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-Sample Sweep" sheetId="1" state="visible" r:id="rId3"/>
    <sheet name="Daily Data" sheetId="2" state="visible" r:id="rId4"/>
    <sheet name="Regression Inputs" sheetId="3" state="visible" r:id="rId5"/>
    <sheet name="Prices (input)" sheetId="4" state="visible" r:id="rId6"/>
    <sheet name="FedFunds (input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<sst xmlns="http://schemas.openxmlformats.org/spreadsheetml/2006/main" count="164" uniqueCount="60">
  <si>
    <t xml:space="preserve">Gold-Stock ETF Factor Regression — Full-Sample Sweep (computed live via LINEST on the Daily Data / Regression Inputs sheets)</t>
  </si>
  <si>
    <t xml:space="preserve">ER(vehicle) = alpha + betas*ER(factors), factors from {SPY, IAU, GLD, TLT}. Alpha shown in bps/day (Alpha*10000). p-values via two-tailed t-test, df = N-k-1.</t>
  </si>
  <si>
    <t xml:space="preserve">Vehicle</t>
  </si>
  <si>
    <t xml:space="preserve">Factors</t>
  </si>
  <si>
    <t xml:space="preserve">NumFactors</t>
  </si>
  <si>
    <t xml:space="preserve">N</t>
  </si>
  <si>
    <t xml:space="preserve">Alpha_bps</t>
  </si>
  <si>
    <t xml:space="preserve">Alpha_t</t>
  </si>
  <si>
    <t xml:space="preserve">Alpha_p</t>
  </si>
  <si>
    <t xml:space="preserve">Beta_SPY</t>
  </si>
  <si>
    <t xml:space="preserve">t_SPY</t>
  </si>
  <si>
    <t xml:space="preserve">p_SPY</t>
  </si>
  <si>
    <t xml:space="preserve">Beta_IAU</t>
  </si>
  <si>
    <t xml:space="preserve">t_IAU</t>
  </si>
  <si>
    <t xml:space="preserve">p_IAU</t>
  </si>
  <si>
    <t xml:space="preserve">Beta_GLD</t>
  </si>
  <si>
    <t xml:space="preserve">t_GLD</t>
  </si>
  <si>
    <t xml:space="preserve">p_GLD</t>
  </si>
  <si>
    <t xml:space="preserve">Beta_TLT</t>
  </si>
  <si>
    <t xml:space="preserve">t_TLT</t>
  </si>
  <si>
    <t xml:space="preserve">p_TLT</t>
  </si>
  <si>
    <t xml:space="preserve">R2</t>
  </si>
  <si>
    <t xml:space="preserve">AdjR2</t>
  </si>
  <si>
    <t xml:space="preserve">AIC</t>
  </si>
  <si>
    <t xml:space="preserve">BIC</t>
  </si>
  <si>
    <t xml:space="preserve">GDX</t>
  </si>
  <si>
    <t xml:space="preserve">SPY+IAU+GLD+TLT</t>
  </si>
  <si>
    <t xml:space="preserve">SPY+GLD+TLT</t>
  </si>
  <si>
    <t xml:space="preserve">SPY+GLD</t>
  </si>
  <si>
    <t xml:space="preserve">SPY+IAU+GLD</t>
  </si>
  <si>
    <t xml:space="preserve">SPY+IAU+TLT</t>
  </si>
  <si>
    <t xml:space="preserve">SPY+IAU</t>
  </si>
  <si>
    <t xml:space="preserve">GLD+TLT</t>
  </si>
  <si>
    <t xml:space="preserve">IAU+GLD+TLT</t>
  </si>
  <si>
    <t xml:space="preserve">IAU+TLT</t>
  </si>
  <si>
    <t xml:space="preserve">IAU+GLD</t>
  </si>
  <si>
    <t xml:space="preserve">GLD</t>
  </si>
  <si>
    <t xml:space="preserve">IAU</t>
  </si>
  <si>
    <t xml:space="preserve">SPY+TLT</t>
  </si>
  <si>
    <t xml:space="preserve">SPY</t>
  </si>
  <si>
    <t xml:space="preserve">TLT</t>
  </si>
  <si>
    <t xml:space="preserve">GDXJ</t>
  </si>
  <si>
    <t xml:space="preserve">All returns and excess returns computed live from Prices/FedFunds via formulas. ExcessReturn = SimpleReturn − (FEDFUNDS/100)/252.</t>
  </si>
  <si>
    <t xml:space="preserve">Date</t>
  </si>
  <si>
    <t xml:space="preserve">RF_annual</t>
  </si>
  <si>
    <t xml:space="preserve">Ret_SPY</t>
  </si>
  <si>
    <t xml:space="preserve">Ret_IAU</t>
  </si>
  <si>
    <t xml:space="preserve">Ret_GLD</t>
  </si>
  <si>
    <t xml:space="preserve">Ret_TLT</t>
  </si>
  <si>
    <t xml:space="preserve">Ret_GDX</t>
  </si>
  <si>
    <t xml:space="preserve">Ret_GDXJ</t>
  </si>
  <si>
    <t xml:space="preserve">ExRet_SPY</t>
  </si>
  <si>
    <t xml:space="preserve">ExRet_IAU</t>
  </si>
  <si>
    <t xml:space="preserve">ExRet_GLD</t>
  </si>
  <si>
    <t xml:space="preserve">ExRet_TLT</t>
  </si>
  <si>
    <t xml:space="preserve">ExRet_GDX</t>
  </si>
  <si>
    <t xml:space="preserve">ExRet_GDXJ</t>
  </si>
  <si>
    <t xml:space="preserve">Daily close prices — source: Sreeja - ETF data - IN-SAMPLE.xlsx (GDX sheet)</t>
  </si>
  <si>
    <t xml:space="preserve">FRED FEDFUNDS — monthly effective federal funds rate, percent. Source: FEDFUNDS.csv</t>
  </si>
  <si>
    <t xml:space="preserve">FEDFUNDS (%)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</si>
</sst>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0"/>
    <numFmt numFmtId="168" formatCode="yyyy\-mm\-dd"/>
    <numFmt numFmtId="169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1F1F1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10"/>
    <col collapsed="false" customWidth="true" hidden="false" outlineLevel="0" max="19" min="18" style="0" width="8"/>
    <col collapsed="false" customWidth="true" hidden="false" outlineLevel="0" max="21" min="20" style="0" width="9"/>
    <col collapsed="false" customWidth="true" hidden="false" outlineLevel="0" max="23" min="2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</row>
    <row r="5" customFormat="false" ht="15" hidden="false" customHeight="false" outlineLevel="0" collapsed="false">
      <c r="A5" s="4" t="s">
        <v>25</v>
      </c>
      <c r="B5" s="4" t="s">
        <v>26</v>
      </c>
      <c r="C5" s="5" t="n">
        <v>4</v>
      </c>
      <c r="D5" s="5" t="n">
        <f aca="false">COUNT('Daily Data'!S$4:S$3934)</f>
        <v>3931</v>
      </c>
      <c r="E5" s="6" t="n">
        <f aca="false">INDEX(LINEST('Daily Data'!S$4:S$3934,'Regression Inputs'!$AQ$5:$AT$3935,TRUE(),TRUE()),1,5)*10000</f>
        <v>-4.26211710631044</v>
      </c>
      <c r="F5" s="6" t="n">
        <f aca="false">INDEX(LINEST('Daily Data'!S$4:S$3934,'Regression Inputs'!$AQ$5:$AT$3935,TRUE(),TRUE()),1,5)/INDEX(LINEST('Daily Data'!S$4:S$3934,'Regression Inputs'!$AQ$5:$AT$3935,TRUE(),TRUE()),2,5)</f>
        <v>-1.66209990837008</v>
      </c>
      <c r="G5" s="7" t="n">
        <f aca="false">TDIST(ABS(F5),INDEX(LINEST('Daily Data'!S$4:S$3934,'Regression Inputs'!$AQ$5:$AT$3935,TRUE(),TRUE()),4,2),2)</f>
        <v>0.0965725761162136</v>
      </c>
      <c r="H5" s="7" t="n">
        <f aca="false">INDEX(LINEST('Daily Data'!S$4:S$3934,'Regression Inputs'!$AQ$5:$AT$3935,TRUE(),TRUE()),1,4)</f>
        <v>0.524800521073089</v>
      </c>
      <c r="I5" s="6" t="n">
        <f aca="false">H5/INDEX(LINEST('Daily Data'!S$4:S$3934,'Regression Inputs'!$AQ$5:$AT$3935,TRUE(),TRUE()),2,4)</f>
        <v>22.899632059647</v>
      </c>
      <c r="J5" s="7" t="n">
        <f aca="false">TDIST(ABS(I5),INDEX(LINEST('Daily Data'!S$4:S$3934,'Regression Inputs'!$AQ$5:$AT$3935,TRUE(),TRUE()),4,2),2)</f>
        <v>4.86291907914665E-109</v>
      </c>
      <c r="K5" s="7" t="n">
        <f aca="false">INDEX(LINEST('Daily Data'!S$4:S$3934,'Regression Inputs'!$AQ$5:$AT$3935,TRUE(),TRUE()),1,3)</f>
        <v>0.265639408109972</v>
      </c>
      <c r="L5" s="6" t="n">
        <f aca="false">K5/INDEX(LINEST('Daily Data'!S$4:S$3934,'Regression Inputs'!$AQ$5:$AT$3935,TRUE(),TRUE()),2,3)</f>
        <v>1.02175752860678</v>
      </c>
      <c r="M5" s="7" t="n">
        <f aca="false">TDIST(ABS(L5),INDEX(LINEST('Daily Data'!S$4:S$3934,'Regression Inputs'!$AQ$5:$AT$3935,TRUE(),TRUE()),4,2),2)</f>
        <v>0.306958630270474</v>
      </c>
      <c r="N5" s="7" t="n">
        <f aca="false">INDEX(LINEST('Daily Data'!S$4:S$3934,'Regression Inputs'!$AQ$5:$AT$3935,TRUE(),TRUE()),1,2)</f>
        <v>1.46707230951795</v>
      </c>
      <c r="O5" s="6" t="n">
        <f aca="false">N5/INDEX(LINEST('Daily Data'!S$4:S$3934,'Regression Inputs'!$AQ$5:$AT$3935,TRUE(),TRUE()),2,2)</f>
        <v>5.61268813598654</v>
      </c>
      <c r="P5" s="7" t="n">
        <f aca="false">TDIST(ABS(O5),INDEX(LINEST('Daily Data'!S$4:S$3934,'Regression Inputs'!$AQ$5:$AT$3935,TRUE(),TRUE()),4,2),2)</f>
        <v>2.12969636736481E-008</v>
      </c>
      <c r="Q5" s="7" t="n">
        <f aca="false">INDEX(LINEST('Daily Data'!S$4:S$3934,'Regression Inputs'!$AQ$5:$AT$3935,TRUE(),TRUE()),1,1)</f>
        <v>0.0854860840271277</v>
      </c>
      <c r="R5" s="6" t="n">
        <f aca="false">Q5/INDEX(LINEST('Daily Data'!S$4:S$3934,'Regression Inputs'!$AQ$5:$AT$3935,TRUE(),TRUE()),2,1)</f>
        <v>2.71279975014448</v>
      </c>
      <c r="S5" s="7" t="n">
        <f aca="false">TDIST(ABS(R5),INDEX(LINEST('Daily Data'!S$4:S$3934,'Regression Inputs'!$AQ$5:$AT$3935,TRUE(),TRUE()),4,2),2)</f>
        <v>0.00670084128075108</v>
      </c>
      <c r="T5" s="7" t="n">
        <f aca="false">INDEX(LINEST('Daily Data'!S$4:S$3934,'Regression Inputs'!$AQ$5:$AT$3935,TRUE(),TRUE()),3,1)</f>
        <v>0.631610108871929</v>
      </c>
      <c r="U5" s="7" t="n">
        <f aca="false">1-(1-T5)*(D5-1)/(D5-4-1)</f>
        <v>0.631234775309903</v>
      </c>
      <c r="V5" s="6" t="n">
        <f aca="false">D5*LN(2*PI())+D5*LN(INDEX(LINEST('Daily Data'!S$4:S$3934,'Regression Inputs'!$AQ$5:$AT$3935,TRUE(),TRUE()),5,2)/D5)+D5+2*(4+1)</f>
        <v>-21327.281467604</v>
      </c>
      <c r="W5" s="6" t="n">
        <f aca="false">D5*LN(2*PI())+D5*LN(INDEX(LINEST('Daily Data'!S$4:S$3934,'Regression Inputs'!$AQ$5:$AT$3935,TRUE(),TRUE()),5,2)/D5)+D5+LN(D5)*(4+1)</f>
        <v>-21295.8982219769</v>
      </c>
    </row>
    <row r="6" customFormat="false" ht="15" hidden="false" customHeight="false" outlineLevel="0" collapsed="false">
      <c r="A6" s="4" t="s">
        <v>25</v>
      </c>
      <c r="B6" s="4" t="s">
        <v>27</v>
      </c>
      <c r="C6" s="5" t="n">
        <v>3</v>
      </c>
      <c r="D6" s="5" t="n">
        <f aca="false">COUNT('Daily Data'!S$4:S$3934)</f>
        <v>3931</v>
      </c>
      <c r="E6" s="6" t="n">
        <f aca="false">INDEX(LINEST('Daily Data'!S$4:S$3934,'Regression Inputs'!$AI$5:$AK$3935,TRUE(),TRUE()),1,4)*10000</f>
        <v>-4.24783567134101</v>
      </c>
      <c r="F6" s="6" t="n">
        <f aca="false">INDEX(LINEST('Daily Data'!S$4:S$3934,'Regression Inputs'!$AI$5:$AK$3935,TRUE(),TRUE()),1,4)/INDEX(LINEST('Daily Data'!S$4:S$3934,'Regression Inputs'!$AI$5:$AK$3935,TRUE(),TRUE()),2,4)</f>
        <v>-1.65654590104151</v>
      </c>
      <c r="G6" s="7" t="n">
        <f aca="false">TDIST(ABS(F6),INDEX(LINEST('Daily Data'!S$4:S$3934,'Regression Inputs'!$AI$5:$AK$3935,TRUE(),TRUE()),4,2),2)</f>
        <v>0.097691205834666</v>
      </c>
      <c r="H6" s="7" t="n">
        <f aca="false">INDEX(LINEST('Daily Data'!S$4:S$3934,'Regression Inputs'!$AI$5:$AK$3935,TRUE(),TRUE()),1,3)</f>
        <v>0.524810452357323</v>
      </c>
      <c r="I6" s="6" t="n">
        <f aca="false">H6/INDEX(LINEST('Daily Data'!S$4:S$3934,'Regression Inputs'!$AI$5:$AK$3935,TRUE(),TRUE()),2,3)</f>
        <v>22.8999392132059</v>
      </c>
      <c r="J6" s="7" t="n">
        <f aca="false">TDIST(ABS(I6),INDEX(LINEST('Daily Data'!S$4:S$3934,'Regression Inputs'!$AI$5:$AK$3935,TRUE(),TRUE()),4,2),2)</f>
        <v>4.81452587605817E-109</v>
      </c>
      <c r="K6" s="7"/>
      <c r="L6" s="6"/>
      <c r="M6" s="7"/>
      <c r="N6" s="7" t="n">
        <f aca="false">INDEX(LINEST('Daily Data'!S$4:S$3934,'Regression Inputs'!$AI$5:$AK$3935,TRUE(),TRUE()),1,2)</f>
        <v>1.73311081029467</v>
      </c>
      <c r="O6" s="6" t="n">
        <f aca="false">N6/INDEX(LINEST('Daily Data'!S$4:S$3934,'Regression Inputs'!$AI$5:$AK$3935,TRUE(),TRUE()),2,2)</f>
        <v>75.4389473341525</v>
      </c>
      <c r="P6" s="7" t="n">
        <f aca="false">TDIST(ABS(O6),INDEX(LINEST('Daily Data'!S$4:S$3934,'Regression Inputs'!$AI$5:$AK$3935,TRUE(),TRUE()),4,2),2)</f>
        <v>0</v>
      </c>
      <c r="Q6" s="7" t="n">
        <f aca="false">INDEX(LINEST('Daily Data'!S$4:S$3934,'Regression Inputs'!$AI$5:$AK$3935,TRUE(),TRUE()),1,1)</f>
        <v>0.084591500333282</v>
      </c>
      <c r="R6" s="6" t="n">
        <f aca="false">Q6/INDEX(LINEST('Daily Data'!S$4:S$3934,'Regression Inputs'!$AI$5:$AK$3935,TRUE(),TRUE()),2,1)</f>
        <v>2.68543287439878</v>
      </c>
      <c r="S6" s="7" t="n">
        <f aca="false">TDIST(ABS(R6),INDEX(LINEST('Daily Data'!S$4:S$3934,'Regression Inputs'!$AI$5:$AK$3935,TRUE(),TRUE()),4,2),2)</f>
        <v>0.00727404990824655</v>
      </c>
      <c r="T6" s="7" t="n">
        <f aca="false">INDEX(LINEST('Daily Data'!S$4:S$3934,'Regression Inputs'!$AI$5:$AK$3935,TRUE(),TRUE()),3,1)</f>
        <v>0.631512147896273</v>
      </c>
      <c r="U6" s="7" t="n">
        <f aca="false">1-(1-T6)*(D6-1)/(D6-3-1)</f>
        <v>0.631230644571518</v>
      </c>
      <c r="V6" s="6" t="n">
        <f aca="false">D6*LN(2*PI())+D6*LN(INDEX(LINEST('Daily Data'!S$4:S$3934,'Regression Inputs'!$AI$5:$AK$3935,TRUE(),TRUE()),5,2)/D6)+D6+2*(3+1)</f>
        <v>-21328.2362885329</v>
      </c>
      <c r="W6" s="6" t="n">
        <f aca="false">D6*LN(2*PI())+D6*LN(INDEX(LINEST('Daily Data'!S$4:S$3934,'Regression Inputs'!$AI$5:$AK$3935,TRUE(),TRUE()),5,2)/D6)+D6+LN(D6)*(3+1)</f>
        <v>-21303.1296920312</v>
      </c>
    </row>
    <row r="7" customFormat="false" ht="15" hidden="false" customHeight="false" outlineLevel="0" collapsed="false">
      <c r="A7" s="4" t="s">
        <v>25</v>
      </c>
      <c r="B7" s="4" t="s">
        <v>28</v>
      </c>
      <c r="C7" s="5" t="n">
        <v>2</v>
      </c>
      <c r="D7" s="5" t="n">
        <f aca="false">COUNT('Daily Data'!S$4:S$3934)</f>
        <v>3931</v>
      </c>
      <c r="E7" s="6" t="n">
        <f aca="false">INDEX(LINEST('Daily Data'!S$4:S$3934,'Regression Inputs'!$L$5:$M$3935,TRUE(),TRUE()),1,3)*10000</f>
        <v>-3.93468909927438</v>
      </c>
      <c r="F7" s="6" t="n">
        <f aca="false">INDEX(LINEST('Daily Data'!S$4:S$3934,'Regression Inputs'!$L$5:$M$3935,TRUE(),TRUE()),1,3)/INDEX(LINEST('Daily Data'!S$4:S$3934,'Regression Inputs'!$L$5:$M$3935,TRUE(),TRUE()),2,3)</f>
        <v>-1.53480281306147</v>
      </c>
      <c r="G7" s="7" t="n">
        <f aca="false">TDIST(ABS(F7),INDEX(LINEST('Daily Data'!S$4:S$3934,'Regression Inputs'!$L$5:$M$3935,TRUE(),TRUE()),4,2),2)</f>
        <v>0.124912809050046</v>
      </c>
      <c r="H7" s="7" t="n">
        <f aca="false">INDEX(LINEST('Daily Data'!S$4:S$3934,'Regression Inputs'!$L$5:$M$3935,TRUE(),TRUE()),1,2)</f>
        <v>0.497934965193935</v>
      </c>
      <c r="I7" s="6" t="n">
        <f aca="false">H7/INDEX(LINEST('Daily Data'!S$4:S$3934,'Regression Inputs'!$L$5:$M$3935,TRUE(),TRUE()),2,2)</f>
        <v>24.132718698646</v>
      </c>
      <c r="J7" s="7" t="n">
        <f aca="false">TDIST(ABS(I7),INDEX(LINEST('Daily Data'!S$4:S$3934,'Regression Inputs'!$L$5:$M$3935,TRUE(),TRUE()),4,2),2)</f>
        <v>4.21932928316446E-120</v>
      </c>
      <c r="K7" s="7"/>
      <c r="L7" s="6"/>
      <c r="M7" s="7"/>
      <c r="N7" s="7" t="n">
        <f aca="false">INDEX(LINEST('Daily Data'!S$4:S$3934,'Regression Inputs'!$L$5:$M$3935,TRUE(),TRUE()),1,1)</f>
        <v>1.74439672070372</v>
      </c>
      <c r="O7" s="6" t="n">
        <f aca="false">N7/INDEX(LINEST('Daily Data'!S$4:S$3934,'Regression Inputs'!$L$5:$M$3935,TRUE(),TRUE()),2,1)</f>
        <v>77.1724894253462</v>
      </c>
      <c r="P7" s="7" t="n">
        <f aca="false">TDIST(ABS(O7),INDEX(LINEST('Daily Data'!S$4:S$3934,'Regression Inputs'!$L$5:$M$3935,TRUE(),TRUE()),4,2),2)</f>
        <v>0</v>
      </c>
      <c r="Q7" s="7"/>
      <c r="R7" s="6"/>
      <c r="S7" s="7"/>
      <c r="T7" s="7" t="n">
        <f aca="false">INDEX(LINEST('Daily Data'!S$4:S$3934,'Regression Inputs'!$L$5:$M$3935,TRUE(),TRUE()),3,1)</f>
        <v>0.630835456155063</v>
      </c>
      <c r="U7" s="7" t="n">
        <f aca="false">1-(1-T7)*(D7-1)/(D7-2-1)</f>
        <v>0.630647490501374</v>
      </c>
      <c r="V7" s="6" t="n">
        <f aca="false">D7*LN(2*PI())+D7*LN(INDEX(LINEST('Daily Data'!S$4:S$3934,'Regression Inputs'!$L$5:$M$3935,TRUE(),TRUE()),5,2)/D7)+D7+2*(2+1)</f>
        <v>-21323.0240134953</v>
      </c>
      <c r="W7" s="6" t="n">
        <f aca="false">D7*LN(2*PI())+D7*LN(INDEX(LINEST('Daily Data'!S$4:S$3934,'Regression Inputs'!$L$5:$M$3935,TRUE(),TRUE()),5,2)/D7)+D7+LN(D7)*(2+1)</f>
        <v>-21304.194066119</v>
      </c>
    </row>
    <row r="8" customFormat="false" ht="15" hidden="false" customHeight="false" outlineLevel="0" collapsed="false">
      <c r="A8" s="4" t="s">
        <v>25</v>
      </c>
      <c r="B8" s="4" t="s">
        <v>29</v>
      </c>
      <c r="C8" s="5" t="n">
        <v>3</v>
      </c>
      <c r="D8" s="5" t="n">
        <f aca="false">COUNT('Daily Data'!S$4:S$3934)</f>
        <v>3931</v>
      </c>
      <c r="E8" s="6" t="n">
        <f aca="false">INDEX(LINEST('Daily Data'!S$4:S$3934,'Regression Inputs'!$AA$5:$AC$3935,TRUE(),TRUE()),1,4)*10000</f>
        <v>-3.94484968792028</v>
      </c>
      <c r="F8" s="6" t="n">
        <f aca="false">INDEX(LINEST('Daily Data'!S$4:S$3934,'Regression Inputs'!$AA$5:$AC$3935,TRUE(),TRUE()),1,4)/INDEX(LINEST('Daily Data'!S$4:S$3934,'Regression Inputs'!$AA$5:$AC$3935,TRUE(),TRUE()),2,4)</f>
        <v>-1.53873205730428</v>
      </c>
      <c r="G8" s="7" t="n">
        <f aca="false">TDIST(ABS(F8),INDEX(LINEST('Daily Data'!S$4:S$3934,'Regression Inputs'!$AA$5:$AC$3935,TRUE(),TRUE()),4,2),2)</f>
        <v>0.123950289686428</v>
      </c>
      <c r="H8" s="7" t="n">
        <f aca="false">INDEX(LINEST('Daily Data'!S$4:S$3934,'Regression Inputs'!$AA$5:$AC$3935,TRUE(),TRUE()),1,3)</f>
        <v>0.497662515176832</v>
      </c>
      <c r="I8" s="6" t="n">
        <f aca="false">H8/INDEX(LINEST('Daily Data'!S$4:S$3934,'Regression Inputs'!$AA$5:$AC$3935,TRUE(),TRUE()),2,3)</f>
        <v>24.1168422691065</v>
      </c>
      <c r="J8" s="7" t="n">
        <f aca="false">TDIST(ABS(I8),INDEX(LINEST('Daily Data'!S$4:S$3934,'Regression Inputs'!$AA$5:$AC$3935,TRUE(),TRUE()),4,2),2)</f>
        <v>5.9204203354573E-120</v>
      </c>
      <c r="K8" s="7" t="n">
        <f aca="false">INDEX(LINEST('Daily Data'!S$4:S$3934,'Regression Inputs'!$AA$5:$AC$3935,TRUE(),TRUE()),1,2)</f>
        <v>0.246043840895029</v>
      </c>
      <c r="L8" s="6" t="n">
        <f aca="false">K8/INDEX(LINEST('Daily Data'!S$4:S$3934,'Regression Inputs'!$AA$5:$AC$3935,TRUE(),TRUE()),2,2)</f>
        <v>0.945984835409337</v>
      </c>
      <c r="M8" s="7" t="n">
        <f aca="false">TDIST(ABS(L8),INDEX(LINEST('Daily Data'!S$4:S$3934,'Regression Inputs'!$AA$5:$AC$3935,TRUE(),TRUE()),4,2),2)</f>
        <v>0.344214522950687</v>
      </c>
      <c r="N8" s="7" t="n">
        <f aca="false">INDEX(LINEST('Daily Data'!S$4:S$3934,'Regression Inputs'!$AA$5:$AC$3935,TRUE(),TRUE()),1,1)</f>
        <v>1.49809377521646</v>
      </c>
      <c r="O8" s="6" t="n">
        <f aca="false">N8/INDEX(LINEST('Daily Data'!S$4:S$3934,'Regression Inputs'!$AA$5:$AC$3935,TRUE(),TRUE()),2,1)</f>
        <v>5.73222247504071</v>
      </c>
      <c r="P8" s="7" t="n">
        <f aca="false">TDIST(ABS(O8),INDEX(LINEST('Daily Data'!S$4:S$3934,'Regression Inputs'!$AA$5:$AC$3935,TRUE(),TRUE()),4,2),2)</f>
        <v>1.06573081531608E-008</v>
      </c>
      <c r="Q8" s="7"/>
      <c r="R8" s="6"/>
      <c r="S8" s="7"/>
      <c r="T8" s="7" t="n">
        <f aca="false">INDEX(LINEST('Daily Data'!S$4:S$3934,'Regression Inputs'!$AA$5:$AC$3935,TRUE(),TRUE()),3,1)</f>
        <v>0.630919562444725</v>
      </c>
      <c r="U8" s="7" t="n">
        <f aca="false">1-(1-T8)*(D8-1)/(D8-3-1)</f>
        <v>0.630637606419091</v>
      </c>
      <c r="V8" s="6" t="n">
        <f aca="false">D8*LN(2*PI())+D8*LN(INDEX(LINEST('Daily Data'!S$4:S$3934,'Regression Inputs'!$AA$5:$AC$3935,TRUE(),TRUE()),5,2)/D8)+D8+2*(3+1)</f>
        <v>-21321.9197102746</v>
      </c>
      <c r="W8" s="6" t="n">
        <f aca="false">D8*LN(2*PI())+D8*LN(INDEX(LINEST('Daily Data'!S$4:S$3934,'Regression Inputs'!$AA$5:$AC$3935,TRUE(),TRUE()),5,2)/D8)+D8+LN(D8)*(3+1)</f>
        <v>-21296.8131137729</v>
      </c>
    </row>
    <row r="9" customFormat="false" ht="15" hidden="false" customHeight="false" outlineLevel="0" collapsed="false">
      <c r="A9" s="4" t="s">
        <v>25</v>
      </c>
      <c r="B9" s="4" t="s">
        <v>30</v>
      </c>
      <c r="C9" s="5" t="n">
        <v>3</v>
      </c>
      <c r="D9" s="5" t="n">
        <f aca="false">COUNT('Daily Data'!S$4:S$3934)</f>
        <v>3931</v>
      </c>
      <c r="E9" s="6" t="n">
        <f aca="false">INDEX(LINEST('Daily Data'!S$4:S$3934,'Regression Inputs'!$AE$5:$AG$3935,TRUE(),TRUE()),1,4)*10000</f>
        <v>-4.32355267862226</v>
      </c>
      <c r="F9" s="6" t="n">
        <f aca="false">INDEX(LINEST('Daily Data'!S$4:S$3934,'Regression Inputs'!$AE$5:$AG$3935,TRUE(),TRUE()),1,4)/INDEX(LINEST('Daily Data'!S$4:S$3934,'Regression Inputs'!$AE$5:$AG$3935,TRUE(),TRUE()),2,4)</f>
        <v>-1.67956309422524</v>
      </c>
      <c r="G9" s="7" t="n">
        <f aca="false">TDIST(ABS(F9),INDEX(LINEST('Daily Data'!S$4:S$3934,'Regression Inputs'!$AE$5:$AG$3935,TRUE(),TRUE()),4,2),2)</f>
        <v>0.0931218997089516</v>
      </c>
      <c r="H9" s="7" t="n">
        <f aca="false">INDEX(LINEST('Daily Data'!S$4:S$3934,'Regression Inputs'!$AE$5:$AG$3935,TRUE(),TRUE()),1,3)</f>
        <v>0.526083169123109</v>
      </c>
      <c r="I9" s="6" t="n">
        <f aca="false">H9/INDEX(LINEST('Daily Data'!S$4:S$3934,'Regression Inputs'!$AE$5:$AG$3935,TRUE(),TRUE()),2,3)</f>
        <v>22.8681015519701</v>
      </c>
      <c r="J9" s="7" t="n">
        <f aca="false">TDIST(ABS(I9),INDEX(LINEST('Daily Data'!S$4:S$3934,'Regression Inputs'!$AE$5:$AG$3935,TRUE(),TRUE()),4,2),2)</f>
        <v>9.16789454716349E-109</v>
      </c>
      <c r="K9" s="7" t="n">
        <f aca="false">INDEX(LINEST('Daily Data'!S$4:S$3934,'Regression Inputs'!$AE$5:$AG$3935,TRUE(),TRUE()),1,2)</f>
        <v>1.71919486620252</v>
      </c>
      <c r="L9" s="6" t="n">
        <f aca="false">K9/INDEX(LINEST('Daily Data'!S$4:S$3934,'Regression Inputs'!$AE$5:$AG$3935,TRUE(),TRUE()),2,2)</f>
        <v>74.9467218579094</v>
      </c>
      <c r="M9" s="7" t="n">
        <f aca="false">TDIST(ABS(L9),INDEX(LINEST('Daily Data'!S$4:S$3934,'Regression Inputs'!$AE$5:$AG$3935,TRUE(),TRUE()),4,2),2)</f>
        <v>0</v>
      </c>
      <c r="N9" s="7"/>
      <c r="O9" s="6"/>
      <c r="P9" s="7"/>
      <c r="Q9" s="7" t="n">
        <f aca="false">INDEX(LINEST('Daily Data'!S$4:S$3934,'Regression Inputs'!$AE$5:$AG$3935,TRUE(),TRUE()),1,1)</f>
        <v>0.0932237961240433</v>
      </c>
      <c r="R9" s="6" t="n">
        <f aca="false">Q9/INDEX(LINEST('Daily Data'!S$4:S$3934,'Regression Inputs'!$AE$5:$AG$3935,TRUE(),TRUE()),2,1)</f>
        <v>2.94974834590435</v>
      </c>
      <c r="S9" s="7" t="n">
        <f aca="false">TDIST(ABS(R9),INDEX(LINEST('Daily Data'!S$4:S$3934,'Regression Inputs'!$AE$5:$AG$3935,TRUE(),TRUE()),4,2),2)</f>
        <v>0.00319910809319517</v>
      </c>
      <c r="T9" s="7" t="n">
        <f aca="false">INDEX(LINEST('Daily Data'!S$4:S$3934,'Regression Inputs'!$AE$5:$AG$3935,TRUE(),TRUE()),3,1)</f>
        <v>0.628654144246353</v>
      </c>
      <c r="U9" s="7" t="n">
        <f aca="false">1-(1-T9)*(D9-1)/(D9-3-1)</f>
        <v>0.628370457572745</v>
      </c>
      <c r="V9" s="6" t="n">
        <f aca="false">D9*LN(2*PI())+D9*LN(INDEX(LINEST('Daily Data'!S$4:S$3934,'Regression Inputs'!$AE$5:$AG$3935,TRUE(),TRUE()),5,2)/D9)+D9+2*(3+1)</f>
        <v>-21297.8649547727</v>
      </c>
      <c r="W9" s="6" t="n">
        <f aca="false">D9*LN(2*PI())+D9*LN(INDEX(LINEST('Daily Data'!S$4:S$3934,'Regression Inputs'!$AE$5:$AG$3935,TRUE(),TRUE()),5,2)/D9)+D9+LN(D9)*(3+1)</f>
        <v>-21272.7583582711</v>
      </c>
    </row>
    <row r="10" customFormat="false" ht="15" hidden="false" customHeight="false" outlineLevel="0" collapsed="false">
      <c r="A10" s="4" t="s">
        <v>25</v>
      </c>
      <c r="B10" s="4" t="s">
        <v>31</v>
      </c>
      <c r="C10" s="5" t="n">
        <v>2</v>
      </c>
      <c r="D10" s="5" t="n">
        <f aca="false">COUNT('Daily Data'!S$4:S$3934)</f>
        <v>3931</v>
      </c>
      <c r="E10" s="6" t="n">
        <f aca="false">INDEX(LINEST('Daily Data'!S$4:S$3934,'Regression Inputs'!$I$5:$J$3935,TRUE(),TRUE()),1,3)*10000</f>
        <v>-3.97832392732331</v>
      </c>
      <c r="F10" s="6" t="n">
        <f aca="false">INDEX(LINEST('Daily Data'!S$4:S$3934,'Regression Inputs'!$I$5:$J$3935,TRUE(),TRUE()),1,3)/INDEX(LINEST('Daily Data'!S$4:S$3934,'Regression Inputs'!$I$5:$J$3935,TRUE(),TRUE()),2,3)</f>
        <v>-1.54553812740062</v>
      </c>
      <c r="G10" s="7" t="n">
        <f aca="false">TDIST(ABS(F10),INDEX(LINEST('Daily Data'!S$4:S$3934,'Regression Inputs'!$I$5:$J$3935,TRUE(),TRUE()),4,2),2)</f>
        <v>0.122296711055044</v>
      </c>
      <c r="H10" s="7" t="n">
        <f aca="false">INDEX(LINEST('Daily Data'!S$4:S$3934,'Regression Inputs'!$I$5:$J$3935,TRUE(),TRUE()),1,2)</f>
        <v>0.49646166889591</v>
      </c>
      <c r="I10" s="6" t="n">
        <f aca="false">H10/INDEX(LINEST('Daily Data'!S$4:S$3934,'Regression Inputs'!$I$5:$J$3935,TRUE(),TRUE()),2,2)</f>
        <v>23.9629084940093</v>
      </c>
      <c r="J10" s="7" t="n">
        <f aca="false">TDIST(ABS(I10),INDEX(LINEST('Daily Data'!S$4:S$3934,'Regression Inputs'!$I$5:$J$3935,TRUE(),TRUE()),4,2),2)</f>
        <v>1.4920467298101E-118</v>
      </c>
      <c r="K10" s="7" t="n">
        <f aca="false">INDEX(LINEST('Daily Data'!S$4:S$3934,'Regression Inputs'!$I$5:$J$3935,TRUE(),TRUE()),1,1)</f>
        <v>1.73136658138715</v>
      </c>
      <c r="L10" s="6" t="n">
        <f aca="false">K10/INDEX(LINEST('Daily Data'!S$4:S$3934,'Regression Inputs'!$I$5:$J$3935,TRUE(),TRUE()),2,1)</f>
        <v>76.6538582357975</v>
      </c>
      <c r="M10" s="7" t="n">
        <f aca="false">TDIST(ABS(L10),INDEX(LINEST('Daily Data'!S$4:S$3934,'Regression Inputs'!$I$5:$J$3935,TRUE(),TRUE()),4,2),2)</f>
        <v>0</v>
      </c>
      <c r="N10" s="7"/>
      <c r="O10" s="6"/>
      <c r="P10" s="7"/>
      <c r="Q10" s="7"/>
      <c r="R10" s="6"/>
      <c r="S10" s="7"/>
      <c r="T10" s="7" t="n">
        <f aca="false">INDEX(LINEST('Daily Data'!S$4:S$3934,'Regression Inputs'!$I$5:$J$3935,TRUE(),TRUE()),3,1)</f>
        <v>0.627831356883468</v>
      </c>
      <c r="U10" s="7" t="n">
        <f aca="false">1-(1-T10)*(D10-1)/(D10-2-1)</f>
        <v>0.627641861647665</v>
      </c>
      <c r="V10" s="6" t="n">
        <f aca="false">D10*LN(2*PI())+D10*LN(INDEX(LINEST('Daily Data'!S$4:S$3934,'Regression Inputs'!$I$5:$J$3935,TRUE(),TRUE()),5,2)/D10)+D10+2*(2+1)</f>
        <v>-21291.1647116741</v>
      </c>
      <c r="W10" s="6" t="n">
        <f aca="false">D10*LN(2*PI())+D10*LN(INDEX(LINEST('Daily Data'!S$4:S$3934,'Regression Inputs'!$I$5:$J$3935,TRUE(),TRUE()),5,2)/D10)+D10+LN(D10)*(2+1)</f>
        <v>-21272.3347642978</v>
      </c>
    </row>
    <row r="11" customFormat="false" ht="15" hidden="false" customHeight="false" outlineLevel="0" collapsed="false">
      <c r="A11" s="4" t="s">
        <v>25</v>
      </c>
      <c r="B11" s="4" t="s">
        <v>32</v>
      </c>
      <c r="C11" s="5" t="n">
        <v>2</v>
      </c>
      <c r="D11" s="5" t="n">
        <f aca="false">COUNT('Daily Data'!S$4:S$3934)</f>
        <v>3931</v>
      </c>
      <c r="E11" s="6" t="n">
        <f aca="false">INDEX(LINEST('Daily Data'!S$4:S$3934,'Regression Inputs'!$X$5:$Y$3935,TRUE(),TRUE()),1,3)*10000</f>
        <v>-1.22246122502302</v>
      </c>
      <c r="F11" s="6" t="n">
        <f aca="false">INDEX(LINEST('Daily Data'!S$4:S$3934,'Regression Inputs'!$X$5:$Y$3935,TRUE(),TRUE()),1,3)/INDEX(LINEST('Daily Data'!S$4:S$3934,'Regression Inputs'!$X$5:$Y$3935,TRUE(),TRUE()),2,3)</f>
        <v>-0.448420120630797</v>
      </c>
      <c r="G11" s="7" t="n">
        <f aca="false">TDIST(ABS(F11),INDEX(LINEST('Daily Data'!S$4:S$3934,'Regression Inputs'!$X$5:$Y$3935,TRUE(),TRUE()),4,2),2)</f>
        <v>0.653874756853517</v>
      </c>
      <c r="H11" s="7"/>
      <c r="I11" s="6"/>
      <c r="J11" s="7"/>
      <c r="K11" s="7"/>
      <c r="L11" s="6"/>
      <c r="M11" s="7"/>
      <c r="N11" s="7" t="n">
        <f aca="false">INDEX(LINEST('Daily Data'!S$4:S$3934,'Regression Inputs'!$X$5:$Y$3935,TRUE(),TRUE()),1,2)</f>
        <v>1.79532784106964</v>
      </c>
      <c r="O11" s="6" t="n">
        <f aca="false">N11/INDEX(LINEST('Daily Data'!S$4:S$3934,'Regression Inputs'!$X$5:$Y$3935,TRUE(),TRUE()),2,2)</f>
        <v>73.9279314663281</v>
      </c>
      <c r="P11" s="7" t="n">
        <f aca="false">TDIST(ABS(O11),INDEX(LINEST('Daily Data'!S$4:S$3934,'Regression Inputs'!$X$5:$Y$3935,TRUE(),TRUE()),4,2),2)</f>
        <v>0</v>
      </c>
      <c r="Q11" s="7" t="n">
        <f aca="false">INDEX(LINEST('Daily Data'!S$4:S$3934,'Regression Inputs'!$X$5:$Y$3935,TRUE(),TRUE()),1,1)</f>
        <v>-0.230415825438326</v>
      </c>
      <c r="R11" s="6" t="n">
        <f aca="false">Q11/INDEX(LINEST('Daily Data'!S$4:S$3934,'Regression Inputs'!$X$5:$Y$3935,TRUE(),TRUE()),2,1)</f>
        <v>-7.63803849081691</v>
      </c>
      <c r="S11" s="7" t="n">
        <f aca="false">TDIST(ABS(R11),INDEX(LINEST('Daily Data'!S$4:S$3934,'Regression Inputs'!$X$5:$Y$3935,TRUE(),TRUE()),4,2),2)</f>
        <v>2.75328336804124E-014</v>
      </c>
      <c r="T11" s="7" t="n">
        <f aca="false">INDEX(LINEST('Daily Data'!S$4:S$3934,'Regression Inputs'!$X$5:$Y$3935,TRUE(),TRUE()),3,1)</f>
        <v>0.582304689622797</v>
      </c>
      <c r="U11" s="7" t="n">
        <f aca="false">1-(1-T11)*(D11-1)/(D11-2-1)</f>
        <v>0.58209201380285</v>
      </c>
      <c r="V11" s="6" t="n">
        <f aca="false">D11*LN(2*PI())+D11*LN(INDEX(LINEST('Daily Data'!S$4:S$3934,'Regression Inputs'!$X$5:$Y$3935,TRUE(),TRUE()),5,2)/D11)+D11+2*(2+1)</f>
        <v>-20837.5070633563</v>
      </c>
      <c r="W11" s="6" t="n">
        <f aca="false">D11*LN(2*PI())+D11*LN(INDEX(LINEST('Daily Data'!S$4:S$3934,'Regression Inputs'!$X$5:$Y$3935,TRUE(),TRUE()),5,2)/D11)+D11+LN(D11)*(2+1)</f>
        <v>-20818.6771159801</v>
      </c>
    </row>
    <row r="12" customFormat="false" ht="15" hidden="false" customHeight="false" outlineLevel="0" collapsed="false">
      <c r="A12" s="4" t="s">
        <v>25</v>
      </c>
      <c r="B12" s="4" t="s">
        <v>33</v>
      </c>
      <c r="C12" s="5" t="n">
        <v>3</v>
      </c>
      <c r="D12" s="5" t="n">
        <f aca="false">COUNT('Daily Data'!S$4:S$3934)</f>
        <v>3931</v>
      </c>
      <c r="E12" s="6" t="n">
        <f aca="false">INDEX(LINEST('Daily Data'!S$4:S$3934,'Regression Inputs'!$AM$5:$AO$3935,TRUE(),TRUE()),1,4)*10000</f>
        <v>-1.23693620645452</v>
      </c>
      <c r="F12" s="6" t="n">
        <f aca="false">INDEX(LINEST('Daily Data'!S$4:S$3934,'Regression Inputs'!$AM$5:$AO$3935,TRUE(),TRUE()),1,4)/INDEX(LINEST('Daily Data'!S$4:S$3934,'Regression Inputs'!$AM$5:$AO$3935,TRUE(),TRUE()),2,4)</f>
        <v>-0.453719449670022</v>
      </c>
      <c r="G12" s="7" t="n">
        <f aca="false">TDIST(ABS(F12),INDEX(LINEST('Daily Data'!S$4:S$3934,'Regression Inputs'!$AM$5:$AO$3935,TRUE(),TRUE()),4,2),2)</f>
        <v>0.650055837941531</v>
      </c>
      <c r="H12" s="7"/>
      <c r="I12" s="6"/>
      <c r="J12" s="7"/>
      <c r="K12" s="7" t="n">
        <f aca="false">INDEX(LINEST('Daily Data'!S$4:S$3934,'Regression Inputs'!$AM$5:$AO$3935,TRUE(),TRUE()),1,3)</f>
        <v>0.26816442899039</v>
      </c>
      <c r="L12" s="6" t="n">
        <f aca="false">K12/INDEX(LINEST('Daily Data'!S$4:S$3934,'Regression Inputs'!$AM$5:$AO$3935,TRUE(),TRUE()),2,3)</f>
        <v>0.968919759815518</v>
      </c>
      <c r="M12" s="7" t="n">
        <f aca="false">TDIST(ABS(L12),INDEX(LINEST('Daily Data'!S$4:S$3934,'Regression Inputs'!$AM$5:$AO$3935,TRUE(),TRUE()),4,2),2)</f>
        <v>0.332644895552836</v>
      </c>
      <c r="N12" s="7" t="n">
        <f aca="false">INDEX(LINEST('Daily Data'!S$4:S$3934,'Regression Inputs'!$AM$5:$AO$3935,TRUE(),TRUE()),1,2)</f>
        <v>1.52675933729958</v>
      </c>
      <c r="O12" s="6" t="n">
        <f aca="false">N12/INDEX(LINEST('Daily Data'!S$4:S$3934,'Regression Inputs'!$AM$5:$AO$3935,TRUE(),TRUE()),2,2)</f>
        <v>5.48709944430543</v>
      </c>
      <c r="P12" s="7" t="n">
        <f aca="false">TDIST(ABS(O12),INDEX(LINEST('Daily Data'!S$4:S$3934,'Regression Inputs'!$AM$5:$AO$3935,TRUE(),TRUE()),4,2),2)</f>
        <v>4.34367320639277E-008</v>
      </c>
      <c r="Q12" s="7" t="n">
        <f aca="false">INDEX(LINEST('Daily Data'!S$4:S$3934,'Regression Inputs'!$AM$5:$AO$3935,TRUE(),TRUE()),1,1)</f>
        <v>-0.229506720604192</v>
      </c>
      <c r="R12" s="6" t="n">
        <f aca="false">Q12/INDEX(LINEST('Daily Data'!S$4:S$3934,'Regression Inputs'!$AM$5:$AO$3935,TRUE(),TRUE()),2,1)</f>
        <v>-7.60416631003895</v>
      </c>
      <c r="S12" s="7" t="n">
        <f aca="false">TDIST(ABS(R12),INDEX(LINEST('Daily Data'!S$4:S$3934,'Regression Inputs'!$AM$5:$AO$3935,TRUE(),TRUE()),4,2),2)</f>
        <v>3.56608934189606E-014</v>
      </c>
      <c r="T12" s="7" t="n">
        <f aca="false">INDEX(LINEST('Daily Data'!S$4:S$3934,'Regression Inputs'!$AM$5:$AO$3935,TRUE(),TRUE()),3,1)</f>
        <v>0.582404521792932</v>
      </c>
      <c r="U12" s="7" t="n">
        <f aca="false">1-(1-T12)*(D12-1)/(D12-3-1)</f>
        <v>0.582085503093003</v>
      </c>
      <c r="V12" s="6" t="n">
        <f aca="false">D12*LN(2*PI())+D12*LN(INDEX(LINEST('Daily Data'!S$4:S$3934,'Regression Inputs'!$AM$5:$AO$3935,TRUE(),TRUE()),5,2)/D12)+D12+2*(3+1)</f>
        <v>-20836.4467128006</v>
      </c>
      <c r="W12" s="6" t="n">
        <f aca="false">D12*LN(2*PI())+D12*LN(INDEX(LINEST('Daily Data'!S$4:S$3934,'Regression Inputs'!$AM$5:$AO$3935,TRUE(),TRUE()),5,2)/D12)+D12+LN(D12)*(3+1)</f>
        <v>-20811.340116299</v>
      </c>
    </row>
    <row r="13" customFormat="false" ht="15" hidden="false" customHeight="false" outlineLevel="0" collapsed="false">
      <c r="A13" s="4" t="s">
        <v>25</v>
      </c>
      <c r="B13" s="4" t="s">
        <v>34</v>
      </c>
      <c r="C13" s="5" t="n">
        <v>2</v>
      </c>
      <c r="D13" s="5" t="n">
        <f aca="false">COUNT('Daily Data'!S$4:S$3934)</f>
        <v>3931</v>
      </c>
      <c r="E13" s="6" t="n">
        <f aca="false">INDEX(LINEST('Daily Data'!S$4:S$3934,'Regression Inputs'!$U$5:$V$3935,TRUE(),TRUE()),1,3)*10000</f>
        <v>-1.29318228627749</v>
      </c>
      <c r="F13" s="6" t="n">
        <f aca="false">INDEX(LINEST('Daily Data'!S$4:S$3934,'Regression Inputs'!$U$5:$V$3935,TRUE(),TRUE()),1,3)/INDEX(LINEST('Daily Data'!S$4:S$3934,'Regression Inputs'!$U$5:$V$3935,TRUE(),TRUE()),2,3)</f>
        <v>-0.472606494434589</v>
      </c>
      <c r="G13" s="7" t="n">
        <f aca="false">TDIST(ABS(F13),INDEX(LINEST('Daily Data'!S$4:S$3934,'Regression Inputs'!$U$5:$V$3935,TRUE(),TRUE()),4,2),2)</f>
        <v>0.636520205113752</v>
      </c>
      <c r="H13" s="7"/>
      <c r="I13" s="6"/>
      <c r="J13" s="7"/>
      <c r="K13" s="7" t="n">
        <f aca="false">INDEX(LINEST('Daily Data'!S$4:S$3934,'Regression Inputs'!$U$5:$V$3935,TRUE(),TRUE()),1,2)</f>
        <v>1.78101384263193</v>
      </c>
      <c r="L13" s="6" t="n">
        <f aca="false">K13/INDEX(LINEST('Daily Data'!S$4:S$3934,'Regression Inputs'!$U$5:$V$3935,TRUE(),TRUE()),2,2)</f>
        <v>73.4581304374401</v>
      </c>
      <c r="M13" s="7" t="n">
        <f aca="false">TDIST(ABS(L13),INDEX(LINEST('Daily Data'!S$4:S$3934,'Regression Inputs'!$U$5:$V$3935,TRUE(),TRUE()),4,2),2)</f>
        <v>0</v>
      </c>
      <c r="N13" s="7"/>
      <c r="O13" s="6"/>
      <c r="P13" s="7"/>
      <c r="Q13" s="7" t="n">
        <f aca="false">INDEX(LINEST('Daily Data'!S$4:S$3934,'Regression Inputs'!$U$5:$V$3935,TRUE(),TRUE()),1,1)</f>
        <v>-0.222254668097203</v>
      </c>
      <c r="R13" s="6" t="n">
        <f aca="false">Q13/INDEX(LINEST('Daily Data'!S$4:S$3934,'Regression Inputs'!$U$5:$V$3935,TRUE(),TRUE()),2,1)</f>
        <v>-7.34379688246219</v>
      </c>
      <c r="S13" s="7" t="n">
        <f aca="false">TDIST(ABS(R13),INDEX(LINEST('Daily Data'!S$4:S$3934,'Regression Inputs'!$U$5:$V$3935,TRUE(),TRUE()),4,2),2)</f>
        <v>2.51113552824256E-013</v>
      </c>
      <c r="T13" s="7" t="n">
        <f aca="false">INDEX(LINEST('Daily Data'!S$4:S$3934,'Regression Inputs'!$U$5:$V$3935,TRUE(),TRUE()),3,1)</f>
        <v>0.579202822439011</v>
      </c>
      <c r="U13" s="7" t="n">
        <f aca="false">1-(1-T13)*(D13-1)/(D13-2-1)</f>
        <v>0.578988567256954</v>
      </c>
      <c r="V13" s="6" t="n">
        <f aca="false">D13*LN(2*PI())+D13*LN(INDEX(LINEST('Daily Data'!S$4:S$3934,'Regression Inputs'!$U$5:$V$3935,TRUE(),TRUE()),5,2)/D13)+D13+2*(2+1)</f>
        <v>-20808.4227347591</v>
      </c>
      <c r="W13" s="6" t="n">
        <f aca="false">D13*LN(2*PI())+D13*LN(INDEX(LINEST('Daily Data'!S$4:S$3934,'Regression Inputs'!$U$5:$V$3935,TRUE(),TRUE()),5,2)/D13)+D13+LN(D13)*(2+1)</f>
        <v>-20789.5927873829</v>
      </c>
    </row>
    <row r="14" customFormat="false" ht="15" hidden="false" customHeight="false" outlineLevel="0" collapsed="false">
      <c r="A14" s="4" t="s">
        <v>25</v>
      </c>
      <c r="B14" s="4" t="s">
        <v>35</v>
      </c>
      <c r="C14" s="5" t="n">
        <v>2</v>
      </c>
      <c r="D14" s="5" t="n">
        <f aca="false">COUNT('Daily Data'!S$4:S$3934)</f>
        <v>3931</v>
      </c>
      <c r="E14" s="6" t="n">
        <f aca="false">INDEX(LINEST('Daily Data'!S$4:S$3934,'Regression Inputs'!$R$5:$S$3935,TRUE(),TRUE()),1,3)*10000</f>
        <v>-1.77036659990761</v>
      </c>
      <c r="F14" s="6" t="n">
        <f aca="false">INDEX(LINEST('Daily Data'!S$4:S$3934,'Regression Inputs'!$R$5:$S$3935,TRUE(),TRUE()),1,3)/INDEX(LINEST('Daily Data'!S$4:S$3934,'Regression Inputs'!$R$5:$S$3935,TRUE(),TRUE()),2,3)</f>
        <v>-0.644953388696723</v>
      </c>
      <c r="G14" s="7" t="n">
        <f aca="false">TDIST(ABS(F14),INDEX(LINEST('Daily Data'!S$4:S$3934,'Regression Inputs'!$R$5:$S$3935,TRUE(),TRUE()),4,2),2)</f>
        <v>0.518995057645926</v>
      </c>
      <c r="H14" s="7"/>
      <c r="I14" s="6"/>
      <c r="J14" s="7"/>
      <c r="K14" s="7" t="n">
        <f aca="false">INDEX(LINEST('Daily Data'!S$4:S$3934,'Regression Inputs'!$R$5:$S$3935,TRUE(),TRUE()),1,2)</f>
        <v>0.33358996919686</v>
      </c>
      <c r="L14" s="6" t="n">
        <f aca="false">K14/INDEX(LINEST('Daily Data'!S$4:S$3934,'Regression Inputs'!$R$5:$S$3935,TRUE(),TRUE()),2,2)</f>
        <v>1.19726637515006</v>
      </c>
      <c r="M14" s="7" t="n">
        <f aca="false">TDIST(ABS(L14),INDEX(LINEST('Daily Data'!S$4:S$3934,'Regression Inputs'!$R$5:$S$3935,TRUE(),TRUE()),4,2),2)</f>
        <v>0.231274993428811</v>
      </c>
      <c r="N14" s="7" t="n">
        <f aca="false">INDEX(LINEST('Daily Data'!S$4:S$3934,'Regression Inputs'!$R$5:$S$3935,TRUE(),TRUE()),1,1)</f>
        <v>1.43410757840587</v>
      </c>
      <c r="O14" s="6" t="n">
        <f aca="false">N14/INDEX(LINEST('Daily Data'!S$4:S$3934,'Regression Inputs'!$R$5:$S$3935,TRUE(),TRUE()),2,1)</f>
        <v>5.122146226335</v>
      </c>
      <c r="P14" s="7" t="n">
        <f aca="false">TDIST(ABS(O14),INDEX(LINEST('Daily Data'!S$4:S$3934,'Regression Inputs'!$R$5:$S$3935,TRUE(),TRUE()),4,2),2)</f>
        <v>3.16581185542234E-007</v>
      </c>
      <c r="Q14" s="7"/>
      <c r="R14" s="6"/>
      <c r="S14" s="7"/>
      <c r="T14" s="7" t="n">
        <f aca="false">INDEX(LINEST('Daily Data'!S$4:S$3934,'Regression Inputs'!$R$5:$S$3935,TRUE(),TRUE()),3,1)</f>
        <v>0.576255612314993</v>
      </c>
      <c r="U14" s="7" t="n">
        <f aca="false">1-(1-T14)*(D14-1)/(D14-2-1)</f>
        <v>0.576039856516783</v>
      </c>
      <c r="V14" s="6" t="n">
        <f aca="false">D14*LN(2*PI())+D14*LN(INDEX(LINEST('Daily Data'!S$4:S$3934,'Regression Inputs'!$R$5:$S$3935,TRUE(),TRUE()),5,2)/D14)+D14+2*(2+1)</f>
        <v>-20780.9864770202</v>
      </c>
      <c r="W14" s="6" t="n">
        <f aca="false">D14*LN(2*PI())+D14*LN(INDEX(LINEST('Daily Data'!S$4:S$3934,'Regression Inputs'!$R$5:$S$3935,TRUE(),TRUE()),5,2)/D14)+D14+LN(D14)*(2+1)</f>
        <v>-20762.156529644</v>
      </c>
    </row>
    <row r="15" customFormat="false" ht="15" hidden="false" customHeight="false" outlineLevel="0" collapsed="false">
      <c r="A15" s="4" t="s">
        <v>25</v>
      </c>
      <c r="B15" s="4" t="s">
        <v>36</v>
      </c>
      <c r="C15" s="5" t="n">
        <v>1</v>
      </c>
      <c r="D15" s="5" t="n">
        <f aca="false">COUNT('Daily Data'!S$4:S$3934)</f>
        <v>3931</v>
      </c>
      <c r="E15" s="6" t="n">
        <f aca="false">INDEX(LINEST('Daily Data'!S$4:S$3934,'Regression Inputs'!$E$5:$E$3935,TRUE(),TRUE()),1,2)*10000</f>
        <v>-1.75497370314579</v>
      </c>
      <c r="F15" s="6" t="n">
        <f aca="false">INDEX(LINEST('Daily Data'!S$4:S$3934,'Regression Inputs'!$E$5:$E$3935,TRUE(),TRUE()),1,2)/INDEX(LINEST('Daily Data'!S$4:S$3934,'Regression Inputs'!$E$5:$E$3935,TRUE(),TRUE()),2,2)</f>
        <v>-0.639317428815597</v>
      </c>
      <c r="G15" s="7" t="n">
        <f aca="false">TDIST(ABS(F15),INDEX(LINEST('Daily Data'!S$4:S$3934,'Regression Inputs'!$E$5:$E$3935,TRUE(),TRUE()),4,2),2)</f>
        <v>0.522653723283952</v>
      </c>
      <c r="H15" s="7"/>
      <c r="I15" s="6"/>
      <c r="J15" s="7"/>
      <c r="K15" s="7"/>
      <c r="L15" s="6"/>
      <c r="M15" s="7"/>
      <c r="N15" s="7" t="n">
        <f aca="false">INDEX(LINEST('Daily Data'!S$4:S$3934,'Regression Inputs'!$E$5:$E$3935,TRUE(),TRUE()),1,1)</f>
        <v>1.76806640483513</v>
      </c>
      <c r="O15" s="6" t="n">
        <f aca="false">N15/INDEX(LINEST('Daily Data'!S$4:S$3934,'Regression Inputs'!$E$5:$E$3935,TRUE(),TRUE()),2,1)</f>
        <v>73.0733656518022</v>
      </c>
      <c r="P15" s="7" t="n">
        <f aca="false">TDIST(ABS(O15),INDEX(LINEST('Daily Data'!S$4:S$3934,'Regression Inputs'!$E$5:$E$3935,TRUE(),TRUE()),4,2),2)</f>
        <v>0</v>
      </c>
      <c r="Q15" s="7"/>
      <c r="R15" s="6"/>
      <c r="S15" s="7"/>
      <c r="T15" s="7" t="n">
        <f aca="false">INDEX(LINEST('Daily Data'!S$4:S$3934,'Regression Inputs'!$E$5:$E$3935,TRUE(),TRUE()),3,1)</f>
        <v>0.576100975088636</v>
      </c>
      <c r="U15" s="7" t="n">
        <f aca="false">1-(1-T15)*(D15-1)/(D15-1-1)</f>
        <v>0.575993085288455</v>
      </c>
      <c r="V15" s="6" t="n">
        <f aca="false">D15*LN(2*PI())+D15*LN(INDEX(LINEST('Daily Data'!S$4:S$3934,'Regression Inputs'!$E$5:$E$3935,TRUE(),TRUE()),5,2)/D15)+D15+2*(1+1)</f>
        <v>-20781.5521971461</v>
      </c>
      <c r="W15" s="6" t="n">
        <f aca="false">D15*LN(2*PI())+D15*LN(INDEX(LINEST('Daily Data'!S$4:S$3934,'Regression Inputs'!$E$5:$E$3935,TRUE(),TRUE()),5,2)/D15)+D15+LN(D15)*(1+1)</f>
        <v>-20768.9988988953</v>
      </c>
    </row>
    <row r="16" customFormat="false" ht="15" hidden="false" customHeight="false" outlineLevel="0" collapsed="false">
      <c r="A16" s="4" t="s">
        <v>25</v>
      </c>
      <c r="B16" s="4" t="s">
        <v>37</v>
      </c>
      <c r="C16" s="5" t="n">
        <v>1</v>
      </c>
      <c r="D16" s="5" t="n">
        <f aca="false">COUNT('Daily Data'!S$4:S$3934)</f>
        <v>3931</v>
      </c>
      <c r="E16" s="6" t="n">
        <f aca="false">INDEX(LINEST('Daily Data'!S$4:S$3934,'Regression Inputs'!$C$5:$C$3935,TRUE(),TRUE()),1,2)*10000</f>
        <v>-1.80743777890497</v>
      </c>
      <c r="F16" s="6" t="n">
        <f aca="false">INDEX(LINEST('Daily Data'!S$4:S$3934,'Regression Inputs'!$C$5:$C$3935,TRUE(),TRUE()),1,2)/INDEX(LINEST('Daily Data'!S$4:S$3934,'Regression Inputs'!$C$5:$C$3935,TRUE(),TRUE()),2,2)</f>
        <v>-0.6563563439615</v>
      </c>
      <c r="G16" s="7" t="n">
        <f aca="false">TDIST(ABS(F16),INDEX(LINEST('Daily Data'!S$4:S$3934,'Regression Inputs'!$C$5:$C$3935,TRUE(),TRUE()),4,2),2)</f>
        <v>0.511633309635969</v>
      </c>
      <c r="H16" s="7"/>
      <c r="I16" s="6"/>
      <c r="J16" s="7"/>
      <c r="K16" s="7" t="n">
        <f aca="false">INDEX(LINEST('Daily Data'!S$4:S$3934,'Regression Inputs'!$C$5:$C$3935,TRUE(),TRUE()),1,1)</f>
        <v>1.75541629896064</v>
      </c>
      <c r="L16" s="6" t="n">
        <f aca="false">K16/INDEX(LINEST('Daily Data'!S$4:S$3934,'Regression Inputs'!$C$5:$C$3935,TRUE(),TRUE()),2,1)</f>
        <v>72.6744712474178</v>
      </c>
      <c r="M16" s="7" t="n">
        <f aca="false">TDIST(ABS(L16),INDEX(LINEST('Daily Data'!S$4:S$3934,'Regression Inputs'!$C$5:$C$3935,TRUE(),TRUE()),4,2),2)</f>
        <v>0</v>
      </c>
      <c r="N16" s="7"/>
      <c r="O16" s="6"/>
      <c r="P16" s="7"/>
      <c r="Q16" s="7"/>
      <c r="R16" s="6"/>
      <c r="S16" s="7"/>
      <c r="T16" s="7" t="n">
        <f aca="false">INDEX(LINEST('Daily Data'!S$4:S$3934,'Regression Inputs'!$C$5:$C$3935,TRUE(),TRUE()),3,1)</f>
        <v>0.573425286548601</v>
      </c>
      <c r="U16" s="7" t="n">
        <f aca="false">1-(1-T16)*(D16-1)/(D16-1-1)</f>
        <v>0.573316715738357</v>
      </c>
      <c r="V16" s="6" t="n">
        <f aca="false">D16*LN(2*PI())+D16*LN(INDEX(LINEST('Daily Data'!S$4:S$3934,'Regression Inputs'!$C$5:$C$3935,TRUE(),TRUE()),5,2)/D16)+D16+2*(1+1)</f>
        <v>-20756.8173561285</v>
      </c>
      <c r="W16" s="6" t="n">
        <f aca="false">D16*LN(2*PI())+D16*LN(INDEX(LINEST('Daily Data'!S$4:S$3934,'Regression Inputs'!$C$5:$C$3935,TRUE(),TRUE()),5,2)/D16)+D16+LN(D16)*(1+1)</f>
        <v>-20744.2640578776</v>
      </c>
    </row>
    <row r="17" customFormat="false" ht="15" hidden="false" customHeight="false" outlineLevel="0" collapsed="false">
      <c r="A17" s="4" t="s">
        <v>25</v>
      </c>
      <c r="B17" s="4" t="s">
        <v>38</v>
      </c>
      <c r="C17" s="5" t="n">
        <v>2</v>
      </c>
      <c r="D17" s="5" t="n">
        <f aca="false">COUNT('Daily Data'!S$4:S$3934)</f>
        <v>3931</v>
      </c>
      <c r="E17" s="6" t="n">
        <f aca="false">INDEX(LINEST('Daily Data'!S$4:S$3934,'Regression Inputs'!$O$5:$P$3935,TRUE(),TRUE()),1,3)*10000</f>
        <v>-1.69227228694412</v>
      </c>
      <c r="F17" s="6" t="n">
        <f aca="false">INDEX(LINEST('Daily Data'!S$4:S$3934,'Regression Inputs'!$O$5:$P$3935,TRUE(),TRUE()),1,3)/INDEX(LINEST('Daily Data'!S$4:S$3934,'Regression Inputs'!$O$5:$P$3935,TRUE(),TRUE()),2,3)</f>
        <v>-0.421780480895193</v>
      </c>
      <c r="G17" s="7" t="n">
        <f aca="false">TDIST(ABS(F17),INDEX(LINEST('Daily Data'!S$4:S$3934,'Regression Inputs'!$O$5:$P$3935,TRUE(),TRUE()),4,2),2)</f>
        <v>0.673208335284912</v>
      </c>
      <c r="H17" s="7" t="n">
        <f aca="false">INDEX(LINEST('Daily Data'!S$4:S$3934,'Regression Inputs'!$O$5:$P$3935,TRUE(),TRUE()),1,2)</f>
        <v>0.729270287514186</v>
      </c>
      <c r="I17" s="6" t="n">
        <f aca="false">H17/INDEX(LINEST('Daily Data'!S$4:S$3934,'Regression Inputs'!$O$5:$P$3935,TRUE(),TRUE()),2,2)</f>
        <v>20.4795950372043</v>
      </c>
      <c r="J17" s="7" t="n">
        <f aca="false">TDIST(ABS(I17),INDEX(LINEST('Daily Data'!S$4:S$3934,'Regression Inputs'!$O$5:$P$3935,TRUE(),TRUE()),4,2),2)</f>
        <v>1.19875497394957E-088</v>
      </c>
      <c r="K17" s="7"/>
      <c r="L17" s="6"/>
      <c r="M17" s="7"/>
      <c r="N17" s="7"/>
      <c r="O17" s="6"/>
      <c r="P17" s="7"/>
      <c r="Q17" s="7" t="n">
        <f aca="false">INDEX(LINEST('Daily Data'!S$4:S$3934,'Regression Inputs'!$O$5:$P$3935,TRUE(),TRUE()),1,1)</f>
        <v>0.519301501641454</v>
      </c>
      <c r="R17" s="6" t="n">
        <f aca="false">Q17/INDEX(LINEST('Daily Data'!S$4:S$3934,'Regression Inputs'!$O$5:$P$3935,TRUE(),TRUE()),2,1)</f>
        <v>10.7161996120972</v>
      </c>
      <c r="S17" s="7" t="n">
        <f aca="false">TDIST(ABS(R17),INDEX(LINEST('Daily Data'!S$4:S$3934,'Regression Inputs'!$O$5:$P$3935,TRUE(),TRUE()),4,2),2)</f>
        <v>1.97454834643939E-026</v>
      </c>
      <c r="T17" s="7" t="n">
        <f aca="false">INDEX(LINEST('Daily Data'!S$4:S$3934,'Regression Inputs'!$O$5:$P$3935,TRUE(),TRUE()),3,1)</f>
        <v>0.0974970777549422</v>
      </c>
      <c r="U17" s="7" t="n">
        <f aca="false">1-(1-T17)*(D17-1)/(D17-2-1)</f>
        <v>0.0970375548821086</v>
      </c>
      <c r="V17" s="6" t="n">
        <f aca="false">D17*LN(2*PI())+D17*LN(INDEX(LINEST('Daily Data'!S$4:S$3934,'Regression Inputs'!$O$5:$P$3935,TRUE(),TRUE()),5,2)/D17)+D17+2*(2+1)</f>
        <v>-17808.9872857195</v>
      </c>
      <c r="W17" s="6" t="n">
        <f aca="false">D17*LN(2*PI())+D17*LN(INDEX(LINEST('Daily Data'!S$4:S$3934,'Regression Inputs'!$O$5:$P$3935,TRUE(),TRUE()),5,2)/D17)+D17+LN(D17)*(2+1)</f>
        <v>-17790.1573383432</v>
      </c>
    </row>
    <row r="18" customFormat="false" ht="15" hidden="false" customHeight="false" outlineLevel="0" collapsed="false">
      <c r="A18" s="4" t="s">
        <v>25</v>
      </c>
      <c r="B18" s="4" t="s">
        <v>39</v>
      </c>
      <c r="C18" s="5" t="n">
        <v>1</v>
      </c>
      <c r="D18" s="5" t="n">
        <f aca="false">COUNT('Daily Data'!S$4:S$3934)</f>
        <v>3931</v>
      </c>
      <c r="E18" s="6" t="n">
        <f aca="false">INDEX(LINEST('Daily Data'!S$4:S$3934,'Regression Inputs'!$A$5:$A$3935,TRUE(),TRUE()),1,2)*10000</f>
        <v>0.402371456597951</v>
      </c>
      <c r="F18" s="6" t="n">
        <f aca="false">INDEX(LINEST('Daily Data'!S$4:S$3934,'Regression Inputs'!$A$5:$A$3935,TRUE(),TRUE()),1,2)/INDEX(LINEST('Daily Data'!S$4:S$3934,'Regression Inputs'!$A$5:$A$3935,TRUE(),TRUE()),2,2)</f>
        <v>0.0989822433910677</v>
      </c>
      <c r="G18" s="7" t="n">
        <f aca="false">TDIST(ABS(F18),INDEX(LINEST('Daily Data'!S$4:S$3934,'Regression Inputs'!$A$5:$A$3935,TRUE(),TRUE()),4,2),2)</f>
        <v>0.921157418081855</v>
      </c>
      <c r="H18" s="7" t="n">
        <f aca="false">INDEX(LINEST('Daily Data'!S$4:S$3934,'Regression Inputs'!$A$5:$A$3935,TRUE(),TRUE()),1,1)</f>
        <v>0.567027693635229</v>
      </c>
      <c r="I18" s="6" t="n">
        <f aca="false">H18/INDEX(LINEST('Daily Data'!S$4:S$3934,'Regression Inputs'!$A$5:$A$3935,TRUE(),TRUE()),2,1)</f>
        <v>17.3432592144073</v>
      </c>
      <c r="J18" s="7" t="n">
        <f aca="false">TDIST(ABS(I18),INDEX(LINEST('Daily Data'!S$4:S$3934,'Regression Inputs'!$A$5:$A$3935,TRUE(),TRUE()),4,2),2)</f>
        <v>5.51307578322259E-065</v>
      </c>
      <c r="K18" s="7"/>
      <c r="L18" s="6"/>
      <c r="M18" s="7"/>
      <c r="N18" s="7"/>
      <c r="O18" s="6"/>
      <c r="P18" s="7"/>
      <c r="Q18" s="7"/>
      <c r="R18" s="6"/>
      <c r="S18" s="7"/>
      <c r="T18" s="7" t="n">
        <f aca="false">INDEX(LINEST('Daily Data'!S$4:S$3934,'Regression Inputs'!$A$5:$A$3935,TRUE(),TRUE()),3,1)</f>
        <v>0.0711119788163832</v>
      </c>
      <c r="U18" s="7" t="n">
        <f aca="false">1-(1-T18)*(D18-1)/(D18-1-1)</f>
        <v>0.070875560383911</v>
      </c>
      <c r="V18" s="6" t="n">
        <f aca="false">D18*LN(2*PI())+D18*LN(INDEX(LINEST('Daily Data'!S$4:S$3934,'Regression Inputs'!$A$5:$A$3935,TRUE(),TRUE()),5,2)/D18)+D18+2*(1+1)</f>
        <v>-17697.7105422528</v>
      </c>
      <c r="W18" s="6" t="n">
        <f aca="false">D18*LN(2*PI())+D18*LN(INDEX(LINEST('Daily Data'!S$4:S$3934,'Regression Inputs'!$A$5:$A$3935,TRUE(),TRUE()),5,2)/D18)+D18+LN(D18)*(1+1)</f>
        <v>-17685.1572440019</v>
      </c>
    </row>
    <row r="19" customFormat="false" ht="15" hidden="false" customHeight="false" outlineLevel="0" collapsed="false">
      <c r="A19" s="4" t="s">
        <v>25</v>
      </c>
      <c r="B19" s="4" t="s">
        <v>40</v>
      </c>
      <c r="C19" s="5" t="n">
        <v>1</v>
      </c>
      <c r="D19" s="5" t="n">
        <f aca="false">COUNT('Daily Data'!S$4:S$3934)</f>
        <v>3931</v>
      </c>
      <c r="E19" s="6" t="n">
        <f aca="false">INDEX(LINEST('Daily Data'!S$4:S$3934,'Regression Inputs'!$G$5:$G$3935,TRUE(),TRUE()),1,2)*10000</f>
        <v>2.7006746609209</v>
      </c>
      <c r="F19" s="6" t="n">
        <f aca="false">INDEX(LINEST('Daily Data'!S$4:S$3934,'Regression Inputs'!$G$5:$G$3935,TRUE(),TRUE()),1,2)/INDEX(LINEST('Daily Data'!S$4:S$3934,'Regression Inputs'!$G$5:$G$3935,TRUE(),TRUE()),2,2)</f>
        <v>0.640819296358333</v>
      </c>
      <c r="G19" s="7" t="n">
        <f aca="false">TDIST(ABS(F19),INDEX(LINEST('Daily Data'!S$4:S$3934,'Regression Inputs'!$G$5:$G$3935,TRUE(),TRUE()),4,2),2)</f>
        <v>0.521677467725559</v>
      </c>
      <c r="H19" s="7"/>
      <c r="I19" s="6"/>
      <c r="J19" s="7"/>
      <c r="K19" s="7"/>
      <c r="L19" s="6"/>
      <c r="M19" s="7"/>
      <c r="N19" s="7"/>
      <c r="O19" s="6"/>
      <c r="P19" s="7"/>
      <c r="Q19" s="7" t="n">
        <f aca="false">INDEX(LINEST('Daily Data'!S$4:S$3934,'Regression Inputs'!$G$5:$G$3935,TRUE(),TRUE()),1,1)</f>
        <v>0.0973553017658549</v>
      </c>
      <c r="R19" s="6" t="n">
        <f aca="false">Q19/INDEX(LINEST('Daily Data'!S$4:S$3934,'Regression Inputs'!$G$5:$G$3935,TRUE(),TRUE()),2,1)</f>
        <v>2.11009517821817</v>
      </c>
      <c r="S19" s="7" t="n">
        <f aca="false">TDIST(ABS(R19),INDEX(LINEST('Daily Data'!S$4:S$3934,'Regression Inputs'!$G$5:$G$3935,TRUE(),TRUE()),4,2),2)</f>
        <v>0.0349132154197541</v>
      </c>
      <c r="T19" s="7" t="n">
        <f aca="false">INDEX(LINEST('Daily Data'!S$4:S$3934,'Regression Inputs'!$G$5:$G$3935,TRUE(),TRUE()),3,1)</f>
        <v>0.00113195765278956</v>
      </c>
      <c r="U19" s="7" t="n">
        <f aca="false">1-(1-T19)*(D19-1)/(D19-1-1)</f>
        <v>0.000877728067055994</v>
      </c>
      <c r="V19" s="6" t="n">
        <f aca="false">D19*LN(2*PI())+D19*LN(INDEX(LINEST('Daily Data'!S$4:S$3934,'Regression Inputs'!$G$5:$G$3935,TRUE(),TRUE()),5,2)/D19)+D19+2*(1+1)</f>
        <v>-17412.1843794701</v>
      </c>
      <c r="W19" s="6" t="n">
        <f aca="false">D19*LN(2*PI())+D19*LN(INDEX(LINEST('Daily Data'!S$4:S$3934,'Regression Inputs'!$G$5:$G$3935,TRUE(),TRUE()),5,2)/D19)+D19+LN(D19)*(1+1)</f>
        <v>-17399.6310812192</v>
      </c>
    </row>
    <row r="20" customFormat="false" ht="15" hidden="false" customHeight="false" outlineLevel="0" collapsed="false">
      <c r="A20" s="4" t="s">
        <v>41</v>
      </c>
      <c r="B20" s="4" t="s">
        <v>28</v>
      </c>
      <c r="C20" s="5" t="n">
        <v>2</v>
      </c>
      <c r="D20" s="5" t="n">
        <f aca="false">COUNT('Daily Data'!T$880:T$3934)</f>
        <v>3055</v>
      </c>
      <c r="E20" s="6" t="n">
        <f aca="false">INDEX(LINEST('Daily Data'!T$880:T$3934,'Regression Inputs'!$L$881:$M$3935,TRUE(),TRUE()),1,3)*10000</f>
        <v>-4.92630346039533</v>
      </c>
      <c r="F20" s="6" t="n">
        <f aca="false">INDEX(LINEST('Daily Data'!T$880:T$3934,'Regression Inputs'!$L$881:$M$3935,TRUE(),TRUE()),1,3)/INDEX(LINEST('Daily Data'!T$880:T$3934,'Regression Inputs'!$L$881:$M$3935,TRUE(),TRUE()),2,3)</f>
        <v>-1.45364982128115</v>
      </c>
      <c r="G20" s="7" t="n">
        <f aca="false">TDIST(ABS(F20),INDEX(LINEST('Daily Data'!T$880:T$3934,'Regression Inputs'!$L$881:$M$3935,TRUE(),TRUE()),4,2),2)</f>
        <v>0.146146233242598</v>
      </c>
      <c r="H20" s="7" t="n">
        <f aca="false">INDEX(LINEST('Daily Data'!T$880:T$3934,'Regression Inputs'!$L$881:$M$3935,TRUE(),TRUE()),1,2)</f>
        <v>0.5574326822207</v>
      </c>
      <c r="I20" s="6" t="n">
        <f aca="false">H20/INDEX(LINEST('Daily Data'!T$880:T$3934,'Regression Inputs'!$L$881:$M$3935,TRUE(),TRUE()),2,2)</f>
        <v>17.5066855429287</v>
      </c>
      <c r="J20" s="7" t="n">
        <f aca="false">TDIST(ABS(I20),INDEX(LINEST('Daily Data'!T$880:T$3934,'Regression Inputs'!$L$881:$M$3935,TRUE(),TRUE()),4,2),2)</f>
        <v>1.81722379231573E-065</v>
      </c>
      <c r="K20" s="7"/>
      <c r="L20" s="6"/>
      <c r="M20" s="7"/>
      <c r="N20" s="7" t="n">
        <f aca="false">INDEX(LINEST('Daily Data'!T$880:T$3934,'Regression Inputs'!$L$881:$M$3935,TRUE(),TRUE()),1,1)</f>
        <v>2.16314061143166</v>
      </c>
      <c r="O20" s="6" t="n">
        <f aca="false">N20/INDEX(LINEST('Daily Data'!T$880:T$3934,'Regression Inputs'!$L$881:$M$3935,TRUE(),TRUE()),2,1)</f>
        <v>63.6294821416084</v>
      </c>
      <c r="P20" s="7" t="n">
        <f aca="false">TDIST(ABS(O20),INDEX(LINEST('Daily Data'!T$880:T$3934,'Regression Inputs'!$L$881:$M$3935,TRUE(),TRUE()),4,2),2)</f>
        <v>0</v>
      </c>
      <c r="Q20" s="7"/>
      <c r="R20" s="6"/>
      <c r="S20" s="7"/>
      <c r="T20" s="7" t="n">
        <f aca="false">INDEX(LINEST('Daily Data'!T$880:T$3934,'Regression Inputs'!$L$881:$M$3935,TRUE(),TRUE()),3,1)</f>
        <v>0.59268823662723</v>
      </c>
      <c r="U20" s="7" t="n">
        <f aca="false">1-(1-T20)*(D20-1)/(D20-2-1)</f>
        <v>0.592421321972333</v>
      </c>
      <c r="V20" s="6" t="n">
        <f aca="false">D20*LN(2*PI())+D20*LN(INDEX(LINEST('Daily Data'!T$880:T$3934,'Regression Inputs'!$L$881:$M$3935,TRUE(),TRUE()),5,2)/D20)+D20+2*(2+1)</f>
        <v>-15640.3507568395</v>
      </c>
      <c r="W20" s="6" t="n">
        <f aca="false">D20*LN(2*PI())+D20*LN(INDEX(LINEST('Daily Data'!T$880:T$3934,'Regression Inputs'!$L$881:$M$3935,TRUE(),TRUE()),5,2)/D20)+D20+LN(D20)*(2+1)</f>
        <v>-15622.2771522246</v>
      </c>
    </row>
    <row r="21" customFormat="false" ht="15" hidden="false" customHeight="false" outlineLevel="0" collapsed="false">
      <c r="A21" s="4" t="s">
        <v>41</v>
      </c>
      <c r="B21" s="4" t="s">
        <v>29</v>
      </c>
      <c r="C21" s="5" t="n">
        <v>3</v>
      </c>
      <c r="D21" s="5" t="n">
        <f aca="false">COUNT('Daily Data'!T$880:T$3934)</f>
        <v>3055</v>
      </c>
      <c r="E21" s="6" t="n">
        <f aca="false">INDEX(LINEST('Daily Data'!T$880:T$3934,'Regression Inputs'!$AA$881:$AC$3935,TRUE(),TRUE()),1,4)*10000</f>
        <v>-4.90179543390418</v>
      </c>
      <c r="F21" s="6" t="n">
        <f aca="false">INDEX(LINEST('Daily Data'!T$880:T$3934,'Regression Inputs'!$AA$881:$AC$3935,TRUE(),TRUE()),1,4)/INDEX(LINEST('Daily Data'!T$880:T$3934,'Regression Inputs'!$AA$881:$AC$3935,TRUE(),TRUE()),2,4)</f>
        <v>-1.44620669942551</v>
      </c>
      <c r="G21" s="7" t="n">
        <f aca="false">TDIST(ABS(F21),INDEX(LINEST('Daily Data'!T$880:T$3934,'Regression Inputs'!$AA$881:$AC$3935,TRUE(),TRUE()),4,2),2)</f>
        <v>0.148221951920295</v>
      </c>
      <c r="H21" s="7" t="n">
        <f aca="false">INDEX(LINEST('Daily Data'!T$880:T$3934,'Regression Inputs'!$AA$881:$AC$3935,TRUE(),TRUE()),1,3)</f>
        <v>0.557239481937109</v>
      </c>
      <c r="I21" s="6" t="n">
        <f aca="false">H21/INDEX(LINEST('Daily Data'!T$880:T$3934,'Regression Inputs'!$AA$881:$AC$3935,TRUE(),TRUE()),2,3)</f>
        <v>17.4983573633741</v>
      </c>
      <c r="J21" s="7" t="n">
        <f aca="false">TDIST(ABS(I21),INDEX(LINEST('Daily Data'!T$880:T$3934,'Regression Inputs'!$AA$881:$AC$3935,TRUE(),TRUE()),4,2),2)</f>
        <v>2.08014344586095E-065</v>
      </c>
      <c r="K21" s="7" t="n">
        <f aca="false">INDEX(LINEST('Daily Data'!T$880:T$3934,'Regression Inputs'!$AA$881:$AC$3935,TRUE(),TRUE()),1,2)</f>
        <v>-0.411250076523161</v>
      </c>
      <c r="L21" s="6" t="n">
        <f aca="false">K21/INDEX(LINEST('Daily Data'!T$880:T$3934,'Regression Inputs'!$AA$881:$AC$3935,TRUE(),TRUE()),2,2)</f>
        <v>-0.676192561834058</v>
      </c>
      <c r="M21" s="7" t="n">
        <f aca="false">TDIST(ABS(L21),INDEX(LINEST('Daily Data'!T$880:T$3934,'Regression Inputs'!$AA$881:$AC$3935,TRUE(),TRUE()),4,2),2)</f>
        <v>0.498969648071488</v>
      </c>
      <c r="N21" s="7" t="n">
        <f aca="false">INDEX(LINEST('Daily Data'!T$880:T$3934,'Regression Inputs'!$AA$881:$AC$3935,TRUE(),TRUE()),1,1)</f>
        <v>2.5741001973064</v>
      </c>
      <c r="O21" s="6" t="n">
        <f aca="false">N21/INDEX(LINEST('Daily Data'!T$880:T$3934,'Regression Inputs'!$AA$881:$AC$3935,TRUE(),TRUE()),2,1)</f>
        <v>4.22881050504983</v>
      </c>
      <c r="P21" s="7" t="n">
        <f aca="false">TDIST(ABS(O21),INDEX(LINEST('Daily Data'!T$880:T$3934,'Regression Inputs'!$AA$881:$AC$3935,TRUE(),TRUE()),4,2),2)</f>
        <v>2.41835154604012E-005</v>
      </c>
      <c r="Q21" s="7"/>
      <c r="R21" s="6"/>
      <c r="S21" s="7"/>
      <c r="T21" s="7" t="n">
        <f aca="false">INDEX(LINEST('Daily Data'!T$880:T$3934,'Regression Inputs'!$AA$881:$AC$3935,TRUE(),TRUE()),3,1)</f>
        <v>0.592749269026528</v>
      </c>
      <c r="U21" s="7" t="n">
        <f aca="false">1-(1-T21)*(D21-1)/(D21-3-1)</f>
        <v>0.592348825829898</v>
      </c>
      <c r="V21" s="6" t="n">
        <f aca="false">D21*LN(2*PI())+D21*LN(INDEX(LINEST('Daily Data'!T$880:T$3934,'Regression Inputs'!$AA$881:$AC$3935,TRUE(),TRUE()),5,2)/D21)+D21+2*(3+1)</f>
        <v>-15638.8085583746</v>
      </c>
      <c r="W21" s="6" t="n">
        <f aca="false">D21*LN(2*PI())+D21*LN(INDEX(LINEST('Daily Data'!T$880:T$3934,'Regression Inputs'!$AA$881:$AC$3935,TRUE(),TRUE()),5,2)/D21)+D21+LN(D21)*(3+1)</f>
        <v>-15614.7104188882</v>
      </c>
    </row>
    <row r="22" customFormat="false" ht="15" hidden="false" customHeight="false" outlineLevel="0" collapsed="false">
      <c r="A22" s="4" t="s">
        <v>41</v>
      </c>
      <c r="B22" s="4" t="s">
        <v>27</v>
      </c>
      <c r="C22" s="5" t="n">
        <v>3</v>
      </c>
      <c r="D22" s="5" t="n">
        <f aca="false">COUNT('Daily Data'!T$880:T$3934)</f>
        <v>3055</v>
      </c>
      <c r="E22" s="6" t="n">
        <f aca="false">INDEX(LINEST('Daily Data'!T$880:T$3934,'Regression Inputs'!$AI$881:$AK$3935,TRUE(),TRUE()),1,4)*10000</f>
        <v>-5.02529283094613</v>
      </c>
      <c r="F22" s="6" t="n">
        <f aca="false">INDEX(LINEST('Daily Data'!T$880:T$3934,'Regression Inputs'!$AI$881:$AK$3935,TRUE(),TRUE()),1,4)/INDEX(LINEST('Daily Data'!T$880:T$3934,'Regression Inputs'!$AI$881:$AK$3935,TRUE(),TRUE()),2,4)</f>
        <v>-1.47993452435397</v>
      </c>
      <c r="G22" s="7" t="n">
        <f aca="false">TDIST(ABS(F22),INDEX(LINEST('Daily Data'!T$880:T$3934,'Regression Inputs'!$AI$881:$AK$3935,TRUE(),TRUE()),4,2),2)</f>
        <v>0.138993966771564</v>
      </c>
      <c r="H22" s="7" t="n">
        <f aca="false">INDEX(LINEST('Daily Data'!T$880:T$3934,'Regression Inputs'!$AI$881:$AK$3935,TRUE(),TRUE()),1,3)</f>
        <v>0.565706311806039</v>
      </c>
      <c r="I22" s="6" t="n">
        <f aca="false">H22/INDEX(LINEST('Daily Data'!T$880:T$3934,'Regression Inputs'!$AI$881:$AK$3935,TRUE(),TRUE()),2,3)</f>
        <v>15.6219486037434</v>
      </c>
      <c r="J22" s="7" t="n">
        <f aca="false">TDIST(ABS(I22),INDEX(LINEST('Daily Data'!T$880:T$3934,'Regression Inputs'!$AI$881:$AK$3935,TRUE(),TRUE()),4,2),2)</f>
        <v>5.52281613844187E-053</v>
      </c>
      <c r="K22" s="7"/>
      <c r="L22" s="6"/>
      <c r="M22" s="7"/>
      <c r="N22" s="7" t="n">
        <f aca="false">INDEX(LINEST('Daily Data'!T$880:T$3934,'Regression Inputs'!$AI$881:$AK$3935,TRUE(),TRUE()),1,2)</f>
        <v>2.15897125018048</v>
      </c>
      <c r="O22" s="6" t="n">
        <f aca="false">N22/INDEX(LINEST('Daily Data'!T$880:T$3934,'Regression Inputs'!$AI$881:$AK$3935,TRUE(),TRUE()),2,2)</f>
        <v>61.5221513292284</v>
      </c>
      <c r="P22" s="7" t="n">
        <f aca="false">TDIST(ABS(O22),INDEX(LINEST('Daily Data'!T$880:T$3934,'Regression Inputs'!$AI$881:$AK$3935,TRUE(),TRUE()),4,2),2)</f>
        <v>0</v>
      </c>
      <c r="Q22" s="7" t="n">
        <f aca="false">INDEX(LINEST('Daily Data'!T$880:T$3934,'Regression Inputs'!$AI$881:$AK$3935,TRUE(),TRUE()),1,1)</f>
        <v>0.0207692286056642</v>
      </c>
      <c r="R22" s="6" t="n">
        <f aca="false">Q22/INDEX(LINEST('Daily Data'!T$880:T$3934,'Regression Inputs'!$AI$881:$AK$3935,TRUE(),TRUE()),2,1)</f>
        <v>0.479910608342171</v>
      </c>
      <c r="S22" s="7" t="n">
        <f aca="false">TDIST(ABS(R22),INDEX(LINEST('Daily Data'!T$880:T$3934,'Regression Inputs'!$AI$881:$AK$3935,TRUE(),TRUE()),4,2),2)</f>
        <v>0.631325359429336</v>
      </c>
      <c r="T22" s="7" t="n">
        <f aca="false">INDEX(LINEST('Daily Data'!T$880:T$3934,'Regression Inputs'!$AI$881:$AK$3935,TRUE(),TRUE()),3,1)</f>
        <v>0.592718981497336</v>
      </c>
      <c r="U22" s="7" t="n">
        <f aca="false">1-(1-T22)*(D22-1)/(D22-3-1)</f>
        <v>0.592318508519457</v>
      </c>
      <c r="V22" s="6" t="n">
        <f aca="false">D22*LN(2*PI())+D22*LN(INDEX(LINEST('Daily Data'!T$880:T$3934,'Regression Inputs'!$AI$881:$AK$3935,TRUE(),TRUE()),5,2)/D22)+D22+2*(3+1)</f>
        <v>-15638.5813642799</v>
      </c>
      <c r="W22" s="6" t="n">
        <f aca="false">D22*LN(2*PI())+D22*LN(INDEX(LINEST('Daily Data'!T$880:T$3934,'Regression Inputs'!$AI$881:$AK$3935,TRUE(),TRUE()),5,2)/D22)+D22+LN(D22)*(3+1)</f>
        <v>-15614.4832247935</v>
      </c>
    </row>
    <row r="23" customFormat="false" ht="15" hidden="false" customHeight="false" outlineLevel="0" collapsed="false">
      <c r="A23" s="4" t="s">
        <v>41</v>
      </c>
      <c r="B23" s="4" t="s">
        <v>26</v>
      </c>
      <c r="C23" s="5" t="n">
        <v>4</v>
      </c>
      <c r="D23" s="5" t="n">
        <f aca="false">COUNT('Daily Data'!T$880:T$3934)</f>
        <v>3055</v>
      </c>
      <c r="E23" s="6" t="n">
        <f aca="false">INDEX(LINEST('Daily Data'!T$880:T$3934,'Regression Inputs'!$AQ$881:$AT$3935,TRUE(),TRUE()),1,5)*10000</f>
        <v>-4.9967361388346</v>
      </c>
      <c r="F23" s="6" t="n">
        <f aca="false">INDEX(LINEST('Daily Data'!T$880:T$3934,'Regression Inputs'!$AQ$881:$AT$3935,TRUE(),TRUE()),1,5)/INDEX(LINEST('Daily Data'!T$880:T$3934,'Regression Inputs'!$AQ$881:$AT$3935,TRUE(),TRUE()),2,5)</f>
        <v>-1.47126930241821</v>
      </c>
      <c r="G23" s="7" t="n">
        <f aca="false">TDIST(ABS(F23),INDEX(LINEST('Daily Data'!T$880:T$3934,'Regression Inputs'!$AQ$881:$AT$3935,TRUE(),TRUE()),4,2),2)</f>
        <v>0.141321464010285</v>
      </c>
      <c r="H23" s="7" t="n">
        <f aca="false">INDEX(LINEST('Daily Data'!T$880:T$3934,'Regression Inputs'!$AQ$881:$AT$3935,TRUE(),TRUE()),1,4)</f>
        <v>0.565132255213015</v>
      </c>
      <c r="I23" s="6" t="n">
        <f aca="false">H23/INDEX(LINEST('Daily Data'!T$880:T$3934,'Regression Inputs'!$AQ$881:$AT$3935,TRUE(),TRUE()),2,4)</f>
        <v>15.6001583081563</v>
      </c>
      <c r="J23" s="7" t="n">
        <f aca="false">TDIST(ABS(I23),INDEX(LINEST('Daily Data'!T$880:T$3934,'Regression Inputs'!$AQ$881:$AT$3935,TRUE(),TRUE()),4,2),2)</f>
        <v>7.588430744595E-053</v>
      </c>
      <c r="K23" s="7" t="n">
        <f aca="false">INDEX(LINEST('Daily Data'!T$880:T$3934,'Regression Inputs'!$AQ$881:$AT$3935,TRUE(),TRUE()),1,3)</f>
        <v>-0.401836741763512</v>
      </c>
      <c r="L23" s="6" t="n">
        <f aca="false">K23/INDEX(LINEST('Daily Data'!T$880:T$3934,'Regression Inputs'!$AQ$881:$AT$3935,TRUE(),TRUE()),2,3)</f>
        <v>-0.660251127505991</v>
      </c>
      <c r="M23" s="7" t="n">
        <f aca="false">TDIST(ABS(L23),INDEX(LINEST('Daily Data'!T$880:T$3934,'Regression Inputs'!$AQ$881:$AT$3935,TRUE(),TRUE()),4,2),2)</f>
        <v>0.509142545366659</v>
      </c>
      <c r="N23" s="7" t="n">
        <f aca="false">INDEX(LINEST('Daily Data'!T$880:T$3934,'Regression Inputs'!$AQ$881:$AT$3935,TRUE(),TRUE()),1,2)</f>
        <v>2.56071830538231</v>
      </c>
      <c r="O23" s="6" t="n">
        <f aca="false">N23/INDEX(LINEST('Daily Data'!T$880:T$3934,'Regression Inputs'!$AQ$881:$AT$3935,TRUE(),TRUE()),2,2)</f>
        <v>4.20142924092721</v>
      </c>
      <c r="P23" s="7" t="n">
        <f aca="false">TDIST(ABS(O23),INDEX(LINEST('Daily Data'!T$880:T$3934,'Regression Inputs'!$AQ$881:$AT$3935,TRUE(),TRUE()),4,2),2)</f>
        <v>2.72840852115141E-005</v>
      </c>
      <c r="Q23" s="7" t="n">
        <f aca="false">INDEX(LINEST('Daily Data'!T$880:T$3934,'Regression Inputs'!$AQ$881:$AT$3935,TRUE(),TRUE()),1,1)</f>
        <v>0.0198020667555862</v>
      </c>
      <c r="R23" s="6" t="n">
        <f aca="false">Q23/INDEX(LINEST('Daily Data'!T$880:T$3934,'Regression Inputs'!$AQ$881:$AT$3935,TRUE(),TRUE()),2,1)</f>
        <v>0.457258474188745</v>
      </c>
      <c r="S23" s="7" t="n">
        <f aca="false">TDIST(ABS(R23),INDEX(LINEST('Daily Data'!T$880:T$3934,'Regression Inputs'!$AQ$881:$AT$3935,TRUE(),TRUE()),4,2),2)</f>
        <v>0.647517840179369</v>
      </c>
      <c r="T23" s="7" t="n">
        <f aca="false">INDEX(LINEST('Daily Data'!T$880:T$3934,'Regression Inputs'!$AQ$881:$AT$3935,TRUE(),TRUE()),3,1)</f>
        <v>0.592777185193537</v>
      </c>
      <c r="U23" s="7" t="n">
        <f aca="false">1-(1-T23)*(D23-1)/(D23-4-1)</f>
        <v>0.592243122485594</v>
      </c>
      <c r="V23" s="6" t="n">
        <f aca="false">D23*LN(2*PI())+D23*LN(INDEX(LINEST('Daily Data'!T$880:T$3934,'Regression Inputs'!$AQ$881:$AT$3935,TRUE(),TRUE()),5,2)/D23)+D23+2*(4+1)</f>
        <v>-15637.0179792716</v>
      </c>
      <c r="W23" s="6" t="n">
        <f aca="false">D23*LN(2*PI())+D23*LN(INDEX(LINEST('Daily Data'!T$880:T$3934,'Regression Inputs'!$AQ$881:$AT$3935,TRUE(),TRUE()),5,2)/D23)+D23+LN(D23)*(4+1)</f>
        <v>-15606.8953049135</v>
      </c>
    </row>
    <row r="24" customFormat="false" ht="15" hidden="false" customHeight="false" outlineLevel="0" collapsed="false">
      <c r="A24" s="4" t="s">
        <v>41</v>
      </c>
      <c r="B24" s="4" t="s">
        <v>31</v>
      </c>
      <c r="C24" s="5" t="n">
        <v>2</v>
      </c>
      <c r="D24" s="5" t="n">
        <f aca="false">COUNT('Daily Data'!T$880:T$3934)</f>
        <v>3055</v>
      </c>
      <c r="E24" s="6" t="n">
        <f aca="false">INDEX(LINEST('Daily Data'!T$880:T$3934,'Regression Inputs'!$I$881:$J$3935,TRUE(),TRUE()),1,3)*10000</f>
        <v>-5.042472771954</v>
      </c>
      <c r="F24" s="6" t="n">
        <f aca="false">INDEX(LINEST('Daily Data'!T$880:T$3934,'Regression Inputs'!$I$881:$J$3935,TRUE(),TRUE()),1,3)/INDEX(LINEST('Daily Data'!T$880:T$3934,'Regression Inputs'!$I$881:$J$3935,TRUE(),TRUE()),2,3)</f>
        <v>-1.48368524292551</v>
      </c>
      <c r="G24" s="7" t="n">
        <f aca="false">TDIST(ABS(F24),INDEX(LINEST('Daily Data'!T$880:T$3934,'Regression Inputs'!$I$881:$J$3935,TRUE(),TRUE()),4,2),2)</f>
        <v>0.137995701619095</v>
      </c>
      <c r="H24" s="7" t="n">
        <f aca="false">INDEX(LINEST('Daily Data'!T$880:T$3934,'Regression Inputs'!$I$881:$J$3935,TRUE(),TRUE()),1,2)</f>
        <v>0.558716253636792</v>
      </c>
      <c r="I24" s="6" t="n">
        <f aca="false">H24/INDEX(LINEST('Daily Data'!T$880:T$3934,'Regression Inputs'!$I$881:$J$3935,TRUE(),TRUE()),2,2)</f>
        <v>17.4974569000894</v>
      </c>
      <c r="J24" s="7" t="n">
        <f aca="false">TDIST(ABS(I24),INDEX(LINEST('Daily Data'!T$880:T$3934,'Regression Inputs'!$I$881:$J$3935,TRUE(),TRUE()),4,2),2)</f>
        <v>2.1055429551592E-065</v>
      </c>
      <c r="K24" s="7" t="n">
        <f aca="false">INDEX(LINEST('Daily Data'!T$880:T$3934,'Regression Inputs'!$I$881:$J$3935,TRUE(),TRUE()),1,1)</f>
        <v>2.15663350124542</v>
      </c>
      <c r="L24" s="6" t="n">
        <f aca="false">K24/INDEX(LINEST('Daily Data'!T$880:T$3934,'Regression Inputs'!$I$881:$J$3935,TRUE(),TRUE()),2,1)</f>
        <v>63.3118633277619</v>
      </c>
      <c r="M24" s="7" t="n">
        <f aca="false">TDIST(ABS(L24),INDEX(LINEST('Daily Data'!T$880:T$3934,'Regression Inputs'!$I$881:$J$3935,TRUE(),TRUE()),4,2),2)</f>
        <v>0</v>
      </c>
      <c r="N24" s="7"/>
      <c r="O24" s="6"/>
      <c r="P24" s="7"/>
      <c r="Q24" s="7"/>
      <c r="R24" s="6"/>
      <c r="S24" s="7"/>
      <c r="T24" s="7" t="n">
        <f aca="false">INDEX(LINEST('Daily Data'!T$880:T$3934,'Regression Inputs'!$I$881:$J$3935,TRUE(),TRUE()),3,1)</f>
        <v>0.590362248716953</v>
      </c>
      <c r="U24" s="7" t="n">
        <f aca="false">1-(1-T24)*(D24-1)/(D24-2-1)</f>
        <v>0.590093809823583</v>
      </c>
      <c r="V24" s="6" t="n">
        <f aca="false">D24*LN(2*PI())+D24*LN(INDEX(LINEST('Daily Data'!T$880:T$3934,'Regression Inputs'!$I$881:$J$3935,TRUE(),TRUE()),5,2)/D24)+D24+2*(2+1)</f>
        <v>-15622.9545477973</v>
      </c>
      <c r="W24" s="6" t="n">
        <f aca="false">D24*LN(2*PI())+D24*LN(INDEX(LINEST('Daily Data'!T$880:T$3934,'Regression Inputs'!$I$881:$J$3935,TRUE(),TRUE()),5,2)/D24)+D24+LN(D24)*(2+1)</f>
        <v>-15604.8809431825</v>
      </c>
    </row>
    <row r="25" customFormat="false" ht="15" hidden="false" customHeight="false" outlineLevel="0" collapsed="false">
      <c r="A25" s="4" t="s">
        <v>41</v>
      </c>
      <c r="B25" s="4" t="s">
        <v>30</v>
      </c>
      <c r="C25" s="5" t="n">
        <v>3</v>
      </c>
      <c r="D25" s="5" t="n">
        <f aca="false">COUNT('Daily Data'!T$880:T$3934)</f>
        <v>3055</v>
      </c>
      <c r="E25" s="6" t="n">
        <f aca="false">INDEX(LINEST('Daily Data'!T$880:T$3934,'Regression Inputs'!$AE$881:$AG$3935,TRUE(),TRUE()),1,4)*10000</f>
        <v>-5.17824643479589</v>
      </c>
      <c r="F25" s="6" t="n">
        <f aca="false">INDEX(LINEST('Daily Data'!T$880:T$3934,'Regression Inputs'!$AE$881:$AG$3935,TRUE(),TRUE()),1,4)/INDEX(LINEST('Daily Data'!T$880:T$3934,'Regression Inputs'!$AE$881:$AG$3935,TRUE(),TRUE()),2,4)</f>
        <v>-1.52069343318152</v>
      </c>
      <c r="G25" s="7" t="n">
        <f aca="false">TDIST(ABS(F25),INDEX(LINEST('Daily Data'!T$880:T$3934,'Regression Inputs'!$AE$881:$AG$3935,TRUE(),TRUE()),4,2),2)</f>
        <v>0.128440410134202</v>
      </c>
      <c r="H25" s="7" t="n">
        <f aca="false">INDEX(LINEST('Daily Data'!T$880:T$3934,'Regression Inputs'!$AE$881:$AG$3935,TRUE(),TRUE()),1,3)</f>
        <v>0.570080180259951</v>
      </c>
      <c r="I25" s="6" t="n">
        <f aca="false">H25/INDEX(LINEST('Daily Data'!T$880:T$3934,'Regression Inputs'!$AE$881:$AG$3935,TRUE(),TRUE()),2,3)</f>
        <v>15.7022729265687</v>
      </c>
      <c r="J25" s="7" t="n">
        <f aca="false">TDIST(ABS(I25),INDEX(LINEST('Daily Data'!T$880:T$3934,'Regression Inputs'!$AE$881:$AG$3935,TRUE(),TRUE()),4,2),2)</f>
        <v>1.71558564869825E-053</v>
      </c>
      <c r="K25" s="7" t="n">
        <f aca="false">INDEX(LINEST('Daily Data'!T$880:T$3934,'Regression Inputs'!$AE$881:$AG$3935,TRUE(),TRUE()),1,2)</f>
        <v>2.15096063039239</v>
      </c>
      <c r="L25" s="6" t="n">
        <f aca="false">K25/INDEX(LINEST('Daily Data'!T$880:T$3934,'Regression Inputs'!$AE$881:$AG$3935,TRUE(),TRUE()),2,2)</f>
        <v>61.2095637253918</v>
      </c>
      <c r="M25" s="7" t="n">
        <f aca="false">TDIST(ABS(L25),INDEX(LINEST('Daily Data'!T$880:T$3934,'Regression Inputs'!$AE$881:$AG$3935,TRUE(),TRUE()),4,2),2)</f>
        <v>0</v>
      </c>
      <c r="N25" s="7"/>
      <c r="O25" s="6"/>
      <c r="P25" s="7"/>
      <c r="Q25" s="7" t="n">
        <f aca="false">INDEX(LINEST('Daily Data'!T$880:T$3934,'Regression Inputs'!$AE$881:$AG$3935,TRUE(),TRUE()),1,1)</f>
        <v>0.0285385533328999</v>
      </c>
      <c r="R25" s="6" t="n">
        <f aca="false">Q25/INDEX(LINEST('Daily Data'!T$880:T$3934,'Regression Inputs'!$AE$881:$AG$3935,TRUE(),TRUE()),2,1)</f>
        <v>0.657964534668051</v>
      </c>
      <c r="S25" s="7" t="n">
        <f aca="false">TDIST(ABS(R25),INDEX(LINEST('Daily Data'!T$880:T$3934,'Regression Inputs'!$AE$881:$AG$3935,TRUE(),TRUE()),4,2),2)</f>
        <v>0.510610560187887</v>
      </c>
      <c r="T25" s="7" t="n">
        <f aca="false">INDEX(LINEST('Daily Data'!T$880:T$3934,'Regression Inputs'!$AE$881:$AG$3935,TRUE(),TRUE()),3,1)</f>
        <v>0.590420365439784</v>
      </c>
      <c r="U25" s="7" t="n">
        <f aca="false">1-(1-T25)*(D25-1)/(D25-3-1)</f>
        <v>0.590017632269125</v>
      </c>
      <c r="V25" s="6" t="n">
        <f aca="false">D25*LN(2*PI())+D25*LN(INDEX(LINEST('Daily Data'!T$880:T$3934,'Regression Inputs'!$AE$881:$AG$3935,TRUE(),TRUE()),5,2)/D25)+D25+2*(3+1)</f>
        <v>-15621.3880019491</v>
      </c>
      <c r="W25" s="6" t="n">
        <f aca="false">D25*LN(2*PI())+D25*LN(INDEX(LINEST('Daily Data'!T$880:T$3934,'Regression Inputs'!$AE$881:$AG$3935,TRUE(),TRUE()),5,2)/D25)+D25+LN(D25)*(3+1)</f>
        <v>-15597.2898624627</v>
      </c>
    </row>
    <row r="26" customFormat="false" ht="15" hidden="false" customHeight="false" outlineLevel="0" collapsed="false">
      <c r="A26" s="4" t="s">
        <v>41</v>
      </c>
      <c r="B26" s="4" t="s">
        <v>32</v>
      </c>
      <c r="C26" s="5" t="n">
        <v>2</v>
      </c>
      <c r="D26" s="5" t="n">
        <f aca="false">COUNT('Daily Data'!T$880:T$3934)</f>
        <v>3055</v>
      </c>
      <c r="E26" s="6" t="n">
        <f aca="false">INDEX(LINEST('Daily Data'!T$880:T$3934,'Regression Inputs'!$X$881:$Y$3935,TRUE(),TRUE()),1,3)*10000</f>
        <v>-0.933378215531364</v>
      </c>
      <c r="F26" s="6" t="n">
        <f aca="false">INDEX(LINEST('Daily Data'!T$880:T$3934,'Regression Inputs'!$X$881:$Y$3935,TRUE(),TRUE()),1,3)/INDEX(LINEST('Daily Data'!T$880:T$3934,'Regression Inputs'!$X$881:$Y$3935,TRUE(),TRUE()),2,3)</f>
        <v>-0.265336092177671</v>
      </c>
      <c r="G26" s="7" t="n">
        <f aca="false">TDIST(ABS(F26),INDEX(LINEST('Daily Data'!T$880:T$3934,'Regression Inputs'!$X$881:$Y$3935,TRUE(),TRUE()),4,2),2)</f>
        <v>0.790768482844426</v>
      </c>
      <c r="H26" s="7"/>
      <c r="I26" s="6"/>
      <c r="J26" s="7"/>
      <c r="K26" s="7"/>
      <c r="L26" s="6"/>
      <c r="M26" s="7"/>
      <c r="N26" s="7" t="n">
        <f aca="false">INDEX(LINEST('Daily Data'!T$880:T$3934,'Regression Inputs'!$X$881:$Y$3935,TRUE(),TRUE()),1,2)</f>
        <v>2.24037779007295</v>
      </c>
      <c r="O26" s="6" t="n">
        <f aca="false">N26/INDEX(LINEST('Daily Data'!T$880:T$3934,'Regression Inputs'!$X$881:$Y$3935,TRUE(),TRUE()),2,2)</f>
        <v>62.1311309852936</v>
      </c>
      <c r="P26" s="7" t="n">
        <f aca="false">TDIST(ABS(O26),INDEX(LINEST('Daily Data'!T$880:T$3934,'Regression Inputs'!$X$881:$Y$3935,TRUE(),TRUE()),4,2),2)</f>
        <v>0</v>
      </c>
      <c r="Q26" s="7" t="n">
        <f aca="false">INDEX(LINEST('Daily Data'!T$880:T$3934,'Regression Inputs'!$X$881:$Y$3935,TRUE(),TRUE()),1,1)</f>
        <v>-0.301096787711978</v>
      </c>
      <c r="R26" s="6" t="n">
        <f aca="false">Q26/INDEX(LINEST('Daily Data'!T$880:T$3934,'Regression Inputs'!$X$881:$Y$3935,TRUE(),TRUE()),2,1)</f>
        <v>-7.61412899992273</v>
      </c>
      <c r="S26" s="7" t="n">
        <f aca="false">TDIST(ABS(R26),INDEX(LINEST('Daily Data'!T$880:T$3934,'Regression Inputs'!$X$881:$Y$3935,TRUE(),TRUE()),4,2),2)</f>
        <v>3.51686823539419E-014</v>
      </c>
      <c r="T26" s="7" t="n">
        <f aca="false">INDEX(LINEST('Daily Data'!T$880:T$3934,'Regression Inputs'!$X$881:$Y$3935,TRUE(),TRUE()),3,1)</f>
        <v>0.560141135067607</v>
      </c>
      <c r="U26" s="7" t="n">
        <f aca="false">1-(1-T26)*(D26-1)/(D26-2-1)</f>
        <v>0.559852892036852</v>
      </c>
      <c r="V26" s="6" t="n">
        <f aca="false">D26*LN(2*PI())+D26*LN(INDEX(LINEST('Daily Data'!T$880:T$3934,'Regression Inputs'!$X$881:$Y$3935,TRUE(),TRUE()),5,2)/D26)+D26+2*(2+1)</f>
        <v>-15405.4975757637</v>
      </c>
      <c r="W26" s="6" t="n">
        <f aca="false">D26*LN(2*PI())+D26*LN(INDEX(LINEST('Daily Data'!T$880:T$3934,'Regression Inputs'!$X$881:$Y$3935,TRUE(),TRUE()),5,2)/D26)+D26+LN(D26)*(2+1)</f>
        <v>-15387.4239711489</v>
      </c>
    </row>
    <row r="27" customFormat="false" ht="15" hidden="false" customHeight="false" outlineLevel="0" collapsed="false">
      <c r="A27" s="4" t="s">
        <v>41</v>
      </c>
      <c r="B27" s="4" t="s">
        <v>33</v>
      </c>
      <c r="C27" s="5" t="n">
        <v>3</v>
      </c>
      <c r="D27" s="5" t="n">
        <f aca="false">COUNT('Daily Data'!T$880:T$3934)</f>
        <v>3055</v>
      </c>
      <c r="E27" s="6" t="n">
        <f aca="false">INDEX(LINEST('Daily Data'!T$880:T$3934,'Regression Inputs'!$AM$881:$AO$3935,TRUE(),TRUE()),1,4)*10000</f>
        <v>-0.895134603868981</v>
      </c>
      <c r="F27" s="6" t="n">
        <f aca="false">INDEX(LINEST('Daily Data'!T$880:T$3934,'Regression Inputs'!$AM$881:$AO$3935,TRUE(),TRUE()),1,4)/INDEX(LINEST('Daily Data'!T$880:T$3934,'Regression Inputs'!$AM$881:$AO$3935,TRUE(),TRUE()),2,4)</f>
        <v>-0.254448916454182</v>
      </c>
      <c r="G27" s="7" t="n">
        <f aca="false">TDIST(ABS(F27),INDEX(LINEST('Daily Data'!T$880:T$3934,'Regression Inputs'!$AM$881:$AO$3935,TRUE(),TRUE()),4,2),2)</f>
        <v>0.799165911994493</v>
      </c>
      <c r="H27" s="7"/>
      <c r="I27" s="6"/>
      <c r="J27" s="7"/>
      <c r="K27" s="7" t="n">
        <f aca="false">INDEX(LINEST('Daily Data'!T$880:T$3934,'Regression Inputs'!$AM$881:$AO$3935,TRUE(),TRUE()),1,3)</f>
        <v>-0.629710316520175</v>
      </c>
      <c r="L27" s="6" t="n">
        <f aca="false">K27/INDEX(LINEST('Daily Data'!T$880:T$3934,'Regression Inputs'!$AM$881:$AO$3935,TRUE(),TRUE()),2,3)</f>
        <v>-0.996154294507851</v>
      </c>
      <c r="M27" s="7" t="n">
        <f aca="false">TDIST(ABS(L27),INDEX(LINEST('Daily Data'!T$880:T$3934,'Regression Inputs'!$AM$881:$AO$3935,TRUE(),TRUE()),4,2),2)</f>
        <v>0.319254179379134</v>
      </c>
      <c r="N27" s="7" t="n">
        <f aca="false">INDEX(LINEST('Daily Data'!T$880:T$3934,'Regression Inputs'!$AM$881:$AO$3935,TRUE(),TRUE()),1,2)</f>
        <v>2.86981810697324</v>
      </c>
      <c r="O27" s="6" t="n">
        <f aca="false">N27/INDEX(LINEST('Daily Data'!T$880:T$3934,'Regression Inputs'!$AM$881:$AO$3935,TRUE(),TRUE()),2,2)</f>
        <v>4.53440602496004</v>
      </c>
      <c r="P27" s="7" t="n">
        <f aca="false">TDIST(ABS(O27),INDEX(LINEST('Daily Data'!T$880:T$3934,'Regression Inputs'!$AM$881:$AO$3935,TRUE(),TRUE()),4,2),2)</f>
        <v>5.99902489663591E-006</v>
      </c>
      <c r="Q27" s="7" t="n">
        <f aca="false">INDEX(LINEST('Daily Data'!T$880:T$3934,'Regression Inputs'!$AM$881:$AO$3935,TRUE(),TRUE()),1,1)</f>
        <v>-0.30210057269953</v>
      </c>
      <c r="R27" s="6" t="n">
        <f aca="false">Q27/INDEX(LINEST('Daily Data'!T$880:T$3934,'Regression Inputs'!$AM$881:$AO$3935,TRUE(),TRUE()),2,1)</f>
        <v>-7.63702407106728</v>
      </c>
      <c r="S27" s="7" t="n">
        <f aca="false">TDIST(ABS(R27),INDEX(LINEST('Daily Data'!T$880:T$3934,'Regression Inputs'!$AM$881:$AO$3935,TRUE(),TRUE()),4,2),2)</f>
        <v>2.95496890693098E-014</v>
      </c>
      <c r="T27" s="7" t="n">
        <f aca="false">INDEX(LINEST('Daily Data'!T$880:T$3934,'Regression Inputs'!$AM$881:$AO$3935,TRUE(),TRUE()),3,1)</f>
        <v>0.56028415057638</v>
      </c>
      <c r="U27" s="7" t="n">
        <f aca="false">1-(1-T27)*(D27-1)/(D27-3-1)</f>
        <v>0.559851784942728</v>
      </c>
      <c r="V27" s="6" t="n">
        <f aca="false">D27*LN(2*PI())+D27*LN(INDEX(LINEST('Daily Data'!T$880:T$3934,'Regression Inputs'!$AM$881:$AO$3935,TRUE(),TRUE()),5,2)/D27)+D27+2*(3+1)</f>
        <v>-15404.4910385726</v>
      </c>
      <c r="W27" s="6" t="n">
        <f aca="false">D27*LN(2*PI())+D27*LN(INDEX(LINEST('Daily Data'!T$880:T$3934,'Regression Inputs'!$AM$881:$AO$3935,TRUE(),TRUE()),5,2)/D27)+D27+LN(D27)*(3+1)</f>
        <v>-15380.3928990861</v>
      </c>
    </row>
    <row r="28" customFormat="false" ht="15" hidden="false" customHeight="false" outlineLevel="0" collapsed="false">
      <c r="A28" s="4" t="s">
        <v>41</v>
      </c>
      <c r="B28" s="4" t="s">
        <v>34</v>
      </c>
      <c r="C28" s="5" t="n">
        <v>2</v>
      </c>
      <c r="D28" s="5" t="n">
        <f aca="false">COUNT('Daily Data'!T$880:T$3934)</f>
        <v>3055</v>
      </c>
      <c r="E28" s="6" t="n">
        <f aca="false">INDEX(LINEST('Daily Data'!T$880:T$3934,'Regression Inputs'!$U$881:$V$3935,TRUE(),TRUE()),1,3)*10000</f>
        <v>-1.05848166077042</v>
      </c>
      <c r="F28" s="6" t="n">
        <f aca="false">INDEX(LINEST('Daily Data'!T$880:T$3934,'Regression Inputs'!$U$881:$V$3935,TRUE(),TRUE()),1,3)/INDEX(LINEST('Daily Data'!T$880:T$3934,'Regression Inputs'!$U$881:$V$3935,TRUE(),TRUE()),2,3)</f>
        <v>-0.299937710589898</v>
      </c>
      <c r="G28" s="7" t="n">
        <f aca="false">TDIST(ABS(F28),INDEX(LINEST('Daily Data'!T$880:T$3934,'Regression Inputs'!$U$881:$V$3935,TRUE(),TRUE()),4,2),2)</f>
        <v>0.764245094942256</v>
      </c>
      <c r="H28" s="7"/>
      <c r="I28" s="6"/>
      <c r="J28" s="7"/>
      <c r="K28" s="7" t="n">
        <f aca="false">INDEX(LINEST('Daily Data'!T$880:T$3934,'Regression Inputs'!$U$881:$V$3935,TRUE(),TRUE()),1,2)</f>
        <v>2.23201919344237</v>
      </c>
      <c r="L28" s="6" t="n">
        <f aca="false">K28/INDEX(LINEST('Daily Data'!T$880:T$3934,'Regression Inputs'!$U$881:$V$3935,TRUE(),TRUE()),2,2)</f>
        <v>61.7757251430349</v>
      </c>
      <c r="M28" s="7" t="n">
        <f aca="false">TDIST(ABS(L28),INDEX(LINEST('Daily Data'!T$880:T$3934,'Regression Inputs'!$U$881:$V$3935,TRUE(),TRUE()),4,2),2)</f>
        <v>0</v>
      </c>
      <c r="N28" s="7"/>
      <c r="O28" s="6"/>
      <c r="P28" s="7"/>
      <c r="Q28" s="7" t="n">
        <f aca="false">INDEX(LINEST('Daily Data'!T$880:T$3934,'Regression Inputs'!$U$881:$V$3935,TRUE(),TRUE()),1,1)</f>
        <v>-0.295461070483843</v>
      </c>
      <c r="R28" s="6" t="n">
        <f aca="false">Q28/INDEX(LINEST('Daily Data'!T$880:T$3934,'Regression Inputs'!$U$881:$V$3935,TRUE(),TRUE()),2,1)</f>
        <v>-7.45046390359714</v>
      </c>
      <c r="S28" s="7" t="n">
        <f aca="false">TDIST(ABS(R28),INDEX(LINEST('Daily Data'!T$880:T$3934,'Regression Inputs'!$U$881:$V$3935,TRUE(),TRUE()),4,2),2)</f>
        <v>1.20428459647346E-013</v>
      </c>
      <c r="T28" s="7" t="n">
        <f aca="false">INDEX(LINEST('Daily Data'!T$880:T$3934,'Regression Inputs'!$U$881:$V$3935,TRUE(),TRUE()),3,1)</f>
        <v>0.55732088399307</v>
      </c>
      <c r="U28" s="7" t="n">
        <f aca="false">1-(1-T28)*(D28-1)/(D28-2-1)</f>
        <v>0.557030792829239</v>
      </c>
      <c r="V28" s="6" t="n">
        <f aca="false">D28*LN(2*PI())+D28*LN(INDEX(LINEST('Daily Data'!T$880:T$3934,'Regression Inputs'!$U$881:$V$3935,TRUE(),TRUE()),5,2)/D28)+D28+2*(2+1)</f>
        <v>-15385.9723053567</v>
      </c>
      <c r="W28" s="6" t="n">
        <f aca="false">D28*LN(2*PI())+D28*LN(INDEX(LINEST('Daily Data'!T$880:T$3934,'Regression Inputs'!$U$881:$V$3935,TRUE(),TRUE()),5,2)/D28)+D28+LN(D28)*(2+1)</f>
        <v>-15367.8987007419</v>
      </c>
    </row>
    <row r="29" customFormat="false" ht="15" hidden="false" customHeight="false" outlineLevel="0" collapsed="false">
      <c r="A29" s="4" t="s">
        <v>41</v>
      </c>
      <c r="B29" s="4" t="s">
        <v>36</v>
      </c>
      <c r="C29" s="5" t="n">
        <v>1</v>
      </c>
      <c r="D29" s="5" t="n">
        <f aca="false">COUNT('Daily Data'!T$880:T$3934)</f>
        <v>3055</v>
      </c>
      <c r="E29" s="6" t="n">
        <f aca="false">INDEX(LINEST('Daily Data'!T$880:T$3934,'Regression Inputs'!$E$881:$E$3935,TRUE(),TRUE()),1,2)*10000</f>
        <v>-1.66717272482016</v>
      </c>
      <c r="F29" s="6" t="n">
        <f aca="false">INDEX(LINEST('Daily Data'!T$880:T$3934,'Regression Inputs'!$E$881:$E$3935,TRUE(),TRUE()),1,2)/INDEX(LINEST('Daily Data'!T$880:T$3934,'Regression Inputs'!$E$881:$E$3935,TRUE(),TRUE()),2,2)</f>
        <v>-0.46975051405206</v>
      </c>
      <c r="G29" s="7" t="n">
        <f aca="false">TDIST(ABS(F29),INDEX(LINEST('Daily Data'!T$880:T$3934,'Regression Inputs'!$E$881:$E$3935,TRUE(),TRUE()),4,2),2)</f>
        <v>0.638566822357274</v>
      </c>
      <c r="H29" s="7"/>
      <c r="I29" s="6"/>
      <c r="J29" s="7"/>
      <c r="K29" s="7"/>
      <c r="L29" s="6"/>
      <c r="M29" s="7"/>
      <c r="N29" s="7" t="n">
        <f aca="false">INDEX(LINEST('Daily Data'!T$880:T$3934,'Regression Inputs'!$E$881:$E$3935,TRUE(),TRUE()),1,1)</f>
        <v>2.18453756356963</v>
      </c>
      <c r="O29" s="6" t="n">
        <f aca="false">N29/INDEX(LINEST('Daily Data'!T$880:T$3934,'Regression Inputs'!$E$881:$E$3935,TRUE(),TRUE()),2,1)</f>
        <v>61.3063930143956</v>
      </c>
      <c r="P29" s="7" t="n">
        <f aca="false">TDIST(ABS(O29),INDEX(LINEST('Daily Data'!T$880:T$3934,'Regression Inputs'!$E$881:$E$3935,TRUE(),TRUE()),4,2),2)</f>
        <v>0</v>
      </c>
      <c r="Q29" s="7"/>
      <c r="R29" s="6"/>
      <c r="S29" s="7"/>
      <c r="T29" s="7" t="n">
        <f aca="false">INDEX(LINEST('Daily Data'!T$880:T$3934,'Regression Inputs'!$E$881:$E$3935,TRUE(),TRUE()),3,1)</f>
        <v>0.551785695916845</v>
      </c>
      <c r="U29" s="7" t="n">
        <f aca="false">1-(1-T29)*(D29-1)/(D29-1-1)</f>
        <v>0.551638884811675</v>
      </c>
      <c r="V29" s="6" t="n">
        <f aca="false">D29*LN(2*PI())+D29*LN(INDEX(LINEST('Daily Data'!T$880:T$3934,'Regression Inputs'!$E$881:$E$3935,TRUE(),TRUE()),5,2)/D29)+D29+2*(1+1)</f>
        <v>-15350.0099256042</v>
      </c>
      <c r="W29" s="6" t="n">
        <f aca="false">D29*LN(2*PI())+D29*LN(INDEX(LINEST('Daily Data'!T$880:T$3934,'Regression Inputs'!$E$881:$E$3935,TRUE(),TRUE()),5,2)/D29)+D29+LN(D29)*(1+1)</f>
        <v>-15337.960855861</v>
      </c>
    </row>
    <row r="30" customFormat="false" ht="15" hidden="false" customHeight="false" outlineLevel="0" collapsed="false">
      <c r="A30" s="4" t="s">
        <v>41</v>
      </c>
      <c r="B30" s="4" t="s">
        <v>35</v>
      </c>
      <c r="C30" s="5" t="n">
        <v>2</v>
      </c>
      <c r="D30" s="5" t="n">
        <f aca="false">COUNT('Daily Data'!T$880:T$3934)</f>
        <v>3055</v>
      </c>
      <c r="E30" s="6" t="n">
        <f aca="false">INDEX(LINEST('Daily Data'!T$880:T$3934,'Regression Inputs'!$R$881:$S$3935,TRUE(),TRUE()),1,3)*10000</f>
        <v>-1.63836633527183</v>
      </c>
      <c r="F30" s="6" t="n">
        <f aca="false">INDEX(LINEST('Daily Data'!T$880:T$3934,'Regression Inputs'!$R$881:$S$3935,TRUE(),TRUE()),1,3)/INDEX(LINEST('Daily Data'!T$880:T$3934,'Regression Inputs'!$R$881:$S$3935,TRUE(),TRUE()),2,3)</f>
        <v>-0.461581914790602</v>
      </c>
      <c r="G30" s="7" t="n">
        <f aca="false">TDIST(ABS(F30),INDEX(LINEST('Daily Data'!T$880:T$3934,'Regression Inputs'!$R$881:$S$3935,TRUE(),TRUE()),4,2),2)</f>
        <v>0.64441406202119</v>
      </c>
      <c r="H30" s="7"/>
      <c r="I30" s="6"/>
      <c r="J30" s="7"/>
      <c r="K30" s="7" t="n">
        <f aca="false">INDEX(LINEST('Daily Data'!T$880:T$3934,'Regression Inputs'!$R$881:$S$3935,TRUE(),TRUE()),1,2)</f>
        <v>-0.506732988782345</v>
      </c>
      <c r="L30" s="6" t="n">
        <f aca="false">K30/INDEX(LINEST('Daily Data'!T$880:T$3934,'Regression Inputs'!$R$881:$S$3935,TRUE(),TRUE()),2,2)</f>
        <v>-0.794447491532502</v>
      </c>
      <c r="M30" s="7" t="n">
        <f aca="false">TDIST(ABS(L30),INDEX(LINEST('Daily Data'!T$880:T$3934,'Regression Inputs'!$R$881:$S$3935,TRUE(),TRUE()),4,2),2)</f>
        <v>0.426996735041192</v>
      </c>
      <c r="N30" s="7" t="n">
        <f aca="false">INDEX(LINEST('Daily Data'!T$880:T$3934,'Regression Inputs'!$R$881:$S$3935,TRUE(),TRUE()),1,1)</f>
        <v>2.69090347860891</v>
      </c>
      <c r="O30" s="6" t="n">
        <f aca="false">N30/INDEX(LINEST('Daily Data'!T$880:T$3934,'Regression Inputs'!$R$881:$S$3935,TRUE(),TRUE()),2,1)</f>
        <v>4.21522880368998</v>
      </c>
      <c r="P30" s="7" t="n">
        <f aca="false">TDIST(ABS(O30),INDEX(LINEST('Daily Data'!T$880:T$3934,'Regression Inputs'!$R$881:$S$3935,TRUE(),TRUE()),4,2),2)</f>
        <v>2.56766390393791E-005</v>
      </c>
      <c r="Q30" s="7"/>
      <c r="R30" s="6"/>
      <c r="S30" s="7"/>
      <c r="T30" s="7" t="n">
        <f aca="false">INDEX(LINEST('Daily Data'!T$880:T$3934,'Regression Inputs'!$R$881:$S$3935,TRUE(),TRUE()),3,1)</f>
        <v>0.551878366474689</v>
      </c>
      <c r="U30" s="7" t="n">
        <f aca="false">1-(1-T30)*(D30-1)/(D30-2-1)</f>
        <v>0.551584708785616</v>
      </c>
      <c r="V30" s="6" t="n">
        <f aca="false">D30*LN(2*PI())+D30*LN(INDEX(LINEST('Daily Data'!T$880:T$3934,'Regression Inputs'!$R$881:$S$3935,TRUE(),TRUE()),5,2)/D30)+D30+2*(2+1)</f>
        <v>-15348.6416274993</v>
      </c>
      <c r="W30" s="6" t="n">
        <f aca="false">D30*LN(2*PI())+D30*LN(INDEX(LINEST('Daily Data'!T$880:T$3934,'Regression Inputs'!$R$881:$S$3935,TRUE(),TRUE()),5,2)/D30)+D30+LN(D30)*(2+1)</f>
        <v>-15330.5680228845</v>
      </c>
    </row>
    <row r="31" customFormat="false" ht="15" hidden="false" customHeight="false" outlineLevel="0" collapsed="false">
      <c r="A31" s="4" t="s">
        <v>41</v>
      </c>
      <c r="B31" s="4" t="s">
        <v>37</v>
      </c>
      <c r="C31" s="5" t="n">
        <v>1</v>
      </c>
      <c r="D31" s="5" t="n">
        <f aca="false">COUNT('Daily Data'!T$880:T$3934)</f>
        <v>3055</v>
      </c>
      <c r="E31" s="6" t="n">
        <f aca="false">INDEX(LINEST('Daily Data'!T$880:T$3934,'Regression Inputs'!$C$881:$C$3935,TRUE(),TRUE()),1,2)*10000</f>
        <v>-1.77640265862114</v>
      </c>
      <c r="F31" s="6" t="n">
        <f aca="false">INDEX(LINEST('Daily Data'!T$880:T$3934,'Regression Inputs'!$C$881:$C$3935,TRUE(),TRUE()),1,2)/INDEX(LINEST('Daily Data'!T$880:T$3934,'Regression Inputs'!$C$881:$C$3935,TRUE(),TRUE()),2,2)</f>
        <v>-0.499123802358499</v>
      </c>
      <c r="G31" s="7" t="n">
        <f aca="false">TDIST(ABS(F31),INDEX(LINEST('Daily Data'!T$880:T$3934,'Regression Inputs'!$C$881:$C$3935,TRUE(),TRUE()),4,2),2)</f>
        <v>0.61772813254856</v>
      </c>
      <c r="H31" s="7"/>
      <c r="I31" s="6"/>
      <c r="J31" s="7"/>
      <c r="K31" s="7" t="n">
        <f aca="false">INDEX(LINEST('Daily Data'!T$880:T$3934,'Regression Inputs'!$C$881:$C$3935,TRUE(),TRUE()),1,1)</f>
        <v>2.17773007445081</v>
      </c>
      <c r="L31" s="6" t="n">
        <f aca="false">K31/INDEX(LINEST('Daily Data'!T$880:T$3934,'Regression Inputs'!$C$881:$C$3935,TRUE(),TRUE()),2,1)</f>
        <v>60.9954810898606</v>
      </c>
      <c r="M31" s="7" t="n">
        <f aca="false">TDIST(ABS(L31),INDEX(LINEST('Daily Data'!T$880:T$3934,'Regression Inputs'!$C$881:$C$3935,TRUE(),TRUE()),4,2),2)</f>
        <v>0</v>
      </c>
      <c r="N31" s="7"/>
      <c r="O31" s="6"/>
      <c r="P31" s="7"/>
      <c r="Q31" s="7"/>
      <c r="R31" s="6"/>
      <c r="S31" s="7"/>
      <c r="T31" s="7" t="n">
        <f aca="false">INDEX(LINEST('Daily Data'!T$880:T$3934,'Regression Inputs'!$C$881:$C$3935,TRUE(),TRUE()),3,1)</f>
        <v>0.549269488972784</v>
      </c>
      <c r="U31" s="7" t="n">
        <f aca="false">1-(1-T31)*(D31-1)/(D31-1-1)</f>
        <v>0.549121853692395</v>
      </c>
      <c r="V31" s="6" t="n">
        <f aca="false">D31*LN(2*PI())+D31*LN(INDEX(LINEST('Daily Data'!T$880:T$3934,'Regression Inputs'!$C$881:$C$3935,TRUE(),TRUE()),5,2)/D31)+D31+2*(1+1)</f>
        <v>-15332.9075803649</v>
      </c>
      <c r="W31" s="6" t="n">
        <f aca="false">D31*LN(2*PI())+D31*LN(INDEX(LINEST('Daily Data'!T$880:T$3934,'Regression Inputs'!$C$881:$C$3935,TRUE(),TRUE()),5,2)/D31)+D31+LN(D31)*(1+1)</f>
        <v>-15320.8585106217</v>
      </c>
    </row>
    <row r="32" customFormat="false" ht="15" hidden="false" customHeight="false" outlineLevel="0" collapsed="false">
      <c r="A32" s="4" t="s">
        <v>41</v>
      </c>
      <c r="B32" s="4" t="s">
        <v>38</v>
      </c>
      <c r="C32" s="5" t="n">
        <v>2</v>
      </c>
      <c r="D32" s="5" t="n">
        <f aca="false">COUNT('Daily Data'!T$880:T$3934)</f>
        <v>3055</v>
      </c>
      <c r="E32" s="6" t="n">
        <f aca="false">INDEX(LINEST('Daily Data'!T$880:T$3934,'Regression Inputs'!$O$881:$P$3935,TRUE(),TRUE()),1,3)*10000</f>
        <v>-5.04937482363725</v>
      </c>
      <c r="F32" s="6" t="n">
        <f aca="false">INDEX(LINEST('Daily Data'!T$880:T$3934,'Regression Inputs'!$O$881:$P$3935,TRUE(),TRUE()),1,3)/INDEX(LINEST('Daily Data'!T$880:T$3934,'Regression Inputs'!$O$881:$P$3935,TRUE(),TRUE()),2,3)</f>
        <v>-0.993598139215386</v>
      </c>
      <c r="G32" s="7" t="n">
        <f aca="false">TDIST(ABS(F32),INDEX(LINEST('Daily Data'!T$880:T$3934,'Regression Inputs'!$O$881:$P$3935,TRUE(),TRUE()),4,2),2)</f>
        <v>0.32049731754729</v>
      </c>
      <c r="H32" s="7" t="n">
        <f aca="false">INDEX(LINEST('Daily Data'!T$880:T$3934,'Regression Inputs'!$O$881:$P$3935,TRUE(),TRUE()),1,2)</f>
        <v>0.89652960389192</v>
      </c>
      <c r="I32" s="6" t="n">
        <f aca="false">H32/INDEX(LINEST('Daily Data'!T$880:T$3934,'Regression Inputs'!$O$881:$P$3935,TRUE(),TRUE()),2,2)</f>
        <v>16.727946016938</v>
      </c>
      <c r="J32" s="7" t="n">
        <f aca="false">TDIST(ABS(I32),INDEX(LINEST('Daily Data'!T$880:T$3934,'Regression Inputs'!$O$881:$P$3935,TRUE(),TRUE()),4,2),2)</f>
        <v>3.62341316683605E-060</v>
      </c>
      <c r="K32" s="7"/>
      <c r="L32" s="6"/>
      <c r="M32" s="7"/>
      <c r="N32" s="7"/>
      <c r="O32" s="6"/>
      <c r="P32" s="7"/>
      <c r="Q32" s="7" t="n">
        <f aca="false">INDEX(LINEST('Daily Data'!T$880:T$3934,'Regression Inputs'!$O$881:$P$3935,TRUE(),TRUE()),1,1)</f>
        <v>0.679920904395604</v>
      </c>
      <c r="R32" s="6" t="n">
        <f aca="false">Q32/INDEX(LINEST('Daily Data'!T$880:T$3934,'Regression Inputs'!$O$881:$P$3935,TRUE(),TRUE()),2,1)</f>
        <v>10.8348928197899</v>
      </c>
      <c r="S32" s="7" t="n">
        <f aca="false">TDIST(ABS(R32),INDEX(LINEST('Daily Data'!T$880:T$3934,'Regression Inputs'!$O$881:$P$3935,TRUE(),TRUE()),4,2),2)</f>
        <v>7.20656171060524E-027</v>
      </c>
      <c r="T32" s="7" t="n">
        <f aca="false">INDEX(LINEST('Daily Data'!T$880:T$3934,'Regression Inputs'!$O$881:$P$3935,TRUE(),TRUE()),3,1)</f>
        <v>0.0874588977752043</v>
      </c>
      <c r="U32" s="7" t="n">
        <f aca="false">1-(1-T32)*(D32-1)/(D32-2-1)</f>
        <v>0.0868609022953716</v>
      </c>
      <c r="V32" s="6" t="n">
        <f aca="false">D32*LN(2*PI())+D32*LN(INDEX(LINEST('Daily Data'!T$880:T$3934,'Regression Inputs'!$O$881:$P$3935,TRUE(),TRUE()),5,2)/D32)+D32+2*(2+1)</f>
        <v>-13176.0220768831</v>
      </c>
      <c r="W32" s="6" t="n">
        <f aca="false">D32*LN(2*PI())+D32*LN(INDEX(LINEST('Daily Data'!T$880:T$3934,'Regression Inputs'!$O$881:$P$3935,TRUE(),TRUE()),5,2)/D32)+D32+LN(D32)*(2+1)</f>
        <v>-13157.9484722683</v>
      </c>
    </row>
    <row r="33" customFormat="false" ht="15" hidden="false" customHeight="false" outlineLevel="0" collapsed="false">
      <c r="A33" s="4" t="s">
        <v>41</v>
      </c>
      <c r="B33" s="4" t="s">
        <v>39</v>
      </c>
      <c r="C33" s="5" t="n">
        <v>1</v>
      </c>
      <c r="D33" s="5" t="n">
        <f aca="false">COUNT('Daily Data'!T$880:T$3934)</f>
        <v>3055</v>
      </c>
      <c r="E33" s="6" t="n">
        <f aca="false">INDEX(LINEST('Daily Data'!T$880:T$3934,'Regression Inputs'!$A$881:$A$3935,TRUE(),TRUE()),1,2)*10000</f>
        <v>-1.59880411182751</v>
      </c>
      <c r="F33" s="6" t="n">
        <f aca="false">INDEX(LINEST('Daily Data'!T$880:T$3934,'Regression Inputs'!$A$881:$A$3935,TRUE(),TRUE()),1,2)/INDEX(LINEST('Daily Data'!T$880:T$3934,'Regression Inputs'!$A$881:$A$3935,TRUE(),TRUE()),2,2)</f>
        <v>-0.309384172201392</v>
      </c>
      <c r="G33" s="7" t="n">
        <f aca="false">TDIST(ABS(F33),INDEX(LINEST('Daily Data'!T$880:T$3934,'Regression Inputs'!$A$881:$A$3935,TRUE(),TRUE()),4,2),2)</f>
        <v>0.757050421766596</v>
      </c>
      <c r="H33" s="7" t="n">
        <f aca="false">INDEX(LINEST('Daily Data'!T$880:T$3934,'Regression Inputs'!$A$881:$A$3935,TRUE(),TRUE()),1,1)</f>
        <v>0.63027244243481</v>
      </c>
      <c r="I33" s="6" t="n">
        <f aca="false">H33/INDEX(LINEST('Daily Data'!T$880:T$3934,'Regression Inputs'!$A$881:$A$3935,TRUE(),TRUE()),2,1)</f>
        <v>12.9877272071529</v>
      </c>
      <c r="J33" s="7" t="n">
        <f aca="false">TDIST(ABS(I33),INDEX(LINEST('Daily Data'!T$880:T$3934,'Regression Inputs'!$A$881:$A$3935,TRUE(),TRUE()),4,2),2)</f>
        <v>1.3962948341046E-037</v>
      </c>
      <c r="K33" s="7"/>
      <c r="L33" s="6"/>
      <c r="M33" s="7"/>
      <c r="N33" s="7"/>
      <c r="O33" s="6"/>
      <c r="P33" s="7"/>
      <c r="Q33" s="7"/>
      <c r="R33" s="6"/>
      <c r="S33" s="7"/>
      <c r="T33" s="7" t="n">
        <f aca="false">INDEX(LINEST('Daily Data'!T$880:T$3934,'Regression Inputs'!$A$881:$A$3935,TRUE(),TRUE()),3,1)</f>
        <v>0.0523580872750161</v>
      </c>
      <c r="U33" s="7" t="n">
        <f aca="false">1-(1-T33)*(D33-1)/(D33-1-1)</f>
        <v>0.0520476903170322</v>
      </c>
      <c r="V33" s="6" t="n">
        <f aca="false">D33*LN(2*PI())+D33*LN(INDEX(LINEST('Daily Data'!T$880:T$3934,'Regression Inputs'!$A$881:$A$3935,TRUE(),TRUE()),5,2)/D33)+D33+2*(1+1)</f>
        <v>-13062.7154591438</v>
      </c>
      <c r="W33" s="6" t="n">
        <f aca="false">D33*LN(2*PI())+D33*LN(INDEX(LINEST('Daily Data'!T$880:T$3934,'Regression Inputs'!$A$881:$A$3935,TRUE(),TRUE()),5,2)/D33)+D33+LN(D33)*(1+1)</f>
        <v>-13050.6663894006</v>
      </c>
    </row>
    <row r="34" customFormat="false" ht="15" hidden="false" customHeight="false" outlineLevel="0" collapsed="false">
      <c r="A34" s="4" t="s">
        <v>41</v>
      </c>
      <c r="B34" s="4" t="s">
        <v>40</v>
      </c>
      <c r="C34" s="5" t="n">
        <v>1</v>
      </c>
      <c r="D34" s="5" t="n">
        <f aca="false">COUNT('Daily Data'!T$880:T$3934)</f>
        <v>3055</v>
      </c>
      <c r="E34" s="6" t="n">
        <f aca="false">INDEX(LINEST('Daily Data'!T$880:T$3934,'Regression Inputs'!$G$881:$G$3935,TRUE(),TRUE()),1,2)*10000</f>
        <v>1.58022535545797</v>
      </c>
      <c r="F34" s="6" t="n">
        <f aca="false">INDEX(LINEST('Daily Data'!T$880:T$3934,'Regression Inputs'!$G$881:$G$3935,TRUE(),TRUE()),1,2)/INDEX(LINEST('Daily Data'!T$880:T$3934,'Regression Inputs'!$G$881:$G$3935,TRUE(),TRUE()),2,2)</f>
        <v>0.298565236450627</v>
      </c>
      <c r="G34" s="7" t="n">
        <f aca="false">TDIST(ABS(F34),INDEX(LINEST('Daily Data'!T$880:T$3934,'Regression Inputs'!$G$881:$G$3935,TRUE(),TRUE()),4,2),2)</f>
        <v>0.765292112415337</v>
      </c>
      <c r="H34" s="7"/>
      <c r="I34" s="6"/>
      <c r="J34" s="7"/>
      <c r="K34" s="7"/>
      <c r="L34" s="6"/>
      <c r="M34" s="7"/>
      <c r="N34" s="7"/>
      <c r="O34" s="6"/>
      <c r="P34" s="7"/>
      <c r="Q34" s="7" t="n">
        <f aca="false">INDEX(LINEST('Daily Data'!T$880:T$3934,'Regression Inputs'!$G$881:$G$3935,TRUE(),TRUE()),1,1)</f>
        <v>0.198604067133253</v>
      </c>
      <c r="R34" s="6" t="n">
        <f aca="false">Q34/INDEX(LINEST('Daily Data'!T$880:T$3934,'Regression Inputs'!$G$881:$G$3935,TRUE(),TRUE()),2,1)</f>
        <v>3.409010660908</v>
      </c>
      <c r="S34" s="7" t="n">
        <f aca="false">TDIST(ABS(R34),INDEX(LINEST('Daily Data'!T$880:T$3934,'Regression Inputs'!$G$881:$G$3935,TRUE(),TRUE()),4,2),2)</f>
        <v>0.000660443644486997</v>
      </c>
      <c r="T34" s="7" t="n">
        <f aca="false">INDEX(LINEST('Daily Data'!T$880:T$3934,'Regression Inputs'!$G$881:$G$3935,TRUE(),TRUE()),3,1)</f>
        <v>0.0037921009955132</v>
      </c>
      <c r="U34" s="7" t="n">
        <f aca="false">1-(1-T34)*(D34-1)/(D34-1-1)</f>
        <v>0.00346579641018585</v>
      </c>
      <c r="V34" s="6" t="n">
        <f aca="false">D34*LN(2*PI())+D34*LN(INDEX(LINEST('Daily Data'!T$880:T$3934,'Regression Inputs'!$G$881:$G$3935,TRUE(),TRUE()),5,2)/D34)+D34+2*(1+1)</f>
        <v>-12910.0287952858</v>
      </c>
      <c r="W34" s="6" t="n">
        <f aca="false">D34*LN(2*PI())+D34*LN(INDEX(LINEST('Daily Data'!T$880:T$3934,'Regression Inputs'!$G$881:$G$3935,TRUE(),TRUE()),5,2)/D34)+D34+LN(D34)*(1+1)</f>
        <v>-12897.9797255426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9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2"/>
  </cols>
  <sheetData>
    <row r="1" customFormat="false" ht="15" hidden="false" customHeight="false" outlineLevel="0" collapsed="false">
      <c r="A1" s="2" t="s">
        <v>42</v>
      </c>
    </row>
    <row r="2" customFormat="false" ht="15" hidden="false" customHeight="false" outlineLevel="0" collapsed="false">
      <c r="A2" s="8" t="s">
        <v>43</v>
      </c>
      <c r="B2" s="8" t="s">
        <v>44</v>
      </c>
      <c r="C2" s="8" t="s">
        <v>39</v>
      </c>
      <c r="D2" s="8" t="s">
        <v>37</v>
      </c>
      <c r="E2" s="8" t="s">
        <v>36</v>
      </c>
      <c r="F2" s="8" t="s">
        <v>40</v>
      </c>
      <c r="G2" s="8" t="s">
        <v>25</v>
      </c>
      <c r="H2" s="8" t="s">
        <v>41</v>
      </c>
      <c r="I2" s="8" t="s">
        <v>45</v>
      </c>
      <c r="J2" s="8" t="s">
        <v>46</v>
      </c>
      <c r="K2" s="8" t="s">
        <v>47</v>
      </c>
      <c r="L2" s="8" t="s">
        <v>48</v>
      </c>
      <c r="M2" s="8" t="s">
        <v>49</v>
      </c>
      <c r="N2" s="8" t="s">
        <v>50</v>
      </c>
      <c r="O2" s="8" t="s">
        <v>51</v>
      </c>
      <c r="P2" s="8" t="s">
        <v>52</v>
      </c>
      <c r="Q2" s="8" t="s">
        <v>53</v>
      </c>
      <c r="R2" s="8" t="s">
        <v>54</v>
      </c>
      <c r="S2" s="8" t="s">
        <v>55</v>
      </c>
      <c r="T2" s="8" t="s">
        <v>56</v>
      </c>
    </row>
    <row r="3" customFormat="false" ht="15" hidden="false" customHeight="false" outlineLevel="0" collapsed="false">
      <c r="A3" s="9" t="n">
        <f aca="false">'Prices (input)'!A3</f>
        <v>38859</v>
      </c>
      <c r="B3" s="10" t="n">
        <f aca="false">LOOKUP(A3,'FedFunds (input)'!$A$3:$A$867,'FedFunds (input)'!$B$3:$B$867)/100</f>
        <v>0.0494</v>
      </c>
      <c r="C3" s="10" t="n">
        <f aca="false">'Prices (input)'!B3</f>
        <v>87.154</v>
      </c>
      <c r="D3" s="10" t="n">
        <f aca="false">'Prices (input)'!C3</f>
        <v>13.07</v>
      </c>
      <c r="E3" s="10" t="n">
        <f aca="false">'Prices (input)'!D3</f>
        <v>65.3</v>
      </c>
      <c r="F3" s="10" t="n">
        <f aca="false">'Prices (input)'!E3</f>
        <v>44.417</v>
      </c>
      <c r="G3" s="10" t="n">
        <f aca="false">'Prices (input)'!F3</f>
        <v>31.586</v>
      </c>
      <c r="H3" s="10" t="n">
        <f aca="false">'Prices (input)'!G3</f>
        <v>0</v>
      </c>
      <c r="I3" s="11"/>
      <c r="J3" s="11"/>
      <c r="K3" s="11"/>
      <c r="L3" s="11"/>
      <c r="M3" s="11"/>
      <c r="N3" s="11"/>
      <c r="O3" s="11" t="str">
        <f aca="false">IF(I3="","",I3-B3/252)</f>
        <v/>
      </c>
      <c r="P3" s="11" t="str">
        <f aca="false">IF(J3="","",J3-B3/252)</f>
        <v/>
      </c>
      <c r="Q3" s="11" t="str">
        <f aca="false">IF(K3="","",K3-B3/252)</f>
        <v/>
      </c>
      <c r="R3" s="11" t="str">
        <f aca="false">IF(L3="","",L3-B3/252)</f>
        <v/>
      </c>
      <c r="S3" s="11" t="str">
        <f aca="false">IF(M3="","",M3-B3/252)</f>
        <v/>
      </c>
      <c r="T3" s="11" t="str">
        <f aca="false">IF(N3="","",N3-B3/252)</f>
        <v/>
      </c>
    </row>
    <row r="4" customFormat="false" ht="15" hidden="false" customHeight="false" outlineLevel="0" collapsed="false">
      <c r="A4" s="9" t="n">
        <f aca="false">'Prices (input)'!A4</f>
        <v>38860</v>
      </c>
      <c r="B4" s="10" t="n">
        <f aca="false">LOOKUP(A4,'FedFunds (input)'!$A$3:$A$867,'FedFunds (input)'!$B$3:$B$867)/100</f>
        <v>0.0494</v>
      </c>
      <c r="C4" s="10" t="n">
        <f aca="false">'Prices (input)'!B4</f>
        <v>86.775</v>
      </c>
      <c r="D4" s="10" t="n">
        <f aca="false">'Prices (input)'!C4</f>
        <v>13.28</v>
      </c>
      <c r="E4" s="10" t="n">
        <f aca="false">'Prices (input)'!D4</f>
        <v>66.38</v>
      </c>
      <c r="F4" s="10" t="n">
        <f aca="false">'Prices (input)'!E4</f>
        <v>44.407</v>
      </c>
      <c r="G4" s="10" t="n">
        <f aca="false">'Prices (input)'!F4</f>
        <v>32.214</v>
      </c>
      <c r="H4" s="10" t="n">
        <f aca="false">'Prices (input)'!G4</f>
        <v>0</v>
      </c>
      <c r="I4" s="11" t="n">
        <f aca="false">IF(OR(C4="",C3=""),"",C4/C3-1)</f>
        <v>-0.00434862427427307</v>
      </c>
      <c r="J4" s="11" t="n">
        <f aca="false">IF(OR(D4="",D3=""),"",D4/D3-1)</f>
        <v>0.0160673297628156</v>
      </c>
      <c r="K4" s="11" t="n">
        <f aca="false">IF(OR(E4="",E3=""),"",E4/E3-1)</f>
        <v>0.0165390505359877</v>
      </c>
      <c r="L4" s="11" t="n">
        <f aca="false">IF(OR(F4="",F3=""),"",F4/F3-1)</f>
        <v>-0.000225139023347087</v>
      </c>
      <c r="M4" s="11" t="n">
        <f aca="false">IF(OR(G4="",G3=""),"",G4/G3-1)</f>
        <v>0.0198822263027925</v>
      </c>
      <c r="N4" s="11" t="str">
        <f aca="false">IF(OR(H4="",H3=""),"",H4/H3-1)</f>
        <v/>
      </c>
      <c r="O4" s="11" t="n">
        <f aca="false">IF(I4="","",I4-B4/252)</f>
        <v>-0.00454465602030482</v>
      </c>
      <c r="P4" s="11" t="n">
        <f aca="false">IF(J4="","",J4-B4/252)</f>
        <v>0.0158712980167838</v>
      </c>
      <c r="Q4" s="11" t="n">
        <f aca="false">IF(K4="","",K4-B4/252)</f>
        <v>0.016343018789956</v>
      </c>
      <c r="R4" s="11" t="n">
        <f aca="false">IF(L4="","",L4-B4/252)</f>
        <v>-0.000421170769378833</v>
      </c>
      <c r="S4" s="11" t="n">
        <f aca="false">IF(M4="","",M4-B4/252)</f>
        <v>0.0196861945567607</v>
      </c>
      <c r="T4" s="11" t="str">
        <f aca="false">IF(N4="","",N4-B4/252)</f>
        <v/>
      </c>
    </row>
    <row r="5" customFormat="false" ht="15" hidden="false" customHeight="false" outlineLevel="0" collapsed="false">
      <c r="A5" s="9" t="n">
        <f aca="false">'Prices (input)'!A5</f>
        <v>38861</v>
      </c>
      <c r="B5" s="10" t="n">
        <f aca="false">LOOKUP(A5,'FedFunds (input)'!$A$3:$A$867,'FedFunds (input)'!$B$3:$B$867)/100</f>
        <v>0.0494</v>
      </c>
      <c r="C5" s="10" t="n">
        <f aca="false">'Prices (input)'!B5</f>
        <v>87.015</v>
      </c>
      <c r="D5" s="10" t="n">
        <f aca="false">'Prices (input)'!C5</f>
        <v>12.95</v>
      </c>
      <c r="E5" s="10" t="n">
        <f aca="false">'Prices (input)'!D5</f>
        <v>64.06</v>
      </c>
      <c r="F5" s="10" t="n">
        <f aca="false">'Prices (input)'!E5</f>
        <v>44.434</v>
      </c>
      <c r="G5" s="10" t="n">
        <f aca="false">'Prices (input)'!F5</f>
        <v>30.992</v>
      </c>
      <c r="H5" s="10" t="n">
        <f aca="false">'Prices (input)'!G5</f>
        <v>0</v>
      </c>
      <c r="I5" s="11" t="n">
        <f aca="false">IF(OR(C5="",C4=""),"",C5/C4-1)</f>
        <v>0.00276577355229035</v>
      </c>
      <c r="J5" s="11" t="n">
        <f aca="false">IF(OR(D5="",D4=""),"",D5/D4-1)</f>
        <v>-0.0248493975903614</v>
      </c>
      <c r="K5" s="11" t="n">
        <f aca="false">IF(OR(E5="",E4=""),"",E5/E4-1)</f>
        <v>-0.0349502862307923</v>
      </c>
      <c r="L5" s="11" t="n">
        <f aca="false">IF(OR(F5="",F4=""),"",F5/F4-1)</f>
        <v>0.000608012250320922</v>
      </c>
      <c r="M5" s="11" t="n">
        <f aca="false">IF(OR(G5="",G4=""),"",G5/G4-1)</f>
        <v>-0.0379338175948345</v>
      </c>
      <c r="N5" s="11" t="str">
        <f aca="false">IF(OR(H5="",H4=""),"",H5/H4-1)</f>
        <v/>
      </c>
      <c r="O5" s="11" t="n">
        <f aca="false">IF(I5="","",I5-B5/252)</f>
        <v>0.00256974180625861</v>
      </c>
      <c r="P5" s="11" t="n">
        <f aca="false">IF(J5="","",J5-B5/252)</f>
        <v>-0.0250454293363932</v>
      </c>
      <c r="Q5" s="11" t="n">
        <f aca="false">IF(K5="","",K5-B5/252)</f>
        <v>-0.0351463179768241</v>
      </c>
      <c r="R5" s="11" t="n">
        <f aca="false">IF(L5="","",L5-B5/252)</f>
        <v>0.000411980504289176</v>
      </c>
      <c r="S5" s="11" t="n">
        <f aca="false">IF(M5="","",M5-B5/252)</f>
        <v>-0.0381298493408662</v>
      </c>
      <c r="T5" s="11" t="str">
        <f aca="false">IF(N5="","",N5-B5/252)</f>
        <v/>
      </c>
    </row>
    <row r="6" customFormat="false" ht="15" hidden="false" customHeight="false" outlineLevel="0" collapsed="false">
      <c r="A6" s="9" t="n">
        <f aca="false">'Prices (input)'!A6</f>
        <v>38862</v>
      </c>
      <c r="B6" s="10" t="n">
        <f aca="false">LOOKUP(A6,'FedFunds (input)'!$A$3:$A$867,'FedFunds (input)'!$B$3:$B$867)/100</f>
        <v>0.0494</v>
      </c>
      <c r="C6" s="10" t="n">
        <f aca="false">'Prices (input)'!B6</f>
        <v>88.036</v>
      </c>
      <c r="D6" s="10" t="n">
        <f aca="false">'Prices (input)'!C6</f>
        <v>12.96</v>
      </c>
      <c r="E6" s="10" t="n">
        <f aca="false">'Prices (input)'!D6</f>
        <v>64.73</v>
      </c>
      <c r="F6" s="10" t="n">
        <f aca="false">'Prices (input)'!E6</f>
        <v>44.218</v>
      </c>
      <c r="G6" s="10" t="n">
        <f aca="false">'Prices (input)'!F6</f>
        <v>32.519</v>
      </c>
      <c r="H6" s="10" t="n">
        <f aca="false">'Prices (input)'!G6</f>
        <v>0</v>
      </c>
      <c r="I6" s="11" t="n">
        <f aca="false">IF(OR(C6="",C5=""),"",C6/C5-1)</f>
        <v>0.0117336091478482</v>
      </c>
      <c r="J6" s="11" t="n">
        <f aca="false">IF(OR(D6="",D5=""),"",D6/D5-1)</f>
        <v>0.00077220077220086</v>
      </c>
      <c r="K6" s="11" t="n">
        <f aca="false">IF(OR(E6="",E5=""),"",E6/E5-1)</f>
        <v>0.0104589447393069</v>
      </c>
      <c r="L6" s="11" t="n">
        <f aca="false">IF(OR(F6="",F5=""),"",F6/F5-1)</f>
        <v>-0.00486114236845647</v>
      </c>
      <c r="M6" s="11" t="n">
        <f aca="false">IF(OR(G6="",G5=""),"",G6/G5-1)</f>
        <v>0.0492707795560143</v>
      </c>
      <c r="N6" s="11" t="str">
        <f aca="false">IF(OR(H6="",H5=""),"",H6/H5-1)</f>
        <v/>
      </c>
      <c r="O6" s="11" t="n">
        <f aca="false">IF(I6="","",I6-B6/252)</f>
        <v>0.0115375774018164</v>
      </c>
      <c r="P6" s="11" t="n">
        <f aca="false">IF(J6="","",J6-B6/252)</f>
        <v>0.000576169026169113</v>
      </c>
      <c r="Q6" s="11" t="n">
        <f aca="false">IF(K6="","",K6-B6/252)</f>
        <v>0.0102629129932751</v>
      </c>
      <c r="R6" s="11" t="n">
        <f aca="false">IF(L6="","",L6-B6/252)</f>
        <v>-0.00505717411448822</v>
      </c>
      <c r="S6" s="11" t="n">
        <f aca="false">IF(M6="","",M6-B6/252)</f>
        <v>0.0490747478099826</v>
      </c>
      <c r="T6" s="11" t="str">
        <f aca="false">IF(N6="","",N6-B6/252)</f>
        <v/>
      </c>
    </row>
    <row r="7" customFormat="false" ht="15" hidden="false" customHeight="false" outlineLevel="0" collapsed="false">
      <c r="A7" s="9" t="n">
        <f aca="false">'Prices (input)'!A7</f>
        <v>38863</v>
      </c>
      <c r="B7" s="10" t="n">
        <f aca="false">LOOKUP(A7,'FedFunds (input)'!$A$3:$A$867,'FedFunds (input)'!$B$3:$B$867)/100</f>
        <v>0.0494</v>
      </c>
      <c r="C7" s="10" t="n">
        <f aca="false">'Prices (input)'!B7</f>
        <v>88.457</v>
      </c>
      <c r="D7" s="10" t="n">
        <f aca="false">'Prices (input)'!C7</f>
        <v>13</v>
      </c>
      <c r="E7" s="10" t="n">
        <f aca="false">'Prices (input)'!D7</f>
        <v>65.09</v>
      </c>
      <c r="F7" s="10" t="n">
        <f aca="false">'Prices (input)'!E7</f>
        <v>44.265</v>
      </c>
      <c r="G7" s="10" t="n">
        <f aca="false">'Prices (input)'!F7</f>
        <v>32.715</v>
      </c>
      <c r="H7" s="10" t="n">
        <f aca="false">'Prices (input)'!G7</f>
        <v>0</v>
      </c>
      <c r="I7" s="11" t="n">
        <f aca="false">IF(OR(C7="",C6=""),"",C7/C6-1)</f>
        <v>0.0047821345813075</v>
      </c>
      <c r="J7" s="11" t="n">
        <f aca="false">IF(OR(D7="",D6=""),"",D7/D6-1)</f>
        <v>0.00308641975308643</v>
      </c>
      <c r="K7" s="11" t="n">
        <f aca="false">IF(OR(E7="",E6=""),"",E7/E6-1)</f>
        <v>0.00556156341727165</v>
      </c>
      <c r="L7" s="11" t="n">
        <f aca="false">IF(OR(F7="",F6=""),"",F7/F6-1)</f>
        <v>0.00106291555475146</v>
      </c>
      <c r="M7" s="11" t="n">
        <f aca="false">IF(OR(G7="",G6=""),"",G7/G6-1)</f>
        <v>0.0060272456102588</v>
      </c>
      <c r="N7" s="11" t="str">
        <f aca="false">IF(OR(H7="",H6=""),"",H7/H6-1)</f>
        <v/>
      </c>
      <c r="O7" s="11" t="n">
        <f aca="false">IF(I7="","",I7-B7/252)</f>
        <v>0.00458610283527575</v>
      </c>
      <c r="P7" s="11" t="n">
        <f aca="false">IF(J7="","",J7-B7/252)</f>
        <v>0.00289038800705469</v>
      </c>
      <c r="Q7" s="11" t="n">
        <f aca="false">IF(K7="","",K7-B7/252)</f>
        <v>0.00536553167123991</v>
      </c>
      <c r="R7" s="11" t="n">
        <f aca="false">IF(L7="","",L7-B7/252)</f>
        <v>0.000866883808719719</v>
      </c>
      <c r="S7" s="11" t="n">
        <f aca="false">IF(M7="","",M7-B7/252)</f>
        <v>0.00583121386422706</v>
      </c>
      <c r="T7" s="11" t="str">
        <f aca="false">IF(N7="","",N7-B7/252)</f>
        <v/>
      </c>
    </row>
    <row r="8" customFormat="false" ht="15" hidden="false" customHeight="false" outlineLevel="0" collapsed="false">
      <c r="A8" s="9" t="n">
        <f aca="false">'Prices (input)'!A8</f>
        <v>38867</v>
      </c>
      <c r="B8" s="10" t="n">
        <f aca="false">LOOKUP(A8,'FedFunds (input)'!$A$3:$A$867,'FedFunds (input)'!$B$3:$B$867)/100</f>
        <v>0.0494</v>
      </c>
      <c r="C8" s="10" t="n">
        <f aca="false">'Prices (input)'!B8</f>
        <v>87.064</v>
      </c>
      <c r="D8" s="10" t="n">
        <f aca="false">'Prices (input)'!C8</f>
        <v>13.06</v>
      </c>
      <c r="E8" s="10" t="n">
        <f aca="false">'Prices (input)'!D8</f>
        <v>65.2</v>
      </c>
      <c r="F8" s="10" t="n">
        <f aca="false">'Prices (input)'!E8</f>
        <v>44.187</v>
      </c>
      <c r="G8" s="10" t="n">
        <f aca="false">'Prices (input)'!F8</f>
        <v>32.341</v>
      </c>
      <c r="H8" s="10" t="n">
        <f aca="false">'Prices (input)'!G8</f>
        <v>0</v>
      </c>
      <c r="I8" s="11" t="n">
        <f aca="false">IF(OR(C8="",C7=""),"",C8/C7-1)</f>
        <v>-0.015747764450524</v>
      </c>
      <c r="J8" s="11" t="n">
        <f aca="false">IF(OR(D8="",D7=""),"",D8/D7-1)</f>
        <v>0.00461538461538469</v>
      </c>
      <c r="K8" s="11" t="n">
        <f aca="false">IF(OR(E8="",E7=""),"",E8/E7-1)</f>
        <v>0.00168996773697949</v>
      </c>
      <c r="L8" s="11" t="n">
        <f aca="false">IF(OR(F8="",F7=""),"",F8/F7-1)</f>
        <v>-0.00176211453744501</v>
      </c>
      <c r="M8" s="11" t="n">
        <f aca="false">IF(OR(G8="",G7=""),"",G8/G7-1)</f>
        <v>-0.0114320648020786</v>
      </c>
      <c r="N8" s="11" t="str">
        <f aca="false">IF(OR(H8="",H7=""),"",H8/H7-1)</f>
        <v/>
      </c>
      <c r="O8" s="11" t="n">
        <f aca="false">IF(I8="","",I8-B8/252)</f>
        <v>-0.0159437961965557</v>
      </c>
      <c r="P8" s="11" t="n">
        <f aca="false">IF(J8="","",J8-B8/252)</f>
        <v>0.00441935286935294</v>
      </c>
      <c r="Q8" s="11" t="n">
        <f aca="false">IF(K8="","",K8-B8/252)</f>
        <v>0.00149393599094775</v>
      </c>
      <c r="R8" s="11" t="n">
        <f aca="false">IF(L8="","",L8-B8/252)</f>
        <v>-0.00195814628347676</v>
      </c>
      <c r="S8" s="11" t="n">
        <f aca="false">IF(M8="","",M8-B8/252)</f>
        <v>-0.0116280965481103</v>
      </c>
      <c r="T8" s="11" t="str">
        <f aca="false">IF(N8="","",N8-B8/252)</f>
        <v/>
      </c>
    </row>
    <row r="9" customFormat="false" ht="15" hidden="false" customHeight="false" outlineLevel="0" collapsed="false">
      <c r="A9" s="9" t="n">
        <f aca="false">'Prices (input)'!A9</f>
        <v>38868</v>
      </c>
      <c r="B9" s="10" t="n">
        <f aca="false">LOOKUP(A9,'FedFunds (input)'!$A$3:$A$867,'FedFunds (input)'!$B$3:$B$867)/100</f>
        <v>0.0494</v>
      </c>
      <c r="C9" s="10" t="n">
        <f aca="false">'Prices (input)'!B9</f>
        <v>87.85</v>
      </c>
      <c r="D9" s="10" t="n">
        <f aca="false">'Prices (input)'!C9</f>
        <v>12.85</v>
      </c>
      <c r="E9" s="10" t="n">
        <f aca="false">'Prices (input)'!D9</f>
        <v>64.23</v>
      </c>
      <c r="F9" s="10" t="n">
        <f aca="false">'Prices (input)'!E9</f>
        <v>43.929</v>
      </c>
      <c r="G9" s="10" t="n">
        <f aca="false">'Prices (input)'!F9</f>
        <v>32.85</v>
      </c>
      <c r="H9" s="10" t="n">
        <f aca="false">'Prices (input)'!G9</f>
        <v>0</v>
      </c>
      <c r="I9" s="11" t="n">
        <f aca="false">IF(OR(C9="",C8=""),"",C9/C8-1)</f>
        <v>0.00902784158779757</v>
      </c>
      <c r="J9" s="11" t="n">
        <f aca="false">IF(OR(D9="",D8=""),"",D9/D8-1)</f>
        <v>-0.0160796324655437</v>
      </c>
      <c r="K9" s="11" t="n">
        <f aca="false">IF(OR(E9="",E8=""),"",E9/E8-1)</f>
        <v>-0.0148773006134969</v>
      </c>
      <c r="L9" s="11" t="n">
        <f aca="false">IF(OR(F9="",F8=""),"",F9/F8-1)</f>
        <v>-0.00583882137280189</v>
      </c>
      <c r="M9" s="11" t="n">
        <f aca="false">IF(OR(G9="",G8=""),"",G9/G8-1)</f>
        <v>0.0157385362233697</v>
      </c>
      <c r="N9" s="11" t="str">
        <f aca="false">IF(OR(H9="",H8=""),"",H9/H8-1)</f>
        <v/>
      </c>
      <c r="O9" s="11" t="n">
        <f aca="false">IF(I9="","",I9-B9/252)</f>
        <v>0.00883180984176582</v>
      </c>
      <c r="P9" s="11" t="n">
        <f aca="false">IF(J9="","",J9-B9/252)</f>
        <v>-0.0162756642115754</v>
      </c>
      <c r="Q9" s="11" t="n">
        <f aca="false">IF(K9="","",K9-B9/252)</f>
        <v>-0.0150733323595286</v>
      </c>
      <c r="R9" s="11" t="n">
        <f aca="false">IF(L9="","",L9-B9/252)</f>
        <v>-0.00603485311883364</v>
      </c>
      <c r="S9" s="11" t="n">
        <f aca="false">IF(M9="","",M9-B9/252)</f>
        <v>0.015542504477338</v>
      </c>
      <c r="T9" s="11" t="str">
        <f aca="false">IF(N9="","",N9-B9/252)</f>
        <v/>
      </c>
    </row>
    <row r="10" customFormat="false" ht="15" hidden="false" customHeight="false" outlineLevel="0" collapsed="false">
      <c r="A10" s="9" t="n">
        <f aca="false">'Prices (input)'!A10</f>
        <v>38869</v>
      </c>
      <c r="B10" s="10" t="n">
        <f aca="false">LOOKUP(A10,'FedFunds (input)'!$A$3:$A$867,'FedFunds (input)'!$B$3:$B$867)/100</f>
        <v>0.0499</v>
      </c>
      <c r="C10" s="10" t="n">
        <f aca="false">'Prices (input)'!B10</f>
        <v>88.808</v>
      </c>
      <c r="D10" s="10" t="n">
        <f aca="false">'Prices (input)'!C10</f>
        <v>12.5</v>
      </c>
      <c r="E10" s="10" t="n">
        <f aca="false">'Prices (input)'!D10</f>
        <v>62.56</v>
      </c>
      <c r="F10" s="10" t="n">
        <f aca="false">'Prices (input)'!E10</f>
        <v>44.157</v>
      </c>
      <c r="G10" s="10" t="n">
        <f aca="false">'Prices (input)'!F10</f>
        <v>32.706</v>
      </c>
      <c r="H10" s="10" t="n">
        <f aca="false">'Prices (input)'!G10</f>
        <v>0</v>
      </c>
      <c r="I10" s="11" t="n">
        <f aca="false">IF(OR(C10="",C9=""),"",C10/C9-1)</f>
        <v>0.0109049516220832</v>
      </c>
      <c r="J10" s="11" t="n">
        <f aca="false">IF(OR(D10="",D9=""),"",D10/D9-1)</f>
        <v>-0.0272373540856031</v>
      </c>
      <c r="K10" s="11" t="n">
        <f aca="false">IF(OR(E10="",E9=""),"",E10/E9-1)</f>
        <v>-0.0260003113809747</v>
      </c>
      <c r="L10" s="11" t="n">
        <f aca="false">IF(OR(F10="",F9=""),"",F10/F9-1)</f>
        <v>0.00519019326640713</v>
      </c>
      <c r="M10" s="11" t="n">
        <f aca="false">IF(OR(G10="",G9=""),"",G10/G9-1)</f>
        <v>-0.00438356164383558</v>
      </c>
      <c r="N10" s="11" t="str">
        <f aca="false">IF(OR(H10="",H9=""),"",H10/H9-1)</f>
        <v/>
      </c>
      <c r="O10" s="11" t="n">
        <f aca="false">IF(I10="","",I10-B10/252)</f>
        <v>0.0107069357490673</v>
      </c>
      <c r="P10" s="11" t="n">
        <f aca="false">IF(J10="","",J10-B10/252)</f>
        <v>-0.027435369958619</v>
      </c>
      <c r="Q10" s="11" t="n">
        <f aca="false">IF(K10="","",K10-B10/252)</f>
        <v>-0.0261983272539906</v>
      </c>
      <c r="R10" s="11" t="n">
        <f aca="false">IF(L10="","",L10-B10/252)</f>
        <v>0.00499217739339126</v>
      </c>
      <c r="S10" s="11" t="n">
        <f aca="false">IF(M10="","",M10-B10/252)</f>
        <v>-0.00458157751685145</v>
      </c>
      <c r="T10" s="11" t="str">
        <f aca="false">IF(N10="","",N10-B10/252)</f>
        <v/>
      </c>
    </row>
    <row r="11" customFormat="false" ht="15" hidden="false" customHeight="false" outlineLevel="0" collapsed="false">
      <c r="A11" s="9" t="n">
        <f aca="false">'Prices (input)'!A11</f>
        <v>38870</v>
      </c>
      <c r="B11" s="10" t="n">
        <f aca="false">LOOKUP(A11,'FedFunds (input)'!$A$3:$A$867,'FedFunds (input)'!$B$3:$B$867)/100</f>
        <v>0.0499</v>
      </c>
      <c r="C11" s="10" t="n">
        <f aca="false">'Prices (input)'!B11</f>
        <v>89.022</v>
      </c>
      <c r="D11" s="10" t="n">
        <f aca="false">'Prices (input)'!C11</f>
        <v>12.72</v>
      </c>
      <c r="E11" s="10" t="n">
        <f aca="false">'Prices (input)'!D11</f>
        <v>63.54</v>
      </c>
      <c r="F11" s="10" t="n">
        <f aca="false">'Prices (input)'!E11</f>
        <v>44.7</v>
      </c>
      <c r="G11" s="10" t="n">
        <f aca="false">'Prices (input)'!F11</f>
        <v>33.232</v>
      </c>
      <c r="H11" s="10" t="n">
        <f aca="false">'Prices (input)'!G11</f>
        <v>0</v>
      </c>
      <c r="I11" s="11" t="n">
        <f aca="false">IF(OR(C11="",C10=""),"",C11/C10-1)</f>
        <v>0.00240969282046666</v>
      </c>
      <c r="J11" s="11" t="n">
        <f aca="false">IF(OR(D11="",D10=""),"",D11/D10-1)</f>
        <v>0.0176000000000001</v>
      </c>
      <c r="K11" s="11" t="n">
        <f aca="false">IF(OR(E11="",E10=""),"",E11/E10-1)</f>
        <v>0.0156649616368285</v>
      </c>
      <c r="L11" s="11" t="n">
        <f aca="false">IF(OR(F11="",F10=""),"",F11/F10-1)</f>
        <v>0.012297031048305</v>
      </c>
      <c r="M11" s="11" t="n">
        <f aca="false">IF(OR(G11="",G10=""),"",G11/G10-1)</f>
        <v>0.0160826759615971</v>
      </c>
      <c r="N11" s="11" t="str">
        <f aca="false">IF(OR(H11="",H10=""),"",H11/H10-1)</f>
        <v/>
      </c>
      <c r="O11" s="11" t="n">
        <f aca="false">IF(I11="","",I11-B11/252)</f>
        <v>0.00221167694745079</v>
      </c>
      <c r="P11" s="11" t="n">
        <f aca="false">IF(J11="","",J11-B11/252)</f>
        <v>0.0174019841269842</v>
      </c>
      <c r="Q11" s="11" t="n">
        <f aca="false">IF(K11="","",K11-B11/252)</f>
        <v>0.0154669457638126</v>
      </c>
      <c r="R11" s="11" t="n">
        <f aca="false">IF(L11="","",L11-B11/252)</f>
        <v>0.0120990151752892</v>
      </c>
      <c r="S11" s="11" t="n">
        <f aca="false">IF(M11="","",M11-B11/252)</f>
        <v>0.0158846600885812</v>
      </c>
      <c r="T11" s="11" t="str">
        <f aca="false">IF(N11="","",N11-B11/252)</f>
        <v/>
      </c>
    </row>
    <row r="12" customFormat="false" ht="15" hidden="false" customHeight="false" outlineLevel="0" collapsed="false">
      <c r="A12" s="9" t="n">
        <f aca="false">'Prices (input)'!A12</f>
        <v>38873</v>
      </c>
      <c r="B12" s="10" t="n">
        <f aca="false">LOOKUP(A12,'FedFunds (input)'!$A$3:$A$867,'FedFunds (input)'!$B$3:$B$867)/100</f>
        <v>0.0499</v>
      </c>
      <c r="C12" s="10" t="n">
        <f aca="false">'Prices (input)'!B12</f>
        <v>87.485</v>
      </c>
      <c r="D12" s="10" t="n">
        <f aca="false">'Prices (input)'!C12</f>
        <v>12.7</v>
      </c>
      <c r="E12" s="10" t="n">
        <f aca="false">'Prices (input)'!D12</f>
        <v>63.22</v>
      </c>
      <c r="F12" s="10" t="n">
        <f aca="false">'Prices (input)'!E12</f>
        <v>44.658</v>
      </c>
      <c r="G12" s="10" t="n">
        <f aca="false">'Prices (input)'!F12</f>
        <v>32.358</v>
      </c>
      <c r="H12" s="10" t="n">
        <f aca="false">'Prices (input)'!G12</f>
        <v>0</v>
      </c>
      <c r="I12" s="11" t="n">
        <f aca="false">IF(OR(C12="",C11=""),"",C12/C11-1)</f>
        <v>-0.0172653950708814</v>
      </c>
      <c r="J12" s="11" t="n">
        <f aca="false">IF(OR(D12="",D11=""),"",D12/D11-1)</f>
        <v>-0.00157232704402521</v>
      </c>
      <c r="K12" s="11" t="n">
        <f aca="false">IF(OR(E12="",E11=""),"",E12/E11-1)</f>
        <v>-0.00503619767075858</v>
      </c>
      <c r="L12" s="11" t="n">
        <f aca="false">IF(OR(F12="",F11=""),"",F12/F11-1)</f>
        <v>-0.000939597315436247</v>
      </c>
      <c r="M12" s="11" t="n">
        <f aca="false">IF(OR(G12="",G11=""),"",G12/G11-1)</f>
        <v>-0.0262999518536351</v>
      </c>
      <c r="N12" s="11" t="str">
        <f aca="false">IF(OR(H12="",H11=""),"",H12/H11-1)</f>
        <v/>
      </c>
      <c r="O12" s="11" t="n">
        <f aca="false">IF(I12="","",I12-B12/252)</f>
        <v>-0.0174634109438973</v>
      </c>
      <c r="P12" s="11" t="n">
        <f aca="false">IF(J12="","",J12-B12/252)</f>
        <v>-0.00177034291704109</v>
      </c>
      <c r="Q12" s="11" t="n">
        <f aca="false">IF(K12="","",K12-B12/252)</f>
        <v>-0.00523421354377445</v>
      </c>
      <c r="R12" s="11" t="n">
        <f aca="false">IF(L12="","",L12-B12/252)</f>
        <v>-0.00113761318845212</v>
      </c>
      <c r="S12" s="11" t="n">
        <f aca="false">IF(M12="","",M12-B12/252)</f>
        <v>-0.026497967726651</v>
      </c>
      <c r="T12" s="11" t="str">
        <f aca="false">IF(N12="","",N12-B12/252)</f>
        <v/>
      </c>
    </row>
    <row r="13" customFormat="false" ht="15" hidden="false" customHeight="false" outlineLevel="0" collapsed="false">
      <c r="A13" s="9" t="n">
        <f aca="false">'Prices (input)'!A13</f>
        <v>38874</v>
      </c>
      <c r="B13" s="10" t="n">
        <f aca="false">LOOKUP(A13,'FedFunds (input)'!$A$3:$A$867,'FedFunds (input)'!$B$3:$B$867)/100</f>
        <v>0.0499</v>
      </c>
      <c r="C13" s="10" t="n">
        <f aca="false">'Prices (input)'!B13</f>
        <v>87.374</v>
      </c>
      <c r="D13" s="10" t="n">
        <f aca="false">'Prices (input)'!C13</f>
        <v>12.51</v>
      </c>
      <c r="E13" s="10" t="n">
        <f aca="false">'Prices (input)'!D13</f>
        <v>62.5</v>
      </c>
      <c r="F13" s="10" t="n">
        <f aca="false">'Prices (input)'!E13</f>
        <v>44.858</v>
      </c>
      <c r="G13" s="10" t="n">
        <f aca="false">'Prices (input)'!F13</f>
        <v>31.408</v>
      </c>
      <c r="H13" s="10" t="n">
        <f aca="false">'Prices (input)'!G13</f>
        <v>0</v>
      </c>
      <c r="I13" s="11" t="n">
        <f aca="false">IF(OR(C13="",C12=""),"",C13/C12-1)</f>
        <v>-0.00126878893524607</v>
      </c>
      <c r="J13" s="11" t="n">
        <f aca="false">IF(OR(D13="",D12=""),"",D13/D12-1)</f>
        <v>-0.0149606299212598</v>
      </c>
      <c r="K13" s="11" t="n">
        <f aca="false">IF(OR(E13="",E12=""),"",E13/E12-1)</f>
        <v>-0.0113888010123379</v>
      </c>
      <c r="L13" s="11" t="n">
        <f aca="false">IF(OR(F13="",F12=""),"",F13/F12-1)</f>
        <v>0.00447848089927883</v>
      </c>
      <c r="M13" s="11" t="n">
        <f aca="false">IF(OR(G13="",G12=""),"",G13/G12-1)</f>
        <v>-0.0293590456764941</v>
      </c>
      <c r="N13" s="11" t="str">
        <f aca="false">IF(OR(H13="",H12=""),"",H13/H12-1)</f>
        <v/>
      </c>
      <c r="O13" s="11" t="n">
        <f aca="false">IF(I13="","",I13-B13/252)</f>
        <v>-0.00146680480826194</v>
      </c>
      <c r="P13" s="11" t="n">
        <f aca="false">IF(J13="","",J13-B13/252)</f>
        <v>-0.0151586457942757</v>
      </c>
      <c r="Q13" s="11" t="n">
        <f aca="false">IF(K13="","",K13-B13/252)</f>
        <v>-0.0115868168853537</v>
      </c>
      <c r="R13" s="11" t="n">
        <f aca="false">IF(L13="","",L13-B13/252)</f>
        <v>0.00428046502626295</v>
      </c>
      <c r="S13" s="11" t="n">
        <f aca="false">IF(M13="","",M13-B13/252)</f>
        <v>-0.0295570615495099</v>
      </c>
      <c r="T13" s="11" t="str">
        <f aca="false">IF(N13="","",N13-B13/252)</f>
        <v/>
      </c>
    </row>
    <row r="14" customFormat="false" ht="15" hidden="false" customHeight="false" outlineLevel="0" collapsed="false">
      <c r="A14" s="9" t="n">
        <f aca="false">'Prices (input)'!A14</f>
        <v>38875</v>
      </c>
      <c r="B14" s="10" t="n">
        <f aca="false">LOOKUP(A14,'FedFunds (input)'!$A$3:$A$867,'FedFunds (input)'!$B$3:$B$867)/100</f>
        <v>0.0499</v>
      </c>
      <c r="C14" s="10" t="n">
        <f aca="false">'Prices (input)'!B14</f>
        <v>86.795</v>
      </c>
      <c r="D14" s="10" t="n">
        <f aca="false">'Prices (input)'!C14</f>
        <v>12.48</v>
      </c>
      <c r="E14" s="10" t="n">
        <f aca="false">'Prices (input)'!D14</f>
        <v>62.28</v>
      </c>
      <c r="F14" s="10" t="n">
        <f aca="false">'Prices (input)'!E14</f>
        <v>44.844</v>
      </c>
      <c r="G14" s="10" t="n">
        <f aca="false">'Prices (input)'!F14</f>
        <v>30.669</v>
      </c>
      <c r="H14" s="10" t="n">
        <f aca="false">'Prices (input)'!G14</f>
        <v>0</v>
      </c>
      <c r="I14" s="11" t="n">
        <f aca="false">IF(OR(C14="",C13=""),"",C14/C13-1)</f>
        <v>-0.00662668528395172</v>
      </c>
      <c r="J14" s="11" t="n">
        <f aca="false">IF(OR(D14="",D13=""),"",D14/D13-1)</f>
        <v>-0.00239808153477217</v>
      </c>
      <c r="K14" s="11" t="n">
        <f aca="false">IF(OR(E14="",E13=""),"",E14/E13-1)</f>
        <v>-0.00351999999999997</v>
      </c>
      <c r="L14" s="11" t="n">
        <f aca="false">IF(OR(F14="",F13=""),"",F14/F13-1)</f>
        <v>-0.000312095947211155</v>
      </c>
      <c r="M14" s="11" t="n">
        <f aca="false">IF(OR(G14="",G13=""),"",G14/G13-1)</f>
        <v>-0.0235290371879776</v>
      </c>
      <c r="N14" s="11" t="str">
        <f aca="false">IF(OR(H14="",H13=""),"",H14/H13-1)</f>
        <v/>
      </c>
      <c r="O14" s="11" t="n">
        <f aca="false">IF(I14="","",I14-B14/252)</f>
        <v>-0.00682470115696759</v>
      </c>
      <c r="P14" s="11" t="n">
        <f aca="false">IF(J14="","",J14-B14/252)</f>
        <v>-0.00259609740778804</v>
      </c>
      <c r="Q14" s="11" t="n">
        <f aca="false">IF(K14="","",K14-B14/252)</f>
        <v>-0.00371801587301584</v>
      </c>
      <c r="R14" s="11" t="n">
        <f aca="false">IF(L14="","",L14-B14/252)</f>
        <v>-0.000510111820227028</v>
      </c>
      <c r="S14" s="11" t="n">
        <f aca="false">IF(M14="","",M14-B14/252)</f>
        <v>-0.0237270530609935</v>
      </c>
      <c r="T14" s="11" t="str">
        <f aca="false">IF(N14="","",N14-B14/252)</f>
        <v/>
      </c>
    </row>
    <row r="15" customFormat="false" ht="15" hidden="false" customHeight="false" outlineLevel="0" collapsed="false">
      <c r="A15" s="9" t="n">
        <f aca="false">'Prices (input)'!A15</f>
        <v>38876</v>
      </c>
      <c r="B15" s="10" t="n">
        <f aca="false">LOOKUP(A15,'FedFunds (input)'!$A$3:$A$867,'FedFunds (input)'!$B$3:$B$867)/100</f>
        <v>0.0499</v>
      </c>
      <c r="C15" s="10" t="n">
        <f aca="false">'Prices (input)'!B15</f>
        <v>87.023</v>
      </c>
      <c r="D15" s="10" t="n">
        <f aca="false">'Prices (input)'!C15</f>
        <v>12.19</v>
      </c>
      <c r="E15" s="10" t="n">
        <f aca="false">'Prices (input)'!D15</f>
        <v>60.91</v>
      </c>
      <c r="F15" s="10" t="n">
        <f aca="false">'Prices (input)'!E15</f>
        <v>44.964</v>
      </c>
      <c r="G15" s="10" t="n">
        <f aca="false">'Prices (input)'!F15</f>
        <v>29.974</v>
      </c>
      <c r="H15" s="10" t="n">
        <f aca="false">'Prices (input)'!G15</f>
        <v>0</v>
      </c>
      <c r="I15" s="11" t="n">
        <f aca="false">IF(OR(C15="",C14=""),"",C15/C14-1)</f>
        <v>0.00262687942853845</v>
      </c>
      <c r="J15" s="11" t="n">
        <f aca="false">IF(OR(D15="",D14=""),"",D15/D14-1)</f>
        <v>-0.0232371794871795</v>
      </c>
      <c r="K15" s="11" t="n">
        <f aca="false">IF(OR(E15="",E14=""),"",E15/E14-1)</f>
        <v>-0.0219974309569686</v>
      </c>
      <c r="L15" s="11" t="n">
        <f aca="false">IF(OR(F15="",F14=""),"",F15/F14-1)</f>
        <v>0.00267594327000253</v>
      </c>
      <c r="M15" s="11" t="n">
        <f aca="false">IF(OR(G15="",G14=""),"",G15/G14-1)</f>
        <v>-0.0226613192474485</v>
      </c>
      <c r="N15" s="11" t="str">
        <f aca="false">IF(OR(H15="",H14=""),"",H15/H14-1)</f>
        <v/>
      </c>
      <c r="O15" s="11" t="n">
        <f aca="false">IF(I15="","",I15-B15/252)</f>
        <v>0.00242886355552258</v>
      </c>
      <c r="P15" s="11" t="n">
        <f aca="false">IF(J15="","",J15-B15/252)</f>
        <v>-0.0234351953601954</v>
      </c>
      <c r="Q15" s="11" t="n">
        <f aca="false">IF(K15="","",K15-B15/252)</f>
        <v>-0.0221954468299845</v>
      </c>
      <c r="R15" s="11" t="n">
        <f aca="false">IF(L15="","",L15-B15/252)</f>
        <v>0.00247792739698666</v>
      </c>
      <c r="S15" s="11" t="n">
        <f aca="false">IF(M15="","",M15-B15/252)</f>
        <v>-0.0228593351204644</v>
      </c>
      <c r="T15" s="11" t="str">
        <f aca="false">IF(N15="","",N15-B15/252)</f>
        <v/>
      </c>
    </row>
    <row r="16" customFormat="false" ht="15" hidden="false" customHeight="false" outlineLevel="0" collapsed="false">
      <c r="A16" s="9" t="n">
        <f aca="false">'Prices (input)'!A16</f>
        <v>38877</v>
      </c>
      <c r="B16" s="10" t="n">
        <f aca="false">LOOKUP(A16,'FedFunds (input)'!$A$3:$A$867,'FedFunds (input)'!$B$3:$B$867)/100</f>
        <v>0.0499</v>
      </c>
      <c r="C16" s="10" t="n">
        <f aca="false">'Prices (input)'!B16</f>
        <v>86.732</v>
      </c>
      <c r="D16" s="10" t="n">
        <f aca="false">'Prices (input)'!C16</f>
        <v>12.06</v>
      </c>
      <c r="E16" s="10" t="n">
        <f aca="false">'Prices (input)'!D16</f>
        <v>60.45</v>
      </c>
      <c r="F16" s="10" t="n">
        <f aca="false">'Prices (input)'!E16</f>
        <v>45.222</v>
      </c>
      <c r="G16" s="10" t="n">
        <f aca="false">'Prices (input)'!F16</f>
        <v>29.77</v>
      </c>
      <c r="H16" s="10" t="n">
        <f aca="false">'Prices (input)'!G16</f>
        <v>0</v>
      </c>
      <c r="I16" s="11" t="n">
        <f aca="false">IF(OR(C16="",C15=""),"",C16/C15-1)</f>
        <v>-0.003343943555152</v>
      </c>
      <c r="J16" s="11" t="n">
        <f aca="false">IF(OR(D16="",D15=""),"",D16/D15-1)</f>
        <v>-0.010664479081214</v>
      </c>
      <c r="K16" s="11" t="n">
        <f aca="false">IF(OR(E16="",E15=""),"",E16/E15-1)</f>
        <v>-0.0075521260876702</v>
      </c>
      <c r="L16" s="11" t="n">
        <f aca="false">IF(OR(F16="",F15=""),"",F16/F15-1)</f>
        <v>0.00573792367227122</v>
      </c>
      <c r="M16" s="11" t="n">
        <f aca="false">IF(OR(G16="",G15=""),"",G16/G15-1)</f>
        <v>-0.00680589844531931</v>
      </c>
      <c r="N16" s="11" t="str">
        <f aca="false">IF(OR(H16="",H15=""),"",H16/H15-1)</f>
        <v/>
      </c>
      <c r="O16" s="11" t="n">
        <f aca="false">IF(I16="","",I16-B16/252)</f>
        <v>-0.00354195942816787</v>
      </c>
      <c r="P16" s="11" t="n">
        <f aca="false">IF(J16="","",J16-B16/252)</f>
        <v>-0.0108624949542299</v>
      </c>
      <c r="Q16" s="11" t="n">
        <f aca="false">IF(K16="","",K16-B16/252)</f>
        <v>-0.00775014196068607</v>
      </c>
      <c r="R16" s="11" t="n">
        <f aca="false">IF(L16="","",L16-B16/252)</f>
        <v>0.00553990779925534</v>
      </c>
      <c r="S16" s="11" t="n">
        <f aca="false">IF(M16="","",M16-B16/252)</f>
        <v>-0.00700391431833519</v>
      </c>
      <c r="T16" s="11" t="str">
        <f aca="false">IF(N16="","",N16-B16/252)</f>
        <v/>
      </c>
    </row>
    <row r="17" customFormat="false" ht="15" hidden="false" customHeight="false" outlineLevel="0" collapsed="false">
      <c r="A17" s="9" t="n">
        <f aca="false">'Prices (input)'!A17</f>
        <v>38880</v>
      </c>
      <c r="B17" s="10" t="n">
        <f aca="false">LOOKUP(A17,'FedFunds (input)'!$A$3:$A$867,'FedFunds (input)'!$B$3:$B$867)/100</f>
        <v>0.0499</v>
      </c>
      <c r="C17" s="10" t="n">
        <f aca="false">'Prices (input)'!B17</f>
        <v>85.486</v>
      </c>
      <c r="D17" s="10" t="n">
        <f aca="false">'Prices (input)'!C17</f>
        <v>12.016</v>
      </c>
      <c r="E17" s="10" t="n">
        <f aca="false">'Prices (input)'!D17</f>
        <v>60.03</v>
      </c>
      <c r="F17" s="10" t="n">
        <f aca="false">'Prices (input)'!E17</f>
        <v>45.222</v>
      </c>
      <c r="G17" s="10" t="n">
        <f aca="false">'Prices (input)'!F17</f>
        <v>28.675</v>
      </c>
      <c r="H17" s="10" t="n">
        <f aca="false">'Prices (input)'!G17</f>
        <v>0</v>
      </c>
      <c r="I17" s="11" t="n">
        <f aca="false">IF(OR(C17="",C16=""),"",C17/C16-1)</f>
        <v>-0.0143660932527786</v>
      </c>
      <c r="J17" s="11" t="n">
        <f aca="false">IF(OR(D17="",D16=""),"",D17/D16-1)</f>
        <v>-0.00364842454394698</v>
      </c>
      <c r="K17" s="11" t="n">
        <f aca="false">IF(OR(E17="",E16=""),"",E17/E16-1)</f>
        <v>-0.0069478908188586</v>
      </c>
      <c r="L17" s="11" t="n">
        <f aca="false">IF(OR(F17="",F16=""),"",F17/F16-1)</f>
        <v>0</v>
      </c>
      <c r="M17" s="11" t="n">
        <f aca="false">IF(OR(G17="",G16=""),"",G17/G16-1)</f>
        <v>-0.0367819952972791</v>
      </c>
      <c r="N17" s="11" t="str">
        <f aca="false">IF(OR(H17="",H16=""),"",H17/H16-1)</f>
        <v/>
      </c>
      <c r="O17" s="11" t="n">
        <f aca="false">IF(I17="","",I17-B17/252)</f>
        <v>-0.0145641091257945</v>
      </c>
      <c r="P17" s="11" t="n">
        <f aca="false">IF(J17="","",J17-B17/252)</f>
        <v>-0.00384644041696286</v>
      </c>
      <c r="Q17" s="11" t="n">
        <f aca="false">IF(K17="","",K17-B17/252)</f>
        <v>-0.00714590669187448</v>
      </c>
      <c r="R17" s="11" t="n">
        <f aca="false">IF(L17="","",L17-B17/252)</f>
        <v>-0.000198015873015873</v>
      </c>
      <c r="S17" s="11" t="n">
        <f aca="false">IF(M17="","",M17-B17/252)</f>
        <v>-0.036980011170295</v>
      </c>
      <c r="T17" s="11" t="str">
        <f aca="false">IF(N17="","",N17-B17/252)</f>
        <v/>
      </c>
    </row>
    <row r="18" customFormat="false" ht="15" hidden="false" customHeight="false" outlineLevel="0" collapsed="false">
      <c r="A18" s="9" t="n">
        <f aca="false">'Prices (input)'!A18</f>
        <v>38881</v>
      </c>
      <c r="B18" s="10" t="n">
        <f aca="false">LOOKUP(A18,'FedFunds (input)'!$A$3:$A$867,'FedFunds (input)'!$B$3:$B$867)/100</f>
        <v>0.0499</v>
      </c>
      <c r="C18" s="10" t="n">
        <f aca="false">'Prices (input)'!B18</f>
        <v>84.61</v>
      </c>
      <c r="D18" s="10" t="n">
        <f aca="false">'Prices (input)'!C18</f>
        <v>11.2</v>
      </c>
      <c r="E18" s="10" t="n">
        <f aca="false">'Prices (input)'!D18</f>
        <v>55.98</v>
      </c>
      <c r="F18" s="10" t="n">
        <f aca="false">'Prices (input)'!E18</f>
        <v>45.259</v>
      </c>
      <c r="G18" s="10" t="n">
        <f aca="false">'Prices (input)'!F18</f>
        <v>27.326</v>
      </c>
      <c r="H18" s="10" t="n">
        <f aca="false">'Prices (input)'!G18</f>
        <v>0</v>
      </c>
      <c r="I18" s="11" t="n">
        <f aca="false">IF(OR(C18="",C17=""),"",C18/C17-1)</f>
        <v>-0.0102472919542381</v>
      </c>
      <c r="J18" s="11" t="n">
        <f aca="false">IF(OR(D18="",D17=""),"",D18/D17-1)</f>
        <v>-0.0679094540612517</v>
      </c>
      <c r="K18" s="11" t="n">
        <f aca="false">IF(OR(E18="",E17=""),"",E18/E17-1)</f>
        <v>-0.0674662668665668</v>
      </c>
      <c r="L18" s="11" t="n">
        <f aca="false">IF(OR(F18="",F17=""),"",F18/F17-1)</f>
        <v>0.00081818583875104</v>
      </c>
      <c r="M18" s="11" t="n">
        <f aca="false">IF(OR(G18="",G17=""),"",G18/G17-1)</f>
        <v>-0.0470444638186573</v>
      </c>
      <c r="N18" s="11" t="str">
        <f aca="false">IF(OR(H18="",H17=""),"",H18/H17-1)</f>
        <v/>
      </c>
      <c r="O18" s="11" t="n">
        <f aca="false">IF(I18="","",I18-B18/252)</f>
        <v>-0.010445307827254</v>
      </c>
      <c r="P18" s="11" t="n">
        <f aca="false">IF(J18="","",J18-B18/252)</f>
        <v>-0.0681074699342676</v>
      </c>
      <c r="Q18" s="11" t="n">
        <f aca="false">IF(K18="","",K18-B18/252)</f>
        <v>-0.0676642827395826</v>
      </c>
      <c r="R18" s="11" t="n">
        <f aca="false">IF(L18="","",L18-B18/252)</f>
        <v>0.000620169965735167</v>
      </c>
      <c r="S18" s="11" t="n">
        <f aca="false">IF(M18="","",M18-B18/252)</f>
        <v>-0.0472424796916732</v>
      </c>
      <c r="T18" s="11" t="str">
        <f aca="false">IF(N18="","",N18-B18/252)</f>
        <v/>
      </c>
    </row>
    <row r="19" customFormat="false" ht="15" hidden="false" customHeight="false" outlineLevel="0" collapsed="false">
      <c r="A19" s="9" t="n">
        <f aca="false">'Prices (input)'!A19</f>
        <v>38882</v>
      </c>
      <c r="B19" s="10" t="n">
        <f aca="false">LOOKUP(A19,'FedFunds (input)'!$A$3:$A$867,'FedFunds (input)'!$B$3:$B$867)/100</f>
        <v>0.0499</v>
      </c>
      <c r="C19" s="10" t="n">
        <f aca="false">'Prices (input)'!B19</f>
        <v>85.141</v>
      </c>
      <c r="D19" s="10" t="n">
        <f aca="false">'Prices (input)'!C19</f>
        <v>11.1</v>
      </c>
      <c r="E19" s="10" t="n">
        <f aca="false">'Prices (input)'!D19</f>
        <v>55.62</v>
      </c>
      <c r="F19" s="10" t="n">
        <f aca="false">'Prices (input)'!E19</f>
        <v>44.79</v>
      </c>
      <c r="G19" s="10" t="n">
        <f aca="false">'Prices (input)'!F19</f>
        <v>27.995</v>
      </c>
      <c r="H19" s="10" t="n">
        <f aca="false">'Prices (input)'!G19</f>
        <v>0</v>
      </c>
      <c r="I19" s="11" t="n">
        <f aca="false">IF(OR(C19="",C18=""),"",C19/C18-1)</f>
        <v>0.00627585391797658</v>
      </c>
      <c r="J19" s="11" t="n">
        <f aca="false">IF(OR(D19="",D18=""),"",D19/D18-1)</f>
        <v>-0.0089285714285714</v>
      </c>
      <c r="K19" s="11" t="n">
        <f aca="false">IF(OR(E19="",E18=""),"",E19/E18-1)</f>
        <v>-0.00643086816720251</v>
      </c>
      <c r="L19" s="11" t="n">
        <f aca="false">IF(OR(F19="",F18=""),"",F19/F18-1)</f>
        <v>-0.0103625798183787</v>
      </c>
      <c r="M19" s="11" t="n">
        <f aca="false">IF(OR(G19="",G18=""),"",G19/G18-1)</f>
        <v>0.0244821781453561</v>
      </c>
      <c r="N19" s="11" t="str">
        <f aca="false">IF(OR(H19="",H18=""),"",H19/H18-1)</f>
        <v/>
      </c>
      <c r="O19" s="11" t="n">
        <f aca="false">IF(I19="","",I19-B19/252)</f>
        <v>0.00607783804496071</v>
      </c>
      <c r="P19" s="11" t="n">
        <f aca="false">IF(J19="","",J19-B19/252)</f>
        <v>-0.00912658730158727</v>
      </c>
      <c r="Q19" s="11" t="n">
        <f aca="false">IF(K19="","",K19-B19/252)</f>
        <v>-0.00662888404021838</v>
      </c>
      <c r="R19" s="11" t="n">
        <f aca="false">IF(L19="","",L19-B19/252)</f>
        <v>-0.0105605956913946</v>
      </c>
      <c r="S19" s="11" t="n">
        <f aca="false">IF(M19="","",M19-B19/252)</f>
        <v>0.0242841622723403</v>
      </c>
      <c r="T19" s="11" t="str">
        <f aca="false">IF(N19="","",N19-B19/252)</f>
        <v/>
      </c>
    </row>
    <row r="20" customFormat="false" ht="15" hidden="false" customHeight="false" outlineLevel="0" collapsed="false">
      <c r="A20" s="9" t="n">
        <f aca="false">'Prices (input)'!A20</f>
        <v>38883</v>
      </c>
      <c r="B20" s="10" t="n">
        <f aca="false">LOOKUP(A20,'FedFunds (input)'!$A$3:$A$867,'FedFunds (input)'!$B$3:$B$867)/100</f>
        <v>0.0499</v>
      </c>
      <c r="C20" s="10" t="n">
        <f aca="false">'Prices (input)'!B20</f>
        <v>86.864</v>
      </c>
      <c r="D20" s="10" t="n">
        <f aca="false">'Prices (input)'!C20</f>
        <v>11.49</v>
      </c>
      <c r="E20" s="10" t="n">
        <f aca="false">'Prices (input)'!D20</f>
        <v>57.32</v>
      </c>
      <c r="F20" s="10" t="n">
        <f aca="false">'Prices (input)'!E20</f>
        <v>44.553</v>
      </c>
      <c r="G20" s="10" t="n">
        <f aca="false">'Prices (input)'!F20</f>
        <v>29.647</v>
      </c>
      <c r="H20" s="10" t="n">
        <f aca="false">'Prices (input)'!G20</f>
        <v>0</v>
      </c>
      <c r="I20" s="11" t="n">
        <f aca="false">IF(OR(C20="",C19=""),"",C20/C19-1)</f>
        <v>0.0202370185926875</v>
      </c>
      <c r="J20" s="11" t="n">
        <f aca="false">IF(OR(D20="",D19=""),"",D20/D19-1)</f>
        <v>0.0351351351351352</v>
      </c>
      <c r="K20" s="11" t="n">
        <f aca="false">IF(OR(E20="",E19=""),"",E20/E19-1)</f>
        <v>0.0305645451276519</v>
      </c>
      <c r="L20" s="11" t="n">
        <f aca="false">IF(OR(F20="",F19=""),"",F20/F19-1)</f>
        <v>-0.0052913596784997</v>
      </c>
      <c r="M20" s="11" t="n">
        <f aca="false">IF(OR(G20="",G19=""),"",G20/G19-1)</f>
        <v>0.0590105375959993</v>
      </c>
      <c r="N20" s="11" t="str">
        <f aca="false">IF(OR(H20="",H19=""),"",H20/H19-1)</f>
        <v/>
      </c>
      <c r="O20" s="11" t="n">
        <f aca="false">IF(I20="","",I20-B20/252)</f>
        <v>0.0200390027196716</v>
      </c>
      <c r="P20" s="11" t="n">
        <f aca="false">IF(J20="","",J20-B20/252)</f>
        <v>0.0349371192621194</v>
      </c>
      <c r="Q20" s="11" t="n">
        <f aca="false">IF(K20="","",K20-B20/252)</f>
        <v>0.0303665292546361</v>
      </c>
      <c r="R20" s="11" t="n">
        <f aca="false">IF(L20="","",L20-B20/252)</f>
        <v>-0.00548937555151557</v>
      </c>
      <c r="S20" s="11" t="n">
        <f aca="false">IF(M20="","",M20-B20/252)</f>
        <v>0.0588125217229834</v>
      </c>
      <c r="T20" s="11" t="str">
        <f aca="false">IF(N20="","",N20-B20/252)</f>
        <v/>
      </c>
    </row>
    <row r="21" customFormat="false" ht="15" hidden="false" customHeight="false" outlineLevel="0" collapsed="false">
      <c r="A21" s="9" t="n">
        <f aca="false">'Prices (input)'!A21</f>
        <v>38884</v>
      </c>
      <c r="B21" s="10" t="n">
        <f aca="false">LOOKUP(A21,'FedFunds (input)'!$A$3:$A$867,'FedFunds (input)'!$B$3:$B$867)/100</f>
        <v>0.0499</v>
      </c>
      <c r="C21" s="10" t="n">
        <f aca="false">'Prices (input)'!B21</f>
        <v>86.542</v>
      </c>
      <c r="D21" s="10" t="n">
        <f aca="false">'Prices (input)'!C21</f>
        <v>11.5427</v>
      </c>
      <c r="E21" s="10" t="n">
        <f aca="false">'Prices (input)'!D21</f>
        <v>57.68</v>
      </c>
      <c r="F21" s="10" t="n">
        <f aca="false">'Prices (input)'!E21</f>
        <v>44.431</v>
      </c>
      <c r="G21" s="10" t="n">
        <f aca="false">'Prices (input)'!F21</f>
        <v>29.346</v>
      </c>
      <c r="H21" s="10" t="n">
        <f aca="false">'Prices (input)'!G21</f>
        <v>0</v>
      </c>
      <c r="I21" s="11" t="n">
        <f aca="false">IF(OR(C21="",C20=""),"",C21/C20-1)</f>
        <v>-0.00370694418861672</v>
      </c>
      <c r="J21" s="11" t="n">
        <f aca="false">IF(OR(D21="",D20=""),"",D21/D20-1)</f>
        <v>0.00458659704090514</v>
      </c>
      <c r="K21" s="11" t="n">
        <f aca="false">IF(OR(E21="",E20=""),"",E21/E20-1)</f>
        <v>0.00628053035589682</v>
      </c>
      <c r="L21" s="11" t="n">
        <f aca="false">IF(OR(F21="",F20=""),"",F21/F20-1)</f>
        <v>-0.00273831167373695</v>
      </c>
      <c r="M21" s="11" t="n">
        <f aca="false">IF(OR(G21="",G20=""),"",G21/G20-1)</f>
        <v>-0.010152797922218</v>
      </c>
      <c r="N21" s="11" t="str">
        <f aca="false">IF(OR(H21="",H20=""),"",H21/H20-1)</f>
        <v/>
      </c>
      <c r="O21" s="11" t="n">
        <f aca="false">IF(I21="","",I21-B21/252)</f>
        <v>-0.0039049600616326</v>
      </c>
      <c r="P21" s="11" t="n">
        <f aca="false">IF(J21="","",J21-B21/252)</f>
        <v>0.00438858116788927</v>
      </c>
      <c r="Q21" s="11" t="n">
        <f aca="false">IF(K21="","",K21-B21/252)</f>
        <v>0.00608251448288095</v>
      </c>
      <c r="R21" s="11" t="n">
        <f aca="false">IF(L21="","",L21-B21/252)</f>
        <v>-0.00293632754675282</v>
      </c>
      <c r="S21" s="11" t="n">
        <f aca="false">IF(M21="","",M21-B21/252)</f>
        <v>-0.0103508137952339</v>
      </c>
      <c r="T21" s="11" t="str">
        <f aca="false">IF(N21="","",N21-B21/252)</f>
        <v/>
      </c>
    </row>
    <row r="22" customFormat="false" ht="15" hidden="false" customHeight="false" outlineLevel="0" collapsed="false">
      <c r="A22" s="9" t="n">
        <f aca="false">'Prices (input)'!A22</f>
        <v>38887</v>
      </c>
      <c r="B22" s="10" t="n">
        <f aca="false">LOOKUP(A22,'FedFunds (input)'!$A$3:$A$867,'FedFunds (input)'!$B$3:$B$867)/100</f>
        <v>0.0499</v>
      </c>
      <c r="C22" s="10" t="n">
        <f aca="false">'Prices (input)'!B22</f>
        <v>85.739</v>
      </c>
      <c r="D22" s="10" t="n">
        <f aca="false">'Prices (input)'!C22</f>
        <v>11.28</v>
      </c>
      <c r="E22" s="10" t="n">
        <f aca="false">'Prices (input)'!D22</f>
        <v>56.36</v>
      </c>
      <c r="F22" s="10" t="n">
        <f aca="false">'Prices (input)'!E22</f>
        <v>44.357</v>
      </c>
      <c r="G22" s="10" t="n">
        <f aca="false">'Prices (input)'!F22</f>
        <v>28.528</v>
      </c>
      <c r="H22" s="10" t="n">
        <f aca="false">'Prices (input)'!G22</f>
        <v>0</v>
      </c>
      <c r="I22" s="11" t="n">
        <f aca="false">IF(OR(C22="",C21=""),"",C22/C21-1)</f>
        <v>-0.009278731714081</v>
      </c>
      <c r="J22" s="11" t="n">
        <f aca="false">IF(OR(D22="",D21=""),"",D22/D21-1)</f>
        <v>-0.0227589732038431</v>
      </c>
      <c r="K22" s="11" t="n">
        <f aca="false">IF(OR(E22="",E21=""),"",E22/E21-1)</f>
        <v>-0.0228848821081831</v>
      </c>
      <c r="L22" s="11" t="n">
        <f aca="false">IF(OR(F22="",F21=""),"",F22/F21-1)</f>
        <v>-0.00166550381490393</v>
      </c>
      <c r="M22" s="11" t="n">
        <f aca="false">IF(OR(G22="",G21=""),"",G22/G21-1)</f>
        <v>-0.0278743269951612</v>
      </c>
      <c r="N22" s="11" t="str">
        <f aca="false">IF(OR(H22="",H21=""),"",H22/H21-1)</f>
        <v/>
      </c>
      <c r="O22" s="11" t="n">
        <f aca="false">IF(I22="","",I22-B22/252)</f>
        <v>-0.00947674758709687</v>
      </c>
      <c r="P22" s="11" t="n">
        <f aca="false">IF(J22="","",J22-B22/252)</f>
        <v>-0.022956989076859</v>
      </c>
      <c r="Q22" s="11" t="n">
        <f aca="false">IF(K22="","",K22-B22/252)</f>
        <v>-0.0230828979811989</v>
      </c>
      <c r="R22" s="11" t="n">
        <f aca="false">IF(L22="","",L22-B22/252)</f>
        <v>-0.00186351968791981</v>
      </c>
      <c r="S22" s="11" t="n">
        <f aca="false">IF(M22="","",M22-B22/252)</f>
        <v>-0.0280723428681771</v>
      </c>
      <c r="T22" s="11" t="str">
        <f aca="false">IF(N22="","",N22-B22/252)</f>
        <v/>
      </c>
    </row>
    <row r="23" customFormat="false" ht="15" hidden="false" customHeight="false" outlineLevel="0" collapsed="false">
      <c r="A23" s="9" t="n">
        <f aca="false">'Prices (input)'!A23</f>
        <v>38888</v>
      </c>
      <c r="B23" s="10" t="n">
        <f aca="false">LOOKUP(A23,'FedFunds (input)'!$A$3:$A$867,'FedFunds (input)'!$B$3:$B$867)/100</f>
        <v>0.0499</v>
      </c>
      <c r="C23" s="10" t="n">
        <f aca="false">'Prices (input)'!B23</f>
        <v>85.78</v>
      </c>
      <c r="D23" s="10" t="n">
        <f aca="false">'Prices (input)'!C23</f>
        <v>11.43</v>
      </c>
      <c r="E23" s="10" t="n">
        <f aca="false">'Prices (input)'!D23</f>
        <v>57.25</v>
      </c>
      <c r="F23" s="10" t="n">
        <f aca="false">'Prices (input)'!E23</f>
        <v>44.31</v>
      </c>
      <c r="G23" s="10" t="n">
        <f aca="false">'Prices (input)'!F23</f>
        <v>29.133</v>
      </c>
      <c r="H23" s="10" t="n">
        <f aca="false">'Prices (input)'!G23</f>
        <v>0</v>
      </c>
      <c r="I23" s="11" t="n">
        <f aca="false">IF(OR(C23="",C22=""),"",C23/C22-1)</f>
        <v>0.000478195453644137</v>
      </c>
      <c r="J23" s="11" t="n">
        <f aca="false">IF(OR(D23="",D22=""),"",D23/D22-1)</f>
        <v>0.0132978723404256</v>
      </c>
      <c r="K23" s="11" t="n">
        <f aca="false">IF(OR(E23="",E22=""),"",E23/E22-1)</f>
        <v>0.0157913413768631</v>
      </c>
      <c r="L23" s="11" t="n">
        <f aca="false">IF(OR(F23="",F22=""),"",F23/F22-1)</f>
        <v>-0.00105958473296208</v>
      </c>
      <c r="M23" s="11" t="n">
        <f aca="false">IF(OR(G23="",G22=""),"",G23/G22-1)</f>
        <v>0.0212072349971957</v>
      </c>
      <c r="N23" s="11" t="str">
        <f aca="false">IF(OR(H23="",H22=""),"",H23/H22-1)</f>
        <v/>
      </c>
      <c r="O23" s="11" t="n">
        <f aca="false">IF(I23="","",I23-B23/252)</f>
        <v>0.000280179580628264</v>
      </c>
      <c r="P23" s="11" t="n">
        <f aca="false">IF(J23="","",J23-B23/252)</f>
        <v>0.0130998564674097</v>
      </c>
      <c r="Q23" s="11" t="n">
        <f aca="false">IF(K23="","",K23-B23/252)</f>
        <v>0.0155933255038472</v>
      </c>
      <c r="R23" s="11" t="n">
        <f aca="false">IF(L23="","",L23-B23/252)</f>
        <v>-0.00125760060597796</v>
      </c>
      <c r="S23" s="11" t="n">
        <f aca="false">IF(M23="","",M23-B23/252)</f>
        <v>0.0210092191241798</v>
      </c>
      <c r="T23" s="11" t="str">
        <f aca="false">IF(N23="","",N23-B23/252)</f>
        <v/>
      </c>
    </row>
    <row r="24" customFormat="false" ht="15" hidden="false" customHeight="false" outlineLevel="0" collapsed="false">
      <c r="A24" s="9" t="n">
        <f aca="false">'Prices (input)'!A24</f>
        <v>38889</v>
      </c>
      <c r="B24" s="10" t="n">
        <f aca="false">LOOKUP(A24,'FedFunds (input)'!$A$3:$A$867,'FedFunds (input)'!$B$3:$B$867)/100</f>
        <v>0.0499</v>
      </c>
      <c r="C24" s="10" t="n">
        <f aca="false">'Prices (input)'!B24</f>
        <v>86.646</v>
      </c>
      <c r="D24" s="10" t="n">
        <f aca="false">'Prices (input)'!C24</f>
        <v>11.68</v>
      </c>
      <c r="E24" s="10" t="n">
        <f aca="false">'Prices (input)'!D24</f>
        <v>58.33</v>
      </c>
      <c r="F24" s="10" t="n">
        <f aca="false">'Prices (input)'!E24</f>
        <v>44.363</v>
      </c>
      <c r="G24" s="10" t="n">
        <f aca="false">'Prices (input)'!F24</f>
        <v>30.466</v>
      </c>
      <c r="H24" s="10" t="n">
        <f aca="false">'Prices (input)'!G24</f>
        <v>0</v>
      </c>
      <c r="I24" s="11" t="n">
        <f aca="false">IF(OR(C24="",C23=""),"",C24/C23-1)</f>
        <v>0.0100955933784099</v>
      </c>
      <c r="J24" s="11" t="n">
        <f aca="false">IF(OR(D24="",D23=""),"",D24/D23-1)</f>
        <v>0.0218722659667541</v>
      </c>
      <c r="K24" s="11" t="n">
        <f aca="false">IF(OR(E24="",E23=""),"",E24/E23-1)</f>
        <v>0.0188646288209606</v>
      </c>
      <c r="L24" s="11" t="n">
        <f aca="false">IF(OR(F24="",F23=""),"",F24/F23-1)</f>
        <v>0.00119611825772958</v>
      </c>
      <c r="M24" s="11" t="n">
        <f aca="false">IF(OR(G24="",G23=""),"",G24/G23-1)</f>
        <v>0.0457556722616965</v>
      </c>
      <c r="N24" s="11" t="str">
        <f aca="false">IF(OR(H24="",H23=""),"",H24/H23-1)</f>
        <v/>
      </c>
      <c r="O24" s="11" t="n">
        <f aca="false">IF(I24="","",I24-B24/252)</f>
        <v>0.00989757750539406</v>
      </c>
      <c r="P24" s="11" t="n">
        <f aca="false">IF(J24="","",J24-B24/252)</f>
        <v>0.0216742500937382</v>
      </c>
      <c r="Q24" s="11" t="n">
        <f aca="false">IF(K24="","",K24-B24/252)</f>
        <v>0.0186666129479448</v>
      </c>
      <c r="R24" s="11" t="n">
        <f aca="false">IF(L24="","",L24-B24/252)</f>
        <v>0.000998102384713711</v>
      </c>
      <c r="S24" s="11" t="n">
        <f aca="false">IF(M24="","",M24-B24/252)</f>
        <v>0.0455576563886807</v>
      </c>
      <c r="T24" s="11" t="str">
        <f aca="false">IF(N24="","",N24-B24/252)</f>
        <v/>
      </c>
    </row>
    <row r="25" customFormat="false" ht="15" hidden="false" customHeight="false" outlineLevel="0" collapsed="false">
      <c r="A25" s="9" t="n">
        <f aca="false">'Prices (input)'!A25</f>
        <v>38890</v>
      </c>
      <c r="B25" s="10" t="n">
        <f aca="false">LOOKUP(A25,'FedFunds (input)'!$A$3:$A$867,'FedFunds (input)'!$B$3:$B$867)/100</f>
        <v>0.0499</v>
      </c>
      <c r="C25" s="10" t="n">
        <f aca="false">'Prices (input)'!B25</f>
        <v>86.175</v>
      </c>
      <c r="D25" s="10" t="n">
        <f aca="false">'Prices (input)'!C25</f>
        <v>11.55</v>
      </c>
      <c r="E25" s="10" t="n">
        <f aca="false">'Prices (input)'!D25</f>
        <v>57.73</v>
      </c>
      <c r="F25" s="10" t="n">
        <f aca="false">'Prices (input)'!E25</f>
        <v>44.078</v>
      </c>
      <c r="G25" s="10" t="n">
        <f aca="false">'Prices (input)'!F25</f>
        <v>30.228</v>
      </c>
      <c r="H25" s="10" t="n">
        <f aca="false">'Prices (input)'!G25</f>
        <v>0</v>
      </c>
      <c r="I25" s="11" t="n">
        <f aca="false">IF(OR(C25="",C24=""),"",C25/C24-1)</f>
        <v>-0.00543591164046819</v>
      </c>
      <c r="J25" s="11" t="n">
        <f aca="false">IF(OR(D25="",D24=""),"",D25/D24-1)</f>
        <v>-0.0111301369863013</v>
      </c>
      <c r="K25" s="11" t="n">
        <f aca="false">IF(OR(E25="",E24=""),"",E25/E24-1)</f>
        <v>-0.0102863020744043</v>
      </c>
      <c r="L25" s="11" t="n">
        <f aca="false">IF(OR(F25="",F24=""),"",F25/F24-1)</f>
        <v>-0.00642427247931832</v>
      </c>
      <c r="M25" s="11" t="n">
        <f aca="false">IF(OR(G25="",G24=""),"",G25/G24-1)</f>
        <v>-0.00781198713319764</v>
      </c>
      <c r="N25" s="11" t="str">
        <f aca="false">IF(OR(H25="",H24=""),"",H25/H24-1)</f>
        <v/>
      </c>
      <c r="O25" s="11" t="n">
        <f aca="false">IF(I25="","",I25-B25/252)</f>
        <v>-0.00563392751348407</v>
      </c>
      <c r="P25" s="11" t="n">
        <f aca="false">IF(J25="","",J25-B25/252)</f>
        <v>-0.0113281528593171</v>
      </c>
      <c r="Q25" s="11" t="n">
        <f aca="false">IF(K25="","",K25-B25/252)</f>
        <v>-0.0104843179474202</v>
      </c>
      <c r="R25" s="11" t="n">
        <f aca="false">IF(L25="","",L25-B25/252)</f>
        <v>-0.00662228835233419</v>
      </c>
      <c r="S25" s="11" t="n">
        <f aca="false">IF(M25="","",M25-B25/252)</f>
        <v>-0.00801000300621351</v>
      </c>
      <c r="T25" s="11" t="str">
        <f aca="false">IF(N25="","",N25-B25/252)</f>
        <v/>
      </c>
    </row>
    <row r="26" customFormat="false" ht="15" hidden="false" customHeight="false" outlineLevel="0" collapsed="false">
      <c r="A26" s="9" t="n">
        <f aca="false">'Prices (input)'!A26</f>
        <v>38891</v>
      </c>
      <c r="B26" s="10" t="n">
        <f aca="false">LOOKUP(A26,'FedFunds (input)'!$A$3:$A$867,'FedFunds (input)'!$B$3:$B$867)/100</f>
        <v>0.0499</v>
      </c>
      <c r="C26" s="10" t="n">
        <f aca="false">'Prices (input)'!B26</f>
        <v>86.126</v>
      </c>
      <c r="D26" s="10" t="n">
        <f aca="false">'Prices (input)'!C26</f>
        <v>11.62</v>
      </c>
      <c r="E26" s="10" t="n">
        <f aca="false">'Prices (input)'!D26</f>
        <v>57.99</v>
      </c>
      <c r="F26" s="10" t="n">
        <f aca="false">'Prices (input)'!E26</f>
        <v>43.999</v>
      </c>
      <c r="G26" s="10" t="n">
        <f aca="false">'Prices (input)'!F26</f>
        <v>30.788</v>
      </c>
      <c r="H26" s="10" t="n">
        <f aca="false">'Prices (input)'!G26</f>
        <v>0</v>
      </c>
      <c r="I26" s="11" t="n">
        <f aca="false">IF(OR(C26="",C25=""),"",C26/C25-1)</f>
        <v>-0.000568610385842661</v>
      </c>
      <c r="J26" s="11" t="n">
        <f aca="false">IF(OR(D26="",D25=""),"",D26/D25-1)</f>
        <v>0.00606060606060588</v>
      </c>
      <c r="K26" s="11" t="n">
        <f aca="false">IF(OR(E26="",E25=""),"",E26/E25-1)</f>
        <v>0.00450372423350087</v>
      </c>
      <c r="L26" s="11" t="n">
        <f aca="false">IF(OR(F26="",F25=""),"",F26/F25-1)</f>
        <v>-0.00179227732655751</v>
      </c>
      <c r="M26" s="11" t="n">
        <f aca="false">IF(OR(G26="",G25=""),"",G26/G25-1)</f>
        <v>0.0185258700542543</v>
      </c>
      <c r="N26" s="11" t="str">
        <f aca="false">IF(OR(H26="",H25=""),"",H26/H25-1)</f>
        <v/>
      </c>
      <c r="O26" s="11" t="n">
        <f aca="false">IF(I26="","",I26-B26/252)</f>
        <v>-0.000766626258858534</v>
      </c>
      <c r="P26" s="11" t="n">
        <f aca="false">IF(J26="","",J26-B26/252)</f>
        <v>0.00586259018759</v>
      </c>
      <c r="Q26" s="11" t="n">
        <f aca="false">IF(K26="","",K26-B26/252)</f>
        <v>0.004305708360485</v>
      </c>
      <c r="R26" s="11" t="n">
        <f aca="false">IF(L26="","",L26-B26/252)</f>
        <v>-0.00199029319957339</v>
      </c>
      <c r="S26" s="11" t="n">
        <f aca="false">IF(M26="","",M26-B26/252)</f>
        <v>0.0183278541812385</v>
      </c>
      <c r="T26" s="11" t="str">
        <f aca="false">IF(N26="","",N26-B26/252)</f>
        <v/>
      </c>
    </row>
    <row r="27" customFormat="false" ht="15" hidden="false" customHeight="false" outlineLevel="0" collapsed="false">
      <c r="A27" s="9" t="n">
        <f aca="false">'Prices (input)'!A27</f>
        <v>38894</v>
      </c>
      <c r="B27" s="10" t="n">
        <f aca="false">LOOKUP(A27,'FedFunds (input)'!$A$3:$A$867,'FedFunds (input)'!$B$3:$B$867)/100</f>
        <v>0.0499</v>
      </c>
      <c r="C27" s="10" t="n">
        <f aca="false">'Prices (input)'!B27</f>
        <v>86.59</v>
      </c>
      <c r="D27" s="10" t="n">
        <f aca="false">'Prices (input)'!C27</f>
        <v>11.654</v>
      </c>
      <c r="E27" s="10" t="n">
        <f aca="false">'Prices (input)'!D27</f>
        <v>58.3</v>
      </c>
      <c r="F27" s="10" t="n">
        <f aca="false">'Prices (input)'!E27</f>
        <v>43.83</v>
      </c>
      <c r="G27" s="10" t="n">
        <f aca="false">'Prices (input)'!F27</f>
        <v>31.075</v>
      </c>
      <c r="H27" s="10" t="n">
        <f aca="false">'Prices (input)'!G27</f>
        <v>0</v>
      </c>
      <c r="I27" s="11" t="n">
        <f aca="false">IF(OR(C27="",C26=""),"",C27/C26-1)</f>
        <v>0.00538745558832399</v>
      </c>
      <c r="J27" s="11" t="n">
        <f aca="false">IF(OR(D27="",D26=""),"",D27/D26-1)</f>
        <v>0.00292598967297764</v>
      </c>
      <c r="K27" s="11" t="n">
        <f aca="false">IF(OR(E27="",E26=""),"",E27/E26-1)</f>
        <v>0.00534574926711495</v>
      </c>
      <c r="L27" s="11" t="n">
        <f aca="false">IF(OR(F27="",F26=""),"",F27/F26-1)</f>
        <v>-0.00384099638628155</v>
      </c>
      <c r="M27" s="11" t="n">
        <f aca="false">IF(OR(G27="",G26=""),"",G27/G26-1)</f>
        <v>0.00932181369364682</v>
      </c>
      <c r="N27" s="11" t="str">
        <f aca="false">IF(OR(H27="",H26=""),"",H27/H26-1)</f>
        <v/>
      </c>
      <c r="O27" s="11" t="n">
        <f aca="false">IF(I27="","",I27-B27/252)</f>
        <v>0.00518943971530811</v>
      </c>
      <c r="P27" s="11" t="n">
        <f aca="false">IF(J27="","",J27-B27/252)</f>
        <v>0.00272797379996176</v>
      </c>
      <c r="Q27" s="11" t="n">
        <f aca="false">IF(K27="","",K27-B27/252)</f>
        <v>0.00514773339409908</v>
      </c>
      <c r="R27" s="11" t="n">
        <f aca="false">IF(L27="","",L27-B27/252)</f>
        <v>-0.00403901225929742</v>
      </c>
      <c r="S27" s="11" t="n">
        <f aca="false">IF(M27="","",M27-B27/252)</f>
        <v>0.00912379782063095</v>
      </c>
      <c r="T27" s="11" t="str">
        <f aca="false">IF(N27="","",N27-B27/252)</f>
        <v/>
      </c>
    </row>
    <row r="28" customFormat="false" ht="15" hidden="false" customHeight="false" outlineLevel="0" collapsed="false">
      <c r="A28" s="9" t="n">
        <f aca="false">'Prices (input)'!A28</f>
        <v>38895</v>
      </c>
      <c r="B28" s="10" t="n">
        <f aca="false">LOOKUP(A28,'FedFunds (input)'!$A$3:$A$867,'FedFunds (input)'!$B$3:$B$867)/100</f>
        <v>0.0499</v>
      </c>
      <c r="C28" s="10" t="n">
        <f aca="false">'Prices (input)'!B28</f>
        <v>85.773</v>
      </c>
      <c r="D28" s="10" t="n">
        <f aca="false">'Prices (input)'!C28</f>
        <v>11.55</v>
      </c>
      <c r="E28" s="10" t="n">
        <f aca="false">'Prices (input)'!D28</f>
        <v>57.71</v>
      </c>
      <c r="F28" s="10" t="n">
        <f aca="false">'Prices (input)'!E28</f>
        <v>44.125</v>
      </c>
      <c r="G28" s="10" t="n">
        <f aca="false">'Prices (input)'!F28</f>
        <v>30.109</v>
      </c>
      <c r="H28" s="10" t="n">
        <f aca="false">'Prices (input)'!G28</f>
        <v>0</v>
      </c>
      <c r="I28" s="11" t="n">
        <f aca="false">IF(OR(C28="",C27=""),"",C28/C27-1)</f>
        <v>-0.00943526966162378</v>
      </c>
      <c r="J28" s="11" t="n">
        <f aca="false">IF(OR(D28="",D27=""),"",D28/D27-1)</f>
        <v>-0.00892397460099526</v>
      </c>
      <c r="K28" s="11" t="n">
        <f aca="false">IF(OR(E28="",E27=""),"",E28/E27-1)</f>
        <v>-0.0101200686106346</v>
      </c>
      <c r="L28" s="11" t="n">
        <f aca="false">IF(OR(F28="",F27=""),"",F28/F27-1)</f>
        <v>0.00673054985169985</v>
      </c>
      <c r="M28" s="11" t="n">
        <f aca="false">IF(OR(G28="",G27=""),"",G28/G27-1)</f>
        <v>-0.0310860820595333</v>
      </c>
      <c r="N28" s="11" t="str">
        <f aca="false">IF(OR(H28="",H27=""),"",H28/H27-1)</f>
        <v/>
      </c>
      <c r="O28" s="11" t="n">
        <f aca="false">IF(I28="","",I28-B28/252)</f>
        <v>-0.00963328553463965</v>
      </c>
      <c r="P28" s="11" t="n">
        <f aca="false">IF(J28="","",J28-B28/252)</f>
        <v>-0.00912199047401113</v>
      </c>
      <c r="Q28" s="11" t="n">
        <f aca="false">IF(K28="","",K28-B28/252)</f>
        <v>-0.0103180844836505</v>
      </c>
      <c r="R28" s="11" t="n">
        <f aca="false">IF(L28="","",L28-B28/252)</f>
        <v>0.00653253397868398</v>
      </c>
      <c r="S28" s="11" t="n">
        <f aca="false">IF(M28="","",M28-B28/252)</f>
        <v>-0.0312840979325492</v>
      </c>
      <c r="T28" s="11" t="str">
        <f aca="false">IF(N28="","",N28-B28/252)</f>
        <v/>
      </c>
    </row>
    <row r="29" customFormat="false" ht="15" hidden="false" customHeight="false" outlineLevel="0" collapsed="false">
      <c r="A29" s="9" t="n">
        <f aca="false">'Prices (input)'!A29</f>
        <v>38896</v>
      </c>
      <c r="B29" s="10" t="n">
        <f aca="false">LOOKUP(A29,'FedFunds (input)'!$A$3:$A$867,'FedFunds (input)'!$B$3:$B$867)/100</f>
        <v>0.0499</v>
      </c>
      <c r="C29" s="10" t="n">
        <f aca="false">'Prices (input)'!B29</f>
        <v>86.306</v>
      </c>
      <c r="D29" s="10" t="n">
        <f aca="false">'Prices (input)'!C29</f>
        <v>11.53</v>
      </c>
      <c r="E29" s="10" t="n">
        <f aca="false">'Prices (input)'!D29</f>
        <v>57.54</v>
      </c>
      <c r="F29" s="10" t="n">
        <f aca="false">'Prices (input)'!E29</f>
        <v>43.904</v>
      </c>
      <c r="G29" s="10" t="n">
        <f aca="false">'Prices (input)'!F29</f>
        <v>30.007</v>
      </c>
      <c r="H29" s="10" t="n">
        <f aca="false">'Prices (input)'!G29</f>
        <v>0</v>
      </c>
      <c r="I29" s="11" t="n">
        <f aca="false">IF(OR(C29="",C28=""),"",C29/C28-1)</f>
        <v>0.0062140766908001</v>
      </c>
      <c r="J29" s="11" t="n">
        <f aca="false">IF(OR(D29="",D28=""),"",D29/D28-1)</f>
        <v>-0.00173160173160181</v>
      </c>
      <c r="K29" s="11" t="n">
        <f aca="false">IF(OR(E29="",E28=""),"",E29/E28-1)</f>
        <v>-0.00294576329925489</v>
      </c>
      <c r="L29" s="11" t="n">
        <f aca="false">IF(OR(F29="",F28=""),"",F29/F28-1)</f>
        <v>-0.00500849858356933</v>
      </c>
      <c r="M29" s="11" t="n">
        <f aca="false">IF(OR(G29="",G28=""),"",G29/G28-1)</f>
        <v>-0.00338769138795714</v>
      </c>
      <c r="N29" s="11" t="str">
        <f aca="false">IF(OR(H29="",H28=""),"",H29/H28-1)</f>
        <v/>
      </c>
      <c r="O29" s="11" t="n">
        <f aca="false">IF(I29="","",I29-B29/252)</f>
        <v>0.00601606081778422</v>
      </c>
      <c r="P29" s="11" t="n">
        <f aca="false">IF(J29="","",J29-B29/252)</f>
        <v>-0.00192961760461768</v>
      </c>
      <c r="Q29" s="11" t="n">
        <f aca="false">IF(K29="","",K29-B29/252)</f>
        <v>-0.00314377917227076</v>
      </c>
      <c r="R29" s="11" t="n">
        <f aca="false">IF(L29="","",L29-B29/252)</f>
        <v>-0.00520651445658521</v>
      </c>
      <c r="S29" s="11" t="n">
        <f aca="false">IF(M29="","",M29-B29/252)</f>
        <v>-0.00358570726097301</v>
      </c>
      <c r="T29" s="11" t="str">
        <f aca="false">IF(N29="","",N29-B29/252)</f>
        <v/>
      </c>
    </row>
    <row r="30" customFormat="false" ht="15" hidden="false" customHeight="false" outlineLevel="0" collapsed="false">
      <c r="A30" s="9" t="n">
        <f aca="false">'Prices (input)'!A30</f>
        <v>38897</v>
      </c>
      <c r="B30" s="10" t="n">
        <f aca="false">LOOKUP(A30,'FedFunds (input)'!$A$3:$A$867,'FedFunds (input)'!$B$3:$B$867)/100</f>
        <v>0.0499</v>
      </c>
      <c r="C30" s="10" t="n">
        <f aca="false">'Prices (input)'!B30</f>
        <v>88.141</v>
      </c>
      <c r="D30" s="10" t="n">
        <f aca="false">'Prices (input)'!C30</f>
        <v>11.93</v>
      </c>
      <c r="E30" s="10" t="n">
        <f aca="false">'Prices (input)'!D30</f>
        <v>59.52</v>
      </c>
      <c r="F30" s="10" t="n">
        <f aca="false">'Prices (input)'!E30</f>
        <v>44.067</v>
      </c>
      <c r="G30" s="10" t="n">
        <f aca="false">'Prices (input)'!F30</f>
        <v>32.214</v>
      </c>
      <c r="H30" s="10" t="n">
        <f aca="false">'Prices (input)'!G30</f>
        <v>0</v>
      </c>
      <c r="I30" s="11" t="n">
        <f aca="false">IF(OR(C30="",C29=""),"",C30/C29-1)</f>
        <v>0.0212615577132529</v>
      </c>
      <c r="J30" s="11" t="n">
        <f aca="false">IF(OR(D30="",D29=""),"",D30/D29-1)</f>
        <v>0.0346921075455335</v>
      </c>
      <c r="K30" s="11" t="n">
        <f aca="false">IF(OR(E30="",E29=""),"",E30/E29-1)</f>
        <v>0.0344108446298228</v>
      </c>
      <c r="L30" s="11" t="n">
        <f aca="false">IF(OR(F30="",F29=""),"",F30/F29-1)</f>
        <v>0.00371264577259467</v>
      </c>
      <c r="M30" s="11" t="n">
        <f aca="false">IF(OR(G30="",G29=""),"",G30/G29-1)</f>
        <v>0.0735495051154729</v>
      </c>
      <c r="N30" s="11" t="str">
        <f aca="false">IF(OR(H30="",H29=""),"",H30/H29-1)</f>
        <v/>
      </c>
      <c r="O30" s="11" t="n">
        <f aca="false">IF(I30="","",I30-B30/252)</f>
        <v>0.021063541840237</v>
      </c>
      <c r="P30" s="11" t="n">
        <f aca="false">IF(J30="","",J30-B30/252)</f>
        <v>0.0344940916725177</v>
      </c>
      <c r="Q30" s="11" t="n">
        <f aca="false">IF(K30="","",K30-B30/252)</f>
        <v>0.0342128287568069</v>
      </c>
      <c r="R30" s="11" t="n">
        <f aca="false">IF(L30="","",L30-B30/252)</f>
        <v>0.0035146298995788</v>
      </c>
      <c r="S30" s="11" t="n">
        <f aca="false">IF(M30="","",M30-B30/252)</f>
        <v>0.073351489242457</v>
      </c>
      <c r="T30" s="11" t="str">
        <f aca="false">IF(N30="","",N30-B30/252)</f>
        <v/>
      </c>
    </row>
    <row r="31" customFormat="false" ht="15" hidden="false" customHeight="false" outlineLevel="0" collapsed="false">
      <c r="A31" s="9" t="n">
        <f aca="false">'Prices (input)'!A31</f>
        <v>38898</v>
      </c>
      <c r="B31" s="10" t="n">
        <f aca="false">LOOKUP(A31,'FedFunds (input)'!$A$3:$A$867,'FedFunds (input)'!$B$3:$B$867)/100</f>
        <v>0.0499</v>
      </c>
      <c r="C31" s="10" t="n">
        <f aca="false">'Prices (input)'!B31</f>
        <v>87.941</v>
      </c>
      <c r="D31" s="10" t="n">
        <f aca="false">'Prices (input)'!C31</f>
        <v>12.27</v>
      </c>
      <c r="E31" s="10" t="n">
        <f aca="false">'Prices (input)'!D31</f>
        <v>61.23</v>
      </c>
      <c r="F31" s="10" t="n">
        <f aca="false">'Prices (input)'!E31</f>
        <v>44.489</v>
      </c>
      <c r="G31" s="10" t="n">
        <f aca="false">'Prices (input)'!F31</f>
        <v>32.842</v>
      </c>
      <c r="H31" s="10" t="n">
        <f aca="false">'Prices (input)'!G31</f>
        <v>0</v>
      </c>
      <c r="I31" s="11" t="n">
        <f aca="false">IF(OR(C31="",C30=""),"",C31/C30-1)</f>
        <v>-0.00226909156919031</v>
      </c>
      <c r="J31" s="11" t="n">
        <f aca="false">IF(OR(D31="",D30=""),"",D31/D30-1)</f>
        <v>0.0284995808885162</v>
      </c>
      <c r="K31" s="11" t="n">
        <f aca="false">IF(OR(E31="",E30=""),"",E31/E30-1)</f>
        <v>0.0287298387096773</v>
      </c>
      <c r="L31" s="11" t="n">
        <f aca="false">IF(OR(F31="",F30=""),"",F31/F30-1)</f>
        <v>0.00957632695667954</v>
      </c>
      <c r="M31" s="11" t="n">
        <f aca="false">IF(OR(G31="",G30=""),"",G31/G30-1)</f>
        <v>0.0194946296641212</v>
      </c>
      <c r="N31" s="11" t="str">
        <f aca="false">IF(OR(H31="",H30=""),"",H31/H30-1)</f>
        <v/>
      </c>
      <c r="O31" s="11" t="n">
        <f aca="false">IF(I31="","",I31-B31/252)</f>
        <v>-0.00246710744220618</v>
      </c>
      <c r="P31" s="11" t="n">
        <f aca="false">IF(J31="","",J31-B31/252)</f>
        <v>0.0283015650155004</v>
      </c>
      <c r="Q31" s="11" t="n">
        <f aca="false">IF(K31="","",K31-B31/252)</f>
        <v>0.0285318228366614</v>
      </c>
      <c r="R31" s="11" t="n">
        <f aca="false">IF(L31="","",L31-B31/252)</f>
        <v>0.00937831108366367</v>
      </c>
      <c r="S31" s="11" t="n">
        <f aca="false">IF(M31="","",M31-B31/252)</f>
        <v>0.0192966137911053</v>
      </c>
      <c r="T31" s="11" t="str">
        <f aca="false">IF(N31="","",N31-B31/252)</f>
        <v/>
      </c>
    </row>
    <row r="32" customFormat="false" ht="15" hidden="false" customHeight="false" outlineLevel="0" collapsed="false">
      <c r="A32" s="9" t="n">
        <f aca="false">'Prices (input)'!A32</f>
        <v>38901</v>
      </c>
      <c r="B32" s="10" t="n">
        <f aca="false">LOOKUP(A32,'FedFunds (input)'!$A$3:$A$867,'FedFunds (input)'!$B$3:$B$867)/100</f>
        <v>0.0524</v>
      </c>
      <c r="C32" s="10" t="n">
        <f aca="false">'Prices (input)'!B32</f>
        <v>88.612</v>
      </c>
      <c r="D32" s="10" t="n">
        <f aca="false">'Prices (input)'!C32</f>
        <v>12.48</v>
      </c>
      <c r="E32" s="10" t="n">
        <f aca="false">'Prices (input)'!D32</f>
        <v>62.23</v>
      </c>
      <c r="F32" s="10" t="n">
        <f aca="false">'Prices (input)'!E32</f>
        <v>44.44</v>
      </c>
      <c r="G32" s="10" t="n">
        <f aca="false">'Prices (input)'!F32</f>
        <v>34.115</v>
      </c>
      <c r="H32" s="10" t="n">
        <f aca="false">'Prices (input)'!G32</f>
        <v>0</v>
      </c>
      <c r="I32" s="11" t="n">
        <f aca="false">IF(OR(C32="",C31=""),"",C32/C31-1)</f>
        <v>0.00763011564571703</v>
      </c>
      <c r="J32" s="11" t="n">
        <f aca="false">IF(OR(D32="",D31=""),"",D32/D31-1)</f>
        <v>0.0171149144254279</v>
      </c>
      <c r="K32" s="11" t="n">
        <f aca="false">IF(OR(E32="",E31=""),"",E32/E31-1)</f>
        <v>0.0163318634656213</v>
      </c>
      <c r="L32" s="11" t="n">
        <f aca="false">IF(OR(F32="",F31=""),"",F32/F31-1)</f>
        <v>-0.00110139585065971</v>
      </c>
      <c r="M32" s="11" t="n">
        <f aca="false">IF(OR(G32="",G31=""),"",G32/G31-1)</f>
        <v>0.0387613421837891</v>
      </c>
      <c r="N32" s="11" t="str">
        <f aca="false">IF(OR(H32="",H31=""),"",H32/H31-1)</f>
        <v/>
      </c>
      <c r="O32" s="11" t="n">
        <f aca="false">IF(I32="","",I32-B32/252)</f>
        <v>0.00742217913778052</v>
      </c>
      <c r="P32" s="11" t="n">
        <f aca="false">IF(J32="","",J32-B32/252)</f>
        <v>0.0169069779174914</v>
      </c>
      <c r="Q32" s="11" t="n">
        <f aca="false">IF(K32="","",K32-B32/252)</f>
        <v>0.0161239269576848</v>
      </c>
      <c r="R32" s="11" t="n">
        <f aca="false">IF(L32="","",L32-B32/252)</f>
        <v>-0.00130933235859622</v>
      </c>
      <c r="S32" s="11" t="n">
        <f aca="false">IF(M32="","",M32-B32/252)</f>
        <v>0.0385534056758526</v>
      </c>
      <c r="T32" s="11" t="str">
        <f aca="false">IF(N32="","",N32-B32/252)</f>
        <v/>
      </c>
    </row>
    <row r="33" customFormat="false" ht="15" hidden="false" customHeight="false" outlineLevel="0" collapsed="false">
      <c r="A33" s="9" t="n">
        <f aca="false">'Prices (input)'!A33</f>
        <v>38903</v>
      </c>
      <c r="B33" s="10" t="n">
        <f aca="false">LOOKUP(A33,'FedFunds (input)'!$A$3:$A$867,'FedFunds (input)'!$B$3:$B$867)/100</f>
        <v>0.0524</v>
      </c>
      <c r="C33" s="10" t="n">
        <f aca="false">'Prices (input)'!B33</f>
        <v>87.961</v>
      </c>
      <c r="D33" s="10" t="n">
        <f aca="false">'Prices (input)'!C33</f>
        <v>12.53</v>
      </c>
      <c r="E33" s="10" t="n">
        <f aca="false">'Prices (input)'!D33</f>
        <v>62.56</v>
      </c>
      <c r="F33" s="10" t="n">
        <f aca="false">'Prices (input)'!E33</f>
        <v>44.033</v>
      </c>
      <c r="G33" s="10" t="n">
        <f aca="false">'Prices (input)'!F33</f>
        <v>33.411</v>
      </c>
      <c r="H33" s="10" t="n">
        <f aca="false">'Prices (input)'!G33</f>
        <v>0</v>
      </c>
      <c r="I33" s="11" t="n">
        <f aca="false">IF(OR(C33="",C32=""),"",C33/C32-1)</f>
        <v>-0.00734663476730013</v>
      </c>
      <c r="J33" s="11" t="n">
        <f aca="false">IF(OR(D33="",D32=""),"",D33/D32-1)</f>
        <v>0.00400641025641013</v>
      </c>
      <c r="K33" s="11" t="n">
        <f aca="false">IF(OR(E33="",E32=""),"",E33/E32-1)</f>
        <v>0.00530290856500093</v>
      </c>
      <c r="L33" s="11" t="n">
        <f aca="false">IF(OR(F33="",F32=""),"",F33/F32-1)</f>
        <v>-0.00915841584158406</v>
      </c>
      <c r="M33" s="11" t="n">
        <f aca="false">IF(OR(G33="",G32=""),"",G33/G32-1)</f>
        <v>-0.0206360838340905</v>
      </c>
      <c r="N33" s="11" t="str">
        <f aca="false">IF(OR(H33="",H32=""),"",H33/H32-1)</f>
        <v/>
      </c>
      <c r="O33" s="11" t="n">
        <f aca="false">IF(I33="","",I33-B33/252)</f>
        <v>-0.00755457127523664</v>
      </c>
      <c r="P33" s="11" t="n">
        <f aca="false">IF(J33="","",J33-B33/252)</f>
        <v>0.00379847374847362</v>
      </c>
      <c r="Q33" s="11" t="n">
        <f aca="false">IF(K33="","",K33-B33/252)</f>
        <v>0.00509497205706442</v>
      </c>
      <c r="R33" s="11" t="n">
        <f aca="false">IF(L33="","",L33-B33/252)</f>
        <v>-0.00936635234952056</v>
      </c>
      <c r="S33" s="11" t="n">
        <f aca="false">IF(M33="","",M33-B33/252)</f>
        <v>-0.0208440203420271</v>
      </c>
      <c r="T33" s="11" t="str">
        <f aca="false">IF(N33="","",N33-B33/252)</f>
        <v/>
      </c>
    </row>
    <row r="34" customFormat="false" ht="15" hidden="false" customHeight="false" outlineLevel="0" collapsed="false">
      <c r="A34" s="9" t="n">
        <f aca="false">'Prices (input)'!A34</f>
        <v>38904</v>
      </c>
      <c r="B34" s="10" t="n">
        <f aca="false">LOOKUP(A34,'FedFunds (input)'!$A$3:$A$867,'FedFunds (input)'!$B$3:$B$867)/100</f>
        <v>0.0524</v>
      </c>
      <c r="C34" s="10" t="n">
        <f aca="false">'Prices (input)'!B34</f>
        <v>88.197</v>
      </c>
      <c r="D34" s="10" t="n">
        <f aca="false">'Prices (input)'!C34</f>
        <v>12.63</v>
      </c>
      <c r="E34" s="10" t="n">
        <f aca="false">'Prices (input)'!D34</f>
        <v>63.02</v>
      </c>
      <c r="F34" s="10" t="n">
        <f aca="false">'Prices (input)'!E34</f>
        <v>44.329</v>
      </c>
      <c r="G34" s="10" t="n">
        <f aca="false">'Prices (input)'!F34</f>
        <v>33.691</v>
      </c>
      <c r="H34" s="10" t="n">
        <f aca="false">'Prices (input)'!G34</f>
        <v>0</v>
      </c>
      <c r="I34" s="11" t="n">
        <f aca="false">IF(OR(C34="",C33=""),"",C34/C33-1)</f>
        <v>0.00268300724184578</v>
      </c>
      <c r="J34" s="11" t="n">
        <f aca="false">IF(OR(D34="",D33=""),"",D34/D33-1)</f>
        <v>0.00798084596967286</v>
      </c>
      <c r="K34" s="11" t="n">
        <f aca="false">IF(OR(E34="",E33=""),"",E34/E33-1)</f>
        <v>0.00735294117647056</v>
      </c>
      <c r="L34" s="11" t="n">
        <f aca="false">IF(OR(F34="",F33=""),"",F34/F33-1)</f>
        <v>0.00672223105398229</v>
      </c>
      <c r="M34" s="11" t="n">
        <f aca="false">IF(OR(G34="",G33=""),"",G34/G33-1)</f>
        <v>0.00838047349675253</v>
      </c>
      <c r="N34" s="11" t="str">
        <f aca="false">IF(OR(H34="",H33=""),"",H34/H33-1)</f>
        <v/>
      </c>
      <c r="O34" s="11" t="n">
        <f aca="false">IF(I34="","",I34-B34/252)</f>
        <v>0.00247507073390927</v>
      </c>
      <c r="P34" s="11" t="n">
        <f aca="false">IF(J34="","",J34-B34/252)</f>
        <v>0.00777290946173635</v>
      </c>
      <c r="Q34" s="11" t="n">
        <f aca="false">IF(K34="","",K34-B34/252)</f>
        <v>0.00714500466853405</v>
      </c>
      <c r="R34" s="11" t="n">
        <f aca="false">IF(L34="","",L34-B34/252)</f>
        <v>0.00651429454604578</v>
      </c>
      <c r="S34" s="11" t="n">
        <f aca="false">IF(M34="","",M34-B34/252)</f>
        <v>0.00817253698881602</v>
      </c>
      <c r="T34" s="11" t="str">
        <f aca="false">IF(N34="","",N34-B34/252)</f>
        <v/>
      </c>
    </row>
    <row r="35" customFormat="false" ht="15" hidden="false" customHeight="false" outlineLevel="0" collapsed="false">
      <c r="A35" s="9" t="n">
        <f aca="false">'Prices (input)'!A35</f>
        <v>38905</v>
      </c>
      <c r="B35" s="10" t="n">
        <f aca="false">LOOKUP(A35,'FedFunds (input)'!$A$3:$A$867,'FedFunds (input)'!$B$3:$B$867)/100</f>
        <v>0.0524</v>
      </c>
      <c r="C35" s="10" t="n">
        <f aca="false">'Prices (input)'!B35</f>
        <v>87.615</v>
      </c>
      <c r="D35" s="10" t="n">
        <f aca="false">'Prices (input)'!C35</f>
        <v>12.54</v>
      </c>
      <c r="E35" s="10" t="n">
        <f aca="false">'Prices (input)'!D35</f>
        <v>62.63</v>
      </c>
      <c r="F35" s="10" t="n">
        <f aca="false">'Prices (input)'!E35</f>
        <v>44.567</v>
      </c>
      <c r="G35" s="10" t="n">
        <f aca="false">'Prices (input)'!F35</f>
        <v>33.122</v>
      </c>
      <c r="H35" s="10" t="n">
        <f aca="false">'Prices (input)'!G35</f>
        <v>0</v>
      </c>
      <c r="I35" s="11" t="n">
        <f aca="false">IF(OR(C35="",C34=""),"",C35/C34-1)</f>
        <v>-0.00659886390693565</v>
      </c>
      <c r="J35" s="11" t="n">
        <f aca="false">IF(OR(D35="",D34=""),"",D35/D34-1)</f>
        <v>-0.00712589073634218</v>
      </c>
      <c r="K35" s="11" t="n">
        <f aca="false">IF(OR(E35="",E34=""),"",E35/E34-1)</f>
        <v>-0.00618851158362421</v>
      </c>
      <c r="L35" s="11" t="n">
        <f aca="false">IF(OR(F35="",F34=""),"",F35/F34-1)</f>
        <v>0.00536894583681113</v>
      </c>
      <c r="M35" s="11" t="n">
        <f aca="false">IF(OR(G35="",G34=""),"",G35/G34-1)</f>
        <v>-0.0168887833546052</v>
      </c>
      <c r="N35" s="11" t="str">
        <f aca="false">IF(OR(H35="",H34=""),"",H35/H34-1)</f>
        <v/>
      </c>
      <c r="O35" s="11" t="n">
        <f aca="false">IF(I35="","",I35-B35/252)</f>
        <v>-0.00680680041487216</v>
      </c>
      <c r="P35" s="11" t="n">
        <f aca="false">IF(J35="","",J35-B35/252)</f>
        <v>-0.00733382724427869</v>
      </c>
      <c r="Q35" s="11" t="n">
        <f aca="false">IF(K35="","",K35-B35/252)</f>
        <v>-0.00639644809156072</v>
      </c>
      <c r="R35" s="11" t="n">
        <f aca="false">IF(L35="","",L35-B35/252)</f>
        <v>0.00516100932887463</v>
      </c>
      <c r="S35" s="11" t="n">
        <f aca="false">IF(M35="","",M35-B35/252)</f>
        <v>-0.0170967198625417</v>
      </c>
      <c r="T35" s="11" t="str">
        <f aca="false">IF(N35="","",N35-B35/252)</f>
        <v/>
      </c>
    </row>
    <row r="36" customFormat="false" ht="15" hidden="false" customHeight="false" outlineLevel="0" collapsed="false">
      <c r="A36" s="9" t="n">
        <f aca="false">'Prices (input)'!A36</f>
        <v>38908</v>
      </c>
      <c r="B36" s="10" t="n">
        <f aca="false">LOOKUP(A36,'FedFunds (input)'!$A$3:$A$867,'FedFunds (input)'!$B$3:$B$867)/100</f>
        <v>0.0524</v>
      </c>
      <c r="C36" s="10" t="n">
        <f aca="false">'Prices (input)'!B36</f>
        <v>87.754</v>
      </c>
      <c r="D36" s="10" t="n">
        <f aca="false">'Prices (input)'!C36</f>
        <v>12.43</v>
      </c>
      <c r="E36" s="10" t="n">
        <f aca="false">'Prices (input)'!D36</f>
        <v>62.02</v>
      </c>
      <c r="F36" s="10" t="n">
        <f aca="false">'Prices (input)'!E36</f>
        <v>44.668</v>
      </c>
      <c r="G36" s="10" t="n">
        <f aca="false">'Prices (input)'!F36</f>
        <v>32.817</v>
      </c>
      <c r="H36" s="10" t="n">
        <f aca="false">'Prices (input)'!G36</f>
        <v>0</v>
      </c>
      <c r="I36" s="11" t="n">
        <f aca="false">IF(OR(C36="",C35=""),"",C36/C35-1)</f>
        <v>0.00158648633224923</v>
      </c>
      <c r="J36" s="11" t="n">
        <f aca="false">IF(OR(D36="",D35=""),"",D36/D35-1)</f>
        <v>-0.00877192982456132</v>
      </c>
      <c r="K36" s="11" t="n">
        <f aca="false">IF(OR(E36="",E35=""),"",E36/E35-1)</f>
        <v>-0.00973974133801692</v>
      </c>
      <c r="L36" s="11" t="n">
        <f aca="false">IF(OR(F36="",F35=""),"",F36/F35-1)</f>
        <v>0.00226625081338216</v>
      </c>
      <c r="M36" s="11" t="n">
        <f aca="false">IF(OR(G36="",G35=""),"",G36/G35-1)</f>
        <v>-0.00920838113640476</v>
      </c>
      <c r="N36" s="11" t="str">
        <f aca="false">IF(OR(H36="",H35=""),"",H36/H35-1)</f>
        <v/>
      </c>
      <c r="O36" s="11" t="n">
        <f aca="false">IF(I36="","",I36-B36/252)</f>
        <v>0.00137854982431272</v>
      </c>
      <c r="P36" s="11" t="n">
        <f aca="false">IF(J36="","",J36-B36/252)</f>
        <v>-0.00897986633249783</v>
      </c>
      <c r="Q36" s="11" t="n">
        <f aca="false">IF(K36="","",K36-B36/252)</f>
        <v>-0.00994767784595342</v>
      </c>
      <c r="R36" s="11" t="n">
        <f aca="false">IF(L36="","",L36-B36/252)</f>
        <v>0.00205831430544566</v>
      </c>
      <c r="S36" s="11" t="n">
        <f aca="false">IF(M36="","",M36-B36/252)</f>
        <v>-0.00941631764434127</v>
      </c>
      <c r="T36" s="11" t="str">
        <f aca="false">IF(N36="","",N36-B36/252)</f>
        <v/>
      </c>
    </row>
    <row r="37" customFormat="false" ht="15" hidden="false" customHeight="false" outlineLevel="0" collapsed="false">
      <c r="A37" s="9" t="n">
        <f aca="false">'Prices (input)'!A37</f>
        <v>38909</v>
      </c>
      <c r="B37" s="10" t="n">
        <f aca="false">LOOKUP(A37,'FedFunds (input)'!$A$3:$A$867,'FedFunds (input)'!$B$3:$B$867)/100</f>
        <v>0.0524</v>
      </c>
      <c r="C37" s="10" t="n">
        <f aca="false">'Prices (input)'!B37</f>
        <v>88.128</v>
      </c>
      <c r="D37" s="10" t="n">
        <f aca="false">'Prices (input)'!C37</f>
        <v>12.8</v>
      </c>
      <c r="E37" s="10" t="n">
        <f aca="false">'Prices (input)'!D37</f>
        <v>63.85</v>
      </c>
      <c r="F37" s="10" t="n">
        <f aca="false">'Prices (input)'!E37</f>
        <v>44.779</v>
      </c>
      <c r="G37" s="10" t="n">
        <f aca="false">'Prices (input)'!F37</f>
        <v>33.742</v>
      </c>
      <c r="H37" s="10" t="n">
        <f aca="false">'Prices (input)'!G37</f>
        <v>0</v>
      </c>
      <c r="I37" s="11" t="n">
        <f aca="false">IF(OR(C37="",C36=""),"",C37/C36-1)</f>
        <v>0.00426191398682674</v>
      </c>
      <c r="J37" s="11" t="n">
        <f aca="false">IF(OR(D37="",D36=""),"",D37/D36-1)</f>
        <v>0.0297666934835077</v>
      </c>
      <c r="K37" s="11" t="n">
        <f aca="false">IF(OR(E37="",E36=""),"",E37/E36-1)</f>
        <v>0.0295066107707191</v>
      </c>
      <c r="L37" s="11" t="n">
        <f aca="false">IF(OR(F37="",F36=""),"",F37/F36-1)</f>
        <v>0.00248500044774791</v>
      </c>
      <c r="M37" s="11" t="n">
        <f aca="false">IF(OR(G37="",G36=""),"",G37/G36-1)</f>
        <v>0.0281866105981654</v>
      </c>
      <c r="N37" s="11" t="str">
        <f aca="false">IF(OR(H37="",H36=""),"",H37/H36-1)</f>
        <v/>
      </c>
      <c r="O37" s="11" t="n">
        <f aca="false">IF(I37="","",I37-B37/252)</f>
        <v>0.00405397747889023</v>
      </c>
      <c r="P37" s="11" t="n">
        <f aca="false">IF(J37="","",J37-B37/252)</f>
        <v>0.0295587569755712</v>
      </c>
      <c r="Q37" s="11" t="n">
        <f aca="false">IF(K37="","",K37-B37/252)</f>
        <v>0.0292986742627826</v>
      </c>
      <c r="R37" s="11" t="n">
        <f aca="false">IF(L37="","",L37-B37/252)</f>
        <v>0.0022770639398114</v>
      </c>
      <c r="S37" s="11" t="n">
        <f aca="false">IF(M37="","",M37-B37/252)</f>
        <v>0.0279786740902289</v>
      </c>
      <c r="T37" s="11" t="str">
        <f aca="false">IF(N37="","",N37-B37/252)</f>
        <v/>
      </c>
    </row>
    <row r="38" customFormat="false" ht="15" hidden="false" customHeight="false" outlineLevel="0" collapsed="false">
      <c r="A38" s="9" t="n">
        <f aca="false">'Prices (input)'!A38</f>
        <v>38910</v>
      </c>
      <c r="B38" s="10" t="n">
        <f aca="false">LOOKUP(A38,'FedFunds (input)'!$A$3:$A$867,'FedFunds (input)'!$B$3:$B$867)/100</f>
        <v>0.0524</v>
      </c>
      <c r="C38" s="10" t="n">
        <f aca="false">'Prices (input)'!B38</f>
        <v>87.221</v>
      </c>
      <c r="D38" s="10" t="n">
        <f aca="false">'Prices (input)'!C38</f>
        <v>12.989</v>
      </c>
      <c r="E38" s="10" t="n">
        <f aca="false">'Prices (input)'!D38</f>
        <v>64.92</v>
      </c>
      <c r="F38" s="10" t="n">
        <f aca="false">'Prices (input)'!E38</f>
        <v>44.811</v>
      </c>
      <c r="G38" s="10" t="n">
        <f aca="false">'Prices (input)'!F38</f>
        <v>33.512</v>
      </c>
      <c r="H38" s="10" t="n">
        <f aca="false">'Prices (input)'!G38</f>
        <v>0</v>
      </c>
      <c r="I38" s="11" t="n">
        <f aca="false">IF(OR(C38="",C37=""),"",C38/C37-1)</f>
        <v>-0.0102918482207698</v>
      </c>
      <c r="J38" s="11" t="n">
        <f aca="false">IF(OR(D38="",D37=""),"",D38/D37-1)</f>
        <v>0.0147656249999999</v>
      </c>
      <c r="K38" s="11" t="n">
        <f aca="false">IF(OR(E38="",E37=""),"",E38/E37-1)</f>
        <v>0.0167580266249021</v>
      </c>
      <c r="L38" s="11" t="n">
        <f aca="false">IF(OR(F38="",F37=""),"",F38/F37-1)</f>
        <v>0.000714620692735313</v>
      </c>
      <c r="M38" s="11" t="n">
        <f aca="false">IF(OR(G38="",G37=""),"",G38/G37-1)</f>
        <v>-0.0068164305613182</v>
      </c>
      <c r="N38" s="11" t="str">
        <f aca="false">IF(OR(H38="",H37=""),"",H38/H37-1)</f>
        <v/>
      </c>
      <c r="O38" s="11" t="n">
        <f aca="false">IF(I38="","",I38-B38/252)</f>
        <v>-0.0104997847287063</v>
      </c>
      <c r="P38" s="11" t="n">
        <f aca="false">IF(J38="","",J38-B38/252)</f>
        <v>0.0145576884920634</v>
      </c>
      <c r="Q38" s="11" t="n">
        <f aca="false">IF(K38="","",K38-B38/252)</f>
        <v>0.0165500901169656</v>
      </c>
      <c r="R38" s="11" t="n">
        <f aca="false">IF(L38="","",L38-B38/252)</f>
        <v>0.000506684184798805</v>
      </c>
      <c r="S38" s="11" t="n">
        <f aca="false">IF(M38="","",M38-B38/252)</f>
        <v>-0.00702436706925471</v>
      </c>
      <c r="T38" s="11" t="str">
        <f aca="false">IF(N38="","",N38-B38/252)</f>
        <v/>
      </c>
    </row>
    <row r="39" customFormat="false" ht="15" hidden="false" customHeight="false" outlineLevel="0" collapsed="false">
      <c r="A39" s="9" t="n">
        <f aca="false">'Prices (input)'!A39</f>
        <v>38911</v>
      </c>
      <c r="B39" s="10" t="n">
        <f aca="false">LOOKUP(A39,'FedFunds (input)'!$A$3:$A$867,'FedFunds (input)'!$B$3:$B$867)/100</f>
        <v>0.0524</v>
      </c>
      <c r="C39" s="10" t="n">
        <f aca="false">'Prices (input)'!B39</f>
        <v>85.995</v>
      </c>
      <c r="D39" s="10" t="n">
        <f aca="false">'Prices (input)'!C39</f>
        <v>13.12</v>
      </c>
      <c r="E39" s="10" t="n">
        <f aca="false">'Prices (input)'!D39</f>
        <v>65.6</v>
      </c>
      <c r="F39" s="10" t="n">
        <f aca="false">'Prices (input)'!E39</f>
        <v>44.98</v>
      </c>
      <c r="G39" s="10" t="n">
        <f aca="false">'Prices (input)'!F39</f>
        <v>32.503</v>
      </c>
      <c r="H39" s="10" t="n">
        <f aca="false">'Prices (input)'!G39</f>
        <v>0</v>
      </c>
      <c r="I39" s="11" t="n">
        <f aca="false">IF(OR(C39="",C38=""),"",C39/C38-1)</f>
        <v>-0.0140562479219454</v>
      </c>
      <c r="J39" s="11" t="n">
        <f aca="false">IF(OR(D39="",D38=""),"",D39/D38-1)</f>
        <v>0.0100854569250903</v>
      </c>
      <c r="K39" s="11" t="n">
        <f aca="false">IF(OR(E39="",E38=""),"",E39/E38-1)</f>
        <v>0.0104744300677757</v>
      </c>
      <c r="L39" s="11" t="n">
        <f aca="false">IF(OR(F39="",F38=""),"",F39/F38-1)</f>
        <v>0.00377139541630389</v>
      </c>
      <c r="M39" s="11" t="n">
        <f aca="false">IF(OR(G39="",G38=""),"",G39/G38-1)</f>
        <v>-0.0301086178085462</v>
      </c>
      <c r="N39" s="11" t="str">
        <f aca="false">IF(OR(H39="",H38=""),"",H39/H38-1)</f>
        <v/>
      </c>
      <c r="O39" s="11" t="n">
        <f aca="false">IF(I39="","",I39-B39/252)</f>
        <v>-0.0142641844298819</v>
      </c>
      <c r="P39" s="11" t="n">
        <f aca="false">IF(J39="","",J39-B39/252)</f>
        <v>0.00987752041715382</v>
      </c>
      <c r="Q39" s="11" t="n">
        <f aca="false">IF(K39="","",K39-B39/252)</f>
        <v>0.0102664935598392</v>
      </c>
      <c r="R39" s="11" t="n">
        <f aca="false">IF(L39="","",L39-B39/252)</f>
        <v>0.00356345890836738</v>
      </c>
      <c r="S39" s="11" t="n">
        <f aca="false">IF(M39="","",M39-B39/252)</f>
        <v>-0.0303165543164827</v>
      </c>
      <c r="T39" s="11" t="str">
        <f aca="false">IF(N39="","",N39-B39/252)</f>
        <v/>
      </c>
    </row>
    <row r="40" customFormat="false" ht="15" hidden="false" customHeight="false" outlineLevel="0" collapsed="false">
      <c r="A40" s="9" t="n">
        <f aca="false">'Prices (input)'!A40</f>
        <v>38912</v>
      </c>
      <c r="B40" s="10" t="n">
        <f aca="false">LOOKUP(A40,'FedFunds (input)'!$A$3:$A$867,'FedFunds (input)'!$B$3:$B$867)/100</f>
        <v>0.0524</v>
      </c>
      <c r="C40" s="10" t="n">
        <f aca="false">'Prices (input)'!B40</f>
        <v>85.607</v>
      </c>
      <c r="D40" s="10" t="n">
        <f aca="false">'Prices (input)'!C40</f>
        <v>13.23</v>
      </c>
      <c r="E40" s="10" t="n">
        <f aca="false">'Prices (input)'!D40</f>
        <v>65.95</v>
      </c>
      <c r="F40" s="10" t="n">
        <f aca="false">'Prices (input)'!E40</f>
        <v>45.006</v>
      </c>
      <c r="G40" s="10" t="n">
        <f aca="false">'Prices (input)'!F40</f>
        <v>33.012</v>
      </c>
      <c r="H40" s="10" t="n">
        <f aca="false">'Prices (input)'!G40</f>
        <v>0</v>
      </c>
      <c r="I40" s="11" t="n">
        <f aca="false">IF(OR(C40="",C39=""),"",C40/C39-1)</f>
        <v>-0.00451189022617604</v>
      </c>
      <c r="J40" s="11" t="n">
        <f aca="false">IF(OR(D40="",D39=""),"",D40/D39-1)</f>
        <v>0.00838414634146356</v>
      </c>
      <c r="K40" s="11" t="n">
        <f aca="false">IF(OR(E40="",E39=""),"",E40/E39-1)</f>
        <v>0.00533536585365857</v>
      </c>
      <c r="L40" s="11" t="n">
        <f aca="false">IF(OR(F40="",F39=""),"",F40/F39-1)</f>
        <v>0.000578034682080952</v>
      </c>
      <c r="M40" s="11" t="n">
        <f aca="false">IF(OR(G40="",G39=""),"",G40/G39-1)</f>
        <v>0.0156600929145001</v>
      </c>
      <c r="N40" s="11" t="str">
        <f aca="false">IF(OR(H40="",H39=""),"",H40/H39-1)</f>
        <v/>
      </c>
      <c r="O40" s="11" t="n">
        <f aca="false">IF(I40="","",I40-B40/252)</f>
        <v>-0.00471982673411255</v>
      </c>
      <c r="P40" s="11" t="n">
        <f aca="false">IF(J40="","",J40-B40/252)</f>
        <v>0.00817620983352705</v>
      </c>
      <c r="Q40" s="11" t="n">
        <f aca="false">IF(K40="","",K40-B40/252)</f>
        <v>0.00512742934572206</v>
      </c>
      <c r="R40" s="11" t="n">
        <f aca="false">IF(L40="","",L40-B40/252)</f>
        <v>0.000370098174144444</v>
      </c>
      <c r="S40" s="11" t="n">
        <f aca="false">IF(M40="","",M40-B40/252)</f>
        <v>0.0154521564065636</v>
      </c>
      <c r="T40" s="11" t="str">
        <f aca="false">IF(N40="","",N40-B40/252)</f>
        <v/>
      </c>
    </row>
    <row r="41" customFormat="false" ht="15" hidden="false" customHeight="false" outlineLevel="0" collapsed="false">
      <c r="A41" s="9" t="n">
        <f aca="false">'Prices (input)'!A41</f>
        <v>38915</v>
      </c>
      <c r="B41" s="10" t="n">
        <f aca="false">LOOKUP(A41,'FedFunds (input)'!$A$3:$A$867,'FedFunds (input)'!$B$3:$B$867)/100</f>
        <v>0.0524</v>
      </c>
      <c r="C41" s="10" t="n">
        <f aca="false">'Prices (input)'!B41</f>
        <v>85.455</v>
      </c>
      <c r="D41" s="10" t="n">
        <f aca="false">'Prices (input)'!C41</f>
        <v>12.79</v>
      </c>
      <c r="E41" s="10" t="n">
        <f aca="false">'Prices (input)'!D41</f>
        <v>63.95</v>
      </c>
      <c r="F41" s="10" t="n">
        <f aca="false">'Prices (input)'!E41</f>
        <v>45.081</v>
      </c>
      <c r="G41" s="10" t="n">
        <f aca="false">'Prices (input)'!F41</f>
        <v>31.786</v>
      </c>
      <c r="H41" s="10" t="n">
        <f aca="false">'Prices (input)'!G41</f>
        <v>0</v>
      </c>
      <c r="I41" s="11" t="n">
        <f aca="false">IF(OR(C41="",C40=""),"",C41/C40-1)</f>
        <v>-0.00177555573726451</v>
      </c>
      <c r="J41" s="11" t="n">
        <f aca="false">IF(OR(D41="",D40=""),"",D41/D40-1)</f>
        <v>-0.0332577475434619</v>
      </c>
      <c r="K41" s="11" t="n">
        <f aca="false">IF(OR(E41="",E40=""),"",E41/E40-1)</f>
        <v>-0.0303260045489007</v>
      </c>
      <c r="L41" s="11" t="n">
        <f aca="false">IF(OR(F41="",F40=""),"",F41/F40-1)</f>
        <v>0.00166644447407016</v>
      </c>
      <c r="M41" s="11" t="n">
        <f aca="false">IF(OR(G41="",G40=""),"",G41/G40-1)</f>
        <v>-0.0371380104204532</v>
      </c>
      <c r="N41" s="11" t="str">
        <f aca="false">IF(OR(H41="",H40=""),"",H41/H40-1)</f>
        <v/>
      </c>
      <c r="O41" s="11" t="n">
        <f aca="false">IF(I41="","",I41-B41/252)</f>
        <v>-0.00198349224520102</v>
      </c>
      <c r="P41" s="11" t="n">
        <f aca="false">IF(J41="","",J41-B41/252)</f>
        <v>-0.0334656840513984</v>
      </c>
      <c r="Q41" s="11" t="n">
        <f aca="false">IF(K41="","",K41-B41/252)</f>
        <v>-0.0305339410568372</v>
      </c>
      <c r="R41" s="11" t="n">
        <f aca="false">IF(L41="","",L41-B41/252)</f>
        <v>0.00145850796613365</v>
      </c>
      <c r="S41" s="11" t="n">
        <f aca="false">IF(M41="","",M41-B41/252)</f>
        <v>-0.0373459469283897</v>
      </c>
      <c r="T41" s="11" t="str">
        <f aca="false">IF(N41="","",N41-B41/252)</f>
        <v/>
      </c>
    </row>
    <row r="42" customFormat="false" ht="15" hidden="false" customHeight="false" outlineLevel="0" collapsed="false">
      <c r="A42" s="9" t="n">
        <f aca="false">'Prices (input)'!A42</f>
        <v>38916</v>
      </c>
      <c r="B42" s="10" t="n">
        <f aca="false">LOOKUP(A42,'FedFunds (input)'!$A$3:$A$867,'FedFunds (input)'!$B$3:$B$867)/100</f>
        <v>0.0524</v>
      </c>
      <c r="C42" s="10" t="n">
        <f aca="false">'Prices (input)'!B42</f>
        <v>85.642</v>
      </c>
      <c r="D42" s="10" t="n">
        <f aca="false">'Prices (input)'!C42</f>
        <v>12.57</v>
      </c>
      <c r="E42" s="10" t="n">
        <f aca="false">'Prices (input)'!D42</f>
        <v>62.9</v>
      </c>
      <c r="F42" s="10" t="n">
        <f aca="false">'Prices (input)'!E42</f>
        <v>44.715</v>
      </c>
      <c r="G42" s="10" t="n">
        <f aca="false">'Prices (input)'!F42</f>
        <v>31.408</v>
      </c>
      <c r="H42" s="10" t="n">
        <f aca="false">'Prices (input)'!G42</f>
        <v>0</v>
      </c>
      <c r="I42" s="11" t="n">
        <f aca="false">IF(OR(C42="",C41=""),"",C42/C41-1)</f>
        <v>0.00218828623251999</v>
      </c>
      <c r="J42" s="11" t="n">
        <f aca="false">IF(OR(D42="",D41=""),"",D42/D41-1)</f>
        <v>-0.0172009382329944</v>
      </c>
      <c r="K42" s="11" t="n">
        <f aca="false">IF(OR(E42="",E41=""),"",E42/E41-1)</f>
        <v>-0.0164190774042221</v>
      </c>
      <c r="L42" s="11" t="n">
        <f aca="false">IF(OR(F42="",F41=""),"",F42/F41-1)</f>
        <v>-0.00811871963798494</v>
      </c>
      <c r="M42" s="11" t="n">
        <f aca="false">IF(OR(G42="",G41=""),"",G42/G41-1)</f>
        <v>-0.0118920279368275</v>
      </c>
      <c r="N42" s="11" t="str">
        <f aca="false">IF(OR(H42="",H41=""),"",H42/H41-1)</f>
        <v/>
      </c>
      <c r="O42" s="11" t="n">
        <f aca="false">IF(I42="","",I42-B42/252)</f>
        <v>0.00198034972458348</v>
      </c>
      <c r="P42" s="11" t="n">
        <f aca="false">IF(J42="","",J42-B42/252)</f>
        <v>-0.0174088747409309</v>
      </c>
      <c r="Q42" s="11" t="n">
        <f aca="false">IF(K42="","",K42-B42/252)</f>
        <v>-0.0166270139121586</v>
      </c>
      <c r="R42" s="11" t="n">
        <f aca="false">IF(L42="","",L42-B42/252)</f>
        <v>-0.00832665614592145</v>
      </c>
      <c r="S42" s="11" t="n">
        <f aca="false">IF(M42="","",M42-B42/252)</f>
        <v>-0.012099964444764</v>
      </c>
      <c r="T42" s="11" t="str">
        <f aca="false">IF(N42="","",N42-B42/252)</f>
        <v/>
      </c>
    </row>
    <row r="43" customFormat="false" ht="15" hidden="false" customHeight="false" outlineLevel="0" collapsed="false">
      <c r="A43" s="9" t="n">
        <f aca="false">'Prices (input)'!A43</f>
        <v>38917</v>
      </c>
      <c r="B43" s="10" t="n">
        <f aca="false">LOOKUP(A43,'FedFunds (input)'!$A$3:$A$867,'FedFunds (input)'!$B$3:$B$867)/100</f>
        <v>0.0524</v>
      </c>
      <c r="C43" s="10" t="n">
        <f aca="false">'Prices (input)'!B43</f>
        <v>87.227</v>
      </c>
      <c r="D43" s="10" t="n">
        <f aca="false">'Prices (input)'!C43</f>
        <v>12.84</v>
      </c>
      <c r="E43" s="10" t="n">
        <f aca="false">'Prices (input)'!D43</f>
        <v>64.03</v>
      </c>
      <c r="F43" s="10" t="n">
        <f aca="false">'Prices (input)'!E43</f>
        <v>45.081</v>
      </c>
      <c r="G43" s="10" t="n">
        <f aca="false">'Prices (input)'!F43</f>
        <v>32.579</v>
      </c>
      <c r="H43" s="10" t="n">
        <f aca="false">'Prices (input)'!G43</f>
        <v>0</v>
      </c>
      <c r="I43" s="11" t="n">
        <f aca="false">IF(OR(C43="",C42=""),"",C43/C42-1)</f>
        <v>0.0185072744681349</v>
      </c>
      <c r="J43" s="11" t="n">
        <f aca="false">IF(OR(D43="",D42=""),"",D43/D42-1)</f>
        <v>0.0214797136038185</v>
      </c>
      <c r="K43" s="11" t="n">
        <f aca="false">IF(OR(E43="",E42=""),"",E43/E42-1)</f>
        <v>0.0179650238473768</v>
      </c>
      <c r="L43" s="11" t="n">
        <f aca="false">IF(OR(F43="",F42=""),"",F43/F42-1)</f>
        <v>0.00818517276081843</v>
      </c>
      <c r="M43" s="11" t="n">
        <f aca="false">IF(OR(G43="",G42=""),"",G43/G42-1)</f>
        <v>0.0372834946510443</v>
      </c>
      <c r="N43" s="11" t="str">
        <f aca="false">IF(OR(H43="",H42=""),"",H43/H42-1)</f>
        <v/>
      </c>
      <c r="O43" s="11" t="n">
        <f aca="false">IF(I43="","",I43-B43/252)</f>
        <v>0.0182993379601984</v>
      </c>
      <c r="P43" s="11" t="n">
        <f aca="false">IF(J43="","",J43-B43/252)</f>
        <v>0.021271777095882</v>
      </c>
      <c r="Q43" s="11" t="n">
        <f aca="false">IF(K43="","",K43-B43/252)</f>
        <v>0.0177570873394402</v>
      </c>
      <c r="R43" s="11" t="n">
        <f aca="false">IF(L43="","",L43-B43/252)</f>
        <v>0.00797723625288192</v>
      </c>
      <c r="S43" s="11" t="n">
        <f aca="false">IF(M43="","",M43-B43/252)</f>
        <v>0.0370755581431078</v>
      </c>
      <c r="T43" s="11" t="str">
        <f aca="false">IF(N43="","",N43-B43/252)</f>
        <v/>
      </c>
    </row>
    <row r="44" customFormat="false" ht="15" hidden="false" customHeight="false" outlineLevel="0" collapsed="false">
      <c r="A44" s="9" t="n">
        <f aca="false">'Prices (input)'!A44</f>
        <v>38918</v>
      </c>
      <c r="B44" s="10" t="n">
        <f aca="false">LOOKUP(A44,'FedFunds (input)'!$A$3:$A$867,'FedFunds (input)'!$B$3:$B$867)/100</f>
        <v>0.0524</v>
      </c>
      <c r="C44" s="10" t="n">
        <f aca="false">'Prices (input)'!B44</f>
        <v>86.528</v>
      </c>
      <c r="D44" s="10" t="n">
        <f aca="false">'Prices (input)'!C44</f>
        <v>12.51</v>
      </c>
      <c r="E44" s="10" t="n">
        <f aca="false">'Prices (input)'!D44</f>
        <v>62.48</v>
      </c>
      <c r="F44" s="10" t="n">
        <f aca="false">'Prices (input)'!E44</f>
        <v>45.25</v>
      </c>
      <c r="G44" s="10" t="n">
        <f aca="false">'Prices (input)'!F44</f>
        <v>31.255</v>
      </c>
      <c r="H44" s="10" t="n">
        <f aca="false">'Prices (input)'!G44</f>
        <v>0</v>
      </c>
      <c r="I44" s="11" t="n">
        <f aca="false">IF(OR(C44="",C43=""),"",C44/C43-1)</f>
        <v>-0.00801357377876111</v>
      </c>
      <c r="J44" s="11" t="n">
        <f aca="false">IF(OR(D44="",D43=""),"",D44/D43-1)</f>
        <v>-0.0257009345794392</v>
      </c>
      <c r="K44" s="11" t="n">
        <f aca="false">IF(OR(E44="",E43=""),"",E44/E43-1)</f>
        <v>-0.0242074027799469</v>
      </c>
      <c r="L44" s="11" t="n">
        <f aca="false">IF(OR(F44="",F43=""),"",F44/F43-1)</f>
        <v>0.0037488077016925</v>
      </c>
      <c r="M44" s="11" t="n">
        <f aca="false">IF(OR(G44="",G43=""),"",G44/G43-1)</f>
        <v>-0.040639675864821</v>
      </c>
      <c r="N44" s="11" t="str">
        <f aca="false">IF(OR(H44="",H43=""),"",H44/H43-1)</f>
        <v/>
      </c>
      <c r="O44" s="11" t="n">
        <f aca="false">IF(I44="","",I44-B44/252)</f>
        <v>-0.00822151028669762</v>
      </c>
      <c r="P44" s="11" t="n">
        <f aca="false">IF(J44="","",J44-B44/252)</f>
        <v>-0.0259088710873757</v>
      </c>
      <c r="Q44" s="11" t="n">
        <f aca="false">IF(K44="","",K44-B44/252)</f>
        <v>-0.0244153392878834</v>
      </c>
      <c r="R44" s="11" t="n">
        <f aca="false">IF(L44="","",L44-B44/252)</f>
        <v>0.00354087119375599</v>
      </c>
      <c r="S44" s="11" t="n">
        <f aca="false">IF(M44="","",M44-B44/252)</f>
        <v>-0.0408476123727575</v>
      </c>
      <c r="T44" s="11" t="str">
        <f aca="false">IF(N44="","",N44-B44/252)</f>
        <v/>
      </c>
    </row>
    <row r="45" customFormat="false" ht="15" hidden="false" customHeight="false" outlineLevel="0" collapsed="false">
      <c r="A45" s="9" t="n">
        <f aca="false">'Prices (input)'!A45</f>
        <v>38919</v>
      </c>
      <c r="B45" s="10" t="n">
        <f aca="false">LOOKUP(A45,'FedFunds (input)'!$A$3:$A$867,'FedFunds (input)'!$B$3:$B$867)/100</f>
        <v>0.0524</v>
      </c>
      <c r="C45" s="10" t="n">
        <f aca="false">'Prices (input)'!B45</f>
        <v>85.953</v>
      </c>
      <c r="D45" s="10" t="n">
        <f aca="false">'Prices (input)'!C45</f>
        <v>12.37</v>
      </c>
      <c r="E45" s="10" t="n">
        <f aca="false">'Prices (input)'!D45</f>
        <v>61.71</v>
      </c>
      <c r="F45" s="10" t="n">
        <f aca="false">'Prices (input)'!E45</f>
        <v>45.171</v>
      </c>
      <c r="G45" s="10" t="n">
        <f aca="false">'Prices (input)'!F45</f>
        <v>30.466</v>
      </c>
      <c r="H45" s="10" t="n">
        <f aca="false">'Prices (input)'!G45</f>
        <v>0</v>
      </c>
      <c r="I45" s="11" t="n">
        <f aca="false">IF(OR(C45="",C44=""),"",C45/C44-1)</f>
        <v>-0.00664524778106512</v>
      </c>
      <c r="J45" s="11" t="n">
        <f aca="false">IF(OR(D45="",D44=""),"",D45/D44-1)</f>
        <v>-0.0111910471622703</v>
      </c>
      <c r="K45" s="11" t="n">
        <f aca="false">IF(OR(E45="",E44=""),"",E45/E44-1)</f>
        <v>-0.0123239436619718</v>
      </c>
      <c r="L45" s="11" t="n">
        <f aca="false">IF(OR(F45="",F44=""),"",F45/F44-1)</f>
        <v>-0.00174585635359115</v>
      </c>
      <c r="M45" s="11" t="n">
        <f aca="false">IF(OR(G45="",G44=""),"",G45/G44-1)</f>
        <v>-0.0252439609662454</v>
      </c>
      <c r="N45" s="11" t="str">
        <f aca="false">IF(OR(H45="",H44=""),"",H45/H44-1)</f>
        <v/>
      </c>
      <c r="O45" s="11" t="n">
        <f aca="false">IF(I45="","",I45-B45/252)</f>
        <v>-0.00685318428900163</v>
      </c>
      <c r="P45" s="11" t="n">
        <f aca="false">IF(J45="","",J45-B45/252)</f>
        <v>-0.0113989836702068</v>
      </c>
      <c r="Q45" s="11" t="n">
        <f aca="false">IF(K45="","",K45-B45/252)</f>
        <v>-0.0125318801699083</v>
      </c>
      <c r="R45" s="11" t="n">
        <f aca="false">IF(L45="","",L45-B45/252)</f>
        <v>-0.00195379286152765</v>
      </c>
      <c r="S45" s="11" t="n">
        <f aca="false">IF(M45="","",M45-B45/252)</f>
        <v>-0.0254518974741819</v>
      </c>
      <c r="T45" s="11" t="str">
        <f aca="false">IF(N45="","",N45-B45/252)</f>
        <v/>
      </c>
    </row>
    <row r="46" customFormat="false" ht="15" hidden="false" customHeight="false" outlineLevel="0" collapsed="false">
      <c r="A46" s="9" t="n">
        <f aca="false">'Prices (input)'!A46</f>
        <v>38922</v>
      </c>
      <c r="B46" s="10" t="n">
        <f aca="false">LOOKUP(A46,'FedFunds (input)'!$A$3:$A$867,'FedFunds (input)'!$B$3:$B$867)/100</f>
        <v>0.0524</v>
      </c>
      <c r="C46" s="10" t="n">
        <f aca="false">'Prices (input)'!B46</f>
        <v>87.338</v>
      </c>
      <c r="D46" s="10" t="n">
        <f aca="false">'Prices (input)'!C46</f>
        <v>12.243</v>
      </c>
      <c r="E46" s="10" t="n">
        <f aca="false">'Prices (input)'!D46</f>
        <v>61.14</v>
      </c>
      <c r="F46" s="10" t="n">
        <f aca="false">'Prices (input)'!E46</f>
        <v>45.134</v>
      </c>
      <c r="G46" s="10" t="n">
        <f aca="false">'Prices (input)'!F46</f>
        <v>31.136</v>
      </c>
      <c r="H46" s="10" t="n">
        <f aca="false">'Prices (input)'!G46</f>
        <v>0</v>
      </c>
      <c r="I46" s="11" t="n">
        <f aca="false">IF(OR(C46="",C45=""),"",C46/C45-1)</f>
        <v>0.0161134573546007</v>
      </c>
      <c r="J46" s="11" t="n">
        <f aca="false">IF(OR(D46="",D45=""),"",D46/D45-1)</f>
        <v>-0.0102667744543249</v>
      </c>
      <c r="K46" s="11" t="n">
        <f aca="false">IF(OR(E46="",E45=""),"",E46/E45-1)</f>
        <v>-0.00923675255226053</v>
      </c>
      <c r="L46" s="11" t="n">
        <f aca="false">IF(OR(F46="",F45=""),"",F46/F45-1)</f>
        <v>-0.000819109605720514</v>
      </c>
      <c r="M46" s="11" t="n">
        <f aca="false">IF(OR(G46="",G45=""),"",G46/G45-1)</f>
        <v>0.0219917284842119</v>
      </c>
      <c r="N46" s="11" t="str">
        <f aca="false">IF(OR(H46="",H45=""),"",H46/H45-1)</f>
        <v/>
      </c>
      <c r="O46" s="11" t="n">
        <f aca="false">IF(I46="","",I46-B46/252)</f>
        <v>0.0159055208466642</v>
      </c>
      <c r="P46" s="11" t="n">
        <f aca="false">IF(J46="","",J46-B46/252)</f>
        <v>-0.0104747109622614</v>
      </c>
      <c r="Q46" s="11" t="n">
        <f aca="false">IF(K46="","",K46-B46/252)</f>
        <v>-0.00944468906019704</v>
      </c>
      <c r="R46" s="11" t="n">
        <f aca="false">IF(L46="","",L46-B46/252)</f>
        <v>-0.00102704611365702</v>
      </c>
      <c r="S46" s="11" t="n">
        <f aca="false">IF(M46="","",M46-B46/252)</f>
        <v>0.0217837919762754</v>
      </c>
      <c r="T46" s="11" t="str">
        <f aca="false">IF(N46="","",N46-B46/252)</f>
        <v/>
      </c>
    </row>
    <row r="47" customFormat="false" ht="15" hidden="false" customHeight="false" outlineLevel="0" collapsed="false">
      <c r="A47" s="9" t="n">
        <f aca="false">'Prices (input)'!A47</f>
        <v>38923</v>
      </c>
      <c r="B47" s="10" t="n">
        <f aca="false">LOOKUP(A47,'FedFunds (input)'!$A$3:$A$867,'FedFunds (input)'!$B$3:$B$867)/100</f>
        <v>0.0524</v>
      </c>
      <c r="C47" s="10" t="n">
        <f aca="false">'Prices (input)'!B47</f>
        <v>87.906</v>
      </c>
      <c r="D47" s="10" t="n">
        <f aca="false">'Prices (input)'!C47</f>
        <v>12.34</v>
      </c>
      <c r="E47" s="10" t="n">
        <f aca="false">'Prices (input)'!D47</f>
        <v>61.55</v>
      </c>
      <c r="F47" s="10" t="n">
        <f aca="false">'Prices (input)'!E47</f>
        <v>44.964</v>
      </c>
      <c r="G47" s="10" t="n">
        <f aca="false">'Prices (input)'!F47</f>
        <v>32.01</v>
      </c>
      <c r="H47" s="10" t="n">
        <f aca="false">'Prices (input)'!G47</f>
        <v>0</v>
      </c>
      <c r="I47" s="11" t="n">
        <f aca="false">IF(OR(C47="",C46=""),"",C47/C46-1)</f>
        <v>0.00650346928026768</v>
      </c>
      <c r="J47" s="11" t="n">
        <f aca="false">IF(OR(D47="",D46=""),"",D47/D46-1)</f>
        <v>0.00792289471534757</v>
      </c>
      <c r="K47" s="11" t="n">
        <f aca="false">IF(OR(E47="",E46=""),"",E47/E46-1)</f>
        <v>0.00670592083742227</v>
      </c>
      <c r="L47" s="11" t="n">
        <f aca="false">IF(OR(F47="",F46=""),"",F47/F46-1)</f>
        <v>-0.00376656179376966</v>
      </c>
      <c r="M47" s="11" t="n">
        <f aca="false">IF(OR(G47="",G46=""),"",G47/G46-1)</f>
        <v>0.0280704008221993</v>
      </c>
      <c r="N47" s="11" t="str">
        <f aca="false">IF(OR(H47="",H46=""),"",H47/H46-1)</f>
        <v/>
      </c>
      <c r="O47" s="11" t="n">
        <f aca="false">IF(I47="","",I47-B47/252)</f>
        <v>0.00629553277233117</v>
      </c>
      <c r="P47" s="11" t="n">
        <f aca="false">IF(J47="","",J47-B47/252)</f>
        <v>0.00771495820741107</v>
      </c>
      <c r="Q47" s="11" t="n">
        <f aca="false">IF(K47="","",K47-B47/252)</f>
        <v>0.00649798432948577</v>
      </c>
      <c r="R47" s="11" t="n">
        <f aca="false">IF(L47="","",L47-B47/252)</f>
        <v>-0.00397449830170617</v>
      </c>
      <c r="S47" s="11" t="n">
        <f aca="false">IF(M47="","",M47-B47/252)</f>
        <v>0.0278624643142627</v>
      </c>
      <c r="T47" s="11" t="str">
        <f aca="false">IF(N47="","",N47-B47/252)</f>
        <v/>
      </c>
    </row>
    <row r="48" customFormat="false" ht="15" hidden="false" customHeight="false" outlineLevel="0" collapsed="false">
      <c r="A48" s="9" t="n">
        <f aca="false">'Prices (input)'!A48</f>
        <v>38924</v>
      </c>
      <c r="B48" s="10" t="n">
        <f aca="false">LOOKUP(A48,'FedFunds (input)'!$A$3:$A$867,'FedFunds (input)'!$B$3:$B$867)/100</f>
        <v>0.0524</v>
      </c>
      <c r="C48" s="10" t="n">
        <f aca="false">'Prices (input)'!B48</f>
        <v>87.865</v>
      </c>
      <c r="D48" s="10" t="n">
        <f aca="false">'Prices (input)'!C48</f>
        <v>12.41</v>
      </c>
      <c r="E48" s="10" t="n">
        <f aca="false">'Prices (input)'!D48</f>
        <v>62</v>
      </c>
      <c r="F48" s="10" t="n">
        <f aca="false">'Prices (input)'!E48</f>
        <v>45.171</v>
      </c>
      <c r="G48" s="10" t="n">
        <f aca="false">'Prices (input)'!F48</f>
        <v>32.519</v>
      </c>
      <c r="H48" s="10" t="n">
        <f aca="false">'Prices (input)'!G48</f>
        <v>0</v>
      </c>
      <c r="I48" s="11" t="n">
        <f aca="false">IF(OR(C48="",C47=""),"",C48/C47-1)</f>
        <v>-0.000466407298705507</v>
      </c>
      <c r="J48" s="11" t="n">
        <f aca="false">IF(OR(D48="",D47=""),"",D48/D47-1)</f>
        <v>0.0056726094003241</v>
      </c>
      <c r="K48" s="11" t="n">
        <f aca="false">IF(OR(E48="",E47=""),"",E48/E47-1)</f>
        <v>0.00731112916328192</v>
      </c>
      <c r="L48" s="11" t="n">
        <f aca="false">IF(OR(F48="",F47=""),"",F48/F47-1)</f>
        <v>0.00460368294635716</v>
      </c>
      <c r="M48" s="11" t="n">
        <f aca="false">IF(OR(G48="",G47=""),"",G48/G47-1)</f>
        <v>0.0159012808497345</v>
      </c>
      <c r="N48" s="11" t="str">
        <f aca="false">IF(OR(H48="",H47=""),"",H48/H47-1)</f>
        <v/>
      </c>
      <c r="O48" s="11" t="n">
        <f aca="false">IF(I48="","",I48-B48/252)</f>
        <v>-0.000674343806642015</v>
      </c>
      <c r="P48" s="11" t="n">
        <f aca="false">IF(J48="","",J48-B48/252)</f>
        <v>0.0054646728923876</v>
      </c>
      <c r="Q48" s="11" t="n">
        <f aca="false">IF(K48="","",K48-B48/252)</f>
        <v>0.00710319265534541</v>
      </c>
      <c r="R48" s="11" t="n">
        <f aca="false">IF(L48="","",L48-B48/252)</f>
        <v>0.00439574643842065</v>
      </c>
      <c r="S48" s="11" t="n">
        <f aca="false">IF(M48="","",M48-B48/252)</f>
        <v>0.015693344341798</v>
      </c>
      <c r="T48" s="11" t="str">
        <f aca="false">IF(N48="","",N48-B48/252)</f>
        <v/>
      </c>
    </row>
    <row r="49" customFormat="false" ht="15" hidden="false" customHeight="false" outlineLevel="0" collapsed="false">
      <c r="A49" s="9" t="n">
        <f aca="false">'Prices (input)'!A49</f>
        <v>38925</v>
      </c>
      <c r="B49" s="10" t="n">
        <f aca="false">LOOKUP(A49,'FedFunds (input)'!$A$3:$A$867,'FedFunds (input)'!$B$3:$B$867)/100</f>
        <v>0.0524</v>
      </c>
      <c r="C49" s="10" t="n">
        <f aca="false">'Prices (input)'!B49</f>
        <v>87.498</v>
      </c>
      <c r="D49" s="10" t="n">
        <f aca="false">'Prices (input)'!C49</f>
        <v>12.59</v>
      </c>
      <c r="E49" s="10" t="n">
        <f aca="false">'Prices (input)'!D49</f>
        <v>62.9</v>
      </c>
      <c r="F49" s="10" t="n">
        <f aca="false">'Prices (input)'!E49</f>
        <v>45.096</v>
      </c>
      <c r="G49" s="10" t="n">
        <f aca="false">'Prices (input)'!F49</f>
        <v>31.841</v>
      </c>
      <c r="H49" s="10" t="n">
        <f aca="false">'Prices (input)'!G49</f>
        <v>0</v>
      </c>
      <c r="I49" s="11" t="n">
        <f aca="false">IF(OR(C49="",C48=""),"",C49/C48-1)</f>
        <v>-0.00417686223183278</v>
      </c>
      <c r="J49" s="11" t="n">
        <f aca="false">IF(OR(D49="",D48=""),"",D49/D48-1)</f>
        <v>0.0145044319097503</v>
      </c>
      <c r="K49" s="11" t="n">
        <f aca="false">IF(OR(E49="",E48=""),"",E49/E48-1)</f>
        <v>0.014516129032258</v>
      </c>
      <c r="L49" s="11" t="n">
        <f aca="false">IF(OR(F49="",F48=""),"",F49/F48-1)</f>
        <v>-0.00166035730889291</v>
      </c>
      <c r="M49" s="11" t="n">
        <f aca="false">IF(OR(G49="",G48=""),"",G49/G48-1)</f>
        <v>-0.0208493496109966</v>
      </c>
      <c r="N49" s="11" t="str">
        <f aca="false">IF(OR(H49="",H48=""),"",H49/H48-1)</f>
        <v/>
      </c>
      <c r="O49" s="11" t="n">
        <f aca="false">IF(I49="","",I49-B49/252)</f>
        <v>-0.00438479873976929</v>
      </c>
      <c r="P49" s="11" t="n">
        <f aca="false">IF(J49="","",J49-B49/252)</f>
        <v>0.0142964954018138</v>
      </c>
      <c r="Q49" s="11" t="n">
        <f aca="false">IF(K49="","",K49-B49/252)</f>
        <v>0.0143081925243215</v>
      </c>
      <c r="R49" s="11" t="n">
        <f aca="false">IF(L49="","",L49-B49/252)</f>
        <v>-0.00186829381682942</v>
      </c>
      <c r="S49" s="11" t="n">
        <f aca="false">IF(M49="","",M49-B49/252)</f>
        <v>-0.0210572861189331</v>
      </c>
      <c r="T49" s="11" t="str">
        <f aca="false">IF(N49="","",N49-B49/252)</f>
        <v/>
      </c>
    </row>
    <row r="50" customFormat="false" ht="15" hidden="false" customHeight="false" outlineLevel="0" collapsed="false">
      <c r="A50" s="9" t="n">
        <f aca="false">'Prices (input)'!A50</f>
        <v>38926</v>
      </c>
      <c r="B50" s="10" t="n">
        <f aca="false">LOOKUP(A50,'FedFunds (input)'!$A$3:$A$867,'FedFunds (input)'!$B$3:$B$867)/100</f>
        <v>0.0524</v>
      </c>
      <c r="C50" s="10" t="n">
        <f aca="false">'Prices (input)'!B50</f>
        <v>88.529</v>
      </c>
      <c r="D50" s="10" t="n">
        <f aca="false">'Prices (input)'!C50</f>
        <v>12.6305</v>
      </c>
      <c r="E50" s="10" t="n">
        <f aca="false">'Prices (input)'!D50</f>
        <v>63.11</v>
      </c>
      <c r="F50" s="10" t="n">
        <f aca="false">'Prices (input)'!E50</f>
        <v>45.372</v>
      </c>
      <c r="G50" s="10" t="n">
        <f aca="false">'Prices (input)'!F50</f>
        <v>32.88</v>
      </c>
      <c r="H50" s="10" t="n">
        <f aca="false">'Prices (input)'!G50</f>
        <v>0</v>
      </c>
      <c r="I50" s="11" t="n">
        <f aca="false">IF(OR(C50="",C49=""),"",C50/C49-1)</f>
        <v>0.0117831264714621</v>
      </c>
      <c r="J50" s="11" t="n">
        <f aca="false">IF(OR(D50="",D49=""),"",D50/D49-1)</f>
        <v>0.00321683876092127</v>
      </c>
      <c r="K50" s="11" t="n">
        <f aca="false">IF(OR(E50="",E49=""),"",E50/E49-1)</f>
        <v>0.00333863275039747</v>
      </c>
      <c r="L50" s="11" t="n">
        <f aca="false">IF(OR(F50="",F49=""),"",F50/F49-1)</f>
        <v>0.00612027674294846</v>
      </c>
      <c r="M50" s="11" t="n">
        <f aca="false">IF(OR(G50="",G49=""),"",G50/G49-1)</f>
        <v>0.0326308847083949</v>
      </c>
      <c r="N50" s="11" t="str">
        <f aca="false">IF(OR(H50="",H49=""),"",H50/H49-1)</f>
        <v/>
      </c>
      <c r="O50" s="11" t="n">
        <f aca="false">IF(I50="","",I50-B50/252)</f>
        <v>0.0115751899635256</v>
      </c>
      <c r="P50" s="11" t="n">
        <f aca="false">IF(J50="","",J50-B50/252)</f>
        <v>0.00300890225298476</v>
      </c>
      <c r="Q50" s="11" t="n">
        <f aca="false">IF(K50="","",K50-B50/252)</f>
        <v>0.00313069624246097</v>
      </c>
      <c r="R50" s="11" t="n">
        <f aca="false">IF(L50="","",L50-B50/252)</f>
        <v>0.00591234023501195</v>
      </c>
      <c r="S50" s="11" t="n">
        <f aca="false">IF(M50="","",M50-B50/252)</f>
        <v>0.0324229482004584</v>
      </c>
      <c r="T50" s="11" t="str">
        <f aca="false">IF(N50="","",N50-B50/252)</f>
        <v/>
      </c>
    </row>
    <row r="51" customFormat="false" ht="15" hidden="false" customHeight="false" outlineLevel="0" collapsed="false">
      <c r="A51" s="9" t="n">
        <f aca="false">'Prices (input)'!A51</f>
        <v>38929</v>
      </c>
      <c r="B51" s="10" t="n">
        <f aca="false">LOOKUP(A51,'FedFunds (input)'!$A$3:$A$867,'FedFunds (input)'!$B$3:$B$867)/100</f>
        <v>0.0524</v>
      </c>
      <c r="C51" s="10" t="n">
        <f aca="false">'Prices (input)'!B51</f>
        <v>88.405</v>
      </c>
      <c r="D51" s="10" t="n">
        <f aca="false">'Prices (input)'!C51</f>
        <v>12.7</v>
      </c>
      <c r="E51" s="10" t="n">
        <f aca="false">'Prices (input)'!D51</f>
        <v>63.2</v>
      </c>
      <c r="F51" s="10" t="n">
        <f aca="false">'Prices (input)'!E51</f>
        <v>45.388</v>
      </c>
      <c r="G51" s="10" t="n">
        <f aca="false">'Prices (input)'!F51</f>
        <v>32.876</v>
      </c>
      <c r="H51" s="10" t="n">
        <f aca="false">'Prices (input)'!G51</f>
        <v>0</v>
      </c>
      <c r="I51" s="11" t="n">
        <f aca="false">IF(OR(C51="",C50=""),"",C51/C50-1)</f>
        <v>-0.00140067096657592</v>
      </c>
      <c r="J51" s="11" t="n">
        <f aca="false">IF(OR(D51="",D50=""),"",D51/D50-1)</f>
        <v>0.00550255334309813</v>
      </c>
      <c r="K51" s="11" t="n">
        <f aca="false">IF(OR(E51="",E50=""),"",E51/E50-1)</f>
        <v>0.00142608144509593</v>
      </c>
      <c r="L51" s="11" t="n">
        <f aca="false">IF(OR(F51="",F50=""),"",F51/F50-1)</f>
        <v>0.000352640394957193</v>
      </c>
      <c r="M51" s="11" t="n">
        <f aca="false">IF(OR(G51="",G50=""),"",G51/G50-1)</f>
        <v>-0.000121654501216706</v>
      </c>
      <c r="N51" s="11" t="str">
        <f aca="false">IF(OR(H51="",H50=""),"",H51/H50-1)</f>
        <v/>
      </c>
      <c r="O51" s="11" t="n">
        <f aca="false">IF(I51="","",I51-B51/252)</f>
        <v>-0.00160860747451243</v>
      </c>
      <c r="P51" s="11" t="n">
        <f aca="false">IF(J51="","",J51-B51/252)</f>
        <v>0.00529461683516162</v>
      </c>
      <c r="Q51" s="11" t="n">
        <f aca="false">IF(K51="","",K51-B51/252)</f>
        <v>0.00121814493715942</v>
      </c>
      <c r="R51" s="11" t="n">
        <f aca="false">IF(L51="","",L51-B51/252)</f>
        <v>0.000144703887020685</v>
      </c>
      <c r="S51" s="11" t="n">
        <f aca="false">IF(M51="","",M51-B51/252)</f>
        <v>-0.000329591009153214</v>
      </c>
      <c r="T51" s="11" t="str">
        <f aca="false">IF(N51="","",N51-B51/252)</f>
        <v/>
      </c>
    </row>
    <row r="52" customFormat="false" ht="15" hidden="false" customHeight="false" outlineLevel="0" collapsed="false">
      <c r="A52" s="9" t="n">
        <f aca="false">'Prices (input)'!A52</f>
        <v>38930</v>
      </c>
      <c r="B52" s="10" t="n">
        <f aca="false">LOOKUP(A52,'FedFunds (input)'!$A$3:$A$867,'FedFunds (input)'!$B$3:$B$867)/100</f>
        <v>0.0525</v>
      </c>
      <c r="C52" s="10" t="n">
        <f aca="false">'Prices (input)'!B52</f>
        <v>88.058</v>
      </c>
      <c r="D52" s="10" t="n">
        <f aca="false">'Prices (input)'!C52</f>
        <v>12.8945</v>
      </c>
      <c r="E52" s="10" t="n">
        <f aca="false">'Prices (input)'!D52</f>
        <v>64.25</v>
      </c>
      <c r="F52" s="10" t="n">
        <f aca="false">'Prices (input)'!E52</f>
        <v>45.415</v>
      </c>
      <c r="G52" s="10" t="n">
        <f aca="false">'Prices (input)'!F52</f>
        <v>33.733</v>
      </c>
      <c r="H52" s="10" t="n">
        <f aca="false">'Prices (input)'!G52</f>
        <v>0</v>
      </c>
      <c r="I52" s="11" t="n">
        <f aca="false">IF(OR(C52="",C51=""),"",C52/C51-1)</f>
        <v>-0.00392511735761547</v>
      </c>
      <c r="J52" s="11" t="n">
        <f aca="false">IF(OR(D52="",D51=""),"",D52/D51-1)</f>
        <v>0.0153149606299214</v>
      </c>
      <c r="K52" s="11" t="n">
        <f aca="false">IF(OR(E52="",E51=""),"",E52/E51-1)</f>
        <v>0.0166139240506329</v>
      </c>
      <c r="L52" s="11" t="n">
        <f aca="false">IF(OR(F52="",F51=""),"",F52/F51-1)</f>
        <v>0.000594870890984423</v>
      </c>
      <c r="M52" s="11" t="n">
        <f aca="false">IF(OR(G52="",G51=""),"",G52/G51-1)</f>
        <v>0.0260676481323763</v>
      </c>
      <c r="N52" s="11" t="str">
        <f aca="false">IF(OR(H52="",H51=""),"",H52/H51-1)</f>
        <v/>
      </c>
      <c r="O52" s="11" t="n">
        <f aca="false">IF(I52="","",I52-B52/252)</f>
        <v>-0.0041334506909488</v>
      </c>
      <c r="P52" s="11" t="n">
        <f aca="false">IF(J52="","",J52-B52/252)</f>
        <v>0.0151066272965881</v>
      </c>
      <c r="Q52" s="11" t="n">
        <f aca="false">IF(K52="","",K52-B52/252)</f>
        <v>0.0164055907172996</v>
      </c>
      <c r="R52" s="11" t="n">
        <f aca="false">IF(L52="","",L52-B52/252)</f>
        <v>0.000386537557651089</v>
      </c>
      <c r="S52" s="11" t="n">
        <f aca="false">IF(M52="","",M52-B52/252)</f>
        <v>0.0258593147990429</v>
      </c>
      <c r="T52" s="11" t="str">
        <f aca="false">IF(N52="","",N52-B52/252)</f>
        <v/>
      </c>
    </row>
    <row r="53" customFormat="false" ht="15" hidden="false" customHeight="false" outlineLevel="0" collapsed="false">
      <c r="A53" s="9" t="n">
        <f aca="false">'Prices (input)'!A53</f>
        <v>38931</v>
      </c>
      <c r="B53" s="10" t="n">
        <f aca="false">LOOKUP(A53,'FedFunds (input)'!$A$3:$A$867,'FedFunds (input)'!$B$3:$B$867)/100</f>
        <v>0.0525</v>
      </c>
      <c r="C53" s="10" t="n">
        <f aca="false">'Prices (input)'!B53</f>
        <v>88.578</v>
      </c>
      <c r="D53" s="10" t="n">
        <f aca="false">'Prices (input)'!C53</f>
        <v>12.946</v>
      </c>
      <c r="E53" s="10" t="n">
        <f aca="false">'Prices (input)'!D53</f>
        <v>64.54</v>
      </c>
      <c r="F53" s="10" t="n">
        <f aca="false">'Prices (input)'!E53</f>
        <v>45.548</v>
      </c>
      <c r="G53" s="10" t="n">
        <f aca="false">'Prices (input)'!F53</f>
        <v>34.48</v>
      </c>
      <c r="H53" s="10" t="n">
        <f aca="false">'Prices (input)'!G53</f>
        <v>0</v>
      </c>
      <c r="I53" s="11" t="n">
        <f aca="false">IF(OR(C53="",C52=""),"",C53/C52-1)</f>
        <v>0.00590519884621488</v>
      </c>
      <c r="J53" s="11" t="n">
        <f aca="false">IF(OR(D53="",D52=""),"",D53/D52-1)</f>
        <v>0.00399395090930232</v>
      </c>
      <c r="K53" s="11" t="n">
        <f aca="false">IF(OR(E53="",E52=""),"",E53/E52-1)</f>
        <v>0.00451361867704292</v>
      </c>
      <c r="L53" s="11" t="n">
        <f aca="false">IF(OR(F53="",F52=""),"",F53/F52-1)</f>
        <v>0.00292854783661789</v>
      </c>
      <c r="M53" s="11" t="n">
        <f aca="false">IF(OR(G53="",G52=""),"",G53/G52-1)</f>
        <v>0.0221444875937509</v>
      </c>
      <c r="N53" s="11" t="str">
        <f aca="false">IF(OR(H53="",H52=""),"",H53/H52-1)</f>
        <v/>
      </c>
      <c r="O53" s="11" t="n">
        <f aca="false">IF(I53="","",I53-B53/252)</f>
        <v>0.00569686551288154</v>
      </c>
      <c r="P53" s="11" t="n">
        <f aca="false">IF(J53="","",J53-B53/252)</f>
        <v>0.00378561757596899</v>
      </c>
      <c r="Q53" s="11" t="n">
        <f aca="false">IF(K53="","",K53-B53/252)</f>
        <v>0.00430528534370959</v>
      </c>
      <c r="R53" s="11" t="n">
        <f aca="false">IF(L53="","",L53-B53/252)</f>
        <v>0.00272021450328456</v>
      </c>
      <c r="S53" s="11" t="n">
        <f aca="false">IF(M53="","",M53-B53/252)</f>
        <v>0.0219361542604175</v>
      </c>
      <c r="T53" s="11" t="str">
        <f aca="false">IF(N53="","",N53-B53/252)</f>
        <v/>
      </c>
    </row>
    <row r="54" customFormat="false" ht="15" hidden="false" customHeight="false" outlineLevel="0" collapsed="false">
      <c r="A54" s="9" t="n">
        <f aca="false">'Prices (input)'!A54</f>
        <v>38932</v>
      </c>
      <c r="B54" s="10" t="n">
        <f aca="false">LOOKUP(A54,'FedFunds (input)'!$A$3:$A$867,'FedFunds (input)'!$B$3:$B$867)/100</f>
        <v>0.0525</v>
      </c>
      <c r="C54" s="10" t="n">
        <f aca="false">'Prices (input)'!B54</f>
        <v>88.716</v>
      </c>
      <c r="D54" s="10" t="n">
        <f aca="false">'Prices (input)'!C54</f>
        <v>12.83</v>
      </c>
      <c r="E54" s="10" t="n">
        <f aca="false">'Prices (input)'!D54</f>
        <v>64.12</v>
      </c>
      <c r="F54" s="10" t="n">
        <f aca="false">'Prices (input)'!E54</f>
        <v>45.622</v>
      </c>
      <c r="G54" s="10" t="n">
        <f aca="false">'Prices (input)'!F54</f>
        <v>33.75</v>
      </c>
      <c r="H54" s="10" t="n">
        <f aca="false">'Prices (input)'!G54</f>
        <v>0</v>
      </c>
      <c r="I54" s="11" t="n">
        <f aca="false">IF(OR(C54="",C53=""),"",C54/C53-1)</f>
        <v>0.00155794892636996</v>
      </c>
      <c r="J54" s="11" t="n">
        <f aca="false">IF(OR(D54="",D53=""),"",D54/D53-1)</f>
        <v>-0.0089602966167156</v>
      </c>
      <c r="K54" s="11" t="n">
        <f aca="false">IF(OR(E54="",E53=""),"",E54/E53-1)</f>
        <v>-0.00650759219088937</v>
      </c>
      <c r="L54" s="11" t="n">
        <f aca="false">IF(OR(F54="",F53=""),"",F54/F53-1)</f>
        <v>0.00162465969965742</v>
      </c>
      <c r="M54" s="11" t="n">
        <f aca="false">IF(OR(G54="",G53=""),"",G54/G53-1)</f>
        <v>-0.0211716937354988</v>
      </c>
      <c r="N54" s="11" t="str">
        <f aca="false">IF(OR(H54="",H53=""),"",H54/H53-1)</f>
        <v/>
      </c>
      <c r="O54" s="11" t="n">
        <f aca="false">IF(I54="","",I54-B54/252)</f>
        <v>0.00134961559303662</v>
      </c>
      <c r="P54" s="11" t="n">
        <f aca="false">IF(J54="","",J54-B54/252)</f>
        <v>-0.00916862995004894</v>
      </c>
      <c r="Q54" s="11" t="n">
        <f aca="false">IF(K54="","",K54-B54/252)</f>
        <v>-0.0067159255242227</v>
      </c>
      <c r="R54" s="11" t="n">
        <f aca="false">IF(L54="","",L54-B54/252)</f>
        <v>0.00141632636632408</v>
      </c>
      <c r="S54" s="11" t="n">
        <f aca="false">IF(M54="","",M54-B54/252)</f>
        <v>-0.0213800270688321</v>
      </c>
      <c r="T54" s="11" t="str">
        <f aca="false">IF(N54="","",N54-B54/252)</f>
        <v/>
      </c>
    </row>
    <row r="55" customFormat="false" ht="15" hidden="false" customHeight="false" outlineLevel="0" collapsed="false">
      <c r="A55" s="9" t="n">
        <f aca="false">'Prices (input)'!A55</f>
        <v>38933</v>
      </c>
      <c r="B55" s="10" t="n">
        <f aca="false">LOOKUP(A55,'FedFunds (input)'!$A$3:$A$867,'FedFunds (input)'!$B$3:$B$867)/100</f>
        <v>0.0525</v>
      </c>
      <c r="C55" s="10" t="n">
        <f aca="false">'Prices (input)'!B55</f>
        <v>88.689</v>
      </c>
      <c r="D55" s="10" t="n">
        <f aca="false">'Prices (input)'!C55</f>
        <v>12.8724</v>
      </c>
      <c r="E55" s="10" t="n">
        <f aca="false">'Prices (input)'!D55</f>
        <v>64.28</v>
      </c>
      <c r="F55" s="10" t="n">
        <f aca="false">'Prices (input)'!E55</f>
        <v>45.941</v>
      </c>
      <c r="G55" s="10" t="n">
        <f aca="false">'Prices (input)'!F55</f>
        <v>33.597</v>
      </c>
      <c r="H55" s="10" t="n">
        <f aca="false">'Prices (input)'!G55</f>
        <v>0</v>
      </c>
      <c r="I55" s="11" t="n">
        <f aca="false">IF(OR(C55="",C54=""),"",C55/C54-1)</f>
        <v>-0.00030434194508322</v>
      </c>
      <c r="J55" s="11" t="n">
        <f aca="false">IF(OR(D55="",D54=""),"",D55/D54-1)</f>
        <v>0.00330475448168355</v>
      </c>
      <c r="K55" s="11" t="n">
        <f aca="false">IF(OR(E55="",E54=""),"",E55/E54-1)</f>
        <v>0.00249532127261376</v>
      </c>
      <c r="L55" s="11" t="n">
        <f aca="false">IF(OR(F55="",F54=""),"",F55/F54-1)</f>
        <v>0.00699224058568237</v>
      </c>
      <c r="M55" s="11" t="n">
        <f aca="false">IF(OR(G55="",G54=""),"",G55/G54-1)</f>
        <v>-0.00453333333333328</v>
      </c>
      <c r="N55" s="11" t="str">
        <f aca="false">IF(OR(H55="",H54=""),"",H55/H54-1)</f>
        <v/>
      </c>
      <c r="O55" s="11" t="n">
        <f aca="false">IF(I55="","",I55-B55/252)</f>
        <v>-0.000512675278416553</v>
      </c>
      <c r="P55" s="11" t="n">
        <f aca="false">IF(J55="","",J55-B55/252)</f>
        <v>0.00309642114835021</v>
      </c>
      <c r="Q55" s="11" t="n">
        <f aca="false">IF(K55="","",K55-B55/252)</f>
        <v>0.00228698793928043</v>
      </c>
      <c r="R55" s="11" t="n">
        <f aca="false">IF(L55="","",L55-B55/252)</f>
        <v>0.00678390725234904</v>
      </c>
      <c r="S55" s="11" t="n">
        <f aca="false">IF(M55="","",M55-B55/252)</f>
        <v>-0.00474166666666661</v>
      </c>
      <c r="T55" s="11" t="str">
        <f aca="false">IF(N55="","",N55-B55/252)</f>
        <v/>
      </c>
    </row>
    <row r="56" customFormat="false" ht="15" hidden="false" customHeight="false" outlineLevel="0" collapsed="false">
      <c r="A56" s="9" t="n">
        <f aca="false">'Prices (input)'!A56</f>
        <v>38936</v>
      </c>
      <c r="B56" s="10" t="n">
        <f aca="false">LOOKUP(A56,'FedFunds (input)'!$A$3:$A$867,'FedFunds (input)'!$B$3:$B$867)/100</f>
        <v>0.0525</v>
      </c>
      <c r="C56" s="10" t="n">
        <f aca="false">'Prices (input)'!B56</f>
        <v>88.467</v>
      </c>
      <c r="D56" s="10" t="n">
        <f aca="false">'Prices (input)'!C56</f>
        <v>12.92</v>
      </c>
      <c r="E56" s="10" t="n">
        <f aca="false">'Prices (input)'!D56</f>
        <v>64.5</v>
      </c>
      <c r="F56" s="10" t="n">
        <f aca="false">'Prices (input)'!E56</f>
        <v>45.872</v>
      </c>
      <c r="G56" s="10" t="n">
        <f aca="false">'Prices (input)'!F56</f>
        <v>34.047</v>
      </c>
      <c r="H56" s="10" t="n">
        <f aca="false">'Prices (input)'!G56</f>
        <v>0</v>
      </c>
      <c r="I56" s="11" t="n">
        <f aca="false">IF(OR(C56="",C55=""),"",C56/C55-1)</f>
        <v>-0.00250312891113891</v>
      </c>
      <c r="J56" s="11" t="n">
        <f aca="false">IF(OR(D56="",D55=""),"",D56/D55-1)</f>
        <v>0.00369783412572633</v>
      </c>
      <c r="K56" s="11" t="n">
        <f aca="false">IF(OR(E56="",E55=""),"",E56/E55-1)</f>
        <v>0.0034225264467953</v>
      </c>
      <c r="L56" s="11" t="n">
        <f aca="false">IF(OR(F56="",F55=""),"",F56/F55-1)</f>
        <v>-0.00150192638384017</v>
      </c>
      <c r="M56" s="11" t="n">
        <f aca="false">IF(OR(G56="",G55=""),"",G56/G55-1)</f>
        <v>0.0133940530404499</v>
      </c>
      <c r="N56" s="11" t="str">
        <f aca="false">IF(OR(H56="",H55=""),"",H56/H55-1)</f>
        <v/>
      </c>
      <c r="O56" s="11" t="n">
        <f aca="false">IF(I56="","",I56-B56/252)</f>
        <v>-0.00271146224447224</v>
      </c>
      <c r="P56" s="11" t="n">
        <f aca="false">IF(J56="","",J56-B56/252)</f>
        <v>0.003489500792393</v>
      </c>
      <c r="Q56" s="11" t="n">
        <f aca="false">IF(K56="","",K56-B56/252)</f>
        <v>0.00321419311346197</v>
      </c>
      <c r="R56" s="11" t="n">
        <f aca="false">IF(L56="","",L56-B56/252)</f>
        <v>-0.0017102597171735</v>
      </c>
      <c r="S56" s="11" t="n">
        <f aca="false">IF(M56="","",M56-B56/252)</f>
        <v>0.0131857197071166</v>
      </c>
      <c r="T56" s="11" t="str">
        <f aca="false">IF(N56="","",N56-B56/252)</f>
        <v/>
      </c>
    </row>
    <row r="57" customFormat="false" ht="15" hidden="false" customHeight="false" outlineLevel="0" collapsed="false">
      <c r="A57" s="9" t="n">
        <f aca="false">'Prices (input)'!A57</f>
        <v>38937</v>
      </c>
      <c r="B57" s="10" t="n">
        <f aca="false">LOOKUP(A57,'FedFunds (input)'!$A$3:$A$867,'FedFunds (input)'!$B$3:$B$867)/100</f>
        <v>0.0525</v>
      </c>
      <c r="C57" s="10" t="n">
        <f aca="false">'Prices (input)'!B57</f>
        <v>88.169</v>
      </c>
      <c r="D57" s="10" t="n">
        <f aca="false">'Prices (input)'!C57</f>
        <v>12.82</v>
      </c>
      <c r="E57" s="10" t="n">
        <f aca="false">'Prices (input)'!D57</f>
        <v>63.99</v>
      </c>
      <c r="F57" s="10" t="n">
        <f aca="false">'Prices (input)'!E57</f>
        <v>45.771</v>
      </c>
      <c r="G57" s="10" t="n">
        <f aca="false">'Prices (input)'!F57</f>
        <v>33.742</v>
      </c>
      <c r="H57" s="10" t="n">
        <f aca="false">'Prices (input)'!G57</f>
        <v>0</v>
      </c>
      <c r="I57" s="11" t="n">
        <f aca="false">IF(OR(C57="",C56=""),"",C57/C56-1)</f>
        <v>-0.00336848768467335</v>
      </c>
      <c r="J57" s="11" t="n">
        <f aca="false">IF(OR(D57="",D56=""),"",D57/D56-1)</f>
        <v>-0.00773993808049533</v>
      </c>
      <c r="K57" s="11" t="n">
        <f aca="false">IF(OR(E57="",E56=""),"",E57/E56-1)</f>
        <v>-0.00790697674418606</v>
      </c>
      <c r="L57" s="11" t="n">
        <f aca="false">IF(OR(F57="",F56=""),"",F57/F56-1)</f>
        <v>-0.00220177886292294</v>
      </c>
      <c r="M57" s="11" t="n">
        <f aca="false">IF(OR(G57="",G56=""),"",G57/G56-1)</f>
        <v>-0.0089582048344935</v>
      </c>
      <c r="N57" s="11" t="str">
        <f aca="false">IF(OR(H57="",H56=""),"",H57/H56-1)</f>
        <v/>
      </c>
      <c r="O57" s="11" t="n">
        <f aca="false">IF(I57="","",I57-B57/252)</f>
        <v>-0.00357682101800668</v>
      </c>
      <c r="P57" s="11" t="n">
        <f aca="false">IF(J57="","",J57-B57/252)</f>
        <v>-0.00794827141382867</v>
      </c>
      <c r="Q57" s="11" t="n">
        <f aca="false">IF(K57="","",K57-B57/252)</f>
        <v>-0.00811531007751939</v>
      </c>
      <c r="R57" s="11" t="n">
        <f aca="false">IF(L57="","",L57-B57/252)</f>
        <v>-0.00241011219625628</v>
      </c>
      <c r="S57" s="11" t="n">
        <f aca="false">IF(M57="","",M57-B57/252)</f>
        <v>-0.00916653816782683</v>
      </c>
      <c r="T57" s="11" t="str">
        <f aca="false">IF(N57="","",N57-B57/252)</f>
        <v/>
      </c>
    </row>
    <row r="58" customFormat="false" ht="15" hidden="false" customHeight="false" outlineLevel="0" collapsed="false">
      <c r="A58" s="9" t="n">
        <f aca="false">'Prices (input)'!A58</f>
        <v>38938</v>
      </c>
      <c r="B58" s="10" t="n">
        <f aca="false">LOOKUP(A58,'FedFunds (input)'!$A$3:$A$867,'FedFunds (input)'!$B$3:$B$867)/100</f>
        <v>0.0525</v>
      </c>
      <c r="C58" s="10" t="n">
        <f aca="false">'Prices (input)'!B58</f>
        <v>87.795</v>
      </c>
      <c r="D58" s="10" t="n">
        <f aca="false">'Prices (input)'!C58</f>
        <v>12.942</v>
      </c>
      <c r="E58" s="10" t="n">
        <f aca="false">'Prices (input)'!D58</f>
        <v>64.63</v>
      </c>
      <c r="F58" s="10" t="n">
        <f aca="false">'Prices (input)'!E58</f>
        <v>45.649</v>
      </c>
      <c r="G58" s="10" t="n">
        <f aca="false">'Prices (input)'!F58</f>
        <v>34.358</v>
      </c>
      <c r="H58" s="10" t="n">
        <f aca="false">'Prices (input)'!G58</f>
        <v>0</v>
      </c>
      <c r="I58" s="11" t="n">
        <f aca="false">IF(OR(C58="",C57=""),"",C58/C57-1)</f>
        <v>-0.00424185371275609</v>
      </c>
      <c r="J58" s="11" t="n">
        <f aca="false">IF(OR(D58="",D57=""),"",D58/D57-1)</f>
        <v>0.00951638065522631</v>
      </c>
      <c r="K58" s="11" t="n">
        <f aca="false">IF(OR(E58="",E57=""),"",E58/E57-1)</f>
        <v>0.0100015627441787</v>
      </c>
      <c r="L58" s="11" t="n">
        <f aca="false">IF(OR(F58="",F57=""),"",F58/F57-1)</f>
        <v>-0.0026654431845492</v>
      </c>
      <c r="M58" s="11" t="n">
        <f aca="false">IF(OR(G58="",G57=""),"",G58/G57-1)</f>
        <v>0.0182561792424871</v>
      </c>
      <c r="N58" s="11" t="str">
        <f aca="false">IF(OR(H58="",H57=""),"",H58/H57-1)</f>
        <v/>
      </c>
      <c r="O58" s="11" t="n">
        <f aca="false">IF(I58="","",I58-B58/252)</f>
        <v>-0.00445018704608943</v>
      </c>
      <c r="P58" s="11" t="n">
        <f aca="false">IF(J58="","",J58-B58/252)</f>
        <v>0.00930804732189298</v>
      </c>
      <c r="Q58" s="11" t="n">
        <f aca="false">IF(K58="","",K58-B58/252)</f>
        <v>0.00979322941084541</v>
      </c>
      <c r="R58" s="11" t="n">
        <f aca="false">IF(L58="","",L58-B58/252)</f>
        <v>-0.00287377651788253</v>
      </c>
      <c r="S58" s="11" t="n">
        <f aca="false">IF(M58="","",M58-B58/252)</f>
        <v>0.0180478459091538</v>
      </c>
      <c r="T58" s="11" t="str">
        <f aca="false">IF(N58="","",N58-B58/252)</f>
        <v/>
      </c>
    </row>
    <row r="59" customFormat="false" ht="15" hidden="false" customHeight="false" outlineLevel="0" collapsed="false">
      <c r="A59" s="9" t="n">
        <f aca="false">'Prices (input)'!A59</f>
        <v>38939</v>
      </c>
      <c r="B59" s="10" t="n">
        <f aca="false">LOOKUP(A59,'FedFunds (input)'!$A$3:$A$867,'FedFunds (input)'!$B$3:$B$867)/100</f>
        <v>0.0525</v>
      </c>
      <c r="C59" s="10" t="n">
        <f aca="false">'Prices (input)'!B59</f>
        <v>88.135</v>
      </c>
      <c r="D59" s="10" t="n">
        <f aca="false">'Prices (input)'!C59</f>
        <v>12.68</v>
      </c>
      <c r="E59" s="10" t="n">
        <f aca="false">'Prices (input)'!D59</f>
        <v>63.25</v>
      </c>
      <c r="F59" s="10" t="n">
        <f aca="false">'Prices (input)'!E59</f>
        <v>45.575</v>
      </c>
      <c r="G59" s="10" t="n">
        <f aca="false">'Prices (input)'!F59</f>
        <v>33.733</v>
      </c>
      <c r="H59" s="10" t="n">
        <f aca="false">'Prices (input)'!G59</f>
        <v>0</v>
      </c>
      <c r="I59" s="11" t="n">
        <f aca="false">IF(OR(C59="",C58=""),"",C59/C58-1)</f>
        <v>0.00387265789623559</v>
      </c>
      <c r="J59" s="11" t="n">
        <f aca="false">IF(OR(D59="",D58=""),"",D59/D58-1)</f>
        <v>-0.0202441662803277</v>
      </c>
      <c r="K59" s="11" t="n">
        <f aca="false">IF(OR(E59="",E58=""),"",E59/E58-1)</f>
        <v>-0.0213523131672597</v>
      </c>
      <c r="L59" s="11" t="n">
        <f aca="false">IF(OR(F59="",F58=""),"",F59/F58-1)</f>
        <v>-0.0016210650835724</v>
      </c>
      <c r="M59" s="11" t="n">
        <f aca="false">IF(OR(G59="",G58=""),"",G59/G58-1)</f>
        <v>-0.0181908143663776</v>
      </c>
      <c r="N59" s="11" t="str">
        <f aca="false">IF(OR(H59="",H58=""),"",H59/H58-1)</f>
        <v/>
      </c>
      <c r="O59" s="11" t="n">
        <f aca="false">IF(I59="","",I59-B59/252)</f>
        <v>0.00366432456290225</v>
      </c>
      <c r="P59" s="11" t="n">
        <f aca="false">IF(J59="","",J59-B59/252)</f>
        <v>-0.020452499613661</v>
      </c>
      <c r="Q59" s="11" t="n">
        <f aca="false">IF(K59="","",K59-B59/252)</f>
        <v>-0.0215606465005931</v>
      </c>
      <c r="R59" s="11" t="n">
        <f aca="false">IF(L59="","",L59-B59/252)</f>
        <v>-0.00182939841690574</v>
      </c>
      <c r="S59" s="11" t="n">
        <f aca="false">IF(M59="","",M59-B59/252)</f>
        <v>-0.0183991476997109</v>
      </c>
      <c r="T59" s="11" t="str">
        <f aca="false">IF(N59="","",N59-B59/252)</f>
        <v/>
      </c>
    </row>
    <row r="60" customFormat="false" ht="15" hidden="false" customHeight="false" outlineLevel="0" collapsed="false">
      <c r="A60" s="9" t="n">
        <f aca="false">'Prices (input)'!A60</f>
        <v>38940</v>
      </c>
      <c r="B60" s="10" t="n">
        <f aca="false">LOOKUP(A60,'FedFunds (input)'!$A$3:$A$867,'FedFunds (input)'!$B$3:$B$867)/100</f>
        <v>0.0525</v>
      </c>
      <c r="C60" s="10" t="n">
        <f aca="false">'Prices (input)'!B60</f>
        <v>87.83</v>
      </c>
      <c r="D60" s="10" t="n">
        <f aca="false">'Prices (input)'!C60</f>
        <v>12.56</v>
      </c>
      <c r="E60" s="10" t="n">
        <f aca="false">'Prices (input)'!D60</f>
        <v>62.71</v>
      </c>
      <c r="F60" s="10" t="n">
        <f aca="false">'Prices (input)'!E60</f>
        <v>45.389</v>
      </c>
      <c r="G60" s="10" t="n">
        <f aca="false">'Prices (input)'!F60</f>
        <v>32.884</v>
      </c>
      <c r="H60" s="10" t="n">
        <f aca="false">'Prices (input)'!G60</f>
        <v>0</v>
      </c>
      <c r="I60" s="11" t="n">
        <f aca="false">IF(OR(C60="",C59=""),"",C60/C59-1)</f>
        <v>-0.00346060021557848</v>
      </c>
      <c r="J60" s="11" t="n">
        <f aca="false">IF(OR(D60="",D59=""),"",D60/D59-1)</f>
        <v>-0.00946372239747628</v>
      </c>
      <c r="K60" s="11" t="n">
        <f aca="false">IF(OR(E60="",E59=""),"",E60/E59-1)</f>
        <v>-0.0085375494071146</v>
      </c>
      <c r="L60" s="11" t="n">
        <f aca="false">IF(OR(F60="",F59=""),"",F60/F59-1)</f>
        <v>-0.00408118486012066</v>
      </c>
      <c r="M60" s="11" t="n">
        <f aca="false">IF(OR(G60="",G59=""),"",G60/G59-1)</f>
        <v>-0.0251682328876767</v>
      </c>
      <c r="N60" s="11" t="str">
        <f aca="false">IF(OR(H60="",H59=""),"",H60/H59-1)</f>
        <v/>
      </c>
      <c r="O60" s="11" t="n">
        <f aca="false">IF(I60="","",I60-B60/252)</f>
        <v>-0.00366893354891181</v>
      </c>
      <c r="P60" s="11" t="n">
        <f aca="false">IF(J60="","",J60-B60/252)</f>
        <v>-0.00967205573080962</v>
      </c>
      <c r="Q60" s="11" t="n">
        <f aca="false">IF(K60="","",K60-B60/252)</f>
        <v>-0.00874588274044793</v>
      </c>
      <c r="R60" s="11" t="n">
        <f aca="false">IF(L60="","",L60-B60/252)</f>
        <v>-0.00428951819345399</v>
      </c>
      <c r="S60" s="11" t="n">
        <f aca="false">IF(M60="","",M60-B60/252)</f>
        <v>-0.02537656622101</v>
      </c>
      <c r="T60" s="11" t="str">
        <f aca="false">IF(N60="","",N60-B60/252)</f>
        <v/>
      </c>
    </row>
    <row r="61" customFormat="false" ht="15" hidden="false" customHeight="false" outlineLevel="0" collapsed="false">
      <c r="A61" s="9" t="n">
        <f aca="false">'Prices (input)'!A61</f>
        <v>38943</v>
      </c>
      <c r="B61" s="10" t="n">
        <f aca="false">LOOKUP(A61,'FedFunds (input)'!$A$3:$A$867,'FedFunds (input)'!$B$3:$B$867)/100</f>
        <v>0.0525</v>
      </c>
      <c r="C61" s="10" t="n">
        <f aca="false">'Prices (input)'!B61</f>
        <v>87.982</v>
      </c>
      <c r="D61" s="10" t="n">
        <f aca="false">'Prices (input)'!C61</f>
        <v>12.46</v>
      </c>
      <c r="E61" s="10" t="n">
        <f aca="false">'Prices (input)'!D61</f>
        <v>62.25</v>
      </c>
      <c r="F61" s="10" t="n">
        <f aca="false">'Prices (input)'!E61</f>
        <v>45.277</v>
      </c>
      <c r="G61" s="10" t="n">
        <f aca="false">'Prices (input)'!F61</f>
        <v>32.282</v>
      </c>
      <c r="H61" s="10" t="n">
        <f aca="false">'Prices (input)'!G61</f>
        <v>0</v>
      </c>
      <c r="I61" s="11" t="n">
        <f aca="false">IF(OR(C61="",C60=""),"",C61/C60-1)</f>
        <v>0.00173061596265511</v>
      </c>
      <c r="J61" s="11" t="n">
        <f aca="false">IF(OR(D61="",D60=""),"",D61/D60-1)</f>
        <v>-0.00796178343949039</v>
      </c>
      <c r="K61" s="11" t="n">
        <f aca="false">IF(OR(E61="",E60=""),"",E61/E60-1)</f>
        <v>-0.00733535321320367</v>
      </c>
      <c r="L61" s="11" t="n">
        <f aca="false">IF(OR(F61="",F60=""),"",F61/F60-1)</f>
        <v>-0.00246755821895173</v>
      </c>
      <c r="M61" s="11" t="n">
        <f aca="false">IF(OR(G61="",G60=""),"",G61/G60-1)</f>
        <v>-0.0183067753314683</v>
      </c>
      <c r="N61" s="11" t="str">
        <f aca="false">IF(OR(H61="",H60=""),"",H61/H60-1)</f>
        <v/>
      </c>
      <c r="O61" s="11" t="n">
        <f aca="false">IF(I61="","",I61-B61/252)</f>
        <v>0.00152228262932178</v>
      </c>
      <c r="P61" s="11" t="n">
        <f aca="false">IF(J61="","",J61-B61/252)</f>
        <v>-0.00817011677282372</v>
      </c>
      <c r="Q61" s="11" t="n">
        <f aca="false">IF(K61="","",K61-B61/252)</f>
        <v>-0.007543686546537</v>
      </c>
      <c r="R61" s="11" t="n">
        <f aca="false">IF(L61="","",L61-B61/252)</f>
        <v>-0.00267589155228506</v>
      </c>
      <c r="S61" s="11" t="n">
        <f aca="false">IF(M61="","",M61-B61/252)</f>
        <v>-0.0185151086648016</v>
      </c>
      <c r="T61" s="11" t="str">
        <f aca="false">IF(N61="","",N61-B61/252)</f>
        <v/>
      </c>
    </row>
    <row r="62" customFormat="false" ht="15" hidden="false" customHeight="false" outlineLevel="0" collapsed="false">
      <c r="A62" s="9" t="n">
        <f aca="false">'Prices (input)'!A62</f>
        <v>38944</v>
      </c>
      <c r="B62" s="10" t="n">
        <f aca="false">LOOKUP(A62,'FedFunds (input)'!$A$3:$A$867,'FedFunds (input)'!$B$3:$B$867)/100</f>
        <v>0.0525</v>
      </c>
      <c r="C62" s="10" t="n">
        <f aca="false">'Prices (input)'!B62</f>
        <v>89.125</v>
      </c>
      <c r="D62" s="10" t="n">
        <f aca="false">'Prices (input)'!C62</f>
        <v>12.42</v>
      </c>
      <c r="E62" s="10" t="n">
        <f aca="false">'Prices (input)'!D62</f>
        <v>62.01</v>
      </c>
      <c r="F62" s="10" t="n">
        <f aca="false">'Prices (input)'!E62</f>
        <v>45.66</v>
      </c>
      <c r="G62" s="10" t="n">
        <f aca="false">'Prices (input)'!F62</f>
        <v>32.723</v>
      </c>
      <c r="H62" s="10" t="n">
        <f aca="false">'Prices (input)'!G62</f>
        <v>0</v>
      </c>
      <c r="I62" s="11" t="n">
        <f aca="false">IF(OR(C62="",C61=""),"",C62/C61-1)</f>
        <v>0.012991293673706</v>
      </c>
      <c r="J62" s="11" t="n">
        <f aca="false">IF(OR(D62="",D61=""),"",D62/D61-1)</f>
        <v>-0.00321027287319431</v>
      </c>
      <c r="K62" s="11" t="n">
        <f aca="false">IF(OR(E62="",E61=""),"",E62/E61-1)</f>
        <v>-0.00385542168674702</v>
      </c>
      <c r="L62" s="11" t="n">
        <f aca="false">IF(OR(F62="",F61=""),"",F62/F61-1)</f>
        <v>0.00845904101420136</v>
      </c>
      <c r="M62" s="11" t="n">
        <f aca="false">IF(OR(G62="",G61=""),"",G62/G61-1)</f>
        <v>0.0136608636391797</v>
      </c>
      <c r="N62" s="11" t="str">
        <f aca="false">IF(OR(H62="",H61=""),"",H62/H61-1)</f>
        <v/>
      </c>
      <c r="O62" s="11" t="n">
        <f aca="false">IF(I62="","",I62-B62/252)</f>
        <v>0.0127829603403727</v>
      </c>
      <c r="P62" s="11" t="n">
        <f aca="false">IF(J62="","",J62-B62/252)</f>
        <v>-0.00341860620652764</v>
      </c>
      <c r="Q62" s="11" t="n">
        <f aca="false">IF(K62="","",K62-B62/252)</f>
        <v>-0.00406375502008035</v>
      </c>
      <c r="R62" s="11" t="n">
        <f aca="false">IF(L62="","",L62-B62/252)</f>
        <v>0.00825070768086803</v>
      </c>
      <c r="S62" s="11" t="n">
        <f aca="false">IF(M62="","",M62-B62/252)</f>
        <v>0.0134525303058464</v>
      </c>
      <c r="T62" s="11" t="str">
        <f aca="false">IF(N62="","",N62-B62/252)</f>
        <v/>
      </c>
    </row>
    <row r="63" customFormat="false" ht="15" hidden="false" customHeight="false" outlineLevel="0" collapsed="false">
      <c r="A63" s="9" t="n">
        <f aca="false">'Prices (input)'!A63</f>
        <v>38945</v>
      </c>
      <c r="B63" s="10" t="n">
        <f aca="false">LOOKUP(A63,'FedFunds (input)'!$A$3:$A$867,'FedFunds (input)'!$B$3:$B$867)/100</f>
        <v>0.0525</v>
      </c>
      <c r="C63" s="10" t="n">
        <f aca="false">'Prices (input)'!B63</f>
        <v>89.838</v>
      </c>
      <c r="D63" s="10" t="n">
        <f aca="false">'Prices (input)'!C63</f>
        <v>12.5154</v>
      </c>
      <c r="E63" s="10" t="n">
        <f aca="false">'Prices (input)'!D63</f>
        <v>62.49</v>
      </c>
      <c r="F63" s="10" t="n">
        <f aca="false">'Prices (input)'!E63</f>
        <v>45.994</v>
      </c>
      <c r="G63" s="10" t="n">
        <f aca="false">'Prices (input)'!F63</f>
        <v>33.256</v>
      </c>
      <c r="H63" s="10" t="n">
        <f aca="false">'Prices (input)'!G63</f>
        <v>0</v>
      </c>
      <c r="I63" s="11" t="n">
        <f aca="false">IF(OR(C63="",C62=""),"",C63/C62-1)</f>
        <v>0.00800000000000001</v>
      </c>
      <c r="J63" s="11" t="n">
        <f aca="false">IF(OR(D63="",D62=""),"",D63/D62-1)</f>
        <v>0.00768115942028991</v>
      </c>
      <c r="K63" s="11" t="n">
        <f aca="false">IF(OR(E63="",E62=""),"",E63/E62-1)</f>
        <v>0.00774068698596997</v>
      </c>
      <c r="L63" s="11" t="n">
        <f aca="false">IF(OR(F63="",F62=""),"",F63/F62-1)</f>
        <v>0.00731493648707837</v>
      </c>
      <c r="M63" s="11" t="n">
        <f aca="false">IF(OR(G63="",G62=""),"",G63/G62-1)</f>
        <v>0.0162882376310241</v>
      </c>
      <c r="N63" s="11" t="str">
        <f aca="false">IF(OR(H63="",H62=""),"",H63/H62-1)</f>
        <v/>
      </c>
      <c r="O63" s="11" t="n">
        <f aca="false">IF(I63="","",I63-B63/252)</f>
        <v>0.00779166666666667</v>
      </c>
      <c r="P63" s="11" t="n">
        <f aca="false">IF(J63="","",J63-B63/252)</f>
        <v>0.00747282608695657</v>
      </c>
      <c r="Q63" s="11" t="n">
        <f aca="false">IF(K63="","",K63-B63/252)</f>
        <v>0.00753235365263664</v>
      </c>
      <c r="R63" s="11" t="n">
        <f aca="false">IF(L63="","",L63-B63/252)</f>
        <v>0.00710660315374504</v>
      </c>
      <c r="S63" s="11" t="n">
        <f aca="false">IF(M63="","",M63-B63/252)</f>
        <v>0.0160799042976907</v>
      </c>
      <c r="T63" s="11" t="str">
        <f aca="false">IF(N63="","",N63-B63/252)</f>
        <v/>
      </c>
    </row>
    <row r="64" customFormat="false" ht="15" hidden="false" customHeight="false" outlineLevel="0" collapsed="false">
      <c r="A64" s="9" t="n">
        <f aca="false">'Prices (input)'!A64</f>
        <v>38946</v>
      </c>
      <c r="B64" s="10" t="n">
        <f aca="false">LOOKUP(A64,'FedFunds (input)'!$A$3:$A$867,'FedFunds (input)'!$B$3:$B$867)/100</f>
        <v>0.0525</v>
      </c>
      <c r="C64" s="10" t="n">
        <f aca="false">'Prices (input)'!B64</f>
        <v>90.039</v>
      </c>
      <c r="D64" s="10" t="n">
        <f aca="false">'Prices (input)'!C64</f>
        <v>12.23</v>
      </c>
      <c r="E64" s="10" t="n">
        <f aca="false">'Prices (input)'!D64</f>
        <v>61.03</v>
      </c>
      <c r="F64" s="10" t="n">
        <f aca="false">'Prices (input)'!E64</f>
        <v>45.978</v>
      </c>
      <c r="G64" s="10" t="n">
        <f aca="false">'Prices (input)'!F64</f>
        <v>32.536</v>
      </c>
      <c r="H64" s="10" t="n">
        <f aca="false">'Prices (input)'!G64</f>
        <v>0</v>
      </c>
      <c r="I64" s="11" t="n">
        <f aca="false">IF(OR(C64="",C63=""),"",C64/C63-1)</f>
        <v>0.00223736058238178</v>
      </c>
      <c r="J64" s="11" t="n">
        <f aca="false">IF(OR(D64="",D63=""),"",D64/D63-1)</f>
        <v>-0.0228039055883151</v>
      </c>
      <c r="K64" s="11" t="n">
        <f aca="false">IF(OR(E64="",E63=""),"",E64/E63-1)</f>
        <v>-0.0233637381981117</v>
      </c>
      <c r="L64" s="11" t="n">
        <f aca="false">IF(OR(F64="",F63=""),"",F64/F63-1)</f>
        <v>-0.000347871461494953</v>
      </c>
      <c r="M64" s="11" t="n">
        <f aca="false">IF(OR(G64="",G63=""),"",G64/G63-1)</f>
        <v>-0.0216502285301901</v>
      </c>
      <c r="N64" s="11" t="str">
        <f aca="false">IF(OR(H64="",H63=""),"",H64/H63-1)</f>
        <v/>
      </c>
      <c r="O64" s="11" t="n">
        <f aca="false">IF(I64="","",I64-B64/252)</f>
        <v>0.00202902724904844</v>
      </c>
      <c r="P64" s="11" t="n">
        <f aca="false">IF(J64="","",J64-B64/252)</f>
        <v>-0.0230122389216485</v>
      </c>
      <c r="Q64" s="11" t="n">
        <f aca="false">IF(K64="","",K64-B64/252)</f>
        <v>-0.023572071531445</v>
      </c>
      <c r="R64" s="11" t="n">
        <f aca="false">IF(L64="","",L64-B64/252)</f>
        <v>-0.000556204794828286</v>
      </c>
      <c r="S64" s="11" t="n">
        <f aca="false">IF(M64="","",M64-B64/252)</f>
        <v>-0.0218585618635234</v>
      </c>
      <c r="T64" s="11" t="str">
        <f aca="false">IF(N64="","",N64-B64/252)</f>
        <v/>
      </c>
    </row>
    <row r="65" customFormat="false" ht="15" hidden="false" customHeight="false" outlineLevel="0" collapsed="false">
      <c r="A65" s="9" t="n">
        <f aca="false">'Prices (input)'!A65</f>
        <v>38947</v>
      </c>
      <c r="B65" s="10" t="n">
        <f aca="false">LOOKUP(A65,'FedFunds (input)'!$A$3:$A$867,'FedFunds (input)'!$B$3:$B$867)/100</f>
        <v>0.0525</v>
      </c>
      <c r="C65" s="10" t="n">
        <f aca="false">'Prices (input)'!B65</f>
        <v>90.482</v>
      </c>
      <c r="D65" s="10" t="n">
        <f aca="false">'Prices (input)'!C65</f>
        <v>12.22</v>
      </c>
      <c r="E65" s="10" t="n">
        <f aca="false">'Prices (input)'!D65</f>
        <v>61.04</v>
      </c>
      <c r="F65" s="10" t="n">
        <f aca="false">'Prices (input)'!E65</f>
        <v>46.164</v>
      </c>
      <c r="G65" s="10" t="n">
        <f aca="false">'Prices (input)'!F65</f>
        <v>32.503</v>
      </c>
      <c r="H65" s="10" t="n">
        <f aca="false">'Prices (input)'!G65</f>
        <v>0</v>
      </c>
      <c r="I65" s="11" t="n">
        <f aca="false">IF(OR(C65="",C64=""),"",C65/C64-1)</f>
        <v>0.00492009018314277</v>
      </c>
      <c r="J65" s="11" t="n">
        <f aca="false">IF(OR(D65="",D64=""),"",D65/D64-1)</f>
        <v>-0.000817661488143884</v>
      </c>
      <c r="K65" s="11" t="n">
        <f aca="false">IF(OR(E65="",E64=""),"",E65/E64-1)</f>
        <v>0.000163853842372497</v>
      </c>
      <c r="L65" s="11" t="n">
        <f aca="false">IF(OR(F65="",F64=""),"",F65/F64-1)</f>
        <v>0.00404541302362005</v>
      </c>
      <c r="M65" s="11" t="n">
        <f aca="false">IF(OR(G65="",G64=""),"",G65/G64-1)</f>
        <v>-0.00101426112613723</v>
      </c>
      <c r="N65" s="11" t="str">
        <f aca="false">IF(OR(H65="",H64=""),"",H65/H64-1)</f>
        <v/>
      </c>
      <c r="O65" s="11" t="n">
        <f aca="false">IF(I65="","",I65-B65/252)</f>
        <v>0.00471175684980943</v>
      </c>
      <c r="P65" s="11" t="n">
        <f aca="false">IF(J65="","",J65-B65/252)</f>
        <v>-0.00102599482147722</v>
      </c>
      <c r="Q65" s="11" t="n">
        <f aca="false">IF(K65="","",K65-B65/252)</f>
        <v>-4.44794909608367E-005</v>
      </c>
      <c r="R65" s="11" t="n">
        <f aca="false">IF(L65="","",L65-B65/252)</f>
        <v>0.00383707969028671</v>
      </c>
      <c r="S65" s="11" t="n">
        <f aca="false">IF(M65="","",M65-B65/252)</f>
        <v>-0.00122259445947056</v>
      </c>
      <c r="T65" s="11" t="str">
        <f aca="false">IF(N65="","",N65-B65/252)</f>
        <v/>
      </c>
    </row>
    <row r="66" customFormat="false" ht="15" hidden="false" customHeight="false" outlineLevel="0" collapsed="false">
      <c r="A66" s="9" t="n">
        <f aca="false">'Prices (input)'!A66</f>
        <v>38950</v>
      </c>
      <c r="B66" s="10" t="n">
        <f aca="false">LOOKUP(A66,'FedFunds (input)'!$A$3:$A$867,'FedFunds (input)'!$B$3:$B$867)/100</f>
        <v>0.0525</v>
      </c>
      <c r="C66" s="10" t="n">
        <f aca="false">'Prices (input)'!B66</f>
        <v>90.108</v>
      </c>
      <c r="D66" s="10" t="n">
        <f aca="false">'Prices (input)'!C66</f>
        <v>12.5</v>
      </c>
      <c r="E66" s="10" t="n">
        <f aca="false">'Prices (input)'!D66</f>
        <v>62.44</v>
      </c>
      <c r="F66" s="10" t="n">
        <f aca="false">'Prices (input)'!E66</f>
        <v>46.265</v>
      </c>
      <c r="G66" s="10" t="n">
        <f aca="false">'Prices (input)'!F66</f>
        <v>34.174</v>
      </c>
      <c r="H66" s="10" t="n">
        <f aca="false">'Prices (input)'!G66</f>
        <v>0</v>
      </c>
      <c r="I66" s="11" t="n">
        <f aca="false">IF(OR(C66="",C65=""),"",C66/C65-1)</f>
        <v>-0.00413341880152951</v>
      </c>
      <c r="J66" s="11" t="n">
        <f aca="false">IF(OR(D66="",D65=""),"",D66/D65-1)</f>
        <v>0.0229132569558101</v>
      </c>
      <c r="K66" s="11" t="n">
        <f aca="false">IF(OR(E66="",E65=""),"",E66/E65-1)</f>
        <v>0.0229357798165137</v>
      </c>
      <c r="L66" s="11" t="n">
        <f aca="false">IF(OR(F66="",F65=""),"",F66/F65-1)</f>
        <v>0.002187852005892</v>
      </c>
      <c r="M66" s="11" t="n">
        <f aca="false">IF(OR(G66="",G65=""),"",G66/G65-1)</f>
        <v>0.0514106390179367</v>
      </c>
      <c r="N66" s="11" t="str">
        <f aca="false">IF(OR(H66="",H65=""),"",H66/H65-1)</f>
        <v/>
      </c>
      <c r="O66" s="11" t="n">
        <f aca="false">IF(I66="","",I66-B66/252)</f>
        <v>-0.00434175213486284</v>
      </c>
      <c r="P66" s="11" t="n">
        <f aca="false">IF(J66="","",J66-B66/252)</f>
        <v>0.0227049236224768</v>
      </c>
      <c r="Q66" s="11" t="n">
        <f aca="false">IF(K66="","",K66-B66/252)</f>
        <v>0.0227274464831804</v>
      </c>
      <c r="R66" s="11" t="n">
        <f aca="false">IF(L66="","",L66-B66/252)</f>
        <v>0.00197951867255867</v>
      </c>
      <c r="S66" s="11" t="n">
        <f aca="false">IF(M66="","",M66-B66/252)</f>
        <v>0.0512023056846034</v>
      </c>
      <c r="T66" s="11" t="str">
        <f aca="false">IF(N66="","",N66-B66/252)</f>
        <v/>
      </c>
    </row>
    <row r="67" customFormat="false" ht="15" hidden="false" customHeight="false" outlineLevel="0" collapsed="false">
      <c r="A67" s="9" t="n">
        <f aca="false">'Prices (input)'!A67</f>
        <v>38951</v>
      </c>
      <c r="B67" s="10" t="n">
        <f aca="false">LOOKUP(A67,'FedFunds (input)'!$A$3:$A$867,'FedFunds (input)'!$B$3:$B$867)/100</f>
        <v>0.0525</v>
      </c>
      <c r="C67" s="10" t="n">
        <f aca="false">'Prices (input)'!B67</f>
        <v>90.108</v>
      </c>
      <c r="D67" s="10" t="n">
        <f aca="false">'Prices (input)'!C67</f>
        <v>12.43</v>
      </c>
      <c r="E67" s="10" t="n">
        <f aca="false">'Prices (input)'!D67</f>
        <v>62.04</v>
      </c>
      <c r="F67" s="10" t="n">
        <f aca="false">'Prices (input)'!E67</f>
        <v>46.313</v>
      </c>
      <c r="G67" s="10" t="n">
        <f aca="false">'Prices (input)'!F67</f>
        <v>34.369</v>
      </c>
      <c r="H67" s="10" t="n">
        <f aca="false">'Prices (input)'!G67</f>
        <v>0</v>
      </c>
      <c r="I67" s="11" t="n">
        <f aca="false">IF(OR(C67="",C66=""),"",C67/C66-1)</f>
        <v>0</v>
      </c>
      <c r="J67" s="11" t="n">
        <f aca="false">IF(OR(D67="",D66=""),"",D67/D66-1)</f>
        <v>-0.00560000000000005</v>
      </c>
      <c r="K67" s="11" t="n">
        <f aca="false">IF(OR(E67="",E66=""),"",E67/E66-1)</f>
        <v>-0.00640614990390775</v>
      </c>
      <c r="L67" s="11" t="n">
        <f aca="false">IF(OR(F67="",F66=""),"",F67/F66-1)</f>
        <v>0.00103750135091318</v>
      </c>
      <c r="M67" s="11" t="n">
        <f aca="false">IF(OR(G67="",G66=""),"",G67/G66-1)</f>
        <v>0.00570609235091002</v>
      </c>
      <c r="N67" s="11" t="str">
        <f aca="false">IF(OR(H67="",H66=""),"",H67/H66-1)</f>
        <v/>
      </c>
      <c r="O67" s="11" t="n">
        <f aca="false">IF(I67="","",I67-B67/252)</f>
        <v>-0.000208333333333333</v>
      </c>
      <c r="P67" s="11" t="n">
        <f aca="false">IF(J67="","",J67-B67/252)</f>
        <v>-0.00580833333333338</v>
      </c>
      <c r="Q67" s="11" t="n">
        <f aca="false">IF(K67="","",K67-B67/252)</f>
        <v>-0.00661448323724109</v>
      </c>
      <c r="R67" s="11" t="n">
        <f aca="false">IF(L67="","",L67-B67/252)</f>
        <v>0.00082916801757985</v>
      </c>
      <c r="S67" s="11" t="n">
        <f aca="false">IF(M67="","",M67-B67/252)</f>
        <v>0.00549775901757669</v>
      </c>
      <c r="T67" s="11" t="str">
        <f aca="false">IF(N67="","",N67-B67/252)</f>
        <v/>
      </c>
    </row>
    <row r="68" customFormat="false" ht="15" hidden="false" customHeight="false" outlineLevel="0" collapsed="false">
      <c r="A68" s="9" t="n">
        <f aca="false">'Prices (input)'!A68</f>
        <v>38952</v>
      </c>
      <c r="B68" s="10" t="n">
        <f aca="false">LOOKUP(A68,'FedFunds (input)'!$A$3:$A$867,'FedFunds (input)'!$B$3:$B$867)/100</f>
        <v>0.0525</v>
      </c>
      <c r="C68" s="10" t="n">
        <f aca="false">'Prices (input)'!B68</f>
        <v>89.713</v>
      </c>
      <c r="D68" s="10" t="n">
        <f aca="false">'Prices (input)'!C68</f>
        <v>12.37</v>
      </c>
      <c r="E68" s="10" t="n">
        <f aca="false">'Prices (input)'!D68</f>
        <v>61.83</v>
      </c>
      <c r="F68" s="10" t="n">
        <f aca="false">'Prices (input)'!E68</f>
        <v>46.313</v>
      </c>
      <c r="G68" s="10" t="n">
        <f aca="false">'Prices (input)'!F68</f>
        <v>34.268</v>
      </c>
      <c r="H68" s="10" t="n">
        <f aca="false">'Prices (input)'!G68</f>
        <v>0</v>
      </c>
      <c r="I68" s="11" t="n">
        <f aca="false">IF(OR(C68="",C67=""),"",C68/C67-1)</f>
        <v>-0.00438362853464747</v>
      </c>
      <c r="J68" s="11" t="n">
        <f aca="false">IF(OR(D68="",D67=""),"",D68/D67-1)</f>
        <v>-0.00482703137570395</v>
      </c>
      <c r="K68" s="11" t="n">
        <f aca="false">IF(OR(E68="",E67=""),"",E68/E67-1)</f>
        <v>-0.00338491295938104</v>
      </c>
      <c r="L68" s="11" t="n">
        <f aca="false">IF(OR(F68="",F67=""),"",F68/F67-1)</f>
        <v>0</v>
      </c>
      <c r="M68" s="11" t="n">
        <f aca="false">IF(OR(G68="",G67=""),"",G68/G67-1)</f>
        <v>-0.00293869475399344</v>
      </c>
      <c r="N68" s="11" t="str">
        <f aca="false">IF(OR(H68="",H67=""),"",H68/H67-1)</f>
        <v/>
      </c>
      <c r="O68" s="11" t="n">
        <f aca="false">IF(I68="","",I68-B68/252)</f>
        <v>-0.0045919618679808</v>
      </c>
      <c r="P68" s="11" t="n">
        <f aca="false">IF(J68="","",J68-B68/252)</f>
        <v>-0.00503536470903728</v>
      </c>
      <c r="Q68" s="11" t="n">
        <f aca="false">IF(K68="","",K68-B68/252)</f>
        <v>-0.00359324629271437</v>
      </c>
      <c r="R68" s="11" t="n">
        <f aca="false">IF(L68="","",L68-B68/252)</f>
        <v>-0.000208333333333333</v>
      </c>
      <c r="S68" s="11" t="n">
        <f aca="false">IF(M68="","",M68-B68/252)</f>
        <v>-0.00314702808732678</v>
      </c>
      <c r="T68" s="11" t="str">
        <f aca="false">IF(N68="","",N68-B68/252)</f>
        <v/>
      </c>
    </row>
    <row r="69" customFormat="false" ht="15" hidden="false" customHeight="false" outlineLevel="0" collapsed="false">
      <c r="A69" s="9" t="n">
        <f aca="false">'Prices (input)'!A69</f>
        <v>38953</v>
      </c>
      <c r="B69" s="10" t="n">
        <f aca="false">LOOKUP(A69,'FedFunds (input)'!$A$3:$A$867,'FedFunds (input)'!$B$3:$B$867)/100</f>
        <v>0.0525</v>
      </c>
      <c r="C69" s="10" t="n">
        <f aca="false">'Prices (input)'!B69</f>
        <v>89.935</v>
      </c>
      <c r="D69" s="10" t="n">
        <f aca="false">'Prices (input)'!C69</f>
        <v>12.35</v>
      </c>
      <c r="E69" s="10" t="n">
        <f aca="false">'Prices (input)'!D69</f>
        <v>61.75</v>
      </c>
      <c r="F69" s="10" t="n">
        <f aca="false">'Prices (input)'!E69</f>
        <v>46.409</v>
      </c>
      <c r="G69" s="10" t="n">
        <f aca="false">'Prices (input)'!F69</f>
        <v>33.725</v>
      </c>
      <c r="H69" s="10" t="n">
        <f aca="false">'Prices (input)'!G69</f>
        <v>0</v>
      </c>
      <c r="I69" s="11" t="n">
        <f aca="false">IF(OR(C69="",C68=""),"",C69/C68-1)</f>
        <v>0.00247455775640115</v>
      </c>
      <c r="J69" s="11" t="n">
        <f aca="false">IF(OR(D69="",D68=""),"",D69/D68-1)</f>
        <v>-0.00161681487469678</v>
      </c>
      <c r="K69" s="11" t="n">
        <f aca="false">IF(OR(E69="",E68=""),"",E69/E68-1)</f>
        <v>-0.00129387028950345</v>
      </c>
      <c r="L69" s="11" t="n">
        <f aca="false">IF(OR(F69="",F68=""),"",F69/F68-1)</f>
        <v>0.00207285211495689</v>
      </c>
      <c r="M69" s="11" t="n">
        <f aca="false">IF(OR(G69="",G68=""),"",G69/G68-1)</f>
        <v>-0.0158456869382514</v>
      </c>
      <c r="N69" s="11" t="str">
        <f aca="false">IF(OR(H69="",H68=""),"",H69/H68-1)</f>
        <v/>
      </c>
      <c r="O69" s="11" t="n">
        <f aca="false">IF(I69="","",I69-B69/252)</f>
        <v>0.00226622442306782</v>
      </c>
      <c r="P69" s="11" t="n">
        <f aca="false">IF(J69="","",J69-B69/252)</f>
        <v>-0.00182514820803011</v>
      </c>
      <c r="Q69" s="11" t="n">
        <f aca="false">IF(K69="","",K69-B69/252)</f>
        <v>-0.00150220362283678</v>
      </c>
      <c r="R69" s="11" t="n">
        <f aca="false">IF(L69="","",L69-B69/252)</f>
        <v>0.00186451878162356</v>
      </c>
      <c r="S69" s="11" t="n">
        <f aca="false">IF(M69="","",M69-B69/252)</f>
        <v>-0.0160540202715847</v>
      </c>
      <c r="T69" s="11" t="str">
        <f aca="false">IF(N69="","",N69-B69/252)</f>
        <v/>
      </c>
    </row>
    <row r="70" customFormat="false" ht="15" hidden="false" customHeight="false" outlineLevel="0" collapsed="false">
      <c r="A70" s="9" t="n">
        <f aca="false">'Prices (input)'!A70</f>
        <v>38954</v>
      </c>
      <c r="B70" s="10" t="n">
        <f aca="false">LOOKUP(A70,'FedFunds (input)'!$A$3:$A$867,'FedFunds (input)'!$B$3:$B$867)/100</f>
        <v>0.0525</v>
      </c>
      <c r="C70" s="10" t="n">
        <f aca="false">'Prices (input)'!B70</f>
        <v>89.907</v>
      </c>
      <c r="D70" s="10" t="n">
        <f aca="false">'Prices (input)'!C70</f>
        <v>12.37</v>
      </c>
      <c r="E70" s="10" t="n">
        <f aca="false">'Prices (input)'!D70</f>
        <v>61.77</v>
      </c>
      <c r="F70" s="10" t="n">
        <f aca="false">'Prices (input)'!E70</f>
        <v>46.499</v>
      </c>
      <c r="G70" s="10" t="n">
        <f aca="false">'Prices (input)'!F70</f>
        <v>33.928</v>
      </c>
      <c r="H70" s="10" t="n">
        <f aca="false">'Prices (input)'!G70</f>
        <v>0</v>
      </c>
      <c r="I70" s="11" t="n">
        <f aca="false">IF(OR(C70="",C69=""),"",C70/C69-1)</f>
        <v>-0.000311335964863546</v>
      </c>
      <c r="J70" s="11" t="n">
        <f aca="false">IF(OR(D70="",D69=""),"",D70/D69-1)</f>
        <v>0.00161943319838054</v>
      </c>
      <c r="K70" s="11" t="n">
        <f aca="false">IF(OR(E70="",E69=""),"",E70/E69-1)</f>
        <v>0.000323886639676196</v>
      </c>
      <c r="L70" s="11" t="n">
        <f aca="false">IF(OR(F70="",F69=""),"",F70/F69-1)</f>
        <v>0.00193927901915592</v>
      </c>
      <c r="M70" s="11" t="n">
        <f aca="false">IF(OR(G70="",G69=""),"",G70/G69-1)</f>
        <v>0.00601927353595233</v>
      </c>
      <c r="N70" s="11" t="str">
        <f aca="false">IF(OR(H70="",H69=""),"",H70/H69-1)</f>
        <v/>
      </c>
      <c r="O70" s="11" t="n">
        <f aca="false">IF(I70="","",I70-B70/252)</f>
        <v>-0.00051966929819688</v>
      </c>
      <c r="P70" s="11" t="n">
        <f aca="false">IF(J70="","",J70-B70/252)</f>
        <v>0.0014110998650472</v>
      </c>
      <c r="Q70" s="11" t="n">
        <f aca="false">IF(K70="","",K70-B70/252)</f>
        <v>0.000115553306342863</v>
      </c>
      <c r="R70" s="11" t="n">
        <f aca="false">IF(L70="","",L70-B70/252)</f>
        <v>0.00173094568582258</v>
      </c>
      <c r="S70" s="11" t="n">
        <f aca="false">IF(M70="","",M70-B70/252)</f>
        <v>0.005810940202619</v>
      </c>
      <c r="T70" s="11" t="str">
        <f aca="false">IF(N70="","",N70-B70/252)</f>
        <v/>
      </c>
    </row>
    <row r="71" customFormat="false" ht="15" hidden="false" customHeight="false" outlineLevel="0" collapsed="false">
      <c r="A71" s="9" t="n">
        <f aca="false">'Prices (input)'!A71</f>
        <v>38957</v>
      </c>
      <c r="B71" s="10" t="n">
        <f aca="false">LOOKUP(A71,'FedFunds (input)'!$A$3:$A$867,'FedFunds (input)'!$B$3:$B$867)/100</f>
        <v>0.0525</v>
      </c>
      <c r="C71" s="10" t="n">
        <f aca="false">'Prices (input)'!B71</f>
        <v>90.35</v>
      </c>
      <c r="D71" s="10" t="n">
        <f aca="false">'Prices (input)'!C71</f>
        <v>12.18</v>
      </c>
      <c r="E71" s="10" t="n">
        <f aca="false">'Prices (input)'!D71</f>
        <v>60.94</v>
      </c>
      <c r="F71" s="10" t="n">
        <f aca="false">'Prices (input)'!E71</f>
        <v>46.494</v>
      </c>
      <c r="G71" s="10" t="n">
        <f aca="false">'Prices (input)'!F71</f>
        <v>33.164</v>
      </c>
      <c r="H71" s="10" t="n">
        <f aca="false">'Prices (input)'!G71</f>
        <v>0</v>
      </c>
      <c r="I71" s="11" t="n">
        <f aca="false">IF(OR(C71="",C70=""),"",C71/C70-1)</f>
        <v>0.00492731377979472</v>
      </c>
      <c r="J71" s="11" t="n">
        <f aca="false">IF(OR(D71="",D70=""),"",D71/D70-1)</f>
        <v>-0.01535974130962</v>
      </c>
      <c r="K71" s="11" t="n">
        <f aca="false">IF(OR(E71="",E70=""),"",E71/E70-1)</f>
        <v>-0.0134369435000811</v>
      </c>
      <c r="L71" s="11" t="n">
        <f aca="false">IF(OR(F71="",F70=""),"",F71/F70-1)</f>
        <v>-0.000107529194176226</v>
      </c>
      <c r="M71" s="11" t="n">
        <f aca="false">IF(OR(G71="",G70=""),"",G71/G70-1)</f>
        <v>-0.0225182739919829</v>
      </c>
      <c r="N71" s="11" t="str">
        <f aca="false">IF(OR(H71="",H70=""),"",H71/H70-1)</f>
        <v/>
      </c>
      <c r="O71" s="11" t="n">
        <f aca="false">IF(I71="","",I71-B71/252)</f>
        <v>0.00471898044646139</v>
      </c>
      <c r="P71" s="11" t="n">
        <f aca="false">IF(J71="","",J71-B71/252)</f>
        <v>-0.0155680746429534</v>
      </c>
      <c r="Q71" s="11" t="n">
        <f aca="false">IF(K71="","",K71-B71/252)</f>
        <v>-0.0136452768334144</v>
      </c>
      <c r="R71" s="11" t="n">
        <f aca="false">IF(L71="","",L71-B71/252)</f>
        <v>-0.000315862527509559</v>
      </c>
      <c r="S71" s="11" t="n">
        <f aca="false">IF(M71="","",M71-B71/252)</f>
        <v>-0.0227266073253163</v>
      </c>
      <c r="T71" s="11" t="str">
        <f aca="false">IF(N71="","",N71-B71/252)</f>
        <v/>
      </c>
    </row>
    <row r="72" customFormat="false" ht="15" hidden="false" customHeight="false" outlineLevel="0" collapsed="false">
      <c r="A72" s="9" t="n">
        <f aca="false">'Prices (input)'!A72</f>
        <v>38958</v>
      </c>
      <c r="B72" s="10" t="n">
        <f aca="false">LOOKUP(A72,'FedFunds (input)'!$A$3:$A$867,'FedFunds (input)'!$B$3:$B$867)/100</f>
        <v>0.0525</v>
      </c>
      <c r="C72" s="10" t="n">
        <f aca="false">'Prices (input)'!B72</f>
        <v>90.544</v>
      </c>
      <c r="D72" s="10" t="n">
        <f aca="false">'Prices (input)'!C72</f>
        <v>12.21</v>
      </c>
      <c r="E72" s="10" t="n">
        <f aca="false">'Prices (input)'!D72</f>
        <v>60.97</v>
      </c>
      <c r="F72" s="10" t="n">
        <f aca="false">'Prices (input)'!E72</f>
        <v>46.552</v>
      </c>
      <c r="G72" s="10" t="n">
        <f aca="false">'Prices (input)'!F72</f>
        <v>33.377</v>
      </c>
      <c r="H72" s="10" t="n">
        <f aca="false">'Prices (input)'!G72</f>
        <v>0</v>
      </c>
      <c r="I72" s="11" t="n">
        <f aca="false">IF(OR(C72="",C71=""),"",C72/C71-1)</f>
        <v>0.00214720531267298</v>
      </c>
      <c r="J72" s="11" t="n">
        <f aca="false">IF(OR(D72="",D71=""),"",D72/D71-1)</f>
        <v>0.00246305418719217</v>
      </c>
      <c r="K72" s="11" t="n">
        <f aca="false">IF(OR(E72="",E71=""),"",E72/E71-1)</f>
        <v>0.000492287495897692</v>
      </c>
      <c r="L72" s="11" t="n">
        <f aca="false">IF(OR(F72="",F71=""),"",F72/F71-1)</f>
        <v>0.00124747279218829</v>
      </c>
      <c r="M72" s="11" t="n">
        <f aca="false">IF(OR(G72="",G71=""),"",G72/G71-1)</f>
        <v>0.00642262694487994</v>
      </c>
      <c r="N72" s="11" t="str">
        <f aca="false">IF(OR(H72="",H71=""),"",H72/H71-1)</f>
        <v/>
      </c>
      <c r="O72" s="11" t="n">
        <f aca="false">IF(I72="","",I72-B72/252)</f>
        <v>0.00193887197933965</v>
      </c>
      <c r="P72" s="11" t="n">
        <f aca="false">IF(J72="","",J72-B72/252)</f>
        <v>0.00225472085385884</v>
      </c>
      <c r="Q72" s="11" t="n">
        <f aca="false">IF(K72="","",K72-B72/252)</f>
        <v>0.000283954162564359</v>
      </c>
      <c r="R72" s="11" t="n">
        <f aca="false">IF(L72="","",L72-B72/252)</f>
        <v>0.00103913945885495</v>
      </c>
      <c r="S72" s="11" t="n">
        <f aca="false">IF(M72="","",M72-B72/252)</f>
        <v>0.00621429361154661</v>
      </c>
      <c r="T72" s="11" t="str">
        <f aca="false">IF(N72="","",N72-B72/252)</f>
        <v/>
      </c>
    </row>
    <row r="73" customFormat="false" ht="15" hidden="false" customHeight="false" outlineLevel="0" collapsed="false">
      <c r="A73" s="9" t="n">
        <f aca="false">'Prices (input)'!A73</f>
        <v>38959</v>
      </c>
      <c r="B73" s="10" t="n">
        <f aca="false">LOOKUP(A73,'FedFunds (input)'!$A$3:$A$867,'FedFunds (input)'!$B$3:$B$867)/100</f>
        <v>0.0525</v>
      </c>
      <c r="C73" s="10" t="n">
        <f aca="false">'Prices (input)'!B73</f>
        <v>90.53</v>
      </c>
      <c r="D73" s="10" t="n">
        <f aca="false">'Prices (input)'!C73</f>
        <v>12.29</v>
      </c>
      <c r="E73" s="10" t="n">
        <f aca="false">'Prices (input)'!D73</f>
        <v>61.43</v>
      </c>
      <c r="F73" s="10" t="n">
        <f aca="false">'Prices (input)'!E73</f>
        <v>46.659</v>
      </c>
      <c r="G73" s="10" t="n">
        <f aca="false">'Prices (input)'!F73</f>
        <v>33.529</v>
      </c>
      <c r="H73" s="10" t="n">
        <f aca="false">'Prices (input)'!G73</f>
        <v>0</v>
      </c>
      <c r="I73" s="11" t="n">
        <f aca="false">IF(OR(C73="",C72=""),"",C73/C72-1)</f>
        <v>-0.000154620957766305</v>
      </c>
      <c r="J73" s="11" t="n">
        <f aca="false">IF(OR(D73="",D72=""),"",D73/D72-1)</f>
        <v>0.00655200655200638</v>
      </c>
      <c r="K73" s="11" t="n">
        <f aca="false">IF(OR(E73="",E72=""),"",E73/E72-1)</f>
        <v>0.00754469411185821</v>
      </c>
      <c r="L73" s="11" t="n">
        <f aca="false">IF(OR(F73="",F72=""),"",F73/F72-1)</f>
        <v>0.00229850489774863</v>
      </c>
      <c r="M73" s="11" t="n">
        <f aca="false">IF(OR(G73="",G72=""),"",G73/G72-1)</f>
        <v>0.00455403421517819</v>
      </c>
      <c r="N73" s="11" t="str">
        <f aca="false">IF(OR(H73="",H72=""),"",H73/H72-1)</f>
        <v/>
      </c>
      <c r="O73" s="11" t="n">
        <f aca="false">IF(I73="","",I73-B73/252)</f>
        <v>-0.000362954291099638</v>
      </c>
      <c r="P73" s="11" t="n">
        <f aca="false">IF(J73="","",J73-B73/252)</f>
        <v>0.00634367321867305</v>
      </c>
      <c r="Q73" s="11" t="n">
        <f aca="false">IF(K73="","",K73-B73/252)</f>
        <v>0.00733636077852488</v>
      </c>
      <c r="R73" s="11" t="n">
        <f aca="false">IF(L73="","",L73-B73/252)</f>
        <v>0.0020901715644153</v>
      </c>
      <c r="S73" s="11" t="n">
        <f aca="false">IF(M73="","",M73-B73/252)</f>
        <v>0.00434570088184486</v>
      </c>
      <c r="T73" s="11" t="str">
        <f aca="false">IF(N73="","",N73-B73/252)</f>
        <v/>
      </c>
    </row>
    <row r="74" customFormat="false" ht="15" hidden="false" customHeight="false" outlineLevel="0" collapsed="false">
      <c r="A74" s="9" t="n">
        <f aca="false">'Prices (input)'!A74</f>
        <v>38960</v>
      </c>
      <c r="B74" s="10" t="n">
        <f aca="false">LOOKUP(A74,'FedFunds (input)'!$A$3:$A$867,'FedFunds (input)'!$B$3:$B$867)/100</f>
        <v>0.0525</v>
      </c>
      <c r="C74" s="10" t="n">
        <f aca="false">'Prices (input)'!B74</f>
        <v>90.51</v>
      </c>
      <c r="D74" s="10" t="n">
        <f aca="false">'Prices (input)'!C74</f>
        <v>12.46</v>
      </c>
      <c r="E74" s="10" t="n">
        <f aca="false">'Prices (input)'!D74</f>
        <v>62.29</v>
      </c>
      <c r="F74" s="10" t="n">
        <f aca="false">'Prices (input)'!E74</f>
        <v>46.823</v>
      </c>
      <c r="G74" s="10" t="n">
        <f aca="false">'Prices (input)'!F74</f>
        <v>34.429</v>
      </c>
      <c r="H74" s="10" t="n">
        <f aca="false">'Prices (input)'!G74</f>
        <v>0</v>
      </c>
      <c r="I74" s="11" t="n">
        <f aca="false">IF(OR(C74="",C73=""),"",C74/C73-1)</f>
        <v>-0.000220921241577354</v>
      </c>
      <c r="J74" s="11" t="n">
        <f aca="false">IF(OR(D74="",D73=""),"",D74/D73-1)</f>
        <v>0.0138323840520751</v>
      </c>
      <c r="K74" s="11" t="n">
        <f aca="false">IF(OR(E74="",E73=""),"",E74/E73-1)</f>
        <v>0.0139996744261761</v>
      </c>
      <c r="L74" s="11" t="n">
        <f aca="false">IF(OR(F74="",F73=""),"",F74/F73-1)</f>
        <v>0.00351486315608995</v>
      </c>
      <c r="M74" s="11" t="n">
        <f aca="false">IF(OR(G74="",G73=""),"",G74/G73-1)</f>
        <v>0.0268424349070953</v>
      </c>
      <c r="N74" s="11" t="str">
        <f aca="false">IF(OR(H74="",H73=""),"",H74/H73-1)</f>
        <v/>
      </c>
      <c r="O74" s="11" t="n">
        <f aca="false">IF(I74="","",I74-B74/252)</f>
        <v>-0.000429254574910688</v>
      </c>
      <c r="P74" s="11" t="n">
        <f aca="false">IF(J74="","",J74-B74/252)</f>
        <v>0.0136240507187418</v>
      </c>
      <c r="Q74" s="11" t="n">
        <f aca="false">IF(K74="","",K74-B74/252)</f>
        <v>0.0137913410928428</v>
      </c>
      <c r="R74" s="11" t="n">
        <f aca="false">IF(L74="","",L74-B74/252)</f>
        <v>0.00330652982275662</v>
      </c>
      <c r="S74" s="11" t="n">
        <f aca="false">IF(M74="","",M74-B74/252)</f>
        <v>0.0266341015737619</v>
      </c>
      <c r="T74" s="11" t="str">
        <f aca="false">IF(N74="","",N74-B74/252)</f>
        <v/>
      </c>
    </row>
    <row r="75" customFormat="false" ht="15" hidden="false" customHeight="false" outlineLevel="0" collapsed="false">
      <c r="A75" s="9" t="n">
        <f aca="false">'Prices (input)'!A75</f>
        <v>38961</v>
      </c>
      <c r="B75" s="10" t="n">
        <f aca="false">LOOKUP(A75,'FedFunds (input)'!$A$3:$A$867,'FedFunds (input)'!$B$3:$B$867)/100</f>
        <v>0.0525</v>
      </c>
      <c r="C75" s="10" t="n">
        <f aca="false">'Prices (input)'!B75</f>
        <v>91.036</v>
      </c>
      <c r="D75" s="10" t="n">
        <f aca="false">'Prices (input)'!C75</f>
        <v>12.46</v>
      </c>
      <c r="E75" s="10" t="n">
        <f aca="false">'Prices (input)'!D75</f>
        <v>62.21</v>
      </c>
      <c r="F75" s="10" t="n">
        <f aca="false">'Prices (input)'!E75</f>
        <v>46.866</v>
      </c>
      <c r="G75" s="10" t="n">
        <f aca="false">'Prices (input)'!F75</f>
        <v>34.675</v>
      </c>
      <c r="H75" s="10" t="n">
        <f aca="false">'Prices (input)'!G75</f>
        <v>0</v>
      </c>
      <c r="I75" s="11" t="n">
        <f aca="false">IF(OR(C75="",C74=""),"",C75/C74-1)</f>
        <v>0.00581151254005086</v>
      </c>
      <c r="J75" s="11" t="n">
        <f aca="false">IF(OR(D75="",D74=""),"",D75/D74-1)</f>
        <v>0</v>
      </c>
      <c r="K75" s="11" t="n">
        <f aca="false">IF(OR(E75="",E74=""),"",E75/E74-1)</f>
        <v>-0.00128431529940598</v>
      </c>
      <c r="L75" s="11" t="n">
        <f aca="false">IF(OR(F75="",F74=""),"",F75/F74-1)</f>
        <v>0.000918352091920704</v>
      </c>
      <c r="M75" s="11" t="n">
        <f aca="false">IF(OR(G75="",G74=""),"",G75/G74-1)</f>
        <v>0.00714513927212512</v>
      </c>
      <c r="N75" s="11" t="str">
        <f aca="false">IF(OR(H75="",H74=""),"",H75/H74-1)</f>
        <v/>
      </c>
      <c r="O75" s="11" t="n">
        <f aca="false">IF(I75="","",I75-B75/252)</f>
        <v>0.00560317920671752</v>
      </c>
      <c r="P75" s="11" t="n">
        <f aca="false">IF(J75="","",J75-B75/252)</f>
        <v>-0.000208333333333333</v>
      </c>
      <c r="Q75" s="11" t="n">
        <f aca="false">IF(K75="","",K75-B75/252)</f>
        <v>-0.00149264863273931</v>
      </c>
      <c r="R75" s="11" t="n">
        <f aca="false">IF(L75="","",L75-B75/252)</f>
        <v>0.000710018758587371</v>
      </c>
      <c r="S75" s="11" t="n">
        <f aca="false">IF(M75="","",M75-B75/252)</f>
        <v>0.00693680593879179</v>
      </c>
      <c r="T75" s="11" t="str">
        <f aca="false">IF(N75="","",N75-B75/252)</f>
        <v/>
      </c>
    </row>
    <row r="76" customFormat="false" ht="15" hidden="false" customHeight="false" outlineLevel="0" collapsed="false">
      <c r="A76" s="9" t="n">
        <f aca="false">'Prices (input)'!A76</f>
        <v>38965</v>
      </c>
      <c r="B76" s="10" t="n">
        <f aca="false">LOOKUP(A76,'FedFunds (input)'!$A$3:$A$867,'FedFunds (input)'!$B$3:$B$867)/100</f>
        <v>0.0525</v>
      </c>
      <c r="C76" s="10" t="n">
        <f aca="false">'Prices (input)'!B76</f>
        <v>91.195</v>
      </c>
      <c r="D76" s="10" t="n">
        <f aca="false">'Prices (input)'!C76</f>
        <v>12.71</v>
      </c>
      <c r="E76" s="10" t="n">
        <f aca="false">'Prices (input)'!D76</f>
        <v>63.42</v>
      </c>
      <c r="F76" s="10" t="n">
        <f aca="false">'Prices (input)'!E76</f>
        <v>46.519</v>
      </c>
      <c r="G76" s="10" t="n">
        <f aca="false">'Prices (input)'!F76</f>
        <v>35.727</v>
      </c>
      <c r="H76" s="10" t="n">
        <f aca="false">'Prices (input)'!G76</f>
        <v>0</v>
      </c>
      <c r="I76" s="11" t="n">
        <f aca="false">IF(OR(C76="",C75=""),"",C76/C75-1)</f>
        <v>0.00174656179972743</v>
      </c>
      <c r="J76" s="11" t="n">
        <f aca="false">IF(OR(D76="",D75=""),"",D76/D75-1)</f>
        <v>0.0200642054574638</v>
      </c>
      <c r="K76" s="11" t="n">
        <f aca="false">IF(OR(E76="",E75=""),"",E76/E75-1)</f>
        <v>0.0194502491560842</v>
      </c>
      <c r="L76" s="11" t="n">
        <f aca="false">IF(OR(F76="",F75=""),"",F76/F75-1)</f>
        <v>-0.00740408825161099</v>
      </c>
      <c r="M76" s="11" t="n">
        <f aca="false">IF(OR(G76="",G75=""),"",G76/G75-1)</f>
        <v>0.0303388608507571</v>
      </c>
      <c r="N76" s="11" t="str">
        <f aca="false">IF(OR(H76="",H75=""),"",H76/H75-1)</f>
        <v/>
      </c>
      <c r="O76" s="11" t="n">
        <f aca="false">IF(I76="","",I76-B76/252)</f>
        <v>0.0015382284663941</v>
      </c>
      <c r="P76" s="11" t="n">
        <f aca="false">IF(J76="","",J76-B76/252)</f>
        <v>0.0198558721241305</v>
      </c>
      <c r="Q76" s="11" t="n">
        <f aca="false">IF(K76="","",K76-B76/252)</f>
        <v>0.0192419158227508</v>
      </c>
      <c r="R76" s="11" t="n">
        <f aca="false">IF(L76="","",L76-B76/252)</f>
        <v>-0.00761242158494432</v>
      </c>
      <c r="S76" s="11" t="n">
        <f aca="false">IF(M76="","",M76-B76/252)</f>
        <v>0.0301305275174238</v>
      </c>
      <c r="T76" s="11" t="str">
        <f aca="false">IF(N76="","",N76-B76/252)</f>
        <v/>
      </c>
    </row>
    <row r="77" customFormat="false" ht="15" hidden="false" customHeight="false" outlineLevel="0" collapsed="false">
      <c r="A77" s="9" t="n">
        <f aca="false">'Prices (input)'!A77</f>
        <v>38966</v>
      </c>
      <c r="B77" s="10" t="n">
        <f aca="false">LOOKUP(A77,'FedFunds (input)'!$A$3:$A$867,'FedFunds (input)'!$B$3:$B$867)/100</f>
        <v>0.0525</v>
      </c>
      <c r="C77" s="10" t="n">
        <f aca="false">'Prices (input)'!B77</f>
        <v>90.309</v>
      </c>
      <c r="D77" s="10" t="n">
        <f aca="false">'Prices (input)'!C77</f>
        <v>12.58</v>
      </c>
      <c r="E77" s="10" t="n">
        <f aca="false">'Prices (input)'!D77</f>
        <v>62.8599</v>
      </c>
      <c r="F77" s="10" t="n">
        <f aca="false">'Prices (input)'!E77</f>
        <v>46.439</v>
      </c>
      <c r="G77" s="10" t="n">
        <f aca="false">'Prices (input)'!F77</f>
        <v>35.388</v>
      </c>
      <c r="H77" s="10" t="n">
        <f aca="false">'Prices (input)'!G77</f>
        <v>0</v>
      </c>
      <c r="I77" s="11" t="n">
        <f aca="false">IF(OR(C77="",C76=""),"",C77/C76-1)</f>
        <v>-0.00971544492570864</v>
      </c>
      <c r="J77" s="11" t="n">
        <f aca="false">IF(OR(D77="",D76=""),"",D77/D76-1)</f>
        <v>-0.010228166797797</v>
      </c>
      <c r="K77" s="11" t="n">
        <f aca="false">IF(OR(E77="",E76=""),"",E77/E76-1)</f>
        <v>-0.00883159886471141</v>
      </c>
      <c r="L77" s="11" t="n">
        <f aca="false">IF(OR(F77="",F76=""),"",F77/F76-1)</f>
        <v>-0.00171972742320337</v>
      </c>
      <c r="M77" s="11" t="n">
        <f aca="false">IF(OR(G77="",G76=""),"",G77/G76-1)</f>
        <v>-0.00948862205055001</v>
      </c>
      <c r="N77" s="11" t="str">
        <f aca="false">IF(OR(H77="",H76=""),"",H77/H76-1)</f>
        <v/>
      </c>
      <c r="O77" s="11" t="n">
        <f aca="false">IF(I77="","",I77-B77/252)</f>
        <v>-0.00992377825904197</v>
      </c>
      <c r="P77" s="11" t="n">
        <f aca="false">IF(J77="","",J77-B77/252)</f>
        <v>-0.0104365001311304</v>
      </c>
      <c r="Q77" s="11" t="n">
        <f aca="false">IF(K77="","",K77-B77/252)</f>
        <v>-0.00903993219804474</v>
      </c>
      <c r="R77" s="11" t="n">
        <f aca="false">IF(L77="","",L77-B77/252)</f>
        <v>-0.0019280607565367</v>
      </c>
      <c r="S77" s="11" t="n">
        <f aca="false">IF(M77="","",M77-B77/252)</f>
        <v>-0.00969695538388334</v>
      </c>
      <c r="T77" s="11" t="str">
        <f aca="false">IF(N77="","",N77-B77/252)</f>
        <v/>
      </c>
    </row>
    <row r="78" customFormat="false" ht="15" hidden="false" customHeight="false" outlineLevel="0" collapsed="false">
      <c r="A78" s="9" t="n">
        <f aca="false">'Prices (input)'!A78</f>
        <v>38967</v>
      </c>
      <c r="B78" s="10" t="n">
        <f aca="false">LOOKUP(A78,'FedFunds (input)'!$A$3:$A$867,'FedFunds (input)'!$B$3:$B$867)/100</f>
        <v>0.0525</v>
      </c>
      <c r="C78" s="10" t="n">
        <f aca="false">'Prices (input)'!B78</f>
        <v>89.893</v>
      </c>
      <c r="D78" s="10" t="n">
        <f aca="false">'Prices (input)'!C78</f>
        <v>12.26</v>
      </c>
      <c r="E78" s="10" t="n">
        <f aca="false">'Prices (input)'!D78</f>
        <v>61.25</v>
      </c>
      <c r="F78" s="10" t="n">
        <f aca="false">'Prices (input)'!E78</f>
        <v>46.557</v>
      </c>
      <c r="G78" s="10" t="n">
        <f aca="false">'Prices (input)'!F78</f>
        <v>34.184</v>
      </c>
      <c r="H78" s="10" t="n">
        <f aca="false">'Prices (input)'!G78</f>
        <v>0</v>
      </c>
      <c r="I78" s="11" t="n">
        <f aca="false">IF(OR(C78="",C77=""),"",C78/C77-1)</f>
        <v>-0.0046064068918934</v>
      </c>
      <c r="J78" s="11" t="n">
        <f aca="false">IF(OR(D78="",D77=""),"",D78/D77-1)</f>
        <v>-0.0254372019077902</v>
      </c>
      <c r="K78" s="11" t="n">
        <f aca="false">IF(OR(E78="",E77=""),"",E78/E77-1)</f>
        <v>-0.0256109220663731</v>
      </c>
      <c r="L78" s="11" t="n">
        <f aca="false">IF(OR(F78="",F77=""),"",F78/F77-1)</f>
        <v>0.00254096772109658</v>
      </c>
      <c r="M78" s="11" t="n">
        <f aca="false">IF(OR(G78="",G77=""),"",G78/G77-1)</f>
        <v>-0.034022832598621</v>
      </c>
      <c r="N78" s="11" t="str">
        <f aca="false">IF(OR(H78="",H77=""),"",H78/H77-1)</f>
        <v/>
      </c>
      <c r="O78" s="11" t="n">
        <f aca="false">IF(I78="","",I78-B78/252)</f>
        <v>-0.00481474022522673</v>
      </c>
      <c r="P78" s="11" t="n">
        <f aca="false">IF(J78="","",J78-B78/252)</f>
        <v>-0.0256455352411235</v>
      </c>
      <c r="Q78" s="11" t="n">
        <f aca="false">IF(K78="","",K78-B78/252)</f>
        <v>-0.0258192553997064</v>
      </c>
      <c r="R78" s="11" t="n">
        <f aca="false">IF(L78="","",L78-B78/252)</f>
        <v>0.00233263438776324</v>
      </c>
      <c r="S78" s="11" t="n">
        <f aca="false">IF(M78="","",M78-B78/252)</f>
        <v>-0.0342311659319544</v>
      </c>
      <c r="T78" s="11" t="str">
        <f aca="false">IF(N78="","",N78-B78/252)</f>
        <v/>
      </c>
    </row>
    <row r="79" customFormat="false" ht="15" hidden="false" customHeight="false" outlineLevel="0" collapsed="false">
      <c r="A79" s="9" t="n">
        <f aca="false">'Prices (input)'!A79</f>
        <v>38968</v>
      </c>
      <c r="B79" s="10" t="n">
        <f aca="false">LOOKUP(A79,'FedFunds (input)'!$A$3:$A$867,'FedFunds (input)'!$B$3:$B$867)/100</f>
        <v>0.0525</v>
      </c>
      <c r="C79" s="10" t="n">
        <f aca="false">'Prices (input)'!B79</f>
        <v>90.226</v>
      </c>
      <c r="D79" s="10" t="n">
        <f aca="false">'Prices (input)'!C79</f>
        <v>12.137</v>
      </c>
      <c r="E79" s="10" t="n">
        <f aca="false">'Prices (input)'!D79</f>
        <v>60.64</v>
      </c>
      <c r="F79" s="10" t="n">
        <f aca="false">'Prices (input)'!E79</f>
        <v>46.621</v>
      </c>
      <c r="G79" s="10" t="n">
        <f aca="false">'Prices (input)'!F79</f>
        <v>33.224</v>
      </c>
      <c r="H79" s="10" t="n">
        <f aca="false">'Prices (input)'!G79</f>
        <v>0</v>
      </c>
      <c r="I79" s="11" t="n">
        <f aca="false">IF(OR(C79="",C78=""),"",C79/C78-1)</f>
        <v>0.00370440412490414</v>
      </c>
      <c r="J79" s="11" t="n">
        <f aca="false">IF(OR(D79="",D78=""),"",D79/D78-1)</f>
        <v>-0.0100326264274061</v>
      </c>
      <c r="K79" s="11" t="n">
        <f aca="false">IF(OR(E79="",E78=""),"",E79/E78-1)</f>
        <v>-0.00995918367346937</v>
      </c>
      <c r="L79" s="11" t="n">
        <f aca="false">IF(OR(F79="",F78=""),"",F79/F78-1)</f>
        <v>0.00137465902012579</v>
      </c>
      <c r="M79" s="11" t="n">
        <f aca="false">IF(OR(G79="",G78=""),"",G79/G78-1)</f>
        <v>-0.0280833138310321</v>
      </c>
      <c r="N79" s="11" t="str">
        <f aca="false">IF(OR(H79="",H78=""),"",H79/H78-1)</f>
        <v/>
      </c>
      <c r="O79" s="11" t="n">
        <f aca="false">IF(I79="","",I79-B79/252)</f>
        <v>0.0034960707915708</v>
      </c>
      <c r="P79" s="11" t="n">
        <f aca="false">IF(J79="","",J79-B79/252)</f>
        <v>-0.0102409597607394</v>
      </c>
      <c r="Q79" s="11" t="n">
        <f aca="false">IF(K79="","",K79-B79/252)</f>
        <v>-0.0101675170068027</v>
      </c>
      <c r="R79" s="11" t="n">
        <f aca="false">IF(L79="","",L79-B79/252)</f>
        <v>0.00116632568679246</v>
      </c>
      <c r="S79" s="11" t="n">
        <f aca="false">IF(M79="","",M79-B79/252)</f>
        <v>-0.0282916471643655</v>
      </c>
      <c r="T79" s="11" t="str">
        <f aca="false">IF(N79="","",N79-B79/252)</f>
        <v/>
      </c>
    </row>
    <row r="80" customFormat="false" ht="15" hidden="false" customHeight="false" outlineLevel="0" collapsed="false">
      <c r="A80" s="9" t="n">
        <f aca="false">'Prices (input)'!A80</f>
        <v>38971</v>
      </c>
      <c r="B80" s="10" t="n">
        <f aca="false">LOOKUP(A80,'FedFunds (input)'!$A$3:$A$867,'FedFunds (input)'!$B$3:$B$867)/100</f>
        <v>0.0525</v>
      </c>
      <c r="C80" s="10" t="n">
        <f aca="false">'Prices (input)'!B80</f>
        <v>90.281</v>
      </c>
      <c r="D80" s="10" t="n">
        <f aca="false">'Prices (input)'!C80</f>
        <v>11.72</v>
      </c>
      <c r="E80" s="10" t="n">
        <f aca="false">'Prices (input)'!D80</f>
        <v>58.5</v>
      </c>
      <c r="F80" s="10" t="n">
        <f aca="false">'Prices (input)'!E80</f>
        <v>46.482</v>
      </c>
      <c r="G80" s="10" t="n">
        <f aca="false">'Prices (input)'!F80</f>
        <v>30.89</v>
      </c>
      <c r="H80" s="10" t="n">
        <f aca="false">'Prices (input)'!G80</f>
        <v>0</v>
      </c>
      <c r="I80" s="11" t="n">
        <f aca="false">IF(OR(C80="",C79=""),"",C80/C79-1)</f>
        <v>0.000609580387028297</v>
      </c>
      <c r="J80" s="11" t="n">
        <f aca="false">IF(OR(D80="",D79=""),"",D80/D79-1)</f>
        <v>-0.0343577490318859</v>
      </c>
      <c r="K80" s="11" t="n">
        <f aca="false">IF(OR(E80="",E79=""),"",E80/E79-1)</f>
        <v>-0.0352902374670184</v>
      </c>
      <c r="L80" s="11" t="n">
        <f aca="false">IF(OR(F80="",F79=""),"",F80/F79-1)</f>
        <v>-0.00298148902854944</v>
      </c>
      <c r="M80" s="11" t="n">
        <f aca="false">IF(OR(G80="",G79=""),"",G80/G79-1)</f>
        <v>-0.0702504213821333</v>
      </c>
      <c r="N80" s="11" t="str">
        <f aca="false">IF(OR(H80="",H79=""),"",H80/H79-1)</f>
        <v/>
      </c>
      <c r="O80" s="11" t="n">
        <f aca="false">IF(I80="","",I80-B80/252)</f>
        <v>0.000401247053694963</v>
      </c>
      <c r="P80" s="11" t="n">
        <f aca="false">IF(J80="","",J80-B80/252)</f>
        <v>-0.0345660823652193</v>
      </c>
      <c r="Q80" s="11" t="n">
        <f aca="false">IF(K80="","",K80-B80/252)</f>
        <v>-0.0354985708003518</v>
      </c>
      <c r="R80" s="11" t="n">
        <f aca="false">IF(L80="","",L80-B80/252)</f>
        <v>-0.00318982236188278</v>
      </c>
      <c r="S80" s="11" t="n">
        <f aca="false">IF(M80="","",M80-B80/252)</f>
        <v>-0.0704587547154667</v>
      </c>
      <c r="T80" s="11" t="str">
        <f aca="false">IF(N80="","",N80-B80/252)</f>
        <v/>
      </c>
    </row>
    <row r="81" customFormat="false" ht="15" hidden="false" customHeight="false" outlineLevel="0" collapsed="false">
      <c r="A81" s="9" t="n">
        <f aca="false">'Prices (input)'!A81</f>
        <v>38972</v>
      </c>
      <c r="B81" s="10" t="n">
        <f aca="false">LOOKUP(A81,'FedFunds (input)'!$A$3:$A$867,'FedFunds (input)'!$B$3:$B$867)/100</f>
        <v>0.0525</v>
      </c>
      <c r="C81" s="10" t="n">
        <f aca="false">'Prices (input)'!B81</f>
        <v>91.161</v>
      </c>
      <c r="D81" s="10" t="n">
        <f aca="false">'Prices (input)'!C81</f>
        <v>11.698</v>
      </c>
      <c r="E81" s="10" t="n">
        <f aca="false">'Prices (input)'!D81</f>
        <v>58.38</v>
      </c>
      <c r="F81" s="10" t="n">
        <f aca="false">'Prices (input)'!E81</f>
        <v>46.775</v>
      </c>
      <c r="G81" s="10" t="n">
        <f aca="false">'Prices (input)'!F81</f>
        <v>30.585</v>
      </c>
      <c r="H81" s="10" t="n">
        <f aca="false">'Prices (input)'!G81</f>
        <v>0</v>
      </c>
      <c r="I81" s="11" t="n">
        <f aca="false">IF(OR(C81="",C80=""),"",C81/C80-1)</f>
        <v>0.00974734440247671</v>
      </c>
      <c r="J81" s="11" t="n">
        <f aca="false">IF(OR(D81="",D80=""),"",D81/D80-1)</f>
        <v>-0.00187713310580206</v>
      </c>
      <c r="K81" s="11" t="n">
        <f aca="false">IF(OR(E81="",E80=""),"",E81/E80-1)</f>
        <v>-0.00205128205128202</v>
      </c>
      <c r="L81" s="11" t="n">
        <f aca="false">IF(OR(F81="",F80=""),"",F81/F80-1)</f>
        <v>0.0063035153392712</v>
      </c>
      <c r="M81" s="11" t="n">
        <f aca="false">IF(OR(G81="",G80=""),"",G81/G80-1)</f>
        <v>-0.00987374554872122</v>
      </c>
      <c r="N81" s="11" t="str">
        <f aca="false">IF(OR(H81="",H80=""),"",H81/H80-1)</f>
        <v/>
      </c>
      <c r="O81" s="11" t="n">
        <f aca="false">IF(I81="","",I81-B81/252)</f>
        <v>0.00953901106914338</v>
      </c>
      <c r="P81" s="11" t="n">
        <f aca="false">IF(J81="","",J81-B81/252)</f>
        <v>-0.0020854664391354</v>
      </c>
      <c r="Q81" s="11" t="n">
        <f aca="false">IF(K81="","",K81-B81/252)</f>
        <v>-0.00225961538461536</v>
      </c>
      <c r="R81" s="11" t="n">
        <f aca="false">IF(L81="","",L81-B81/252)</f>
        <v>0.00609518200593787</v>
      </c>
      <c r="S81" s="11" t="n">
        <f aca="false">IF(M81="","",M81-B81/252)</f>
        <v>-0.0100820788820546</v>
      </c>
      <c r="T81" s="11" t="str">
        <f aca="false">IF(N81="","",N81-B81/252)</f>
        <v/>
      </c>
    </row>
    <row r="82" customFormat="false" ht="15" hidden="false" customHeight="false" outlineLevel="0" collapsed="false">
      <c r="A82" s="9" t="n">
        <f aca="false">'Prices (input)'!A82</f>
        <v>38973</v>
      </c>
      <c r="B82" s="10" t="n">
        <f aca="false">LOOKUP(A82,'FedFunds (input)'!$A$3:$A$867,'FedFunds (input)'!$B$3:$B$867)/100</f>
        <v>0.0525</v>
      </c>
      <c r="C82" s="10" t="n">
        <f aca="false">'Prices (input)'!B82</f>
        <v>91.562</v>
      </c>
      <c r="D82" s="10" t="n">
        <f aca="false">'Prices (input)'!C82</f>
        <v>11.73</v>
      </c>
      <c r="E82" s="10" t="n">
        <f aca="false">'Prices (input)'!D82</f>
        <v>58.65</v>
      </c>
      <c r="F82" s="10" t="n">
        <f aca="false">'Prices (input)'!E82</f>
        <v>46.791</v>
      </c>
      <c r="G82" s="10" t="n">
        <f aca="false">'Prices (input)'!F82</f>
        <v>30.873</v>
      </c>
      <c r="H82" s="10" t="n">
        <f aca="false">'Prices (input)'!G82</f>
        <v>0</v>
      </c>
      <c r="I82" s="11" t="n">
        <f aca="false">IF(OR(C82="",C81=""),"",C82/C81-1)</f>
        <v>0.00439881089500993</v>
      </c>
      <c r="J82" s="11" t="n">
        <f aca="false">IF(OR(D82="",D81=""),"",D82/D81-1)</f>
        <v>0.00273551034364838</v>
      </c>
      <c r="K82" s="11" t="n">
        <f aca="false">IF(OR(E82="",E81=""),"",E82/E81-1)</f>
        <v>0.00462487153134639</v>
      </c>
      <c r="L82" s="11" t="n">
        <f aca="false">IF(OR(F82="",F81=""),"",F82/F81-1)</f>
        <v>0.000342063067878096</v>
      </c>
      <c r="M82" s="11" t="n">
        <f aca="false">IF(OR(G82="",G81=""),"",G82/G81-1)</f>
        <v>0.00941638057871508</v>
      </c>
      <c r="N82" s="11" t="str">
        <f aca="false">IF(OR(H82="",H81=""),"",H82/H81-1)</f>
        <v/>
      </c>
      <c r="O82" s="11" t="n">
        <f aca="false">IF(I82="","",I82-B82/252)</f>
        <v>0.0041904775616766</v>
      </c>
      <c r="P82" s="11" t="n">
        <f aca="false">IF(J82="","",J82-B82/252)</f>
        <v>0.00252717701031505</v>
      </c>
      <c r="Q82" s="11" t="n">
        <f aca="false">IF(K82="","",K82-B82/252)</f>
        <v>0.00441653819801305</v>
      </c>
      <c r="R82" s="11" t="n">
        <f aca="false">IF(L82="","",L82-B82/252)</f>
        <v>0.000133729734544762</v>
      </c>
      <c r="S82" s="11" t="n">
        <f aca="false">IF(M82="","",M82-B82/252)</f>
        <v>0.00920804724538175</v>
      </c>
      <c r="T82" s="11" t="str">
        <f aca="false">IF(N82="","",N82-B82/252)</f>
        <v/>
      </c>
    </row>
    <row r="83" customFormat="false" ht="15" hidden="false" customHeight="false" outlineLevel="0" collapsed="false">
      <c r="A83" s="9" t="n">
        <f aca="false">'Prices (input)'!A83</f>
        <v>38974</v>
      </c>
      <c r="B83" s="10" t="n">
        <f aca="false">LOOKUP(A83,'FedFunds (input)'!$A$3:$A$867,'FedFunds (input)'!$B$3:$B$867)/100</f>
        <v>0.0525</v>
      </c>
      <c r="C83" s="10" t="n">
        <f aca="false">'Prices (input)'!B83</f>
        <v>91.451</v>
      </c>
      <c r="D83" s="10" t="n">
        <f aca="false">'Prices (input)'!C83</f>
        <v>11.45</v>
      </c>
      <c r="E83" s="10" t="n">
        <f aca="false">'Prices (input)'!D83</f>
        <v>57.19</v>
      </c>
      <c r="F83" s="10" t="n">
        <f aca="false">'Prices (input)'!E83</f>
        <v>46.674</v>
      </c>
      <c r="G83" s="10" t="n">
        <f aca="false">'Prices (input)'!F83</f>
        <v>29.617</v>
      </c>
      <c r="H83" s="10" t="n">
        <f aca="false">'Prices (input)'!G83</f>
        <v>0</v>
      </c>
      <c r="I83" s="11" t="n">
        <f aca="false">IF(OR(C83="",C82=""),"",C83/C82-1)</f>
        <v>-0.00121229330945161</v>
      </c>
      <c r="J83" s="11" t="n">
        <f aca="false">IF(OR(D83="",D82=""),"",D83/D82-1)</f>
        <v>-0.0238704177323104</v>
      </c>
      <c r="K83" s="11" t="n">
        <f aca="false">IF(OR(E83="",E82=""),"",E83/E82-1)</f>
        <v>-0.0248934356351236</v>
      </c>
      <c r="L83" s="11" t="n">
        <f aca="false">IF(OR(F83="",F82=""),"",F83/F82-1)</f>
        <v>-0.00250048086170407</v>
      </c>
      <c r="M83" s="11" t="n">
        <f aca="false">IF(OR(G83="",G82=""),"",G83/G82-1)</f>
        <v>-0.0406827972662197</v>
      </c>
      <c r="N83" s="11" t="str">
        <f aca="false">IF(OR(H83="",H82=""),"",H83/H82-1)</f>
        <v/>
      </c>
      <c r="O83" s="11" t="n">
        <f aca="false">IF(I83="","",I83-B83/252)</f>
        <v>-0.00142062664278494</v>
      </c>
      <c r="P83" s="11" t="n">
        <f aca="false">IF(J83="","",J83-B83/252)</f>
        <v>-0.0240787510656437</v>
      </c>
      <c r="Q83" s="11" t="n">
        <f aca="false">IF(K83="","",K83-B83/252)</f>
        <v>-0.0251017689684569</v>
      </c>
      <c r="R83" s="11" t="n">
        <f aca="false">IF(L83="","",L83-B83/252)</f>
        <v>-0.0027088141950374</v>
      </c>
      <c r="S83" s="11" t="n">
        <f aca="false">IF(M83="","",M83-B83/252)</f>
        <v>-0.040891130599553</v>
      </c>
      <c r="T83" s="11" t="str">
        <f aca="false">IF(N83="","",N83-B83/252)</f>
        <v/>
      </c>
    </row>
    <row r="84" customFormat="false" ht="15" hidden="false" customHeight="false" outlineLevel="0" collapsed="false">
      <c r="A84" s="9" t="n">
        <f aca="false">'Prices (input)'!A84</f>
        <v>38975</v>
      </c>
      <c r="B84" s="10" t="n">
        <f aca="false">LOOKUP(A84,'FedFunds (input)'!$A$3:$A$867,'FedFunds (input)'!$B$3:$B$867)/100</f>
        <v>0.0525</v>
      </c>
      <c r="C84" s="10" t="n">
        <f aca="false">'Prices (input)'!B84</f>
        <v>91.68</v>
      </c>
      <c r="D84" s="10" t="n">
        <f aca="false">'Prices (input)'!C84</f>
        <v>11.49</v>
      </c>
      <c r="E84" s="10" t="n">
        <f aca="false">'Prices (input)'!D84</f>
        <v>57.4</v>
      </c>
      <c r="F84" s="10" t="n">
        <f aca="false">'Prices (input)'!E84</f>
        <v>46.685</v>
      </c>
      <c r="G84" s="10" t="n">
        <f aca="false">'Prices (input)'!F84</f>
        <v>29.923</v>
      </c>
      <c r="H84" s="10" t="n">
        <f aca="false">'Prices (input)'!G84</f>
        <v>0</v>
      </c>
      <c r="I84" s="11" t="n">
        <f aca="false">IF(OR(C84="",C83=""),"",C84/C83-1)</f>
        <v>0.00250407321953849</v>
      </c>
      <c r="J84" s="11" t="n">
        <f aca="false">IF(OR(D84="",D83=""),"",D84/D83-1)</f>
        <v>0.00349344978165944</v>
      </c>
      <c r="K84" s="11" t="n">
        <f aca="false">IF(OR(E84="",E83=""),"",E84/E83-1)</f>
        <v>0.00367197062423497</v>
      </c>
      <c r="L84" s="11" t="n">
        <f aca="false">IF(OR(F84="",F83=""),"",F84/F83-1)</f>
        <v>0.000235677250717714</v>
      </c>
      <c r="M84" s="11" t="n">
        <f aca="false">IF(OR(G84="",G83=""),"",G84/G83-1)</f>
        <v>0.0103319039740688</v>
      </c>
      <c r="N84" s="11" t="str">
        <f aca="false">IF(OR(H84="",H83=""),"",H84/H83-1)</f>
        <v/>
      </c>
      <c r="O84" s="11" t="n">
        <f aca="false">IF(I84="","",I84-B84/252)</f>
        <v>0.00229573988620516</v>
      </c>
      <c r="P84" s="11" t="n">
        <f aca="false">IF(J84="","",J84-B84/252)</f>
        <v>0.00328511644832611</v>
      </c>
      <c r="Q84" s="11" t="n">
        <f aca="false">IF(K84="","",K84-B84/252)</f>
        <v>0.00346363729090163</v>
      </c>
      <c r="R84" s="11" t="n">
        <f aca="false">IF(L84="","",L84-B84/252)</f>
        <v>2.73439173843807E-005</v>
      </c>
      <c r="S84" s="11" t="n">
        <f aca="false">IF(M84="","",M84-B84/252)</f>
        <v>0.0101235706407355</v>
      </c>
      <c r="T84" s="11" t="str">
        <f aca="false">IF(N84="","",N84-B84/252)</f>
        <v/>
      </c>
    </row>
    <row r="85" customFormat="false" ht="15" hidden="false" customHeight="false" outlineLevel="0" collapsed="false">
      <c r="A85" s="9" t="n">
        <f aca="false">'Prices (input)'!A85</f>
        <v>38978</v>
      </c>
      <c r="B85" s="10" t="n">
        <f aca="false">LOOKUP(A85,'FedFunds (input)'!$A$3:$A$867,'FedFunds (input)'!$B$3:$B$867)/100</f>
        <v>0.0525</v>
      </c>
      <c r="C85" s="10" t="n">
        <f aca="false">'Prices (input)'!B85</f>
        <v>91.826</v>
      </c>
      <c r="D85" s="10" t="n">
        <f aca="false">'Prices (input)'!C85</f>
        <v>11.662</v>
      </c>
      <c r="E85" s="10" t="n">
        <f aca="false">'Prices (input)'!D85</f>
        <v>58.23</v>
      </c>
      <c r="F85" s="10" t="n">
        <f aca="false">'Prices (input)'!E85</f>
        <v>46.589</v>
      </c>
      <c r="G85" s="10" t="n">
        <f aca="false">'Prices (input)'!F85</f>
        <v>30.651</v>
      </c>
      <c r="H85" s="10" t="n">
        <f aca="false">'Prices (input)'!G85</f>
        <v>0</v>
      </c>
      <c r="I85" s="11" t="n">
        <f aca="false">IF(OR(C85="",C84=""),"",C85/C84-1)</f>
        <v>0.00159249563699815</v>
      </c>
      <c r="J85" s="11" t="n">
        <f aca="false">IF(OR(D85="",D84=""),"",D85/D84-1)</f>
        <v>0.0149695387293298</v>
      </c>
      <c r="K85" s="11" t="n">
        <f aca="false">IF(OR(E85="",E84=""),"",E85/E84-1)</f>
        <v>0.0144599303135888</v>
      </c>
      <c r="L85" s="11" t="n">
        <f aca="false">IF(OR(F85="",F84=""),"",F85/F84-1)</f>
        <v>-0.00205633501124569</v>
      </c>
      <c r="M85" s="11" t="n">
        <f aca="false">IF(OR(G85="",G84=""),"",G85/G84-1)</f>
        <v>0.0243291113858906</v>
      </c>
      <c r="N85" s="11" t="str">
        <f aca="false">IF(OR(H85="",H84=""),"",H85/H84-1)</f>
        <v/>
      </c>
      <c r="O85" s="11" t="n">
        <f aca="false">IF(I85="","",I85-B85/252)</f>
        <v>0.00138416230366481</v>
      </c>
      <c r="P85" s="11" t="n">
        <f aca="false">IF(J85="","",J85-B85/252)</f>
        <v>0.0147612053959965</v>
      </c>
      <c r="Q85" s="11" t="n">
        <f aca="false">IF(K85="","",K85-B85/252)</f>
        <v>0.0142515969802555</v>
      </c>
      <c r="R85" s="11" t="n">
        <f aca="false">IF(L85="","",L85-B85/252)</f>
        <v>-0.00226466834457902</v>
      </c>
      <c r="S85" s="11" t="n">
        <f aca="false">IF(M85="","",M85-B85/252)</f>
        <v>0.0241207780525572</v>
      </c>
      <c r="T85" s="11" t="str">
        <f aca="false">IF(N85="","",N85-B85/252)</f>
        <v/>
      </c>
    </row>
    <row r="86" customFormat="false" ht="15" hidden="false" customHeight="false" outlineLevel="0" collapsed="false">
      <c r="A86" s="9" t="n">
        <f aca="false">'Prices (input)'!A86</f>
        <v>38979</v>
      </c>
      <c r="B86" s="10" t="n">
        <f aca="false">LOOKUP(A86,'FedFunds (input)'!$A$3:$A$867,'FedFunds (input)'!$B$3:$B$867)/100</f>
        <v>0.0525</v>
      </c>
      <c r="C86" s="10" t="n">
        <f aca="false">'Prices (input)'!B86</f>
        <v>91.624</v>
      </c>
      <c r="D86" s="10" t="n">
        <f aca="false">'Prices (input)'!C86</f>
        <v>11.383</v>
      </c>
      <c r="E86" s="10" t="n">
        <f aca="false">'Prices (input)'!D86</f>
        <v>56.92</v>
      </c>
      <c r="F86" s="10" t="n">
        <f aca="false">'Prices (input)'!E86</f>
        <v>47.112</v>
      </c>
      <c r="G86" s="10" t="n">
        <f aca="false">'Prices (input)'!F86</f>
        <v>29.43</v>
      </c>
      <c r="H86" s="10" t="n">
        <f aca="false">'Prices (input)'!G86</f>
        <v>0</v>
      </c>
      <c r="I86" s="11" t="n">
        <f aca="false">IF(OR(C86="",C85=""),"",C86/C85-1)</f>
        <v>-0.00219981268921654</v>
      </c>
      <c r="J86" s="11" t="n">
        <f aca="false">IF(OR(D86="",D85=""),"",D86/D85-1)</f>
        <v>-0.0239238552563884</v>
      </c>
      <c r="K86" s="11" t="n">
        <f aca="false">IF(OR(E86="",E85=""),"",E86/E85-1)</f>
        <v>-0.0224969946762836</v>
      </c>
      <c r="L86" s="11" t="n">
        <f aca="false">IF(OR(F86="",F85=""),"",F86/F85-1)</f>
        <v>0.0112258258387175</v>
      </c>
      <c r="M86" s="11" t="n">
        <f aca="false">IF(OR(G86="",G85=""),"",G86/G85-1)</f>
        <v>-0.0398355681706959</v>
      </c>
      <c r="N86" s="11" t="str">
        <f aca="false">IF(OR(H86="",H85=""),"",H86/H85-1)</f>
        <v/>
      </c>
      <c r="O86" s="11" t="n">
        <f aca="false">IF(I86="","",I86-B86/252)</f>
        <v>-0.00240814602254987</v>
      </c>
      <c r="P86" s="11" t="n">
        <f aca="false">IF(J86="","",J86-B86/252)</f>
        <v>-0.0241321885897217</v>
      </c>
      <c r="Q86" s="11" t="n">
        <f aca="false">IF(K86="","",K86-B86/252)</f>
        <v>-0.022705328009617</v>
      </c>
      <c r="R86" s="11" t="n">
        <f aca="false">IF(L86="","",L86-B86/252)</f>
        <v>0.0110174925053841</v>
      </c>
      <c r="S86" s="11" t="n">
        <f aca="false">IF(M86="","",M86-B86/252)</f>
        <v>-0.0400439015040292</v>
      </c>
      <c r="T86" s="11" t="str">
        <f aca="false">IF(N86="","",N86-B86/252)</f>
        <v/>
      </c>
    </row>
    <row r="87" customFormat="false" ht="15" hidden="false" customHeight="false" outlineLevel="0" collapsed="false">
      <c r="A87" s="9" t="n">
        <f aca="false">'Prices (input)'!A87</f>
        <v>38980</v>
      </c>
      <c r="B87" s="10" t="n">
        <f aca="false">LOOKUP(A87,'FedFunds (input)'!$A$3:$A$867,'FedFunds (input)'!$B$3:$B$867)/100</f>
        <v>0.0525</v>
      </c>
      <c r="C87" s="10" t="n">
        <f aca="false">'Prices (input)'!B87</f>
        <v>92.097</v>
      </c>
      <c r="D87" s="10" t="n">
        <f aca="false">'Prices (input)'!C87</f>
        <v>11.5</v>
      </c>
      <c r="E87" s="10" t="n">
        <f aca="false">'Prices (input)'!D87</f>
        <v>57.26</v>
      </c>
      <c r="F87" s="10" t="n">
        <f aca="false">'Prices (input)'!E87</f>
        <v>47.181</v>
      </c>
      <c r="G87" s="10" t="n">
        <f aca="false">'Prices (input)'!F87</f>
        <v>29.125</v>
      </c>
      <c r="H87" s="10" t="n">
        <f aca="false">'Prices (input)'!G87</f>
        <v>0</v>
      </c>
      <c r="I87" s="11" t="n">
        <f aca="false">IF(OR(C87="",C86=""),"",C87/C86-1)</f>
        <v>0.00516240286387837</v>
      </c>
      <c r="J87" s="11" t="n">
        <f aca="false">IF(OR(D87="",D86=""),"",D87/D86-1)</f>
        <v>0.0102784854607749</v>
      </c>
      <c r="K87" s="11" t="n">
        <f aca="false">IF(OR(E87="",E86=""),"",E87/E86-1)</f>
        <v>0.00597329585382989</v>
      </c>
      <c r="L87" s="11" t="n">
        <f aca="false">IF(OR(F87="",F86=""),"",F87/F86-1)</f>
        <v>0.00146459500764129</v>
      </c>
      <c r="M87" s="11" t="n">
        <f aca="false">IF(OR(G87="",G86=""),"",G87/G86-1)</f>
        <v>-0.010363574583758</v>
      </c>
      <c r="N87" s="11" t="str">
        <f aca="false">IF(OR(H87="",H86=""),"",H87/H86-1)</f>
        <v/>
      </c>
      <c r="O87" s="11" t="n">
        <f aca="false">IF(I87="","",I87-B87/252)</f>
        <v>0.00495406953054504</v>
      </c>
      <c r="P87" s="11" t="n">
        <f aca="false">IF(J87="","",J87-B87/252)</f>
        <v>0.0100701521274416</v>
      </c>
      <c r="Q87" s="11" t="n">
        <f aca="false">IF(K87="","",K87-B87/252)</f>
        <v>0.00576496252049655</v>
      </c>
      <c r="R87" s="11" t="n">
        <f aca="false">IF(L87="","",L87-B87/252)</f>
        <v>0.00125626167430796</v>
      </c>
      <c r="S87" s="11" t="n">
        <f aca="false">IF(M87="","",M87-B87/252)</f>
        <v>-0.0105719079170914</v>
      </c>
      <c r="T87" s="11" t="str">
        <f aca="false">IF(N87="","",N87-B87/252)</f>
        <v/>
      </c>
    </row>
    <row r="88" customFormat="false" ht="15" hidden="false" customHeight="false" outlineLevel="0" collapsed="false">
      <c r="A88" s="9" t="n">
        <f aca="false">'Prices (input)'!A88</f>
        <v>38981</v>
      </c>
      <c r="B88" s="10" t="n">
        <f aca="false">LOOKUP(A88,'FedFunds (input)'!$A$3:$A$867,'FedFunds (input)'!$B$3:$B$867)/100</f>
        <v>0.0525</v>
      </c>
      <c r="C88" s="10" t="n">
        <f aca="false">'Prices (input)'!B88</f>
        <v>91.603</v>
      </c>
      <c r="D88" s="10" t="n">
        <f aca="false">'Prices (input)'!C88</f>
        <v>11.6</v>
      </c>
      <c r="E88" s="10" t="n">
        <f aca="false">'Prices (input)'!D88</f>
        <v>57.95</v>
      </c>
      <c r="F88" s="10" t="n">
        <f aca="false">'Prices (input)'!E88</f>
        <v>47.613</v>
      </c>
      <c r="G88" s="10" t="n">
        <f aca="false">'Prices (input)'!F88</f>
        <v>29.532</v>
      </c>
      <c r="H88" s="10" t="n">
        <f aca="false">'Prices (input)'!G88</f>
        <v>0</v>
      </c>
      <c r="I88" s="11" t="n">
        <f aca="false">IF(OR(C88="",C87=""),"",C88/C87-1)</f>
        <v>-0.00536390979076407</v>
      </c>
      <c r="J88" s="11" t="n">
        <f aca="false">IF(OR(D88="",D87=""),"",D88/D87-1)</f>
        <v>0.00869565217391299</v>
      </c>
      <c r="K88" s="11" t="n">
        <f aca="false">IF(OR(E88="",E87=""),"",E88/E87-1)</f>
        <v>0.0120502968913727</v>
      </c>
      <c r="L88" s="11" t="n">
        <f aca="false">IF(OR(F88="",F87=""),"",F88/F87-1)</f>
        <v>0.00915622814268469</v>
      </c>
      <c r="M88" s="11" t="n">
        <f aca="false">IF(OR(G88="",G87=""),"",G88/G87-1)</f>
        <v>0.0139742489270387</v>
      </c>
      <c r="N88" s="11" t="str">
        <f aca="false">IF(OR(H88="",H87=""),"",H88/H87-1)</f>
        <v/>
      </c>
      <c r="O88" s="11" t="n">
        <f aca="false">IF(I88="","",I88-B88/252)</f>
        <v>-0.0055722431240974</v>
      </c>
      <c r="P88" s="11" t="n">
        <f aca="false">IF(J88="","",J88-B88/252)</f>
        <v>0.00848731884057966</v>
      </c>
      <c r="Q88" s="11" t="n">
        <f aca="false">IF(K88="","",K88-B88/252)</f>
        <v>0.0118419635580394</v>
      </c>
      <c r="R88" s="11" t="n">
        <f aca="false">IF(L88="","",L88-B88/252)</f>
        <v>0.00894789480935135</v>
      </c>
      <c r="S88" s="11" t="n">
        <f aca="false">IF(M88="","",M88-B88/252)</f>
        <v>0.0137659155937054</v>
      </c>
      <c r="T88" s="11" t="str">
        <f aca="false">IF(N88="","",N88-B88/252)</f>
        <v/>
      </c>
    </row>
    <row r="89" customFormat="false" ht="15" hidden="false" customHeight="false" outlineLevel="0" collapsed="false">
      <c r="A89" s="9" t="n">
        <f aca="false">'Prices (input)'!A89</f>
        <v>38982</v>
      </c>
      <c r="B89" s="10" t="n">
        <f aca="false">LOOKUP(A89,'FedFunds (input)'!$A$3:$A$867,'FedFunds (input)'!$B$3:$B$867)/100</f>
        <v>0.0525</v>
      </c>
      <c r="C89" s="10" t="n">
        <f aca="false">'Prices (input)'!B89</f>
        <v>91.388</v>
      </c>
      <c r="D89" s="10" t="n">
        <f aca="false">'Prices (input)'!C89</f>
        <v>11.7</v>
      </c>
      <c r="E89" s="10" t="n">
        <f aca="false">'Prices (input)'!D89</f>
        <v>58.5</v>
      </c>
      <c r="F89" s="10" t="n">
        <f aca="false">'Prices (input)'!E89</f>
        <v>47.842</v>
      </c>
      <c r="G89" s="10" t="n">
        <f aca="false">'Prices (input)'!F89</f>
        <v>29.66</v>
      </c>
      <c r="H89" s="10" t="n">
        <f aca="false">'Prices (input)'!G89</f>
        <v>0</v>
      </c>
      <c r="I89" s="11" t="n">
        <f aca="false">IF(OR(C89="",C88=""),"",C89/C88-1)</f>
        <v>-0.00234708470246592</v>
      </c>
      <c r="J89" s="11" t="n">
        <f aca="false">IF(OR(D89="",D88=""),"",D89/D88-1)</f>
        <v>0.00862068965517238</v>
      </c>
      <c r="K89" s="11" t="n">
        <f aca="false">IF(OR(E89="",E88=""),"",E89/E88-1)</f>
        <v>0.00949094046591892</v>
      </c>
      <c r="L89" s="11" t="n">
        <f aca="false">IF(OR(F89="",F88=""),"",F89/F88-1)</f>
        <v>0.00480961082057418</v>
      </c>
      <c r="M89" s="11" t="n">
        <f aca="false">IF(OR(G89="",G88=""),"",G89/G88-1)</f>
        <v>0.00433428145740211</v>
      </c>
      <c r="N89" s="11" t="str">
        <f aca="false">IF(OR(H89="",H88=""),"",H89/H88-1)</f>
        <v/>
      </c>
      <c r="O89" s="11" t="n">
        <f aca="false">IF(I89="","",I89-B89/252)</f>
        <v>-0.00255541803579925</v>
      </c>
      <c r="P89" s="11" t="n">
        <f aca="false">IF(J89="","",J89-B89/252)</f>
        <v>0.00841235632183904</v>
      </c>
      <c r="Q89" s="11" t="n">
        <f aca="false">IF(K89="","",K89-B89/252)</f>
        <v>0.00928260713258559</v>
      </c>
      <c r="R89" s="11" t="n">
        <f aca="false">IF(L89="","",L89-B89/252)</f>
        <v>0.00460127748724085</v>
      </c>
      <c r="S89" s="11" t="n">
        <f aca="false">IF(M89="","",M89-B89/252)</f>
        <v>0.00412594812406878</v>
      </c>
      <c r="T89" s="11" t="str">
        <f aca="false">IF(N89="","",N89-B89/252)</f>
        <v/>
      </c>
    </row>
    <row r="90" customFormat="false" ht="15" hidden="false" customHeight="false" outlineLevel="0" collapsed="false">
      <c r="A90" s="9" t="n">
        <f aca="false">'Prices (input)'!A90</f>
        <v>38985</v>
      </c>
      <c r="B90" s="10" t="n">
        <f aca="false">LOOKUP(A90,'FedFunds (input)'!$A$3:$A$867,'FedFunds (input)'!$B$3:$B$867)/100</f>
        <v>0.0525</v>
      </c>
      <c r="C90" s="10" t="n">
        <f aca="false">'Prices (input)'!B90</f>
        <v>92.181</v>
      </c>
      <c r="D90" s="10" t="n">
        <f aca="false">'Prices (input)'!C90</f>
        <v>11.7</v>
      </c>
      <c r="E90" s="10" t="n">
        <f aca="false">'Prices (input)'!D90</f>
        <v>58.5</v>
      </c>
      <c r="F90" s="10" t="n">
        <f aca="false">'Prices (input)'!E90</f>
        <v>48.173</v>
      </c>
      <c r="G90" s="10" t="n">
        <f aca="false">'Prices (input)'!F90</f>
        <v>29.312</v>
      </c>
      <c r="H90" s="10" t="n">
        <f aca="false">'Prices (input)'!G90</f>
        <v>0</v>
      </c>
      <c r="I90" s="11" t="n">
        <f aca="false">IF(OR(C90="",C89=""),"",C90/C89-1)</f>
        <v>0.00867728804657064</v>
      </c>
      <c r="J90" s="11" t="n">
        <f aca="false">IF(OR(D90="",D89=""),"",D90/D89-1)</f>
        <v>0</v>
      </c>
      <c r="K90" s="11" t="n">
        <f aca="false">IF(OR(E90="",E89=""),"",E90/E89-1)</f>
        <v>0</v>
      </c>
      <c r="L90" s="11" t="n">
        <f aca="false">IF(OR(F90="",F89=""),"",F90/F89-1)</f>
        <v>0.00691860708164382</v>
      </c>
      <c r="M90" s="11" t="n">
        <f aca="false">IF(OR(G90="",G89=""),"",G90/G89-1)</f>
        <v>-0.0117329737019555</v>
      </c>
      <c r="N90" s="11" t="str">
        <f aca="false">IF(OR(H90="",H89=""),"",H90/H89-1)</f>
        <v/>
      </c>
      <c r="O90" s="11" t="n">
        <f aca="false">IF(I90="","",I90-B90/252)</f>
        <v>0.00846895471323731</v>
      </c>
      <c r="P90" s="11" t="n">
        <f aca="false">IF(J90="","",J90-B90/252)</f>
        <v>-0.000208333333333333</v>
      </c>
      <c r="Q90" s="11" t="n">
        <f aca="false">IF(K90="","",K90-B90/252)</f>
        <v>-0.000208333333333333</v>
      </c>
      <c r="R90" s="11" t="n">
        <f aca="false">IF(L90="","",L90-B90/252)</f>
        <v>0.00671027374831049</v>
      </c>
      <c r="S90" s="11" t="n">
        <f aca="false">IF(M90="","",M90-B90/252)</f>
        <v>-0.0119413070352888</v>
      </c>
      <c r="T90" s="11" t="str">
        <f aca="false">IF(N90="","",N90-B90/252)</f>
        <v/>
      </c>
    </row>
    <row r="91" customFormat="false" ht="15" hidden="false" customHeight="false" outlineLevel="0" collapsed="false">
      <c r="A91" s="9" t="n">
        <f aca="false">'Prices (input)'!A91</f>
        <v>38986</v>
      </c>
      <c r="B91" s="10" t="n">
        <f aca="false">LOOKUP(A91,'FedFunds (input)'!$A$3:$A$867,'FedFunds (input)'!$B$3:$B$867)/100</f>
        <v>0.0525</v>
      </c>
      <c r="C91" s="10" t="n">
        <f aca="false">'Prices (input)'!B91</f>
        <v>92.883</v>
      </c>
      <c r="D91" s="10" t="n">
        <f aca="false">'Prices (input)'!C91</f>
        <v>11.75</v>
      </c>
      <c r="E91" s="10" t="n">
        <f aca="false">'Prices (input)'!D91</f>
        <v>58.74</v>
      </c>
      <c r="F91" s="10" t="n">
        <f aca="false">'Prices (input)'!E91</f>
        <v>47.981</v>
      </c>
      <c r="G91" s="10" t="n">
        <f aca="false">'Prices (input)'!F91</f>
        <v>30.237</v>
      </c>
      <c r="H91" s="10" t="n">
        <f aca="false">'Prices (input)'!G91</f>
        <v>0</v>
      </c>
      <c r="I91" s="11" t="n">
        <f aca="false">IF(OR(C91="",C90=""),"",C91/C90-1)</f>
        <v>0.00761545220815574</v>
      </c>
      <c r="J91" s="11" t="n">
        <f aca="false">IF(OR(D91="",D90=""),"",D91/D90-1)</f>
        <v>0.00427350427350426</v>
      </c>
      <c r="K91" s="11" t="n">
        <f aca="false">IF(OR(E91="",E90=""),"",E91/E90-1)</f>
        <v>0.00410256410256404</v>
      </c>
      <c r="L91" s="11" t="n">
        <f aca="false">IF(OR(F91="",F90=""),"",F91/F90-1)</f>
        <v>-0.00398563510680261</v>
      </c>
      <c r="M91" s="11" t="n">
        <f aca="false">IF(OR(G91="",G90=""),"",G91/G90-1)</f>
        <v>0.0315570414847162</v>
      </c>
      <c r="N91" s="11" t="str">
        <f aca="false">IF(OR(H91="",H90=""),"",H91/H90-1)</f>
        <v/>
      </c>
      <c r="O91" s="11" t="n">
        <f aca="false">IF(I91="","",I91-B91/252)</f>
        <v>0.0074071188748224</v>
      </c>
      <c r="P91" s="11" t="n">
        <f aca="false">IF(J91="","",J91-B91/252)</f>
        <v>0.00406517094017093</v>
      </c>
      <c r="Q91" s="11" t="n">
        <f aca="false">IF(K91="","",K91-B91/252)</f>
        <v>0.00389423076923071</v>
      </c>
      <c r="R91" s="11" t="n">
        <f aca="false">IF(L91="","",L91-B91/252)</f>
        <v>-0.00419396844013594</v>
      </c>
      <c r="S91" s="11" t="n">
        <f aca="false">IF(M91="","",M91-B91/252)</f>
        <v>0.0313487081513828</v>
      </c>
      <c r="T91" s="11" t="str">
        <f aca="false">IF(N91="","",N91-B91/252)</f>
        <v/>
      </c>
    </row>
    <row r="92" customFormat="false" ht="15" hidden="false" customHeight="false" outlineLevel="0" collapsed="false">
      <c r="A92" s="9" t="n">
        <f aca="false">'Prices (input)'!A92</f>
        <v>38987</v>
      </c>
      <c r="B92" s="10" t="n">
        <f aca="false">LOOKUP(A92,'FedFunds (input)'!$A$3:$A$867,'FedFunds (input)'!$B$3:$B$867)/100</f>
        <v>0.0525</v>
      </c>
      <c r="C92" s="10" t="n">
        <f aca="false">'Prices (input)'!B92</f>
        <v>92.946</v>
      </c>
      <c r="D92" s="10" t="n">
        <f aca="false">'Prices (input)'!C92</f>
        <v>11.97</v>
      </c>
      <c r="E92" s="10" t="n">
        <f aca="false">'Prices (input)'!D92</f>
        <v>59.83</v>
      </c>
      <c r="F92" s="10" t="n">
        <f aca="false">'Prices (input)'!E92</f>
        <v>47.837</v>
      </c>
      <c r="G92" s="10" t="n">
        <f aca="false">'Prices (input)'!F92</f>
        <v>30.822</v>
      </c>
      <c r="H92" s="10" t="n">
        <f aca="false">'Prices (input)'!G92</f>
        <v>0</v>
      </c>
      <c r="I92" s="11" t="n">
        <f aca="false">IF(OR(C92="",C91=""),"",C92/C91-1)</f>
        <v>0.000678272665611601</v>
      </c>
      <c r="J92" s="11" t="n">
        <f aca="false">IF(OR(D92="",D91=""),"",D92/D91-1)</f>
        <v>0.0187234042553193</v>
      </c>
      <c r="K92" s="11" t="n">
        <f aca="false">IF(OR(E92="",E91=""),"",E92/E91-1)</f>
        <v>0.018556350017024</v>
      </c>
      <c r="L92" s="11" t="n">
        <f aca="false">IF(OR(F92="",F91=""),"",F92/F91-1)</f>
        <v>-0.00300118797023818</v>
      </c>
      <c r="M92" s="11" t="n">
        <f aca="false">IF(OR(G92="",G91=""),"",G92/G91-1)</f>
        <v>0.0193471574560968</v>
      </c>
      <c r="N92" s="11" t="str">
        <f aca="false">IF(OR(H92="",H91=""),"",H92/H91-1)</f>
        <v/>
      </c>
      <c r="O92" s="11" t="n">
        <f aca="false">IF(I92="","",I92-B92/252)</f>
        <v>0.000469939332278268</v>
      </c>
      <c r="P92" s="11" t="n">
        <f aca="false">IF(J92="","",J92-B92/252)</f>
        <v>0.0185150709219859</v>
      </c>
      <c r="Q92" s="11" t="n">
        <f aca="false">IF(K92="","",K92-B92/252)</f>
        <v>0.0183480166836907</v>
      </c>
      <c r="R92" s="11" t="n">
        <f aca="false">IF(L92="","",L92-B92/252)</f>
        <v>-0.00320952130357152</v>
      </c>
      <c r="S92" s="11" t="n">
        <f aca="false">IF(M92="","",M92-B92/252)</f>
        <v>0.0191388241227635</v>
      </c>
      <c r="T92" s="11" t="str">
        <f aca="false">IF(N92="","",N92-B92/252)</f>
        <v/>
      </c>
    </row>
    <row r="93" customFormat="false" ht="15" hidden="false" customHeight="false" outlineLevel="0" collapsed="false">
      <c r="A93" s="9" t="n">
        <f aca="false">'Prices (input)'!A93</f>
        <v>38988</v>
      </c>
      <c r="B93" s="10" t="n">
        <f aca="false">LOOKUP(A93,'FedFunds (input)'!$A$3:$A$867,'FedFunds (input)'!$B$3:$B$867)/100</f>
        <v>0.0525</v>
      </c>
      <c r="C93" s="10" t="n">
        <f aca="false">'Prices (input)'!B93</f>
        <v>93.043</v>
      </c>
      <c r="D93" s="10" t="n">
        <f aca="false">'Prices (input)'!C93</f>
        <v>12</v>
      </c>
      <c r="E93" s="10" t="n">
        <f aca="false">'Prices (input)'!D93</f>
        <v>59.76</v>
      </c>
      <c r="F93" s="10" t="n">
        <f aca="false">'Prices (input)'!E93</f>
        <v>47.72</v>
      </c>
      <c r="G93" s="10" t="n">
        <f aca="false">'Prices (input)'!F93</f>
        <v>30.534</v>
      </c>
      <c r="H93" s="10" t="n">
        <f aca="false">'Prices (input)'!G93</f>
        <v>0</v>
      </c>
      <c r="I93" s="11" t="n">
        <f aca="false">IF(OR(C93="",C92=""),"",C93/C92-1)</f>
        <v>0.00104361672368913</v>
      </c>
      <c r="J93" s="11" t="n">
        <f aca="false">IF(OR(D93="",D92=""),"",D93/D92-1)</f>
        <v>0.00250626566416035</v>
      </c>
      <c r="K93" s="11" t="n">
        <f aca="false">IF(OR(E93="",E92=""),"",E93/E92-1)</f>
        <v>-0.0011699816145746</v>
      </c>
      <c r="L93" s="11" t="n">
        <f aca="false">IF(OR(F93="",F92=""),"",F93/F92-1)</f>
        <v>-0.00244580554800689</v>
      </c>
      <c r="M93" s="11" t="n">
        <f aca="false">IF(OR(G93="",G92=""),"",G93/G92-1)</f>
        <v>-0.0093439750827331</v>
      </c>
      <c r="N93" s="11" t="str">
        <f aca="false">IF(OR(H93="",H92=""),"",H93/H92-1)</f>
        <v/>
      </c>
      <c r="O93" s="11" t="n">
        <f aca="false">IF(I93="","",I93-B93/252)</f>
        <v>0.0008352833903558</v>
      </c>
      <c r="P93" s="11" t="n">
        <f aca="false">IF(J93="","",J93-B93/252)</f>
        <v>0.00229793233082701</v>
      </c>
      <c r="Q93" s="11" t="n">
        <f aca="false">IF(K93="","",K93-B93/252)</f>
        <v>-0.00137831494790793</v>
      </c>
      <c r="R93" s="11" t="n">
        <f aca="false">IF(L93="","",L93-B93/252)</f>
        <v>-0.00265413888134022</v>
      </c>
      <c r="S93" s="11" t="n">
        <f aca="false">IF(M93="","",M93-B93/252)</f>
        <v>-0.00955230841606644</v>
      </c>
      <c r="T93" s="11" t="str">
        <f aca="false">IF(N93="","",N93-B93/252)</f>
        <v/>
      </c>
    </row>
    <row r="94" customFormat="false" ht="15" hidden="false" customHeight="false" outlineLevel="0" collapsed="false">
      <c r="A94" s="9" t="n">
        <f aca="false">'Prices (input)'!A94</f>
        <v>38989</v>
      </c>
      <c r="B94" s="10" t="n">
        <f aca="false">LOOKUP(A94,'FedFunds (input)'!$A$3:$A$867,'FedFunds (input)'!$B$3:$B$867)/100</f>
        <v>0.0525</v>
      </c>
      <c r="C94" s="10" t="n">
        <f aca="false">'Prices (input)'!B94</f>
        <v>92.834</v>
      </c>
      <c r="D94" s="10" t="n">
        <f aca="false">'Prices (input)'!C94</f>
        <v>11.904</v>
      </c>
      <c r="E94" s="10" t="n">
        <f aca="false">'Prices (input)'!D94</f>
        <v>59.47</v>
      </c>
      <c r="F94" s="10" t="n">
        <f aca="false">'Prices (input)'!E94</f>
        <v>47.698</v>
      </c>
      <c r="G94" s="10" t="n">
        <f aca="false">'Prices (input)'!F94</f>
        <v>30.254</v>
      </c>
      <c r="H94" s="10" t="n">
        <f aca="false">'Prices (input)'!G94</f>
        <v>0</v>
      </c>
      <c r="I94" s="11" t="n">
        <f aca="false">IF(OR(C94="",C93=""),"",C94/C93-1)</f>
        <v>-0.00224627322850723</v>
      </c>
      <c r="J94" s="11" t="n">
        <f aca="false">IF(OR(D94="",D93=""),"",D94/D93-1)</f>
        <v>-0.00800000000000001</v>
      </c>
      <c r="K94" s="11" t="n">
        <f aca="false">IF(OR(E94="",E93=""),"",E94/E93-1)</f>
        <v>-0.00485274431057559</v>
      </c>
      <c r="L94" s="11" t="n">
        <f aca="false">IF(OR(F94="",F93=""),"",F94/F93-1)</f>
        <v>-0.000461022632020081</v>
      </c>
      <c r="M94" s="11" t="n">
        <f aca="false">IF(OR(G94="",G93=""),"",G94/G93-1)</f>
        <v>-0.00917010545621266</v>
      </c>
      <c r="N94" s="11" t="str">
        <f aca="false">IF(OR(H94="",H93=""),"",H94/H93-1)</f>
        <v/>
      </c>
      <c r="O94" s="11" t="n">
        <f aca="false">IF(I94="","",I94-B94/252)</f>
        <v>-0.00245460656184057</v>
      </c>
      <c r="P94" s="11" t="n">
        <f aca="false">IF(J94="","",J94-B94/252)</f>
        <v>-0.00820833333333334</v>
      </c>
      <c r="Q94" s="11" t="n">
        <f aca="false">IF(K94="","",K94-B94/252)</f>
        <v>-0.00506107764390892</v>
      </c>
      <c r="R94" s="11" t="n">
        <f aca="false">IF(L94="","",L94-B94/252)</f>
        <v>-0.000669355965353414</v>
      </c>
      <c r="S94" s="11" t="n">
        <f aca="false">IF(M94="","",M94-B94/252)</f>
        <v>-0.009378438789546</v>
      </c>
      <c r="T94" s="11" t="str">
        <f aca="false">IF(N94="","",N94-B94/252)</f>
        <v/>
      </c>
    </row>
    <row r="95" customFormat="false" ht="15" hidden="false" customHeight="false" outlineLevel="0" collapsed="false">
      <c r="A95" s="9" t="n">
        <f aca="false">'Prices (input)'!A95</f>
        <v>38992</v>
      </c>
      <c r="B95" s="10" t="n">
        <f aca="false">LOOKUP(A95,'FedFunds (input)'!$A$3:$A$867,'FedFunds (input)'!$B$3:$B$867)/100</f>
        <v>0.0525</v>
      </c>
      <c r="C95" s="10" t="n">
        <f aca="false">'Prices (input)'!B95</f>
        <v>92.549</v>
      </c>
      <c r="D95" s="10" t="n">
        <f aca="false">'Prices (input)'!C95</f>
        <v>11.8</v>
      </c>
      <c r="E95" s="10" t="n">
        <f aca="false">'Prices (input)'!D95</f>
        <v>59.11</v>
      </c>
      <c r="F95" s="10" t="n">
        <f aca="false">'Prices (input)'!E95</f>
        <v>47.834</v>
      </c>
      <c r="G95" s="10" t="n">
        <f aca="false">'Prices (input)'!F95</f>
        <v>30.322</v>
      </c>
      <c r="H95" s="10" t="n">
        <f aca="false">'Prices (input)'!G95</f>
        <v>0</v>
      </c>
      <c r="I95" s="11" t="n">
        <f aca="false">IF(OR(C95="",C94=""),"",C95/C94-1)</f>
        <v>-0.00306999590667212</v>
      </c>
      <c r="J95" s="11" t="n">
        <f aca="false">IF(OR(D95="",D94=""),"",D95/D94-1)</f>
        <v>-0.00873655913978488</v>
      </c>
      <c r="K95" s="11" t="n">
        <f aca="false">IF(OR(E95="",E94=""),"",E95/E94-1)</f>
        <v>-0.00605347233899445</v>
      </c>
      <c r="L95" s="11" t="n">
        <f aca="false">IF(OR(F95="",F94=""),"",F95/F94-1)</f>
        <v>0.00285127259004581</v>
      </c>
      <c r="M95" s="11" t="n">
        <f aca="false">IF(OR(G95="",G94=""),"",G95/G94-1)</f>
        <v>0.00224763667614192</v>
      </c>
      <c r="N95" s="11" t="str">
        <f aca="false">IF(OR(H95="",H94=""),"",H95/H94-1)</f>
        <v/>
      </c>
      <c r="O95" s="11" t="n">
        <f aca="false">IF(I95="","",I95-B95/252)</f>
        <v>-0.00327832924000545</v>
      </c>
      <c r="P95" s="11" t="n">
        <f aca="false">IF(J95="","",J95-B95/252)</f>
        <v>-0.00894489247311822</v>
      </c>
      <c r="Q95" s="11" t="n">
        <f aca="false">IF(K95="","",K95-B95/252)</f>
        <v>-0.00626180567232778</v>
      </c>
      <c r="R95" s="11" t="n">
        <f aca="false">IF(L95="","",L95-B95/252)</f>
        <v>0.00264293925671247</v>
      </c>
      <c r="S95" s="11" t="n">
        <f aca="false">IF(M95="","",M95-B95/252)</f>
        <v>0.00203930334280858</v>
      </c>
      <c r="T95" s="11" t="str">
        <f aca="false">IF(N95="","",N95-B95/252)</f>
        <v/>
      </c>
    </row>
    <row r="96" customFormat="false" ht="15" hidden="false" customHeight="false" outlineLevel="0" collapsed="false">
      <c r="A96" s="9" t="n">
        <f aca="false">'Prices (input)'!A96</f>
        <v>38993</v>
      </c>
      <c r="B96" s="10" t="n">
        <f aca="false">LOOKUP(A96,'FedFunds (input)'!$A$3:$A$867,'FedFunds (input)'!$B$3:$B$867)/100</f>
        <v>0.0525</v>
      </c>
      <c r="C96" s="10" t="n">
        <f aca="false">'Prices (input)'!B96</f>
        <v>92.862</v>
      </c>
      <c r="D96" s="10" t="n">
        <f aca="false">'Prices (input)'!C96</f>
        <v>11.44</v>
      </c>
      <c r="E96" s="10" t="n">
        <f aca="false">'Prices (input)'!D96</f>
        <v>57.11</v>
      </c>
      <c r="F96" s="10" t="n">
        <f aca="false">'Prices (input)'!E96</f>
        <v>47.754</v>
      </c>
      <c r="G96" s="10" t="n">
        <f aca="false">'Prices (input)'!F96</f>
        <v>28.395</v>
      </c>
      <c r="H96" s="10" t="n">
        <f aca="false">'Prices (input)'!G96</f>
        <v>0</v>
      </c>
      <c r="I96" s="11" t="n">
        <f aca="false">IF(OR(C96="",C95=""),"",C96/C95-1)</f>
        <v>0.00338199224194735</v>
      </c>
      <c r="J96" s="11" t="n">
        <f aca="false">IF(OR(D96="",D95=""),"",D96/D95-1)</f>
        <v>-0.0305084745762713</v>
      </c>
      <c r="K96" s="11" t="n">
        <f aca="false">IF(OR(E96="",E95=""),"",E96/E95-1)</f>
        <v>-0.0338352224665878</v>
      </c>
      <c r="L96" s="11" t="n">
        <f aca="false">IF(OR(F96="",F95=""),"",F96/F95-1)</f>
        <v>-0.00167245055818044</v>
      </c>
      <c r="M96" s="11" t="n">
        <f aca="false">IF(OR(G96="",G95=""),"",G96/G95-1)</f>
        <v>-0.0635512169381967</v>
      </c>
      <c r="N96" s="11" t="str">
        <f aca="false">IF(OR(H96="",H95=""),"",H96/H95-1)</f>
        <v/>
      </c>
      <c r="O96" s="11" t="n">
        <f aca="false">IF(I96="","",I96-B96/252)</f>
        <v>0.00317365890861402</v>
      </c>
      <c r="P96" s="11" t="n">
        <f aca="false">IF(J96="","",J96-B96/252)</f>
        <v>-0.0307168079096046</v>
      </c>
      <c r="Q96" s="11" t="n">
        <f aca="false">IF(K96="","",K96-B96/252)</f>
        <v>-0.0340435557999211</v>
      </c>
      <c r="R96" s="11" t="n">
        <f aca="false">IF(L96="","",L96-B96/252)</f>
        <v>-0.00188078389151377</v>
      </c>
      <c r="S96" s="11" t="n">
        <f aca="false">IF(M96="","",M96-B96/252)</f>
        <v>-0.06375955027153</v>
      </c>
      <c r="T96" s="11" t="str">
        <f aca="false">IF(N96="","",N96-B96/252)</f>
        <v/>
      </c>
    </row>
    <row r="97" customFormat="false" ht="15" hidden="false" customHeight="false" outlineLevel="0" collapsed="false">
      <c r="A97" s="9" t="n">
        <f aca="false">'Prices (input)'!A97</f>
        <v>38994</v>
      </c>
      <c r="B97" s="10" t="n">
        <f aca="false">LOOKUP(A97,'FedFunds (input)'!$A$3:$A$867,'FedFunds (input)'!$B$3:$B$867)/100</f>
        <v>0.0525</v>
      </c>
      <c r="C97" s="10" t="n">
        <f aca="false">'Prices (input)'!B97</f>
        <v>93.864</v>
      </c>
      <c r="D97" s="10" t="n">
        <f aca="false">'Prices (input)'!C97</f>
        <v>11.27</v>
      </c>
      <c r="E97" s="10" t="n">
        <f aca="false">'Prices (input)'!D97</f>
        <v>56.37</v>
      </c>
      <c r="F97" s="10" t="n">
        <f aca="false">'Prices (input)'!E97</f>
        <v>48.129</v>
      </c>
      <c r="G97" s="10" t="n">
        <f aca="false">'Prices (input)'!F97</f>
        <v>28.658</v>
      </c>
      <c r="H97" s="10" t="n">
        <f aca="false">'Prices (input)'!G97</f>
        <v>0</v>
      </c>
      <c r="I97" s="11" t="n">
        <f aca="false">IF(OR(C97="",C96=""),"",C97/C96-1)</f>
        <v>0.0107902048200557</v>
      </c>
      <c r="J97" s="11" t="n">
        <f aca="false">IF(OR(D97="",D96=""),"",D97/D96-1)</f>
        <v>-0.0148601398601399</v>
      </c>
      <c r="K97" s="11" t="n">
        <f aca="false">IF(OR(E97="",E96=""),"",E97/E96-1)</f>
        <v>-0.0129574505340572</v>
      </c>
      <c r="L97" s="11" t="n">
        <f aca="false">IF(OR(F97="",F96=""),"",F97/F96-1)</f>
        <v>0.00785274531976388</v>
      </c>
      <c r="M97" s="11" t="n">
        <f aca="false">IF(OR(G97="",G96=""),"",G97/G96-1)</f>
        <v>0.00926219404824802</v>
      </c>
      <c r="N97" s="11" t="str">
        <f aca="false">IF(OR(H97="",H96=""),"",H97/H96-1)</f>
        <v/>
      </c>
      <c r="O97" s="11" t="n">
        <f aca="false">IF(I97="","",I97-B97/252)</f>
        <v>0.0105818714867223</v>
      </c>
      <c r="P97" s="11" t="n">
        <f aca="false">IF(J97="","",J97-B97/252)</f>
        <v>-0.0150684731934732</v>
      </c>
      <c r="Q97" s="11" t="n">
        <f aca="false">IF(K97="","",K97-B97/252)</f>
        <v>-0.0131657838673905</v>
      </c>
      <c r="R97" s="11" t="n">
        <f aca="false">IF(L97="","",L97-B97/252)</f>
        <v>0.00764441198643054</v>
      </c>
      <c r="S97" s="11" t="n">
        <f aca="false">IF(M97="","",M97-B97/252)</f>
        <v>0.00905386071491469</v>
      </c>
      <c r="T97" s="11" t="str">
        <f aca="false">IF(N97="","",N97-B97/252)</f>
        <v/>
      </c>
    </row>
    <row r="98" customFormat="false" ht="15" hidden="false" customHeight="false" outlineLevel="0" collapsed="false">
      <c r="A98" s="9" t="n">
        <f aca="false">'Prices (input)'!A98</f>
        <v>38995</v>
      </c>
      <c r="B98" s="10" t="n">
        <f aca="false">LOOKUP(A98,'FedFunds (input)'!$A$3:$A$867,'FedFunds (input)'!$B$3:$B$867)/100</f>
        <v>0.0525</v>
      </c>
      <c r="C98" s="10" t="n">
        <f aca="false">'Prices (input)'!B98</f>
        <v>94.1</v>
      </c>
      <c r="D98" s="10" t="n">
        <f aca="false">'Prices (input)'!C98</f>
        <v>11.39</v>
      </c>
      <c r="E98" s="10" t="n">
        <f aca="false">'Prices (input)'!D98</f>
        <v>56.93</v>
      </c>
      <c r="F98" s="10" t="n">
        <f aca="false">'Prices (input)'!E98</f>
        <v>47.781</v>
      </c>
      <c r="G98" s="10" t="n">
        <f aca="false">'Prices (input)'!F98</f>
        <v>29.363</v>
      </c>
      <c r="H98" s="10" t="n">
        <f aca="false">'Prices (input)'!G98</f>
        <v>0</v>
      </c>
      <c r="I98" s="11" t="n">
        <f aca="false">IF(OR(C98="",C97=""),"",C98/C97-1)</f>
        <v>0.00251427597374909</v>
      </c>
      <c r="J98" s="11" t="n">
        <f aca="false">IF(OR(D98="",D97=""),"",D98/D97-1)</f>
        <v>0.010647737355812</v>
      </c>
      <c r="K98" s="11" t="n">
        <f aca="false">IF(OR(E98="",E97=""),"",E98/E97-1)</f>
        <v>0.00993436224942346</v>
      </c>
      <c r="L98" s="11" t="n">
        <f aca="false">IF(OR(F98="",F97=""),"",F98/F97-1)</f>
        <v>-0.00723056784890608</v>
      </c>
      <c r="M98" s="11" t="n">
        <f aca="false">IF(OR(G98="",G97=""),"",G98/G97-1)</f>
        <v>0.0246004606043686</v>
      </c>
      <c r="N98" s="11" t="str">
        <f aca="false">IF(OR(H98="",H97=""),"",H98/H97-1)</f>
        <v/>
      </c>
      <c r="O98" s="11" t="n">
        <f aca="false">IF(I98="","",I98-B98/252)</f>
        <v>0.00230594264041576</v>
      </c>
      <c r="P98" s="11" t="n">
        <f aca="false">IF(J98="","",J98-B98/252)</f>
        <v>0.0104394040224787</v>
      </c>
      <c r="Q98" s="11" t="n">
        <f aca="false">IF(K98="","",K98-B98/252)</f>
        <v>0.00972602891609012</v>
      </c>
      <c r="R98" s="11" t="n">
        <f aca="false">IF(L98="","",L98-B98/252)</f>
        <v>-0.00743890118223941</v>
      </c>
      <c r="S98" s="11" t="n">
        <f aca="false">IF(M98="","",M98-B98/252)</f>
        <v>0.0243921272710353</v>
      </c>
      <c r="T98" s="11" t="str">
        <f aca="false">IF(N98="","",N98-B98/252)</f>
        <v/>
      </c>
    </row>
    <row r="99" customFormat="false" ht="15" hidden="false" customHeight="false" outlineLevel="0" collapsed="false">
      <c r="A99" s="9" t="n">
        <f aca="false">'Prices (input)'!A99</f>
        <v>38996</v>
      </c>
      <c r="B99" s="10" t="n">
        <f aca="false">LOOKUP(A99,'FedFunds (input)'!$A$3:$A$867,'FedFunds (input)'!$B$3:$B$867)/100</f>
        <v>0.0525</v>
      </c>
      <c r="C99" s="10" t="n">
        <f aca="false">'Prices (input)'!B99</f>
        <v>93.919</v>
      </c>
      <c r="D99" s="10" t="n">
        <f aca="false">'Prices (input)'!C99</f>
        <v>11.37</v>
      </c>
      <c r="E99" s="10" t="n">
        <f aca="false">'Prices (input)'!D99</f>
        <v>56.99</v>
      </c>
      <c r="F99" s="10" t="n">
        <f aca="false">'Prices (input)'!E99</f>
        <v>47.363</v>
      </c>
      <c r="G99" s="10" t="n">
        <f aca="false">'Prices (input)'!F99</f>
        <v>29.167</v>
      </c>
      <c r="H99" s="10" t="n">
        <f aca="false">'Prices (input)'!G99</f>
        <v>0</v>
      </c>
      <c r="I99" s="11" t="n">
        <f aca="false">IF(OR(C99="",C98=""),"",C99/C98-1)</f>
        <v>-0.00192348565356004</v>
      </c>
      <c r="J99" s="11" t="n">
        <f aca="false">IF(OR(D99="",D98=""),"",D99/D98-1)</f>
        <v>-0.00175592625109755</v>
      </c>
      <c r="K99" s="11" t="n">
        <f aca="false">IF(OR(E99="",E98=""),"",E99/E98-1)</f>
        <v>0.0010539258738802</v>
      </c>
      <c r="L99" s="11" t="n">
        <f aca="false">IF(OR(F99="",F98=""),"",F99/F98-1)</f>
        <v>-0.00874824721123457</v>
      </c>
      <c r="M99" s="11" t="n">
        <f aca="false">IF(OR(G99="",G98=""),"",G99/G98-1)</f>
        <v>-0.00667506726151956</v>
      </c>
      <c r="N99" s="11" t="str">
        <f aca="false">IF(OR(H99="",H98=""),"",H99/H98-1)</f>
        <v/>
      </c>
      <c r="O99" s="11" t="n">
        <f aca="false">IF(I99="","",I99-B99/252)</f>
        <v>-0.00213181898689338</v>
      </c>
      <c r="P99" s="11" t="n">
        <f aca="false">IF(J99="","",J99-B99/252)</f>
        <v>-0.00196425958443088</v>
      </c>
      <c r="Q99" s="11" t="n">
        <f aca="false">IF(K99="","",K99-B99/252)</f>
        <v>0.000845592540546868</v>
      </c>
      <c r="R99" s="11" t="n">
        <f aca="false">IF(L99="","",L99-B99/252)</f>
        <v>-0.00895658054456791</v>
      </c>
      <c r="S99" s="11" t="n">
        <f aca="false">IF(M99="","",M99-B99/252)</f>
        <v>-0.0068834005948529</v>
      </c>
      <c r="T99" s="11" t="str">
        <f aca="false">IF(N99="","",N99-B99/252)</f>
        <v/>
      </c>
    </row>
    <row r="100" customFormat="false" ht="15" hidden="false" customHeight="false" outlineLevel="0" collapsed="false">
      <c r="A100" s="9" t="n">
        <f aca="false">'Prices (input)'!A100</f>
        <v>38999</v>
      </c>
      <c r="B100" s="10" t="n">
        <f aca="false">LOOKUP(A100,'FedFunds (input)'!$A$3:$A$867,'FedFunds (input)'!$B$3:$B$867)/100</f>
        <v>0.0525</v>
      </c>
      <c r="C100" s="10" t="n">
        <f aca="false">'Prices (input)'!B100</f>
        <v>93.954</v>
      </c>
      <c r="D100" s="10" t="n">
        <f aca="false">'Prices (input)'!C100</f>
        <v>11.43</v>
      </c>
      <c r="E100" s="10" t="n">
        <f aca="false">'Prices (input)'!D100</f>
        <v>57.2</v>
      </c>
      <c r="F100" s="10" t="n">
        <f aca="false">'Prices (input)'!E100</f>
        <v>47.417</v>
      </c>
      <c r="G100" s="10" t="n">
        <f aca="false">'Prices (input)'!F100</f>
        <v>28.947</v>
      </c>
      <c r="H100" s="10" t="n">
        <f aca="false">'Prices (input)'!G100</f>
        <v>0</v>
      </c>
      <c r="I100" s="11" t="n">
        <f aca="false">IF(OR(C100="",C99=""),"",C100/C99-1)</f>
        <v>0.00037266154878135</v>
      </c>
      <c r="J100" s="11" t="n">
        <f aca="false">IF(OR(D100="",D99=""),"",D100/D99-1)</f>
        <v>0.00527704485488134</v>
      </c>
      <c r="K100" s="11" t="n">
        <f aca="false">IF(OR(E100="",E99=""),"",E100/E99-1)</f>
        <v>0.0036848569924548</v>
      </c>
      <c r="L100" s="11" t="n">
        <f aca="false">IF(OR(F100="",F99=""),"",F100/F99-1)</f>
        <v>0.00114013048159967</v>
      </c>
      <c r="M100" s="11" t="n">
        <f aca="false">IF(OR(G100="",G99=""),"",G100/G99-1)</f>
        <v>-0.00754277093976075</v>
      </c>
      <c r="N100" s="11" t="str">
        <f aca="false">IF(OR(H100="",H99=""),"",H100/H99-1)</f>
        <v/>
      </c>
      <c r="O100" s="11" t="n">
        <f aca="false">IF(I100="","",I100-B100/252)</f>
        <v>0.000164328215448017</v>
      </c>
      <c r="P100" s="11" t="n">
        <f aca="false">IF(J100="","",J100-B100/252)</f>
        <v>0.00506871152154801</v>
      </c>
      <c r="Q100" s="11" t="n">
        <f aca="false">IF(K100="","",K100-B100/252)</f>
        <v>0.00347652365912147</v>
      </c>
      <c r="R100" s="11" t="n">
        <f aca="false">IF(L100="","",L100-B100/252)</f>
        <v>0.000931797148266333</v>
      </c>
      <c r="S100" s="11" t="n">
        <f aca="false">IF(M100="","",M100-B100/252)</f>
        <v>-0.00775110427309408</v>
      </c>
      <c r="T100" s="11" t="str">
        <f aca="false">IF(N100="","",N100-B100/252)</f>
        <v/>
      </c>
    </row>
    <row r="101" customFormat="false" ht="15" hidden="false" customHeight="false" outlineLevel="0" collapsed="false">
      <c r="A101" s="9" t="n">
        <f aca="false">'Prices (input)'!A101</f>
        <v>39000</v>
      </c>
      <c r="B101" s="10" t="n">
        <f aca="false">LOOKUP(A101,'FedFunds (input)'!$A$3:$A$867,'FedFunds (input)'!$B$3:$B$867)/100</f>
        <v>0.0525</v>
      </c>
      <c r="C101" s="10" t="n">
        <f aca="false">'Prices (input)'!B101</f>
        <v>94.135</v>
      </c>
      <c r="D101" s="10" t="n">
        <f aca="false">'Prices (input)'!C101</f>
        <v>11.39</v>
      </c>
      <c r="E101" s="10" t="n">
        <f aca="false">'Prices (input)'!D101</f>
        <v>57</v>
      </c>
      <c r="F101" s="10" t="n">
        <f aca="false">'Prices (input)'!E101</f>
        <v>47.031</v>
      </c>
      <c r="G101" s="10" t="n">
        <f aca="false">'Prices (input)'!F101</f>
        <v>29.235</v>
      </c>
      <c r="H101" s="10" t="n">
        <f aca="false">'Prices (input)'!G101</f>
        <v>0</v>
      </c>
      <c r="I101" s="11" t="n">
        <f aca="false">IF(OR(C101="",C100=""),"",C101/C100-1)</f>
        <v>0.00192647465781137</v>
      </c>
      <c r="J101" s="11" t="n">
        <f aca="false">IF(OR(D101="",D100=""),"",D101/D100-1)</f>
        <v>-0.00349956255468054</v>
      </c>
      <c r="K101" s="11" t="n">
        <f aca="false">IF(OR(E101="",E100=""),"",E101/E100-1)</f>
        <v>-0.00349650349650354</v>
      </c>
      <c r="L101" s="11" t="n">
        <f aca="false">IF(OR(F101="",F100=""),"",F101/F100-1)</f>
        <v>-0.00814054031254619</v>
      </c>
      <c r="M101" s="11" t="n">
        <f aca="false">IF(OR(G101="",G100=""),"",G101/G100-1)</f>
        <v>0.00994921753549583</v>
      </c>
      <c r="N101" s="11" t="str">
        <f aca="false">IF(OR(H101="",H100=""),"",H101/H100-1)</f>
        <v/>
      </c>
      <c r="O101" s="11" t="n">
        <f aca="false">IF(I101="","",I101-B101/252)</f>
        <v>0.00171814132447804</v>
      </c>
      <c r="P101" s="11" t="n">
        <f aca="false">IF(J101="","",J101-B101/252)</f>
        <v>-0.00370789588801387</v>
      </c>
      <c r="Q101" s="11" t="n">
        <f aca="false">IF(K101="","",K101-B101/252)</f>
        <v>-0.00370483682983688</v>
      </c>
      <c r="R101" s="11" t="n">
        <f aca="false">IF(L101="","",L101-B101/252)</f>
        <v>-0.00834887364587952</v>
      </c>
      <c r="S101" s="11" t="n">
        <f aca="false">IF(M101="","",M101-B101/252)</f>
        <v>0.00974088420216249</v>
      </c>
      <c r="T101" s="11" t="str">
        <f aca="false">IF(N101="","",N101-B101/252)</f>
        <v/>
      </c>
    </row>
    <row r="102" customFormat="false" ht="15" hidden="false" customHeight="false" outlineLevel="0" collapsed="false">
      <c r="A102" s="9" t="n">
        <f aca="false">'Prices (input)'!A102</f>
        <v>39001</v>
      </c>
      <c r="B102" s="10" t="n">
        <f aca="false">LOOKUP(A102,'FedFunds (input)'!$A$3:$A$867,'FedFunds (input)'!$B$3:$B$867)/100</f>
        <v>0.0525</v>
      </c>
      <c r="C102" s="10" t="n">
        <f aca="false">'Prices (input)'!B102</f>
        <v>93.884</v>
      </c>
      <c r="D102" s="10" t="n">
        <f aca="false">'Prices (input)'!C102</f>
        <v>11.37</v>
      </c>
      <c r="E102" s="10" t="n">
        <f aca="false">'Prices (input)'!D102</f>
        <v>56.88</v>
      </c>
      <c r="F102" s="10" t="n">
        <f aca="false">'Prices (input)'!E102</f>
        <v>46.908</v>
      </c>
      <c r="G102" s="10" t="n">
        <f aca="false">'Prices (input)'!F102</f>
        <v>28.692</v>
      </c>
      <c r="H102" s="10" t="n">
        <f aca="false">'Prices (input)'!G102</f>
        <v>0</v>
      </c>
      <c r="I102" s="11" t="n">
        <f aca="false">IF(OR(C102="",C101=""),"",C102/C101-1)</f>
        <v>-0.00266638338556335</v>
      </c>
      <c r="J102" s="11" t="n">
        <f aca="false">IF(OR(D102="",D101=""),"",D102/D101-1)</f>
        <v>-0.00175592625109755</v>
      </c>
      <c r="K102" s="11" t="n">
        <f aca="false">IF(OR(E102="",E101=""),"",E102/E101-1)</f>
        <v>-0.00210526315789472</v>
      </c>
      <c r="L102" s="11" t="n">
        <f aca="false">IF(OR(F102="",F101=""),"",F102/F101-1)</f>
        <v>-0.00261529629393376</v>
      </c>
      <c r="M102" s="11" t="n">
        <f aca="false">IF(OR(G102="",G101=""),"",G102/G101-1)</f>
        <v>-0.0185736275012827</v>
      </c>
      <c r="N102" s="11" t="str">
        <f aca="false">IF(OR(H102="",H101=""),"",H102/H101-1)</f>
        <v/>
      </c>
      <c r="O102" s="11" t="n">
        <f aca="false">IF(I102="","",I102-B102/252)</f>
        <v>-0.00287471671889669</v>
      </c>
      <c r="P102" s="11" t="n">
        <f aca="false">IF(J102="","",J102-B102/252)</f>
        <v>-0.00196425958443088</v>
      </c>
      <c r="Q102" s="11" t="n">
        <f aca="false">IF(K102="","",K102-B102/252)</f>
        <v>-0.00231359649122805</v>
      </c>
      <c r="R102" s="11" t="n">
        <f aca="false">IF(L102="","",L102-B102/252)</f>
        <v>-0.00282362962726709</v>
      </c>
      <c r="S102" s="11" t="n">
        <f aca="false">IF(M102="","",M102-B102/252)</f>
        <v>-0.018781960834616</v>
      </c>
      <c r="T102" s="11" t="str">
        <f aca="false">IF(N102="","",N102-B102/252)</f>
        <v/>
      </c>
    </row>
    <row r="103" customFormat="false" ht="15" hidden="false" customHeight="false" outlineLevel="0" collapsed="false">
      <c r="A103" s="9" t="n">
        <f aca="false">'Prices (input)'!A103</f>
        <v>39002</v>
      </c>
      <c r="B103" s="10" t="n">
        <f aca="false">LOOKUP(A103,'FedFunds (input)'!$A$3:$A$867,'FedFunds (input)'!$B$3:$B$867)/100</f>
        <v>0.0525</v>
      </c>
      <c r="C103" s="10" t="n">
        <f aca="false">'Prices (input)'!B103</f>
        <v>94.768</v>
      </c>
      <c r="D103" s="10" t="n">
        <f aca="false">'Prices (input)'!C103</f>
        <v>11.49</v>
      </c>
      <c r="E103" s="10" t="n">
        <f aca="false">'Prices (input)'!D103</f>
        <v>57.49</v>
      </c>
      <c r="F103" s="10" t="n">
        <f aca="false">'Prices (input)'!E103</f>
        <v>46.87</v>
      </c>
      <c r="G103" s="10" t="n">
        <f aca="false">'Prices (input)'!F103</f>
        <v>29.515</v>
      </c>
      <c r="H103" s="10" t="n">
        <f aca="false">'Prices (input)'!G103</f>
        <v>0</v>
      </c>
      <c r="I103" s="11" t="n">
        <f aca="false">IF(OR(C103="",C102=""),"",C103/C102-1)</f>
        <v>0.00941587490946283</v>
      </c>
      <c r="J103" s="11" t="n">
        <f aca="false">IF(OR(D103="",D102=""),"",D103/D102-1)</f>
        <v>0.0105540897097627</v>
      </c>
      <c r="K103" s="11" t="n">
        <f aca="false">IF(OR(E103="",E102=""),"",E103/E102-1)</f>
        <v>0.0107243319268635</v>
      </c>
      <c r="L103" s="11" t="n">
        <f aca="false">IF(OR(F103="",F102=""),"",F103/F102-1)</f>
        <v>-0.000810096358830115</v>
      </c>
      <c r="M103" s="11" t="n">
        <f aca="false">IF(OR(G103="",G102=""),"",G103/G102-1)</f>
        <v>0.0286839537153214</v>
      </c>
      <c r="N103" s="11" t="str">
        <f aca="false">IF(OR(H103="",H102=""),"",H103/H102-1)</f>
        <v/>
      </c>
      <c r="O103" s="11" t="n">
        <f aca="false">IF(I103="","",I103-B103/252)</f>
        <v>0.0092075415761295</v>
      </c>
      <c r="P103" s="11" t="n">
        <f aca="false">IF(J103="","",J103-B103/252)</f>
        <v>0.0103457563764293</v>
      </c>
      <c r="Q103" s="11" t="n">
        <f aca="false">IF(K103="","",K103-B103/252)</f>
        <v>0.0105159985935302</v>
      </c>
      <c r="R103" s="11" t="n">
        <f aca="false">IF(L103="","",L103-B103/252)</f>
        <v>-0.00101842969216345</v>
      </c>
      <c r="S103" s="11" t="n">
        <f aca="false">IF(M103="","",M103-B103/252)</f>
        <v>0.0284756203819881</v>
      </c>
      <c r="T103" s="11" t="str">
        <f aca="false">IF(N103="","",N103-B103/252)</f>
        <v/>
      </c>
    </row>
    <row r="104" customFormat="false" ht="15" hidden="false" customHeight="false" outlineLevel="0" collapsed="false">
      <c r="A104" s="9" t="n">
        <f aca="false">'Prices (input)'!A104</f>
        <v>39003</v>
      </c>
      <c r="B104" s="10" t="n">
        <f aca="false">LOOKUP(A104,'FedFunds (input)'!$A$3:$A$867,'FedFunds (input)'!$B$3:$B$867)/100</f>
        <v>0.0525</v>
      </c>
      <c r="C104" s="10" t="n">
        <f aca="false">'Prices (input)'!B104</f>
        <v>94.976</v>
      </c>
      <c r="D104" s="10" t="n">
        <f aca="false">'Prices (input)'!C104</f>
        <v>11.72</v>
      </c>
      <c r="E104" s="10" t="n">
        <f aca="false">'Prices (input)'!D104</f>
        <v>58.57</v>
      </c>
      <c r="F104" s="10" t="n">
        <f aca="false">'Prices (input)'!E104</f>
        <v>46.747</v>
      </c>
      <c r="G104" s="10" t="n">
        <f aca="false">'Prices (input)'!F104</f>
        <v>30.305</v>
      </c>
      <c r="H104" s="10" t="n">
        <f aca="false">'Prices (input)'!G104</f>
        <v>0</v>
      </c>
      <c r="I104" s="11" t="n">
        <f aca="false">IF(OR(C104="",C103=""),"",C104/C103-1)</f>
        <v>0.00219483369913887</v>
      </c>
      <c r="J104" s="11" t="n">
        <f aca="false">IF(OR(D104="",D103=""),"",D104/D103-1)</f>
        <v>0.0200174064403831</v>
      </c>
      <c r="K104" s="11" t="n">
        <f aca="false">IF(OR(E104="",E103=""),"",E104/E103-1)</f>
        <v>0.0187858758044877</v>
      </c>
      <c r="L104" s="11" t="n">
        <f aca="false">IF(OR(F104="",F103=""),"",F104/F103-1)</f>
        <v>-0.00262427992319181</v>
      </c>
      <c r="M104" s="11" t="n">
        <f aca="false">IF(OR(G104="",G103=""),"",G104/G103-1)</f>
        <v>0.0267660511604269</v>
      </c>
      <c r="N104" s="11" t="str">
        <f aca="false">IF(OR(H104="",H103=""),"",H104/H103-1)</f>
        <v/>
      </c>
      <c r="O104" s="11" t="n">
        <f aca="false">IF(I104="","",I104-B104/252)</f>
        <v>0.00198650036580553</v>
      </c>
      <c r="P104" s="11" t="n">
        <f aca="false">IF(J104="","",J104-B104/252)</f>
        <v>0.0198090731070497</v>
      </c>
      <c r="Q104" s="11" t="n">
        <f aca="false">IF(K104="","",K104-B104/252)</f>
        <v>0.0185775424711543</v>
      </c>
      <c r="R104" s="11" t="n">
        <f aca="false">IF(L104="","",L104-B104/252)</f>
        <v>-0.00283261325652514</v>
      </c>
      <c r="S104" s="11" t="n">
        <f aca="false">IF(M104="","",M104-B104/252)</f>
        <v>0.0265577178270935</v>
      </c>
      <c r="T104" s="11" t="str">
        <f aca="false">IF(N104="","",N104-B104/252)</f>
        <v/>
      </c>
    </row>
    <row r="105" customFormat="false" ht="15" hidden="false" customHeight="false" outlineLevel="0" collapsed="false">
      <c r="A105" s="9" t="n">
        <f aca="false">'Prices (input)'!A105</f>
        <v>39006</v>
      </c>
      <c r="B105" s="10" t="n">
        <f aca="false">LOOKUP(A105,'FedFunds (input)'!$A$3:$A$867,'FedFunds (input)'!$B$3:$B$867)/100</f>
        <v>0.0525</v>
      </c>
      <c r="C105" s="10" t="n">
        <f aca="false">'Prices (input)'!B105</f>
        <v>95.206</v>
      </c>
      <c r="D105" s="10" t="n">
        <f aca="false">'Prices (input)'!C105</f>
        <v>11.84</v>
      </c>
      <c r="E105" s="10" t="n">
        <f aca="false">'Prices (input)'!D105</f>
        <v>59.16</v>
      </c>
      <c r="F105" s="10" t="n">
        <f aca="false">'Prices (input)'!E105</f>
        <v>46.886</v>
      </c>
      <c r="G105" s="10" t="n">
        <f aca="false">'Prices (input)'!F105</f>
        <v>30.602</v>
      </c>
      <c r="H105" s="10" t="n">
        <f aca="false">'Prices (input)'!G105</f>
        <v>0</v>
      </c>
      <c r="I105" s="11" t="n">
        <f aca="false">IF(OR(C105="",C104=""),"",C105/C104-1)</f>
        <v>0.0024216644204853</v>
      </c>
      <c r="J105" s="11" t="n">
        <f aca="false">IF(OR(D105="",D104=""),"",D105/D104-1)</f>
        <v>0.0102389078498293</v>
      </c>
      <c r="K105" s="11" t="n">
        <f aca="false">IF(OR(E105="",E104=""),"",E105/E104-1)</f>
        <v>0.0100734164247909</v>
      </c>
      <c r="L105" s="11" t="n">
        <f aca="false">IF(OR(F105="",F104=""),"",F105/F104-1)</f>
        <v>0.00297345284189365</v>
      </c>
      <c r="M105" s="11" t="n">
        <f aca="false">IF(OR(G105="",G104=""),"",G105/G104-1)</f>
        <v>0.00980036297640652</v>
      </c>
      <c r="N105" s="11" t="str">
        <f aca="false">IF(OR(H105="",H104=""),"",H105/H104-1)</f>
        <v/>
      </c>
      <c r="O105" s="11" t="n">
        <f aca="false">IF(I105="","",I105-B105/252)</f>
        <v>0.00221333108715197</v>
      </c>
      <c r="P105" s="11" t="n">
        <f aca="false">IF(J105="","",J105-B105/252)</f>
        <v>0.0100305745164959</v>
      </c>
      <c r="Q105" s="11" t="n">
        <f aca="false">IF(K105="","",K105-B105/252)</f>
        <v>0.00986508309145754</v>
      </c>
      <c r="R105" s="11" t="n">
        <f aca="false">IF(L105="","",L105-B105/252)</f>
        <v>0.00276511950856032</v>
      </c>
      <c r="S105" s="11" t="n">
        <f aca="false">IF(M105="","",M105-B105/252)</f>
        <v>0.00959202964307319</v>
      </c>
      <c r="T105" s="11" t="str">
        <f aca="false">IF(N105="","",N105-B105/252)</f>
        <v/>
      </c>
    </row>
    <row r="106" customFormat="false" ht="15" hidden="false" customHeight="false" outlineLevel="0" collapsed="false">
      <c r="A106" s="9" t="n">
        <f aca="false">'Prices (input)'!A106</f>
        <v>39007</v>
      </c>
      <c r="B106" s="10" t="n">
        <f aca="false">LOOKUP(A106,'FedFunds (input)'!$A$3:$A$867,'FedFunds (input)'!$B$3:$B$867)/100</f>
        <v>0.0525</v>
      </c>
      <c r="C106" s="10" t="n">
        <f aca="false">'Prices (input)'!B106</f>
        <v>94.907</v>
      </c>
      <c r="D106" s="10" t="n">
        <f aca="false">'Prices (input)'!C106</f>
        <v>11.73</v>
      </c>
      <c r="E106" s="10" t="n">
        <f aca="false">'Prices (input)'!D106</f>
        <v>58.65</v>
      </c>
      <c r="F106" s="10" t="n">
        <f aca="false">'Prices (input)'!E106</f>
        <v>46.935</v>
      </c>
      <c r="G106" s="10" t="n">
        <f aca="false">'Prices (input)'!F106</f>
        <v>30.415</v>
      </c>
      <c r="H106" s="10" t="n">
        <f aca="false">'Prices (input)'!G106</f>
        <v>0</v>
      </c>
      <c r="I106" s="11" t="n">
        <f aca="false">IF(OR(C106="",C105=""),"",C106/C105-1)</f>
        <v>-0.00314055836817018</v>
      </c>
      <c r="J106" s="11" t="n">
        <f aca="false">IF(OR(D106="",D105=""),"",D106/D105-1)</f>
        <v>-0.00929054054054046</v>
      </c>
      <c r="K106" s="11" t="n">
        <f aca="false">IF(OR(E106="",E105=""),"",E106/E105-1)</f>
        <v>-0.00862068965517238</v>
      </c>
      <c r="L106" s="11" t="n">
        <f aca="false">IF(OR(F106="",F105=""),"",F106/F105-1)</f>
        <v>0.00104508808599579</v>
      </c>
      <c r="M106" s="11" t="n">
        <f aca="false">IF(OR(G106="",G105=""),"",G106/G105-1)</f>
        <v>-0.00611071171818844</v>
      </c>
      <c r="N106" s="11" t="str">
        <f aca="false">IF(OR(H106="",H105=""),"",H106/H105-1)</f>
        <v/>
      </c>
      <c r="O106" s="11" t="n">
        <f aca="false">IF(I106="","",I106-B106/252)</f>
        <v>-0.00334889170150351</v>
      </c>
      <c r="P106" s="11" t="n">
        <f aca="false">IF(J106="","",J106-B106/252)</f>
        <v>-0.00949887387387379</v>
      </c>
      <c r="Q106" s="11" t="n">
        <f aca="false">IF(K106="","",K106-B106/252)</f>
        <v>-0.00882902298850571</v>
      </c>
      <c r="R106" s="11" t="n">
        <f aca="false">IF(L106="","",L106-B106/252)</f>
        <v>0.00083675475266246</v>
      </c>
      <c r="S106" s="11" t="n">
        <f aca="false">IF(M106="","",M106-B106/252)</f>
        <v>-0.00631904505152178</v>
      </c>
      <c r="T106" s="11" t="str">
        <f aca="false">IF(N106="","",N106-B106/252)</f>
        <v/>
      </c>
    </row>
    <row r="107" customFormat="false" ht="15" hidden="false" customHeight="false" outlineLevel="0" collapsed="false">
      <c r="A107" s="9" t="n">
        <f aca="false">'Prices (input)'!A107</f>
        <v>39008</v>
      </c>
      <c r="B107" s="10" t="n">
        <f aca="false">LOOKUP(A107,'FedFunds (input)'!$A$3:$A$867,'FedFunds (input)'!$B$3:$B$867)/100</f>
        <v>0.0525</v>
      </c>
      <c r="C107" s="10" t="n">
        <f aca="false">'Prices (input)'!B107</f>
        <v>94.99</v>
      </c>
      <c r="D107" s="10" t="n">
        <f aca="false">'Prices (input)'!C107</f>
        <v>11.71</v>
      </c>
      <c r="E107" s="10" t="n">
        <f aca="false">'Prices (input)'!D107</f>
        <v>58.59</v>
      </c>
      <c r="F107" s="10" t="n">
        <f aca="false">'Prices (input)'!E107</f>
        <v>47.02</v>
      </c>
      <c r="G107" s="10" t="n">
        <f aca="false">'Prices (input)'!F107</f>
        <v>29.914</v>
      </c>
      <c r="H107" s="10" t="n">
        <f aca="false">'Prices (input)'!G107</f>
        <v>0</v>
      </c>
      <c r="I107" s="11" t="n">
        <f aca="false">IF(OR(C107="",C106=""),"",C107/C106-1)</f>
        <v>0.000874540339490304</v>
      </c>
      <c r="J107" s="11" t="n">
        <f aca="false">IF(OR(D107="",D106=""),"",D107/D106-1)</f>
        <v>-0.00170502983802212</v>
      </c>
      <c r="K107" s="11" t="n">
        <f aca="false">IF(OR(E107="",E106=""),"",E107/E106-1)</f>
        <v>-0.00102301790281323</v>
      </c>
      <c r="L107" s="11" t="n">
        <f aca="false">IF(OR(F107="",F106=""),"",F107/F106-1)</f>
        <v>0.00181101523383398</v>
      </c>
      <c r="M107" s="11" t="n">
        <f aca="false">IF(OR(G107="",G106=""),"",G107/G106-1)</f>
        <v>-0.0164721354594771</v>
      </c>
      <c r="N107" s="11" t="str">
        <f aca="false">IF(OR(H107="",H106=""),"",H107/H106-1)</f>
        <v/>
      </c>
      <c r="O107" s="11" t="n">
        <f aca="false">IF(I107="","",I107-B107/252)</f>
        <v>0.000666207006156971</v>
      </c>
      <c r="P107" s="11" t="n">
        <f aca="false">IF(J107="","",J107-B107/252)</f>
        <v>-0.00191336317135545</v>
      </c>
      <c r="Q107" s="11" t="n">
        <f aca="false">IF(K107="","",K107-B107/252)</f>
        <v>-0.00123135123614656</v>
      </c>
      <c r="R107" s="11" t="n">
        <f aca="false">IF(L107="","",L107-B107/252)</f>
        <v>0.00160268190050065</v>
      </c>
      <c r="S107" s="11" t="n">
        <f aca="false">IF(M107="","",M107-B107/252)</f>
        <v>-0.0166804687928105</v>
      </c>
      <c r="T107" s="11" t="str">
        <f aca="false">IF(N107="","",N107-B107/252)</f>
        <v/>
      </c>
    </row>
    <row r="108" customFormat="false" ht="15" hidden="false" customHeight="false" outlineLevel="0" collapsed="false">
      <c r="A108" s="9" t="n">
        <f aca="false">'Prices (input)'!A108</f>
        <v>39009</v>
      </c>
      <c r="B108" s="10" t="n">
        <f aca="false">LOOKUP(A108,'FedFunds (input)'!$A$3:$A$867,'FedFunds (input)'!$B$3:$B$867)/100</f>
        <v>0.0525</v>
      </c>
      <c r="C108" s="10" t="n">
        <f aca="false">'Prices (input)'!B108</f>
        <v>95.081</v>
      </c>
      <c r="D108" s="10" t="n">
        <f aca="false">'Prices (input)'!C108</f>
        <v>11.91</v>
      </c>
      <c r="E108" s="10" t="n">
        <f aca="false">'Prices (input)'!D108</f>
        <v>59.41</v>
      </c>
      <c r="F108" s="10" t="n">
        <f aca="false">'Prices (input)'!E108</f>
        <v>46.929</v>
      </c>
      <c r="G108" s="10" t="n">
        <f aca="false">'Prices (input)'!F108</f>
        <v>30.873</v>
      </c>
      <c r="H108" s="10" t="n">
        <f aca="false">'Prices (input)'!G108</f>
        <v>0</v>
      </c>
      <c r="I108" s="11" t="n">
        <f aca="false">IF(OR(C108="",C107=""),"",C108/C107-1)</f>
        <v>0.000957995578481974</v>
      </c>
      <c r="J108" s="11" t="n">
        <f aca="false">IF(OR(D108="",D107=""),"",D108/D107-1)</f>
        <v>0.0170794192997437</v>
      </c>
      <c r="K108" s="11" t="n">
        <f aca="false">IF(OR(E108="",E107=""),"",E108/E107-1)</f>
        <v>0.0139955623826591</v>
      </c>
      <c r="L108" s="11" t="n">
        <f aca="false">IF(OR(F108="",F107=""),"",F108/F107-1)</f>
        <v>-0.00193534666099537</v>
      </c>
      <c r="M108" s="11" t="n">
        <f aca="false">IF(OR(G108="",G107=""),"",G108/G107-1)</f>
        <v>0.0320585678946312</v>
      </c>
      <c r="N108" s="11" t="str">
        <f aca="false">IF(OR(H108="",H107=""),"",H108/H107-1)</f>
        <v/>
      </c>
      <c r="O108" s="11" t="n">
        <f aca="false">IF(I108="","",I108-B108/252)</f>
        <v>0.00074966224514864</v>
      </c>
      <c r="P108" s="11" t="n">
        <f aca="false">IF(J108="","",J108-B108/252)</f>
        <v>0.0168710859664103</v>
      </c>
      <c r="Q108" s="11" t="n">
        <f aca="false">IF(K108="","",K108-B108/252)</f>
        <v>0.0137872290493258</v>
      </c>
      <c r="R108" s="11" t="n">
        <f aca="false">IF(L108="","",L108-B108/252)</f>
        <v>-0.00214367999432871</v>
      </c>
      <c r="S108" s="11" t="n">
        <f aca="false">IF(M108="","",M108-B108/252)</f>
        <v>0.0318502345612979</v>
      </c>
      <c r="T108" s="11" t="str">
        <f aca="false">IF(N108="","",N108-B108/252)</f>
        <v/>
      </c>
    </row>
    <row r="109" customFormat="false" ht="15" hidden="false" customHeight="false" outlineLevel="0" collapsed="false">
      <c r="A109" s="9" t="n">
        <f aca="false">'Prices (input)'!A109</f>
        <v>39010</v>
      </c>
      <c r="B109" s="10" t="n">
        <f aca="false">LOOKUP(A109,'FedFunds (input)'!$A$3:$A$867,'FedFunds (input)'!$B$3:$B$867)/100</f>
        <v>0.0525</v>
      </c>
      <c r="C109" s="10" t="n">
        <f aca="false">'Prices (input)'!B109</f>
        <v>95.178</v>
      </c>
      <c r="D109" s="10" t="n">
        <f aca="false">'Prices (input)'!C109</f>
        <v>11.74</v>
      </c>
      <c r="E109" s="10" t="n">
        <f aca="false">'Prices (input)'!D109</f>
        <v>58.78</v>
      </c>
      <c r="F109" s="10" t="n">
        <f aca="false">'Prices (input)'!E109</f>
        <v>46.961</v>
      </c>
      <c r="G109" s="10" t="n">
        <f aca="false">'Prices (input)'!F109</f>
        <v>30.413</v>
      </c>
      <c r="H109" s="10" t="n">
        <f aca="false">'Prices (input)'!G109</f>
        <v>0</v>
      </c>
      <c r="I109" s="11" t="n">
        <f aca="false">IF(OR(C109="",C108=""),"",C109/C108-1)</f>
        <v>0.00102018279151461</v>
      </c>
      <c r="J109" s="11" t="n">
        <f aca="false">IF(OR(D109="",D108=""),"",D109/D108-1)</f>
        <v>-0.0142737195633921</v>
      </c>
      <c r="K109" s="11" t="n">
        <f aca="false">IF(OR(E109="",E108=""),"",E109/E108-1)</f>
        <v>-0.010604275374516</v>
      </c>
      <c r="L109" s="11" t="n">
        <f aca="false">IF(OR(F109="",F108=""),"",F109/F108-1)</f>
        <v>0.000681881139593887</v>
      </c>
      <c r="M109" s="11" t="n">
        <f aca="false">IF(OR(G109="",G108=""),"",G109/G108-1)</f>
        <v>-0.0148997505911315</v>
      </c>
      <c r="N109" s="11" t="str">
        <f aca="false">IF(OR(H109="",H108=""),"",H109/H108-1)</f>
        <v/>
      </c>
      <c r="O109" s="11" t="n">
        <f aca="false">IF(I109="","",I109-B109/252)</f>
        <v>0.000811849458181279</v>
      </c>
      <c r="P109" s="11" t="n">
        <f aca="false">IF(J109="","",J109-B109/252)</f>
        <v>-0.0144820528967254</v>
      </c>
      <c r="Q109" s="11" t="n">
        <f aca="false">IF(K109="","",K109-B109/252)</f>
        <v>-0.0108126087078494</v>
      </c>
      <c r="R109" s="11" t="n">
        <f aca="false">IF(L109="","",L109-B109/252)</f>
        <v>0.000473547806260554</v>
      </c>
      <c r="S109" s="11" t="n">
        <f aca="false">IF(M109="","",M109-B109/252)</f>
        <v>-0.0151080839244648</v>
      </c>
      <c r="T109" s="11" t="str">
        <f aca="false">IF(N109="","",N109-B109/252)</f>
        <v/>
      </c>
    </row>
    <row r="110" customFormat="false" ht="15" hidden="false" customHeight="false" outlineLevel="0" collapsed="false">
      <c r="A110" s="9" t="n">
        <f aca="false">'Prices (input)'!A110</f>
        <v>39013</v>
      </c>
      <c r="B110" s="10" t="n">
        <f aca="false">LOOKUP(A110,'FedFunds (input)'!$A$3:$A$867,'FedFunds (input)'!$B$3:$B$867)/100</f>
        <v>0.0525</v>
      </c>
      <c r="C110" s="10" t="n">
        <f aca="false">'Prices (input)'!B110</f>
        <v>95.755</v>
      </c>
      <c r="D110" s="10" t="n">
        <f aca="false">'Prices (input)'!C110</f>
        <v>11.55</v>
      </c>
      <c r="E110" s="10" t="n">
        <f aca="false">'Prices (input)'!D110</f>
        <v>57.76</v>
      </c>
      <c r="F110" s="10" t="n">
        <f aca="false">'Prices (input)'!E110</f>
        <v>46.71</v>
      </c>
      <c r="G110" s="10" t="n">
        <f aca="false">'Prices (input)'!F110</f>
        <v>30.551</v>
      </c>
      <c r="H110" s="10" t="n">
        <f aca="false">'Prices (input)'!G110</f>
        <v>0</v>
      </c>
      <c r="I110" s="11" t="n">
        <f aca="false">IF(OR(C110="",C109=""),"",C110/C109-1)</f>
        <v>0.00606232532728157</v>
      </c>
      <c r="J110" s="11" t="n">
        <f aca="false">IF(OR(D110="",D109=""),"",D110/D109-1)</f>
        <v>-0.0161839863713799</v>
      </c>
      <c r="K110" s="11" t="n">
        <f aca="false">IF(OR(E110="",E109=""),"",E110/E109-1)</f>
        <v>-0.0173528411024159</v>
      </c>
      <c r="L110" s="11" t="n">
        <f aca="false">IF(OR(F110="",F109=""),"",F110/F109-1)</f>
        <v>-0.0053448606290325</v>
      </c>
      <c r="M110" s="11" t="n">
        <f aca="false">IF(OR(G110="",G109=""),"",G110/G109-1)</f>
        <v>0.00453753329168438</v>
      </c>
      <c r="N110" s="11" t="str">
        <f aca="false">IF(OR(H110="",H109=""),"",H110/H109-1)</f>
        <v/>
      </c>
      <c r="O110" s="11" t="n">
        <f aca="false">IF(I110="","",I110-B110/252)</f>
        <v>0.00585399199394824</v>
      </c>
      <c r="P110" s="11" t="n">
        <f aca="false">IF(J110="","",J110-B110/252)</f>
        <v>-0.0163923197047132</v>
      </c>
      <c r="Q110" s="11" t="n">
        <f aca="false">IF(K110="","",K110-B110/252)</f>
        <v>-0.0175611744357492</v>
      </c>
      <c r="R110" s="11" t="n">
        <f aca="false">IF(L110="","",L110-B110/252)</f>
        <v>-0.00555319396236583</v>
      </c>
      <c r="S110" s="11" t="n">
        <f aca="false">IF(M110="","",M110-B110/252)</f>
        <v>0.00432919995835105</v>
      </c>
      <c r="T110" s="11" t="str">
        <f aca="false">IF(N110="","",N110-B110/252)</f>
        <v/>
      </c>
    </row>
    <row r="111" customFormat="false" ht="15" hidden="false" customHeight="false" outlineLevel="0" collapsed="false">
      <c r="A111" s="9" t="n">
        <f aca="false">'Prices (input)'!A111</f>
        <v>39014</v>
      </c>
      <c r="B111" s="10" t="n">
        <f aca="false">LOOKUP(A111,'FedFunds (input)'!$A$3:$A$867,'FedFunds (input)'!$B$3:$B$867)/100</f>
        <v>0.0525</v>
      </c>
      <c r="C111" s="10" t="n">
        <f aca="false">'Prices (input)'!B111</f>
        <v>95.887</v>
      </c>
      <c r="D111" s="10" t="n">
        <f aca="false">'Prices (input)'!C111</f>
        <v>11.6</v>
      </c>
      <c r="E111" s="10" t="n">
        <f aca="false">'Prices (input)'!D111</f>
        <v>58.17</v>
      </c>
      <c r="F111" s="10" t="n">
        <f aca="false">'Prices (input)'!E111</f>
        <v>46.72</v>
      </c>
      <c r="G111" s="10" t="n">
        <f aca="false">'Prices (input)'!F111</f>
        <v>30.805</v>
      </c>
      <c r="H111" s="10" t="n">
        <f aca="false">'Prices (input)'!G111</f>
        <v>0</v>
      </c>
      <c r="I111" s="11" t="n">
        <f aca="false">IF(OR(C111="",C110=""),"",C111/C110-1)</f>
        <v>0.00137851809305012</v>
      </c>
      <c r="J111" s="11" t="n">
        <f aca="false">IF(OR(D111="",D110=""),"",D111/D110-1)</f>
        <v>0.00432900432900429</v>
      </c>
      <c r="K111" s="11" t="n">
        <f aca="false">IF(OR(E111="",E110=""),"",E111/E110-1)</f>
        <v>0.00709833795013859</v>
      </c>
      <c r="L111" s="11" t="n">
        <f aca="false">IF(OR(F111="",F110=""),"",F111/F110-1)</f>
        <v>0.000214086919289258</v>
      </c>
      <c r="M111" s="11" t="n">
        <f aca="false">IF(OR(G111="",G110=""),"",G111/G110-1)</f>
        <v>0.00831396680959706</v>
      </c>
      <c r="N111" s="11" t="str">
        <f aca="false">IF(OR(H111="",H110=""),"",H111/H110-1)</f>
        <v/>
      </c>
      <c r="O111" s="11" t="n">
        <f aca="false">IF(I111="","",I111-B111/252)</f>
        <v>0.00117018475971679</v>
      </c>
      <c r="P111" s="11" t="n">
        <f aca="false">IF(J111="","",J111-B111/252)</f>
        <v>0.00412067099567096</v>
      </c>
      <c r="Q111" s="11" t="n">
        <f aca="false">IF(K111="","",K111-B111/252)</f>
        <v>0.00689000461680526</v>
      </c>
      <c r="R111" s="11" t="n">
        <f aca="false">IF(L111="","",L111-B111/252)</f>
        <v>5.75358595592473E-006</v>
      </c>
      <c r="S111" s="11" t="n">
        <f aca="false">IF(M111="","",M111-B111/252)</f>
        <v>0.00810563347626373</v>
      </c>
      <c r="T111" s="11" t="str">
        <f aca="false">IF(N111="","",N111-B111/252)</f>
        <v/>
      </c>
    </row>
    <row r="112" customFormat="false" ht="15" hidden="false" customHeight="false" outlineLevel="0" collapsed="false">
      <c r="A112" s="9" t="n">
        <f aca="false">'Prices (input)'!A112</f>
        <v>39015</v>
      </c>
      <c r="B112" s="10" t="n">
        <f aca="false">LOOKUP(A112,'FedFunds (input)'!$A$3:$A$867,'FedFunds (input)'!$B$3:$B$867)/100</f>
        <v>0.0525</v>
      </c>
      <c r="C112" s="10" t="n">
        <f aca="false">'Prices (input)'!B112</f>
        <v>95.93</v>
      </c>
      <c r="D112" s="10" t="n">
        <f aca="false">'Prices (input)'!C112</f>
        <v>11.75</v>
      </c>
      <c r="E112" s="10" t="n">
        <f aca="false">'Prices (input)'!D112</f>
        <v>58.76</v>
      </c>
      <c r="F112" s="10" t="n">
        <f aca="false">'Prices (input)'!E112</f>
        <v>47.09</v>
      </c>
      <c r="G112" s="10" t="n">
        <f aca="false">'Prices (input)'!F112</f>
        <v>31.586</v>
      </c>
      <c r="H112" s="10" t="n">
        <f aca="false">'Prices (input)'!G112</f>
        <v>0</v>
      </c>
      <c r="I112" s="11" t="n">
        <f aca="false">IF(OR(C112="",C111=""),"",C112/C111-1)</f>
        <v>0.000448444523240887</v>
      </c>
      <c r="J112" s="11" t="n">
        <f aca="false">IF(OR(D112="",D111=""),"",D112/D111-1)</f>
        <v>0.0129310344827587</v>
      </c>
      <c r="K112" s="11" t="n">
        <f aca="false">IF(OR(E112="",E111=""),"",E112/E111-1)</f>
        <v>0.0101426852329378</v>
      </c>
      <c r="L112" s="11" t="n">
        <f aca="false">IF(OR(F112="",F111=""),"",F112/F111-1)</f>
        <v>0.0079195205479452</v>
      </c>
      <c r="M112" s="11" t="n">
        <f aca="false">IF(OR(G112="",G111=""),"",G112/G111-1)</f>
        <v>0.0253530271059892</v>
      </c>
      <c r="N112" s="11" t="str">
        <f aca="false">IF(OR(H112="",H111=""),"",H112/H111-1)</f>
        <v/>
      </c>
      <c r="O112" s="11" t="n">
        <f aca="false">IF(I112="","",I112-B112/252)</f>
        <v>0.000240111189907554</v>
      </c>
      <c r="P112" s="11" t="n">
        <f aca="false">IF(J112="","",J112-B112/252)</f>
        <v>0.0127227011494253</v>
      </c>
      <c r="Q112" s="11" t="n">
        <f aca="false">IF(K112="","",K112-B112/252)</f>
        <v>0.00993435189960449</v>
      </c>
      <c r="R112" s="11" t="n">
        <f aca="false">IF(L112="","",L112-B112/252)</f>
        <v>0.00771118721461187</v>
      </c>
      <c r="S112" s="11" t="n">
        <f aca="false">IF(M112="","",M112-B112/252)</f>
        <v>0.0251446937726559</v>
      </c>
      <c r="T112" s="11" t="str">
        <f aca="false">IF(N112="","",N112-B112/252)</f>
        <v/>
      </c>
    </row>
    <row r="113" customFormat="false" ht="15" hidden="false" customHeight="false" outlineLevel="0" collapsed="false">
      <c r="A113" s="9" t="n">
        <f aca="false">'Prices (input)'!A113</f>
        <v>39016</v>
      </c>
      <c r="B113" s="10" t="n">
        <f aca="false">LOOKUP(A113,'FedFunds (input)'!$A$3:$A$867,'FedFunds (input)'!$B$3:$B$867)/100</f>
        <v>0.0525</v>
      </c>
      <c r="C113" s="10" t="n">
        <f aca="false">'Prices (input)'!B113</f>
        <v>96.576</v>
      </c>
      <c r="D113" s="10" t="n">
        <f aca="false">'Prices (input)'!C113</f>
        <v>11.9</v>
      </c>
      <c r="E113" s="10" t="n">
        <f aca="false">'Prices (input)'!D113</f>
        <v>59.29</v>
      </c>
      <c r="F113" s="10" t="n">
        <f aca="false">'Prices (input)'!E113</f>
        <v>47.368</v>
      </c>
      <c r="G113" s="10" t="n">
        <f aca="false">'Prices (input)'!F113</f>
        <v>31.552</v>
      </c>
      <c r="H113" s="10" t="n">
        <f aca="false">'Prices (input)'!G113</f>
        <v>0</v>
      </c>
      <c r="I113" s="11" t="n">
        <f aca="false">IF(OR(C113="",C112=""),"",C113/C112-1)</f>
        <v>0.00673407693109551</v>
      </c>
      <c r="J113" s="11" t="n">
        <f aca="false">IF(OR(D113="",D112=""),"",D113/D112-1)</f>
        <v>0.0127659574468086</v>
      </c>
      <c r="K113" s="11" t="n">
        <f aca="false">IF(OR(E113="",E112=""),"",E113/E112-1)</f>
        <v>0.00901974132062633</v>
      </c>
      <c r="L113" s="11" t="n">
        <f aca="false">IF(OR(F113="",F112=""),"",F113/F112-1)</f>
        <v>0.00590358887237197</v>
      </c>
      <c r="M113" s="11" t="n">
        <f aca="false">IF(OR(G113="",G112=""),"",G113/G112-1)</f>
        <v>-0.00107642626480087</v>
      </c>
      <c r="N113" s="11" t="str">
        <f aca="false">IF(OR(H113="",H112=""),"",H113/H112-1)</f>
        <v/>
      </c>
      <c r="O113" s="11" t="n">
        <f aca="false">IF(I113="","",I113-B113/252)</f>
        <v>0.00652574359776218</v>
      </c>
      <c r="P113" s="11" t="n">
        <f aca="false">IF(J113="","",J113-B113/252)</f>
        <v>0.0125576241134753</v>
      </c>
      <c r="Q113" s="11" t="n">
        <f aca="false">IF(K113="","",K113-B113/252)</f>
        <v>0.008811407987293</v>
      </c>
      <c r="R113" s="11" t="n">
        <f aca="false">IF(L113="","",L113-B113/252)</f>
        <v>0.00569525553903864</v>
      </c>
      <c r="S113" s="11" t="n">
        <f aca="false">IF(M113="","",M113-B113/252)</f>
        <v>-0.0012847595981342</v>
      </c>
      <c r="T113" s="11" t="str">
        <f aca="false">IF(N113="","",N113-B113/252)</f>
        <v/>
      </c>
    </row>
    <row r="114" customFormat="false" ht="15" hidden="false" customHeight="false" outlineLevel="0" collapsed="false">
      <c r="A114" s="9" t="n">
        <f aca="false">'Prices (input)'!A114</f>
        <v>39017</v>
      </c>
      <c r="B114" s="10" t="n">
        <f aca="false">LOOKUP(A114,'FedFunds (input)'!$A$3:$A$867,'FedFunds (input)'!$B$3:$B$867)/100</f>
        <v>0.0525</v>
      </c>
      <c r="C114" s="10" t="n">
        <f aca="false">'Prices (input)'!B114</f>
        <v>95.915</v>
      </c>
      <c r="D114" s="10" t="n">
        <f aca="false">'Prices (input)'!C114</f>
        <v>11.89</v>
      </c>
      <c r="E114" s="10" t="n">
        <f aca="false">'Prices (input)'!D114</f>
        <v>59.4</v>
      </c>
      <c r="F114" s="10" t="n">
        <f aca="false">'Prices (input)'!E114</f>
        <v>47.652</v>
      </c>
      <c r="G114" s="10" t="n">
        <f aca="false">'Prices (input)'!F114</f>
        <v>31.314</v>
      </c>
      <c r="H114" s="10" t="n">
        <f aca="false">'Prices (input)'!G114</f>
        <v>0</v>
      </c>
      <c r="I114" s="11" t="n">
        <f aca="false">IF(OR(C114="",C113=""),"",C114/C113-1)</f>
        <v>-0.00684435056328681</v>
      </c>
      <c r="J114" s="11" t="n">
        <f aca="false">IF(OR(D114="",D113=""),"",D114/D113-1)</f>
        <v>-0.000840336134453779</v>
      </c>
      <c r="K114" s="11" t="n">
        <f aca="false">IF(OR(E114="",E113=""),"",E114/E113-1)</f>
        <v>0.00185528756957321</v>
      </c>
      <c r="L114" s="11" t="n">
        <f aca="false">IF(OR(F114="",F113=""),"",F114/F113-1)</f>
        <v>0.0059956088498565</v>
      </c>
      <c r="M114" s="11" t="n">
        <f aca="false">IF(OR(G114="",G113=""),"",G114/G113-1)</f>
        <v>-0.0075431034482758</v>
      </c>
      <c r="N114" s="11" t="str">
        <f aca="false">IF(OR(H114="",H113=""),"",H114/H113-1)</f>
        <v/>
      </c>
      <c r="O114" s="11" t="n">
        <f aca="false">IF(I114="","",I114-B114/252)</f>
        <v>-0.00705268389662014</v>
      </c>
      <c r="P114" s="11" t="n">
        <f aca="false">IF(J114="","",J114-B114/252)</f>
        <v>-0.00104866946778711</v>
      </c>
      <c r="Q114" s="11" t="n">
        <f aca="false">IF(K114="","",K114-B114/252)</f>
        <v>0.00164695423623987</v>
      </c>
      <c r="R114" s="11" t="n">
        <f aca="false">IF(L114="","",L114-B114/252)</f>
        <v>0.00578727551652317</v>
      </c>
      <c r="S114" s="11" t="n">
        <f aca="false">IF(M114="","",M114-B114/252)</f>
        <v>-0.00775143678160913</v>
      </c>
      <c r="T114" s="11" t="str">
        <f aca="false">IF(N114="","",N114-B114/252)</f>
        <v/>
      </c>
    </row>
    <row r="115" customFormat="false" ht="15" hidden="false" customHeight="false" outlineLevel="0" collapsed="false">
      <c r="A115" s="9" t="n">
        <f aca="false">'Prices (input)'!A115</f>
        <v>39020</v>
      </c>
      <c r="B115" s="10" t="n">
        <f aca="false">LOOKUP(A115,'FedFunds (input)'!$A$3:$A$867,'FedFunds (input)'!$B$3:$B$867)/100</f>
        <v>0.0525</v>
      </c>
      <c r="C115" s="10" t="n">
        <f aca="false">'Prices (input)'!B115</f>
        <v>95.901</v>
      </c>
      <c r="D115" s="10" t="n">
        <f aca="false">'Prices (input)'!C115</f>
        <v>11.99</v>
      </c>
      <c r="E115" s="10" t="n">
        <f aca="false">'Prices (input)'!D115</f>
        <v>59.9149</v>
      </c>
      <c r="F115" s="10" t="n">
        <f aca="false">'Prices (input)'!E115</f>
        <v>47.727</v>
      </c>
      <c r="G115" s="10" t="n">
        <f aca="false">'Prices (input)'!F115</f>
        <v>31.408</v>
      </c>
      <c r="H115" s="10" t="n">
        <f aca="false">'Prices (input)'!G115</f>
        <v>0</v>
      </c>
      <c r="I115" s="11" t="n">
        <f aca="false">IF(OR(C115="",C114=""),"",C115/C114-1)</f>
        <v>-0.000145962571026503</v>
      </c>
      <c r="J115" s="11" t="n">
        <f aca="false">IF(OR(D115="",D114=""),"",D115/D114-1)</f>
        <v>0.0084104289318756</v>
      </c>
      <c r="K115" s="11" t="n">
        <f aca="false">IF(OR(E115="",E114=""),"",E115/E114-1)</f>
        <v>0.00866835016835021</v>
      </c>
      <c r="L115" s="11" t="n">
        <f aca="false">IF(OR(F115="",F114=""),"",F115/F114-1)</f>
        <v>0.00157391085368919</v>
      </c>
      <c r="M115" s="11" t="n">
        <f aca="false">IF(OR(G115="",G114=""),"",G115/G114-1)</f>
        <v>0.00300185220668081</v>
      </c>
      <c r="N115" s="11" t="str">
        <f aca="false">IF(OR(H115="",H114=""),"",H115/H114-1)</f>
        <v/>
      </c>
      <c r="O115" s="11" t="n">
        <f aca="false">IF(I115="","",I115-B115/252)</f>
        <v>-0.000354295904359837</v>
      </c>
      <c r="P115" s="11" t="n">
        <f aca="false">IF(J115="","",J115-B115/252)</f>
        <v>0.00820209559854227</v>
      </c>
      <c r="Q115" s="11" t="n">
        <f aca="false">IF(K115="","",K115-B115/252)</f>
        <v>0.00846001683501688</v>
      </c>
      <c r="R115" s="11" t="n">
        <f aca="false">IF(L115="","",L115-B115/252)</f>
        <v>0.00136557752035585</v>
      </c>
      <c r="S115" s="11" t="n">
        <f aca="false">IF(M115="","",M115-B115/252)</f>
        <v>0.00279351887334748</v>
      </c>
      <c r="T115" s="11" t="str">
        <f aca="false">IF(N115="","",N115-B115/252)</f>
        <v/>
      </c>
    </row>
    <row r="116" customFormat="false" ht="15" hidden="false" customHeight="false" outlineLevel="0" collapsed="false">
      <c r="A116" s="9" t="n">
        <f aca="false">'Prices (input)'!A116</f>
        <v>39021</v>
      </c>
      <c r="B116" s="10" t="n">
        <f aca="false">LOOKUP(A116,'FedFunds (input)'!$A$3:$A$867,'FedFunds (input)'!$B$3:$B$867)/100</f>
        <v>0.0525</v>
      </c>
      <c r="C116" s="10" t="n">
        <f aca="false">'Prices (input)'!B116</f>
        <v>95.825</v>
      </c>
      <c r="D116" s="10" t="n">
        <f aca="false">'Prices (input)'!C116</f>
        <v>12.04</v>
      </c>
      <c r="E116" s="10" t="n">
        <f aca="false">'Prices (input)'!D116</f>
        <v>60.21</v>
      </c>
      <c r="F116" s="10" t="n">
        <f aca="false">'Prices (input)'!E116</f>
        <v>48.118</v>
      </c>
      <c r="G116" s="10" t="n">
        <f aca="false">'Prices (input)'!F116</f>
        <v>32.214</v>
      </c>
      <c r="H116" s="10" t="n">
        <f aca="false">'Prices (input)'!G116</f>
        <v>0</v>
      </c>
      <c r="I116" s="11" t="n">
        <f aca="false">IF(OR(C116="",C115=""),"",C116/C115-1)</f>
        <v>-0.000792483915704634</v>
      </c>
      <c r="J116" s="11" t="n">
        <f aca="false">IF(OR(D116="",D115=""),"",D116/D115-1)</f>
        <v>0.00417014178482056</v>
      </c>
      <c r="K116" s="11" t="n">
        <f aca="false">IF(OR(E116="",E115=""),"",E116/E115-1)</f>
        <v>0.00492531907755822</v>
      </c>
      <c r="L116" s="11" t="n">
        <f aca="false">IF(OR(F116="",F115=""),"",F116/F115-1)</f>
        <v>0.00819242776625395</v>
      </c>
      <c r="M116" s="11" t="n">
        <f aca="false">IF(OR(G116="",G115=""),"",G116/G115-1)</f>
        <v>0.0256622516556291</v>
      </c>
      <c r="N116" s="11" t="str">
        <f aca="false">IF(OR(H116="",H115=""),"",H116/H115-1)</f>
        <v/>
      </c>
      <c r="O116" s="11" t="n">
        <f aca="false">IF(I116="","",I116-B116/252)</f>
        <v>-0.00100081724903797</v>
      </c>
      <c r="P116" s="11" t="n">
        <f aca="false">IF(J116="","",J116-B116/252)</f>
        <v>0.00396180845148723</v>
      </c>
      <c r="Q116" s="11" t="n">
        <f aca="false">IF(K116="","",K116-B116/252)</f>
        <v>0.00471698574422489</v>
      </c>
      <c r="R116" s="11" t="n">
        <f aca="false">IF(L116="","",L116-B116/252)</f>
        <v>0.00798409443292062</v>
      </c>
      <c r="S116" s="11" t="n">
        <f aca="false">IF(M116="","",M116-B116/252)</f>
        <v>0.0254539183222957</v>
      </c>
      <c r="T116" s="11" t="str">
        <f aca="false">IF(N116="","",N116-B116/252)</f>
        <v/>
      </c>
    </row>
    <row r="117" customFormat="false" ht="15" hidden="false" customHeight="false" outlineLevel="0" collapsed="false">
      <c r="A117" s="9" t="n">
        <f aca="false">'Prices (input)'!A117</f>
        <v>39022</v>
      </c>
      <c r="B117" s="10" t="n">
        <f aca="false">LOOKUP(A117,'FedFunds (input)'!$A$3:$A$867,'FedFunds (input)'!$B$3:$B$867)/100</f>
        <v>0.0525</v>
      </c>
      <c r="C117" s="10" t="n">
        <f aca="false">'Prices (input)'!B117</f>
        <v>95.22</v>
      </c>
      <c r="D117" s="10" t="n">
        <f aca="false">'Prices (input)'!C117</f>
        <v>12.29</v>
      </c>
      <c r="E117" s="10" t="n">
        <f aca="false">'Prices (input)'!D117</f>
        <v>61.36</v>
      </c>
      <c r="F117" s="10" t="n">
        <f aca="false">'Prices (input)'!E117</f>
        <v>48.385</v>
      </c>
      <c r="G117" s="10" t="n">
        <f aca="false">'Prices (input)'!F117</f>
        <v>32.282</v>
      </c>
      <c r="H117" s="10" t="n">
        <f aca="false">'Prices (input)'!G117</f>
        <v>0</v>
      </c>
      <c r="I117" s="11" t="n">
        <f aca="false">IF(OR(C117="",C116=""),"",C117/C116-1)</f>
        <v>-0.00631359248630314</v>
      </c>
      <c r="J117" s="11" t="n">
        <f aca="false">IF(OR(D117="",D116=""),"",D117/D116-1)</f>
        <v>0.0207641196013288</v>
      </c>
      <c r="K117" s="11" t="n">
        <f aca="false">IF(OR(E117="",E116=""),"",E117/E116-1)</f>
        <v>0.0190998173060952</v>
      </c>
      <c r="L117" s="11" t="n">
        <f aca="false">IF(OR(F117="",F116=""),"",F117/F116-1)</f>
        <v>0.00554885905482339</v>
      </c>
      <c r="M117" s="11" t="n">
        <f aca="false">IF(OR(G117="",G116=""),"",G117/G116-1)</f>
        <v>0.00211088346681554</v>
      </c>
      <c r="N117" s="11" t="str">
        <f aca="false">IF(OR(H117="",H116=""),"",H117/H116-1)</f>
        <v/>
      </c>
      <c r="O117" s="11" t="n">
        <f aca="false">IF(I117="","",I117-B117/252)</f>
        <v>-0.00652192581963648</v>
      </c>
      <c r="P117" s="11" t="n">
        <f aca="false">IF(J117="","",J117-B117/252)</f>
        <v>0.0205557862679955</v>
      </c>
      <c r="Q117" s="11" t="n">
        <f aca="false">IF(K117="","",K117-B117/252)</f>
        <v>0.0188914839727619</v>
      </c>
      <c r="R117" s="11" t="n">
        <f aca="false">IF(L117="","",L117-B117/252)</f>
        <v>0.00534052572149005</v>
      </c>
      <c r="S117" s="11" t="n">
        <f aca="false">IF(M117="","",M117-B117/252)</f>
        <v>0.00190255013348221</v>
      </c>
      <c r="T117" s="11" t="str">
        <f aca="false">IF(N117="","",N117-B117/252)</f>
        <v/>
      </c>
    </row>
    <row r="118" customFormat="false" ht="15" hidden="false" customHeight="false" outlineLevel="0" collapsed="false">
      <c r="A118" s="9" t="n">
        <f aca="false">'Prices (input)'!A118</f>
        <v>39023</v>
      </c>
      <c r="B118" s="10" t="n">
        <f aca="false">LOOKUP(A118,'FedFunds (input)'!$A$3:$A$867,'FedFunds (input)'!$B$3:$B$867)/100</f>
        <v>0.0525</v>
      </c>
      <c r="C118" s="10" t="n">
        <f aca="false">'Prices (input)'!B118</f>
        <v>95.15</v>
      </c>
      <c r="D118" s="10" t="n">
        <f aca="false">'Prices (input)'!C118</f>
        <v>12.4</v>
      </c>
      <c r="E118" s="10" t="n">
        <f aca="false">'Prices (input)'!D118</f>
        <v>61.92</v>
      </c>
      <c r="F118" s="10" t="n">
        <f aca="false">'Prices (input)'!E118</f>
        <v>48.196</v>
      </c>
      <c r="G118" s="10" t="n">
        <f aca="false">'Prices (input)'!F118</f>
        <v>32.536</v>
      </c>
      <c r="H118" s="10" t="n">
        <f aca="false">'Prices (input)'!G118</f>
        <v>0</v>
      </c>
      <c r="I118" s="11" t="n">
        <f aca="false">IF(OR(C118="",C117=""),"",C118/C117-1)</f>
        <v>-0.000735139676538488</v>
      </c>
      <c r="J118" s="11" t="n">
        <f aca="false">IF(OR(D118="",D117=""),"",D118/D117-1)</f>
        <v>0.00895036615134259</v>
      </c>
      <c r="K118" s="11" t="n">
        <f aca="false">IF(OR(E118="",E117=""),"",E118/E117-1)</f>
        <v>0.00912646675358553</v>
      </c>
      <c r="L118" s="11" t="n">
        <f aca="false">IF(OR(F118="",F117=""),"",F118/F117-1)</f>
        <v>-0.00390616926733489</v>
      </c>
      <c r="M118" s="11" t="n">
        <f aca="false">IF(OR(G118="",G117=""),"",G118/G117-1)</f>
        <v>0.00786816182392669</v>
      </c>
      <c r="N118" s="11" t="str">
        <f aca="false">IF(OR(H118="",H117=""),"",H118/H117-1)</f>
        <v/>
      </c>
      <c r="O118" s="11" t="n">
        <f aca="false">IF(I118="","",I118-B118/252)</f>
        <v>-0.000943473009871821</v>
      </c>
      <c r="P118" s="11" t="n">
        <f aca="false">IF(J118="","",J118-B118/252)</f>
        <v>0.00874203281800926</v>
      </c>
      <c r="Q118" s="11" t="n">
        <f aca="false">IF(K118="","",K118-B118/252)</f>
        <v>0.00891813342025219</v>
      </c>
      <c r="R118" s="11" t="n">
        <f aca="false">IF(L118="","",L118-B118/252)</f>
        <v>-0.00411450260066822</v>
      </c>
      <c r="S118" s="11" t="n">
        <f aca="false">IF(M118="","",M118-B118/252)</f>
        <v>0.00765982849059336</v>
      </c>
      <c r="T118" s="11" t="str">
        <f aca="false">IF(N118="","",N118-B118/252)</f>
        <v/>
      </c>
    </row>
    <row r="119" customFormat="false" ht="15" hidden="false" customHeight="false" outlineLevel="0" collapsed="false">
      <c r="A119" s="9" t="n">
        <f aca="false">'Prices (input)'!A119</f>
        <v>39024</v>
      </c>
      <c r="B119" s="10" t="n">
        <f aca="false">LOOKUP(A119,'FedFunds (input)'!$A$3:$A$867,'FedFunds (input)'!$B$3:$B$867)/100</f>
        <v>0.0525</v>
      </c>
      <c r="C119" s="10" t="n">
        <f aca="false">'Prices (input)'!B119</f>
        <v>95.011</v>
      </c>
      <c r="D119" s="10" t="n">
        <f aca="false">'Prices (input)'!C119</f>
        <v>12.49</v>
      </c>
      <c r="E119" s="10" t="n">
        <f aca="false">'Prices (input)'!D119</f>
        <v>62.3</v>
      </c>
      <c r="F119" s="10" t="n">
        <f aca="false">'Prices (input)'!E119</f>
        <v>47.567</v>
      </c>
      <c r="G119" s="10" t="n">
        <f aca="false">'Prices (input)'!F119</f>
        <v>32.859</v>
      </c>
      <c r="H119" s="10" t="n">
        <f aca="false">'Prices (input)'!G119</f>
        <v>0</v>
      </c>
      <c r="I119" s="11" t="n">
        <f aca="false">IF(OR(C119="",C118=""),"",C119/C118-1)</f>
        <v>-0.001460851287441</v>
      </c>
      <c r="J119" s="11" t="n">
        <f aca="false">IF(OR(D119="",D118=""),"",D119/D118-1)</f>
        <v>0.00725806451612909</v>
      </c>
      <c r="K119" s="11" t="n">
        <f aca="false">IF(OR(E119="",E118=""),"",E119/E118-1)</f>
        <v>0.0061369509043927</v>
      </c>
      <c r="L119" s="11" t="n">
        <f aca="false">IF(OR(F119="",F118=""),"",F119/F118-1)</f>
        <v>-0.0130508755913353</v>
      </c>
      <c r="M119" s="11" t="n">
        <f aca="false">IF(OR(G119="",G118=""),"",G119/G118-1)</f>
        <v>0.00992746496188834</v>
      </c>
      <c r="N119" s="11" t="str">
        <f aca="false">IF(OR(H119="",H118=""),"",H119/H118-1)</f>
        <v/>
      </c>
      <c r="O119" s="11" t="n">
        <f aca="false">IF(I119="","",I119-B119/252)</f>
        <v>-0.00166918462077433</v>
      </c>
      <c r="P119" s="11" t="n">
        <f aca="false">IF(J119="","",J119-B119/252)</f>
        <v>0.00704973118279576</v>
      </c>
      <c r="Q119" s="11" t="n">
        <f aca="false">IF(K119="","",K119-B119/252)</f>
        <v>0.00592861757105937</v>
      </c>
      <c r="R119" s="11" t="n">
        <f aca="false">IF(L119="","",L119-B119/252)</f>
        <v>-0.0132592089246687</v>
      </c>
      <c r="S119" s="11" t="n">
        <f aca="false">IF(M119="","",M119-B119/252)</f>
        <v>0.00971913162855501</v>
      </c>
      <c r="T119" s="11" t="str">
        <f aca="false">IF(N119="","",N119-B119/252)</f>
        <v/>
      </c>
    </row>
    <row r="120" customFormat="false" ht="15" hidden="false" customHeight="false" outlineLevel="0" collapsed="false">
      <c r="A120" s="9" t="n">
        <f aca="false">'Prices (input)'!A120</f>
        <v>39027</v>
      </c>
      <c r="B120" s="10" t="n">
        <f aca="false">LOOKUP(A120,'FedFunds (input)'!$A$3:$A$867,'FedFunds (input)'!$B$3:$B$867)/100</f>
        <v>0.0525</v>
      </c>
      <c r="C120" s="10" t="n">
        <f aca="false">'Prices (input)'!B120</f>
        <v>96.04</v>
      </c>
      <c r="D120" s="10" t="n">
        <f aca="false">'Prices (input)'!C120</f>
        <v>12.39</v>
      </c>
      <c r="E120" s="10" t="n">
        <f aca="false">'Prices (input)'!D120</f>
        <v>61.89</v>
      </c>
      <c r="F120" s="10" t="n">
        <f aca="false">'Prices (input)'!E120</f>
        <v>47.739</v>
      </c>
      <c r="G120" s="10" t="n">
        <f aca="false">'Prices (input)'!F120</f>
        <v>32.638</v>
      </c>
      <c r="H120" s="10" t="n">
        <f aca="false">'Prices (input)'!G120</f>
        <v>0</v>
      </c>
      <c r="I120" s="11" t="n">
        <f aca="false">IF(OR(C120="",C119=""),"",C120/C119-1)</f>
        <v>0.0108303249097474</v>
      </c>
      <c r="J120" s="11" t="n">
        <f aca="false">IF(OR(D120="",D119=""),"",D120/D119-1)</f>
        <v>-0.00800640512409923</v>
      </c>
      <c r="K120" s="11" t="n">
        <f aca="false">IF(OR(E120="",E119=""),"",E120/E119-1)</f>
        <v>-0.00658105939004805</v>
      </c>
      <c r="L120" s="11" t="n">
        <f aca="false">IF(OR(F120="",F119=""),"",F120/F119-1)</f>
        <v>0.0036159522357937</v>
      </c>
      <c r="M120" s="11" t="n">
        <f aca="false">IF(OR(G120="",G119=""),"",G120/G119-1)</f>
        <v>-0.00672570680787621</v>
      </c>
      <c r="N120" s="11" t="str">
        <f aca="false">IF(OR(H120="",H119=""),"",H120/H119-1)</f>
        <v/>
      </c>
      <c r="O120" s="11" t="n">
        <f aca="false">IF(I120="","",I120-B120/252)</f>
        <v>0.0106219915764141</v>
      </c>
      <c r="P120" s="11" t="n">
        <f aca="false">IF(J120="","",J120-B120/252)</f>
        <v>-0.00821473845743256</v>
      </c>
      <c r="Q120" s="11" t="n">
        <f aca="false">IF(K120="","",K120-B120/252)</f>
        <v>-0.00678939272338138</v>
      </c>
      <c r="R120" s="11" t="n">
        <f aca="false">IF(L120="","",L120-B120/252)</f>
        <v>0.00340761890246036</v>
      </c>
      <c r="S120" s="11" t="n">
        <f aca="false">IF(M120="","",M120-B120/252)</f>
        <v>-0.00693404014120954</v>
      </c>
      <c r="T120" s="11" t="str">
        <f aca="false">IF(N120="","",N120-B120/252)</f>
        <v/>
      </c>
    </row>
    <row r="121" customFormat="false" ht="15" hidden="false" customHeight="false" outlineLevel="0" collapsed="false">
      <c r="A121" s="9" t="n">
        <f aca="false">'Prices (input)'!A121</f>
        <v>39028</v>
      </c>
      <c r="B121" s="10" t="n">
        <f aca="false">LOOKUP(A121,'FedFunds (input)'!$A$3:$A$867,'FedFunds (input)'!$B$3:$B$867)/100</f>
        <v>0.0525</v>
      </c>
      <c r="C121" s="10" t="n">
        <f aca="false">'Prices (input)'!B121</f>
        <v>96.284</v>
      </c>
      <c r="D121" s="10" t="n">
        <f aca="false">'Prices (input)'!C121</f>
        <v>12.4</v>
      </c>
      <c r="E121" s="10" t="n">
        <f aca="false">'Prices (input)'!D121</f>
        <v>62</v>
      </c>
      <c r="F121" s="10" t="n">
        <f aca="false">'Prices (input)'!E121</f>
        <v>47.949</v>
      </c>
      <c r="G121" s="10" t="n">
        <f aca="false">'Prices (input)'!F121</f>
        <v>32.706</v>
      </c>
      <c r="H121" s="10" t="n">
        <f aca="false">'Prices (input)'!G121</f>
        <v>0</v>
      </c>
      <c r="I121" s="11" t="n">
        <f aca="false">IF(OR(C121="",C120=""),"",C121/C120-1)</f>
        <v>0.00254060807996659</v>
      </c>
      <c r="J121" s="11" t="n">
        <f aca="false">IF(OR(D121="",D120=""),"",D121/D120-1)</f>
        <v>0.000807102502017765</v>
      </c>
      <c r="K121" s="11" t="n">
        <f aca="false">IF(OR(E121="",E120=""),"",E121/E120-1)</f>
        <v>0.00177734690580067</v>
      </c>
      <c r="L121" s="11" t="n">
        <f aca="false">IF(OR(F121="",F120=""),"",F121/F120-1)</f>
        <v>0.00439891912272983</v>
      </c>
      <c r="M121" s="11" t="n">
        <f aca="false">IF(OR(G121="",G120=""),"",G121/G120-1)</f>
        <v>0.00208346099638468</v>
      </c>
      <c r="N121" s="11" t="str">
        <f aca="false">IF(OR(H121="",H120=""),"",H121/H120-1)</f>
        <v/>
      </c>
      <c r="O121" s="11" t="n">
        <f aca="false">IF(I121="","",I121-B121/252)</f>
        <v>0.00233227474663326</v>
      </c>
      <c r="P121" s="11" t="n">
        <f aca="false">IF(J121="","",J121-B121/252)</f>
        <v>0.000598769168684431</v>
      </c>
      <c r="Q121" s="11" t="n">
        <f aca="false">IF(K121="","",K121-B121/252)</f>
        <v>0.00156901357246734</v>
      </c>
      <c r="R121" s="11" t="n">
        <f aca="false">IF(L121="","",L121-B121/252)</f>
        <v>0.00419058578939649</v>
      </c>
      <c r="S121" s="11" t="n">
        <f aca="false">IF(M121="","",M121-B121/252)</f>
        <v>0.00187512766305135</v>
      </c>
      <c r="T121" s="11" t="str">
        <f aca="false">IF(N121="","",N121-B121/252)</f>
        <v/>
      </c>
    </row>
    <row r="122" customFormat="false" ht="15" hidden="false" customHeight="false" outlineLevel="0" collapsed="false">
      <c r="A122" s="9" t="n">
        <f aca="false">'Prices (input)'!A122</f>
        <v>39029</v>
      </c>
      <c r="B122" s="10" t="n">
        <f aca="false">LOOKUP(A122,'FedFunds (input)'!$A$3:$A$867,'FedFunds (input)'!$B$3:$B$867)/100</f>
        <v>0.0525</v>
      </c>
      <c r="C122" s="10" t="n">
        <f aca="false">'Prices (input)'!B122</f>
        <v>96.493</v>
      </c>
      <c r="D122" s="10" t="n">
        <f aca="false">'Prices (input)'!C122</f>
        <v>12.24</v>
      </c>
      <c r="E122" s="10" t="n">
        <f aca="false">'Prices (input)'!D122</f>
        <v>61.11</v>
      </c>
      <c r="F122" s="10" t="n">
        <f aca="false">'Prices (input)'!E122</f>
        <v>48.137</v>
      </c>
      <c r="G122" s="10" t="n">
        <f aca="false">'Prices (input)'!F122</f>
        <v>32.469</v>
      </c>
      <c r="H122" s="10" t="n">
        <f aca="false">'Prices (input)'!G122</f>
        <v>0</v>
      </c>
      <c r="I122" s="11" t="n">
        <f aca="false">IF(OR(C122="",C121=""),"",C122/C121-1)</f>
        <v>0.00217066179219794</v>
      </c>
      <c r="J122" s="11" t="n">
        <f aca="false">IF(OR(D122="",D121=""),"",D122/D121-1)</f>
        <v>-0.0129032258064516</v>
      </c>
      <c r="K122" s="11" t="n">
        <f aca="false">IF(OR(E122="",E121=""),"",E122/E121-1)</f>
        <v>-0.0143548387096775</v>
      </c>
      <c r="L122" s="11" t="n">
        <f aca="false">IF(OR(F122="",F121=""),"",F122/F121-1)</f>
        <v>0.00392083255125253</v>
      </c>
      <c r="M122" s="11" t="n">
        <f aca="false">IF(OR(G122="",G121=""),"",G122/G121-1)</f>
        <v>-0.00724637681159424</v>
      </c>
      <c r="N122" s="11" t="str">
        <f aca="false">IF(OR(H122="",H121=""),"",H122/H121-1)</f>
        <v/>
      </c>
      <c r="O122" s="11" t="n">
        <f aca="false">IF(I122="","",I122-B122/252)</f>
        <v>0.0019623284588646</v>
      </c>
      <c r="P122" s="11" t="n">
        <f aca="false">IF(J122="","",J122-B122/252)</f>
        <v>-0.013111559139785</v>
      </c>
      <c r="Q122" s="11" t="n">
        <f aca="false">IF(K122="","",K122-B122/252)</f>
        <v>-0.0145631720430108</v>
      </c>
      <c r="R122" s="11" t="n">
        <f aca="false">IF(L122="","",L122-B122/252)</f>
        <v>0.0037124992179192</v>
      </c>
      <c r="S122" s="11" t="n">
        <f aca="false">IF(M122="","",M122-B122/252)</f>
        <v>-0.00745471014492757</v>
      </c>
      <c r="T122" s="11" t="str">
        <f aca="false">IF(N122="","",N122-B122/252)</f>
        <v/>
      </c>
    </row>
    <row r="123" customFormat="false" ht="15" hidden="false" customHeight="false" outlineLevel="0" collapsed="false">
      <c r="A123" s="9" t="n">
        <f aca="false">'Prices (input)'!A123</f>
        <v>39030</v>
      </c>
      <c r="B123" s="10" t="n">
        <f aca="false">LOOKUP(A123,'FedFunds (input)'!$A$3:$A$867,'FedFunds (input)'!$B$3:$B$867)/100</f>
        <v>0.0525</v>
      </c>
      <c r="C123" s="10" t="n">
        <f aca="false">'Prices (input)'!B123</f>
        <v>96.047</v>
      </c>
      <c r="D123" s="10" t="n">
        <f aca="false">'Prices (input)'!C123</f>
        <v>12.61</v>
      </c>
      <c r="E123" s="10" t="n">
        <f aca="false">'Prices (input)'!D123</f>
        <v>62.95</v>
      </c>
      <c r="F123" s="10" t="n">
        <f aca="false">'Prices (input)'!E123</f>
        <v>48.116</v>
      </c>
      <c r="G123" s="10" t="n">
        <f aca="false">'Prices (input)'!F123</f>
        <v>33.903</v>
      </c>
      <c r="H123" s="10" t="n">
        <f aca="false">'Prices (input)'!G123</f>
        <v>0</v>
      </c>
      <c r="I123" s="11" t="n">
        <f aca="false">IF(OR(C123="",C122=""),"",C123/C122-1)</f>
        <v>-0.00462209693967441</v>
      </c>
      <c r="J123" s="11" t="n">
        <f aca="false">IF(OR(D123="",D122=""),"",D123/D122-1)</f>
        <v>0.0302287581699345</v>
      </c>
      <c r="K123" s="11" t="n">
        <f aca="false">IF(OR(E123="",E122=""),"",E123/E122-1)</f>
        <v>0.0301096383570612</v>
      </c>
      <c r="L123" s="11" t="n">
        <f aca="false">IF(OR(F123="",F122=""),"",F123/F122-1)</f>
        <v>-0.000436254855932017</v>
      </c>
      <c r="M123" s="11" t="n">
        <f aca="false">IF(OR(G123="",G122=""),"",G123/G122-1)</f>
        <v>0.0441652037327911</v>
      </c>
      <c r="N123" s="11" t="str">
        <f aca="false">IF(OR(H123="",H122=""),"",H123/H122-1)</f>
        <v/>
      </c>
      <c r="O123" s="11" t="n">
        <f aca="false">IF(I123="","",I123-B123/252)</f>
        <v>-0.00483043027300775</v>
      </c>
      <c r="P123" s="11" t="n">
        <f aca="false">IF(J123="","",J123-B123/252)</f>
        <v>0.0300204248366012</v>
      </c>
      <c r="Q123" s="11" t="n">
        <f aca="false">IF(K123="","",K123-B123/252)</f>
        <v>0.0299013050237278</v>
      </c>
      <c r="R123" s="11" t="n">
        <f aca="false">IF(L123="","",L123-B123/252)</f>
        <v>-0.00064458818926535</v>
      </c>
      <c r="S123" s="11" t="n">
        <f aca="false">IF(M123="","",M123-B123/252)</f>
        <v>0.0439568703994578</v>
      </c>
      <c r="T123" s="11" t="str">
        <f aca="false">IF(N123="","",N123-B123/252)</f>
        <v/>
      </c>
    </row>
    <row r="124" customFormat="false" ht="15" hidden="false" customHeight="false" outlineLevel="0" collapsed="false">
      <c r="A124" s="9" t="n">
        <f aca="false">'Prices (input)'!A124</f>
        <v>39031</v>
      </c>
      <c r="B124" s="10" t="n">
        <f aca="false">LOOKUP(A124,'FedFunds (input)'!$A$3:$A$867,'FedFunds (input)'!$B$3:$B$867)/100</f>
        <v>0.0525</v>
      </c>
      <c r="C124" s="10" t="n">
        <f aca="false">'Prices (input)'!B124</f>
        <v>96.166</v>
      </c>
      <c r="D124" s="10" t="n">
        <f aca="false">'Prices (input)'!C124</f>
        <v>12.46</v>
      </c>
      <c r="E124" s="10" t="n">
        <f aca="false">'Prices (input)'!D124</f>
        <v>62.41</v>
      </c>
      <c r="F124" s="10" t="n">
        <f aca="false">'Prices (input)'!E124</f>
        <v>48.342</v>
      </c>
      <c r="G124" s="10" t="n">
        <f aca="false">'Prices (input)'!F124</f>
        <v>33.139</v>
      </c>
      <c r="H124" s="10" t="n">
        <f aca="false">'Prices (input)'!G124</f>
        <v>0</v>
      </c>
      <c r="I124" s="11" t="n">
        <f aca="false">IF(OR(C124="",C123=""),"",C124/C123-1)</f>
        <v>0.00123897675096574</v>
      </c>
      <c r="J124" s="11" t="n">
        <f aca="false">IF(OR(D124="",D123=""),"",D124/D123-1)</f>
        <v>-0.0118953211736715</v>
      </c>
      <c r="K124" s="11" t="n">
        <f aca="false">IF(OR(E124="",E123=""),"",E124/E123-1)</f>
        <v>-0.00857823669579039</v>
      </c>
      <c r="L124" s="11" t="n">
        <f aca="false">IF(OR(F124="",F123=""),"",F124/F123-1)</f>
        <v>0.00469698229279247</v>
      </c>
      <c r="M124" s="11" t="n">
        <f aca="false">IF(OR(G124="",G123=""),"",G124/G123-1)</f>
        <v>-0.0225348789192695</v>
      </c>
      <c r="N124" s="11" t="str">
        <f aca="false">IF(OR(H124="",H123=""),"",H124/H123-1)</f>
        <v/>
      </c>
      <c r="O124" s="11" t="n">
        <f aca="false">IF(I124="","",I124-B124/252)</f>
        <v>0.0010306434176324</v>
      </c>
      <c r="P124" s="11" t="n">
        <f aca="false">IF(J124="","",J124-B124/252)</f>
        <v>-0.0121036545070049</v>
      </c>
      <c r="Q124" s="11" t="n">
        <f aca="false">IF(K124="","",K124-B124/252)</f>
        <v>-0.00878657002912372</v>
      </c>
      <c r="R124" s="11" t="n">
        <f aca="false">IF(L124="","",L124-B124/252)</f>
        <v>0.00448864895945914</v>
      </c>
      <c r="S124" s="11" t="n">
        <f aca="false">IF(M124="","",M124-B124/252)</f>
        <v>-0.0227432122526029</v>
      </c>
      <c r="T124" s="11" t="str">
        <f aca="false">IF(N124="","",N124-B124/252)</f>
        <v/>
      </c>
    </row>
    <row r="125" customFormat="false" ht="15" hidden="false" customHeight="false" outlineLevel="0" collapsed="false">
      <c r="A125" s="9" t="n">
        <f aca="false">'Prices (input)'!A125</f>
        <v>39034</v>
      </c>
      <c r="B125" s="10" t="n">
        <f aca="false">LOOKUP(A125,'FedFunds (input)'!$A$3:$A$867,'FedFunds (input)'!$B$3:$B$867)/100</f>
        <v>0.0525</v>
      </c>
      <c r="C125" s="10" t="n">
        <f aca="false">'Prices (input)'!B125</f>
        <v>96.451</v>
      </c>
      <c r="D125" s="10" t="n">
        <f aca="false">'Prices (input)'!C125</f>
        <v>12.42</v>
      </c>
      <c r="E125" s="10" t="n">
        <f aca="false">'Prices (input)'!D125</f>
        <v>62.16</v>
      </c>
      <c r="F125" s="10" t="n">
        <f aca="false">'Prices (input)'!E125</f>
        <v>48.266</v>
      </c>
      <c r="G125" s="10" t="n">
        <f aca="false">'Prices (input)'!F125</f>
        <v>33.03</v>
      </c>
      <c r="H125" s="10" t="n">
        <f aca="false">'Prices (input)'!G125</f>
        <v>0</v>
      </c>
      <c r="I125" s="11" t="n">
        <f aca="false">IF(OR(C125="",C124=""),"",C125/C124-1)</f>
        <v>0.00296362539774964</v>
      </c>
      <c r="J125" s="11" t="n">
        <f aca="false">IF(OR(D125="",D124=""),"",D125/D124-1)</f>
        <v>-0.00321027287319431</v>
      </c>
      <c r="K125" s="11" t="n">
        <f aca="false">IF(OR(E125="",E124=""),"",E125/E124-1)</f>
        <v>-0.00400576830636112</v>
      </c>
      <c r="L125" s="11" t="n">
        <f aca="false">IF(OR(F125="",F124=""),"",F125/F124-1)</f>
        <v>-0.00157213189359151</v>
      </c>
      <c r="M125" s="11" t="n">
        <f aca="false">IF(OR(G125="",G124=""),"",G125/G124-1)</f>
        <v>-0.00328917589547062</v>
      </c>
      <c r="N125" s="11" t="str">
        <f aca="false">IF(OR(H125="",H124=""),"",H125/H124-1)</f>
        <v/>
      </c>
      <c r="O125" s="11" t="n">
        <f aca="false">IF(I125="","",I125-B125/252)</f>
        <v>0.0027552920644163</v>
      </c>
      <c r="P125" s="11" t="n">
        <f aca="false">IF(J125="","",J125-B125/252)</f>
        <v>-0.00341860620652764</v>
      </c>
      <c r="Q125" s="11" t="n">
        <f aca="false">IF(K125="","",K125-B125/252)</f>
        <v>-0.00421410163969446</v>
      </c>
      <c r="R125" s="11" t="n">
        <f aca="false">IF(L125="","",L125-B125/252)</f>
        <v>-0.00178046522692484</v>
      </c>
      <c r="S125" s="11" t="n">
        <f aca="false">IF(M125="","",M125-B125/252)</f>
        <v>-0.00349750922880395</v>
      </c>
      <c r="T125" s="11" t="str">
        <f aca="false">IF(N125="","",N125-B125/252)</f>
        <v/>
      </c>
    </row>
    <row r="126" customFormat="false" ht="15" hidden="false" customHeight="false" outlineLevel="0" collapsed="false">
      <c r="A126" s="9" t="n">
        <f aca="false">'Prices (input)'!A126</f>
        <v>39035</v>
      </c>
      <c r="B126" s="10" t="n">
        <f aca="false">LOOKUP(A126,'FedFunds (input)'!$A$3:$A$867,'FedFunds (input)'!$B$3:$B$867)/100</f>
        <v>0.0525</v>
      </c>
      <c r="C126" s="10" t="n">
        <f aca="false">'Prices (input)'!B126</f>
        <v>97.07</v>
      </c>
      <c r="D126" s="10" t="n">
        <f aca="false">'Prices (input)'!C126</f>
        <v>12.33</v>
      </c>
      <c r="E126" s="10" t="n">
        <f aca="false">'Prices (input)'!D126</f>
        <v>61.63</v>
      </c>
      <c r="F126" s="10" t="n">
        <f aca="false">'Prices (input)'!E126</f>
        <v>48.492</v>
      </c>
      <c r="G126" s="10" t="n">
        <f aca="false">'Prices (input)'!F126</f>
        <v>32.613</v>
      </c>
      <c r="H126" s="10" t="n">
        <f aca="false">'Prices (input)'!G126</f>
        <v>0</v>
      </c>
      <c r="I126" s="11" t="n">
        <f aca="false">IF(OR(C126="",C125=""),"",C126/C125-1)</f>
        <v>0.00641776653430237</v>
      </c>
      <c r="J126" s="11" t="n">
        <f aca="false">IF(OR(D126="",D125=""),"",D126/D125-1)</f>
        <v>-0.00724637681159424</v>
      </c>
      <c r="K126" s="11" t="n">
        <f aca="false">IF(OR(E126="",E125=""),"",E126/E125-1)</f>
        <v>-0.00852638352638346</v>
      </c>
      <c r="L126" s="11" t="n">
        <f aca="false">IF(OR(F126="",F125=""),"",F126/F125-1)</f>
        <v>0.00468238511581642</v>
      </c>
      <c r="M126" s="11" t="n">
        <f aca="false">IF(OR(G126="",G125=""),"",G126/G125-1)</f>
        <v>-0.0126248864668483</v>
      </c>
      <c r="N126" s="11" t="str">
        <f aca="false">IF(OR(H126="",H125=""),"",H126/H125-1)</f>
        <v/>
      </c>
      <c r="O126" s="11" t="n">
        <f aca="false">IF(I126="","",I126-B126/252)</f>
        <v>0.00620943320096904</v>
      </c>
      <c r="P126" s="11" t="n">
        <f aca="false">IF(J126="","",J126-B126/252)</f>
        <v>-0.00745471014492757</v>
      </c>
      <c r="Q126" s="11" t="n">
        <f aca="false">IF(K126="","",K126-B126/252)</f>
        <v>-0.0087347168597168</v>
      </c>
      <c r="R126" s="11" t="n">
        <f aca="false">IF(L126="","",L126-B126/252)</f>
        <v>0.00447405178248309</v>
      </c>
      <c r="S126" s="11" t="n">
        <f aca="false">IF(M126="","",M126-B126/252)</f>
        <v>-0.0128332198001817</v>
      </c>
      <c r="T126" s="11" t="str">
        <f aca="false">IF(N126="","",N126-B126/252)</f>
        <v/>
      </c>
    </row>
    <row r="127" customFormat="false" ht="15" hidden="false" customHeight="false" outlineLevel="0" collapsed="false">
      <c r="A127" s="9" t="n">
        <f aca="false">'Prices (input)'!A127</f>
        <v>39036</v>
      </c>
      <c r="B127" s="10" t="n">
        <f aca="false">LOOKUP(A127,'FedFunds (input)'!$A$3:$A$867,'FedFunds (input)'!$B$3:$B$867)/100</f>
        <v>0.0525</v>
      </c>
      <c r="C127" s="10" t="n">
        <f aca="false">'Prices (input)'!B127</f>
        <v>97.348</v>
      </c>
      <c r="D127" s="10" t="n">
        <f aca="false">'Prices (input)'!C127</f>
        <v>12.38</v>
      </c>
      <c r="E127" s="10" t="n">
        <f aca="false">'Prices (input)'!D127</f>
        <v>61.84</v>
      </c>
      <c r="F127" s="10" t="n">
        <f aca="false">'Prices (input)'!E127</f>
        <v>48.315</v>
      </c>
      <c r="G127" s="10" t="n">
        <f aca="false">'Prices (input)'!F127</f>
        <v>32.927</v>
      </c>
      <c r="H127" s="10" t="n">
        <f aca="false">'Prices (input)'!G127</f>
        <v>0</v>
      </c>
      <c r="I127" s="11" t="n">
        <f aca="false">IF(OR(C127="",C126=""),"",C127/C126-1)</f>
        <v>0.00286391264036268</v>
      </c>
      <c r="J127" s="11" t="n">
        <f aca="false">IF(OR(D127="",D126=""),"",D127/D126-1)</f>
        <v>0.00405515004055146</v>
      </c>
      <c r="K127" s="11" t="n">
        <f aca="false">IF(OR(E127="",E126=""),"",E127/E126-1)</f>
        <v>0.00340743144572442</v>
      </c>
      <c r="L127" s="11" t="n">
        <f aca="false">IF(OR(F127="",F126=""),"",F127/F126-1)</f>
        <v>-0.00365008661222466</v>
      </c>
      <c r="M127" s="11" t="n">
        <f aca="false">IF(OR(G127="",G126=""),"",G127/G126-1)</f>
        <v>0.00962806242909275</v>
      </c>
      <c r="N127" s="11" t="str">
        <f aca="false">IF(OR(H127="",H126=""),"",H127/H126-1)</f>
        <v/>
      </c>
      <c r="O127" s="11" t="n">
        <f aca="false">IF(I127="","",I127-B127/252)</f>
        <v>0.00265557930702934</v>
      </c>
      <c r="P127" s="11" t="n">
        <f aca="false">IF(J127="","",J127-B127/252)</f>
        <v>0.00384681670721813</v>
      </c>
      <c r="Q127" s="11" t="n">
        <f aca="false">IF(K127="","",K127-B127/252)</f>
        <v>0.00319909811239108</v>
      </c>
      <c r="R127" s="11" t="n">
        <f aca="false">IF(L127="","",L127-B127/252)</f>
        <v>-0.00385841994555799</v>
      </c>
      <c r="S127" s="11" t="n">
        <f aca="false">IF(M127="","",M127-B127/252)</f>
        <v>0.00941972909575942</v>
      </c>
      <c r="T127" s="11" t="str">
        <f aca="false">IF(N127="","",N127-B127/252)</f>
        <v/>
      </c>
    </row>
    <row r="128" customFormat="false" ht="15" hidden="false" customHeight="false" outlineLevel="0" collapsed="false">
      <c r="A128" s="9" t="n">
        <f aca="false">'Prices (input)'!A128</f>
        <v>39037</v>
      </c>
      <c r="B128" s="10" t="n">
        <f aca="false">LOOKUP(A128,'FedFunds (input)'!$A$3:$A$867,'FedFunds (input)'!$B$3:$B$867)/100</f>
        <v>0.0525</v>
      </c>
      <c r="C128" s="10" t="n">
        <f aca="false">'Prices (input)'!B128</f>
        <v>97.529</v>
      </c>
      <c r="D128" s="10" t="n">
        <f aca="false">'Prices (input)'!C128</f>
        <v>12.27</v>
      </c>
      <c r="E128" s="10" t="n">
        <f aca="false">'Prices (input)'!D128</f>
        <v>61.3</v>
      </c>
      <c r="F128" s="10" t="n">
        <f aca="false">'Prices (input)'!E128</f>
        <v>48.083</v>
      </c>
      <c r="G128" s="10" t="n">
        <f aca="false">'Prices (input)'!F128</f>
        <v>31.679</v>
      </c>
      <c r="H128" s="10" t="n">
        <f aca="false">'Prices (input)'!G128</f>
        <v>0</v>
      </c>
      <c r="I128" s="11" t="n">
        <f aca="false">IF(OR(C128="",C127=""),"",C128/C127-1)</f>
        <v>0.00185930887126595</v>
      </c>
      <c r="J128" s="11" t="n">
        <f aca="false">IF(OR(D128="",D127=""),"",D128/D127-1)</f>
        <v>-0.00888529886914391</v>
      </c>
      <c r="K128" s="11" t="n">
        <f aca="false">IF(OR(E128="",E127=""),"",E128/E127-1)</f>
        <v>-0.00873221216041409</v>
      </c>
      <c r="L128" s="11" t="n">
        <f aca="false">IF(OR(F128="",F127=""),"",F128/F127-1)</f>
        <v>-0.00480182138052365</v>
      </c>
      <c r="M128" s="11" t="n">
        <f aca="false">IF(OR(G128="",G127=""),"",G128/G127-1)</f>
        <v>-0.0379020256932001</v>
      </c>
      <c r="N128" s="11" t="str">
        <f aca="false">IF(OR(H128="",H127=""),"",H128/H127-1)</f>
        <v/>
      </c>
      <c r="O128" s="11" t="n">
        <f aca="false">IF(I128="","",I128-B128/252)</f>
        <v>0.00165097553793262</v>
      </c>
      <c r="P128" s="11" t="n">
        <f aca="false">IF(J128="","",J128-B128/252)</f>
        <v>-0.00909363220247724</v>
      </c>
      <c r="Q128" s="11" t="n">
        <f aca="false">IF(K128="","",K128-B128/252)</f>
        <v>-0.00894054549374742</v>
      </c>
      <c r="R128" s="11" t="n">
        <f aca="false">IF(L128="","",L128-B128/252)</f>
        <v>-0.00501015471385699</v>
      </c>
      <c r="S128" s="11" t="n">
        <f aca="false">IF(M128="","",M128-B128/252)</f>
        <v>-0.0381103590265334</v>
      </c>
      <c r="T128" s="11" t="str">
        <f aca="false">IF(N128="","",N128-B128/252)</f>
        <v/>
      </c>
    </row>
    <row r="129" customFormat="false" ht="15" hidden="false" customHeight="false" outlineLevel="0" collapsed="false">
      <c r="A129" s="9" t="n">
        <f aca="false">'Prices (input)'!A129</f>
        <v>39038</v>
      </c>
      <c r="B129" s="10" t="n">
        <f aca="false">LOOKUP(A129,'FedFunds (input)'!$A$3:$A$867,'FedFunds (input)'!$B$3:$B$867)/100</f>
        <v>0.0525</v>
      </c>
      <c r="C129" s="10" t="n">
        <f aca="false">'Prices (input)'!B129</f>
        <v>97.64</v>
      </c>
      <c r="D129" s="10" t="n">
        <f aca="false">'Prices (input)'!C129</f>
        <v>12.35</v>
      </c>
      <c r="E129" s="10" t="n">
        <f aca="false">'Prices (input)'!D129</f>
        <v>61.75</v>
      </c>
      <c r="F129" s="10" t="n">
        <f aca="false">'Prices (input)'!E129</f>
        <v>48.368</v>
      </c>
      <c r="G129" s="10" t="n">
        <f aca="false">'Prices (input)'!F129</f>
        <v>31.696</v>
      </c>
      <c r="H129" s="10" t="n">
        <f aca="false">'Prices (input)'!G129</f>
        <v>0</v>
      </c>
      <c r="I129" s="11" t="n">
        <f aca="false">IF(OR(C129="",C128=""),"",C129/C128-1)</f>
        <v>0.00113812301981975</v>
      </c>
      <c r="J129" s="11" t="n">
        <f aca="false">IF(OR(D129="",D128=""),"",D129/D128-1)</f>
        <v>0.00651996740016303</v>
      </c>
      <c r="K129" s="11" t="n">
        <f aca="false">IF(OR(E129="",E128=""),"",E129/E128-1)</f>
        <v>0.00734094616639491</v>
      </c>
      <c r="L129" s="11" t="n">
        <f aca="false">IF(OR(F129="",F128=""),"",F129/F128-1)</f>
        <v>0.0059272507954995</v>
      </c>
      <c r="M129" s="11" t="n">
        <f aca="false">IF(OR(G129="",G128=""),"",G129/G128-1)</f>
        <v>0.000536633100792328</v>
      </c>
      <c r="N129" s="11" t="str">
        <f aca="false">IF(OR(H129="",H128=""),"",H129/H128-1)</f>
        <v/>
      </c>
      <c r="O129" s="11" t="n">
        <f aca="false">IF(I129="","",I129-B129/252)</f>
        <v>0.000929789686486415</v>
      </c>
      <c r="P129" s="11" t="n">
        <f aca="false">IF(J129="","",J129-B129/252)</f>
        <v>0.0063116340668297</v>
      </c>
      <c r="Q129" s="11" t="n">
        <f aca="false">IF(K129="","",K129-B129/252)</f>
        <v>0.00713261283306158</v>
      </c>
      <c r="R129" s="11" t="n">
        <f aca="false">IF(L129="","",L129-B129/252)</f>
        <v>0.00571891746216616</v>
      </c>
      <c r="S129" s="11" t="n">
        <f aca="false">IF(M129="","",M129-B129/252)</f>
        <v>0.000328299767458994</v>
      </c>
      <c r="T129" s="11" t="str">
        <f aca="false">IF(N129="","",N129-B129/252)</f>
        <v/>
      </c>
    </row>
    <row r="130" customFormat="false" ht="15" hidden="false" customHeight="false" outlineLevel="0" collapsed="false">
      <c r="A130" s="9" t="n">
        <f aca="false">'Prices (input)'!A130</f>
        <v>39041</v>
      </c>
      <c r="B130" s="10" t="n">
        <f aca="false">LOOKUP(A130,'FedFunds (input)'!$A$3:$A$867,'FedFunds (input)'!$B$3:$B$867)/100</f>
        <v>0.0525</v>
      </c>
      <c r="C130" s="10" t="n">
        <f aca="false">'Prices (input)'!B130</f>
        <v>97.626</v>
      </c>
      <c r="D130" s="10" t="n">
        <f aca="false">'Prices (input)'!C130</f>
        <v>12.37</v>
      </c>
      <c r="E130" s="10" t="n">
        <f aca="false">'Prices (input)'!D130</f>
        <v>61.77</v>
      </c>
      <c r="F130" s="10" t="n">
        <f aca="false">'Prices (input)'!E130</f>
        <v>48.428</v>
      </c>
      <c r="G130" s="10" t="n">
        <f aca="false">'Prices (input)'!F130</f>
        <v>31.671</v>
      </c>
      <c r="H130" s="10" t="n">
        <f aca="false">'Prices (input)'!G130</f>
        <v>0</v>
      </c>
      <c r="I130" s="11" t="n">
        <f aca="false">IF(OR(C130="",C129=""),"",C130/C129-1)</f>
        <v>-0.000143383859074087</v>
      </c>
      <c r="J130" s="11" t="n">
        <f aca="false">IF(OR(D130="",D129=""),"",D130/D129-1)</f>
        <v>0.00161943319838054</v>
      </c>
      <c r="K130" s="11" t="n">
        <f aca="false">IF(OR(E130="",E129=""),"",E130/E129-1)</f>
        <v>0.000323886639676196</v>
      </c>
      <c r="L130" s="11" t="n">
        <f aca="false">IF(OR(F130="",F129=""),"",F130/F129-1)</f>
        <v>0.00124048957988743</v>
      </c>
      <c r="M130" s="11" t="n">
        <f aca="false">IF(OR(G130="",G129=""),"",G130/G129-1)</f>
        <v>-0.000788743059061181</v>
      </c>
      <c r="N130" s="11" t="str">
        <f aca="false">IF(OR(H130="",H129=""),"",H130/H129-1)</f>
        <v/>
      </c>
      <c r="O130" s="11" t="n">
        <f aca="false">IF(I130="","",I130-B130/252)</f>
        <v>-0.00035171719240742</v>
      </c>
      <c r="P130" s="11" t="n">
        <f aca="false">IF(J130="","",J130-B130/252)</f>
        <v>0.0014110998650472</v>
      </c>
      <c r="Q130" s="11" t="n">
        <f aca="false">IF(K130="","",K130-B130/252)</f>
        <v>0.000115553306342863</v>
      </c>
      <c r="R130" s="11" t="n">
        <f aca="false">IF(L130="","",L130-B130/252)</f>
        <v>0.00103215624655409</v>
      </c>
      <c r="S130" s="11" t="n">
        <f aca="false">IF(M130="","",M130-B130/252)</f>
        <v>-0.000997076392394514</v>
      </c>
      <c r="T130" s="11" t="str">
        <f aca="false">IF(N130="","",N130-B130/252)</f>
        <v/>
      </c>
    </row>
    <row r="131" customFormat="false" ht="15" hidden="false" customHeight="false" outlineLevel="0" collapsed="false">
      <c r="A131" s="9" t="n">
        <f aca="false">'Prices (input)'!A131</f>
        <v>39042</v>
      </c>
      <c r="B131" s="10" t="n">
        <f aca="false">LOOKUP(A131,'FedFunds (input)'!$A$3:$A$867,'FedFunds (input)'!$B$3:$B$867)/100</f>
        <v>0.0525</v>
      </c>
      <c r="C131" s="10" t="n">
        <f aca="false">'Prices (input)'!B131</f>
        <v>97.779</v>
      </c>
      <c r="D131" s="10" t="n">
        <f aca="false">'Prices (input)'!C131</f>
        <v>12.46</v>
      </c>
      <c r="E131" s="10" t="n">
        <f aca="false">'Prices (input)'!D131</f>
        <v>62.28</v>
      </c>
      <c r="F131" s="10" t="n">
        <f aca="false">'Prices (input)'!E131</f>
        <v>48.562</v>
      </c>
      <c r="G131" s="10" t="n">
        <f aca="false">'Prices (input)'!F131</f>
        <v>32.749</v>
      </c>
      <c r="H131" s="10" t="n">
        <f aca="false">'Prices (input)'!G131</f>
        <v>0</v>
      </c>
      <c r="I131" s="11" t="n">
        <f aca="false">IF(OR(C131="",C130=""),"",C131/C130-1)</f>
        <v>0.00156720545756239</v>
      </c>
      <c r="J131" s="11" t="n">
        <f aca="false">IF(OR(D131="",D130=""),"",D131/D130-1)</f>
        <v>0.00727566693613602</v>
      </c>
      <c r="K131" s="11" t="n">
        <f aca="false">IF(OR(E131="",E130=""),"",E131/E130-1)</f>
        <v>0.00825643516270036</v>
      </c>
      <c r="L131" s="11" t="n">
        <f aca="false">IF(OR(F131="",F130=""),"",F131/F130-1)</f>
        <v>0.00276699430081773</v>
      </c>
      <c r="M131" s="11" t="n">
        <f aca="false">IF(OR(G131="",G130=""),"",G131/G130-1)</f>
        <v>0.0340374475071834</v>
      </c>
      <c r="N131" s="11" t="str">
        <f aca="false">IF(OR(H131="",H130=""),"",H131/H130-1)</f>
        <v/>
      </c>
      <c r="O131" s="11" t="n">
        <f aca="false">IF(I131="","",I131-B131/252)</f>
        <v>0.00135887212422906</v>
      </c>
      <c r="P131" s="11" t="n">
        <f aca="false">IF(J131="","",J131-B131/252)</f>
        <v>0.00706733360280268</v>
      </c>
      <c r="Q131" s="11" t="n">
        <f aca="false">IF(K131="","",K131-B131/252)</f>
        <v>0.00804810182936703</v>
      </c>
      <c r="R131" s="11" t="n">
        <f aca="false">IF(L131="","",L131-B131/252)</f>
        <v>0.00255866096748439</v>
      </c>
      <c r="S131" s="11" t="n">
        <f aca="false">IF(M131="","",M131-B131/252)</f>
        <v>0.0338291141738501</v>
      </c>
      <c r="T131" s="11" t="str">
        <f aca="false">IF(N131="","",N131-B131/252)</f>
        <v/>
      </c>
    </row>
    <row r="132" customFormat="false" ht="15" hidden="false" customHeight="false" outlineLevel="0" collapsed="false">
      <c r="A132" s="9" t="n">
        <f aca="false">'Prices (input)'!A132</f>
        <v>39043</v>
      </c>
      <c r="B132" s="10" t="n">
        <f aca="false">LOOKUP(A132,'FedFunds (input)'!$A$3:$A$867,'FedFunds (input)'!$B$3:$B$867)/100</f>
        <v>0.0525</v>
      </c>
      <c r="C132" s="10" t="n">
        <f aca="false">'Prices (input)'!B132</f>
        <v>98.009</v>
      </c>
      <c r="D132" s="10" t="n">
        <f aca="false">'Prices (input)'!C132</f>
        <v>12.54</v>
      </c>
      <c r="E132" s="10" t="n">
        <f aca="false">'Prices (input)'!D132</f>
        <v>62.5</v>
      </c>
      <c r="F132" s="10" t="n">
        <f aca="false">'Prices (input)'!E132</f>
        <v>48.648</v>
      </c>
      <c r="G132" s="10" t="n">
        <f aca="false">'Prices (input)'!F132</f>
        <v>32.964</v>
      </c>
      <c r="H132" s="10" t="n">
        <f aca="false">'Prices (input)'!G132</f>
        <v>0</v>
      </c>
      <c r="I132" s="11" t="n">
        <f aca="false">IF(OR(C132="",C131=""),"",C132/C131-1)</f>
        <v>0.00235224332423112</v>
      </c>
      <c r="J132" s="11" t="n">
        <f aca="false">IF(OR(D132="",D131=""),"",D132/D131-1)</f>
        <v>0.0064205457463884</v>
      </c>
      <c r="K132" s="11" t="n">
        <f aca="false">IF(OR(E132="",E131=""),"",E132/E131-1)</f>
        <v>0.00353243416827231</v>
      </c>
      <c r="L132" s="11" t="n">
        <f aca="false">IF(OR(F132="",F131=""),"",F132/F131-1)</f>
        <v>0.00177093200444811</v>
      </c>
      <c r="M132" s="11" t="n">
        <f aca="false">IF(OR(G132="",G131=""),"",G132/G131-1)</f>
        <v>0.00656508595682293</v>
      </c>
      <c r="N132" s="11" t="str">
        <f aca="false">IF(OR(H132="",H131=""),"",H132/H131-1)</f>
        <v/>
      </c>
      <c r="O132" s="11" t="n">
        <f aca="false">IF(I132="","",I132-B132/252)</f>
        <v>0.00214390999089778</v>
      </c>
      <c r="P132" s="11" t="n">
        <f aca="false">IF(J132="","",J132-B132/252)</f>
        <v>0.00621221241305506</v>
      </c>
      <c r="Q132" s="11" t="n">
        <f aca="false">IF(K132="","",K132-B132/252)</f>
        <v>0.00332410083493898</v>
      </c>
      <c r="R132" s="11" t="n">
        <f aca="false">IF(L132="","",L132-B132/252)</f>
        <v>0.00156259867111478</v>
      </c>
      <c r="S132" s="11" t="n">
        <f aca="false">IF(M132="","",M132-B132/252)</f>
        <v>0.00635675262348959</v>
      </c>
      <c r="T132" s="11" t="str">
        <f aca="false">IF(N132="","",N132-B132/252)</f>
        <v/>
      </c>
    </row>
    <row r="133" customFormat="false" ht="15" hidden="false" customHeight="false" outlineLevel="0" collapsed="false">
      <c r="A133" s="9" t="n">
        <f aca="false">'Prices (input)'!A133</f>
        <v>39045</v>
      </c>
      <c r="B133" s="10" t="n">
        <f aca="false">LOOKUP(A133,'FedFunds (input)'!$A$3:$A$867,'FedFunds (input)'!$B$3:$B$867)/100</f>
        <v>0.0525</v>
      </c>
      <c r="C133" s="10" t="n">
        <f aca="false">'Prices (input)'!B133</f>
        <v>97.689</v>
      </c>
      <c r="D133" s="10" t="n">
        <f aca="false">'Prices (input)'!C133</f>
        <v>12.7</v>
      </c>
      <c r="E133" s="10" t="n">
        <f aca="false">'Prices (input)'!D133</f>
        <v>63.475</v>
      </c>
      <c r="F133" s="10" t="n">
        <f aca="false">'Prices (input)'!E133</f>
        <v>48.745</v>
      </c>
      <c r="G133" s="10" t="n">
        <f aca="false">'Prices (input)'!F133</f>
        <v>33.821</v>
      </c>
      <c r="H133" s="10" t="n">
        <f aca="false">'Prices (input)'!G133</f>
        <v>0</v>
      </c>
      <c r="I133" s="11" t="n">
        <f aca="false">IF(OR(C133="",C132=""),"",C133/C132-1)</f>
        <v>-0.00326500627493398</v>
      </c>
      <c r="J133" s="11" t="n">
        <f aca="false">IF(OR(D133="",D132=""),"",D133/D132-1)</f>
        <v>0.0127591706539074</v>
      </c>
      <c r="K133" s="11" t="n">
        <f aca="false">IF(OR(E133="",E132=""),"",E133/E132-1)</f>
        <v>0.0156000000000001</v>
      </c>
      <c r="L133" s="11" t="n">
        <f aca="false">IF(OR(F133="",F132=""),"",F133/F132-1)</f>
        <v>0.0019939154744284</v>
      </c>
      <c r="M133" s="11" t="n">
        <f aca="false">IF(OR(G133="",G132=""),"",G133/G132-1)</f>
        <v>0.0259980584880475</v>
      </c>
      <c r="N133" s="11" t="str">
        <f aca="false">IF(OR(H133="",H132=""),"",H133/H132-1)</f>
        <v/>
      </c>
      <c r="O133" s="11" t="n">
        <f aca="false">IF(I133="","",I133-B133/252)</f>
        <v>-0.00347333960826731</v>
      </c>
      <c r="P133" s="11" t="n">
        <f aca="false">IF(J133="","",J133-B133/252)</f>
        <v>0.0125508373205741</v>
      </c>
      <c r="Q133" s="11" t="n">
        <f aca="false">IF(K133="","",K133-B133/252)</f>
        <v>0.0153916666666667</v>
      </c>
      <c r="R133" s="11" t="n">
        <f aca="false">IF(L133="","",L133-B133/252)</f>
        <v>0.00178558214109506</v>
      </c>
      <c r="S133" s="11" t="n">
        <f aca="false">IF(M133="","",M133-B133/252)</f>
        <v>0.0257897251547141</v>
      </c>
      <c r="T133" s="11" t="str">
        <f aca="false">IF(N133="","",N133-B133/252)</f>
        <v/>
      </c>
    </row>
    <row r="134" customFormat="false" ht="15" hidden="false" customHeight="false" outlineLevel="0" collapsed="false">
      <c r="A134" s="9" t="n">
        <f aca="false">'Prices (input)'!A134</f>
        <v>39048</v>
      </c>
      <c r="B134" s="10" t="n">
        <f aca="false">LOOKUP(A134,'FedFunds (input)'!$A$3:$A$867,'FedFunds (input)'!$B$3:$B$867)/100</f>
        <v>0.0525</v>
      </c>
      <c r="C134" s="10" t="n">
        <f aca="false">'Prices (input)'!B134</f>
        <v>96.326</v>
      </c>
      <c r="D134" s="10" t="n">
        <f aca="false">'Prices (input)'!C134</f>
        <v>12.73</v>
      </c>
      <c r="E134" s="10" t="n">
        <f aca="false">'Prices (input)'!D134</f>
        <v>63.69</v>
      </c>
      <c r="F134" s="10" t="n">
        <f aca="false">'Prices (input)'!E134</f>
        <v>48.895</v>
      </c>
      <c r="G134" s="10" t="n">
        <f aca="false">'Prices (input)'!F134</f>
        <v>33.911</v>
      </c>
      <c r="H134" s="10" t="n">
        <f aca="false">'Prices (input)'!G134</f>
        <v>0</v>
      </c>
      <c r="I134" s="11" t="n">
        <f aca="false">IF(OR(C134="",C133=""),"",C134/C133-1)</f>
        <v>-0.0139524409094166</v>
      </c>
      <c r="J134" s="11" t="n">
        <f aca="false">IF(OR(D134="",D133=""),"",D134/D133-1)</f>
        <v>0.00236220472440962</v>
      </c>
      <c r="K134" s="11" t="n">
        <f aca="false">IF(OR(E134="",E133=""),"",E134/E133-1)</f>
        <v>0.00338716029933028</v>
      </c>
      <c r="L134" s="11" t="n">
        <f aca="false">IF(OR(F134="",F133=""),"",F134/F133-1)</f>
        <v>0.00307723869114795</v>
      </c>
      <c r="M134" s="11" t="n">
        <f aca="false">IF(OR(G134="",G133=""),"",G134/G133-1)</f>
        <v>0.00266106856686688</v>
      </c>
      <c r="N134" s="11" t="str">
        <f aca="false">IF(OR(H134="",H133=""),"",H134/H133-1)</f>
        <v/>
      </c>
      <c r="O134" s="11" t="n">
        <f aca="false">IF(I134="","",I134-B134/252)</f>
        <v>-0.0141607742427499</v>
      </c>
      <c r="P134" s="11" t="n">
        <f aca="false">IF(J134="","",J134-B134/252)</f>
        <v>0.00215387139107629</v>
      </c>
      <c r="Q134" s="11" t="n">
        <f aca="false">IF(K134="","",K134-B134/252)</f>
        <v>0.00317882696599695</v>
      </c>
      <c r="R134" s="11" t="n">
        <f aca="false">IF(L134="","",L134-B134/252)</f>
        <v>0.00286890535781462</v>
      </c>
      <c r="S134" s="11" t="n">
        <f aca="false">IF(M134="","",M134-B134/252)</f>
        <v>0.00245273523353354</v>
      </c>
      <c r="T134" s="11" t="str">
        <f aca="false">IF(N134="","",N134-B134/252)</f>
        <v/>
      </c>
    </row>
    <row r="135" customFormat="false" ht="15" hidden="false" customHeight="false" outlineLevel="0" collapsed="false">
      <c r="A135" s="9" t="n">
        <f aca="false">'Prices (input)'!A135</f>
        <v>39049</v>
      </c>
      <c r="B135" s="10" t="n">
        <f aca="false">LOOKUP(A135,'FedFunds (input)'!$A$3:$A$867,'FedFunds (input)'!$B$3:$B$867)/100</f>
        <v>0.0525</v>
      </c>
      <c r="C135" s="10" t="n">
        <f aca="false">'Prices (input)'!B135</f>
        <v>96.687</v>
      </c>
      <c r="D135" s="10" t="n">
        <f aca="false">'Prices (input)'!C135</f>
        <v>12.71</v>
      </c>
      <c r="E135" s="10" t="n">
        <f aca="false">'Prices (input)'!D135</f>
        <v>63.55</v>
      </c>
      <c r="F135" s="10" t="n">
        <f aca="false">'Prices (input)'!E135</f>
        <v>48.999</v>
      </c>
      <c r="G135" s="10" t="n">
        <f aca="false">'Prices (input)'!F135</f>
        <v>34.285</v>
      </c>
      <c r="H135" s="10" t="n">
        <f aca="false">'Prices (input)'!G135</f>
        <v>0</v>
      </c>
      <c r="I135" s="11" t="n">
        <f aca="false">IF(OR(C135="",C134=""),"",C135/C134-1)</f>
        <v>0.00374769013558129</v>
      </c>
      <c r="J135" s="11" t="n">
        <f aca="false">IF(OR(D135="",D134=""),"",D135/D134-1)</f>
        <v>-0.00157109190887661</v>
      </c>
      <c r="K135" s="11" t="n">
        <f aca="false">IF(OR(E135="",E134=""),"",E135/E134-1)</f>
        <v>-0.00219814727586753</v>
      </c>
      <c r="L135" s="11" t="n">
        <f aca="false">IF(OR(F135="",F134=""),"",F135/F134-1)</f>
        <v>0.00212700685141631</v>
      </c>
      <c r="M135" s="11" t="n">
        <f aca="false">IF(OR(G135="",G134=""),"",G135/G134-1)</f>
        <v>0.0110288696883016</v>
      </c>
      <c r="N135" s="11" t="str">
        <f aca="false">IF(OR(H135="",H134=""),"",H135/H134-1)</f>
        <v/>
      </c>
      <c r="O135" s="11" t="n">
        <f aca="false">IF(I135="","",I135-B135/252)</f>
        <v>0.00353935680224796</v>
      </c>
      <c r="P135" s="11" t="n">
        <f aca="false">IF(J135="","",J135-B135/252)</f>
        <v>-0.00177942524220994</v>
      </c>
      <c r="Q135" s="11" t="n">
        <f aca="false">IF(K135="","",K135-B135/252)</f>
        <v>-0.00240648060920087</v>
      </c>
      <c r="R135" s="11" t="n">
        <f aca="false">IF(L135="","",L135-B135/252)</f>
        <v>0.00191867351808298</v>
      </c>
      <c r="S135" s="11" t="n">
        <f aca="false">IF(M135="","",M135-B135/252)</f>
        <v>0.0108205363549683</v>
      </c>
      <c r="T135" s="11" t="str">
        <f aca="false">IF(N135="","",N135-B135/252)</f>
        <v/>
      </c>
    </row>
    <row r="136" customFormat="false" ht="15" hidden="false" customHeight="false" outlineLevel="0" collapsed="false">
      <c r="A136" s="9" t="n">
        <f aca="false">'Prices (input)'!A136</f>
        <v>39050</v>
      </c>
      <c r="B136" s="10" t="n">
        <f aca="false">LOOKUP(A136,'FedFunds (input)'!$A$3:$A$867,'FedFunds (input)'!$B$3:$B$867)/100</f>
        <v>0.0525</v>
      </c>
      <c r="C136" s="10" t="n">
        <f aca="false">'Prices (input)'!B136</f>
        <v>97.619</v>
      </c>
      <c r="D136" s="10" t="n">
        <f aca="false">'Prices (input)'!C136</f>
        <v>12.65</v>
      </c>
      <c r="E136" s="10" t="n">
        <f aca="false">'Prices (input)'!D136</f>
        <v>63.16</v>
      </c>
      <c r="F136" s="10" t="n">
        <f aca="false">'Prices (input)'!E136</f>
        <v>48.895</v>
      </c>
      <c r="G136" s="10" t="n">
        <f aca="false">'Prices (input)'!F136</f>
        <v>34.386</v>
      </c>
      <c r="H136" s="10" t="n">
        <f aca="false">'Prices (input)'!G136</f>
        <v>0</v>
      </c>
      <c r="I136" s="11" t="n">
        <f aca="false">IF(OR(C136="",C135=""),"",C136/C135-1)</f>
        <v>0.0096393517225688</v>
      </c>
      <c r="J136" s="11" t="n">
        <f aca="false">IF(OR(D136="",D135=""),"",D136/D135-1)</f>
        <v>-0.00472069236821404</v>
      </c>
      <c r="K136" s="11" t="n">
        <f aca="false">IF(OR(E136="",E135=""),"",E136/E135-1)</f>
        <v>-0.00613690007867818</v>
      </c>
      <c r="L136" s="11" t="n">
        <f aca="false">IF(OR(F136="",F135=""),"",F136/F135-1)</f>
        <v>-0.00212249229576111</v>
      </c>
      <c r="M136" s="11" t="n">
        <f aca="false">IF(OR(G136="",G135=""),"",G136/G135-1)</f>
        <v>0.00294589470613982</v>
      </c>
      <c r="N136" s="11" t="str">
        <f aca="false">IF(OR(H136="",H135=""),"",H136/H135-1)</f>
        <v/>
      </c>
      <c r="O136" s="11" t="n">
        <f aca="false">IF(I136="","",I136-B136/252)</f>
        <v>0.00943101838923547</v>
      </c>
      <c r="P136" s="11" t="n">
        <f aca="false">IF(J136="","",J136-B136/252)</f>
        <v>-0.00492902570154737</v>
      </c>
      <c r="Q136" s="11" t="n">
        <f aca="false">IF(K136="","",K136-B136/252)</f>
        <v>-0.00634523341201151</v>
      </c>
      <c r="R136" s="11" t="n">
        <f aca="false">IF(L136="","",L136-B136/252)</f>
        <v>-0.00233082562909445</v>
      </c>
      <c r="S136" s="11" t="n">
        <f aca="false">IF(M136="","",M136-B136/252)</f>
        <v>0.00273756137280648</v>
      </c>
      <c r="T136" s="11" t="str">
        <f aca="false">IF(N136="","",N136-B136/252)</f>
        <v/>
      </c>
    </row>
    <row r="137" customFormat="false" ht="15" hidden="false" customHeight="false" outlineLevel="0" collapsed="false">
      <c r="A137" s="9" t="n">
        <f aca="false">'Prices (input)'!A137</f>
        <v>39051</v>
      </c>
      <c r="B137" s="10" t="n">
        <f aca="false">LOOKUP(A137,'FedFunds (input)'!$A$3:$A$867,'FedFunds (input)'!$B$3:$B$867)/100</f>
        <v>0.0525</v>
      </c>
      <c r="C137" s="10" t="n">
        <f aca="false">'Prices (input)'!B137</f>
        <v>97.689</v>
      </c>
      <c r="D137" s="10" t="n">
        <f aca="false">'Prices (input)'!C137</f>
        <v>12.892</v>
      </c>
      <c r="E137" s="10" t="n">
        <f aca="false">'Prices (input)'!D137</f>
        <v>64.4</v>
      </c>
      <c r="F137" s="10" t="n">
        <f aca="false">'Prices (input)'!E137</f>
        <v>49.229</v>
      </c>
      <c r="G137" s="10" t="n">
        <f aca="false">'Prices (input)'!F137</f>
        <v>35.583</v>
      </c>
      <c r="H137" s="10" t="n">
        <f aca="false">'Prices (input)'!G137</f>
        <v>0</v>
      </c>
      <c r="I137" s="11" t="n">
        <f aca="false">IF(OR(C137="",C136=""),"",C137/C136-1)</f>
        <v>0.000717073520523526</v>
      </c>
      <c r="J137" s="11" t="n">
        <f aca="false">IF(OR(D137="",D136=""),"",D137/D136-1)</f>
        <v>0.0191304347826087</v>
      </c>
      <c r="K137" s="11" t="n">
        <f aca="false">IF(OR(E137="",E136=""),"",E137/E136-1)</f>
        <v>0.0196326789107031</v>
      </c>
      <c r="L137" s="11" t="n">
        <f aca="false">IF(OR(F137="",F136=""),"",F137/F136-1)</f>
        <v>0.00683096431127916</v>
      </c>
      <c r="M137" s="11" t="n">
        <f aca="false">IF(OR(G137="",G136=""),"",G137/G136-1)</f>
        <v>0.0348106787646134</v>
      </c>
      <c r="N137" s="11" t="str">
        <f aca="false">IF(OR(H137="",H136=""),"",H137/H136-1)</f>
        <v/>
      </c>
      <c r="O137" s="11" t="n">
        <f aca="false">IF(I137="","",I137-B137/252)</f>
        <v>0.000508740187190192</v>
      </c>
      <c r="P137" s="11" t="n">
        <f aca="false">IF(J137="","",J137-B137/252)</f>
        <v>0.0189221014492753</v>
      </c>
      <c r="Q137" s="11" t="n">
        <f aca="false">IF(K137="","",K137-B137/252)</f>
        <v>0.0194243455773698</v>
      </c>
      <c r="R137" s="11" t="n">
        <f aca="false">IF(L137="","",L137-B137/252)</f>
        <v>0.00662263097794583</v>
      </c>
      <c r="S137" s="11" t="n">
        <f aca="false">IF(M137="","",M137-B137/252)</f>
        <v>0.0346023454312801</v>
      </c>
      <c r="T137" s="11" t="str">
        <f aca="false">IF(N137="","",N137-B137/252)</f>
        <v/>
      </c>
    </row>
    <row r="138" customFormat="false" ht="15" hidden="false" customHeight="false" outlineLevel="0" collapsed="false">
      <c r="A138" s="9" t="n">
        <f aca="false">'Prices (input)'!A138</f>
        <v>39052</v>
      </c>
      <c r="B138" s="10" t="n">
        <f aca="false">LOOKUP(A138,'FedFunds (input)'!$A$3:$A$867,'FedFunds (input)'!$B$3:$B$867)/100</f>
        <v>0.0524</v>
      </c>
      <c r="C138" s="10" t="n">
        <f aca="false">'Prices (input)'!B138</f>
        <v>97.411</v>
      </c>
      <c r="D138" s="10" t="n">
        <f aca="false">'Prices (input)'!C138</f>
        <v>12.8305</v>
      </c>
      <c r="E138" s="10" t="n">
        <f aca="false">'Prices (input)'!D138</f>
        <v>64.1</v>
      </c>
      <c r="F138" s="10" t="n">
        <f aca="false">'Prices (input)'!E138</f>
        <v>49.386</v>
      </c>
      <c r="G138" s="10" t="n">
        <f aca="false">'Prices (input)'!F138</f>
        <v>35.201</v>
      </c>
      <c r="H138" s="10" t="n">
        <f aca="false">'Prices (input)'!G138</f>
        <v>0</v>
      </c>
      <c r="I138" s="11" t="n">
        <f aca="false">IF(OR(C138="",C137=""),"",C138/C137-1)</f>
        <v>-0.00284576564403349</v>
      </c>
      <c r="J138" s="11" t="n">
        <f aca="false">IF(OR(D138="",D137=""),"",D138/D137-1)</f>
        <v>-0.00477040024821585</v>
      </c>
      <c r="K138" s="11" t="n">
        <f aca="false">IF(OR(E138="",E137=""),"",E138/E137-1)</f>
        <v>-0.00465838509316785</v>
      </c>
      <c r="L138" s="11" t="n">
        <f aca="false">IF(OR(F138="",F137=""),"",F138/F137-1)</f>
        <v>0.0031891771110526</v>
      </c>
      <c r="M138" s="11" t="n">
        <f aca="false">IF(OR(G138="",G137=""),"",G138/G137-1)</f>
        <v>-0.0107354635640614</v>
      </c>
      <c r="N138" s="11" t="str">
        <f aca="false">IF(OR(H138="",H137=""),"",H138/H137-1)</f>
        <v/>
      </c>
      <c r="O138" s="11" t="n">
        <f aca="false">IF(I138="","",I138-B138/252)</f>
        <v>-0.00305370215197</v>
      </c>
      <c r="P138" s="11" t="n">
        <f aca="false">IF(J138="","",J138-B138/252)</f>
        <v>-0.00497833675615235</v>
      </c>
      <c r="Q138" s="11" t="n">
        <f aca="false">IF(K138="","",K138-B138/252)</f>
        <v>-0.00486632160110436</v>
      </c>
      <c r="R138" s="11" t="n">
        <f aca="false">IF(L138="","",L138-B138/252)</f>
        <v>0.00298124060311609</v>
      </c>
      <c r="S138" s="11" t="n">
        <f aca="false">IF(M138="","",M138-B138/252)</f>
        <v>-0.0109434000719979</v>
      </c>
      <c r="T138" s="11" t="str">
        <f aca="false">IF(N138="","",N138-B138/252)</f>
        <v/>
      </c>
    </row>
    <row r="139" customFormat="false" ht="15" hidden="false" customHeight="false" outlineLevel="0" collapsed="false">
      <c r="A139" s="9" t="n">
        <f aca="false">'Prices (input)'!A139</f>
        <v>39055</v>
      </c>
      <c r="B139" s="10" t="n">
        <f aca="false">LOOKUP(A139,'FedFunds (input)'!$A$3:$A$867,'FedFunds (input)'!$B$3:$B$867)/100</f>
        <v>0.0524</v>
      </c>
      <c r="C139" s="10" t="n">
        <f aca="false">'Prices (input)'!B139</f>
        <v>98.294</v>
      </c>
      <c r="D139" s="10" t="n">
        <f aca="false">'Prices (input)'!C139</f>
        <v>12.84</v>
      </c>
      <c r="E139" s="10" t="n">
        <f aca="false">'Prices (input)'!D139</f>
        <v>64.1</v>
      </c>
      <c r="F139" s="10" t="n">
        <f aca="false">'Prices (input)'!E139</f>
        <v>49.403</v>
      </c>
      <c r="G139" s="10" t="n">
        <f aca="false">'Prices (input)'!F139</f>
        <v>35.744</v>
      </c>
      <c r="H139" s="10" t="n">
        <f aca="false">'Prices (input)'!G139</f>
        <v>0</v>
      </c>
      <c r="I139" s="11" t="n">
        <f aca="false">IF(OR(C139="",C138=""),"",C139/C138-1)</f>
        <v>0.00906468468653432</v>
      </c>
      <c r="J139" s="11" t="n">
        <f aca="false">IF(OR(D139="",D138=""),"",D139/D138-1)</f>
        <v>0.000740423210319197</v>
      </c>
      <c r="K139" s="11" t="n">
        <f aca="false">IF(OR(E139="",E138=""),"",E139/E138-1)</f>
        <v>0</v>
      </c>
      <c r="L139" s="11" t="n">
        <f aca="false">IF(OR(F139="",F138=""),"",F139/F138-1)</f>
        <v>0.000344227108897144</v>
      </c>
      <c r="M139" s="11" t="n">
        <f aca="false">IF(OR(G139="",G138=""),"",G139/G138-1)</f>
        <v>0.0154256981335756</v>
      </c>
      <c r="N139" s="11" t="str">
        <f aca="false">IF(OR(H139="",H138=""),"",H139/H138-1)</f>
        <v/>
      </c>
      <c r="O139" s="11" t="n">
        <f aca="false">IF(I139="","",I139-B139/252)</f>
        <v>0.00885674817859781</v>
      </c>
      <c r="P139" s="11" t="n">
        <f aca="false">IF(J139="","",J139-B139/252)</f>
        <v>0.000532486702382689</v>
      </c>
      <c r="Q139" s="11" t="n">
        <f aca="false">IF(K139="","",K139-B139/252)</f>
        <v>-0.000207936507936508</v>
      </c>
      <c r="R139" s="11" t="n">
        <f aca="false">IF(L139="","",L139-B139/252)</f>
        <v>0.000136290600960636</v>
      </c>
      <c r="S139" s="11" t="n">
        <f aca="false">IF(M139="","",M139-B139/252)</f>
        <v>0.0152177616256391</v>
      </c>
      <c r="T139" s="11" t="str">
        <f aca="false">IF(N139="","",N139-B139/252)</f>
        <v/>
      </c>
    </row>
    <row r="140" customFormat="false" ht="15" hidden="false" customHeight="false" outlineLevel="0" collapsed="false">
      <c r="A140" s="9" t="n">
        <f aca="false">'Prices (input)'!A140</f>
        <v>39056</v>
      </c>
      <c r="B140" s="10" t="n">
        <f aca="false">LOOKUP(A140,'FedFunds (input)'!$A$3:$A$867,'FedFunds (input)'!$B$3:$B$867)/100</f>
        <v>0.0524</v>
      </c>
      <c r="C140" s="10" t="n">
        <f aca="false">'Prices (input)'!B140</f>
        <v>98.683</v>
      </c>
      <c r="D140" s="10" t="n">
        <f aca="false">'Prices (input)'!C140</f>
        <v>12.78</v>
      </c>
      <c r="E140" s="10" t="n">
        <f aca="false">'Prices (input)'!D140</f>
        <v>63.81</v>
      </c>
      <c r="F140" s="10" t="n">
        <f aca="false">'Prices (input)'!E140</f>
        <v>49.192</v>
      </c>
      <c r="G140" s="10" t="n">
        <f aca="false">'Prices (input)'!F140</f>
        <v>35.252</v>
      </c>
      <c r="H140" s="10" t="n">
        <f aca="false">'Prices (input)'!G140</f>
        <v>0</v>
      </c>
      <c r="I140" s="11" t="n">
        <f aca="false">IF(OR(C140="",C139=""),"",C140/C139-1)</f>
        <v>0.00395751520947374</v>
      </c>
      <c r="J140" s="11" t="n">
        <f aca="false">IF(OR(D140="",D139=""),"",D140/D139-1)</f>
        <v>-0.00467289719626174</v>
      </c>
      <c r="K140" s="11" t="n">
        <f aca="false">IF(OR(E140="",E139=""),"",E140/E139-1)</f>
        <v>-0.00452418096723861</v>
      </c>
      <c r="L140" s="11" t="n">
        <f aca="false">IF(OR(F140="",F139=""),"",F140/F139-1)</f>
        <v>-0.00427099568852096</v>
      </c>
      <c r="M140" s="11" t="n">
        <f aca="false">IF(OR(G140="",G139=""),"",G140/G139-1)</f>
        <v>-0.0137645478961503</v>
      </c>
      <c r="N140" s="11" t="str">
        <f aca="false">IF(OR(H140="",H139=""),"",H140/H139-1)</f>
        <v/>
      </c>
      <c r="O140" s="11" t="n">
        <f aca="false">IF(I140="","",I140-B140/252)</f>
        <v>0.00374957870153723</v>
      </c>
      <c r="P140" s="11" t="n">
        <f aca="false">IF(J140="","",J140-B140/252)</f>
        <v>-0.00488083370419825</v>
      </c>
      <c r="Q140" s="11" t="n">
        <f aca="false">IF(K140="","",K140-B140/252)</f>
        <v>-0.00473211747517512</v>
      </c>
      <c r="R140" s="11" t="n">
        <f aca="false">IF(L140="","",L140-B140/252)</f>
        <v>-0.00447893219645747</v>
      </c>
      <c r="S140" s="11" t="n">
        <f aca="false">IF(M140="","",M140-B140/252)</f>
        <v>-0.0139724844040868</v>
      </c>
      <c r="T140" s="11" t="str">
        <f aca="false">IF(N140="","",N140-B140/252)</f>
        <v/>
      </c>
    </row>
    <row r="141" customFormat="false" ht="15" hidden="false" customHeight="false" outlineLevel="0" collapsed="false">
      <c r="A141" s="9" t="n">
        <f aca="false">'Prices (input)'!A141</f>
        <v>39057</v>
      </c>
      <c r="B141" s="10" t="n">
        <f aca="false">LOOKUP(A141,'FedFunds (input)'!$A$3:$A$867,'FedFunds (input)'!$B$3:$B$867)/100</f>
        <v>0.0524</v>
      </c>
      <c r="C141" s="10" t="n">
        <f aca="false">'Prices (input)'!B141</f>
        <v>98.593</v>
      </c>
      <c r="D141" s="10" t="n">
        <f aca="false">'Prices (input)'!C141</f>
        <v>12.54</v>
      </c>
      <c r="E141" s="10" t="n">
        <f aca="false">'Prices (input)'!D141</f>
        <v>62.69</v>
      </c>
      <c r="F141" s="10" t="n">
        <f aca="false">'Prices (input)'!E141</f>
        <v>49.09</v>
      </c>
      <c r="G141" s="10" t="n">
        <f aca="false">'Prices (input)'!F141</f>
        <v>34.68</v>
      </c>
      <c r="H141" s="10" t="n">
        <f aca="false">'Prices (input)'!G141</f>
        <v>0</v>
      </c>
      <c r="I141" s="11" t="n">
        <f aca="false">IF(OR(C141="",C140=""),"",C141/C140-1)</f>
        <v>-0.000912011187337303</v>
      </c>
      <c r="J141" s="11" t="n">
        <f aca="false">IF(OR(D141="",D140=""),"",D141/D140-1)</f>
        <v>-0.0187793427230047</v>
      </c>
      <c r="K141" s="11" t="n">
        <f aca="false">IF(OR(E141="",E140=""),"",E141/E140-1)</f>
        <v>-0.017552107820091</v>
      </c>
      <c r="L141" s="11" t="n">
        <f aca="false">IF(OR(F141="",F140=""),"",F141/F140-1)</f>
        <v>-0.0020735078874613</v>
      </c>
      <c r="M141" s="11" t="n">
        <f aca="false">IF(OR(G141="",G140=""),"",G141/G140-1)</f>
        <v>-0.0162260297288098</v>
      </c>
      <c r="N141" s="11" t="str">
        <f aca="false">IF(OR(H141="",H140=""),"",H141/H140-1)</f>
        <v/>
      </c>
      <c r="O141" s="11" t="n">
        <f aca="false">IF(I141="","",I141-B141/252)</f>
        <v>-0.00111994769527381</v>
      </c>
      <c r="P141" s="11" t="n">
        <f aca="false">IF(J141="","",J141-B141/252)</f>
        <v>-0.0189872792309413</v>
      </c>
      <c r="Q141" s="11" t="n">
        <f aca="false">IF(K141="","",K141-B141/252)</f>
        <v>-0.0177600443280275</v>
      </c>
      <c r="R141" s="11" t="n">
        <f aca="false">IF(L141="","",L141-B141/252)</f>
        <v>-0.00228144439539781</v>
      </c>
      <c r="S141" s="11" t="n">
        <f aca="false">IF(M141="","",M141-B141/252)</f>
        <v>-0.0164339662367463</v>
      </c>
      <c r="T141" s="11" t="str">
        <f aca="false">IF(N141="","",N141-B141/252)</f>
        <v/>
      </c>
    </row>
    <row r="142" customFormat="false" ht="15" hidden="false" customHeight="false" outlineLevel="0" collapsed="false">
      <c r="A142" s="9" t="n">
        <f aca="false">'Prices (input)'!A142</f>
        <v>39058</v>
      </c>
      <c r="B142" s="10" t="n">
        <f aca="false">LOOKUP(A142,'FedFunds (input)'!$A$3:$A$867,'FedFunds (input)'!$B$3:$B$867)/100</f>
        <v>0.0524</v>
      </c>
      <c r="C142" s="10" t="n">
        <f aca="false">'Prices (input)'!B142</f>
        <v>98.203</v>
      </c>
      <c r="D142" s="10" t="n">
        <f aca="false">'Prices (input)'!C142</f>
        <v>12.55</v>
      </c>
      <c r="E142" s="10" t="n">
        <f aca="false">'Prices (input)'!D142</f>
        <v>62.73</v>
      </c>
      <c r="F142" s="10" t="n">
        <f aca="false">'Prices (input)'!E142</f>
        <v>49.063</v>
      </c>
      <c r="G142" s="10" t="n">
        <f aca="false">'Prices (input)'!F142</f>
        <v>34.887</v>
      </c>
      <c r="H142" s="10" t="n">
        <f aca="false">'Prices (input)'!G142</f>
        <v>0</v>
      </c>
      <c r="I142" s="11" t="n">
        <f aca="false">IF(OR(C142="",C141=""),"",C142/C141-1)</f>
        <v>-0.00395565608106052</v>
      </c>
      <c r="J142" s="11" t="n">
        <f aca="false">IF(OR(D142="",D141=""),"",D142/D141-1)</f>
        <v>0.000797448165869241</v>
      </c>
      <c r="K142" s="11" t="n">
        <f aca="false">IF(OR(E142="",E141=""),"",E142/E141-1)</f>
        <v>0.000638060296697995</v>
      </c>
      <c r="L142" s="11" t="n">
        <f aca="false">IF(OR(F142="",F141=""),"",F142/F141-1)</f>
        <v>-0.000550010185373817</v>
      </c>
      <c r="M142" s="11" t="n">
        <f aca="false">IF(OR(G142="",G141=""),"",G142/G141-1)</f>
        <v>0.00596885813148784</v>
      </c>
      <c r="N142" s="11" t="str">
        <f aca="false">IF(OR(H142="",H141=""),"",H142/H141-1)</f>
        <v/>
      </c>
      <c r="O142" s="11" t="n">
        <f aca="false">IF(I142="","",I142-B142/252)</f>
        <v>-0.00416359258899703</v>
      </c>
      <c r="P142" s="11" t="n">
        <f aca="false">IF(J142="","",J142-B142/252)</f>
        <v>0.000589511657932733</v>
      </c>
      <c r="Q142" s="11" t="n">
        <f aca="false">IF(K142="","",K142-B142/252)</f>
        <v>0.000430123788761487</v>
      </c>
      <c r="R142" s="11" t="n">
        <f aca="false">IF(L142="","",L142-B142/252)</f>
        <v>-0.000757946693310325</v>
      </c>
      <c r="S142" s="11" t="n">
        <f aca="false">IF(M142="","",M142-B142/252)</f>
        <v>0.00576092162355133</v>
      </c>
      <c r="T142" s="11" t="str">
        <f aca="false">IF(N142="","",N142-B142/252)</f>
        <v/>
      </c>
    </row>
    <row r="143" customFormat="false" ht="15" hidden="false" customHeight="false" outlineLevel="0" collapsed="false">
      <c r="A143" s="9" t="n">
        <f aca="false">'Prices (input)'!A143</f>
        <v>39059</v>
      </c>
      <c r="B143" s="10" t="n">
        <f aca="false">LOOKUP(A143,'FedFunds (input)'!$A$3:$A$867,'FedFunds (input)'!$B$3:$B$867)/100</f>
        <v>0.0524</v>
      </c>
      <c r="C143" s="10" t="n">
        <f aca="false">'Prices (input)'!B143</f>
        <v>98.343</v>
      </c>
      <c r="D143" s="10" t="n">
        <f aca="false">'Prices (input)'!C143</f>
        <v>12.4235</v>
      </c>
      <c r="E143" s="10" t="n">
        <f aca="false">'Prices (input)'!D143</f>
        <v>62.05</v>
      </c>
      <c r="F143" s="10" t="n">
        <f aca="false">'Prices (input)'!E143</f>
        <v>48.701</v>
      </c>
      <c r="G143" s="10" t="n">
        <f aca="false">'Prices (input)'!F143</f>
        <v>34.31</v>
      </c>
      <c r="H143" s="10" t="n">
        <f aca="false">'Prices (input)'!G143</f>
        <v>0</v>
      </c>
      <c r="I143" s="11" t="n">
        <f aca="false">IF(OR(C143="",C142=""),"",C143/C142-1)</f>
        <v>0.00142561836196453</v>
      </c>
      <c r="J143" s="11" t="n">
        <f aca="false">IF(OR(D143="",D142=""),"",D143/D142-1)</f>
        <v>-0.0100796812749004</v>
      </c>
      <c r="K143" s="11" t="n">
        <f aca="false">IF(OR(E143="",E142=""),"",E143/E142-1)</f>
        <v>-0.010840108401084</v>
      </c>
      <c r="L143" s="11" t="n">
        <f aca="false">IF(OR(F143="",F142=""),"",F143/F142-1)</f>
        <v>-0.00737826875649683</v>
      </c>
      <c r="M143" s="11" t="n">
        <f aca="false">IF(OR(G143="",G142=""),"",G143/G142-1)</f>
        <v>-0.0165391119901396</v>
      </c>
      <c r="N143" s="11" t="str">
        <f aca="false">IF(OR(H143="",H142=""),"",H143/H142-1)</f>
        <v/>
      </c>
      <c r="O143" s="11" t="n">
        <f aca="false">IF(I143="","",I143-B143/252)</f>
        <v>0.00121768185402802</v>
      </c>
      <c r="P143" s="11" t="n">
        <f aca="false">IF(J143="","",J143-B143/252)</f>
        <v>-0.010287617782837</v>
      </c>
      <c r="Q143" s="11" t="n">
        <f aca="false">IF(K143="","",K143-B143/252)</f>
        <v>-0.0110480449090205</v>
      </c>
      <c r="R143" s="11" t="n">
        <f aca="false">IF(L143="","",L143-B143/252)</f>
        <v>-0.00758620526443334</v>
      </c>
      <c r="S143" s="11" t="n">
        <f aca="false">IF(M143="","",M143-B143/252)</f>
        <v>-0.0167470484980761</v>
      </c>
      <c r="T143" s="11" t="str">
        <f aca="false">IF(N143="","",N143-B143/252)</f>
        <v/>
      </c>
    </row>
    <row r="144" customFormat="false" ht="15" hidden="false" customHeight="false" outlineLevel="0" collapsed="false">
      <c r="A144" s="9" t="n">
        <f aca="false">'Prices (input)'!A144</f>
        <v>39062</v>
      </c>
      <c r="B144" s="10" t="n">
        <f aca="false">LOOKUP(A144,'FedFunds (input)'!$A$3:$A$867,'FedFunds (input)'!$B$3:$B$867)/100</f>
        <v>0.0524</v>
      </c>
      <c r="C144" s="10" t="n">
        <f aca="false">'Prices (input)'!B144</f>
        <v>98.586</v>
      </c>
      <c r="D144" s="10" t="n">
        <f aca="false">'Prices (input)'!C144</f>
        <v>12.53</v>
      </c>
      <c r="E144" s="10" t="n">
        <f aca="false">'Prices (input)'!D144</f>
        <v>62.57</v>
      </c>
      <c r="F144" s="10" t="n">
        <f aca="false">'Prices (input)'!E144</f>
        <v>48.911</v>
      </c>
      <c r="G144" s="10" t="n">
        <f aca="false">'Prices (input)'!F144</f>
        <v>34.633</v>
      </c>
      <c r="H144" s="10" t="n">
        <f aca="false">'Prices (input)'!G144</f>
        <v>0</v>
      </c>
      <c r="I144" s="11" t="n">
        <f aca="false">IF(OR(C144="",C143=""),"",C144/C143-1)</f>
        <v>0.00247094353436439</v>
      </c>
      <c r="J144" s="11" t="n">
        <f aca="false">IF(OR(D144="",D143=""),"",D144/D143-1)</f>
        <v>0.00857246347647589</v>
      </c>
      <c r="K144" s="11" t="n">
        <f aca="false">IF(OR(E144="",E143=""),"",E144/E143-1)</f>
        <v>0.00838033843674468</v>
      </c>
      <c r="L144" s="11" t="n">
        <f aca="false">IF(OR(F144="",F143=""),"",F144/F143-1)</f>
        <v>0.0043120264470955</v>
      </c>
      <c r="M144" s="11" t="n">
        <f aca="false">IF(OR(G144="",G143=""),"",G144/G143-1)</f>
        <v>0.00941416496648206</v>
      </c>
      <c r="N144" s="11" t="str">
        <f aca="false">IF(OR(H144="",H143=""),"",H144/H143-1)</f>
        <v/>
      </c>
      <c r="O144" s="11" t="n">
        <f aca="false">IF(I144="","",I144-B144/252)</f>
        <v>0.00226300702642788</v>
      </c>
      <c r="P144" s="11" t="n">
        <f aca="false">IF(J144="","",J144-B144/252)</f>
        <v>0.00836452696853938</v>
      </c>
      <c r="Q144" s="11" t="n">
        <f aca="false">IF(K144="","",K144-B144/252)</f>
        <v>0.00817240192880818</v>
      </c>
      <c r="R144" s="11" t="n">
        <f aca="false">IF(L144="","",L144-B144/252)</f>
        <v>0.00410408993915899</v>
      </c>
      <c r="S144" s="11" t="n">
        <f aca="false">IF(M144="","",M144-B144/252)</f>
        <v>0.00920622845854556</v>
      </c>
      <c r="T144" s="11" t="str">
        <f aca="false">IF(N144="","",N144-B144/252)</f>
        <v/>
      </c>
    </row>
    <row r="145" customFormat="false" ht="15" hidden="false" customHeight="false" outlineLevel="0" collapsed="false">
      <c r="A145" s="9" t="n">
        <f aca="false">'Prices (input)'!A145</f>
        <v>39063</v>
      </c>
      <c r="B145" s="10" t="n">
        <f aca="false">LOOKUP(A145,'FedFunds (input)'!$A$3:$A$867,'FedFunds (input)'!$B$3:$B$867)/100</f>
        <v>0.0524</v>
      </c>
      <c r="C145" s="10" t="n">
        <f aca="false">'Prices (input)'!B145</f>
        <v>98.502</v>
      </c>
      <c r="D145" s="10" t="n">
        <f aca="false">'Prices (input)'!C145</f>
        <v>12.52</v>
      </c>
      <c r="E145" s="10" t="n">
        <f aca="false">'Prices (input)'!D145</f>
        <v>62.52</v>
      </c>
      <c r="F145" s="10" t="n">
        <f aca="false">'Prices (input)'!E145</f>
        <v>49.041</v>
      </c>
      <c r="G145" s="10" t="n">
        <f aca="false">'Prices (input)'!F145</f>
        <v>34.251</v>
      </c>
      <c r="H145" s="10" t="n">
        <f aca="false">'Prices (input)'!G145</f>
        <v>0</v>
      </c>
      <c r="I145" s="11" t="n">
        <f aca="false">IF(OR(C145="",C144=""),"",C145/C144-1)</f>
        <v>-0.000852047958127988</v>
      </c>
      <c r="J145" s="11" t="n">
        <f aca="false">IF(OR(D145="",D144=""),"",D145/D144-1)</f>
        <v>-0.000798084596967286</v>
      </c>
      <c r="K145" s="11" t="n">
        <f aca="false">IF(OR(E145="",E144=""),"",E145/E144-1)</f>
        <v>-0.000799105002397216</v>
      </c>
      <c r="L145" s="11" t="n">
        <f aca="false">IF(OR(F145="",F144=""),"",F145/F144-1)</f>
        <v>0.00265788881846607</v>
      </c>
      <c r="M145" s="11" t="n">
        <f aca="false">IF(OR(G145="",G144=""),"",G145/G144-1)</f>
        <v>-0.0110299425403518</v>
      </c>
      <c r="N145" s="11" t="str">
        <f aca="false">IF(OR(H145="",H144=""),"",H145/H144-1)</f>
        <v/>
      </c>
      <c r="O145" s="11" t="n">
        <f aca="false">IF(I145="","",I145-B145/252)</f>
        <v>-0.0010599844660645</v>
      </c>
      <c r="P145" s="11" t="n">
        <f aca="false">IF(J145="","",J145-B145/252)</f>
        <v>-0.00100602110490379</v>
      </c>
      <c r="Q145" s="11" t="n">
        <f aca="false">IF(K145="","",K145-B145/252)</f>
        <v>-0.00100704151033372</v>
      </c>
      <c r="R145" s="11" t="n">
        <f aca="false">IF(L145="","",L145-B145/252)</f>
        <v>0.00244995231052956</v>
      </c>
      <c r="S145" s="11" t="n">
        <f aca="false">IF(M145="","",M145-B145/252)</f>
        <v>-0.0112378790482883</v>
      </c>
      <c r="T145" s="11" t="str">
        <f aca="false">IF(N145="","",N145-B145/252)</f>
        <v/>
      </c>
    </row>
    <row r="146" customFormat="false" ht="15" hidden="false" customHeight="false" outlineLevel="0" collapsed="false">
      <c r="A146" s="9" t="n">
        <f aca="false">'Prices (input)'!A146</f>
        <v>39064</v>
      </c>
      <c r="B146" s="10" t="n">
        <f aca="false">LOOKUP(A146,'FedFunds (input)'!$A$3:$A$867,'FedFunds (input)'!$B$3:$B$867)/100</f>
        <v>0.0524</v>
      </c>
      <c r="C146" s="10" t="n">
        <f aca="false">'Prices (input)'!B146</f>
        <v>98.655</v>
      </c>
      <c r="D146" s="10" t="n">
        <f aca="false">'Prices (input)'!C146</f>
        <v>12.49</v>
      </c>
      <c r="E146" s="10" t="n">
        <f aca="false">'Prices (input)'!D146</f>
        <v>62.46</v>
      </c>
      <c r="F146" s="10" t="n">
        <f aca="false">'Prices (input)'!E146</f>
        <v>48.577</v>
      </c>
      <c r="G146" s="10" t="n">
        <f aca="false">'Prices (input)'!F146</f>
        <v>34.285</v>
      </c>
      <c r="H146" s="10" t="n">
        <f aca="false">'Prices (input)'!G146</f>
        <v>0</v>
      </c>
      <c r="I146" s="11" t="n">
        <f aca="false">IF(OR(C146="",C145=""),"",C146/C145-1)</f>
        <v>0.00155326795395028</v>
      </c>
      <c r="J146" s="11" t="n">
        <f aca="false">IF(OR(D146="",D145=""),"",D146/D145-1)</f>
        <v>-0.00239616613418525</v>
      </c>
      <c r="K146" s="11" t="n">
        <f aca="false">IF(OR(E146="",E145=""),"",E146/E145-1)</f>
        <v>-0.000959692898272579</v>
      </c>
      <c r="L146" s="11" t="n">
        <f aca="false">IF(OR(F146="",F145=""),"",F146/F145-1)</f>
        <v>-0.00946147101404948</v>
      </c>
      <c r="M146" s="11" t="n">
        <f aca="false">IF(OR(G146="",G145=""),"",G146/G145-1)</f>
        <v>0.000992671746810281</v>
      </c>
      <c r="N146" s="11" t="str">
        <f aca="false">IF(OR(H146="",H145=""),"",H146/H145-1)</f>
        <v/>
      </c>
      <c r="O146" s="11" t="n">
        <f aca="false">IF(I146="","",I146-B146/252)</f>
        <v>0.00134533144601377</v>
      </c>
      <c r="P146" s="11" t="n">
        <f aca="false">IF(J146="","",J146-B146/252)</f>
        <v>-0.00260410264212176</v>
      </c>
      <c r="Q146" s="11" t="n">
        <f aca="false">IF(K146="","",K146-B146/252)</f>
        <v>-0.00116762940620909</v>
      </c>
      <c r="R146" s="11" t="n">
        <f aca="false">IF(L146="","",L146-B146/252)</f>
        <v>-0.00966940752198599</v>
      </c>
      <c r="S146" s="11" t="n">
        <f aca="false">IF(M146="","",M146-B146/252)</f>
        <v>0.000784735238873773</v>
      </c>
      <c r="T146" s="11" t="str">
        <f aca="false">IF(N146="","",N146-B146/252)</f>
        <v/>
      </c>
    </row>
    <row r="147" customFormat="false" ht="15" hidden="false" customHeight="false" outlineLevel="0" collapsed="false">
      <c r="A147" s="9" t="n">
        <f aca="false">'Prices (input)'!A147</f>
        <v>39065</v>
      </c>
      <c r="B147" s="10" t="n">
        <f aca="false">LOOKUP(A147,'FedFunds (input)'!$A$3:$A$867,'FedFunds (input)'!$B$3:$B$867)/100</f>
        <v>0.0524</v>
      </c>
      <c r="C147" s="10" t="n">
        <f aca="false">'Prices (input)'!B147</f>
        <v>99.441</v>
      </c>
      <c r="D147" s="10" t="n">
        <f aca="false">'Prices (input)'!C147</f>
        <v>12.43</v>
      </c>
      <c r="E147" s="10" t="n">
        <f aca="false">'Prices (input)'!D147</f>
        <v>62.12</v>
      </c>
      <c r="F147" s="10" t="n">
        <f aca="false">'Prices (input)'!E147</f>
        <v>48.388</v>
      </c>
      <c r="G147" s="10" t="n">
        <f aca="false">'Prices (input)'!F147</f>
        <v>34.395</v>
      </c>
      <c r="H147" s="10" t="n">
        <f aca="false">'Prices (input)'!G147</f>
        <v>0</v>
      </c>
      <c r="I147" s="11" t="n">
        <f aca="false">IF(OR(C147="",C146=""),"",C147/C146-1)</f>
        <v>0.00796715827885053</v>
      </c>
      <c r="J147" s="11" t="n">
        <f aca="false">IF(OR(D147="",D146=""),"",D147/D146-1)</f>
        <v>-0.00480384307445958</v>
      </c>
      <c r="K147" s="11" t="n">
        <f aca="false">IF(OR(E147="",E146=""),"",E147/E146-1)</f>
        <v>-0.00544348382965099</v>
      </c>
      <c r="L147" s="11" t="n">
        <f aca="false">IF(OR(F147="",F146=""),"",F147/F146-1)</f>
        <v>-0.00389073018094988</v>
      </c>
      <c r="M147" s="11" t="n">
        <f aca="false">IF(OR(G147="",G146=""),"",G147/G146-1)</f>
        <v>0.0032084001750039</v>
      </c>
      <c r="N147" s="11" t="str">
        <f aca="false">IF(OR(H147="",H146=""),"",H147/H146-1)</f>
        <v/>
      </c>
      <c r="O147" s="11" t="n">
        <f aca="false">IF(I147="","",I147-B147/252)</f>
        <v>0.00775922177091402</v>
      </c>
      <c r="P147" s="11" t="n">
        <f aca="false">IF(J147="","",J147-B147/252)</f>
        <v>-0.00501177958239609</v>
      </c>
      <c r="Q147" s="11" t="n">
        <f aca="false">IF(K147="","",K147-B147/252)</f>
        <v>-0.00565142033758749</v>
      </c>
      <c r="R147" s="11" t="n">
        <f aca="false">IF(L147="","",L147-B147/252)</f>
        <v>-0.00409866668888638</v>
      </c>
      <c r="S147" s="11" t="n">
        <f aca="false">IF(M147="","",M147-B147/252)</f>
        <v>0.00300046366706739</v>
      </c>
      <c r="T147" s="11" t="str">
        <f aca="false">IF(N147="","",N147-B147/252)</f>
        <v/>
      </c>
    </row>
    <row r="148" customFormat="false" ht="15" hidden="false" customHeight="false" outlineLevel="0" collapsed="false">
      <c r="A148" s="9" t="n">
        <f aca="false">'Prices (input)'!A148</f>
        <v>39066</v>
      </c>
      <c r="B148" s="10" t="n">
        <f aca="false">LOOKUP(A148,'FedFunds (input)'!$A$3:$A$867,'FedFunds (input)'!$B$3:$B$867)/100</f>
        <v>0.0524</v>
      </c>
      <c r="C148" s="10" t="n">
        <f aca="false">'Prices (input)'!B148</f>
        <v>99.576</v>
      </c>
      <c r="D148" s="10" t="n">
        <f aca="false">'Prices (input)'!C148</f>
        <v>12.22</v>
      </c>
      <c r="E148" s="10" t="n">
        <f aca="false">'Prices (input)'!D148</f>
        <v>61.05</v>
      </c>
      <c r="F148" s="10" t="n">
        <f aca="false">'Prices (input)'!E148</f>
        <v>48.42</v>
      </c>
      <c r="G148" s="10" t="n">
        <f aca="false">'Prices (input)'!F148</f>
        <v>33.793</v>
      </c>
      <c r="H148" s="10" t="n">
        <f aca="false">'Prices (input)'!G148</f>
        <v>0</v>
      </c>
      <c r="I148" s="11" t="n">
        <f aca="false">IF(OR(C148="",C147=""),"",C148/C147-1)</f>
        <v>0.00135758892207427</v>
      </c>
      <c r="J148" s="11" t="n">
        <f aca="false">IF(OR(D148="",D147=""),"",D148/D147-1)</f>
        <v>-0.0168946098149637</v>
      </c>
      <c r="K148" s="11" t="n">
        <f aca="false">IF(OR(E148="",E147=""),"",E148/E147-1)</f>
        <v>-0.0172247263361236</v>
      </c>
      <c r="L148" s="11" t="n">
        <f aca="false">IF(OR(F148="",F147=""),"",F148/F147-1)</f>
        <v>0.000661320988674996</v>
      </c>
      <c r="M148" s="11" t="n">
        <f aca="false">IF(OR(G148="",G147=""),"",G148/G147-1)</f>
        <v>-0.017502543974415</v>
      </c>
      <c r="N148" s="11" t="str">
        <f aca="false">IF(OR(H148="",H147=""),"",H148/H147-1)</f>
        <v/>
      </c>
      <c r="O148" s="11" t="n">
        <f aca="false">IF(I148="","",I148-B148/252)</f>
        <v>0.00114965241413776</v>
      </c>
      <c r="P148" s="11" t="n">
        <f aca="false">IF(J148="","",J148-B148/252)</f>
        <v>-0.0171025463229002</v>
      </c>
      <c r="Q148" s="11" t="n">
        <f aca="false">IF(K148="","",K148-B148/252)</f>
        <v>-0.0174326628440601</v>
      </c>
      <c r="R148" s="11" t="n">
        <f aca="false">IF(L148="","",L148-B148/252)</f>
        <v>0.000453384480738488</v>
      </c>
      <c r="S148" s="11" t="n">
        <f aca="false">IF(M148="","",M148-B148/252)</f>
        <v>-0.0177104804823515</v>
      </c>
      <c r="T148" s="11" t="str">
        <f aca="false">IF(N148="","",N148-B148/252)</f>
        <v/>
      </c>
    </row>
    <row r="149" customFormat="false" ht="15" hidden="false" customHeight="false" outlineLevel="0" collapsed="false">
      <c r="A149" s="9" t="n">
        <f aca="false">'Prices (input)'!A149</f>
        <v>39069</v>
      </c>
      <c r="B149" s="10" t="n">
        <f aca="false">LOOKUP(A149,'FedFunds (input)'!$A$3:$A$867,'FedFunds (input)'!$B$3:$B$867)/100</f>
        <v>0.0524</v>
      </c>
      <c r="C149" s="10" t="n">
        <f aca="false">'Prices (input)'!B149</f>
        <v>99.268</v>
      </c>
      <c r="D149" s="10" t="n">
        <f aca="false">'Prices (input)'!C149</f>
        <v>12.22</v>
      </c>
      <c r="E149" s="10" t="n">
        <f aca="false">'Prices (input)'!D149</f>
        <v>61.05</v>
      </c>
      <c r="F149" s="10" t="n">
        <f aca="false">'Prices (input)'!E149</f>
        <v>48.442</v>
      </c>
      <c r="G149" s="10" t="n">
        <f aca="false">'Prices (input)'!F149</f>
        <v>33.343</v>
      </c>
      <c r="H149" s="10" t="n">
        <f aca="false">'Prices (input)'!G149</f>
        <v>0</v>
      </c>
      <c r="I149" s="11" t="n">
        <f aca="false">IF(OR(C149="",C148=""),"",C149/C148-1)</f>
        <v>-0.00309311480678065</v>
      </c>
      <c r="J149" s="11" t="n">
        <f aca="false">IF(OR(D149="",D148=""),"",D149/D148-1)</f>
        <v>0</v>
      </c>
      <c r="K149" s="11" t="n">
        <f aca="false">IF(OR(E149="",E148=""),"",E149/E148-1)</f>
        <v>0</v>
      </c>
      <c r="L149" s="11" t="n">
        <f aca="false">IF(OR(F149="",F148=""),"",F149/F148-1)</f>
        <v>0.000454357703428387</v>
      </c>
      <c r="M149" s="11" t="n">
        <f aca="false">IF(OR(G149="",G148=""),"",G149/G148-1)</f>
        <v>-0.0133163672950019</v>
      </c>
      <c r="N149" s="11" t="str">
        <f aca="false">IF(OR(H149="",H148=""),"",H149/H148-1)</f>
        <v/>
      </c>
      <c r="O149" s="11" t="n">
        <f aca="false">IF(I149="","",I149-B149/252)</f>
        <v>-0.00330105131471716</v>
      </c>
      <c r="P149" s="11" t="n">
        <f aca="false">IF(J149="","",J149-B149/252)</f>
        <v>-0.000207936507936508</v>
      </c>
      <c r="Q149" s="11" t="n">
        <f aca="false">IF(K149="","",K149-B149/252)</f>
        <v>-0.000207936507936508</v>
      </c>
      <c r="R149" s="11" t="n">
        <f aca="false">IF(L149="","",L149-B149/252)</f>
        <v>0.00024642119549188</v>
      </c>
      <c r="S149" s="11" t="n">
        <f aca="false">IF(M149="","",M149-B149/252)</f>
        <v>-0.0135243038029384</v>
      </c>
      <c r="T149" s="11" t="str">
        <f aca="false">IF(N149="","",N149-B149/252)</f>
        <v/>
      </c>
    </row>
    <row r="150" customFormat="false" ht="15" hidden="false" customHeight="false" outlineLevel="0" collapsed="false">
      <c r="A150" s="9" t="n">
        <f aca="false">'Prices (input)'!A150</f>
        <v>39070</v>
      </c>
      <c r="B150" s="10" t="n">
        <f aca="false">LOOKUP(A150,'FedFunds (input)'!$A$3:$A$867,'FedFunds (input)'!$B$3:$B$867)/100</f>
        <v>0.0524</v>
      </c>
      <c r="C150" s="10" t="n">
        <f aca="false">'Prices (input)'!B150</f>
        <v>99.506</v>
      </c>
      <c r="D150" s="10" t="n">
        <f aca="false">'Prices (input)'!C150</f>
        <v>12.382</v>
      </c>
      <c r="E150" s="10" t="n">
        <f aca="false">'Prices (input)'!D150</f>
        <v>61.8</v>
      </c>
      <c r="F150" s="10" t="n">
        <f aca="false">'Prices (input)'!E150</f>
        <v>48.361</v>
      </c>
      <c r="G150" s="10" t="n">
        <f aca="false">'Prices (input)'!F150</f>
        <v>34.166</v>
      </c>
      <c r="H150" s="10" t="n">
        <f aca="false">'Prices (input)'!G150</f>
        <v>0</v>
      </c>
      <c r="I150" s="11" t="n">
        <f aca="false">IF(OR(C150="",C149=""),"",C150/C149-1)</f>
        <v>0.00239755006648679</v>
      </c>
      <c r="J150" s="11" t="n">
        <f aca="false">IF(OR(D150="",D149=""),"",D150/D149-1)</f>
        <v>0.0132569558101472</v>
      </c>
      <c r="K150" s="11" t="n">
        <f aca="false">IF(OR(E150="",E149=""),"",E150/E149-1)</f>
        <v>0.0122850122850122</v>
      </c>
      <c r="L150" s="11" t="n">
        <f aca="false">IF(OR(F150="",F149=""),"",F150/F149-1)</f>
        <v>-0.00167210272077956</v>
      </c>
      <c r="M150" s="11" t="n">
        <f aca="false">IF(OR(G150="",G149=""),"",G150/G149-1)</f>
        <v>0.0246828419758267</v>
      </c>
      <c r="N150" s="11" t="str">
        <f aca="false">IF(OR(H150="",H149=""),"",H150/H149-1)</f>
        <v/>
      </c>
      <c r="O150" s="11" t="n">
        <f aca="false">IF(I150="","",I150-B150/252)</f>
        <v>0.00218961355855028</v>
      </c>
      <c r="P150" s="11" t="n">
        <f aca="false">IF(J150="","",J150-B150/252)</f>
        <v>0.0130490193022107</v>
      </c>
      <c r="Q150" s="11" t="n">
        <f aca="false">IF(K150="","",K150-B150/252)</f>
        <v>0.0120770757770757</v>
      </c>
      <c r="R150" s="11" t="n">
        <f aca="false">IF(L150="","",L150-B150/252)</f>
        <v>-0.00188003922871606</v>
      </c>
      <c r="S150" s="11" t="n">
        <f aca="false">IF(M150="","",M150-B150/252)</f>
        <v>0.0244749054678902</v>
      </c>
      <c r="T150" s="11" t="str">
        <f aca="false">IF(N150="","",N150-B150/252)</f>
        <v/>
      </c>
    </row>
    <row r="151" customFormat="false" ht="15" hidden="false" customHeight="false" outlineLevel="0" collapsed="false">
      <c r="A151" s="9" t="n">
        <f aca="false">'Prices (input)'!A151</f>
        <v>39071</v>
      </c>
      <c r="B151" s="10" t="n">
        <f aca="false">LOOKUP(A151,'FedFunds (input)'!$A$3:$A$867,'FedFunds (input)'!$B$3:$B$867)/100</f>
        <v>0.0524</v>
      </c>
      <c r="C151" s="10" t="n">
        <f aca="false">'Prices (input)'!B151</f>
        <v>99.373</v>
      </c>
      <c r="D151" s="10" t="n">
        <f aca="false">'Prices (input)'!C151</f>
        <v>12.3</v>
      </c>
      <c r="E151" s="10" t="n">
        <f aca="false">'Prices (input)'!D151</f>
        <v>61.61</v>
      </c>
      <c r="F151" s="10" t="n">
        <f aca="false">'Prices (input)'!E151</f>
        <v>48.35</v>
      </c>
      <c r="G151" s="10" t="n">
        <f aca="false">'Prices (input)'!F151</f>
        <v>33.588</v>
      </c>
      <c r="H151" s="10" t="n">
        <f aca="false">'Prices (input)'!G151</f>
        <v>0</v>
      </c>
      <c r="I151" s="11" t="n">
        <f aca="false">IF(OR(C151="",C150=""),"",C151/C150-1)</f>
        <v>-0.00133660281792047</v>
      </c>
      <c r="J151" s="11" t="n">
        <f aca="false">IF(OR(D151="",D150=""),"",D151/D150-1)</f>
        <v>-0.00662251655629131</v>
      </c>
      <c r="K151" s="11" t="n">
        <f aca="false">IF(OR(E151="",E150=""),"",E151/E150-1)</f>
        <v>-0.00307443365695792</v>
      </c>
      <c r="L151" s="11" t="n">
        <f aca="false">IF(OR(F151="",F150=""),"",F151/F150-1)</f>
        <v>-0.000227456007940163</v>
      </c>
      <c r="M151" s="11" t="n">
        <f aca="false">IF(OR(G151="",G150=""),"",G151/G150-1)</f>
        <v>-0.0169174032664051</v>
      </c>
      <c r="N151" s="11" t="str">
        <f aca="false">IF(OR(H151="",H150=""),"",H151/H150-1)</f>
        <v/>
      </c>
      <c r="O151" s="11" t="n">
        <f aca="false">IF(I151="","",I151-B151/252)</f>
        <v>-0.00154453932585698</v>
      </c>
      <c r="P151" s="11" t="n">
        <f aca="false">IF(J151="","",J151-B151/252)</f>
        <v>-0.00683045306422782</v>
      </c>
      <c r="Q151" s="11" t="n">
        <f aca="false">IF(K151="","",K151-B151/252)</f>
        <v>-0.00328237016489443</v>
      </c>
      <c r="R151" s="11" t="n">
        <f aca="false">IF(L151="","",L151-B151/252)</f>
        <v>-0.000435392515876671</v>
      </c>
      <c r="S151" s="11" t="n">
        <f aca="false">IF(M151="","",M151-B151/252)</f>
        <v>-0.0171253397743416</v>
      </c>
      <c r="T151" s="11" t="str">
        <f aca="false">IF(N151="","",N151-B151/252)</f>
        <v/>
      </c>
    </row>
    <row r="152" customFormat="false" ht="15" hidden="false" customHeight="false" outlineLevel="0" collapsed="false">
      <c r="A152" s="9" t="n">
        <f aca="false">'Prices (input)'!A152</f>
        <v>39072</v>
      </c>
      <c r="B152" s="10" t="n">
        <f aca="false">LOOKUP(A152,'FedFunds (input)'!$A$3:$A$867,'FedFunds (input)'!$B$3:$B$867)/100</f>
        <v>0.0524</v>
      </c>
      <c r="C152" s="10" t="n">
        <f aca="false">'Prices (input)'!B152</f>
        <v>99.051</v>
      </c>
      <c r="D152" s="10" t="n">
        <f aca="false">'Prices (input)'!C152</f>
        <v>12.28</v>
      </c>
      <c r="E152" s="10" t="n">
        <f aca="false">'Prices (input)'!D152</f>
        <v>61.38</v>
      </c>
      <c r="F152" s="10" t="n">
        <f aca="false">'Prices (input)'!E152</f>
        <v>48.609</v>
      </c>
      <c r="G152" s="10" t="n">
        <f aca="false">'Prices (input)'!F152</f>
        <v>33.057</v>
      </c>
      <c r="H152" s="10" t="n">
        <f aca="false">'Prices (input)'!G152</f>
        <v>0</v>
      </c>
      <c r="I152" s="11" t="n">
        <f aca="false">IF(OR(C152="",C151=""),"",C152/C151-1)</f>
        <v>-0.00324031678624981</v>
      </c>
      <c r="J152" s="11" t="n">
        <f aca="false">IF(OR(D152="",D151=""),"",D152/D151-1)</f>
        <v>-0.00162601626016268</v>
      </c>
      <c r="K152" s="11" t="n">
        <f aca="false">IF(OR(E152="",E151=""),"",E152/E151-1)</f>
        <v>-0.00373316020126602</v>
      </c>
      <c r="L152" s="11" t="n">
        <f aca="false">IF(OR(F152="",F151=""),"",F152/F151-1)</f>
        <v>0.00535677352637021</v>
      </c>
      <c r="M152" s="11" t="n">
        <f aca="false">IF(OR(G152="",G151=""),"",G152/G151-1)</f>
        <v>-0.0158092175777063</v>
      </c>
      <c r="N152" s="11" t="str">
        <f aca="false">IF(OR(H152="",H151=""),"",H152/H151-1)</f>
        <v/>
      </c>
      <c r="O152" s="11" t="n">
        <f aca="false">IF(I152="","",I152-B152/252)</f>
        <v>-0.00344825329418632</v>
      </c>
      <c r="P152" s="11" t="n">
        <f aca="false">IF(J152="","",J152-B152/252)</f>
        <v>-0.00183395276809919</v>
      </c>
      <c r="Q152" s="11" t="n">
        <f aca="false">IF(K152="","",K152-B152/252)</f>
        <v>-0.00394109670920253</v>
      </c>
      <c r="R152" s="11" t="n">
        <f aca="false">IF(L152="","",L152-B152/252)</f>
        <v>0.0051488370184337</v>
      </c>
      <c r="S152" s="11" t="n">
        <f aca="false">IF(M152="","",M152-B152/252)</f>
        <v>-0.0160171540856428</v>
      </c>
      <c r="T152" s="11" t="str">
        <f aca="false">IF(N152="","",N152-B152/252)</f>
        <v/>
      </c>
    </row>
    <row r="153" customFormat="false" ht="15" hidden="false" customHeight="false" outlineLevel="0" collapsed="false">
      <c r="A153" s="9" t="n">
        <f aca="false">'Prices (input)'!A153</f>
        <v>39073</v>
      </c>
      <c r="B153" s="10" t="n">
        <f aca="false">LOOKUP(A153,'FedFunds (input)'!$A$3:$A$867,'FedFunds (input)'!$B$3:$B$867)/100</f>
        <v>0.0524</v>
      </c>
      <c r="C153" s="10" t="n">
        <f aca="false">'Prices (input)'!B153</f>
        <v>98.506</v>
      </c>
      <c r="D153" s="10" t="n">
        <f aca="false">'Prices (input)'!C153</f>
        <v>12.32</v>
      </c>
      <c r="E153" s="10" t="n">
        <f aca="false">'Prices (input)'!D153</f>
        <v>61.65</v>
      </c>
      <c r="F153" s="10" t="n">
        <f aca="false">'Prices (input)'!E153</f>
        <v>48.242</v>
      </c>
      <c r="G153" s="10" t="n">
        <f aca="false">'Prices (input)'!F153</f>
        <v>33.006</v>
      </c>
      <c r="H153" s="10" t="n">
        <f aca="false">'Prices (input)'!G153</f>
        <v>0</v>
      </c>
      <c r="I153" s="11" t="n">
        <f aca="false">IF(OR(C153="",C152=""),"",C153/C152-1)</f>
        <v>-0.00550221603012591</v>
      </c>
      <c r="J153" s="11" t="n">
        <f aca="false">IF(OR(D153="",D152=""),"",D153/D152-1)</f>
        <v>0.00325732899022801</v>
      </c>
      <c r="K153" s="11" t="n">
        <f aca="false">IF(OR(E153="",E152=""),"",E153/E152-1)</f>
        <v>0.00439882697947214</v>
      </c>
      <c r="L153" s="11" t="n">
        <f aca="false">IF(OR(F153="",F152=""),"",F153/F152-1)</f>
        <v>-0.00755004217326016</v>
      </c>
      <c r="M153" s="11" t="n">
        <f aca="false">IF(OR(G153="",G152=""),"",G153/G152-1)</f>
        <v>-0.00154278972683553</v>
      </c>
      <c r="N153" s="11" t="str">
        <f aca="false">IF(OR(H153="",H152=""),"",H153/H152-1)</f>
        <v/>
      </c>
      <c r="O153" s="11" t="n">
        <f aca="false">IF(I153="","",I153-B153/252)</f>
        <v>-0.00571015253806241</v>
      </c>
      <c r="P153" s="11" t="n">
        <f aca="false">IF(J153="","",J153-B153/252)</f>
        <v>0.00304939248229151</v>
      </c>
      <c r="Q153" s="11" t="n">
        <f aca="false">IF(K153="","",K153-B153/252)</f>
        <v>0.00419089047153563</v>
      </c>
      <c r="R153" s="11" t="n">
        <f aca="false">IF(L153="","",L153-B153/252)</f>
        <v>-0.00775797868119667</v>
      </c>
      <c r="S153" s="11" t="n">
        <f aca="false">IF(M153="","",M153-B153/252)</f>
        <v>-0.00175072623477203</v>
      </c>
      <c r="T153" s="11" t="str">
        <f aca="false">IF(N153="","",N153-B153/252)</f>
        <v/>
      </c>
    </row>
    <row r="154" customFormat="false" ht="15" hidden="false" customHeight="false" outlineLevel="0" collapsed="false">
      <c r="A154" s="9" t="n">
        <f aca="false">'Prices (input)'!A154</f>
        <v>39077</v>
      </c>
      <c r="B154" s="10" t="n">
        <f aca="false">LOOKUP(A154,'FedFunds (input)'!$A$3:$A$867,'FedFunds (input)'!$B$3:$B$867)/100</f>
        <v>0.0524</v>
      </c>
      <c r="C154" s="10" t="n">
        <f aca="false">'Prices (input)'!B154</f>
        <v>99.009</v>
      </c>
      <c r="D154" s="10" t="n">
        <f aca="false">'Prices (input)'!C154</f>
        <v>12.4</v>
      </c>
      <c r="E154" s="10" t="n">
        <f aca="false">'Prices (input)'!D154</f>
        <v>61.98</v>
      </c>
      <c r="F154" s="10" t="n">
        <f aca="false">'Prices (input)'!E154</f>
        <v>48.393</v>
      </c>
      <c r="G154" s="10" t="n">
        <f aca="false">'Prices (input)'!F154</f>
        <v>33.158</v>
      </c>
      <c r="H154" s="10" t="n">
        <f aca="false">'Prices (input)'!G154</f>
        <v>0</v>
      </c>
      <c r="I154" s="11" t="n">
        <f aca="false">IF(OR(C154="",C153=""),"",C154/C153-1)</f>
        <v>0.00510628794185131</v>
      </c>
      <c r="J154" s="11" t="n">
        <f aca="false">IF(OR(D154="",D153=""),"",D154/D153-1)</f>
        <v>0.00649350649350655</v>
      </c>
      <c r="K154" s="11" t="n">
        <f aca="false">IF(OR(E154="",E153=""),"",E154/E153-1)</f>
        <v>0.00535279805352795</v>
      </c>
      <c r="L154" s="11" t="n">
        <f aca="false">IF(OR(F154="",F153=""),"",F154/F153-1)</f>
        <v>0.0031300526512168</v>
      </c>
      <c r="M154" s="11" t="n">
        <f aca="false">IF(OR(G154="",G153=""),"",G154/G153-1)</f>
        <v>0.00460522329273472</v>
      </c>
      <c r="N154" s="11" t="str">
        <f aca="false">IF(OR(H154="",H153=""),"",H154/H153-1)</f>
        <v/>
      </c>
      <c r="O154" s="11" t="n">
        <f aca="false">IF(I154="","",I154-B154/252)</f>
        <v>0.0048983514339148</v>
      </c>
      <c r="P154" s="11" t="n">
        <f aca="false">IF(J154="","",J154-B154/252)</f>
        <v>0.00628556998557004</v>
      </c>
      <c r="Q154" s="11" t="n">
        <f aca="false">IF(K154="","",K154-B154/252)</f>
        <v>0.00514486154559144</v>
      </c>
      <c r="R154" s="11" t="n">
        <f aca="false">IF(L154="","",L154-B154/252)</f>
        <v>0.00292211614328029</v>
      </c>
      <c r="S154" s="11" t="n">
        <f aca="false">IF(M154="","",M154-B154/252)</f>
        <v>0.00439728678479821</v>
      </c>
      <c r="T154" s="11" t="str">
        <f aca="false">IF(N154="","",N154-B154/252)</f>
        <v/>
      </c>
    </row>
    <row r="155" customFormat="false" ht="15" hidden="false" customHeight="false" outlineLevel="0" collapsed="false">
      <c r="A155" s="9" t="n">
        <f aca="false">'Prices (input)'!A155</f>
        <v>39078</v>
      </c>
      <c r="B155" s="10" t="n">
        <f aca="false">LOOKUP(A155,'FedFunds (input)'!$A$3:$A$867,'FedFunds (input)'!$B$3:$B$867)/100</f>
        <v>0.0524</v>
      </c>
      <c r="C155" s="10" t="n">
        <f aca="false">'Prices (input)'!B155</f>
        <v>99.723</v>
      </c>
      <c r="D155" s="10" t="n">
        <f aca="false">'Prices (input)'!C155</f>
        <v>12.47</v>
      </c>
      <c r="E155" s="10" t="n">
        <f aca="false">'Prices (input)'!D155</f>
        <v>62.26</v>
      </c>
      <c r="F155" s="10" t="n">
        <f aca="false">'Prices (input)'!E155</f>
        <v>48.092</v>
      </c>
      <c r="G155" s="10" t="n">
        <f aca="false">'Prices (input)'!F155</f>
        <v>33.865</v>
      </c>
      <c r="H155" s="10" t="n">
        <f aca="false">'Prices (input)'!G155</f>
        <v>0</v>
      </c>
      <c r="I155" s="11" t="n">
        <f aca="false">IF(OR(C155="",C154=""),"",C155/C154-1)</f>
        <v>0.00721146562433717</v>
      </c>
      <c r="J155" s="11" t="n">
        <f aca="false">IF(OR(D155="",D154=""),"",D155/D154-1)</f>
        <v>0.00564516129032255</v>
      </c>
      <c r="K155" s="11" t="n">
        <f aca="false">IF(OR(E155="",E154=""),"",E155/E154-1)</f>
        <v>0.00451758631816723</v>
      </c>
      <c r="L155" s="11" t="n">
        <f aca="false">IF(OR(F155="",F154=""),"",F155/F154-1)</f>
        <v>-0.00621990783791049</v>
      </c>
      <c r="M155" s="11" t="n">
        <f aca="false">IF(OR(G155="",G154=""),"",G155/G154-1)</f>
        <v>0.0213221545328428</v>
      </c>
      <c r="N155" s="11" t="str">
        <f aca="false">IF(OR(H155="",H154=""),"",H155/H154-1)</f>
        <v/>
      </c>
      <c r="O155" s="11" t="n">
        <f aca="false">IF(I155="","",I155-B155/252)</f>
        <v>0.00700352911640066</v>
      </c>
      <c r="P155" s="11" t="n">
        <f aca="false">IF(J155="","",J155-B155/252)</f>
        <v>0.00543722478238605</v>
      </c>
      <c r="Q155" s="11" t="n">
        <f aca="false">IF(K155="","",K155-B155/252)</f>
        <v>0.00430964981023073</v>
      </c>
      <c r="R155" s="11" t="n">
        <f aca="false">IF(L155="","",L155-B155/252)</f>
        <v>-0.006427844345847</v>
      </c>
      <c r="S155" s="11" t="n">
        <f aca="false">IF(M155="","",M155-B155/252)</f>
        <v>0.0211142180249063</v>
      </c>
      <c r="T155" s="11" t="str">
        <f aca="false">IF(N155="","",N155-B155/252)</f>
        <v/>
      </c>
    </row>
    <row r="156" customFormat="false" ht="15" hidden="false" customHeight="false" outlineLevel="0" collapsed="false">
      <c r="A156" s="9" t="n">
        <f aca="false">'Prices (input)'!A156</f>
        <v>39079</v>
      </c>
      <c r="B156" s="10" t="n">
        <f aca="false">LOOKUP(A156,'FedFunds (input)'!$A$3:$A$867,'FedFunds (input)'!$B$3:$B$867)/100</f>
        <v>0.0524</v>
      </c>
      <c r="C156" s="10" t="n">
        <f aca="false">'Prices (input)'!B156</f>
        <v>99.443</v>
      </c>
      <c r="D156" s="10" t="n">
        <f aca="false">'Prices (input)'!C156</f>
        <v>12.61</v>
      </c>
      <c r="E156" s="10" t="n">
        <f aca="false">'Prices (input)'!D156</f>
        <v>62.9</v>
      </c>
      <c r="F156" s="10" t="n">
        <f aca="false">'Prices (input)'!E156</f>
        <v>47.908</v>
      </c>
      <c r="G156" s="10" t="n">
        <f aca="false">'Prices (input)'!F156</f>
        <v>34.129</v>
      </c>
      <c r="H156" s="10" t="n">
        <f aca="false">'Prices (input)'!G156</f>
        <v>0</v>
      </c>
      <c r="I156" s="11" t="n">
        <f aca="false">IF(OR(C156="",C155=""),"",C156/C155-1)</f>
        <v>-0.00280777754379635</v>
      </c>
      <c r="J156" s="11" t="n">
        <f aca="false">IF(OR(D156="",D155=""),"",D156/D155-1)</f>
        <v>0.0112269446672011</v>
      </c>
      <c r="K156" s="11" t="n">
        <f aca="false">IF(OR(E156="",E155=""),"",E156/E155-1)</f>
        <v>0.0102794731769997</v>
      </c>
      <c r="L156" s="11" t="n">
        <f aca="false">IF(OR(F156="",F155=""),"",F156/F155-1)</f>
        <v>-0.00382600016634782</v>
      </c>
      <c r="M156" s="11" t="n">
        <f aca="false">IF(OR(G156="",G155=""),"",G156/G155-1)</f>
        <v>0.00779565923519843</v>
      </c>
      <c r="N156" s="11" t="str">
        <f aca="false">IF(OR(H156="",H155=""),"",H156/H155-1)</f>
        <v/>
      </c>
      <c r="O156" s="11" t="n">
        <f aca="false">IF(I156="","",I156-B156/252)</f>
        <v>-0.00301571405173286</v>
      </c>
      <c r="P156" s="11" t="n">
        <f aca="false">IF(J156="","",J156-B156/252)</f>
        <v>0.0110190081592646</v>
      </c>
      <c r="Q156" s="11" t="n">
        <f aca="false">IF(K156="","",K156-B156/252)</f>
        <v>0.0100715366690632</v>
      </c>
      <c r="R156" s="11" t="n">
        <f aca="false">IF(L156="","",L156-B156/252)</f>
        <v>-0.00403393667428433</v>
      </c>
      <c r="S156" s="11" t="n">
        <f aca="false">IF(M156="","",M156-B156/252)</f>
        <v>0.00758772272726192</v>
      </c>
      <c r="T156" s="11" t="str">
        <f aca="false">IF(N156="","",N156-B156/252)</f>
        <v/>
      </c>
    </row>
    <row r="157" customFormat="false" ht="15" hidden="false" customHeight="false" outlineLevel="0" collapsed="false">
      <c r="A157" s="9" t="n">
        <f aca="false">'Prices (input)'!A157</f>
        <v>39080</v>
      </c>
      <c r="B157" s="10" t="n">
        <f aca="false">LOOKUP(A157,'FedFunds (input)'!$A$3:$A$867,'FedFunds (input)'!$B$3:$B$867)/100</f>
        <v>0.0524</v>
      </c>
      <c r="C157" s="10" t="n">
        <f aca="false">'Prices (input)'!B157</f>
        <v>98.967</v>
      </c>
      <c r="D157" s="10" t="n">
        <f aca="false">'Prices (input)'!C157</f>
        <v>12.65</v>
      </c>
      <c r="E157" s="10" t="n">
        <f aca="false">'Prices (input)'!D157</f>
        <v>63.21</v>
      </c>
      <c r="F157" s="10" t="n">
        <f aca="false">'Prices (input)'!E157</f>
        <v>47.918</v>
      </c>
      <c r="G157" s="10" t="n">
        <f aca="false">'Prices (input)'!F157</f>
        <v>33.959</v>
      </c>
      <c r="H157" s="10" t="n">
        <f aca="false">'Prices (input)'!G157</f>
        <v>0</v>
      </c>
      <c r="I157" s="11" t="n">
        <f aca="false">IF(OR(C157="",C156=""),"",C157/C156-1)</f>
        <v>-0.00478666170570075</v>
      </c>
      <c r="J157" s="11" t="n">
        <f aca="false">IF(OR(D157="",D156=""),"",D157/D156-1)</f>
        <v>0.00317208564631244</v>
      </c>
      <c r="K157" s="11" t="n">
        <f aca="false">IF(OR(E157="",E156=""),"",E157/E156-1)</f>
        <v>0.00492845786963447</v>
      </c>
      <c r="L157" s="11" t="n">
        <f aca="false">IF(OR(F157="",F156=""),"",F157/F156-1)</f>
        <v>0.000208733405694161</v>
      </c>
      <c r="M157" s="11" t="n">
        <f aca="false">IF(OR(G157="",G156=""),"",G157/G156-1)</f>
        <v>-0.00498110111635253</v>
      </c>
      <c r="N157" s="11" t="str">
        <f aca="false">IF(OR(H157="",H156=""),"",H157/H156-1)</f>
        <v/>
      </c>
      <c r="O157" s="11" t="n">
        <f aca="false">IF(I157="","",I157-B157/252)</f>
        <v>-0.00499459821363725</v>
      </c>
      <c r="P157" s="11" t="n">
        <f aca="false">IF(J157="","",J157-B157/252)</f>
        <v>0.00296414913837593</v>
      </c>
      <c r="Q157" s="11" t="n">
        <f aca="false">IF(K157="","",K157-B157/252)</f>
        <v>0.00472052136169797</v>
      </c>
      <c r="R157" s="11" t="n">
        <f aca="false">IF(L157="","",L157-B157/252)</f>
        <v>7.96897757653493E-007</v>
      </c>
      <c r="S157" s="11" t="n">
        <f aca="false">IF(M157="","",M157-B157/252)</f>
        <v>-0.00518903762428903</v>
      </c>
      <c r="T157" s="11" t="str">
        <f aca="false">IF(N157="","",N157-B157/252)</f>
        <v/>
      </c>
    </row>
    <row r="158" customFormat="false" ht="15" hidden="false" customHeight="false" outlineLevel="0" collapsed="false">
      <c r="A158" s="9" t="n">
        <f aca="false">'Prices (input)'!A158</f>
        <v>39085</v>
      </c>
      <c r="B158" s="10" t="n">
        <f aca="false">LOOKUP(A158,'FedFunds (input)'!$A$3:$A$867,'FedFunds (input)'!$B$3:$B$867)/100</f>
        <v>0.0525</v>
      </c>
      <c r="C158" s="10" t="n">
        <f aca="false">'Prices (input)'!B158</f>
        <v>98.939</v>
      </c>
      <c r="D158" s="10" t="n">
        <f aca="false">'Prices (input)'!C158</f>
        <v>12.47</v>
      </c>
      <c r="E158" s="10" t="n">
        <f aca="false">'Prices (input)'!D158</f>
        <v>62.28</v>
      </c>
      <c r="F158" s="10" t="n">
        <f aca="false">'Prices (input)'!E158</f>
        <v>48.26</v>
      </c>
      <c r="G158" s="10" t="n">
        <f aca="false">'Prices (input)'!F158</f>
        <v>32.677</v>
      </c>
      <c r="H158" s="10" t="n">
        <f aca="false">'Prices (input)'!G158</f>
        <v>0</v>
      </c>
      <c r="I158" s="11" t="n">
        <f aca="false">IF(OR(C158="",C157=""),"",C158/C157-1)</f>
        <v>-0.000282922590358448</v>
      </c>
      <c r="J158" s="11" t="n">
        <f aca="false">IF(OR(D158="",D157=""),"",D158/D157-1)</f>
        <v>-0.0142292490118577</v>
      </c>
      <c r="K158" s="11" t="n">
        <f aca="false">IF(OR(E158="",E157=""),"",E158/E157-1)</f>
        <v>-0.0147128618889416</v>
      </c>
      <c r="L158" s="11" t="n">
        <f aca="false">IF(OR(F158="",F157=""),"",F158/F157-1)</f>
        <v>0.00713719270420299</v>
      </c>
      <c r="M158" s="11" t="n">
        <f aca="false">IF(OR(G158="",G157=""),"",G158/G157-1)</f>
        <v>-0.0377514061073648</v>
      </c>
      <c r="N158" s="11" t="str">
        <f aca="false">IF(OR(H158="",H157=""),"",H158/H157-1)</f>
        <v/>
      </c>
      <c r="O158" s="11" t="n">
        <f aca="false">IF(I158="","",I158-B158/252)</f>
        <v>-0.000491255923691781</v>
      </c>
      <c r="P158" s="11" t="n">
        <f aca="false">IF(J158="","",J158-B158/252)</f>
        <v>-0.0144375823451911</v>
      </c>
      <c r="Q158" s="11" t="n">
        <f aca="false">IF(K158="","",K158-B158/252)</f>
        <v>-0.0149211952222749</v>
      </c>
      <c r="R158" s="11" t="n">
        <f aca="false">IF(L158="","",L158-B158/252)</f>
        <v>0.00692885937086966</v>
      </c>
      <c r="S158" s="11" t="n">
        <f aca="false">IF(M158="","",M158-B158/252)</f>
        <v>-0.0379597394406982</v>
      </c>
      <c r="T158" s="11" t="str">
        <f aca="false">IF(N158="","",N158-B158/252)</f>
        <v/>
      </c>
    </row>
    <row r="159" customFormat="false" ht="15" hidden="false" customHeight="false" outlineLevel="0" collapsed="false">
      <c r="A159" s="9" t="n">
        <f aca="false">'Prices (input)'!A159</f>
        <v>39086</v>
      </c>
      <c r="B159" s="10" t="n">
        <f aca="false">LOOKUP(A159,'FedFunds (input)'!$A$3:$A$867,'FedFunds (input)'!$B$3:$B$867)/100</f>
        <v>0.0525</v>
      </c>
      <c r="C159" s="10" t="n">
        <f aca="false">'Prices (input)'!B159</f>
        <v>99.072</v>
      </c>
      <c r="D159" s="10" t="n">
        <f aca="false">'Prices (input)'!C159</f>
        <v>12.347</v>
      </c>
      <c r="E159" s="10" t="n">
        <f aca="false">'Prices (input)'!D159</f>
        <v>61.65</v>
      </c>
      <c r="F159" s="10" t="n">
        <f aca="false">'Prices (input)'!E159</f>
        <v>48.509</v>
      </c>
      <c r="G159" s="10" t="n">
        <f aca="false">'Prices (input)'!F159</f>
        <v>32.001</v>
      </c>
      <c r="H159" s="10" t="n">
        <f aca="false">'Prices (input)'!G159</f>
        <v>0</v>
      </c>
      <c r="I159" s="11" t="n">
        <f aca="false">IF(OR(C159="",C158=""),"",C159/C158-1)</f>
        <v>0.00134426262646681</v>
      </c>
      <c r="J159" s="11" t="n">
        <f aca="false">IF(OR(D159="",D158=""),"",D159/D158-1)</f>
        <v>-0.00986367281475553</v>
      </c>
      <c r="K159" s="11" t="n">
        <f aca="false">IF(OR(E159="",E158=""),"",E159/E158-1)</f>
        <v>-0.0101156069364162</v>
      </c>
      <c r="L159" s="11" t="n">
        <f aca="false">IF(OR(F159="",F158=""),"",F159/F158-1)</f>
        <v>0.00515955242436816</v>
      </c>
      <c r="M159" s="11" t="n">
        <f aca="false">IF(OR(G159="",G158=""),"",G159/G158-1)</f>
        <v>-0.0206873335985556</v>
      </c>
      <c r="N159" s="11" t="str">
        <f aca="false">IF(OR(H159="",H158=""),"",H159/H158-1)</f>
        <v/>
      </c>
      <c r="O159" s="11" t="n">
        <f aca="false">IF(I159="","",I159-B159/252)</f>
        <v>0.00113592929313347</v>
      </c>
      <c r="P159" s="11" t="n">
        <f aca="false">IF(J159="","",J159-B159/252)</f>
        <v>-0.0100720061480889</v>
      </c>
      <c r="Q159" s="11" t="n">
        <f aca="false">IF(K159="","",K159-B159/252)</f>
        <v>-0.0103239402697496</v>
      </c>
      <c r="R159" s="11" t="n">
        <f aca="false">IF(L159="","",L159-B159/252)</f>
        <v>0.00495121909103483</v>
      </c>
      <c r="S159" s="11" t="n">
        <f aca="false">IF(M159="","",M159-B159/252)</f>
        <v>-0.0208956669318889</v>
      </c>
      <c r="T159" s="11" t="str">
        <f aca="false">IF(N159="","",N159-B159/252)</f>
        <v/>
      </c>
    </row>
    <row r="160" customFormat="false" ht="15" hidden="false" customHeight="false" outlineLevel="0" collapsed="false">
      <c r="A160" s="9" t="n">
        <f aca="false">'Prices (input)'!A160</f>
        <v>39087</v>
      </c>
      <c r="B160" s="10" t="n">
        <f aca="false">LOOKUP(A160,'FedFunds (input)'!$A$3:$A$867,'FedFunds (input)'!$B$3:$B$867)/100</f>
        <v>0.0525</v>
      </c>
      <c r="C160" s="10" t="n">
        <f aca="false">'Prices (input)'!B160</f>
        <v>98.45</v>
      </c>
      <c r="D160" s="10" t="n">
        <f aca="false">'Prices (input)'!C160</f>
        <v>12.038</v>
      </c>
      <c r="E160" s="10" t="n">
        <f aca="false">'Prices (input)'!D160</f>
        <v>60.17</v>
      </c>
      <c r="F160" s="10" t="n">
        <f aca="false">'Prices (input)'!E160</f>
        <v>48.314</v>
      </c>
      <c r="G160" s="10" t="n">
        <f aca="false">'Prices (input)'!F160</f>
        <v>31.707</v>
      </c>
      <c r="H160" s="10" t="n">
        <f aca="false">'Prices (input)'!G160</f>
        <v>0</v>
      </c>
      <c r="I160" s="11" t="n">
        <f aca="false">IF(OR(C160="",C159=""),"",C160/C159-1)</f>
        <v>-0.00627826227390182</v>
      </c>
      <c r="J160" s="11" t="n">
        <f aca="false">IF(OR(D160="",D159=""),"",D160/D159-1)</f>
        <v>-0.0250263221835263</v>
      </c>
      <c r="K160" s="11" t="n">
        <f aca="false">IF(OR(E160="",E159=""),"",E160/E159-1)</f>
        <v>-0.0240064882400648</v>
      </c>
      <c r="L160" s="11" t="n">
        <f aca="false">IF(OR(F160="",F159=""),"",F160/F159-1)</f>
        <v>-0.00401987260096071</v>
      </c>
      <c r="M160" s="11" t="n">
        <f aca="false">IF(OR(G160="",G159=""),"",G160/G159-1)</f>
        <v>-0.00918721289959679</v>
      </c>
      <c r="N160" s="11" t="str">
        <f aca="false">IF(OR(H160="",H159=""),"",H160/H159-1)</f>
        <v/>
      </c>
      <c r="O160" s="11" t="n">
        <f aca="false">IF(I160="","",I160-B160/252)</f>
        <v>-0.00648659560723516</v>
      </c>
      <c r="P160" s="11" t="n">
        <f aca="false">IF(J160="","",J160-B160/252)</f>
        <v>-0.0252346555168596</v>
      </c>
      <c r="Q160" s="11" t="n">
        <f aca="false">IF(K160="","",K160-B160/252)</f>
        <v>-0.0242148215733981</v>
      </c>
      <c r="R160" s="11" t="n">
        <f aca="false">IF(L160="","",L160-B160/252)</f>
        <v>-0.00422820593429404</v>
      </c>
      <c r="S160" s="11" t="n">
        <f aca="false">IF(M160="","",M160-B160/252)</f>
        <v>-0.00939554623293012</v>
      </c>
      <c r="T160" s="11" t="str">
        <f aca="false">IF(N160="","",N160-B160/252)</f>
        <v/>
      </c>
    </row>
    <row r="161" customFormat="false" ht="15" hidden="false" customHeight="false" outlineLevel="0" collapsed="false">
      <c r="A161" s="9" t="n">
        <f aca="false">'Prices (input)'!A161</f>
        <v>39090</v>
      </c>
      <c r="B161" s="10" t="n">
        <f aca="false">LOOKUP(A161,'FedFunds (input)'!$A$3:$A$867,'FedFunds (input)'!$B$3:$B$867)/100</f>
        <v>0.0525</v>
      </c>
      <c r="C161" s="10" t="n">
        <f aca="false">'Prices (input)'!B161</f>
        <v>98.737</v>
      </c>
      <c r="D161" s="10" t="n">
        <f aca="false">'Prices (input)'!C161</f>
        <v>12.1</v>
      </c>
      <c r="E161" s="10" t="n">
        <f aca="false">'Prices (input)'!D161</f>
        <v>60.455</v>
      </c>
      <c r="F161" s="10" t="n">
        <f aca="false">'Prices (input)'!E161</f>
        <v>48.379</v>
      </c>
      <c r="G161" s="10" t="n">
        <f aca="false">'Prices (input)'!F161</f>
        <v>31.712</v>
      </c>
      <c r="H161" s="10" t="n">
        <f aca="false">'Prices (input)'!G161</f>
        <v>0</v>
      </c>
      <c r="I161" s="11" t="n">
        <f aca="false">IF(OR(C161="",C160=""),"",C161/C160-1)</f>
        <v>0.00291518537328583</v>
      </c>
      <c r="J161" s="11" t="n">
        <f aca="false">IF(OR(D161="",D160=""),"",D161/D160-1)</f>
        <v>0.00515035720219292</v>
      </c>
      <c r="K161" s="11" t="n">
        <f aca="false">IF(OR(E161="",E160=""),"",E161/E160-1)</f>
        <v>0.00473657969087582</v>
      </c>
      <c r="L161" s="11" t="n">
        <f aca="false">IF(OR(F161="",F160=""),"",F161/F160-1)</f>
        <v>0.00134536573249977</v>
      </c>
      <c r="M161" s="11" t="n">
        <f aca="false">IF(OR(G161="",G160=""),"",G161/G160-1)</f>
        <v>0.000157693884631049</v>
      </c>
      <c r="N161" s="11" t="str">
        <f aca="false">IF(OR(H161="",H160=""),"",H161/H160-1)</f>
        <v/>
      </c>
      <c r="O161" s="11" t="n">
        <f aca="false">IF(I161="","",I161-B161/252)</f>
        <v>0.0027068520399525</v>
      </c>
      <c r="P161" s="11" t="n">
        <f aca="false">IF(J161="","",J161-B161/252)</f>
        <v>0.00494202386885959</v>
      </c>
      <c r="Q161" s="11" t="n">
        <f aca="false">IF(K161="","",K161-B161/252)</f>
        <v>0.00452824635754249</v>
      </c>
      <c r="R161" s="11" t="n">
        <f aca="false">IF(L161="","",L161-B161/252)</f>
        <v>0.00113703239916644</v>
      </c>
      <c r="S161" s="11" t="n">
        <f aca="false">IF(M161="","",M161-B161/252)</f>
        <v>-5.06394487022839E-005</v>
      </c>
      <c r="T161" s="11" t="str">
        <f aca="false">IF(N161="","",N161-B161/252)</f>
        <v/>
      </c>
    </row>
    <row r="162" customFormat="false" ht="15" hidden="false" customHeight="false" outlineLevel="0" collapsed="false">
      <c r="A162" s="9" t="n">
        <f aca="false">'Prices (input)'!A162</f>
        <v>39091</v>
      </c>
      <c r="B162" s="10" t="n">
        <f aca="false">LOOKUP(A162,'FedFunds (input)'!$A$3:$A$867,'FedFunds (input)'!$B$3:$B$867)/100</f>
        <v>0.0525</v>
      </c>
      <c r="C162" s="10" t="n">
        <f aca="false">'Prices (input)'!B162</f>
        <v>98.792</v>
      </c>
      <c r="D162" s="10" t="n">
        <f aca="false">'Prices (input)'!C162</f>
        <v>12.18</v>
      </c>
      <c r="E162" s="10" t="n">
        <f aca="false">'Prices (input)'!D162</f>
        <v>60.85</v>
      </c>
      <c r="F162" s="10" t="n">
        <f aca="false">'Prices (input)'!E162</f>
        <v>48.4</v>
      </c>
      <c r="G162" s="10" t="n">
        <f aca="false">'Prices (input)'!F162</f>
        <v>31.508</v>
      </c>
      <c r="H162" s="10" t="n">
        <f aca="false">'Prices (input)'!G162</f>
        <v>0</v>
      </c>
      <c r="I162" s="11" t="n">
        <f aca="false">IF(OR(C162="",C161=""),"",C162/C161-1)</f>
        <v>0.000557035356553381</v>
      </c>
      <c r="J162" s="11" t="n">
        <f aca="false">IF(OR(D162="",D161=""),"",D162/D161-1)</f>
        <v>0.00661157024793391</v>
      </c>
      <c r="K162" s="11" t="n">
        <f aca="false">IF(OR(E162="",E161=""),"",E162/E161-1)</f>
        <v>0.00653378546025984</v>
      </c>
      <c r="L162" s="11" t="n">
        <f aca="false">IF(OR(F162="",F161=""),"",F162/F161-1)</f>
        <v>0.00043407263482087</v>
      </c>
      <c r="M162" s="11" t="n">
        <f aca="false">IF(OR(G162="",G161=""),"",G162/G161-1)</f>
        <v>-0.00643289606458131</v>
      </c>
      <c r="N162" s="11" t="str">
        <f aca="false">IF(OR(H162="",H161=""),"",H162/H161-1)</f>
        <v/>
      </c>
      <c r="O162" s="11" t="n">
        <f aca="false">IF(I162="","",I162-B162/252)</f>
        <v>0.000348702023220048</v>
      </c>
      <c r="P162" s="11" t="n">
        <f aca="false">IF(J162="","",J162-B162/252)</f>
        <v>0.00640323691460057</v>
      </c>
      <c r="Q162" s="11" t="n">
        <f aca="false">IF(K162="","",K162-B162/252)</f>
        <v>0.00632545212692651</v>
      </c>
      <c r="R162" s="11" t="n">
        <f aca="false">IF(L162="","",L162-B162/252)</f>
        <v>0.000225739301487537</v>
      </c>
      <c r="S162" s="11" t="n">
        <f aca="false">IF(M162="","",M162-B162/252)</f>
        <v>-0.00664122939791464</v>
      </c>
      <c r="T162" s="11" t="str">
        <f aca="false">IF(N162="","",N162-B162/252)</f>
        <v/>
      </c>
    </row>
    <row r="163" customFormat="false" ht="15" hidden="false" customHeight="false" outlineLevel="0" collapsed="false">
      <c r="A163" s="9" t="n">
        <f aca="false">'Prices (input)'!A163</f>
        <v>39092</v>
      </c>
      <c r="B163" s="10" t="n">
        <f aca="false">LOOKUP(A163,'FedFunds (input)'!$A$3:$A$867,'FedFunds (input)'!$B$3:$B$867)/100</f>
        <v>0.0525</v>
      </c>
      <c r="C163" s="10" t="n">
        <f aca="false">'Prices (input)'!B163</f>
        <v>98.918</v>
      </c>
      <c r="D163" s="10" t="n">
        <f aca="false">'Prices (input)'!C163</f>
        <v>12.12</v>
      </c>
      <c r="E163" s="10" t="n">
        <f aca="false">'Prices (input)'!D163</f>
        <v>60.59</v>
      </c>
      <c r="F163" s="10" t="n">
        <f aca="false">'Prices (input)'!E163</f>
        <v>48.184</v>
      </c>
      <c r="G163" s="10" t="n">
        <f aca="false">'Prices (input)'!F163</f>
        <v>31.159</v>
      </c>
      <c r="H163" s="10" t="n">
        <f aca="false">'Prices (input)'!G163</f>
        <v>0</v>
      </c>
      <c r="I163" s="11" t="n">
        <f aca="false">IF(OR(C163="",C162=""),"",C163/C162-1)</f>
        <v>0.00127540691553985</v>
      </c>
      <c r="J163" s="11" t="n">
        <f aca="false">IF(OR(D163="",D162=""),"",D163/D162-1)</f>
        <v>-0.00492610837438423</v>
      </c>
      <c r="K163" s="11" t="n">
        <f aca="false">IF(OR(E163="",E162=""),"",E163/E162-1)</f>
        <v>-0.00427280197206237</v>
      </c>
      <c r="L163" s="11" t="n">
        <f aca="false">IF(OR(F163="",F162=""),"",F163/F162-1)</f>
        <v>-0.00446280991735537</v>
      </c>
      <c r="M163" s="11" t="n">
        <f aca="false">IF(OR(G163="",G162=""),"",G163/G162-1)</f>
        <v>-0.011076551986797</v>
      </c>
      <c r="N163" s="11" t="str">
        <f aca="false">IF(OR(H163="",H162=""),"",H163/H162-1)</f>
        <v/>
      </c>
      <c r="O163" s="11" t="n">
        <f aca="false">IF(I163="","",I163-B163/252)</f>
        <v>0.00106707358220651</v>
      </c>
      <c r="P163" s="11" t="n">
        <f aca="false">IF(J163="","",J163-B163/252)</f>
        <v>-0.00513444170771756</v>
      </c>
      <c r="Q163" s="11" t="n">
        <f aca="false">IF(K163="","",K163-B163/252)</f>
        <v>-0.0044811353053957</v>
      </c>
      <c r="R163" s="11" t="n">
        <f aca="false">IF(L163="","",L163-B163/252)</f>
        <v>-0.0046711432506887</v>
      </c>
      <c r="S163" s="11" t="n">
        <f aca="false">IF(M163="","",M163-B163/252)</f>
        <v>-0.0112848853201304</v>
      </c>
      <c r="T163" s="11" t="str">
        <f aca="false">IF(N163="","",N163-B163/252)</f>
        <v/>
      </c>
    </row>
    <row r="164" customFormat="false" ht="15" hidden="false" customHeight="false" outlineLevel="0" collapsed="false">
      <c r="A164" s="9" t="n">
        <f aca="false">'Prices (input)'!A164</f>
        <v>39093</v>
      </c>
      <c r="B164" s="10" t="n">
        <f aca="false">LOOKUP(A164,'FedFunds (input)'!$A$3:$A$867,'FedFunds (input)'!$B$3:$B$867)/100</f>
        <v>0.0525</v>
      </c>
      <c r="C164" s="10" t="n">
        <f aca="false">'Prices (input)'!B164</f>
        <v>99.499</v>
      </c>
      <c r="D164" s="10" t="n">
        <f aca="false">'Prices (input)'!C164</f>
        <v>12.13</v>
      </c>
      <c r="E164" s="10" t="n">
        <f aca="false">'Prices (input)'!D164</f>
        <v>60.63</v>
      </c>
      <c r="F164" s="10" t="n">
        <f aca="false">'Prices (input)'!E164</f>
        <v>47.881</v>
      </c>
      <c r="G164" s="10" t="n">
        <f aca="false">'Prices (input)'!F164</f>
        <v>31.402</v>
      </c>
      <c r="H164" s="10" t="n">
        <f aca="false">'Prices (input)'!G164</f>
        <v>0</v>
      </c>
      <c r="I164" s="11" t="n">
        <f aca="false">IF(OR(C164="",C163=""),"",C164/C163-1)</f>
        <v>0.00587355183080929</v>
      </c>
      <c r="J164" s="11" t="n">
        <f aca="false">IF(OR(D164="",D163=""),"",D164/D163-1)</f>
        <v>0.000825082508250974</v>
      </c>
      <c r="K164" s="11" t="n">
        <f aca="false">IF(OR(E164="",E163=""),"",E164/E163-1)</f>
        <v>0.000660174946360836</v>
      </c>
      <c r="L164" s="11" t="n">
        <f aca="false">IF(OR(F164="",F163=""),"",F164/F163-1)</f>
        <v>-0.00628839448779672</v>
      </c>
      <c r="M164" s="11" t="n">
        <f aca="false">IF(OR(G164="",G163=""),"",G164/G163-1)</f>
        <v>0.00779870984306297</v>
      </c>
      <c r="N164" s="11" t="str">
        <f aca="false">IF(OR(H164="",H163=""),"",H164/H163-1)</f>
        <v/>
      </c>
      <c r="O164" s="11" t="n">
        <f aca="false">IF(I164="","",I164-B164/252)</f>
        <v>0.00566521849747595</v>
      </c>
      <c r="P164" s="11" t="n">
        <f aca="false">IF(J164="","",J164-B164/252)</f>
        <v>0.000616749174917641</v>
      </c>
      <c r="Q164" s="11" t="n">
        <f aca="false">IF(K164="","",K164-B164/252)</f>
        <v>0.000451841613027503</v>
      </c>
      <c r="R164" s="11" t="n">
        <f aca="false">IF(L164="","",L164-B164/252)</f>
        <v>-0.00649672782113006</v>
      </c>
      <c r="S164" s="11" t="n">
        <f aca="false">IF(M164="","",M164-B164/252)</f>
        <v>0.00759037650972964</v>
      </c>
      <c r="T164" s="11" t="str">
        <f aca="false">IF(N164="","",N164-B164/252)</f>
        <v/>
      </c>
    </row>
    <row r="165" customFormat="false" ht="15" hidden="false" customHeight="false" outlineLevel="0" collapsed="false">
      <c r="A165" s="9" t="n">
        <f aca="false">'Prices (input)'!A165</f>
        <v>39094</v>
      </c>
      <c r="B165" s="10" t="n">
        <f aca="false">LOOKUP(A165,'FedFunds (input)'!$A$3:$A$867,'FedFunds (input)'!$B$3:$B$867)/100</f>
        <v>0.0525</v>
      </c>
      <c r="C165" s="10" t="n">
        <f aca="false">'Prices (input)'!B165</f>
        <v>100.128</v>
      </c>
      <c r="D165" s="10" t="n">
        <f aca="false">'Prices (input)'!C165</f>
        <v>12.4251</v>
      </c>
      <c r="E165" s="10" t="n">
        <f aca="false">'Prices (input)'!D165</f>
        <v>62.14</v>
      </c>
      <c r="F165" s="10" t="n">
        <f aca="false">'Prices (input)'!E165</f>
        <v>47.648</v>
      </c>
      <c r="G165" s="10" t="n">
        <f aca="false">'Prices (input)'!F165</f>
        <v>32.194</v>
      </c>
      <c r="H165" s="10" t="n">
        <f aca="false">'Prices (input)'!G165</f>
        <v>0</v>
      </c>
      <c r="I165" s="11" t="n">
        <f aca="false">IF(OR(C165="",C164=""),"",C165/C164-1)</f>
        <v>0.00632167157458885</v>
      </c>
      <c r="J165" s="11" t="n">
        <f aca="false">IF(OR(D165="",D164=""),"",D165/D164-1)</f>
        <v>0.024328112118714</v>
      </c>
      <c r="K165" s="11" t="n">
        <f aca="false">IF(OR(E165="",E164=""),"",E165/E164-1)</f>
        <v>0.0249051624608279</v>
      </c>
      <c r="L165" s="11" t="n">
        <f aca="false">IF(OR(F165="",F164=""),"",F165/F164-1)</f>
        <v>-0.00486623086401694</v>
      </c>
      <c r="M165" s="11" t="n">
        <f aca="false">IF(OR(G165="",G164=""),"",G165/G164-1)</f>
        <v>0.0252213234825809</v>
      </c>
      <c r="N165" s="11" t="str">
        <f aca="false">IF(OR(H165="",H164=""),"",H165/H164-1)</f>
        <v/>
      </c>
      <c r="O165" s="11" t="n">
        <f aca="false">IF(I165="","",I165-B165/252)</f>
        <v>0.00611333824125552</v>
      </c>
      <c r="P165" s="11" t="n">
        <f aca="false">IF(J165="","",J165-B165/252)</f>
        <v>0.0241197787853807</v>
      </c>
      <c r="Q165" s="11" t="n">
        <f aca="false">IF(K165="","",K165-B165/252)</f>
        <v>0.0246968291274945</v>
      </c>
      <c r="R165" s="11" t="n">
        <f aca="false">IF(L165="","",L165-B165/252)</f>
        <v>-0.00507456419735027</v>
      </c>
      <c r="S165" s="11" t="n">
        <f aca="false">IF(M165="","",M165-B165/252)</f>
        <v>0.0250129901492475</v>
      </c>
      <c r="T165" s="11" t="str">
        <f aca="false">IF(N165="","",N165-B165/252)</f>
        <v/>
      </c>
    </row>
    <row r="166" customFormat="false" ht="15" hidden="false" customHeight="false" outlineLevel="0" collapsed="false">
      <c r="A166" s="9" t="n">
        <f aca="false">'Prices (input)'!A166</f>
        <v>39098</v>
      </c>
      <c r="B166" s="10" t="n">
        <f aca="false">LOOKUP(A166,'FedFunds (input)'!$A$3:$A$867,'FedFunds (input)'!$B$3:$B$867)/100</f>
        <v>0.0525</v>
      </c>
      <c r="C166" s="10" t="n">
        <f aca="false">'Prices (input)'!B166</f>
        <v>100.03</v>
      </c>
      <c r="D166" s="10" t="n">
        <f aca="false">'Prices (input)'!C166</f>
        <v>12.4</v>
      </c>
      <c r="E166" s="10" t="n">
        <f aca="false">'Prices (input)'!D166</f>
        <v>61.97</v>
      </c>
      <c r="F166" s="10" t="n">
        <f aca="false">'Prices (input)'!E166</f>
        <v>47.778</v>
      </c>
      <c r="G166" s="10" t="n">
        <f aca="false">'Prices (input)'!F166</f>
        <v>31.933</v>
      </c>
      <c r="H166" s="10" t="n">
        <f aca="false">'Prices (input)'!G166</f>
        <v>0</v>
      </c>
      <c r="I166" s="11" t="n">
        <f aca="false">IF(OR(C166="",C165=""),"",C166/C165-1)</f>
        <v>-0.000978747203579378</v>
      </c>
      <c r="J166" s="11" t="n">
        <f aca="false">IF(OR(D166="",D165=""),"",D166/D165-1)</f>
        <v>-0.00202010446596002</v>
      </c>
      <c r="K166" s="11" t="n">
        <f aca="false">IF(OR(E166="",E165=""),"",E166/E165-1)</f>
        <v>-0.00273575796588355</v>
      </c>
      <c r="L166" s="11" t="n">
        <f aca="false">IF(OR(F166="",F165=""),"",F166/F165-1)</f>
        <v>0.00272834116856946</v>
      </c>
      <c r="M166" s="11" t="n">
        <f aca="false">IF(OR(G166="",G165=""),"",G166/G165-1)</f>
        <v>-0.00810710070199427</v>
      </c>
      <c r="N166" s="11" t="str">
        <f aca="false">IF(OR(H166="",H165=""),"",H166/H165-1)</f>
        <v/>
      </c>
      <c r="O166" s="11" t="n">
        <f aca="false">IF(I166="","",I166-B166/252)</f>
        <v>-0.00118708053691271</v>
      </c>
      <c r="P166" s="11" t="n">
        <f aca="false">IF(J166="","",J166-B166/252)</f>
        <v>-0.00222843779929335</v>
      </c>
      <c r="Q166" s="11" t="n">
        <f aca="false">IF(K166="","",K166-B166/252)</f>
        <v>-0.00294409129921688</v>
      </c>
      <c r="R166" s="11" t="n">
        <f aca="false">IF(L166="","",L166-B166/252)</f>
        <v>0.00252000783523613</v>
      </c>
      <c r="S166" s="11" t="n">
        <f aca="false">IF(M166="","",M166-B166/252)</f>
        <v>-0.00831543403532761</v>
      </c>
      <c r="T166" s="11" t="str">
        <f aca="false">IF(N166="","",N166-B166/252)</f>
        <v/>
      </c>
    </row>
    <row r="167" customFormat="false" ht="15" hidden="false" customHeight="false" outlineLevel="0" collapsed="false">
      <c r="A167" s="9" t="n">
        <f aca="false">'Prices (input)'!A167</f>
        <v>39099</v>
      </c>
      <c r="B167" s="10" t="n">
        <f aca="false">LOOKUP(A167,'FedFunds (input)'!$A$3:$A$867,'FedFunds (input)'!$B$3:$B$867)/100</f>
        <v>0.0525</v>
      </c>
      <c r="C167" s="10" t="n">
        <f aca="false">'Prices (input)'!B167</f>
        <v>100.016</v>
      </c>
      <c r="D167" s="10" t="n">
        <f aca="false">'Prices (input)'!C167</f>
        <v>12.5</v>
      </c>
      <c r="E167" s="10" t="n">
        <f aca="false">'Prices (input)'!D167</f>
        <v>62.64</v>
      </c>
      <c r="F167" s="10" t="n">
        <f aca="false">'Prices (input)'!E167</f>
        <v>47.62</v>
      </c>
      <c r="G167" s="10" t="n">
        <f aca="false">'Prices (input)'!F167</f>
        <v>32.086</v>
      </c>
      <c r="H167" s="10" t="n">
        <f aca="false">'Prices (input)'!G167</f>
        <v>0</v>
      </c>
      <c r="I167" s="11" t="n">
        <f aca="false">IF(OR(C167="",C166=""),"",C167/C166-1)</f>
        <v>-0.000139958012596142</v>
      </c>
      <c r="J167" s="11" t="n">
        <f aca="false">IF(OR(D167="",D166=""),"",D167/D166-1)</f>
        <v>0.00806451612903225</v>
      </c>
      <c r="K167" s="11" t="n">
        <f aca="false">IF(OR(E167="",E166=""),"",E167/E166-1)</f>
        <v>0.0108116830724545</v>
      </c>
      <c r="L167" s="11" t="n">
        <f aca="false">IF(OR(F167="",F166=""),"",F167/F166-1)</f>
        <v>-0.00330696136297048</v>
      </c>
      <c r="M167" s="11" t="n">
        <f aca="false">IF(OR(G167="",G166=""),"",G167/G166-1)</f>
        <v>0.00479128174615595</v>
      </c>
      <c r="N167" s="11" t="str">
        <f aca="false">IF(OR(H167="",H166=""),"",H167/H166-1)</f>
        <v/>
      </c>
      <c r="O167" s="11" t="n">
        <f aca="false">IF(I167="","",I167-B167/252)</f>
        <v>-0.000348291345929475</v>
      </c>
      <c r="P167" s="11" t="n">
        <f aca="false">IF(J167="","",J167-B167/252)</f>
        <v>0.00785618279569892</v>
      </c>
      <c r="Q167" s="11" t="n">
        <f aca="false">IF(K167="","",K167-B167/252)</f>
        <v>0.0106033497391212</v>
      </c>
      <c r="R167" s="11" t="n">
        <f aca="false">IF(L167="","",L167-B167/252)</f>
        <v>-0.00351529469630382</v>
      </c>
      <c r="S167" s="11" t="n">
        <f aca="false">IF(M167="","",M167-B167/252)</f>
        <v>0.00458294841282262</v>
      </c>
      <c r="T167" s="11" t="str">
        <f aca="false">IF(N167="","",N167-B167/252)</f>
        <v/>
      </c>
    </row>
    <row r="168" customFormat="false" ht="15" hidden="false" customHeight="false" outlineLevel="0" collapsed="false">
      <c r="A168" s="9" t="n">
        <f aca="false">'Prices (input)'!A168</f>
        <v>39100</v>
      </c>
      <c r="B168" s="10" t="n">
        <f aca="false">LOOKUP(A168,'FedFunds (input)'!$A$3:$A$867,'FedFunds (input)'!$B$3:$B$867)/100</f>
        <v>0.0525</v>
      </c>
      <c r="C168" s="10" t="n">
        <f aca="false">'Prices (input)'!B168</f>
        <v>99.639</v>
      </c>
      <c r="D168" s="10" t="n">
        <f aca="false">'Prices (input)'!C168</f>
        <v>12.45</v>
      </c>
      <c r="E168" s="10" t="n">
        <f aca="false">'Prices (input)'!D168</f>
        <v>62.26</v>
      </c>
      <c r="F168" s="10" t="n">
        <f aca="false">'Prices (input)'!E168</f>
        <v>47.767</v>
      </c>
      <c r="G168" s="10" t="n">
        <f aca="false">'Prices (input)'!F168</f>
        <v>31.465</v>
      </c>
      <c r="H168" s="10" t="n">
        <f aca="false">'Prices (input)'!G168</f>
        <v>0</v>
      </c>
      <c r="I168" s="11" t="n">
        <f aca="false">IF(OR(C168="",C167=""),"",C168/C167-1)</f>
        <v>-0.00376939689649669</v>
      </c>
      <c r="J168" s="11" t="n">
        <f aca="false">IF(OR(D168="",D167=""),"",D168/D167-1)</f>
        <v>-0.004</v>
      </c>
      <c r="K168" s="11" t="n">
        <f aca="false">IF(OR(E168="",E167=""),"",E168/E167-1)</f>
        <v>-0.00606641123882512</v>
      </c>
      <c r="L168" s="11" t="n">
        <f aca="false">IF(OR(F168="",F167=""),"",F168/F167-1)</f>
        <v>0.00308693826123485</v>
      </c>
      <c r="M168" s="11" t="n">
        <f aca="false">IF(OR(G168="",G167=""),"",G168/G167-1)</f>
        <v>-0.0193542354921149</v>
      </c>
      <c r="N168" s="11" t="str">
        <f aca="false">IF(OR(H168="",H167=""),"",H168/H167-1)</f>
        <v/>
      </c>
      <c r="O168" s="11" t="n">
        <f aca="false">IF(I168="","",I168-B168/252)</f>
        <v>-0.00397773022983002</v>
      </c>
      <c r="P168" s="11" t="n">
        <f aca="false">IF(J168="","",J168-B168/252)</f>
        <v>-0.00420833333333334</v>
      </c>
      <c r="Q168" s="11" t="n">
        <f aca="false">IF(K168="","",K168-B168/252)</f>
        <v>-0.00627474457215845</v>
      </c>
      <c r="R168" s="11" t="n">
        <f aca="false">IF(L168="","",L168-B168/252)</f>
        <v>0.00287860492790152</v>
      </c>
      <c r="S168" s="11" t="n">
        <f aca="false">IF(M168="","",M168-B168/252)</f>
        <v>-0.0195625688254482</v>
      </c>
      <c r="T168" s="11" t="str">
        <f aca="false">IF(N168="","",N168-B168/252)</f>
        <v/>
      </c>
    </row>
    <row r="169" customFormat="false" ht="15" hidden="false" customHeight="false" outlineLevel="0" collapsed="false">
      <c r="A169" s="9" t="n">
        <f aca="false">'Prices (input)'!A169</f>
        <v>39101</v>
      </c>
      <c r="B169" s="10" t="n">
        <f aca="false">LOOKUP(A169,'FedFunds (input)'!$A$3:$A$867,'FedFunds (input)'!$B$3:$B$867)/100</f>
        <v>0.0525</v>
      </c>
      <c r="C169" s="10" t="n">
        <f aca="false">'Prices (input)'!B169</f>
        <v>99.968</v>
      </c>
      <c r="D169" s="10" t="n">
        <f aca="false">'Prices (input)'!C169</f>
        <v>12.61</v>
      </c>
      <c r="E169" s="10" t="n">
        <f aca="false">'Prices (input)'!D169</f>
        <v>63</v>
      </c>
      <c r="F169" s="10" t="n">
        <f aca="false">'Prices (input)'!E169</f>
        <v>47.658</v>
      </c>
      <c r="G169" s="10" t="n">
        <f aca="false">'Prices (input)'!F169</f>
        <v>31.95</v>
      </c>
      <c r="H169" s="10" t="n">
        <f aca="false">'Prices (input)'!G169</f>
        <v>0</v>
      </c>
      <c r="I169" s="11" t="n">
        <f aca="false">IF(OR(C169="",C168=""),"",C169/C168-1)</f>
        <v>0.00330191993095075</v>
      </c>
      <c r="J169" s="11" t="n">
        <f aca="false">IF(OR(D169="",D168=""),"",D169/D168-1)</f>
        <v>0.01285140562249</v>
      </c>
      <c r="K169" s="11" t="n">
        <f aca="false">IF(OR(E169="",E168=""),"",E169/E168-1)</f>
        <v>0.0118856408609058</v>
      </c>
      <c r="L169" s="11" t="n">
        <f aca="false">IF(OR(F169="",F168=""),"",F169/F168-1)</f>
        <v>-0.00228191010530288</v>
      </c>
      <c r="M169" s="11" t="n">
        <f aca="false">IF(OR(G169="",G168=""),"",G169/G168-1)</f>
        <v>0.0154139520101699</v>
      </c>
      <c r="N169" s="11" t="str">
        <f aca="false">IF(OR(H169="",H168=""),"",H169/H168-1)</f>
        <v/>
      </c>
      <c r="O169" s="11" t="n">
        <f aca="false">IF(I169="","",I169-B169/252)</f>
        <v>0.00309358659761741</v>
      </c>
      <c r="P169" s="11" t="n">
        <f aca="false">IF(J169="","",J169-B169/252)</f>
        <v>0.0126430722891567</v>
      </c>
      <c r="Q169" s="11" t="n">
        <f aca="false">IF(K169="","",K169-B169/252)</f>
        <v>0.0116773075275725</v>
      </c>
      <c r="R169" s="11" t="n">
        <f aca="false">IF(L169="","",L169-B169/252)</f>
        <v>-0.00249024343863621</v>
      </c>
      <c r="S169" s="11" t="n">
        <f aca="false">IF(M169="","",M169-B169/252)</f>
        <v>0.0152056186768366</v>
      </c>
      <c r="T169" s="11" t="str">
        <f aca="false">IF(N169="","",N169-B169/252)</f>
        <v/>
      </c>
    </row>
    <row r="170" customFormat="false" ht="15" hidden="false" customHeight="false" outlineLevel="0" collapsed="false">
      <c r="A170" s="9" t="n">
        <f aca="false">'Prices (input)'!A170</f>
        <v>39104</v>
      </c>
      <c r="B170" s="10" t="n">
        <f aca="false">LOOKUP(A170,'FedFunds (input)'!$A$3:$A$867,'FedFunds (input)'!$B$3:$B$867)/100</f>
        <v>0.0525</v>
      </c>
      <c r="C170" s="10" t="n">
        <f aca="false">'Prices (input)'!B170</f>
        <v>99.45</v>
      </c>
      <c r="D170" s="10" t="n">
        <f aca="false">'Prices (input)'!C170</f>
        <v>12.54</v>
      </c>
      <c r="E170" s="10" t="n">
        <f aca="false">'Prices (input)'!D170</f>
        <v>62.72</v>
      </c>
      <c r="F170" s="10" t="n">
        <f aca="false">'Prices (input)'!E170</f>
        <v>47.767</v>
      </c>
      <c r="G170" s="10" t="n">
        <f aca="false">'Prices (input)'!F170</f>
        <v>31.72</v>
      </c>
      <c r="H170" s="10" t="n">
        <f aca="false">'Prices (input)'!G170</f>
        <v>0</v>
      </c>
      <c r="I170" s="11" t="n">
        <f aca="false">IF(OR(C170="",C169=""),"",C170/C169-1)</f>
        <v>-0.00518165813060179</v>
      </c>
      <c r="J170" s="11" t="n">
        <f aca="false">IF(OR(D170="",D169=""),"",D170/D169-1)</f>
        <v>-0.00555114988104677</v>
      </c>
      <c r="K170" s="11" t="n">
        <f aca="false">IF(OR(E170="",E169=""),"",E170/E169-1)</f>
        <v>-0.00444444444444447</v>
      </c>
      <c r="L170" s="11" t="n">
        <f aca="false">IF(OR(F170="",F169=""),"",F170/F169-1)</f>
        <v>0.00228712912837303</v>
      </c>
      <c r="M170" s="11" t="n">
        <f aca="false">IF(OR(G170="",G169=""),"",G170/G169-1)</f>
        <v>-0.00719874804381848</v>
      </c>
      <c r="N170" s="11" t="str">
        <f aca="false">IF(OR(H170="",H169=""),"",H170/H169-1)</f>
        <v/>
      </c>
      <c r="O170" s="11" t="n">
        <f aca="false">IF(I170="","",I170-B170/252)</f>
        <v>-0.00538999146393512</v>
      </c>
      <c r="P170" s="11" t="n">
        <f aca="false">IF(J170="","",J170-B170/252)</f>
        <v>-0.0057594832143801</v>
      </c>
      <c r="Q170" s="11" t="n">
        <f aca="false">IF(K170="","",K170-B170/252)</f>
        <v>-0.00465277777777781</v>
      </c>
      <c r="R170" s="11" t="n">
        <f aca="false">IF(L170="","",L170-B170/252)</f>
        <v>0.0020787957950397</v>
      </c>
      <c r="S170" s="11" t="n">
        <f aca="false">IF(M170="","",M170-B170/252)</f>
        <v>-0.00740708137715181</v>
      </c>
      <c r="T170" s="11" t="str">
        <f aca="false">IF(N170="","",N170-B170/252)</f>
        <v/>
      </c>
    </row>
    <row r="171" customFormat="false" ht="15" hidden="false" customHeight="false" outlineLevel="0" collapsed="false">
      <c r="A171" s="9" t="n">
        <f aca="false">'Prices (input)'!A171</f>
        <v>39105</v>
      </c>
      <c r="B171" s="10" t="n">
        <f aca="false">LOOKUP(A171,'FedFunds (input)'!$A$3:$A$867,'FedFunds (input)'!$B$3:$B$867)/100</f>
        <v>0.0525</v>
      </c>
      <c r="C171" s="10" t="n">
        <f aca="false">'Prices (input)'!B171</f>
        <v>99.835</v>
      </c>
      <c r="D171" s="10" t="n">
        <f aca="false">'Prices (input)'!C171</f>
        <v>12.9</v>
      </c>
      <c r="E171" s="10" t="n">
        <f aca="false">'Prices (input)'!D171</f>
        <v>64.26</v>
      </c>
      <c r="F171" s="10" t="n">
        <f aca="false">'Prices (input)'!E171</f>
        <v>47.458</v>
      </c>
      <c r="G171" s="10" t="n">
        <f aca="false">'Prices (input)'!F171</f>
        <v>33.278</v>
      </c>
      <c r="H171" s="10" t="n">
        <f aca="false">'Prices (input)'!G171</f>
        <v>0</v>
      </c>
      <c r="I171" s="11" t="n">
        <f aca="false">IF(OR(C171="",C170=""),"",C171/C170-1)</f>
        <v>0.00387129210658621</v>
      </c>
      <c r="J171" s="11" t="n">
        <f aca="false">IF(OR(D171="",D170=""),"",D171/D170-1)</f>
        <v>0.028708133971292</v>
      </c>
      <c r="K171" s="11" t="n">
        <f aca="false">IF(OR(E171="",E170=""),"",E171/E170-1)</f>
        <v>0.0245535714285716</v>
      </c>
      <c r="L171" s="11" t="n">
        <f aca="false">IF(OR(F171="",F170=""),"",F171/F170-1)</f>
        <v>-0.00646890112420717</v>
      </c>
      <c r="M171" s="11" t="n">
        <f aca="false">IF(OR(G171="",G170=""),"",G171/G170-1)</f>
        <v>0.0491172761664565</v>
      </c>
      <c r="N171" s="11" t="str">
        <f aca="false">IF(OR(H171="",H170=""),"",H171/H170-1)</f>
        <v/>
      </c>
      <c r="O171" s="11" t="n">
        <f aca="false">IF(I171="","",I171-B171/252)</f>
        <v>0.00366295877325288</v>
      </c>
      <c r="P171" s="11" t="n">
        <f aca="false">IF(J171="","",J171-B171/252)</f>
        <v>0.0284998006379587</v>
      </c>
      <c r="Q171" s="11" t="n">
        <f aca="false">IF(K171="","",K171-B171/252)</f>
        <v>0.0243452380952383</v>
      </c>
      <c r="R171" s="11" t="n">
        <f aca="false">IF(L171="","",L171-B171/252)</f>
        <v>-0.0066772344575405</v>
      </c>
      <c r="S171" s="11" t="n">
        <f aca="false">IF(M171="","",M171-B171/252)</f>
        <v>0.0489089428331231</v>
      </c>
      <c r="T171" s="11" t="str">
        <f aca="false">IF(N171="","",N171-B171/252)</f>
        <v/>
      </c>
    </row>
    <row r="172" customFormat="false" ht="15" hidden="false" customHeight="false" outlineLevel="0" collapsed="false">
      <c r="A172" s="9" t="n">
        <f aca="false">'Prices (input)'!A172</f>
        <v>39106</v>
      </c>
      <c r="B172" s="10" t="n">
        <f aca="false">LOOKUP(A172,'FedFunds (input)'!$A$3:$A$867,'FedFunds (input)'!$B$3:$B$867)/100</f>
        <v>0.0525</v>
      </c>
      <c r="C172" s="10" t="n">
        <f aca="false">'Prices (input)'!B172</f>
        <v>100.646</v>
      </c>
      <c r="D172" s="10" t="n">
        <f aca="false">'Prices (input)'!C172</f>
        <v>12.87</v>
      </c>
      <c r="E172" s="10" t="n">
        <f aca="false">'Prices (input)'!D172</f>
        <v>64.35</v>
      </c>
      <c r="F172" s="10" t="n">
        <f aca="false">'Prices (input)'!E172</f>
        <v>47.447</v>
      </c>
      <c r="G172" s="10" t="n">
        <f aca="false">'Prices (input)'!F172</f>
        <v>33.652</v>
      </c>
      <c r="H172" s="10" t="n">
        <f aca="false">'Prices (input)'!G172</f>
        <v>0</v>
      </c>
      <c r="I172" s="11" t="n">
        <f aca="false">IF(OR(C172="",C171=""),"",C172/C171-1)</f>
        <v>0.00812340361596631</v>
      </c>
      <c r="J172" s="11" t="n">
        <f aca="false">IF(OR(D172="",D171=""),"",D172/D171-1)</f>
        <v>-0.00232558139534889</v>
      </c>
      <c r="K172" s="11" t="n">
        <f aca="false">IF(OR(E172="",E171=""),"",E172/E171-1)</f>
        <v>0.00140056022408941</v>
      </c>
      <c r="L172" s="11" t="n">
        <f aca="false">IF(OR(F172="",F171=""),"",F172/F171-1)</f>
        <v>-0.000231783893126503</v>
      </c>
      <c r="M172" s="11" t="n">
        <f aca="false">IF(OR(G172="",G171=""),"",G172/G171-1)</f>
        <v>0.011238656169241</v>
      </c>
      <c r="N172" s="11" t="str">
        <f aca="false">IF(OR(H172="",H171=""),"",H172/H171-1)</f>
        <v/>
      </c>
      <c r="O172" s="11" t="n">
        <f aca="false">IF(I172="","",I172-B172/252)</f>
        <v>0.00791507028263297</v>
      </c>
      <c r="P172" s="11" t="n">
        <f aca="false">IF(J172="","",J172-B172/252)</f>
        <v>-0.00253391472868222</v>
      </c>
      <c r="Q172" s="11" t="n">
        <f aca="false">IF(K172="","",K172-B172/252)</f>
        <v>0.00119222689075608</v>
      </c>
      <c r="R172" s="11" t="n">
        <f aca="false">IF(L172="","",L172-B172/252)</f>
        <v>-0.000440117226459836</v>
      </c>
      <c r="S172" s="11" t="n">
        <f aca="false">IF(M172="","",M172-B172/252)</f>
        <v>0.0110303228359077</v>
      </c>
      <c r="T172" s="11" t="str">
        <f aca="false">IF(N172="","",N172-B172/252)</f>
        <v/>
      </c>
    </row>
    <row r="173" customFormat="false" ht="15" hidden="false" customHeight="false" outlineLevel="0" collapsed="false">
      <c r="A173" s="9" t="n">
        <f aca="false">'Prices (input)'!A173</f>
        <v>39107</v>
      </c>
      <c r="B173" s="10" t="n">
        <f aca="false">LOOKUP(A173,'FedFunds (input)'!$A$3:$A$867,'FedFunds (input)'!$B$3:$B$867)/100</f>
        <v>0.0525</v>
      </c>
      <c r="C173" s="10" t="n">
        <f aca="false">'Prices (input)'!B173</f>
        <v>99.555</v>
      </c>
      <c r="D173" s="10" t="n">
        <f aca="false">'Prices (input)'!C173</f>
        <v>12.83</v>
      </c>
      <c r="E173" s="10" t="n">
        <f aca="false">'Prices (input)'!D173</f>
        <v>64.0806</v>
      </c>
      <c r="F173" s="10" t="n">
        <f aca="false">'Prices (input)'!E173</f>
        <v>47.095</v>
      </c>
      <c r="G173" s="10" t="n">
        <f aca="false">'Prices (input)'!F173</f>
        <v>33.286</v>
      </c>
      <c r="H173" s="10" t="n">
        <f aca="false">'Prices (input)'!G173</f>
        <v>0</v>
      </c>
      <c r="I173" s="11" t="n">
        <f aca="false">IF(OR(C173="",C172=""),"",C173/C172-1)</f>
        <v>-0.0108399737694493</v>
      </c>
      <c r="J173" s="11" t="n">
        <f aca="false">IF(OR(D173="",D172=""),"",D173/D172-1)</f>
        <v>-0.00310800310800308</v>
      </c>
      <c r="K173" s="11" t="n">
        <f aca="false">IF(OR(E173="",E172=""),"",E173/E172-1)</f>
        <v>-0.00418648018648005</v>
      </c>
      <c r="L173" s="11" t="n">
        <f aca="false">IF(OR(F173="",F172=""),"",F173/F172-1)</f>
        <v>-0.00741880413935558</v>
      </c>
      <c r="M173" s="11" t="n">
        <f aca="false">IF(OR(G173="",G172=""),"",G173/G172-1)</f>
        <v>-0.0108760251990966</v>
      </c>
      <c r="N173" s="11" t="str">
        <f aca="false">IF(OR(H173="",H172=""),"",H173/H172-1)</f>
        <v/>
      </c>
      <c r="O173" s="11" t="n">
        <f aca="false">IF(I173="","",I173-B173/252)</f>
        <v>-0.0110483071027827</v>
      </c>
      <c r="P173" s="11" t="n">
        <f aca="false">IF(J173="","",J173-B173/252)</f>
        <v>-0.00331633644133641</v>
      </c>
      <c r="Q173" s="11" t="n">
        <f aca="false">IF(K173="","",K173-B173/252)</f>
        <v>-0.00439481351981338</v>
      </c>
      <c r="R173" s="11" t="n">
        <f aca="false">IF(L173="","",L173-B173/252)</f>
        <v>-0.00762713747268892</v>
      </c>
      <c r="S173" s="11" t="n">
        <f aca="false">IF(M173="","",M173-B173/252)</f>
        <v>-0.0110843585324299</v>
      </c>
      <c r="T173" s="11" t="str">
        <f aca="false">IF(N173="","",N173-B173/252)</f>
        <v/>
      </c>
    </row>
    <row r="174" customFormat="false" ht="15" hidden="false" customHeight="false" outlineLevel="0" collapsed="false">
      <c r="A174" s="9" t="n">
        <f aca="false">'Prices (input)'!A174</f>
        <v>39108</v>
      </c>
      <c r="B174" s="10" t="n">
        <f aca="false">LOOKUP(A174,'FedFunds (input)'!$A$3:$A$867,'FedFunds (input)'!$B$3:$B$867)/100</f>
        <v>0.0525</v>
      </c>
      <c r="C174" s="10" t="n">
        <f aca="false">'Prices (input)'!B174</f>
        <v>99.443</v>
      </c>
      <c r="D174" s="10" t="n">
        <f aca="false">'Prices (input)'!C174</f>
        <v>12.8</v>
      </c>
      <c r="E174" s="10" t="n">
        <f aca="false">'Prices (input)'!D174</f>
        <v>64.13</v>
      </c>
      <c r="F174" s="10" t="n">
        <f aca="false">'Prices (input)'!E174</f>
        <v>47.046</v>
      </c>
      <c r="G174" s="10" t="n">
        <f aca="false">'Prices (input)'!F174</f>
        <v>33.346</v>
      </c>
      <c r="H174" s="10" t="n">
        <f aca="false">'Prices (input)'!G174</f>
        <v>0</v>
      </c>
      <c r="I174" s="11" t="n">
        <f aca="false">IF(OR(C174="",C173=""),"",C174/C173-1)</f>
        <v>-0.00112500627793688</v>
      </c>
      <c r="J174" s="11" t="n">
        <f aca="false">IF(OR(D174="",D173=""),"",D174/D173-1)</f>
        <v>-0.00233826968043638</v>
      </c>
      <c r="K174" s="11" t="n">
        <f aca="false">IF(OR(E174="",E173=""),"",E174/E173-1)</f>
        <v>0.000770904142595175</v>
      </c>
      <c r="L174" s="11" t="n">
        <f aca="false">IF(OR(F174="",F173=""),"",F174/F173-1)</f>
        <v>-0.00104045015394416</v>
      </c>
      <c r="M174" s="11" t="n">
        <f aca="false">IF(OR(G174="",G173=""),"",G174/G173-1)</f>
        <v>0.00180255963468112</v>
      </c>
      <c r="N174" s="11" t="str">
        <f aca="false">IF(OR(H174="",H173=""),"",H174/H173-1)</f>
        <v/>
      </c>
      <c r="O174" s="11" t="n">
        <f aca="false">IF(I174="","",I174-B174/252)</f>
        <v>-0.00133333961127021</v>
      </c>
      <c r="P174" s="11" t="n">
        <f aca="false">IF(J174="","",J174-B174/252)</f>
        <v>-0.00254660301376971</v>
      </c>
      <c r="Q174" s="11" t="n">
        <f aca="false">IF(K174="","",K174-B174/252)</f>
        <v>0.000562570809261841</v>
      </c>
      <c r="R174" s="11" t="n">
        <f aca="false">IF(L174="","",L174-B174/252)</f>
        <v>-0.00124878348727749</v>
      </c>
      <c r="S174" s="11" t="n">
        <f aca="false">IF(M174="","",M174-B174/252)</f>
        <v>0.00159422630134779</v>
      </c>
      <c r="T174" s="11" t="str">
        <f aca="false">IF(N174="","",N174-B174/252)</f>
        <v/>
      </c>
    </row>
    <row r="175" customFormat="false" ht="15" hidden="false" customHeight="false" outlineLevel="0" collapsed="false">
      <c r="A175" s="9" t="n">
        <f aca="false">'Prices (input)'!A175</f>
        <v>39111</v>
      </c>
      <c r="B175" s="10" t="n">
        <f aca="false">LOOKUP(A175,'FedFunds (input)'!$A$3:$A$867,'FedFunds (input)'!$B$3:$B$867)/100</f>
        <v>0.0525</v>
      </c>
      <c r="C175" s="10" t="n">
        <f aca="false">'Prices (input)'!B175</f>
        <v>99.421</v>
      </c>
      <c r="D175" s="10" t="n">
        <f aca="false">'Prices (input)'!C175</f>
        <v>12.75</v>
      </c>
      <c r="E175" s="10" t="n">
        <f aca="false">'Prices (input)'!D175</f>
        <v>63.77</v>
      </c>
      <c r="F175" s="10" t="n">
        <f aca="false">'Prices (input)'!E175</f>
        <v>46.96</v>
      </c>
      <c r="G175" s="10" t="n">
        <f aca="false">'Prices (input)'!F175</f>
        <v>32.699</v>
      </c>
      <c r="H175" s="10" t="n">
        <f aca="false">'Prices (input)'!G175</f>
        <v>0</v>
      </c>
      <c r="I175" s="11" t="n">
        <f aca="false">IF(OR(C175="",C174=""),"",C175/C174-1)</f>
        <v>-0.000221232263708737</v>
      </c>
      <c r="J175" s="11" t="n">
        <f aca="false">IF(OR(D175="",D174=""),"",D175/D174-1)</f>
        <v>-0.00390625</v>
      </c>
      <c r="K175" s="11" t="n">
        <f aca="false">IF(OR(E175="",E174=""),"",E175/E174-1)</f>
        <v>-0.00561359738032108</v>
      </c>
      <c r="L175" s="11" t="n">
        <f aca="false">IF(OR(F175="",F174=""),"",F175/F174-1)</f>
        <v>-0.0018279981294903</v>
      </c>
      <c r="M175" s="11" t="n">
        <f aca="false">IF(OR(G175="",G174=""),"",G175/G174-1)</f>
        <v>-0.0194026270017393</v>
      </c>
      <c r="N175" s="11" t="str">
        <f aca="false">IF(OR(H175="",H174=""),"",H175/H174-1)</f>
        <v/>
      </c>
      <c r="O175" s="11" t="n">
        <f aca="false">IF(I175="","",I175-B175/252)</f>
        <v>-0.000429565597042071</v>
      </c>
      <c r="P175" s="11" t="n">
        <f aca="false">IF(J175="","",J175-B175/252)</f>
        <v>-0.00411458333333333</v>
      </c>
      <c r="Q175" s="11" t="n">
        <f aca="false">IF(K175="","",K175-B175/252)</f>
        <v>-0.00582193071365441</v>
      </c>
      <c r="R175" s="11" t="n">
        <f aca="false">IF(L175="","",L175-B175/252)</f>
        <v>-0.00203633146282364</v>
      </c>
      <c r="S175" s="11" t="n">
        <f aca="false">IF(M175="","",M175-B175/252)</f>
        <v>-0.0196109603350727</v>
      </c>
      <c r="T175" s="11" t="str">
        <f aca="false">IF(N175="","",N175-B175/252)</f>
        <v/>
      </c>
    </row>
    <row r="176" customFormat="false" ht="15" hidden="false" customHeight="false" outlineLevel="0" collapsed="false">
      <c r="A176" s="9" t="n">
        <f aca="false">'Prices (input)'!A176</f>
        <v>39112</v>
      </c>
      <c r="B176" s="10" t="n">
        <f aca="false">LOOKUP(A176,'FedFunds (input)'!$A$3:$A$867,'FedFunds (input)'!$B$3:$B$867)/100</f>
        <v>0.0525</v>
      </c>
      <c r="C176" s="10" t="n">
        <f aca="false">'Prices (input)'!B176</f>
        <v>99.863</v>
      </c>
      <c r="D176" s="10" t="n">
        <f aca="false">'Prices (input)'!C176</f>
        <v>12.86</v>
      </c>
      <c r="E176" s="10" t="n">
        <f aca="false">'Prices (input)'!D176</f>
        <v>64.22</v>
      </c>
      <c r="F176" s="10" t="n">
        <f aca="false">'Prices (input)'!E176</f>
        <v>47.019</v>
      </c>
      <c r="G176" s="10" t="n">
        <f aca="false">'Prices (input)'!F176</f>
        <v>33.167</v>
      </c>
      <c r="H176" s="10" t="n">
        <f aca="false">'Prices (input)'!G176</f>
        <v>0</v>
      </c>
      <c r="I176" s="11" t="n">
        <f aca="false">IF(OR(C176="",C175=""),"",C176/C175-1)</f>
        <v>0.00444574083946048</v>
      </c>
      <c r="J176" s="11" t="n">
        <f aca="false">IF(OR(D176="",D175=""),"",D176/D175-1)</f>
        <v>0.00862745098039208</v>
      </c>
      <c r="K176" s="11" t="n">
        <f aca="false">IF(OR(E176="",E175=""),"",E176/E175-1)</f>
        <v>0.00705660969107713</v>
      </c>
      <c r="L176" s="11" t="n">
        <f aca="false">IF(OR(F176="",F175=""),"",F176/F175-1)</f>
        <v>0.00125638841567288</v>
      </c>
      <c r="M176" s="11" t="n">
        <f aca="false">IF(OR(G176="",G175=""),"",G176/G175-1)</f>
        <v>0.0143123642924861</v>
      </c>
      <c r="N176" s="11" t="str">
        <f aca="false">IF(OR(H176="",H175=""),"",H176/H175-1)</f>
        <v/>
      </c>
      <c r="O176" s="11" t="n">
        <f aca="false">IF(I176="","",I176-B176/252)</f>
        <v>0.00423740750612714</v>
      </c>
      <c r="P176" s="11" t="n">
        <f aca="false">IF(J176="","",J176-B176/252)</f>
        <v>0.00841911764705875</v>
      </c>
      <c r="Q176" s="11" t="n">
        <f aca="false">IF(K176="","",K176-B176/252)</f>
        <v>0.0068482763577438</v>
      </c>
      <c r="R176" s="11" t="n">
        <f aca="false">IF(L176="","",L176-B176/252)</f>
        <v>0.00104805508233955</v>
      </c>
      <c r="S176" s="11" t="n">
        <f aca="false">IF(M176="","",M176-B176/252)</f>
        <v>0.0141040309591527</v>
      </c>
      <c r="T176" s="11" t="str">
        <f aca="false">IF(N176="","",N176-B176/252)</f>
        <v/>
      </c>
    </row>
    <row r="177" customFormat="false" ht="15" hidden="false" customHeight="false" outlineLevel="0" collapsed="false">
      <c r="A177" s="9" t="n">
        <f aca="false">'Prices (input)'!A177</f>
        <v>39113</v>
      </c>
      <c r="B177" s="10" t="n">
        <f aca="false">LOOKUP(A177,'FedFunds (input)'!$A$3:$A$867,'FedFunds (input)'!$B$3:$B$867)/100</f>
        <v>0.0525</v>
      </c>
      <c r="C177" s="10" t="n">
        <f aca="false">'Prices (input)'!B177</f>
        <v>100.583</v>
      </c>
      <c r="D177" s="10" t="n">
        <f aca="false">'Prices (input)'!C177</f>
        <v>12.964</v>
      </c>
      <c r="E177" s="10" t="n">
        <f aca="false">'Prices (input)'!D177</f>
        <v>64.83</v>
      </c>
      <c r="F177" s="10" t="n">
        <f aca="false">'Prices (input)'!E177</f>
        <v>47.447</v>
      </c>
      <c r="G177" s="10" t="n">
        <f aca="false">'Prices (input)'!F177</f>
        <v>33.618</v>
      </c>
      <c r="H177" s="10" t="n">
        <f aca="false">'Prices (input)'!G177</f>
        <v>0</v>
      </c>
      <c r="I177" s="11" t="n">
        <f aca="false">IF(OR(C177="",C176=""),"",C177/C176-1)</f>
        <v>0.00720987753221913</v>
      </c>
      <c r="J177" s="11" t="n">
        <f aca="false">IF(OR(D177="",D176=""),"",D177/D176-1)</f>
        <v>0.00808709175738742</v>
      </c>
      <c r="K177" s="11" t="n">
        <f aca="false">IF(OR(E177="",E176=""),"",E177/E176-1)</f>
        <v>0.00949859856742452</v>
      </c>
      <c r="L177" s="11" t="n">
        <f aca="false">IF(OR(F177="",F176=""),"",F177/F176-1)</f>
        <v>0.00910270316255146</v>
      </c>
      <c r="M177" s="11" t="n">
        <f aca="false">IF(OR(G177="",G176=""),"",G177/G176-1)</f>
        <v>0.0135978532879066</v>
      </c>
      <c r="N177" s="11" t="str">
        <f aca="false">IF(OR(H177="",H176=""),"",H177/H176-1)</f>
        <v/>
      </c>
      <c r="O177" s="11" t="n">
        <f aca="false">IF(I177="","",I177-B177/252)</f>
        <v>0.0070015441988858</v>
      </c>
      <c r="P177" s="11" t="n">
        <f aca="false">IF(J177="","",J177-B177/252)</f>
        <v>0.00787875842405409</v>
      </c>
      <c r="Q177" s="11" t="n">
        <f aca="false">IF(K177="","",K177-B177/252)</f>
        <v>0.00929026523409119</v>
      </c>
      <c r="R177" s="11" t="n">
        <f aca="false">IF(L177="","",L177-B177/252)</f>
        <v>0.00889436982921813</v>
      </c>
      <c r="S177" s="11" t="n">
        <f aca="false">IF(M177="","",M177-B177/252)</f>
        <v>0.0133895199545733</v>
      </c>
      <c r="T177" s="11" t="str">
        <f aca="false">IF(N177="","",N177-B177/252)</f>
        <v/>
      </c>
    </row>
    <row r="178" customFormat="false" ht="15" hidden="false" customHeight="false" outlineLevel="0" collapsed="false">
      <c r="A178" s="9" t="n">
        <f aca="false">'Prices (input)'!A178</f>
        <v>39114</v>
      </c>
      <c r="B178" s="10" t="n">
        <f aca="false">LOOKUP(A178,'FedFunds (input)'!$A$3:$A$867,'FedFunds (input)'!$B$3:$B$867)/100</f>
        <v>0.0526</v>
      </c>
      <c r="C178" s="10" t="n">
        <f aca="false">'Prices (input)'!B178</f>
        <v>101.108</v>
      </c>
      <c r="D178" s="10" t="n">
        <f aca="false">'Prices (input)'!C178</f>
        <v>13.08</v>
      </c>
      <c r="E178" s="10" t="n">
        <f aca="false">'Prices (input)'!D178</f>
        <v>65.22</v>
      </c>
      <c r="F178" s="10" t="n">
        <f aca="false">'Prices (input)'!E178</f>
        <v>47.336</v>
      </c>
      <c r="G178" s="10" t="n">
        <f aca="false">'Prices (input)'!F178</f>
        <v>33.925</v>
      </c>
      <c r="H178" s="10" t="n">
        <f aca="false">'Prices (input)'!G178</f>
        <v>0</v>
      </c>
      <c r="I178" s="11" t="n">
        <f aca="false">IF(OR(C178="",C177=""),"",C178/C177-1)</f>
        <v>0.00521956990743977</v>
      </c>
      <c r="J178" s="11" t="n">
        <f aca="false">IF(OR(D178="",D177=""),"",D178/D177-1)</f>
        <v>0.00894785560012346</v>
      </c>
      <c r="K178" s="11" t="n">
        <f aca="false">IF(OR(E178="",E177=""),"",E178/E177-1)</f>
        <v>0.00601573345673301</v>
      </c>
      <c r="L178" s="11" t="n">
        <f aca="false">IF(OR(F178="",F177=""),"",F178/F177-1)</f>
        <v>-0.00233945244167189</v>
      </c>
      <c r="M178" s="11" t="n">
        <f aca="false">IF(OR(G178="",G177=""),"",G178/G177-1)</f>
        <v>0.00913201261229091</v>
      </c>
      <c r="N178" s="11" t="str">
        <f aca="false">IF(OR(H178="",H177=""),"",H178/H177-1)</f>
        <v/>
      </c>
      <c r="O178" s="11" t="n">
        <f aca="false">IF(I178="","",I178-B178/252)</f>
        <v>0.00501083974870961</v>
      </c>
      <c r="P178" s="11" t="n">
        <f aca="false">IF(J178="","",J178-B178/252)</f>
        <v>0.0087391254413933</v>
      </c>
      <c r="Q178" s="11" t="n">
        <f aca="false">IF(K178="","",K178-B178/252)</f>
        <v>0.00580700329800285</v>
      </c>
      <c r="R178" s="11" t="n">
        <f aca="false">IF(L178="","",L178-B178/252)</f>
        <v>-0.00254818260040204</v>
      </c>
      <c r="S178" s="11" t="n">
        <f aca="false">IF(M178="","",M178-B178/252)</f>
        <v>0.00892328245356075</v>
      </c>
      <c r="T178" s="11" t="str">
        <f aca="false">IF(N178="","",N178-B178/252)</f>
        <v/>
      </c>
    </row>
    <row r="179" customFormat="false" ht="15" hidden="false" customHeight="false" outlineLevel="0" collapsed="false">
      <c r="A179" s="9" t="n">
        <f aca="false">'Prices (input)'!A179</f>
        <v>39115</v>
      </c>
      <c r="B179" s="10" t="n">
        <f aca="false">LOOKUP(A179,'FedFunds (input)'!$A$3:$A$867,'FedFunds (input)'!$B$3:$B$867)/100</f>
        <v>0.0526</v>
      </c>
      <c r="C179" s="10" t="n">
        <f aca="false">'Prices (input)'!B179</f>
        <v>101.254</v>
      </c>
      <c r="D179" s="10" t="n">
        <f aca="false">'Prices (input)'!C179</f>
        <v>12.9</v>
      </c>
      <c r="E179" s="10" t="n">
        <f aca="false">'Prices (input)'!D179</f>
        <v>64.28</v>
      </c>
      <c r="F179" s="10" t="n">
        <f aca="false">'Prices (input)'!E179</f>
        <v>47.417</v>
      </c>
      <c r="G179" s="10" t="n">
        <f aca="false">'Prices (input)'!F179</f>
        <v>33.463</v>
      </c>
      <c r="H179" s="10" t="n">
        <f aca="false">'Prices (input)'!G179</f>
        <v>0</v>
      </c>
      <c r="I179" s="11" t="n">
        <f aca="false">IF(OR(C179="",C178=""),"",C179/C178-1)</f>
        <v>0.0014440004747398</v>
      </c>
      <c r="J179" s="11" t="n">
        <f aca="false">IF(OR(D179="",D178=""),"",D179/D178-1)</f>
        <v>-0.0137614678899083</v>
      </c>
      <c r="K179" s="11" t="n">
        <f aca="false">IF(OR(E179="",E178=""),"",E179/E178-1)</f>
        <v>-0.0144127568230604</v>
      </c>
      <c r="L179" s="11" t="n">
        <f aca="false">IF(OR(F179="",F178=""),"",F179/F178-1)</f>
        <v>0.00171117120162245</v>
      </c>
      <c r="M179" s="11" t="n">
        <f aca="false">IF(OR(G179="",G178=""),"",G179/G178-1)</f>
        <v>-0.0136182756079586</v>
      </c>
      <c r="N179" s="11" t="str">
        <f aca="false">IF(OR(H179="",H178=""),"",H179/H178-1)</f>
        <v/>
      </c>
      <c r="O179" s="11" t="n">
        <f aca="false">IF(I179="","",I179-B179/252)</f>
        <v>0.00123527031600965</v>
      </c>
      <c r="P179" s="11" t="n">
        <f aca="false">IF(J179="","",J179-B179/252)</f>
        <v>-0.0139701980486384</v>
      </c>
      <c r="Q179" s="11" t="n">
        <f aca="false">IF(K179="","",K179-B179/252)</f>
        <v>-0.0146214869817906</v>
      </c>
      <c r="R179" s="11" t="n">
        <f aca="false">IF(L179="","",L179-B179/252)</f>
        <v>0.00150244104289229</v>
      </c>
      <c r="S179" s="11" t="n">
        <f aca="false">IF(M179="","",M179-B179/252)</f>
        <v>-0.0138270057666887</v>
      </c>
      <c r="T179" s="11" t="str">
        <f aca="false">IF(N179="","",N179-B179/252)</f>
        <v/>
      </c>
    </row>
    <row r="180" customFormat="false" ht="15" hidden="false" customHeight="false" outlineLevel="0" collapsed="false">
      <c r="A180" s="9" t="n">
        <f aca="false">'Prices (input)'!A180</f>
        <v>39118</v>
      </c>
      <c r="B180" s="10" t="n">
        <f aca="false">LOOKUP(A180,'FedFunds (input)'!$A$3:$A$867,'FedFunds (input)'!$B$3:$B$867)/100</f>
        <v>0.0526</v>
      </c>
      <c r="C180" s="10" t="n">
        <f aca="false">'Prices (input)'!B180</f>
        <v>101.198</v>
      </c>
      <c r="D180" s="10" t="n">
        <f aca="false">'Prices (input)'!C180</f>
        <v>12.87</v>
      </c>
      <c r="E180" s="10" t="n">
        <f aca="false">'Prices (input)'!D180</f>
        <v>64.31</v>
      </c>
      <c r="F180" s="10" t="n">
        <f aca="false">'Prices (input)'!E180</f>
        <v>47.485</v>
      </c>
      <c r="G180" s="10" t="n">
        <f aca="false">'Prices (input)'!F180</f>
        <v>33.598</v>
      </c>
      <c r="H180" s="10" t="n">
        <f aca="false">'Prices (input)'!G180</f>
        <v>0</v>
      </c>
      <c r="I180" s="11" t="n">
        <f aca="false">IF(OR(C180="",C179=""),"",C180/C179-1)</f>
        <v>-0.000553064570288697</v>
      </c>
      <c r="J180" s="11" t="n">
        <f aca="false">IF(OR(D180="",D179=""),"",D180/D179-1)</f>
        <v>-0.00232558139534889</v>
      </c>
      <c r="K180" s="11" t="n">
        <f aca="false">IF(OR(E180="",E179=""),"",E180/E179-1)</f>
        <v>0.000466708151835693</v>
      </c>
      <c r="L180" s="11" t="n">
        <f aca="false">IF(OR(F180="",F179=""),"",F180/F179-1)</f>
        <v>0.00143408482189922</v>
      </c>
      <c r="M180" s="11" t="n">
        <f aca="false">IF(OR(G180="",G179=""),"",G180/G179-1)</f>
        <v>0.00403430654753012</v>
      </c>
      <c r="N180" s="11" t="str">
        <f aca="false">IF(OR(H180="",H179=""),"",H180/H179-1)</f>
        <v/>
      </c>
      <c r="O180" s="11" t="n">
        <f aca="false">IF(I180="","",I180-B180/252)</f>
        <v>-0.000761794729018856</v>
      </c>
      <c r="P180" s="11" t="n">
        <f aca="false">IF(J180="","",J180-B180/252)</f>
        <v>-0.00253431155407904</v>
      </c>
      <c r="Q180" s="11" t="n">
        <f aca="false">IF(K180="","",K180-B180/252)</f>
        <v>0.000257977993105534</v>
      </c>
      <c r="R180" s="11" t="n">
        <f aca="false">IF(L180="","",L180-B180/252)</f>
        <v>0.00122535466316906</v>
      </c>
      <c r="S180" s="11" t="n">
        <f aca="false">IF(M180="","",M180-B180/252)</f>
        <v>0.00382557638879996</v>
      </c>
      <c r="T180" s="11" t="str">
        <f aca="false">IF(N180="","",N180-B180/252)</f>
        <v/>
      </c>
    </row>
    <row r="181" customFormat="false" ht="15" hidden="false" customHeight="false" outlineLevel="0" collapsed="false">
      <c r="A181" s="9" t="n">
        <f aca="false">'Prices (input)'!A181</f>
        <v>39119</v>
      </c>
      <c r="B181" s="10" t="n">
        <f aca="false">LOOKUP(A181,'FedFunds (input)'!$A$3:$A$867,'FedFunds (input)'!$B$3:$B$867)/100</f>
        <v>0.0526</v>
      </c>
      <c r="C181" s="10" t="n">
        <f aca="false">'Prices (input)'!B181</f>
        <v>101.261</v>
      </c>
      <c r="D181" s="10" t="n">
        <f aca="false">'Prices (input)'!C181</f>
        <v>12.96</v>
      </c>
      <c r="E181" s="10" t="n">
        <f aca="false">'Prices (input)'!D181</f>
        <v>64.79</v>
      </c>
      <c r="F181" s="10" t="n">
        <f aca="false">'Prices (input)'!E181</f>
        <v>47.749</v>
      </c>
      <c r="G181" s="10" t="n">
        <f aca="false">'Prices (input)'!F181</f>
        <v>33.746</v>
      </c>
      <c r="H181" s="10" t="n">
        <f aca="false">'Prices (input)'!G181</f>
        <v>0</v>
      </c>
      <c r="I181" s="11" t="n">
        <f aca="false">IF(OR(C181="",C180=""),"",C181/C180-1)</f>
        <v>0.000622541947469246</v>
      </c>
      <c r="J181" s="11" t="n">
        <f aca="false">IF(OR(D181="",D180=""),"",D181/D180-1)</f>
        <v>0.00699300699300709</v>
      </c>
      <c r="K181" s="11" t="n">
        <f aca="false">IF(OR(E181="",E180=""),"",E181/E180-1)</f>
        <v>0.00746384699113678</v>
      </c>
      <c r="L181" s="11" t="n">
        <f aca="false">IF(OR(F181="",F180=""),"",F181/F180-1)</f>
        <v>0.00555965041592077</v>
      </c>
      <c r="M181" s="11" t="n">
        <f aca="false">IF(OR(G181="",G180=""),"",G181/G180-1)</f>
        <v>0.00440502410857802</v>
      </c>
      <c r="N181" s="11" t="str">
        <f aca="false">IF(OR(H181="",H180=""),"",H181/H180-1)</f>
        <v/>
      </c>
      <c r="O181" s="11" t="n">
        <f aca="false">IF(I181="","",I181-B181/252)</f>
        <v>0.000413811788739087</v>
      </c>
      <c r="P181" s="11" t="n">
        <f aca="false">IF(J181="","",J181-B181/252)</f>
        <v>0.00678427683427693</v>
      </c>
      <c r="Q181" s="11" t="n">
        <f aca="false">IF(K181="","",K181-B181/252)</f>
        <v>0.00725511683240662</v>
      </c>
      <c r="R181" s="11" t="n">
        <f aca="false">IF(L181="","",L181-B181/252)</f>
        <v>0.00535092025719061</v>
      </c>
      <c r="S181" s="11" t="n">
        <f aca="false">IF(M181="","",M181-B181/252)</f>
        <v>0.00419629394984786</v>
      </c>
      <c r="T181" s="11" t="str">
        <f aca="false">IF(N181="","",N181-B181/252)</f>
        <v/>
      </c>
    </row>
    <row r="182" customFormat="false" ht="15" hidden="false" customHeight="false" outlineLevel="0" collapsed="false">
      <c r="A182" s="9" t="n">
        <f aca="false">'Prices (input)'!A182</f>
        <v>39120</v>
      </c>
      <c r="B182" s="10" t="n">
        <f aca="false">LOOKUP(A182,'FedFunds (input)'!$A$3:$A$867,'FedFunds (input)'!$B$3:$B$867)/100</f>
        <v>0.0526</v>
      </c>
      <c r="C182" s="10" t="n">
        <f aca="false">'Prices (input)'!B182</f>
        <v>101.436</v>
      </c>
      <c r="D182" s="10" t="n">
        <f aca="false">'Prices (input)'!C182</f>
        <v>12.93</v>
      </c>
      <c r="E182" s="10" t="n">
        <f aca="false">'Prices (input)'!D182</f>
        <v>64.63</v>
      </c>
      <c r="F182" s="10" t="n">
        <f aca="false">'Prices (input)'!E182</f>
        <v>47.89</v>
      </c>
      <c r="G182" s="10" t="n">
        <f aca="false">'Prices (input)'!F182</f>
        <v>33.457</v>
      </c>
      <c r="H182" s="10" t="n">
        <f aca="false">'Prices (input)'!G182</f>
        <v>0</v>
      </c>
      <c r="I182" s="11" t="n">
        <f aca="false">IF(OR(C182="",C181=""),"",C182/C181-1)</f>
        <v>0.00172820730587309</v>
      </c>
      <c r="J182" s="11" t="n">
        <f aca="false">IF(OR(D182="",D181=""),"",D182/D181-1)</f>
        <v>-0.00231481481481488</v>
      </c>
      <c r="K182" s="11" t="n">
        <f aca="false">IF(OR(E182="",E181=""),"",E182/E181-1)</f>
        <v>-0.00246951690075647</v>
      </c>
      <c r="L182" s="11" t="n">
        <f aca="false">IF(OR(F182="",F181=""),"",F182/F181-1)</f>
        <v>0.00295294142285707</v>
      </c>
      <c r="M182" s="11" t="n">
        <f aca="false">IF(OR(G182="",G181=""),"",G182/G181-1)</f>
        <v>-0.00856397795294261</v>
      </c>
      <c r="N182" s="11" t="str">
        <f aca="false">IF(OR(H182="",H181=""),"",H182/H181-1)</f>
        <v/>
      </c>
      <c r="O182" s="11" t="n">
        <f aca="false">IF(I182="","",I182-B182/252)</f>
        <v>0.00151947714714293</v>
      </c>
      <c r="P182" s="11" t="n">
        <f aca="false">IF(J182="","",J182-B182/252)</f>
        <v>-0.00252354497354504</v>
      </c>
      <c r="Q182" s="11" t="n">
        <f aca="false">IF(K182="","",K182-B182/252)</f>
        <v>-0.00267824705948663</v>
      </c>
      <c r="R182" s="11" t="n">
        <f aca="false">IF(L182="","",L182-B182/252)</f>
        <v>0.00274421126412691</v>
      </c>
      <c r="S182" s="11" t="n">
        <f aca="false">IF(M182="","",M182-B182/252)</f>
        <v>-0.00877270811167277</v>
      </c>
      <c r="T182" s="11" t="str">
        <f aca="false">IF(N182="","",N182-B182/252)</f>
        <v/>
      </c>
    </row>
    <row r="183" customFormat="false" ht="15" hidden="false" customHeight="false" outlineLevel="0" collapsed="false">
      <c r="A183" s="9" t="n">
        <f aca="false">'Prices (input)'!A183</f>
        <v>39121</v>
      </c>
      <c r="B183" s="10" t="n">
        <f aca="false">LOOKUP(A183,'FedFunds (input)'!$A$3:$A$867,'FedFunds (input)'!$B$3:$B$867)/100</f>
        <v>0.0526</v>
      </c>
      <c r="C183" s="10" t="n">
        <f aca="false">'Prices (input)'!B183</f>
        <v>101.324</v>
      </c>
      <c r="D183" s="10" t="n">
        <f aca="false">'Prices (input)'!C183</f>
        <v>13.12</v>
      </c>
      <c r="E183" s="10" t="n">
        <f aca="false">'Prices (input)'!D183</f>
        <v>65.5449</v>
      </c>
      <c r="F183" s="10" t="n">
        <f aca="false">'Prices (input)'!E183</f>
        <v>47.929</v>
      </c>
      <c r="G183" s="10" t="n">
        <f aca="false">'Prices (input)'!F183</f>
        <v>34.205</v>
      </c>
      <c r="H183" s="10" t="n">
        <f aca="false">'Prices (input)'!G183</f>
        <v>0</v>
      </c>
      <c r="I183" s="11" t="n">
        <f aca="false">IF(OR(C183="",C182=""),"",C183/C182-1)</f>
        <v>-0.00110414448519269</v>
      </c>
      <c r="J183" s="11" t="n">
        <f aca="false">IF(OR(D183="",D182=""),"",D183/D182-1)</f>
        <v>0.0146945088940449</v>
      </c>
      <c r="K183" s="11" t="n">
        <f aca="false">IF(OR(E183="",E182=""),"",E183/E182-1)</f>
        <v>0.0141559647222653</v>
      </c>
      <c r="L183" s="11" t="n">
        <f aca="false">IF(OR(F183="",F182=""),"",F183/F182-1)</f>
        <v>0.000814366256003396</v>
      </c>
      <c r="M183" s="11" t="n">
        <f aca="false">IF(OR(G183="",G182=""),"",G183/G182-1)</f>
        <v>0.0223570553247452</v>
      </c>
      <c r="N183" s="11" t="str">
        <f aca="false">IF(OR(H183="",H182=""),"",H183/H182-1)</f>
        <v/>
      </c>
      <c r="O183" s="11" t="n">
        <f aca="false">IF(I183="","",I183-B183/252)</f>
        <v>-0.00131287464392285</v>
      </c>
      <c r="P183" s="11" t="n">
        <f aca="false">IF(J183="","",J183-B183/252)</f>
        <v>0.0144857787353147</v>
      </c>
      <c r="Q183" s="11" t="n">
        <f aca="false">IF(K183="","",K183-B183/252)</f>
        <v>0.0139472345635352</v>
      </c>
      <c r="R183" s="11" t="n">
        <f aca="false">IF(L183="","",L183-B183/252)</f>
        <v>0.000605636097273237</v>
      </c>
      <c r="S183" s="11" t="n">
        <f aca="false">IF(M183="","",M183-B183/252)</f>
        <v>0.022148325166015</v>
      </c>
      <c r="T183" s="11" t="str">
        <f aca="false">IF(N183="","",N183-B183/252)</f>
        <v/>
      </c>
    </row>
    <row r="184" customFormat="false" ht="15" hidden="false" customHeight="false" outlineLevel="0" collapsed="false">
      <c r="A184" s="9" t="n">
        <f aca="false">'Prices (input)'!A184</f>
        <v>39122</v>
      </c>
      <c r="B184" s="10" t="n">
        <f aca="false">LOOKUP(A184,'FedFunds (input)'!$A$3:$A$867,'FedFunds (input)'!$B$3:$B$867)/100</f>
        <v>0.0526</v>
      </c>
      <c r="C184" s="10" t="n">
        <f aca="false">'Prices (input)'!B184</f>
        <v>100.66</v>
      </c>
      <c r="D184" s="10" t="n">
        <f aca="false">'Prices (input)'!C184</f>
        <v>13.23</v>
      </c>
      <c r="E184" s="10" t="n">
        <f aca="false">'Prices (input)'!D184</f>
        <v>66.12</v>
      </c>
      <c r="F184" s="10" t="n">
        <f aca="false">'Prices (input)'!E184</f>
        <v>47.646</v>
      </c>
      <c r="G184" s="10" t="n">
        <f aca="false">'Prices (input)'!F184</f>
        <v>34.095</v>
      </c>
      <c r="H184" s="10" t="n">
        <f aca="false">'Prices (input)'!G184</f>
        <v>0</v>
      </c>
      <c r="I184" s="11" t="n">
        <f aca="false">IF(OR(C184="",C183=""),"",C184/C183-1)</f>
        <v>-0.00655323516639694</v>
      </c>
      <c r="J184" s="11" t="n">
        <f aca="false">IF(OR(D184="",D183=""),"",D184/D183-1)</f>
        <v>0.00838414634146356</v>
      </c>
      <c r="K184" s="11" t="n">
        <f aca="false">IF(OR(E184="",E183=""),"",E184/E183-1)</f>
        <v>0.00877413803362281</v>
      </c>
      <c r="L184" s="11" t="n">
        <f aca="false">IF(OR(F184="",F183=""),"",F184/F183-1)</f>
        <v>-0.00590456717227572</v>
      </c>
      <c r="M184" s="11" t="n">
        <f aca="false">IF(OR(G184="",G183=""),"",G184/G183-1)</f>
        <v>-0.00321590410758654</v>
      </c>
      <c r="N184" s="11" t="str">
        <f aca="false">IF(OR(H184="",H183=""),"",H184/H183-1)</f>
        <v/>
      </c>
      <c r="O184" s="11" t="n">
        <f aca="false">IF(I184="","",I184-B184/252)</f>
        <v>-0.0067619653251271</v>
      </c>
      <c r="P184" s="11" t="n">
        <f aca="false">IF(J184="","",J184-B184/252)</f>
        <v>0.0081754161827334</v>
      </c>
      <c r="Q184" s="11" t="n">
        <f aca="false">IF(K184="","",K184-B184/252)</f>
        <v>0.00856540787489266</v>
      </c>
      <c r="R184" s="11" t="n">
        <f aca="false">IF(L184="","",L184-B184/252)</f>
        <v>-0.00611329733100588</v>
      </c>
      <c r="S184" s="11" t="n">
        <f aca="false">IF(M184="","",M184-B184/252)</f>
        <v>-0.0034246342663167</v>
      </c>
      <c r="T184" s="11" t="str">
        <f aca="false">IF(N184="","",N184-B184/252)</f>
        <v/>
      </c>
    </row>
    <row r="185" customFormat="false" ht="15" hidden="false" customHeight="false" outlineLevel="0" collapsed="false">
      <c r="A185" s="9" t="n">
        <f aca="false">'Prices (input)'!A185</f>
        <v>39125</v>
      </c>
      <c r="B185" s="10" t="n">
        <f aca="false">LOOKUP(A185,'FedFunds (input)'!$A$3:$A$867,'FedFunds (input)'!$B$3:$B$867)/100</f>
        <v>0.0526</v>
      </c>
      <c r="C185" s="10" t="n">
        <f aca="false">'Prices (input)'!B185</f>
        <v>100.303</v>
      </c>
      <c r="D185" s="10" t="n">
        <f aca="false">'Prices (input)'!C185</f>
        <v>13.14</v>
      </c>
      <c r="E185" s="10" t="n">
        <f aca="false">'Prices (input)'!D185</f>
        <v>65.77</v>
      </c>
      <c r="F185" s="10" t="n">
        <f aca="false">'Prices (input)'!E185</f>
        <v>47.543</v>
      </c>
      <c r="G185" s="10" t="n">
        <f aca="false">'Prices (input)'!F185</f>
        <v>33.712</v>
      </c>
      <c r="H185" s="10" t="n">
        <f aca="false">'Prices (input)'!G185</f>
        <v>0</v>
      </c>
      <c r="I185" s="11" t="n">
        <f aca="false">IF(OR(C185="",C184=""),"",C185/C184-1)</f>
        <v>-0.00354659248956879</v>
      </c>
      <c r="J185" s="11" t="n">
        <f aca="false">IF(OR(D185="",D184=""),"",D185/D184-1)</f>
        <v>-0.00680272108843538</v>
      </c>
      <c r="K185" s="11" t="n">
        <f aca="false">IF(OR(E185="",E184=""),"",E185/E184-1)</f>
        <v>-0.00529340592861471</v>
      </c>
      <c r="L185" s="11" t="n">
        <f aca="false">IF(OR(F185="",F184=""),"",F185/F184-1)</f>
        <v>-0.00216177643453808</v>
      </c>
      <c r="M185" s="11" t="n">
        <f aca="false">IF(OR(G185="",G184=""),"",G185/G184-1)</f>
        <v>-0.0112333186684264</v>
      </c>
      <c r="N185" s="11" t="str">
        <f aca="false">IF(OR(H185="",H184=""),"",H185/H184-1)</f>
        <v/>
      </c>
      <c r="O185" s="11" t="n">
        <f aca="false">IF(I185="","",I185-B185/252)</f>
        <v>-0.00375532264829895</v>
      </c>
      <c r="P185" s="11" t="n">
        <f aca="false">IF(J185="","",J185-B185/252)</f>
        <v>-0.00701145124716554</v>
      </c>
      <c r="Q185" s="11" t="n">
        <f aca="false">IF(K185="","",K185-B185/252)</f>
        <v>-0.00550213608734487</v>
      </c>
      <c r="R185" s="11" t="n">
        <f aca="false">IF(L185="","",L185-B185/252)</f>
        <v>-0.00237050659326824</v>
      </c>
      <c r="S185" s="11" t="n">
        <f aca="false">IF(M185="","",M185-B185/252)</f>
        <v>-0.0114420488271565</v>
      </c>
      <c r="T185" s="11" t="str">
        <f aca="false">IF(N185="","",N185-B185/252)</f>
        <v/>
      </c>
    </row>
    <row r="186" customFormat="false" ht="15" hidden="false" customHeight="false" outlineLevel="0" collapsed="false">
      <c r="A186" s="9" t="n">
        <f aca="false">'Prices (input)'!A186</f>
        <v>39126</v>
      </c>
      <c r="B186" s="10" t="n">
        <f aca="false">LOOKUP(A186,'FedFunds (input)'!$A$3:$A$867,'FedFunds (input)'!$B$3:$B$867)/100</f>
        <v>0.0526</v>
      </c>
      <c r="C186" s="10" t="n">
        <f aca="false">'Prices (input)'!B186</f>
        <v>101.072</v>
      </c>
      <c r="D186" s="10" t="n">
        <f aca="false">'Prices (input)'!C186</f>
        <v>13.18</v>
      </c>
      <c r="E186" s="10" t="n">
        <f aca="false">'Prices (input)'!D186</f>
        <v>65.85</v>
      </c>
      <c r="F186" s="10" t="n">
        <f aca="false">'Prices (input)'!E186</f>
        <v>47.439</v>
      </c>
      <c r="G186" s="10" t="n">
        <f aca="false">'Prices (input)'!F186</f>
        <v>34.299</v>
      </c>
      <c r="H186" s="10" t="n">
        <f aca="false">'Prices (input)'!G186</f>
        <v>0</v>
      </c>
      <c r="I186" s="11" t="n">
        <f aca="false">IF(OR(C186="",C185=""),"",C186/C185-1)</f>
        <v>0.00766676968784585</v>
      </c>
      <c r="J186" s="11" t="n">
        <f aca="false">IF(OR(D186="",D185=""),"",D186/D185-1)</f>
        <v>0.00304414003044129</v>
      </c>
      <c r="K186" s="11" t="n">
        <f aca="false">IF(OR(E186="",E185=""),"",E186/E185-1)</f>
        <v>0.00121636004257253</v>
      </c>
      <c r="L186" s="11" t="n">
        <f aca="false">IF(OR(F186="",F185=""),"",F186/F185-1)</f>
        <v>-0.00218749342700286</v>
      </c>
      <c r="M186" s="11" t="n">
        <f aca="false">IF(OR(G186="",G185=""),"",G186/G185-1)</f>
        <v>0.0174121974371142</v>
      </c>
      <c r="N186" s="11" t="str">
        <f aca="false">IF(OR(H186="",H185=""),"",H186/H185-1)</f>
        <v/>
      </c>
      <c r="O186" s="11" t="n">
        <f aca="false">IF(I186="","",I186-B186/252)</f>
        <v>0.00745803952911569</v>
      </c>
      <c r="P186" s="11" t="n">
        <f aca="false">IF(J186="","",J186-B186/252)</f>
        <v>0.00283540987171113</v>
      </c>
      <c r="Q186" s="11" t="n">
        <f aca="false">IF(K186="","",K186-B186/252)</f>
        <v>0.00100762988384237</v>
      </c>
      <c r="R186" s="11" t="n">
        <f aca="false">IF(L186="","",L186-B186/252)</f>
        <v>-0.00239622358573302</v>
      </c>
      <c r="S186" s="11" t="n">
        <f aca="false">IF(M186="","",M186-B186/252)</f>
        <v>0.017203467278384</v>
      </c>
      <c r="T186" s="11" t="str">
        <f aca="false">IF(N186="","",N186-B186/252)</f>
        <v/>
      </c>
    </row>
    <row r="187" customFormat="false" ht="15" hidden="false" customHeight="false" outlineLevel="0" collapsed="false">
      <c r="A187" s="9" t="n">
        <f aca="false">'Prices (input)'!A187</f>
        <v>39127</v>
      </c>
      <c r="B187" s="10" t="n">
        <f aca="false">LOOKUP(A187,'FedFunds (input)'!$A$3:$A$867,'FedFunds (input)'!$B$3:$B$867)/100</f>
        <v>0.0526</v>
      </c>
      <c r="C187" s="10" t="n">
        <f aca="false">'Prices (input)'!B187</f>
        <v>101.856</v>
      </c>
      <c r="D187" s="10" t="n">
        <f aca="false">'Prices (input)'!C187</f>
        <v>13.29</v>
      </c>
      <c r="E187" s="10" t="n">
        <f aca="false">'Prices (input)'!D187</f>
        <v>66.32</v>
      </c>
      <c r="F187" s="10" t="n">
        <f aca="false">'Prices (input)'!E187</f>
        <v>47.918</v>
      </c>
      <c r="G187" s="10" t="n">
        <f aca="false">'Prices (input)'!F187</f>
        <v>34.665</v>
      </c>
      <c r="H187" s="10" t="n">
        <f aca="false">'Prices (input)'!G187</f>
        <v>0</v>
      </c>
      <c r="I187" s="11" t="n">
        <f aca="false">IF(OR(C187="",C186=""),"",C187/C186-1)</f>
        <v>0.00775684660440068</v>
      </c>
      <c r="J187" s="11" t="n">
        <f aca="false">IF(OR(D187="",D186=""),"",D187/D186-1)</f>
        <v>0.00834597875569032</v>
      </c>
      <c r="K187" s="11" t="n">
        <f aca="false">IF(OR(E187="",E186=""),"",E187/E186-1)</f>
        <v>0.00713743356112384</v>
      </c>
      <c r="L187" s="11" t="n">
        <f aca="false">IF(OR(F187="",F186=""),"",F187/F186-1)</f>
        <v>0.0100971774278547</v>
      </c>
      <c r="M187" s="11" t="n">
        <f aca="false">IF(OR(G187="",G186=""),"",G187/G186-1)</f>
        <v>0.0106708650397971</v>
      </c>
      <c r="N187" s="11" t="str">
        <f aca="false">IF(OR(H187="",H186=""),"",H187/H186-1)</f>
        <v/>
      </c>
      <c r="O187" s="11" t="n">
        <f aca="false">IF(I187="","",I187-B187/252)</f>
        <v>0.00754811644567052</v>
      </c>
      <c r="P187" s="11" t="n">
        <f aca="false">IF(J187="","",J187-B187/252)</f>
        <v>0.00813724859696016</v>
      </c>
      <c r="Q187" s="11" t="n">
        <f aca="false">IF(K187="","",K187-B187/252)</f>
        <v>0.00692870340239368</v>
      </c>
      <c r="R187" s="11" t="n">
        <f aca="false">IF(L187="","",L187-B187/252)</f>
        <v>0.0098884472691245</v>
      </c>
      <c r="S187" s="11" t="n">
        <f aca="false">IF(M187="","",M187-B187/252)</f>
        <v>0.0104621348810669</v>
      </c>
      <c r="T187" s="11" t="str">
        <f aca="false">IF(N187="","",N187-B187/252)</f>
        <v/>
      </c>
    </row>
    <row r="188" customFormat="false" ht="15" hidden="false" customHeight="false" outlineLevel="0" collapsed="false">
      <c r="A188" s="9" t="n">
        <f aca="false">'Prices (input)'!A188</f>
        <v>39128</v>
      </c>
      <c r="B188" s="10" t="n">
        <f aca="false">LOOKUP(A188,'FedFunds (input)'!$A$3:$A$867,'FedFunds (input)'!$B$3:$B$867)/100</f>
        <v>0.0526</v>
      </c>
      <c r="C188" s="10" t="n">
        <f aca="false">'Prices (input)'!B188</f>
        <v>101.989</v>
      </c>
      <c r="D188" s="10" t="n">
        <f aca="false">'Prices (input)'!C188</f>
        <v>13.31</v>
      </c>
      <c r="E188" s="10" t="n">
        <f aca="false">'Prices (input)'!D188</f>
        <v>66.415</v>
      </c>
      <c r="F188" s="10" t="n">
        <f aca="false">'Prices (input)'!E188</f>
        <v>48.048</v>
      </c>
      <c r="G188" s="10" t="n">
        <f aca="false">'Prices (input)'!F188</f>
        <v>35.023</v>
      </c>
      <c r="H188" s="10" t="n">
        <f aca="false">'Prices (input)'!G188</f>
        <v>0</v>
      </c>
      <c r="I188" s="11" t="n">
        <f aca="false">IF(OR(C188="",C187=""),"",C188/C187-1)</f>
        <v>0.00130576500157087</v>
      </c>
      <c r="J188" s="11" t="n">
        <f aca="false">IF(OR(D188="",D187=""),"",D188/D187-1)</f>
        <v>0.00150489089541028</v>
      </c>
      <c r="K188" s="11" t="n">
        <f aca="false">IF(OR(E188="",E187=""),"",E188/E187-1)</f>
        <v>0.00143244873341386</v>
      </c>
      <c r="L188" s="11" t="n">
        <f aca="false">IF(OR(F188="",F187=""),"",F188/F187-1)</f>
        <v>0.00271296798697773</v>
      </c>
      <c r="M188" s="11" t="n">
        <f aca="false">IF(OR(G188="",G187=""),"",G188/G187-1)</f>
        <v>0.0103274195874803</v>
      </c>
      <c r="N188" s="11" t="str">
        <f aca="false">IF(OR(H188="",H187=""),"",H188/H187-1)</f>
        <v/>
      </c>
      <c r="O188" s="11" t="n">
        <f aca="false">IF(I188="","",I188-B188/252)</f>
        <v>0.00109703484284071</v>
      </c>
      <c r="P188" s="11" t="n">
        <f aca="false">IF(J188="","",J188-B188/252)</f>
        <v>0.00129616073668012</v>
      </c>
      <c r="Q188" s="11" t="n">
        <f aca="false">IF(K188="","",K188-B188/252)</f>
        <v>0.0012237185746837</v>
      </c>
      <c r="R188" s="11" t="n">
        <f aca="false">IF(L188="","",L188-B188/252)</f>
        <v>0.00250423782824757</v>
      </c>
      <c r="S188" s="11" t="n">
        <f aca="false">IF(M188="","",M188-B188/252)</f>
        <v>0.0101186894287501</v>
      </c>
      <c r="T188" s="11" t="str">
        <f aca="false">IF(N188="","",N188-B188/252)</f>
        <v/>
      </c>
    </row>
    <row r="189" customFormat="false" ht="15" hidden="false" customHeight="false" outlineLevel="0" collapsed="false">
      <c r="A189" s="9" t="n">
        <f aca="false">'Prices (input)'!A189</f>
        <v>39129</v>
      </c>
      <c r="B189" s="10" t="n">
        <f aca="false">LOOKUP(A189,'FedFunds (input)'!$A$3:$A$867,'FedFunds (input)'!$B$3:$B$867)/100</f>
        <v>0.0526</v>
      </c>
      <c r="C189" s="10" t="n">
        <f aca="false">'Prices (input)'!B189</f>
        <v>101.905</v>
      </c>
      <c r="D189" s="10" t="n">
        <f aca="false">'Prices (input)'!C189</f>
        <v>13.3</v>
      </c>
      <c r="E189" s="10" t="n">
        <f aca="false">'Prices (input)'!D189</f>
        <v>66.36</v>
      </c>
      <c r="F189" s="10" t="n">
        <f aca="false">'Prices (input)'!E189</f>
        <v>48.157</v>
      </c>
      <c r="G189" s="10" t="n">
        <f aca="false">'Prices (input)'!F189</f>
        <v>34.77</v>
      </c>
      <c r="H189" s="10" t="n">
        <f aca="false">'Prices (input)'!G189</f>
        <v>0</v>
      </c>
      <c r="I189" s="11" t="n">
        <f aca="false">IF(OR(C189="",C188=""),"",C189/C188-1)</f>
        <v>-0.000823618233338874</v>
      </c>
      <c r="J189" s="11" t="n">
        <f aca="false">IF(OR(D189="",D188=""),"",D189/D188-1)</f>
        <v>-0.000751314800901515</v>
      </c>
      <c r="K189" s="11" t="n">
        <f aca="false">IF(OR(E189="",E188=""),"",E189/E188-1)</f>
        <v>-0.000828126176315669</v>
      </c>
      <c r="L189" s="11" t="n">
        <f aca="false">IF(OR(F189="",F188=""),"",F189/F188-1)</f>
        <v>0.00226856476856474</v>
      </c>
      <c r="M189" s="11" t="n">
        <f aca="false">IF(OR(G189="",G188=""),"",G189/G188-1)</f>
        <v>-0.00722382434400248</v>
      </c>
      <c r="N189" s="11" t="str">
        <f aca="false">IF(OR(H189="",H188=""),"",H189/H188-1)</f>
        <v/>
      </c>
      <c r="O189" s="11" t="n">
        <f aca="false">IF(I189="","",I189-B189/252)</f>
        <v>-0.00103234839206903</v>
      </c>
      <c r="P189" s="11" t="n">
        <f aca="false">IF(J189="","",J189-B189/252)</f>
        <v>-0.000960044959631674</v>
      </c>
      <c r="Q189" s="11" t="n">
        <f aca="false">IF(K189="","",K189-B189/252)</f>
        <v>-0.00103685633504583</v>
      </c>
      <c r="R189" s="11" t="n">
        <f aca="false">IF(L189="","",L189-B189/252)</f>
        <v>0.00205983460983458</v>
      </c>
      <c r="S189" s="11" t="n">
        <f aca="false">IF(M189="","",M189-B189/252)</f>
        <v>-0.00743255450273264</v>
      </c>
      <c r="T189" s="11" t="str">
        <f aca="false">IF(N189="","",N189-B189/252)</f>
        <v/>
      </c>
    </row>
    <row r="190" customFormat="false" ht="15" hidden="false" customHeight="false" outlineLevel="0" collapsed="false">
      <c r="A190" s="9" t="n">
        <f aca="false">'Prices (input)'!A190</f>
        <v>39133</v>
      </c>
      <c r="B190" s="10" t="n">
        <f aca="false">LOOKUP(A190,'FedFunds (input)'!$A$3:$A$867,'FedFunds (input)'!$B$3:$B$867)/100</f>
        <v>0.0526</v>
      </c>
      <c r="C190" s="10" t="n">
        <f aca="false">'Prices (input)'!B190</f>
        <v>102.177</v>
      </c>
      <c r="D190" s="10" t="n">
        <f aca="false">'Prices (input)'!C190</f>
        <v>13.1</v>
      </c>
      <c r="E190" s="10" t="n">
        <f aca="false">'Prices (input)'!D190</f>
        <v>65.51</v>
      </c>
      <c r="F190" s="10" t="n">
        <f aca="false">'Prices (input)'!E190</f>
        <v>48.315</v>
      </c>
      <c r="G190" s="10" t="n">
        <f aca="false">'Prices (input)'!F190</f>
        <v>34.129</v>
      </c>
      <c r="H190" s="10" t="n">
        <f aca="false">'Prices (input)'!G190</f>
        <v>0</v>
      </c>
      <c r="I190" s="11" t="n">
        <f aca="false">IF(OR(C190="",C189=""),"",C190/C189-1)</f>
        <v>0.00266915264216672</v>
      </c>
      <c r="J190" s="11" t="n">
        <f aca="false">IF(OR(D190="",D189=""),"",D190/D189-1)</f>
        <v>-0.0150375939849625</v>
      </c>
      <c r="K190" s="11" t="n">
        <f aca="false">IF(OR(E190="",E189=""),"",E190/E189-1)</f>
        <v>-0.012808921036769</v>
      </c>
      <c r="L190" s="11" t="n">
        <f aca="false">IF(OR(F190="",F189=""),"",F190/F189-1)</f>
        <v>0.00328093527420736</v>
      </c>
      <c r="M190" s="11" t="n">
        <f aca="false">IF(OR(G190="",G189=""),"",G190/G189-1)</f>
        <v>-0.0184354328444063</v>
      </c>
      <c r="N190" s="11" t="str">
        <f aca="false">IF(OR(H190="",H189=""),"",H190/H189-1)</f>
        <v/>
      </c>
      <c r="O190" s="11" t="n">
        <f aca="false">IF(I190="","",I190-B190/252)</f>
        <v>0.00246042248343656</v>
      </c>
      <c r="P190" s="11" t="n">
        <f aca="false">IF(J190="","",J190-B190/252)</f>
        <v>-0.0152463241436927</v>
      </c>
      <c r="Q190" s="11" t="n">
        <f aca="false">IF(K190="","",K190-B190/252)</f>
        <v>-0.0130176511954992</v>
      </c>
      <c r="R190" s="11" t="n">
        <f aca="false">IF(L190="","",L190-B190/252)</f>
        <v>0.00307220511547721</v>
      </c>
      <c r="S190" s="11" t="n">
        <f aca="false">IF(M190="","",M190-B190/252)</f>
        <v>-0.0186441630031365</v>
      </c>
      <c r="T190" s="11" t="str">
        <f aca="false">IF(N190="","",N190-B190/252)</f>
        <v/>
      </c>
    </row>
    <row r="191" customFormat="false" ht="15" hidden="false" customHeight="false" outlineLevel="0" collapsed="false">
      <c r="A191" s="9" t="n">
        <f aca="false">'Prices (input)'!A191</f>
        <v>39134</v>
      </c>
      <c r="B191" s="10" t="n">
        <f aca="false">LOOKUP(A191,'FedFunds (input)'!$A$3:$A$867,'FedFunds (input)'!$B$3:$B$867)/100</f>
        <v>0.0526</v>
      </c>
      <c r="C191" s="10" t="n">
        <f aca="false">'Prices (input)'!B191</f>
        <v>102.031</v>
      </c>
      <c r="D191" s="10" t="n">
        <f aca="false">'Prices (input)'!C191</f>
        <v>13.45</v>
      </c>
      <c r="E191" s="10" t="n">
        <f aca="false">'Prices (input)'!D191</f>
        <v>67.35</v>
      </c>
      <c r="F191" s="10" t="n">
        <f aca="false">'Prices (input)'!E191</f>
        <v>48.206</v>
      </c>
      <c r="G191" s="10" t="n">
        <f aca="false">'Prices (input)'!F191</f>
        <v>35.389</v>
      </c>
      <c r="H191" s="10" t="n">
        <f aca="false">'Prices (input)'!G191</f>
        <v>0</v>
      </c>
      <c r="I191" s="11" t="n">
        <f aca="false">IF(OR(C191="",C190=""),"",C191/C190-1)</f>
        <v>-0.00142889299940296</v>
      </c>
      <c r="J191" s="11" t="n">
        <f aca="false">IF(OR(D191="",D190=""),"",D191/D190-1)</f>
        <v>0.0267175572519083</v>
      </c>
      <c r="K191" s="11" t="n">
        <f aca="false">IF(OR(E191="",E190=""),"",E191/E190-1)</f>
        <v>0.0280873149137535</v>
      </c>
      <c r="L191" s="11" t="n">
        <f aca="false">IF(OR(F191="",F190=""),"",F191/F190-1)</f>
        <v>-0.00225602814860804</v>
      </c>
      <c r="M191" s="11" t="n">
        <f aca="false">IF(OR(G191="",G190=""),"",G191/G190-1)</f>
        <v>0.036918749450614</v>
      </c>
      <c r="N191" s="11" t="str">
        <f aca="false">IF(OR(H191="",H190=""),"",H191/H190-1)</f>
        <v/>
      </c>
      <c r="O191" s="11" t="n">
        <f aca="false">IF(I191="","",I191-B191/252)</f>
        <v>-0.00163762315813312</v>
      </c>
      <c r="P191" s="11" t="n">
        <f aca="false">IF(J191="","",J191-B191/252)</f>
        <v>0.0265088270931781</v>
      </c>
      <c r="Q191" s="11" t="n">
        <f aca="false">IF(K191="","",K191-B191/252)</f>
        <v>0.0278785847550233</v>
      </c>
      <c r="R191" s="11" t="n">
        <f aca="false">IF(L191="","",L191-B191/252)</f>
        <v>-0.00246475830733819</v>
      </c>
      <c r="S191" s="11" t="n">
        <f aca="false">IF(M191="","",M191-B191/252)</f>
        <v>0.0367100192918839</v>
      </c>
      <c r="T191" s="11" t="str">
        <f aca="false">IF(N191="","",N191-B191/252)</f>
        <v/>
      </c>
    </row>
    <row r="192" customFormat="false" ht="15" hidden="false" customHeight="false" outlineLevel="0" collapsed="false">
      <c r="A192" s="9" t="n">
        <f aca="false">'Prices (input)'!A192</f>
        <v>39135</v>
      </c>
      <c r="B192" s="10" t="n">
        <f aca="false">LOOKUP(A192,'FedFunds (input)'!$A$3:$A$867,'FedFunds (input)'!$B$3:$B$867)/100</f>
        <v>0.0526</v>
      </c>
      <c r="C192" s="10" t="n">
        <f aca="false">'Prices (input)'!B192</f>
        <v>101.989</v>
      </c>
      <c r="D192" s="10" t="n">
        <f aca="false">'Prices (input)'!C192</f>
        <v>13.45</v>
      </c>
      <c r="E192" s="10" t="n">
        <f aca="false">'Prices (input)'!D192</f>
        <v>67.22</v>
      </c>
      <c r="F192" s="10" t="n">
        <f aca="false">'Prices (input)'!E192</f>
        <v>47.967</v>
      </c>
      <c r="G192" s="10" t="n">
        <f aca="false">'Prices (input)'!F192</f>
        <v>35.508</v>
      </c>
      <c r="H192" s="10" t="n">
        <f aca="false">'Prices (input)'!G192</f>
        <v>0</v>
      </c>
      <c r="I192" s="11" t="n">
        <f aca="false">IF(OR(C192="",C191=""),"",C192/C191-1)</f>
        <v>-0.000411639599729563</v>
      </c>
      <c r="J192" s="11" t="n">
        <f aca="false">IF(OR(D192="",D191=""),"",D192/D191-1)</f>
        <v>0</v>
      </c>
      <c r="K192" s="11" t="n">
        <f aca="false">IF(OR(E192="",E191=""),"",E192/E191-1)</f>
        <v>-0.00193021529324422</v>
      </c>
      <c r="L192" s="11" t="n">
        <f aca="false">IF(OR(F192="",F191=""),"",F192/F191-1)</f>
        <v>-0.00495788905945327</v>
      </c>
      <c r="M192" s="11" t="n">
        <f aca="false">IF(OR(G192="",G191=""),"",G192/G191-1)</f>
        <v>0.00336262680493937</v>
      </c>
      <c r="N192" s="11" t="str">
        <f aca="false">IF(OR(H192="",H191=""),"",H192/H191-1)</f>
        <v/>
      </c>
      <c r="O192" s="11" t="n">
        <f aca="false">IF(I192="","",I192-B192/252)</f>
        <v>-0.000620369758459722</v>
      </c>
      <c r="P192" s="11" t="n">
        <f aca="false">IF(J192="","",J192-B192/252)</f>
        <v>-0.000208730158730159</v>
      </c>
      <c r="Q192" s="11" t="n">
        <f aca="false">IF(K192="","",K192-B192/252)</f>
        <v>-0.00213894545197438</v>
      </c>
      <c r="R192" s="11" t="n">
        <f aca="false">IF(L192="","",L192-B192/252)</f>
        <v>-0.00516661921818343</v>
      </c>
      <c r="S192" s="11" t="n">
        <f aca="false">IF(M192="","",M192-B192/252)</f>
        <v>0.00315389664620921</v>
      </c>
      <c r="T192" s="11" t="str">
        <f aca="false">IF(N192="","",N192-B192/252)</f>
        <v/>
      </c>
    </row>
    <row r="193" customFormat="false" ht="15" hidden="false" customHeight="false" outlineLevel="0" collapsed="false">
      <c r="A193" s="9" t="n">
        <f aca="false">'Prices (input)'!A193</f>
        <v>39136</v>
      </c>
      <c r="B193" s="10" t="n">
        <f aca="false">LOOKUP(A193,'FedFunds (input)'!$A$3:$A$867,'FedFunds (input)'!$B$3:$B$867)/100</f>
        <v>0.0526</v>
      </c>
      <c r="C193" s="10" t="n">
        <f aca="false">'Prices (input)'!B193</f>
        <v>101.66</v>
      </c>
      <c r="D193" s="10" t="n">
        <f aca="false">'Prices (input)'!C193</f>
        <v>13.56</v>
      </c>
      <c r="E193" s="10" t="n">
        <f aca="false">'Prices (input)'!D193</f>
        <v>67.45</v>
      </c>
      <c r="F193" s="10" t="n">
        <f aca="false">'Prices (input)'!E193</f>
        <v>48.298</v>
      </c>
      <c r="G193" s="10" t="n">
        <f aca="false">'Prices (input)'!F193</f>
        <v>35.615</v>
      </c>
      <c r="H193" s="10" t="n">
        <f aca="false">'Prices (input)'!G193</f>
        <v>0</v>
      </c>
      <c r="I193" s="11" t="n">
        <f aca="false">IF(OR(C193="",C192=""),"",C193/C192-1)</f>
        <v>-0.00322583808057741</v>
      </c>
      <c r="J193" s="11" t="n">
        <f aca="false">IF(OR(D193="",D192=""),"",D193/D192-1)</f>
        <v>0.00817843866171009</v>
      </c>
      <c r="K193" s="11" t="n">
        <f aca="false">IF(OR(E193="",E192=""),"",E193/E192-1)</f>
        <v>0.00342160071407327</v>
      </c>
      <c r="L193" s="11" t="n">
        <f aca="false">IF(OR(F193="",F192=""),"",F193/F192-1)</f>
        <v>0.00690057748035122</v>
      </c>
      <c r="M193" s="11" t="n">
        <f aca="false">IF(OR(G193="",G192=""),"",G193/G192-1)</f>
        <v>0.00301340542976236</v>
      </c>
      <c r="N193" s="11" t="str">
        <f aca="false">IF(OR(H193="",H192=""),"",H193/H192-1)</f>
        <v/>
      </c>
      <c r="O193" s="11" t="n">
        <f aca="false">IF(I193="","",I193-B193/252)</f>
        <v>-0.00343456823930757</v>
      </c>
      <c r="P193" s="11" t="n">
        <f aca="false">IF(J193="","",J193-B193/252)</f>
        <v>0.00796970850297993</v>
      </c>
      <c r="Q193" s="11" t="n">
        <f aca="false">IF(K193="","",K193-B193/252)</f>
        <v>0.00321287055534311</v>
      </c>
      <c r="R193" s="11" t="n">
        <f aca="false">IF(L193="","",L193-B193/252)</f>
        <v>0.00669184732162106</v>
      </c>
      <c r="S193" s="11" t="n">
        <f aca="false">IF(M193="","",M193-B193/252)</f>
        <v>0.0028046752710322</v>
      </c>
      <c r="T193" s="11" t="str">
        <f aca="false">IF(N193="","",N193-B193/252)</f>
        <v/>
      </c>
    </row>
    <row r="194" customFormat="false" ht="15" hidden="false" customHeight="false" outlineLevel="0" collapsed="false">
      <c r="A194" s="9" t="n">
        <f aca="false">'Prices (input)'!A194</f>
        <v>39139</v>
      </c>
      <c r="B194" s="10" t="n">
        <f aca="false">LOOKUP(A194,'FedFunds (input)'!$A$3:$A$867,'FedFunds (input)'!$B$3:$B$867)/100</f>
        <v>0.0526</v>
      </c>
      <c r="C194" s="10" t="n">
        <f aca="false">'Prices (input)'!B194</f>
        <v>101.541</v>
      </c>
      <c r="D194" s="10" t="n">
        <f aca="false">'Prices (input)'!C194</f>
        <v>13.6463</v>
      </c>
      <c r="E194" s="10" t="n">
        <f aca="false">'Prices (input)'!D194</f>
        <v>68.02</v>
      </c>
      <c r="F194" s="10" t="n">
        <f aca="false">'Prices (input)'!E194</f>
        <v>48.614</v>
      </c>
      <c r="G194" s="10" t="n">
        <f aca="false">'Prices (input)'!F194</f>
        <v>35.993</v>
      </c>
      <c r="H194" s="10" t="n">
        <f aca="false">'Prices (input)'!G194</f>
        <v>0</v>
      </c>
      <c r="I194" s="11" t="n">
        <f aca="false">IF(OR(C194="",C193=""),"",C194/C193-1)</f>
        <v>-0.00117056856187292</v>
      </c>
      <c r="J194" s="11" t="n">
        <f aca="false">IF(OR(D194="",D193=""),"",D194/D193-1)</f>
        <v>0.00636430678466082</v>
      </c>
      <c r="K194" s="11" t="n">
        <f aca="false">IF(OR(E194="",E193=""),"",E194/E193-1)</f>
        <v>0.0084507042253521</v>
      </c>
      <c r="L194" s="11" t="n">
        <f aca="false">IF(OR(F194="",F193=""),"",F194/F193-1)</f>
        <v>0.00654271398401574</v>
      </c>
      <c r="M194" s="11" t="n">
        <f aca="false">IF(OR(G194="",G193=""),"",G194/G193-1)</f>
        <v>0.0106135055454162</v>
      </c>
      <c r="N194" s="11" t="str">
        <f aca="false">IF(OR(H194="",H193=""),"",H194/H193-1)</f>
        <v/>
      </c>
      <c r="O194" s="11" t="n">
        <f aca="false">IF(I194="","",I194-B194/252)</f>
        <v>-0.00137929872060308</v>
      </c>
      <c r="P194" s="11" t="n">
        <f aca="false">IF(J194="","",J194-B194/252)</f>
        <v>0.00615557662593066</v>
      </c>
      <c r="Q194" s="11" t="n">
        <f aca="false">IF(K194="","",K194-B194/252)</f>
        <v>0.00824197406662194</v>
      </c>
      <c r="R194" s="11" t="n">
        <f aca="false">IF(L194="","",L194-B194/252)</f>
        <v>0.00633398382528558</v>
      </c>
      <c r="S194" s="11" t="n">
        <f aca="false">IF(M194="","",M194-B194/252)</f>
        <v>0.010404775386686</v>
      </c>
      <c r="T194" s="11" t="str">
        <f aca="false">IF(N194="","",N194-B194/252)</f>
        <v/>
      </c>
    </row>
    <row r="195" customFormat="false" ht="15" hidden="false" customHeight="false" outlineLevel="0" collapsed="false">
      <c r="A195" s="9" t="n">
        <f aca="false">'Prices (input)'!A195</f>
        <v>39140</v>
      </c>
      <c r="B195" s="10" t="n">
        <f aca="false">LOOKUP(A195,'FedFunds (input)'!$A$3:$A$867,'FedFunds (input)'!$B$3:$B$867)/100</f>
        <v>0.0526</v>
      </c>
      <c r="C195" s="10" t="n">
        <f aca="false">'Prices (input)'!B195</f>
        <v>98.102</v>
      </c>
      <c r="D195" s="10" t="n">
        <f aca="false">'Prices (input)'!C195</f>
        <v>13.1</v>
      </c>
      <c r="E195" s="10" t="n">
        <f aca="false">'Prices (input)'!D195</f>
        <v>65.41</v>
      </c>
      <c r="F195" s="10" t="n">
        <f aca="false">'Prices (input)'!E195</f>
        <v>49.299</v>
      </c>
      <c r="G195" s="10" t="n">
        <f aca="false">'Prices (input)'!F195</f>
        <v>33.508</v>
      </c>
      <c r="H195" s="10" t="n">
        <f aca="false">'Prices (input)'!G195</f>
        <v>0</v>
      </c>
      <c r="I195" s="11" t="n">
        <f aca="false">IF(OR(C195="",C194=""),"",C195/C194-1)</f>
        <v>-0.0338680926916221</v>
      </c>
      <c r="J195" s="11" t="n">
        <f aca="false">IF(OR(D195="",D194=""),"",D195/D194-1)</f>
        <v>-0.0400328294116354</v>
      </c>
      <c r="K195" s="11" t="n">
        <f aca="false">IF(OR(E195="",E194=""),"",E195/E194-1)</f>
        <v>-0.0383710673331373</v>
      </c>
      <c r="L195" s="11" t="n">
        <f aca="false">IF(OR(F195="",F194=""),"",F195/F194-1)</f>
        <v>0.0140905911877238</v>
      </c>
      <c r="M195" s="11" t="n">
        <f aca="false">IF(OR(G195="",G194=""),"",G195/G194-1)</f>
        <v>-0.0690412024560331</v>
      </c>
      <c r="N195" s="11" t="str">
        <f aca="false">IF(OR(H195="",H194=""),"",H195/H194-1)</f>
        <v/>
      </c>
      <c r="O195" s="11" t="n">
        <f aca="false">IF(I195="","",I195-B195/252)</f>
        <v>-0.0340768228503522</v>
      </c>
      <c r="P195" s="11" t="n">
        <f aca="false">IF(J195="","",J195-B195/252)</f>
        <v>-0.0402415595703656</v>
      </c>
      <c r="Q195" s="11" t="n">
        <f aca="false">IF(K195="","",K195-B195/252)</f>
        <v>-0.0385797974918675</v>
      </c>
      <c r="R195" s="11" t="n">
        <f aca="false">IF(L195="","",L195-B195/252)</f>
        <v>0.0138818610289937</v>
      </c>
      <c r="S195" s="11" t="n">
        <f aca="false">IF(M195="","",M195-B195/252)</f>
        <v>-0.0692499326147632</v>
      </c>
      <c r="T195" s="11" t="str">
        <f aca="false">IF(N195="","",N195-B195/252)</f>
        <v/>
      </c>
    </row>
    <row r="196" customFormat="false" ht="15" hidden="false" customHeight="false" outlineLevel="0" collapsed="false">
      <c r="A196" s="9" t="n">
        <f aca="false">'Prices (input)'!A196</f>
        <v>39141</v>
      </c>
      <c r="B196" s="10" t="n">
        <f aca="false">LOOKUP(A196,'FedFunds (input)'!$A$3:$A$867,'FedFunds (input)'!$B$3:$B$867)/100</f>
        <v>0.0526</v>
      </c>
      <c r="C196" s="10" t="n">
        <f aca="false">'Prices (input)'!B196</f>
        <v>98.562</v>
      </c>
      <c r="D196" s="10" t="n">
        <f aca="false">'Prices (input)'!C196</f>
        <v>13.31</v>
      </c>
      <c r="E196" s="10" t="n">
        <f aca="false">'Prices (input)'!D196</f>
        <v>66.7</v>
      </c>
      <c r="F196" s="10" t="n">
        <f aca="false">'Prices (input)'!E196</f>
        <v>49.016</v>
      </c>
      <c r="G196" s="10" t="n">
        <f aca="false">'Prices (input)'!F196</f>
        <v>34.044</v>
      </c>
      <c r="H196" s="10" t="n">
        <f aca="false">'Prices (input)'!G196</f>
        <v>0</v>
      </c>
      <c r="I196" s="11" t="n">
        <f aca="false">IF(OR(C196="",C195=""),"",C196/C195-1)</f>
        <v>0.00468899716621474</v>
      </c>
      <c r="J196" s="11" t="n">
        <f aca="false">IF(OR(D196="",D195=""),"",D196/D195-1)</f>
        <v>0.0160305343511451</v>
      </c>
      <c r="K196" s="11" t="n">
        <f aca="false">IF(OR(E196="",E195=""),"",E196/E195-1)</f>
        <v>0.0197217550833206</v>
      </c>
      <c r="L196" s="11" t="n">
        <f aca="false">IF(OR(F196="",F195=""),"",F196/F195-1)</f>
        <v>-0.00574048155134999</v>
      </c>
      <c r="M196" s="11" t="n">
        <f aca="false">IF(OR(G196="",G195=""),"",G196/G195-1)</f>
        <v>0.0159961800167123</v>
      </c>
      <c r="N196" s="11" t="str">
        <f aca="false">IF(OR(H196="",H195=""),"",H196/H195-1)</f>
        <v/>
      </c>
      <c r="O196" s="11" t="n">
        <f aca="false">IF(I196="","",I196-B196/252)</f>
        <v>0.00448026700748458</v>
      </c>
      <c r="P196" s="11" t="n">
        <f aca="false">IF(J196="","",J196-B196/252)</f>
        <v>0.0158218041924149</v>
      </c>
      <c r="Q196" s="11" t="n">
        <f aca="false">IF(K196="","",K196-B196/252)</f>
        <v>0.0195130249245905</v>
      </c>
      <c r="R196" s="11" t="n">
        <f aca="false">IF(L196="","",L196-B196/252)</f>
        <v>-0.00594921171008014</v>
      </c>
      <c r="S196" s="11" t="n">
        <f aca="false">IF(M196="","",M196-B196/252)</f>
        <v>0.0157874498579822</v>
      </c>
      <c r="T196" s="11" t="str">
        <f aca="false">IF(N196="","",N196-B196/252)</f>
        <v/>
      </c>
    </row>
    <row r="197" customFormat="false" ht="15" hidden="false" customHeight="false" outlineLevel="0" collapsed="false">
      <c r="A197" s="9" t="n">
        <f aca="false">'Prices (input)'!A197</f>
        <v>39142</v>
      </c>
      <c r="B197" s="10" t="n">
        <f aca="false">LOOKUP(A197,'FedFunds (input)'!$A$3:$A$867,'FedFunds (input)'!$B$3:$B$867)/100</f>
        <v>0.0526</v>
      </c>
      <c r="C197" s="10" t="n">
        <f aca="false">'Prices (input)'!B197</f>
        <v>98.324</v>
      </c>
      <c r="D197" s="10" t="n">
        <f aca="false">'Prices (input)'!C197</f>
        <v>13.1724</v>
      </c>
      <c r="E197" s="10" t="n">
        <f aca="false">'Prices (input)'!D197</f>
        <v>65.82</v>
      </c>
      <c r="F197" s="10" t="n">
        <f aca="false">'Prices (input)'!E197</f>
        <v>49.023</v>
      </c>
      <c r="G197" s="10" t="n">
        <f aca="false">'Prices (input)'!F197</f>
        <v>33.336</v>
      </c>
      <c r="H197" s="10" t="n">
        <f aca="false">'Prices (input)'!G197</f>
        <v>0</v>
      </c>
      <c r="I197" s="11" t="n">
        <f aca="false">IF(OR(C197="",C196=""),"",C197/C196-1)</f>
        <v>-0.00241472372719709</v>
      </c>
      <c r="J197" s="11" t="n">
        <f aca="false">IF(OR(D197="",D196=""),"",D197/D196-1)</f>
        <v>-0.0103380916604058</v>
      </c>
      <c r="K197" s="11" t="n">
        <f aca="false">IF(OR(E197="",E196=""),"",E197/E196-1)</f>
        <v>-0.0131934032983509</v>
      </c>
      <c r="L197" s="11" t="n">
        <f aca="false">IF(OR(F197="",F196=""),"",F197/F196-1)</f>
        <v>0.00014281051085363</v>
      </c>
      <c r="M197" s="11" t="n">
        <f aca="false">IF(OR(G197="",G196=""),"",G197/G196-1)</f>
        <v>-0.0207966161438139</v>
      </c>
      <c r="N197" s="11" t="str">
        <f aca="false">IF(OR(H197="",H196=""),"",H197/H196-1)</f>
        <v/>
      </c>
      <c r="O197" s="11" t="n">
        <f aca="false">IF(I197="","",I197-B197/252)</f>
        <v>-0.00262345388592725</v>
      </c>
      <c r="P197" s="11" t="n">
        <f aca="false">IF(J197="","",J197-B197/252)</f>
        <v>-0.0105468218191359</v>
      </c>
      <c r="Q197" s="11" t="n">
        <f aca="false">IF(K197="","",K197-B197/252)</f>
        <v>-0.0134021334570811</v>
      </c>
      <c r="R197" s="11" t="n">
        <f aca="false">IF(L197="","",L197-B197/252)</f>
        <v>-6.59196478765283E-005</v>
      </c>
      <c r="S197" s="11" t="n">
        <f aca="false">IF(M197="","",M197-B197/252)</f>
        <v>-0.0210053463025441</v>
      </c>
      <c r="T197" s="11" t="str">
        <f aca="false">IF(N197="","",N197-B197/252)</f>
        <v/>
      </c>
    </row>
    <row r="198" customFormat="false" ht="15" hidden="false" customHeight="false" outlineLevel="0" collapsed="false">
      <c r="A198" s="9" t="n">
        <f aca="false">'Prices (input)'!A198</f>
        <v>39143</v>
      </c>
      <c r="B198" s="10" t="n">
        <f aca="false">LOOKUP(A198,'FedFunds (input)'!$A$3:$A$867,'FedFunds (input)'!$B$3:$B$867)/100</f>
        <v>0.0526</v>
      </c>
      <c r="C198" s="10" t="n">
        <f aca="false">'Prices (input)'!B198</f>
        <v>97.191</v>
      </c>
      <c r="D198" s="10" t="n">
        <f aca="false">'Prices (input)'!C198</f>
        <v>12.7</v>
      </c>
      <c r="E198" s="10" t="n">
        <f aca="false">'Prices (input)'!D198</f>
        <v>63.71</v>
      </c>
      <c r="F198" s="10" t="n">
        <f aca="false">'Prices (input)'!E198</f>
        <v>49.329</v>
      </c>
      <c r="G198" s="10" t="n">
        <f aca="false">'Prices (input)'!F198</f>
        <v>32.129</v>
      </c>
      <c r="H198" s="10" t="n">
        <f aca="false">'Prices (input)'!G198</f>
        <v>0</v>
      </c>
      <c r="I198" s="11" t="n">
        <f aca="false">IF(OR(C198="",C197=""),"",C198/C197-1)</f>
        <v>-0.0115231276188926</v>
      </c>
      <c r="J198" s="11" t="n">
        <f aca="false">IF(OR(D198="",D197=""),"",D198/D197-1)</f>
        <v>-0.0358628647778689</v>
      </c>
      <c r="K198" s="11" t="n">
        <f aca="false">IF(OR(E198="",E197=""),"",E198/E197-1)</f>
        <v>-0.0320571254937708</v>
      </c>
      <c r="L198" s="11" t="n">
        <f aca="false">IF(OR(F198="",F197=""),"",F198/F197-1)</f>
        <v>0.00624196805581057</v>
      </c>
      <c r="M198" s="11" t="n">
        <f aca="false">IF(OR(G198="",G197=""),"",G198/G197-1)</f>
        <v>-0.0362071034317255</v>
      </c>
      <c r="N198" s="11" t="str">
        <f aca="false">IF(OR(H198="",H197=""),"",H198/H197-1)</f>
        <v/>
      </c>
      <c r="O198" s="11" t="n">
        <f aca="false">IF(I198="","",I198-B198/252)</f>
        <v>-0.0117318577776228</v>
      </c>
      <c r="P198" s="11" t="n">
        <f aca="false">IF(J198="","",J198-B198/252)</f>
        <v>-0.0360715949365991</v>
      </c>
      <c r="Q198" s="11" t="n">
        <f aca="false">IF(K198="","",K198-B198/252)</f>
        <v>-0.032265855652501</v>
      </c>
      <c r="R198" s="11" t="n">
        <f aca="false">IF(L198="","",L198-B198/252)</f>
        <v>0.00603323789708041</v>
      </c>
      <c r="S198" s="11" t="n">
        <f aca="false">IF(M198="","",M198-B198/252)</f>
        <v>-0.0364158335904557</v>
      </c>
      <c r="T198" s="11" t="str">
        <f aca="false">IF(N198="","",N198-B198/252)</f>
        <v/>
      </c>
    </row>
    <row r="199" customFormat="false" ht="15" hidden="false" customHeight="false" outlineLevel="0" collapsed="false">
      <c r="A199" s="9" t="n">
        <f aca="false">'Prices (input)'!A199</f>
        <v>39146</v>
      </c>
      <c r="B199" s="10" t="n">
        <f aca="false">LOOKUP(A199,'FedFunds (input)'!$A$3:$A$867,'FedFunds (input)'!$B$3:$B$867)/100</f>
        <v>0.0526</v>
      </c>
      <c r="C199" s="10" t="n">
        <f aca="false">'Prices (input)'!B199</f>
        <v>96.337</v>
      </c>
      <c r="D199" s="10" t="n">
        <f aca="false">'Prices (input)'!C199</f>
        <v>12.6</v>
      </c>
      <c r="E199" s="10" t="n">
        <f aca="false">'Prices (input)'!D199</f>
        <v>62.99</v>
      </c>
      <c r="F199" s="10" t="n">
        <f aca="false">'Prices (input)'!E199</f>
        <v>49.307</v>
      </c>
      <c r="G199" s="10" t="n">
        <f aca="false">'Prices (input)'!F199</f>
        <v>31.465</v>
      </c>
      <c r="H199" s="10" t="n">
        <f aca="false">'Prices (input)'!G199</f>
        <v>0</v>
      </c>
      <c r="I199" s="11" t="n">
        <f aca="false">IF(OR(C199="",C198=""),"",C199/C198-1)</f>
        <v>-0.00878682182506607</v>
      </c>
      <c r="J199" s="11" t="n">
        <f aca="false">IF(OR(D199="",D198=""),"",D199/D198-1)</f>
        <v>-0.00787401574803148</v>
      </c>
      <c r="K199" s="11" t="n">
        <f aca="false">IF(OR(E199="",E198=""),"",E199/E198-1)</f>
        <v>-0.0113012086014754</v>
      </c>
      <c r="L199" s="11" t="n">
        <f aca="false">IF(OR(F199="",F198=""),"",F199/F198-1)</f>
        <v>-0.000445985120314574</v>
      </c>
      <c r="M199" s="11" t="n">
        <f aca="false">IF(OR(G199="",G198=""),"",G199/G198-1)</f>
        <v>-0.0206666874163528</v>
      </c>
      <c r="N199" s="11" t="str">
        <f aca="false">IF(OR(H199="",H198=""),"",H199/H198-1)</f>
        <v/>
      </c>
      <c r="O199" s="11" t="n">
        <f aca="false">IF(I199="","",I199-B199/252)</f>
        <v>-0.00899555198379623</v>
      </c>
      <c r="P199" s="11" t="n">
        <f aca="false">IF(J199="","",J199-B199/252)</f>
        <v>-0.00808274590676164</v>
      </c>
      <c r="Q199" s="11" t="n">
        <f aca="false">IF(K199="","",K199-B199/252)</f>
        <v>-0.0115099387602056</v>
      </c>
      <c r="R199" s="11" t="n">
        <f aca="false">IF(L199="","",L199-B199/252)</f>
        <v>-0.000654715279044733</v>
      </c>
      <c r="S199" s="11" t="n">
        <f aca="false">IF(M199="","",M199-B199/252)</f>
        <v>-0.020875417575083</v>
      </c>
      <c r="T199" s="11" t="str">
        <f aca="false">IF(N199="","",N199-B199/252)</f>
        <v/>
      </c>
    </row>
    <row r="200" customFormat="false" ht="15" hidden="false" customHeight="false" outlineLevel="0" collapsed="false">
      <c r="A200" s="9" t="n">
        <f aca="false">'Prices (input)'!A200</f>
        <v>39147</v>
      </c>
      <c r="B200" s="10" t="n">
        <f aca="false">LOOKUP(A200,'FedFunds (input)'!$A$3:$A$867,'FedFunds (input)'!$B$3:$B$867)/100</f>
        <v>0.0526</v>
      </c>
      <c r="C200" s="10" t="n">
        <f aca="false">'Prices (input)'!B200</f>
        <v>97.821</v>
      </c>
      <c r="D200" s="10" t="n">
        <f aca="false">'Prices (input)'!C200</f>
        <v>12.85</v>
      </c>
      <c r="E200" s="10" t="n">
        <f aca="false">'Prices (input)'!D200</f>
        <v>64.08</v>
      </c>
      <c r="F200" s="10" t="n">
        <f aca="false">'Prices (input)'!E200</f>
        <v>49.187</v>
      </c>
      <c r="G200" s="10" t="n">
        <f aca="false">'Prices (input)'!F200</f>
        <v>32.412</v>
      </c>
      <c r="H200" s="10" t="n">
        <f aca="false">'Prices (input)'!G200</f>
        <v>0</v>
      </c>
      <c r="I200" s="11" t="n">
        <f aca="false">IF(OR(C200="",C199=""),"",C200/C199-1)</f>
        <v>0.0154042579694198</v>
      </c>
      <c r="J200" s="11" t="n">
        <f aca="false">IF(OR(D200="",D199=""),"",D200/D199-1)</f>
        <v>0.0198412698412698</v>
      </c>
      <c r="K200" s="11" t="n">
        <f aca="false">IF(OR(E200="",E199=""),"",E200/E199-1)</f>
        <v>0.0173043340212731</v>
      </c>
      <c r="L200" s="11" t="n">
        <f aca="false">IF(OR(F200="",F199=""),"",F200/F199-1)</f>
        <v>-0.0024337315188514</v>
      </c>
      <c r="M200" s="11" t="n">
        <f aca="false">IF(OR(G200="",G199=""),"",G200/G199-1)</f>
        <v>0.0300969331002701</v>
      </c>
      <c r="N200" s="11" t="str">
        <f aca="false">IF(OR(H200="",H199=""),"",H200/H199-1)</f>
        <v/>
      </c>
      <c r="O200" s="11" t="n">
        <f aca="false">IF(I200="","",I200-B200/252)</f>
        <v>0.0151955278106896</v>
      </c>
      <c r="P200" s="11" t="n">
        <f aca="false">IF(J200="","",J200-B200/252)</f>
        <v>0.0196325396825396</v>
      </c>
      <c r="Q200" s="11" t="n">
        <f aca="false">IF(K200="","",K200-B200/252)</f>
        <v>0.0170956038625429</v>
      </c>
      <c r="R200" s="11" t="n">
        <f aca="false">IF(L200="","",L200-B200/252)</f>
        <v>-0.00264246167758156</v>
      </c>
      <c r="S200" s="11" t="n">
        <f aca="false">IF(M200="","",M200-B200/252)</f>
        <v>0.0298882029415399</v>
      </c>
      <c r="T200" s="11" t="str">
        <f aca="false">IF(N200="","",N200-B200/252)</f>
        <v/>
      </c>
    </row>
    <row r="201" customFormat="false" ht="15" hidden="false" customHeight="false" outlineLevel="0" collapsed="false">
      <c r="A201" s="9" t="n">
        <f aca="false">'Prices (input)'!A201</f>
        <v>39148</v>
      </c>
      <c r="B201" s="10" t="n">
        <f aca="false">LOOKUP(A201,'FedFunds (input)'!$A$3:$A$867,'FedFunds (input)'!$B$3:$B$867)/100</f>
        <v>0.0526</v>
      </c>
      <c r="C201" s="10" t="n">
        <f aca="false">'Prices (input)'!B201</f>
        <v>97.541</v>
      </c>
      <c r="D201" s="10" t="n">
        <f aca="false">'Prices (input)'!C201</f>
        <v>12.89</v>
      </c>
      <c r="E201" s="10" t="n">
        <f aca="false">'Prices (input)'!D201</f>
        <v>64.42</v>
      </c>
      <c r="F201" s="10" t="n">
        <f aca="false">'Prices (input)'!E201</f>
        <v>49.4</v>
      </c>
      <c r="G201" s="10" t="n">
        <f aca="false">'Prices (input)'!F201</f>
        <v>32.444</v>
      </c>
      <c r="H201" s="10" t="n">
        <f aca="false">'Prices (input)'!G201</f>
        <v>0</v>
      </c>
      <c r="I201" s="11" t="n">
        <f aca="false">IF(OR(C201="",C200=""),"",C201/C200-1)</f>
        <v>-0.00286237106551768</v>
      </c>
      <c r="J201" s="11" t="n">
        <f aca="false">IF(OR(D201="",D200=""),"",D201/D200-1)</f>
        <v>0.00311284046692606</v>
      </c>
      <c r="K201" s="11" t="n">
        <f aca="false">IF(OR(E201="",E200=""),"",E201/E200-1)</f>
        <v>0.0053058676654183</v>
      </c>
      <c r="L201" s="11" t="n">
        <f aca="false">IF(OR(F201="",F200=""),"",F201/F200-1)</f>
        <v>0.00433041250736976</v>
      </c>
      <c r="M201" s="11" t="n">
        <f aca="false">IF(OR(G201="",G200=""),"",G201/G200-1)</f>
        <v>0.000987288658521601</v>
      </c>
      <c r="N201" s="11" t="str">
        <f aca="false">IF(OR(H201="",H200=""),"",H201/H200-1)</f>
        <v/>
      </c>
      <c r="O201" s="11" t="n">
        <f aca="false">IF(I201="","",I201-B201/252)</f>
        <v>-0.00307110122424784</v>
      </c>
      <c r="P201" s="11" t="n">
        <f aca="false">IF(J201="","",J201-B201/252)</f>
        <v>0.0029041103081959</v>
      </c>
      <c r="Q201" s="11" t="n">
        <f aca="false">IF(K201="","",K201-B201/252)</f>
        <v>0.00509713750668814</v>
      </c>
      <c r="R201" s="11" t="n">
        <f aca="false">IF(L201="","",L201-B201/252)</f>
        <v>0.0041216823486396</v>
      </c>
      <c r="S201" s="11" t="n">
        <f aca="false">IF(M201="","",M201-B201/252)</f>
        <v>0.000778558499791442</v>
      </c>
      <c r="T201" s="11" t="str">
        <f aca="false">IF(N201="","",N201-B201/252)</f>
        <v/>
      </c>
    </row>
    <row r="202" customFormat="false" ht="15" hidden="false" customHeight="false" outlineLevel="0" collapsed="false">
      <c r="A202" s="9" t="n">
        <f aca="false">'Prices (input)'!A202</f>
        <v>39149</v>
      </c>
      <c r="B202" s="10" t="n">
        <f aca="false">LOOKUP(A202,'FedFunds (input)'!$A$3:$A$867,'FedFunds (input)'!$B$3:$B$867)/100</f>
        <v>0.0526</v>
      </c>
      <c r="C202" s="10" t="n">
        <f aca="false">'Prices (input)'!B202</f>
        <v>98.296</v>
      </c>
      <c r="D202" s="10" t="n">
        <f aca="false">'Prices (input)'!C202</f>
        <v>12.91</v>
      </c>
      <c r="E202" s="10" t="n">
        <f aca="false">'Prices (input)'!D202</f>
        <v>64.42</v>
      </c>
      <c r="F202" s="10" t="n">
        <f aca="false">'Prices (input)'!E202</f>
        <v>49.274</v>
      </c>
      <c r="G202" s="10" t="n">
        <f aca="false">'Prices (input)'!F202</f>
        <v>32.495</v>
      </c>
      <c r="H202" s="10" t="n">
        <f aca="false">'Prices (input)'!G202</f>
        <v>0</v>
      </c>
      <c r="I202" s="11" t="n">
        <f aca="false">IF(OR(C202="",C201=""),"",C202/C201-1)</f>
        <v>0.00774033483355718</v>
      </c>
      <c r="J202" s="11" t="n">
        <f aca="false">IF(OR(D202="",D201=""),"",D202/D201-1)</f>
        <v>0.00155159038013952</v>
      </c>
      <c r="K202" s="11" t="n">
        <f aca="false">IF(OR(E202="",E201=""),"",E202/E201-1)</f>
        <v>0</v>
      </c>
      <c r="L202" s="11" t="n">
        <f aca="false">IF(OR(F202="",F201=""),"",F202/F201-1)</f>
        <v>-0.00255060728744938</v>
      </c>
      <c r="M202" s="11" t="n">
        <f aca="false">IF(OR(G202="",G201=""),"",G202/G201-1)</f>
        <v>0.00157193934163469</v>
      </c>
      <c r="N202" s="11" t="str">
        <f aca="false">IF(OR(H202="",H201=""),"",H202/H201-1)</f>
        <v/>
      </c>
      <c r="O202" s="11" t="n">
        <f aca="false">IF(I202="","",I202-B202/252)</f>
        <v>0.00753160467482702</v>
      </c>
      <c r="P202" s="11" t="n">
        <f aca="false">IF(J202="","",J202-B202/252)</f>
        <v>0.00134286022140936</v>
      </c>
      <c r="Q202" s="11" t="n">
        <f aca="false">IF(K202="","",K202-B202/252)</f>
        <v>-0.000208730158730159</v>
      </c>
      <c r="R202" s="11" t="n">
        <f aca="false">IF(L202="","",L202-B202/252)</f>
        <v>-0.00275933744617954</v>
      </c>
      <c r="S202" s="11" t="n">
        <f aca="false">IF(M202="","",M202-B202/252)</f>
        <v>0.00136320918290453</v>
      </c>
      <c r="T202" s="11" t="str">
        <f aca="false">IF(N202="","",N202-B202/252)</f>
        <v/>
      </c>
    </row>
    <row r="203" customFormat="false" ht="15" hidden="false" customHeight="false" outlineLevel="0" collapsed="false">
      <c r="A203" s="9" t="n">
        <f aca="false">'Prices (input)'!A203</f>
        <v>39150</v>
      </c>
      <c r="B203" s="10" t="n">
        <f aca="false">LOOKUP(A203,'FedFunds (input)'!$A$3:$A$867,'FedFunds (input)'!$B$3:$B$867)/100</f>
        <v>0.0526</v>
      </c>
      <c r="C203" s="10" t="n">
        <f aca="false">'Prices (input)'!B203</f>
        <v>98.345</v>
      </c>
      <c r="D203" s="10" t="n">
        <f aca="false">'Prices (input)'!C203</f>
        <v>12.85</v>
      </c>
      <c r="E203" s="10" t="n">
        <f aca="false">'Prices (input)'!D203</f>
        <v>64.08</v>
      </c>
      <c r="F203" s="10" t="n">
        <f aca="false">'Prices (input)'!E203</f>
        <v>48.805</v>
      </c>
      <c r="G203" s="10" t="n">
        <f aca="false">'Prices (input)'!F203</f>
        <v>32.367</v>
      </c>
      <c r="H203" s="10" t="n">
        <f aca="false">'Prices (input)'!G203</f>
        <v>0</v>
      </c>
      <c r="I203" s="11" t="n">
        <f aca="false">IF(OR(C203="",C202=""),"",C203/C202-1)</f>
        <v>0.000498494343615041</v>
      </c>
      <c r="J203" s="11" t="n">
        <f aca="false">IF(OR(D203="",D202=""),"",D203/D202-1)</f>
        <v>-0.00464756003098377</v>
      </c>
      <c r="K203" s="11" t="n">
        <f aca="false">IF(OR(E203="",E202=""),"",E203/E202-1)</f>
        <v>-0.00527786401738595</v>
      </c>
      <c r="L203" s="11" t="n">
        <f aca="false">IF(OR(F203="",F202=""),"",F203/F202-1)</f>
        <v>-0.00951820432682549</v>
      </c>
      <c r="M203" s="11" t="n">
        <f aca="false">IF(OR(G203="",G202=""),"",G203/G202-1)</f>
        <v>-0.00393906754885365</v>
      </c>
      <c r="N203" s="11" t="str">
        <f aca="false">IF(OR(H203="",H202=""),"",H203/H202-1)</f>
        <v/>
      </c>
      <c r="O203" s="11" t="n">
        <f aca="false">IF(I203="","",I203-B203/252)</f>
        <v>0.000289764184884883</v>
      </c>
      <c r="P203" s="11" t="n">
        <f aca="false">IF(J203="","",J203-B203/252)</f>
        <v>-0.00485629018971393</v>
      </c>
      <c r="Q203" s="11" t="n">
        <f aca="false">IF(K203="","",K203-B203/252)</f>
        <v>-0.00548659417611611</v>
      </c>
      <c r="R203" s="11" t="n">
        <f aca="false">IF(L203="","",L203-B203/252)</f>
        <v>-0.00972693448555564</v>
      </c>
      <c r="S203" s="11" t="n">
        <f aca="false">IF(M203="","",M203-B203/252)</f>
        <v>-0.00414779770758381</v>
      </c>
      <c r="T203" s="11" t="str">
        <f aca="false">IF(N203="","",N203-B203/252)</f>
        <v/>
      </c>
    </row>
    <row r="204" customFormat="false" ht="15" hidden="false" customHeight="false" outlineLevel="0" collapsed="false">
      <c r="A204" s="9" t="n">
        <f aca="false">'Prices (input)'!A204</f>
        <v>39153</v>
      </c>
      <c r="B204" s="10" t="n">
        <f aca="false">LOOKUP(A204,'FedFunds (input)'!$A$3:$A$867,'FedFunds (input)'!$B$3:$B$867)/100</f>
        <v>0.0526</v>
      </c>
      <c r="C204" s="10" t="n">
        <f aca="false">'Prices (input)'!B204</f>
        <v>98.639</v>
      </c>
      <c r="D204" s="10" t="n">
        <f aca="false">'Prices (input)'!C204</f>
        <v>12.9</v>
      </c>
      <c r="E204" s="10" t="n">
        <f aca="false">'Prices (input)'!D204</f>
        <v>64.58</v>
      </c>
      <c r="F204" s="10" t="n">
        <f aca="false">'Prices (input)'!E204</f>
        <v>48.974</v>
      </c>
      <c r="G204" s="10" t="n">
        <f aca="false">'Prices (input)'!F204</f>
        <v>32.852</v>
      </c>
      <c r="H204" s="10" t="n">
        <f aca="false">'Prices (input)'!G204</f>
        <v>0</v>
      </c>
      <c r="I204" s="11" t="n">
        <f aca="false">IF(OR(C204="",C203=""),"",C204/C203-1)</f>
        <v>0.00298947582490205</v>
      </c>
      <c r="J204" s="11" t="n">
        <f aca="false">IF(OR(D204="",D203=""),"",D204/D203-1)</f>
        <v>0.00389105058365757</v>
      </c>
      <c r="K204" s="11" t="n">
        <f aca="false">IF(OR(E204="",E203=""),"",E204/E203-1)</f>
        <v>0.00780274656679159</v>
      </c>
      <c r="L204" s="11" t="n">
        <f aca="false">IF(OR(F204="",F203=""),"",F204/F203-1)</f>
        <v>0.00346275996311851</v>
      </c>
      <c r="M204" s="11" t="n">
        <f aca="false">IF(OR(G204="",G203=""),"",G204/G203-1)</f>
        <v>0.0149843976890043</v>
      </c>
      <c r="N204" s="11" t="str">
        <f aca="false">IF(OR(H204="",H203=""),"",H204/H203-1)</f>
        <v/>
      </c>
      <c r="O204" s="11" t="n">
        <f aca="false">IF(I204="","",I204-B204/252)</f>
        <v>0.0027807456661719</v>
      </c>
      <c r="P204" s="11" t="n">
        <f aca="false">IF(J204="","",J204-B204/252)</f>
        <v>0.00368232042492742</v>
      </c>
      <c r="Q204" s="11" t="n">
        <f aca="false">IF(K204="","",K204-B204/252)</f>
        <v>0.00759401640806143</v>
      </c>
      <c r="R204" s="11" t="n">
        <f aca="false">IF(L204="","",L204-B204/252)</f>
        <v>0.00325402980438835</v>
      </c>
      <c r="S204" s="11" t="n">
        <f aca="false">IF(M204="","",M204-B204/252)</f>
        <v>0.0147756675302741</v>
      </c>
      <c r="T204" s="11" t="str">
        <f aca="false">IF(N204="","",N204-B204/252)</f>
        <v/>
      </c>
    </row>
    <row r="205" customFormat="false" ht="15" hidden="false" customHeight="false" outlineLevel="0" collapsed="false">
      <c r="A205" s="9" t="n">
        <f aca="false">'Prices (input)'!A205</f>
        <v>39154</v>
      </c>
      <c r="B205" s="10" t="n">
        <f aca="false">LOOKUP(A205,'FedFunds (input)'!$A$3:$A$867,'FedFunds (input)'!$B$3:$B$867)/100</f>
        <v>0.0526</v>
      </c>
      <c r="C205" s="10" t="n">
        <f aca="false">'Prices (input)'!B205</f>
        <v>96.618</v>
      </c>
      <c r="D205" s="10" t="n">
        <f aca="false">'Prices (input)'!C205</f>
        <v>12.76</v>
      </c>
      <c r="E205" s="10" t="n">
        <f aca="false">'Prices (input)'!D205</f>
        <v>63.72</v>
      </c>
      <c r="F205" s="10" t="n">
        <f aca="false">'Prices (input)'!E205</f>
        <v>49.313</v>
      </c>
      <c r="G205" s="10" t="n">
        <f aca="false">'Prices (input)'!F205</f>
        <v>31.635</v>
      </c>
      <c r="H205" s="10" t="n">
        <f aca="false">'Prices (input)'!G205</f>
        <v>0</v>
      </c>
      <c r="I205" s="11" t="n">
        <f aca="false">IF(OR(C205="",C204=""),"",C205/C204-1)</f>
        <v>-0.0204888532933222</v>
      </c>
      <c r="J205" s="11" t="n">
        <f aca="false">IF(OR(D205="",D204=""),"",D205/D204-1)</f>
        <v>-0.0108527131782946</v>
      </c>
      <c r="K205" s="11" t="n">
        <f aca="false">IF(OR(E205="",E204=""),"",E205/E204-1)</f>
        <v>-0.0133168163518117</v>
      </c>
      <c r="L205" s="11" t="n">
        <f aca="false">IF(OR(F205="",F204=""),"",F205/F204-1)</f>
        <v>0.00692204026626375</v>
      </c>
      <c r="M205" s="11" t="n">
        <f aca="false">IF(OR(G205="",G204=""),"",G205/G204-1)</f>
        <v>-0.0370449287714597</v>
      </c>
      <c r="N205" s="11" t="str">
        <f aca="false">IF(OR(H205="",H204=""),"",H205/H204-1)</f>
        <v/>
      </c>
      <c r="O205" s="11" t="n">
        <f aca="false">IF(I205="","",I205-B205/252)</f>
        <v>-0.0206975834520523</v>
      </c>
      <c r="P205" s="11" t="n">
        <f aca="false">IF(J205="","",J205-B205/252)</f>
        <v>-0.0110614433370248</v>
      </c>
      <c r="Q205" s="11" t="n">
        <f aca="false">IF(K205="","",K205-B205/252)</f>
        <v>-0.0135255465105419</v>
      </c>
      <c r="R205" s="11" t="n">
        <f aca="false">IF(L205="","",L205-B205/252)</f>
        <v>0.00671331010753359</v>
      </c>
      <c r="S205" s="11" t="n">
        <f aca="false">IF(M205="","",M205-B205/252)</f>
        <v>-0.0372536589301899</v>
      </c>
      <c r="T205" s="11" t="str">
        <f aca="false">IF(N205="","",N205-B205/252)</f>
        <v/>
      </c>
    </row>
    <row r="206" customFormat="false" ht="15" hidden="false" customHeight="false" outlineLevel="0" collapsed="false">
      <c r="A206" s="9" t="n">
        <f aca="false">'Prices (input)'!A206</f>
        <v>39155</v>
      </c>
      <c r="B206" s="10" t="n">
        <f aca="false">LOOKUP(A206,'FedFunds (input)'!$A$3:$A$867,'FedFunds (input)'!$B$3:$B$867)/100</f>
        <v>0.0526</v>
      </c>
      <c r="C206" s="10" t="n">
        <f aca="false">'Prices (input)'!B206</f>
        <v>97.394</v>
      </c>
      <c r="D206" s="10" t="n">
        <f aca="false">'Prices (input)'!C206</f>
        <v>12.7941</v>
      </c>
      <c r="E206" s="10" t="n">
        <f aca="false">'Prices (input)'!D206</f>
        <v>63.74</v>
      </c>
      <c r="F206" s="10" t="n">
        <f aca="false">'Prices (input)'!E206</f>
        <v>49.067</v>
      </c>
      <c r="G206" s="10" t="n">
        <f aca="false">'Prices (input)'!F206</f>
        <v>31.814</v>
      </c>
      <c r="H206" s="10" t="n">
        <f aca="false">'Prices (input)'!G206</f>
        <v>0</v>
      </c>
      <c r="I206" s="11" t="n">
        <f aca="false">IF(OR(C206="",C205=""),"",C206/C205-1)</f>
        <v>0.00803162971702998</v>
      </c>
      <c r="J206" s="11" t="n">
        <f aca="false">IF(OR(D206="",D205=""),"",D206/D205-1)</f>
        <v>0.00267241379310357</v>
      </c>
      <c r="K206" s="11" t="n">
        <f aca="false">IF(OR(E206="",E205=""),"",E206/E205-1)</f>
        <v>0.000313873195229242</v>
      </c>
      <c r="L206" s="11" t="n">
        <f aca="false">IF(OR(F206="",F205=""),"",F206/F205-1)</f>
        <v>-0.00498854257498027</v>
      </c>
      <c r="M206" s="11" t="n">
        <f aca="false">IF(OR(G206="",G205=""),"",G206/G205-1)</f>
        <v>0.00565828986881622</v>
      </c>
      <c r="N206" s="11" t="str">
        <f aca="false">IF(OR(H206="",H205=""),"",H206/H205-1)</f>
        <v/>
      </c>
      <c r="O206" s="11" t="n">
        <f aca="false">IF(I206="","",I206-B206/252)</f>
        <v>0.00782289955829982</v>
      </c>
      <c r="P206" s="11" t="n">
        <f aca="false">IF(J206="","",J206-B206/252)</f>
        <v>0.00246368363437341</v>
      </c>
      <c r="Q206" s="11" t="n">
        <f aca="false">IF(K206="","",K206-B206/252)</f>
        <v>0.000105143036499083</v>
      </c>
      <c r="R206" s="11" t="n">
        <f aca="false">IF(L206="","",L206-B206/252)</f>
        <v>-0.00519727273371043</v>
      </c>
      <c r="S206" s="11" t="n">
        <f aca="false">IF(M206="","",M206-B206/252)</f>
        <v>0.00544955971008607</v>
      </c>
      <c r="T206" s="11" t="str">
        <f aca="false">IF(N206="","",N206-B206/252)</f>
        <v/>
      </c>
    </row>
    <row r="207" customFormat="false" ht="15" hidden="false" customHeight="false" outlineLevel="0" collapsed="false">
      <c r="A207" s="9" t="n">
        <f aca="false">'Prices (input)'!A207</f>
        <v>39156</v>
      </c>
      <c r="B207" s="10" t="n">
        <f aca="false">LOOKUP(A207,'FedFunds (input)'!$A$3:$A$867,'FedFunds (input)'!$B$3:$B$867)/100</f>
        <v>0.0526</v>
      </c>
      <c r="C207" s="10" t="n">
        <f aca="false">'Prices (input)'!B207</f>
        <v>97.611</v>
      </c>
      <c r="D207" s="10" t="n">
        <f aca="false">'Prices (input)'!C207</f>
        <v>12.8026</v>
      </c>
      <c r="E207" s="10" t="n">
        <f aca="false">'Prices (input)'!D207</f>
        <v>63.98</v>
      </c>
      <c r="F207" s="10" t="n">
        <f aca="false">'Prices (input)'!E207</f>
        <v>49.061</v>
      </c>
      <c r="G207" s="10" t="n">
        <f aca="false">'Prices (input)'!F207</f>
        <v>32.554</v>
      </c>
      <c r="H207" s="10" t="n">
        <f aca="false">'Prices (input)'!G207</f>
        <v>0</v>
      </c>
      <c r="I207" s="11" t="n">
        <f aca="false">IF(OR(C207="",C206=""),"",C207/C206-1)</f>
        <v>0.00222806333038994</v>
      </c>
      <c r="J207" s="11" t="n">
        <f aca="false">IF(OR(D207="",D206=""),"",D207/D206-1)</f>
        <v>0.000664368732462561</v>
      </c>
      <c r="K207" s="11" t="n">
        <f aca="false">IF(OR(E207="",E206=""),"",E207/E206-1)</f>
        <v>0.00376529651710067</v>
      </c>
      <c r="L207" s="11" t="n">
        <f aca="false">IF(OR(F207="",F206=""),"",F207/F206-1)</f>
        <v>-0.000122281777977018</v>
      </c>
      <c r="M207" s="11" t="n">
        <f aca="false">IF(OR(G207="",G206=""),"",G207/G206-1)</f>
        <v>0.0232601999119886</v>
      </c>
      <c r="N207" s="11" t="str">
        <f aca="false">IF(OR(H207="",H206=""),"",H207/H206-1)</f>
        <v/>
      </c>
      <c r="O207" s="11" t="n">
        <f aca="false">IF(I207="","",I207-B207/252)</f>
        <v>0.00201933317165978</v>
      </c>
      <c r="P207" s="11" t="n">
        <f aca="false">IF(J207="","",J207-B207/252)</f>
        <v>0.000455638573732403</v>
      </c>
      <c r="Q207" s="11" t="n">
        <f aca="false">IF(K207="","",K207-B207/252)</f>
        <v>0.00355656635837051</v>
      </c>
      <c r="R207" s="11" t="n">
        <f aca="false">IF(L207="","",L207-B207/252)</f>
        <v>-0.000331011936707177</v>
      </c>
      <c r="S207" s="11" t="n">
        <f aca="false">IF(M207="","",M207-B207/252)</f>
        <v>0.0230514697532584</v>
      </c>
      <c r="T207" s="11" t="str">
        <f aca="false">IF(N207="","",N207-B207/252)</f>
        <v/>
      </c>
    </row>
    <row r="208" customFormat="false" ht="15" hidden="false" customHeight="false" outlineLevel="0" collapsed="false">
      <c r="A208" s="9" t="n">
        <f aca="false">'Prices (input)'!A208</f>
        <v>39157</v>
      </c>
      <c r="B208" s="10" t="n">
        <f aca="false">LOOKUP(A208,'FedFunds (input)'!$A$3:$A$867,'FedFunds (input)'!$B$3:$B$867)/100</f>
        <v>0.0526</v>
      </c>
      <c r="C208" s="10" t="n">
        <f aca="false">'Prices (input)'!B208</f>
        <v>97.232</v>
      </c>
      <c r="D208" s="10" t="n">
        <f aca="false">'Prices (input)'!C208</f>
        <v>12.9</v>
      </c>
      <c r="E208" s="10" t="n">
        <f aca="false">'Prices (input)'!D208</f>
        <v>64.55</v>
      </c>
      <c r="F208" s="10" t="n">
        <f aca="false">'Prices (input)'!E208</f>
        <v>49.045</v>
      </c>
      <c r="G208" s="10" t="n">
        <f aca="false">'Prices (input)'!F208</f>
        <v>32.699</v>
      </c>
      <c r="H208" s="10" t="n">
        <f aca="false">'Prices (input)'!G208</f>
        <v>0</v>
      </c>
      <c r="I208" s="11" t="n">
        <f aca="false">IF(OR(C208="",C207=""),"",C208/C207-1)</f>
        <v>-0.0038827591152637</v>
      </c>
      <c r="J208" s="11" t="n">
        <f aca="false">IF(OR(D208="",D207=""),"",D208/D207-1)</f>
        <v>0.0076078296596005</v>
      </c>
      <c r="K208" s="11" t="n">
        <f aca="false">IF(OR(E208="",E207=""),"",E208/E207-1)</f>
        <v>0.00890903407314792</v>
      </c>
      <c r="L208" s="11" t="n">
        <f aca="false">IF(OR(F208="",F207=""),"",F208/F207-1)</f>
        <v>-0.000326124620370516</v>
      </c>
      <c r="M208" s="11" t="n">
        <f aca="false">IF(OR(G208="",G207=""),"",G208/G207-1)</f>
        <v>0.00445413774036974</v>
      </c>
      <c r="N208" s="11" t="str">
        <f aca="false">IF(OR(H208="",H207=""),"",H208/H207-1)</f>
        <v/>
      </c>
      <c r="O208" s="11" t="n">
        <f aca="false">IF(I208="","",I208-B208/252)</f>
        <v>-0.00409148927399386</v>
      </c>
      <c r="P208" s="11" t="n">
        <f aca="false">IF(J208="","",J208-B208/252)</f>
        <v>0.00739909950087034</v>
      </c>
      <c r="Q208" s="11" t="n">
        <f aca="false">IF(K208="","",K208-B208/252)</f>
        <v>0.00870030391441776</v>
      </c>
      <c r="R208" s="11" t="n">
        <f aca="false">IF(L208="","",L208-B208/252)</f>
        <v>-0.000534854779100675</v>
      </c>
      <c r="S208" s="11" t="n">
        <f aca="false">IF(M208="","",M208-B208/252)</f>
        <v>0.00424540758163958</v>
      </c>
      <c r="T208" s="11" t="str">
        <f aca="false">IF(N208="","",N208-B208/252)</f>
        <v/>
      </c>
    </row>
    <row r="209" customFormat="false" ht="15" hidden="false" customHeight="false" outlineLevel="0" collapsed="false">
      <c r="A209" s="9" t="n">
        <f aca="false">'Prices (input)'!A209</f>
        <v>39160</v>
      </c>
      <c r="B209" s="10" t="n">
        <f aca="false">LOOKUP(A209,'FedFunds (input)'!$A$3:$A$867,'FedFunds (input)'!$B$3:$B$867)/100</f>
        <v>0.0526</v>
      </c>
      <c r="C209" s="10" t="n">
        <f aca="false">'Prices (input)'!B209</f>
        <v>98.349</v>
      </c>
      <c r="D209" s="10" t="n">
        <f aca="false">'Prices (input)'!C209</f>
        <v>12.95</v>
      </c>
      <c r="E209" s="10" t="n">
        <f aca="false">'Prices (input)'!D209</f>
        <v>64.84</v>
      </c>
      <c r="F209" s="10" t="n">
        <f aca="false">'Prices (input)'!E209</f>
        <v>48.952</v>
      </c>
      <c r="G209" s="10" t="n">
        <f aca="false">'Prices (input)'!F209</f>
        <v>33.04</v>
      </c>
      <c r="H209" s="10" t="n">
        <f aca="false">'Prices (input)'!G209</f>
        <v>0</v>
      </c>
      <c r="I209" s="11" t="n">
        <f aca="false">IF(OR(C209="",C208=""),"",C209/C208-1)</f>
        <v>0.0114879874938292</v>
      </c>
      <c r="J209" s="11" t="n">
        <f aca="false">IF(OR(D209="",D208=""),"",D209/D208-1)</f>
        <v>0.00387596899224807</v>
      </c>
      <c r="K209" s="11" t="n">
        <f aca="false">IF(OR(E209="",E208=""),"",E209/E208-1)</f>
        <v>0.00449264136328442</v>
      </c>
      <c r="L209" s="11" t="n">
        <f aca="false">IF(OR(F209="",F208=""),"",F209/F208-1)</f>
        <v>-0.00189621775920079</v>
      </c>
      <c r="M209" s="11" t="n">
        <f aca="false">IF(OR(G209="",G208=""),"",G209/G208-1)</f>
        <v>0.0104284534695251</v>
      </c>
      <c r="N209" s="11" t="str">
        <f aca="false">IF(OR(H209="",H208=""),"",H209/H208-1)</f>
        <v/>
      </c>
      <c r="O209" s="11" t="n">
        <f aca="false">IF(I209="","",I209-B209/252)</f>
        <v>0.011279257335099</v>
      </c>
      <c r="P209" s="11" t="n">
        <f aca="false">IF(J209="","",J209-B209/252)</f>
        <v>0.00366723883351791</v>
      </c>
      <c r="Q209" s="11" t="n">
        <f aca="false">IF(K209="","",K209-B209/252)</f>
        <v>0.00428391120455426</v>
      </c>
      <c r="R209" s="11" t="n">
        <f aca="false">IF(L209="","",L209-B209/252)</f>
        <v>-0.00210494791793095</v>
      </c>
      <c r="S209" s="11" t="n">
        <f aca="false">IF(M209="","",M209-B209/252)</f>
        <v>0.010219723310795</v>
      </c>
      <c r="T209" s="11" t="str">
        <f aca="false">IF(N209="","",N209-B209/252)</f>
        <v/>
      </c>
    </row>
    <row r="210" customFormat="false" ht="15" hidden="false" customHeight="false" outlineLevel="0" collapsed="false">
      <c r="A210" s="9" t="n">
        <f aca="false">'Prices (input)'!A210</f>
        <v>39161</v>
      </c>
      <c r="B210" s="10" t="n">
        <f aca="false">LOOKUP(A210,'FedFunds (input)'!$A$3:$A$867,'FedFunds (input)'!$B$3:$B$867)/100</f>
        <v>0.0526</v>
      </c>
      <c r="C210" s="10" t="n">
        <f aca="false">'Prices (input)'!B210</f>
        <v>98.96</v>
      </c>
      <c r="D210" s="10" t="n">
        <f aca="false">'Prices (input)'!C210</f>
        <v>13.06</v>
      </c>
      <c r="E210" s="10" t="n">
        <f aca="false">'Prices (input)'!D210</f>
        <v>65.08</v>
      </c>
      <c r="F210" s="10" t="n">
        <f aca="false">'Prices (input)'!E210</f>
        <v>48.969</v>
      </c>
      <c r="G210" s="10" t="n">
        <f aca="false">'Prices (input)'!F210</f>
        <v>33.278</v>
      </c>
      <c r="H210" s="10" t="n">
        <f aca="false">'Prices (input)'!G210</f>
        <v>0</v>
      </c>
      <c r="I210" s="11" t="n">
        <f aca="false">IF(OR(C210="",C209=""),"",C210/C209-1)</f>
        <v>0.00621256952282168</v>
      </c>
      <c r="J210" s="11" t="n">
        <f aca="false">IF(OR(D210="",D209=""),"",D210/D209-1)</f>
        <v>0.00849420849420857</v>
      </c>
      <c r="K210" s="11" t="n">
        <f aca="false">IF(OR(E210="",E209=""),"",E210/E209-1)</f>
        <v>0.00370141887723618</v>
      </c>
      <c r="L210" s="11" t="n">
        <f aca="false">IF(OR(F210="",F209=""),"",F210/F209-1)</f>
        <v>0.000347278967151476</v>
      </c>
      <c r="M210" s="11" t="n">
        <f aca="false">IF(OR(G210="",G209=""),"",G210/G209-1)</f>
        <v>0.00720338983050839</v>
      </c>
      <c r="N210" s="11" t="str">
        <f aca="false">IF(OR(H210="",H209=""),"",H210/H209-1)</f>
        <v/>
      </c>
      <c r="O210" s="11" t="n">
        <f aca="false">IF(I210="","",I210-B210/252)</f>
        <v>0.00600383936409152</v>
      </c>
      <c r="P210" s="11" t="n">
        <f aca="false">IF(J210="","",J210-B210/252)</f>
        <v>0.00828547833547841</v>
      </c>
      <c r="Q210" s="11" t="n">
        <f aca="false">IF(K210="","",K210-B210/252)</f>
        <v>0.00349268871850603</v>
      </c>
      <c r="R210" s="11" t="n">
        <f aca="false">IF(L210="","",L210-B210/252)</f>
        <v>0.000138548808421318</v>
      </c>
      <c r="S210" s="11" t="n">
        <f aca="false">IF(M210="","",M210-B210/252)</f>
        <v>0.00699465967177823</v>
      </c>
      <c r="T210" s="11" t="str">
        <f aca="false">IF(N210="","",N210-B210/252)</f>
        <v/>
      </c>
    </row>
    <row r="211" customFormat="false" ht="15" hidden="false" customHeight="false" outlineLevel="0" collapsed="false">
      <c r="A211" s="9" t="n">
        <f aca="false">'Prices (input)'!A211</f>
        <v>39162</v>
      </c>
      <c r="B211" s="10" t="n">
        <f aca="false">LOOKUP(A211,'FedFunds (input)'!$A$3:$A$867,'FedFunds (input)'!$B$3:$B$867)/100</f>
        <v>0.0526</v>
      </c>
      <c r="C211" s="10" t="n">
        <f aca="false">'Prices (input)'!B211</f>
        <v>100.638</v>
      </c>
      <c r="D211" s="10" t="n">
        <f aca="false">'Prices (input)'!C211</f>
        <v>13.16</v>
      </c>
      <c r="E211" s="10" t="n">
        <f aca="false">'Prices (input)'!D211</f>
        <v>65.88</v>
      </c>
      <c r="F211" s="10" t="n">
        <f aca="false">'Prices (input)'!E211</f>
        <v>49.018</v>
      </c>
      <c r="G211" s="10" t="n">
        <f aca="false">'Prices (input)'!F211</f>
        <v>34.137</v>
      </c>
      <c r="H211" s="10" t="n">
        <f aca="false">'Prices (input)'!G211</f>
        <v>0</v>
      </c>
      <c r="I211" s="11" t="n">
        <f aca="false">IF(OR(C211="",C210=""),"",C211/C210-1)</f>
        <v>0.0169563459983833</v>
      </c>
      <c r="J211" s="11" t="n">
        <f aca="false">IF(OR(D211="",D210=""),"",D211/D210-1)</f>
        <v>0.007656967840735</v>
      </c>
      <c r="K211" s="11" t="n">
        <f aca="false">IF(OR(E211="",E210=""),"",E211/E210-1)</f>
        <v>0.0122925629993853</v>
      </c>
      <c r="L211" s="11" t="n">
        <f aca="false">IF(OR(F211="",F210=""),"",F211/F210-1)</f>
        <v>0.00100063305356457</v>
      </c>
      <c r="M211" s="11" t="n">
        <f aca="false">IF(OR(G211="",G210=""),"",G211/G210-1)</f>
        <v>0.0258128493298877</v>
      </c>
      <c r="N211" s="11" t="str">
        <f aca="false">IF(OR(H211="",H210=""),"",H211/H210-1)</f>
        <v/>
      </c>
      <c r="O211" s="11" t="n">
        <f aca="false">IF(I211="","",I211-B211/252)</f>
        <v>0.0167476158396531</v>
      </c>
      <c r="P211" s="11" t="n">
        <f aca="false">IF(J211="","",J211-B211/252)</f>
        <v>0.00744823768200484</v>
      </c>
      <c r="Q211" s="11" t="n">
        <f aca="false">IF(K211="","",K211-B211/252)</f>
        <v>0.0120838328406551</v>
      </c>
      <c r="R211" s="11" t="n">
        <f aca="false">IF(L211="","",L211-B211/252)</f>
        <v>0.000791902894834412</v>
      </c>
      <c r="S211" s="11" t="n">
        <f aca="false">IF(M211="","",M211-B211/252)</f>
        <v>0.0256041191711575</v>
      </c>
      <c r="T211" s="11" t="str">
        <f aca="false">IF(N211="","",N211-B211/252)</f>
        <v/>
      </c>
    </row>
    <row r="212" customFormat="false" ht="15" hidden="false" customHeight="false" outlineLevel="0" collapsed="false">
      <c r="A212" s="9" t="n">
        <f aca="false">'Prices (input)'!A212</f>
        <v>39163</v>
      </c>
      <c r="B212" s="10" t="n">
        <f aca="false">LOOKUP(A212,'FedFunds (input)'!$A$3:$A$867,'FedFunds (input)'!$B$3:$B$867)/100</f>
        <v>0.0526</v>
      </c>
      <c r="C212" s="10" t="n">
        <f aca="false">'Prices (input)'!B212</f>
        <v>100.624</v>
      </c>
      <c r="D212" s="10" t="n">
        <f aca="false">'Prices (input)'!C212</f>
        <v>13.17</v>
      </c>
      <c r="E212" s="10" t="n">
        <f aca="false">'Prices (input)'!D212</f>
        <v>65.76</v>
      </c>
      <c r="F212" s="10" t="n">
        <f aca="false">'Prices (input)'!E212</f>
        <v>48.603</v>
      </c>
      <c r="G212" s="10" t="n">
        <f aca="false">'Prices (input)'!F212</f>
        <v>34.027</v>
      </c>
      <c r="H212" s="10" t="n">
        <f aca="false">'Prices (input)'!G212</f>
        <v>0</v>
      </c>
      <c r="I212" s="11" t="n">
        <f aca="false">IF(OR(C212="",C211=""),"",C212/C211-1)</f>
        <v>-0.000139112462489432</v>
      </c>
      <c r="J212" s="11" t="n">
        <f aca="false">IF(OR(D212="",D211=""),"",D212/D211-1)</f>
        <v>0.000759878419452909</v>
      </c>
      <c r="K212" s="11" t="n">
        <f aca="false">IF(OR(E212="",E211=""),"",E212/E211-1)</f>
        <v>-0.00182149362477213</v>
      </c>
      <c r="L212" s="11" t="n">
        <f aca="false">IF(OR(F212="",F211=""),"",F212/F211-1)</f>
        <v>-0.0084662776939084</v>
      </c>
      <c r="M212" s="11" t="n">
        <f aca="false">IF(OR(G212="",G211=""),"",G212/G211-1)</f>
        <v>-0.00322231010340679</v>
      </c>
      <c r="N212" s="11" t="str">
        <f aca="false">IF(OR(H212="",H211=""),"",H212/H211-1)</f>
        <v/>
      </c>
      <c r="O212" s="11" t="n">
        <f aca="false">IF(I212="","",I212-B212/252)</f>
        <v>-0.000347842621219591</v>
      </c>
      <c r="P212" s="11" t="n">
        <f aca="false">IF(J212="","",J212-B212/252)</f>
        <v>0.00055114826072275</v>
      </c>
      <c r="Q212" s="11" t="n">
        <f aca="false">IF(K212="","",K212-B212/252)</f>
        <v>-0.00203022378350229</v>
      </c>
      <c r="R212" s="11" t="n">
        <f aca="false">IF(L212="","",L212-B212/252)</f>
        <v>-0.00867500785263856</v>
      </c>
      <c r="S212" s="11" t="n">
        <f aca="false">IF(M212="","",M212-B212/252)</f>
        <v>-0.00343104026213695</v>
      </c>
      <c r="T212" s="11" t="str">
        <f aca="false">IF(N212="","",N212-B212/252)</f>
        <v/>
      </c>
    </row>
    <row r="213" customFormat="false" ht="15" hidden="false" customHeight="false" outlineLevel="0" collapsed="false">
      <c r="A213" s="9" t="n">
        <f aca="false">'Prices (input)'!A213</f>
        <v>39164</v>
      </c>
      <c r="B213" s="10" t="n">
        <f aca="false">LOOKUP(A213,'FedFunds (input)'!$A$3:$A$867,'FedFunds (input)'!$B$3:$B$867)/100</f>
        <v>0.0526</v>
      </c>
      <c r="C213" s="10" t="n">
        <f aca="false">'Prices (input)'!B213</f>
        <v>100.75</v>
      </c>
      <c r="D213" s="10" t="n">
        <f aca="false">'Prices (input)'!C213</f>
        <v>13.04</v>
      </c>
      <c r="E213" s="10" t="n">
        <f aca="false">'Prices (input)'!D213</f>
        <v>65.12</v>
      </c>
      <c r="F213" s="10" t="n">
        <f aca="false">'Prices (input)'!E213</f>
        <v>48.483</v>
      </c>
      <c r="G213" s="10" t="n">
        <f aca="false">'Prices (input)'!F213</f>
        <v>33.899</v>
      </c>
      <c r="H213" s="10" t="n">
        <f aca="false">'Prices (input)'!G213</f>
        <v>0</v>
      </c>
      <c r="I213" s="11" t="n">
        <f aca="false">IF(OR(C213="",C212=""),"",C213/C212-1)</f>
        <v>0.00125218635713154</v>
      </c>
      <c r="J213" s="11" t="n">
        <f aca="false">IF(OR(D213="",D212=""),"",D213/D212-1)</f>
        <v>-0.00987091875474566</v>
      </c>
      <c r="K213" s="11" t="n">
        <f aca="false">IF(OR(E213="",E212=""),"",E213/E212-1)</f>
        <v>-0.00973236009732359</v>
      </c>
      <c r="L213" s="11" t="n">
        <f aca="false">IF(OR(F213="",F212=""),"",F213/F212-1)</f>
        <v>-0.00246898339608681</v>
      </c>
      <c r="M213" s="11" t="n">
        <f aca="false">IF(OR(G213="",G212=""),"",G213/G212-1)</f>
        <v>-0.00376171863520147</v>
      </c>
      <c r="N213" s="11" t="str">
        <f aca="false">IF(OR(H213="",H212=""),"",H213/H212-1)</f>
        <v/>
      </c>
      <c r="O213" s="11" t="n">
        <f aca="false">IF(I213="","",I213-B213/252)</f>
        <v>0.00104345619840138</v>
      </c>
      <c r="P213" s="11" t="n">
        <f aca="false">IF(J213="","",J213-B213/252)</f>
        <v>-0.0100796489134758</v>
      </c>
      <c r="Q213" s="11" t="n">
        <f aca="false">IF(K213="","",K213-B213/252)</f>
        <v>-0.00994109025605375</v>
      </c>
      <c r="R213" s="11" t="n">
        <f aca="false">IF(L213="","",L213-B213/252)</f>
        <v>-0.00267771355481697</v>
      </c>
      <c r="S213" s="11" t="n">
        <f aca="false">IF(M213="","",M213-B213/252)</f>
        <v>-0.00397044879393163</v>
      </c>
      <c r="T213" s="11" t="str">
        <f aca="false">IF(N213="","",N213-B213/252)</f>
        <v/>
      </c>
    </row>
    <row r="214" customFormat="false" ht="15" hidden="false" customHeight="false" outlineLevel="0" collapsed="false">
      <c r="A214" s="9" t="n">
        <f aca="false">'Prices (input)'!A214</f>
        <v>39167</v>
      </c>
      <c r="B214" s="10" t="n">
        <f aca="false">LOOKUP(A214,'FedFunds (input)'!$A$3:$A$867,'FedFunds (input)'!$B$3:$B$867)/100</f>
        <v>0.0526</v>
      </c>
      <c r="C214" s="10" t="n">
        <f aca="false">'Prices (input)'!B214</f>
        <v>100.82</v>
      </c>
      <c r="D214" s="10" t="n">
        <f aca="false">'Prices (input)'!C214</f>
        <v>13.2</v>
      </c>
      <c r="E214" s="10" t="n">
        <f aca="false">'Prices (input)'!D214</f>
        <v>65.7348</v>
      </c>
      <c r="F214" s="10" t="n">
        <f aca="false">'Prices (input)'!E214</f>
        <v>48.51</v>
      </c>
      <c r="G214" s="10" t="n">
        <f aca="false">'Prices (input)'!F214</f>
        <v>34.112</v>
      </c>
      <c r="H214" s="10" t="n">
        <f aca="false">'Prices (input)'!G214</f>
        <v>0</v>
      </c>
      <c r="I214" s="11" t="n">
        <f aca="false">IF(OR(C214="",C213=""),"",C214/C213-1)</f>
        <v>0.000694789081885805</v>
      </c>
      <c r="J214" s="11" t="n">
        <f aca="false">IF(OR(D214="",D213=""),"",D214/D213-1)</f>
        <v>0.0122699386503067</v>
      </c>
      <c r="K214" s="11" t="n">
        <f aca="false">IF(OR(E214="",E213=""),"",E214/E213-1)</f>
        <v>0.00944103194103207</v>
      </c>
      <c r="L214" s="11" t="n">
        <f aca="false">IF(OR(F214="",F213=""),"",F214/F213-1)</f>
        <v>0.00055689623166888</v>
      </c>
      <c r="M214" s="11" t="n">
        <f aca="false">IF(OR(G214="",G213=""),"",G214/G213-1)</f>
        <v>0.00628337119089051</v>
      </c>
      <c r="N214" s="11" t="str">
        <f aca="false">IF(OR(H214="",H213=""),"",H214/H213-1)</f>
        <v/>
      </c>
      <c r="O214" s="11" t="n">
        <f aca="false">IF(I214="","",I214-B214/252)</f>
        <v>0.000486058923155646</v>
      </c>
      <c r="P214" s="11" t="n">
        <f aca="false">IF(J214="","",J214-B214/252)</f>
        <v>0.0120612084915765</v>
      </c>
      <c r="Q214" s="11" t="n">
        <f aca="false">IF(K214="","",K214-B214/252)</f>
        <v>0.00923230178230192</v>
      </c>
      <c r="R214" s="11" t="n">
        <f aca="false">IF(L214="","",L214-B214/252)</f>
        <v>0.000348166072938721</v>
      </c>
      <c r="S214" s="11" t="n">
        <f aca="false">IF(M214="","",M214-B214/252)</f>
        <v>0.00607464103216035</v>
      </c>
      <c r="T214" s="11" t="str">
        <f aca="false">IF(N214="","",N214-B214/252)</f>
        <v/>
      </c>
    </row>
    <row r="215" customFormat="false" ht="15" hidden="false" customHeight="false" outlineLevel="0" collapsed="false">
      <c r="A215" s="9" t="n">
        <f aca="false">'Prices (input)'!A215</f>
        <v>39168</v>
      </c>
      <c r="B215" s="10" t="n">
        <f aca="false">LOOKUP(A215,'FedFunds (input)'!$A$3:$A$867,'FedFunds (input)'!$B$3:$B$867)/100</f>
        <v>0.0526</v>
      </c>
      <c r="C215" s="10" t="n">
        <f aca="false">'Prices (input)'!B215</f>
        <v>100.203</v>
      </c>
      <c r="D215" s="10" t="n">
        <f aca="false">'Prices (input)'!C215</f>
        <v>13.15</v>
      </c>
      <c r="E215" s="10" t="n">
        <f aca="false">'Prices (input)'!D215</f>
        <v>65.61</v>
      </c>
      <c r="F215" s="10" t="n">
        <f aca="false">'Prices (input)'!E215</f>
        <v>48.417</v>
      </c>
      <c r="G215" s="10" t="n">
        <f aca="false">'Prices (input)'!F215</f>
        <v>33.659</v>
      </c>
      <c r="H215" s="10" t="n">
        <f aca="false">'Prices (input)'!G215</f>
        <v>0</v>
      </c>
      <c r="I215" s="11" t="n">
        <f aca="false">IF(OR(C215="",C214=""),"",C215/C214-1)</f>
        <v>-0.00611981749652835</v>
      </c>
      <c r="J215" s="11" t="n">
        <f aca="false">IF(OR(D215="",D214=""),"",D215/D214-1)</f>
        <v>-0.00378787878787867</v>
      </c>
      <c r="K215" s="11" t="n">
        <f aca="false">IF(OR(E215="",E214=""),"",E215/E214-1)</f>
        <v>-0.00189853776082083</v>
      </c>
      <c r="L215" s="11" t="n">
        <f aca="false">IF(OR(F215="",F214=""),"",F215/F214-1)</f>
        <v>-0.00191713048855902</v>
      </c>
      <c r="M215" s="11" t="n">
        <f aca="false">IF(OR(G215="",G214=""),"",G215/G214-1)</f>
        <v>-0.0132797842401502</v>
      </c>
      <c r="N215" s="11" t="str">
        <f aca="false">IF(OR(H215="",H214=""),"",H215/H214-1)</f>
        <v/>
      </c>
      <c r="O215" s="11" t="n">
        <f aca="false">IF(I215="","",I215-B215/252)</f>
        <v>-0.00632854765525851</v>
      </c>
      <c r="P215" s="11" t="n">
        <f aca="false">IF(J215="","",J215-B215/252)</f>
        <v>-0.00399660894660883</v>
      </c>
      <c r="Q215" s="11" t="n">
        <f aca="false">IF(K215="","",K215-B215/252)</f>
        <v>-0.00210726791955099</v>
      </c>
      <c r="R215" s="11" t="n">
        <f aca="false">IF(L215="","",L215-B215/252)</f>
        <v>-0.00212586064728917</v>
      </c>
      <c r="S215" s="11" t="n">
        <f aca="false">IF(M215="","",M215-B215/252)</f>
        <v>-0.0134885143988804</v>
      </c>
      <c r="T215" s="11" t="str">
        <f aca="false">IF(N215="","",N215-B215/252)</f>
        <v/>
      </c>
    </row>
    <row r="216" customFormat="false" ht="15" hidden="false" customHeight="false" outlineLevel="0" collapsed="false">
      <c r="A216" s="9" t="n">
        <f aca="false">'Prices (input)'!A216</f>
        <v>39169</v>
      </c>
      <c r="B216" s="10" t="n">
        <f aca="false">LOOKUP(A216,'FedFunds (input)'!$A$3:$A$867,'FedFunds (input)'!$B$3:$B$867)/100</f>
        <v>0.0526</v>
      </c>
      <c r="C216" s="10" t="n">
        <f aca="false">'Prices (input)'!B216</f>
        <v>99.381</v>
      </c>
      <c r="D216" s="10" t="n">
        <f aca="false">'Prices (input)'!C216</f>
        <v>13.23</v>
      </c>
      <c r="E216" s="10" t="n">
        <f aca="false">'Prices (input)'!D216</f>
        <v>66.08</v>
      </c>
      <c r="F216" s="10" t="n">
        <f aca="false">'Prices (input)'!E216</f>
        <v>48.335</v>
      </c>
      <c r="G216" s="10" t="n">
        <f aca="false">'Prices (input)'!F216</f>
        <v>33.737</v>
      </c>
      <c r="H216" s="10" t="n">
        <f aca="false">'Prices (input)'!G216</f>
        <v>0</v>
      </c>
      <c r="I216" s="11" t="n">
        <f aca="false">IF(OR(C216="",C215=""),"",C216/C215-1)</f>
        <v>-0.00820334720517357</v>
      </c>
      <c r="J216" s="11" t="n">
        <f aca="false">IF(OR(D216="",D215=""),"",D216/D215-1)</f>
        <v>0.00608365019011403</v>
      </c>
      <c r="K216" s="11" t="n">
        <f aca="false">IF(OR(E216="",E215=""),"",E216/E215-1)</f>
        <v>0.00716354214296588</v>
      </c>
      <c r="L216" s="11" t="n">
        <f aca="false">IF(OR(F216="",F215=""),"",F216/F215-1)</f>
        <v>-0.0016936200095008</v>
      </c>
      <c r="M216" s="11" t="n">
        <f aca="false">IF(OR(G216="",G215=""),"",G216/G215-1)</f>
        <v>0.00231735939867495</v>
      </c>
      <c r="N216" s="11" t="str">
        <f aca="false">IF(OR(H216="",H215=""),"",H216/H215-1)</f>
        <v/>
      </c>
      <c r="O216" s="11" t="n">
        <f aca="false">IF(I216="","",I216-B216/252)</f>
        <v>-0.00841207736390373</v>
      </c>
      <c r="P216" s="11" t="n">
        <f aca="false">IF(J216="","",J216-B216/252)</f>
        <v>0.00587492003138387</v>
      </c>
      <c r="Q216" s="11" t="n">
        <f aca="false">IF(K216="","",K216-B216/252)</f>
        <v>0.00695481198423573</v>
      </c>
      <c r="R216" s="11" t="n">
        <f aca="false">IF(L216="","",L216-B216/252)</f>
        <v>-0.00190235016823095</v>
      </c>
      <c r="S216" s="11" t="n">
        <f aca="false">IF(M216="","",M216-B216/252)</f>
        <v>0.00210862923994479</v>
      </c>
      <c r="T216" s="11" t="str">
        <f aca="false">IF(N216="","",N216-B216/252)</f>
        <v/>
      </c>
    </row>
    <row r="217" customFormat="false" ht="15" hidden="false" customHeight="false" outlineLevel="0" collapsed="false">
      <c r="A217" s="9" t="n">
        <f aca="false">'Prices (input)'!A217</f>
        <v>39170</v>
      </c>
      <c r="B217" s="10" t="n">
        <f aca="false">LOOKUP(A217,'FedFunds (input)'!$A$3:$A$867,'FedFunds (input)'!$B$3:$B$867)/100</f>
        <v>0.0526</v>
      </c>
      <c r="C217" s="10" t="n">
        <f aca="false">'Prices (input)'!B217</f>
        <v>99.788</v>
      </c>
      <c r="D217" s="10" t="n">
        <f aca="false">'Prices (input)'!C217</f>
        <v>13.14</v>
      </c>
      <c r="E217" s="10" t="n">
        <f aca="false">'Prices (input)'!D217</f>
        <v>65.87</v>
      </c>
      <c r="F217" s="10" t="n">
        <f aca="false">'Prices (input)'!E217</f>
        <v>48.297</v>
      </c>
      <c r="G217" s="10" t="n">
        <f aca="false">'Prices (input)'!F217</f>
        <v>33.58</v>
      </c>
      <c r="H217" s="10" t="n">
        <f aca="false">'Prices (input)'!G217</f>
        <v>0</v>
      </c>
      <c r="I217" s="11" t="n">
        <f aca="false">IF(OR(C217="",C216=""),"",C217/C216-1)</f>
        <v>0.00409535021784846</v>
      </c>
      <c r="J217" s="11" t="n">
        <f aca="false">IF(OR(D217="",D216=""),"",D217/D216-1)</f>
        <v>-0.00680272108843538</v>
      </c>
      <c r="K217" s="11" t="n">
        <f aca="false">IF(OR(E217="",E216=""),"",E217/E216-1)</f>
        <v>-0.00317796610169485</v>
      </c>
      <c r="L217" s="11" t="n">
        <f aca="false">IF(OR(F217="",F216=""),"",F217/F216-1)</f>
        <v>-0.000786179786903984</v>
      </c>
      <c r="M217" s="11" t="n">
        <f aca="false">IF(OR(G217="",G216=""),"",G217/G216-1)</f>
        <v>-0.00465364436671911</v>
      </c>
      <c r="N217" s="11" t="str">
        <f aca="false">IF(OR(H217="",H216=""),"",H217/H216-1)</f>
        <v/>
      </c>
      <c r="O217" s="11" t="n">
        <f aca="false">IF(I217="","",I217-B217/252)</f>
        <v>0.0038866200591183</v>
      </c>
      <c r="P217" s="11" t="n">
        <f aca="false">IF(J217="","",J217-B217/252)</f>
        <v>-0.00701145124716554</v>
      </c>
      <c r="Q217" s="11" t="n">
        <f aca="false">IF(K217="","",K217-B217/252)</f>
        <v>-0.00338669626042501</v>
      </c>
      <c r="R217" s="11" t="n">
        <f aca="false">IF(L217="","",L217-B217/252)</f>
        <v>-0.000994909945634143</v>
      </c>
      <c r="S217" s="11" t="n">
        <f aca="false">IF(M217="","",M217-B217/252)</f>
        <v>-0.00486237452544927</v>
      </c>
      <c r="T217" s="11" t="str">
        <f aca="false">IF(N217="","",N217-B217/252)</f>
        <v/>
      </c>
    </row>
    <row r="218" customFormat="false" ht="15" hidden="false" customHeight="false" outlineLevel="0" collapsed="false">
      <c r="A218" s="9" t="n">
        <f aca="false">'Prices (input)'!A218</f>
        <v>39171</v>
      </c>
      <c r="B218" s="10" t="n">
        <f aca="false">LOOKUP(A218,'FedFunds (input)'!$A$3:$A$867,'FedFunds (input)'!$B$3:$B$867)/100</f>
        <v>0.0526</v>
      </c>
      <c r="C218" s="10" t="n">
        <f aca="false">'Prices (input)'!B218</f>
        <v>99.662</v>
      </c>
      <c r="D218" s="10" t="n">
        <f aca="false">'Prices (input)'!C218</f>
        <v>13.16</v>
      </c>
      <c r="E218" s="10" t="n">
        <f aca="false">'Prices (input)'!D218</f>
        <v>65.76</v>
      </c>
      <c r="F218" s="10" t="n">
        <f aca="false">'Prices (input)'!E218</f>
        <v>48.226</v>
      </c>
      <c r="G218" s="10" t="n">
        <f aca="false">'Prices (input)'!F218</f>
        <v>33.5</v>
      </c>
      <c r="H218" s="10" t="n">
        <f aca="false">'Prices (input)'!G218</f>
        <v>0</v>
      </c>
      <c r="I218" s="11" t="n">
        <f aca="false">IF(OR(C218="",C217=""),"",C218/C217-1)</f>
        <v>-0.00126267687497483</v>
      </c>
      <c r="J218" s="11" t="n">
        <f aca="false">IF(OR(D218="",D217=""),"",D218/D217-1)</f>
        <v>0.00152207001522076</v>
      </c>
      <c r="K218" s="11" t="n">
        <f aca="false">IF(OR(E218="",E217=""),"",E218/E217-1)</f>
        <v>-0.00166995597388797</v>
      </c>
      <c r="L218" s="11" t="n">
        <f aca="false">IF(OR(F218="",F217=""),"",F218/F217-1)</f>
        <v>-0.00147007060479942</v>
      </c>
      <c r="M218" s="11" t="n">
        <f aca="false">IF(OR(G218="",G217=""),"",G218/G217-1)</f>
        <v>-0.00238237045860623</v>
      </c>
      <c r="N218" s="11" t="str">
        <f aca="false">IF(OR(H218="",H217=""),"",H218/H217-1)</f>
        <v/>
      </c>
      <c r="O218" s="11" t="n">
        <f aca="false">IF(I218="","",I218-B218/252)</f>
        <v>-0.00147140703370499</v>
      </c>
      <c r="P218" s="11" t="n">
        <f aca="false">IF(J218="","",J218-B218/252)</f>
        <v>0.0013133398564906</v>
      </c>
      <c r="Q218" s="11" t="n">
        <f aca="false">IF(K218="","",K218-B218/252)</f>
        <v>-0.00187868613261813</v>
      </c>
      <c r="R218" s="11" t="n">
        <f aca="false">IF(L218="","",L218-B218/252)</f>
        <v>-0.00167880076352958</v>
      </c>
      <c r="S218" s="11" t="n">
        <f aca="false">IF(M218="","",M218-B218/252)</f>
        <v>-0.00259110061733639</v>
      </c>
      <c r="T218" s="11" t="str">
        <f aca="false">IF(N218="","",N218-B218/252)</f>
        <v/>
      </c>
    </row>
    <row r="219" customFormat="false" ht="15" hidden="false" customHeight="false" outlineLevel="0" collapsed="false">
      <c r="A219" s="9" t="n">
        <f aca="false">'Prices (input)'!A219</f>
        <v>39174</v>
      </c>
      <c r="B219" s="10" t="n">
        <f aca="false">LOOKUP(A219,'FedFunds (input)'!$A$3:$A$867,'FedFunds (input)'!$B$3:$B$867)/100</f>
        <v>0.0525</v>
      </c>
      <c r="C219" s="10" t="n">
        <f aca="false">'Prices (input)'!B219</f>
        <v>99.915</v>
      </c>
      <c r="D219" s="10" t="n">
        <f aca="false">'Prices (input)'!C219</f>
        <v>13.17</v>
      </c>
      <c r="E219" s="10" t="n">
        <f aca="false">'Prices (input)'!D219</f>
        <v>66.03</v>
      </c>
      <c r="F219" s="10" t="n">
        <f aca="false">'Prices (input)'!E219</f>
        <v>48.263</v>
      </c>
      <c r="G219" s="10" t="n">
        <f aca="false">'Prices (input)'!F219</f>
        <v>34.154</v>
      </c>
      <c r="H219" s="10" t="n">
        <f aca="false">'Prices (input)'!G219</f>
        <v>0</v>
      </c>
      <c r="I219" s="11" t="n">
        <f aca="false">IF(OR(C219="",C218=""),"",C219/C218-1)</f>
        <v>0.00253858040175792</v>
      </c>
      <c r="J219" s="11" t="n">
        <f aca="false">IF(OR(D219="",D218=""),"",D219/D218-1)</f>
        <v>0.000759878419452909</v>
      </c>
      <c r="K219" s="11" t="n">
        <f aca="false">IF(OR(E219="",E218=""),"",E219/E218-1)</f>
        <v>0.00410583941605824</v>
      </c>
      <c r="L219" s="11" t="n">
        <f aca="false">IF(OR(F219="",F218=""),"",F219/F218-1)</f>
        <v>0.000767221001119811</v>
      </c>
      <c r="M219" s="11" t="n">
        <f aca="false">IF(OR(G219="",G218=""),"",G219/G218-1)</f>
        <v>0.0195223880597015</v>
      </c>
      <c r="N219" s="11" t="str">
        <f aca="false">IF(OR(H219="",H218=""),"",H219/H218-1)</f>
        <v/>
      </c>
      <c r="O219" s="11" t="n">
        <f aca="false">IF(I219="","",I219-B219/252)</f>
        <v>0.00233024706842458</v>
      </c>
      <c r="P219" s="11" t="n">
        <f aca="false">IF(J219="","",J219-B219/252)</f>
        <v>0.000551545086119575</v>
      </c>
      <c r="Q219" s="11" t="n">
        <f aca="false">IF(K219="","",K219-B219/252)</f>
        <v>0.00389750608272491</v>
      </c>
      <c r="R219" s="11" t="n">
        <f aca="false">IF(L219="","",L219-B219/252)</f>
        <v>0.000558887667786478</v>
      </c>
      <c r="S219" s="11" t="n">
        <f aca="false">IF(M219="","",M219-B219/252)</f>
        <v>0.0193140547263682</v>
      </c>
      <c r="T219" s="11" t="str">
        <f aca="false">IF(N219="","",N219-B219/252)</f>
        <v/>
      </c>
    </row>
    <row r="220" customFormat="false" ht="15" hidden="false" customHeight="false" outlineLevel="0" collapsed="false">
      <c r="A220" s="9" t="n">
        <f aca="false">'Prices (input)'!A220</f>
        <v>39175</v>
      </c>
      <c r="B220" s="10" t="n">
        <f aca="false">LOOKUP(A220,'FedFunds (input)'!$A$3:$A$867,'FedFunds (input)'!$B$3:$B$867)/100</f>
        <v>0.0525</v>
      </c>
      <c r="C220" s="10" t="n">
        <f aca="false">'Prices (input)'!B220</f>
        <v>100.87</v>
      </c>
      <c r="D220" s="10" t="n">
        <f aca="false">'Prices (input)'!C220</f>
        <v>13.19</v>
      </c>
      <c r="E220" s="10" t="n">
        <f aca="false">'Prices (input)'!D220</f>
        <v>65.8</v>
      </c>
      <c r="F220" s="10" t="n">
        <f aca="false">'Prices (input)'!E220</f>
        <v>48.208</v>
      </c>
      <c r="G220" s="10" t="n">
        <f aca="false">'Prices (input)'!F220</f>
        <v>34.456</v>
      </c>
      <c r="H220" s="10" t="n">
        <f aca="false">'Prices (input)'!G220</f>
        <v>0</v>
      </c>
      <c r="I220" s="11" t="n">
        <f aca="false">IF(OR(C220="",C219=""),"",C220/C219-1)</f>
        <v>0.00955812440574477</v>
      </c>
      <c r="J220" s="11" t="n">
        <f aca="false">IF(OR(D220="",D219=""),"",D220/D219-1)</f>
        <v>0.00151860288534555</v>
      </c>
      <c r="K220" s="11" t="n">
        <f aca="false">IF(OR(E220="",E219=""),"",E220/E219-1)</f>
        <v>-0.00348326518249287</v>
      </c>
      <c r="L220" s="11" t="n">
        <f aca="false">IF(OR(F220="",F219=""),"",F220/F219-1)</f>
        <v>-0.00113958933344382</v>
      </c>
      <c r="M220" s="11" t="n">
        <f aca="false">IF(OR(G220="",G219=""),"",G220/G219-1)</f>
        <v>0.0088423025121509</v>
      </c>
      <c r="N220" s="11" t="str">
        <f aca="false">IF(OR(H220="",H219=""),"",H220/H219-1)</f>
        <v/>
      </c>
      <c r="O220" s="11" t="n">
        <f aca="false">IF(I220="","",I220-B220/252)</f>
        <v>0.00934979107241144</v>
      </c>
      <c r="P220" s="11" t="n">
        <f aca="false">IF(J220="","",J220-B220/252)</f>
        <v>0.00131026955201222</v>
      </c>
      <c r="Q220" s="11" t="n">
        <f aca="false">IF(K220="","",K220-B220/252)</f>
        <v>-0.0036915985158262</v>
      </c>
      <c r="R220" s="11" t="n">
        <f aca="false">IF(L220="","",L220-B220/252)</f>
        <v>-0.00134792266677716</v>
      </c>
      <c r="S220" s="11" t="n">
        <f aca="false">IF(M220="","",M220-B220/252)</f>
        <v>0.00863396917881757</v>
      </c>
      <c r="T220" s="11" t="str">
        <f aca="false">IF(N220="","",N220-B220/252)</f>
        <v/>
      </c>
    </row>
    <row r="221" customFormat="false" ht="15" hidden="false" customHeight="false" outlineLevel="0" collapsed="false">
      <c r="A221" s="9" t="n">
        <f aca="false">'Prices (input)'!A221</f>
        <v>39176</v>
      </c>
      <c r="B221" s="10" t="n">
        <f aca="false">LOOKUP(A221,'FedFunds (input)'!$A$3:$A$867,'FedFunds (input)'!$B$3:$B$867)/100</f>
        <v>0.0525</v>
      </c>
      <c r="C221" s="10" t="n">
        <f aca="false">'Prices (input)'!B221</f>
        <v>100.961</v>
      </c>
      <c r="D221" s="10" t="n">
        <f aca="false">'Prices (input)'!C221</f>
        <v>13.37</v>
      </c>
      <c r="E221" s="10" t="n">
        <f aca="false">'Prices (input)'!D221</f>
        <v>66.58</v>
      </c>
      <c r="F221" s="10" t="n">
        <f aca="false">'Prices (input)'!E221</f>
        <v>48.257</v>
      </c>
      <c r="G221" s="10" t="n">
        <f aca="false">'Prices (input)'!F221</f>
        <v>35.099</v>
      </c>
      <c r="H221" s="10" t="n">
        <f aca="false">'Prices (input)'!G221</f>
        <v>0</v>
      </c>
      <c r="I221" s="11" t="n">
        <f aca="false">IF(OR(C221="",C220=""),"",C221/C220-1)</f>
        <v>0.000902151283830532</v>
      </c>
      <c r="J221" s="11" t="n">
        <f aca="false">IF(OR(D221="",D220=""),"",D221/D220-1)</f>
        <v>0.0136467020470052</v>
      </c>
      <c r="K221" s="11" t="n">
        <f aca="false">IF(OR(E221="",E220=""),"",E221/E220-1)</f>
        <v>0.0118541033434652</v>
      </c>
      <c r="L221" s="11" t="n">
        <f aca="false">IF(OR(F221="",F220=""),"",F221/F220-1)</f>
        <v>0.00101642880849639</v>
      </c>
      <c r="M221" s="11" t="n">
        <f aca="false">IF(OR(G221="",G220=""),"",G221/G220-1)</f>
        <v>0.0186614813094961</v>
      </c>
      <c r="N221" s="11" t="str">
        <f aca="false">IF(OR(H221="",H220=""),"",H221/H220-1)</f>
        <v/>
      </c>
      <c r="O221" s="11" t="n">
        <f aca="false">IF(I221="","",I221-B221/252)</f>
        <v>0.000693817950497199</v>
      </c>
      <c r="P221" s="11" t="n">
        <f aca="false">IF(J221="","",J221-B221/252)</f>
        <v>0.0134383687136719</v>
      </c>
      <c r="Q221" s="11" t="n">
        <f aca="false">IF(K221="","",K221-B221/252)</f>
        <v>0.0116457700101318</v>
      </c>
      <c r="R221" s="11" t="n">
        <f aca="false">IF(L221="","",L221-B221/252)</f>
        <v>0.000808095475163061</v>
      </c>
      <c r="S221" s="11" t="n">
        <f aca="false">IF(M221="","",M221-B221/252)</f>
        <v>0.0184531479761627</v>
      </c>
      <c r="T221" s="11" t="str">
        <f aca="false">IF(N221="","",N221-B221/252)</f>
        <v/>
      </c>
    </row>
    <row r="222" customFormat="false" ht="15" hidden="false" customHeight="false" outlineLevel="0" collapsed="false">
      <c r="A222" s="9" t="n">
        <f aca="false">'Prices (input)'!A222</f>
        <v>39177</v>
      </c>
      <c r="B222" s="10" t="n">
        <f aca="false">LOOKUP(A222,'FedFunds (input)'!$A$3:$A$867,'FedFunds (input)'!$B$3:$B$867)/100</f>
        <v>0.0525</v>
      </c>
      <c r="C222" s="10" t="n">
        <f aca="false">'Prices (input)'!B222</f>
        <v>101.305</v>
      </c>
      <c r="D222" s="10" t="n">
        <f aca="false">'Prices (input)'!C222</f>
        <v>13.38</v>
      </c>
      <c r="E222" s="10" t="n">
        <f aca="false">'Prices (input)'!D222</f>
        <v>66.74</v>
      </c>
      <c r="F222" s="10" t="n">
        <f aca="false">'Prices (input)'!E222</f>
        <v>48.081</v>
      </c>
      <c r="G222" s="10" t="n">
        <f aca="false">'Prices (input)'!F222</f>
        <v>34.963</v>
      </c>
      <c r="H222" s="10" t="n">
        <f aca="false">'Prices (input)'!G222</f>
        <v>0</v>
      </c>
      <c r="I222" s="11" t="n">
        <f aca="false">IF(OR(C222="",C221=""),"",C222/C221-1)</f>
        <v>0.00340725626727156</v>
      </c>
      <c r="J222" s="11" t="n">
        <f aca="false">IF(OR(D222="",D221=""),"",D222/D221-1)</f>
        <v>0.000747943156320208</v>
      </c>
      <c r="K222" s="11" t="n">
        <f aca="false">IF(OR(E222="",E221=""),"",E222/E221-1)</f>
        <v>0.00240312406127963</v>
      </c>
      <c r="L222" s="11" t="n">
        <f aca="false">IF(OR(F222="",F221=""),"",F222/F221-1)</f>
        <v>-0.00364713927513094</v>
      </c>
      <c r="M222" s="11" t="n">
        <f aca="false">IF(OR(G222="",G221=""),"",G222/G221-1)</f>
        <v>-0.00387475426650319</v>
      </c>
      <c r="N222" s="11" t="str">
        <f aca="false">IF(OR(H222="",H221=""),"",H222/H221-1)</f>
        <v/>
      </c>
      <c r="O222" s="11" t="n">
        <f aca="false">IF(I222="","",I222-B222/252)</f>
        <v>0.00319892293393823</v>
      </c>
      <c r="P222" s="11" t="n">
        <f aca="false">IF(J222="","",J222-B222/252)</f>
        <v>0.000539609822986874</v>
      </c>
      <c r="Q222" s="11" t="n">
        <f aca="false">IF(K222="","",K222-B222/252)</f>
        <v>0.00219479072794629</v>
      </c>
      <c r="R222" s="11" t="n">
        <f aca="false">IF(L222="","",L222-B222/252)</f>
        <v>-0.00385547260846427</v>
      </c>
      <c r="S222" s="11" t="n">
        <f aca="false">IF(M222="","",M222-B222/252)</f>
        <v>-0.00408308759983652</v>
      </c>
      <c r="T222" s="11" t="str">
        <f aca="false">IF(N222="","",N222-B222/252)</f>
        <v/>
      </c>
    </row>
    <row r="223" customFormat="false" ht="15" hidden="false" customHeight="false" outlineLevel="0" collapsed="false">
      <c r="A223" s="9" t="n">
        <f aca="false">'Prices (input)'!A223</f>
        <v>39181</v>
      </c>
      <c r="B223" s="10" t="n">
        <f aca="false">LOOKUP(A223,'FedFunds (input)'!$A$3:$A$867,'FedFunds (input)'!$B$3:$B$867)/100</f>
        <v>0.0525</v>
      </c>
      <c r="C223" s="10" t="n">
        <f aca="false">'Prices (input)'!B223</f>
        <v>101.41</v>
      </c>
      <c r="D223" s="10" t="n">
        <f aca="false">'Prices (input)'!C223</f>
        <v>13.33</v>
      </c>
      <c r="E223" s="10" t="n">
        <f aca="false">'Prices (input)'!D223</f>
        <v>66.51</v>
      </c>
      <c r="F223" s="10" t="n">
        <f aca="false">'Prices (input)'!E223</f>
        <v>47.775</v>
      </c>
      <c r="G223" s="10" t="n">
        <f aca="false">'Prices (input)'!F223</f>
        <v>34.92</v>
      </c>
      <c r="H223" s="10" t="n">
        <f aca="false">'Prices (input)'!G223</f>
        <v>0</v>
      </c>
      <c r="I223" s="11" t="n">
        <f aca="false">IF(OR(C223="",C222=""),"",C223/C222-1)</f>
        <v>0.00103647401411577</v>
      </c>
      <c r="J223" s="11" t="n">
        <f aca="false">IF(OR(D223="",D222=""),"",D223/D222-1)</f>
        <v>-0.00373692077727961</v>
      </c>
      <c r="K223" s="11" t="n">
        <f aca="false">IF(OR(E223="",E222=""),"",E223/E222-1)</f>
        <v>-0.0034462091699129</v>
      </c>
      <c r="L223" s="11" t="n">
        <f aca="false">IF(OR(F223="",F222=""),"",F223/F222-1)</f>
        <v>-0.00636426031072579</v>
      </c>
      <c r="M223" s="11" t="n">
        <f aca="false">IF(OR(G223="",G222=""),"",G223/G222-1)</f>
        <v>-0.00122987157852583</v>
      </c>
      <c r="N223" s="11" t="str">
        <f aca="false">IF(OR(H223="",H222=""),"",H223/H222-1)</f>
        <v/>
      </c>
      <c r="O223" s="11" t="n">
        <f aca="false">IF(I223="","",I223-B223/252)</f>
        <v>0.00082814068078244</v>
      </c>
      <c r="P223" s="11" t="n">
        <f aca="false">IF(J223="","",J223-B223/252)</f>
        <v>-0.00394525411061294</v>
      </c>
      <c r="Q223" s="11" t="n">
        <f aca="false">IF(K223="","",K223-B223/252)</f>
        <v>-0.00365454250324623</v>
      </c>
      <c r="R223" s="11" t="n">
        <f aca="false">IF(L223="","",L223-B223/252)</f>
        <v>-0.00657259364405912</v>
      </c>
      <c r="S223" s="11" t="n">
        <f aca="false">IF(M223="","",M223-B223/252)</f>
        <v>-0.00143820491185917</v>
      </c>
      <c r="T223" s="11" t="str">
        <f aca="false">IF(N223="","",N223-B223/252)</f>
        <v/>
      </c>
    </row>
    <row r="224" customFormat="false" ht="15" hidden="false" customHeight="false" outlineLevel="0" collapsed="false">
      <c r="A224" s="9" t="n">
        <f aca="false">'Prices (input)'!A224</f>
        <v>39182</v>
      </c>
      <c r="B224" s="10" t="n">
        <f aca="false">LOOKUP(A224,'FedFunds (input)'!$A$3:$A$867,'FedFunds (input)'!$B$3:$B$867)/100</f>
        <v>0.0525</v>
      </c>
      <c r="C224" s="10" t="n">
        <f aca="false">'Prices (input)'!B224</f>
        <v>101.67</v>
      </c>
      <c r="D224" s="10" t="n">
        <f aca="false">'Prices (input)'!C224</f>
        <v>13.43</v>
      </c>
      <c r="E224" s="10" t="n">
        <f aca="false">'Prices (input)'!D224</f>
        <v>67.06</v>
      </c>
      <c r="F224" s="10" t="n">
        <f aca="false">'Prices (input)'!E224</f>
        <v>47.901</v>
      </c>
      <c r="G224" s="10" t="n">
        <f aca="false">'Prices (input)'!F224</f>
        <v>35.218</v>
      </c>
      <c r="H224" s="10" t="n">
        <f aca="false">'Prices (input)'!G224</f>
        <v>0</v>
      </c>
      <c r="I224" s="11" t="n">
        <f aca="false">IF(OR(C224="",C223=""),"",C224/C223-1)</f>
        <v>0.00256384971896262</v>
      </c>
      <c r="J224" s="11" t="n">
        <f aca="false">IF(OR(D224="",D223=""),"",D224/D223-1)</f>
        <v>0.00750187546886716</v>
      </c>
      <c r="K224" s="11" t="n">
        <f aca="false">IF(OR(E224="",E223=""),"",E224/E223-1)</f>
        <v>0.00826943316794471</v>
      </c>
      <c r="L224" s="11" t="n">
        <f aca="false">IF(OR(F224="",F223=""),"",F224/F223-1)</f>
        <v>0.00263736263736281</v>
      </c>
      <c r="M224" s="11" t="n">
        <f aca="false">IF(OR(G224="",G223=""),"",G224/G223-1)</f>
        <v>0.00853379152348222</v>
      </c>
      <c r="N224" s="11" t="str">
        <f aca="false">IF(OR(H224="",H223=""),"",H224/H223-1)</f>
        <v/>
      </c>
      <c r="O224" s="11" t="n">
        <f aca="false">IF(I224="","",I224-B224/252)</f>
        <v>0.00235551638562929</v>
      </c>
      <c r="P224" s="11" t="n">
        <f aca="false">IF(J224="","",J224-B224/252)</f>
        <v>0.00729354213553383</v>
      </c>
      <c r="Q224" s="11" t="n">
        <f aca="false">IF(K224="","",K224-B224/252)</f>
        <v>0.00806109983461137</v>
      </c>
      <c r="R224" s="11" t="n">
        <f aca="false">IF(L224="","",L224-B224/252)</f>
        <v>0.00242902930402947</v>
      </c>
      <c r="S224" s="11" t="n">
        <f aca="false">IF(M224="","",M224-B224/252)</f>
        <v>0.00832545819014888</v>
      </c>
      <c r="T224" s="11" t="str">
        <f aca="false">IF(N224="","",N224-B224/252)</f>
        <v/>
      </c>
    </row>
    <row r="225" customFormat="false" ht="15" hidden="false" customHeight="false" outlineLevel="0" collapsed="false">
      <c r="A225" s="9" t="n">
        <f aca="false">'Prices (input)'!A225</f>
        <v>39183</v>
      </c>
      <c r="B225" s="10" t="n">
        <f aca="false">LOOKUP(A225,'FedFunds (input)'!$A$3:$A$867,'FedFunds (input)'!$B$3:$B$867)/100</f>
        <v>0.0525</v>
      </c>
      <c r="C225" s="10" t="n">
        <f aca="false">'Prices (input)'!B225</f>
        <v>100.989</v>
      </c>
      <c r="D225" s="10" t="n">
        <f aca="false">'Prices (input)'!C225</f>
        <v>13.4237</v>
      </c>
      <c r="E225" s="10" t="n">
        <f aca="false">'Prices (input)'!D225</f>
        <v>67.08</v>
      </c>
      <c r="F225" s="10" t="n">
        <f aca="false">'Prices (input)'!E225</f>
        <v>47.868</v>
      </c>
      <c r="G225" s="10" t="n">
        <f aca="false">'Prices (input)'!F225</f>
        <v>34.98</v>
      </c>
      <c r="H225" s="10" t="n">
        <f aca="false">'Prices (input)'!G225</f>
        <v>0</v>
      </c>
      <c r="I225" s="11" t="n">
        <f aca="false">IF(OR(C225="",C224=""),"",C225/C224-1)</f>
        <v>-0.00669814104455591</v>
      </c>
      <c r="J225" s="11" t="n">
        <f aca="false">IF(OR(D225="",D224=""),"",D225/D224-1)</f>
        <v>-0.000469099032017861</v>
      </c>
      <c r="K225" s="11" t="n">
        <f aca="false">IF(OR(E225="",E224=""),"",E225/E224-1)</f>
        <v>0.000298240381747528</v>
      </c>
      <c r="L225" s="11" t="n">
        <f aca="false">IF(OR(F225="",F224=""),"",F225/F224-1)</f>
        <v>-0.000688920899354906</v>
      </c>
      <c r="M225" s="11" t="n">
        <f aca="false">IF(OR(G225="",G224=""),"",G225/G224-1)</f>
        <v>-0.00675790788801201</v>
      </c>
      <c r="N225" s="11" t="str">
        <f aca="false">IF(OR(H225="",H224=""),"",H225/H224-1)</f>
        <v/>
      </c>
      <c r="O225" s="11" t="n">
        <f aca="false">IF(I225="","",I225-B225/252)</f>
        <v>-0.00690647437788924</v>
      </c>
      <c r="P225" s="11" t="n">
        <f aca="false">IF(J225="","",J225-B225/252)</f>
        <v>-0.000677432365351195</v>
      </c>
      <c r="Q225" s="11" t="n">
        <f aca="false">IF(K225="","",K225-B225/252)</f>
        <v>8.99070484141943E-005</v>
      </c>
      <c r="R225" s="11" t="n">
        <f aca="false">IF(L225="","",L225-B225/252)</f>
        <v>-0.000897254232688239</v>
      </c>
      <c r="S225" s="11" t="n">
        <f aca="false">IF(M225="","",M225-B225/252)</f>
        <v>-0.00696624122134534</v>
      </c>
      <c r="T225" s="11" t="str">
        <f aca="false">IF(N225="","",N225-B225/252)</f>
        <v/>
      </c>
    </row>
    <row r="226" customFormat="false" ht="15" hidden="false" customHeight="false" outlineLevel="0" collapsed="false">
      <c r="A226" s="9" t="n">
        <f aca="false">'Prices (input)'!A226</f>
        <v>39184</v>
      </c>
      <c r="B226" s="10" t="n">
        <f aca="false">LOOKUP(A226,'FedFunds (input)'!$A$3:$A$867,'FedFunds (input)'!$B$3:$B$867)/100</f>
        <v>0.0525</v>
      </c>
      <c r="C226" s="10" t="n">
        <f aca="false">'Prices (input)'!B226</f>
        <v>101.628</v>
      </c>
      <c r="D226" s="10" t="n">
        <f aca="false">'Prices (input)'!C226</f>
        <v>13.41</v>
      </c>
      <c r="E226" s="10" t="n">
        <f aca="false">'Prices (input)'!D226</f>
        <v>66.965</v>
      </c>
      <c r="F226" s="10" t="n">
        <f aca="false">'Prices (input)'!E226</f>
        <v>47.879</v>
      </c>
      <c r="G226" s="10" t="n">
        <f aca="false">'Prices (input)'!F226</f>
        <v>35.074</v>
      </c>
      <c r="H226" s="10" t="n">
        <f aca="false">'Prices (input)'!G226</f>
        <v>0</v>
      </c>
      <c r="I226" s="11" t="n">
        <f aca="false">IF(OR(C226="",C225=""),"",C226/C225-1)</f>
        <v>0.00632742179841372</v>
      </c>
      <c r="J226" s="11" t="n">
        <f aca="false">IF(OR(D226="",D225=""),"",D226/D225-1)</f>
        <v>-0.00102058299872609</v>
      </c>
      <c r="K226" s="11" t="n">
        <f aca="false">IF(OR(E226="",E225=""),"",E226/E225-1)</f>
        <v>-0.00171437090041737</v>
      </c>
      <c r="L226" s="11" t="n">
        <f aca="false">IF(OR(F226="",F225=""),"",F226/F225-1)</f>
        <v>0.000229798612851884</v>
      </c>
      <c r="M226" s="11" t="n">
        <f aca="false">IF(OR(G226="",G225=""),"",G226/G225-1)</f>
        <v>0.00268724985706115</v>
      </c>
      <c r="N226" s="11" t="str">
        <f aca="false">IF(OR(H226="",H225=""),"",H226/H225-1)</f>
        <v/>
      </c>
      <c r="O226" s="11" t="n">
        <f aca="false">IF(I226="","",I226-B226/252)</f>
        <v>0.00611908846508039</v>
      </c>
      <c r="P226" s="11" t="n">
        <f aca="false">IF(J226="","",J226-B226/252)</f>
        <v>-0.00122891633205943</v>
      </c>
      <c r="Q226" s="11" t="n">
        <f aca="false">IF(K226="","",K226-B226/252)</f>
        <v>-0.00192270423375071</v>
      </c>
      <c r="R226" s="11" t="n">
        <f aca="false">IF(L226="","",L226-B226/252)</f>
        <v>2.14652795185503E-005</v>
      </c>
      <c r="S226" s="11" t="n">
        <f aca="false">IF(M226="","",M226-B226/252)</f>
        <v>0.00247891652372781</v>
      </c>
      <c r="T226" s="11" t="str">
        <f aca="false">IF(N226="","",N226-B226/252)</f>
        <v/>
      </c>
    </row>
    <row r="227" customFormat="false" ht="15" hidden="false" customHeight="false" outlineLevel="0" collapsed="false">
      <c r="A227" s="9" t="n">
        <f aca="false">'Prices (input)'!A227</f>
        <v>39185</v>
      </c>
      <c r="B227" s="10" t="n">
        <f aca="false">LOOKUP(A227,'FedFunds (input)'!$A$3:$A$867,'FedFunds (input)'!$B$3:$B$867)/100</f>
        <v>0.0525</v>
      </c>
      <c r="C227" s="10" t="n">
        <f aca="false">'Prices (input)'!B227</f>
        <v>102.007</v>
      </c>
      <c r="D227" s="10" t="n">
        <f aca="false">'Prices (input)'!C227</f>
        <v>13.58</v>
      </c>
      <c r="E227" s="10" t="n">
        <f aca="false">'Prices (input)'!D227</f>
        <v>67.84</v>
      </c>
      <c r="F227" s="10" t="n">
        <f aca="false">'Prices (input)'!E227</f>
        <v>47.731</v>
      </c>
      <c r="G227" s="10" t="n">
        <f aca="false">'Prices (input)'!F227</f>
        <v>36.231</v>
      </c>
      <c r="H227" s="10" t="n">
        <f aca="false">'Prices (input)'!G227</f>
        <v>0</v>
      </c>
      <c r="I227" s="11" t="n">
        <f aca="false">IF(OR(C227="",C226=""),"",C227/C226-1)</f>
        <v>0.00372928720431376</v>
      </c>
      <c r="J227" s="11" t="n">
        <f aca="false">IF(OR(D227="",D226=""),"",D227/D226-1)</f>
        <v>0.0126771066368381</v>
      </c>
      <c r="K227" s="11" t="n">
        <f aca="false">IF(OR(E227="",E226=""),"",E227/E226-1)</f>
        <v>0.0130665272903756</v>
      </c>
      <c r="L227" s="11" t="n">
        <f aca="false">IF(OR(F227="",F226=""),"",F227/F226-1)</f>
        <v>-0.00309112554564628</v>
      </c>
      <c r="M227" s="11" t="n">
        <f aca="false">IF(OR(G227="",G226=""),"",G227/G226-1)</f>
        <v>0.0329873980726465</v>
      </c>
      <c r="N227" s="11" t="str">
        <f aca="false">IF(OR(H227="",H226=""),"",H227/H226-1)</f>
        <v/>
      </c>
      <c r="O227" s="11" t="n">
        <f aca="false">IF(I227="","",I227-B227/252)</f>
        <v>0.00352095387098042</v>
      </c>
      <c r="P227" s="11" t="n">
        <f aca="false">IF(J227="","",J227-B227/252)</f>
        <v>0.0124687733035047</v>
      </c>
      <c r="Q227" s="11" t="n">
        <f aca="false">IF(K227="","",K227-B227/252)</f>
        <v>0.0128581939570423</v>
      </c>
      <c r="R227" s="11" t="n">
        <f aca="false">IF(L227="","",L227-B227/252)</f>
        <v>-0.00329945887897961</v>
      </c>
      <c r="S227" s="11" t="n">
        <f aca="false">IF(M227="","",M227-B227/252)</f>
        <v>0.0327790647393132</v>
      </c>
      <c r="T227" s="11" t="str">
        <f aca="false">IF(N227="","",N227-B227/252)</f>
        <v/>
      </c>
    </row>
    <row r="228" customFormat="false" ht="15" hidden="false" customHeight="false" outlineLevel="0" collapsed="false">
      <c r="A228" s="9" t="n">
        <f aca="false">'Prices (input)'!A228</f>
        <v>39188</v>
      </c>
      <c r="B228" s="10" t="n">
        <f aca="false">LOOKUP(A228,'FedFunds (input)'!$A$3:$A$867,'FedFunds (input)'!$B$3:$B$867)/100</f>
        <v>0.0525</v>
      </c>
      <c r="C228" s="10" t="n">
        <f aca="false">'Prices (input)'!B228</f>
        <v>103.06</v>
      </c>
      <c r="D228" s="10" t="n">
        <f aca="false">'Prices (input)'!C228</f>
        <v>13.7</v>
      </c>
      <c r="E228" s="10" t="n">
        <f aca="false">'Prices (input)'!D228</f>
        <v>68.47</v>
      </c>
      <c r="F228" s="10" t="n">
        <f aca="false">'Prices (input)'!E228</f>
        <v>47.996</v>
      </c>
      <c r="G228" s="10" t="n">
        <f aca="false">'Prices (input)'!F228</f>
        <v>36.435</v>
      </c>
      <c r="H228" s="10" t="n">
        <f aca="false">'Prices (input)'!G228</f>
        <v>0</v>
      </c>
      <c r="I228" s="11" t="n">
        <f aca="false">IF(OR(C228="",C227=""),"",C228/C227-1)</f>
        <v>0.0103228209828736</v>
      </c>
      <c r="J228" s="11" t="n">
        <f aca="false">IF(OR(D228="",D227=""),"",D228/D227-1)</f>
        <v>0.0088365243004418</v>
      </c>
      <c r="K228" s="11" t="n">
        <f aca="false">IF(OR(E228="",E227=""),"",E228/E227-1)</f>
        <v>0.00928655660377342</v>
      </c>
      <c r="L228" s="11" t="n">
        <f aca="false">IF(OR(F228="",F227=""),"",F228/F227-1)</f>
        <v>0.00555194737172915</v>
      </c>
      <c r="M228" s="11" t="n">
        <f aca="false">IF(OR(G228="",G227=""),"",G228/G227-1)</f>
        <v>0.00563053738511221</v>
      </c>
      <c r="N228" s="11" t="str">
        <f aca="false">IF(OR(H228="",H227=""),"",H228/H227-1)</f>
        <v/>
      </c>
      <c r="O228" s="11" t="n">
        <f aca="false">IF(I228="","",I228-B228/252)</f>
        <v>0.0101144876495403</v>
      </c>
      <c r="P228" s="11" t="n">
        <f aca="false">IF(J228="","",J228-B228/252)</f>
        <v>0.00862819096710846</v>
      </c>
      <c r="Q228" s="11" t="n">
        <f aca="false">IF(K228="","",K228-B228/252)</f>
        <v>0.00907822327044009</v>
      </c>
      <c r="R228" s="11" t="n">
        <f aca="false">IF(L228="","",L228-B228/252)</f>
        <v>0.00534361403839582</v>
      </c>
      <c r="S228" s="11" t="n">
        <f aca="false">IF(M228="","",M228-B228/252)</f>
        <v>0.00542220405177888</v>
      </c>
      <c r="T228" s="11" t="str">
        <f aca="false">IF(N228="","",N228-B228/252)</f>
        <v/>
      </c>
    </row>
    <row r="229" customFormat="false" ht="15" hidden="false" customHeight="false" outlineLevel="0" collapsed="false">
      <c r="A229" s="9" t="n">
        <f aca="false">'Prices (input)'!A229</f>
        <v>39189</v>
      </c>
      <c r="B229" s="10" t="n">
        <f aca="false">LOOKUP(A229,'FedFunds (input)'!$A$3:$A$867,'FedFunds (input)'!$B$3:$B$867)/100</f>
        <v>0.0525</v>
      </c>
      <c r="C229" s="10" t="n">
        <f aca="false">'Prices (input)'!B229</f>
        <v>103.264</v>
      </c>
      <c r="D229" s="10" t="n">
        <f aca="false">'Prices (input)'!C229</f>
        <v>13.62</v>
      </c>
      <c r="E229" s="10" t="n">
        <f aca="false">'Prices (input)'!D229</f>
        <v>67.995</v>
      </c>
      <c r="F229" s="10" t="n">
        <f aca="false">'Prices (input)'!E229</f>
        <v>48.29</v>
      </c>
      <c r="G229" s="10" t="n">
        <f aca="false">'Prices (input)'!F229</f>
        <v>36.027</v>
      </c>
      <c r="H229" s="10" t="n">
        <f aca="false">'Prices (input)'!G229</f>
        <v>0</v>
      </c>
      <c r="I229" s="11" t="n">
        <f aca="false">IF(OR(C229="",C228=""),"",C229/C228-1)</f>
        <v>0.00197942945856777</v>
      </c>
      <c r="J229" s="11" t="n">
        <f aca="false">IF(OR(D229="",D228=""),"",D229/D228-1)</f>
        <v>-0.00583941605839422</v>
      </c>
      <c r="K229" s="11" t="n">
        <f aca="false">IF(OR(E229="",E228=""),"",E229/E228-1)</f>
        <v>-0.00693734482254993</v>
      </c>
      <c r="L229" s="11" t="n">
        <f aca="false">IF(OR(F229="",F228=""),"",F229/F228-1)</f>
        <v>0.00612551045920484</v>
      </c>
      <c r="M229" s="11" t="n">
        <f aca="false">IF(OR(G229="",G228=""),"",G229/G228-1)</f>
        <v>-0.0111980238781392</v>
      </c>
      <c r="N229" s="11" t="str">
        <f aca="false">IF(OR(H229="",H228=""),"",H229/H228-1)</f>
        <v/>
      </c>
      <c r="O229" s="11" t="n">
        <f aca="false">IF(I229="","",I229-B229/252)</f>
        <v>0.00177109612523444</v>
      </c>
      <c r="P229" s="11" t="n">
        <f aca="false">IF(J229="","",J229-B229/252)</f>
        <v>-0.00604774939172755</v>
      </c>
      <c r="Q229" s="11" t="n">
        <f aca="false">IF(K229="","",K229-B229/252)</f>
        <v>-0.00714567815588326</v>
      </c>
      <c r="R229" s="11" t="n">
        <f aca="false">IF(L229="","",L229-B229/252)</f>
        <v>0.00591717712587151</v>
      </c>
      <c r="S229" s="11" t="n">
        <f aca="false">IF(M229="","",M229-B229/252)</f>
        <v>-0.0114063572114725</v>
      </c>
      <c r="T229" s="11" t="str">
        <f aca="false">IF(N229="","",N229-B229/252)</f>
        <v/>
      </c>
    </row>
    <row r="230" customFormat="false" ht="15" hidden="false" customHeight="false" outlineLevel="0" collapsed="false">
      <c r="A230" s="9" t="n">
        <f aca="false">'Prices (input)'!A230</f>
        <v>39190</v>
      </c>
      <c r="B230" s="10" t="n">
        <f aca="false">LOOKUP(A230,'FedFunds (input)'!$A$3:$A$867,'FedFunds (input)'!$B$3:$B$867)/100</f>
        <v>0.0525</v>
      </c>
      <c r="C230" s="10" t="n">
        <f aca="false">'Prices (input)'!B230</f>
        <v>103.32</v>
      </c>
      <c r="D230" s="10" t="n">
        <f aca="false">'Prices (input)'!C230</f>
        <v>13.6902</v>
      </c>
      <c r="E230" s="10" t="n">
        <f aca="false">'Prices (input)'!D230</f>
        <v>68.265</v>
      </c>
      <c r="F230" s="10" t="n">
        <f aca="false">'Prices (input)'!E230</f>
        <v>48.493</v>
      </c>
      <c r="G230" s="10" t="n">
        <f aca="false">'Prices (input)'!F230</f>
        <v>35.823</v>
      </c>
      <c r="H230" s="10" t="n">
        <f aca="false">'Prices (input)'!G230</f>
        <v>0</v>
      </c>
      <c r="I230" s="11" t="n">
        <f aca="false">IF(OR(C230="",C229=""),"",C230/C229-1)</f>
        <v>0.000542299349240771</v>
      </c>
      <c r="J230" s="11" t="n">
        <f aca="false">IF(OR(D230="",D229=""),"",D230/D229-1)</f>
        <v>0.00515418502202647</v>
      </c>
      <c r="K230" s="11" t="n">
        <f aca="false">IF(OR(E230="",E229=""),"",E230/E229-1)</f>
        <v>0.00397088021178016</v>
      </c>
      <c r="L230" s="11" t="n">
        <f aca="false">IF(OR(F230="",F229=""),"",F230/F229-1)</f>
        <v>0.00420376889625196</v>
      </c>
      <c r="M230" s="11" t="n">
        <f aca="false">IF(OR(G230="",G229=""),"",G230/G229-1)</f>
        <v>-0.00566241985177785</v>
      </c>
      <c r="N230" s="11" t="str">
        <f aca="false">IF(OR(H230="",H229=""),"",H230/H229-1)</f>
        <v/>
      </c>
      <c r="O230" s="11" t="n">
        <f aca="false">IF(I230="","",I230-B230/252)</f>
        <v>0.000333966015907438</v>
      </c>
      <c r="P230" s="11" t="n">
        <f aca="false">IF(J230="","",J230-B230/252)</f>
        <v>0.00494585168869314</v>
      </c>
      <c r="Q230" s="11" t="n">
        <f aca="false">IF(K230="","",K230-B230/252)</f>
        <v>0.00376254687844683</v>
      </c>
      <c r="R230" s="11" t="n">
        <f aca="false">IF(L230="","",L230-B230/252)</f>
        <v>0.00399543556291863</v>
      </c>
      <c r="S230" s="11" t="n">
        <f aca="false">IF(M230="","",M230-B230/252)</f>
        <v>-0.00587075318511118</v>
      </c>
      <c r="T230" s="11" t="str">
        <f aca="false">IF(N230="","",N230-B230/252)</f>
        <v/>
      </c>
    </row>
    <row r="231" customFormat="false" ht="15" hidden="false" customHeight="false" outlineLevel="0" collapsed="false">
      <c r="A231" s="9" t="n">
        <f aca="false">'Prices (input)'!A231</f>
        <v>39191</v>
      </c>
      <c r="B231" s="10" t="n">
        <f aca="false">LOOKUP(A231,'FedFunds (input)'!$A$3:$A$867,'FedFunds (input)'!$B$3:$B$867)/100</f>
        <v>0.0525</v>
      </c>
      <c r="C231" s="10" t="n">
        <f aca="false">'Prices (input)'!B231</f>
        <v>103.236</v>
      </c>
      <c r="D231" s="10" t="n">
        <f aca="false">'Prices (input)'!C231</f>
        <v>13.51</v>
      </c>
      <c r="E231" s="10" t="n">
        <f aca="false">'Prices (input)'!D231</f>
        <v>67.7</v>
      </c>
      <c r="F231" s="10" t="n">
        <f aca="false">'Prices (input)'!E231</f>
        <v>48.421</v>
      </c>
      <c r="G231" s="10" t="n">
        <f aca="false">'Prices (input)'!F231</f>
        <v>34.776</v>
      </c>
      <c r="H231" s="10" t="n">
        <f aca="false">'Prices (input)'!G231</f>
        <v>0</v>
      </c>
      <c r="I231" s="11" t="n">
        <f aca="false">IF(OR(C231="",C230=""),"",C231/C230-1)</f>
        <v>-0.000813008130081228</v>
      </c>
      <c r="J231" s="11" t="n">
        <f aca="false">IF(OR(D231="",D230=""),"",D231/D230-1)</f>
        <v>-0.0131627003257806</v>
      </c>
      <c r="K231" s="11" t="n">
        <f aca="false">IF(OR(E231="",E230=""),"",E231/E230-1)</f>
        <v>-0.00827656925217901</v>
      </c>
      <c r="L231" s="11" t="n">
        <f aca="false">IF(OR(F231="",F230=""),"",F231/F230-1)</f>
        <v>-0.00148475037634299</v>
      </c>
      <c r="M231" s="11" t="n">
        <f aca="false">IF(OR(G231="",G230=""),"",G231/G230-1)</f>
        <v>-0.0292270329118164</v>
      </c>
      <c r="N231" s="11" t="str">
        <f aca="false">IF(OR(H231="",H230=""),"",H231/H230-1)</f>
        <v/>
      </c>
      <c r="O231" s="11" t="n">
        <f aca="false">IF(I231="","",I231-B231/252)</f>
        <v>-0.00102134146341456</v>
      </c>
      <c r="P231" s="11" t="n">
        <f aca="false">IF(J231="","",J231-B231/252)</f>
        <v>-0.0133710336591139</v>
      </c>
      <c r="Q231" s="11" t="n">
        <f aca="false">IF(K231="","",K231-B231/252)</f>
        <v>-0.00848490258551234</v>
      </c>
      <c r="R231" s="11" t="n">
        <f aca="false">IF(L231="","",L231-B231/252)</f>
        <v>-0.00169308370967632</v>
      </c>
      <c r="S231" s="11" t="n">
        <f aca="false">IF(M231="","",M231-B231/252)</f>
        <v>-0.0294353662451497</v>
      </c>
      <c r="T231" s="11" t="str">
        <f aca="false">IF(N231="","",N231-B231/252)</f>
        <v/>
      </c>
    </row>
    <row r="232" customFormat="false" ht="15" hidden="false" customHeight="false" outlineLevel="0" collapsed="false">
      <c r="A232" s="9" t="n">
        <f aca="false">'Prices (input)'!A232</f>
        <v>39192</v>
      </c>
      <c r="B232" s="10" t="n">
        <f aca="false">LOOKUP(A232,'FedFunds (input)'!$A$3:$A$867,'FedFunds (input)'!$B$3:$B$867)/100</f>
        <v>0.0525</v>
      </c>
      <c r="C232" s="10" t="n">
        <f aca="false">'Prices (input)'!B232</f>
        <v>104.247</v>
      </c>
      <c r="D232" s="10" t="n">
        <f aca="false">'Prices (input)'!C232</f>
        <v>13.71</v>
      </c>
      <c r="E232" s="10" t="n">
        <f aca="false">'Prices (input)'!D232</f>
        <v>68.7</v>
      </c>
      <c r="F232" s="10" t="n">
        <f aca="false">'Prices (input)'!E232</f>
        <v>48.339</v>
      </c>
      <c r="G232" s="10" t="n">
        <f aca="false">'Prices (input)'!F232</f>
        <v>35.261</v>
      </c>
      <c r="H232" s="10" t="n">
        <f aca="false">'Prices (input)'!G232</f>
        <v>0</v>
      </c>
      <c r="I232" s="11" t="n">
        <f aca="false">IF(OR(C232="",C231=""),"",C232/C231-1)</f>
        <v>0.00979309543182616</v>
      </c>
      <c r="J232" s="11" t="n">
        <f aca="false">IF(OR(D232="",D231=""),"",D232/D231-1)</f>
        <v>0.0148038490007403</v>
      </c>
      <c r="K232" s="11" t="n">
        <f aca="false">IF(OR(E232="",E231=""),"",E232/E231-1)</f>
        <v>0.0147710487444608</v>
      </c>
      <c r="L232" s="11" t="n">
        <f aca="false">IF(OR(F232="",F231=""),"",F232/F231-1)</f>
        <v>-0.00169348010160886</v>
      </c>
      <c r="M232" s="11" t="n">
        <f aca="false">IF(OR(G232="",G231=""),"",G232/G231-1)</f>
        <v>0.013946399815965</v>
      </c>
      <c r="N232" s="11" t="str">
        <f aca="false">IF(OR(H232="",H231=""),"",H232/H231-1)</f>
        <v/>
      </c>
      <c r="O232" s="11" t="n">
        <f aca="false">IF(I232="","",I232-B232/252)</f>
        <v>0.00958476209849283</v>
      </c>
      <c r="P232" s="11" t="n">
        <f aca="false">IF(J232="","",J232-B232/252)</f>
        <v>0.0145955156674069</v>
      </c>
      <c r="Q232" s="11" t="n">
        <f aca="false">IF(K232="","",K232-B232/252)</f>
        <v>0.0145627154111274</v>
      </c>
      <c r="R232" s="11" t="n">
        <f aca="false">IF(L232="","",L232-B232/252)</f>
        <v>-0.00190181343494219</v>
      </c>
      <c r="S232" s="11" t="n">
        <f aca="false">IF(M232="","",M232-B232/252)</f>
        <v>0.0137380664826317</v>
      </c>
      <c r="T232" s="11" t="str">
        <f aca="false">IF(N232="","",N232-B232/252)</f>
        <v/>
      </c>
    </row>
    <row r="233" customFormat="false" ht="15" hidden="false" customHeight="false" outlineLevel="0" collapsed="false">
      <c r="A233" s="9" t="n">
        <f aca="false">'Prices (input)'!A233</f>
        <v>39195</v>
      </c>
      <c r="B233" s="10" t="n">
        <f aca="false">LOOKUP(A233,'FedFunds (input)'!$A$3:$A$867,'FedFunds (input)'!$B$3:$B$867)/100</f>
        <v>0.0525</v>
      </c>
      <c r="C233" s="10" t="n">
        <f aca="false">'Prices (input)'!B233</f>
        <v>103.987</v>
      </c>
      <c r="D233" s="10" t="n">
        <f aca="false">'Prices (input)'!C233</f>
        <v>13.66</v>
      </c>
      <c r="E233" s="10" t="n">
        <f aca="false">'Prices (input)'!D233</f>
        <v>68.26</v>
      </c>
      <c r="F233" s="10" t="n">
        <f aca="false">'Prices (input)'!E233</f>
        <v>48.471</v>
      </c>
      <c r="G233" s="10" t="n">
        <f aca="false">'Prices (input)'!F233</f>
        <v>34.903</v>
      </c>
      <c r="H233" s="10" t="n">
        <f aca="false">'Prices (input)'!G233</f>
        <v>0</v>
      </c>
      <c r="I233" s="11" t="n">
        <f aca="false">IF(OR(C233="",C232=""),"",C233/C232-1)</f>
        <v>-0.00249407656815071</v>
      </c>
      <c r="J233" s="11" t="n">
        <f aca="false">IF(OR(D233="",D232=""),"",D233/D232-1)</f>
        <v>-0.0036469730123998</v>
      </c>
      <c r="K233" s="11" t="n">
        <f aca="false">IF(OR(E233="",E232=""),"",E233/E232-1)</f>
        <v>-0.00640465793304212</v>
      </c>
      <c r="L233" s="11" t="n">
        <f aca="false">IF(OR(F233="",F232=""),"",F233/F232-1)</f>
        <v>0.00273071433004413</v>
      </c>
      <c r="M233" s="11" t="n">
        <f aca="false">IF(OR(G233="",G232=""),"",G233/G232-1)</f>
        <v>-0.0101528601003943</v>
      </c>
      <c r="N233" s="11" t="str">
        <f aca="false">IF(OR(H233="",H232=""),"",H233/H232-1)</f>
        <v/>
      </c>
      <c r="O233" s="11" t="n">
        <f aca="false">IF(I233="","",I233-B233/252)</f>
        <v>-0.00270240990148404</v>
      </c>
      <c r="P233" s="11" t="n">
        <f aca="false">IF(J233="","",J233-B233/252)</f>
        <v>-0.00385530634573313</v>
      </c>
      <c r="Q233" s="11" t="n">
        <f aca="false">IF(K233="","",K233-B233/252)</f>
        <v>-0.00661299126637546</v>
      </c>
      <c r="R233" s="11" t="n">
        <f aca="false">IF(L233="","",L233-B233/252)</f>
        <v>0.00252238099671079</v>
      </c>
      <c r="S233" s="11" t="n">
        <f aca="false">IF(M233="","",M233-B233/252)</f>
        <v>-0.0103611934337276</v>
      </c>
      <c r="T233" s="11" t="str">
        <f aca="false">IF(N233="","",N233-B233/252)</f>
        <v/>
      </c>
    </row>
    <row r="234" customFormat="false" ht="15" hidden="false" customHeight="false" outlineLevel="0" collapsed="false">
      <c r="A234" s="9" t="n">
        <f aca="false">'Prices (input)'!A234</f>
        <v>39196</v>
      </c>
      <c r="B234" s="10" t="n">
        <f aca="false">LOOKUP(A234,'FedFunds (input)'!$A$3:$A$867,'FedFunds (input)'!$B$3:$B$867)/100</f>
        <v>0.0525</v>
      </c>
      <c r="C234" s="10" t="n">
        <f aca="false">'Prices (input)'!B234</f>
        <v>103.945</v>
      </c>
      <c r="D234" s="10" t="n">
        <f aca="false">'Prices (input)'!C234</f>
        <v>13.57</v>
      </c>
      <c r="E234" s="10" t="n">
        <f aca="false">'Prices (input)'!D234</f>
        <v>67.73</v>
      </c>
      <c r="F234" s="10" t="n">
        <f aca="false">'Prices (input)'!E234</f>
        <v>48.652</v>
      </c>
      <c r="G234" s="10" t="n">
        <f aca="false">'Prices (input)'!F234</f>
        <v>34.427</v>
      </c>
      <c r="H234" s="10" t="n">
        <f aca="false">'Prices (input)'!G234</f>
        <v>0</v>
      </c>
      <c r="I234" s="11" t="n">
        <f aca="false">IF(OR(C234="",C233=""),"",C234/C233-1)</f>
        <v>-0.000403896640926327</v>
      </c>
      <c r="J234" s="11" t="n">
        <f aca="false">IF(OR(D234="",D233=""),"",D234/D233-1)</f>
        <v>-0.00658857979502192</v>
      </c>
      <c r="K234" s="11" t="n">
        <f aca="false">IF(OR(E234="",E233=""),"",E234/E233-1)</f>
        <v>-0.00776443012012895</v>
      </c>
      <c r="L234" s="11" t="n">
        <f aca="false">IF(OR(F234="",F233=""),"",F234/F233-1)</f>
        <v>0.00373419157846966</v>
      </c>
      <c r="M234" s="11" t="n">
        <f aca="false">IF(OR(G234="",G233=""),"",G234/G233-1)</f>
        <v>-0.013637796177979</v>
      </c>
      <c r="N234" s="11" t="str">
        <f aca="false">IF(OR(H234="",H233=""),"",H234/H233-1)</f>
        <v/>
      </c>
      <c r="O234" s="11" t="n">
        <f aca="false">IF(I234="","",I234-B234/252)</f>
        <v>-0.00061222997425966</v>
      </c>
      <c r="P234" s="11" t="n">
        <f aca="false">IF(J234="","",J234-B234/252)</f>
        <v>-0.00679691312835525</v>
      </c>
      <c r="Q234" s="11" t="n">
        <f aca="false">IF(K234="","",K234-B234/252)</f>
        <v>-0.00797276345346228</v>
      </c>
      <c r="R234" s="11" t="n">
        <f aca="false">IF(L234="","",L234-B234/252)</f>
        <v>0.00352585824513633</v>
      </c>
      <c r="S234" s="11" t="n">
        <f aca="false">IF(M234="","",M234-B234/252)</f>
        <v>-0.0138461295113123</v>
      </c>
      <c r="T234" s="11" t="str">
        <f aca="false">IF(N234="","",N234-B234/252)</f>
        <v/>
      </c>
    </row>
    <row r="235" customFormat="false" ht="15" hidden="false" customHeight="false" outlineLevel="0" collapsed="false">
      <c r="A235" s="9" t="n">
        <f aca="false">'Prices (input)'!A235</f>
        <v>39197</v>
      </c>
      <c r="B235" s="10" t="n">
        <f aca="false">LOOKUP(A235,'FedFunds (input)'!$A$3:$A$867,'FedFunds (input)'!$B$3:$B$867)/100</f>
        <v>0.0525</v>
      </c>
      <c r="C235" s="10" t="n">
        <f aca="false">'Prices (input)'!B235</f>
        <v>104.942</v>
      </c>
      <c r="D235" s="10" t="n">
        <f aca="false">'Prices (input)'!C235</f>
        <v>13.61</v>
      </c>
      <c r="E235" s="10" t="n">
        <f aca="false">'Prices (input)'!D235</f>
        <v>67.845</v>
      </c>
      <c r="F235" s="10" t="n">
        <f aca="false">'Prices (input)'!E235</f>
        <v>48.471</v>
      </c>
      <c r="G235" s="10" t="n">
        <f aca="false">'Prices (input)'!F235</f>
        <v>34.904</v>
      </c>
      <c r="H235" s="10" t="n">
        <f aca="false">'Prices (input)'!G235</f>
        <v>0</v>
      </c>
      <c r="I235" s="11" t="n">
        <f aca="false">IF(OR(C235="",C234=""),"",C235/C234-1)</f>
        <v>0.00959161094809757</v>
      </c>
      <c r="J235" s="11" t="n">
        <f aca="false">IF(OR(D235="",D234=""),"",D235/D234-1)</f>
        <v>0.00294767870302137</v>
      </c>
      <c r="K235" s="11" t="n">
        <f aca="false">IF(OR(E235="",E234=""),"",E235/E234-1)</f>
        <v>0.00169791820463594</v>
      </c>
      <c r="L235" s="11" t="n">
        <f aca="false">IF(OR(F235="",F234=""),"",F235/F234-1)</f>
        <v>-0.00372029926827278</v>
      </c>
      <c r="M235" s="11" t="n">
        <f aca="false">IF(OR(G235="",G234=""),"",G235/G234-1)</f>
        <v>0.013855404188573</v>
      </c>
      <c r="N235" s="11" t="str">
        <f aca="false">IF(OR(H235="",H234=""),"",H235/H234-1)</f>
        <v/>
      </c>
      <c r="O235" s="11" t="n">
        <f aca="false">IF(I235="","",I235-B235/252)</f>
        <v>0.00938327761476424</v>
      </c>
      <c r="P235" s="11" t="n">
        <f aca="false">IF(J235="","",J235-B235/252)</f>
        <v>0.00273934536968804</v>
      </c>
      <c r="Q235" s="11" t="n">
        <f aca="false">IF(K235="","",K235-B235/252)</f>
        <v>0.00148958487130261</v>
      </c>
      <c r="R235" s="11" t="n">
        <f aca="false">IF(L235="","",L235-B235/252)</f>
        <v>-0.00392863260160611</v>
      </c>
      <c r="S235" s="11" t="n">
        <f aca="false">IF(M235="","",M235-B235/252)</f>
        <v>0.0136470708552397</v>
      </c>
      <c r="T235" s="11" t="str">
        <f aca="false">IF(N235="","",N235-B235/252)</f>
        <v/>
      </c>
    </row>
    <row r="236" customFormat="false" ht="15" hidden="false" customHeight="false" outlineLevel="0" collapsed="false">
      <c r="A236" s="9" t="n">
        <f aca="false">'Prices (input)'!A236</f>
        <v>39198</v>
      </c>
      <c r="B236" s="10" t="n">
        <f aca="false">LOOKUP(A236,'FedFunds (input)'!$A$3:$A$867,'FedFunds (input)'!$B$3:$B$867)/100</f>
        <v>0.0525</v>
      </c>
      <c r="C236" s="10" t="n">
        <f aca="false">'Prices (input)'!B236</f>
        <v>104.893</v>
      </c>
      <c r="D236" s="10" t="n">
        <f aca="false">'Prices (input)'!C236</f>
        <v>13.37</v>
      </c>
      <c r="E236" s="10" t="n">
        <f aca="false">'Prices (input)'!D236</f>
        <v>67.13</v>
      </c>
      <c r="F236" s="10" t="n">
        <f aca="false">'Prices (input)'!E236</f>
        <v>48.191</v>
      </c>
      <c r="G236" s="10" t="n">
        <f aca="false">'Prices (input)'!F236</f>
        <v>34.095</v>
      </c>
      <c r="H236" s="10" t="n">
        <f aca="false">'Prices (input)'!G236</f>
        <v>0</v>
      </c>
      <c r="I236" s="11" t="n">
        <f aca="false">IF(OR(C236="",C235=""),"",C236/C235-1)</f>
        <v>-0.000466924586914552</v>
      </c>
      <c r="J236" s="11" t="n">
        <f aca="false">IF(OR(D236="",D235=""),"",D236/D235-1)</f>
        <v>-0.0176340925789861</v>
      </c>
      <c r="K236" s="11" t="n">
        <f aca="false">IF(OR(E236="",E235=""),"",E236/E235-1)</f>
        <v>-0.0105387279829022</v>
      </c>
      <c r="L236" s="11" t="n">
        <f aca="false">IF(OR(F236="",F235=""),"",F236/F235-1)</f>
        <v>-0.00577664995564342</v>
      </c>
      <c r="M236" s="11" t="n">
        <f aca="false">IF(OR(G236="",G235=""),"",G236/G235-1)</f>
        <v>-0.0231778592711438</v>
      </c>
      <c r="N236" s="11" t="str">
        <f aca="false">IF(OR(H236="",H235=""),"",H236/H235-1)</f>
        <v/>
      </c>
      <c r="O236" s="11" t="n">
        <f aca="false">IF(I236="","",I236-B236/252)</f>
        <v>-0.000675257920247886</v>
      </c>
      <c r="P236" s="11" t="n">
        <f aca="false">IF(J236="","",J236-B236/252)</f>
        <v>-0.0178424259123194</v>
      </c>
      <c r="Q236" s="11" t="n">
        <f aca="false">IF(K236="","",K236-B236/252)</f>
        <v>-0.0107470613162356</v>
      </c>
      <c r="R236" s="11" t="n">
        <f aca="false">IF(L236="","",L236-B236/252)</f>
        <v>-0.00598498328897675</v>
      </c>
      <c r="S236" s="11" t="n">
        <f aca="false">IF(M236="","",M236-B236/252)</f>
        <v>-0.0233861926044771</v>
      </c>
      <c r="T236" s="11" t="str">
        <f aca="false">IF(N236="","",N236-B236/252)</f>
        <v/>
      </c>
    </row>
    <row r="237" customFormat="false" ht="15" hidden="false" customHeight="false" outlineLevel="0" collapsed="false">
      <c r="A237" s="9" t="n">
        <f aca="false">'Prices (input)'!A237</f>
        <v>39199</v>
      </c>
      <c r="B237" s="10" t="n">
        <f aca="false">LOOKUP(A237,'FedFunds (input)'!$A$3:$A$867,'FedFunds (input)'!$B$3:$B$867)/100</f>
        <v>0.0525</v>
      </c>
      <c r="C237" s="10" t="n">
        <f aca="false">'Prices (input)'!B237</f>
        <v>104.9</v>
      </c>
      <c r="D237" s="10" t="n">
        <f aca="false">'Prices (input)'!C237</f>
        <v>13.52</v>
      </c>
      <c r="E237" s="10" t="n">
        <f aca="false">'Prices (input)'!D237</f>
        <v>67.37</v>
      </c>
      <c r="F237" s="10" t="n">
        <f aca="false">'Prices (input)'!E237</f>
        <v>48.131</v>
      </c>
      <c r="G237" s="10" t="n">
        <f aca="false">'Prices (input)'!F237</f>
        <v>34.333</v>
      </c>
      <c r="H237" s="10" t="n">
        <f aca="false">'Prices (input)'!G237</f>
        <v>0</v>
      </c>
      <c r="I237" s="11" t="n">
        <f aca="false">IF(OR(C237="",C236=""),"",C237/C236-1)</f>
        <v>6.67346724758655E-005</v>
      </c>
      <c r="J237" s="11" t="n">
        <f aca="false">IF(OR(D237="",D236=""),"",D237/D236-1)</f>
        <v>0.0112191473448018</v>
      </c>
      <c r="K237" s="11" t="n">
        <f aca="false">IF(OR(E237="",E236=""),"",E237/E236-1)</f>
        <v>0.00357515268881281</v>
      </c>
      <c r="L237" s="11" t="n">
        <f aca="false">IF(OR(F237="",F236=""),"",F237/F236-1)</f>
        <v>-0.00124504575543161</v>
      </c>
      <c r="M237" s="11" t="n">
        <f aca="false">IF(OR(G237="",G236=""),"",G237/G236-1)</f>
        <v>0.00698049567385239</v>
      </c>
      <c r="N237" s="11" t="str">
        <f aca="false">IF(OR(H237="",H236=""),"",H237/H236-1)</f>
        <v/>
      </c>
      <c r="O237" s="11" t="n">
        <f aca="false">IF(I237="","",I237-B237/252)</f>
        <v>-0.000141598660857468</v>
      </c>
      <c r="P237" s="11" t="n">
        <f aca="false">IF(J237="","",J237-B237/252)</f>
        <v>0.0110108140114685</v>
      </c>
      <c r="Q237" s="11" t="n">
        <f aca="false">IF(K237="","",K237-B237/252)</f>
        <v>0.00336681935547948</v>
      </c>
      <c r="R237" s="11" t="n">
        <f aca="false">IF(L237="","",L237-B237/252)</f>
        <v>-0.00145337908876494</v>
      </c>
      <c r="S237" s="11" t="n">
        <f aca="false">IF(M237="","",M237-B237/252)</f>
        <v>0.00677216234051906</v>
      </c>
      <c r="T237" s="11" t="str">
        <f aca="false">IF(N237="","",N237-B237/252)</f>
        <v/>
      </c>
    </row>
    <row r="238" customFormat="false" ht="15" hidden="false" customHeight="false" outlineLevel="0" collapsed="false">
      <c r="A238" s="9" t="n">
        <f aca="false">'Prices (input)'!A238</f>
        <v>39202</v>
      </c>
      <c r="B238" s="10" t="n">
        <f aca="false">LOOKUP(A238,'FedFunds (input)'!$A$3:$A$867,'FedFunds (input)'!$B$3:$B$867)/100</f>
        <v>0.0525</v>
      </c>
      <c r="C238" s="10" t="n">
        <f aca="false">'Prices (input)'!B238</f>
        <v>104.023</v>
      </c>
      <c r="D238" s="10" t="n">
        <f aca="false">'Prices (input)'!C238</f>
        <v>13.44</v>
      </c>
      <c r="E238" s="10" t="n">
        <f aca="false">'Prices (input)'!D238</f>
        <v>67.02</v>
      </c>
      <c r="F238" s="10" t="n">
        <f aca="false">'Prices (input)'!E238</f>
        <v>48.619</v>
      </c>
      <c r="G238" s="10" t="n">
        <f aca="false">'Prices (input)'!F238</f>
        <v>33.669</v>
      </c>
      <c r="H238" s="10" t="n">
        <f aca="false">'Prices (input)'!G238</f>
        <v>0</v>
      </c>
      <c r="I238" s="11" t="n">
        <f aca="false">IF(OR(C238="",C237=""),"",C238/C237-1)</f>
        <v>-0.00836034318398482</v>
      </c>
      <c r="J238" s="11" t="n">
        <f aca="false">IF(OR(D238="",D237=""),"",D238/D237-1)</f>
        <v>-0.00591715976331364</v>
      </c>
      <c r="K238" s="11" t="n">
        <f aca="false">IF(OR(E238="",E237=""),"",E238/E237-1)</f>
        <v>-0.00519519073771724</v>
      </c>
      <c r="L238" s="11" t="n">
        <f aca="false">IF(OR(F238="",F237=""),"",F238/F237-1)</f>
        <v>0.0101389956576843</v>
      </c>
      <c r="M238" s="11" t="n">
        <f aca="false">IF(OR(G238="",G237=""),"",G238/G237-1)</f>
        <v>-0.0193399935921709</v>
      </c>
      <c r="N238" s="11" t="str">
        <f aca="false">IF(OR(H238="",H237=""),"",H238/H237-1)</f>
        <v/>
      </c>
      <c r="O238" s="11" t="n">
        <f aca="false">IF(I238="","",I238-B238/252)</f>
        <v>-0.00856867651731815</v>
      </c>
      <c r="P238" s="11" t="n">
        <f aca="false">IF(J238="","",J238-B238/252)</f>
        <v>-0.00612549309664697</v>
      </c>
      <c r="Q238" s="11" t="n">
        <f aca="false">IF(K238="","",K238-B238/252)</f>
        <v>-0.00540352407105057</v>
      </c>
      <c r="R238" s="11" t="n">
        <f aca="false">IF(L238="","",L238-B238/252)</f>
        <v>0.00993066232435095</v>
      </c>
      <c r="S238" s="11" t="n">
        <f aca="false">IF(M238="","",M238-B238/252)</f>
        <v>-0.0195483269255042</v>
      </c>
      <c r="T238" s="11" t="str">
        <f aca="false">IF(N238="","",N238-B238/252)</f>
        <v/>
      </c>
    </row>
    <row r="239" customFormat="false" ht="15" hidden="false" customHeight="false" outlineLevel="0" collapsed="false">
      <c r="A239" s="9" t="n">
        <f aca="false">'Prices (input)'!A239</f>
        <v>39203</v>
      </c>
      <c r="B239" s="10" t="n">
        <f aca="false">LOOKUP(A239,'FedFunds (input)'!$A$3:$A$867,'FedFunds (input)'!$B$3:$B$867)/100</f>
        <v>0.0525</v>
      </c>
      <c r="C239" s="10" t="n">
        <f aca="false">'Prices (input)'!B239</f>
        <v>104.018</v>
      </c>
      <c r="D239" s="10" t="n">
        <f aca="false">'Prices (input)'!C239</f>
        <v>13.35</v>
      </c>
      <c r="E239" s="10" t="n">
        <f aca="false">'Prices (input)'!D239</f>
        <v>66.78</v>
      </c>
      <c r="F239" s="10" t="n">
        <f aca="false">'Prices (input)'!E239</f>
        <v>48.652</v>
      </c>
      <c r="G239" s="10" t="n">
        <f aca="false">'Prices (input)'!F239</f>
        <v>33.423</v>
      </c>
      <c r="H239" s="10" t="n">
        <f aca="false">'Prices (input)'!G239</f>
        <v>0</v>
      </c>
      <c r="I239" s="11" t="n">
        <f aca="false">IF(OR(C239="",C238=""),"",C239/C238-1)</f>
        <v>-4.80662930313347E-005</v>
      </c>
      <c r="J239" s="11" t="n">
        <f aca="false">IF(OR(D239="",D238=""),"",D239/D238-1)</f>
        <v>-0.0066964285714286</v>
      </c>
      <c r="K239" s="11" t="n">
        <f aca="false">IF(OR(E239="",E238=""),"",E239/E238-1)</f>
        <v>-0.00358102059086829</v>
      </c>
      <c r="L239" s="11" t="n">
        <f aca="false">IF(OR(F239="",F238=""),"",F239/F238-1)</f>
        <v>0.000678746991916723</v>
      </c>
      <c r="M239" s="11" t="n">
        <f aca="false">IF(OR(G239="",G238=""),"",G239/G238-1)</f>
        <v>-0.00730642430722606</v>
      </c>
      <c r="N239" s="11" t="str">
        <f aca="false">IF(OR(H239="",H238=""),"",H239/H238-1)</f>
        <v/>
      </c>
      <c r="O239" s="11" t="n">
        <f aca="false">IF(I239="","",I239-B239/252)</f>
        <v>-0.000256399626364668</v>
      </c>
      <c r="P239" s="11" t="n">
        <f aca="false">IF(J239="","",J239-B239/252)</f>
        <v>-0.00690476190476194</v>
      </c>
      <c r="Q239" s="11" t="n">
        <f aca="false">IF(K239="","",K239-B239/252)</f>
        <v>-0.00378935392420162</v>
      </c>
      <c r="R239" s="11" t="n">
        <f aca="false">IF(L239="","",L239-B239/252)</f>
        <v>0.00047041365858339</v>
      </c>
      <c r="S239" s="11" t="n">
        <f aca="false">IF(M239="","",M239-B239/252)</f>
        <v>-0.00751475764055939</v>
      </c>
      <c r="T239" s="11" t="str">
        <f aca="false">IF(N239="","",N239-B239/252)</f>
        <v/>
      </c>
    </row>
    <row r="240" customFormat="false" ht="15" hidden="false" customHeight="false" outlineLevel="0" collapsed="false">
      <c r="A240" s="9" t="n">
        <f aca="false">'Prices (input)'!A240</f>
        <v>39204</v>
      </c>
      <c r="B240" s="10" t="n">
        <f aca="false">LOOKUP(A240,'FedFunds (input)'!$A$3:$A$867,'FedFunds (input)'!$B$3:$B$867)/100</f>
        <v>0.0525</v>
      </c>
      <c r="C240" s="10" t="n">
        <f aca="false">'Prices (input)'!B240</f>
        <v>105.061</v>
      </c>
      <c r="D240" s="10" t="n">
        <f aca="false">'Prices (input)'!C240</f>
        <v>13.34</v>
      </c>
      <c r="E240" s="10" t="n">
        <f aca="false">'Prices (input)'!D240</f>
        <v>66.74</v>
      </c>
      <c r="F240" s="10" t="n">
        <f aca="false">'Prices (input)'!E240</f>
        <v>48.632</v>
      </c>
      <c r="G240" s="10" t="n">
        <f aca="false">'Prices (input)'!F240</f>
        <v>34.308</v>
      </c>
      <c r="H240" s="10" t="n">
        <f aca="false">'Prices (input)'!G240</f>
        <v>0</v>
      </c>
      <c r="I240" s="11" t="n">
        <f aca="false">IF(OR(C240="",C239=""),"",C240/C239-1)</f>
        <v>0.0100271106923802</v>
      </c>
      <c r="J240" s="11" t="n">
        <f aca="false">IF(OR(D240="",D239=""),"",D240/D239-1)</f>
        <v>-0.000749063670411942</v>
      </c>
      <c r="K240" s="11" t="n">
        <f aca="false">IF(OR(E240="",E239=""),"",E240/E239-1)</f>
        <v>-0.000598981731057324</v>
      </c>
      <c r="L240" s="11" t="n">
        <f aca="false">IF(OR(F240="",F239=""),"",F240/F239-1)</f>
        <v>-0.000411082792074358</v>
      </c>
      <c r="M240" s="11" t="n">
        <f aca="false">IF(OR(G240="",G239=""),"",G240/G239-1)</f>
        <v>0.0264787721030428</v>
      </c>
      <c r="N240" s="11" t="str">
        <f aca="false">IF(OR(H240="",H239=""),"",H240/H239-1)</f>
        <v/>
      </c>
      <c r="O240" s="11" t="n">
        <f aca="false">IF(I240="","",I240-B240/252)</f>
        <v>0.00981877735904683</v>
      </c>
      <c r="P240" s="11" t="n">
        <f aca="false">IF(J240="","",J240-B240/252)</f>
        <v>-0.000957397003745276</v>
      </c>
      <c r="Q240" s="11" t="n">
        <f aca="false">IF(K240="","",K240-B240/252)</f>
        <v>-0.000807315064390658</v>
      </c>
      <c r="R240" s="11" t="n">
        <f aca="false">IF(L240="","",L240-B240/252)</f>
        <v>-0.000619416125407691</v>
      </c>
      <c r="S240" s="11" t="n">
        <f aca="false">IF(M240="","",M240-B240/252)</f>
        <v>0.0262704387697095</v>
      </c>
      <c r="T240" s="11" t="str">
        <f aca="false">IF(N240="","",N240-B240/252)</f>
        <v/>
      </c>
    </row>
    <row r="241" customFormat="false" ht="15" hidden="false" customHeight="false" outlineLevel="0" collapsed="false">
      <c r="A241" s="9" t="n">
        <f aca="false">'Prices (input)'!A241</f>
        <v>39205</v>
      </c>
      <c r="B241" s="10" t="n">
        <f aca="false">LOOKUP(A241,'FedFunds (input)'!$A$3:$A$867,'FedFunds (input)'!$B$3:$B$867)/100</f>
        <v>0.0525</v>
      </c>
      <c r="C241" s="10" t="n">
        <f aca="false">'Prices (input)'!B241</f>
        <v>105.504</v>
      </c>
      <c r="D241" s="10" t="n">
        <f aca="false">'Prices (input)'!C241</f>
        <v>13.51</v>
      </c>
      <c r="E241" s="10" t="n">
        <f aca="false">'Prices (input)'!D241</f>
        <v>67.49</v>
      </c>
      <c r="F241" s="10" t="n">
        <f aca="false">'Prices (input)'!E241</f>
        <v>48.522</v>
      </c>
      <c r="G241" s="10" t="n">
        <f aca="false">'Prices (input)'!F241</f>
        <v>34.648</v>
      </c>
      <c r="H241" s="10" t="n">
        <f aca="false">'Prices (input)'!G241</f>
        <v>0</v>
      </c>
      <c r="I241" s="11" t="n">
        <f aca="false">IF(OR(C241="",C240=""),"",C241/C240-1)</f>
        <v>0.00421659797641372</v>
      </c>
      <c r="J241" s="11" t="n">
        <f aca="false">IF(OR(D241="",D240=""),"",D241/D240-1)</f>
        <v>0.012743628185907</v>
      </c>
      <c r="K241" s="11" t="n">
        <f aca="false">IF(OR(E241="",E240=""),"",E241/E240-1)</f>
        <v>0.0112376385975428</v>
      </c>
      <c r="L241" s="11" t="n">
        <f aca="false">IF(OR(F241="",F240=""),"",F241/F240-1)</f>
        <v>-0.00226188517848325</v>
      </c>
      <c r="M241" s="11" t="n">
        <f aca="false">IF(OR(G241="",G240=""),"",G241/G240-1)</f>
        <v>0.00991022502040351</v>
      </c>
      <c r="N241" s="11" t="str">
        <f aca="false">IF(OR(H241="",H240=""),"",H241/H240-1)</f>
        <v/>
      </c>
      <c r="O241" s="11" t="n">
        <f aca="false">IF(I241="","",I241-B241/252)</f>
        <v>0.00400826464308038</v>
      </c>
      <c r="P241" s="11" t="n">
        <f aca="false">IF(J241="","",J241-B241/252)</f>
        <v>0.0125352948525737</v>
      </c>
      <c r="Q241" s="11" t="n">
        <f aca="false">IF(K241="","",K241-B241/252)</f>
        <v>0.0110293052642095</v>
      </c>
      <c r="R241" s="11" t="n">
        <f aca="false">IF(L241="","",L241-B241/252)</f>
        <v>-0.00247021851181658</v>
      </c>
      <c r="S241" s="11" t="n">
        <f aca="false">IF(M241="","",M241-B241/252)</f>
        <v>0.00970189168707017</v>
      </c>
      <c r="T241" s="11" t="str">
        <f aca="false">IF(N241="","",N241-B241/252)</f>
        <v/>
      </c>
    </row>
    <row r="242" customFormat="false" ht="15" hidden="false" customHeight="false" outlineLevel="0" collapsed="false">
      <c r="A242" s="9" t="n">
        <f aca="false">'Prices (input)'!A242</f>
        <v>39206</v>
      </c>
      <c r="B242" s="10" t="n">
        <f aca="false">LOOKUP(A242,'FedFunds (input)'!$A$3:$A$867,'FedFunds (input)'!$B$3:$B$867)/100</f>
        <v>0.0525</v>
      </c>
      <c r="C242" s="10" t="n">
        <f aca="false">'Prices (input)'!B242</f>
        <v>105.778</v>
      </c>
      <c r="D242" s="10" t="n">
        <f aca="false">'Prices (input)'!C242</f>
        <v>13.64</v>
      </c>
      <c r="E242" s="10" t="n">
        <f aca="false">'Prices (input)'!D242</f>
        <v>67.97</v>
      </c>
      <c r="F242" s="10" t="n">
        <f aca="false">'Prices (input)'!E242</f>
        <v>48.72</v>
      </c>
      <c r="G242" s="10" t="n">
        <f aca="false">'Prices (input)'!F242</f>
        <v>34.648</v>
      </c>
      <c r="H242" s="10" t="n">
        <f aca="false">'Prices (input)'!G242</f>
        <v>0</v>
      </c>
      <c r="I242" s="11" t="n">
        <f aca="false">IF(OR(C242="",C241=""),"",C242/C241-1)</f>
        <v>0.00259705793145293</v>
      </c>
      <c r="J242" s="11" t="n">
        <f aca="false">IF(OR(D242="",D241=""),"",D242/D241-1)</f>
        <v>0.00962250185048119</v>
      </c>
      <c r="K242" s="11" t="n">
        <f aca="false">IF(OR(E242="",E241=""),"",E242/E241-1)</f>
        <v>0.00711216476515042</v>
      </c>
      <c r="L242" s="11" t="n">
        <f aca="false">IF(OR(F242="",F241=""),"",F242/F241-1)</f>
        <v>0.00408062322245573</v>
      </c>
      <c r="M242" s="11" t="n">
        <f aca="false">IF(OR(G242="",G241=""),"",G242/G241-1)</f>
        <v>0</v>
      </c>
      <c r="N242" s="11" t="str">
        <f aca="false">IF(OR(H242="",H241=""),"",H242/H241-1)</f>
        <v/>
      </c>
      <c r="O242" s="11" t="n">
        <f aca="false">IF(I242="","",I242-B242/252)</f>
        <v>0.0023887245981196</v>
      </c>
      <c r="P242" s="11" t="n">
        <f aca="false">IF(J242="","",J242-B242/252)</f>
        <v>0.00941416851714786</v>
      </c>
      <c r="Q242" s="11" t="n">
        <f aca="false">IF(K242="","",K242-B242/252)</f>
        <v>0.00690383143181709</v>
      </c>
      <c r="R242" s="11" t="n">
        <f aca="false">IF(L242="","",L242-B242/252)</f>
        <v>0.00387228988912239</v>
      </c>
      <c r="S242" s="11" t="n">
        <f aca="false">IF(M242="","",M242-B242/252)</f>
        <v>-0.000208333333333333</v>
      </c>
      <c r="T242" s="11" t="str">
        <f aca="false">IF(N242="","",N242-B242/252)</f>
        <v/>
      </c>
    </row>
    <row r="243" customFormat="false" ht="15" hidden="false" customHeight="false" outlineLevel="0" collapsed="false">
      <c r="A243" s="9" t="n">
        <f aca="false">'Prices (input)'!A243</f>
        <v>39209</v>
      </c>
      <c r="B243" s="10" t="n">
        <f aca="false">LOOKUP(A243,'FedFunds (input)'!$A$3:$A$867,'FedFunds (input)'!$B$3:$B$867)/100</f>
        <v>0.0525</v>
      </c>
      <c r="C243" s="10" t="n">
        <f aca="false">'Prices (input)'!B243</f>
        <v>105.995</v>
      </c>
      <c r="D243" s="10" t="n">
        <f aca="false">'Prices (input)'!C243</f>
        <v>13.66</v>
      </c>
      <c r="E243" s="10" t="n">
        <f aca="false">'Prices (input)'!D243</f>
        <v>68.25</v>
      </c>
      <c r="F243" s="10" t="n">
        <f aca="false">'Prices (input)'!E243</f>
        <v>48.857</v>
      </c>
      <c r="G243" s="10" t="n">
        <f aca="false">'Prices (input)'!F243</f>
        <v>34.895</v>
      </c>
      <c r="H243" s="10" t="n">
        <f aca="false">'Prices (input)'!G243</f>
        <v>0</v>
      </c>
      <c r="I243" s="11" t="n">
        <f aca="false">IF(OR(C243="",C242=""),"",C243/C242-1)</f>
        <v>0.00205146627843211</v>
      </c>
      <c r="J243" s="11" t="n">
        <f aca="false">IF(OR(D243="",D242=""),"",D243/D242-1)</f>
        <v>0.00146627565982405</v>
      </c>
      <c r="K243" s="11" t="n">
        <f aca="false">IF(OR(E243="",E242=""),"",E243/E242-1)</f>
        <v>0.00411946446961897</v>
      </c>
      <c r="L243" s="11" t="n">
        <f aca="false">IF(OR(F243="",F242=""),"",F243/F242-1)</f>
        <v>0.00281198686371109</v>
      </c>
      <c r="M243" s="11" t="n">
        <f aca="false">IF(OR(G243="",G242=""),"",G243/G242-1)</f>
        <v>0.00712883860540292</v>
      </c>
      <c r="N243" s="11" t="str">
        <f aca="false">IF(OR(H243="",H242=""),"",H243/H242-1)</f>
        <v/>
      </c>
      <c r="O243" s="11" t="n">
        <f aca="false">IF(I243="","",I243-B243/252)</f>
        <v>0.00184313294509878</v>
      </c>
      <c r="P243" s="11" t="n">
        <f aca="false">IF(J243="","",J243-B243/252)</f>
        <v>0.00125794232649071</v>
      </c>
      <c r="Q243" s="11" t="n">
        <f aca="false">IF(K243="","",K243-B243/252)</f>
        <v>0.00391113113628564</v>
      </c>
      <c r="R243" s="11" t="n">
        <f aca="false">IF(L243="","",L243-B243/252)</f>
        <v>0.00260365353037776</v>
      </c>
      <c r="S243" s="11" t="n">
        <f aca="false">IF(M243="","",M243-B243/252)</f>
        <v>0.00692050527206959</v>
      </c>
      <c r="T243" s="11" t="str">
        <f aca="false">IF(N243="","",N243-B243/252)</f>
        <v/>
      </c>
    </row>
    <row r="244" customFormat="false" ht="15" hidden="false" customHeight="false" outlineLevel="0" collapsed="false">
      <c r="A244" s="9" t="n">
        <f aca="false">'Prices (input)'!A244</f>
        <v>39210</v>
      </c>
      <c r="B244" s="10" t="n">
        <f aca="false">LOOKUP(A244,'FedFunds (input)'!$A$3:$A$867,'FedFunds (input)'!$B$3:$B$867)/100</f>
        <v>0.0525</v>
      </c>
      <c r="C244" s="10" t="n">
        <f aca="false">'Prices (input)'!B244</f>
        <v>105.925</v>
      </c>
      <c r="D244" s="10" t="n">
        <f aca="false">'Prices (input)'!C244</f>
        <v>13.58</v>
      </c>
      <c r="E244" s="10" t="n">
        <f aca="false">'Prices (input)'!D244</f>
        <v>67.89</v>
      </c>
      <c r="F244" s="10" t="n">
        <f aca="false">'Prices (input)'!E244</f>
        <v>48.764</v>
      </c>
      <c r="G244" s="10" t="n">
        <f aca="false">'Prices (input)'!F244</f>
        <v>34.682</v>
      </c>
      <c r="H244" s="10" t="n">
        <f aca="false">'Prices (input)'!G244</f>
        <v>0</v>
      </c>
      <c r="I244" s="11" t="n">
        <f aca="false">IF(OR(C244="",C243=""),"",C244/C243-1)</f>
        <v>-0.000660408509835397</v>
      </c>
      <c r="J244" s="11" t="n">
        <f aca="false">IF(OR(D244="",D243=""),"",D244/D243-1)</f>
        <v>-0.00585651537335286</v>
      </c>
      <c r="K244" s="11" t="n">
        <f aca="false">IF(OR(E244="",E243=""),"",E244/E243-1)</f>
        <v>-0.00527472527472528</v>
      </c>
      <c r="L244" s="11" t="n">
        <f aca="false">IF(OR(F244="",F243=""),"",F244/F243-1)</f>
        <v>-0.00190351433776115</v>
      </c>
      <c r="M244" s="11" t="n">
        <f aca="false">IF(OR(G244="",G243=""),"",G244/G243-1)</f>
        <v>-0.00610402636480878</v>
      </c>
      <c r="N244" s="11" t="str">
        <f aca="false">IF(OR(H244="",H243=""),"",H244/H243-1)</f>
        <v/>
      </c>
      <c r="O244" s="11" t="n">
        <f aca="false">IF(I244="","",I244-B244/252)</f>
        <v>-0.000868741843168731</v>
      </c>
      <c r="P244" s="11" t="n">
        <f aca="false">IF(J244="","",J244-B244/252)</f>
        <v>-0.00606484870668619</v>
      </c>
      <c r="Q244" s="11" t="n">
        <f aca="false">IF(K244="","",K244-B244/252)</f>
        <v>-0.00548305860805861</v>
      </c>
      <c r="R244" s="11" t="n">
        <f aca="false">IF(L244="","",L244-B244/252)</f>
        <v>-0.00211184767109448</v>
      </c>
      <c r="S244" s="11" t="n">
        <f aca="false">IF(M244="","",M244-B244/252)</f>
        <v>-0.00631235969814211</v>
      </c>
      <c r="T244" s="11" t="str">
        <f aca="false">IF(N244="","",N244-B244/252)</f>
        <v/>
      </c>
    </row>
    <row r="245" customFormat="false" ht="15" hidden="false" customHeight="false" outlineLevel="0" collapsed="false">
      <c r="A245" s="9" t="n">
        <f aca="false">'Prices (input)'!A245</f>
        <v>39211</v>
      </c>
      <c r="B245" s="10" t="n">
        <f aca="false">LOOKUP(A245,'FedFunds (input)'!$A$3:$A$867,'FedFunds (input)'!$B$3:$B$867)/100</f>
        <v>0.0525</v>
      </c>
      <c r="C245" s="10" t="n">
        <f aca="false">'Prices (input)'!B245</f>
        <v>106.29</v>
      </c>
      <c r="D245" s="10" t="n">
        <f aca="false">'Prices (input)'!C245</f>
        <v>13.5</v>
      </c>
      <c r="E245" s="10" t="n">
        <f aca="false">'Prices (input)'!D245</f>
        <v>67.48</v>
      </c>
      <c r="F245" s="10" t="n">
        <f aca="false">'Prices (input)'!E245</f>
        <v>48.577</v>
      </c>
      <c r="G245" s="10" t="n">
        <f aca="false">'Prices (input)'!F245</f>
        <v>34.554</v>
      </c>
      <c r="H245" s="10" t="n">
        <f aca="false">'Prices (input)'!G245</f>
        <v>0</v>
      </c>
      <c r="I245" s="11" t="n">
        <f aca="false">IF(OR(C245="",C244=""),"",C245/C244-1)</f>
        <v>0.00344583431673362</v>
      </c>
      <c r="J245" s="11" t="n">
        <f aca="false">IF(OR(D245="",D244=""),"",D245/D244-1)</f>
        <v>-0.00589101620029453</v>
      </c>
      <c r="K245" s="11" t="n">
        <f aca="false">IF(OR(E245="",E244=""),"",E245/E244-1)</f>
        <v>-0.00603918102813372</v>
      </c>
      <c r="L245" s="11" t="n">
        <f aca="false">IF(OR(F245="",F244=""),"",F245/F244-1)</f>
        <v>-0.00383479616110249</v>
      </c>
      <c r="M245" s="11" t="n">
        <f aca="false">IF(OR(G245="",G244=""),"",G245/G244-1)</f>
        <v>-0.00369067527824229</v>
      </c>
      <c r="N245" s="11" t="str">
        <f aca="false">IF(OR(H245="",H244=""),"",H245/H244-1)</f>
        <v/>
      </c>
      <c r="O245" s="11" t="n">
        <f aca="false">IF(I245="","",I245-B245/252)</f>
        <v>0.00323750098340029</v>
      </c>
      <c r="P245" s="11" t="n">
        <f aca="false">IF(J245="","",J245-B245/252)</f>
        <v>-0.00609934953362786</v>
      </c>
      <c r="Q245" s="11" t="n">
        <f aca="false">IF(K245="","",K245-B245/252)</f>
        <v>-0.00624751436146706</v>
      </c>
      <c r="R245" s="11" t="n">
        <f aca="false">IF(L245="","",L245-B245/252)</f>
        <v>-0.00404312949443583</v>
      </c>
      <c r="S245" s="11" t="n">
        <f aca="false">IF(M245="","",M245-B245/252)</f>
        <v>-0.00389900861157563</v>
      </c>
      <c r="T245" s="11" t="str">
        <f aca="false">IF(N245="","",N245-B245/252)</f>
        <v/>
      </c>
    </row>
    <row r="246" customFormat="false" ht="15" hidden="false" customHeight="false" outlineLevel="0" collapsed="false">
      <c r="A246" s="9" t="n">
        <f aca="false">'Prices (input)'!A246</f>
        <v>39212</v>
      </c>
      <c r="B246" s="10" t="n">
        <f aca="false">LOOKUP(A246,'FedFunds (input)'!$A$3:$A$867,'FedFunds (input)'!$B$3:$B$867)/100</f>
        <v>0.0525</v>
      </c>
      <c r="C246" s="10" t="n">
        <f aca="false">'Prices (input)'!B246</f>
        <v>104.851</v>
      </c>
      <c r="D246" s="10" t="n">
        <f aca="false">'Prices (input)'!C246</f>
        <v>13.21</v>
      </c>
      <c r="E246" s="10" t="n">
        <f aca="false">'Prices (input)'!D246</f>
        <v>66.14</v>
      </c>
      <c r="F246" s="10" t="n">
        <f aca="false">'Prices (input)'!E246</f>
        <v>48.676</v>
      </c>
      <c r="G246" s="10" t="n">
        <f aca="false">'Prices (input)'!F246</f>
        <v>33.525</v>
      </c>
      <c r="H246" s="10" t="n">
        <f aca="false">'Prices (input)'!G246</f>
        <v>0</v>
      </c>
      <c r="I246" s="11" t="n">
        <f aca="false">IF(OR(C246="",C245=""),"",C246/C245-1)</f>
        <v>-0.0135384325900838</v>
      </c>
      <c r="J246" s="11" t="n">
        <f aca="false">IF(OR(D246="",D245=""),"",D246/D245-1)</f>
        <v>-0.0214814814814814</v>
      </c>
      <c r="K246" s="11" t="n">
        <f aca="false">IF(OR(E246="",E245=""),"",E246/E245-1)</f>
        <v>-0.0198577356253705</v>
      </c>
      <c r="L246" s="11" t="n">
        <f aca="false">IF(OR(F246="",F245=""),"",F246/F245-1)</f>
        <v>0.00203800152335476</v>
      </c>
      <c r="M246" s="11" t="n">
        <f aca="false">IF(OR(G246="",G245=""),"",G246/G245-1)</f>
        <v>-0.0297794756034034</v>
      </c>
      <c r="N246" s="11" t="str">
        <f aca="false">IF(OR(H246="",H245=""),"",H246/H245-1)</f>
        <v/>
      </c>
      <c r="O246" s="11" t="n">
        <f aca="false">IF(I246="","",I246-B246/252)</f>
        <v>-0.0137467659234171</v>
      </c>
      <c r="P246" s="11" t="n">
        <f aca="false">IF(J246="","",J246-B246/252)</f>
        <v>-0.0216898148148148</v>
      </c>
      <c r="Q246" s="11" t="n">
        <f aca="false">IF(K246="","",K246-B246/252)</f>
        <v>-0.0200660689587039</v>
      </c>
      <c r="R246" s="11" t="n">
        <f aca="false">IF(L246="","",L246-B246/252)</f>
        <v>0.00182966819002143</v>
      </c>
      <c r="S246" s="11" t="n">
        <f aca="false">IF(M246="","",M246-B246/252)</f>
        <v>-0.0299878089367368</v>
      </c>
      <c r="T246" s="11" t="str">
        <f aca="false">IF(N246="","",N246-B246/252)</f>
        <v/>
      </c>
    </row>
    <row r="247" customFormat="false" ht="15" hidden="false" customHeight="false" outlineLevel="0" collapsed="false">
      <c r="A247" s="9" t="n">
        <f aca="false">'Prices (input)'!A247</f>
        <v>39213</v>
      </c>
      <c r="B247" s="10" t="n">
        <f aca="false">LOOKUP(A247,'FedFunds (input)'!$A$3:$A$867,'FedFunds (input)'!$B$3:$B$867)/100</f>
        <v>0.0525</v>
      </c>
      <c r="C247" s="10" t="n">
        <f aca="false">'Prices (input)'!B247</f>
        <v>105.967</v>
      </c>
      <c r="D247" s="10" t="n">
        <f aca="false">'Prices (input)'!C247</f>
        <v>13.3</v>
      </c>
      <c r="E247" s="10" t="n">
        <f aca="false">'Prices (input)'!D247</f>
        <v>66.4</v>
      </c>
      <c r="F247" s="10" t="n">
        <f aca="false">'Prices (input)'!E247</f>
        <v>48.483</v>
      </c>
      <c r="G247" s="10" t="n">
        <f aca="false">'Prices (input)'!F247</f>
        <v>33.933</v>
      </c>
      <c r="H247" s="10" t="n">
        <f aca="false">'Prices (input)'!G247</f>
        <v>0</v>
      </c>
      <c r="I247" s="11" t="n">
        <f aca="false">IF(OR(C247="",C246=""),"",C247/C246-1)</f>
        <v>0.0106436753106789</v>
      </c>
      <c r="J247" s="11" t="n">
        <f aca="false">IF(OR(D247="",D246=""),"",D247/D246-1)</f>
        <v>0.00681302043906129</v>
      </c>
      <c r="K247" s="11" t="n">
        <f aca="false">IF(OR(E247="",E246=""),"",E247/E246-1)</f>
        <v>0.00393105533716365</v>
      </c>
      <c r="L247" s="11" t="n">
        <f aca="false">IF(OR(F247="",F246=""),"",F247/F246-1)</f>
        <v>-0.00396499301503828</v>
      </c>
      <c r="M247" s="11" t="n">
        <f aca="false">IF(OR(G247="",G246=""),"",G247/G246-1)</f>
        <v>0.0121700223713648</v>
      </c>
      <c r="N247" s="11" t="str">
        <f aca="false">IF(OR(H247="",H246=""),"",H247/H246-1)</f>
        <v/>
      </c>
      <c r="O247" s="11" t="n">
        <f aca="false">IF(I247="","",I247-B247/252)</f>
        <v>0.0104353419773456</v>
      </c>
      <c r="P247" s="11" t="n">
        <f aca="false">IF(J247="","",J247-B247/252)</f>
        <v>0.00660468710572796</v>
      </c>
      <c r="Q247" s="11" t="n">
        <f aca="false">IF(K247="","",K247-B247/252)</f>
        <v>0.00372272200383031</v>
      </c>
      <c r="R247" s="11" t="n">
        <f aca="false">IF(L247="","",L247-B247/252)</f>
        <v>-0.00417332634837161</v>
      </c>
      <c r="S247" s="11" t="n">
        <f aca="false">IF(M247="","",M247-B247/252)</f>
        <v>0.0119616890380314</v>
      </c>
      <c r="T247" s="11" t="str">
        <f aca="false">IF(N247="","",N247-B247/252)</f>
        <v/>
      </c>
    </row>
    <row r="248" customFormat="false" ht="15" hidden="false" customHeight="false" outlineLevel="0" collapsed="false">
      <c r="A248" s="9" t="n">
        <f aca="false">'Prices (input)'!A248</f>
        <v>39216</v>
      </c>
      <c r="B248" s="10" t="n">
        <f aca="false">LOOKUP(A248,'FedFunds (input)'!$A$3:$A$867,'FedFunds (input)'!$B$3:$B$867)/100</f>
        <v>0.0525</v>
      </c>
      <c r="C248" s="10" t="n">
        <f aca="false">'Prices (input)'!B248</f>
        <v>105.707</v>
      </c>
      <c r="D248" s="10" t="n">
        <f aca="false">'Prices (input)'!C248</f>
        <v>13.3</v>
      </c>
      <c r="E248" s="10" t="n">
        <f aca="false">'Prices (input)'!D248</f>
        <v>66.3</v>
      </c>
      <c r="F248" s="10" t="n">
        <f aca="false">'Prices (input)'!E248</f>
        <v>48.379</v>
      </c>
      <c r="G248" s="10" t="n">
        <f aca="false">'Prices (input)'!F248</f>
        <v>33.295</v>
      </c>
      <c r="H248" s="10" t="n">
        <f aca="false">'Prices (input)'!G248</f>
        <v>0</v>
      </c>
      <c r="I248" s="11" t="n">
        <f aca="false">IF(OR(C248="",C247=""),"",C248/C247-1)</f>
        <v>-0.00245359404342871</v>
      </c>
      <c r="J248" s="11" t="n">
        <f aca="false">IF(OR(D248="",D247=""),"",D248/D247-1)</f>
        <v>0</v>
      </c>
      <c r="K248" s="11" t="n">
        <f aca="false">IF(OR(E248="",E247=""),"",E248/E247-1)</f>
        <v>-0.00150602409638567</v>
      </c>
      <c r="L248" s="11" t="n">
        <f aca="false">IF(OR(F248="",F247=""),"",F248/F247-1)</f>
        <v>-0.00214508178124284</v>
      </c>
      <c r="M248" s="11" t="n">
        <f aca="false">IF(OR(G248="",G247=""),"",G248/G247-1)</f>
        <v>-0.0188017564023222</v>
      </c>
      <c r="N248" s="11" t="str">
        <f aca="false">IF(OR(H248="",H247=""),"",H248/H247-1)</f>
        <v/>
      </c>
      <c r="O248" s="11" t="n">
        <f aca="false">IF(I248="","",I248-B248/252)</f>
        <v>-0.00266192737676204</v>
      </c>
      <c r="P248" s="11" t="n">
        <f aca="false">IF(J248="","",J248-B248/252)</f>
        <v>-0.000208333333333333</v>
      </c>
      <c r="Q248" s="11" t="n">
        <f aca="false">IF(K248="","",K248-B248/252)</f>
        <v>-0.00171435742971901</v>
      </c>
      <c r="R248" s="11" t="n">
        <f aca="false">IF(L248="","",L248-B248/252)</f>
        <v>-0.00235341511457617</v>
      </c>
      <c r="S248" s="11" t="n">
        <f aca="false">IF(M248="","",M248-B248/252)</f>
        <v>-0.0190100897356555</v>
      </c>
      <c r="T248" s="11" t="str">
        <f aca="false">IF(N248="","",N248-B248/252)</f>
        <v/>
      </c>
    </row>
    <row r="249" customFormat="false" ht="15" hidden="false" customHeight="false" outlineLevel="0" collapsed="false">
      <c r="A249" s="9" t="n">
        <f aca="false">'Prices (input)'!A249</f>
        <v>39217</v>
      </c>
      <c r="B249" s="10" t="n">
        <f aca="false">LOOKUP(A249,'FedFunds (input)'!$A$3:$A$867,'FedFunds (input)'!$B$3:$B$867)/100</f>
        <v>0.0525</v>
      </c>
      <c r="C249" s="10" t="n">
        <f aca="false">'Prices (input)'!B249</f>
        <v>105.588</v>
      </c>
      <c r="D249" s="10" t="n">
        <f aca="false">'Prices (input)'!C249</f>
        <v>13.32</v>
      </c>
      <c r="E249" s="10" t="n">
        <f aca="false">'Prices (input)'!D249</f>
        <v>66.34</v>
      </c>
      <c r="F249" s="10" t="n">
        <f aca="false">'Prices (input)'!E249</f>
        <v>48.302</v>
      </c>
      <c r="G249" s="10" t="n">
        <f aca="false">'Prices (input)'!F249</f>
        <v>33.184</v>
      </c>
      <c r="H249" s="10" t="n">
        <f aca="false">'Prices (input)'!G249</f>
        <v>0</v>
      </c>
      <c r="I249" s="11" t="n">
        <f aca="false">IF(OR(C249="",C248=""),"",C249/C248-1)</f>
        <v>-0.00112575326137343</v>
      </c>
      <c r="J249" s="11" t="n">
        <f aca="false">IF(OR(D249="",D248=""),"",D249/D248-1)</f>
        <v>0.00150375939849612</v>
      </c>
      <c r="K249" s="11" t="n">
        <f aca="false">IF(OR(E249="",E248=""),"",E249/E248-1)</f>
        <v>0.000603318250377072</v>
      </c>
      <c r="L249" s="11" t="n">
        <f aca="false">IF(OR(F249="",F248=""),"",F249/F248-1)</f>
        <v>-0.00159159966100986</v>
      </c>
      <c r="M249" s="11" t="n">
        <f aca="false">IF(OR(G249="",G248=""),"",G249/G248-1)</f>
        <v>-0.00333383390899544</v>
      </c>
      <c r="N249" s="11" t="str">
        <f aca="false">IF(OR(H249="",H248=""),"",H249/H248-1)</f>
        <v/>
      </c>
      <c r="O249" s="11" t="n">
        <f aca="false">IF(I249="","",I249-B249/252)</f>
        <v>-0.00133408659470676</v>
      </c>
      <c r="P249" s="11" t="n">
        <f aca="false">IF(J249="","",J249-B249/252)</f>
        <v>0.00129542606516279</v>
      </c>
      <c r="Q249" s="11" t="n">
        <f aca="false">IF(K249="","",K249-B249/252)</f>
        <v>0.000394984917043738</v>
      </c>
      <c r="R249" s="11" t="n">
        <f aca="false">IF(L249="","",L249-B249/252)</f>
        <v>-0.00179993299434319</v>
      </c>
      <c r="S249" s="11" t="n">
        <f aca="false">IF(M249="","",M249-B249/252)</f>
        <v>-0.00354216724232878</v>
      </c>
      <c r="T249" s="11" t="str">
        <f aca="false">IF(N249="","",N249-B249/252)</f>
        <v/>
      </c>
    </row>
    <row r="250" customFormat="false" ht="15" hidden="false" customHeight="false" outlineLevel="0" collapsed="false">
      <c r="A250" s="9" t="n">
        <f aca="false">'Prices (input)'!A250</f>
        <v>39218</v>
      </c>
      <c r="B250" s="10" t="n">
        <f aca="false">LOOKUP(A250,'FedFunds (input)'!$A$3:$A$867,'FedFunds (input)'!$B$3:$B$867)/100</f>
        <v>0.0525</v>
      </c>
      <c r="C250" s="10" t="n">
        <f aca="false">'Prices (input)'!B250</f>
        <v>106.452</v>
      </c>
      <c r="D250" s="10" t="n">
        <f aca="false">'Prices (input)'!C250</f>
        <v>13.13</v>
      </c>
      <c r="E250" s="10" t="n">
        <f aca="false">'Prices (input)'!D250</f>
        <v>65.72</v>
      </c>
      <c r="F250" s="10" t="n">
        <f aca="false">'Prices (input)'!E250</f>
        <v>48.324</v>
      </c>
      <c r="G250" s="10" t="n">
        <f aca="false">'Prices (input)'!F250</f>
        <v>32.861</v>
      </c>
      <c r="H250" s="10" t="n">
        <f aca="false">'Prices (input)'!G250</f>
        <v>0</v>
      </c>
      <c r="I250" s="11" t="n">
        <f aca="false">IF(OR(C250="",C249=""),"",C250/C249-1)</f>
        <v>0.00818274803954999</v>
      </c>
      <c r="J250" s="11" t="n">
        <f aca="false">IF(OR(D250="",D249=""),"",D250/D249-1)</f>
        <v>-0.0142642642642642</v>
      </c>
      <c r="K250" s="11" t="n">
        <f aca="false">IF(OR(E250="",E249=""),"",E250/E249-1)</f>
        <v>-0.00934579439252348</v>
      </c>
      <c r="L250" s="11" t="n">
        <f aca="false">IF(OR(F250="",F249=""),"",F250/F249-1)</f>
        <v>0.00045546768249749</v>
      </c>
      <c r="M250" s="11" t="n">
        <f aca="false">IF(OR(G250="",G249=""),"",G250/G249-1)</f>
        <v>-0.0097336065573771</v>
      </c>
      <c r="N250" s="11" t="str">
        <f aca="false">IF(OR(H250="",H249=""),"",H250/H249-1)</f>
        <v/>
      </c>
      <c r="O250" s="11" t="n">
        <f aca="false">IF(I250="","",I250-B250/252)</f>
        <v>0.00797441470621666</v>
      </c>
      <c r="P250" s="11" t="n">
        <f aca="false">IF(J250="","",J250-B250/252)</f>
        <v>-0.0144725975975975</v>
      </c>
      <c r="Q250" s="11" t="n">
        <f aca="false">IF(K250="","",K250-B250/252)</f>
        <v>-0.00955412772585681</v>
      </c>
      <c r="R250" s="11" t="n">
        <f aca="false">IF(L250="","",L250-B250/252)</f>
        <v>0.000247134349164157</v>
      </c>
      <c r="S250" s="11" t="n">
        <f aca="false">IF(M250="","",M250-B250/252)</f>
        <v>-0.00994193989071043</v>
      </c>
      <c r="T250" s="11" t="str">
        <f aca="false">IF(N250="","",N250-B250/252)</f>
        <v/>
      </c>
    </row>
    <row r="251" customFormat="false" ht="15" hidden="false" customHeight="false" outlineLevel="0" collapsed="false">
      <c r="A251" s="9" t="n">
        <f aca="false">'Prices (input)'!A251</f>
        <v>39219</v>
      </c>
      <c r="B251" s="10" t="n">
        <f aca="false">LOOKUP(A251,'FedFunds (input)'!$A$3:$A$867,'FedFunds (input)'!$B$3:$B$867)/100</f>
        <v>0.0525</v>
      </c>
      <c r="C251" s="10" t="n">
        <f aca="false">'Prices (input)'!B251</f>
        <v>106.332</v>
      </c>
      <c r="D251" s="10" t="n">
        <f aca="false">'Prices (input)'!C251</f>
        <v>13.02</v>
      </c>
      <c r="E251" s="10" t="n">
        <f aca="false">'Prices (input)'!D251</f>
        <v>65.16</v>
      </c>
      <c r="F251" s="10" t="n">
        <f aca="false">'Prices (input)'!E251</f>
        <v>48.093</v>
      </c>
      <c r="G251" s="10" t="n">
        <f aca="false">'Prices (input)'!F251</f>
        <v>32.657</v>
      </c>
      <c r="H251" s="10" t="n">
        <f aca="false">'Prices (input)'!G251</f>
        <v>0</v>
      </c>
      <c r="I251" s="11" t="n">
        <f aca="false">IF(OR(C251="",C250=""),"",C251/C250-1)</f>
        <v>-0.00112726862811408</v>
      </c>
      <c r="J251" s="11" t="n">
        <f aca="false">IF(OR(D251="",D250=""),"",D251/D250-1)</f>
        <v>-0.00837776085300845</v>
      </c>
      <c r="K251" s="11" t="n">
        <f aca="false">IF(OR(E251="",E250=""),"",E251/E250-1)</f>
        <v>-0.00852099817407181</v>
      </c>
      <c r="L251" s="11" t="n">
        <f aca="false">IF(OR(F251="",F250=""),"",F251/F250-1)</f>
        <v>-0.00478023342438527</v>
      </c>
      <c r="M251" s="11" t="n">
        <f aca="false">IF(OR(G251="",G250=""),"",G251/G250-1)</f>
        <v>-0.00620796689084324</v>
      </c>
      <c r="N251" s="11" t="str">
        <f aca="false">IF(OR(H251="",H250=""),"",H251/H250-1)</f>
        <v/>
      </c>
      <c r="O251" s="11" t="n">
        <f aca="false">IF(I251="","",I251-B251/252)</f>
        <v>-0.00133560196144741</v>
      </c>
      <c r="P251" s="11" t="n">
        <f aca="false">IF(J251="","",J251-B251/252)</f>
        <v>-0.00858609418634179</v>
      </c>
      <c r="Q251" s="11" t="n">
        <f aca="false">IF(K251="","",K251-B251/252)</f>
        <v>-0.00872933150740515</v>
      </c>
      <c r="R251" s="11" t="n">
        <f aca="false">IF(L251="","",L251-B251/252)</f>
        <v>-0.00498856675771861</v>
      </c>
      <c r="S251" s="11" t="n">
        <f aca="false">IF(M251="","",M251-B251/252)</f>
        <v>-0.00641630022417658</v>
      </c>
      <c r="T251" s="11" t="str">
        <f aca="false">IF(N251="","",N251-B251/252)</f>
        <v/>
      </c>
    </row>
    <row r="252" customFormat="false" ht="15" hidden="false" customHeight="false" outlineLevel="0" collapsed="false">
      <c r="A252" s="9" t="n">
        <f aca="false">'Prices (input)'!A252</f>
        <v>39220</v>
      </c>
      <c r="B252" s="10" t="n">
        <f aca="false">LOOKUP(A252,'FedFunds (input)'!$A$3:$A$867,'FedFunds (input)'!$B$3:$B$867)/100</f>
        <v>0.0525</v>
      </c>
      <c r="C252" s="10" t="n">
        <f aca="false">'Prices (input)'!B252</f>
        <v>107.076</v>
      </c>
      <c r="D252" s="10" t="n">
        <f aca="false">'Prices (input)'!C252</f>
        <v>13.11</v>
      </c>
      <c r="E252" s="10" t="n">
        <f aca="false">'Prices (input)'!D252</f>
        <v>65.36</v>
      </c>
      <c r="F252" s="10" t="n">
        <f aca="false">'Prices (input)'!E252</f>
        <v>47.835</v>
      </c>
      <c r="G252" s="10" t="n">
        <f aca="false">'Prices (input)'!F252</f>
        <v>33.227</v>
      </c>
      <c r="H252" s="10" t="n">
        <f aca="false">'Prices (input)'!G252</f>
        <v>0</v>
      </c>
      <c r="I252" s="11" t="n">
        <f aca="false">IF(OR(C252="",C251=""),"",C252/C251-1)</f>
        <v>0.00699695293984881</v>
      </c>
      <c r="J252" s="11" t="n">
        <f aca="false">IF(OR(D252="",D251=""),"",D252/D251-1)</f>
        <v>0.00691244239631339</v>
      </c>
      <c r="K252" s="11" t="n">
        <f aca="false">IF(OR(E252="",E251=""),"",E252/E251-1)</f>
        <v>0.00306936771025179</v>
      </c>
      <c r="L252" s="11" t="n">
        <f aca="false">IF(OR(F252="",F251=""),"",F252/F251-1)</f>
        <v>-0.00536460607572831</v>
      </c>
      <c r="M252" s="11" t="n">
        <f aca="false">IF(OR(G252="",G251=""),"",G252/G251-1)</f>
        <v>0.0174541445938083</v>
      </c>
      <c r="N252" s="11" t="str">
        <f aca="false">IF(OR(H252="",H251=""),"",H252/H251-1)</f>
        <v/>
      </c>
      <c r="O252" s="11" t="n">
        <f aca="false">IF(I252="","",I252-B252/252)</f>
        <v>0.00678861960651548</v>
      </c>
      <c r="P252" s="11" t="n">
        <f aca="false">IF(J252="","",J252-B252/252)</f>
        <v>0.00670410906298006</v>
      </c>
      <c r="Q252" s="11" t="n">
        <f aca="false">IF(K252="","",K252-B252/252)</f>
        <v>0.00286103437691846</v>
      </c>
      <c r="R252" s="11" t="n">
        <f aca="false">IF(L252="","",L252-B252/252)</f>
        <v>-0.00557293940906164</v>
      </c>
      <c r="S252" s="11" t="n">
        <f aca="false">IF(M252="","",M252-B252/252)</f>
        <v>0.017245811260475</v>
      </c>
      <c r="T252" s="11" t="str">
        <f aca="false">IF(N252="","",N252-B252/252)</f>
        <v/>
      </c>
    </row>
    <row r="253" customFormat="false" ht="15" hidden="false" customHeight="false" outlineLevel="0" collapsed="false">
      <c r="A253" s="9" t="n">
        <f aca="false">'Prices (input)'!A253</f>
        <v>39223</v>
      </c>
      <c r="B253" s="10" t="n">
        <f aca="false">LOOKUP(A253,'FedFunds (input)'!$A$3:$A$867,'FedFunds (input)'!$B$3:$B$867)/100</f>
        <v>0.0525</v>
      </c>
      <c r="C253" s="10" t="n">
        <f aca="false">'Prices (input)'!B253</f>
        <v>107.224</v>
      </c>
      <c r="D253" s="10" t="n">
        <f aca="false">'Prices (input)'!C253</f>
        <v>13.14</v>
      </c>
      <c r="E253" s="10" t="n">
        <f aca="false">'Prices (input)'!D253</f>
        <v>65.72</v>
      </c>
      <c r="F253" s="10" t="n">
        <f aca="false">'Prices (input)'!E253</f>
        <v>47.945</v>
      </c>
      <c r="G253" s="10" t="n">
        <f aca="false">'Prices (input)'!F253</f>
        <v>33.593</v>
      </c>
      <c r="H253" s="10" t="n">
        <f aca="false">'Prices (input)'!G253</f>
        <v>0</v>
      </c>
      <c r="I253" s="11" t="n">
        <f aca="false">IF(OR(C253="",C252=""),"",C253/C252-1)</f>
        <v>0.00138219582352739</v>
      </c>
      <c r="J253" s="11" t="n">
        <f aca="false">IF(OR(D253="",D252=""),"",D253/D252-1)</f>
        <v>0.0022883295194509</v>
      </c>
      <c r="K253" s="11" t="n">
        <f aca="false">IF(OR(E253="",E252=""),"",E253/E252-1)</f>
        <v>0.00550795593635245</v>
      </c>
      <c r="L253" s="11" t="n">
        <f aca="false">IF(OR(F253="",F252=""),"",F253/F252-1)</f>
        <v>0.00229957144350368</v>
      </c>
      <c r="M253" s="11" t="n">
        <f aca="false">IF(OR(G253="",G252=""),"",G253/G252-1)</f>
        <v>0.011015138291149</v>
      </c>
      <c r="N253" s="11" t="str">
        <f aca="false">IF(OR(H253="",H252=""),"",H253/H252-1)</f>
        <v/>
      </c>
      <c r="O253" s="11" t="n">
        <f aca="false">IF(I253="","",I253-B253/252)</f>
        <v>0.00117386249019405</v>
      </c>
      <c r="P253" s="11" t="n">
        <f aca="false">IF(J253="","",J253-B253/252)</f>
        <v>0.00207999618611757</v>
      </c>
      <c r="Q253" s="11" t="n">
        <f aca="false">IF(K253="","",K253-B253/252)</f>
        <v>0.00529962260301912</v>
      </c>
      <c r="R253" s="11" t="n">
        <f aca="false">IF(L253="","",L253-B253/252)</f>
        <v>0.00209123811017035</v>
      </c>
      <c r="S253" s="11" t="n">
        <f aca="false">IF(M253="","",M253-B253/252)</f>
        <v>0.0108068049578156</v>
      </c>
      <c r="T253" s="11" t="str">
        <f aca="false">IF(N253="","",N253-B253/252)</f>
        <v/>
      </c>
    </row>
    <row r="254" customFormat="false" ht="15" hidden="false" customHeight="false" outlineLevel="0" collapsed="false">
      <c r="A254" s="9" t="n">
        <f aca="false">'Prices (input)'!A254</f>
        <v>39224</v>
      </c>
      <c r="B254" s="10" t="n">
        <f aca="false">LOOKUP(A254,'FedFunds (input)'!$A$3:$A$867,'FedFunds (input)'!$B$3:$B$867)/100</f>
        <v>0.0525</v>
      </c>
      <c r="C254" s="10" t="n">
        <f aca="false">'Prices (input)'!B254</f>
        <v>107.147</v>
      </c>
      <c r="D254" s="10" t="n">
        <f aca="false">'Prices (input)'!C254</f>
        <v>13.05</v>
      </c>
      <c r="E254" s="10" t="n">
        <f aca="false">'Prices (input)'!D254</f>
        <v>65.22</v>
      </c>
      <c r="F254" s="10" t="n">
        <f aca="false">'Prices (input)'!E254</f>
        <v>47.675</v>
      </c>
      <c r="G254" s="10" t="n">
        <f aca="false">'Prices (input)'!F254</f>
        <v>32.997</v>
      </c>
      <c r="H254" s="10" t="n">
        <f aca="false">'Prices (input)'!G254</f>
        <v>0</v>
      </c>
      <c r="I254" s="11" t="n">
        <f aca="false">IF(OR(C254="",C253=""),"",C254/C253-1)</f>
        <v>-0.000718122808326505</v>
      </c>
      <c r="J254" s="11" t="n">
        <f aca="false">IF(OR(D254="",D253=""),"",D254/D253-1)</f>
        <v>-0.00684931506849318</v>
      </c>
      <c r="K254" s="11" t="n">
        <f aca="false">IF(OR(E254="",E253=""),"",E254/E253-1)</f>
        <v>-0.00760803408399269</v>
      </c>
      <c r="L254" s="11" t="n">
        <f aca="false">IF(OR(F254="",F253=""),"",F254/F253-1)</f>
        <v>-0.005631452706226</v>
      </c>
      <c r="M254" s="11" t="n">
        <f aca="false">IF(OR(G254="",G253=""),"",G254/G253-1)</f>
        <v>-0.0177417914446463</v>
      </c>
      <c r="N254" s="11" t="str">
        <f aca="false">IF(OR(H254="",H253=""),"",H254/H253-1)</f>
        <v/>
      </c>
      <c r="O254" s="11" t="n">
        <f aca="false">IF(I254="","",I254-B254/252)</f>
        <v>-0.000926456141659838</v>
      </c>
      <c r="P254" s="11" t="n">
        <f aca="false">IF(J254="","",J254-B254/252)</f>
        <v>-0.00705764840182651</v>
      </c>
      <c r="Q254" s="11" t="n">
        <f aca="false">IF(K254="","",K254-B254/252)</f>
        <v>-0.00781636741732602</v>
      </c>
      <c r="R254" s="11" t="n">
        <f aca="false">IF(L254="","",L254-B254/252)</f>
        <v>-0.00583978603955934</v>
      </c>
      <c r="S254" s="11" t="n">
        <f aca="false">IF(M254="","",M254-B254/252)</f>
        <v>-0.0179501247779796</v>
      </c>
      <c r="T254" s="11" t="str">
        <f aca="false">IF(N254="","",N254-B254/252)</f>
        <v/>
      </c>
    </row>
    <row r="255" customFormat="false" ht="15" hidden="false" customHeight="false" outlineLevel="0" collapsed="false">
      <c r="A255" s="9" t="n">
        <f aca="false">'Prices (input)'!A255</f>
        <v>39225</v>
      </c>
      <c r="B255" s="10" t="n">
        <f aca="false">LOOKUP(A255,'FedFunds (input)'!$A$3:$A$867,'FedFunds (input)'!$B$3:$B$867)/100</f>
        <v>0.0525</v>
      </c>
      <c r="C255" s="10" t="n">
        <f aca="false">'Prices (input)'!B255</f>
        <v>106.992</v>
      </c>
      <c r="D255" s="10" t="n">
        <f aca="false">'Prices (input)'!C255</f>
        <v>13.12</v>
      </c>
      <c r="E255" s="10" t="n">
        <f aca="false">'Prices (input)'!D255</f>
        <v>65.53</v>
      </c>
      <c r="F255" s="10" t="n">
        <f aca="false">'Prices (input)'!E255</f>
        <v>47.521</v>
      </c>
      <c r="G255" s="10" t="n">
        <f aca="false">'Prices (input)'!F255</f>
        <v>33.371</v>
      </c>
      <c r="H255" s="10" t="n">
        <f aca="false">'Prices (input)'!G255</f>
        <v>0</v>
      </c>
      <c r="I255" s="11" t="n">
        <f aca="false">IF(OR(C255="",C254=""),"",C255/C254-1)</f>
        <v>-0.00144661073105179</v>
      </c>
      <c r="J255" s="11" t="n">
        <f aca="false">IF(OR(D255="",D254=""),"",D255/D254-1)</f>
        <v>0.00536398467432941</v>
      </c>
      <c r="K255" s="11" t="n">
        <f aca="false">IF(OR(E255="",E254=""),"",E255/E254-1)</f>
        <v>0.00475314320760512</v>
      </c>
      <c r="L255" s="11" t="n">
        <f aca="false">IF(OR(F255="",F254=""),"",F255/F254-1)</f>
        <v>-0.00323020450970102</v>
      </c>
      <c r="M255" s="11" t="n">
        <f aca="false">IF(OR(G255="",G254=""),"",G255/G254-1)</f>
        <v>0.011334363730036</v>
      </c>
      <c r="N255" s="11" t="str">
        <f aca="false">IF(OR(H255="",H254=""),"",H255/H254-1)</f>
        <v/>
      </c>
      <c r="O255" s="11" t="n">
        <f aca="false">IF(I255="","",I255-B255/252)</f>
        <v>-0.00165494406438512</v>
      </c>
      <c r="P255" s="11" t="n">
        <f aca="false">IF(J255="","",J255-B255/252)</f>
        <v>0.00515565134099608</v>
      </c>
      <c r="Q255" s="11" t="n">
        <f aca="false">IF(K255="","",K255-B255/252)</f>
        <v>0.00454480987427178</v>
      </c>
      <c r="R255" s="11" t="n">
        <f aca="false">IF(L255="","",L255-B255/252)</f>
        <v>-0.00343853784303435</v>
      </c>
      <c r="S255" s="11" t="n">
        <f aca="false">IF(M255="","",M255-B255/252)</f>
        <v>0.0111260303967027</v>
      </c>
      <c r="T255" s="11" t="str">
        <f aca="false">IF(N255="","",N255-B255/252)</f>
        <v/>
      </c>
    </row>
    <row r="256" customFormat="false" ht="15" hidden="false" customHeight="false" outlineLevel="0" collapsed="false">
      <c r="A256" s="9" t="n">
        <f aca="false">'Prices (input)'!A256</f>
        <v>39226</v>
      </c>
      <c r="B256" s="10" t="n">
        <f aca="false">LOOKUP(A256,'FedFunds (input)'!$A$3:$A$867,'FedFunds (input)'!$B$3:$B$867)/100</f>
        <v>0.0525</v>
      </c>
      <c r="C256" s="10" t="n">
        <f aca="false">'Prices (input)'!B256</f>
        <v>106.03</v>
      </c>
      <c r="D256" s="10" t="n">
        <f aca="false">'Prices (input)'!C256</f>
        <v>12.96</v>
      </c>
      <c r="E256" s="10" t="n">
        <f aca="false">'Prices (input)'!D256</f>
        <v>64.78</v>
      </c>
      <c r="F256" s="10" t="n">
        <f aca="false">'Prices (input)'!E256</f>
        <v>47.604</v>
      </c>
      <c r="G256" s="10" t="n">
        <f aca="false">'Prices (input)'!F256</f>
        <v>32.367</v>
      </c>
      <c r="H256" s="10" t="n">
        <f aca="false">'Prices (input)'!G256</f>
        <v>0</v>
      </c>
      <c r="I256" s="11" t="n">
        <f aca="false">IF(OR(C256="",C255=""),"",C256/C255-1)</f>
        <v>-0.00899132645431433</v>
      </c>
      <c r="J256" s="11" t="n">
        <f aca="false">IF(OR(D256="",D255=""),"",D256/D255-1)</f>
        <v>-0.0121951219512194</v>
      </c>
      <c r="K256" s="11" t="n">
        <f aca="false">IF(OR(E256="",E255=""),"",E256/E255-1)</f>
        <v>-0.0114451396307035</v>
      </c>
      <c r="L256" s="11" t="n">
        <f aca="false">IF(OR(F256="",F255=""),"",F256/F255-1)</f>
        <v>0.00174659624166162</v>
      </c>
      <c r="M256" s="11" t="n">
        <f aca="false">IF(OR(G256="",G255=""),"",G256/G255-1)</f>
        <v>-0.0300860028168172</v>
      </c>
      <c r="N256" s="11" t="str">
        <f aca="false">IF(OR(H256="",H255=""),"",H256/H255-1)</f>
        <v/>
      </c>
      <c r="O256" s="11" t="n">
        <f aca="false">IF(I256="","",I256-B256/252)</f>
        <v>-0.00919965978764766</v>
      </c>
      <c r="P256" s="11" t="n">
        <f aca="false">IF(J256="","",J256-B256/252)</f>
        <v>-0.0124034552845527</v>
      </c>
      <c r="Q256" s="11" t="n">
        <f aca="false">IF(K256="","",K256-B256/252)</f>
        <v>-0.0116534729640368</v>
      </c>
      <c r="R256" s="11" t="n">
        <f aca="false">IF(L256="","",L256-B256/252)</f>
        <v>0.00153826290832829</v>
      </c>
      <c r="S256" s="11" t="n">
        <f aca="false">IF(M256="","",M256-B256/252)</f>
        <v>-0.0302943361501505</v>
      </c>
      <c r="T256" s="11" t="str">
        <f aca="false">IF(N256="","",N256-B256/252)</f>
        <v/>
      </c>
    </row>
    <row r="257" customFormat="false" ht="15" hidden="false" customHeight="false" outlineLevel="0" collapsed="false">
      <c r="A257" s="9" t="n">
        <f aca="false">'Prices (input)'!A257</f>
        <v>39227</v>
      </c>
      <c r="B257" s="10" t="n">
        <f aca="false">LOOKUP(A257,'FedFunds (input)'!$A$3:$A$867,'FedFunds (input)'!$B$3:$B$867)/100</f>
        <v>0.0525</v>
      </c>
      <c r="C257" s="10" t="n">
        <f aca="false">'Prices (input)'!B257</f>
        <v>106.627</v>
      </c>
      <c r="D257" s="10" t="n">
        <f aca="false">'Prices (input)'!C257</f>
        <v>13</v>
      </c>
      <c r="E257" s="10" t="n">
        <f aca="false">'Prices (input)'!D257</f>
        <v>64.98</v>
      </c>
      <c r="F257" s="10" t="n">
        <f aca="false">'Prices (input)'!E257</f>
        <v>47.505</v>
      </c>
      <c r="G257" s="10" t="n">
        <f aca="false">'Prices (input)'!F257</f>
        <v>32.503</v>
      </c>
      <c r="H257" s="10" t="n">
        <f aca="false">'Prices (input)'!G257</f>
        <v>0</v>
      </c>
      <c r="I257" s="11" t="n">
        <f aca="false">IF(OR(C257="",C256=""),"",C257/C256-1)</f>
        <v>0.00563048193907378</v>
      </c>
      <c r="J257" s="11" t="n">
        <f aca="false">IF(OR(D257="",D256=""),"",D257/D256-1)</f>
        <v>0.00308641975308643</v>
      </c>
      <c r="K257" s="11" t="n">
        <f aca="false">IF(OR(E257="",E256=""),"",E257/E256-1)</f>
        <v>0.00308737264587844</v>
      </c>
      <c r="L257" s="11" t="n">
        <f aca="false">IF(OR(F257="",F256=""),"",F257/F256-1)</f>
        <v>-0.00207965717166614</v>
      </c>
      <c r="M257" s="11" t="n">
        <f aca="false">IF(OR(G257="",G256=""),"",G257/G256-1)</f>
        <v>0.00420181048598889</v>
      </c>
      <c r="N257" s="11" t="str">
        <f aca="false">IF(OR(H257="",H256=""),"",H257/H256-1)</f>
        <v/>
      </c>
      <c r="O257" s="11" t="n">
        <f aca="false">IF(I257="","",I257-B257/252)</f>
        <v>0.00542214860574045</v>
      </c>
      <c r="P257" s="11" t="n">
        <f aca="false">IF(J257="","",J257-B257/252)</f>
        <v>0.0028780864197531</v>
      </c>
      <c r="Q257" s="11" t="n">
        <f aca="false">IF(K257="","",K257-B257/252)</f>
        <v>0.00287903931254511</v>
      </c>
      <c r="R257" s="11" t="n">
        <f aca="false">IF(L257="","",L257-B257/252)</f>
        <v>-0.00228799050499947</v>
      </c>
      <c r="S257" s="11" t="n">
        <f aca="false">IF(M257="","",M257-B257/252)</f>
        <v>0.00399347715265556</v>
      </c>
      <c r="T257" s="11" t="str">
        <f aca="false">IF(N257="","",N257-B257/252)</f>
        <v/>
      </c>
    </row>
    <row r="258" customFormat="false" ht="15" hidden="false" customHeight="false" outlineLevel="0" collapsed="false">
      <c r="A258" s="9" t="n">
        <f aca="false">'Prices (input)'!A258</f>
        <v>39231</v>
      </c>
      <c r="B258" s="10" t="n">
        <f aca="false">LOOKUP(A258,'FedFunds (input)'!$A$3:$A$867,'FedFunds (input)'!$B$3:$B$867)/100</f>
        <v>0.0525</v>
      </c>
      <c r="C258" s="10" t="n">
        <f aca="false">'Prices (input)'!B258</f>
        <v>106.782</v>
      </c>
      <c r="D258" s="10" t="n">
        <f aca="false">'Prices (input)'!C258</f>
        <v>13.03</v>
      </c>
      <c r="E258" s="10" t="n">
        <f aca="false">'Prices (input)'!D258</f>
        <v>64.94</v>
      </c>
      <c r="F258" s="10" t="n">
        <f aca="false">'Prices (input)'!E258</f>
        <v>47.488</v>
      </c>
      <c r="G258" s="10" t="n">
        <f aca="false">'Prices (input)'!F258</f>
        <v>32.308</v>
      </c>
      <c r="H258" s="10" t="n">
        <f aca="false">'Prices (input)'!G258</f>
        <v>0</v>
      </c>
      <c r="I258" s="11" t="n">
        <f aca="false">IF(OR(C258="",C257=""),"",C258/C257-1)</f>
        <v>0.0014536655818882</v>
      </c>
      <c r="J258" s="11" t="n">
        <f aca="false">IF(OR(D258="",D257=""),"",D258/D257-1)</f>
        <v>0.00230769230769234</v>
      </c>
      <c r="K258" s="11" t="n">
        <f aca="false">IF(OR(E258="",E257=""),"",E258/E257-1)</f>
        <v>-0.000615574022776344</v>
      </c>
      <c r="L258" s="11" t="n">
        <f aca="false">IF(OR(F258="",F257=""),"",F258/F257-1)</f>
        <v>-0.000357857067677103</v>
      </c>
      <c r="M258" s="11" t="n">
        <f aca="false">IF(OR(G258="",G257=""),"",G258/G257-1)</f>
        <v>-0.00599944620496573</v>
      </c>
      <c r="N258" s="11" t="str">
        <f aca="false">IF(OR(H258="",H257=""),"",H258/H257-1)</f>
        <v/>
      </c>
      <c r="O258" s="11" t="n">
        <f aca="false">IF(I258="","",I258-B258/252)</f>
        <v>0.00124533224855486</v>
      </c>
      <c r="P258" s="11" t="n">
        <f aca="false">IF(J258="","",J258-B258/252)</f>
        <v>0.00209935897435901</v>
      </c>
      <c r="Q258" s="11" t="n">
        <f aca="false">IF(K258="","",K258-B258/252)</f>
        <v>-0.000823907356109677</v>
      </c>
      <c r="R258" s="11" t="n">
        <f aca="false">IF(L258="","",L258-B258/252)</f>
        <v>-0.000566190401010437</v>
      </c>
      <c r="S258" s="11" t="n">
        <f aca="false">IF(M258="","",M258-B258/252)</f>
        <v>-0.00620777953829906</v>
      </c>
      <c r="T258" s="11" t="str">
        <f aca="false">IF(N258="","",N258-B258/252)</f>
        <v/>
      </c>
    </row>
    <row r="259" customFormat="false" ht="15" hidden="false" customHeight="false" outlineLevel="0" collapsed="false">
      <c r="A259" s="9" t="n">
        <f aca="false">'Prices (input)'!A259</f>
        <v>39232</v>
      </c>
      <c r="B259" s="10" t="n">
        <f aca="false">LOOKUP(A259,'FedFunds (input)'!$A$3:$A$867,'FedFunds (input)'!$B$3:$B$867)/100</f>
        <v>0.0525</v>
      </c>
      <c r="C259" s="10" t="n">
        <f aca="false">'Prices (input)'!B259</f>
        <v>107.8</v>
      </c>
      <c r="D259" s="10" t="n">
        <f aca="false">'Prices (input)'!C259</f>
        <v>12.95</v>
      </c>
      <c r="E259" s="10" t="n">
        <f aca="false">'Prices (input)'!D259</f>
        <v>64.81</v>
      </c>
      <c r="F259" s="10" t="n">
        <f aca="false">'Prices (input)'!E259</f>
        <v>47.587</v>
      </c>
      <c r="G259" s="10" t="n">
        <f aca="false">'Prices (input)'!F259</f>
        <v>32.274</v>
      </c>
      <c r="H259" s="10" t="n">
        <f aca="false">'Prices (input)'!G259</f>
        <v>0</v>
      </c>
      <c r="I259" s="11" t="n">
        <f aca="false">IF(OR(C259="",C258=""),"",C259/C258-1)</f>
        <v>0.00953344196587436</v>
      </c>
      <c r="J259" s="11" t="n">
        <f aca="false">IF(OR(D259="",D258=""),"",D259/D258-1)</f>
        <v>-0.00613967766692247</v>
      </c>
      <c r="K259" s="11" t="n">
        <f aca="false">IF(OR(E259="",E258=""),"",E259/E258-1)</f>
        <v>-0.00200184785956259</v>
      </c>
      <c r="L259" s="11" t="n">
        <f aca="false">IF(OR(F259="",F258=""),"",F259/F258-1)</f>
        <v>0.00208473719676561</v>
      </c>
      <c r="M259" s="11" t="n">
        <f aca="false">IF(OR(G259="",G258=""),"",G259/G258-1)</f>
        <v>-0.00105237092980059</v>
      </c>
      <c r="N259" s="11" t="str">
        <f aca="false">IF(OR(H259="",H258=""),"",H259/H258-1)</f>
        <v/>
      </c>
      <c r="O259" s="11" t="n">
        <f aca="false">IF(I259="","",I259-B259/252)</f>
        <v>0.00932510863254102</v>
      </c>
      <c r="P259" s="11" t="n">
        <f aca="false">IF(J259="","",J259-B259/252)</f>
        <v>-0.00634801100025581</v>
      </c>
      <c r="Q259" s="11" t="n">
        <f aca="false">IF(K259="","",K259-B259/252)</f>
        <v>-0.00221018119289592</v>
      </c>
      <c r="R259" s="11" t="n">
        <f aca="false">IF(L259="","",L259-B259/252)</f>
        <v>0.00187640386343227</v>
      </c>
      <c r="S259" s="11" t="n">
        <f aca="false">IF(M259="","",M259-B259/252)</f>
        <v>-0.00126070426313393</v>
      </c>
      <c r="T259" s="11" t="str">
        <f aca="false">IF(N259="","",N259-B259/252)</f>
        <v/>
      </c>
    </row>
    <row r="260" customFormat="false" ht="15" hidden="false" customHeight="false" outlineLevel="0" collapsed="false">
      <c r="A260" s="9" t="n">
        <f aca="false">'Prices (input)'!A260</f>
        <v>39233</v>
      </c>
      <c r="B260" s="10" t="n">
        <f aca="false">LOOKUP(A260,'FedFunds (input)'!$A$3:$A$867,'FedFunds (input)'!$B$3:$B$867)/100</f>
        <v>0.0525</v>
      </c>
      <c r="C260" s="10" t="n">
        <f aca="false">'Prices (input)'!B260</f>
        <v>107.673</v>
      </c>
      <c r="D260" s="10" t="n">
        <f aca="false">'Prices (input)'!C260</f>
        <v>13.11</v>
      </c>
      <c r="E260" s="10" t="n">
        <f aca="false">'Prices (input)'!D260</f>
        <v>65.41</v>
      </c>
      <c r="F260" s="10" t="n">
        <f aca="false">'Prices (input)'!E260</f>
        <v>47.494</v>
      </c>
      <c r="G260" s="10" t="n">
        <f aca="false">'Prices (input)'!F260</f>
        <v>33.312</v>
      </c>
      <c r="H260" s="10" t="n">
        <f aca="false">'Prices (input)'!G260</f>
        <v>0</v>
      </c>
      <c r="I260" s="11" t="n">
        <f aca="false">IF(OR(C260="",C259=""),"",C260/C259-1)</f>
        <v>-0.00117810760667902</v>
      </c>
      <c r="J260" s="11" t="n">
        <f aca="false">IF(OR(D260="",D259=""),"",D260/D259-1)</f>
        <v>0.0123552123552124</v>
      </c>
      <c r="K260" s="11" t="n">
        <f aca="false">IF(OR(E260="",E259=""),"",E260/E259-1)</f>
        <v>0.00925783058170038</v>
      </c>
      <c r="L260" s="11" t="n">
        <f aca="false">IF(OR(F260="",F259=""),"",F260/F259-1)</f>
        <v>-0.00195431525416612</v>
      </c>
      <c r="M260" s="11" t="n">
        <f aca="false">IF(OR(G260="",G259=""),"",G260/G259-1)</f>
        <v>0.032162111916713</v>
      </c>
      <c r="N260" s="11" t="str">
        <f aca="false">IF(OR(H260="",H259=""),"",H260/H259-1)</f>
        <v/>
      </c>
      <c r="O260" s="11" t="n">
        <f aca="false">IF(I260="","",I260-B260/252)</f>
        <v>-0.00138644094001236</v>
      </c>
      <c r="P260" s="11" t="n">
        <f aca="false">IF(J260="","",J260-B260/252)</f>
        <v>0.0121468790218791</v>
      </c>
      <c r="Q260" s="11" t="n">
        <f aca="false">IF(K260="","",K260-B260/252)</f>
        <v>0.00904949724836704</v>
      </c>
      <c r="R260" s="11" t="n">
        <f aca="false">IF(L260="","",L260-B260/252)</f>
        <v>-0.00216264858749945</v>
      </c>
      <c r="S260" s="11" t="n">
        <f aca="false">IF(M260="","",M260-B260/252)</f>
        <v>0.0319537785833797</v>
      </c>
      <c r="T260" s="11" t="str">
        <f aca="false">IF(N260="","",N260-B260/252)</f>
        <v/>
      </c>
    </row>
    <row r="261" customFormat="false" ht="15" hidden="false" customHeight="false" outlineLevel="0" collapsed="false">
      <c r="A261" s="9" t="n">
        <f aca="false">'Prices (input)'!A261</f>
        <v>39234</v>
      </c>
      <c r="B261" s="10" t="n">
        <f aca="false">LOOKUP(A261,'FedFunds (input)'!$A$3:$A$867,'FedFunds (input)'!$B$3:$B$867)/100</f>
        <v>0.0525</v>
      </c>
      <c r="C261" s="10" t="n">
        <f aca="false">'Prices (input)'!B261</f>
        <v>108.102</v>
      </c>
      <c r="D261" s="10" t="n">
        <f aca="false">'Prices (input)'!C261</f>
        <v>13.3</v>
      </c>
      <c r="E261" s="10" t="n">
        <f aca="false">'Prices (input)'!D261</f>
        <v>66.22</v>
      </c>
      <c r="F261" s="10" t="n">
        <f aca="false">'Prices (input)'!E261</f>
        <v>47.065</v>
      </c>
      <c r="G261" s="10" t="n">
        <f aca="false">'Prices (input)'!F261</f>
        <v>34.103</v>
      </c>
      <c r="H261" s="10" t="n">
        <f aca="false">'Prices (input)'!G261</f>
        <v>0</v>
      </c>
      <c r="I261" s="11" t="n">
        <f aca="false">IF(OR(C261="",C260=""),"",C261/C260-1)</f>
        <v>0.00398428575408882</v>
      </c>
      <c r="J261" s="11" t="n">
        <f aca="false">IF(OR(D261="",D260=""),"",D261/D260-1)</f>
        <v>0.0144927536231885</v>
      </c>
      <c r="K261" s="11" t="n">
        <f aca="false">IF(OR(E261="",E260=""),"",E261/E260-1)</f>
        <v>0.0123834276104571</v>
      </c>
      <c r="L261" s="11" t="n">
        <f aca="false">IF(OR(F261="",F260=""),"",F261/F260-1)</f>
        <v>-0.00903271992251653</v>
      </c>
      <c r="M261" s="11" t="n">
        <f aca="false">IF(OR(G261="",G260=""),"",G261/G260-1)</f>
        <v>0.0237451969260327</v>
      </c>
      <c r="N261" s="11" t="str">
        <f aca="false">IF(OR(H261="",H260=""),"",H261/H260-1)</f>
        <v/>
      </c>
      <c r="O261" s="11" t="n">
        <f aca="false">IF(I261="","",I261-B261/252)</f>
        <v>0.00377595242075549</v>
      </c>
      <c r="P261" s="11" t="n">
        <f aca="false">IF(J261="","",J261-B261/252)</f>
        <v>0.0142844202898551</v>
      </c>
      <c r="Q261" s="11" t="n">
        <f aca="false">IF(K261="","",K261-B261/252)</f>
        <v>0.0121750942771237</v>
      </c>
      <c r="R261" s="11" t="n">
        <f aca="false">IF(L261="","",L261-B261/252)</f>
        <v>-0.00924105325584986</v>
      </c>
      <c r="S261" s="11" t="n">
        <f aca="false">IF(M261="","",M261-B261/252)</f>
        <v>0.0235368635926994</v>
      </c>
      <c r="T261" s="11" t="str">
        <f aca="false">IF(N261="","",N261-B261/252)</f>
        <v/>
      </c>
    </row>
    <row r="262" customFormat="false" ht="15" hidden="false" customHeight="false" outlineLevel="0" collapsed="false">
      <c r="A262" s="9" t="n">
        <f aca="false">'Prices (input)'!A262</f>
        <v>39237</v>
      </c>
      <c r="B262" s="10" t="n">
        <f aca="false">LOOKUP(A262,'FedFunds (input)'!$A$3:$A$867,'FedFunds (input)'!$B$3:$B$867)/100</f>
        <v>0.0525</v>
      </c>
      <c r="C262" s="10" t="n">
        <f aca="false">'Prices (input)'!B262</f>
        <v>108.298</v>
      </c>
      <c r="D262" s="10" t="n">
        <f aca="false">'Prices (input)'!C262</f>
        <v>13.29</v>
      </c>
      <c r="E262" s="10" t="n">
        <f aca="false">'Prices (input)'!D262</f>
        <v>66.58</v>
      </c>
      <c r="F262" s="10" t="n">
        <f aca="false">'Prices (input)'!E262</f>
        <v>47.476</v>
      </c>
      <c r="G262" s="10" t="n">
        <f aca="false">'Prices (input)'!F262</f>
        <v>34.069</v>
      </c>
      <c r="H262" s="10" t="n">
        <f aca="false">'Prices (input)'!G262</f>
        <v>0</v>
      </c>
      <c r="I262" s="11" t="n">
        <f aca="false">IF(OR(C262="",C261=""),"",C262/C261-1)</f>
        <v>0.00181310244028787</v>
      </c>
      <c r="J262" s="11" t="n">
        <f aca="false">IF(OR(D262="",D261=""),"",D262/D261-1)</f>
        <v>-0.000751879699248281</v>
      </c>
      <c r="K262" s="11" t="n">
        <f aca="false">IF(OR(E262="",E261=""),"",E262/E261-1)</f>
        <v>0.00543642404107514</v>
      </c>
      <c r="L262" s="11" t="n">
        <f aca="false">IF(OR(F262="",F261=""),"",F262/F261-1)</f>
        <v>0.00873260384574537</v>
      </c>
      <c r="M262" s="11" t="n">
        <f aca="false">IF(OR(G262="",G261=""),"",G262/G261-1)</f>
        <v>-0.000996979737852954</v>
      </c>
      <c r="N262" s="11" t="str">
        <f aca="false">IF(OR(H262="",H261=""),"",H262/H261-1)</f>
        <v/>
      </c>
      <c r="O262" s="11" t="n">
        <f aca="false">IF(I262="","",I262-B262/252)</f>
        <v>0.00160476910695454</v>
      </c>
      <c r="P262" s="11" t="n">
        <f aca="false">IF(J262="","",J262-B262/252)</f>
        <v>-0.000960213032581615</v>
      </c>
      <c r="Q262" s="11" t="n">
        <f aca="false">IF(K262="","",K262-B262/252)</f>
        <v>0.00522809070774181</v>
      </c>
      <c r="R262" s="11" t="n">
        <f aca="false">IF(L262="","",L262-B262/252)</f>
        <v>0.00852427051241204</v>
      </c>
      <c r="S262" s="11" t="n">
        <f aca="false">IF(M262="","",M262-B262/252)</f>
        <v>-0.00120531307118629</v>
      </c>
      <c r="T262" s="11" t="str">
        <f aca="false">IF(N262="","",N262-B262/252)</f>
        <v/>
      </c>
    </row>
    <row r="263" customFormat="false" ht="15" hidden="false" customHeight="false" outlineLevel="0" collapsed="false">
      <c r="A263" s="9" t="n">
        <f aca="false">'Prices (input)'!A263</f>
        <v>39238</v>
      </c>
      <c r="B263" s="10" t="n">
        <f aca="false">LOOKUP(A263,'FedFunds (input)'!$A$3:$A$867,'FedFunds (input)'!$B$3:$B$867)/100</f>
        <v>0.0525</v>
      </c>
      <c r="C263" s="10" t="n">
        <f aca="false">'Prices (input)'!B263</f>
        <v>107.736</v>
      </c>
      <c r="D263" s="10" t="n">
        <f aca="false">'Prices (input)'!C263</f>
        <v>13.28</v>
      </c>
      <c r="E263" s="10" t="n">
        <f aca="false">'Prices (input)'!D263</f>
        <v>66.5</v>
      </c>
      <c r="F263" s="10" t="n">
        <f aca="false">'Prices (input)'!E263</f>
        <v>47.156</v>
      </c>
      <c r="G263" s="10" t="n">
        <f aca="false">'Prices (input)'!F263</f>
        <v>33.746</v>
      </c>
      <c r="H263" s="10" t="n">
        <f aca="false">'Prices (input)'!G263</f>
        <v>0</v>
      </c>
      <c r="I263" s="11" t="n">
        <f aca="false">IF(OR(C263="",C262=""),"",C263/C262-1)</f>
        <v>-0.00518938484551879</v>
      </c>
      <c r="J263" s="11" t="n">
        <f aca="false">IF(OR(D263="",D262=""),"",D263/D262-1)</f>
        <v>-0.00075244544770503</v>
      </c>
      <c r="K263" s="11" t="n">
        <f aca="false">IF(OR(E263="",E262=""),"",E263/E262-1)</f>
        <v>-0.00120156203063981</v>
      </c>
      <c r="L263" s="11" t="n">
        <f aca="false">IF(OR(F263="",F262=""),"",F263/F262-1)</f>
        <v>-0.00674024770410309</v>
      </c>
      <c r="M263" s="11" t="n">
        <f aca="false">IF(OR(G263="",G262=""),"",G263/G262-1)</f>
        <v>-0.00948075963485873</v>
      </c>
      <c r="N263" s="11" t="str">
        <f aca="false">IF(OR(H263="",H262=""),"",H263/H262-1)</f>
        <v/>
      </c>
      <c r="O263" s="11" t="n">
        <f aca="false">IF(I263="","",I263-B263/252)</f>
        <v>-0.00539771817885212</v>
      </c>
      <c r="P263" s="11" t="n">
        <f aca="false">IF(J263="","",J263-B263/252)</f>
        <v>-0.000960778781038364</v>
      </c>
      <c r="Q263" s="11" t="n">
        <f aca="false">IF(K263="","",K263-B263/252)</f>
        <v>-0.00140989536397315</v>
      </c>
      <c r="R263" s="11" t="n">
        <f aca="false">IF(L263="","",L263-B263/252)</f>
        <v>-0.00694858103743642</v>
      </c>
      <c r="S263" s="11" t="n">
        <f aca="false">IF(M263="","",M263-B263/252)</f>
        <v>-0.00968909296819206</v>
      </c>
      <c r="T263" s="11" t="str">
        <f aca="false">IF(N263="","",N263-B263/252)</f>
        <v/>
      </c>
    </row>
    <row r="264" customFormat="false" ht="15" hidden="false" customHeight="false" outlineLevel="0" collapsed="false">
      <c r="A264" s="9" t="n">
        <f aca="false">'Prices (input)'!A264</f>
        <v>39239</v>
      </c>
      <c r="B264" s="10" t="n">
        <f aca="false">LOOKUP(A264,'FedFunds (input)'!$A$3:$A$867,'FedFunds (input)'!$B$3:$B$867)/100</f>
        <v>0.0525</v>
      </c>
      <c r="C264" s="10" t="n">
        <f aca="false">'Prices (input)'!B264</f>
        <v>106.796</v>
      </c>
      <c r="D264" s="10" t="n">
        <f aca="false">'Prices (input)'!C264</f>
        <v>13.29</v>
      </c>
      <c r="E264" s="10" t="n">
        <f aca="false">'Prices (input)'!D264</f>
        <v>66.26</v>
      </c>
      <c r="F264" s="10" t="n">
        <f aca="false">'Prices (input)'!E264</f>
        <v>47.139</v>
      </c>
      <c r="G264" s="10" t="n">
        <f aca="false">'Prices (input)'!F264</f>
        <v>33.448</v>
      </c>
      <c r="H264" s="10" t="n">
        <f aca="false">'Prices (input)'!G264</f>
        <v>0</v>
      </c>
      <c r="I264" s="11" t="n">
        <f aca="false">IF(OR(C264="",C263=""),"",C264/C263-1)</f>
        <v>-0.00872503155862481</v>
      </c>
      <c r="J264" s="11" t="n">
        <f aca="false">IF(OR(D264="",D263=""),"",D264/D263-1)</f>
        <v>0.000753012048192669</v>
      </c>
      <c r="K264" s="11" t="n">
        <f aca="false">IF(OR(E264="",E263=""),"",E264/E263-1)</f>
        <v>-0.00360902255639095</v>
      </c>
      <c r="L264" s="11" t="n">
        <f aca="false">IF(OR(F264="",F263=""),"",F264/F263-1)</f>
        <v>-0.000360505556026736</v>
      </c>
      <c r="M264" s="11" t="n">
        <f aca="false">IF(OR(G264="",G263=""),"",G264/G263-1)</f>
        <v>-0.00883067622829381</v>
      </c>
      <c r="N264" s="11" t="str">
        <f aca="false">IF(OR(H264="",H263=""),"",H264/H263-1)</f>
        <v/>
      </c>
      <c r="O264" s="11" t="n">
        <f aca="false">IF(I264="","",I264-B264/252)</f>
        <v>-0.00893336489195814</v>
      </c>
      <c r="P264" s="11" t="n">
        <f aca="false">IF(J264="","",J264-B264/252)</f>
        <v>0.000544678714859336</v>
      </c>
      <c r="Q264" s="11" t="n">
        <f aca="false">IF(K264="","",K264-B264/252)</f>
        <v>-0.00381735588972428</v>
      </c>
      <c r="R264" s="11" t="n">
        <f aca="false">IF(L264="","",L264-B264/252)</f>
        <v>-0.000568838889360069</v>
      </c>
      <c r="S264" s="11" t="n">
        <f aca="false">IF(M264="","",M264-B264/252)</f>
        <v>-0.00903900956162714</v>
      </c>
      <c r="T264" s="11" t="str">
        <f aca="false">IF(N264="","",N264-B264/252)</f>
        <v/>
      </c>
    </row>
    <row r="265" customFormat="false" ht="15" hidden="false" customHeight="false" outlineLevel="0" collapsed="false">
      <c r="A265" s="9" t="n">
        <f aca="false">'Prices (input)'!A265</f>
        <v>39240</v>
      </c>
      <c r="B265" s="10" t="n">
        <f aca="false">LOOKUP(A265,'FedFunds (input)'!$A$3:$A$867,'FedFunds (input)'!$B$3:$B$867)/100</f>
        <v>0.0525</v>
      </c>
      <c r="C265" s="10" t="n">
        <f aca="false">'Prices (input)'!B265</f>
        <v>104.872</v>
      </c>
      <c r="D265" s="10" t="n">
        <f aca="false">'Prices (input)'!C265</f>
        <v>13.05</v>
      </c>
      <c r="E265" s="10" t="n">
        <f aca="false">'Prices (input)'!D265</f>
        <v>65.4</v>
      </c>
      <c r="F265" s="10" t="n">
        <f aca="false">'Prices (input)'!E265</f>
        <v>46.35</v>
      </c>
      <c r="G265" s="10" t="n">
        <f aca="false">'Prices (input)'!F265</f>
        <v>32.376</v>
      </c>
      <c r="H265" s="10" t="n">
        <f aca="false">'Prices (input)'!G265</f>
        <v>0</v>
      </c>
      <c r="I265" s="11" t="n">
        <f aca="false">IF(OR(C265="",C264=""),"",C265/C264-1)</f>
        <v>-0.0180156560170793</v>
      </c>
      <c r="J265" s="11" t="n">
        <f aca="false">IF(OR(D265="",D264=""),"",D265/D264-1)</f>
        <v>-0.0180586907449208</v>
      </c>
      <c r="K265" s="11" t="n">
        <f aca="false">IF(OR(E265="",E264=""),"",E265/E264-1)</f>
        <v>-0.0129791729550256</v>
      </c>
      <c r="L265" s="11" t="n">
        <f aca="false">IF(OR(F265="",F264=""),"",F265/F264-1)</f>
        <v>-0.0167377330872526</v>
      </c>
      <c r="M265" s="11" t="n">
        <f aca="false">IF(OR(G265="",G264=""),"",G265/G264-1)</f>
        <v>-0.0320497488639082</v>
      </c>
      <c r="N265" s="11" t="str">
        <f aca="false">IF(OR(H265="",H264=""),"",H265/H264-1)</f>
        <v/>
      </c>
      <c r="O265" s="11" t="n">
        <f aca="false">IF(I265="","",I265-B265/252)</f>
        <v>-0.0182239893504127</v>
      </c>
      <c r="P265" s="11" t="n">
        <f aca="false">IF(J265="","",J265-B265/252)</f>
        <v>-0.0182670240782542</v>
      </c>
      <c r="Q265" s="11" t="n">
        <f aca="false">IF(K265="","",K265-B265/252)</f>
        <v>-0.0131875062883589</v>
      </c>
      <c r="R265" s="11" t="n">
        <f aca="false">IF(L265="","",L265-B265/252)</f>
        <v>-0.0169460664205859</v>
      </c>
      <c r="S265" s="11" t="n">
        <f aca="false">IF(M265="","",M265-B265/252)</f>
        <v>-0.0322580821972415</v>
      </c>
      <c r="T265" s="11" t="str">
        <f aca="false">IF(N265="","",N265-B265/252)</f>
        <v/>
      </c>
    </row>
    <row r="266" customFormat="false" ht="15" hidden="false" customHeight="false" outlineLevel="0" collapsed="false">
      <c r="A266" s="9" t="n">
        <f aca="false">'Prices (input)'!A266</f>
        <v>39241</v>
      </c>
      <c r="B266" s="10" t="n">
        <f aca="false">LOOKUP(A266,'FedFunds (input)'!$A$3:$A$867,'FedFunds (input)'!$B$3:$B$867)/100</f>
        <v>0.0525</v>
      </c>
      <c r="C266" s="10" t="n">
        <f aca="false">'Prices (input)'!B266</f>
        <v>106.058</v>
      </c>
      <c r="D266" s="10" t="n">
        <f aca="false">'Prices (input)'!C266</f>
        <v>12.85</v>
      </c>
      <c r="E266" s="10" t="n">
        <f aca="false">'Prices (input)'!D266</f>
        <v>64.22</v>
      </c>
      <c r="F266" s="10" t="n">
        <f aca="false">'Prices (input)'!E266</f>
        <v>46.328</v>
      </c>
      <c r="G266" s="10" t="n">
        <f aca="false">'Prices (input)'!F266</f>
        <v>32.316</v>
      </c>
      <c r="H266" s="10" t="n">
        <f aca="false">'Prices (input)'!G266</f>
        <v>0</v>
      </c>
      <c r="I266" s="11" t="n">
        <f aca="false">IF(OR(C266="",C265=""),"",C266/C265-1)</f>
        <v>0.0113090243344267</v>
      </c>
      <c r="J266" s="11" t="n">
        <f aca="false">IF(OR(D266="",D265=""),"",D266/D265-1)</f>
        <v>-0.0153256704980844</v>
      </c>
      <c r="K266" s="11" t="n">
        <f aca="false">IF(OR(E266="",E265=""),"",E266/E265-1)</f>
        <v>-0.0180428134556576</v>
      </c>
      <c r="L266" s="11" t="n">
        <f aca="false">IF(OR(F266="",F265=""),"",F266/F265-1)</f>
        <v>-0.000474649406688177</v>
      </c>
      <c r="M266" s="11" t="n">
        <f aca="false">IF(OR(G266="",G265=""),"",G266/G265-1)</f>
        <v>-0.00185322461082271</v>
      </c>
      <c r="N266" s="11" t="str">
        <f aca="false">IF(OR(H266="",H265=""),"",H266/H265-1)</f>
        <v/>
      </c>
      <c r="O266" s="11" t="n">
        <f aca="false">IF(I266="","",I266-B266/252)</f>
        <v>0.0111006910010934</v>
      </c>
      <c r="P266" s="11" t="n">
        <f aca="false">IF(J266="","",J266-B266/252)</f>
        <v>-0.0155340038314178</v>
      </c>
      <c r="Q266" s="11" t="n">
        <f aca="false">IF(K266="","",K266-B266/252)</f>
        <v>-0.018251146788991</v>
      </c>
      <c r="R266" s="11" t="n">
        <f aca="false">IF(L266="","",L266-B266/252)</f>
        <v>-0.00068298274002151</v>
      </c>
      <c r="S266" s="11" t="n">
        <f aca="false">IF(M266="","",M266-B266/252)</f>
        <v>-0.00206155794415605</v>
      </c>
      <c r="T266" s="11" t="str">
        <f aca="false">IF(N266="","",N266-B266/252)</f>
        <v/>
      </c>
    </row>
    <row r="267" customFormat="false" ht="15" hidden="false" customHeight="false" outlineLevel="0" collapsed="false">
      <c r="A267" s="9" t="n">
        <f aca="false">'Prices (input)'!A267</f>
        <v>39244</v>
      </c>
      <c r="B267" s="10" t="n">
        <f aca="false">LOOKUP(A267,'FedFunds (input)'!$A$3:$A$867,'FedFunds (input)'!$B$3:$B$867)/100</f>
        <v>0.0525</v>
      </c>
      <c r="C267" s="10" t="n">
        <f aca="false">'Prices (input)'!B267</f>
        <v>106.234</v>
      </c>
      <c r="D267" s="10" t="n">
        <f aca="false">'Prices (input)'!C267</f>
        <v>12.95</v>
      </c>
      <c r="E267" s="10" t="n">
        <f aca="false">'Prices (input)'!D267</f>
        <v>64.58</v>
      </c>
      <c r="F267" s="10" t="n">
        <f aca="false">'Prices (input)'!E267</f>
        <v>46.134</v>
      </c>
      <c r="G267" s="10" t="n">
        <f aca="false">'Prices (input)'!F267</f>
        <v>32.41</v>
      </c>
      <c r="H267" s="10" t="n">
        <f aca="false">'Prices (input)'!G267</f>
        <v>0</v>
      </c>
      <c r="I267" s="11" t="n">
        <f aca="false">IF(OR(C267="",C266=""),"",C267/C266-1)</f>
        <v>0.00165946934696093</v>
      </c>
      <c r="J267" s="11" t="n">
        <f aca="false">IF(OR(D267="",D266=""),"",D267/D266-1)</f>
        <v>0.00778210116731515</v>
      </c>
      <c r="K267" s="11" t="n">
        <f aca="false">IF(OR(E267="",E266=""),"",E267/E266-1)</f>
        <v>0.00560573030208666</v>
      </c>
      <c r="L267" s="11" t="n">
        <f aca="false">IF(OR(F267="",F266=""),"",F267/F266-1)</f>
        <v>-0.00418753237782776</v>
      </c>
      <c r="M267" s="11" t="n">
        <f aca="false">IF(OR(G267="",G266=""),"",G267/G266-1)</f>
        <v>0.00290877583859372</v>
      </c>
      <c r="N267" s="11" t="str">
        <f aca="false">IF(OR(H267="",H266=""),"",H267/H266-1)</f>
        <v/>
      </c>
      <c r="O267" s="11" t="n">
        <f aca="false">IF(I267="","",I267-B267/252)</f>
        <v>0.0014511360136276</v>
      </c>
      <c r="P267" s="11" t="n">
        <f aca="false">IF(J267="","",J267-B267/252)</f>
        <v>0.00757376783398181</v>
      </c>
      <c r="Q267" s="11" t="n">
        <f aca="false">IF(K267="","",K267-B267/252)</f>
        <v>0.00539739696875333</v>
      </c>
      <c r="R267" s="11" t="n">
        <f aca="false">IF(L267="","",L267-B267/252)</f>
        <v>-0.0043958657111611</v>
      </c>
      <c r="S267" s="11" t="n">
        <f aca="false">IF(M267="","",M267-B267/252)</f>
        <v>0.00270044250526039</v>
      </c>
      <c r="T267" s="11" t="str">
        <f aca="false">IF(N267="","",N267-B267/252)</f>
        <v/>
      </c>
    </row>
    <row r="268" customFormat="false" ht="15" hidden="false" customHeight="false" outlineLevel="0" collapsed="false">
      <c r="A268" s="9" t="n">
        <f aca="false">'Prices (input)'!A268</f>
        <v>39245</v>
      </c>
      <c r="B268" s="10" t="n">
        <f aca="false">LOOKUP(A268,'FedFunds (input)'!$A$3:$A$867,'FedFunds (input)'!$B$3:$B$867)/100</f>
        <v>0.0525</v>
      </c>
      <c r="C268" s="10" t="n">
        <f aca="false">'Prices (input)'!B268</f>
        <v>105.089</v>
      </c>
      <c r="D268" s="10" t="n">
        <f aca="false">'Prices (input)'!C268</f>
        <v>12.8</v>
      </c>
      <c r="E268" s="10" t="n">
        <f aca="false">'Prices (input)'!D268</f>
        <v>64.24</v>
      </c>
      <c r="F268" s="10" t="n">
        <f aca="false">'Prices (input)'!E268</f>
        <v>45.511</v>
      </c>
      <c r="G268" s="10" t="n">
        <f aca="false">'Prices (input)'!F268</f>
        <v>31.754</v>
      </c>
      <c r="H268" s="10" t="n">
        <f aca="false">'Prices (input)'!G268</f>
        <v>0</v>
      </c>
      <c r="I268" s="11" t="n">
        <f aca="false">IF(OR(C268="",C267=""),"",C268/C267-1)</f>
        <v>-0.0107780936423367</v>
      </c>
      <c r="J268" s="11" t="n">
        <f aca="false">IF(OR(D268="",D267=""),"",D268/D267-1)</f>
        <v>-0.0115830115830114</v>
      </c>
      <c r="K268" s="11" t="n">
        <f aca="false">IF(OR(E268="",E267=""),"",E268/E267-1)</f>
        <v>-0.00526478786001861</v>
      </c>
      <c r="L268" s="11" t="n">
        <f aca="false">IF(OR(F268="",F267=""),"",F268/F267-1)</f>
        <v>-0.0135041401135821</v>
      </c>
      <c r="M268" s="11" t="n">
        <f aca="false">IF(OR(G268="",G267=""),"",G268/G267-1)</f>
        <v>-0.0202406664609687</v>
      </c>
      <c r="N268" s="11" t="str">
        <f aca="false">IF(OR(H268="",H267=""),"",H268/H267-1)</f>
        <v/>
      </c>
      <c r="O268" s="11" t="n">
        <f aca="false">IF(I268="","",I268-B268/252)</f>
        <v>-0.0109864269756701</v>
      </c>
      <c r="P268" s="11" t="n">
        <f aca="false">IF(J268="","",J268-B268/252)</f>
        <v>-0.0117913449163448</v>
      </c>
      <c r="Q268" s="11" t="n">
        <f aca="false">IF(K268="","",K268-B268/252)</f>
        <v>-0.00547312119335194</v>
      </c>
      <c r="R268" s="11" t="n">
        <f aca="false">IF(L268="","",L268-B268/252)</f>
        <v>-0.0137124734469155</v>
      </c>
      <c r="S268" s="11" t="n">
        <f aca="false">IF(M268="","",M268-B268/252)</f>
        <v>-0.020448999794302</v>
      </c>
      <c r="T268" s="11" t="str">
        <f aca="false">IF(N268="","",N268-B268/252)</f>
        <v/>
      </c>
    </row>
    <row r="269" customFormat="false" ht="15" hidden="false" customHeight="false" outlineLevel="0" collapsed="false">
      <c r="A269" s="9" t="n">
        <f aca="false">'Prices (input)'!A269</f>
        <v>39246</v>
      </c>
      <c r="B269" s="10" t="n">
        <f aca="false">LOOKUP(A269,'FedFunds (input)'!$A$3:$A$867,'FedFunds (input)'!$B$3:$B$867)/100</f>
        <v>0.0525</v>
      </c>
      <c r="C269" s="10" t="n">
        <f aca="false">'Prices (input)'!B269</f>
        <v>106.753</v>
      </c>
      <c r="D269" s="10" t="n">
        <f aca="false">'Prices (input)'!C269</f>
        <v>12.91</v>
      </c>
      <c r="E269" s="10" t="n">
        <f aca="false">'Prices (input)'!D269</f>
        <v>64.4</v>
      </c>
      <c r="F269" s="10" t="n">
        <f aca="false">'Prices (input)'!E269</f>
        <v>45.936</v>
      </c>
      <c r="G269" s="10" t="n">
        <f aca="false">'Prices (input)'!F269</f>
        <v>32.282</v>
      </c>
      <c r="H269" s="10" t="n">
        <f aca="false">'Prices (input)'!G269</f>
        <v>0</v>
      </c>
      <c r="I269" s="11" t="n">
        <f aca="false">IF(OR(C269="",C268=""),"",C269/C268-1)</f>
        <v>0.0158341976800618</v>
      </c>
      <c r="J269" s="11" t="n">
        <f aca="false">IF(OR(D269="",D268=""),"",D269/D268-1)</f>
        <v>0.00859374999999996</v>
      </c>
      <c r="K269" s="11" t="n">
        <f aca="false">IF(OR(E269="",E268=""),"",E269/E268-1)</f>
        <v>0.00249066002490683</v>
      </c>
      <c r="L269" s="11" t="n">
        <f aca="false">IF(OR(F269="",F268=""),"",F269/F268-1)</f>
        <v>0.00933840170508216</v>
      </c>
      <c r="M269" s="11" t="n">
        <f aca="false">IF(OR(G269="",G268=""),"",G269/G268-1)</f>
        <v>0.0166278264155695</v>
      </c>
      <c r="N269" s="11" t="str">
        <f aca="false">IF(OR(H269="",H268=""),"",H269/H268-1)</f>
        <v/>
      </c>
      <c r="O269" s="11" t="n">
        <f aca="false">IF(I269="","",I269-B269/252)</f>
        <v>0.0156258643467284</v>
      </c>
      <c r="P269" s="11" t="n">
        <f aca="false">IF(J269="","",J269-B269/252)</f>
        <v>0.00838541666666662</v>
      </c>
      <c r="Q269" s="11" t="n">
        <f aca="false">IF(K269="","",K269-B269/252)</f>
        <v>0.0022823266915735</v>
      </c>
      <c r="R269" s="11" t="n">
        <f aca="false">IF(L269="","",L269-B269/252)</f>
        <v>0.00913006837174882</v>
      </c>
      <c r="S269" s="11" t="n">
        <f aca="false">IF(M269="","",M269-B269/252)</f>
        <v>0.0164194930822361</v>
      </c>
      <c r="T269" s="11" t="str">
        <f aca="false">IF(N269="","",N269-B269/252)</f>
        <v/>
      </c>
    </row>
    <row r="270" customFormat="false" ht="15" hidden="false" customHeight="false" outlineLevel="0" collapsed="false">
      <c r="A270" s="9" t="n">
        <f aca="false">'Prices (input)'!A270</f>
        <v>39247</v>
      </c>
      <c r="B270" s="10" t="n">
        <f aca="false">LOOKUP(A270,'FedFunds (input)'!$A$3:$A$867,'FedFunds (input)'!$B$3:$B$867)/100</f>
        <v>0.0525</v>
      </c>
      <c r="C270" s="10" t="n">
        <f aca="false">'Prices (input)'!B270</f>
        <v>107.224</v>
      </c>
      <c r="D270" s="10" t="n">
        <f aca="false">'Prices (input)'!C270</f>
        <v>12.91</v>
      </c>
      <c r="E270" s="10" t="n">
        <f aca="false">'Prices (input)'!D270</f>
        <v>64.51</v>
      </c>
      <c r="F270" s="10" t="n">
        <f aca="false">'Prices (input)'!E270</f>
        <v>45.864</v>
      </c>
      <c r="G270" s="10" t="n">
        <f aca="false">'Prices (input)'!F270</f>
        <v>32.52</v>
      </c>
      <c r="H270" s="10" t="n">
        <f aca="false">'Prices (input)'!G270</f>
        <v>0</v>
      </c>
      <c r="I270" s="11" t="n">
        <f aca="false">IF(OR(C270="",C269=""),"",C270/C269-1)</f>
        <v>0.00441205399379885</v>
      </c>
      <c r="J270" s="11" t="n">
        <f aca="false">IF(OR(D270="",D269=""),"",D270/D269-1)</f>
        <v>0</v>
      </c>
      <c r="K270" s="11" t="n">
        <f aca="false">IF(OR(E270="",E269=""),"",E270/E269-1)</f>
        <v>0.00170807453416155</v>
      </c>
      <c r="L270" s="11" t="n">
        <f aca="false">IF(OR(F270="",F269=""),"",F270/F269-1)</f>
        <v>-0.00156739811912232</v>
      </c>
      <c r="M270" s="11" t="n">
        <f aca="false">IF(OR(G270="",G269=""),"",G270/G269-1)</f>
        <v>0.00737252958304957</v>
      </c>
      <c r="N270" s="11" t="str">
        <f aca="false">IF(OR(H270="",H269=""),"",H270/H269-1)</f>
        <v/>
      </c>
      <c r="O270" s="11" t="n">
        <f aca="false">IF(I270="","",I270-B270/252)</f>
        <v>0.00420372066046552</v>
      </c>
      <c r="P270" s="11" t="n">
        <f aca="false">IF(J270="","",J270-B270/252)</f>
        <v>-0.000208333333333333</v>
      </c>
      <c r="Q270" s="11" t="n">
        <f aca="false">IF(K270="","",K270-B270/252)</f>
        <v>0.00149974120082822</v>
      </c>
      <c r="R270" s="11" t="n">
        <f aca="false">IF(L270="","",L270-B270/252)</f>
        <v>-0.00177573145245565</v>
      </c>
      <c r="S270" s="11" t="n">
        <f aca="false">IF(M270="","",M270-B270/252)</f>
        <v>0.00716419624971624</v>
      </c>
      <c r="T270" s="11" t="str">
        <f aca="false">IF(N270="","",N270-B270/252)</f>
        <v/>
      </c>
    </row>
    <row r="271" customFormat="false" ht="15" hidden="false" customHeight="false" outlineLevel="0" collapsed="false">
      <c r="A271" s="9" t="n">
        <f aca="false">'Prices (input)'!A271</f>
        <v>39248</v>
      </c>
      <c r="B271" s="10" t="n">
        <f aca="false">LOOKUP(A271,'FedFunds (input)'!$A$3:$A$867,'FedFunds (input)'!$B$3:$B$867)/100</f>
        <v>0.0525</v>
      </c>
      <c r="C271" s="10" t="n">
        <f aca="false">'Prices (input)'!B271</f>
        <v>107.463</v>
      </c>
      <c r="D271" s="10" t="n">
        <f aca="false">'Prices (input)'!C271</f>
        <v>12.95</v>
      </c>
      <c r="E271" s="10" t="n">
        <f aca="false">'Prices (input)'!D271</f>
        <v>64.69</v>
      </c>
      <c r="F271" s="10" t="n">
        <f aca="false">'Prices (input)'!E271</f>
        <v>46.14</v>
      </c>
      <c r="G271" s="10" t="n">
        <f aca="false">'Prices (input)'!F271</f>
        <v>33.091</v>
      </c>
      <c r="H271" s="10" t="n">
        <f aca="false">'Prices (input)'!G271</f>
        <v>0</v>
      </c>
      <c r="I271" s="11" t="n">
        <f aca="false">IF(OR(C271="",C270=""),"",C271/C270-1)</f>
        <v>0.00222897858688342</v>
      </c>
      <c r="J271" s="11" t="n">
        <f aca="false">IF(OR(D271="",D270=""),"",D271/D270-1)</f>
        <v>0.0030983733539891</v>
      </c>
      <c r="K271" s="11" t="n">
        <f aca="false">IF(OR(E271="",E270=""),"",E271/E270-1)</f>
        <v>0.0027902650751821</v>
      </c>
      <c r="L271" s="11" t="n">
        <f aca="false">IF(OR(F271="",F270=""),"",F271/F270-1)</f>
        <v>0.00601779173207762</v>
      </c>
      <c r="M271" s="11" t="n">
        <f aca="false">IF(OR(G271="",G270=""),"",G271/G270-1)</f>
        <v>0.0175584255842558</v>
      </c>
      <c r="N271" s="11" t="str">
        <f aca="false">IF(OR(H271="",H270=""),"",H271/H270-1)</f>
        <v/>
      </c>
      <c r="O271" s="11" t="n">
        <f aca="false">IF(I271="","",I271-B271/252)</f>
        <v>0.00202064525355009</v>
      </c>
      <c r="P271" s="11" t="n">
        <f aca="false">IF(J271="","",J271-B271/252)</f>
        <v>0.00289004002065577</v>
      </c>
      <c r="Q271" s="11" t="n">
        <f aca="false">IF(K271="","",K271-B271/252)</f>
        <v>0.00258193174184876</v>
      </c>
      <c r="R271" s="11" t="n">
        <f aca="false">IF(L271="","",L271-B271/252)</f>
        <v>0.00580945839874428</v>
      </c>
      <c r="S271" s="11" t="n">
        <f aca="false">IF(M271="","",M271-B271/252)</f>
        <v>0.0173500922509225</v>
      </c>
      <c r="T271" s="11" t="str">
        <f aca="false">IF(N271="","",N271-B271/252)</f>
        <v/>
      </c>
    </row>
    <row r="272" customFormat="false" ht="15" hidden="false" customHeight="false" outlineLevel="0" collapsed="false">
      <c r="A272" s="9" t="n">
        <f aca="false">'Prices (input)'!A272</f>
        <v>39251</v>
      </c>
      <c r="B272" s="10" t="n">
        <f aca="false">LOOKUP(A272,'FedFunds (input)'!$A$3:$A$867,'FedFunds (input)'!$B$3:$B$867)/100</f>
        <v>0.0525</v>
      </c>
      <c r="C272" s="10" t="n">
        <f aca="false">'Prices (input)'!B272</f>
        <v>107.82</v>
      </c>
      <c r="D272" s="10" t="n">
        <f aca="false">'Prices (input)'!C272</f>
        <v>13.01</v>
      </c>
      <c r="E272" s="10" t="n">
        <f aca="false">'Prices (input)'!D272</f>
        <v>64.95</v>
      </c>
      <c r="F272" s="10" t="n">
        <f aca="false">'Prices (input)'!E272</f>
        <v>46.112</v>
      </c>
      <c r="G272" s="10" t="n">
        <f aca="false">'Prices (input)'!F272</f>
        <v>33.116</v>
      </c>
      <c r="H272" s="10" t="n">
        <f aca="false">'Prices (input)'!G272</f>
        <v>0</v>
      </c>
      <c r="I272" s="11" t="n">
        <f aca="false">IF(OR(C272="",C271=""),"",C272/C271-1)</f>
        <v>0.00332207364395187</v>
      </c>
      <c r="J272" s="11" t="n">
        <f aca="false">IF(OR(D272="",D271=""),"",D272/D271-1)</f>
        <v>0.00463320463320471</v>
      </c>
      <c r="K272" s="11" t="n">
        <f aca="false">IF(OR(E272="",E271=""),"",E272/E271-1)</f>
        <v>0.00401916834132021</v>
      </c>
      <c r="L272" s="11" t="n">
        <f aca="false">IF(OR(F272="",F271=""),"",F272/F271-1)</f>
        <v>-0.000606848721283027</v>
      </c>
      <c r="M272" s="11" t="n">
        <f aca="false">IF(OR(G272="",G271=""),"",G272/G271-1)</f>
        <v>0.000755492429965754</v>
      </c>
      <c r="N272" s="11" t="str">
        <f aca="false">IF(OR(H272="",H271=""),"",H272/H271-1)</f>
        <v/>
      </c>
      <c r="O272" s="11" t="n">
        <f aca="false">IF(I272="","",I272-B272/252)</f>
        <v>0.00311374031061854</v>
      </c>
      <c r="P272" s="11" t="n">
        <f aca="false">IF(J272="","",J272-B272/252)</f>
        <v>0.00442487129987138</v>
      </c>
      <c r="Q272" s="11" t="n">
        <f aca="false">IF(K272="","",K272-B272/252)</f>
        <v>0.00381083500798688</v>
      </c>
      <c r="R272" s="11" t="n">
        <f aca="false">IF(L272="","",L272-B272/252)</f>
        <v>-0.00081518205461636</v>
      </c>
      <c r="S272" s="11" t="n">
        <f aca="false">IF(M272="","",M272-B272/252)</f>
        <v>0.000547159096632421</v>
      </c>
      <c r="T272" s="11" t="str">
        <f aca="false">IF(N272="","",N272-B272/252)</f>
        <v/>
      </c>
    </row>
    <row r="273" customFormat="false" ht="15" hidden="false" customHeight="false" outlineLevel="0" collapsed="false">
      <c r="A273" s="9" t="n">
        <f aca="false">'Prices (input)'!A273</f>
        <v>39252</v>
      </c>
      <c r="B273" s="10" t="n">
        <f aca="false">LOOKUP(A273,'FedFunds (input)'!$A$3:$A$867,'FedFunds (input)'!$B$3:$B$867)/100</f>
        <v>0.0525</v>
      </c>
      <c r="C273" s="10" t="n">
        <f aca="false">'Prices (input)'!B273</f>
        <v>108.032</v>
      </c>
      <c r="D273" s="10" t="n">
        <f aca="false">'Prices (input)'!C273</f>
        <v>13.1</v>
      </c>
      <c r="E273" s="10" t="n">
        <f aca="false">'Prices (input)'!D273</f>
        <v>65.4</v>
      </c>
      <c r="F273" s="10" t="n">
        <f aca="false">'Prices (input)'!E273</f>
        <v>46.549</v>
      </c>
      <c r="G273" s="10" t="n">
        <f aca="false">'Prices (input)'!F273</f>
        <v>33.576</v>
      </c>
      <c r="H273" s="10" t="n">
        <f aca="false">'Prices (input)'!G273</f>
        <v>0</v>
      </c>
      <c r="I273" s="11" t="n">
        <f aca="false">IF(OR(C273="",C272=""),"",C273/C272-1)</f>
        <v>0.00196624002967916</v>
      </c>
      <c r="J273" s="11" t="n">
        <f aca="false">IF(OR(D273="",D272=""),"",D273/D272-1)</f>
        <v>0.00691775557263652</v>
      </c>
      <c r="K273" s="11" t="n">
        <f aca="false">IF(OR(E273="",E272=""),"",E273/E272-1)</f>
        <v>0.00692840646651272</v>
      </c>
      <c r="L273" s="11" t="n">
        <f aca="false">IF(OR(F273="",F272=""),"",F273/F272-1)</f>
        <v>0.00947692574600967</v>
      </c>
      <c r="M273" s="11" t="n">
        <f aca="false">IF(OR(G273="",G272=""),"",G273/G272-1)</f>
        <v>0.0138905664935378</v>
      </c>
      <c r="N273" s="11" t="str">
        <f aca="false">IF(OR(H273="",H272=""),"",H273/H272-1)</f>
        <v/>
      </c>
      <c r="O273" s="11" t="n">
        <f aca="false">IF(I273="","",I273-B273/252)</f>
        <v>0.00175790669634582</v>
      </c>
      <c r="P273" s="11" t="n">
        <f aca="false">IF(J273="","",J273-B273/252)</f>
        <v>0.00670942223930319</v>
      </c>
      <c r="Q273" s="11" t="n">
        <f aca="false">IF(K273="","",K273-B273/252)</f>
        <v>0.00672007313317938</v>
      </c>
      <c r="R273" s="11" t="n">
        <f aca="false">IF(L273="","",L273-B273/252)</f>
        <v>0.00926859241267634</v>
      </c>
      <c r="S273" s="11" t="n">
        <f aca="false">IF(M273="","",M273-B273/252)</f>
        <v>0.0136822331602045</v>
      </c>
      <c r="T273" s="11" t="str">
        <f aca="false">IF(N273="","",N273-B273/252)</f>
        <v/>
      </c>
    </row>
    <row r="274" customFormat="false" ht="15" hidden="false" customHeight="false" outlineLevel="0" collapsed="false">
      <c r="A274" s="9" t="n">
        <f aca="false">'Prices (input)'!A274</f>
        <v>39253</v>
      </c>
      <c r="B274" s="10" t="n">
        <f aca="false">LOOKUP(A274,'FedFunds (input)'!$A$3:$A$867,'FedFunds (input)'!$B$3:$B$867)/100</f>
        <v>0.0525</v>
      </c>
      <c r="C274" s="10" t="n">
        <f aca="false">'Prices (input)'!B274</f>
        <v>106.335</v>
      </c>
      <c r="D274" s="10" t="n">
        <f aca="false">'Prices (input)'!C274</f>
        <v>12.94</v>
      </c>
      <c r="E274" s="10" t="n">
        <f aca="false">'Prices (input)'!D274</f>
        <v>64.8</v>
      </c>
      <c r="F274" s="10" t="n">
        <f aca="false">'Prices (input)'!E274</f>
        <v>46.201</v>
      </c>
      <c r="G274" s="10" t="n">
        <f aca="false">'Prices (input)'!F274</f>
        <v>32.92</v>
      </c>
      <c r="H274" s="10" t="n">
        <f aca="false">'Prices (input)'!G274</f>
        <v>0</v>
      </c>
      <c r="I274" s="11" t="n">
        <f aca="false">IF(OR(C274="",C273=""),"",C274/C273-1)</f>
        <v>-0.0157083086492891</v>
      </c>
      <c r="J274" s="11" t="n">
        <f aca="false">IF(OR(D274="",D273=""),"",D274/D273-1)</f>
        <v>-0.0122137404580153</v>
      </c>
      <c r="K274" s="11" t="n">
        <f aca="false">IF(OR(E274="",E273=""),"",E274/E273-1)</f>
        <v>-0.00917431192660567</v>
      </c>
      <c r="L274" s="11" t="n">
        <f aca="false">IF(OR(F274="",F273=""),"",F274/F273-1)</f>
        <v>-0.00747599303959268</v>
      </c>
      <c r="M274" s="11" t="n">
        <f aca="false">IF(OR(G274="",G273=""),"",G274/G273-1)</f>
        <v>-0.0195377650702883</v>
      </c>
      <c r="N274" s="11" t="str">
        <f aca="false">IF(OR(H274="",H273=""),"",H274/H273-1)</f>
        <v/>
      </c>
      <c r="O274" s="11" t="n">
        <f aca="false">IF(I274="","",I274-B274/252)</f>
        <v>-0.0159166419826224</v>
      </c>
      <c r="P274" s="11" t="n">
        <f aca="false">IF(J274="","",J274-B274/252)</f>
        <v>-0.0124220737913486</v>
      </c>
      <c r="Q274" s="11" t="n">
        <f aca="false">IF(K274="","",K274-B274/252)</f>
        <v>-0.00938264525993901</v>
      </c>
      <c r="R274" s="11" t="n">
        <f aca="false">IF(L274="","",L274-B274/252)</f>
        <v>-0.00768432637292601</v>
      </c>
      <c r="S274" s="11" t="n">
        <f aca="false">IF(M274="","",M274-B274/252)</f>
        <v>-0.0197460984036216</v>
      </c>
      <c r="T274" s="11" t="str">
        <f aca="false">IF(N274="","",N274-B274/252)</f>
        <v/>
      </c>
    </row>
    <row r="275" customFormat="false" ht="15" hidden="false" customHeight="false" outlineLevel="0" collapsed="false">
      <c r="A275" s="9" t="n">
        <f aca="false">'Prices (input)'!A275</f>
        <v>39254</v>
      </c>
      <c r="B275" s="10" t="n">
        <f aca="false">LOOKUP(A275,'FedFunds (input)'!$A$3:$A$867,'FedFunds (input)'!$B$3:$B$867)/100</f>
        <v>0.0525</v>
      </c>
      <c r="C275" s="10" t="n">
        <f aca="false">'Prices (input)'!B275</f>
        <v>107.171</v>
      </c>
      <c r="D275" s="10" t="n">
        <f aca="false">'Prices (input)'!C275</f>
        <v>12.91</v>
      </c>
      <c r="E275" s="10" t="n">
        <f aca="false">'Prices (input)'!D275</f>
        <v>64.46</v>
      </c>
      <c r="F275" s="10" t="n">
        <f aca="false">'Prices (input)'!E275</f>
        <v>45.958</v>
      </c>
      <c r="G275" s="10" t="n">
        <f aca="false">'Prices (input)'!F275</f>
        <v>33.312</v>
      </c>
      <c r="H275" s="10" t="n">
        <f aca="false">'Prices (input)'!G275</f>
        <v>0</v>
      </c>
      <c r="I275" s="11" t="n">
        <f aca="false">IF(OR(C275="",C274=""),"",C275/C274-1)</f>
        <v>0.00786194573752774</v>
      </c>
      <c r="J275" s="11" t="n">
        <f aca="false">IF(OR(D275="",D274=""),"",D275/D274-1)</f>
        <v>-0.00231839258114364</v>
      </c>
      <c r="K275" s="11" t="n">
        <f aca="false">IF(OR(E275="",E274=""),"",E275/E274-1)</f>
        <v>-0.00524691358024698</v>
      </c>
      <c r="L275" s="11" t="n">
        <f aca="false">IF(OR(F275="",F274=""),"",F275/F274-1)</f>
        <v>-0.00525962641501265</v>
      </c>
      <c r="M275" s="11" t="n">
        <f aca="false">IF(OR(G275="",G274=""),"",G275/G274-1)</f>
        <v>0.0119076549210206</v>
      </c>
      <c r="N275" s="11" t="str">
        <f aca="false">IF(OR(H275="",H274=""),"",H275/H274-1)</f>
        <v/>
      </c>
      <c r="O275" s="11" t="n">
        <f aca="false">IF(I275="","",I275-B275/252)</f>
        <v>0.00765361240419441</v>
      </c>
      <c r="P275" s="11" t="n">
        <f aca="false">IF(J275="","",J275-B275/252)</f>
        <v>-0.00252672591447697</v>
      </c>
      <c r="Q275" s="11" t="n">
        <f aca="false">IF(K275="","",K275-B275/252)</f>
        <v>-0.00545524691358031</v>
      </c>
      <c r="R275" s="11" t="n">
        <f aca="false">IF(L275="","",L275-B275/252)</f>
        <v>-0.00546795974834599</v>
      </c>
      <c r="S275" s="11" t="n">
        <f aca="false">IF(M275="","",M275-B275/252)</f>
        <v>0.0116993215876873</v>
      </c>
      <c r="T275" s="11" t="str">
        <f aca="false">IF(N275="","",N275-B275/252)</f>
        <v/>
      </c>
    </row>
    <row r="276" customFormat="false" ht="15" hidden="false" customHeight="false" outlineLevel="0" collapsed="false">
      <c r="A276" s="9" t="n">
        <f aca="false">'Prices (input)'!A276</f>
        <v>39255</v>
      </c>
      <c r="B276" s="10" t="n">
        <f aca="false">LOOKUP(A276,'FedFunds (input)'!$A$3:$A$867,'FedFunds (input)'!$B$3:$B$867)/100</f>
        <v>0.0525</v>
      </c>
      <c r="C276" s="10" t="n">
        <f aca="false">'Prices (input)'!B276</f>
        <v>105.944</v>
      </c>
      <c r="D276" s="10" t="n">
        <f aca="false">'Prices (input)'!C276</f>
        <v>12.97</v>
      </c>
      <c r="E276" s="10" t="n">
        <f aca="false">'Prices (input)'!D276</f>
        <v>64.84</v>
      </c>
      <c r="F276" s="10" t="n">
        <f aca="false">'Prices (input)'!E276</f>
        <v>46.206</v>
      </c>
      <c r="G276" s="10" t="n">
        <f aca="false">'Prices (input)'!F276</f>
        <v>32.886</v>
      </c>
      <c r="H276" s="10" t="n">
        <f aca="false">'Prices (input)'!G276</f>
        <v>0</v>
      </c>
      <c r="I276" s="11" t="n">
        <f aca="false">IF(OR(C276="",C275=""),"",C276/C275-1)</f>
        <v>-0.0114489927312427</v>
      </c>
      <c r="J276" s="11" t="n">
        <f aca="false">IF(OR(D276="",D275=""),"",D276/D275-1)</f>
        <v>0.00464756003098388</v>
      </c>
      <c r="K276" s="11" t="n">
        <f aca="false">IF(OR(E276="",E275=""),"",E276/E275-1)</f>
        <v>0.00589512876202303</v>
      </c>
      <c r="L276" s="11" t="n">
        <f aca="false">IF(OR(F276="",F275=""),"",F276/F275-1)</f>
        <v>0.00539623134165979</v>
      </c>
      <c r="M276" s="11" t="n">
        <f aca="false">IF(OR(G276="",G275=""),"",G276/G275-1)</f>
        <v>-0.0127881844380402</v>
      </c>
      <c r="N276" s="11" t="str">
        <f aca="false">IF(OR(H276="",H275=""),"",H276/H275-1)</f>
        <v/>
      </c>
      <c r="O276" s="11" t="n">
        <f aca="false">IF(I276="","",I276-B276/252)</f>
        <v>-0.011657326064576</v>
      </c>
      <c r="P276" s="11" t="n">
        <f aca="false">IF(J276="","",J276-B276/252)</f>
        <v>0.00443922669765054</v>
      </c>
      <c r="Q276" s="11" t="n">
        <f aca="false">IF(K276="","",K276-B276/252)</f>
        <v>0.00568679542868969</v>
      </c>
      <c r="R276" s="11" t="n">
        <f aca="false">IF(L276="","",L276-B276/252)</f>
        <v>0.00518789800832645</v>
      </c>
      <c r="S276" s="11" t="n">
        <f aca="false">IF(M276="","",M276-B276/252)</f>
        <v>-0.0129965177713735</v>
      </c>
      <c r="T276" s="11" t="str">
        <f aca="false">IF(N276="","",N276-B276/252)</f>
        <v/>
      </c>
    </row>
    <row r="277" customFormat="false" ht="15" hidden="false" customHeight="false" outlineLevel="0" collapsed="false">
      <c r="A277" s="9" t="n">
        <f aca="false">'Prices (input)'!A277</f>
        <v>39258</v>
      </c>
      <c r="B277" s="10" t="n">
        <f aca="false">LOOKUP(A277,'FedFunds (input)'!$A$3:$A$867,'FedFunds (input)'!$B$3:$B$867)/100</f>
        <v>0.0525</v>
      </c>
      <c r="C277" s="10" t="n">
        <f aca="false">'Prices (input)'!B277</f>
        <v>105.5</v>
      </c>
      <c r="D277" s="10" t="n">
        <f aca="false">'Prices (input)'!C277</f>
        <v>12.88</v>
      </c>
      <c r="E277" s="10" t="n">
        <f aca="false">'Prices (input)'!D277</f>
        <v>64.5</v>
      </c>
      <c r="F277" s="10" t="n">
        <f aca="false">'Prices (input)'!E277</f>
        <v>46.46</v>
      </c>
      <c r="G277" s="10" t="n">
        <f aca="false">'Prices (input)'!F277</f>
        <v>32.248</v>
      </c>
      <c r="H277" s="10" t="n">
        <f aca="false">'Prices (input)'!G277</f>
        <v>0</v>
      </c>
      <c r="I277" s="11" t="n">
        <f aca="false">IF(OR(C277="",C276=""),"",C277/C276-1)</f>
        <v>-0.00419089330212186</v>
      </c>
      <c r="J277" s="11" t="n">
        <f aca="false">IF(OR(D277="",D276=""),"",D277/D276-1)</f>
        <v>-0.00693909020817274</v>
      </c>
      <c r="K277" s="11" t="n">
        <f aca="false">IF(OR(E277="",E276=""),"",E277/E276-1)</f>
        <v>-0.00524367674275139</v>
      </c>
      <c r="L277" s="11" t="n">
        <f aca="false">IF(OR(F277="",F276=""),"",F277/F276-1)</f>
        <v>0.00549712158594118</v>
      </c>
      <c r="M277" s="11" t="n">
        <f aca="false">IF(OR(G277="",G276=""),"",G277/G276-1)</f>
        <v>-0.0194003527336862</v>
      </c>
      <c r="N277" s="11" t="str">
        <f aca="false">IF(OR(H277="",H276=""),"",H277/H276-1)</f>
        <v/>
      </c>
      <c r="O277" s="11" t="n">
        <f aca="false">IF(I277="","",I277-B277/252)</f>
        <v>-0.00439922663545519</v>
      </c>
      <c r="P277" s="11" t="n">
        <f aca="false">IF(J277="","",J277-B277/252)</f>
        <v>-0.00714742354150607</v>
      </c>
      <c r="Q277" s="11" t="n">
        <f aca="false">IF(K277="","",K277-B277/252)</f>
        <v>-0.00545201007608472</v>
      </c>
      <c r="R277" s="11" t="n">
        <f aca="false">IF(L277="","",L277-B277/252)</f>
        <v>0.00528878825260785</v>
      </c>
      <c r="S277" s="11" t="n">
        <f aca="false">IF(M277="","",M277-B277/252)</f>
        <v>-0.0196086860670196</v>
      </c>
      <c r="T277" s="11" t="str">
        <f aca="false">IF(N277="","",N277-B277/252)</f>
        <v/>
      </c>
    </row>
    <row r="278" customFormat="false" ht="15" hidden="false" customHeight="false" outlineLevel="0" collapsed="false">
      <c r="A278" s="9" t="n">
        <f aca="false">'Prices (input)'!A278</f>
        <v>39259</v>
      </c>
      <c r="B278" s="10" t="n">
        <f aca="false">LOOKUP(A278,'FedFunds (input)'!$A$3:$A$867,'FedFunds (input)'!$B$3:$B$867)/100</f>
        <v>0.0525</v>
      </c>
      <c r="C278" s="10" t="n">
        <f aca="false">'Prices (input)'!B278</f>
        <v>105.112</v>
      </c>
      <c r="D278" s="10" t="n">
        <f aca="false">'Prices (input)'!C278</f>
        <v>12.73</v>
      </c>
      <c r="E278" s="10" t="n">
        <f aca="false">'Prices (input)'!D278</f>
        <v>63.62</v>
      </c>
      <c r="F278" s="10" t="n">
        <f aca="false">'Prices (input)'!E278</f>
        <v>46.41</v>
      </c>
      <c r="G278" s="10" t="n">
        <f aca="false">'Prices (input)'!F278</f>
        <v>31.499</v>
      </c>
      <c r="H278" s="10" t="n">
        <f aca="false">'Prices (input)'!G278</f>
        <v>0</v>
      </c>
      <c r="I278" s="11" t="n">
        <f aca="false">IF(OR(C278="",C277=""),"",C278/C277-1)</f>
        <v>-0.00367772511848341</v>
      </c>
      <c r="J278" s="11" t="n">
        <f aca="false">IF(OR(D278="",D277=""),"",D278/D277-1)</f>
        <v>-0.0116459627329193</v>
      </c>
      <c r="K278" s="11" t="n">
        <f aca="false">IF(OR(E278="",E277=""),"",E278/E277-1)</f>
        <v>-0.0136434108527133</v>
      </c>
      <c r="L278" s="11" t="n">
        <f aca="false">IF(OR(F278="",F277=""),"",F278/F277-1)</f>
        <v>-0.00107619457597941</v>
      </c>
      <c r="M278" s="11" t="n">
        <f aca="false">IF(OR(G278="",G277=""),"",G278/G277-1)</f>
        <v>-0.0232262465889357</v>
      </c>
      <c r="N278" s="11" t="str">
        <f aca="false">IF(OR(H278="",H277=""),"",H278/H277-1)</f>
        <v/>
      </c>
      <c r="O278" s="11" t="n">
        <f aca="false">IF(I278="","",I278-B278/252)</f>
        <v>-0.00388605845181674</v>
      </c>
      <c r="P278" s="11" t="n">
        <f aca="false">IF(J278="","",J278-B278/252)</f>
        <v>-0.0118542960662526</v>
      </c>
      <c r="Q278" s="11" t="n">
        <f aca="false">IF(K278="","",K278-B278/252)</f>
        <v>-0.0138517441860466</v>
      </c>
      <c r="R278" s="11" t="n">
        <f aca="false">IF(L278="","",L278-B278/252)</f>
        <v>-0.00128452790931274</v>
      </c>
      <c r="S278" s="11" t="n">
        <f aca="false">IF(M278="","",M278-B278/252)</f>
        <v>-0.023434579922269</v>
      </c>
      <c r="T278" s="11" t="str">
        <f aca="false">IF(N278="","",N278-B278/252)</f>
        <v/>
      </c>
    </row>
    <row r="279" customFormat="false" ht="15" hidden="false" customHeight="false" outlineLevel="0" collapsed="false">
      <c r="A279" s="9" t="n">
        <f aca="false">'Prices (input)'!A279</f>
        <v>39260</v>
      </c>
      <c r="B279" s="10" t="n">
        <f aca="false">LOOKUP(A279,'FedFunds (input)'!$A$3:$A$867,'FedFunds (input)'!$B$3:$B$867)/100</f>
        <v>0.0525</v>
      </c>
      <c r="C279" s="10" t="n">
        <f aca="false">'Prices (input)'!B279</f>
        <v>106.17</v>
      </c>
      <c r="D279" s="10" t="n">
        <f aca="false">'Prices (input)'!C279</f>
        <v>12.75</v>
      </c>
      <c r="E279" s="10" t="n">
        <f aca="false">'Prices (input)'!D279</f>
        <v>63.71</v>
      </c>
      <c r="F279" s="10" t="n">
        <f aca="false">'Prices (input)'!E279</f>
        <v>46.515</v>
      </c>
      <c r="G279" s="10" t="n">
        <f aca="false">'Prices (input)'!F279</f>
        <v>31.805</v>
      </c>
      <c r="H279" s="10" t="n">
        <f aca="false">'Prices (input)'!G279</f>
        <v>0</v>
      </c>
      <c r="I279" s="11" t="n">
        <f aca="false">IF(OR(C279="",C278=""),"",C279/C278-1)</f>
        <v>0.0100654539919325</v>
      </c>
      <c r="J279" s="11" t="n">
        <f aca="false">IF(OR(D279="",D278=""),"",D279/D278-1)</f>
        <v>0.00157109190887672</v>
      </c>
      <c r="K279" s="11" t="n">
        <f aca="false">IF(OR(E279="",E278=""),"",E279/E278-1)</f>
        <v>0.00141464948129522</v>
      </c>
      <c r="L279" s="11" t="n">
        <f aca="false">IF(OR(F279="",F278=""),"",F279/F278-1)</f>
        <v>0.00226244343891402</v>
      </c>
      <c r="M279" s="11" t="n">
        <f aca="false">IF(OR(G279="",G278=""),"",G279/G278-1)</f>
        <v>0.00971459411409881</v>
      </c>
      <c r="N279" s="11" t="str">
        <f aca="false">IF(OR(H279="",H278=""),"",H279/H278-1)</f>
        <v/>
      </c>
      <c r="O279" s="11" t="n">
        <f aca="false">IF(I279="","",I279-B279/252)</f>
        <v>0.00985712065859915</v>
      </c>
      <c r="P279" s="11" t="n">
        <f aca="false">IF(J279="","",J279-B279/252)</f>
        <v>0.00136275857554339</v>
      </c>
      <c r="Q279" s="11" t="n">
        <f aca="false">IF(K279="","",K279-B279/252)</f>
        <v>0.00120631614796188</v>
      </c>
      <c r="R279" s="11" t="n">
        <f aca="false">IF(L279="","",L279-B279/252)</f>
        <v>0.00205411010558069</v>
      </c>
      <c r="S279" s="11" t="n">
        <f aca="false">IF(M279="","",M279-B279/252)</f>
        <v>0.00950626078076547</v>
      </c>
      <c r="T279" s="11" t="str">
        <f aca="false">IF(N279="","",N279-B279/252)</f>
        <v/>
      </c>
    </row>
    <row r="280" customFormat="false" ht="15" hidden="false" customHeight="false" outlineLevel="0" collapsed="false">
      <c r="A280" s="9" t="n">
        <f aca="false">'Prices (input)'!A280</f>
        <v>39261</v>
      </c>
      <c r="B280" s="10" t="n">
        <f aca="false">LOOKUP(A280,'FedFunds (input)'!$A$3:$A$867,'FedFunds (input)'!$B$3:$B$867)/100</f>
        <v>0.0525</v>
      </c>
      <c r="C280" s="10" t="n">
        <f aca="false">'Prices (input)'!B280</f>
        <v>106.05</v>
      </c>
      <c r="D280" s="10" t="n">
        <f aca="false">'Prices (input)'!C280</f>
        <v>12.87</v>
      </c>
      <c r="E280" s="10" t="n">
        <f aca="false">'Prices (input)'!D280</f>
        <v>64.25</v>
      </c>
      <c r="F280" s="10" t="n">
        <f aca="false">'Prices (input)'!E280</f>
        <v>46.582</v>
      </c>
      <c r="G280" s="10" t="n">
        <f aca="false">'Prices (input)'!F280</f>
        <v>31.942</v>
      </c>
      <c r="H280" s="10" t="n">
        <f aca="false">'Prices (input)'!G280</f>
        <v>0</v>
      </c>
      <c r="I280" s="11" t="n">
        <f aca="false">IF(OR(C280="",C279=""),"",C280/C279-1)</f>
        <v>-0.00113026278609785</v>
      </c>
      <c r="J280" s="11" t="n">
        <f aca="false">IF(OR(D280="",D279=""),"",D280/D279-1)</f>
        <v>0.00941176470588223</v>
      </c>
      <c r="K280" s="11" t="n">
        <f aca="false">IF(OR(E280="",E279=""),"",E280/E279-1)</f>
        <v>0.00847590645110663</v>
      </c>
      <c r="L280" s="11" t="n">
        <f aca="false">IF(OR(F280="",F279=""),"",F280/F279-1)</f>
        <v>0.00144039557132114</v>
      </c>
      <c r="M280" s="11" t="n">
        <f aca="false">IF(OR(G280="",G279=""),"",G280/G279-1)</f>
        <v>0.00430749882094017</v>
      </c>
      <c r="N280" s="11" t="str">
        <f aca="false">IF(OR(H280="",H279=""),"",H280/H279-1)</f>
        <v/>
      </c>
      <c r="O280" s="11" t="n">
        <f aca="false">IF(I280="","",I280-B280/252)</f>
        <v>-0.00133859611943118</v>
      </c>
      <c r="P280" s="11" t="n">
        <f aca="false">IF(J280="","",J280-B280/252)</f>
        <v>0.0092034313725489</v>
      </c>
      <c r="Q280" s="11" t="n">
        <f aca="false">IF(K280="","",K280-B280/252)</f>
        <v>0.0082675731177733</v>
      </c>
      <c r="R280" s="11" t="n">
        <f aca="false">IF(L280="","",L280-B280/252)</f>
        <v>0.00123206223798781</v>
      </c>
      <c r="S280" s="11" t="n">
        <f aca="false">IF(M280="","",M280-B280/252)</f>
        <v>0.00409916548760684</v>
      </c>
      <c r="T280" s="11" t="str">
        <f aca="false">IF(N280="","",N280-B280/252)</f>
        <v/>
      </c>
    </row>
    <row r="281" customFormat="false" ht="15" hidden="false" customHeight="false" outlineLevel="0" collapsed="false">
      <c r="A281" s="9" t="n">
        <f aca="false">'Prices (input)'!A281</f>
        <v>39262</v>
      </c>
      <c r="B281" s="10" t="n">
        <f aca="false">LOOKUP(A281,'FedFunds (input)'!$A$3:$A$867,'FedFunds (input)'!$B$3:$B$867)/100</f>
        <v>0.0525</v>
      </c>
      <c r="C281" s="10" t="n">
        <f aca="false">'Prices (input)'!B281</f>
        <v>105.754</v>
      </c>
      <c r="D281" s="10" t="n">
        <f aca="false">'Prices (input)'!C281</f>
        <v>12.86</v>
      </c>
      <c r="E281" s="10" t="n">
        <f aca="false">'Prices (input)'!D281</f>
        <v>64.23</v>
      </c>
      <c r="F281" s="10" t="n">
        <f aca="false">'Prices (input)'!E281</f>
        <v>47.007</v>
      </c>
      <c r="G281" s="10" t="n">
        <f aca="false">'Prices (input)'!F281</f>
        <v>32.197</v>
      </c>
      <c r="H281" s="10" t="n">
        <f aca="false">'Prices (input)'!G281</f>
        <v>0</v>
      </c>
      <c r="I281" s="11" t="n">
        <f aca="false">IF(OR(C281="",C280=""),"",C281/C280-1)</f>
        <v>-0.00279113625648275</v>
      </c>
      <c r="J281" s="11" t="n">
        <f aca="false">IF(OR(D281="",D280=""),"",D281/D280-1)</f>
        <v>-0.000777000777000714</v>
      </c>
      <c r="K281" s="11" t="n">
        <f aca="false">IF(OR(E281="",E280=""),"",E281/E280-1)</f>
        <v>-0.000311284046692562</v>
      </c>
      <c r="L281" s="11" t="n">
        <f aca="false">IF(OR(F281="",F280=""),"",F281/F280-1)</f>
        <v>0.00912369584818173</v>
      </c>
      <c r="M281" s="11" t="n">
        <f aca="false">IF(OR(G281="",G280=""),"",G281/G280-1)</f>
        <v>0.00798321958549875</v>
      </c>
      <c r="N281" s="11" t="str">
        <f aca="false">IF(OR(H281="",H280=""),"",H281/H280-1)</f>
        <v/>
      </c>
      <c r="O281" s="11" t="n">
        <f aca="false">IF(I281="","",I281-B281/252)</f>
        <v>-0.00299946958981608</v>
      </c>
      <c r="P281" s="11" t="n">
        <f aca="false">IF(J281="","",J281-B281/252)</f>
        <v>-0.000985334110334047</v>
      </c>
      <c r="Q281" s="11" t="n">
        <f aca="false">IF(K281="","",K281-B281/252)</f>
        <v>-0.000519617380025895</v>
      </c>
      <c r="R281" s="11" t="n">
        <f aca="false">IF(L281="","",L281-B281/252)</f>
        <v>0.0089153625148484</v>
      </c>
      <c r="S281" s="11" t="n">
        <f aca="false">IF(M281="","",M281-B281/252)</f>
        <v>0.00777488625216541</v>
      </c>
      <c r="T281" s="11" t="str">
        <f aca="false">IF(N281="","",N281-B281/252)</f>
        <v/>
      </c>
    </row>
    <row r="282" customFormat="false" ht="15" hidden="false" customHeight="false" outlineLevel="0" collapsed="false">
      <c r="A282" s="9" t="n">
        <f aca="false">'Prices (input)'!A282</f>
        <v>39265</v>
      </c>
      <c r="B282" s="10" t="n">
        <f aca="false">LOOKUP(A282,'FedFunds (input)'!$A$3:$A$867,'FedFunds (input)'!$B$3:$B$867)/100</f>
        <v>0.0526</v>
      </c>
      <c r="C282" s="10" t="n">
        <f aca="false">'Prices (input)'!B282</f>
        <v>107.129</v>
      </c>
      <c r="D282" s="10" t="n">
        <f aca="false">'Prices (input)'!C282</f>
        <v>13.02</v>
      </c>
      <c r="E282" s="10" t="n">
        <f aca="false">'Prices (input)'!D282</f>
        <v>64.9</v>
      </c>
      <c r="F282" s="10" t="n">
        <f aca="false">'Prices (input)'!E282</f>
        <v>47.27</v>
      </c>
      <c r="G282" s="10" t="n">
        <f aca="false">'Prices (input)'!F282</f>
        <v>33.057</v>
      </c>
      <c r="H282" s="10" t="n">
        <f aca="false">'Prices (input)'!G282</f>
        <v>0</v>
      </c>
      <c r="I282" s="11" t="n">
        <f aca="false">IF(OR(C282="",C281=""),"",C282/C281-1)</f>
        <v>0.0130018722696068</v>
      </c>
      <c r="J282" s="11" t="n">
        <f aca="false">IF(OR(D282="",D281=""),"",D282/D281-1)</f>
        <v>0.0124416796267497</v>
      </c>
      <c r="K282" s="11" t="n">
        <f aca="false">IF(OR(E282="",E281=""),"",E282/E281-1)</f>
        <v>0.0104312626498522</v>
      </c>
      <c r="L282" s="11" t="n">
        <f aca="false">IF(OR(F282="",F281=""),"",F282/F281-1)</f>
        <v>0.00559491139617507</v>
      </c>
      <c r="M282" s="11" t="n">
        <f aca="false">IF(OR(G282="",G281=""),"",G282/G281-1)</f>
        <v>0.0267105630959406</v>
      </c>
      <c r="N282" s="11" t="str">
        <f aca="false">IF(OR(H282="",H281=""),"",H282/H281-1)</f>
        <v/>
      </c>
      <c r="O282" s="11" t="n">
        <f aca="false">IF(I282="","",I282-B282/252)</f>
        <v>0.0127931421108766</v>
      </c>
      <c r="P282" s="11" t="n">
        <f aca="false">IF(J282="","",J282-B282/252)</f>
        <v>0.0122329494680195</v>
      </c>
      <c r="Q282" s="11" t="n">
        <f aca="false">IF(K282="","",K282-B282/252)</f>
        <v>0.010222532491122</v>
      </c>
      <c r="R282" s="11" t="n">
        <f aca="false">IF(L282="","",L282-B282/252)</f>
        <v>0.00538618123744491</v>
      </c>
      <c r="S282" s="11" t="n">
        <f aca="false">IF(M282="","",M282-B282/252)</f>
        <v>0.0265018329372104</v>
      </c>
      <c r="T282" s="11" t="str">
        <f aca="false">IF(N282="","",N282-B282/252)</f>
        <v/>
      </c>
    </row>
    <row r="283" customFormat="false" ht="15" hidden="false" customHeight="false" outlineLevel="0" collapsed="false">
      <c r="A283" s="9" t="n">
        <f aca="false">'Prices (input)'!A283</f>
        <v>39266</v>
      </c>
      <c r="B283" s="10" t="n">
        <f aca="false">LOOKUP(A283,'FedFunds (input)'!$A$3:$A$867,'FedFunds (input)'!$B$3:$B$867)/100</f>
        <v>0.0526</v>
      </c>
      <c r="C283" s="10" t="n">
        <f aca="false">'Prices (input)'!B283</f>
        <v>107.453</v>
      </c>
      <c r="D283" s="10" t="n">
        <f aca="false">'Prices (input)'!C283</f>
        <v>13</v>
      </c>
      <c r="E283" s="10" t="n">
        <f aca="false">'Prices (input)'!D283</f>
        <v>64.79</v>
      </c>
      <c r="F283" s="10" t="n">
        <f aca="false">'Prices (input)'!E283</f>
        <v>46.966</v>
      </c>
      <c r="G283" s="10" t="n">
        <f aca="false">'Prices (input)'!F283</f>
        <v>32.92</v>
      </c>
      <c r="H283" s="10" t="n">
        <f aca="false">'Prices (input)'!G283</f>
        <v>0</v>
      </c>
      <c r="I283" s="11" t="n">
        <f aca="false">IF(OR(C283="",C282=""),"",C283/C282-1)</f>
        <v>0.0030243911545893</v>
      </c>
      <c r="J283" s="11" t="n">
        <f aca="false">IF(OR(D283="",D282=""),"",D283/D282-1)</f>
        <v>-0.00153609831029178</v>
      </c>
      <c r="K283" s="11" t="n">
        <f aca="false">IF(OR(E283="",E282=""),"",E283/E282-1)</f>
        <v>-0.00169491525423726</v>
      </c>
      <c r="L283" s="11" t="n">
        <f aca="false">IF(OR(F283="",F282=""),"",F283/F282-1)</f>
        <v>-0.00643114025809188</v>
      </c>
      <c r="M283" s="11" t="n">
        <f aca="false">IF(OR(G283="",G282=""),"",G283/G282-1)</f>
        <v>-0.00414435671718549</v>
      </c>
      <c r="N283" s="11" t="str">
        <f aca="false">IF(OR(H283="",H282=""),"",H283/H282-1)</f>
        <v/>
      </c>
      <c r="O283" s="11" t="n">
        <f aca="false">IF(I283="","",I283-B283/252)</f>
        <v>0.00281566099585914</v>
      </c>
      <c r="P283" s="11" t="n">
        <f aca="false">IF(J283="","",J283-B283/252)</f>
        <v>-0.00174482846902194</v>
      </c>
      <c r="Q283" s="11" t="n">
        <f aca="false">IF(K283="","",K283-B283/252)</f>
        <v>-0.00190364541296742</v>
      </c>
      <c r="R283" s="11" t="n">
        <f aca="false">IF(L283="","",L283-B283/252)</f>
        <v>-0.00663987041682204</v>
      </c>
      <c r="S283" s="11" t="n">
        <f aca="false">IF(M283="","",M283-B283/252)</f>
        <v>-0.00435308687591565</v>
      </c>
      <c r="T283" s="11" t="str">
        <f aca="false">IF(N283="","",N283-B283/252)</f>
        <v/>
      </c>
    </row>
    <row r="284" customFormat="false" ht="15" hidden="false" customHeight="false" outlineLevel="0" collapsed="false">
      <c r="A284" s="9" t="n">
        <f aca="false">'Prices (input)'!A284</f>
        <v>39268</v>
      </c>
      <c r="B284" s="10" t="n">
        <f aca="false">LOOKUP(A284,'FedFunds (input)'!$A$3:$A$867,'FedFunds (input)'!$B$3:$B$867)/100</f>
        <v>0.0526</v>
      </c>
      <c r="C284" s="10" t="n">
        <f aca="false">'Prices (input)'!B284</f>
        <v>107.489</v>
      </c>
      <c r="D284" s="10" t="n">
        <f aca="false">'Prices (input)'!C284</f>
        <v>12.89</v>
      </c>
      <c r="E284" s="10" t="n">
        <f aca="false">'Prices (input)'!D284</f>
        <v>64.53</v>
      </c>
      <c r="F284" s="10" t="n">
        <f aca="false">'Prices (input)'!E284</f>
        <v>46.445</v>
      </c>
      <c r="G284" s="10" t="n">
        <f aca="false">'Prices (input)'!F284</f>
        <v>33.406</v>
      </c>
      <c r="H284" s="10" t="n">
        <f aca="false">'Prices (input)'!G284</f>
        <v>0</v>
      </c>
      <c r="I284" s="11" t="n">
        <f aca="false">IF(OR(C284="",C283=""),"",C284/C283-1)</f>
        <v>0.000335030199249964</v>
      </c>
      <c r="J284" s="11" t="n">
        <f aca="false">IF(OR(D284="",D283=""),"",D284/D283-1)</f>
        <v>-0.00846153846153841</v>
      </c>
      <c r="K284" s="11" t="n">
        <f aca="false">IF(OR(E284="",E283=""),"",E284/E283-1)</f>
        <v>-0.00401296496372905</v>
      </c>
      <c r="L284" s="11" t="n">
        <f aca="false">IF(OR(F284="",F283=""),"",F284/F283-1)</f>
        <v>-0.0110931312012945</v>
      </c>
      <c r="M284" s="11" t="n">
        <f aca="false">IF(OR(G284="",G283=""),"",G284/G283-1)</f>
        <v>0.0147630619684083</v>
      </c>
      <c r="N284" s="11" t="str">
        <f aca="false">IF(OR(H284="",H283=""),"",H284/H283-1)</f>
        <v/>
      </c>
      <c r="O284" s="11" t="n">
        <f aca="false">IF(I284="","",I284-B284/252)</f>
        <v>0.000126300040519805</v>
      </c>
      <c r="P284" s="11" t="n">
        <f aca="false">IF(J284="","",J284-B284/252)</f>
        <v>-0.00867026862026857</v>
      </c>
      <c r="Q284" s="11" t="n">
        <f aca="false">IF(K284="","",K284-B284/252)</f>
        <v>-0.00422169512245921</v>
      </c>
      <c r="R284" s="11" t="n">
        <f aca="false">IF(L284="","",L284-B284/252)</f>
        <v>-0.0113018613600247</v>
      </c>
      <c r="S284" s="11" t="n">
        <f aca="false">IF(M284="","",M284-B284/252)</f>
        <v>0.0145543318096781</v>
      </c>
      <c r="T284" s="11" t="str">
        <f aca="false">IF(N284="","",N284-B284/252)</f>
        <v/>
      </c>
    </row>
    <row r="285" customFormat="false" ht="15" hidden="false" customHeight="false" outlineLevel="0" collapsed="false">
      <c r="A285" s="9" t="n">
        <f aca="false">'Prices (input)'!A285</f>
        <v>39269</v>
      </c>
      <c r="B285" s="10" t="n">
        <f aca="false">LOOKUP(A285,'FedFunds (input)'!$A$3:$A$867,'FedFunds (input)'!$B$3:$B$867)/100</f>
        <v>0.0526</v>
      </c>
      <c r="C285" s="10" t="n">
        <f aca="false">'Prices (input)'!B285</f>
        <v>107.855</v>
      </c>
      <c r="D285" s="10" t="n">
        <f aca="false">'Prices (input)'!C285</f>
        <v>13.02</v>
      </c>
      <c r="E285" s="10" t="n">
        <f aca="false">'Prices (input)'!D285</f>
        <v>64.9</v>
      </c>
      <c r="F285" s="10" t="n">
        <f aca="false">'Prices (input)'!E285</f>
        <v>46.223</v>
      </c>
      <c r="G285" s="10" t="n">
        <f aca="false">'Prices (input)'!F285</f>
        <v>34.435</v>
      </c>
      <c r="H285" s="10" t="n">
        <f aca="false">'Prices (input)'!G285</f>
        <v>0</v>
      </c>
      <c r="I285" s="11" t="n">
        <f aca="false">IF(OR(C285="",C284=""),"",C285/C284-1)</f>
        <v>0.00340499958135254</v>
      </c>
      <c r="J285" s="11" t="n">
        <f aca="false">IF(OR(D285="",D284=""),"",D285/D284-1)</f>
        <v>0.0100853374709076</v>
      </c>
      <c r="K285" s="11" t="n">
        <f aca="false">IF(OR(E285="",E284=""),"",E285/E284-1)</f>
        <v>0.00573376724004349</v>
      </c>
      <c r="L285" s="11" t="n">
        <f aca="false">IF(OR(F285="",F284=""),"",F285/F284-1)</f>
        <v>-0.0047798471310152</v>
      </c>
      <c r="M285" s="11" t="n">
        <f aca="false">IF(OR(G285="",G284=""),"",G285/G284-1)</f>
        <v>0.0308028497874635</v>
      </c>
      <c r="N285" s="11" t="str">
        <f aca="false">IF(OR(H285="",H284=""),"",H285/H284-1)</f>
        <v/>
      </c>
      <c r="O285" s="11" t="n">
        <f aca="false">IF(I285="","",I285-B285/252)</f>
        <v>0.00319626942262238</v>
      </c>
      <c r="P285" s="11" t="n">
        <f aca="false">IF(J285="","",J285-B285/252)</f>
        <v>0.00987660731217741</v>
      </c>
      <c r="Q285" s="11" t="n">
        <f aca="false">IF(K285="","",K285-B285/252)</f>
        <v>0.00552503708131333</v>
      </c>
      <c r="R285" s="11" t="n">
        <f aca="false">IF(L285="","",L285-B285/252)</f>
        <v>-0.00498857728974536</v>
      </c>
      <c r="S285" s="11" t="n">
        <f aca="false">IF(M285="","",M285-B285/252)</f>
        <v>0.0305941196287333</v>
      </c>
      <c r="T285" s="11" t="str">
        <f aca="false">IF(N285="","",N285-B285/252)</f>
        <v/>
      </c>
    </row>
    <row r="286" customFormat="false" ht="15" hidden="false" customHeight="false" outlineLevel="0" collapsed="false">
      <c r="A286" s="9" t="n">
        <f aca="false">'Prices (input)'!A286</f>
        <v>39272</v>
      </c>
      <c r="B286" s="10" t="n">
        <f aca="false">LOOKUP(A286,'FedFunds (input)'!$A$3:$A$867,'FedFunds (input)'!$B$3:$B$867)/100</f>
        <v>0.0526</v>
      </c>
      <c r="C286" s="10" t="n">
        <f aca="false">'Prices (input)'!B286</f>
        <v>107.954</v>
      </c>
      <c r="D286" s="10" t="n">
        <f aca="false">'Prices (input)'!C286</f>
        <v>13.09</v>
      </c>
      <c r="E286" s="10" t="n">
        <f aca="false">'Prices (input)'!D286</f>
        <v>65.17</v>
      </c>
      <c r="F286" s="10" t="n">
        <f aca="false">'Prices (input)'!E286</f>
        <v>46.384</v>
      </c>
      <c r="G286" s="10" t="n">
        <f aca="false">'Prices (input)'!F286</f>
        <v>34.801</v>
      </c>
      <c r="H286" s="10" t="n">
        <f aca="false">'Prices (input)'!G286</f>
        <v>0</v>
      </c>
      <c r="I286" s="11" t="n">
        <f aca="false">IF(OR(C286="",C285=""),"",C286/C285-1)</f>
        <v>0.000917899031106506</v>
      </c>
      <c r="J286" s="11" t="n">
        <f aca="false">IF(OR(D286="",D285=""),"",D286/D285-1)</f>
        <v>0.0053763440860215</v>
      </c>
      <c r="K286" s="11" t="n">
        <f aca="false">IF(OR(E286="",E285=""),"",E286/E285-1)</f>
        <v>0.00416024653312785</v>
      </c>
      <c r="L286" s="11" t="n">
        <f aca="false">IF(OR(F286="",F285=""),"",F286/F285-1)</f>
        <v>0.00348311446682392</v>
      </c>
      <c r="M286" s="11" t="n">
        <f aca="false">IF(OR(G286="",G285=""),"",G286/G285-1)</f>
        <v>0.0106287207782778</v>
      </c>
      <c r="N286" s="11" t="str">
        <f aca="false">IF(OR(H286="",H285=""),"",H286/H285-1)</f>
        <v/>
      </c>
      <c r="O286" s="11" t="n">
        <f aca="false">IF(I286="","",I286-B286/252)</f>
        <v>0.000709168872376347</v>
      </c>
      <c r="P286" s="11" t="n">
        <f aca="false">IF(J286="","",J286-B286/252)</f>
        <v>0.00516761392729134</v>
      </c>
      <c r="Q286" s="11" t="n">
        <f aca="false">IF(K286="","",K286-B286/252)</f>
        <v>0.0039515163743977</v>
      </c>
      <c r="R286" s="11" t="n">
        <f aca="false">IF(L286="","",L286-B286/252)</f>
        <v>0.00327438430809376</v>
      </c>
      <c r="S286" s="11" t="n">
        <f aca="false">IF(M286="","",M286-B286/252)</f>
        <v>0.0104199906195477</v>
      </c>
      <c r="T286" s="11" t="str">
        <f aca="false">IF(N286="","",N286-B286/252)</f>
        <v/>
      </c>
    </row>
    <row r="287" customFormat="false" ht="15" hidden="false" customHeight="false" outlineLevel="0" collapsed="false">
      <c r="A287" s="9" t="n">
        <f aca="false">'Prices (input)'!A287</f>
        <v>39273</v>
      </c>
      <c r="B287" s="10" t="n">
        <f aca="false">LOOKUP(A287,'FedFunds (input)'!$A$3:$A$867,'FedFunds (input)'!$B$3:$B$867)/100</f>
        <v>0.0526</v>
      </c>
      <c r="C287" s="10" t="n">
        <f aca="false">'Prices (input)'!B287</f>
        <v>106.41</v>
      </c>
      <c r="D287" s="10" t="n">
        <f aca="false">'Prices (input)'!C287</f>
        <v>13.14</v>
      </c>
      <c r="E287" s="10" t="n">
        <f aca="false">'Prices (input)'!D287</f>
        <v>65.75</v>
      </c>
      <c r="F287" s="10" t="n">
        <f aca="false">'Prices (input)'!E287</f>
        <v>47.187</v>
      </c>
      <c r="G287" s="10" t="n">
        <f aca="false">'Prices (input)'!F287</f>
        <v>34.469</v>
      </c>
      <c r="H287" s="10" t="n">
        <f aca="false">'Prices (input)'!G287</f>
        <v>0</v>
      </c>
      <c r="I287" s="11" t="n">
        <f aca="false">IF(OR(C287="",C286=""),"",C287/C286-1)</f>
        <v>-0.0143023880541712</v>
      </c>
      <c r="J287" s="11" t="n">
        <f aca="false">IF(OR(D287="",D286=""),"",D287/D286-1)</f>
        <v>0.00381970970206269</v>
      </c>
      <c r="K287" s="11" t="n">
        <f aca="false">IF(OR(E287="",E286=""),"",E287/E286-1)</f>
        <v>0.00889980052171246</v>
      </c>
      <c r="L287" s="11" t="n">
        <f aca="false">IF(OR(F287="",F286=""),"",F287/F286-1)</f>
        <v>0.0173120041393584</v>
      </c>
      <c r="M287" s="11" t="n">
        <f aca="false">IF(OR(G287="",G286=""),"",G287/G286-1)</f>
        <v>-0.00953995574839806</v>
      </c>
      <c r="N287" s="11" t="str">
        <f aca="false">IF(OR(H287="",H286=""),"",H287/H286-1)</f>
        <v/>
      </c>
      <c r="O287" s="11" t="n">
        <f aca="false">IF(I287="","",I287-B287/252)</f>
        <v>-0.0145111182129013</v>
      </c>
      <c r="P287" s="11" t="n">
        <f aca="false">IF(J287="","",J287-B287/252)</f>
        <v>0.00361097954333253</v>
      </c>
      <c r="Q287" s="11" t="n">
        <f aca="false">IF(K287="","",K287-B287/252)</f>
        <v>0.00869107036298231</v>
      </c>
      <c r="R287" s="11" t="n">
        <f aca="false">IF(L287="","",L287-B287/252)</f>
        <v>0.0171032739806282</v>
      </c>
      <c r="S287" s="11" t="n">
        <f aca="false">IF(M287="","",M287-B287/252)</f>
        <v>-0.00974868590712821</v>
      </c>
      <c r="T287" s="11" t="str">
        <f aca="false">IF(N287="","",N287-B287/252)</f>
        <v/>
      </c>
    </row>
    <row r="288" customFormat="false" ht="15" hidden="false" customHeight="false" outlineLevel="0" collapsed="false">
      <c r="A288" s="9" t="n">
        <f aca="false">'Prices (input)'!A288</f>
        <v>39274</v>
      </c>
      <c r="B288" s="10" t="n">
        <f aca="false">LOOKUP(A288,'FedFunds (input)'!$A$3:$A$867,'FedFunds (input)'!$B$3:$B$867)/100</f>
        <v>0.0526</v>
      </c>
      <c r="C288" s="10" t="n">
        <f aca="false">'Prices (input)'!B288</f>
        <v>107.185</v>
      </c>
      <c r="D288" s="10" t="n">
        <f aca="false">'Prices (input)'!C288</f>
        <v>13.1</v>
      </c>
      <c r="E288" s="10" t="n">
        <f aca="false">'Prices (input)'!D288</f>
        <v>65.48</v>
      </c>
      <c r="F288" s="10" t="n">
        <f aca="false">'Prices (input)'!E288</f>
        <v>46.772</v>
      </c>
      <c r="G288" s="10" t="n">
        <f aca="false">'Prices (input)'!F288</f>
        <v>34.435</v>
      </c>
      <c r="H288" s="10" t="n">
        <f aca="false">'Prices (input)'!G288</f>
        <v>0</v>
      </c>
      <c r="I288" s="11" t="n">
        <f aca="false">IF(OR(C288="",C287=""),"",C288/C287-1)</f>
        <v>0.00728315007987979</v>
      </c>
      <c r="J288" s="11" t="n">
        <f aca="false">IF(OR(D288="",D287=""),"",D288/D287-1)</f>
        <v>-0.00304414003044151</v>
      </c>
      <c r="K288" s="11" t="n">
        <f aca="false">IF(OR(E288="",E287=""),"",E288/E287-1)</f>
        <v>-0.00410646387832692</v>
      </c>
      <c r="L288" s="11" t="n">
        <f aca="false">IF(OR(F288="",F287=""),"",F288/F287-1)</f>
        <v>-0.00879479517663762</v>
      </c>
      <c r="M288" s="11" t="n">
        <f aca="false">IF(OR(G288="",G287=""),"",G288/G287-1)</f>
        <v>-0.000986393571034805</v>
      </c>
      <c r="N288" s="11" t="str">
        <f aca="false">IF(OR(H288="",H287=""),"",H288/H287-1)</f>
        <v/>
      </c>
      <c r="O288" s="11" t="n">
        <f aca="false">IF(I288="","",I288-B288/252)</f>
        <v>0.00707441992114963</v>
      </c>
      <c r="P288" s="11" t="n">
        <f aca="false">IF(J288="","",J288-B288/252)</f>
        <v>-0.00325287018917167</v>
      </c>
      <c r="Q288" s="11" t="n">
        <f aca="false">IF(K288="","",K288-B288/252)</f>
        <v>-0.00431519403705708</v>
      </c>
      <c r="R288" s="11" t="n">
        <f aca="false">IF(L288="","",L288-B288/252)</f>
        <v>-0.00900352533536777</v>
      </c>
      <c r="S288" s="11" t="n">
        <f aca="false">IF(M288="","",M288-B288/252)</f>
        <v>-0.00119512372976496</v>
      </c>
      <c r="T288" s="11" t="str">
        <f aca="false">IF(N288="","",N288-B288/252)</f>
        <v/>
      </c>
    </row>
    <row r="289" customFormat="false" ht="15" hidden="false" customHeight="false" outlineLevel="0" collapsed="false">
      <c r="A289" s="9" t="n">
        <f aca="false">'Prices (input)'!A289</f>
        <v>39275</v>
      </c>
      <c r="B289" s="10" t="n">
        <f aca="false">LOOKUP(A289,'FedFunds (input)'!$A$3:$A$867,'FedFunds (input)'!$B$3:$B$867)/100</f>
        <v>0.0526</v>
      </c>
      <c r="C289" s="10" t="n">
        <f aca="false">'Prices (input)'!B289</f>
        <v>109.111</v>
      </c>
      <c r="D289" s="10" t="n">
        <f aca="false">'Prices (input)'!C289</f>
        <v>13.21</v>
      </c>
      <c r="E289" s="10" t="n">
        <f aca="false">'Prices (input)'!D289</f>
        <v>66.02</v>
      </c>
      <c r="F289" s="10" t="n">
        <f aca="false">'Prices (input)'!E289</f>
        <v>46.567</v>
      </c>
      <c r="G289" s="10" t="n">
        <f aca="false">'Prices (input)'!F289</f>
        <v>35.133</v>
      </c>
      <c r="H289" s="10" t="n">
        <f aca="false">'Prices (input)'!G289</f>
        <v>0</v>
      </c>
      <c r="I289" s="11" t="n">
        <f aca="false">IF(OR(C289="",C288=""),"",C289/C288-1)</f>
        <v>0.0179689322199934</v>
      </c>
      <c r="J289" s="11" t="n">
        <f aca="false">IF(OR(D289="",D288=""),"",D289/D288-1)</f>
        <v>0.00839694656488565</v>
      </c>
      <c r="K289" s="11" t="n">
        <f aca="false">IF(OR(E289="",E288=""),"",E289/E288-1)</f>
        <v>0.00824679291386676</v>
      </c>
      <c r="L289" s="11" t="n">
        <f aca="false">IF(OR(F289="",F288=""),"",F289/F288-1)</f>
        <v>-0.00438296416659534</v>
      </c>
      <c r="M289" s="11" t="n">
        <f aca="false">IF(OR(G289="",G288=""),"",G289/G288-1)</f>
        <v>0.0202700740525628</v>
      </c>
      <c r="N289" s="11" t="str">
        <f aca="false">IF(OR(H289="",H288=""),"",H289/H288-1)</f>
        <v/>
      </c>
      <c r="O289" s="11" t="n">
        <f aca="false">IF(I289="","",I289-B289/252)</f>
        <v>0.0177602020612632</v>
      </c>
      <c r="P289" s="11" t="n">
        <f aca="false">IF(J289="","",J289-B289/252)</f>
        <v>0.0081882164061555</v>
      </c>
      <c r="Q289" s="11" t="n">
        <f aca="false">IF(K289="","",K289-B289/252)</f>
        <v>0.00803806275513661</v>
      </c>
      <c r="R289" s="11" t="n">
        <f aca="false">IF(L289="","",L289-B289/252)</f>
        <v>-0.0045916943253255</v>
      </c>
      <c r="S289" s="11" t="n">
        <f aca="false">IF(M289="","",M289-B289/252)</f>
        <v>0.0200613438938326</v>
      </c>
      <c r="T289" s="11" t="str">
        <f aca="false">IF(N289="","",N289-B289/252)</f>
        <v/>
      </c>
    </row>
    <row r="290" customFormat="false" ht="15" hidden="false" customHeight="false" outlineLevel="0" collapsed="false">
      <c r="A290" s="9" t="n">
        <f aca="false">'Prices (input)'!A290</f>
        <v>39276</v>
      </c>
      <c r="B290" s="10" t="n">
        <f aca="false">LOOKUP(A290,'FedFunds (input)'!$A$3:$A$867,'FedFunds (input)'!$B$3:$B$867)/100</f>
        <v>0.0526</v>
      </c>
      <c r="C290" s="10" t="n">
        <f aca="false">'Prices (input)'!B290</f>
        <v>109.385</v>
      </c>
      <c r="D290" s="10" t="n">
        <f aca="false">'Prices (input)'!C290</f>
        <v>13.2</v>
      </c>
      <c r="E290" s="10" t="n">
        <f aca="false">'Prices (input)'!D290</f>
        <v>66</v>
      </c>
      <c r="F290" s="10" t="n">
        <f aca="false">'Prices (input)'!E290</f>
        <v>46.766</v>
      </c>
      <c r="G290" s="10" t="n">
        <f aca="false">'Prices (input)'!F290</f>
        <v>35.201</v>
      </c>
      <c r="H290" s="10" t="n">
        <f aca="false">'Prices (input)'!G290</f>
        <v>0</v>
      </c>
      <c r="I290" s="11" t="n">
        <f aca="false">IF(OR(C290="",C289=""),"",C290/C289-1)</f>
        <v>0.00251120418656225</v>
      </c>
      <c r="J290" s="11" t="n">
        <f aca="false">IF(OR(D290="",D289=""),"",D290/D289-1)</f>
        <v>-0.000757002271006946</v>
      </c>
      <c r="K290" s="11" t="n">
        <f aca="false">IF(OR(E290="",E289=""),"",E290/E289-1)</f>
        <v>-0.00030293850348373</v>
      </c>
      <c r="L290" s="11" t="n">
        <f aca="false">IF(OR(F290="",F289=""),"",F290/F289-1)</f>
        <v>0.00427341250241575</v>
      </c>
      <c r="M290" s="11" t="n">
        <f aca="false">IF(OR(G290="",G289=""),"",G290/G289-1)</f>
        <v>0.00193550223436656</v>
      </c>
      <c r="N290" s="11" t="str">
        <f aca="false">IF(OR(H290="",H289=""),"",H290/H289-1)</f>
        <v/>
      </c>
      <c r="O290" s="11" t="n">
        <f aca="false">IF(I290="","",I290-B290/252)</f>
        <v>0.0023024740278321</v>
      </c>
      <c r="P290" s="11" t="n">
        <f aca="false">IF(J290="","",J290-B290/252)</f>
        <v>-0.000965732429737105</v>
      </c>
      <c r="Q290" s="11" t="n">
        <f aca="false">IF(K290="","",K290-B290/252)</f>
        <v>-0.000511668662213888</v>
      </c>
      <c r="R290" s="11" t="n">
        <f aca="false">IF(L290="","",L290-B290/252)</f>
        <v>0.00406468234368559</v>
      </c>
      <c r="S290" s="11" t="n">
        <f aca="false">IF(M290="","",M290-B290/252)</f>
        <v>0.0017267720756364</v>
      </c>
      <c r="T290" s="11" t="str">
        <f aca="false">IF(N290="","",N290-B290/252)</f>
        <v/>
      </c>
    </row>
    <row r="291" customFormat="false" ht="15" hidden="false" customHeight="false" outlineLevel="0" collapsed="false">
      <c r="A291" s="9" t="n">
        <f aca="false">'Prices (input)'!A291</f>
        <v>39279</v>
      </c>
      <c r="B291" s="10" t="n">
        <f aca="false">LOOKUP(A291,'FedFunds (input)'!$A$3:$A$867,'FedFunds (input)'!$B$3:$B$867)/100</f>
        <v>0.0526</v>
      </c>
      <c r="C291" s="10" t="n">
        <f aca="false">'Prices (input)'!B291</f>
        <v>109.23</v>
      </c>
      <c r="D291" s="10" t="n">
        <f aca="false">'Prices (input)'!C291</f>
        <v>13.18</v>
      </c>
      <c r="E291" s="10" t="n">
        <f aca="false">'Prices (input)'!D291</f>
        <v>65.95</v>
      </c>
      <c r="F291" s="10" t="n">
        <f aca="false">'Prices (input)'!E291</f>
        <v>47.137</v>
      </c>
      <c r="G291" s="10" t="n">
        <f aca="false">'Prices (input)'!F291</f>
        <v>34.81</v>
      </c>
      <c r="H291" s="10" t="n">
        <f aca="false">'Prices (input)'!G291</f>
        <v>0</v>
      </c>
      <c r="I291" s="11" t="n">
        <f aca="false">IF(OR(C291="",C290=""),"",C291/C290-1)</f>
        <v>-0.00141701330164101</v>
      </c>
      <c r="J291" s="11" t="n">
        <f aca="false">IF(OR(D291="",D290=""),"",D291/D290-1)</f>
        <v>-0.00151515151515147</v>
      </c>
      <c r="K291" s="11" t="n">
        <f aca="false">IF(OR(E291="",E290=""),"",E291/E290-1)</f>
        <v>-0.000757575757575735</v>
      </c>
      <c r="L291" s="11" t="n">
        <f aca="false">IF(OR(F291="",F290=""),"",F291/F290-1)</f>
        <v>0.00793311380062445</v>
      </c>
      <c r="M291" s="11" t="n">
        <f aca="false">IF(OR(G291="",G290=""),"",G291/G290-1)</f>
        <v>-0.0111076389875288</v>
      </c>
      <c r="N291" s="11" t="str">
        <f aca="false">IF(OR(H291="",H290=""),"",H291/H290-1)</f>
        <v/>
      </c>
      <c r="O291" s="11" t="n">
        <f aca="false">IF(I291="","",I291-B291/252)</f>
        <v>-0.00162574346037117</v>
      </c>
      <c r="P291" s="11" t="n">
        <f aca="false">IF(J291="","",J291-B291/252)</f>
        <v>-0.00172388167388163</v>
      </c>
      <c r="Q291" s="11" t="n">
        <f aca="false">IF(K291="","",K291-B291/252)</f>
        <v>-0.000966305916305894</v>
      </c>
      <c r="R291" s="11" t="n">
        <f aca="false">IF(L291="","",L291-B291/252)</f>
        <v>0.00772438364189429</v>
      </c>
      <c r="S291" s="11" t="n">
        <f aca="false">IF(M291="","",M291-B291/252)</f>
        <v>-0.0113163691462589</v>
      </c>
      <c r="T291" s="11" t="str">
        <f aca="false">IF(N291="","",N291-B291/252)</f>
        <v/>
      </c>
    </row>
    <row r="292" customFormat="false" ht="15" hidden="false" customHeight="false" outlineLevel="0" collapsed="false">
      <c r="A292" s="9" t="n">
        <f aca="false">'Prices (input)'!A292</f>
        <v>39280</v>
      </c>
      <c r="B292" s="10" t="n">
        <f aca="false">LOOKUP(A292,'FedFunds (input)'!$A$3:$A$867,'FedFunds (input)'!$B$3:$B$867)/100</f>
        <v>0.0526</v>
      </c>
      <c r="C292" s="10" t="n">
        <f aca="false">'Prices (input)'!B292</f>
        <v>109.209</v>
      </c>
      <c r="D292" s="10" t="n">
        <f aca="false">'Prices (input)'!C292</f>
        <v>13.16</v>
      </c>
      <c r="E292" s="10" t="n">
        <f aca="false">'Prices (input)'!D292</f>
        <v>65.63</v>
      </c>
      <c r="F292" s="10" t="n">
        <f aca="false">'Prices (input)'!E292</f>
        <v>47.032</v>
      </c>
      <c r="G292" s="10" t="n">
        <f aca="false">'Prices (input)'!F292</f>
        <v>34.674</v>
      </c>
      <c r="H292" s="10" t="n">
        <f aca="false">'Prices (input)'!G292</f>
        <v>0</v>
      </c>
      <c r="I292" s="11" t="n">
        <f aca="false">IF(OR(C292="",C291=""),"",C292/C291-1)</f>
        <v>-0.000192254875034381</v>
      </c>
      <c r="J292" s="11" t="n">
        <f aca="false">IF(OR(D292="",D291=""),"",D292/D291-1)</f>
        <v>-0.00151745068285281</v>
      </c>
      <c r="K292" s="11" t="n">
        <f aca="false">IF(OR(E292="",E291=""),"",E292/E291-1)</f>
        <v>-0.00485216072782424</v>
      </c>
      <c r="L292" s="11" t="n">
        <f aca="false">IF(OR(F292="",F291=""),"",F292/F291-1)</f>
        <v>-0.00222754948342074</v>
      </c>
      <c r="M292" s="11" t="n">
        <f aca="false">IF(OR(G292="",G291=""),"",G292/G291-1)</f>
        <v>-0.00390692329790299</v>
      </c>
      <c r="N292" s="11" t="str">
        <f aca="false">IF(OR(H292="",H291=""),"",H292/H291-1)</f>
        <v/>
      </c>
      <c r="O292" s="11" t="n">
        <f aca="false">IF(I292="","",I292-B292/252)</f>
        <v>-0.00040098503376454</v>
      </c>
      <c r="P292" s="11" t="n">
        <f aca="false">IF(J292="","",J292-B292/252)</f>
        <v>-0.00172618084158296</v>
      </c>
      <c r="Q292" s="11" t="n">
        <f aca="false">IF(K292="","",K292-B292/252)</f>
        <v>-0.0050608908865544</v>
      </c>
      <c r="R292" s="11" t="n">
        <f aca="false">IF(L292="","",L292-B292/252)</f>
        <v>-0.0024362796421509</v>
      </c>
      <c r="S292" s="11" t="n">
        <f aca="false">IF(M292="","",M292-B292/252)</f>
        <v>-0.00411565345663315</v>
      </c>
      <c r="T292" s="11" t="str">
        <f aca="false">IF(N292="","",N292-B292/252)</f>
        <v/>
      </c>
    </row>
    <row r="293" customFormat="false" ht="15" hidden="false" customHeight="false" outlineLevel="0" collapsed="false">
      <c r="A293" s="9" t="n">
        <f aca="false">'Prices (input)'!A293</f>
        <v>39281</v>
      </c>
      <c r="B293" s="10" t="n">
        <f aca="false">LOOKUP(A293,'FedFunds (input)'!$A$3:$A$867,'FedFunds (input)'!$B$3:$B$867)/100</f>
        <v>0.0526</v>
      </c>
      <c r="C293" s="10" t="n">
        <f aca="false">'Prices (input)'!B293</f>
        <v>109.005</v>
      </c>
      <c r="D293" s="10" t="n">
        <f aca="false">'Prices (input)'!C293</f>
        <v>13.3</v>
      </c>
      <c r="E293" s="10" t="n">
        <f aca="false">'Prices (input)'!D293</f>
        <v>66.71</v>
      </c>
      <c r="F293" s="10" t="n">
        <f aca="false">'Prices (input)'!E293</f>
        <v>47.209</v>
      </c>
      <c r="G293" s="10" t="n">
        <f aca="false">'Prices (input)'!F293</f>
        <v>36.155</v>
      </c>
      <c r="H293" s="10" t="n">
        <f aca="false">'Prices (input)'!G293</f>
        <v>0</v>
      </c>
      <c r="I293" s="11" t="n">
        <f aca="false">IF(OR(C293="",C292=""),"",C293/C292-1)</f>
        <v>-0.00186797791390825</v>
      </c>
      <c r="J293" s="11" t="n">
        <f aca="false">IF(OR(D293="",D292=""),"",D293/D292-1)</f>
        <v>0.0106382978723405</v>
      </c>
      <c r="K293" s="11" t="n">
        <f aca="false">IF(OR(E293="",E292=""),"",E293/E292-1)</f>
        <v>0.0164558890751181</v>
      </c>
      <c r="L293" s="11" t="n">
        <f aca="false">IF(OR(F293="",F292=""),"",F293/F292-1)</f>
        <v>0.00376339513522717</v>
      </c>
      <c r="M293" s="11" t="n">
        <f aca="false">IF(OR(G293="",G292=""),"",G293/G292-1)</f>
        <v>0.0427121185902983</v>
      </c>
      <c r="N293" s="11" t="str">
        <f aca="false">IF(OR(H293="",H292=""),"",H293/H292-1)</f>
        <v/>
      </c>
      <c r="O293" s="11" t="n">
        <f aca="false">IF(I293="","",I293-B293/252)</f>
        <v>-0.00207670807263841</v>
      </c>
      <c r="P293" s="11" t="n">
        <f aca="false">IF(J293="","",J293-B293/252)</f>
        <v>0.0104295677136103</v>
      </c>
      <c r="Q293" s="11" t="n">
        <f aca="false">IF(K293="","",K293-B293/252)</f>
        <v>0.0162471589163879</v>
      </c>
      <c r="R293" s="11" t="n">
        <f aca="false">IF(L293="","",L293-B293/252)</f>
        <v>0.00355466497649701</v>
      </c>
      <c r="S293" s="11" t="n">
        <f aca="false">IF(M293="","",M293-B293/252)</f>
        <v>0.0425033884315682</v>
      </c>
      <c r="T293" s="11" t="str">
        <f aca="false">IF(N293="","",N293-B293/252)</f>
        <v/>
      </c>
    </row>
    <row r="294" customFormat="false" ht="15" hidden="false" customHeight="false" outlineLevel="0" collapsed="false">
      <c r="A294" s="9" t="n">
        <f aca="false">'Prices (input)'!A294</f>
        <v>39282</v>
      </c>
      <c r="B294" s="10" t="n">
        <f aca="false">LOOKUP(A294,'FedFunds (input)'!$A$3:$A$867,'FedFunds (input)'!$B$3:$B$867)/100</f>
        <v>0.0526</v>
      </c>
      <c r="C294" s="10" t="n">
        <f aca="false">'Prices (input)'!B294</f>
        <v>109.449</v>
      </c>
      <c r="D294" s="10" t="n">
        <f aca="false">'Prices (input)'!C294</f>
        <v>13.42</v>
      </c>
      <c r="E294" s="10" t="n">
        <f aca="false">'Prices (input)'!D294</f>
        <v>67.01</v>
      </c>
      <c r="F294" s="10" t="n">
        <f aca="false">'Prices (input)'!E294</f>
        <v>47.209</v>
      </c>
      <c r="G294" s="10" t="n">
        <f aca="false">'Prices (input)'!F294</f>
        <v>36.665</v>
      </c>
      <c r="H294" s="10" t="n">
        <f aca="false">'Prices (input)'!G294</f>
        <v>0</v>
      </c>
      <c r="I294" s="11" t="n">
        <f aca="false">IF(OR(C294="",C293=""),"",C294/C293-1)</f>
        <v>0.00407320765102526</v>
      </c>
      <c r="J294" s="11" t="n">
        <f aca="false">IF(OR(D294="",D293=""),"",D294/D293-1)</f>
        <v>0.00902255639097738</v>
      </c>
      <c r="K294" s="11" t="n">
        <f aca="false">IF(OR(E294="",E293=""),"",E294/E293-1)</f>
        <v>0.00449707690001522</v>
      </c>
      <c r="L294" s="11" t="n">
        <f aca="false">IF(OR(F294="",F293=""),"",F294/F293-1)</f>
        <v>0</v>
      </c>
      <c r="M294" s="11" t="n">
        <f aca="false">IF(OR(G294="",G293=""),"",G294/G293-1)</f>
        <v>0.0141059327893791</v>
      </c>
      <c r="N294" s="11" t="str">
        <f aca="false">IF(OR(H294="",H293=""),"",H294/H293-1)</f>
        <v/>
      </c>
      <c r="O294" s="11" t="n">
        <f aca="false">IF(I294="","",I294-B294/252)</f>
        <v>0.0038644774922951</v>
      </c>
      <c r="P294" s="11" t="n">
        <f aca="false">IF(J294="","",J294-B294/252)</f>
        <v>0.00881382623224722</v>
      </c>
      <c r="Q294" s="11" t="n">
        <f aca="false">IF(K294="","",K294-B294/252)</f>
        <v>0.00428834674128506</v>
      </c>
      <c r="R294" s="11" t="n">
        <f aca="false">IF(L294="","",L294-B294/252)</f>
        <v>-0.000208730158730159</v>
      </c>
      <c r="S294" s="11" t="n">
        <f aca="false">IF(M294="","",M294-B294/252)</f>
        <v>0.0138972026306489</v>
      </c>
      <c r="T294" s="11" t="str">
        <f aca="false">IF(N294="","",N294-B294/252)</f>
        <v/>
      </c>
    </row>
    <row r="295" customFormat="false" ht="15" hidden="false" customHeight="false" outlineLevel="0" collapsed="false">
      <c r="A295" s="9" t="n">
        <f aca="false">'Prices (input)'!A295</f>
        <v>39283</v>
      </c>
      <c r="B295" s="10" t="n">
        <f aca="false">LOOKUP(A295,'FedFunds (input)'!$A$3:$A$867,'FedFunds (input)'!$B$3:$B$867)/100</f>
        <v>0.0526</v>
      </c>
      <c r="C295" s="10" t="n">
        <f aca="false">'Prices (input)'!B295</f>
        <v>108.123</v>
      </c>
      <c r="D295" s="10" t="n">
        <f aca="false">'Prices (input)'!C295</f>
        <v>13.53</v>
      </c>
      <c r="E295" s="10" t="n">
        <f aca="false">'Prices (input)'!D295</f>
        <v>67.51</v>
      </c>
      <c r="F295" s="10" t="n">
        <f aca="false">'Prices (input)'!E295</f>
        <v>47.581</v>
      </c>
      <c r="G295" s="10" t="n">
        <f aca="false">'Prices (input)'!F295</f>
        <v>36.597</v>
      </c>
      <c r="H295" s="10" t="n">
        <f aca="false">'Prices (input)'!G295</f>
        <v>0</v>
      </c>
      <c r="I295" s="11" t="n">
        <f aca="false">IF(OR(C295="",C294=""),"",C295/C294-1)</f>
        <v>-0.0121152317517748</v>
      </c>
      <c r="J295" s="11" t="n">
        <f aca="false">IF(OR(D295="",D294=""),"",D295/D294-1)</f>
        <v>0.00819672131147531</v>
      </c>
      <c r="K295" s="11" t="n">
        <f aca="false">IF(OR(E295="",E294=""),"",E295/E294-1)</f>
        <v>0.00746157289956728</v>
      </c>
      <c r="L295" s="11" t="n">
        <f aca="false">IF(OR(F295="",F294=""),"",F295/F294-1)</f>
        <v>0.00787985341778041</v>
      </c>
      <c r="M295" s="11" t="n">
        <f aca="false">IF(OR(G295="",G294=""),"",G295/G294-1)</f>
        <v>-0.0018546297558979</v>
      </c>
      <c r="N295" s="11" t="str">
        <f aca="false">IF(OR(H295="",H294=""),"",H295/H294-1)</f>
        <v/>
      </c>
      <c r="O295" s="11" t="n">
        <f aca="false">IF(I295="","",I295-B295/252)</f>
        <v>-0.0123239619105049</v>
      </c>
      <c r="P295" s="11" t="n">
        <f aca="false">IF(J295="","",J295-B295/252)</f>
        <v>0.00798799115274515</v>
      </c>
      <c r="Q295" s="11" t="n">
        <f aca="false">IF(K295="","",K295-B295/252)</f>
        <v>0.00725284274083712</v>
      </c>
      <c r="R295" s="11" t="n">
        <f aca="false">IF(L295="","",L295-B295/252)</f>
        <v>0.00767112325905025</v>
      </c>
      <c r="S295" s="11" t="n">
        <f aca="false">IF(M295="","",M295-B295/252)</f>
        <v>-0.00206335991462806</v>
      </c>
      <c r="T295" s="11" t="str">
        <f aca="false">IF(N295="","",N295-B295/252)</f>
        <v/>
      </c>
    </row>
    <row r="296" customFormat="false" ht="15" hidden="false" customHeight="false" outlineLevel="0" collapsed="false">
      <c r="A296" s="9" t="n">
        <f aca="false">'Prices (input)'!A296</f>
        <v>39286</v>
      </c>
      <c r="B296" s="10" t="n">
        <f aca="false">LOOKUP(A296,'FedFunds (input)'!$A$3:$A$867,'FedFunds (input)'!$B$3:$B$867)/100</f>
        <v>0.0526</v>
      </c>
      <c r="C296" s="10" t="n">
        <f aca="false">'Prices (input)'!B296</f>
        <v>108.638</v>
      </c>
      <c r="D296" s="10" t="n">
        <f aca="false">'Prices (input)'!C296</f>
        <v>13.51</v>
      </c>
      <c r="E296" s="10" t="n">
        <f aca="false">'Prices (input)'!D296</f>
        <v>67.56</v>
      </c>
      <c r="F296" s="10" t="n">
        <f aca="false">'Prices (input)'!E296</f>
        <v>47.559</v>
      </c>
      <c r="G296" s="10" t="n">
        <f aca="false">'Prices (input)'!F296</f>
        <v>36.58</v>
      </c>
      <c r="H296" s="10" t="n">
        <f aca="false">'Prices (input)'!G296</f>
        <v>0</v>
      </c>
      <c r="I296" s="11" t="n">
        <f aca="false">IF(OR(C296="",C295=""),"",C296/C295-1)</f>
        <v>0.00476309388381746</v>
      </c>
      <c r="J296" s="11" t="n">
        <f aca="false">IF(OR(D296="",D295=""),"",D296/D295-1)</f>
        <v>-0.00147819660014781</v>
      </c>
      <c r="K296" s="11" t="n">
        <f aca="false">IF(OR(E296="",E295=""),"",E296/E295-1)</f>
        <v>0.000740631017627003</v>
      </c>
      <c r="L296" s="11" t="n">
        <f aca="false">IF(OR(F296="",F295=""),"",F296/F295-1)</f>
        <v>-0.000462369433177234</v>
      </c>
      <c r="M296" s="11" t="n">
        <f aca="false">IF(OR(G296="",G295=""),"",G296/G295-1)</f>
        <v>-0.000464518949640724</v>
      </c>
      <c r="N296" s="11" t="str">
        <f aca="false">IF(OR(H296="",H295=""),"",H296/H295-1)</f>
        <v/>
      </c>
      <c r="O296" s="11" t="n">
        <f aca="false">IF(I296="","",I296-B296/252)</f>
        <v>0.0045543637250873</v>
      </c>
      <c r="P296" s="11" t="n">
        <f aca="false">IF(J296="","",J296-B296/252)</f>
        <v>-0.00168692675887797</v>
      </c>
      <c r="Q296" s="11" t="n">
        <f aca="false">IF(K296="","",K296-B296/252)</f>
        <v>0.000531900858896844</v>
      </c>
      <c r="R296" s="11" t="n">
        <f aca="false">IF(L296="","",L296-B296/252)</f>
        <v>-0.000671099591907393</v>
      </c>
      <c r="S296" s="11" t="n">
        <f aca="false">IF(M296="","",M296-B296/252)</f>
        <v>-0.000673249108370883</v>
      </c>
      <c r="T296" s="11" t="str">
        <f aca="false">IF(N296="","",N296-B296/252)</f>
        <v/>
      </c>
    </row>
    <row r="297" customFormat="false" ht="15" hidden="false" customHeight="false" outlineLevel="0" collapsed="false">
      <c r="A297" s="9" t="n">
        <f aca="false">'Prices (input)'!A297</f>
        <v>39287</v>
      </c>
      <c r="B297" s="10" t="n">
        <f aca="false">LOOKUP(A297,'FedFunds (input)'!$A$3:$A$867,'FedFunds (input)'!$B$3:$B$867)/100</f>
        <v>0.0526</v>
      </c>
      <c r="C297" s="10" t="n">
        <f aca="false">'Prices (input)'!B297</f>
        <v>106.565</v>
      </c>
      <c r="D297" s="10" t="n">
        <f aca="false">'Prices (input)'!C297</f>
        <v>13.5</v>
      </c>
      <c r="E297" s="10" t="n">
        <f aca="false">'Prices (input)'!D297</f>
        <v>67.37</v>
      </c>
      <c r="F297" s="10" t="n">
        <f aca="false">'Prices (input)'!E297</f>
        <v>47.73</v>
      </c>
      <c r="G297" s="10" t="n">
        <f aca="false">'Prices (input)'!F297</f>
        <v>35.984</v>
      </c>
      <c r="H297" s="10" t="n">
        <f aca="false">'Prices (input)'!G297</f>
        <v>0</v>
      </c>
      <c r="I297" s="11" t="n">
        <f aca="false">IF(OR(C297="",C296=""),"",C297/C296-1)</f>
        <v>-0.0190817209447892</v>
      </c>
      <c r="J297" s="11" t="n">
        <f aca="false">IF(OR(D297="",D296=""),"",D297/D296-1)</f>
        <v>-0.000740192450036981</v>
      </c>
      <c r="K297" s="11" t="n">
        <f aca="false">IF(OR(E297="",E296=""),"",E297/E296-1)</f>
        <v>-0.0028123149792777</v>
      </c>
      <c r="L297" s="11" t="n">
        <f aca="false">IF(OR(F297="",F296=""),"",F297/F296-1)</f>
        <v>0.00359553396833401</v>
      </c>
      <c r="M297" s="11" t="n">
        <f aca="false">IF(OR(G297="",G296=""),"",G297/G296-1)</f>
        <v>-0.0162930563149261</v>
      </c>
      <c r="N297" s="11" t="str">
        <f aca="false">IF(OR(H297="",H296=""),"",H297/H296-1)</f>
        <v/>
      </c>
      <c r="O297" s="11" t="n">
        <f aca="false">IF(I297="","",I297-B297/252)</f>
        <v>-0.0192904511035194</v>
      </c>
      <c r="P297" s="11" t="n">
        <f aca="false">IF(J297="","",J297-B297/252)</f>
        <v>-0.000948922608767139</v>
      </c>
      <c r="Q297" s="11" t="n">
        <f aca="false">IF(K297="","",K297-B297/252)</f>
        <v>-0.00302104513800786</v>
      </c>
      <c r="R297" s="11" t="n">
        <f aca="false">IF(L297="","",L297-B297/252)</f>
        <v>0.00338680380960385</v>
      </c>
      <c r="S297" s="11" t="n">
        <f aca="false">IF(M297="","",M297-B297/252)</f>
        <v>-0.0165017864736562</v>
      </c>
      <c r="T297" s="11" t="str">
        <f aca="false">IF(N297="","",N297-B297/252)</f>
        <v/>
      </c>
    </row>
    <row r="298" customFormat="false" ht="15" hidden="false" customHeight="false" outlineLevel="0" collapsed="false">
      <c r="A298" s="9" t="n">
        <f aca="false">'Prices (input)'!A298</f>
        <v>39288</v>
      </c>
      <c r="B298" s="10" t="n">
        <f aca="false">LOOKUP(A298,'FedFunds (input)'!$A$3:$A$867,'FedFunds (input)'!$B$3:$B$867)/100</f>
        <v>0.0526</v>
      </c>
      <c r="C298" s="10" t="n">
        <f aca="false">'Prices (input)'!B298</f>
        <v>107.002</v>
      </c>
      <c r="D298" s="10" t="n">
        <f aca="false">'Prices (input)'!C298</f>
        <v>13.38</v>
      </c>
      <c r="E298" s="10" t="n">
        <f aca="false">'Prices (input)'!D298</f>
        <v>67.02</v>
      </c>
      <c r="F298" s="10" t="n">
        <f aca="false">'Prices (input)'!E298</f>
        <v>47.825</v>
      </c>
      <c r="G298" s="10" t="n">
        <f aca="false">'Prices (input)'!F298</f>
        <v>35.474</v>
      </c>
      <c r="H298" s="10" t="n">
        <f aca="false">'Prices (input)'!G298</f>
        <v>0</v>
      </c>
      <c r="I298" s="11" t="n">
        <f aca="false">IF(OR(C298="",C297=""),"",C298/C297-1)</f>
        <v>0.00410078355932986</v>
      </c>
      <c r="J298" s="11" t="n">
        <f aca="false">IF(OR(D298="",D297=""),"",D298/D297-1)</f>
        <v>-0.00888888888888884</v>
      </c>
      <c r="K298" s="11" t="n">
        <f aca="false">IF(OR(E298="",E297=""),"",E298/E297-1)</f>
        <v>-0.00519519073771724</v>
      </c>
      <c r="L298" s="11" t="n">
        <f aca="false">IF(OR(F298="",F297=""),"",F298/F297-1)</f>
        <v>0.0019903624554789</v>
      </c>
      <c r="M298" s="11" t="n">
        <f aca="false">IF(OR(G298="",G297=""),"",G298/G297-1)</f>
        <v>-0.0141729657625613</v>
      </c>
      <c r="N298" s="11" t="str">
        <f aca="false">IF(OR(H298="",H297=""),"",H298/H297-1)</f>
        <v/>
      </c>
      <c r="O298" s="11" t="n">
        <f aca="false">IF(I298="","",I298-B298/252)</f>
        <v>0.0038920534005997</v>
      </c>
      <c r="P298" s="11" t="n">
        <f aca="false">IF(J298="","",J298-B298/252)</f>
        <v>-0.00909761904761899</v>
      </c>
      <c r="Q298" s="11" t="n">
        <f aca="false">IF(K298="","",K298-B298/252)</f>
        <v>-0.0054039208964474</v>
      </c>
      <c r="R298" s="11" t="n">
        <f aca="false">IF(L298="","",L298-B298/252)</f>
        <v>0.00178163229674874</v>
      </c>
      <c r="S298" s="11" t="n">
        <f aca="false">IF(M298="","",M298-B298/252)</f>
        <v>-0.0143816959212915</v>
      </c>
      <c r="T298" s="11" t="str">
        <f aca="false">IF(N298="","",N298-B298/252)</f>
        <v/>
      </c>
    </row>
    <row r="299" customFormat="false" ht="15" hidden="false" customHeight="false" outlineLevel="0" collapsed="false">
      <c r="A299" s="9" t="n">
        <f aca="false">'Prices (input)'!A299</f>
        <v>39289</v>
      </c>
      <c r="B299" s="10" t="n">
        <f aca="false">LOOKUP(A299,'FedFunds (input)'!$A$3:$A$867,'FedFunds (input)'!$B$3:$B$867)/100</f>
        <v>0.0526</v>
      </c>
      <c r="C299" s="10" t="n">
        <f aca="false">'Prices (input)'!B299</f>
        <v>104.753</v>
      </c>
      <c r="D299" s="10" t="n">
        <f aca="false">'Prices (input)'!C299</f>
        <v>13.13</v>
      </c>
      <c r="E299" s="10" t="n">
        <f aca="false">'Prices (input)'!D299</f>
        <v>65.65</v>
      </c>
      <c r="F299" s="10" t="n">
        <f aca="false">'Prices (input)'!E299</f>
        <v>48.24</v>
      </c>
      <c r="G299" s="10" t="n">
        <f aca="false">'Prices (input)'!F299</f>
        <v>34.172</v>
      </c>
      <c r="H299" s="10" t="n">
        <f aca="false">'Prices (input)'!G299</f>
        <v>0</v>
      </c>
      <c r="I299" s="11" t="n">
        <f aca="false">IF(OR(C299="",C298=""),"",C299/C298-1)</f>
        <v>-0.0210182987233883</v>
      </c>
      <c r="J299" s="11" t="n">
        <f aca="false">IF(OR(D299="",D298=""),"",D299/D298-1)</f>
        <v>-0.0186846038863976</v>
      </c>
      <c r="K299" s="11" t="n">
        <f aca="false">IF(OR(E299="",E298=""),"",E299/E298-1)</f>
        <v>-0.020441659206207</v>
      </c>
      <c r="L299" s="11" t="n">
        <f aca="false">IF(OR(F299="",F298=""),"",F299/F298-1)</f>
        <v>0.00867746994249874</v>
      </c>
      <c r="M299" s="11" t="n">
        <f aca="false">IF(OR(G299="",G298=""),"",G299/G298-1)</f>
        <v>-0.0367029373625754</v>
      </c>
      <c r="N299" s="11" t="str">
        <f aca="false">IF(OR(H299="",H298=""),"",H299/H298-1)</f>
        <v/>
      </c>
      <c r="O299" s="11" t="n">
        <f aca="false">IF(I299="","",I299-B299/252)</f>
        <v>-0.0212270288821185</v>
      </c>
      <c r="P299" s="11" t="n">
        <f aca="false">IF(J299="","",J299-B299/252)</f>
        <v>-0.0188933340451277</v>
      </c>
      <c r="Q299" s="11" t="n">
        <f aca="false">IF(K299="","",K299-B299/252)</f>
        <v>-0.0206503893649372</v>
      </c>
      <c r="R299" s="11" t="n">
        <f aca="false">IF(L299="","",L299-B299/252)</f>
        <v>0.00846873978376858</v>
      </c>
      <c r="S299" s="11" t="n">
        <f aca="false">IF(M299="","",M299-B299/252)</f>
        <v>-0.0369116675213055</v>
      </c>
      <c r="T299" s="11" t="str">
        <f aca="false">IF(N299="","",N299-B299/252)</f>
        <v/>
      </c>
    </row>
    <row r="300" customFormat="false" ht="15" hidden="false" customHeight="false" outlineLevel="0" collapsed="false">
      <c r="A300" s="9" t="n">
        <f aca="false">'Prices (input)'!A300</f>
        <v>39290</v>
      </c>
      <c r="B300" s="10" t="n">
        <f aca="false">LOOKUP(A300,'FedFunds (input)'!$A$3:$A$867,'FedFunds (input)'!$B$3:$B$867)/100</f>
        <v>0.0526</v>
      </c>
      <c r="C300" s="10" t="n">
        <f aca="false">'Prices (input)'!B300</f>
        <v>102.968</v>
      </c>
      <c r="D300" s="10" t="n">
        <f aca="false">'Prices (input)'!C300</f>
        <v>13.1</v>
      </c>
      <c r="E300" s="10" t="n">
        <f aca="false">'Prices (input)'!D300</f>
        <v>65.34</v>
      </c>
      <c r="F300" s="10" t="n">
        <f aca="false">'Prices (input)'!E300</f>
        <v>48.379</v>
      </c>
      <c r="G300" s="10" t="n">
        <f aca="false">'Prices (input)'!F300</f>
        <v>33.431</v>
      </c>
      <c r="H300" s="10" t="n">
        <f aca="false">'Prices (input)'!G300</f>
        <v>0</v>
      </c>
      <c r="I300" s="11" t="n">
        <f aca="false">IF(OR(C300="",C299=""),"",C300/C299-1)</f>
        <v>-0.0170400847708418</v>
      </c>
      <c r="J300" s="11" t="n">
        <f aca="false">IF(OR(D300="",D299=""),"",D300/D299-1)</f>
        <v>-0.00228484386900241</v>
      </c>
      <c r="K300" s="11" t="n">
        <f aca="false">IF(OR(E300="",E299=""),"",E300/E299-1)</f>
        <v>-0.0047220106626048</v>
      </c>
      <c r="L300" s="11" t="n">
        <f aca="false">IF(OR(F300="",F299=""),"",F300/F299-1)</f>
        <v>0.00288142620232157</v>
      </c>
      <c r="M300" s="11" t="n">
        <f aca="false">IF(OR(G300="",G299=""),"",G300/G299-1)</f>
        <v>-0.0216844199929767</v>
      </c>
      <c r="N300" s="11" t="str">
        <f aca="false">IF(OR(H300="",H299=""),"",H300/H299-1)</f>
        <v/>
      </c>
      <c r="O300" s="11" t="n">
        <f aca="false">IF(I300="","",I300-B300/252)</f>
        <v>-0.017248814929572</v>
      </c>
      <c r="P300" s="11" t="n">
        <f aca="false">IF(J300="","",J300-B300/252)</f>
        <v>-0.00249357402773257</v>
      </c>
      <c r="Q300" s="11" t="n">
        <f aca="false">IF(K300="","",K300-B300/252)</f>
        <v>-0.00493074082133496</v>
      </c>
      <c r="R300" s="11" t="n">
        <f aca="false">IF(L300="","",L300-B300/252)</f>
        <v>0.00267269604359141</v>
      </c>
      <c r="S300" s="11" t="n">
        <f aca="false">IF(M300="","",M300-B300/252)</f>
        <v>-0.0218931501517068</v>
      </c>
      <c r="T300" s="11" t="str">
        <f aca="false">IF(N300="","",N300-B300/252)</f>
        <v/>
      </c>
    </row>
    <row r="301" customFormat="false" ht="15" hidden="false" customHeight="false" outlineLevel="0" collapsed="false">
      <c r="A301" s="9" t="n">
        <f aca="false">'Prices (input)'!A301</f>
        <v>39293</v>
      </c>
      <c r="B301" s="10" t="n">
        <f aca="false">LOOKUP(A301,'FedFunds (input)'!$A$3:$A$867,'FedFunds (input)'!$B$3:$B$867)/100</f>
        <v>0.0526</v>
      </c>
      <c r="C301" s="10" t="n">
        <f aca="false">'Prices (input)'!B301</f>
        <v>103.85</v>
      </c>
      <c r="D301" s="10" t="n">
        <f aca="false">'Prices (input)'!C301</f>
        <v>13.17</v>
      </c>
      <c r="E301" s="10" t="n">
        <f aca="false">'Prices (input)'!D301</f>
        <v>65.79</v>
      </c>
      <c r="F301" s="10" t="n">
        <f aca="false">'Prices (input)'!E301</f>
        <v>48.212</v>
      </c>
      <c r="G301" s="10" t="n">
        <f aca="false">'Prices (input)'!F301</f>
        <v>34.274</v>
      </c>
      <c r="H301" s="10" t="n">
        <f aca="false">'Prices (input)'!G301</f>
        <v>0</v>
      </c>
      <c r="I301" s="11" t="n">
        <f aca="false">IF(OR(C301="",C300=""),"",C301/C300-1)</f>
        <v>0.00856576800559394</v>
      </c>
      <c r="J301" s="11" t="n">
        <f aca="false">IF(OR(D301="",D300=""),"",D301/D300-1)</f>
        <v>0.0053435114503817</v>
      </c>
      <c r="K301" s="11" t="n">
        <f aca="false">IF(OR(E301="",E300=""),"",E301/E300-1)</f>
        <v>0.00688705234159781</v>
      </c>
      <c r="L301" s="11" t="n">
        <f aca="false">IF(OR(F301="",F300=""),"",F301/F300-1)</f>
        <v>-0.00345191095309938</v>
      </c>
      <c r="M301" s="11" t="n">
        <f aca="false">IF(OR(G301="",G300=""),"",G301/G300-1)</f>
        <v>0.0252161167778411</v>
      </c>
      <c r="N301" s="11" t="str">
        <f aca="false">IF(OR(H301="",H300=""),"",H301/H300-1)</f>
        <v/>
      </c>
      <c r="O301" s="11" t="n">
        <f aca="false">IF(I301="","",I301-B301/252)</f>
        <v>0.00835703784686379</v>
      </c>
      <c r="P301" s="11" t="n">
        <f aca="false">IF(J301="","",J301-B301/252)</f>
        <v>0.00513478129165154</v>
      </c>
      <c r="Q301" s="11" t="n">
        <f aca="false">IF(K301="","",K301-B301/252)</f>
        <v>0.00667832218286765</v>
      </c>
      <c r="R301" s="11" t="n">
        <f aca="false">IF(L301="","",L301-B301/252)</f>
        <v>-0.00366064111182954</v>
      </c>
      <c r="S301" s="11" t="n">
        <f aca="false">IF(M301="","",M301-B301/252)</f>
        <v>0.0250073866191109</v>
      </c>
      <c r="T301" s="11" t="str">
        <f aca="false">IF(N301="","",N301-B301/252)</f>
        <v/>
      </c>
    </row>
    <row r="302" customFormat="false" ht="15" hidden="false" customHeight="false" outlineLevel="0" collapsed="false">
      <c r="A302" s="9" t="n">
        <f aca="false">'Prices (input)'!A302</f>
        <v>39294</v>
      </c>
      <c r="B302" s="10" t="n">
        <f aca="false">LOOKUP(A302,'FedFunds (input)'!$A$3:$A$867,'FedFunds (input)'!$B$3:$B$867)/100</f>
        <v>0.0526</v>
      </c>
      <c r="C302" s="10" t="n">
        <f aca="false">'Prices (input)'!B302</f>
        <v>102.531</v>
      </c>
      <c r="D302" s="10" t="n">
        <f aca="false">'Prices (input)'!C302</f>
        <v>13.16</v>
      </c>
      <c r="E302" s="10" t="n">
        <f aca="false">'Prices (input)'!D302</f>
        <v>65.92</v>
      </c>
      <c r="F302" s="10" t="n">
        <f aca="false">'Prices (input)'!E302</f>
        <v>48.628</v>
      </c>
      <c r="G302" s="10" t="n">
        <f aca="false">'Prices (input)'!F302</f>
        <v>34.061</v>
      </c>
      <c r="H302" s="10" t="n">
        <f aca="false">'Prices (input)'!G302</f>
        <v>0</v>
      </c>
      <c r="I302" s="11" t="n">
        <f aca="false">IF(OR(C302="",C301=""),"",C302/C301-1)</f>
        <v>-0.0127010110736638</v>
      </c>
      <c r="J302" s="11" t="n">
        <f aca="false">IF(OR(D302="",D301=""),"",D302/D301-1)</f>
        <v>-0.000759301442672777</v>
      </c>
      <c r="K302" s="11" t="n">
        <f aca="false">IF(OR(E302="",E301=""),"",E302/E301-1)</f>
        <v>0.0019759841921263</v>
      </c>
      <c r="L302" s="11" t="n">
        <f aca="false">IF(OR(F302="",F301=""),"",F302/F301-1)</f>
        <v>0.00862855720567479</v>
      </c>
      <c r="M302" s="11" t="n">
        <f aca="false">IF(OR(G302="",G301=""),"",G302/G301-1)</f>
        <v>-0.00621462332963763</v>
      </c>
      <c r="N302" s="11" t="str">
        <f aca="false">IF(OR(H302="",H301=""),"",H302/H301-1)</f>
        <v/>
      </c>
      <c r="O302" s="11" t="n">
        <f aca="false">IF(I302="","",I302-B302/252)</f>
        <v>-0.012909741232394</v>
      </c>
      <c r="P302" s="11" t="n">
        <f aca="false">IF(J302="","",J302-B302/252)</f>
        <v>-0.000968031601402936</v>
      </c>
      <c r="Q302" s="11" t="n">
        <f aca="false">IF(K302="","",K302-B302/252)</f>
        <v>0.00176725403339614</v>
      </c>
      <c r="R302" s="11" t="n">
        <f aca="false">IF(L302="","",L302-B302/252)</f>
        <v>0.00841982704694463</v>
      </c>
      <c r="S302" s="11" t="n">
        <f aca="false">IF(M302="","",M302-B302/252)</f>
        <v>-0.00642335348836778</v>
      </c>
      <c r="T302" s="11" t="str">
        <f aca="false">IF(N302="","",N302-B302/252)</f>
        <v/>
      </c>
    </row>
    <row r="303" customFormat="false" ht="15" hidden="false" customHeight="false" outlineLevel="0" collapsed="false">
      <c r="A303" s="9" t="n">
        <f aca="false">'Prices (input)'!A303</f>
        <v>39295</v>
      </c>
      <c r="B303" s="10" t="n">
        <f aca="false">LOOKUP(A303,'FedFunds (input)'!$A$3:$A$867,'FedFunds (input)'!$B$3:$B$867)/100</f>
        <v>0.0502</v>
      </c>
      <c r="C303" s="10" t="n">
        <f aca="false">'Prices (input)'!B303</f>
        <v>103.511</v>
      </c>
      <c r="D303" s="10" t="n">
        <f aca="false">'Prices (input)'!C303</f>
        <v>13.19</v>
      </c>
      <c r="E303" s="10" t="n">
        <f aca="false">'Prices (input)'!D303</f>
        <v>65.77</v>
      </c>
      <c r="F303" s="10" t="n">
        <f aca="false">'Prices (input)'!E303</f>
        <v>48.484</v>
      </c>
      <c r="G303" s="10" t="n">
        <f aca="false">'Prices (input)'!F303</f>
        <v>33.567</v>
      </c>
      <c r="H303" s="10" t="n">
        <f aca="false">'Prices (input)'!G303</f>
        <v>0</v>
      </c>
      <c r="I303" s="11" t="n">
        <f aca="false">IF(OR(C303="",C302=""),"",C303/C302-1)</f>
        <v>0.00955808487189236</v>
      </c>
      <c r="J303" s="11" t="n">
        <f aca="false">IF(OR(D303="",D302=""),"",D303/D302-1)</f>
        <v>0.0022796352583585</v>
      </c>
      <c r="K303" s="11" t="n">
        <f aca="false">IF(OR(E303="",E302=""),"",E303/E302-1)</f>
        <v>-0.00227548543689327</v>
      </c>
      <c r="L303" s="11" t="n">
        <f aca="false">IF(OR(F303="",F302=""),"",F303/F302-1)</f>
        <v>-0.00296125688903504</v>
      </c>
      <c r="M303" s="11" t="n">
        <f aca="false">IF(OR(G303="",G302=""),"",G303/G302-1)</f>
        <v>-0.0145033909750154</v>
      </c>
      <c r="N303" s="11" t="str">
        <f aca="false">IF(OR(H303="",H302=""),"",H303/H302-1)</f>
        <v/>
      </c>
      <c r="O303" s="11" t="n">
        <f aca="false">IF(I303="","",I303-B303/252)</f>
        <v>0.00935887852268601</v>
      </c>
      <c r="P303" s="11" t="n">
        <f aca="false">IF(J303="","",J303-B303/252)</f>
        <v>0.00208042890915215</v>
      </c>
      <c r="Q303" s="11" t="n">
        <f aca="false">IF(K303="","",K303-B303/252)</f>
        <v>-0.00247469178609961</v>
      </c>
      <c r="R303" s="11" t="n">
        <f aca="false">IF(L303="","",L303-B303/252)</f>
        <v>-0.00316046323824138</v>
      </c>
      <c r="S303" s="11" t="n">
        <f aca="false">IF(M303="","",M303-B303/252)</f>
        <v>-0.0147025973242218</v>
      </c>
      <c r="T303" s="11" t="str">
        <f aca="false">IF(N303="","",N303-B303/252)</f>
        <v/>
      </c>
    </row>
    <row r="304" customFormat="false" ht="15" hidden="false" customHeight="false" outlineLevel="0" collapsed="false">
      <c r="A304" s="9" t="n">
        <f aca="false">'Prices (input)'!A304</f>
        <v>39296</v>
      </c>
      <c r="B304" s="10" t="n">
        <f aca="false">LOOKUP(A304,'FedFunds (input)'!$A$3:$A$867,'FedFunds (input)'!$B$3:$B$867)/100</f>
        <v>0.0502</v>
      </c>
      <c r="C304" s="10" t="n">
        <f aca="false">'Prices (input)'!B304</f>
        <v>103.717</v>
      </c>
      <c r="D304" s="10" t="n">
        <f aca="false">'Prices (input)'!C304</f>
        <v>13.18</v>
      </c>
      <c r="E304" s="10" t="n">
        <f aca="false">'Prices (input)'!D304</f>
        <v>65.9</v>
      </c>
      <c r="F304" s="10" t="n">
        <f aca="false">'Prices (input)'!E304</f>
        <v>48.596</v>
      </c>
      <c r="G304" s="10" t="n">
        <f aca="false">'Prices (input)'!F304</f>
        <v>33.72</v>
      </c>
      <c r="H304" s="10" t="n">
        <f aca="false">'Prices (input)'!G304</f>
        <v>0</v>
      </c>
      <c r="I304" s="11" t="n">
        <f aca="false">IF(OR(C304="",C303=""),"",C304/C303-1)</f>
        <v>0.00199012665320586</v>
      </c>
      <c r="J304" s="11" t="n">
        <f aca="false">IF(OR(D304="",D303=""),"",D304/D303-1)</f>
        <v>-0.000758150113722489</v>
      </c>
      <c r="K304" s="11" t="n">
        <f aca="false">IF(OR(E304="",E303=""),"",E304/E303-1)</f>
        <v>0.00197658506918064</v>
      </c>
      <c r="L304" s="11" t="n">
        <f aca="false">IF(OR(F304="",F303=""),"",F304/F303-1)</f>
        <v>0.00231004042570726</v>
      </c>
      <c r="M304" s="11" t="n">
        <f aca="false">IF(OR(G304="",G303=""),"",G304/G303-1)</f>
        <v>0.00455804808293858</v>
      </c>
      <c r="N304" s="11" t="str">
        <f aca="false">IF(OR(H304="",H303=""),"",H304/H303-1)</f>
        <v/>
      </c>
      <c r="O304" s="11" t="n">
        <f aca="false">IF(I304="","",I304-B304/252)</f>
        <v>0.00179092030399951</v>
      </c>
      <c r="P304" s="11" t="n">
        <f aca="false">IF(J304="","",J304-B304/252)</f>
        <v>-0.000957356462928838</v>
      </c>
      <c r="Q304" s="11" t="n">
        <f aca="false">IF(K304="","",K304-B304/252)</f>
        <v>0.00177737871997429</v>
      </c>
      <c r="R304" s="11" t="n">
        <f aca="false">IF(L304="","",L304-B304/252)</f>
        <v>0.00211083407650091</v>
      </c>
      <c r="S304" s="11" t="n">
        <f aca="false">IF(M304="","",M304-B304/252)</f>
        <v>0.00435884173373223</v>
      </c>
      <c r="T304" s="11" t="str">
        <f aca="false">IF(N304="","",N304-B304/252)</f>
        <v/>
      </c>
    </row>
    <row r="305" customFormat="false" ht="15" hidden="false" customHeight="false" outlineLevel="0" collapsed="false">
      <c r="A305" s="9" t="n">
        <f aca="false">'Prices (input)'!A305</f>
        <v>39297</v>
      </c>
      <c r="B305" s="10" t="n">
        <f aca="false">LOOKUP(A305,'FedFunds (input)'!$A$3:$A$867,'FedFunds (input)'!$B$3:$B$867)/100</f>
        <v>0.0502</v>
      </c>
      <c r="C305" s="10" t="n">
        <f aca="false">'Prices (input)'!B305</f>
        <v>101.079</v>
      </c>
      <c r="D305" s="10" t="n">
        <f aca="false">'Prices (input)'!C305</f>
        <v>13.37</v>
      </c>
      <c r="E305" s="10" t="n">
        <f aca="false">'Prices (input)'!D305</f>
        <v>66.62</v>
      </c>
      <c r="F305" s="10" t="n">
        <f aca="false">'Prices (input)'!E305</f>
        <v>48.918</v>
      </c>
      <c r="G305" s="10" t="n">
        <f aca="false">'Prices (input)'!F305</f>
        <v>33.559</v>
      </c>
      <c r="H305" s="10" t="n">
        <f aca="false">'Prices (input)'!G305</f>
        <v>0</v>
      </c>
      <c r="I305" s="11" t="n">
        <f aca="false">IF(OR(C305="",C304=""),"",C305/C304-1)</f>
        <v>-0.0254345960642903</v>
      </c>
      <c r="J305" s="11" t="n">
        <f aca="false">IF(OR(D305="",D304=""),"",D305/D304-1)</f>
        <v>0.0144157814871015</v>
      </c>
      <c r="K305" s="11" t="n">
        <f aca="false">IF(OR(E305="",E304=""),"",E305/E304-1)</f>
        <v>0.0109256449165402</v>
      </c>
      <c r="L305" s="11" t="n">
        <f aca="false">IF(OR(F305="",F304=""),"",F305/F304-1)</f>
        <v>0.00662605975800479</v>
      </c>
      <c r="M305" s="11" t="n">
        <f aca="false">IF(OR(G305="",G304=""),"",G305/G304-1)</f>
        <v>-0.00477461447212346</v>
      </c>
      <c r="N305" s="11" t="str">
        <f aca="false">IF(OR(H305="",H304=""),"",H305/H304-1)</f>
        <v/>
      </c>
      <c r="O305" s="11" t="n">
        <f aca="false">IF(I305="","",I305-B305/252)</f>
        <v>-0.0256338024134967</v>
      </c>
      <c r="P305" s="11" t="n">
        <f aca="false">IF(J305="","",J305-B305/252)</f>
        <v>0.0142165751378952</v>
      </c>
      <c r="Q305" s="11" t="n">
        <f aca="false">IF(K305="","",K305-B305/252)</f>
        <v>0.0107264385673339</v>
      </c>
      <c r="R305" s="11" t="n">
        <f aca="false">IF(L305="","",L305-B305/252)</f>
        <v>0.00642685340879844</v>
      </c>
      <c r="S305" s="11" t="n">
        <f aca="false">IF(M305="","",M305-B305/252)</f>
        <v>-0.00497382082132981</v>
      </c>
      <c r="T305" s="11" t="str">
        <f aca="false">IF(N305="","",N305-B305/252)</f>
        <v/>
      </c>
    </row>
    <row r="306" customFormat="false" ht="15" hidden="false" customHeight="false" outlineLevel="0" collapsed="false">
      <c r="A306" s="9" t="n">
        <f aca="false">'Prices (input)'!A306</f>
        <v>39300</v>
      </c>
      <c r="B306" s="10" t="n">
        <f aca="false">LOOKUP(A306,'FedFunds (input)'!$A$3:$A$867,'FedFunds (input)'!$B$3:$B$867)/100</f>
        <v>0.0502</v>
      </c>
      <c r="C306" s="10" t="n">
        <f aca="false">'Prices (input)'!B306</f>
        <v>103.497</v>
      </c>
      <c r="D306" s="10" t="n">
        <f aca="false">'Prices (input)'!C306</f>
        <v>13.31</v>
      </c>
      <c r="E306" s="10" t="n">
        <f aca="false">'Prices (input)'!D306</f>
        <v>66.52</v>
      </c>
      <c r="F306" s="10" t="n">
        <f aca="false">'Prices (input)'!E306</f>
        <v>48.534</v>
      </c>
      <c r="G306" s="10" t="n">
        <f aca="false">'Prices (input)'!F306</f>
        <v>32.963</v>
      </c>
      <c r="H306" s="10" t="n">
        <f aca="false">'Prices (input)'!G306</f>
        <v>0</v>
      </c>
      <c r="I306" s="11" t="n">
        <f aca="false">IF(OR(C306="",C305=""),"",C306/C305-1)</f>
        <v>0.0239218828836851</v>
      </c>
      <c r="J306" s="11" t="n">
        <f aca="false">IF(OR(D306="",D305=""),"",D306/D305-1)</f>
        <v>-0.00448765893792058</v>
      </c>
      <c r="K306" s="11" t="n">
        <f aca="false">IF(OR(E306="",E305=""),"",E306/E305-1)</f>
        <v>-0.00150105073551499</v>
      </c>
      <c r="L306" s="11" t="n">
        <f aca="false">IF(OR(F306="",F305=""),"",F306/F305-1)</f>
        <v>-0.00784987121305036</v>
      </c>
      <c r="M306" s="11" t="n">
        <f aca="false">IF(OR(G306="",G305=""),"",G306/G305-1)</f>
        <v>-0.0177597663815965</v>
      </c>
      <c r="N306" s="11" t="str">
        <f aca="false">IF(OR(H306="",H305=""),"",H306/H305-1)</f>
        <v/>
      </c>
      <c r="O306" s="11" t="n">
        <f aca="false">IF(I306="","",I306-B306/252)</f>
        <v>0.0237226765344788</v>
      </c>
      <c r="P306" s="11" t="n">
        <f aca="false">IF(J306="","",J306-B306/252)</f>
        <v>-0.00468686528712693</v>
      </c>
      <c r="Q306" s="11" t="n">
        <f aca="false">IF(K306="","",K306-B306/252)</f>
        <v>-0.00170025708472134</v>
      </c>
      <c r="R306" s="11" t="n">
        <f aca="false">IF(L306="","",L306-B306/252)</f>
        <v>-0.00804907756225671</v>
      </c>
      <c r="S306" s="11" t="n">
        <f aca="false">IF(M306="","",M306-B306/252)</f>
        <v>-0.0179589727308028</v>
      </c>
      <c r="T306" s="11" t="str">
        <f aca="false">IF(N306="","",N306-B306/252)</f>
        <v/>
      </c>
    </row>
    <row r="307" customFormat="false" ht="15" hidden="false" customHeight="false" outlineLevel="0" collapsed="false">
      <c r="A307" s="9" t="n">
        <f aca="false">'Prices (input)'!A307</f>
        <v>39301</v>
      </c>
      <c r="B307" s="10" t="n">
        <f aca="false">LOOKUP(A307,'FedFunds (input)'!$A$3:$A$867,'FedFunds (input)'!$B$3:$B$867)/100</f>
        <v>0.0502</v>
      </c>
      <c r="C307" s="10" t="n">
        <f aca="false">'Prices (input)'!B307</f>
        <v>104.132</v>
      </c>
      <c r="D307" s="10" t="n">
        <f aca="false">'Prices (input)'!C307</f>
        <v>13.31</v>
      </c>
      <c r="E307" s="10" t="n">
        <f aca="false">'Prices (input)'!D307</f>
        <v>66.55</v>
      </c>
      <c r="F307" s="10" t="n">
        <f aca="false">'Prices (input)'!E307</f>
        <v>48.434</v>
      </c>
      <c r="G307" s="10" t="n">
        <f aca="false">'Prices (input)'!F307</f>
        <v>33.065</v>
      </c>
      <c r="H307" s="10" t="n">
        <f aca="false">'Prices (input)'!G307</f>
        <v>0</v>
      </c>
      <c r="I307" s="11" t="n">
        <f aca="false">IF(OR(C307="",C306=""),"",C307/C306-1)</f>
        <v>0.0061354435394263</v>
      </c>
      <c r="J307" s="11" t="n">
        <f aca="false">IF(OR(D307="",D306=""),"",D307/D306-1)</f>
        <v>0</v>
      </c>
      <c r="K307" s="11" t="n">
        <f aca="false">IF(OR(E307="",E306=""),"",E307/E306-1)</f>
        <v>0.000450992182802201</v>
      </c>
      <c r="L307" s="11" t="n">
        <f aca="false">IF(OR(F307="",F306=""),"",F307/F306-1)</f>
        <v>-0.00206041125808709</v>
      </c>
      <c r="M307" s="11" t="n">
        <f aca="false">IF(OR(G307="",G306=""),"",G307/G306-1)</f>
        <v>0.0030943785456421</v>
      </c>
      <c r="N307" s="11" t="str">
        <f aca="false">IF(OR(H307="",H306=""),"",H307/H306-1)</f>
        <v/>
      </c>
      <c r="O307" s="11" t="n">
        <f aca="false">IF(I307="","",I307-B307/252)</f>
        <v>0.00593623719021995</v>
      </c>
      <c r="P307" s="11" t="n">
        <f aca="false">IF(J307="","",J307-B307/252)</f>
        <v>-0.000199206349206349</v>
      </c>
      <c r="Q307" s="11" t="n">
        <f aca="false">IF(K307="","",K307-B307/252)</f>
        <v>0.000251785833595852</v>
      </c>
      <c r="R307" s="11" t="n">
        <f aca="false">IF(L307="","",L307-B307/252)</f>
        <v>-0.00225961760729344</v>
      </c>
      <c r="S307" s="11" t="n">
        <f aca="false">IF(M307="","",M307-B307/252)</f>
        <v>0.00289517219643575</v>
      </c>
      <c r="T307" s="11" t="str">
        <f aca="false">IF(N307="","",N307-B307/252)</f>
        <v/>
      </c>
    </row>
    <row r="308" customFormat="false" ht="15" hidden="false" customHeight="false" outlineLevel="0" collapsed="false">
      <c r="A308" s="9" t="n">
        <f aca="false">'Prices (input)'!A308</f>
        <v>39302</v>
      </c>
      <c r="B308" s="10" t="n">
        <f aca="false">LOOKUP(A308,'FedFunds (input)'!$A$3:$A$867,'FedFunds (input)'!$B$3:$B$867)/100</f>
        <v>0.0502</v>
      </c>
      <c r="C308" s="10" t="n">
        <f aca="false">'Prices (input)'!B308</f>
        <v>105.521</v>
      </c>
      <c r="D308" s="10" t="n">
        <f aca="false">'Prices (input)'!C308</f>
        <v>13.35</v>
      </c>
      <c r="E308" s="10" t="n">
        <f aca="false">'Prices (input)'!D308</f>
        <v>66.7</v>
      </c>
      <c r="F308" s="10" t="n">
        <f aca="false">'Prices (input)'!E308</f>
        <v>47.939</v>
      </c>
      <c r="G308" s="10" t="n">
        <f aca="false">'Prices (input)'!F308</f>
        <v>34.069</v>
      </c>
      <c r="H308" s="10" t="n">
        <f aca="false">'Prices (input)'!G308</f>
        <v>0</v>
      </c>
      <c r="I308" s="11" t="n">
        <f aca="false">IF(OR(C308="",C307=""),"",C308/C307-1)</f>
        <v>0.0133388391656744</v>
      </c>
      <c r="J308" s="11" t="n">
        <f aca="false">IF(OR(D308="",D307=""),"",D308/D307-1)</f>
        <v>0.00300525920360628</v>
      </c>
      <c r="K308" s="11" t="n">
        <f aca="false">IF(OR(E308="",E307=""),"",E308/E307-1)</f>
        <v>0.00225394440270477</v>
      </c>
      <c r="L308" s="11" t="n">
        <f aca="false">IF(OR(F308="",F307=""),"",F308/F307-1)</f>
        <v>-0.0102200933228723</v>
      </c>
      <c r="M308" s="11" t="n">
        <f aca="false">IF(OR(G308="",G307=""),"",G308/G307-1)</f>
        <v>0.0303644336912143</v>
      </c>
      <c r="N308" s="11" t="str">
        <f aca="false">IF(OR(H308="",H307=""),"",H308/H307-1)</f>
        <v/>
      </c>
      <c r="O308" s="11" t="n">
        <f aca="false">IF(I308="","",I308-B308/252)</f>
        <v>0.013139632816468</v>
      </c>
      <c r="P308" s="11" t="n">
        <f aca="false">IF(J308="","",J308-B308/252)</f>
        <v>0.00280605285439993</v>
      </c>
      <c r="Q308" s="11" t="n">
        <f aca="false">IF(K308="","",K308-B308/252)</f>
        <v>0.00205473805349842</v>
      </c>
      <c r="R308" s="11" t="n">
        <f aca="false">IF(L308="","",L308-B308/252)</f>
        <v>-0.0104192996720787</v>
      </c>
      <c r="S308" s="11" t="n">
        <f aca="false">IF(M308="","",M308-B308/252)</f>
        <v>0.030165227342008</v>
      </c>
      <c r="T308" s="11" t="str">
        <f aca="false">IF(N308="","",N308-B308/252)</f>
        <v/>
      </c>
    </row>
    <row r="309" customFormat="false" ht="15" hidden="false" customHeight="false" outlineLevel="0" collapsed="false">
      <c r="A309" s="9" t="n">
        <f aca="false">'Prices (input)'!A309</f>
        <v>39303</v>
      </c>
      <c r="B309" s="10" t="n">
        <f aca="false">LOOKUP(A309,'FedFunds (input)'!$A$3:$A$867,'FedFunds (input)'!$B$3:$B$867)/100</f>
        <v>0.0502</v>
      </c>
      <c r="C309" s="10" t="n">
        <f aca="false">'Prices (input)'!B309</f>
        <v>102.072</v>
      </c>
      <c r="D309" s="10" t="n">
        <f aca="false">'Prices (input)'!C309</f>
        <v>13.1</v>
      </c>
      <c r="E309" s="10" t="n">
        <f aca="false">'Prices (input)'!D309</f>
        <v>65.7</v>
      </c>
      <c r="F309" s="10" t="n">
        <f aca="false">'Prices (input)'!E309</f>
        <v>47.961</v>
      </c>
      <c r="G309" s="10" t="n">
        <f aca="false">'Prices (input)'!F309</f>
        <v>33.414</v>
      </c>
      <c r="H309" s="10" t="n">
        <f aca="false">'Prices (input)'!G309</f>
        <v>0</v>
      </c>
      <c r="I309" s="11" t="n">
        <f aca="false">IF(OR(C309="",C308=""),"",C309/C308-1)</f>
        <v>-0.0326854370220145</v>
      </c>
      <c r="J309" s="11" t="n">
        <f aca="false">IF(OR(D309="",D308=""),"",D309/D308-1)</f>
        <v>-0.0187265917602997</v>
      </c>
      <c r="K309" s="11" t="n">
        <f aca="false">IF(OR(E309="",E308=""),"",E309/E308-1)</f>
        <v>-0.0149925037481259</v>
      </c>
      <c r="L309" s="11" t="n">
        <f aca="false">IF(OR(F309="",F308=""),"",F309/F308-1)</f>
        <v>0.000458916539769261</v>
      </c>
      <c r="M309" s="11" t="n">
        <f aca="false">IF(OR(G309="",G308=""),"",G309/G308-1)</f>
        <v>-0.0192256890428248</v>
      </c>
      <c r="N309" s="11" t="str">
        <f aca="false">IF(OR(H309="",H308=""),"",H309/H308-1)</f>
        <v/>
      </c>
      <c r="O309" s="11" t="n">
        <f aca="false">IF(I309="","",I309-B309/252)</f>
        <v>-0.0328846433712209</v>
      </c>
      <c r="P309" s="11" t="n">
        <f aca="false">IF(J309="","",J309-B309/252)</f>
        <v>-0.018925798109506</v>
      </c>
      <c r="Q309" s="11" t="n">
        <f aca="false">IF(K309="","",K309-B309/252)</f>
        <v>-0.0151917100973322</v>
      </c>
      <c r="R309" s="11" t="n">
        <f aca="false">IF(L309="","",L309-B309/252)</f>
        <v>0.000259710190562912</v>
      </c>
      <c r="S309" s="11" t="n">
        <f aca="false">IF(M309="","",M309-B309/252)</f>
        <v>-0.0194248953920312</v>
      </c>
      <c r="T309" s="11" t="str">
        <f aca="false">IF(N309="","",N309-B309/252)</f>
        <v/>
      </c>
    </row>
    <row r="310" customFormat="false" ht="15" hidden="false" customHeight="false" outlineLevel="0" collapsed="false">
      <c r="A310" s="9" t="n">
        <f aca="false">'Prices (input)'!A310</f>
        <v>39304</v>
      </c>
      <c r="B310" s="10" t="n">
        <f aca="false">LOOKUP(A310,'FedFunds (input)'!$A$3:$A$867,'FedFunds (input)'!$B$3:$B$867)/100</f>
        <v>0.0502</v>
      </c>
      <c r="C310" s="10" t="n">
        <f aca="false">'Prices (input)'!B310</f>
        <v>102.63</v>
      </c>
      <c r="D310" s="10" t="n">
        <f aca="false">'Prices (input)'!C310</f>
        <v>13.33</v>
      </c>
      <c r="E310" s="10" t="n">
        <f aca="false">'Prices (input)'!D310</f>
        <v>66.42</v>
      </c>
      <c r="F310" s="10" t="n">
        <f aca="false">'Prices (input)'!E310</f>
        <v>47.844</v>
      </c>
      <c r="G310" s="10" t="n">
        <f aca="false">'Prices (input)'!F310</f>
        <v>33.754</v>
      </c>
      <c r="H310" s="10" t="n">
        <f aca="false">'Prices (input)'!G310</f>
        <v>0</v>
      </c>
      <c r="I310" s="11" t="n">
        <f aca="false">IF(OR(C310="",C309=""),"",C310/C309-1)</f>
        <v>0.00546672936750525</v>
      </c>
      <c r="J310" s="11" t="n">
        <f aca="false">IF(OR(D310="",D309=""),"",D310/D309-1)</f>
        <v>0.0175572519083971</v>
      </c>
      <c r="K310" s="11" t="n">
        <f aca="false">IF(OR(E310="",E309=""),"",E310/E309-1)</f>
        <v>0.010958904109589</v>
      </c>
      <c r="L310" s="11" t="n">
        <f aca="false">IF(OR(F310="",F309=""),"",F310/F309-1)</f>
        <v>-0.00243948207918931</v>
      </c>
      <c r="M310" s="11" t="n">
        <f aca="false">IF(OR(G310="",G309=""),"",G310/G309-1)</f>
        <v>0.0101753755910694</v>
      </c>
      <c r="N310" s="11" t="str">
        <f aca="false">IF(OR(H310="",H309=""),"",H310/H309-1)</f>
        <v/>
      </c>
      <c r="O310" s="11" t="n">
        <f aca="false">IF(I310="","",I310-B310/252)</f>
        <v>0.0052675230182989</v>
      </c>
      <c r="P310" s="11" t="n">
        <f aca="false">IF(J310="","",J310-B310/252)</f>
        <v>0.0173580455591907</v>
      </c>
      <c r="Q310" s="11" t="n">
        <f aca="false">IF(K310="","",K310-B310/252)</f>
        <v>0.0107596977603826</v>
      </c>
      <c r="R310" s="11" t="n">
        <f aca="false">IF(L310="","",L310-B310/252)</f>
        <v>-0.00263868842839566</v>
      </c>
      <c r="S310" s="11" t="n">
        <f aca="false">IF(M310="","",M310-B310/252)</f>
        <v>0.00997616924186305</v>
      </c>
      <c r="T310" s="11" t="str">
        <f aca="false">IF(N310="","",N310-B310/252)</f>
        <v/>
      </c>
    </row>
    <row r="311" customFormat="false" ht="15" hidden="false" customHeight="false" outlineLevel="0" collapsed="false">
      <c r="A311" s="9" t="n">
        <f aca="false">'Prices (input)'!A311</f>
        <v>39307</v>
      </c>
      <c r="B311" s="10" t="n">
        <f aca="false">LOOKUP(A311,'FedFunds (input)'!$A$3:$A$867,'FedFunds (input)'!$B$3:$B$867)/100</f>
        <v>0.0502</v>
      </c>
      <c r="C311" s="10" t="n">
        <f aca="false">'Prices (input)'!B311</f>
        <v>102.602</v>
      </c>
      <c r="D311" s="10" t="n">
        <f aca="false">'Prices (input)'!C311</f>
        <v>13.26</v>
      </c>
      <c r="E311" s="10" t="n">
        <f aca="false">'Prices (input)'!D311</f>
        <v>66.31</v>
      </c>
      <c r="F311" s="10" t="n">
        <f aca="false">'Prices (input)'!E311</f>
        <v>48.034</v>
      </c>
      <c r="G311" s="10" t="n">
        <f aca="false">'Prices (input)'!F311</f>
        <v>33.295</v>
      </c>
      <c r="H311" s="10" t="n">
        <f aca="false">'Prices (input)'!G311</f>
        <v>0</v>
      </c>
      <c r="I311" s="11" t="n">
        <f aca="false">IF(OR(C311="",C310=""),"",C311/C310-1)</f>
        <v>-0.000272824710123687</v>
      </c>
      <c r="J311" s="11" t="n">
        <f aca="false">IF(OR(D311="",D310=""),"",D311/D310-1)</f>
        <v>-0.00525131282820712</v>
      </c>
      <c r="K311" s="11" t="n">
        <f aca="false">IF(OR(E311="",E310=""),"",E311/E310-1)</f>
        <v>-0.00165612767238787</v>
      </c>
      <c r="L311" s="11" t="n">
        <f aca="false">IF(OR(F311="",F310=""),"",F311/F310-1)</f>
        <v>0.00397123986288772</v>
      </c>
      <c r="M311" s="11" t="n">
        <f aca="false">IF(OR(G311="",G310=""),"",G311/G310-1)</f>
        <v>-0.0135983883391597</v>
      </c>
      <c r="N311" s="11" t="str">
        <f aca="false">IF(OR(H311="",H310=""),"",H311/H310-1)</f>
        <v/>
      </c>
      <c r="O311" s="11" t="n">
        <f aca="false">IF(I311="","",I311-B311/252)</f>
        <v>-0.000472031059330036</v>
      </c>
      <c r="P311" s="11" t="n">
        <f aca="false">IF(J311="","",J311-B311/252)</f>
        <v>-0.00545051917741347</v>
      </c>
      <c r="Q311" s="11" t="n">
        <f aca="false">IF(K311="","",K311-B311/252)</f>
        <v>-0.00185533402159422</v>
      </c>
      <c r="R311" s="11" t="n">
        <f aca="false">IF(L311="","",L311-B311/252)</f>
        <v>0.00377203351368137</v>
      </c>
      <c r="S311" s="11" t="n">
        <f aca="false">IF(M311="","",M311-B311/252)</f>
        <v>-0.0137975946883661</v>
      </c>
      <c r="T311" s="11" t="str">
        <f aca="false">IF(N311="","",N311-B311/252)</f>
        <v/>
      </c>
    </row>
    <row r="312" customFormat="false" ht="15" hidden="false" customHeight="false" outlineLevel="0" collapsed="false">
      <c r="A312" s="9" t="n">
        <f aca="false">'Prices (input)'!A312</f>
        <v>39308</v>
      </c>
      <c r="B312" s="10" t="n">
        <f aca="false">LOOKUP(A312,'FedFunds (input)'!$A$3:$A$867,'FedFunds (input)'!$B$3:$B$867)/100</f>
        <v>0.0502</v>
      </c>
      <c r="C312" s="10" t="n">
        <f aca="false">'Prices (input)'!B312</f>
        <v>100.67</v>
      </c>
      <c r="D312" s="10" t="n">
        <f aca="false">'Prices (input)'!C312</f>
        <v>13.25</v>
      </c>
      <c r="E312" s="10" t="n">
        <f aca="false">'Prices (input)'!D312</f>
        <v>66.29</v>
      </c>
      <c r="F312" s="10" t="n">
        <f aca="false">'Prices (input)'!E312</f>
        <v>48.189</v>
      </c>
      <c r="G312" s="10" t="n">
        <f aca="false">'Prices (input)'!F312</f>
        <v>32.231</v>
      </c>
      <c r="H312" s="10" t="n">
        <f aca="false">'Prices (input)'!G312</f>
        <v>0</v>
      </c>
      <c r="I312" s="11" t="n">
        <f aca="false">IF(OR(C312="",C311=""),"",C312/C311-1)</f>
        <v>-0.0188300422993704</v>
      </c>
      <c r="J312" s="11" t="n">
        <f aca="false">IF(OR(D312="",D311=""),"",D312/D311-1)</f>
        <v>-0.00075414781297134</v>
      </c>
      <c r="K312" s="11" t="n">
        <f aca="false">IF(OR(E312="",E311=""),"",E312/E311-1)</f>
        <v>-0.000301613632936126</v>
      </c>
      <c r="L312" s="11" t="n">
        <f aca="false">IF(OR(F312="",F311=""),"",F312/F311-1)</f>
        <v>0.00322688095932056</v>
      </c>
      <c r="M312" s="11" t="n">
        <f aca="false">IF(OR(G312="",G311=""),"",G312/G311-1)</f>
        <v>-0.0319567502628022</v>
      </c>
      <c r="N312" s="11" t="str">
        <f aca="false">IF(OR(H312="",H311=""),"",H312/H311-1)</f>
        <v/>
      </c>
      <c r="O312" s="11" t="n">
        <f aca="false">IF(I312="","",I312-B312/252)</f>
        <v>-0.0190292486485767</v>
      </c>
      <c r="P312" s="11" t="n">
        <f aca="false">IF(J312="","",J312-B312/252)</f>
        <v>-0.000953354162177689</v>
      </c>
      <c r="Q312" s="11" t="n">
        <f aca="false">IF(K312="","",K312-B312/252)</f>
        <v>-0.000500819982142476</v>
      </c>
      <c r="R312" s="11" t="n">
        <f aca="false">IF(L312="","",L312-B312/252)</f>
        <v>0.00302767461011421</v>
      </c>
      <c r="S312" s="11" t="n">
        <f aca="false">IF(M312="","",M312-B312/252)</f>
        <v>-0.0321559566120086</v>
      </c>
      <c r="T312" s="11" t="str">
        <f aca="false">IF(N312="","",N312-B312/252)</f>
        <v/>
      </c>
    </row>
    <row r="313" customFormat="false" ht="15" hidden="false" customHeight="false" outlineLevel="0" collapsed="false">
      <c r="A313" s="9" t="n">
        <f aca="false">'Prices (input)'!A313</f>
        <v>39309</v>
      </c>
      <c r="B313" s="10" t="n">
        <f aca="false">LOOKUP(A313,'FedFunds (input)'!$A$3:$A$867,'FedFunds (input)'!$B$3:$B$867)/100</f>
        <v>0.0502</v>
      </c>
      <c r="C313" s="10" t="n">
        <f aca="false">'Prices (input)'!B313</f>
        <v>99.358</v>
      </c>
      <c r="D313" s="10" t="n">
        <f aca="false">'Prices (input)'!C313</f>
        <v>13.23</v>
      </c>
      <c r="E313" s="10" t="n">
        <f aca="false">'Prices (input)'!D313</f>
        <v>66.12</v>
      </c>
      <c r="F313" s="10" t="n">
        <f aca="false">'Prices (input)'!E313</f>
        <v>48.106</v>
      </c>
      <c r="G313" s="10" t="n">
        <f aca="false">'Prices (input)'!F313</f>
        <v>30.725</v>
      </c>
      <c r="H313" s="10" t="n">
        <f aca="false">'Prices (input)'!G313</f>
        <v>0</v>
      </c>
      <c r="I313" s="11" t="n">
        <f aca="false">IF(OR(C313="",C312=""),"",C313/C312-1)</f>
        <v>-0.0130326810370517</v>
      </c>
      <c r="J313" s="11" t="n">
        <f aca="false">IF(OR(D313="",D312=""),"",D313/D312-1)</f>
        <v>-0.00150943396226411</v>
      </c>
      <c r="K313" s="11" t="n">
        <f aca="false">IF(OR(E313="",E312=""),"",E313/E312-1)</f>
        <v>-0.00256448936491183</v>
      </c>
      <c r="L313" s="11" t="n">
        <f aca="false">IF(OR(F313="",F312=""),"",F313/F312-1)</f>
        <v>-0.00172238477660869</v>
      </c>
      <c r="M313" s="11" t="n">
        <f aca="false">IF(OR(G313="",G312=""),"",G313/G312-1)</f>
        <v>-0.0467252024448512</v>
      </c>
      <c r="N313" s="11" t="str">
        <f aca="false">IF(OR(H313="",H312=""),"",H313/H312-1)</f>
        <v/>
      </c>
      <c r="O313" s="11" t="n">
        <f aca="false">IF(I313="","",I313-B313/252)</f>
        <v>-0.013231887386258</v>
      </c>
      <c r="P313" s="11" t="n">
        <f aca="false">IF(J313="","",J313-B313/252)</f>
        <v>-0.00170864031147046</v>
      </c>
      <c r="Q313" s="11" t="n">
        <f aca="false">IF(K313="","",K313-B313/252)</f>
        <v>-0.00276369571411818</v>
      </c>
      <c r="R313" s="11" t="n">
        <f aca="false">IF(L313="","",L313-B313/252)</f>
        <v>-0.00192159112581504</v>
      </c>
      <c r="S313" s="11" t="n">
        <f aca="false">IF(M313="","",M313-B313/252)</f>
        <v>-0.0469244087940576</v>
      </c>
      <c r="T313" s="11" t="str">
        <f aca="false">IF(N313="","",N313-B313/252)</f>
        <v/>
      </c>
    </row>
    <row r="314" customFormat="false" ht="15" hidden="false" customHeight="false" outlineLevel="0" collapsed="false">
      <c r="A314" s="9" t="n">
        <f aca="false">'Prices (input)'!A314</f>
        <v>39310</v>
      </c>
      <c r="B314" s="10" t="n">
        <f aca="false">LOOKUP(A314,'FedFunds (input)'!$A$3:$A$867,'FedFunds (input)'!$B$3:$B$867)/100</f>
        <v>0.0502</v>
      </c>
      <c r="C314" s="10" t="n">
        <f aca="false">'Prices (input)'!B314</f>
        <v>100.655</v>
      </c>
      <c r="D314" s="10" t="n">
        <f aca="false">'Prices (input)'!C314</f>
        <v>12.92</v>
      </c>
      <c r="E314" s="10" t="n">
        <f aca="false">'Prices (input)'!D314</f>
        <v>64.6</v>
      </c>
      <c r="F314" s="10" t="n">
        <f aca="false">'Prices (input)'!E314</f>
        <v>48.456</v>
      </c>
      <c r="G314" s="10" t="n">
        <f aca="false">'Prices (input)'!F314</f>
        <v>29.448</v>
      </c>
      <c r="H314" s="10" t="n">
        <f aca="false">'Prices (input)'!G314</f>
        <v>0</v>
      </c>
      <c r="I314" s="11" t="n">
        <f aca="false">IF(OR(C314="",C313=""),"",C314/C313-1)</f>
        <v>0.0130538054308662</v>
      </c>
      <c r="J314" s="11" t="n">
        <f aca="false">IF(OR(D314="",D313=""),"",D314/D313-1)</f>
        <v>-0.0234315948601663</v>
      </c>
      <c r="K314" s="11" t="n">
        <f aca="false">IF(OR(E314="",E313=""),"",E314/E313-1)</f>
        <v>-0.0229885057471266</v>
      </c>
      <c r="L314" s="11" t="n">
        <f aca="false">IF(OR(F314="",F313=""),"",F314/F313-1)</f>
        <v>0.00727559971729108</v>
      </c>
      <c r="M314" s="11" t="n">
        <f aca="false">IF(OR(G314="",G313=""),"",G314/G313-1)</f>
        <v>-0.0415622457282344</v>
      </c>
      <c r="N314" s="11" t="str">
        <f aca="false">IF(OR(H314="",H313=""),"",H314/H313-1)</f>
        <v/>
      </c>
      <c r="O314" s="11" t="n">
        <f aca="false">IF(I314="","",I314-B314/252)</f>
        <v>0.0128545990816599</v>
      </c>
      <c r="P314" s="11" t="n">
        <f aca="false">IF(J314="","",J314-B314/252)</f>
        <v>-0.0236308012093727</v>
      </c>
      <c r="Q314" s="11" t="n">
        <f aca="false">IF(K314="","",K314-B314/252)</f>
        <v>-0.023187712096333</v>
      </c>
      <c r="R314" s="11" t="n">
        <f aca="false">IF(L314="","",L314-B314/252)</f>
        <v>0.00707639336808473</v>
      </c>
      <c r="S314" s="11" t="n">
        <f aca="false">IF(M314="","",M314-B314/252)</f>
        <v>-0.0417614520774408</v>
      </c>
      <c r="T314" s="11" t="str">
        <f aca="false">IF(N314="","",N314-B314/252)</f>
        <v/>
      </c>
    </row>
    <row r="315" customFormat="false" ht="15" hidden="false" customHeight="false" outlineLevel="0" collapsed="false">
      <c r="A315" s="9" t="n">
        <f aca="false">'Prices (input)'!A315</f>
        <v>39311</v>
      </c>
      <c r="B315" s="10" t="n">
        <f aca="false">LOOKUP(A315,'FedFunds (input)'!$A$3:$A$867,'FedFunds (input)'!$B$3:$B$867)/100</f>
        <v>0.0502</v>
      </c>
      <c r="C315" s="10" t="n">
        <f aca="false">'Prices (input)'!B315</f>
        <v>102.792</v>
      </c>
      <c r="D315" s="10" t="n">
        <f aca="false">'Prices (input)'!C315</f>
        <v>13.03</v>
      </c>
      <c r="E315" s="10" t="n">
        <f aca="false">'Prices (input)'!D315</f>
        <v>65.01</v>
      </c>
      <c r="F315" s="10" t="n">
        <f aca="false">'Prices (input)'!E315</f>
        <v>48.273</v>
      </c>
      <c r="G315" s="10" t="n">
        <f aca="false">'Prices (input)'!F315</f>
        <v>29.95</v>
      </c>
      <c r="H315" s="10" t="n">
        <f aca="false">'Prices (input)'!G315</f>
        <v>0</v>
      </c>
      <c r="I315" s="11" t="n">
        <f aca="false">IF(OR(C315="",C314=""),"",C315/C314-1)</f>
        <v>0.0212309373602901</v>
      </c>
      <c r="J315" s="11" t="n">
        <f aca="false">IF(OR(D315="",D314=""),"",D315/D314-1)</f>
        <v>0.00851393188854477</v>
      </c>
      <c r="K315" s="11" t="n">
        <f aca="false">IF(OR(E315="",E314=""),"",E315/E314-1)</f>
        <v>0.00634674922600631</v>
      </c>
      <c r="L315" s="11" t="n">
        <f aca="false">IF(OR(F315="",F314=""),"",F315/F314-1)</f>
        <v>-0.00377662209014362</v>
      </c>
      <c r="M315" s="11" t="n">
        <f aca="false">IF(OR(G315="",G314=""),"",G315/G314-1)</f>
        <v>0.0170469980983428</v>
      </c>
      <c r="N315" s="11" t="str">
        <f aca="false">IF(OR(H315="",H314=""),"",H315/H314-1)</f>
        <v/>
      </c>
      <c r="O315" s="11" t="n">
        <f aca="false">IF(I315="","",I315-B315/252)</f>
        <v>0.0210317310110838</v>
      </c>
      <c r="P315" s="11" t="n">
        <f aca="false">IF(J315="","",J315-B315/252)</f>
        <v>0.00831472553933842</v>
      </c>
      <c r="Q315" s="11" t="n">
        <f aca="false">IF(K315="","",K315-B315/252)</f>
        <v>0.00614754287679996</v>
      </c>
      <c r="R315" s="11" t="n">
        <f aca="false">IF(L315="","",L315-B315/252)</f>
        <v>-0.00397582843934997</v>
      </c>
      <c r="S315" s="11" t="n">
        <f aca="false">IF(M315="","",M315-B315/252)</f>
        <v>0.0168477917491364</v>
      </c>
      <c r="T315" s="11" t="str">
        <f aca="false">IF(N315="","",N315-B315/252)</f>
        <v/>
      </c>
    </row>
    <row r="316" customFormat="false" ht="15" hidden="false" customHeight="false" outlineLevel="0" collapsed="false">
      <c r="A316" s="9" t="n">
        <f aca="false">'Prices (input)'!A316</f>
        <v>39314</v>
      </c>
      <c r="B316" s="10" t="n">
        <f aca="false">LOOKUP(A316,'FedFunds (input)'!$A$3:$A$867,'FedFunds (input)'!$B$3:$B$867)/100</f>
        <v>0.0502</v>
      </c>
      <c r="C316" s="10" t="n">
        <f aca="false">'Prices (input)'!B316</f>
        <v>102.073</v>
      </c>
      <c r="D316" s="10" t="n">
        <f aca="false">'Prices (input)'!C316</f>
        <v>13.02</v>
      </c>
      <c r="E316" s="10" t="n">
        <f aca="false">'Prices (input)'!D316</f>
        <v>65.16</v>
      </c>
      <c r="F316" s="10" t="n">
        <f aca="false">'Prices (input)'!E316</f>
        <v>48.312</v>
      </c>
      <c r="G316" s="10" t="n">
        <f aca="false">'Prices (input)'!F316</f>
        <v>30.401</v>
      </c>
      <c r="H316" s="10" t="n">
        <f aca="false">'Prices (input)'!G316</f>
        <v>0</v>
      </c>
      <c r="I316" s="11" t="n">
        <f aca="false">IF(OR(C316="",C315=""),"",C316/C315-1)</f>
        <v>-0.00699470775935873</v>
      </c>
      <c r="J316" s="11" t="n">
        <f aca="false">IF(OR(D316="",D315=""),"",D316/D315-1)</f>
        <v>-0.000767459708365337</v>
      </c>
      <c r="K316" s="11" t="n">
        <f aca="false">IF(OR(E316="",E315=""),"",E316/E315-1)</f>
        <v>0.00230733733271782</v>
      </c>
      <c r="L316" s="11" t="n">
        <f aca="false">IF(OR(F316="",F315=""),"",F316/F315-1)</f>
        <v>0.000807905040084433</v>
      </c>
      <c r="M316" s="11" t="n">
        <f aca="false">IF(OR(G316="",G315=""),"",G316/G315-1)</f>
        <v>0.0150584307178632</v>
      </c>
      <c r="N316" s="11" t="str">
        <f aca="false">IF(OR(H316="",H315=""),"",H316/H315-1)</f>
        <v/>
      </c>
      <c r="O316" s="11" t="n">
        <f aca="false">IF(I316="","",I316-B316/252)</f>
        <v>-0.00719391410856508</v>
      </c>
      <c r="P316" s="11" t="n">
        <f aca="false">IF(J316="","",J316-B316/252)</f>
        <v>-0.000966666057571686</v>
      </c>
      <c r="Q316" s="11" t="n">
        <f aca="false">IF(K316="","",K316-B316/252)</f>
        <v>0.00210813098351147</v>
      </c>
      <c r="R316" s="11" t="n">
        <f aca="false">IF(L316="","",L316-B316/252)</f>
        <v>0.000608698690878084</v>
      </c>
      <c r="S316" s="11" t="n">
        <f aca="false">IF(M316="","",M316-B316/252)</f>
        <v>0.0148592243686568</v>
      </c>
      <c r="T316" s="11" t="str">
        <f aca="false">IF(N316="","",N316-B316/252)</f>
        <v/>
      </c>
    </row>
    <row r="317" customFormat="false" ht="15" hidden="false" customHeight="false" outlineLevel="0" collapsed="false">
      <c r="A317" s="9" t="n">
        <f aca="false">'Prices (input)'!A317</f>
        <v>39315</v>
      </c>
      <c r="B317" s="10" t="n">
        <f aca="false">LOOKUP(A317,'FedFunds (input)'!$A$3:$A$867,'FedFunds (input)'!$B$3:$B$867)/100</f>
        <v>0.0502</v>
      </c>
      <c r="C317" s="10" t="n">
        <f aca="false">'Prices (input)'!B317</f>
        <v>102.2</v>
      </c>
      <c r="D317" s="10" t="n">
        <f aca="false">'Prices (input)'!C317</f>
        <v>13.03</v>
      </c>
      <c r="E317" s="10" t="n">
        <f aca="false">'Prices (input)'!D317</f>
        <v>65.15</v>
      </c>
      <c r="F317" s="10" t="n">
        <f aca="false">'Prices (input)'!E317</f>
        <v>48.568</v>
      </c>
      <c r="G317" s="10" t="n">
        <f aca="false">'Prices (input)'!F317</f>
        <v>30.605</v>
      </c>
      <c r="H317" s="10" t="n">
        <f aca="false">'Prices (input)'!G317</f>
        <v>0</v>
      </c>
      <c r="I317" s="11" t="n">
        <f aca="false">IF(OR(C317="",C316=""),"",C317/C316-1)</f>
        <v>0.00124420757693033</v>
      </c>
      <c r="J317" s="11" t="n">
        <f aca="false">IF(OR(D317="",D316=""),"",D317/D316-1)</f>
        <v>0.000768049155145834</v>
      </c>
      <c r="K317" s="11" t="n">
        <f aca="false">IF(OR(E317="",E316=""),"",E317/E316-1)</f>
        <v>-0.000153468385512445</v>
      </c>
      <c r="L317" s="11" t="n">
        <f aca="false">IF(OR(F317="",F316=""),"",F317/F316-1)</f>
        <v>0.00529889054479216</v>
      </c>
      <c r="M317" s="11" t="n">
        <f aca="false">IF(OR(G317="",G316=""),"",G317/G316-1)</f>
        <v>0.00671030558205321</v>
      </c>
      <c r="N317" s="11" t="str">
        <f aca="false">IF(OR(H317="",H316=""),"",H317/H316-1)</f>
        <v/>
      </c>
      <c r="O317" s="11" t="n">
        <f aca="false">IF(I317="","",I317-B317/252)</f>
        <v>0.00104500122772399</v>
      </c>
      <c r="P317" s="11" t="n">
        <f aca="false">IF(J317="","",J317-B317/252)</f>
        <v>0.000568842805939484</v>
      </c>
      <c r="Q317" s="11" t="n">
        <f aca="false">IF(K317="","",K317-B317/252)</f>
        <v>-0.000352674734718794</v>
      </c>
      <c r="R317" s="11" t="n">
        <f aca="false">IF(L317="","",L317-B317/252)</f>
        <v>0.00509968419558581</v>
      </c>
      <c r="S317" s="11" t="n">
        <f aca="false">IF(M317="","",M317-B317/252)</f>
        <v>0.00651109923284686</v>
      </c>
      <c r="T317" s="11" t="str">
        <f aca="false">IF(N317="","",N317-B317/252)</f>
        <v/>
      </c>
    </row>
    <row r="318" customFormat="false" ht="15" hidden="false" customHeight="false" outlineLevel="0" collapsed="false">
      <c r="A318" s="9" t="n">
        <f aca="false">'Prices (input)'!A318</f>
        <v>39316</v>
      </c>
      <c r="B318" s="10" t="n">
        <f aca="false">LOOKUP(A318,'FedFunds (input)'!$A$3:$A$867,'FedFunds (input)'!$B$3:$B$867)/100</f>
        <v>0.0502</v>
      </c>
      <c r="C318" s="10" t="n">
        <f aca="false">'Prices (input)'!B318</f>
        <v>103.42</v>
      </c>
      <c r="D318" s="10" t="n">
        <f aca="false">'Prices (input)'!C318</f>
        <v>13.1</v>
      </c>
      <c r="E318" s="10" t="n">
        <f aca="false">'Prices (input)'!D318</f>
        <v>65.4</v>
      </c>
      <c r="F318" s="10" t="n">
        <f aca="false">'Prices (input)'!E318</f>
        <v>48.456</v>
      </c>
      <c r="G318" s="10" t="n">
        <f aca="false">'Prices (input)'!F318</f>
        <v>31.397</v>
      </c>
      <c r="H318" s="10" t="n">
        <f aca="false">'Prices (input)'!G318</f>
        <v>0</v>
      </c>
      <c r="I318" s="11" t="n">
        <f aca="false">IF(OR(C318="",C317=""),"",C318/C317-1)</f>
        <v>0.0119373776908023</v>
      </c>
      <c r="J318" s="11" t="n">
        <f aca="false">IF(OR(D318="",D317=""),"",D318/D317-1)</f>
        <v>0.00537221795855714</v>
      </c>
      <c r="K318" s="11" t="n">
        <f aca="false">IF(OR(E318="",E317=""),"",E318/E317-1)</f>
        <v>0.00383729854182646</v>
      </c>
      <c r="L318" s="11" t="n">
        <f aca="false">IF(OR(F318="",F317=""),"",F318/F317-1)</f>
        <v>-0.00230604513259747</v>
      </c>
      <c r="M318" s="11" t="n">
        <f aca="false">IF(OR(G318="",G317=""),"",G318/G317-1)</f>
        <v>0.0258781244894624</v>
      </c>
      <c r="N318" s="11" t="str">
        <f aca="false">IF(OR(H318="",H317=""),"",H318/H317-1)</f>
        <v/>
      </c>
      <c r="O318" s="11" t="n">
        <f aca="false">IF(I318="","",I318-B318/252)</f>
        <v>0.0117381713415959</v>
      </c>
      <c r="P318" s="11" t="n">
        <f aca="false">IF(J318="","",J318-B318/252)</f>
        <v>0.00517301160935079</v>
      </c>
      <c r="Q318" s="11" t="n">
        <f aca="false">IF(K318="","",K318-B318/252)</f>
        <v>0.00363809219262011</v>
      </c>
      <c r="R318" s="11" t="n">
        <f aca="false">IF(L318="","",L318-B318/252)</f>
        <v>-0.00250525148180382</v>
      </c>
      <c r="S318" s="11" t="n">
        <f aca="false">IF(M318="","",M318-B318/252)</f>
        <v>0.025678918140256</v>
      </c>
      <c r="T318" s="11" t="str">
        <f aca="false">IF(N318="","",N318-B318/252)</f>
        <v/>
      </c>
    </row>
    <row r="319" customFormat="false" ht="15" hidden="false" customHeight="false" outlineLevel="0" collapsed="false">
      <c r="A319" s="9" t="n">
        <f aca="false">'Prices (input)'!A319</f>
        <v>39317</v>
      </c>
      <c r="B319" s="10" t="n">
        <f aca="false">LOOKUP(A319,'FedFunds (input)'!$A$3:$A$867,'FedFunds (input)'!$B$3:$B$867)/100</f>
        <v>0.0502</v>
      </c>
      <c r="C319" s="10" t="n">
        <f aca="false">'Prices (input)'!B319</f>
        <v>103.356</v>
      </c>
      <c r="D319" s="10" t="n">
        <f aca="false">'Prices (input)'!C319</f>
        <v>13.05</v>
      </c>
      <c r="E319" s="10" t="n">
        <f aca="false">'Prices (input)'!D319</f>
        <v>65.23</v>
      </c>
      <c r="F319" s="10" t="n">
        <f aca="false">'Prices (input)'!E319</f>
        <v>48.662</v>
      </c>
      <c r="G319" s="10" t="n">
        <f aca="false">'Prices (input)'!F319</f>
        <v>31.056</v>
      </c>
      <c r="H319" s="10" t="n">
        <f aca="false">'Prices (input)'!G319</f>
        <v>0</v>
      </c>
      <c r="I319" s="11" t="n">
        <f aca="false">IF(OR(C319="",C318=""),"",C319/C318-1)</f>
        <v>-0.000618835815122898</v>
      </c>
      <c r="J319" s="11" t="n">
        <f aca="false">IF(OR(D319="",D318=""),"",D319/D318-1)</f>
        <v>-0.00381679389312972</v>
      </c>
      <c r="K319" s="11" t="n">
        <f aca="false">IF(OR(E319="",E318=""),"",E319/E318-1)</f>
        <v>-0.00259938837920493</v>
      </c>
      <c r="L319" s="11" t="n">
        <f aca="false">IF(OR(F319="",F318=""),"",F319/F318-1)</f>
        <v>0.00425127951130921</v>
      </c>
      <c r="M319" s="11" t="n">
        <f aca="false">IF(OR(G319="",G318=""),"",G319/G318-1)</f>
        <v>-0.0108609102780519</v>
      </c>
      <c r="N319" s="11" t="str">
        <f aca="false">IF(OR(H319="",H318=""),"",H319/H318-1)</f>
        <v/>
      </c>
      <c r="O319" s="11" t="n">
        <f aca="false">IF(I319="","",I319-B319/252)</f>
        <v>-0.000818042164329247</v>
      </c>
      <c r="P319" s="11" t="n">
        <f aca="false">IF(J319="","",J319-B319/252)</f>
        <v>-0.00401600024233607</v>
      </c>
      <c r="Q319" s="11" t="n">
        <f aca="false">IF(K319="","",K319-B319/252)</f>
        <v>-0.00279859472841127</v>
      </c>
      <c r="R319" s="11" t="n">
        <f aca="false">IF(L319="","",L319-B319/252)</f>
        <v>0.00405207316210287</v>
      </c>
      <c r="S319" s="11" t="n">
        <f aca="false">IF(M319="","",M319-B319/252)</f>
        <v>-0.0110601166272583</v>
      </c>
      <c r="T319" s="11" t="str">
        <f aca="false">IF(N319="","",N319-B319/252)</f>
        <v/>
      </c>
    </row>
    <row r="320" customFormat="false" ht="15" hidden="false" customHeight="false" outlineLevel="0" collapsed="false">
      <c r="A320" s="9" t="n">
        <f aca="false">'Prices (input)'!A320</f>
        <v>39318</v>
      </c>
      <c r="B320" s="10" t="n">
        <f aca="false">LOOKUP(A320,'FedFunds (input)'!$A$3:$A$867,'FedFunds (input)'!$B$3:$B$867)/100</f>
        <v>0.0502</v>
      </c>
      <c r="C320" s="10" t="n">
        <f aca="false">'Prices (input)'!B320</f>
        <v>104.478</v>
      </c>
      <c r="D320" s="10" t="n">
        <f aca="false">'Prices (input)'!C320</f>
        <v>13.24</v>
      </c>
      <c r="E320" s="10" t="n">
        <f aca="false">'Prices (input)'!D320</f>
        <v>66.14</v>
      </c>
      <c r="F320" s="10" t="n">
        <f aca="false">'Prices (input)'!E320</f>
        <v>48.913</v>
      </c>
      <c r="G320" s="10" t="n">
        <f aca="false">'Prices (input)'!F320</f>
        <v>31.703</v>
      </c>
      <c r="H320" s="10" t="n">
        <f aca="false">'Prices (input)'!G320</f>
        <v>0</v>
      </c>
      <c r="I320" s="11" t="n">
        <f aca="false">IF(OR(C320="",C319=""),"",C320/C319-1)</f>
        <v>0.0108556832694764</v>
      </c>
      <c r="J320" s="11" t="n">
        <f aca="false">IF(OR(D320="",D319=""),"",D320/D319-1)</f>
        <v>0.0145593869731799</v>
      </c>
      <c r="K320" s="11" t="n">
        <f aca="false">IF(OR(E320="",E319=""),"",E320/E319-1)</f>
        <v>0.0139506362103325</v>
      </c>
      <c r="L320" s="11" t="n">
        <f aca="false">IF(OR(F320="",F319=""),"",F320/F319-1)</f>
        <v>0.00515802885208161</v>
      </c>
      <c r="M320" s="11" t="n">
        <f aca="false">IF(OR(G320="",G319=""),"",G320/G319-1)</f>
        <v>0.0208333333333333</v>
      </c>
      <c r="N320" s="11" t="str">
        <f aca="false">IF(OR(H320="",H319=""),"",H320/H319-1)</f>
        <v/>
      </c>
      <c r="O320" s="11" t="n">
        <f aca="false">IF(I320="","",I320-B320/252)</f>
        <v>0.01065647692027</v>
      </c>
      <c r="P320" s="11" t="n">
        <f aca="false">IF(J320="","",J320-B320/252)</f>
        <v>0.0143601806239736</v>
      </c>
      <c r="Q320" s="11" t="n">
        <f aca="false">IF(K320="","",K320-B320/252)</f>
        <v>0.0137514298611262</v>
      </c>
      <c r="R320" s="11" t="n">
        <f aca="false">IF(L320="","",L320-B320/252)</f>
        <v>0.00495882250287526</v>
      </c>
      <c r="S320" s="11" t="n">
        <f aca="false">IF(M320="","",M320-B320/252)</f>
        <v>0.0206341269841269</v>
      </c>
      <c r="T320" s="11" t="str">
        <f aca="false">IF(N320="","",N320-B320/252)</f>
        <v/>
      </c>
    </row>
    <row r="321" customFormat="false" ht="15" hidden="false" customHeight="false" outlineLevel="0" collapsed="false">
      <c r="A321" s="9" t="n">
        <f aca="false">'Prices (input)'!A321</f>
        <v>39321</v>
      </c>
      <c r="B321" s="10" t="n">
        <f aca="false">LOOKUP(A321,'FedFunds (input)'!$A$3:$A$867,'FedFunds (input)'!$B$3:$B$867)/100</f>
        <v>0.0502</v>
      </c>
      <c r="C321" s="10" t="n">
        <f aca="false">'Prices (input)'!B321</f>
        <v>103.603</v>
      </c>
      <c r="D321" s="10" t="n">
        <f aca="false">'Prices (input)'!C321</f>
        <v>13.22</v>
      </c>
      <c r="E321" s="10" t="n">
        <f aca="false">'Prices (input)'!D321</f>
        <v>66</v>
      </c>
      <c r="F321" s="10" t="n">
        <f aca="false">'Prices (input)'!E321</f>
        <v>49.224</v>
      </c>
      <c r="G321" s="10" t="n">
        <f aca="false">'Prices (input)'!F321</f>
        <v>31.133</v>
      </c>
      <c r="H321" s="10" t="n">
        <f aca="false">'Prices (input)'!G321</f>
        <v>0</v>
      </c>
      <c r="I321" s="11" t="n">
        <f aca="false">IF(OR(C321="",C320=""),"",C321/C320-1)</f>
        <v>-0.00837496889297273</v>
      </c>
      <c r="J321" s="11" t="n">
        <f aca="false">IF(OR(D321="",D320=""),"",D321/D320-1)</f>
        <v>-0.00151057401812682</v>
      </c>
      <c r="K321" s="11" t="n">
        <f aca="false">IF(OR(E321="",E320=""),"",E321/E320-1)</f>
        <v>-0.00211672210462655</v>
      </c>
      <c r="L321" s="11" t="n">
        <f aca="false">IF(OR(F321="",F320=""),"",F321/F320-1)</f>
        <v>0.00635822787398044</v>
      </c>
      <c r="M321" s="11" t="n">
        <f aca="false">IF(OR(G321="",G320=""),"",G321/G320-1)</f>
        <v>-0.0179793710374413</v>
      </c>
      <c r="N321" s="11" t="str">
        <f aca="false">IF(OR(H321="",H320=""),"",H321/H320-1)</f>
        <v/>
      </c>
      <c r="O321" s="11" t="n">
        <f aca="false">IF(I321="","",I321-B321/252)</f>
        <v>-0.00857417524217908</v>
      </c>
      <c r="P321" s="11" t="n">
        <f aca="false">IF(J321="","",J321-B321/252)</f>
        <v>-0.00170978036733317</v>
      </c>
      <c r="Q321" s="11" t="n">
        <f aca="false">IF(K321="","",K321-B321/252)</f>
        <v>-0.00231592845383289</v>
      </c>
      <c r="R321" s="11" t="n">
        <f aca="false">IF(L321="","",L321-B321/252)</f>
        <v>0.00615902152477409</v>
      </c>
      <c r="S321" s="11" t="n">
        <f aca="false">IF(M321="","",M321-B321/252)</f>
        <v>-0.0181785773866476</v>
      </c>
      <c r="T321" s="11" t="str">
        <f aca="false">IF(N321="","",N321-B321/252)</f>
        <v/>
      </c>
    </row>
    <row r="322" customFormat="false" ht="15" hidden="false" customHeight="false" outlineLevel="0" collapsed="false">
      <c r="A322" s="9" t="n">
        <f aca="false">'Prices (input)'!A322</f>
        <v>39322</v>
      </c>
      <c r="B322" s="10" t="n">
        <f aca="false">LOOKUP(A322,'FedFunds (input)'!$A$3:$A$867,'FedFunds (input)'!$B$3:$B$867)/100</f>
        <v>0.0502</v>
      </c>
      <c r="C322" s="10" t="n">
        <f aca="false">'Prices (input)'!B322</f>
        <v>101.304</v>
      </c>
      <c r="D322" s="10" t="n">
        <f aca="false">'Prices (input)'!C322</f>
        <v>13.12</v>
      </c>
      <c r="E322" s="10" t="n">
        <f aca="false">'Prices (input)'!D322</f>
        <v>65.59</v>
      </c>
      <c r="F322" s="10" t="n">
        <f aca="false">'Prices (input)'!E322</f>
        <v>49.219</v>
      </c>
      <c r="G322" s="10" t="n">
        <f aca="false">'Prices (input)'!F322</f>
        <v>30.401</v>
      </c>
      <c r="H322" s="10" t="n">
        <f aca="false">'Prices (input)'!G322</f>
        <v>0</v>
      </c>
      <c r="I322" s="11" t="n">
        <f aca="false">IF(OR(C322="",C321=""),"",C322/C321-1)</f>
        <v>-0.0221904771097361</v>
      </c>
      <c r="J322" s="11" t="n">
        <f aca="false">IF(OR(D322="",D321=""),"",D322/D321-1)</f>
        <v>-0.00756429652042367</v>
      </c>
      <c r="K322" s="11" t="n">
        <f aca="false">IF(OR(E322="",E321=""),"",E322/E321-1)</f>
        <v>-0.00621212121212111</v>
      </c>
      <c r="L322" s="11" t="n">
        <f aca="false">IF(OR(F322="",F321=""),"",F322/F321-1)</f>
        <v>-0.000101576466764119</v>
      </c>
      <c r="M322" s="11" t="n">
        <f aca="false">IF(OR(G322="",G321=""),"",G322/G321-1)</f>
        <v>-0.0235120290367135</v>
      </c>
      <c r="N322" s="11" t="str">
        <f aca="false">IF(OR(H322="",H321=""),"",H322/H321-1)</f>
        <v/>
      </c>
      <c r="O322" s="11" t="n">
        <f aca="false">IF(I322="","",I322-B322/252)</f>
        <v>-0.0223896834589424</v>
      </c>
      <c r="P322" s="11" t="n">
        <f aca="false">IF(J322="","",J322-B322/252)</f>
        <v>-0.00776350286963002</v>
      </c>
      <c r="Q322" s="11" t="n">
        <f aca="false">IF(K322="","",K322-B322/252)</f>
        <v>-0.00641132756132746</v>
      </c>
      <c r="R322" s="11" t="n">
        <f aca="false">IF(L322="","",L322-B322/252)</f>
        <v>-0.000300782815970469</v>
      </c>
      <c r="S322" s="11" t="n">
        <f aca="false">IF(M322="","",M322-B322/252)</f>
        <v>-0.0237112353859198</v>
      </c>
      <c r="T322" s="11" t="str">
        <f aca="false">IF(N322="","",N322-B322/252)</f>
        <v/>
      </c>
    </row>
    <row r="323" customFormat="false" ht="15" hidden="false" customHeight="false" outlineLevel="0" collapsed="false">
      <c r="A323" s="9" t="n">
        <f aca="false">'Prices (input)'!A323</f>
        <v>39323</v>
      </c>
      <c r="B323" s="10" t="n">
        <f aca="false">LOOKUP(A323,'FedFunds (input)'!$A$3:$A$867,'FedFunds (input)'!$B$3:$B$867)/100</f>
        <v>0.0502</v>
      </c>
      <c r="C323" s="10" t="n">
        <f aca="false">'Prices (input)'!B323</f>
        <v>103.455</v>
      </c>
      <c r="D323" s="10" t="n">
        <f aca="false">'Prices (input)'!C323</f>
        <v>13.23</v>
      </c>
      <c r="E323" s="10" t="n">
        <f aca="false">'Prices (input)'!D323</f>
        <v>65.92</v>
      </c>
      <c r="F323" s="10" t="n">
        <f aca="false">'Prices (input)'!E323</f>
        <v>49.08</v>
      </c>
      <c r="G323" s="10" t="n">
        <f aca="false">'Prices (input)'!F323</f>
        <v>31.388</v>
      </c>
      <c r="H323" s="10" t="n">
        <f aca="false">'Prices (input)'!G323</f>
        <v>0</v>
      </c>
      <c r="I323" s="11" t="n">
        <f aca="false">IF(OR(C323="",C322=""),"",C323/C322-1)</f>
        <v>0.021233120113717</v>
      </c>
      <c r="J323" s="11" t="n">
        <f aca="false">IF(OR(D323="",D322=""),"",D323/D322-1)</f>
        <v>0.00838414634146356</v>
      </c>
      <c r="K323" s="11" t="n">
        <f aca="false">IF(OR(E323="",E322=""),"",E323/E322-1)</f>
        <v>0.00503125476444577</v>
      </c>
      <c r="L323" s="11" t="n">
        <f aca="false">IF(OR(F323="",F322=""),"",F323/F322-1)</f>
        <v>-0.00282411263942794</v>
      </c>
      <c r="M323" s="11" t="n">
        <f aca="false">IF(OR(G323="",G322=""),"",G323/G322-1)</f>
        <v>0.0324660373014045</v>
      </c>
      <c r="N323" s="11" t="str">
        <f aca="false">IF(OR(H323="",H322=""),"",H323/H322-1)</f>
        <v/>
      </c>
      <c r="O323" s="11" t="n">
        <f aca="false">IF(I323="","",I323-B323/252)</f>
        <v>0.0210339137645107</v>
      </c>
      <c r="P323" s="11" t="n">
        <f aca="false">IF(J323="","",J323-B323/252)</f>
        <v>0.00818493999225721</v>
      </c>
      <c r="Q323" s="11" t="n">
        <f aca="false">IF(K323="","",K323-B323/252)</f>
        <v>0.00483204841523942</v>
      </c>
      <c r="R323" s="11" t="n">
        <f aca="false">IF(L323="","",L323-B323/252)</f>
        <v>-0.00302331898863429</v>
      </c>
      <c r="S323" s="11" t="n">
        <f aca="false">IF(M323="","",M323-B323/252)</f>
        <v>0.0322668309521982</v>
      </c>
      <c r="T323" s="11" t="str">
        <f aca="false">IF(N323="","",N323-B323/252)</f>
        <v/>
      </c>
    </row>
    <row r="324" customFormat="false" ht="15" hidden="false" customHeight="false" outlineLevel="0" collapsed="false">
      <c r="A324" s="9" t="n">
        <f aca="false">'Prices (input)'!A324</f>
        <v>39324</v>
      </c>
      <c r="B324" s="10" t="n">
        <f aca="false">LOOKUP(A324,'FedFunds (input)'!$A$3:$A$867,'FedFunds (input)'!$B$3:$B$867)/100</f>
        <v>0.0502</v>
      </c>
      <c r="C324" s="10" t="n">
        <f aca="false">'Prices (input)'!B324</f>
        <v>103.053</v>
      </c>
      <c r="D324" s="10" t="n">
        <f aca="false">'Prices (input)'!C324</f>
        <v>13.17</v>
      </c>
      <c r="E324" s="10" t="n">
        <f aca="false">'Prices (input)'!D324</f>
        <v>65.84</v>
      </c>
      <c r="F324" s="10" t="n">
        <f aca="false">'Prices (input)'!E324</f>
        <v>49.402</v>
      </c>
      <c r="G324" s="10" t="n">
        <f aca="false">'Prices (input)'!F324</f>
        <v>31.235</v>
      </c>
      <c r="H324" s="10" t="n">
        <f aca="false">'Prices (input)'!G324</f>
        <v>0</v>
      </c>
      <c r="I324" s="11" t="n">
        <f aca="false">IF(OR(C324="",C323=""),"",C324/C323-1)</f>
        <v>-0.00388574742641734</v>
      </c>
      <c r="J324" s="11" t="n">
        <f aca="false">IF(OR(D324="",D323=""),"",D324/D323-1)</f>
        <v>-0.00453514739229033</v>
      </c>
      <c r="K324" s="11" t="n">
        <f aca="false">IF(OR(E324="",E323=""),"",E324/E323-1)</f>
        <v>-0.00121359223300965</v>
      </c>
      <c r="L324" s="11" t="n">
        <f aca="false">IF(OR(F324="",F323=""),"",F324/F323-1)</f>
        <v>0.00656071719641416</v>
      </c>
      <c r="M324" s="11" t="n">
        <f aca="false">IF(OR(G324="",G323=""),"",G324/G323-1)</f>
        <v>-0.00487447432139676</v>
      </c>
      <c r="N324" s="11" t="str">
        <f aca="false">IF(OR(H324="",H323=""),"",H324/H323-1)</f>
        <v/>
      </c>
      <c r="O324" s="11" t="n">
        <f aca="false">IF(I324="","",I324-B324/252)</f>
        <v>-0.00408495377562369</v>
      </c>
      <c r="P324" s="11" t="n">
        <f aca="false">IF(J324="","",J324-B324/252)</f>
        <v>-0.00473435374149668</v>
      </c>
      <c r="Q324" s="11" t="n">
        <f aca="false">IF(K324="","",K324-B324/252)</f>
        <v>-0.001412798582216</v>
      </c>
      <c r="R324" s="11" t="n">
        <f aca="false">IF(L324="","",L324-B324/252)</f>
        <v>0.00636151084720781</v>
      </c>
      <c r="S324" s="11" t="n">
        <f aca="false">IF(M324="","",M324-B324/252)</f>
        <v>-0.00507368067060311</v>
      </c>
      <c r="T324" s="11" t="str">
        <f aca="false">IF(N324="","",N324-B324/252)</f>
        <v/>
      </c>
    </row>
    <row r="325" customFormat="false" ht="15" hidden="false" customHeight="false" outlineLevel="0" collapsed="false">
      <c r="A325" s="9" t="n">
        <f aca="false">'Prices (input)'!A325</f>
        <v>39325</v>
      </c>
      <c r="B325" s="10" t="n">
        <f aca="false">LOOKUP(A325,'FedFunds (input)'!$A$3:$A$867,'FedFunds (input)'!$B$3:$B$867)/100</f>
        <v>0.0502</v>
      </c>
      <c r="C325" s="10" t="n">
        <f aca="false">'Prices (input)'!B325</f>
        <v>103.991</v>
      </c>
      <c r="D325" s="10" t="n">
        <f aca="false">'Prices (input)'!C325</f>
        <v>13.33</v>
      </c>
      <c r="E325" s="10" t="n">
        <f aca="false">'Prices (input)'!D325</f>
        <v>66.56</v>
      </c>
      <c r="F325" s="10" t="n">
        <f aca="false">'Prices (input)'!E325</f>
        <v>49.458</v>
      </c>
      <c r="G325" s="10" t="n">
        <f aca="false">'Prices (input)'!F325</f>
        <v>31.916</v>
      </c>
      <c r="H325" s="10" t="n">
        <f aca="false">'Prices (input)'!G325</f>
        <v>0</v>
      </c>
      <c r="I325" s="11" t="n">
        <f aca="false">IF(OR(C325="",C324=""),"",C325/C324-1)</f>
        <v>0.00910211250521575</v>
      </c>
      <c r="J325" s="11" t="n">
        <f aca="false">IF(OR(D325="",D324=""),"",D325/D324-1)</f>
        <v>0.0121488230827638</v>
      </c>
      <c r="K325" s="11" t="n">
        <f aca="false">IF(OR(E325="",E324=""),"",E325/E324-1)</f>
        <v>0.0109356014580801</v>
      </c>
      <c r="L325" s="11" t="n">
        <f aca="false">IF(OR(F325="",F324=""),"",F325/F324-1)</f>
        <v>0.00113355734585641</v>
      </c>
      <c r="M325" s="11" t="n">
        <f aca="false">IF(OR(G325="",G324=""),"",G325/G324-1)</f>
        <v>0.021802465183288</v>
      </c>
      <c r="N325" s="11" t="str">
        <f aca="false">IF(OR(H325="",H324=""),"",H325/H324-1)</f>
        <v/>
      </c>
      <c r="O325" s="11" t="n">
        <f aca="false">IF(I325="","",I325-B325/252)</f>
        <v>0.0089029061560094</v>
      </c>
      <c r="P325" s="11" t="n">
        <f aca="false">IF(J325="","",J325-B325/252)</f>
        <v>0.0119496167335574</v>
      </c>
      <c r="Q325" s="11" t="n">
        <f aca="false">IF(K325="","",K325-B325/252)</f>
        <v>0.0107363951088738</v>
      </c>
      <c r="R325" s="11" t="n">
        <f aca="false">IF(L325="","",L325-B325/252)</f>
        <v>0.000934350996650057</v>
      </c>
      <c r="S325" s="11" t="n">
        <f aca="false">IF(M325="","",M325-B325/252)</f>
        <v>0.0216032588340816</v>
      </c>
      <c r="T325" s="11" t="str">
        <f aca="false">IF(N325="","",N325-B325/252)</f>
        <v/>
      </c>
    </row>
    <row r="326" customFormat="false" ht="15" hidden="false" customHeight="false" outlineLevel="0" collapsed="false">
      <c r="A326" s="9" t="n">
        <f aca="false">'Prices (input)'!A326</f>
        <v>39329</v>
      </c>
      <c r="B326" s="10" t="n">
        <f aca="false">LOOKUP(A326,'FedFunds (input)'!$A$3:$A$867,'FedFunds (input)'!$B$3:$B$867)/100</f>
        <v>0.0494</v>
      </c>
      <c r="C326" s="10" t="n">
        <f aca="false">'Prices (input)'!B326</f>
        <v>105.232</v>
      </c>
      <c r="D326" s="10" t="n">
        <f aca="false">'Prices (input)'!C326</f>
        <v>13.51</v>
      </c>
      <c r="E326" s="10" t="n">
        <f aca="false">'Prices (input)'!D326</f>
        <v>67.44</v>
      </c>
      <c r="F326" s="10" t="n">
        <f aca="false">'Prices (input)'!E326</f>
        <v>49.246</v>
      </c>
      <c r="G326" s="10" t="n">
        <f aca="false">'Prices (input)'!F326</f>
        <v>32.852</v>
      </c>
      <c r="H326" s="10" t="n">
        <f aca="false">'Prices (input)'!G326</f>
        <v>0</v>
      </c>
      <c r="I326" s="11" t="n">
        <f aca="false">IF(OR(C326="",C325=""),"",C326/C325-1)</f>
        <v>0.0119337250338971</v>
      </c>
      <c r="J326" s="11" t="n">
        <f aca="false">IF(OR(D326="",D325=""),"",D326/D325-1)</f>
        <v>0.0135033758439609</v>
      </c>
      <c r="K326" s="11" t="n">
        <f aca="false">IF(OR(E326="",E325=""),"",E326/E325-1)</f>
        <v>0.0132211538461537</v>
      </c>
      <c r="L326" s="11" t="n">
        <f aca="false">IF(OR(F326="",F325=""),"",F326/F325-1)</f>
        <v>-0.00428646528367493</v>
      </c>
      <c r="M326" s="11" t="n">
        <f aca="false">IF(OR(G326="",G325=""),"",G326/G325-1)</f>
        <v>0.0293269833312444</v>
      </c>
      <c r="N326" s="11" t="str">
        <f aca="false">IF(OR(H326="",H325=""),"",H326/H325-1)</f>
        <v/>
      </c>
      <c r="O326" s="11" t="n">
        <f aca="false">IF(I326="","",I326-B326/252)</f>
        <v>0.0117376932878654</v>
      </c>
      <c r="P326" s="11" t="n">
        <f aca="false">IF(J326="","",J326-B326/252)</f>
        <v>0.0133073440979291</v>
      </c>
      <c r="Q326" s="11" t="n">
        <f aca="false">IF(K326="","",K326-B326/252)</f>
        <v>0.013025122100122</v>
      </c>
      <c r="R326" s="11" t="n">
        <f aca="false">IF(L326="","",L326-B326/252)</f>
        <v>-0.00448249702970668</v>
      </c>
      <c r="S326" s="11" t="n">
        <f aca="false">IF(M326="","",M326-B326/252)</f>
        <v>0.0291309515852126</v>
      </c>
      <c r="T326" s="11" t="str">
        <f aca="false">IF(N326="","",N326-B326/252)</f>
        <v/>
      </c>
    </row>
    <row r="327" customFormat="false" ht="15" hidden="false" customHeight="false" outlineLevel="0" collapsed="false">
      <c r="A327" s="9" t="n">
        <f aca="false">'Prices (input)'!A327</f>
        <v>39330</v>
      </c>
      <c r="B327" s="10" t="n">
        <f aca="false">LOOKUP(A327,'FedFunds (input)'!$A$3:$A$867,'FedFunds (input)'!$B$3:$B$867)/100</f>
        <v>0.0494</v>
      </c>
      <c r="C327" s="10" t="n">
        <f aca="false">'Prices (input)'!B327</f>
        <v>104.054</v>
      </c>
      <c r="D327" s="10" t="n">
        <f aca="false">'Prices (input)'!C327</f>
        <v>13.52</v>
      </c>
      <c r="E327" s="10" t="n">
        <f aca="false">'Prices (input)'!D327</f>
        <v>67.56</v>
      </c>
      <c r="F327" s="10" t="n">
        <f aca="false">'Prices (input)'!E327</f>
        <v>49.867</v>
      </c>
      <c r="G327" s="10" t="n">
        <f aca="false">'Prices (input)'!F327</f>
        <v>32.631</v>
      </c>
      <c r="H327" s="10" t="n">
        <f aca="false">'Prices (input)'!G327</f>
        <v>0</v>
      </c>
      <c r="I327" s="11" t="n">
        <f aca="false">IF(OR(C327="",C326=""),"",C327/C326-1)</f>
        <v>-0.011194313516801</v>
      </c>
      <c r="J327" s="11" t="n">
        <f aca="false">IF(OR(D327="",D326=""),"",D327/D326-1)</f>
        <v>0.000740192450036981</v>
      </c>
      <c r="K327" s="11" t="n">
        <f aca="false">IF(OR(E327="",E326=""),"",E327/E326-1)</f>
        <v>0.00177935943060503</v>
      </c>
      <c r="L327" s="11" t="n">
        <f aca="false">IF(OR(F327="",F326=""),"",F327/F326-1)</f>
        <v>0.0126101612313689</v>
      </c>
      <c r="M327" s="11" t="n">
        <f aca="false">IF(OR(G327="",G326=""),"",G327/G326-1)</f>
        <v>-0.00672713990015816</v>
      </c>
      <c r="N327" s="11" t="str">
        <f aca="false">IF(OR(H327="",H326=""),"",H327/H326-1)</f>
        <v/>
      </c>
      <c r="O327" s="11" t="n">
        <f aca="false">IF(I327="","",I327-B327/252)</f>
        <v>-0.0113903452628327</v>
      </c>
      <c r="P327" s="11" t="n">
        <f aca="false">IF(J327="","",J327-B327/252)</f>
        <v>0.000544160704005234</v>
      </c>
      <c r="Q327" s="11" t="n">
        <f aca="false">IF(K327="","",K327-B327/252)</f>
        <v>0.00158332768457329</v>
      </c>
      <c r="R327" s="11" t="n">
        <f aca="false">IF(L327="","",L327-B327/252)</f>
        <v>0.0124141294853372</v>
      </c>
      <c r="S327" s="11" t="n">
        <f aca="false">IF(M327="","",M327-B327/252)</f>
        <v>-0.00692317164618991</v>
      </c>
      <c r="T327" s="11" t="str">
        <f aca="false">IF(N327="","",N327-B327/252)</f>
        <v/>
      </c>
    </row>
    <row r="328" customFormat="false" ht="15" hidden="false" customHeight="false" outlineLevel="0" collapsed="false">
      <c r="A328" s="9" t="n">
        <f aca="false">'Prices (input)'!A328</f>
        <v>39331</v>
      </c>
      <c r="B328" s="10" t="n">
        <f aca="false">LOOKUP(A328,'FedFunds (input)'!$A$3:$A$867,'FedFunds (input)'!$B$3:$B$867)/100</f>
        <v>0.0494</v>
      </c>
      <c r="C328" s="10" t="n">
        <f aca="false">'Prices (input)'!B328</f>
        <v>104.555</v>
      </c>
      <c r="D328" s="10" t="n">
        <f aca="false">'Prices (input)'!C328</f>
        <v>13.79</v>
      </c>
      <c r="E328" s="10" t="n">
        <f aca="false">'Prices (input)'!D328</f>
        <v>68.76</v>
      </c>
      <c r="F328" s="10" t="n">
        <f aca="false">'Prices (input)'!E328</f>
        <v>49.755</v>
      </c>
      <c r="G328" s="10" t="n">
        <f aca="false">'Prices (input)'!F328</f>
        <v>34.81</v>
      </c>
      <c r="H328" s="10" t="n">
        <f aca="false">'Prices (input)'!G328</f>
        <v>0</v>
      </c>
      <c r="I328" s="11" t="n">
        <f aca="false">IF(OR(C328="",C327=""),"",C328/C327-1)</f>
        <v>0.00481480769600395</v>
      </c>
      <c r="J328" s="11" t="n">
        <f aca="false">IF(OR(D328="",D327=""),"",D328/D327-1)</f>
        <v>0.0199704142011834</v>
      </c>
      <c r="K328" s="11" t="n">
        <f aca="false">IF(OR(E328="",E327=""),"",E328/E327-1)</f>
        <v>0.0177619893428065</v>
      </c>
      <c r="L328" s="11" t="n">
        <f aca="false">IF(OR(F328="",F327=""),"",F328/F327-1)</f>
        <v>-0.00224597429161555</v>
      </c>
      <c r="M328" s="11" t="n">
        <f aca="false">IF(OR(G328="",G327=""),"",G328/G327-1)</f>
        <v>0.0667769912046827</v>
      </c>
      <c r="N328" s="11" t="str">
        <f aca="false">IF(OR(H328="",H327=""),"",H328/H327-1)</f>
        <v/>
      </c>
      <c r="O328" s="11" t="n">
        <f aca="false">IF(I328="","",I328-B328/252)</f>
        <v>0.00461877594997221</v>
      </c>
      <c r="P328" s="11" t="n">
        <f aca="false">IF(J328="","",J328-B328/252)</f>
        <v>0.0197743824551517</v>
      </c>
      <c r="Q328" s="11" t="n">
        <f aca="false">IF(K328="","",K328-B328/252)</f>
        <v>0.0175659575967747</v>
      </c>
      <c r="R328" s="11" t="n">
        <f aca="false">IF(L328="","",L328-B328/252)</f>
        <v>-0.0024420060376473</v>
      </c>
      <c r="S328" s="11" t="n">
        <f aca="false">IF(M328="","",M328-B328/252)</f>
        <v>0.066580959458651</v>
      </c>
      <c r="T328" s="11" t="str">
        <f aca="false">IF(N328="","",N328-B328/252)</f>
        <v/>
      </c>
    </row>
    <row r="329" customFormat="false" ht="15" hidden="false" customHeight="false" outlineLevel="0" collapsed="false">
      <c r="A329" s="9" t="n">
        <f aca="false">'Prices (input)'!A329</f>
        <v>39332</v>
      </c>
      <c r="B329" s="10" t="n">
        <f aca="false">LOOKUP(A329,'FedFunds (input)'!$A$3:$A$867,'FedFunds (input)'!$B$3:$B$867)/100</f>
        <v>0.0494</v>
      </c>
      <c r="C329" s="10" t="n">
        <f aca="false">'Prices (input)'!B329</f>
        <v>102.842</v>
      </c>
      <c r="D329" s="10" t="n">
        <f aca="false">'Prices (input)'!C329</f>
        <v>13.89</v>
      </c>
      <c r="E329" s="10" t="n">
        <f aca="false">'Prices (input)'!D329</f>
        <v>69.21</v>
      </c>
      <c r="F329" s="10" t="n">
        <f aca="false">'Prices (input)'!E329</f>
        <v>50.442</v>
      </c>
      <c r="G329" s="10" t="n">
        <f aca="false">'Prices (input)'!F329</f>
        <v>34.972</v>
      </c>
      <c r="H329" s="10" t="n">
        <f aca="false">'Prices (input)'!G329</f>
        <v>0</v>
      </c>
      <c r="I329" s="11" t="n">
        <f aca="false">IF(OR(C329="",C328=""),"",C329/C328-1)</f>
        <v>-0.0163837214862992</v>
      </c>
      <c r="J329" s="11" t="n">
        <f aca="false">IF(OR(D329="",D328=""),"",D329/D328-1)</f>
        <v>0.00725163161711406</v>
      </c>
      <c r="K329" s="11" t="n">
        <f aca="false">IF(OR(E329="",E328=""),"",E329/E328-1)</f>
        <v>0.00654450261780082</v>
      </c>
      <c r="L329" s="11" t="n">
        <f aca="false">IF(OR(F329="",F328=""),"",F329/F328-1)</f>
        <v>0.0138076575218571</v>
      </c>
      <c r="M329" s="11" t="n">
        <f aca="false">IF(OR(G329="",G328=""),"",G329/G328-1)</f>
        <v>0.00465383510485484</v>
      </c>
      <c r="N329" s="11" t="str">
        <f aca="false">IF(OR(H329="",H328=""),"",H329/H328-1)</f>
        <v/>
      </c>
      <c r="O329" s="11" t="n">
        <f aca="false">IF(I329="","",I329-B329/252)</f>
        <v>-0.0165797532323309</v>
      </c>
      <c r="P329" s="11" t="n">
        <f aca="false">IF(J329="","",J329-B329/252)</f>
        <v>0.00705559987108232</v>
      </c>
      <c r="Q329" s="11" t="n">
        <f aca="false">IF(K329="","",K329-B329/252)</f>
        <v>0.00634847087176907</v>
      </c>
      <c r="R329" s="11" t="n">
        <f aca="false">IF(L329="","",L329-B329/252)</f>
        <v>0.0136116257758253</v>
      </c>
      <c r="S329" s="11" t="n">
        <f aca="false">IF(M329="","",M329-B329/252)</f>
        <v>0.0044578033588231</v>
      </c>
      <c r="T329" s="11" t="str">
        <f aca="false">IF(N329="","",N329-B329/252)</f>
        <v/>
      </c>
    </row>
    <row r="330" customFormat="false" ht="15" hidden="false" customHeight="false" outlineLevel="0" collapsed="false">
      <c r="A330" s="9" t="n">
        <f aca="false">'Prices (input)'!A330</f>
        <v>39335</v>
      </c>
      <c r="B330" s="10" t="n">
        <f aca="false">LOOKUP(A330,'FedFunds (input)'!$A$3:$A$867,'FedFunds (input)'!$B$3:$B$867)/100</f>
        <v>0.0494</v>
      </c>
      <c r="C330" s="10" t="n">
        <f aca="false">'Prices (input)'!B330</f>
        <v>102.609</v>
      </c>
      <c r="D330" s="10" t="n">
        <f aca="false">'Prices (input)'!C330</f>
        <v>13.94</v>
      </c>
      <c r="E330" s="10" t="n">
        <f aca="false">'Prices (input)'!D330</f>
        <v>69.78</v>
      </c>
      <c r="F330" s="10" t="n">
        <f aca="false">'Prices (input)'!E330</f>
        <v>50.816</v>
      </c>
      <c r="G330" s="10" t="n">
        <f aca="false">'Prices (input)'!F330</f>
        <v>34.733</v>
      </c>
      <c r="H330" s="10" t="n">
        <f aca="false">'Prices (input)'!G330</f>
        <v>0</v>
      </c>
      <c r="I330" s="11" t="n">
        <f aca="false">IF(OR(C330="",C329=""),"",C330/C329-1)</f>
        <v>-0.00226561132611192</v>
      </c>
      <c r="J330" s="11" t="n">
        <f aca="false">IF(OR(D330="",D329=""),"",D330/D329-1)</f>
        <v>0.00359971202303799</v>
      </c>
      <c r="K330" s="11" t="n">
        <f aca="false">IF(OR(E330="",E329=""),"",E330/E329-1)</f>
        <v>0.00823580407455582</v>
      </c>
      <c r="L330" s="11" t="n">
        <f aca="false">IF(OR(F330="",F329=""),"",F330/F329-1)</f>
        <v>0.00741445620712899</v>
      </c>
      <c r="M330" s="11" t="n">
        <f aca="false">IF(OR(G330="",G329=""),"",G330/G329-1)</f>
        <v>-0.00683403865949916</v>
      </c>
      <c r="N330" s="11" t="str">
        <f aca="false">IF(OR(H330="",H329=""),"",H330/H329-1)</f>
        <v/>
      </c>
      <c r="O330" s="11" t="n">
        <f aca="false">IF(I330="","",I330-B330/252)</f>
        <v>-0.00246164307214366</v>
      </c>
      <c r="P330" s="11" t="n">
        <f aca="false">IF(J330="","",J330-B330/252)</f>
        <v>0.00340368027700625</v>
      </c>
      <c r="Q330" s="11" t="n">
        <f aca="false">IF(K330="","",K330-B330/252)</f>
        <v>0.00803977232852407</v>
      </c>
      <c r="R330" s="11" t="n">
        <f aca="false">IF(L330="","",L330-B330/252)</f>
        <v>0.00721842446109725</v>
      </c>
      <c r="S330" s="11" t="n">
        <f aca="false">IF(M330="","",M330-B330/252)</f>
        <v>-0.00703007040553091</v>
      </c>
      <c r="T330" s="11" t="str">
        <f aca="false">IF(N330="","",N330-B330/252)</f>
        <v/>
      </c>
    </row>
    <row r="331" customFormat="false" ht="15" hidden="false" customHeight="false" outlineLevel="0" collapsed="false">
      <c r="A331" s="9" t="n">
        <f aca="false">'Prices (input)'!A331</f>
        <v>39336</v>
      </c>
      <c r="B331" s="10" t="n">
        <f aca="false">LOOKUP(A331,'FedFunds (input)'!$A$3:$A$867,'FedFunds (input)'!$B$3:$B$867)/100</f>
        <v>0.0494</v>
      </c>
      <c r="C331" s="10" t="n">
        <f aca="false">'Prices (input)'!B331</f>
        <v>104.111</v>
      </c>
      <c r="D331" s="10" t="n">
        <f aca="false">'Prices (input)'!C331</f>
        <v>14.12</v>
      </c>
      <c r="E331" s="10" t="n">
        <f aca="false">'Prices (input)'!D331</f>
        <v>70.59</v>
      </c>
      <c r="F331" s="10" t="n">
        <f aca="false">'Prices (input)'!E331</f>
        <v>50.777</v>
      </c>
      <c r="G331" s="10" t="n">
        <f aca="false">'Prices (input)'!F331</f>
        <v>35.763</v>
      </c>
      <c r="H331" s="10" t="n">
        <f aca="false">'Prices (input)'!G331</f>
        <v>0</v>
      </c>
      <c r="I331" s="11" t="n">
        <f aca="false">IF(OR(C331="",C330=""),"",C331/C330-1)</f>
        <v>0.0146380921751503</v>
      </c>
      <c r="J331" s="11" t="n">
        <f aca="false">IF(OR(D331="",D330=""),"",D331/D330-1)</f>
        <v>0.0129124820659972</v>
      </c>
      <c r="K331" s="11" t="n">
        <f aca="false">IF(OR(E331="",E330=""),"",E331/E330-1)</f>
        <v>0.0116079105760962</v>
      </c>
      <c r="L331" s="11" t="n">
        <f aca="false">IF(OR(F331="",F330=""),"",F331/F330-1)</f>
        <v>-0.000767474811083191</v>
      </c>
      <c r="M331" s="11" t="n">
        <f aca="false">IF(OR(G331="",G330=""),"",G331/G330-1)</f>
        <v>0.0296547951515851</v>
      </c>
      <c r="N331" s="11" t="str">
        <f aca="false">IF(OR(H331="",H330=""),"",H331/H330-1)</f>
        <v/>
      </c>
      <c r="O331" s="11" t="n">
        <f aca="false">IF(I331="","",I331-B331/252)</f>
        <v>0.0144420604291186</v>
      </c>
      <c r="P331" s="11" t="n">
        <f aca="false">IF(J331="","",J331-B331/252)</f>
        <v>0.0127164503199654</v>
      </c>
      <c r="Q331" s="11" t="n">
        <f aca="false">IF(K331="","",K331-B331/252)</f>
        <v>0.0114118788300645</v>
      </c>
      <c r="R331" s="11" t="n">
        <f aca="false">IF(L331="","",L331-B331/252)</f>
        <v>-0.000963506557114937</v>
      </c>
      <c r="S331" s="11" t="n">
        <f aca="false">IF(M331="","",M331-B331/252)</f>
        <v>0.0294587634055533</v>
      </c>
      <c r="T331" s="11" t="str">
        <f aca="false">IF(N331="","",N331-B331/252)</f>
        <v/>
      </c>
    </row>
    <row r="332" customFormat="false" ht="15" hidden="false" customHeight="false" outlineLevel="0" collapsed="false">
      <c r="A332" s="9" t="n">
        <f aca="false">'Prices (input)'!A332</f>
        <v>39337</v>
      </c>
      <c r="B332" s="10" t="n">
        <f aca="false">LOOKUP(A332,'FedFunds (input)'!$A$3:$A$867,'FedFunds (input)'!$B$3:$B$867)/100</f>
        <v>0.0494</v>
      </c>
      <c r="C332" s="10" t="n">
        <f aca="false">'Prices (input)'!B332</f>
        <v>104.111</v>
      </c>
      <c r="D332" s="10" t="n">
        <f aca="false">'Prices (input)'!C332</f>
        <v>14.11</v>
      </c>
      <c r="E332" s="10" t="n">
        <f aca="false">'Prices (input)'!D332</f>
        <v>70.58</v>
      </c>
      <c r="F332" s="10" t="n">
        <f aca="false">'Prices (input)'!E332</f>
        <v>50.593</v>
      </c>
      <c r="G332" s="10" t="n">
        <f aca="false">'Prices (input)'!F332</f>
        <v>35.806</v>
      </c>
      <c r="H332" s="10" t="n">
        <f aca="false">'Prices (input)'!G332</f>
        <v>0</v>
      </c>
      <c r="I332" s="11" t="n">
        <f aca="false">IF(OR(C332="",C331=""),"",C332/C331-1)</f>
        <v>0</v>
      </c>
      <c r="J332" s="11" t="n">
        <f aca="false">IF(OR(D332="",D331=""),"",D332/D331-1)</f>
        <v>-0.000708215297450465</v>
      </c>
      <c r="K332" s="11" t="n">
        <f aca="false">IF(OR(E332="",E331=""),"",E332/E331-1)</f>
        <v>-0.000141663125088565</v>
      </c>
      <c r="L332" s="11" t="n">
        <f aca="false">IF(OR(F332="",F331=""),"",F332/F331-1)</f>
        <v>-0.00362368789018641</v>
      </c>
      <c r="M332" s="11" t="n">
        <f aca="false">IF(OR(G332="",G331=""),"",G332/G331-1)</f>
        <v>0.00120235998098583</v>
      </c>
      <c r="N332" s="11" t="str">
        <f aca="false">IF(OR(H332="",H331=""),"",H332/H331-1)</f>
        <v/>
      </c>
      <c r="O332" s="11" t="n">
        <f aca="false">IF(I332="","",I332-B332/252)</f>
        <v>-0.000196031746031746</v>
      </c>
      <c r="P332" s="11" t="n">
        <f aca="false">IF(J332="","",J332-B332/252)</f>
        <v>-0.000904247043482211</v>
      </c>
      <c r="Q332" s="11" t="n">
        <f aca="false">IF(K332="","",K332-B332/252)</f>
        <v>-0.000337694871120311</v>
      </c>
      <c r="R332" s="11" t="n">
        <f aca="false">IF(L332="","",L332-B332/252)</f>
        <v>-0.00381971963621816</v>
      </c>
      <c r="S332" s="11" t="n">
        <f aca="false">IF(M332="","",M332-B332/252)</f>
        <v>0.00100632823495409</v>
      </c>
      <c r="T332" s="11" t="str">
        <f aca="false">IF(N332="","",N332-B332/252)</f>
        <v/>
      </c>
    </row>
    <row r="333" customFormat="false" ht="15" hidden="false" customHeight="false" outlineLevel="0" collapsed="false">
      <c r="A333" s="9" t="n">
        <f aca="false">'Prices (input)'!A333</f>
        <v>39338</v>
      </c>
      <c r="B333" s="10" t="n">
        <f aca="false">LOOKUP(A333,'FedFunds (input)'!$A$3:$A$867,'FedFunds (input)'!$B$3:$B$867)/100</f>
        <v>0.0494</v>
      </c>
      <c r="C333" s="10" t="n">
        <f aca="false">'Prices (input)'!B333</f>
        <v>104.936</v>
      </c>
      <c r="D333" s="10" t="n">
        <f aca="false">'Prices (input)'!C333</f>
        <v>14.03</v>
      </c>
      <c r="E333" s="10" t="n">
        <f aca="false">'Prices (input)'!D333</f>
        <v>70.24</v>
      </c>
      <c r="F333" s="10" t="n">
        <f aca="false">'Prices (input)'!E333</f>
        <v>50.135</v>
      </c>
      <c r="G333" s="10" t="n">
        <f aca="false">'Prices (input)'!F333</f>
        <v>35.789</v>
      </c>
      <c r="H333" s="10" t="n">
        <f aca="false">'Prices (input)'!G333</f>
        <v>0</v>
      </c>
      <c r="I333" s="11" t="n">
        <f aca="false">IF(OR(C333="",C332=""),"",C333/C332-1)</f>
        <v>0.00792423471102954</v>
      </c>
      <c r="J333" s="11" t="n">
        <f aca="false">IF(OR(D333="",D332=""),"",D333/D332-1)</f>
        <v>-0.00566973777462798</v>
      </c>
      <c r="K333" s="11" t="n">
        <f aca="false">IF(OR(E333="",E332=""),"",E333/E332-1)</f>
        <v>-0.004817228676679</v>
      </c>
      <c r="L333" s="11" t="n">
        <f aca="false">IF(OR(F333="",F332=""),"",F333/F332-1)</f>
        <v>-0.00905263574012227</v>
      </c>
      <c r="M333" s="11" t="n">
        <f aca="false">IF(OR(G333="",G332=""),"",G333/G332-1)</f>
        <v>-0.000474780763000449</v>
      </c>
      <c r="N333" s="11" t="str">
        <f aca="false">IF(OR(H333="",H332=""),"",H333/H332-1)</f>
        <v/>
      </c>
      <c r="O333" s="11" t="n">
        <f aca="false">IF(I333="","",I333-B333/252)</f>
        <v>0.0077282029649978</v>
      </c>
      <c r="P333" s="11" t="n">
        <f aca="false">IF(J333="","",J333-B333/252)</f>
        <v>-0.00586576952065973</v>
      </c>
      <c r="Q333" s="11" t="n">
        <f aca="false">IF(K333="","",K333-B333/252)</f>
        <v>-0.00501326042271074</v>
      </c>
      <c r="R333" s="11" t="n">
        <f aca="false">IF(L333="","",L333-B333/252)</f>
        <v>-0.00924866748615402</v>
      </c>
      <c r="S333" s="11" t="n">
        <f aca="false">IF(M333="","",M333-B333/252)</f>
        <v>-0.000670812509032195</v>
      </c>
      <c r="T333" s="11" t="str">
        <f aca="false">IF(N333="","",N333-B333/252)</f>
        <v/>
      </c>
    </row>
    <row r="334" customFormat="false" ht="15" hidden="false" customHeight="false" outlineLevel="0" collapsed="false">
      <c r="A334" s="9" t="n">
        <f aca="false">'Prices (input)'!A334</f>
        <v>39339</v>
      </c>
      <c r="B334" s="10" t="n">
        <f aca="false">LOOKUP(A334,'FedFunds (input)'!$A$3:$A$867,'FedFunds (input)'!$B$3:$B$867)/100</f>
        <v>0.0494</v>
      </c>
      <c r="C334" s="10" t="n">
        <f aca="false">'Prices (input)'!B334</f>
        <v>105.013</v>
      </c>
      <c r="D334" s="10" t="n">
        <f aca="false">'Prices (input)'!C334</f>
        <v>14.04</v>
      </c>
      <c r="E334" s="10" t="n">
        <f aca="false">'Prices (input)'!D334</f>
        <v>69.99</v>
      </c>
      <c r="F334" s="10" t="n">
        <f aca="false">'Prices (input)'!E334</f>
        <v>50.275</v>
      </c>
      <c r="G334" s="10" t="n">
        <f aca="false">'Prices (input)'!F334</f>
        <v>35.746</v>
      </c>
      <c r="H334" s="10" t="n">
        <f aca="false">'Prices (input)'!G334</f>
        <v>0</v>
      </c>
      <c r="I334" s="11" t="n">
        <f aca="false">IF(OR(C334="",C333=""),"",C334/C333-1)</f>
        <v>0.000733780590074007</v>
      </c>
      <c r="J334" s="11" t="n">
        <f aca="false">IF(OR(D334="",D333=""),"",D334/D333-1)</f>
        <v>0.000712758374910916</v>
      </c>
      <c r="K334" s="11" t="n">
        <f aca="false">IF(OR(E334="",E333=""),"",E334/E333-1)</f>
        <v>-0.00355922551252852</v>
      </c>
      <c r="L334" s="11" t="n">
        <f aca="false">IF(OR(F334="",F333=""),"",F334/F333-1)</f>
        <v>0.00279246035703595</v>
      </c>
      <c r="M334" s="11" t="n">
        <f aca="false">IF(OR(G334="",G333=""),"",G334/G333-1)</f>
        <v>-0.0012014864902623</v>
      </c>
      <c r="N334" s="11" t="str">
        <f aca="false">IF(OR(H334="",H333=""),"",H334/H333-1)</f>
        <v/>
      </c>
      <c r="O334" s="11" t="n">
        <f aca="false">IF(I334="","",I334-B334/252)</f>
        <v>0.000537748844042261</v>
      </c>
      <c r="P334" s="11" t="n">
        <f aca="false">IF(J334="","",J334-B334/252)</f>
        <v>0.00051672662887917</v>
      </c>
      <c r="Q334" s="11" t="n">
        <f aca="false">IF(K334="","",K334-B334/252)</f>
        <v>-0.00375525725856027</v>
      </c>
      <c r="R334" s="11" t="n">
        <f aca="false">IF(L334="","",L334-B334/252)</f>
        <v>0.00259642861100421</v>
      </c>
      <c r="S334" s="11" t="n">
        <f aca="false">IF(M334="","",M334-B334/252)</f>
        <v>-0.00139751823629405</v>
      </c>
      <c r="T334" s="11" t="str">
        <f aca="false">IF(N334="","",N334-B334/252)</f>
        <v/>
      </c>
    </row>
    <row r="335" customFormat="false" ht="15" hidden="false" customHeight="false" outlineLevel="0" collapsed="false">
      <c r="A335" s="9" t="n">
        <f aca="false">'Prices (input)'!A335</f>
        <v>39342</v>
      </c>
      <c r="B335" s="10" t="n">
        <f aca="false">LOOKUP(A335,'FedFunds (input)'!$A$3:$A$867,'FedFunds (input)'!$B$3:$B$867)/100</f>
        <v>0.0494</v>
      </c>
      <c r="C335" s="10" t="n">
        <f aca="false">'Prices (input)'!B335</f>
        <v>104.288</v>
      </c>
      <c r="D335" s="10" t="n">
        <f aca="false">'Prices (input)'!C335</f>
        <v>14.23</v>
      </c>
      <c r="E335" s="10" t="n">
        <f aca="false">'Prices (input)'!D335</f>
        <v>70.77</v>
      </c>
      <c r="F335" s="10" t="n">
        <f aca="false">'Prices (input)'!E335</f>
        <v>50.448</v>
      </c>
      <c r="G335" s="10" t="n">
        <f aca="false">'Prices (input)'!F335</f>
        <v>35.814</v>
      </c>
      <c r="H335" s="10" t="n">
        <f aca="false">'Prices (input)'!G335</f>
        <v>0</v>
      </c>
      <c r="I335" s="11" t="n">
        <f aca="false">IF(OR(C335="",C334=""),"",C335/C334-1)</f>
        <v>-0.00690390713530709</v>
      </c>
      <c r="J335" s="11" t="n">
        <f aca="false">IF(OR(D335="",D334=""),"",D335/D334-1)</f>
        <v>0.0135327635327636</v>
      </c>
      <c r="K335" s="11" t="n">
        <f aca="false">IF(OR(E335="",E334=""),"",E335/E334-1)</f>
        <v>0.0111444492070296</v>
      </c>
      <c r="L335" s="11" t="n">
        <f aca="false">IF(OR(F335="",F334=""),"",F335/F334-1)</f>
        <v>0.00344107409249128</v>
      </c>
      <c r="M335" s="11" t="n">
        <f aca="false">IF(OR(G335="",G334=""),"",G335/G334-1)</f>
        <v>0.00190231074805558</v>
      </c>
      <c r="N335" s="11" t="str">
        <f aca="false">IF(OR(H335="",H334=""),"",H335/H334-1)</f>
        <v/>
      </c>
      <c r="O335" s="11" t="n">
        <f aca="false">IF(I335="","",I335-B335/252)</f>
        <v>-0.00709993888133883</v>
      </c>
      <c r="P335" s="11" t="n">
        <f aca="false">IF(J335="","",J335-B335/252)</f>
        <v>0.0133367317867318</v>
      </c>
      <c r="Q335" s="11" t="n">
        <f aca="false">IF(K335="","",K335-B335/252)</f>
        <v>0.0109484174609979</v>
      </c>
      <c r="R335" s="11" t="n">
        <f aca="false">IF(L335="","",L335-B335/252)</f>
        <v>0.00324504234645953</v>
      </c>
      <c r="S335" s="11" t="n">
        <f aca="false">IF(M335="","",M335-B335/252)</f>
        <v>0.00170627900202383</v>
      </c>
      <c r="T335" s="11" t="str">
        <f aca="false">IF(N335="","",N335-B335/252)</f>
        <v/>
      </c>
    </row>
    <row r="336" customFormat="false" ht="15" hidden="false" customHeight="false" outlineLevel="0" collapsed="false">
      <c r="A336" s="9" t="n">
        <f aca="false">'Prices (input)'!A336</f>
        <v>39343</v>
      </c>
      <c r="B336" s="10" t="n">
        <f aca="false">LOOKUP(A336,'FedFunds (input)'!$A$3:$A$867,'FedFunds (input)'!$B$3:$B$867)/100</f>
        <v>0.0494</v>
      </c>
      <c r="C336" s="10" t="n">
        <f aca="false">'Prices (input)'!B336</f>
        <v>107.467</v>
      </c>
      <c r="D336" s="10" t="n">
        <f aca="false">'Prices (input)'!C336</f>
        <v>14.3</v>
      </c>
      <c r="E336" s="10" t="n">
        <f aca="false">'Prices (input)'!D336</f>
        <v>71.7</v>
      </c>
      <c r="F336" s="10" t="n">
        <f aca="false">'Prices (input)'!E336</f>
        <v>50.04</v>
      </c>
      <c r="G336" s="10" t="n">
        <f aca="false">'Prices (input)'!F336</f>
        <v>37.091</v>
      </c>
      <c r="H336" s="10" t="n">
        <f aca="false">'Prices (input)'!G336</f>
        <v>0</v>
      </c>
      <c r="I336" s="11" t="n">
        <f aca="false">IF(OR(C336="",C335=""),"",C336/C335-1)</f>
        <v>0.0304828935256214</v>
      </c>
      <c r="J336" s="11" t="n">
        <f aca="false">IF(OR(D336="",D335=""),"",D336/D335-1)</f>
        <v>0.00491918482080123</v>
      </c>
      <c r="K336" s="11" t="n">
        <f aca="false">IF(OR(E336="",E335=""),"",E336/E335-1)</f>
        <v>0.0131411615091142</v>
      </c>
      <c r="L336" s="11" t="n">
        <f aca="false">IF(OR(F336="",F335=""),"",F336/F335-1)</f>
        <v>-0.00808753568030451</v>
      </c>
      <c r="M336" s="11" t="n">
        <f aca="false">IF(OR(G336="",G335=""),"",G336/G335-1)</f>
        <v>0.0356564471994192</v>
      </c>
      <c r="N336" s="11" t="str">
        <f aca="false">IF(OR(H336="",H335=""),"",H336/H335-1)</f>
        <v/>
      </c>
      <c r="O336" s="11" t="n">
        <f aca="false">IF(I336="","",I336-B336/252)</f>
        <v>0.0302868617795896</v>
      </c>
      <c r="P336" s="11" t="n">
        <f aca="false">IF(J336="","",J336-B336/252)</f>
        <v>0.00472315307476948</v>
      </c>
      <c r="Q336" s="11" t="n">
        <f aca="false">IF(K336="","",K336-B336/252)</f>
        <v>0.0129451297630824</v>
      </c>
      <c r="R336" s="11" t="n">
        <f aca="false">IF(L336="","",L336-B336/252)</f>
        <v>-0.00828356742633626</v>
      </c>
      <c r="S336" s="11" t="n">
        <f aca="false">IF(M336="","",M336-B336/252)</f>
        <v>0.0354604154533874</v>
      </c>
      <c r="T336" s="11" t="str">
        <f aca="false">IF(N336="","",N336-B336/252)</f>
        <v/>
      </c>
    </row>
    <row r="337" customFormat="false" ht="15" hidden="false" customHeight="false" outlineLevel="0" collapsed="false">
      <c r="A337" s="9" t="n">
        <f aca="false">'Prices (input)'!A337</f>
        <v>39344</v>
      </c>
      <c r="B337" s="10" t="n">
        <f aca="false">LOOKUP(A337,'FedFunds (input)'!$A$3:$A$867,'FedFunds (input)'!$B$3:$B$867)/100</f>
        <v>0.0494</v>
      </c>
      <c r="C337" s="10" t="n">
        <f aca="false">'Prices (input)'!B337</f>
        <v>108.151</v>
      </c>
      <c r="D337" s="10" t="n">
        <f aca="false">'Prices (input)'!C337</f>
        <v>14.32</v>
      </c>
      <c r="E337" s="10" t="n">
        <f aca="false">'Prices (input)'!D337</f>
        <v>71.48</v>
      </c>
      <c r="F337" s="10" t="n">
        <f aca="false">'Prices (input)'!E337</f>
        <v>49.677</v>
      </c>
      <c r="G337" s="10" t="n">
        <f aca="false">'Prices (input)'!F337</f>
        <v>37.38</v>
      </c>
      <c r="H337" s="10" t="n">
        <f aca="false">'Prices (input)'!G337</f>
        <v>0</v>
      </c>
      <c r="I337" s="11" t="n">
        <f aca="false">IF(OR(C337="",C336=""),"",C337/C336-1)</f>
        <v>0.00636474452622671</v>
      </c>
      <c r="J337" s="11" t="n">
        <f aca="false">IF(OR(D337="",D336=""),"",D337/D336-1)</f>
        <v>0.00139860139860137</v>
      </c>
      <c r="K337" s="11" t="n">
        <f aca="false">IF(OR(E337="",E336=""),"",E337/E336-1)</f>
        <v>-0.00306834030683401</v>
      </c>
      <c r="L337" s="11" t="n">
        <f aca="false">IF(OR(F337="",F336=""),"",F337/F336-1)</f>
        <v>-0.0072541966426859</v>
      </c>
      <c r="M337" s="11" t="n">
        <f aca="false">IF(OR(G337="",G336=""),"",G337/G336-1)</f>
        <v>0.00779164756949125</v>
      </c>
      <c r="N337" s="11" t="str">
        <f aca="false">IF(OR(H337="",H336=""),"",H337/H336-1)</f>
        <v/>
      </c>
      <c r="O337" s="11" t="n">
        <f aca="false">IF(I337="","",I337-B337/252)</f>
        <v>0.00616871278019496</v>
      </c>
      <c r="P337" s="11" t="n">
        <f aca="false">IF(J337="","",J337-B337/252)</f>
        <v>0.00120256965256963</v>
      </c>
      <c r="Q337" s="11" t="n">
        <f aca="false">IF(K337="","",K337-B337/252)</f>
        <v>-0.00326437205286575</v>
      </c>
      <c r="R337" s="11" t="n">
        <f aca="false">IF(L337="","",L337-B337/252)</f>
        <v>-0.00745022838871764</v>
      </c>
      <c r="S337" s="11" t="n">
        <f aca="false">IF(M337="","",M337-B337/252)</f>
        <v>0.0075956158234595</v>
      </c>
      <c r="T337" s="11" t="str">
        <f aca="false">IF(N337="","",N337-B337/252)</f>
        <v/>
      </c>
    </row>
    <row r="338" customFormat="false" ht="15" hidden="false" customHeight="false" outlineLevel="0" collapsed="false">
      <c r="A338" s="9" t="n">
        <f aca="false">'Prices (input)'!A338</f>
        <v>39345</v>
      </c>
      <c r="B338" s="10" t="n">
        <f aca="false">LOOKUP(A338,'FedFunds (input)'!$A$3:$A$867,'FedFunds (input)'!$B$3:$B$867)/100</f>
        <v>0.0494</v>
      </c>
      <c r="C338" s="10" t="n">
        <f aca="false">'Prices (input)'!B338</f>
        <v>107.418</v>
      </c>
      <c r="D338" s="10" t="n">
        <f aca="false">'Prices (input)'!C338</f>
        <v>14.57</v>
      </c>
      <c r="E338" s="10" t="n">
        <f aca="false">'Prices (input)'!D338</f>
        <v>72.5</v>
      </c>
      <c r="F338" s="10" t="n">
        <f aca="false">'Prices (input)'!E338</f>
        <v>48.733</v>
      </c>
      <c r="G338" s="10" t="n">
        <f aca="false">'Prices (input)'!F338</f>
        <v>38.904</v>
      </c>
      <c r="H338" s="10" t="n">
        <f aca="false">'Prices (input)'!G338</f>
        <v>0</v>
      </c>
      <c r="I338" s="11" t="n">
        <f aca="false">IF(OR(C338="",C337=""),"",C338/C337-1)</f>
        <v>-0.00677756100267213</v>
      </c>
      <c r="J338" s="11" t="n">
        <f aca="false">IF(OR(D338="",D337=""),"",D338/D337-1)</f>
        <v>0.0174581005586592</v>
      </c>
      <c r="K338" s="11" t="n">
        <f aca="false">IF(OR(E338="",E337=""),"",E338/E337-1)</f>
        <v>0.0142697257974258</v>
      </c>
      <c r="L338" s="11" t="n">
        <f aca="false">IF(OR(F338="",F337=""),"",F338/F337-1)</f>
        <v>-0.0190027578154881</v>
      </c>
      <c r="M338" s="11" t="n">
        <f aca="false">IF(OR(G338="",G337=""),"",G338/G337-1)</f>
        <v>0.0407704654895666</v>
      </c>
      <c r="N338" s="11" t="str">
        <f aca="false">IF(OR(H338="",H337=""),"",H338/H337-1)</f>
        <v/>
      </c>
      <c r="O338" s="11" t="n">
        <f aca="false">IF(I338="","",I338-B338/252)</f>
        <v>-0.00697359274870387</v>
      </c>
      <c r="P338" s="11" t="n">
        <f aca="false">IF(J338="","",J338-B338/252)</f>
        <v>0.0172620688126274</v>
      </c>
      <c r="Q338" s="11" t="n">
        <f aca="false">IF(K338="","",K338-B338/252)</f>
        <v>0.0140736940513941</v>
      </c>
      <c r="R338" s="11" t="n">
        <f aca="false">IF(L338="","",L338-B338/252)</f>
        <v>-0.0191987895615199</v>
      </c>
      <c r="S338" s="11" t="n">
        <f aca="false">IF(M338="","",M338-B338/252)</f>
        <v>0.0405744337435349</v>
      </c>
      <c r="T338" s="11" t="str">
        <f aca="false">IF(N338="","",N338-B338/252)</f>
        <v/>
      </c>
    </row>
    <row r="339" customFormat="false" ht="15" hidden="false" customHeight="false" outlineLevel="0" collapsed="false">
      <c r="A339" s="9" t="n">
        <f aca="false">'Prices (input)'!A339</f>
        <v>39346</v>
      </c>
      <c r="B339" s="10" t="n">
        <f aca="false">LOOKUP(A339,'FedFunds (input)'!$A$3:$A$867,'FedFunds (input)'!$B$3:$B$867)/100</f>
        <v>0.0494</v>
      </c>
      <c r="C339" s="10" t="n">
        <f aca="false">'Prices (input)'!B339</f>
        <v>107.885</v>
      </c>
      <c r="D339" s="10" t="n">
        <f aca="false">'Prices (input)'!C339</f>
        <v>14.48</v>
      </c>
      <c r="E339" s="10" t="n">
        <f aca="false">'Prices (input)'!D339</f>
        <v>72.21</v>
      </c>
      <c r="F339" s="10" t="n">
        <f aca="false">'Prices (input)'!E339</f>
        <v>49.118</v>
      </c>
      <c r="G339" s="10" t="n">
        <f aca="false">'Prices (input)'!F339</f>
        <v>38.64</v>
      </c>
      <c r="H339" s="10" t="n">
        <f aca="false">'Prices (input)'!G339</f>
        <v>0</v>
      </c>
      <c r="I339" s="11" t="n">
        <f aca="false">IF(OR(C339="",C338=""),"",C339/C338-1)</f>
        <v>0.00434750228080949</v>
      </c>
      <c r="J339" s="11" t="n">
        <f aca="false">IF(OR(D339="",D338=""),"",D339/D338-1)</f>
        <v>-0.00617707618393959</v>
      </c>
      <c r="K339" s="11" t="n">
        <f aca="false">IF(OR(E339="",E338=""),"",E339/E338-1)</f>
        <v>-0.00400000000000012</v>
      </c>
      <c r="L339" s="11" t="n">
        <f aca="false">IF(OR(F339="",F338=""),"",F339/F338-1)</f>
        <v>0.00790019083577875</v>
      </c>
      <c r="M339" s="11" t="n">
        <f aca="false">IF(OR(G339="",G338=""),"",G339/G338-1)</f>
        <v>-0.0067859346082666</v>
      </c>
      <c r="N339" s="11" t="str">
        <f aca="false">IF(OR(H339="",H338=""),"",H339/H338-1)</f>
        <v/>
      </c>
      <c r="O339" s="11" t="n">
        <f aca="false">IF(I339="","",I339-B339/252)</f>
        <v>0.00415147053477774</v>
      </c>
      <c r="P339" s="11" t="n">
        <f aca="false">IF(J339="","",J339-B339/252)</f>
        <v>-0.00637310792997134</v>
      </c>
      <c r="Q339" s="11" t="n">
        <f aca="false">IF(K339="","",K339-B339/252)</f>
        <v>-0.00419603174603186</v>
      </c>
      <c r="R339" s="11" t="n">
        <f aca="false">IF(L339="","",L339-B339/252)</f>
        <v>0.00770415908974701</v>
      </c>
      <c r="S339" s="11" t="n">
        <f aca="false">IF(M339="","",M339-B339/252)</f>
        <v>-0.00698196635429834</v>
      </c>
      <c r="T339" s="11" t="str">
        <f aca="false">IF(N339="","",N339-B339/252)</f>
        <v/>
      </c>
    </row>
    <row r="340" customFormat="false" ht="15" hidden="false" customHeight="false" outlineLevel="0" collapsed="false">
      <c r="A340" s="9" t="n">
        <f aca="false">'Prices (input)'!A340</f>
        <v>39349</v>
      </c>
      <c r="B340" s="10" t="n">
        <f aca="false">LOOKUP(A340,'FedFunds (input)'!$A$3:$A$867,'FedFunds (input)'!$B$3:$B$867)/100</f>
        <v>0.0494</v>
      </c>
      <c r="C340" s="10" t="n">
        <f aca="false">'Prices (input)'!B340</f>
        <v>107.375</v>
      </c>
      <c r="D340" s="10" t="n">
        <f aca="false">'Prices (input)'!C340</f>
        <v>14.46</v>
      </c>
      <c r="E340" s="10" t="n">
        <f aca="false">'Prices (input)'!D340</f>
        <v>72.38</v>
      </c>
      <c r="F340" s="10" t="n">
        <f aca="false">'Prices (input)'!E340</f>
        <v>49.208</v>
      </c>
      <c r="G340" s="10" t="n">
        <f aca="false">'Prices (input)'!F340</f>
        <v>38.35</v>
      </c>
      <c r="H340" s="10" t="n">
        <f aca="false">'Prices (input)'!G340</f>
        <v>0</v>
      </c>
      <c r="I340" s="11" t="n">
        <f aca="false">IF(OR(C340="",C339=""),"",C340/C339-1)</f>
        <v>-0.00472725587431067</v>
      </c>
      <c r="J340" s="11" t="n">
        <f aca="false">IF(OR(D340="",D339=""),"",D340/D339-1)</f>
        <v>-0.00138121546961323</v>
      </c>
      <c r="K340" s="11" t="n">
        <f aca="false">IF(OR(E340="",E339=""),"",E340/E339-1)</f>
        <v>0.00235424456446487</v>
      </c>
      <c r="L340" s="11" t="n">
        <f aca="false">IF(OR(F340="",F339=""),"",F340/F339-1)</f>
        <v>0.00183232216295437</v>
      </c>
      <c r="M340" s="11" t="n">
        <f aca="false">IF(OR(G340="",G339=""),"",G340/G339-1)</f>
        <v>-0.00750517598343681</v>
      </c>
      <c r="N340" s="11" t="str">
        <f aca="false">IF(OR(H340="",H339=""),"",H340/H339-1)</f>
        <v/>
      </c>
      <c r="O340" s="11" t="n">
        <f aca="false">IF(I340="","",I340-B340/252)</f>
        <v>-0.00492328762034241</v>
      </c>
      <c r="P340" s="11" t="n">
        <f aca="false">IF(J340="","",J340-B340/252)</f>
        <v>-0.00157724721564497</v>
      </c>
      <c r="Q340" s="11" t="n">
        <f aca="false">IF(K340="","",K340-B340/252)</f>
        <v>0.00215821281843312</v>
      </c>
      <c r="R340" s="11" t="n">
        <f aca="false">IF(L340="","",L340-B340/252)</f>
        <v>0.00163629041692262</v>
      </c>
      <c r="S340" s="11" t="n">
        <f aca="false">IF(M340="","",M340-B340/252)</f>
        <v>-0.00770120772946855</v>
      </c>
      <c r="T340" s="11" t="str">
        <f aca="false">IF(N340="","",N340-B340/252)</f>
        <v/>
      </c>
    </row>
    <row r="341" customFormat="false" ht="15" hidden="false" customHeight="false" outlineLevel="0" collapsed="false">
      <c r="A341" s="9" t="n">
        <f aca="false">'Prices (input)'!A341</f>
        <v>39350</v>
      </c>
      <c r="B341" s="10" t="n">
        <f aca="false">LOOKUP(A341,'FedFunds (input)'!$A$3:$A$867,'FedFunds (input)'!$B$3:$B$867)/100</f>
        <v>0.0494</v>
      </c>
      <c r="C341" s="10" t="n">
        <f aca="false">'Prices (input)'!B341</f>
        <v>107.439</v>
      </c>
      <c r="D341" s="10" t="n">
        <f aca="false">'Prices (input)'!C341</f>
        <v>14.49</v>
      </c>
      <c r="E341" s="10" t="n">
        <f aca="false">'Prices (input)'!D341</f>
        <v>72.33</v>
      </c>
      <c r="F341" s="10" t="n">
        <f aca="false">'Prices (input)'!E341</f>
        <v>49.085</v>
      </c>
      <c r="G341" s="10" t="n">
        <f aca="false">'Prices (input)'!F341</f>
        <v>37.891</v>
      </c>
      <c r="H341" s="10" t="n">
        <f aca="false">'Prices (input)'!G341</f>
        <v>0</v>
      </c>
      <c r="I341" s="11" t="n">
        <f aca="false">IF(OR(C341="",C340=""),"",C341/C340-1)</f>
        <v>0.000596041909196599</v>
      </c>
      <c r="J341" s="11" t="n">
        <f aca="false">IF(OR(D341="",D340=""),"",D341/D340-1)</f>
        <v>0.00207468879668049</v>
      </c>
      <c r="K341" s="11" t="n">
        <f aca="false">IF(OR(E341="",E340=""),"",E341/E340-1)</f>
        <v>-0.000690798563138917</v>
      </c>
      <c r="L341" s="11" t="n">
        <f aca="false">IF(OR(F341="",F340=""),"",F341/F340-1)</f>
        <v>-0.00249959356202234</v>
      </c>
      <c r="M341" s="11" t="n">
        <f aca="false">IF(OR(G341="",G340=""),"",G341/G340-1)</f>
        <v>-0.0119687092568449</v>
      </c>
      <c r="N341" s="11" t="str">
        <f aca="false">IF(OR(H341="",H340=""),"",H341/H340-1)</f>
        <v/>
      </c>
      <c r="O341" s="11" t="n">
        <f aca="false">IF(I341="","",I341-B341/252)</f>
        <v>0.000400010163164852</v>
      </c>
      <c r="P341" s="11" t="n">
        <f aca="false">IF(J341="","",J341-B341/252)</f>
        <v>0.00187865705064874</v>
      </c>
      <c r="Q341" s="11" t="n">
        <f aca="false">IF(K341="","",K341-B341/252)</f>
        <v>-0.000886830309170663</v>
      </c>
      <c r="R341" s="11" t="n">
        <f aca="false">IF(L341="","",L341-B341/252)</f>
        <v>-0.00269562530805409</v>
      </c>
      <c r="S341" s="11" t="n">
        <f aca="false">IF(M341="","",M341-B341/252)</f>
        <v>-0.0121647410028766</v>
      </c>
      <c r="T341" s="11" t="str">
        <f aca="false">IF(N341="","",N341-B341/252)</f>
        <v/>
      </c>
    </row>
    <row r="342" customFormat="false" ht="15" hidden="false" customHeight="false" outlineLevel="0" collapsed="false">
      <c r="A342" s="9" t="n">
        <f aca="false">'Prices (input)'!A342</f>
        <v>39351</v>
      </c>
      <c r="B342" s="10" t="n">
        <f aca="false">LOOKUP(A342,'FedFunds (input)'!$A$3:$A$867,'FedFunds (input)'!$B$3:$B$867)/100</f>
        <v>0.0494</v>
      </c>
      <c r="C342" s="10" t="n">
        <f aca="false">'Prices (input)'!B342</f>
        <v>107.956</v>
      </c>
      <c r="D342" s="10" t="n">
        <f aca="false">'Prices (input)'!C342</f>
        <v>14.44</v>
      </c>
      <c r="E342" s="10" t="n">
        <f aca="false">'Prices (input)'!D342</f>
        <v>71.95</v>
      </c>
      <c r="F342" s="10" t="n">
        <f aca="false">'Prices (input)'!E342</f>
        <v>49.118</v>
      </c>
      <c r="G342" s="10" t="n">
        <f aca="false">'Prices (input)'!F342</f>
        <v>37.218</v>
      </c>
      <c r="H342" s="10" t="n">
        <f aca="false">'Prices (input)'!G342</f>
        <v>0</v>
      </c>
      <c r="I342" s="11" t="n">
        <f aca="false">IF(OR(C342="",C341=""),"",C342/C341-1)</f>
        <v>0.0048120328744683</v>
      </c>
      <c r="J342" s="11" t="n">
        <f aca="false">IF(OR(D342="",D341=""),"",D342/D341-1)</f>
        <v>-0.0034506556245687</v>
      </c>
      <c r="K342" s="11" t="n">
        <f aca="false">IF(OR(E342="",E341=""),"",E342/E341-1)</f>
        <v>-0.00525369832711176</v>
      </c>
      <c r="L342" s="11" t="n">
        <f aca="false">IF(OR(F342="",F341=""),"",F342/F341-1)</f>
        <v>0.000672303147601028</v>
      </c>
      <c r="M342" s="11" t="n">
        <f aca="false">IF(OR(G342="",G341=""),"",G342/G341-1)</f>
        <v>-0.0177614737008787</v>
      </c>
      <c r="N342" s="11" t="str">
        <f aca="false">IF(OR(H342="",H341=""),"",H342/H341-1)</f>
        <v/>
      </c>
      <c r="O342" s="11" t="n">
        <f aca="false">IF(I342="","",I342-B342/252)</f>
        <v>0.00461600112843655</v>
      </c>
      <c r="P342" s="11" t="n">
        <f aca="false">IF(J342="","",J342-B342/252)</f>
        <v>-0.00364668737060045</v>
      </c>
      <c r="Q342" s="11" t="n">
        <f aca="false">IF(K342="","",K342-B342/252)</f>
        <v>-0.0054497300731435</v>
      </c>
      <c r="R342" s="11" t="n">
        <f aca="false">IF(L342="","",L342-B342/252)</f>
        <v>0.000476271401569282</v>
      </c>
      <c r="S342" s="11" t="n">
        <f aca="false">IF(M342="","",M342-B342/252)</f>
        <v>-0.0179575054469104</v>
      </c>
      <c r="T342" s="11" t="str">
        <f aca="false">IF(N342="","",N342-B342/252)</f>
        <v/>
      </c>
    </row>
    <row r="343" customFormat="false" ht="15" hidden="false" customHeight="false" outlineLevel="0" collapsed="false">
      <c r="A343" s="9" t="n">
        <f aca="false">'Prices (input)'!A343</f>
        <v>39352</v>
      </c>
      <c r="B343" s="10" t="n">
        <f aca="false">LOOKUP(A343,'FedFunds (input)'!$A$3:$A$867,'FedFunds (input)'!$B$3:$B$867)/100</f>
        <v>0.0494</v>
      </c>
      <c r="C343" s="10" t="n">
        <f aca="false">'Prices (input)'!B343</f>
        <v>108.381</v>
      </c>
      <c r="D343" s="10" t="n">
        <f aca="false">'Prices (input)'!C343</f>
        <v>14.55</v>
      </c>
      <c r="E343" s="10" t="n">
        <f aca="false">'Prices (input)'!D343</f>
        <v>72.69</v>
      </c>
      <c r="F343" s="10" t="n">
        <f aca="false">'Prices (input)'!E343</f>
        <v>49.515</v>
      </c>
      <c r="G343" s="10" t="n">
        <f aca="false">'Prices (input)'!F343</f>
        <v>37.882</v>
      </c>
      <c r="H343" s="10" t="n">
        <f aca="false">'Prices (input)'!G343</f>
        <v>0</v>
      </c>
      <c r="I343" s="11" t="n">
        <f aca="false">IF(OR(C343="",C342=""),"",C343/C342-1)</f>
        <v>0.0039367890622104</v>
      </c>
      <c r="J343" s="11" t="n">
        <f aca="false">IF(OR(D343="",D342=""),"",D343/D342-1)</f>
        <v>0.00761772853185594</v>
      </c>
      <c r="K343" s="11" t="n">
        <f aca="false">IF(OR(E343="",E342=""),"",E343/E342-1)</f>
        <v>0.0102849200833912</v>
      </c>
      <c r="L343" s="11" t="n">
        <f aca="false">IF(OR(F343="",F342=""),"",F343/F342-1)</f>
        <v>0.00808257665214374</v>
      </c>
      <c r="M343" s="11" t="n">
        <f aca="false">IF(OR(G343="",G342=""),"",G343/G342-1)</f>
        <v>0.0178408297060562</v>
      </c>
      <c r="N343" s="11" t="str">
        <f aca="false">IF(OR(H343="",H342=""),"",H343/H342-1)</f>
        <v/>
      </c>
      <c r="O343" s="11" t="n">
        <f aca="false">IF(I343="","",I343-B343/252)</f>
        <v>0.00374075731617865</v>
      </c>
      <c r="P343" s="11" t="n">
        <f aca="false">IF(J343="","",J343-B343/252)</f>
        <v>0.00742169678582419</v>
      </c>
      <c r="Q343" s="11" t="n">
        <f aca="false">IF(K343="","",K343-B343/252)</f>
        <v>0.0100888883373595</v>
      </c>
      <c r="R343" s="11" t="n">
        <f aca="false">IF(L343="","",L343-B343/252)</f>
        <v>0.00788654490611199</v>
      </c>
      <c r="S343" s="11" t="n">
        <f aca="false">IF(M343="","",M343-B343/252)</f>
        <v>0.0176447979600244</v>
      </c>
      <c r="T343" s="11" t="str">
        <f aca="false">IF(N343="","",N343-B343/252)</f>
        <v/>
      </c>
    </row>
    <row r="344" customFormat="false" ht="15" hidden="false" customHeight="false" outlineLevel="0" collapsed="false">
      <c r="A344" s="9" t="n">
        <f aca="false">'Prices (input)'!A344</f>
        <v>39353</v>
      </c>
      <c r="B344" s="10" t="n">
        <f aca="false">LOOKUP(A344,'FedFunds (input)'!$A$3:$A$867,'FedFunds (input)'!$B$3:$B$867)/100</f>
        <v>0.0494</v>
      </c>
      <c r="C344" s="10" t="n">
        <f aca="false">'Prices (input)'!B344</f>
        <v>108.027</v>
      </c>
      <c r="D344" s="10" t="n">
        <f aca="false">'Prices (input)'!C344</f>
        <v>14.73</v>
      </c>
      <c r="E344" s="10" t="n">
        <f aca="false">'Prices (input)'!D344</f>
        <v>73.35</v>
      </c>
      <c r="F344" s="10" t="n">
        <f aca="false">'Prices (input)'!E344</f>
        <v>49.587</v>
      </c>
      <c r="G344" s="10" t="n">
        <f aca="false">'Prices (input)'!F344</f>
        <v>38.316</v>
      </c>
      <c r="H344" s="10" t="n">
        <f aca="false">'Prices (input)'!G344</f>
        <v>0</v>
      </c>
      <c r="I344" s="11" t="n">
        <f aca="false">IF(OR(C344="",C343=""),"",C344/C343-1)</f>
        <v>-0.00326625515542389</v>
      </c>
      <c r="J344" s="11" t="n">
        <f aca="false">IF(OR(D344="",D343=""),"",D344/D343-1)</f>
        <v>0.0123711340206185</v>
      </c>
      <c r="K344" s="11" t="n">
        <f aca="false">IF(OR(E344="",E343=""),"",E344/E343-1)</f>
        <v>0.00907965332232763</v>
      </c>
      <c r="L344" s="11" t="n">
        <f aca="false">IF(OR(F344="",F343=""),"",F344/F343-1)</f>
        <v>0.00145410481672226</v>
      </c>
      <c r="M344" s="11" t="n">
        <f aca="false">IF(OR(G344="",G343=""),"",G344/G343-1)</f>
        <v>0.0114566284779052</v>
      </c>
      <c r="N344" s="11" t="str">
        <f aca="false">IF(OR(H344="",H343=""),"",H344/H343-1)</f>
        <v/>
      </c>
      <c r="O344" s="11" t="n">
        <f aca="false">IF(I344="","",I344-B344/252)</f>
        <v>-0.00346228690145564</v>
      </c>
      <c r="P344" s="11" t="n">
        <f aca="false">IF(J344="","",J344-B344/252)</f>
        <v>0.0121751022745868</v>
      </c>
      <c r="Q344" s="11" t="n">
        <f aca="false">IF(K344="","",K344-B344/252)</f>
        <v>0.00888362157629588</v>
      </c>
      <c r="R344" s="11" t="n">
        <f aca="false">IF(L344="","",L344-B344/252)</f>
        <v>0.00125807307069051</v>
      </c>
      <c r="S344" s="11" t="n">
        <f aca="false">IF(M344="","",M344-B344/252)</f>
        <v>0.0112605967318734</v>
      </c>
      <c r="T344" s="11" t="str">
        <f aca="false">IF(N344="","",N344-B344/252)</f>
        <v/>
      </c>
    </row>
    <row r="345" customFormat="false" ht="15" hidden="false" customHeight="false" outlineLevel="0" collapsed="false">
      <c r="A345" s="9" t="n">
        <f aca="false">'Prices (input)'!A345</f>
        <v>39356</v>
      </c>
      <c r="B345" s="10" t="n">
        <f aca="false">LOOKUP(A345,'FedFunds (input)'!$A$3:$A$867,'FedFunds (input)'!$B$3:$B$867)/100</f>
        <v>0.0476</v>
      </c>
      <c r="C345" s="10" t="n">
        <f aca="false">'Prices (input)'!B345</f>
        <v>109.479</v>
      </c>
      <c r="D345" s="10" t="n">
        <f aca="false">'Prices (input)'!C345</f>
        <v>14.8</v>
      </c>
      <c r="E345" s="10" t="n">
        <f aca="false">'Prices (input)'!D345</f>
        <v>73.9</v>
      </c>
      <c r="F345" s="10" t="n">
        <f aca="false">'Prices (input)'!E345</f>
        <v>49.876</v>
      </c>
      <c r="G345" s="10" t="n">
        <f aca="false">'Prices (input)'!F345</f>
        <v>38.895</v>
      </c>
      <c r="H345" s="10" t="n">
        <f aca="false">'Prices (input)'!G345</f>
        <v>0</v>
      </c>
      <c r="I345" s="11" t="n">
        <f aca="false">IF(OR(C345="",C344=""),"",C345/C344-1)</f>
        <v>0.0134410841734012</v>
      </c>
      <c r="J345" s="11" t="n">
        <f aca="false">IF(OR(D345="",D344=""),"",D345/D344-1)</f>
        <v>0.0047522063815344</v>
      </c>
      <c r="K345" s="11" t="n">
        <f aca="false">IF(OR(E345="",E344=""),"",E345/E344-1)</f>
        <v>0.00749829584185435</v>
      </c>
      <c r="L345" s="11" t="n">
        <f aca="false">IF(OR(F345="",F344=""),"",F345/F344-1)</f>
        <v>0.00582814044003466</v>
      </c>
      <c r="M345" s="11" t="n">
        <f aca="false">IF(OR(G345="",G344=""),"",G345/G344-1)</f>
        <v>0.0151111807077984</v>
      </c>
      <c r="N345" s="11" t="str">
        <f aca="false">IF(OR(H345="",H344=""),"",H345/H344-1)</f>
        <v/>
      </c>
      <c r="O345" s="11" t="n">
        <f aca="false">IF(I345="","",I345-B345/252)</f>
        <v>0.0132521952845123</v>
      </c>
      <c r="P345" s="11" t="n">
        <f aca="false">IF(J345="","",J345-B345/252)</f>
        <v>0.00456331749264551</v>
      </c>
      <c r="Q345" s="11" t="n">
        <f aca="false">IF(K345="","",K345-B345/252)</f>
        <v>0.00730940695296546</v>
      </c>
      <c r="R345" s="11" t="n">
        <f aca="false">IF(L345="","",L345-B345/252)</f>
        <v>0.00563925155114577</v>
      </c>
      <c r="S345" s="11" t="n">
        <f aca="false">IF(M345="","",M345-B345/252)</f>
        <v>0.0149222918189095</v>
      </c>
      <c r="T345" s="11" t="str">
        <f aca="false">IF(N345="","",N345-B345/252)</f>
        <v/>
      </c>
    </row>
    <row r="346" customFormat="false" ht="15" hidden="false" customHeight="false" outlineLevel="0" collapsed="false">
      <c r="A346" s="9" t="n">
        <f aca="false">'Prices (input)'!A346</f>
        <v>39357</v>
      </c>
      <c r="B346" s="10" t="n">
        <f aca="false">LOOKUP(A346,'FedFunds (input)'!$A$3:$A$867,'FedFunds (input)'!$B$3:$B$867)/100</f>
        <v>0.0476</v>
      </c>
      <c r="C346" s="10" t="n">
        <f aca="false">'Prices (input)'!B346</f>
        <v>109.416</v>
      </c>
      <c r="D346" s="10" t="n">
        <f aca="false">'Prices (input)'!C346</f>
        <v>14.5</v>
      </c>
      <c r="E346" s="10" t="n">
        <f aca="false">'Prices (input)'!D346</f>
        <v>72.35</v>
      </c>
      <c r="F346" s="10" t="n">
        <f aca="false">'Prices (input)'!E346</f>
        <v>49.983</v>
      </c>
      <c r="G346" s="10" t="n">
        <f aca="false">'Prices (input)'!F346</f>
        <v>37.499</v>
      </c>
      <c r="H346" s="10" t="n">
        <f aca="false">'Prices (input)'!G346</f>
        <v>0</v>
      </c>
      <c r="I346" s="11" t="n">
        <f aca="false">IF(OR(C346="",C345=""),"",C346/C345-1)</f>
        <v>-0.000575452826569456</v>
      </c>
      <c r="J346" s="11" t="n">
        <f aca="false">IF(OR(D346="",D345=""),"",D346/D345-1)</f>
        <v>-0.0202702702702703</v>
      </c>
      <c r="K346" s="11" t="n">
        <f aca="false">IF(OR(E346="",E345=""),"",E346/E345-1)</f>
        <v>-0.0209742895805144</v>
      </c>
      <c r="L346" s="11" t="n">
        <f aca="false">IF(OR(F346="",F345=""),"",F346/F345-1)</f>
        <v>0.00214532039457849</v>
      </c>
      <c r="M346" s="11" t="n">
        <f aca="false">IF(OR(G346="",G345=""),"",G346/G345-1)</f>
        <v>-0.0358915027638514</v>
      </c>
      <c r="N346" s="11" t="str">
        <f aca="false">IF(OR(H346="",H345=""),"",H346/H345-1)</f>
        <v/>
      </c>
      <c r="O346" s="11" t="n">
        <f aca="false">IF(I346="","",I346-B346/252)</f>
        <v>-0.000764341715458345</v>
      </c>
      <c r="P346" s="11" t="n">
        <f aca="false">IF(J346="","",J346-B346/252)</f>
        <v>-0.0204591591591592</v>
      </c>
      <c r="Q346" s="11" t="n">
        <f aca="false">IF(K346="","",K346-B346/252)</f>
        <v>-0.0211631784694033</v>
      </c>
      <c r="R346" s="11" t="n">
        <f aca="false">IF(L346="","",L346-B346/252)</f>
        <v>0.0019564315056896</v>
      </c>
      <c r="S346" s="11" t="n">
        <f aca="false">IF(M346="","",M346-B346/252)</f>
        <v>-0.0360803916527403</v>
      </c>
      <c r="T346" s="11" t="str">
        <f aca="false">IF(N346="","",N346-B346/252)</f>
        <v/>
      </c>
    </row>
    <row r="347" customFormat="false" ht="15" hidden="false" customHeight="false" outlineLevel="0" collapsed="false">
      <c r="A347" s="9" t="n">
        <f aca="false">'Prices (input)'!A347</f>
        <v>39358</v>
      </c>
      <c r="B347" s="10" t="n">
        <f aca="false">LOOKUP(A347,'FedFunds (input)'!$A$3:$A$867,'FedFunds (input)'!$B$3:$B$867)/100</f>
        <v>0.0476</v>
      </c>
      <c r="C347" s="10" t="n">
        <f aca="false">'Prices (input)'!B347</f>
        <v>108.969</v>
      </c>
      <c r="D347" s="10" t="n">
        <f aca="false">'Prices (input)'!C347</f>
        <v>14.42</v>
      </c>
      <c r="E347" s="10" t="n">
        <f aca="false">'Prices (input)'!D347</f>
        <v>71.83</v>
      </c>
      <c r="F347" s="10" t="n">
        <f aca="false">'Prices (input)'!E347</f>
        <v>49.882</v>
      </c>
      <c r="G347" s="10" t="n">
        <f aca="false">'Prices (input)'!F347</f>
        <v>36.98</v>
      </c>
      <c r="H347" s="10" t="n">
        <f aca="false">'Prices (input)'!G347</f>
        <v>0</v>
      </c>
      <c r="I347" s="11" t="n">
        <f aca="false">IF(OR(C347="",C346=""),"",C347/C346-1)</f>
        <v>-0.00408532572932663</v>
      </c>
      <c r="J347" s="11" t="n">
        <f aca="false">IF(OR(D347="",D346=""),"",D347/D346-1)</f>
        <v>-0.00551724137931031</v>
      </c>
      <c r="K347" s="11" t="n">
        <f aca="false">IF(OR(E347="",E346=""),"",E347/E346-1)</f>
        <v>-0.00718728403593638</v>
      </c>
      <c r="L347" s="11" t="n">
        <f aca="false">IF(OR(F347="",F346=""),"",F347/F346-1)</f>
        <v>-0.00202068703359137</v>
      </c>
      <c r="M347" s="11" t="n">
        <f aca="false">IF(OR(G347="",G346=""),"",G347/G346-1)</f>
        <v>-0.0138403690765089</v>
      </c>
      <c r="N347" s="11" t="str">
        <f aca="false">IF(OR(H347="",H346=""),"",H347/H346-1)</f>
        <v/>
      </c>
      <c r="O347" s="11" t="n">
        <f aca="false">IF(I347="","",I347-B347/252)</f>
        <v>-0.00427421461821552</v>
      </c>
      <c r="P347" s="11" t="n">
        <f aca="false">IF(J347="","",J347-B347/252)</f>
        <v>-0.0057061302681992</v>
      </c>
      <c r="Q347" s="11" t="n">
        <f aca="false">IF(K347="","",K347-B347/252)</f>
        <v>-0.00737617292482527</v>
      </c>
      <c r="R347" s="11" t="n">
        <f aca="false">IF(L347="","",L347-B347/252)</f>
        <v>-0.00220957592248026</v>
      </c>
      <c r="S347" s="11" t="n">
        <f aca="false">IF(M347="","",M347-B347/252)</f>
        <v>-0.0140292579653978</v>
      </c>
      <c r="T347" s="11" t="str">
        <f aca="false">IF(N347="","",N347-B347/252)</f>
        <v/>
      </c>
    </row>
    <row r="348" customFormat="false" ht="15" hidden="false" customHeight="false" outlineLevel="0" collapsed="false">
      <c r="A348" s="9" t="n">
        <f aca="false">'Prices (input)'!A348</f>
        <v>39359</v>
      </c>
      <c r="B348" s="10" t="n">
        <f aca="false">LOOKUP(A348,'FedFunds (input)'!$A$3:$A$867,'FedFunds (input)'!$B$3:$B$867)/100</f>
        <v>0.0476</v>
      </c>
      <c r="C348" s="10" t="n">
        <f aca="false">'Prices (input)'!B348</f>
        <v>109.224</v>
      </c>
      <c r="D348" s="10" t="n">
        <f aca="false">'Prices (input)'!C348</f>
        <v>14.62</v>
      </c>
      <c r="E348" s="10" t="n">
        <f aca="false">'Prices (input)'!D348</f>
        <v>73.03</v>
      </c>
      <c r="F348" s="10" t="n">
        <f aca="false">'Prices (input)'!E348</f>
        <v>50.045</v>
      </c>
      <c r="G348" s="10" t="n">
        <f aca="false">'Prices (input)'!F348</f>
        <v>37.669</v>
      </c>
      <c r="H348" s="10" t="n">
        <f aca="false">'Prices (input)'!G348</f>
        <v>0</v>
      </c>
      <c r="I348" s="11" t="n">
        <f aca="false">IF(OR(C348="",C347=""),"",C348/C347-1)</f>
        <v>0.00234011507860044</v>
      </c>
      <c r="J348" s="11" t="n">
        <f aca="false">IF(OR(D348="",D347=""),"",D348/D347-1)</f>
        <v>0.013869625520111</v>
      </c>
      <c r="K348" s="11" t="n">
        <f aca="false">IF(OR(E348="",E347=""),"",E348/E347-1)</f>
        <v>0.0167061116525129</v>
      </c>
      <c r="L348" s="11" t="n">
        <f aca="false">IF(OR(F348="",F347=""),"",F348/F347-1)</f>
        <v>0.00326771179984764</v>
      </c>
      <c r="M348" s="11" t="n">
        <f aca="false">IF(OR(G348="",G347=""),"",G348/G347-1)</f>
        <v>0.0186316928069226</v>
      </c>
      <c r="N348" s="11" t="str">
        <f aca="false">IF(OR(H348="",H347=""),"",H348/H347-1)</f>
        <v/>
      </c>
      <c r="O348" s="11" t="n">
        <f aca="false">IF(I348="","",I348-B348/252)</f>
        <v>0.00215122618971155</v>
      </c>
      <c r="P348" s="11" t="n">
        <f aca="false">IF(J348="","",J348-B348/252)</f>
        <v>0.0136807366312221</v>
      </c>
      <c r="Q348" s="11" t="n">
        <f aca="false">IF(K348="","",K348-B348/252)</f>
        <v>0.016517222763624</v>
      </c>
      <c r="R348" s="11" t="n">
        <f aca="false">IF(L348="","",L348-B348/252)</f>
        <v>0.00307882291095875</v>
      </c>
      <c r="S348" s="11" t="n">
        <f aca="false">IF(M348="","",M348-B348/252)</f>
        <v>0.0184428039180337</v>
      </c>
      <c r="T348" s="11" t="str">
        <f aca="false">IF(N348="","",N348-B348/252)</f>
        <v/>
      </c>
    </row>
    <row r="349" customFormat="false" ht="15" hidden="false" customHeight="false" outlineLevel="0" collapsed="false">
      <c r="A349" s="9" t="n">
        <f aca="false">'Prices (input)'!A349</f>
        <v>39360</v>
      </c>
      <c r="B349" s="10" t="n">
        <f aca="false">LOOKUP(A349,'FedFunds (input)'!$A$3:$A$867,'FedFunds (input)'!$B$3:$B$867)/100</f>
        <v>0.0476</v>
      </c>
      <c r="C349" s="10" t="n">
        <f aca="false">'Prices (input)'!B349</f>
        <v>110.244</v>
      </c>
      <c r="D349" s="10" t="n">
        <f aca="false">'Prices (input)'!C349</f>
        <v>14.71</v>
      </c>
      <c r="E349" s="10" t="n">
        <f aca="false">'Prices (input)'!D349</f>
        <v>73.61</v>
      </c>
      <c r="F349" s="10" t="n">
        <f aca="false">'Prices (input)'!E349</f>
        <v>49.433</v>
      </c>
      <c r="G349" s="10" t="n">
        <f aca="false">'Prices (input)'!F349</f>
        <v>38.503</v>
      </c>
      <c r="H349" s="10" t="n">
        <f aca="false">'Prices (input)'!G349</f>
        <v>0</v>
      </c>
      <c r="I349" s="11" t="n">
        <f aca="false">IF(OR(C349="",C348=""),"",C349/C348-1)</f>
        <v>0.00933860689958244</v>
      </c>
      <c r="J349" s="11" t="n">
        <f aca="false">IF(OR(D349="",D348=""),"",D349/D348-1)</f>
        <v>0.00615595075239406</v>
      </c>
      <c r="K349" s="11" t="n">
        <f aca="false">IF(OR(E349="",E348=""),"",E349/E348-1)</f>
        <v>0.00794194166780771</v>
      </c>
      <c r="L349" s="11" t="n">
        <f aca="false">IF(OR(F349="",F348=""),"",F349/F348-1)</f>
        <v>-0.0122289939054852</v>
      </c>
      <c r="M349" s="11" t="n">
        <f aca="false">IF(OR(G349="",G348=""),"",G349/G348-1)</f>
        <v>0.0221402214022142</v>
      </c>
      <c r="N349" s="11" t="str">
        <f aca="false">IF(OR(H349="",H348=""),"",H349/H348-1)</f>
        <v/>
      </c>
      <c r="O349" s="11" t="n">
        <f aca="false">IF(I349="","",I349-B349/252)</f>
        <v>0.00914971801069355</v>
      </c>
      <c r="P349" s="11" t="n">
        <f aca="false">IF(J349="","",J349-B349/252)</f>
        <v>0.00596706186350517</v>
      </c>
      <c r="Q349" s="11" t="n">
        <f aca="false">IF(K349="","",K349-B349/252)</f>
        <v>0.00775305277891882</v>
      </c>
      <c r="R349" s="11" t="n">
        <f aca="false">IF(L349="","",L349-B349/252)</f>
        <v>-0.012417882794374</v>
      </c>
      <c r="S349" s="11" t="n">
        <f aca="false">IF(M349="","",M349-B349/252)</f>
        <v>0.0219513325133253</v>
      </c>
      <c r="T349" s="11" t="str">
        <f aca="false">IF(N349="","",N349-B349/252)</f>
        <v/>
      </c>
    </row>
    <row r="350" customFormat="false" ht="15" hidden="false" customHeight="false" outlineLevel="0" collapsed="false">
      <c r="A350" s="9" t="n">
        <f aca="false">'Prices (input)'!A350</f>
        <v>39363</v>
      </c>
      <c r="B350" s="10" t="n">
        <f aca="false">LOOKUP(A350,'FedFunds (input)'!$A$3:$A$867,'FedFunds (input)'!$B$3:$B$867)/100</f>
        <v>0.0476</v>
      </c>
      <c r="C350" s="10" t="n">
        <f aca="false">'Prices (input)'!B350</f>
        <v>109.954</v>
      </c>
      <c r="D350" s="10" t="n">
        <f aca="false">'Prices (input)'!C350</f>
        <v>14.52</v>
      </c>
      <c r="E350" s="10" t="n">
        <f aca="false">'Prices (input)'!D350</f>
        <v>72.49</v>
      </c>
      <c r="F350" s="10" t="n">
        <f aca="false">'Prices (input)'!E350</f>
        <v>49.489</v>
      </c>
      <c r="G350" s="10" t="n">
        <f aca="false">'Prices (input)'!F350</f>
        <v>37.84</v>
      </c>
      <c r="H350" s="10" t="n">
        <f aca="false">'Prices (input)'!G350</f>
        <v>0</v>
      </c>
      <c r="I350" s="11" t="n">
        <f aca="false">IF(OR(C350="",C349=""),"",C350/C349-1)</f>
        <v>-0.00263052864554991</v>
      </c>
      <c r="J350" s="11" t="n">
        <f aca="false">IF(OR(D350="",D349=""),"",D350/D349-1)</f>
        <v>-0.0129163834126446</v>
      </c>
      <c r="K350" s="11" t="n">
        <f aca="false">IF(OR(E350="",E349=""),"",E350/E349-1)</f>
        <v>-0.0152153240048907</v>
      </c>
      <c r="L350" s="11" t="n">
        <f aca="false">IF(OR(F350="",F349=""),"",F350/F349-1)</f>
        <v>0.00113284647907252</v>
      </c>
      <c r="M350" s="11" t="n">
        <f aca="false">IF(OR(G350="",G349=""),"",G350/G349-1)</f>
        <v>-0.0172194374464326</v>
      </c>
      <c r="N350" s="11" t="str">
        <f aca="false">IF(OR(H350="",H349=""),"",H350/H349-1)</f>
        <v/>
      </c>
      <c r="O350" s="11" t="n">
        <f aca="false">IF(I350="","",I350-B350/252)</f>
        <v>-0.0028194175344388</v>
      </c>
      <c r="P350" s="11" t="n">
        <f aca="false">IF(J350="","",J350-B350/252)</f>
        <v>-0.0131052723015335</v>
      </c>
      <c r="Q350" s="11" t="n">
        <f aca="false">IF(K350="","",K350-B350/252)</f>
        <v>-0.0154042128937796</v>
      </c>
      <c r="R350" s="11" t="n">
        <f aca="false">IF(L350="","",L350-B350/252)</f>
        <v>0.000943957590183636</v>
      </c>
      <c r="S350" s="11" t="n">
        <f aca="false">IF(M350="","",M350-B350/252)</f>
        <v>-0.0174083263353215</v>
      </c>
      <c r="T350" s="11" t="str">
        <f aca="false">IF(N350="","",N350-B350/252)</f>
        <v/>
      </c>
    </row>
    <row r="351" customFormat="false" ht="15" hidden="false" customHeight="false" outlineLevel="0" collapsed="false">
      <c r="A351" s="9" t="n">
        <f aca="false">'Prices (input)'!A351</f>
        <v>39364</v>
      </c>
      <c r="B351" s="10" t="n">
        <f aca="false">LOOKUP(A351,'FedFunds (input)'!$A$3:$A$867,'FedFunds (input)'!$B$3:$B$867)/100</f>
        <v>0.0476</v>
      </c>
      <c r="C351" s="10" t="n">
        <f aca="false">'Prices (input)'!B351</f>
        <v>110.861</v>
      </c>
      <c r="D351" s="10" t="n">
        <f aca="false">'Prices (input)'!C351</f>
        <v>14.61</v>
      </c>
      <c r="E351" s="10" t="n">
        <f aca="false">'Prices (input)'!D351</f>
        <v>72.99</v>
      </c>
      <c r="F351" s="10" t="n">
        <f aca="false">'Prices (input)'!E351</f>
        <v>49.372</v>
      </c>
      <c r="G351" s="10" t="n">
        <f aca="false">'Prices (input)'!F351</f>
        <v>38.972</v>
      </c>
      <c r="H351" s="10" t="n">
        <f aca="false">'Prices (input)'!G351</f>
        <v>0</v>
      </c>
      <c r="I351" s="11" t="n">
        <f aca="false">IF(OR(C351="",C350=""),"",C351/C350-1)</f>
        <v>0.00824890408716383</v>
      </c>
      <c r="J351" s="11" t="n">
        <f aca="false">IF(OR(D351="",D350=""),"",D351/D350-1)</f>
        <v>0.00619834710743805</v>
      </c>
      <c r="K351" s="11" t="n">
        <f aca="false">IF(OR(E351="",E350=""),"",E351/E350-1)</f>
        <v>0.00689750310387649</v>
      </c>
      <c r="L351" s="11" t="n">
        <f aca="false">IF(OR(F351="",F350=""),"",F351/F350-1)</f>
        <v>-0.00236416173291032</v>
      </c>
      <c r="M351" s="11" t="n">
        <f aca="false">IF(OR(G351="",G350=""),"",G351/G350-1)</f>
        <v>0.0299154334038054</v>
      </c>
      <c r="N351" s="11" t="str">
        <f aca="false">IF(OR(H351="",H350=""),"",H351/H350-1)</f>
        <v/>
      </c>
      <c r="O351" s="11" t="n">
        <f aca="false">IF(I351="","",I351-B351/252)</f>
        <v>0.00806001519827494</v>
      </c>
      <c r="P351" s="11" t="n">
        <f aca="false">IF(J351="","",J351-B351/252)</f>
        <v>0.00600945821854916</v>
      </c>
      <c r="Q351" s="11" t="n">
        <f aca="false">IF(K351="","",K351-B351/252)</f>
        <v>0.0067086142149876</v>
      </c>
      <c r="R351" s="11" t="n">
        <f aca="false">IF(L351="","",L351-B351/252)</f>
        <v>-0.00255305062179921</v>
      </c>
      <c r="S351" s="11" t="n">
        <f aca="false">IF(M351="","",M351-B351/252)</f>
        <v>0.0297265445149165</v>
      </c>
      <c r="T351" s="11" t="str">
        <f aca="false">IF(N351="","",N351-B351/252)</f>
        <v/>
      </c>
    </row>
    <row r="352" customFormat="false" ht="15" hidden="false" customHeight="false" outlineLevel="0" collapsed="false">
      <c r="A352" s="9" t="n">
        <f aca="false">'Prices (input)'!A352</f>
        <v>39365</v>
      </c>
      <c r="B352" s="10" t="n">
        <f aca="false">LOOKUP(A352,'FedFunds (input)'!$A$3:$A$867,'FedFunds (input)'!$B$3:$B$867)/100</f>
        <v>0.0476</v>
      </c>
      <c r="C352" s="10" t="n">
        <f aca="false">'Prices (input)'!B352</f>
        <v>110.549</v>
      </c>
      <c r="D352" s="10" t="n">
        <f aca="false">'Prices (input)'!C352</f>
        <v>14.68</v>
      </c>
      <c r="E352" s="10" t="n">
        <f aca="false">'Prices (input)'!D352</f>
        <v>73.36</v>
      </c>
      <c r="F352" s="10" t="n">
        <f aca="false">'Prices (input)'!E352</f>
        <v>49.445</v>
      </c>
      <c r="G352" s="10" t="n">
        <f aca="false">'Prices (input)'!F352</f>
        <v>39.457</v>
      </c>
      <c r="H352" s="10" t="n">
        <f aca="false">'Prices (input)'!G352</f>
        <v>0</v>
      </c>
      <c r="I352" s="11" t="n">
        <f aca="false">IF(OR(C352="",C351=""),"",C352/C351-1)</f>
        <v>-0.00281433506823858</v>
      </c>
      <c r="J352" s="11" t="n">
        <f aca="false">IF(OR(D352="",D351=""),"",D352/D351-1)</f>
        <v>0.00479123887748112</v>
      </c>
      <c r="K352" s="11" t="n">
        <f aca="false">IF(OR(E352="",E351=""),"",E352/E351-1)</f>
        <v>0.00506918755993979</v>
      </c>
      <c r="L352" s="11" t="n">
        <f aca="false">IF(OR(F352="",F351=""),"",F352/F351-1)</f>
        <v>0.00147857084987435</v>
      </c>
      <c r="M352" s="11" t="n">
        <f aca="false">IF(OR(G352="",G351=""),"",G352/G351-1)</f>
        <v>0.0124448321872113</v>
      </c>
      <c r="N352" s="11" t="str">
        <f aca="false">IF(OR(H352="",H351=""),"",H352/H351-1)</f>
        <v/>
      </c>
      <c r="O352" s="11" t="n">
        <f aca="false">IF(I352="","",I352-B352/252)</f>
        <v>-0.00300322395712747</v>
      </c>
      <c r="P352" s="11" t="n">
        <f aca="false">IF(J352="","",J352-B352/252)</f>
        <v>0.00460234998859223</v>
      </c>
      <c r="Q352" s="11" t="n">
        <f aca="false">IF(K352="","",K352-B352/252)</f>
        <v>0.0048802986710509</v>
      </c>
      <c r="R352" s="11" t="n">
        <f aca="false">IF(L352="","",L352-B352/252)</f>
        <v>0.00128968196098546</v>
      </c>
      <c r="S352" s="11" t="n">
        <f aca="false">IF(M352="","",M352-B352/252)</f>
        <v>0.0122559432983224</v>
      </c>
      <c r="T352" s="11" t="str">
        <f aca="false">IF(N352="","",N352-B352/252)</f>
        <v/>
      </c>
    </row>
    <row r="353" customFormat="false" ht="15" hidden="false" customHeight="false" outlineLevel="0" collapsed="false">
      <c r="A353" s="9" t="n">
        <f aca="false">'Prices (input)'!A353</f>
        <v>39366</v>
      </c>
      <c r="B353" s="10" t="n">
        <f aca="false">LOOKUP(A353,'FedFunds (input)'!$A$3:$A$867,'FedFunds (input)'!$B$3:$B$867)/100</f>
        <v>0.0476</v>
      </c>
      <c r="C353" s="10" t="n">
        <f aca="false">'Prices (input)'!B353</f>
        <v>110.06</v>
      </c>
      <c r="D353" s="10" t="n">
        <f aca="false">'Prices (input)'!C353</f>
        <v>14.81</v>
      </c>
      <c r="E353" s="10" t="n">
        <f aca="false">'Prices (input)'!D353</f>
        <v>74.02</v>
      </c>
      <c r="F353" s="10" t="n">
        <f aca="false">'Prices (input)'!E353</f>
        <v>49.36</v>
      </c>
      <c r="G353" s="10" t="n">
        <f aca="false">'Prices (input)'!F353</f>
        <v>40.002</v>
      </c>
      <c r="H353" s="10" t="n">
        <f aca="false">'Prices (input)'!G353</f>
        <v>0</v>
      </c>
      <c r="I353" s="11" t="n">
        <f aca="false">IF(OR(C353="",C352=""),"",C353/C352-1)</f>
        <v>-0.00442337786863745</v>
      </c>
      <c r="J353" s="11" t="n">
        <f aca="false">IF(OR(D353="",D352=""),"",D353/D352-1)</f>
        <v>0.00885558583106283</v>
      </c>
      <c r="K353" s="11" t="n">
        <f aca="false">IF(OR(E353="",E352=""),"",E353/E352-1)</f>
        <v>0.00899672846237731</v>
      </c>
      <c r="L353" s="11" t="n">
        <f aca="false">IF(OR(F353="",F352=""),"",F353/F352-1)</f>
        <v>-0.00171908180806957</v>
      </c>
      <c r="M353" s="11" t="n">
        <f aca="false">IF(OR(G353="",G352=""),"",G353/G352-1)</f>
        <v>0.0138125047520086</v>
      </c>
      <c r="N353" s="11" t="str">
        <f aca="false">IF(OR(H353="",H352=""),"",H353/H352-1)</f>
        <v/>
      </c>
      <c r="O353" s="11" t="n">
        <f aca="false">IF(I353="","",I353-B353/252)</f>
        <v>-0.00461226675752633</v>
      </c>
      <c r="P353" s="11" t="n">
        <f aca="false">IF(J353="","",J353-B353/252)</f>
        <v>0.00866669694217394</v>
      </c>
      <c r="Q353" s="11" t="n">
        <f aca="false">IF(K353="","",K353-B353/252)</f>
        <v>0.00880783957348842</v>
      </c>
      <c r="R353" s="11" t="n">
        <f aca="false">IF(L353="","",L353-B353/252)</f>
        <v>-0.00190797069695846</v>
      </c>
      <c r="S353" s="11" t="n">
        <f aca="false">IF(M353="","",M353-B353/252)</f>
        <v>0.0136236158631197</v>
      </c>
      <c r="T353" s="11" t="str">
        <f aca="false">IF(N353="","",N353-B353/252)</f>
        <v/>
      </c>
    </row>
    <row r="354" customFormat="false" ht="15" hidden="false" customHeight="false" outlineLevel="0" collapsed="false">
      <c r="A354" s="9" t="n">
        <f aca="false">'Prices (input)'!A354</f>
        <v>39367</v>
      </c>
      <c r="B354" s="10" t="n">
        <f aca="false">LOOKUP(A354,'FedFunds (input)'!$A$3:$A$867,'FedFunds (input)'!$B$3:$B$867)/100</f>
        <v>0.0476</v>
      </c>
      <c r="C354" s="10" t="n">
        <f aca="false">'Prices (input)'!B354</f>
        <v>110.648</v>
      </c>
      <c r="D354" s="10" t="n">
        <f aca="false">'Prices (input)'!C354</f>
        <v>14.85</v>
      </c>
      <c r="E354" s="10" t="n">
        <f aca="false">'Prices (input)'!D354</f>
        <v>74.59</v>
      </c>
      <c r="F354" s="10" t="n">
        <f aca="false">'Prices (input)'!E354</f>
        <v>49.153</v>
      </c>
      <c r="G354" s="10" t="n">
        <f aca="false">'Prices (input)'!F354</f>
        <v>40.376</v>
      </c>
      <c r="H354" s="10" t="n">
        <f aca="false">'Prices (input)'!G354</f>
        <v>0</v>
      </c>
      <c r="I354" s="11" t="n">
        <f aca="false">IF(OR(C354="",C353=""),"",C354/C353-1)</f>
        <v>0.00534254043249138</v>
      </c>
      <c r="J354" s="11" t="n">
        <f aca="false">IF(OR(D354="",D353=""),"",D354/D353-1)</f>
        <v>0.00270087778528016</v>
      </c>
      <c r="K354" s="11" t="n">
        <f aca="false">IF(OR(E354="",E353=""),"",E354/E353-1)</f>
        <v>0.00770062145366124</v>
      </c>
      <c r="L354" s="11" t="n">
        <f aca="false">IF(OR(F354="",F353=""),"",F354/F353-1)</f>
        <v>-0.00419367909238255</v>
      </c>
      <c r="M354" s="11" t="n">
        <f aca="false">IF(OR(G354="",G353=""),"",G354/G353-1)</f>
        <v>0.00934953252337367</v>
      </c>
      <c r="N354" s="11" t="str">
        <f aca="false">IF(OR(H354="",H353=""),"",H354/H353-1)</f>
        <v/>
      </c>
      <c r="O354" s="11" t="n">
        <f aca="false">IF(I354="","",I354-B354/252)</f>
        <v>0.00515365154360249</v>
      </c>
      <c r="P354" s="11" t="n">
        <f aca="false">IF(J354="","",J354-B354/252)</f>
        <v>0.00251198889639128</v>
      </c>
      <c r="Q354" s="11" t="n">
        <f aca="false">IF(K354="","",K354-B354/252)</f>
        <v>0.00751173256477235</v>
      </c>
      <c r="R354" s="11" t="n">
        <f aca="false">IF(L354="","",L354-B354/252)</f>
        <v>-0.00438256798127144</v>
      </c>
      <c r="S354" s="11" t="n">
        <f aca="false">IF(M354="","",M354-B354/252)</f>
        <v>0.00916064363448478</v>
      </c>
      <c r="T354" s="11" t="str">
        <f aca="false">IF(N354="","",N354-B354/252)</f>
        <v/>
      </c>
    </row>
    <row r="355" customFormat="false" ht="15" hidden="false" customHeight="false" outlineLevel="0" collapsed="false">
      <c r="A355" s="9" t="n">
        <f aca="false">'Prices (input)'!A355</f>
        <v>39370</v>
      </c>
      <c r="B355" s="10" t="n">
        <f aca="false">LOOKUP(A355,'FedFunds (input)'!$A$3:$A$867,'FedFunds (input)'!$B$3:$B$867)/100</f>
        <v>0.0476</v>
      </c>
      <c r="C355" s="10" t="n">
        <f aca="false">'Prices (input)'!B355</f>
        <v>109.699</v>
      </c>
      <c r="D355" s="10" t="n">
        <f aca="false">'Prices (input)'!C355</f>
        <v>15.04</v>
      </c>
      <c r="E355" s="10" t="n">
        <f aca="false">'Prices (input)'!D355</f>
        <v>75.08</v>
      </c>
      <c r="F355" s="10" t="n">
        <f aca="false">'Prices (input)'!E355</f>
        <v>49.103</v>
      </c>
      <c r="G355" s="10" t="n">
        <f aca="false">'Prices (input)'!F355</f>
        <v>40.972</v>
      </c>
      <c r="H355" s="10" t="n">
        <f aca="false">'Prices (input)'!G355</f>
        <v>0</v>
      </c>
      <c r="I355" s="11" t="n">
        <f aca="false">IF(OR(C355="",C354=""),"",C355/C354-1)</f>
        <v>-0.00857674788518548</v>
      </c>
      <c r="J355" s="11" t="n">
        <f aca="false">IF(OR(D355="",D354=""),"",D355/D354-1)</f>
        <v>0.0127946127946128</v>
      </c>
      <c r="K355" s="11" t="n">
        <f aca="false">IF(OR(E355="",E354=""),"",E355/E354-1)</f>
        <v>0.0065692452071322</v>
      </c>
      <c r="L355" s="11" t="n">
        <f aca="false">IF(OR(F355="",F354=""),"",F355/F354-1)</f>
        <v>-0.00101723190853042</v>
      </c>
      <c r="M355" s="11" t="n">
        <f aca="false">IF(OR(G355="",G354=""),"",G355/G354-1)</f>
        <v>0.0147612443035468</v>
      </c>
      <c r="N355" s="11" t="str">
        <f aca="false">IF(OR(H355="",H354=""),"",H355/H354-1)</f>
        <v/>
      </c>
      <c r="O355" s="11" t="n">
        <f aca="false">IF(I355="","",I355-B355/252)</f>
        <v>-0.00876563677407437</v>
      </c>
      <c r="P355" s="11" t="n">
        <f aca="false">IF(J355="","",J355-B355/252)</f>
        <v>0.0126057239057239</v>
      </c>
      <c r="Q355" s="11" t="n">
        <f aca="false">IF(K355="","",K355-B355/252)</f>
        <v>0.00638035631824331</v>
      </c>
      <c r="R355" s="11" t="n">
        <f aca="false">IF(L355="","",L355-B355/252)</f>
        <v>-0.00120612079741931</v>
      </c>
      <c r="S355" s="11" t="n">
        <f aca="false">IF(M355="","",M355-B355/252)</f>
        <v>0.0145723554146579</v>
      </c>
      <c r="T355" s="11" t="str">
        <f aca="false">IF(N355="","",N355-B355/252)</f>
        <v/>
      </c>
    </row>
    <row r="356" customFormat="false" ht="15" hidden="false" customHeight="false" outlineLevel="0" collapsed="false">
      <c r="A356" s="9" t="n">
        <f aca="false">'Prices (input)'!A356</f>
        <v>39371</v>
      </c>
      <c r="B356" s="10" t="n">
        <f aca="false">LOOKUP(A356,'FedFunds (input)'!$A$3:$A$867,'FedFunds (input)'!$B$3:$B$867)/100</f>
        <v>0.0476</v>
      </c>
      <c r="C356" s="10" t="n">
        <f aca="false">'Prices (input)'!B356</f>
        <v>108.941</v>
      </c>
      <c r="D356" s="10" t="n">
        <f aca="false">'Prices (input)'!C356</f>
        <v>15.03</v>
      </c>
      <c r="E356" s="10" t="n">
        <f aca="false">'Prices (input)'!D356</f>
        <v>74.9</v>
      </c>
      <c r="F356" s="10" t="n">
        <f aca="false">'Prices (input)'!E356</f>
        <v>49.192</v>
      </c>
      <c r="G356" s="10" t="n">
        <f aca="false">'Prices (input)'!F356</f>
        <v>40.282</v>
      </c>
      <c r="H356" s="10" t="n">
        <f aca="false">'Prices (input)'!G356</f>
        <v>0</v>
      </c>
      <c r="I356" s="11" t="n">
        <f aca="false">IF(OR(C356="",C355=""),"",C356/C355-1)</f>
        <v>-0.00690981686250558</v>
      </c>
      <c r="J356" s="11" t="n">
        <f aca="false">IF(OR(D356="",D355=""),"",D356/D355-1)</f>
        <v>-0.000664893617021267</v>
      </c>
      <c r="K356" s="11" t="n">
        <f aca="false">IF(OR(E356="",E355=""),"",E356/E355-1)</f>
        <v>-0.00239744272775699</v>
      </c>
      <c r="L356" s="11" t="n">
        <f aca="false">IF(OR(F356="",F355=""),"",F356/F355-1)</f>
        <v>0.00181251654685055</v>
      </c>
      <c r="M356" s="11" t="n">
        <f aca="false">IF(OR(G356="",G355=""),"",G356/G355-1)</f>
        <v>-0.0168407693058675</v>
      </c>
      <c r="N356" s="11" t="str">
        <f aca="false">IF(OR(H356="",H355=""),"",H356/H355-1)</f>
        <v/>
      </c>
      <c r="O356" s="11" t="n">
        <f aca="false">IF(I356="","",I356-B356/252)</f>
        <v>-0.00709870575139447</v>
      </c>
      <c r="P356" s="11" t="n">
        <f aca="false">IF(J356="","",J356-B356/252)</f>
        <v>-0.000853782505910156</v>
      </c>
      <c r="Q356" s="11" t="n">
        <f aca="false">IF(K356="","",K356-B356/252)</f>
        <v>-0.00258633161664588</v>
      </c>
      <c r="R356" s="11" t="n">
        <f aca="false">IF(L356="","",L356-B356/252)</f>
        <v>0.00162362765796166</v>
      </c>
      <c r="S356" s="11" t="n">
        <f aca="false">IF(M356="","",M356-B356/252)</f>
        <v>-0.0170296581947564</v>
      </c>
      <c r="T356" s="11" t="str">
        <f aca="false">IF(N356="","",N356-B356/252)</f>
        <v/>
      </c>
    </row>
    <row r="357" customFormat="false" ht="15" hidden="false" customHeight="false" outlineLevel="0" collapsed="false">
      <c r="A357" s="9" t="n">
        <f aca="false">'Prices (input)'!A357</f>
        <v>39372</v>
      </c>
      <c r="B357" s="10" t="n">
        <f aca="false">LOOKUP(A357,'FedFunds (input)'!$A$3:$A$867,'FedFunds (input)'!$B$3:$B$867)/100</f>
        <v>0.0476</v>
      </c>
      <c r="C357" s="10" t="n">
        <f aca="false">'Prices (input)'!B357</f>
        <v>109.132</v>
      </c>
      <c r="D357" s="10" t="n">
        <f aca="false">'Prices (input)'!C357</f>
        <v>14.94</v>
      </c>
      <c r="E357" s="10" t="n">
        <f aca="false">'Prices (input)'!D357</f>
        <v>74.41</v>
      </c>
      <c r="F357" s="10" t="n">
        <f aca="false">'Prices (input)'!E357</f>
        <v>49.736</v>
      </c>
      <c r="G357" s="10" t="n">
        <f aca="false">'Prices (input)'!F357</f>
        <v>39.329</v>
      </c>
      <c r="H357" s="10" t="n">
        <f aca="false">'Prices (input)'!G357</f>
        <v>0</v>
      </c>
      <c r="I357" s="11" t="n">
        <f aca="false">IF(OR(C357="",C356=""),"",C357/C356-1)</f>
        <v>0.00175324258084664</v>
      </c>
      <c r="J357" s="11" t="n">
        <f aca="false">IF(OR(D357="",D356=""),"",D357/D356-1)</f>
        <v>-0.00598802395209574</v>
      </c>
      <c r="K357" s="11" t="n">
        <f aca="false">IF(OR(E357="",E356=""),"",E357/E356-1)</f>
        <v>-0.00654205607476643</v>
      </c>
      <c r="L357" s="11" t="n">
        <f aca="false">IF(OR(F357="",F356=""),"",F357/F356-1)</f>
        <v>0.0110587087331273</v>
      </c>
      <c r="M357" s="11" t="n">
        <f aca="false">IF(OR(G357="",G356=""),"",G357/G356-1)</f>
        <v>-0.0236582096221637</v>
      </c>
      <c r="N357" s="11" t="str">
        <f aca="false">IF(OR(H357="",H356=""),"",H357/H356-1)</f>
        <v/>
      </c>
      <c r="O357" s="11" t="n">
        <f aca="false">IF(I357="","",I357-B357/252)</f>
        <v>0.00156435369195775</v>
      </c>
      <c r="P357" s="11" t="n">
        <f aca="false">IF(J357="","",J357-B357/252)</f>
        <v>-0.00617691284098463</v>
      </c>
      <c r="Q357" s="11" t="n">
        <f aca="false">IF(K357="","",K357-B357/252)</f>
        <v>-0.00673094496365532</v>
      </c>
      <c r="R357" s="11" t="n">
        <f aca="false">IF(L357="","",L357-B357/252)</f>
        <v>0.0108698198442384</v>
      </c>
      <c r="S357" s="11" t="n">
        <f aca="false">IF(M357="","",M357-B357/252)</f>
        <v>-0.0238470985110526</v>
      </c>
      <c r="T357" s="11" t="str">
        <f aca="false">IF(N357="","",N357-B357/252)</f>
        <v/>
      </c>
    </row>
    <row r="358" customFormat="false" ht="15" hidden="false" customHeight="false" outlineLevel="0" collapsed="false">
      <c r="A358" s="9" t="n">
        <f aca="false">'Prices (input)'!A358</f>
        <v>39373</v>
      </c>
      <c r="B358" s="10" t="n">
        <f aca="false">LOOKUP(A358,'FedFunds (input)'!$A$3:$A$867,'FedFunds (input)'!$B$3:$B$867)/100</f>
        <v>0.0476</v>
      </c>
      <c r="C358" s="10" t="n">
        <f aca="false">'Prices (input)'!B358</f>
        <v>108.983</v>
      </c>
      <c r="D358" s="10" t="n">
        <f aca="false">'Prices (input)'!C358</f>
        <v>15.2</v>
      </c>
      <c r="E358" s="10" t="n">
        <f aca="false">'Prices (input)'!D358</f>
        <v>75.92</v>
      </c>
      <c r="F358" s="10" t="n">
        <f aca="false">'Prices (input)'!E358</f>
        <v>50.028</v>
      </c>
      <c r="G358" s="10" t="n">
        <f aca="false">'Prices (input)'!F358</f>
        <v>40.41</v>
      </c>
      <c r="H358" s="10" t="n">
        <f aca="false">'Prices (input)'!G358</f>
        <v>0</v>
      </c>
      <c r="I358" s="11" t="n">
        <f aca="false">IF(OR(C358="",C357=""),"",C358/C357-1)</f>
        <v>-0.00136531906315285</v>
      </c>
      <c r="J358" s="11" t="n">
        <f aca="false">IF(OR(D358="",D357=""),"",D358/D357-1)</f>
        <v>0.0174029451137885</v>
      </c>
      <c r="K358" s="11" t="n">
        <f aca="false">IF(OR(E358="",E357=""),"",E358/E357-1)</f>
        <v>0.0202929713748152</v>
      </c>
      <c r="L358" s="11" t="n">
        <f aca="false">IF(OR(F358="",F357=""),"",F358/F357-1)</f>
        <v>0.00587099887405507</v>
      </c>
      <c r="M358" s="11" t="n">
        <f aca="false">IF(OR(G358="",G357=""),"",G358/G357-1)</f>
        <v>0.0274860789748022</v>
      </c>
      <c r="N358" s="11" t="str">
        <f aca="false">IF(OR(H358="",H357=""),"",H358/H357-1)</f>
        <v/>
      </c>
      <c r="O358" s="11" t="n">
        <f aca="false">IF(I358="","",I358-B358/252)</f>
        <v>-0.00155420795204174</v>
      </c>
      <c r="P358" s="11" t="n">
        <f aca="false">IF(J358="","",J358-B358/252)</f>
        <v>0.0172140562248996</v>
      </c>
      <c r="Q358" s="11" t="n">
        <f aca="false">IF(K358="","",K358-B358/252)</f>
        <v>0.0201040824859263</v>
      </c>
      <c r="R358" s="11" t="n">
        <f aca="false">IF(L358="","",L358-B358/252)</f>
        <v>0.00568210998516618</v>
      </c>
      <c r="S358" s="11" t="n">
        <f aca="false">IF(M358="","",M358-B358/252)</f>
        <v>0.0272971900859133</v>
      </c>
      <c r="T358" s="11" t="str">
        <f aca="false">IF(N358="","",N358-B358/252)</f>
        <v/>
      </c>
    </row>
    <row r="359" customFormat="false" ht="15" hidden="false" customHeight="false" outlineLevel="0" collapsed="false">
      <c r="A359" s="9" t="n">
        <f aca="false">'Prices (input)'!A359</f>
        <v>39374</v>
      </c>
      <c r="B359" s="10" t="n">
        <f aca="false">LOOKUP(A359,'FedFunds (input)'!$A$3:$A$867,'FedFunds (input)'!$B$3:$B$867)/100</f>
        <v>0.0476</v>
      </c>
      <c r="C359" s="10" t="n">
        <f aca="false">'Prices (input)'!B359</f>
        <v>106.256</v>
      </c>
      <c r="D359" s="10" t="n">
        <f aca="false">'Prices (input)'!C359</f>
        <v>15.18</v>
      </c>
      <c r="E359" s="10" t="n">
        <f aca="false">'Prices (input)'!D359</f>
        <v>75.82</v>
      </c>
      <c r="F359" s="10" t="n">
        <f aca="false">'Prices (input)'!E359</f>
        <v>50.807</v>
      </c>
      <c r="G359" s="10" t="n">
        <f aca="false">'Prices (input)'!F359</f>
        <v>39.678</v>
      </c>
      <c r="H359" s="10" t="n">
        <f aca="false">'Prices (input)'!G359</f>
        <v>0</v>
      </c>
      <c r="I359" s="11" t="n">
        <f aca="false">IF(OR(C359="",C358=""),"",C359/C358-1)</f>
        <v>-0.025022251176789</v>
      </c>
      <c r="J359" s="11" t="n">
        <f aca="false">IF(OR(D359="",D358=""),"",D359/D358-1)</f>
        <v>-0.00131578947368416</v>
      </c>
      <c r="K359" s="11" t="n">
        <f aca="false">IF(OR(E359="",E358=""),"",E359/E358-1)</f>
        <v>-0.00131717597471037</v>
      </c>
      <c r="L359" s="11" t="n">
        <f aca="false">IF(OR(F359="",F358=""),"",F359/F358-1)</f>
        <v>0.0155712800831536</v>
      </c>
      <c r="M359" s="11" t="n">
        <f aca="false">IF(OR(G359="",G358=""),"",G359/G358-1)</f>
        <v>-0.0181143281365999</v>
      </c>
      <c r="N359" s="11" t="str">
        <f aca="false">IF(OR(H359="",H358=""),"",H359/H358-1)</f>
        <v/>
      </c>
      <c r="O359" s="11" t="n">
        <f aca="false">IF(I359="","",I359-B359/252)</f>
        <v>-0.0252111400656779</v>
      </c>
      <c r="P359" s="11" t="n">
        <f aca="false">IF(J359="","",J359-B359/252)</f>
        <v>-0.00150467836257305</v>
      </c>
      <c r="Q359" s="11" t="n">
        <f aca="false">IF(K359="","",K359-B359/252)</f>
        <v>-0.00150606486359926</v>
      </c>
      <c r="R359" s="11" t="n">
        <f aca="false">IF(L359="","",L359-B359/252)</f>
        <v>0.0153823911942647</v>
      </c>
      <c r="S359" s="11" t="n">
        <f aca="false">IF(M359="","",M359-B359/252)</f>
        <v>-0.0183032170254887</v>
      </c>
      <c r="T359" s="11" t="str">
        <f aca="false">IF(N359="","",N359-B359/252)</f>
        <v/>
      </c>
    </row>
    <row r="360" customFormat="false" ht="15" hidden="false" customHeight="false" outlineLevel="0" collapsed="false">
      <c r="A360" s="9" t="n">
        <f aca="false">'Prices (input)'!A360</f>
        <v>39377</v>
      </c>
      <c r="B360" s="10" t="n">
        <f aca="false">LOOKUP(A360,'FedFunds (input)'!$A$3:$A$867,'FedFunds (input)'!$B$3:$B$867)/100</f>
        <v>0.0476</v>
      </c>
      <c r="C360" s="10" t="n">
        <f aca="false">'Prices (input)'!B360</f>
        <v>106.695</v>
      </c>
      <c r="D360" s="10" t="n">
        <f aca="false">'Prices (input)'!C360</f>
        <v>14.94</v>
      </c>
      <c r="E360" s="10" t="n">
        <f aca="false">'Prices (input)'!D360</f>
        <v>74.6</v>
      </c>
      <c r="F360" s="10" t="n">
        <f aca="false">'Prices (input)'!E360</f>
        <v>50.723</v>
      </c>
      <c r="G360" s="10" t="n">
        <f aca="false">'Prices (input)'!F360</f>
        <v>38.674</v>
      </c>
      <c r="H360" s="10" t="n">
        <f aca="false">'Prices (input)'!G360</f>
        <v>0</v>
      </c>
      <c r="I360" s="11" t="n">
        <f aca="false">IF(OR(C360="",C359=""),"",C360/C359-1)</f>
        <v>0.00413153139587408</v>
      </c>
      <c r="J360" s="11" t="n">
        <f aca="false">IF(OR(D360="",D359=""),"",D360/D359-1)</f>
        <v>-0.0158102766798419</v>
      </c>
      <c r="K360" s="11" t="n">
        <f aca="false">IF(OR(E360="",E359=""),"",E360/E359-1)</f>
        <v>-0.0160907412292272</v>
      </c>
      <c r="L360" s="11" t="n">
        <f aca="false">IF(OR(F360="",F359=""),"",F360/F359-1)</f>
        <v>-0.00165331548802339</v>
      </c>
      <c r="M360" s="11" t="n">
        <f aca="false">IF(OR(G360="",G359=""),"",G360/G359-1)</f>
        <v>-0.0253036947426785</v>
      </c>
      <c r="N360" s="11" t="str">
        <f aca="false">IF(OR(H360="",H359=""),"",H360/H359-1)</f>
        <v/>
      </c>
      <c r="O360" s="11" t="n">
        <f aca="false">IF(I360="","",I360-B360/252)</f>
        <v>0.00394264250698519</v>
      </c>
      <c r="P360" s="11" t="n">
        <f aca="false">IF(J360="","",J360-B360/252)</f>
        <v>-0.0159991655687308</v>
      </c>
      <c r="Q360" s="11" t="n">
        <f aca="false">IF(K360="","",K360-B360/252)</f>
        <v>-0.016279630118116</v>
      </c>
      <c r="R360" s="11" t="n">
        <f aca="false">IF(L360="","",L360-B360/252)</f>
        <v>-0.00184220437691228</v>
      </c>
      <c r="S360" s="11" t="n">
        <f aca="false">IF(M360="","",M360-B360/252)</f>
        <v>-0.0254925836315674</v>
      </c>
      <c r="T360" s="11" t="str">
        <f aca="false">IF(N360="","",N360-B360/252)</f>
        <v/>
      </c>
    </row>
    <row r="361" customFormat="false" ht="15" hidden="false" customHeight="false" outlineLevel="0" collapsed="false">
      <c r="A361" s="9" t="n">
        <f aca="false">'Prices (input)'!A361</f>
        <v>39378</v>
      </c>
      <c r="B361" s="10" t="n">
        <f aca="false">LOOKUP(A361,'FedFunds (input)'!$A$3:$A$867,'FedFunds (input)'!$B$3:$B$867)/100</f>
        <v>0.0476</v>
      </c>
      <c r="C361" s="10" t="n">
        <f aca="false">'Prices (input)'!B361</f>
        <v>107.658</v>
      </c>
      <c r="D361" s="10" t="n">
        <f aca="false">'Prices (input)'!C361</f>
        <v>15.04</v>
      </c>
      <c r="E361" s="10" t="n">
        <f aca="false">'Prices (input)'!D361</f>
        <v>75.15</v>
      </c>
      <c r="F361" s="10" t="n">
        <f aca="false">'Prices (input)'!E361</f>
        <v>50.695</v>
      </c>
      <c r="G361" s="10" t="n">
        <f aca="false">'Prices (input)'!F361</f>
        <v>39.712</v>
      </c>
      <c r="H361" s="10" t="n">
        <f aca="false">'Prices (input)'!G361</f>
        <v>0</v>
      </c>
      <c r="I361" s="11" t="n">
        <f aca="false">IF(OR(C361="",C360=""),"",C361/C360-1)</f>
        <v>0.00902572754112208</v>
      </c>
      <c r="J361" s="11" t="n">
        <f aca="false">IF(OR(D361="",D360=""),"",D361/D360-1)</f>
        <v>0.00669344042838027</v>
      </c>
      <c r="K361" s="11" t="n">
        <f aca="false">IF(OR(E361="",E360=""),"",E361/E360-1)</f>
        <v>0.00737265415549615</v>
      </c>
      <c r="L361" s="11" t="n">
        <f aca="false">IF(OR(F361="",F360=""),"",F361/F360-1)</f>
        <v>-0.000552017822289641</v>
      </c>
      <c r="M361" s="11" t="n">
        <f aca="false">IF(OR(G361="",G360=""),"",G361/G360-1)</f>
        <v>0.0268397372912035</v>
      </c>
      <c r="N361" s="11" t="str">
        <f aca="false">IF(OR(H361="",H360=""),"",H361/H360-1)</f>
        <v/>
      </c>
      <c r="O361" s="11" t="n">
        <f aca="false">IF(I361="","",I361-B361/252)</f>
        <v>0.00883683865223319</v>
      </c>
      <c r="P361" s="11" t="n">
        <f aca="false">IF(J361="","",J361-B361/252)</f>
        <v>0.00650455153949138</v>
      </c>
      <c r="Q361" s="11" t="n">
        <f aca="false">IF(K361="","",K361-B361/252)</f>
        <v>0.00718376526660726</v>
      </c>
      <c r="R361" s="11" t="n">
        <f aca="false">IF(L361="","",L361-B361/252)</f>
        <v>-0.00074090671117853</v>
      </c>
      <c r="S361" s="11" t="n">
        <f aca="false">IF(M361="","",M361-B361/252)</f>
        <v>0.0266508484023146</v>
      </c>
      <c r="T361" s="11" t="str">
        <f aca="false">IF(N361="","",N361-B361/252)</f>
        <v/>
      </c>
    </row>
    <row r="362" customFormat="false" ht="15" hidden="false" customHeight="false" outlineLevel="0" collapsed="false">
      <c r="A362" s="9" t="n">
        <f aca="false">'Prices (input)'!A362</f>
        <v>39379</v>
      </c>
      <c r="B362" s="10" t="n">
        <f aca="false">LOOKUP(A362,'FedFunds (input)'!$A$3:$A$867,'FedFunds (input)'!$B$3:$B$867)/100</f>
        <v>0.0476</v>
      </c>
      <c r="C362" s="10" t="n">
        <f aca="false">'Prices (input)'!B362</f>
        <v>107.389</v>
      </c>
      <c r="D362" s="10" t="n">
        <f aca="false">'Prices (input)'!C362</f>
        <v>15.14</v>
      </c>
      <c r="E362" s="10" t="n">
        <f aca="false">'Prices (input)'!D362</f>
        <v>75.53</v>
      </c>
      <c r="F362" s="10" t="n">
        <f aca="false">'Prices (input)'!E362</f>
        <v>51.015</v>
      </c>
      <c r="G362" s="10" t="n">
        <f aca="false">'Prices (input)'!F362</f>
        <v>39.942</v>
      </c>
      <c r="H362" s="10" t="n">
        <f aca="false">'Prices (input)'!G362</f>
        <v>0</v>
      </c>
      <c r="I362" s="11" t="n">
        <f aca="false">IF(OR(C362="",C361=""),"",C362/C361-1)</f>
        <v>-0.00249865314235831</v>
      </c>
      <c r="J362" s="11" t="n">
        <f aca="false">IF(OR(D362="",D361=""),"",D362/D361-1)</f>
        <v>0.00664893617021289</v>
      </c>
      <c r="K362" s="11" t="n">
        <f aca="false">IF(OR(E362="",E361=""),"",E362/E361-1)</f>
        <v>0.00505655355954748</v>
      </c>
      <c r="L362" s="11" t="n">
        <f aca="false">IF(OR(F362="",F361=""),"",F362/F361-1)</f>
        <v>0.00631225959167581</v>
      </c>
      <c r="M362" s="11" t="n">
        <f aca="false">IF(OR(G362="",G361=""),"",G362/G361-1)</f>
        <v>0.00579170024174047</v>
      </c>
      <c r="N362" s="11" t="str">
        <f aca="false">IF(OR(H362="",H361=""),"",H362/H361-1)</f>
        <v/>
      </c>
      <c r="O362" s="11" t="n">
        <f aca="false">IF(I362="","",I362-B362/252)</f>
        <v>-0.0026875420312472</v>
      </c>
      <c r="P362" s="11" t="n">
        <f aca="false">IF(J362="","",J362-B362/252)</f>
        <v>0.00646004728132401</v>
      </c>
      <c r="Q362" s="11" t="n">
        <f aca="false">IF(K362="","",K362-B362/252)</f>
        <v>0.00486766467065859</v>
      </c>
      <c r="R362" s="11" t="n">
        <f aca="false">IF(L362="","",L362-B362/252)</f>
        <v>0.00612337070278692</v>
      </c>
      <c r="S362" s="11" t="n">
        <f aca="false">IF(M362="","",M362-B362/252)</f>
        <v>0.00560281135285158</v>
      </c>
      <c r="T362" s="11" t="str">
        <f aca="false">IF(N362="","",N362-B362/252)</f>
        <v/>
      </c>
    </row>
    <row r="363" customFormat="false" ht="15" hidden="false" customHeight="false" outlineLevel="0" collapsed="false">
      <c r="A363" s="9" t="n">
        <f aca="false">'Prices (input)'!A363</f>
        <v>39380</v>
      </c>
      <c r="B363" s="10" t="n">
        <f aca="false">LOOKUP(A363,'FedFunds (input)'!$A$3:$A$867,'FedFunds (input)'!$B$3:$B$867)/100</f>
        <v>0.0476</v>
      </c>
      <c r="C363" s="10" t="n">
        <f aca="false">'Prices (input)'!B363</f>
        <v>107.205</v>
      </c>
      <c r="D363" s="10" t="n">
        <f aca="false">'Prices (input)'!C363</f>
        <v>15.23</v>
      </c>
      <c r="E363" s="10" t="n">
        <f aca="false">'Prices (input)'!D363</f>
        <v>75.96</v>
      </c>
      <c r="F363" s="10" t="n">
        <f aca="false">'Prices (input)'!E363</f>
        <v>50.908</v>
      </c>
      <c r="G363" s="10" t="n">
        <f aca="false">'Prices (input)'!F363</f>
        <v>40.087</v>
      </c>
      <c r="H363" s="10" t="n">
        <f aca="false">'Prices (input)'!G363</f>
        <v>0</v>
      </c>
      <c r="I363" s="11" t="n">
        <f aca="false">IF(OR(C363="",C362=""),"",C363/C362-1)</f>
        <v>-0.00171339708908735</v>
      </c>
      <c r="J363" s="11" t="n">
        <f aca="false">IF(OR(D363="",D362=""),"",D363/D362-1)</f>
        <v>0.00594451783355354</v>
      </c>
      <c r="K363" s="11" t="n">
        <f aca="false">IF(OR(E363="",E362=""),"",E363/E362-1)</f>
        <v>0.00569310207864415</v>
      </c>
      <c r="L363" s="11" t="n">
        <f aca="false">IF(OR(F363="",F362=""),"",F363/F362-1)</f>
        <v>-0.00209742232676657</v>
      </c>
      <c r="M363" s="11" t="n">
        <f aca="false">IF(OR(G363="",G362=""),"",G363/G362-1)</f>
        <v>0.00363026388262999</v>
      </c>
      <c r="N363" s="11" t="str">
        <f aca="false">IF(OR(H363="",H362=""),"",H363/H362-1)</f>
        <v/>
      </c>
      <c r="O363" s="11" t="n">
        <f aca="false">IF(I363="","",I363-B363/252)</f>
        <v>-0.00190228597797624</v>
      </c>
      <c r="P363" s="11" t="n">
        <f aca="false">IF(J363="","",J363-B363/252)</f>
        <v>0.00575562894466465</v>
      </c>
      <c r="Q363" s="11" t="n">
        <f aca="false">IF(K363="","",K363-B363/252)</f>
        <v>0.00550421318975526</v>
      </c>
      <c r="R363" s="11" t="n">
        <f aca="false">IF(L363="","",L363-B363/252)</f>
        <v>-0.00228631121565546</v>
      </c>
      <c r="S363" s="11" t="n">
        <f aca="false">IF(M363="","",M363-B363/252)</f>
        <v>0.0034413749937411</v>
      </c>
      <c r="T363" s="11" t="str">
        <f aca="false">IF(N363="","",N363-B363/252)</f>
        <v/>
      </c>
    </row>
    <row r="364" customFormat="false" ht="15" hidden="false" customHeight="false" outlineLevel="0" collapsed="false">
      <c r="A364" s="9" t="n">
        <f aca="false">'Prices (input)'!A364</f>
        <v>39381</v>
      </c>
      <c r="B364" s="10" t="n">
        <f aca="false">LOOKUP(A364,'FedFunds (input)'!$A$3:$A$867,'FedFunds (input)'!$B$3:$B$867)/100</f>
        <v>0.0476</v>
      </c>
      <c r="C364" s="10" t="n">
        <f aca="false">'Prices (input)'!B364</f>
        <v>108.806</v>
      </c>
      <c r="D364" s="10" t="n">
        <f aca="false">'Prices (input)'!C364</f>
        <v>15.5</v>
      </c>
      <c r="E364" s="10" t="n">
        <f aca="false">'Prices (input)'!D364</f>
        <v>77.63</v>
      </c>
      <c r="F364" s="10" t="n">
        <f aca="false">'Prices (input)'!E364</f>
        <v>50.746</v>
      </c>
      <c r="G364" s="10" t="n">
        <f aca="false">'Prices (input)'!F364</f>
        <v>41.304</v>
      </c>
      <c r="H364" s="10" t="n">
        <f aca="false">'Prices (input)'!G364</f>
        <v>0</v>
      </c>
      <c r="I364" s="11" t="n">
        <f aca="false">IF(OR(C364="",C363=""),"",C364/C363-1)</f>
        <v>0.0149340049437992</v>
      </c>
      <c r="J364" s="11" t="n">
        <f aca="false">IF(OR(D364="",D363=""),"",D364/D363-1)</f>
        <v>0.0177281680892973</v>
      </c>
      <c r="K364" s="11" t="n">
        <f aca="false">IF(OR(E364="",E363=""),"",E364/E363-1)</f>
        <v>0.0219852553975777</v>
      </c>
      <c r="L364" s="11" t="n">
        <f aca="false">IF(OR(F364="",F363=""),"",F364/F363-1)</f>
        <v>-0.00318221104737959</v>
      </c>
      <c r="M364" s="11" t="n">
        <f aca="false">IF(OR(G364="",G363=""),"",G364/G363-1)</f>
        <v>0.0303589692418988</v>
      </c>
      <c r="N364" s="11" t="str">
        <f aca="false">IF(OR(H364="",H363=""),"",H364/H363-1)</f>
        <v/>
      </c>
      <c r="O364" s="11" t="n">
        <f aca="false">IF(I364="","",I364-B364/252)</f>
        <v>0.0147451160549103</v>
      </c>
      <c r="P364" s="11" t="n">
        <f aca="false">IF(J364="","",J364-B364/252)</f>
        <v>0.0175392792004084</v>
      </c>
      <c r="Q364" s="11" t="n">
        <f aca="false">IF(K364="","",K364-B364/252)</f>
        <v>0.0217963665086888</v>
      </c>
      <c r="R364" s="11" t="n">
        <f aca="false">IF(L364="","",L364-B364/252)</f>
        <v>-0.00337109993626848</v>
      </c>
      <c r="S364" s="11" t="n">
        <f aca="false">IF(M364="","",M364-B364/252)</f>
        <v>0.03017008035301</v>
      </c>
      <c r="T364" s="11" t="str">
        <f aca="false">IF(N364="","",N364-B364/252)</f>
        <v/>
      </c>
    </row>
    <row r="365" customFormat="false" ht="15" hidden="false" customHeight="false" outlineLevel="0" collapsed="false">
      <c r="A365" s="9" t="n">
        <f aca="false">'Prices (input)'!A365</f>
        <v>39384</v>
      </c>
      <c r="B365" s="10" t="n">
        <f aca="false">LOOKUP(A365,'FedFunds (input)'!$A$3:$A$867,'FedFunds (input)'!$B$3:$B$867)/100</f>
        <v>0.0476</v>
      </c>
      <c r="C365" s="10" t="n">
        <f aca="false">'Prices (input)'!B365</f>
        <v>109.111</v>
      </c>
      <c r="D365" s="10" t="n">
        <f aca="false">'Prices (input)'!C365</f>
        <v>15.65</v>
      </c>
      <c r="E365" s="10" t="n">
        <f aca="false">'Prices (input)'!D365</f>
        <v>78.23</v>
      </c>
      <c r="F365" s="10" t="n">
        <f aca="false">'Prices (input)'!E365</f>
        <v>50.959</v>
      </c>
      <c r="G365" s="10" t="n">
        <f aca="false">'Prices (input)'!F365</f>
        <v>42.197</v>
      </c>
      <c r="H365" s="10" t="n">
        <f aca="false">'Prices (input)'!G365</f>
        <v>0</v>
      </c>
      <c r="I365" s="11" t="n">
        <f aca="false">IF(OR(C365="",C364=""),"",C365/C364-1)</f>
        <v>0.00280315423781774</v>
      </c>
      <c r="J365" s="11" t="n">
        <f aca="false">IF(OR(D365="",D364=""),"",D365/D364-1)</f>
        <v>0.00967741935483879</v>
      </c>
      <c r="K365" s="11" t="n">
        <f aca="false">IF(OR(E365="",E364=""),"",E365/E364-1)</f>
        <v>0.00772897075872736</v>
      </c>
      <c r="L365" s="11" t="n">
        <f aca="false">IF(OR(F365="",F364=""),"",F365/F364-1)</f>
        <v>0.00419737516257435</v>
      </c>
      <c r="M365" s="11" t="n">
        <f aca="false">IF(OR(G365="",G364=""),"",G365/G364-1)</f>
        <v>0.0216201820646911</v>
      </c>
      <c r="N365" s="11" t="str">
        <f aca="false">IF(OR(H365="",H364=""),"",H365/H364-1)</f>
        <v/>
      </c>
      <c r="O365" s="11" t="n">
        <f aca="false">IF(I365="","",I365-B365/252)</f>
        <v>0.00261426534892885</v>
      </c>
      <c r="P365" s="11" t="n">
        <f aca="false">IF(J365="","",J365-B365/252)</f>
        <v>0.0094885304659499</v>
      </c>
      <c r="Q365" s="11" t="n">
        <f aca="false">IF(K365="","",K365-B365/252)</f>
        <v>0.00754008186983847</v>
      </c>
      <c r="R365" s="11" t="n">
        <f aca="false">IF(L365="","",L365-B365/252)</f>
        <v>0.00400848627368546</v>
      </c>
      <c r="S365" s="11" t="n">
        <f aca="false">IF(M365="","",M365-B365/252)</f>
        <v>0.0214312931758022</v>
      </c>
      <c r="T365" s="11" t="str">
        <f aca="false">IF(N365="","",N365-B365/252)</f>
        <v/>
      </c>
    </row>
    <row r="366" customFormat="false" ht="15" hidden="false" customHeight="false" outlineLevel="0" collapsed="false">
      <c r="A366" s="9" t="n">
        <f aca="false">'Prices (input)'!A366</f>
        <v>39385</v>
      </c>
      <c r="B366" s="10" t="n">
        <f aca="false">LOOKUP(A366,'FedFunds (input)'!$A$3:$A$867,'FedFunds (input)'!$B$3:$B$867)/100</f>
        <v>0.0476</v>
      </c>
      <c r="C366" s="10" t="n">
        <f aca="false">'Prices (input)'!B366</f>
        <v>108.445</v>
      </c>
      <c r="D366" s="10" t="n">
        <f aca="false">'Prices (input)'!C366</f>
        <v>15.5</v>
      </c>
      <c r="E366" s="10" t="n">
        <f aca="false">'Prices (input)'!D366</f>
        <v>77.48</v>
      </c>
      <c r="F366" s="10" t="n">
        <f aca="false">'Prices (input)'!E366</f>
        <v>50.903</v>
      </c>
      <c r="G366" s="10" t="n">
        <f aca="false">'Prices (input)'!F366</f>
        <v>41.389</v>
      </c>
      <c r="H366" s="10" t="n">
        <f aca="false">'Prices (input)'!G366</f>
        <v>0</v>
      </c>
      <c r="I366" s="11" t="n">
        <f aca="false">IF(OR(C366="",C365=""),"",C366/C365-1)</f>
        <v>-0.00610387586952743</v>
      </c>
      <c r="J366" s="11" t="n">
        <f aca="false">IF(OR(D366="",D365=""),"",D366/D365-1)</f>
        <v>-0.00958466453674123</v>
      </c>
      <c r="K366" s="11" t="n">
        <f aca="false">IF(OR(E366="",E365=""),"",E366/E365-1)</f>
        <v>-0.00958711491755082</v>
      </c>
      <c r="L366" s="11" t="n">
        <f aca="false">IF(OR(F366="",F365=""),"",F366/F365-1)</f>
        <v>-0.00109892266331768</v>
      </c>
      <c r="M366" s="11" t="n">
        <f aca="false">IF(OR(G366="",G365=""),"",G366/G365-1)</f>
        <v>-0.0191482806834609</v>
      </c>
      <c r="N366" s="11" t="str">
        <f aca="false">IF(OR(H366="",H365=""),"",H366/H365-1)</f>
        <v/>
      </c>
      <c r="O366" s="11" t="n">
        <f aca="false">IF(I366="","",I366-B366/252)</f>
        <v>-0.00629276475841632</v>
      </c>
      <c r="P366" s="11" t="n">
        <f aca="false">IF(J366="","",J366-B366/252)</f>
        <v>-0.00977355342563012</v>
      </c>
      <c r="Q366" s="11" t="n">
        <f aca="false">IF(K366="","",K366-B366/252)</f>
        <v>-0.00977600380643971</v>
      </c>
      <c r="R366" s="11" t="n">
        <f aca="false">IF(L366="","",L366-B366/252)</f>
        <v>-0.00128781155220657</v>
      </c>
      <c r="S366" s="11" t="n">
        <f aca="false">IF(M366="","",M366-B366/252)</f>
        <v>-0.0193371695723498</v>
      </c>
      <c r="T366" s="11" t="str">
        <f aca="false">IF(N366="","",N366-B366/252)</f>
        <v/>
      </c>
    </row>
    <row r="367" customFormat="false" ht="15" hidden="false" customHeight="false" outlineLevel="0" collapsed="false">
      <c r="A367" s="9" t="n">
        <f aca="false">'Prices (input)'!A367</f>
        <v>39386</v>
      </c>
      <c r="B367" s="10" t="n">
        <f aca="false">LOOKUP(A367,'FedFunds (input)'!$A$3:$A$867,'FedFunds (input)'!$B$3:$B$867)/100</f>
        <v>0.0476</v>
      </c>
      <c r="C367" s="10" t="n">
        <f aca="false">'Prices (input)'!B367</f>
        <v>109.678</v>
      </c>
      <c r="D367" s="10" t="n">
        <f aca="false">'Prices (input)'!C367</f>
        <v>15.74</v>
      </c>
      <c r="E367" s="10" t="n">
        <f aca="false">'Prices (input)'!D367</f>
        <v>78.62</v>
      </c>
      <c r="F367" s="10" t="n">
        <f aca="false">'Prices (input)'!E367</f>
        <v>50.51</v>
      </c>
      <c r="G367" s="10" t="n">
        <f aca="false">'Prices (input)'!F367</f>
        <v>43.099</v>
      </c>
      <c r="H367" s="10" t="n">
        <f aca="false">'Prices (input)'!G367</f>
        <v>0</v>
      </c>
      <c r="I367" s="11" t="n">
        <f aca="false">IF(OR(C367="",C366=""),"",C367/C366-1)</f>
        <v>0.0113698188021578</v>
      </c>
      <c r="J367" s="11" t="n">
        <f aca="false">IF(OR(D367="",D366=""),"",D367/D366-1)</f>
        <v>0.0154838709677418</v>
      </c>
      <c r="K367" s="11" t="n">
        <f aca="false">IF(OR(E367="",E366=""),"",E367/E366-1)</f>
        <v>0.0147134744450181</v>
      </c>
      <c r="L367" s="11" t="n">
        <f aca="false">IF(OR(F367="",F366=""),"",F367/F366-1)</f>
        <v>-0.00772056656778575</v>
      </c>
      <c r="M367" s="11" t="n">
        <f aca="false">IF(OR(G367="",G366=""),"",G367/G366-1)</f>
        <v>0.0413153253279857</v>
      </c>
      <c r="N367" s="11" t="str">
        <f aca="false">IF(OR(H367="",H366=""),"",H367/H366-1)</f>
        <v/>
      </c>
      <c r="O367" s="11" t="n">
        <f aca="false">IF(I367="","",I367-B367/252)</f>
        <v>0.0111809299132689</v>
      </c>
      <c r="P367" s="11" t="n">
        <f aca="false">IF(J367="","",J367-B367/252)</f>
        <v>0.015294982078853</v>
      </c>
      <c r="Q367" s="11" t="n">
        <f aca="false">IF(K367="","",K367-B367/252)</f>
        <v>0.0145245855561292</v>
      </c>
      <c r="R367" s="11" t="n">
        <f aca="false">IF(L367="","",L367-B367/252)</f>
        <v>-0.00790945545667464</v>
      </c>
      <c r="S367" s="11" t="n">
        <f aca="false">IF(M367="","",M367-B367/252)</f>
        <v>0.0411264364390968</v>
      </c>
      <c r="T367" s="11" t="str">
        <f aca="false">IF(N367="","",N367-B367/252)</f>
        <v/>
      </c>
    </row>
    <row r="368" customFormat="false" ht="15" hidden="false" customHeight="false" outlineLevel="0" collapsed="false">
      <c r="A368" s="9" t="n">
        <f aca="false">'Prices (input)'!A368</f>
        <v>39387</v>
      </c>
      <c r="B368" s="10" t="n">
        <f aca="false">LOOKUP(A368,'FedFunds (input)'!$A$3:$A$867,'FedFunds (input)'!$B$3:$B$867)/100</f>
        <v>0.0449</v>
      </c>
      <c r="C368" s="10" t="n">
        <f aca="false">'Prices (input)'!B368</f>
        <v>106.83</v>
      </c>
      <c r="D368" s="10" t="n">
        <f aca="false">'Prices (input)'!C368</f>
        <v>15.62</v>
      </c>
      <c r="E368" s="10" t="n">
        <f aca="false">'Prices (input)'!D368</f>
        <v>78.15</v>
      </c>
      <c r="F368" s="10" t="n">
        <f aca="false">'Prices (input)'!E368</f>
        <v>51.245</v>
      </c>
      <c r="G368" s="10" t="n">
        <f aca="false">'Prices (input)'!F368</f>
        <v>41.568</v>
      </c>
      <c r="H368" s="10" t="n">
        <f aca="false">'Prices (input)'!G368</f>
        <v>0</v>
      </c>
      <c r="I368" s="11" t="n">
        <f aca="false">IF(OR(C368="",C367=""),"",C368/C367-1)</f>
        <v>-0.0259669213515928</v>
      </c>
      <c r="J368" s="11" t="n">
        <f aca="false">IF(OR(D368="",D367=""),"",D368/D367-1)</f>
        <v>-0.00762388818297333</v>
      </c>
      <c r="K368" s="11" t="n">
        <f aca="false">IF(OR(E368="",E367=""),"",E368/E367-1)</f>
        <v>-0.00597812261511066</v>
      </c>
      <c r="L368" s="11" t="n">
        <f aca="false">IF(OR(F368="",F367=""),"",F368/F367-1)</f>
        <v>0.0145515739457533</v>
      </c>
      <c r="M368" s="11" t="n">
        <f aca="false">IF(OR(G368="",G367=""),"",G368/G367-1)</f>
        <v>-0.0355228659597671</v>
      </c>
      <c r="N368" s="11" t="str">
        <f aca="false">IF(OR(H368="",H367=""),"",H368/H367-1)</f>
        <v/>
      </c>
      <c r="O368" s="11" t="n">
        <f aca="false">IF(I368="","",I368-B368/252)</f>
        <v>-0.0261450959547674</v>
      </c>
      <c r="P368" s="11" t="n">
        <f aca="false">IF(J368="","",J368-B368/252)</f>
        <v>-0.00780206278614793</v>
      </c>
      <c r="Q368" s="11" t="n">
        <f aca="false">IF(K368="","",K368-B368/252)</f>
        <v>-0.00615629721828526</v>
      </c>
      <c r="R368" s="11" t="n">
        <f aca="false">IF(L368="","",L368-B368/252)</f>
        <v>0.0143733993425787</v>
      </c>
      <c r="S368" s="11" t="n">
        <f aca="false">IF(M368="","",M368-B368/252)</f>
        <v>-0.0357010405629417</v>
      </c>
      <c r="T368" s="11" t="str">
        <f aca="false">IF(N368="","",N368-B368/252)</f>
        <v/>
      </c>
    </row>
    <row r="369" customFormat="false" ht="15" hidden="false" customHeight="false" outlineLevel="0" collapsed="false">
      <c r="A369" s="9" t="n">
        <f aca="false">'Prices (input)'!A369</f>
        <v>39388</v>
      </c>
      <c r="B369" s="10" t="n">
        <f aca="false">LOOKUP(A369,'FedFunds (input)'!$A$3:$A$867,'FedFunds (input)'!$B$3:$B$867)/100</f>
        <v>0.0449</v>
      </c>
      <c r="C369" s="10" t="n">
        <f aca="false">'Prices (input)'!B369</f>
        <v>107.381</v>
      </c>
      <c r="D369" s="10" t="n">
        <f aca="false">'Prices (input)'!C369</f>
        <v>15.99</v>
      </c>
      <c r="E369" s="10" t="n">
        <f aca="false">'Prices (input)'!D369</f>
        <v>79.83</v>
      </c>
      <c r="F369" s="10" t="n">
        <f aca="false">'Prices (input)'!E369</f>
        <v>51.284</v>
      </c>
      <c r="G369" s="10" t="n">
        <f aca="false">'Prices (input)'!F369</f>
        <v>43.125</v>
      </c>
      <c r="H369" s="10" t="n">
        <f aca="false">'Prices (input)'!G369</f>
        <v>0</v>
      </c>
      <c r="I369" s="11" t="n">
        <f aca="false">IF(OR(C369="",C368=""),"",C369/C368-1)</f>
        <v>0.00515772723017882</v>
      </c>
      <c r="J369" s="11" t="n">
        <f aca="false">IF(OR(D369="",D368=""),"",D369/D368-1)</f>
        <v>0.0236875800256082</v>
      </c>
      <c r="K369" s="11" t="n">
        <f aca="false">IF(OR(E369="",E368=""),"",E369/E368-1)</f>
        <v>0.0214971209213051</v>
      </c>
      <c r="L369" s="11" t="n">
        <f aca="false">IF(OR(F369="",F368=""),"",F369/F368-1)</f>
        <v>0.000761049858522878</v>
      </c>
      <c r="M369" s="11" t="n">
        <f aca="false">IF(OR(G369="",G368=""),"",G369/G368-1)</f>
        <v>0.0374566974595842</v>
      </c>
      <c r="N369" s="11" t="str">
        <f aca="false">IF(OR(H369="",H368=""),"",H369/H368-1)</f>
        <v/>
      </c>
      <c r="O369" s="11" t="n">
        <f aca="false">IF(I369="","",I369-B369/252)</f>
        <v>0.00497955262700422</v>
      </c>
      <c r="P369" s="11" t="n">
        <f aca="false">IF(J369="","",J369-B369/252)</f>
        <v>0.0235094054224336</v>
      </c>
      <c r="Q369" s="11" t="n">
        <f aca="false">IF(K369="","",K369-B369/252)</f>
        <v>0.0213189463181305</v>
      </c>
      <c r="R369" s="11" t="n">
        <f aca="false">IF(L369="","",L369-B369/252)</f>
        <v>0.000582875255348274</v>
      </c>
      <c r="S369" s="11" t="n">
        <f aca="false">IF(M369="","",M369-B369/252)</f>
        <v>0.0372785228564096</v>
      </c>
      <c r="T369" s="11" t="str">
        <f aca="false">IF(N369="","",N369-B369/252)</f>
        <v/>
      </c>
    </row>
    <row r="370" customFormat="false" ht="15" hidden="false" customHeight="false" outlineLevel="0" collapsed="false">
      <c r="A370" s="9" t="n">
        <f aca="false">'Prices (input)'!A370</f>
        <v>39391</v>
      </c>
      <c r="B370" s="10" t="n">
        <f aca="false">LOOKUP(A370,'FedFunds (input)'!$A$3:$A$867,'FedFunds (input)'!$B$3:$B$867)/100</f>
        <v>0.0449</v>
      </c>
      <c r="C370" s="10" t="n">
        <f aca="false">'Prices (input)'!B370</f>
        <v>106.72</v>
      </c>
      <c r="D370" s="10" t="n">
        <f aca="false">'Prices (input)'!C370</f>
        <v>15.96</v>
      </c>
      <c r="E370" s="10" t="n">
        <f aca="false">'Prices (input)'!D370</f>
        <v>79.81</v>
      </c>
      <c r="F370" s="10" t="n">
        <f aca="false">'Prices (input)'!E370</f>
        <v>51.239</v>
      </c>
      <c r="G370" s="10" t="n">
        <f aca="false">'Prices (input)'!F370</f>
        <v>42.887</v>
      </c>
      <c r="H370" s="10" t="n">
        <f aca="false">'Prices (input)'!G370</f>
        <v>0</v>
      </c>
      <c r="I370" s="11" t="n">
        <f aca="false">IF(OR(C370="",C369=""),"",C370/C369-1)</f>
        <v>-0.00615565137221674</v>
      </c>
      <c r="J370" s="11" t="n">
        <f aca="false">IF(OR(D370="",D369=""),"",D370/D369-1)</f>
        <v>-0.00187617260787987</v>
      </c>
      <c r="K370" s="11" t="n">
        <f aca="false">IF(OR(E370="",E369=""),"",E370/E369-1)</f>
        <v>-0.000250532381310231</v>
      </c>
      <c r="L370" s="11" t="n">
        <f aca="false">IF(OR(F370="",F369=""),"",F370/F369-1)</f>
        <v>-0.00087746665626709</v>
      </c>
      <c r="M370" s="11" t="n">
        <f aca="false">IF(OR(G370="",G369=""),"",G370/G369-1)</f>
        <v>-0.00551884057971008</v>
      </c>
      <c r="N370" s="11" t="str">
        <f aca="false">IF(OR(H370="",H369=""),"",H370/H369-1)</f>
        <v/>
      </c>
      <c r="O370" s="11" t="n">
        <f aca="false">IF(I370="","",I370-B370/252)</f>
        <v>-0.00633382597539134</v>
      </c>
      <c r="P370" s="11" t="n">
        <f aca="false">IF(J370="","",J370-B370/252)</f>
        <v>-0.00205434721105447</v>
      </c>
      <c r="Q370" s="11" t="n">
        <f aca="false">IF(K370="","",K370-B370/252)</f>
        <v>-0.000428706984484834</v>
      </c>
      <c r="R370" s="11" t="n">
        <f aca="false">IF(L370="","",L370-B370/252)</f>
        <v>-0.00105564125944169</v>
      </c>
      <c r="S370" s="11" t="n">
        <f aca="false">IF(M370="","",M370-B370/252)</f>
        <v>-0.00569701518288469</v>
      </c>
      <c r="T370" s="11" t="str">
        <f aca="false">IF(N370="","",N370-B370/252)</f>
        <v/>
      </c>
    </row>
    <row r="371" customFormat="false" ht="15" hidden="false" customHeight="false" outlineLevel="0" collapsed="false">
      <c r="A371" s="9" t="n">
        <f aca="false">'Prices (input)'!A371</f>
        <v>39392</v>
      </c>
      <c r="B371" s="10" t="n">
        <f aca="false">LOOKUP(A371,'FedFunds (input)'!$A$3:$A$867,'FedFunds (input)'!$B$3:$B$867)/100</f>
        <v>0.0449</v>
      </c>
      <c r="C371" s="10" t="n">
        <f aca="false">'Prices (input)'!B371</f>
        <v>107.765</v>
      </c>
      <c r="D371" s="10" t="n">
        <f aca="false">'Prices (input)'!C371</f>
        <v>16.28</v>
      </c>
      <c r="E371" s="10" t="n">
        <f aca="false">'Prices (input)'!D371</f>
        <v>81.25</v>
      </c>
      <c r="F371" s="10" t="n">
        <f aca="false">'Prices (input)'!E371</f>
        <v>50.986</v>
      </c>
      <c r="G371" s="10" t="n">
        <f aca="false">'Prices (input)'!F371</f>
        <v>44.64</v>
      </c>
      <c r="H371" s="10" t="n">
        <f aca="false">'Prices (input)'!G371</f>
        <v>0</v>
      </c>
      <c r="I371" s="11" t="n">
        <f aca="false">IF(OR(C371="",C370=""),"",C371/C370-1)</f>
        <v>0.00979197901049478</v>
      </c>
      <c r="J371" s="11" t="n">
        <f aca="false">IF(OR(D371="",D370=""),"",D371/D370-1)</f>
        <v>0.0200501253132832</v>
      </c>
      <c r="K371" s="11" t="n">
        <f aca="false">IF(OR(E371="",E370=""),"",E371/E370-1)</f>
        <v>0.0180428517729607</v>
      </c>
      <c r="L371" s="11" t="n">
        <f aca="false">IF(OR(F371="",F370=""),"",F371/F370-1)</f>
        <v>-0.00493764515310602</v>
      </c>
      <c r="M371" s="11" t="n">
        <f aca="false">IF(OR(G371="",G370=""),"",G371/G370-1)</f>
        <v>0.0408748571828292</v>
      </c>
      <c r="N371" s="11" t="str">
        <f aca="false">IF(OR(H371="",H370=""),"",H371/H370-1)</f>
        <v/>
      </c>
      <c r="O371" s="11" t="n">
        <f aca="false">IF(I371="","",I371-B371/252)</f>
        <v>0.00961380440732017</v>
      </c>
      <c r="P371" s="11" t="n">
        <f aca="false">IF(J371="","",J371-B371/252)</f>
        <v>0.0198719507101086</v>
      </c>
      <c r="Q371" s="11" t="n">
        <f aca="false">IF(K371="","",K371-B371/252)</f>
        <v>0.0178646771697861</v>
      </c>
      <c r="R371" s="11" t="n">
        <f aca="false">IF(L371="","",L371-B371/252)</f>
        <v>-0.00511581975628062</v>
      </c>
      <c r="S371" s="11" t="n">
        <f aca="false">IF(M371="","",M371-B371/252)</f>
        <v>0.0406966825796546</v>
      </c>
      <c r="T371" s="11" t="str">
        <f aca="false">IF(N371="","",N371-B371/252)</f>
        <v/>
      </c>
    </row>
    <row r="372" customFormat="false" ht="15" hidden="false" customHeight="false" outlineLevel="0" collapsed="false">
      <c r="A372" s="9" t="n">
        <f aca="false">'Prices (input)'!A372</f>
        <v>39393</v>
      </c>
      <c r="B372" s="10" t="n">
        <f aca="false">LOOKUP(A372,'FedFunds (input)'!$A$3:$A$867,'FedFunds (input)'!$B$3:$B$867)/100</f>
        <v>0.0449</v>
      </c>
      <c r="C372" s="10" t="n">
        <f aca="false">'Prices (input)'!B372</f>
        <v>104.562</v>
      </c>
      <c r="D372" s="10" t="n">
        <f aca="false">'Prices (input)'!C372</f>
        <v>16.47</v>
      </c>
      <c r="E372" s="10" t="n">
        <f aca="false">'Prices (input)'!D372</f>
        <v>82.24</v>
      </c>
      <c r="F372" s="10" t="n">
        <f aca="false">'Prices (input)'!E372</f>
        <v>51.121</v>
      </c>
      <c r="G372" s="10" t="n">
        <f aca="false">'Prices (input)'!F372</f>
        <v>43.848</v>
      </c>
      <c r="H372" s="10" t="n">
        <f aca="false">'Prices (input)'!G372</f>
        <v>0</v>
      </c>
      <c r="I372" s="11" t="n">
        <f aca="false">IF(OR(C372="",C371=""),"",C372/C371-1)</f>
        <v>-0.0297220804528372</v>
      </c>
      <c r="J372" s="11" t="n">
        <f aca="false">IF(OR(D372="",D371=""),"",D372/D371-1)</f>
        <v>0.0116707616707614</v>
      </c>
      <c r="K372" s="11" t="n">
        <f aca="false">IF(OR(E372="",E371=""),"",E372/E371-1)</f>
        <v>0.0121846153846152</v>
      </c>
      <c r="L372" s="11" t="n">
        <f aca="false">IF(OR(F372="",F371=""),"",F372/F371-1)</f>
        <v>0.0026477856666538</v>
      </c>
      <c r="M372" s="11" t="n">
        <f aca="false">IF(OR(G372="",G371=""),"",G372/G371-1)</f>
        <v>-0.017741935483871</v>
      </c>
      <c r="N372" s="11" t="str">
        <f aca="false">IF(OR(H372="",H371=""),"",H372/H371-1)</f>
        <v/>
      </c>
      <c r="O372" s="11" t="n">
        <f aca="false">IF(I372="","",I372-B372/252)</f>
        <v>-0.0299002550560118</v>
      </c>
      <c r="P372" s="11" t="n">
        <f aca="false">IF(J372="","",J372-B372/252)</f>
        <v>0.0114925870675868</v>
      </c>
      <c r="Q372" s="11" t="n">
        <f aca="false">IF(K372="","",K372-B372/252)</f>
        <v>0.0120064407814406</v>
      </c>
      <c r="R372" s="11" t="n">
        <f aca="false">IF(L372="","",L372-B372/252)</f>
        <v>0.0024696110634792</v>
      </c>
      <c r="S372" s="11" t="n">
        <f aca="false">IF(M372="","",M372-B372/252)</f>
        <v>-0.0179201100870456</v>
      </c>
      <c r="T372" s="11" t="str">
        <f aca="false">IF(N372="","",N372-B372/252)</f>
        <v/>
      </c>
    </row>
    <row r="373" customFormat="false" ht="15" hidden="false" customHeight="false" outlineLevel="0" collapsed="false">
      <c r="A373" s="9" t="n">
        <f aca="false">'Prices (input)'!A373</f>
        <v>39394</v>
      </c>
      <c r="B373" s="10" t="n">
        <f aca="false">LOOKUP(A373,'FedFunds (input)'!$A$3:$A$867,'FedFunds (input)'!$B$3:$B$867)/100</f>
        <v>0.0449</v>
      </c>
      <c r="C373" s="10" t="n">
        <f aca="false">'Prices (input)'!B373</f>
        <v>103.897</v>
      </c>
      <c r="D373" s="10" t="n">
        <f aca="false">'Prices (input)'!C373</f>
        <v>16.49</v>
      </c>
      <c r="E373" s="10" t="n">
        <f aca="false">'Prices (input)'!D373</f>
        <v>81.97</v>
      </c>
      <c r="F373" s="10" t="n">
        <f aca="false">'Prices (input)'!E373</f>
        <v>51.042</v>
      </c>
      <c r="G373" s="10" t="n">
        <f aca="false">'Prices (input)'!F373</f>
        <v>43.671</v>
      </c>
      <c r="H373" s="10" t="n">
        <f aca="false">'Prices (input)'!G373</f>
        <v>0</v>
      </c>
      <c r="I373" s="11" t="n">
        <f aca="false">IF(OR(C373="",C372=""),"",C373/C372-1)</f>
        <v>-0.00635986304776104</v>
      </c>
      <c r="J373" s="11" t="n">
        <f aca="false">IF(OR(D373="",D372=""),"",D373/D372-1)</f>
        <v>0.00121432908318142</v>
      </c>
      <c r="K373" s="11" t="n">
        <f aca="false">IF(OR(E373="",E372=""),"",E373/E372-1)</f>
        <v>-0.00328307392996108</v>
      </c>
      <c r="L373" s="11" t="n">
        <f aca="false">IF(OR(F373="",F372=""),"",F373/F372-1)</f>
        <v>-0.00154535318166704</v>
      </c>
      <c r="M373" s="11" t="n">
        <f aca="false">IF(OR(G373="",G372=""),"",G373/G372-1)</f>
        <v>-0.00403667214012038</v>
      </c>
      <c r="N373" s="11" t="str">
        <f aca="false">IF(OR(H373="",H372=""),"",H373/H372-1)</f>
        <v/>
      </c>
      <c r="O373" s="11" t="n">
        <f aca="false">IF(I373="","",I373-B373/252)</f>
        <v>-0.00653803765093564</v>
      </c>
      <c r="P373" s="11" t="n">
        <f aca="false">IF(J373="","",J373-B373/252)</f>
        <v>0.00103615448000682</v>
      </c>
      <c r="Q373" s="11" t="n">
        <f aca="false">IF(K373="","",K373-B373/252)</f>
        <v>-0.00346124853313568</v>
      </c>
      <c r="R373" s="11" t="n">
        <f aca="false">IF(L373="","",L373-B373/252)</f>
        <v>-0.00172352778484165</v>
      </c>
      <c r="S373" s="11" t="n">
        <f aca="false">IF(M373="","",M373-B373/252)</f>
        <v>-0.00421484674329498</v>
      </c>
      <c r="T373" s="11" t="str">
        <f aca="false">IF(N373="","",N373-B373/252)</f>
        <v/>
      </c>
    </row>
    <row r="374" customFormat="false" ht="15" hidden="false" customHeight="false" outlineLevel="0" collapsed="false">
      <c r="A374" s="9" t="n">
        <f aca="false">'Prices (input)'!A374</f>
        <v>39395</v>
      </c>
      <c r="B374" s="10" t="n">
        <f aca="false">LOOKUP(A374,'FedFunds (input)'!$A$3:$A$867,'FedFunds (input)'!$B$3:$B$867)/100</f>
        <v>0.0449</v>
      </c>
      <c r="C374" s="10" t="n">
        <f aca="false">'Prices (input)'!B374</f>
        <v>102.926</v>
      </c>
      <c r="D374" s="10" t="n">
        <f aca="false">'Prices (input)'!C374</f>
        <v>16.46</v>
      </c>
      <c r="E374" s="10" t="n">
        <f aca="false">'Prices (input)'!D374</f>
        <v>81.88</v>
      </c>
      <c r="F374" s="10" t="n">
        <f aca="false">'Prices (input)'!E374</f>
        <v>51.51</v>
      </c>
      <c r="G374" s="10" t="n">
        <f aca="false">'Prices (input)'!F374</f>
        <v>42.963</v>
      </c>
      <c r="H374" s="10" t="n">
        <f aca="false">'Prices (input)'!G374</f>
        <v>0</v>
      </c>
      <c r="I374" s="11" t="n">
        <f aca="false">IF(OR(C374="",C373=""),"",C374/C373-1)</f>
        <v>-0.00934579439252337</v>
      </c>
      <c r="J374" s="11" t="n">
        <f aca="false">IF(OR(D374="",D373=""),"",D374/D373-1)</f>
        <v>-0.00181928441479673</v>
      </c>
      <c r="K374" s="11" t="n">
        <f aca="false">IF(OR(E374="",E373=""),"",E374/E373-1)</f>
        <v>-0.00109796266926931</v>
      </c>
      <c r="L374" s="11" t="n">
        <f aca="false">IF(OR(F374="",F373=""),"",F374/F373-1)</f>
        <v>0.00916891971317724</v>
      </c>
      <c r="M374" s="11" t="n">
        <f aca="false">IF(OR(G374="",G373=""),"",G374/G373-1)</f>
        <v>-0.0162121316205262</v>
      </c>
      <c r="N374" s="11" t="str">
        <f aca="false">IF(OR(H374="",H373=""),"",H374/H373-1)</f>
        <v/>
      </c>
      <c r="O374" s="11" t="n">
        <f aca="false">IF(I374="","",I374-B374/252)</f>
        <v>-0.00952396899569797</v>
      </c>
      <c r="P374" s="11" t="n">
        <f aca="false">IF(J374="","",J374-B374/252)</f>
        <v>-0.00199745901797133</v>
      </c>
      <c r="Q374" s="11" t="n">
        <f aca="false">IF(K374="","",K374-B374/252)</f>
        <v>-0.00127613727244392</v>
      </c>
      <c r="R374" s="11" t="n">
        <f aca="false">IF(L374="","",L374-B374/252)</f>
        <v>0.00899074511000263</v>
      </c>
      <c r="S374" s="11" t="n">
        <f aca="false">IF(M374="","",M374-B374/252)</f>
        <v>-0.0163903062237008</v>
      </c>
      <c r="T374" s="11" t="str">
        <f aca="false">IF(N374="","",N374-B374/252)</f>
        <v/>
      </c>
    </row>
    <row r="375" customFormat="false" ht="15" hidden="false" customHeight="false" outlineLevel="0" collapsed="false">
      <c r="A375" s="9" t="n">
        <f aca="false">'Prices (input)'!A375</f>
        <v>39398</v>
      </c>
      <c r="B375" s="10" t="n">
        <f aca="false">LOOKUP(A375,'FedFunds (input)'!$A$3:$A$867,'FedFunds (input)'!$B$3:$B$867)/100</f>
        <v>0.0449</v>
      </c>
      <c r="C375" s="10" t="n">
        <f aca="false">'Prices (input)'!B375</f>
        <v>102.019</v>
      </c>
      <c r="D375" s="10" t="n">
        <f aca="false">'Prices (input)'!C375</f>
        <v>15.77</v>
      </c>
      <c r="E375" s="10" t="n">
        <f aca="false">'Prices (input)'!D375</f>
        <v>78.3</v>
      </c>
      <c r="F375" s="10" t="n">
        <f aca="false">'Prices (input)'!E375</f>
        <v>51.718</v>
      </c>
      <c r="G375" s="10" t="n">
        <f aca="false">'Prices (input)'!F375</f>
        <v>39.789</v>
      </c>
      <c r="H375" s="10" t="n">
        <f aca="false">'Prices (input)'!G375</f>
        <v>0</v>
      </c>
      <c r="I375" s="11" t="n">
        <f aca="false">IF(OR(C375="",C374=""),"",C375/C374-1)</f>
        <v>-0.00881215630647259</v>
      </c>
      <c r="J375" s="11" t="n">
        <f aca="false">IF(OR(D375="",D374=""),"",D375/D374-1)</f>
        <v>-0.0419198055893075</v>
      </c>
      <c r="K375" s="11" t="n">
        <f aca="false">IF(OR(E375="",E374=""),"",E375/E374-1)</f>
        <v>-0.0437225207620908</v>
      </c>
      <c r="L375" s="11" t="n">
        <f aca="false">IF(OR(F375="",F374=""),"",F375/F374-1)</f>
        <v>0.00403805086390996</v>
      </c>
      <c r="M375" s="11" t="n">
        <f aca="false">IF(OR(G375="",G374=""),"",G375/G374-1)</f>
        <v>-0.0738775225193771</v>
      </c>
      <c r="N375" s="11" t="str">
        <f aca="false">IF(OR(H375="",H374=""),"",H375/H374-1)</f>
        <v/>
      </c>
      <c r="O375" s="11" t="n">
        <f aca="false">IF(I375="","",I375-B375/252)</f>
        <v>-0.00899033090964719</v>
      </c>
      <c r="P375" s="11" t="n">
        <f aca="false">IF(J375="","",J375-B375/252)</f>
        <v>-0.0420979801924821</v>
      </c>
      <c r="Q375" s="11" t="n">
        <f aca="false">IF(K375="","",K375-B375/252)</f>
        <v>-0.0439006953652654</v>
      </c>
      <c r="R375" s="11" t="n">
        <f aca="false">IF(L375="","",L375-B375/252)</f>
        <v>0.00385987626073536</v>
      </c>
      <c r="S375" s="11" t="n">
        <f aca="false">IF(M375="","",M375-B375/252)</f>
        <v>-0.0740556971225517</v>
      </c>
      <c r="T375" s="11" t="str">
        <f aca="false">IF(N375="","",N375-B375/252)</f>
        <v/>
      </c>
    </row>
    <row r="376" customFormat="false" ht="15" hidden="false" customHeight="false" outlineLevel="0" collapsed="false">
      <c r="A376" s="9" t="n">
        <f aca="false">'Prices (input)'!A376</f>
        <v>39399</v>
      </c>
      <c r="B376" s="10" t="n">
        <f aca="false">LOOKUP(A376,'FedFunds (input)'!$A$3:$A$867,'FedFunds (input)'!$B$3:$B$867)/100</f>
        <v>0.0449</v>
      </c>
      <c r="C376" s="10" t="n">
        <f aca="false">'Prices (input)'!B376</f>
        <v>105.002</v>
      </c>
      <c r="D376" s="10" t="n">
        <f aca="false">'Prices (input)'!C376</f>
        <v>15.84</v>
      </c>
      <c r="E376" s="10" t="n">
        <f aca="false">'Prices (input)'!D376</f>
        <v>79.02</v>
      </c>
      <c r="F376" s="10" t="n">
        <f aca="false">'Prices (input)'!E376</f>
        <v>51.38</v>
      </c>
      <c r="G376" s="10" t="n">
        <f aca="false">'Prices (input)'!F376</f>
        <v>40.708</v>
      </c>
      <c r="H376" s="10" t="n">
        <f aca="false">'Prices (input)'!G376</f>
        <v>0</v>
      </c>
      <c r="I376" s="11" t="n">
        <f aca="false">IF(OR(C376="",C375=""),"",C376/C375-1)</f>
        <v>0.0292396514374773</v>
      </c>
      <c r="J376" s="11" t="n">
        <f aca="false">IF(OR(D376="",D375=""),"",D376/D375-1)</f>
        <v>0.00443880786303108</v>
      </c>
      <c r="K376" s="11" t="n">
        <f aca="false">IF(OR(E376="",E375=""),"",E376/E375-1)</f>
        <v>0.00919540229885052</v>
      </c>
      <c r="L376" s="11" t="n">
        <f aca="false">IF(OR(F376="",F375=""),"",F376/F375-1)</f>
        <v>-0.00653544220580848</v>
      </c>
      <c r="M376" s="11" t="n">
        <f aca="false">IF(OR(G376="",G375=""),"",G376/G375-1)</f>
        <v>0.0230968358088919</v>
      </c>
      <c r="N376" s="11" t="str">
        <f aca="false">IF(OR(H376="",H375=""),"",H376/H375-1)</f>
        <v/>
      </c>
      <c r="O376" s="11" t="n">
        <f aca="false">IF(I376="","",I376-B376/252)</f>
        <v>0.0290614768343027</v>
      </c>
      <c r="P376" s="11" t="n">
        <f aca="false">IF(J376="","",J376-B376/252)</f>
        <v>0.00426063325985648</v>
      </c>
      <c r="Q376" s="11" t="n">
        <f aca="false">IF(K376="","",K376-B376/252)</f>
        <v>0.00901722769567592</v>
      </c>
      <c r="R376" s="11" t="n">
        <f aca="false">IF(L376="","",L376-B376/252)</f>
        <v>-0.00671361680898309</v>
      </c>
      <c r="S376" s="11" t="n">
        <f aca="false">IF(M376="","",M376-B376/252)</f>
        <v>0.0229186612057173</v>
      </c>
      <c r="T376" s="11" t="str">
        <f aca="false">IF(N376="","",N376-B376/252)</f>
        <v/>
      </c>
    </row>
    <row r="377" customFormat="false" ht="15" hidden="false" customHeight="false" outlineLevel="0" collapsed="false">
      <c r="A377" s="9" t="n">
        <f aca="false">'Prices (input)'!A377</f>
        <v>39400</v>
      </c>
      <c r="B377" s="10" t="n">
        <f aca="false">LOOKUP(A377,'FedFunds (input)'!$A$3:$A$867,'FedFunds (input)'!$B$3:$B$867)/100</f>
        <v>0.0449</v>
      </c>
      <c r="C377" s="10" t="n">
        <f aca="false">'Prices (input)'!B377</f>
        <v>104.222</v>
      </c>
      <c r="D377" s="10" t="n">
        <f aca="false">'Prices (input)'!C377</f>
        <v>16.04</v>
      </c>
      <c r="E377" s="10" t="n">
        <f aca="false">'Prices (input)'!D377</f>
        <v>80.03</v>
      </c>
      <c r="F377" s="10" t="n">
        <f aca="false">'Prices (input)'!E377</f>
        <v>51.526</v>
      </c>
      <c r="G377" s="10" t="n">
        <f aca="false">'Prices (input)'!F377</f>
        <v>41.236</v>
      </c>
      <c r="H377" s="10" t="n">
        <f aca="false">'Prices (input)'!G377</f>
        <v>0</v>
      </c>
      <c r="I377" s="11" t="n">
        <f aca="false">IF(OR(C377="",C376=""),"",C377/C376-1)</f>
        <v>-0.00742842993466797</v>
      </c>
      <c r="J377" s="11" t="n">
        <f aca="false">IF(OR(D377="",D376=""),"",D377/D376-1)</f>
        <v>0.0126262626262625</v>
      </c>
      <c r="K377" s="11" t="n">
        <f aca="false">IF(OR(E377="",E376=""),"",E377/E376-1)</f>
        <v>0.0127815742849913</v>
      </c>
      <c r="L377" s="11" t="n">
        <f aca="false">IF(OR(F377="",F376=""),"",F377/F376-1)</f>
        <v>0.0028415725963411</v>
      </c>
      <c r="M377" s="11" t="n">
        <f aca="false">IF(OR(G377="",G376=""),"",G377/G376-1)</f>
        <v>0.0129704235039796</v>
      </c>
      <c r="N377" s="11" t="str">
        <f aca="false">IF(OR(H377="",H376=""),"",H377/H376-1)</f>
        <v/>
      </c>
      <c r="O377" s="11" t="n">
        <f aca="false">IF(I377="","",I377-B377/252)</f>
        <v>-0.00760660453784257</v>
      </c>
      <c r="P377" s="11" t="n">
        <f aca="false">IF(J377="","",J377-B377/252)</f>
        <v>0.0124480880230879</v>
      </c>
      <c r="Q377" s="11" t="n">
        <f aca="false">IF(K377="","",K377-B377/252)</f>
        <v>0.0126033996818167</v>
      </c>
      <c r="R377" s="11" t="n">
        <f aca="false">IF(L377="","",L377-B377/252)</f>
        <v>0.0026633979931665</v>
      </c>
      <c r="S377" s="11" t="n">
        <f aca="false">IF(M377="","",M377-B377/252)</f>
        <v>0.012792248900805</v>
      </c>
      <c r="T377" s="11" t="str">
        <f aca="false">IF(N377="","",N377-B377/252)</f>
        <v/>
      </c>
    </row>
    <row r="378" customFormat="false" ht="15" hidden="false" customHeight="false" outlineLevel="0" collapsed="false">
      <c r="A378" s="9" t="n">
        <f aca="false">'Prices (input)'!A378</f>
        <v>39401</v>
      </c>
      <c r="B378" s="10" t="n">
        <f aca="false">LOOKUP(A378,'FedFunds (input)'!$A$3:$A$867,'FedFunds (input)'!$B$3:$B$867)/100</f>
        <v>0.0449</v>
      </c>
      <c r="C378" s="10" t="n">
        <f aca="false">'Prices (input)'!B378</f>
        <v>102.982</v>
      </c>
      <c r="D378" s="10" t="n">
        <f aca="false">'Prices (input)'!C378</f>
        <v>15.59</v>
      </c>
      <c r="E378" s="10" t="n">
        <f aca="false">'Prices (input)'!D378</f>
        <v>77.95</v>
      </c>
      <c r="F378" s="10" t="n">
        <f aca="false">'Prices (input)'!E378</f>
        <v>52</v>
      </c>
      <c r="G378" s="10" t="n">
        <f aca="false">'Prices (input)'!F378</f>
        <v>39.525</v>
      </c>
      <c r="H378" s="10" t="n">
        <f aca="false">'Prices (input)'!G378</f>
        <v>0</v>
      </c>
      <c r="I378" s="11" t="n">
        <f aca="false">IF(OR(C378="",C377=""),"",C378/C377-1)</f>
        <v>-0.0118976799524092</v>
      </c>
      <c r="J378" s="11" t="n">
        <f aca="false">IF(OR(D378="",D377=""),"",D378/D377-1)</f>
        <v>-0.0280548628428927</v>
      </c>
      <c r="K378" s="11" t="n">
        <f aca="false">IF(OR(E378="",E377=""),"",E378/E377-1)</f>
        <v>-0.0259902536548794</v>
      </c>
      <c r="L378" s="11" t="n">
        <f aca="false">IF(OR(F378="",F377=""),"",F378/F377-1)</f>
        <v>0.00919923921903498</v>
      </c>
      <c r="M378" s="11" t="n">
        <f aca="false">IF(OR(G378="",G377=""),"",G378/G377-1)</f>
        <v>-0.0414928703074983</v>
      </c>
      <c r="N378" s="11" t="str">
        <f aca="false">IF(OR(H378="",H377=""),"",H378/H377-1)</f>
        <v/>
      </c>
      <c r="O378" s="11" t="n">
        <f aca="false">IF(I378="","",I378-B378/252)</f>
        <v>-0.0120758545555838</v>
      </c>
      <c r="P378" s="11" t="n">
        <f aca="false">IF(J378="","",J378-B378/252)</f>
        <v>-0.0282330374460673</v>
      </c>
      <c r="Q378" s="11" t="n">
        <f aca="false">IF(K378="","",K378-B378/252)</f>
        <v>-0.026168428258054</v>
      </c>
      <c r="R378" s="11" t="n">
        <f aca="false">IF(L378="","",L378-B378/252)</f>
        <v>0.00902106461586038</v>
      </c>
      <c r="S378" s="11" t="n">
        <f aca="false">IF(M378="","",M378-B378/252)</f>
        <v>-0.0416710449106729</v>
      </c>
      <c r="T378" s="11" t="str">
        <f aca="false">IF(N378="","",N378-B378/252)</f>
        <v/>
      </c>
    </row>
    <row r="379" customFormat="false" ht="15" hidden="false" customHeight="false" outlineLevel="0" collapsed="false">
      <c r="A379" s="9" t="n">
        <f aca="false">'Prices (input)'!A379</f>
        <v>39402</v>
      </c>
      <c r="B379" s="10" t="n">
        <f aca="false">LOOKUP(A379,'FedFunds (input)'!$A$3:$A$867,'FedFunds (input)'!$B$3:$B$867)/100</f>
        <v>0.0449</v>
      </c>
      <c r="C379" s="10" t="n">
        <f aca="false">'Prices (input)'!B379</f>
        <v>103.471</v>
      </c>
      <c r="D379" s="10" t="n">
        <f aca="false">'Prices (input)'!C379</f>
        <v>15.55</v>
      </c>
      <c r="E379" s="10" t="n">
        <f aca="false">'Prices (input)'!D379</f>
        <v>77.54</v>
      </c>
      <c r="F379" s="10" t="n">
        <f aca="false">'Prices (input)'!E379</f>
        <v>52.078</v>
      </c>
      <c r="G379" s="10" t="n">
        <f aca="false">'Prices (input)'!F379</f>
        <v>39.908</v>
      </c>
      <c r="H379" s="10" t="n">
        <f aca="false">'Prices (input)'!G379</f>
        <v>0</v>
      </c>
      <c r="I379" s="11" t="n">
        <f aca="false">IF(OR(C379="",C378=""),"",C379/C378-1)</f>
        <v>0.00474840263346987</v>
      </c>
      <c r="J379" s="11" t="n">
        <f aca="false">IF(OR(D379="",D378=""),"",D379/D378-1)</f>
        <v>-0.00256574727389347</v>
      </c>
      <c r="K379" s="11" t="n">
        <f aca="false">IF(OR(E379="",E378=""),"",E379/E378-1)</f>
        <v>-0.00525978191148169</v>
      </c>
      <c r="L379" s="11" t="n">
        <f aca="false">IF(OR(F379="",F378=""),"",F379/F378-1)</f>
        <v>0.00150000000000006</v>
      </c>
      <c r="M379" s="11" t="n">
        <f aca="false">IF(OR(G379="",G378=""),"",G379/G378-1)</f>
        <v>0.00969006957621765</v>
      </c>
      <c r="N379" s="11" t="str">
        <f aca="false">IF(OR(H379="",H378=""),"",H379/H378-1)</f>
        <v/>
      </c>
      <c r="O379" s="11" t="n">
        <f aca="false">IF(I379="","",I379-B379/252)</f>
        <v>0.00457022803029527</v>
      </c>
      <c r="P379" s="11" t="n">
        <f aca="false">IF(J379="","",J379-B379/252)</f>
        <v>-0.00274392187706807</v>
      </c>
      <c r="Q379" s="11" t="n">
        <f aca="false">IF(K379="","",K379-B379/252)</f>
        <v>-0.00543795651465629</v>
      </c>
      <c r="R379" s="11" t="n">
        <f aca="false">IF(L379="","",L379-B379/252)</f>
        <v>0.00132182539682545</v>
      </c>
      <c r="S379" s="11" t="n">
        <f aca="false">IF(M379="","",M379-B379/252)</f>
        <v>0.00951189497304305</v>
      </c>
      <c r="T379" s="11" t="str">
        <f aca="false">IF(N379="","",N379-B379/252)</f>
        <v/>
      </c>
    </row>
    <row r="380" customFormat="false" ht="15" hidden="false" customHeight="false" outlineLevel="0" collapsed="false">
      <c r="A380" s="9" t="n">
        <f aca="false">'Prices (input)'!A380</f>
        <v>39405</v>
      </c>
      <c r="B380" s="10" t="n">
        <f aca="false">LOOKUP(A380,'FedFunds (input)'!$A$3:$A$867,'FedFunds (input)'!$B$3:$B$867)/100</f>
        <v>0.0449</v>
      </c>
      <c r="C380" s="10" t="n">
        <f aca="false">'Prices (input)'!B380</f>
        <v>101.7</v>
      </c>
      <c r="D380" s="10" t="n">
        <f aca="false">'Prices (input)'!C380</f>
        <v>15.46</v>
      </c>
      <c r="E380" s="10" t="n">
        <f aca="false">'Prices (input)'!D380</f>
        <v>77.21</v>
      </c>
      <c r="F380" s="10" t="n">
        <f aca="false">'Prices (input)'!E380</f>
        <v>52.501</v>
      </c>
      <c r="G380" s="10" t="n">
        <f aca="false">'Prices (input)'!F380</f>
        <v>38.529</v>
      </c>
      <c r="H380" s="10" t="n">
        <f aca="false">'Prices (input)'!G380</f>
        <v>0</v>
      </c>
      <c r="I380" s="11" t="n">
        <f aca="false">IF(OR(C380="",C379=""),"",C380/C379-1)</f>
        <v>-0.017115906872457</v>
      </c>
      <c r="J380" s="11" t="n">
        <f aca="false">IF(OR(D380="",D379=""),"",D380/D379-1)</f>
        <v>-0.0057877813504823</v>
      </c>
      <c r="K380" s="11" t="n">
        <f aca="false">IF(OR(E380="",E379=""),"",E380/E379-1)</f>
        <v>-0.00425586793912836</v>
      </c>
      <c r="L380" s="11" t="n">
        <f aca="false">IF(OR(F380="",F379=""),"",F380/F379-1)</f>
        <v>0.00812243173700966</v>
      </c>
      <c r="M380" s="11" t="n">
        <f aca="false">IF(OR(G380="",G379=""),"",G380/G379-1)</f>
        <v>-0.0345544752931742</v>
      </c>
      <c r="N380" s="11" t="str">
        <f aca="false">IF(OR(H380="",H379=""),"",H380/H379-1)</f>
        <v/>
      </c>
      <c r="O380" s="11" t="n">
        <f aca="false">IF(I380="","",I380-B380/252)</f>
        <v>-0.0172940814756316</v>
      </c>
      <c r="P380" s="11" t="n">
        <f aca="false">IF(J380="","",J380-B380/252)</f>
        <v>-0.0059659559536569</v>
      </c>
      <c r="Q380" s="11" t="n">
        <f aca="false">IF(K380="","",K380-B380/252)</f>
        <v>-0.00443404254230296</v>
      </c>
      <c r="R380" s="11" t="n">
        <f aca="false">IF(L380="","",L380-B380/252)</f>
        <v>0.00794425713383506</v>
      </c>
      <c r="S380" s="11" t="n">
        <f aca="false">IF(M380="","",M380-B380/252)</f>
        <v>-0.0347326498963488</v>
      </c>
      <c r="T380" s="11" t="str">
        <f aca="false">IF(N380="","",N380-B380/252)</f>
        <v/>
      </c>
    </row>
    <row r="381" customFormat="false" ht="15" hidden="false" customHeight="false" outlineLevel="0" collapsed="false">
      <c r="A381" s="9" t="n">
        <f aca="false">'Prices (input)'!A381</f>
        <v>39406</v>
      </c>
      <c r="B381" s="10" t="n">
        <f aca="false">LOOKUP(A381,'FedFunds (input)'!$A$3:$A$867,'FedFunds (input)'!$B$3:$B$867)/100</f>
        <v>0.0449</v>
      </c>
      <c r="C381" s="10" t="n">
        <f aca="false">'Prices (input)'!B381</f>
        <v>102.167</v>
      </c>
      <c r="D381" s="10" t="n">
        <f aca="false">'Prices (input)'!C381</f>
        <v>15.91</v>
      </c>
      <c r="E381" s="10" t="n">
        <f aca="false">'Prices (input)'!D381</f>
        <v>79.25</v>
      </c>
      <c r="F381" s="10" t="n">
        <f aca="false">'Prices (input)'!E381</f>
        <v>52.332</v>
      </c>
      <c r="G381" s="10" t="n">
        <f aca="false">'Prices (input)'!F381</f>
        <v>40.793</v>
      </c>
      <c r="H381" s="10" t="n">
        <f aca="false">'Prices (input)'!G381</f>
        <v>0</v>
      </c>
      <c r="I381" s="11" t="n">
        <f aca="false">IF(OR(C381="",C380=""),"",C381/C380-1)</f>
        <v>0.00459193706981309</v>
      </c>
      <c r="J381" s="11" t="n">
        <f aca="false">IF(OR(D381="",D380=""),"",D381/D380-1)</f>
        <v>0.0291073738680465</v>
      </c>
      <c r="K381" s="11" t="n">
        <f aca="false">IF(OR(E381="",E380=""),"",E381/E380-1)</f>
        <v>0.026421447998964</v>
      </c>
      <c r="L381" s="11" t="n">
        <f aca="false">IF(OR(F381="",F380=""),"",F381/F380-1)</f>
        <v>-0.00321898630502271</v>
      </c>
      <c r="M381" s="11" t="n">
        <f aca="false">IF(OR(G381="",G380=""),"",G381/G380-1)</f>
        <v>0.0587609333229515</v>
      </c>
      <c r="N381" s="11" t="str">
        <f aca="false">IF(OR(H381="",H380=""),"",H381/H380-1)</f>
        <v/>
      </c>
      <c r="O381" s="11" t="n">
        <f aca="false">IF(I381="","",I381-B381/252)</f>
        <v>0.00441376246663849</v>
      </c>
      <c r="P381" s="11" t="n">
        <f aca="false">IF(J381="","",J381-B381/252)</f>
        <v>0.0289291992648719</v>
      </c>
      <c r="Q381" s="11" t="n">
        <f aca="false">IF(K381="","",K381-B381/252)</f>
        <v>0.0262432733957894</v>
      </c>
      <c r="R381" s="11" t="n">
        <f aca="false">IF(L381="","",L381-B381/252)</f>
        <v>-0.00339716090819731</v>
      </c>
      <c r="S381" s="11" t="n">
        <f aca="false">IF(M381="","",M381-B381/252)</f>
        <v>0.0585827587197769</v>
      </c>
      <c r="T381" s="11" t="str">
        <f aca="false">IF(N381="","",N381-B381/252)</f>
        <v/>
      </c>
    </row>
    <row r="382" customFormat="false" ht="15" hidden="false" customHeight="false" outlineLevel="0" collapsed="false">
      <c r="A382" s="9" t="n">
        <f aca="false">'Prices (input)'!A382</f>
        <v>39407</v>
      </c>
      <c r="B382" s="10" t="n">
        <f aca="false">LOOKUP(A382,'FedFunds (input)'!$A$3:$A$867,'FedFunds (input)'!$B$3:$B$867)/100</f>
        <v>0.0449</v>
      </c>
      <c r="C382" s="10" t="n">
        <f aca="false">'Prices (input)'!B382</f>
        <v>100.474</v>
      </c>
      <c r="D382" s="10" t="n">
        <f aca="false">'Prices (input)'!C382</f>
        <v>15.9</v>
      </c>
      <c r="E382" s="10" t="n">
        <f aca="false">'Prices (input)'!D382</f>
        <v>79.33</v>
      </c>
      <c r="F382" s="10" t="n">
        <f aca="false">'Prices (input)'!E382</f>
        <v>52.636</v>
      </c>
      <c r="G382" s="10" t="n">
        <f aca="false">'Prices (input)'!F382</f>
        <v>39.814</v>
      </c>
      <c r="H382" s="10" t="n">
        <f aca="false">'Prices (input)'!G382</f>
        <v>0</v>
      </c>
      <c r="I382" s="11" t="n">
        <f aca="false">IF(OR(C382="",C381=""),"",C382/C381-1)</f>
        <v>-0.0165709084146544</v>
      </c>
      <c r="J382" s="11" t="n">
        <f aca="false">IF(OR(D382="",D381=""),"",D382/D381-1)</f>
        <v>-0.00062853551225639</v>
      </c>
      <c r="K382" s="11" t="n">
        <f aca="false">IF(OR(E382="",E381=""),"",E382/E381-1)</f>
        <v>0.00100946372239741</v>
      </c>
      <c r="L382" s="11" t="n">
        <f aca="false">IF(OR(F382="",F381=""),"",F382/F381-1)</f>
        <v>0.0058090651991134</v>
      </c>
      <c r="M382" s="11" t="n">
        <f aca="false">IF(OR(G382="",G381=""),"",G382/G381-1)</f>
        <v>-0.0239992155516878</v>
      </c>
      <c r="N382" s="11" t="str">
        <f aca="false">IF(OR(H382="",H381=""),"",H382/H381-1)</f>
        <v/>
      </c>
      <c r="O382" s="11" t="n">
        <f aca="false">IF(I382="","",I382-B382/252)</f>
        <v>-0.016749083017829</v>
      </c>
      <c r="P382" s="11" t="n">
        <f aca="false">IF(J382="","",J382-B382/252)</f>
        <v>-0.000806710115430993</v>
      </c>
      <c r="Q382" s="11" t="n">
        <f aca="false">IF(K382="","",K382-B382/252)</f>
        <v>0.000831289119222805</v>
      </c>
      <c r="R382" s="11" t="n">
        <f aca="false">IF(L382="","",L382-B382/252)</f>
        <v>0.00563089059593879</v>
      </c>
      <c r="S382" s="11" t="n">
        <f aca="false">IF(M382="","",M382-B382/252)</f>
        <v>-0.0241773901548624</v>
      </c>
      <c r="T382" s="11" t="str">
        <f aca="false">IF(N382="","",N382-B382/252)</f>
        <v/>
      </c>
    </row>
    <row r="383" customFormat="false" ht="15" hidden="false" customHeight="false" outlineLevel="0" collapsed="false">
      <c r="A383" s="9" t="n">
        <f aca="false">'Prices (input)'!A383</f>
        <v>39409</v>
      </c>
      <c r="B383" s="10" t="n">
        <f aca="false">LOOKUP(A383,'FedFunds (input)'!$A$3:$A$867,'FedFunds (input)'!$B$3:$B$867)/100</f>
        <v>0.0449</v>
      </c>
      <c r="C383" s="10" t="n">
        <f aca="false">'Prices (input)'!B383</f>
        <v>102.153</v>
      </c>
      <c r="D383" s="10" t="n">
        <f aca="false">'Prices (input)'!C383</f>
        <v>16.3</v>
      </c>
      <c r="E383" s="10" t="n">
        <f aca="false">'Prices (input)'!D383</f>
        <v>81.25</v>
      </c>
      <c r="F383" s="10" t="n">
        <f aca="false">'Prices (input)'!E383</f>
        <v>52.816</v>
      </c>
      <c r="G383" s="10" t="n">
        <f aca="false">'Prices (input)'!F383</f>
        <v>41.499</v>
      </c>
      <c r="H383" s="10" t="n">
        <f aca="false">'Prices (input)'!G383</f>
        <v>0</v>
      </c>
      <c r="I383" s="11" t="n">
        <f aca="false">IF(OR(C383="",C382=""),"",C383/C382-1)</f>
        <v>0.0167107908513646</v>
      </c>
      <c r="J383" s="11" t="n">
        <f aca="false">IF(OR(D383="",D382=""),"",D383/D382-1)</f>
        <v>0.0251572327044025</v>
      </c>
      <c r="K383" s="11" t="n">
        <f aca="false">IF(OR(E383="",E382=""),"",E383/E382-1)</f>
        <v>0.0242026975923357</v>
      </c>
      <c r="L383" s="11" t="n">
        <f aca="false">IF(OR(F383="",F382=""),"",F383/F382-1)</f>
        <v>0.00341971274412956</v>
      </c>
      <c r="M383" s="11" t="n">
        <f aca="false">IF(OR(G383="",G382=""),"",G383/G382-1)</f>
        <v>0.0423217963530418</v>
      </c>
      <c r="N383" s="11" t="str">
        <f aca="false">IF(OR(H383="",H382=""),"",H383/H382-1)</f>
        <v/>
      </c>
      <c r="O383" s="11" t="n">
        <f aca="false">IF(I383="","",I383-B383/252)</f>
        <v>0.01653261624819</v>
      </c>
      <c r="P383" s="11" t="n">
        <f aca="false">IF(J383="","",J383-B383/252)</f>
        <v>0.0249790581012279</v>
      </c>
      <c r="Q383" s="11" t="n">
        <f aca="false">IF(K383="","",K383-B383/252)</f>
        <v>0.0240245229891611</v>
      </c>
      <c r="R383" s="11" t="n">
        <f aca="false">IF(L383="","",L383-B383/252)</f>
        <v>0.00324153814095495</v>
      </c>
      <c r="S383" s="11" t="n">
        <f aca="false">IF(M383="","",M383-B383/252)</f>
        <v>0.0421436217498672</v>
      </c>
      <c r="T383" s="11" t="str">
        <f aca="false">IF(N383="","",N383-B383/252)</f>
        <v/>
      </c>
    </row>
    <row r="384" customFormat="false" ht="15" hidden="false" customHeight="false" outlineLevel="0" collapsed="false">
      <c r="A384" s="9" t="n">
        <f aca="false">'Prices (input)'!A384</f>
        <v>39412</v>
      </c>
      <c r="B384" s="10" t="n">
        <f aca="false">LOOKUP(A384,'FedFunds (input)'!$A$3:$A$867,'FedFunds (input)'!$B$3:$B$867)/100</f>
        <v>0.0449</v>
      </c>
      <c r="C384" s="10" t="n">
        <f aca="false">'Prices (input)'!B384</f>
        <v>99.759</v>
      </c>
      <c r="D384" s="10" t="n">
        <f aca="false">'Prices (input)'!C384</f>
        <v>16.27</v>
      </c>
      <c r="E384" s="10" t="n">
        <f aca="false">'Prices (input)'!D384</f>
        <v>81.52</v>
      </c>
      <c r="F384" s="10" t="n">
        <f aca="false">'Prices (input)'!E384</f>
        <v>54.016</v>
      </c>
      <c r="G384" s="10" t="n">
        <f aca="false">'Prices (input)'!F384</f>
        <v>39.899</v>
      </c>
      <c r="H384" s="10" t="n">
        <f aca="false">'Prices (input)'!G384</f>
        <v>0</v>
      </c>
      <c r="I384" s="11" t="n">
        <f aca="false">IF(OR(C384="",C383=""),"",C384/C383-1)</f>
        <v>-0.0234354350826702</v>
      </c>
      <c r="J384" s="11" t="n">
        <f aca="false">IF(OR(D384="",D383=""),"",D384/D383-1)</f>
        <v>-0.00184049079754611</v>
      </c>
      <c r="K384" s="11" t="n">
        <f aca="false">IF(OR(E384="",E383=""),"",E384/E383-1)</f>
        <v>0.00332307692307698</v>
      </c>
      <c r="L384" s="11" t="n">
        <f aca="false">IF(OR(F384="",F383=""),"",F384/F383-1)</f>
        <v>0.0227203877612845</v>
      </c>
      <c r="M384" s="11" t="n">
        <f aca="false">IF(OR(G384="",G383=""),"",G384/G383-1)</f>
        <v>-0.0385551459071303</v>
      </c>
      <c r="N384" s="11" t="str">
        <f aca="false">IF(OR(H384="",H383=""),"",H384/H383-1)</f>
        <v/>
      </c>
      <c r="O384" s="11" t="n">
        <f aca="false">IF(I384="","",I384-B384/252)</f>
        <v>-0.0236136096858448</v>
      </c>
      <c r="P384" s="11" t="n">
        <f aca="false">IF(J384="","",J384-B384/252)</f>
        <v>-0.00201866540072072</v>
      </c>
      <c r="Q384" s="11" t="n">
        <f aca="false">IF(K384="","",K384-B384/252)</f>
        <v>0.00314490231990238</v>
      </c>
      <c r="R384" s="11" t="n">
        <f aca="false">IF(L384="","",L384-B384/252)</f>
        <v>0.0225422131581099</v>
      </c>
      <c r="S384" s="11" t="n">
        <f aca="false">IF(M384="","",M384-B384/252)</f>
        <v>-0.0387333205103049</v>
      </c>
      <c r="T384" s="11" t="str">
        <f aca="false">IF(N384="","",N384-B384/252)</f>
        <v/>
      </c>
    </row>
    <row r="385" customFormat="false" ht="15" hidden="false" customHeight="false" outlineLevel="0" collapsed="false">
      <c r="A385" s="9" t="n">
        <f aca="false">'Prices (input)'!A385</f>
        <v>39413</v>
      </c>
      <c r="B385" s="10" t="n">
        <f aca="false">LOOKUP(A385,'FedFunds (input)'!$A$3:$A$867,'FedFunds (input)'!$B$3:$B$867)/100</f>
        <v>0.0449</v>
      </c>
      <c r="C385" s="10" t="n">
        <f aca="false">'Prices (input)'!B385</f>
        <v>101.381</v>
      </c>
      <c r="D385" s="10" t="n">
        <f aca="false">'Prices (input)'!C385</f>
        <v>16.06</v>
      </c>
      <c r="E385" s="10" t="n">
        <f aca="false">'Prices (input)'!D385</f>
        <v>80.29</v>
      </c>
      <c r="F385" s="10" t="n">
        <f aca="false">'Prices (input)'!E385</f>
        <v>53.222</v>
      </c>
      <c r="G385" s="10" t="n">
        <f aca="false">'Prices (input)'!F385</f>
        <v>39.721</v>
      </c>
      <c r="H385" s="10" t="n">
        <f aca="false">'Prices (input)'!G385</f>
        <v>0</v>
      </c>
      <c r="I385" s="11" t="n">
        <f aca="false">IF(OR(C385="",C384=""),"",C385/C384-1)</f>
        <v>0.0162591846349702</v>
      </c>
      <c r="J385" s="11" t="n">
        <f aca="false">IF(OR(D385="",D384=""),"",D385/D384-1)</f>
        <v>-0.0129071911493547</v>
      </c>
      <c r="K385" s="11" t="n">
        <f aca="false">IF(OR(E385="",E384=""),"",E385/E384-1)</f>
        <v>-0.0150883218842001</v>
      </c>
      <c r="L385" s="11" t="n">
        <f aca="false">IF(OR(F385="",F384=""),"",F385/F384-1)</f>
        <v>-0.0146993483412322</v>
      </c>
      <c r="M385" s="11" t="n">
        <f aca="false">IF(OR(G385="",G384=""),"",G385/G384-1)</f>
        <v>-0.00446126469335084</v>
      </c>
      <c r="N385" s="11" t="str">
        <f aca="false">IF(OR(H385="",H384=""),"",H385/H384-1)</f>
        <v/>
      </c>
      <c r="O385" s="11" t="n">
        <f aca="false">IF(I385="","",I385-B385/252)</f>
        <v>0.0160810100317956</v>
      </c>
      <c r="P385" s="11" t="n">
        <f aca="false">IF(J385="","",J385-B385/252)</f>
        <v>-0.0130853657525293</v>
      </c>
      <c r="Q385" s="11" t="n">
        <f aca="false">IF(K385="","",K385-B385/252)</f>
        <v>-0.0152664964873747</v>
      </c>
      <c r="R385" s="11" t="n">
        <f aca="false">IF(L385="","",L385-B385/252)</f>
        <v>-0.0148775229444068</v>
      </c>
      <c r="S385" s="11" t="n">
        <f aca="false">IF(M385="","",M385-B385/252)</f>
        <v>-0.00463943929652544</v>
      </c>
      <c r="T385" s="11" t="str">
        <f aca="false">IF(N385="","",N385-B385/252)</f>
        <v/>
      </c>
    </row>
    <row r="386" customFormat="false" ht="15" hidden="false" customHeight="false" outlineLevel="0" collapsed="false">
      <c r="A386" s="9" t="n">
        <f aca="false">'Prices (input)'!A386</f>
        <v>39414</v>
      </c>
      <c r="B386" s="10" t="n">
        <f aca="false">LOOKUP(A386,'FedFunds (input)'!$A$3:$A$867,'FedFunds (input)'!$B$3:$B$867)/100</f>
        <v>0.0449</v>
      </c>
      <c r="C386" s="10" t="n">
        <f aca="false">'Prices (input)'!B386</f>
        <v>104.328</v>
      </c>
      <c r="D386" s="10" t="n">
        <f aca="false">'Prices (input)'!C386</f>
        <v>15.94</v>
      </c>
      <c r="E386" s="10" t="n">
        <f aca="false">'Prices (input)'!D386</f>
        <v>79.5</v>
      </c>
      <c r="F386" s="10" t="n">
        <f aca="false">'Prices (input)'!E386</f>
        <v>52.929</v>
      </c>
      <c r="G386" s="10" t="n">
        <f aca="false">'Prices (input)'!F386</f>
        <v>40.75</v>
      </c>
      <c r="H386" s="10" t="n">
        <f aca="false">'Prices (input)'!G386</f>
        <v>0</v>
      </c>
      <c r="I386" s="11" t="n">
        <f aca="false">IF(OR(C386="",C385=""),"",C386/C385-1)</f>
        <v>0.0290685631429952</v>
      </c>
      <c r="J386" s="11" t="n">
        <f aca="false">IF(OR(D386="",D385=""),"",D386/D385-1)</f>
        <v>-0.00747198007471972</v>
      </c>
      <c r="K386" s="11" t="n">
        <f aca="false">IF(OR(E386="",E385=""),"",E386/E385-1)</f>
        <v>-0.0098393324199777</v>
      </c>
      <c r="L386" s="11" t="n">
        <f aca="false">IF(OR(F386="",F385=""),"",F386/F385-1)</f>
        <v>-0.00550524219307802</v>
      </c>
      <c r="M386" s="11" t="n">
        <f aca="false">IF(OR(G386="",G385=""),"",G386/G385-1)</f>
        <v>0.0259056922031169</v>
      </c>
      <c r="N386" s="11" t="str">
        <f aca="false">IF(OR(H386="",H385=""),"",H386/H385-1)</f>
        <v/>
      </c>
      <c r="O386" s="11" t="n">
        <f aca="false">IF(I386="","",I386-B386/252)</f>
        <v>0.0288903885398206</v>
      </c>
      <c r="P386" s="11" t="n">
        <f aca="false">IF(J386="","",J386-B386/252)</f>
        <v>-0.00765015467789432</v>
      </c>
      <c r="Q386" s="11" t="n">
        <f aca="false">IF(K386="","",K386-B386/252)</f>
        <v>-0.0100175070231523</v>
      </c>
      <c r="R386" s="11" t="n">
        <f aca="false">IF(L386="","",L386-B386/252)</f>
        <v>-0.00568341679625262</v>
      </c>
      <c r="S386" s="11" t="n">
        <f aca="false">IF(M386="","",M386-B386/252)</f>
        <v>0.0257275175999423</v>
      </c>
      <c r="T386" s="11" t="str">
        <f aca="false">IF(N386="","",N386-B386/252)</f>
        <v/>
      </c>
    </row>
    <row r="387" customFormat="false" ht="15" hidden="false" customHeight="false" outlineLevel="0" collapsed="false">
      <c r="A387" s="9" t="n">
        <f aca="false">'Prices (input)'!A387</f>
        <v>39415</v>
      </c>
      <c r="B387" s="10" t="n">
        <f aca="false">LOOKUP(A387,'FedFunds (input)'!$A$3:$A$867,'FedFunds (input)'!$B$3:$B$867)/100</f>
        <v>0.0449</v>
      </c>
      <c r="C387" s="10" t="n">
        <f aca="false">'Prices (input)'!B387</f>
        <v>104.343</v>
      </c>
      <c r="D387" s="10" t="n">
        <f aca="false">'Prices (input)'!C387</f>
        <v>15.68</v>
      </c>
      <c r="E387" s="10" t="n">
        <f aca="false">'Prices (input)'!D387</f>
        <v>78.28</v>
      </c>
      <c r="F387" s="10" t="n">
        <f aca="false">'Prices (input)'!E387</f>
        <v>53.408</v>
      </c>
      <c r="G387" s="10" t="n">
        <f aca="false">'Prices (input)'!F387</f>
        <v>40.002</v>
      </c>
      <c r="H387" s="10" t="n">
        <f aca="false">'Prices (input)'!G387</f>
        <v>0</v>
      </c>
      <c r="I387" s="11" t="n">
        <f aca="false">IF(OR(C387="",C386=""),"",C387/C386-1)</f>
        <v>0.000143777317690441</v>
      </c>
      <c r="J387" s="11" t="n">
        <f aca="false">IF(OR(D387="",D386=""),"",D387/D386-1)</f>
        <v>-0.0163111668757842</v>
      </c>
      <c r="K387" s="11" t="n">
        <f aca="false">IF(OR(E387="",E386=""),"",E387/E386-1)</f>
        <v>-0.0153459119496855</v>
      </c>
      <c r="L387" s="11" t="n">
        <f aca="false">IF(OR(F387="",F386=""),"",F387/F386-1)</f>
        <v>0.00904985924540425</v>
      </c>
      <c r="M387" s="11" t="n">
        <f aca="false">IF(OR(G387="",G386=""),"",G387/G386-1)</f>
        <v>-0.0183558282208588</v>
      </c>
      <c r="N387" s="11" t="str">
        <f aca="false">IF(OR(H387="",H386=""),"",H387/H386-1)</f>
        <v/>
      </c>
      <c r="O387" s="11" t="n">
        <f aca="false">IF(I387="","",I387-B387/252)</f>
        <v>-3.43972854841621E-005</v>
      </c>
      <c r="P387" s="11" t="n">
        <f aca="false">IF(J387="","",J387-B387/252)</f>
        <v>-0.0164893414789588</v>
      </c>
      <c r="Q387" s="11" t="n">
        <f aca="false">IF(K387="","",K387-B387/252)</f>
        <v>-0.0155240865528601</v>
      </c>
      <c r="R387" s="11" t="n">
        <f aca="false">IF(L387="","",L387-B387/252)</f>
        <v>0.00887168464222964</v>
      </c>
      <c r="S387" s="11" t="n">
        <f aca="false">IF(M387="","",M387-B387/252)</f>
        <v>-0.0185340028240334</v>
      </c>
      <c r="T387" s="11" t="str">
        <f aca="false">IF(N387="","",N387-B387/252)</f>
        <v/>
      </c>
    </row>
    <row r="388" customFormat="false" ht="15" hidden="false" customHeight="false" outlineLevel="0" collapsed="false">
      <c r="A388" s="9" t="n">
        <f aca="false">'Prices (input)'!A388</f>
        <v>39416</v>
      </c>
      <c r="B388" s="10" t="n">
        <f aca="false">LOOKUP(A388,'FedFunds (input)'!$A$3:$A$867,'FedFunds (input)'!$B$3:$B$867)/100</f>
        <v>0.0449</v>
      </c>
      <c r="C388" s="10" t="n">
        <f aca="false">'Prices (input)'!B388</f>
        <v>105.172</v>
      </c>
      <c r="D388" s="10" t="n">
        <f aca="false">'Prices (input)'!C388</f>
        <v>15.48</v>
      </c>
      <c r="E388" s="10" t="n">
        <f aca="false">'Prices (input)'!D388</f>
        <v>77.32</v>
      </c>
      <c r="F388" s="10" t="n">
        <f aca="false">'Prices (input)'!E388</f>
        <v>53.137</v>
      </c>
      <c r="G388" s="10" t="n">
        <f aca="false">'Prices (input)'!F388</f>
        <v>39.295</v>
      </c>
      <c r="H388" s="10" t="n">
        <f aca="false">'Prices (input)'!G388</f>
        <v>0</v>
      </c>
      <c r="I388" s="11" t="n">
        <f aca="false">IF(OR(C388="",C387=""),"",C388/C387-1)</f>
        <v>0.00794495078730728</v>
      </c>
      <c r="J388" s="11" t="n">
        <f aca="false">IF(OR(D388="",D387=""),"",D388/D387-1)</f>
        <v>-0.0127551020408163</v>
      </c>
      <c r="K388" s="11" t="n">
        <f aca="false">IF(OR(E388="",E387=""),"",E388/E387-1)</f>
        <v>-0.0122636688809403</v>
      </c>
      <c r="L388" s="11" t="n">
        <f aca="false">IF(OR(F388="",F387=""),"",F388/F387-1)</f>
        <v>-0.00507414619532653</v>
      </c>
      <c r="M388" s="11" t="n">
        <f aca="false">IF(OR(G388="",G387=""),"",G388/G387-1)</f>
        <v>-0.0176741162941854</v>
      </c>
      <c r="N388" s="11" t="str">
        <f aca="false">IF(OR(H388="",H387=""),"",H388/H387-1)</f>
        <v/>
      </c>
      <c r="O388" s="11" t="n">
        <f aca="false">IF(I388="","",I388-B388/252)</f>
        <v>0.00776677618413268</v>
      </c>
      <c r="P388" s="11" t="n">
        <f aca="false">IF(J388="","",J388-B388/252)</f>
        <v>-0.0129332766439909</v>
      </c>
      <c r="Q388" s="11" t="n">
        <f aca="false">IF(K388="","",K388-B388/252)</f>
        <v>-0.0124418434841149</v>
      </c>
      <c r="R388" s="11" t="n">
        <f aca="false">IF(L388="","",L388-B388/252)</f>
        <v>-0.00525232079850114</v>
      </c>
      <c r="S388" s="11" t="n">
        <f aca="false">IF(M388="","",M388-B388/252)</f>
        <v>-0.01785229089736</v>
      </c>
      <c r="T388" s="11" t="str">
        <f aca="false">IF(N388="","",N388-B388/252)</f>
        <v/>
      </c>
    </row>
    <row r="389" customFormat="false" ht="15" hidden="false" customHeight="false" outlineLevel="0" collapsed="false">
      <c r="A389" s="9" t="n">
        <f aca="false">'Prices (input)'!A389</f>
        <v>39419</v>
      </c>
      <c r="B389" s="10" t="n">
        <f aca="false">LOOKUP(A389,'FedFunds (input)'!$A$3:$A$867,'FedFunds (input)'!$B$3:$B$867)/100</f>
        <v>0.0424</v>
      </c>
      <c r="C389" s="10" t="n">
        <f aca="false">'Prices (input)'!B389</f>
        <v>104.541</v>
      </c>
      <c r="D389" s="10" t="n">
        <f aca="false">'Prices (input)'!C389</f>
        <v>15.67</v>
      </c>
      <c r="E389" s="10" t="n">
        <f aca="false">'Prices (input)'!D389</f>
        <v>78.2</v>
      </c>
      <c r="F389" s="10" t="n">
        <f aca="false">'Prices (input)'!E389</f>
        <v>53.582</v>
      </c>
      <c r="G389" s="10" t="n">
        <f aca="false">'Prices (input)'!F389</f>
        <v>39.738</v>
      </c>
      <c r="H389" s="10" t="n">
        <f aca="false">'Prices (input)'!G389</f>
        <v>0</v>
      </c>
      <c r="I389" s="11" t="n">
        <f aca="false">IF(OR(C389="",C388=""),"",C389/C388-1)</f>
        <v>-0.00599969573650783</v>
      </c>
      <c r="J389" s="11" t="n">
        <f aca="false">IF(OR(D389="",D388=""),"",D389/D388-1)</f>
        <v>0.0122739018087854</v>
      </c>
      <c r="K389" s="11" t="n">
        <f aca="false">IF(OR(E389="",E388=""),"",E389/E388-1)</f>
        <v>0.0113812726332128</v>
      </c>
      <c r="L389" s="11" t="n">
        <f aca="false">IF(OR(F389="",F388=""),"",F389/F388-1)</f>
        <v>0.00837457891864424</v>
      </c>
      <c r="M389" s="11" t="n">
        <f aca="false">IF(OR(G389="",G388=""),"",G389/G388-1)</f>
        <v>0.011273698943886</v>
      </c>
      <c r="N389" s="11" t="str">
        <f aca="false">IF(OR(H389="",H388=""),"",H389/H388-1)</f>
        <v/>
      </c>
      <c r="O389" s="11" t="n">
        <f aca="false">IF(I389="","",I389-B389/252)</f>
        <v>-0.0061679497047618</v>
      </c>
      <c r="P389" s="11" t="n">
        <f aca="false">IF(J389="","",J389-B389/252)</f>
        <v>0.0121056478405314</v>
      </c>
      <c r="Q389" s="11" t="n">
        <f aca="false">IF(K389="","",K389-B389/252)</f>
        <v>0.0112130186649588</v>
      </c>
      <c r="R389" s="11" t="n">
        <f aca="false">IF(L389="","",L389-B389/252)</f>
        <v>0.00820632495039027</v>
      </c>
      <c r="S389" s="11" t="n">
        <f aca="false">IF(M389="","",M389-B389/252)</f>
        <v>0.011105444975632</v>
      </c>
      <c r="T389" s="11" t="str">
        <f aca="false">IF(N389="","",N389-B389/252)</f>
        <v/>
      </c>
    </row>
    <row r="390" customFormat="false" ht="15" hidden="false" customHeight="false" outlineLevel="0" collapsed="false">
      <c r="A390" s="9" t="n">
        <f aca="false">'Prices (input)'!A390</f>
        <v>39420</v>
      </c>
      <c r="B390" s="10" t="n">
        <f aca="false">LOOKUP(A390,'FedFunds (input)'!$A$3:$A$867,'FedFunds (input)'!$B$3:$B$867)/100</f>
        <v>0.0424</v>
      </c>
      <c r="C390" s="10" t="n">
        <f aca="false">'Prices (input)'!B390</f>
        <v>103.981</v>
      </c>
      <c r="D390" s="10" t="n">
        <f aca="false">'Prices (input)'!C390</f>
        <v>15.88</v>
      </c>
      <c r="E390" s="10" t="n">
        <f aca="false">'Prices (input)'!D390</f>
        <v>79.2</v>
      </c>
      <c r="F390" s="10" t="n">
        <f aca="false">'Prices (input)'!E390</f>
        <v>53.565</v>
      </c>
      <c r="G390" s="10" t="n">
        <f aca="false">'Prices (input)'!F390</f>
        <v>39.295</v>
      </c>
      <c r="H390" s="10" t="n">
        <f aca="false">'Prices (input)'!G390</f>
        <v>0</v>
      </c>
      <c r="I390" s="11" t="n">
        <f aca="false">IF(OR(C390="",C389=""),"",C390/C389-1)</f>
        <v>-0.00535674998326019</v>
      </c>
      <c r="J390" s="11" t="n">
        <f aca="false">IF(OR(D390="",D389=""),"",D390/D389-1)</f>
        <v>0.0134014039566051</v>
      </c>
      <c r="K390" s="11" t="n">
        <f aca="false">IF(OR(E390="",E389=""),"",E390/E389-1)</f>
        <v>0.0127877237851664</v>
      </c>
      <c r="L390" s="11" t="n">
        <f aca="false">IF(OR(F390="",F389=""),"",F390/F389-1)</f>
        <v>-0.000317270725243568</v>
      </c>
      <c r="M390" s="11" t="n">
        <f aca="false">IF(OR(G390="",G389=""),"",G390/G389-1)</f>
        <v>-0.0111480195279078</v>
      </c>
      <c r="N390" s="11" t="str">
        <f aca="false">IF(OR(H390="",H389=""),"",H390/H389-1)</f>
        <v/>
      </c>
      <c r="O390" s="11" t="n">
        <f aca="false">IF(I390="","",I390-B390/252)</f>
        <v>-0.00552500395151416</v>
      </c>
      <c r="P390" s="11" t="n">
        <f aca="false">IF(J390="","",J390-B390/252)</f>
        <v>0.0132331499883511</v>
      </c>
      <c r="Q390" s="11" t="n">
        <f aca="false">IF(K390="","",K390-B390/252)</f>
        <v>0.0126194698169124</v>
      </c>
      <c r="R390" s="11" t="n">
        <f aca="false">IF(L390="","",L390-B390/252)</f>
        <v>-0.000485524693497536</v>
      </c>
      <c r="S390" s="11" t="n">
        <f aca="false">IF(M390="","",M390-B390/252)</f>
        <v>-0.0113162734961618</v>
      </c>
      <c r="T390" s="11" t="str">
        <f aca="false">IF(N390="","",N390-B390/252)</f>
        <v/>
      </c>
    </row>
    <row r="391" customFormat="false" ht="15" hidden="false" customHeight="false" outlineLevel="0" collapsed="false">
      <c r="A391" s="9" t="n">
        <f aca="false">'Prices (input)'!A391</f>
        <v>39421</v>
      </c>
      <c r="B391" s="10" t="n">
        <f aca="false">LOOKUP(A391,'FedFunds (input)'!$A$3:$A$867,'FedFunds (input)'!$B$3:$B$867)/100</f>
        <v>0.0424</v>
      </c>
      <c r="C391" s="10" t="n">
        <f aca="false">'Prices (input)'!B391</f>
        <v>105.469</v>
      </c>
      <c r="D391" s="10" t="n">
        <f aca="false">'Prices (input)'!C391</f>
        <v>15.76</v>
      </c>
      <c r="E391" s="10" t="n">
        <f aca="false">'Prices (input)'!D391</f>
        <v>78.94</v>
      </c>
      <c r="F391" s="10" t="n">
        <f aca="false">'Prices (input)'!E391</f>
        <v>52.937</v>
      </c>
      <c r="G391" s="10" t="n">
        <f aca="false">'Prices (input)'!F391</f>
        <v>38.997</v>
      </c>
      <c r="H391" s="10" t="n">
        <f aca="false">'Prices (input)'!G391</f>
        <v>0</v>
      </c>
      <c r="I391" s="11" t="n">
        <f aca="false">IF(OR(C391="",C390=""),"",C391/C390-1)</f>
        <v>0.0143103066906454</v>
      </c>
      <c r="J391" s="11" t="n">
        <f aca="false">IF(OR(D391="",D390=""),"",D391/D390-1)</f>
        <v>-0.00755667506297231</v>
      </c>
      <c r="K391" s="11" t="n">
        <f aca="false">IF(OR(E391="",E390=""),"",E391/E390-1)</f>
        <v>-0.00328282828282833</v>
      </c>
      <c r="L391" s="11" t="n">
        <f aca="false">IF(OR(F391="",F390=""),"",F391/F390-1)</f>
        <v>-0.0117240735554933</v>
      </c>
      <c r="M391" s="11" t="n">
        <f aca="false">IF(OR(G391="",G390=""),"",G391/G390-1)</f>
        <v>-0.00758366204351701</v>
      </c>
      <c r="N391" s="11" t="str">
        <f aca="false">IF(OR(H391="",H390=""),"",H391/H390-1)</f>
        <v/>
      </c>
      <c r="O391" s="11" t="n">
        <f aca="false">IF(I391="","",I391-B391/252)</f>
        <v>0.0141420527223914</v>
      </c>
      <c r="P391" s="11" t="n">
        <f aca="false">IF(J391="","",J391-B391/252)</f>
        <v>-0.00772492903122628</v>
      </c>
      <c r="Q391" s="11" t="n">
        <f aca="false">IF(K391="","",K391-B391/252)</f>
        <v>-0.0034510822510823</v>
      </c>
      <c r="R391" s="11" t="n">
        <f aca="false">IF(L391="","",L391-B391/252)</f>
        <v>-0.0118923275237473</v>
      </c>
      <c r="S391" s="11" t="n">
        <f aca="false">IF(M391="","",M391-B391/252)</f>
        <v>-0.00775191601177098</v>
      </c>
      <c r="T391" s="11" t="str">
        <f aca="false">IF(N391="","",N391-B391/252)</f>
        <v/>
      </c>
    </row>
    <row r="392" customFormat="false" ht="15" hidden="false" customHeight="false" outlineLevel="0" collapsed="false">
      <c r="A392" s="9" t="n">
        <f aca="false">'Prices (input)'!A392</f>
        <v>39422</v>
      </c>
      <c r="B392" s="10" t="n">
        <f aca="false">LOOKUP(A392,'FedFunds (input)'!$A$3:$A$867,'FedFunds (input)'!$B$3:$B$867)/100</f>
        <v>0.0424</v>
      </c>
      <c r="C392" s="10" t="n">
        <f aca="false">'Prices (input)'!B392</f>
        <v>107.063</v>
      </c>
      <c r="D392" s="10" t="n">
        <f aca="false">'Prices (input)'!C392</f>
        <v>15.89</v>
      </c>
      <c r="E392" s="10" t="n">
        <f aca="false">'Prices (input)'!D392</f>
        <v>79.37</v>
      </c>
      <c r="F392" s="10" t="n">
        <f aca="false">'Prices (input)'!E392</f>
        <v>52.473</v>
      </c>
      <c r="G392" s="10" t="n">
        <f aca="false">'Prices (input)'!F392</f>
        <v>39.942</v>
      </c>
      <c r="H392" s="10" t="n">
        <f aca="false">'Prices (input)'!G392</f>
        <v>0</v>
      </c>
      <c r="I392" s="11" t="n">
        <f aca="false">IF(OR(C392="",C391=""),"",C392/C391-1)</f>
        <v>0.0151134456570179</v>
      </c>
      <c r="J392" s="11" t="n">
        <f aca="false">IF(OR(D392="",D391=""),"",D392/D391-1)</f>
        <v>0.00824873096446699</v>
      </c>
      <c r="K392" s="11" t="n">
        <f aca="false">IF(OR(E392="",E391=""),"",E392/E391-1)</f>
        <v>0.00544717506967318</v>
      </c>
      <c r="L392" s="11" t="n">
        <f aca="false">IF(OR(F392="",F391=""),"",F392/F391-1)</f>
        <v>-0.00876513591627781</v>
      </c>
      <c r="M392" s="11" t="n">
        <f aca="false">IF(OR(G392="",G391=""),"",G392/G391-1)</f>
        <v>0.0242326332794831</v>
      </c>
      <c r="N392" s="11" t="str">
        <f aca="false">IF(OR(H392="",H391=""),"",H392/H391-1)</f>
        <v/>
      </c>
      <c r="O392" s="11" t="n">
        <f aca="false">IF(I392="","",I392-B392/252)</f>
        <v>0.0149451916887639</v>
      </c>
      <c r="P392" s="11" t="n">
        <f aca="false">IF(J392="","",J392-B392/252)</f>
        <v>0.00808047699621302</v>
      </c>
      <c r="Q392" s="11" t="n">
        <f aca="false">IF(K392="","",K392-B392/252)</f>
        <v>0.00527892110141921</v>
      </c>
      <c r="R392" s="11" t="n">
        <f aca="false">IF(L392="","",L392-B392/252)</f>
        <v>-0.00893338988453178</v>
      </c>
      <c r="S392" s="11" t="n">
        <f aca="false">IF(M392="","",M392-B392/252)</f>
        <v>0.0240643793112291</v>
      </c>
      <c r="T392" s="11" t="str">
        <f aca="false">IF(N392="","",N392-B392/252)</f>
        <v/>
      </c>
    </row>
    <row r="393" customFormat="false" ht="15" hidden="false" customHeight="false" outlineLevel="0" collapsed="false">
      <c r="A393" s="9" t="n">
        <f aca="false">'Prices (input)'!A393</f>
        <v>39423</v>
      </c>
      <c r="B393" s="10" t="n">
        <f aca="false">LOOKUP(A393,'FedFunds (input)'!$A$3:$A$867,'FedFunds (input)'!$B$3:$B$867)/100</f>
        <v>0.0424</v>
      </c>
      <c r="C393" s="10" t="n">
        <f aca="false">'Prices (input)'!B393</f>
        <v>106.801</v>
      </c>
      <c r="D393" s="10" t="n">
        <f aca="false">'Prices (input)'!C393</f>
        <v>15.76</v>
      </c>
      <c r="E393" s="10" t="n">
        <f aca="false">'Prices (input)'!D393</f>
        <v>78.7</v>
      </c>
      <c r="F393" s="10" t="n">
        <f aca="false">'Prices (input)'!E393</f>
        <v>51.868</v>
      </c>
      <c r="G393" s="10" t="n">
        <f aca="false">'Prices (input)'!F393</f>
        <v>39.678</v>
      </c>
      <c r="H393" s="10" t="n">
        <f aca="false">'Prices (input)'!G393</f>
        <v>0</v>
      </c>
      <c r="I393" s="11" t="n">
        <f aca="false">IF(OR(C393="",C392=""),"",C393/C392-1)</f>
        <v>-0.00244715728122691</v>
      </c>
      <c r="J393" s="11" t="n">
        <f aca="false">IF(OR(D393="",D392=""),"",D393/D392-1)</f>
        <v>-0.00818124606670867</v>
      </c>
      <c r="K393" s="11" t="n">
        <f aca="false">IF(OR(E393="",E392=""),"",E393/E392-1)</f>
        <v>-0.00844147662844907</v>
      </c>
      <c r="L393" s="11" t="n">
        <f aca="false">IF(OR(F393="",F392=""),"",F393/F392-1)</f>
        <v>-0.0115297391039201</v>
      </c>
      <c r="M393" s="11" t="n">
        <f aca="false">IF(OR(G393="",G392=""),"",G393/G392-1)</f>
        <v>-0.00660958389665023</v>
      </c>
      <c r="N393" s="11" t="str">
        <f aca="false">IF(OR(H393="",H392=""),"",H393/H392-1)</f>
        <v/>
      </c>
      <c r="O393" s="11" t="n">
        <f aca="false">IF(I393="","",I393-B393/252)</f>
        <v>-0.00261541124948088</v>
      </c>
      <c r="P393" s="11" t="n">
        <f aca="false">IF(J393="","",J393-B393/252)</f>
        <v>-0.00834950003496264</v>
      </c>
      <c r="Q393" s="11" t="n">
        <f aca="false">IF(K393="","",K393-B393/252)</f>
        <v>-0.00860973059670304</v>
      </c>
      <c r="R393" s="11" t="n">
        <f aca="false">IF(L393="","",L393-B393/252)</f>
        <v>-0.011697993072174</v>
      </c>
      <c r="S393" s="11" t="n">
        <f aca="false">IF(M393="","",M393-B393/252)</f>
        <v>-0.0067778378649042</v>
      </c>
      <c r="T393" s="11" t="str">
        <f aca="false">IF(N393="","",N393-B393/252)</f>
        <v/>
      </c>
    </row>
    <row r="394" customFormat="false" ht="15" hidden="false" customHeight="false" outlineLevel="0" collapsed="false">
      <c r="A394" s="9" t="n">
        <f aca="false">'Prices (input)'!A394</f>
        <v>39426</v>
      </c>
      <c r="B394" s="10" t="n">
        <f aca="false">LOOKUP(A394,'FedFunds (input)'!$A$3:$A$867,'FedFunds (input)'!$B$3:$B$867)/100</f>
        <v>0.0424</v>
      </c>
      <c r="C394" s="10" t="n">
        <f aca="false">'Prices (input)'!B394</f>
        <v>107.715</v>
      </c>
      <c r="D394" s="10" t="n">
        <f aca="false">'Prices (input)'!C394</f>
        <v>16.02</v>
      </c>
      <c r="E394" s="10" t="n">
        <f aca="false">'Prices (input)'!D394</f>
        <v>79.79</v>
      </c>
      <c r="F394" s="10" t="n">
        <f aca="false">'Prices (input)'!E394</f>
        <v>51.568</v>
      </c>
      <c r="G394" s="10" t="n">
        <f aca="false">'Prices (input)'!F394</f>
        <v>40.291</v>
      </c>
      <c r="H394" s="10" t="n">
        <f aca="false">'Prices (input)'!G394</f>
        <v>0</v>
      </c>
      <c r="I394" s="11" t="n">
        <f aca="false">IF(OR(C394="",C393=""),"",C394/C393-1)</f>
        <v>0.0085579723036302</v>
      </c>
      <c r="J394" s="11" t="n">
        <f aca="false">IF(OR(D394="",D393=""),"",D394/D393-1)</f>
        <v>0.016497461928934</v>
      </c>
      <c r="K394" s="11" t="n">
        <f aca="false">IF(OR(E394="",E393=""),"",E394/E393-1)</f>
        <v>0.0138500635324015</v>
      </c>
      <c r="L394" s="11" t="n">
        <f aca="false">IF(OR(F394="",F393=""),"",F394/F393-1)</f>
        <v>-0.00578391300994841</v>
      </c>
      <c r="M394" s="11" t="n">
        <f aca="false">IF(OR(G394="",G393=""),"",G394/G393-1)</f>
        <v>0.0154493674076315</v>
      </c>
      <c r="N394" s="11" t="str">
        <f aca="false">IF(OR(H394="",H393=""),"",H394/H393-1)</f>
        <v/>
      </c>
      <c r="O394" s="11" t="n">
        <f aca="false">IF(I394="","",I394-B394/252)</f>
        <v>0.00838971833537623</v>
      </c>
      <c r="P394" s="11" t="n">
        <f aca="false">IF(J394="","",J394-B394/252)</f>
        <v>0.01632920796068</v>
      </c>
      <c r="Q394" s="11" t="n">
        <f aca="false">IF(K394="","",K394-B394/252)</f>
        <v>0.0136818095641475</v>
      </c>
      <c r="R394" s="11" t="n">
        <f aca="false">IF(L394="","",L394-B394/252)</f>
        <v>-0.00595216697820237</v>
      </c>
      <c r="S394" s="11" t="n">
        <f aca="false">IF(M394="","",M394-B394/252)</f>
        <v>0.0152811134393775</v>
      </c>
      <c r="T394" s="11" t="str">
        <f aca="false">IF(N394="","",N394-B394/252)</f>
        <v/>
      </c>
    </row>
    <row r="395" customFormat="false" ht="15" hidden="false" customHeight="false" outlineLevel="0" collapsed="false">
      <c r="A395" s="9" t="n">
        <f aca="false">'Prices (input)'!A395</f>
        <v>39427</v>
      </c>
      <c r="B395" s="10" t="n">
        <f aca="false">LOOKUP(A395,'FedFunds (input)'!$A$3:$A$867,'FedFunds (input)'!$B$3:$B$867)/100</f>
        <v>0.0424</v>
      </c>
      <c r="C395" s="10" t="n">
        <f aca="false">'Prices (input)'!B395</f>
        <v>105.023</v>
      </c>
      <c r="D395" s="10" t="n">
        <f aca="false">'Prices (input)'!C395</f>
        <v>15.79</v>
      </c>
      <c r="E395" s="10" t="n">
        <f aca="false">'Prices (input)'!D395</f>
        <v>78.84</v>
      </c>
      <c r="F395" s="10" t="n">
        <f aca="false">'Prices (input)'!E395</f>
        <v>52.603</v>
      </c>
      <c r="G395" s="10" t="n">
        <f aca="false">'Prices (input)'!F395</f>
        <v>38.895</v>
      </c>
      <c r="H395" s="10" t="n">
        <f aca="false">'Prices (input)'!G395</f>
        <v>0</v>
      </c>
      <c r="I395" s="11" t="n">
        <f aca="false">IF(OR(C395="",C394=""),"",C395/C394-1)</f>
        <v>-0.024991876711693</v>
      </c>
      <c r="J395" s="11" t="n">
        <f aca="false">IF(OR(D395="",D394=""),"",D395/D394-1)</f>
        <v>-0.0143570536828964</v>
      </c>
      <c r="K395" s="11" t="n">
        <f aca="false">IF(OR(E395="",E394=""),"",E395/E394-1)</f>
        <v>-0.0119062539165309</v>
      </c>
      <c r="L395" s="11" t="n">
        <f aca="false">IF(OR(F395="",F394=""),"",F395/F394-1)</f>
        <v>0.0200705864101769</v>
      </c>
      <c r="M395" s="11" t="n">
        <f aca="false">IF(OR(G395="",G394=""),"",G395/G394-1)</f>
        <v>-0.0346479362636816</v>
      </c>
      <c r="N395" s="11" t="str">
        <f aca="false">IF(OR(H395="",H394=""),"",H395/H394-1)</f>
        <v/>
      </c>
      <c r="O395" s="11" t="n">
        <f aca="false">IF(I395="","",I395-B395/252)</f>
        <v>-0.025160130679947</v>
      </c>
      <c r="P395" s="11" t="n">
        <f aca="false">IF(J395="","",J395-B395/252)</f>
        <v>-0.0145253076511504</v>
      </c>
      <c r="Q395" s="11" t="n">
        <f aca="false">IF(K395="","",K395-B395/252)</f>
        <v>-0.0120745078847849</v>
      </c>
      <c r="R395" s="11" t="n">
        <f aca="false">IF(L395="","",L395-B395/252)</f>
        <v>0.0199023324419229</v>
      </c>
      <c r="S395" s="11" t="n">
        <f aca="false">IF(M395="","",M395-B395/252)</f>
        <v>-0.0348161902319355</v>
      </c>
      <c r="T395" s="11" t="str">
        <f aca="false">IF(N395="","",N395-B395/252)</f>
        <v/>
      </c>
    </row>
    <row r="396" customFormat="false" ht="15" hidden="false" customHeight="false" outlineLevel="0" collapsed="false">
      <c r="A396" s="9" t="n">
        <f aca="false">'Prices (input)'!A396</f>
        <v>39428</v>
      </c>
      <c r="B396" s="10" t="n">
        <f aca="false">LOOKUP(A396,'FedFunds (input)'!$A$3:$A$867,'FedFunds (input)'!$B$3:$B$867)/100</f>
        <v>0.0424</v>
      </c>
      <c r="C396" s="10" t="n">
        <f aca="false">'Prices (input)'!B396</f>
        <v>105.696</v>
      </c>
      <c r="D396" s="10" t="n">
        <f aca="false">'Prices (input)'!C396</f>
        <v>16.09</v>
      </c>
      <c r="E396" s="10" t="n">
        <f aca="false">'Prices (input)'!D396</f>
        <v>80.32</v>
      </c>
      <c r="F396" s="10" t="n">
        <f aca="false">'Prices (input)'!E396</f>
        <v>52.128</v>
      </c>
      <c r="G396" s="10" t="n">
        <f aca="false">'Prices (input)'!F396</f>
        <v>39.653</v>
      </c>
      <c r="H396" s="10" t="n">
        <f aca="false">'Prices (input)'!G396</f>
        <v>0</v>
      </c>
      <c r="I396" s="11" t="n">
        <f aca="false">IF(OR(C396="",C395=""),"",C396/C395-1)</f>
        <v>0.00640812012606773</v>
      </c>
      <c r="J396" s="11" t="n">
        <f aca="false">IF(OR(D396="",D395=""),"",D396/D395-1)</f>
        <v>0.018999366687777</v>
      </c>
      <c r="K396" s="11" t="n">
        <f aca="false">IF(OR(E396="",E395=""),"",E396/E395-1)</f>
        <v>0.0187721968543886</v>
      </c>
      <c r="L396" s="11" t="n">
        <f aca="false">IF(OR(F396="",F395=""),"",F396/F395-1)</f>
        <v>-0.009029903237458</v>
      </c>
      <c r="M396" s="11" t="n">
        <f aca="false">IF(OR(G396="",G395=""),"",G396/G395-1)</f>
        <v>0.0194883661138963</v>
      </c>
      <c r="N396" s="11" t="str">
        <f aca="false">IF(OR(H396="",H395=""),"",H396/H395-1)</f>
        <v/>
      </c>
      <c r="O396" s="11" t="n">
        <f aca="false">IF(I396="","",I396-B396/252)</f>
        <v>0.00623986615781376</v>
      </c>
      <c r="P396" s="11" t="n">
        <f aca="false">IF(J396="","",J396-B396/252)</f>
        <v>0.0188311127195231</v>
      </c>
      <c r="Q396" s="11" t="n">
        <f aca="false">IF(K396="","",K396-B396/252)</f>
        <v>0.0186039428861346</v>
      </c>
      <c r="R396" s="11" t="n">
        <f aca="false">IF(L396="","",L396-B396/252)</f>
        <v>-0.00919815720571197</v>
      </c>
      <c r="S396" s="11" t="n">
        <f aca="false">IF(M396="","",M396-B396/252)</f>
        <v>0.0193201121456423</v>
      </c>
      <c r="T396" s="11" t="str">
        <f aca="false">IF(N396="","",N396-B396/252)</f>
        <v/>
      </c>
    </row>
    <row r="397" customFormat="false" ht="15" hidden="false" customHeight="false" outlineLevel="0" collapsed="false">
      <c r="A397" s="9" t="n">
        <f aca="false">'Prices (input)'!A397</f>
        <v>39429</v>
      </c>
      <c r="B397" s="10" t="n">
        <f aca="false">LOOKUP(A397,'FedFunds (input)'!$A$3:$A$867,'FedFunds (input)'!$B$3:$B$867)/100</f>
        <v>0.0424</v>
      </c>
      <c r="C397" s="10" t="n">
        <f aca="false">'Prices (input)'!B397</f>
        <v>105.788</v>
      </c>
      <c r="D397" s="10" t="n">
        <f aca="false">'Prices (input)'!C397</f>
        <v>15.79</v>
      </c>
      <c r="E397" s="10" t="n">
        <f aca="false">'Prices (input)'!D397</f>
        <v>78.7</v>
      </c>
      <c r="F397" s="10" t="n">
        <f aca="false">'Prices (input)'!E397</f>
        <v>51.495</v>
      </c>
      <c r="G397" s="10" t="n">
        <f aca="false">'Prices (input)'!F397</f>
        <v>38.427</v>
      </c>
      <c r="H397" s="10" t="n">
        <f aca="false">'Prices (input)'!G397</f>
        <v>0</v>
      </c>
      <c r="I397" s="11" t="n">
        <f aca="false">IF(OR(C397="",C396=""),"",C397/C396-1)</f>
        <v>0.000870420829548912</v>
      </c>
      <c r="J397" s="11" t="n">
        <f aca="false">IF(OR(D397="",D396=""),"",D397/D396-1)</f>
        <v>-0.0186451211932878</v>
      </c>
      <c r="K397" s="11" t="n">
        <f aca="false">IF(OR(E397="",E396=""),"",E397/E396-1)</f>
        <v>-0.0201693227091633</v>
      </c>
      <c r="L397" s="11" t="n">
        <f aca="false">IF(OR(F397="",F396=""),"",F397/F396-1)</f>
        <v>-0.0121431860036832</v>
      </c>
      <c r="M397" s="11" t="n">
        <f aca="false">IF(OR(G397="",G396=""),"",G397/G396-1)</f>
        <v>-0.0309182155196328</v>
      </c>
      <c r="N397" s="11" t="str">
        <f aca="false">IF(OR(H397="",H396=""),"",H397/H396-1)</f>
        <v/>
      </c>
      <c r="O397" s="11" t="n">
        <f aca="false">IF(I397="","",I397-B397/252)</f>
        <v>0.000702166861294944</v>
      </c>
      <c r="P397" s="11" t="n">
        <f aca="false">IF(J397="","",J397-B397/252)</f>
        <v>-0.0188133751615417</v>
      </c>
      <c r="Q397" s="11" t="n">
        <f aca="false">IF(K397="","",K397-B397/252)</f>
        <v>-0.0203375766774172</v>
      </c>
      <c r="R397" s="11" t="n">
        <f aca="false">IF(L397="","",L397-B397/252)</f>
        <v>-0.0123114399719372</v>
      </c>
      <c r="S397" s="11" t="n">
        <f aca="false">IF(M397="","",M397-B397/252)</f>
        <v>-0.0310864694878868</v>
      </c>
      <c r="T397" s="11" t="str">
        <f aca="false">IF(N397="","",N397-B397/252)</f>
        <v/>
      </c>
    </row>
    <row r="398" customFormat="false" ht="15" hidden="false" customHeight="false" outlineLevel="0" collapsed="false">
      <c r="A398" s="9" t="n">
        <f aca="false">'Prices (input)'!A398</f>
        <v>39430</v>
      </c>
      <c r="B398" s="10" t="n">
        <f aca="false">LOOKUP(A398,'FedFunds (input)'!$A$3:$A$867,'FedFunds (input)'!$B$3:$B$867)/100</f>
        <v>0.0424</v>
      </c>
      <c r="C398" s="10" t="n">
        <f aca="false">'Prices (input)'!B398</f>
        <v>104.279</v>
      </c>
      <c r="D398" s="10" t="n">
        <f aca="false">'Prices (input)'!C398</f>
        <v>15.7</v>
      </c>
      <c r="E398" s="10" t="n">
        <f aca="false">'Prices (input)'!D398</f>
        <v>78.52</v>
      </c>
      <c r="F398" s="10" t="n">
        <f aca="false">'Prices (input)'!E398</f>
        <v>51.207</v>
      </c>
      <c r="G398" s="10" t="n">
        <f aca="false">'Prices (input)'!F398</f>
        <v>37.644</v>
      </c>
      <c r="H398" s="10" t="n">
        <f aca="false">'Prices (input)'!G398</f>
        <v>0</v>
      </c>
      <c r="I398" s="11" t="n">
        <f aca="false">IF(OR(C398="",C397=""),"",C398/C397-1)</f>
        <v>-0.0142643778122282</v>
      </c>
      <c r="J398" s="11" t="n">
        <f aca="false">IF(OR(D398="",D397=""),"",D398/D397-1)</f>
        <v>-0.00569981000633313</v>
      </c>
      <c r="K398" s="11" t="n">
        <f aca="false">IF(OR(E398="",E397=""),"",E398/E397-1)</f>
        <v>-0.00228716645489213</v>
      </c>
      <c r="L398" s="11" t="n">
        <f aca="false">IF(OR(F398="",F397=""),"",F398/F397-1)</f>
        <v>-0.00559277599766961</v>
      </c>
      <c r="M398" s="11" t="n">
        <f aca="false">IF(OR(G398="",G397=""),"",G398/G397-1)</f>
        <v>-0.0203762979155282</v>
      </c>
      <c r="N398" s="11" t="str">
        <f aca="false">IF(OR(H398="",H397=""),"",H398/H397-1)</f>
        <v/>
      </c>
      <c r="O398" s="11" t="n">
        <f aca="false">IF(I398="","",I398-B398/252)</f>
        <v>-0.0144326317804822</v>
      </c>
      <c r="P398" s="11" t="n">
        <f aca="false">IF(J398="","",J398-B398/252)</f>
        <v>-0.0058680639745871</v>
      </c>
      <c r="Q398" s="11" t="n">
        <f aca="false">IF(K398="","",K398-B398/252)</f>
        <v>-0.0024554204231461</v>
      </c>
      <c r="R398" s="11" t="n">
        <f aca="false">IF(L398="","",L398-B398/252)</f>
        <v>-0.00576102996592358</v>
      </c>
      <c r="S398" s="11" t="n">
        <f aca="false">IF(M398="","",M398-B398/252)</f>
        <v>-0.0205445518837822</v>
      </c>
      <c r="T398" s="11" t="str">
        <f aca="false">IF(N398="","",N398-B398/252)</f>
        <v/>
      </c>
    </row>
    <row r="399" customFormat="false" ht="15" hidden="false" customHeight="false" outlineLevel="0" collapsed="false">
      <c r="A399" s="9" t="n">
        <f aca="false">'Prices (input)'!A399</f>
        <v>39433</v>
      </c>
      <c r="B399" s="10" t="n">
        <f aca="false">LOOKUP(A399,'FedFunds (input)'!$A$3:$A$867,'FedFunds (input)'!$B$3:$B$867)/100</f>
        <v>0.0424</v>
      </c>
      <c r="C399" s="10" t="n">
        <f aca="false">'Prices (input)'!B399</f>
        <v>102.784</v>
      </c>
      <c r="D399" s="10" t="n">
        <f aca="false">'Prices (input)'!C399</f>
        <v>15.63</v>
      </c>
      <c r="E399" s="10" t="n">
        <f aca="false">'Prices (input)'!D399</f>
        <v>78.08</v>
      </c>
      <c r="F399" s="10" t="n">
        <f aca="false">'Prices (input)'!E399</f>
        <v>51.766</v>
      </c>
      <c r="G399" s="10" t="n">
        <f aca="false">'Prices (input)'!F399</f>
        <v>36.274</v>
      </c>
      <c r="H399" s="10" t="n">
        <f aca="false">'Prices (input)'!G399</f>
        <v>0</v>
      </c>
      <c r="I399" s="11" t="n">
        <f aca="false">IF(OR(C399="",C398=""),"",C399/C398-1)</f>
        <v>-0.0143365394758291</v>
      </c>
      <c r="J399" s="11" t="n">
        <f aca="false">IF(OR(D399="",D398=""),"",D399/D398-1)</f>
        <v>-0.00445859872611454</v>
      </c>
      <c r="K399" s="11" t="n">
        <f aca="false">IF(OR(E399="",E398=""),"",E399/E398-1)</f>
        <v>-0.0056036678553234</v>
      </c>
      <c r="L399" s="11" t="n">
        <f aca="false">IF(OR(F399="",F398=""),"",F399/F398-1)</f>
        <v>0.010916476263011</v>
      </c>
      <c r="M399" s="11" t="n">
        <f aca="false">IF(OR(G399="",G398=""),"",G399/G398-1)</f>
        <v>-0.0363935819785357</v>
      </c>
      <c r="N399" s="11" t="str">
        <f aca="false">IF(OR(H399="",H398=""),"",H399/H398-1)</f>
        <v/>
      </c>
      <c r="O399" s="11" t="n">
        <f aca="false">IF(I399="","",I399-B399/252)</f>
        <v>-0.0145047934440831</v>
      </c>
      <c r="P399" s="11" t="n">
        <f aca="false">IF(J399="","",J399-B399/252)</f>
        <v>-0.00462685269436851</v>
      </c>
      <c r="Q399" s="11" t="n">
        <f aca="false">IF(K399="","",K399-B399/252)</f>
        <v>-0.00577192182357737</v>
      </c>
      <c r="R399" s="11" t="n">
        <f aca="false">IF(L399="","",L399-B399/252)</f>
        <v>0.010748222294757</v>
      </c>
      <c r="S399" s="11" t="n">
        <f aca="false">IF(M399="","",M399-B399/252)</f>
        <v>-0.0365618359467897</v>
      </c>
      <c r="T399" s="11" t="str">
        <f aca="false">IF(N399="","",N399-B399/252)</f>
        <v/>
      </c>
    </row>
    <row r="400" customFormat="false" ht="15" hidden="false" customHeight="false" outlineLevel="0" collapsed="false">
      <c r="A400" s="9" t="n">
        <f aca="false">'Prices (input)'!A400</f>
        <v>39434</v>
      </c>
      <c r="B400" s="10" t="n">
        <f aca="false">LOOKUP(A400,'FedFunds (input)'!$A$3:$A$867,'FedFunds (input)'!$B$3:$B$867)/100</f>
        <v>0.0424</v>
      </c>
      <c r="C400" s="10" t="n">
        <f aca="false">'Prices (input)'!B400</f>
        <v>103.315</v>
      </c>
      <c r="D400" s="10" t="n">
        <f aca="false">'Prices (input)'!C400</f>
        <v>15.86</v>
      </c>
      <c r="E400" s="10" t="n">
        <f aca="false">'Prices (input)'!D400</f>
        <v>79.27</v>
      </c>
      <c r="F400" s="10" t="n">
        <f aca="false">'Prices (input)'!E400</f>
        <v>52.055</v>
      </c>
      <c r="G400" s="10" t="n">
        <f aca="false">'Prices (input)'!F400</f>
        <v>37.04</v>
      </c>
      <c r="H400" s="10" t="n">
        <f aca="false">'Prices (input)'!G400</f>
        <v>0</v>
      </c>
      <c r="I400" s="11" t="n">
        <f aca="false">IF(OR(C400="",C399=""),"",C400/C399-1)</f>
        <v>0.00516617372353667</v>
      </c>
      <c r="J400" s="11" t="n">
        <f aca="false">IF(OR(D400="",D399=""),"",D400/D399-1)</f>
        <v>0.0147152911068458</v>
      </c>
      <c r="K400" s="11" t="n">
        <f aca="false">IF(OR(E400="",E399=""),"",E400/E399-1)</f>
        <v>0.0152407786885245</v>
      </c>
      <c r="L400" s="11" t="n">
        <f aca="false">IF(OR(F400="",F399=""),"",F400/F399-1)</f>
        <v>0.00558281497508029</v>
      </c>
      <c r="M400" s="11" t="n">
        <f aca="false">IF(OR(G400="",G399=""),"",G400/G399-1)</f>
        <v>0.0211170535369687</v>
      </c>
      <c r="N400" s="11" t="str">
        <f aca="false">IF(OR(H400="",H399=""),"",H400/H399-1)</f>
        <v/>
      </c>
      <c r="O400" s="11" t="n">
        <f aca="false">IF(I400="","",I400-B400/252)</f>
        <v>0.0049979197552827</v>
      </c>
      <c r="P400" s="11" t="n">
        <f aca="false">IF(J400="","",J400-B400/252)</f>
        <v>0.0145470371385918</v>
      </c>
      <c r="Q400" s="11" t="n">
        <f aca="false">IF(K400="","",K400-B400/252)</f>
        <v>0.0150725247202705</v>
      </c>
      <c r="R400" s="11" t="n">
        <f aca="false">IF(L400="","",L400-B400/252)</f>
        <v>0.00541456100682632</v>
      </c>
      <c r="S400" s="11" t="n">
        <f aca="false">IF(M400="","",M400-B400/252)</f>
        <v>0.0209487995687147</v>
      </c>
      <c r="T400" s="11" t="str">
        <f aca="false">IF(N400="","",N400-B400/252)</f>
        <v/>
      </c>
    </row>
    <row r="401" customFormat="false" ht="15" hidden="false" customHeight="false" outlineLevel="0" collapsed="false">
      <c r="A401" s="9" t="n">
        <f aca="false">'Prices (input)'!A401</f>
        <v>39435</v>
      </c>
      <c r="B401" s="10" t="n">
        <f aca="false">LOOKUP(A401,'FedFunds (input)'!$A$3:$A$867,'FedFunds (input)'!$B$3:$B$867)/100</f>
        <v>0.0424</v>
      </c>
      <c r="C401" s="10" t="n">
        <f aca="false">'Prices (input)'!B401</f>
        <v>103.174</v>
      </c>
      <c r="D401" s="10" t="n">
        <f aca="false">'Prices (input)'!C401</f>
        <v>15.88</v>
      </c>
      <c r="E401" s="10" t="n">
        <f aca="false">'Prices (input)'!D401</f>
        <v>79.27</v>
      </c>
      <c r="F401" s="10" t="n">
        <f aca="false">'Prices (input)'!E401</f>
        <v>52.762</v>
      </c>
      <c r="G401" s="10" t="n">
        <f aca="false">'Prices (input)'!F401</f>
        <v>36.64</v>
      </c>
      <c r="H401" s="10" t="n">
        <f aca="false">'Prices (input)'!G401</f>
        <v>0</v>
      </c>
      <c r="I401" s="11" t="n">
        <f aca="false">IF(OR(C401="",C400=""),"",C401/C400-1)</f>
        <v>-0.00136475826356286</v>
      </c>
      <c r="J401" s="11" t="n">
        <f aca="false">IF(OR(D401="",D400=""),"",D401/D400-1)</f>
        <v>0.00126103404791933</v>
      </c>
      <c r="K401" s="11" t="n">
        <f aca="false">IF(OR(E401="",E400=""),"",E401/E400-1)</f>
        <v>0</v>
      </c>
      <c r="L401" s="11" t="n">
        <f aca="false">IF(OR(F401="",F400=""),"",F401/F400-1)</f>
        <v>0.0135817884929401</v>
      </c>
      <c r="M401" s="11" t="n">
        <f aca="false">IF(OR(G401="",G400=""),"",G401/G400-1)</f>
        <v>-0.0107991360691144</v>
      </c>
      <c r="N401" s="11" t="str">
        <f aca="false">IF(OR(H401="",H400=""),"",H401/H400-1)</f>
        <v/>
      </c>
      <c r="O401" s="11" t="n">
        <f aca="false">IF(I401="","",I401-B401/252)</f>
        <v>-0.00153301223181683</v>
      </c>
      <c r="P401" s="11" t="n">
        <f aca="false">IF(J401="","",J401-B401/252)</f>
        <v>0.00109278007966536</v>
      </c>
      <c r="Q401" s="11" t="n">
        <f aca="false">IF(K401="","",K401-B401/252)</f>
        <v>-0.000168253968253968</v>
      </c>
      <c r="R401" s="11" t="n">
        <f aca="false">IF(L401="","",L401-B401/252)</f>
        <v>0.0134135345246861</v>
      </c>
      <c r="S401" s="11" t="n">
        <f aca="false">IF(M401="","",M401-B401/252)</f>
        <v>-0.0109673900373684</v>
      </c>
      <c r="T401" s="11" t="str">
        <f aca="false">IF(N401="","",N401-B401/252)</f>
        <v/>
      </c>
    </row>
    <row r="402" customFormat="false" ht="15" hidden="false" customHeight="false" outlineLevel="0" collapsed="false">
      <c r="A402" s="9" t="n">
        <f aca="false">'Prices (input)'!A402</f>
        <v>39436</v>
      </c>
      <c r="B402" s="10" t="n">
        <f aca="false">LOOKUP(A402,'FedFunds (input)'!$A$3:$A$867,'FedFunds (input)'!$B$3:$B$867)/100</f>
        <v>0.0424</v>
      </c>
      <c r="C402" s="10" t="n">
        <f aca="false">'Prices (input)'!B402</f>
        <v>103.818</v>
      </c>
      <c r="D402" s="10" t="n">
        <f aca="false">'Prices (input)'!C402</f>
        <v>15.75</v>
      </c>
      <c r="E402" s="10" t="n">
        <f aca="false">'Prices (input)'!D402</f>
        <v>78.67</v>
      </c>
      <c r="F402" s="10" t="n">
        <f aca="false">'Prices (input)'!E402</f>
        <v>52.649</v>
      </c>
      <c r="G402" s="10" t="n">
        <f aca="false">'Prices (input)'!F402</f>
        <v>36.529</v>
      </c>
      <c r="H402" s="10" t="n">
        <f aca="false">'Prices (input)'!G402</f>
        <v>0</v>
      </c>
      <c r="I402" s="11" t="n">
        <f aca="false">IF(OR(C402="",C401=""),"",C402/C401-1)</f>
        <v>0.00624188264485226</v>
      </c>
      <c r="J402" s="11" t="n">
        <f aca="false">IF(OR(D402="",D401=""),"",D402/D401-1)</f>
        <v>-0.00818639798488674</v>
      </c>
      <c r="K402" s="11" t="n">
        <f aca="false">IF(OR(E402="",E401=""),"",E402/E401-1)</f>
        <v>-0.00756906774315624</v>
      </c>
      <c r="L402" s="11" t="n">
        <f aca="false">IF(OR(F402="",F401=""),"",F402/F401-1)</f>
        <v>-0.00214169288503085</v>
      </c>
      <c r="M402" s="11" t="n">
        <f aca="false">IF(OR(G402="",G401=""),"",G402/G401-1)</f>
        <v>-0.00302947598253267</v>
      </c>
      <c r="N402" s="11" t="str">
        <f aca="false">IF(OR(H402="",H401=""),"",H402/H401-1)</f>
        <v/>
      </c>
      <c r="O402" s="11" t="n">
        <f aca="false">IF(I402="","",I402-B402/252)</f>
        <v>0.00607362867659829</v>
      </c>
      <c r="P402" s="11" t="n">
        <f aca="false">IF(J402="","",J402-B402/252)</f>
        <v>-0.00835465195314071</v>
      </c>
      <c r="Q402" s="11" t="n">
        <f aca="false">IF(K402="","",K402-B402/252)</f>
        <v>-0.00773732171141021</v>
      </c>
      <c r="R402" s="11" t="n">
        <f aca="false">IF(L402="","",L402-B402/252)</f>
        <v>-0.00230994685328482</v>
      </c>
      <c r="S402" s="11" t="n">
        <f aca="false">IF(M402="","",M402-B402/252)</f>
        <v>-0.00319772995078664</v>
      </c>
      <c r="T402" s="11" t="str">
        <f aca="false">IF(N402="","",N402-B402/252)</f>
        <v/>
      </c>
    </row>
    <row r="403" customFormat="false" ht="15" hidden="false" customHeight="false" outlineLevel="0" collapsed="false">
      <c r="A403" s="9" t="n">
        <f aca="false">'Prices (input)'!A403</f>
        <v>39437</v>
      </c>
      <c r="B403" s="10" t="n">
        <f aca="false">LOOKUP(A403,'FedFunds (input)'!$A$3:$A$867,'FedFunds (input)'!$B$3:$B$867)/100</f>
        <v>0.0424</v>
      </c>
      <c r="C403" s="10" t="n">
        <f aca="false">'Prices (input)'!B403</f>
        <v>105.658</v>
      </c>
      <c r="D403" s="10" t="n">
        <f aca="false">'Prices (input)'!C403</f>
        <v>16.03</v>
      </c>
      <c r="E403" s="10" t="n">
        <f aca="false">'Prices (input)'!D403</f>
        <v>80.08</v>
      </c>
      <c r="F403" s="10" t="n">
        <f aca="false">'Prices (input)'!E403</f>
        <v>51.879</v>
      </c>
      <c r="G403" s="10" t="n">
        <f aca="false">'Prices (input)'!F403</f>
        <v>38.572</v>
      </c>
      <c r="H403" s="10" t="n">
        <f aca="false">'Prices (input)'!G403</f>
        <v>0</v>
      </c>
      <c r="I403" s="11" t="n">
        <f aca="false">IF(OR(C403="",C402=""),"",C403/C402-1)</f>
        <v>0.0177233235084475</v>
      </c>
      <c r="J403" s="11" t="n">
        <f aca="false">IF(OR(D403="",D402=""),"",D403/D402-1)</f>
        <v>0.0177777777777779</v>
      </c>
      <c r="K403" s="11" t="n">
        <f aca="false">IF(OR(E403="",E402=""),"",E403/E402-1)</f>
        <v>0.0179229693657048</v>
      </c>
      <c r="L403" s="11" t="n">
        <f aca="false">IF(OR(F403="",F402=""),"",F403/F402-1)</f>
        <v>-0.0146251590723471</v>
      </c>
      <c r="M403" s="11" t="n">
        <f aca="false">IF(OR(G403="",G402=""),"",G403/G402-1)</f>
        <v>0.0559281666621041</v>
      </c>
      <c r="N403" s="11" t="str">
        <f aca="false">IF(OR(H403="",H402=""),"",H403/H402-1)</f>
        <v/>
      </c>
      <c r="O403" s="11" t="n">
        <f aca="false">IF(I403="","",I403-B403/252)</f>
        <v>0.0175550695401936</v>
      </c>
      <c r="P403" s="11" t="n">
        <f aca="false">IF(J403="","",J403-B403/252)</f>
        <v>0.0176095238095239</v>
      </c>
      <c r="Q403" s="11" t="n">
        <f aca="false">IF(K403="","",K403-B403/252)</f>
        <v>0.0177547153974508</v>
      </c>
      <c r="R403" s="11" t="n">
        <f aca="false">IF(L403="","",L403-B403/252)</f>
        <v>-0.014793413040601</v>
      </c>
      <c r="S403" s="11" t="n">
        <f aca="false">IF(M403="","",M403-B403/252)</f>
        <v>0.0557599126938501</v>
      </c>
      <c r="T403" s="11" t="str">
        <f aca="false">IF(N403="","",N403-B403/252)</f>
        <v/>
      </c>
    </row>
    <row r="404" customFormat="false" ht="15" hidden="false" customHeight="false" outlineLevel="0" collapsed="false">
      <c r="A404" s="9" t="n">
        <f aca="false">'Prices (input)'!A404</f>
        <v>39440</v>
      </c>
      <c r="B404" s="10" t="n">
        <f aca="false">LOOKUP(A404,'FedFunds (input)'!$A$3:$A$867,'FedFunds (input)'!$B$3:$B$867)/100</f>
        <v>0.0424</v>
      </c>
      <c r="C404" s="10" t="n">
        <f aca="false">'Prices (input)'!B404</f>
        <v>106.449</v>
      </c>
      <c r="D404" s="10" t="n">
        <f aca="false">'Prices (input)'!C404</f>
        <v>16.08</v>
      </c>
      <c r="E404" s="10" t="n">
        <f aca="false">'Prices (input)'!D404</f>
        <v>80.24</v>
      </c>
      <c r="F404" s="10" t="n">
        <f aca="false">'Prices (input)'!E404</f>
        <v>51.585</v>
      </c>
      <c r="G404" s="10" t="n">
        <f aca="false">'Prices (input)'!F404</f>
        <v>38.347</v>
      </c>
      <c r="H404" s="10" t="n">
        <f aca="false">'Prices (input)'!G404</f>
        <v>0</v>
      </c>
      <c r="I404" s="11" t="n">
        <f aca="false">IF(OR(C404="",C403=""),"",C404/C403-1)</f>
        <v>0.007486418444415</v>
      </c>
      <c r="J404" s="11" t="n">
        <f aca="false">IF(OR(D404="",D403=""),"",D404/D403-1)</f>
        <v>0.00311915159076714</v>
      </c>
      <c r="K404" s="11" t="n">
        <f aca="false">IF(OR(E404="",E403=""),"",E404/E403-1)</f>
        <v>0.00199800199800193</v>
      </c>
      <c r="L404" s="11" t="n">
        <f aca="false">IF(OR(F404="",F403=""),"",F404/F403-1)</f>
        <v>-0.00566703290348691</v>
      </c>
      <c r="M404" s="11" t="n">
        <f aca="false">IF(OR(G404="",G403=""),"",G404/G403-1)</f>
        <v>-0.00583324691486054</v>
      </c>
      <c r="N404" s="11" t="str">
        <f aca="false">IF(OR(H404="",H403=""),"",H404/H403-1)</f>
        <v/>
      </c>
      <c r="O404" s="11" t="n">
        <f aca="false">IF(I404="","",I404-B404/252)</f>
        <v>0.00731816447616103</v>
      </c>
      <c r="P404" s="11" t="n">
        <f aca="false">IF(J404="","",J404-B404/252)</f>
        <v>0.00295089762251318</v>
      </c>
      <c r="Q404" s="11" t="n">
        <f aca="false">IF(K404="","",K404-B404/252)</f>
        <v>0.00182974802974796</v>
      </c>
      <c r="R404" s="11" t="n">
        <f aca="false">IF(L404="","",L404-B404/252)</f>
        <v>-0.00583528687174088</v>
      </c>
      <c r="S404" s="11" t="n">
        <f aca="false">IF(M404="","",M404-B404/252)</f>
        <v>-0.0060015008831145</v>
      </c>
      <c r="T404" s="11" t="str">
        <f aca="false">IF(N404="","",N404-B404/252)</f>
        <v/>
      </c>
    </row>
    <row r="405" customFormat="false" ht="15" hidden="false" customHeight="false" outlineLevel="0" collapsed="false">
      <c r="A405" s="9" t="n">
        <f aca="false">'Prices (input)'!A405</f>
        <v>39442</v>
      </c>
      <c r="B405" s="10" t="n">
        <f aca="false">LOOKUP(A405,'FedFunds (input)'!$A$3:$A$867,'FedFunds (input)'!$B$3:$B$867)/100</f>
        <v>0.0424</v>
      </c>
      <c r="C405" s="10" t="n">
        <f aca="false">'Prices (input)'!B405</f>
        <v>106.499</v>
      </c>
      <c r="D405" s="10" t="n">
        <f aca="false">'Prices (input)'!C405</f>
        <v>16.33</v>
      </c>
      <c r="E405" s="10" t="n">
        <f aca="false">'Prices (input)'!D405</f>
        <v>81.55</v>
      </c>
      <c r="F405" s="10" t="n">
        <f aca="false">'Prices (input)'!E405</f>
        <v>51.11</v>
      </c>
      <c r="G405" s="10" t="n">
        <f aca="false">'Prices (input)'!F405</f>
        <v>39.515</v>
      </c>
      <c r="H405" s="10" t="n">
        <f aca="false">'Prices (input)'!G405</f>
        <v>0</v>
      </c>
      <c r="I405" s="11" t="n">
        <f aca="false">IF(OR(C405="",C404=""),"",C405/C404-1)</f>
        <v>0.000469708498905597</v>
      </c>
      <c r="J405" s="11" t="n">
        <f aca="false">IF(OR(D405="",D404=""),"",D405/D404-1)</f>
        <v>0.0155472636815921</v>
      </c>
      <c r="K405" s="11" t="n">
        <f aca="false">IF(OR(E405="",E404=""),"",E405/E404-1)</f>
        <v>0.0163260219341974</v>
      </c>
      <c r="L405" s="11" t="n">
        <f aca="false">IF(OR(F405="",F404=""),"",F405/F404-1)</f>
        <v>-0.00920810313075504</v>
      </c>
      <c r="M405" s="11" t="n">
        <f aca="false">IF(OR(G405="",G404=""),"",G405/G404-1)</f>
        <v>0.0304587060265471</v>
      </c>
      <c r="N405" s="11" t="str">
        <f aca="false">IF(OR(H405="",H404=""),"",H405/H404-1)</f>
        <v/>
      </c>
      <c r="O405" s="11" t="n">
        <f aca="false">IF(I405="","",I405-B405/252)</f>
        <v>0.000301454530651628</v>
      </c>
      <c r="P405" s="11" t="n">
        <f aca="false">IF(J405="","",J405-B405/252)</f>
        <v>0.0153790097133381</v>
      </c>
      <c r="Q405" s="11" t="n">
        <f aca="false">IF(K405="","",K405-B405/252)</f>
        <v>0.0161577679659434</v>
      </c>
      <c r="R405" s="11" t="n">
        <f aca="false">IF(L405="","",L405-B405/252)</f>
        <v>-0.00937635709900901</v>
      </c>
      <c r="S405" s="11" t="n">
        <f aca="false">IF(M405="","",M405-B405/252)</f>
        <v>0.0302904520582931</v>
      </c>
      <c r="T405" s="11" t="str">
        <f aca="false">IF(N405="","",N405-B405/252)</f>
        <v/>
      </c>
    </row>
    <row r="406" customFormat="false" ht="15" hidden="false" customHeight="false" outlineLevel="0" collapsed="false">
      <c r="A406" s="9" t="n">
        <f aca="false">'Prices (input)'!A406</f>
        <v>39443</v>
      </c>
      <c r="B406" s="10" t="n">
        <f aca="false">LOOKUP(A406,'FedFunds (input)'!$A$3:$A$867,'FedFunds (input)'!$B$3:$B$867)/100</f>
        <v>0.0424</v>
      </c>
      <c r="C406" s="10" t="n">
        <f aca="false">'Prices (input)'!B406</f>
        <v>105.074</v>
      </c>
      <c r="D406" s="10" t="n">
        <f aca="false">'Prices (input)'!C406</f>
        <v>16.33</v>
      </c>
      <c r="E406" s="10" t="n">
        <f aca="false">'Prices (input)'!D406</f>
        <v>81.56</v>
      </c>
      <c r="F406" s="10" t="n">
        <f aca="false">'Prices (input)'!E406</f>
        <v>51.736</v>
      </c>
      <c r="G406" s="10" t="n">
        <f aca="false">'Prices (input)'!F406</f>
        <v>39.126</v>
      </c>
      <c r="H406" s="10" t="n">
        <f aca="false">'Prices (input)'!G406</f>
        <v>0</v>
      </c>
      <c r="I406" s="11" t="n">
        <f aca="false">IF(OR(C406="",C405=""),"",C406/C405-1)</f>
        <v>-0.0133804073277684</v>
      </c>
      <c r="J406" s="11" t="n">
        <f aca="false">IF(OR(D406="",D405=""),"",D406/D405-1)</f>
        <v>0</v>
      </c>
      <c r="K406" s="11" t="n">
        <f aca="false">IF(OR(E406="",E405=""),"",E406/E405-1)</f>
        <v>0.000122624156958961</v>
      </c>
      <c r="L406" s="11" t="n">
        <f aca="false">IF(OR(F406="",F405=""),"",F406/F405-1)</f>
        <v>0.0122480923498336</v>
      </c>
      <c r="M406" s="11" t="n">
        <f aca="false">IF(OR(G406="",G405=""),"",G406/G405-1)</f>
        <v>-0.00984436290016455</v>
      </c>
      <c r="N406" s="11" t="str">
        <f aca="false">IF(OR(H406="",H405=""),"",H406/H405-1)</f>
        <v/>
      </c>
      <c r="O406" s="11" t="n">
        <f aca="false">IF(I406="","",I406-B406/252)</f>
        <v>-0.0135486612960223</v>
      </c>
      <c r="P406" s="11" t="n">
        <f aca="false">IF(J406="","",J406-B406/252)</f>
        <v>-0.000168253968253968</v>
      </c>
      <c r="Q406" s="11" t="n">
        <f aca="false">IF(K406="","",K406-B406/252)</f>
        <v>-4.56298112950068E-005</v>
      </c>
      <c r="R406" s="11" t="n">
        <f aca="false">IF(L406="","",L406-B406/252)</f>
        <v>0.0120798383815796</v>
      </c>
      <c r="S406" s="11" t="n">
        <f aca="false">IF(M406="","",M406-B406/252)</f>
        <v>-0.0100126168684185</v>
      </c>
      <c r="T406" s="11" t="str">
        <f aca="false">IF(N406="","",N406-B406/252)</f>
        <v/>
      </c>
    </row>
    <row r="407" customFormat="false" ht="15" hidden="false" customHeight="false" outlineLevel="0" collapsed="false">
      <c r="A407" s="9" t="n">
        <f aca="false">'Prices (input)'!A407</f>
        <v>39444</v>
      </c>
      <c r="B407" s="10" t="n">
        <f aca="false">LOOKUP(A407,'FedFunds (input)'!$A$3:$A$867,'FedFunds (input)'!$B$3:$B$867)/100</f>
        <v>0.0424</v>
      </c>
      <c r="C407" s="10" t="n">
        <f aca="false">'Prices (input)'!B407</f>
        <v>105.096</v>
      </c>
      <c r="D407" s="10" t="n">
        <f aca="false">'Prices (input)'!C407</f>
        <v>16.62</v>
      </c>
      <c r="E407" s="10" t="n">
        <f aca="false">'Prices (input)'!D407</f>
        <v>82.98</v>
      </c>
      <c r="F407" s="10" t="n">
        <f aca="false">'Prices (input)'!E407</f>
        <v>52.457</v>
      </c>
      <c r="G407" s="10" t="n">
        <f aca="false">'Prices (input)'!F407</f>
        <v>40.363</v>
      </c>
      <c r="H407" s="10" t="n">
        <f aca="false">'Prices (input)'!G407</f>
        <v>0</v>
      </c>
      <c r="I407" s="11" t="n">
        <f aca="false">IF(OR(C407="",C406=""),"",C407/C406-1)</f>
        <v>0.000209376249119764</v>
      </c>
      <c r="J407" s="11" t="n">
        <f aca="false">IF(OR(D407="",D406=""),"",D407/D406-1)</f>
        <v>0.0177587262706675</v>
      </c>
      <c r="K407" s="11" t="n">
        <f aca="false">IF(OR(E407="",E406=""),"",E407/E406-1)</f>
        <v>0.0174104953408534</v>
      </c>
      <c r="L407" s="11" t="n">
        <f aca="false">IF(OR(F407="",F406=""),"",F407/F406-1)</f>
        <v>0.0139361373125098</v>
      </c>
      <c r="M407" s="11" t="n">
        <f aca="false">IF(OR(G407="",G406=""),"",G407/G406-1)</f>
        <v>0.0316158053468283</v>
      </c>
      <c r="N407" s="11" t="str">
        <f aca="false">IF(OR(H407="",H406=""),"",H407/H406-1)</f>
        <v/>
      </c>
      <c r="O407" s="11" t="n">
        <f aca="false">IF(I407="","",I407-B407/252)</f>
        <v>4.11222808657955E-005</v>
      </c>
      <c r="P407" s="11" t="n">
        <f aca="false">IF(J407="","",J407-B407/252)</f>
        <v>0.0175904723024136</v>
      </c>
      <c r="Q407" s="11" t="n">
        <f aca="false">IF(K407="","",K407-B407/252)</f>
        <v>0.0172422413725994</v>
      </c>
      <c r="R407" s="11" t="n">
        <f aca="false">IF(L407="","",L407-B407/252)</f>
        <v>0.0137678833442558</v>
      </c>
      <c r="S407" s="11" t="n">
        <f aca="false">IF(M407="","",M407-B407/252)</f>
        <v>0.0314475513785743</v>
      </c>
      <c r="T407" s="11" t="str">
        <f aca="false">IF(N407="","",N407-B407/252)</f>
        <v/>
      </c>
    </row>
    <row r="408" customFormat="false" ht="15" hidden="false" customHeight="false" outlineLevel="0" collapsed="false">
      <c r="A408" s="9" t="n">
        <f aca="false">'Prices (input)'!A408</f>
        <v>39447</v>
      </c>
      <c r="B408" s="10" t="n">
        <f aca="false">LOOKUP(A408,'FedFunds (input)'!$A$3:$A$867,'FedFunds (input)'!$B$3:$B$867)/100</f>
        <v>0.0424</v>
      </c>
      <c r="C408" s="10" t="n">
        <f aca="false">'Prices (input)'!B408</f>
        <v>104.291</v>
      </c>
      <c r="D408" s="10" t="n">
        <f aca="false">'Prices (input)'!C408</f>
        <v>16.49</v>
      </c>
      <c r="E408" s="10" t="n">
        <f aca="false">'Prices (input)'!D408</f>
        <v>82.46</v>
      </c>
      <c r="F408" s="10" t="n">
        <f aca="false">'Prices (input)'!E408</f>
        <v>52.826</v>
      </c>
      <c r="G408" s="10" t="n">
        <f aca="false">'Prices (input)'!F408</f>
        <v>39.662</v>
      </c>
      <c r="H408" s="10" t="n">
        <f aca="false">'Prices (input)'!G408</f>
        <v>0</v>
      </c>
      <c r="I408" s="11" t="n">
        <f aca="false">IF(OR(C408="",C407=""),"",C408/C407-1)</f>
        <v>-0.00765966354571068</v>
      </c>
      <c r="J408" s="11" t="n">
        <f aca="false">IF(OR(D408="",D407=""),"",D408/D407-1)</f>
        <v>-0.00782190132370653</v>
      </c>
      <c r="K408" s="11" t="n">
        <f aca="false">IF(OR(E408="",E407=""),"",E408/E407-1)</f>
        <v>-0.00626657025789357</v>
      </c>
      <c r="L408" s="11" t="n">
        <f aca="false">IF(OR(F408="",F407=""),"",F408/F407-1)</f>
        <v>0.00703433288217026</v>
      </c>
      <c r="M408" s="11" t="n">
        <f aca="false">IF(OR(G408="",G407=""),"",G408/G407-1)</f>
        <v>-0.0173673909273344</v>
      </c>
      <c r="N408" s="11" t="str">
        <f aca="false">IF(OR(H408="",H407=""),"",H408/H407-1)</f>
        <v/>
      </c>
      <c r="O408" s="11" t="n">
        <f aca="false">IF(I408="","",I408-B408/252)</f>
        <v>-0.00782791751396465</v>
      </c>
      <c r="P408" s="11" t="n">
        <f aca="false">IF(J408="","",J408-B408/252)</f>
        <v>-0.00799015529196049</v>
      </c>
      <c r="Q408" s="11" t="n">
        <f aca="false">IF(K408="","",K408-B408/252)</f>
        <v>-0.00643482422614754</v>
      </c>
      <c r="R408" s="11" t="n">
        <f aca="false">IF(L408="","",L408-B408/252)</f>
        <v>0.00686607891391629</v>
      </c>
      <c r="S408" s="11" t="n">
        <f aca="false">IF(M408="","",M408-B408/252)</f>
        <v>-0.0175356448955884</v>
      </c>
      <c r="T408" s="11" t="str">
        <f aca="false">IF(N408="","",N408-B408/252)</f>
        <v/>
      </c>
    </row>
    <row r="409" customFormat="false" ht="15" hidden="false" customHeight="false" outlineLevel="0" collapsed="false">
      <c r="A409" s="9" t="n">
        <f aca="false">'Prices (input)'!A409</f>
        <v>39449</v>
      </c>
      <c r="B409" s="10" t="n">
        <f aca="false">LOOKUP(A409,'FedFunds (input)'!$A$3:$A$867,'FedFunds (input)'!$B$3:$B$867)/100</f>
        <v>0.0394</v>
      </c>
      <c r="C409" s="10" t="n">
        <f aca="false">'Prices (input)'!B409</f>
        <v>102.959</v>
      </c>
      <c r="D409" s="10" t="n">
        <f aca="false">'Prices (input)'!C409</f>
        <v>17</v>
      </c>
      <c r="E409" s="10" t="n">
        <f aca="false">'Prices (input)'!D409</f>
        <v>84.86</v>
      </c>
      <c r="F409" s="10" t="n">
        <f aca="false">'Prices (input)'!E409</f>
        <v>53.604</v>
      </c>
      <c r="G409" s="10" t="n">
        <f aca="false">'Prices (input)'!F409</f>
        <v>42.561</v>
      </c>
      <c r="H409" s="10" t="n">
        <f aca="false">'Prices (input)'!G409</f>
        <v>0</v>
      </c>
      <c r="I409" s="11" t="n">
        <f aca="false">IF(OR(C409="",C408=""),"",C409/C408-1)</f>
        <v>-0.0127719553940416</v>
      </c>
      <c r="J409" s="11" t="n">
        <f aca="false">IF(OR(D409="",D408=""),"",D409/D408-1)</f>
        <v>0.0309278350515465</v>
      </c>
      <c r="K409" s="11" t="n">
        <f aca="false">IF(OR(E409="",E408=""),"",E409/E408-1)</f>
        <v>0.0291050206160564</v>
      </c>
      <c r="L409" s="11" t="n">
        <f aca="false">IF(OR(F409="",F408=""),"",F409/F408-1)</f>
        <v>0.0147275962594178</v>
      </c>
      <c r="M409" s="11" t="n">
        <f aca="false">IF(OR(G409="",G408=""),"",G409/G408-1)</f>
        <v>0.0730926327467096</v>
      </c>
      <c r="N409" s="11" t="str">
        <f aca="false">IF(OR(H409="",H408=""),"",H409/H408-1)</f>
        <v/>
      </c>
      <c r="O409" s="11" t="n">
        <f aca="false">IF(I409="","",I409-B409/252)</f>
        <v>-0.0129283046003908</v>
      </c>
      <c r="P409" s="11" t="n">
        <f aca="false">IF(J409="","",J409-B409/252)</f>
        <v>0.0307714858451973</v>
      </c>
      <c r="Q409" s="11" t="n">
        <f aca="false">IF(K409="","",K409-B409/252)</f>
        <v>0.0289486714097072</v>
      </c>
      <c r="R409" s="11" t="n">
        <f aca="false">IF(L409="","",L409-B409/252)</f>
        <v>0.0145712470530686</v>
      </c>
      <c r="S409" s="11" t="n">
        <f aca="false">IF(M409="","",M409-B409/252)</f>
        <v>0.0729362835403604</v>
      </c>
      <c r="T409" s="11" t="str">
        <f aca="false">IF(N409="","",N409-B409/252)</f>
        <v/>
      </c>
    </row>
    <row r="410" customFormat="false" ht="15" hidden="false" customHeight="false" outlineLevel="0" collapsed="false">
      <c r="A410" s="9" t="n">
        <f aca="false">'Prices (input)'!A410</f>
        <v>39450</v>
      </c>
      <c r="B410" s="10" t="n">
        <f aca="false">LOOKUP(A410,'FedFunds (input)'!$A$3:$A$867,'FedFunds (input)'!$B$3:$B$867)/100</f>
        <v>0.0394</v>
      </c>
      <c r="C410" s="10" t="n">
        <f aca="false">'Prices (input)'!B410</f>
        <v>102.895</v>
      </c>
      <c r="D410" s="10" t="n">
        <f aca="false">'Prices (input)'!C410</f>
        <v>17.13</v>
      </c>
      <c r="E410" s="10" t="n">
        <f aca="false">'Prices (input)'!D410</f>
        <v>85.57</v>
      </c>
      <c r="F410" s="10" t="n">
        <f aca="false">'Prices (input)'!E410</f>
        <v>53.524</v>
      </c>
      <c r="G410" s="10" t="n">
        <f aca="false">'Prices (input)'!F410</f>
        <v>43.773</v>
      </c>
      <c r="H410" s="10" t="n">
        <f aca="false">'Prices (input)'!G410</f>
        <v>0</v>
      </c>
      <c r="I410" s="11" t="n">
        <f aca="false">IF(OR(C410="",C409=""),"",C410/C409-1)</f>
        <v>-0.000621606658961382</v>
      </c>
      <c r="J410" s="11" t="n">
        <f aca="false">IF(OR(D410="",D409=""),"",D410/D409-1)</f>
        <v>0.00764705882352934</v>
      </c>
      <c r="K410" s="11" t="n">
        <f aca="false">IF(OR(E410="",E409=""),"",E410/E409-1)</f>
        <v>0.00836672165920338</v>
      </c>
      <c r="L410" s="11" t="n">
        <f aca="false">IF(OR(F410="",F409=""),"",F410/F409-1)</f>
        <v>-0.00149242593836274</v>
      </c>
      <c r="M410" s="11" t="n">
        <f aca="false">IF(OR(G410="",G409=""),"",G410/G409-1)</f>
        <v>0.0284767745118772</v>
      </c>
      <c r="N410" s="11" t="str">
        <f aca="false">IF(OR(H410="",H409=""),"",H410/H409-1)</f>
        <v/>
      </c>
      <c r="O410" s="11" t="n">
        <f aca="false">IF(I410="","",I410-B410/252)</f>
        <v>-0.000777955865310589</v>
      </c>
      <c r="P410" s="11" t="n">
        <f aca="false">IF(J410="","",J410-B410/252)</f>
        <v>0.00749070961718013</v>
      </c>
      <c r="Q410" s="11" t="n">
        <f aca="false">IF(K410="","",K410-B410/252)</f>
        <v>0.00821037245285417</v>
      </c>
      <c r="R410" s="11" t="n">
        <f aca="false">IF(L410="","",L410-B410/252)</f>
        <v>-0.00164877514471195</v>
      </c>
      <c r="S410" s="11" t="n">
        <f aca="false">IF(M410="","",M410-B410/252)</f>
        <v>0.028320425305528</v>
      </c>
      <c r="T410" s="11" t="str">
        <f aca="false">IF(N410="","",N410-B410/252)</f>
        <v/>
      </c>
    </row>
    <row r="411" customFormat="false" ht="15" hidden="false" customHeight="false" outlineLevel="0" collapsed="false">
      <c r="A411" s="9" t="n">
        <f aca="false">'Prices (input)'!A411</f>
        <v>39451</v>
      </c>
      <c r="B411" s="10" t="n">
        <f aca="false">LOOKUP(A411,'FedFunds (input)'!$A$3:$A$867,'FedFunds (input)'!$B$3:$B$867)/100</f>
        <v>0.0394</v>
      </c>
      <c r="C411" s="10" t="n">
        <f aca="false">'Prices (input)'!B411</f>
        <v>100.381</v>
      </c>
      <c r="D411" s="10" t="n">
        <f aca="false">'Prices (input)'!C411</f>
        <v>17.04</v>
      </c>
      <c r="E411" s="10" t="n">
        <f aca="false">'Prices (input)'!D411</f>
        <v>85.13</v>
      </c>
      <c r="F411" s="10" t="n">
        <f aca="false">'Prices (input)'!E411</f>
        <v>53.513</v>
      </c>
      <c r="G411" s="10" t="n">
        <f aca="false">'Prices (input)'!F411</f>
        <v>43.055</v>
      </c>
      <c r="H411" s="10" t="n">
        <f aca="false">'Prices (input)'!G411</f>
        <v>0</v>
      </c>
      <c r="I411" s="11" t="n">
        <f aca="false">IF(OR(C411="",C410=""),"",C411/C410-1)</f>
        <v>-0.0244326740852325</v>
      </c>
      <c r="J411" s="11" t="n">
        <f aca="false">IF(OR(D411="",D410=""),"",D411/D410-1)</f>
        <v>-0.00525394045534144</v>
      </c>
      <c r="K411" s="11" t="n">
        <f aca="false">IF(OR(E411="",E410=""),"",E411/E410-1)</f>
        <v>-0.00514198901484164</v>
      </c>
      <c r="L411" s="11" t="n">
        <f aca="false">IF(OR(F411="",F410=""),"",F411/F410-1)</f>
        <v>-0.000205515282863833</v>
      </c>
      <c r="M411" s="11" t="n">
        <f aca="false">IF(OR(G411="",G410=""),"",G411/G410-1)</f>
        <v>-0.0164028053823134</v>
      </c>
      <c r="N411" s="11" t="str">
        <f aca="false">IF(OR(H411="",H410=""),"",H411/H410-1)</f>
        <v/>
      </c>
      <c r="O411" s="11" t="n">
        <f aca="false">IF(I411="","",I411-B411/252)</f>
        <v>-0.0245890232915817</v>
      </c>
      <c r="P411" s="11" t="n">
        <f aca="false">IF(J411="","",J411-B411/252)</f>
        <v>-0.00541028966169065</v>
      </c>
      <c r="Q411" s="11" t="n">
        <f aca="false">IF(K411="","",K411-B411/252)</f>
        <v>-0.00529833822119085</v>
      </c>
      <c r="R411" s="11" t="n">
        <f aca="false">IF(L411="","",L411-B411/252)</f>
        <v>-0.000361864489213039</v>
      </c>
      <c r="S411" s="11" t="n">
        <f aca="false">IF(M411="","",M411-B411/252)</f>
        <v>-0.0165591545886626</v>
      </c>
      <c r="T411" s="11" t="str">
        <f aca="false">IF(N411="","",N411-B411/252)</f>
        <v/>
      </c>
    </row>
    <row r="412" customFormat="false" ht="15" hidden="false" customHeight="false" outlineLevel="0" collapsed="false">
      <c r="A412" s="9" t="n">
        <f aca="false">'Prices (input)'!A412</f>
        <v>39454</v>
      </c>
      <c r="B412" s="10" t="n">
        <f aca="false">LOOKUP(A412,'FedFunds (input)'!$A$3:$A$867,'FedFunds (input)'!$B$3:$B$867)/100</f>
        <v>0.0394</v>
      </c>
      <c r="C412" s="10" t="n">
        <f aca="false">'Prices (input)'!B412</f>
        <v>100.758</v>
      </c>
      <c r="D412" s="10" t="n">
        <f aca="false">'Prices (input)'!C412</f>
        <v>17</v>
      </c>
      <c r="E412" s="10" t="n">
        <f aca="false">'Prices (input)'!D412</f>
        <v>84.77</v>
      </c>
      <c r="F412" s="10" t="n">
        <f aca="false">'Prices (input)'!E412</f>
        <v>53.757</v>
      </c>
      <c r="G412" s="10" t="n">
        <f aca="false">'Prices (input)'!F412</f>
        <v>42.458</v>
      </c>
      <c r="H412" s="10" t="n">
        <f aca="false">'Prices (input)'!G412</f>
        <v>0</v>
      </c>
      <c r="I412" s="11" t="n">
        <f aca="false">IF(OR(C412="",C411=""),"",C412/C411-1)</f>
        <v>0.00375569081798344</v>
      </c>
      <c r="J412" s="11" t="n">
        <f aca="false">IF(OR(D412="",D411=""),"",D412/D411-1)</f>
        <v>-0.00234741784037551</v>
      </c>
      <c r="K412" s="11" t="n">
        <f aca="false">IF(OR(E412="",E411=""),"",E412/E411-1)</f>
        <v>-0.00422882650064604</v>
      </c>
      <c r="L412" s="11" t="n">
        <f aca="false">IF(OR(F412="",F411=""),"",F412/F411-1)</f>
        <v>0.00455963971371443</v>
      </c>
      <c r="M412" s="11" t="n">
        <f aca="false">IF(OR(G412="",G411=""),"",G412/G411-1)</f>
        <v>-0.0138659853675531</v>
      </c>
      <c r="N412" s="11" t="str">
        <f aca="false">IF(OR(H412="",H411=""),"",H412/H411-1)</f>
        <v/>
      </c>
      <c r="O412" s="11" t="n">
        <f aca="false">IF(I412="","",I412-B412/252)</f>
        <v>0.00359934161163423</v>
      </c>
      <c r="P412" s="11" t="n">
        <f aca="false">IF(J412="","",J412-B412/252)</f>
        <v>-0.00250376704672472</v>
      </c>
      <c r="Q412" s="11" t="n">
        <f aca="false">IF(K412="","",K412-B412/252)</f>
        <v>-0.00438517570699525</v>
      </c>
      <c r="R412" s="11" t="n">
        <f aca="false">IF(L412="","",L412-B412/252)</f>
        <v>0.00440329050736522</v>
      </c>
      <c r="S412" s="11" t="n">
        <f aca="false">IF(M412="","",M412-B412/252)</f>
        <v>-0.0140223345739023</v>
      </c>
      <c r="T412" s="11" t="str">
        <f aca="false">IF(N412="","",N412-B412/252)</f>
        <v/>
      </c>
    </row>
    <row r="413" customFormat="false" ht="15" hidden="false" customHeight="false" outlineLevel="0" collapsed="false">
      <c r="A413" s="9" t="n">
        <f aca="false">'Prices (input)'!A413</f>
        <v>39455</v>
      </c>
      <c r="B413" s="10" t="n">
        <f aca="false">LOOKUP(A413,'FedFunds (input)'!$A$3:$A$867,'FedFunds (input)'!$B$3:$B$867)/100</f>
        <v>0.0394</v>
      </c>
      <c r="C413" s="10" t="n">
        <f aca="false">'Prices (input)'!B413</f>
        <v>98.871</v>
      </c>
      <c r="D413" s="10" t="n">
        <f aca="false">'Prices (input)'!C413</f>
        <v>17.38</v>
      </c>
      <c r="E413" s="10" t="n">
        <f aca="false">'Prices (input)'!D413</f>
        <v>86.78</v>
      </c>
      <c r="F413" s="10" t="n">
        <f aca="false">'Prices (input)'!E413</f>
        <v>53.763</v>
      </c>
      <c r="G413" s="10" t="n">
        <f aca="false">'Prices (input)'!F413</f>
        <v>43.808</v>
      </c>
      <c r="H413" s="10" t="n">
        <f aca="false">'Prices (input)'!G413</f>
        <v>0</v>
      </c>
      <c r="I413" s="11" t="n">
        <f aca="false">IF(OR(C413="",C412=""),"",C413/C412-1)</f>
        <v>-0.0187280414458405</v>
      </c>
      <c r="J413" s="11" t="n">
        <f aca="false">IF(OR(D413="",D412=""),"",D413/D412-1)</f>
        <v>0.0223529411764705</v>
      </c>
      <c r="K413" s="11" t="n">
        <f aca="false">IF(OR(E413="",E412=""),"",E413/E412-1)</f>
        <v>0.023711218591483</v>
      </c>
      <c r="L413" s="11" t="n">
        <f aca="false">IF(OR(F413="",F412=""),"",F413/F412-1)</f>
        <v>0.00011161337128196</v>
      </c>
      <c r="M413" s="11" t="n">
        <f aca="false">IF(OR(G413="",G412=""),"",G413/G412-1)</f>
        <v>0.0317961279381978</v>
      </c>
      <c r="N413" s="11" t="str">
        <f aca="false">IF(OR(H413="",H412=""),"",H413/H412-1)</f>
        <v/>
      </c>
      <c r="O413" s="11" t="n">
        <f aca="false">IF(I413="","",I413-B413/252)</f>
        <v>-0.0188843906521897</v>
      </c>
      <c r="P413" s="11" t="n">
        <f aca="false">IF(J413="","",J413-B413/252)</f>
        <v>0.0221965919701213</v>
      </c>
      <c r="Q413" s="11" t="n">
        <f aca="false">IF(K413="","",K413-B413/252)</f>
        <v>0.0235548693851337</v>
      </c>
      <c r="R413" s="11" t="n">
        <f aca="false">IF(L413="","",L413-B413/252)</f>
        <v>-4.47358350672463E-005</v>
      </c>
      <c r="S413" s="11" t="n">
        <f aca="false">IF(M413="","",M413-B413/252)</f>
        <v>0.0316397787318485</v>
      </c>
      <c r="T413" s="11" t="str">
        <f aca="false">IF(N413="","",N413-B413/252)</f>
        <v/>
      </c>
    </row>
    <row r="414" customFormat="false" ht="15" hidden="false" customHeight="false" outlineLevel="0" collapsed="false">
      <c r="A414" s="9" t="n">
        <f aca="false">'Prices (input)'!A414</f>
        <v>39456</v>
      </c>
      <c r="B414" s="10" t="n">
        <f aca="false">LOOKUP(A414,'FedFunds (input)'!$A$3:$A$867,'FedFunds (input)'!$B$3:$B$867)/100</f>
        <v>0.0394</v>
      </c>
      <c r="C414" s="10" t="n">
        <f aca="false">'Prices (input)'!B414</f>
        <v>100.274</v>
      </c>
      <c r="D414" s="10" t="n">
        <f aca="false">'Prices (input)'!C414</f>
        <v>17.34</v>
      </c>
      <c r="E414" s="10" t="n">
        <f aca="false">'Prices (input)'!D414</f>
        <v>86.57</v>
      </c>
      <c r="F414" s="10" t="n">
        <f aca="false">'Prices (input)'!E414</f>
        <v>53.78</v>
      </c>
      <c r="G414" s="10" t="n">
        <f aca="false">'Prices (input)'!F414</f>
        <v>44.223</v>
      </c>
      <c r="H414" s="10" t="n">
        <f aca="false">'Prices (input)'!G414</f>
        <v>0</v>
      </c>
      <c r="I414" s="11" t="n">
        <f aca="false">IF(OR(C414="",C413=""),"",C414/C413-1)</f>
        <v>0.0141902074420204</v>
      </c>
      <c r="J414" s="11" t="n">
        <f aca="false">IF(OR(D414="",D413=""),"",D414/D413-1)</f>
        <v>-0.00230149597238205</v>
      </c>
      <c r="K414" s="11" t="n">
        <f aca="false">IF(OR(E414="",E413=""),"",E414/E413-1)</f>
        <v>-0.00241991242221717</v>
      </c>
      <c r="L414" s="11" t="n">
        <f aca="false">IF(OR(F414="",F413=""),"",F414/F413-1)</f>
        <v>0.000316202592861359</v>
      </c>
      <c r="M414" s="11" t="n">
        <f aca="false">IF(OR(G414="",G413=""),"",G414/G413-1)</f>
        <v>0.00947315558802053</v>
      </c>
      <c r="N414" s="11" t="str">
        <f aca="false">IF(OR(H414="",H413=""),"",H414/H413-1)</f>
        <v/>
      </c>
      <c r="O414" s="11" t="n">
        <f aca="false">IF(I414="","",I414-B414/252)</f>
        <v>0.0140338582356712</v>
      </c>
      <c r="P414" s="11" t="n">
        <f aca="false">IF(J414="","",J414-B414/252)</f>
        <v>-0.00245784517873126</v>
      </c>
      <c r="Q414" s="11" t="n">
        <f aca="false">IF(K414="","",K414-B414/252)</f>
        <v>-0.00257626162856638</v>
      </c>
      <c r="R414" s="11" t="n">
        <f aca="false">IF(L414="","",L414-B414/252)</f>
        <v>0.000159853386512152</v>
      </c>
      <c r="S414" s="11" t="n">
        <f aca="false">IF(M414="","",M414-B414/252)</f>
        <v>0.00931680638167133</v>
      </c>
      <c r="T414" s="11" t="str">
        <f aca="false">IF(N414="","",N414-B414/252)</f>
        <v/>
      </c>
    </row>
    <row r="415" customFormat="false" ht="15" hidden="false" customHeight="false" outlineLevel="0" collapsed="false">
      <c r="A415" s="9" t="n">
        <f aca="false">'Prices (input)'!A415</f>
        <v>39457</v>
      </c>
      <c r="B415" s="10" t="n">
        <f aca="false">LOOKUP(A415,'FedFunds (input)'!$A$3:$A$867,'FedFunds (input)'!$B$3:$B$867)/100</f>
        <v>0.0394</v>
      </c>
      <c r="C415" s="10" t="n">
        <f aca="false">'Prices (input)'!B415</f>
        <v>101</v>
      </c>
      <c r="D415" s="10" t="n">
        <f aca="false">'Prices (input)'!C415</f>
        <v>17.67</v>
      </c>
      <c r="E415" s="10" t="n">
        <f aca="false">'Prices (input)'!D415</f>
        <v>88.25</v>
      </c>
      <c r="F415" s="10" t="n">
        <f aca="false">'Prices (input)'!E415</f>
        <v>53.036</v>
      </c>
      <c r="G415" s="10" t="n">
        <f aca="false">'Prices (input)'!F415</f>
        <v>45.054</v>
      </c>
      <c r="H415" s="10" t="n">
        <f aca="false">'Prices (input)'!G415</f>
        <v>0</v>
      </c>
      <c r="I415" s="11" t="n">
        <f aca="false">IF(OR(C415="",C414=""),"",C415/C414-1)</f>
        <v>0.00724016195623989</v>
      </c>
      <c r="J415" s="11" t="n">
        <f aca="false">IF(OR(D415="",D414=""),"",D415/D414-1)</f>
        <v>0.0190311418685123</v>
      </c>
      <c r="K415" s="11" t="n">
        <f aca="false">IF(OR(E415="",E414=""),"",E415/E414-1)</f>
        <v>0.0194062608293868</v>
      </c>
      <c r="L415" s="11" t="n">
        <f aca="false">IF(OR(F415="",F414=""),"",F415/F414-1)</f>
        <v>-0.0138341390851617</v>
      </c>
      <c r="M415" s="11" t="n">
        <f aca="false">IF(OR(G415="",G414=""),"",G415/G414-1)</f>
        <v>0.0187911267892273</v>
      </c>
      <c r="N415" s="11" t="str">
        <f aca="false">IF(OR(H415="",H414=""),"",H415/H414-1)</f>
        <v/>
      </c>
      <c r="O415" s="11" t="n">
        <f aca="false">IF(I415="","",I415-B415/252)</f>
        <v>0.00708381274989068</v>
      </c>
      <c r="P415" s="11" t="n">
        <f aca="false">IF(J415="","",J415-B415/252)</f>
        <v>0.0188747926621631</v>
      </c>
      <c r="Q415" s="11" t="n">
        <f aca="false">IF(K415="","",K415-B415/252)</f>
        <v>0.0192499116230376</v>
      </c>
      <c r="R415" s="11" t="n">
        <f aca="false">IF(L415="","",L415-B415/252)</f>
        <v>-0.0139904882915109</v>
      </c>
      <c r="S415" s="11" t="n">
        <f aca="false">IF(M415="","",M415-B415/252)</f>
        <v>0.0186347775828781</v>
      </c>
      <c r="T415" s="11" t="str">
        <f aca="false">IF(N415="","",N415-B415/252)</f>
        <v/>
      </c>
    </row>
    <row r="416" customFormat="false" ht="15" hidden="false" customHeight="false" outlineLevel="0" collapsed="false">
      <c r="A416" s="9" t="n">
        <f aca="false">'Prices (input)'!A416</f>
        <v>39458</v>
      </c>
      <c r="B416" s="10" t="n">
        <f aca="false">LOOKUP(A416,'FedFunds (input)'!$A$3:$A$867,'FedFunds (input)'!$B$3:$B$867)/100</f>
        <v>0.0394</v>
      </c>
      <c r="C416" s="10" t="n">
        <f aca="false">'Prices (input)'!B416</f>
        <v>99.725</v>
      </c>
      <c r="D416" s="10" t="n">
        <f aca="false">'Prices (input)'!C416</f>
        <v>17.74</v>
      </c>
      <c r="E416" s="10" t="n">
        <f aca="false">'Prices (input)'!D416</f>
        <v>88.58</v>
      </c>
      <c r="F416" s="10" t="n">
        <f aca="false">'Prices (input)'!E416</f>
        <v>53.496</v>
      </c>
      <c r="G416" s="10" t="n">
        <f aca="false">'Prices (input)'!F416</f>
        <v>45.469</v>
      </c>
      <c r="H416" s="10" t="n">
        <f aca="false">'Prices (input)'!G416</f>
        <v>0</v>
      </c>
      <c r="I416" s="11" t="n">
        <f aca="false">IF(OR(C416="",C415=""),"",C416/C415-1)</f>
        <v>-0.0126237623762376</v>
      </c>
      <c r="J416" s="11" t="n">
        <f aca="false">IF(OR(D416="",D415=""),"",D416/D415-1)</f>
        <v>0.00396151669496292</v>
      </c>
      <c r="K416" s="11" t="n">
        <f aca="false">IF(OR(E416="",E415=""),"",E416/E415-1)</f>
        <v>0.00373937677053826</v>
      </c>
      <c r="L416" s="11" t="n">
        <f aca="false">IF(OR(F416="",F415=""),"",F416/F415-1)</f>
        <v>0.00867335394826152</v>
      </c>
      <c r="M416" s="11" t="n">
        <f aca="false">IF(OR(G416="",G415=""),"",G416/G415-1)</f>
        <v>0.00921116881963857</v>
      </c>
      <c r="N416" s="11" t="str">
        <f aca="false">IF(OR(H416="",H415=""),"",H416/H415-1)</f>
        <v/>
      </c>
      <c r="O416" s="11" t="n">
        <f aca="false">IF(I416="","",I416-B416/252)</f>
        <v>-0.0127801115825868</v>
      </c>
      <c r="P416" s="11" t="n">
        <f aca="false">IF(J416="","",J416-B416/252)</f>
        <v>0.00380516748861371</v>
      </c>
      <c r="Q416" s="11" t="n">
        <f aca="false">IF(K416="","",K416-B416/252)</f>
        <v>0.00358302756418905</v>
      </c>
      <c r="R416" s="11" t="n">
        <f aca="false">IF(L416="","",L416-B416/252)</f>
        <v>0.00851700474191231</v>
      </c>
      <c r="S416" s="11" t="n">
        <f aca="false">IF(M416="","",M416-B416/252)</f>
        <v>0.00905481961328936</v>
      </c>
      <c r="T416" s="11" t="str">
        <f aca="false">IF(N416="","",N416-B416/252)</f>
        <v/>
      </c>
    </row>
    <row r="417" customFormat="false" ht="15" hidden="false" customHeight="false" outlineLevel="0" collapsed="false">
      <c r="A417" s="9" t="n">
        <f aca="false">'Prices (input)'!A417</f>
        <v>39461</v>
      </c>
      <c r="B417" s="10" t="n">
        <f aca="false">LOOKUP(A417,'FedFunds (input)'!$A$3:$A$867,'FedFunds (input)'!$B$3:$B$867)/100</f>
        <v>0.0394</v>
      </c>
      <c r="C417" s="10" t="n">
        <f aca="false">'Prices (input)'!B417</f>
        <v>100.715</v>
      </c>
      <c r="D417" s="10" t="n">
        <f aca="false">'Prices (input)'!C417</f>
        <v>17.93</v>
      </c>
      <c r="E417" s="10" t="n">
        <f aca="false">'Prices (input)'!D417</f>
        <v>89.54</v>
      </c>
      <c r="F417" s="10" t="n">
        <f aca="false">'Prices (input)'!E417</f>
        <v>53.672</v>
      </c>
      <c r="G417" s="10" t="n">
        <f aca="false">'Prices (input)'!F417</f>
        <v>46.11</v>
      </c>
      <c r="H417" s="10" t="n">
        <f aca="false">'Prices (input)'!G417</f>
        <v>0</v>
      </c>
      <c r="I417" s="11" t="n">
        <f aca="false">IF(OR(C417="",C416=""),"",C417/C416-1)</f>
        <v>0.00992730007520692</v>
      </c>
      <c r="J417" s="11" t="n">
        <f aca="false">IF(OR(D417="",D416=""),"",D417/D416-1)</f>
        <v>0.0107102593010147</v>
      </c>
      <c r="K417" s="11" t="n">
        <f aca="false">IF(OR(E417="",E416=""),"",E417/E416-1)</f>
        <v>0.0108376608715286</v>
      </c>
      <c r="L417" s="11" t="n">
        <f aca="false">IF(OR(F417="",F416=""),"",F417/F416-1)</f>
        <v>0.00328996560490502</v>
      </c>
      <c r="M417" s="11" t="n">
        <f aca="false">IF(OR(G417="",G416=""),"",G417/G416-1)</f>
        <v>0.0140975169895972</v>
      </c>
      <c r="N417" s="11" t="str">
        <f aca="false">IF(OR(H417="",H416=""),"",H417/H416-1)</f>
        <v/>
      </c>
      <c r="O417" s="11" t="n">
        <f aca="false">IF(I417="","",I417-B417/252)</f>
        <v>0.00977095086885772</v>
      </c>
      <c r="P417" s="11" t="n">
        <f aca="false">IF(J417="","",J417-B417/252)</f>
        <v>0.0105539100946655</v>
      </c>
      <c r="Q417" s="11" t="n">
        <f aca="false">IF(K417="","",K417-B417/252)</f>
        <v>0.0106813116651794</v>
      </c>
      <c r="R417" s="11" t="n">
        <f aca="false">IF(L417="","",L417-B417/252)</f>
        <v>0.00313361639855581</v>
      </c>
      <c r="S417" s="11" t="n">
        <f aca="false">IF(M417="","",M417-B417/252)</f>
        <v>0.013941167783248</v>
      </c>
      <c r="T417" s="11" t="str">
        <f aca="false">IF(N417="","",N417-B417/252)</f>
        <v/>
      </c>
    </row>
    <row r="418" customFormat="false" ht="15" hidden="false" customHeight="false" outlineLevel="0" collapsed="false">
      <c r="A418" s="9" t="n">
        <f aca="false">'Prices (input)'!A418</f>
        <v>39462</v>
      </c>
      <c r="B418" s="10" t="n">
        <f aca="false">LOOKUP(A418,'FedFunds (input)'!$A$3:$A$867,'FedFunds (input)'!$B$3:$B$867)/100</f>
        <v>0.0394</v>
      </c>
      <c r="C418" s="10" t="n">
        <f aca="false">'Prices (input)'!B418</f>
        <v>98.216</v>
      </c>
      <c r="D418" s="10" t="n">
        <f aca="false">'Prices (input)'!C418</f>
        <v>17.64</v>
      </c>
      <c r="E418" s="10" t="n">
        <f aca="false">'Prices (input)'!D418</f>
        <v>87.99</v>
      </c>
      <c r="F418" s="10" t="n">
        <f aca="false">'Prices (input)'!E418</f>
        <v>54.285</v>
      </c>
      <c r="G418" s="10" t="n">
        <f aca="false">'Prices (input)'!F418</f>
        <v>44.388</v>
      </c>
      <c r="H418" s="10" t="n">
        <f aca="false">'Prices (input)'!G418</f>
        <v>0</v>
      </c>
      <c r="I418" s="11" t="n">
        <f aca="false">IF(OR(C418="",C417=""),"",C418/C417-1)</f>
        <v>-0.0248125899816314</v>
      </c>
      <c r="J418" s="11" t="n">
        <f aca="false">IF(OR(D418="",D417=""),"",D418/D417-1)</f>
        <v>-0.0161740100390406</v>
      </c>
      <c r="K418" s="11" t="n">
        <f aca="false">IF(OR(E418="",E417=""),"",E418/E417-1)</f>
        <v>-0.0173106991288811</v>
      </c>
      <c r="L418" s="11" t="n">
        <f aca="false">IF(OR(F418="",F417=""),"",F418/F417-1)</f>
        <v>0.011421225219854</v>
      </c>
      <c r="M418" s="11" t="n">
        <f aca="false">IF(OR(G418="",G417=""),"",G418/G417-1)</f>
        <v>-0.0373454782042941</v>
      </c>
      <c r="N418" s="11" t="str">
        <f aca="false">IF(OR(H418="",H417=""),"",H418/H417-1)</f>
        <v/>
      </c>
      <c r="O418" s="11" t="n">
        <f aca="false">IF(I418="","",I418-B418/252)</f>
        <v>-0.0249689391879806</v>
      </c>
      <c r="P418" s="11" t="n">
        <f aca="false">IF(J418="","",J418-B418/252)</f>
        <v>-0.0163303592453898</v>
      </c>
      <c r="Q418" s="11" t="n">
        <f aca="false">IF(K418="","",K418-B418/252)</f>
        <v>-0.0174670483352303</v>
      </c>
      <c r="R418" s="11" t="n">
        <f aca="false">IF(L418="","",L418-B418/252)</f>
        <v>0.0112648760135048</v>
      </c>
      <c r="S418" s="11" t="n">
        <f aca="false">IF(M418="","",M418-B418/252)</f>
        <v>-0.0375018274106433</v>
      </c>
      <c r="T418" s="11" t="str">
        <f aca="false">IF(N418="","",N418-B418/252)</f>
        <v/>
      </c>
    </row>
    <row r="419" customFormat="false" ht="15" hidden="false" customHeight="false" outlineLevel="0" collapsed="false">
      <c r="A419" s="9" t="n">
        <f aca="false">'Prices (input)'!A419</f>
        <v>39463</v>
      </c>
      <c r="B419" s="10" t="n">
        <f aca="false">LOOKUP(A419,'FedFunds (input)'!$A$3:$A$867,'FedFunds (input)'!$B$3:$B$867)/100</f>
        <v>0.0394</v>
      </c>
      <c r="C419" s="10" t="n">
        <f aca="false">'Prices (input)'!B419</f>
        <v>97.688</v>
      </c>
      <c r="D419" s="10" t="n">
        <f aca="false">'Prices (input)'!C419</f>
        <v>17.3</v>
      </c>
      <c r="E419" s="10" t="n">
        <f aca="false">'Prices (input)'!D419</f>
        <v>86.7</v>
      </c>
      <c r="F419" s="10" t="n">
        <f aca="false">'Prices (input)'!E419</f>
        <v>53.888</v>
      </c>
      <c r="G419" s="10" t="n">
        <f aca="false">'Prices (input)'!F419</f>
        <v>42.432</v>
      </c>
      <c r="H419" s="10" t="n">
        <f aca="false">'Prices (input)'!G419</f>
        <v>0</v>
      </c>
      <c r="I419" s="11" t="n">
        <f aca="false">IF(OR(C419="",C418=""),"",C419/C418-1)</f>
        <v>-0.00537590616600137</v>
      </c>
      <c r="J419" s="11" t="n">
        <f aca="false">IF(OR(D419="",D418=""),"",D419/D418-1)</f>
        <v>-0.0192743764172335</v>
      </c>
      <c r="K419" s="11" t="n">
        <f aca="false">IF(OR(E419="",E418=""),"",E419/E418-1)</f>
        <v>-0.0146607569041936</v>
      </c>
      <c r="L419" s="11" t="n">
        <f aca="false">IF(OR(F419="",F418=""),"",F419/F418-1)</f>
        <v>-0.00731325412176476</v>
      </c>
      <c r="M419" s="11" t="n">
        <f aca="false">IF(OR(G419="",G418=""),"",G419/G418-1)</f>
        <v>-0.0440659637739929</v>
      </c>
      <c r="N419" s="11" t="str">
        <f aca="false">IF(OR(H419="",H418=""),"",H419/H418-1)</f>
        <v/>
      </c>
      <c r="O419" s="11" t="n">
        <f aca="false">IF(I419="","",I419-B419/252)</f>
        <v>-0.00553225537235057</v>
      </c>
      <c r="P419" s="11" t="n">
        <f aca="false">IF(J419="","",J419-B419/252)</f>
        <v>-0.0194307256235827</v>
      </c>
      <c r="Q419" s="11" t="n">
        <f aca="false">IF(K419="","",K419-B419/252)</f>
        <v>-0.0148171061105428</v>
      </c>
      <c r="R419" s="11" t="n">
        <f aca="false">IF(L419="","",L419-B419/252)</f>
        <v>-0.00746960332811396</v>
      </c>
      <c r="S419" s="11" t="n">
        <f aca="false">IF(M419="","",M419-B419/252)</f>
        <v>-0.0442223129803421</v>
      </c>
      <c r="T419" s="11" t="str">
        <f aca="false">IF(N419="","",N419-B419/252)</f>
        <v/>
      </c>
    </row>
    <row r="420" customFormat="false" ht="15" hidden="false" customHeight="false" outlineLevel="0" collapsed="false">
      <c r="A420" s="9" t="n">
        <f aca="false">'Prices (input)'!A420</f>
        <v>39464</v>
      </c>
      <c r="B420" s="10" t="n">
        <f aca="false">LOOKUP(A420,'FedFunds (input)'!$A$3:$A$867,'FedFunds (input)'!$B$3:$B$867)/100</f>
        <v>0.0394</v>
      </c>
      <c r="C420" s="10" t="n">
        <f aca="false">'Prices (input)'!B420</f>
        <v>94.896</v>
      </c>
      <c r="D420" s="10" t="n">
        <f aca="false">'Prices (input)'!C420</f>
        <v>17.33</v>
      </c>
      <c r="E420" s="10" t="n">
        <f aca="false">'Prices (input)'!D420</f>
        <v>86.53</v>
      </c>
      <c r="F420" s="10" t="n">
        <f aca="false">'Prices (input)'!E420</f>
        <v>54.592</v>
      </c>
      <c r="G420" s="10" t="n">
        <f aca="false">'Prices (input)'!F420</f>
        <v>41.488</v>
      </c>
      <c r="H420" s="10" t="n">
        <f aca="false">'Prices (input)'!G420</f>
        <v>0</v>
      </c>
      <c r="I420" s="11" t="n">
        <f aca="false">IF(OR(C420="",C419=""),"",C420/C419-1)</f>
        <v>-0.0285807878142659</v>
      </c>
      <c r="J420" s="11" t="n">
        <f aca="false">IF(OR(D420="",D419=""),"",D420/D419-1)</f>
        <v>0.00173410404624264</v>
      </c>
      <c r="K420" s="11" t="n">
        <f aca="false">IF(OR(E420="",E419=""),"",E420/E419-1)</f>
        <v>-0.00196078431372548</v>
      </c>
      <c r="L420" s="11" t="n">
        <f aca="false">IF(OR(F420="",F419=""),"",F420/F419-1)</f>
        <v>0.013064133016627</v>
      </c>
      <c r="M420" s="11" t="n">
        <f aca="false">IF(OR(G420="",G419=""),"",G420/G419-1)</f>
        <v>-0.0222473604826546</v>
      </c>
      <c r="N420" s="11" t="str">
        <f aca="false">IF(OR(H420="",H419=""),"",H420/H419-1)</f>
        <v/>
      </c>
      <c r="O420" s="11" t="n">
        <f aca="false">IF(I420="","",I420-B420/252)</f>
        <v>-0.0287371370206151</v>
      </c>
      <c r="P420" s="11" t="n">
        <f aca="false">IF(J420="","",J420-B420/252)</f>
        <v>0.00157775483989343</v>
      </c>
      <c r="Q420" s="11" t="n">
        <f aca="false">IF(K420="","",K420-B420/252)</f>
        <v>-0.00211713352007469</v>
      </c>
      <c r="R420" s="11" t="n">
        <f aca="false">IF(L420="","",L420-B420/252)</f>
        <v>0.0129077838102778</v>
      </c>
      <c r="S420" s="11" t="n">
        <f aca="false">IF(M420="","",M420-B420/252)</f>
        <v>-0.0224037096890038</v>
      </c>
      <c r="T420" s="11" t="str">
        <f aca="false">IF(N420="","",N420-B420/252)</f>
        <v/>
      </c>
    </row>
    <row r="421" customFormat="false" ht="15" hidden="false" customHeight="false" outlineLevel="0" collapsed="false">
      <c r="A421" s="9" t="n">
        <f aca="false">'Prices (input)'!A421</f>
        <v>39465</v>
      </c>
      <c r="B421" s="10" t="n">
        <f aca="false">LOOKUP(A421,'FedFunds (input)'!$A$3:$A$867,'FedFunds (input)'!$B$3:$B$867)/100</f>
        <v>0.0394</v>
      </c>
      <c r="C421" s="10" t="n">
        <f aca="false">'Prices (input)'!B421</f>
        <v>94.369</v>
      </c>
      <c r="D421" s="10" t="n">
        <f aca="false">'Prices (input)'!C421</f>
        <v>17.5</v>
      </c>
      <c r="E421" s="10" t="n">
        <f aca="false">'Prices (input)'!D421</f>
        <v>87.42</v>
      </c>
      <c r="F421" s="10" t="n">
        <f aca="false">'Prices (input)'!E421</f>
        <v>54.217</v>
      </c>
      <c r="G421" s="10" t="n">
        <f aca="false">'Prices (input)'!F421</f>
        <v>41.765</v>
      </c>
      <c r="H421" s="10" t="n">
        <f aca="false">'Prices (input)'!G421</f>
        <v>0</v>
      </c>
      <c r="I421" s="11" t="n">
        <f aca="false">IF(OR(C421="",C420=""),"",C421/C420-1)</f>
        <v>-0.00555344798516266</v>
      </c>
      <c r="J421" s="11" t="n">
        <f aca="false">IF(OR(D421="",D420=""),"",D421/D420-1)</f>
        <v>0.00980957876514732</v>
      </c>
      <c r="K421" s="11" t="n">
        <f aca="false">IF(OR(E421="",E420=""),"",E421/E420-1)</f>
        <v>0.0102854501329019</v>
      </c>
      <c r="L421" s="11" t="n">
        <f aca="false">IF(OR(F421="",F420=""),"",F421/F420-1)</f>
        <v>-0.00686913833528724</v>
      </c>
      <c r="M421" s="11" t="n">
        <f aca="false">IF(OR(G421="",G420=""),"",G421/G420-1)</f>
        <v>0.00667662938681057</v>
      </c>
      <c r="N421" s="11" t="str">
        <f aca="false">IF(OR(H421="",H420=""),"",H421/H420-1)</f>
        <v/>
      </c>
      <c r="O421" s="11" t="n">
        <f aca="false">IF(I421="","",I421-B421/252)</f>
        <v>-0.00570979719151187</v>
      </c>
      <c r="P421" s="11" t="n">
        <f aca="false">IF(J421="","",J421-B421/252)</f>
        <v>0.00965322955879811</v>
      </c>
      <c r="Q421" s="11" t="n">
        <f aca="false">IF(K421="","",K421-B421/252)</f>
        <v>0.0101291009265527</v>
      </c>
      <c r="R421" s="11" t="n">
        <f aca="false">IF(L421="","",L421-B421/252)</f>
        <v>-0.00702548754163645</v>
      </c>
      <c r="S421" s="11" t="n">
        <f aca="false">IF(M421="","",M421-B421/252)</f>
        <v>0.00652028018046137</v>
      </c>
      <c r="T421" s="11" t="str">
        <f aca="false">IF(N421="","",N421-B421/252)</f>
        <v/>
      </c>
    </row>
    <row r="422" customFormat="false" ht="15" hidden="false" customHeight="false" outlineLevel="0" collapsed="false">
      <c r="A422" s="9" t="n">
        <f aca="false">'Prices (input)'!A422</f>
        <v>39469</v>
      </c>
      <c r="B422" s="10" t="n">
        <f aca="false">LOOKUP(A422,'FedFunds (input)'!$A$3:$A$867,'FedFunds (input)'!$B$3:$B$867)/100</f>
        <v>0.0394</v>
      </c>
      <c r="C422" s="10" t="n">
        <f aca="false">'Prices (input)'!B422</f>
        <v>93.449</v>
      </c>
      <c r="D422" s="10" t="n">
        <f aca="false">'Prices (input)'!C422</f>
        <v>17.66</v>
      </c>
      <c r="E422" s="10" t="n">
        <f aca="false">'Prices (input)'!D422</f>
        <v>88.17</v>
      </c>
      <c r="F422" s="10" t="n">
        <f aca="false">'Prices (input)'!E422</f>
        <v>54.774</v>
      </c>
      <c r="G422" s="10" t="n">
        <f aca="false">'Prices (input)'!F422</f>
        <v>42.812</v>
      </c>
      <c r="H422" s="10" t="n">
        <f aca="false">'Prices (input)'!G422</f>
        <v>0</v>
      </c>
      <c r="I422" s="11" t="n">
        <f aca="false">IF(OR(C422="",C421=""),"",C422/C421-1)</f>
        <v>-0.00974896417255666</v>
      </c>
      <c r="J422" s="11" t="n">
        <f aca="false">IF(OR(D422="",D421=""),"",D422/D421-1)</f>
        <v>0.00914285714285712</v>
      </c>
      <c r="K422" s="11" t="n">
        <f aca="false">IF(OR(E422="",E421=""),"",E422/E421-1)</f>
        <v>0.00857927247769386</v>
      </c>
      <c r="L422" s="11" t="n">
        <f aca="false">IF(OR(F422="",F421=""),"",F422/F421-1)</f>
        <v>0.0102735304424812</v>
      </c>
      <c r="M422" s="11" t="n">
        <f aca="false">IF(OR(G422="",G421=""),"",G422/G421-1)</f>
        <v>0.0250688375433976</v>
      </c>
      <c r="N422" s="11" t="str">
        <f aca="false">IF(OR(H422="",H421=""),"",H422/H421-1)</f>
        <v/>
      </c>
      <c r="O422" s="11" t="n">
        <f aca="false">IF(I422="","",I422-B422/252)</f>
        <v>-0.00990531337890587</v>
      </c>
      <c r="P422" s="11" t="n">
        <f aca="false">IF(J422="","",J422-B422/252)</f>
        <v>0.00898650793650791</v>
      </c>
      <c r="Q422" s="11" t="n">
        <f aca="false">IF(K422="","",K422-B422/252)</f>
        <v>0.00842292327134465</v>
      </c>
      <c r="R422" s="11" t="n">
        <f aca="false">IF(L422="","",L422-B422/252)</f>
        <v>0.010117181236132</v>
      </c>
      <c r="S422" s="11" t="n">
        <f aca="false">IF(M422="","",M422-B422/252)</f>
        <v>0.0249124883370484</v>
      </c>
      <c r="T422" s="11" t="str">
        <f aca="false">IF(N422="","",N422-B422/252)</f>
        <v/>
      </c>
    </row>
    <row r="423" customFormat="false" ht="15" hidden="false" customHeight="false" outlineLevel="0" collapsed="false">
      <c r="A423" s="9" t="n">
        <f aca="false">'Prices (input)'!A423</f>
        <v>39470</v>
      </c>
      <c r="B423" s="10" t="n">
        <f aca="false">LOOKUP(A423,'FedFunds (input)'!$A$3:$A$867,'FedFunds (input)'!$B$3:$B$867)/100</f>
        <v>0.0394</v>
      </c>
      <c r="C423" s="10" t="n">
        <f aca="false">'Prices (input)'!B423</f>
        <v>95.53</v>
      </c>
      <c r="D423" s="10" t="n">
        <f aca="false">'Prices (input)'!C423</f>
        <v>17.59</v>
      </c>
      <c r="E423" s="10" t="n">
        <f aca="false">'Prices (input)'!D423</f>
        <v>87.89</v>
      </c>
      <c r="F423" s="10" t="n">
        <f aca="false">'Prices (input)'!E423</f>
        <v>54.666</v>
      </c>
      <c r="G423" s="10" t="n">
        <f aca="false">'Prices (input)'!F423</f>
        <v>41.843</v>
      </c>
      <c r="H423" s="10" t="n">
        <f aca="false">'Prices (input)'!G423</f>
        <v>0</v>
      </c>
      <c r="I423" s="11" t="n">
        <f aca="false">IF(OR(C423="",C422=""),"",C423/C422-1)</f>
        <v>0.0222688311271388</v>
      </c>
      <c r="J423" s="11" t="n">
        <f aca="false">IF(OR(D423="",D422=""),"",D423/D422-1)</f>
        <v>-0.00396375990939979</v>
      </c>
      <c r="K423" s="11" t="n">
        <f aca="false">IF(OR(E423="",E422=""),"",E423/E422-1)</f>
        <v>-0.0031756833390042</v>
      </c>
      <c r="L423" s="11" t="n">
        <f aca="false">IF(OR(F423="",F422=""),"",F423/F422-1)</f>
        <v>-0.00197173841603693</v>
      </c>
      <c r="M423" s="11" t="n">
        <f aca="false">IF(OR(G423="",G422=""),"",G423/G422-1)</f>
        <v>-0.0226338409791645</v>
      </c>
      <c r="N423" s="11" t="str">
        <f aca="false">IF(OR(H423="",H422=""),"",H423/H422-1)</f>
        <v/>
      </c>
      <c r="O423" s="11" t="n">
        <f aca="false">IF(I423="","",I423-B423/252)</f>
        <v>0.0221124819207896</v>
      </c>
      <c r="P423" s="11" t="n">
        <f aca="false">IF(J423="","",J423-B423/252)</f>
        <v>-0.004120109115749</v>
      </c>
      <c r="Q423" s="11" t="n">
        <f aca="false">IF(K423="","",K423-B423/252)</f>
        <v>-0.0033320325453534</v>
      </c>
      <c r="R423" s="11" t="n">
        <f aca="false">IF(L423="","",L423-B423/252)</f>
        <v>-0.00212808762238613</v>
      </c>
      <c r="S423" s="11" t="n">
        <f aca="false">IF(M423="","",M423-B423/252)</f>
        <v>-0.0227901901855138</v>
      </c>
      <c r="T423" s="11" t="str">
        <f aca="false">IF(N423="","",N423-B423/252)</f>
        <v/>
      </c>
    </row>
    <row r="424" customFormat="false" ht="15" hidden="false" customHeight="false" outlineLevel="0" collapsed="false">
      <c r="A424" s="9" t="n">
        <f aca="false">'Prices (input)'!A424</f>
        <v>39471</v>
      </c>
      <c r="B424" s="10" t="n">
        <f aca="false">LOOKUP(A424,'FedFunds (input)'!$A$3:$A$867,'FedFunds (input)'!$B$3:$B$867)/100</f>
        <v>0.0394</v>
      </c>
      <c r="C424" s="10" t="n">
        <f aca="false">'Prices (input)'!B424</f>
        <v>96.157</v>
      </c>
      <c r="D424" s="10" t="n">
        <f aca="false">'Prices (input)'!C424</f>
        <v>18.04</v>
      </c>
      <c r="E424" s="10" t="n">
        <f aca="false">'Prices (input)'!D424</f>
        <v>90.08</v>
      </c>
      <c r="F424" s="10" t="n">
        <f aca="false">'Prices (input)'!E424</f>
        <v>53.576</v>
      </c>
      <c r="G424" s="10" t="n">
        <f aca="false">'Prices (input)'!F424</f>
        <v>43.816</v>
      </c>
      <c r="H424" s="10" t="n">
        <f aca="false">'Prices (input)'!G424</f>
        <v>0</v>
      </c>
      <c r="I424" s="11" t="n">
        <f aca="false">IF(OR(C424="",C423=""),"",C424/C423-1)</f>
        <v>0.00656338323039885</v>
      </c>
      <c r="J424" s="11" t="n">
        <f aca="false">IF(OR(D424="",D423=""),"",D424/D423-1)</f>
        <v>0.0255827174530983</v>
      </c>
      <c r="K424" s="11" t="n">
        <f aca="false">IF(OR(E424="",E423=""),"",E424/E423-1)</f>
        <v>0.0249175105245192</v>
      </c>
      <c r="L424" s="11" t="n">
        <f aca="false">IF(OR(F424="",F423=""),"",F424/F423-1)</f>
        <v>-0.0199392675520432</v>
      </c>
      <c r="M424" s="11" t="n">
        <f aca="false">IF(OR(G424="",G423=""),"",G424/G423-1)</f>
        <v>0.0471524508280954</v>
      </c>
      <c r="N424" s="11" t="str">
        <f aca="false">IF(OR(H424="",H423=""),"",H424/H423-1)</f>
        <v/>
      </c>
      <c r="O424" s="11" t="n">
        <f aca="false">IF(I424="","",I424-B424/252)</f>
        <v>0.00640703402404964</v>
      </c>
      <c r="P424" s="11" t="n">
        <f aca="false">IF(J424="","",J424-B424/252)</f>
        <v>0.0254263682467491</v>
      </c>
      <c r="Q424" s="11" t="n">
        <f aca="false">IF(K424="","",K424-B424/252)</f>
        <v>0.02476116131817</v>
      </c>
      <c r="R424" s="11" t="n">
        <f aca="false">IF(L424="","",L424-B424/252)</f>
        <v>-0.0200956167583924</v>
      </c>
      <c r="S424" s="11" t="n">
        <f aca="false">IF(M424="","",M424-B424/252)</f>
        <v>0.0469961016217462</v>
      </c>
      <c r="T424" s="11" t="str">
        <f aca="false">IF(N424="","",N424-B424/252)</f>
        <v/>
      </c>
    </row>
    <row r="425" customFormat="false" ht="15" hidden="false" customHeight="false" outlineLevel="0" collapsed="false">
      <c r="A425" s="9" t="n">
        <f aca="false">'Prices (input)'!A425</f>
        <v>39472</v>
      </c>
      <c r="B425" s="10" t="n">
        <f aca="false">LOOKUP(A425,'FedFunds (input)'!$A$3:$A$867,'FedFunds (input)'!$B$3:$B$867)/100</f>
        <v>0.0394</v>
      </c>
      <c r="C425" s="10" t="n">
        <f aca="false">'Prices (input)'!B425</f>
        <v>94.718</v>
      </c>
      <c r="D425" s="10" t="n">
        <f aca="false">'Prices (input)'!C425</f>
        <v>18.07</v>
      </c>
      <c r="E425" s="10" t="n">
        <f aca="false">'Prices (input)'!D425</f>
        <v>90.36</v>
      </c>
      <c r="F425" s="10" t="n">
        <f aca="false">'Prices (input)'!E425</f>
        <v>54.495</v>
      </c>
      <c r="G425" s="10" t="n">
        <f aca="false">'Prices (input)'!F425</f>
        <v>43.739</v>
      </c>
      <c r="H425" s="10" t="n">
        <f aca="false">'Prices (input)'!G425</f>
        <v>0</v>
      </c>
      <c r="I425" s="11" t="n">
        <f aca="false">IF(OR(C425="",C424=""),"",C425/C424-1)</f>
        <v>-0.01496510914442</v>
      </c>
      <c r="J425" s="11" t="n">
        <f aca="false">IF(OR(D425="",D424=""),"",D425/D424-1)</f>
        <v>0.00166297117516634</v>
      </c>
      <c r="K425" s="11" t="n">
        <f aca="false">IF(OR(E425="",E424=""),"",E425/E424-1)</f>
        <v>0.00310834813499117</v>
      </c>
      <c r="L425" s="11" t="n">
        <f aca="false">IF(OR(F425="",F424=""),"",F425/F424-1)</f>
        <v>0.0171532029266834</v>
      </c>
      <c r="M425" s="11" t="n">
        <f aca="false">IF(OR(G425="",G424=""),"",G425/G424-1)</f>
        <v>-0.00175734891363899</v>
      </c>
      <c r="N425" s="11" t="str">
        <f aca="false">IF(OR(H425="",H424=""),"",H425/H424-1)</f>
        <v/>
      </c>
      <c r="O425" s="11" t="n">
        <f aca="false">IF(I425="","",I425-B425/252)</f>
        <v>-0.0151214583507692</v>
      </c>
      <c r="P425" s="11" t="n">
        <f aca="false">IF(J425="","",J425-B425/252)</f>
        <v>0.00150662196881713</v>
      </c>
      <c r="Q425" s="11" t="n">
        <f aca="false">IF(K425="","",K425-B425/252)</f>
        <v>0.00295199892864196</v>
      </c>
      <c r="R425" s="11" t="n">
        <f aca="false">IF(L425="","",L425-B425/252)</f>
        <v>0.0169968537203342</v>
      </c>
      <c r="S425" s="11" t="n">
        <f aca="false">IF(M425="","",M425-B425/252)</f>
        <v>-0.0019136981199882</v>
      </c>
      <c r="T425" s="11" t="str">
        <f aca="false">IF(N425="","",N425-B425/252)</f>
        <v/>
      </c>
    </row>
    <row r="426" customFormat="false" ht="15" hidden="false" customHeight="false" outlineLevel="0" collapsed="false">
      <c r="A426" s="9" t="n">
        <f aca="false">'Prices (input)'!A426</f>
        <v>39475</v>
      </c>
      <c r="B426" s="10" t="n">
        <f aca="false">LOOKUP(A426,'FedFunds (input)'!$A$3:$A$867,'FedFunds (input)'!$B$3:$B$867)/100</f>
        <v>0.0394</v>
      </c>
      <c r="C426" s="10" t="n">
        <f aca="false">'Prices (input)'!B426</f>
        <v>96.52</v>
      </c>
      <c r="D426" s="10" t="n">
        <f aca="false">'Prices (input)'!C426</f>
        <v>18.4</v>
      </c>
      <c r="E426" s="10" t="n">
        <f aca="false">'Prices (input)'!D426</f>
        <v>91.78</v>
      </c>
      <c r="F426" s="10" t="n">
        <f aca="false">'Prices (input)'!E426</f>
        <v>54.274</v>
      </c>
      <c r="G426" s="10" t="n">
        <f aca="false">'Prices (input)'!F426</f>
        <v>44.31</v>
      </c>
      <c r="H426" s="10" t="n">
        <f aca="false">'Prices (input)'!G426</f>
        <v>0</v>
      </c>
      <c r="I426" s="11" t="n">
        <f aca="false">IF(OR(C426="",C425=""),"",C426/C425-1)</f>
        <v>0.0190248949513292</v>
      </c>
      <c r="J426" s="11" t="n">
        <f aca="false">IF(OR(D426="",D425=""),"",D426/D425-1)</f>
        <v>0.018262313226342</v>
      </c>
      <c r="K426" s="11" t="n">
        <f aca="false">IF(OR(E426="",E425=""),"",E426/E425-1)</f>
        <v>0.0157149181053564</v>
      </c>
      <c r="L426" s="11" t="n">
        <f aca="false">IF(OR(F426="",F425=""),"",F426/F425-1)</f>
        <v>-0.00405541792825026</v>
      </c>
      <c r="M426" s="11" t="n">
        <f aca="false">IF(OR(G426="",G425=""),"",G426/G425-1)</f>
        <v>0.0130547108987404</v>
      </c>
      <c r="N426" s="11" t="str">
        <f aca="false">IF(OR(H426="",H425=""),"",H426/H425-1)</f>
        <v/>
      </c>
      <c r="O426" s="11" t="n">
        <f aca="false">IF(I426="","",I426-B426/252)</f>
        <v>0.01886854574498</v>
      </c>
      <c r="P426" s="11" t="n">
        <f aca="false">IF(J426="","",J426-B426/252)</f>
        <v>0.0181059640199928</v>
      </c>
      <c r="Q426" s="11" t="n">
        <f aca="false">IF(K426="","",K426-B426/252)</f>
        <v>0.0155585688990072</v>
      </c>
      <c r="R426" s="11" t="n">
        <f aca="false">IF(L426="","",L426-B426/252)</f>
        <v>-0.00421176713459947</v>
      </c>
      <c r="S426" s="11" t="n">
        <f aca="false">IF(M426="","",M426-B426/252)</f>
        <v>0.0128983616923912</v>
      </c>
      <c r="T426" s="11" t="str">
        <f aca="false">IF(N426="","",N426-B426/252)</f>
        <v/>
      </c>
    </row>
    <row r="427" customFormat="false" ht="15" hidden="false" customHeight="false" outlineLevel="0" collapsed="false">
      <c r="A427" s="9" t="n">
        <f aca="false">'Prices (input)'!A427</f>
        <v>39476</v>
      </c>
      <c r="B427" s="10" t="n">
        <f aca="false">LOOKUP(A427,'FedFunds (input)'!$A$3:$A$867,'FedFunds (input)'!$B$3:$B$867)/100</f>
        <v>0.0394</v>
      </c>
      <c r="C427" s="10" t="n">
        <f aca="false">'Prices (input)'!B427</f>
        <v>96.919</v>
      </c>
      <c r="D427" s="10" t="n">
        <f aca="false">'Prices (input)'!C427</f>
        <v>18.24</v>
      </c>
      <c r="E427" s="10" t="n">
        <f aca="false">'Prices (input)'!D427</f>
        <v>91.15</v>
      </c>
      <c r="F427" s="10" t="n">
        <f aca="false">'Prices (input)'!E427</f>
        <v>53.876</v>
      </c>
      <c r="G427" s="10" t="n">
        <f aca="false">'Prices (input)'!F427</f>
        <v>43.938</v>
      </c>
      <c r="H427" s="10" t="n">
        <f aca="false">'Prices (input)'!G427</f>
        <v>0</v>
      </c>
      <c r="I427" s="11" t="n">
        <f aca="false">IF(OR(C427="",C426=""),"",C427/C426-1)</f>
        <v>0.00413385826771662</v>
      </c>
      <c r="J427" s="11" t="n">
        <f aca="false">IF(OR(D427="",D426=""),"",D427/D426-1)</f>
        <v>-0.0086956521739131</v>
      </c>
      <c r="K427" s="11" t="n">
        <f aca="false">IF(OR(E427="",E426=""),"",E427/E426-1)</f>
        <v>-0.00686424057528867</v>
      </c>
      <c r="L427" s="11" t="n">
        <f aca="false">IF(OR(F427="",F426=""),"",F427/F426-1)</f>
        <v>-0.00733316136640017</v>
      </c>
      <c r="M427" s="11" t="n">
        <f aca="false">IF(OR(G427="",G426=""),"",G427/G426-1)</f>
        <v>-0.00839539607312123</v>
      </c>
      <c r="N427" s="11" t="str">
        <f aca="false">IF(OR(H427="",H426=""),"",H427/H426-1)</f>
        <v/>
      </c>
      <c r="O427" s="11" t="n">
        <f aca="false">IF(I427="","",I427-B427/252)</f>
        <v>0.00397750906136741</v>
      </c>
      <c r="P427" s="11" t="n">
        <f aca="false">IF(J427="","",J427-B427/252)</f>
        <v>-0.00885200138026231</v>
      </c>
      <c r="Q427" s="11" t="n">
        <f aca="false">IF(K427="","",K427-B427/252)</f>
        <v>-0.00702058978163788</v>
      </c>
      <c r="R427" s="11" t="n">
        <f aca="false">IF(L427="","",L427-B427/252)</f>
        <v>-0.00748951057274937</v>
      </c>
      <c r="S427" s="11" t="n">
        <f aca="false">IF(M427="","",M427-B427/252)</f>
        <v>-0.00855174527947044</v>
      </c>
      <c r="T427" s="11" t="str">
        <f aca="false">IF(N427="","",N427-B427/252)</f>
        <v/>
      </c>
    </row>
    <row r="428" customFormat="false" ht="15" hidden="false" customHeight="false" outlineLevel="0" collapsed="false">
      <c r="A428" s="9" t="n">
        <f aca="false">'Prices (input)'!A428</f>
        <v>39477</v>
      </c>
      <c r="B428" s="10" t="n">
        <f aca="false">LOOKUP(A428,'FedFunds (input)'!$A$3:$A$867,'FedFunds (input)'!$B$3:$B$867)/100</f>
        <v>0.0394</v>
      </c>
      <c r="C428" s="10" t="n">
        <f aca="false">'Prices (input)'!B428</f>
        <v>96.413</v>
      </c>
      <c r="D428" s="10" t="n">
        <f aca="false">'Prices (input)'!C428</f>
        <v>18.42</v>
      </c>
      <c r="E428" s="10" t="n">
        <f aca="false">'Prices (input)'!D428</f>
        <v>92.06</v>
      </c>
      <c r="F428" s="10" t="n">
        <f aca="false">'Prices (input)'!E428</f>
        <v>53.553</v>
      </c>
      <c r="G428" s="10" t="n">
        <f aca="false">'Prices (input)'!F428</f>
        <v>44.284</v>
      </c>
      <c r="H428" s="10" t="n">
        <f aca="false">'Prices (input)'!G428</f>
        <v>0</v>
      </c>
      <c r="I428" s="11" t="n">
        <f aca="false">IF(OR(C428="",C427=""),"",C428/C427-1)</f>
        <v>-0.00522085452800791</v>
      </c>
      <c r="J428" s="11" t="n">
        <f aca="false">IF(OR(D428="",D427=""),"",D428/D427-1)</f>
        <v>0.00986842105263186</v>
      </c>
      <c r="K428" s="11" t="n">
        <f aca="false">IF(OR(E428="",E427=""),"",E428/E427-1)</f>
        <v>0.00998354360943488</v>
      </c>
      <c r="L428" s="11" t="n">
        <f aca="false">IF(OR(F428="",F427=""),"",F428/F427-1)</f>
        <v>-0.00599524834805854</v>
      </c>
      <c r="M428" s="11" t="n">
        <f aca="false">IF(OR(G428="",G427=""),"",G428/G427-1)</f>
        <v>0.00787473257772309</v>
      </c>
      <c r="N428" s="11" t="str">
        <f aca="false">IF(OR(H428="",H427=""),"",H428/H427-1)</f>
        <v/>
      </c>
      <c r="O428" s="11" t="n">
        <f aca="false">IF(I428="","",I428-B428/252)</f>
        <v>-0.00537720373435712</v>
      </c>
      <c r="P428" s="11" t="n">
        <f aca="false">IF(J428="","",J428-B428/252)</f>
        <v>0.00971207184628265</v>
      </c>
      <c r="Q428" s="11" t="n">
        <f aca="false">IF(K428="","",K428-B428/252)</f>
        <v>0.00982719440308567</v>
      </c>
      <c r="R428" s="11" t="n">
        <f aca="false">IF(L428="","",L428-B428/252)</f>
        <v>-0.00615159755440774</v>
      </c>
      <c r="S428" s="11" t="n">
        <f aca="false">IF(M428="","",M428-B428/252)</f>
        <v>0.00771838337137388</v>
      </c>
      <c r="T428" s="11" t="str">
        <f aca="false">IF(N428="","",N428-B428/252)</f>
        <v/>
      </c>
    </row>
    <row r="429" customFormat="false" ht="15" hidden="false" customHeight="false" outlineLevel="0" collapsed="false">
      <c r="A429" s="9" t="n">
        <f aca="false">'Prices (input)'!A429</f>
        <v>39478</v>
      </c>
      <c r="B429" s="10" t="n">
        <f aca="false">LOOKUP(A429,'FedFunds (input)'!$A$3:$A$867,'FedFunds (input)'!$B$3:$B$867)/100</f>
        <v>0.0394</v>
      </c>
      <c r="C429" s="10" t="n">
        <f aca="false">'Prices (input)'!B429</f>
        <v>97.816</v>
      </c>
      <c r="D429" s="10" t="n">
        <f aca="false">'Prices (input)'!C429</f>
        <v>18.31</v>
      </c>
      <c r="E429" s="10" t="n">
        <f aca="false">'Prices (input)'!D429</f>
        <v>91.4</v>
      </c>
      <c r="F429" s="10" t="n">
        <f aca="false">'Prices (input)'!E429</f>
        <v>53.99</v>
      </c>
      <c r="G429" s="10" t="n">
        <f aca="false">'Prices (input)'!F429</f>
        <v>43.392</v>
      </c>
      <c r="H429" s="10" t="n">
        <f aca="false">'Prices (input)'!G429</f>
        <v>0</v>
      </c>
      <c r="I429" s="11" t="n">
        <f aca="false">IF(OR(C429="",C428=""),"",C429/C428-1)</f>
        <v>0.0145519795048386</v>
      </c>
      <c r="J429" s="11" t="n">
        <f aca="false">IF(OR(D429="",D428=""),"",D429/D428-1)</f>
        <v>-0.00597176981541814</v>
      </c>
      <c r="K429" s="11" t="n">
        <f aca="false">IF(OR(E429="",E428=""),"",E429/E428-1)</f>
        <v>-0.00716923745383447</v>
      </c>
      <c r="L429" s="11" t="n">
        <f aca="false">IF(OR(F429="",F428=""),"",F429/F428-1)</f>
        <v>0.00816014042163848</v>
      </c>
      <c r="M429" s="11" t="n">
        <f aca="false">IF(OR(G429="",G428=""),"",G429/G428-1)</f>
        <v>-0.0201427152018787</v>
      </c>
      <c r="N429" s="11" t="str">
        <f aca="false">IF(OR(H429="",H428=""),"",H429/H428-1)</f>
        <v/>
      </c>
      <c r="O429" s="11" t="n">
        <f aca="false">IF(I429="","",I429-B429/252)</f>
        <v>0.0143956302984893</v>
      </c>
      <c r="P429" s="11" t="n">
        <f aca="false">IF(J429="","",J429-B429/252)</f>
        <v>-0.00612811902176734</v>
      </c>
      <c r="Q429" s="11" t="n">
        <f aca="false">IF(K429="","",K429-B429/252)</f>
        <v>-0.00732558666018367</v>
      </c>
      <c r="R429" s="11" t="n">
        <f aca="false">IF(L429="","",L429-B429/252)</f>
        <v>0.00800379121528928</v>
      </c>
      <c r="S429" s="11" t="n">
        <f aca="false">IF(M429="","",M429-B429/252)</f>
        <v>-0.0202990644082279</v>
      </c>
      <c r="T429" s="11" t="str">
        <f aca="false">IF(N429="","",N429-B429/252)</f>
        <v/>
      </c>
    </row>
    <row r="430" customFormat="false" ht="15" hidden="false" customHeight="false" outlineLevel="0" collapsed="false">
      <c r="A430" s="9" t="n">
        <f aca="false">'Prices (input)'!A430</f>
        <v>39479</v>
      </c>
      <c r="B430" s="10" t="n">
        <f aca="false">LOOKUP(A430,'FedFunds (input)'!$A$3:$A$867,'FedFunds (input)'!$B$3:$B$867)/100</f>
        <v>0.0298</v>
      </c>
      <c r="C430" s="10" t="n">
        <f aca="false">'Prices (input)'!B430</f>
        <v>99.326</v>
      </c>
      <c r="D430" s="10" t="n">
        <f aca="false">'Prices (input)'!C430</f>
        <v>17.9</v>
      </c>
      <c r="E430" s="10" t="n">
        <f aca="false">'Prices (input)'!D430</f>
        <v>89.35</v>
      </c>
      <c r="F430" s="10" t="n">
        <f aca="false">'Prices (input)'!E430</f>
        <v>54.257</v>
      </c>
      <c r="G430" s="10" t="n">
        <f aca="false">'Prices (input)'!F430</f>
        <v>42.648</v>
      </c>
      <c r="H430" s="10" t="n">
        <f aca="false">'Prices (input)'!G430</f>
        <v>0</v>
      </c>
      <c r="I430" s="11" t="n">
        <f aca="false">IF(OR(C430="",C429=""),"",C430/C429-1)</f>
        <v>0.0154371472969657</v>
      </c>
      <c r="J430" s="11" t="n">
        <f aca="false">IF(OR(D430="",D429=""),"",D430/D429-1)</f>
        <v>-0.022392135445112</v>
      </c>
      <c r="K430" s="11" t="n">
        <f aca="false">IF(OR(E430="",E429=""),"",E430/E429-1)</f>
        <v>-0.0224288840262583</v>
      </c>
      <c r="L430" s="11" t="n">
        <f aca="false">IF(OR(F430="",F429=""),"",F430/F429-1)</f>
        <v>0.00494536025189851</v>
      </c>
      <c r="M430" s="11" t="n">
        <f aca="false">IF(OR(G430="",G429=""),"",G430/G429-1)</f>
        <v>-0.0171460176991151</v>
      </c>
      <c r="N430" s="11" t="str">
        <f aca="false">IF(OR(H430="",H429=""),"",H430/H429-1)</f>
        <v/>
      </c>
      <c r="O430" s="11" t="n">
        <f aca="false">IF(I430="","",I430-B430/252)</f>
        <v>0.0153188933287117</v>
      </c>
      <c r="P430" s="11" t="n">
        <f aca="false">IF(J430="","",J430-B430/252)</f>
        <v>-0.022510389413366</v>
      </c>
      <c r="Q430" s="11" t="n">
        <f aca="false">IF(K430="","",K430-B430/252)</f>
        <v>-0.0225471379945123</v>
      </c>
      <c r="R430" s="11" t="n">
        <f aca="false">IF(L430="","",L430-B430/252)</f>
        <v>0.00482710628364454</v>
      </c>
      <c r="S430" s="11" t="n">
        <f aca="false">IF(M430="","",M430-B430/252)</f>
        <v>-0.017264271667369</v>
      </c>
      <c r="T430" s="11" t="str">
        <f aca="false">IF(N430="","",N430-B430/252)</f>
        <v/>
      </c>
    </row>
    <row r="431" customFormat="false" ht="15" hidden="false" customHeight="false" outlineLevel="0" collapsed="false">
      <c r="A431" s="9" t="n">
        <f aca="false">'Prices (input)'!A431</f>
        <v>39482</v>
      </c>
      <c r="B431" s="10" t="n">
        <f aca="false">LOOKUP(A431,'FedFunds (input)'!$A$3:$A$867,'FedFunds (input)'!$B$3:$B$867)/100</f>
        <v>0.0298</v>
      </c>
      <c r="C431" s="10" t="n">
        <f aca="false">'Prices (input)'!B431</f>
        <v>98.294</v>
      </c>
      <c r="D431" s="10" t="n">
        <f aca="false">'Prices (input)'!C431</f>
        <v>17.84</v>
      </c>
      <c r="E431" s="10" t="n">
        <f aca="false">'Prices (input)'!D431</f>
        <v>89.1</v>
      </c>
      <c r="F431" s="10" t="n">
        <f aca="false">'Prices (input)'!E431</f>
        <v>53.705</v>
      </c>
      <c r="G431" s="10" t="n">
        <f aca="false">'Prices (input)'!F431</f>
        <v>41.54</v>
      </c>
      <c r="H431" s="10" t="n">
        <f aca="false">'Prices (input)'!G431</f>
        <v>0</v>
      </c>
      <c r="I431" s="11" t="n">
        <f aca="false">IF(OR(C431="",C430=""),"",C431/C430-1)</f>
        <v>-0.010390028794072</v>
      </c>
      <c r="J431" s="11" t="n">
        <f aca="false">IF(OR(D431="",D430=""),"",D431/D430-1)</f>
        <v>-0.00335195530726251</v>
      </c>
      <c r="K431" s="11" t="n">
        <f aca="false">IF(OR(E431="",E430=""),"",E431/E430-1)</f>
        <v>-0.0027979854504756</v>
      </c>
      <c r="L431" s="11" t="n">
        <f aca="false">IF(OR(F431="",F430=""),"",F431/F430-1)</f>
        <v>-0.0101738024586689</v>
      </c>
      <c r="M431" s="11" t="n">
        <f aca="false">IF(OR(G431="",G430=""),"",G431/G430-1)</f>
        <v>-0.0259801163008817</v>
      </c>
      <c r="N431" s="11" t="str">
        <f aca="false">IF(OR(H431="",H430=""),"",H431/H430-1)</f>
        <v/>
      </c>
      <c r="O431" s="11" t="n">
        <f aca="false">IF(I431="","",I431-B431/252)</f>
        <v>-0.010508282762326</v>
      </c>
      <c r="P431" s="11" t="n">
        <f aca="false">IF(J431="","",J431-B431/252)</f>
        <v>-0.00347020927551648</v>
      </c>
      <c r="Q431" s="11" t="n">
        <f aca="false">IF(K431="","",K431-B431/252)</f>
        <v>-0.00291623941872957</v>
      </c>
      <c r="R431" s="11" t="n">
        <f aca="false">IF(L431="","",L431-B431/252)</f>
        <v>-0.0102920564269229</v>
      </c>
      <c r="S431" s="11" t="n">
        <f aca="false">IF(M431="","",M431-B431/252)</f>
        <v>-0.0260983702691357</v>
      </c>
      <c r="T431" s="11" t="str">
        <f aca="false">IF(N431="","",N431-B431/252)</f>
        <v/>
      </c>
    </row>
    <row r="432" customFormat="false" ht="15" hidden="false" customHeight="false" outlineLevel="0" collapsed="false">
      <c r="A432" s="9" t="n">
        <f aca="false">'Prices (input)'!A432</f>
        <v>39483</v>
      </c>
      <c r="B432" s="10" t="n">
        <f aca="false">LOOKUP(A432,'FedFunds (input)'!$A$3:$A$867,'FedFunds (input)'!$B$3:$B$867)/100</f>
        <v>0.0298</v>
      </c>
      <c r="C432" s="10" t="n">
        <f aca="false">'Prices (input)'!B432</f>
        <v>95.231</v>
      </c>
      <c r="D432" s="10" t="n">
        <f aca="false">'Prices (input)'!C432</f>
        <v>17.56</v>
      </c>
      <c r="E432" s="10" t="n">
        <f aca="false">'Prices (input)'!D432</f>
        <v>87.68</v>
      </c>
      <c r="F432" s="10" t="n">
        <f aca="false">'Prices (input)'!E432</f>
        <v>54.109</v>
      </c>
      <c r="G432" s="10" t="n">
        <f aca="false">'Prices (input)'!F432</f>
        <v>40.216</v>
      </c>
      <c r="H432" s="10" t="n">
        <f aca="false">'Prices (input)'!G432</f>
        <v>0</v>
      </c>
      <c r="I432" s="11" t="n">
        <f aca="false">IF(OR(C432="",C431=""),"",C432/C431-1)</f>
        <v>-0.0311616171892486</v>
      </c>
      <c r="J432" s="11" t="n">
        <f aca="false">IF(OR(D432="",D431=""),"",D432/D431-1)</f>
        <v>-0.015695067264574</v>
      </c>
      <c r="K432" s="11" t="n">
        <f aca="false">IF(OR(E432="",E431=""),"",E432/E431-1)</f>
        <v>-0.0159371492704825</v>
      </c>
      <c r="L432" s="11" t="n">
        <f aca="false">IF(OR(F432="",F431=""),"",F432/F431-1)</f>
        <v>0.00752257704124393</v>
      </c>
      <c r="M432" s="11" t="n">
        <f aca="false">IF(OR(G432="",G431=""),"",G432/G431-1)</f>
        <v>-0.0318728935965335</v>
      </c>
      <c r="N432" s="11" t="str">
        <f aca="false">IF(OR(H432="",H431=""),"",H432/H431-1)</f>
        <v/>
      </c>
      <c r="O432" s="11" t="n">
        <f aca="false">IF(I432="","",I432-B432/252)</f>
        <v>-0.0312798711575026</v>
      </c>
      <c r="P432" s="11" t="n">
        <f aca="false">IF(J432="","",J432-B432/252)</f>
        <v>-0.015813321232828</v>
      </c>
      <c r="Q432" s="11" t="n">
        <f aca="false">IF(K432="","",K432-B432/252)</f>
        <v>-0.0160554032387365</v>
      </c>
      <c r="R432" s="11" t="n">
        <f aca="false">IF(L432="","",L432-B432/252)</f>
        <v>0.00740432307298996</v>
      </c>
      <c r="S432" s="11" t="n">
        <f aca="false">IF(M432="","",M432-B432/252)</f>
        <v>-0.0319911475647874</v>
      </c>
      <c r="T432" s="11" t="str">
        <f aca="false">IF(N432="","",N432-B432/252)</f>
        <v/>
      </c>
    </row>
    <row r="433" customFormat="false" ht="15" hidden="false" customHeight="false" outlineLevel="0" collapsed="false">
      <c r="A433" s="9" t="n">
        <f aca="false">'Prices (input)'!A433</f>
        <v>39484</v>
      </c>
      <c r="B433" s="10" t="n">
        <f aca="false">LOOKUP(A433,'FedFunds (input)'!$A$3:$A$867,'FedFunds (input)'!$B$3:$B$867)/100</f>
        <v>0.0298</v>
      </c>
      <c r="C433" s="10" t="n">
        <f aca="false">'Prices (input)'!B433</f>
        <v>94.533</v>
      </c>
      <c r="D433" s="10" t="n">
        <f aca="false">'Prices (input)'!C433</f>
        <v>17.82</v>
      </c>
      <c r="E433" s="10" t="n">
        <f aca="false">'Prices (input)'!D433</f>
        <v>88.92</v>
      </c>
      <c r="F433" s="10" t="n">
        <f aca="false">'Prices (input)'!E433</f>
        <v>53.933</v>
      </c>
      <c r="G433" s="10" t="n">
        <f aca="false">'Prices (input)'!F433</f>
        <v>40.554</v>
      </c>
      <c r="H433" s="10" t="n">
        <f aca="false">'Prices (input)'!G433</f>
        <v>0</v>
      </c>
      <c r="I433" s="11" t="n">
        <f aca="false">IF(OR(C433="",C432=""),"",C433/C432-1)</f>
        <v>-0.00732954605118075</v>
      </c>
      <c r="J433" s="11" t="n">
        <f aca="false">IF(OR(D433="",D432=""),"",D433/D432-1)</f>
        <v>0.0148063781321186</v>
      </c>
      <c r="K433" s="11" t="n">
        <f aca="false">IF(OR(E433="",E432=""),"",E433/E432-1)</f>
        <v>0.0141423357664232</v>
      </c>
      <c r="L433" s="11" t="n">
        <f aca="false">IF(OR(F433="",F432=""),"",F433/F432-1)</f>
        <v>-0.00325269363691816</v>
      </c>
      <c r="M433" s="11" t="n">
        <f aca="false">IF(OR(G433="",G432=""),"",G433/G432-1)</f>
        <v>0.00840461507857571</v>
      </c>
      <c r="N433" s="11" t="str">
        <f aca="false">IF(OR(H433="",H432=""),"",H433/H432-1)</f>
        <v/>
      </c>
      <c r="O433" s="11" t="n">
        <f aca="false">IF(I433="","",I433-B433/252)</f>
        <v>-0.00744780001943471</v>
      </c>
      <c r="P433" s="11" t="n">
        <f aca="false">IF(J433="","",J433-B433/252)</f>
        <v>0.0146881241638646</v>
      </c>
      <c r="Q433" s="11" t="n">
        <f aca="false">IF(K433="","",K433-B433/252)</f>
        <v>0.0140240817981692</v>
      </c>
      <c r="R433" s="11" t="n">
        <f aca="false">IF(L433="","",L433-B433/252)</f>
        <v>-0.00337094760517213</v>
      </c>
      <c r="S433" s="11" t="n">
        <f aca="false">IF(M433="","",M433-B433/252)</f>
        <v>0.00828636111032174</v>
      </c>
      <c r="T433" s="11" t="str">
        <f aca="false">IF(N433="","",N433-B433/252)</f>
        <v/>
      </c>
    </row>
    <row r="434" customFormat="false" ht="15" hidden="false" customHeight="false" outlineLevel="0" collapsed="false">
      <c r="A434" s="9" t="n">
        <f aca="false">'Prices (input)'!A434</f>
        <v>39485</v>
      </c>
      <c r="B434" s="10" t="n">
        <f aca="false">LOOKUP(A434,'FedFunds (input)'!$A$3:$A$867,'FedFunds (input)'!$B$3:$B$867)/100</f>
        <v>0.0298</v>
      </c>
      <c r="C434" s="10" t="n">
        <f aca="false">'Prices (input)'!B434</f>
        <v>95.288</v>
      </c>
      <c r="D434" s="10" t="n">
        <f aca="false">'Prices (input)'!C434</f>
        <v>17.98</v>
      </c>
      <c r="E434" s="10" t="n">
        <f aca="false">'Prices (input)'!D434</f>
        <v>89.85</v>
      </c>
      <c r="F434" s="10" t="n">
        <f aca="false">'Prices (input)'!E434</f>
        <v>52.788</v>
      </c>
      <c r="G434" s="10" t="n">
        <f aca="false">'Prices (input)'!F434</f>
        <v>40.554</v>
      </c>
      <c r="H434" s="10" t="n">
        <f aca="false">'Prices (input)'!G434</f>
        <v>0</v>
      </c>
      <c r="I434" s="11" t="n">
        <f aca="false">IF(OR(C434="",C433=""),"",C434/C433-1)</f>
        <v>0.00798662900785963</v>
      </c>
      <c r="J434" s="11" t="n">
        <f aca="false">IF(OR(D434="",D433=""),"",D434/D433-1)</f>
        <v>0.00897867564534227</v>
      </c>
      <c r="K434" s="11" t="n">
        <f aca="false">IF(OR(E434="",E433=""),"",E434/E433-1)</f>
        <v>0.0104588394062077</v>
      </c>
      <c r="L434" s="11" t="n">
        <f aca="false">IF(OR(F434="",F433=""),"",F434/F433-1)</f>
        <v>-0.0212300446850723</v>
      </c>
      <c r="M434" s="11" t="n">
        <f aca="false">IF(OR(G434="",G433=""),"",G434/G433-1)</f>
        <v>0</v>
      </c>
      <c r="N434" s="11" t="str">
        <f aca="false">IF(OR(H434="",H433=""),"",H434/H433-1)</f>
        <v/>
      </c>
      <c r="O434" s="11" t="n">
        <f aca="false">IF(I434="","",I434-B434/252)</f>
        <v>0.00786837503960566</v>
      </c>
      <c r="P434" s="11" t="n">
        <f aca="false">IF(J434="","",J434-B434/252)</f>
        <v>0.0088604216770883</v>
      </c>
      <c r="Q434" s="11" t="n">
        <f aca="false">IF(K434="","",K434-B434/252)</f>
        <v>0.0103405854379538</v>
      </c>
      <c r="R434" s="11" t="n">
        <f aca="false">IF(L434="","",L434-B434/252)</f>
        <v>-0.0213482986533263</v>
      </c>
      <c r="S434" s="11" t="n">
        <f aca="false">IF(M434="","",M434-B434/252)</f>
        <v>-0.000118253968253968</v>
      </c>
      <c r="T434" s="11" t="str">
        <f aca="false">IF(N434="","",N434-B434/252)</f>
        <v/>
      </c>
    </row>
    <row r="435" customFormat="false" ht="15" hidden="false" customHeight="false" outlineLevel="0" collapsed="false">
      <c r="A435" s="9" t="n">
        <f aca="false">'Prices (input)'!A435</f>
        <v>39486</v>
      </c>
      <c r="B435" s="10" t="n">
        <f aca="false">LOOKUP(A435,'FedFunds (input)'!$A$3:$A$867,'FedFunds (input)'!$B$3:$B$867)/100</f>
        <v>0.0298</v>
      </c>
      <c r="C435" s="10" t="n">
        <f aca="false">'Prices (input)'!B435</f>
        <v>94.818</v>
      </c>
      <c r="D435" s="10" t="n">
        <f aca="false">'Prices (input)'!C435</f>
        <v>18.2</v>
      </c>
      <c r="E435" s="10" t="n">
        <f aca="false">'Prices (input)'!D435</f>
        <v>90.98</v>
      </c>
      <c r="F435" s="10" t="n">
        <f aca="false">'Prices (input)'!E435</f>
        <v>53.386</v>
      </c>
      <c r="G435" s="10" t="n">
        <f aca="false">'Prices (input)'!F435</f>
        <v>41.982</v>
      </c>
      <c r="H435" s="10" t="n">
        <f aca="false">'Prices (input)'!G435</f>
        <v>0</v>
      </c>
      <c r="I435" s="11" t="n">
        <f aca="false">IF(OR(C435="",C434=""),"",C435/C434-1)</f>
        <v>-0.00493241541432288</v>
      </c>
      <c r="J435" s="11" t="n">
        <f aca="false">IF(OR(D435="",D434=""),"",D435/D434-1)</f>
        <v>0.0122358175750834</v>
      </c>
      <c r="K435" s="11" t="n">
        <f aca="false">IF(OR(E435="",E434=""),"",E435/E434-1)</f>
        <v>0.0125765164162495</v>
      </c>
      <c r="L435" s="11" t="n">
        <f aca="false">IF(OR(F435="",F434=""),"",F435/F434-1)</f>
        <v>0.0113283321967115</v>
      </c>
      <c r="M435" s="11" t="n">
        <f aca="false">IF(OR(G435="",G434=""),"",G435/G434-1)</f>
        <v>0.0352123095132415</v>
      </c>
      <c r="N435" s="11" t="str">
        <f aca="false">IF(OR(H435="",H434=""),"",H435/H434-1)</f>
        <v/>
      </c>
      <c r="O435" s="11" t="n">
        <f aca="false">IF(I435="","",I435-B435/252)</f>
        <v>-0.00505066938257685</v>
      </c>
      <c r="P435" s="11" t="n">
        <f aca="false">IF(J435="","",J435-B435/252)</f>
        <v>0.0121175636068294</v>
      </c>
      <c r="Q435" s="11" t="n">
        <f aca="false">IF(K435="","",K435-B435/252)</f>
        <v>0.0124582624479955</v>
      </c>
      <c r="R435" s="11" t="n">
        <f aca="false">IF(L435="","",L435-B435/252)</f>
        <v>0.0112100782284575</v>
      </c>
      <c r="S435" s="11" t="n">
        <f aca="false">IF(M435="","",M435-B435/252)</f>
        <v>0.0350940555449875</v>
      </c>
      <c r="T435" s="11" t="str">
        <f aca="false">IF(N435="","",N435-B435/252)</f>
        <v/>
      </c>
    </row>
    <row r="436" customFormat="false" ht="15" hidden="false" customHeight="false" outlineLevel="0" collapsed="false">
      <c r="A436" s="9" t="n">
        <f aca="false">'Prices (input)'!A436</f>
        <v>39489</v>
      </c>
      <c r="B436" s="10" t="n">
        <f aca="false">LOOKUP(A436,'FedFunds (input)'!$A$3:$A$867,'FedFunds (input)'!$B$3:$B$867)/100</f>
        <v>0.0298</v>
      </c>
      <c r="C436" s="10" t="n">
        <f aca="false">'Prices (input)'!B436</f>
        <v>95.38</v>
      </c>
      <c r="D436" s="10" t="n">
        <f aca="false">'Prices (input)'!C436</f>
        <v>18.28</v>
      </c>
      <c r="E436" s="10" t="n">
        <f aca="false">'Prices (input)'!D436</f>
        <v>91.33</v>
      </c>
      <c r="F436" s="10" t="n">
        <f aca="false">'Prices (input)'!E436</f>
        <v>53.602</v>
      </c>
      <c r="G436" s="10" t="n">
        <f aca="false">'Prices (input)'!F436</f>
        <v>42.016</v>
      </c>
      <c r="H436" s="10" t="n">
        <f aca="false">'Prices (input)'!G436</f>
        <v>0</v>
      </c>
      <c r="I436" s="11" t="n">
        <f aca="false">IF(OR(C436="",C435=""),"",C436/C435-1)</f>
        <v>0.00592714463498489</v>
      </c>
      <c r="J436" s="11" t="n">
        <f aca="false">IF(OR(D436="",D435=""),"",D436/D435-1)</f>
        <v>0.0043956043956046</v>
      </c>
      <c r="K436" s="11" t="n">
        <f aca="false">IF(OR(E436="",E435=""),"",E436/E435-1)</f>
        <v>0.00384699934051436</v>
      </c>
      <c r="L436" s="11" t="n">
        <f aca="false">IF(OR(F436="",F435=""),"",F436/F435-1)</f>
        <v>0.00404600457048643</v>
      </c>
      <c r="M436" s="11" t="n">
        <f aca="false">IF(OR(G436="",G435=""),"",G436/G435-1)</f>
        <v>0.000809870897051201</v>
      </c>
      <c r="N436" s="11" t="str">
        <f aca="false">IF(OR(H436="",H435=""),"",H436/H435-1)</f>
        <v/>
      </c>
      <c r="O436" s="11" t="n">
        <f aca="false">IF(I436="","",I436-B436/252)</f>
        <v>0.00580889066673093</v>
      </c>
      <c r="P436" s="11" t="n">
        <f aca="false">IF(J436="","",J436-B436/252)</f>
        <v>0.00427735042735063</v>
      </c>
      <c r="Q436" s="11" t="n">
        <f aca="false">IF(K436="","",K436-B436/252)</f>
        <v>0.00372874537226039</v>
      </c>
      <c r="R436" s="11" t="n">
        <f aca="false">IF(L436="","",L436-B436/252)</f>
        <v>0.00392775060223246</v>
      </c>
      <c r="S436" s="11" t="n">
        <f aca="false">IF(M436="","",M436-B436/252)</f>
        <v>0.000691616928797233</v>
      </c>
      <c r="T436" s="11" t="str">
        <f aca="false">IF(N436="","",N436-B436/252)</f>
        <v/>
      </c>
    </row>
    <row r="437" customFormat="false" ht="15" hidden="false" customHeight="false" outlineLevel="0" collapsed="false">
      <c r="A437" s="9" t="n">
        <f aca="false">'Prices (input)'!A437</f>
        <v>39490</v>
      </c>
      <c r="B437" s="10" t="n">
        <f aca="false">LOOKUP(A437,'FedFunds (input)'!$A$3:$A$867,'FedFunds (input)'!$B$3:$B$867)/100</f>
        <v>0.0298</v>
      </c>
      <c r="C437" s="10" t="n">
        <f aca="false">'Prices (input)'!B437</f>
        <v>96.114</v>
      </c>
      <c r="D437" s="10" t="n">
        <f aca="false">'Prices (input)'!C437</f>
        <v>17.88</v>
      </c>
      <c r="E437" s="10" t="n">
        <f aca="false">'Prices (input)'!D437</f>
        <v>89.33</v>
      </c>
      <c r="F437" s="10" t="n">
        <f aca="false">'Prices (input)'!E437</f>
        <v>53.272</v>
      </c>
      <c r="G437" s="10" t="n">
        <f aca="false">'Prices (input)'!F437</f>
        <v>40.658</v>
      </c>
      <c r="H437" s="10" t="n">
        <f aca="false">'Prices (input)'!G437</f>
        <v>0</v>
      </c>
      <c r="I437" s="11" t="n">
        <f aca="false">IF(OR(C437="",C436=""),"",C437/C436-1)</f>
        <v>0.00769553365485431</v>
      </c>
      <c r="J437" s="11" t="n">
        <f aca="false">IF(OR(D437="",D436=""),"",D437/D436-1)</f>
        <v>-0.0218818380743984</v>
      </c>
      <c r="K437" s="11" t="n">
        <f aca="false">IF(OR(E437="",E436=""),"",E437/E436-1)</f>
        <v>-0.0218986094383007</v>
      </c>
      <c r="L437" s="11" t="n">
        <f aca="false">IF(OR(F437="",F436=""),"",F437/F436-1)</f>
        <v>-0.00615648669825752</v>
      </c>
      <c r="M437" s="11" t="n">
        <f aca="false">IF(OR(G437="",G436=""),"",G437/G436-1)</f>
        <v>-0.0323210205635948</v>
      </c>
      <c r="N437" s="11" t="str">
        <f aca="false">IF(OR(H437="",H436=""),"",H437/H436-1)</f>
        <v/>
      </c>
      <c r="O437" s="11" t="n">
        <f aca="false">IF(I437="","",I437-B437/252)</f>
        <v>0.00757727968660035</v>
      </c>
      <c r="P437" s="11" t="n">
        <f aca="false">IF(J437="","",J437-B437/252)</f>
        <v>-0.0220000920426523</v>
      </c>
      <c r="Q437" s="11" t="n">
        <f aca="false">IF(K437="","",K437-B437/252)</f>
        <v>-0.0220168634065547</v>
      </c>
      <c r="R437" s="11" t="n">
        <f aca="false">IF(L437="","",L437-B437/252)</f>
        <v>-0.00627474066651149</v>
      </c>
      <c r="S437" s="11" t="n">
        <f aca="false">IF(M437="","",M437-B437/252)</f>
        <v>-0.0324392745318487</v>
      </c>
      <c r="T437" s="11" t="str">
        <f aca="false">IF(N437="","",N437-B437/252)</f>
        <v/>
      </c>
    </row>
    <row r="438" customFormat="false" ht="15" hidden="false" customHeight="false" outlineLevel="0" collapsed="false">
      <c r="A438" s="9" t="n">
        <f aca="false">'Prices (input)'!A438</f>
        <v>39491</v>
      </c>
      <c r="B438" s="10" t="n">
        <f aca="false">LOOKUP(A438,'FedFunds (input)'!$A$3:$A$867,'FedFunds (input)'!$B$3:$B$867)/100</f>
        <v>0.0298</v>
      </c>
      <c r="C438" s="10" t="n">
        <f aca="false">'Prices (input)'!B438</f>
        <v>97.346</v>
      </c>
      <c r="D438" s="10" t="n">
        <f aca="false">'Prices (input)'!C438</f>
        <v>17.9</v>
      </c>
      <c r="E438" s="10" t="n">
        <f aca="false">'Prices (input)'!D438</f>
        <v>89.44</v>
      </c>
      <c r="F438" s="10" t="n">
        <f aca="false">'Prices (input)'!E438</f>
        <v>52.719</v>
      </c>
      <c r="G438" s="10" t="n">
        <f aca="false">'Prices (input)'!F438</f>
        <v>41.333</v>
      </c>
      <c r="H438" s="10" t="n">
        <f aca="false">'Prices (input)'!G438</f>
        <v>0</v>
      </c>
      <c r="I438" s="11" t="n">
        <f aca="false">IF(OR(C438="",C437=""),"",C438/C437-1)</f>
        <v>0.0128181118255406</v>
      </c>
      <c r="J438" s="11" t="n">
        <f aca="false">IF(OR(D438="",D437=""),"",D438/D437-1)</f>
        <v>0.00111856823266221</v>
      </c>
      <c r="K438" s="11" t="n">
        <f aca="false">IF(OR(E438="",E437=""),"",E438/E437-1)</f>
        <v>0.00123138923094146</v>
      </c>
      <c r="L438" s="11" t="n">
        <f aca="false">IF(OR(F438="",F437=""),"",F438/F437-1)</f>
        <v>-0.0103806877909596</v>
      </c>
      <c r="M438" s="11" t="n">
        <f aca="false">IF(OR(G438="",G437=""),"",G438/G437-1)</f>
        <v>0.0166018987653105</v>
      </c>
      <c r="N438" s="11" t="str">
        <f aca="false">IF(OR(H438="",H437=""),"",H438/H437-1)</f>
        <v/>
      </c>
      <c r="O438" s="11" t="n">
        <f aca="false">IF(I438="","",I438-B438/252)</f>
        <v>0.0126998578572866</v>
      </c>
      <c r="P438" s="11" t="n">
        <f aca="false">IF(J438="","",J438-B438/252)</f>
        <v>0.00100031426440824</v>
      </c>
      <c r="Q438" s="11" t="n">
        <f aca="false">IF(K438="","",K438-B438/252)</f>
        <v>0.00111313526268749</v>
      </c>
      <c r="R438" s="11" t="n">
        <f aca="false">IF(L438="","",L438-B438/252)</f>
        <v>-0.0104989417592135</v>
      </c>
      <c r="S438" s="11" t="n">
        <f aca="false">IF(M438="","",M438-B438/252)</f>
        <v>0.0164836447970565</v>
      </c>
      <c r="T438" s="11" t="str">
        <f aca="false">IF(N438="","",N438-B438/252)</f>
        <v/>
      </c>
    </row>
    <row r="439" customFormat="false" ht="15" hidden="false" customHeight="false" outlineLevel="0" collapsed="false">
      <c r="A439" s="9" t="n">
        <f aca="false">'Prices (input)'!A439</f>
        <v>39492</v>
      </c>
      <c r="B439" s="10" t="n">
        <f aca="false">LOOKUP(A439,'FedFunds (input)'!$A$3:$A$867,'FedFunds (input)'!$B$3:$B$867)/100</f>
        <v>0.0298</v>
      </c>
      <c r="C439" s="10" t="n">
        <f aca="false">'Prices (input)'!B439</f>
        <v>96.164</v>
      </c>
      <c r="D439" s="10" t="n">
        <f aca="false">'Prices (input)'!C439</f>
        <v>17.96</v>
      </c>
      <c r="E439" s="10" t="n">
        <f aca="false">'Prices (input)'!D439</f>
        <v>89.71</v>
      </c>
      <c r="F439" s="10" t="n">
        <f aca="false">'Prices (input)'!E439</f>
        <v>51.967</v>
      </c>
      <c r="G439" s="10" t="n">
        <f aca="false">'Prices (input)'!F439</f>
        <v>40.969</v>
      </c>
      <c r="H439" s="10" t="n">
        <f aca="false">'Prices (input)'!G439</f>
        <v>0</v>
      </c>
      <c r="I439" s="11" t="n">
        <f aca="false">IF(OR(C439="",C438=""),"",C439/C438-1)</f>
        <v>-0.0121422554599059</v>
      </c>
      <c r="J439" s="11" t="n">
        <f aca="false">IF(OR(D439="",D438=""),"",D439/D438-1)</f>
        <v>0.00335195530726273</v>
      </c>
      <c r="K439" s="11" t="n">
        <f aca="false">IF(OR(E439="",E438=""),"",E439/E438-1)</f>
        <v>0.00301878354203922</v>
      </c>
      <c r="L439" s="11" t="n">
        <f aca="false">IF(OR(F439="",F438=""),"",F439/F438-1)</f>
        <v>-0.0142643069860962</v>
      </c>
      <c r="M439" s="11" t="n">
        <f aca="false">IF(OR(G439="",G438=""),"",G439/G438-1)</f>
        <v>-0.00880652263324699</v>
      </c>
      <c r="N439" s="11" t="str">
        <f aca="false">IF(OR(H439="",H438=""),"",H439/H438-1)</f>
        <v/>
      </c>
      <c r="O439" s="11" t="n">
        <f aca="false">IF(I439="","",I439-B439/252)</f>
        <v>-0.0122605094281599</v>
      </c>
      <c r="P439" s="11" t="n">
        <f aca="false">IF(J439="","",J439-B439/252)</f>
        <v>0.00323370133900876</v>
      </c>
      <c r="Q439" s="11" t="n">
        <f aca="false">IF(K439="","",K439-B439/252)</f>
        <v>0.00290052957378525</v>
      </c>
      <c r="R439" s="11" t="n">
        <f aca="false">IF(L439="","",L439-B439/252)</f>
        <v>-0.0143825609543501</v>
      </c>
      <c r="S439" s="11" t="n">
        <f aca="false">IF(M439="","",M439-B439/252)</f>
        <v>-0.00892477660150096</v>
      </c>
      <c r="T439" s="11" t="str">
        <f aca="false">IF(N439="","",N439-B439/252)</f>
        <v/>
      </c>
    </row>
    <row r="440" customFormat="false" ht="15" hidden="false" customHeight="false" outlineLevel="0" collapsed="false">
      <c r="A440" s="9" t="n">
        <f aca="false">'Prices (input)'!A440</f>
        <v>39493</v>
      </c>
      <c r="B440" s="10" t="n">
        <f aca="false">LOOKUP(A440,'FedFunds (input)'!$A$3:$A$867,'FedFunds (input)'!$B$3:$B$867)/100</f>
        <v>0.0298</v>
      </c>
      <c r="C440" s="10" t="n">
        <f aca="false">'Prices (input)'!B440</f>
        <v>96.2</v>
      </c>
      <c r="D440" s="10" t="n">
        <f aca="false">'Prices (input)'!C440</f>
        <v>17.85</v>
      </c>
      <c r="E440" s="10" t="n">
        <f aca="false">'Prices (input)'!D440</f>
        <v>89.15</v>
      </c>
      <c r="F440" s="10" t="n">
        <f aca="false">'Prices (input)'!E440</f>
        <v>52.349</v>
      </c>
      <c r="G440" s="10" t="n">
        <f aca="false">'Prices (input)'!F440</f>
        <v>40.952</v>
      </c>
      <c r="H440" s="10" t="n">
        <f aca="false">'Prices (input)'!G440</f>
        <v>0</v>
      </c>
      <c r="I440" s="11" t="n">
        <f aca="false">IF(OR(C440="",C439=""),"",C440/C439-1)</f>
        <v>0.000374360467534585</v>
      </c>
      <c r="J440" s="11" t="n">
        <f aca="false">IF(OR(D440="",D439=""),"",D440/D439-1)</f>
        <v>-0.00612472160356348</v>
      </c>
      <c r="K440" s="11" t="n">
        <f aca="false">IF(OR(E440="",E439=""),"",E440/E439-1)</f>
        <v>-0.00624233641734462</v>
      </c>
      <c r="L440" s="11" t="n">
        <f aca="false">IF(OR(F440="",F439=""),"",F440/F439-1)</f>
        <v>0.00735081878884669</v>
      </c>
      <c r="M440" s="11" t="n">
        <f aca="false">IF(OR(G440="",G439=""),"",G440/G439-1)</f>
        <v>-0.000414947887427131</v>
      </c>
      <c r="N440" s="11" t="str">
        <f aca="false">IF(OR(H440="",H439=""),"",H440/H439-1)</f>
        <v/>
      </c>
      <c r="O440" s="11" t="n">
        <f aca="false">IF(I440="","",I440-B440/252)</f>
        <v>0.000256106499280616</v>
      </c>
      <c r="P440" s="11" t="n">
        <f aca="false">IF(J440="","",J440-B440/252)</f>
        <v>-0.00624297557181744</v>
      </c>
      <c r="Q440" s="11" t="n">
        <f aca="false">IF(K440="","",K440-B440/252)</f>
        <v>-0.00636059038559859</v>
      </c>
      <c r="R440" s="11" t="n">
        <f aca="false">IF(L440="","",L440-B440/252)</f>
        <v>0.00723256482059272</v>
      </c>
      <c r="S440" s="11" t="n">
        <f aca="false">IF(M440="","",M440-B440/252)</f>
        <v>-0.000533201855681099</v>
      </c>
      <c r="T440" s="11" t="str">
        <f aca="false">IF(N440="","",N440-B440/252)</f>
        <v/>
      </c>
    </row>
    <row r="441" customFormat="false" ht="15" hidden="false" customHeight="false" outlineLevel="0" collapsed="false">
      <c r="A441" s="9" t="n">
        <f aca="false">'Prices (input)'!A441</f>
        <v>39497</v>
      </c>
      <c r="B441" s="10" t="n">
        <f aca="false">LOOKUP(A441,'FedFunds (input)'!$A$3:$A$867,'FedFunds (input)'!$B$3:$B$867)/100</f>
        <v>0.0298</v>
      </c>
      <c r="C441" s="10" t="n">
        <f aca="false">'Prices (input)'!B441</f>
        <v>96.185</v>
      </c>
      <c r="D441" s="10" t="n">
        <f aca="false">'Prices (input)'!C441</f>
        <v>18.34</v>
      </c>
      <c r="E441" s="10" t="n">
        <f aca="false">'Prices (input)'!D441</f>
        <v>91.58</v>
      </c>
      <c r="F441" s="10" t="n">
        <f aca="false">'Prices (input)'!E441</f>
        <v>51.819</v>
      </c>
      <c r="G441" s="10" t="n">
        <f aca="false">'Prices (input)'!F441</f>
        <v>42.977</v>
      </c>
      <c r="H441" s="10" t="n">
        <f aca="false">'Prices (input)'!G441</f>
        <v>0</v>
      </c>
      <c r="I441" s="11" t="n">
        <f aca="false">IF(OR(C441="",C440=""),"",C441/C440-1)</f>
        <v>-0.000155925155925107</v>
      </c>
      <c r="J441" s="11" t="n">
        <f aca="false">IF(OR(D441="",D440=""),"",D441/D440-1)</f>
        <v>0.0274509803921568</v>
      </c>
      <c r="K441" s="11" t="n">
        <f aca="false">IF(OR(E441="",E440=""),"",E441/E440-1)</f>
        <v>0.0272574312955691</v>
      </c>
      <c r="L441" s="11" t="n">
        <f aca="false">IF(OR(F441="",F440=""),"",F441/F440-1)</f>
        <v>-0.0101243576763643</v>
      </c>
      <c r="M441" s="11" t="n">
        <f aca="false">IF(OR(G441="",G440=""),"",G441/G440-1)</f>
        <v>0.0494481344012503</v>
      </c>
      <c r="N441" s="11" t="str">
        <f aca="false">IF(OR(H441="",H440=""),"",H441/H440-1)</f>
        <v/>
      </c>
      <c r="O441" s="11" t="n">
        <f aca="false">IF(I441="","",I441-B441/252)</f>
        <v>-0.000274179124179076</v>
      </c>
      <c r="P441" s="11" t="n">
        <f aca="false">IF(J441="","",J441-B441/252)</f>
        <v>0.0273327264239028</v>
      </c>
      <c r="Q441" s="11" t="n">
        <f aca="false">IF(K441="","",K441-B441/252)</f>
        <v>0.0271391773273152</v>
      </c>
      <c r="R441" s="11" t="n">
        <f aca="false">IF(L441="","",L441-B441/252)</f>
        <v>-0.0102426116446183</v>
      </c>
      <c r="S441" s="11" t="n">
        <f aca="false">IF(M441="","",M441-B441/252)</f>
        <v>0.0493298804329963</v>
      </c>
      <c r="T441" s="11" t="str">
        <f aca="false">IF(N441="","",N441-B441/252)</f>
        <v/>
      </c>
    </row>
    <row r="442" customFormat="false" ht="15" hidden="false" customHeight="false" outlineLevel="0" collapsed="false">
      <c r="A442" s="9" t="n">
        <f aca="false">'Prices (input)'!A442</f>
        <v>39498</v>
      </c>
      <c r="B442" s="10" t="n">
        <f aca="false">LOOKUP(A442,'FedFunds (input)'!$A$3:$A$867,'FedFunds (input)'!$B$3:$B$867)/100</f>
        <v>0.0298</v>
      </c>
      <c r="C442" s="10" t="n">
        <f aca="false">'Prices (input)'!B442</f>
        <v>96.947</v>
      </c>
      <c r="D442" s="10" t="n">
        <f aca="false">'Prices (input)'!C442</f>
        <v>18.68</v>
      </c>
      <c r="E442" s="10" t="n">
        <f aca="false">'Prices (input)'!D442</f>
        <v>93.24</v>
      </c>
      <c r="F442" s="10" t="n">
        <f aca="false">'Prices (input)'!E442</f>
        <v>52.178</v>
      </c>
      <c r="G442" s="10" t="n">
        <f aca="false">'Prices (input)'!F442</f>
        <v>44.033</v>
      </c>
      <c r="H442" s="10" t="n">
        <f aca="false">'Prices (input)'!G442</f>
        <v>0</v>
      </c>
      <c r="I442" s="11" t="n">
        <f aca="false">IF(OR(C442="",C441=""),"",C442/C441-1)</f>
        <v>0.00792223319644436</v>
      </c>
      <c r="J442" s="11" t="n">
        <f aca="false">IF(OR(D442="",D441=""),"",D442/D441-1)</f>
        <v>0.0185387131952017</v>
      </c>
      <c r="K442" s="11" t="n">
        <f aca="false">IF(OR(E442="",E441=""),"",E442/E441-1)</f>
        <v>0.0181262284341559</v>
      </c>
      <c r="L442" s="11" t="n">
        <f aca="false">IF(OR(F442="",F441=""),"",F442/F441-1)</f>
        <v>0.00692796078658398</v>
      </c>
      <c r="M442" s="11" t="n">
        <f aca="false">IF(OR(G442="",G441=""),"",G442/G441-1)</f>
        <v>0.0245712823137958</v>
      </c>
      <c r="N442" s="11" t="str">
        <f aca="false">IF(OR(H442="",H441=""),"",H442/H441-1)</f>
        <v/>
      </c>
      <c r="O442" s="11" t="n">
        <f aca="false">IF(I442="","",I442-B442/252)</f>
        <v>0.00780397922819039</v>
      </c>
      <c r="P442" s="11" t="n">
        <f aca="false">IF(J442="","",J442-B442/252)</f>
        <v>0.0184204592269478</v>
      </c>
      <c r="Q442" s="11" t="n">
        <f aca="false">IF(K442="","",K442-B442/252)</f>
        <v>0.0180079744659019</v>
      </c>
      <c r="R442" s="11" t="n">
        <f aca="false">IF(L442="","",L442-B442/252)</f>
        <v>0.00680970681833001</v>
      </c>
      <c r="S442" s="11" t="n">
        <f aca="false">IF(M442="","",M442-B442/252)</f>
        <v>0.0244530283455418</v>
      </c>
      <c r="T442" s="11" t="str">
        <f aca="false">IF(N442="","",N442-B442/252)</f>
        <v/>
      </c>
    </row>
    <row r="443" customFormat="false" ht="15" hidden="false" customHeight="false" outlineLevel="0" collapsed="false">
      <c r="A443" s="9" t="n">
        <f aca="false">'Prices (input)'!A443</f>
        <v>39499</v>
      </c>
      <c r="B443" s="10" t="n">
        <f aca="false">LOOKUP(A443,'FedFunds (input)'!$A$3:$A$867,'FedFunds (input)'!$B$3:$B$867)/100</f>
        <v>0.0298</v>
      </c>
      <c r="C443" s="10" t="n">
        <f aca="false">'Prices (input)'!B443</f>
        <v>95.786</v>
      </c>
      <c r="D443" s="10" t="n">
        <f aca="false">'Prices (input)'!C443</f>
        <v>18.67</v>
      </c>
      <c r="E443" s="10" t="n">
        <f aca="false">'Prices (input)'!D443</f>
        <v>93.25</v>
      </c>
      <c r="F443" s="10" t="n">
        <f aca="false">'Prices (input)'!E443</f>
        <v>52.731</v>
      </c>
      <c r="G443" s="10" t="n">
        <f aca="false">'Prices (input)'!F443</f>
        <v>43.886</v>
      </c>
      <c r="H443" s="10" t="n">
        <f aca="false">'Prices (input)'!G443</f>
        <v>0</v>
      </c>
      <c r="I443" s="11" t="n">
        <f aca="false">IF(OR(C443="",C442=""),"",C443/C442-1)</f>
        <v>-0.0119756155425129</v>
      </c>
      <c r="J443" s="11" t="n">
        <f aca="false">IF(OR(D443="",D442=""),"",D443/D442-1)</f>
        <v>-0.000535331905781478</v>
      </c>
      <c r="K443" s="11" t="n">
        <f aca="false">IF(OR(E443="",E442=""),"",E443/E442-1)</f>
        <v>0.000107250107250101</v>
      </c>
      <c r="L443" s="11" t="n">
        <f aca="false">IF(OR(F443="",F442=""),"",F443/F442-1)</f>
        <v>0.0105983364636437</v>
      </c>
      <c r="M443" s="11" t="n">
        <f aca="false">IF(OR(G443="",G442=""),"",G443/G442-1)</f>
        <v>-0.00333840528694385</v>
      </c>
      <c r="N443" s="11" t="str">
        <f aca="false">IF(OR(H443="",H442=""),"",H443/H442-1)</f>
        <v/>
      </c>
      <c r="O443" s="11" t="n">
        <f aca="false">IF(I443="","",I443-B443/252)</f>
        <v>-0.0120938695107669</v>
      </c>
      <c r="P443" s="11" t="n">
        <f aca="false">IF(J443="","",J443-B443/252)</f>
        <v>-0.000653585874035446</v>
      </c>
      <c r="Q443" s="11" t="n">
        <f aca="false">IF(K443="","",K443-B443/252)</f>
        <v>-1.10038610038674E-005</v>
      </c>
      <c r="R443" s="11" t="n">
        <f aca="false">IF(L443="","",L443-B443/252)</f>
        <v>0.0104800824953898</v>
      </c>
      <c r="S443" s="11" t="n">
        <f aca="false">IF(M443="","",M443-B443/252)</f>
        <v>-0.00345665925519781</v>
      </c>
      <c r="T443" s="11" t="str">
        <f aca="false">IF(N443="","",N443-B443/252)</f>
        <v/>
      </c>
    </row>
    <row r="444" customFormat="false" ht="15" hidden="false" customHeight="false" outlineLevel="0" collapsed="false">
      <c r="A444" s="9" t="n">
        <f aca="false">'Prices (input)'!A444</f>
        <v>39500</v>
      </c>
      <c r="B444" s="10" t="n">
        <f aca="false">LOOKUP(A444,'FedFunds (input)'!$A$3:$A$867,'FedFunds (input)'!$B$3:$B$867)/100</f>
        <v>0.0298</v>
      </c>
      <c r="C444" s="10" t="n">
        <f aca="false">'Prices (input)'!B444</f>
        <v>96.755</v>
      </c>
      <c r="D444" s="10" t="n">
        <f aca="false">'Prices (input)'!C444</f>
        <v>18.69</v>
      </c>
      <c r="E444" s="10" t="n">
        <f aca="false">'Prices (input)'!D444</f>
        <v>93.39</v>
      </c>
      <c r="F444" s="10" t="n">
        <f aca="false">'Prices (input)'!E444</f>
        <v>52.429</v>
      </c>
      <c r="G444" s="10" t="n">
        <f aca="false">'Prices (input)'!F444</f>
        <v>43.92</v>
      </c>
      <c r="H444" s="10" t="n">
        <f aca="false">'Prices (input)'!G444</f>
        <v>0</v>
      </c>
      <c r="I444" s="11" t="n">
        <f aca="false">IF(OR(C444="",C443=""),"",C444/C443-1)</f>
        <v>0.0101163009208025</v>
      </c>
      <c r="J444" s="11" t="n">
        <f aca="false">IF(OR(D444="",D443=""),"",D444/D443-1)</f>
        <v>0.00107123727905734</v>
      </c>
      <c r="K444" s="11" t="n">
        <f aca="false">IF(OR(E444="",E443=""),"",E444/E443-1)</f>
        <v>0.00150134048257367</v>
      </c>
      <c r="L444" s="11" t="n">
        <f aca="false">IF(OR(F444="",F443=""),"",F444/F443-1)</f>
        <v>-0.00572718135442152</v>
      </c>
      <c r="M444" s="11" t="n">
        <f aca="false">IF(OR(G444="",G443=""),"",G444/G443-1)</f>
        <v>0.00077473453948862</v>
      </c>
      <c r="N444" s="11" t="str">
        <f aca="false">IF(OR(H444="",H443=""),"",H444/H443-1)</f>
        <v/>
      </c>
      <c r="O444" s="11" t="n">
        <f aca="false">IF(I444="","",I444-B444/252)</f>
        <v>0.00999804695254854</v>
      </c>
      <c r="P444" s="11" t="n">
        <f aca="false">IF(J444="","",J444-B444/252)</f>
        <v>0.000952983310803367</v>
      </c>
      <c r="Q444" s="11" t="n">
        <f aca="false">IF(K444="","",K444-B444/252)</f>
        <v>0.0013830865143197</v>
      </c>
      <c r="R444" s="11" t="n">
        <f aca="false">IF(L444="","",L444-B444/252)</f>
        <v>-0.00584543532267549</v>
      </c>
      <c r="S444" s="11" t="n">
        <f aca="false">IF(M444="","",M444-B444/252)</f>
        <v>0.000656480571234651</v>
      </c>
      <c r="T444" s="11" t="str">
        <f aca="false">IF(N444="","",N444-B444/252)</f>
        <v/>
      </c>
    </row>
    <row r="445" customFormat="false" ht="15" hidden="false" customHeight="false" outlineLevel="0" collapsed="false">
      <c r="A445" s="9" t="n">
        <f aca="false">'Prices (input)'!A445</f>
        <v>39503</v>
      </c>
      <c r="B445" s="10" t="n">
        <f aca="false">LOOKUP(A445,'FedFunds (input)'!$A$3:$A$867,'FedFunds (input)'!$B$3:$B$867)/100</f>
        <v>0.0298</v>
      </c>
      <c r="C445" s="10" t="n">
        <f aca="false">'Prices (input)'!B445</f>
        <v>97.802</v>
      </c>
      <c r="D445" s="10" t="n">
        <f aca="false">'Prices (input)'!C445</f>
        <v>18.56</v>
      </c>
      <c r="E445" s="10" t="n">
        <f aca="false">'Prices (input)'!D445</f>
        <v>92.75</v>
      </c>
      <c r="F445" s="10" t="n">
        <f aca="false">'Prices (input)'!E445</f>
        <v>51.899</v>
      </c>
      <c r="G445" s="10" t="n">
        <f aca="false">'Prices (input)'!F445</f>
        <v>44.067</v>
      </c>
      <c r="H445" s="10" t="n">
        <f aca="false">'Prices (input)'!G445</f>
        <v>0</v>
      </c>
      <c r="I445" s="11" t="n">
        <f aca="false">IF(OR(C445="",C444=""),"",C445/C444-1)</f>
        <v>0.0108211461939953</v>
      </c>
      <c r="J445" s="11" t="n">
        <f aca="false">IF(OR(D445="",D444=""),"",D445/D444-1)</f>
        <v>-0.00695559122525424</v>
      </c>
      <c r="K445" s="11" t="n">
        <f aca="false">IF(OR(E445="",E444=""),"",E445/E444-1)</f>
        <v>-0.00685298211799978</v>
      </c>
      <c r="L445" s="11" t="n">
        <f aca="false">IF(OR(F445="",F444=""),"",F445/F444-1)</f>
        <v>-0.010108909191478</v>
      </c>
      <c r="M445" s="11" t="n">
        <f aca="false">IF(OR(G445="",G444=""),"",G445/G444-1)</f>
        <v>0.00334699453551912</v>
      </c>
      <c r="N445" s="11" t="str">
        <f aca="false">IF(OR(H445="",H444=""),"",H445/H444-1)</f>
        <v/>
      </c>
      <c r="O445" s="11" t="n">
        <f aca="false">IF(I445="","",I445-B445/252)</f>
        <v>0.0107028922257414</v>
      </c>
      <c r="P445" s="11" t="n">
        <f aca="false">IF(J445="","",J445-B445/252)</f>
        <v>-0.00707384519350821</v>
      </c>
      <c r="Q445" s="11" t="n">
        <f aca="false">IF(K445="","",K445-B445/252)</f>
        <v>-0.00697123608625375</v>
      </c>
      <c r="R445" s="11" t="n">
        <f aca="false">IF(L445="","",L445-B445/252)</f>
        <v>-0.010227163159732</v>
      </c>
      <c r="S445" s="11" t="n">
        <f aca="false">IF(M445="","",M445-B445/252)</f>
        <v>0.00322874056726515</v>
      </c>
      <c r="T445" s="11" t="str">
        <f aca="false">IF(N445="","",N445-B445/252)</f>
        <v/>
      </c>
    </row>
    <row r="446" customFormat="false" ht="15" hidden="false" customHeight="false" outlineLevel="0" collapsed="false">
      <c r="A446" s="9" t="n">
        <f aca="false">'Prices (input)'!A446</f>
        <v>39504</v>
      </c>
      <c r="B446" s="10" t="n">
        <f aca="false">LOOKUP(A446,'FedFunds (input)'!$A$3:$A$867,'FedFunds (input)'!$B$3:$B$867)/100</f>
        <v>0.0298</v>
      </c>
      <c r="C446" s="10" t="n">
        <f aca="false">'Prices (input)'!B446</f>
        <v>98.543</v>
      </c>
      <c r="D446" s="10" t="n">
        <f aca="false">'Prices (input)'!C446</f>
        <v>18.75</v>
      </c>
      <c r="E446" s="10" t="n">
        <f aca="false">'Prices (input)'!D446</f>
        <v>93.71</v>
      </c>
      <c r="F446" s="10" t="n">
        <f aca="false">'Prices (input)'!E446</f>
        <v>51.91</v>
      </c>
      <c r="G446" s="10" t="n">
        <f aca="false">'Prices (input)'!F446</f>
        <v>44.993</v>
      </c>
      <c r="H446" s="10" t="n">
        <f aca="false">'Prices (input)'!G446</f>
        <v>0</v>
      </c>
      <c r="I446" s="11" t="n">
        <f aca="false">IF(OR(C446="",C445=""),"",C446/C445-1)</f>
        <v>0.00757653217725607</v>
      </c>
      <c r="J446" s="11" t="n">
        <f aca="false">IF(OR(D446="",D445=""),"",D446/D445-1)</f>
        <v>0.0102370689655173</v>
      </c>
      <c r="K446" s="11" t="n">
        <f aca="false">IF(OR(E446="",E445=""),"",E446/E445-1)</f>
        <v>0.0103504043126683</v>
      </c>
      <c r="L446" s="11" t="n">
        <f aca="false">IF(OR(F446="",F445=""),"",F446/F445-1)</f>
        <v>0.000211950133913952</v>
      </c>
      <c r="M446" s="11" t="n">
        <f aca="false">IF(OR(G446="",G445=""),"",G446/G445-1)</f>
        <v>0.0210134567817188</v>
      </c>
      <c r="N446" s="11" t="str">
        <f aca="false">IF(OR(H446="",H445=""),"",H446/H445-1)</f>
        <v/>
      </c>
      <c r="O446" s="11" t="n">
        <f aca="false">IF(I446="","",I446-B446/252)</f>
        <v>0.0074582782090021</v>
      </c>
      <c r="P446" s="11" t="n">
        <f aca="false">IF(J446="","",J446-B446/252)</f>
        <v>0.0101188149972634</v>
      </c>
      <c r="Q446" s="11" t="n">
        <f aca="false">IF(K446="","",K446-B446/252)</f>
        <v>0.0102321503444143</v>
      </c>
      <c r="R446" s="11" t="n">
        <f aca="false">IF(L446="","",L446-B446/252)</f>
        <v>9.36961656599835E-005</v>
      </c>
      <c r="S446" s="11" t="n">
        <f aca="false">IF(M446="","",M446-B446/252)</f>
        <v>0.0208952028134649</v>
      </c>
      <c r="T446" s="11" t="str">
        <f aca="false">IF(N446="","",N446-B446/252)</f>
        <v/>
      </c>
    </row>
    <row r="447" customFormat="false" ht="15" hidden="false" customHeight="false" outlineLevel="0" collapsed="false">
      <c r="A447" s="9" t="n">
        <f aca="false">'Prices (input)'!A447</f>
        <v>39505</v>
      </c>
      <c r="B447" s="10" t="n">
        <f aca="false">LOOKUP(A447,'FedFunds (input)'!$A$3:$A$867,'FedFunds (input)'!$B$3:$B$867)/100</f>
        <v>0.0298</v>
      </c>
      <c r="C447" s="10" t="n">
        <f aca="false">'Prices (input)'!B447</f>
        <v>98.379</v>
      </c>
      <c r="D447" s="10" t="n">
        <f aca="false">'Prices (input)'!C447</f>
        <v>18.98</v>
      </c>
      <c r="E447" s="10" t="n">
        <f aca="false">'Prices (input)'!D447</f>
        <v>94.78</v>
      </c>
      <c r="F447" s="10" t="n">
        <f aca="false">'Prices (input)'!E447</f>
        <v>51.978</v>
      </c>
      <c r="G447" s="10" t="n">
        <f aca="false">'Prices (input)'!F447</f>
        <v>46.006</v>
      </c>
      <c r="H447" s="10" t="n">
        <f aca="false">'Prices (input)'!G447</f>
        <v>0</v>
      </c>
      <c r="I447" s="11" t="n">
        <f aca="false">IF(OR(C447="",C446=""),"",C447/C446-1)</f>
        <v>-0.00166424809474042</v>
      </c>
      <c r="J447" s="11" t="n">
        <f aca="false">IF(OR(D447="",D446=""),"",D447/D446-1)</f>
        <v>0.0122666666666666</v>
      </c>
      <c r="K447" s="11" t="n">
        <f aca="false">IF(OR(E447="",E446=""),"",E447/E446-1)</f>
        <v>0.0114182051008431</v>
      </c>
      <c r="L447" s="11" t="n">
        <f aca="false">IF(OR(F447="",F446=""),"",F447/F446-1)</f>
        <v>0.00130995954536717</v>
      </c>
      <c r="M447" s="11" t="n">
        <f aca="false">IF(OR(G447="",G446=""),"",G447/G446-1)</f>
        <v>0.0225146133843042</v>
      </c>
      <c r="N447" s="11" t="str">
        <f aca="false">IF(OR(H447="",H446=""),"",H447/H446-1)</f>
        <v/>
      </c>
      <c r="O447" s="11" t="n">
        <f aca="false">IF(I447="","",I447-B447/252)</f>
        <v>-0.00178250206299439</v>
      </c>
      <c r="P447" s="11" t="n">
        <f aca="false">IF(J447="","",J447-B447/252)</f>
        <v>0.0121484126984127</v>
      </c>
      <c r="Q447" s="11" t="n">
        <f aca="false">IF(K447="","",K447-B447/252)</f>
        <v>0.0112999511325892</v>
      </c>
      <c r="R447" s="11" t="n">
        <f aca="false">IF(L447="","",L447-B447/252)</f>
        <v>0.0011917055771132</v>
      </c>
      <c r="S447" s="11" t="n">
        <f aca="false">IF(M447="","",M447-B447/252)</f>
        <v>0.0223963594160502</v>
      </c>
      <c r="T447" s="11" t="str">
        <f aca="false">IF(N447="","",N447-B447/252)</f>
        <v/>
      </c>
    </row>
    <row r="448" customFormat="false" ht="15" hidden="false" customHeight="false" outlineLevel="0" collapsed="false">
      <c r="A448" s="9" t="n">
        <f aca="false">'Prices (input)'!A448</f>
        <v>39506</v>
      </c>
      <c r="B448" s="10" t="n">
        <f aca="false">LOOKUP(A448,'FedFunds (input)'!$A$3:$A$867,'FedFunds (input)'!$B$3:$B$867)/100</f>
        <v>0.0298</v>
      </c>
      <c r="C448" s="10" t="n">
        <f aca="false">'Prices (input)'!B448</f>
        <v>97.574</v>
      </c>
      <c r="D448" s="10" t="n">
        <f aca="false">'Prices (input)'!C448</f>
        <v>19.21</v>
      </c>
      <c r="E448" s="10" t="n">
        <f aca="false">'Prices (input)'!D448</f>
        <v>95.99</v>
      </c>
      <c r="F448" s="10" t="n">
        <f aca="false">'Prices (input)'!E448</f>
        <v>52.85</v>
      </c>
      <c r="G448" s="10" t="n">
        <f aca="false">'Prices (input)'!F448</f>
        <v>46.949</v>
      </c>
      <c r="H448" s="10" t="n">
        <f aca="false">'Prices (input)'!G448</f>
        <v>0</v>
      </c>
      <c r="I448" s="11" t="n">
        <f aca="false">IF(OR(C448="",C447=""),"",C448/C447-1)</f>
        <v>-0.00818264060419405</v>
      </c>
      <c r="J448" s="11" t="n">
        <f aca="false">IF(OR(D448="",D447=""),"",D448/D447-1)</f>
        <v>0.012118018967334</v>
      </c>
      <c r="K448" s="11" t="n">
        <f aca="false">IF(OR(E448="",E447=""),"",E448/E447-1)</f>
        <v>0.0127664064148554</v>
      </c>
      <c r="L448" s="11" t="n">
        <f aca="false">IF(OR(F448="",F447=""),"",F448/F447-1)</f>
        <v>0.0167763284466504</v>
      </c>
      <c r="M448" s="11" t="n">
        <f aca="false">IF(OR(G448="",G447=""),"",G448/G447-1)</f>
        <v>0.0204973264356823</v>
      </c>
      <c r="N448" s="11" t="str">
        <f aca="false">IF(OR(H448="",H447=""),"",H448/H447-1)</f>
        <v/>
      </c>
      <c r="O448" s="11" t="n">
        <f aca="false">IF(I448="","",I448-B448/252)</f>
        <v>-0.00830089457244802</v>
      </c>
      <c r="P448" s="11" t="n">
        <f aca="false">IF(J448="","",J448-B448/252)</f>
        <v>0.01199976499908</v>
      </c>
      <c r="Q448" s="11" t="n">
        <f aca="false">IF(K448="","",K448-B448/252)</f>
        <v>0.0126481524466014</v>
      </c>
      <c r="R448" s="11" t="n">
        <f aca="false">IF(L448="","",L448-B448/252)</f>
        <v>0.0166580744783965</v>
      </c>
      <c r="S448" s="11" t="n">
        <f aca="false">IF(M448="","",M448-B448/252)</f>
        <v>0.0203790724674283</v>
      </c>
      <c r="T448" s="11" t="str">
        <f aca="false">IF(N448="","",N448-B448/252)</f>
        <v/>
      </c>
    </row>
    <row r="449" customFormat="false" ht="15" hidden="false" customHeight="false" outlineLevel="0" collapsed="false">
      <c r="A449" s="9" t="n">
        <f aca="false">'Prices (input)'!A449</f>
        <v>39507</v>
      </c>
      <c r="B449" s="10" t="n">
        <f aca="false">LOOKUP(A449,'FedFunds (input)'!$A$3:$A$867,'FedFunds (input)'!$B$3:$B$867)/100</f>
        <v>0.0298</v>
      </c>
      <c r="C449" s="10" t="n">
        <f aca="false">'Prices (input)'!B449</f>
        <v>94.896</v>
      </c>
      <c r="D449" s="10" t="n">
        <f aca="false">'Prices (input)'!C449</f>
        <v>19.24</v>
      </c>
      <c r="E449" s="10" t="n">
        <f aca="false">'Prices (input)'!D449</f>
        <v>96.18</v>
      </c>
      <c r="F449" s="10" t="n">
        <f aca="false">'Prices (input)'!E449</f>
        <v>53.688</v>
      </c>
      <c r="G449" s="10" t="n">
        <f aca="false">'Prices (input)'!F449</f>
        <v>45.937</v>
      </c>
      <c r="H449" s="10" t="n">
        <f aca="false">'Prices (input)'!G449</f>
        <v>0</v>
      </c>
      <c r="I449" s="11" t="n">
        <f aca="false">IF(OR(C449="",C448=""),"",C449/C448-1)</f>
        <v>-0.0274458359808966</v>
      </c>
      <c r="J449" s="11" t="n">
        <f aca="false">IF(OR(D449="",D448=""),"",D449/D448-1)</f>
        <v>0.0015616866215511</v>
      </c>
      <c r="K449" s="11" t="n">
        <f aca="false">IF(OR(E449="",E448=""),"",E449/E448-1)</f>
        <v>0.00197937285133887</v>
      </c>
      <c r="L449" s="11" t="n">
        <f aca="false">IF(OR(F449="",F448=""),"",F449/F448-1)</f>
        <v>0.015856196783349</v>
      </c>
      <c r="M449" s="11" t="n">
        <f aca="false">IF(OR(G449="",G448=""),"",G449/G448-1)</f>
        <v>-0.0215553046923257</v>
      </c>
      <c r="N449" s="11" t="str">
        <f aca="false">IF(OR(H449="",H448=""),"",H449/H448-1)</f>
        <v/>
      </c>
      <c r="O449" s="11" t="n">
        <f aca="false">IF(I449="","",I449-B449/252)</f>
        <v>-0.0275640899491505</v>
      </c>
      <c r="P449" s="11" t="n">
        <f aca="false">IF(J449="","",J449-B449/252)</f>
        <v>0.00144343265329713</v>
      </c>
      <c r="Q449" s="11" t="n">
        <f aca="false">IF(K449="","",K449-B449/252)</f>
        <v>0.0018611188830849</v>
      </c>
      <c r="R449" s="11" t="n">
        <f aca="false">IF(L449="","",L449-B449/252)</f>
        <v>0.0157379428150951</v>
      </c>
      <c r="S449" s="11" t="n">
        <f aca="false">IF(M449="","",M449-B449/252)</f>
        <v>-0.0216735586605797</v>
      </c>
      <c r="T449" s="11" t="str">
        <f aca="false">IF(N449="","",N449-B449/252)</f>
        <v/>
      </c>
    </row>
    <row r="450" customFormat="false" ht="15" hidden="false" customHeight="false" outlineLevel="0" collapsed="false">
      <c r="A450" s="9" t="n">
        <f aca="false">'Prices (input)'!A450</f>
        <v>39510</v>
      </c>
      <c r="B450" s="10" t="n">
        <f aca="false">LOOKUP(A450,'FedFunds (input)'!$A$3:$A$867,'FedFunds (input)'!$B$3:$B$867)/100</f>
        <v>0.0261</v>
      </c>
      <c r="C450" s="10" t="n">
        <f aca="false">'Prices (input)'!B450</f>
        <v>95.024</v>
      </c>
      <c r="D450" s="10" t="n">
        <f aca="false">'Prices (input)'!C450</f>
        <v>19.47</v>
      </c>
      <c r="E450" s="10" t="n">
        <f aca="false">'Prices (input)'!D450</f>
        <v>97.24</v>
      </c>
      <c r="F450" s="10" t="n">
        <f aca="false">'Prices (input)'!E450</f>
        <v>53.561</v>
      </c>
      <c r="G450" s="10" t="n">
        <f aca="false">'Prices (input)'!F450</f>
        <v>47.304</v>
      </c>
      <c r="H450" s="10" t="n">
        <f aca="false">'Prices (input)'!G450</f>
        <v>0</v>
      </c>
      <c r="I450" s="11" t="n">
        <f aca="false">IF(OR(C450="",C449=""),"",C450/C449-1)</f>
        <v>0.00134884505142474</v>
      </c>
      <c r="J450" s="11" t="n">
        <f aca="false">IF(OR(D450="",D449=""),"",D450/D449-1)</f>
        <v>0.0119542619542621</v>
      </c>
      <c r="K450" s="11" t="n">
        <f aca="false">IF(OR(E450="",E449=""),"",E450/E449-1)</f>
        <v>0.0110210022873778</v>
      </c>
      <c r="L450" s="11" t="n">
        <f aca="false">IF(OR(F450="",F449=""),"",F450/F449-1)</f>
        <v>-0.00236551929667717</v>
      </c>
      <c r="M450" s="11" t="n">
        <f aca="false">IF(OR(G450="",G449=""),"",G450/G449-1)</f>
        <v>0.0297581470274508</v>
      </c>
      <c r="N450" s="11" t="str">
        <f aca="false">IF(OR(H450="",H449=""),"",H450/H449-1)</f>
        <v/>
      </c>
      <c r="O450" s="11" t="n">
        <f aca="false">IF(I450="","",I450-B450/252)</f>
        <v>0.00124527362285331</v>
      </c>
      <c r="P450" s="11" t="n">
        <f aca="false">IF(J450="","",J450-B450/252)</f>
        <v>0.0118506905256907</v>
      </c>
      <c r="Q450" s="11" t="n">
        <f aca="false">IF(K450="","",K450-B450/252)</f>
        <v>0.0109174308588064</v>
      </c>
      <c r="R450" s="11" t="n">
        <f aca="false">IF(L450="","",L450-B450/252)</f>
        <v>-0.00246909072524859</v>
      </c>
      <c r="S450" s="11" t="n">
        <f aca="false">IF(M450="","",M450-B450/252)</f>
        <v>0.0296545755988794</v>
      </c>
      <c r="T450" s="11" t="str">
        <f aca="false">IF(N450="","",N450-B450/252)</f>
        <v/>
      </c>
    </row>
    <row r="451" customFormat="false" ht="15" hidden="false" customHeight="false" outlineLevel="0" collapsed="false">
      <c r="A451" s="9" t="n">
        <f aca="false">'Prices (input)'!A451</f>
        <v>39511</v>
      </c>
      <c r="B451" s="10" t="n">
        <f aca="false">LOOKUP(A451,'FedFunds (input)'!$A$3:$A$867,'FedFunds (input)'!$B$3:$B$867)/100</f>
        <v>0.0261</v>
      </c>
      <c r="C451" s="10" t="n">
        <f aca="false">'Prices (input)'!B451</f>
        <v>94.675</v>
      </c>
      <c r="D451" s="10" t="n">
        <f aca="false">'Prices (input)'!C451</f>
        <v>19.07</v>
      </c>
      <c r="E451" s="10" t="n">
        <f aca="false">'Prices (input)'!D451</f>
        <v>95.18</v>
      </c>
      <c r="F451" s="10" t="n">
        <f aca="false">'Prices (input)'!E451</f>
        <v>53.04</v>
      </c>
      <c r="G451" s="10" t="n">
        <f aca="false">'Prices (input)'!F451</f>
        <v>45.668</v>
      </c>
      <c r="H451" s="10" t="n">
        <f aca="false">'Prices (input)'!G451</f>
        <v>0</v>
      </c>
      <c r="I451" s="11" t="n">
        <f aca="false">IF(OR(C451="",C450=""),"",C451/C450-1)</f>
        <v>-0.00367275635628894</v>
      </c>
      <c r="J451" s="11" t="n">
        <f aca="false">IF(OR(D451="",D450=""),"",D451/D450-1)</f>
        <v>-0.0205444273240882</v>
      </c>
      <c r="K451" s="11" t="n">
        <f aca="false">IF(OR(E451="",E450=""),"",E451/E450-1)</f>
        <v>-0.0211846976552857</v>
      </c>
      <c r="L451" s="11" t="n">
        <f aca="false">IF(OR(F451="",F450=""),"",F451/F450-1)</f>
        <v>-0.00972722690016992</v>
      </c>
      <c r="M451" s="11" t="n">
        <f aca="false">IF(OR(G451="",G450=""),"",G451/G450-1)</f>
        <v>-0.0345848131236259</v>
      </c>
      <c r="N451" s="11" t="str">
        <f aca="false">IF(OR(H451="",H450=""),"",H451/H450-1)</f>
        <v/>
      </c>
      <c r="O451" s="11" t="n">
        <f aca="false">IF(I451="","",I451-B451/252)</f>
        <v>-0.00377632778486037</v>
      </c>
      <c r="P451" s="11" t="n">
        <f aca="false">IF(J451="","",J451-B451/252)</f>
        <v>-0.0206479987526597</v>
      </c>
      <c r="Q451" s="11" t="n">
        <f aca="false">IF(K451="","",K451-B451/252)</f>
        <v>-0.0212882690838572</v>
      </c>
      <c r="R451" s="11" t="n">
        <f aca="false">IF(L451="","",L451-B451/252)</f>
        <v>-0.00983079832874135</v>
      </c>
      <c r="S451" s="11" t="n">
        <f aca="false">IF(M451="","",M451-B451/252)</f>
        <v>-0.0346883845521974</v>
      </c>
      <c r="T451" s="11" t="str">
        <f aca="false">IF(N451="","",N451-B451/252)</f>
        <v/>
      </c>
    </row>
    <row r="452" customFormat="false" ht="15" hidden="false" customHeight="false" outlineLevel="0" collapsed="false">
      <c r="A452" s="9" t="n">
        <f aca="false">'Prices (input)'!A452</f>
        <v>39512</v>
      </c>
      <c r="B452" s="10" t="n">
        <f aca="false">LOOKUP(A452,'FedFunds (input)'!$A$3:$A$867,'FedFunds (input)'!$B$3:$B$867)/100</f>
        <v>0.0261</v>
      </c>
      <c r="C452" s="10" t="n">
        <f aca="false">'Prices (input)'!B452</f>
        <v>95.231</v>
      </c>
      <c r="D452" s="10" t="n">
        <f aca="false">'Prices (input)'!C452</f>
        <v>19.58</v>
      </c>
      <c r="E452" s="10" t="n">
        <f aca="false">'Prices (input)'!D452</f>
        <v>97.72</v>
      </c>
      <c r="F452" s="10" t="n">
        <f aca="false">'Prices (input)'!E452</f>
        <v>52.394</v>
      </c>
      <c r="G452" s="10" t="n">
        <f aca="false">'Prices (input)'!F452</f>
        <v>47.287</v>
      </c>
      <c r="H452" s="10" t="n">
        <f aca="false">'Prices (input)'!G452</f>
        <v>0</v>
      </c>
      <c r="I452" s="11" t="n">
        <f aca="false">IF(OR(C452="",C451=""),"",C452/C451-1)</f>
        <v>0.0058727224716133</v>
      </c>
      <c r="J452" s="11" t="n">
        <f aca="false">IF(OR(D452="",D451=""),"",D452/D451-1)</f>
        <v>0.0267435762978498</v>
      </c>
      <c r="K452" s="11" t="n">
        <f aca="false">IF(OR(E452="",E451=""),"",E452/E451-1)</f>
        <v>0.0266862786299642</v>
      </c>
      <c r="L452" s="11" t="n">
        <f aca="false">IF(OR(F452="",F451=""),"",F452/F451-1)</f>
        <v>-0.0121794871794872</v>
      </c>
      <c r="M452" s="11" t="n">
        <f aca="false">IF(OR(G452="",G451=""),"",G452/G451-1)</f>
        <v>0.0354515196636596</v>
      </c>
      <c r="N452" s="11" t="str">
        <f aca="false">IF(OR(H452="",H451=""),"",H452/H451-1)</f>
        <v/>
      </c>
      <c r="O452" s="11" t="n">
        <f aca="false">IF(I452="","",I452-B452/252)</f>
        <v>0.00576915104304187</v>
      </c>
      <c r="P452" s="11" t="n">
        <f aca="false">IF(J452="","",J452-B452/252)</f>
        <v>0.0266400048692784</v>
      </c>
      <c r="Q452" s="11" t="n">
        <f aca="false">IF(K452="","",K452-B452/252)</f>
        <v>0.0265827072013928</v>
      </c>
      <c r="R452" s="11" t="n">
        <f aca="false">IF(L452="","",L452-B452/252)</f>
        <v>-0.0122830586080587</v>
      </c>
      <c r="S452" s="11" t="n">
        <f aca="false">IF(M452="","",M452-B452/252)</f>
        <v>0.0353479482350881</v>
      </c>
      <c r="T452" s="11" t="str">
        <f aca="false">IF(N452="","",N452-B452/252)</f>
        <v/>
      </c>
    </row>
    <row r="453" customFormat="false" ht="15" hidden="false" customHeight="false" outlineLevel="0" collapsed="false">
      <c r="A453" s="9" t="n">
        <f aca="false">'Prices (input)'!A453</f>
        <v>39513</v>
      </c>
      <c r="B453" s="10" t="n">
        <f aca="false">LOOKUP(A453,'FedFunds (input)'!$A$3:$A$867,'FedFunds (input)'!$B$3:$B$867)/100</f>
        <v>0.0261</v>
      </c>
      <c r="C453" s="10" t="n">
        <f aca="false">'Prices (input)'!B453</f>
        <v>93.18</v>
      </c>
      <c r="D453" s="10" t="n">
        <f aca="false">'Prices (input)'!C453</f>
        <v>19.3</v>
      </c>
      <c r="E453" s="10" t="n">
        <f aca="false">'Prices (input)'!D453</f>
        <v>96.5</v>
      </c>
      <c r="F453" s="10" t="n">
        <f aca="false">'Prices (input)'!E453</f>
        <v>52.669</v>
      </c>
      <c r="G453" s="10" t="n">
        <f aca="false">'Prices (input)'!F453</f>
        <v>47.408</v>
      </c>
      <c r="H453" s="10" t="n">
        <f aca="false">'Prices (input)'!G453</f>
        <v>0</v>
      </c>
      <c r="I453" s="11" t="n">
        <f aca="false">IF(OR(C453="",C452=""),"",C453/C452-1)</f>
        <v>-0.0215371045142861</v>
      </c>
      <c r="J453" s="11" t="n">
        <f aca="false">IF(OR(D453="",D452=""),"",D453/D452-1)</f>
        <v>-0.0143003064351378</v>
      </c>
      <c r="K453" s="11" t="n">
        <f aca="false">IF(OR(E453="",E452=""),"",E453/E452-1)</f>
        <v>-0.0124846500204666</v>
      </c>
      <c r="L453" s="11" t="n">
        <f aca="false">IF(OR(F453="",F452=""),"",F453/F452-1)</f>
        <v>0.005248692598389</v>
      </c>
      <c r="M453" s="11" t="n">
        <f aca="false">IF(OR(G453="",G452=""),"",G453/G452-1)</f>
        <v>0.00255884281092067</v>
      </c>
      <c r="N453" s="11" t="str">
        <f aca="false">IF(OR(H453="",H452=""),"",H453/H452-1)</f>
        <v/>
      </c>
      <c r="O453" s="11" t="n">
        <f aca="false">IF(I453="","",I453-B453/252)</f>
        <v>-0.0216406759428576</v>
      </c>
      <c r="P453" s="11" t="n">
        <f aca="false">IF(J453="","",J453-B453/252)</f>
        <v>-0.0144038778637092</v>
      </c>
      <c r="Q453" s="11" t="n">
        <f aca="false">IF(K453="","",K453-B453/252)</f>
        <v>-0.012588221449038</v>
      </c>
      <c r="R453" s="11" t="n">
        <f aca="false">IF(L453="","",L453-B453/252)</f>
        <v>0.00514512116981758</v>
      </c>
      <c r="S453" s="11" t="n">
        <f aca="false">IF(M453="","",M453-B453/252)</f>
        <v>0.00245527138234924</v>
      </c>
      <c r="T453" s="11" t="str">
        <f aca="false">IF(N453="","",N453-B453/252)</f>
        <v/>
      </c>
    </row>
    <row r="454" customFormat="false" ht="15" hidden="false" customHeight="false" outlineLevel="0" collapsed="false">
      <c r="A454" s="9" t="n">
        <f aca="false">'Prices (input)'!A454</f>
        <v>39514</v>
      </c>
      <c r="B454" s="10" t="n">
        <f aca="false">LOOKUP(A454,'FedFunds (input)'!$A$3:$A$867,'FedFunds (input)'!$B$3:$B$867)/100</f>
        <v>0.0261</v>
      </c>
      <c r="C454" s="10" t="n">
        <f aca="false">'Prices (input)'!B454</f>
        <v>92.389</v>
      </c>
      <c r="D454" s="10" t="n">
        <f aca="false">'Prices (input)'!C454</f>
        <v>19.26</v>
      </c>
      <c r="E454" s="10" t="n">
        <f aca="false">'Prices (input)'!D454</f>
        <v>96.09</v>
      </c>
      <c r="F454" s="10" t="n">
        <f aca="false">'Prices (input)'!E454</f>
        <v>52.732</v>
      </c>
      <c r="G454" s="10" t="n">
        <f aca="false">'Prices (input)'!F454</f>
        <v>46.084</v>
      </c>
      <c r="H454" s="10" t="n">
        <f aca="false">'Prices (input)'!G454</f>
        <v>0</v>
      </c>
      <c r="I454" s="11" t="n">
        <f aca="false">IF(OR(C454="",C453=""),"",C454/C453-1)</f>
        <v>-0.00848894612577822</v>
      </c>
      <c r="J454" s="11" t="n">
        <f aca="false">IF(OR(D454="",D453=""),"",D454/D453-1)</f>
        <v>-0.00207253886010361</v>
      </c>
      <c r="K454" s="11" t="n">
        <f aca="false">IF(OR(E454="",E453=""),"",E454/E453-1)</f>
        <v>-0.00424870466321237</v>
      </c>
      <c r="L454" s="11" t="n">
        <f aca="false">IF(OR(F454="",F453=""),"",F454/F453-1)</f>
        <v>0.00119614953767866</v>
      </c>
      <c r="M454" s="11" t="n">
        <f aca="false">IF(OR(G454="",G453=""),"",G454/G453-1)</f>
        <v>-0.0279277759028012</v>
      </c>
      <c r="N454" s="11" t="str">
        <f aca="false">IF(OR(H454="",H453=""),"",H454/H453-1)</f>
        <v/>
      </c>
      <c r="O454" s="11" t="n">
        <f aca="false">IF(I454="","",I454-B454/252)</f>
        <v>-0.00859251755434965</v>
      </c>
      <c r="P454" s="11" t="n">
        <f aca="false">IF(J454="","",J454-B454/252)</f>
        <v>-0.00217611028867504</v>
      </c>
      <c r="Q454" s="11" t="n">
        <f aca="false">IF(K454="","",K454-B454/252)</f>
        <v>-0.00435227609178379</v>
      </c>
      <c r="R454" s="11" t="n">
        <f aca="false">IF(L454="","",L454-B454/252)</f>
        <v>0.00109257810910723</v>
      </c>
      <c r="S454" s="11" t="n">
        <f aca="false">IF(M454="","",M454-B454/252)</f>
        <v>-0.0280313473313726</v>
      </c>
      <c r="T454" s="11" t="str">
        <f aca="false">IF(N454="","",N454-B454/252)</f>
        <v/>
      </c>
    </row>
    <row r="455" customFormat="false" ht="15" hidden="false" customHeight="false" outlineLevel="0" collapsed="false">
      <c r="A455" s="9" t="n">
        <f aca="false">'Prices (input)'!A455</f>
        <v>39517</v>
      </c>
      <c r="B455" s="10" t="n">
        <f aca="false">LOOKUP(A455,'FedFunds (input)'!$A$3:$A$867,'FedFunds (input)'!$B$3:$B$867)/100</f>
        <v>0.0261</v>
      </c>
      <c r="C455" s="10" t="n">
        <f aca="false">'Prices (input)'!B455</f>
        <v>91.071</v>
      </c>
      <c r="D455" s="10" t="n">
        <f aca="false">'Prices (input)'!C455</f>
        <v>19.18</v>
      </c>
      <c r="E455" s="10" t="n">
        <f aca="false">'Prices (input)'!D455</f>
        <v>95.87</v>
      </c>
      <c r="F455" s="10" t="n">
        <f aca="false">'Prices (input)'!E455</f>
        <v>53.549</v>
      </c>
      <c r="G455" s="10" t="n">
        <f aca="false">'Prices (input)'!F455</f>
        <v>44.344</v>
      </c>
      <c r="H455" s="10" t="n">
        <f aca="false">'Prices (input)'!G455</f>
        <v>0</v>
      </c>
      <c r="I455" s="11" t="n">
        <f aca="false">IF(OR(C455="",C454=""),"",C455/C454-1)</f>
        <v>-0.0142657675697323</v>
      </c>
      <c r="J455" s="11" t="n">
        <f aca="false">IF(OR(D455="",D454=""),"",D455/D454-1)</f>
        <v>-0.00415368639667713</v>
      </c>
      <c r="K455" s="11" t="n">
        <f aca="false">IF(OR(E455="",E454=""),"",E455/E454-1)</f>
        <v>-0.00228952024144036</v>
      </c>
      <c r="L455" s="11" t="n">
        <f aca="false">IF(OR(F455="",F454=""),"",F455/F454-1)</f>
        <v>0.0154934385193051</v>
      </c>
      <c r="M455" s="11" t="n">
        <f aca="false">IF(OR(G455="",G454=""),"",G455/G454-1)</f>
        <v>-0.0377571391372277</v>
      </c>
      <c r="N455" s="11" t="str">
        <f aca="false">IF(OR(H455="",H454=""),"",H455/H454-1)</f>
        <v/>
      </c>
      <c r="O455" s="11" t="n">
        <f aca="false">IF(I455="","",I455-B455/252)</f>
        <v>-0.0143693389983037</v>
      </c>
      <c r="P455" s="11" t="n">
        <f aca="false">IF(J455="","",J455-B455/252)</f>
        <v>-0.00425725782524855</v>
      </c>
      <c r="Q455" s="11" t="n">
        <f aca="false">IF(K455="","",K455-B455/252)</f>
        <v>-0.00239309167001179</v>
      </c>
      <c r="R455" s="11" t="n">
        <f aca="false">IF(L455="","",L455-B455/252)</f>
        <v>0.0153898670907336</v>
      </c>
      <c r="S455" s="11" t="n">
        <f aca="false">IF(M455="","",M455-B455/252)</f>
        <v>-0.0378607105657991</v>
      </c>
      <c r="T455" s="11" t="str">
        <f aca="false">IF(N455="","",N455-B455/252)</f>
        <v/>
      </c>
    </row>
    <row r="456" customFormat="false" ht="15" hidden="false" customHeight="false" outlineLevel="0" collapsed="false">
      <c r="A456" s="9" t="n">
        <f aca="false">'Prices (input)'!A456</f>
        <v>39518</v>
      </c>
      <c r="B456" s="10" t="n">
        <f aca="false">LOOKUP(A456,'FedFunds (input)'!$A$3:$A$867,'FedFunds (input)'!$B$3:$B$867)/100</f>
        <v>0.0261</v>
      </c>
      <c r="C456" s="10" t="n">
        <f aca="false">'Prices (input)'!B456</f>
        <v>94.483</v>
      </c>
      <c r="D456" s="10" t="n">
        <f aca="false">'Prices (input)'!C456</f>
        <v>19.2</v>
      </c>
      <c r="E456" s="10" t="n">
        <f aca="false">'Prices (input)'!D456</f>
        <v>95.99</v>
      </c>
      <c r="F456" s="10" t="n">
        <f aca="false">'Prices (input)'!E456</f>
        <v>53.063</v>
      </c>
      <c r="G456" s="10" t="n">
        <f aca="false">'Prices (input)'!F456</f>
        <v>46.317</v>
      </c>
      <c r="H456" s="10" t="n">
        <f aca="false">'Prices (input)'!G456</f>
        <v>0</v>
      </c>
      <c r="I456" s="11" t="n">
        <f aca="false">IF(OR(C456="",C455=""),"",C456/C455-1)</f>
        <v>0.0374652743463892</v>
      </c>
      <c r="J456" s="11" t="n">
        <f aca="false">IF(OR(D456="",D455=""),"",D456/D455-1)</f>
        <v>0.00104275286757027</v>
      </c>
      <c r="K456" s="11" t="n">
        <f aca="false">IF(OR(E456="",E455=""),"",E456/E455-1)</f>
        <v>0.00125169500365074</v>
      </c>
      <c r="L456" s="11" t="n">
        <f aca="false">IF(OR(F456="",F455=""),"",F456/F455-1)</f>
        <v>-0.00907579973482231</v>
      </c>
      <c r="M456" s="11" t="n">
        <f aca="false">IF(OR(G456="",G455=""),"",G456/G455-1)</f>
        <v>0.0444930543027242</v>
      </c>
      <c r="N456" s="11" t="str">
        <f aca="false">IF(OR(H456="",H455=""),"",H456/H455-1)</f>
        <v/>
      </c>
      <c r="O456" s="11" t="n">
        <f aca="false">IF(I456="","",I456-B456/252)</f>
        <v>0.0373617029178178</v>
      </c>
      <c r="P456" s="11" t="n">
        <f aca="false">IF(J456="","",J456-B456/252)</f>
        <v>0.000939181438998845</v>
      </c>
      <c r="Q456" s="11" t="n">
        <f aca="false">IF(K456="","",K456-B456/252)</f>
        <v>0.00114812357507932</v>
      </c>
      <c r="R456" s="11" t="n">
        <f aca="false">IF(L456="","",L456-B456/252)</f>
        <v>-0.00917937116339374</v>
      </c>
      <c r="S456" s="11" t="n">
        <f aca="false">IF(M456="","",M456-B456/252)</f>
        <v>0.0443894828741528</v>
      </c>
      <c r="T456" s="11" t="str">
        <f aca="false">IF(N456="","",N456-B456/252)</f>
        <v/>
      </c>
    </row>
    <row r="457" customFormat="false" ht="15" hidden="false" customHeight="false" outlineLevel="0" collapsed="false">
      <c r="A457" s="9" t="n">
        <f aca="false">'Prices (input)'!A457</f>
        <v>39519</v>
      </c>
      <c r="B457" s="10" t="n">
        <f aca="false">LOOKUP(A457,'FedFunds (input)'!$A$3:$A$867,'FedFunds (input)'!$B$3:$B$867)/100</f>
        <v>0.0261</v>
      </c>
      <c r="C457" s="10" t="n">
        <f aca="false">'Prices (input)'!B457</f>
        <v>93.529</v>
      </c>
      <c r="D457" s="10" t="n">
        <f aca="false">'Prices (input)'!C457</f>
        <v>19.44</v>
      </c>
      <c r="E457" s="10" t="n">
        <f aca="false">'Prices (input)'!D457</f>
        <v>97.01</v>
      </c>
      <c r="F457" s="10" t="n">
        <f aca="false">'Prices (input)'!E457</f>
        <v>54.047</v>
      </c>
      <c r="G457" s="10" t="n">
        <f aca="false">'Prices (input)'!F457</f>
        <v>46.447</v>
      </c>
      <c r="H457" s="10" t="n">
        <f aca="false">'Prices (input)'!G457</f>
        <v>0</v>
      </c>
      <c r="I457" s="11" t="n">
        <f aca="false">IF(OR(C457="",C456=""),"",C457/C456-1)</f>
        <v>-0.0100970544965762</v>
      </c>
      <c r="J457" s="11" t="n">
        <f aca="false">IF(OR(D457="",D456=""),"",D457/D456-1)</f>
        <v>0.0125000000000002</v>
      </c>
      <c r="K457" s="11" t="n">
        <f aca="false">IF(OR(E457="",E456=""),"",E457/E456-1)</f>
        <v>0.0106261068861342</v>
      </c>
      <c r="L457" s="11" t="n">
        <f aca="false">IF(OR(F457="",F456=""),"",F457/F456-1)</f>
        <v>0.0185439948740176</v>
      </c>
      <c r="M457" s="11" t="n">
        <f aca="false">IF(OR(G457="",G456=""),"",G457/G456-1)</f>
        <v>0.00280674482371479</v>
      </c>
      <c r="N457" s="11" t="str">
        <f aca="false">IF(OR(H457="",H456=""),"",H457/H456-1)</f>
        <v/>
      </c>
      <c r="O457" s="11" t="n">
        <f aca="false">IF(I457="","",I457-B457/252)</f>
        <v>-0.0102006259251476</v>
      </c>
      <c r="P457" s="11" t="n">
        <f aca="false">IF(J457="","",J457-B457/252)</f>
        <v>0.0123964285714287</v>
      </c>
      <c r="Q457" s="11" t="n">
        <f aca="false">IF(K457="","",K457-B457/252)</f>
        <v>0.0105225354575628</v>
      </c>
      <c r="R457" s="11" t="n">
        <f aca="false">IF(L457="","",L457-B457/252)</f>
        <v>0.0184404234454462</v>
      </c>
      <c r="S457" s="11" t="n">
        <f aca="false">IF(M457="","",M457-B457/252)</f>
        <v>0.00270317339514336</v>
      </c>
      <c r="T457" s="11" t="str">
        <f aca="false">IF(N457="","",N457-B457/252)</f>
        <v/>
      </c>
    </row>
    <row r="458" customFormat="false" ht="15" hidden="false" customHeight="false" outlineLevel="0" collapsed="false">
      <c r="A458" s="9" t="n">
        <f aca="false">'Prices (input)'!A458</f>
        <v>39520</v>
      </c>
      <c r="B458" s="10" t="n">
        <f aca="false">LOOKUP(A458,'FedFunds (input)'!$A$3:$A$867,'FedFunds (input)'!$B$3:$B$867)/100</f>
        <v>0.0261</v>
      </c>
      <c r="C458" s="10" t="n">
        <f aca="false">'Prices (input)'!B458</f>
        <v>93.963</v>
      </c>
      <c r="D458" s="10" t="n">
        <f aca="false">'Prices (input)'!C458</f>
        <v>19.71</v>
      </c>
      <c r="E458" s="10" t="n">
        <f aca="false">'Prices (input)'!D458</f>
        <v>98.34</v>
      </c>
      <c r="F458" s="10" t="n">
        <f aca="false">'Prices (input)'!E458</f>
        <v>53.664</v>
      </c>
      <c r="G458" s="10" t="n">
        <f aca="false">'Prices (input)'!F458</f>
        <v>48.385</v>
      </c>
      <c r="H458" s="10" t="n">
        <f aca="false">'Prices (input)'!G458</f>
        <v>0</v>
      </c>
      <c r="I458" s="11" t="n">
        <f aca="false">IF(OR(C458="",C457=""),"",C458/C457-1)</f>
        <v>0.00464027200119754</v>
      </c>
      <c r="J458" s="11" t="n">
        <f aca="false">IF(OR(D458="",D457=""),"",D458/D457-1)</f>
        <v>0.0138888888888888</v>
      </c>
      <c r="K458" s="11" t="n">
        <f aca="false">IF(OR(E458="",E457=""),"",E458/E457-1)</f>
        <v>0.0137099268116689</v>
      </c>
      <c r="L458" s="11" t="n">
        <f aca="false">IF(OR(F458="",F457=""),"",F458/F457-1)</f>
        <v>-0.00708642477843346</v>
      </c>
      <c r="M458" s="11" t="n">
        <f aca="false">IF(OR(G458="",G457=""),"",G458/G457-1)</f>
        <v>0.0417249768553405</v>
      </c>
      <c r="N458" s="11" t="str">
        <f aca="false">IF(OR(H458="",H457=""),"",H458/H457-1)</f>
        <v/>
      </c>
      <c r="O458" s="11" t="n">
        <f aca="false">IF(I458="","",I458-B458/252)</f>
        <v>0.00453670057262611</v>
      </c>
      <c r="P458" s="11" t="n">
        <f aca="false">IF(J458="","",J458-B458/252)</f>
        <v>0.0137853174603174</v>
      </c>
      <c r="Q458" s="11" t="n">
        <f aca="false">IF(K458="","",K458-B458/252)</f>
        <v>0.0136063553830975</v>
      </c>
      <c r="R458" s="11" t="n">
        <f aca="false">IF(L458="","",L458-B458/252)</f>
        <v>-0.00718999620700489</v>
      </c>
      <c r="S458" s="11" t="n">
        <f aca="false">IF(M458="","",M458-B458/252)</f>
        <v>0.0416214054267691</v>
      </c>
      <c r="T458" s="11" t="str">
        <f aca="false">IF(N458="","",N458-B458/252)</f>
        <v/>
      </c>
    </row>
    <row r="459" customFormat="false" ht="15" hidden="false" customHeight="false" outlineLevel="0" collapsed="false">
      <c r="A459" s="9" t="n">
        <f aca="false">'Prices (input)'!A459</f>
        <v>39521</v>
      </c>
      <c r="B459" s="10" t="n">
        <f aca="false">LOOKUP(A459,'FedFunds (input)'!$A$3:$A$867,'FedFunds (input)'!$B$3:$B$867)/100</f>
        <v>0.0261</v>
      </c>
      <c r="C459" s="10" t="n">
        <f aca="false">'Prices (input)'!B459</f>
        <v>92.061</v>
      </c>
      <c r="D459" s="10" t="n">
        <f aca="false">'Prices (input)'!C459</f>
        <v>19.81</v>
      </c>
      <c r="E459" s="10" t="n">
        <f aca="false">'Prices (input)'!D459</f>
        <v>98.71</v>
      </c>
      <c r="F459" s="10" t="n">
        <f aca="false">'Prices (input)'!E459</f>
        <v>54.327</v>
      </c>
      <c r="G459" s="10" t="n">
        <f aca="false">'Prices (input)'!F459</f>
        <v>48.689</v>
      </c>
      <c r="H459" s="10" t="n">
        <f aca="false">'Prices (input)'!G459</f>
        <v>0</v>
      </c>
      <c r="I459" s="11" t="n">
        <f aca="false">IF(OR(C459="",C458=""),"",C459/C458-1)</f>
        <v>-0.0202420101529324</v>
      </c>
      <c r="J459" s="11" t="n">
        <f aca="false">IF(OR(D459="",D458=""),"",D459/D458-1)</f>
        <v>0.00507356671740222</v>
      </c>
      <c r="K459" s="11" t="n">
        <f aca="false">IF(OR(E459="",E458=""),"",E459/E458-1)</f>
        <v>0.00376245678259091</v>
      </c>
      <c r="L459" s="11" t="n">
        <f aca="false">IF(OR(F459="",F458=""),"",F459/F458-1)</f>
        <v>0.0123546511627906</v>
      </c>
      <c r="M459" s="11" t="n">
        <f aca="false">IF(OR(G459="",G458=""),"",G459/G458-1)</f>
        <v>0.00628293892735354</v>
      </c>
      <c r="N459" s="11" t="str">
        <f aca="false">IF(OR(H459="",H458=""),"",H459/H458-1)</f>
        <v/>
      </c>
      <c r="O459" s="11" t="n">
        <f aca="false">IF(I459="","",I459-B459/252)</f>
        <v>-0.0203455815815038</v>
      </c>
      <c r="P459" s="11" t="n">
        <f aca="false">IF(J459="","",J459-B459/252)</f>
        <v>0.00496999528883079</v>
      </c>
      <c r="Q459" s="11" t="n">
        <f aca="false">IF(K459="","",K459-B459/252)</f>
        <v>0.00365888535401948</v>
      </c>
      <c r="R459" s="11" t="n">
        <f aca="false">IF(L459="","",L459-B459/252)</f>
        <v>0.0122510797342191</v>
      </c>
      <c r="S459" s="11" t="n">
        <f aca="false">IF(M459="","",M459-B459/252)</f>
        <v>0.00617936749878211</v>
      </c>
      <c r="T459" s="11" t="str">
        <f aca="false">IF(N459="","",N459-B459/252)</f>
        <v/>
      </c>
    </row>
    <row r="460" customFormat="false" ht="15" hidden="false" customHeight="false" outlineLevel="0" collapsed="false">
      <c r="A460" s="9" t="n">
        <f aca="false">'Prices (input)'!A460</f>
        <v>39524</v>
      </c>
      <c r="B460" s="10" t="n">
        <f aca="false">LOOKUP(A460,'FedFunds (input)'!$A$3:$A$867,'FedFunds (input)'!$B$3:$B$867)/100</f>
        <v>0.0261</v>
      </c>
      <c r="C460" s="10" t="n">
        <f aca="false">'Prices (input)'!B460</f>
        <v>91.1</v>
      </c>
      <c r="D460" s="10" t="n">
        <f aca="false">'Prices (input)'!C460</f>
        <v>19.88</v>
      </c>
      <c r="E460" s="10" t="n">
        <f aca="false">'Prices (input)'!D460</f>
        <v>99.17</v>
      </c>
      <c r="F460" s="10" t="n">
        <f aca="false">'Prices (input)'!E460</f>
        <v>54.67</v>
      </c>
      <c r="G460" s="10" t="n">
        <f aca="false">'Prices (input)'!F460</f>
        <v>47.425</v>
      </c>
      <c r="H460" s="10" t="n">
        <f aca="false">'Prices (input)'!G460</f>
        <v>0</v>
      </c>
      <c r="I460" s="11" t="n">
        <f aca="false">IF(OR(C460="",C459=""),"",C460/C459-1)</f>
        <v>-0.0104387308415074</v>
      </c>
      <c r="J460" s="11" t="n">
        <f aca="false">IF(OR(D460="",D459=""),"",D460/D459-1)</f>
        <v>0.00353356890459366</v>
      </c>
      <c r="K460" s="11" t="n">
        <f aca="false">IF(OR(E460="",E459=""),"",E460/E459-1)</f>
        <v>0.00466011548981871</v>
      </c>
      <c r="L460" s="11" t="n">
        <f aca="false">IF(OR(F460="",F459=""),"",F460/F459-1)</f>
        <v>0.00631361937894615</v>
      </c>
      <c r="M460" s="11" t="n">
        <f aca="false">IF(OR(G460="",G459=""),"",G460/G459-1)</f>
        <v>-0.0259606892727311</v>
      </c>
      <c r="N460" s="11" t="str">
        <f aca="false">IF(OR(H460="",H459=""),"",H460/H459-1)</f>
        <v/>
      </c>
      <c r="O460" s="11" t="n">
        <f aca="false">IF(I460="","",I460-B460/252)</f>
        <v>-0.0105423022700788</v>
      </c>
      <c r="P460" s="11" t="n">
        <f aca="false">IF(J460="","",J460-B460/252)</f>
        <v>0.00342999747602224</v>
      </c>
      <c r="Q460" s="11" t="n">
        <f aca="false">IF(K460="","",K460-B460/252)</f>
        <v>0.00455654406124728</v>
      </c>
      <c r="R460" s="11" t="n">
        <f aca="false">IF(L460="","",L460-B460/252)</f>
        <v>0.00621004795037472</v>
      </c>
      <c r="S460" s="11" t="n">
        <f aca="false">IF(M460="","",M460-B460/252)</f>
        <v>-0.0260642607013025</v>
      </c>
      <c r="T460" s="11" t="str">
        <f aca="false">IF(N460="","",N460-B460/252)</f>
        <v/>
      </c>
    </row>
    <row r="461" customFormat="false" ht="15" hidden="false" customHeight="false" outlineLevel="0" collapsed="false">
      <c r="A461" s="9" t="n">
        <f aca="false">'Prices (input)'!A461</f>
        <v>39525</v>
      </c>
      <c r="B461" s="10" t="n">
        <f aca="false">LOOKUP(A461,'FedFunds (input)'!$A$3:$A$867,'FedFunds (input)'!$B$3:$B$867)/100</f>
        <v>0.0261</v>
      </c>
      <c r="C461" s="10" t="n">
        <f aca="false">'Prices (input)'!B461</f>
        <v>95.181</v>
      </c>
      <c r="D461" s="10" t="n">
        <f aca="false">'Prices (input)'!C461</f>
        <v>19.33</v>
      </c>
      <c r="E461" s="10" t="n">
        <f aca="false">'Prices (input)'!D461</f>
        <v>96.5</v>
      </c>
      <c r="F461" s="10" t="n">
        <f aca="false">'Prices (input)'!E461</f>
        <v>54.527</v>
      </c>
      <c r="G461" s="10" t="n">
        <f aca="false">'Prices (input)'!F461</f>
        <v>45.322</v>
      </c>
      <c r="H461" s="10" t="n">
        <f aca="false">'Prices (input)'!G461</f>
        <v>0</v>
      </c>
      <c r="I461" s="11" t="n">
        <f aca="false">IF(OR(C461="",C460=""),"",C461/C460-1)</f>
        <v>0.0447969264544457</v>
      </c>
      <c r="J461" s="11" t="n">
        <f aca="false">IF(OR(D461="",D460=""),"",D461/D460-1)</f>
        <v>-0.0276659959758552</v>
      </c>
      <c r="K461" s="11" t="n">
        <f aca="false">IF(OR(E461="",E460=""),"",E461/E460-1)</f>
        <v>-0.0269234647574872</v>
      </c>
      <c r="L461" s="11" t="n">
        <f aca="false">IF(OR(F461="",F460=""),"",F461/F460-1)</f>
        <v>-0.00261569416498997</v>
      </c>
      <c r="M461" s="11" t="n">
        <f aca="false">IF(OR(G461="",G460=""),"",G461/G460-1)</f>
        <v>-0.0443437005798628</v>
      </c>
      <c r="N461" s="11" t="str">
        <f aca="false">IF(OR(H461="",H460=""),"",H461/H460-1)</f>
        <v/>
      </c>
      <c r="O461" s="11" t="n">
        <f aca="false">IF(I461="","",I461-B461/252)</f>
        <v>0.0446933550258742</v>
      </c>
      <c r="P461" s="11" t="n">
        <f aca="false">IF(J461="","",J461-B461/252)</f>
        <v>-0.0277695674044266</v>
      </c>
      <c r="Q461" s="11" t="n">
        <f aca="false">IF(K461="","",K461-B461/252)</f>
        <v>-0.0270270361860586</v>
      </c>
      <c r="R461" s="11" t="n">
        <f aca="false">IF(L461="","",L461-B461/252)</f>
        <v>-0.0027192655935614</v>
      </c>
      <c r="S461" s="11" t="n">
        <f aca="false">IF(M461="","",M461-B461/252)</f>
        <v>-0.0444472720084342</v>
      </c>
      <c r="T461" s="11" t="str">
        <f aca="false">IF(N461="","",N461-B461/252)</f>
        <v/>
      </c>
    </row>
    <row r="462" customFormat="false" ht="15" hidden="false" customHeight="false" outlineLevel="0" collapsed="false">
      <c r="A462" s="9" t="n">
        <f aca="false">'Prices (input)'!A462</f>
        <v>39526</v>
      </c>
      <c r="B462" s="10" t="n">
        <f aca="false">LOOKUP(A462,'FedFunds (input)'!$A$3:$A$867,'FedFunds (input)'!$B$3:$B$867)/100</f>
        <v>0.0261</v>
      </c>
      <c r="C462" s="10" t="n">
        <f aca="false">'Prices (input)'!B462</f>
        <v>92.852</v>
      </c>
      <c r="D462" s="10" t="n">
        <f aca="false">'Prices (input)'!C462</f>
        <v>18.6</v>
      </c>
      <c r="E462" s="10" t="n">
        <f aca="false">'Prices (input)'!D462</f>
        <v>93.15</v>
      </c>
      <c r="F462" s="10" t="n">
        <f aca="false">'Prices (input)'!E462</f>
        <v>55.436</v>
      </c>
      <c r="G462" s="10" t="n">
        <f aca="false">'Prices (input)'!F462</f>
        <v>42.501</v>
      </c>
      <c r="H462" s="10" t="n">
        <f aca="false">'Prices (input)'!G462</f>
        <v>0</v>
      </c>
      <c r="I462" s="11" t="n">
        <f aca="false">IF(OR(C462="",C461=""),"",C462/C461-1)</f>
        <v>-0.0244691692669755</v>
      </c>
      <c r="J462" s="11" t="n">
        <f aca="false">IF(OR(D462="",D461=""),"",D462/D461-1)</f>
        <v>-0.0377651319192963</v>
      </c>
      <c r="K462" s="11" t="n">
        <f aca="false">IF(OR(E462="",E461=""),"",E462/E461-1)</f>
        <v>-0.0347150259067357</v>
      </c>
      <c r="L462" s="11" t="n">
        <f aca="false">IF(OR(F462="",F461=""),"",F462/F461-1)</f>
        <v>0.0166706402332788</v>
      </c>
      <c r="M462" s="11" t="n">
        <f aca="false">IF(OR(G462="",G461=""),"",G462/G461-1)</f>
        <v>-0.0622435020519837</v>
      </c>
      <c r="N462" s="11" t="str">
        <f aca="false">IF(OR(H462="",H461=""),"",H462/H461-1)</f>
        <v/>
      </c>
      <c r="O462" s="11" t="n">
        <f aca="false">IF(I462="","",I462-B462/252)</f>
        <v>-0.0245727406955469</v>
      </c>
      <c r="P462" s="11" t="n">
        <f aca="false">IF(J462="","",J462-B462/252)</f>
        <v>-0.0378687033478677</v>
      </c>
      <c r="Q462" s="11" t="n">
        <f aca="false">IF(K462="","",K462-B462/252)</f>
        <v>-0.0348185973353071</v>
      </c>
      <c r="R462" s="11" t="n">
        <f aca="false">IF(L462="","",L462-B462/252)</f>
        <v>0.0165670688047074</v>
      </c>
      <c r="S462" s="11" t="n">
        <f aca="false">IF(M462="","",M462-B462/252)</f>
        <v>-0.0623470734805551</v>
      </c>
      <c r="T462" s="11" t="str">
        <f aca="false">IF(N462="","",N462-B462/252)</f>
        <v/>
      </c>
    </row>
    <row r="463" customFormat="false" ht="15" hidden="false" customHeight="false" outlineLevel="0" collapsed="false">
      <c r="A463" s="9" t="n">
        <f aca="false">'Prices (input)'!A463</f>
        <v>39527</v>
      </c>
      <c r="B463" s="10" t="n">
        <f aca="false">LOOKUP(A463,'FedFunds (input)'!$A$3:$A$867,'FedFunds (input)'!$B$3:$B$867)/100</f>
        <v>0.0261</v>
      </c>
      <c r="C463" s="10" t="n">
        <f aca="false">'Prices (input)'!B463</f>
        <v>95.008</v>
      </c>
      <c r="D463" s="10" t="n">
        <f aca="false">'Prices (input)'!C463</f>
        <v>17.97</v>
      </c>
      <c r="E463" s="10" t="n">
        <f aca="false">'Prices (input)'!D463</f>
        <v>89.86</v>
      </c>
      <c r="F463" s="10" t="n">
        <f aca="false">'Prices (input)'!E463</f>
        <v>55.574</v>
      </c>
      <c r="G463" s="10" t="n">
        <f aca="false">'Prices (input)'!F463</f>
        <v>41.307</v>
      </c>
      <c r="H463" s="10" t="n">
        <f aca="false">'Prices (input)'!G463</f>
        <v>0</v>
      </c>
      <c r="I463" s="11" t="n">
        <f aca="false">IF(OR(C463="",C462=""),"",C463/C462-1)</f>
        <v>0.0232197475552491</v>
      </c>
      <c r="J463" s="11" t="n">
        <f aca="false">IF(OR(D463="",D462=""),"",D463/D462-1)</f>
        <v>-0.0338709677419357</v>
      </c>
      <c r="K463" s="11" t="n">
        <f aca="false">IF(OR(E463="",E462=""),"",E463/E462-1)</f>
        <v>-0.0353193773483629</v>
      </c>
      <c r="L463" s="11" t="n">
        <f aca="false">IF(OR(F463="",F462=""),"",F463/F462-1)</f>
        <v>0.00248935709647147</v>
      </c>
      <c r="M463" s="11" t="n">
        <f aca="false">IF(OR(G463="",G462=""),"",G463/G462-1)</f>
        <v>-0.0280934566245499</v>
      </c>
      <c r="N463" s="11" t="str">
        <f aca="false">IF(OR(H463="",H462=""),"",H463/H462-1)</f>
        <v/>
      </c>
      <c r="O463" s="11" t="n">
        <f aca="false">IF(I463="","",I463-B463/252)</f>
        <v>0.0231161761266777</v>
      </c>
      <c r="P463" s="11" t="n">
        <f aca="false">IF(J463="","",J463-B463/252)</f>
        <v>-0.0339745391705071</v>
      </c>
      <c r="Q463" s="11" t="n">
        <f aca="false">IF(K463="","",K463-B463/252)</f>
        <v>-0.0354229487769343</v>
      </c>
      <c r="R463" s="11" t="n">
        <f aca="false">IF(L463="","",L463-B463/252)</f>
        <v>0.00238578566790004</v>
      </c>
      <c r="S463" s="11" t="n">
        <f aca="false">IF(M463="","",M463-B463/252)</f>
        <v>-0.0281970280531213</v>
      </c>
      <c r="T463" s="11" t="str">
        <f aca="false">IF(N463="","",N463-B463/252)</f>
        <v/>
      </c>
    </row>
    <row r="464" customFormat="false" ht="15" hidden="false" customHeight="false" outlineLevel="0" collapsed="false">
      <c r="A464" s="9" t="n">
        <f aca="false">'Prices (input)'!A464</f>
        <v>39531</v>
      </c>
      <c r="B464" s="10" t="n">
        <f aca="false">LOOKUP(A464,'FedFunds (input)'!$A$3:$A$867,'FedFunds (input)'!$B$3:$B$867)/100</f>
        <v>0.0261</v>
      </c>
      <c r="C464" s="10" t="n">
        <f aca="false">'Prices (input)'!B464</f>
        <v>96.468</v>
      </c>
      <c r="D464" s="10" t="n">
        <f aca="false">'Prices (input)'!C464</f>
        <v>18.04</v>
      </c>
      <c r="E464" s="10" t="n">
        <f aca="false">'Prices (input)'!D464</f>
        <v>90.1</v>
      </c>
      <c r="F464" s="10" t="n">
        <f aca="false">'Prices (input)'!E464</f>
        <v>54.499</v>
      </c>
      <c r="G464" s="10" t="n">
        <f aca="false">'Prices (input)'!F464</f>
        <v>40.623</v>
      </c>
      <c r="H464" s="10" t="n">
        <f aca="false">'Prices (input)'!G464</f>
        <v>0</v>
      </c>
      <c r="I464" s="11" t="n">
        <f aca="false">IF(OR(C464="",C463=""),"",C464/C463-1)</f>
        <v>0.0153671269787807</v>
      </c>
      <c r="J464" s="11" t="n">
        <f aca="false">IF(OR(D464="",D463=""),"",D464/D463-1)</f>
        <v>0.00389538119087374</v>
      </c>
      <c r="K464" s="11" t="n">
        <f aca="false">IF(OR(E464="",E463=""),"",E464/E463-1)</f>
        <v>0.00267082127754281</v>
      </c>
      <c r="L464" s="11" t="n">
        <f aca="false">IF(OR(F464="",F463=""),"",F464/F463-1)</f>
        <v>-0.0193435779321265</v>
      </c>
      <c r="M464" s="11" t="n">
        <f aca="false">IF(OR(G464="",G463=""),"",G464/G463-1)</f>
        <v>-0.0165589367419566</v>
      </c>
      <c r="N464" s="11" t="str">
        <f aca="false">IF(OR(H464="",H463=""),"",H464/H463-1)</f>
        <v/>
      </c>
      <c r="O464" s="11" t="n">
        <f aca="false">IF(I464="","",I464-B464/252)</f>
        <v>0.0152635555502093</v>
      </c>
      <c r="P464" s="11" t="n">
        <f aca="false">IF(J464="","",J464-B464/252)</f>
        <v>0.00379180976230231</v>
      </c>
      <c r="Q464" s="11" t="n">
        <f aca="false">IF(K464="","",K464-B464/252)</f>
        <v>0.00256724984897138</v>
      </c>
      <c r="R464" s="11" t="n">
        <f aca="false">IF(L464="","",L464-B464/252)</f>
        <v>-0.0194471493606979</v>
      </c>
      <c r="S464" s="11" t="n">
        <f aca="false">IF(M464="","",M464-B464/252)</f>
        <v>-0.0166625081705281</v>
      </c>
      <c r="T464" s="11" t="str">
        <f aca="false">IF(N464="","",N464-B464/252)</f>
        <v/>
      </c>
    </row>
    <row r="465" customFormat="false" ht="15" hidden="false" customHeight="false" outlineLevel="0" collapsed="false">
      <c r="A465" s="9" t="n">
        <f aca="false">'Prices (input)'!A465</f>
        <v>39532</v>
      </c>
      <c r="B465" s="10" t="n">
        <f aca="false">LOOKUP(A465,'FedFunds (input)'!$A$3:$A$867,'FedFunds (input)'!$B$3:$B$867)/100</f>
        <v>0.0261</v>
      </c>
      <c r="C465" s="10" t="n">
        <f aca="false">'Prices (input)'!B465</f>
        <v>96.669</v>
      </c>
      <c r="D465" s="10" t="n">
        <f aca="false">'Prices (input)'!C465</f>
        <v>18.57</v>
      </c>
      <c r="E465" s="10" t="n">
        <f aca="false">'Prices (input)'!D465</f>
        <v>92.74</v>
      </c>
      <c r="F465" s="10" t="n">
        <f aca="false">'Prices (input)'!E465</f>
        <v>54.727</v>
      </c>
      <c r="G465" s="10" t="n">
        <f aca="false">'Prices (input)'!F465</f>
        <v>42.458</v>
      </c>
      <c r="H465" s="10" t="n">
        <f aca="false">'Prices (input)'!G465</f>
        <v>0</v>
      </c>
      <c r="I465" s="11" t="n">
        <f aca="false">IF(OR(C465="",C464=""),"",C465/C464-1)</f>
        <v>0.00208359248662759</v>
      </c>
      <c r="J465" s="11" t="n">
        <f aca="false">IF(OR(D465="",D464=""),"",D465/D464-1)</f>
        <v>0.0293791574279381</v>
      </c>
      <c r="K465" s="11" t="n">
        <f aca="false">IF(OR(E465="",E464=""),"",E465/E464-1)</f>
        <v>0.0293007769145395</v>
      </c>
      <c r="L465" s="11" t="n">
        <f aca="false">IF(OR(F465="",F464=""),"",F465/F464-1)</f>
        <v>0.00418356300115597</v>
      </c>
      <c r="M465" s="11" t="n">
        <f aca="false">IF(OR(G465="",G464=""),"",G465/G464-1)</f>
        <v>0.0451714545946877</v>
      </c>
      <c r="N465" s="11" t="str">
        <f aca="false">IF(OR(H465="",H464=""),"",H465/H464-1)</f>
        <v/>
      </c>
      <c r="O465" s="11" t="n">
        <f aca="false">IF(I465="","",I465-B465/252)</f>
        <v>0.00198002105805617</v>
      </c>
      <c r="P465" s="11" t="n">
        <f aca="false">IF(J465="","",J465-B465/252)</f>
        <v>0.0292755859993666</v>
      </c>
      <c r="Q465" s="11" t="n">
        <f aca="false">IF(K465="","",K465-B465/252)</f>
        <v>0.029197205485968</v>
      </c>
      <c r="R465" s="11" t="n">
        <f aca="false">IF(L465="","",L465-B465/252)</f>
        <v>0.00407999157258454</v>
      </c>
      <c r="S465" s="11" t="n">
        <f aca="false">IF(M465="","",M465-B465/252)</f>
        <v>0.0450678831661163</v>
      </c>
      <c r="T465" s="11" t="str">
        <f aca="false">IF(N465="","",N465-B465/252)</f>
        <v/>
      </c>
    </row>
    <row r="466" customFormat="false" ht="15" hidden="false" customHeight="false" outlineLevel="0" collapsed="false">
      <c r="A466" s="9" t="n">
        <f aca="false">'Prices (input)'!A466</f>
        <v>39533</v>
      </c>
      <c r="B466" s="10" t="n">
        <f aca="false">LOOKUP(A466,'FedFunds (input)'!$A$3:$A$867,'FedFunds (input)'!$B$3:$B$867)/100</f>
        <v>0.0261</v>
      </c>
      <c r="C466" s="10" t="n">
        <f aca="false">'Prices (input)'!B466</f>
        <v>95.795</v>
      </c>
      <c r="D466" s="10" t="n">
        <f aca="false">'Prices (input)'!C466</f>
        <v>18.8</v>
      </c>
      <c r="E466" s="10" t="n">
        <f aca="false">'Prices (input)'!D466</f>
        <v>93.8</v>
      </c>
      <c r="F466" s="10" t="n">
        <f aca="false">'Prices (input)'!E466</f>
        <v>54.522</v>
      </c>
      <c r="G466" s="10" t="n">
        <f aca="false">'Prices (input)'!F466</f>
        <v>43.314</v>
      </c>
      <c r="H466" s="10" t="n">
        <f aca="false">'Prices (input)'!G466</f>
        <v>0</v>
      </c>
      <c r="I466" s="11" t="n">
        <f aca="false">IF(OR(C466="",C465=""),"",C466/C465-1)</f>
        <v>-0.0090411610754223</v>
      </c>
      <c r="J466" s="11" t="n">
        <f aca="false">IF(OR(D466="",D465=""),"",D466/D465-1)</f>
        <v>0.0123855681206246</v>
      </c>
      <c r="K466" s="11" t="n">
        <f aca="false">IF(OR(E466="",E465=""),"",E466/E465-1)</f>
        <v>0.0114298037524261</v>
      </c>
      <c r="L466" s="11" t="n">
        <f aca="false">IF(OR(F466="",F465=""),"",F466/F465-1)</f>
        <v>-0.00374586584318526</v>
      </c>
      <c r="M466" s="11" t="n">
        <f aca="false">IF(OR(G466="",G465=""),"",G466/G465-1)</f>
        <v>0.0201611003815536</v>
      </c>
      <c r="N466" s="11" t="str">
        <f aca="false">IF(OR(H466="",H465=""),"",H466/H465-1)</f>
        <v/>
      </c>
      <c r="O466" s="11" t="n">
        <f aca="false">IF(I466="","",I466-B466/252)</f>
        <v>-0.00914473250399373</v>
      </c>
      <c r="P466" s="11" t="n">
        <f aca="false">IF(J466="","",J466-B466/252)</f>
        <v>0.0122819966920532</v>
      </c>
      <c r="Q466" s="11" t="n">
        <f aca="false">IF(K466="","",K466-B466/252)</f>
        <v>0.0113262323238547</v>
      </c>
      <c r="R466" s="11" t="n">
        <f aca="false">IF(L466="","",L466-B466/252)</f>
        <v>-0.00384943727175669</v>
      </c>
      <c r="S466" s="11" t="n">
        <f aca="false">IF(M466="","",M466-B466/252)</f>
        <v>0.0200575289529822</v>
      </c>
      <c r="T466" s="11" t="str">
        <f aca="false">IF(N466="","",N466-B466/252)</f>
        <v/>
      </c>
    </row>
    <row r="467" customFormat="false" ht="15" hidden="false" customHeight="false" outlineLevel="0" collapsed="false">
      <c r="A467" s="9" t="n">
        <f aca="false">'Prices (input)'!A467</f>
        <v>39534</v>
      </c>
      <c r="B467" s="10" t="n">
        <f aca="false">LOOKUP(A467,'FedFunds (input)'!$A$3:$A$867,'FedFunds (input)'!$B$3:$B$867)/100</f>
        <v>0.0261</v>
      </c>
      <c r="C467" s="10" t="n">
        <f aca="false">'Prices (input)'!B467</f>
        <v>94.808</v>
      </c>
      <c r="D467" s="10" t="n">
        <f aca="false">'Prices (input)'!C467</f>
        <v>18.72</v>
      </c>
      <c r="E467" s="10" t="n">
        <f aca="false">'Prices (input)'!D467</f>
        <v>93.48</v>
      </c>
      <c r="F467" s="10" t="n">
        <f aca="false">'Prices (input)'!E467</f>
        <v>54.167</v>
      </c>
      <c r="G467" s="10" t="n">
        <f aca="false">'Prices (input)'!F467</f>
        <v>42.596</v>
      </c>
      <c r="H467" s="10" t="n">
        <f aca="false">'Prices (input)'!G467</f>
        <v>0</v>
      </c>
      <c r="I467" s="11" t="n">
        <f aca="false">IF(OR(C467="",C466=""),"",C467/C466-1)</f>
        <v>-0.0103032517354767</v>
      </c>
      <c r="J467" s="11" t="n">
        <f aca="false">IF(OR(D467="",D466=""),"",D467/D466-1)</f>
        <v>-0.00425531914893629</v>
      </c>
      <c r="K467" s="11" t="n">
        <f aca="false">IF(OR(E467="",E466=""),"",E467/E466-1)</f>
        <v>-0.00341151385927496</v>
      </c>
      <c r="L467" s="11" t="n">
        <f aca="false">IF(OR(F467="",F466=""),"",F467/F466-1)</f>
        <v>-0.00651113312057516</v>
      </c>
      <c r="M467" s="11" t="n">
        <f aca="false">IF(OR(G467="",G466=""),"",G467/G466-1)</f>
        <v>-0.0165766264948978</v>
      </c>
      <c r="N467" s="11" t="str">
        <f aca="false">IF(OR(H467="",H466=""),"",H467/H466-1)</f>
        <v/>
      </c>
      <c r="O467" s="11" t="n">
        <f aca="false">IF(I467="","",I467-B467/252)</f>
        <v>-0.0104068231640482</v>
      </c>
      <c r="P467" s="11" t="n">
        <f aca="false">IF(J467="","",J467-B467/252)</f>
        <v>-0.00435889057750772</v>
      </c>
      <c r="Q467" s="11" t="n">
        <f aca="false">IF(K467="","",K467-B467/252)</f>
        <v>-0.00351508528784639</v>
      </c>
      <c r="R467" s="11" t="n">
        <f aca="false">IF(L467="","",L467-B467/252)</f>
        <v>-0.00661470454914659</v>
      </c>
      <c r="S467" s="11" t="n">
        <f aca="false">IF(M467="","",M467-B467/252)</f>
        <v>-0.0166801979234692</v>
      </c>
      <c r="T467" s="11" t="str">
        <f aca="false">IF(N467="","",N467-B467/252)</f>
        <v/>
      </c>
    </row>
    <row r="468" customFormat="false" ht="15" hidden="false" customHeight="false" outlineLevel="0" collapsed="false">
      <c r="A468" s="9" t="n">
        <f aca="false">'Prices (input)'!A468</f>
        <v>39535</v>
      </c>
      <c r="B468" s="10" t="n">
        <f aca="false">LOOKUP(A468,'FedFunds (input)'!$A$3:$A$867,'FedFunds (input)'!$B$3:$B$867)/100</f>
        <v>0.0261</v>
      </c>
      <c r="C468" s="10" t="n">
        <f aca="false">'Prices (input)'!B468</f>
        <v>94.056</v>
      </c>
      <c r="D468" s="10" t="n">
        <f aca="false">'Prices (input)'!C468</f>
        <v>18.39</v>
      </c>
      <c r="E468" s="10" t="n">
        <f aca="false">'Prices (input)'!D468</f>
        <v>91.85</v>
      </c>
      <c r="F468" s="10" t="n">
        <f aca="false">'Prices (input)'!E468</f>
        <v>54.636</v>
      </c>
      <c r="G468" s="10" t="n">
        <f aca="false">'Prices (input)'!F468</f>
        <v>42.475</v>
      </c>
      <c r="H468" s="10" t="n">
        <f aca="false">'Prices (input)'!G468</f>
        <v>0</v>
      </c>
      <c r="I468" s="11" t="n">
        <f aca="false">IF(OR(C468="",C467=""),"",C468/C467-1)</f>
        <v>-0.00793182009956972</v>
      </c>
      <c r="J468" s="11" t="n">
        <f aca="false">IF(OR(D468="",D467=""),"",D468/D467-1)</f>
        <v>-0.0176282051282051</v>
      </c>
      <c r="K468" s="11" t="n">
        <f aca="false">IF(OR(E468="",E467=""),"",E468/E467-1)</f>
        <v>-0.0174368848951648</v>
      </c>
      <c r="L468" s="11" t="n">
        <f aca="false">IF(OR(F468="",F467=""),"",F468/F467-1)</f>
        <v>0.00865840825594932</v>
      </c>
      <c r="M468" s="11" t="n">
        <f aca="false">IF(OR(G468="",G467=""),"",G468/G467-1)</f>
        <v>-0.00284064231383219</v>
      </c>
      <c r="N468" s="11" t="str">
        <f aca="false">IF(OR(H468="",H467=""),"",H468/H467-1)</f>
        <v/>
      </c>
      <c r="O468" s="11" t="n">
        <f aca="false">IF(I468="","",I468-B468/252)</f>
        <v>-0.00803539152814115</v>
      </c>
      <c r="P468" s="11" t="n">
        <f aca="false">IF(J468="","",J468-B468/252)</f>
        <v>-0.0177317765567765</v>
      </c>
      <c r="Q468" s="11" t="n">
        <f aca="false">IF(K468="","",K468-B468/252)</f>
        <v>-0.0175404563237362</v>
      </c>
      <c r="R468" s="11" t="n">
        <f aca="false">IF(L468="","",L468-B468/252)</f>
        <v>0.0085548368273779</v>
      </c>
      <c r="S468" s="11" t="n">
        <f aca="false">IF(M468="","",M468-B468/252)</f>
        <v>-0.00294421374240362</v>
      </c>
      <c r="T468" s="11" t="str">
        <f aca="false">IF(N468="","",N468-B468/252)</f>
        <v/>
      </c>
    </row>
    <row r="469" customFormat="false" ht="15" hidden="false" customHeight="false" outlineLevel="0" collapsed="false">
      <c r="A469" s="9" t="n">
        <f aca="false">'Prices (input)'!A469</f>
        <v>39538</v>
      </c>
      <c r="B469" s="10" t="n">
        <f aca="false">LOOKUP(A469,'FedFunds (input)'!$A$3:$A$867,'FedFunds (input)'!$B$3:$B$867)/100</f>
        <v>0.0261</v>
      </c>
      <c r="C469" s="10" t="n">
        <f aca="false">'Prices (input)'!B469</f>
        <v>94.442</v>
      </c>
      <c r="D469" s="10" t="n">
        <f aca="false">'Prices (input)'!C469</f>
        <v>18.1</v>
      </c>
      <c r="E469" s="10" t="n">
        <f aca="false">'Prices (input)'!D469</f>
        <v>90.41</v>
      </c>
      <c r="F469" s="10" t="n">
        <f aca="false">'Prices (input)'!E469</f>
        <v>54.836</v>
      </c>
      <c r="G469" s="10" t="n">
        <f aca="false">'Prices (input)'!F469</f>
        <v>41.281</v>
      </c>
      <c r="H469" s="10" t="n">
        <f aca="false">'Prices (input)'!G469</f>
        <v>0</v>
      </c>
      <c r="I469" s="11" t="n">
        <f aca="false">IF(OR(C469="",C468=""),"",C469/C468-1)</f>
        <v>0.00410393807944209</v>
      </c>
      <c r="J469" s="11" t="n">
        <f aca="false">IF(OR(D469="",D468=""),"",D469/D468-1)</f>
        <v>-0.0157694399129962</v>
      </c>
      <c r="K469" s="11" t="n">
        <f aca="false">IF(OR(E469="",E468=""),"",E469/E468-1)</f>
        <v>-0.0156777354382145</v>
      </c>
      <c r="L469" s="11" t="n">
        <f aca="false">IF(OR(F469="",F468=""),"",F469/F468-1)</f>
        <v>0.00366059008712205</v>
      </c>
      <c r="M469" s="11" t="n">
        <f aca="false">IF(OR(G469="",G468=""),"",G469/G468-1)</f>
        <v>-0.0281106533254857</v>
      </c>
      <c r="N469" s="11" t="str">
        <f aca="false">IF(OR(H469="",H468=""),"",H469/H468-1)</f>
        <v/>
      </c>
      <c r="O469" s="11" t="n">
        <f aca="false">IF(I469="","",I469-B469/252)</f>
        <v>0.00400036665087067</v>
      </c>
      <c r="P469" s="11" t="n">
        <f aca="false">IF(J469="","",J469-B469/252)</f>
        <v>-0.0158730113415676</v>
      </c>
      <c r="Q469" s="11" t="n">
        <f aca="false">IF(K469="","",K469-B469/252)</f>
        <v>-0.0157813068667859</v>
      </c>
      <c r="R469" s="11" t="n">
        <f aca="false">IF(L469="","",L469-B469/252)</f>
        <v>0.00355701865855062</v>
      </c>
      <c r="S469" s="11" t="n">
        <f aca="false">IF(M469="","",M469-B469/252)</f>
        <v>-0.0282142247540571</v>
      </c>
      <c r="T469" s="11" t="str">
        <f aca="false">IF(N469="","",N469-B469/252)</f>
        <v/>
      </c>
    </row>
    <row r="470" customFormat="false" ht="15" hidden="false" customHeight="false" outlineLevel="0" collapsed="false">
      <c r="A470" s="9" t="n">
        <f aca="false">'Prices (input)'!A470</f>
        <v>39539</v>
      </c>
      <c r="B470" s="10" t="n">
        <f aca="false">LOOKUP(A470,'FedFunds (input)'!$A$3:$A$867,'FedFunds (input)'!$B$3:$B$867)/100</f>
        <v>0.0228</v>
      </c>
      <c r="C470" s="10" t="n">
        <f aca="false">'Prices (input)'!B470</f>
        <v>97.928</v>
      </c>
      <c r="D470" s="10" t="n">
        <f aca="false">'Prices (input)'!C470</f>
        <v>17.38</v>
      </c>
      <c r="E470" s="10" t="n">
        <f aca="false">'Prices (input)'!D470</f>
        <v>86.86</v>
      </c>
      <c r="F470" s="10" t="n">
        <f aca="false">'Prices (input)'!E470</f>
        <v>53.949</v>
      </c>
      <c r="G470" s="10" t="n">
        <f aca="false">'Prices (input)'!F470</f>
        <v>40.052</v>
      </c>
      <c r="H470" s="10" t="n">
        <f aca="false">'Prices (input)'!G470</f>
        <v>0</v>
      </c>
      <c r="I470" s="11" t="n">
        <f aca="false">IF(OR(C470="",C469=""),"",C470/C469-1)</f>
        <v>0.0369115435928931</v>
      </c>
      <c r="J470" s="11" t="n">
        <f aca="false">IF(OR(D470="",D469=""),"",D470/D469-1)</f>
        <v>-0.039779005524862</v>
      </c>
      <c r="K470" s="11" t="n">
        <f aca="false">IF(OR(E470="",E469=""),"",E470/E469-1)</f>
        <v>-0.0392655679681451</v>
      </c>
      <c r="L470" s="11" t="n">
        <f aca="false">IF(OR(F470="",F469=""),"",F470/F469-1)</f>
        <v>-0.016175505142607</v>
      </c>
      <c r="M470" s="11" t="n">
        <f aca="false">IF(OR(G470="",G469=""),"",G470/G469-1)</f>
        <v>-0.0297715656112981</v>
      </c>
      <c r="N470" s="11" t="str">
        <f aca="false">IF(OR(H470="",H469=""),"",H470/H469-1)</f>
        <v/>
      </c>
      <c r="O470" s="11" t="n">
        <f aca="false">IF(I470="","",I470-B470/252)</f>
        <v>0.0368210674024169</v>
      </c>
      <c r="P470" s="11" t="n">
        <f aca="false">IF(J470="","",J470-B470/252)</f>
        <v>-0.0398694817153382</v>
      </c>
      <c r="Q470" s="11" t="n">
        <f aca="false">IF(K470="","",K470-B470/252)</f>
        <v>-0.0393560441586213</v>
      </c>
      <c r="R470" s="11" t="n">
        <f aca="false">IF(L470="","",L470-B470/252)</f>
        <v>-0.0162659813330832</v>
      </c>
      <c r="S470" s="11" t="n">
        <f aca="false">IF(M470="","",M470-B470/252)</f>
        <v>-0.0298620418017743</v>
      </c>
      <c r="T470" s="11" t="str">
        <f aca="false">IF(N470="","",N470-B470/252)</f>
        <v/>
      </c>
    </row>
    <row r="471" customFormat="false" ht="15" hidden="false" customHeight="false" outlineLevel="0" collapsed="false">
      <c r="A471" s="9" t="n">
        <f aca="false">'Prices (input)'!A471</f>
        <v>39540</v>
      </c>
      <c r="B471" s="10" t="n">
        <f aca="false">LOOKUP(A471,'FedFunds (input)'!$A$3:$A$867,'FedFunds (input)'!$B$3:$B$867)/100</f>
        <v>0.0228</v>
      </c>
      <c r="C471" s="10" t="n">
        <f aca="false">'Prices (input)'!B471</f>
        <v>97.814</v>
      </c>
      <c r="D471" s="10" t="n">
        <f aca="false">'Prices (input)'!C471</f>
        <v>17.85</v>
      </c>
      <c r="E471" s="10" t="n">
        <f aca="false">'Prices (input)'!D471</f>
        <v>89.27</v>
      </c>
      <c r="F471" s="10" t="n">
        <f aca="false">'Prices (input)'!E471</f>
        <v>54.058</v>
      </c>
      <c r="G471" s="10" t="n">
        <f aca="false">'Prices (input)'!F471</f>
        <v>41.869</v>
      </c>
      <c r="H471" s="10" t="n">
        <f aca="false">'Prices (input)'!G471</f>
        <v>0</v>
      </c>
      <c r="I471" s="11" t="n">
        <f aca="false">IF(OR(C471="",C470=""),"",C471/C470-1)</f>
        <v>-0.00116412057838411</v>
      </c>
      <c r="J471" s="11" t="n">
        <f aca="false">IF(OR(D471="",D470=""),"",D471/D470-1)</f>
        <v>0.0270425776754892</v>
      </c>
      <c r="K471" s="11" t="n">
        <f aca="false">IF(OR(E471="",E470=""),"",E471/E470-1)</f>
        <v>0.0277457978355975</v>
      </c>
      <c r="L471" s="11" t="n">
        <f aca="false">IF(OR(F471="",F470=""),"",F471/F470-1)</f>
        <v>0.00202042669929003</v>
      </c>
      <c r="M471" s="11" t="n">
        <f aca="false">IF(OR(G471="",G470=""),"",G471/G470-1)</f>
        <v>0.0453660241685809</v>
      </c>
      <c r="N471" s="11" t="str">
        <f aca="false">IF(OR(H471="",H470=""),"",H471/H470-1)</f>
        <v/>
      </c>
      <c r="O471" s="11" t="n">
        <f aca="false">IF(I471="","",I471-B471/252)</f>
        <v>-0.0012545967688603</v>
      </c>
      <c r="P471" s="11" t="n">
        <f aca="false">IF(J471="","",J471-B471/252)</f>
        <v>0.026952101485013</v>
      </c>
      <c r="Q471" s="11" t="n">
        <f aca="false">IF(K471="","",K471-B471/252)</f>
        <v>0.0276553216451213</v>
      </c>
      <c r="R471" s="11" t="n">
        <f aca="false">IF(L471="","",L471-B471/252)</f>
        <v>0.00192995050881384</v>
      </c>
      <c r="S471" s="11" t="n">
        <f aca="false">IF(M471="","",M471-B471/252)</f>
        <v>0.0452755479781047</v>
      </c>
      <c r="T471" s="11" t="str">
        <f aca="false">IF(N471="","",N471-B471/252)</f>
        <v/>
      </c>
    </row>
    <row r="472" customFormat="false" ht="15" hidden="false" customHeight="false" outlineLevel="0" collapsed="false">
      <c r="A472" s="9" t="n">
        <f aca="false">'Prices (input)'!A472</f>
        <v>39541</v>
      </c>
      <c r="B472" s="10" t="n">
        <f aca="false">LOOKUP(A472,'FedFunds (input)'!$A$3:$A$867,'FedFunds (input)'!$B$3:$B$867)/100</f>
        <v>0.0228</v>
      </c>
      <c r="C472" s="10" t="n">
        <f aca="false">'Prices (input)'!B472</f>
        <v>97.914</v>
      </c>
      <c r="D472" s="10" t="n">
        <f aca="false">'Prices (input)'!C472</f>
        <v>17.88</v>
      </c>
      <c r="E472" s="10" t="n">
        <f aca="false">'Prices (input)'!D472</f>
        <v>89.42</v>
      </c>
      <c r="F472" s="10" t="n">
        <f aca="false">'Prices (input)'!E472</f>
        <v>54.179</v>
      </c>
      <c r="G472" s="10" t="n">
        <f aca="false">'Prices (input)'!F472</f>
        <v>42.008</v>
      </c>
      <c r="H472" s="10" t="n">
        <f aca="false">'Prices (input)'!G472</f>
        <v>0</v>
      </c>
      <c r="I472" s="11" t="n">
        <f aca="false">IF(OR(C472="",C471=""),"",C472/C471-1)</f>
        <v>0.00102234853906413</v>
      </c>
      <c r="J472" s="11" t="n">
        <f aca="false">IF(OR(D472="",D471=""),"",D472/D471-1)</f>
        <v>0.00168067226890734</v>
      </c>
      <c r="K472" s="11" t="n">
        <f aca="false">IF(OR(E472="",E471=""),"",E472/E471-1)</f>
        <v>0.00168029573204898</v>
      </c>
      <c r="L472" s="11" t="n">
        <f aca="false">IF(OR(F472="",F471=""),"",F472/F471-1)</f>
        <v>0.00223833660142803</v>
      </c>
      <c r="M472" s="11" t="n">
        <f aca="false">IF(OR(G472="",G471=""),"",G472/G471-1)</f>
        <v>0.0033198786691826</v>
      </c>
      <c r="N472" s="11" t="str">
        <f aca="false">IF(OR(H472="",H471=""),"",H472/H471-1)</f>
        <v/>
      </c>
      <c r="O472" s="11" t="n">
        <f aca="false">IF(I472="","",I472-B472/252)</f>
        <v>0.000931872348587942</v>
      </c>
      <c r="P472" s="11" t="n">
        <f aca="false">IF(J472="","",J472-B472/252)</f>
        <v>0.00159019607843114</v>
      </c>
      <c r="Q472" s="11" t="n">
        <f aca="false">IF(K472="","",K472-B472/252)</f>
        <v>0.00158981954157278</v>
      </c>
      <c r="R472" s="11" t="n">
        <f aca="false">IF(L472="","",L472-B472/252)</f>
        <v>0.00214786041095184</v>
      </c>
      <c r="S472" s="11" t="n">
        <f aca="false">IF(M472="","",M472-B472/252)</f>
        <v>0.00322940247870641</v>
      </c>
      <c r="T472" s="11" t="str">
        <f aca="false">IF(N472="","",N472-B472/252)</f>
        <v/>
      </c>
    </row>
    <row r="473" customFormat="false" ht="15" hidden="false" customHeight="false" outlineLevel="0" collapsed="false">
      <c r="A473" s="9" t="n">
        <f aca="false">'Prices (input)'!A473</f>
        <v>39542</v>
      </c>
      <c r="B473" s="10" t="n">
        <f aca="false">LOOKUP(A473,'FedFunds (input)'!$A$3:$A$867,'FedFunds (input)'!$B$3:$B$867)/100</f>
        <v>0.0228</v>
      </c>
      <c r="C473" s="10" t="n">
        <f aca="false">'Prices (input)'!B473</f>
        <v>98.043</v>
      </c>
      <c r="D473" s="10" t="n">
        <f aca="false">'Prices (input)'!C473</f>
        <v>18.05</v>
      </c>
      <c r="E473" s="10" t="n">
        <f aca="false">'Prices (input)'!D473</f>
        <v>90.25</v>
      </c>
      <c r="F473" s="10" t="n">
        <f aca="false">'Prices (input)'!E473</f>
        <v>54.673</v>
      </c>
      <c r="G473" s="10" t="n">
        <f aca="false">'Prices (input)'!F473</f>
        <v>42.328</v>
      </c>
      <c r="H473" s="10" t="n">
        <f aca="false">'Prices (input)'!G473</f>
        <v>0</v>
      </c>
      <c r="I473" s="11" t="n">
        <f aca="false">IF(OR(C473="",C472=""),"",C473/C472-1)</f>
        <v>0.0013174826888902</v>
      </c>
      <c r="J473" s="11" t="n">
        <f aca="false">IF(OR(D473="",D472=""),"",D473/D472-1)</f>
        <v>0.00950782997762878</v>
      </c>
      <c r="K473" s="11" t="n">
        <f aca="false">IF(OR(E473="",E472=""),"",E473/E472-1)</f>
        <v>0.0092820398121225</v>
      </c>
      <c r="L473" s="11" t="n">
        <f aca="false">IF(OR(F473="",F472=""),"",F473/F472-1)</f>
        <v>0.00911792391886146</v>
      </c>
      <c r="M473" s="11" t="n">
        <f aca="false">IF(OR(G473="",G472=""),"",G473/G472-1)</f>
        <v>0.00761759664825745</v>
      </c>
      <c r="N473" s="11" t="str">
        <f aca="false">IF(OR(H473="",H472=""),"",H473/H472-1)</f>
        <v/>
      </c>
      <c r="O473" s="11" t="n">
        <f aca="false">IF(I473="","",I473-B473/252)</f>
        <v>0.00122700649841401</v>
      </c>
      <c r="P473" s="11" t="n">
        <f aca="false">IF(J473="","",J473-B473/252)</f>
        <v>0.00941735378715259</v>
      </c>
      <c r="Q473" s="11" t="n">
        <f aca="false">IF(K473="","",K473-B473/252)</f>
        <v>0.00919156362164631</v>
      </c>
      <c r="R473" s="11" t="n">
        <f aca="false">IF(L473="","",L473-B473/252)</f>
        <v>0.00902744772838527</v>
      </c>
      <c r="S473" s="11" t="n">
        <f aca="false">IF(M473="","",M473-B473/252)</f>
        <v>0.00752712045778126</v>
      </c>
      <c r="T473" s="11" t="str">
        <f aca="false">IF(N473="","",N473-B473/252)</f>
        <v/>
      </c>
    </row>
    <row r="474" customFormat="false" ht="15" hidden="false" customHeight="false" outlineLevel="0" collapsed="false">
      <c r="A474" s="9" t="n">
        <f aca="false">'Prices (input)'!A474</f>
        <v>39545</v>
      </c>
      <c r="B474" s="10" t="n">
        <f aca="false">LOOKUP(A474,'FedFunds (input)'!$A$3:$A$867,'FedFunds (input)'!$B$3:$B$867)/100</f>
        <v>0.0228</v>
      </c>
      <c r="C474" s="10" t="n">
        <f aca="false">'Prices (input)'!B474</f>
        <v>98.1</v>
      </c>
      <c r="D474" s="10" t="n">
        <f aca="false">'Prices (input)'!C474</f>
        <v>18.23</v>
      </c>
      <c r="E474" s="10" t="n">
        <f aca="false">'Prices (input)'!D474</f>
        <v>91.17</v>
      </c>
      <c r="F474" s="10" t="n">
        <f aca="false">'Prices (input)'!E474</f>
        <v>54.386</v>
      </c>
      <c r="G474" s="10" t="n">
        <f aca="false">'Prices (input)'!F474</f>
        <v>42.501</v>
      </c>
      <c r="H474" s="10" t="n">
        <f aca="false">'Prices (input)'!G474</f>
        <v>0</v>
      </c>
      <c r="I474" s="11" t="n">
        <f aca="false">IF(OR(C474="",C473=""),"",C474/C473-1)</f>
        <v>0.000581377558826146</v>
      </c>
      <c r="J474" s="11" t="n">
        <f aca="false">IF(OR(D474="",D473=""),"",D474/D473-1)</f>
        <v>0.00997229916897502</v>
      </c>
      <c r="K474" s="11" t="n">
        <f aca="false">IF(OR(E474="",E473=""),"",E474/E473-1)</f>
        <v>0.0101939058171745</v>
      </c>
      <c r="L474" s="11" t="n">
        <f aca="false">IF(OR(F474="",F473=""),"",F474/F473-1)</f>
        <v>-0.0052493918387504</v>
      </c>
      <c r="M474" s="11" t="n">
        <f aca="false">IF(OR(G474="",G473=""),"",G474/G473-1)</f>
        <v>0.00408712908712894</v>
      </c>
      <c r="N474" s="11" t="str">
        <f aca="false">IF(OR(H474="",H473=""),"",H474/H473-1)</f>
        <v/>
      </c>
      <c r="O474" s="11" t="n">
        <f aca="false">IF(I474="","",I474-B474/252)</f>
        <v>0.000490901368349956</v>
      </c>
      <c r="P474" s="11" t="n">
        <f aca="false">IF(J474="","",J474-B474/252)</f>
        <v>0.00988182297849883</v>
      </c>
      <c r="Q474" s="11" t="n">
        <f aca="false">IF(K474="","",K474-B474/252)</f>
        <v>0.0101034296266983</v>
      </c>
      <c r="R474" s="11" t="n">
        <f aca="false">IF(L474="","",L474-B474/252)</f>
        <v>-0.00533986802922659</v>
      </c>
      <c r="S474" s="11" t="n">
        <f aca="false">IF(M474="","",M474-B474/252)</f>
        <v>0.00399665289665275</v>
      </c>
      <c r="T474" s="11" t="str">
        <f aca="false">IF(N474="","",N474-B474/252)</f>
        <v/>
      </c>
    </row>
    <row r="475" customFormat="false" ht="15" hidden="false" customHeight="false" outlineLevel="0" collapsed="false">
      <c r="A475" s="9" t="n">
        <f aca="false">'Prices (input)'!A475</f>
        <v>39546</v>
      </c>
      <c r="B475" s="10" t="n">
        <f aca="false">LOOKUP(A475,'FedFunds (input)'!$A$3:$A$867,'FedFunds (input)'!$B$3:$B$867)/100</f>
        <v>0.0228</v>
      </c>
      <c r="C475" s="10" t="n">
        <f aca="false">'Prices (input)'!B475</f>
        <v>97.678</v>
      </c>
      <c r="D475" s="10" t="n">
        <f aca="false">'Prices (input)'!C475</f>
        <v>18.08</v>
      </c>
      <c r="E475" s="10" t="n">
        <f aca="false">'Prices (input)'!D475</f>
        <v>90.35</v>
      </c>
      <c r="F475" s="10" t="n">
        <f aca="false">'Prices (input)'!E475</f>
        <v>54.213</v>
      </c>
      <c r="G475" s="10" t="n">
        <f aca="false">'Prices (input)'!F475</f>
        <v>41.964</v>
      </c>
      <c r="H475" s="10" t="n">
        <f aca="false">'Prices (input)'!G475</f>
        <v>0</v>
      </c>
      <c r="I475" s="11" t="n">
        <f aca="false">IF(OR(C475="",C474=""),"",C475/C474-1)</f>
        <v>-0.00430173292558611</v>
      </c>
      <c r="J475" s="11" t="n">
        <f aca="false">IF(OR(D475="",D474=""),"",D475/D474-1)</f>
        <v>-0.00822819528250152</v>
      </c>
      <c r="K475" s="11" t="n">
        <f aca="false">IF(OR(E475="",E474=""),"",E475/E474-1)</f>
        <v>-0.00899418668421637</v>
      </c>
      <c r="L475" s="11" t="n">
        <f aca="false">IF(OR(F475="",F474=""),"",F475/F474-1)</f>
        <v>-0.00318096568969961</v>
      </c>
      <c r="M475" s="11" t="n">
        <f aca="false">IF(OR(G475="",G474=""),"",G475/G474-1)</f>
        <v>-0.0126349968236041</v>
      </c>
      <c r="N475" s="11" t="str">
        <f aca="false">IF(OR(H475="",H474=""),"",H475/H474-1)</f>
        <v/>
      </c>
      <c r="O475" s="11" t="n">
        <f aca="false">IF(I475="","",I475-B475/252)</f>
        <v>-0.0043922091160623</v>
      </c>
      <c r="P475" s="11" t="n">
        <f aca="false">IF(J475="","",J475-B475/252)</f>
        <v>-0.00831867147297771</v>
      </c>
      <c r="Q475" s="11" t="n">
        <f aca="false">IF(K475="","",K475-B475/252)</f>
        <v>-0.00908466287469256</v>
      </c>
      <c r="R475" s="11" t="n">
        <f aca="false">IF(L475="","",L475-B475/252)</f>
        <v>-0.0032714418801758</v>
      </c>
      <c r="S475" s="11" t="n">
        <f aca="false">IF(M475="","",M475-B475/252)</f>
        <v>-0.0127254730140803</v>
      </c>
      <c r="T475" s="11" t="str">
        <f aca="false">IF(N475="","",N475-B475/252)</f>
        <v/>
      </c>
    </row>
    <row r="476" customFormat="false" ht="15" hidden="false" customHeight="false" outlineLevel="0" collapsed="false">
      <c r="A476" s="9" t="n">
        <f aca="false">'Prices (input)'!A476</f>
        <v>39547</v>
      </c>
      <c r="B476" s="10" t="n">
        <f aca="false">LOOKUP(A476,'FedFunds (input)'!$A$3:$A$867,'FedFunds (input)'!$B$3:$B$867)/100</f>
        <v>0.0228</v>
      </c>
      <c r="C476" s="10" t="n">
        <f aca="false">'Prices (input)'!B476</f>
        <v>96.912</v>
      </c>
      <c r="D476" s="10" t="n">
        <f aca="false">'Prices (input)'!C476</f>
        <v>18.46</v>
      </c>
      <c r="E476" s="10" t="n">
        <f aca="false">'Prices (input)'!D476</f>
        <v>92.29</v>
      </c>
      <c r="F476" s="10" t="n">
        <f aca="false">'Prices (input)'!E476</f>
        <v>54.725</v>
      </c>
      <c r="G476" s="10" t="n">
        <f aca="false">'Prices (input)'!F476</f>
        <v>42.648</v>
      </c>
      <c r="H476" s="10" t="n">
        <f aca="false">'Prices (input)'!G476</f>
        <v>0</v>
      </c>
      <c r="I476" s="11" t="n">
        <f aca="false">IF(OR(C476="",C475=""),"",C476/C475-1)</f>
        <v>-0.00784209340895592</v>
      </c>
      <c r="J476" s="11" t="n">
        <f aca="false">IF(OR(D476="",D475=""),"",D476/D475-1)</f>
        <v>0.0210176991150444</v>
      </c>
      <c r="K476" s="11" t="n">
        <f aca="false">IF(OR(E476="",E475=""),"",E476/E475-1)</f>
        <v>0.0214720531267296</v>
      </c>
      <c r="L476" s="11" t="n">
        <f aca="false">IF(OR(F476="",F475=""),"",F476/F475-1)</f>
        <v>0.00944422924390831</v>
      </c>
      <c r="M476" s="11" t="n">
        <f aca="false">IF(OR(G476="",G475=""),"",G476/G475-1)</f>
        <v>0.0162996854446669</v>
      </c>
      <c r="N476" s="11" t="str">
        <f aca="false">IF(OR(H476="",H475=""),"",H476/H475-1)</f>
        <v/>
      </c>
      <c r="O476" s="11" t="n">
        <f aca="false">IF(I476="","",I476-B476/252)</f>
        <v>-0.00793256959943211</v>
      </c>
      <c r="P476" s="11" t="n">
        <f aca="false">IF(J476="","",J476-B476/252)</f>
        <v>0.0209272229245682</v>
      </c>
      <c r="Q476" s="11" t="n">
        <f aca="false">IF(K476="","",K476-B476/252)</f>
        <v>0.0213815769362534</v>
      </c>
      <c r="R476" s="11" t="n">
        <f aca="false">IF(L476="","",L476-B476/252)</f>
        <v>0.00935375305343212</v>
      </c>
      <c r="S476" s="11" t="n">
        <f aca="false">IF(M476="","",M476-B476/252)</f>
        <v>0.0162092092541907</v>
      </c>
      <c r="T476" s="11" t="str">
        <f aca="false">IF(N476="","",N476-B476/252)</f>
        <v/>
      </c>
    </row>
    <row r="477" customFormat="false" ht="15" hidden="false" customHeight="false" outlineLevel="0" collapsed="false">
      <c r="A477" s="9" t="n">
        <f aca="false">'Prices (input)'!A477</f>
        <v>39548</v>
      </c>
      <c r="B477" s="10" t="n">
        <f aca="false">LOOKUP(A477,'FedFunds (input)'!$A$3:$A$867,'FedFunds (input)'!$B$3:$B$867)/100</f>
        <v>0.0228</v>
      </c>
      <c r="C477" s="10" t="n">
        <f aca="false">'Prices (input)'!B477</f>
        <v>97.306</v>
      </c>
      <c r="D477" s="10" t="n">
        <f aca="false">'Prices (input)'!C477</f>
        <v>18.37</v>
      </c>
      <c r="E477" s="10" t="n">
        <f aca="false">'Prices (input)'!D477</f>
        <v>91.77</v>
      </c>
      <c r="F477" s="10" t="n">
        <f aca="false">'Prices (input)'!E477</f>
        <v>54.57</v>
      </c>
      <c r="G477" s="10" t="n">
        <f aca="false">'Prices (input)'!F477</f>
        <v>42.605</v>
      </c>
      <c r="H477" s="10" t="n">
        <f aca="false">'Prices (input)'!G477</f>
        <v>0</v>
      </c>
      <c r="I477" s="11" t="n">
        <f aca="false">IF(OR(C477="",C476=""),"",C477/C476-1)</f>
        <v>0.0040655439986792</v>
      </c>
      <c r="J477" s="11" t="n">
        <f aca="false">IF(OR(D477="",D476=""),"",D477/D476-1)</f>
        <v>-0.00487540628385696</v>
      </c>
      <c r="K477" s="11" t="n">
        <f aca="false">IF(OR(E477="",E476=""),"",E477/E476-1)</f>
        <v>-0.0056344132625421</v>
      </c>
      <c r="L477" s="11" t="n">
        <f aca="false">IF(OR(F477="",F476=""),"",F477/F476-1)</f>
        <v>-0.00283234353586115</v>
      </c>
      <c r="M477" s="11" t="n">
        <f aca="false">IF(OR(G477="",G476=""),"",G477/G476-1)</f>
        <v>-0.00100825361095491</v>
      </c>
      <c r="N477" s="11" t="str">
        <f aca="false">IF(OR(H477="",H476=""),"",H477/H476-1)</f>
        <v/>
      </c>
      <c r="O477" s="11" t="n">
        <f aca="false">IF(I477="","",I477-B477/252)</f>
        <v>0.00397506780820301</v>
      </c>
      <c r="P477" s="11" t="n">
        <f aca="false">IF(J477="","",J477-B477/252)</f>
        <v>-0.00496588247433316</v>
      </c>
      <c r="Q477" s="11" t="n">
        <f aca="false">IF(K477="","",K477-B477/252)</f>
        <v>-0.00572488945301829</v>
      </c>
      <c r="R477" s="11" t="n">
        <f aca="false">IF(L477="","",L477-B477/252)</f>
        <v>-0.00292281972633734</v>
      </c>
      <c r="S477" s="11" t="n">
        <f aca="false">IF(M477="","",M477-B477/252)</f>
        <v>-0.0010987298014311</v>
      </c>
      <c r="T477" s="11" t="str">
        <f aca="false">IF(N477="","",N477-B477/252)</f>
        <v/>
      </c>
    </row>
    <row r="478" customFormat="false" ht="15" hidden="false" customHeight="false" outlineLevel="0" collapsed="false">
      <c r="A478" s="9" t="n">
        <f aca="false">'Prices (input)'!A478</f>
        <v>39549</v>
      </c>
      <c r="B478" s="10" t="n">
        <f aca="false">LOOKUP(A478,'FedFunds (input)'!$A$3:$A$867,'FedFunds (input)'!$B$3:$B$867)/100</f>
        <v>0.0228</v>
      </c>
      <c r="C478" s="10" t="n">
        <f aca="false">'Prices (input)'!B478</f>
        <v>95.402</v>
      </c>
      <c r="D478" s="10" t="n">
        <f aca="false">'Prices (input)'!C478</f>
        <v>18.29</v>
      </c>
      <c r="E478" s="10" t="n">
        <f aca="false">'Prices (input)'!D478</f>
        <v>91.34</v>
      </c>
      <c r="F478" s="10" t="n">
        <f aca="false">'Prices (input)'!E478</f>
        <v>54.943</v>
      </c>
      <c r="G478" s="10" t="n">
        <f aca="false">'Prices (input)'!F478</f>
        <v>41.783</v>
      </c>
      <c r="H478" s="10" t="n">
        <f aca="false">'Prices (input)'!G478</f>
        <v>0</v>
      </c>
      <c r="I478" s="11" t="n">
        <f aca="false">IF(OR(C478="",C477=""),"",C478/C477-1)</f>
        <v>-0.019567138717037</v>
      </c>
      <c r="J478" s="11" t="n">
        <f aca="false">IF(OR(D478="",D477=""),"",D478/D477-1)</f>
        <v>-0.0043549265106152</v>
      </c>
      <c r="K478" s="11" t="n">
        <f aca="false">IF(OR(E478="",E477=""),"",E478/E477-1)</f>
        <v>-0.00468562711125631</v>
      </c>
      <c r="L478" s="11" t="n">
        <f aca="false">IF(OR(F478="",F477=""),"",F478/F477-1)</f>
        <v>0.00683525746747282</v>
      </c>
      <c r="M478" s="11" t="n">
        <f aca="false">IF(OR(G478="",G477=""),"",G478/G477-1)</f>
        <v>-0.0192935101513906</v>
      </c>
      <c r="N478" s="11" t="str">
        <f aca="false">IF(OR(H478="",H477=""),"",H478/H477-1)</f>
        <v/>
      </c>
      <c r="O478" s="11" t="n">
        <f aca="false">IF(I478="","",I478-B478/252)</f>
        <v>-0.0196576149075132</v>
      </c>
      <c r="P478" s="11" t="n">
        <f aca="false">IF(J478="","",J478-B478/252)</f>
        <v>-0.00444540270109139</v>
      </c>
      <c r="Q478" s="11" t="n">
        <f aca="false">IF(K478="","",K478-B478/252)</f>
        <v>-0.0047761033017325</v>
      </c>
      <c r="R478" s="11" t="n">
        <f aca="false">IF(L478="","",L478-B478/252)</f>
        <v>0.00674478127699663</v>
      </c>
      <c r="S478" s="11" t="n">
        <f aca="false">IF(M478="","",M478-B478/252)</f>
        <v>-0.0193839863418668</v>
      </c>
      <c r="T478" s="11" t="str">
        <f aca="false">IF(N478="","",N478-B478/252)</f>
        <v/>
      </c>
    </row>
    <row r="479" customFormat="false" ht="15" hidden="false" customHeight="false" outlineLevel="0" collapsed="false">
      <c r="A479" s="9" t="n">
        <f aca="false">'Prices (input)'!A479</f>
        <v>39552</v>
      </c>
      <c r="B479" s="10" t="n">
        <f aca="false">LOOKUP(A479,'FedFunds (input)'!$A$3:$A$867,'FedFunds (input)'!$B$3:$B$867)/100</f>
        <v>0.0228</v>
      </c>
      <c r="C479" s="10" t="n">
        <f aca="false">'Prices (input)'!B479</f>
        <v>95.065</v>
      </c>
      <c r="D479" s="10" t="n">
        <f aca="false">'Prices (input)'!C479</f>
        <v>18.24</v>
      </c>
      <c r="E479" s="10" t="n">
        <f aca="false">'Prices (input)'!D479</f>
        <v>91.11</v>
      </c>
      <c r="F479" s="10" t="n">
        <f aca="false">'Prices (input)'!E479</f>
        <v>54.621</v>
      </c>
      <c r="G479" s="10" t="n">
        <f aca="false">'Prices (input)'!F479</f>
        <v>41.817</v>
      </c>
      <c r="H479" s="10" t="n">
        <f aca="false">'Prices (input)'!G479</f>
        <v>0</v>
      </c>
      <c r="I479" s="11" t="n">
        <f aca="false">IF(OR(C479="",C478=""),"",C479/C478-1)</f>
        <v>-0.00353242070396853</v>
      </c>
      <c r="J479" s="11" t="n">
        <f aca="false">IF(OR(D479="",D478=""),"",D479/D478-1)</f>
        <v>-0.00273373428102797</v>
      </c>
      <c r="K479" s="11" t="n">
        <f aca="false">IF(OR(E479="",E478=""),"",E479/E478-1)</f>
        <v>-0.00251806437486324</v>
      </c>
      <c r="L479" s="11" t="n">
        <f aca="false">IF(OR(F479="",F478=""),"",F479/F478-1)</f>
        <v>-0.00586061918715752</v>
      </c>
      <c r="M479" s="11" t="n">
        <f aca="false">IF(OR(G479="",G478=""),"",G479/G478-1)</f>
        <v>0.000813728071225039</v>
      </c>
      <c r="N479" s="11" t="str">
        <f aca="false">IF(OR(H479="",H478=""),"",H479/H478-1)</f>
        <v/>
      </c>
      <c r="O479" s="11" t="n">
        <f aca="false">IF(I479="","",I479-B479/252)</f>
        <v>-0.00362289689444472</v>
      </c>
      <c r="P479" s="11" t="n">
        <f aca="false">IF(J479="","",J479-B479/252)</f>
        <v>-0.00282421047150416</v>
      </c>
      <c r="Q479" s="11" t="n">
        <f aca="false">IF(K479="","",K479-B479/252)</f>
        <v>-0.00260854056533943</v>
      </c>
      <c r="R479" s="11" t="n">
        <f aca="false">IF(L479="","",L479-B479/252)</f>
        <v>-0.00595109537763371</v>
      </c>
      <c r="S479" s="11" t="n">
        <f aca="false">IF(M479="","",M479-B479/252)</f>
        <v>0.000723251880748849</v>
      </c>
      <c r="T479" s="11" t="str">
        <f aca="false">IF(N479="","",N479-B479/252)</f>
        <v/>
      </c>
    </row>
    <row r="480" customFormat="false" ht="15" hidden="false" customHeight="false" outlineLevel="0" collapsed="false">
      <c r="A480" s="9" t="n">
        <f aca="false">'Prices (input)'!A480</f>
        <v>39553</v>
      </c>
      <c r="B480" s="10" t="n">
        <f aca="false">LOOKUP(A480,'FedFunds (input)'!$A$3:$A$867,'FedFunds (input)'!$B$3:$B$867)/100</f>
        <v>0.0228</v>
      </c>
      <c r="C480" s="10" t="n">
        <f aca="false">'Prices (input)'!B480</f>
        <v>95.559</v>
      </c>
      <c r="D480" s="10" t="n">
        <f aca="false">'Prices (input)'!C480</f>
        <v>18.34</v>
      </c>
      <c r="E480" s="10" t="n">
        <f aca="false">'Prices (input)'!D480</f>
        <v>91.66</v>
      </c>
      <c r="F480" s="10" t="n">
        <f aca="false">'Prices (input)'!E480</f>
        <v>53.972</v>
      </c>
      <c r="G480" s="10" t="n">
        <f aca="false">'Prices (input)'!F480</f>
        <v>42.466</v>
      </c>
      <c r="H480" s="10" t="n">
        <f aca="false">'Prices (input)'!G480</f>
        <v>0</v>
      </c>
      <c r="I480" s="11" t="n">
        <f aca="false">IF(OR(C480="",C479=""),"",C480/C479-1)</f>
        <v>0.00519644453794776</v>
      </c>
      <c r="J480" s="11" t="n">
        <f aca="false">IF(OR(D480="",D479=""),"",D480/D479-1)</f>
        <v>0.00548245614035103</v>
      </c>
      <c r="K480" s="11" t="n">
        <f aca="false">IF(OR(E480="",E479=""),"",E480/E479-1)</f>
        <v>0.00603665898364603</v>
      </c>
      <c r="L480" s="11" t="n">
        <f aca="false">IF(OR(F480="",F479=""),"",F480/F479-1)</f>
        <v>-0.0118818769337801</v>
      </c>
      <c r="M480" s="11" t="n">
        <f aca="false">IF(OR(G480="",G479=""),"",G480/G479-1)</f>
        <v>0.0155200038261951</v>
      </c>
      <c r="N480" s="11" t="str">
        <f aca="false">IF(OR(H480="",H479=""),"",H480/H479-1)</f>
        <v/>
      </c>
      <c r="O480" s="11" t="n">
        <f aca="false">IF(I480="","",I480-B480/252)</f>
        <v>0.00510596834747157</v>
      </c>
      <c r="P480" s="11" t="n">
        <f aca="false">IF(J480="","",J480-B480/252)</f>
        <v>0.00539197994987484</v>
      </c>
      <c r="Q480" s="11" t="n">
        <f aca="false">IF(K480="","",K480-B480/252)</f>
        <v>0.00594618279316984</v>
      </c>
      <c r="R480" s="11" t="n">
        <f aca="false">IF(L480="","",L480-B480/252)</f>
        <v>-0.0119723531242563</v>
      </c>
      <c r="S480" s="11" t="n">
        <f aca="false">IF(M480="","",M480-B480/252)</f>
        <v>0.0154295276357189</v>
      </c>
      <c r="T480" s="11" t="str">
        <f aca="false">IF(N480="","",N480-B480/252)</f>
        <v/>
      </c>
    </row>
    <row r="481" customFormat="false" ht="15" hidden="false" customHeight="false" outlineLevel="0" collapsed="false">
      <c r="A481" s="9" t="n">
        <f aca="false">'Prices (input)'!A481</f>
        <v>39554</v>
      </c>
      <c r="B481" s="10" t="n">
        <f aca="false">LOOKUP(A481,'FedFunds (input)'!$A$3:$A$867,'FedFunds (input)'!$B$3:$B$867)/100</f>
        <v>0.0228</v>
      </c>
      <c r="C481" s="10" t="n">
        <f aca="false">'Prices (input)'!B481</f>
        <v>97.799</v>
      </c>
      <c r="D481" s="10" t="n">
        <f aca="false">'Prices (input)'!C481</f>
        <v>18.67</v>
      </c>
      <c r="E481" s="10" t="n">
        <f aca="false">'Prices (input)'!D481</f>
        <v>93.27</v>
      </c>
      <c r="F481" s="10" t="n">
        <f aca="false">'Prices (input)'!E481</f>
        <v>53.415</v>
      </c>
      <c r="G481" s="10" t="n">
        <f aca="false">'Prices (input)'!F481</f>
        <v>44.439</v>
      </c>
      <c r="H481" s="10" t="n">
        <f aca="false">'Prices (input)'!G481</f>
        <v>0</v>
      </c>
      <c r="I481" s="11" t="n">
        <f aca="false">IF(OR(C481="",C480=""),"",C481/C480-1)</f>
        <v>0.0234410154982787</v>
      </c>
      <c r="J481" s="11" t="n">
        <f aca="false">IF(OR(D481="",D480=""),"",D481/D480-1)</f>
        <v>0.0179934569247546</v>
      </c>
      <c r="K481" s="11" t="n">
        <f aca="false">IF(OR(E481="",E480=""),"",E481/E480-1)</f>
        <v>0.0175649138119136</v>
      </c>
      <c r="L481" s="11" t="n">
        <f aca="false">IF(OR(F481="",F480=""),"",F481/F480-1)</f>
        <v>-0.0103201660120062</v>
      </c>
      <c r="M481" s="11" t="n">
        <f aca="false">IF(OR(G481="",G480=""),"",G481/G480-1)</f>
        <v>0.0464606979701407</v>
      </c>
      <c r="N481" s="11" t="str">
        <f aca="false">IF(OR(H481="",H480=""),"",H481/H480-1)</f>
        <v/>
      </c>
      <c r="O481" s="11" t="n">
        <f aca="false">IF(I481="","",I481-B481/252)</f>
        <v>0.0233505393078025</v>
      </c>
      <c r="P481" s="11" t="n">
        <f aca="false">IF(J481="","",J481-B481/252)</f>
        <v>0.0179029807342784</v>
      </c>
      <c r="Q481" s="11" t="n">
        <f aca="false">IF(K481="","",K481-B481/252)</f>
        <v>0.0174744376214374</v>
      </c>
      <c r="R481" s="11" t="n">
        <f aca="false">IF(L481="","",L481-B481/252)</f>
        <v>-0.0104106422024824</v>
      </c>
      <c r="S481" s="11" t="n">
        <f aca="false">IF(M481="","",M481-B481/252)</f>
        <v>0.0463702217796646</v>
      </c>
      <c r="T481" s="11" t="str">
        <f aca="false">IF(N481="","",N481-B481/252)</f>
        <v/>
      </c>
    </row>
    <row r="482" customFormat="false" ht="15" hidden="false" customHeight="false" outlineLevel="0" collapsed="false">
      <c r="A482" s="9" t="n">
        <f aca="false">'Prices (input)'!A482</f>
        <v>39555</v>
      </c>
      <c r="B482" s="10" t="n">
        <f aca="false">LOOKUP(A482,'FedFunds (input)'!$A$3:$A$867,'FedFunds (input)'!$B$3:$B$867)/100</f>
        <v>0.0228</v>
      </c>
      <c r="C482" s="10" t="n">
        <f aca="false">'Prices (input)'!B482</f>
        <v>97.999</v>
      </c>
      <c r="D482" s="10" t="n">
        <f aca="false">'Prices (input)'!C482</f>
        <v>18.53</v>
      </c>
      <c r="E482" s="10" t="n">
        <f aca="false">'Prices (input)'!D482</f>
        <v>92.56</v>
      </c>
      <c r="F482" s="10" t="n">
        <f aca="false">'Prices (input)'!E482</f>
        <v>53.329</v>
      </c>
      <c r="G482" s="10" t="n">
        <f aca="false">'Prices (input)'!F482</f>
        <v>44.007</v>
      </c>
      <c r="H482" s="10" t="n">
        <f aca="false">'Prices (input)'!G482</f>
        <v>0</v>
      </c>
      <c r="I482" s="11" t="n">
        <f aca="false">IF(OR(C482="",C481=""),"",C482/C481-1)</f>
        <v>0.00204501068518081</v>
      </c>
      <c r="J482" s="11" t="n">
        <f aca="false">IF(OR(D482="",D481=""),"",D482/D481-1)</f>
        <v>-0.00749866095340124</v>
      </c>
      <c r="K482" s="11" t="n">
        <f aca="false">IF(OR(E482="",E481=""),"",E482/E481-1)</f>
        <v>-0.00761230835209603</v>
      </c>
      <c r="L482" s="11" t="n">
        <f aca="false">IF(OR(F482="",F481=""),"",F482/F481-1)</f>
        <v>-0.00161003463446596</v>
      </c>
      <c r="M482" s="11" t="n">
        <f aca="false">IF(OR(G482="",G481=""),"",G482/G481-1)</f>
        <v>-0.00972119084587864</v>
      </c>
      <c r="N482" s="11" t="str">
        <f aca="false">IF(OR(H482="",H481=""),"",H482/H481-1)</f>
        <v/>
      </c>
      <c r="O482" s="11" t="n">
        <f aca="false">IF(I482="","",I482-B482/252)</f>
        <v>0.00195453449470462</v>
      </c>
      <c r="P482" s="11" t="n">
        <f aca="false">IF(J482="","",J482-B482/252)</f>
        <v>-0.00758913714387743</v>
      </c>
      <c r="Q482" s="11" t="n">
        <f aca="false">IF(K482="","",K482-B482/252)</f>
        <v>-0.00770278454257222</v>
      </c>
      <c r="R482" s="11" t="n">
        <f aca="false">IF(L482="","",L482-B482/252)</f>
        <v>-0.00170051082494215</v>
      </c>
      <c r="S482" s="11" t="n">
        <f aca="false">IF(M482="","",M482-B482/252)</f>
        <v>-0.00981166703635483</v>
      </c>
      <c r="T482" s="11" t="str">
        <f aca="false">IF(N482="","",N482-B482/252)</f>
        <v/>
      </c>
    </row>
    <row r="483" customFormat="false" ht="15" hidden="false" customHeight="false" outlineLevel="0" collapsed="false">
      <c r="A483" s="9" t="n">
        <f aca="false">'Prices (input)'!A483</f>
        <v>39556</v>
      </c>
      <c r="B483" s="10" t="n">
        <f aca="false">LOOKUP(A483,'FedFunds (input)'!$A$3:$A$867,'FedFunds (input)'!$B$3:$B$867)/100</f>
        <v>0.0228</v>
      </c>
      <c r="C483" s="10" t="n">
        <f aca="false">'Prices (input)'!B483</f>
        <v>99.446</v>
      </c>
      <c r="D483" s="10" t="n">
        <f aca="false">'Prices (input)'!C483</f>
        <v>18.14</v>
      </c>
      <c r="E483" s="10" t="n">
        <f aca="false">'Prices (input)'!D483</f>
        <v>90.58</v>
      </c>
      <c r="F483" s="10" t="n">
        <f aca="false">'Prices (input)'!E483</f>
        <v>53.272</v>
      </c>
      <c r="G483" s="10" t="n">
        <f aca="false">'Prices (input)'!F483</f>
        <v>42.726</v>
      </c>
      <c r="H483" s="10" t="n">
        <f aca="false">'Prices (input)'!G483</f>
        <v>0</v>
      </c>
      <c r="I483" s="11" t="n">
        <f aca="false">IF(OR(C483="",C482=""),"",C483/C482-1)</f>
        <v>0.0147654567903754</v>
      </c>
      <c r="J483" s="11" t="n">
        <f aca="false">IF(OR(D483="",D482=""),"",D483/D482-1)</f>
        <v>-0.0210469508904479</v>
      </c>
      <c r="K483" s="11" t="n">
        <f aca="false">IF(OR(E483="",E482=""),"",E483/E482-1)</f>
        <v>-0.0213915298184961</v>
      </c>
      <c r="L483" s="11" t="n">
        <f aca="false">IF(OR(F483="",F482=""),"",F483/F482-1)</f>
        <v>-0.00106883684299353</v>
      </c>
      <c r="M483" s="11" t="n">
        <f aca="false">IF(OR(G483="",G482=""),"",G483/G482-1)</f>
        <v>-0.0291090053855069</v>
      </c>
      <c r="N483" s="11" t="str">
        <f aca="false">IF(OR(H483="",H482=""),"",H483/H482-1)</f>
        <v/>
      </c>
      <c r="O483" s="11" t="n">
        <f aca="false">IF(I483="","",I483-B483/252)</f>
        <v>0.0146749805998993</v>
      </c>
      <c r="P483" s="11" t="n">
        <f aca="false">IF(J483="","",J483-B483/252)</f>
        <v>-0.0211374270809241</v>
      </c>
      <c r="Q483" s="11" t="n">
        <f aca="false">IF(K483="","",K483-B483/252)</f>
        <v>-0.0214820060089723</v>
      </c>
      <c r="R483" s="11" t="n">
        <f aca="false">IF(L483="","",L483-B483/252)</f>
        <v>-0.00115931303346972</v>
      </c>
      <c r="S483" s="11" t="n">
        <f aca="false">IF(M483="","",M483-B483/252)</f>
        <v>-0.0291994815759831</v>
      </c>
      <c r="T483" s="11" t="str">
        <f aca="false">IF(N483="","",N483-B483/252)</f>
        <v/>
      </c>
    </row>
    <row r="484" customFormat="false" ht="15" hidden="false" customHeight="false" outlineLevel="0" collapsed="false">
      <c r="A484" s="9" t="n">
        <f aca="false">'Prices (input)'!A484</f>
        <v>39559</v>
      </c>
      <c r="B484" s="10" t="n">
        <f aca="false">LOOKUP(A484,'FedFunds (input)'!$A$3:$A$867,'FedFunds (input)'!$B$3:$B$867)/100</f>
        <v>0.0228</v>
      </c>
      <c r="C484" s="10" t="n">
        <f aca="false">'Prices (input)'!B484</f>
        <v>99.346</v>
      </c>
      <c r="D484" s="10" t="n">
        <f aca="false">'Prices (input)'!C484</f>
        <v>18.07</v>
      </c>
      <c r="E484" s="10" t="n">
        <f aca="false">'Prices (input)'!D484</f>
        <v>90.25</v>
      </c>
      <c r="F484" s="10" t="n">
        <f aca="false">'Prices (input)'!E484</f>
        <v>53.49</v>
      </c>
      <c r="G484" s="10" t="n">
        <f aca="false">'Prices (input)'!F484</f>
        <v>41.973</v>
      </c>
      <c r="H484" s="10" t="n">
        <f aca="false">'Prices (input)'!G484</f>
        <v>0</v>
      </c>
      <c r="I484" s="11" t="n">
        <f aca="false">IF(OR(C484="",C483=""),"",C484/C483-1)</f>
        <v>-0.00100557086257858</v>
      </c>
      <c r="J484" s="11" t="n">
        <f aca="false">IF(OR(D484="",D483=""),"",D484/D483-1)</f>
        <v>-0.00385887541345098</v>
      </c>
      <c r="K484" s="11" t="n">
        <f aca="false">IF(OR(E484="",E483=""),"",E484/E483-1)</f>
        <v>-0.00364318834179733</v>
      </c>
      <c r="L484" s="11" t="n">
        <f aca="false">IF(OR(F484="",F483=""),"",F484/F483-1)</f>
        <v>0.0040922060369426</v>
      </c>
      <c r="M484" s="11" t="n">
        <f aca="false">IF(OR(G484="",G483=""),"",G484/G483-1)</f>
        <v>-0.0176239292234237</v>
      </c>
      <c r="N484" s="11" t="str">
        <f aca="false">IF(OR(H484="",H483=""),"",H484/H483-1)</f>
        <v/>
      </c>
      <c r="O484" s="11" t="n">
        <f aca="false">IF(I484="","",I484-B484/252)</f>
        <v>-0.00109604705305477</v>
      </c>
      <c r="P484" s="11" t="n">
        <f aca="false">IF(J484="","",J484-B484/252)</f>
        <v>-0.00394935160392717</v>
      </c>
      <c r="Q484" s="11" t="n">
        <f aca="false">IF(K484="","",K484-B484/252)</f>
        <v>-0.00373366453227352</v>
      </c>
      <c r="R484" s="11" t="n">
        <f aca="false">IF(L484="","",L484-B484/252)</f>
        <v>0.00400172984646641</v>
      </c>
      <c r="S484" s="11" t="n">
        <f aca="false">IF(M484="","",M484-B484/252)</f>
        <v>-0.0177144054138999</v>
      </c>
      <c r="T484" s="11" t="str">
        <f aca="false">IF(N484="","",N484-B484/252)</f>
        <v/>
      </c>
    </row>
    <row r="485" customFormat="false" ht="15" hidden="false" customHeight="false" outlineLevel="0" collapsed="false">
      <c r="A485" s="9" t="n">
        <f aca="false">'Prices (input)'!A485</f>
        <v>39560</v>
      </c>
      <c r="B485" s="10" t="n">
        <f aca="false">LOOKUP(A485,'FedFunds (input)'!$A$3:$A$867,'FedFunds (input)'!$B$3:$B$867)/100</f>
        <v>0.0228</v>
      </c>
      <c r="C485" s="10" t="n">
        <f aca="false">'Prices (input)'!B485</f>
        <v>98.558</v>
      </c>
      <c r="D485" s="10" t="n">
        <f aca="false">'Prices (input)'!C485</f>
        <v>18.06</v>
      </c>
      <c r="E485" s="10" t="n">
        <f aca="false">'Prices (input)'!D485</f>
        <v>90.27</v>
      </c>
      <c r="F485" s="10" t="n">
        <f aca="false">'Prices (input)'!E485</f>
        <v>53.674</v>
      </c>
      <c r="G485" s="10" t="n">
        <f aca="false">'Prices (input)'!F485</f>
        <v>41.592</v>
      </c>
      <c r="H485" s="10" t="n">
        <f aca="false">'Prices (input)'!G485</f>
        <v>0</v>
      </c>
      <c r="I485" s="11" t="n">
        <f aca="false">IF(OR(C485="",C484=""),"",C485/C484-1)</f>
        <v>-0.0079318744589616</v>
      </c>
      <c r="J485" s="11" t="n">
        <f aca="false">IF(OR(D485="",D484=""),"",D485/D484-1)</f>
        <v>-0.000553403431101329</v>
      </c>
      <c r="K485" s="11" t="n">
        <f aca="false">IF(OR(E485="",E484=""),"",E485/E484-1)</f>
        <v>0.000221606648199479</v>
      </c>
      <c r="L485" s="11" t="n">
        <f aca="false">IF(OR(F485="",F484=""),"",F485/F484-1)</f>
        <v>0.00343989530753408</v>
      </c>
      <c r="M485" s="11" t="n">
        <f aca="false">IF(OR(G485="",G484=""),"",G485/G484-1)</f>
        <v>-0.00907726395539987</v>
      </c>
      <c r="N485" s="11" t="str">
        <f aca="false">IF(OR(H485="",H484=""),"",H485/H484-1)</f>
        <v/>
      </c>
      <c r="O485" s="11" t="n">
        <f aca="false">IF(I485="","",I485-B485/252)</f>
        <v>-0.00802235064943779</v>
      </c>
      <c r="P485" s="11" t="n">
        <f aca="false">IF(J485="","",J485-B485/252)</f>
        <v>-0.00064387962157752</v>
      </c>
      <c r="Q485" s="11" t="n">
        <f aca="false">IF(K485="","",K485-B485/252)</f>
        <v>0.000131130457723289</v>
      </c>
      <c r="R485" s="11" t="n">
        <f aca="false">IF(L485="","",L485-B485/252)</f>
        <v>0.00334941911705789</v>
      </c>
      <c r="S485" s="11" t="n">
        <f aca="false">IF(M485="","",M485-B485/252)</f>
        <v>-0.00916774014587606</v>
      </c>
      <c r="T485" s="11" t="str">
        <f aca="false">IF(N485="","",N485-B485/252)</f>
        <v/>
      </c>
    </row>
    <row r="486" customFormat="false" ht="15" hidden="false" customHeight="false" outlineLevel="0" collapsed="false">
      <c r="A486" s="9" t="n">
        <f aca="false">'Prices (input)'!A486</f>
        <v>39561</v>
      </c>
      <c r="B486" s="10" t="n">
        <f aca="false">LOOKUP(A486,'FedFunds (input)'!$A$3:$A$867,'FedFunds (input)'!$B$3:$B$867)/100</f>
        <v>0.0228</v>
      </c>
      <c r="C486" s="10" t="n">
        <f aca="false">'Prices (input)'!B486</f>
        <v>98.759</v>
      </c>
      <c r="D486" s="10" t="n">
        <f aca="false">'Prices (input)'!C486</f>
        <v>17.86</v>
      </c>
      <c r="E486" s="10" t="n">
        <f aca="false">'Prices (input)'!D486</f>
        <v>89.22</v>
      </c>
      <c r="F486" s="10" t="n">
        <f aca="false">'Prices (input)'!E486</f>
        <v>53.496</v>
      </c>
      <c r="G486" s="10" t="n">
        <f aca="false">'Prices (input)'!F486</f>
        <v>39.991</v>
      </c>
      <c r="H486" s="10" t="n">
        <f aca="false">'Prices (input)'!G486</f>
        <v>0</v>
      </c>
      <c r="I486" s="11" t="n">
        <f aca="false">IF(OR(C486="",C485=""),"",C486/C485-1)</f>
        <v>0.00203940826721305</v>
      </c>
      <c r="J486" s="11" t="n">
        <f aca="false">IF(OR(D486="",D485=""),"",D486/D485-1)</f>
        <v>-0.0110741971207087</v>
      </c>
      <c r="K486" s="11" t="n">
        <f aca="false">IF(OR(E486="",E485=""),"",E486/E485-1)</f>
        <v>-0.0116317713526088</v>
      </c>
      <c r="L486" s="11" t="n">
        <f aca="false">IF(OR(F486="",F485=""),"",F486/F485-1)</f>
        <v>-0.00331631702500279</v>
      </c>
      <c r="M486" s="11" t="n">
        <f aca="false">IF(OR(G486="",G485=""),"",G486/G485-1)</f>
        <v>-0.038492979419119</v>
      </c>
      <c r="N486" s="11" t="str">
        <f aca="false">IF(OR(H486="",H485=""),"",H486/H485-1)</f>
        <v/>
      </c>
      <c r="O486" s="11" t="n">
        <f aca="false">IF(I486="","",I486-B486/252)</f>
        <v>0.00194893207673686</v>
      </c>
      <c r="P486" s="11" t="n">
        <f aca="false">IF(J486="","",J486-B486/252)</f>
        <v>-0.0111646733111849</v>
      </c>
      <c r="Q486" s="11" t="n">
        <f aca="false">IF(K486="","",K486-B486/252)</f>
        <v>-0.011722247543085</v>
      </c>
      <c r="R486" s="11" t="n">
        <f aca="false">IF(L486="","",L486-B486/252)</f>
        <v>-0.00340679321547898</v>
      </c>
      <c r="S486" s="11" t="n">
        <f aca="false">IF(M486="","",M486-B486/252)</f>
        <v>-0.0385834556095952</v>
      </c>
      <c r="T486" s="11" t="str">
        <f aca="false">IF(N486="","",N486-B486/252)</f>
        <v/>
      </c>
    </row>
    <row r="487" customFormat="false" ht="15" hidden="false" customHeight="false" outlineLevel="0" collapsed="false">
      <c r="A487" s="9" t="n">
        <f aca="false">'Prices (input)'!A487</f>
        <v>39562</v>
      </c>
      <c r="B487" s="10" t="n">
        <f aca="false">LOOKUP(A487,'FedFunds (input)'!$A$3:$A$867,'FedFunds (input)'!$B$3:$B$867)/100</f>
        <v>0.0228</v>
      </c>
      <c r="C487" s="10" t="n">
        <f aca="false">'Prices (input)'!B487</f>
        <v>99.317</v>
      </c>
      <c r="D487" s="10" t="n">
        <f aca="false">'Prices (input)'!C487</f>
        <v>17.46</v>
      </c>
      <c r="E487" s="10" t="n">
        <f aca="false">'Prices (input)'!D487</f>
        <v>87.22</v>
      </c>
      <c r="F487" s="10" t="n">
        <f aca="false">'Prices (input)'!E487</f>
        <v>53.048</v>
      </c>
      <c r="G487" s="10" t="n">
        <f aca="false">'Prices (input)'!F487</f>
        <v>38.33</v>
      </c>
      <c r="H487" s="10" t="n">
        <f aca="false">'Prices (input)'!G487</f>
        <v>0</v>
      </c>
      <c r="I487" s="11" t="n">
        <f aca="false">IF(OR(C487="",C486=""),"",C487/C486-1)</f>
        <v>0.00565011796393233</v>
      </c>
      <c r="J487" s="11" t="n">
        <f aca="false">IF(OR(D487="",D486=""),"",D487/D486-1)</f>
        <v>-0.0223964165733482</v>
      </c>
      <c r="K487" s="11" t="n">
        <f aca="false">IF(OR(E487="",E486=""),"",E487/E486-1)</f>
        <v>-0.0224164985429276</v>
      </c>
      <c r="L487" s="11" t="n">
        <f aca="false">IF(OR(F487="",F486=""),"",F487/F486-1)</f>
        <v>-0.00837445790339464</v>
      </c>
      <c r="M487" s="11" t="n">
        <f aca="false">IF(OR(G487="",G486=""),"",G487/G486-1)</f>
        <v>-0.0415343452276763</v>
      </c>
      <c r="N487" s="11" t="str">
        <f aca="false">IF(OR(H487="",H486=""),"",H487/H486-1)</f>
        <v/>
      </c>
      <c r="O487" s="11" t="n">
        <f aca="false">IF(I487="","",I487-B487/252)</f>
        <v>0.00555964177345614</v>
      </c>
      <c r="P487" s="11" t="n">
        <f aca="false">IF(J487="","",J487-B487/252)</f>
        <v>-0.0224868927638244</v>
      </c>
      <c r="Q487" s="11" t="n">
        <f aca="false">IF(K487="","",K487-B487/252)</f>
        <v>-0.0225069747334038</v>
      </c>
      <c r="R487" s="11" t="n">
        <f aca="false">IF(L487="","",L487-B487/252)</f>
        <v>-0.00846493409387083</v>
      </c>
      <c r="S487" s="11" t="n">
        <f aca="false">IF(M487="","",M487-B487/252)</f>
        <v>-0.0416248214181525</v>
      </c>
      <c r="T487" s="11" t="str">
        <f aca="false">IF(N487="","",N487-B487/252)</f>
        <v/>
      </c>
    </row>
    <row r="488" customFormat="false" ht="15" hidden="false" customHeight="false" outlineLevel="0" collapsed="false">
      <c r="A488" s="9" t="n">
        <f aca="false">'Prices (input)'!A488</f>
        <v>39563</v>
      </c>
      <c r="B488" s="10" t="n">
        <f aca="false">LOOKUP(A488,'FedFunds (input)'!$A$3:$A$867,'FedFunds (input)'!$B$3:$B$867)/100</f>
        <v>0.0228</v>
      </c>
      <c r="C488" s="10" t="n">
        <f aca="false">'Prices (input)'!B488</f>
        <v>100.04</v>
      </c>
      <c r="D488" s="10" t="n">
        <f aca="false">'Prices (input)'!C488</f>
        <v>17.46</v>
      </c>
      <c r="E488" s="10" t="n">
        <f aca="false">'Prices (input)'!D488</f>
        <v>87.27</v>
      </c>
      <c r="F488" s="10" t="n">
        <f aca="false">'Prices (input)'!E488</f>
        <v>52.732</v>
      </c>
      <c r="G488" s="10" t="n">
        <f aca="false">'Prices (input)'!F488</f>
        <v>38.986</v>
      </c>
      <c r="H488" s="10" t="n">
        <f aca="false">'Prices (input)'!G488</f>
        <v>0</v>
      </c>
      <c r="I488" s="11" t="n">
        <f aca="false">IF(OR(C488="",C487=""),"",C488/C487-1)</f>
        <v>0.00727972049095338</v>
      </c>
      <c r="J488" s="11" t="n">
        <f aca="false">IF(OR(D488="",D487=""),"",D488/D487-1)</f>
        <v>0</v>
      </c>
      <c r="K488" s="11" t="n">
        <f aca="false">IF(OR(E488="",E487=""),"",E488/E487-1)</f>
        <v>0.000573263013070369</v>
      </c>
      <c r="L488" s="11" t="n">
        <f aca="false">IF(OR(F488="",F487=""),"",F488/F487-1)</f>
        <v>-0.00595686925049022</v>
      </c>
      <c r="M488" s="11" t="n">
        <f aca="false">IF(OR(G488="",G487=""),"",G488/G487-1)</f>
        <v>0.0171145316984085</v>
      </c>
      <c r="N488" s="11" t="str">
        <f aca="false">IF(OR(H488="",H487=""),"",H488/H487-1)</f>
        <v/>
      </c>
      <c r="O488" s="11" t="n">
        <f aca="false">IF(I488="","",I488-B488/252)</f>
        <v>0.00718924430047719</v>
      </c>
      <c r="P488" s="11" t="n">
        <f aca="false">IF(J488="","",J488-B488/252)</f>
        <v>-9.04761904761905E-005</v>
      </c>
      <c r="Q488" s="11" t="n">
        <f aca="false">IF(K488="","",K488-B488/252)</f>
        <v>0.000482786822594178</v>
      </c>
      <c r="R488" s="11" t="n">
        <f aca="false">IF(L488="","",L488-B488/252)</f>
        <v>-0.00604734544096641</v>
      </c>
      <c r="S488" s="11" t="n">
        <f aca="false">IF(M488="","",M488-B488/252)</f>
        <v>0.0170240555079323</v>
      </c>
      <c r="T488" s="11" t="str">
        <f aca="false">IF(N488="","",N488-B488/252)</f>
        <v/>
      </c>
    </row>
    <row r="489" customFormat="false" ht="15" hidden="false" customHeight="false" outlineLevel="0" collapsed="false">
      <c r="A489" s="9" t="n">
        <f aca="false">'Prices (input)'!A489</f>
        <v>39566</v>
      </c>
      <c r="B489" s="10" t="n">
        <f aca="false">LOOKUP(A489,'FedFunds (input)'!$A$3:$A$867,'FedFunds (input)'!$B$3:$B$867)/100</f>
        <v>0.0228</v>
      </c>
      <c r="C489" s="10" t="n">
        <f aca="false">'Prices (input)'!B489</f>
        <v>99.94</v>
      </c>
      <c r="D489" s="10" t="n">
        <f aca="false">'Prices (input)'!C489</f>
        <v>17.59</v>
      </c>
      <c r="E489" s="10" t="n">
        <f aca="false">'Prices (input)'!D489</f>
        <v>87.82</v>
      </c>
      <c r="F489" s="10" t="n">
        <f aca="false">'Prices (input)'!E489</f>
        <v>52.893</v>
      </c>
      <c r="G489" s="10" t="n">
        <f aca="false">'Prices (input)'!F489</f>
        <v>38.442</v>
      </c>
      <c r="H489" s="10" t="n">
        <f aca="false">'Prices (input)'!G489</f>
        <v>0</v>
      </c>
      <c r="I489" s="11" t="n">
        <f aca="false">IF(OR(C489="",C488=""),"",C489/C488-1)</f>
        <v>-0.000999600159936165</v>
      </c>
      <c r="J489" s="11" t="n">
        <f aca="false">IF(OR(D489="",D488=""),"",D489/D488-1)</f>
        <v>0.0074455899198167</v>
      </c>
      <c r="K489" s="11" t="n">
        <f aca="false">IF(OR(E489="",E488=""),"",E489/E488-1)</f>
        <v>0.00630228027959201</v>
      </c>
      <c r="L489" s="11" t="n">
        <f aca="false">IF(OR(F489="",F488=""),"",F489/F488-1)</f>
        <v>0.00305317454297205</v>
      </c>
      <c r="M489" s="11" t="n">
        <f aca="false">IF(OR(G489="",G488=""),"",G489/G488-1)</f>
        <v>-0.0139537269789154</v>
      </c>
      <c r="N489" s="11" t="str">
        <f aca="false">IF(OR(H489="",H488=""),"",H489/H488-1)</f>
        <v/>
      </c>
      <c r="O489" s="11" t="n">
        <f aca="false">IF(I489="","",I489-B489/252)</f>
        <v>-0.00109007635041236</v>
      </c>
      <c r="P489" s="11" t="n">
        <f aca="false">IF(J489="","",J489-B489/252)</f>
        <v>0.00735511372934051</v>
      </c>
      <c r="Q489" s="11" t="n">
        <f aca="false">IF(K489="","",K489-B489/252)</f>
        <v>0.00621180408911582</v>
      </c>
      <c r="R489" s="11" t="n">
        <f aca="false">IF(L489="","",L489-B489/252)</f>
        <v>0.00296269835249586</v>
      </c>
      <c r="S489" s="11" t="n">
        <f aca="false">IF(M489="","",M489-B489/252)</f>
        <v>-0.0140442031693916</v>
      </c>
      <c r="T489" s="11" t="str">
        <f aca="false">IF(N489="","",N489-B489/252)</f>
        <v/>
      </c>
    </row>
    <row r="490" customFormat="false" ht="15" hidden="false" customHeight="false" outlineLevel="0" collapsed="false">
      <c r="A490" s="9" t="n">
        <f aca="false">'Prices (input)'!A490</f>
        <v>39567</v>
      </c>
      <c r="B490" s="10" t="n">
        <f aca="false">LOOKUP(A490,'FedFunds (input)'!$A$3:$A$867,'FedFunds (input)'!$B$3:$B$867)/100</f>
        <v>0.0228</v>
      </c>
      <c r="C490" s="10" t="n">
        <f aca="false">'Prices (input)'!B490</f>
        <v>99.546</v>
      </c>
      <c r="D490" s="10" t="n">
        <f aca="false">'Prices (input)'!C490</f>
        <v>17.17</v>
      </c>
      <c r="E490" s="10" t="n">
        <f aca="false">'Prices (input)'!D490</f>
        <v>85.78</v>
      </c>
      <c r="F490" s="10" t="n">
        <f aca="false">'Prices (input)'!E490</f>
        <v>53.094</v>
      </c>
      <c r="G490" s="10" t="n">
        <f aca="false">'Prices (input)'!F490</f>
        <v>36.669</v>
      </c>
      <c r="H490" s="10" t="n">
        <f aca="false">'Prices (input)'!G490</f>
        <v>0</v>
      </c>
      <c r="I490" s="11" t="n">
        <f aca="false">IF(OR(C490="",C489=""),"",C490/C489-1)</f>
        <v>-0.00394236541925142</v>
      </c>
      <c r="J490" s="11" t="n">
        <f aca="false">IF(OR(D490="",D489=""),"",D490/D489-1)</f>
        <v>-0.023877202956225</v>
      </c>
      <c r="K490" s="11" t="n">
        <f aca="false">IF(OR(E490="",E489=""),"",E490/E489-1)</f>
        <v>-0.0232293327260305</v>
      </c>
      <c r="L490" s="11" t="n">
        <f aca="false">IF(OR(F490="",F489=""),"",F490/F489-1)</f>
        <v>0.00380012478021663</v>
      </c>
      <c r="M490" s="11" t="n">
        <f aca="false">IF(OR(G490="",G489=""),"",G490/G489-1)</f>
        <v>-0.0461214296862807</v>
      </c>
      <c r="N490" s="11" t="str">
        <f aca="false">IF(OR(H490="",H489=""),"",H490/H489-1)</f>
        <v/>
      </c>
      <c r="O490" s="11" t="n">
        <f aca="false">IF(I490="","",I490-B490/252)</f>
        <v>-0.00403284160972761</v>
      </c>
      <c r="P490" s="11" t="n">
        <f aca="false">IF(J490="","",J490-B490/252)</f>
        <v>-0.0239676791467012</v>
      </c>
      <c r="Q490" s="11" t="n">
        <f aca="false">IF(K490="","",K490-B490/252)</f>
        <v>-0.0233198089165066</v>
      </c>
      <c r="R490" s="11" t="n">
        <f aca="false">IF(L490="","",L490-B490/252)</f>
        <v>0.00370964858974044</v>
      </c>
      <c r="S490" s="11" t="n">
        <f aca="false">IF(M490="","",M490-B490/252)</f>
        <v>-0.0462119058767569</v>
      </c>
      <c r="T490" s="11" t="str">
        <f aca="false">IF(N490="","",N490-B490/252)</f>
        <v/>
      </c>
    </row>
    <row r="491" customFormat="false" ht="15" hidden="false" customHeight="false" outlineLevel="0" collapsed="false">
      <c r="A491" s="9" t="n">
        <f aca="false">'Prices (input)'!A491</f>
        <v>39568</v>
      </c>
      <c r="B491" s="10" t="n">
        <f aca="false">LOOKUP(A491,'FedFunds (input)'!$A$3:$A$867,'FedFunds (input)'!$B$3:$B$867)/100</f>
        <v>0.0228</v>
      </c>
      <c r="C491" s="10" t="n">
        <f aca="false">'Prices (input)'!B491</f>
        <v>99.088</v>
      </c>
      <c r="D491" s="10" t="n">
        <f aca="false">'Prices (input)'!C491</f>
        <v>17.31</v>
      </c>
      <c r="E491" s="10" t="n">
        <f aca="false">'Prices (input)'!D491</f>
        <v>86.65</v>
      </c>
      <c r="F491" s="10" t="n">
        <f aca="false">'Prices (input)'!E491</f>
        <v>53.484</v>
      </c>
      <c r="G491" s="10" t="n">
        <f aca="false">'Prices (input)'!F491</f>
        <v>37.681</v>
      </c>
      <c r="H491" s="10" t="n">
        <f aca="false">'Prices (input)'!G491</f>
        <v>0</v>
      </c>
      <c r="I491" s="11" t="n">
        <f aca="false">IF(OR(C491="",C490=""),"",C491/C490-1)</f>
        <v>-0.00460088803166392</v>
      </c>
      <c r="J491" s="11" t="n">
        <f aca="false">IF(OR(D491="",D490=""),"",D491/D490-1)</f>
        <v>0.00815375655212569</v>
      </c>
      <c r="K491" s="11" t="n">
        <f aca="false">IF(OR(E491="",E490=""),"",E491/E490-1)</f>
        <v>0.0101422242947073</v>
      </c>
      <c r="L491" s="11" t="n">
        <f aca="false">IF(OR(F491="",F490=""),"",F491/F490-1)</f>
        <v>0.00734546276415404</v>
      </c>
      <c r="M491" s="11" t="n">
        <f aca="false">IF(OR(G491="",G490=""),"",G491/G490-1)</f>
        <v>0.027598243748125</v>
      </c>
      <c r="N491" s="11" t="str">
        <f aca="false">IF(OR(H491="",H490=""),"",H491/H490-1)</f>
        <v/>
      </c>
      <c r="O491" s="11" t="n">
        <f aca="false">IF(I491="","",I491-B491/252)</f>
        <v>-0.00469136422214011</v>
      </c>
      <c r="P491" s="11" t="n">
        <f aca="false">IF(J491="","",J491-B491/252)</f>
        <v>0.0080632803616495</v>
      </c>
      <c r="Q491" s="11" t="n">
        <f aca="false">IF(K491="","",K491-B491/252)</f>
        <v>0.0100517481042312</v>
      </c>
      <c r="R491" s="11" t="n">
        <f aca="false">IF(L491="","",L491-B491/252)</f>
        <v>0.00725498657367785</v>
      </c>
      <c r="S491" s="11" t="n">
        <f aca="false">IF(M491="","",M491-B491/252)</f>
        <v>0.0275077675576488</v>
      </c>
      <c r="T491" s="11" t="str">
        <f aca="false">IF(N491="","",N491-B491/252)</f>
        <v/>
      </c>
    </row>
    <row r="492" customFormat="false" ht="15" hidden="false" customHeight="false" outlineLevel="0" collapsed="false">
      <c r="A492" s="9" t="n">
        <f aca="false">'Prices (input)'!A492</f>
        <v>39569</v>
      </c>
      <c r="B492" s="10" t="n">
        <f aca="false">LOOKUP(A492,'FedFunds (input)'!$A$3:$A$867,'FedFunds (input)'!$B$3:$B$867)/100</f>
        <v>0.0198</v>
      </c>
      <c r="C492" s="10" t="n">
        <f aca="false">'Prices (input)'!B492</f>
        <v>100.956</v>
      </c>
      <c r="D492" s="10" t="n">
        <f aca="false">'Prices (input)'!C492</f>
        <v>16.79</v>
      </c>
      <c r="E492" s="10" t="n">
        <f aca="false">'Prices (input)'!D492</f>
        <v>83.99</v>
      </c>
      <c r="F492" s="10" t="n">
        <f aca="false">'Prices (input)'!E492</f>
        <v>53.476</v>
      </c>
      <c r="G492" s="10" t="n">
        <f aca="false">'Prices (input)'!F492</f>
        <v>36.893</v>
      </c>
      <c r="H492" s="10" t="n">
        <f aca="false">'Prices (input)'!G492</f>
        <v>0</v>
      </c>
      <c r="I492" s="11" t="n">
        <f aca="false">IF(OR(C492="",C491=""),"",C492/C491-1)</f>
        <v>0.0188519295979332</v>
      </c>
      <c r="J492" s="11" t="n">
        <f aca="false">IF(OR(D492="",D491=""),"",D492/D491-1)</f>
        <v>-0.0300404390525707</v>
      </c>
      <c r="K492" s="11" t="n">
        <f aca="false">IF(OR(E492="",E491=""),"",E492/E491-1)</f>
        <v>-0.0306982111944606</v>
      </c>
      <c r="L492" s="11" t="n">
        <f aca="false">IF(OR(F492="",F491=""),"",F492/F491-1)</f>
        <v>-0.000149577443721571</v>
      </c>
      <c r="M492" s="11" t="n">
        <f aca="false">IF(OR(G492="",G491=""),"",G492/G491-1)</f>
        <v>-0.0209123961678298</v>
      </c>
      <c r="N492" s="11" t="str">
        <f aca="false">IF(OR(H492="",H491=""),"",H492/H491-1)</f>
        <v/>
      </c>
      <c r="O492" s="11" t="n">
        <f aca="false">IF(I492="","",I492-B492/252)</f>
        <v>0.0187733581693618</v>
      </c>
      <c r="P492" s="11" t="n">
        <f aca="false">IF(J492="","",J492-B492/252)</f>
        <v>-0.0301190104811421</v>
      </c>
      <c r="Q492" s="11" t="n">
        <f aca="false">IF(K492="","",K492-B492/252)</f>
        <v>-0.030776782623032</v>
      </c>
      <c r="R492" s="11" t="n">
        <f aca="false">IF(L492="","",L492-B492/252)</f>
        <v>-0.000228148872293</v>
      </c>
      <c r="S492" s="11" t="n">
        <f aca="false">IF(M492="","",M492-B492/252)</f>
        <v>-0.0209909675964012</v>
      </c>
      <c r="T492" s="11" t="str">
        <f aca="false">IF(N492="","",N492-B492/252)</f>
        <v/>
      </c>
    </row>
    <row r="493" customFormat="false" ht="15" hidden="false" customHeight="false" outlineLevel="0" collapsed="false">
      <c r="A493" s="9" t="n">
        <f aca="false">'Prices (input)'!A493</f>
        <v>39570</v>
      </c>
      <c r="B493" s="10" t="n">
        <f aca="false">LOOKUP(A493,'FedFunds (input)'!$A$3:$A$867,'FedFunds (input)'!$B$3:$B$867)/100</f>
        <v>0.0198</v>
      </c>
      <c r="C493" s="10" t="n">
        <f aca="false">'Prices (input)'!B493</f>
        <v>101.171</v>
      </c>
      <c r="D493" s="10" t="n">
        <f aca="false">'Prices (input)'!C493</f>
        <v>16.9</v>
      </c>
      <c r="E493" s="10" t="n">
        <f aca="false">'Prices (input)'!D493</f>
        <v>84.55</v>
      </c>
      <c r="F493" s="10" t="n">
        <f aca="false">'Prices (input)'!E493</f>
        <v>52.802</v>
      </c>
      <c r="G493" s="10" t="n">
        <f aca="false">'Prices (input)'!F493</f>
        <v>37.239</v>
      </c>
      <c r="H493" s="10" t="n">
        <f aca="false">'Prices (input)'!G493</f>
        <v>0</v>
      </c>
      <c r="I493" s="11" t="n">
        <f aca="false">IF(OR(C493="",C492=""),"",C493/C492-1)</f>
        <v>0.00212964063552445</v>
      </c>
      <c r="J493" s="11" t="n">
        <f aca="false">IF(OR(D493="",D492=""),"",D493/D492-1)</f>
        <v>0.00655151876116733</v>
      </c>
      <c r="K493" s="11" t="n">
        <f aca="false">IF(OR(E493="",E492=""),"",E493/E492-1)</f>
        <v>0.00666746041195387</v>
      </c>
      <c r="L493" s="11" t="n">
        <f aca="false">IF(OR(F493="",F492=""),"",F493/F492-1)</f>
        <v>-0.0126037848754581</v>
      </c>
      <c r="M493" s="11" t="n">
        <f aca="false">IF(OR(G493="",G492=""),"",G493/G492-1)</f>
        <v>0.00937847288103422</v>
      </c>
      <c r="N493" s="11" t="str">
        <f aca="false">IF(OR(H493="",H492=""),"",H493/H492-1)</f>
        <v/>
      </c>
      <c r="O493" s="11" t="n">
        <f aca="false">IF(I493="","",I493-B493/252)</f>
        <v>0.00205106920695303</v>
      </c>
      <c r="P493" s="11" t="n">
        <f aca="false">IF(J493="","",J493-B493/252)</f>
        <v>0.0064729473325959</v>
      </c>
      <c r="Q493" s="11" t="n">
        <f aca="false">IF(K493="","",K493-B493/252)</f>
        <v>0.00658888898338245</v>
      </c>
      <c r="R493" s="11" t="n">
        <f aca="false">IF(L493="","",L493-B493/252)</f>
        <v>-0.0126823563040295</v>
      </c>
      <c r="S493" s="11" t="n">
        <f aca="false">IF(M493="","",M493-B493/252)</f>
        <v>0.00929990145246279</v>
      </c>
      <c r="T493" s="11" t="str">
        <f aca="false">IF(N493="","",N493-B493/252)</f>
        <v/>
      </c>
    </row>
    <row r="494" customFormat="false" ht="15" hidden="false" customHeight="false" outlineLevel="0" collapsed="false">
      <c r="A494" s="9" t="n">
        <f aca="false">'Prices (input)'!A494</f>
        <v>39573</v>
      </c>
      <c r="B494" s="10" t="n">
        <f aca="false">LOOKUP(A494,'FedFunds (input)'!$A$3:$A$867,'FedFunds (input)'!$B$3:$B$867)/100</f>
        <v>0.0198</v>
      </c>
      <c r="C494" s="10" t="n">
        <f aca="false">'Prices (input)'!B494</f>
        <v>100.72</v>
      </c>
      <c r="D494" s="10" t="n">
        <f aca="false">'Prices (input)'!C494</f>
        <v>17.25</v>
      </c>
      <c r="E494" s="10" t="n">
        <f aca="false">'Prices (input)'!D494</f>
        <v>86.27</v>
      </c>
      <c r="F494" s="10" t="n">
        <f aca="false">'Prices (input)'!E494</f>
        <v>52.802</v>
      </c>
      <c r="G494" s="10" t="n">
        <f aca="false">'Prices (input)'!F494</f>
        <v>38.148</v>
      </c>
      <c r="H494" s="10" t="n">
        <f aca="false">'Prices (input)'!G494</f>
        <v>0</v>
      </c>
      <c r="I494" s="11" t="n">
        <f aca="false">IF(OR(C494="",C493=""),"",C494/C493-1)</f>
        <v>-0.00445779917169953</v>
      </c>
      <c r="J494" s="11" t="n">
        <f aca="false">IF(OR(D494="",D493=""),"",D494/D493-1)</f>
        <v>0.0207100591715976</v>
      </c>
      <c r="K494" s="11" t="n">
        <f aca="false">IF(OR(E494="",E493=""),"",E494/E493-1)</f>
        <v>0.0203429923122413</v>
      </c>
      <c r="L494" s="11" t="n">
        <f aca="false">IF(OR(F494="",F493=""),"",F494/F493-1)</f>
        <v>0</v>
      </c>
      <c r="M494" s="11" t="n">
        <f aca="false">IF(OR(G494="",G493=""),"",G494/G493-1)</f>
        <v>0.0244098928542658</v>
      </c>
      <c r="N494" s="11" t="str">
        <f aca="false">IF(OR(H494="",H493=""),"",H494/H493-1)</f>
        <v/>
      </c>
      <c r="O494" s="11" t="n">
        <f aca="false">IF(I494="","",I494-B494/252)</f>
        <v>-0.00453637060027096</v>
      </c>
      <c r="P494" s="11" t="n">
        <f aca="false">IF(J494="","",J494-B494/252)</f>
        <v>0.0206314877430262</v>
      </c>
      <c r="Q494" s="11" t="n">
        <f aca="false">IF(K494="","",K494-B494/252)</f>
        <v>0.0202644208836699</v>
      </c>
      <c r="R494" s="11" t="n">
        <f aca="false">IF(L494="","",L494-B494/252)</f>
        <v>-7.85714285714286E-005</v>
      </c>
      <c r="S494" s="11" t="n">
        <f aca="false">IF(M494="","",M494-B494/252)</f>
        <v>0.0243313214256943</v>
      </c>
      <c r="T494" s="11" t="str">
        <f aca="false">IF(N494="","",N494-B494/252)</f>
        <v/>
      </c>
    </row>
    <row r="495" customFormat="false" ht="15" hidden="false" customHeight="false" outlineLevel="0" collapsed="false">
      <c r="A495" s="9" t="n">
        <f aca="false">'Prices (input)'!A495</f>
        <v>39574</v>
      </c>
      <c r="B495" s="10" t="n">
        <f aca="false">LOOKUP(A495,'FedFunds (input)'!$A$3:$A$867,'FedFunds (input)'!$B$3:$B$867)/100</f>
        <v>0.0198</v>
      </c>
      <c r="C495" s="10" t="n">
        <f aca="false">'Prices (input)'!B495</f>
        <v>101.529</v>
      </c>
      <c r="D495" s="10" t="n">
        <f aca="false">'Prices (input)'!C495</f>
        <v>17.32</v>
      </c>
      <c r="E495" s="10" t="n">
        <f aca="false">'Prices (input)'!D495</f>
        <v>86.62</v>
      </c>
      <c r="F495" s="10" t="n">
        <f aca="false">'Prices (input)'!E495</f>
        <v>52.421</v>
      </c>
      <c r="G495" s="10" t="n">
        <f aca="false">'Prices (input)'!F495</f>
        <v>38.771</v>
      </c>
      <c r="H495" s="10" t="n">
        <f aca="false">'Prices (input)'!G495</f>
        <v>0</v>
      </c>
      <c r="I495" s="11" t="n">
        <f aca="false">IF(OR(C495="",C494=""),"",C495/C494-1)</f>
        <v>0.00803216838760923</v>
      </c>
      <c r="J495" s="11" t="n">
        <f aca="false">IF(OR(D495="",D494=""),"",D495/D494-1)</f>
        <v>0.00405797101449279</v>
      </c>
      <c r="K495" s="11" t="n">
        <f aca="false">IF(OR(E495="",E494=""),"",E495/E494-1)</f>
        <v>0.00405703025385429</v>
      </c>
      <c r="L495" s="11" t="n">
        <f aca="false">IF(OR(F495="",F494=""),"",F495/F494-1)</f>
        <v>-0.0072156357713723</v>
      </c>
      <c r="M495" s="11" t="n">
        <f aca="false">IF(OR(G495="",G494=""),"",G495/G494-1)</f>
        <v>0.0163311313830343</v>
      </c>
      <c r="N495" s="11" t="str">
        <f aca="false">IF(OR(H495="",H494=""),"",H495/H494-1)</f>
        <v/>
      </c>
      <c r="O495" s="11" t="n">
        <f aca="false">IF(I495="","",I495-B495/252)</f>
        <v>0.0079535969590378</v>
      </c>
      <c r="P495" s="11" t="n">
        <f aca="false">IF(J495="","",J495-B495/252)</f>
        <v>0.00397939958592136</v>
      </c>
      <c r="Q495" s="11" t="n">
        <f aca="false">IF(K495="","",K495-B495/252)</f>
        <v>0.00397845882528286</v>
      </c>
      <c r="R495" s="11" t="n">
        <f aca="false">IF(L495="","",L495-B495/252)</f>
        <v>-0.00729420719994373</v>
      </c>
      <c r="S495" s="11" t="n">
        <f aca="false">IF(M495="","",M495-B495/252)</f>
        <v>0.0162525599544629</v>
      </c>
      <c r="T495" s="11" t="str">
        <f aca="false">IF(N495="","",N495-B495/252)</f>
        <v/>
      </c>
    </row>
    <row r="496" customFormat="false" ht="15" hidden="false" customHeight="false" outlineLevel="0" collapsed="false">
      <c r="A496" s="9" t="n">
        <f aca="false">'Prices (input)'!A496</f>
        <v>39575</v>
      </c>
      <c r="B496" s="10" t="n">
        <f aca="false">LOOKUP(A496,'FedFunds (input)'!$A$3:$A$867,'FedFunds (input)'!$B$3:$B$867)/100</f>
        <v>0.0198</v>
      </c>
      <c r="C496" s="10" t="n">
        <f aca="false">'Prices (input)'!B496</f>
        <v>99.696</v>
      </c>
      <c r="D496" s="10" t="n">
        <f aca="false">'Prices (input)'!C496</f>
        <v>17.15</v>
      </c>
      <c r="E496" s="10" t="n">
        <f aca="false">'Prices (input)'!D496</f>
        <v>85.82</v>
      </c>
      <c r="F496" s="10" t="n">
        <f aca="false">'Prices (input)'!E496</f>
        <v>52.646</v>
      </c>
      <c r="G496" s="10" t="n">
        <f aca="false">'Prices (input)'!F496</f>
        <v>38.451</v>
      </c>
      <c r="H496" s="10" t="n">
        <f aca="false">'Prices (input)'!G496</f>
        <v>0</v>
      </c>
      <c r="I496" s="11" t="n">
        <f aca="false">IF(OR(C496="",C495=""),"",C496/C495-1)</f>
        <v>-0.0180539550276275</v>
      </c>
      <c r="J496" s="11" t="n">
        <f aca="false">IF(OR(D496="",D495=""),"",D496/D495-1)</f>
        <v>-0.00981524249422638</v>
      </c>
      <c r="K496" s="11" t="n">
        <f aca="false">IF(OR(E496="",E495=""),"",E496/E495-1)</f>
        <v>-0.00923574232278934</v>
      </c>
      <c r="L496" s="11" t="n">
        <f aca="false">IF(OR(F496="",F495=""),"",F496/F495-1)</f>
        <v>0.00429217298410944</v>
      </c>
      <c r="M496" s="11" t="n">
        <f aca="false">IF(OR(G496="",G495=""),"",G496/G495-1)</f>
        <v>-0.00825359160197059</v>
      </c>
      <c r="N496" s="11" t="str">
        <f aca="false">IF(OR(H496="",H495=""),"",H496/H495-1)</f>
        <v/>
      </c>
      <c r="O496" s="11" t="n">
        <f aca="false">IF(I496="","",I496-B496/252)</f>
        <v>-0.018132526456199</v>
      </c>
      <c r="P496" s="11" t="n">
        <f aca="false">IF(J496="","",J496-B496/252)</f>
        <v>-0.00989381392279781</v>
      </c>
      <c r="Q496" s="11" t="n">
        <f aca="false">IF(K496="","",K496-B496/252)</f>
        <v>-0.00931431375136077</v>
      </c>
      <c r="R496" s="11" t="n">
        <f aca="false">IF(L496="","",L496-B496/252)</f>
        <v>0.00421360155553802</v>
      </c>
      <c r="S496" s="11" t="n">
        <f aca="false">IF(M496="","",M496-B496/252)</f>
        <v>-0.00833216303054202</v>
      </c>
      <c r="T496" s="11" t="str">
        <f aca="false">IF(N496="","",N496-B496/252)</f>
        <v/>
      </c>
    </row>
    <row r="497" customFormat="false" ht="15" hidden="false" customHeight="false" outlineLevel="0" collapsed="false">
      <c r="A497" s="9" t="n">
        <f aca="false">'Prices (input)'!A497</f>
        <v>39576</v>
      </c>
      <c r="B497" s="10" t="n">
        <f aca="false">LOOKUP(A497,'FedFunds (input)'!$A$3:$A$867,'FedFunds (input)'!$B$3:$B$867)/100</f>
        <v>0.0198</v>
      </c>
      <c r="C497" s="10" t="n">
        <f aca="false">'Prices (input)'!B497</f>
        <v>100.097</v>
      </c>
      <c r="D497" s="10" t="n">
        <f aca="false">'Prices (input)'!C497</f>
        <v>17.45</v>
      </c>
      <c r="E497" s="10" t="n">
        <f aca="false">'Prices (input)'!D497</f>
        <v>87.24</v>
      </c>
      <c r="F497" s="10" t="n">
        <f aca="false">'Prices (input)'!E497</f>
        <v>53.119</v>
      </c>
      <c r="G497" s="10" t="n">
        <f aca="false">'Prices (input)'!F497</f>
        <v>39.887</v>
      </c>
      <c r="H497" s="10" t="n">
        <f aca="false">'Prices (input)'!G497</f>
        <v>0</v>
      </c>
      <c r="I497" s="11" t="n">
        <f aca="false">IF(OR(C497="",C496=""),"",C497/C496-1)</f>
        <v>0.00402222757181825</v>
      </c>
      <c r="J497" s="11" t="n">
        <f aca="false">IF(OR(D497="",D496=""),"",D497/D496-1)</f>
        <v>0.0174927113702625</v>
      </c>
      <c r="K497" s="11" t="n">
        <f aca="false">IF(OR(E497="",E496=""),"",E497/E496-1)</f>
        <v>0.0165462596131438</v>
      </c>
      <c r="L497" s="11" t="n">
        <f aca="false">IF(OR(F497="",F496=""),"",F497/F496-1)</f>
        <v>0.00898453823652323</v>
      </c>
      <c r="M497" s="11" t="n">
        <f aca="false">IF(OR(G497="",G496=""),"",G497/G496-1)</f>
        <v>0.0373462328678058</v>
      </c>
      <c r="N497" s="11" t="str">
        <f aca="false">IF(OR(H497="",H496=""),"",H497/H496-1)</f>
        <v/>
      </c>
      <c r="O497" s="11" t="n">
        <f aca="false">IF(I497="","",I497-B497/252)</f>
        <v>0.00394365614324682</v>
      </c>
      <c r="P497" s="11" t="n">
        <f aca="false">IF(J497="","",J497-B497/252)</f>
        <v>0.0174141399416911</v>
      </c>
      <c r="Q497" s="11" t="n">
        <f aca="false">IF(K497="","",K497-B497/252)</f>
        <v>0.0164676881845724</v>
      </c>
      <c r="R497" s="11" t="n">
        <f aca="false">IF(L497="","",L497-B497/252)</f>
        <v>0.0089059668079518</v>
      </c>
      <c r="S497" s="11" t="n">
        <f aca="false">IF(M497="","",M497-B497/252)</f>
        <v>0.0372676614392344</v>
      </c>
      <c r="T497" s="11" t="str">
        <f aca="false">IF(N497="","",N497-B497/252)</f>
        <v/>
      </c>
    </row>
    <row r="498" customFormat="false" ht="15" hidden="false" customHeight="false" outlineLevel="0" collapsed="false">
      <c r="A498" s="9" t="n">
        <f aca="false">'Prices (input)'!A498</f>
        <v>39577</v>
      </c>
      <c r="B498" s="10" t="n">
        <f aca="false">LOOKUP(A498,'FedFunds (input)'!$A$3:$A$867,'FedFunds (input)'!$B$3:$B$867)/100</f>
        <v>0.0198</v>
      </c>
      <c r="C498" s="10" t="n">
        <f aca="false">'Prices (input)'!B498</f>
        <v>99.446</v>
      </c>
      <c r="D498" s="10" t="n">
        <f aca="false">'Prices (input)'!C498</f>
        <v>17.47</v>
      </c>
      <c r="E498" s="10" t="n">
        <f aca="false">'Prices (input)'!D498</f>
        <v>87.37</v>
      </c>
      <c r="F498" s="10" t="n">
        <f aca="false">'Prices (input)'!E498</f>
        <v>53.315</v>
      </c>
      <c r="G498" s="10" t="n">
        <f aca="false">'Prices (input)'!F498</f>
        <v>39.809</v>
      </c>
      <c r="H498" s="10" t="n">
        <f aca="false">'Prices (input)'!G498</f>
        <v>0</v>
      </c>
      <c r="I498" s="11" t="n">
        <f aca="false">IF(OR(C498="",C497=""),"",C498/C497-1)</f>
        <v>-0.00650369141932317</v>
      </c>
      <c r="J498" s="11" t="n">
        <f aca="false">IF(OR(D498="",D497=""),"",D498/D497-1)</f>
        <v>0.00114613180515755</v>
      </c>
      <c r="K498" s="11" t="n">
        <f aca="false">IF(OR(E498="",E497=""),"",E498/E497-1)</f>
        <v>0.00149014213663468</v>
      </c>
      <c r="L498" s="11" t="n">
        <f aca="false">IF(OR(F498="",F497=""),"",F498/F497-1)</f>
        <v>0.00368982849827737</v>
      </c>
      <c r="M498" s="11" t="n">
        <f aca="false">IF(OR(G498="",G497=""),"",G498/G497-1)</f>
        <v>-0.00195552435630664</v>
      </c>
      <c r="N498" s="11" t="str">
        <f aca="false">IF(OR(H498="",H497=""),"",H498/H497-1)</f>
        <v/>
      </c>
      <c r="O498" s="11" t="n">
        <f aca="false">IF(I498="","",I498-B498/252)</f>
        <v>-0.00658226284789459</v>
      </c>
      <c r="P498" s="11" t="n">
        <f aca="false">IF(J498="","",J498-B498/252)</f>
        <v>0.00106756037658612</v>
      </c>
      <c r="Q498" s="11" t="n">
        <f aca="false">IF(K498="","",K498-B498/252)</f>
        <v>0.00141157070806325</v>
      </c>
      <c r="R498" s="11" t="n">
        <f aca="false">IF(L498="","",L498-B498/252)</f>
        <v>0.00361125706970594</v>
      </c>
      <c r="S498" s="11" t="n">
        <f aca="false">IF(M498="","",M498-B498/252)</f>
        <v>-0.00203409578487807</v>
      </c>
      <c r="T498" s="11" t="str">
        <f aca="false">IF(N498="","",N498-B498/252)</f>
        <v/>
      </c>
    </row>
    <row r="499" customFormat="false" ht="15" hidden="false" customHeight="false" outlineLevel="0" collapsed="false">
      <c r="A499" s="9" t="n">
        <f aca="false">'Prices (input)'!A499</f>
        <v>39580</v>
      </c>
      <c r="B499" s="10" t="n">
        <f aca="false">LOOKUP(A499,'FedFunds (input)'!$A$3:$A$867,'FedFunds (input)'!$B$3:$B$867)/100</f>
        <v>0.0198</v>
      </c>
      <c r="C499" s="10" t="n">
        <f aca="false">'Prices (input)'!B499</f>
        <v>100.57</v>
      </c>
      <c r="D499" s="10" t="n">
        <f aca="false">'Prices (input)'!C499</f>
        <v>17.41</v>
      </c>
      <c r="E499" s="10" t="n">
        <f aca="false">'Prices (input)'!D499</f>
        <v>86.99</v>
      </c>
      <c r="F499" s="10" t="n">
        <f aca="false">'Prices (input)'!E499</f>
        <v>53.234</v>
      </c>
      <c r="G499" s="10" t="n">
        <f aca="false">'Prices (input)'!F499</f>
        <v>39.697</v>
      </c>
      <c r="H499" s="10" t="n">
        <f aca="false">'Prices (input)'!G499</f>
        <v>0</v>
      </c>
      <c r="I499" s="11" t="n">
        <f aca="false">IF(OR(C499="",C498=""),"",C499/C498-1)</f>
        <v>0.0113026164953844</v>
      </c>
      <c r="J499" s="11" t="n">
        <f aca="false">IF(OR(D499="",D498=""),"",D499/D498-1)</f>
        <v>-0.00343445907269602</v>
      </c>
      <c r="K499" s="11" t="n">
        <f aca="false">IF(OR(E499="",E498=""),"",E499/E498-1)</f>
        <v>-0.00434931898821112</v>
      </c>
      <c r="L499" s="11" t="n">
        <f aca="false">IF(OR(F499="",F498=""),"",F499/F498-1)</f>
        <v>-0.00151927224983583</v>
      </c>
      <c r="M499" s="11" t="n">
        <f aca="false">IF(OR(G499="",G498=""),"",G499/G498-1)</f>
        <v>-0.00281343414805679</v>
      </c>
      <c r="N499" s="11" t="str">
        <f aca="false">IF(OR(H499="",H498=""),"",H499/H498-1)</f>
        <v/>
      </c>
      <c r="O499" s="11" t="n">
        <f aca="false">IF(I499="","",I499-B499/252)</f>
        <v>0.011224045066813</v>
      </c>
      <c r="P499" s="11" t="n">
        <f aca="false">IF(J499="","",J499-B499/252)</f>
        <v>-0.00351303050126745</v>
      </c>
      <c r="Q499" s="11" t="n">
        <f aca="false">IF(K499="","",K499-B499/252)</f>
        <v>-0.00442789041678254</v>
      </c>
      <c r="R499" s="11" t="n">
        <f aca="false">IF(L499="","",L499-B499/252)</f>
        <v>-0.00159784367840726</v>
      </c>
      <c r="S499" s="11" t="n">
        <f aca="false">IF(M499="","",M499-B499/252)</f>
        <v>-0.00289200557662822</v>
      </c>
      <c r="T499" s="11" t="str">
        <f aca="false">IF(N499="","",N499-B499/252)</f>
        <v/>
      </c>
    </row>
    <row r="500" customFormat="false" ht="15" hidden="false" customHeight="false" outlineLevel="0" collapsed="false">
      <c r="A500" s="9" t="n">
        <f aca="false">'Prices (input)'!A500</f>
        <v>39581</v>
      </c>
      <c r="B500" s="10" t="n">
        <f aca="false">LOOKUP(A500,'FedFunds (input)'!$A$3:$A$867,'FedFunds (input)'!$B$3:$B$867)/100</f>
        <v>0.0198</v>
      </c>
      <c r="C500" s="10" t="n">
        <f aca="false">'Prices (input)'!B500</f>
        <v>100.498</v>
      </c>
      <c r="D500" s="10" t="n">
        <f aca="false">'Prices (input)'!C500</f>
        <v>17.09</v>
      </c>
      <c r="E500" s="10" t="n">
        <f aca="false">'Prices (input)'!D500</f>
        <v>85.39</v>
      </c>
      <c r="F500" s="10" t="n">
        <f aca="false">'Prices (input)'!E500</f>
        <v>52.652</v>
      </c>
      <c r="G500" s="10" t="n">
        <f aca="false">'Prices (input)'!F500</f>
        <v>39.247</v>
      </c>
      <c r="H500" s="10" t="n">
        <f aca="false">'Prices (input)'!G500</f>
        <v>0</v>
      </c>
      <c r="I500" s="11" t="n">
        <f aca="false">IF(OR(C500="",C499=""),"",C500/C499-1)</f>
        <v>-0.000715919260216635</v>
      </c>
      <c r="J500" s="11" t="n">
        <f aca="false">IF(OR(D500="",D499=""),"",D500/D499-1)</f>
        <v>-0.0183802412406663</v>
      </c>
      <c r="K500" s="11" t="n">
        <f aca="false">IF(OR(E500="",E499=""),"",E500/E499-1)</f>
        <v>-0.0183929187262903</v>
      </c>
      <c r="L500" s="11" t="n">
        <f aca="false">IF(OR(F500="",F499=""),"",F500/F499-1)</f>
        <v>-0.010932862456325</v>
      </c>
      <c r="M500" s="11" t="n">
        <f aca="false">IF(OR(G500="",G499=""),"",G500/G499-1)</f>
        <v>-0.0113358692092602</v>
      </c>
      <c r="N500" s="11" t="str">
        <f aca="false">IF(OR(H500="",H499=""),"",H500/H499-1)</f>
        <v/>
      </c>
      <c r="O500" s="11" t="n">
        <f aca="false">IF(I500="","",I500-B500/252)</f>
        <v>-0.000794490688788064</v>
      </c>
      <c r="P500" s="11" t="n">
        <f aca="false">IF(J500="","",J500-B500/252)</f>
        <v>-0.0184588126692377</v>
      </c>
      <c r="Q500" s="11" t="n">
        <f aca="false">IF(K500="","",K500-B500/252)</f>
        <v>-0.0184714901548618</v>
      </c>
      <c r="R500" s="11" t="n">
        <f aca="false">IF(L500="","",L500-B500/252)</f>
        <v>-0.0110114338848964</v>
      </c>
      <c r="S500" s="11" t="n">
        <f aca="false">IF(M500="","",M500-B500/252)</f>
        <v>-0.0114144406378316</v>
      </c>
      <c r="T500" s="11" t="str">
        <f aca="false">IF(N500="","",N500-B500/252)</f>
        <v/>
      </c>
    </row>
    <row r="501" customFormat="false" ht="15" hidden="false" customHeight="false" outlineLevel="0" collapsed="false">
      <c r="A501" s="9" t="n">
        <f aca="false">'Prices (input)'!A501</f>
        <v>39582</v>
      </c>
      <c r="B501" s="10" t="n">
        <f aca="false">LOOKUP(A501,'FedFunds (input)'!$A$3:$A$867,'FedFunds (input)'!$B$3:$B$867)/100</f>
        <v>0.0198</v>
      </c>
      <c r="C501" s="10" t="n">
        <f aca="false">'Prices (input)'!B501</f>
        <v>100.899</v>
      </c>
      <c r="D501" s="10" t="n">
        <f aca="false">'Prices (input)'!C501</f>
        <v>17.05</v>
      </c>
      <c r="E501" s="10" t="n">
        <f aca="false">'Prices (input)'!D501</f>
        <v>85.2</v>
      </c>
      <c r="F501" s="10" t="n">
        <f aca="false">'Prices (input)'!E501</f>
        <v>52.675</v>
      </c>
      <c r="G501" s="10" t="n">
        <f aca="false">'Prices (input)'!F501</f>
        <v>38.667</v>
      </c>
      <c r="H501" s="10" t="n">
        <f aca="false">'Prices (input)'!G501</f>
        <v>0</v>
      </c>
      <c r="I501" s="11" t="n">
        <f aca="false">IF(OR(C501="",C500=""),"",C501/C500-1)</f>
        <v>0.00399012915679919</v>
      </c>
      <c r="J501" s="11" t="n">
        <f aca="false">IF(OR(D501="",D500=""),"",D501/D500-1)</f>
        <v>-0.00234055002925682</v>
      </c>
      <c r="K501" s="11" t="n">
        <f aca="false">IF(OR(E501="",E500=""),"",E501/E500-1)</f>
        <v>-0.00222508490455553</v>
      </c>
      <c r="L501" s="11" t="n">
        <f aca="false">IF(OR(F501="",F500=""),"",F501/F500-1)</f>
        <v>0.000436830509762176</v>
      </c>
      <c r="M501" s="11" t="n">
        <f aca="false">IF(OR(G501="",G500=""),"",G501/G500-1)</f>
        <v>-0.0147781996076133</v>
      </c>
      <c r="N501" s="11" t="str">
        <f aca="false">IF(OR(H501="",H500=""),"",H501/H500-1)</f>
        <v/>
      </c>
      <c r="O501" s="11" t="n">
        <f aca="false">IF(I501="","",I501-B501/252)</f>
        <v>0.00391155772822777</v>
      </c>
      <c r="P501" s="11" t="n">
        <f aca="false">IF(J501="","",J501-B501/252)</f>
        <v>-0.00241912145782824</v>
      </c>
      <c r="Q501" s="11" t="n">
        <f aca="false">IF(K501="","",K501-B501/252)</f>
        <v>-0.00230365633312696</v>
      </c>
      <c r="R501" s="11" t="n">
        <f aca="false">IF(L501="","",L501-B501/252)</f>
        <v>0.000358259081190748</v>
      </c>
      <c r="S501" s="11" t="n">
        <f aca="false">IF(M501="","",M501-B501/252)</f>
        <v>-0.0148567710361847</v>
      </c>
      <c r="T501" s="11" t="str">
        <f aca="false">IF(N501="","",N501-B501/252)</f>
        <v/>
      </c>
    </row>
    <row r="502" customFormat="false" ht="15" hidden="false" customHeight="false" outlineLevel="0" collapsed="false">
      <c r="A502" s="9" t="n">
        <f aca="false">'Prices (input)'!A502</f>
        <v>39583</v>
      </c>
      <c r="B502" s="10" t="n">
        <f aca="false">LOOKUP(A502,'FedFunds (input)'!$A$3:$A$867,'FedFunds (input)'!$B$3:$B$867)/100</f>
        <v>0.0198</v>
      </c>
      <c r="C502" s="10" t="n">
        <f aca="false">'Prices (input)'!B502</f>
        <v>102.037</v>
      </c>
      <c r="D502" s="10" t="n">
        <f aca="false">'Prices (input)'!C502</f>
        <v>17.4</v>
      </c>
      <c r="E502" s="10" t="n">
        <f aca="false">'Prices (input)'!D502</f>
        <v>87</v>
      </c>
      <c r="F502" s="10" t="n">
        <f aca="false">'Prices (input)'!E502</f>
        <v>53.153</v>
      </c>
      <c r="G502" s="10" t="n">
        <f aca="false">'Prices (input)'!F502</f>
        <v>40</v>
      </c>
      <c r="H502" s="10" t="n">
        <f aca="false">'Prices (input)'!G502</f>
        <v>0</v>
      </c>
      <c r="I502" s="11" t="n">
        <f aca="false">IF(OR(C502="",C501=""),"",C502/C501-1)</f>
        <v>0.0112786053380114</v>
      </c>
      <c r="J502" s="11" t="n">
        <f aca="false">IF(OR(D502="",D501=""),"",D502/D501-1)</f>
        <v>0.0205278592375366</v>
      </c>
      <c r="K502" s="11" t="n">
        <f aca="false">IF(OR(E502="",E501=""),"",E502/E501-1)</f>
        <v>0.0211267605633803</v>
      </c>
      <c r="L502" s="11" t="n">
        <f aca="false">IF(OR(F502="",F501=""),"",F502/F501-1)</f>
        <v>0.00907451352634081</v>
      </c>
      <c r="M502" s="11" t="n">
        <f aca="false">IF(OR(G502="",G501=""),"",G502/G501-1)</f>
        <v>0.0344738407427523</v>
      </c>
      <c r="N502" s="11" t="str">
        <f aca="false">IF(OR(H502="",H501=""),"",H502/H501-1)</f>
        <v/>
      </c>
      <c r="O502" s="11" t="n">
        <f aca="false">IF(I502="","",I502-B502/252)</f>
        <v>0.01120003390944</v>
      </c>
      <c r="P502" s="11" t="n">
        <f aca="false">IF(J502="","",J502-B502/252)</f>
        <v>0.0204492878089652</v>
      </c>
      <c r="Q502" s="11" t="n">
        <f aca="false">IF(K502="","",K502-B502/252)</f>
        <v>0.0210481891348088</v>
      </c>
      <c r="R502" s="11" t="n">
        <f aca="false">IF(L502="","",L502-B502/252)</f>
        <v>0.00899594209776938</v>
      </c>
      <c r="S502" s="11" t="n">
        <f aca="false">IF(M502="","",M502-B502/252)</f>
        <v>0.0343952693141809</v>
      </c>
      <c r="T502" s="11" t="str">
        <f aca="false">IF(N502="","",N502-B502/252)</f>
        <v/>
      </c>
    </row>
    <row r="503" customFormat="false" ht="15" hidden="false" customHeight="false" outlineLevel="0" collapsed="false">
      <c r="A503" s="9" t="n">
        <f aca="false">'Prices (input)'!A503</f>
        <v>39584</v>
      </c>
      <c r="B503" s="10" t="n">
        <f aca="false">LOOKUP(A503,'FedFunds (input)'!$A$3:$A$867,'FedFunds (input)'!$B$3:$B$867)/100</f>
        <v>0.0198</v>
      </c>
      <c r="C503" s="10" t="n">
        <f aca="false">'Prices (input)'!B503</f>
        <v>102.109</v>
      </c>
      <c r="D503" s="10" t="n">
        <f aca="false">'Prices (input)'!C503</f>
        <v>17.83</v>
      </c>
      <c r="E503" s="10" t="n">
        <f aca="false">'Prices (input)'!D503</f>
        <v>89.1</v>
      </c>
      <c r="F503" s="10" t="n">
        <f aca="false">'Prices (input)'!E503</f>
        <v>52.94</v>
      </c>
      <c r="G503" s="10" t="n">
        <f aca="false">'Prices (input)'!F503</f>
        <v>41.012</v>
      </c>
      <c r="H503" s="10" t="n">
        <f aca="false">'Prices (input)'!G503</f>
        <v>0</v>
      </c>
      <c r="I503" s="11" t="n">
        <f aca="false">IF(OR(C503="",C502=""),"",C503/C502-1)</f>
        <v>0.000705626390426817</v>
      </c>
      <c r="J503" s="11" t="n">
        <f aca="false">IF(OR(D503="",D502=""),"",D503/D502-1)</f>
        <v>0.0247126436781608</v>
      </c>
      <c r="K503" s="11" t="n">
        <f aca="false">IF(OR(E503="",E502=""),"",E503/E502-1)</f>
        <v>0.0241379310344827</v>
      </c>
      <c r="L503" s="11" t="n">
        <f aca="false">IF(OR(F503="",F502=""),"",F503/F502-1)</f>
        <v>-0.00400729968204994</v>
      </c>
      <c r="M503" s="11" t="n">
        <f aca="false">IF(OR(G503="",G502=""),"",G503/G502-1)</f>
        <v>0.0253000000000001</v>
      </c>
      <c r="N503" s="11" t="str">
        <f aca="false">IF(OR(H503="",H502=""),"",H503/H502-1)</f>
        <v/>
      </c>
      <c r="O503" s="11" t="n">
        <f aca="false">IF(I503="","",I503-B503/252)</f>
        <v>0.000627054961855388</v>
      </c>
      <c r="P503" s="11" t="n">
        <f aca="false">IF(J503="","",J503-B503/252)</f>
        <v>0.0246340722495894</v>
      </c>
      <c r="Q503" s="11" t="n">
        <f aca="false">IF(K503="","",K503-B503/252)</f>
        <v>0.0240593596059113</v>
      </c>
      <c r="R503" s="11" t="n">
        <f aca="false">IF(L503="","",L503-B503/252)</f>
        <v>-0.00408587111062137</v>
      </c>
      <c r="S503" s="11" t="n">
        <f aca="false">IF(M503="","",M503-B503/252)</f>
        <v>0.0252214285714287</v>
      </c>
      <c r="T503" s="11" t="str">
        <f aca="false">IF(N503="","",N503-B503/252)</f>
        <v/>
      </c>
    </row>
    <row r="504" customFormat="false" ht="15" hidden="false" customHeight="false" outlineLevel="0" collapsed="false">
      <c r="A504" s="9" t="n">
        <f aca="false">'Prices (input)'!A504</f>
        <v>39587</v>
      </c>
      <c r="B504" s="10" t="n">
        <f aca="false">LOOKUP(A504,'FedFunds (input)'!$A$3:$A$867,'FedFunds (input)'!$B$3:$B$867)/100</f>
        <v>0.0198</v>
      </c>
      <c r="C504" s="10" t="n">
        <f aca="false">'Prices (input)'!B504</f>
        <v>102.238</v>
      </c>
      <c r="D504" s="10" t="n">
        <f aca="false">'Prices (input)'!C504</f>
        <v>17.89</v>
      </c>
      <c r="E504" s="10" t="n">
        <f aca="false">'Prices (input)'!D504</f>
        <v>89.39</v>
      </c>
      <c r="F504" s="10" t="n">
        <f aca="false">'Prices (input)'!E504</f>
        <v>53.003</v>
      </c>
      <c r="G504" s="10" t="n">
        <f aca="false">'Prices (input)'!F504</f>
        <v>41.229</v>
      </c>
      <c r="H504" s="10" t="n">
        <f aca="false">'Prices (input)'!G504</f>
        <v>0</v>
      </c>
      <c r="I504" s="11" t="n">
        <f aca="false">IF(OR(C504="",C503=""),"",C504/C503-1)</f>
        <v>0.00126335582563741</v>
      </c>
      <c r="J504" s="11" t="n">
        <f aca="false">IF(OR(D504="",D503=""),"",D504/D503-1)</f>
        <v>0.00336511497476177</v>
      </c>
      <c r="K504" s="11" t="n">
        <f aca="false">IF(OR(E504="",E503=""),"",E504/E503-1)</f>
        <v>0.0032547699214367</v>
      </c>
      <c r="L504" s="11" t="n">
        <f aca="false">IF(OR(F504="",F503=""),"",F504/F503-1)</f>
        <v>0.00119002644503219</v>
      </c>
      <c r="M504" s="11" t="n">
        <f aca="false">IF(OR(G504="",G503=""),"",G504/G503-1)</f>
        <v>0.00529113430215533</v>
      </c>
      <c r="N504" s="11" t="str">
        <f aca="false">IF(OR(H504="",H503=""),"",H504/H503-1)</f>
        <v/>
      </c>
      <c r="O504" s="11" t="n">
        <f aca="false">IF(I504="","",I504-B504/252)</f>
        <v>0.00118478439706598</v>
      </c>
      <c r="P504" s="11" t="n">
        <f aca="false">IF(J504="","",J504-B504/252)</f>
        <v>0.00328654354619035</v>
      </c>
      <c r="Q504" s="11" t="n">
        <f aca="false">IF(K504="","",K504-B504/252)</f>
        <v>0.00317619849286527</v>
      </c>
      <c r="R504" s="11" t="n">
        <f aca="false">IF(L504="","",L504-B504/252)</f>
        <v>0.00111145501646076</v>
      </c>
      <c r="S504" s="11" t="n">
        <f aca="false">IF(M504="","",M504-B504/252)</f>
        <v>0.0052125628735839</v>
      </c>
      <c r="T504" s="11" t="str">
        <f aca="false">IF(N504="","",N504-B504/252)</f>
        <v/>
      </c>
    </row>
    <row r="505" customFormat="false" ht="15" hidden="false" customHeight="false" outlineLevel="0" collapsed="false">
      <c r="A505" s="9" t="n">
        <f aca="false">'Prices (input)'!A505</f>
        <v>39588</v>
      </c>
      <c r="B505" s="10" t="n">
        <f aca="false">LOOKUP(A505,'FedFunds (input)'!$A$3:$A$867,'FedFunds (input)'!$B$3:$B$867)/100</f>
        <v>0.0198</v>
      </c>
      <c r="C505" s="10" t="n">
        <f aca="false">'Prices (input)'!B505</f>
        <v>101.386</v>
      </c>
      <c r="D505" s="10" t="n">
        <f aca="false">'Prices (input)'!C505</f>
        <v>18.16</v>
      </c>
      <c r="E505" s="10" t="n">
        <f aca="false">'Prices (input)'!D505</f>
        <v>90.9</v>
      </c>
      <c r="F505" s="10" t="n">
        <f aca="false">'Prices (input)'!E505</f>
        <v>53.28</v>
      </c>
      <c r="G505" s="10" t="n">
        <f aca="false">'Prices (input)'!F505</f>
        <v>42.267</v>
      </c>
      <c r="H505" s="10" t="n">
        <f aca="false">'Prices (input)'!G505</f>
        <v>0</v>
      </c>
      <c r="I505" s="11" t="n">
        <f aca="false">IF(OR(C505="",C504=""),"",C505/C504-1)</f>
        <v>-0.00833349635165015</v>
      </c>
      <c r="J505" s="11" t="n">
        <f aca="false">IF(OR(D505="",D504=""),"",D505/D504-1)</f>
        <v>0.0150922302962548</v>
      </c>
      <c r="K505" s="11" t="n">
        <f aca="false">IF(OR(E505="",E504=""),"",E505/E504-1)</f>
        <v>0.0168922698288401</v>
      </c>
      <c r="L505" s="11" t="n">
        <f aca="false">IF(OR(F505="",F504=""),"",F505/F504-1)</f>
        <v>0.00522611927626748</v>
      </c>
      <c r="M505" s="11" t="n">
        <f aca="false">IF(OR(G505="",G504=""),"",G505/G504-1)</f>
        <v>0.0251764534672199</v>
      </c>
      <c r="N505" s="11" t="str">
        <f aca="false">IF(OR(H505="",H504=""),"",H505/H504-1)</f>
        <v/>
      </c>
      <c r="O505" s="11" t="n">
        <f aca="false">IF(I505="","",I505-B505/252)</f>
        <v>-0.00841206778022158</v>
      </c>
      <c r="P505" s="11" t="n">
        <f aca="false">IF(J505="","",J505-B505/252)</f>
        <v>0.0150136588676834</v>
      </c>
      <c r="Q505" s="11" t="n">
        <f aca="false">IF(K505="","",K505-B505/252)</f>
        <v>0.0168136984002686</v>
      </c>
      <c r="R505" s="11" t="n">
        <f aca="false">IF(L505="","",L505-B505/252)</f>
        <v>0.00514754784769605</v>
      </c>
      <c r="S505" s="11" t="n">
        <f aca="false">IF(M505="","",M505-B505/252)</f>
        <v>0.0250978820386484</v>
      </c>
      <c r="T505" s="11" t="str">
        <f aca="false">IF(N505="","",N505-B505/252)</f>
        <v/>
      </c>
    </row>
    <row r="506" customFormat="false" ht="15" hidden="false" customHeight="false" outlineLevel="0" collapsed="false">
      <c r="A506" s="9" t="n">
        <f aca="false">'Prices (input)'!A506</f>
        <v>39589</v>
      </c>
      <c r="B506" s="10" t="n">
        <f aca="false">LOOKUP(A506,'FedFunds (input)'!$A$3:$A$867,'FedFunds (input)'!$B$3:$B$867)/100</f>
        <v>0.0198</v>
      </c>
      <c r="C506" s="10" t="n">
        <f aca="false">'Prices (input)'!B506</f>
        <v>99.711</v>
      </c>
      <c r="D506" s="10" t="n">
        <f aca="false">'Prices (input)'!C506</f>
        <v>18.39</v>
      </c>
      <c r="E506" s="10" t="n">
        <f aca="false">'Prices (input)'!D506</f>
        <v>91.94</v>
      </c>
      <c r="F506" s="10" t="n">
        <f aca="false">'Prices (input)'!E506</f>
        <v>53.292</v>
      </c>
      <c r="G506" s="10" t="n">
        <f aca="false">'Prices (input)'!F506</f>
        <v>42.06</v>
      </c>
      <c r="H506" s="10" t="n">
        <f aca="false">'Prices (input)'!G506</f>
        <v>0</v>
      </c>
      <c r="I506" s="11" t="n">
        <f aca="false">IF(OR(C506="",C505=""),"",C506/C505-1)</f>
        <v>-0.0165210186810802</v>
      </c>
      <c r="J506" s="11" t="n">
        <f aca="false">IF(OR(D506="",D505=""),"",D506/D505-1)</f>
        <v>0.0126651982378856</v>
      </c>
      <c r="K506" s="11" t="n">
        <f aca="false">IF(OR(E506="",E505=""),"",E506/E505-1)</f>
        <v>0.0114411441144113</v>
      </c>
      <c r="L506" s="11" t="n">
        <f aca="false">IF(OR(F506="",F505=""),"",F506/F505-1)</f>
        <v>0.000225225225225278</v>
      </c>
      <c r="M506" s="11" t="n">
        <f aca="false">IF(OR(G506="",G505=""),"",G506/G505-1)</f>
        <v>-0.00489743771736817</v>
      </c>
      <c r="N506" s="11" t="str">
        <f aca="false">IF(OR(H506="",H505=""),"",H506/H505-1)</f>
        <v/>
      </c>
      <c r="O506" s="11" t="n">
        <f aca="false">IF(I506="","",I506-B506/252)</f>
        <v>-0.0165995901096517</v>
      </c>
      <c r="P506" s="11" t="n">
        <f aca="false">IF(J506="","",J506-B506/252)</f>
        <v>0.0125866268093142</v>
      </c>
      <c r="Q506" s="11" t="n">
        <f aca="false">IF(K506="","",K506-B506/252)</f>
        <v>0.0113625726858399</v>
      </c>
      <c r="R506" s="11" t="n">
        <f aca="false">IF(L506="","",L506-B506/252)</f>
        <v>0.00014665379665385</v>
      </c>
      <c r="S506" s="11" t="n">
        <f aca="false">IF(M506="","",M506-B506/252)</f>
        <v>-0.0049760091459396</v>
      </c>
      <c r="T506" s="11" t="str">
        <f aca="false">IF(N506="","",N506-B506/252)</f>
        <v/>
      </c>
    </row>
    <row r="507" customFormat="false" ht="15" hidden="false" customHeight="false" outlineLevel="0" collapsed="false">
      <c r="A507" s="9" t="n">
        <f aca="false">'Prices (input)'!A507</f>
        <v>39590</v>
      </c>
      <c r="B507" s="10" t="n">
        <f aca="false">LOOKUP(A507,'FedFunds (input)'!$A$3:$A$867,'FedFunds (input)'!$B$3:$B$867)/100</f>
        <v>0.0198</v>
      </c>
      <c r="C507" s="10" t="n">
        <f aca="false">'Prices (input)'!B507</f>
        <v>99.897</v>
      </c>
      <c r="D507" s="10" t="n">
        <f aca="false">'Prices (input)'!C507</f>
        <v>18.19</v>
      </c>
      <c r="E507" s="10" t="n">
        <f aca="false">'Prices (input)'!D507</f>
        <v>90.98</v>
      </c>
      <c r="F507" s="10" t="n">
        <f aca="false">'Prices (input)'!E507</f>
        <v>52.663</v>
      </c>
      <c r="G507" s="10" t="n">
        <f aca="false">'Prices (input)'!F507</f>
        <v>41.61</v>
      </c>
      <c r="H507" s="10" t="n">
        <f aca="false">'Prices (input)'!G507</f>
        <v>0</v>
      </c>
      <c r="I507" s="11" t="n">
        <f aca="false">IF(OR(C507="",C506=""),"",C507/C506-1)</f>
        <v>0.00186539097993199</v>
      </c>
      <c r="J507" s="11" t="n">
        <f aca="false">IF(OR(D507="",D506=""),"",D507/D506-1)</f>
        <v>-0.0108754758020663</v>
      </c>
      <c r="K507" s="11" t="n">
        <f aca="false">IF(OR(E507="",E506=""),"",E507/E506-1)</f>
        <v>-0.0104415923428323</v>
      </c>
      <c r="L507" s="11" t="n">
        <f aca="false">IF(OR(F507="",F506=""),"",F507/F506-1)</f>
        <v>-0.0118028972453652</v>
      </c>
      <c r="M507" s="11" t="n">
        <f aca="false">IF(OR(G507="",G506=""),"",G507/G506-1)</f>
        <v>-0.0106990014265336</v>
      </c>
      <c r="N507" s="11" t="str">
        <f aca="false">IF(OR(H507="",H506=""),"",H507/H506-1)</f>
        <v/>
      </c>
      <c r="O507" s="11" t="n">
        <f aca="false">IF(I507="","",I507-B507/252)</f>
        <v>0.00178681955136056</v>
      </c>
      <c r="P507" s="11" t="n">
        <f aca="false">IF(J507="","",J507-B507/252)</f>
        <v>-0.0109540472306377</v>
      </c>
      <c r="Q507" s="11" t="n">
        <f aca="false">IF(K507="","",K507-B507/252)</f>
        <v>-0.0105201637714037</v>
      </c>
      <c r="R507" s="11" t="n">
        <f aca="false">IF(L507="","",L507-B507/252)</f>
        <v>-0.0118814686739366</v>
      </c>
      <c r="S507" s="11" t="n">
        <f aca="false">IF(M507="","",M507-B507/252)</f>
        <v>-0.010777572855105</v>
      </c>
      <c r="T507" s="11" t="str">
        <f aca="false">IF(N507="","",N507-B507/252)</f>
        <v/>
      </c>
    </row>
    <row r="508" customFormat="false" ht="15" hidden="false" customHeight="false" outlineLevel="0" collapsed="false">
      <c r="A508" s="9" t="n">
        <f aca="false">'Prices (input)'!A508</f>
        <v>39591</v>
      </c>
      <c r="B508" s="10" t="n">
        <f aca="false">LOOKUP(A508,'FedFunds (input)'!$A$3:$A$867,'FedFunds (input)'!$B$3:$B$867)/100</f>
        <v>0.0198</v>
      </c>
      <c r="C508" s="10" t="n">
        <f aca="false">'Prices (input)'!B508</f>
        <v>99.013</v>
      </c>
      <c r="D508" s="10" t="n">
        <f aca="false">'Prices (input)'!C508</f>
        <v>18.26</v>
      </c>
      <c r="E508" s="10" t="n">
        <f aca="false">'Prices (input)'!D508</f>
        <v>91.23</v>
      </c>
      <c r="F508" s="10" t="n">
        <f aca="false">'Prices (input)'!E508</f>
        <v>52.946</v>
      </c>
      <c r="G508" s="10" t="n">
        <f aca="false">'Prices (input)'!F508</f>
        <v>41.359</v>
      </c>
      <c r="H508" s="10" t="n">
        <f aca="false">'Prices (input)'!G508</f>
        <v>0</v>
      </c>
      <c r="I508" s="11" t="n">
        <f aca="false">IF(OR(C508="",C507=""),"",C508/C507-1)</f>
        <v>-0.00884911458802562</v>
      </c>
      <c r="J508" s="11" t="n">
        <f aca="false">IF(OR(D508="",D507=""),"",D508/D507-1)</f>
        <v>0.00384826827927443</v>
      </c>
      <c r="K508" s="11" t="n">
        <f aca="false">IF(OR(E508="",E507=""),"",E508/E507-1)</f>
        <v>0.002747856671796</v>
      </c>
      <c r="L508" s="11" t="n">
        <f aca="false">IF(OR(F508="",F507=""),"",F508/F507-1)</f>
        <v>0.00537379184626774</v>
      </c>
      <c r="M508" s="11" t="n">
        <f aca="false">IF(OR(G508="",G507=""),"",G508/G507-1)</f>
        <v>-0.00603220379716407</v>
      </c>
      <c r="N508" s="11" t="str">
        <f aca="false">IF(OR(H508="",H507=""),"",H508/H507-1)</f>
        <v/>
      </c>
      <c r="O508" s="11" t="n">
        <f aca="false">IF(I508="","",I508-B508/252)</f>
        <v>-0.00892768601659705</v>
      </c>
      <c r="P508" s="11" t="n">
        <f aca="false">IF(J508="","",J508-B508/252)</f>
        <v>0.003769696850703</v>
      </c>
      <c r="Q508" s="11" t="n">
        <f aca="false">IF(K508="","",K508-B508/252)</f>
        <v>0.00266928524322457</v>
      </c>
      <c r="R508" s="11" t="n">
        <f aca="false">IF(L508="","",L508-B508/252)</f>
        <v>0.00529522041769631</v>
      </c>
      <c r="S508" s="11" t="n">
        <f aca="false">IF(M508="","",M508-B508/252)</f>
        <v>-0.0061107752257355</v>
      </c>
      <c r="T508" s="11" t="str">
        <f aca="false">IF(N508="","",N508-B508/252)</f>
        <v/>
      </c>
    </row>
    <row r="509" customFormat="false" ht="15" hidden="false" customHeight="false" outlineLevel="0" collapsed="false">
      <c r="A509" s="9" t="n">
        <f aca="false">'Prices (input)'!A509</f>
        <v>39595</v>
      </c>
      <c r="B509" s="10" t="n">
        <f aca="false">LOOKUP(A509,'FedFunds (input)'!$A$3:$A$867,'FedFunds (input)'!$B$3:$B$867)/100</f>
        <v>0.0198</v>
      </c>
      <c r="C509" s="10" t="n">
        <f aca="false">'Prices (input)'!B509</f>
        <v>99.31</v>
      </c>
      <c r="D509" s="10" t="n">
        <f aca="false">'Prices (input)'!C509</f>
        <v>17.86</v>
      </c>
      <c r="E509" s="10" t="n">
        <f aca="false">'Prices (input)'!D509</f>
        <v>89.36</v>
      </c>
      <c r="F509" s="10" t="n">
        <f aca="false">'Prices (input)'!E509</f>
        <v>52.514</v>
      </c>
      <c r="G509" s="10" t="n">
        <f aca="false">'Prices (input)'!F509</f>
        <v>40.156</v>
      </c>
      <c r="H509" s="10" t="n">
        <f aca="false">'Prices (input)'!G509</f>
        <v>0</v>
      </c>
      <c r="I509" s="11" t="n">
        <f aca="false">IF(OR(C509="",C508=""),"",C509/C508-1)</f>
        <v>0.00299960611232875</v>
      </c>
      <c r="J509" s="11" t="n">
        <f aca="false">IF(OR(D509="",D508=""),"",D509/D508-1)</f>
        <v>-0.0219058050383353</v>
      </c>
      <c r="K509" s="11" t="n">
        <f aca="false">IF(OR(E509="",E508=""),"",E509/E508-1)</f>
        <v>-0.0204976433190837</v>
      </c>
      <c r="L509" s="11" t="n">
        <f aca="false">IF(OR(F509="",F508=""),"",F509/F508-1)</f>
        <v>-0.00815925660106509</v>
      </c>
      <c r="M509" s="11" t="n">
        <f aca="false">IF(OR(G509="",G508=""),"",G509/G508-1)</f>
        <v>-0.0290867767595929</v>
      </c>
      <c r="N509" s="11" t="str">
        <f aca="false">IF(OR(H509="",H508=""),"",H509/H508-1)</f>
        <v/>
      </c>
      <c r="O509" s="11" t="n">
        <f aca="false">IF(I509="","",I509-B509/252)</f>
        <v>0.00292103468375732</v>
      </c>
      <c r="P509" s="11" t="n">
        <f aca="false">IF(J509="","",J509-B509/252)</f>
        <v>-0.0219843764669067</v>
      </c>
      <c r="Q509" s="11" t="n">
        <f aca="false">IF(K509="","",K509-B509/252)</f>
        <v>-0.0205762147476551</v>
      </c>
      <c r="R509" s="11" t="n">
        <f aca="false">IF(L509="","",L509-B509/252)</f>
        <v>-0.00823782802963652</v>
      </c>
      <c r="S509" s="11" t="n">
        <f aca="false">IF(M509="","",M509-B509/252)</f>
        <v>-0.0291653481881644</v>
      </c>
      <c r="T509" s="11" t="str">
        <f aca="false">IF(N509="","",N509-B509/252)</f>
        <v/>
      </c>
    </row>
    <row r="510" customFormat="false" ht="15" hidden="false" customHeight="false" outlineLevel="0" collapsed="false">
      <c r="A510" s="9" t="n">
        <f aca="false">'Prices (input)'!A510</f>
        <v>39596</v>
      </c>
      <c r="B510" s="10" t="n">
        <f aca="false">LOOKUP(A510,'FedFunds (input)'!$A$3:$A$867,'FedFunds (input)'!$B$3:$B$867)/100</f>
        <v>0.0198</v>
      </c>
      <c r="C510" s="10" t="n">
        <f aca="false">'Prices (input)'!B510</f>
        <v>99.761</v>
      </c>
      <c r="D510" s="10" t="n">
        <f aca="false">'Prices (input)'!C510</f>
        <v>17.82</v>
      </c>
      <c r="E510" s="10" t="n">
        <f aca="false">'Prices (input)'!D510</f>
        <v>89.14</v>
      </c>
      <c r="F510" s="10" t="n">
        <f aca="false">'Prices (input)'!E510</f>
        <v>52.07</v>
      </c>
      <c r="G510" s="10" t="n">
        <f aca="false">'Prices (input)'!F510</f>
        <v>40.649</v>
      </c>
      <c r="H510" s="10" t="n">
        <f aca="false">'Prices (input)'!G510</f>
        <v>0</v>
      </c>
      <c r="I510" s="11" t="n">
        <f aca="false">IF(OR(C510="",C509=""),"",C510/C509-1)</f>
        <v>0.00454133521296951</v>
      </c>
      <c r="J510" s="11" t="n">
        <f aca="false">IF(OR(D510="",D509=""),"",D510/D509-1)</f>
        <v>-0.00223964165733481</v>
      </c>
      <c r="K510" s="11" t="n">
        <f aca="false">IF(OR(E510="",E509=""),"",E510/E509-1)</f>
        <v>-0.00246195165622198</v>
      </c>
      <c r="L510" s="11" t="n">
        <f aca="false">IF(OR(F510="",F509=""),"",F510/F509-1)</f>
        <v>-0.00845488822028417</v>
      </c>
      <c r="M510" s="11" t="n">
        <f aca="false">IF(OR(G510="",G509=""),"",G510/G509-1)</f>
        <v>0.0122771192349835</v>
      </c>
      <c r="N510" s="11" t="str">
        <f aca="false">IF(OR(H510="",H509=""),"",H510/H509-1)</f>
        <v/>
      </c>
      <c r="O510" s="11" t="n">
        <f aca="false">IF(I510="","",I510-B510/252)</f>
        <v>0.00446276378439808</v>
      </c>
      <c r="P510" s="11" t="n">
        <f aca="false">IF(J510="","",J510-B510/252)</f>
        <v>-0.00231821308590624</v>
      </c>
      <c r="Q510" s="11" t="n">
        <f aca="false">IF(K510="","",K510-B510/252)</f>
        <v>-0.00254052308479341</v>
      </c>
      <c r="R510" s="11" t="n">
        <f aca="false">IF(L510="","",L510-B510/252)</f>
        <v>-0.0085334596488556</v>
      </c>
      <c r="S510" s="11" t="n">
        <f aca="false">IF(M510="","",M510-B510/252)</f>
        <v>0.0121985478064121</v>
      </c>
      <c r="T510" s="11" t="str">
        <f aca="false">IF(N510="","",N510-B510/252)</f>
        <v/>
      </c>
    </row>
    <row r="511" customFormat="false" ht="15" hidden="false" customHeight="false" outlineLevel="0" collapsed="false">
      <c r="A511" s="9" t="n">
        <f aca="false">'Prices (input)'!A511</f>
        <v>39597</v>
      </c>
      <c r="B511" s="10" t="n">
        <f aca="false">LOOKUP(A511,'FedFunds (input)'!$A$3:$A$867,'FedFunds (input)'!$B$3:$B$867)/100</f>
        <v>0.0198</v>
      </c>
      <c r="C511" s="10" t="n">
        <f aca="false">'Prices (input)'!B511</f>
        <v>100.233</v>
      </c>
      <c r="D511" s="10" t="n">
        <f aca="false">'Prices (input)'!C511</f>
        <v>17.31</v>
      </c>
      <c r="E511" s="10" t="n">
        <f aca="false">'Prices (input)'!D511</f>
        <v>86.51</v>
      </c>
      <c r="F511" s="10" t="n">
        <f aca="false">'Prices (input)'!E511</f>
        <v>51.649</v>
      </c>
      <c r="G511" s="10" t="n">
        <f aca="false">'Prices (input)'!F511</f>
        <v>39.16</v>
      </c>
      <c r="H511" s="10" t="n">
        <f aca="false">'Prices (input)'!G511</f>
        <v>0</v>
      </c>
      <c r="I511" s="11" t="n">
        <f aca="false">IF(OR(C511="",C510=""),"",C511/C510-1)</f>
        <v>0.00473130782570341</v>
      </c>
      <c r="J511" s="11" t="n">
        <f aca="false">IF(OR(D511="",D510=""),"",D511/D510-1)</f>
        <v>-0.0286195286195287</v>
      </c>
      <c r="K511" s="11" t="n">
        <f aca="false">IF(OR(E511="",E510=""),"",E511/E510-1)</f>
        <v>-0.0295041507740632</v>
      </c>
      <c r="L511" s="11" t="n">
        <f aca="false">IF(OR(F511="",F510=""),"",F511/F510-1)</f>
        <v>-0.0080852698290762</v>
      </c>
      <c r="M511" s="11" t="n">
        <f aca="false">IF(OR(G511="",G510=""),"",G511/G510-1)</f>
        <v>-0.0366306674210929</v>
      </c>
      <c r="N511" s="11" t="str">
        <f aca="false">IF(OR(H511="",H510=""),"",H511/H510-1)</f>
        <v/>
      </c>
      <c r="O511" s="11" t="n">
        <f aca="false">IF(I511="","",I511-B511/252)</f>
        <v>0.00465273639713198</v>
      </c>
      <c r="P511" s="11" t="n">
        <f aca="false">IF(J511="","",J511-B511/252)</f>
        <v>-0.0286981000481001</v>
      </c>
      <c r="Q511" s="11" t="n">
        <f aca="false">IF(K511="","",K511-B511/252)</f>
        <v>-0.0295827222026346</v>
      </c>
      <c r="R511" s="11" t="n">
        <f aca="false">IF(L511="","",L511-B511/252)</f>
        <v>-0.00816384125764763</v>
      </c>
      <c r="S511" s="11" t="n">
        <f aca="false">IF(M511="","",M511-B511/252)</f>
        <v>-0.0367092388496643</v>
      </c>
      <c r="T511" s="11" t="str">
        <f aca="false">IF(N511="","",N511-B511/252)</f>
        <v/>
      </c>
    </row>
    <row r="512" customFormat="false" ht="15" hidden="false" customHeight="false" outlineLevel="0" collapsed="false">
      <c r="A512" s="9" t="n">
        <f aca="false">'Prices (input)'!A512</f>
        <v>39598</v>
      </c>
      <c r="B512" s="10" t="n">
        <f aca="false">LOOKUP(A512,'FedFunds (input)'!$A$3:$A$867,'FedFunds (input)'!$B$3:$B$867)/100</f>
        <v>0.0198</v>
      </c>
      <c r="C512" s="10" t="n">
        <f aca="false">'Prices (input)'!B512</f>
        <v>100.291</v>
      </c>
      <c r="D512" s="10" t="n">
        <f aca="false">'Prices (input)'!C512</f>
        <v>17.49</v>
      </c>
      <c r="E512" s="10" t="n">
        <f aca="false">'Prices (input)'!D512</f>
        <v>87.48</v>
      </c>
      <c r="F512" s="10" t="n">
        <f aca="false">'Prices (input)'!E512</f>
        <v>52.035</v>
      </c>
      <c r="G512" s="10" t="n">
        <f aca="false">'Prices (input)'!F512</f>
        <v>39.844</v>
      </c>
      <c r="H512" s="10" t="n">
        <f aca="false">'Prices (input)'!G512</f>
        <v>0</v>
      </c>
      <c r="I512" s="11" t="n">
        <f aca="false">IF(OR(C512="",C511=""),"",C512/C511-1)</f>
        <v>0.000578651741442338</v>
      </c>
      <c r="J512" s="11" t="n">
        <f aca="false">IF(OR(D512="",D511=""),"",D512/D511-1)</f>
        <v>0.0103986135181975</v>
      </c>
      <c r="K512" s="11" t="n">
        <f aca="false">IF(OR(E512="",E511=""),"",E512/E511-1)</f>
        <v>0.011212576580742</v>
      </c>
      <c r="L512" s="11" t="n">
        <f aca="false">IF(OR(F512="",F511=""),"",F512/F511-1)</f>
        <v>0.00747352320470873</v>
      </c>
      <c r="M512" s="11" t="n">
        <f aca="false">IF(OR(G512="",G511=""),"",G512/G511-1)</f>
        <v>0.0174668028600613</v>
      </c>
      <c r="N512" s="11" t="str">
        <f aca="false">IF(OR(H512="",H511=""),"",H512/H511-1)</f>
        <v/>
      </c>
      <c r="O512" s="11" t="n">
        <f aca="false">IF(I512="","",I512-B512/252)</f>
        <v>0.000500080312870909</v>
      </c>
      <c r="P512" s="11" t="n">
        <f aca="false">IF(J512="","",J512-B512/252)</f>
        <v>0.0103200420896261</v>
      </c>
      <c r="Q512" s="11" t="n">
        <f aca="false">IF(K512="","",K512-B512/252)</f>
        <v>0.0111340051521706</v>
      </c>
      <c r="R512" s="11" t="n">
        <f aca="false">IF(L512="","",L512-B512/252)</f>
        <v>0.0073949517761373</v>
      </c>
      <c r="S512" s="11" t="n">
        <f aca="false">IF(M512="","",M512-B512/252)</f>
        <v>0.0173882314314899</v>
      </c>
      <c r="T512" s="11" t="str">
        <f aca="false">IF(N512="","",N512-B512/252)</f>
        <v/>
      </c>
    </row>
    <row r="513" customFormat="false" ht="15" hidden="false" customHeight="false" outlineLevel="0" collapsed="false">
      <c r="A513" s="9" t="n">
        <f aca="false">'Prices (input)'!A513</f>
        <v>39601</v>
      </c>
      <c r="B513" s="10" t="n">
        <f aca="false">LOOKUP(A513,'FedFunds (input)'!$A$3:$A$867,'FedFunds (input)'!$B$3:$B$867)/100</f>
        <v>0.02</v>
      </c>
      <c r="C513" s="10" t="n">
        <f aca="false">'Prices (input)'!B513</f>
        <v>99.374</v>
      </c>
      <c r="D513" s="10" t="n">
        <f aca="false">'Prices (input)'!C513</f>
        <v>17.59</v>
      </c>
      <c r="E513" s="10" t="n">
        <f aca="false">'Prices (input)'!D513</f>
        <v>87.96</v>
      </c>
      <c r="F513" s="10" t="n">
        <f aca="false">'Prices (input)'!E513</f>
        <v>52.236</v>
      </c>
      <c r="G513" s="10" t="n">
        <f aca="false">'Prices (input)'!F513</f>
        <v>40.112</v>
      </c>
      <c r="H513" s="10" t="n">
        <f aca="false">'Prices (input)'!G513</f>
        <v>0</v>
      </c>
      <c r="I513" s="11" t="n">
        <f aca="false">IF(OR(C513="",C512=""),"",C513/C512-1)</f>
        <v>-0.00914339272716402</v>
      </c>
      <c r="J513" s="11" t="n">
        <f aca="false">IF(OR(D513="",D512=""),"",D513/D512-1)</f>
        <v>0.00571755288736431</v>
      </c>
      <c r="K513" s="11" t="n">
        <f aca="false">IF(OR(E513="",E512=""),"",E513/E512-1)</f>
        <v>0.00548696844993124</v>
      </c>
      <c r="L513" s="11" t="n">
        <f aca="false">IF(OR(F513="",F512=""),"",F513/F512-1)</f>
        <v>0.00386278466416834</v>
      </c>
      <c r="M513" s="11" t="n">
        <f aca="false">IF(OR(G513="",G512=""),"",G513/G512-1)</f>
        <v>0.00672623230599334</v>
      </c>
      <c r="N513" s="11" t="str">
        <f aca="false">IF(OR(H513="",H512=""),"",H513/H512-1)</f>
        <v/>
      </c>
      <c r="O513" s="11" t="n">
        <f aca="false">IF(I513="","",I513-B513/252)</f>
        <v>-0.0092227578065291</v>
      </c>
      <c r="P513" s="11" t="n">
        <f aca="false">IF(J513="","",J513-B513/252)</f>
        <v>0.00563818780799923</v>
      </c>
      <c r="Q513" s="11" t="n">
        <f aca="false">IF(K513="","",K513-B513/252)</f>
        <v>0.00540760337056616</v>
      </c>
      <c r="R513" s="11" t="n">
        <f aca="false">IF(L513="","",L513-B513/252)</f>
        <v>0.00378341958480326</v>
      </c>
      <c r="S513" s="11" t="n">
        <f aca="false">IF(M513="","",M513-B513/252)</f>
        <v>0.00664686722662826</v>
      </c>
      <c r="T513" s="11" t="str">
        <f aca="false">IF(N513="","",N513-B513/252)</f>
        <v/>
      </c>
    </row>
    <row r="514" customFormat="false" ht="15" hidden="false" customHeight="false" outlineLevel="0" collapsed="false">
      <c r="A514" s="9" t="n">
        <f aca="false">'Prices (input)'!A514</f>
        <v>39602</v>
      </c>
      <c r="B514" s="10" t="n">
        <f aca="false">LOOKUP(A514,'FedFunds (input)'!$A$3:$A$867,'FedFunds (input)'!$B$3:$B$867)/100</f>
        <v>0.02</v>
      </c>
      <c r="C514" s="10" t="n">
        <f aca="false">'Prices (input)'!B514</f>
        <v>98.816</v>
      </c>
      <c r="D514" s="10" t="n">
        <f aca="false">'Prices (input)'!C514</f>
        <v>17.37</v>
      </c>
      <c r="E514" s="10" t="n">
        <f aca="false">'Prices (input)'!D514</f>
        <v>86.88</v>
      </c>
      <c r="F514" s="10" t="n">
        <f aca="false">'Prices (input)'!E514</f>
        <v>52.618</v>
      </c>
      <c r="G514" s="10" t="n">
        <f aca="false">'Prices (input)'!F514</f>
        <v>39.333</v>
      </c>
      <c r="H514" s="10" t="n">
        <f aca="false">'Prices (input)'!G514</f>
        <v>0</v>
      </c>
      <c r="I514" s="11" t="n">
        <f aca="false">IF(OR(C514="",C513=""),"",C514/C513-1)</f>
        <v>-0.0056151508442851</v>
      </c>
      <c r="J514" s="11" t="n">
        <f aca="false">IF(OR(D514="",D513=""),"",D514/D513-1)</f>
        <v>-0.0125071063104035</v>
      </c>
      <c r="K514" s="11" t="n">
        <f aca="false">IF(OR(E514="",E513=""),"",E514/E513-1)</f>
        <v>-0.0122783083219645</v>
      </c>
      <c r="L514" s="11" t="n">
        <f aca="false">IF(OR(F514="",F513=""),"",F514/F513-1)</f>
        <v>0.00731296423922201</v>
      </c>
      <c r="M514" s="11" t="n">
        <f aca="false">IF(OR(G514="",G513=""),"",G514/G513-1)</f>
        <v>-0.0194206222576786</v>
      </c>
      <c r="N514" s="11" t="str">
        <f aca="false">IF(OR(H514="",H513=""),"",H514/H513-1)</f>
        <v/>
      </c>
      <c r="O514" s="11" t="n">
        <f aca="false">IF(I514="","",I514-B514/252)</f>
        <v>-0.00569451592365018</v>
      </c>
      <c r="P514" s="11" t="n">
        <f aca="false">IF(J514="","",J514-B514/252)</f>
        <v>-0.0125864713897686</v>
      </c>
      <c r="Q514" s="11" t="n">
        <f aca="false">IF(K514="","",K514-B514/252)</f>
        <v>-0.0123576734013296</v>
      </c>
      <c r="R514" s="11" t="n">
        <f aca="false">IF(L514="","",L514-B514/252)</f>
        <v>0.00723359915985693</v>
      </c>
      <c r="S514" s="11" t="n">
        <f aca="false">IF(M514="","",M514-B514/252)</f>
        <v>-0.0194999873370437</v>
      </c>
      <c r="T514" s="11" t="str">
        <f aca="false">IF(N514="","",N514-B514/252)</f>
        <v/>
      </c>
    </row>
    <row r="515" customFormat="false" ht="15" hidden="false" customHeight="false" outlineLevel="0" collapsed="false">
      <c r="A515" s="9" t="n">
        <f aca="false">'Prices (input)'!A515</f>
        <v>39603</v>
      </c>
      <c r="B515" s="10" t="n">
        <f aca="false">LOOKUP(A515,'FedFunds (input)'!$A$3:$A$867,'FedFunds (input)'!$B$3:$B$867)/100</f>
        <v>0.02</v>
      </c>
      <c r="C515" s="10" t="n">
        <f aca="false">'Prices (input)'!B515</f>
        <v>98.809</v>
      </c>
      <c r="D515" s="10" t="n">
        <f aca="false">'Prices (input)'!C515</f>
        <v>17.33</v>
      </c>
      <c r="E515" s="10" t="n">
        <f aca="false">'Prices (input)'!D515</f>
        <v>86.64</v>
      </c>
      <c r="F515" s="10" t="n">
        <f aca="false">'Prices (input)'!E515</f>
        <v>52.143</v>
      </c>
      <c r="G515" s="10" t="n">
        <f aca="false">'Prices (input)'!F515</f>
        <v>38.658</v>
      </c>
      <c r="H515" s="10" t="n">
        <f aca="false">'Prices (input)'!G515</f>
        <v>0</v>
      </c>
      <c r="I515" s="11" t="n">
        <f aca="false">IF(OR(C515="",C514=""),"",C515/C514-1)</f>
        <v>-7.08387305700109E-005</v>
      </c>
      <c r="J515" s="11" t="n">
        <f aca="false">IF(OR(D515="",D514=""),"",D515/D514-1)</f>
        <v>-0.0023028209556708</v>
      </c>
      <c r="K515" s="11" t="n">
        <f aca="false">IF(OR(E515="",E514=""),"",E515/E514-1)</f>
        <v>-0.00276243093922646</v>
      </c>
      <c r="L515" s="11" t="n">
        <f aca="false">IF(OR(F515="",F514=""),"",F515/F514-1)</f>
        <v>-0.00902732905089521</v>
      </c>
      <c r="M515" s="11" t="n">
        <f aca="false">IF(OR(G515="",G514=""),"",G515/G514-1)</f>
        <v>-0.017161162382732</v>
      </c>
      <c r="N515" s="11" t="str">
        <f aca="false">IF(OR(H515="",H514=""),"",H515/H514-1)</f>
        <v/>
      </c>
      <c r="O515" s="11" t="n">
        <f aca="false">IF(I515="","",I515-B515/252)</f>
        <v>-0.00015020380993509</v>
      </c>
      <c r="P515" s="11" t="n">
        <f aca="false">IF(J515="","",J515-B515/252)</f>
        <v>-0.00238218603503588</v>
      </c>
      <c r="Q515" s="11" t="n">
        <f aca="false">IF(K515="","",K515-B515/252)</f>
        <v>-0.00284179601859154</v>
      </c>
      <c r="R515" s="11" t="n">
        <f aca="false">IF(L515="","",L515-B515/252)</f>
        <v>-0.00910669413026029</v>
      </c>
      <c r="S515" s="11" t="n">
        <f aca="false">IF(M515="","",M515-B515/252)</f>
        <v>-0.0172405274620971</v>
      </c>
      <c r="T515" s="11" t="str">
        <f aca="false">IF(N515="","",N515-B515/252)</f>
        <v/>
      </c>
    </row>
    <row r="516" customFormat="false" ht="15" hidden="false" customHeight="false" outlineLevel="0" collapsed="false">
      <c r="A516" s="9" t="n">
        <f aca="false">'Prices (input)'!A516</f>
        <v>39604</v>
      </c>
      <c r="B516" s="10" t="n">
        <f aca="false">LOOKUP(A516,'FedFunds (input)'!$A$3:$A$867,'FedFunds (input)'!$B$3:$B$867)/100</f>
        <v>0.02</v>
      </c>
      <c r="C516" s="10" t="n">
        <f aca="false">'Prices (input)'!B516</f>
        <v>100.713</v>
      </c>
      <c r="D516" s="10" t="n">
        <f aca="false">'Prices (input)'!C516</f>
        <v>17.3</v>
      </c>
      <c r="E516" s="10" t="n">
        <f aca="false">'Prices (input)'!D516</f>
        <v>86.45</v>
      </c>
      <c r="F516" s="10" t="n">
        <f aca="false">'Prices (input)'!E516</f>
        <v>51.831</v>
      </c>
      <c r="G516" s="10" t="n">
        <f aca="false">'Prices (input)'!F516</f>
        <v>39.619</v>
      </c>
      <c r="H516" s="10" t="n">
        <f aca="false">'Prices (input)'!G516</f>
        <v>0</v>
      </c>
      <c r="I516" s="11" t="n">
        <f aca="false">IF(OR(C516="",C515=""),"",C516/C515-1)</f>
        <v>0.0192694997419263</v>
      </c>
      <c r="J516" s="11" t="n">
        <f aca="false">IF(OR(D516="",D515=""),"",D516/D515-1)</f>
        <v>-0.00173110213502581</v>
      </c>
      <c r="K516" s="11" t="n">
        <f aca="false">IF(OR(E516="",E515=""),"",E516/E515-1)</f>
        <v>-0.0021929824561403</v>
      </c>
      <c r="L516" s="11" t="n">
        <f aca="false">IF(OR(F516="",F515=""),"",F516/F515-1)</f>
        <v>-0.00598354525056088</v>
      </c>
      <c r="M516" s="11" t="n">
        <f aca="false">IF(OR(G516="",G515=""),"",G516/G515-1)</f>
        <v>0.0248590201252004</v>
      </c>
      <c r="N516" s="11" t="str">
        <f aca="false">IF(OR(H516="",H515=""),"",H516/H515-1)</f>
        <v/>
      </c>
      <c r="O516" s="11" t="n">
        <f aca="false">IF(I516="","",I516-B516/252)</f>
        <v>0.0191901346625612</v>
      </c>
      <c r="P516" s="11" t="n">
        <f aca="false">IF(J516="","",J516-B516/252)</f>
        <v>-0.00181046721439089</v>
      </c>
      <c r="Q516" s="11" t="n">
        <f aca="false">IF(K516="","",K516-B516/252)</f>
        <v>-0.00227234753550538</v>
      </c>
      <c r="R516" s="11" t="n">
        <f aca="false">IF(L516="","",L516-B516/252)</f>
        <v>-0.00606291032992596</v>
      </c>
      <c r="S516" s="11" t="n">
        <f aca="false">IF(M516="","",M516-B516/252)</f>
        <v>0.0247796550458353</v>
      </c>
      <c r="T516" s="11" t="str">
        <f aca="false">IF(N516="","",N516-B516/252)</f>
        <v/>
      </c>
    </row>
    <row r="517" customFormat="false" ht="15" hidden="false" customHeight="false" outlineLevel="0" collapsed="false">
      <c r="A517" s="9" t="n">
        <f aca="false">'Prices (input)'!A517</f>
        <v>39605</v>
      </c>
      <c r="B517" s="10" t="n">
        <f aca="false">LOOKUP(A517,'FedFunds (input)'!$A$3:$A$867,'FedFunds (input)'!$B$3:$B$867)/100</f>
        <v>0.02</v>
      </c>
      <c r="C517" s="10" t="n">
        <f aca="false">'Prices (input)'!B517</f>
        <v>97.621</v>
      </c>
      <c r="D517" s="10" t="n">
        <f aca="false">'Prices (input)'!C517</f>
        <v>17.79</v>
      </c>
      <c r="E517" s="10" t="n">
        <f aca="false">'Prices (input)'!D517</f>
        <v>89.03</v>
      </c>
      <c r="F517" s="10" t="n">
        <f aca="false">'Prices (input)'!E517</f>
        <v>52.502</v>
      </c>
      <c r="G517" s="10" t="n">
        <f aca="false">'Prices (input)'!F517</f>
        <v>40.459</v>
      </c>
      <c r="H517" s="10" t="n">
        <f aca="false">'Prices (input)'!G517</f>
        <v>0</v>
      </c>
      <c r="I517" s="11" t="n">
        <f aca="false">IF(OR(C517="",C516=""),"",C517/C516-1)</f>
        <v>-0.030701101148809</v>
      </c>
      <c r="J517" s="11" t="n">
        <f aca="false">IF(OR(D517="",D516=""),"",D517/D516-1)</f>
        <v>0.0283236994219653</v>
      </c>
      <c r="K517" s="11" t="n">
        <f aca="false">IF(OR(E517="",E516=""),"",E517/E516-1)</f>
        <v>0.0298438403701562</v>
      </c>
      <c r="L517" s="11" t="n">
        <f aca="false">IF(OR(F517="",F516=""),"",F517/F516-1)</f>
        <v>0.0129459203951303</v>
      </c>
      <c r="M517" s="11" t="n">
        <f aca="false">IF(OR(G517="",G516=""),"",G517/G516-1)</f>
        <v>0.0212019485600343</v>
      </c>
      <c r="N517" s="11" t="str">
        <f aca="false">IF(OR(H517="",H516=""),"",H517/H516-1)</f>
        <v/>
      </c>
      <c r="O517" s="11" t="n">
        <f aca="false">IF(I517="","",I517-B517/252)</f>
        <v>-0.0307804662281741</v>
      </c>
      <c r="P517" s="11" t="n">
        <f aca="false">IF(J517="","",J517-B517/252)</f>
        <v>0.0282443343426003</v>
      </c>
      <c r="Q517" s="11" t="n">
        <f aca="false">IF(K517="","",K517-B517/252)</f>
        <v>0.0297644752907911</v>
      </c>
      <c r="R517" s="11" t="n">
        <f aca="false">IF(L517="","",L517-B517/252)</f>
        <v>0.0128665553157652</v>
      </c>
      <c r="S517" s="11" t="n">
        <f aca="false">IF(M517="","",M517-B517/252)</f>
        <v>0.0211225834806692</v>
      </c>
      <c r="T517" s="11" t="str">
        <f aca="false">IF(N517="","",N517-B517/252)</f>
        <v/>
      </c>
    </row>
    <row r="518" customFormat="false" ht="15" hidden="false" customHeight="false" outlineLevel="0" collapsed="false">
      <c r="A518" s="9" t="n">
        <f aca="false">'Prices (input)'!A518</f>
        <v>39608</v>
      </c>
      <c r="B518" s="10" t="n">
        <f aca="false">LOOKUP(A518,'FedFunds (input)'!$A$3:$A$867,'FedFunds (input)'!$B$3:$B$867)/100</f>
        <v>0.02</v>
      </c>
      <c r="C518" s="10" t="n">
        <f aca="false">'Prices (input)'!B518</f>
        <v>97.8</v>
      </c>
      <c r="D518" s="10" t="n">
        <f aca="false">'Prices (input)'!C518</f>
        <v>17.61</v>
      </c>
      <c r="E518" s="10" t="n">
        <f aca="false">'Prices (input)'!D518</f>
        <v>87.99</v>
      </c>
      <c r="F518" s="10" t="n">
        <f aca="false">'Prices (input)'!E518</f>
        <v>52.502</v>
      </c>
      <c r="G518" s="10" t="n">
        <f aca="false">'Prices (input)'!F518</f>
        <v>40.372</v>
      </c>
      <c r="H518" s="10" t="n">
        <f aca="false">'Prices (input)'!G518</f>
        <v>0</v>
      </c>
      <c r="I518" s="11" t="n">
        <f aca="false">IF(OR(C518="",C517=""),"",C518/C517-1)</f>
        <v>0.00183362186414815</v>
      </c>
      <c r="J518" s="11" t="n">
        <f aca="false">IF(OR(D518="",D517=""),"",D518/D517-1)</f>
        <v>-0.0101180438448566</v>
      </c>
      <c r="K518" s="11" t="n">
        <f aca="false">IF(OR(E518="",E517=""),"",E518/E517-1)</f>
        <v>-0.0116814556890936</v>
      </c>
      <c r="L518" s="11" t="n">
        <f aca="false">IF(OR(F518="",F517=""),"",F518/F517-1)</f>
        <v>0</v>
      </c>
      <c r="M518" s="11" t="n">
        <f aca="false">IF(OR(G518="",G517=""),"",G518/G517-1)</f>
        <v>-0.00215032502039114</v>
      </c>
      <c r="N518" s="11" t="str">
        <f aca="false">IF(OR(H518="",H517=""),"",H518/H517-1)</f>
        <v/>
      </c>
      <c r="O518" s="11" t="n">
        <f aca="false">IF(I518="","",I518-B518/252)</f>
        <v>0.00175425678478307</v>
      </c>
      <c r="P518" s="11" t="n">
        <f aca="false">IF(J518="","",J518-B518/252)</f>
        <v>-0.0101974089242217</v>
      </c>
      <c r="Q518" s="11" t="n">
        <f aca="false">IF(K518="","",K518-B518/252)</f>
        <v>-0.0117608207684587</v>
      </c>
      <c r="R518" s="11" t="n">
        <f aca="false">IF(L518="","",L518-B518/252)</f>
        <v>-7.93650793650794E-005</v>
      </c>
      <c r="S518" s="11" t="n">
        <f aca="false">IF(M518="","",M518-B518/252)</f>
        <v>-0.00222969009975622</v>
      </c>
      <c r="T518" s="11" t="str">
        <f aca="false">IF(N518="","",N518-B518/252)</f>
        <v/>
      </c>
    </row>
    <row r="519" customFormat="false" ht="15" hidden="false" customHeight="false" outlineLevel="0" collapsed="false">
      <c r="A519" s="9" t="n">
        <f aca="false">'Prices (input)'!A519</f>
        <v>39609</v>
      </c>
      <c r="B519" s="10" t="n">
        <f aca="false">LOOKUP(A519,'FedFunds (input)'!$A$3:$A$867,'FedFunds (input)'!$B$3:$B$867)/100</f>
        <v>0.02</v>
      </c>
      <c r="C519" s="10" t="n">
        <f aca="false">'Prices (input)'!B519</f>
        <v>97.449</v>
      </c>
      <c r="D519" s="10" t="n">
        <f aca="false">'Prices (input)'!C519</f>
        <v>17.11</v>
      </c>
      <c r="E519" s="10" t="n">
        <f aca="false">'Prices (input)'!D519</f>
        <v>85.55</v>
      </c>
      <c r="F519" s="10" t="n">
        <f aca="false">'Prices (input)'!E519</f>
        <v>52.109</v>
      </c>
      <c r="G519" s="10" t="n">
        <f aca="false">'Prices (input)'!F519</f>
        <v>38.26</v>
      </c>
      <c r="H519" s="10" t="n">
        <f aca="false">'Prices (input)'!G519</f>
        <v>0</v>
      </c>
      <c r="I519" s="11" t="n">
        <f aca="false">IF(OR(C519="",C518=""),"",C519/C518-1)</f>
        <v>-0.00358895705521467</v>
      </c>
      <c r="J519" s="11" t="n">
        <f aca="false">IF(OR(D519="",D518=""),"",D519/D518-1)</f>
        <v>-0.0283929585462805</v>
      </c>
      <c r="K519" s="11" t="n">
        <f aca="false">IF(OR(E519="",E518=""),"",E519/E518-1)</f>
        <v>-0.0277304239118081</v>
      </c>
      <c r="L519" s="11" t="n">
        <f aca="false">IF(OR(F519="",F518=""),"",F519/F518-1)</f>
        <v>-0.00748542912650951</v>
      </c>
      <c r="M519" s="11" t="n">
        <f aca="false">IF(OR(G519="",G518=""),"",G519/G518-1)</f>
        <v>-0.0523134845932826</v>
      </c>
      <c r="N519" s="11" t="str">
        <f aca="false">IF(OR(H519="",H518=""),"",H519/H518-1)</f>
        <v/>
      </c>
      <c r="O519" s="11" t="n">
        <f aca="false">IF(I519="","",I519-B519/252)</f>
        <v>-0.00366832213457975</v>
      </c>
      <c r="P519" s="11" t="n">
        <f aca="false">IF(J519="","",J519-B519/252)</f>
        <v>-0.0284723236256456</v>
      </c>
      <c r="Q519" s="11" t="n">
        <f aca="false">IF(K519="","",K519-B519/252)</f>
        <v>-0.0278097889911732</v>
      </c>
      <c r="R519" s="11" t="n">
        <f aca="false">IF(L519="","",L519-B519/252)</f>
        <v>-0.00756479420587459</v>
      </c>
      <c r="S519" s="11" t="n">
        <f aca="false">IF(M519="","",M519-B519/252)</f>
        <v>-0.0523928496726476</v>
      </c>
      <c r="T519" s="11" t="str">
        <f aca="false">IF(N519="","",N519-B519/252)</f>
        <v/>
      </c>
    </row>
    <row r="520" customFormat="false" ht="15" hidden="false" customHeight="false" outlineLevel="0" collapsed="false">
      <c r="A520" s="9" t="n">
        <f aca="false">'Prices (input)'!A520</f>
        <v>39610</v>
      </c>
      <c r="B520" s="10" t="n">
        <f aca="false">LOOKUP(A520,'FedFunds (input)'!$A$3:$A$867,'FedFunds (input)'!$B$3:$B$867)/100</f>
        <v>0.02</v>
      </c>
      <c r="C520" s="10" t="n">
        <f aca="false">'Prices (input)'!B520</f>
        <v>96.008</v>
      </c>
      <c r="D520" s="10" t="n">
        <f aca="false">'Prices (input)'!C520</f>
        <v>17.41</v>
      </c>
      <c r="E520" s="10" t="n">
        <f aca="false">'Prices (input)'!D520</f>
        <v>87.02</v>
      </c>
      <c r="F520" s="10" t="n">
        <f aca="false">'Prices (input)'!E520</f>
        <v>52.039</v>
      </c>
      <c r="G520" s="10" t="n">
        <f aca="false">'Prices (input)'!F520</f>
        <v>38.174</v>
      </c>
      <c r="H520" s="10" t="n">
        <f aca="false">'Prices (input)'!G520</f>
        <v>0</v>
      </c>
      <c r="I520" s="11" t="n">
        <f aca="false">IF(OR(C520="",C519=""),"",C520/C519-1)</f>
        <v>-0.0147872220340897</v>
      </c>
      <c r="J520" s="11" t="n">
        <f aca="false">IF(OR(D520="",D519=""),"",D520/D519-1)</f>
        <v>0.0175336060783169</v>
      </c>
      <c r="K520" s="11" t="n">
        <f aca="false">IF(OR(E520="",E519=""),"",E520/E519-1)</f>
        <v>0.0171829339567504</v>
      </c>
      <c r="L520" s="11" t="n">
        <f aca="false">IF(OR(F520="",F519=""),"",F520/F519-1)</f>
        <v>-0.0013433380030321</v>
      </c>
      <c r="M520" s="11" t="n">
        <f aca="false">IF(OR(G520="",G519=""),"",G520/G519-1)</f>
        <v>-0.00224777835859902</v>
      </c>
      <c r="N520" s="11" t="str">
        <f aca="false">IF(OR(H520="",H519=""),"",H520/H519-1)</f>
        <v/>
      </c>
      <c r="O520" s="11" t="n">
        <f aca="false">IF(I520="","",I520-B520/252)</f>
        <v>-0.0148665871134547</v>
      </c>
      <c r="P520" s="11" t="n">
        <f aca="false">IF(J520="","",J520-B520/252)</f>
        <v>0.0174542409989518</v>
      </c>
      <c r="Q520" s="11" t="n">
        <f aca="false">IF(K520="","",K520-B520/252)</f>
        <v>0.0171035688773853</v>
      </c>
      <c r="R520" s="11" t="n">
        <f aca="false">IF(L520="","",L520-B520/252)</f>
        <v>-0.00142270308239718</v>
      </c>
      <c r="S520" s="11" t="n">
        <f aca="false">IF(M520="","",M520-B520/252)</f>
        <v>-0.0023271434379641</v>
      </c>
      <c r="T520" s="11" t="str">
        <f aca="false">IF(N520="","",N520-B520/252)</f>
        <v/>
      </c>
    </row>
    <row r="521" customFormat="false" ht="15" hidden="false" customHeight="false" outlineLevel="0" collapsed="false">
      <c r="A521" s="9" t="n">
        <f aca="false">'Prices (input)'!A521</f>
        <v>39611</v>
      </c>
      <c r="B521" s="10" t="n">
        <f aca="false">LOOKUP(A521,'FedFunds (input)'!$A$3:$A$867,'FedFunds (input)'!$B$3:$B$867)/100</f>
        <v>0.02</v>
      </c>
      <c r="C521" s="10" t="n">
        <f aca="false">'Prices (input)'!B521</f>
        <v>96.232</v>
      </c>
      <c r="D521" s="10" t="n">
        <f aca="false">'Prices (input)'!C521</f>
        <v>17.14</v>
      </c>
      <c r="E521" s="10" t="n">
        <f aca="false">'Prices (input)'!D521</f>
        <v>85.6</v>
      </c>
      <c r="F521" s="10" t="n">
        <f aca="false">'Prices (input)'!E521</f>
        <v>51.519</v>
      </c>
      <c r="G521" s="10" t="n">
        <f aca="false">'Prices (input)'!F521</f>
        <v>37.256</v>
      </c>
      <c r="H521" s="10" t="n">
        <f aca="false">'Prices (input)'!G521</f>
        <v>0</v>
      </c>
      <c r="I521" s="11" t="n">
        <f aca="false">IF(OR(C521="",C520=""),"",C521/C520-1)</f>
        <v>0.00233313890509135</v>
      </c>
      <c r="J521" s="11" t="n">
        <f aca="false">IF(OR(D521="",D520=""),"",D521/D520-1)</f>
        <v>-0.0155083285468122</v>
      </c>
      <c r="K521" s="11" t="n">
        <f aca="false">IF(OR(E521="",E520=""),"",E521/E520-1)</f>
        <v>-0.016318087795909</v>
      </c>
      <c r="L521" s="11" t="n">
        <f aca="false">IF(OR(F521="",F520=""),"",F521/F520-1)</f>
        <v>-0.00999250562078446</v>
      </c>
      <c r="M521" s="11" t="n">
        <f aca="false">IF(OR(G521="",G520=""),"",G521/G520-1)</f>
        <v>-0.0240477812123434</v>
      </c>
      <c r="N521" s="11" t="str">
        <f aca="false">IF(OR(H521="",H520=""),"",H521/H520-1)</f>
        <v/>
      </c>
      <c r="O521" s="11" t="n">
        <f aca="false">IF(I521="","",I521-B521/252)</f>
        <v>0.00225377382572627</v>
      </c>
      <c r="P521" s="11" t="n">
        <f aca="false">IF(J521="","",J521-B521/252)</f>
        <v>-0.0155876936261772</v>
      </c>
      <c r="Q521" s="11" t="n">
        <f aca="false">IF(K521="","",K521-B521/252)</f>
        <v>-0.0163974528752741</v>
      </c>
      <c r="R521" s="11" t="n">
        <f aca="false">IF(L521="","",L521-B521/252)</f>
        <v>-0.0100718707001495</v>
      </c>
      <c r="S521" s="11" t="n">
        <f aca="false">IF(M521="","",M521-B521/252)</f>
        <v>-0.0241271462917085</v>
      </c>
      <c r="T521" s="11" t="str">
        <f aca="false">IF(N521="","",N521-B521/252)</f>
        <v/>
      </c>
    </row>
    <row r="522" customFormat="false" ht="15" hidden="false" customHeight="false" outlineLevel="0" collapsed="false">
      <c r="A522" s="9" t="n">
        <f aca="false">'Prices (input)'!A522</f>
        <v>39612</v>
      </c>
      <c r="B522" s="10" t="n">
        <f aca="false">LOOKUP(A522,'FedFunds (input)'!$A$3:$A$867,'FedFunds (input)'!$B$3:$B$867)/100</f>
        <v>0.02</v>
      </c>
      <c r="C522" s="10" t="n">
        <f aca="false">'Prices (input)'!B522</f>
        <v>97.707</v>
      </c>
      <c r="D522" s="10" t="n">
        <f aca="false">'Prices (input)'!C522</f>
        <v>17.17</v>
      </c>
      <c r="E522" s="10" t="n">
        <f aca="false">'Prices (input)'!D522</f>
        <v>85.83</v>
      </c>
      <c r="F522" s="10" t="n">
        <f aca="false">'Prices (input)'!E522</f>
        <v>51.403</v>
      </c>
      <c r="G522" s="10" t="n">
        <f aca="false">'Prices (input)'!F522</f>
        <v>37.222</v>
      </c>
      <c r="H522" s="10" t="n">
        <f aca="false">'Prices (input)'!G522</f>
        <v>0</v>
      </c>
      <c r="I522" s="11" t="n">
        <f aca="false">IF(OR(C522="",C521=""),"",C522/C521-1)</f>
        <v>0.0153275417740459</v>
      </c>
      <c r="J522" s="11" t="n">
        <f aca="false">IF(OR(D522="",D521=""),"",D522/D521-1)</f>
        <v>0.00175029171528585</v>
      </c>
      <c r="K522" s="11" t="n">
        <f aca="false">IF(OR(E522="",E521=""),"",E522/E521-1)</f>
        <v>0.00268691588785042</v>
      </c>
      <c r="L522" s="11" t="n">
        <f aca="false">IF(OR(F522="",F521=""),"",F522/F521-1)</f>
        <v>-0.00225159649837925</v>
      </c>
      <c r="M522" s="11" t="n">
        <f aca="false">IF(OR(G522="",G521=""),"",G522/G521-1)</f>
        <v>-0.000912604681125195</v>
      </c>
      <c r="N522" s="11" t="str">
        <f aca="false">IF(OR(H522="",H521=""),"",H522/H521-1)</f>
        <v/>
      </c>
      <c r="O522" s="11" t="n">
        <f aca="false">IF(I522="","",I522-B522/252)</f>
        <v>0.0152481766946809</v>
      </c>
      <c r="P522" s="11" t="n">
        <f aca="false">IF(J522="","",J522-B522/252)</f>
        <v>0.00167092663592077</v>
      </c>
      <c r="Q522" s="11" t="n">
        <f aca="false">IF(K522="","",K522-B522/252)</f>
        <v>0.00260755080848534</v>
      </c>
      <c r="R522" s="11" t="n">
        <f aca="false">IF(L522="","",L522-B522/252)</f>
        <v>-0.00233096157774433</v>
      </c>
      <c r="S522" s="11" t="n">
        <f aca="false">IF(M522="","",M522-B522/252)</f>
        <v>-0.000991969760490275</v>
      </c>
      <c r="T522" s="11" t="str">
        <f aca="false">IF(N522="","",N522-B522/252)</f>
        <v/>
      </c>
    </row>
    <row r="523" customFormat="false" ht="15" hidden="false" customHeight="false" outlineLevel="0" collapsed="false">
      <c r="A523" s="9" t="n">
        <f aca="false">'Prices (input)'!A523</f>
        <v>39615</v>
      </c>
      <c r="B523" s="10" t="n">
        <f aca="false">LOOKUP(A523,'FedFunds (input)'!$A$3:$A$867,'FedFunds (input)'!$B$3:$B$867)/100</f>
        <v>0.02</v>
      </c>
      <c r="C523" s="10" t="n">
        <f aca="false">'Prices (input)'!B523</f>
        <v>97.664</v>
      </c>
      <c r="D523" s="10" t="n">
        <f aca="false">'Prices (input)'!C523</f>
        <v>17.43</v>
      </c>
      <c r="E523" s="10" t="n">
        <f aca="false">'Prices (input)'!D523</f>
        <v>87.02</v>
      </c>
      <c r="F523" s="10" t="n">
        <f aca="false">'Prices (input)'!E523</f>
        <v>51.42</v>
      </c>
      <c r="G523" s="10" t="n">
        <f aca="false">'Prices (input)'!F523</f>
        <v>37.767</v>
      </c>
      <c r="H523" s="10" t="n">
        <f aca="false">'Prices (input)'!G523</f>
        <v>0</v>
      </c>
      <c r="I523" s="11" t="n">
        <f aca="false">IF(OR(C523="",C522=""),"",C523/C522-1)</f>
        <v>-0.000440091293356537</v>
      </c>
      <c r="J523" s="11" t="n">
        <f aca="false">IF(OR(D523="",D522=""),"",D523/D522-1)</f>
        <v>0.0151426907396621</v>
      </c>
      <c r="K523" s="11" t="n">
        <f aca="false">IF(OR(E523="",E522=""),"",E523/E522-1)</f>
        <v>0.0138646161015961</v>
      </c>
      <c r="L523" s="11" t="n">
        <f aca="false">IF(OR(F523="",F522=""),"",F523/F522-1)</f>
        <v>0.000330719996887385</v>
      </c>
      <c r="M523" s="11" t="n">
        <f aca="false">IF(OR(G523="",G522=""),"",G523/G522-1)</f>
        <v>0.0146418784589759</v>
      </c>
      <c r="N523" s="11" t="str">
        <f aca="false">IF(OR(H523="",H522=""),"",H523/H522-1)</f>
        <v/>
      </c>
      <c r="O523" s="11" t="n">
        <f aca="false">IF(I523="","",I523-B523/252)</f>
        <v>-0.000519456372721616</v>
      </c>
      <c r="P523" s="11" t="n">
        <f aca="false">IF(J523="","",J523-B523/252)</f>
        <v>0.015063325660297</v>
      </c>
      <c r="Q523" s="11" t="n">
        <f aca="false">IF(K523="","",K523-B523/252)</f>
        <v>0.013785251022231</v>
      </c>
      <c r="R523" s="11" t="n">
        <f aca="false">IF(L523="","",L523-B523/252)</f>
        <v>0.000251354917522306</v>
      </c>
      <c r="S523" s="11" t="n">
        <f aca="false">IF(M523="","",M523-B523/252)</f>
        <v>0.0145625133796108</v>
      </c>
      <c r="T523" s="11" t="str">
        <f aca="false">IF(N523="","",N523-B523/252)</f>
        <v/>
      </c>
    </row>
    <row r="524" customFormat="false" ht="15" hidden="false" customHeight="false" outlineLevel="0" collapsed="false">
      <c r="A524" s="9" t="n">
        <f aca="false">'Prices (input)'!A524</f>
        <v>39616</v>
      </c>
      <c r="B524" s="10" t="n">
        <f aca="false">LOOKUP(A524,'FedFunds (input)'!$A$3:$A$867,'FedFunds (input)'!$B$3:$B$867)/100</f>
        <v>0.02</v>
      </c>
      <c r="C524" s="10" t="n">
        <f aca="false">'Prices (input)'!B524</f>
        <v>96.991</v>
      </c>
      <c r="D524" s="10" t="n">
        <f aca="false">'Prices (input)'!C524</f>
        <v>17.5</v>
      </c>
      <c r="E524" s="10" t="n">
        <f aca="false">'Prices (input)'!D524</f>
        <v>87.29</v>
      </c>
      <c r="F524" s="10" t="n">
        <f aca="false">'Prices (input)'!E524</f>
        <v>51.524</v>
      </c>
      <c r="G524" s="10" t="n">
        <f aca="false">'Prices (input)'!F524</f>
        <v>38.131</v>
      </c>
      <c r="H524" s="10" t="n">
        <f aca="false">'Prices (input)'!G524</f>
        <v>0</v>
      </c>
      <c r="I524" s="11" t="n">
        <f aca="false">IF(OR(C524="",C523=""),"",C524/C523-1)</f>
        <v>-0.00689097313237219</v>
      </c>
      <c r="J524" s="11" t="n">
        <f aca="false">IF(OR(D524="",D523=""),"",D524/D523-1)</f>
        <v>0.00401606425702816</v>
      </c>
      <c r="K524" s="11" t="n">
        <f aca="false">IF(OR(E524="",E523=""),"",E524/E523-1)</f>
        <v>0.0031027350034476</v>
      </c>
      <c r="L524" s="11" t="n">
        <f aca="false">IF(OR(F524="",F523=""),"",F524/F523-1)</f>
        <v>0.00202255931544149</v>
      </c>
      <c r="M524" s="11" t="n">
        <f aca="false">IF(OR(G524="",G523=""),"",G524/G523-1)</f>
        <v>0.00963804379484734</v>
      </c>
      <c r="N524" s="11" t="str">
        <f aca="false">IF(OR(H524="",H523=""),"",H524/H523-1)</f>
        <v/>
      </c>
      <c r="O524" s="11" t="n">
        <f aca="false">IF(I524="","",I524-B524/252)</f>
        <v>-0.00697033821173727</v>
      </c>
      <c r="P524" s="11" t="n">
        <f aca="false">IF(J524="","",J524-B524/252)</f>
        <v>0.00393669917766308</v>
      </c>
      <c r="Q524" s="11" t="n">
        <f aca="false">IF(K524="","",K524-B524/252)</f>
        <v>0.00302336992408252</v>
      </c>
      <c r="R524" s="11" t="n">
        <f aca="false">IF(L524="","",L524-B524/252)</f>
        <v>0.00194319423607641</v>
      </c>
      <c r="S524" s="11" t="n">
        <f aca="false">IF(M524="","",M524-B524/252)</f>
        <v>0.00955867871548226</v>
      </c>
      <c r="T524" s="11" t="str">
        <f aca="false">IF(N524="","",N524-B524/252)</f>
        <v/>
      </c>
    </row>
    <row r="525" customFormat="false" ht="15" hidden="false" customHeight="false" outlineLevel="0" collapsed="false">
      <c r="A525" s="9" t="n">
        <f aca="false">'Prices (input)'!A525</f>
        <v>39617</v>
      </c>
      <c r="B525" s="10" t="n">
        <f aca="false">LOOKUP(A525,'FedFunds (input)'!$A$3:$A$867,'FedFunds (input)'!$B$3:$B$867)/100</f>
        <v>0.02</v>
      </c>
      <c r="C525" s="10" t="n">
        <f aca="false">'Prices (input)'!B525</f>
        <v>96.467</v>
      </c>
      <c r="D525" s="10" t="n">
        <f aca="false">'Prices (input)'!C525</f>
        <v>17.64</v>
      </c>
      <c r="E525" s="10" t="n">
        <f aca="false">'Prices (input)'!D525</f>
        <v>88.28</v>
      </c>
      <c r="F525" s="10" t="n">
        <f aca="false">'Prices (input)'!E525</f>
        <v>51.958</v>
      </c>
      <c r="G525" s="10" t="n">
        <f aca="false">'Prices (input)'!F525</f>
        <v>38.321</v>
      </c>
      <c r="H525" s="10" t="n">
        <f aca="false">'Prices (input)'!G525</f>
        <v>0</v>
      </c>
      <c r="I525" s="11" t="n">
        <f aca="false">IF(OR(C525="",C524=""),"",C525/C524-1)</f>
        <v>-0.00540256312441356</v>
      </c>
      <c r="J525" s="11" t="n">
        <f aca="false">IF(OR(D525="",D524=""),"",D525/D524-1)</f>
        <v>0.00800000000000001</v>
      </c>
      <c r="K525" s="11" t="n">
        <f aca="false">IF(OR(E525="",E524=""),"",E525/E524-1)</f>
        <v>0.0113415053270707</v>
      </c>
      <c r="L525" s="11" t="n">
        <f aca="false">IF(OR(F525="",F524=""),"",F525/F524-1)</f>
        <v>0.0084232590637372</v>
      </c>
      <c r="M525" s="11" t="n">
        <f aca="false">IF(OR(G525="",G524=""),"",G525/G524-1)</f>
        <v>0.00498282237549486</v>
      </c>
      <c r="N525" s="11" t="str">
        <f aca="false">IF(OR(H525="",H524=""),"",H525/H524-1)</f>
        <v/>
      </c>
      <c r="O525" s="11" t="n">
        <f aca="false">IF(I525="","",I525-B525/252)</f>
        <v>-0.00548192820377864</v>
      </c>
      <c r="P525" s="11" t="n">
        <f aca="false">IF(J525="","",J525-B525/252)</f>
        <v>0.00792063492063493</v>
      </c>
      <c r="Q525" s="11" t="n">
        <f aca="false">IF(K525="","",K525-B525/252)</f>
        <v>0.0112621402477056</v>
      </c>
      <c r="R525" s="11" t="n">
        <f aca="false">IF(L525="","",L525-B525/252)</f>
        <v>0.00834389398437212</v>
      </c>
      <c r="S525" s="11" t="n">
        <f aca="false">IF(M525="","",M525-B525/252)</f>
        <v>0.00490345729612978</v>
      </c>
      <c r="T525" s="11" t="str">
        <f aca="false">IF(N525="","",N525-B525/252)</f>
        <v/>
      </c>
    </row>
    <row r="526" customFormat="false" ht="15" hidden="false" customHeight="false" outlineLevel="0" collapsed="false">
      <c r="A526" s="9" t="n">
        <f aca="false">'Prices (input)'!A526</f>
        <v>39618</v>
      </c>
      <c r="B526" s="10" t="n">
        <f aca="false">LOOKUP(A526,'FedFunds (input)'!$A$3:$A$867,'FedFunds (input)'!$B$3:$B$867)/100</f>
        <v>0.02</v>
      </c>
      <c r="C526" s="10" t="n">
        <f aca="false">'Prices (input)'!B526</f>
        <v>96.432</v>
      </c>
      <c r="D526" s="10" t="n">
        <f aca="false">'Prices (input)'!C526</f>
        <v>17.71</v>
      </c>
      <c r="E526" s="10" t="n">
        <f aca="false">'Prices (input)'!D526</f>
        <v>88.45</v>
      </c>
      <c r="F526" s="10" t="n">
        <f aca="false">'Prices (input)'!E526</f>
        <v>51.652</v>
      </c>
      <c r="G526" s="10" t="n">
        <f aca="false">'Prices (input)'!F526</f>
        <v>37.975</v>
      </c>
      <c r="H526" s="10" t="n">
        <f aca="false">'Prices (input)'!G526</f>
        <v>0</v>
      </c>
      <c r="I526" s="11" t="n">
        <f aca="false">IF(OR(C526="",C525=""),"",C526/C525-1)</f>
        <v>-0.000362818373122353</v>
      </c>
      <c r="J526" s="11" t="n">
        <f aca="false">IF(OR(D526="",D525=""),"",D526/D525-1)</f>
        <v>0.00396825396825395</v>
      </c>
      <c r="K526" s="11" t="n">
        <f aca="false">IF(OR(E526="",E525=""),"",E526/E525-1)</f>
        <v>0.00192569098323525</v>
      </c>
      <c r="L526" s="11" t="n">
        <f aca="false">IF(OR(F526="",F525=""),"",F526/F525-1)</f>
        <v>-0.00588937218522645</v>
      </c>
      <c r="M526" s="11" t="n">
        <f aca="false">IF(OR(G526="",G525=""),"",G526/G525-1)</f>
        <v>-0.00902899193653606</v>
      </c>
      <c r="N526" s="11" t="str">
        <f aca="false">IF(OR(H526="",H525=""),"",H526/H525-1)</f>
        <v/>
      </c>
      <c r="O526" s="11" t="n">
        <f aca="false">IF(I526="","",I526-B526/252)</f>
        <v>-0.000442183452487433</v>
      </c>
      <c r="P526" s="11" t="n">
        <f aca="false">IF(J526="","",J526-B526/252)</f>
        <v>0.00388888888888888</v>
      </c>
      <c r="Q526" s="11" t="n">
        <f aca="false">IF(K526="","",K526-B526/252)</f>
        <v>0.00184632590387017</v>
      </c>
      <c r="R526" s="11" t="n">
        <f aca="false">IF(L526="","",L526-B526/252)</f>
        <v>-0.00596873726459153</v>
      </c>
      <c r="S526" s="11" t="n">
        <f aca="false">IF(M526="","",M526-B526/252)</f>
        <v>-0.00910835701590114</v>
      </c>
      <c r="T526" s="11" t="str">
        <f aca="false">IF(N526="","",N526-B526/252)</f>
        <v/>
      </c>
    </row>
    <row r="527" customFormat="false" ht="15" hidden="false" customHeight="false" outlineLevel="0" collapsed="false">
      <c r="A527" s="9" t="n">
        <f aca="false">'Prices (input)'!A527</f>
        <v>39619</v>
      </c>
      <c r="B527" s="10" t="n">
        <f aca="false">LOOKUP(A527,'FedFunds (input)'!$A$3:$A$867,'FedFunds (input)'!$B$3:$B$867)/100</f>
        <v>0.02</v>
      </c>
      <c r="C527" s="10" t="n">
        <f aca="false">'Prices (input)'!B527</f>
        <v>94.663</v>
      </c>
      <c r="D527" s="10" t="n">
        <f aca="false">'Prices (input)'!C527</f>
        <v>17.8</v>
      </c>
      <c r="E527" s="10" t="n">
        <f aca="false">'Prices (input)'!D527</f>
        <v>88.95</v>
      </c>
      <c r="F527" s="10" t="n">
        <f aca="false">'Prices (input)'!E527</f>
        <v>51.952</v>
      </c>
      <c r="G527" s="10" t="n">
        <f aca="false">'Prices (input)'!F527</f>
        <v>37.854</v>
      </c>
      <c r="H527" s="10" t="n">
        <f aca="false">'Prices (input)'!G527</f>
        <v>0</v>
      </c>
      <c r="I527" s="11" t="n">
        <f aca="false">IF(OR(C527="",C526=""),"",C527/C526-1)</f>
        <v>-0.0183445329351253</v>
      </c>
      <c r="J527" s="11" t="n">
        <f aca="false">IF(OR(D527="",D526=""),"",D527/D526-1)</f>
        <v>0.00508187464709198</v>
      </c>
      <c r="K527" s="11" t="n">
        <f aca="false">IF(OR(E527="",E526=""),"",E527/E526-1)</f>
        <v>0.00565291124929335</v>
      </c>
      <c r="L527" s="11" t="n">
        <f aca="false">IF(OR(F527="",F526=""),"",F527/F526-1)</f>
        <v>0.00580810036397428</v>
      </c>
      <c r="M527" s="11" t="n">
        <f aca="false">IF(OR(G527="",G526=""),"",G527/G526-1)</f>
        <v>-0.00318630678077692</v>
      </c>
      <c r="N527" s="11" t="str">
        <f aca="false">IF(OR(H527="",H526=""),"",H527/H526-1)</f>
        <v/>
      </c>
      <c r="O527" s="11" t="n">
        <f aca="false">IF(I527="","",I527-B527/252)</f>
        <v>-0.0184238980144904</v>
      </c>
      <c r="P527" s="11" t="n">
        <f aca="false">IF(J527="","",J527-B527/252)</f>
        <v>0.0050025095677269</v>
      </c>
      <c r="Q527" s="11" t="n">
        <f aca="false">IF(K527="","",K527-B527/252)</f>
        <v>0.00557354616992827</v>
      </c>
      <c r="R527" s="11" t="n">
        <f aca="false">IF(L527="","",L527-B527/252)</f>
        <v>0.0057287352846092</v>
      </c>
      <c r="S527" s="11" t="n">
        <f aca="false">IF(M527="","",M527-B527/252)</f>
        <v>-0.00326567186014199</v>
      </c>
      <c r="T527" s="11" t="str">
        <f aca="false">IF(N527="","",N527-B527/252)</f>
        <v/>
      </c>
    </row>
    <row r="528" customFormat="false" ht="15" hidden="false" customHeight="false" outlineLevel="0" collapsed="false">
      <c r="A528" s="9" t="n">
        <f aca="false">'Prices (input)'!A528</f>
        <v>39622</v>
      </c>
      <c r="B528" s="10" t="n">
        <f aca="false">LOOKUP(A528,'FedFunds (input)'!$A$3:$A$867,'FedFunds (input)'!$B$3:$B$867)/100</f>
        <v>0.02</v>
      </c>
      <c r="C528" s="10" t="n">
        <f aca="false">'Prices (input)'!B528</f>
        <v>94.692</v>
      </c>
      <c r="D528" s="10" t="n">
        <f aca="false">'Prices (input)'!C528</f>
        <v>17.43</v>
      </c>
      <c r="E528" s="10" t="n">
        <f aca="false">'Prices (input)'!D528</f>
        <v>87.06</v>
      </c>
      <c r="F528" s="10" t="n">
        <f aca="false">'Prices (input)'!E528</f>
        <v>52.068</v>
      </c>
      <c r="G528" s="10" t="n">
        <f aca="false">'Prices (input)'!F528</f>
        <v>38.26</v>
      </c>
      <c r="H528" s="10" t="n">
        <f aca="false">'Prices (input)'!G528</f>
        <v>0</v>
      </c>
      <c r="I528" s="11" t="n">
        <f aca="false">IF(OR(C528="",C527=""),"",C528/C527-1)</f>
        <v>0.000306349893833824</v>
      </c>
      <c r="J528" s="11" t="n">
        <f aca="false">IF(OR(D528="",D527=""),"",D528/D527-1)</f>
        <v>-0.0207865168539326</v>
      </c>
      <c r="K528" s="11" t="n">
        <f aca="false">IF(OR(E528="",E527=""),"",E528/E527-1)</f>
        <v>-0.021247892074199</v>
      </c>
      <c r="L528" s="11" t="n">
        <f aca="false">IF(OR(F528="",F527=""),"",F528/F527-1)</f>
        <v>0.00223283030489685</v>
      </c>
      <c r="M528" s="11" t="n">
        <f aca="false">IF(OR(G528="",G527=""),"",G528/G527-1)</f>
        <v>0.0107254187140065</v>
      </c>
      <c r="N528" s="11" t="str">
        <f aca="false">IF(OR(H528="",H527=""),"",H528/H527-1)</f>
        <v/>
      </c>
      <c r="O528" s="11" t="n">
        <f aca="false">IF(I528="","",I528-B528/252)</f>
        <v>0.000226984814468744</v>
      </c>
      <c r="P528" s="11" t="n">
        <f aca="false">IF(J528="","",J528-B528/252)</f>
        <v>-0.0208658819332977</v>
      </c>
      <c r="Q528" s="11" t="n">
        <f aca="false">IF(K528="","",K528-B528/252)</f>
        <v>-0.0213272571535641</v>
      </c>
      <c r="R528" s="11" t="n">
        <f aca="false">IF(L528="","",L528-B528/252)</f>
        <v>0.00215346522553177</v>
      </c>
      <c r="S528" s="11" t="n">
        <f aca="false">IF(M528="","",M528-B528/252)</f>
        <v>0.0106460536346414</v>
      </c>
      <c r="T528" s="11" t="str">
        <f aca="false">IF(N528="","",N528-B528/252)</f>
        <v/>
      </c>
    </row>
    <row r="529" customFormat="false" ht="15" hidden="false" customHeight="false" outlineLevel="0" collapsed="false">
      <c r="A529" s="9" t="n">
        <f aca="false">'Prices (input)'!A529</f>
        <v>39623</v>
      </c>
      <c r="B529" s="10" t="n">
        <f aca="false">LOOKUP(A529,'FedFunds (input)'!$A$3:$A$867,'FedFunds (input)'!$B$3:$B$867)/100</f>
        <v>0.02</v>
      </c>
      <c r="C529" s="10" t="n">
        <f aca="false">'Prices (input)'!B529</f>
        <v>94.411</v>
      </c>
      <c r="D529" s="10" t="n">
        <f aca="false">'Prices (input)'!C529</f>
        <v>17.53</v>
      </c>
      <c r="E529" s="10" t="n">
        <f aca="false">'Prices (input)'!D529</f>
        <v>87.47</v>
      </c>
      <c r="F529" s="10" t="n">
        <f aca="false">'Prices (input)'!E529</f>
        <v>52.404</v>
      </c>
      <c r="G529" s="10" t="n">
        <f aca="false">'Prices (input)'!F529</f>
        <v>38.001</v>
      </c>
      <c r="H529" s="10" t="n">
        <f aca="false">'Prices (input)'!G529</f>
        <v>0</v>
      </c>
      <c r="I529" s="11" t="n">
        <f aca="false">IF(OR(C529="",C528=""),"",C529/C528-1)</f>
        <v>-0.00296751573522569</v>
      </c>
      <c r="J529" s="11" t="n">
        <f aca="false">IF(OR(D529="",D528=""),"",D529/D528-1)</f>
        <v>0.00573723465289744</v>
      </c>
      <c r="K529" s="11" t="n">
        <f aca="false">IF(OR(E529="",E528=""),"",E529/E528-1)</f>
        <v>0.00470939581897545</v>
      </c>
      <c r="L529" s="11" t="n">
        <f aca="false">IF(OR(F529="",F528=""),"",F529/F528-1)</f>
        <v>0.00645309979257913</v>
      </c>
      <c r="M529" s="11" t="n">
        <f aca="false">IF(OR(G529="",G528=""),"",G529/G528-1)</f>
        <v>-0.00676947203345535</v>
      </c>
      <c r="N529" s="11" t="str">
        <f aca="false">IF(OR(H529="",H528=""),"",H529/H528-1)</f>
        <v/>
      </c>
      <c r="O529" s="11" t="n">
        <f aca="false">IF(I529="","",I529-B529/252)</f>
        <v>-0.00304688081459077</v>
      </c>
      <c r="P529" s="11" t="n">
        <f aca="false">IF(J529="","",J529-B529/252)</f>
        <v>0.00565786957353236</v>
      </c>
      <c r="Q529" s="11" t="n">
        <f aca="false">IF(K529="","",K529-B529/252)</f>
        <v>0.00463003073961037</v>
      </c>
      <c r="R529" s="11" t="n">
        <f aca="false">IF(L529="","",L529-B529/252)</f>
        <v>0.00637373471321405</v>
      </c>
      <c r="S529" s="11" t="n">
        <f aca="false">IF(M529="","",M529-B529/252)</f>
        <v>-0.00684883711282043</v>
      </c>
      <c r="T529" s="11" t="str">
        <f aca="false">IF(N529="","",N529-B529/252)</f>
        <v/>
      </c>
    </row>
    <row r="530" customFormat="false" ht="15" hidden="false" customHeight="false" outlineLevel="0" collapsed="false">
      <c r="A530" s="9" t="n">
        <f aca="false">'Prices (input)'!A530</f>
        <v>39624</v>
      </c>
      <c r="B530" s="10" t="n">
        <f aca="false">LOOKUP(A530,'FedFunds (input)'!$A$3:$A$867,'FedFunds (input)'!$B$3:$B$867)/100</f>
        <v>0.02</v>
      </c>
      <c r="C530" s="10" t="n">
        <f aca="false">'Prices (input)'!B530</f>
        <v>94.958</v>
      </c>
      <c r="D530" s="10" t="n">
        <f aca="false">'Prices (input)'!C530</f>
        <v>17.49</v>
      </c>
      <c r="E530" s="10" t="n">
        <f aca="false">'Prices (input)'!D530</f>
        <v>87.39</v>
      </c>
      <c r="F530" s="10" t="n">
        <f aca="false">'Prices (input)'!E530</f>
        <v>52.433</v>
      </c>
      <c r="G530" s="10" t="n">
        <f aca="false">'Prices (input)'!F530</f>
        <v>37.914</v>
      </c>
      <c r="H530" s="10" t="n">
        <f aca="false">'Prices (input)'!G530</f>
        <v>0</v>
      </c>
      <c r="I530" s="11" t="n">
        <f aca="false">IF(OR(C530="",C529=""),"",C530/C529-1)</f>
        <v>0.00579381639851295</v>
      </c>
      <c r="J530" s="11" t="n">
        <f aca="false">IF(OR(D530="",D529=""),"",D530/D529-1)</f>
        <v>-0.00228180262407318</v>
      </c>
      <c r="K530" s="11" t="n">
        <f aca="false">IF(OR(E530="",E529=""),"",E530/E529-1)</f>
        <v>-0.000914599291185536</v>
      </c>
      <c r="L530" s="11" t="n">
        <f aca="false">IF(OR(F530="",F529=""),"",F530/F529-1)</f>
        <v>0.000553392870773051</v>
      </c>
      <c r="M530" s="11" t="n">
        <f aca="false">IF(OR(G530="",G529=""),"",G530/G529-1)</f>
        <v>-0.00228941343648836</v>
      </c>
      <c r="N530" s="11" t="str">
        <f aca="false">IF(OR(H530="",H529=""),"",H530/H529-1)</f>
        <v/>
      </c>
      <c r="O530" s="11" t="n">
        <f aca="false">IF(I530="","",I530-B530/252)</f>
        <v>0.00571445131914787</v>
      </c>
      <c r="P530" s="11" t="n">
        <f aca="false">IF(J530="","",J530-B530/252)</f>
        <v>-0.00236116770343826</v>
      </c>
      <c r="Q530" s="11" t="n">
        <f aca="false">IF(K530="","",K530-B530/252)</f>
        <v>-0.000993964370550615</v>
      </c>
      <c r="R530" s="11" t="n">
        <f aca="false">IF(L530="","",L530-B530/252)</f>
        <v>0.000474027791407971</v>
      </c>
      <c r="S530" s="11" t="n">
        <f aca="false">IF(M530="","",M530-B530/252)</f>
        <v>-0.00236877851585344</v>
      </c>
      <c r="T530" s="11" t="str">
        <f aca="false">IF(N530="","",N530-B530/252)</f>
        <v/>
      </c>
    </row>
    <row r="531" customFormat="false" ht="15" hidden="false" customHeight="false" outlineLevel="0" collapsed="false">
      <c r="A531" s="9" t="n">
        <f aca="false">'Prices (input)'!A531</f>
        <v>39625</v>
      </c>
      <c r="B531" s="10" t="n">
        <f aca="false">LOOKUP(A531,'FedFunds (input)'!$A$3:$A$867,'FedFunds (input)'!$B$3:$B$867)/100</f>
        <v>0.02</v>
      </c>
      <c r="C531" s="10" t="n">
        <f aca="false">'Prices (input)'!B531</f>
        <v>92.232</v>
      </c>
      <c r="D531" s="10" t="n">
        <f aca="false">'Prices (input)'!C531</f>
        <v>18.13</v>
      </c>
      <c r="E531" s="10" t="n">
        <f aca="false">'Prices (input)'!D531</f>
        <v>90.6</v>
      </c>
      <c r="F531" s="10" t="n">
        <f aca="false">'Prices (input)'!E531</f>
        <v>52.785</v>
      </c>
      <c r="G531" s="10" t="n">
        <f aca="false">'Prices (input)'!F531</f>
        <v>40.095</v>
      </c>
      <c r="H531" s="10" t="n">
        <f aca="false">'Prices (input)'!G531</f>
        <v>0</v>
      </c>
      <c r="I531" s="11" t="n">
        <f aca="false">IF(OR(C531="",C530=""),"",C531/C530-1)</f>
        <v>-0.0287074285473578</v>
      </c>
      <c r="J531" s="11" t="n">
        <f aca="false">IF(OR(D531="",D530=""),"",D531/D530-1)</f>
        <v>0.0365923384791309</v>
      </c>
      <c r="K531" s="11" t="n">
        <f aca="false">IF(OR(E531="",E530=""),"",E531/E530-1)</f>
        <v>0.0367318915207688</v>
      </c>
      <c r="L531" s="11" t="n">
        <f aca="false">IF(OR(F531="",F530=""),"",F531/F530-1)</f>
        <v>0.00671332939179514</v>
      </c>
      <c r="M531" s="11" t="n">
        <f aca="false">IF(OR(G531="",G530=""),"",G531/G530-1)</f>
        <v>0.0575249248298781</v>
      </c>
      <c r="N531" s="11" t="str">
        <f aca="false">IF(OR(H531="",H530=""),"",H531/H530-1)</f>
        <v/>
      </c>
      <c r="O531" s="11" t="n">
        <f aca="false">IF(I531="","",I531-B531/252)</f>
        <v>-0.0287867936267228</v>
      </c>
      <c r="P531" s="11" t="n">
        <f aca="false">IF(J531="","",J531-B531/252)</f>
        <v>0.0365129733997658</v>
      </c>
      <c r="Q531" s="11" t="n">
        <f aca="false">IF(K531="","",K531-B531/252)</f>
        <v>0.0366525264414038</v>
      </c>
      <c r="R531" s="11" t="n">
        <f aca="false">IF(L531="","",L531-B531/252)</f>
        <v>0.00663396431243006</v>
      </c>
      <c r="S531" s="11" t="n">
        <f aca="false">IF(M531="","",M531-B531/252)</f>
        <v>0.0574455597505131</v>
      </c>
      <c r="T531" s="11" t="str">
        <f aca="false">IF(N531="","",N531-B531/252)</f>
        <v/>
      </c>
    </row>
    <row r="532" customFormat="false" ht="15" hidden="false" customHeight="false" outlineLevel="0" collapsed="false">
      <c r="A532" s="9" t="n">
        <f aca="false">'Prices (input)'!A532</f>
        <v>39626</v>
      </c>
      <c r="B532" s="10" t="n">
        <f aca="false">LOOKUP(A532,'FedFunds (input)'!$A$3:$A$867,'FedFunds (input)'!$B$3:$B$867)/100</f>
        <v>0.02</v>
      </c>
      <c r="C532" s="10" t="n">
        <f aca="false">'Prices (input)'!B532</f>
        <v>91.937</v>
      </c>
      <c r="D532" s="10" t="n">
        <f aca="false">'Prices (input)'!C532</f>
        <v>18.31</v>
      </c>
      <c r="E532" s="10" t="n">
        <f aca="false">'Prices (input)'!D532</f>
        <v>91.47</v>
      </c>
      <c r="F532" s="10" t="n">
        <f aca="false">'Prices (input)'!E532</f>
        <v>53.404</v>
      </c>
      <c r="G532" s="10" t="n">
        <f aca="false">'Prices (input)'!F532</f>
        <v>41.869</v>
      </c>
      <c r="H532" s="10" t="n">
        <f aca="false">'Prices (input)'!G532</f>
        <v>0</v>
      </c>
      <c r="I532" s="11" t="n">
        <f aca="false">IF(OR(C532="",C531=""),"",C532/C531-1)</f>
        <v>-0.00319845606730851</v>
      </c>
      <c r="J532" s="11" t="n">
        <f aca="false">IF(OR(D532="",D531=""),"",D532/D531-1)</f>
        <v>0.00992829564258124</v>
      </c>
      <c r="K532" s="11" t="n">
        <f aca="false">IF(OR(E532="",E531=""),"",E532/E531-1)</f>
        <v>0.00960264900662255</v>
      </c>
      <c r="L532" s="11" t="n">
        <f aca="false">IF(OR(F532="",F531=""),"",F532/F531-1)</f>
        <v>0.011726816330397</v>
      </c>
      <c r="M532" s="11" t="n">
        <f aca="false">IF(OR(G532="",G531=""),"",G532/G531-1)</f>
        <v>0.0442449183189924</v>
      </c>
      <c r="N532" s="11" t="str">
        <f aca="false">IF(OR(H532="",H531=""),"",H532/H531-1)</f>
        <v/>
      </c>
      <c r="O532" s="11" t="n">
        <f aca="false">IF(I532="","",I532-B532/252)</f>
        <v>-0.00327782114667359</v>
      </c>
      <c r="P532" s="11" t="n">
        <f aca="false">IF(J532="","",J532-B532/252)</f>
        <v>0.00984893056321616</v>
      </c>
      <c r="Q532" s="11" t="n">
        <f aca="false">IF(K532="","",K532-B532/252)</f>
        <v>0.00952328392725747</v>
      </c>
      <c r="R532" s="11" t="n">
        <f aca="false">IF(L532="","",L532-B532/252)</f>
        <v>0.0116474512510319</v>
      </c>
      <c r="S532" s="11" t="n">
        <f aca="false">IF(M532="","",M532-B532/252)</f>
        <v>0.0441655532396273</v>
      </c>
      <c r="T532" s="11" t="str">
        <f aca="false">IF(N532="","",N532-B532/252)</f>
        <v/>
      </c>
    </row>
    <row r="533" customFormat="false" ht="15" hidden="false" customHeight="false" outlineLevel="0" collapsed="false">
      <c r="A533" s="9" t="n">
        <f aca="false">'Prices (input)'!A533</f>
        <v>39629</v>
      </c>
      <c r="B533" s="10" t="n">
        <f aca="false">LOOKUP(A533,'FedFunds (input)'!$A$3:$A$867,'FedFunds (input)'!$B$3:$B$867)/100</f>
        <v>0.02</v>
      </c>
      <c r="C533" s="10" t="n">
        <f aca="false">'Prices (input)'!B533</f>
        <v>91.965</v>
      </c>
      <c r="D533" s="10" t="n">
        <f aca="false">'Prices (input)'!C533</f>
        <v>18.29</v>
      </c>
      <c r="E533" s="10" t="n">
        <f aca="false">'Prices (input)'!D533</f>
        <v>91.4</v>
      </c>
      <c r="F533" s="10" t="n">
        <f aca="false">'Prices (input)'!E533</f>
        <v>53.416</v>
      </c>
      <c r="G533" s="10" t="n">
        <f aca="false">'Prices (input)'!F533</f>
        <v>41.886</v>
      </c>
      <c r="H533" s="10" t="n">
        <f aca="false">'Prices (input)'!G533</f>
        <v>0</v>
      </c>
      <c r="I533" s="11" t="n">
        <f aca="false">IF(OR(C533="",C532=""),"",C533/C532-1)</f>
        <v>0.000304556381000021</v>
      </c>
      <c r="J533" s="11" t="n">
        <f aca="false">IF(OR(D533="",D532=""),"",D533/D532-1)</f>
        <v>-0.00109229929000543</v>
      </c>
      <c r="K533" s="11" t="n">
        <f aca="false">IF(OR(E533="",E532=""),"",E533/E532-1)</f>
        <v>-0.000765278233300415</v>
      </c>
      <c r="L533" s="11" t="n">
        <f aca="false">IF(OR(F533="",F532=""),"",F533/F532-1)</f>
        <v>0.000224702269492783</v>
      </c>
      <c r="M533" s="11" t="n">
        <f aca="false">IF(OR(G533="",G532=""),"",G533/G532-1)</f>
        <v>0.000406028326446872</v>
      </c>
      <c r="N533" s="11" t="str">
        <f aca="false">IF(OR(H533="",H532=""),"",H533/H532-1)</f>
        <v/>
      </c>
      <c r="O533" s="11" t="n">
        <f aca="false">IF(I533="","",I533-B533/252)</f>
        <v>0.000225191301634941</v>
      </c>
      <c r="P533" s="11" t="n">
        <f aca="false">IF(J533="","",J533-B533/252)</f>
        <v>-0.00117166436937051</v>
      </c>
      <c r="Q533" s="11" t="n">
        <f aca="false">IF(K533="","",K533-B533/252)</f>
        <v>-0.000844643312665494</v>
      </c>
      <c r="R533" s="11" t="n">
        <f aca="false">IF(L533="","",L533-B533/252)</f>
        <v>0.000145337190127703</v>
      </c>
      <c r="S533" s="11" t="n">
        <f aca="false">IF(M533="","",M533-B533/252)</f>
        <v>0.000326663247081793</v>
      </c>
      <c r="T533" s="11" t="str">
        <f aca="false">IF(N533="","",N533-B533/252)</f>
        <v/>
      </c>
    </row>
    <row r="534" customFormat="false" ht="15" hidden="false" customHeight="false" outlineLevel="0" collapsed="false">
      <c r="A534" s="9" t="n">
        <f aca="false">'Prices (input)'!A534</f>
        <v>39630</v>
      </c>
      <c r="B534" s="10" t="n">
        <f aca="false">LOOKUP(A534,'FedFunds (input)'!$A$3:$A$867,'FedFunds (input)'!$B$3:$B$867)/100</f>
        <v>0.0201</v>
      </c>
      <c r="C534" s="10" t="n">
        <f aca="false">'Prices (input)'!B534</f>
        <v>92.354</v>
      </c>
      <c r="D534" s="10" t="n">
        <f aca="false">'Prices (input)'!C534</f>
        <v>18.54</v>
      </c>
      <c r="E534" s="10" t="n">
        <f aca="false">'Prices (input)'!D534</f>
        <v>92.66</v>
      </c>
      <c r="F534" s="10" t="n">
        <f aca="false">'Prices (input)'!E534</f>
        <v>53.289</v>
      </c>
      <c r="G534" s="10" t="n">
        <f aca="false">'Prices (input)'!F534</f>
        <v>42.821</v>
      </c>
      <c r="H534" s="10" t="n">
        <f aca="false">'Prices (input)'!G534</f>
        <v>0</v>
      </c>
      <c r="I534" s="11" t="n">
        <f aca="false">IF(OR(C534="",C533=""),"",C534/C533-1)</f>
        <v>0.00422987005926156</v>
      </c>
      <c r="J534" s="11" t="n">
        <f aca="false">IF(OR(D534="",D533=""),"",D534/D533-1)</f>
        <v>0.0136686714051395</v>
      </c>
      <c r="K534" s="11" t="n">
        <f aca="false">IF(OR(E534="",E533=""),"",E534/E533-1)</f>
        <v>0.0137855579868709</v>
      </c>
      <c r="L534" s="11" t="n">
        <f aca="false">IF(OR(F534="",F533=""),"",F534/F533-1)</f>
        <v>-0.00237756477459927</v>
      </c>
      <c r="M534" s="11" t="n">
        <f aca="false">IF(OR(G534="",G533=""),"",G534/G533-1)</f>
        <v>0.0223224943895335</v>
      </c>
      <c r="N534" s="11" t="str">
        <f aca="false">IF(OR(H534="",H533=""),"",H534/H533-1)</f>
        <v/>
      </c>
      <c r="O534" s="11" t="n">
        <f aca="false">IF(I534="","",I534-B534/252)</f>
        <v>0.00415010815449966</v>
      </c>
      <c r="P534" s="11" t="n">
        <f aca="false">IF(J534="","",J534-B534/252)</f>
        <v>0.0135889095003776</v>
      </c>
      <c r="Q534" s="11" t="n">
        <f aca="false">IF(K534="","",K534-B534/252)</f>
        <v>0.013705796082109</v>
      </c>
      <c r="R534" s="11" t="n">
        <f aca="false">IF(L534="","",L534-B534/252)</f>
        <v>-0.00245732667936118</v>
      </c>
      <c r="S534" s="11" t="n">
        <f aca="false">IF(M534="","",M534-B534/252)</f>
        <v>0.0222427324847716</v>
      </c>
      <c r="T534" s="11" t="str">
        <f aca="false">IF(N534="","",N534-B534/252)</f>
        <v/>
      </c>
    </row>
    <row r="535" customFormat="false" ht="15" hidden="false" customHeight="false" outlineLevel="0" collapsed="false">
      <c r="A535" s="9" t="n">
        <f aca="false">'Prices (input)'!A535</f>
        <v>39631</v>
      </c>
      <c r="B535" s="10" t="n">
        <f aca="false">LOOKUP(A535,'FedFunds (input)'!$A$3:$A$867,'FedFunds (input)'!$B$3:$B$867)/100</f>
        <v>0.0201</v>
      </c>
      <c r="C535" s="10" t="n">
        <f aca="false">'Prices (input)'!B535</f>
        <v>90.692</v>
      </c>
      <c r="D535" s="10" t="n">
        <f aca="false">'Prices (input)'!C535</f>
        <v>18.65</v>
      </c>
      <c r="E535" s="10" t="n">
        <f aca="false">'Prices (input)'!D535</f>
        <v>93.17</v>
      </c>
      <c r="F535" s="10" t="n">
        <f aca="false">'Prices (input)'!E535</f>
        <v>53.568</v>
      </c>
      <c r="G535" s="10" t="n">
        <f aca="false">'Prices (input)'!F535</f>
        <v>41.679</v>
      </c>
      <c r="H535" s="10" t="n">
        <f aca="false">'Prices (input)'!G535</f>
        <v>0</v>
      </c>
      <c r="I535" s="11" t="n">
        <f aca="false">IF(OR(C535="",C534=""),"",C535/C534-1)</f>
        <v>-0.017995972020703</v>
      </c>
      <c r="J535" s="11" t="n">
        <f aca="false">IF(OR(D535="",D534=""),"",D535/D534-1)</f>
        <v>0.00593311758360304</v>
      </c>
      <c r="K535" s="11" t="n">
        <f aca="false">IF(OR(E535="",E534=""),"",E535/E534-1)</f>
        <v>0.00550399309302829</v>
      </c>
      <c r="L535" s="11" t="n">
        <f aca="false">IF(OR(F535="",F534=""),"",F535/F534-1)</f>
        <v>0.00523560209424079</v>
      </c>
      <c r="M535" s="11" t="n">
        <f aca="false">IF(OR(G535="",G534=""),"",G535/G534-1)</f>
        <v>-0.0266691576562901</v>
      </c>
      <c r="N535" s="11" t="str">
        <f aca="false">IF(OR(H535="",H534=""),"",H535/H534-1)</f>
        <v/>
      </c>
      <c r="O535" s="11" t="n">
        <f aca="false">IF(I535="","",I535-B535/252)</f>
        <v>-0.0180757339254649</v>
      </c>
      <c r="P535" s="11" t="n">
        <f aca="false">IF(J535="","",J535-B535/252)</f>
        <v>0.00585335567884114</v>
      </c>
      <c r="Q535" s="11" t="n">
        <f aca="false">IF(K535="","",K535-B535/252)</f>
        <v>0.00542423118826639</v>
      </c>
      <c r="R535" s="11" t="n">
        <f aca="false">IF(L535="","",L535-B535/252)</f>
        <v>0.00515584018947888</v>
      </c>
      <c r="S535" s="11" t="n">
        <f aca="false">IF(M535="","",M535-B535/252)</f>
        <v>-0.026748919561052</v>
      </c>
      <c r="T535" s="11" t="str">
        <f aca="false">IF(N535="","",N535-B535/252)</f>
        <v/>
      </c>
    </row>
    <row r="536" customFormat="false" ht="15" hidden="false" customHeight="false" outlineLevel="0" collapsed="false">
      <c r="A536" s="9" t="n">
        <f aca="false">'Prices (input)'!A536</f>
        <v>39632</v>
      </c>
      <c r="B536" s="10" t="n">
        <f aca="false">LOOKUP(A536,'FedFunds (input)'!$A$3:$A$867,'FedFunds (input)'!$B$3:$B$867)/100</f>
        <v>0.0201</v>
      </c>
      <c r="C536" s="10" t="n">
        <f aca="false">'Prices (input)'!B536</f>
        <v>90.735</v>
      </c>
      <c r="D536" s="10" t="n">
        <f aca="false">'Prices (input)'!C536</f>
        <v>18.44</v>
      </c>
      <c r="E536" s="10" t="n">
        <f aca="false">'Prices (input)'!D536</f>
        <v>92.06</v>
      </c>
      <c r="F536" s="10" t="n">
        <f aca="false">'Prices (input)'!E536</f>
        <v>53.452</v>
      </c>
      <c r="G536" s="10" t="n">
        <f aca="false">'Prices (input)'!F536</f>
        <v>40.779</v>
      </c>
      <c r="H536" s="10" t="n">
        <f aca="false">'Prices (input)'!G536</f>
        <v>0</v>
      </c>
      <c r="I536" s="11" t="n">
        <f aca="false">IF(OR(C536="",C535=""),"",C536/C535-1)</f>
        <v>0.000474132227759938</v>
      </c>
      <c r="J536" s="11" t="n">
        <f aca="false">IF(OR(D536="",D535=""),"",D536/D535-1)</f>
        <v>-0.0112600536193028</v>
      </c>
      <c r="K536" s="11" t="n">
        <f aca="false">IF(OR(E536="",E535=""),"",E536/E535-1)</f>
        <v>-0.0119137061285821</v>
      </c>
      <c r="L536" s="11" t="n">
        <f aca="false">IF(OR(F536="",F535=""),"",F536/F535-1)</f>
        <v>-0.00216547192353644</v>
      </c>
      <c r="M536" s="11" t="n">
        <f aca="false">IF(OR(G536="",G535=""),"",G536/G535-1)</f>
        <v>-0.0215936082919456</v>
      </c>
      <c r="N536" s="11" t="str">
        <f aca="false">IF(OR(H536="",H535=""),"",H536/H535-1)</f>
        <v/>
      </c>
      <c r="O536" s="11" t="n">
        <f aca="false">IF(I536="","",I536-B536/252)</f>
        <v>0.000394370322998033</v>
      </c>
      <c r="P536" s="11" t="n">
        <f aca="false">IF(J536="","",J536-B536/252)</f>
        <v>-0.0113398155240647</v>
      </c>
      <c r="Q536" s="11" t="n">
        <f aca="false">IF(K536="","",K536-B536/252)</f>
        <v>-0.011993468033344</v>
      </c>
      <c r="R536" s="11" t="n">
        <f aca="false">IF(L536="","",L536-B536/252)</f>
        <v>-0.00224523382829835</v>
      </c>
      <c r="S536" s="11" t="n">
        <f aca="false">IF(M536="","",M536-B536/252)</f>
        <v>-0.0216733701967075</v>
      </c>
      <c r="T536" s="11" t="str">
        <f aca="false">IF(N536="","",N536-B536/252)</f>
        <v/>
      </c>
    </row>
    <row r="537" customFormat="false" ht="15" hidden="false" customHeight="false" outlineLevel="0" collapsed="false">
      <c r="A537" s="9" t="n">
        <f aca="false">'Prices (input)'!A537</f>
        <v>39636</v>
      </c>
      <c r="B537" s="10" t="n">
        <f aca="false">LOOKUP(A537,'FedFunds (input)'!$A$3:$A$867,'FedFunds (input)'!$B$3:$B$867)/100</f>
        <v>0.0201</v>
      </c>
      <c r="C537" s="10" t="n">
        <f aca="false">'Prices (input)'!B537</f>
        <v>89.987</v>
      </c>
      <c r="D537" s="10" t="n">
        <f aca="false">'Prices (input)'!C537</f>
        <v>18.26</v>
      </c>
      <c r="E537" s="10" t="n">
        <f aca="false">'Prices (input)'!D537</f>
        <v>91.23</v>
      </c>
      <c r="F537" s="10" t="n">
        <f aca="false">'Prices (input)'!E537</f>
        <v>53.696</v>
      </c>
      <c r="G537" s="10" t="n">
        <f aca="false">'Prices (input)'!F537</f>
        <v>39.861</v>
      </c>
      <c r="H537" s="10" t="n">
        <f aca="false">'Prices (input)'!G537</f>
        <v>0</v>
      </c>
      <c r="I537" s="11" t="n">
        <f aca="false">IF(OR(C537="",C536=""),"",C537/C536-1)</f>
        <v>-0.00824378685182126</v>
      </c>
      <c r="J537" s="11" t="n">
        <f aca="false">IF(OR(D537="",D536=""),"",D537/D536-1)</f>
        <v>-0.00976138828633399</v>
      </c>
      <c r="K537" s="11" t="n">
        <f aca="false">IF(OR(E537="",E536=""),"",E537/E536-1)</f>
        <v>-0.00901585922224635</v>
      </c>
      <c r="L537" s="11" t="n">
        <f aca="false">IF(OR(F537="",F536=""),"",F537/F536-1)</f>
        <v>0.004564843223827</v>
      </c>
      <c r="M537" s="11" t="n">
        <f aca="false">IF(OR(G537="",G536=""),"",G537/G536-1)</f>
        <v>-0.0225115868461709</v>
      </c>
      <c r="N537" s="11" t="str">
        <f aca="false">IF(OR(H537="",H536=""),"",H537/H536-1)</f>
        <v/>
      </c>
      <c r="O537" s="11" t="n">
        <f aca="false">IF(I537="","",I537-B537/252)</f>
        <v>-0.00832354875658316</v>
      </c>
      <c r="P537" s="11" t="n">
        <f aca="false">IF(J537="","",J537-B537/252)</f>
        <v>-0.0098411501910959</v>
      </c>
      <c r="Q537" s="11" t="n">
        <f aca="false">IF(K537="","",K537-B537/252)</f>
        <v>-0.00909562112700825</v>
      </c>
      <c r="R537" s="11" t="n">
        <f aca="false">IF(L537="","",L537-B537/252)</f>
        <v>0.00448508131906509</v>
      </c>
      <c r="S537" s="11" t="n">
        <f aca="false">IF(M537="","",M537-B537/252)</f>
        <v>-0.0225913487509328</v>
      </c>
      <c r="T537" s="11" t="str">
        <f aca="false">IF(N537="","",N537-B537/252)</f>
        <v/>
      </c>
    </row>
    <row r="538" customFormat="false" ht="15" hidden="false" customHeight="false" outlineLevel="0" collapsed="false">
      <c r="A538" s="9" t="n">
        <f aca="false">'Prices (input)'!A538</f>
        <v>39637</v>
      </c>
      <c r="B538" s="10" t="n">
        <f aca="false">LOOKUP(A538,'FedFunds (input)'!$A$3:$A$867,'FedFunds (input)'!$B$3:$B$867)/100</f>
        <v>0.0201</v>
      </c>
      <c r="C538" s="10" t="n">
        <f aca="false">'Prices (input)'!B538</f>
        <v>91.57</v>
      </c>
      <c r="D538" s="10" t="n">
        <f aca="false">'Prices (input)'!C538</f>
        <v>18.18</v>
      </c>
      <c r="E538" s="10" t="n">
        <f aca="false">'Prices (input)'!D538</f>
        <v>90.86</v>
      </c>
      <c r="F538" s="10" t="n">
        <f aca="false">'Prices (input)'!E538</f>
        <v>53.992</v>
      </c>
      <c r="G538" s="10" t="n">
        <f aca="false">'Prices (input)'!F538</f>
        <v>39.394</v>
      </c>
      <c r="H538" s="10" t="n">
        <f aca="false">'Prices (input)'!G538</f>
        <v>0</v>
      </c>
      <c r="I538" s="11" t="n">
        <f aca="false">IF(OR(C538="",C537=""),"",C538/C537-1)</f>
        <v>0.0175914298732038</v>
      </c>
      <c r="J538" s="11" t="n">
        <f aca="false">IF(OR(D538="",D537=""),"",D538/D537-1)</f>
        <v>-0.00438116100766717</v>
      </c>
      <c r="K538" s="11" t="n">
        <f aca="false">IF(OR(E538="",E537=""),"",E538/E537-1)</f>
        <v>-0.00405568343746576</v>
      </c>
      <c r="L538" s="11" t="n">
        <f aca="false">IF(OR(F538="",F537=""),"",F538/F537-1)</f>
        <v>0.00551251489868898</v>
      </c>
      <c r="M538" s="11" t="n">
        <f aca="false">IF(OR(G538="",G537=""),"",G538/G537-1)</f>
        <v>-0.0117157120995459</v>
      </c>
      <c r="N538" s="11" t="str">
        <f aca="false">IF(OR(H538="",H537=""),"",H538/H537-1)</f>
        <v/>
      </c>
      <c r="O538" s="11" t="n">
        <f aca="false">IF(I538="","",I538-B538/252)</f>
        <v>0.0175116679684419</v>
      </c>
      <c r="P538" s="11" t="n">
        <f aca="false">IF(J538="","",J538-B538/252)</f>
        <v>-0.00446092291242907</v>
      </c>
      <c r="Q538" s="11" t="n">
        <f aca="false">IF(K538="","",K538-B538/252)</f>
        <v>-0.00413544534222767</v>
      </c>
      <c r="R538" s="11" t="n">
        <f aca="false">IF(L538="","",L538-B538/252)</f>
        <v>0.00543275299392708</v>
      </c>
      <c r="S538" s="11" t="n">
        <f aca="false">IF(M538="","",M538-B538/252)</f>
        <v>-0.0117954740043078</v>
      </c>
      <c r="T538" s="11" t="str">
        <f aca="false">IF(N538="","",N538-B538/252)</f>
        <v/>
      </c>
    </row>
    <row r="539" customFormat="false" ht="15" hidden="false" customHeight="false" outlineLevel="0" collapsed="false">
      <c r="A539" s="9" t="n">
        <f aca="false">'Prices (input)'!A539</f>
        <v>39638</v>
      </c>
      <c r="B539" s="10" t="n">
        <f aca="false">LOOKUP(A539,'FedFunds (input)'!$A$3:$A$867,'FedFunds (input)'!$B$3:$B$867)/100</f>
        <v>0.0201</v>
      </c>
      <c r="C539" s="10" t="n">
        <f aca="false">'Prices (input)'!B539</f>
        <v>89.527</v>
      </c>
      <c r="D539" s="10" t="n">
        <f aca="false">'Prices (input)'!C539</f>
        <v>18.3</v>
      </c>
      <c r="E539" s="10" t="n">
        <f aca="false">'Prices (input)'!D539</f>
        <v>91.5</v>
      </c>
      <c r="F539" s="10" t="n">
        <f aca="false">'Prices (input)'!E539</f>
        <v>54.329</v>
      </c>
      <c r="G539" s="10" t="n">
        <f aca="false">'Prices (input)'!F539</f>
        <v>39.307</v>
      </c>
      <c r="H539" s="10" t="n">
        <f aca="false">'Prices (input)'!G539</f>
        <v>0</v>
      </c>
      <c r="I539" s="11" t="n">
        <f aca="false">IF(OR(C539="",C538=""),"",C539/C538-1)</f>
        <v>-0.0223108004805066</v>
      </c>
      <c r="J539" s="11" t="n">
        <f aca="false">IF(OR(D539="",D538=""),"",D539/D538-1)</f>
        <v>0.00660066006600668</v>
      </c>
      <c r="K539" s="11" t="n">
        <f aca="false">IF(OR(E539="",E538=""),"",E539/E538-1)</f>
        <v>0.00704380365397306</v>
      </c>
      <c r="L539" s="11" t="n">
        <f aca="false">IF(OR(F539="",F538=""),"",F539/F538-1)</f>
        <v>0.00624166543191596</v>
      </c>
      <c r="M539" s="11" t="n">
        <f aca="false">IF(OR(G539="",G538=""),"",G539/G538-1)</f>
        <v>-0.00220845814083348</v>
      </c>
      <c r="N539" s="11" t="str">
        <f aca="false">IF(OR(H539="",H538=""),"",H539/H538-1)</f>
        <v/>
      </c>
      <c r="O539" s="11" t="n">
        <f aca="false">IF(I539="","",I539-B539/252)</f>
        <v>-0.0223905623852685</v>
      </c>
      <c r="P539" s="11" t="n">
        <f aca="false">IF(J539="","",J539-B539/252)</f>
        <v>0.00652089816124478</v>
      </c>
      <c r="Q539" s="11" t="n">
        <f aca="false">IF(K539="","",K539-B539/252)</f>
        <v>0.00696404174921115</v>
      </c>
      <c r="R539" s="11" t="n">
        <f aca="false">IF(L539="","",L539-B539/252)</f>
        <v>0.00616190352715405</v>
      </c>
      <c r="S539" s="11" t="n">
        <f aca="false">IF(M539="","",M539-B539/252)</f>
        <v>-0.00228822004559538</v>
      </c>
      <c r="T539" s="11" t="str">
        <f aca="false">IF(N539="","",N539-B539/252)</f>
        <v/>
      </c>
    </row>
    <row r="540" customFormat="false" ht="15" hidden="false" customHeight="false" outlineLevel="0" collapsed="false">
      <c r="A540" s="9" t="n">
        <f aca="false">'Prices (input)'!A540</f>
        <v>39639</v>
      </c>
      <c r="B540" s="10" t="n">
        <f aca="false">LOOKUP(A540,'FedFunds (input)'!$A$3:$A$867,'FedFunds (input)'!$B$3:$B$867)/100</f>
        <v>0.0201</v>
      </c>
      <c r="C540" s="10" t="n">
        <f aca="false">'Prices (input)'!B540</f>
        <v>90.196</v>
      </c>
      <c r="D540" s="10" t="n">
        <f aca="false">'Prices (input)'!C540</f>
        <v>18.71</v>
      </c>
      <c r="E540" s="10" t="n">
        <f aca="false">'Prices (input)'!D540</f>
        <v>93.52</v>
      </c>
      <c r="F540" s="10" t="n">
        <f aca="false">'Prices (input)'!E540</f>
        <v>54.276</v>
      </c>
      <c r="G540" s="10" t="n">
        <f aca="false">'Prices (input)'!F540</f>
        <v>40.433</v>
      </c>
      <c r="H540" s="10" t="n">
        <f aca="false">'Prices (input)'!G540</f>
        <v>0</v>
      </c>
      <c r="I540" s="11" t="n">
        <f aca="false">IF(OR(C540="",C539=""),"",C540/C539-1)</f>
        <v>0.00747260602946587</v>
      </c>
      <c r="J540" s="11" t="n">
        <f aca="false">IF(OR(D540="",D539=""),"",D540/D539-1)</f>
        <v>0.0224043715846995</v>
      </c>
      <c r="K540" s="11" t="n">
        <f aca="false">IF(OR(E540="",E539=""),"",E540/E539-1)</f>
        <v>0.0220765027322405</v>
      </c>
      <c r="L540" s="11" t="n">
        <f aca="false">IF(OR(F540="",F539=""),"",F540/F539-1)</f>
        <v>-0.000975537926337644</v>
      </c>
      <c r="M540" s="11" t="n">
        <f aca="false">IF(OR(G540="",G539=""),"",G540/G539-1)</f>
        <v>0.028646297097209</v>
      </c>
      <c r="N540" s="11" t="str">
        <f aca="false">IF(OR(H540="",H539=""),"",H540/H539-1)</f>
        <v/>
      </c>
      <c r="O540" s="11" t="n">
        <f aca="false">IF(I540="","",I540-B540/252)</f>
        <v>0.00739284412470396</v>
      </c>
      <c r="P540" s="11" t="n">
        <f aca="false">IF(J540="","",J540-B540/252)</f>
        <v>0.0223246096799376</v>
      </c>
      <c r="Q540" s="11" t="n">
        <f aca="false">IF(K540="","",K540-B540/252)</f>
        <v>0.0219967408274786</v>
      </c>
      <c r="R540" s="11" t="n">
        <f aca="false">IF(L540="","",L540-B540/252)</f>
        <v>-0.00105529983109955</v>
      </c>
      <c r="S540" s="11" t="n">
        <f aca="false">IF(M540="","",M540-B540/252)</f>
        <v>0.0285665351924471</v>
      </c>
      <c r="T540" s="11" t="str">
        <f aca="false">IF(N540="","",N540-B540/252)</f>
        <v/>
      </c>
    </row>
    <row r="541" customFormat="false" ht="15" hidden="false" customHeight="false" outlineLevel="0" collapsed="false">
      <c r="A541" s="9" t="n">
        <f aca="false">'Prices (input)'!A541</f>
        <v>39640</v>
      </c>
      <c r="B541" s="10" t="n">
        <f aca="false">LOOKUP(A541,'FedFunds (input)'!$A$3:$A$867,'FedFunds (input)'!$B$3:$B$867)/100</f>
        <v>0.0201</v>
      </c>
      <c r="C541" s="10" t="n">
        <f aca="false">'Prices (input)'!B541</f>
        <v>89.217</v>
      </c>
      <c r="D541" s="10" t="n">
        <f aca="false">'Prices (input)'!C541</f>
        <v>19.04</v>
      </c>
      <c r="E541" s="10" t="n">
        <f aca="false">'Prices (input)'!D541</f>
        <v>95.16</v>
      </c>
      <c r="F541" s="10" t="n">
        <f aca="false">'Prices (input)'!E541</f>
        <v>53.504</v>
      </c>
      <c r="G541" s="10" t="n">
        <f aca="false">'Prices (input)'!F541</f>
        <v>42.25</v>
      </c>
      <c r="H541" s="10" t="n">
        <f aca="false">'Prices (input)'!G541</f>
        <v>0</v>
      </c>
      <c r="I541" s="11" t="n">
        <f aca="false">IF(OR(C541="",C540=""),"",C541/C540-1)</f>
        <v>-0.0108541398731651</v>
      </c>
      <c r="J541" s="11" t="n">
        <f aca="false">IF(OR(D541="",D540=""),"",D541/D540-1)</f>
        <v>0.0176376269374665</v>
      </c>
      <c r="K541" s="11" t="n">
        <f aca="false">IF(OR(E541="",E540=""),"",E541/E540-1)</f>
        <v>0.0175363558597093</v>
      </c>
      <c r="L541" s="11" t="n">
        <f aca="false">IF(OR(F541="",F540=""),"",F541/F540-1)</f>
        <v>-0.014223597906994</v>
      </c>
      <c r="M541" s="11" t="n">
        <f aca="false">IF(OR(G541="",G540=""),"",G541/G540-1)</f>
        <v>0.044938540301239</v>
      </c>
      <c r="N541" s="11" t="str">
        <f aca="false">IF(OR(H541="",H540=""),"",H541/H540-1)</f>
        <v/>
      </c>
      <c r="O541" s="11" t="n">
        <f aca="false">IF(I541="","",I541-B541/252)</f>
        <v>-0.010933901777927</v>
      </c>
      <c r="P541" s="11" t="n">
        <f aca="false">IF(J541="","",J541-B541/252)</f>
        <v>0.0175578650327046</v>
      </c>
      <c r="Q541" s="11" t="n">
        <f aca="false">IF(K541="","",K541-B541/252)</f>
        <v>0.0174565939549473</v>
      </c>
      <c r="R541" s="11" t="n">
        <f aca="false">IF(L541="","",L541-B541/252)</f>
        <v>-0.0143033598117559</v>
      </c>
      <c r="S541" s="11" t="n">
        <f aca="false">IF(M541="","",M541-B541/252)</f>
        <v>0.0448587783964771</v>
      </c>
      <c r="T541" s="11" t="str">
        <f aca="false">IF(N541="","",N541-B541/252)</f>
        <v/>
      </c>
    </row>
    <row r="542" customFormat="false" ht="15" hidden="false" customHeight="false" outlineLevel="0" collapsed="false">
      <c r="A542" s="9" t="n">
        <f aca="false">'Prices (input)'!A542</f>
        <v>39643</v>
      </c>
      <c r="B542" s="10" t="n">
        <f aca="false">LOOKUP(A542,'FedFunds (input)'!$A$3:$A$867,'FedFunds (input)'!$B$3:$B$867)/100</f>
        <v>0.0201</v>
      </c>
      <c r="C542" s="10" t="n">
        <f aca="false">'Prices (input)'!B542</f>
        <v>88.354</v>
      </c>
      <c r="D542" s="10" t="n">
        <f aca="false">'Prices (input)'!C542</f>
        <v>19.21</v>
      </c>
      <c r="E542" s="10" t="n">
        <f aca="false">'Prices (input)'!D542</f>
        <v>95.91</v>
      </c>
      <c r="F542" s="10" t="n">
        <f aca="false">'Prices (input)'!E542</f>
        <v>53.98</v>
      </c>
      <c r="G542" s="10" t="n">
        <f aca="false">'Prices (input)'!F542</f>
        <v>43.998</v>
      </c>
      <c r="H542" s="10" t="n">
        <f aca="false">'Prices (input)'!G542</f>
        <v>0</v>
      </c>
      <c r="I542" s="11" t="n">
        <f aca="false">IF(OR(C542="",C541=""),"",C542/C541-1)</f>
        <v>-0.00967304437495098</v>
      </c>
      <c r="J542" s="11" t="n">
        <f aca="false">IF(OR(D542="",D541=""),"",D542/D541-1)</f>
        <v>0.00892857142857162</v>
      </c>
      <c r="K542" s="11" t="n">
        <f aca="false">IF(OR(E542="",E541=""),"",E542/E541-1)</f>
        <v>0.00788146279949564</v>
      </c>
      <c r="L542" s="11" t="n">
        <f aca="false">IF(OR(F542="",F541=""),"",F542/F541-1)</f>
        <v>0.0088965311004785</v>
      </c>
      <c r="M542" s="11" t="n">
        <f aca="false">IF(OR(G542="",G541=""),"",G542/G541-1)</f>
        <v>0.0413727810650888</v>
      </c>
      <c r="N542" s="11" t="str">
        <f aca="false">IF(OR(H542="",H541=""),"",H542/H541-1)</f>
        <v/>
      </c>
      <c r="O542" s="11" t="n">
        <f aca="false">IF(I542="","",I542-B542/252)</f>
        <v>-0.00975280627971288</v>
      </c>
      <c r="P542" s="11" t="n">
        <f aca="false">IF(J542="","",J542-B542/252)</f>
        <v>0.00884880952380971</v>
      </c>
      <c r="Q542" s="11" t="n">
        <f aca="false">IF(K542="","",K542-B542/252)</f>
        <v>0.00780170089473374</v>
      </c>
      <c r="R542" s="11" t="n">
        <f aca="false">IF(L542="","",L542-B542/252)</f>
        <v>0.00881676919571659</v>
      </c>
      <c r="S542" s="11" t="n">
        <f aca="false">IF(M542="","",M542-B542/252)</f>
        <v>0.0412930191603269</v>
      </c>
      <c r="T542" s="11" t="str">
        <f aca="false">IF(N542="","",N542-B542/252)</f>
        <v/>
      </c>
    </row>
    <row r="543" customFormat="false" ht="15" hidden="false" customHeight="false" outlineLevel="0" collapsed="false">
      <c r="A543" s="9" t="n">
        <f aca="false">'Prices (input)'!A543</f>
        <v>39644</v>
      </c>
      <c r="B543" s="10" t="n">
        <f aca="false">LOOKUP(A543,'FedFunds (input)'!$A$3:$A$867,'FedFunds (input)'!$B$3:$B$867)/100</f>
        <v>0.0201</v>
      </c>
      <c r="C543" s="10" t="n">
        <f aca="false">'Prices (input)'!B543</f>
        <v>87.369</v>
      </c>
      <c r="D543" s="10" t="n">
        <f aca="false">'Prices (input)'!C543</f>
        <v>19.25</v>
      </c>
      <c r="E543" s="10" t="n">
        <f aca="false">'Prices (input)'!D543</f>
        <v>96.17</v>
      </c>
      <c r="F543" s="10" t="n">
        <f aca="false">'Prices (input)'!E543</f>
        <v>53.957</v>
      </c>
      <c r="G543" s="10" t="n">
        <f aca="false">'Prices (input)'!F543</f>
        <v>42.761</v>
      </c>
      <c r="H543" s="10" t="n">
        <f aca="false">'Prices (input)'!G543</f>
        <v>0</v>
      </c>
      <c r="I543" s="11" t="n">
        <f aca="false">IF(OR(C543="",C542=""),"",C543/C542-1)</f>
        <v>-0.0111483351065034</v>
      </c>
      <c r="J543" s="11" t="n">
        <f aca="false">IF(OR(D543="",D542=""),"",D543/D542-1)</f>
        <v>0.00208224882873509</v>
      </c>
      <c r="K543" s="11" t="n">
        <f aca="false">IF(OR(E543="",E542=""),"",E543/E542-1)</f>
        <v>0.00271087477843812</v>
      </c>
      <c r="L543" s="11" t="n">
        <f aca="false">IF(OR(F543="",F542=""),"",F543/F542-1)</f>
        <v>-0.000426083734716531</v>
      </c>
      <c r="M543" s="11" t="n">
        <f aca="false">IF(OR(G543="",G542=""),"",G543/G542-1)</f>
        <v>-0.0281149143142869</v>
      </c>
      <c r="N543" s="11" t="str">
        <f aca="false">IF(OR(H543="",H542=""),"",H543/H542-1)</f>
        <v/>
      </c>
      <c r="O543" s="11" t="n">
        <f aca="false">IF(I543="","",I543-B543/252)</f>
        <v>-0.0112280970112653</v>
      </c>
      <c r="P543" s="11" t="n">
        <f aca="false">IF(J543="","",J543-B543/252)</f>
        <v>0.00200248692397319</v>
      </c>
      <c r="Q543" s="11" t="n">
        <f aca="false">IF(K543="","",K543-B543/252)</f>
        <v>0.00263111287367622</v>
      </c>
      <c r="R543" s="11" t="n">
        <f aca="false">IF(L543="","",L543-B543/252)</f>
        <v>-0.000505845639478436</v>
      </c>
      <c r="S543" s="11" t="n">
        <f aca="false">IF(M543="","",M543-B543/252)</f>
        <v>-0.0281946762190488</v>
      </c>
      <c r="T543" s="11" t="str">
        <f aca="false">IF(N543="","",N543-B543/252)</f>
        <v/>
      </c>
    </row>
    <row r="544" customFormat="false" ht="15" hidden="false" customHeight="false" outlineLevel="0" collapsed="false">
      <c r="A544" s="9" t="n">
        <f aca="false">'Prices (input)'!A544</f>
        <v>39645</v>
      </c>
      <c r="B544" s="10" t="n">
        <f aca="false">LOOKUP(A544,'FedFunds (input)'!$A$3:$A$867,'FedFunds (input)'!$B$3:$B$867)/100</f>
        <v>0.0201</v>
      </c>
      <c r="C544" s="10" t="n">
        <f aca="false">'Prices (input)'!B544</f>
        <v>89.541</v>
      </c>
      <c r="D544" s="10" t="n">
        <f aca="false">'Prices (input)'!C544</f>
        <v>18.91</v>
      </c>
      <c r="E544" s="10" t="n">
        <f aca="false">'Prices (input)'!D544</f>
        <v>94.44</v>
      </c>
      <c r="F544" s="10" t="n">
        <f aca="false">'Prices (input)'!E544</f>
        <v>52.976</v>
      </c>
      <c r="G544" s="10" t="n">
        <f aca="false">'Prices (input)'!F544</f>
        <v>41.826</v>
      </c>
      <c r="H544" s="10" t="n">
        <f aca="false">'Prices (input)'!G544</f>
        <v>0</v>
      </c>
      <c r="I544" s="11" t="n">
        <f aca="false">IF(OR(C544="",C543=""),"",C544/C543-1)</f>
        <v>0.0248600762284106</v>
      </c>
      <c r="J544" s="11" t="n">
        <f aca="false">IF(OR(D544="",D543=""),"",D544/D543-1)</f>
        <v>-0.0176623376623376</v>
      </c>
      <c r="K544" s="11" t="n">
        <f aca="false">IF(OR(E544="",E543=""),"",E544/E543-1)</f>
        <v>-0.0179889778517209</v>
      </c>
      <c r="L544" s="11" t="n">
        <f aca="false">IF(OR(F544="",F543=""),"",F544/F543-1)</f>
        <v>-0.018181144244491</v>
      </c>
      <c r="M544" s="11" t="n">
        <f aca="false">IF(OR(G544="",G543=""),"",G544/G543-1)</f>
        <v>-0.0218657187624237</v>
      </c>
      <c r="N544" s="11" t="str">
        <f aca="false">IF(OR(H544="",H543=""),"",H544/H543-1)</f>
        <v/>
      </c>
      <c r="O544" s="11" t="n">
        <f aca="false">IF(I544="","",I544-B544/252)</f>
        <v>0.0247803143236487</v>
      </c>
      <c r="P544" s="11" t="n">
        <f aca="false">IF(J544="","",J544-B544/252)</f>
        <v>-0.0177420995670995</v>
      </c>
      <c r="Q544" s="11" t="n">
        <f aca="false">IF(K544="","",K544-B544/252)</f>
        <v>-0.0180687397564828</v>
      </c>
      <c r="R544" s="11" t="n">
        <f aca="false">IF(L544="","",L544-B544/252)</f>
        <v>-0.0182609061492529</v>
      </c>
      <c r="S544" s="11" t="n">
        <f aca="false">IF(M544="","",M544-B544/252)</f>
        <v>-0.0219454806671856</v>
      </c>
      <c r="T544" s="11" t="str">
        <f aca="false">IF(N544="","",N544-B544/252)</f>
        <v/>
      </c>
    </row>
    <row r="545" customFormat="false" ht="15" hidden="false" customHeight="false" outlineLevel="0" collapsed="false">
      <c r="A545" s="9" t="n">
        <f aca="false">'Prices (input)'!A545</f>
        <v>39646</v>
      </c>
      <c r="B545" s="10" t="n">
        <f aca="false">LOOKUP(A545,'FedFunds (input)'!$A$3:$A$867,'FedFunds (input)'!$B$3:$B$867)/100</f>
        <v>0.0201</v>
      </c>
      <c r="C545" s="10" t="n">
        <f aca="false">'Prices (input)'!B545</f>
        <v>90.577</v>
      </c>
      <c r="D545" s="10" t="n">
        <f aca="false">'Prices (input)'!C545</f>
        <v>18.88</v>
      </c>
      <c r="E545" s="10" t="n">
        <f aca="false">'Prices (input)'!D545</f>
        <v>94.22</v>
      </c>
      <c r="F545" s="10" t="n">
        <f aca="false">'Prices (input)'!E545</f>
        <v>52.732</v>
      </c>
      <c r="G545" s="10" t="n">
        <f aca="false">'Prices (input)'!F545</f>
        <v>41.194</v>
      </c>
      <c r="H545" s="10" t="n">
        <f aca="false">'Prices (input)'!G545</f>
        <v>0</v>
      </c>
      <c r="I545" s="11" t="n">
        <f aca="false">IF(OR(C545="",C544=""),"",C545/C544-1)</f>
        <v>0.0115701187165655</v>
      </c>
      <c r="J545" s="11" t="n">
        <f aca="false">IF(OR(D545="",D544=""),"",D545/D544-1)</f>
        <v>-0.00158646218931791</v>
      </c>
      <c r="K545" s="11" t="n">
        <f aca="false">IF(OR(E545="",E544=""),"",E545/E544-1)</f>
        <v>-0.00232952138924181</v>
      </c>
      <c r="L545" s="11" t="n">
        <f aca="false">IF(OR(F545="",F544=""),"",F545/F544-1)</f>
        <v>-0.00460585925702206</v>
      </c>
      <c r="M545" s="11" t="n">
        <f aca="false">IF(OR(G545="",G544=""),"",G545/G544-1)</f>
        <v>-0.0151102185243628</v>
      </c>
      <c r="N545" s="11" t="str">
        <f aca="false">IF(OR(H545="",H544=""),"",H545/H544-1)</f>
        <v/>
      </c>
      <c r="O545" s="11" t="n">
        <f aca="false">IF(I545="","",I545-B545/252)</f>
        <v>0.0114903568118036</v>
      </c>
      <c r="P545" s="11" t="n">
        <f aca="false">IF(J545="","",J545-B545/252)</f>
        <v>-0.00166622409407981</v>
      </c>
      <c r="Q545" s="11" t="n">
        <f aca="false">IF(K545="","",K545-B545/252)</f>
        <v>-0.00240928329400371</v>
      </c>
      <c r="R545" s="11" t="n">
        <f aca="false">IF(L545="","",L545-B545/252)</f>
        <v>-0.00468562116178397</v>
      </c>
      <c r="S545" s="11" t="n">
        <f aca="false">IF(M545="","",M545-B545/252)</f>
        <v>-0.0151899804291247</v>
      </c>
      <c r="T545" s="11" t="str">
        <f aca="false">IF(N545="","",N545-B545/252)</f>
        <v/>
      </c>
    </row>
    <row r="546" customFormat="false" ht="15" hidden="false" customHeight="false" outlineLevel="0" collapsed="false">
      <c r="A546" s="9" t="n">
        <f aca="false">'Prices (input)'!A546</f>
        <v>39647</v>
      </c>
      <c r="B546" s="10" t="n">
        <f aca="false">LOOKUP(A546,'FedFunds (input)'!$A$3:$A$867,'FedFunds (input)'!$B$3:$B$867)/100</f>
        <v>0.0201</v>
      </c>
      <c r="C546" s="10" t="n">
        <f aca="false">'Prices (input)'!B546</f>
        <v>90.584</v>
      </c>
      <c r="D546" s="10" t="n">
        <f aca="false">'Prices (input)'!C546</f>
        <v>18.86</v>
      </c>
      <c r="E546" s="10" t="n">
        <f aca="false">'Prices (input)'!D546</f>
        <v>94.19</v>
      </c>
      <c r="F546" s="10" t="n">
        <f aca="false">'Prices (input)'!E546</f>
        <v>52.511</v>
      </c>
      <c r="G546" s="10" t="n">
        <f aca="false">'Prices (input)'!F546</f>
        <v>41.082</v>
      </c>
      <c r="H546" s="10" t="n">
        <f aca="false">'Prices (input)'!G546</f>
        <v>0</v>
      </c>
      <c r="I546" s="11" t="n">
        <f aca="false">IF(OR(C546="",C545=""),"",C546/C545-1)</f>
        <v>7.72823122867639E-005</v>
      </c>
      <c r="J546" s="11" t="n">
        <f aca="false">IF(OR(D546="",D545=""),"",D546/D545-1)</f>
        <v>-0.00105932203389825</v>
      </c>
      <c r="K546" s="11" t="n">
        <f aca="false">IF(OR(E546="",E545=""),"",E546/E545-1)</f>
        <v>-0.000318403735937167</v>
      </c>
      <c r="L546" s="11" t="n">
        <f aca="false">IF(OR(F546="",F545=""),"",F546/F545-1)</f>
        <v>-0.00419100356519753</v>
      </c>
      <c r="M546" s="11" t="n">
        <f aca="false">IF(OR(G546="",G545=""),"",G546/G545-1)</f>
        <v>-0.00271884254988597</v>
      </c>
      <c r="N546" s="11" t="str">
        <f aca="false">IF(OR(H546="",H545=""),"",H546/H545-1)</f>
        <v/>
      </c>
      <c r="O546" s="11" t="n">
        <f aca="false">IF(I546="","",I546-B546/252)</f>
        <v>-2.47959247514089E-006</v>
      </c>
      <c r="P546" s="11" t="n">
        <f aca="false">IF(J546="","",J546-B546/252)</f>
        <v>-0.00113908393866015</v>
      </c>
      <c r="Q546" s="11" t="n">
        <f aca="false">IF(K546="","",K546-B546/252)</f>
        <v>-0.000398165640699072</v>
      </c>
      <c r="R546" s="11" t="n">
        <f aca="false">IF(L546="","",L546-B546/252)</f>
        <v>-0.00427076546995943</v>
      </c>
      <c r="S546" s="11" t="n">
        <f aca="false">IF(M546="","",M546-B546/252)</f>
        <v>-0.00279860445464787</v>
      </c>
      <c r="T546" s="11" t="str">
        <f aca="false">IF(N546="","",N546-B546/252)</f>
        <v/>
      </c>
    </row>
    <row r="547" customFormat="false" ht="15" hidden="false" customHeight="false" outlineLevel="0" collapsed="false">
      <c r="A547" s="9" t="n">
        <f aca="false">'Prices (input)'!A547</f>
        <v>39650</v>
      </c>
      <c r="B547" s="10" t="n">
        <f aca="false">LOOKUP(A547,'FedFunds (input)'!$A$3:$A$867,'FedFunds (input)'!$B$3:$B$867)/100</f>
        <v>0.0201</v>
      </c>
      <c r="C547" s="10" t="n">
        <f aca="false">'Prices (input)'!B547</f>
        <v>90.642</v>
      </c>
      <c r="D547" s="10" t="n">
        <f aca="false">'Prices (input)'!C547</f>
        <v>19.06</v>
      </c>
      <c r="E547" s="10" t="n">
        <f aca="false">'Prices (input)'!D547</f>
        <v>95.11</v>
      </c>
      <c r="F547" s="10" t="n">
        <f aca="false">'Prices (input)'!E547</f>
        <v>52.761</v>
      </c>
      <c r="G547" s="10" t="n">
        <f aca="false">'Prices (input)'!F547</f>
        <v>42.111</v>
      </c>
      <c r="H547" s="10" t="n">
        <f aca="false">'Prices (input)'!G547</f>
        <v>0</v>
      </c>
      <c r="I547" s="11" t="n">
        <f aca="false">IF(OR(C547="",C546=""),"",C547/C546-1)</f>
        <v>0.000640289675880812</v>
      </c>
      <c r="J547" s="11" t="n">
        <f aca="false">IF(OR(D547="",D546=""),"",D547/D546-1)</f>
        <v>0.0106044538706256</v>
      </c>
      <c r="K547" s="11" t="n">
        <f aca="false">IF(OR(E547="",E546=""),"",E547/E546-1)</f>
        <v>0.00976749124110832</v>
      </c>
      <c r="L547" s="11" t="n">
        <f aca="false">IF(OR(F547="",F546=""),"",F547/F546-1)</f>
        <v>0.00476090723848333</v>
      </c>
      <c r="M547" s="11" t="n">
        <f aca="false">IF(OR(G547="",G546=""),"",G547/G546-1)</f>
        <v>0.0250474660435227</v>
      </c>
      <c r="N547" s="11" t="str">
        <f aca="false">IF(OR(H547="",H546=""),"",H547/H546-1)</f>
        <v/>
      </c>
      <c r="O547" s="11" t="n">
        <f aca="false">IF(I547="","",I547-B547/252)</f>
        <v>0.000560527771118907</v>
      </c>
      <c r="P547" s="11" t="n">
        <f aca="false">IF(J547="","",J547-B547/252)</f>
        <v>0.0105246919658637</v>
      </c>
      <c r="Q547" s="11" t="n">
        <f aca="false">IF(K547="","",K547-B547/252)</f>
        <v>0.00968772933634641</v>
      </c>
      <c r="R547" s="11" t="n">
        <f aca="false">IF(L547="","",L547-B547/252)</f>
        <v>0.00468114533372142</v>
      </c>
      <c r="S547" s="11" t="n">
        <f aca="false">IF(M547="","",M547-B547/252)</f>
        <v>0.0249677041387608</v>
      </c>
      <c r="T547" s="11" t="str">
        <f aca="false">IF(N547="","",N547-B547/252)</f>
        <v/>
      </c>
    </row>
    <row r="548" customFormat="false" ht="15" hidden="false" customHeight="false" outlineLevel="0" collapsed="false">
      <c r="A548" s="9" t="n">
        <f aca="false">'Prices (input)'!A548</f>
        <v>39651</v>
      </c>
      <c r="B548" s="10" t="n">
        <f aca="false">LOOKUP(A548,'FedFunds (input)'!$A$3:$A$867,'FedFunds (input)'!$B$3:$B$867)/100</f>
        <v>0.0201</v>
      </c>
      <c r="C548" s="10" t="n">
        <f aca="false">'Prices (input)'!B548</f>
        <v>91.858</v>
      </c>
      <c r="D548" s="10" t="n">
        <f aca="false">'Prices (input)'!C548</f>
        <v>18.62</v>
      </c>
      <c r="E548" s="10" t="n">
        <f aca="false">'Prices (input)'!D548</f>
        <v>93.06</v>
      </c>
      <c r="F548" s="10" t="n">
        <f aca="false">'Prices (input)'!E548</f>
        <v>52.453</v>
      </c>
      <c r="G548" s="10" t="n">
        <f aca="false">'Prices (input)'!F548</f>
        <v>40.588</v>
      </c>
      <c r="H548" s="10" t="n">
        <f aca="false">'Prices (input)'!G548</f>
        <v>0</v>
      </c>
      <c r="I548" s="11" t="n">
        <f aca="false">IF(OR(C548="",C547=""),"",C548/C547-1)</f>
        <v>0.0134154144877652</v>
      </c>
      <c r="J548" s="11" t="n">
        <f aca="false">IF(OR(D548="",D547=""),"",D548/D547-1)</f>
        <v>-0.0230849947534102</v>
      </c>
      <c r="K548" s="11" t="n">
        <f aca="false">IF(OR(E548="",E547=""),"",E548/E547-1)</f>
        <v>-0.0215539901167069</v>
      </c>
      <c r="L548" s="11" t="n">
        <f aca="false">IF(OR(F548="",F547=""),"",F548/F547-1)</f>
        <v>-0.00583764523037844</v>
      </c>
      <c r="M548" s="11" t="n">
        <f aca="false">IF(OR(G548="",G547=""),"",G548/G547-1)</f>
        <v>-0.0361663223385813</v>
      </c>
      <c r="N548" s="11" t="str">
        <f aca="false">IF(OR(H548="",H547=""),"",H548/H547-1)</f>
        <v/>
      </c>
      <c r="O548" s="11" t="n">
        <f aca="false">IF(I548="","",I548-B548/252)</f>
        <v>0.0133356525830033</v>
      </c>
      <c r="P548" s="11" t="n">
        <f aca="false">IF(J548="","",J548-B548/252)</f>
        <v>-0.0231647566581721</v>
      </c>
      <c r="Q548" s="11" t="n">
        <f aca="false">IF(K548="","",K548-B548/252)</f>
        <v>-0.0216337520214688</v>
      </c>
      <c r="R548" s="11" t="n">
        <f aca="false">IF(L548="","",L548-B548/252)</f>
        <v>-0.00591740713514035</v>
      </c>
      <c r="S548" s="11" t="n">
        <f aca="false">IF(M548="","",M548-B548/252)</f>
        <v>-0.0362460842433432</v>
      </c>
      <c r="T548" s="11" t="str">
        <f aca="false">IF(N548="","",N548-B548/252)</f>
        <v/>
      </c>
    </row>
    <row r="549" customFormat="false" ht="15" hidden="false" customHeight="false" outlineLevel="0" collapsed="false">
      <c r="A549" s="9" t="n">
        <f aca="false">'Prices (input)'!A549</f>
        <v>39652</v>
      </c>
      <c r="B549" s="10" t="n">
        <f aca="false">LOOKUP(A549,'FedFunds (input)'!$A$3:$A$867,'FedFunds (input)'!$B$3:$B$867)/100</f>
        <v>0.0201</v>
      </c>
      <c r="C549" s="10" t="n">
        <f aca="false">'Prices (input)'!B549</f>
        <v>92.239</v>
      </c>
      <c r="D549" s="10" t="n">
        <f aca="false">'Prices (input)'!C549</f>
        <v>18.13</v>
      </c>
      <c r="E549" s="10" t="n">
        <f aca="false">'Prices (input)'!D549</f>
        <v>90.57</v>
      </c>
      <c r="F549" s="10" t="n">
        <f aca="false">'Prices (input)'!E549</f>
        <v>52.326</v>
      </c>
      <c r="G549" s="10" t="n">
        <f aca="false">'Prices (input)'!F549</f>
        <v>38.511</v>
      </c>
      <c r="H549" s="10" t="n">
        <f aca="false">'Prices (input)'!G549</f>
        <v>0</v>
      </c>
      <c r="I549" s="11" t="n">
        <f aca="false">IF(OR(C549="",C548=""),"",C549/C548-1)</f>
        <v>0.00414770624224348</v>
      </c>
      <c r="J549" s="11" t="n">
        <f aca="false">IF(OR(D549="",D548=""),"",D549/D548-1)</f>
        <v>-0.0263157894736843</v>
      </c>
      <c r="K549" s="11" t="n">
        <f aca="false">IF(OR(E549="",E548=""),"",E549/E548-1)</f>
        <v>-0.0267569310122503</v>
      </c>
      <c r="L549" s="11" t="n">
        <f aca="false">IF(OR(F549="",F548=""),"",F549/F548-1)</f>
        <v>-0.00242121518311633</v>
      </c>
      <c r="M549" s="11" t="n">
        <f aca="false">IF(OR(G549="",G548=""),"",G549/G548-1)</f>
        <v>-0.0511727604217995</v>
      </c>
      <c r="N549" s="11" t="str">
        <f aca="false">IF(OR(H549="",H548=""),"",H549/H548-1)</f>
        <v/>
      </c>
      <c r="O549" s="11" t="n">
        <f aca="false">IF(I549="","",I549-B549/252)</f>
        <v>0.00406794433748157</v>
      </c>
      <c r="P549" s="11" t="n">
        <f aca="false">IF(J549="","",J549-B549/252)</f>
        <v>-0.0263955513784462</v>
      </c>
      <c r="Q549" s="11" t="n">
        <f aca="false">IF(K549="","",K549-B549/252)</f>
        <v>-0.0268366929170122</v>
      </c>
      <c r="R549" s="11" t="n">
        <f aca="false">IF(L549="","",L549-B549/252)</f>
        <v>-0.00250097708787824</v>
      </c>
      <c r="S549" s="11" t="n">
        <f aca="false">IF(M549="","",M549-B549/252)</f>
        <v>-0.0512525223265614</v>
      </c>
      <c r="T549" s="11" t="str">
        <f aca="false">IF(N549="","",N549-B549/252)</f>
        <v/>
      </c>
    </row>
    <row r="550" customFormat="false" ht="15" hidden="false" customHeight="false" outlineLevel="0" collapsed="false">
      <c r="A550" s="9" t="n">
        <f aca="false">'Prices (input)'!A550</f>
        <v>39653</v>
      </c>
      <c r="B550" s="10" t="n">
        <f aca="false">LOOKUP(A550,'FedFunds (input)'!$A$3:$A$867,'FedFunds (input)'!$B$3:$B$867)/100</f>
        <v>0.0201</v>
      </c>
      <c r="C550" s="10" t="n">
        <f aca="false">'Prices (input)'!B550</f>
        <v>90.232</v>
      </c>
      <c r="D550" s="10" t="n">
        <f aca="false">'Prices (input)'!C550</f>
        <v>18.29</v>
      </c>
      <c r="E550" s="10" t="n">
        <f aca="false">'Prices (input)'!D550</f>
        <v>91.33</v>
      </c>
      <c r="F550" s="10" t="n">
        <f aca="false">'Prices (input)'!E550</f>
        <v>52.854</v>
      </c>
      <c r="G550" s="10" t="n">
        <f aca="false">'Prices (input)'!F550</f>
        <v>38.113</v>
      </c>
      <c r="H550" s="10" t="n">
        <f aca="false">'Prices (input)'!G550</f>
        <v>0</v>
      </c>
      <c r="I550" s="11" t="n">
        <f aca="false">IF(OR(C550="",C549=""),"",C550/C549-1)</f>
        <v>-0.0217586920933662</v>
      </c>
      <c r="J550" s="11" t="n">
        <f aca="false">IF(OR(D550="",D549=""),"",D550/D549-1)</f>
        <v>0.00882515168229459</v>
      </c>
      <c r="K550" s="11" t="n">
        <f aca="false">IF(OR(E550="",E549=""),"",E550/E549-1)</f>
        <v>0.00839129954731144</v>
      </c>
      <c r="L550" s="11" t="n">
        <f aca="false">IF(OR(F550="",F549=""),"",F550/F549-1)</f>
        <v>0.0100905859419791</v>
      </c>
      <c r="M550" s="11" t="n">
        <f aca="false">IF(OR(G550="",G549=""),"",G550/G549-1)</f>
        <v>-0.0103347095635015</v>
      </c>
      <c r="N550" s="11" t="str">
        <f aca="false">IF(OR(H550="",H549=""),"",H550/H549-1)</f>
        <v/>
      </c>
      <c r="O550" s="11" t="n">
        <f aca="false">IF(I550="","",I550-B550/252)</f>
        <v>-0.0218384539981281</v>
      </c>
      <c r="P550" s="11" t="n">
        <f aca="false">IF(J550="","",J550-B550/252)</f>
        <v>0.00874538977753268</v>
      </c>
      <c r="Q550" s="11" t="n">
        <f aca="false">IF(K550="","",K550-B550/252)</f>
        <v>0.00831153764254953</v>
      </c>
      <c r="R550" s="11" t="n">
        <f aca="false">IF(L550="","",L550-B550/252)</f>
        <v>0.0100108240372172</v>
      </c>
      <c r="S550" s="11" t="n">
        <f aca="false">IF(M550="","",M550-B550/252)</f>
        <v>-0.0104144714682634</v>
      </c>
      <c r="T550" s="11" t="str">
        <f aca="false">IF(N550="","",N550-B550/252)</f>
        <v/>
      </c>
    </row>
    <row r="551" customFormat="false" ht="15" hidden="false" customHeight="false" outlineLevel="0" collapsed="false">
      <c r="A551" s="9" t="n">
        <f aca="false">'Prices (input)'!A551</f>
        <v>39654</v>
      </c>
      <c r="B551" s="10" t="n">
        <f aca="false">LOOKUP(A551,'FedFunds (input)'!$A$3:$A$867,'FedFunds (input)'!$B$3:$B$867)/100</f>
        <v>0.0201</v>
      </c>
      <c r="C551" s="10" t="n">
        <f aca="false">'Prices (input)'!B551</f>
        <v>90.433</v>
      </c>
      <c r="D551" s="10" t="n">
        <f aca="false">'Prices (input)'!C551</f>
        <v>18.35</v>
      </c>
      <c r="E551" s="10" t="n">
        <f aca="false">'Prices (input)'!D551</f>
        <v>91.69</v>
      </c>
      <c r="F551" s="10" t="n">
        <f aca="false">'Prices (input)'!E551</f>
        <v>52.355</v>
      </c>
      <c r="G551" s="10" t="n">
        <f aca="false">'Prices (input)'!F551</f>
        <v>38.399</v>
      </c>
      <c r="H551" s="10" t="n">
        <f aca="false">'Prices (input)'!G551</f>
        <v>0</v>
      </c>
      <c r="I551" s="11" t="n">
        <f aca="false">IF(OR(C551="",C550=""),"",C551/C550-1)</f>
        <v>0.00222759109850168</v>
      </c>
      <c r="J551" s="11" t="n">
        <f aca="false">IF(OR(D551="",D550=""),"",D551/D550-1)</f>
        <v>0.00328048113723356</v>
      </c>
      <c r="K551" s="11" t="n">
        <f aca="false">IF(OR(E551="",E550=""),"",E551/E550-1)</f>
        <v>0.00394174969889405</v>
      </c>
      <c r="L551" s="11" t="n">
        <f aca="false">IF(OR(F551="",F550=""),"",F551/F550-1)</f>
        <v>-0.00944110190335645</v>
      </c>
      <c r="M551" s="11" t="n">
        <f aca="false">IF(OR(G551="",G550=""),"",G551/G550-1)</f>
        <v>0.00750400125941275</v>
      </c>
      <c r="N551" s="11" t="str">
        <f aca="false">IF(OR(H551="",H550=""),"",H551/H550-1)</f>
        <v/>
      </c>
      <c r="O551" s="11" t="n">
        <f aca="false">IF(I551="","",I551-B551/252)</f>
        <v>0.00214782919373978</v>
      </c>
      <c r="P551" s="11" t="n">
        <f aca="false">IF(J551="","",J551-B551/252)</f>
        <v>0.00320071923247166</v>
      </c>
      <c r="Q551" s="11" t="n">
        <f aca="false">IF(K551="","",K551-B551/252)</f>
        <v>0.00386198779413214</v>
      </c>
      <c r="R551" s="11" t="n">
        <f aca="false">IF(L551="","",L551-B551/252)</f>
        <v>-0.00952086380811836</v>
      </c>
      <c r="S551" s="11" t="n">
        <f aca="false">IF(M551="","",M551-B551/252)</f>
        <v>0.00742423935465085</v>
      </c>
      <c r="T551" s="11" t="str">
        <f aca="false">IF(N551="","",N551-B551/252)</f>
        <v/>
      </c>
    </row>
    <row r="552" customFormat="false" ht="15" hidden="false" customHeight="false" outlineLevel="0" collapsed="false">
      <c r="A552" s="9" t="n">
        <f aca="false">'Prices (input)'!A552</f>
        <v>39657</v>
      </c>
      <c r="B552" s="10" t="n">
        <f aca="false">LOOKUP(A552,'FedFunds (input)'!$A$3:$A$867,'FedFunds (input)'!$B$3:$B$867)/100</f>
        <v>0.0201</v>
      </c>
      <c r="C552" s="10" t="n">
        <f aca="false">'Prices (input)'!B552</f>
        <v>88.894</v>
      </c>
      <c r="D552" s="10" t="n">
        <f aca="false">'Prices (input)'!C552</f>
        <v>18.37</v>
      </c>
      <c r="E552" s="10" t="n">
        <f aca="false">'Prices (input)'!D552</f>
        <v>91.73</v>
      </c>
      <c r="F552" s="10" t="n">
        <f aca="false">'Prices (input)'!E552</f>
        <v>52.86</v>
      </c>
      <c r="G552" s="10" t="n">
        <f aca="false">'Prices (input)'!F552</f>
        <v>38.503</v>
      </c>
      <c r="H552" s="10" t="n">
        <f aca="false">'Prices (input)'!G552</f>
        <v>0</v>
      </c>
      <c r="I552" s="11" t="n">
        <f aca="false">IF(OR(C552="",C551=""),"",C552/C551-1)</f>
        <v>-0.0170181239149426</v>
      </c>
      <c r="J552" s="11" t="n">
        <f aca="false">IF(OR(D552="",D551=""),"",D552/D551-1)</f>
        <v>0.00108991825613081</v>
      </c>
      <c r="K552" s="11" t="n">
        <f aca="false">IF(OR(E552="",E551=""),"",E552/E551-1)</f>
        <v>0.00043625259024993</v>
      </c>
      <c r="L552" s="11" t="n">
        <f aca="false">IF(OR(F552="",F551=""),"",F552/F551-1)</f>
        <v>0.00964568809091793</v>
      </c>
      <c r="M552" s="11" t="n">
        <f aca="false">IF(OR(G552="",G551=""),"",G552/G551-1)</f>
        <v>0.00270840386468385</v>
      </c>
      <c r="N552" s="11" t="str">
        <f aca="false">IF(OR(H552="",H551=""),"",H552/H551-1)</f>
        <v/>
      </c>
      <c r="O552" s="11" t="n">
        <f aca="false">IF(I552="","",I552-B552/252)</f>
        <v>-0.0170978858197045</v>
      </c>
      <c r="P552" s="11" t="n">
        <f aca="false">IF(J552="","",J552-B552/252)</f>
        <v>0.0010101563513689</v>
      </c>
      <c r="Q552" s="11" t="n">
        <f aca="false">IF(K552="","",K552-B552/252)</f>
        <v>0.000356490685488026</v>
      </c>
      <c r="R552" s="11" t="n">
        <f aca="false">IF(L552="","",L552-B552/252)</f>
        <v>0.00956592618615602</v>
      </c>
      <c r="S552" s="11" t="n">
        <f aca="false">IF(M552="","",M552-B552/252)</f>
        <v>0.00262864195992195</v>
      </c>
      <c r="T552" s="11" t="str">
        <f aca="false">IF(N552="","",N552-B552/252)</f>
        <v/>
      </c>
    </row>
    <row r="553" customFormat="false" ht="15" hidden="false" customHeight="false" outlineLevel="0" collapsed="false">
      <c r="A553" s="9" t="n">
        <f aca="false">'Prices (input)'!A553</f>
        <v>39658</v>
      </c>
      <c r="B553" s="10" t="n">
        <f aca="false">LOOKUP(A553,'FedFunds (input)'!$A$3:$A$867,'FedFunds (input)'!$B$3:$B$867)/100</f>
        <v>0.0201</v>
      </c>
      <c r="C553" s="10" t="n">
        <f aca="false">'Prices (input)'!B553</f>
        <v>90.894</v>
      </c>
      <c r="D553" s="10" t="n">
        <f aca="false">'Prices (input)'!C553</f>
        <v>18.15</v>
      </c>
      <c r="E553" s="10" t="n">
        <f aca="false">'Prices (input)'!D553</f>
        <v>90.6</v>
      </c>
      <c r="F553" s="10" t="n">
        <f aca="false">'Prices (input)'!E553</f>
        <v>52.645</v>
      </c>
      <c r="G553" s="10" t="n">
        <f aca="false">'Prices (input)'!F553</f>
        <v>37.516</v>
      </c>
      <c r="H553" s="10" t="n">
        <f aca="false">'Prices (input)'!G553</f>
        <v>0</v>
      </c>
      <c r="I553" s="11" t="n">
        <f aca="false">IF(OR(C553="",C552=""),"",C553/C552-1)</f>
        <v>0.0224987063243864</v>
      </c>
      <c r="J553" s="11" t="n">
        <f aca="false">IF(OR(D553="",D552=""),"",D553/D552-1)</f>
        <v>-0.0119760479041917</v>
      </c>
      <c r="K553" s="11" t="n">
        <f aca="false">IF(OR(E553="",E552=""),"",E553/E552-1)</f>
        <v>-0.0123187615829065</v>
      </c>
      <c r="L553" s="11" t="n">
        <f aca="false">IF(OR(F553="",F552=""),"",F553/F552-1)</f>
        <v>-0.00406734771093442</v>
      </c>
      <c r="M553" s="11" t="n">
        <f aca="false">IF(OR(G553="",G552=""),"",G553/G552-1)</f>
        <v>-0.0256343661532868</v>
      </c>
      <c r="N553" s="11" t="str">
        <f aca="false">IF(OR(H553="",H552=""),"",H553/H552-1)</f>
        <v/>
      </c>
      <c r="O553" s="11" t="n">
        <f aca="false">IF(I553="","",I553-B553/252)</f>
        <v>0.0224189444196245</v>
      </c>
      <c r="P553" s="11" t="n">
        <f aca="false">IF(J553="","",J553-B553/252)</f>
        <v>-0.0120558098089536</v>
      </c>
      <c r="Q553" s="11" t="n">
        <f aca="false">IF(K553="","",K553-B553/252)</f>
        <v>-0.0123985234876684</v>
      </c>
      <c r="R553" s="11" t="n">
        <f aca="false">IF(L553="","",L553-B553/252)</f>
        <v>-0.00414710961569633</v>
      </c>
      <c r="S553" s="11" t="n">
        <f aca="false">IF(M553="","",M553-B553/252)</f>
        <v>-0.0257141280580488</v>
      </c>
      <c r="T553" s="11" t="str">
        <f aca="false">IF(N553="","",N553-B553/252)</f>
        <v/>
      </c>
    </row>
    <row r="554" customFormat="false" ht="15" hidden="false" customHeight="false" outlineLevel="0" collapsed="false">
      <c r="A554" s="9" t="n">
        <f aca="false">'Prices (input)'!A554</f>
        <v>39659</v>
      </c>
      <c r="B554" s="10" t="n">
        <f aca="false">LOOKUP(A554,'FedFunds (input)'!$A$3:$A$867,'FedFunds (input)'!$B$3:$B$867)/100</f>
        <v>0.0201</v>
      </c>
      <c r="C554" s="10" t="n">
        <f aca="false">'Prices (input)'!B554</f>
        <v>92.498</v>
      </c>
      <c r="D554" s="10" t="n">
        <f aca="false">'Prices (input)'!C554</f>
        <v>17.93</v>
      </c>
      <c r="E554" s="10" t="n">
        <f aca="false">'Prices (input)'!D554</f>
        <v>89.52</v>
      </c>
      <c r="F554" s="10" t="n">
        <f aca="false">'Prices (input)'!E554</f>
        <v>52.697</v>
      </c>
      <c r="G554" s="10" t="n">
        <f aca="false">'Prices (input)'!F554</f>
        <v>37.412</v>
      </c>
      <c r="H554" s="10" t="n">
        <f aca="false">'Prices (input)'!G554</f>
        <v>0</v>
      </c>
      <c r="I554" s="11" t="n">
        <f aca="false">IF(OR(C554="",C553=""),"",C554/C553-1)</f>
        <v>0.0176469293902788</v>
      </c>
      <c r="J554" s="11" t="n">
        <f aca="false">IF(OR(D554="",D553=""),"",D554/D553-1)</f>
        <v>-0.0121212121212121</v>
      </c>
      <c r="K554" s="11" t="n">
        <f aca="false">IF(OR(E554="",E553=""),"",E554/E553-1)</f>
        <v>-0.0119205298013245</v>
      </c>
      <c r="L554" s="11" t="n">
        <f aca="false">IF(OR(F554="",F553=""),"",F554/F553-1)</f>
        <v>0.000987748124228416</v>
      </c>
      <c r="M554" s="11" t="n">
        <f aca="false">IF(OR(G554="",G553=""),"",G554/G553-1)</f>
        <v>-0.00277215054909907</v>
      </c>
      <c r="N554" s="11" t="str">
        <f aca="false">IF(OR(H554="",H553=""),"",H554/H553-1)</f>
        <v/>
      </c>
      <c r="O554" s="11" t="n">
        <f aca="false">IF(I554="","",I554-B554/252)</f>
        <v>0.0175671674855169</v>
      </c>
      <c r="P554" s="11" t="n">
        <f aca="false">IF(J554="","",J554-B554/252)</f>
        <v>-0.012200974025974</v>
      </c>
      <c r="Q554" s="11" t="n">
        <f aca="false">IF(K554="","",K554-B554/252)</f>
        <v>-0.0120002917060864</v>
      </c>
      <c r="R554" s="11" t="n">
        <f aca="false">IF(L554="","",L554-B554/252)</f>
        <v>0.000907986219466511</v>
      </c>
      <c r="S554" s="11" t="n">
        <f aca="false">IF(M554="","",M554-B554/252)</f>
        <v>-0.00285191245386098</v>
      </c>
      <c r="T554" s="11" t="str">
        <f aca="false">IF(N554="","",N554-B554/252)</f>
        <v/>
      </c>
    </row>
    <row r="555" customFormat="false" ht="15" hidden="false" customHeight="false" outlineLevel="0" collapsed="false">
      <c r="A555" s="9" t="n">
        <f aca="false">'Prices (input)'!A555</f>
        <v>39660</v>
      </c>
      <c r="B555" s="10" t="n">
        <f aca="false">LOOKUP(A555,'FedFunds (input)'!$A$3:$A$867,'FedFunds (input)'!$B$3:$B$867)/100</f>
        <v>0.0201</v>
      </c>
      <c r="C555" s="10" t="n">
        <f aca="false">'Prices (input)'!B555</f>
        <v>91.246</v>
      </c>
      <c r="D555" s="10" t="n">
        <f aca="false">'Prices (input)'!C555</f>
        <v>18.02</v>
      </c>
      <c r="E555" s="10" t="n">
        <f aca="false">'Prices (input)'!D555</f>
        <v>90.08</v>
      </c>
      <c r="F555" s="10" t="n">
        <f aca="false">'Prices (input)'!E555</f>
        <v>53.231</v>
      </c>
      <c r="G555" s="10" t="n">
        <f aca="false">'Prices (input)'!F555</f>
        <v>37.655</v>
      </c>
      <c r="H555" s="10" t="n">
        <f aca="false">'Prices (input)'!G555</f>
        <v>0</v>
      </c>
      <c r="I555" s="11" t="n">
        <f aca="false">IF(OR(C555="",C554=""),"",C555/C554-1)</f>
        <v>-0.0135354277930335</v>
      </c>
      <c r="J555" s="11" t="n">
        <f aca="false">IF(OR(D555="",D554=""),"",D555/D554-1)</f>
        <v>0.00501952035694364</v>
      </c>
      <c r="K555" s="11" t="n">
        <f aca="false">IF(OR(E555="",E554=""),"",E555/E554-1)</f>
        <v>0.00625558534405712</v>
      </c>
      <c r="L555" s="11" t="n">
        <f aca="false">IF(OR(F555="",F554=""),"",F555/F554-1)</f>
        <v>0.0101334041786059</v>
      </c>
      <c r="M555" s="11" t="n">
        <f aca="false">IF(OR(G555="",G554=""),"",G555/G554-1)</f>
        <v>0.00649524216828823</v>
      </c>
      <c r="N555" s="11" t="str">
        <f aca="false">IF(OR(H555="",H554=""),"",H555/H554-1)</f>
        <v/>
      </c>
      <c r="O555" s="11" t="n">
        <f aca="false">IF(I555="","",I555-B555/252)</f>
        <v>-0.0136151896977954</v>
      </c>
      <c r="P555" s="11" t="n">
        <f aca="false">IF(J555="","",J555-B555/252)</f>
        <v>0.00493975845218174</v>
      </c>
      <c r="Q555" s="11" t="n">
        <f aca="false">IF(K555="","",K555-B555/252)</f>
        <v>0.00617582343929522</v>
      </c>
      <c r="R555" s="11" t="n">
        <f aca="false">IF(L555="","",L555-B555/252)</f>
        <v>0.010053642273844</v>
      </c>
      <c r="S555" s="11" t="n">
        <f aca="false">IF(M555="","",M555-B555/252)</f>
        <v>0.00641548026352632</v>
      </c>
      <c r="T555" s="11" t="str">
        <f aca="false">IF(N555="","",N555-B555/252)</f>
        <v/>
      </c>
    </row>
    <row r="556" customFormat="false" ht="15" hidden="false" customHeight="false" outlineLevel="0" collapsed="false">
      <c r="A556" s="9" t="n">
        <f aca="false">'Prices (input)'!A556</f>
        <v>39661</v>
      </c>
      <c r="B556" s="10" t="n">
        <f aca="false">LOOKUP(A556,'FedFunds (input)'!$A$3:$A$867,'FedFunds (input)'!$B$3:$B$867)/100</f>
        <v>0.02</v>
      </c>
      <c r="C556" s="10" t="n">
        <f aca="false">'Prices (input)'!B556</f>
        <v>90.721</v>
      </c>
      <c r="D556" s="10" t="n">
        <f aca="false">'Prices (input)'!C556</f>
        <v>17.94</v>
      </c>
      <c r="E556" s="10" t="n">
        <f aca="false">'Prices (input)'!D556</f>
        <v>89.59</v>
      </c>
      <c r="F556" s="10" t="n">
        <f aca="false">'Prices (input)'!E556</f>
        <v>53.337</v>
      </c>
      <c r="G556" s="10" t="n">
        <f aca="false">'Prices (input)'!F556</f>
        <v>36.564</v>
      </c>
      <c r="H556" s="10" t="n">
        <f aca="false">'Prices (input)'!G556</f>
        <v>0</v>
      </c>
      <c r="I556" s="11" t="n">
        <f aca="false">IF(OR(C556="",C555=""),"",C556/C555-1)</f>
        <v>-0.0057536768735067</v>
      </c>
      <c r="J556" s="11" t="n">
        <f aca="false">IF(OR(D556="",D555=""),"",D556/D555-1)</f>
        <v>-0.00443951165371803</v>
      </c>
      <c r="K556" s="11" t="n">
        <f aca="false">IF(OR(E556="",E555=""),"",E556/E555-1)</f>
        <v>-0.00543960923623443</v>
      </c>
      <c r="L556" s="11" t="n">
        <f aca="false">IF(OR(F556="",F555=""),"",F556/F555-1)</f>
        <v>0.00199132084687492</v>
      </c>
      <c r="M556" s="11" t="n">
        <f aca="false">IF(OR(G556="",G555=""),"",G556/G555-1)</f>
        <v>-0.0289735758863365</v>
      </c>
      <c r="N556" s="11" t="str">
        <f aca="false">IF(OR(H556="",H555=""),"",H556/H555-1)</f>
        <v/>
      </c>
      <c r="O556" s="11" t="n">
        <f aca="false">IF(I556="","",I556-B556/252)</f>
        <v>-0.00583304195287178</v>
      </c>
      <c r="P556" s="11" t="n">
        <f aca="false">IF(J556="","",J556-B556/252)</f>
        <v>-0.00451887673308311</v>
      </c>
      <c r="Q556" s="11" t="n">
        <f aca="false">IF(K556="","",K556-B556/252)</f>
        <v>-0.00551897431559951</v>
      </c>
      <c r="R556" s="11" t="n">
        <f aca="false">IF(L556="","",L556-B556/252)</f>
        <v>0.00191195576750984</v>
      </c>
      <c r="S556" s="11" t="n">
        <f aca="false">IF(M556="","",M556-B556/252)</f>
        <v>-0.0290529409657016</v>
      </c>
      <c r="T556" s="11" t="str">
        <f aca="false">IF(N556="","",N556-B556/252)</f>
        <v/>
      </c>
    </row>
    <row r="557" customFormat="false" ht="15" hidden="false" customHeight="false" outlineLevel="0" collapsed="false">
      <c r="A557" s="9" t="n">
        <f aca="false">'Prices (input)'!A557</f>
        <v>39664</v>
      </c>
      <c r="B557" s="10" t="n">
        <f aca="false">LOOKUP(A557,'FedFunds (input)'!$A$3:$A$867,'FedFunds (input)'!$B$3:$B$867)/100</f>
        <v>0.02</v>
      </c>
      <c r="C557" s="10" t="n">
        <f aca="false">'Prices (input)'!B557</f>
        <v>89.858</v>
      </c>
      <c r="D557" s="10" t="n">
        <f aca="false">'Prices (input)'!C557</f>
        <v>17.65</v>
      </c>
      <c r="E557" s="10" t="n">
        <f aca="false">'Prices (input)'!D557</f>
        <v>88.11</v>
      </c>
      <c r="F557" s="10" t="n">
        <f aca="false">'Prices (input)'!E557</f>
        <v>53.215</v>
      </c>
      <c r="G557" s="10" t="n">
        <f aca="false">'Prices (input)'!F557</f>
        <v>35.344</v>
      </c>
      <c r="H557" s="10" t="n">
        <f aca="false">'Prices (input)'!G557</f>
        <v>0</v>
      </c>
      <c r="I557" s="11" t="n">
        <f aca="false">IF(OR(C557="",C556=""),"",C557/C556-1)</f>
        <v>-0.00951268173851694</v>
      </c>
      <c r="J557" s="11" t="n">
        <f aca="false">IF(OR(D557="",D556=""),"",D557/D556-1)</f>
        <v>-0.0161649944258642</v>
      </c>
      <c r="K557" s="11" t="n">
        <f aca="false">IF(OR(E557="",E556=""),"",E557/E556-1)</f>
        <v>-0.016519700859471</v>
      </c>
      <c r="L557" s="11" t="n">
        <f aca="false">IF(OR(F557="",F556=""),"",F557/F556-1)</f>
        <v>-0.00228734274518627</v>
      </c>
      <c r="M557" s="11" t="n">
        <f aca="false">IF(OR(G557="",G556=""),"",G557/G556-1)</f>
        <v>-0.0333661524997265</v>
      </c>
      <c r="N557" s="11" t="str">
        <f aca="false">IF(OR(H557="",H556=""),"",H557/H556-1)</f>
        <v/>
      </c>
      <c r="O557" s="11" t="n">
        <f aca="false">IF(I557="","",I557-B557/252)</f>
        <v>-0.00959204681788202</v>
      </c>
      <c r="P557" s="11" t="n">
        <f aca="false">IF(J557="","",J557-B557/252)</f>
        <v>-0.0162443595052292</v>
      </c>
      <c r="Q557" s="11" t="n">
        <f aca="false">IF(K557="","",K557-B557/252)</f>
        <v>-0.016599065938836</v>
      </c>
      <c r="R557" s="11" t="n">
        <f aca="false">IF(L557="","",L557-B557/252)</f>
        <v>-0.00236670782455135</v>
      </c>
      <c r="S557" s="11" t="n">
        <f aca="false">IF(M557="","",M557-B557/252)</f>
        <v>-0.0334455175790916</v>
      </c>
      <c r="T557" s="11" t="str">
        <f aca="false">IF(N557="","",N557-B557/252)</f>
        <v/>
      </c>
    </row>
    <row r="558" customFormat="false" ht="15" hidden="false" customHeight="false" outlineLevel="0" collapsed="false">
      <c r="A558" s="9" t="n">
        <f aca="false">'Prices (input)'!A558</f>
        <v>39665</v>
      </c>
      <c r="B558" s="10" t="n">
        <f aca="false">LOOKUP(A558,'FedFunds (input)'!$A$3:$A$867,'FedFunds (input)'!$B$3:$B$867)/100</f>
        <v>0.02</v>
      </c>
      <c r="C558" s="10" t="n">
        <f aca="false">'Prices (input)'!B558</f>
        <v>92.447</v>
      </c>
      <c r="D558" s="10" t="n">
        <f aca="false">'Prices (input)'!C558</f>
        <v>17.24</v>
      </c>
      <c r="E558" s="10" t="n">
        <f aca="false">'Prices (input)'!D558</f>
        <v>86.08</v>
      </c>
      <c r="F558" s="10" t="n">
        <f aca="false">'Prices (input)'!E558</f>
        <v>52.819</v>
      </c>
      <c r="G558" s="10" t="n">
        <f aca="false">'Prices (input)'!F558</f>
        <v>33.346</v>
      </c>
      <c r="H558" s="10" t="n">
        <f aca="false">'Prices (input)'!G558</f>
        <v>0</v>
      </c>
      <c r="I558" s="11" t="n">
        <f aca="false">IF(OR(C558="",C557=""),"",C558/C557-1)</f>
        <v>0.0288121257984821</v>
      </c>
      <c r="J558" s="11" t="n">
        <f aca="false">IF(OR(D558="",D557=""),"",D558/D557-1)</f>
        <v>-0.023229461756374</v>
      </c>
      <c r="K558" s="11" t="n">
        <f aca="false">IF(OR(E558="",E557=""),"",E558/E557-1)</f>
        <v>-0.0230393825899444</v>
      </c>
      <c r="L558" s="11" t="n">
        <f aca="false">IF(OR(F558="",F557=""),"",F558/F557-1)</f>
        <v>-0.00744151085220335</v>
      </c>
      <c r="M558" s="11" t="n">
        <f aca="false">IF(OR(G558="",G557=""),"",G558/G557-1)</f>
        <v>-0.0565301041195112</v>
      </c>
      <c r="N558" s="11" t="str">
        <f aca="false">IF(OR(H558="",H557=""),"",H558/H557-1)</f>
        <v/>
      </c>
      <c r="O558" s="11" t="n">
        <f aca="false">IF(I558="","",I558-B558/252)</f>
        <v>0.0287327607191171</v>
      </c>
      <c r="P558" s="11" t="n">
        <f aca="false">IF(J558="","",J558-B558/252)</f>
        <v>-0.0233088268357391</v>
      </c>
      <c r="Q558" s="11" t="n">
        <f aca="false">IF(K558="","",K558-B558/252)</f>
        <v>-0.0231187476693095</v>
      </c>
      <c r="R558" s="11" t="n">
        <f aca="false">IF(L558="","",L558-B558/252)</f>
        <v>-0.00752087593156843</v>
      </c>
      <c r="S558" s="11" t="n">
        <f aca="false">IF(M558="","",M558-B558/252)</f>
        <v>-0.0566094691988763</v>
      </c>
      <c r="T558" s="11" t="str">
        <f aca="false">IF(N558="","",N558-B558/252)</f>
        <v/>
      </c>
    </row>
    <row r="559" customFormat="false" ht="15" hidden="false" customHeight="false" outlineLevel="0" collapsed="false">
      <c r="A559" s="9" t="n">
        <f aca="false">'Prices (input)'!A559</f>
        <v>39666</v>
      </c>
      <c r="B559" s="10" t="n">
        <f aca="false">LOOKUP(A559,'FedFunds (input)'!$A$3:$A$867,'FedFunds (input)'!$B$3:$B$867)/100</f>
        <v>0.02</v>
      </c>
      <c r="C559" s="10" t="n">
        <f aca="false">'Prices (input)'!B559</f>
        <v>92.865</v>
      </c>
      <c r="D559" s="10" t="n">
        <f aca="false">'Prices (input)'!C559</f>
        <v>17.33</v>
      </c>
      <c r="E559" s="10" t="n">
        <f aca="false">'Prices (input)'!D559</f>
        <v>86.64</v>
      </c>
      <c r="F559" s="10" t="n">
        <f aca="false">'Prices (input)'!E559</f>
        <v>52.597</v>
      </c>
      <c r="G559" s="10" t="n">
        <f aca="false">'Prices (input)'!F559</f>
        <v>34.063</v>
      </c>
      <c r="H559" s="10" t="n">
        <f aca="false">'Prices (input)'!G559</f>
        <v>0</v>
      </c>
      <c r="I559" s="11" t="n">
        <f aca="false">IF(OR(C559="",C558=""),"",C559/C558-1)</f>
        <v>0.00452150962172904</v>
      </c>
      <c r="J559" s="11" t="n">
        <f aca="false">IF(OR(D559="",D558=""),"",D559/D558-1)</f>
        <v>0.00522041763341075</v>
      </c>
      <c r="K559" s="11" t="n">
        <f aca="false">IF(OR(E559="",E558=""),"",E559/E558-1)</f>
        <v>0.00650557620817849</v>
      </c>
      <c r="L559" s="11" t="n">
        <f aca="false">IF(OR(F559="",F558=""),"",F559/F558-1)</f>
        <v>-0.00420303299948888</v>
      </c>
      <c r="M559" s="11" t="n">
        <f aca="false">IF(OR(G559="",G558=""),"",G559/G558-1)</f>
        <v>0.0215018293048643</v>
      </c>
      <c r="N559" s="11" t="str">
        <f aca="false">IF(OR(H559="",H558=""),"",H559/H558-1)</f>
        <v/>
      </c>
      <c r="O559" s="11" t="n">
        <f aca="false">IF(I559="","",I559-B559/252)</f>
        <v>0.00444214454236396</v>
      </c>
      <c r="P559" s="11" t="n">
        <f aca="false">IF(J559="","",J559-B559/252)</f>
        <v>0.00514105255404567</v>
      </c>
      <c r="Q559" s="11" t="n">
        <f aca="false">IF(K559="","",K559-B559/252)</f>
        <v>0.00642621112881341</v>
      </c>
      <c r="R559" s="11" t="n">
        <f aca="false">IF(L559="","",L559-B559/252)</f>
        <v>-0.00428239807885396</v>
      </c>
      <c r="S559" s="11" t="n">
        <f aca="false">IF(M559="","",M559-B559/252)</f>
        <v>0.0214224642254993</v>
      </c>
      <c r="T559" s="11" t="str">
        <f aca="false">IF(N559="","",N559-B559/252)</f>
        <v/>
      </c>
    </row>
    <row r="560" customFormat="false" ht="15" hidden="false" customHeight="false" outlineLevel="0" collapsed="false">
      <c r="A560" s="9" t="n">
        <f aca="false">'Prices (input)'!A560</f>
        <v>39667</v>
      </c>
      <c r="B560" s="10" t="n">
        <f aca="false">LOOKUP(A560,'FedFunds (input)'!$A$3:$A$867,'FedFunds (input)'!$B$3:$B$867)/100</f>
        <v>0.02</v>
      </c>
      <c r="C560" s="10" t="n">
        <f aca="false">'Prices (input)'!B560</f>
        <v>90.928</v>
      </c>
      <c r="D560" s="10" t="n">
        <f aca="false">'Prices (input)'!C560</f>
        <v>17.22</v>
      </c>
      <c r="E560" s="10" t="n">
        <f aca="false">'Prices (input)'!D560</f>
        <v>86.09</v>
      </c>
      <c r="F560" s="10" t="n">
        <f aca="false">'Prices (input)'!E560</f>
        <v>53.46</v>
      </c>
      <c r="G560" s="10" t="n">
        <f aca="false">'Prices (input)'!F560</f>
        <v>33.665</v>
      </c>
      <c r="H560" s="10" t="n">
        <f aca="false">'Prices (input)'!G560</f>
        <v>0</v>
      </c>
      <c r="I560" s="11" t="n">
        <f aca="false">IF(OR(C560="",C559=""),"",C560/C559-1)</f>
        <v>-0.0208582350724169</v>
      </c>
      <c r="J560" s="11" t="n">
        <f aca="false">IF(OR(D560="",D559=""),"",D560/D559-1)</f>
        <v>-0.00634737449509515</v>
      </c>
      <c r="K560" s="11" t="n">
        <f aca="false">IF(OR(E560="",E559=""),"",E560/E559-1)</f>
        <v>-0.00634810710987999</v>
      </c>
      <c r="L560" s="11" t="n">
        <f aca="false">IF(OR(F560="",F559=""),"",F560/F559-1)</f>
        <v>0.0164077799114017</v>
      </c>
      <c r="M560" s="11" t="n">
        <f aca="false">IF(OR(G560="",G559=""),"",G560/G559-1)</f>
        <v>-0.0116842321580601</v>
      </c>
      <c r="N560" s="11" t="str">
        <f aca="false">IF(OR(H560="",H559=""),"",H560/H559-1)</f>
        <v/>
      </c>
      <c r="O560" s="11" t="n">
        <f aca="false">IF(I560="","",I560-B560/252)</f>
        <v>-0.020937600151782</v>
      </c>
      <c r="P560" s="11" t="n">
        <f aca="false">IF(J560="","",J560-B560/252)</f>
        <v>-0.00642673957446023</v>
      </c>
      <c r="Q560" s="11" t="n">
        <f aca="false">IF(K560="","",K560-B560/252)</f>
        <v>-0.00642747218924507</v>
      </c>
      <c r="R560" s="11" t="n">
        <f aca="false">IF(L560="","",L560-B560/252)</f>
        <v>0.0163284148320367</v>
      </c>
      <c r="S560" s="11" t="n">
        <f aca="false">IF(M560="","",M560-B560/252)</f>
        <v>-0.0117635972374252</v>
      </c>
      <c r="T560" s="11" t="str">
        <f aca="false">IF(N560="","",N560-B560/252)</f>
        <v/>
      </c>
    </row>
    <row r="561" customFormat="false" ht="15" hidden="false" customHeight="false" outlineLevel="0" collapsed="false">
      <c r="A561" s="9" t="n">
        <f aca="false">'Prices (input)'!A561</f>
        <v>39668</v>
      </c>
      <c r="B561" s="10" t="n">
        <f aca="false">LOOKUP(A561,'FedFunds (input)'!$A$3:$A$867,'FedFunds (input)'!$B$3:$B$867)/100</f>
        <v>0.02</v>
      </c>
      <c r="C561" s="10" t="n">
        <f aca="false">'Prices (input)'!B561</f>
        <v>93.246</v>
      </c>
      <c r="D561" s="10" t="n">
        <f aca="false">'Prices (input)'!C561</f>
        <v>16.9</v>
      </c>
      <c r="E561" s="10" t="n">
        <f aca="false">'Prices (input)'!D561</f>
        <v>84.43</v>
      </c>
      <c r="F561" s="10" t="n">
        <f aca="false">'Prices (input)'!E561</f>
        <v>53.605</v>
      </c>
      <c r="G561" s="10" t="n">
        <f aca="false">'Prices (input)'!F561</f>
        <v>31.692</v>
      </c>
      <c r="H561" s="10" t="n">
        <f aca="false">'Prices (input)'!G561</f>
        <v>0</v>
      </c>
      <c r="I561" s="11" t="n">
        <f aca="false">IF(OR(C561="",C560=""),"",C561/C560-1)</f>
        <v>0.025492697518916</v>
      </c>
      <c r="J561" s="11" t="n">
        <f aca="false">IF(OR(D561="",D560=""),"",D561/D560-1)</f>
        <v>-0.0185830429732869</v>
      </c>
      <c r="K561" s="11" t="n">
        <f aca="false">IF(OR(E561="",E560=""),"",E561/E560-1)</f>
        <v>-0.0192821465907771</v>
      </c>
      <c r="L561" s="11" t="n">
        <f aca="false">IF(OR(F561="",F560=""),"",F561/F560-1)</f>
        <v>0.00271230826786373</v>
      </c>
      <c r="M561" s="11" t="n">
        <f aca="false">IF(OR(G561="",G560=""),"",G561/G560-1)</f>
        <v>-0.058606861725828</v>
      </c>
      <c r="N561" s="11" t="str">
        <f aca="false">IF(OR(H561="",H560=""),"",H561/H560-1)</f>
        <v/>
      </c>
      <c r="O561" s="11" t="n">
        <f aca="false">IF(I561="","",I561-B561/252)</f>
        <v>0.025413332439551</v>
      </c>
      <c r="P561" s="11" t="n">
        <f aca="false">IF(J561="","",J561-B561/252)</f>
        <v>-0.018662408052652</v>
      </c>
      <c r="Q561" s="11" t="n">
        <f aca="false">IF(K561="","",K561-B561/252)</f>
        <v>-0.0193615116701422</v>
      </c>
      <c r="R561" s="11" t="n">
        <f aca="false">IF(L561="","",L561-B561/252)</f>
        <v>0.00263294318849865</v>
      </c>
      <c r="S561" s="11" t="n">
        <f aca="false">IF(M561="","",M561-B561/252)</f>
        <v>-0.058686226805193</v>
      </c>
      <c r="T561" s="11" t="str">
        <f aca="false">IF(N561="","",N561-B561/252)</f>
        <v/>
      </c>
    </row>
    <row r="562" customFormat="false" ht="15" hidden="false" customHeight="false" outlineLevel="0" collapsed="false">
      <c r="A562" s="9" t="n">
        <f aca="false">'Prices (input)'!A562</f>
        <v>39671</v>
      </c>
      <c r="B562" s="10" t="n">
        <f aca="false">LOOKUP(A562,'FedFunds (input)'!$A$3:$A$867,'FedFunds (input)'!$B$3:$B$867)/100</f>
        <v>0.02</v>
      </c>
      <c r="C562" s="10" t="n">
        <f aca="false">'Prices (input)'!B562</f>
        <v>93.987</v>
      </c>
      <c r="D562" s="10" t="n">
        <f aca="false">'Prices (input)'!C562</f>
        <v>16.23</v>
      </c>
      <c r="E562" s="10" t="n">
        <f aca="false">'Prices (input)'!D562</f>
        <v>81.1</v>
      </c>
      <c r="F562" s="10" t="n">
        <f aca="false">'Prices (input)'!E562</f>
        <v>53.093</v>
      </c>
      <c r="G562" s="10" t="n">
        <f aca="false">'Prices (input)'!F562</f>
        <v>29.797</v>
      </c>
      <c r="H562" s="10" t="n">
        <f aca="false">'Prices (input)'!G562</f>
        <v>0</v>
      </c>
      <c r="I562" s="11" t="n">
        <f aca="false">IF(OR(C562="",C561=""),"",C562/C561-1)</f>
        <v>0.00794672157518828</v>
      </c>
      <c r="J562" s="11" t="n">
        <f aca="false">IF(OR(D562="",D561=""),"",D562/D561-1)</f>
        <v>-0.0396449704142011</v>
      </c>
      <c r="K562" s="11" t="n">
        <f aca="false">IF(OR(E562="",E561=""),"",E562/E561-1)</f>
        <v>-0.0394409570058037</v>
      </c>
      <c r="L562" s="11" t="n">
        <f aca="false">IF(OR(F562="",F561=""),"",F562/F561-1)</f>
        <v>-0.00955134782203138</v>
      </c>
      <c r="M562" s="11" t="n">
        <f aca="false">IF(OR(G562="",G561=""),"",G562/G561-1)</f>
        <v>-0.0597942698472801</v>
      </c>
      <c r="N562" s="11" t="str">
        <f aca="false">IF(OR(H562="",H561=""),"",H562/H561-1)</f>
        <v/>
      </c>
      <c r="O562" s="11" t="n">
        <f aca="false">IF(I562="","",I562-B562/252)</f>
        <v>0.0078673564958232</v>
      </c>
      <c r="P562" s="11" t="n">
        <f aca="false">IF(J562="","",J562-B562/252)</f>
        <v>-0.0397243354935662</v>
      </c>
      <c r="Q562" s="11" t="n">
        <f aca="false">IF(K562="","",K562-B562/252)</f>
        <v>-0.0395203220851688</v>
      </c>
      <c r="R562" s="11" t="n">
        <f aca="false">IF(L562="","",L562-B562/252)</f>
        <v>-0.00963071290139646</v>
      </c>
      <c r="S562" s="11" t="n">
        <f aca="false">IF(M562="","",M562-B562/252)</f>
        <v>-0.0598736349266452</v>
      </c>
      <c r="T562" s="11" t="str">
        <f aca="false">IF(N562="","",N562-B562/252)</f>
        <v/>
      </c>
    </row>
    <row r="563" customFormat="false" ht="15" hidden="false" customHeight="false" outlineLevel="0" collapsed="false">
      <c r="A563" s="9" t="n">
        <f aca="false">'Prices (input)'!A563</f>
        <v>39672</v>
      </c>
      <c r="B563" s="10" t="n">
        <f aca="false">LOOKUP(A563,'FedFunds (input)'!$A$3:$A$867,'FedFunds (input)'!$B$3:$B$867)/100</f>
        <v>0.02</v>
      </c>
      <c r="C563" s="10" t="n">
        <f aca="false">'Prices (input)'!B563</f>
        <v>92.98</v>
      </c>
      <c r="D563" s="10" t="n">
        <f aca="false">'Prices (input)'!C563</f>
        <v>16.1</v>
      </c>
      <c r="E563" s="10" t="n">
        <f aca="false">'Prices (input)'!D563</f>
        <v>80.52</v>
      </c>
      <c r="F563" s="10" t="n">
        <f aca="false">'Prices (input)'!E563</f>
        <v>53.594</v>
      </c>
      <c r="G563" s="10" t="n">
        <f aca="false">'Prices (input)'!F563</f>
        <v>30.705</v>
      </c>
      <c r="H563" s="10" t="n">
        <f aca="false">'Prices (input)'!G563</f>
        <v>0</v>
      </c>
      <c r="I563" s="11" t="n">
        <f aca="false">IF(OR(C563="",C562=""),"",C563/C562-1)</f>
        <v>-0.0107142477151094</v>
      </c>
      <c r="J563" s="11" t="n">
        <f aca="false">IF(OR(D563="",D562=""),"",D563/D562-1)</f>
        <v>-0.00800985828712253</v>
      </c>
      <c r="K563" s="11" t="n">
        <f aca="false">IF(OR(E563="",E562=""),"",E563/E562-1)</f>
        <v>-0.00715166461159056</v>
      </c>
      <c r="L563" s="11" t="n">
        <f aca="false">IF(OR(F563="",F562=""),"",F563/F562-1)</f>
        <v>0.00943627220160836</v>
      </c>
      <c r="M563" s="11" t="n">
        <f aca="false">IF(OR(G563="",G562=""),"",G563/G562-1)</f>
        <v>0.0304728663959459</v>
      </c>
      <c r="N563" s="11" t="str">
        <f aca="false">IF(OR(H563="",H562=""),"",H563/H562-1)</f>
        <v/>
      </c>
      <c r="O563" s="11" t="n">
        <f aca="false">IF(I563="","",I563-B563/252)</f>
        <v>-0.0107936127944745</v>
      </c>
      <c r="P563" s="11" t="n">
        <f aca="false">IF(J563="","",J563-B563/252)</f>
        <v>-0.00808922336648761</v>
      </c>
      <c r="Q563" s="11" t="n">
        <f aca="false">IF(K563="","",K563-B563/252)</f>
        <v>-0.00723102969095564</v>
      </c>
      <c r="R563" s="11" t="n">
        <f aca="false">IF(L563="","",L563-B563/252)</f>
        <v>0.00935690712224328</v>
      </c>
      <c r="S563" s="11" t="n">
        <f aca="false">IF(M563="","",M563-B563/252)</f>
        <v>0.0303935013165809</v>
      </c>
      <c r="T563" s="11" t="str">
        <f aca="false">IF(N563="","",N563-B563/252)</f>
        <v/>
      </c>
    </row>
    <row r="564" customFormat="false" ht="15" hidden="false" customHeight="false" outlineLevel="0" collapsed="false">
      <c r="A564" s="9" t="n">
        <f aca="false">'Prices (input)'!A564</f>
        <v>39673</v>
      </c>
      <c r="B564" s="10" t="n">
        <f aca="false">LOOKUP(A564,'FedFunds (input)'!$A$3:$A$867,'FedFunds (input)'!$B$3:$B$867)/100</f>
        <v>0.02</v>
      </c>
      <c r="C564" s="10" t="n">
        <f aca="false">'Prices (input)'!B564</f>
        <v>92.67</v>
      </c>
      <c r="D564" s="10" t="n">
        <f aca="false">'Prices (input)'!C564</f>
        <v>16.32</v>
      </c>
      <c r="E564" s="10" t="n">
        <f aca="false">'Prices (input)'!D564</f>
        <v>81.56</v>
      </c>
      <c r="F564" s="10" t="n">
        <f aca="false">'Prices (input)'!E564</f>
        <v>53.402</v>
      </c>
      <c r="G564" s="10" t="n">
        <f aca="false">'Prices (input)'!F564</f>
        <v>32.471</v>
      </c>
      <c r="H564" s="10" t="n">
        <f aca="false">'Prices (input)'!G564</f>
        <v>0</v>
      </c>
      <c r="I564" s="11" t="n">
        <f aca="false">IF(OR(C564="",C563=""),"",C564/C563-1)</f>
        <v>-0.00333405033340506</v>
      </c>
      <c r="J564" s="11" t="n">
        <f aca="false">IF(OR(D564="",D563=""),"",D564/D563-1)</f>
        <v>0.0136645962732918</v>
      </c>
      <c r="K564" s="11" t="n">
        <f aca="false">IF(OR(E564="",E563=""),"",E564/E563-1)</f>
        <v>0.0129160457029309</v>
      </c>
      <c r="L564" s="11" t="n">
        <f aca="false">IF(OR(F564="",F563=""),"",F564/F563-1)</f>
        <v>-0.00358249057730342</v>
      </c>
      <c r="M564" s="11" t="n">
        <f aca="false">IF(OR(G564="",G563=""),"",G564/G563-1)</f>
        <v>0.0575150626933723</v>
      </c>
      <c r="N564" s="11" t="str">
        <f aca="false">IF(OR(H564="",H563=""),"",H564/H563-1)</f>
        <v/>
      </c>
      <c r="O564" s="11" t="n">
        <f aca="false">IF(I564="","",I564-B564/252)</f>
        <v>-0.00341341541277014</v>
      </c>
      <c r="P564" s="11" t="n">
        <f aca="false">IF(J564="","",J564-B564/252)</f>
        <v>0.0135852311939267</v>
      </c>
      <c r="Q564" s="11" t="n">
        <f aca="false">IF(K564="","",K564-B564/252)</f>
        <v>0.0128366806235658</v>
      </c>
      <c r="R564" s="11" t="n">
        <f aca="false">IF(L564="","",L564-B564/252)</f>
        <v>-0.0036618556566685</v>
      </c>
      <c r="S564" s="11" t="n">
        <f aca="false">IF(M564="","",M564-B564/252)</f>
        <v>0.0574356976140072</v>
      </c>
      <c r="T564" s="11" t="str">
        <f aca="false">IF(N564="","",N564-B564/252)</f>
        <v/>
      </c>
    </row>
    <row r="565" customFormat="false" ht="15" hidden="false" customHeight="false" outlineLevel="0" collapsed="false">
      <c r="A565" s="9" t="n">
        <f aca="false">'Prices (input)'!A565</f>
        <v>39674</v>
      </c>
      <c r="B565" s="10" t="n">
        <f aca="false">LOOKUP(A565,'FedFunds (input)'!$A$3:$A$867,'FedFunds (input)'!$B$3:$B$867)/100</f>
        <v>0.02</v>
      </c>
      <c r="C565" s="10" t="n">
        <f aca="false">'Prices (input)'!B565</f>
        <v>93.188</v>
      </c>
      <c r="D565" s="10" t="n">
        <f aca="false">'Prices (input)'!C565</f>
        <v>15.87</v>
      </c>
      <c r="E565" s="10" t="n">
        <f aca="false">'Prices (input)'!D565</f>
        <v>79.35</v>
      </c>
      <c r="F565" s="10" t="n">
        <f aca="false">'Prices (input)'!E565</f>
        <v>53.745</v>
      </c>
      <c r="G565" s="10" t="n">
        <f aca="false">'Prices (input)'!F565</f>
        <v>31.051</v>
      </c>
      <c r="H565" s="10" t="n">
        <f aca="false">'Prices (input)'!G565</f>
        <v>0</v>
      </c>
      <c r="I565" s="11" t="n">
        <f aca="false">IF(OR(C565="",C564=""),"",C565/C564-1)</f>
        <v>0.0055897269882379</v>
      </c>
      <c r="J565" s="11" t="n">
        <f aca="false">IF(OR(D565="",D564=""),"",D565/D564-1)</f>
        <v>-0.0275735294117647</v>
      </c>
      <c r="K565" s="11" t="n">
        <f aca="false">IF(OR(E565="",E564=""),"",E565/E564-1)</f>
        <v>-0.0270966159882297</v>
      </c>
      <c r="L565" s="11" t="n">
        <f aca="false">IF(OR(F565="",F564=""),"",F565/F564-1)</f>
        <v>0.00642298041271849</v>
      </c>
      <c r="M565" s="11" t="n">
        <f aca="false">IF(OR(G565="",G564=""),"",G565/G564-1)</f>
        <v>-0.04373132949401</v>
      </c>
      <c r="N565" s="11" t="str">
        <f aca="false">IF(OR(H565="",H564=""),"",H565/H564-1)</f>
        <v/>
      </c>
      <c r="O565" s="11" t="n">
        <f aca="false">IF(I565="","",I565-B565/252)</f>
        <v>0.00551036190887282</v>
      </c>
      <c r="P565" s="11" t="n">
        <f aca="false">IF(J565="","",J565-B565/252)</f>
        <v>-0.0276528944911298</v>
      </c>
      <c r="Q565" s="11" t="n">
        <f aca="false">IF(K565="","",K565-B565/252)</f>
        <v>-0.0271759810675947</v>
      </c>
      <c r="R565" s="11" t="n">
        <f aca="false">IF(L565="","",L565-B565/252)</f>
        <v>0.00634361533335341</v>
      </c>
      <c r="S565" s="11" t="n">
        <f aca="false">IF(M565="","",M565-B565/252)</f>
        <v>-0.0438106945733751</v>
      </c>
      <c r="T565" s="11" t="str">
        <f aca="false">IF(N565="","",N565-B565/252)</f>
        <v/>
      </c>
    </row>
    <row r="566" customFormat="false" ht="15" hidden="false" customHeight="false" outlineLevel="0" collapsed="false">
      <c r="A566" s="9" t="n">
        <f aca="false">'Prices (input)'!A566</f>
        <v>39675</v>
      </c>
      <c r="B566" s="10" t="n">
        <f aca="false">LOOKUP(A566,'FedFunds (input)'!$A$3:$A$867,'FedFunds (input)'!$B$3:$B$867)/100</f>
        <v>0.02</v>
      </c>
      <c r="C566" s="10" t="n">
        <f aca="false">'Prices (input)'!B566</f>
        <v>93.555</v>
      </c>
      <c r="D566" s="10" t="n">
        <f aca="false">'Prices (input)'!C566</f>
        <v>15.52</v>
      </c>
      <c r="E566" s="10" t="n">
        <f aca="false">'Prices (input)'!D566</f>
        <v>77.63</v>
      </c>
      <c r="F566" s="10" t="n">
        <f aca="false">'Prices (input)'!E566</f>
        <v>54.177</v>
      </c>
      <c r="G566" s="10" t="n">
        <f aca="false">'Prices (input)'!F566</f>
        <v>29.857</v>
      </c>
      <c r="H566" s="10" t="n">
        <f aca="false">'Prices (input)'!G566</f>
        <v>0</v>
      </c>
      <c r="I566" s="11" t="n">
        <f aca="false">IF(OR(C566="",C565=""),"",C566/C565-1)</f>
        <v>0.00393827531441815</v>
      </c>
      <c r="J566" s="11" t="n">
        <f aca="false">IF(OR(D566="",D565=""),"",D566/D565-1)</f>
        <v>-0.0220541902961563</v>
      </c>
      <c r="K566" s="11" t="n">
        <f aca="false">IF(OR(E566="",E565=""),"",E566/E565-1)</f>
        <v>-0.0216761184625078</v>
      </c>
      <c r="L566" s="11" t="n">
        <f aca="false">IF(OR(F566="",F565=""),"",F566/F565-1)</f>
        <v>0.00803795701925769</v>
      </c>
      <c r="M566" s="11" t="n">
        <f aca="false">IF(OR(G566="",G565=""),"",G566/G565-1)</f>
        <v>-0.0384528678625486</v>
      </c>
      <c r="N566" s="11" t="str">
        <f aca="false">IF(OR(H566="",H565=""),"",H566/H565-1)</f>
        <v/>
      </c>
      <c r="O566" s="11" t="n">
        <f aca="false">IF(I566="","",I566-B566/252)</f>
        <v>0.00385891023505307</v>
      </c>
      <c r="P566" s="11" t="n">
        <f aca="false">IF(J566="","",J566-B566/252)</f>
        <v>-0.0221335553755214</v>
      </c>
      <c r="Q566" s="11" t="n">
        <f aca="false">IF(K566="","",K566-B566/252)</f>
        <v>-0.0217554835418729</v>
      </c>
      <c r="R566" s="11" t="n">
        <f aca="false">IF(L566="","",L566-B566/252)</f>
        <v>0.00795859193989261</v>
      </c>
      <c r="S566" s="11" t="n">
        <f aca="false">IF(M566="","",M566-B566/252)</f>
        <v>-0.0385322329419137</v>
      </c>
      <c r="T566" s="11" t="str">
        <f aca="false">IF(N566="","",N566-B566/252)</f>
        <v/>
      </c>
    </row>
    <row r="567" customFormat="false" ht="15" hidden="false" customHeight="false" outlineLevel="0" collapsed="false">
      <c r="A567" s="9" t="n">
        <f aca="false">'Prices (input)'!A567</f>
        <v>39678</v>
      </c>
      <c r="B567" s="10" t="n">
        <f aca="false">LOOKUP(A567,'FedFunds (input)'!$A$3:$A$867,'FedFunds (input)'!$B$3:$B$867)/100</f>
        <v>0.02</v>
      </c>
      <c r="C567" s="10" t="n">
        <f aca="false">'Prices (input)'!B567</f>
        <v>92.26</v>
      </c>
      <c r="D567" s="10" t="n">
        <f aca="false">'Prices (input)'!C567</f>
        <v>15.76</v>
      </c>
      <c r="E567" s="10" t="n">
        <f aca="false">'Prices (input)'!D567</f>
        <v>78.8</v>
      </c>
      <c r="F567" s="10" t="n">
        <f aca="false">'Prices (input)'!E567</f>
        <v>54.421</v>
      </c>
      <c r="G567" s="10" t="n">
        <f aca="false">'Prices (input)'!F567</f>
        <v>30.394</v>
      </c>
      <c r="H567" s="10" t="n">
        <f aca="false">'Prices (input)'!G567</f>
        <v>0</v>
      </c>
      <c r="I567" s="11" t="n">
        <f aca="false">IF(OR(C567="",C566=""),"",C567/C566-1)</f>
        <v>-0.0138421249532361</v>
      </c>
      <c r="J567" s="11" t="n">
        <f aca="false">IF(OR(D567="",D566=""),"",D567/D566-1)</f>
        <v>0.0154639175257731</v>
      </c>
      <c r="K567" s="11" t="n">
        <f aca="false">IF(OR(E567="",E566=""),"",E567/E566-1)</f>
        <v>0.0150714929795182</v>
      </c>
      <c r="L567" s="11" t="n">
        <f aca="false">IF(OR(F567="",F566=""),"",F567/F566-1)</f>
        <v>0.00450375620650823</v>
      </c>
      <c r="M567" s="11" t="n">
        <f aca="false">IF(OR(G567="",G566=""),"",G567/G566-1)</f>
        <v>0.0179857319891483</v>
      </c>
      <c r="N567" s="11" t="str">
        <f aca="false">IF(OR(H567="",H566=""),"",H567/H566-1)</f>
        <v/>
      </c>
      <c r="O567" s="11" t="n">
        <f aca="false">IF(I567="","",I567-B567/252)</f>
        <v>-0.0139214900326012</v>
      </c>
      <c r="P567" s="11" t="n">
        <f aca="false">IF(J567="","",J567-B567/252)</f>
        <v>0.0153845524464081</v>
      </c>
      <c r="Q567" s="11" t="n">
        <f aca="false">IF(K567="","",K567-B567/252)</f>
        <v>0.0149921279001531</v>
      </c>
      <c r="R567" s="11" t="n">
        <f aca="false">IF(L567="","",L567-B567/252)</f>
        <v>0.00442439112714315</v>
      </c>
      <c r="S567" s="11" t="n">
        <f aca="false">IF(M567="","",M567-B567/252)</f>
        <v>0.0179063669097832</v>
      </c>
      <c r="T567" s="11" t="str">
        <f aca="false">IF(N567="","",N567-B567/252)</f>
        <v/>
      </c>
    </row>
    <row r="568" customFormat="false" ht="15" hidden="false" customHeight="false" outlineLevel="0" collapsed="false">
      <c r="A568" s="9" t="n">
        <f aca="false">'Prices (input)'!A568</f>
        <v>39679</v>
      </c>
      <c r="B568" s="10" t="n">
        <f aca="false">LOOKUP(A568,'FedFunds (input)'!$A$3:$A$867,'FedFunds (input)'!$B$3:$B$867)/100</f>
        <v>0.02</v>
      </c>
      <c r="C568" s="10" t="n">
        <f aca="false">'Prices (input)'!B568</f>
        <v>91.376</v>
      </c>
      <c r="D568" s="10" t="n">
        <f aca="false">'Prices (input)'!C568</f>
        <v>16.1</v>
      </c>
      <c r="E568" s="10" t="n">
        <f aca="false">'Prices (input)'!D568</f>
        <v>80.43</v>
      </c>
      <c r="F568" s="10" t="n">
        <f aca="false">'Prices (input)'!E568</f>
        <v>54.217</v>
      </c>
      <c r="G568" s="10" t="n">
        <f aca="false">'Prices (input)'!F568</f>
        <v>31.199</v>
      </c>
      <c r="H568" s="10" t="n">
        <f aca="false">'Prices (input)'!G568</f>
        <v>0</v>
      </c>
      <c r="I568" s="11" t="n">
        <f aca="false">IF(OR(C568="",C567=""),"",C568/C567-1)</f>
        <v>-0.00958161716887063</v>
      </c>
      <c r="J568" s="11" t="n">
        <f aca="false">IF(OR(D568="",D567=""),"",D568/D567-1)</f>
        <v>0.0215736040609138</v>
      </c>
      <c r="K568" s="11" t="n">
        <f aca="false">IF(OR(E568="",E567=""),"",E568/E567-1)</f>
        <v>0.0206852791878174</v>
      </c>
      <c r="L568" s="11" t="n">
        <f aca="false">IF(OR(F568="",F567=""),"",F568/F567-1)</f>
        <v>-0.00374855294831045</v>
      </c>
      <c r="M568" s="11" t="n">
        <f aca="false">IF(OR(G568="",G567=""),"",G568/G567-1)</f>
        <v>0.0264854905573471</v>
      </c>
      <c r="N568" s="11" t="str">
        <f aca="false">IF(OR(H568="",H567=""),"",H568/H567-1)</f>
        <v/>
      </c>
      <c r="O568" s="11" t="n">
        <f aca="false">IF(I568="","",I568-B568/252)</f>
        <v>-0.00966098224823571</v>
      </c>
      <c r="P568" s="11" t="n">
        <f aca="false">IF(J568="","",J568-B568/252)</f>
        <v>0.0214942389815487</v>
      </c>
      <c r="Q568" s="11" t="n">
        <f aca="false">IF(K568="","",K568-B568/252)</f>
        <v>0.0206059141084523</v>
      </c>
      <c r="R568" s="11" t="n">
        <f aca="false">IF(L568="","",L568-B568/252)</f>
        <v>-0.00382791802767553</v>
      </c>
      <c r="S568" s="11" t="n">
        <f aca="false">IF(M568="","",M568-B568/252)</f>
        <v>0.026406125477982</v>
      </c>
      <c r="T568" s="11" t="str">
        <f aca="false">IF(N568="","",N568-B568/252)</f>
        <v/>
      </c>
    </row>
    <row r="569" customFormat="false" ht="15" hidden="false" customHeight="false" outlineLevel="0" collapsed="false">
      <c r="A569" s="9" t="n">
        <f aca="false">'Prices (input)'!A569</f>
        <v>39680</v>
      </c>
      <c r="B569" s="10" t="n">
        <f aca="false">LOOKUP(A569,'FedFunds (input)'!$A$3:$A$867,'FedFunds (input)'!$B$3:$B$867)/100</f>
        <v>0.02</v>
      </c>
      <c r="C569" s="10" t="n">
        <f aca="false">'Prices (input)'!B569</f>
        <v>91.872</v>
      </c>
      <c r="D569" s="10" t="n">
        <f aca="false">'Prices (input)'!C569</f>
        <v>16</v>
      </c>
      <c r="E569" s="10" t="n">
        <f aca="false">'Prices (input)'!D569</f>
        <v>80.06</v>
      </c>
      <c r="F569" s="10" t="n">
        <f aca="false">'Prices (input)'!E569</f>
        <v>54.369</v>
      </c>
      <c r="G569" s="10" t="n">
        <f aca="false">'Prices (input)'!F569</f>
        <v>31.181</v>
      </c>
      <c r="H569" s="10" t="n">
        <f aca="false">'Prices (input)'!G569</f>
        <v>0</v>
      </c>
      <c r="I569" s="11" t="n">
        <f aca="false">IF(OR(C569="",C568=""),"",C569/C568-1)</f>
        <v>0.00542812116967251</v>
      </c>
      <c r="J569" s="11" t="n">
        <f aca="false">IF(OR(D569="",D568=""),"",D569/D568-1)</f>
        <v>-0.00621118012422373</v>
      </c>
      <c r="K569" s="11" t="n">
        <f aca="false">IF(OR(E569="",E568=""),"",E569/E568-1)</f>
        <v>-0.00460027352977754</v>
      </c>
      <c r="L569" s="11" t="n">
        <f aca="false">IF(OR(F569="",F568=""),"",F569/F568-1)</f>
        <v>0.00280354870243649</v>
      </c>
      <c r="M569" s="11" t="n">
        <f aca="false">IF(OR(G569="",G568=""),"",G569/G568-1)</f>
        <v>-0.000576941568640077</v>
      </c>
      <c r="N569" s="11" t="str">
        <f aca="false">IF(OR(H569="",H568=""),"",H569/H568-1)</f>
        <v/>
      </c>
      <c r="O569" s="11" t="n">
        <f aca="false">IF(I569="","",I569-B569/252)</f>
        <v>0.00534875609030743</v>
      </c>
      <c r="P569" s="11" t="n">
        <f aca="false">IF(J569="","",J569-B569/252)</f>
        <v>-0.0062905452035888</v>
      </c>
      <c r="Q569" s="11" t="n">
        <f aca="false">IF(K569="","",K569-B569/252)</f>
        <v>-0.00467963860914262</v>
      </c>
      <c r="R569" s="11" t="n">
        <f aca="false">IF(L569="","",L569-B569/252)</f>
        <v>0.00272418362307141</v>
      </c>
      <c r="S569" s="11" t="n">
        <f aca="false">IF(M569="","",M569-B569/252)</f>
        <v>-0.000656306648005156</v>
      </c>
      <c r="T569" s="11" t="str">
        <f aca="false">IF(N569="","",N569-B569/252)</f>
        <v/>
      </c>
    </row>
    <row r="570" customFormat="false" ht="15" hidden="false" customHeight="false" outlineLevel="0" collapsed="false">
      <c r="A570" s="9" t="n">
        <f aca="false">'Prices (input)'!A570</f>
        <v>39681</v>
      </c>
      <c r="B570" s="10" t="n">
        <f aca="false">LOOKUP(A570,'FedFunds (input)'!$A$3:$A$867,'FedFunds (input)'!$B$3:$B$867)/100</f>
        <v>0.02</v>
      </c>
      <c r="C570" s="10" t="n">
        <f aca="false">'Prices (input)'!B570</f>
        <v>92.073</v>
      </c>
      <c r="D570" s="10" t="n">
        <f aca="false">'Prices (input)'!C570</f>
        <v>16.47</v>
      </c>
      <c r="E570" s="10" t="n">
        <f aca="false">'Prices (input)'!D570</f>
        <v>82.3</v>
      </c>
      <c r="F570" s="10" t="n">
        <f aca="false">'Prices (input)'!E570</f>
        <v>54.27</v>
      </c>
      <c r="G570" s="10" t="n">
        <f aca="false">'Prices (input)'!F570</f>
        <v>33.189</v>
      </c>
      <c r="H570" s="10" t="n">
        <f aca="false">'Prices (input)'!G570</f>
        <v>0</v>
      </c>
      <c r="I570" s="11" t="n">
        <f aca="false">IF(OR(C570="",C569=""),"",C570/C569-1)</f>
        <v>0.0021878265412747</v>
      </c>
      <c r="J570" s="11" t="n">
        <f aca="false">IF(OR(D570="",D569=""),"",D570/D569-1)</f>
        <v>0.0293749999999999</v>
      </c>
      <c r="K570" s="11" t="n">
        <f aca="false">IF(OR(E570="",E569=""),"",E570/E569-1)</f>
        <v>0.0279790157381963</v>
      </c>
      <c r="L570" s="11" t="n">
        <f aca="false">IF(OR(F570="",F569=""),"",F570/F569-1)</f>
        <v>-0.00182089058102952</v>
      </c>
      <c r="M570" s="11" t="n">
        <f aca="false">IF(OR(G570="",G569=""),"",G570/G569-1)</f>
        <v>0.0643981912061833</v>
      </c>
      <c r="N570" s="11" t="str">
        <f aca="false">IF(OR(H570="",H569=""),"",H570/H569-1)</f>
        <v/>
      </c>
      <c r="O570" s="11" t="n">
        <f aca="false">IF(I570="","",I570-B570/252)</f>
        <v>0.00210846146190962</v>
      </c>
      <c r="P570" s="11" t="n">
        <f aca="false">IF(J570="","",J570-B570/252)</f>
        <v>0.0292956349206349</v>
      </c>
      <c r="Q570" s="11" t="n">
        <f aca="false">IF(K570="","",K570-B570/252)</f>
        <v>0.0278996506588312</v>
      </c>
      <c r="R570" s="11" t="n">
        <f aca="false">IF(L570="","",L570-B570/252)</f>
        <v>-0.0019002556603946</v>
      </c>
      <c r="S570" s="11" t="n">
        <f aca="false">IF(M570="","",M570-B570/252)</f>
        <v>0.0643188261268182</v>
      </c>
      <c r="T570" s="11" t="str">
        <f aca="false">IF(N570="","",N570-B570/252)</f>
        <v/>
      </c>
    </row>
    <row r="571" customFormat="false" ht="15" hidden="false" customHeight="false" outlineLevel="0" collapsed="false">
      <c r="A571" s="9" t="n">
        <f aca="false">'Prices (input)'!A571</f>
        <v>39682</v>
      </c>
      <c r="B571" s="10" t="n">
        <f aca="false">LOOKUP(A571,'FedFunds (input)'!$A$3:$A$867,'FedFunds (input)'!$B$3:$B$867)/100</f>
        <v>0.02</v>
      </c>
      <c r="C571" s="10" t="n">
        <f aca="false">'Prices (input)'!B571</f>
        <v>93.174</v>
      </c>
      <c r="D571" s="10" t="n">
        <f aca="false">'Prices (input)'!C571</f>
        <v>16.21</v>
      </c>
      <c r="E571" s="10" t="n">
        <f aca="false">'Prices (input)'!D571</f>
        <v>81.08</v>
      </c>
      <c r="F571" s="10" t="n">
        <f aca="false">'Prices (input)'!E571</f>
        <v>54.235</v>
      </c>
      <c r="G571" s="10" t="n">
        <f aca="false">'Prices (input)'!F571</f>
        <v>32.28</v>
      </c>
      <c r="H571" s="10" t="n">
        <f aca="false">'Prices (input)'!G571</f>
        <v>0</v>
      </c>
      <c r="I571" s="11" t="n">
        <f aca="false">IF(OR(C571="",C570=""),"",C571/C570-1)</f>
        <v>0.011957902968297</v>
      </c>
      <c r="J571" s="11" t="n">
        <f aca="false">IF(OR(D571="",D570=""),"",D571/D570-1)</f>
        <v>-0.0157862780813599</v>
      </c>
      <c r="K571" s="11" t="n">
        <f aca="false">IF(OR(E571="",E570=""),"",E571/E570-1)</f>
        <v>-0.014823815309842</v>
      </c>
      <c r="L571" s="11" t="n">
        <f aca="false">IF(OR(F571="",F570=""),"",F571/F570-1)</f>
        <v>-0.000644923530495722</v>
      </c>
      <c r="M571" s="11" t="n">
        <f aca="false">IF(OR(G571="",G570=""),"",G571/G570-1)</f>
        <v>-0.0273885926059839</v>
      </c>
      <c r="N571" s="11" t="str">
        <f aca="false">IF(OR(H571="",H570=""),"",H571/H570-1)</f>
        <v/>
      </c>
      <c r="O571" s="11" t="n">
        <f aca="false">IF(I571="","",I571-B571/252)</f>
        <v>0.0118785378889319</v>
      </c>
      <c r="P571" s="11" t="n">
        <f aca="false">IF(J571="","",J571-B571/252)</f>
        <v>-0.015865643160725</v>
      </c>
      <c r="Q571" s="11" t="n">
        <f aca="false">IF(K571="","",K571-B571/252)</f>
        <v>-0.0149031803892071</v>
      </c>
      <c r="R571" s="11" t="n">
        <f aca="false">IF(L571="","",L571-B571/252)</f>
        <v>-0.000724288609860802</v>
      </c>
      <c r="S571" s="11" t="n">
        <f aca="false">IF(M571="","",M571-B571/252)</f>
        <v>-0.027467957685349</v>
      </c>
      <c r="T571" s="11" t="str">
        <f aca="false">IF(N571="","",N571-B571/252)</f>
        <v/>
      </c>
    </row>
    <row r="572" customFormat="false" ht="15" hidden="false" customHeight="false" outlineLevel="0" collapsed="false">
      <c r="A572" s="9" t="n">
        <f aca="false">'Prices (input)'!A572</f>
        <v>39685</v>
      </c>
      <c r="B572" s="10" t="n">
        <f aca="false">LOOKUP(A572,'FedFunds (input)'!$A$3:$A$867,'FedFunds (input)'!$B$3:$B$867)/100</f>
        <v>0.02</v>
      </c>
      <c r="C572" s="10" t="n">
        <f aca="false">'Prices (input)'!B572</f>
        <v>91.419</v>
      </c>
      <c r="D572" s="10" t="n">
        <f aca="false">'Prices (input)'!C572</f>
        <v>16.18</v>
      </c>
      <c r="E572" s="10" t="n">
        <f aca="false">'Prices (input)'!D572</f>
        <v>80.93</v>
      </c>
      <c r="F572" s="10" t="n">
        <f aca="false">'Prices (input)'!E572</f>
        <v>54.777</v>
      </c>
      <c r="G572" s="10" t="n">
        <f aca="false">'Prices (input)'!F572</f>
        <v>32.029</v>
      </c>
      <c r="H572" s="10" t="n">
        <f aca="false">'Prices (input)'!G572</f>
        <v>0</v>
      </c>
      <c r="I572" s="11" t="n">
        <f aca="false">IF(OR(C572="",C571=""),"",C572/C571-1)</f>
        <v>-0.0188357267048749</v>
      </c>
      <c r="J572" s="11" t="n">
        <f aca="false">IF(OR(D572="",D571=""),"",D572/D571-1)</f>
        <v>-0.0018507094386182</v>
      </c>
      <c r="K572" s="11" t="n">
        <f aca="false">IF(OR(E572="",E571=""),"",E572/E571-1)</f>
        <v>-0.00185002466699546</v>
      </c>
      <c r="L572" s="11" t="n">
        <f aca="false">IF(OR(F572="",F571=""),"",F572/F571-1)</f>
        <v>0.00999354660274743</v>
      </c>
      <c r="M572" s="11" t="n">
        <f aca="false">IF(OR(G572="",G571=""),"",G572/G571-1)</f>
        <v>-0.00777571251548936</v>
      </c>
      <c r="N572" s="11" t="str">
        <f aca="false">IF(OR(H572="",H571=""),"",H572/H571-1)</f>
        <v/>
      </c>
      <c r="O572" s="11" t="n">
        <f aca="false">IF(I572="","",I572-B572/252)</f>
        <v>-0.01891509178424</v>
      </c>
      <c r="P572" s="11" t="n">
        <f aca="false">IF(J572="","",J572-B572/252)</f>
        <v>-0.00193007451798328</v>
      </c>
      <c r="Q572" s="11" t="n">
        <f aca="false">IF(K572="","",K572-B572/252)</f>
        <v>-0.00192938974636054</v>
      </c>
      <c r="R572" s="11" t="n">
        <f aca="false">IF(L572="","",L572-B572/252)</f>
        <v>0.00991418152338235</v>
      </c>
      <c r="S572" s="11" t="n">
        <f aca="false">IF(M572="","",M572-B572/252)</f>
        <v>-0.00785507759485444</v>
      </c>
      <c r="T572" s="11" t="str">
        <f aca="false">IF(N572="","",N572-B572/252)</f>
        <v/>
      </c>
    </row>
    <row r="573" customFormat="false" ht="15" hidden="false" customHeight="false" outlineLevel="0" collapsed="false">
      <c r="A573" s="9" t="n">
        <f aca="false">'Prices (input)'!A573</f>
        <v>39686</v>
      </c>
      <c r="B573" s="10" t="n">
        <f aca="false">LOOKUP(A573,'FedFunds (input)'!$A$3:$A$867,'FedFunds (input)'!$B$3:$B$867)/100</f>
        <v>0.02</v>
      </c>
      <c r="C573" s="10" t="n">
        <f aca="false">'Prices (input)'!B573</f>
        <v>91.678</v>
      </c>
      <c r="D573" s="10" t="n">
        <f aca="false">'Prices (input)'!C573</f>
        <v>16.26</v>
      </c>
      <c r="E573" s="10" t="n">
        <f aca="false">'Prices (input)'!D573</f>
        <v>81.23</v>
      </c>
      <c r="F573" s="10" t="n">
        <f aca="false">'Prices (input)'!E573</f>
        <v>54.835</v>
      </c>
      <c r="G573" s="10" t="n">
        <f aca="false">'Prices (input)'!F573</f>
        <v>32.099</v>
      </c>
      <c r="H573" s="10" t="n">
        <f aca="false">'Prices (input)'!G573</f>
        <v>0</v>
      </c>
      <c r="I573" s="11" t="n">
        <f aca="false">IF(OR(C573="",C572=""),"",C573/C572-1)</f>
        <v>0.00283310909110801</v>
      </c>
      <c r="J573" s="11" t="n">
        <f aca="false">IF(OR(D573="",D572=""),"",D573/D572-1)</f>
        <v>0.00494437577255891</v>
      </c>
      <c r="K573" s="11" t="n">
        <f aca="false">IF(OR(E573="",E572=""),"",E573/E572-1)</f>
        <v>0.00370690720375633</v>
      </c>
      <c r="L573" s="11" t="n">
        <f aca="false">IF(OR(F573="",F572=""),"",F573/F572-1)</f>
        <v>0.00105883856363076</v>
      </c>
      <c r="M573" s="11" t="n">
        <f aca="false">IF(OR(G573="",G572=""),"",G573/G572-1)</f>
        <v>0.00218551937306799</v>
      </c>
      <c r="N573" s="11" t="str">
        <f aca="false">IF(OR(H573="",H572=""),"",H573/H572-1)</f>
        <v/>
      </c>
      <c r="O573" s="11" t="n">
        <f aca="false">IF(I573="","",I573-B573/252)</f>
        <v>0.00275374401174293</v>
      </c>
      <c r="P573" s="11" t="n">
        <f aca="false">IF(J573="","",J573-B573/252)</f>
        <v>0.00486501069319383</v>
      </c>
      <c r="Q573" s="11" t="n">
        <f aca="false">IF(K573="","",K573-B573/252)</f>
        <v>0.00362754212439125</v>
      </c>
      <c r="R573" s="11" t="n">
        <f aca="false">IF(L573="","",L573-B573/252)</f>
        <v>0.00097947348426568</v>
      </c>
      <c r="S573" s="11" t="n">
        <f aca="false">IF(M573="","",M573-B573/252)</f>
        <v>0.00210615429370291</v>
      </c>
      <c r="T573" s="11" t="str">
        <f aca="false">IF(N573="","",N573-B573/252)</f>
        <v/>
      </c>
    </row>
    <row r="574" customFormat="false" ht="15" hidden="false" customHeight="false" outlineLevel="0" collapsed="false">
      <c r="A574" s="9" t="n">
        <f aca="false">'Prices (input)'!A574</f>
        <v>39687</v>
      </c>
      <c r="B574" s="10" t="n">
        <f aca="false">LOOKUP(A574,'FedFunds (input)'!$A$3:$A$867,'FedFunds (input)'!$B$3:$B$867)/100</f>
        <v>0.02</v>
      </c>
      <c r="C574" s="10" t="n">
        <f aca="false">'Prices (input)'!B574</f>
        <v>92.411</v>
      </c>
      <c r="D574" s="10" t="n">
        <f aca="false">'Prices (input)'!C574</f>
        <v>16.28</v>
      </c>
      <c r="E574" s="10" t="n">
        <f aca="false">'Prices (input)'!D574</f>
        <v>81.36</v>
      </c>
      <c r="F574" s="10" t="n">
        <f aca="false">'Prices (input)'!E574</f>
        <v>54.905</v>
      </c>
      <c r="G574" s="10" t="n">
        <f aca="false">'Prices (input)'!F574</f>
        <v>32.756</v>
      </c>
      <c r="H574" s="10" t="n">
        <f aca="false">'Prices (input)'!G574</f>
        <v>0</v>
      </c>
      <c r="I574" s="11" t="n">
        <f aca="false">IF(OR(C574="",C573=""),"",C574/C573-1)</f>
        <v>0.00799537511725834</v>
      </c>
      <c r="J574" s="11" t="n">
        <f aca="false">IF(OR(D574="",D573=""),"",D574/D573-1)</f>
        <v>0.00123001230012298</v>
      </c>
      <c r="K574" s="11" t="n">
        <f aca="false">IF(OR(E574="",E573=""),"",E574/E573-1)</f>
        <v>0.00160039394312439</v>
      </c>
      <c r="L574" s="11" t="n">
        <f aca="false">IF(OR(F574="",F573=""),"",F574/F573-1)</f>
        <v>0.00127655694355799</v>
      </c>
      <c r="M574" s="11" t="n">
        <f aca="false">IF(OR(G574="",G573=""),"",G574/G573-1)</f>
        <v>0.0204679273497619</v>
      </c>
      <c r="N574" s="11" t="str">
        <f aca="false">IF(OR(H574="",H573=""),"",H574/H573-1)</f>
        <v/>
      </c>
      <c r="O574" s="11" t="n">
        <f aca="false">IF(I574="","",I574-B574/252)</f>
        <v>0.00791601003789326</v>
      </c>
      <c r="P574" s="11" t="n">
        <f aca="false">IF(J574="","",J574-B574/252)</f>
        <v>0.00115064722075791</v>
      </c>
      <c r="Q574" s="11" t="n">
        <f aca="false">IF(K574="","",K574-B574/252)</f>
        <v>0.00152102886375931</v>
      </c>
      <c r="R574" s="11" t="n">
        <f aca="false">IF(L574="","",L574-B574/252)</f>
        <v>0.00119719186419291</v>
      </c>
      <c r="S574" s="11" t="n">
        <f aca="false">IF(M574="","",M574-B574/252)</f>
        <v>0.0203885622703968</v>
      </c>
      <c r="T574" s="11" t="str">
        <f aca="false">IF(N574="","",N574-B574/252)</f>
        <v/>
      </c>
    </row>
    <row r="575" customFormat="false" ht="15" hidden="false" customHeight="false" outlineLevel="0" collapsed="false">
      <c r="A575" s="9" t="n">
        <f aca="false">'Prices (input)'!A575</f>
        <v>39688</v>
      </c>
      <c r="B575" s="10" t="n">
        <f aca="false">LOOKUP(A575,'FedFunds (input)'!$A$3:$A$867,'FedFunds (input)'!$B$3:$B$867)/100</f>
        <v>0.02</v>
      </c>
      <c r="C575" s="10" t="n">
        <f aca="false">'Prices (input)'!B575</f>
        <v>93.735</v>
      </c>
      <c r="D575" s="10" t="n">
        <f aca="false">'Prices (input)'!C575</f>
        <v>16.44</v>
      </c>
      <c r="E575" s="10" t="n">
        <f aca="false">'Prices (input)'!D575</f>
        <v>82.18</v>
      </c>
      <c r="F575" s="10" t="n">
        <f aca="false">'Prices (input)'!E575</f>
        <v>54.922</v>
      </c>
      <c r="G575" s="10" t="n">
        <f aca="false">'Prices (input)'!F575</f>
        <v>32.843</v>
      </c>
      <c r="H575" s="10" t="n">
        <f aca="false">'Prices (input)'!G575</f>
        <v>0</v>
      </c>
      <c r="I575" s="11" t="n">
        <f aca="false">IF(OR(C575="",C574=""),"",C575/C574-1)</f>
        <v>0.0143272986982068</v>
      </c>
      <c r="J575" s="11" t="n">
        <f aca="false">IF(OR(D575="",D574=""),"",D575/D574-1)</f>
        <v>0.00982800982800991</v>
      </c>
      <c r="K575" s="11" t="n">
        <f aca="false">IF(OR(E575="",E574=""),"",E575/E574-1)</f>
        <v>0.0100786627335301</v>
      </c>
      <c r="L575" s="11" t="n">
        <f aca="false">IF(OR(F575="",F574=""),"",F575/F574-1)</f>
        <v>0.000309625717147766</v>
      </c>
      <c r="M575" s="11" t="n">
        <f aca="false">IF(OR(G575="",G574=""),"",G575/G574-1)</f>
        <v>0.00265600195384064</v>
      </c>
      <c r="N575" s="11" t="str">
        <f aca="false">IF(OR(H575="",H574=""),"",H575/H574-1)</f>
        <v/>
      </c>
      <c r="O575" s="11" t="n">
        <f aca="false">IF(I575="","",I575-B575/252)</f>
        <v>0.0142479336188417</v>
      </c>
      <c r="P575" s="11" t="n">
        <f aca="false">IF(J575="","",J575-B575/252)</f>
        <v>0.00974864474864483</v>
      </c>
      <c r="Q575" s="11" t="n">
        <f aca="false">IF(K575="","",K575-B575/252)</f>
        <v>0.00999929765416501</v>
      </c>
      <c r="R575" s="11" t="n">
        <f aca="false">IF(L575="","",L575-B575/252)</f>
        <v>0.000230260637782686</v>
      </c>
      <c r="S575" s="11" t="n">
        <f aca="false">IF(M575="","",M575-B575/252)</f>
        <v>0.00257663687447556</v>
      </c>
      <c r="T575" s="11" t="str">
        <f aca="false">IF(N575="","",N575-B575/252)</f>
        <v/>
      </c>
    </row>
    <row r="576" customFormat="false" ht="15" hidden="false" customHeight="false" outlineLevel="0" collapsed="false">
      <c r="A576" s="9" t="n">
        <f aca="false">'Prices (input)'!A576</f>
        <v>39689</v>
      </c>
      <c r="B576" s="10" t="n">
        <f aca="false">LOOKUP(A576,'FedFunds (input)'!$A$3:$A$867,'FedFunds (input)'!$B$3:$B$867)/100</f>
        <v>0.02</v>
      </c>
      <c r="C576" s="10" t="n">
        <f aca="false">'Prices (input)'!B576</f>
        <v>92.577</v>
      </c>
      <c r="D576" s="10" t="n">
        <f aca="false">'Prices (input)'!C576</f>
        <v>16.36</v>
      </c>
      <c r="E576" s="10" t="n">
        <f aca="false">'Prices (input)'!D576</f>
        <v>81.71</v>
      </c>
      <c r="F576" s="10" t="n">
        <f aca="false">'Prices (input)'!E576</f>
        <v>54.678</v>
      </c>
      <c r="G576" s="10" t="n">
        <f aca="false">'Prices (input)'!F576</f>
        <v>32.488</v>
      </c>
      <c r="H576" s="10" t="n">
        <f aca="false">'Prices (input)'!G576</f>
        <v>0</v>
      </c>
      <c r="I576" s="11" t="n">
        <f aca="false">IF(OR(C576="",C575=""),"",C576/C575-1)</f>
        <v>-0.0123539766362618</v>
      </c>
      <c r="J576" s="11" t="n">
        <f aca="false">IF(OR(D576="",D575=""),"",D576/D575-1)</f>
        <v>-0.00486618004866191</v>
      </c>
      <c r="K576" s="11" t="n">
        <f aca="false">IF(OR(E576="",E575=""),"",E576/E575-1)</f>
        <v>-0.00571915307860804</v>
      </c>
      <c r="L576" s="11" t="n">
        <f aca="false">IF(OR(F576="",F575=""),"",F576/F575-1)</f>
        <v>-0.00444266414187389</v>
      </c>
      <c r="M576" s="11" t="n">
        <f aca="false">IF(OR(G576="",G575=""),"",G576/G575-1)</f>
        <v>-0.0108090003958227</v>
      </c>
      <c r="N576" s="11" t="str">
        <f aca="false">IF(OR(H576="",H575=""),"",H576/H575-1)</f>
        <v/>
      </c>
      <c r="O576" s="11" t="n">
        <f aca="false">IF(I576="","",I576-B576/252)</f>
        <v>-0.0124333417156269</v>
      </c>
      <c r="P576" s="11" t="n">
        <f aca="false">IF(J576="","",J576-B576/252)</f>
        <v>-0.00494554512802699</v>
      </c>
      <c r="Q576" s="11" t="n">
        <f aca="false">IF(K576="","",K576-B576/252)</f>
        <v>-0.00579851815797312</v>
      </c>
      <c r="R576" s="11" t="n">
        <f aca="false">IF(L576="","",L576-B576/252)</f>
        <v>-0.00452202922123897</v>
      </c>
      <c r="S576" s="11" t="n">
        <f aca="false">IF(M576="","",M576-B576/252)</f>
        <v>-0.0108883654751877</v>
      </c>
      <c r="T576" s="11" t="str">
        <f aca="false">IF(N576="","",N576-B576/252)</f>
        <v/>
      </c>
    </row>
    <row r="577" customFormat="false" ht="15" hidden="false" customHeight="false" outlineLevel="0" collapsed="false">
      <c r="A577" s="9" t="n">
        <f aca="false">'Prices (input)'!A577</f>
        <v>39693</v>
      </c>
      <c r="B577" s="10" t="n">
        <f aca="false">LOOKUP(A577,'FedFunds (input)'!$A$3:$A$867,'FedFunds (input)'!$B$3:$B$867)/100</f>
        <v>0.0181</v>
      </c>
      <c r="C577" s="10" t="n">
        <f aca="false">'Prices (input)'!B577</f>
        <v>92.145</v>
      </c>
      <c r="D577" s="10" t="n">
        <f aca="false">'Prices (input)'!C577</f>
        <v>15.84</v>
      </c>
      <c r="E577" s="10" t="n">
        <f aca="false">'Prices (input)'!D577</f>
        <v>79.2</v>
      </c>
      <c r="F577" s="10" t="n">
        <f aca="false">'Prices (input)'!E577</f>
        <v>55.186</v>
      </c>
      <c r="G577" s="10" t="n">
        <f aca="false">'Prices (input)'!F577</f>
        <v>30.446</v>
      </c>
      <c r="H577" s="10" t="n">
        <f aca="false">'Prices (input)'!G577</f>
        <v>0</v>
      </c>
      <c r="I577" s="11" t="n">
        <f aca="false">IF(OR(C577="",C576=""),"",C577/C576-1)</f>
        <v>-0.00466638581937195</v>
      </c>
      <c r="J577" s="11" t="n">
        <f aca="false">IF(OR(D577="",D576=""),"",D577/D576-1)</f>
        <v>-0.0317848410757946</v>
      </c>
      <c r="K577" s="11" t="n">
        <f aca="false">IF(OR(E577="",E576=""),"",E577/E576-1)</f>
        <v>-0.0307183943213804</v>
      </c>
      <c r="L577" s="11" t="n">
        <f aca="false">IF(OR(F577="",F576=""),"",F577/F576-1)</f>
        <v>0.00929075679432323</v>
      </c>
      <c r="M577" s="11" t="n">
        <f aca="false">IF(OR(G577="",G576=""),"",G577/G576-1)</f>
        <v>-0.0628539768529918</v>
      </c>
      <c r="N577" s="11" t="str">
        <f aca="false">IF(OR(H577="",H576=""),"",H577/H576-1)</f>
        <v/>
      </c>
      <c r="O577" s="11" t="n">
        <f aca="false">IF(I577="","",I577-B577/252)</f>
        <v>-0.00473821121619735</v>
      </c>
      <c r="P577" s="11" t="n">
        <f aca="false">IF(J577="","",J577-B577/252)</f>
        <v>-0.03185666647262</v>
      </c>
      <c r="Q577" s="11" t="n">
        <f aca="false">IF(K577="","",K577-B577/252)</f>
        <v>-0.0307902197182057</v>
      </c>
      <c r="R577" s="11" t="n">
        <f aca="false">IF(L577="","",L577-B577/252)</f>
        <v>0.00921893139749783</v>
      </c>
      <c r="S577" s="11" t="n">
        <f aca="false">IF(M577="","",M577-B577/252)</f>
        <v>-0.0629258022498172</v>
      </c>
      <c r="T577" s="11" t="str">
        <f aca="false">IF(N577="","",N577-B577/252)</f>
        <v/>
      </c>
    </row>
    <row r="578" customFormat="false" ht="15" hidden="false" customHeight="false" outlineLevel="0" collapsed="false">
      <c r="A578" s="9" t="n">
        <f aca="false">'Prices (input)'!A578</f>
        <v>39694</v>
      </c>
      <c r="B578" s="10" t="n">
        <f aca="false">LOOKUP(A578,'FedFunds (input)'!$A$3:$A$867,'FedFunds (input)'!$B$3:$B$867)/100</f>
        <v>0.0181</v>
      </c>
      <c r="C578" s="10" t="n">
        <f aca="false">'Prices (input)'!B578</f>
        <v>92.052</v>
      </c>
      <c r="D578" s="10" t="n">
        <f aca="false">'Prices (input)'!C578</f>
        <v>15.78</v>
      </c>
      <c r="E578" s="10" t="n">
        <f aca="false">'Prices (input)'!D578</f>
        <v>78.89</v>
      </c>
      <c r="F578" s="10" t="n">
        <f aca="false">'Prices (input)'!E578</f>
        <v>55.42</v>
      </c>
      <c r="G578" s="10" t="n">
        <f aca="false">'Prices (input)'!F578</f>
        <v>29.243</v>
      </c>
      <c r="H578" s="10" t="n">
        <f aca="false">'Prices (input)'!G578</f>
        <v>0</v>
      </c>
      <c r="I578" s="11" t="n">
        <f aca="false">IF(OR(C578="",C577=""),"",C578/C577-1)</f>
        <v>-0.00100927885398006</v>
      </c>
      <c r="J578" s="11" t="n">
        <f aca="false">IF(OR(D578="",D577=""),"",D578/D577-1)</f>
        <v>-0.00378787878787878</v>
      </c>
      <c r="K578" s="11" t="n">
        <f aca="false">IF(OR(E578="",E577=""),"",E578/E577-1)</f>
        <v>-0.00391414141414148</v>
      </c>
      <c r="L578" s="11" t="n">
        <f aca="false">IF(OR(F578="",F577=""),"",F578/F577-1)</f>
        <v>0.00424020584930962</v>
      </c>
      <c r="M578" s="11" t="n">
        <f aca="false">IF(OR(G578="",G577=""),"",G578/G577-1)</f>
        <v>-0.0395125796492151</v>
      </c>
      <c r="N578" s="11" t="str">
        <f aca="false">IF(OR(H578="",H577=""),"",H578/H577-1)</f>
        <v/>
      </c>
      <c r="O578" s="11" t="n">
        <f aca="false">IF(I578="","",I578-B578/252)</f>
        <v>-0.00108110425080545</v>
      </c>
      <c r="P578" s="11" t="n">
        <f aca="false">IF(J578="","",J578-B578/252)</f>
        <v>-0.00385970418470418</v>
      </c>
      <c r="Q578" s="11" t="n">
        <f aca="false">IF(K578="","",K578-B578/252)</f>
        <v>-0.00398596681096688</v>
      </c>
      <c r="R578" s="11" t="n">
        <f aca="false">IF(L578="","",L578-B578/252)</f>
        <v>0.00416838045248422</v>
      </c>
      <c r="S578" s="11" t="n">
        <f aca="false">IF(M578="","",M578-B578/252)</f>
        <v>-0.0395844050460405</v>
      </c>
      <c r="T578" s="11" t="str">
        <f aca="false">IF(N578="","",N578-B578/252)</f>
        <v/>
      </c>
    </row>
    <row r="579" customFormat="false" ht="15" hidden="false" customHeight="false" outlineLevel="0" collapsed="false">
      <c r="A579" s="9" t="n">
        <f aca="false">'Prices (input)'!A579</f>
        <v>39695</v>
      </c>
      <c r="B579" s="10" t="n">
        <f aca="false">LOOKUP(A579,'FedFunds (input)'!$A$3:$A$867,'FedFunds (input)'!$B$3:$B$867)/100</f>
        <v>0.0181</v>
      </c>
      <c r="C579" s="10" t="n">
        <f aca="false">'Prices (input)'!B579</f>
        <v>89.261</v>
      </c>
      <c r="D579" s="10" t="n">
        <f aca="false">'Prices (input)'!C579</f>
        <v>15.69</v>
      </c>
      <c r="E579" s="10" t="n">
        <f aca="false">'Prices (input)'!D579</f>
        <v>78.39</v>
      </c>
      <c r="F579" s="10" t="n">
        <f aca="false">'Prices (input)'!E579</f>
        <v>55.865</v>
      </c>
      <c r="G579" s="10" t="n">
        <f aca="false">'Prices (input)'!F579</f>
        <v>28.057</v>
      </c>
      <c r="H579" s="10" t="n">
        <f aca="false">'Prices (input)'!G579</f>
        <v>0</v>
      </c>
      <c r="I579" s="11" t="n">
        <f aca="false">IF(OR(C579="",C578=""),"",C579/C578-1)</f>
        <v>-0.0303198192326077</v>
      </c>
      <c r="J579" s="11" t="n">
        <f aca="false">IF(OR(D579="",D578=""),"",D579/D578-1)</f>
        <v>-0.00570342205323193</v>
      </c>
      <c r="K579" s="11" t="n">
        <f aca="false">IF(OR(E579="",E578=""),"",E579/E578-1)</f>
        <v>-0.00633793890226897</v>
      </c>
      <c r="L579" s="11" t="n">
        <f aca="false">IF(OR(F579="",F578=""),"",F579/F578-1)</f>
        <v>0.00802959220498023</v>
      </c>
      <c r="M579" s="11" t="n">
        <f aca="false">IF(OR(G579="",G578=""),"",G579/G578-1)</f>
        <v>-0.0405567144273843</v>
      </c>
      <c r="N579" s="11" t="str">
        <f aca="false">IF(OR(H579="",H578=""),"",H579/H578-1)</f>
        <v/>
      </c>
      <c r="O579" s="11" t="n">
        <f aca="false">IF(I579="","",I579-B579/252)</f>
        <v>-0.0303916446294331</v>
      </c>
      <c r="P579" s="11" t="n">
        <f aca="false">IF(J579="","",J579-B579/252)</f>
        <v>-0.00577524745005733</v>
      </c>
      <c r="Q579" s="11" t="n">
        <f aca="false">IF(K579="","",K579-B579/252)</f>
        <v>-0.00640976429909437</v>
      </c>
      <c r="R579" s="11" t="n">
        <f aca="false">IF(L579="","",L579-B579/252)</f>
        <v>0.00795776680815483</v>
      </c>
      <c r="S579" s="11" t="n">
        <f aca="false">IF(M579="","",M579-B579/252)</f>
        <v>-0.0406285398242097</v>
      </c>
      <c r="T579" s="11" t="str">
        <f aca="false">IF(N579="","",N579-B579/252)</f>
        <v/>
      </c>
    </row>
    <row r="580" customFormat="false" ht="15" hidden="false" customHeight="false" outlineLevel="0" collapsed="false">
      <c r="A580" s="9" t="n">
        <f aca="false">'Prices (input)'!A580</f>
        <v>39696</v>
      </c>
      <c r="B580" s="10" t="n">
        <f aca="false">LOOKUP(A580,'FedFunds (input)'!$A$3:$A$867,'FedFunds (input)'!$B$3:$B$867)/100</f>
        <v>0.0181</v>
      </c>
      <c r="C580" s="10" t="n">
        <f aca="false">'Prices (input)'!B580</f>
        <v>89.663</v>
      </c>
      <c r="D580" s="10" t="n">
        <f aca="false">'Prices (input)'!C580</f>
        <v>15.8</v>
      </c>
      <c r="E580" s="10" t="n">
        <f aca="false">'Prices (input)'!D580</f>
        <v>78.98</v>
      </c>
      <c r="F580" s="10" t="n">
        <f aca="false">'Prices (input)'!E580</f>
        <v>55.835</v>
      </c>
      <c r="G580" s="10" t="n">
        <f aca="false">'Prices (input)'!F580</f>
        <v>28.135</v>
      </c>
      <c r="H580" s="10" t="n">
        <f aca="false">'Prices (input)'!G580</f>
        <v>0</v>
      </c>
      <c r="I580" s="11" t="n">
        <f aca="false">IF(OR(C580="",C579=""),"",C580/C579-1)</f>
        <v>0.00450364660938152</v>
      </c>
      <c r="J580" s="11" t="n">
        <f aca="false">IF(OR(D580="",D579=""),"",D580/D579-1)</f>
        <v>0.00701083492670507</v>
      </c>
      <c r="K580" s="11" t="n">
        <f aca="false">IF(OR(E580="",E579=""),"",E580/E579-1)</f>
        <v>0.00752647021303732</v>
      </c>
      <c r="L580" s="11" t="n">
        <f aca="false">IF(OR(F580="",F579=""),"",F580/F579-1)</f>
        <v>-0.000537008860646226</v>
      </c>
      <c r="M580" s="11" t="n">
        <f aca="false">IF(OR(G580="",G579=""),"",G580/G579-1)</f>
        <v>0.00278005488826327</v>
      </c>
      <c r="N580" s="11" t="str">
        <f aca="false">IF(OR(H580="",H579=""),"",H580/H579-1)</f>
        <v/>
      </c>
      <c r="O580" s="11" t="n">
        <f aca="false">IF(I580="","",I580-B580/252)</f>
        <v>0.00443182121255612</v>
      </c>
      <c r="P580" s="11" t="n">
        <f aca="false">IF(J580="","",J580-B580/252)</f>
        <v>0.00693900952987967</v>
      </c>
      <c r="Q580" s="11" t="n">
        <f aca="false">IF(K580="","",K580-B580/252)</f>
        <v>0.00745464481621192</v>
      </c>
      <c r="R580" s="11" t="n">
        <f aca="false">IF(L580="","",L580-B580/252)</f>
        <v>-0.000608834257471623</v>
      </c>
      <c r="S580" s="11" t="n">
        <f aca="false">IF(M580="","",M580-B580/252)</f>
        <v>0.00270822949143788</v>
      </c>
      <c r="T580" s="11" t="str">
        <f aca="false">IF(N580="","",N580-B580/252)</f>
        <v/>
      </c>
    </row>
    <row r="581" customFormat="false" ht="15" hidden="false" customHeight="false" outlineLevel="0" collapsed="false">
      <c r="A581" s="9" t="n">
        <f aca="false">'Prices (input)'!A581</f>
        <v>39699</v>
      </c>
      <c r="B581" s="10" t="n">
        <f aca="false">LOOKUP(A581,'FedFunds (input)'!$A$3:$A$867,'FedFunds (input)'!$B$3:$B$867)/100</f>
        <v>0.0181</v>
      </c>
      <c r="C581" s="10" t="n">
        <f aca="false">'Prices (input)'!B581</f>
        <v>91.541</v>
      </c>
      <c r="D581" s="10" t="n">
        <f aca="false">'Prices (input)'!C581</f>
        <v>15.77</v>
      </c>
      <c r="E581" s="10" t="n">
        <f aca="false">'Prices (input)'!D581</f>
        <v>78.86</v>
      </c>
      <c r="F581" s="10" t="n">
        <f aca="false">'Prices (input)'!E581</f>
        <v>56.069</v>
      </c>
      <c r="G581" s="10" t="n">
        <f aca="false">'Prices (input)'!F581</f>
        <v>26.871</v>
      </c>
      <c r="H581" s="10" t="n">
        <f aca="false">'Prices (input)'!G581</f>
        <v>0</v>
      </c>
      <c r="I581" s="11" t="n">
        <f aca="false">IF(OR(C581="",C580=""),"",C581/C580-1)</f>
        <v>0.020945094409065</v>
      </c>
      <c r="J581" s="11" t="n">
        <f aca="false">IF(OR(D581="",D580=""),"",D581/D580-1)</f>
        <v>-0.00189873417721531</v>
      </c>
      <c r="K581" s="11" t="n">
        <f aca="false">IF(OR(E581="",E580=""),"",E581/E580-1)</f>
        <v>-0.00151937199290964</v>
      </c>
      <c r="L581" s="11" t="n">
        <f aca="false">IF(OR(F581="",F580=""),"",F581/F580-1)</f>
        <v>0.00419091967403951</v>
      </c>
      <c r="M581" s="11" t="n">
        <f aca="false">IF(OR(G581="",G580=""),"",G581/G580-1)</f>
        <v>-0.0449262484449975</v>
      </c>
      <c r="N581" s="11" t="str">
        <f aca="false">IF(OR(H581="",H580=""),"",H581/H580-1)</f>
        <v/>
      </c>
      <c r="O581" s="11" t="n">
        <f aca="false">IF(I581="","",I581-B581/252)</f>
        <v>0.0208732690122396</v>
      </c>
      <c r="P581" s="11" t="n">
        <f aca="false">IF(J581="","",J581-B581/252)</f>
        <v>-0.00197055957404071</v>
      </c>
      <c r="Q581" s="11" t="n">
        <f aca="false">IF(K581="","",K581-B581/252)</f>
        <v>-0.00159119738973503</v>
      </c>
      <c r="R581" s="11" t="n">
        <f aca="false">IF(L581="","",L581-B581/252)</f>
        <v>0.00411909427721411</v>
      </c>
      <c r="S581" s="11" t="n">
        <f aca="false">IF(M581="","",M581-B581/252)</f>
        <v>-0.0449980738418229</v>
      </c>
      <c r="T581" s="11" t="str">
        <f aca="false">IF(N581="","",N581-B581/252)</f>
        <v/>
      </c>
    </row>
    <row r="582" customFormat="false" ht="15" hidden="false" customHeight="false" outlineLevel="0" collapsed="false">
      <c r="A582" s="9" t="n">
        <f aca="false">'Prices (input)'!A582</f>
        <v>39700</v>
      </c>
      <c r="B582" s="10" t="n">
        <f aca="false">LOOKUP(A582,'FedFunds (input)'!$A$3:$A$867,'FedFunds (input)'!$B$3:$B$867)/100</f>
        <v>0.0181</v>
      </c>
      <c r="C582" s="10" t="n">
        <f aca="false">'Prices (input)'!B582</f>
        <v>88.441</v>
      </c>
      <c r="D582" s="10" t="n">
        <f aca="false">'Prices (input)'!C582</f>
        <v>15.3</v>
      </c>
      <c r="E582" s="10" t="n">
        <f aca="false">'Prices (input)'!D582</f>
        <v>76.49</v>
      </c>
      <c r="F582" s="10" t="n">
        <f aca="false">'Prices (input)'!E582</f>
        <v>56.637</v>
      </c>
      <c r="G582" s="10" t="n">
        <f aca="false">'Prices (input)'!F582</f>
        <v>24.179</v>
      </c>
      <c r="H582" s="10" t="n">
        <f aca="false">'Prices (input)'!G582</f>
        <v>0</v>
      </c>
      <c r="I582" s="11" t="n">
        <f aca="false">IF(OR(C582="",C581=""),"",C582/C581-1)</f>
        <v>-0.0338646071159371</v>
      </c>
      <c r="J582" s="11" t="n">
        <f aca="false">IF(OR(D582="",D581=""),"",D582/D581-1)</f>
        <v>-0.0298034242232086</v>
      </c>
      <c r="K582" s="11" t="n">
        <f aca="false">IF(OR(E582="",E581=""),"",E582/E581-1)</f>
        <v>-0.0300532589398935</v>
      </c>
      <c r="L582" s="11" t="n">
        <f aca="false">IF(OR(F582="",F581=""),"",F582/F581-1)</f>
        <v>0.01013037507357</v>
      </c>
      <c r="M582" s="11" t="n">
        <f aca="false">IF(OR(G582="",G581=""),"",G582/G581-1)</f>
        <v>-0.100182352722266</v>
      </c>
      <c r="N582" s="11" t="str">
        <f aca="false">IF(OR(H582="",H581=""),"",H582/H581-1)</f>
        <v/>
      </c>
      <c r="O582" s="11" t="n">
        <f aca="false">IF(I582="","",I582-B582/252)</f>
        <v>-0.0339364325127625</v>
      </c>
      <c r="P582" s="11" t="n">
        <f aca="false">IF(J582="","",J582-B582/252)</f>
        <v>-0.029875249620034</v>
      </c>
      <c r="Q582" s="11" t="n">
        <f aca="false">IF(K582="","",K582-B582/252)</f>
        <v>-0.0301250843367189</v>
      </c>
      <c r="R582" s="11" t="n">
        <f aca="false">IF(L582="","",L582-B582/252)</f>
        <v>0.0100585496767446</v>
      </c>
      <c r="S582" s="11" t="n">
        <f aca="false">IF(M582="","",M582-B582/252)</f>
        <v>-0.100254178119091</v>
      </c>
      <c r="T582" s="11" t="str">
        <f aca="false">IF(N582="","",N582-B582/252)</f>
        <v/>
      </c>
    </row>
    <row r="583" customFormat="false" ht="15" hidden="false" customHeight="false" outlineLevel="0" collapsed="false">
      <c r="A583" s="9" t="n">
        <f aca="false">'Prices (input)'!A583</f>
        <v>39701</v>
      </c>
      <c r="B583" s="10" t="n">
        <f aca="false">LOOKUP(A583,'FedFunds (input)'!$A$3:$A$867,'FedFunds (input)'!$B$3:$B$867)/100</f>
        <v>0.0181</v>
      </c>
      <c r="C583" s="10" t="n">
        <f aca="false">'Prices (input)'!B583</f>
        <v>88.915</v>
      </c>
      <c r="D583" s="10" t="n">
        <f aca="false">'Prices (input)'!C583</f>
        <v>14.84</v>
      </c>
      <c r="E583" s="10" t="n">
        <f aca="false">'Prices (input)'!D583</f>
        <v>74.22</v>
      </c>
      <c r="F583" s="10" t="n">
        <f aca="false">'Prices (input)'!E583</f>
        <v>56.274</v>
      </c>
      <c r="G583" s="10" t="n">
        <f aca="false">'Prices (input)'!F583</f>
        <v>25.097</v>
      </c>
      <c r="H583" s="10" t="n">
        <f aca="false">'Prices (input)'!G583</f>
        <v>0</v>
      </c>
      <c r="I583" s="11" t="n">
        <f aca="false">IF(OR(C583="",C582=""),"",C583/C582-1)</f>
        <v>0.00535950520686113</v>
      </c>
      <c r="J583" s="11" t="n">
        <f aca="false">IF(OR(D583="",D582=""),"",D583/D582-1)</f>
        <v>-0.0300653594771242</v>
      </c>
      <c r="K583" s="11" t="n">
        <f aca="false">IF(OR(E583="",E582=""),"",E583/E582-1)</f>
        <v>-0.0296770819714995</v>
      </c>
      <c r="L583" s="11" t="n">
        <f aca="false">IF(OR(F583="",F582=""),"",F583/F582-1)</f>
        <v>-0.00640923777742464</v>
      </c>
      <c r="M583" s="11" t="n">
        <f aca="false">IF(OR(G583="",G582=""),"",G583/G582-1)</f>
        <v>0.0379668307208736</v>
      </c>
      <c r="N583" s="11" t="str">
        <f aca="false">IF(OR(H583="",H582=""),"",H583/H582-1)</f>
        <v/>
      </c>
      <c r="O583" s="11" t="n">
        <f aca="false">IF(I583="","",I583-B583/252)</f>
        <v>0.00528767981003573</v>
      </c>
      <c r="P583" s="11" t="n">
        <f aca="false">IF(J583="","",J583-B583/252)</f>
        <v>-0.0301371848739496</v>
      </c>
      <c r="Q583" s="11" t="n">
        <f aca="false">IF(K583="","",K583-B583/252)</f>
        <v>-0.0297489073683249</v>
      </c>
      <c r="R583" s="11" t="n">
        <f aca="false">IF(L583="","",L583-B583/252)</f>
        <v>-0.00648106317425003</v>
      </c>
      <c r="S583" s="11" t="n">
        <f aca="false">IF(M583="","",M583-B583/252)</f>
        <v>0.0378950053240482</v>
      </c>
      <c r="T583" s="11" t="str">
        <f aca="false">IF(N583="","",N583-B583/252)</f>
        <v/>
      </c>
    </row>
    <row r="584" customFormat="false" ht="15" hidden="false" customHeight="false" outlineLevel="0" collapsed="false">
      <c r="A584" s="9" t="n">
        <f aca="false">'Prices (input)'!A584</f>
        <v>39702</v>
      </c>
      <c r="B584" s="10" t="n">
        <f aca="false">LOOKUP(A584,'FedFunds (input)'!$A$3:$A$867,'FedFunds (input)'!$B$3:$B$867)/100</f>
        <v>0.0181</v>
      </c>
      <c r="C584" s="10" t="n">
        <f aca="false">'Prices (input)'!B584</f>
        <v>90.426</v>
      </c>
      <c r="D584" s="10" t="n">
        <f aca="false">'Prices (input)'!C584</f>
        <v>14.63</v>
      </c>
      <c r="E584" s="10" t="n">
        <f aca="false">'Prices (input)'!D584</f>
        <v>73.08</v>
      </c>
      <c r="F584" s="10" t="n">
        <f aca="false">'Prices (input)'!E584</f>
        <v>56.262</v>
      </c>
      <c r="G584" s="10" t="n">
        <f aca="false">'Prices (input)'!F584</f>
        <v>24.63</v>
      </c>
      <c r="H584" s="10" t="n">
        <f aca="false">'Prices (input)'!G584</f>
        <v>0</v>
      </c>
      <c r="I584" s="11" t="n">
        <f aca="false">IF(OR(C584="",C583=""),"",C584/C583-1)</f>
        <v>0.0169937580835629</v>
      </c>
      <c r="J584" s="11" t="n">
        <f aca="false">IF(OR(D584="",D583=""),"",D584/D583-1)</f>
        <v>-0.0141509433962264</v>
      </c>
      <c r="K584" s="11" t="n">
        <f aca="false">IF(OR(E584="",E583=""),"",E584/E583-1)</f>
        <v>-0.01535974130962</v>
      </c>
      <c r="L584" s="11" t="n">
        <f aca="false">IF(OR(F584="",F583=""),"",F584/F583-1)</f>
        <v>-0.000213242349930698</v>
      </c>
      <c r="M584" s="11" t="n">
        <f aca="false">IF(OR(G584="",G583=""),"",G584/G583-1)</f>
        <v>-0.0186078017292904</v>
      </c>
      <c r="N584" s="11" t="str">
        <f aca="false">IF(OR(H584="",H583=""),"",H584/H583-1)</f>
        <v/>
      </c>
      <c r="O584" s="11" t="n">
        <f aca="false">IF(I584="","",I584-B584/252)</f>
        <v>0.0169219326867375</v>
      </c>
      <c r="P584" s="11" t="n">
        <f aca="false">IF(J584="","",J584-B584/252)</f>
        <v>-0.0142227687930518</v>
      </c>
      <c r="Q584" s="11" t="n">
        <f aca="false">IF(K584="","",K584-B584/252)</f>
        <v>-0.0154315667064454</v>
      </c>
      <c r="R584" s="11" t="n">
        <f aca="false">IF(L584="","",L584-B584/252)</f>
        <v>-0.000285067746756095</v>
      </c>
      <c r="S584" s="11" t="n">
        <f aca="false">IF(M584="","",M584-B584/252)</f>
        <v>-0.0186796271261158</v>
      </c>
      <c r="T584" s="11" t="str">
        <f aca="false">IF(N584="","",N584-B584/252)</f>
        <v/>
      </c>
    </row>
    <row r="585" customFormat="false" ht="15" hidden="false" customHeight="false" outlineLevel="0" collapsed="false">
      <c r="A585" s="9" t="n">
        <f aca="false">'Prices (input)'!A585</f>
        <v>39703</v>
      </c>
      <c r="B585" s="10" t="n">
        <f aca="false">LOOKUP(A585,'FedFunds (input)'!$A$3:$A$867,'FedFunds (input)'!$B$3:$B$867)/100</f>
        <v>0.0181</v>
      </c>
      <c r="C585" s="10" t="n">
        <f aca="false">'Prices (input)'!B585</f>
        <v>90.627</v>
      </c>
      <c r="D585" s="10" t="n">
        <f aca="false">'Prices (input)'!C585</f>
        <v>15.12</v>
      </c>
      <c r="E585" s="10" t="n">
        <f aca="false">'Prices (input)'!D585</f>
        <v>75.55</v>
      </c>
      <c r="F585" s="10" t="n">
        <f aca="false">'Prices (input)'!E585</f>
        <v>55.52</v>
      </c>
      <c r="G585" s="10" t="n">
        <f aca="false">'Prices (input)'!F585</f>
        <v>27.131</v>
      </c>
      <c r="H585" s="10" t="n">
        <f aca="false">'Prices (input)'!G585</f>
        <v>0</v>
      </c>
      <c r="I585" s="11" t="n">
        <f aca="false">IF(OR(C585="",C584=""),"",C585/C584-1)</f>
        <v>0.00222281202309071</v>
      </c>
      <c r="J585" s="11" t="n">
        <f aca="false">IF(OR(D585="",D584=""),"",D585/D584-1)</f>
        <v>0.033492822966507</v>
      </c>
      <c r="K585" s="11" t="n">
        <f aca="false">IF(OR(E585="",E584=""),"",E585/E584-1)</f>
        <v>0.0337985769020253</v>
      </c>
      <c r="L585" s="11" t="n">
        <f aca="false">IF(OR(F585="",F584=""),"",F585/F584-1)</f>
        <v>-0.0131882976076214</v>
      </c>
      <c r="M585" s="11" t="n">
        <f aca="false">IF(OR(G585="",G584=""),"",G585/G584-1)</f>
        <v>0.101542833942347</v>
      </c>
      <c r="N585" s="11" t="str">
        <f aca="false">IF(OR(H585="",H584=""),"",H585/H584-1)</f>
        <v/>
      </c>
      <c r="O585" s="11" t="n">
        <f aca="false">IF(I585="","",I585-B585/252)</f>
        <v>0.00215098662626532</v>
      </c>
      <c r="P585" s="11" t="n">
        <f aca="false">IF(J585="","",J585-B585/252)</f>
        <v>0.0334209975696816</v>
      </c>
      <c r="Q585" s="11" t="n">
        <f aca="false">IF(K585="","",K585-B585/252)</f>
        <v>0.0337267515051999</v>
      </c>
      <c r="R585" s="11" t="n">
        <f aca="false">IF(L585="","",L585-B585/252)</f>
        <v>-0.0132601230044468</v>
      </c>
      <c r="S585" s="11" t="n">
        <f aca="false">IF(M585="","",M585-B585/252)</f>
        <v>0.101471008545521</v>
      </c>
      <c r="T585" s="11" t="str">
        <f aca="false">IF(N585="","",N585-B585/252)</f>
        <v/>
      </c>
    </row>
    <row r="586" customFormat="false" ht="15" hidden="false" customHeight="false" outlineLevel="0" collapsed="false">
      <c r="A586" s="9" t="n">
        <f aca="false">'Prices (input)'!A586</f>
        <v>39706</v>
      </c>
      <c r="B586" s="10" t="n">
        <f aca="false">LOOKUP(A586,'FedFunds (input)'!$A$3:$A$867,'FedFunds (input)'!$B$3:$B$867)/100</f>
        <v>0.0181</v>
      </c>
      <c r="C586" s="10" t="n">
        <f aca="false">'Prices (input)'!B586</f>
        <v>87.524</v>
      </c>
      <c r="D586" s="10" t="n">
        <f aca="false">'Prices (input)'!C586</f>
        <v>15.52</v>
      </c>
      <c r="E586" s="10" t="n">
        <f aca="false">'Prices (input)'!D586</f>
        <v>77.57</v>
      </c>
      <c r="F586" s="10" t="n">
        <f aca="false">'Prices (input)'!E586</f>
        <v>57.362</v>
      </c>
      <c r="G586" s="10" t="n">
        <f aca="false">'Prices (input)'!F586</f>
        <v>25.989</v>
      </c>
      <c r="H586" s="10" t="n">
        <f aca="false">'Prices (input)'!G586</f>
        <v>0</v>
      </c>
      <c r="I586" s="11" t="n">
        <f aca="false">IF(OR(C586="",C585=""),"",C586/C585-1)</f>
        <v>-0.0342392443752965</v>
      </c>
      <c r="J586" s="11" t="n">
        <f aca="false">IF(OR(D586="",D585=""),"",D586/D585-1)</f>
        <v>0.0264550264550265</v>
      </c>
      <c r="K586" s="11" t="n">
        <f aca="false">IF(OR(E586="",E585=""),"",E586/E585-1)</f>
        <v>0.0267372600926539</v>
      </c>
      <c r="L586" s="11" t="n">
        <f aca="false">IF(OR(F586="",F585=""),"",F586/F585-1)</f>
        <v>0.0331772334293947</v>
      </c>
      <c r="M586" s="11" t="n">
        <f aca="false">IF(OR(G586="",G585=""),"",G586/G585-1)</f>
        <v>-0.0420920717997862</v>
      </c>
      <c r="N586" s="11" t="str">
        <f aca="false">IF(OR(H586="",H585=""),"",H586/H585-1)</f>
        <v/>
      </c>
      <c r="O586" s="11" t="n">
        <f aca="false">IF(I586="","",I586-B586/252)</f>
        <v>-0.0343110697721219</v>
      </c>
      <c r="P586" s="11" t="n">
        <f aca="false">IF(J586="","",J586-B586/252)</f>
        <v>0.0263832010582011</v>
      </c>
      <c r="Q586" s="11" t="n">
        <f aca="false">IF(K586="","",K586-B586/252)</f>
        <v>0.0266654346958285</v>
      </c>
      <c r="R586" s="11" t="n">
        <f aca="false">IF(L586="","",L586-B586/252)</f>
        <v>0.0331054080325693</v>
      </c>
      <c r="S586" s="11" t="n">
        <f aca="false">IF(M586="","",M586-B586/252)</f>
        <v>-0.0421638971966116</v>
      </c>
      <c r="T586" s="11" t="str">
        <f aca="false">IF(N586="","",N586-B586/252)</f>
        <v/>
      </c>
    </row>
    <row r="587" customFormat="false" ht="15" hidden="false" customHeight="false" outlineLevel="0" collapsed="false">
      <c r="A587" s="9" t="n">
        <f aca="false">'Prices (input)'!A587</f>
        <v>39707</v>
      </c>
      <c r="B587" s="10" t="n">
        <f aca="false">LOOKUP(A587,'FedFunds (input)'!$A$3:$A$867,'FedFunds (input)'!$B$3:$B$867)/100</f>
        <v>0.0181</v>
      </c>
      <c r="C587" s="10" t="n">
        <f aca="false">'Prices (input)'!B587</f>
        <v>87.843</v>
      </c>
      <c r="D587" s="10" t="n">
        <f aca="false">'Prices (input)'!C587</f>
        <v>15.32</v>
      </c>
      <c r="E587" s="10" t="n">
        <f aca="false">'Prices (input)'!D587</f>
        <v>76.79</v>
      </c>
      <c r="F587" s="10" t="n">
        <f aca="false">'Prices (input)'!E587</f>
        <v>57.303</v>
      </c>
      <c r="G587" s="10" t="n">
        <f aca="false">'Prices (input)'!F587</f>
        <v>26.43</v>
      </c>
      <c r="H587" s="10" t="n">
        <f aca="false">'Prices (input)'!G587</f>
        <v>0</v>
      </c>
      <c r="I587" s="11" t="n">
        <f aca="false">IF(OR(C587="",C586=""),"",C587/C586-1)</f>
        <v>0.00364471459256888</v>
      </c>
      <c r="J587" s="11" t="n">
        <f aca="false">IF(OR(D587="",D586=""),"",D587/D586-1)</f>
        <v>-0.0128865979381443</v>
      </c>
      <c r="K587" s="11" t="n">
        <f aca="false">IF(OR(E587="",E586=""),"",E587/E586-1)</f>
        <v>-0.0100554338017274</v>
      </c>
      <c r="L587" s="11" t="n">
        <f aca="false">IF(OR(F587="",F586=""),"",F587/F586-1)</f>
        <v>-0.00102855548969705</v>
      </c>
      <c r="M587" s="11" t="n">
        <f aca="false">IF(OR(G587="",G586=""),"",G587/G586-1)</f>
        <v>0.0169687175343414</v>
      </c>
      <c r="N587" s="11" t="str">
        <f aca="false">IF(OR(H587="",H586=""),"",H587/H586-1)</f>
        <v/>
      </c>
      <c r="O587" s="11" t="n">
        <f aca="false">IF(I587="","",I587-B587/252)</f>
        <v>0.00357288919574348</v>
      </c>
      <c r="P587" s="11" t="n">
        <f aca="false">IF(J587="","",J587-B587/252)</f>
        <v>-0.0129584233349697</v>
      </c>
      <c r="Q587" s="11" t="n">
        <f aca="false">IF(K587="","",K587-B587/252)</f>
        <v>-0.0101272591985528</v>
      </c>
      <c r="R587" s="11" t="n">
        <f aca="false">IF(L587="","",L587-B587/252)</f>
        <v>-0.00110038088652244</v>
      </c>
      <c r="S587" s="11" t="n">
        <f aca="false">IF(M587="","",M587-B587/252)</f>
        <v>0.016896892137516</v>
      </c>
      <c r="T587" s="11" t="str">
        <f aca="false">IF(N587="","",N587-B587/252)</f>
        <v/>
      </c>
    </row>
    <row r="588" customFormat="false" ht="15" hidden="false" customHeight="false" outlineLevel="0" collapsed="false">
      <c r="A588" s="9" t="n">
        <f aca="false">'Prices (input)'!A588</f>
        <v>39708</v>
      </c>
      <c r="B588" s="10" t="n">
        <f aca="false">LOOKUP(A588,'FedFunds (input)'!$A$3:$A$867,'FedFunds (input)'!$B$3:$B$867)/100</f>
        <v>0.0181</v>
      </c>
      <c r="C588" s="10" t="n">
        <f aca="false">'Prices (input)'!B588</f>
        <v>83.664</v>
      </c>
      <c r="D588" s="10" t="n">
        <f aca="false">'Prices (input)'!C588</f>
        <v>17.11</v>
      </c>
      <c r="E588" s="10" t="n">
        <f aca="false">'Prices (input)'!D588</f>
        <v>85.46</v>
      </c>
      <c r="F588" s="10" t="n">
        <f aca="false">'Prices (input)'!E588</f>
        <v>57.596</v>
      </c>
      <c r="G588" s="10" t="n">
        <f aca="false">'Prices (input)'!F588</f>
        <v>29.58</v>
      </c>
      <c r="H588" s="10" t="n">
        <f aca="false">'Prices (input)'!G588</f>
        <v>0</v>
      </c>
      <c r="I588" s="11" t="n">
        <f aca="false">IF(OR(C588="",C587=""),"",C588/C587-1)</f>
        <v>-0.0475735118336123</v>
      </c>
      <c r="J588" s="11" t="n">
        <f aca="false">IF(OR(D588="",D587=""),"",D588/D587-1)</f>
        <v>0.116840731070496</v>
      </c>
      <c r="K588" s="11" t="n">
        <f aca="false">IF(OR(E588="",E587=""),"",E588/E587-1)</f>
        <v>0.112905326214351</v>
      </c>
      <c r="L588" s="11" t="n">
        <f aca="false">IF(OR(F588="",F587=""),"",F588/F587-1)</f>
        <v>0.00511317034012171</v>
      </c>
      <c r="M588" s="11" t="n">
        <f aca="false">IF(OR(G588="",G587=""),"",G588/G587-1)</f>
        <v>0.119182746878547</v>
      </c>
      <c r="N588" s="11" t="str">
        <f aca="false">IF(OR(H588="",H587=""),"",H588/H587-1)</f>
        <v/>
      </c>
      <c r="O588" s="11" t="n">
        <f aca="false">IF(I588="","",I588-B588/252)</f>
        <v>-0.0476453372304376</v>
      </c>
      <c r="P588" s="11" t="n">
        <f aca="false">IF(J588="","",J588-B588/252)</f>
        <v>0.116768905673671</v>
      </c>
      <c r="Q588" s="11" t="n">
        <f aca="false">IF(K588="","",K588-B588/252)</f>
        <v>0.112833500817525</v>
      </c>
      <c r="R588" s="11" t="n">
        <f aca="false">IF(L588="","",L588-B588/252)</f>
        <v>0.00504134494329631</v>
      </c>
      <c r="S588" s="11" t="n">
        <f aca="false">IF(M588="","",M588-B588/252)</f>
        <v>0.119110921481722</v>
      </c>
      <c r="T588" s="11" t="str">
        <f aca="false">IF(N588="","",N588-B588/252)</f>
        <v/>
      </c>
    </row>
    <row r="589" customFormat="false" ht="15" hidden="false" customHeight="false" outlineLevel="0" collapsed="false">
      <c r="A589" s="9" t="n">
        <f aca="false">'Prices (input)'!A589</f>
        <v>39709</v>
      </c>
      <c r="B589" s="10" t="n">
        <f aca="false">LOOKUP(A589,'FedFunds (input)'!$A$3:$A$867,'FedFunds (input)'!$B$3:$B$867)/100</f>
        <v>0.0181</v>
      </c>
      <c r="C589" s="10" t="n">
        <f aca="false">'Prices (input)'!B589</f>
        <v>86.75</v>
      </c>
      <c r="D589" s="10" t="n">
        <f aca="false">'Prices (input)'!C589</f>
        <v>16.59</v>
      </c>
      <c r="E589" s="10" t="n">
        <f aca="false">'Prices (input)'!D589</f>
        <v>82.8</v>
      </c>
      <c r="F589" s="10" t="n">
        <f aca="false">'Prices (input)'!E589</f>
        <v>56.789</v>
      </c>
      <c r="G589" s="10" t="n">
        <f aca="false">'Prices (input)'!F589</f>
        <v>29.329</v>
      </c>
      <c r="H589" s="10" t="n">
        <f aca="false">'Prices (input)'!G589</f>
        <v>0</v>
      </c>
      <c r="I589" s="11" t="n">
        <f aca="false">IF(OR(C589="",C588=""),"",C589/C588-1)</f>
        <v>0.0368856377892521</v>
      </c>
      <c r="J589" s="11" t="n">
        <f aca="false">IF(OR(D589="",D588=""),"",D589/D588-1)</f>
        <v>-0.0303915838690824</v>
      </c>
      <c r="K589" s="11" t="n">
        <f aca="false">IF(OR(E589="",E588=""),"",E589/E588-1)</f>
        <v>-0.0311256728293938</v>
      </c>
      <c r="L589" s="11" t="n">
        <f aca="false">IF(OR(F589="",F588=""),"",F589/F588-1)</f>
        <v>-0.0140113896798388</v>
      </c>
      <c r="M589" s="11" t="n">
        <f aca="false">IF(OR(G589="",G588=""),"",G589/G588-1)</f>
        <v>-0.00848546315077747</v>
      </c>
      <c r="N589" s="11" t="str">
        <f aca="false">IF(OR(H589="",H588=""),"",H589/H588-1)</f>
        <v/>
      </c>
      <c r="O589" s="11" t="n">
        <f aca="false">IF(I589="","",I589-B589/252)</f>
        <v>0.0368138123924267</v>
      </c>
      <c r="P589" s="11" t="n">
        <f aca="false">IF(J589="","",J589-B589/252)</f>
        <v>-0.0304634092659078</v>
      </c>
      <c r="Q589" s="11" t="n">
        <f aca="false">IF(K589="","",K589-B589/252)</f>
        <v>-0.0311974982262192</v>
      </c>
      <c r="R589" s="11" t="n">
        <f aca="false">IF(L589="","",L589-B589/252)</f>
        <v>-0.0140832150766642</v>
      </c>
      <c r="S589" s="11" t="n">
        <f aca="false">IF(M589="","",M589-B589/252)</f>
        <v>-0.00855728854760287</v>
      </c>
      <c r="T589" s="11" t="str">
        <f aca="false">IF(N589="","",N589-B589/252)</f>
        <v/>
      </c>
    </row>
    <row r="590" customFormat="false" ht="15" hidden="false" customHeight="false" outlineLevel="0" collapsed="false">
      <c r="A590" s="9" t="n">
        <f aca="false">'Prices (input)'!A590</f>
        <v>39710</v>
      </c>
      <c r="B590" s="10" t="n">
        <f aca="false">LOOKUP(A590,'FedFunds (input)'!$A$3:$A$867,'FedFunds (input)'!$B$3:$B$867)/100</f>
        <v>0.0181</v>
      </c>
      <c r="C590" s="10" t="n">
        <f aca="false">'Prices (input)'!B590</f>
        <v>89.951</v>
      </c>
      <c r="D590" s="10" t="n">
        <f aca="false">'Prices (input)'!C590</f>
        <v>17.21</v>
      </c>
      <c r="E590" s="10" t="n">
        <f aca="false">'Prices (input)'!D590</f>
        <v>85.98</v>
      </c>
      <c r="F590" s="10" t="n">
        <f aca="false">'Prices (input)'!E590</f>
        <v>54.935</v>
      </c>
      <c r="G590" s="10" t="n">
        <f aca="false">'Prices (input)'!F590</f>
        <v>30.281</v>
      </c>
      <c r="H590" s="10" t="n">
        <f aca="false">'Prices (input)'!G590</f>
        <v>0</v>
      </c>
      <c r="I590" s="11" t="n">
        <f aca="false">IF(OR(C590="",C589=""),"",C590/C589-1)</f>
        <v>0.0368991354466859</v>
      </c>
      <c r="J590" s="11" t="n">
        <f aca="false">IF(OR(D590="",D589=""),"",D590/D589-1)</f>
        <v>0.0373719107896324</v>
      </c>
      <c r="K590" s="11" t="n">
        <f aca="false">IF(OR(E590="",E589=""),"",E590/E589-1)</f>
        <v>0.0384057971014493</v>
      </c>
      <c r="L590" s="11" t="n">
        <f aca="false">IF(OR(F590="",F589=""),"",F590/F589-1)</f>
        <v>-0.0326471675852718</v>
      </c>
      <c r="M590" s="11" t="n">
        <f aca="false">IF(OR(G590="",G589=""),"",G590/G589-1)</f>
        <v>0.0324593405844045</v>
      </c>
      <c r="N590" s="11" t="str">
        <f aca="false">IF(OR(H590="",H589=""),"",H590/H589-1)</f>
        <v/>
      </c>
      <c r="O590" s="11" t="n">
        <f aca="false">IF(I590="","",I590-B590/252)</f>
        <v>0.0368273100498605</v>
      </c>
      <c r="P590" s="11" t="n">
        <f aca="false">IF(J590="","",J590-B590/252)</f>
        <v>0.037300085392807</v>
      </c>
      <c r="Q590" s="11" t="n">
        <f aca="false">IF(K590="","",K590-B590/252)</f>
        <v>0.0383339717046239</v>
      </c>
      <c r="R590" s="11" t="n">
        <f aca="false">IF(L590="","",L590-B590/252)</f>
        <v>-0.0327189929820972</v>
      </c>
      <c r="S590" s="11" t="n">
        <f aca="false">IF(M590="","",M590-B590/252)</f>
        <v>0.0323875151875791</v>
      </c>
      <c r="T590" s="11" t="str">
        <f aca="false">IF(N590="","",N590-B590/252)</f>
        <v/>
      </c>
    </row>
    <row r="591" customFormat="false" ht="15" hidden="false" customHeight="false" outlineLevel="0" collapsed="false">
      <c r="A591" s="9" t="n">
        <f aca="false">'Prices (input)'!A591</f>
        <v>39713</v>
      </c>
      <c r="B591" s="10" t="n">
        <f aca="false">LOOKUP(A591,'FedFunds (input)'!$A$3:$A$867,'FedFunds (input)'!$B$3:$B$867)/100</f>
        <v>0.0181</v>
      </c>
      <c r="C591" s="10" t="n">
        <f aca="false">'Prices (input)'!B591</f>
        <v>87.259</v>
      </c>
      <c r="D591" s="10" t="n">
        <f aca="false">'Prices (input)'!C591</f>
        <v>17.92</v>
      </c>
      <c r="E591" s="10" t="n">
        <f aca="false">'Prices (input)'!D591</f>
        <v>89.18</v>
      </c>
      <c r="F591" s="10" t="n">
        <f aca="false">'Prices (input)'!E591</f>
        <v>54.935</v>
      </c>
      <c r="G591" s="10" t="n">
        <f aca="false">'Prices (input)'!F591</f>
        <v>33.051</v>
      </c>
      <c r="H591" s="10" t="n">
        <f aca="false">'Prices (input)'!G591</f>
        <v>0</v>
      </c>
      <c r="I591" s="11" t="n">
        <f aca="false">IF(OR(C591="",C590=""),"",C591/C590-1)</f>
        <v>-0.0299274049204566</v>
      </c>
      <c r="J591" s="11" t="n">
        <f aca="false">IF(OR(D591="",D590=""),"",D591/D590-1)</f>
        <v>0.0412550842533412</v>
      </c>
      <c r="K591" s="11" t="n">
        <f aca="false">IF(OR(E591="",E590=""),"",E591/E590-1)</f>
        <v>0.0372179576645733</v>
      </c>
      <c r="L591" s="11" t="n">
        <f aca="false">IF(OR(F591="",F590=""),"",F591/F590-1)</f>
        <v>0</v>
      </c>
      <c r="M591" s="11" t="n">
        <f aca="false">IF(OR(G591="",G590=""),"",G591/G590-1)</f>
        <v>0.091476503417985</v>
      </c>
      <c r="N591" s="11" t="str">
        <f aca="false">IF(OR(H591="",H590=""),"",H591/H590-1)</f>
        <v/>
      </c>
      <c r="O591" s="11" t="n">
        <f aca="false">IF(I591="","",I591-B591/252)</f>
        <v>-0.029999230317282</v>
      </c>
      <c r="P591" s="11" t="n">
        <f aca="false">IF(J591="","",J591-B591/252)</f>
        <v>0.0411832588565158</v>
      </c>
      <c r="Q591" s="11" t="n">
        <f aca="false">IF(K591="","",K591-B591/252)</f>
        <v>0.0371461322677479</v>
      </c>
      <c r="R591" s="11" t="n">
        <f aca="false">IF(L591="","",L591-B591/252)</f>
        <v>-7.18253968253968E-005</v>
      </c>
      <c r="S591" s="11" t="n">
        <f aca="false">IF(M591="","",M591-B591/252)</f>
        <v>0.0914046780211596</v>
      </c>
      <c r="T591" s="11" t="str">
        <f aca="false">IF(N591="","",N591-B591/252)</f>
        <v/>
      </c>
    </row>
    <row r="592" customFormat="false" ht="15" hidden="false" customHeight="false" outlineLevel="0" collapsed="false">
      <c r="A592" s="9" t="n">
        <f aca="false">'Prices (input)'!A592</f>
        <v>39714</v>
      </c>
      <c r="B592" s="10" t="n">
        <f aca="false">LOOKUP(A592,'FedFunds (input)'!$A$3:$A$867,'FedFunds (input)'!$B$3:$B$867)/100</f>
        <v>0.0181</v>
      </c>
      <c r="C592" s="10" t="n">
        <f aca="false">'Prices (input)'!B592</f>
        <v>85.899</v>
      </c>
      <c r="D592" s="10" t="n">
        <f aca="false">'Prices (input)'!C592</f>
        <v>17.7</v>
      </c>
      <c r="E592" s="10" t="n">
        <f aca="false">'Prices (input)'!D592</f>
        <v>88.32</v>
      </c>
      <c r="F592" s="10" t="n">
        <f aca="false">'Prices (input)'!E592</f>
        <v>54.724</v>
      </c>
      <c r="G592" s="10" t="n">
        <f aca="false">'Prices (input)'!F592</f>
        <v>32.168</v>
      </c>
      <c r="H592" s="10" t="n">
        <f aca="false">'Prices (input)'!G592</f>
        <v>0</v>
      </c>
      <c r="I592" s="11" t="n">
        <f aca="false">IF(OR(C592="",C591=""),"",C592/C591-1)</f>
        <v>-0.0155857848474082</v>
      </c>
      <c r="J592" s="11" t="n">
        <f aca="false">IF(OR(D592="",D591=""),"",D592/D591-1)</f>
        <v>-0.0122767857142858</v>
      </c>
      <c r="K592" s="11" t="n">
        <f aca="false">IF(OR(E592="",E591=""),"",E592/E591-1)</f>
        <v>-0.00964341780668332</v>
      </c>
      <c r="L592" s="11" t="n">
        <f aca="false">IF(OR(F592="",F591=""),"",F592/F591-1)</f>
        <v>-0.00384090288522809</v>
      </c>
      <c r="M592" s="11" t="n">
        <f aca="false">IF(OR(G592="",G591=""),"",G592/G591-1)</f>
        <v>-0.0267162869504706</v>
      </c>
      <c r="N592" s="11" t="str">
        <f aca="false">IF(OR(H592="",H591=""),"",H592/H591-1)</f>
        <v/>
      </c>
      <c r="O592" s="11" t="n">
        <f aca="false">IF(I592="","",I592-B592/252)</f>
        <v>-0.0156576102442336</v>
      </c>
      <c r="P592" s="11" t="n">
        <f aca="false">IF(J592="","",J592-B592/252)</f>
        <v>-0.0123486111111112</v>
      </c>
      <c r="Q592" s="11" t="n">
        <f aca="false">IF(K592="","",K592-B592/252)</f>
        <v>-0.00971524320350872</v>
      </c>
      <c r="R592" s="11" t="n">
        <f aca="false">IF(L592="","",L592-B592/252)</f>
        <v>-0.00391272828205349</v>
      </c>
      <c r="S592" s="11" t="n">
        <f aca="false">IF(M592="","",M592-B592/252)</f>
        <v>-0.026788112347296</v>
      </c>
      <c r="T592" s="11" t="str">
        <f aca="false">IF(N592="","",N592-B592/252)</f>
        <v/>
      </c>
    </row>
    <row r="593" customFormat="false" ht="15" hidden="false" customHeight="false" outlineLevel="0" collapsed="false">
      <c r="A593" s="9" t="n">
        <f aca="false">'Prices (input)'!A593</f>
        <v>39715</v>
      </c>
      <c r="B593" s="10" t="n">
        <f aca="false">LOOKUP(A593,'FedFunds (input)'!$A$3:$A$867,'FedFunds (input)'!$B$3:$B$867)/100</f>
        <v>0.0181</v>
      </c>
      <c r="C593" s="10" t="n">
        <f aca="false">'Prices (input)'!B593</f>
        <v>85.986</v>
      </c>
      <c r="D593" s="10" t="n">
        <f aca="false">'Prices (input)'!C593</f>
        <v>17.37</v>
      </c>
      <c r="E593" s="10" t="n">
        <f aca="false">'Prices (input)'!D593</f>
        <v>86.71</v>
      </c>
      <c r="F593" s="10" t="n">
        <f aca="false">'Prices (input)'!E593</f>
        <v>54.976</v>
      </c>
      <c r="G593" s="10" t="n">
        <f aca="false">'Prices (input)'!F593</f>
        <v>32.185</v>
      </c>
      <c r="H593" s="10" t="n">
        <f aca="false">'Prices (input)'!G593</f>
        <v>0</v>
      </c>
      <c r="I593" s="11" t="n">
        <f aca="false">IF(OR(C593="",C592=""),"",C593/C592-1)</f>
        <v>0.0010128173785493</v>
      </c>
      <c r="J593" s="11" t="n">
        <f aca="false">IF(OR(D593="",D592=""),"",D593/D592-1)</f>
        <v>-0.0186440677966101</v>
      </c>
      <c r="K593" s="11" t="n">
        <f aca="false">IF(OR(E593="",E592=""),"",E593/E592-1)</f>
        <v>-0.0182291666666666</v>
      </c>
      <c r="L593" s="11" t="n">
        <f aca="false">IF(OR(F593="",F592=""),"",F593/F592-1)</f>
        <v>0.00460492654045752</v>
      </c>
      <c r="M593" s="11" t="n">
        <f aca="false">IF(OR(G593="",G592=""),"",G593/G592-1)</f>
        <v>0.00052847550360613</v>
      </c>
      <c r="N593" s="11" t="str">
        <f aca="false">IF(OR(H593="",H592=""),"",H593/H592-1)</f>
        <v/>
      </c>
      <c r="O593" s="11" t="n">
        <f aca="false">IF(I593="","",I593-B593/252)</f>
        <v>0.000940991981723905</v>
      </c>
      <c r="P593" s="11" t="n">
        <f aca="false">IF(J593="","",J593-B593/252)</f>
        <v>-0.0187158931934355</v>
      </c>
      <c r="Q593" s="11" t="n">
        <f aca="false">IF(K593="","",K593-B593/252)</f>
        <v>-0.018300992063492</v>
      </c>
      <c r="R593" s="11" t="n">
        <f aca="false">IF(L593="","",L593-B593/252)</f>
        <v>0.00453310114363213</v>
      </c>
      <c r="S593" s="11" t="n">
        <f aca="false">IF(M593="","",M593-B593/252)</f>
        <v>0.000456650106780733</v>
      </c>
      <c r="T593" s="11" t="str">
        <f aca="false">IF(N593="","",N593-B593/252)</f>
        <v/>
      </c>
    </row>
    <row r="594" customFormat="false" ht="15" hidden="false" customHeight="false" outlineLevel="0" collapsed="false">
      <c r="A594" s="9" t="n">
        <f aca="false">'Prices (input)'!A594</f>
        <v>39716</v>
      </c>
      <c r="B594" s="10" t="n">
        <f aca="false">LOOKUP(A594,'FedFunds (input)'!$A$3:$A$867,'FedFunds (input)'!$B$3:$B$867)/100</f>
        <v>0.0181</v>
      </c>
      <c r="C594" s="10" t="n">
        <f aca="false">'Prices (input)'!B594</f>
        <v>87.556</v>
      </c>
      <c r="D594" s="10" t="n">
        <f aca="false">'Prices (input)'!C594</f>
        <v>17.29</v>
      </c>
      <c r="E594" s="10" t="n">
        <f aca="false">'Prices (input)'!D594</f>
        <v>86.45</v>
      </c>
      <c r="F594" s="10" t="n">
        <f aca="false">'Prices (input)'!E594</f>
        <v>54.865</v>
      </c>
      <c r="G594" s="10" t="n">
        <f aca="false">'Prices (input)'!F594</f>
        <v>31.311</v>
      </c>
      <c r="H594" s="10" t="n">
        <f aca="false">'Prices (input)'!G594</f>
        <v>0</v>
      </c>
      <c r="I594" s="11" t="n">
        <f aca="false">IF(OR(C594="",C593=""),"",C594/C593-1)</f>
        <v>0.0182587863140511</v>
      </c>
      <c r="J594" s="11" t="n">
        <f aca="false">IF(OR(D594="",D593=""),"",D594/D593-1)</f>
        <v>-0.0046056419113415</v>
      </c>
      <c r="K594" s="11" t="n">
        <f aca="false">IF(OR(E594="",E593=""),"",E594/E593-1)</f>
        <v>-0.00299850074962504</v>
      </c>
      <c r="L594" s="11" t="n">
        <f aca="false">IF(OR(F594="",F593=""),"",F594/F593-1)</f>
        <v>-0.00201906286379505</v>
      </c>
      <c r="M594" s="11" t="n">
        <f aca="false">IF(OR(G594="",G593=""),"",G594/G593-1)</f>
        <v>-0.0271555072238621</v>
      </c>
      <c r="N594" s="11" t="str">
        <f aca="false">IF(OR(H594="",H593=""),"",H594/H593-1)</f>
        <v/>
      </c>
      <c r="O594" s="11" t="n">
        <f aca="false">IF(I594="","",I594-B594/252)</f>
        <v>0.0181869609172257</v>
      </c>
      <c r="P594" s="11" t="n">
        <f aca="false">IF(J594="","",J594-B594/252)</f>
        <v>-0.00467746730816689</v>
      </c>
      <c r="Q594" s="11" t="n">
        <f aca="false">IF(K594="","",K594-B594/252)</f>
        <v>-0.00307032614645044</v>
      </c>
      <c r="R594" s="11" t="n">
        <f aca="false">IF(L594="","",L594-B594/252)</f>
        <v>-0.00209088826062045</v>
      </c>
      <c r="S594" s="11" t="n">
        <f aca="false">IF(M594="","",M594-B594/252)</f>
        <v>-0.0272273326206875</v>
      </c>
      <c r="T594" s="11" t="str">
        <f aca="false">IF(N594="","",N594-B594/252)</f>
        <v/>
      </c>
    </row>
    <row r="595" customFormat="false" ht="15" hidden="false" customHeight="false" outlineLevel="0" collapsed="false">
      <c r="A595" s="9" t="n">
        <f aca="false">'Prices (input)'!A595</f>
        <v>39717</v>
      </c>
      <c r="B595" s="10" t="n">
        <f aca="false">LOOKUP(A595,'FedFunds (input)'!$A$3:$A$867,'FedFunds (input)'!$B$3:$B$867)/100</f>
        <v>0.0181</v>
      </c>
      <c r="C595" s="10" t="n">
        <f aca="false">'Prices (input)'!B595</f>
        <v>87.809</v>
      </c>
      <c r="D595" s="10" t="n">
        <f aca="false">'Prices (input)'!C595</f>
        <v>17.3</v>
      </c>
      <c r="E595" s="10" t="n">
        <f aca="false">'Prices (input)'!D595</f>
        <v>86.66</v>
      </c>
      <c r="F595" s="10" t="n">
        <f aca="false">'Prices (input)'!E595</f>
        <v>55.262</v>
      </c>
      <c r="G595" s="10" t="n">
        <f aca="false">'Prices (input)'!F595</f>
        <v>30.627</v>
      </c>
      <c r="H595" s="10" t="n">
        <f aca="false">'Prices (input)'!G595</f>
        <v>0</v>
      </c>
      <c r="I595" s="11" t="n">
        <f aca="false">IF(OR(C595="",C594=""),"",C595/C594-1)</f>
        <v>0.00288957924071442</v>
      </c>
      <c r="J595" s="11" t="n">
        <f aca="false">IF(OR(D595="",D594=""),"",D595/D594-1)</f>
        <v>0.000578368999421652</v>
      </c>
      <c r="K595" s="11" t="n">
        <f aca="false">IF(OR(E595="",E594=""),"",E595/E594-1)</f>
        <v>0.00242914979757081</v>
      </c>
      <c r="L595" s="11" t="n">
        <f aca="false">IF(OR(F595="",F594=""),"",F595/F594-1)</f>
        <v>0.00723594276861395</v>
      </c>
      <c r="M595" s="11" t="n">
        <f aca="false">IF(OR(G595="",G594=""),"",G595/G594-1)</f>
        <v>-0.0218453578614545</v>
      </c>
      <c r="N595" s="11" t="str">
        <f aca="false">IF(OR(H595="",H594=""),"",H595/H594-1)</f>
        <v/>
      </c>
      <c r="O595" s="11" t="n">
        <f aca="false">IF(I595="","",I595-B595/252)</f>
        <v>0.00281775384388903</v>
      </c>
      <c r="P595" s="11" t="n">
        <f aca="false">IF(J595="","",J595-B595/252)</f>
        <v>0.000506543602596256</v>
      </c>
      <c r="Q595" s="11" t="n">
        <f aca="false">IF(K595="","",K595-B595/252)</f>
        <v>0.00235732440074541</v>
      </c>
      <c r="R595" s="11" t="n">
        <f aca="false">IF(L595="","",L595-B595/252)</f>
        <v>0.00716411737178855</v>
      </c>
      <c r="S595" s="11" t="n">
        <f aca="false">IF(M595="","",M595-B595/252)</f>
        <v>-0.0219171832582799</v>
      </c>
      <c r="T595" s="11" t="str">
        <f aca="false">IF(N595="","",N595-B595/252)</f>
        <v/>
      </c>
    </row>
    <row r="596" customFormat="false" ht="15" hidden="false" customHeight="false" outlineLevel="0" collapsed="false">
      <c r="A596" s="9" t="n">
        <f aca="false">'Prices (input)'!A596</f>
        <v>39720</v>
      </c>
      <c r="B596" s="10" t="n">
        <f aca="false">LOOKUP(A596,'FedFunds (input)'!$A$3:$A$867,'FedFunds (input)'!$B$3:$B$867)/100</f>
        <v>0.0181</v>
      </c>
      <c r="C596" s="10" t="n">
        <f aca="false">'Prices (input)'!B596</f>
        <v>81.637</v>
      </c>
      <c r="D596" s="10" t="n">
        <f aca="false">'Prices (input)'!C596</f>
        <v>17.89</v>
      </c>
      <c r="E596" s="10" t="n">
        <f aca="false">'Prices (input)'!D596</f>
        <v>89.57</v>
      </c>
      <c r="F596" s="10" t="n">
        <f aca="false">'Prices (input)'!E596</f>
        <v>56.87</v>
      </c>
      <c r="G596" s="10" t="n">
        <f aca="false">'Prices (input)'!F596</f>
        <v>29.987</v>
      </c>
      <c r="H596" s="10" t="n">
        <f aca="false">'Prices (input)'!G596</f>
        <v>0</v>
      </c>
      <c r="I596" s="11" t="n">
        <f aca="false">IF(OR(C596="",C595=""),"",C596/C595-1)</f>
        <v>-0.0702889225478026</v>
      </c>
      <c r="J596" s="11" t="n">
        <f aca="false">IF(OR(D596="",D595=""),"",D596/D595-1)</f>
        <v>0.0341040462427746</v>
      </c>
      <c r="K596" s="11" t="n">
        <f aca="false">IF(OR(E596="",E595=""),"",E596/E595-1)</f>
        <v>0.033579506115855</v>
      </c>
      <c r="L596" s="11" t="n">
        <f aca="false">IF(OR(F596="",F595=""),"",F596/F595-1)</f>
        <v>0.0290977525243386</v>
      </c>
      <c r="M596" s="11" t="n">
        <f aca="false">IF(OR(G596="",G595=""),"",G596/G595-1)</f>
        <v>-0.0208965945081138</v>
      </c>
      <c r="N596" s="11" t="str">
        <f aca="false">IF(OR(H596="",H595=""),"",H596/H595-1)</f>
        <v/>
      </c>
      <c r="O596" s="11" t="n">
        <f aca="false">IF(I596="","",I596-B596/252)</f>
        <v>-0.070360747944628</v>
      </c>
      <c r="P596" s="11" t="n">
        <f aca="false">IF(J596="","",J596-B596/252)</f>
        <v>0.0340322208459492</v>
      </c>
      <c r="Q596" s="11" t="n">
        <f aca="false">IF(K596="","",K596-B596/252)</f>
        <v>0.0335076807190296</v>
      </c>
      <c r="R596" s="11" t="n">
        <f aca="false">IF(L596="","",L596-B596/252)</f>
        <v>0.0290259271275132</v>
      </c>
      <c r="S596" s="11" t="n">
        <f aca="false">IF(M596="","",M596-B596/252)</f>
        <v>-0.0209684199049392</v>
      </c>
      <c r="T596" s="11" t="str">
        <f aca="false">IF(N596="","",N596-B596/252)</f>
        <v/>
      </c>
    </row>
    <row r="597" customFormat="false" ht="15" hidden="false" customHeight="false" outlineLevel="0" collapsed="false">
      <c r="A597" s="9" t="n">
        <f aca="false">'Prices (input)'!A597</f>
        <v>39721</v>
      </c>
      <c r="B597" s="10" t="n">
        <f aca="false">LOOKUP(A597,'FedFunds (input)'!$A$3:$A$867,'FedFunds (input)'!$B$3:$B$867)/100</f>
        <v>0.0181</v>
      </c>
      <c r="C597" s="10" t="n">
        <f aca="false">'Prices (input)'!B597</f>
        <v>84.437</v>
      </c>
      <c r="D597" s="10" t="n">
        <f aca="false">'Prices (input)'!C597</f>
        <v>17.05</v>
      </c>
      <c r="E597" s="10" t="n">
        <f aca="false">'Prices (input)'!D597</f>
        <v>85.07</v>
      </c>
      <c r="F597" s="10" t="n">
        <f aca="false">'Prices (input)'!E597</f>
        <v>55.409</v>
      </c>
      <c r="G597" s="10" t="n">
        <f aca="false">'Prices (input)'!F597</f>
        <v>29.494</v>
      </c>
      <c r="H597" s="10" t="n">
        <f aca="false">'Prices (input)'!G597</f>
        <v>0</v>
      </c>
      <c r="I597" s="11" t="n">
        <f aca="false">IF(OR(C597="",C596=""),"",C597/C596-1)</f>
        <v>0.0342981736222545</v>
      </c>
      <c r="J597" s="11" t="n">
        <f aca="false">IF(OR(D597="",D596=""),"",D597/D596-1)</f>
        <v>-0.0469536053661264</v>
      </c>
      <c r="K597" s="11" t="n">
        <f aca="false">IF(OR(E597="",E596=""),"",E597/E596-1)</f>
        <v>-0.0502400357262476</v>
      </c>
      <c r="L597" s="11" t="n">
        <f aca="false">IF(OR(F597="",F596=""),"",F597/F596-1)</f>
        <v>-0.0256901705644452</v>
      </c>
      <c r="M597" s="11" t="n">
        <f aca="false">IF(OR(G597="",G596=""),"",G597/G596-1)</f>
        <v>-0.016440457531597</v>
      </c>
      <c r="N597" s="11" t="str">
        <f aca="false">IF(OR(H597="",H596=""),"",H597/H596-1)</f>
        <v/>
      </c>
      <c r="O597" s="11" t="n">
        <f aca="false">IF(I597="","",I597-B597/252)</f>
        <v>0.0342263482254291</v>
      </c>
      <c r="P597" s="11" t="n">
        <f aca="false">IF(J597="","",J597-B597/252)</f>
        <v>-0.0470254307629518</v>
      </c>
      <c r="Q597" s="11" t="n">
        <f aca="false">IF(K597="","",K597-B597/252)</f>
        <v>-0.050311861123073</v>
      </c>
      <c r="R597" s="11" t="n">
        <f aca="false">IF(L597="","",L597-B597/252)</f>
        <v>-0.0257619959612706</v>
      </c>
      <c r="S597" s="11" t="n">
        <f aca="false">IF(M597="","",M597-B597/252)</f>
        <v>-0.0165122829284224</v>
      </c>
      <c r="T597" s="11" t="str">
        <f aca="false">IF(N597="","",N597-B597/252)</f>
        <v/>
      </c>
    </row>
    <row r="598" customFormat="false" ht="15" hidden="false" customHeight="false" outlineLevel="0" collapsed="false">
      <c r="A598" s="9" t="n">
        <f aca="false">'Prices (input)'!A598</f>
        <v>39722</v>
      </c>
      <c r="B598" s="10" t="n">
        <f aca="false">LOOKUP(A598,'FedFunds (input)'!$A$3:$A$867,'FedFunds (input)'!$B$3:$B$867)/100</f>
        <v>0.0097</v>
      </c>
      <c r="C598" s="10" t="n">
        <f aca="false">'Prices (input)'!B598</f>
        <v>83.924</v>
      </c>
      <c r="D598" s="10" t="n">
        <f aca="false">'Prices (input)'!C598</f>
        <v>17.17</v>
      </c>
      <c r="E598" s="10" t="n">
        <f aca="false">'Prices (input)'!D598</f>
        <v>85.97</v>
      </c>
      <c r="F598" s="10" t="n">
        <f aca="false">'Prices (input)'!E598</f>
        <v>56.183</v>
      </c>
      <c r="G598" s="10" t="n">
        <f aca="false">'Prices (input)'!F598</f>
        <v>29.39</v>
      </c>
      <c r="H598" s="10" t="n">
        <f aca="false">'Prices (input)'!G598</f>
        <v>0</v>
      </c>
      <c r="I598" s="11" t="n">
        <f aca="false">IF(OR(C598="",C597=""),"",C598/C597-1)</f>
        <v>-0.00607553560642837</v>
      </c>
      <c r="J598" s="11" t="n">
        <f aca="false">IF(OR(D598="",D597=""),"",D598/D597-1)</f>
        <v>0.00703812316715546</v>
      </c>
      <c r="K598" s="11" t="n">
        <f aca="false">IF(OR(E598="",E597=""),"",E598/E597-1)</f>
        <v>0.010579522745974</v>
      </c>
      <c r="L598" s="11" t="n">
        <f aca="false">IF(OR(F598="",F597=""),"",F598/F597-1)</f>
        <v>0.0139688498258406</v>
      </c>
      <c r="M598" s="11" t="n">
        <f aca="false">IF(OR(G598="",G597=""),"",G598/G597-1)</f>
        <v>-0.00352614091001557</v>
      </c>
      <c r="N598" s="11" t="str">
        <f aca="false">IF(OR(H598="",H597=""),"",H598/H597-1)</f>
        <v/>
      </c>
      <c r="O598" s="11" t="n">
        <f aca="false">IF(I598="","",I598-B598/252)</f>
        <v>-0.00611402766992044</v>
      </c>
      <c r="P598" s="11" t="n">
        <f aca="false">IF(J598="","",J598-B598/252)</f>
        <v>0.0069996311036634</v>
      </c>
      <c r="Q598" s="11" t="n">
        <f aca="false">IF(K598="","",K598-B598/252)</f>
        <v>0.0105410306824819</v>
      </c>
      <c r="R598" s="11" t="n">
        <f aca="false">IF(L598="","",L598-B598/252)</f>
        <v>0.0139303577623485</v>
      </c>
      <c r="S598" s="11" t="n">
        <f aca="false">IF(M598="","",M598-B598/252)</f>
        <v>-0.00356463297350764</v>
      </c>
      <c r="T598" s="11" t="str">
        <f aca="false">IF(N598="","",N598-B598/252)</f>
        <v/>
      </c>
    </row>
    <row r="599" customFormat="false" ht="15" hidden="false" customHeight="false" outlineLevel="0" collapsed="false">
      <c r="A599" s="9" t="n">
        <f aca="false">'Prices (input)'!A599</f>
        <v>39723</v>
      </c>
      <c r="B599" s="10" t="n">
        <f aca="false">LOOKUP(A599,'FedFunds (input)'!$A$3:$A$867,'FedFunds (input)'!$B$3:$B$867)/100</f>
        <v>0.0097</v>
      </c>
      <c r="C599" s="10" t="n">
        <f aca="false">'Prices (input)'!B599</f>
        <v>80.53</v>
      </c>
      <c r="D599" s="10" t="n">
        <f aca="false">'Prices (input)'!C599</f>
        <v>16.49</v>
      </c>
      <c r="E599" s="10" t="n">
        <f aca="false">'Prices (input)'!D599</f>
        <v>82.33</v>
      </c>
      <c r="F599" s="10" t="n">
        <f aca="false">'Prices (input)'!E599</f>
        <v>56.646</v>
      </c>
      <c r="G599" s="10" t="n">
        <f aca="false">'Prices (input)'!F599</f>
        <v>24.942</v>
      </c>
      <c r="H599" s="10" t="n">
        <f aca="false">'Prices (input)'!G599</f>
        <v>0</v>
      </c>
      <c r="I599" s="11" t="n">
        <f aca="false">IF(OR(C599="",C598=""),"",C599/C598-1)</f>
        <v>-0.0404413516991564</v>
      </c>
      <c r="J599" s="11" t="n">
        <f aca="false">IF(OR(D599="",D598=""),"",D599/D598-1)</f>
        <v>-0.0396039603960398</v>
      </c>
      <c r="K599" s="11" t="n">
        <f aca="false">IF(OR(E599="",E598=""),"",E599/E598-1)</f>
        <v>-0.0423403512853321</v>
      </c>
      <c r="L599" s="11" t="n">
        <f aca="false">IF(OR(F599="",F598=""),"",F599/F598-1)</f>
        <v>0.00824092697079193</v>
      </c>
      <c r="M599" s="11" t="n">
        <f aca="false">IF(OR(G599="",G598=""),"",G599/G598-1)</f>
        <v>-0.151343994555971</v>
      </c>
      <c r="N599" s="11" t="str">
        <f aca="false">IF(OR(H599="",H598=""),"",H599/H598-1)</f>
        <v/>
      </c>
      <c r="O599" s="11" t="n">
        <f aca="false">IF(I599="","",I599-B599/252)</f>
        <v>-0.0404798437626485</v>
      </c>
      <c r="P599" s="11" t="n">
        <f aca="false">IF(J599="","",J599-B599/252)</f>
        <v>-0.0396424524595318</v>
      </c>
      <c r="Q599" s="11" t="n">
        <f aca="false">IF(K599="","",K599-B599/252)</f>
        <v>-0.0423788433488242</v>
      </c>
      <c r="R599" s="11" t="n">
        <f aca="false">IF(L599="","",L599-B599/252)</f>
        <v>0.00820243490729987</v>
      </c>
      <c r="S599" s="11" t="n">
        <f aca="false">IF(M599="","",M599-B599/252)</f>
        <v>-0.151382486619464</v>
      </c>
      <c r="T599" s="11" t="str">
        <f aca="false">IF(N599="","",N599-B599/252)</f>
        <v/>
      </c>
    </row>
    <row r="600" customFormat="false" ht="15" hidden="false" customHeight="false" outlineLevel="0" collapsed="false">
      <c r="A600" s="9" t="n">
        <f aca="false">'Prices (input)'!A600</f>
        <v>39724</v>
      </c>
      <c r="B600" s="10" t="n">
        <f aca="false">LOOKUP(A600,'FedFunds (input)'!$A$3:$A$867,'FedFunds (input)'!$B$3:$B$867)/100</f>
        <v>0.0097</v>
      </c>
      <c r="C600" s="10" t="n">
        <f aca="false">'Prices (input)'!B600</f>
        <v>79.568</v>
      </c>
      <c r="D600" s="10" t="n">
        <f aca="false">'Prices (input)'!C600</f>
        <v>16.53</v>
      </c>
      <c r="E600" s="10" t="n">
        <f aca="false">'Prices (input)'!D600</f>
        <v>82.59</v>
      </c>
      <c r="F600" s="10" t="n">
        <f aca="false">'Prices (input)'!E600</f>
        <v>57.297</v>
      </c>
      <c r="G600" s="10" t="n">
        <f aca="false">'Prices (input)'!F600</f>
        <v>25.201</v>
      </c>
      <c r="H600" s="10" t="n">
        <f aca="false">'Prices (input)'!G600</f>
        <v>0</v>
      </c>
      <c r="I600" s="11" t="n">
        <f aca="false">IF(OR(C600="",C599=""),"",C600/C599-1)</f>
        <v>-0.0119458586862039</v>
      </c>
      <c r="J600" s="11" t="n">
        <f aca="false">IF(OR(D600="",D599=""),"",D600/D599-1)</f>
        <v>0.00242571255306268</v>
      </c>
      <c r="K600" s="11" t="n">
        <f aca="false">IF(OR(E600="",E599=""),"",E600/E599-1)</f>
        <v>0.00315802259200781</v>
      </c>
      <c r="L600" s="11" t="n">
        <f aca="false">IF(OR(F600="",F599=""),"",F600/F599-1)</f>
        <v>0.0114924266497192</v>
      </c>
      <c r="M600" s="11" t="n">
        <f aca="false">IF(OR(G600="",G599=""),"",G600/G599-1)</f>
        <v>0.010384091091332</v>
      </c>
      <c r="N600" s="11" t="str">
        <f aca="false">IF(OR(H600="",H599=""),"",H600/H599-1)</f>
        <v/>
      </c>
      <c r="O600" s="11" t="n">
        <f aca="false">IF(I600="","",I600-B600/252)</f>
        <v>-0.011984350749696</v>
      </c>
      <c r="P600" s="11" t="n">
        <f aca="false">IF(J600="","",J600-B600/252)</f>
        <v>0.00238722048957061</v>
      </c>
      <c r="Q600" s="11" t="n">
        <f aca="false">IF(K600="","",K600-B600/252)</f>
        <v>0.00311953052851575</v>
      </c>
      <c r="R600" s="11" t="n">
        <f aca="false">IF(L600="","",L600-B600/252)</f>
        <v>0.0114539345862271</v>
      </c>
      <c r="S600" s="11" t="n">
        <f aca="false">IF(M600="","",M600-B600/252)</f>
        <v>0.0103455990278399</v>
      </c>
      <c r="T600" s="11" t="str">
        <f aca="false">IF(N600="","",N600-B600/252)</f>
        <v/>
      </c>
    </row>
    <row r="601" customFormat="false" ht="15" hidden="false" customHeight="false" outlineLevel="0" collapsed="false">
      <c r="A601" s="9" t="n">
        <f aca="false">'Prices (input)'!A601</f>
        <v>39727</v>
      </c>
      <c r="B601" s="10" t="n">
        <f aca="false">LOOKUP(A601,'FedFunds (input)'!$A$3:$A$867,'FedFunds (input)'!$B$3:$B$867)/100</f>
        <v>0.0097</v>
      </c>
      <c r="C601" s="10" t="n">
        <f aca="false">'Prices (input)'!B601</f>
        <v>76.891</v>
      </c>
      <c r="D601" s="10" t="n">
        <f aca="false">'Prices (input)'!C601</f>
        <v>16.88</v>
      </c>
      <c r="E601" s="10" t="n">
        <f aca="false">'Prices (input)'!D601</f>
        <v>84.39</v>
      </c>
      <c r="F601" s="10" t="n">
        <f aca="false">'Prices (input)'!E601</f>
        <v>58.06</v>
      </c>
      <c r="G601" s="10" t="n">
        <f aca="false">'Prices (input)'!F601</f>
        <v>23.886</v>
      </c>
      <c r="H601" s="10" t="n">
        <f aca="false">'Prices (input)'!G601</f>
        <v>0</v>
      </c>
      <c r="I601" s="11" t="n">
        <f aca="false">IF(OR(C601="",C600=""),"",C601/C600-1)</f>
        <v>-0.0336441785642468</v>
      </c>
      <c r="J601" s="11" t="n">
        <f aca="false">IF(OR(D601="",D600=""),"",D601/D600-1)</f>
        <v>0.0211736237144584</v>
      </c>
      <c r="K601" s="11" t="n">
        <f aca="false">IF(OR(E601="",E600=""),"",E601/E600-1)</f>
        <v>0.0217944061024338</v>
      </c>
      <c r="L601" s="11" t="n">
        <f aca="false">IF(OR(F601="",F600=""),"",F601/F600-1)</f>
        <v>0.0133165785294169</v>
      </c>
      <c r="M601" s="11" t="n">
        <f aca="false">IF(OR(G601="",G600=""),"",G601/G600-1)</f>
        <v>-0.0521804690290069</v>
      </c>
      <c r="N601" s="11" t="str">
        <f aca="false">IF(OR(H601="",H600=""),"",H601/H600-1)</f>
        <v/>
      </c>
      <c r="O601" s="11" t="n">
        <f aca="false">IF(I601="","",I601-B601/252)</f>
        <v>-0.0336826706277389</v>
      </c>
      <c r="P601" s="11" t="n">
        <f aca="false">IF(J601="","",J601-B601/252)</f>
        <v>0.0211351316509663</v>
      </c>
      <c r="Q601" s="11" t="n">
        <f aca="false">IF(K601="","",K601-B601/252)</f>
        <v>0.0217559140389417</v>
      </c>
      <c r="R601" s="11" t="n">
        <f aca="false">IF(L601="","",L601-B601/252)</f>
        <v>0.0132780864659249</v>
      </c>
      <c r="S601" s="11" t="n">
        <f aca="false">IF(M601="","",M601-B601/252)</f>
        <v>-0.0522189610924989</v>
      </c>
      <c r="T601" s="11" t="str">
        <f aca="false">IF(N601="","",N601-B601/252)</f>
        <v/>
      </c>
    </row>
    <row r="602" customFormat="false" ht="15" hidden="false" customHeight="false" outlineLevel="0" collapsed="false">
      <c r="A602" s="9" t="n">
        <f aca="false">'Prices (input)'!A602</f>
        <v>39728</v>
      </c>
      <c r="B602" s="10" t="n">
        <f aca="false">LOOKUP(A602,'FedFunds (input)'!$A$3:$A$867,'FedFunds (input)'!$B$3:$B$867)/100</f>
        <v>0.0097</v>
      </c>
      <c r="C602" s="10" t="n">
        <f aca="false">'Prices (input)'!B602</f>
        <v>72.202</v>
      </c>
      <c r="D602" s="10" t="n">
        <f aca="false">'Prices (input)'!C602</f>
        <v>17.49</v>
      </c>
      <c r="E602" s="10" t="n">
        <f aca="false">'Prices (input)'!D602</f>
        <v>87.27</v>
      </c>
      <c r="F602" s="10" t="n">
        <f aca="false">'Prices (input)'!E602</f>
        <v>57.995</v>
      </c>
      <c r="G602" s="10" t="n">
        <f aca="false">'Prices (input)'!F602</f>
        <v>23.418</v>
      </c>
      <c r="H602" s="10" t="n">
        <f aca="false">'Prices (input)'!G602</f>
        <v>0</v>
      </c>
      <c r="I602" s="11" t="n">
        <f aca="false">IF(OR(C602="",C601=""),"",C602/C601-1)</f>
        <v>-0.0609824296731738</v>
      </c>
      <c r="J602" s="11" t="n">
        <f aca="false">IF(OR(D602="",D601=""),"",D602/D601-1)</f>
        <v>0.0361374407582937</v>
      </c>
      <c r="K602" s="11" t="n">
        <f aca="false">IF(OR(E602="",E601=""),"",E602/E601-1)</f>
        <v>0.0341272662637753</v>
      </c>
      <c r="L602" s="11" t="n">
        <f aca="false">IF(OR(F602="",F601=""),"",F602/F601-1)</f>
        <v>-0.00111953151911826</v>
      </c>
      <c r="M602" s="11" t="n">
        <f aca="false">IF(OR(G602="",G601=""),"",G602/G601-1)</f>
        <v>-0.0195930670685758</v>
      </c>
      <c r="N602" s="11" t="str">
        <f aca="false">IF(OR(H602="",H601=""),"",H602/H601-1)</f>
        <v/>
      </c>
      <c r="O602" s="11" t="n">
        <f aca="false">IF(I602="","",I602-B602/252)</f>
        <v>-0.0610209217366659</v>
      </c>
      <c r="P602" s="11" t="n">
        <f aca="false">IF(J602="","",J602-B602/252)</f>
        <v>0.0360989486948017</v>
      </c>
      <c r="Q602" s="11" t="n">
        <f aca="false">IF(K602="","",K602-B602/252)</f>
        <v>0.0340887742002832</v>
      </c>
      <c r="R602" s="11" t="n">
        <f aca="false">IF(L602="","",L602-B602/252)</f>
        <v>-0.00115802358261032</v>
      </c>
      <c r="S602" s="11" t="n">
        <f aca="false">IF(M602="","",M602-B602/252)</f>
        <v>-0.0196315591320678</v>
      </c>
      <c r="T602" s="11" t="str">
        <f aca="false">IF(N602="","",N602-B602/252)</f>
        <v/>
      </c>
    </row>
    <row r="603" customFormat="false" ht="15" hidden="false" customHeight="false" outlineLevel="0" collapsed="false">
      <c r="A603" s="9" t="n">
        <f aca="false">'Prices (input)'!A603</f>
        <v>39729</v>
      </c>
      <c r="B603" s="10" t="n">
        <f aca="false">LOOKUP(A603,'FedFunds (input)'!$A$3:$A$867,'FedFunds (input)'!$B$3:$B$867)/100</f>
        <v>0.0097</v>
      </c>
      <c r="C603" s="10" t="n">
        <f aca="false">'Prices (input)'!B603</f>
        <v>71.197</v>
      </c>
      <c r="D603" s="10" t="n">
        <f aca="false">'Prices (input)'!C603</f>
        <v>17.9</v>
      </c>
      <c r="E603" s="10" t="n">
        <f aca="false">'Prices (input)'!D603</f>
        <v>89.42</v>
      </c>
      <c r="F603" s="10" t="n">
        <f aca="false">'Prices (input)'!E603</f>
        <v>57.162</v>
      </c>
      <c r="G603" s="10" t="n">
        <f aca="false">'Prices (input)'!F603</f>
        <v>27.313</v>
      </c>
      <c r="H603" s="10" t="n">
        <f aca="false">'Prices (input)'!G603</f>
        <v>0</v>
      </c>
      <c r="I603" s="11" t="n">
        <f aca="false">IF(OR(C603="",C602=""),"",C603/C602-1)</f>
        <v>-0.0139192820143486</v>
      </c>
      <c r="J603" s="11" t="n">
        <f aca="false">IF(OR(D603="",D602=""),"",D603/D602-1)</f>
        <v>0.0234419668381933</v>
      </c>
      <c r="K603" s="11" t="n">
        <f aca="false">IF(OR(E603="",E602=""),"",E603/E602-1)</f>
        <v>0.0246361865474964</v>
      </c>
      <c r="L603" s="11" t="n">
        <f aca="false">IF(OR(F603="",F602=""),"",F603/F602-1)</f>
        <v>-0.0143633071816536</v>
      </c>
      <c r="M603" s="11" t="n">
        <f aca="false">IF(OR(G603="",G602=""),"",G603/G602-1)</f>
        <v>0.166325049107524</v>
      </c>
      <c r="N603" s="11" t="str">
        <f aca="false">IF(OR(H603="",H602=""),"",H603/H602-1)</f>
        <v/>
      </c>
      <c r="O603" s="11" t="n">
        <f aca="false">IF(I603="","",I603-B603/252)</f>
        <v>-0.0139577740778406</v>
      </c>
      <c r="P603" s="11" t="n">
        <f aca="false">IF(J603="","",J603-B603/252)</f>
        <v>0.0234034747747013</v>
      </c>
      <c r="Q603" s="11" t="n">
        <f aca="false">IF(K603="","",K603-B603/252)</f>
        <v>0.0245976944840044</v>
      </c>
      <c r="R603" s="11" t="n">
        <f aca="false">IF(L603="","",L603-B603/252)</f>
        <v>-0.0144017992451456</v>
      </c>
      <c r="S603" s="11" t="n">
        <f aca="false">IF(M603="","",M603-B603/252)</f>
        <v>0.166286557044032</v>
      </c>
      <c r="T603" s="11" t="str">
        <f aca="false">IF(N603="","",N603-B603/252)</f>
        <v/>
      </c>
    </row>
    <row r="604" customFormat="false" ht="15" hidden="false" customHeight="false" outlineLevel="0" collapsed="false">
      <c r="A604" s="9" t="n">
        <f aca="false">'Prices (input)'!A604</f>
        <v>39730</v>
      </c>
      <c r="B604" s="10" t="n">
        <f aca="false">LOOKUP(A604,'FedFunds (input)'!$A$3:$A$867,'FedFunds (input)'!$B$3:$B$867)/100</f>
        <v>0.0097</v>
      </c>
      <c r="C604" s="10" t="n">
        <f aca="false">'Prices (input)'!B604</f>
        <v>66.385</v>
      </c>
      <c r="D604" s="10" t="n">
        <f aca="false">'Prices (input)'!C604</f>
        <v>18.08</v>
      </c>
      <c r="E604" s="10" t="n">
        <f aca="false">'Prices (input)'!D604</f>
        <v>89.9</v>
      </c>
      <c r="F604" s="10" t="n">
        <f aca="false">'Prices (input)'!E604</f>
        <v>56.687</v>
      </c>
      <c r="G604" s="10" t="n">
        <f aca="false">'Prices (input)'!F604</f>
        <v>26.395</v>
      </c>
      <c r="H604" s="10" t="n">
        <f aca="false">'Prices (input)'!G604</f>
        <v>0</v>
      </c>
      <c r="I604" s="11" t="n">
        <f aca="false">IF(OR(C604="",C603=""),"",C604/C603-1)</f>
        <v>-0.0675871174347233</v>
      </c>
      <c r="J604" s="11" t="n">
        <f aca="false">IF(OR(D604="",D603=""),"",D604/D603-1)</f>
        <v>0.0100558659217878</v>
      </c>
      <c r="K604" s="11" t="n">
        <f aca="false">IF(OR(E604="",E603=""),"",E604/E603-1)</f>
        <v>0.00536792663833596</v>
      </c>
      <c r="L604" s="11" t="n">
        <f aca="false">IF(OR(F604="",F603=""),"",F604/F603-1)</f>
        <v>-0.00830971624505794</v>
      </c>
      <c r="M604" s="11" t="n">
        <f aca="false">IF(OR(G604="",G603=""),"",G604/G603-1)</f>
        <v>-0.0336103686889027</v>
      </c>
      <c r="N604" s="11" t="str">
        <f aca="false">IF(OR(H604="",H603=""),"",H604/H603-1)</f>
        <v/>
      </c>
      <c r="O604" s="11" t="n">
        <f aca="false">IF(I604="","",I604-B604/252)</f>
        <v>-0.0676256094982154</v>
      </c>
      <c r="P604" s="11" t="n">
        <f aca="false">IF(J604="","",J604-B604/252)</f>
        <v>0.0100173738582957</v>
      </c>
      <c r="Q604" s="11" t="n">
        <f aca="false">IF(K604="","",K604-B604/252)</f>
        <v>0.0053294345748439</v>
      </c>
      <c r="R604" s="11" t="n">
        <f aca="false">IF(L604="","",L604-B604/252)</f>
        <v>-0.00834820830855</v>
      </c>
      <c r="S604" s="11" t="n">
        <f aca="false">IF(M604="","",M604-B604/252)</f>
        <v>-0.0336488607523947</v>
      </c>
      <c r="T604" s="11" t="str">
        <f aca="false">IF(N604="","",N604-B604/252)</f>
        <v/>
      </c>
    </row>
    <row r="605" customFormat="false" ht="15" hidden="false" customHeight="false" outlineLevel="0" collapsed="false">
      <c r="A605" s="9" t="n">
        <f aca="false">'Prices (input)'!A605</f>
        <v>39731</v>
      </c>
      <c r="B605" s="10" t="n">
        <f aca="false">LOOKUP(A605,'FedFunds (input)'!$A$3:$A$867,'FedFunds (input)'!$B$3:$B$867)/100</f>
        <v>0.0097</v>
      </c>
      <c r="C605" s="10" t="n">
        <f aca="false">'Prices (input)'!B605</f>
        <v>65.452</v>
      </c>
      <c r="D605" s="10" t="n">
        <f aca="false">'Prices (input)'!C605</f>
        <v>16.65</v>
      </c>
      <c r="E605" s="10" t="n">
        <f aca="false">'Prices (input)'!D605</f>
        <v>83.22</v>
      </c>
      <c r="F605" s="10" t="n">
        <f aca="false">'Prices (input)'!E605</f>
        <v>56.288</v>
      </c>
      <c r="G605" s="10" t="n">
        <f aca="false">'Prices (input)'!F605</f>
        <v>22.553</v>
      </c>
      <c r="H605" s="10" t="n">
        <f aca="false">'Prices (input)'!G605</f>
        <v>0</v>
      </c>
      <c r="I605" s="11" t="n">
        <f aca="false">IF(OR(C605="",C604=""),"",C605/C604-1)</f>
        <v>-0.0140543797544627</v>
      </c>
      <c r="J605" s="11" t="n">
        <f aca="false">IF(OR(D605="",D604=""),"",D605/D604-1)</f>
        <v>-0.0790929203539823</v>
      </c>
      <c r="K605" s="11" t="n">
        <f aca="false">IF(OR(E605="",E604=""),"",E605/E604-1)</f>
        <v>-0.0743047830923249</v>
      </c>
      <c r="L605" s="11" t="n">
        <f aca="false">IF(OR(F605="",F604=""),"",F605/F604-1)</f>
        <v>-0.00703865083705257</v>
      </c>
      <c r="M605" s="11" t="n">
        <f aca="false">IF(OR(G605="",G604=""),"",G605/G604-1)</f>
        <v>-0.145557870808865</v>
      </c>
      <c r="N605" s="11" t="str">
        <f aca="false">IF(OR(H605="",H604=""),"",H605/H604-1)</f>
        <v/>
      </c>
      <c r="O605" s="11" t="n">
        <f aca="false">IF(I605="","",I605-B605/252)</f>
        <v>-0.0140928718179547</v>
      </c>
      <c r="P605" s="11" t="n">
        <f aca="false">IF(J605="","",J605-B605/252)</f>
        <v>-0.0791314124174744</v>
      </c>
      <c r="Q605" s="11" t="n">
        <f aca="false">IF(K605="","",K605-B605/252)</f>
        <v>-0.074343275155817</v>
      </c>
      <c r="R605" s="11" t="n">
        <f aca="false">IF(L605="","",L605-B605/252)</f>
        <v>-0.00707714290054464</v>
      </c>
      <c r="S605" s="11" t="n">
        <f aca="false">IF(M605="","",M605-B605/252)</f>
        <v>-0.145596362872357</v>
      </c>
      <c r="T605" s="11" t="str">
        <f aca="false">IF(N605="","",N605-B605/252)</f>
        <v/>
      </c>
    </row>
    <row r="606" customFormat="false" ht="15" hidden="false" customHeight="false" outlineLevel="0" collapsed="false">
      <c r="A606" s="9" t="n">
        <f aca="false">'Prices (input)'!A606</f>
        <v>39734</v>
      </c>
      <c r="B606" s="10" t="n">
        <f aca="false">LOOKUP(A606,'FedFunds (input)'!$A$3:$A$867,'FedFunds (input)'!$B$3:$B$867)/100</f>
        <v>0.0097</v>
      </c>
      <c r="C606" s="10" t="n">
        <f aca="false">'Prices (input)'!B606</f>
        <v>73.222</v>
      </c>
      <c r="D606" s="10" t="n">
        <f aca="false">'Prices (input)'!C606</f>
        <v>16.42</v>
      </c>
      <c r="E606" s="10" t="n">
        <f aca="false">'Prices (input)'!D606</f>
        <v>81.99</v>
      </c>
      <c r="F606" s="10" t="n">
        <f aca="false">'Prices (input)'!E606</f>
        <v>55.567</v>
      </c>
      <c r="G606" s="10" t="n">
        <f aca="false">'Prices (input)'!F606</f>
        <v>23.185</v>
      </c>
      <c r="H606" s="10" t="n">
        <f aca="false">'Prices (input)'!G606</f>
        <v>0</v>
      </c>
      <c r="I606" s="11" t="n">
        <f aca="false">IF(OR(C606="",C605=""),"",C606/C605-1)</f>
        <v>0.118712949948053</v>
      </c>
      <c r="J606" s="11" t="n">
        <f aca="false">IF(OR(D606="",D605=""),"",D606/D605-1)</f>
        <v>-0.0138138138138136</v>
      </c>
      <c r="K606" s="11" t="n">
        <f aca="false">IF(OR(E606="",E605=""),"",E606/E605-1)</f>
        <v>-0.0147801009372748</v>
      </c>
      <c r="L606" s="11" t="n">
        <f aca="false">IF(OR(F606="",F605=""),"",F606/F605-1)</f>
        <v>-0.0128091245025582</v>
      </c>
      <c r="M606" s="11" t="n">
        <f aca="false">IF(OR(G606="",G605=""),"",G606/G605-1)</f>
        <v>0.0280228794395423</v>
      </c>
      <c r="N606" s="11" t="str">
        <f aca="false">IF(OR(H606="",H605=""),"",H606/H605-1)</f>
        <v/>
      </c>
      <c r="O606" s="11" t="n">
        <f aca="false">IF(I606="","",I606-B606/252)</f>
        <v>0.118674457884561</v>
      </c>
      <c r="P606" s="11" t="n">
        <f aca="false">IF(J606="","",J606-B606/252)</f>
        <v>-0.0138523058773057</v>
      </c>
      <c r="Q606" s="11" t="n">
        <f aca="false">IF(K606="","",K606-B606/252)</f>
        <v>-0.0148185930007668</v>
      </c>
      <c r="R606" s="11" t="n">
        <f aca="false">IF(L606="","",L606-B606/252)</f>
        <v>-0.0128476165660503</v>
      </c>
      <c r="S606" s="11" t="n">
        <f aca="false">IF(M606="","",M606-B606/252)</f>
        <v>0.0279843873760502</v>
      </c>
      <c r="T606" s="11" t="str">
        <f aca="false">IF(N606="","",N606-B606/252)</f>
        <v/>
      </c>
    </row>
    <row r="607" customFormat="false" ht="15" hidden="false" customHeight="false" outlineLevel="0" collapsed="false">
      <c r="A607" s="9" t="n">
        <f aca="false">'Prices (input)'!A607</f>
        <v>39735</v>
      </c>
      <c r="B607" s="10" t="n">
        <f aca="false">LOOKUP(A607,'FedFunds (input)'!$A$3:$A$867,'FedFunds (input)'!$B$3:$B$867)/100</f>
        <v>0.0097</v>
      </c>
      <c r="C607" s="10" t="n">
        <f aca="false">'Prices (input)'!B607</f>
        <v>72.304</v>
      </c>
      <c r="D607" s="10" t="n">
        <f aca="false">'Prices (input)'!C607</f>
        <v>16.51</v>
      </c>
      <c r="E607" s="10" t="n">
        <f aca="false">'Prices (input)'!D607</f>
        <v>82.2</v>
      </c>
      <c r="F607" s="10" t="n">
        <f aca="false">'Prices (input)'!E607</f>
        <v>55.209</v>
      </c>
      <c r="G607" s="10" t="n">
        <f aca="false">'Prices (input)'!F607</f>
        <v>23.704</v>
      </c>
      <c r="H607" s="10" t="n">
        <f aca="false">'Prices (input)'!G607</f>
        <v>0</v>
      </c>
      <c r="I607" s="11" t="n">
        <f aca="false">IF(OR(C607="",C606=""),"",C607/C606-1)</f>
        <v>-0.0125372155909425</v>
      </c>
      <c r="J607" s="11" t="n">
        <f aca="false">IF(OR(D607="",D606=""),"",D607/D606-1)</f>
        <v>0.00548112058465278</v>
      </c>
      <c r="K607" s="11" t="n">
        <f aca="false">IF(OR(E607="",E606=""),"",E607/E606-1)</f>
        <v>0.00256128796194677</v>
      </c>
      <c r="L607" s="11" t="n">
        <f aca="false">IF(OR(F607="",F606=""),"",F607/F606-1)</f>
        <v>-0.00644267280940125</v>
      </c>
      <c r="M607" s="11" t="n">
        <f aca="false">IF(OR(G607="",G606=""),"",G607/G606-1)</f>
        <v>0.0223851628207894</v>
      </c>
      <c r="N607" s="11" t="str">
        <f aca="false">IF(OR(H607="",H606=""),"",H607/H606-1)</f>
        <v/>
      </c>
      <c r="O607" s="11" t="n">
        <f aca="false">IF(I607="","",I607-B607/252)</f>
        <v>-0.0125757076544345</v>
      </c>
      <c r="P607" s="11" t="n">
        <f aca="false">IF(J607="","",J607-B607/252)</f>
        <v>0.00544262852116071</v>
      </c>
      <c r="Q607" s="11" t="n">
        <f aca="false">IF(K607="","",K607-B607/252)</f>
        <v>0.0025227958984547</v>
      </c>
      <c r="R607" s="11" t="n">
        <f aca="false">IF(L607="","",L607-B607/252)</f>
        <v>-0.00648116487289331</v>
      </c>
      <c r="S607" s="11" t="n">
        <f aca="false">IF(M607="","",M607-B607/252)</f>
        <v>0.0223466707572973</v>
      </c>
      <c r="T607" s="11" t="str">
        <f aca="false">IF(N607="","",N607-B607/252)</f>
        <v/>
      </c>
    </row>
    <row r="608" customFormat="false" ht="15" hidden="false" customHeight="false" outlineLevel="0" collapsed="false">
      <c r="A608" s="9" t="n">
        <f aca="false">'Prices (input)'!A608</f>
        <v>39736</v>
      </c>
      <c r="B608" s="10" t="n">
        <f aca="false">LOOKUP(A608,'FedFunds (input)'!$A$3:$A$867,'FedFunds (input)'!$B$3:$B$867)/100</f>
        <v>0.0097</v>
      </c>
      <c r="C608" s="10" t="n">
        <f aca="false">'Prices (input)'!B608</f>
        <v>65.633</v>
      </c>
      <c r="D608" s="10" t="n">
        <f aca="false">'Prices (input)'!C608</f>
        <v>16.68</v>
      </c>
      <c r="E608" s="10" t="n">
        <f aca="false">'Prices (input)'!D608</f>
        <v>83.31</v>
      </c>
      <c r="F608" s="10" t="n">
        <f aca="false">'Prices (input)'!E608</f>
        <v>55.707</v>
      </c>
      <c r="G608" s="10" t="n">
        <f aca="false">'Prices (input)'!F608</f>
        <v>21.506</v>
      </c>
      <c r="H608" s="10" t="n">
        <f aca="false">'Prices (input)'!G608</f>
        <v>0</v>
      </c>
      <c r="I608" s="11" t="n">
        <f aca="false">IF(OR(C608="",C607=""),"",C608/C607-1)</f>
        <v>-0.0922632219517593</v>
      </c>
      <c r="J608" s="11" t="n">
        <f aca="false">IF(OR(D608="",D607=""),"",D608/D607-1)</f>
        <v>0.0102967898243487</v>
      </c>
      <c r="K608" s="11" t="n">
        <f aca="false">IF(OR(E608="",E607=""),"",E608/E607-1)</f>
        <v>0.0135036496350365</v>
      </c>
      <c r="L608" s="11" t="n">
        <f aca="false">IF(OR(F608="",F607=""),"",F608/F607-1)</f>
        <v>0.00902026843449444</v>
      </c>
      <c r="M608" s="11" t="n">
        <f aca="false">IF(OR(G608="",G607=""),"",G608/G607-1)</f>
        <v>-0.0927269659129261</v>
      </c>
      <c r="N608" s="11" t="str">
        <f aca="false">IF(OR(H608="",H607=""),"",H608/H607-1)</f>
        <v/>
      </c>
      <c r="O608" s="11" t="n">
        <f aca="false">IF(I608="","",I608-B608/252)</f>
        <v>-0.0923017140152514</v>
      </c>
      <c r="P608" s="11" t="n">
        <f aca="false">IF(J608="","",J608-B608/252)</f>
        <v>0.0102582977608566</v>
      </c>
      <c r="Q608" s="11" t="n">
        <f aca="false">IF(K608="","",K608-B608/252)</f>
        <v>0.0134651575715444</v>
      </c>
      <c r="R608" s="11" t="n">
        <f aca="false">IF(L608="","",L608-B608/252)</f>
        <v>0.00898177637100238</v>
      </c>
      <c r="S608" s="11" t="n">
        <f aca="false">IF(M608="","",M608-B608/252)</f>
        <v>-0.0927654579764181</v>
      </c>
      <c r="T608" s="11" t="str">
        <f aca="false">IF(N608="","",N608-B608/252)</f>
        <v/>
      </c>
    </row>
    <row r="609" customFormat="false" ht="15" hidden="false" customHeight="false" outlineLevel="0" collapsed="false">
      <c r="A609" s="9" t="n">
        <f aca="false">'Prices (input)'!A609</f>
        <v>39737</v>
      </c>
      <c r="B609" s="10" t="n">
        <f aca="false">LOOKUP(A609,'FedFunds (input)'!$A$3:$A$867,'FedFunds (input)'!$B$3:$B$867)/100</f>
        <v>0.0097</v>
      </c>
      <c r="C609" s="10" t="n">
        <f aca="false">'Prices (input)'!B609</f>
        <v>68.31</v>
      </c>
      <c r="D609" s="10" t="n">
        <f aca="false">'Prices (input)'!C609</f>
        <v>15.9</v>
      </c>
      <c r="E609" s="10" t="n">
        <f aca="false">'Prices (input)'!D609</f>
        <v>79.29</v>
      </c>
      <c r="F609" s="10" t="n">
        <f aca="false">'Prices (input)'!E609</f>
        <v>55.444</v>
      </c>
      <c r="G609" s="10" t="n">
        <f aca="false">'Prices (input)'!F609</f>
        <v>19.4893</v>
      </c>
      <c r="H609" s="10" t="n">
        <f aca="false">'Prices (input)'!G609</f>
        <v>0</v>
      </c>
      <c r="I609" s="11" t="n">
        <f aca="false">IF(OR(C609="",C608=""),"",C609/C608-1)</f>
        <v>0.0407874087730258</v>
      </c>
      <c r="J609" s="11" t="n">
        <f aca="false">IF(OR(D609="",D608=""),"",D609/D608-1)</f>
        <v>-0.0467625899280575</v>
      </c>
      <c r="K609" s="11" t="n">
        <f aca="false">IF(OR(E609="",E608=""),"",E609/E608-1)</f>
        <v>-0.0482535109830752</v>
      </c>
      <c r="L609" s="11" t="n">
        <f aca="false">IF(OR(F609="",F608=""),"",F609/F608-1)</f>
        <v>-0.00472113019907727</v>
      </c>
      <c r="M609" s="11" t="n">
        <f aca="false">IF(OR(G609="",G608=""),"",G609/G608-1)</f>
        <v>-0.0937738305589138</v>
      </c>
      <c r="N609" s="11" t="str">
        <f aca="false">IF(OR(H609="",H608=""),"",H609/H608-1)</f>
        <v/>
      </c>
      <c r="O609" s="11" t="n">
        <f aca="false">IF(I609="","",I609-B609/252)</f>
        <v>0.0407489167095337</v>
      </c>
      <c r="P609" s="11" t="n">
        <f aca="false">IF(J609="","",J609-B609/252)</f>
        <v>-0.0468010819915496</v>
      </c>
      <c r="Q609" s="11" t="n">
        <f aca="false">IF(K609="","",K609-B609/252)</f>
        <v>-0.0482920030465672</v>
      </c>
      <c r="R609" s="11" t="n">
        <f aca="false">IF(L609="","",L609-B609/252)</f>
        <v>-0.00475962226256934</v>
      </c>
      <c r="S609" s="11" t="n">
        <f aca="false">IF(M609="","",M609-B609/252)</f>
        <v>-0.0938123226224058</v>
      </c>
      <c r="T609" s="11" t="str">
        <f aca="false">IF(N609="","",N609-B609/252)</f>
        <v/>
      </c>
    </row>
    <row r="610" customFormat="false" ht="15" hidden="false" customHeight="false" outlineLevel="0" collapsed="false">
      <c r="A610" s="9" t="n">
        <f aca="false">'Prices (input)'!A610</f>
        <v>39738</v>
      </c>
      <c r="B610" s="10" t="n">
        <f aca="false">LOOKUP(A610,'FedFunds (input)'!$A$3:$A$867,'FedFunds (input)'!$B$3:$B$867)/100</f>
        <v>0.0097</v>
      </c>
      <c r="C610" s="10" t="n">
        <f aca="false">'Prices (input)'!B610</f>
        <v>68.064</v>
      </c>
      <c r="D610" s="10" t="n">
        <f aca="false">'Prices (input)'!C610</f>
        <v>15.47</v>
      </c>
      <c r="E610" s="10" t="n">
        <f aca="false">'Prices (input)'!D610</f>
        <v>77.21</v>
      </c>
      <c r="F610" s="10" t="n">
        <f aca="false">'Prices (input)'!E610</f>
        <v>55.062</v>
      </c>
      <c r="G610" s="10" t="n">
        <f aca="false">'Prices (input)'!F610</f>
        <v>18.9095</v>
      </c>
      <c r="H610" s="10" t="n">
        <f aca="false">'Prices (input)'!G610</f>
        <v>0</v>
      </c>
      <c r="I610" s="11" t="n">
        <f aca="false">IF(OR(C610="",C609=""),"",C610/C609-1)</f>
        <v>-0.00360122968818633</v>
      </c>
      <c r="J610" s="11" t="n">
        <f aca="false">IF(OR(D610="",D609=""),"",D610/D609-1)</f>
        <v>-0.0270440251572327</v>
      </c>
      <c r="K610" s="11" t="n">
        <f aca="false">IF(OR(E610="",E609=""),"",E610/E609-1)</f>
        <v>-0.0262328162441672</v>
      </c>
      <c r="L610" s="11" t="n">
        <f aca="false">IF(OR(F610="",F609=""),"",F610/F609-1)</f>
        <v>-0.00688983478825489</v>
      </c>
      <c r="M610" s="11" t="n">
        <f aca="false">IF(OR(G610="",G609=""),"",G610/G609-1)</f>
        <v>-0.0297496575043741</v>
      </c>
      <c r="N610" s="11" t="str">
        <f aca="false">IF(OR(H610="",H609=""),"",H610/H609-1)</f>
        <v/>
      </c>
      <c r="O610" s="11" t="n">
        <f aca="false">IF(I610="","",I610-B610/252)</f>
        <v>-0.00363972175167839</v>
      </c>
      <c r="P610" s="11" t="n">
        <f aca="false">IF(J610="","",J610-B610/252)</f>
        <v>-0.0270825172207248</v>
      </c>
      <c r="Q610" s="11" t="n">
        <f aca="false">IF(K610="","",K610-B610/252)</f>
        <v>-0.0262713083076592</v>
      </c>
      <c r="R610" s="11" t="n">
        <f aca="false">IF(L610="","",L610-B610/252)</f>
        <v>-0.00692832685174695</v>
      </c>
      <c r="S610" s="11" t="n">
        <f aca="false">IF(M610="","",M610-B610/252)</f>
        <v>-0.0297881495678661</v>
      </c>
      <c r="T610" s="11" t="str">
        <f aca="false">IF(N610="","",N610-B610/252)</f>
        <v/>
      </c>
    </row>
    <row r="611" customFormat="false" ht="15" hidden="false" customHeight="false" outlineLevel="0" collapsed="false">
      <c r="A611" s="9" t="n">
        <f aca="false">'Prices (input)'!A611</f>
        <v>39741</v>
      </c>
      <c r="B611" s="10" t="n">
        <f aca="false">LOOKUP(A611,'FedFunds (input)'!$A$3:$A$867,'FedFunds (input)'!$B$3:$B$867)/100</f>
        <v>0.0097</v>
      </c>
      <c r="C611" s="10" t="n">
        <f aca="false">'Prices (input)'!B611</f>
        <v>71.645</v>
      </c>
      <c r="D611" s="10" t="n">
        <f aca="false">'Prices (input)'!C611</f>
        <v>15.72</v>
      </c>
      <c r="E611" s="10" t="n">
        <f aca="false">'Prices (input)'!D611</f>
        <v>78.5</v>
      </c>
      <c r="F611" s="10" t="n">
        <f aca="false">'Prices (input)'!E611</f>
        <v>55.502</v>
      </c>
      <c r="G611" s="10" t="n">
        <f aca="false">'Prices (input)'!F611</f>
        <v>20.796</v>
      </c>
      <c r="H611" s="10" t="n">
        <f aca="false">'Prices (input)'!G611</f>
        <v>0</v>
      </c>
      <c r="I611" s="11" t="n">
        <f aca="false">IF(OR(C611="",C610=""),"",C611/C610-1)</f>
        <v>0.0526122472966619</v>
      </c>
      <c r="J611" s="11" t="n">
        <f aca="false">IF(OR(D611="",D610=""),"",D611/D610-1)</f>
        <v>0.0161603102779573</v>
      </c>
      <c r="K611" s="11" t="n">
        <f aca="false">IF(OR(E611="",E610=""),"",E611/E610-1)</f>
        <v>0.0167076803522861</v>
      </c>
      <c r="L611" s="11" t="n">
        <f aca="false">IF(OR(F611="",F610=""),"",F611/F610-1)</f>
        <v>0.00799099197268549</v>
      </c>
      <c r="M611" s="11" t="n">
        <f aca="false">IF(OR(G611="",G610=""),"",G611/G610-1)</f>
        <v>0.0997646685528437</v>
      </c>
      <c r="N611" s="11" t="str">
        <f aca="false">IF(OR(H611="",H610=""),"",H611/H610-1)</f>
        <v/>
      </c>
      <c r="O611" s="11" t="n">
        <f aca="false">IF(I611="","",I611-B611/252)</f>
        <v>0.0525737552331699</v>
      </c>
      <c r="P611" s="11" t="n">
        <f aca="false">IF(J611="","",J611-B611/252)</f>
        <v>0.0161218182144652</v>
      </c>
      <c r="Q611" s="11" t="n">
        <f aca="false">IF(K611="","",K611-B611/252)</f>
        <v>0.016669188288794</v>
      </c>
      <c r="R611" s="11" t="n">
        <f aca="false">IF(L611="","",L611-B611/252)</f>
        <v>0.00795249990919343</v>
      </c>
      <c r="S611" s="11" t="n">
        <f aca="false">IF(M611="","",M611-B611/252)</f>
        <v>0.0997261764893517</v>
      </c>
      <c r="T611" s="11" t="str">
        <f aca="false">IF(N611="","",N611-B611/252)</f>
        <v/>
      </c>
    </row>
    <row r="612" customFormat="false" ht="15" hidden="false" customHeight="false" outlineLevel="0" collapsed="false">
      <c r="A612" s="9" t="n">
        <f aca="false">'Prices (input)'!A612</f>
        <v>39742</v>
      </c>
      <c r="B612" s="10" t="n">
        <f aca="false">LOOKUP(A612,'FedFunds (input)'!$A$3:$A$867,'FedFunds (input)'!$B$3:$B$867)/100</f>
        <v>0.0097</v>
      </c>
      <c r="C612" s="10" t="n">
        <f aca="false">'Prices (input)'!B612</f>
        <v>69.098</v>
      </c>
      <c r="D612" s="10" t="n">
        <f aca="false">'Prices (input)'!C612</f>
        <v>15.21</v>
      </c>
      <c r="E612" s="10" t="n">
        <f aca="false">'Prices (input)'!D612</f>
        <v>75.99</v>
      </c>
      <c r="F612" s="10" t="n">
        <f aca="false">'Prices (input)'!E612</f>
        <v>55.795</v>
      </c>
      <c r="G612" s="10" t="n">
        <f aca="false">'Prices (input)'!F612</f>
        <v>18.8749</v>
      </c>
      <c r="H612" s="10" t="n">
        <f aca="false">'Prices (input)'!G612</f>
        <v>0</v>
      </c>
      <c r="I612" s="11" t="n">
        <f aca="false">IF(OR(C612="",C611=""),"",C612/C611-1)</f>
        <v>-0.0355502826435898</v>
      </c>
      <c r="J612" s="11" t="n">
        <f aca="false">IF(OR(D612="",D611=""),"",D612/D611-1)</f>
        <v>-0.0324427480916031</v>
      </c>
      <c r="K612" s="11" t="n">
        <f aca="false">IF(OR(E612="",E611=""),"",E612/E611-1)</f>
        <v>-0.0319745222929937</v>
      </c>
      <c r="L612" s="11" t="n">
        <f aca="false">IF(OR(F612="",F611=""),"",F612/F611-1)</f>
        <v>0.00527908904183638</v>
      </c>
      <c r="M612" s="11" t="n">
        <f aca="false">IF(OR(G612="",G611=""),"",G612/G611-1)</f>
        <v>-0.092378341988844</v>
      </c>
      <c r="N612" s="11" t="str">
        <f aca="false">IF(OR(H612="",H611=""),"",H612/H611-1)</f>
        <v/>
      </c>
      <c r="O612" s="11" t="n">
        <f aca="false">IF(I612="","",I612-B612/252)</f>
        <v>-0.0355887747070819</v>
      </c>
      <c r="P612" s="11" t="n">
        <f aca="false">IF(J612="","",J612-B612/252)</f>
        <v>-0.0324812401550952</v>
      </c>
      <c r="Q612" s="11" t="n">
        <f aca="false">IF(K612="","",K612-B612/252)</f>
        <v>-0.0320130143564858</v>
      </c>
      <c r="R612" s="11" t="n">
        <f aca="false">IF(L612="","",L612-B612/252)</f>
        <v>0.00524059697834432</v>
      </c>
      <c r="S612" s="11" t="n">
        <f aca="false">IF(M612="","",M612-B612/252)</f>
        <v>-0.092416834052336</v>
      </c>
      <c r="T612" s="11" t="str">
        <f aca="false">IF(N612="","",N612-B612/252)</f>
        <v/>
      </c>
    </row>
    <row r="613" customFormat="false" ht="15" hidden="false" customHeight="false" outlineLevel="0" collapsed="false">
      <c r="A613" s="9" t="n">
        <f aca="false">'Prices (input)'!A613</f>
        <v>39743</v>
      </c>
      <c r="B613" s="10" t="n">
        <f aca="false">LOOKUP(A613,'FedFunds (input)'!$A$3:$A$867,'FedFunds (input)'!$B$3:$B$867)/100</f>
        <v>0.0097</v>
      </c>
      <c r="C613" s="10" t="n">
        <f aca="false">'Prices (input)'!B613</f>
        <v>65.032</v>
      </c>
      <c r="D613" s="10" t="n">
        <f aca="false">'Prices (input)'!C613</f>
        <v>14.35</v>
      </c>
      <c r="E613" s="10" t="n">
        <f aca="false">'Prices (input)'!D613</f>
        <v>71.72</v>
      </c>
      <c r="F613" s="10" t="n">
        <f aca="false">'Prices (input)'!E613</f>
        <v>56.933</v>
      </c>
      <c r="G613" s="10" t="n">
        <f aca="false">'Prices (input)'!F613</f>
        <v>15.9844</v>
      </c>
      <c r="H613" s="10" t="n">
        <f aca="false">'Prices (input)'!G613</f>
        <v>0</v>
      </c>
      <c r="I613" s="11" t="n">
        <f aca="false">IF(OR(C613="",C612=""),"",C613/C612-1)</f>
        <v>-0.0588439607513966</v>
      </c>
      <c r="J613" s="11" t="n">
        <f aca="false">IF(OR(D613="",D612=""),"",D613/D612-1)</f>
        <v>-0.0565417488494412</v>
      </c>
      <c r="K613" s="11" t="n">
        <f aca="false">IF(OR(E613="",E612=""),"",E613/E612-1)</f>
        <v>-0.0561916041584418</v>
      </c>
      <c r="L613" s="11" t="n">
        <f aca="false">IF(OR(F613="",F612=""),"",F613/F612-1)</f>
        <v>0.0203960928398601</v>
      </c>
      <c r="M613" s="11" t="n">
        <f aca="false">IF(OR(G613="",G612=""),"",G613/G612-1)</f>
        <v>-0.153139884184817</v>
      </c>
      <c r="N613" s="11" t="str">
        <f aca="false">IF(OR(H613="",H612=""),"",H613/H612-1)</f>
        <v/>
      </c>
      <c r="O613" s="11" t="n">
        <f aca="false">IF(I613="","",I613-B613/252)</f>
        <v>-0.0588824528148887</v>
      </c>
      <c r="P613" s="11" t="n">
        <f aca="false">IF(J613="","",J613-B613/252)</f>
        <v>-0.0565802409129333</v>
      </c>
      <c r="Q613" s="11" t="n">
        <f aca="false">IF(K613="","",K613-B613/252)</f>
        <v>-0.0562300962219339</v>
      </c>
      <c r="R613" s="11" t="n">
        <f aca="false">IF(L613="","",L613-B613/252)</f>
        <v>0.020357600776368</v>
      </c>
      <c r="S613" s="11" t="n">
        <f aca="false">IF(M613="","",M613-B613/252)</f>
        <v>-0.153178376248309</v>
      </c>
      <c r="T613" s="11" t="str">
        <f aca="false">IF(N613="","",N613-B613/252)</f>
        <v/>
      </c>
    </row>
    <row r="614" customFormat="false" ht="15" hidden="false" customHeight="false" outlineLevel="0" collapsed="false">
      <c r="A614" s="9" t="n">
        <f aca="false">'Prices (input)'!A614</f>
        <v>39744</v>
      </c>
      <c r="B614" s="10" t="n">
        <f aca="false">LOOKUP(A614,'FedFunds (input)'!$A$3:$A$867,'FedFunds (input)'!$B$3:$B$867)/100</f>
        <v>0.0097</v>
      </c>
      <c r="C614" s="10" t="n">
        <f aca="false">'Prices (input)'!B614</f>
        <v>65.879</v>
      </c>
      <c r="D614" s="10" t="n">
        <f aca="false">'Prices (input)'!C614</f>
        <v>14.15</v>
      </c>
      <c r="E614" s="10" t="n">
        <f aca="false">'Prices (input)'!D614</f>
        <v>70.65</v>
      </c>
      <c r="F614" s="10" t="n">
        <f aca="false">'Prices (input)'!E614</f>
        <v>57.291</v>
      </c>
      <c r="G614" s="10" t="n">
        <f aca="false">'Prices (input)'!F614</f>
        <v>14.9805</v>
      </c>
      <c r="H614" s="10" t="n">
        <f aca="false">'Prices (input)'!G614</f>
        <v>0</v>
      </c>
      <c r="I614" s="11" t="n">
        <f aca="false">IF(OR(C614="",C613=""),"",C614/C613-1)</f>
        <v>0.013024357239513</v>
      </c>
      <c r="J614" s="11" t="n">
        <f aca="false">IF(OR(D614="",D613=""),"",D614/D613-1)</f>
        <v>-0.0139372822299652</v>
      </c>
      <c r="K614" s="11" t="n">
        <f aca="false">IF(OR(E614="",E613=""),"",E614/E613-1)</f>
        <v>-0.0149191299498047</v>
      </c>
      <c r="L614" s="11" t="n">
        <f aca="false">IF(OR(F614="",F613=""),"",F614/F613-1)</f>
        <v>0.00628809302162181</v>
      </c>
      <c r="M614" s="11" t="n">
        <f aca="false">IF(OR(G614="",G613=""),"",G614/G613-1)</f>
        <v>-0.0628049848602388</v>
      </c>
      <c r="N614" s="11" t="str">
        <f aca="false">IF(OR(H614="",H613=""),"",H614/H613-1)</f>
        <v/>
      </c>
      <c r="O614" s="11" t="n">
        <f aca="false">IF(I614="","",I614-B614/252)</f>
        <v>0.0129858651760209</v>
      </c>
      <c r="P614" s="11" t="n">
        <f aca="false">IF(J614="","",J614-B614/252)</f>
        <v>-0.0139757742934572</v>
      </c>
      <c r="Q614" s="11" t="n">
        <f aca="false">IF(K614="","",K614-B614/252)</f>
        <v>-0.0149576220132968</v>
      </c>
      <c r="R614" s="11" t="n">
        <f aca="false">IF(L614="","",L614-B614/252)</f>
        <v>0.00624960095812975</v>
      </c>
      <c r="S614" s="11" t="n">
        <f aca="false">IF(M614="","",M614-B614/252)</f>
        <v>-0.0628434769237308</v>
      </c>
      <c r="T614" s="11" t="str">
        <f aca="false">IF(N614="","",N614-B614/252)</f>
        <v/>
      </c>
    </row>
    <row r="615" customFormat="false" ht="15" hidden="false" customHeight="false" outlineLevel="0" collapsed="false">
      <c r="A615" s="9" t="n">
        <f aca="false">'Prices (input)'!A615</f>
        <v>39745</v>
      </c>
      <c r="B615" s="10" t="n">
        <f aca="false">LOOKUP(A615,'FedFunds (input)'!$A$3:$A$867,'FedFunds (input)'!$B$3:$B$867)/100</f>
        <v>0.0097</v>
      </c>
      <c r="C615" s="10" t="n">
        <f aca="false">'Prices (input)'!B615</f>
        <v>63.404</v>
      </c>
      <c r="D615" s="10" t="n">
        <f aca="false">'Prices (input)'!C615</f>
        <v>14.45</v>
      </c>
      <c r="E615" s="10" t="n">
        <f aca="false">'Prices (input)'!D615</f>
        <v>72.21</v>
      </c>
      <c r="F615" s="10" t="n">
        <f aca="false">'Prices (input)'!E615</f>
        <v>56.728</v>
      </c>
      <c r="G615" s="10" t="n">
        <f aca="false">'Prices (input)'!F615</f>
        <v>15.7247</v>
      </c>
      <c r="H615" s="10" t="n">
        <f aca="false">'Prices (input)'!G615</f>
        <v>0</v>
      </c>
      <c r="I615" s="11" t="n">
        <f aca="false">IF(OR(C615="",C614=""),"",C615/C614-1)</f>
        <v>-0.0375688762731675</v>
      </c>
      <c r="J615" s="11" t="n">
        <f aca="false">IF(OR(D615="",D614=""),"",D615/D614-1)</f>
        <v>0.0212014134275618</v>
      </c>
      <c r="K615" s="11" t="n">
        <f aca="false">IF(OR(E615="",E614=""),"",E615/E614-1)</f>
        <v>0.0220806794055199</v>
      </c>
      <c r="L615" s="11" t="n">
        <f aca="false">IF(OR(F615="",F614=""),"",F615/F614-1)</f>
        <v>-0.00982702344172726</v>
      </c>
      <c r="M615" s="11" t="n">
        <f aca="false">IF(OR(G615="",G614=""),"",G615/G614-1)</f>
        <v>0.0496779146223425</v>
      </c>
      <c r="N615" s="11" t="str">
        <f aca="false">IF(OR(H615="",H614=""),"",H615/H614-1)</f>
        <v/>
      </c>
      <c r="O615" s="11" t="n">
        <f aca="false">IF(I615="","",I615-B615/252)</f>
        <v>-0.0376073683366596</v>
      </c>
      <c r="P615" s="11" t="n">
        <f aca="false">IF(J615="","",J615-B615/252)</f>
        <v>0.0211629213640697</v>
      </c>
      <c r="Q615" s="11" t="n">
        <f aca="false">IF(K615="","",K615-B615/252)</f>
        <v>0.0220421873420279</v>
      </c>
      <c r="R615" s="11" t="n">
        <f aca="false">IF(L615="","",L615-B615/252)</f>
        <v>-0.00986551550521932</v>
      </c>
      <c r="S615" s="11" t="n">
        <f aca="false">IF(M615="","",M615-B615/252)</f>
        <v>0.0496394225588504</v>
      </c>
      <c r="T615" s="11" t="str">
        <f aca="false">IF(N615="","",N615-B615/252)</f>
        <v/>
      </c>
    </row>
    <row r="616" customFormat="false" ht="15" hidden="false" customHeight="false" outlineLevel="0" collapsed="false">
      <c r="A616" s="9" t="n">
        <f aca="false">'Prices (input)'!A616</f>
        <v>39748</v>
      </c>
      <c r="B616" s="10" t="n">
        <f aca="false">LOOKUP(A616,'FedFunds (input)'!$A$3:$A$867,'FedFunds (input)'!$B$3:$B$867)/100</f>
        <v>0.0097</v>
      </c>
      <c r="C616" s="10" t="n">
        <f aca="false">'Prices (input)'!B616</f>
        <v>61.4</v>
      </c>
      <c r="D616" s="10" t="n">
        <f aca="false">'Prices (input)'!C616</f>
        <v>14.42</v>
      </c>
      <c r="E616" s="10" t="n">
        <f aca="false">'Prices (input)'!D616</f>
        <v>72.18</v>
      </c>
      <c r="F616" s="10" t="n">
        <f aca="false">'Prices (input)'!E616</f>
        <v>56.775</v>
      </c>
      <c r="G616" s="10" t="n">
        <f aca="false">'Prices (input)'!F616</f>
        <v>14.1929</v>
      </c>
      <c r="H616" s="10" t="n">
        <f aca="false">'Prices (input)'!G616</f>
        <v>0</v>
      </c>
      <c r="I616" s="11" t="n">
        <f aca="false">IF(OR(C616="",C615=""),"",C616/C615-1)</f>
        <v>-0.0316068386852565</v>
      </c>
      <c r="J616" s="11" t="n">
        <f aca="false">IF(OR(D616="",D615=""),"",D616/D615-1)</f>
        <v>-0.00207612456747397</v>
      </c>
      <c r="K616" s="11" t="n">
        <f aca="false">IF(OR(E616="",E615=""),"",E616/E615-1)</f>
        <v>-0.000415454923140657</v>
      </c>
      <c r="L616" s="11" t="n">
        <f aca="false">IF(OR(F616="",F615=""),"",F616/F615-1)</f>
        <v>0.000828515019038134</v>
      </c>
      <c r="M616" s="11" t="n">
        <f aca="false">IF(OR(G616="",G615=""),"",G616/G615-1)</f>
        <v>-0.097413623153383</v>
      </c>
      <c r="N616" s="11" t="str">
        <f aca="false">IF(OR(H616="",H615=""),"",H616/H615-1)</f>
        <v/>
      </c>
      <c r="O616" s="11" t="n">
        <f aca="false">IF(I616="","",I616-B616/252)</f>
        <v>-0.0316453307487486</v>
      </c>
      <c r="P616" s="11" t="n">
        <f aca="false">IF(J616="","",J616-B616/252)</f>
        <v>-0.00211461663096603</v>
      </c>
      <c r="Q616" s="11" t="n">
        <f aca="false">IF(K616="","",K616-B616/252)</f>
        <v>-0.00045394698663272</v>
      </c>
      <c r="R616" s="11" t="n">
        <f aca="false">IF(L616="","",L616-B616/252)</f>
        <v>0.000790022955546071</v>
      </c>
      <c r="S616" s="11" t="n">
        <f aca="false">IF(M616="","",M616-B616/252)</f>
        <v>-0.097452115216875</v>
      </c>
      <c r="T616" s="11" t="str">
        <f aca="false">IF(N616="","",N616-B616/252)</f>
        <v/>
      </c>
    </row>
    <row r="617" customFormat="false" ht="15" hidden="false" customHeight="false" outlineLevel="0" collapsed="false">
      <c r="A617" s="9" t="n">
        <f aca="false">'Prices (input)'!A617</f>
        <v>39749</v>
      </c>
      <c r="B617" s="10" t="n">
        <f aca="false">LOOKUP(A617,'FedFunds (input)'!$A$3:$A$867,'FedFunds (input)'!$B$3:$B$867)/100</f>
        <v>0.0097</v>
      </c>
      <c r="C617" s="10" t="n">
        <f aca="false">'Prices (input)'!B617</f>
        <v>68.042</v>
      </c>
      <c r="D617" s="10" t="n">
        <f aca="false">'Prices (input)'!C617</f>
        <v>14.75</v>
      </c>
      <c r="E617" s="10" t="n">
        <f aca="false">'Prices (input)'!D617</f>
        <v>73.77</v>
      </c>
      <c r="F617" s="10" t="n">
        <f aca="false">'Prices (input)'!E617</f>
        <v>55.93</v>
      </c>
      <c r="G617" s="10" t="n">
        <f aca="false">'Prices (input)'!F617</f>
        <v>16.0276</v>
      </c>
      <c r="H617" s="10" t="n">
        <f aca="false">'Prices (input)'!G617</f>
        <v>0</v>
      </c>
      <c r="I617" s="11" t="n">
        <f aca="false">IF(OR(C617="",C616=""),"",C617/C616-1)</f>
        <v>0.108175895765472</v>
      </c>
      <c r="J617" s="11" t="n">
        <f aca="false">IF(OR(D617="",D616=""),"",D617/D616-1)</f>
        <v>0.0228848821081831</v>
      </c>
      <c r="K617" s="11" t="n">
        <f aca="false">IF(OR(E617="",E616=""),"",E617/E616-1)</f>
        <v>0.0220282626766415</v>
      </c>
      <c r="L617" s="11" t="n">
        <f aca="false">IF(OR(F617="",F616=""),"",F617/F616-1)</f>
        <v>-0.0148833113166006</v>
      </c>
      <c r="M617" s="11" t="n">
        <f aca="false">IF(OR(G617="",G616=""),"",G617/G616-1)</f>
        <v>0.129268859782004</v>
      </c>
      <c r="N617" s="11" t="str">
        <f aca="false">IF(OR(H617="",H616=""),"",H617/H616-1)</f>
        <v/>
      </c>
      <c r="O617" s="11" t="n">
        <f aca="false">IF(I617="","",I617-B617/252)</f>
        <v>0.10813740370198</v>
      </c>
      <c r="P617" s="11" t="n">
        <f aca="false">IF(J617="","",J617-B617/252)</f>
        <v>0.022846390044691</v>
      </c>
      <c r="Q617" s="11" t="n">
        <f aca="false">IF(K617="","",K617-B617/252)</f>
        <v>0.0219897706131494</v>
      </c>
      <c r="R617" s="11" t="n">
        <f aca="false">IF(L617="","",L617-B617/252)</f>
        <v>-0.0149218033800927</v>
      </c>
      <c r="S617" s="11" t="n">
        <f aca="false">IF(M617="","",M617-B617/252)</f>
        <v>0.129230367718512</v>
      </c>
      <c r="T617" s="11" t="str">
        <f aca="false">IF(N617="","",N617-B617/252)</f>
        <v/>
      </c>
    </row>
    <row r="618" customFormat="false" ht="15" hidden="false" customHeight="false" outlineLevel="0" collapsed="false">
      <c r="A618" s="9" t="n">
        <f aca="false">'Prices (input)'!A618</f>
        <v>39750</v>
      </c>
      <c r="B618" s="10" t="n">
        <f aca="false">LOOKUP(A618,'FedFunds (input)'!$A$3:$A$867,'FedFunds (input)'!$B$3:$B$867)/100</f>
        <v>0.0097</v>
      </c>
      <c r="C618" s="10" t="n">
        <f aca="false">'Prices (input)'!B618</f>
        <v>66.798</v>
      </c>
      <c r="D618" s="10" t="n">
        <f aca="false">'Prices (input)'!C618</f>
        <v>14.8</v>
      </c>
      <c r="E618" s="10" t="n">
        <f aca="false">'Prices (input)'!D618</f>
        <v>74</v>
      </c>
      <c r="F618" s="10" t="n">
        <f aca="false">'Prices (input)'!E618</f>
        <v>55.614</v>
      </c>
      <c r="G618" s="10" t="n">
        <f aca="false">'Prices (input)'!F618</f>
        <v>17.9922</v>
      </c>
      <c r="H618" s="10" t="n">
        <f aca="false">'Prices (input)'!G618</f>
        <v>0</v>
      </c>
      <c r="I618" s="11" t="n">
        <f aca="false">IF(OR(C618="",C617=""),"",C618/C617-1)</f>
        <v>-0.0182828253137768</v>
      </c>
      <c r="J618" s="11" t="n">
        <f aca="false">IF(OR(D618="",D617=""),"",D618/D617-1)</f>
        <v>0.00338983050847452</v>
      </c>
      <c r="K618" s="11" t="n">
        <f aca="false">IF(OR(E618="",E617=""),"",E618/E617-1)</f>
        <v>0.00311779856310168</v>
      </c>
      <c r="L618" s="11" t="n">
        <f aca="false">IF(OR(F618="",F617=""),"",F618/F617-1)</f>
        <v>-0.005649919542285</v>
      </c>
      <c r="M618" s="11" t="n">
        <f aca="false">IF(OR(G618="",G617=""),"",G618/G617-1)</f>
        <v>0.122576056302877</v>
      </c>
      <c r="N618" s="11" t="str">
        <f aca="false">IF(OR(H618="",H617=""),"",H618/H617-1)</f>
        <v/>
      </c>
      <c r="O618" s="11" t="n">
        <f aca="false">IF(I618="","",I618-B618/252)</f>
        <v>-0.0183213173772688</v>
      </c>
      <c r="P618" s="11" t="n">
        <f aca="false">IF(J618="","",J618-B618/252)</f>
        <v>0.00335133844498246</v>
      </c>
      <c r="Q618" s="11" t="n">
        <f aca="false">IF(K618="","",K618-B618/252)</f>
        <v>0.00307930649960962</v>
      </c>
      <c r="R618" s="11" t="n">
        <f aca="false">IF(L618="","",L618-B618/252)</f>
        <v>-0.00568841160577706</v>
      </c>
      <c r="S618" s="11" t="n">
        <f aca="false">IF(M618="","",M618-B618/252)</f>
        <v>0.122537564239385</v>
      </c>
      <c r="T618" s="11" t="str">
        <f aca="false">IF(N618="","",N618-B618/252)</f>
        <v/>
      </c>
    </row>
    <row r="619" customFormat="false" ht="15" hidden="false" customHeight="false" outlineLevel="0" collapsed="false">
      <c r="A619" s="9" t="n">
        <f aca="false">'Prices (input)'!A619</f>
        <v>39751</v>
      </c>
      <c r="B619" s="10" t="n">
        <f aca="false">LOOKUP(A619,'FedFunds (input)'!$A$3:$A$867,'FedFunds (input)'!$B$3:$B$867)/100</f>
        <v>0.0097</v>
      </c>
      <c r="C619" s="10" t="n">
        <f aca="false">'Prices (input)'!B619</f>
        <v>69.098</v>
      </c>
      <c r="D619" s="10" t="n">
        <f aca="false">'Prices (input)'!C619</f>
        <v>14.53</v>
      </c>
      <c r="E619" s="10" t="n">
        <f aca="false">'Prices (input)'!D619</f>
        <v>72.71</v>
      </c>
      <c r="F619" s="10" t="n">
        <f aca="false">'Prices (input)'!E619</f>
        <v>55.109</v>
      </c>
      <c r="G619" s="10" t="n">
        <f aca="false">'Prices (input)'!F619</f>
        <v>18.771</v>
      </c>
      <c r="H619" s="10" t="n">
        <f aca="false">'Prices (input)'!G619</f>
        <v>0</v>
      </c>
      <c r="I619" s="11" t="n">
        <f aca="false">IF(OR(C619="",C618=""),"",C619/C618-1)</f>
        <v>0.0344321686278033</v>
      </c>
      <c r="J619" s="11" t="n">
        <f aca="false">IF(OR(D619="",D618=""),"",D619/D618-1)</f>
        <v>-0.0182432432432433</v>
      </c>
      <c r="K619" s="11" t="n">
        <f aca="false">IF(OR(E619="",E618=""),"",E619/E618-1)</f>
        <v>-0.0174324324324325</v>
      </c>
      <c r="L619" s="11" t="n">
        <f aca="false">IF(OR(F619="",F618=""),"",F619/F618-1)</f>
        <v>-0.00908044736936731</v>
      </c>
      <c r="M619" s="11" t="n">
        <f aca="false">IF(OR(G619="",G618=""),"",G619/G618-1)</f>
        <v>0.0432854236835962</v>
      </c>
      <c r="N619" s="11" t="str">
        <f aca="false">IF(OR(H619="",H618=""),"",H619/H618-1)</f>
        <v/>
      </c>
      <c r="O619" s="11" t="n">
        <f aca="false">IF(I619="","",I619-B619/252)</f>
        <v>0.0343936765643112</v>
      </c>
      <c r="P619" s="11" t="n">
        <f aca="false">IF(J619="","",J619-B619/252)</f>
        <v>-0.0182817353067354</v>
      </c>
      <c r="Q619" s="11" t="n">
        <f aca="false">IF(K619="","",K619-B619/252)</f>
        <v>-0.0174709244959246</v>
      </c>
      <c r="R619" s="11" t="n">
        <f aca="false">IF(L619="","",L619-B619/252)</f>
        <v>-0.00911893943285937</v>
      </c>
      <c r="S619" s="11" t="n">
        <f aca="false">IF(M619="","",M619-B619/252)</f>
        <v>0.0432469316201042</v>
      </c>
      <c r="T619" s="11" t="str">
        <f aca="false">IF(N619="","",N619-B619/252)</f>
        <v/>
      </c>
    </row>
    <row r="620" customFormat="false" ht="15" hidden="false" customHeight="false" outlineLevel="0" collapsed="false">
      <c r="A620" s="9" t="n">
        <f aca="false">'Prices (input)'!A620</f>
        <v>39752</v>
      </c>
      <c r="B620" s="10" t="n">
        <f aca="false">LOOKUP(A620,'FedFunds (input)'!$A$3:$A$867,'FedFunds (input)'!$B$3:$B$867)/100</f>
        <v>0.0097</v>
      </c>
      <c r="C620" s="10" t="n">
        <f aca="false">'Prices (input)'!B620</f>
        <v>70.307</v>
      </c>
      <c r="D620" s="10" t="n">
        <f aca="false">'Prices (input)'!C620</f>
        <v>14.26</v>
      </c>
      <c r="E620" s="10" t="n">
        <f aca="false">'Prices (input)'!D620</f>
        <v>71.34</v>
      </c>
      <c r="F620" s="10" t="n">
        <f aca="false">'Prices (input)'!E620</f>
        <v>54.452</v>
      </c>
      <c r="G620" s="10" t="n">
        <f aca="false">'Prices (input)'!F620</f>
        <v>18.1306</v>
      </c>
      <c r="H620" s="10" t="n">
        <f aca="false">'Prices (input)'!G620</f>
        <v>0</v>
      </c>
      <c r="I620" s="11" t="n">
        <f aca="false">IF(OR(C620="",C619=""),"",C620/C619-1)</f>
        <v>0.0174968884772353</v>
      </c>
      <c r="J620" s="11" t="n">
        <f aca="false">IF(OR(D620="",D619=""),"",D620/D619-1)</f>
        <v>-0.018582243633861</v>
      </c>
      <c r="K620" s="11" t="n">
        <f aca="false">IF(OR(E620="",E619=""),"",E620/E619-1)</f>
        <v>-0.018841974969055</v>
      </c>
      <c r="L620" s="11" t="n">
        <f aca="false">IF(OR(F620="",F619=""),"",F620/F619-1)</f>
        <v>-0.0119218276506561</v>
      </c>
      <c r="M620" s="11" t="n">
        <f aca="false">IF(OR(G620="",G619=""),"",G620/G619-1)</f>
        <v>-0.0341164562356827</v>
      </c>
      <c r="N620" s="11" t="str">
        <f aca="false">IF(OR(H620="",H619=""),"",H620/H619-1)</f>
        <v/>
      </c>
      <c r="O620" s="11" t="n">
        <f aca="false">IF(I620="","",I620-B620/252)</f>
        <v>0.0174583964137432</v>
      </c>
      <c r="P620" s="11" t="n">
        <f aca="false">IF(J620="","",J620-B620/252)</f>
        <v>-0.018620735697353</v>
      </c>
      <c r="Q620" s="11" t="n">
        <f aca="false">IF(K620="","",K620-B620/252)</f>
        <v>-0.0188804670325471</v>
      </c>
      <c r="R620" s="11" t="n">
        <f aca="false">IF(L620="","",L620-B620/252)</f>
        <v>-0.0119603197141481</v>
      </c>
      <c r="S620" s="11" t="n">
        <f aca="false">IF(M620="","",M620-B620/252)</f>
        <v>-0.0341549482991748</v>
      </c>
      <c r="T620" s="11" t="str">
        <f aca="false">IF(N620="","",N620-B620/252)</f>
        <v/>
      </c>
    </row>
    <row r="621" customFormat="false" ht="15" hidden="false" customHeight="false" outlineLevel="0" collapsed="false">
      <c r="A621" s="9" t="n">
        <f aca="false">'Prices (input)'!A621</f>
        <v>39755</v>
      </c>
      <c r="B621" s="10" t="n">
        <f aca="false">LOOKUP(A621,'FedFunds (input)'!$A$3:$A$867,'FedFunds (input)'!$B$3:$B$867)/100</f>
        <v>0.0039</v>
      </c>
      <c r="C621" s="10" t="n">
        <f aca="false">'Prices (input)'!B621</f>
        <v>70.01</v>
      </c>
      <c r="D621" s="10" t="n">
        <f aca="false">'Prices (input)'!C621</f>
        <v>14.25</v>
      </c>
      <c r="E621" s="10" t="n">
        <f aca="false">'Prices (input)'!D621</f>
        <v>71.07</v>
      </c>
      <c r="F621" s="10" t="n">
        <f aca="false">'Prices (input)'!E621</f>
        <v>54.605</v>
      </c>
      <c r="G621" s="10" t="n">
        <f aca="false">'Prices (input)'!F621</f>
        <v>18.2258</v>
      </c>
      <c r="H621" s="10" t="n">
        <f aca="false">'Prices (input)'!G621</f>
        <v>0</v>
      </c>
      <c r="I621" s="11" t="n">
        <f aca="false">IF(OR(C621="",C620=""),"",C621/C620-1)</f>
        <v>-0.00422433043651416</v>
      </c>
      <c r="J621" s="11" t="n">
        <f aca="false">IF(OR(D621="",D620=""),"",D621/D620-1)</f>
        <v>-0.000701262272089775</v>
      </c>
      <c r="K621" s="11" t="n">
        <f aca="false">IF(OR(E621="",E620=""),"",E621/E620-1)</f>
        <v>-0.00378469301934414</v>
      </c>
      <c r="L621" s="11" t="n">
        <f aca="false">IF(OR(F621="",F620=""),"",F621/F620-1)</f>
        <v>0.00280981414824066</v>
      </c>
      <c r="M621" s="11" t="n">
        <f aca="false">IF(OR(G621="",G620=""),"",G621/G620-1)</f>
        <v>0.00525079147959784</v>
      </c>
      <c r="N621" s="11" t="str">
        <f aca="false">IF(OR(H621="",H620=""),"",H621/H620-1)</f>
        <v/>
      </c>
      <c r="O621" s="11" t="n">
        <f aca="false">IF(I621="","",I621-B621/252)</f>
        <v>-0.00423980662699035</v>
      </c>
      <c r="P621" s="11" t="n">
        <f aca="false">IF(J621="","",J621-B621/252)</f>
        <v>-0.000716738462565966</v>
      </c>
      <c r="Q621" s="11" t="n">
        <f aca="false">IF(K621="","",K621-B621/252)</f>
        <v>-0.00380016920982033</v>
      </c>
      <c r="R621" s="11" t="n">
        <f aca="false">IF(L621="","",L621-B621/252)</f>
        <v>0.00279433795776447</v>
      </c>
      <c r="S621" s="11" t="n">
        <f aca="false">IF(M621="","",M621-B621/252)</f>
        <v>0.00523531528912165</v>
      </c>
      <c r="T621" s="11" t="str">
        <f aca="false">IF(N621="","",N621-B621/252)</f>
        <v/>
      </c>
    </row>
    <row r="622" customFormat="false" ht="15" hidden="false" customHeight="false" outlineLevel="0" collapsed="false">
      <c r="A622" s="9" t="n">
        <f aca="false">'Prices (input)'!A622</f>
        <v>39756</v>
      </c>
      <c r="B622" s="10" t="n">
        <f aca="false">LOOKUP(A622,'FedFunds (input)'!$A$3:$A$867,'FedFunds (input)'!$B$3:$B$867)/100</f>
        <v>0.0039</v>
      </c>
      <c r="C622" s="10" t="n">
        <f aca="false">'Prices (input)'!B622</f>
        <v>72.644</v>
      </c>
      <c r="D622" s="10" t="n">
        <f aca="false">'Prices (input)'!C622</f>
        <v>15.12</v>
      </c>
      <c r="E622" s="10" t="n">
        <f aca="false">'Prices (input)'!D622</f>
        <v>75.48</v>
      </c>
      <c r="F622" s="10" t="n">
        <f aca="false">'Prices (input)'!E622</f>
        <v>55.612</v>
      </c>
      <c r="G622" s="10" t="n">
        <f aca="false">'Prices (input)'!F622</f>
        <v>21.012</v>
      </c>
      <c r="H622" s="10" t="n">
        <f aca="false">'Prices (input)'!G622</f>
        <v>0</v>
      </c>
      <c r="I622" s="11" t="n">
        <f aca="false">IF(OR(C622="",C621=""),"",C622/C621-1)</f>
        <v>0.0376231966861877</v>
      </c>
      <c r="J622" s="11" t="n">
        <f aca="false">IF(OR(D622="",D621=""),"",D622/D621-1)</f>
        <v>0.0610526315789473</v>
      </c>
      <c r="K622" s="11" t="n">
        <f aca="false">IF(OR(E622="",E621=""),"",E622/E621-1)</f>
        <v>0.0620514985225835</v>
      </c>
      <c r="L622" s="11" t="n">
        <f aca="false">IF(OR(F622="",F621=""),"",F622/F621-1)</f>
        <v>0.0184415346579985</v>
      </c>
      <c r="M622" s="11" t="n">
        <f aca="false">IF(OR(G622="",G621=""),"",G622/G621-1)</f>
        <v>0.152871204556179</v>
      </c>
      <c r="N622" s="11" t="str">
        <f aca="false">IF(OR(H622="",H621=""),"",H622/H621-1)</f>
        <v/>
      </c>
      <c r="O622" s="11" t="n">
        <f aca="false">IF(I622="","",I622-B622/252)</f>
        <v>0.0376077204957116</v>
      </c>
      <c r="P622" s="11" t="n">
        <f aca="false">IF(J622="","",J622-B622/252)</f>
        <v>0.0610371553884711</v>
      </c>
      <c r="Q622" s="11" t="n">
        <f aca="false">IF(K622="","",K622-B622/252)</f>
        <v>0.0620360223321073</v>
      </c>
      <c r="R622" s="11" t="n">
        <f aca="false">IF(L622="","",L622-B622/252)</f>
        <v>0.0184260584675223</v>
      </c>
      <c r="S622" s="11" t="n">
        <f aca="false">IF(M622="","",M622-B622/252)</f>
        <v>0.152855728365702</v>
      </c>
      <c r="T622" s="11" t="str">
        <f aca="false">IF(N622="","",N622-B622/252)</f>
        <v/>
      </c>
    </row>
    <row r="623" customFormat="false" ht="15" hidden="false" customHeight="false" outlineLevel="0" collapsed="false">
      <c r="A623" s="9" t="n">
        <f aca="false">'Prices (input)'!A623</f>
        <v>39757</v>
      </c>
      <c r="B623" s="10" t="n">
        <f aca="false">LOOKUP(A623,'FedFunds (input)'!$A$3:$A$867,'FedFunds (input)'!$B$3:$B$867)/100</f>
        <v>0.0039</v>
      </c>
      <c r="C623" s="10" t="n">
        <f aca="false">'Prices (input)'!B623</f>
        <v>69.055</v>
      </c>
      <c r="D623" s="10" t="n">
        <f aca="false">'Prices (input)'!C623</f>
        <v>14.58</v>
      </c>
      <c r="E623" s="10" t="n">
        <f aca="false">'Prices (input)'!D623</f>
        <v>72.8</v>
      </c>
      <c r="F623" s="10" t="n">
        <f aca="false">'Prices (input)'!E623</f>
        <v>56.284</v>
      </c>
      <c r="G623" s="10" t="n">
        <f aca="false">'Prices (input)'!F623</f>
        <v>20.182</v>
      </c>
      <c r="H623" s="10" t="n">
        <f aca="false">'Prices (input)'!G623</f>
        <v>0</v>
      </c>
      <c r="I623" s="11" t="n">
        <f aca="false">IF(OR(C623="",C622=""),"",C623/C622-1)</f>
        <v>-0.0494053190903584</v>
      </c>
      <c r="J623" s="11" t="n">
        <f aca="false">IF(OR(D623="",D622=""),"",D623/D622-1)</f>
        <v>-0.0357142857142857</v>
      </c>
      <c r="K623" s="11" t="n">
        <f aca="false">IF(OR(E623="",E622=""),"",E623/E622-1)</f>
        <v>-0.0355060943296238</v>
      </c>
      <c r="L623" s="11" t="n">
        <f aca="false">IF(OR(F623="",F622=""),"",F623/F622-1)</f>
        <v>0.0120837229374955</v>
      </c>
      <c r="M623" s="11" t="n">
        <f aca="false">IF(OR(G623="",G622=""),"",G623/G622-1)</f>
        <v>-0.0395012373881593</v>
      </c>
      <c r="N623" s="11" t="str">
        <f aca="false">IF(OR(H623="",H622=""),"",H623/H622-1)</f>
        <v/>
      </c>
      <c r="O623" s="11" t="n">
        <f aca="false">IF(I623="","",I623-B623/252)</f>
        <v>-0.0494207952808346</v>
      </c>
      <c r="P623" s="11" t="n">
        <f aca="false">IF(J623="","",J623-B623/252)</f>
        <v>-0.0357297619047619</v>
      </c>
      <c r="Q623" s="11" t="n">
        <f aca="false">IF(K623="","",K623-B623/252)</f>
        <v>-0.0355215705201</v>
      </c>
      <c r="R623" s="11" t="n">
        <f aca="false">IF(L623="","",L623-B623/252)</f>
        <v>0.0120682467470193</v>
      </c>
      <c r="S623" s="11" t="n">
        <f aca="false">IF(M623="","",M623-B623/252)</f>
        <v>-0.0395167135786354</v>
      </c>
      <c r="T623" s="11" t="str">
        <f aca="false">IF(N623="","",N623-B623/252)</f>
        <v/>
      </c>
    </row>
    <row r="624" customFormat="false" ht="15" hidden="false" customHeight="false" outlineLevel="0" collapsed="false">
      <c r="A624" s="9" t="n">
        <f aca="false">'Prices (input)'!A624</f>
        <v>39758</v>
      </c>
      <c r="B624" s="10" t="n">
        <f aca="false">LOOKUP(A624,'FedFunds (input)'!$A$3:$A$867,'FedFunds (input)'!$B$3:$B$867)/100</f>
        <v>0.0039</v>
      </c>
      <c r="C624" s="10" t="n">
        <f aca="false">'Prices (input)'!B624</f>
        <v>65.589</v>
      </c>
      <c r="D624" s="10" t="n">
        <f aca="false">'Prices (input)'!C624</f>
        <v>14.44</v>
      </c>
      <c r="E624" s="10" t="n">
        <f aca="false">'Prices (input)'!D624</f>
        <v>72.22</v>
      </c>
      <c r="F624" s="10" t="n">
        <f aca="false">'Prices (input)'!E624</f>
        <v>55.777</v>
      </c>
      <c r="G624" s="10" t="n">
        <f aca="false">'Prices (input)'!F624</f>
        <v>18.3383</v>
      </c>
      <c r="H624" s="10" t="n">
        <f aca="false">'Prices (input)'!G624</f>
        <v>0</v>
      </c>
      <c r="I624" s="11" t="n">
        <f aca="false">IF(OR(C624="",C623=""),"",C624/C623-1)</f>
        <v>-0.0501918760408371</v>
      </c>
      <c r="J624" s="11" t="n">
        <f aca="false">IF(OR(D624="",D623=""),"",D624/D623-1)</f>
        <v>-0.00960219478738</v>
      </c>
      <c r="K624" s="11" t="n">
        <f aca="false">IF(OR(E624="",E623=""),"",E624/E623-1)</f>
        <v>-0.00796703296703294</v>
      </c>
      <c r="L624" s="11" t="n">
        <f aca="false">IF(OR(F624="",F623=""),"",F624/F623-1)</f>
        <v>-0.0090078885651339</v>
      </c>
      <c r="M624" s="11" t="n">
        <f aca="false">IF(OR(G624="",G623=""),"",G624/G623-1)</f>
        <v>-0.0913536814983648</v>
      </c>
      <c r="N624" s="11" t="str">
        <f aca="false">IF(OR(H624="",H623=""),"",H624/H623-1)</f>
        <v/>
      </c>
      <c r="O624" s="11" t="n">
        <f aca="false">IF(I624="","",I624-B624/252)</f>
        <v>-0.0502073522313133</v>
      </c>
      <c r="P624" s="11" t="n">
        <f aca="false">IF(J624="","",J624-B624/252)</f>
        <v>-0.00961767097785619</v>
      </c>
      <c r="Q624" s="11" t="n">
        <f aca="false">IF(K624="","",K624-B624/252)</f>
        <v>-0.00798250915750913</v>
      </c>
      <c r="R624" s="11" t="n">
        <f aca="false">IF(L624="","",L624-B624/252)</f>
        <v>-0.00902336475561009</v>
      </c>
      <c r="S624" s="11" t="n">
        <f aca="false">IF(M624="","",M624-B624/252)</f>
        <v>-0.091369157688841</v>
      </c>
      <c r="T624" s="11" t="str">
        <f aca="false">IF(N624="","",N624-B624/252)</f>
        <v/>
      </c>
    </row>
    <row r="625" customFormat="false" ht="15" hidden="false" customHeight="false" outlineLevel="0" collapsed="false">
      <c r="A625" s="9" t="n">
        <f aca="false">'Prices (input)'!A625</f>
        <v>39759</v>
      </c>
      <c r="B625" s="10" t="n">
        <f aca="false">LOOKUP(A625,'FedFunds (input)'!$A$3:$A$867,'FedFunds (input)'!$B$3:$B$867)/100</f>
        <v>0.0039</v>
      </c>
      <c r="C625" s="10" t="n">
        <f aca="false">'Prices (input)'!B625</f>
        <v>67.867</v>
      </c>
      <c r="D625" s="10" t="n">
        <f aca="false">'Prices (input)'!C625</f>
        <v>14.52</v>
      </c>
      <c r="E625" s="10" t="n">
        <f aca="false">'Prices (input)'!D625</f>
        <v>72.54</v>
      </c>
      <c r="F625" s="10" t="n">
        <f aca="false">'Prices (input)'!E625</f>
        <v>55.512</v>
      </c>
      <c r="G625" s="10" t="n">
        <f aca="false">'Prices (input)'!F625</f>
        <v>18.9874</v>
      </c>
      <c r="H625" s="10" t="n">
        <f aca="false">'Prices (input)'!G625</f>
        <v>0</v>
      </c>
      <c r="I625" s="11" t="n">
        <f aca="false">IF(OR(C625="",C624=""),"",C625/C624-1)</f>
        <v>0.0347314336245408</v>
      </c>
      <c r="J625" s="11" t="n">
        <f aca="false">IF(OR(D625="",D624=""),"",D625/D624-1)</f>
        <v>0.0055401662049861</v>
      </c>
      <c r="K625" s="11" t="n">
        <f aca="false">IF(OR(E625="",E624=""),"",E625/E624-1)</f>
        <v>0.00443090556632519</v>
      </c>
      <c r="L625" s="11" t="n">
        <f aca="false">IF(OR(F625="",F624=""),"",F625/F624-1)</f>
        <v>-0.00475106226580846</v>
      </c>
      <c r="M625" s="11" t="n">
        <f aca="false">IF(OR(G625="",G624=""),"",G625/G624-1)</f>
        <v>0.0353958654837145</v>
      </c>
      <c r="N625" s="11" t="str">
        <f aca="false">IF(OR(H625="",H624=""),"",H625/H624-1)</f>
        <v/>
      </c>
      <c r="O625" s="11" t="n">
        <f aca="false">IF(I625="","",I625-B625/252)</f>
        <v>0.0347159574340646</v>
      </c>
      <c r="P625" s="11" t="n">
        <f aca="false">IF(J625="","",J625-B625/252)</f>
        <v>0.00552469001450991</v>
      </c>
      <c r="Q625" s="11" t="n">
        <f aca="false">IF(K625="","",K625-B625/252)</f>
        <v>0.004415429375849</v>
      </c>
      <c r="R625" s="11" t="n">
        <f aca="false">IF(L625="","",L625-B625/252)</f>
        <v>-0.00476653845628465</v>
      </c>
      <c r="S625" s="11" t="n">
        <f aca="false">IF(M625="","",M625-B625/252)</f>
        <v>0.0353803892932384</v>
      </c>
      <c r="T625" s="11" t="str">
        <f aca="false">IF(N625="","",N625-B625/252)</f>
        <v/>
      </c>
    </row>
    <row r="626" customFormat="false" ht="15" hidden="false" customHeight="false" outlineLevel="0" collapsed="false">
      <c r="A626" s="9" t="n">
        <f aca="false">'Prices (input)'!A626</f>
        <v>39762</v>
      </c>
      <c r="B626" s="10" t="n">
        <f aca="false">LOOKUP(A626,'FedFunds (input)'!$A$3:$A$867,'FedFunds (input)'!$B$3:$B$867)/100</f>
        <v>0.0039</v>
      </c>
      <c r="C626" s="10" t="n">
        <f aca="false">'Prices (input)'!B626</f>
        <v>66.732</v>
      </c>
      <c r="D626" s="10" t="n">
        <f aca="false">'Prices (input)'!C626</f>
        <v>14.71</v>
      </c>
      <c r="E626" s="10" t="n">
        <f aca="false">'Prices (input)'!D626</f>
        <v>73.58</v>
      </c>
      <c r="F626" s="10" t="n">
        <f aca="false">'Prices (input)'!E626</f>
        <v>55.783</v>
      </c>
      <c r="G626" s="10" t="n">
        <f aca="false">'Prices (input)'!F626</f>
        <v>20.017</v>
      </c>
      <c r="H626" s="10" t="n">
        <f aca="false">'Prices (input)'!G626</f>
        <v>0</v>
      </c>
      <c r="I626" s="11" t="n">
        <f aca="false">IF(OR(C626="",C625=""),"",C626/C625-1)</f>
        <v>-0.0167238864249194</v>
      </c>
      <c r="J626" s="11" t="n">
        <f aca="false">IF(OR(D626="",D625=""),"",D626/D625-1)</f>
        <v>0.0130853994490359</v>
      </c>
      <c r="K626" s="11" t="n">
        <f aca="false">IF(OR(E626="",E625=""),"",E626/E625-1)</f>
        <v>0.0143369175627239</v>
      </c>
      <c r="L626" s="11" t="n">
        <f aca="false">IF(OR(F626="",F625=""),"",F626/F625-1)</f>
        <v>0.00488182735264453</v>
      </c>
      <c r="M626" s="11" t="n">
        <f aca="false">IF(OR(G626="",G625=""),"",G626/G625-1)</f>
        <v>0.0542254337086698</v>
      </c>
      <c r="N626" s="11" t="str">
        <f aca="false">IF(OR(H626="",H625=""),"",H626/H625-1)</f>
        <v/>
      </c>
      <c r="O626" s="11" t="n">
        <f aca="false">IF(I626="","",I626-B626/252)</f>
        <v>-0.0167393626153956</v>
      </c>
      <c r="P626" s="11" t="n">
        <f aca="false">IF(J626="","",J626-B626/252)</f>
        <v>0.0130699232585597</v>
      </c>
      <c r="Q626" s="11" t="n">
        <f aca="false">IF(K626="","",K626-B626/252)</f>
        <v>0.0143214413722477</v>
      </c>
      <c r="R626" s="11" t="n">
        <f aca="false">IF(L626="","",L626-B626/252)</f>
        <v>0.00486635116216834</v>
      </c>
      <c r="S626" s="11" t="n">
        <f aca="false">IF(M626="","",M626-B626/252)</f>
        <v>0.0542099575181936</v>
      </c>
      <c r="T626" s="11" t="str">
        <f aca="false">IF(N626="","",N626-B626/252)</f>
        <v/>
      </c>
    </row>
    <row r="627" customFormat="false" ht="15" hidden="false" customHeight="false" outlineLevel="0" collapsed="false">
      <c r="A627" s="9" t="n">
        <f aca="false">'Prices (input)'!A627</f>
        <v>39763</v>
      </c>
      <c r="B627" s="10" t="n">
        <f aca="false">LOOKUP(A627,'FedFunds (input)'!$A$3:$A$867,'FedFunds (input)'!$B$3:$B$867)/100</f>
        <v>0.0039</v>
      </c>
      <c r="C627" s="10" t="n">
        <f aca="false">'Prices (input)'!B627</f>
        <v>65.262</v>
      </c>
      <c r="D627" s="10" t="n">
        <f aca="false">'Prices (input)'!C627</f>
        <v>14.42</v>
      </c>
      <c r="E627" s="10" t="n">
        <f aca="false">'Prices (input)'!D627</f>
        <v>72.05</v>
      </c>
      <c r="F627" s="10" t="n">
        <f aca="false">'Prices (input)'!E627</f>
        <v>55.948</v>
      </c>
      <c r="G627" s="10" t="n">
        <f aca="false">'Prices (input)'!F627</f>
        <v>18.7364</v>
      </c>
      <c r="H627" s="10" t="n">
        <f aca="false">'Prices (input)'!G627</f>
        <v>0</v>
      </c>
      <c r="I627" s="11" t="n">
        <f aca="false">IF(OR(C627="",C626=""),"",C627/C626-1)</f>
        <v>-0.022028412156087</v>
      </c>
      <c r="J627" s="11" t="n">
        <f aca="false">IF(OR(D627="",D626=""),"",D627/D626-1)</f>
        <v>-0.0197144799456153</v>
      </c>
      <c r="K627" s="11" t="n">
        <f aca="false">IF(OR(E627="",E626=""),"",E627/E626-1)</f>
        <v>-0.0207936939385703</v>
      </c>
      <c r="L627" s="11" t="n">
        <f aca="false">IF(OR(F627="",F626=""),"",F627/F626-1)</f>
        <v>0.00295789039671579</v>
      </c>
      <c r="M627" s="11" t="n">
        <f aca="false">IF(OR(G627="",G626=""),"",G627/G626-1)</f>
        <v>-0.0639756207223859</v>
      </c>
      <c r="N627" s="11" t="str">
        <f aca="false">IF(OR(H627="",H626=""),"",H627/H626-1)</f>
        <v/>
      </c>
      <c r="O627" s="11" t="n">
        <f aca="false">IF(I627="","",I627-B627/252)</f>
        <v>-0.0220438883465632</v>
      </c>
      <c r="P627" s="11" t="n">
        <f aca="false">IF(J627="","",J627-B627/252)</f>
        <v>-0.0197299561360915</v>
      </c>
      <c r="Q627" s="11" t="n">
        <f aca="false">IF(K627="","",K627-B627/252)</f>
        <v>-0.0208091701290465</v>
      </c>
      <c r="R627" s="11" t="n">
        <f aca="false">IF(L627="","",L627-B627/252)</f>
        <v>0.0029424142062396</v>
      </c>
      <c r="S627" s="11" t="n">
        <f aca="false">IF(M627="","",M627-B627/252)</f>
        <v>-0.0639910969128621</v>
      </c>
      <c r="T627" s="11" t="str">
        <f aca="false">IF(N627="","",N627-B627/252)</f>
        <v/>
      </c>
    </row>
    <row r="628" customFormat="false" ht="15" hidden="false" customHeight="false" outlineLevel="0" collapsed="false">
      <c r="A628" s="9" t="n">
        <f aca="false">'Prices (input)'!A628</f>
        <v>39764</v>
      </c>
      <c r="B628" s="10" t="n">
        <f aca="false">LOOKUP(A628,'FedFunds (input)'!$A$3:$A$867,'FedFunds (input)'!$B$3:$B$867)/100</f>
        <v>0.0039</v>
      </c>
      <c r="C628" s="10" t="n">
        <f aca="false">'Prices (input)'!B628</f>
        <v>61.427</v>
      </c>
      <c r="D628" s="10" t="n">
        <f aca="false">'Prices (input)'!C628</f>
        <v>14.02</v>
      </c>
      <c r="E628" s="10" t="n">
        <f aca="false">'Prices (input)'!D628</f>
        <v>70</v>
      </c>
      <c r="F628" s="10" t="n">
        <f aca="false">'Prices (input)'!E628</f>
        <v>56.284</v>
      </c>
      <c r="G628" s="10" t="n">
        <f aca="false">'Prices (input)'!F628</f>
        <v>16.8498</v>
      </c>
      <c r="H628" s="10" t="n">
        <f aca="false">'Prices (input)'!G628</f>
        <v>0</v>
      </c>
      <c r="I628" s="11" t="n">
        <f aca="false">IF(OR(C628="",C627=""),"",C628/C627-1)</f>
        <v>-0.0587631393460206</v>
      </c>
      <c r="J628" s="11" t="n">
        <f aca="false">IF(OR(D628="",D627=""),"",D628/D627-1)</f>
        <v>-0.0277392510402219</v>
      </c>
      <c r="K628" s="11" t="n">
        <f aca="false">IF(OR(E628="",E627=""),"",E628/E627-1)</f>
        <v>-0.0284524635669674</v>
      </c>
      <c r="L628" s="11" t="n">
        <f aca="false">IF(OR(F628="",F627=""),"",F628/F627-1)</f>
        <v>0.00600557660684919</v>
      </c>
      <c r="M628" s="11" t="n">
        <f aca="false">IF(OR(G628="",G627=""),"",G628/G627-1)</f>
        <v>-0.10069170171431</v>
      </c>
      <c r="N628" s="11" t="str">
        <f aca="false">IF(OR(H628="",H627=""),"",H628/H627-1)</f>
        <v/>
      </c>
      <c r="O628" s="11" t="n">
        <f aca="false">IF(I628="","",I628-B628/252)</f>
        <v>-0.0587786155364968</v>
      </c>
      <c r="P628" s="11" t="n">
        <f aca="false">IF(J628="","",J628-B628/252)</f>
        <v>-0.0277547272306981</v>
      </c>
      <c r="Q628" s="11" t="n">
        <f aca="false">IF(K628="","",K628-B628/252)</f>
        <v>-0.0284679397574436</v>
      </c>
      <c r="R628" s="11" t="n">
        <f aca="false">IF(L628="","",L628-B628/252)</f>
        <v>0.005990100416373</v>
      </c>
      <c r="S628" s="11" t="n">
        <f aca="false">IF(M628="","",M628-B628/252)</f>
        <v>-0.100707177904786</v>
      </c>
      <c r="T628" s="11" t="str">
        <f aca="false">IF(N628="","",N628-B628/252)</f>
        <v/>
      </c>
    </row>
    <row r="629" customFormat="false" ht="15" hidden="false" customHeight="false" outlineLevel="0" collapsed="false">
      <c r="A629" s="9" t="n">
        <f aca="false">'Prices (input)'!A629</f>
        <v>39765</v>
      </c>
      <c r="B629" s="10" t="n">
        <f aca="false">LOOKUP(A629,'FedFunds (input)'!$A$3:$A$867,'FedFunds (input)'!$B$3:$B$867)/100</f>
        <v>0.0039</v>
      </c>
      <c r="C629" s="10" t="n">
        <f aca="false">'Prices (input)'!B629</f>
        <v>66.204</v>
      </c>
      <c r="D629" s="10" t="n">
        <f aca="false">'Prices (input)'!C629</f>
        <v>14.45</v>
      </c>
      <c r="E629" s="10" t="n">
        <f aca="false">'Prices (input)'!D629</f>
        <v>72.15</v>
      </c>
      <c r="F629" s="10" t="n">
        <f aca="false">'Prices (input)'!E629</f>
        <v>54.959</v>
      </c>
      <c r="G629" s="10" t="n">
        <f aca="false">'Prices (input)'!F629</f>
        <v>18.7537</v>
      </c>
      <c r="H629" s="10" t="n">
        <f aca="false">'Prices (input)'!G629</f>
        <v>0</v>
      </c>
      <c r="I629" s="11" t="n">
        <f aca="false">IF(OR(C629="",C628=""),"",C629/C628-1)</f>
        <v>0.077767105670145</v>
      </c>
      <c r="J629" s="11" t="n">
        <f aca="false">IF(OR(D629="",D628=""),"",D629/D628-1)</f>
        <v>0.0306704707560628</v>
      </c>
      <c r="K629" s="11" t="n">
        <f aca="false">IF(OR(E629="",E628=""),"",E629/E628-1)</f>
        <v>0.0307142857142857</v>
      </c>
      <c r="L629" s="11" t="n">
        <f aca="false">IF(OR(F629="",F628=""),"",F629/F628-1)</f>
        <v>-0.0235413261317603</v>
      </c>
      <c r="M629" s="11" t="n">
        <f aca="false">IF(OR(G629="",G628=""),"",G629/G628-1)</f>
        <v>0.112992439079396</v>
      </c>
      <c r="N629" s="11" t="str">
        <f aca="false">IF(OR(H629="",H628=""),"",H629/H628-1)</f>
        <v/>
      </c>
      <c r="O629" s="11" t="n">
        <f aca="false">IF(I629="","",I629-B629/252)</f>
        <v>0.0777516294796688</v>
      </c>
      <c r="P629" s="11" t="n">
        <f aca="false">IF(J629="","",J629-B629/252)</f>
        <v>0.0306549945655866</v>
      </c>
      <c r="Q629" s="11" t="n">
        <f aca="false">IF(K629="","",K629-B629/252)</f>
        <v>0.0306988095238095</v>
      </c>
      <c r="R629" s="11" t="n">
        <f aca="false">IF(L629="","",L629-B629/252)</f>
        <v>-0.0235568023222365</v>
      </c>
      <c r="S629" s="11" t="n">
        <f aca="false">IF(M629="","",M629-B629/252)</f>
        <v>0.11297696288892</v>
      </c>
      <c r="T629" s="11" t="str">
        <f aca="false">IF(N629="","",N629-B629/252)</f>
        <v/>
      </c>
    </row>
    <row r="630" customFormat="false" ht="15" hidden="false" customHeight="false" outlineLevel="0" collapsed="false">
      <c r="A630" s="9" t="n">
        <f aca="false">'Prices (input)'!A630</f>
        <v>39766</v>
      </c>
      <c r="B630" s="10" t="n">
        <f aca="false">LOOKUP(A630,'FedFunds (input)'!$A$3:$A$867,'FedFunds (input)'!$B$3:$B$867)/100</f>
        <v>0.0039</v>
      </c>
      <c r="C630" s="10" t="n">
        <f aca="false">'Prices (input)'!B630</f>
        <v>63.346</v>
      </c>
      <c r="D630" s="10" t="n">
        <f aca="false">'Prices (input)'!C630</f>
        <v>14.67</v>
      </c>
      <c r="E630" s="10" t="n">
        <f aca="false">'Prices (input)'!D630</f>
        <v>73.34</v>
      </c>
      <c r="F630" s="10" t="n">
        <f aca="false">'Prices (input)'!E630</f>
        <v>56.048</v>
      </c>
      <c r="G630" s="10" t="n">
        <f aca="false">'Prices (input)'!F630</f>
        <v>17.7845</v>
      </c>
      <c r="H630" s="10" t="n">
        <f aca="false">'Prices (input)'!G630</f>
        <v>0</v>
      </c>
      <c r="I630" s="11" t="n">
        <f aca="false">IF(OR(C630="",C629=""),"",C630/C629-1)</f>
        <v>-0.0431695970032022</v>
      </c>
      <c r="J630" s="11" t="n">
        <f aca="false">IF(OR(D630="",D629=""),"",D630/D629-1)</f>
        <v>0.0152249134948097</v>
      </c>
      <c r="K630" s="11" t="n">
        <f aca="false">IF(OR(E630="",E629=""),"",E630/E629-1)</f>
        <v>0.0164934164934165</v>
      </c>
      <c r="L630" s="11" t="n">
        <f aca="false">IF(OR(F630="",F629=""),"",F630/F629-1)</f>
        <v>0.0198147710111174</v>
      </c>
      <c r="M630" s="11" t="n">
        <f aca="false">IF(OR(G630="",G629=""),"",G630/G629-1)</f>
        <v>-0.0516804683875713</v>
      </c>
      <c r="N630" s="11" t="str">
        <f aca="false">IF(OR(H630="",H629=""),"",H630/H629-1)</f>
        <v/>
      </c>
      <c r="O630" s="11" t="n">
        <f aca="false">IF(I630="","",I630-B630/252)</f>
        <v>-0.0431850731936784</v>
      </c>
      <c r="P630" s="11" t="n">
        <f aca="false">IF(J630="","",J630-B630/252)</f>
        <v>0.0152094373043335</v>
      </c>
      <c r="Q630" s="11" t="n">
        <f aca="false">IF(K630="","",K630-B630/252)</f>
        <v>0.0164779403029403</v>
      </c>
      <c r="R630" s="11" t="n">
        <f aca="false">IF(L630="","",L630-B630/252)</f>
        <v>0.0197992948206412</v>
      </c>
      <c r="S630" s="11" t="n">
        <f aca="false">IF(M630="","",M630-B630/252)</f>
        <v>-0.0516959445780475</v>
      </c>
      <c r="T630" s="11" t="str">
        <f aca="false">IF(N630="","",N630-B630/252)</f>
        <v/>
      </c>
    </row>
    <row r="631" customFormat="false" ht="15" hidden="false" customHeight="false" outlineLevel="0" collapsed="false">
      <c r="A631" s="9" t="n">
        <f aca="false">'Prices (input)'!A631</f>
        <v>39769</v>
      </c>
      <c r="B631" s="10" t="n">
        <f aca="false">LOOKUP(A631,'FedFunds (input)'!$A$3:$A$867,'FedFunds (input)'!$B$3:$B$867)/100</f>
        <v>0.0039</v>
      </c>
      <c r="C631" s="10" t="n">
        <f aca="false">'Prices (input)'!B631</f>
        <v>61.783</v>
      </c>
      <c r="D631" s="10" t="n">
        <f aca="false">'Prices (input)'!C631</f>
        <v>14.53</v>
      </c>
      <c r="E631" s="10" t="n">
        <f aca="false">'Prices (input)'!D631</f>
        <v>72.65</v>
      </c>
      <c r="F631" s="10" t="n">
        <f aca="false">'Prices (input)'!E631</f>
        <v>56.296</v>
      </c>
      <c r="G631" s="10" t="n">
        <f aca="false">'Prices (input)'!F631</f>
        <v>17.1267</v>
      </c>
      <c r="H631" s="10" t="n">
        <f aca="false">'Prices (input)'!G631</f>
        <v>0</v>
      </c>
      <c r="I631" s="11" t="n">
        <f aca="false">IF(OR(C631="",C630=""),"",C631/C630-1)</f>
        <v>-0.0246740125659078</v>
      </c>
      <c r="J631" s="11" t="n">
        <f aca="false">IF(OR(D631="",D630=""),"",D631/D630-1)</f>
        <v>-0.00954328561690532</v>
      </c>
      <c r="K631" s="11" t="n">
        <f aca="false">IF(OR(E631="",E630=""),"",E631/E630-1)</f>
        <v>-0.00940823561494408</v>
      </c>
      <c r="L631" s="11" t="n">
        <f aca="false">IF(OR(F631="",F630=""),"",F631/F630-1)</f>
        <v>0.00442477876106184</v>
      </c>
      <c r="M631" s="11" t="n">
        <f aca="false">IF(OR(G631="",G630=""),"",G631/G630-1)</f>
        <v>-0.036987264190728</v>
      </c>
      <c r="N631" s="11" t="str">
        <f aca="false">IF(OR(H631="",H630=""),"",H631/H630-1)</f>
        <v/>
      </c>
      <c r="O631" s="11" t="n">
        <f aca="false">IF(I631="","",I631-B631/252)</f>
        <v>-0.024689488756384</v>
      </c>
      <c r="P631" s="11" t="n">
        <f aca="false">IF(J631="","",J631-B631/252)</f>
        <v>-0.00955876180738151</v>
      </c>
      <c r="Q631" s="11" t="n">
        <f aca="false">IF(K631="","",K631-B631/252)</f>
        <v>-0.00942371180542027</v>
      </c>
      <c r="R631" s="11" t="n">
        <f aca="false">IF(L631="","",L631-B631/252)</f>
        <v>0.00440930257058565</v>
      </c>
      <c r="S631" s="11" t="n">
        <f aca="false">IF(M631="","",M631-B631/252)</f>
        <v>-0.0370027403812041</v>
      </c>
      <c r="T631" s="11" t="str">
        <f aca="false">IF(N631="","",N631-B631/252)</f>
        <v/>
      </c>
    </row>
    <row r="632" customFormat="false" ht="15" hidden="false" customHeight="false" outlineLevel="0" collapsed="false">
      <c r="A632" s="9" t="n">
        <f aca="false">'Prices (input)'!A632</f>
        <v>39770</v>
      </c>
      <c r="B632" s="10" t="n">
        <f aca="false">LOOKUP(A632,'FedFunds (input)'!$A$3:$A$867,'FedFunds (input)'!$B$3:$B$867)/100</f>
        <v>0.0039</v>
      </c>
      <c r="C632" s="10" t="n">
        <f aca="false">'Prices (input)'!B632</f>
        <v>62.527</v>
      </c>
      <c r="D632" s="10" t="n">
        <f aca="false">'Prices (input)'!C632</f>
        <v>14.52</v>
      </c>
      <c r="E632" s="10" t="n">
        <f aca="false">'Prices (input)'!D632</f>
        <v>72.51</v>
      </c>
      <c r="F632" s="10" t="n">
        <f aca="false">'Prices (input)'!E632</f>
        <v>57.02</v>
      </c>
      <c r="G632" s="10" t="n">
        <f aca="false">'Prices (input)'!F632</f>
        <v>16.9104</v>
      </c>
      <c r="H632" s="10" t="n">
        <f aca="false">'Prices (input)'!G632</f>
        <v>0</v>
      </c>
      <c r="I632" s="11" t="n">
        <f aca="false">IF(OR(C632="",C631=""),"",C632/C631-1)</f>
        <v>0.0120421475163071</v>
      </c>
      <c r="J632" s="11" t="n">
        <f aca="false">IF(OR(D632="",D631=""),"",D632/D631-1)</f>
        <v>-0.000688231245698501</v>
      </c>
      <c r="K632" s="11" t="n">
        <f aca="false">IF(OR(E632="",E631=""),"",E632/E631-1)</f>
        <v>-0.00192704748795591</v>
      </c>
      <c r="L632" s="11" t="n">
        <f aca="false">IF(OR(F632="",F631=""),"",F632/F631-1)</f>
        <v>0.0128605940031263</v>
      </c>
      <c r="M632" s="11" t="n">
        <f aca="false">IF(OR(G632="",G631=""),"",G632/G631-1)</f>
        <v>-0.0126294032125278</v>
      </c>
      <c r="N632" s="11" t="str">
        <f aca="false">IF(OR(H632="",H631=""),"",H632/H631-1)</f>
        <v/>
      </c>
      <c r="O632" s="11" t="n">
        <f aca="false">IF(I632="","",I632-B632/252)</f>
        <v>0.0120266713258309</v>
      </c>
      <c r="P632" s="11" t="n">
        <f aca="false">IF(J632="","",J632-B632/252)</f>
        <v>-0.000703707436174691</v>
      </c>
      <c r="Q632" s="11" t="n">
        <f aca="false">IF(K632="","",K632-B632/252)</f>
        <v>-0.0019425236784321</v>
      </c>
      <c r="R632" s="11" t="n">
        <f aca="false">IF(L632="","",L632-B632/252)</f>
        <v>0.0128451178126501</v>
      </c>
      <c r="S632" s="11" t="n">
        <f aca="false">IF(M632="","",M632-B632/252)</f>
        <v>-0.012644879403004</v>
      </c>
      <c r="T632" s="11" t="str">
        <f aca="false">IF(N632="","",N632-B632/252)</f>
        <v/>
      </c>
    </row>
    <row r="633" customFormat="false" ht="15" hidden="false" customHeight="false" outlineLevel="0" collapsed="false">
      <c r="A633" s="9" t="n">
        <f aca="false">'Prices (input)'!A633</f>
        <v>39771</v>
      </c>
      <c r="B633" s="10" t="n">
        <f aca="false">LOOKUP(A633,'FedFunds (input)'!$A$3:$A$867,'FedFunds (input)'!$B$3:$B$867)/100</f>
        <v>0.0039</v>
      </c>
      <c r="C633" s="10" t="n">
        <f aca="false">'Prices (input)'!B633</f>
        <v>58.701</v>
      </c>
      <c r="D633" s="10" t="n">
        <f aca="false">'Prices (input)'!C633</f>
        <v>14.48</v>
      </c>
      <c r="E633" s="10" t="n">
        <f aca="false">'Prices (input)'!D633</f>
        <v>72.26</v>
      </c>
      <c r="F633" s="10" t="n">
        <f aca="false">'Prices (input)'!E633</f>
        <v>58.48</v>
      </c>
      <c r="G633" s="10" t="n">
        <f aca="false">'Prices (input)'!F633</f>
        <v>16.1748</v>
      </c>
      <c r="H633" s="10" t="n">
        <f aca="false">'Prices (input)'!G633</f>
        <v>0</v>
      </c>
      <c r="I633" s="11" t="n">
        <f aca="false">IF(OR(C633="",C632=""),"",C633/C632-1)</f>
        <v>-0.0611895661074416</v>
      </c>
      <c r="J633" s="11" t="n">
        <f aca="false">IF(OR(D633="",D632=""),"",D633/D632-1)</f>
        <v>-0.00275482093663904</v>
      </c>
      <c r="K633" s="11" t="n">
        <f aca="false">IF(OR(E633="",E632=""),"",E633/E632-1)</f>
        <v>-0.00344780030340641</v>
      </c>
      <c r="L633" s="11" t="n">
        <f aca="false">IF(OR(F633="",F632=""),"",F633/F632-1)</f>
        <v>0.0256050508593475</v>
      </c>
      <c r="M633" s="11" t="n">
        <f aca="false">IF(OR(G633="",G632=""),"",G633/G632-1)</f>
        <v>-0.0434998580755037</v>
      </c>
      <c r="N633" s="11" t="str">
        <f aca="false">IF(OR(H633="",H632=""),"",H633/H632-1)</f>
        <v/>
      </c>
      <c r="O633" s="11" t="n">
        <f aca="false">IF(I633="","",I633-B633/252)</f>
        <v>-0.0612050422979178</v>
      </c>
      <c r="P633" s="11" t="n">
        <f aca="false">IF(J633="","",J633-B633/252)</f>
        <v>-0.00277029712711523</v>
      </c>
      <c r="Q633" s="11" t="n">
        <f aca="false">IF(K633="","",K633-B633/252)</f>
        <v>-0.0034632764938826</v>
      </c>
      <c r="R633" s="11" t="n">
        <f aca="false">IF(L633="","",L633-B633/252)</f>
        <v>0.0255895746688713</v>
      </c>
      <c r="S633" s="11" t="n">
        <f aca="false">IF(M633="","",M633-B633/252)</f>
        <v>-0.0435153342659799</v>
      </c>
      <c r="T633" s="11" t="str">
        <f aca="false">IF(N633="","",N633-B633/252)</f>
        <v/>
      </c>
    </row>
    <row r="634" customFormat="false" ht="15" hidden="false" customHeight="false" outlineLevel="0" collapsed="false">
      <c r="A634" s="9" t="n">
        <f aca="false">'Prices (input)'!A634</f>
        <v>39772</v>
      </c>
      <c r="B634" s="10" t="n">
        <f aca="false">LOOKUP(A634,'FedFunds (input)'!$A$3:$A$867,'FedFunds (input)'!$B$3:$B$867)/100</f>
        <v>0.0039</v>
      </c>
      <c r="C634" s="10" t="n">
        <f aca="false">'Prices (input)'!B634</f>
        <v>54.808</v>
      </c>
      <c r="D634" s="10" t="n">
        <f aca="false">'Prices (input)'!C634</f>
        <v>14.7</v>
      </c>
      <c r="E634" s="10" t="n">
        <f aca="false">'Prices (input)'!D634</f>
        <v>73.45</v>
      </c>
      <c r="F634" s="10" t="n">
        <f aca="false">'Prices (input)'!E634</f>
        <v>61.472</v>
      </c>
      <c r="G634" s="10" t="n">
        <f aca="false">'Prices (input)'!F634</f>
        <v>15.7247</v>
      </c>
      <c r="H634" s="10" t="n">
        <f aca="false">'Prices (input)'!G634</f>
        <v>0</v>
      </c>
      <c r="I634" s="11" t="n">
        <f aca="false">IF(OR(C634="",C633=""),"",C634/C633-1)</f>
        <v>-0.0663191427743991</v>
      </c>
      <c r="J634" s="11" t="n">
        <f aca="false">IF(OR(D634="",D633=""),"",D634/D633-1)</f>
        <v>0.0151933701657458</v>
      </c>
      <c r="K634" s="11" t="n">
        <f aca="false">IF(OR(E634="",E633=""),"",E634/E633-1)</f>
        <v>0.0164683088845834</v>
      </c>
      <c r="L634" s="11" t="n">
        <f aca="false">IF(OR(F634="",F633=""),"",F634/F633-1)</f>
        <v>0.0511627906976746</v>
      </c>
      <c r="M634" s="11" t="n">
        <f aca="false">IF(OR(G634="",G633=""),"",G634/G633-1)</f>
        <v>-0.0278272374310656</v>
      </c>
      <c r="N634" s="11" t="str">
        <f aca="false">IF(OR(H634="",H633=""),"",H634/H633-1)</f>
        <v/>
      </c>
      <c r="O634" s="11" t="n">
        <f aca="false">IF(I634="","",I634-B634/252)</f>
        <v>-0.0663346189648753</v>
      </c>
      <c r="P634" s="11" t="n">
        <f aca="false">IF(J634="","",J634-B634/252)</f>
        <v>0.0151778939752697</v>
      </c>
      <c r="Q634" s="11" t="n">
        <f aca="false">IF(K634="","",K634-B634/252)</f>
        <v>0.0164528326941072</v>
      </c>
      <c r="R634" s="11" t="n">
        <f aca="false">IF(L634="","",L634-B634/252)</f>
        <v>0.0511473145071984</v>
      </c>
      <c r="S634" s="11" t="n">
        <f aca="false">IF(M634="","",M634-B634/252)</f>
        <v>-0.0278427136215418</v>
      </c>
      <c r="T634" s="11" t="str">
        <f aca="false">IF(N634="","",N634-B634/252)</f>
        <v/>
      </c>
    </row>
    <row r="635" customFormat="false" ht="15" hidden="false" customHeight="false" outlineLevel="0" collapsed="false">
      <c r="A635" s="9" t="n">
        <f aca="false">'Prices (input)'!A635</f>
        <v>39773</v>
      </c>
      <c r="B635" s="10" t="n">
        <f aca="false">LOOKUP(A635,'FedFunds (input)'!$A$3:$A$867,'FedFunds (input)'!$B$3:$B$867)/100</f>
        <v>0.0039</v>
      </c>
      <c r="C635" s="10" t="n">
        <f aca="false">'Prices (input)'!B635</f>
        <v>58.144</v>
      </c>
      <c r="D635" s="10" t="n">
        <f aca="false">'Prices (input)'!C635</f>
        <v>15.8</v>
      </c>
      <c r="E635" s="10" t="n">
        <f aca="false">'Prices (input)'!D635</f>
        <v>78.85</v>
      </c>
      <c r="F635" s="10" t="n">
        <f aca="false">'Prices (input)'!E635</f>
        <v>60.518</v>
      </c>
      <c r="G635" s="10" t="n">
        <f aca="false">'Prices (input)'!F635</f>
        <v>19.8788</v>
      </c>
      <c r="H635" s="10" t="n">
        <f aca="false">'Prices (input)'!G635</f>
        <v>0</v>
      </c>
      <c r="I635" s="11" t="n">
        <f aca="false">IF(OR(C635="",C634=""),"",C635/C634-1)</f>
        <v>0.0608670267114289</v>
      </c>
      <c r="J635" s="11" t="n">
        <f aca="false">IF(OR(D635="",D634=""),"",D635/D634-1)</f>
        <v>0.0748299319727892</v>
      </c>
      <c r="K635" s="11" t="n">
        <f aca="false">IF(OR(E635="",E634=""),"",E635/E634-1)</f>
        <v>0.0735194009530291</v>
      </c>
      <c r="L635" s="11" t="n">
        <f aca="false">IF(OR(F635="",F634=""),"",F635/F634-1)</f>
        <v>-0.0155192608016658</v>
      </c>
      <c r="M635" s="11" t="n">
        <f aca="false">IF(OR(G635="",G634=""),"",G635/G634-1)</f>
        <v>0.264176741050703</v>
      </c>
      <c r="N635" s="11" t="str">
        <f aca="false">IF(OR(H635="",H634=""),"",H635/H634-1)</f>
        <v/>
      </c>
      <c r="O635" s="11" t="n">
        <f aca="false">IF(I635="","",I635-B635/252)</f>
        <v>0.0608515505209527</v>
      </c>
      <c r="P635" s="11" t="n">
        <f aca="false">IF(J635="","",J635-B635/252)</f>
        <v>0.074814455782313</v>
      </c>
      <c r="Q635" s="11" t="n">
        <f aca="false">IF(K635="","",K635-B635/252)</f>
        <v>0.0735039247625529</v>
      </c>
      <c r="R635" s="11" t="n">
        <f aca="false">IF(L635="","",L635-B635/252)</f>
        <v>-0.015534736992142</v>
      </c>
      <c r="S635" s="11" t="n">
        <f aca="false">IF(M635="","",M635-B635/252)</f>
        <v>0.264161264860227</v>
      </c>
      <c r="T635" s="11" t="str">
        <f aca="false">IF(N635="","",N635-B635/252)</f>
        <v/>
      </c>
    </row>
    <row r="636" customFormat="false" ht="15" hidden="false" customHeight="false" outlineLevel="0" collapsed="false">
      <c r="A636" s="9" t="n">
        <f aca="false">'Prices (input)'!A636</f>
        <v>39776</v>
      </c>
      <c r="B636" s="10" t="n">
        <f aca="false">LOOKUP(A636,'FedFunds (input)'!$A$3:$A$867,'FedFunds (input)'!$B$3:$B$867)/100</f>
        <v>0.0039</v>
      </c>
      <c r="C636" s="10" t="n">
        <f aca="false">'Prices (input)'!B636</f>
        <v>61.458</v>
      </c>
      <c r="D636" s="10" t="n">
        <f aca="false">'Prices (input)'!C636</f>
        <v>16.17</v>
      </c>
      <c r="E636" s="10" t="n">
        <f aca="false">'Prices (input)'!D636</f>
        <v>80.91</v>
      </c>
      <c r="F636" s="10" t="n">
        <f aca="false">'Prices (input)'!E636</f>
        <v>59.652</v>
      </c>
      <c r="G636" s="10" t="n">
        <f aca="false">'Prices (input)'!F636</f>
        <v>21.315</v>
      </c>
      <c r="H636" s="10" t="n">
        <f aca="false">'Prices (input)'!G636</f>
        <v>0</v>
      </c>
      <c r="I636" s="11" t="n">
        <f aca="false">IF(OR(C636="",C635=""),"",C636/C635-1)</f>
        <v>0.0569964226747386</v>
      </c>
      <c r="J636" s="11" t="n">
        <f aca="false">IF(OR(D636="",D635=""),"",D636/D635-1)</f>
        <v>0.0234177215189875</v>
      </c>
      <c r="K636" s="11" t="n">
        <f aca="false">IF(OR(E636="",E635=""),"",E636/E635-1)</f>
        <v>0.0261255548509829</v>
      </c>
      <c r="L636" s="11" t="n">
        <f aca="false">IF(OR(F636="",F635=""),"",F636/F635-1)</f>
        <v>-0.0143097921279619</v>
      </c>
      <c r="M636" s="11" t="n">
        <f aca="false">IF(OR(G636="",G635=""),"",G636/G635-1)</f>
        <v>0.0722478218001088</v>
      </c>
      <c r="N636" s="11" t="str">
        <f aca="false">IF(OR(H636="",H635=""),"",H636/H635-1)</f>
        <v/>
      </c>
      <c r="O636" s="11" t="n">
        <f aca="false">IF(I636="","",I636-B636/252)</f>
        <v>0.0569809464842624</v>
      </c>
      <c r="P636" s="11" t="n">
        <f aca="false">IF(J636="","",J636-B636/252)</f>
        <v>0.0234022453285113</v>
      </c>
      <c r="Q636" s="11" t="n">
        <f aca="false">IF(K636="","",K636-B636/252)</f>
        <v>0.0261100786605067</v>
      </c>
      <c r="R636" s="11" t="n">
        <f aca="false">IF(L636="","",L636-B636/252)</f>
        <v>-0.0143252683184381</v>
      </c>
      <c r="S636" s="11" t="n">
        <f aca="false">IF(M636="","",M636-B636/252)</f>
        <v>0.0722323456096326</v>
      </c>
      <c r="T636" s="11" t="str">
        <f aca="false">IF(N636="","",N636-B636/252)</f>
        <v/>
      </c>
    </row>
    <row r="637" customFormat="false" ht="15" hidden="false" customHeight="false" outlineLevel="0" collapsed="false">
      <c r="A637" s="9" t="n">
        <f aca="false">'Prices (input)'!A637</f>
        <v>39777</v>
      </c>
      <c r="B637" s="10" t="n">
        <f aca="false">LOOKUP(A637,'FedFunds (input)'!$A$3:$A$867,'FedFunds (input)'!$B$3:$B$867)/100</f>
        <v>0.0039</v>
      </c>
      <c r="C637" s="10" t="n">
        <f aca="false">'Prices (input)'!B637</f>
        <v>62.261</v>
      </c>
      <c r="D637" s="10" t="n">
        <f aca="false">'Prices (input)'!C637</f>
        <v>16.18</v>
      </c>
      <c r="E637" s="10" t="n">
        <f aca="false">'Prices (input)'!D637</f>
        <v>80.87</v>
      </c>
      <c r="F637" s="10" t="n">
        <f aca="false">'Prices (input)'!E637</f>
        <v>61.372</v>
      </c>
      <c r="G637" s="10" t="n">
        <f aca="false">'Prices (input)'!F637</f>
        <v>21.607</v>
      </c>
      <c r="H637" s="10" t="n">
        <f aca="false">'Prices (input)'!G637</f>
        <v>0</v>
      </c>
      <c r="I637" s="11" t="n">
        <f aca="false">IF(OR(C637="",C636=""),"",C637/C636-1)</f>
        <v>0.0130658335774025</v>
      </c>
      <c r="J637" s="11" t="n">
        <f aca="false">IF(OR(D637="",D636=""),"",D637/D636-1)</f>
        <v>0.000618429189857661</v>
      </c>
      <c r="K637" s="11" t="n">
        <f aca="false">IF(OR(E637="",E636=""),"",E637/E636-1)</f>
        <v>-0.000494376467680024</v>
      </c>
      <c r="L637" s="11" t="n">
        <f aca="false">IF(OR(F637="",F636=""),"",F637/F636-1)</f>
        <v>0.0288339033058405</v>
      </c>
      <c r="M637" s="11" t="n">
        <f aca="false">IF(OR(G637="",G636=""),"",G637/G636-1)</f>
        <v>0.0136992728125731</v>
      </c>
      <c r="N637" s="11" t="str">
        <f aca="false">IF(OR(H637="",H636=""),"",H637/H636-1)</f>
        <v/>
      </c>
      <c r="O637" s="11" t="n">
        <f aca="false">IF(I637="","",I637-B637/252)</f>
        <v>0.0130503573869264</v>
      </c>
      <c r="P637" s="11" t="n">
        <f aca="false">IF(J637="","",J637-B637/252)</f>
        <v>0.000602952999381471</v>
      </c>
      <c r="Q637" s="11" t="n">
        <f aca="false">IF(K637="","",K637-B637/252)</f>
        <v>-0.000509852658156215</v>
      </c>
      <c r="R637" s="11" t="n">
        <f aca="false">IF(L637="","",L637-B637/252)</f>
        <v>0.0288184271153643</v>
      </c>
      <c r="S637" s="11" t="n">
        <f aca="false">IF(M637="","",M637-B637/252)</f>
        <v>0.0136837966220969</v>
      </c>
      <c r="T637" s="11" t="str">
        <f aca="false">IF(N637="","",N637-B637/252)</f>
        <v/>
      </c>
    </row>
    <row r="638" customFormat="false" ht="15" hidden="false" customHeight="false" outlineLevel="0" collapsed="false">
      <c r="A638" s="9" t="n">
        <f aca="false">'Prices (input)'!A638</f>
        <v>39778</v>
      </c>
      <c r="B638" s="10" t="n">
        <f aca="false">LOOKUP(A638,'FedFunds (input)'!$A$3:$A$867,'FedFunds (input)'!$B$3:$B$867)/100</f>
        <v>0.0039</v>
      </c>
      <c r="C638" s="10" t="n">
        <f aca="false">'Prices (input)'!B638</f>
        <v>64.453</v>
      </c>
      <c r="D638" s="10" t="n">
        <f aca="false">'Prices (input)'!C638</f>
        <v>16.09</v>
      </c>
      <c r="E638" s="10" t="n">
        <f aca="false">'Prices (input)'!D638</f>
        <v>80.38</v>
      </c>
      <c r="F638" s="10" t="n">
        <f aca="false">'Prices (input)'!E638</f>
        <v>61.502</v>
      </c>
      <c r="G638" s="10" t="n">
        <f aca="false">'Prices (input)'!F638</f>
        <v>22.605</v>
      </c>
      <c r="H638" s="10" t="n">
        <f aca="false">'Prices (input)'!G638</f>
        <v>0</v>
      </c>
      <c r="I638" s="11" t="n">
        <f aca="false">IF(OR(C638="",C637=""),"",C638/C637-1)</f>
        <v>0.0352066301537077</v>
      </c>
      <c r="J638" s="11" t="n">
        <f aca="false">IF(OR(D638="",D637=""),"",D638/D637-1)</f>
        <v>-0.00556242274412855</v>
      </c>
      <c r="K638" s="11" t="n">
        <f aca="false">IF(OR(E638="",E637=""),"",E638/E637-1)</f>
        <v>-0.00605910720910119</v>
      </c>
      <c r="L638" s="11" t="n">
        <f aca="false">IF(OR(F638="",F637=""),"",F638/F637-1)</f>
        <v>0.00211822981164045</v>
      </c>
      <c r="M638" s="11" t="n">
        <f aca="false">IF(OR(G638="",G637=""),"",G638/G637-1)</f>
        <v>0.0461887351321331</v>
      </c>
      <c r="N638" s="11" t="str">
        <f aca="false">IF(OR(H638="",H637=""),"",H638/H637-1)</f>
        <v/>
      </c>
      <c r="O638" s="11" t="n">
        <f aca="false">IF(I638="","",I638-B638/252)</f>
        <v>0.0351911539632315</v>
      </c>
      <c r="P638" s="11" t="n">
        <f aca="false">IF(J638="","",J638-B638/252)</f>
        <v>-0.00557789893460474</v>
      </c>
      <c r="Q638" s="11" t="n">
        <f aca="false">IF(K638="","",K638-B638/252)</f>
        <v>-0.00607458339957738</v>
      </c>
      <c r="R638" s="11" t="n">
        <f aca="false">IF(L638="","",L638-B638/252)</f>
        <v>0.00210275362116426</v>
      </c>
      <c r="S638" s="11" t="n">
        <f aca="false">IF(M638="","",M638-B638/252)</f>
        <v>0.0461732589416569</v>
      </c>
      <c r="T638" s="11" t="str">
        <f aca="false">IF(N638="","",N638-B638/252)</f>
        <v/>
      </c>
    </row>
    <row r="639" customFormat="false" ht="15" hidden="false" customHeight="false" outlineLevel="0" collapsed="false">
      <c r="A639" s="9" t="n">
        <f aca="false">'Prices (input)'!A639</f>
        <v>39780</v>
      </c>
      <c r="B639" s="10" t="n">
        <f aca="false">LOOKUP(A639,'FedFunds (input)'!$A$3:$A$867,'FedFunds (input)'!$B$3:$B$867)/100</f>
        <v>0.0039</v>
      </c>
      <c r="C639" s="10" t="n">
        <f aca="false">'Prices (input)'!B639</f>
        <v>65.039</v>
      </c>
      <c r="D639" s="10" t="n">
        <f aca="false">'Prices (input)'!C639</f>
        <v>16.07</v>
      </c>
      <c r="E639" s="10" t="n">
        <f aca="false">'Prices (input)'!D639</f>
        <v>80.31</v>
      </c>
      <c r="F639" s="10" t="n">
        <f aca="false">'Prices (input)'!E639</f>
        <v>62.261</v>
      </c>
      <c r="G639" s="10" t="n">
        <f aca="false">'Prices (input)'!F639</f>
        <v>23.046</v>
      </c>
      <c r="H639" s="10" t="n">
        <f aca="false">'Prices (input)'!G639</f>
        <v>0</v>
      </c>
      <c r="I639" s="11" t="n">
        <f aca="false">IF(OR(C639="",C638=""),"",C639/C638-1)</f>
        <v>0.00909189642064767</v>
      </c>
      <c r="J639" s="11" t="n">
        <f aca="false">IF(OR(D639="",D638=""),"",D639/D638-1)</f>
        <v>-0.00124300807955247</v>
      </c>
      <c r="K639" s="11" t="n">
        <f aca="false">IF(OR(E639="",E638=""),"",E639/E638-1)</f>
        <v>-0.000870863398855337</v>
      </c>
      <c r="L639" s="11" t="n">
        <f aca="false">IF(OR(F639="",F638=""),"",F639/F638-1)</f>
        <v>0.0123410620792819</v>
      </c>
      <c r="M639" s="11" t="n">
        <f aca="false">IF(OR(G639="",G638=""),"",G639/G638-1)</f>
        <v>0.0195089581950896</v>
      </c>
      <c r="N639" s="11" t="str">
        <f aca="false">IF(OR(H639="",H638=""),"",H639/H638-1)</f>
        <v/>
      </c>
      <c r="O639" s="11" t="n">
        <f aca="false">IF(I639="","",I639-B639/252)</f>
        <v>0.00907642023017148</v>
      </c>
      <c r="P639" s="11" t="n">
        <f aca="false">IF(J639="","",J639-B639/252)</f>
        <v>-0.00125848427002866</v>
      </c>
      <c r="Q639" s="11" t="n">
        <f aca="false">IF(K639="","",K639-B639/252)</f>
        <v>-0.000886339589331528</v>
      </c>
      <c r="R639" s="11" t="n">
        <f aca="false">IF(L639="","",L639-B639/252)</f>
        <v>0.0123255858888057</v>
      </c>
      <c r="S639" s="11" t="n">
        <f aca="false">IF(M639="","",M639-B639/252)</f>
        <v>0.0194934820046134</v>
      </c>
      <c r="T639" s="11" t="str">
        <f aca="false">IF(N639="","",N639-B639/252)</f>
        <v/>
      </c>
    </row>
    <row r="640" customFormat="false" ht="15" hidden="false" customHeight="false" outlineLevel="0" collapsed="false">
      <c r="A640" s="9" t="n">
        <f aca="false">'Prices (input)'!A640</f>
        <v>39783</v>
      </c>
      <c r="B640" s="10" t="n">
        <f aca="false">LOOKUP(A640,'FedFunds (input)'!$A$3:$A$867,'FedFunds (input)'!$B$3:$B$867)/100</f>
        <v>0.0016</v>
      </c>
      <c r="C640" s="10" t="n">
        <f aca="false">'Prices (input)'!B640</f>
        <v>59.396</v>
      </c>
      <c r="D640" s="10" t="n">
        <f aca="false">'Prices (input)'!C640</f>
        <v>15.16</v>
      </c>
      <c r="E640" s="10" t="n">
        <f aca="false">'Prices (input)'!D640</f>
        <v>75.71</v>
      </c>
      <c r="F640" s="10" t="n">
        <f aca="false">'Prices (input)'!E640</f>
        <v>64.64</v>
      </c>
      <c r="G640" s="10" t="n">
        <f aca="false">'Prices (input)'!F640</f>
        <v>19.9134</v>
      </c>
      <c r="H640" s="10" t="n">
        <f aca="false">'Prices (input)'!G640</f>
        <v>0</v>
      </c>
      <c r="I640" s="11" t="n">
        <f aca="false">IF(OR(C640="",C639=""),"",C640/C639-1)</f>
        <v>-0.086763326619413</v>
      </c>
      <c r="J640" s="11" t="n">
        <f aca="false">IF(OR(D640="",D639=""),"",D640/D639-1)</f>
        <v>-0.0566272557560672</v>
      </c>
      <c r="K640" s="11" t="n">
        <f aca="false">IF(OR(E640="",E639=""),"",E640/E639-1)</f>
        <v>-0.0572780475656831</v>
      </c>
      <c r="L640" s="11" t="n">
        <f aca="false">IF(OR(F640="",F639=""),"",F640/F639-1)</f>
        <v>0.0382101154816017</v>
      </c>
      <c r="M640" s="11" t="n">
        <f aca="false">IF(OR(G640="",G639=""),"",G640/G639-1)</f>
        <v>-0.135928143712575</v>
      </c>
      <c r="N640" s="11" t="str">
        <f aca="false">IF(OR(H640="",H639=""),"",H640/H639-1)</f>
        <v/>
      </c>
      <c r="O640" s="11" t="n">
        <f aca="false">IF(I640="","",I640-B640/252)</f>
        <v>-0.0867696758257622</v>
      </c>
      <c r="P640" s="11" t="n">
        <f aca="false">IF(J640="","",J640-B640/252)</f>
        <v>-0.0566336049624164</v>
      </c>
      <c r="Q640" s="11" t="n">
        <f aca="false">IF(K640="","",K640-B640/252)</f>
        <v>-0.0572843967720323</v>
      </c>
      <c r="R640" s="11" t="n">
        <f aca="false">IF(L640="","",L640-B640/252)</f>
        <v>0.0382037662752525</v>
      </c>
      <c r="S640" s="11" t="n">
        <f aca="false">IF(M640="","",M640-B640/252)</f>
        <v>-0.135934492918924</v>
      </c>
      <c r="T640" s="11" t="str">
        <f aca="false">IF(N640="","",N640-B640/252)</f>
        <v/>
      </c>
    </row>
    <row r="641" customFormat="false" ht="15" hidden="false" customHeight="false" outlineLevel="0" collapsed="false">
      <c r="A641" s="9" t="n">
        <f aca="false">'Prices (input)'!A641</f>
        <v>39784</v>
      </c>
      <c r="B641" s="10" t="n">
        <f aca="false">LOOKUP(A641,'FedFunds (input)'!$A$3:$A$867,'FedFunds (input)'!$B$3:$B$867)/100</f>
        <v>0.0016</v>
      </c>
      <c r="C641" s="10" t="n">
        <f aca="false">'Prices (input)'!B641</f>
        <v>61.791</v>
      </c>
      <c r="D641" s="10" t="n">
        <f aca="false">'Prices (input)'!C641</f>
        <v>15.4</v>
      </c>
      <c r="E641" s="10" t="n">
        <f aca="false">'Prices (input)'!D641</f>
        <v>76.95</v>
      </c>
      <c r="F641" s="10" t="n">
        <f aca="false">'Prices (input)'!E641</f>
        <v>64.858</v>
      </c>
      <c r="G641" s="10" t="n">
        <f aca="false">'Prices (input)'!F641</f>
        <v>21.333</v>
      </c>
      <c r="H641" s="10" t="n">
        <f aca="false">'Prices (input)'!G641</f>
        <v>0</v>
      </c>
      <c r="I641" s="11" t="n">
        <f aca="false">IF(OR(C641="",C640=""),"",C641/C640-1)</f>
        <v>0.0403225806451613</v>
      </c>
      <c r="J641" s="11" t="n">
        <f aca="false">IF(OR(D641="",D640=""),"",D641/D640-1)</f>
        <v>0.0158311345646438</v>
      </c>
      <c r="K641" s="11" t="n">
        <f aca="false">IF(OR(E641="",E640=""),"",E641/E640-1)</f>
        <v>0.0163782855633339</v>
      </c>
      <c r="L641" s="11" t="n">
        <f aca="false">IF(OR(F641="",F640=""),"",F641/F640-1)</f>
        <v>0.0033725247524754</v>
      </c>
      <c r="M641" s="11" t="n">
        <f aca="false">IF(OR(G641="",G640=""),"",G641/G640-1)</f>
        <v>0.0712886799843322</v>
      </c>
      <c r="N641" s="11" t="str">
        <f aca="false">IF(OR(H641="",H640=""),"",H641/H640-1)</f>
        <v/>
      </c>
      <c r="O641" s="11" t="n">
        <f aca="false">IF(I641="","",I641-B641/252)</f>
        <v>0.0403162314388121</v>
      </c>
      <c r="P641" s="11" t="n">
        <f aca="false">IF(J641="","",J641-B641/252)</f>
        <v>0.0158247853582946</v>
      </c>
      <c r="Q641" s="11" t="n">
        <f aca="false">IF(K641="","",K641-B641/252)</f>
        <v>0.0163719363569847</v>
      </c>
      <c r="R641" s="11" t="n">
        <f aca="false">IF(L641="","",L641-B641/252)</f>
        <v>0.0033661755461262</v>
      </c>
      <c r="S641" s="11" t="n">
        <f aca="false">IF(M641="","",M641-B641/252)</f>
        <v>0.071282330777983</v>
      </c>
      <c r="T641" s="11" t="str">
        <f aca="false">IF(N641="","",N641-B641/252)</f>
        <v/>
      </c>
    </row>
    <row r="642" customFormat="false" ht="15" hidden="false" customHeight="false" outlineLevel="0" collapsed="false">
      <c r="A642" s="9" t="n">
        <f aca="false">'Prices (input)'!A642</f>
        <v>39785</v>
      </c>
      <c r="B642" s="10" t="n">
        <f aca="false">LOOKUP(A642,'FedFunds (input)'!$A$3:$A$867,'FedFunds (input)'!$B$3:$B$867)/100</f>
        <v>0.0016</v>
      </c>
      <c r="C642" s="10" t="n">
        <f aca="false">'Prices (input)'!B642</f>
        <v>63.31</v>
      </c>
      <c r="D642" s="10" t="n">
        <f aca="false">'Prices (input)'!C642</f>
        <v>15.25</v>
      </c>
      <c r="E642" s="10" t="n">
        <f aca="false">'Prices (input)'!D642</f>
        <v>76.18</v>
      </c>
      <c r="F642" s="10" t="n">
        <f aca="false">'Prices (input)'!E642</f>
        <v>65.077</v>
      </c>
      <c r="G642" s="10" t="n">
        <f aca="false">'Prices (input)'!F642</f>
        <v>20.822</v>
      </c>
      <c r="H642" s="10" t="n">
        <f aca="false">'Prices (input)'!G642</f>
        <v>0</v>
      </c>
      <c r="I642" s="11" t="n">
        <f aca="false">IF(OR(C642="",C641=""),"",C642/C641-1)</f>
        <v>0.0245828680552185</v>
      </c>
      <c r="J642" s="11" t="n">
        <f aca="false">IF(OR(D642="",D641=""),"",D642/D641-1)</f>
        <v>-0.00974025974025972</v>
      </c>
      <c r="K642" s="11" t="n">
        <f aca="false">IF(OR(E642="",E641=""),"",E642/E641-1)</f>
        <v>-0.0100064977257959</v>
      </c>
      <c r="L642" s="11" t="n">
        <f aca="false">IF(OR(F642="",F641=""),"",F642/F641-1)</f>
        <v>0.00337660735761203</v>
      </c>
      <c r="M642" s="11" t="n">
        <f aca="false">IF(OR(G642="",G641=""),"",G642/G641-1)</f>
        <v>-0.0239534992734262</v>
      </c>
      <c r="N642" s="11" t="str">
        <f aca="false">IF(OR(H642="",H641=""),"",H642/H641-1)</f>
        <v/>
      </c>
      <c r="O642" s="11" t="n">
        <f aca="false">IF(I642="","",I642-B642/252)</f>
        <v>0.0245765188488693</v>
      </c>
      <c r="P642" s="11" t="n">
        <f aca="false">IF(J642="","",J642-B642/252)</f>
        <v>-0.00974660894660892</v>
      </c>
      <c r="Q642" s="11" t="n">
        <f aca="false">IF(K642="","",K642-B642/252)</f>
        <v>-0.0100128469321451</v>
      </c>
      <c r="R642" s="11" t="n">
        <f aca="false">IF(L642="","",L642-B642/252)</f>
        <v>0.00337025815126282</v>
      </c>
      <c r="S642" s="11" t="n">
        <f aca="false">IF(M642="","",M642-B642/252)</f>
        <v>-0.0239598484797754</v>
      </c>
      <c r="T642" s="11" t="str">
        <f aca="false">IF(N642="","",N642-B642/252)</f>
        <v/>
      </c>
    </row>
    <row r="643" customFormat="false" ht="15" hidden="false" customHeight="false" outlineLevel="0" collapsed="false">
      <c r="A643" s="9" t="n">
        <f aca="false">'Prices (input)'!A643</f>
        <v>39786</v>
      </c>
      <c r="B643" s="10" t="n">
        <f aca="false">LOOKUP(A643,'FedFunds (input)'!$A$3:$A$867,'FedFunds (input)'!$B$3:$B$867)/100</f>
        <v>0.0016</v>
      </c>
      <c r="C643" s="10" t="n">
        <f aca="false">'Prices (input)'!B643</f>
        <v>61.414</v>
      </c>
      <c r="D643" s="10" t="n">
        <f aca="false">'Prices (input)'!C643</f>
        <v>15.11</v>
      </c>
      <c r="E643" s="10" t="n">
        <f aca="false">'Prices (input)'!D643</f>
        <v>75.5</v>
      </c>
      <c r="F643" s="10" t="n">
        <f aca="false">'Prices (input)'!E643</f>
        <v>66.318</v>
      </c>
      <c r="G643" s="10" t="n">
        <f aca="false">'Prices (input)'!F643</f>
        <v>20.164</v>
      </c>
      <c r="H643" s="10" t="n">
        <f aca="false">'Prices (input)'!G643</f>
        <v>0</v>
      </c>
      <c r="I643" s="11" t="n">
        <f aca="false">IF(OR(C643="",C642=""),"",C643/C642-1)</f>
        <v>-0.0299478755330912</v>
      </c>
      <c r="J643" s="11" t="n">
        <f aca="false">IF(OR(D643="",D642=""),"",D643/D642-1)</f>
        <v>-0.00918032786885248</v>
      </c>
      <c r="K643" s="11" t="n">
        <f aca="false">IF(OR(E643="",E642=""),"",E643/E642-1)</f>
        <v>-0.00892622735626159</v>
      </c>
      <c r="L643" s="11" t="n">
        <f aca="false">IF(OR(F643="",F642=""),"",F643/F642-1)</f>
        <v>0.0190697174116816</v>
      </c>
      <c r="M643" s="11" t="n">
        <f aca="false">IF(OR(G643="",G642=""),"",G643/G642-1)</f>
        <v>-0.0316011910479299</v>
      </c>
      <c r="N643" s="11" t="str">
        <f aca="false">IF(OR(H643="",H642=""),"",H643/H642-1)</f>
        <v/>
      </c>
      <c r="O643" s="11" t="n">
        <f aca="false">IF(I643="","",I643-B643/252)</f>
        <v>-0.0299542247394404</v>
      </c>
      <c r="P643" s="11" t="n">
        <f aca="false">IF(J643="","",J643-B643/252)</f>
        <v>-0.00918667707520168</v>
      </c>
      <c r="Q643" s="11" t="n">
        <f aca="false">IF(K643="","",K643-B643/252)</f>
        <v>-0.00893257656261079</v>
      </c>
      <c r="R643" s="11" t="n">
        <f aca="false">IF(L643="","",L643-B643/252)</f>
        <v>0.0190633682053324</v>
      </c>
      <c r="S643" s="11" t="n">
        <f aca="false">IF(M643="","",M643-B643/252)</f>
        <v>-0.0316075402542791</v>
      </c>
      <c r="T643" s="11" t="str">
        <f aca="false">IF(N643="","",N643-B643/252)</f>
        <v/>
      </c>
    </row>
    <row r="644" customFormat="false" ht="15" hidden="false" customHeight="false" outlineLevel="0" collapsed="false">
      <c r="A644" s="9" t="n">
        <f aca="false">'Prices (input)'!A644</f>
        <v>39787</v>
      </c>
      <c r="B644" s="10" t="n">
        <f aca="false">LOOKUP(A644,'FedFunds (input)'!$A$3:$A$867,'FedFunds (input)'!$B$3:$B$867)/100</f>
        <v>0.0016</v>
      </c>
      <c r="C644" s="10" t="n">
        <f aca="false">'Prices (input)'!B644</f>
        <v>63.701</v>
      </c>
      <c r="D644" s="10" t="n">
        <f aca="false">'Prices (input)'!C644</f>
        <v>14.93</v>
      </c>
      <c r="E644" s="10" t="n">
        <f aca="false">'Prices (input)'!D644</f>
        <v>74.52</v>
      </c>
      <c r="F644" s="10" t="n">
        <f aca="false">'Prices (input)'!E644</f>
        <v>65.272</v>
      </c>
      <c r="G644" s="10" t="n">
        <f aca="false">'Prices (input)'!F644</f>
        <v>20.242</v>
      </c>
      <c r="H644" s="10" t="n">
        <f aca="false">'Prices (input)'!G644</f>
        <v>0</v>
      </c>
      <c r="I644" s="11" t="n">
        <f aca="false">IF(OR(C644="",C643=""),"",C644/C643-1)</f>
        <v>0.0372390660110074</v>
      </c>
      <c r="J644" s="11" t="n">
        <f aca="false">IF(OR(D644="",D643=""),"",D644/D643-1)</f>
        <v>-0.0119126406353408</v>
      </c>
      <c r="K644" s="11" t="n">
        <f aca="false">IF(OR(E644="",E643=""),"",E644/E643-1)</f>
        <v>-0.0129801324503311</v>
      </c>
      <c r="L644" s="11" t="n">
        <f aca="false">IF(OR(F644="",F643=""),"",F644/F643-1)</f>
        <v>-0.015772490123345</v>
      </c>
      <c r="M644" s="11" t="n">
        <f aca="false">IF(OR(G644="",G643=""),"",G644/G643-1)</f>
        <v>0.00386828010315421</v>
      </c>
      <c r="N644" s="11" t="str">
        <f aca="false">IF(OR(H644="",H643=""),"",H644/H643-1)</f>
        <v/>
      </c>
      <c r="O644" s="11" t="n">
        <f aca="false">IF(I644="","",I644-B644/252)</f>
        <v>0.0372327168046581</v>
      </c>
      <c r="P644" s="11" t="n">
        <f aca="false">IF(J644="","",J644-B644/252)</f>
        <v>-0.01191898984169</v>
      </c>
      <c r="Q644" s="11" t="n">
        <f aca="false">IF(K644="","",K644-B644/252)</f>
        <v>-0.0129864816566803</v>
      </c>
      <c r="R644" s="11" t="n">
        <f aca="false">IF(L644="","",L644-B644/252)</f>
        <v>-0.0157788393296942</v>
      </c>
      <c r="S644" s="11" t="n">
        <f aca="false">IF(M644="","",M644-B644/252)</f>
        <v>0.003861930896805</v>
      </c>
      <c r="T644" s="11" t="str">
        <f aca="false">IF(N644="","",N644-B644/252)</f>
        <v/>
      </c>
    </row>
    <row r="645" customFormat="false" ht="15" hidden="false" customHeight="false" outlineLevel="0" collapsed="false">
      <c r="A645" s="9" t="n">
        <f aca="false">'Prices (input)'!A645</f>
        <v>39790</v>
      </c>
      <c r="B645" s="10" t="n">
        <f aca="false">LOOKUP(A645,'FedFunds (input)'!$A$3:$A$867,'FedFunds (input)'!$B$3:$B$867)/100</f>
        <v>0.0016</v>
      </c>
      <c r="C645" s="10" t="n">
        <f aca="false">'Prices (input)'!B645</f>
        <v>66.023</v>
      </c>
      <c r="D645" s="10" t="n">
        <f aca="false">'Prices (input)'!C645</f>
        <v>15.25</v>
      </c>
      <c r="E645" s="10" t="n">
        <f aca="false">'Prices (input)'!D645</f>
        <v>76.2</v>
      </c>
      <c r="F645" s="10" t="n">
        <f aca="false">'Prices (input)'!E645</f>
        <v>65.059</v>
      </c>
      <c r="G645" s="10" t="n">
        <f aca="false">'Prices (input)'!F645</f>
        <v>21.861</v>
      </c>
      <c r="H645" s="10" t="n">
        <f aca="false">'Prices (input)'!G645</f>
        <v>0</v>
      </c>
      <c r="I645" s="11" t="n">
        <f aca="false">IF(OR(C645="",C644=""),"",C645/C644-1)</f>
        <v>0.0364515470714746</v>
      </c>
      <c r="J645" s="11" t="n">
        <f aca="false">IF(OR(D645="",D644=""),"",D645/D644-1)</f>
        <v>0.0214333556597455</v>
      </c>
      <c r="K645" s="11" t="n">
        <f aca="false">IF(OR(E645="",E644=""),"",E645/E644-1)</f>
        <v>0.0225442834138487</v>
      </c>
      <c r="L645" s="11" t="n">
        <f aca="false">IF(OR(F645="",F644=""),"",F645/F644-1)</f>
        <v>-0.00326326755729878</v>
      </c>
      <c r="M645" s="11" t="n">
        <f aca="false">IF(OR(G645="",G644=""),"",G645/G644-1)</f>
        <v>0.0799822151961269</v>
      </c>
      <c r="N645" s="11" t="str">
        <f aca="false">IF(OR(H645="",H644=""),"",H645/H644-1)</f>
        <v/>
      </c>
      <c r="O645" s="11" t="n">
        <f aca="false">IF(I645="","",I645-B645/252)</f>
        <v>0.0364451978651254</v>
      </c>
      <c r="P645" s="11" t="n">
        <f aca="false">IF(J645="","",J645-B645/252)</f>
        <v>0.0214270064533963</v>
      </c>
      <c r="Q645" s="11" t="n">
        <f aca="false">IF(K645="","",K645-B645/252)</f>
        <v>0.0225379342074995</v>
      </c>
      <c r="R645" s="11" t="n">
        <f aca="false">IF(L645="","",L645-B645/252)</f>
        <v>-0.00326961676364798</v>
      </c>
      <c r="S645" s="11" t="n">
        <f aca="false">IF(M645="","",M645-B645/252)</f>
        <v>0.0799758659897777</v>
      </c>
      <c r="T645" s="11" t="str">
        <f aca="false">IF(N645="","",N645-B645/252)</f>
        <v/>
      </c>
    </row>
    <row r="646" customFormat="false" ht="15" hidden="false" customHeight="false" outlineLevel="0" collapsed="false">
      <c r="A646" s="9" t="n">
        <f aca="false">'Prices (input)'!A646</f>
        <v>39791</v>
      </c>
      <c r="B646" s="10" t="n">
        <f aca="false">LOOKUP(A646,'FedFunds (input)'!$A$3:$A$867,'FedFunds (input)'!$B$3:$B$867)/100</f>
        <v>0.0016</v>
      </c>
      <c r="C646" s="10" t="n">
        <f aca="false">'Prices (input)'!B646</f>
        <v>64.685</v>
      </c>
      <c r="D646" s="10" t="n">
        <f aca="false">'Prices (input)'!C646</f>
        <v>15.28</v>
      </c>
      <c r="E646" s="10" t="n">
        <f aca="false">'Prices (input)'!D646</f>
        <v>76.33</v>
      </c>
      <c r="F646" s="10" t="n">
        <f aca="false">'Prices (input)'!E646</f>
        <v>66.383</v>
      </c>
      <c r="G646" s="10" t="n">
        <f aca="false">'Prices (input)'!F646</f>
        <v>21.99</v>
      </c>
      <c r="H646" s="10" t="n">
        <f aca="false">'Prices (input)'!G646</f>
        <v>0</v>
      </c>
      <c r="I646" s="11" t="n">
        <f aca="false">IF(OR(C646="",C645=""),"",C646/C645-1)</f>
        <v>-0.0202656649955317</v>
      </c>
      <c r="J646" s="11" t="n">
        <f aca="false">IF(OR(D646="",D645=""),"",D646/D645-1)</f>
        <v>0.00196721311475412</v>
      </c>
      <c r="K646" s="11" t="n">
        <f aca="false">IF(OR(E646="",E645=""),"",E646/E645-1)</f>
        <v>0.0017060367454067</v>
      </c>
      <c r="L646" s="11" t="n">
        <f aca="false">IF(OR(F646="",F645=""),"",F646/F645-1)</f>
        <v>0.0203507585422462</v>
      </c>
      <c r="M646" s="11" t="n">
        <f aca="false">IF(OR(G646="",G645=""),"",G646/G645-1)</f>
        <v>0.0059009194455879</v>
      </c>
      <c r="N646" s="11" t="str">
        <f aca="false">IF(OR(H646="",H645=""),"",H646/H645-1)</f>
        <v/>
      </c>
      <c r="O646" s="11" t="n">
        <f aca="false">IF(I646="","",I646-B646/252)</f>
        <v>-0.0202720142018809</v>
      </c>
      <c r="P646" s="11" t="n">
        <f aca="false">IF(J646="","",J646-B646/252)</f>
        <v>0.00196086390840491</v>
      </c>
      <c r="Q646" s="11" t="n">
        <f aca="false">IF(K646="","",K646-B646/252)</f>
        <v>0.0016996875390575</v>
      </c>
      <c r="R646" s="11" t="n">
        <f aca="false">IF(L646="","",L646-B646/252)</f>
        <v>0.020344409335897</v>
      </c>
      <c r="S646" s="11" t="n">
        <f aca="false">IF(M646="","",M646-B646/252)</f>
        <v>0.0058945702392387</v>
      </c>
      <c r="T646" s="11" t="str">
        <f aca="false">IF(N646="","",N646-B646/252)</f>
        <v/>
      </c>
    </row>
    <row r="647" customFormat="false" ht="15" hidden="false" customHeight="false" outlineLevel="0" collapsed="false">
      <c r="A647" s="9" t="n">
        <f aca="false">'Prices (input)'!A647</f>
        <v>39792</v>
      </c>
      <c r="B647" s="10" t="n">
        <f aca="false">LOOKUP(A647,'FedFunds (input)'!$A$3:$A$867,'FedFunds (input)'!$B$3:$B$867)/100</f>
        <v>0.0016</v>
      </c>
      <c r="C647" s="10" t="n">
        <f aca="false">'Prices (input)'!B647</f>
        <v>65.372</v>
      </c>
      <c r="D647" s="10" t="n">
        <f aca="false">'Prices (input)'!C647</f>
        <v>15.97</v>
      </c>
      <c r="E647" s="10" t="n">
        <f aca="false">'Prices (input)'!D647</f>
        <v>79.75</v>
      </c>
      <c r="F647" s="10" t="n">
        <f aca="false">'Prices (input)'!E647</f>
        <v>66.217</v>
      </c>
      <c r="G647" s="10" t="n">
        <f aca="false">'Prices (input)'!F647</f>
        <v>24.258</v>
      </c>
      <c r="H647" s="10" t="n">
        <f aca="false">'Prices (input)'!G647</f>
        <v>0</v>
      </c>
      <c r="I647" s="11" t="n">
        <f aca="false">IF(OR(C647="",C646=""),"",C647/C646-1)</f>
        <v>0.0106207003169205</v>
      </c>
      <c r="J647" s="11" t="n">
        <f aca="false">IF(OR(D647="",D646=""),"",D647/D646-1)</f>
        <v>0.0451570680628273</v>
      </c>
      <c r="K647" s="11" t="n">
        <f aca="false">IF(OR(E647="",E646=""),"",E647/E646-1)</f>
        <v>0.0448054500196515</v>
      </c>
      <c r="L647" s="11" t="n">
        <f aca="false">IF(OR(F647="",F646=""),"",F647/F646-1)</f>
        <v>-0.00250064022415375</v>
      </c>
      <c r="M647" s="11" t="n">
        <f aca="false">IF(OR(G647="",G646=""),"",G647/G646-1)</f>
        <v>0.103137789904502</v>
      </c>
      <c r="N647" s="11" t="str">
        <f aca="false">IF(OR(H647="",H646=""),"",H647/H646-1)</f>
        <v/>
      </c>
      <c r="O647" s="11" t="n">
        <f aca="false">IF(I647="","",I647-B647/252)</f>
        <v>0.0106143511105713</v>
      </c>
      <c r="P647" s="11" t="n">
        <f aca="false">IF(J647="","",J647-B647/252)</f>
        <v>0.0451507188564781</v>
      </c>
      <c r="Q647" s="11" t="n">
        <f aca="false">IF(K647="","",K647-B647/252)</f>
        <v>0.0447991008133023</v>
      </c>
      <c r="R647" s="11" t="n">
        <f aca="false">IF(L647="","",L647-B647/252)</f>
        <v>-0.00250698943050296</v>
      </c>
      <c r="S647" s="11" t="n">
        <f aca="false">IF(M647="","",M647-B647/252)</f>
        <v>0.103131440698153</v>
      </c>
      <c r="T647" s="11" t="str">
        <f aca="false">IF(N647="","",N647-B647/252)</f>
        <v/>
      </c>
    </row>
    <row r="648" customFormat="false" ht="15" hidden="false" customHeight="false" outlineLevel="0" collapsed="false">
      <c r="A648" s="9" t="n">
        <f aca="false">'Prices (input)'!A648</f>
        <v>39793</v>
      </c>
      <c r="B648" s="10" t="n">
        <f aca="false">LOOKUP(A648,'FedFunds (input)'!$A$3:$A$867,'FedFunds (input)'!$B$3:$B$867)/100</f>
        <v>0.0016</v>
      </c>
      <c r="C648" s="10" t="n">
        <f aca="false">'Prices (input)'!B648</f>
        <v>63.636</v>
      </c>
      <c r="D648" s="10" t="n">
        <f aca="false">'Prices (input)'!C648</f>
        <v>16.14</v>
      </c>
      <c r="E648" s="10" t="n">
        <f aca="false">'Prices (input)'!D648</f>
        <v>80.65</v>
      </c>
      <c r="F648" s="10" t="n">
        <f aca="false">'Prices (input)'!E648</f>
        <v>66.283</v>
      </c>
      <c r="G648" s="10" t="n">
        <f aca="false">'Prices (input)'!F648</f>
        <v>24.067</v>
      </c>
      <c r="H648" s="10" t="n">
        <f aca="false">'Prices (input)'!G648</f>
        <v>0</v>
      </c>
      <c r="I648" s="11" t="n">
        <f aca="false">IF(OR(C648="",C647=""),"",C648/C647-1)</f>
        <v>-0.026555711925595</v>
      </c>
      <c r="J648" s="11" t="n">
        <f aca="false">IF(OR(D648="",D647=""),"",D648/D647-1)</f>
        <v>0.010644959298685</v>
      </c>
      <c r="K648" s="11" t="n">
        <f aca="false">IF(OR(E648="",E647=""),"",E648/E647-1)</f>
        <v>0.0112852664576804</v>
      </c>
      <c r="L648" s="11" t="n">
        <f aca="false">IF(OR(F648="",F647=""),"",F648/F647-1)</f>
        <v>0.000996722895933111</v>
      </c>
      <c r="M648" s="11" t="n">
        <f aca="false">IF(OR(G648="",G647=""),"",G648/G647-1)</f>
        <v>-0.00787369115343384</v>
      </c>
      <c r="N648" s="11" t="str">
        <f aca="false">IF(OR(H648="",H647=""),"",H648/H647-1)</f>
        <v/>
      </c>
      <c r="O648" s="11" t="n">
        <f aca="false">IF(I648="","",I648-B648/252)</f>
        <v>-0.0265620611319442</v>
      </c>
      <c r="P648" s="11" t="n">
        <f aca="false">IF(J648="","",J648-B648/252)</f>
        <v>0.0106386100923358</v>
      </c>
      <c r="Q648" s="11" t="n">
        <f aca="false">IF(K648="","",K648-B648/252)</f>
        <v>0.0112789172513311</v>
      </c>
      <c r="R648" s="11" t="n">
        <f aca="false">IF(L648="","",L648-B648/252)</f>
        <v>0.000990373689583905</v>
      </c>
      <c r="S648" s="11" t="n">
        <f aca="false">IF(M648="","",M648-B648/252)</f>
        <v>-0.00788004035978304</v>
      </c>
      <c r="T648" s="11" t="str">
        <f aca="false">IF(N648="","",N648-B648/252)</f>
        <v/>
      </c>
    </row>
    <row r="649" customFormat="false" ht="15" hidden="false" customHeight="false" outlineLevel="0" collapsed="false">
      <c r="A649" s="9" t="n">
        <f aca="false">'Prices (input)'!A649</f>
        <v>39794</v>
      </c>
      <c r="B649" s="10" t="n">
        <f aca="false">LOOKUP(A649,'FedFunds (input)'!$A$3:$A$867,'FedFunds (input)'!$B$3:$B$867)/100</f>
        <v>0.0016</v>
      </c>
      <c r="C649" s="10" t="n">
        <f aca="false">'Prices (input)'!B649</f>
        <v>64.12</v>
      </c>
      <c r="D649" s="10" t="n">
        <f aca="false">'Prices (input)'!C649</f>
        <v>16.16</v>
      </c>
      <c r="E649" s="10" t="n">
        <f aca="false">'Prices (input)'!D649</f>
        <v>80.8</v>
      </c>
      <c r="F649" s="10" t="n">
        <f aca="false">'Prices (input)'!E649</f>
        <v>66.365</v>
      </c>
      <c r="G649" s="10" t="n">
        <f aca="false">'Prices (input)'!F649</f>
        <v>24.942</v>
      </c>
      <c r="H649" s="10" t="n">
        <f aca="false">'Prices (input)'!G649</f>
        <v>0</v>
      </c>
      <c r="I649" s="11" t="n">
        <f aca="false">IF(OR(C649="",C648=""),"",C649/C648-1)</f>
        <v>0.00760575774718708</v>
      </c>
      <c r="J649" s="11" t="n">
        <f aca="false">IF(OR(D649="",D648=""),"",D649/D648-1)</f>
        <v>0.00123915737298641</v>
      </c>
      <c r="K649" s="11" t="n">
        <f aca="false">IF(OR(E649="",E648=""),"",E649/E648-1)</f>
        <v>0.0018598884066956</v>
      </c>
      <c r="L649" s="11" t="n">
        <f aca="false">IF(OR(F649="",F648=""),"",F649/F648-1)</f>
        <v>0.00123711962343287</v>
      </c>
      <c r="M649" s="11" t="n">
        <f aca="false">IF(OR(G649="",G648=""),"",G649/G648-1)</f>
        <v>0.0363568371629202</v>
      </c>
      <c r="N649" s="11" t="str">
        <f aca="false">IF(OR(H649="",H648=""),"",H649/H648-1)</f>
        <v/>
      </c>
      <c r="O649" s="11" t="n">
        <f aca="false">IF(I649="","",I649-B649/252)</f>
        <v>0.00759940854083788</v>
      </c>
      <c r="P649" s="11" t="n">
        <f aca="false">IF(J649="","",J649-B649/252)</f>
        <v>0.0012328081666372</v>
      </c>
      <c r="Q649" s="11" t="n">
        <f aca="false">IF(K649="","",K649-B649/252)</f>
        <v>0.00185353920034639</v>
      </c>
      <c r="R649" s="11" t="n">
        <f aca="false">IF(L649="","",L649-B649/252)</f>
        <v>0.00123077041708366</v>
      </c>
      <c r="S649" s="11" t="n">
        <f aca="false">IF(M649="","",M649-B649/252)</f>
        <v>0.036350487956571</v>
      </c>
      <c r="T649" s="11" t="str">
        <f aca="false">IF(N649="","",N649-B649/252)</f>
        <v/>
      </c>
    </row>
    <row r="650" customFormat="false" ht="15" hidden="false" customHeight="false" outlineLevel="0" collapsed="false">
      <c r="A650" s="9" t="n">
        <f aca="false">'Prices (input)'!A650</f>
        <v>39797</v>
      </c>
      <c r="B650" s="10" t="n">
        <f aca="false">LOOKUP(A650,'FedFunds (input)'!$A$3:$A$867,'FedFunds (input)'!$B$3:$B$867)/100</f>
        <v>0.0016</v>
      </c>
      <c r="C650" s="10" t="n">
        <f aca="false">'Prices (input)'!B650</f>
        <v>63.31</v>
      </c>
      <c r="D650" s="10" t="n">
        <f aca="false">'Prices (input)'!C650</f>
        <v>16.52</v>
      </c>
      <c r="E650" s="10" t="n">
        <f aca="false">'Prices (input)'!D650</f>
        <v>82.6</v>
      </c>
      <c r="F650" s="10" t="n">
        <f aca="false">'Prices (input)'!E650</f>
        <v>67.157</v>
      </c>
      <c r="G650" s="10" t="n">
        <f aca="false">'Prices (input)'!F650</f>
        <v>26.101</v>
      </c>
      <c r="H650" s="10" t="n">
        <f aca="false">'Prices (input)'!G650</f>
        <v>0</v>
      </c>
      <c r="I650" s="11" t="n">
        <f aca="false">IF(OR(C650="",C649=""),"",C650/C649-1)</f>
        <v>-0.0126325639426077</v>
      </c>
      <c r="J650" s="11" t="n">
        <f aca="false">IF(OR(D650="",D649=""),"",D650/D649-1)</f>
        <v>0.0222772277227723</v>
      </c>
      <c r="K650" s="11" t="n">
        <f aca="false">IF(OR(E650="",E649=""),"",E650/E649-1)</f>
        <v>0.0222772277227723</v>
      </c>
      <c r="L650" s="11" t="n">
        <f aca="false">IF(OR(F650="",F649=""),"",F650/F649-1)</f>
        <v>0.0119340013561366</v>
      </c>
      <c r="M650" s="11" t="n">
        <f aca="false">IF(OR(G650="",G649=""),"",G650/G649-1)</f>
        <v>0.0464678053083152</v>
      </c>
      <c r="N650" s="11" t="str">
        <f aca="false">IF(OR(H650="",H649=""),"",H650/H649-1)</f>
        <v/>
      </c>
      <c r="O650" s="11" t="n">
        <f aca="false">IF(I650="","",I650-B650/252)</f>
        <v>-0.0126389131489569</v>
      </c>
      <c r="P650" s="11" t="n">
        <f aca="false">IF(J650="","",J650-B650/252)</f>
        <v>0.0222708785164231</v>
      </c>
      <c r="Q650" s="11" t="n">
        <f aca="false">IF(K650="","",K650-B650/252)</f>
        <v>0.0222708785164231</v>
      </c>
      <c r="R650" s="11" t="n">
        <f aca="false">IF(L650="","",L650-B650/252)</f>
        <v>0.0119276521497874</v>
      </c>
      <c r="S650" s="11" t="n">
        <f aca="false">IF(M650="","",M650-B650/252)</f>
        <v>0.046461456101966</v>
      </c>
      <c r="T650" s="11" t="str">
        <f aca="false">IF(N650="","",N650-B650/252)</f>
        <v/>
      </c>
    </row>
    <row r="651" customFormat="false" ht="15" hidden="false" customHeight="false" outlineLevel="0" collapsed="false">
      <c r="A651" s="9" t="n">
        <f aca="false">'Prices (input)'!A651</f>
        <v>39798</v>
      </c>
      <c r="B651" s="10" t="n">
        <f aca="false">LOOKUP(A651,'FedFunds (input)'!$A$3:$A$867,'FedFunds (input)'!$B$3:$B$867)/100</f>
        <v>0.0016</v>
      </c>
      <c r="C651" s="10" t="n">
        <f aca="false">'Prices (input)'!B651</f>
        <v>66.45</v>
      </c>
      <c r="D651" s="10" t="n">
        <f aca="false">'Prices (input)'!C651</f>
        <v>16.92</v>
      </c>
      <c r="E651" s="10" t="n">
        <f aca="false">'Prices (input)'!D651</f>
        <v>84.46</v>
      </c>
      <c r="F651" s="10" t="n">
        <f aca="false">'Prices (input)'!E651</f>
        <v>68.883</v>
      </c>
      <c r="G651" s="10" t="n">
        <f aca="false">'Prices (input)'!F651</f>
        <v>27.919</v>
      </c>
      <c r="H651" s="10" t="n">
        <f aca="false">'Prices (input)'!G651</f>
        <v>0</v>
      </c>
      <c r="I651" s="11" t="n">
        <f aca="false">IF(OR(C651="",C650=""),"",C651/C650-1)</f>
        <v>0.0495972200284316</v>
      </c>
      <c r="J651" s="11" t="n">
        <f aca="false">IF(OR(D651="",D650=""),"",D651/D650-1)</f>
        <v>0.0242130750605327</v>
      </c>
      <c r="K651" s="11" t="n">
        <f aca="false">IF(OR(E651="",E650=""),"",E651/E650-1)</f>
        <v>0.0225181598062953</v>
      </c>
      <c r="L651" s="11" t="n">
        <f aca="false">IF(OR(F651="",F650=""),"",F651/F650-1)</f>
        <v>0.0257009693702817</v>
      </c>
      <c r="M651" s="11" t="n">
        <f aca="false">IF(OR(G651="",G650=""),"",G651/G650-1)</f>
        <v>0.0696525037354892</v>
      </c>
      <c r="N651" s="11" t="str">
        <f aca="false">IF(OR(H651="",H650=""),"",H651/H650-1)</f>
        <v/>
      </c>
      <c r="O651" s="11" t="n">
        <f aca="false">IF(I651="","",I651-B651/252)</f>
        <v>0.0495908708220824</v>
      </c>
      <c r="P651" s="11" t="n">
        <f aca="false">IF(J651="","",J651-B651/252)</f>
        <v>0.0242067258541835</v>
      </c>
      <c r="Q651" s="11" t="n">
        <f aca="false">IF(K651="","",K651-B651/252)</f>
        <v>0.0225118105999461</v>
      </c>
      <c r="R651" s="11" t="n">
        <f aca="false">IF(L651="","",L651-B651/252)</f>
        <v>0.0256946201639325</v>
      </c>
      <c r="S651" s="11" t="n">
        <f aca="false">IF(M651="","",M651-B651/252)</f>
        <v>0.0696461545291399</v>
      </c>
      <c r="T651" s="11" t="str">
        <f aca="false">IF(N651="","",N651-B651/252)</f>
        <v/>
      </c>
    </row>
    <row r="652" customFormat="false" ht="15" hidden="false" customHeight="false" outlineLevel="0" collapsed="false">
      <c r="A652" s="9" t="n">
        <f aca="false">'Prices (input)'!A652</f>
        <v>39799</v>
      </c>
      <c r="B652" s="10" t="n">
        <f aca="false">LOOKUP(A652,'FedFunds (input)'!$A$3:$A$867,'FedFunds (input)'!$B$3:$B$867)/100</f>
        <v>0.0016</v>
      </c>
      <c r="C652" s="10" t="n">
        <f aca="false">'Prices (input)'!B652</f>
        <v>65.85</v>
      </c>
      <c r="D652" s="10" t="n">
        <f aca="false">'Prices (input)'!C652</f>
        <v>17.09</v>
      </c>
      <c r="E652" s="10" t="n">
        <f aca="false">'Prices (input)'!D652</f>
        <v>85.43</v>
      </c>
      <c r="F652" s="10" t="n">
        <f aca="false">'Prices (input)'!E652</f>
        <v>70.673</v>
      </c>
      <c r="G652" s="10" t="n">
        <f aca="false">'Prices (input)'!F652</f>
        <v>27.616</v>
      </c>
      <c r="H652" s="10" t="n">
        <f aca="false">'Prices (input)'!G652</f>
        <v>0</v>
      </c>
      <c r="I652" s="11" t="n">
        <f aca="false">IF(OR(C652="",C651=""),"",C652/C651-1)</f>
        <v>-0.00902934537246058</v>
      </c>
      <c r="J652" s="11" t="n">
        <f aca="false">IF(OR(D652="",D651=""),"",D652/D651-1)</f>
        <v>0.010047281323877</v>
      </c>
      <c r="K652" s="11" t="n">
        <f aca="false">IF(OR(E652="",E651=""),"",E652/E651-1)</f>
        <v>0.0114847264977507</v>
      </c>
      <c r="L652" s="11" t="n">
        <f aca="false">IF(OR(F652="",F651=""),"",F652/F651-1)</f>
        <v>0.0259860923595083</v>
      </c>
      <c r="M652" s="11" t="n">
        <f aca="false">IF(OR(G652="",G651=""),"",G652/G651-1)</f>
        <v>-0.010852824241556</v>
      </c>
      <c r="N652" s="11" t="str">
        <f aca="false">IF(OR(H652="",H651=""),"",H652/H651-1)</f>
        <v/>
      </c>
      <c r="O652" s="11" t="n">
        <f aca="false">IF(I652="","",I652-B652/252)</f>
        <v>-0.00903569457880979</v>
      </c>
      <c r="P652" s="11" t="n">
        <f aca="false">IF(J652="","",J652-B652/252)</f>
        <v>0.0100409321175278</v>
      </c>
      <c r="Q652" s="11" t="n">
        <f aca="false">IF(K652="","",K652-B652/252)</f>
        <v>0.0114783772914015</v>
      </c>
      <c r="R652" s="11" t="n">
        <f aca="false">IF(L652="","",L652-B652/252)</f>
        <v>0.0259797431531591</v>
      </c>
      <c r="S652" s="11" t="n">
        <f aca="false">IF(M652="","",M652-B652/252)</f>
        <v>-0.0108591734479052</v>
      </c>
      <c r="T652" s="11" t="str">
        <f aca="false">IF(N652="","",N652-B652/252)</f>
        <v/>
      </c>
    </row>
    <row r="653" customFormat="false" ht="15" hidden="false" customHeight="false" outlineLevel="0" collapsed="false">
      <c r="A653" s="9" t="n">
        <f aca="false">'Prices (input)'!A653</f>
        <v>39800</v>
      </c>
      <c r="B653" s="10" t="n">
        <f aca="false">LOOKUP(A653,'FedFunds (input)'!$A$3:$A$867,'FedFunds (input)'!$B$3:$B$867)/100</f>
        <v>0.0016</v>
      </c>
      <c r="C653" s="10" t="n">
        <f aca="false">'Prices (input)'!B653</f>
        <v>64.504</v>
      </c>
      <c r="D653" s="10" t="n">
        <f aca="false">'Prices (input)'!C653</f>
        <v>16.79</v>
      </c>
      <c r="E653" s="10" t="n">
        <f aca="false">'Prices (input)'!D653</f>
        <v>83.87</v>
      </c>
      <c r="F653" s="10" t="n">
        <f aca="false">'Prices (input)'!E653</f>
        <v>72.168</v>
      </c>
      <c r="G653" s="10" t="n">
        <f aca="false">'Prices (input)'!F653</f>
        <v>25.824</v>
      </c>
      <c r="H653" s="10" t="n">
        <f aca="false">'Prices (input)'!G653</f>
        <v>0</v>
      </c>
      <c r="I653" s="11" t="n">
        <f aca="false">IF(OR(C653="",C652=""),"",C653/C652-1)</f>
        <v>-0.0204403948367501</v>
      </c>
      <c r="J653" s="11" t="n">
        <f aca="false">IF(OR(D653="",D652=""),"",D653/D652-1)</f>
        <v>-0.0175541252194266</v>
      </c>
      <c r="K653" s="11" t="n">
        <f aca="false">IF(OR(E653="",E652=""),"",E653/E652-1)</f>
        <v>-0.018260564204612</v>
      </c>
      <c r="L653" s="11" t="n">
        <f aca="false">IF(OR(F653="",F652=""),"",F653/F652-1)</f>
        <v>0.0211537645211044</v>
      </c>
      <c r="M653" s="11" t="n">
        <f aca="false">IF(OR(G653="",G652=""),"",G653/G652-1)</f>
        <v>-0.0648899188876013</v>
      </c>
      <c r="N653" s="11" t="str">
        <f aca="false">IF(OR(H653="",H652=""),"",H653/H652-1)</f>
        <v/>
      </c>
      <c r="O653" s="11" t="n">
        <f aca="false">IF(I653="","",I653-B653/252)</f>
        <v>-0.0204467440430993</v>
      </c>
      <c r="P653" s="11" t="n">
        <f aca="false">IF(J653="","",J653-B653/252)</f>
        <v>-0.0175604744257758</v>
      </c>
      <c r="Q653" s="11" t="n">
        <f aca="false">IF(K653="","",K653-B653/252)</f>
        <v>-0.0182669134109612</v>
      </c>
      <c r="R653" s="11" t="n">
        <f aca="false">IF(L653="","",L653-B653/252)</f>
        <v>0.0211474153147552</v>
      </c>
      <c r="S653" s="11" t="n">
        <f aca="false">IF(M653="","",M653-B653/252)</f>
        <v>-0.0648962680939505</v>
      </c>
      <c r="T653" s="11" t="str">
        <f aca="false">IF(N653="","",N653-B653/252)</f>
        <v/>
      </c>
    </row>
    <row r="654" customFormat="false" ht="15" hidden="false" customHeight="false" outlineLevel="0" collapsed="false">
      <c r="A654" s="9" t="n">
        <f aca="false">'Prices (input)'!A654</f>
        <v>39801</v>
      </c>
      <c r="B654" s="10" t="n">
        <f aca="false">LOOKUP(A654,'FedFunds (input)'!$A$3:$A$867,'FedFunds (input)'!$B$3:$B$867)/100</f>
        <v>0.0016</v>
      </c>
      <c r="C654" s="10" t="n">
        <f aca="false">'Prices (input)'!B654</f>
        <v>64.644</v>
      </c>
      <c r="D654" s="10" t="n">
        <f aca="false">'Prices (input)'!C654</f>
        <v>16.52</v>
      </c>
      <c r="E654" s="10" t="n">
        <f aca="false">'Prices (input)'!D654</f>
        <v>82.6</v>
      </c>
      <c r="F654" s="10" t="n">
        <f aca="false">'Prices (input)'!E654</f>
        <v>72.251</v>
      </c>
      <c r="G654" s="10" t="n">
        <f aca="false">'Prices (input)'!F654</f>
        <v>26.439</v>
      </c>
      <c r="H654" s="10" t="n">
        <f aca="false">'Prices (input)'!G654</f>
        <v>0</v>
      </c>
      <c r="I654" s="11" t="n">
        <f aca="false">IF(OR(C654="",C653=""),"",C654/C653-1)</f>
        <v>0.00217040803671087</v>
      </c>
      <c r="J654" s="11" t="n">
        <f aca="false">IF(OR(D654="",D653=""),"",D654/D653-1)</f>
        <v>-0.0160810005955926</v>
      </c>
      <c r="K654" s="11" t="n">
        <f aca="false">IF(OR(E654="",E653=""),"",E654/E653-1)</f>
        <v>-0.0151424824132588</v>
      </c>
      <c r="L654" s="11" t="n">
        <f aca="false">IF(OR(F654="",F653=""),"",F654/F653-1)</f>
        <v>0.00115009422458701</v>
      </c>
      <c r="M654" s="11" t="n">
        <f aca="false">IF(OR(G654="",G653=""),"",G654/G653-1)</f>
        <v>0.0238150557620818</v>
      </c>
      <c r="N654" s="11" t="str">
        <f aca="false">IF(OR(H654="",H653=""),"",H654/H653-1)</f>
        <v/>
      </c>
      <c r="O654" s="11" t="n">
        <f aca="false">IF(I654="","",I654-B654/252)</f>
        <v>0.00216405883036166</v>
      </c>
      <c r="P654" s="11" t="n">
        <f aca="false">IF(J654="","",J654-B654/252)</f>
        <v>-0.0160873498019418</v>
      </c>
      <c r="Q654" s="11" t="n">
        <f aca="false">IF(K654="","",K654-B654/252)</f>
        <v>-0.015148831619608</v>
      </c>
      <c r="R654" s="11" t="n">
        <f aca="false">IF(L654="","",L654-B654/252)</f>
        <v>0.0011437450182378</v>
      </c>
      <c r="S654" s="11" t="n">
        <f aca="false">IF(M654="","",M654-B654/252)</f>
        <v>0.0238087065557326</v>
      </c>
      <c r="T654" s="11" t="str">
        <f aca="false">IF(N654="","",N654-B654/252)</f>
        <v/>
      </c>
    </row>
    <row r="655" customFormat="false" ht="15" hidden="false" customHeight="false" outlineLevel="0" collapsed="false">
      <c r="A655" s="9" t="n">
        <f aca="false">'Prices (input)'!A655</f>
        <v>39804</v>
      </c>
      <c r="B655" s="10" t="n">
        <f aca="false">LOOKUP(A655,'FedFunds (input)'!$A$3:$A$867,'FedFunds (input)'!$B$3:$B$867)/100</f>
        <v>0.0016</v>
      </c>
      <c r="C655" s="10" t="n">
        <f aca="false">'Prices (input)'!B655</f>
        <v>63.423</v>
      </c>
      <c r="D655" s="10" t="n">
        <f aca="false">'Prices (input)'!C655</f>
        <v>16.7</v>
      </c>
      <c r="E655" s="10" t="n">
        <f aca="false">'Prices (input)'!D655</f>
        <v>83.46</v>
      </c>
      <c r="F655" s="10" t="n">
        <f aca="false">'Prices (input)'!E655</f>
        <v>71.613</v>
      </c>
      <c r="G655" s="10" t="n">
        <f aca="false">'Prices (input)'!F655</f>
        <v>25.833</v>
      </c>
      <c r="H655" s="10" t="n">
        <f aca="false">'Prices (input)'!G655</f>
        <v>0</v>
      </c>
      <c r="I655" s="11" t="n">
        <f aca="false">IF(OR(C655="",C654=""),"",C655/C654-1)</f>
        <v>-0.0188880638574346</v>
      </c>
      <c r="J655" s="11" t="n">
        <f aca="false">IF(OR(D655="",D654=""),"",D655/D654-1)</f>
        <v>0.0108958837772397</v>
      </c>
      <c r="K655" s="11" t="n">
        <f aca="false">IF(OR(E655="",E654=""),"",E655/E654-1)</f>
        <v>0.0104116222760291</v>
      </c>
      <c r="L655" s="11" t="n">
        <f aca="false">IF(OR(F655="",F654=""),"",F655/F654-1)</f>
        <v>-0.00883032760792246</v>
      </c>
      <c r="M655" s="11" t="n">
        <f aca="false">IF(OR(G655="",G654=""),"",G655/G654-1)</f>
        <v>-0.0229206853511859</v>
      </c>
      <c r="N655" s="11" t="str">
        <f aca="false">IF(OR(H655="",H654=""),"",H655/H654-1)</f>
        <v/>
      </c>
      <c r="O655" s="11" t="n">
        <f aca="false">IF(I655="","",I655-B655/252)</f>
        <v>-0.0188944130637838</v>
      </c>
      <c r="P655" s="11" t="n">
        <f aca="false">IF(J655="","",J655-B655/252)</f>
        <v>0.0108895345708905</v>
      </c>
      <c r="Q655" s="11" t="n">
        <f aca="false">IF(K655="","",K655-B655/252)</f>
        <v>0.0104052730696799</v>
      </c>
      <c r="R655" s="11" t="n">
        <f aca="false">IF(L655="","",L655-B655/252)</f>
        <v>-0.00883667681427167</v>
      </c>
      <c r="S655" s="11" t="n">
        <f aca="false">IF(M655="","",M655-B655/252)</f>
        <v>-0.0229270345575351</v>
      </c>
      <c r="T655" s="11" t="str">
        <f aca="false">IF(N655="","",N655-B655/252)</f>
        <v/>
      </c>
    </row>
    <row r="656" customFormat="false" ht="15" hidden="false" customHeight="false" outlineLevel="0" collapsed="false">
      <c r="A656" s="9" t="n">
        <f aca="false">'Prices (input)'!A656</f>
        <v>39805</v>
      </c>
      <c r="B656" s="10" t="n">
        <f aca="false">LOOKUP(A656,'FedFunds (input)'!$A$3:$A$867,'FedFunds (input)'!$B$3:$B$867)/100</f>
        <v>0.0016</v>
      </c>
      <c r="C656" s="10" t="n">
        <f aca="false">'Prices (input)'!B656</f>
        <v>62.854</v>
      </c>
      <c r="D656" s="10" t="n">
        <f aca="false">'Prices (input)'!C656</f>
        <v>16.54</v>
      </c>
      <c r="E656" s="10" t="n">
        <f aca="false">'Prices (input)'!D656</f>
        <v>82.63</v>
      </c>
      <c r="F656" s="10" t="n">
        <f aca="false">'Prices (input)'!E656</f>
        <v>71.453</v>
      </c>
      <c r="G656" s="10" t="n">
        <f aca="false">'Prices (input)'!F656</f>
        <v>26.586</v>
      </c>
      <c r="H656" s="10" t="n">
        <f aca="false">'Prices (input)'!G656</f>
        <v>0</v>
      </c>
      <c r="I656" s="11" t="n">
        <f aca="false">IF(OR(C656="",C655=""),"",C656/C655-1)</f>
        <v>-0.00897150875865227</v>
      </c>
      <c r="J656" s="11" t="n">
        <f aca="false">IF(OR(D656="",D655=""),"",D656/D655-1)</f>
        <v>-0.00958083832335333</v>
      </c>
      <c r="K656" s="11" t="n">
        <f aca="false">IF(OR(E656="",E655=""),"",E656/E655-1)</f>
        <v>-0.00994488377665947</v>
      </c>
      <c r="L656" s="11" t="n">
        <f aca="false">IF(OR(F656="",F655=""),"",F656/F655-1)</f>
        <v>-0.00223423121500277</v>
      </c>
      <c r="M656" s="11" t="n">
        <f aca="false">IF(OR(G656="",G655=""),"",G656/G655-1)</f>
        <v>0.0291487632098479</v>
      </c>
      <c r="N656" s="11" t="str">
        <f aca="false">IF(OR(H656="",H655=""),"",H656/H655-1)</f>
        <v/>
      </c>
      <c r="O656" s="11" t="n">
        <f aca="false">IF(I656="","",I656-B656/252)</f>
        <v>-0.00897785796500148</v>
      </c>
      <c r="P656" s="11" t="n">
        <f aca="false">IF(J656="","",J656-B656/252)</f>
        <v>-0.00958718752970253</v>
      </c>
      <c r="Q656" s="11" t="n">
        <f aca="false">IF(K656="","",K656-B656/252)</f>
        <v>-0.00995123298300868</v>
      </c>
      <c r="R656" s="11" t="n">
        <f aca="false">IF(L656="","",L656-B656/252)</f>
        <v>-0.00224058042135198</v>
      </c>
      <c r="S656" s="11" t="n">
        <f aca="false">IF(M656="","",M656-B656/252)</f>
        <v>0.0291424140034987</v>
      </c>
      <c r="T656" s="11" t="str">
        <f aca="false">IF(N656="","",N656-B656/252)</f>
        <v/>
      </c>
    </row>
    <row r="657" customFormat="false" ht="15" hidden="false" customHeight="false" outlineLevel="0" collapsed="false">
      <c r="A657" s="9" t="n">
        <f aca="false">'Prices (input)'!A657</f>
        <v>39806</v>
      </c>
      <c r="B657" s="10" t="n">
        <f aca="false">LOOKUP(A657,'FedFunds (input)'!$A$3:$A$867,'FedFunds (input)'!$B$3:$B$867)/100</f>
        <v>0.0016</v>
      </c>
      <c r="C657" s="10" t="n">
        <f aca="false">'Prices (input)'!B657</f>
        <v>63.197</v>
      </c>
      <c r="D657" s="10" t="n">
        <f aca="false">'Prices (input)'!C657</f>
        <v>16.7</v>
      </c>
      <c r="E657" s="10" t="n">
        <f aca="false">'Prices (input)'!D657</f>
        <v>83.45</v>
      </c>
      <c r="F657" s="10" t="n">
        <f aca="false">'Prices (input)'!E657</f>
        <v>71.441</v>
      </c>
      <c r="G657" s="10" t="n">
        <f aca="false">'Prices (input)'!F657</f>
        <v>26.473</v>
      </c>
      <c r="H657" s="10" t="n">
        <f aca="false">'Prices (input)'!G657</f>
        <v>0</v>
      </c>
      <c r="I657" s="11" t="n">
        <f aca="false">IF(OR(C657="",C656=""),"",C657/C656-1)</f>
        <v>0.00545709103637004</v>
      </c>
      <c r="J657" s="11" t="n">
        <f aca="false">IF(OR(D657="",D656=""),"",D657/D656-1)</f>
        <v>0.0096735187424426</v>
      </c>
      <c r="K657" s="11" t="n">
        <f aca="false">IF(OR(E657="",E656=""),"",E657/E656-1)</f>
        <v>0.00992375650490152</v>
      </c>
      <c r="L657" s="11" t="n">
        <f aca="false">IF(OR(F657="",F656=""),"",F657/F656-1)</f>
        <v>-0.000167942563643275</v>
      </c>
      <c r="M657" s="11" t="n">
        <f aca="false">IF(OR(G657="",G656=""),"",G657/G656-1)</f>
        <v>-0.00425035733092605</v>
      </c>
      <c r="N657" s="11" t="str">
        <f aca="false">IF(OR(H657="",H656=""),"",H657/H656-1)</f>
        <v/>
      </c>
      <c r="O657" s="11" t="n">
        <f aca="false">IF(I657="","",I657-B657/252)</f>
        <v>0.00545074183002084</v>
      </c>
      <c r="P657" s="11" t="n">
        <f aca="false">IF(J657="","",J657-B657/252)</f>
        <v>0.00966716953609339</v>
      </c>
      <c r="Q657" s="11" t="n">
        <f aca="false">IF(K657="","",K657-B657/252)</f>
        <v>0.00991740729855231</v>
      </c>
      <c r="R657" s="11" t="n">
        <f aca="false">IF(L657="","",L657-B657/252)</f>
        <v>-0.000174291769992482</v>
      </c>
      <c r="S657" s="11" t="n">
        <f aca="false">IF(M657="","",M657-B657/252)</f>
        <v>-0.00425670653727525</v>
      </c>
      <c r="T657" s="11" t="str">
        <f aca="false">IF(N657="","",N657-B657/252)</f>
        <v/>
      </c>
    </row>
    <row r="658" customFormat="false" ht="15" hidden="false" customHeight="false" outlineLevel="0" collapsed="false">
      <c r="A658" s="9" t="n">
        <f aca="false">'Prices (input)'!A658</f>
        <v>39808</v>
      </c>
      <c r="B658" s="10" t="n">
        <f aca="false">LOOKUP(A658,'FedFunds (input)'!$A$3:$A$867,'FedFunds (input)'!$B$3:$B$867)/100</f>
        <v>0.0016</v>
      </c>
      <c r="C658" s="10" t="n">
        <f aca="false">'Prices (input)'!B658</f>
        <v>63.554</v>
      </c>
      <c r="D658" s="10" t="n">
        <f aca="false">'Prices (input)'!C658</f>
        <v>17.14</v>
      </c>
      <c r="E658" s="10" t="n">
        <f aca="false">'Prices (input)'!D658</f>
        <v>85.6</v>
      </c>
      <c r="F658" s="10" t="n">
        <f aca="false">'Prices (input)'!E658</f>
        <v>71.689</v>
      </c>
      <c r="G658" s="10" t="n">
        <f aca="false">'Prices (input)'!F658</f>
        <v>27.91</v>
      </c>
      <c r="H658" s="10" t="n">
        <f aca="false">'Prices (input)'!G658</f>
        <v>0</v>
      </c>
      <c r="I658" s="11" t="n">
        <f aca="false">IF(OR(C658="",C657=""),"",C658/C657-1)</f>
        <v>0.0056490023260598</v>
      </c>
      <c r="J658" s="11" t="n">
        <f aca="false">IF(OR(D658="",D657=""),"",D658/D657-1)</f>
        <v>0.0263473053892216</v>
      </c>
      <c r="K658" s="11" t="n">
        <f aca="false">IF(OR(E658="",E657=""),"",E658/E657-1)</f>
        <v>0.0257639304973036</v>
      </c>
      <c r="L658" s="11" t="n">
        <f aca="false">IF(OR(F658="",F657=""),"",F658/F657-1)</f>
        <v>0.00347139597709978</v>
      </c>
      <c r="M658" s="11" t="n">
        <f aca="false">IF(OR(G658="",G657=""),"",G658/G657-1)</f>
        <v>0.0542817209987534</v>
      </c>
      <c r="N658" s="11" t="str">
        <f aca="false">IF(OR(H658="",H657=""),"",H658/H657-1)</f>
        <v/>
      </c>
      <c r="O658" s="11" t="n">
        <f aca="false">IF(I658="","",I658-B658/252)</f>
        <v>0.0056426531197106</v>
      </c>
      <c r="P658" s="11" t="n">
        <f aca="false">IF(J658="","",J658-B658/252)</f>
        <v>0.0263409561828724</v>
      </c>
      <c r="Q658" s="11" t="n">
        <f aca="false">IF(K658="","",K658-B658/252)</f>
        <v>0.0257575812909544</v>
      </c>
      <c r="R658" s="11" t="n">
        <f aca="false">IF(L658="","",L658-B658/252)</f>
        <v>0.00346504677075057</v>
      </c>
      <c r="S658" s="11" t="n">
        <f aca="false">IF(M658="","",M658-B658/252)</f>
        <v>0.0542753717924042</v>
      </c>
      <c r="T658" s="11" t="str">
        <f aca="false">IF(N658="","",N658-B658/252)</f>
        <v/>
      </c>
    </row>
    <row r="659" customFormat="false" ht="15" hidden="false" customHeight="false" outlineLevel="0" collapsed="false">
      <c r="A659" s="9" t="n">
        <f aca="false">'Prices (input)'!A659</f>
        <v>39811</v>
      </c>
      <c r="B659" s="10" t="n">
        <f aca="false">LOOKUP(A659,'FedFunds (input)'!$A$3:$A$867,'FedFunds (input)'!$B$3:$B$867)/100</f>
        <v>0.0016</v>
      </c>
      <c r="C659" s="10" t="n">
        <f aca="false">'Prices (input)'!B659</f>
        <v>63.379</v>
      </c>
      <c r="D659" s="10" t="n">
        <f aca="false">'Prices (input)'!C659</f>
        <v>17.29</v>
      </c>
      <c r="E659" s="10" t="n">
        <f aca="false">'Prices (input)'!D659</f>
        <v>86.35</v>
      </c>
      <c r="F659" s="10" t="n">
        <f aca="false">'Prices (input)'!E659</f>
        <v>71.52</v>
      </c>
      <c r="G659" s="10" t="n">
        <f aca="false">'Prices (input)'!F659</f>
        <v>28.62</v>
      </c>
      <c r="H659" s="10" t="n">
        <f aca="false">'Prices (input)'!G659</f>
        <v>0</v>
      </c>
      <c r="I659" s="11" t="n">
        <f aca="false">IF(OR(C659="",C658=""),"",C659/C658-1)</f>
        <v>-0.00275356389841719</v>
      </c>
      <c r="J659" s="11" t="n">
        <f aca="false">IF(OR(D659="",D658=""),"",D659/D658-1)</f>
        <v>0.00875145857642923</v>
      </c>
      <c r="K659" s="11" t="n">
        <f aca="false">IF(OR(E659="",E658=""),"",E659/E658-1)</f>
        <v>0.00876168224299057</v>
      </c>
      <c r="L659" s="11" t="n">
        <f aca="false">IF(OR(F659="",F658=""),"",F659/F658-1)</f>
        <v>-0.00235740490172831</v>
      </c>
      <c r="M659" s="11" t="n">
        <f aca="false">IF(OR(G659="",G658=""),"",G659/G658-1)</f>
        <v>0.0254389107846651</v>
      </c>
      <c r="N659" s="11" t="str">
        <f aca="false">IF(OR(H659="",H658=""),"",H659/H658-1)</f>
        <v/>
      </c>
      <c r="O659" s="11" t="n">
        <f aca="false">IF(I659="","",I659-B659/252)</f>
        <v>-0.0027599131047664</v>
      </c>
      <c r="P659" s="11" t="n">
        <f aca="false">IF(J659="","",J659-B659/252)</f>
        <v>0.00874510937008002</v>
      </c>
      <c r="Q659" s="11" t="n">
        <f aca="false">IF(K659="","",K659-B659/252)</f>
        <v>0.00875533303664136</v>
      </c>
      <c r="R659" s="11" t="n">
        <f aca="false">IF(L659="","",L659-B659/252)</f>
        <v>-0.00236375410807752</v>
      </c>
      <c r="S659" s="11" t="n">
        <f aca="false">IF(M659="","",M659-B659/252)</f>
        <v>0.0254325615783159</v>
      </c>
      <c r="T659" s="11" t="str">
        <f aca="false">IF(N659="","",N659-B659/252)</f>
        <v/>
      </c>
    </row>
    <row r="660" customFormat="false" ht="15" hidden="false" customHeight="false" outlineLevel="0" collapsed="false">
      <c r="A660" s="9" t="n">
        <f aca="false">'Prices (input)'!A660</f>
        <v>39812</v>
      </c>
      <c r="B660" s="10" t="n">
        <f aca="false">LOOKUP(A660,'FedFunds (input)'!$A$3:$A$867,'FedFunds (input)'!$B$3:$B$867)/100</f>
        <v>0.0016</v>
      </c>
      <c r="C660" s="10" t="n">
        <f aca="false">'Prices (input)'!B660</f>
        <v>64.845</v>
      </c>
      <c r="D660" s="10" t="n">
        <f aca="false">'Prices (input)'!C660</f>
        <v>17.2</v>
      </c>
      <c r="E660" s="10" t="n">
        <f aca="false">'Prices (input)'!D660</f>
        <v>85.93</v>
      </c>
      <c r="F660" s="10" t="n">
        <f aca="false">'Prices (input)'!E660</f>
        <v>72.179</v>
      </c>
      <c r="G660" s="10" t="n">
        <f aca="false">'Prices (input)'!F660</f>
        <v>28.421</v>
      </c>
      <c r="H660" s="10" t="n">
        <f aca="false">'Prices (input)'!G660</f>
        <v>0</v>
      </c>
      <c r="I660" s="11" t="n">
        <f aca="false">IF(OR(C660="",C659=""),"",C660/C659-1)</f>
        <v>0.0231306899761752</v>
      </c>
      <c r="J660" s="11" t="n">
        <f aca="false">IF(OR(D660="",D659=""),"",D660/D659-1)</f>
        <v>-0.00520532099479465</v>
      </c>
      <c r="K660" s="11" t="n">
        <f aca="false">IF(OR(E660="",E659=""),"",E660/E659-1)</f>
        <v>-0.00486392588303397</v>
      </c>
      <c r="L660" s="11" t="n">
        <f aca="false">IF(OR(F660="",F659=""),"",F660/F659-1)</f>
        <v>0.00921420581655497</v>
      </c>
      <c r="M660" s="11" t="n">
        <f aca="false">IF(OR(G660="",G659=""),"",G660/G659-1)</f>
        <v>-0.00695317959468911</v>
      </c>
      <c r="N660" s="11" t="str">
        <f aca="false">IF(OR(H660="",H659=""),"",H660/H659-1)</f>
        <v/>
      </c>
      <c r="O660" s="11" t="n">
        <f aca="false">IF(I660="","",I660-B660/252)</f>
        <v>0.023124340769826</v>
      </c>
      <c r="P660" s="11" t="n">
        <f aca="false">IF(J660="","",J660-B660/252)</f>
        <v>-0.00521167020114386</v>
      </c>
      <c r="Q660" s="11" t="n">
        <f aca="false">IF(K660="","",K660-B660/252)</f>
        <v>-0.00487027508938318</v>
      </c>
      <c r="R660" s="11" t="n">
        <f aca="false">IF(L660="","",L660-B660/252)</f>
        <v>0.00920785661020576</v>
      </c>
      <c r="S660" s="11" t="n">
        <f aca="false">IF(M660="","",M660-B660/252)</f>
        <v>-0.00695952880103831</v>
      </c>
      <c r="T660" s="11" t="str">
        <f aca="false">IF(N660="","",N660-B660/252)</f>
        <v/>
      </c>
    </row>
    <row r="661" customFormat="false" ht="15" hidden="false" customHeight="false" outlineLevel="0" collapsed="false">
      <c r="A661" s="9" t="n">
        <f aca="false">'Prices (input)'!A661</f>
        <v>39813</v>
      </c>
      <c r="B661" s="10" t="n">
        <f aca="false">LOOKUP(A661,'FedFunds (input)'!$A$3:$A$867,'FedFunds (input)'!$B$3:$B$867)/100</f>
        <v>0.0016</v>
      </c>
      <c r="C661" s="10" t="n">
        <f aca="false">'Prices (input)'!B661</f>
        <v>65.823</v>
      </c>
      <c r="D661" s="10" t="n">
        <f aca="false">'Prices (input)'!C661</f>
        <v>17.33</v>
      </c>
      <c r="E661" s="10" t="n">
        <f aca="false">'Prices (input)'!D661</f>
        <v>86.52</v>
      </c>
      <c r="F661" s="10" t="n">
        <f aca="false">'Prices (input)'!E661</f>
        <v>70.726</v>
      </c>
      <c r="G661" s="10" t="n">
        <f aca="false">'Prices (input)'!F661</f>
        <v>29.147</v>
      </c>
      <c r="H661" s="10" t="n">
        <f aca="false">'Prices (input)'!G661</f>
        <v>0</v>
      </c>
      <c r="I661" s="11" t="n">
        <f aca="false">IF(OR(C661="",C660=""),"",C661/C660-1)</f>
        <v>0.0150821188989128</v>
      </c>
      <c r="J661" s="11" t="n">
        <f aca="false">IF(OR(D661="",D660=""),"",D661/D660-1)</f>
        <v>0.0075581395348836</v>
      </c>
      <c r="K661" s="11" t="n">
        <f aca="false">IF(OR(E661="",E660=""),"",E661/E660-1)</f>
        <v>0.00686605376469207</v>
      </c>
      <c r="L661" s="11" t="n">
        <f aca="false">IF(OR(F661="",F660=""),"",F661/F660-1)</f>
        <v>-0.0201305088737722</v>
      </c>
      <c r="M661" s="11" t="n">
        <f aca="false">IF(OR(G661="",G660=""),"",G661/G660-1)</f>
        <v>0.0255444917490588</v>
      </c>
      <c r="N661" s="11" t="str">
        <f aca="false">IF(OR(H661="",H660=""),"",H661/H660-1)</f>
        <v/>
      </c>
      <c r="O661" s="11" t="n">
        <f aca="false">IF(I661="","",I661-B661/252)</f>
        <v>0.0150757696925636</v>
      </c>
      <c r="P661" s="11" t="n">
        <f aca="false">IF(J661="","",J661-B661/252)</f>
        <v>0.0075517903285344</v>
      </c>
      <c r="Q661" s="11" t="n">
        <f aca="false">IF(K661="","",K661-B661/252)</f>
        <v>0.00685970455834286</v>
      </c>
      <c r="R661" s="11" t="n">
        <f aca="false">IF(L661="","",L661-B661/252)</f>
        <v>-0.0201368580801214</v>
      </c>
      <c r="S661" s="11" t="n">
        <f aca="false">IF(M661="","",M661-B661/252)</f>
        <v>0.0255381425427096</v>
      </c>
      <c r="T661" s="11" t="str">
        <f aca="false">IF(N661="","",N661-B661/252)</f>
        <v/>
      </c>
    </row>
    <row r="662" customFormat="false" ht="15" hidden="false" customHeight="false" outlineLevel="0" collapsed="false">
      <c r="A662" s="9" t="n">
        <f aca="false">'Prices (input)'!A662</f>
        <v>39815</v>
      </c>
      <c r="B662" s="10" t="n">
        <f aca="false">LOOKUP(A662,'FedFunds (input)'!$A$3:$A$867,'FedFunds (input)'!$B$3:$B$867)/100</f>
        <v>0.0015</v>
      </c>
      <c r="C662" s="10" t="n">
        <f aca="false">'Prices (input)'!B662</f>
        <v>67.814</v>
      </c>
      <c r="D662" s="10" t="n">
        <f aca="false">'Prices (input)'!C662</f>
        <v>17.27</v>
      </c>
      <c r="E662" s="10" t="n">
        <f aca="false">'Prices (input)'!D662</f>
        <v>86.23</v>
      </c>
      <c r="F662" s="10" t="n">
        <f aca="false">'Prices (input)'!E662</f>
        <v>69.042</v>
      </c>
      <c r="G662" s="10" t="n">
        <f aca="false">'Prices (input)'!F662</f>
        <v>28.879</v>
      </c>
      <c r="H662" s="10" t="n">
        <f aca="false">'Prices (input)'!G662</f>
        <v>0</v>
      </c>
      <c r="I662" s="11" t="n">
        <f aca="false">IF(OR(C662="",C661=""),"",C662/C661-1)</f>
        <v>0.0302477857283927</v>
      </c>
      <c r="J662" s="11" t="n">
        <f aca="false">IF(OR(D662="",D661=""),"",D662/D661-1)</f>
        <v>-0.00346220427005184</v>
      </c>
      <c r="K662" s="11" t="n">
        <f aca="false">IF(OR(E662="",E661=""),"",E662/E661-1)</f>
        <v>-0.00335182616736007</v>
      </c>
      <c r="L662" s="11" t="n">
        <f aca="false">IF(OR(F662="",F661=""),"",F662/F661-1)</f>
        <v>-0.0238101970986624</v>
      </c>
      <c r="M662" s="11" t="n">
        <f aca="false">IF(OR(G662="",G661=""),"",G662/G661-1)</f>
        <v>-0.00919477133152635</v>
      </c>
      <c r="N662" s="11" t="str">
        <f aca="false">IF(OR(H662="",H661=""),"",H662/H661-1)</f>
        <v/>
      </c>
      <c r="O662" s="11" t="n">
        <f aca="false">IF(I662="","",I662-B662/252)</f>
        <v>0.0302418333474403</v>
      </c>
      <c r="P662" s="11" t="n">
        <f aca="false">IF(J662="","",J662-B662/252)</f>
        <v>-0.00346815665100422</v>
      </c>
      <c r="Q662" s="11" t="n">
        <f aca="false">IF(K662="","",K662-B662/252)</f>
        <v>-0.00335777854831245</v>
      </c>
      <c r="R662" s="11" t="n">
        <f aca="false">IF(L662="","",L662-B662/252)</f>
        <v>-0.0238161494796148</v>
      </c>
      <c r="S662" s="11" t="n">
        <f aca="false">IF(M662="","",M662-B662/252)</f>
        <v>-0.00920072371247873</v>
      </c>
      <c r="T662" s="11" t="str">
        <f aca="false">IF(N662="","",N662-B662/252)</f>
        <v/>
      </c>
    </row>
    <row r="663" customFormat="false" ht="15" hidden="false" customHeight="false" outlineLevel="0" collapsed="false">
      <c r="A663" s="9" t="n">
        <f aca="false">'Prices (input)'!A663</f>
        <v>39818</v>
      </c>
      <c r="B663" s="10" t="n">
        <f aca="false">LOOKUP(A663,'FedFunds (input)'!$A$3:$A$867,'FedFunds (input)'!$B$3:$B$867)/100</f>
        <v>0.0015</v>
      </c>
      <c r="C663" s="10" t="n">
        <f aca="false">'Prices (input)'!B663</f>
        <v>67.69</v>
      </c>
      <c r="D663" s="10" t="n">
        <f aca="false">'Prices (input)'!C663</f>
        <v>16.89</v>
      </c>
      <c r="E663" s="10" t="n">
        <f aca="false">'Prices (input)'!D663</f>
        <v>84.48</v>
      </c>
      <c r="F663" s="10" t="n">
        <f aca="false">'Prices (input)'!E663</f>
        <v>67.175</v>
      </c>
      <c r="G663" s="10" t="n">
        <f aca="false">'Prices (input)'!F663</f>
        <v>27.538</v>
      </c>
      <c r="H663" s="10" t="n">
        <f aca="false">'Prices (input)'!G663</f>
        <v>0</v>
      </c>
      <c r="I663" s="11" t="n">
        <f aca="false">IF(OR(C663="",C662=""),"",C663/C662-1)</f>
        <v>-0.00182853098180313</v>
      </c>
      <c r="J663" s="11" t="n">
        <f aca="false">IF(OR(D663="",D662=""),"",D663/D662-1)</f>
        <v>-0.0220034742327735</v>
      </c>
      <c r="K663" s="11" t="n">
        <f aca="false">IF(OR(E663="",E662=""),"",E663/E662-1)</f>
        <v>-0.0202945610576366</v>
      </c>
      <c r="L663" s="11" t="n">
        <f aca="false">IF(OR(F663="",F662=""),"",F663/F662-1)</f>
        <v>-0.0270415109643406</v>
      </c>
      <c r="M663" s="11" t="n">
        <f aca="false">IF(OR(G663="",G662=""),"",G663/G662-1)</f>
        <v>-0.0464351258700094</v>
      </c>
      <c r="N663" s="11" t="str">
        <f aca="false">IF(OR(H663="",H662=""),"",H663/H662-1)</f>
        <v/>
      </c>
      <c r="O663" s="11" t="n">
        <f aca="false">IF(I663="","",I663-B663/252)</f>
        <v>-0.00183448336275551</v>
      </c>
      <c r="P663" s="11" t="n">
        <f aca="false">IF(J663="","",J663-B663/252)</f>
        <v>-0.0220094266137259</v>
      </c>
      <c r="Q663" s="11" t="n">
        <f aca="false">IF(K663="","",K663-B663/252)</f>
        <v>-0.020300513438589</v>
      </c>
      <c r="R663" s="11" t="n">
        <f aca="false">IF(L663="","",L663-B663/252)</f>
        <v>-0.027047463345293</v>
      </c>
      <c r="S663" s="11" t="n">
        <f aca="false">IF(M663="","",M663-B663/252)</f>
        <v>-0.0464410782509618</v>
      </c>
      <c r="T663" s="11" t="str">
        <f aca="false">IF(N663="","",N663-B663/252)</f>
        <v/>
      </c>
    </row>
    <row r="664" customFormat="false" ht="15" hidden="false" customHeight="false" outlineLevel="0" collapsed="false">
      <c r="A664" s="9" t="n">
        <f aca="false">'Prices (input)'!A664</f>
        <v>39819</v>
      </c>
      <c r="B664" s="10" t="n">
        <f aca="false">LOOKUP(A664,'FedFunds (input)'!$A$3:$A$867,'FedFunds (input)'!$B$3:$B$867)/100</f>
        <v>0.0015</v>
      </c>
      <c r="C664" s="10" t="n">
        <f aca="false">'Prices (input)'!B664</f>
        <v>68.157</v>
      </c>
      <c r="D664" s="10" t="n">
        <f aca="false">'Prices (input)'!C664</f>
        <v>17.04</v>
      </c>
      <c r="E664" s="10" t="n">
        <f aca="false">'Prices (input)'!D664</f>
        <v>85.13</v>
      </c>
      <c r="F664" s="10" t="n">
        <f aca="false">'Prices (input)'!E664</f>
        <v>66.629</v>
      </c>
      <c r="G664" s="10" t="n">
        <f aca="false">'Prices (input)'!F664</f>
        <v>28.239</v>
      </c>
      <c r="H664" s="10" t="n">
        <f aca="false">'Prices (input)'!G664</f>
        <v>0</v>
      </c>
      <c r="I664" s="11" t="n">
        <f aca="false">IF(OR(C664="",C663=""),"",C664/C663-1)</f>
        <v>0.00689909883291473</v>
      </c>
      <c r="J664" s="11" t="n">
        <f aca="false">IF(OR(D664="",D663=""),"",D664/D663-1)</f>
        <v>0.00888099467140302</v>
      </c>
      <c r="K664" s="11" t="n">
        <f aca="false">IF(OR(E664="",E663=""),"",E664/E663-1)</f>
        <v>0.00769412878787867</v>
      </c>
      <c r="L664" s="11" t="n">
        <f aca="false">IF(OR(F664="",F663=""),"",F664/F663-1)</f>
        <v>-0.00812802381838473</v>
      </c>
      <c r="M664" s="11" t="n">
        <f aca="false">IF(OR(G664="",G663=""),"",G664/G663-1)</f>
        <v>0.0254557338949815</v>
      </c>
      <c r="N664" s="11" t="str">
        <f aca="false">IF(OR(H664="",H663=""),"",H664/H663-1)</f>
        <v/>
      </c>
      <c r="O664" s="11" t="n">
        <f aca="false">IF(I664="","",I664-B664/252)</f>
        <v>0.00689314645196235</v>
      </c>
      <c r="P664" s="11" t="n">
        <f aca="false">IF(J664="","",J664-B664/252)</f>
        <v>0.00887504229045064</v>
      </c>
      <c r="Q664" s="11" t="n">
        <f aca="false">IF(K664="","",K664-B664/252)</f>
        <v>0.00768817640692629</v>
      </c>
      <c r="R664" s="11" t="n">
        <f aca="false">IF(L664="","",L664-B664/252)</f>
        <v>-0.00813397619933711</v>
      </c>
      <c r="S664" s="11" t="n">
        <f aca="false">IF(M664="","",M664-B664/252)</f>
        <v>0.0254497815140291</v>
      </c>
      <c r="T664" s="11" t="str">
        <f aca="false">IF(N664="","",N664-B664/252)</f>
        <v/>
      </c>
    </row>
    <row r="665" customFormat="false" ht="15" hidden="false" customHeight="false" outlineLevel="0" collapsed="false">
      <c r="A665" s="9" t="n">
        <f aca="false">'Prices (input)'!A665</f>
        <v>39820</v>
      </c>
      <c r="B665" s="10" t="n">
        <f aca="false">LOOKUP(A665,'FedFunds (input)'!$A$3:$A$867,'FedFunds (input)'!$B$3:$B$867)/100</f>
        <v>0.0015</v>
      </c>
      <c r="C665" s="10" t="n">
        <f aca="false">'Prices (input)'!B665</f>
        <v>66.158</v>
      </c>
      <c r="D665" s="10" t="n">
        <f aca="false">'Prices (input)'!C665</f>
        <v>16.561</v>
      </c>
      <c r="E665" s="10" t="n">
        <f aca="false">'Prices (input)'!D665</f>
        <v>82.75</v>
      </c>
      <c r="F665" s="10" t="n">
        <f aca="false">'Prices (input)'!E665</f>
        <v>66.73</v>
      </c>
      <c r="G665" s="10" t="n">
        <f aca="false">'Prices (input)'!F665</f>
        <v>25.971</v>
      </c>
      <c r="H665" s="10" t="n">
        <f aca="false">'Prices (input)'!G665</f>
        <v>0</v>
      </c>
      <c r="I665" s="11" t="n">
        <f aca="false">IF(OR(C665="",C664=""),"",C665/C664-1)</f>
        <v>-0.0293293425473539</v>
      </c>
      <c r="J665" s="11" t="n">
        <f aca="false">IF(OR(D665="",D664=""),"",D665/D664-1)</f>
        <v>-0.0281103286384976</v>
      </c>
      <c r="K665" s="11" t="n">
        <f aca="false">IF(OR(E665="",E664=""),"",E665/E664-1)</f>
        <v>-0.0279572418653823</v>
      </c>
      <c r="L665" s="11" t="n">
        <f aca="false">IF(OR(F665="",F664=""),"",F665/F664-1)</f>
        <v>0.00151585645889929</v>
      </c>
      <c r="M665" s="11" t="n">
        <f aca="false">IF(OR(G665="",G664=""),"",G665/G664-1)</f>
        <v>-0.080314458727292</v>
      </c>
      <c r="N665" s="11" t="str">
        <f aca="false">IF(OR(H665="",H664=""),"",H665/H664-1)</f>
        <v/>
      </c>
      <c r="O665" s="11" t="n">
        <f aca="false">IF(I665="","",I665-B665/252)</f>
        <v>-0.0293352949283062</v>
      </c>
      <c r="P665" s="11" t="n">
        <f aca="false">IF(J665="","",J665-B665/252)</f>
        <v>-0.02811628101945</v>
      </c>
      <c r="Q665" s="11" t="n">
        <f aca="false">IF(K665="","",K665-B665/252)</f>
        <v>-0.0279631942463347</v>
      </c>
      <c r="R665" s="11" t="n">
        <f aca="false">IF(L665="","",L665-B665/252)</f>
        <v>0.00150990407794691</v>
      </c>
      <c r="S665" s="11" t="n">
        <f aca="false">IF(M665="","",M665-B665/252)</f>
        <v>-0.0803204111082444</v>
      </c>
      <c r="T665" s="11" t="str">
        <f aca="false">IF(N665="","",N665-B665/252)</f>
        <v/>
      </c>
    </row>
    <row r="666" customFormat="false" ht="15" hidden="false" customHeight="false" outlineLevel="0" collapsed="false">
      <c r="A666" s="9" t="n">
        <f aca="false">'Prices (input)'!A666</f>
        <v>39821</v>
      </c>
      <c r="B666" s="10" t="n">
        <f aca="false">LOOKUP(A666,'FedFunds (input)'!$A$3:$A$867,'FedFunds (input)'!$B$3:$B$867)/100</f>
        <v>0.0015</v>
      </c>
      <c r="C666" s="10" t="n">
        <f aca="false">'Prices (input)'!B666</f>
        <v>66.435</v>
      </c>
      <c r="D666" s="10" t="n">
        <f aca="false">'Prices (input)'!C666</f>
        <v>16.908</v>
      </c>
      <c r="E666" s="10" t="n">
        <f aca="false">'Prices (input)'!D666</f>
        <v>84.46</v>
      </c>
      <c r="F666" s="10" t="n">
        <f aca="false">'Prices (input)'!E666</f>
        <v>66.617</v>
      </c>
      <c r="G666" s="10" t="n">
        <f aca="false">'Prices (input)'!F666</f>
        <v>27.512</v>
      </c>
      <c r="H666" s="10" t="n">
        <f aca="false">'Prices (input)'!G666</f>
        <v>0</v>
      </c>
      <c r="I666" s="11" t="n">
        <f aca="false">IF(OR(C666="",C665=""),"",C666/C665-1)</f>
        <v>0.00418694640104</v>
      </c>
      <c r="J666" s="11" t="n">
        <f aca="false">IF(OR(D666="",D665=""),"",D666/D665-1)</f>
        <v>0.0209528410120163</v>
      </c>
      <c r="K666" s="11" t="n">
        <f aca="false">IF(OR(E666="",E665=""),"",E666/E665-1)</f>
        <v>0.0206646525679757</v>
      </c>
      <c r="L666" s="11" t="n">
        <f aca="false">IF(OR(F666="",F665=""),"",F666/F665-1)</f>
        <v>-0.00169339127828561</v>
      </c>
      <c r="M666" s="11" t="n">
        <f aca="false">IF(OR(G666="",G665=""),"",G666/G665-1)</f>
        <v>0.059335412575565</v>
      </c>
      <c r="N666" s="11" t="str">
        <f aca="false">IF(OR(H666="",H665=""),"",H666/H665-1)</f>
        <v/>
      </c>
      <c r="O666" s="11" t="n">
        <f aca="false">IF(I666="","",I666-B666/252)</f>
        <v>0.00418099402008762</v>
      </c>
      <c r="P666" s="11" t="n">
        <f aca="false">IF(J666="","",J666-B666/252)</f>
        <v>0.020946888631064</v>
      </c>
      <c r="Q666" s="11" t="n">
        <f aca="false">IF(K666="","",K666-B666/252)</f>
        <v>0.0206587001870233</v>
      </c>
      <c r="R666" s="11" t="n">
        <f aca="false">IF(L666="","",L666-B666/252)</f>
        <v>-0.00169934365923799</v>
      </c>
      <c r="S666" s="11" t="n">
        <f aca="false">IF(M666="","",M666-B666/252)</f>
        <v>0.0593294601946126</v>
      </c>
      <c r="T666" s="11" t="str">
        <f aca="false">IF(N666="","",N666-B666/252)</f>
        <v/>
      </c>
    </row>
    <row r="667" customFormat="false" ht="15" hidden="false" customHeight="false" outlineLevel="0" collapsed="false">
      <c r="A667" s="9" t="n">
        <f aca="false">'Prices (input)'!A667</f>
        <v>39822</v>
      </c>
      <c r="B667" s="10" t="n">
        <f aca="false">LOOKUP(A667,'FedFunds (input)'!$A$3:$A$867,'FedFunds (input)'!$B$3:$B$867)/100</f>
        <v>0.0015</v>
      </c>
      <c r="C667" s="10" t="n">
        <f aca="false">'Prices (input)'!B667</f>
        <v>64.925</v>
      </c>
      <c r="D667" s="10" t="n">
        <f aca="false">'Prices (input)'!C667</f>
        <v>16.804</v>
      </c>
      <c r="E667" s="10" t="n">
        <f aca="false">'Prices (input)'!D667</f>
        <v>83.92</v>
      </c>
      <c r="F667" s="10" t="n">
        <f aca="false">'Prices (input)'!E667</f>
        <v>66.7</v>
      </c>
      <c r="G667" s="10" t="n">
        <f aca="false">'Prices (input)'!F667</f>
        <v>26.967</v>
      </c>
      <c r="H667" s="10" t="n">
        <f aca="false">'Prices (input)'!G667</f>
        <v>0</v>
      </c>
      <c r="I667" s="11" t="n">
        <f aca="false">IF(OR(C667="",C666=""),"",C667/C666-1)</f>
        <v>-0.022728983216678</v>
      </c>
      <c r="J667" s="11" t="n">
        <f aca="false">IF(OR(D667="",D666=""),"",D667/D666-1)</f>
        <v>-0.00615093446889059</v>
      </c>
      <c r="K667" s="11" t="n">
        <f aca="false">IF(OR(E667="",E666=""),"",E667/E666-1)</f>
        <v>-0.00639355908122175</v>
      </c>
      <c r="L667" s="11" t="n">
        <f aca="false">IF(OR(F667="",F666=""),"",F667/F666-1)</f>
        <v>0.00124592821652136</v>
      </c>
      <c r="M667" s="11" t="n">
        <f aca="false">IF(OR(G667="",G666=""),"",G667/G666-1)</f>
        <v>-0.0198095376562955</v>
      </c>
      <c r="N667" s="11" t="str">
        <f aca="false">IF(OR(H667="",H666=""),"",H667/H666-1)</f>
        <v/>
      </c>
      <c r="O667" s="11" t="n">
        <f aca="false">IF(I667="","",I667-B667/252)</f>
        <v>-0.0227349355976304</v>
      </c>
      <c r="P667" s="11" t="n">
        <f aca="false">IF(J667="","",J667-B667/252)</f>
        <v>-0.00615688684984297</v>
      </c>
      <c r="Q667" s="11" t="n">
        <f aca="false">IF(K667="","",K667-B667/252)</f>
        <v>-0.00639951146217413</v>
      </c>
      <c r="R667" s="11" t="n">
        <f aca="false">IF(L667="","",L667-B667/252)</f>
        <v>0.00123997583556898</v>
      </c>
      <c r="S667" s="11" t="n">
        <f aca="false">IF(M667="","",M667-B667/252)</f>
        <v>-0.0198154900372478</v>
      </c>
      <c r="T667" s="11" t="str">
        <f aca="false">IF(N667="","",N667-B667/252)</f>
        <v/>
      </c>
    </row>
    <row r="668" customFormat="false" ht="15" hidden="false" customHeight="false" outlineLevel="0" collapsed="false">
      <c r="A668" s="9" t="n">
        <f aca="false">'Prices (input)'!A668</f>
        <v>39825</v>
      </c>
      <c r="B668" s="10" t="n">
        <f aca="false">LOOKUP(A668,'FedFunds (input)'!$A$3:$A$867,'FedFunds (input)'!$B$3:$B$867)/100</f>
        <v>0.0015</v>
      </c>
      <c r="C668" s="10" t="n">
        <f aca="false">'Prices (input)'!B668</f>
        <v>63.459</v>
      </c>
      <c r="D668" s="10" t="n">
        <f aca="false">'Prices (input)'!C668</f>
        <v>16.176</v>
      </c>
      <c r="E668" s="10" t="n">
        <f aca="false">'Prices (input)'!D668</f>
        <v>80.76</v>
      </c>
      <c r="F668" s="10" t="n">
        <f aca="false">'Prices (input)'!E668</f>
        <v>67.542</v>
      </c>
      <c r="G668" s="10" t="n">
        <f aca="false">'Prices (input)'!F668</f>
        <v>25.106</v>
      </c>
      <c r="H668" s="10" t="n">
        <f aca="false">'Prices (input)'!G668</f>
        <v>0</v>
      </c>
      <c r="I668" s="11" t="n">
        <f aca="false">IF(OR(C668="",C667=""),"",C668/C667-1)</f>
        <v>-0.0225798998844821</v>
      </c>
      <c r="J668" s="11" t="n">
        <f aca="false">IF(OR(D668="",D667=""),"",D668/D667-1)</f>
        <v>-0.0373720542727922</v>
      </c>
      <c r="K668" s="11" t="n">
        <f aca="false">IF(OR(E668="",E667=""),"",E668/E667-1)</f>
        <v>-0.0376549094375596</v>
      </c>
      <c r="L668" s="11" t="n">
        <f aca="false">IF(OR(F668="",F667=""),"",F668/F667-1)</f>
        <v>0.0126236881559221</v>
      </c>
      <c r="M668" s="11" t="n">
        <f aca="false">IF(OR(G668="",G667=""),"",G668/G667-1)</f>
        <v>-0.0690102718136981</v>
      </c>
      <c r="N668" s="11" t="str">
        <f aca="false">IF(OR(H668="",H667=""),"",H668/H667-1)</f>
        <v/>
      </c>
      <c r="O668" s="11" t="n">
        <f aca="false">IF(I668="","",I668-B668/252)</f>
        <v>-0.0225858522654344</v>
      </c>
      <c r="P668" s="11" t="n">
        <f aca="false">IF(J668="","",J668-B668/252)</f>
        <v>-0.0373780066537446</v>
      </c>
      <c r="Q668" s="11" t="n">
        <f aca="false">IF(K668="","",K668-B668/252)</f>
        <v>-0.0376608618185119</v>
      </c>
      <c r="R668" s="11" t="n">
        <f aca="false">IF(L668="","",L668-B668/252)</f>
        <v>0.0126177357749697</v>
      </c>
      <c r="S668" s="11" t="n">
        <f aca="false">IF(M668="","",M668-B668/252)</f>
        <v>-0.0690162241946505</v>
      </c>
      <c r="T668" s="11" t="str">
        <f aca="false">IF(N668="","",N668-B668/252)</f>
        <v/>
      </c>
    </row>
    <row r="669" customFormat="false" ht="15" hidden="false" customHeight="false" outlineLevel="0" collapsed="false">
      <c r="A669" s="9" t="n">
        <f aca="false">'Prices (input)'!A669</f>
        <v>39826</v>
      </c>
      <c r="B669" s="10" t="n">
        <f aca="false">LOOKUP(A669,'FedFunds (input)'!$A$3:$A$867,'FedFunds (input)'!$B$3:$B$867)/100</f>
        <v>0.0015</v>
      </c>
      <c r="C669" s="10" t="n">
        <f aca="false">'Prices (input)'!B669</f>
        <v>63.532</v>
      </c>
      <c r="D669" s="10" t="n">
        <f aca="false">'Prices (input)'!C669</f>
        <v>16.19</v>
      </c>
      <c r="E669" s="10" t="n">
        <f aca="false">'Prices (input)'!D669</f>
        <v>80.88</v>
      </c>
      <c r="F669" s="10" t="n">
        <f aca="false">'Prices (input)'!E669</f>
        <v>67.596</v>
      </c>
      <c r="G669" s="10" t="n">
        <f aca="false">'Prices (input)'!F669</f>
        <v>25.547</v>
      </c>
      <c r="H669" s="10" t="n">
        <f aca="false">'Prices (input)'!G669</f>
        <v>0</v>
      </c>
      <c r="I669" s="11" t="n">
        <f aca="false">IF(OR(C669="",C668=""),"",C669/C668-1)</f>
        <v>0.00115034904426459</v>
      </c>
      <c r="J669" s="11" t="n">
        <f aca="false">IF(OR(D669="",D668=""),"",D669/D668-1)</f>
        <v>0.000865479723046736</v>
      </c>
      <c r="K669" s="11" t="n">
        <f aca="false">IF(OR(E669="",E668=""),"",E669/E668-1)</f>
        <v>0.00148588410103989</v>
      </c>
      <c r="L669" s="11" t="n">
        <f aca="false">IF(OR(F669="",F668=""),"",F669/F668-1)</f>
        <v>0.000799502531757979</v>
      </c>
      <c r="M669" s="11" t="n">
        <f aca="false">IF(OR(G669="",G668=""),"",G669/G668-1)</f>
        <v>0.0175655221859317</v>
      </c>
      <c r="N669" s="11" t="str">
        <f aca="false">IF(OR(H669="",H668=""),"",H669/H668-1)</f>
        <v/>
      </c>
      <c r="O669" s="11" t="n">
        <f aca="false">IF(I669="","",I669-B669/252)</f>
        <v>0.00114439666331221</v>
      </c>
      <c r="P669" s="11" t="n">
        <f aca="false">IF(J669="","",J669-B669/252)</f>
        <v>0.000859527342094355</v>
      </c>
      <c r="Q669" s="11" t="n">
        <f aca="false">IF(K669="","",K669-B669/252)</f>
        <v>0.00147993172008751</v>
      </c>
      <c r="R669" s="11" t="n">
        <f aca="false">IF(L669="","",L669-B669/252)</f>
        <v>0.000793550150805598</v>
      </c>
      <c r="S669" s="11" t="n">
        <f aca="false">IF(M669="","",M669-B669/252)</f>
        <v>0.0175595698049793</v>
      </c>
      <c r="T669" s="11" t="str">
        <f aca="false">IF(N669="","",N669-B669/252)</f>
        <v/>
      </c>
    </row>
    <row r="670" customFormat="false" ht="15" hidden="false" customHeight="false" outlineLevel="0" collapsed="false">
      <c r="A670" s="9" t="n">
        <f aca="false">'Prices (input)'!A670</f>
        <v>39827</v>
      </c>
      <c r="B670" s="10" t="n">
        <f aca="false">LOOKUP(A670,'FedFunds (input)'!$A$3:$A$867,'FedFunds (input)'!$B$3:$B$867)/100</f>
        <v>0.0015</v>
      </c>
      <c r="C670" s="10" t="n">
        <f aca="false">'Prices (input)'!B670</f>
        <v>61.526</v>
      </c>
      <c r="D670" s="10" t="n">
        <f aca="false">'Prices (input)'!C670</f>
        <v>15.97</v>
      </c>
      <c r="E670" s="10" t="n">
        <f aca="false">'Prices (input)'!D670</f>
        <v>79.79</v>
      </c>
      <c r="F670" s="10" t="n">
        <f aca="false">'Prices (input)'!E670</f>
        <v>68.746</v>
      </c>
      <c r="G670" s="10" t="n">
        <f aca="false">'Prices (input)'!F670</f>
        <v>24.405</v>
      </c>
      <c r="H670" s="10" t="n">
        <f aca="false">'Prices (input)'!G670</f>
        <v>0</v>
      </c>
      <c r="I670" s="11" t="n">
        <f aca="false">IF(OR(C670="",C669=""),"",C670/C669-1)</f>
        <v>-0.0315746395517219</v>
      </c>
      <c r="J670" s="11" t="n">
        <f aca="false">IF(OR(D670="",D669=""),"",D670/D669-1)</f>
        <v>-0.0135886349598519</v>
      </c>
      <c r="K670" s="11" t="n">
        <f aca="false">IF(OR(E670="",E669=""),"",E670/E669-1)</f>
        <v>-0.013476755687438</v>
      </c>
      <c r="L670" s="11" t="n">
        <f aca="false">IF(OR(F670="",F669=""),"",F670/F669-1)</f>
        <v>0.0170128409965085</v>
      </c>
      <c r="M670" s="11" t="n">
        <f aca="false">IF(OR(G670="",G669=""),"",G670/G669-1)</f>
        <v>-0.0447019219477824</v>
      </c>
      <c r="N670" s="11" t="str">
        <f aca="false">IF(OR(H670="",H669=""),"",H670/H669-1)</f>
        <v/>
      </c>
      <c r="O670" s="11" t="n">
        <f aca="false">IF(I670="","",I670-B670/252)</f>
        <v>-0.0315805919326743</v>
      </c>
      <c r="P670" s="11" t="n">
        <f aca="false">IF(J670="","",J670-B670/252)</f>
        <v>-0.0135945873408042</v>
      </c>
      <c r="Q670" s="11" t="n">
        <f aca="false">IF(K670="","",K670-B670/252)</f>
        <v>-0.0134827080683904</v>
      </c>
      <c r="R670" s="11" t="n">
        <f aca="false">IF(L670="","",L670-B670/252)</f>
        <v>0.0170068886155561</v>
      </c>
      <c r="S670" s="11" t="n">
        <f aca="false">IF(M670="","",M670-B670/252)</f>
        <v>-0.0447078743287348</v>
      </c>
      <c r="T670" s="11" t="str">
        <f aca="false">IF(N670="","",N670-B670/252)</f>
        <v/>
      </c>
    </row>
    <row r="671" customFormat="false" ht="15" hidden="false" customHeight="false" outlineLevel="0" collapsed="false">
      <c r="A671" s="9" t="n">
        <f aca="false">'Prices (input)'!A671</f>
        <v>39828</v>
      </c>
      <c r="B671" s="10" t="n">
        <f aca="false">LOOKUP(A671,'FedFunds (input)'!$A$3:$A$867,'FedFunds (input)'!$B$3:$B$867)/100</f>
        <v>0.0015</v>
      </c>
      <c r="C671" s="10" t="n">
        <f aca="false">'Prices (input)'!B671</f>
        <v>61.628</v>
      </c>
      <c r="D671" s="10" t="n">
        <f aca="false">'Prices (input)'!C671</f>
        <v>16.11</v>
      </c>
      <c r="E671" s="10" t="n">
        <f aca="false">'Prices (input)'!D671</f>
        <v>80.39</v>
      </c>
      <c r="F671" s="10" t="n">
        <f aca="false">'Prices (input)'!E671</f>
        <v>68.852</v>
      </c>
      <c r="G671" s="10" t="n">
        <f aca="false">'Prices (input)'!F671</f>
        <v>25.392</v>
      </c>
      <c r="H671" s="10" t="n">
        <f aca="false">'Prices (input)'!G671</f>
        <v>0</v>
      </c>
      <c r="I671" s="11" t="n">
        <f aca="false">IF(OR(C671="",C670=""),"",C671/C670-1)</f>
        <v>0.00165783571173161</v>
      </c>
      <c r="J671" s="11" t="n">
        <f aca="false">IF(OR(D671="",D670=""),"",D671/D670-1)</f>
        <v>0.00876643706950531</v>
      </c>
      <c r="K671" s="11" t="n">
        <f aca="false">IF(OR(E671="",E670=""),"",E671/E670-1)</f>
        <v>0.0075197393157036</v>
      </c>
      <c r="L671" s="11" t="n">
        <f aca="false">IF(OR(F671="",F670=""),"",F671/F670-1)</f>
        <v>0.00154190789282294</v>
      </c>
      <c r="M671" s="11" t="n">
        <f aca="false">IF(OR(G671="",G670=""),"",G671/G670-1)</f>
        <v>0.0404425322679778</v>
      </c>
      <c r="N671" s="11" t="str">
        <f aca="false">IF(OR(H671="",H670=""),"",H671/H670-1)</f>
        <v/>
      </c>
      <c r="O671" s="11" t="n">
        <f aca="false">IF(I671="","",I671-B671/252)</f>
        <v>0.00165188333077923</v>
      </c>
      <c r="P671" s="11" t="n">
        <f aca="false">IF(J671="","",J671-B671/252)</f>
        <v>0.00876048468855293</v>
      </c>
      <c r="Q671" s="11" t="n">
        <f aca="false">IF(K671="","",K671-B671/252)</f>
        <v>0.00751378693475122</v>
      </c>
      <c r="R671" s="11" t="n">
        <f aca="false">IF(L671="","",L671-B671/252)</f>
        <v>0.00153595551187055</v>
      </c>
      <c r="S671" s="11" t="n">
        <f aca="false">IF(M671="","",M671-B671/252)</f>
        <v>0.0404365798870254</v>
      </c>
      <c r="T671" s="11" t="str">
        <f aca="false">IF(N671="","",N671-B671/252)</f>
        <v/>
      </c>
    </row>
    <row r="672" customFormat="false" ht="15" hidden="false" customHeight="false" outlineLevel="0" collapsed="false">
      <c r="A672" s="9" t="n">
        <f aca="false">'Prices (input)'!A672</f>
        <v>39829</v>
      </c>
      <c r="B672" s="10" t="n">
        <f aca="false">LOOKUP(A672,'FedFunds (input)'!$A$3:$A$867,'FedFunds (input)'!$B$3:$B$867)/100</f>
        <v>0.0015</v>
      </c>
      <c r="C672" s="10" t="n">
        <f aca="false">'Prices (input)'!B672</f>
        <v>61.988</v>
      </c>
      <c r="D672" s="10" t="n">
        <f aca="false">'Prices (input)'!C672</f>
        <v>16.56</v>
      </c>
      <c r="E672" s="10" t="n">
        <f aca="false">'Prices (input)'!D672</f>
        <v>82.71</v>
      </c>
      <c r="F672" s="10" t="n">
        <f aca="false">'Prices (input)'!E672</f>
        <v>67.767</v>
      </c>
      <c r="G672" s="10" t="n">
        <f aca="false">'Prices (input)'!F672</f>
        <v>26.811</v>
      </c>
      <c r="H672" s="10" t="n">
        <f aca="false">'Prices (input)'!G672</f>
        <v>0</v>
      </c>
      <c r="I672" s="11" t="n">
        <f aca="false">IF(OR(C672="",C671=""),"",C672/C671-1)</f>
        <v>0.00584150061660282</v>
      </c>
      <c r="J672" s="11" t="n">
        <f aca="false">IF(OR(D672="",D671=""),"",D672/D671-1)</f>
        <v>0.0279329608938548</v>
      </c>
      <c r="K672" s="11" t="n">
        <f aca="false">IF(OR(E672="",E671=""),"",E672/E671-1)</f>
        <v>0.0288593108595596</v>
      </c>
      <c r="L672" s="11" t="n">
        <f aca="false">IF(OR(F672="",F671=""),"",F672/F671-1)</f>
        <v>-0.0157584383895893</v>
      </c>
      <c r="M672" s="11" t="n">
        <f aca="false">IF(OR(G672="",G671=""),"",G672/G671-1)</f>
        <v>0.0558837429111532</v>
      </c>
      <c r="N672" s="11" t="str">
        <f aca="false">IF(OR(H672="",H671=""),"",H672/H671-1)</f>
        <v/>
      </c>
      <c r="O672" s="11" t="n">
        <f aca="false">IF(I672="","",I672-B672/252)</f>
        <v>0.00583554823565044</v>
      </c>
      <c r="P672" s="11" t="n">
        <f aca="false">IF(J672="","",J672-B672/252)</f>
        <v>0.0279270085129024</v>
      </c>
      <c r="Q672" s="11" t="n">
        <f aca="false">IF(K672="","",K672-B672/252)</f>
        <v>0.0288533584786072</v>
      </c>
      <c r="R672" s="11" t="n">
        <f aca="false">IF(L672="","",L672-B672/252)</f>
        <v>-0.0157643907705417</v>
      </c>
      <c r="S672" s="11" t="n">
        <f aca="false">IF(M672="","",M672-B672/252)</f>
        <v>0.0558777905302008</v>
      </c>
      <c r="T672" s="11" t="str">
        <f aca="false">IF(N672="","",N672-B672/252)</f>
        <v/>
      </c>
    </row>
    <row r="673" customFormat="false" ht="15" hidden="false" customHeight="false" outlineLevel="0" collapsed="false">
      <c r="A673" s="9" t="n">
        <f aca="false">'Prices (input)'!A673</f>
        <v>39833</v>
      </c>
      <c r="B673" s="10" t="n">
        <f aca="false">LOOKUP(A673,'FedFunds (input)'!$A$3:$A$867,'FedFunds (input)'!$B$3:$B$867)/100</f>
        <v>0.0015</v>
      </c>
      <c r="C673" s="10" t="n">
        <f aca="false">'Prices (input)'!B673</f>
        <v>59.223</v>
      </c>
      <c r="D673" s="10" t="n">
        <f aca="false">'Prices (input)'!C673</f>
        <v>16.9</v>
      </c>
      <c r="E673" s="10" t="n">
        <f aca="false">'Prices (input)'!D673</f>
        <v>84.52</v>
      </c>
      <c r="F673" s="10" t="n">
        <f aca="false">'Prices (input)'!E673</f>
        <v>67.69</v>
      </c>
      <c r="G673" s="10" t="n">
        <f aca="false">'Prices (input)'!F673</f>
        <v>26.716</v>
      </c>
      <c r="H673" s="10" t="n">
        <f aca="false">'Prices (input)'!G673</f>
        <v>0</v>
      </c>
      <c r="I673" s="11" t="n">
        <f aca="false">IF(OR(C673="",C672=""),"",C673/C672-1)</f>
        <v>-0.0446054074982255</v>
      </c>
      <c r="J673" s="11" t="n">
        <f aca="false">IF(OR(D673="",D672=""),"",D673/D672-1)</f>
        <v>0.0205314009661837</v>
      </c>
      <c r="K673" s="11" t="n">
        <f aca="false">IF(OR(E673="",E672=""),"",E673/E672-1)</f>
        <v>0.0218836900012092</v>
      </c>
      <c r="L673" s="11" t="n">
        <f aca="false">IF(OR(F673="",F672=""),"",F673/F672-1)</f>
        <v>-0.00113624625555209</v>
      </c>
      <c r="M673" s="11" t="n">
        <f aca="false">IF(OR(G673="",G672=""),"",G673/G672-1)</f>
        <v>-0.00354332177091488</v>
      </c>
      <c r="N673" s="11" t="str">
        <f aca="false">IF(OR(H673="",H672=""),"",H673/H672-1)</f>
        <v/>
      </c>
      <c r="O673" s="11" t="n">
        <f aca="false">IF(I673="","",I673-B673/252)</f>
        <v>-0.0446113598791779</v>
      </c>
      <c r="P673" s="11" t="n">
        <f aca="false">IF(J673="","",J673-B673/252)</f>
        <v>0.0205254485852313</v>
      </c>
      <c r="Q673" s="11" t="n">
        <f aca="false">IF(K673="","",K673-B673/252)</f>
        <v>0.0218777376202568</v>
      </c>
      <c r="R673" s="11" t="n">
        <f aca="false">IF(L673="","",L673-B673/252)</f>
        <v>-0.00114219863650447</v>
      </c>
      <c r="S673" s="11" t="n">
        <f aca="false">IF(M673="","",M673-B673/252)</f>
        <v>-0.00354927415186726</v>
      </c>
      <c r="T673" s="11" t="str">
        <f aca="false">IF(N673="","",N673-B673/252)</f>
        <v/>
      </c>
    </row>
    <row r="674" customFormat="false" ht="15" hidden="false" customHeight="false" outlineLevel="0" collapsed="false">
      <c r="A674" s="9" t="n">
        <f aca="false">'Prices (input)'!A674</f>
        <v>39834</v>
      </c>
      <c r="B674" s="10" t="n">
        <f aca="false">LOOKUP(A674,'FedFunds (input)'!$A$3:$A$867,'FedFunds (input)'!$B$3:$B$867)/100</f>
        <v>0.0015</v>
      </c>
      <c r="C674" s="10" t="n">
        <f aca="false">'Prices (input)'!B674</f>
        <v>61.3</v>
      </c>
      <c r="D674" s="10" t="n">
        <f aca="false">'Prices (input)'!C674</f>
        <v>16.83</v>
      </c>
      <c r="E674" s="10" t="n">
        <f aca="false">'Prices (input)'!D674</f>
        <v>84.15</v>
      </c>
      <c r="F674" s="10" t="n">
        <f aca="false">'Prices (input)'!E674</f>
        <v>65.556</v>
      </c>
      <c r="G674" s="10" t="n">
        <f aca="false">'Prices (input)'!F674</f>
        <v>27.391</v>
      </c>
      <c r="H674" s="10" t="n">
        <f aca="false">'Prices (input)'!G674</f>
        <v>0</v>
      </c>
      <c r="I674" s="11" t="n">
        <f aca="false">IF(OR(C674="",C673=""),"",C674/C673-1)</f>
        <v>0.0350708339665333</v>
      </c>
      <c r="J674" s="11" t="n">
        <f aca="false">IF(OR(D674="",D673=""),"",D674/D673-1)</f>
        <v>-0.0041420118343195</v>
      </c>
      <c r="K674" s="11" t="n">
        <f aca="false">IF(OR(E674="",E673=""),"",E674/E673-1)</f>
        <v>-0.00437766209181245</v>
      </c>
      <c r="L674" s="11" t="n">
        <f aca="false">IF(OR(F674="",F673=""),"",F674/F673-1)</f>
        <v>-0.0315260747525484</v>
      </c>
      <c r="M674" s="11" t="n">
        <f aca="false">IF(OR(G674="",G673=""),"",G674/G673-1)</f>
        <v>0.0252657583470579</v>
      </c>
      <c r="N674" s="11" t="str">
        <f aca="false">IF(OR(H674="",H673=""),"",H674/H673-1)</f>
        <v/>
      </c>
      <c r="O674" s="11" t="n">
        <f aca="false">IF(I674="","",I674-B674/252)</f>
        <v>0.0350648815855809</v>
      </c>
      <c r="P674" s="11" t="n">
        <f aca="false">IF(J674="","",J674-B674/252)</f>
        <v>-0.00414796421527188</v>
      </c>
      <c r="Q674" s="11" t="n">
        <f aca="false">IF(K674="","",K674-B674/252)</f>
        <v>-0.00438361447276483</v>
      </c>
      <c r="R674" s="11" t="n">
        <f aca="false">IF(L674="","",L674-B674/252)</f>
        <v>-0.0315320271335008</v>
      </c>
      <c r="S674" s="11" t="n">
        <f aca="false">IF(M674="","",M674-B674/252)</f>
        <v>0.0252598059661055</v>
      </c>
      <c r="T674" s="11" t="str">
        <f aca="false">IF(N674="","",N674-B674/252)</f>
        <v/>
      </c>
    </row>
    <row r="675" customFormat="false" ht="15" hidden="false" customHeight="false" outlineLevel="0" collapsed="false">
      <c r="A675" s="9" t="n">
        <f aca="false">'Prices (input)'!A675</f>
        <v>39835</v>
      </c>
      <c r="B675" s="10" t="n">
        <f aca="false">LOOKUP(A675,'FedFunds (input)'!$A$3:$A$867,'FedFunds (input)'!$B$3:$B$867)/100</f>
        <v>0.0015</v>
      </c>
      <c r="C675" s="10" t="n">
        <f aca="false">'Prices (input)'!B675</f>
        <v>60.381</v>
      </c>
      <c r="D675" s="10" t="n">
        <f aca="false">'Prices (input)'!C675</f>
        <v>16.93</v>
      </c>
      <c r="E675" s="10" t="n">
        <f aca="false">'Prices (input)'!D675</f>
        <v>84.58</v>
      </c>
      <c r="F675" s="10" t="n">
        <f aca="false">'Prices (input)'!E675</f>
        <v>64.352</v>
      </c>
      <c r="G675" s="10" t="n">
        <f aca="false">'Prices (input)'!F675</f>
        <v>27.365</v>
      </c>
      <c r="H675" s="10" t="n">
        <f aca="false">'Prices (input)'!G675</f>
        <v>0</v>
      </c>
      <c r="I675" s="11" t="n">
        <f aca="false">IF(OR(C675="",C674=""),"",C675/C674-1)</f>
        <v>-0.0149918433931484</v>
      </c>
      <c r="J675" s="11" t="n">
        <f aca="false">IF(OR(D675="",D674=""),"",D675/D674-1)</f>
        <v>0.005941770647653</v>
      </c>
      <c r="K675" s="11" t="n">
        <f aca="false">IF(OR(E675="",E674=""),"",E675/E674-1)</f>
        <v>0.00510992275698152</v>
      </c>
      <c r="L675" s="11" t="n">
        <f aca="false">IF(OR(F675="",F674=""),"",F675/F674-1)</f>
        <v>-0.0183659771798156</v>
      </c>
      <c r="M675" s="11" t="n">
        <f aca="false">IF(OR(G675="",G674=""),"",G675/G674-1)</f>
        <v>-0.000949216896060756</v>
      </c>
      <c r="N675" s="11" t="str">
        <f aca="false">IF(OR(H675="",H674=""),"",H675/H674-1)</f>
        <v/>
      </c>
      <c r="O675" s="11" t="n">
        <f aca="false">IF(I675="","",I675-B675/252)</f>
        <v>-0.0149977957741008</v>
      </c>
      <c r="P675" s="11" t="n">
        <f aca="false">IF(J675="","",J675-B675/252)</f>
        <v>0.00593581826670062</v>
      </c>
      <c r="Q675" s="11" t="n">
        <f aca="false">IF(K675="","",K675-B675/252)</f>
        <v>0.00510397037602914</v>
      </c>
      <c r="R675" s="11" t="n">
        <f aca="false">IF(L675="","",L675-B675/252)</f>
        <v>-0.018371929560768</v>
      </c>
      <c r="S675" s="11" t="n">
        <f aca="false">IF(M675="","",M675-B675/252)</f>
        <v>-0.000955169277013137</v>
      </c>
      <c r="T675" s="11" t="str">
        <f aca="false">IF(N675="","",N675-B675/252)</f>
        <v/>
      </c>
    </row>
    <row r="676" customFormat="false" ht="15" hidden="false" customHeight="false" outlineLevel="0" collapsed="false">
      <c r="A676" s="9" t="n">
        <f aca="false">'Prices (input)'!A676</f>
        <v>39836</v>
      </c>
      <c r="B676" s="10" t="n">
        <f aca="false">LOOKUP(A676,'FedFunds (input)'!$A$3:$A$867,'FedFunds (input)'!$B$3:$B$867)/100</f>
        <v>0.0015</v>
      </c>
      <c r="C676" s="10" t="n">
        <f aca="false">'Prices (input)'!B676</f>
        <v>60.622</v>
      </c>
      <c r="D676" s="10" t="n">
        <f aca="false">'Prices (input)'!C676</f>
        <v>17.719</v>
      </c>
      <c r="E676" s="10" t="n">
        <f aca="false">'Prices (input)'!D676</f>
        <v>88.53</v>
      </c>
      <c r="F676" s="10" t="n">
        <f aca="false">'Prices (input)'!E676</f>
        <v>63.848</v>
      </c>
      <c r="G676" s="10" t="n">
        <f aca="false">'Prices (input)'!F676</f>
        <v>29.701</v>
      </c>
      <c r="H676" s="10" t="n">
        <f aca="false">'Prices (input)'!G676</f>
        <v>0</v>
      </c>
      <c r="I676" s="11" t="n">
        <f aca="false">IF(OR(C676="",C675=""),"",C676/C675-1)</f>
        <v>0.00399132177340555</v>
      </c>
      <c r="J676" s="11" t="n">
        <f aca="false">IF(OR(D676="",D675=""),"",D676/D675-1)</f>
        <v>0.0466036621382162</v>
      </c>
      <c r="K676" s="11" t="n">
        <f aca="false">IF(OR(E676="",E675=""),"",E676/E675-1)</f>
        <v>0.046701347836368</v>
      </c>
      <c r="L676" s="11" t="n">
        <f aca="false">IF(OR(F676="",F675=""),"",F676/F675-1)</f>
        <v>-0.00783192441571368</v>
      </c>
      <c r="M676" s="11" t="n">
        <f aca="false">IF(OR(G676="",G675=""),"",G676/G675-1)</f>
        <v>0.085364516718436</v>
      </c>
      <c r="N676" s="11" t="str">
        <f aca="false">IF(OR(H676="",H675=""),"",H676/H675-1)</f>
        <v/>
      </c>
      <c r="O676" s="11" t="n">
        <f aca="false">IF(I676="","",I676-B676/252)</f>
        <v>0.00398536939245317</v>
      </c>
      <c r="P676" s="11" t="n">
        <f aca="false">IF(J676="","",J676-B676/252)</f>
        <v>0.0465977097572638</v>
      </c>
      <c r="Q676" s="11" t="n">
        <f aca="false">IF(K676="","",K676-B676/252)</f>
        <v>0.0466953954554157</v>
      </c>
      <c r="R676" s="11" t="n">
        <f aca="false">IF(L676="","",L676-B676/252)</f>
        <v>-0.00783787679666606</v>
      </c>
      <c r="S676" s="11" t="n">
        <f aca="false">IF(M676="","",M676-B676/252)</f>
        <v>0.0853585643374837</v>
      </c>
      <c r="T676" s="11" t="str">
        <f aca="false">IF(N676="","",N676-B676/252)</f>
        <v/>
      </c>
    </row>
    <row r="677" customFormat="false" ht="15" hidden="false" customHeight="false" outlineLevel="0" collapsed="false">
      <c r="A677" s="9" t="n">
        <f aca="false">'Prices (input)'!A677</f>
        <v>39839</v>
      </c>
      <c r="B677" s="10" t="n">
        <f aca="false">LOOKUP(A677,'FedFunds (input)'!$A$3:$A$867,'FedFunds (input)'!$B$3:$B$867)/100</f>
        <v>0.0015</v>
      </c>
      <c r="C677" s="10" t="n">
        <f aca="false">'Prices (input)'!B677</f>
        <v>61.052</v>
      </c>
      <c r="D677" s="10" t="n">
        <f aca="false">'Prices (input)'!C677</f>
        <v>17.8</v>
      </c>
      <c r="E677" s="10" t="n">
        <f aca="false">'Prices (input)'!D677</f>
        <v>88.95</v>
      </c>
      <c r="F677" s="10" t="n">
        <f aca="false">'Prices (input)'!E677</f>
        <v>63.291</v>
      </c>
      <c r="G677" s="10" t="n">
        <f aca="false">'Prices (input)'!F677</f>
        <v>29.355</v>
      </c>
      <c r="H677" s="10" t="n">
        <f aca="false">'Prices (input)'!G677</f>
        <v>0</v>
      </c>
      <c r="I677" s="11" t="n">
        <f aca="false">IF(OR(C677="",C676=""),"",C677/C676-1)</f>
        <v>0.0070931345056251</v>
      </c>
      <c r="J677" s="11" t="n">
        <f aca="false">IF(OR(D677="",D676=""),"",D677/D676-1)</f>
        <v>0.0045713640724645</v>
      </c>
      <c r="K677" s="11" t="n">
        <f aca="false">IF(OR(E677="",E676=""),"",E677/E676-1)</f>
        <v>0.00474415452389021</v>
      </c>
      <c r="L677" s="11" t="n">
        <f aca="false">IF(OR(F677="",F676=""),"",F677/F676-1)</f>
        <v>-0.00872384412980831</v>
      </c>
      <c r="M677" s="11" t="n">
        <f aca="false">IF(OR(G677="",G676=""),"",G677/G676-1)</f>
        <v>-0.0116494394128144</v>
      </c>
      <c r="N677" s="11" t="str">
        <f aca="false">IF(OR(H677="",H676=""),"",H677/H676-1)</f>
        <v/>
      </c>
      <c r="O677" s="11" t="n">
        <f aca="false">IF(I677="","",I677-B677/252)</f>
        <v>0.00708718212467272</v>
      </c>
      <c r="P677" s="11" t="n">
        <f aca="false">IF(J677="","",J677-B677/252)</f>
        <v>0.00456541169151212</v>
      </c>
      <c r="Q677" s="11" t="n">
        <f aca="false">IF(K677="","",K677-B677/252)</f>
        <v>0.00473820214293783</v>
      </c>
      <c r="R677" s="11" t="n">
        <f aca="false">IF(L677="","",L677-B677/252)</f>
        <v>-0.00872979651076069</v>
      </c>
      <c r="S677" s="11" t="n">
        <f aca="false">IF(M677="","",M677-B677/252)</f>
        <v>-0.0116553917937668</v>
      </c>
      <c r="T677" s="11" t="str">
        <f aca="false">IF(N677="","",N677-B677/252)</f>
        <v/>
      </c>
    </row>
    <row r="678" customFormat="false" ht="15" hidden="false" customHeight="false" outlineLevel="0" collapsed="false">
      <c r="A678" s="9" t="n">
        <f aca="false">'Prices (input)'!A678</f>
        <v>39840</v>
      </c>
      <c r="B678" s="10" t="n">
        <f aca="false">LOOKUP(A678,'FedFunds (input)'!$A$3:$A$867,'FedFunds (input)'!$B$3:$B$867)/100</f>
        <v>0.0015</v>
      </c>
      <c r="C678" s="10" t="n">
        <f aca="false">'Prices (input)'!B678</f>
        <v>61.694</v>
      </c>
      <c r="D678" s="10" t="n">
        <f aca="false">'Prices (input)'!C678</f>
        <v>17.67</v>
      </c>
      <c r="E678" s="10" t="n">
        <f aca="false">'Prices (input)'!D678</f>
        <v>88.36</v>
      </c>
      <c r="F678" s="10" t="n">
        <f aca="false">'Prices (input)'!E678</f>
        <v>64.809</v>
      </c>
      <c r="G678" s="10" t="n">
        <f aca="false">'Prices (input)'!F678</f>
        <v>28.948</v>
      </c>
      <c r="H678" s="10" t="n">
        <f aca="false">'Prices (input)'!G678</f>
        <v>0</v>
      </c>
      <c r="I678" s="11" t="n">
        <f aca="false">IF(OR(C678="",C677=""),"",C678/C677-1)</f>
        <v>0.0105156260237176</v>
      </c>
      <c r="J678" s="11" t="n">
        <f aca="false">IF(OR(D678="",D677=""),"",D678/D677-1)</f>
        <v>-0.00730337078651677</v>
      </c>
      <c r="K678" s="11" t="n">
        <f aca="false">IF(OR(E678="",E677=""),"",E678/E677-1)</f>
        <v>-0.0066329398538505</v>
      </c>
      <c r="L678" s="11" t="n">
        <f aca="false">IF(OR(F678="",F677=""),"",F678/F677-1)</f>
        <v>0.0239844527657962</v>
      </c>
      <c r="M678" s="11" t="n">
        <f aca="false">IF(OR(G678="",G677=""),"",G678/G677-1)</f>
        <v>-0.0138647589848407</v>
      </c>
      <c r="N678" s="11" t="str">
        <f aca="false">IF(OR(H678="",H677=""),"",H678/H677-1)</f>
        <v/>
      </c>
      <c r="O678" s="11" t="n">
        <f aca="false">IF(I678="","",I678-B678/252)</f>
        <v>0.0105096736427652</v>
      </c>
      <c r="P678" s="11" t="n">
        <f aca="false">IF(J678="","",J678-B678/252)</f>
        <v>-0.00730932316746915</v>
      </c>
      <c r="Q678" s="11" t="n">
        <f aca="false">IF(K678="","",K678-B678/252)</f>
        <v>-0.00663889223480288</v>
      </c>
      <c r="R678" s="11" t="n">
        <f aca="false">IF(L678="","",L678-B678/252)</f>
        <v>0.0239785003848438</v>
      </c>
      <c r="S678" s="11" t="n">
        <f aca="false">IF(M678="","",M678-B678/252)</f>
        <v>-0.0138707113657931</v>
      </c>
      <c r="T678" s="11" t="str">
        <f aca="false">IF(N678="","",N678-B678/252)</f>
        <v/>
      </c>
    </row>
    <row r="679" customFormat="false" ht="15" hidden="false" customHeight="false" outlineLevel="0" collapsed="false">
      <c r="A679" s="9" t="n">
        <f aca="false">'Prices (input)'!A679</f>
        <v>39841</v>
      </c>
      <c r="B679" s="10" t="n">
        <f aca="false">LOOKUP(A679,'FedFunds (input)'!$A$3:$A$867,'FedFunds (input)'!$B$3:$B$867)/100</f>
        <v>0.0015</v>
      </c>
      <c r="C679" s="10" t="n">
        <f aca="false">'Prices (input)'!B679</f>
        <v>63.773</v>
      </c>
      <c r="D679" s="10" t="n">
        <f aca="false">'Prices (input)'!C679</f>
        <v>17.48</v>
      </c>
      <c r="E679" s="10" t="n">
        <f aca="false">'Prices (input)'!D679</f>
        <v>87.42</v>
      </c>
      <c r="F679" s="10" t="n">
        <f aca="false">'Prices (input)'!E679</f>
        <v>63.25</v>
      </c>
      <c r="G679" s="10" t="n">
        <f aca="false">'Prices (input)'!F679</f>
        <v>28.291</v>
      </c>
      <c r="H679" s="10" t="n">
        <f aca="false">'Prices (input)'!G679</f>
        <v>0</v>
      </c>
      <c r="I679" s="11" t="n">
        <f aca="false">IF(OR(C679="",C678=""),"",C679/C678-1)</f>
        <v>0.0336985768470193</v>
      </c>
      <c r="J679" s="11" t="n">
        <f aca="false">IF(OR(D679="",D678=""),"",D679/D678-1)</f>
        <v>-0.0107526881720431</v>
      </c>
      <c r="K679" s="11" t="n">
        <f aca="false">IF(OR(E679="",E678=""),"",E679/E678-1)</f>
        <v>-0.0106382978723404</v>
      </c>
      <c r="L679" s="11" t="n">
        <f aca="false">IF(OR(F679="",F678=""),"",F679/F678-1)</f>
        <v>-0.0240553009612862</v>
      </c>
      <c r="M679" s="11" t="n">
        <f aca="false">IF(OR(G679="",G678=""),"",G679/G678-1)</f>
        <v>-0.0226958684537792</v>
      </c>
      <c r="N679" s="11" t="str">
        <f aca="false">IF(OR(H679="",H678=""),"",H679/H678-1)</f>
        <v/>
      </c>
      <c r="O679" s="11" t="n">
        <f aca="false">IF(I679="","",I679-B679/252)</f>
        <v>0.0336926244660669</v>
      </c>
      <c r="P679" s="11" t="n">
        <f aca="false">IF(J679="","",J679-B679/252)</f>
        <v>-0.0107586405529955</v>
      </c>
      <c r="Q679" s="11" t="n">
        <f aca="false">IF(K679="","",K679-B679/252)</f>
        <v>-0.0106442502532928</v>
      </c>
      <c r="R679" s="11" t="n">
        <f aca="false">IF(L679="","",L679-B679/252)</f>
        <v>-0.0240612533422385</v>
      </c>
      <c r="S679" s="11" t="n">
        <f aca="false">IF(M679="","",M679-B679/252)</f>
        <v>-0.0227018208347316</v>
      </c>
      <c r="T679" s="11" t="str">
        <f aca="false">IF(N679="","",N679-B679/252)</f>
        <v/>
      </c>
    </row>
    <row r="680" customFormat="false" ht="15" hidden="false" customHeight="false" outlineLevel="0" collapsed="false">
      <c r="A680" s="9" t="n">
        <f aca="false">'Prices (input)'!A680</f>
        <v>39842</v>
      </c>
      <c r="B680" s="10" t="n">
        <f aca="false">LOOKUP(A680,'FedFunds (input)'!$A$3:$A$867,'FedFunds (input)'!$B$3:$B$867)/100</f>
        <v>0.0015</v>
      </c>
      <c r="C680" s="10" t="n">
        <f aca="false">'Prices (input)'!B680</f>
        <v>61.687</v>
      </c>
      <c r="D680" s="10" t="n">
        <f aca="false">'Prices (input)'!C680</f>
        <v>17.91</v>
      </c>
      <c r="E680" s="10" t="n">
        <f aca="false">'Prices (input)'!D680</f>
        <v>89.5</v>
      </c>
      <c r="F680" s="10" t="n">
        <f aca="false">'Prices (input)'!E680</f>
        <v>61.613</v>
      </c>
      <c r="G680" s="10" t="n">
        <f aca="false">'Prices (input)'!F680</f>
        <v>29.736</v>
      </c>
      <c r="H680" s="10" t="n">
        <f aca="false">'Prices (input)'!G680</f>
        <v>0</v>
      </c>
      <c r="I680" s="11" t="n">
        <f aca="false">IF(OR(C680="",C679=""),"",C680/C679-1)</f>
        <v>-0.0327097674564472</v>
      </c>
      <c r="J680" s="11" t="n">
        <f aca="false">IF(OR(D680="",D679=""),"",D680/D679-1)</f>
        <v>0.0245995423340961</v>
      </c>
      <c r="K680" s="11" t="n">
        <f aca="false">IF(OR(E680="",E679=""),"",E680/E679-1)</f>
        <v>0.0237931823381377</v>
      </c>
      <c r="L680" s="11" t="n">
        <f aca="false">IF(OR(F680="",F679=""),"",F680/F679-1)</f>
        <v>-0.0258814229249011</v>
      </c>
      <c r="M680" s="11" t="n">
        <f aca="false">IF(OR(G680="",G679=""),"",G680/G679-1)</f>
        <v>0.0510763140221271</v>
      </c>
      <c r="N680" s="11" t="str">
        <f aca="false">IF(OR(H680="",H679=""),"",H680/H679-1)</f>
        <v/>
      </c>
      <c r="O680" s="11" t="n">
        <f aca="false">IF(I680="","",I680-B680/252)</f>
        <v>-0.0327157198373995</v>
      </c>
      <c r="P680" s="11" t="n">
        <f aca="false">IF(J680="","",J680-B680/252)</f>
        <v>0.0245935899531437</v>
      </c>
      <c r="Q680" s="11" t="n">
        <f aca="false">IF(K680="","",K680-B680/252)</f>
        <v>0.0237872299571853</v>
      </c>
      <c r="R680" s="11" t="n">
        <f aca="false">IF(L680="","",L680-B680/252)</f>
        <v>-0.0258873753058535</v>
      </c>
      <c r="S680" s="11" t="n">
        <f aca="false">IF(M680="","",M680-B680/252)</f>
        <v>0.0510703616411747</v>
      </c>
      <c r="T680" s="11" t="str">
        <f aca="false">IF(N680="","",N680-B680/252)</f>
        <v/>
      </c>
    </row>
    <row r="681" customFormat="false" ht="15" hidden="false" customHeight="false" outlineLevel="0" collapsed="false">
      <c r="A681" s="9" t="n">
        <f aca="false">'Prices (input)'!A681</f>
        <v>39843</v>
      </c>
      <c r="B681" s="10" t="n">
        <f aca="false">LOOKUP(A681,'FedFunds (input)'!$A$3:$A$867,'FedFunds (input)'!$B$3:$B$867)/100</f>
        <v>0.0015</v>
      </c>
      <c r="C681" s="10" t="n">
        <f aca="false">'Prices (input)'!B681</f>
        <v>60.315</v>
      </c>
      <c r="D681" s="10" t="n">
        <f aca="false">'Prices (input)'!C681</f>
        <v>18.2614</v>
      </c>
      <c r="E681" s="10" t="n">
        <f aca="false">'Prices (input)'!D681</f>
        <v>91.31</v>
      </c>
      <c r="F681" s="10" t="n">
        <f aca="false">'Prices (input)'!E681</f>
        <v>61.495</v>
      </c>
      <c r="G681" s="10" t="n">
        <f aca="false">'Prices (input)'!F681</f>
        <v>29.615</v>
      </c>
      <c r="H681" s="10" t="n">
        <f aca="false">'Prices (input)'!G681</f>
        <v>0</v>
      </c>
      <c r="I681" s="11" t="n">
        <f aca="false">IF(OR(C681="",C680=""),"",C681/C680-1)</f>
        <v>-0.0222413150258564</v>
      </c>
      <c r="J681" s="11" t="n">
        <f aca="false">IF(OR(D681="",D680=""),"",D681/D680-1)</f>
        <v>0.0196203238414292</v>
      </c>
      <c r="K681" s="11" t="n">
        <f aca="false">IF(OR(E681="",E680=""),"",E681/E680-1)</f>
        <v>0.0202234636871508</v>
      </c>
      <c r="L681" s="11" t="n">
        <f aca="false">IF(OR(F681="",F680=""),"",F681/F680-1)</f>
        <v>-0.0019151802379368</v>
      </c>
      <c r="M681" s="11" t="n">
        <f aca="false">IF(OR(G681="",G680=""),"",G681/G680-1)</f>
        <v>-0.00406914178100626</v>
      </c>
      <c r="N681" s="11" t="str">
        <f aca="false">IF(OR(H681="",H680=""),"",H681/H680-1)</f>
        <v/>
      </c>
      <c r="O681" s="11" t="n">
        <f aca="false">IF(I681="","",I681-B681/252)</f>
        <v>-0.0222472674068087</v>
      </c>
      <c r="P681" s="11" t="n">
        <f aca="false">IF(J681="","",J681-B681/252)</f>
        <v>0.0196143714604768</v>
      </c>
      <c r="Q681" s="11" t="n">
        <f aca="false">IF(K681="","",K681-B681/252)</f>
        <v>0.0202175113061984</v>
      </c>
      <c r="R681" s="11" t="n">
        <f aca="false">IF(L681="","",L681-B681/252)</f>
        <v>-0.00192113261888918</v>
      </c>
      <c r="S681" s="11" t="n">
        <f aca="false">IF(M681="","",M681-B681/252)</f>
        <v>-0.00407509416195864</v>
      </c>
      <c r="T681" s="11" t="str">
        <f aca="false">IF(N681="","",N681-B681/252)</f>
        <v/>
      </c>
    </row>
    <row r="682" customFormat="false" ht="15" hidden="false" customHeight="false" outlineLevel="0" collapsed="false">
      <c r="A682" s="9" t="n">
        <f aca="false">'Prices (input)'!A682</f>
        <v>39846</v>
      </c>
      <c r="B682" s="10" t="n">
        <f aca="false">LOOKUP(A682,'FedFunds (input)'!$A$3:$A$867,'FedFunds (input)'!$B$3:$B$867)/100</f>
        <v>0.0022</v>
      </c>
      <c r="C682" s="10" t="n">
        <f aca="false">'Prices (input)'!B682</f>
        <v>60.243</v>
      </c>
      <c r="D682" s="10" t="n">
        <f aca="false">'Prices (input)'!C682</f>
        <v>17.76</v>
      </c>
      <c r="E682" s="10" t="n">
        <f aca="false">'Prices (input)'!D682</f>
        <v>88.84</v>
      </c>
      <c r="F682" s="10" t="n">
        <f aca="false">'Prices (input)'!E682</f>
        <v>62.794</v>
      </c>
      <c r="G682" s="10" t="n">
        <f aca="false">'Prices (input)'!F682</f>
        <v>28.507</v>
      </c>
      <c r="H682" s="10" t="n">
        <f aca="false">'Prices (input)'!G682</f>
        <v>0</v>
      </c>
      <c r="I682" s="11" t="n">
        <f aca="false">IF(OR(C682="",C681=""),"",C682/C681-1)</f>
        <v>-0.0011937329022631</v>
      </c>
      <c r="J682" s="11" t="n">
        <f aca="false">IF(OR(D682="",D681=""),"",D682/D681-1)</f>
        <v>-0.0274568214923279</v>
      </c>
      <c r="K682" s="11" t="n">
        <f aca="false">IF(OR(E682="",E681=""),"",E682/E681-1)</f>
        <v>-0.0270507063848429</v>
      </c>
      <c r="L682" s="11" t="n">
        <f aca="false">IF(OR(F682="",F681=""),"",F682/F681-1)</f>
        <v>0.0211236685909424</v>
      </c>
      <c r="M682" s="11" t="n">
        <f aca="false">IF(OR(G682="",G681=""),"",G682/G681-1)</f>
        <v>-0.0374134729022454</v>
      </c>
      <c r="N682" s="11" t="str">
        <f aca="false">IF(OR(H682="",H681=""),"",H682/H681-1)</f>
        <v/>
      </c>
      <c r="O682" s="11" t="n">
        <f aca="false">IF(I682="","",I682-B682/252)</f>
        <v>-0.00120246306099326</v>
      </c>
      <c r="P682" s="11" t="n">
        <f aca="false">IF(J682="","",J682-B682/252)</f>
        <v>-0.027465551651058</v>
      </c>
      <c r="Q682" s="11" t="n">
        <f aca="false">IF(K682="","",K682-B682/252)</f>
        <v>-0.027059436543573</v>
      </c>
      <c r="R682" s="11" t="n">
        <f aca="false">IF(L682="","",L682-B682/252)</f>
        <v>0.0211149384322122</v>
      </c>
      <c r="S682" s="11" t="n">
        <f aca="false">IF(M682="","",M682-B682/252)</f>
        <v>-0.0374222030609756</v>
      </c>
      <c r="T682" s="11" t="str">
        <f aca="false">IF(N682="","",N682-B682/252)</f>
        <v/>
      </c>
    </row>
    <row r="683" customFormat="false" ht="15" hidden="false" customHeight="false" outlineLevel="0" collapsed="false">
      <c r="A683" s="9" t="n">
        <f aca="false">'Prices (input)'!A683</f>
        <v>39847</v>
      </c>
      <c r="B683" s="10" t="n">
        <f aca="false">LOOKUP(A683,'FedFunds (input)'!$A$3:$A$867,'FedFunds (input)'!$B$3:$B$867)/100</f>
        <v>0.0022</v>
      </c>
      <c r="C683" s="10" t="n">
        <f aca="false">'Prices (input)'!B683</f>
        <v>61.132</v>
      </c>
      <c r="D683" s="10" t="n">
        <f aca="false">'Prices (input)'!C683</f>
        <v>17.712</v>
      </c>
      <c r="E683" s="10" t="n">
        <f aca="false">'Prices (input)'!D683</f>
        <v>88.47</v>
      </c>
      <c r="F683" s="10" t="n">
        <f aca="false">'Prices (input)'!E683</f>
        <v>61.23</v>
      </c>
      <c r="G683" s="10" t="n">
        <f aca="false">'Prices (input)'!F683</f>
        <v>28.767</v>
      </c>
      <c r="H683" s="10" t="n">
        <f aca="false">'Prices (input)'!G683</f>
        <v>0</v>
      </c>
      <c r="I683" s="11" t="n">
        <f aca="false">IF(OR(C683="",C682=""),"",C683/C682-1)</f>
        <v>0.0147569012167388</v>
      </c>
      <c r="J683" s="11" t="n">
        <f aca="false">IF(OR(D683="",D682=""),"",D683/D682-1)</f>
        <v>-0.00270270270270279</v>
      </c>
      <c r="K683" s="11" t="n">
        <f aca="false">IF(OR(E683="",E682=""),"",E683/E682-1)</f>
        <v>-0.0041647906348492</v>
      </c>
      <c r="L683" s="11" t="n">
        <f aca="false">IF(OR(F683="",F682=""),"",F683/F682-1)</f>
        <v>-0.0249068382329521</v>
      </c>
      <c r="M683" s="11" t="n">
        <f aca="false">IF(OR(G683="",G682=""),"",G683/G682-1)</f>
        <v>0.00912056687831053</v>
      </c>
      <c r="N683" s="11" t="str">
        <f aca="false">IF(OR(H683="",H682=""),"",H683/H682-1)</f>
        <v/>
      </c>
      <c r="O683" s="11" t="n">
        <f aca="false">IF(I683="","",I683-B683/252)</f>
        <v>0.0147481710580086</v>
      </c>
      <c r="P683" s="11" t="n">
        <f aca="false">IF(J683="","",J683-B683/252)</f>
        <v>-0.00271143286143294</v>
      </c>
      <c r="Q683" s="11" t="n">
        <f aca="false">IF(K683="","",K683-B683/252)</f>
        <v>-0.00417352079357936</v>
      </c>
      <c r="R683" s="11" t="n">
        <f aca="false">IF(L683="","",L683-B683/252)</f>
        <v>-0.0249155683916823</v>
      </c>
      <c r="S683" s="11" t="n">
        <f aca="false">IF(M683="","",M683-B683/252)</f>
        <v>0.00911183671958037</v>
      </c>
      <c r="T683" s="11" t="str">
        <f aca="false">IF(N683="","",N683-B683/252)</f>
        <v/>
      </c>
    </row>
    <row r="684" customFormat="false" ht="15" hidden="false" customHeight="false" outlineLevel="0" collapsed="false">
      <c r="A684" s="9" t="n">
        <f aca="false">'Prices (input)'!A684</f>
        <v>39848</v>
      </c>
      <c r="B684" s="10" t="n">
        <f aca="false">LOOKUP(A684,'FedFunds (input)'!$A$3:$A$867,'FedFunds (input)'!$B$3:$B$867)/100</f>
        <v>0.0022</v>
      </c>
      <c r="C684" s="10" t="n">
        <f aca="false">'Prices (input)'!B684</f>
        <v>60.768</v>
      </c>
      <c r="D684" s="10" t="n">
        <f aca="false">'Prices (input)'!C684</f>
        <v>17.84</v>
      </c>
      <c r="E684" s="10" t="n">
        <f aca="false">'Prices (input)'!D684</f>
        <v>89.18</v>
      </c>
      <c r="F684" s="10" t="n">
        <f aca="false">'Prices (input)'!E684</f>
        <v>60.951</v>
      </c>
      <c r="G684" s="10" t="n">
        <f aca="false">'Prices (input)'!F684</f>
        <v>29.442</v>
      </c>
      <c r="H684" s="10" t="n">
        <f aca="false">'Prices (input)'!G684</f>
        <v>0</v>
      </c>
      <c r="I684" s="11" t="n">
        <f aca="false">IF(OR(C684="",C683=""),"",C684/C683-1)</f>
        <v>-0.00595432833867693</v>
      </c>
      <c r="J684" s="11" t="n">
        <f aca="false">IF(OR(D684="",D683=""),"",D684/D683-1)</f>
        <v>0.00722673893405612</v>
      </c>
      <c r="K684" s="11" t="n">
        <f aca="false">IF(OR(E684="",E683=""),"",E684/E683-1)</f>
        <v>0.00802531931728279</v>
      </c>
      <c r="L684" s="11" t="n">
        <f aca="false">IF(OR(F684="",F683=""),"",F684/F683-1)</f>
        <v>-0.00455658990690833</v>
      </c>
      <c r="M684" s="11" t="n">
        <f aca="false">IF(OR(G684="",G683=""),"",G684/G683-1)</f>
        <v>0.0234643862759412</v>
      </c>
      <c r="N684" s="11" t="str">
        <f aca="false">IF(OR(H684="",H683=""),"",H684/H683-1)</f>
        <v/>
      </c>
      <c r="O684" s="11" t="n">
        <f aca="false">IF(I684="","",I684-B684/252)</f>
        <v>-0.00596305849740709</v>
      </c>
      <c r="P684" s="11" t="n">
        <f aca="false">IF(J684="","",J684-B684/252)</f>
        <v>0.00721800877532596</v>
      </c>
      <c r="Q684" s="11" t="n">
        <f aca="false">IF(K684="","",K684-B684/252)</f>
        <v>0.00801658915855263</v>
      </c>
      <c r="R684" s="11" t="n">
        <f aca="false">IF(L684="","",L684-B684/252)</f>
        <v>-0.00456532006563848</v>
      </c>
      <c r="S684" s="11" t="n">
        <f aca="false">IF(M684="","",M684-B684/252)</f>
        <v>0.023455656117211</v>
      </c>
      <c r="T684" s="11" t="str">
        <f aca="false">IF(N684="","",N684-B684/252)</f>
        <v/>
      </c>
    </row>
    <row r="685" customFormat="false" ht="15" hidden="false" customHeight="false" outlineLevel="0" collapsed="false">
      <c r="A685" s="9" t="n">
        <f aca="false">'Prices (input)'!A685</f>
        <v>39849</v>
      </c>
      <c r="B685" s="10" t="n">
        <f aca="false">LOOKUP(A685,'FedFunds (input)'!$A$3:$A$867,'FedFunds (input)'!$B$3:$B$867)/100</f>
        <v>0.0022</v>
      </c>
      <c r="C685" s="10" t="n">
        <f aca="false">'Prices (input)'!B685</f>
        <v>61.752</v>
      </c>
      <c r="D685" s="10" t="n">
        <f aca="false">'Prices (input)'!C685</f>
        <v>18.06</v>
      </c>
      <c r="E685" s="10" t="n">
        <f aca="false">'Prices (input)'!D685</f>
        <v>90.12</v>
      </c>
      <c r="F685" s="10" t="n">
        <f aca="false">'Prices (input)'!E685</f>
        <v>61.004</v>
      </c>
      <c r="G685" s="10" t="n">
        <f aca="false">'Prices (input)'!F685</f>
        <v>30.013</v>
      </c>
      <c r="H685" s="10" t="n">
        <f aca="false">'Prices (input)'!G685</f>
        <v>0</v>
      </c>
      <c r="I685" s="11" t="n">
        <f aca="false">IF(OR(C685="",C684=""),"",C685/C684-1)</f>
        <v>0.0161927330173777</v>
      </c>
      <c r="J685" s="11" t="n">
        <f aca="false">IF(OR(D685="",D684=""),"",D685/D684-1)</f>
        <v>0.0123318385650224</v>
      </c>
      <c r="K685" s="11" t="n">
        <f aca="false">IF(OR(E685="",E684=""),"",E685/E684-1)</f>
        <v>0.0105404799282349</v>
      </c>
      <c r="L685" s="11" t="n">
        <f aca="false">IF(OR(F685="",F684=""),"",F685/F684-1)</f>
        <v>0.000869550950763687</v>
      </c>
      <c r="M685" s="11" t="n">
        <f aca="false">IF(OR(G685="",G684=""),"",G685/G684-1)</f>
        <v>0.0193940629033353</v>
      </c>
      <c r="N685" s="11" t="str">
        <f aca="false">IF(OR(H685="",H684=""),"",H685/H684-1)</f>
        <v/>
      </c>
      <c r="O685" s="11" t="n">
        <f aca="false">IF(I685="","",I685-B685/252)</f>
        <v>0.0161840028586475</v>
      </c>
      <c r="P685" s="11" t="n">
        <f aca="false">IF(J685="","",J685-B685/252)</f>
        <v>0.0123231084062922</v>
      </c>
      <c r="Q685" s="11" t="n">
        <f aca="false">IF(K685="","",K685-B685/252)</f>
        <v>0.0105317497695048</v>
      </c>
      <c r="R685" s="11" t="n">
        <f aca="false">IF(L685="","",L685-B685/252)</f>
        <v>0.000860820792033528</v>
      </c>
      <c r="S685" s="11" t="n">
        <f aca="false">IF(M685="","",M685-B685/252)</f>
        <v>0.0193853327446052</v>
      </c>
      <c r="T685" s="11" t="str">
        <f aca="false">IF(N685="","",N685-B685/252)</f>
        <v/>
      </c>
    </row>
    <row r="686" customFormat="false" ht="15" hidden="false" customHeight="false" outlineLevel="0" collapsed="false">
      <c r="A686" s="9" t="n">
        <f aca="false">'Prices (input)'!A686</f>
        <v>39850</v>
      </c>
      <c r="B686" s="10" t="n">
        <f aca="false">LOOKUP(A686,'FedFunds (input)'!$A$3:$A$867,'FedFunds (input)'!$B$3:$B$867)/100</f>
        <v>0.0022</v>
      </c>
      <c r="C686" s="10" t="n">
        <f aca="false">'Prices (input)'!B686</f>
        <v>63.43</v>
      </c>
      <c r="D686" s="10" t="n">
        <f aca="false">'Prices (input)'!C686</f>
        <v>17.9</v>
      </c>
      <c r="E686" s="10" t="n">
        <f aca="false">'Prices (input)'!D686</f>
        <v>89.581</v>
      </c>
      <c r="F686" s="10" t="n">
        <f aca="false">'Prices (input)'!E686</f>
        <v>60.82</v>
      </c>
      <c r="G686" s="10" t="n">
        <f aca="false">'Prices (input)'!F686</f>
        <v>30.653</v>
      </c>
      <c r="H686" s="10" t="n">
        <f aca="false">'Prices (input)'!G686</f>
        <v>0</v>
      </c>
      <c r="I686" s="11" t="n">
        <f aca="false">IF(OR(C686="",C685=""),"",C686/C685-1)</f>
        <v>0.0271732089648917</v>
      </c>
      <c r="J686" s="11" t="n">
        <f aca="false">IF(OR(D686="",D685=""),"",D686/D685-1)</f>
        <v>-0.00885935769656698</v>
      </c>
      <c r="K686" s="11" t="n">
        <f aca="false">IF(OR(E686="",E685=""),"",E686/E685-1)</f>
        <v>-0.00598091433644032</v>
      </c>
      <c r="L686" s="11" t="n">
        <f aca="false">IF(OR(F686="",F685=""),"",F686/F685-1)</f>
        <v>-0.003016195659301</v>
      </c>
      <c r="M686" s="11" t="n">
        <f aca="false">IF(OR(G686="",G685=""),"",G686/G685-1)</f>
        <v>0.0213240928930796</v>
      </c>
      <c r="N686" s="11" t="str">
        <f aca="false">IF(OR(H686="",H685=""),"",H686/H685-1)</f>
        <v/>
      </c>
      <c r="O686" s="11" t="n">
        <f aca="false">IF(I686="","",I686-B686/252)</f>
        <v>0.0271644788061616</v>
      </c>
      <c r="P686" s="11" t="n">
        <f aca="false">IF(J686="","",J686-B686/252)</f>
        <v>-0.00886808785529714</v>
      </c>
      <c r="Q686" s="11" t="n">
        <f aca="false">IF(K686="","",K686-B686/252)</f>
        <v>-0.00598964449517048</v>
      </c>
      <c r="R686" s="11" t="n">
        <f aca="false">IF(L686="","",L686-B686/252)</f>
        <v>-0.00302492581803116</v>
      </c>
      <c r="S686" s="11" t="n">
        <f aca="false">IF(M686="","",M686-B686/252)</f>
        <v>0.0213153627343494</v>
      </c>
      <c r="T686" s="11" t="str">
        <f aca="false">IF(N686="","",N686-B686/252)</f>
        <v/>
      </c>
    </row>
    <row r="687" customFormat="false" ht="15" hidden="false" customHeight="false" outlineLevel="0" collapsed="false">
      <c r="A687" s="9" t="n">
        <f aca="false">'Prices (input)'!A687</f>
        <v>39853</v>
      </c>
      <c r="B687" s="10" t="n">
        <f aca="false">LOOKUP(A687,'FedFunds (input)'!$A$3:$A$867,'FedFunds (input)'!$B$3:$B$867)/100</f>
        <v>0.0022</v>
      </c>
      <c r="C687" s="10" t="n">
        <f aca="false">'Prices (input)'!B687</f>
        <v>63.575</v>
      </c>
      <c r="D687" s="10" t="n">
        <f aca="false">'Prices (input)'!C687</f>
        <v>17.67</v>
      </c>
      <c r="E687" s="10" t="n">
        <f aca="false">'Prices (input)'!D687</f>
        <v>88.32</v>
      </c>
      <c r="F687" s="10" t="n">
        <f aca="false">'Prices (input)'!E687</f>
        <v>61.01</v>
      </c>
      <c r="G687" s="10" t="n">
        <f aca="false">'Prices (input)'!F687</f>
        <v>29.684</v>
      </c>
      <c r="H687" s="10" t="n">
        <f aca="false">'Prices (input)'!G687</f>
        <v>0</v>
      </c>
      <c r="I687" s="11" t="n">
        <f aca="false">IF(OR(C687="",C686=""),"",C687/C686-1)</f>
        <v>0.00228598454989748</v>
      </c>
      <c r="J687" s="11" t="n">
        <f aca="false">IF(OR(D687="",D686=""),"",D687/D686-1)</f>
        <v>-0.012849162011173</v>
      </c>
      <c r="K687" s="11" t="n">
        <f aca="false">IF(OR(E687="",E686=""),"",E687/E686-1)</f>
        <v>-0.014076645717284</v>
      </c>
      <c r="L687" s="11" t="n">
        <f aca="false">IF(OR(F687="",F686=""),"",F687/F686-1)</f>
        <v>0.00312397237750739</v>
      </c>
      <c r="M687" s="11" t="n">
        <f aca="false">IF(OR(G687="",G686=""),"",G687/G686-1)</f>
        <v>-0.0316119140051544</v>
      </c>
      <c r="N687" s="11" t="str">
        <f aca="false">IF(OR(H687="",H686=""),"",H687/H686-1)</f>
        <v/>
      </c>
      <c r="O687" s="11" t="n">
        <f aca="false">IF(I687="","",I687-B687/252)</f>
        <v>0.00227725439116732</v>
      </c>
      <c r="P687" s="11" t="n">
        <f aca="false">IF(J687="","",J687-B687/252)</f>
        <v>-0.0128578921699032</v>
      </c>
      <c r="Q687" s="11" t="n">
        <f aca="false">IF(K687="","",K687-B687/252)</f>
        <v>-0.0140853758760141</v>
      </c>
      <c r="R687" s="11" t="n">
        <f aca="false">IF(L687="","",L687-B687/252)</f>
        <v>0.00311524221877723</v>
      </c>
      <c r="S687" s="11" t="n">
        <f aca="false">IF(M687="","",M687-B687/252)</f>
        <v>-0.0316206441638846</v>
      </c>
      <c r="T687" s="11" t="str">
        <f aca="false">IF(N687="","",N687-B687/252)</f>
        <v/>
      </c>
    </row>
    <row r="688" customFormat="false" ht="15" hidden="false" customHeight="false" outlineLevel="0" collapsed="false">
      <c r="A688" s="9" t="n">
        <f aca="false">'Prices (input)'!A688</f>
        <v>39854</v>
      </c>
      <c r="B688" s="10" t="n">
        <f aca="false">LOOKUP(A688,'FedFunds (input)'!$A$3:$A$867,'FedFunds (input)'!$B$3:$B$867)/100</f>
        <v>0.0022</v>
      </c>
      <c r="C688" s="10" t="n">
        <f aca="false">'Prices (input)'!B688</f>
        <v>60.512</v>
      </c>
      <c r="D688" s="10" t="n">
        <f aca="false">'Prices (input)'!C688</f>
        <v>18.06</v>
      </c>
      <c r="E688" s="10" t="n">
        <f aca="false">'Prices (input)'!D688</f>
        <v>90.21</v>
      </c>
      <c r="F688" s="10" t="n">
        <f aca="false">'Prices (input)'!E688</f>
        <v>62.294</v>
      </c>
      <c r="G688" s="10" t="n">
        <f aca="false">'Prices (input)'!F688</f>
        <v>29.208</v>
      </c>
      <c r="H688" s="10" t="n">
        <f aca="false">'Prices (input)'!G688</f>
        <v>0</v>
      </c>
      <c r="I688" s="11" t="n">
        <f aca="false">IF(OR(C688="",C687=""),"",C688/C687-1)</f>
        <v>-0.0481793157687771</v>
      </c>
      <c r="J688" s="11" t="n">
        <f aca="false">IF(OR(D688="",D687=""),"",D688/D687-1)</f>
        <v>0.0220713073005092</v>
      </c>
      <c r="K688" s="11" t="n">
        <f aca="false">IF(OR(E688="",E687=""),"",E688/E687-1)</f>
        <v>0.0213994565217392</v>
      </c>
      <c r="L688" s="11" t="n">
        <f aca="false">IF(OR(F688="",F687=""),"",F688/F687-1)</f>
        <v>0.0210457302081626</v>
      </c>
      <c r="M688" s="11" t="n">
        <f aca="false">IF(OR(G688="",G687=""),"",G688/G687-1)</f>
        <v>-0.0160355747203882</v>
      </c>
      <c r="N688" s="11" t="str">
        <f aca="false">IF(OR(H688="",H687=""),"",H688/H687-1)</f>
        <v/>
      </c>
      <c r="O688" s="11" t="n">
        <f aca="false">IF(I688="","",I688-B688/252)</f>
        <v>-0.0481880459275073</v>
      </c>
      <c r="P688" s="11" t="n">
        <f aca="false">IF(J688="","",J688-B688/252)</f>
        <v>0.0220625771417791</v>
      </c>
      <c r="Q688" s="11" t="n">
        <f aca="false">IF(K688="","",K688-B688/252)</f>
        <v>0.0213907263630091</v>
      </c>
      <c r="R688" s="11" t="n">
        <f aca="false">IF(L688="","",L688-B688/252)</f>
        <v>0.0210370000494324</v>
      </c>
      <c r="S688" s="11" t="n">
        <f aca="false">IF(M688="","",M688-B688/252)</f>
        <v>-0.0160443048791184</v>
      </c>
      <c r="T688" s="11" t="str">
        <f aca="false">IF(N688="","",N688-B688/252)</f>
        <v/>
      </c>
    </row>
    <row r="689" customFormat="false" ht="15" hidden="false" customHeight="false" outlineLevel="0" collapsed="false">
      <c r="A689" s="9" t="n">
        <f aca="false">'Prices (input)'!A689</f>
        <v>39855</v>
      </c>
      <c r="B689" s="10" t="n">
        <f aca="false">LOOKUP(A689,'FedFunds (input)'!$A$3:$A$867,'FedFunds (input)'!$B$3:$B$867)/100</f>
        <v>0.0022</v>
      </c>
      <c r="C689" s="10" t="n">
        <f aca="false">'Prices (input)'!B689</f>
        <v>61.03</v>
      </c>
      <c r="D689" s="10" t="n">
        <f aca="false">'Prices (input)'!C689</f>
        <v>18.48</v>
      </c>
      <c r="E689" s="10" t="n">
        <f aca="false">'Prices (input)'!D689</f>
        <v>92.29</v>
      </c>
      <c r="F689" s="10" t="n">
        <f aca="false">'Prices (input)'!E689</f>
        <v>63.144</v>
      </c>
      <c r="G689" s="10" t="n">
        <f aca="false">'Prices (input)'!F689</f>
        <v>31.441</v>
      </c>
      <c r="H689" s="10" t="n">
        <f aca="false">'Prices (input)'!G689</f>
        <v>0</v>
      </c>
      <c r="I689" s="11" t="n">
        <f aca="false">IF(OR(C689="",C688=""),"",C689/C688-1)</f>
        <v>0.0085602855631941</v>
      </c>
      <c r="J689" s="11" t="n">
        <f aca="false">IF(OR(D689="",D688=""),"",D689/D688-1)</f>
        <v>0.0232558139534884</v>
      </c>
      <c r="K689" s="11" t="n">
        <f aca="false">IF(OR(E689="",E688=""),"",E689/E688-1)</f>
        <v>0.0230573107194325</v>
      </c>
      <c r="L689" s="11" t="n">
        <f aca="false">IF(OR(F689="",F688=""),"",F689/F688-1)</f>
        <v>0.0136449738337561</v>
      </c>
      <c r="M689" s="11" t="n">
        <f aca="false">IF(OR(G689="",G688=""),"",G689/G688-1)</f>
        <v>0.076451657080252</v>
      </c>
      <c r="N689" s="11" t="str">
        <f aca="false">IF(OR(H689="",H688=""),"",H689/H688-1)</f>
        <v/>
      </c>
      <c r="O689" s="11" t="n">
        <f aca="false">IF(I689="","",I689-B689/252)</f>
        <v>0.00855155540446394</v>
      </c>
      <c r="P689" s="11" t="n">
        <f aca="false">IF(J689="","",J689-B689/252)</f>
        <v>0.0232470837947583</v>
      </c>
      <c r="Q689" s="11" t="n">
        <f aca="false">IF(K689="","",K689-B689/252)</f>
        <v>0.0230485805607024</v>
      </c>
      <c r="R689" s="11" t="n">
        <f aca="false">IF(L689="","",L689-B689/252)</f>
        <v>0.0136362436750259</v>
      </c>
      <c r="S689" s="11" t="n">
        <f aca="false">IF(M689="","",M689-B689/252)</f>
        <v>0.0764429269215219</v>
      </c>
      <c r="T689" s="11" t="str">
        <f aca="false">IF(N689="","",N689-B689/252)</f>
        <v/>
      </c>
    </row>
    <row r="690" customFormat="false" ht="15" hidden="false" customHeight="false" outlineLevel="0" collapsed="false">
      <c r="A690" s="9" t="n">
        <f aca="false">'Prices (input)'!A690</f>
        <v>39856</v>
      </c>
      <c r="B690" s="10" t="n">
        <f aca="false">LOOKUP(A690,'FedFunds (input)'!$A$3:$A$867,'FedFunds (input)'!$B$3:$B$867)/100</f>
        <v>0.0022</v>
      </c>
      <c r="C690" s="10" t="n">
        <f aca="false">'Prices (input)'!B690</f>
        <v>61.045</v>
      </c>
      <c r="D690" s="10" t="n">
        <f aca="false">'Prices (input)'!C690</f>
        <v>18.65</v>
      </c>
      <c r="E690" s="10" t="n">
        <f aca="false">'Prices (input)'!D690</f>
        <v>93.17</v>
      </c>
      <c r="F690" s="10" t="n">
        <f aca="false">'Prices (input)'!E690</f>
        <v>62.377</v>
      </c>
      <c r="G690" s="10" t="n">
        <f aca="false">'Prices (input)'!F690</f>
        <v>31.553</v>
      </c>
      <c r="H690" s="10" t="n">
        <f aca="false">'Prices (input)'!G690</f>
        <v>0</v>
      </c>
      <c r="I690" s="11" t="n">
        <f aca="false">IF(OR(C690="",C689=""),"",C690/C689-1)</f>
        <v>0.000245780763558967</v>
      </c>
      <c r="J690" s="11" t="n">
        <f aca="false">IF(OR(D690="",D689=""),"",D690/D689-1)</f>
        <v>0.00919913419913421</v>
      </c>
      <c r="K690" s="11" t="n">
        <f aca="false">IF(OR(E690="",E689=""),"",E690/E689-1)</f>
        <v>0.00953516090584028</v>
      </c>
      <c r="L690" s="11" t="n">
        <f aca="false">IF(OR(F690="",F689=""),"",F690/F689-1)</f>
        <v>-0.0121468389712402</v>
      </c>
      <c r="M690" s="11" t="n">
        <f aca="false">IF(OR(G690="",G689=""),"",G690/G689-1)</f>
        <v>0.00356222766451464</v>
      </c>
      <c r="N690" s="11" t="str">
        <f aca="false">IF(OR(H690="",H689=""),"",H690/H689-1)</f>
        <v/>
      </c>
      <c r="O690" s="11" t="n">
        <f aca="false">IF(I690="","",I690-B690/252)</f>
        <v>0.000237050604828808</v>
      </c>
      <c r="P690" s="11" t="n">
        <f aca="false">IF(J690="","",J690-B690/252)</f>
        <v>0.00919040404040405</v>
      </c>
      <c r="Q690" s="11" t="n">
        <f aca="false">IF(K690="","",K690-B690/252)</f>
        <v>0.00952643074711012</v>
      </c>
      <c r="R690" s="11" t="n">
        <f aca="false">IF(L690="","",L690-B690/252)</f>
        <v>-0.0121555691299704</v>
      </c>
      <c r="S690" s="11" t="n">
        <f aca="false">IF(M690="","",M690-B690/252)</f>
        <v>0.00355349750578448</v>
      </c>
      <c r="T690" s="11" t="str">
        <f aca="false">IF(N690="","",N690-B690/252)</f>
        <v/>
      </c>
    </row>
    <row r="691" customFormat="false" ht="15" hidden="false" customHeight="false" outlineLevel="0" collapsed="false">
      <c r="A691" s="9" t="n">
        <f aca="false">'Prices (input)'!A691</f>
        <v>39857</v>
      </c>
      <c r="B691" s="10" t="n">
        <f aca="false">LOOKUP(A691,'FedFunds (input)'!$A$3:$A$867,'FedFunds (input)'!$B$3:$B$867)/100</f>
        <v>0.0022</v>
      </c>
      <c r="C691" s="10" t="n">
        <f aca="false">'Prices (input)'!B691</f>
        <v>60.381</v>
      </c>
      <c r="D691" s="10" t="n">
        <f aca="false">'Prices (input)'!C691</f>
        <v>18.54</v>
      </c>
      <c r="E691" s="10" t="n">
        <f aca="false">'Prices (input)'!D691</f>
        <v>92.56</v>
      </c>
      <c r="F691" s="10" t="n">
        <f aca="false">'Prices (input)'!E691</f>
        <v>60.885</v>
      </c>
      <c r="G691" s="10" t="n">
        <f aca="false">'Prices (input)'!F691</f>
        <v>30.87</v>
      </c>
      <c r="H691" s="10" t="n">
        <f aca="false">'Prices (input)'!G691</f>
        <v>0</v>
      </c>
      <c r="I691" s="11" t="n">
        <f aca="false">IF(OR(C691="",C690=""),"",C691/C690-1)</f>
        <v>-0.0108772217216807</v>
      </c>
      <c r="J691" s="11" t="n">
        <f aca="false">IF(OR(D691="",D690=""),"",D691/D690-1)</f>
        <v>-0.00589812332439676</v>
      </c>
      <c r="K691" s="11" t="n">
        <f aca="false">IF(OR(E691="",E690=""),"",E691/E690-1)</f>
        <v>-0.00654717183642806</v>
      </c>
      <c r="L691" s="11" t="n">
        <f aca="false">IF(OR(F691="",F690=""),"",F691/F690-1)</f>
        <v>-0.0239190727351428</v>
      </c>
      <c r="M691" s="11" t="n">
        <f aca="false">IF(OR(G691="",G690=""),"",G691/G690-1)</f>
        <v>-0.0216461192279657</v>
      </c>
      <c r="N691" s="11" t="str">
        <f aca="false">IF(OR(H691="",H690=""),"",H691/H690-1)</f>
        <v/>
      </c>
      <c r="O691" s="11" t="n">
        <f aca="false">IF(I691="","",I691-B691/252)</f>
        <v>-0.0108859518804109</v>
      </c>
      <c r="P691" s="11" t="n">
        <f aca="false">IF(J691="","",J691-B691/252)</f>
        <v>-0.00590685348312692</v>
      </c>
      <c r="Q691" s="11" t="n">
        <f aca="false">IF(K691="","",K691-B691/252)</f>
        <v>-0.00655590199515822</v>
      </c>
      <c r="R691" s="11" t="n">
        <f aca="false">IF(L691="","",L691-B691/252)</f>
        <v>-0.023927802893873</v>
      </c>
      <c r="S691" s="11" t="n">
        <f aca="false">IF(M691="","",M691-B691/252)</f>
        <v>-0.0216548493866958</v>
      </c>
      <c r="T691" s="11" t="str">
        <f aca="false">IF(N691="","",N691-B691/252)</f>
        <v/>
      </c>
    </row>
    <row r="692" customFormat="false" ht="15" hidden="false" customHeight="false" outlineLevel="0" collapsed="false">
      <c r="A692" s="9" t="n">
        <f aca="false">'Prices (input)'!A692</f>
        <v>39861</v>
      </c>
      <c r="B692" s="10" t="n">
        <f aca="false">LOOKUP(A692,'FedFunds (input)'!$A$3:$A$867,'FedFunds (input)'!$B$3:$B$867)/100</f>
        <v>0.0022</v>
      </c>
      <c r="C692" s="10" t="n">
        <f aca="false">'Prices (input)'!B692</f>
        <v>57.784</v>
      </c>
      <c r="D692" s="10" t="n">
        <f aca="false">'Prices (input)'!C692</f>
        <v>19.092</v>
      </c>
      <c r="E692" s="10" t="n">
        <f aca="false">'Prices (input)'!D692</f>
        <v>95.45</v>
      </c>
      <c r="F692" s="10" t="n">
        <f aca="false">'Prices (input)'!E692</f>
        <v>62.752</v>
      </c>
      <c r="G692" s="10" t="n">
        <f aca="false">'Prices (input)'!F692</f>
        <v>31.934</v>
      </c>
      <c r="H692" s="10" t="n">
        <f aca="false">'Prices (input)'!G692</f>
        <v>0</v>
      </c>
      <c r="I692" s="11" t="n">
        <f aca="false">IF(OR(C692="",C691=""),"",C692/C691-1)</f>
        <v>-0.0430102184462</v>
      </c>
      <c r="J692" s="11" t="n">
        <f aca="false">IF(OR(D692="",D691=""),"",D692/D691-1)</f>
        <v>0.0297734627831716</v>
      </c>
      <c r="K692" s="11" t="n">
        <f aca="false">IF(OR(E692="",E691=""),"",E692/E691-1)</f>
        <v>0.0312229904926533</v>
      </c>
      <c r="L692" s="11" t="n">
        <f aca="false">IF(OR(F692="",F691=""),"",F692/F691-1)</f>
        <v>0.0306643672497331</v>
      </c>
      <c r="M692" s="11" t="n">
        <f aca="false">IF(OR(G692="",G691=""),"",G692/G691-1)</f>
        <v>0.034467120181406</v>
      </c>
      <c r="N692" s="11" t="str">
        <f aca="false">IF(OR(H692="",H691=""),"",H692/H691-1)</f>
        <v/>
      </c>
      <c r="O692" s="11" t="n">
        <f aca="false">IF(I692="","",I692-B692/252)</f>
        <v>-0.0430189486049302</v>
      </c>
      <c r="P692" s="11" t="n">
        <f aca="false">IF(J692="","",J692-B692/252)</f>
        <v>0.0297647326244415</v>
      </c>
      <c r="Q692" s="11" t="n">
        <f aca="false">IF(K692="","",K692-B692/252)</f>
        <v>0.0312142603339232</v>
      </c>
      <c r="R692" s="11" t="n">
        <f aca="false">IF(L692="","",L692-B692/252)</f>
        <v>0.0306556370910029</v>
      </c>
      <c r="S692" s="11" t="n">
        <f aca="false">IF(M692="","",M692-B692/252)</f>
        <v>0.0344583900226758</v>
      </c>
      <c r="T692" s="11" t="str">
        <f aca="false">IF(N692="","",N692-B692/252)</f>
        <v/>
      </c>
    </row>
    <row r="693" customFormat="false" ht="15" hidden="false" customHeight="false" outlineLevel="0" collapsed="false">
      <c r="A693" s="9" t="n">
        <f aca="false">'Prices (input)'!A693</f>
        <v>39862</v>
      </c>
      <c r="B693" s="10" t="n">
        <f aca="false">LOOKUP(A693,'FedFunds (input)'!$A$3:$A$867,'FedFunds (input)'!$B$3:$B$867)/100</f>
        <v>0.0022</v>
      </c>
      <c r="C693" s="10" t="n">
        <f aca="false">'Prices (input)'!B693</f>
        <v>57.668</v>
      </c>
      <c r="D693" s="10" t="n">
        <f aca="false">'Prices (input)'!C693</f>
        <v>19.38</v>
      </c>
      <c r="E693" s="10" t="n">
        <f aca="false">'Prices (input)'!D693</f>
        <v>96.91</v>
      </c>
      <c r="F693" s="10" t="n">
        <f aca="false">'Prices (input)'!E693</f>
        <v>62.247</v>
      </c>
      <c r="G693" s="10" t="n">
        <f aca="false">'Prices (input)'!F693</f>
        <v>32.341</v>
      </c>
      <c r="H693" s="10" t="n">
        <f aca="false">'Prices (input)'!G693</f>
        <v>0</v>
      </c>
      <c r="I693" s="11" t="n">
        <f aca="false">IF(OR(C693="",C692=""),"",C693/C692-1)</f>
        <v>-0.00200747611795649</v>
      </c>
      <c r="J693" s="11" t="n">
        <f aca="false">IF(OR(D693="",D692=""),"",D693/D692-1)</f>
        <v>0.0150848522941547</v>
      </c>
      <c r="K693" s="11" t="n">
        <f aca="false">IF(OR(E693="",E692=""),"",E693/E692-1)</f>
        <v>0.015295966474594</v>
      </c>
      <c r="L693" s="11" t="n">
        <f aca="false">IF(OR(F693="",F692=""),"",F693/F692-1)</f>
        <v>-0.00804755226925047</v>
      </c>
      <c r="M693" s="11" t="n">
        <f aca="false">IF(OR(G693="",G692=""),"",G693/G692-1)</f>
        <v>0.0127450366380659</v>
      </c>
      <c r="N693" s="11" t="str">
        <f aca="false">IF(OR(H693="",H692=""),"",H693/H692-1)</f>
        <v/>
      </c>
      <c r="O693" s="11" t="n">
        <f aca="false">IF(I693="","",I693-B693/252)</f>
        <v>-0.00201620627668664</v>
      </c>
      <c r="P693" s="11" t="n">
        <f aca="false">IF(J693="","",J693-B693/252)</f>
        <v>0.0150761221354245</v>
      </c>
      <c r="Q693" s="11" t="n">
        <f aca="false">IF(K693="","",K693-B693/252)</f>
        <v>0.0152872363158638</v>
      </c>
      <c r="R693" s="11" t="n">
        <f aca="false">IF(L693="","",L693-B693/252)</f>
        <v>-0.00805628242798063</v>
      </c>
      <c r="S693" s="11" t="n">
        <f aca="false">IF(M693="","",M693-B693/252)</f>
        <v>0.0127363064793358</v>
      </c>
      <c r="T693" s="11" t="str">
        <f aca="false">IF(N693="","",N693-B693/252)</f>
        <v/>
      </c>
    </row>
    <row r="694" customFormat="false" ht="15" hidden="false" customHeight="false" outlineLevel="0" collapsed="false">
      <c r="A694" s="9" t="n">
        <f aca="false">'Prices (input)'!A694</f>
        <v>39863</v>
      </c>
      <c r="B694" s="10" t="n">
        <f aca="false">LOOKUP(A694,'FedFunds (input)'!$A$3:$A$867,'FedFunds (input)'!$B$3:$B$867)/100</f>
        <v>0.0022</v>
      </c>
      <c r="C694" s="10" t="n">
        <f aca="false">'Prices (input)'!B694</f>
        <v>57.099</v>
      </c>
      <c r="D694" s="10" t="n">
        <f aca="false">'Prices (input)'!C694</f>
        <v>19.15</v>
      </c>
      <c r="E694" s="10" t="n">
        <f aca="false">'Prices (input)'!D694</f>
        <v>95.77</v>
      </c>
      <c r="F694" s="10" t="n">
        <f aca="false">'Prices (input)'!E694</f>
        <v>61.188</v>
      </c>
      <c r="G694" s="10" t="n">
        <f aca="false">'Prices (input)'!F694</f>
        <v>30.844</v>
      </c>
      <c r="H694" s="10" t="n">
        <f aca="false">'Prices (input)'!G694</f>
        <v>0</v>
      </c>
      <c r="I694" s="11" t="n">
        <f aca="false">IF(OR(C694="",C693=""),"",C694/C693-1)</f>
        <v>-0.00986682388846505</v>
      </c>
      <c r="J694" s="11" t="n">
        <f aca="false">IF(OR(D694="",D693=""),"",D694/D693-1)</f>
        <v>-0.0118679050567596</v>
      </c>
      <c r="K694" s="11" t="n">
        <f aca="false">IF(OR(E694="",E693=""),"",E694/E693-1)</f>
        <v>-0.0117634918997007</v>
      </c>
      <c r="L694" s="11" t="n">
        <f aca="false">IF(OR(F694="",F693=""),"",F694/F693-1)</f>
        <v>-0.0170128680900284</v>
      </c>
      <c r="M694" s="11" t="n">
        <f aca="false">IF(OR(G694="",G693=""),"",G694/G693-1)</f>
        <v>-0.0462879935685353</v>
      </c>
      <c r="N694" s="11" t="str">
        <f aca="false">IF(OR(H694="",H693=""),"",H694/H693-1)</f>
        <v/>
      </c>
      <c r="O694" s="11" t="n">
        <f aca="false">IF(I694="","",I694-B694/252)</f>
        <v>-0.00987555404719521</v>
      </c>
      <c r="P694" s="11" t="n">
        <f aca="false">IF(J694="","",J694-B694/252)</f>
        <v>-0.0118766352154898</v>
      </c>
      <c r="Q694" s="11" t="n">
        <f aca="false">IF(K694="","",K694-B694/252)</f>
        <v>-0.0117722220584309</v>
      </c>
      <c r="R694" s="11" t="n">
        <f aca="false">IF(L694="","",L694-B694/252)</f>
        <v>-0.0170215982487586</v>
      </c>
      <c r="S694" s="11" t="n">
        <f aca="false">IF(M694="","",M694-B694/252)</f>
        <v>-0.0462967237272655</v>
      </c>
      <c r="T694" s="11" t="str">
        <f aca="false">IF(N694="","",N694-B694/252)</f>
        <v/>
      </c>
    </row>
    <row r="695" customFormat="false" ht="15" hidden="false" customHeight="false" outlineLevel="0" collapsed="false">
      <c r="A695" s="9" t="n">
        <f aca="false">'Prices (input)'!A695</f>
        <v>39864</v>
      </c>
      <c r="B695" s="10" t="n">
        <f aca="false">LOOKUP(A695,'FedFunds (input)'!$A$3:$A$867,'FedFunds (input)'!$B$3:$B$867)/100</f>
        <v>0.0022</v>
      </c>
      <c r="C695" s="10" t="n">
        <f aca="false">'Prices (input)'!B695</f>
        <v>56.464</v>
      </c>
      <c r="D695" s="10" t="n">
        <f aca="false">'Prices (input)'!C695</f>
        <v>19.5696</v>
      </c>
      <c r="E695" s="10" t="n">
        <f aca="false">'Prices (input)'!D695</f>
        <v>97.8</v>
      </c>
      <c r="F695" s="10" t="n">
        <f aca="false">'Prices (input)'!E695</f>
        <v>61.783</v>
      </c>
      <c r="G695" s="10" t="n">
        <f aca="false">'Prices (input)'!F695</f>
        <v>31.969</v>
      </c>
      <c r="H695" s="10" t="n">
        <f aca="false">'Prices (input)'!G695</f>
        <v>0</v>
      </c>
      <c r="I695" s="11" t="n">
        <f aca="false">IF(OR(C695="",C694=""),"",C695/C694-1)</f>
        <v>-0.0111210353946654</v>
      </c>
      <c r="J695" s="11" t="n">
        <f aca="false">IF(OR(D695="",D694=""),"",D695/D694-1)</f>
        <v>0.0219112271540471</v>
      </c>
      <c r="K695" s="11" t="n">
        <f aca="false">IF(OR(E695="",E694=""),"",E695/E694-1)</f>
        <v>0.0211966168946434</v>
      </c>
      <c r="L695" s="11" t="n">
        <f aca="false">IF(OR(F695="",F694=""),"",F695/F694-1)</f>
        <v>0.00972412891416608</v>
      </c>
      <c r="M695" s="11" t="n">
        <f aca="false">IF(OR(G695="",G694=""),"",G695/G694-1)</f>
        <v>0.036473868499546</v>
      </c>
      <c r="N695" s="11" t="str">
        <f aca="false">IF(OR(H695="",H694=""),"",H695/H694-1)</f>
        <v/>
      </c>
      <c r="O695" s="11" t="n">
        <f aca="false">IF(I695="","",I695-B695/252)</f>
        <v>-0.0111297655533955</v>
      </c>
      <c r="P695" s="11" t="n">
        <f aca="false">IF(J695="","",J695-B695/252)</f>
        <v>0.021902496995317</v>
      </c>
      <c r="Q695" s="11" t="n">
        <f aca="false">IF(K695="","",K695-B695/252)</f>
        <v>0.0211878867359132</v>
      </c>
      <c r="R695" s="11" t="n">
        <f aca="false">IF(L695="","",L695-B695/252)</f>
        <v>0.00971539875543592</v>
      </c>
      <c r="S695" s="11" t="n">
        <f aca="false">IF(M695="","",M695-B695/252)</f>
        <v>0.0364651383408159</v>
      </c>
      <c r="T695" s="11" t="str">
        <f aca="false">IF(N695="","",N695-B695/252)</f>
        <v/>
      </c>
    </row>
    <row r="696" customFormat="false" ht="15" hidden="false" customHeight="false" outlineLevel="0" collapsed="false">
      <c r="A696" s="9" t="n">
        <f aca="false">'Prices (input)'!A696</f>
        <v>39867</v>
      </c>
      <c r="B696" s="10" t="n">
        <f aca="false">LOOKUP(A696,'FedFunds (input)'!$A$3:$A$867,'FedFunds (input)'!$B$3:$B$867)/100</f>
        <v>0.0022</v>
      </c>
      <c r="C696" s="10" t="n">
        <f aca="false">'Prices (input)'!B696</f>
        <v>54.546</v>
      </c>
      <c r="D696" s="10" t="n">
        <f aca="false">'Prices (input)'!C696</f>
        <v>19.552</v>
      </c>
      <c r="E696" s="10" t="n">
        <f aca="false">'Prices (input)'!D696</f>
        <v>97.73</v>
      </c>
      <c r="F696" s="10" t="n">
        <f aca="false">'Prices (input)'!E696</f>
        <v>62.348</v>
      </c>
      <c r="G696" s="10" t="n">
        <f aca="false">'Prices (input)'!F696</f>
        <v>31.579</v>
      </c>
      <c r="H696" s="10" t="n">
        <f aca="false">'Prices (input)'!G696</f>
        <v>0</v>
      </c>
      <c r="I696" s="11" t="n">
        <f aca="false">IF(OR(C696="",C695=""),"",C696/C695-1)</f>
        <v>-0.0339685463304053</v>
      </c>
      <c r="J696" s="11" t="n">
        <f aca="false">IF(OR(D696="",D695=""),"",D696/D695-1)</f>
        <v>-0.000899354100237226</v>
      </c>
      <c r="K696" s="11" t="n">
        <f aca="false">IF(OR(E696="",E695=""),"",E696/E695-1)</f>
        <v>-0.000715746421267816</v>
      </c>
      <c r="L696" s="11" t="n">
        <f aca="false">IF(OR(F696="",F695=""),"",F696/F695-1)</f>
        <v>0.00914491041224919</v>
      </c>
      <c r="M696" s="11" t="n">
        <f aca="false">IF(OR(G696="",G695=""),"",G696/G695-1)</f>
        <v>-0.0121993180893991</v>
      </c>
      <c r="N696" s="11" t="str">
        <f aca="false">IF(OR(H696="",H695=""),"",H696/H695-1)</f>
        <v/>
      </c>
      <c r="O696" s="11" t="n">
        <f aca="false">IF(I696="","",I696-B696/252)</f>
        <v>-0.0339772764891354</v>
      </c>
      <c r="P696" s="11" t="n">
        <f aca="false">IF(J696="","",J696-B696/252)</f>
        <v>-0.000908084258967385</v>
      </c>
      <c r="Q696" s="11" t="n">
        <f aca="false">IF(K696="","",K696-B696/252)</f>
        <v>-0.000724476579997974</v>
      </c>
      <c r="R696" s="11" t="n">
        <f aca="false">IF(L696="","",L696-B696/252)</f>
        <v>0.00913618025351903</v>
      </c>
      <c r="S696" s="11" t="n">
        <f aca="false">IF(M696="","",M696-B696/252)</f>
        <v>-0.0122080482481293</v>
      </c>
      <c r="T696" s="11" t="str">
        <f aca="false">IF(N696="","",N696-B696/252)</f>
        <v/>
      </c>
    </row>
    <row r="697" customFormat="false" ht="15" hidden="false" customHeight="false" outlineLevel="0" collapsed="false">
      <c r="A697" s="9" t="n">
        <f aca="false">'Prices (input)'!A697</f>
        <v>39868</v>
      </c>
      <c r="B697" s="10" t="n">
        <f aca="false">LOOKUP(A697,'FedFunds (input)'!$A$3:$A$867,'FedFunds (input)'!$B$3:$B$867)/100</f>
        <v>0.0022</v>
      </c>
      <c r="C697" s="10" t="n">
        <f aca="false">'Prices (input)'!B697</f>
        <v>56.581</v>
      </c>
      <c r="D697" s="10" t="n">
        <f aca="false">'Prices (input)'!C697</f>
        <v>18.96</v>
      </c>
      <c r="E697" s="10" t="n">
        <f aca="false">'Prices (input)'!D697</f>
        <v>94.73</v>
      </c>
      <c r="F697" s="10" t="n">
        <f aca="false">'Prices (input)'!E697</f>
        <v>62.327</v>
      </c>
      <c r="G697" s="10" t="n">
        <f aca="false">'Prices (input)'!F697</f>
        <v>28.984</v>
      </c>
      <c r="H697" s="10" t="n">
        <f aca="false">'Prices (input)'!G697</f>
        <v>0</v>
      </c>
      <c r="I697" s="11" t="n">
        <f aca="false">IF(OR(C697="",C696=""),"",C697/C696-1)</f>
        <v>0.037307960253731</v>
      </c>
      <c r="J697" s="11" t="n">
        <f aca="false">IF(OR(D697="",D696=""),"",D697/D696-1)</f>
        <v>-0.0302782324058919</v>
      </c>
      <c r="K697" s="11" t="n">
        <f aca="false">IF(OR(E697="",E696=""),"",E697/E696-1)</f>
        <v>-0.0306968177632252</v>
      </c>
      <c r="L697" s="11" t="n">
        <f aca="false">IF(OR(F697="",F696=""),"",F697/F696-1)</f>
        <v>-0.000336819144158618</v>
      </c>
      <c r="M697" s="11" t="n">
        <f aca="false">IF(OR(G697="",G696=""),"",G697/G696-1)</f>
        <v>-0.0821748630418949</v>
      </c>
      <c r="N697" s="11" t="str">
        <f aca="false">IF(OR(H697="",H696=""),"",H697/H696-1)</f>
        <v/>
      </c>
      <c r="O697" s="11" t="n">
        <f aca="false">IF(I697="","",I697-B697/252)</f>
        <v>0.0372992300950008</v>
      </c>
      <c r="P697" s="11" t="n">
        <f aca="false">IF(J697="","",J697-B697/252)</f>
        <v>-0.0302869625646221</v>
      </c>
      <c r="Q697" s="11" t="n">
        <f aca="false">IF(K697="","",K697-B697/252)</f>
        <v>-0.0307055479219554</v>
      </c>
      <c r="R697" s="11" t="n">
        <f aca="false">IF(L697="","",L697-B697/252)</f>
        <v>-0.000345549302888776</v>
      </c>
      <c r="S697" s="11" t="n">
        <f aca="false">IF(M697="","",M697-B697/252)</f>
        <v>-0.0821835932006251</v>
      </c>
      <c r="T697" s="11" t="str">
        <f aca="false">IF(N697="","",N697-B697/252)</f>
        <v/>
      </c>
    </row>
    <row r="698" customFormat="false" ht="15" hidden="false" customHeight="false" outlineLevel="0" collapsed="false">
      <c r="A698" s="9" t="n">
        <f aca="false">'Prices (input)'!A698</f>
        <v>39869</v>
      </c>
      <c r="B698" s="10" t="n">
        <f aca="false">LOOKUP(A698,'FedFunds (input)'!$A$3:$A$867,'FedFunds (input)'!$B$3:$B$867)/100</f>
        <v>0.0022</v>
      </c>
      <c r="C698" s="10" t="n">
        <f aca="false">'Prices (input)'!B698</f>
        <v>56.056</v>
      </c>
      <c r="D698" s="10" t="n">
        <f aca="false">'Prices (input)'!C698</f>
        <v>18.67</v>
      </c>
      <c r="E698" s="10" t="n">
        <f aca="false">'Prices (input)'!D698</f>
        <v>93.15</v>
      </c>
      <c r="F698" s="10" t="n">
        <f aca="false">'Prices (input)'!E698</f>
        <v>61.569</v>
      </c>
      <c r="G698" s="10" t="n">
        <f aca="false">'Prices (input)'!F698</f>
        <v>28.456</v>
      </c>
      <c r="H698" s="10" t="n">
        <f aca="false">'Prices (input)'!G698</f>
        <v>0</v>
      </c>
      <c r="I698" s="11" t="n">
        <f aca="false">IF(OR(C698="",C697=""),"",C698/C697-1)</f>
        <v>-0.00927873314363492</v>
      </c>
      <c r="J698" s="11" t="n">
        <f aca="false">IF(OR(D698="",D697=""),"",D698/D697-1)</f>
        <v>-0.015295358649789</v>
      </c>
      <c r="K698" s="11" t="n">
        <f aca="false">IF(OR(E698="",E697=""),"",E698/E697-1)</f>
        <v>-0.016678982370949</v>
      </c>
      <c r="L698" s="11" t="n">
        <f aca="false">IF(OR(F698="",F697=""),"",F698/F697-1)</f>
        <v>-0.0121616634845251</v>
      </c>
      <c r="M698" s="11" t="n">
        <f aca="false">IF(OR(G698="",G697=""),"",G698/G697-1)</f>
        <v>-0.0182169472812587</v>
      </c>
      <c r="N698" s="11" t="str">
        <f aca="false">IF(OR(H698="",H697=""),"",H698/H697-1)</f>
        <v/>
      </c>
      <c r="O698" s="11" t="n">
        <f aca="false">IF(I698="","",I698-B698/252)</f>
        <v>-0.00928746330236508</v>
      </c>
      <c r="P698" s="11" t="n">
        <f aca="false">IF(J698="","",J698-B698/252)</f>
        <v>-0.0153040888085192</v>
      </c>
      <c r="Q698" s="11" t="n">
        <f aca="false">IF(K698="","",K698-B698/252)</f>
        <v>-0.0166877125296792</v>
      </c>
      <c r="R698" s="11" t="n">
        <f aca="false">IF(L698="","",L698-B698/252)</f>
        <v>-0.0121703936432552</v>
      </c>
      <c r="S698" s="11" t="n">
        <f aca="false">IF(M698="","",M698-B698/252)</f>
        <v>-0.0182256774399888</v>
      </c>
      <c r="T698" s="11" t="str">
        <f aca="false">IF(N698="","",N698-B698/252)</f>
        <v/>
      </c>
    </row>
    <row r="699" customFormat="false" ht="15" hidden="false" customHeight="false" outlineLevel="0" collapsed="false">
      <c r="A699" s="9" t="n">
        <f aca="false">'Prices (input)'!A699</f>
        <v>39870</v>
      </c>
      <c r="B699" s="10" t="n">
        <f aca="false">LOOKUP(A699,'FedFunds (input)'!$A$3:$A$867,'FedFunds (input)'!$B$3:$B$867)/100</f>
        <v>0.0022</v>
      </c>
      <c r="C699" s="10" t="n">
        <f aca="false">'Prices (input)'!B699</f>
        <v>55.195</v>
      </c>
      <c r="D699" s="10" t="n">
        <f aca="false">'Prices (input)'!C699</f>
        <v>18.62</v>
      </c>
      <c r="E699" s="10" t="n">
        <f aca="false">'Prices (input)'!D699</f>
        <v>93.06</v>
      </c>
      <c r="F699" s="10" t="n">
        <f aca="false">'Prices (input)'!E699</f>
        <v>60.939</v>
      </c>
      <c r="G699" s="10" t="n">
        <f aca="false">'Prices (input)'!F699</f>
        <v>28.931</v>
      </c>
      <c r="H699" s="10" t="n">
        <f aca="false">'Prices (input)'!G699</f>
        <v>0</v>
      </c>
      <c r="I699" s="11" t="n">
        <f aca="false">IF(OR(C699="",C698=""),"",C699/C698-1)</f>
        <v>-0.0153596403596403</v>
      </c>
      <c r="J699" s="11" t="n">
        <f aca="false">IF(OR(D699="",D698=""),"",D699/D698-1)</f>
        <v>-0.00267809319764334</v>
      </c>
      <c r="K699" s="11" t="n">
        <f aca="false">IF(OR(E699="",E698=""),"",E699/E698-1)</f>
        <v>-0.000966183574879209</v>
      </c>
      <c r="L699" s="11" t="n">
        <f aca="false">IF(OR(F699="",F698=""),"",F699/F698-1)</f>
        <v>-0.0102324221605029</v>
      </c>
      <c r="M699" s="11" t="n">
        <f aca="false">IF(OR(G699="",G698=""),"",G699/G698-1)</f>
        <v>0.016692437447287</v>
      </c>
      <c r="N699" s="11" t="str">
        <f aca="false">IF(OR(H699="",H698=""),"",H699/H698-1)</f>
        <v/>
      </c>
      <c r="O699" s="11" t="n">
        <f aca="false">IF(I699="","",I699-B699/252)</f>
        <v>-0.0153683705183705</v>
      </c>
      <c r="P699" s="11" t="n">
        <f aca="false">IF(J699="","",J699-B699/252)</f>
        <v>-0.0026868233563735</v>
      </c>
      <c r="Q699" s="11" t="n">
        <f aca="false">IF(K699="","",K699-B699/252)</f>
        <v>-0.000974913733609368</v>
      </c>
      <c r="R699" s="11" t="n">
        <f aca="false">IF(L699="","",L699-B699/252)</f>
        <v>-0.0102411523192331</v>
      </c>
      <c r="S699" s="11" t="n">
        <f aca="false">IF(M699="","",M699-B699/252)</f>
        <v>0.0166837072885568</v>
      </c>
      <c r="T699" s="11" t="str">
        <f aca="false">IF(N699="","",N699-B699/252)</f>
        <v/>
      </c>
    </row>
    <row r="700" customFormat="false" ht="15" hidden="false" customHeight="false" outlineLevel="0" collapsed="false">
      <c r="A700" s="9" t="n">
        <f aca="false">'Prices (input)'!A700</f>
        <v>39871</v>
      </c>
      <c r="B700" s="10" t="n">
        <f aca="false">LOOKUP(A700,'FedFunds (input)'!$A$3:$A$867,'FedFunds (input)'!$B$3:$B$867)/100</f>
        <v>0.0022</v>
      </c>
      <c r="C700" s="10" t="n">
        <f aca="false">'Prices (input)'!B700</f>
        <v>53.957</v>
      </c>
      <c r="D700" s="10" t="n">
        <f aca="false">'Prices (input)'!C700</f>
        <v>18.5274</v>
      </c>
      <c r="E700" s="10" t="n">
        <f aca="false">'Prices (input)'!D700</f>
        <v>92.63</v>
      </c>
      <c r="F700" s="10" t="n">
        <f aca="false">'Prices (input)'!E700</f>
        <v>60.487</v>
      </c>
      <c r="G700" s="10" t="n">
        <f aca="false">'Prices (input)'!F700</f>
        <v>28.853</v>
      </c>
      <c r="H700" s="10" t="n">
        <f aca="false">'Prices (input)'!G700</f>
        <v>0</v>
      </c>
      <c r="I700" s="11" t="n">
        <f aca="false">IF(OR(C700="",C699=""),"",C700/C699-1)</f>
        <v>-0.0224295678956428</v>
      </c>
      <c r="J700" s="11" t="n">
        <f aca="false">IF(OR(D700="",D699=""),"",D700/D699-1)</f>
        <v>-0.00497314715359831</v>
      </c>
      <c r="K700" s="11" t="n">
        <f aca="false">IF(OR(E700="",E699=""),"",E700/E699-1)</f>
        <v>-0.00462067483344086</v>
      </c>
      <c r="L700" s="11" t="n">
        <f aca="false">IF(OR(F700="",F699=""),"",F700/F699-1)</f>
        <v>-0.00741725331889265</v>
      </c>
      <c r="M700" s="11" t="n">
        <f aca="false">IF(OR(G700="",G699=""),"",G700/G699-1)</f>
        <v>-0.00269606995955896</v>
      </c>
      <c r="N700" s="11" t="str">
        <f aca="false">IF(OR(H700="",H699=""),"",H700/H699-1)</f>
        <v/>
      </c>
      <c r="O700" s="11" t="n">
        <f aca="false">IF(I700="","",I700-B700/252)</f>
        <v>-0.0224382980543729</v>
      </c>
      <c r="P700" s="11" t="n">
        <f aca="false">IF(J700="","",J700-B700/252)</f>
        <v>-0.00498187731232847</v>
      </c>
      <c r="Q700" s="11" t="n">
        <f aca="false">IF(K700="","",K700-B700/252)</f>
        <v>-0.00462940499217102</v>
      </c>
      <c r="R700" s="11" t="n">
        <f aca="false">IF(L700="","",L700-B700/252)</f>
        <v>-0.00742598347762281</v>
      </c>
      <c r="S700" s="11" t="n">
        <f aca="false">IF(M700="","",M700-B700/252)</f>
        <v>-0.00270480011828911</v>
      </c>
      <c r="T700" s="11" t="str">
        <f aca="false">IF(N700="","",N700-B700/252)</f>
        <v/>
      </c>
    </row>
    <row r="701" customFormat="false" ht="15" hidden="false" customHeight="false" outlineLevel="0" collapsed="false">
      <c r="A701" s="9" t="n">
        <f aca="false">'Prices (input)'!A701</f>
        <v>39874</v>
      </c>
      <c r="B701" s="10" t="n">
        <f aca="false">LOOKUP(A701,'FedFunds (input)'!$A$3:$A$867,'FedFunds (input)'!$B$3:$B$867)/100</f>
        <v>0.0018</v>
      </c>
      <c r="C701" s="10" t="n">
        <f aca="false">'Prices (input)'!B701</f>
        <v>52.188</v>
      </c>
      <c r="D701" s="10" t="n">
        <f aca="false">'Prices (input)'!C701</f>
        <v>18.21</v>
      </c>
      <c r="E701" s="10" t="n">
        <f aca="false">'Prices (input)'!D701</f>
        <v>90.93</v>
      </c>
      <c r="F701" s="10" t="n">
        <f aca="false">'Prices (input)'!E701</f>
        <v>61.525</v>
      </c>
      <c r="G701" s="10" t="n">
        <f aca="false">'Prices (input)'!F701</f>
        <v>26.785</v>
      </c>
      <c r="H701" s="10" t="n">
        <f aca="false">'Prices (input)'!G701</f>
        <v>0</v>
      </c>
      <c r="I701" s="11" t="n">
        <f aca="false">IF(OR(C701="",C700=""),"",C701/C700-1)</f>
        <v>-0.0327853661248772</v>
      </c>
      <c r="J701" s="11" t="n">
        <f aca="false">IF(OR(D701="",D700=""),"",D701/D700-1)</f>
        <v>-0.0171313837883351</v>
      </c>
      <c r="K701" s="11" t="n">
        <f aca="false">IF(OR(E701="",E700=""),"",E701/E700-1)</f>
        <v>-0.0183525855554355</v>
      </c>
      <c r="L701" s="11" t="n">
        <f aca="false">IF(OR(F701="",F700=""),"",F701/F700-1)</f>
        <v>0.0171607122191544</v>
      </c>
      <c r="M701" s="11" t="n">
        <f aca="false">IF(OR(G701="",G700=""),"",G701/G700-1)</f>
        <v>-0.0716736561189478</v>
      </c>
      <c r="N701" s="11" t="str">
        <f aca="false">IF(OR(H701="",H700=""),"",H701/H700-1)</f>
        <v/>
      </c>
      <c r="O701" s="11" t="n">
        <f aca="false">IF(I701="","",I701-B701/252)</f>
        <v>-0.03279250898202</v>
      </c>
      <c r="P701" s="11" t="n">
        <f aca="false">IF(J701="","",J701-B701/252)</f>
        <v>-0.017138526645478</v>
      </c>
      <c r="Q701" s="11" t="n">
        <f aca="false">IF(K701="","",K701-B701/252)</f>
        <v>-0.0183597284125784</v>
      </c>
      <c r="R701" s="11" t="n">
        <f aca="false">IF(L701="","",L701-B701/252)</f>
        <v>0.0171535693620115</v>
      </c>
      <c r="S701" s="11" t="n">
        <f aca="false">IF(M701="","",M701-B701/252)</f>
        <v>-0.0716807989760907</v>
      </c>
      <c r="T701" s="11" t="str">
        <f aca="false">IF(N701="","",N701-B701/252)</f>
        <v/>
      </c>
    </row>
    <row r="702" customFormat="false" ht="15" hidden="false" customHeight="false" outlineLevel="0" collapsed="false">
      <c r="A702" s="9" t="n">
        <f aca="false">'Prices (input)'!A702</f>
        <v>39875</v>
      </c>
      <c r="B702" s="10" t="n">
        <f aca="false">LOOKUP(A702,'FedFunds (input)'!$A$3:$A$867,'FedFunds (input)'!$B$3:$B$867)/100</f>
        <v>0.0018</v>
      </c>
      <c r="C702" s="10" t="n">
        <f aca="false">'Prices (input)'!B702</f>
        <v>51.088</v>
      </c>
      <c r="D702" s="10" t="n">
        <f aca="false">'Prices (input)'!C702</f>
        <v>18.016</v>
      </c>
      <c r="E702" s="10" t="n">
        <f aca="false">'Prices (input)'!D702</f>
        <v>90.04</v>
      </c>
      <c r="F702" s="10" t="n">
        <f aca="false">'Prices (input)'!E702</f>
        <v>61.167</v>
      </c>
      <c r="G702" s="10" t="n">
        <f aca="false">'Prices (input)'!F702</f>
        <v>27.417</v>
      </c>
      <c r="H702" s="10" t="n">
        <f aca="false">'Prices (input)'!G702</f>
        <v>0</v>
      </c>
      <c r="I702" s="11" t="n">
        <f aca="false">IF(OR(C702="",C701=""),"",C702/C701-1)</f>
        <v>-0.0210776423698935</v>
      </c>
      <c r="J702" s="11" t="n">
        <f aca="false">IF(OR(D702="",D701=""),"",D702/D701-1)</f>
        <v>-0.0106534870950029</v>
      </c>
      <c r="K702" s="11" t="n">
        <f aca="false">IF(OR(E702="",E701=""),"",E702/E701-1)</f>
        <v>-0.00978774881777189</v>
      </c>
      <c r="L702" s="11" t="n">
        <f aca="false">IF(OR(F702="",F701=""),"",F702/F701-1)</f>
        <v>-0.00581877285656229</v>
      </c>
      <c r="M702" s="11" t="n">
        <f aca="false">IF(OR(G702="",G701=""),"",G702/G701-1)</f>
        <v>0.0235952958745567</v>
      </c>
      <c r="N702" s="11" t="str">
        <f aca="false">IF(OR(H702="",H701=""),"",H702/H701-1)</f>
        <v/>
      </c>
      <c r="O702" s="11" t="n">
        <f aca="false">IF(I702="","",I702-B702/252)</f>
        <v>-0.0210847852270364</v>
      </c>
      <c r="P702" s="11" t="n">
        <f aca="false">IF(J702="","",J702-B702/252)</f>
        <v>-0.0106606299521458</v>
      </c>
      <c r="Q702" s="11" t="n">
        <f aca="false">IF(K702="","",K702-B702/252)</f>
        <v>-0.00979489167491475</v>
      </c>
      <c r="R702" s="11" t="n">
        <f aca="false">IF(L702="","",L702-B702/252)</f>
        <v>-0.00582591571370515</v>
      </c>
      <c r="S702" s="11" t="n">
        <f aca="false">IF(M702="","",M702-B702/252)</f>
        <v>0.0235881530174138</v>
      </c>
      <c r="T702" s="11" t="str">
        <f aca="false">IF(N702="","",N702-B702/252)</f>
        <v/>
      </c>
    </row>
    <row r="703" customFormat="false" ht="15" hidden="false" customHeight="false" outlineLevel="0" collapsed="false">
      <c r="A703" s="9" t="n">
        <f aca="false">'Prices (input)'!A703</f>
        <v>39876</v>
      </c>
      <c r="B703" s="10" t="n">
        <f aca="false">LOOKUP(A703,'FedFunds (input)'!$A$3:$A$867,'FedFunds (input)'!$B$3:$B$867)/100</f>
        <v>0.0018</v>
      </c>
      <c r="C703" s="10" t="n">
        <f aca="false">'Prices (input)'!B703</f>
        <v>52.321</v>
      </c>
      <c r="D703" s="10" t="n">
        <f aca="false">'Prices (input)'!C703</f>
        <v>17.83</v>
      </c>
      <c r="E703" s="10" t="n">
        <f aca="false">'Prices (input)'!D703</f>
        <v>88.99</v>
      </c>
      <c r="F703" s="10" t="n">
        <f aca="false">'Prices (input)'!E703</f>
        <v>60.852</v>
      </c>
      <c r="G703" s="10" t="n">
        <f aca="false">'Prices (input)'!F703</f>
        <v>27.187</v>
      </c>
      <c r="H703" s="10" t="n">
        <f aca="false">'Prices (input)'!G703</f>
        <v>0</v>
      </c>
      <c r="I703" s="11" t="n">
        <f aca="false">IF(OR(C703="",C702=""),"",C703/C702-1)</f>
        <v>0.0241348261822736</v>
      </c>
      <c r="J703" s="11" t="n">
        <f aca="false">IF(OR(D703="",D702=""),"",D703/D702-1)</f>
        <v>-0.0103241563055062</v>
      </c>
      <c r="K703" s="11" t="n">
        <f aca="false">IF(OR(E703="",E702=""),"",E703/E702-1)</f>
        <v>-0.0116614837849846</v>
      </c>
      <c r="L703" s="11" t="n">
        <f aca="false">IF(OR(F703="",F702=""),"",F703/F702-1)</f>
        <v>-0.00514983569571836</v>
      </c>
      <c r="M703" s="11" t="n">
        <f aca="false">IF(OR(G703="",G702=""),"",G703/G702-1)</f>
        <v>-0.00838895575737686</v>
      </c>
      <c r="N703" s="11" t="str">
        <f aca="false">IF(OR(H703="",H702=""),"",H703/H702-1)</f>
        <v/>
      </c>
      <c r="O703" s="11" t="n">
        <f aca="false">IF(I703="","",I703-B703/252)</f>
        <v>0.0241276833251307</v>
      </c>
      <c r="P703" s="11" t="n">
        <f aca="false">IF(J703="","",J703-B703/252)</f>
        <v>-0.0103312991626491</v>
      </c>
      <c r="Q703" s="11" t="n">
        <f aca="false">IF(K703="","",K703-B703/252)</f>
        <v>-0.0116686266421274</v>
      </c>
      <c r="R703" s="11" t="n">
        <f aca="false">IF(L703="","",L703-B703/252)</f>
        <v>-0.00515697855286122</v>
      </c>
      <c r="S703" s="11" t="n">
        <f aca="false">IF(M703="","",M703-B703/252)</f>
        <v>-0.00839609861451972</v>
      </c>
      <c r="T703" s="11" t="str">
        <f aca="false">IF(N703="","",N703-B703/252)</f>
        <v/>
      </c>
    </row>
    <row r="704" customFormat="false" ht="15" hidden="false" customHeight="false" outlineLevel="0" collapsed="false">
      <c r="A704" s="9" t="n">
        <f aca="false">'Prices (input)'!A704</f>
        <v>39877</v>
      </c>
      <c r="B704" s="10" t="n">
        <f aca="false">LOOKUP(A704,'FedFunds (input)'!$A$3:$A$867,'FedFunds (input)'!$B$3:$B$867)/100</f>
        <v>0.0018</v>
      </c>
      <c r="C704" s="10" t="n">
        <f aca="false">'Prices (input)'!B704</f>
        <v>50.771</v>
      </c>
      <c r="D704" s="10" t="n">
        <f aca="false">'Prices (input)'!C704</f>
        <v>18.406</v>
      </c>
      <c r="E704" s="10" t="n">
        <f aca="false">'Prices (input)'!D704</f>
        <v>91.99</v>
      </c>
      <c r="F704" s="10" t="n">
        <f aca="false">'Prices (input)'!E704</f>
        <v>62.747</v>
      </c>
      <c r="G704" s="10" t="n">
        <f aca="false">'Prices (input)'!F704</f>
        <v>28.568</v>
      </c>
      <c r="H704" s="10" t="n">
        <f aca="false">'Prices (input)'!G704</f>
        <v>0</v>
      </c>
      <c r="I704" s="11" t="n">
        <f aca="false">IF(OR(C704="",C703=""),"",C704/C703-1)</f>
        <v>-0.0296248160394488</v>
      </c>
      <c r="J704" s="11" t="n">
        <f aca="false">IF(OR(D704="",D703=""),"",D704/D703-1)</f>
        <v>0.0323051037577118</v>
      </c>
      <c r="K704" s="11" t="n">
        <f aca="false">IF(OR(E704="",E703=""),"",E704/E703-1)</f>
        <v>0.0337116529947186</v>
      </c>
      <c r="L704" s="11" t="n">
        <f aca="false">IF(OR(F704="",F703=""),"",F704/F703-1)</f>
        <v>0.0311411292973116</v>
      </c>
      <c r="M704" s="11" t="n">
        <f aca="false">IF(OR(G704="",G703=""),"",G704/G703-1)</f>
        <v>0.0507963364843491</v>
      </c>
      <c r="N704" s="11" t="str">
        <f aca="false">IF(OR(H704="",H703=""),"",H704/H703-1)</f>
        <v/>
      </c>
      <c r="O704" s="11" t="n">
        <f aca="false">IF(I704="","",I704-B704/252)</f>
        <v>-0.0296319588965916</v>
      </c>
      <c r="P704" s="11" t="n">
        <f aca="false">IF(J704="","",J704-B704/252)</f>
        <v>0.0322979609005689</v>
      </c>
      <c r="Q704" s="11" t="n">
        <f aca="false">IF(K704="","",K704-B704/252)</f>
        <v>0.0337045101375757</v>
      </c>
      <c r="R704" s="11" t="n">
        <f aca="false">IF(L704="","",L704-B704/252)</f>
        <v>0.0311339864401688</v>
      </c>
      <c r="S704" s="11" t="n">
        <f aca="false">IF(M704="","",M704-B704/252)</f>
        <v>0.0507891936272063</v>
      </c>
      <c r="T704" s="11" t="str">
        <f aca="false">IF(N704="","",N704-B704/252)</f>
        <v/>
      </c>
    </row>
    <row r="705" customFormat="false" ht="15" hidden="false" customHeight="false" outlineLevel="0" collapsed="false">
      <c r="A705" s="9" t="n">
        <f aca="false">'Prices (input)'!A705</f>
        <v>39878</v>
      </c>
      <c r="B705" s="10" t="n">
        <f aca="false">LOOKUP(A705,'FedFunds (input)'!$A$3:$A$867,'FedFunds (input)'!$B$3:$B$867)/100</f>
        <v>0.0018</v>
      </c>
      <c r="C705" s="10" t="n">
        <f aca="false">'Prices (input)'!B705</f>
        <v>50.213</v>
      </c>
      <c r="D705" s="10" t="n">
        <f aca="false">'Prices (input)'!C705</f>
        <v>18.48</v>
      </c>
      <c r="E705" s="10" t="n">
        <f aca="false">'Prices (input)'!D705</f>
        <v>92.29</v>
      </c>
      <c r="F705" s="10" t="n">
        <f aca="false">'Prices (input)'!E705</f>
        <v>62.229</v>
      </c>
      <c r="G705" s="10" t="n">
        <f aca="false">'Prices (input)'!F705</f>
        <v>28.412</v>
      </c>
      <c r="H705" s="10" t="n">
        <f aca="false">'Prices (input)'!G705</f>
        <v>0</v>
      </c>
      <c r="I705" s="11" t="n">
        <f aca="false">IF(OR(C705="",C704=""),"",C705/C704-1)</f>
        <v>-0.0109905260877272</v>
      </c>
      <c r="J705" s="11" t="n">
        <f aca="false">IF(OR(D705="",D704=""),"",D705/D704-1)</f>
        <v>0.0040204281212648</v>
      </c>
      <c r="K705" s="11" t="n">
        <f aca="false">IF(OR(E705="",E704=""),"",E705/E704-1)</f>
        <v>0.00326122404609208</v>
      </c>
      <c r="L705" s="11" t="n">
        <f aca="false">IF(OR(F705="",F704=""),"",F705/F704-1)</f>
        <v>-0.00825537475895266</v>
      </c>
      <c r="M705" s="11" t="n">
        <f aca="false">IF(OR(G705="",G704=""),"",G705/G704-1)</f>
        <v>-0.00546065527863349</v>
      </c>
      <c r="N705" s="11" t="str">
        <f aca="false">IF(OR(H705="",H704=""),"",H705/H704-1)</f>
        <v/>
      </c>
      <c r="O705" s="11" t="n">
        <f aca="false">IF(I705="","",I705-B705/252)</f>
        <v>-0.0109976689448701</v>
      </c>
      <c r="P705" s="11" t="n">
        <f aca="false">IF(J705="","",J705-B705/252)</f>
        <v>0.00401328526412194</v>
      </c>
      <c r="Q705" s="11" t="n">
        <f aca="false">IF(K705="","",K705-B705/252)</f>
        <v>0.00325408118894922</v>
      </c>
      <c r="R705" s="11" t="n">
        <f aca="false">IF(L705="","",L705-B705/252)</f>
        <v>-0.00826251761609552</v>
      </c>
      <c r="S705" s="11" t="n">
        <f aca="false">IF(M705="","",M705-B705/252)</f>
        <v>-0.00546779813577634</v>
      </c>
      <c r="T705" s="11" t="str">
        <f aca="false">IF(N705="","",N705-B705/252)</f>
        <v/>
      </c>
    </row>
    <row r="706" customFormat="false" ht="15" hidden="false" customHeight="false" outlineLevel="0" collapsed="false">
      <c r="A706" s="9" t="n">
        <f aca="false">'Prices (input)'!A706</f>
        <v>39881</v>
      </c>
      <c r="B706" s="10" t="n">
        <f aca="false">LOOKUP(A706,'FedFunds (input)'!$A$3:$A$867,'FedFunds (input)'!$B$3:$B$867)/100</f>
        <v>0.0018</v>
      </c>
      <c r="C706" s="10" t="n">
        <f aca="false">'Prices (input)'!B706</f>
        <v>49.651</v>
      </c>
      <c r="D706" s="10" t="n">
        <f aca="false">'Prices (input)'!C706</f>
        <v>18.13</v>
      </c>
      <c r="E706" s="10" t="n">
        <f aca="false">'Prices (input)'!D706</f>
        <v>90.57</v>
      </c>
      <c r="F706" s="10" t="n">
        <f aca="false">'Prices (input)'!E706</f>
        <v>61.787</v>
      </c>
      <c r="G706" s="10" t="n">
        <f aca="false">'Prices (input)'!F706</f>
        <v>27.382</v>
      </c>
      <c r="H706" s="10" t="n">
        <f aca="false">'Prices (input)'!G706</f>
        <v>0</v>
      </c>
      <c r="I706" s="11" t="n">
        <f aca="false">IF(OR(C706="",C705=""),"",C706/C705-1)</f>
        <v>-0.0111923207137593</v>
      </c>
      <c r="J706" s="11" t="n">
        <f aca="false">IF(OR(D706="",D705=""),"",D706/D705-1)</f>
        <v>-0.018939393939394</v>
      </c>
      <c r="K706" s="11" t="n">
        <f aca="false">IF(OR(E706="",E705=""),"",E706/E705-1)</f>
        <v>-0.0186369054068698</v>
      </c>
      <c r="L706" s="11" t="n">
        <f aca="false">IF(OR(F706="",F705=""),"",F706/F705-1)</f>
        <v>-0.00710279773096145</v>
      </c>
      <c r="M706" s="11" t="n">
        <f aca="false">IF(OR(G706="",G705=""),"",G706/G705-1)</f>
        <v>-0.0362522877657328</v>
      </c>
      <c r="N706" s="11" t="str">
        <f aca="false">IF(OR(H706="",H705=""),"",H706/H705-1)</f>
        <v/>
      </c>
      <c r="O706" s="11" t="n">
        <f aca="false">IF(I706="","",I706-B706/252)</f>
        <v>-0.0111994635709022</v>
      </c>
      <c r="P706" s="11" t="n">
        <f aca="false">IF(J706="","",J706-B706/252)</f>
        <v>-0.0189465367965369</v>
      </c>
      <c r="Q706" s="11" t="n">
        <f aca="false">IF(K706="","",K706-B706/252)</f>
        <v>-0.0186440482640127</v>
      </c>
      <c r="R706" s="11" t="n">
        <f aca="false">IF(L706="","",L706-B706/252)</f>
        <v>-0.00710994058810431</v>
      </c>
      <c r="S706" s="11" t="n">
        <f aca="false">IF(M706="","",M706-B706/252)</f>
        <v>-0.0362594306228756</v>
      </c>
      <c r="T706" s="11" t="str">
        <f aca="false">IF(N706="","",N706-B706/252)</f>
        <v/>
      </c>
    </row>
    <row r="707" customFormat="false" ht="15" hidden="false" customHeight="false" outlineLevel="0" collapsed="false">
      <c r="A707" s="9" t="n">
        <f aca="false">'Prices (input)'!A707</f>
        <v>39882</v>
      </c>
      <c r="B707" s="10" t="n">
        <f aca="false">LOOKUP(A707,'FedFunds (input)'!$A$3:$A$867,'FedFunds (input)'!$B$3:$B$867)/100</f>
        <v>0.0018</v>
      </c>
      <c r="C707" s="10" t="n">
        <f aca="false">'Prices (input)'!B707</f>
        <v>52.686</v>
      </c>
      <c r="D707" s="10" t="n">
        <f aca="false">'Prices (input)'!C707</f>
        <v>17.65</v>
      </c>
      <c r="E707" s="10" t="n">
        <f aca="false">'Prices (input)'!D707</f>
        <v>88.14</v>
      </c>
      <c r="F707" s="10" t="n">
        <f aca="false">'Prices (input)'!E707</f>
        <v>60.595</v>
      </c>
      <c r="G707" s="10" t="n">
        <f aca="false">'Prices (input)'!F707</f>
        <v>25.729</v>
      </c>
      <c r="H707" s="10" t="n">
        <f aca="false">'Prices (input)'!G707</f>
        <v>0</v>
      </c>
      <c r="I707" s="11" t="n">
        <f aca="false">IF(OR(C707="",C706=""),"",C707/C706-1)</f>
        <v>0.0611266641155264</v>
      </c>
      <c r="J707" s="11" t="n">
        <f aca="false">IF(OR(D707="",D706=""),"",D707/D706-1)</f>
        <v>-0.0264754550468836</v>
      </c>
      <c r="K707" s="11" t="n">
        <f aca="false">IF(OR(E707="",E706=""),"",E707/E706-1)</f>
        <v>-0.0268300761841669</v>
      </c>
      <c r="L707" s="11" t="n">
        <f aca="false">IF(OR(F707="",F706=""),"",F707/F706-1)</f>
        <v>-0.0192920840953599</v>
      </c>
      <c r="M707" s="11" t="n">
        <f aca="false">IF(OR(G707="",G706=""),"",G707/G706-1)</f>
        <v>-0.0603681250456505</v>
      </c>
      <c r="N707" s="11" t="str">
        <f aca="false">IF(OR(H707="",H706=""),"",H707/H706-1)</f>
        <v/>
      </c>
      <c r="O707" s="11" t="n">
        <f aca="false">IF(I707="","",I707-B707/252)</f>
        <v>0.0611195212583835</v>
      </c>
      <c r="P707" s="11" t="n">
        <f aca="false">IF(J707="","",J707-B707/252)</f>
        <v>-0.0264825979040265</v>
      </c>
      <c r="Q707" s="11" t="n">
        <f aca="false">IF(K707="","",K707-B707/252)</f>
        <v>-0.0268372190413097</v>
      </c>
      <c r="R707" s="11" t="n">
        <f aca="false">IF(L707="","",L707-B707/252)</f>
        <v>-0.0192992269525027</v>
      </c>
      <c r="S707" s="11" t="n">
        <f aca="false">IF(M707="","",M707-B707/252)</f>
        <v>-0.0603752679027933</v>
      </c>
      <c r="T707" s="11" t="str">
        <f aca="false">IF(N707="","",N707-B707/252)</f>
        <v/>
      </c>
    </row>
    <row r="708" customFormat="false" ht="15" hidden="false" customHeight="false" outlineLevel="0" collapsed="false">
      <c r="A708" s="9" t="n">
        <f aca="false">'Prices (input)'!A708</f>
        <v>39883</v>
      </c>
      <c r="B708" s="10" t="n">
        <f aca="false">LOOKUP(A708,'FedFunds (input)'!$A$3:$A$867,'FedFunds (input)'!$B$3:$B$867)/100</f>
        <v>0.0018</v>
      </c>
      <c r="C708" s="10" t="n">
        <f aca="false">'Prices (input)'!B708</f>
        <v>52.956</v>
      </c>
      <c r="D708" s="10" t="n">
        <f aca="false">'Prices (input)'!C708</f>
        <v>17.84</v>
      </c>
      <c r="E708" s="10" t="n">
        <f aca="false">'Prices (input)'!D708</f>
        <v>89.22</v>
      </c>
      <c r="F708" s="10" t="n">
        <f aca="false">'Prices (input)'!E708</f>
        <v>61.263</v>
      </c>
      <c r="G708" s="10" t="n">
        <f aca="false">'Prices (input)'!F708</f>
        <v>27.122</v>
      </c>
      <c r="H708" s="10" t="n">
        <f aca="false">'Prices (input)'!G708</f>
        <v>0</v>
      </c>
      <c r="I708" s="11" t="n">
        <f aca="false">IF(OR(C708="",C707=""),"",C708/C707-1)</f>
        <v>0.0051247010591049</v>
      </c>
      <c r="J708" s="11" t="n">
        <f aca="false">IF(OR(D708="",D707=""),"",D708/D707-1)</f>
        <v>0.0107648725212466</v>
      </c>
      <c r="K708" s="11" t="n">
        <f aca="false">IF(OR(E708="",E707=""),"",E708/E707-1)</f>
        <v>0.0122532334921714</v>
      </c>
      <c r="L708" s="11" t="n">
        <f aca="false">IF(OR(F708="",F707=""),"",F708/F707-1)</f>
        <v>0.0110240118821685</v>
      </c>
      <c r="M708" s="11" t="n">
        <f aca="false">IF(OR(G708="",G707=""),"",G708/G707-1)</f>
        <v>0.0541412414007541</v>
      </c>
      <c r="N708" s="11" t="str">
        <f aca="false">IF(OR(H708="",H707=""),"",H708/H707-1)</f>
        <v/>
      </c>
      <c r="O708" s="11" t="n">
        <f aca="false">IF(I708="","",I708-B708/252)</f>
        <v>0.00511755820196204</v>
      </c>
      <c r="P708" s="11" t="n">
        <f aca="false">IF(J708="","",J708-B708/252)</f>
        <v>0.0107577296641037</v>
      </c>
      <c r="Q708" s="11" t="n">
        <f aca="false">IF(K708="","",K708-B708/252)</f>
        <v>0.0122460906350286</v>
      </c>
      <c r="R708" s="11" t="n">
        <f aca="false">IF(L708="","",L708-B708/252)</f>
        <v>0.0110168690250256</v>
      </c>
      <c r="S708" s="11" t="n">
        <f aca="false">IF(M708="","",M708-B708/252)</f>
        <v>0.0541340985436112</v>
      </c>
      <c r="T708" s="11" t="str">
        <f aca="false">IF(N708="","",N708-B708/252)</f>
        <v/>
      </c>
    </row>
    <row r="709" customFormat="false" ht="15" hidden="false" customHeight="false" outlineLevel="0" collapsed="false">
      <c r="A709" s="9" t="n">
        <f aca="false">'Prices (input)'!A709</f>
        <v>39884</v>
      </c>
      <c r="B709" s="10" t="n">
        <f aca="false">LOOKUP(A709,'FedFunds (input)'!$A$3:$A$867,'FedFunds (input)'!$B$3:$B$867)/100</f>
        <v>0.0018</v>
      </c>
      <c r="C709" s="10" t="n">
        <f aca="false">'Prices (input)'!B709</f>
        <v>55.078</v>
      </c>
      <c r="D709" s="10" t="n">
        <f aca="false">'Prices (input)'!C709</f>
        <v>18.22</v>
      </c>
      <c r="E709" s="10" t="n">
        <f aca="false">'Prices (input)'!D709</f>
        <v>91.1</v>
      </c>
      <c r="F709" s="10" t="n">
        <f aca="false">'Prices (input)'!E709</f>
        <v>61.555</v>
      </c>
      <c r="G709" s="10" t="n">
        <f aca="false">'Prices (input)'!F709</f>
        <v>28.265</v>
      </c>
      <c r="H709" s="10" t="n">
        <f aca="false">'Prices (input)'!G709</f>
        <v>0</v>
      </c>
      <c r="I709" s="11" t="n">
        <f aca="false">IF(OR(C709="",C708=""),"",C709/C708-1)</f>
        <v>0.0400710023415667</v>
      </c>
      <c r="J709" s="11" t="n">
        <f aca="false">IF(OR(D709="",D708=""),"",D709/D708-1)</f>
        <v>0.0213004484304933</v>
      </c>
      <c r="K709" s="11" t="n">
        <f aca="false">IF(OR(E709="",E708=""),"",E709/E708-1)</f>
        <v>0.0210715086303519</v>
      </c>
      <c r="L709" s="11" t="n">
        <f aca="false">IF(OR(F709="",F708=""),"",F709/F708-1)</f>
        <v>0.00476633530842441</v>
      </c>
      <c r="M709" s="11" t="n">
        <f aca="false">IF(OR(G709="",G708=""),"",G709/G708-1)</f>
        <v>0.0421429098149104</v>
      </c>
      <c r="N709" s="11" t="str">
        <f aca="false">IF(OR(H709="",H708=""),"",H709/H708-1)</f>
        <v/>
      </c>
      <c r="O709" s="11" t="n">
        <f aca="false">IF(I709="","",I709-B709/252)</f>
        <v>0.0400638594844238</v>
      </c>
      <c r="P709" s="11" t="n">
        <f aca="false">IF(J709="","",J709-B709/252)</f>
        <v>0.0212933055733504</v>
      </c>
      <c r="Q709" s="11" t="n">
        <f aca="false">IF(K709="","",K709-B709/252)</f>
        <v>0.021064365773209</v>
      </c>
      <c r="R709" s="11" t="n">
        <f aca="false">IF(L709="","",L709-B709/252)</f>
        <v>0.00475919245128155</v>
      </c>
      <c r="S709" s="11" t="n">
        <f aca="false">IF(M709="","",M709-B709/252)</f>
        <v>0.0421357669577676</v>
      </c>
      <c r="T709" s="11" t="str">
        <f aca="false">IF(N709="","",N709-B709/252)</f>
        <v/>
      </c>
    </row>
    <row r="710" customFormat="false" ht="15" hidden="false" customHeight="false" outlineLevel="0" collapsed="false">
      <c r="A710" s="9" t="n">
        <f aca="false">'Prices (input)'!A710</f>
        <v>39885</v>
      </c>
      <c r="B710" s="10" t="n">
        <f aca="false">LOOKUP(A710,'FedFunds (input)'!$A$3:$A$867,'FedFunds (input)'!$B$3:$B$867)/100</f>
        <v>0.0018</v>
      </c>
      <c r="C710" s="10" t="n">
        <f aca="false">'Prices (input)'!B710</f>
        <v>55.509</v>
      </c>
      <c r="D710" s="10" t="n">
        <f aca="false">'Prices (input)'!C710</f>
        <v>18.25</v>
      </c>
      <c r="E710" s="10" t="n">
        <f aca="false">'Prices (input)'!D710</f>
        <v>91.3</v>
      </c>
      <c r="F710" s="10" t="n">
        <f aca="false">'Prices (input)'!E710</f>
        <v>61.203</v>
      </c>
      <c r="G710" s="10" t="n">
        <f aca="false">'Prices (input)'!F710</f>
        <v>28.576</v>
      </c>
      <c r="H710" s="10" t="n">
        <f aca="false">'Prices (input)'!G710</f>
        <v>0</v>
      </c>
      <c r="I710" s="11" t="n">
        <f aca="false">IF(OR(C710="",C709=""),"",C710/C709-1)</f>
        <v>0.00782526598641931</v>
      </c>
      <c r="J710" s="11" t="n">
        <f aca="false">IF(OR(D710="",D709=""),"",D710/D709-1)</f>
        <v>0.00164654226125149</v>
      </c>
      <c r="K710" s="11" t="n">
        <f aca="false">IF(OR(E710="",E709=""),"",E710/E709-1)</f>
        <v>0.00219538968166844</v>
      </c>
      <c r="L710" s="11" t="n">
        <f aca="false">IF(OR(F710="",F709=""),"",F710/F709-1)</f>
        <v>-0.00571846316302493</v>
      </c>
      <c r="M710" s="11" t="n">
        <f aca="false">IF(OR(G710="",G709=""),"",G710/G709-1)</f>
        <v>0.011003007252786</v>
      </c>
      <c r="N710" s="11" t="str">
        <f aca="false">IF(OR(H710="",H709=""),"",H710/H709-1)</f>
        <v/>
      </c>
      <c r="O710" s="11" t="n">
        <f aca="false">IF(I710="","",I710-B710/252)</f>
        <v>0.00781812312927645</v>
      </c>
      <c r="P710" s="11" t="n">
        <f aca="false">IF(J710="","",J710-B710/252)</f>
        <v>0.00163939940410864</v>
      </c>
      <c r="Q710" s="11" t="n">
        <f aca="false">IF(K710="","",K710-B710/252)</f>
        <v>0.00218824682452558</v>
      </c>
      <c r="R710" s="11" t="n">
        <f aca="false">IF(L710="","",L710-B710/252)</f>
        <v>-0.00572560602016779</v>
      </c>
      <c r="S710" s="11" t="n">
        <f aca="false">IF(M710="","",M710-B710/252)</f>
        <v>0.0109958643956432</v>
      </c>
      <c r="T710" s="11" t="str">
        <f aca="false">IF(N710="","",N710-B710/252)</f>
        <v/>
      </c>
    </row>
    <row r="711" customFormat="false" ht="15" hidden="false" customHeight="false" outlineLevel="0" collapsed="false">
      <c r="A711" s="9" t="n">
        <f aca="false">'Prices (input)'!A711</f>
        <v>39888</v>
      </c>
      <c r="B711" s="10" t="n">
        <f aca="false">LOOKUP(A711,'FedFunds (input)'!$A$3:$A$867,'FedFunds (input)'!$B$3:$B$867)/100</f>
        <v>0.0018</v>
      </c>
      <c r="C711" s="10" t="n">
        <f aca="false">'Prices (input)'!B711</f>
        <v>55.385</v>
      </c>
      <c r="D711" s="10" t="n">
        <f aca="false">'Prices (input)'!C711</f>
        <v>18.19</v>
      </c>
      <c r="E711" s="10" t="n">
        <f aca="false">'Prices (input)'!D711</f>
        <v>90.8</v>
      </c>
      <c r="F711" s="10" t="n">
        <f aca="false">'Prices (input)'!E711</f>
        <v>60.285</v>
      </c>
      <c r="G711" s="10" t="n">
        <f aca="false">'Prices (input)'!F711</f>
        <v>28.221</v>
      </c>
      <c r="H711" s="10" t="n">
        <f aca="false">'Prices (input)'!G711</f>
        <v>0</v>
      </c>
      <c r="I711" s="11" t="n">
        <f aca="false">IF(OR(C711="",C710=""),"",C711/C710-1)</f>
        <v>-0.00223387198472325</v>
      </c>
      <c r="J711" s="11" t="n">
        <f aca="false">IF(OR(D711="",D710=""),"",D711/D710-1)</f>
        <v>-0.00328767123287665</v>
      </c>
      <c r="K711" s="11" t="n">
        <f aca="false">IF(OR(E711="",E710=""),"",E711/E710-1)</f>
        <v>-0.00547645125958374</v>
      </c>
      <c r="L711" s="11" t="n">
        <f aca="false">IF(OR(F711="",F710=""),"",F711/F710-1)</f>
        <v>-0.0149992647419245</v>
      </c>
      <c r="M711" s="11" t="n">
        <f aca="false">IF(OR(G711="",G710=""),"",G711/G710-1)</f>
        <v>-0.0124230123180291</v>
      </c>
      <c r="N711" s="11" t="str">
        <f aca="false">IF(OR(H711="",H710=""),"",H711/H710-1)</f>
        <v/>
      </c>
      <c r="O711" s="11" t="n">
        <f aca="false">IF(I711="","",I711-B711/252)</f>
        <v>-0.0022410148418661</v>
      </c>
      <c r="P711" s="11" t="n">
        <f aca="false">IF(J711="","",J711-B711/252)</f>
        <v>-0.00329481409001951</v>
      </c>
      <c r="Q711" s="11" t="n">
        <f aca="false">IF(K711="","",K711-B711/252)</f>
        <v>-0.00548359411672659</v>
      </c>
      <c r="R711" s="11" t="n">
        <f aca="false">IF(L711="","",L711-B711/252)</f>
        <v>-0.0150064075990673</v>
      </c>
      <c r="S711" s="11" t="n">
        <f aca="false">IF(M711="","",M711-B711/252)</f>
        <v>-0.012430155175172</v>
      </c>
      <c r="T711" s="11" t="str">
        <f aca="false">IF(N711="","",N711-B711/252)</f>
        <v/>
      </c>
    </row>
    <row r="712" customFormat="false" ht="15" hidden="false" customHeight="false" outlineLevel="0" collapsed="false">
      <c r="A712" s="9" t="n">
        <f aca="false">'Prices (input)'!A712</f>
        <v>39889</v>
      </c>
      <c r="B712" s="10" t="n">
        <f aca="false">LOOKUP(A712,'FedFunds (input)'!$A$3:$A$867,'FedFunds (input)'!$B$3:$B$867)/100</f>
        <v>0.0018</v>
      </c>
      <c r="C712" s="10" t="n">
        <f aca="false">'Prices (input)'!B712</f>
        <v>57.128</v>
      </c>
      <c r="D712" s="10" t="n">
        <f aca="false">'Prices (input)'!C712</f>
        <v>18.02</v>
      </c>
      <c r="E712" s="10" t="n">
        <f aca="false">'Prices (input)'!D712</f>
        <v>90.04</v>
      </c>
      <c r="F712" s="10" t="n">
        <f aca="false">'Prices (input)'!E712</f>
        <v>59.951</v>
      </c>
      <c r="G712" s="10" t="n">
        <f aca="false">'Prices (input)'!F712</f>
        <v>27.581</v>
      </c>
      <c r="H712" s="10" t="n">
        <f aca="false">'Prices (input)'!G712</f>
        <v>0</v>
      </c>
      <c r="I712" s="11" t="n">
        <f aca="false">IF(OR(C712="",C711=""),"",C712/C711-1)</f>
        <v>0.0314706147873973</v>
      </c>
      <c r="J712" s="11" t="n">
        <f aca="false">IF(OR(D712="",D711=""),"",D712/D711-1)</f>
        <v>-0.00934579439252348</v>
      </c>
      <c r="K712" s="11" t="n">
        <f aca="false">IF(OR(E712="",E711=""),"",E712/E711-1)</f>
        <v>-0.00837004405286335</v>
      </c>
      <c r="L712" s="11" t="n">
        <f aca="false">IF(OR(F712="",F711=""),"",F712/F711-1)</f>
        <v>-0.00554035000414688</v>
      </c>
      <c r="M712" s="11" t="n">
        <f aca="false">IF(OR(G712="",G711=""),"",G712/G711-1)</f>
        <v>-0.0226781474788278</v>
      </c>
      <c r="N712" s="11" t="str">
        <f aca="false">IF(OR(H712="",H711=""),"",H712/H711-1)</f>
        <v/>
      </c>
      <c r="O712" s="11" t="n">
        <f aca="false">IF(I712="","",I712-B712/252)</f>
        <v>0.0314634719302545</v>
      </c>
      <c r="P712" s="11" t="n">
        <f aca="false">IF(J712="","",J712-B712/252)</f>
        <v>-0.00935293724966633</v>
      </c>
      <c r="Q712" s="11" t="n">
        <f aca="false">IF(K712="","",K712-B712/252)</f>
        <v>-0.0083771869100062</v>
      </c>
      <c r="R712" s="11" t="n">
        <f aca="false">IF(L712="","",L712-B712/252)</f>
        <v>-0.00554749286128973</v>
      </c>
      <c r="S712" s="11" t="n">
        <f aca="false">IF(M712="","",M712-B712/252)</f>
        <v>-0.0226852903359707</v>
      </c>
      <c r="T712" s="11" t="str">
        <f aca="false">IF(N712="","",N712-B712/252)</f>
        <v/>
      </c>
    </row>
    <row r="713" customFormat="false" ht="15" hidden="false" customHeight="false" outlineLevel="0" collapsed="false">
      <c r="A713" s="9" t="n">
        <f aca="false">'Prices (input)'!A713</f>
        <v>39890</v>
      </c>
      <c r="B713" s="10" t="n">
        <f aca="false">LOOKUP(A713,'FedFunds (input)'!$A$3:$A$867,'FedFunds (input)'!$B$3:$B$867)/100</f>
        <v>0.0018</v>
      </c>
      <c r="C713" s="10" t="n">
        <f aca="false">'Prices (input)'!B713</f>
        <v>58.273</v>
      </c>
      <c r="D713" s="10" t="n">
        <f aca="false">'Prices (input)'!C713</f>
        <v>18.64</v>
      </c>
      <c r="E713" s="10" t="n">
        <f aca="false">'Prices (input)'!D713</f>
        <v>93.09</v>
      </c>
      <c r="F713" s="10" t="n">
        <f aca="false">'Prices (input)'!E713</f>
        <v>62.253</v>
      </c>
      <c r="G713" s="10" t="n">
        <f aca="false">'Prices (input)'!F713</f>
        <v>30.35</v>
      </c>
      <c r="H713" s="10" t="n">
        <f aca="false">'Prices (input)'!G713</f>
        <v>0</v>
      </c>
      <c r="I713" s="11" t="n">
        <f aca="false">IF(OR(C713="",C712=""),"",C713/C712-1)</f>
        <v>0.0200427111048873</v>
      </c>
      <c r="J713" s="11" t="n">
        <f aca="false">IF(OR(D713="",D712=""),"",D713/D712-1)</f>
        <v>0.0344062153163152</v>
      </c>
      <c r="K713" s="11" t="n">
        <f aca="false">IF(OR(E713="",E712=""),"",E713/E712-1)</f>
        <v>0.0338738338516216</v>
      </c>
      <c r="L713" s="11" t="n">
        <f aca="false">IF(OR(F713="",F712=""),"",F713/F712-1)</f>
        <v>0.0383980250537939</v>
      </c>
      <c r="M713" s="11" t="n">
        <f aca="false">IF(OR(G713="",G712=""),"",G713/G712-1)</f>
        <v>0.100395199593923</v>
      </c>
      <c r="N713" s="11" t="str">
        <f aca="false">IF(OR(H713="",H712=""),"",H713/H712-1)</f>
        <v/>
      </c>
      <c r="O713" s="11" t="n">
        <f aca="false">IF(I713="","",I713-B713/252)</f>
        <v>0.0200355682477445</v>
      </c>
      <c r="P713" s="11" t="n">
        <f aca="false">IF(J713="","",J713-B713/252)</f>
        <v>0.0343990724591723</v>
      </c>
      <c r="Q713" s="11" t="n">
        <f aca="false">IF(K713="","",K713-B713/252)</f>
        <v>0.0338666909944787</v>
      </c>
      <c r="R713" s="11" t="n">
        <f aca="false">IF(L713="","",L713-B713/252)</f>
        <v>0.038390882196651</v>
      </c>
      <c r="S713" s="11" t="n">
        <f aca="false">IF(M713="","",M713-B713/252)</f>
        <v>0.100388056736781</v>
      </c>
      <c r="T713" s="11" t="str">
        <f aca="false">IF(N713="","",N713-B713/252)</f>
        <v/>
      </c>
    </row>
    <row r="714" customFormat="false" ht="15" hidden="false" customHeight="false" outlineLevel="0" collapsed="false">
      <c r="A714" s="9" t="n">
        <f aca="false">'Prices (input)'!A714</f>
        <v>39891</v>
      </c>
      <c r="B714" s="10" t="n">
        <f aca="false">LOOKUP(A714,'FedFunds (input)'!$A$3:$A$867,'FedFunds (input)'!$B$3:$B$867)/100</f>
        <v>0.0018</v>
      </c>
      <c r="C714" s="10" t="n">
        <f aca="false">'Prices (input)'!B714</f>
        <v>57.544</v>
      </c>
      <c r="D714" s="10" t="n">
        <f aca="false">'Prices (input)'!C714</f>
        <v>18.87</v>
      </c>
      <c r="E714" s="10" t="n">
        <f aca="false">'Prices (input)'!D714</f>
        <v>94.35</v>
      </c>
      <c r="F714" s="10" t="n">
        <f aca="false">'Prices (input)'!E714</f>
        <v>62.3</v>
      </c>
      <c r="G714" s="10" t="n">
        <f aca="false">'Prices (input)'!F714</f>
        <v>32.324</v>
      </c>
      <c r="H714" s="10" t="n">
        <f aca="false">'Prices (input)'!G714</f>
        <v>0</v>
      </c>
      <c r="I714" s="11" t="n">
        <f aca="false">IF(OR(C714="",C713=""),"",C714/C713-1)</f>
        <v>-0.0125100818560913</v>
      </c>
      <c r="J714" s="11" t="n">
        <f aca="false">IF(OR(D714="",D713=""),"",D714/D713-1)</f>
        <v>0.0123390557939915</v>
      </c>
      <c r="K714" s="11" t="n">
        <f aca="false">IF(OR(E714="",E713=""),"",E714/E713-1)</f>
        <v>0.0135352884305511</v>
      </c>
      <c r="L714" s="11" t="n">
        <f aca="false">IF(OR(F714="",F713=""),"",F714/F713-1)</f>
        <v>0.000754983695564926</v>
      </c>
      <c r="M714" s="11" t="n">
        <f aca="false">IF(OR(G714="",G713=""),"",G714/G713-1)</f>
        <v>0.0650411861614497</v>
      </c>
      <c r="N714" s="11" t="str">
        <f aca="false">IF(OR(H714="",H713=""),"",H714/H713-1)</f>
        <v/>
      </c>
      <c r="O714" s="11" t="n">
        <f aca="false">IF(I714="","",I714-B714/252)</f>
        <v>-0.0125172247132341</v>
      </c>
      <c r="P714" s="11" t="n">
        <f aca="false">IF(J714="","",J714-B714/252)</f>
        <v>0.0123319129368487</v>
      </c>
      <c r="Q714" s="11" t="n">
        <f aca="false">IF(K714="","",K714-B714/252)</f>
        <v>0.0135281455734082</v>
      </c>
      <c r="R714" s="11" t="n">
        <f aca="false">IF(L714="","",L714-B714/252)</f>
        <v>0.000747840838422069</v>
      </c>
      <c r="S714" s="11" t="n">
        <f aca="false">IF(M714="","",M714-B714/252)</f>
        <v>0.0650340433043069</v>
      </c>
      <c r="T714" s="11" t="str">
        <f aca="false">IF(N714="","",N714-B714/252)</f>
        <v/>
      </c>
    </row>
    <row r="715" customFormat="false" ht="15" hidden="false" customHeight="false" outlineLevel="0" collapsed="false">
      <c r="A715" s="9" t="n">
        <f aca="false">'Prices (input)'!A715</f>
        <v>39892</v>
      </c>
      <c r="B715" s="10" t="n">
        <f aca="false">LOOKUP(A715,'FedFunds (input)'!$A$3:$A$867,'FedFunds (input)'!$B$3:$B$867)/100</f>
        <v>0.0018</v>
      </c>
      <c r="C715" s="10" t="n">
        <f aca="false">'Prices (input)'!B715</f>
        <v>56.36</v>
      </c>
      <c r="D715" s="10" t="n">
        <f aca="false">'Prices (input)'!C715</f>
        <v>18.74</v>
      </c>
      <c r="E715" s="10" t="n">
        <f aca="false">'Prices (input)'!D715</f>
        <v>93.59</v>
      </c>
      <c r="F715" s="10" t="n">
        <f aca="false">'Prices (input)'!E715</f>
        <v>61.948</v>
      </c>
      <c r="G715" s="10" t="n">
        <f aca="false">'Prices (input)'!F715</f>
        <v>32.497</v>
      </c>
      <c r="H715" s="10" t="n">
        <f aca="false">'Prices (input)'!G715</f>
        <v>0</v>
      </c>
      <c r="I715" s="11" t="n">
        <f aca="false">IF(OR(C715="",C714=""),"",C715/C714-1)</f>
        <v>-0.0205755595718059</v>
      </c>
      <c r="J715" s="11" t="n">
        <f aca="false">IF(OR(D715="",D714=""),"",D715/D714-1)</f>
        <v>-0.00688924218335996</v>
      </c>
      <c r="K715" s="11" t="n">
        <f aca="false">IF(OR(E715="",E714=""),"",E715/E714-1)</f>
        <v>-0.00805511393746683</v>
      </c>
      <c r="L715" s="11" t="n">
        <f aca="false">IF(OR(F715="",F714=""),"",F715/F714-1)</f>
        <v>-0.00565008025682179</v>
      </c>
      <c r="M715" s="11" t="n">
        <f aca="false">IF(OR(G715="",G714=""),"",G715/G714-1)</f>
        <v>0.00535206038856573</v>
      </c>
      <c r="N715" s="11" t="str">
        <f aca="false">IF(OR(H715="",H714=""),"",H715/H714-1)</f>
        <v/>
      </c>
      <c r="O715" s="11" t="n">
        <f aca="false">IF(I715="","",I715-B715/252)</f>
        <v>-0.0205827024289488</v>
      </c>
      <c r="P715" s="11" t="n">
        <f aca="false">IF(J715="","",J715-B715/252)</f>
        <v>-0.00689638504050281</v>
      </c>
      <c r="Q715" s="11" t="n">
        <f aca="false">IF(K715="","",K715-B715/252)</f>
        <v>-0.00806225679460969</v>
      </c>
      <c r="R715" s="11" t="n">
        <f aca="false">IF(L715="","",L715-B715/252)</f>
        <v>-0.00565722311396465</v>
      </c>
      <c r="S715" s="11" t="n">
        <f aca="false">IF(M715="","",M715-B715/252)</f>
        <v>0.00534491753142287</v>
      </c>
      <c r="T715" s="11" t="str">
        <f aca="false">IF(N715="","",N715-B715/252)</f>
        <v/>
      </c>
    </row>
    <row r="716" customFormat="false" ht="15" hidden="false" customHeight="false" outlineLevel="0" collapsed="false">
      <c r="A716" s="9" t="n">
        <f aca="false">'Prices (input)'!A716</f>
        <v>39895</v>
      </c>
      <c r="B716" s="10" t="n">
        <f aca="false">LOOKUP(A716,'FedFunds (input)'!$A$3:$A$867,'FedFunds (input)'!$B$3:$B$867)/100</f>
        <v>0.0018</v>
      </c>
      <c r="C716" s="10" t="n">
        <f aca="false">'Prices (input)'!B716</f>
        <v>60.453</v>
      </c>
      <c r="D716" s="10" t="n">
        <f aca="false">'Prices (input)'!C716</f>
        <v>18.42</v>
      </c>
      <c r="E716" s="10" t="n">
        <f aca="false">'Prices (input)'!D716</f>
        <v>92.04</v>
      </c>
      <c r="F716" s="10" t="n">
        <f aca="false">'Prices (input)'!E716</f>
        <v>61.448</v>
      </c>
      <c r="G716" s="10" t="n">
        <f aca="false">'Prices (input)'!F716</f>
        <v>32.384</v>
      </c>
      <c r="H716" s="10" t="n">
        <f aca="false">'Prices (input)'!G716</f>
        <v>0</v>
      </c>
      <c r="I716" s="11" t="n">
        <f aca="false">IF(OR(C716="",C715=""),"",C716/C715-1)</f>
        <v>0.0726224272533713</v>
      </c>
      <c r="J716" s="11" t="n">
        <f aca="false">IF(OR(D716="",D715=""),"",D716/D715-1)</f>
        <v>-0.0170757737459977</v>
      </c>
      <c r="K716" s="11" t="n">
        <f aca="false">IF(OR(E716="",E715=""),"",E716/E715-1)</f>
        <v>-0.0165615984613741</v>
      </c>
      <c r="L716" s="11" t="n">
        <f aca="false">IF(OR(F716="",F715=""),"",F716/F715-1)</f>
        <v>-0.00807128559436943</v>
      </c>
      <c r="M716" s="11" t="n">
        <f aca="false">IF(OR(G716="",G715=""),"",G716/G715-1)</f>
        <v>-0.00347724405329719</v>
      </c>
      <c r="N716" s="11" t="str">
        <f aca="false">IF(OR(H716="",H715=""),"",H716/H715-1)</f>
        <v/>
      </c>
      <c r="O716" s="11" t="n">
        <f aca="false">IF(I716="","",I716-B716/252)</f>
        <v>0.0726152843962285</v>
      </c>
      <c r="P716" s="11" t="n">
        <f aca="false">IF(J716="","",J716-B716/252)</f>
        <v>-0.0170829166031405</v>
      </c>
      <c r="Q716" s="11" t="n">
        <f aca="false">IF(K716="","",K716-B716/252)</f>
        <v>-0.0165687413185169</v>
      </c>
      <c r="R716" s="11" t="n">
        <f aca="false">IF(L716="","",L716-B716/252)</f>
        <v>-0.00807842845151228</v>
      </c>
      <c r="S716" s="11" t="n">
        <f aca="false">IF(M716="","",M716-B716/252)</f>
        <v>-0.00348438691044005</v>
      </c>
      <c r="T716" s="11" t="str">
        <f aca="false">IF(N716="","",N716-B716/252)</f>
        <v/>
      </c>
    </row>
    <row r="717" customFormat="false" ht="15" hidden="false" customHeight="false" outlineLevel="0" collapsed="false">
      <c r="A717" s="9" t="n">
        <f aca="false">'Prices (input)'!A717</f>
        <v>39896</v>
      </c>
      <c r="B717" s="10" t="n">
        <f aca="false">LOOKUP(A717,'FedFunds (input)'!$A$3:$A$867,'FedFunds (input)'!$B$3:$B$867)/100</f>
        <v>0.0018</v>
      </c>
      <c r="C717" s="10" t="n">
        <f aca="false">'Prices (input)'!B717</f>
        <v>59.219</v>
      </c>
      <c r="D717" s="10" t="n">
        <f aca="false">'Prices (input)'!C717</f>
        <v>18.226</v>
      </c>
      <c r="E717" s="10" t="n">
        <f aca="false">'Prices (input)'!D717</f>
        <v>90.95</v>
      </c>
      <c r="F717" s="10" t="n">
        <f aca="false">'Prices (input)'!E717</f>
        <v>61.793</v>
      </c>
      <c r="G717" s="10" t="n">
        <f aca="false">'Prices (input)'!F717</f>
        <v>31.96</v>
      </c>
      <c r="H717" s="10" t="n">
        <f aca="false">'Prices (input)'!G717</f>
        <v>0</v>
      </c>
      <c r="I717" s="11" t="n">
        <f aca="false">IF(OR(C717="",C716=""),"",C717/C716-1)</f>
        <v>-0.0204125518998231</v>
      </c>
      <c r="J717" s="11" t="n">
        <f aca="false">IF(OR(D717="",D716=""),"",D717/D716-1)</f>
        <v>-0.0105320304017373</v>
      </c>
      <c r="K717" s="11" t="n">
        <f aca="false">IF(OR(E717="",E716=""),"",E717/E716-1)</f>
        <v>-0.0118426770969144</v>
      </c>
      <c r="L717" s="11" t="n">
        <f aca="false">IF(OR(F717="",F716=""),"",F717/F716-1)</f>
        <v>0.00561450331988023</v>
      </c>
      <c r="M717" s="11" t="n">
        <f aca="false">IF(OR(G717="",G716=""),"",G717/G716-1)</f>
        <v>-0.013092885375494</v>
      </c>
      <c r="N717" s="11" t="str">
        <f aca="false">IF(OR(H717="",H716=""),"",H717/H716-1)</f>
        <v/>
      </c>
      <c r="O717" s="11" t="n">
        <f aca="false">IF(I717="","",I717-B717/252)</f>
        <v>-0.0204196947569659</v>
      </c>
      <c r="P717" s="11" t="n">
        <f aca="false">IF(J717="","",J717-B717/252)</f>
        <v>-0.0105391732588802</v>
      </c>
      <c r="Q717" s="11" t="n">
        <f aca="false">IF(K717="","",K717-B717/252)</f>
        <v>-0.0118498199540573</v>
      </c>
      <c r="R717" s="11" t="n">
        <f aca="false">IF(L717="","",L717-B717/252)</f>
        <v>0.00560736046273737</v>
      </c>
      <c r="S717" s="11" t="n">
        <f aca="false">IF(M717="","",M717-B717/252)</f>
        <v>-0.0131000282326369</v>
      </c>
      <c r="T717" s="11" t="str">
        <f aca="false">IF(N717="","",N717-B717/252)</f>
        <v/>
      </c>
    </row>
    <row r="718" customFormat="false" ht="15" hidden="false" customHeight="false" outlineLevel="0" collapsed="false">
      <c r="A718" s="9" t="n">
        <f aca="false">'Prices (input)'!A718</f>
        <v>39897</v>
      </c>
      <c r="B718" s="10" t="n">
        <f aca="false">LOOKUP(A718,'FedFunds (input)'!$A$3:$A$867,'FedFunds (input)'!$B$3:$B$867)/100</f>
        <v>0.0018</v>
      </c>
      <c r="C718" s="10" t="n">
        <f aca="false">'Prices (input)'!B718</f>
        <v>59.755</v>
      </c>
      <c r="D718" s="10" t="n">
        <f aca="false">'Prices (input)'!C718</f>
        <v>18.41</v>
      </c>
      <c r="E718" s="10" t="n">
        <f aca="false">'Prices (input)'!D718</f>
        <v>91.98</v>
      </c>
      <c r="F718" s="10" t="n">
        <f aca="false">'Prices (input)'!E718</f>
        <v>61.179</v>
      </c>
      <c r="G718" s="10" t="n">
        <f aca="false">'Prices (input)'!F718</f>
        <v>33.085</v>
      </c>
      <c r="H718" s="10" t="n">
        <f aca="false">'Prices (input)'!G718</f>
        <v>0</v>
      </c>
      <c r="I718" s="11" t="n">
        <f aca="false">IF(OR(C718="",C717=""),"",C718/C717-1)</f>
        <v>0.0090511491244365</v>
      </c>
      <c r="J718" s="11" t="n">
        <f aca="false">IF(OR(D718="",D717=""),"",D718/D717-1)</f>
        <v>0.0100954680127292</v>
      </c>
      <c r="K718" s="11" t="n">
        <f aca="false">IF(OR(E718="",E717=""),"",E718/E717-1)</f>
        <v>0.011324903793293</v>
      </c>
      <c r="L718" s="11" t="n">
        <f aca="false">IF(OR(F718="",F717=""),"",F718/F717-1)</f>
        <v>-0.00993640056317058</v>
      </c>
      <c r="M718" s="11" t="n">
        <f aca="false">IF(OR(G718="",G717=""),"",G718/G717-1)</f>
        <v>0.0352002503128912</v>
      </c>
      <c r="N718" s="11" t="str">
        <f aca="false">IF(OR(H718="",H717=""),"",H718/H717-1)</f>
        <v/>
      </c>
      <c r="O718" s="11" t="n">
        <f aca="false">IF(I718="","",I718-B718/252)</f>
        <v>0.00904400626729364</v>
      </c>
      <c r="P718" s="11" t="n">
        <f aca="false">IF(J718="","",J718-B718/252)</f>
        <v>0.0100883251555863</v>
      </c>
      <c r="Q718" s="11" t="n">
        <f aca="false">IF(K718="","",K718-B718/252)</f>
        <v>0.0113177609361501</v>
      </c>
      <c r="R718" s="11" t="n">
        <f aca="false">IF(L718="","",L718-B718/252)</f>
        <v>-0.00994354342031343</v>
      </c>
      <c r="S718" s="11" t="n">
        <f aca="false">IF(M718="","",M718-B718/252)</f>
        <v>0.0351931074557483</v>
      </c>
      <c r="T718" s="11" t="str">
        <f aca="false">IF(N718="","",N718-B718/252)</f>
        <v/>
      </c>
    </row>
    <row r="719" customFormat="false" ht="15" hidden="false" customHeight="false" outlineLevel="0" collapsed="false">
      <c r="A719" s="9" t="n">
        <f aca="false">'Prices (input)'!A719</f>
        <v>39898</v>
      </c>
      <c r="B719" s="10" t="n">
        <f aca="false">LOOKUP(A719,'FedFunds (input)'!$A$3:$A$867,'FedFunds (input)'!$B$3:$B$867)/100</f>
        <v>0.0018</v>
      </c>
      <c r="C719" s="10" t="n">
        <f aca="false">'Prices (input)'!B719</f>
        <v>61.1</v>
      </c>
      <c r="D719" s="10" t="n">
        <f aca="false">'Prices (input)'!C719</f>
        <v>18.386</v>
      </c>
      <c r="E719" s="10" t="n">
        <f aca="false">'Prices (input)'!D719</f>
        <v>91.94</v>
      </c>
      <c r="F719" s="10" t="n">
        <f aca="false">'Prices (input)'!E719</f>
        <v>61.877</v>
      </c>
      <c r="G719" s="10" t="n">
        <f aca="false">'Prices (input)'!F719</f>
        <v>33.111</v>
      </c>
      <c r="H719" s="10" t="n">
        <f aca="false">'Prices (input)'!G719</f>
        <v>0</v>
      </c>
      <c r="I719" s="11" t="n">
        <f aca="false">IF(OR(C719="",C718=""),"",C719/C718-1)</f>
        <v>0.0225085766881432</v>
      </c>
      <c r="J719" s="11" t="n">
        <f aca="false">IF(OR(D719="",D718=""),"",D719/D718-1)</f>
        <v>-0.00130363932645305</v>
      </c>
      <c r="K719" s="11" t="n">
        <f aca="false">IF(OR(E719="",E718=""),"",E719/E718-1)</f>
        <v>-0.000434877147206025</v>
      </c>
      <c r="L719" s="11" t="n">
        <f aca="false">IF(OR(F719="",F718=""),"",F719/F718-1)</f>
        <v>0.0114091436604065</v>
      </c>
      <c r="M719" s="11" t="n">
        <f aca="false">IF(OR(G719="",G718=""),"",G719/G718-1)</f>
        <v>0.000785854616895731</v>
      </c>
      <c r="N719" s="11" t="str">
        <f aca="false">IF(OR(H719="",H718=""),"",H719/H718-1)</f>
        <v/>
      </c>
      <c r="O719" s="11" t="n">
        <f aca="false">IF(I719="","",I719-B719/252)</f>
        <v>0.0225014338310004</v>
      </c>
      <c r="P719" s="11" t="n">
        <f aca="false">IF(J719="","",J719-B719/252)</f>
        <v>-0.00131078218359591</v>
      </c>
      <c r="Q719" s="11" t="n">
        <f aca="false">IF(K719="","",K719-B719/252)</f>
        <v>-0.000442020004348883</v>
      </c>
      <c r="R719" s="11" t="n">
        <f aca="false">IF(L719="","",L719-B719/252)</f>
        <v>0.0114020008032636</v>
      </c>
      <c r="S719" s="11" t="n">
        <f aca="false">IF(M719="","",M719-B719/252)</f>
        <v>0.000778711759752874</v>
      </c>
      <c r="T719" s="11" t="str">
        <f aca="false">IF(N719="","",N719-B719/252)</f>
        <v/>
      </c>
    </row>
    <row r="720" customFormat="false" ht="15" hidden="false" customHeight="false" outlineLevel="0" collapsed="false">
      <c r="A720" s="9" t="n">
        <f aca="false">'Prices (input)'!A720</f>
        <v>39899</v>
      </c>
      <c r="B720" s="10" t="n">
        <f aca="false">LOOKUP(A720,'FedFunds (input)'!$A$3:$A$867,'FedFunds (input)'!$B$3:$B$867)/100</f>
        <v>0.0018</v>
      </c>
      <c r="C720" s="10" t="n">
        <f aca="false">'Prices (input)'!B720</f>
        <v>59.961</v>
      </c>
      <c r="D720" s="10" t="n">
        <f aca="false">'Prices (input)'!C720</f>
        <v>18.17</v>
      </c>
      <c r="E720" s="10" t="n">
        <f aca="false">'Prices (input)'!D720</f>
        <v>90.69</v>
      </c>
      <c r="F720" s="10" t="n">
        <f aca="false">'Prices (input)'!E720</f>
        <v>62.282</v>
      </c>
      <c r="G720" s="10" t="n">
        <f aca="false">'Prices (input)'!F720</f>
        <v>32.064</v>
      </c>
      <c r="H720" s="10" t="n">
        <f aca="false">'Prices (input)'!G720</f>
        <v>0</v>
      </c>
      <c r="I720" s="11" t="n">
        <f aca="false">IF(OR(C720="",C719=""),"",C720/C719-1)</f>
        <v>-0.0186415711947627</v>
      </c>
      <c r="J720" s="11" t="n">
        <f aca="false">IF(OR(D720="",D719=""),"",D720/D719-1)</f>
        <v>-0.0117480691830739</v>
      </c>
      <c r="K720" s="11" t="n">
        <f aca="false">IF(OR(E720="",E719=""),"",E720/E719-1)</f>
        <v>-0.0135958233630629</v>
      </c>
      <c r="L720" s="11" t="n">
        <f aca="false">IF(OR(F720="",F719=""),"",F720/F719-1)</f>
        <v>0.00654524298204495</v>
      </c>
      <c r="M720" s="11" t="n">
        <f aca="false">IF(OR(G720="",G719=""),"",G720/G719-1)</f>
        <v>-0.0316209114795687</v>
      </c>
      <c r="N720" s="11" t="str">
        <f aca="false">IF(OR(H720="",H719=""),"",H720/H719-1)</f>
        <v/>
      </c>
      <c r="O720" s="11" t="n">
        <f aca="false">IF(I720="","",I720-B720/252)</f>
        <v>-0.0186487140519056</v>
      </c>
      <c r="P720" s="11" t="n">
        <f aca="false">IF(J720="","",J720-B720/252)</f>
        <v>-0.0117552120402168</v>
      </c>
      <c r="Q720" s="11" t="n">
        <f aca="false">IF(K720="","",K720-B720/252)</f>
        <v>-0.0136029662202057</v>
      </c>
      <c r="R720" s="11" t="n">
        <f aca="false">IF(L720="","",L720-B720/252)</f>
        <v>0.00653810012490209</v>
      </c>
      <c r="S720" s="11" t="n">
        <f aca="false">IF(M720="","",M720-B720/252)</f>
        <v>-0.0316280543367116</v>
      </c>
      <c r="T720" s="11" t="str">
        <f aca="false">IF(N720="","",N720-B720/252)</f>
        <v/>
      </c>
    </row>
    <row r="721" customFormat="false" ht="15" hidden="false" customHeight="false" outlineLevel="0" collapsed="false">
      <c r="A721" s="9" t="n">
        <f aca="false">'Prices (input)'!A721</f>
        <v>39902</v>
      </c>
      <c r="B721" s="10" t="n">
        <f aca="false">LOOKUP(A721,'FedFunds (input)'!$A$3:$A$867,'FedFunds (input)'!$B$3:$B$867)/100</f>
        <v>0.0018</v>
      </c>
      <c r="C721" s="10" t="n">
        <f aca="false">'Prices (input)'!B721</f>
        <v>57.882</v>
      </c>
      <c r="D721" s="10" t="n">
        <f aca="false">'Prices (input)'!C721</f>
        <v>18.03</v>
      </c>
      <c r="E721" s="10" t="n">
        <f aca="false">'Prices (input)'!D721</f>
        <v>89.98</v>
      </c>
      <c r="F721" s="10" t="n">
        <f aca="false">'Prices (input)'!E721</f>
        <v>62.551</v>
      </c>
      <c r="G721" s="10" t="n">
        <f aca="false">'Prices (input)'!F721</f>
        <v>31.501</v>
      </c>
      <c r="H721" s="10" t="n">
        <f aca="false">'Prices (input)'!G721</f>
        <v>0</v>
      </c>
      <c r="I721" s="11" t="n">
        <f aca="false">IF(OR(C721="",C720=""),"",C721/C720-1)</f>
        <v>-0.034672537149147</v>
      </c>
      <c r="J721" s="11" t="n">
        <f aca="false">IF(OR(D721="",D720=""),"",D721/D720-1)</f>
        <v>-0.00770500825536602</v>
      </c>
      <c r="K721" s="11" t="n">
        <f aca="false">IF(OR(E721="",E720=""),"",E721/E720-1)</f>
        <v>-0.00782886757084567</v>
      </c>
      <c r="L721" s="11" t="n">
        <f aca="false">IF(OR(F721="",F720=""),"",F721/F720-1)</f>
        <v>0.00431906489836553</v>
      </c>
      <c r="M721" s="11" t="n">
        <f aca="false">IF(OR(G721="",G720=""),"",G721/G720-1)</f>
        <v>-0.017558632734531</v>
      </c>
      <c r="N721" s="11" t="str">
        <f aca="false">IF(OR(H721="",H720=""),"",H721/H720-1)</f>
        <v/>
      </c>
      <c r="O721" s="11" t="n">
        <f aca="false">IF(I721="","",I721-B721/252)</f>
        <v>-0.0346796800062898</v>
      </c>
      <c r="P721" s="11" t="n">
        <f aca="false">IF(J721="","",J721-B721/252)</f>
        <v>-0.00771215111250888</v>
      </c>
      <c r="Q721" s="11" t="n">
        <f aca="false">IF(K721="","",K721-B721/252)</f>
        <v>-0.00783601042798852</v>
      </c>
      <c r="R721" s="11" t="n">
        <f aca="false">IF(L721="","",L721-B721/252)</f>
        <v>0.00431192204122268</v>
      </c>
      <c r="S721" s="11" t="n">
        <f aca="false">IF(M721="","",M721-B721/252)</f>
        <v>-0.0175657755916738</v>
      </c>
      <c r="T721" s="11" t="str">
        <f aca="false">IF(N721="","",N721-B721/252)</f>
        <v/>
      </c>
    </row>
    <row r="722" customFormat="false" ht="15" hidden="false" customHeight="false" outlineLevel="0" collapsed="false">
      <c r="A722" s="9" t="n">
        <f aca="false">'Prices (input)'!A722</f>
        <v>39903</v>
      </c>
      <c r="B722" s="10" t="n">
        <f aca="false">LOOKUP(A722,'FedFunds (input)'!$A$3:$A$867,'FedFunds (input)'!$B$3:$B$867)/100</f>
        <v>0.0018</v>
      </c>
      <c r="C722" s="10" t="n">
        <f aca="false">'Prices (input)'!B722</f>
        <v>58.404</v>
      </c>
      <c r="D722" s="10" t="n">
        <f aca="false">'Prices (input)'!C722</f>
        <v>18.08</v>
      </c>
      <c r="E722" s="10" t="n">
        <f aca="false">'Prices (input)'!D722</f>
        <v>90.28</v>
      </c>
      <c r="F722" s="10" t="n">
        <f aca="false">'Prices (input)'!E722</f>
        <v>63.004</v>
      </c>
      <c r="G722" s="10" t="n">
        <f aca="false">'Prices (input)'!F722</f>
        <v>31.943</v>
      </c>
      <c r="H722" s="10" t="n">
        <f aca="false">'Prices (input)'!G722</f>
        <v>0</v>
      </c>
      <c r="I722" s="11" t="n">
        <f aca="false">IF(OR(C722="",C721=""),"",C722/C721-1)</f>
        <v>0.00901834767285181</v>
      </c>
      <c r="J722" s="11" t="n">
        <f aca="false">IF(OR(D722="",D721=""),"",D722/D721-1)</f>
        <v>0.00277315585135862</v>
      </c>
      <c r="K722" s="11" t="n">
        <f aca="false">IF(OR(E722="",E721=""),"",E722/E721-1)</f>
        <v>0.00333407423871979</v>
      </c>
      <c r="L722" s="11" t="n">
        <f aca="false">IF(OR(F722="",F721=""),"",F722/F721-1)</f>
        <v>0.00724209045418922</v>
      </c>
      <c r="M722" s="11" t="n">
        <f aca="false">IF(OR(G722="",G721=""),"",G722/G721-1)</f>
        <v>0.0140313005936319</v>
      </c>
      <c r="N722" s="11" t="str">
        <f aca="false">IF(OR(H722="",H721=""),"",H722/H721-1)</f>
        <v/>
      </c>
      <c r="O722" s="11" t="n">
        <f aca="false">IF(I722="","",I722-B722/252)</f>
        <v>0.00901120481570896</v>
      </c>
      <c r="P722" s="11" t="n">
        <f aca="false">IF(J722="","",J722-B722/252)</f>
        <v>0.00276601299421577</v>
      </c>
      <c r="Q722" s="11" t="n">
        <f aca="false">IF(K722="","",K722-B722/252)</f>
        <v>0.00332693138157693</v>
      </c>
      <c r="R722" s="11" t="n">
        <f aca="false">IF(L722="","",L722-B722/252)</f>
        <v>0.00723494759704636</v>
      </c>
      <c r="S722" s="11" t="n">
        <f aca="false">IF(M722="","",M722-B722/252)</f>
        <v>0.014024157736489</v>
      </c>
      <c r="T722" s="11" t="str">
        <f aca="false">IF(N722="","",N722-B722/252)</f>
        <v/>
      </c>
    </row>
    <row r="723" customFormat="false" ht="15" hidden="false" customHeight="false" outlineLevel="0" collapsed="false">
      <c r="A723" s="9" t="n">
        <f aca="false">'Prices (input)'!A723</f>
        <v>39904</v>
      </c>
      <c r="B723" s="10" t="n">
        <f aca="false">LOOKUP(A723,'FedFunds (input)'!$A$3:$A$867,'FedFunds (input)'!$B$3:$B$867)/100</f>
        <v>0.0015</v>
      </c>
      <c r="C723" s="10" t="n">
        <f aca="false">'Prices (input)'!B723</f>
        <v>59.528</v>
      </c>
      <c r="D723" s="10" t="n">
        <f aca="false">'Prices (input)'!C723</f>
        <v>18.22</v>
      </c>
      <c r="E723" s="10" t="n">
        <f aca="false">'Prices (input)'!D723</f>
        <v>91.03</v>
      </c>
      <c r="F723" s="10" t="n">
        <f aca="false">'Prices (input)'!E723</f>
        <v>63.603</v>
      </c>
      <c r="G723" s="10" t="n">
        <f aca="false">'Prices (input)'!F723</f>
        <v>33.423</v>
      </c>
      <c r="H723" s="10" t="n">
        <f aca="false">'Prices (input)'!G723</f>
        <v>0</v>
      </c>
      <c r="I723" s="11" t="n">
        <f aca="false">IF(OR(C723="",C722=""),"",C723/C722-1)</f>
        <v>0.0192452571741661</v>
      </c>
      <c r="J723" s="11" t="n">
        <f aca="false">IF(OR(D723="",D722=""),"",D723/D722-1)</f>
        <v>0.00774336283185839</v>
      </c>
      <c r="K723" s="11" t="n">
        <f aca="false">IF(OR(E723="",E722=""),"",E723/E722-1)</f>
        <v>0.00830748781568458</v>
      </c>
      <c r="L723" s="11" t="n">
        <f aca="false">IF(OR(F723="",F722=""),"",F723/F722-1)</f>
        <v>0.0095073328677544</v>
      </c>
      <c r="M723" s="11" t="n">
        <f aca="false">IF(OR(G723="",G722=""),"",G723/G722-1)</f>
        <v>0.0463325298187396</v>
      </c>
      <c r="N723" s="11" t="str">
        <f aca="false">IF(OR(H723="",H722=""),"",H723/H722-1)</f>
        <v/>
      </c>
      <c r="O723" s="11" t="n">
        <f aca="false">IF(I723="","",I723-B723/252)</f>
        <v>0.0192393047932138</v>
      </c>
      <c r="P723" s="11" t="n">
        <f aca="false">IF(J723="","",J723-B723/252)</f>
        <v>0.00773741045090601</v>
      </c>
      <c r="Q723" s="11" t="n">
        <f aca="false">IF(K723="","",K723-B723/252)</f>
        <v>0.0083015354347322</v>
      </c>
      <c r="R723" s="11" t="n">
        <f aca="false">IF(L723="","",L723-B723/252)</f>
        <v>0.00950138048680202</v>
      </c>
      <c r="S723" s="11" t="n">
        <f aca="false">IF(M723="","",M723-B723/252)</f>
        <v>0.0463265774377872</v>
      </c>
      <c r="T723" s="11" t="str">
        <f aca="false">IF(N723="","",N723-B723/252)</f>
        <v/>
      </c>
    </row>
    <row r="724" customFormat="false" ht="15" hidden="false" customHeight="false" outlineLevel="0" collapsed="false">
      <c r="A724" s="9" t="n">
        <f aca="false">'Prices (input)'!A724</f>
        <v>39905</v>
      </c>
      <c r="B724" s="10" t="n">
        <f aca="false">LOOKUP(A724,'FedFunds (input)'!$A$3:$A$867,'FedFunds (input)'!$B$3:$B$867)/100</f>
        <v>0.0015</v>
      </c>
      <c r="C724" s="10" t="n">
        <f aca="false">'Prices (input)'!B724</f>
        <v>61.276</v>
      </c>
      <c r="D724" s="10" t="n">
        <f aca="false">'Prices (input)'!C724</f>
        <v>17.778</v>
      </c>
      <c r="E724" s="10" t="n">
        <f aca="false">'Prices (input)'!D724</f>
        <v>88.81</v>
      </c>
      <c r="F724" s="10" t="n">
        <f aca="false">'Prices (input)'!E724</f>
        <v>62.873</v>
      </c>
      <c r="G724" s="10" t="n">
        <f aca="false">'Prices (input)'!F724</f>
        <v>32.09</v>
      </c>
      <c r="H724" s="10" t="n">
        <f aca="false">'Prices (input)'!G724</f>
        <v>0</v>
      </c>
      <c r="I724" s="11" t="n">
        <f aca="false">IF(OR(C724="",C723=""),"",C724/C723-1)</f>
        <v>0.0293643327509745</v>
      </c>
      <c r="J724" s="11" t="n">
        <f aca="false">IF(OR(D724="",D723=""),"",D724/D723-1)</f>
        <v>-0.0242590559824369</v>
      </c>
      <c r="K724" s="11" t="n">
        <f aca="false">IF(OR(E724="",E723=""),"",E724/E723-1)</f>
        <v>-0.0243875645391629</v>
      </c>
      <c r="L724" s="11" t="n">
        <f aca="false">IF(OR(F724="",F723=""),"",F724/F723-1)</f>
        <v>-0.01147744603242</v>
      </c>
      <c r="M724" s="11" t="n">
        <f aca="false">IF(OR(G724="",G723=""),"",G724/G723-1)</f>
        <v>-0.0398827154953175</v>
      </c>
      <c r="N724" s="11" t="str">
        <f aca="false">IF(OR(H724="",H723=""),"",H724/H723-1)</f>
        <v/>
      </c>
      <c r="O724" s="11" t="n">
        <f aca="false">IF(I724="","",I724-B724/252)</f>
        <v>0.0293583803700221</v>
      </c>
      <c r="P724" s="11" t="n">
        <f aca="false">IF(J724="","",J724-B724/252)</f>
        <v>-0.0242650083633893</v>
      </c>
      <c r="Q724" s="11" t="n">
        <f aca="false">IF(K724="","",K724-B724/252)</f>
        <v>-0.0243935169201153</v>
      </c>
      <c r="R724" s="11" t="n">
        <f aca="false">IF(L724="","",L724-B724/252)</f>
        <v>-0.0114833984133723</v>
      </c>
      <c r="S724" s="11" t="n">
        <f aca="false">IF(M724="","",M724-B724/252)</f>
        <v>-0.0398886678762699</v>
      </c>
      <c r="T724" s="11" t="str">
        <f aca="false">IF(N724="","",N724-B724/252)</f>
        <v/>
      </c>
    </row>
    <row r="725" customFormat="false" ht="15" hidden="false" customHeight="false" outlineLevel="0" collapsed="false">
      <c r="A725" s="9" t="n">
        <f aca="false">'Prices (input)'!A725</f>
        <v>39906</v>
      </c>
      <c r="B725" s="10" t="n">
        <f aca="false">LOOKUP(A725,'FedFunds (input)'!$A$3:$A$867,'FedFunds (input)'!$B$3:$B$867)/100</f>
        <v>0.0015</v>
      </c>
      <c r="C725" s="10" t="n">
        <f aca="false">'Prices (input)'!B725</f>
        <v>61.893</v>
      </c>
      <c r="D725" s="10" t="n">
        <f aca="false">'Prices (input)'!C725</f>
        <v>17.55</v>
      </c>
      <c r="E725" s="10" t="n">
        <f aca="false">'Prices (input)'!D725</f>
        <v>87.61</v>
      </c>
      <c r="F725" s="10" t="n">
        <f aca="false">'Prices (input)'!E725</f>
        <v>61.57</v>
      </c>
      <c r="G725" s="10" t="n">
        <f aca="false">'Prices (input)'!F725</f>
        <v>30.177</v>
      </c>
      <c r="H725" s="10" t="n">
        <f aca="false">'Prices (input)'!G725</f>
        <v>0</v>
      </c>
      <c r="I725" s="11" t="n">
        <f aca="false">IF(OR(C725="",C724=""),"",C725/C724-1)</f>
        <v>0.0100691951171747</v>
      </c>
      <c r="J725" s="11" t="n">
        <f aca="false">IF(OR(D725="",D724=""),"",D725/D724-1)</f>
        <v>-0.0128248396895038</v>
      </c>
      <c r="K725" s="11" t="n">
        <f aca="false">IF(OR(E725="",E724=""),"",E725/E724-1)</f>
        <v>-0.0135119918928049</v>
      </c>
      <c r="L725" s="11" t="n">
        <f aca="false">IF(OR(F725="",F724=""),"",F725/F724-1)</f>
        <v>-0.0207243172745057</v>
      </c>
      <c r="M725" s="11" t="n">
        <f aca="false">IF(OR(G725="",G724=""),"",G725/G724-1)</f>
        <v>-0.0596135867871612</v>
      </c>
      <c r="N725" s="11" t="str">
        <f aca="false">IF(OR(H725="",H724=""),"",H725/H724-1)</f>
        <v/>
      </c>
      <c r="O725" s="11" t="n">
        <f aca="false">IF(I725="","",I725-B725/252)</f>
        <v>0.0100632427362224</v>
      </c>
      <c r="P725" s="11" t="n">
        <f aca="false">IF(J725="","",J725-B725/252)</f>
        <v>-0.0128307920704561</v>
      </c>
      <c r="Q725" s="11" t="n">
        <f aca="false">IF(K725="","",K725-B725/252)</f>
        <v>-0.0135179442737573</v>
      </c>
      <c r="R725" s="11" t="n">
        <f aca="false">IF(L725="","",L725-B725/252)</f>
        <v>-0.0207302696554581</v>
      </c>
      <c r="S725" s="11" t="n">
        <f aca="false">IF(M725="","",M725-B725/252)</f>
        <v>-0.0596195391681136</v>
      </c>
      <c r="T725" s="11" t="str">
        <f aca="false">IF(N725="","",N725-B725/252)</f>
        <v/>
      </c>
    </row>
    <row r="726" customFormat="false" ht="15" hidden="false" customHeight="false" outlineLevel="0" collapsed="false">
      <c r="A726" s="9" t="n">
        <f aca="false">'Prices (input)'!A726</f>
        <v>39909</v>
      </c>
      <c r="B726" s="10" t="n">
        <f aca="false">LOOKUP(A726,'FedFunds (input)'!$A$3:$A$867,'FedFunds (input)'!$B$3:$B$867)/100</f>
        <v>0.0015</v>
      </c>
      <c r="C726" s="10" t="n">
        <f aca="false">'Prices (input)'!B726</f>
        <v>61.694</v>
      </c>
      <c r="D726" s="10" t="n">
        <f aca="false">'Prices (input)'!C726</f>
        <v>17.08</v>
      </c>
      <c r="E726" s="10" t="n">
        <f aca="false">'Prices (input)'!D726</f>
        <v>85.27</v>
      </c>
      <c r="F726" s="10" t="n">
        <f aca="false">'Prices (input)'!E726</f>
        <v>61.361</v>
      </c>
      <c r="G726" s="10" t="n">
        <f aca="false">'Prices (input)'!F726</f>
        <v>28.715</v>
      </c>
      <c r="H726" s="10" t="n">
        <f aca="false">'Prices (input)'!G726</f>
        <v>0</v>
      </c>
      <c r="I726" s="11" t="n">
        <f aca="false">IF(OR(C726="",C725=""),"",C726/C725-1)</f>
        <v>-0.00321522627760806</v>
      </c>
      <c r="J726" s="11" t="n">
        <f aca="false">IF(OR(D726="",D725=""),"",D726/D725-1)</f>
        <v>-0.0267806267806269</v>
      </c>
      <c r="K726" s="11" t="n">
        <f aca="false">IF(OR(E726="",E725=""),"",E726/E725-1)</f>
        <v>-0.0267092797625842</v>
      </c>
      <c r="L726" s="11" t="n">
        <f aca="false">IF(OR(F726="",F725=""),"",F726/F725-1)</f>
        <v>-0.00339451031346438</v>
      </c>
      <c r="M726" s="11" t="n">
        <f aca="false">IF(OR(G726="",G725=""),"",G726/G725-1)</f>
        <v>-0.0484474931239023</v>
      </c>
      <c r="N726" s="11" t="str">
        <f aca="false">IF(OR(H726="",H725=""),"",H726/H725-1)</f>
        <v/>
      </c>
      <c r="O726" s="11" t="n">
        <f aca="false">IF(I726="","",I726-B726/252)</f>
        <v>-0.00322117865856044</v>
      </c>
      <c r="P726" s="11" t="n">
        <f aca="false">IF(J726="","",J726-B726/252)</f>
        <v>-0.0267865791615793</v>
      </c>
      <c r="Q726" s="11" t="n">
        <f aca="false">IF(K726="","",K726-B726/252)</f>
        <v>-0.0267152321435366</v>
      </c>
      <c r="R726" s="11" t="n">
        <f aca="false">IF(L726="","",L726-B726/252)</f>
        <v>-0.00340046269441676</v>
      </c>
      <c r="S726" s="11" t="n">
        <f aca="false">IF(M726="","",M726-B726/252)</f>
        <v>-0.0484534455048547</v>
      </c>
      <c r="T726" s="11" t="str">
        <f aca="false">IF(N726="","",N726-B726/252)</f>
        <v/>
      </c>
    </row>
    <row r="727" customFormat="false" ht="15" hidden="false" customHeight="false" outlineLevel="0" collapsed="false">
      <c r="A727" s="9" t="n">
        <f aca="false">'Prices (input)'!A727</f>
        <v>39910</v>
      </c>
      <c r="B727" s="10" t="n">
        <f aca="false">LOOKUP(A727,'FedFunds (input)'!$A$3:$A$867,'FedFunds (input)'!$B$3:$B$867)/100</f>
        <v>0.0015</v>
      </c>
      <c r="C727" s="10" t="n">
        <f aca="false">'Prices (input)'!B727</f>
        <v>59.917</v>
      </c>
      <c r="D727" s="10" t="n">
        <f aca="false">'Prices (input)'!C727</f>
        <v>17.36</v>
      </c>
      <c r="E727" s="10" t="n">
        <f aca="false">'Prices (input)'!D727</f>
        <v>86.74</v>
      </c>
      <c r="F727" s="10" t="n">
        <f aca="false">'Prices (input)'!E727</f>
        <v>61.552</v>
      </c>
      <c r="G727" s="10" t="n">
        <f aca="false">'Prices (input)'!F727</f>
        <v>28.992</v>
      </c>
      <c r="H727" s="10" t="n">
        <f aca="false">'Prices (input)'!G727</f>
        <v>0</v>
      </c>
      <c r="I727" s="11" t="n">
        <f aca="false">IF(OR(C727="",C726=""),"",C727/C726-1)</f>
        <v>-0.0288034492819399</v>
      </c>
      <c r="J727" s="11" t="n">
        <f aca="false">IF(OR(D727="",D726=""),"",D727/D726-1)</f>
        <v>0.0163934426229508</v>
      </c>
      <c r="K727" s="11" t="n">
        <f aca="false">IF(OR(E727="",E726=""),"",E727/E726-1)</f>
        <v>0.0172393573355225</v>
      </c>
      <c r="L727" s="11" t="n">
        <f aca="false">IF(OR(F727="",F726=""),"",F727/F726-1)</f>
        <v>0.00311272632453852</v>
      </c>
      <c r="M727" s="11" t="n">
        <f aca="false">IF(OR(G727="",G726=""),"",G727/G726-1)</f>
        <v>0.00964652620581585</v>
      </c>
      <c r="N727" s="11" t="str">
        <f aca="false">IF(OR(H727="",H726=""),"",H727/H726-1)</f>
        <v/>
      </c>
      <c r="O727" s="11" t="n">
        <f aca="false">IF(I727="","",I727-B727/252)</f>
        <v>-0.0288094016628923</v>
      </c>
      <c r="P727" s="11" t="n">
        <f aca="false">IF(J727="","",J727-B727/252)</f>
        <v>0.0163874902419985</v>
      </c>
      <c r="Q727" s="11" t="n">
        <f aca="false">IF(K727="","",K727-B727/252)</f>
        <v>0.0172334049545701</v>
      </c>
      <c r="R727" s="11" t="n">
        <f aca="false">IF(L727="","",L727-B727/252)</f>
        <v>0.00310677394358614</v>
      </c>
      <c r="S727" s="11" t="n">
        <f aca="false">IF(M727="","",M727-B727/252)</f>
        <v>0.00964057382486347</v>
      </c>
      <c r="T727" s="11" t="str">
        <f aca="false">IF(N727="","",N727-B727/252)</f>
        <v/>
      </c>
    </row>
    <row r="728" customFormat="false" ht="15" hidden="false" customHeight="false" outlineLevel="0" collapsed="false">
      <c r="A728" s="9" t="n">
        <f aca="false">'Prices (input)'!A728</f>
        <v>39911</v>
      </c>
      <c r="B728" s="10" t="n">
        <f aca="false">LOOKUP(A728,'FedFunds (input)'!$A$3:$A$867,'FedFunds (input)'!$B$3:$B$867)/100</f>
        <v>0.0015</v>
      </c>
      <c r="C728" s="10" t="n">
        <f aca="false">'Prices (input)'!B728</f>
        <v>60.637</v>
      </c>
      <c r="D728" s="10" t="n">
        <f aca="false">'Prices (input)'!C728</f>
        <v>17.32</v>
      </c>
      <c r="E728" s="10" t="n">
        <f aca="false">'Prices (input)'!D728</f>
        <v>86.61</v>
      </c>
      <c r="F728" s="10" t="n">
        <f aca="false">'Prices (input)'!E728</f>
        <v>62</v>
      </c>
      <c r="G728" s="10" t="n">
        <f aca="false">'Prices (input)'!F728</f>
        <v>29</v>
      </c>
      <c r="H728" s="10" t="n">
        <f aca="false">'Prices (input)'!G728</f>
        <v>0</v>
      </c>
      <c r="I728" s="11" t="n">
        <f aca="false">IF(OR(C728="",C727=""),"",C728/C727-1)</f>
        <v>0.0120166229951433</v>
      </c>
      <c r="J728" s="11" t="n">
        <f aca="false">IF(OR(D728="",D727=""),"",D728/D727-1)</f>
        <v>-0.00230414746543772</v>
      </c>
      <c r="K728" s="11" t="n">
        <f aca="false">IF(OR(E728="",E727=""),"",E728/E727-1)</f>
        <v>-0.00149873184228722</v>
      </c>
      <c r="L728" s="11" t="n">
        <f aca="false">IF(OR(F728="",F727=""),"",F728/F727-1)</f>
        <v>0.00727839875227443</v>
      </c>
      <c r="M728" s="11" t="n">
        <f aca="false">IF(OR(G728="",G727=""),"",G728/G727-1)</f>
        <v>0.000275938189845393</v>
      </c>
      <c r="N728" s="11" t="str">
        <f aca="false">IF(OR(H728="",H727=""),"",H728/H727-1)</f>
        <v/>
      </c>
      <c r="O728" s="11" t="n">
        <f aca="false">IF(I728="","",I728-B728/252)</f>
        <v>0.0120106706141909</v>
      </c>
      <c r="P728" s="11" t="n">
        <f aca="false">IF(J728="","",J728-B728/252)</f>
        <v>-0.0023100998463901</v>
      </c>
      <c r="Q728" s="11" t="n">
        <f aca="false">IF(K728="","",K728-B728/252)</f>
        <v>-0.0015046842232396</v>
      </c>
      <c r="R728" s="11" t="n">
        <f aca="false">IF(L728="","",L728-B728/252)</f>
        <v>0.00727244637132205</v>
      </c>
      <c r="S728" s="11" t="n">
        <f aca="false">IF(M728="","",M728-B728/252)</f>
        <v>0.000269985808893012</v>
      </c>
      <c r="T728" s="11" t="str">
        <f aca="false">IF(N728="","",N728-B728/252)</f>
        <v/>
      </c>
    </row>
    <row r="729" customFormat="false" ht="15" hidden="false" customHeight="false" outlineLevel="0" collapsed="false">
      <c r="A729" s="9" t="n">
        <f aca="false">'Prices (input)'!A729</f>
        <v>39912</v>
      </c>
      <c r="B729" s="10" t="n">
        <f aca="false">LOOKUP(A729,'FedFunds (input)'!$A$3:$A$867,'FedFunds (input)'!$B$3:$B$867)/100</f>
        <v>0.0015</v>
      </c>
      <c r="C729" s="10" t="n">
        <f aca="false">'Prices (input)'!B729</f>
        <v>63.047</v>
      </c>
      <c r="D729" s="10" t="n">
        <f aca="false">'Prices (input)'!C729</f>
        <v>17.27</v>
      </c>
      <c r="E729" s="10" t="n">
        <f aca="false">'Prices (input)'!D729</f>
        <v>86.2998</v>
      </c>
      <c r="F729" s="10" t="n">
        <f aca="false">'Prices (input)'!E729</f>
        <v>61.265</v>
      </c>
      <c r="G729" s="10" t="n">
        <f aca="false">'Prices (input)'!F729</f>
        <v>28.594</v>
      </c>
      <c r="H729" s="10" t="n">
        <f aca="false">'Prices (input)'!G729</f>
        <v>0</v>
      </c>
      <c r="I729" s="11" t="n">
        <f aca="false">IF(OR(C729="",C728=""),"",C729/C728-1)</f>
        <v>0.0397447103253787</v>
      </c>
      <c r="J729" s="11" t="n">
        <f aca="false">IF(OR(D729="",D728=""),"",D729/D728-1)</f>
        <v>-0.00288683602771367</v>
      </c>
      <c r="K729" s="11" t="n">
        <f aca="false">IF(OR(E729="",E728=""),"",E729/E728-1)</f>
        <v>-0.00358157256667813</v>
      </c>
      <c r="L729" s="11" t="n">
        <f aca="false">IF(OR(F729="",F728=""),"",F729/F728-1)</f>
        <v>-0.0118548387096774</v>
      </c>
      <c r="M729" s="11" t="n">
        <f aca="false">IF(OR(G729="",G728=""),"",G729/G728-1)</f>
        <v>-0.014</v>
      </c>
      <c r="N729" s="11" t="str">
        <f aca="false">IF(OR(H729="",H728=""),"",H729/H728-1)</f>
        <v/>
      </c>
      <c r="O729" s="11" t="n">
        <f aca="false">IF(I729="","",I729-B729/252)</f>
        <v>0.0397387579444264</v>
      </c>
      <c r="P729" s="11" t="n">
        <f aca="false">IF(J729="","",J729-B729/252)</f>
        <v>-0.00289278840866605</v>
      </c>
      <c r="Q729" s="11" t="n">
        <f aca="false">IF(K729="","",K729-B729/252)</f>
        <v>-0.00358752494763051</v>
      </c>
      <c r="R729" s="11" t="n">
        <f aca="false">IF(L729="","",L729-B729/252)</f>
        <v>-0.0118607910906298</v>
      </c>
      <c r="S729" s="11" t="n">
        <f aca="false">IF(M729="","",M729-B729/252)</f>
        <v>-0.0140059523809524</v>
      </c>
      <c r="T729" s="11" t="str">
        <f aca="false">IF(N729="","",N729-B729/252)</f>
        <v/>
      </c>
    </row>
    <row r="730" customFormat="false" ht="15" hidden="false" customHeight="false" outlineLevel="0" collapsed="false">
      <c r="A730" s="9" t="n">
        <f aca="false">'Prices (input)'!A730</f>
        <v>39916</v>
      </c>
      <c r="B730" s="10" t="n">
        <f aca="false">LOOKUP(A730,'FedFunds (input)'!$A$3:$A$867,'FedFunds (input)'!$B$3:$B$867)/100</f>
        <v>0.0015</v>
      </c>
      <c r="C730" s="10" t="n">
        <f aca="false">'Prices (input)'!B730</f>
        <v>63.069</v>
      </c>
      <c r="D730" s="10" t="n">
        <f aca="false">'Prices (input)'!C730</f>
        <v>17.59</v>
      </c>
      <c r="E730" s="10" t="n">
        <f aca="false">'Prices (input)'!D730</f>
        <v>87.88</v>
      </c>
      <c r="F730" s="10" t="n">
        <f aca="false">'Prices (input)'!E730</f>
        <v>61.761</v>
      </c>
      <c r="G730" s="10" t="n">
        <f aca="false">'Prices (input)'!F730</f>
        <v>29.221</v>
      </c>
      <c r="H730" s="10" t="n">
        <f aca="false">'Prices (input)'!G730</f>
        <v>0</v>
      </c>
      <c r="I730" s="11" t="n">
        <f aca="false">IF(OR(C730="",C729=""),"",C730/C729-1)</f>
        <v>0.000348946024394614</v>
      </c>
      <c r="J730" s="11" t="n">
        <f aca="false">IF(OR(D730="",D729=""),"",D730/D729-1)</f>
        <v>0.0185292414591778</v>
      </c>
      <c r="K730" s="11" t="n">
        <f aca="false">IF(OR(E730="",E729=""),"",E730/E729-1)</f>
        <v>0.0183105870465516</v>
      </c>
      <c r="L730" s="11" t="n">
        <f aca="false">IF(OR(F730="",F729=""),"",F730/F729-1)</f>
        <v>0.00809597649555216</v>
      </c>
      <c r="M730" s="11" t="n">
        <f aca="false">IF(OR(G730="",G729=""),"",G730/G729-1)</f>
        <v>0.0219276771350632</v>
      </c>
      <c r="N730" s="11" t="str">
        <f aca="false">IF(OR(H730="",H729=""),"",H730/H729-1)</f>
        <v/>
      </c>
      <c r="O730" s="11" t="n">
        <f aca="false">IF(I730="","",I730-B730/252)</f>
        <v>0.000342993643442233</v>
      </c>
      <c r="P730" s="11" t="n">
        <f aca="false">IF(J730="","",J730-B730/252)</f>
        <v>0.0185232890782254</v>
      </c>
      <c r="Q730" s="11" t="n">
        <f aca="false">IF(K730="","",K730-B730/252)</f>
        <v>0.0183046346655993</v>
      </c>
      <c r="R730" s="11" t="n">
        <f aca="false">IF(L730="","",L730-B730/252)</f>
        <v>0.00809002411459978</v>
      </c>
      <c r="S730" s="11" t="n">
        <f aca="false">IF(M730="","",M730-B730/252)</f>
        <v>0.0219217247541108</v>
      </c>
      <c r="T730" s="11" t="str">
        <f aca="false">IF(N730="","",N730-B730/252)</f>
        <v/>
      </c>
    </row>
    <row r="731" customFormat="false" ht="15" hidden="false" customHeight="false" outlineLevel="0" collapsed="false">
      <c r="A731" s="9" t="n">
        <f aca="false">'Prices (input)'!A731</f>
        <v>39917</v>
      </c>
      <c r="B731" s="10" t="n">
        <f aca="false">LOOKUP(A731,'FedFunds (input)'!$A$3:$A$867,'FedFunds (input)'!$B$3:$B$867)/100</f>
        <v>0.0015</v>
      </c>
      <c r="C731" s="10" t="n">
        <f aca="false">'Prices (input)'!B731</f>
        <v>61.937</v>
      </c>
      <c r="D731" s="10" t="n">
        <f aca="false">'Prices (input)'!C731</f>
        <v>17.496</v>
      </c>
      <c r="E731" s="10" t="n">
        <f aca="false">'Prices (input)'!D731</f>
        <v>87.37</v>
      </c>
      <c r="F731" s="10" t="n">
        <f aca="false">'Prices (input)'!E731</f>
        <v>62.132</v>
      </c>
      <c r="G731" s="10" t="n">
        <f aca="false">'Prices (input)'!F731</f>
        <v>29.13</v>
      </c>
      <c r="H731" s="10" t="n">
        <f aca="false">'Prices (input)'!G731</f>
        <v>0</v>
      </c>
      <c r="I731" s="11" t="n">
        <f aca="false">IF(OR(C731="",C730=""),"",C731/C730-1)</f>
        <v>-0.0179485959821784</v>
      </c>
      <c r="J731" s="11" t="n">
        <f aca="false">IF(OR(D731="",D730=""),"",D731/D730-1)</f>
        <v>-0.00534394542353622</v>
      </c>
      <c r="K731" s="11" t="n">
        <f aca="false">IF(OR(E731="",E730=""),"",E731/E730-1)</f>
        <v>-0.00580336822940364</v>
      </c>
      <c r="L731" s="11" t="n">
        <f aca="false">IF(OR(F731="",F730=""),"",F731/F730-1)</f>
        <v>0.00600702708829193</v>
      </c>
      <c r="M731" s="11" t="n">
        <f aca="false">IF(OR(G731="",G730=""),"",G731/G730-1)</f>
        <v>-0.003114198692721</v>
      </c>
      <c r="N731" s="11" t="str">
        <f aca="false">IF(OR(H731="",H730=""),"",H731/H730-1)</f>
        <v/>
      </c>
      <c r="O731" s="11" t="n">
        <f aca="false">IF(I731="","",I731-B731/252)</f>
        <v>-0.0179545483631307</v>
      </c>
      <c r="P731" s="11" t="n">
        <f aca="false">IF(J731="","",J731-B731/252)</f>
        <v>-0.0053498978044886</v>
      </c>
      <c r="Q731" s="11" t="n">
        <f aca="false">IF(K731="","",K731-B731/252)</f>
        <v>-0.00580932061035602</v>
      </c>
      <c r="R731" s="11" t="n">
        <f aca="false">IF(L731="","",L731-B731/252)</f>
        <v>0.00600107470733955</v>
      </c>
      <c r="S731" s="11" t="n">
        <f aca="false">IF(M731="","",M731-B731/252)</f>
        <v>-0.00312015107367339</v>
      </c>
      <c r="T731" s="11" t="str">
        <f aca="false">IF(N731="","",N731-B731/252)</f>
        <v/>
      </c>
    </row>
    <row r="732" customFormat="false" ht="15" hidden="false" customHeight="false" outlineLevel="0" collapsed="false">
      <c r="A732" s="9" t="n">
        <f aca="false">'Prices (input)'!A732</f>
        <v>39918</v>
      </c>
      <c r="B732" s="10" t="n">
        <f aca="false">LOOKUP(A732,'FedFunds (input)'!$A$3:$A$867,'FedFunds (input)'!$B$3:$B$867)/100</f>
        <v>0.0015</v>
      </c>
      <c r="C732" s="10" t="n">
        <f aca="false">'Prices (input)'!B732</f>
        <v>62.657</v>
      </c>
      <c r="D732" s="10" t="n">
        <f aca="false">'Prices (input)'!C732</f>
        <v>17.54</v>
      </c>
      <c r="E732" s="10" t="n">
        <f aca="false">'Prices (input)'!D732</f>
        <v>87.53</v>
      </c>
      <c r="F732" s="10" t="n">
        <f aca="false">'Prices (input)'!E732</f>
        <v>61.947</v>
      </c>
      <c r="G732" s="10" t="n">
        <f aca="false">'Prices (input)'!F732</f>
        <v>29.312</v>
      </c>
      <c r="H732" s="10" t="n">
        <f aca="false">'Prices (input)'!G732</f>
        <v>0</v>
      </c>
      <c r="I732" s="11" t="n">
        <f aca="false">IF(OR(C732="",C731=""),"",C732/C731-1)</f>
        <v>0.0116247154366533</v>
      </c>
      <c r="J732" s="11" t="n">
        <f aca="false">IF(OR(D732="",D731=""),"",D732/D731-1)</f>
        <v>0.00251486053955197</v>
      </c>
      <c r="K732" s="11" t="n">
        <f aca="false">IF(OR(E732="",E731=""),"",E732/E731-1)</f>
        <v>0.00183129220556255</v>
      </c>
      <c r="L732" s="11" t="n">
        <f aca="false">IF(OR(F732="",F731=""),"",F732/F731-1)</f>
        <v>-0.00297753170668891</v>
      </c>
      <c r="M732" s="11" t="n">
        <f aca="false">IF(OR(G732="",G731=""),"",G732/G731-1)</f>
        <v>0.00624785444558884</v>
      </c>
      <c r="N732" s="11" t="str">
        <f aca="false">IF(OR(H732="",H731=""),"",H732/H731-1)</f>
        <v/>
      </c>
      <c r="O732" s="11" t="n">
        <f aca="false">IF(I732="","",I732-B732/252)</f>
        <v>0.011618763055701</v>
      </c>
      <c r="P732" s="11" t="n">
        <f aca="false">IF(J732="","",J732-B732/252)</f>
        <v>0.00250890815859959</v>
      </c>
      <c r="Q732" s="11" t="n">
        <f aca="false">IF(K732="","",K732-B732/252)</f>
        <v>0.00182533982461017</v>
      </c>
      <c r="R732" s="11" t="n">
        <f aca="false">IF(L732="","",L732-B732/252)</f>
        <v>-0.00298348408764129</v>
      </c>
      <c r="S732" s="11" t="n">
        <f aca="false">IF(M732="","",M732-B732/252)</f>
        <v>0.00624190206463646</v>
      </c>
      <c r="T732" s="11" t="str">
        <f aca="false">IF(N732="","",N732-B732/252)</f>
        <v/>
      </c>
    </row>
    <row r="733" customFormat="false" ht="15" hidden="false" customHeight="false" outlineLevel="0" collapsed="false">
      <c r="A733" s="9" t="n">
        <f aca="false">'Prices (input)'!A733</f>
        <v>39919</v>
      </c>
      <c r="B733" s="10" t="n">
        <f aca="false">LOOKUP(A733,'FedFunds (input)'!$A$3:$A$867,'FedFunds (input)'!$B$3:$B$867)/100</f>
        <v>0.0015</v>
      </c>
      <c r="C733" s="10" t="n">
        <f aca="false">'Prices (input)'!B733</f>
        <v>63.59</v>
      </c>
      <c r="D733" s="10" t="n">
        <f aca="false">'Prices (input)'!C733</f>
        <v>17.19</v>
      </c>
      <c r="E733" s="10" t="n">
        <f aca="false">'Prices (input)'!D733</f>
        <v>85.85</v>
      </c>
      <c r="F733" s="10" t="n">
        <f aca="false">'Prices (input)'!E733</f>
        <v>61.558</v>
      </c>
      <c r="G733" s="10" t="n">
        <f aca="false">'Prices (input)'!F733</f>
        <v>27.945</v>
      </c>
      <c r="H733" s="10" t="n">
        <f aca="false">'Prices (input)'!G733</f>
        <v>0</v>
      </c>
      <c r="I733" s="11" t="n">
        <f aca="false">IF(OR(C733="",C732=""),"",C733/C732-1)</f>
        <v>0.0148905948257978</v>
      </c>
      <c r="J733" s="11" t="n">
        <f aca="false">IF(OR(D733="",D732=""),"",D733/D732-1)</f>
        <v>-0.0199543899657924</v>
      </c>
      <c r="K733" s="11" t="n">
        <f aca="false">IF(OR(E733="",E732=""),"",E733/E732-1)</f>
        <v>-0.0191934193990633</v>
      </c>
      <c r="L733" s="11" t="n">
        <f aca="false">IF(OR(F733="",F732=""),"",F733/F732-1)</f>
        <v>-0.00627956156068898</v>
      </c>
      <c r="M733" s="11" t="n">
        <f aca="false">IF(OR(G733="",G732=""),"",G733/G732-1)</f>
        <v>-0.0466361899563319</v>
      </c>
      <c r="N733" s="11" t="str">
        <f aca="false">IF(OR(H733="",H732=""),"",H733/H732-1)</f>
        <v/>
      </c>
      <c r="O733" s="11" t="n">
        <f aca="false">IF(I733="","",I733-B733/252)</f>
        <v>0.0148846424448454</v>
      </c>
      <c r="P733" s="11" t="n">
        <f aca="false">IF(J733="","",J733-B733/252)</f>
        <v>-0.0199603423467447</v>
      </c>
      <c r="Q733" s="11" t="n">
        <f aca="false">IF(K733="","",K733-B733/252)</f>
        <v>-0.0191993717800157</v>
      </c>
      <c r="R733" s="11" t="n">
        <f aca="false">IF(L733="","",L733-B733/252)</f>
        <v>-0.00628551394164137</v>
      </c>
      <c r="S733" s="11" t="n">
        <f aca="false">IF(M733="","",M733-B733/252)</f>
        <v>-0.0466421423372843</v>
      </c>
      <c r="T733" s="11" t="str">
        <f aca="false">IF(N733="","",N733-B733/252)</f>
        <v/>
      </c>
    </row>
    <row r="734" customFormat="false" ht="15" hidden="false" customHeight="false" outlineLevel="0" collapsed="false">
      <c r="A734" s="9" t="n">
        <f aca="false">'Prices (input)'!A734</f>
        <v>39920</v>
      </c>
      <c r="B734" s="10" t="n">
        <f aca="false">LOOKUP(A734,'FedFunds (input)'!$A$3:$A$867,'FedFunds (input)'!$B$3:$B$867)/100</f>
        <v>0.0015</v>
      </c>
      <c r="C734" s="10" t="n">
        <f aca="false">'Prices (input)'!B734</f>
        <v>64.009</v>
      </c>
      <c r="D734" s="10" t="n">
        <f aca="false">'Prices (input)'!C734</f>
        <v>17.048</v>
      </c>
      <c r="E734" s="10" t="n">
        <f aca="false">'Prices (input)'!D734</f>
        <v>85.22</v>
      </c>
      <c r="F734" s="10" t="n">
        <f aca="false">'Prices (input)'!E734</f>
        <v>60.799</v>
      </c>
      <c r="G734" s="10" t="n">
        <f aca="false">'Prices (input)'!F734</f>
        <v>26.802</v>
      </c>
      <c r="H734" s="10" t="n">
        <f aca="false">'Prices (input)'!G734</f>
        <v>0</v>
      </c>
      <c r="I734" s="11" t="n">
        <f aca="false">IF(OR(C734="",C733=""),"",C734/C733-1)</f>
        <v>0.0065890863343292</v>
      </c>
      <c r="J734" s="11" t="n">
        <f aca="false">IF(OR(D734="",D733=""),"",D734/D733-1)</f>
        <v>-0.00826061663758015</v>
      </c>
      <c r="K734" s="11" t="n">
        <f aca="false">IF(OR(E734="",E733=""),"",E734/E733-1)</f>
        <v>-0.00733838089691319</v>
      </c>
      <c r="L734" s="11" t="n">
        <f aca="false">IF(OR(F734="",F733=""),"",F734/F733-1)</f>
        <v>-0.0123298352772995</v>
      </c>
      <c r="M734" s="11" t="n">
        <f aca="false">IF(OR(G734="",G733=""),"",G734/G733-1)</f>
        <v>-0.0409017713365539</v>
      </c>
      <c r="N734" s="11" t="str">
        <f aca="false">IF(OR(H734="",H733=""),"",H734/H733-1)</f>
        <v/>
      </c>
      <c r="O734" s="11" t="n">
        <f aca="false">IF(I734="","",I734-B734/252)</f>
        <v>0.00658313395337682</v>
      </c>
      <c r="P734" s="11" t="n">
        <f aca="false">IF(J734="","",J734-B734/252)</f>
        <v>-0.00826656901853254</v>
      </c>
      <c r="Q734" s="11" t="n">
        <f aca="false">IF(K734="","",K734-B734/252)</f>
        <v>-0.00734433327786557</v>
      </c>
      <c r="R734" s="11" t="n">
        <f aca="false">IF(L734="","",L734-B734/252)</f>
        <v>-0.0123357876582519</v>
      </c>
      <c r="S734" s="11" t="n">
        <f aca="false">IF(M734="","",M734-B734/252)</f>
        <v>-0.0409077237175063</v>
      </c>
      <c r="T734" s="11" t="str">
        <f aca="false">IF(N734="","",N734-B734/252)</f>
        <v/>
      </c>
    </row>
    <row r="735" customFormat="false" ht="15" hidden="false" customHeight="false" outlineLevel="0" collapsed="false">
      <c r="A735" s="9" t="n">
        <f aca="false">'Prices (input)'!A735</f>
        <v>39923</v>
      </c>
      <c r="B735" s="10" t="n">
        <f aca="false">LOOKUP(A735,'FedFunds (input)'!$A$3:$A$867,'FedFunds (input)'!$B$3:$B$867)/100</f>
        <v>0.0015</v>
      </c>
      <c r="C735" s="10" t="n">
        <f aca="false">'Prices (input)'!B735</f>
        <v>61.276</v>
      </c>
      <c r="D735" s="10" t="n">
        <f aca="false">'Prices (input)'!C735</f>
        <v>17.414</v>
      </c>
      <c r="E735" s="10" t="n">
        <f aca="false">'Prices (input)'!D735</f>
        <v>86.95</v>
      </c>
      <c r="F735" s="10" t="n">
        <f aca="false">'Prices (input)'!E735</f>
        <v>61.772</v>
      </c>
      <c r="G735" s="10" t="n">
        <f aca="false">'Prices (input)'!F735</f>
        <v>27.867</v>
      </c>
      <c r="H735" s="10" t="n">
        <f aca="false">'Prices (input)'!G735</f>
        <v>0</v>
      </c>
      <c r="I735" s="11" t="n">
        <f aca="false">IF(OR(C735="",C734=""),"",C735/C734-1)</f>
        <v>-0.0426971207173991</v>
      </c>
      <c r="J735" s="11" t="n">
        <f aca="false">IF(OR(D735="",D734=""),"",D735/D734-1)</f>
        <v>0.0214687939934306</v>
      </c>
      <c r="K735" s="11" t="n">
        <f aca="false">IF(OR(E735="",E734=""),"",E735/E734-1)</f>
        <v>0.0203003989673787</v>
      </c>
      <c r="L735" s="11" t="n">
        <f aca="false">IF(OR(F735="",F734=""),"",F735/F734-1)</f>
        <v>0.0160035526900113</v>
      </c>
      <c r="M735" s="11" t="n">
        <f aca="false">IF(OR(G735="",G734=""),"",G735/G734-1)</f>
        <v>0.0397358406089099</v>
      </c>
      <c r="N735" s="11" t="str">
        <f aca="false">IF(OR(H735="",H734=""),"",H735/H734-1)</f>
        <v/>
      </c>
      <c r="O735" s="11" t="n">
        <f aca="false">IF(I735="","",I735-B735/252)</f>
        <v>-0.0427030730983514</v>
      </c>
      <c r="P735" s="11" t="n">
        <f aca="false">IF(J735="","",J735-B735/252)</f>
        <v>0.0214628416124782</v>
      </c>
      <c r="Q735" s="11" t="n">
        <f aca="false">IF(K735="","",K735-B735/252)</f>
        <v>0.0202944465864263</v>
      </c>
      <c r="R735" s="11" t="n">
        <f aca="false">IF(L735="","",L735-B735/252)</f>
        <v>0.0159976003090589</v>
      </c>
      <c r="S735" s="11" t="n">
        <f aca="false">IF(M735="","",M735-B735/252)</f>
        <v>0.0397298882279575</v>
      </c>
      <c r="T735" s="11" t="str">
        <f aca="false">IF(N735="","",N735-B735/252)</f>
        <v/>
      </c>
    </row>
    <row r="736" customFormat="false" ht="15" hidden="false" customHeight="false" outlineLevel="0" collapsed="false">
      <c r="A736" s="9" t="n">
        <f aca="false">'Prices (input)'!A736</f>
        <v>39924</v>
      </c>
      <c r="B736" s="10" t="n">
        <f aca="false">LOOKUP(A736,'FedFunds (input)'!$A$3:$A$867,'FedFunds (input)'!$B$3:$B$867)/100</f>
        <v>0.0015</v>
      </c>
      <c r="C736" s="10" t="n">
        <f aca="false">'Prices (input)'!B736</f>
        <v>62.488</v>
      </c>
      <c r="D736" s="10" t="n">
        <f aca="false">'Prices (input)'!C736</f>
        <v>17.37</v>
      </c>
      <c r="E736" s="10" t="n">
        <f aca="false">'Prices (input)'!D736</f>
        <v>86.88</v>
      </c>
      <c r="F736" s="10" t="n">
        <f aca="false">'Prices (input)'!E736</f>
        <v>61.223</v>
      </c>
      <c r="G736" s="10" t="n">
        <f aca="false">'Prices (input)'!F736</f>
        <v>27.192</v>
      </c>
      <c r="H736" s="10" t="n">
        <f aca="false">'Prices (input)'!G736</f>
        <v>0</v>
      </c>
      <c r="I736" s="11" t="n">
        <f aca="false">IF(OR(C736="",C735=""),"",C736/C735-1)</f>
        <v>0.0197793589659898</v>
      </c>
      <c r="J736" s="11" t="n">
        <f aca="false">IF(OR(D736="",D735=""),"",D736/D735-1)</f>
        <v>-0.00252670265303778</v>
      </c>
      <c r="K736" s="11" t="n">
        <f aca="false">IF(OR(E736="",E735=""),"",E736/E735-1)</f>
        <v>-0.000805060379528544</v>
      </c>
      <c r="L736" s="11" t="n">
        <f aca="false">IF(OR(F736="",F735=""),"",F736/F735-1)</f>
        <v>-0.00888752185456188</v>
      </c>
      <c r="M736" s="11" t="n">
        <f aca="false">IF(OR(G736="",G735=""),"",G736/G735-1)</f>
        <v>-0.0242221982990635</v>
      </c>
      <c r="N736" s="11" t="str">
        <f aca="false">IF(OR(H736="",H735=""),"",H736/H735-1)</f>
        <v/>
      </c>
      <c r="O736" s="11" t="n">
        <f aca="false">IF(I736="","",I736-B736/252)</f>
        <v>0.0197734065850374</v>
      </c>
      <c r="P736" s="11" t="n">
        <f aca="false">IF(J736="","",J736-B736/252)</f>
        <v>-0.00253265503399016</v>
      </c>
      <c r="Q736" s="11" t="n">
        <f aca="false">IF(K736="","",K736-B736/252)</f>
        <v>-0.000811012760480925</v>
      </c>
      <c r="R736" s="11" t="n">
        <f aca="false">IF(L736="","",L736-B736/252)</f>
        <v>-0.00889347423551426</v>
      </c>
      <c r="S736" s="11" t="n">
        <f aca="false">IF(M736="","",M736-B736/252)</f>
        <v>-0.0242281506800159</v>
      </c>
      <c r="T736" s="11" t="str">
        <f aca="false">IF(N736="","",N736-B736/252)</f>
        <v/>
      </c>
    </row>
    <row r="737" customFormat="false" ht="15" hidden="false" customHeight="false" outlineLevel="0" collapsed="false">
      <c r="A737" s="9" t="n">
        <f aca="false">'Prices (input)'!A737</f>
        <v>39925</v>
      </c>
      <c r="B737" s="10" t="n">
        <f aca="false">LOOKUP(A737,'FedFunds (input)'!$A$3:$A$867,'FedFunds (input)'!$B$3:$B$867)/100</f>
        <v>0.0015</v>
      </c>
      <c r="C737" s="10" t="n">
        <f aca="false">'Prices (input)'!B737</f>
        <v>62.106</v>
      </c>
      <c r="D737" s="10" t="n">
        <f aca="false">'Prices (input)'!C737</f>
        <v>17.494</v>
      </c>
      <c r="E737" s="10" t="n">
        <f aca="false">'Prices (input)'!D737</f>
        <v>87.38</v>
      </c>
      <c r="F737" s="10" t="n">
        <f aca="false">'Prices (input)'!E737</f>
        <v>60.703</v>
      </c>
      <c r="G737" s="10" t="n">
        <f aca="false">'Prices (input)'!F737</f>
        <v>27.33</v>
      </c>
      <c r="H737" s="10" t="n">
        <f aca="false">'Prices (input)'!G737</f>
        <v>0</v>
      </c>
      <c r="I737" s="11" t="n">
        <f aca="false">IF(OR(C737="",C736=""),"",C737/C736-1)</f>
        <v>-0.00611317372935605</v>
      </c>
      <c r="J737" s="11" t="n">
        <f aca="false">IF(OR(D737="",D736=""),"",D737/D736-1)</f>
        <v>0.00713874496257905</v>
      </c>
      <c r="K737" s="11" t="n">
        <f aca="false">IF(OR(E737="",E736=""),"",E737/E736-1)</f>
        <v>0.00575506445672191</v>
      </c>
      <c r="L737" s="11" t="n">
        <f aca="false">IF(OR(F737="",F736=""),"",F737/F736-1)</f>
        <v>-0.00849354000947344</v>
      </c>
      <c r="M737" s="11" t="n">
        <f aca="false">IF(OR(G737="",G736=""),"",G737/G736-1)</f>
        <v>0.0050750220653133</v>
      </c>
      <c r="N737" s="11" t="str">
        <f aca="false">IF(OR(H737="",H736=""),"",H737/H736-1)</f>
        <v/>
      </c>
      <c r="O737" s="11" t="n">
        <f aca="false">IF(I737="","",I737-B737/252)</f>
        <v>-0.00611912611030843</v>
      </c>
      <c r="P737" s="11" t="n">
        <f aca="false">IF(J737="","",J737-B737/252)</f>
        <v>0.00713279258162667</v>
      </c>
      <c r="Q737" s="11" t="n">
        <f aca="false">IF(K737="","",K737-B737/252)</f>
        <v>0.00574911207576953</v>
      </c>
      <c r="R737" s="11" t="n">
        <f aca="false">IF(L737="","",L737-B737/252)</f>
        <v>-0.00849949239042582</v>
      </c>
      <c r="S737" s="11" t="n">
        <f aca="false">IF(M737="","",M737-B737/252)</f>
        <v>0.00506906968436091</v>
      </c>
      <c r="T737" s="11" t="str">
        <f aca="false">IF(N737="","",N737-B737/252)</f>
        <v/>
      </c>
    </row>
    <row r="738" customFormat="false" ht="15" hidden="false" customHeight="false" outlineLevel="0" collapsed="false">
      <c r="A738" s="9" t="n">
        <f aca="false">'Prices (input)'!A738</f>
        <v>39926</v>
      </c>
      <c r="B738" s="10" t="n">
        <f aca="false">LOOKUP(A738,'FedFunds (input)'!$A$3:$A$867,'FedFunds (input)'!$B$3:$B$867)/100</f>
        <v>0.0015</v>
      </c>
      <c r="C738" s="10" t="n">
        <f aca="false">'Prices (input)'!B738</f>
        <v>62.709</v>
      </c>
      <c r="D738" s="10" t="n">
        <f aca="false">'Prices (input)'!C738</f>
        <v>17.77</v>
      </c>
      <c r="E738" s="10" t="n">
        <f aca="false">'Prices (input)'!D738</f>
        <v>88.8</v>
      </c>
      <c r="F738" s="10" t="n">
        <f aca="false">'Prices (input)'!E738</f>
        <v>60.661</v>
      </c>
      <c r="G738" s="10" t="n">
        <f aca="false">'Prices (input)'!F738</f>
        <v>28.317</v>
      </c>
      <c r="H738" s="10" t="n">
        <f aca="false">'Prices (input)'!G738</f>
        <v>0</v>
      </c>
      <c r="I738" s="11" t="n">
        <f aca="false">IF(OR(C738="",C737=""),"",C738/C737-1)</f>
        <v>0.00970920683991894</v>
      </c>
      <c r="J738" s="11" t="n">
        <f aca="false">IF(OR(D738="",D737=""),"",D738/D737-1)</f>
        <v>0.0157768377729508</v>
      </c>
      <c r="K738" s="11" t="n">
        <f aca="false">IF(OR(E738="",E737=""),"",E738/E737-1)</f>
        <v>0.0162508583199816</v>
      </c>
      <c r="L738" s="11" t="n">
        <f aca="false">IF(OR(F738="",F737=""),"",F738/F737-1)</f>
        <v>-0.000691893316640102</v>
      </c>
      <c r="M738" s="11" t="n">
        <f aca="false">IF(OR(G738="",G737=""),"",G738/G737-1)</f>
        <v>0.0361141602634469</v>
      </c>
      <c r="N738" s="11" t="str">
        <f aca="false">IF(OR(H738="",H737=""),"",H738/H737-1)</f>
        <v/>
      </c>
      <c r="O738" s="11" t="n">
        <f aca="false">IF(I738="","",I738-B738/252)</f>
        <v>0.00970325445896656</v>
      </c>
      <c r="P738" s="11" t="n">
        <f aca="false">IF(J738="","",J738-B738/252)</f>
        <v>0.0157708853919984</v>
      </c>
      <c r="Q738" s="11" t="n">
        <f aca="false">IF(K738="","",K738-B738/252)</f>
        <v>0.0162449059390293</v>
      </c>
      <c r="R738" s="11" t="n">
        <f aca="false">IF(L738="","",L738-B738/252)</f>
        <v>-0.000697845697592483</v>
      </c>
      <c r="S738" s="11" t="n">
        <f aca="false">IF(M738="","",M738-B738/252)</f>
        <v>0.0361082078824946</v>
      </c>
      <c r="T738" s="11" t="str">
        <f aca="false">IF(N738="","",N738-B738/252)</f>
        <v/>
      </c>
    </row>
    <row r="739" customFormat="false" ht="15" hidden="false" customHeight="false" outlineLevel="0" collapsed="false">
      <c r="A739" s="9" t="n">
        <f aca="false">'Prices (input)'!A739</f>
        <v>39927</v>
      </c>
      <c r="B739" s="10" t="n">
        <f aca="false">LOOKUP(A739,'FedFunds (input)'!$A$3:$A$867,'FedFunds (input)'!$B$3:$B$867)/100</f>
        <v>0.0015</v>
      </c>
      <c r="C739" s="10" t="n">
        <f aca="false">'Prices (input)'!B739</f>
        <v>63.656</v>
      </c>
      <c r="D739" s="10" t="n">
        <f aca="false">'Prices (input)'!C739</f>
        <v>17.95</v>
      </c>
      <c r="E739" s="10" t="n">
        <f aca="false">'Prices (input)'!D739</f>
        <v>89.72</v>
      </c>
      <c r="F739" s="10" t="n">
        <f aca="false">'Prices (input)'!E739</f>
        <v>60.141</v>
      </c>
      <c r="G739" s="10" t="n">
        <f aca="false">'Prices (input)'!F739</f>
        <v>30.013</v>
      </c>
      <c r="H739" s="10" t="n">
        <f aca="false">'Prices (input)'!G739</f>
        <v>0</v>
      </c>
      <c r="I739" s="11" t="n">
        <f aca="false">IF(OR(C739="",C738=""),"",C739/C738-1)</f>
        <v>0.0151015005820536</v>
      </c>
      <c r="J739" s="11" t="n">
        <f aca="false">IF(OR(D739="",D738=""),"",D739/D738-1)</f>
        <v>0.0101294316263365</v>
      </c>
      <c r="K739" s="11" t="n">
        <f aca="false">IF(OR(E739="",E738=""),"",E739/E738-1)</f>
        <v>0.0103603603603604</v>
      </c>
      <c r="L739" s="11" t="n">
        <f aca="false">IF(OR(F739="",F738=""),"",F739/F738-1)</f>
        <v>-0.00857222927416301</v>
      </c>
      <c r="M739" s="11" t="n">
        <f aca="false">IF(OR(G739="",G738=""),"",G739/G738-1)</f>
        <v>0.0598933502842816</v>
      </c>
      <c r="N739" s="11" t="str">
        <f aca="false">IF(OR(H739="",H738=""),"",H739/H738-1)</f>
        <v/>
      </c>
      <c r="O739" s="11" t="n">
        <f aca="false">IF(I739="","",I739-B739/252)</f>
        <v>0.0150955482011012</v>
      </c>
      <c r="P739" s="11" t="n">
        <f aca="false">IF(J739="","",J739-B739/252)</f>
        <v>0.0101234792453841</v>
      </c>
      <c r="Q739" s="11" t="n">
        <f aca="false">IF(K739="","",K739-B739/252)</f>
        <v>0.010354407979408</v>
      </c>
      <c r="R739" s="11" t="n">
        <f aca="false">IF(L739="","",L739-B739/252)</f>
        <v>-0.00857818165511539</v>
      </c>
      <c r="S739" s="11" t="n">
        <f aca="false">IF(M739="","",M739-B739/252)</f>
        <v>0.0598873979033292</v>
      </c>
      <c r="T739" s="11" t="str">
        <f aca="false">IF(N739="","",N739-B739/252)</f>
        <v/>
      </c>
    </row>
    <row r="740" customFormat="false" ht="15" hidden="false" customHeight="false" outlineLevel="0" collapsed="false">
      <c r="A740" s="9" t="n">
        <f aca="false">'Prices (input)'!A740</f>
        <v>39930</v>
      </c>
      <c r="B740" s="10" t="n">
        <f aca="false">LOOKUP(A740,'FedFunds (input)'!$A$3:$A$867,'FedFunds (input)'!$B$3:$B$867)/100</f>
        <v>0.0015</v>
      </c>
      <c r="C740" s="10" t="n">
        <f aca="false">'Prices (input)'!B740</f>
        <v>63.069</v>
      </c>
      <c r="D740" s="10" t="n">
        <f aca="false">'Prices (input)'!C740</f>
        <v>17.81</v>
      </c>
      <c r="E740" s="10" t="n">
        <f aca="false">'Prices (input)'!D740</f>
        <v>89.007</v>
      </c>
      <c r="F740" s="10" t="n">
        <f aca="false">'Prices (input)'!E740</f>
        <v>60.446</v>
      </c>
      <c r="G740" s="10" t="n">
        <f aca="false">'Prices (input)'!F740</f>
        <v>29.728</v>
      </c>
      <c r="H740" s="10" t="n">
        <f aca="false">'Prices (input)'!G740</f>
        <v>0</v>
      </c>
      <c r="I740" s="11" t="n">
        <f aca="false">IF(OR(C740="",C739=""),"",C740/C739-1)</f>
        <v>-0.0092214402412969</v>
      </c>
      <c r="J740" s="11" t="n">
        <f aca="false">IF(OR(D740="",D739=""),"",D740/D739-1)</f>
        <v>-0.00779944289693602</v>
      </c>
      <c r="K740" s="11" t="n">
        <f aca="false">IF(OR(E740="",E739=""),"",E740/E739-1)</f>
        <v>-0.00794694605439139</v>
      </c>
      <c r="L740" s="11" t="n">
        <f aca="false">IF(OR(F740="",F739=""),"",F740/F739-1)</f>
        <v>0.00507141550689205</v>
      </c>
      <c r="M740" s="11" t="n">
        <f aca="false">IF(OR(G740="",G739=""),"",G740/G739-1)</f>
        <v>-0.0094958851164495</v>
      </c>
      <c r="N740" s="11" t="str">
        <f aca="false">IF(OR(H740="",H739=""),"",H740/H739-1)</f>
        <v/>
      </c>
      <c r="O740" s="11" t="n">
        <f aca="false">IF(I740="","",I740-B740/252)</f>
        <v>-0.00922739262224928</v>
      </c>
      <c r="P740" s="11" t="n">
        <f aca="false">IF(J740="","",J740-B740/252)</f>
        <v>-0.0078053952778884</v>
      </c>
      <c r="Q740" s="11" t="n">
        <f aca="false">IF(K740="","",K740-B740/252)</f>
        <v>-0.00795289843534377</v>
      </c>
      <c r="R740" s="11" t="n">
        <f aca="false">IF(L740="","",L740-B740/252)</f>
        <v>0.00506546312593967</v>
      </c>
      <c r="S740" s="11" t="n">
        <f aca="false">IF(M740="","",M740-B740/252)</f>
        <v>-0.00950183749740188</v>
      </c>
      <c r="T740" s="11" t="str">
        <f aca="false">IF(N740="","",N740-B740/252)</f>
        <v/>
      </c>
    </row>
    <row r="741" customFormat="false" ht="15" hidden="false" customHeight="false" outlineLevel="0" collapsed="false">
      <c r="A741" s="9" t="n">
        <f aca="false">'Prices (input)'!A741</f>
        <v>39931</v>
      </c>
      <c r="B741" s="10" t="n">
        <f aca="false">LOOKUP(A741,'FedFunds (input)'!$A$3:$A$867,'FedFunds (input)'!$B$3:$B$867)/100</f>
        <v>0.0015</v>
      </c>
      <c r="C741" s="10" t="n">
        <f aca="false">'Prices (input)'!B741</f>
        <v>62.878</v>
      </c>
      <c r="D741" s="10" t="n">
        <f aca="false">'Prices (input)'!C741</f>
        <v>17.58</v>
      </c>
      <c r="E741" s="10" t="n">
        <f aca="false">'Prices (input)'!D741</f>
        <v>87.82</v>
      </c>
      <c r="F741" s="10" t="n">
        <f aca="false">'Prices (input)'!E741</f>
        <v>59.465</v>
      </c>
      <c r="G741" s="10" t="n">
        <f aca="false">'Prices (input)'!F741</f>
        <v>28.663</v>
      </c>
      <c r="H741" s="10" t="n">
        <f aca="false">'Prices (input)'!G741</f>
        <v>0</v>
      </c>
      <c r="I741" s="11" t="n">
        <f aca="false">IF(OR(C741="",C740=""),"",C741/C740-1)</f>
        <v>-0.00302842918073865</v>
      </c>
      <c r="J741" s="11" t="n">
        <f aca="false">IF(OR(D741="",D740=""),"",D741/D740-1)</f>
        <v>-0.0129140932060641</v>
      </c>
      <c r="K741" s="11" t="n">
        <f aca="false">IF(OR(E741="",E740=""),"",E741/E740-1)</f>
        <v>-0.0133360297504692</v>
      </c>
      <c r="L741" s="11" t="n">
        <f aca="false">IF(OR(F741="",F740=""),"",F741/F740-1)</f>
        <v>-0.0162293617443667</v>
      </c>
      <c r="M741" s="11" t="n">
        <f aca="false">IF(OR(G741="",G740=""),"",G741/G740-1)</f>
        <v>-0.0358248116254037</v>
      </c>
      <c r="N741" s="11" t="str">
        <f aca="false">IF(OR(H741="",H740=""),"",H741/H740-1)</f>
        <v/>
      </c>
      <c r="O741" s="11" t="n">
        <f aca="false">IF(I741="","",I741-B741/252)</f>
        <v>-0.00303438156169103</v>
      </c>
      <c r="P741" s="11" t="n">
        <f aca="false">IF(J741="","",J741-B741/252)</f>
        <v>-0.0129200455870165</v>
      </c>
      <c r="Q741" s="11" t="n">
        <f aca="false">IF(K741="","",K741-B741/252)</f>
        <v>-0.0133419821314216</v>
      </c>
      <c r="R741" s="11" t="n">
        <f aca="false">IF(L741="","",L741-B741/252)</f>
        <v>-0.0162353141253191</v>
      </c>
      <c r="S741" s="11" t="n">
        <f aca="false">IF(M741="","",M741-B741/252)</f>
        <v>-0.0358307640063561</v>
      </c>
      <c r="T741" s="11" t="str">
        <f aca="false">IF(N741="","",N741-B741/252)</f>
        <v/>
      </c>
    </row>
    <row r="742" customFormat="false" ht="15" hidden="false" customHeight="false" outlineLevel="0" collapsed="false">
      <c r="A742" s="9" t="n">
        <f aca="false">'Prices (input)'!A742</f>
        <v>39932</v>
      </c>
      <c r="B742" s="10" t="n">
        <f aca="false">LOOKUP(A742,'FedFunds (input)'!$A$3:$A$867,'FedFunds (input)'!$B$3:$B$867)/100</f>
        <v>0.0015</v>
      </c>
      <c r="C742" s="10" t="n">
        <f aca="false">'Prices (input)'!B742</f>
        <v>64.237</v>
      </c>
      <c r="D742" s="10" t="n">
        <f aca="false">'Prices (input)'!C742</f>
        <v>17.7</v>
      </c>
      <c r="E742" s="10" t="n">
        <f aca="false">'Prices (input)'!D742</f>
        <v>88.34</v>
      </c>
      <c r="F742" s="10" t="n">
        <f aca="false">'Prices (input)'!E742</f>
        <v>58.963</v>
      </c>
      <c r="G742" s="10" t="n">
        <f aca="false">'Prices (input)'!F742</f>
        <v>29.355</v>
      </c>
      <c r="H742" s="10" t="n">
        <f aca="false">'Prices (input)'!G742</f>
        <v>0</v>
      </c>
      <c r="I742" s="11" t="n">
        <f aca="false">IF(OR(C742="",C741=""),"",C742/C741-1)</f>
        <v>0.0216132828652309</v>
      </c>
      <c r="J742" s="11" t="n">
        <f aca="false">IF(OR(D742="",D741=""),"",D742/D741-1)</f>
        <v>0.006825938566553</v>
      </c>
      <c r="K742" s="11" t="n">
        <f aca="false">IF(OR(E742="",E741=""),"",E742/E741-1)</f>
        <v>0.0059212024595765</v>
      </c>
      <c r="L742" s="11" t="n">
        <f aca="false">IF(OR(F742="",F741=""),"",F742/F741-1)</f>
        <v>-0.00844194063734971</v>
      </c>
      <c r="M742" s="11" t="n">
        <f aca="false">IF(OR(G742="",G741=""),"",G742/G741-1)</f>
        <v>0.0241426228936259</v>
      </c>
      <c r="N742" s="11" t="str">
        <f aca="false">IF(OR(H742="",H741=""),"",H742/H741-1)</f>
        <v/>
      </c>
      <c r="O742" s="11" t="n">
        <f aca="false">IF(I742="","",I742-B742/252)</f>
        <v>0.0216073304842785</v>
      </c>
      <c r="P742" s="11" t="n">
        <f aca="false">IF(J742="","",J742-B742/252)</f>
        <v>0.00681998618560062</v>
      </c>
      <c r="Q742" s="11" t="n">
        <f aca="false">IF(K742="","",K742-B742/252)</f>
        <v>0.00591525007862412</v>
      </c>
      <c r="R742" s="11" t="n">
        <f aca="false">IF(L742="","",L742-B742/252)</f>
        <v>-0.00844789301830209</v>
      </c>
      <c r="S742" s="11" t="n">
        <f aca="false">IF(M742="","",M742-B742/252)</f>
        <v>0.0241366705126735</v>
      </c>
      <c r="T742" s="11" t="str">
        <f aca="false">IF(N742="","",N742-B742/252)</f>
        <v/>
      </c>
    </row>
    <row r="743" customFormat="false" ht="15" hidden="false" customHeight="false" outlineLevel="0" collapsed="false">
      <c r="A743" s="9" t="n">
        <f aca="false">'Prices (input)'!A743</f>
        <v>39933</v>
      </c>
      <c r="B743" s="10" t="n">
        <f aca="false">LOOKUP(A743,'FedFunds (input)'!$A$3:$A$867,'FedFunds (input)'!$B$3:$B$867)/100</f>
        <v>0.0015</v>
      </c>
      <c r="C743" s="10" t="n">
        <f aca="false">'Prices (input)'!B743</f>
        <v>64.237</v>
      </c>
      <c r="D743" s="10" t="n">
        <f aca="false">'Prices (input)'!C743</f>
        <v>17.48</v>
      </c>
      <c r="E743" s="10" t="n">
        <f aca="false">'Prices (input)'!D743</f>
        <v>87.27</v>
      </c>
      <c r="F743" s="10" t="n">
        <f aca="false">'Prices (input)'!E743</f>
        <v>58.652</v>
      </c>
      <c r="G743" s="10" t="n">
        <f aca="false">'Prices (input)'!F743</f>
        <v>28.481</v>
      </c>
      <c r="H743" s="10" t="n">
        <f aca="false">'Prices (input)'!G743</f>
        <v>0</v>
      </c>
      <c r="I743" s="11" t="n">
        <f aca="false">IF(OR(C743="",C742=""),"",C743/C742-1)</f>
        <v>0</v>
      </c>
      <c r="J743" s="11" t="n">
        <f aca="false">IF(OR(D743="",D742=""),"",D743/D742-1)</f>
        <v>-0.0124293785310734</v>
      </c>
      <c r="K743" s="11" t="n">
        <f aca="false">IF(OR(E743="",E742=""),"",E743/E742-1)</f>
        <v>-0.0121122934118181</v>
      </c>
      <c r="L743" s="11" t="n">
        <f aca="false">IF(OR(F743="",F742=""),"",F743/F742-1)</f>
        <v>-0.00527449417431269</v>
      </c>
      <c r="M743" s="11" t="n">
        <f aca="false">IF(OR(G743="",G742=""),"",G743/G742-1)</f>
        <v>-0.0297734627831715</v>
      </c>
      <c r="N743" s="11" t="str">
        <f aca="false">IF(OR(H743="",H742=""),"",H743/H742-1)</f>
        <v/>
      </c>
      <c r="O743" s="11" t="n">
        <f aca="false">IF(I743="","",I743-B743/252)</f>
        <v>-5.95238095238095E-006</v>
      </c>
      <c r="P743" s="11" t="n">
        <f aca="false">IF(J743="","",J743-B743/252)</f>
        <v>-0.0124353309120258</v>
      </c>
      <c r="Q743" s="11" t="n">
        <f aca="false">IF(K743="","",K743-B743/252)</f>
        <v>-0.0121182457927705</v>
      </c>
      <c r="R743" s="11" t="n">
        <f aca="false">IF(L743="","",L743-B743/252)</f>
        <v>-0.00528044655526508</v>
      </c>
      <c r="S743" s="11" t="n">
        <f aca="false">IF(M743="","",M743-B743/252)</f>
        <v>-0.0297794151641239</v>
      </c>
      <c r="T743" s="11" t="str">
        <f aca="false">IF(N743="","",N743-B743/252)</f>
        <v/>
      </c>
    </row>
    <row r="744" customFormat="false" ht="15" hidden="false" customHeight="false" outlineLevel="0" collapsed="false">
      <c r="A744" s="9" t="n">
        <f aca="false">'Prices (input)'!A744</f>
        <v>39934</v>
      </c>
      <c r="B744" s="10" t="n">
        <f aca="false">LOOKUP(A744,'FedFunds (input)'!$A$3:$A$867,'FedFunds (input)'!$B$3:$B$867)/100</f>
        <v>0.0018</v>
      </c>
      <c r="C744" s="10" t="n">
        <f aca="false">'Prices (input)'!B744</f>
        <v>64.545</v>
      </c>
      <c r="D744" s="10" t="n">
        <f aca="false">'Prices (input)'!C744</f>
        <v>17.41</v>
      </c>
      <c r="E744" s="10" t="n">
        <f aca="false">'Prices (input)'!D744</f>
        <v>86.95</v>
      </c>
      <c r="F744" s="10" t="n">
        <f aca="false">'Prices (input)'!E744</f>
        <v>58.231</v>
      </c>
      <c r="G744" s="10" t="n">
        <f aca="false">'Prices (input)'!F744</f>
        <v>28.654</v>
      </c>
      <c r="H744" s="10" t="n">
        <f aca="false">'Prices (input)'!G744</f>
        <v>0</v>
      </c>
      <c r="I744" s="11" t="n">
        <f aca="false">IF(OR(C744="",C743=""),"",C744/C743-1)</f>
        <v>0.00479474446191452</v>
      </c>
      <c r="J744" s="11" t="n">
        <f aca="false">IF(OR(D744="",D743=""),"",D744/D743-1)</f>
        <v>-0.00400457665903897</v>
      </c>
      <c r="K744" s="11" t="n">
        <f aca="false">IF(OR(E744="",E743=""),"",E744/E743-1)</f>
        <v>-0.00366678125358078</v>
      </c>
      <c r="L744" s="11" t="n">
        <f aca="false">IF(OR(F744="",F743=""),"",F744/F743-1)</f>
        <v>-0.00717793084634799</v>
      </c>
      <c r="M744" s="11" t="n">
        <f aca="false">IF(OR(G744="",G743=""),"",G744/G743-1)</f>
        <v>0.0060742249218777</v>
      </c>
      <c r="N744" s="11" t="str">
        <f aca="false">IF(OR(H744="",H743=""),"",H744/H743-1)</f>
        <v/>
      </c>
      <c r="O744" s="11" t="n">
        <f aca="false">IF(I744="","",I744-B744/252)</f>
        <v>0.00478760160477167</v>
      </c>
      <c r="P744" s="11" t="n">
        <f aca="false">IF(J744="","",J744-B744/252)</f>
        <v>-0.00401171951618183</v>
      </c>
      <c r="Q744" s="11" t="n">
        <f aca="false">IF(K744="","",K744-B744/252)</f>
        <v>-0.00367392411072363</v>
      </c>
      <c r="R744" s="11" t="n">
        <f aca="false">IF(L744="","",L744-B744/252)</f>
        <v>-0.00718507370349085</v>
      </c>
      <c r="S744" s="11" t="n">
        <f aca="false">IF(M744="","",M744-B744/252)</f>
        <v>0.00606708206473485</v>
      </c>
      <c r="T744" s="11" t="str">
        <f aca="false">IF(N744="","",N744-B744/252)</f>
        <v/>
      </c>
    </row>
    <row r="745" customFormat="false" ht="15" hidden="false" customHeight="false" outlineLevel="0" collapsed="false">
      <c r="A745" s="9" t="n">
        <f aca="false">'Prices (input)'!A745</f>
        <v>39937</v>
      </c>
      <c r="B745" s="10" t="n">
        <f aca="false">LOOKUP(A745,'FedFunds (input)'!$A$3:$A$867,'FedFunds (input)'!$B$3:$B$867)/100</f>
        <v>0.0018</v>
      </c>
      <c r="C745" s="10" t="n">
        <f aca="false">'Prices (input)'!B745</f>
        <v>66.808</v>
      </c>
      <c r="D745" s="10" t="n">
        <f aca="false">'Prices (input)'!C745</f>
        <v>17.744</v>
      </c>
      <c r="E745" s="10" t="n">
        <f aca="false">'Prices (input)'!D745</f>
        <v>88.64</v>
      </c>
      <c r="F745" s="10" t="n">
        <f aca="false">'Prices (input)'!E745</f>
        <v>58.387</v>
      </c>
      <c r="G745" s="10" t="n">
        <f aca="false">'Prices (input)'!F745</f>
        <v>30.298</v>
      </c>
      <c r="H745" s="10" t="n">
        <f aca="false">'Prices (input)'!G745</f>
        <v>0</v>
      </c>
      <c r="I745" s="11" t="n">
        <f aca="false">IF(OR(C745="",C744=""),"",C745/C744-1)</f>
        <v>0.0350608102873964</v>
      </c>
      <c r="J745" s="11" t="n">
        <f aca="false">IF(OR(D745="",D744=""),"",D745/D744-1)</f>
        <v>0.0191843767949453</v>
      </c>
      <c r="K745" s="11" t="n">
        <f aca="false">IF(OR(E745="",E744=""),"",E745/E744-1)</f>
        <v>0.01943645773433</v>
      </c>
      <c r="L745" s="11" t="n">
        <f aca="false">IF(OR(F745="",F744=""),"",F745/F744-1)</f>
        <v>0.002678985420137</v>
      </c>
      <c r="M745" s="11" t="n">
        <f aca="false">IF(OR(G745="",G744=""),"",G745/G744-1)</f>
        <v>0.0573741885949606</v>
      </c>
      <c r="N745" s="11" t="str">
        <f aca="false">IF(OR(H745="",H744=""),"",H745/H744-1)</f>
        <v/>
      </c>
      <c r="O745" s="11" t="n">
        <f aca="false">IF(I745="","",I745-B745/252)</f>
        <v>0.0350536674302535</v>
      </c>
      <c r="P745" s="11" t="n">
        <f aca="false">IF(J745="","",J745-B745/252)</f>
        <v>0.0191772339378025</v>
      </c>
      <c r="Q745" s="11" t="n">
        <f aca="false">IF(K745="","",K745-B745/252)</f>
        <v>0.0194293148771871</v>
      </c>
      <c r="R745" s="11" t="n">
        <f aca="false">IF(L745="","",L745-B745/252)</f>
        <v>0.00267184256299415</v>
      </c>
      <c r="S745" s="11" t="n">
        <f aca="false">IF(M745="","",M745-B745/252)</f>
        <v>0.0573670457378177</v>
      </c>
      <c r="T745" s="11" t="str">
        <f aca="false">IF(N745="","",N745-B745/252)</f>
        <v/>
      </c>
    </row>
    <row r="746" customFormat="false" ht="15" hidden="false" customHeight="false" outlineLevel="0" collapsed="false">
      <c r="A746" s="9" t="n">
        <f aca="false">'Prices (input)'!A746</f>
        <v>39938</v>
      </c>
      <c r="B746" s="10" t="n">
        <f aca="false">LOOKUP(A746,'FedFunds (input)'!$A$3:$A$867,'FedFunds (input)'!$B$3:$B$867)/100</f>
        <v>0.0018</v>
      </c>
      <c r="C746" s="10" t="n">
        <f aca="false">'Prices (input)'!B746</f>
        <v>66.492</v>
      </c>
      <c r="D746" s="10" t="n">
        <f aca="false">'Prices (input)'!C746</f>
        <v>17.68</v>
      </c>
      <c r="E746" s="10" t="n">
        <f aca="false">'Prices (input)'!D746</f>
        <v>88.25</v>
      </c>
      <c r="F746" s="10" t="n">
        <f aca="false">'Prices (input)'!E746</f>
        <v>58.441</v>
      </c>
      <c r="G746" s="10" t="n">
        <f aca="false">'Prices (input)'!F746</f>
        <v>30.212</v>
      </c>
      <c r="H746" s="10" t="n">
        <f aca="false">'Prices (input)'!G746</f>
        <v>0</v>
      </c>
      <c r="I746" s="11" t="n">
        <f aca="false">IF(OR(C746="",C745=""),"",C746/C745-1)</f>
        <v>-0.00472997245838824</v>
      </c>
      <c r="J746" s="11" t="n">
        <f aca="false">IF(OR(D746="",D745=""),"",D746/D745-1)</f>
        <v>-0.00360685302073938</v>
      </c>
      <c r="K746" s="11" t="n">
        <f aca="false">IF(OR(E746="",E745=""),"",E746/E745-1)</f>
        <v>-0.00439981949458479</v>
      </c>
      <c r="L746" s="11" t="n">
        <f aca="false">IF(OR(F746="",F745=""),"",F746/F745-1)</f>
        <v>0.000924863411375876</v>
      </c>
      <c r="M746" s="11" t="n">
        <f aca="false">IF(OR(G746="",G745=""),"",G746/G745-1)</f>
        <v>-0.00283847118621683</v>
      </c>
      <c r="N746" s="11" t="str">
        <f aca="false">IF(OR(H746="",H745=""),"",H746/H745-1)</f>
        <v/>
      </c>
      <c r="O746" s="11" t="n">
        <f aca="false">IF(I746="","",I746-B746/252)</f>
        <v>-0.0047371153155311</v>
      </c>
      <c r="P746" s="11" t="n">
        <f aca="false">IF(J746="","",J746-B746/252)</f>
        <v>-0.00361399587788223</v>
      </c>
      <c r="Q746" s="11" t="n">
        <f aca="false">IF(K746="","",K746-B746/252)</f>
        <v>-0.00440696235172765</v>
      </c>
      <c r="R746" s="11" t="n">
        <f aca="false">IF(L746="","",L746-B746/252)</f>
        <v>0.000917720554233019</v>
      </c>
      <c r="S746" s="11" t="n">
        <f aca="false">IF(M746="","",M746-B746/252)</f>
        <v>-0.00284561404335969</v>
      </c>
      <c r="T746" s="11" t="str">
        <f aca="false">IF(N746="","",N746-B746/252)</f>
        <v/>
      </c>
    </row>
    <row r="747" customFormat="false" ht="15" hidden="false" customHeight="false" outlineLevel="0" collapsed="false">
      <c r="A747" s="9" t="n">
        <f aca="false">'Prices (input)'!A747</f>
        <v>39939</v>
      </c>
      <c r="B747" s="10" t="n">
        <f aca="false">LOOKUP(A747,'FedFunds (input)'!$A$3:$A$867,'FedFunds (input)'!$B$3:$B$867)/100</f>
        <v>0.0018</v>
      </c>
      <c r="C747" s="10" t="n">
        <f aca="false">'Prices (input)'!B747</f>
        <v>67.689</v>
      </c>
      <c r="D747" s="10" t="n">
        <f aca="false">'Prices (input)'!C747</f>
        <v>17.92</v>
      </c>
      <c r="E747" s="10" t="n">
        <f aca="false">'Prices (input)'!D747</f>
        <v>89.54</v>
      </c>
      <c r="F747" s="10" t="n">
        <f aca="false">'Prices (input)'!E747</f>
        <v>58.237</v>
      </c>
      <c r="G747" s="10" t="n">
        <f aca="false">'Prices (input)'!F747</f>
        <v>31.874</v>
      </c>
      <c r="H747" s="10" t="n">
        <f aca="false">'Prices (input)'!G747</f>
        <v>0</v>
      </c>
      <c r="I747" s="11" t="n">
        <f aca="false">IF(OR(C747="",C746=""),"",C747/C746-1)</f>
        <v>0.0180021656740659</v>
      </c>
      <c r="J747" s="11" t="n">
        <f aca="false">IF(OR(D747="",D746=""),"",D747/D746-1)</f>
        <v>0.0135746606334843</v>
      </c>
      <c r="K747" s="11" t="n">
        <f aca="false">IF(OR(E747="",E746=""),"",E747/E746-1)</f>
        <v>0.0146175637393768</v>
      </c>
      <c r="L747" s="11" t="n">
        <f aca="false">IF(OR(F747="",F746=""),"",F747/F746-1)</f>
        <v>-0.00349070002224472</v>
      </c>
      <c r="M747" s="11" t="n">
        <f aca="false">IF(OR(G747="",G746=""),"",G747/G746-1)</f>
        <v>0.0550112538064345</v>
      </c>
      <c r="N747" s="11" t="str">
        <f aca="false">IF(OR(H747="",H746=""),"",H747/H746-1)</f>
        <v/>
      </c>
      <c r="O747" s="11" t="n">
        <f aca="false">IF(I747="","",I747-B747/252)</f>
        <v>0.017995022816923</v>
      </c>
      <c r="P747" s="11" t="n">
        <f aca="false">IF(J747="","",J747-B747/252)</f>
        <v>0.0135675177763415</v>
      </c>
      <c r="Q747" s="11" t="n">
        <f aca="false">IF(K747="","",K747-B747/252)</f>
        <v>0.014610420882234</v>
      </c>
      <c r="R747" s="11" t="n">
        <f aca="false">IF(L747="","",L747-B747/252)</f>
        <v>-0.00349784287938758</v>
      </c>
      <c r="S747" s="11" t="n">
        <f aca="false">IF(M747="","",M747-B747/252)</f>
        <v>0.0550041109492916</v>
      </c>
      <c r="T747" s="11" t="str">
        <f aca="false">IF(N747="","",N747-B747/252)</f>
        <v/>
      </c>
    </row>
    <row r="748" customFormat="false" ht="15" hidden="false" customHeight="false" outlineLevel="0" collapsed="false">
      <c r="A748" s="9" t="n">
        <f aca="false">'Prices (input)'!A748</f>
        <v>39940</v>
      </c>
      <c r="B748" s="10" t="n">
        <f aca="false">LOOKUP(A748,'FedFunds (input)'!$A$3:$A$867,'FedFunds (input)'!$B$3:$B$867)/100</f>
        <v>0.0018</v>
      </c>
      <c r="C748" s="10" t="n">
        <f aca="false">'Prices (input)'!B748</f>
        <v>66.734</v>
      </c>
      <c r="D748" s="10" t="n">
        <f aca="false">'Prices (input)'!C748</f>
        <v>17.886</v>
      </c>
      <c r="E748" s="10" t="n">
        <f aca="false">'Prices (input)'!D748</f>
        <v>89.44</v>
      </c>
      <c r="F748" s="10" t="n">
        <f aca="false">'Prices (input)'!E748</f>
        <v>56.785</v>
      </c>
      <c r="G748" s="10" t="n">
        <f aca="false">'Prices (input)'!F748</f>
        <v>31.614</v>
      </c>
      <c r="H748" s="10" t="n">
        <f aca="false">'Prices (input)'!G748</f>
        <v>0</v>
      </c>
      <c r="I748" s="11" t="n">
        <f aca="false">IF(OR(C748="",C747=""),"",C748/C747-1)</f>
        <v>-0.0141086439451018</v>
      </c>
      <c r="J748" s="11" t="n">
        <f aca="false">IF(OR(D748="",D747=""),"",D748/D747-1)</f>
        <v>-0.00189732142857157</v>
      </c>
      <c r="K748" s="11" t="n">
        <f aca="false">IF(OR(E748="",E747=""),"",E748/E747-1)</f>
        <v>-0.00111681929863761</v>
      </c>
      <c r="L748" s="11" t="n">
        <f aca="false">IF(OR(F748="",F747=""),"",F748/F747-1)</f>
        <v>-0.0249326029843571</v>
      </c>
      <c r="M748" s="11" t="n">
        <f aca="false">IF(OR(G748="",G747=""),"",G748/G747-1)</f>
        <v>-0.00815711865470281</v>
      </c>
      <c r="N748" s="11" t="str">
        <f aca="false">IF(OR(H748="",H747=""),"",H748/H747-1)</f>
        <v/>
      </c>
      <c r="O748" s="11" t="n">
        <f aca="false">IF(I748="","",I748-B748/252)</f>
        <v>-0.0141157868022447</v>
      </c>
      <c r="P748" s="11" t="n">
        <f aca="false">IF(J748="","",J748-B748/252)</f>
        <v>-0.00190446428571443</v>
      </c>
      <c r="Q748" s="11" t="n">
        <f aca="false">IF(K748="","",K748-B748/252)</f>
        <v>-0.00112396215578046</v>
      </c>
      <c r="R748" s="11" t="n">
        <f aca="false">IF(L748="","",L748-B748/252)</f>
        <v>-0.0249397458414999</v>
      </c>
      <c r="S748" s="11" t="n">
        <f aca="false">IF(M748="","",M748-B748/252)</f>
        <v>-0.00816426151184567</v>
      </c>
      <c r="T748" s="11" t="str">
        <f aca="false">IF(N748="","",N748-B748/252)</f>
        <v/>
      </c>
    </row>
    <row r="749" customFormat="false" ht="15" hidden="false" customHeight="false" outlineLevel="0" collapsed="false">
      <c r="A749" s="9" t="n">
        <f aca="false">'Prices (input)'!A749</f>
        <v>39941</v>
      </c>
      <c r="B749" s="10" t="n">
        <f aca="false">LOOKUP(A749,'FedFunds (input)'!$A$3:$A$867,'FedFunds (input)'!$B$3:$B$867)/100</f>
        <v>0.0018</v>
      </c>
      <c r="C749" s="10" t="n">
        <f aca="false">'Prices (input)'!B749</f>
        <v>68.343</v>
      </c>
      <c r="D749" s="10" t="n">
        <f aca="false">'Prices (input)'!C749</f>
        <v>18</v>
      </c>
      <c r="E749" s="10" t="n">
        <f aca="false">'Prices (input)'!D749</f>
        <v>89.95</v>
      </c>
      <c r="F749" s="10" t="n">
        <f aca="false">'Prices (input)'!E749</f>
        <v>56.941</v>
      </c>
      <c r="G749" s="10" t="n">
        <f aca="false">'Prices (input)'!F749</f>
        <v>32.488</v>
      </c>
      <c r="H749" s="10" t="n">
        <f aca="false">'Prices (input)'!G749</f>
        <v>0</v>
      </c>
      <c r="I749" s="11" t="n">
        <f aca="false">IF(OR(C749="",C748=""),"",C749/C748-1)</f>
        <v>0.0241106482452724</v>
      </c>
      <c r="J749" s="11" t="n">
        <f aca="false">IF(OR(D749="",D748=""),"",D749/D748-1)</f>
        <v>0.00637370010063743</v>
      </c>
      <c r="K749" s="11" t="n">
        <f aca="false">IF(OR(E749="",E748=""),"",E749/E748-1)</f>
        <v>0.00570214669051894</v>
      </c>
      <c r="L749" s="11" t="n">
        <f aca="false">IF(OR(F749="",F748=""),"",F749/F748-1)</f>
        <v>0.00274720436735065</v>
      </c>
      <c r="M749" s="11" t="n">
        <f aca="false">IF(OR(G749="",G748=""),"",G749/G748-1)</f>
        <v>0.0276459796292781</v>
      </c>
      <c r="N749" s="11" t="str">
        <f aca="false">IF(OR(H749="",H748=""),"",H749/H748-1)</f>
        <v/>
      </c>
      <c r="O749" s="11" t="n">
        <f aca="false">IF(I749="","",I749-B749/252)</f>
        <v>0.0241035053881296</v>
      </c>
      <c r="P749" s="11" t="n">
        <f aca="false">IF(J749="","",J749-B749/252)</f>
        <v>0.00636655724349457</v>
      </c>
      <c r="Q749" s="11" t="n">
        <f aca="false">IF(K749="","",K749-B749/252)</f>
        <v>0.00569500383337608</v>
      </c>
      <c r="R749" s="11" t="n">
        <f aca="false">IF(L749="","",L749-B749/252)</f>
        <v>0.0027400615102078</v>
      </c>
      <c r="S749" s="11" t="n">
        <f aca="false">IF(M749="","",M749-B749/252)</f>
        <v>0.0276388367721352</v>
      </c>
      <c r="T749" s="11" t="str">
        <f aca="false">IF(N749="","",N749-B749/252)</f>
        <v/>
      </c>
    </row>
    <row r="750" customFormat="false" ht="15" hidden="false" customHeight="false" outlineLevel="0" collapsed="false">
      <c r="A750" s="9" t="n">
        <f aca="false">'Prices (input)'!A750</f>
        <v>39944</v>
      </c>
      <c r="B750" s="10" t="n">
        <f aca="false">LOOKUP(A750,'FedFunds (input)'!$A$3:$A$867,'FedFunds (input)'!$B$3:$B$867)/100</f>
        <v>0.0018</v>
      </c>
      <c r="C750" s="10" t="n">
        <f aca="false">'Prices (input)'!B750</f>
        <v>66.992</v>
      </c>
      <c r="D750" s="10" t="n">
        <f aca="false">'Prices (input)'!C750</f>
        <v>17.958</v>
      </c>
      <c r="E750" s="10" t="n">
        <f aca="false">'Prices (input)'!D750</f>
        <v>89.74</v>
      </c>
      <c r="F750" s="10" t="n">
        <f aca="false">'Prices (input)'!E750</f>
        <v>57.769</v>
      </c>
      <c r="G750" s="10" t="n">
        <f aca="false">'Prices (input)'!F750</f>
        <v>32.211</v>
      </c>
      <c r="H750" s="10" t="n">
        <f aca="false">'Prices (input)'!G750</f>
        <v>0</v>
      </c>
      <c r="I750" s="11" t="n">
        <f aca="false">IF(OR(C750="",C749=""),"",C750/C749-1)</f>
        <v>-0.0197679352676938</v>
      </c>
      <c r="J750" s="11" t="n">
        <f aca="false">IF(OR(D750="",D749=""),"",D750/D749-1)</f>
        <v>-0.00233333333333341</v>
      </c>
      <c r="K750" s="11" t="n">
        <f aca="false">IF(OR(E750="",E749=""),"",E750/E749-1)</f>
        <v>-0.00233463035019466</v>
      </c>
      <c r="L750" s="11" t="n">
        <f aca="false">IF(OR(F750="",F749=""),"",F750/F749-1)</f>
        <v>0.0145413673802708</v>
      </c>
      <c r="M750" s="11" t="n">
        <f aca="false">IF(OR(G750="",G749=""),"",G750/G749-1)</f>
        <v>-0.00852622506771739</v>
      </c>
      <c r="N750" s="11" t="str">
        <f aca="false">IF(OR(H750="",H749=""),"",H750/H749-1)</f>
        <v/>
      </c>
      <c r="O750" s="11" t="n">
        <f aca="false">IF(I750="","",I750-B750/252)</f>
        <v>-0.0197750781248367</v>
      </c>
      <c r="P750" s="11" t="n">
        <f aca="false">IF(J750="","",J750-B750/252)</f>
        <v>-0.00234047619047627</v>
      </c>
      <c r="Q750" s="11" t="n">
        <f aca="false">IF(K750="","",K750-B750/252)</f>
        <v>-0.00234177320733751</v>
      </c>
      <c r="R750" s="11" t="n">
        <f aca="false">IF(L750="","",L750-B750/252)</f>
        <v>0.0145342245231279</v>
      </c>
      <c r="S750" s="11" t="n">
        <f aca="false">IF(M750="","",M750-B750/252)</f>
        <v>-0.00853336792486024</v>
      </c>
      <c r="T750" s="11" t="str">
        <f aca="false">IF(N750="","",N750-B750/252)</f>
        <v/>
      </c>
    </row>
    <row r="751" customFormat="false" ht="15" hidden="false" customHeight="false" outlineLevel="0" collapsed="false">
      <c r="A751" s="9" t="n">
        <f aca="false">'Prices (input)'!A751</f>
        <v>39945</v>
      </c>
      <c r="B751" s="10" t="n">
        <f aca="false">LOOKUP(A751,'FedFunds (input)'!$A$3:$A$867,'FedFunds (input)'!$B$3:$B$867)/100</f>
        <v>0.0018</v>
      </c>
      <c r="C751" s="10" t="n">
        <f aca="false">'Prices (input)'!B751</f>
        <v>66.867</v>
      </c>
      <c r="D751" s="10" t="n">
        <f aca="false">'Prices (input)'!C751</f>
        <v>18.16</v>
      </c>
      <c r="E751" s="10" t="n">
        <f aca="false">'Prices (input)'!D751</f>
        <v>90.7</v>
      </c>
      <c r="F751" s="10" t="n">
        <f aca="false">'Prices (input)'!E751</f>
        <v>57.955</v>
      </c>
      <c r="G751" s="10" t="n">
        <f aca="false">'Prices (input)'!F751</f>
        <v>33.795</v>
      </c>
      <c r="H751" s="10" t="n">
        <f aca="false">'Prices (input)'!G751</f>
        <v>0</v>
      </c>
      <c r="I751" s="11" t="n">
        <f aca="false">IF(OR(C751="",C750=""),"",C751/C750-1)</f>
        <v>-0.00186589443515639</v>
      </c>
      <c r="J751" s="11" t="n">
        <f aca="false">IF(OR(D751="",D750=""),"",D751/D750-1)</f>
        <v>0.0112484686490701</v>
      </c>
      <c r="K751" s="11" t="n">
        <f aca="false">IF(OR(E751="",E750=""),"",E751/E750-1)</f>
        <v>0.0106975707599732</v>
      </c>
      <c r="L751" s="11" t="n">
        <f aca="false">IF(OR(F751="",F750=""),"",F751/F750-1)</f>
        <v>0.00321971991898762</v>
      </c>
      <c r="M751" s="11" t="n">
        <f aca="false">IF(OR(G751="",G750=""),"",G751/G750-1)</f>
        <v>0.0491757474154793</v>
      </c>
      <c r="N751" s="11" t="str">
        <f aca="false">IF(OR(H751="",H750=""),"",H751/H750-1)</f>
        <v/>
      </c>
      <c r="O751" s="11" t="n">
        <f aca="false">IF(I751="","",I751-B751/252)</f>
        <v>-0.00187303729229925</v>
      </c>
      <c r="P751" s="11" t="n">
        <f aca="false">IF(J751="","",J751-B751/252)</f>
        <v>0.0112413257919273</v>
      </c>
      <c r="Q751" s="11" t="n">
        <f aca="false">IF(K751="","",K751-B751/252)</f>
        <v>0.0106904279028304</v>
      </c>
      <c r="R751" s="11" t="n">
        <f aca="false">IF(L751="","",L751-B751/252)</f>
        <v>0.00321257706184476</v>
      </c>
      <c r="S751" s="11" t="n">
        <f aca="false">IF(M751="","",M751-B751/252)</f>
        <v>0.0491686045583364</v>
      </c>
      <c r="T751" s="11" t="str">
        <f aca="false">IF(N751="","",N751-B751/252)</f>
        <v/>
      </c>
    </row>
    <row r="752" customFormat="false" ht="15" hidden="false" customHeight="false" outlineLevel="0" collapsed="false">
      <c r="A752" s="9" t="n">
        <f aca="false">'Prices (input)'!A752</f>
        <v>39946</v>
      </c>
      <c r="B752" s="10" t="n">
        <f aca="false">LOOKUP(A752,'FedFunds (input)'!$A$3:$A$867,'FedFunds (input)'!$B$3:$B$867)/100</f>
        <v>0.0018</v>
      </c>
      <c r="C752" s="10" t="n">
        <f aca="false">'Prices (input)'!B752</f>
        <v>65.162</v>
      </c>
      <c r="D752" s="10" t="n">
        <f aca="false">'Prices (input)'!C752</f>
        <v>18.22</v>
      </c>
      <c r="E752" s="10" t="n">
        <f aca="false">'Prices (input)'!D752</f>
        <v>91.09</v>
      </c>
      <c r="F752" s="10" t="n">
        <f aca="false">'Prices (input)'!E752</f>
        <v>58.609</v>
      </c>
      <c r="G752" s="10" t="n">
        <f aca="false">'Prices (input)'!F752</f>
        <v>32.835</v>
      </c>
      <c r="H752" s="10" t="n">
        <f aca="false">'Prices (input)'!G752</f>
        <v>0</v>
      </c>
      <c r="I752" s="11" t="n">
        <f aca="false">IF(OR(C752="",C751=""),"",C752/C751-1)</f>
        <v>-0.0254983773759852</v>
      </c>
      <c r="J752" s="11" t="n">
        <f aca="false">IF(OR(D752="",D751=""),"",D752/D751-1)</f>
        <v>0.00330396475770911</v>
      </c>
      <c r="K752" s="11" t="n">
        <f aca="false">IF(OR(E752="",E751=""),"",E752/E751-1)</f>
        <v>0.00429988974641682</v>
      </c>
      <c r="L752" s="11" t="n">
        <f aca="false">IF(OR(F752="",F751=""),"",F752/F751-1)</f>
        <v>0.0112846173755501</v>
      </c>
      <c r="M752" s="11" t="n">
        <f aca="false">IF(OR(G752="",G751=""),"",G752/G751-1)</f>
        <v>-0.0284065690190857</v>
      </c>
      <c r="N752" s="11" t="str">
        <f aca="false">IF(OR(H752="",H751=""),"",H752/H751-1)</f>
        <v/>
      </c>
      <c r="O752" s="11" t="n">
        <f aca="false">IF(I752="","",I752-B752/252)</f>
        <v>-0.025505520233128</v>
      </c>
      <c r="P752" s="11" t="n">
        <f aca="false">IF(J752="","",J752-B752/252)</f>
        <v>0.00329682190056625</v>
      </c>
      <c r="Q752" s="11" t="n">
        <f aca="false">IF(K752="","",K752-B752/252)</f>
        <v>0.00429274688927396</v>
      </c>
      <c r="R752" s="11" t="n">
        <f aca="false">IF(L752="","",L752-B752/252)</f>
        <v>0.0112774745184072</v>
      </c>
      <c r="S752" s="11" t="n">
        <f aca="false">IF(M752="","",M752-B752/252)</f>
        <v>-0.0284137118762285</v>
      </c>
      <c r="T752" s="11" t="str">
        <f aca="false">IF(N752="","",N752-B752/252)</f>
        <v/>
      </c>
    </row>
    <row r="753" customFormat="false" ht="15" hidden="false" customHeight="false" outlineLevel="0" collapsed="false">
      <c r="A753" s="9" t="n">
        <f aca="false">'Prices (input)'!A753</f>
        <v>39947</v>
      </c>
      <c r="B753" s="10" t="n">
        <f aca="false">LOOKUP(A753,'FedFunds (input)'!$A$3:$A$867,'FedFunds (input)'!$B$3:$B$867)/100</f>
        <v>0.0018</v>
      </c>
      <c r="C753" s="10" t="n">
        <f aca="false">'Prices (input)'!B753</f>
        <v>65.706</v>
      </c>
      <c r="D753" s="10" t="n">
        <f aca="false">'Prices (input)'!C753</f>
        <v>18.21</v>
      </c>
      <c r="E753" s="10" t="n">
        <f aca="false">'Prices (input)'!D753</f>
        <v>91.03</v>
      </c>
      <c r="F753" s="10" t="n">
        <f aca="false">'Prices (input)'!E753</f>
        <v>58.848</v>
      </c>
      <c r="G753" s="10" t="n">
        <f aca="false">'Prices (input)'!F753</f>
        <v>32.895</v>
      </c>
      <c r="H753" s="10" t="n">
        <f aca="false">'Prices (input)'!G753</f>
        <v>0</v>
      </c>
      <c r="I753" s="11" t="n">
        <f aca="false">IF(OR(C753="",C752=""),"",C753/C752-1)</f>
        <v>0.00834842392805624</v>
      </c>
      <c r="J753" s="11" t="n">
        <f aca="false">IF(OR(D753="",D752=""),"",D753/D752-1)</f>
        <v>-0.000548847420417054</v>
      </c>
      <c r="K753" s="11" t="n">
        <f aca="false">IF(OR(E753="",E752=""),"",E753/E752-1)</f>
        <v>-0.000658689208475116</v>
      </c>
      <c r="L753" s="11" t="n">
        <f aca="false">IF(OR(F753="",F752=""),"",F753/F752-1)</f>
        <v>0.00407787199918097</v>
      </c>
      <c r="M753" s="11" t="n">
        <f aca="false">IF(OR(G753="",G752=""),"",G753/G752-1)</f>
        <v>0.00182731841023309</v>
      </c>
      <c r="N753" s="11" t="str">
        <f aca="false">IF(OR(H753="",H752=""),"",H753/H752-1)</f>
        <v/>
      </c>
      <c r="O753" s="11" t="n">
        <f aca="false">IF(I753="","",I753-B753/252)</f>
        <v>0.00834128107091338</v>
      </c>
      <c r="P753" s="11" t="n">
        <f aca="false">IF(J753="","",J753-B753/252)</f>
        <v>-0.000555990277559911</v>
      </c>
      <c r="Q753" s="11" t="n">
        <f aca="false">IF(K753="","",K753-B753/252)</f>
        <v>-0.000665832065617973</v>
      </c>
      <c r="R753" s="11" t="n">
        <f aca="false">IF(L753="","",L753-B753/252)</f>
        <v>0.00407072914203811</v>
      </c>
      <c r="S753" s="11" t="n">
        <f aca="false">IF(M753="","",M753-B753/252)</f>
        <v>0.00182017555309024</v>
      </c>
      <c r="T753" s="11" t="str">
        <f aca="false">IF(N753="","",N753-B753/252)</f>
        <v/>
      </c>
    </row>
    <row r="754" customFormat="false" ht="15" hidden="false" customHeight="false" outlineLevel="0" collapsed="false">
      <c r="A754" s="9" t="n">
        <f aca="false">'Prices (input)'!A754</f>
        <v>39948</v>
      </c>
      <c r="B754" s="10" t="n">
        <f aca="false">LOOKUP(A754,'FedFunds (input)'!$A$3:$A$867,'FedFunds (input)'!$B$3:$B$867)/100</f>
        <v>0.0018</v>
      </c>
      <c r="C754" s="10" t="n">
        <f aca="false">'Prices (input)'!B754</f>
        <v>65.162</v>
      </c>
      <c r="D754" s="10" t="n">
        <f aca="false">'Prices (input)'!C754</f>
        <v>18.31</v>
      </c>
      <c r="E754" s="10" t="n">
        <f aca="false">'Prices (input)'!D754</f>
        <v>91.56</v>
      </c>
      <c r="F754" s="10" t="n">
        <f aca="false">'Prices (input)'!E754</f>
        <v>58.764</v>
      </c>
      <c r="G754" s="10" t="n">
        <f aca="false">'Prices (input)'!F754</f>
        <v>32.479</v>
      </c>
      <c r="H754" s="10" t="n">
        <f aca="false">'Prices (input)'!G754</f>
        <v>0</v>
      </c>
      <c r="I754" s="11" t="n">
        <f aca="false">IF(OR(C754="",C753=""),"",C754/C753-1)</f>
        <v>-0.00827930478190719</v>
      </c>
      <c r="J754" s="11" t="n">
        <f aca="false">IF(OR(D754="",D753=""),"",D754/D753-1)</f>
        <v>0.00549148819330036</v>
      </c>
      <c r="K754" s="11" t="n">
        <f aca="false">IF(OR(E754="",E753=""),"",E754/E753-1)</f>
        <v>0.00582225639898937</v>
      </c>
      <c r="L754" s="11" t="n">
        <f aca="false">IF(OR(F754="",F753=""),"",F754/F753-1)</f>
        <v>-0.00142740619902115</v>
      </c>
      <c r="M754" s="11" t="n">
        <f aca="false">IF(OR(G754="",G753=""),"",G754/G753-1)</f>
        <v>-0.0126462988296094</v>
      </c>
      <c r="N754" s="11" t="str">
        <f aca="false">IF(OR(H754="",H753=""),"",H754/H753-1)</f>
        <v/>
      </c>
      <c r="O754" s="11" t="n">
        <f aca="false">IF(I754="","",I754-B754/252)</f>
        <v>-0.00828644763905005</v>
      </c>
      <c r="P754" s="11" t="n">
        <f aca="false">IF(J754="","",J754-B754/252)</f>
        <v>0.00548434533615751</v>
      </c>
      <c r="Q754" s="11" t="n">
        <f aca="false">IF(K754="","",K754-B754/252)</f>
        <v>0.00581511354184651</v>
      </c>
      <c r="R754" s="11" t="n">
        <f aca="false">IF(L754="","",L754-B754/252)</f>
        <v>-0.00143454905616401</v>
      </c>
      <c r="S754" s="11" t="n">
        <f aca="false">IF(M754="","",M754-B754/252)</f>
        <v>-0.0126534416867523</v>
      </c>
      <c r="T754" s="11" t="str">
        <f aca="false">IF(N754="","",N754-B754/252)</f>
        <v/>
      </c>
    </row>
    <row r="755" customFormat="false" ht="15" hidden="false" customHeight="false" outlineLevel="0" collapsed="false">
      <c r="A755" s="9" t="n">
        <f aca="false">'Prices (input)'!A755</f>
        <v>39951</v>
      </c>
      <c r="B755" s="10" t="n">
        <f aca="false">LOOKUP(A755,'FedFunds (input)'!$A$3:$A$867,'FedFunds (input)'!$B$3:$B$867)/100</f>
        <v>0.0018</v>
      </c>
      <c r="C755" s="10" t="n">
        <f aca="false">'Prices (input)'!B755</f>
        <v>67.036</v>
      </c>
      <c r="D755" s="10" t="n">
        <f aca="false">'Prices (input)'!C755</f>
        <v>18.09</v>
      </c>
      <c r="E755" s="10" t="n">
        <f aca="false">'Prices (input)'!D755</f>
        <v>90.34</v>
      </c>
      <c r="F755" s="10" t="n">
        <f aca="false">'Prices (input)'!E755</f>
        <v>57.883</v>
      </c>
      <c r="G755" s="10" t="n">
        <f aca="false">'Prices (input)'!F755</f>
        <v>32.427</v>
      </c>
      <c r="H755" s="10" t="n">
        <f aca="false">'Prices (input)'!G755</f>
        <v>0</v>
      </c>
      <c r="I755" s="11" t="n">
        <f aca="false">IF(OR(C755="",C754=""),"",C755/C754-1)</f>
        <v>0.0287590927227523</v>
      </c>
      <c r="J755" s="11" t="n">
        <f aca="false">IF(OR(D755="",D754=""),"",D755/D754-1)</f>
        <v>-0.01201529219006</v>
      </c>
      <c r="K755" s="11" t="n">
        <f aca="false">IF(OR(E755="",E754=""),"",E755/E754-1)</f>
        <v>-0.0133245958934032</v>
      </c>
      <c r="L755" s="11" t="n">
        <f aca="false">IF(OR(F755="",F754=""),"",F755/F754-1)</f>
        <v>-0.0149921720781431</v>
      </c>
      <c r="M755" s="11" t="n">
        <f aca="false">IF(OR(G755="",G754=""),"",G755/G754-1)</f>
        <v>-0.00160103451460947</v>
      </c>
      <c r="N755" s="11" t="str">
        <f aca="false">IF(OR(H755="",H754=""),"",H755/H754-1)</f>
        <v/>
      </c>
      <c r="O755" s="11" t="n">
        <f aca="false">IF(I755="","",I755-B755/252)</f>
        <v>0.0287519498656095</v>
      </c>
      <c r="P755" s="11" t="n">
        <f aca="false">IF(J755="","",J755-B755/252)</f>
        <v>-0.0120224350472029</v>
      </c>
      <c r="Q755" s="11" t="n">
        <f aca="false">IF(K755="","",K755-B755/252)</f>
        <v>-0.013331738750546</v>
      </c>
      <c r="R755" s="11" t="n">
        <f aca="false">IF(L755="","",L755-B755/252)</f>
        <v>-0.0149993149352859</v>
      </c>
      <c r="S755" s="11" t="n">
        <f aca="false">IF(M755="","",M755-B755/252)</f>
        <v>-0.00160817737175232</v>
      </c>
      <c r="T755" s="11" t="str">
        <f aca="false">IF(N755="","",N755-B755/252)</f>
        <v/>
      </c>
    </row>
    <row r="756" customFormat="false" ht="15" hidden="false" customHeight="false" outlineLevel="0" collapsed="false">
      <c r="A756" s="9" t="n">
        <f aca="false">'Prices (input)'!A756</f>
        <v>39952</v>
      </c>
      <c r="B756" s="10" t="n">
        <f aca="false">LOOKUP(A756,'FedFunds (input)'!$A$3:$A$867,'FedFunds (input)'!$B$3:$B$867)/100</f>
        <v>0.0018</v>
      </c>
      <c r="C756" s="10" t="n">
        <f aca="false">'Prices (input)'!B756</f>
        <v>66.933</v>
      </c>
      <c r="D756" s="10" t="n">
        <f aca="false">'Prices (input)'!C756</f>
        <v>18.2</v>
      </c>
      <c r="E756" s="10" t="n">
        <f aca="false">'Prices (input)'!D756</f>
        <v>90.96</v>
      </c>
      <c r="F756" s="10" t="n">
        <f aca="false">'Prices (input)'!E756</f>
        <v>57.565</v>
      </c>
      <c r="G756" s="10" t="n">
        <f aca="false">'Prices (input)'!F756</f>
        <v>33.258</v>
      </c>
      <c r="H756" s="10" t="n">
        <f aca="false">'Prices (input)'!G756</f>
        <v>0</v>
      </c>
      <c r="I756" s="11" t="n">
        <f aca="false">IF(OR(C756="",C755=""),"",C756/C755-1)</f>
        <v>-0.00153648785727067</v>
      </c>
      <c r="J756" s="11" t="n">
        <f aca="false">IF(OR(D756="",D755=""),"",D756/D755-1)</f>
        <v>0.00608070757324475</v>
      </c>
      <c r="K756" s="11" t="n">
        <f aca="false">IF(OR(E756="",E755=""),"",E756/E755-1)</f>
        <v>0.00686296214301518</v>
      </c>
      <c r="L756" s="11" t="n">
        <f aca="false">IF(OR(F756="",F755=""),"",F756/F755-1)</f>
        <v>-0.00549384102413497</v>
      </c>
      <c r="M756" s="11" t="n">
        <f aca="false">IF(OR(G756="",G755=""),"",G756/G755-1)</f>
        <v>0.0256267924877418</v>
      </c>
      <c r="N756" s="11" t="str">
        <f aca="false">IF(OR(H756="",H755=""),"",H756/H755-1)</f>
        <v/>
      </c>
      <c r="O756" s="11" t="n">
        <f aca="false">IF(I756="","",I756-B756/252)</f>
        <v>-0.00154363071441353</v>
      </c>
      <c r="P756" s="11" t="n">
        <f aca="false">IF(J756="","",J756-B756/252)</f>
        <v>0.00607356471610189</v>
      </c>
      <c r="Q756" s="11" t="n">
        <f aca="false">IF(K756="","",K756-B756/252)</f>
        <v>0.00685581928587233</v>
      </c>
      <c r="R756" s="11" t="n">
        <f aca="false">IF(L756="","",L756-B756/252)</f>
        <v>-0.00550098388127783</v>
      </c>
      <c r="S756" s="11" t="n">
        <f aca="false">IF(M756="","",M756-B756/252)</f>
        <v>0.0256196496305989</v>
      </c>
      <c r="T756" s="11" t="str">
        <f aca="false">IF(N756="","",N756-B756/252)</f>
        <v/>
      </c>
    </row>
    <row r="757" customFormat="false" ht="15" hidden="false" customHeight="false" outlineLevel="0" collapsed="false">
      <c r="A757" s="9" t="n">
        <f aca="false">'Prices (input)'!A757</f>
        <v>39953</v>
      </c>
      <c r="B757" s="10" t="n">
        <f aca="false">LOOKUP(A757,'FedFunds (input)'!$A$3:$A$867,'FedFunds (input)'!$B$3:$B$867)/100</f>
        <v>0.0018</v>
      </c>
      <c r="C757" s="10" t="n">
        <f aca="false">'Prices (input)'!B757</f>
        <v>66.536</v>
      </c>
      <c r="D757" s="10" t="n">
        <f aca="false">'Prices (input)'!C757</f>
        <v>18.46</v>
      </c>
      <c r="E757" s="10" t="n">
        <f aca="false">'Prices (input)'!D757</f>
        <v>92.24</v>
      </c>
      <c r="F757" s="10" t="n">
        <f aca="false">'Prices (input)'!E757</f>
        <v>58.165</v>
      </c>
      <c r="G757" s="10" t="n">
        <f aca="false">'Prices (input)'!F757</f>
        <v>35.128</v>
      </c>
      <c r="H757" s="10" t="n">
        <f aca="false">'Prices (input)'!G757</f>
        <v>0</v>
      </c>
      <c r="I757" s="11" t="n">
        <f aca="false">IF(OR(C757="",C756=""),"",C757/C756-1)</f>
        <v>-0.00593130443876722</v>
      </c>
      <c r="J757" s="11" t="n">
        <f aca="false">IF(OR(D757="",D756=""),"",D757/D756-1)</f>
        <v>0.0142857142857145</v>
      </c>
      <c r="K757" s="11" t="n">
        <f aca="false">IF(OR(E757="",E756=""),"",E757/E756-1)</f>
        <v>0.0140721196130167</v>
      </c>
      <c r="L757" s="11" t="n">
        <f aca="false">IF(OR(F757="",F756=""),"",F757/F756-1)</f>
        <v>0.0104230000868584</v>
      </c>
      <c r="M757" s="11" t="n">
        <f aca="false">IF(OR(G757="",G756=""),"",G757/G756-1)</f>
        <v>0.0562270731853989</v>
      </c>
      <c r="N757" s="11" t="str">
        <f aca="false">IF(OR(H757="",H756=""),"",H757/H756-1)</f>
        <v/>
      </c>
      <c r="O757" s="11" t="n">
        <f aca="false">IF(I757="","",I757-B757/252)</f>
        <v>-0.00593844729591007</v>
      </c>
      <c r="P757" s="11" t="n">
        <f aca="false">IF(J757="","",J757-B757/252)</f>
        <v>0.0142785714285716</v>
      </c>
      <c r="Q757" s="11" t="n">
        <f aca="false">IF(K757="","",K757-B757/252)</f>
        <v>0.0140649767558738</v>
      </c>
      <c r="R757" s="11" t="n">
        <f aca="false">IF(L757="","",L757-B757/252)</f>
        <v>0.0104158572297155</v>
      </c>
      <c r="S757" s="11" t="n">
        <f aca="false">IF(M757="","",M757-B757/252)</f>
        <v>0.056219930328256</v>
      </c>
      <c r="T757" s="11" t="str">
        <f aca="false">IF(N757="","",N757-B757/252)</f>
        <v/>
      </c>
    </row>
    <row r="758" customFormat="false" ht="15" hidden="false" customHeight="false" outlineLevel="0" collapsed="false">
      <c r="A758" s="9" t="n">
        <f aca="false">'Prices (input)'!A758</f>
        <v>39954</v>
      </c>
      <c r="B758" s="10" t="n">
        <f aca="false">LOOKUP(A758,'FedFunds (input)'!$A$3:$A$867,'FedFunds (input)'!$B$3:$B$867)/100</f>
        <v>0.0018</v>
      </c>
      <c r="C758" s="10" t="n">
        <f aca="false">'Prices (input)'!B758</f>
        <v>65.53</v>
      </c>
      <c r="D758" s="10" t="n">
        <f aca="false">'Prices (input)'!C758</f>
        <v>18.77</v>
      </c>
      <c r="E758" s="10" t="n">
        <f aca="false">'Prices (input)'!D758</f>
        <v>93.84</v>
      </c>
      <c r="F758" s="10" t="n">
        <f aca="false">'Prices (input)'!E758</f>
        <v>56.689</v>
      </c>
      <c r="G758" s="10" t="n">
        <f aca="false">'Prices (input)'!F758</f>
        <v>35.829</v>
      </c>
      <c r="H758" s="10" t="n">
        <f aca="false">'Prices (input)'!G758</f>
        <v>0</v>
      </c>
      <c r="I758" s="11" t="n">
        <f aca="false">IF(OR(C758="",C757=""),"",C758/C757-1)</f>
        <v>-0.0151196344835879</v>
      </c>
      <c r="J758" s="11" t="n">
        <f aca="false">IF(OR(D758="",D757=""),"",D758/D757-1)</f>
        <v>0.0167930660888407</v>
      </c>
      <c r="K758" s="11" t="n">
        <f aca="false">IF(OR(E758="",E757=""),"",E758/E757-1)</f>
        <v>0.0173460537727668</v>
      </c>
      <c r="L758" s="11" t="n">
        <f aca="false">IF(OR(F758="",F757=""),"",F758/F757-1)</f>
        <v>-0.0253760852746497</v>
      </c>
      <c r="M758" s="11" t="n">
        <f aca="false">IF(OR(G758="",G757=""),"",G758/G757-1)</f>
        <v>0.0199555909815532</v>
      </c>
      <c r="N758" s="11" t="str">
        <f aca="false">IF(OR(H758="",H757=""),"",H758/H757-1)</f>
        <v/>
      </c>
      <c r="O758" s="11" t="n">
        <f aca="false">IF(I758="","",I758-B758/252)</f>
        <v>-0.0151267773407307</v>
      </c>
      <c r="P758" s="11" t="n">
        <f aca="false">IF(J758="","",J758-B758/252)</f>
        <v>0.0167859232316978</v>
      </c>
      <c r="Q758" s="11" t="n">
        <f aca="false">IF(K758="","",K758-B758/252)</f>
        <v>0.0173389109156239</v>
      </c>
      <c r="R758" s="11" t="n">
        <f aca="false">IF(L758="","",L758-B758/252)</f>
        <v>-0.0253832281317926</v>
      </c>
      <c r="S758" s="11" t="n">
        <f aca="false">IF(M758="","",M758-B758/252)</f>
        <v>0.0199484481244103</v>
      </c>
      <c r="T758" s="11" t="str">
        <f aca="false">IF(N758="","",N758-B758/252)</f>
        <v/>
      </c>
    </row>
    <row r="759" customFormat="false" ht="15" hidden="false" customHeight="false" outlineLevel="0" collapsed="false">
      <c r="A759" s="9" t="n">
        <f aca="false">'Prices (input)'!A759</f>
        <v>39955</v>
      </c>
      <c r="B759" s="10" t="n">
        <f aca="false">LOOKUP(A759,'FedFunds (input)'!$A$3:$A$867,'FedFunds (input)'!$B$3:$B$867)/100</f>
        <v>0.0018</v>
      </c>
      <c r="C759" s="10" t="n">
        <f aca="false">'Prices (input)'!B759</f>
        <v>65.419</v>
      </c>
      <c r="D759" s="10" t="n">
        <f aca="false">'Prices (input)'!C759</f>
        <v>18.8308</v>
      </c>
      <c r="E759" s="10" t="n">
        <f aca="false">'Prices (input)'!D759</f>
        <v>94.15</v>
      </c>
      <c r="F759" s="10" t="n">
        <f aca="false">'Prices (input)'!E759</f>
        <v>56.096</v>
      </c>
      <c r="G759" s="10" t="n">
        <f aca="false">'Prices (input)'!F759</f>
        <v>36.452</v>
      </c>
      <c r="H759" s="10" t="n">
        <f aca="false">'Prices (input)'!G759</f>
        <v>0</v>
      </c>
      <c r="I759" s="11" t="n">
        <f aca="false">IF(OR(C759="",C758=""),"",C759/C758-1)</f>
        <v>-0.00169388066534415</v>
      </c>
      <c r="J759" s="11" t="n">
        <f aca="false">IF(OR(D759="",D758=""),"",D759/D758-1)</f>
        <v>0.0032392115077251</v>
      </c>
      <c r="K759" s="11" t="n">
        <f aca="false">IF(OR(E759="",E758=""),"",E759/E758-1)</f>
        <v>0.00330349531116791</v>
      </c>
      <c r="L759" s="11" t="n">
        <f aca="false">IF(OR(F759="",F758=""),"",F759/F758-1)</f>
        <v>-0.0104605831819224</v>
      </c>
      <c r="M759" s="11" t="n">
        <f aca="false">IF(OR(G759="",G758=""),"",G759/G758-1)</f>
        <v>0.0173881492645622</v>
      </c>
      <c r="N759" s="11" t="str">
        <f aca="false">IF(OR(H759="",H758=""),"",H759/H758-1)</f>
        <v/>
      </c>
      <c r="O759" s="11" t="n">
        <f aca="false">IF(I759="","",I759-B759/252)</f>
        <v>-0.00170102352248701</v>
      </c>
      <c r="P759" s="11" t="n">
        <f aca="false">IF(J759="","",J759-B759/252)</f>
        <v>0.00323206865058225</v>
      </c>
      <c r="Q759" s="11" t="n">
        <f aca="false">IF(K759="","",K759-B759/252)</f>
        <v>0.00329635245402506</v>
      </c>
      <c r="R759" s="11" t="n">
        <f aca="false">IF(L759="","",L759-B759/252)</f>
        <v>-0.0104677260390653</v>
      </c>
      <c r="S759" s="11" t="n">
        <f aca="false">IF(M759="","",M759-B759/252)</f>
        <v>0.0173810064074194</v>
      </c>
      <c r="T759" s="11" t="str">
        <f aca="false">IF(N759="","",N759-B759/252)</f>
        <v/>
      </c>
    </row>
    <row r="760" customFormat="false" ht="15" hidden="false" customHeight="false" outlineLevel="0" collapsed="false">
      <c r="A760" s="9" t="n">
        <f aca="false">'Prices (input)'!A760</f>
        <v>39959</v>
      </c>
      <c r="B760" s="10" t="n">
        <f aca="false">LOOKUP(A760,'FedFunds (input)'!$A$3:$A$867,'FedFunds (input)'!$B$3:$B$867)/100</f>
        <v>0.0018</v>
      </c>
      <c r="C760" s="10" t="n">
        <f aca="false">'Prices (input)'!B760</f>
        <v>67.087</v>
      </c>
      <c r="D760" s="10" t="n">
        <f aca="false">'Prices (input)'!C760</f>
        <v>18.7514</v>
      </c>
      <c r="E760" s="10" t="n">
        <f aca="false">'Prices (input)'!D760</f>
        <v>93.76</v>
      </c>
      <c r="F760" s="10" t="n">
        <f aca="false">'Prices (input)'!E760</f>
        <v>55.292</v>
      </c>
      <c r="G760" s="10" t="n">
        <f aca="false">'Prices (input)'!F760</f>
        <v>36.27</v>
      </c>
      <c r="H760" s="10" t="n">
        <f aca="false">'Prices (input)'!G760</f>
        <v>0</v>
      </c>
      <c r="I760" s="11" t="n">
        <f aca="false">IF(OR(C760="",C759=""),"",C760/C759-1)</f>
        <v>0.0254971797184305</v>
      </c>
      <c r="J760" s="11" t="n">
        <f aca="false">IF(OR(D760="",D759=""),"",D760/D759-1)</f>
        <v>-0.00421649637827393</v>
      </c>
      <c r="K760" s="11" t="n">
        <f aca="false">IF(OR(E760="",E759=""),"",E760/E759-1)</f>
        <v>-0.00414232607541154</v>
      </c>
      <c r="L760" s="11" t="n">
        <f aca="false">IF(OR(F760="",F759=""),"",F760/F759-1)</f>
        <v>-0.0143325727324586</v>
      </c>
      <c r="M760" s="11" t="n">
        <f aca="false">IF(OR(G760="",G759=""),"",G760/G759-1)</f>
        <v>-0.00499286733238213</v>
      </c>
      <c r="N760" s="11" t="str">
        <f aca="false">IF(OR(H760="",H759=""),"",H760/H759-1)</f>
        <v/>
      </c>
      <c r="O760" s="11" t="n">
        <f aca="false">IF(I760="","",I760-B760/252)</f>
        <v>0.0254900368612876</v>
      </c>
      <c r="P760" s="11" t="n">
        <f aca="false">IF(J760="","",J760-B760/252)</f>
        <v>-0.00422363923541678</v>
      </c>
      <c r="Q760" s="11" t="n">
        <f aca="false">IF(K760="","",K760-B760/252)</f>
        <v>-0.0041494689325544</v>
      </c>
      <c r="R760" s="11" t="n">
        <f aca="false">IF(L760="","",L760-B760/252)</f>
        <v>-0.0143397155896014</v>
      </c>
      <c r="S760" s="11" t="n">
        <f aca="false">IF(M760="","",M760-B760/252)</f>
        <v>-0.00500001018952499</v>
      </c>
      <c r="T760" s="11" t="str">
        <f aca="false">IF(N760="","",N760-B760/252)</f>
        <v/>
      </c>
    </row>
    <row r="761" customFormat="false" ht="15" hidden="false" customHeight="false" outlineLevel="0" collapsed="false">
      <c r="A761" s="9" t="n">
        <f aca="false">'Prices (input)'!A761</f>
        <v>39960</v>
      </c>
      <c r="B761" s="10" t="n">
        <f aca="false">LOOKUP(A761,'FedFunds (input)'!$A$3:$A$867,'FedFunds (input)'!$B$3:$B$867)/100</f>
        <v>0.0018</v>
      </c>
      <c r="C761" s="10" t="n">
        <f aca="false">'Prices (input)'!B761</f>
        <v>65.882</v>
      </c>
      <c r="D761" s="10" t="n">
        <f aca="false">'Prices (input)'!C761</f>
        <v>18.7</v>
      </c>
      <c r="E761" s="10" t="n">
        <f aca="false">'Prices (input)'!D761</f>
        <v>93.45</v>
      </c>
      <c r="F761" s="10" t="n">
        <f aca="false">'Prices (input)'!E761</f>
        <v>54.273</v>
      </c>
      <c r="G761" s="10" t="n">
        <f aca="false">'Prices (input)'!F761</f>
        <v>35.647</v>
      </c>
      <c r="H761" s="10" t="n">
        <f aca="false">'Prices (input)'!G761</f>
        <v>0</v>
      </c>
      <c r="I761" s="11" t="n">
        <f aca="false">IF(OR(C761="",C760=""),"",C761/C760-1)</f>
        <v>-0.0179617511589428</v>
      </c>
      <c r="J761" s="11" t="n">
        <f aca="false">IF(OR(D761="",D760=""),"",D761/D760-1)</f>
        <v>-0.00274112866239329</v>
      </c>
      <c r="K761" s="11" t="n">
        <f aca="false">IF(OR(E761="",E760=""),"",E761/E760-1)</f>
        <v>-0.00330631399317405</v>
      </c>
      <c r="L761" s="11" t="n">
        <f aca="false">IF(OR(F761="",F760=""),"",F761/F760-1)</f>
        <v>-0.0184294292121826</v>
      </c>
      <c r="M761" s="11" t="n">
        <f aca="false">IF(OR(G761="",G760=""),"",G761/G760-1)</f>
        <v>-0.017176730079956</v>
      </c>
      <c r="N761" s="11" t="str">
        <f aca="false">IF(OR(H761="",H760=""),"",H761/H760-1)</f>
        <v/>
      </c>
      <c r="O761" s="11" t="n">
        <f aca="false">IF(I761="","",I761-B761/252)</f>
        <v>-0.0179688940160857</v>
      </c>
      <c r="P761" s="11" t="n">
        <f aca="false">IF(J761="","",J761-B761/252)</f>
        <v>-0.00274827151953615</v>
      </c>
      <c r="Q761" s="11" t="n">
        <f aca="false">IF(K761="","",K761-B761/252)</f>
        <v>-0.00331345685031691</v>
      </c>
      <c r="R761" s="11" t="n">
        <f aca="false">IF(L761="","",L761-B761/252)</f>
        <v>-0.0184365720693255</v>
      </c>
      <c r="S761" s="11" t="n">
        <f aca="false">IF(M761="","",M761-B761/252)</f>
        <v>-0.0171838729370989</v>
      </c>
      <c r="T761" s="11" t="str">
        <f aca="false">IF(N761="","",N761-B761/252)</f>
        <v/>
      </c>
    </row>
    <row r="762" customFormat="false" ht="15" hidden="false" customHeight="false" outlineLevel="0" collapsed="false">
      <c r="A762" s="9" t="n">
        <f aca="false">'Prices (input)'!A762</f>
        <v>39961</v>
      </c>
      <c r="B762" s="10" t="n">
        <f aca="false">LOOKUP(A762,'FedFunds (input)'!$A$3:$A$867,'FedFunds (input)'!$B$3:$B$867)/100</f>
        <v>0.0018</v>
      </c>
      <c r="C762" s="10" t="n">
        <f aca="false">'Prices (input)'!B762</f>
        <v>66.815</v>
      </c>
      <c r="D762" s="10" t="n">
        <f aca="false">'Prices (input)'!C762</f>
        <v>18.852</v>
      </c>
      <c r="E762" s="10" t="n">
        <f aca="false">'Prices (input)'!D762</f>
        <v>94.21</v>
      </c>
      <c r="F762" s="10" t="n">
        <f aca="false">'Prices (input)'!E762</f>
        <v>54.962</v>
      </c>
      <c r="G762" s="10" t="n">
        <f aca="false">'Prices (input)'!F762</f>
        <v>37.265</v>
      </c>
      <c r="H762" s="10" t="n">
        <f aca="false">'Prices (input)'!G762</f>
        <v>0</v>
      </c>
      <c r="I762" s="11" t="n">
        <f aca="false">IF(OR(C762="",C761=""),"",C762/C761-1)</f>
        <v>0.0141616830090161</v>
      </c>
      <c r="J762" s="11" t="n">
        <f aca="false">IF(OR(D762="",D761=""),"",D762/D761-1)</f>
        <v>0.00812834224598946</v>
      </c>
      <c r="K762" s="11" t="n">
        <f aca="false">IF(OR(E762="",E761=""),"",E762/E761-1)</f>
        <v>0.00813269127875849</v>
      </c>
      <c r="L762" s="11" t="n">
        <f aca="false">IF(OR(F762="",F761=""),"",F762/F761-1)</f>
        <v>0.0126950785841948</v>
      </c>
      <c r="M762" s="11" t="n">
        <f aca="false">IF(OR(G762="",G761=""),"",G762/G761-1)</f>
        <v>0.0453895138440823</v>
      </c>
      <c r="N762" s="11" t="str">
        <f aca="false">IF(OR(H762="",H761=""),"",H762/H761-1)</f>
        <v/>
      </c>
      <c r="O762" s="11" t="n">
        <f aca="false">IF(I762="","",I762-B762/252)</f>
        <v>0.0141545401518732</v>
      </c>
      <c r="P762" s="11" t="n">
        <f aca="false">IF(J762="","",J762-B762/252)</f>
        <v>0.00812119938884661</v>
      </c>
      <c r="Q762" s="11" t="n">
        <f aca="false">IF(K762="","",K762-B762/252)</f>
        <v>0.00812554842161563</v>
      </c>
      <c r="R762" s="11" t="n">
        <f aca="false">IF(L762="","",L762-B762/252)</f>
        <v>0.012687935727052</v>
      </c>
      <c r="S762" s="11" t="n">
        <f aca="false">IF(M762="","",M762-B762/252)</f>
        <v>0.0453823709869394</v>
      </c>
      <c r="T762" s="11" t="str">
        <f aca="false">IF(N762="","",N762-B762/252)</f>
        <v/>
      </c>
    </row>
    <row r="763" customFormat="false" ht="15" hidden="false" customHeight="false" outlineLevel="0" collapsed="false">
      <c r="A763" s="9" t="n">
        <f aca="false">'Prices (input)'!A763</f>
        <v>39962</v>
      </c>
      <c r="B763" s="10" t="n">
        <f aca="false">LOOKUP(A763,'FedFunds (input)'!$A$3:$A$867,'FedFunds (input)'!$B$3:$B$867)/100</f>
        <v>0.0018</v>
      </c>
      <c r="C763" s="10" t="n">
        <f aca="false">'Prices (input)'!B763</f>
        <v>68.064</v>
      </c>
      <c r="D763" s="10" t="n">
        <f aca="false">'Prices (input)'!C763</f>
        <v>19.252</v>
      </c>
      <c r="E763" s="10" t="n">
        <f aca="false">'Prices (input)'!D763</f>
        <v>96.2</v>
      </c>
      <c r="F763" s="10" t="n">
        <f aca="false">'Prices (input)'!E763</f>
        <v>56.468</v>
      </c>
      <c r="G763" s="10" t="n">
        <f aca="false">'Prices (input)'!F763</f>
        <v>38.217</v>
      </c>
      <c r="H763" s="10" t="n">
        <f aca="false">'Prices (input)'!G763</f>
        <v>0</v>
      </c>
      <c r="I763" s="11" t="n">
        <f aca="false">IF(OR(C763="",C762=""),"",C763/C762-1)</f>
        <v>0.0186934071690488</v>
      </c>
      <c r="J763" s="11" t="n">
        <f aca="false">IF(OR(D763="",D762=""),"",D763/D762-1)</f>
        <v>0.0212179079142796</v>
      </c>
      <c r="K763" s="11" t="n">
        <f aca="false">IF(OR(E763="",E762=""),"",E763/E762-1)</f>
        <v>0.0211230230336483</v>
      </c>
      <c r="L763" s="11" t="n">
        <f aca="false">IF(OR(F763="",F762=""),"",F763/F762-1)</f>
        <v>0.0274007496088207</v>
      </c>
      <c r="M763" s="11" t="n">
        <f aca="false">IF(OR(G763="",G762=""),"",G763/G762-1)</f>
        <v>0.0255467596940828</v>
      </c>
      <c r="N763" s="11" t="str">
        <f aca="false">IF(OR(H763="",H762=""),"",H763/H762-1)</f>
        <v/>
      </c>
      <c r="O763" s="11" t="n">
        <f aca="false">IF(I763="","",I763-B763/252)</f>
        <v>0.0186862643119059</v>
      </c>
      <c r="P763" s="11" t="n">
        <f aca="false">IF(J763="","",J763-B763/252)</f>
        <v>0.0212107650571367</v>
      </c>
      <c r="Q763" s="11" t="n">
        <f aca="false">IF(K763="","",K763-B763/252)</f>
        <v>0.0211158801765055</v>
      </c>
      <c r="R763" s="11" t="n">
        <f aca="false">IF(L763="","",L763-B763/252)</f>
        <v>0.0273936067516778</v>
      </c>
      <c r="S763" s="11" t="n">
        <f aca="false">IF(M763="","",M763-B763/252)</f>
        <v>0.02553961683694</v>
      </c>
      <c r="T763" s="11" t="str">
        <f aca="false">IF(N763="","",N763-B763/252)</f>
        <v/>
      </c>
    </row>
    <row r="764" customFormat="false" ht="15" hidden="false" customHeight="false" outlineLevel="0" collapsed="false">
      <c r="A764" s="9" t="n">
        <f aca="false">'Prices (input)'!A764</f>
        <v>39965</v>
      </c>
      <c r="B764" s="10" t="n">
        <f aca="false">LOOKUP(A764,'FedFunds (input)'!$A$3:$A$867,'FedFunds (input)'!$B$3:$B$867)/100</f>
        <v>0.0021</v>
      </c>
      <c r="C764" s="10" t="n">
        <f aca="false">'Prices (input)'!B764</f>
        <v>69.622</v>
      </c>
      <c r="D764" s="10" t="n">
        <f aca="false">'Prices (input)'!C764</f>
        <v>19.15</v>
      </c>
      <c r="E764" s="10" t="n">
        <f aca="false">'Prices (input)'!D764</f>
        <v>95.73</v>
      </c>
      <c r="F764" s="10" t="n">
        <f aca="false">'Prices (input)'!E764</f>
        <v>54.822</v>
      </c>
      <c r="G764" s="10" t="n">
        <f aca="false">'Prices (input)'!F764</f>
        <v>37.62</v>
      </c>
      <c r="H764" s="10" t="n">
        <f aca="false">'Prices (input)'!G764</f>
        <v>0</v>
      </c>
      <c r="I764" s="11" t="n">
        <f aca="false">IF(OR(C764="",C763=""),"",C764/C763-1)</f>
        <v>0.0228902209685002</v>
      </c>
      <c r="J764" s="11" t="n">
        <f aca="false">IF(OR(D764="",D763=""),"",D764/D763-1)</f>
        <v>-0.00529815084147101</v>
      </c>
      <c r="K764" s="11" t="n">
        <f aca="false">IF(OR(E764="",E763=""),"",E764/E763-1)</f>
        <v>-0.00488565488565484</v>
      </c>
      <c r="L764" s="11" t="n">
        <f aca="false">IF(OR(F764="",F763=""),"",F764/F763-1)</f>
        <v>-0.0291492526740809</v>
      </c>
      <c r="M764" s="11" t="n">
        <f aca="false">IF(OR(G764="",G763=""),"",G764/G763-1)</f>
        <v>-0.015621320354816</v>
      </c>
      <c r="N764" s="11" t="str">
        <f aca="false">IF(OR(H764="",H763=""),"",H764/H763-1)</f>
        <v/>
      </c>
      <c r="O764" s="11" t="n">
        <f aca="false">IF(I764="","",I764-B764/252)</f>
        <v>0.0228818876351669</v>
      </c>
      <c r="P764" s="11" t="n">
        <f aca="false">IF(J764="","",J764-B764/252)</f>
        <v>-0.00530648417480434</v>
      </c>
      <c r="Q764" s="11" t="n">
        <f aca="false">IF(K764="","",K764-B764/252)</f>
        <v>-0.00489398821898818</v>
      </c>
      <c r="R764" s="11" t="n">
        <f aca="false">IF(L764="","",L764-B764/252)</f>
        <v>-0.0291575860074142</v>
      </c>
      <c r="S764" s="11" t="n">
        <f aca="false">IF(M764="","",M764-B764/252)</f>
        <v>-0.0156296536881493</v>
      </c>
      <c r="T764" s="11" t="str">
        <f aca="false">IF(N764="","",N764-B764/252)</f>
        <v/>
      </c>
    </row>
    <row r="765" customFormat="false" ht="15" hidden="false" customHeight="false" outlineLevel="0" collapsed="false">
      <c r="A765" s="9" t="n">
        <f aca="false">'Prices (input)'!A765</f>
        <v>39966</v>
      </c>
      <c r="B765" s="10" t="n">
        <f aca="false">LOOKUP(A765,'FedFunds (input)'!$A$3:$A$867,'FedFunds (input)'!$B$3:$B$867)/100</f>
        <v>0.0021</v>
      </c>
      <c r="C765" s="10" t="n">
        <f aca="false">'Prices (input)'!B765</f>
        <v>69.688</v>
      </c>
      <c r="D765" s="10" t="n">
        <f aca="false">'Prices (input)'!C765</f>
        <v>19.3</v>
      </c>
      <c r="E765" s="10" t="n">
        <f aca="false">'Prices (input)'!D765</f>
        <v>96.36</v>
      </c>
      <c r="F765" s="10" t="n">
        <f aca="false">'Prices (input)'!E765</f>
        <v>55.051</v>
      </c>
      <c r="G765" s="10" t="n">
        <f aca="false">'Prices (input)'!F765</f>
        <v>38.693</v>
      </c>
      <c r="H765" s="10" t="n">
        <f aca="false">'Prices (input)'!G765</f>
        <v>0</v>
      </c>
      <c r="I765" s="11" t="n">
        <f aca="false">IF(OR(C765="",C764=""),"",C765/C764-1)</f>
        <v>0.000947976214415114</v>
      </c>
      <c r="J765" s="11" t="n">
        <f aca="false">IF(OR(D765="",D764=""),"",D765/D764-1)</f>
        <v>0.00783289817232391</v>
      </c>
      <c r="K765" s="11" t="n">
        <f aca="false">IF(OR(E765="",E764=""),"",E765/E764-1)</f>
        <v>0.00658100908806003</v>
      </c>
      <c r="L765" s="11" t="n">
        <f aca="false">IF(OR(F765="",F764=""),"",F765/F764-1)</f>
        <v>0.00417715515668893</v>
      </c>
      <c r="M765" s="11" t="n">
        <f aca="false">IF(OR(G765="",G764=""),"",G765/G764-1)</f>
        <v>0.0285220627325891</v>
      </c>
      <c r="N765" s="11" t="str">
        <f aca="false">IF(OR(H765="",H764=""),"",H765/H764-1)</f>
        <v/>
      </c>
      <c r="O765" s="11" t="n">
        <f aca="false">IF(I765="","",I765-B765/252)</f>
        <v>0.000939642881081781</v>
      </c>
      <c r="P765" s="11" t="n">
        <f aca="false">IF(J765="","",J765-B765/252)</f>
        <v>0.00782456483899058</v>
      </c>
      <c r="Q765" s="11" t="n">
        <f aca="false">IF(K765="","",K765-B765/252)</f>
        <v>0.0065726757547267</v>
      </c>
      <c r="R765" s="11" t="n">
        <f aca="false">IF(L765="","",L765-B765/252)</f>
        <v>0.00416882182335559</v>
      </c>
      <c r="S765" s="11" t="n">
        <f aca="false">IF(M765="","",M765-B765/252)</f>
        <v>0.0285137293992557</v>
      </c>
      <c r="T765" s="11" t="str">
        <f aca="false">IF(N765="","",N765-B765/252)</f>
        <v/>
      </c>
    </row>
    <row r="766" customFormat="false" ht="15" hidden="false" customHeight="false" outlineLevel="0" collapsed="false">
      <c r="A766" s="9" t="n">
        <f aca="false">'Prices (input)'!A766</f>
        <v>39967</v>
      </c>
      <c r="B766" s="10" t="n">
        <f aca="false">LOOKUP(A766,'FedFunds (input)'!$A$3:$A$867,'FedFunds (input)'!$B$3:$B$867)/100</f>
        <v>0.0021</v>
      </c>
      <c r="C766" s="10" t="n">
        <f aca="false">'Prices (input)'!B766</f>
        <v>68.799</v>
      </c>
      <c r="D766" s="10" t="n">
        <f aca="false">'Prices (input)'!C766</f>
        <v>18.904</v>
      </c>
      <c r="E766" s="10" t="n">
        <f aca="false">'Prices (input)'!D766</f>
        <v>94.41</v>
      </c>
      <c r="F766" s="10" t="n">
        <f aca="false">'Prices (input)'!E766</f>
        <v>55.616</v>
      </c>
      <c r="G766" s="10" t="n">
        <f aca="false">'Prices (input)'!F766</f>
        <v>36.495</v>
      </c>
      <c r="H766" s="10" t="n">
        <f aca="false">'Prices (input)'!G766</f>
        <v>0</v>
      </c>
      <c r="I766" s="11" t="n">
        <f aca="false">IF(OR(C766="",C765=""),"",C766/C765-1)</f>
        <v>-0.0127568591436115</v>
      </c>
      <c r="J766" s="11" t="n">
        <f aca="false">IF(OR(D766="",D765=""),"",D766/D765-1)</f>
        <v>-0.020518134715026</v>
      </c>
      <c r="K766" s="11" t="n">
        <f aca="false">IF(OR(E766="",E765=""),"",E766/E765-1)</f>
        <v>-0.0202366127023662</v>
      </c>
      <c r="L766" s="11" t="n">
        <f aca="false">IF(OR(F766="",F765=""),"",F766/F765-1)</f>
        <v>0.0102632104775571</v>
      </c>
      <c r="M766" s="11" t="n">
        <f aca="false">IF(OR(G766="",G765=""),"",G766/G765-1)</f>
        <v>-0.0568061406455949</v>
      </c>
      <c r="N766" s="11" t="str">
        <f aca="false">IF(OR(H766="",H765=""),"",H766/H765-1)</f>
        <v/>
      </c>
      <c r="O766" s="11" t="n">
        <f aca="false">IF(I766="","",I766-B766/252)</f>
        <v>-0.0127651924769448</v>
      </c>
      <c r="P766" s="11" t="n">
        <f aca="false">IF(J766="","",J766-B766/252)</f>
        <v>-0.0205264680483593</v>
      </c>
      <c r="Q766" s="11" t="n">
        <f aca="false">IF(K766="","",K766-B766/252)</f>
        <v>-0.0202449460356995</v>
      </c>
      <c r="R766" s="11" t="n">
        <f aca="false">IF(L766="","",L766-B766/252)</f>
        <v>0.0102548771442237</v>
      </c>
      <c r="S766" s="11" t="n">
        <f aca="false">IF(M766="","",M766-B766/252)</f>
        <v>-0.0568144739789282</v>
      </c>
      <c r="T766" s="11" t="str">
        <f aca="false">IF(N766="","",N766-B766/252)</f>
        <v/>
      </c>
    </row>
    <row r="767" customFormat="false" ht="15" hidden="false" customHeight="false" outlineLevel="0" collapsed="false">
      <c r="A767" s="9" t="n">
        <f aca="false">'Prices (input)'!A767</f>
        <v>39968</v>
      </c>
      <c r="B767" s="10" t="n">
        <f aca="false">LOOKUP(A767,'FedFunds (input)'!$A$3:$A$867,'FedFunds (input)'!$B$3:$B$867)/100</f>
        <v>0.0021</v>
      </c>
      <c r="C767" s="10" t="n">
        <f aca="false">'Prices (input)'!B767</f>
        <v>69.46</v>
      </c>
      <c r="D767" s="10" t="n">
        <f aca="false">'Prices (input)'!C767</f>
        <v>19.27</v>
      </c>
      <c r="E767" s="10" t="n">
        <f aca="false">'Prices (input)'!D767</f>
        <v>96.23</v>
      </c>
      <c r="F767" s="10" t="n">
        <f aca="false">'Prices (input)'!E767</f>
        <v>54.503</v>
      </c>
      <c r="G767" s="10" t="n">
        <f aca="false">'Prices (input)'!F767</f>
        <v>37.507</v>
      </c>
      <c r="H767" s="10" t="n">
        <f aca="false">'Prices (input)'!G767</f>
        <v>0</v>
      </c>
      <c r="I767" s="11" t="n">
        <f aca="false">IF(OR(C767="",C766=""),"",C767/C766-1)</f>
        <v>0.00960769778630488</v>
      </c>
      <c r="J767" s="11" t="n">
        <f aca="false">IF(OR(D767="",D766=""),"",D767/D766-1)</f>
        <v>0.0193609818027931</v>
      </c>
      <c r="K767" s="11" t="n">
        <f aca="false">IF(OR(E767="",E766=""),"",E767/E766-1)</f>
        <v>0.0192776188963035</v>
      </c>
      <c r="L767" s="11" t="n">
        <f aca="false">IF(OR(F767="",F766=""),"",F767/F766-1)</f>
        <v>-0.0200122266973533</v>
      </c>
      <c r="M767" s="11" t="n">
        <f aca="false">IF(OR(G767="",G766=""),"",G767/G766-1)</f>
        <v>0.0277298260035621</v>
      </c>
      <c r="N767" s="11" t="str">
        <f aca="false">IF(OR(H767="",H766=""),"",H767/H766-1)</f>
        <v/>
      </c>
      <c r="O767" s="11" t="n">
        <f aca="false">IF(I767="","",I767-B767/252)</f>
        <v>0.00959936445297155</v>
      </c>
      <c r="P767" s="11" t="n">
        <f aca="false">IF(J767="","",J767-B767/252)</f>
        <v>0.0193526484694598</v>
      </c>
      <c r="Q767" s="11" t="n">
        <f aca="false">IF(K767="","",K767-B767/252)</f>
        <v>0.0192692855629702</v>
      </c>
      <c r="R767" s="11" t="n">
        <f aca="false">IF(L767="","",L767-B767/252)</f>
        <v>-0.0200205600306866</v>
      </c>
      <c r="S767" s="11" t="n">
        <f aca="false">IF(M767="","",M767-B767/252)</f>
        <v>0.0277214926702288</v>
      </c>
      <c r="T767" s="11" t="str">
        <f aca="false">IF(N767="","",N767-B767/252)</f>
        <v/>
      </c>
    </row>
    <row r="768" customFormat="false" ht="15" hidden="false" customHeight="false" outlineLevel="0" collapsed="false">
      <c r="A768" s="9" t="n">
        <f aca="false">'Prices (input)'!A768</f>
        <v>39969</v>
      </c>
      <c r="B768" s="10" t="n">
        <f aca="false">LOOKUP(A768,'FedFunds (input)'!$A$3:$A$867,'FedFunds (input)'!$B$3:$B$867)/100</f>
        <v>0.0021</v>
      </c>
      <c r="C768" s="10" t="n">
        <f aca="false">'Prices (input)'!B768</f>
        <v>69.445</v>
      </c>
      <c r="D768" s="10" t="n">
        <f aca="false">'Prices (input)'!C768</f>
        <v>18.75</v>
      </c>
      <c r="E768" s="10" t="n">
        <f aca="false">'Prices (input)'!D768</f>
        <v>93.71</v>
      </c>
      <c r="F768" s="10" t="n">
        <f aca="false">'Prices (input)'!E768</f>
        <v>54.1</v>
      </c>
      <c r="G768" s="10" t="n">
        <f aca="false">'Prices (input)'!F768</f>
        <v>35.725</v>
      </c>
      <c r="H768" s="10" t="n">
        <f aca="false">'Prices (input)'!G768</f>
        <v>0</v>
      </c>
      <c r="I768" s="11" t="n">
        <f aca="false">IF(OR(C768="",C767=""),"",C768/C767-1)</f>
        <v>-0.000215951626835631</v>
      </c>
      <c r="J768" s="11" t="n">
        <f aca="false">IF(OR(D768="",D767=""),"",D768/D767-1)</f>
        <v>-0.0269849507005708</v>
      </c>
      <c r="K768" s="11" t="n">
        <f aca="false">IF(OR(E768="",E767=""),"",E768/E767-1)</f>
        <v>-0.0261872596903253</v>
      </c>
      <c r="L768" s="11" t="n">
        <f aca="false">IF(OR(F768="",F767=""),"",F768/F767-1)</f>
        <v>-0.00739408839880373</v>
      </c>
      <c r="M768" s="11" t="n">
        <f aca="false">IF(OR(G768="",G767=""),"",G768/G767-1)</f>
        <v>-0.0475111312554989</v>
      </c>
      <c r="N768" s="11" t="str">
        <f aca="false">IF(OR(H768="",H767=""),"",H768/H767-1)</f>
        <v/>
      </c>
      <c r="O768" s="11" t="n">
        <f aca="false">IF(I768="","",I768-B768/252)</f>
        <v>-0.000224284960168964</v>
      </c>
      <c r="P768" s="11" t="n">
        <f aca="false">IF(J768="","",J768-B768/252)</f>
        <v>-0.0269932840339042</v>
      </c>
      <c r="Q768" s="11" t="n">
        <f aca="false">IF(K768="","",K768-B768/252)</f>
        <v>-0.0261955930236586</v>
      </c>
      <c r="R768" s="11" t="n">
        <f aca="false">IF(L768="","",L768-B768/252)</f>
        <v>-0.00740242173213707</v>
      </c>
      <c r="S768" s="11" t="n">
        <f aca="false">IF(M768="","",M768-B768/252)</f>
        <v>-0.0475194645888322</v>
      </c>
      <c r="T768" s="11" t="str">
        <f aca="false">IF(N768="","",N768-B768/252)</f>
        <v/>
      </c>
    </row>
    <row r="769" customFormat="false" ht="15" hidden="false" customHeight="false" outlineLevel="0" collapsed="false">
      <c r="A769" s="9" t="n">
        <f aca="false">'Prices (input)'!A769</f>
        <v>39972</v>
      </c>
      <c r="B769" s="10" t="n">
        <f aca="false">LOOKUP(A769,'FedFunds (input)'!$A$3:$A$867,'FedFunds (input)'!$B$3:$B$867)/100</f>
        <v>0.0021</v>
      </c>
      <c r="C769" s="10" t="n">
        <f aca="false">'Prices (input)'!B769</f>
        <v>69.284</v>
      </c>
      <c r="D769" s="10" t="n">
        <f aca="false">'Prices (input)'!C769</f>
        <v>18.73</v>
      </c>
      <c r="E769" s="10" t="n">
        <f aca="false">'Prices (input)'!D769</f>
        <v>93.56</v>
      </c>
      <c r="F769" s="10" t="n">
        <f aca="false">'Prices (input)'!E769</f>
        <v>53.938</v>
      </c>
      <c r="G769" s="10" t="n">
        <f aca="false">'Prices (input)'!F769</f>
        <v>35.725</v>
      </c>
      <c r="H769" s="10" t="n">
        <f aca="false">'Prices (input)'!G769</f>
        <v>0</v>
      </c>
      <c r="I769" s="11" t="n">
        <f aca="false">IF(OR(C769="",C768=""),"",C769/C768-1)</f>
        <v>-0.00231838145294816</v>
      </c>
      <c r="J769" s="11" t="n">
        <f aca="false">IF(OR(D769="",D768=""),"",D769/D768-1)</f>
        <v>-0.00106666666666666</v>
      </c>
      <c r="K769" s="11" t="n">
        <f aca="false">IF(OR(E769="",E768=""),"",E769/E768-1)</f>
        <v>-0.00160068295806204</v>
      </c>
      <c r="L769" s="11" t="n">
        <f aca="false">IF(OR(F769="",F768=""),"",F769/F768-1)</f>
        <v>-0.00299445471349347</v>
      </c>
      <c r="M769" s="11" t="n">
        <f aca="false">IF(OR(G769="",G768=""),"",G769/G768-1)</f>
        <v>0</v>
      </c>
      <c r="N769" s="11" t="str">
        <f aca="false">IF(OR(H769="",H768=""),"",H769/H768-1)</f>
        <v/>
      </c>
      <c r="O769" s="11" t="n">
        <f aca="false">IF(I769="","",I769-B769/252)</f>
        <v>-0.00232671478628149</v>
      </c>
      <c r="P769" s="11" t="n">
        <f aca="false">IF(J769="","",J769-B769/252)</f>
        <v>-0.00107499999999999</v>
      </c>
      <c r="Q769" s="11" t="n">
        <f aca="false">IF(K769="","",K769-B769/252)</f>
        <v>-0.00160901629139537</v>
      </c>
      <c r="R769" s="11" t="n">
        <f aca="false">IF(L769="","",L769-B769/252)</f>
        <v>-0.0030027880468268</v>
      </c>
      <c r="S769" s="11" t="n">
        <f aca="false">IF(M769="","",M769-B769/252)</f>
        <v>-8.33333333333333E-006</v>
      </c>
      <c r="T769" s="11" t="str">
        <f aca="false">IF(N769="","",N769-B769/252)</f>
        <v/>
      </c>
    </row>
    <row r="770" customFormat="false" ht="15" hidden="false" customHeight="false" outlineLevel="0" collapsed="false">
      <c r="A770" s="9" t="n">
        <f aca="false">'Prices (input)'!A770</f>
        <v>39973</v>
      </c>
      <c r="B770" s="10" t="n">
        <f aca="false">LOOKUP(A770,'FedFunds (input)'!$A$3:$A$867,'FedFunds (input)'!$B$3:$B$867)/100</f>
        <v>0.0021</v>
      </c>
      <c r="C770" s="10" t="n">
        <f aca="false">'Prices (input)'!B770</f>
        <v>69.544</v>
      </c>
      <c r="D770" s="10" t="n">
        <f aca="false">'Prices (input)'!C770</f>
        <v>18.78</v>
      </c>
      <c r="E770" s="10" t="n">
        <f aca="false">'Prices (input)'!D770</f>
        <v>93.83</v>
      </c>
      <c r="F770" s="10" t="n">
        <f aca="false">'Prices (input)'!E770</f>
        <v>53.908</v>
      </c>
      <c r="G770" s="10" t="n">
        <f aca="false">'Prices (input)'!F770</f>
        <v>35.578</v>
      </c>
      <c r="H770" s="10" t="n">
        <f aca="false">'Prices (input)'!G770</f>
        <v>0</v>
      </c>
      <c r="I770" s="11" t="n">
        <f aca="false">IF(OR(C770="",C769=""),"",C770/C769-1)</f>
        <v>0.00375267016915859</v>
      </c>
      <c r="J770" s="11" t="n">
        <f aca="false">IF(OR(D770="",D769=""),"",D770/D769-1)</f>
        <v>0.00266951414842498</v>
      </c>
      <c r="K770" s="11" t="n">
        <f aca="false">IF(OR(E770="",E769=""),"",E770/E769-1)</f>
        <v>0.00288584865327057</v>
      </c>
      <c r="L770" s="11" t="n">
        <f aca="false">IF(OR(F770="",F769=""),"",F770/F769-1)</f>
        <v>-0.000556194148837563</v>
      </c>
      <c r="M770" s="11" t="n">
        <f aca="false">IF(OR(G770="",G769=""),"",G770/G769-1)</f>
        <v>-0.00411476557032886</v>
      </c>
      <c r="N770" s="11" t="str">
        <f aca="false">IF(OR(H770="",H769=""),"",H770/H769-1)</f>
        <v/>
      </c>
      <c r="O770" s="11" t="n">
        <f aca="false">IF(I770="","",I770-B770/252)</f>
        <v>0.00374433683582526</v>
      </c>
      <c r="P770" s="11" t="n">
        <f aca="false">IF(J770="","",J770-B770/252)</f>
        <v>0.00266118081509165</v>
      </c>
      <c r="Q770" s="11" t="n">
        <f aca="false">IF(K770="","",K770-B770/252)</f>
        <v>0.00287751531993724</v>
      </c>
      <c r="R770" s="11" t="n">
        <f aca="false">IF(L770="","",L770-B770/252)</f>
        <v>-0.000564527482170897</v>
      </c>
      <c r="S770" s="11" t="n">
        <f aca="false">IF(M770="","",M770-B770/252)</f>
        <v>-0.00412309890366219</v>
      </c>
      <c r="T770" s="11" t="str">
        <f aca="false">IF(N770="","",N770-B770/252)</f>
        <v/>
      </c>
    </row>
    <row r="771" customFormat="false" ht="15" hidden="false" customHeight="false" outlineLevel="0" collapsed="false">
      <c r="A771" s="9" t="n">
        <f aca="false">'Prices (input)'!A771</f>
        <v>39974</v>
      </c>
      <c r="B771" s="10" t="n">
        <f aca="false">LOOKUP(A771,'FedFunds (input)'!$A$3:$A$867,'FedFunds (input)'!$B$3:$B$867)/100</f>
        <v>0.0021</v>
      </c>
      <c r="C771" s="10" t="n">
        <f aca="false">'Prices (input)'!B771</f>
        <v>69.317</v>
      </c>
      <c r="D771" s="10" t="n">
        <f aca="false">'Prices (input)'!C771</f>
        <v>18.78</v>
      </c>
      <c r="E771" s="10" t="n">
        <f aca="false">'Prices (input)'!D771</f>
        <v>93.86</v>
      </c>
      <c r="F771" s="10" t="n">
        <f aca="false">'Prices (input)'!E771</f>
        <v>53.077</v>
      </c>
      <c r="G771" s="10" t="n">
        <f aca="false">'Prices (input)'!F771</f>
        <v>35.396</v>
      </c>
      <c r="H771" s="10" t="n">
        <f aca="false">'Prices (input)'!G771</f>
        <v>0</v>
      </c>
      <c r="I771" s="11" t="n">
        <f aca="false">IF(OR(C771="",C770=""),"",C771/C770-1)</f>
        <v>-0.00326412055676983</v>
      </c>
      <c r="J771" s="11" t="n">
        <f aca="false">IF(OR(D771="",D770=""),"",D771/D770-1)</f>
        <v>0</v>
      </c>
      <c r="K771" s="11" t="n">
        <f aca="false">IF(OR(E771="",E770=""),"",E771/E770-1)</f>
        <v>0.000319727166151473</v>
      </c>
      <c r="L771" s="11" t="n">
        <f aca="false">IF(OR(F771="",F770=""),"",F771/F770-1)</f>
        <v>-0.0154151517400015</v>
      </c>
      <c r="M771" s="11" t="n">
        <f aca="false">IF(OR(G771="",G770=""),"",G771/G770-1)</f>
        <v>-0.00511552082747768</v>
      </c>
      <c r="N771" s="11" t="str">
        <f aca="false">IF(OR(H771="",H770=""),"",H771/H770-1)</f>
        <v/>
      </c>
      <c r="O771" s="11" t="n">
        <f aca="false">IF(I771="","",I771-B771/252)</f>
        <v>-0.00327245389010317</v>
      </c>
      <c r="P771" s="11" t="n">
        <f aca="false">IF(J771="","",J771-B771/252)</f>
        <v>-8.33333333333333E-006</v>
      </c>
      <c r="Q771" s="11" t="n">
        <f aca="false">IF(K771="","",K771-B771/252)</f>
        <v>0.00031139383281814</v>
      </c>
      <c r="R771" s="11" t="n">
        <f aca="false">IF(L771="","",L771-B771/252)</f>
        <v>-0.0154234850733349</v>
      </c>
      <c r="S771" s="11" t="n">
        <f aca="false">IF(M771="","",M771-B771/252)</f>
        <v>-0.00512385416081102</v>
      </c>
      <c r="T771" s="11" t="str">
        <f aca="false">IF(N771="","",N771-B771/252)</f>
        <v/>
      </c>
    </row>
    <row r="772" customFormat="false" ht="15" hidden="false" customHeight="false" outlineLevel="0" collapsed="false">
      <c r="A772" s="9" t="n">
        <f aca="false">'Prices (input)'!A772</f>
        <v>39975</v>
      </c>
      <c r="B772" s="10" t="n">
        <f aca="false">LOOKUP(A772,'FedFunds (input)'!$A$3:$A$867,'FedFunds (input)'!$B$3:$B$867)/100</f>
        <v>0.0021</v>
      </c>
      <c r="C772" s="10" t="n">
        <f aca="false">'Prices (input)'!B772</f>
        <v>69.702</v>
      </c>
      <c r="D772" s="10" t="n">
        <f aca="false">'Prices (input)'!C772</f>
        <v>18.76</v>
      </c>
      <c r="E772" s="10" t="n">
        <f aca="false">'Prices (input)'!D772</f>
        <v>93.7</v>
      </c>
      <c r="F772" s="10" t="n">
        <f aca="false">'Prices (input)'!E772</f>
        <v>53.649</v>
      </c>
      <c r="G772" s="10" t="n">
        <f aca="false">'Prices (input)'!F772</f>
        <v>35.404</v>
      </c>
      <c r="H772" s="10" t="n">
        <f aca="false">'Prices (input)'!G772</f>
        <v>0</v>
      </c>
      <c r="I772" s="11" t="n">
        <f aca="false">IF(OR(C772="",C771=""),"",C772/C771-1)</f>
        <v>0.00555419305509486</v>
      </c>
      <c r="J772" s="11" t="n">
        <f aca="false">IF(OR(D772="",D771=""),"",D772/D771-1)</f>
        <v>-0.00106496272630452</v>
      </c>
      <c r="K772" s="11" t="n">
        <f aca="false">IF(OR(E772="",E771=""),"",E772/E771-1)</f>
        <v>-0.0017046665246111</v>
      </c>
      <c r="L772" s="11" t="n">
        <f aca="false">IF(OR(F772="",F771=""),"",F772/F771-1)</f>
        <v>0.0107767959756579</v>
      </c>
      <c r="M772" s="11" t="n">
        <f aca="false">IF(OR(G772="",G771=""),"",G772/G771-1)</f>
        <v>0.000226014238897232</v>
      </c>
      <c r="N772" s="11" t="str">
        <f aca="false">IF(OR(H772="",H771=""),"",H772/H771-1)</f>
        <v/>
      </c>
      <c r="O772" s="11" t="n">
        <f aca="false">IF(I772="","",I772-B772/252)</f>
        <v>0.00554585972176153</v>
      </c>
      <c r="P772" s="11" t="n">
        <f aca="false">IF(J772="","",J772-B772/252)</f>
        <v>-0.00107329605963785</v>
      </c>
      <c r="Q772" s="11" t="n">
        <f aca="false">IF(K772="","",K772-B772/252)</f>
        <v>-0.00171299985794443</v>
      </c>
      <c r="R772" s="11" t="n">
        <f aca="false">IF(L772="","",L772-B772/252)</f>
        <v>0.0107684626423246</v>
      </c>
      <c r="S772" s="11" t="n">
        <f aca="false">IF(M772="","",M772-B772/252)</f>
        <v>0.000217680905563899</v>
      </c>
      <c r="T772" s="11" t="str">
        <f aca="false">IF(N772="","",N772-B772/252)</f>
        <v/>
      </c>
    </row>
    <row r="773" customFormat="false" ht="15" hidden="false" customHeight="false" outlineLevel="0" collapsed="false">
      <c r="A773" s="9" t="n">
        <f aca="false">'Prices (input)'!A773</f>
        <v>39976</v>
      </c>
      <c r="B773" s="10" t="n">
        <f aca="false">LOOKUP(A773,'FedFunds (input)'!$A$3:$A$867,'FedFunds (input)'!$B$3:$B$867)/100</f>
        <v>0.0021</v>
      </c>
      <c r="C773" s="10" t="n">
        <f aca="false">'Prices (input)'!B773</f>
        <v>69.879</v>
      </c>
      <c r="D773" s="10" t="n">
        <f aca="false">'Prices (input)'!C773</f>
        <v>18.46</v>
      </c>
      <c r="E773" s="10" t="n">
        <f aca="false">'Prices (input)'!D773</f>
        <v>92.17</v>
      </c>
      <c r="F773" s="10" t="n">
        <f aca="false">'Prices (input)'!E773</f>
        <v>54.1</v>
      </c>
      <c r="G773" s="10" t="n">
        <f aca="false">'Prices (input)'!F773</f>
        <v>34.219</v>
      </c>
      <c r="H773" s="10" t="n">
        <f aca="false">'Prices (input)'!G773</f>
        <v>0</v>
      </c>
      <c r="I773" s="11" t="n">
        <f aca="false">IF(OR(C773="",C772=""),"",C773/C772-1)</f>
        <v>0.00253938194026015</v>
      </c>
      <c r="J773" s="11" t="n">
        <f aca="false">IF(OR(D773="",D772=""),"",D773/D772-1)</f>
        <v>-0.0159914712153518</v>
      </c>
      <c r="K773" s="11" t="n">
        <f aca="false">IF(OR(E773="",E772=""),"",E773/E772-1)</f>
        <v>-0.0163287086446104</v>
      </c>
      <c r="L773" s="11" t="n">
        <f aca="false">IF(OR(F773="",F772=""),"",F773/F772-1)</f>
        <v>0.0084064940632631</v>
      </c>
      <c r="M773" s="11" t="n">
        <f aca="false">IF(OR(G773="",G772=""),"",G773/G772-1)</f>
        <v>-0.0334707942605356</v>
      </c>
      <c r="N773" s="11" t="str">
        <f aca="false">IF(OR(H773="",H772=""),"",H773/H772-1)</f>
        <v/>
      </c>
      <c r="O773" s="11" t="n">
        <f aca="false">IF(I773="","",I773-B773/252)</f>
        <v>0.00253104860692682</v>
      </c>
      <c r="P773" s="11" t="n">
        <f aca="false">IF(J773="","",J773-B773/252)</f>
        <v>-0.0159998045486852</v>
      </c>
      <c r="Q773" s="11" t="n">
        <f aca="false">IF(K773="","",K773-B773/252)</f>
        <v>-0.0163370419779438</v>
      </c>
      <c r="R773" s="11" t="n">
        <f aca="false">IF(L773="","",L773-B773/252)</f>
        <v>0.00839816072992977</v>
      </c>
      <c r="S773" s="11" t="n">
        <f aca="false">IF(M773="","",M773-B773/252)</f>
        <v>-0.0334791275938689</v>
      </c>
      <c r="T773" s="11" t="str">
        <f aca="false">IF(N773="","",N773-B773/252)</f>
        <v/>
      </c>
    </row>
    <row r="774" customFormat="false" ht="15" hidden="false" customHeight="false" outlineLevel="0" collapsed="false">
      <c r="A774" s="9" t="n">
        <f aca="false">'Prices (input)'!A774</f>
        <v>39979</v>
      </c>
      <c r="B774" s="10" t="n">
        <f aca="false">LOOKUP(A774,'FedFunds (input)'!$A$3:$A$867,'FedFunds (input)'!$B$3:$B$867)/100</f>
        <v>0.0021</v>
      </c>
      <c r="C774" s="10" t="n">
        <f aca="false">'Prices (input)'!B774</f>
        <v>68.218</v>
      </c>
      <c r="D774" s="10" t="n">
        <f aca="false">'Prices (input)'!C774</f>
        <v>18.246</v>
      </c>
      <c r="E774" s="10" t="n">
        <f aca="false">'Prices (input)'!D774</f>
        <v>91.1</v>
      </c>
      <c r="F774" s="10" t="n">
        <f aca="false">'Prices (input)'!E774</f>
        <v>54.611</v>
      </c>
      <c r="G774" s="10" t="n">
        <f aca="false">'Prices (input)'!F774</f>
        <v>32.877</v>
      </c>
      <c r="H774" s="10" t="n">
        <f aca="false">'Prices (input)'!G774</f>
        <v>0</v>
      </c>
      <c r="I774" s="11" t="n">
        <f aca="false">IF(OR(C774="",C773=""),"",C774/C773-1)</f>
        <v>-0.0237696589819545</v>
      </c>
      <c r="J774" s="11" t="n">
        <f aca="false">IF(OR(D774="",D773=""),"",D774/D773-1)</f>
        <v>-0.0115926327193934</v>
      </c>
      <c r="K774" s="11" t="n">
        <f aca="false">IF(OR(E774="",E773=""),"",E774/E773-1)</f>
        <v>-0.0116089834002387</v>
      </c>
      <c r="L774" s="11" t="n">
        <f aca="false">IF(OR(F774="",F773=""),"",F774/F773-1)</f>
        <v>0.00944547134935303</v>
      </c>
      <c r="M774" s="11" t="n">
        <f aca="false">IF(OR(G774="",G773=""),"",G774/G773-1)</f>
        <v>-0.0392179783161402</v>
      </c>
      <c r="N774" s="11" t="str">
        <f aca="false">IF(OR(H774="",H773=""),"",H774/H773-1)</f>
        <v/>
      </c>
      <c r="O774" s="11" t="n">
        <f aca="false">IF(I774="","",I774-B774/252)</f>
        <v>-0.0237779923152878</v>
      </c>
      <c r="P774" s="11" t="n">
        <f aca="false">IF(J774="","",J774-B774/252)</f>
        <v>-0.0116009660527267</v>
      </c>
      <c r="Q774" s="11" t="n">
        <f aca="false">IF(K774="","",K774-B774/252)</f>
        <v>-0.0116173167335721</v>
      </c>
      <c r="R774" s="11" t="n">
        <f aca="false">IF(L774="","",L774-B774/252)</f>
        <v>0.0094371380160197</v>
      </c>
      <c r="S774" s="11" t="n">
        <f aca="false">IF(M774="","",M774-B774/252)</f>
        <v>-0.0392263116494735</v>
      </c>
      <c r="T774" s="11" t="str">
        <f aca="false">IF(N774="","",N774-B774/252)</f>
        <v/>
      </c>
    </row>
    <row r="775" customFormat="false" ht="15" hidden="false" customHeight="false" outlineLevel="0" collapsed="false">
      <c r="A775" s="9" t="n">
        <f aca="false">'Prices (input)'!A775</f>
        <v>39980</v>
      </c>
      <c r="B775" s="10" t="n">
        <f aca="false">LOOKUP(A775,'FedFunds (input)'!$A$3:$A$867,'FedFunds (input)'!$B$3:$B$867)/100</f>
        <v>0.0021</v>
      </c>
      <c r="C775" s="10" t="n">
        <f aca="false">'Prices (input)'!B775</f>
        <v>67.337</v>
      </c>
      <c r="D775" s="10" t="n">
        <f aca="false">'Prices (input)'!C775</f>
        <v>18.39</v>
      </c>
      <c r="E775" s="10" t="n">
        <f aca="false">'Prices (input)'!D775</f>
        <v>91.93</v>
      </c>
      <c r="F775" s="10" t="n">
        <f aca="false">'Prices (input)'!E775</f>
        <v>55.574</v>
      </c>
      <c r="G775" s="10" t="n">
        <f aca="false">'Prices (input)'!F775</f>
        <v>33.172</v>
      </c>
      <c r="H775" s="10" t="n">
        <f aca="false">'Prices (input)'!G775</f>
        <v>0</v>
      </c>
      <c r="I775" s="11" t="n">
        <f aca="false">IF(OR(C775="",C774=""),"",C775/C774-1)</f>
        <v>-0.0129144800492539</v>
      </c>
      <c r="J775" s="11" t="n">
        <f aca="false">IF(OR(D775="",D774=""),"",D775/D774-1)</f>
        <v>0.00789214074317668</v>
      </c>
      <c r="K775" s="11" t="n">
        <f aca="false">IF(OR(E775="",E774=""),"",E775/E774-1)</f>
        <v>0.0091108671789244</v>
      </c>
      <c r="L775" s="11" t="n">
        <f aca="false">IF(OR(F775="",F774=""),"",F775/F774-1)</f>
        <v>0.0176338100382707</v>
      </c>
      <c r="M775" s="11" t="n">
        <f aca="false">IF(OR(G775="",G774=""),"",G775/G774-1)</f>
        <v>0.00897283815433259</v>
      </c>
      <c r="N775" s="11" t="str">
        <f aca="false">IF(OR(H775="",H774=""),"",H775/H774-1)</f>
        <v/>
      </c>
      <c r="O775" s="11" t="n">
        <f aca="false">IF(I775="","",I775-B775/252)</f>
        <v>-0.0129228133825872</v>
      </c>
      <c r="P775" s="11" t="n">
        <f aca="false">IF(J775="","",J775-B775/252)</f>
        <v>0.00788380740984335</v>
      </c>
      <c r="Q775" s="11" t="n">
        <f aca="false">IF(K775="","",K775-B775/252)</f>
        <v>0.00910253384559106</v>
      </c>
      <c r="R775" s="11" t="n">
        <f aca="false">IF(L775="","",L775-B775/252)</f>
        <v>0.0176254767049374</v>
      </c>
      <c r="S775" s="11" t="n">
        <f aca="false">IF(M775="","",M775-B775/252)</f>
        <v>0.00896450482099925</v>
      </c>
      <c r="T775" s="11" t="str">
        <f aca="false">IF(N775="","",N775-B775/252)</f>
        <v/>
      </c>
    </row>
    <row r="776" customFormat="false" ht="15" hidden="false" customHeight="false" outlineLevel="0" collapsed="false">
      <c r="A776" s="9" t="n">
        <f aca="false">'Prices (input)'!A776</f>
        <v>39981</v>
      </c>
      <c r="B776" s="10" t="n">
        <f aca="false">LOOKUP(A776,'FedFunds (input)'!$A$3:$A$867,'FedFunds (input)'!$B$3:$B$867)/100</f>
        <v>0.0021</v>
      </c>
      <c r="C776" s="10" t="n">
        <f aca="false">'Prices (input)'!B776</f>
        <v>67.271</v>
      </c>
      <c r="D776" s="10" t="n">
        <f aca="false">'Prices (input)'!C776</f>
        <v>18.47</v>
      </c>
      <c r="E776" s="10" t="n">
        <f aca="false">'Prices (input)'!D776</f>
        <v>92.34</v>
      </c>
      <c r="F776" s="10" t="n">
        <f aca="false">'Prices (input)'!E776</f>
        <v>55.261</v>
      </c>
      <c r="G776" s="10" t="n">
        <f aca="false">'Prices (input)'!F776</f>
        <v>33.102</v>
      </c>
      <c r="H776" s="10" t="n">
        <f aca="false">'Prices (input)'!G776</f>
        <v>0</v>
      </c>
      <c r="I776" s="11" t="n">
        <f aca="false">IF(OR(C776="",C775=""),"",C776/C775-1)</f>
        <v>-0.000980144645588599</v>
      </c>
      <c r="J776" s="11" t="n">
        <f aca="false">IF(OR(D776="",D775=""),"",D776/D775-1)</f>
        <v>0.00435019032082651</v>
      </c>
      <c r="K776" s="11" t="n">
        <f aca="false">IF(OR(E776="",E775=""),"",E776/E775-1)</f>
        <v>0.00445991515283373</v>
      </c>
      <c r="L776" s="11" t="n">
        <f aca="false">IF(OR(F776="",F775=""),"",F776/F775-1)</f>
        <v>-0.00563213013279584</v>
      </c>
      <c r="M776" s="11" t="n">
        <f aca="false">IF(OR(G776="",G775=""),"",G776/G775-1)</f>
        <v>-0.00211021343301576</v>
      </c>
      <c r="N776" s="11" t="str">
        <f aca="false">IF(OR(H776="",H775=""),"",H776/H775-1)</f>
        <v/>
      </c>
      <c r="O776" s="11" t="n">
        <f aca="false">IF(I776="","",I776-B776/252)</f>
        <v>-0.000988477978921932</v>
      </c>
      <c r="P776" s="11" t="n">
        <f aca="false">IF(J776="","",J776-B776/252)</f>
        <v>0.00434185698749318</v>
      </c>
      <c r="Q776" s="11" t="n">
        <f aca="false">IF(K776="","",K776-B776/252)</f>
        <v>0.00445158181950039</v>
      </c>
      <c r="R776" s="11" t="n">
        <f aca="false">IF(L776="","",L776-B776/252)</f>
        <v>-0.00564046346612918</v>
      </c>
      <c r="S776" s="11" t="n">
        <f aca="false">IF(M776="","",M776-B776/252)</f>
        <v>-0.0021185467663491</v>
      </c>
      <c r="T776" s="11" t="str">
        <f aca="false">IF(N776="","",N776-B776/252)</f>
        <v/>
      </c>
    </row>
    <row r="777" customFormat="false" ht="15" hidden="false" customHeight="false" outlineLevel="0" collapsed="false">
      <c r="A777" s="9" t="n">
        <f aca="false">'Prices (input)'!A777</f>
        <v>39982</v>
      </c>
      <c r="B777" s="10" t="n">
        <f aca="false">LOOKUP(A777,'FedFunds (input)'!$A$3:$A$867,'FedFunds (input)'!$B$3:$B$867)/100</f>
        <v>0.0021</v>
      </c>
      <c r="C777" s="10" t="n">
        <f aca="false">'Prices (input)'!B777</f>
        <v>67.719</v>
      </c>
      <c r="D777" s="10" t="n">
        <f aca="false">'Prices (input)'!C777</f>
        <v>18.34</v>
      </c>
      <c r="E777" s="10" t="n">
        <f aca="false">'Prices (input)'!D777</f>
        <v>91.61</v>
      </c>
      <c r="F777" s="10" t="n">
        <f aca="false">'Prices (input)'!E777</f>
        <v>54.468</v>
      </c>
      <c r="G777" s="10" t="n">
        <f aca="false">'Prices (input)'!F777</f>
        <v>32.176</v>
      </c>
      <c r="H777" s="10" t="n">
        <f aca="false">'Prices (input)'!G777</f>
        <v>0</v>
      </c>
      <c r="I777" s="11" t="n">
        <f aca="false">IF(OR(C777="",C776=""),"",C777/C776-1)</f>
        <v>0.00665963044997087</v>
      </c>
      <c r="J777" s="11" t="n">
        <f aca="false">IF(OR(D777="",D776=""),"",D777/D776-1)</f>
        <v>-0.00703844071467241</v>
      </c>
      <c r="K777" s="11" t="n">
        <f aca="false">IF(OR(E777="",E776=""),"",E777/E776-1)</f>
        <v>-0.00790556638509854</v>
      </c>
      <c r="L777" s="11" t="n">
        <f aca="false">IF(OR(F777="",F776=""),"",F777/F776-1)</f>
        <v>-0.0143500841461428</v>
      </c>
      <c r="M777" s="11" t="n">
        <f aca="false">IF(OR(G777="",G776=""),"",G777/G776-1)</f>
        <v>-0.0279741405353149</v>
      </c>
      <c r="N777" s="11" t="str">
        <f aca="false">IF(OR(H777="",H776=""),"",H777/H776-1)</f>
        <v/>
      </c>
      <c r="O777" s="11" t="n">
        <f aca="false">IF(I777="","",I777-B777/252)</f>
        <v>0.00665129711663753</v>
      </c>
      <c r="P777" s="11" t="n">
        <f aca="false">IF(J777="","",J777-B777/252)</f>
        <v>-0.00704677404800575</v>
      </c>
      <c r="Q777" s="11" t="n">
        <f aca="false">IF(K777="","",K777-B777/252)</f>
        <v>-0.00791389971843187</v>
      </c>
      <c r="R777" s="11" t="n">
        <f aca="false">IF(L777="","",L777-B777/252)</f>
        <v>-0.0143584174794761</v>
      </c>
      <c r="S777" s="11" t="n">
        <f aca="false">IF(M777="","",M777-B777/252)</f>
        <v>-0.0279824738686482</v>
      </c>
      <c r="T777" s="11" t="str">
        <f aca="false">IF(N777="","",N777-B777/252)</f>
        <v/>
      </c>
    </row>
    <row r="778" customFormat="false" ht="15" hidden="false" customHeight="false" outlineLevel="0" collapsed="false">
      <c r="A778" s="9" t="n">
        <f aca="false">'Prices (input)'!A778</f>
        <v>39983</v>
      </c>
      <c r="B778" s="10" t="n">
        <f aca="false">LOOKUP(A778,'FedFunds (input)'!$A$3:$A$867,'FedFunds (input)'!$B$3:$B$867)/100</f>
        <v>0.0021</v>
      </c>
      <c r="C778" s="10" t="n">
        <f aca="false">'Prices (input)'!B778</f>
        <v>67.946</v>
      </c>
      <c r="D778" s="10" t="n">
        <f aca="false">'Prices (input)'!C778</f>
        <v>18.4</v>
      </c>
      <c r="E778" s="10" t="n">
        <f aca="false">'Prices (input)'!D778</f>
        <v>91.9</v>
      </c>
      <c r="F778" s="10" t="n">
        <f aca="false">'Prices (input)'!E778</f>
        <v>55.153</v>
      </c>
      <c r="G778" s="10" t="n">
        <f aca="false">'Prices (input)'!F778</f>
        <v>33.146</v>
      </c>
      <c r="H778" s="10" t="n">
        <f aca="false">'Prices (input)'!G778</f>
        <v>0</v>
      </c>
      <c r="I778" s="11" t="n">
        <f aca="false">IF(OR(C778="",C777=""),"",C778/C777-1)</f>
        <v>0.00335208730193903</v>
      </c>
      <c r="J778" s="11" t="n">
        <f aca="false">IF(OR(D778="",D777=""),"",D778/D777-1)</f>
        <v>0.00327153762268262</v>
      </c>
      <c r="K778" s="11" t="n">
        <f aca="false">IF(OR(E778="",E777=""),"",E778/E777-1)</f>
        <v>0.00316559327584343</v>
      </c>
      <c r="L778" s="11" t="n">
        <f aca="false">IF(OR(F778="",F777=""),"",F778/F777-1)</f>
        <v>0.0125761915252991</v>
      </c>
      <c r="M778" s="11" t="n">
        <f aca="false">IF(OR(G778="",G777=""),"",G778/G777-1)</f>
        <v>0.030146693187469</v>
      </c>
      <c r="N778" s="11" t="str">
        <f aca="false">IF(OR(H778="",H777=""),"",H778/H777-1)</f>
        <v/>
      </c>
      <c r="O778" s="11" t="n">
        <f aca="false">IF(I778="","",I778-B778/252)</f>
        <v>0.0033437539686057</v>
      </c>
      <c r="P778" s="11" t="n">
        <f aca="false">IF(J778="","",J778-B778/252)</f>
        <v>0.00326320428934929</v>
      </c>
      <c r="Q778" s="11" t="n">
        <f aca="false">IF(K778="","",K778-B778/252)</f>
        <v>0.00315725994251009</v>
      </c>
      <c r="R778" s="11" t="n">
        <f aca="false">IF(L778="","",L778-B778/252)</f>
        <v>0.0125678581919658</v>
      </c>
      <c r="S778" s="11" t="n">
        <f aca="false">IF(M778="","",M778-B778/252)</f>
        <v>0.0301383598541357</v>
      </c>
      <c r="T778" s="11" t="str">
        <f aca="false">IF(N778="","",N778-B778/252)</f>
        <v/>
      </c>
    </row>
    <row r="779" customFormat="false" ht="15" hidden="false" customHeight="false" outlineLevel="0" collapsed="false">
      <c r="A779" s="9" t="n">
        <f aca="false">'Prices (input)'!A779</f>
        <v>39986</v>
      </c>
      <c r="B779" s="10" t="n">
        <f aca="false">LOOKUP(A779,'FedFunds (input)'!$A$3:$A$867,'FedFunds (input)'!$B$3:$B$867)/100</f>
        <v>0.0021</v>
      </c>
      <c r="C779" s="10" t="n">
        <f aca="false">'Prices (input)'!B779</f>
        <v>65.944</v>
      </c>
      <c r="D779" s="10" t="n">
        <f aca="false">'Prices (input)'!C779</f>
        <v>18.12</v>
      </c>
      <c r="E779" s="10" t="n">
        <f aca="false">'Prices (input)'!D779</f>
        <v>90.54</v>
      </c>
      <c r="F779" s="10" t="n">
        <f aca="false">'Prices (input)'!E779</f>
        <v>55.7</v>
      </c>
      <c r="G779" s="10" t="n">
        <f aca="false">'Prices (input)'!F779</f>
        <v>30.956</v>
      </c>
      <c r="H779" s="10" t="n">
        <f aca="false">'Prices (input)'!G779</f>
        <v>0</v>
      </c>
      <c r="I779" s="11" t="n">
        <f aca="false">IF(OR(C779="",C778=""),"",C779/C778-1)</f>
        <v>-0.0294645748094075</v>
      </c>
      <c r="J779" s="11" t="n">
        <f aca="false">IF(OR(D779="",D778=""),"",D779/D778-1)</f>
        <v>-0.0152173913043477</v>
      </c>
      <c r="K779" s="11" t="n">
        <f aca="false">IF(OR(E779="",E778=""),"",E779/E778-1)</f>
        <v>-0.0147986942328618</v>
      </c>
      <c r="L779" s="11" t="n">
        <f aca="false">IF(OR(F779="",F778=""),"",F779/F778-1)</f>
        <v>0.00991786484869373</v>
      </c>
      <c r="M779" s="11" t="n">
        <f aca="false">IF(OR(G779="",G778=""),"",G779/G778-1)</f>
        <v>-0.0660713208230255</v>
      </c>
      <c r="N779" s="11" t="str">
        <f aca="false">IF(OR(H779="",H778=""),"",H779/H778-1)</f>
        <v/>
      </c>
      <c r="O779" s="11" t="n">
        <f aca="false">IF(I779="","",I779-B779/252)</f>
        <v>-0.0294729081427408</v>
      </c>
      <c r="P779" s="11" t="n">
        <f aca="false">IF(J779="","",J779-B779/252)</f>
        <v>-0.0152257246376811</v>
      </c>
      <c r="Q779" s="11" t="n">
        <f aca="false">IF(K779="","",K779-B779/252)</f>
        <v>-0.0148070275661952</v>
      </c>
      <c r="R779" s="11" t="n">
        <f aca="false">IF(L779="","",L779-B779/252)</f>
        <v>0.00990953151536039</v>
      </c>
      <c r="S779" s="11" t="n">
        <f aca="false">IF(M779="","",M779-B779/252)</f>
        <v>-0.0660796541563588</v>
      </c>
      <c r="T779" s="11" t="str">
        <f aca="false">IF(N779="","",N779-B779/252)</f>
        <v/>
      </c>
    </row>
    <row r="780" customFormat="false" ht="15" hidden="false" customHeight="false" outlineLevel="0" collapsed="false">
      <c r="A780" s="9" t="n">
        <f aca="false">'Prices (input)'!A780</f>
        <v>39987</v>
      </c>
      <c r="B780" s="10" t="n">
        <f aca="false">LOOKUP(A780,'FedFunds (input)'!$A$3:$A$867,'FedFunds (input)'!$B$3:$B$867)/100</f>
        <v>0.0021</v>
      </c>
      <c r="C780" s="10" t="n">
        <f aca="false">'Prices (input)'!B780</f>
        <v>66.07</v>
      </c>
      <c r="D780" s="10" t="n">
        <f aca="false">'Prices (input)'!C780</f>
        <v>18.2</v>
      </c>
      <c r="E780" s="10" t="n">
        <f aca="false">'Prices (input)'!D780</f>
        <v>90.92</v>
      </c>
      <c r="F780" s="10" t="n">
        <f aca="false">'Prices (input)'!E780</f>
        <v>56.344</v>
      </c>
      <c r="G780" s="10" t="n">
        <f aca="false">'Prices (input)'!F780</f>
        <v>32.22</v>
      </c>
      <c r="H780" s="10" t="n">
        <f aca="false">'Prices (input)'!G780</f>
        <v>0</v>
      </c>
      <c r="I780" s="11" t="n">
        <f aca="false">IF(OR(C780="",C779=""),"",C780/C779-1)</f>
        <v>0.00191071211937377</v>
      </c>
      <c r="J780" s="11" t="n">
        <f aca="false">IF(OR(D780="",D779=""),"",D780/D779-1)</f>
        <v>0.00441501103752739</v>
      </c>
      <c r="K780" s="11" t="n">
        <f aca="false">IF(OR(E780="",E779=""),"",E780/E779-1)</f>
        <v>0.00419703998232812</v>
      </c>
      <c r="L780" s="11" t="n">
        <f aca="false">IF(OR(F780="",F779=""),"",F780/F779-1)</f>
        <v>0.0115619389587074</v>
      </c>
      <c r="M780" s="11" t="n">
        <f aca="false">IF(OR(G780="",G779=""),"",G780/G779-1)</f>
        <v>0.0408321488564414</v>
      </c>
      <c r="N780" s="11" t="str">
        <f aca="false">IF(OR(H780="",H779=""),"",H780/H779-1)</f>
        <v/>
      </c>
      <c r="O780" s="11" t="n">
        <f aca="false">IF(I780="","",I780-B780/252)</f>
        <v>0.00190237878604044</v>
      </c>
      <c r="P780" s="11" t="n">
        <f aca="false">IF(J780="","",J780-B780/252)</f>
        <v>0.00440667770419406</v>
      </c>
      <c r="Q780" s="11" t="n">
        <f aca="false">IF(K780="","",K780-B780/252)</f>
        <v>0.00418870664899479</v>
      </c>
      <c r="R780" s="11" t="n">
        <f aca="false">IF(L780="","",L780-B780/252)</f>
        <v>0.0115536056253741</v>
      </c>
      <c r="S780" s="11" t="n">
        <f aca="false">IF(M780="","",M780-B780/252)</f>
        <v>0.040823815523108</v>
      </c>
      <c r="T780" s="11" t="str">
        <f aca="false">IF(N780="","",N780-B780/252)</f>
        <v/>
      </c>
    </row>
    <row r="781" customFormat="false" ht="15" hidden="false" customHeight="false" outlineLevel="0" collapsed="false">
      <c r="A781" s="9" t="n">
        <f aca="false">'Prices (input)'!A781</f>
        <v>39988</v>
      </c>
      <c r="B781" s="10" t="n">
        <f aca="false">LOOKUP(A781,'FedFunds (input)'!$A$3:$A$867,'FedFunds (input)'!$B$3:$B$867)/100</f>
        <v>0.0021</v>
      </c>
      <c r="C781" s="10" t="n">
        <f aca="false">'Prices (input)'!B781</f>
        <v>66.572</v>
      </c>
      <c r="D781" s="10" t="n">
        <f aca="false">'Prices (input)'!C781</f>
        <v>18.3</v>
      </c>
      <c r="E781" s="10" t="n">
        <f aca="false">'Prices (input)'!D781</f>
        <v>91.45</v>
      </c>
      <c r="F781" s="10" t="n">
        <f aca="false">'Prices (input)'!E781</f>
        <v>55.761</v>
      </c>
      <c r="G781" s="10" t="n">
        <f aca="false">'Prices (input)'!F781</f>
        <v>33.137</v>
      </c>
      <c r="H781" s="10" t="n">
        <f aca="false">'Prices (input)'!G781</f>
        <v>0</v>
      </c>
      <c r="I781" s="11" t="n">
        <f aca="false">IF(OR(C781="",C780=""),"",C781/C780-1)</f>
        <v>0.00759800211896478</v>
      </c>
      <c r="J781" s="11" t="n">
        <f aca="false">IF(OR(D781="",D780=""),"",D781/D780-1)</f>
        <v>0.00549450549450548</v>
      </c>
      <c r="K781" s="11" t="n">
        <f aca="false">IF(OR(E781="",E780=""),"",E781/E780-1)</f>
        <v>0.00582930048394204</v>
      </c>
      <c r="L781" s="11" t="n">
        <f aca="false">IF(OR(F781="",F780=""),"",F781/F780-1)</f>
        <v>-0.0103471532017606</v>
      </c>
      <c r="M781" s="11" t="n">
        <f aca="false">IF(OR(G781="",G780=""),"",G781/G780-1)</f>
        <v>0.0284605834885165</v>
      </c>
      <c r="N781" s="11" t="str">
        <f aca="false">IF(OR(H781="",H780=""),"",H781/H780-1)</f>
        <v/>
      </c>
      <c r="O781" s="11" t="n">
        <f aca="false">IF(I781="","",I781-B781/252)</f>
        <v>0.00758966878563144</v>
      </c>
      <c r="P781" s="11" t="n">
        <f aca="false">IF(J781="","",J781-B781/252)</f>
        <v>0.00548617216117214</v>
      </c>
      <c r="Q781" s="11" t="n">
        <f aca="false">IF(K781="","",K781-B781/252)</f>
        <v>0.0058209671506087</v>
      </c>
      <c r="R781" s="11" t="n">
        <f aca="false">IF(L781="","",L781-B781/252)</f>
        <v>-0.0103554865350939</v>
      </c>
      <c r="S781" s="11" t="n">
        <f aca="false">IF(M781="","",M781-B781/252)</f>
        <v>0.0284522501551832</v>
      </c>
      <c r="T781" s="11" t="str">
        <f aca="false">IF(N781="","",N781-B781/252)</f>
        <v/>
      </c>
    </row>
    <row r="782" customFormat="false" ht="15" hidden="false" customHeight="false" outlineLevel="0" collapsed="false">
      <c r="A782" s="9" t="n">
        <f aca="false">'Prices (input)'!A782</f>
        <v>39989</v>
      </c>
      <c r="B782" s="10" t="n">
        <f aca="false">LOOKUP(A782,'FedFunds (input)'!$A$3:$A$867,'FedFunds (input)'!$B$3:$B$867)/100</f>
        <v>0.0021</v>
      </c>
      <c r="C782" s="10" t="n">
        <f aca="false">'Prices (input)'!B782</f>
        <v>67.991</v>
      </c>
      <c r="D782" s="10" t="n">
        <f aca="false">'Prices (input)'!C782</f>
        <v>18.47</v>
      </c>
      <c r="E782" s="10" t="n">
        <f aca="false">'Prices (input)'!D782</f>
        <v>92.31</v>
      </c>
      <c r="F782" s="10" t="n">
        <f aca="false">'Prices (input)'!E782</f>
        <v>56.844</v>
      </c>
      <c r="G782" s="10" t="n">
        <f aca="false">'Prices (input)'!F782</f>
        <v>34.617</v>
      </c>
      <c r="H782" s="10" t="n">
        <f aca="false">'Prices (input)'!G782</f>
        <v>0</v>
      </c>
      <c r="I782" s="11" t="n">
        <f aca="false">IF(OR(C782="",C781=""),"",C782/C781-1)</f>
        <v>0.0213152676801056</v>
      </c>
      <c r="J782" s="11" t="n">
        <f aca="false">IF(OR(D782="",D781=""),"",D782/D781-1)</f>
        <v>0.00928961748633861</v>
      </c>
      <c r="K782" s="11" t="n">
        <f aca="false">IF(OR(E782="",E781=""),"",E782/E781-1)</f>
        <v>0.00940404592673594</v>
      </c>
      <c r="L782" s="11" t="n">
        <f aca="false">IF(OR(F782="",F781=""),"",F782/F781-1)</f>
        <v>0.0194221767902296</v>
      </c>
      <c r="M782" s="11" t="n">
        <f aca="false">IF(OR(G782="",G781=""),"",G782/G781-1)</f>
        <v>0.0446630654555329</v>
      </c>
      <c r="N782" s="11" t="str">
        <f aca="false">IF(OR(H782="",H781=""),"",H782/H781-1)</f>
        <v/>
      </c>
      <c r="O782" s="11" t="n">
        <f aca="false">IF(I782="","",I782-B782/252)</f>
        <v>0.0213069343467723</v>
      </c>
      <c r="P782" s="11" t="n">
        <f aca="false">IF(J782="","",J782-B782/252)</f>
        <v>0.00928128415300527</v>
      </c>
      <c r="Q782" s="11" t="n">
        <f aca="false">IF(K782="","",K782-B782/252)</f>
        <v>0.0093957125934026</v>
      </c>
      <c r="R782" s="11" t="n">
        <f aca="false">IF(L782="","",L782-B782/252)</f>
        <v>0.0194138434568963</v>
      </c>
      <c r="S782" s="11" t="n">
        <f aca="false">IF(M782="","",M782-B782/252)</f>
        <v>0.0446547321221996</v>
      </c>
      <c r="T782" s="11" t="str">
        <f aca="false">IF(N782="","",N782-B782/252)</f>
        <v/>
      </c>
    </row>
    <row r="783" customFormat="false" ht="15" hidden="false" customHeight="false" outlineLevel="0" collapsed="false">
      <c r="A783" s="9" t="n">
        <f aca="false">'Prices (input)'!A783</f>
        <v>39990</v>
      </c>
      <c r="B783" s="10" t="n">
        <f aca="false">LOOKUP(A783,'FedFunds (input)'!$A$3:$A$867,'FedFunds (input)'!$B$3:$B$867)/100</f>
        <v>0.0021</v>
      </c>
      <c r="C783" s="10" t="n">
        <f aca="false">'Prices (input)'!B783</f>
        <v>67.806</v>
      </c>
      <c r="D783" s="10" t="n">
        <f aca="false">'Prices (input)'!C783</f>
        <v>18.48</v>
      </c>
      <c r="E783" s="10" t="n">
        <f aca="false">'Prices (input)'!D783</f>
        <v>92.29</v>
      </c>
      <c r="F783" s="10" t="n">
        <f aca="false">'Prices (input)'!E783</f>
        <v>56.916</v>
      </c>
      <c r="G783" s="10" t="n">
        <f aca="false">'Prices (input)'!F783</f>
        <v>33.899</v>
      </c>
      <c r="H783" s="10" t="n">
        <f aca="false">'Prices (input)'!G783</f>
        <v>0</v>
      </c>
      <c r="I783" s="11" t="n">
        <f aca="false">IF(OR(C783="",C782=""),"",C783/C782-1)</f>
        <v>-0.00272094836081249</v>
      </c>
      <c r="J783" s="11" t="n">
        <f aca="false">IF(OR(D783="",D782=""),"",D783/D782-1)</f>
        <v>0.000541418516513348</v>
      </c>
      <c r="K783" s="11" t="n">
        <f aca="false">IF(OR(E783="",E782=""),"",E783/E782-1)</f>
        <v>-0.000216661250135419</v>
      </c>
      <c r="L783" s="11" t="n">
        <f aca="false">IF(OR(F783="",F782=""),"",F783/F782-1)</f>
        <v>0.00126662444585168</v>
      </c>
      <c r="M783" s="11" t="n">
        <f aca="false">IF(OR(G783="",G782=""),"",G783/G782-1)</f>
        <v>-0.0207412542970216</v>
      </c>
      <c r="N783" s="11" t="str">
        <f aca="false">IF(OR(H783="",H782=""),"",H783/H782-1)</f>
        <v/>
      </c>
      <c r="O783" s="11" t="n">
        <f aca="false">IF(I783="","",I783-B783/252)</f>
        <v>-0.00272928169414583</v>
      </c>
      <c r="P783" s="11" t="n">
        <f aca="false">IF(J783="","",J783-B783/252)</f>
        <v>0.000533085183180015</v>
      </c>
      <c r="Q783" s="11" t="n">
        <f aca="false">IF(K783="","",K783-B783/252)</f>
        <v>-0.000224994583468753</v>
      </c>
      <c r="R783" s="11" t="n">
        <f aca="false">IF(L783="","",L783-B783/252)</f>
        <v>0.00125829111251835</v>
      </c>
      <c r="S783" s="11" t="n">
        <f aca="false">IF(M783="","",M783-B783/252)</f>
        <v>-0.0207495876303549</v>
      </c>
      <c r="T783" s="11" t="str">
        <f aca="false">IF(N783="","",N783-B783/252)</f>
        <v/>
      </c>
    </row>
    <row r="784" customFormat="false" ht="15" hidden="false" customHeight="false" outlineLevel="0" collapsed="false">
      <c r="A784" s="9" t="n">
        <f aca="false">'Prices (input)'!A784</f>
        <v>39993</v>
      </c>
      <c r="B784" s="10" t="n">
        <f aca="false">LOOKUP(A784,'FedFunds (input)'!$A$3:$A$867,'FedFunds (input)'!$B$3:$B$867)/100</f>
        <v>0.0021</v>
      </c>
      <c r="C784" s="10" t="n">
        <f aca="false">'Prices (input)'!B784</f>
        <v>68.5</v>
      </c>
      <c r="D784" s="10" t="n">
        <f aca="false">'Prices (input)'!C784</f>
        <v>18.4333</v>
      </c>
      <c r="E784" s="10" t="n">
        <f aca="false">'Prices (input)'!D784</f>
        <v>92.04</v>
      </c>
      <c r="F784" s="10" t="n">
        <f aca="false">'Prices (input)'!E784</f>
        <v>57.018</v>
      </c>
      <c r="G784" s="10" t="n">
        <f aca="false">'Prices (input)'!F784</f>
        <v>33.881</v>
      </c>
      <c r="H784" s="10" t="n">
        <f aca="false">'Prices (input)'!G784</f>
        <v>0</v>
      </c>
      <c r="I784" s="11" t="n">
        <f aca="false">IF(OR(C784="",C783=""),"",C784/C783-1)</f>
        <v>0.010235082441082</v>
      </c>
      <c r="J784" s="11" t="n">
        <f aca="false">IF(OR(D784="",D783=""),"",D784/D783-1)</f>
        <v>-0.00252705627705629</v>
      </c>
      <c r="K784" s="11" t="n">
        <f aca="false">IF(OR(E784="",E783=""),"",E784/E783-1)</f>
        <v>-0.00270885253006825</v>
      </c>
      <c r="L784" s="11" t="n">
        <f aca="false">IF(OR(F784="",F783=""),"",F784/F783-1)</f>
        <v>0.00179211469534057</v>
      </c>
      <c r="M784" s="11" t="n">
        <f aca="false">IF(OR(G784="",G783=""),"",G784/G783-1)</f>
        <v>-0.000530989114723157</v>
      </c>
      <c r="N784" s="11" t="str">
        <f aca="false">IF(OR(H784="",H783=""),"",H784/H783-1)</f>
        <v/>
      </c>
      <c r="O784" s="11" t="n">
        <f aca="false">IF(I784="","",I784-B784/252)</f>
        <v>0.0102267491077486</v>
      </c>
      <c r="P784" s="11" t="n">
        <f aca="false">IF(J784="","",J784-B784/252)</f>
        <v>-0.00253538961038963</v>
      </c>
      <c r="Q784" s="11" t="n">
        <f aca="false">IF(K784="","",K784-B784/252)</f>
        <v>-0.00271718586340158</v>
      </c>
      <c r="R784" s="11" t="n">
        <f aca="false">IF(L784="","",L784-B784/252)</f>
        <v>0.00178378136200724</v>
      </c>
      <c r="S784" s="11" t="n">
        <f aca="false">IF(M784="","",M784-B784/252)</f>
        <v>-0.00053932244805649</v>
      </c>
      <c r="T784" s="11" t="str">
        <f aca="false">IF(N784="","",N784-B784/252)</f>
        <v/>
      </c>
    </row>
    <row r="785" customFormat="false" ht="15" hidden="false" customHeight="false" outlineLevel="0" collapsed="false">
      <c r="A785" s="9" t="n">
        <f aca="false">'Prices (input)'!A785</f>
        <v>39994</v>
      </c>
      <c r="B785" s="10" t="n">
        <f aca="false">LOOKUP(A785,'FedFunds (input)'!$A$3:$A$867,'FedFunds (input)'!$B$3:$B$867)/100</f>
        <v>0.0021</v>
      </c>
      <c r="C785" s="10" t="n">
        <f aca="false">'Prices (input)'!B785</f>
        <v>67.991</v>
      </c>
      <c r="D785" s="10" t="n">
        <f aca="false">'Prices (input)'!C785</f>
        <v>18.25</v>
      </c>
      <c r="E785" s="10" t="n">
        <f aca="false">'Prices (input)'!D785</f>
        <v>91.18</v>
      </c>
      <c r="F785" s="10" t="n">
        <f aca="false">'Prices (input)'!E785</f>
        <v>56.88</v>
      </c>
      <c r="G785" s="10" t="n">
        <f aca="false">'Prices (input)'!F785</f>
        <v>32.704</v>
      </c>
      <c r="H785" s="10" t="n">
        <f aca="false">'Prices (input)'!G785</f>
        <v>0</v>
      </c>
      <c r="I785" s="11" t="n">
        <f aca="false">IF(OR(C785="",C784=""),"",C785/C784-1)</f>
        <v>-0.00743065693430656</v>
      </c>
      <c r="J785" s="11" t="n">
        <f aca="false">IF(OR(D785="",D784=""),"",D785/D784-1)</f>
        <v>-0.00994396011566023</v>
      </c>
      <c r="K785" s="11" t="n">
        <f aca="false">IF(OR(E785="",E784=""),"",E785/E784-1)</f>
        <v>-0.00934376358105171</v>
      </c>
      <c r="L785" s="11" t="n">
        <f aca="false">IF(OR(F785="",F784=""),"",F785/F784-1)</f>
        <v>-0.00242028833000107</v>
      </c>
      <c r="M785" s="11" t="n">
        <f aca="false">IF(OR(G785="",G784=""),"",G785/G784-1)</f>
        <v>-0.0347392343791505</v>
      </c>
      <c r="N785" s="11" t="str">
        <f aca="false">IF(OR(H785="",H784=""),"",H785/H784-1)</f>
        <v/>
      </c>
      <c r="O785" s="11" t="n">
        <f aca="false">IF(I785="","",I785-B785/252)</f>
        <v>-0.00743899026763989</v>
      </c>
      <c r="P785" s="11" t="n">
        <f aca="false">IF(J785="","",J785-B785/252)</f>
        <v>-0.00995229344899357</v>
      </c>
      <c r="Q785" s="11" t="n">
        <f aca="false">IF(K785="","",K785-B785/252)</f>
        <v>-0.00935209691438505</v>
      </c>
      <c r="R785" s="11" t="n">
        <f aca="false">IF(L785="","",L785-B785/252)</f>
        <v>-0.00242862166333441</v>
      </c>
      <c r="S785" s="11" t="n">
        <f aca="false">IF(M785="","",M785-B785/252)</f>
        <v>-0.0347475677124838</v>
      </c>
      <c r="T785" s="11" t="str">
        <f aca="false">IF(N785="","",N785-B785/252)</f>
        <v/>
      </c>
    </row>
    <row r="786" customFormat="false" ht="15" hidden="false" customHeight="false" outlineLevel="0" collapsed="false">
      <c r="A786" s="9" t="n">
        <f aca="false">'Prices (input)'!A786</f>
        <v>39995</v>
      </c>
      <c r="B786" s="10" t="n">
        <f aca="false">LOOKUP(A786,'FedFunds (input)'!$A$3:$A$867,'FedFunds (input)'!$B$3:$B$867)/100</f>
        <v>0.0016</v>
      </c>
      <c r="C786" s="10" t="n">
        <f aca="false">'Prices (input)'!B786</f>
        <v>68.22</v>
      </c>
      <c r="D786" s="10" t="n">
        <f aca="false">'Prices (input)'!C786</f>
        <v>18.49</v>
      </c>
      <c r="E786" s="10" t="n">
        <f aca="false">'Prices (input)'!D786</f>
        <v>92.39</v>
      </c>
      <c r="F786" s="10" t="n">
        <f aca="false">'Prices (input)'!E786</f>
        <v>56.785</v>
      </c>
      <c r="G786" s="10" t="n">
        <f aca="false">'Prices (input)'!F786</f>
        <v>34.106</v>
      </c>
      <c r="H786" s="10" t="n">
        <f aca="false">'Prices (input)'!G786</f>
        <v>0</v>
      </c>
      <c r="I786" s="11" t="n">
        <f aca="false">IF(OR(C786="",C785=""),"",C786/C785-1)</f>
        <v>0.00336809283581641</v>
      </c>
      <c r="J786" s="11" t="n">
        <f aca="false">IF(OR(D786="",D785=""),"",D786/D785-1)</f>
        <v>0.0131506849315068</v>
      </c>
      <c r="K786" s="11" t="n">
        <f aca="false">IF(OR(E786="",E785=""),"",E786/E785-1)</f>
        <v>0.0132704540469399</v>
      </c>
      <c r="L786" s="11" t="n">
        <f aca="false">IF(OR(F786="",F785=""),"",F786/F785-1)</f>
        <v>-0.00167018284106901</v>
      </c>
      <c r="M786" s="11" t="n">
        <f aca="false">IF(OR(G786="",G785=""),"",G786/G785-1)</f>
        <v>0.0428693737769081</v>
      </c>
      <c r="N786" s="11" t="str">
        <f aca="false">IF(OR(H786="",H785=""),"",H786/H785-1)</f>
        <v/>
      </c>
      <c r="O786" s="11" t="n">
        <f aca="false">IF(I786="","",I786-B786/252)</f>
        <v>0.0033617436294672</v>
      </c>
      <c r="P786" s="11" t="n">
        <f aca="false">IF(J786="","",J786-B786/252)</f>
        <v>0.0131443357251576</v>
      </c>
      <c r="Q786" s="11" t="n">
        <f aca="false">IF(K786="","",K786-B786/252)</f>
        <v>0.0132641048405907</v>
      </c>
      <c r="R786" s="11" t="n">
        <f aca="false">IF(L786="","",L786-B786/252)</f>
        <v>-0.00167653204741822</v>
      </c>
      <c r="S786" s="11" t="n">
        <f aca="false">IF(M786="","",M786-B786/252)</f>
        <v>0.0428630245705589</v>
      </c>
      <c r="T786" s="11" t="str">
        <f aca="false">IF(N786="","",N786-B786/252)</f>
        <v/>
      </c>
    </row>
    <row r="787" customFormat="false" ht="15" hidden="false" customHeight="false" outlineLevel="0" collapsed="false">
      <c r="A787" s="9" t="n">
        <f aca="false">'Prices (input)'!A787</f>
        <v>39996</v>
      </c>
      <c r="B787" s="10" t="n">
        <f aca="false">LOOKUP(A787,'FedFunds (input)'!$A$3:$A$867,'FedFunds (input)'!$B$3:$B$867)/100</f>
        <v>0.0016</v>
      </c>
      <c r="C787" s="10" t="n">
        <f aca="false">'Prices (input)'!B787</f>
        <v>66.358</v>
      </c>
      <c r="D787" s="10" t="n">
        <f aca="false">'Prices (input)'!C787</f>
        <v>18.27</v>
      </c>
      <c r="E787" s="10" t="n">
        <f aca="false">'Prices (input)'!D787</f>
        <v>91.25</v>
      </c>
      <c r="F787" s="10" t="n">
        <f aca="false">'Prices (input)'!E787</f>
        <v>56.918</v>
      </c>
      <c r="G787" s="10" t="n">
        <f aca="false">'Prices (input)'!F787</f>
        <v>33.051</v>
      </c>
      <c r="H787" s="10" t="n">
        <f aca="false">'Prices (input)'!G787</f>
        <v>0</v>
      </c>
      <c r="I787" s="11" t="n">
        <f aca="false">IF(OR(C787="",C786=""),"",C787/C786-1)</f>
        <v>-0.0272940486660802</v>
      </c>
      <c r="J787" s="11" t="n">
        <f aca="false">IF(OR(D787="",D786=""),"",D787/D786-1)</f>
        <v>-0.0118983234180637</v>
      </c>
      <c r="K787" s="11" t="n">
        <f aca="false">IF(OR(E787="",E786=""),"",E787/E786-1)</f>
        <v>-0.0123389977270267</v>
      </c>
      <c r="L787" s="11" t="n">
        <f aca="false">IF(OR(F787="",F786=""),"",F787/F786-1)</f>
        <v>0.00234216782601049</v>
      </c>
      <c r="M787" s="11" t="n">
        <f aca="false">IF(OR(G787="",G786=""),"",G787/G786-1)</f>
        <v>-0.0309329736703219</v>
      </c>
      <c r="N787" s="11" t="str">
        <f aca="false">IF(OR(H787="",H786=""),"",H787/H786-1)</f>
        <v/>
      </c>
      <c r="O787" s="11" t="n">
        <f aca="false">IF(I787="","",I787-B787/252)</f>
        <v>-0.0273003978724294</v>
      </c>
      <c r="P787" s="11" t="n">
        <f aca="false">IF(J787="","",J787-B787/252)</f>
        <v>-0.0119046726244129</v>
      </c>
      <c r="Q787" s="11" t="n">
        <f aca="false">IF(K787="","",K787-B787/252)</f>
        <v>-0.0123453469333759</v>
      </c>
      <c r="R787" s="11" t="n">
        <f aca="false">IF(L787="","",L787-B787/252)</f>
        <v>0.00233581861966128</v>
      </c>
      <c r="S787" s="11" t="n">
        <f aca="false">IF(M787="","",M787-B787/252)</f>
        <v>-0.0309393228766711</v>
      </c>
      <c r="T787" s="11" t="str">
        <f aca="false">IF(N787="","",N787-B787/252)</f>
        <v/>
      </c>
    </row>
    <row r="788" customFormat="false" ht="15" hidden="false" customHeight="false" outlineLevel="0" collapsed="false">
      <c r="A788" s="9" t="n">
        <f aca="false">'Prices (input)'!A788</f>
        <v>40000</v>
      </c>
      <c r="B788" s="10" t="n">
        <f aca="false">LOOKUP(A788,'FedFunds (input)'!$A$3:$A$867,'FedFunds (input)'!$B$3:$B$867)/100</f>
        <v>0.0016</v>
      </c>
      <c r="C788" s="10" t="n">
        <f aca="false">'Prices (input)'!B788</f>
        <v>66.417</v>
      </c>
      <c r="D788" s="10" t="n">
        <f aca="false">'Prices (input)'!C788</f>
        <v>18.18</v>
      </c>
      <c r="E788" s="10" t="n">
        <f aca="false">'Prices (input)'!D788</f>
        <v>90.76</v>
      </c>
      <c r="F788" s="10" t="n">
        <f aca="false">'Prices (input)'!E788</f>
        <v>56.821</v>
      </c>
      <c r="G788" s="10" t="n">
        <f aca="false">'Prices (input)'!F788</f>
        <v>31.804</v>
      </c>
      <c r="H788" s="10" t="n">
        <f aca="false">'Prices (input)'!G788</f>
        <v>0</v>
      </c>
      <c r="I788" s="11" t="n">
        <f aca="false">IF(OR(C788="",C787=""),"",C788/C787-1)</f>
        <v>0.000889116609903873</v>
      </c>
      <c r="J788" s="11" t="n">
        <f aca="false">IF(OR(D788="",D787=""),"",D788/D787-1)</f>
        <v>-0.00492610837438423</v>
      </c>
      <c r="K788" s="11" t="n">
        <f aca="false">IF(OR(E788="",E787=""),"",E788/E787-1)</f>
        <v>-0.00536986301369857</v>
      </c>
      <c r="L788" s="11" t="n">
        <f aca="false">IF(OR(F788="",F787=""),"",F788/F787-1)</f>
        <v>-0.00170420605081001</v>
      </c>
      <c r="M788" s="11" t="n">
        <f aca="false">IF(OR(G788="",G787=""),"",G788/G787-1)</f>
        <v>-0.0377295694532693</v>
      </c>
      <c r="N788" s="11" t="str">
        <f aca="false">IF(OR(H788="",H787=""),"",H788/H787-1)</f>
        <v/>
      </c>
      <c r="O788" s="11" t="n">
        <f aca="false">IF(I788="","",I788-B788/252)</f>
        <v>0.000882767403554666</v>
      </c>
      <c r="P788" s="11" t="n">
        <f aca="false">IF(J788="","",J788-B788/252)</f>
        <v>-0.00493245758073344</v>
      </c>
      <c r="Q788" s="11" t="n">
        <f aca="false">IF(K788="","",K788-B788/252)</f>
        <v>-0.00537621222004778</v>
      </c>
      <c r="R788" s="11" t="n">
        <f aca="false">IF(L788="","",L788-B788/252)</f>
        <v>-0.00171055525715922</v>
      </c>
      <c r="S788" s="11" t="n">
        <f aca="false">IF(M788="","",M788-B788/252)</f>
        <v>-0.0377359186596185</v>
      </c>
      <c r="T788" s="11" t="str">
        <f aca="false">IF(N788="","",N788-B788/252)</f>
        <v/>
      </c>
    </row>
    <row r="789" customFormat="false" ht="15" hidden="false" customHeight="false" outlineLevel="0" collapsed="false">
      <c r="A789" s="9" t="n">
        <f aca="false">'Prices (input)'!A789</f>
        <v>40001</v>
      </c>
      <c r="B789" s="10" t="n">
        <f aca="false">LOOKUP(A789,'FedFunds (input)'!$A$3:$A$867,'FedFunds (input)'!$B$3:$B$867)/100</f>
        <v>0.0016</v>
      </c>
      <c r="C789" s="10" t="n">
        <f aca="false">'Prices (input)'!B789</f>
        <v>65.087</v>
      </c>
      <c r="D789" s="10" t="n">
        <f aca="false">'Prices (input)'!C789</f>
        <v>18.16</v>
      </c>
      <c r="E789" s="10" t="n">
        <f aca="false">'Prices (input)'!D789</f>
        <v>90.71</v>
      </c>
      <c r="F789" s="10" t="n">
        <f aca="false">'Prices (input)'!E789</f>
        <v>57.177</v>
      </c>
      <c r="G789" s="10" t="n">
        <f aca="false">'Prices (input)'!F789</f>
        <v>31.648</v>
      </c>
      <c r="H789" s="10" t="n">
        <f aca="false">'Prices (input)'!G789</f>
        <v>0</v>
      </c>
      <c r="I789" s="11" t="n">
        <f aca="false">IF(OR(C789="",C788=""),"",C789/C788-1)</f>
        <v>-0.0200249936010358</v>
      </c>
      <c r="J789" s="11" t="n">
        <f aca="false">IF(OR(D789="",D788=""),"",D789/D788-1)</f>
        <v>-0.00110011001100108</v>
      </c>
      <c r="K789" s="11" t="n">
        <f aca="false">IF(OR(E789="",E788=""),"",E789/E788-1)</f>
        <v>-0.000550903481710163</v>
      </c>
      <c r="L789" s="11" t="n">
        <f aca="false">IF(OR(F789="",F788=""),"",F789/F788-1)</f>
        <v>0.0062652892416537</v>
      </c>
      <c r="M789" s="11" t="n">
        <f aca="false">IF(OR(G789="",G788=""),"",G789/G788-1)</f>
        <v>-0.00490504339076847</v>
      </c>
      <c r="N789" s="11" t="str">
        <f aca="false">IF(OR(H789="",H788=""),"",H789/H788-1)</f>
        <v/>
      </c>
      <c r="O789" s="11" t="n">
        <f aca="false">IF(I789="","",I789-B789/252)</f>
        <v>-0.020031342807385</v>
      </c>
      <c r="P789" s="11" t="n">
        <f aca="false">IF(J789="","",J789-B789/252)</f>
        <v>-0.00110645921735028</v>
      </c>
      <c r="Q789" s="11" t="n">
        <f aca="false">IF(K789="","",K789-B789/252)</f>
        <v>-0.00055725268805937</v>
      </c>
      <c r="R789" s="11" t="n">
        <f aca="false">IF(L789="","",L789-B789/252)</f>
        <v>0.0062589400353045</v>
      </c>
      <c r="S789" s="11" t="n">
        <f aca="false">IF(M789="","",M789-B789/252)</f>
        <v>-0.00491139259711768</v>
      </c>
      <c r="T789" s="11" t="str">
        <f aca="false">IF(N789="","",N789-B789/252)</f>
        <v/>
      </c>
    </row>
    <row r="790" customFormat="false" ht="15" hidden="false" customHeight="false" outlineLevel="0" collapsed="false">
      <c r="A790" s="9" t="n">
        <f aca="false">'Prices (input)'!A790</f>
        <v>40002</v>
      </c>
      <c r="B790" s="10" t="n">
        <f aca="false">LOOKUP(A790,'FedFunds (input)'!$A$3:$A$867,'FedFunds (input)'!$B$3:$B$867)/100</f>
        <v>0.0016</v>
      </c>
      <c r="C790" s="10" t="n">
        <f aca="false">'Prices (input)'!B790</f>
        <v>65.021</v>
      </c>
      <c r="D790" s="10" t="n">
        <f aca="false">'Prices (input)'!C790</f>
        <v>17.86</v>
      </c>
      <c r="E790" s="10" t="n">
        <f aca="false">'Prices (input)'!D790</f>
        <v>89.26</v>
      </c>
      <c r="F790" s="10" t="n">
        <f aca="false">'Prices (input)'!E790</f>
        <v>58.252</v>
      </c>
      <c r="G790" s="10" t="n">
        <f aca="false">'Prices (input)'!F790</f>
        <v>30.376</v>
      </c>
      <c r="H790" s="10" t="n">
        <f aca="false">'Prices (input)'!G790</f>
        <v>0</v>
      </c>
      <c r="I790" s="11" t="n">
        <f aca="false">IF(OR(C790="",C789=""),"",C790/C789-1)</f>
        <v>-0.00101402737873924</v>
      </c>
      <c r="J790" s="11" t="n">
        <f aca="false">IF(OR(D790="",D789=""),"",D790/D789-1)</f>
        <v>-0.0165198237885463</v>
      </c>
      <c r="K790" s="11" t="n">
        <f aca="false">IF(OR(E790="",E789=""),"",E790/E789-1)</f>
        <v>-0.0159850071656927</v>
      </c>
      <c r="L790" s="11" t="n">
        <f aca="false">IF(OR(F790="",F789=""),"",F790/F789-1)</f>
        <v>0.0188012662434196</v>
      </c>
      <c r="M790" s="11" t="n">
        <f aca="false">IF(OR(G790="",G789=""),"",G790/G789-1)</f>
        <v>-0.0401921132457027</v>
      </c>
      <c r="N790" s="11" t="str">
        <f aca="false">IF(OR(H790="",H789=""),"",H790/H789-1)</f>
        <v/>
      </c>
      <c r="O790" s="11" t="n">
        <f aca="false">IF(I790="","",I790-B790/252)</f>
        <v>-0.00102037658508844</v>
      </c>
      <c r="P790" s="11" t="n">
        <f aca="false">IF(J790="","",J790-B790/252)</f>
        <v>-0.0165261729948955</v>
      </c>
      <c r="Q790" s="11" t="n">
        <f aca="false">IF(K790="","",K790-B790/252)</f>
        <v>-0.0159913563720419</v>
      </c>
      <c r="R790" s="11" t="n">
        <f aca="false">IF(L790="","",L790-B790/252)</f>
        <v>0.0187949170370704</v>
      </c>
      <c r="S790" s="11" t="n">
        <f aca="false">IF(M790="","",M790-B790/252)</f>
        <v>-0.0401984624520519</v>
      </c>
      <c r="T790" s="11" t="str">
        <f aca="false">IF(N790="","",N790-B790/252)</f>
        <v/>
      </c>
    </row>
    <row r="791" customFormat="false" ht="15" hidden="false" customHeight="false" outlineLevel="0" collapsed="false">
      <c r="A791" s="9" t="n">
        <f aca="false">'Prices (input)'!A791</f>
        <v>40003</v>
      </c>
      <c r="B791" s="10" t="n">
        <f aca="false">LOOKUP(A791,'FedFunds (input)'!$A$3:$A$867,'FedFunds (input)'!$B$3:$B$867)/100</f>
        <v>0.0016</v>
      </c>
      <c r="C791" s="10" t="n">
        <f aca="false">'Prices (input)'!B791</f>
        <v>65.183</v>
      </c>
      <c r="D791" s="10" t="n">
        <f aca="false">'Prices (input)'!C791</f>
        <v>17.93</v>
      </c>
      <c r="E791" s="10" t="n">
        <f aca="false">'Prices (input)'!D791</f>
        <v>89.51</v>
      </c>
      <c r="F791" s="10" t="n">
        <f aca="false">'Prices (input)'!E791</f>
        <v>57.557</v>
      </c>
      <c r="G791" s="10" t="n">
        <f aca="false">'Prices (input)'!F791</f>
        <v>30.645</v>
      </c>
      <c r="H791" s="10" t="n">
        <f aca="false">'Prices (input)'!G791</f>
        <v>0</v>
      </c>
      <c r="I791" s="11" t="n">
        <f aca="false">IF(OR(C791="",C790=""),"",C791/C790-1)</f>
        <v>0.00249150274526699</v>
      </c>
      <c r="J791" s="11" t="n">
        <f aca="false">IF(OR(D791="",D790=""),"",D791/D790-1)</f>
        <v>0.00391937290033595</v>
      </c>
      <c r="K791" s="11" t="n">
        <f aca="false">IF(OR(E791="",E790=""),"",E791/E790-1)</f>
        <v>0.00280080663231019</v>
      </c>
      <c r="L791" s="11" t="n">
        <f aca="false">IF(OR(F791="",F790=""),"",F791/F790-1)</f>
        <v>-0.0119309208267527</v>
      </c>
      <c r="M791" s="11" t="n">
        <f aca="false">IF(OR(G791="",G790=""),"",G791/G790-1)</f>
        <v>0.00885567553331579</v>
      </c>
      <c r="N791" s="11" t="str">
        <f aca="false">IF(OR(H791="",H790=""),"",H791/H790-1)</f>
        <v/>
      </c>
      <c r="O791" s="11" t="n">
        <f aca="false">IF(I791="","",I791-B791/252)</f>
        <v>0.00248515353891779</v>
      </c>
      <c r="P791" s="11" t="n">
        <f aca="false">IF(J791="","",J791-B791/252)</f>
        <v>0.00391302369398674</v>
      </c>
      <c r="Q791" s="11" t="n">
        <f aca="false">IF(K791="","",K791-B791/252)</f>
        <v>0.00279445742596099</v>
      </c>
      <c r="R791" s="11" t="n">
        <f aca="false">IF(L791="","",L791-B791/252)</f>
        <v>-0.0119372700331019</v>
      </c>
      <c r="S791" s="11" t="n">
        <f aca="false">IF(M791="","",M791-B791/252)</f>
        <v>0.00884932632696658</v>
      </c>
      <c r="T791" s="11" t="str">
        <f aca="false">IF(N791="","",N791-B791/252)</f>
        <v/>
      </c>
    </row>
    <row r="792" customFormat="false" ht="15" hidden="false" customHeight="false" outlineLevel="0" collapsed="false">
      <c r="A792" s="9" t="n">
        <f aca="false">'Prices (input)'!A792</f>
        <v>40004</v>
      </c>
      <c r="B792" s="10" t="n">
        <f aca="false">LOOKUP(A792,'FedFunds (input)'!$A$3:$A$867,'FedFunds (input)'!$B$3:$B$867)/100</f>
        <v>0.0016</v>
      </c>
      <c r="C792" s="10" t="n">
        <f aca="false">'Prices (input)'!B792</f>
        <v>64.969</v>
      </c>
      <c r="D792" s="10" t="n">
        <f aca="false">'Prices (input)'!C792</f>
        <v>17.94</v>
      </c>
      <c r="E792" s="10" t="n">
        <f aca="false">'Prices (input)'!D792</f>
        <v>89.58</v>
      </c>
      <c r="F792" s="10" t="n">
        <f aca="false">'Prices (input)'!E792</f>
        <v>58.081</v>
      </c>
      <c r="G792" s="10" t="n">
        <f aca="false">'Prices (input)'!F792</f>
        <v>30.402</v>
      </c>
      <c r="H792" s="10" t="n">
        <f aca="false">'Prices (input)'!G792</f>
        <v>0</v>
      </c>
      <c r="I792" s="11" t="n">
        <f aca="false">IF(OR(C792="",C791=""),"",C792/C791-1)</f>
        <v>-0.00328306460273409</v>
      </c>
      <c r="J792" s="11" t="n">
        <f aca="false">IF(OR(D792="",D791=""),"",D792/D791-1)</f>
        <v>0.000557724484104849</v>
      </c>
      <c r="K792" s="11" t="n">
        <f aca="false">IF(OR(E792="",E791=""),"",E792/E791-1)</f>
        <v>0.000782035526756708</v>
      </c>
      <c r="L792" s="11" t="n">
        <f aca="false">IF(OR(F792="",F791=""),"",F792/F791-1)</f>
        <v>0.00910401862501531</v>
      </c>
      <c r="M792" s="11" t="n">
        <f aca="false">IF(OR(G792="",G791=""),"",G792/G791-1)</f>
        <v>-0.00792951541850218</v>
      </c>
      <c r="N792" s="11" t="str">
        <f aca="false">IF(OR(H792="",H791=""),"",H792/H791-1)</f>
        <v/>
      </c>
      <c r="O792" s="11" t="n">
        <f aca="false">IF(I792="","",I792-B792/252)</f>
        <v>-0.00328941380908329</v>
      </c>
      <c r="P792" s="11" t="n">
        <f aca="false">IF(J792="","",J792-B792/252)</f>
        <v>0.000551375277755643</v>
      </c>
      <c r="Q792" s="11" t="n">
        <f aca="false">IF(K792="","",K792-B792/252)</f>
        <v>0.000775686320407502</v>
      </c>
      <c r="R792" s="11" t="n">
        <f aca="false">IF(L792="","",L792-B792/252)</f>
        <v>0.0090976694186661</v>
      </c>
      <c r="S792" s="11" t="n">
        <f aca="false">IF(M792="","",M792-B792/252)</f>
        <v>-0.00793586462485138</v>
      </c>
      <c r="T792" s="11" t="str">
        <f aca="false">IF(N792="","",N792-B792/252)</f>
        <v/>
      </c>
    </row>
    <row r="793" customFormat="false" ht="15" hidden="false" customHeight="false" outlineLevel="0" collapsed="false">
      <c r="A793" s="9" t="n">
        <f aca="false">'Prices (input)'!A793</f>
        <v>40007</v>
      </c>
      <c r="B793" s="10" t="n">
        <f aca="false">LOOKUP(A793,'FedFunds (input)'!$A$3:$A$867,'FedFunds (input)'!$B$3:$B$867)/100</f>
        <v>0.0016</v>
      </c>
      <c r="C793" s="10" t="n">
        <f aca="false">'Prices (input)'!B793</f>
        <v>66.579</v>
      </c>
      <c r="D793" s="10" t="n">
        <f aca="false">'Prices (input)'!C793</f>
        <v>18.06</v>
      </c>
      <c r="E793" s="10" t="n">
        <f aca="false">'Prices (input)'!D793</f>
        <v>90.19</v>
      </c>
      <c r="F793" s="10" t="n">
        <f aca="false">'Prices (input)'!E793</f>
        <v>57.732</v>
      </c>
      <c r="G793" s="10" t="n">
        <f aca="false">'Prices (input)'!F793</f>
        <v>31.051</v>
      </c>
      <c r="H793" s="10" t="n">
        <f aca="false">'Prices (input)'!G793</f>
        <v>0</v>
      </c>
      <c r="I793" s="11" t="n">
        <f aca="false">IF(OR(C793="",C792=""),"",C793/C792-1)</f>
        <v>0.0247810494235712</v>
      </c>
      <c r="J793" s="11" t="n">
        <f aca="false">IF(OR(D793="",D792=""),"",D793/D792-1)</f>
        <v>0.00668896321070212</v>
      </c>
      <c r="K793" s="11" t="n">
        <f aca="false">IF(OR(E793="",E792=""),"",E793/E792-1)</f>
        <v>0.00680955570439834</v>
      </c>
      <c r="L793" s="11" t="n">
        <f aca="false">IF(OR(F793="",F792=""),"",F793/F792-1)</f>
        <v>-0.00600884970988802</v>
      </c>
      <c r="M793" s="11" t="n">
        <f aca="false">IF(OR(G793="",G792=""),"",G793/G792-1)</f>
        <v>0.0213472797842247</v>
      </c>
      <c r="N793" s="11" t="str">
        <f aca="false">IF(OR(H793="",H792=""),"",H793/H792-1)</f>
        <v/>
      </c>
      <c r="O793" s="11" t="n">
        <f aca="false">IF(I793="","",I793-B793/252)</f>
        <v>0.024774700217222</v>
      </c>
      <c r="P793" s="11" t="n">
        <f aca="false">IF(J793="","",J793-B793/252)</f>
        <v>0.00668261400435291</v>
      </c>
      <c r="Q793" s="11" t="n">
        <f aca="false">IF(K793="","",K793-B793/252)</f>
        <v>0.00680320649804913</v>
      </c>
      <c r="R793" s="11" t="n">
        <f aca="false">IF(L793="","",L793-B793/252)</f>
        <v>-0.00601519891623723</v>
      </c>
      <c r="S793" s="11" t="n">
        <f aca="false">IF(M793="","",M793-B793/252)</f>
        <v>0.0213409305778755</v>
      </c>
      <c r="T793" s="11" t="str">
        <f aca="false">IF(N793="","",N793-B793/252)</f>
        <v/>
      </c>
    </row>
    <row r="794" customFormat="false" ht="15" hidden="false" customHeight="false" outlineLevel="0" collapsed="false">
      <c r="A794" s="9" t="n">
        <f aca="false">'Prices (input)'!A794</f>
        <v>40008</v>
      </c>
      <c r="B794" s="10" t="n">
        <f aca="false">LOOKUP(A794,'FedFunds (input)'!$A$3:$A$867,'FedFunds (input)'!$B$3:$B$867)/100</f>
        <v>0.0016</v>
      </c>
      <c r="C794" s="10" t="n">
        <f aca="false">'Prices (input)'!B794</f>
        <v>66.993</v>
      </c>
      <c r="D794" s="10" t="n">
        <f aca="false">'Prices (input)'!C794</f>
        <v>18.19</v>
      </c>
      <c r="E794" s="10" t="n">
        <f aca="false">'Prices (input)'!D794</f>
        <v>90.81</v>
      </c>
      <c r="F794" s="10" t="n">
        <f aca="false">'Prices (input)'!E794</f>
        <v>56.767</v>
      </c>
      <c r="G794" s="10" t="n">
        <f aca="false">'Prices (input)'!F794</f>
        <v>31.787</v>
      </c>
      <c r="H794" s="10" t="n">
        <f aca="false">'Prices (input)'!G794</f>
        <v>0</v>
      </c>
      <c r="I794" s="11" t="n">
        <f aca="false">IF(OR(C794="",C793=""),"",C794/C793-1)</f>
        <v>0.00621817690262705</v>
      </c>
      <c r="J794" s="11" t="n">
        <f aca="false">IF(OR(D794="",D793=""),"",D794/D793-1)</f>
        <v>0.00719822812846083</v>
      </c>
      <c r="K794" s="11" t="n">
        <f aca="false">IF(OR(E794="",E793=""),"",E794/E793-1)</f>
        <v>0.00687437631666477</v>
      </c>
      <c r="L794" s="11" t="n">
        <f aca="false">IF(OR(F794="",F793=""),"",F794/F793-1)</f>
        <v>-0.0167151666320238</v>
      </c>
      <c r="M794" s="11" t="n">
        <f aca="false">IF(OR(G794="",G793=""),"",G794/G793-1)</f>
        <v>0.0237029403239832</v>
      </c>
      <c r="N794" s="11" t="str">
        <f aca="false">IF(OR(H794="",H793=""),"",H794/H793-1)</f>
        <v/>
      </c>
      <c r="O794" s="11" t="n">
        <f aca="false">IF(I794="","",I794-B794/252)</f>
        <v>0.00621182769627784</v>
      </c>
      <c r="P794" s="11" t="n">
        <f aca="false">IF(J794="","",J794-B794/252)</f>
        <v>0.00719187892211162</v>
      </c>
      <c r="Q794" s="11" t="n">
        <f aca="false">IF(K794="","",K794-B794/252)</f>
        <v>0.00686802711031556</v>
      </c>
      <c r="R794" s="11" t="n">
        <f aca="false">IF(L794="","",L794-B794/252)</f>
        <v>-0.016721515838373</v>
      </c>
      <c r="S794" s="11" t="n">
        <f aca="false">IF(M794="","",M794-B794/252)</f>
        <v>0.023696591117634</v>
      </c>
      <c r="T794" s="11" t="str">
        <f aca="false">IF(N794="","",N794-B794/252)</f>
        <v/>
      </c>
    </row>
    <row r="795" customFormat="false" ht="15" hidden="false" customHeight="false" outlineLevel="0" collapsed="false">
      <c r="A795" s="9" t="n">
        <f aca="false">'Prices (input)'!A795</f>
        <v>40009</v>
      </c>
      <c r="B795" s="10" t="n">
        <f aca="false">LOOKUP(A795,'FedFunds (input)'!$A$3:$A$867,'FedFunds (input)'!$B$3:$B$867)/100</f>
        <v>0.0016</v>
      </c>
      <c r="C795" s="10" t="n">
        <f aca="false">'Prices (input)'!B795</f>
        <v>68.951</v>
      </c>
      <c r="D795" s="10" t="n">
        <f aca="false">'Prices (input)'!C795</f>
        <v>18.46</v>
      </c>
      <c r="E795" s="10" t="n">
        <f aca="false">'Prices (input)'!D795</f>
        <v>92.24</v>
      </c>
      <c r="F795" s="10" t="n">
        <f aca="false">'Prices (input)'!E795</f>
        <v>55.336</v>
      </c>
      <c r="G795" s="10" t="n">
        <f aca="false">'Prices (input)'!F795</f>
        <v>33.146</v>
      </c>
      <c r="H795" s="10" t="n">
        <f aca="false">'Prices (input)'!G795</f>
        <v>0</v>
      </c>
      <c r="I795" s="11" t="n">
        <f aca="false">IF(OR(C795="",C794=""),"",C795/C794-1)</f>
        <v>0.0292269341572999</v>
      </c>
      <c r="J795" s="11" t="n">
        <f aca="false">IF(OR(D795="",D794=""),"",D795/D794-1)</f>
        <v>0.0148433205057723</v>
      </c>
      <c r="K795" s="11" t="n">
        <f aca="false">IF(OR(E795="",E794=""),"",E795/E794-1)</f>
        <v>0.015747164409206</v>
      </c>
      <c r="L795" s="11" t="n">
        <f aca="false">IF(OR(F795="",F794=""),"",F795/F794-1)</f>
        <v>-0.0252083076435253</v>
      </c>
      <c r="M795" s="11" t="n">
        <f aca="false">IF(OR(G795="",G794=""),"",G795/G794-1)</f>
        <v>0.0427533268317237</v>
      </c>
      <c r="N795" s="11" t="str">
        <f aca="false">IF(OR(H795="",H794=""),"",H795/H794-1)</f>
        <v/>
      </c>
      <c r="O795" s="11" t="n">
        <f aca="false">IF(I795="","",I795-B795/252)</f>
        <v>0.0292205849509507</v>
      </c>
      <c r="P795" s="11" t="n">
        <f aca="false">IF(J795="","",J795-B795/252)</f>
        <v>0.0148369712994231</v>
      </c>
      <c r="Q795" s="11" t="n">
        <f aca="false">IF(K795="","",K795-B795/252)</f>
        <v>0.0157408152028568</v>
      </c>
      <c r="R795" s="11" t="n">
        <f aca="false">IF(L795="","",L795-B795/252)</f>
        <v>-0.0252146568498745</v>
      </c>
      <c r="S795" s="11" t="n">
        <f aca="false">IF(M795="","",M795-B795/252)</f>
        <v>0.0427469776253745</v>
      </c>
      <c r="T795" s="11" t="str">
        <f aca="false">IF(N795="","",N795-B795/252)</f>
        <v/>
      </c>
    </row>
    <row r="796" customFormat="false" ht="15" hidden="false" customHeight="false" outlineLevel="0" collapsed="false">
      <c r="A796" s="9" t="n">
        <f aca="false">'Prices (input)'!A796</f>
        <v>40010</v>
      </c>
      <c r="B796" s="10" t="n">
        <f aca="false">LOOKUP(A796,'FedFunds (input)'!$A$3:$A$867,'FedFunds (input)'!$B$3:$B$867)/100</f>
        <v>0.0016</v>
      </c>
      <c r="C796" s="10" t="n">
        <f aca="false">'Prices (input)'!B796</f>
        <v>69.564</v>
      </c>
      <c r="D796" s="10" t="n">
        <f aca="false">'Prices (input)'!C796</f>
        <v>18.41</v>
      </c>
      <c r="E796" s="10" t="n">
        <f aca="false">'Prices (input)'!D796</f>
        <v>91.955</v>
      </c>
      <c r="F796" s="10" t="n">
        <f aca="false">'Prices (input)'!E796</f>
        <v>55.958</v>
      </c>
      <c r="G796" s="10" t="n">
        <f aca="false">'Prices (input)'!F796</f>
        <v>33.206</v>
      </c>
      <c r="H796" s="10" t="n">
        <f aca="false">'Prices (input)'!G796</f>
        <v>0</v>
      </c>
      <c r="I796" s="11" t="n">
        <f aca="false">IF(OR(C796="",C795=""),"",C796/C795-1)</f>
        <v>0.0088903714231845</v>
      </c>
      <c r="J796" s="11" t="n">
        <f aca="false">IF(OR(D796="",D795=""),"",D796/D795-1)</f>
        <v>-0.00270855904658729</v>
      </c>
      <c r="K796" s="11" t="n">
        <f aca="false">IF(OR(E796="",E795=""),"",E796/E795-1)</f>
        <v>-0.00308976582827403</v>
      </c>
      <c r="L796" s="11" t="n">
        <f aca="false">IF(OR(F796="",F795=""),"",F796/F795-1)</f>
        <v>0.0112404221483302</v>
      </c>
      <c r="M796" s="11" t="n">
        <f aca="false">IF(OR(G796="",G795=""),"",G796/G795-1)</f>
        <v>0.00181017317323362</v>
      </c>
      <c r="N796" s="11" t="str">
        <f aca="false">IF(OR(H796="",H795=""),"",H796/H795-1)</f>
        <v/>
      </c>
      <c r="O796" s="11" t="n">
        <f aca="false">IF(I796="","",I796-B796/252)</f>
        <v>0.00888402221683529</v>
      </c>
      <c r="P796" s="11" t="n">
        <f aca="false">IF(J796="","",J796-B796/252)</f>
        <v>-0.0027149082529365</v>
      </c>
      <c r="Q796" s="11" t="n">
        <f aca="false">IF(K796="","",K796-B796/252)</f>
        <v>-0.00309611503462323</v>
      </c>
      <c r="R796" s="11" t="n">
        <f aca="false">IF(L796="","",L796-B796/252)</f>
        <v>0.011234072941981</v>
      </c>
      <c r="S796" s="11" t="n">
        <f aca="false">IF(M796="","",M796-B796/252)</f>
        <v>0.00180382396688441</v>
      </c>
      <c r="T796" s="11" t="str">
        <f aca="false">IF(N796="","",N796-B796/252)</f>
        <v/>
      </c>
    </row>
    <row r="797" customFormat="false" ht="15" hidden="false" customHeight="false" outlineLevel="0" collapsed="false">
      <c r="A797" s="9" t="n">
        <f aca="false">'Prices (input)'!A797</f>
        <v>40011</v>
      </c>
      <c r="B797" s="10" t="n">
        <f aca="false">LOOKUP(A797,'FedFunds (input)'!$A$3:$A$867,'FedFunds (input)'!$B$3:$B$867)/100</f>
        <v>0.0016</v>
      </c>
      <c r="C797" s="10" t="n">
        <f aca="false">'Prices (input)'!B797</f>
        <v>69.542</v>
      </c>
      <c r="D797" s="10" t="n">
        <f aca="false">'Prices (input)'!C797</f>
        <v>18.4</v>
      </c>
      <c r="E797" s="10" t="n">
        <f aca="false">'Prices (input)'!D797</f>
        <v>91.93</v>
      </c>
      <c r="F797" s="10" t="n">
        <f aca="false">'Prices (input)'!E797</f>
        <v>55.095</v>
      </c>
      <c r="G797" s="10" t="n">
        <f aca="false">'Prices (input)'!F797</f>
        <v>33.475</v>
      </c>
      <c r="H797" s="10" t="n">
        <f aca="false">'Prices (input)'!G797</f>
        <v>0</v>
      </c>
      <c r="I797" s="11" t="n">
        <f aca="false">IF(OR(C797="",C796=""),"",C797/C796-1)</f>
        <v>-0.000316255534471677</v>
      </c>
      <c r="J797" s="11" t="n">
        <f aca="false">IF(OR(D797="",D796=""),"",D797/D796-1)</f>
        <v>-0.000543183052688856</v>
      </c>
      <c r="K797" s="11" t="n">
        <f aca="false">IF(OR(E797="",E796=""),"",E797/E796-1)</f>
        <v>-0.000271872111358706</v>
      </c>
      <c r="L797" s="11" t="n">
        <f aca="false">IF(OR(F797="",F796=""),"",F797/F796-1)</f>
        <v>-0.0154222809964616</v>
      </c>
      <c r="M797" s="11" t="n">
        <f aca="false">IF(OR(G797="",G796=""),"",G797/G796-1)</f>
        <v>0.00810094561223873</v>
      </c>
      <c r="N797" s="11" t="str">
        <f aca="false">IF(OR(H797="",H796=""),"",H797/H796-1)</f>
        <v/>
      </c>
      <c r="O797" s="11" t="n">
        <f aca="false">IF(I797="","",I797-B797/252)</f>
        <v>-0.000322604740820883</v>
      </c>
      <c r="P797" s="11" t="n">
        <f aca="false">IF(J797="","",J797-B797/252)</f>
        <v>-0.000549532259038062</v>
      </c>
      <c r="Q797" s="11" t="n">
        <f aca="false">IF(K797="","",K797-B797/252)</f>
        <v>-0.000278221317707913</v>
      </c>
      <c r="R797" s="11" t="n">
        <f aca="false">IF(L797="","",L797-B797/252)</f>
        <v>-0.0154286302028108</v>
      </c>
      <c r="S797" s="11" t="n">
        <f aca="false">IF(M797="","",M797-B797/252)</f>
        <v>0.00809459640588952</v>
      </c>
      <c r="T797" s="11" t="str">
        <f aca="false">IF(N797="","",N797-B797/252)</f>
        <v/>
      </c>
    </row>
    <row r="798" customFormat="false" ht="15" hidden="false" customHeight="false" outlineLevel="0" collapsed="false">
      <c r="A798" s="9" t="n">
        <f aca="false">'Prices (input)'!A798</f>
        <v>40014</v>
      </c>
      <c r="B798" s="10" t="n">
        <f aca="false">LOOKUP(A798,'FedFunds (input)'!$A$3:$A$867,'FedFunds (input)'!$B$3:$B$867)/100</f>
        <v>0.0016</v>
      </c>
      <c r="C798" s="10" t="n">
        <f aca="false">'Prices (input)'!B798</f>
        <v>70.281</v>
      </c>
      <c r="D798" s="10" t="n">
        <f aca="false">'Prices (input)'!C798</f>
        <v>18.69</v>
      </c>
      <c r="E798" s="10" t="n">
        <f aca="false">'Prices (input)'!D798</f>
        <v>93.28</v>
      </c>
      <c r="F798" s="10" t="n">
        <f aca="false">'Prices (input)'!E798</f>
        <v>55.391</v>
      </c>
      <c r="G798" s="10" t="n">
        <f aca="false">'Prices (input)'!F798</f>
        <v>34.816</v>
      </c>
      <c r="H798" s="10" t="n">
        <f aca="false">'Prices (input)'!G798</f>
        <v>0</v>
      </c>
      <c r="I798" s="11" t="n">
        <f aca="false">IF(OR(C798="",C797=""),"",C798/C797-1)</f>
        <v>0.0106266716516639</v>
      </c>
      <c r="J798" s="11" t="n">
        <f aca="false">IF(OR(D798="",D797=""),"",D798/D797-1)</f>
        <v>0.0157608695652176</v>
      </c>
      <c r="K798" s="11" t="n">
        <f aca="false">IF(OR(E798="",E797=""),"",E798/E797-1)</f>
        <v>0.0146850864788426</v>
      </c>
      <c r="L798" s="11" t="n">
        <f aca="false">IF(OR(F798="",F797=""),"",F798/F797-1)</f>
        <v>0.00537253834286222</v>
      </c>
      <c r="M798" s="11" t="n">
        <f aca="false">IF(OR(G798="",G797=""),"",G798/G797-1)</f>
        <v>0.0400597460791636</v>
      </c>
      <c r="N798" s="11" t="str">
        <f aca="false">IF(OR(H798="",H797=""),"",H798/H797-1)</f>
        <v/>
      </c>
      <c r="O798" s="11" t="n">
        <f aca="false">IF(I798="","",I798-B798/252)</f>
        <v>0.0106203224453147</v>
      </c>
      <c r="P798" s="11" t="n">
        <f aca="false">IF(J798="","",J798-B798/252)</f>
        <v>0.0157545203588684</v>
      </c>
      <c r="Q798" s="11" t="n">
        <f aca="false">IF(K798="","",K798-B798/252)</f>
        <v>0.0146787372724934</v>
      </c>
      <c r="R798" s="11" t="n">
        <f aca="false">IF(L798="","",L798-B798/252)</f>
        <v>0.00536618913651302</v>
      </c>
      <c r="S798" s="11" t="n">
        <f aca="false">IF(M798="","",M798-B798/252)</f>
        <v>0.0400533968728144</v>
      </c>
      <c r="T798" s="11" t="str">
        <f aca="false">IF(N798="","",N798-B798/252)</f>
        <v/>
      </c>
    </row>
    <row r="799" customFormat="false" ht="15" hidden="false" customHeight="false" outlineLevel="0" collapsed="false">
      <c r="A799" s="9" t="n">
        <f aca="false">'Prices (input)'!A799</f>
        <v>40015</v>
      </c>
      <c r="B799" s="10" t="n">
        <f aca="false">LOOKUP(A799,'FedFunds (input)'!$A$3:$A$867,'FedFunds (input)'!$B$3:$B$867)/100</f>
        <v>0.0016</v>
      </c>
      <c r="C799" s="10" t="n">
        <f aca="false">'Prices (input)'!B799</f>
        <v>70.613</v>
      </c>
      <c r="D799" s="10" t="n">
        <f aca="false">'Prices (input)'!C799</f>
        <v>18.64</v>
      </c>
      <c r="E799" s="10" t="n">
        <f aca="false">'Prices (input)'!D799</f>
        <v>93.13</v>
      </c>
      <c r="F799" s="10" t="n">
        <f aca="false">'Prices (input)'!E799</f>
        <v>56.477</v>
      </c>
      <c r="G799" s="10" t="n">
        <f aca="false">'Prices (input)'!F799</f>
        <v>34.375</v>
      </c>
      <c r="H799" s="10" t="n">
        <f aca="false">'Prices (input)'!G799</f>
        <v>0</v>
      </c>
      <c r="I799" s="11" t="n">
        <f aca="false">IF(OR(C799="",C798=""),"",C799/C798-1)</f>
        <v>0.00472389408232665</v>
      </c>
      <c r="J799" s="11" t="n">
        <f aca="false">IF(OR(D799="",D798=""),"",D799/D798-1)</f>
        <v>-0.00267522739432857</v>
      </c>
      <c r="K799" s="11" t="n">
        <f aca="false">IF(OR(E799="",E798=""),"",E799/E798-1)</f>
        <v>-0.00160806174957129</v>
      </c>
      <c r="L799" s="11" t="n">
        <f aca="false">IF(OR(F799="",F798=""),"",F799/F798-1)</f>
        <v>0.019606073188785</v>
      </c>
      <c r="M799" s="11" t="n">
        <f aca="false">IF(OR(G799="",G798=""),"",G799/G798-1)</f>
        <v>-0.0126665900735294</v>
      </c>
      <c r="N799" s="11" t="str">
        <f aca="false">IF(OR(H799="",H798=""),"",H799/H798-1)</f>
        <v/>
      </c>
      <c r="O799" s="11" t="n">
        <f aca="false">IF(I799="","",I799-B799/252)</f>
        <v>0.00471754487597745</v>
      </c>
      <c r="P799" s="11" t="n">
        <f aca="false">IF(J799="","",J799-B799/252)</f>
        <v>-0.00268157660067778</v>
      </c>
      <c r="Q799" s="11" t="n">
        <f aca="false">IF(K799="","",K799-B799/252)</f>
        <v>-0.00161441095592049</v>
      </c>
      <c r="R799" s="11" t="n">
        <f aca="false">IF(L799="","",L799-B799/252)</f>
        <v>0.0195997239824358</v>
      </c>
      <c r="S799" s="11" t="n">
        <f aca="false">IF(M799="","",M799-B799/252)</f>
        <v>-0.0126729392798786</v>
      </c>
      <c r="T799" s="11" t="str">
        <f aca="false">IF(N799="","",N799-B799/252)</f>
        <v/>
      </c>
    </row>
    <row r="800" customFormat="false" ht="15" hidden="false" customHeight="false" outlineLevel="0" collapsed="false">
      <c r="A800" s="9" t="n">
        <f aca="false">'Prices (input)'!A800</f>
        <v>40016</v>
      </c>
      <c r="B800" s="10" t="n">
        <f aca="false">LOOKUP(A800,'FedFunds (input)'!$A$3:$A$867,'FedFunds (input)'!$B$3:$B$867)/100</f>
        <v>0.0016</v>
      </c>
      <c r="C800" s="10" t="n">
        <f aca="false">'Prices (input)'!B800</f>
        <v>70.584</v>
      </c>
      <c r="D800" s="10" t="n">
        <f aca="false">'Prices (input)'!C800</f>
        <v>18.7</v>
      </c>
      <c r="E800" s="10" t="n">
        <f aca="false">'Prices (input)'!D800</f>
        <v>93.44</v>
      </c>
      <c r="F800" s="10" t="n">
        <f aca="false">'Prices (input)'!E800</f>
        <v>55.979</v>
      </c>
      <c r="G800" s="10" t="n">
        <f aca="false">'Prices (input)'!F800</f>
        <v>34.323</v>
      </c>
      <c r="H800" s="10" t="n">
        <f aca="false">'Prices (input)'!G800</f>
        <v>0</v>
      </c>
      <c r="I800" s="11" t="n">
        <f aca="false">IF(OR(C800="",C799=""),"",C800/C799-1)</f>
        <v>-0.000410689249854768</v>
      </c>
      <c r="J800" s="11" t="n">
        <f aca="false">IF(OR(D800="",D799=""),"",D800/D799-1)</f>
        <v>0.00321888412017168</v>
      </c>
      <c r="K800" s="11" t="n">
        <f aca="false">IF(OR(E800="",E799=""),"",E800/E799-1)</f>
        <v>0.00332868033931066</v>
      </c>
      <c r="L800" s="11" t="n">
        <f aca="false">IF(OR(F800="",F799=""),"",F800/F799-1)</f>
        <v>-0.00881774881810293</v>
      </c>
      <c r="M800" s="11" t="n">
        <f aca="false">IF(OR(G800="",G799=""),"",G800/G799-1)</f>
        <v>-0.00151272727272722</v>
      </c>
      <c r="N800" s="11" t="str">
        <f aca="false">IF(OR(H800="",H799=""),"",H800/H799-1)</f>
        <v/>
      </c>
      <c r="O800" s="11" t="n">
        <f aca="false">IF(I800="","",I800-B800/252)</f>
        <v>-0.000417038456203974</v>
      </c>
      <c r="P800" s="11" t="n">
        <f aca="false">IF(J800="","",J800-B800/252)</f>
        <v>0.00321253491382248</v>
      </c>
      <c r="Q800" s="11" t="n">
        <f aca="false">IF(K800="","",K800-B800/252)</f>
        <v>0.00332233113296146</v>
      </c>
      <c r="R800" s="11" t="n">
        <f aca="false">IF(L800="","",L800-B800/252)</f>
        <v>-0.00882409802445214</v>
      </c>
      <c r="S800" s="11" t="n">
        <f aca="false">IF(M800="","",M800-B800/252)</f>
        <v>-0.00151907647907643</v>
      </c>
      <c r="T800" s="11" t="str">
        <f aca="false">IF(N800="","",N800-B800/252)</f>
        <v/>
      </c>
    </row>
    <row r="801" customFormat="false" ht="15" hidden="false" customHeight="false" outlineLevel="0" collapsed="false">
      <c r="A801" s="9" t="n">
        <f aca="false">'Prices (input)'!A801</f>
        <v>40017</v>
      </c>
      <c r="B801" s="10" t="n">
        <f aca="false">LOOKUP(A801,'FedFunds (input)'!$A$3:$A$867,'FedFunds (input)'!$B$3:$B$867)/100</f>
        <v>0.0016</v>
      </c>
      <c r="C801" s="10" t="n">
        <f aca="false">'Prices (input)'!B801</f>
        <v>72.165</v>
      </c>
      <c r="D801" s="10" t="n">
        <f aca="false">'Prices (input)'!C801</f>
        <v>18.6724</v>
      </c>
      <c r="E801" s="10" t="n">
        <f aca="false">'Prices (input)'!D801</f>
        <v>93.26</v>
      </c>
      <c r="F801" s="10" t="n">
        <f aca="false">'Prices (input)'!E801</f>
        <v>54.914</v>
      </c>
      <c r="G801" s="10" t="n">
        <f aca="false">'Prices (input)'!F801</f>
        <v>34.582</v>
      </c>
      <c r="H801" s="10" t="n">
        <f aca="false">'Prices (input)'!G801</f>
        <v>0</v>
      </c>
      <c r="I801" s="11" t="n">
        <f aca="false">IF(OR(C801="",C800=""),"",C801/C800-1)</f>
        <v>0.022398843930636</v>
      </c>
      <c r="J801" s="11" t="n">
        <f aca="false">IF(OR(D801="",D800=""),"",D801/D800-1)</f>
        <v>-0.00147593582887695</v>
      </c>
      <c r="K801" s="11" t="n">
        <f aca="false">IF(OR(E801="",E800=""),"",E801/E800-1)</f>
        <v>-0.00192636986301364</v>
      </c>
      <c r="L801" s="11" t="n">
        <f aca="false">IF(OR(F801="",F800=""),"",F801/F800-1)</f>
        <v>-0.0190249915146751</v>
      </c>
      <c r="M801" s="11" t="n">
        <f aca="false">IF(OR(G801="",G800=""),"",G801/G800-1)</f>
        <v>0.00754596043469391</v>
      </c>
      <c r="N801" s="11" t="str">
        <f aca="false">IF(OR(H801="",H800=""),"",H801/H800-1)</f>
        <v/>
      </c>
      <c r="O801" s="11" t="n">
        <f aca="false">IF(I801="","",I801-B801/252)</f>
        <v>0.0223924947242868</v>
      </c>
      <c r="P801" s="11" t="n">
        <f aca="false">IF(J801="","",J801-B801/252)</f>
        <v>-0.00148228503522616</v>
      </c>
      <c r="Q801" s="11" t="n">
        <f aca="false">IF(K801="","",K801-B801/252)</f>
        <v>-0.00193271906936285</v>
      </c>
      <c r="R801" s="11" t="n">
        <f aca="false">IF(L801="","",L801-B801/252)</f>
        <v>-0.0190313407210243</v>
      </c>
      <c r="S801" s="11" t="n">
        <f aca="false">IF(M801="","",M801-B801/252)</f>
        <v>0.0075396112283447</v>
      </c>
      <c r="T801" s="11" t="str">
        <f aca="false">IF(N801="","",N801-B801/252)</f>
        <v/>
      </c>
    </row>
    <row r="802" customFormat="false" ht="15" hidden="false" customHeight="false" outlineLevel="0" collapsed="false">
      <c r="A802" s="9" t="n">
        <f aca="false">'Prices (input)'!A802</f>
        <v>40018</v>
      </c>
      <c r="B802" s="10" t="n">
        <f aca="false">LOOKUP(A802,'FedFunds (input)'!$A$3:$A$867,'FedFunds (input)'!$B$3:$B$867)/100</f>
        <v>0.0016</v>
      </c>
      <c r="C802" s="10" t="n">
        <f aca="false">'Prices (input)'!B802</f>
        <v>72.445</v>
      </c>
      <c r="D802" s="10" t="n">
        <f aca="false">'Prices (input)'!C802</f>
        <v>18.71</v>
      </c>
      <c r="E802" s="10" t="n">
        <f aca="false">'Prices (input)'!D802</f>
        <v>93.44</v>
      </c>
      <c r="F802" s="10" t="n">
        <f aca="false">'Prices (input)'!E802</f>
        <v>55.185</v>
      </c>
      <c r="G802" s="10" t="n">
        <f aca="false">'Prices (input)'!F802</f>
        <v>34.565</v>
      </c>
      <c r="H802" s="10" t="n">
        <f aca="false">'Prices (input)'!G802</f>
        <v>0</v>
      </c>
      <c r="I802" s="11" t="n">
        <f aca="false">IF(OR(C802="",C801=""),"",C802/C801-1)</f>
        <v>0.00387999722857324</v>
      </c>
      <c r="J802" s="11" t="n">
        <f aca="false">IF(OR(D802="",D801=""),"",D802/D801-1)</f>
        <v>0.00201366723077912</v>
      </c>
      <c r="K802" s="11" t="n">
        <f aca="false">IF(OR(E802="",E801=""),"",E802/E801-1)</f>
        <v>0.00193008792622762</v>
      </c>
      <c r="L802" s="11" t="n">
        <f aca="false">IF(OR(F802="",F801=""),"",F802/F801-1)</f>
        <v>0.00493498925592739</v>
      </c>
      <c r="M802" s="11" t="n">
        <f aca="false">IF(OR(G802="",G801=""),"",G802/G801-1)</f>
        <v>-0.000491585217743396</v>
      </c>
      <c r="N802" s="11" t="str">
        <f aca="false">IF(OR(H802="",H801=""),"",H802/H801-1)</f>
        <v/>
      </c>
      <c r="O802" s="11" t="n">
        <f aca="false">IF(I802="","",I802-B802/252)</f>
        <v>0.00387364802222403</v>
      </c>
      <c r="P802" s="11" t="n">
        <f aca="false">IF(J802="","",J802-B802/252)</f>
        <v>0.00200731802442991</v>
      </c>
      <c r="Q802" s="11" t="n">
        <f aca="false">IF(K802="","",K802-B802/252)</f>
        <v>0.00192373871987841</v>
      </c>
      <c r="R802" s="11" t="n">
        <f aca="false">IF(L802="","",L802-B802/252)</f>
        <v>0.00492864004957819</v>
      </c>
      <c r="S802" s="11" t="n">
        <f aca="false">IF(M802="","",M802-B802/252)</f>
        <v>-0.000497934424092602</v>
      </c>
      <c r="T802" s="11" t="str">
        <f aca="false">IF(N802="","",N802-B802/252)</f>
        <v/>
      </c>
    </row>
    <row r="803" customFormat="false" ht="15" hidden="false" customHeight="false" outlineLevel="0" collapsed="false">
      <c r="A803" s="9" t="n">
        <f aca="false">'Prices (input)'!A803</f>
        <v>40021</v>
      </c>
      <c r="B803" s="10" t="n">
        <f aca="false">LOOKUP(A803,'FedFunds (input)'!$A$3:$A$867,'FedFunds (input)'!$B$3:$B$867)/100</f>
        <v>0.0016</v>
      </c>
      <c r="C803" s="10" t="n">
        <f aca="false">'Prices (input)'!B803</f>
        <v>72.66</v>
      </c>
      <c r="D803" s="10" t="n">
        <f aca="false">'Prices (input)'!C803</f>
        <v>18.76</v>
      </c>
      <c r="E803" s="10" t="n">
        <f aca="false">'Prices (input)'!D803</f>
        <v>93.71</v>
      </c>
      <c r="F803" s="10" t="n">
        <f aca="false">'Prices (input)'!E803</f>
        <v>54.558</v>
      </c>
      <c r="G803" s="10" t="n">
        <f aca="false">'Prices (input)'!F803</f>
        <v>34.453</v>
      </c>
      <c r="H803" s="10" t="n">
        <f aca="false">'Prices (input)'!G803</f>
        <v>0</v>
      </c>
      <c r="I803" s="11" t="n">
        <f aca="false">IF(OR(C803="",C802=""),"",C803/C802-1)</f>
        <v>0.00296776865208104</v>
      </c>
      <c r="J803" s="11" t="n">
        <f aca="false">IF(OR(D803="",D802=""),"",D803/D802-1)</f>
        <v>0.002672367717798</v>
      </c>
      <c r="K803" s="11" t="n">
        <f aca="false">IF(OR(E803="",E802=""),"",E803/E802-1)</f>
        <v>0.00288955479452047</v>
      </c>
      <c r="L803" s="11" t="n">
        <f aca="false">IF(OR(F803="",F802=""),"",F803/F802-1)</f>
        <v>-0.0113617830932319</v>
      </c>
      <c r="M803" s="11" t="n">
        <f aca="false">IF(OR(G803="",G802=""),"",G803/G802-1)</f>
        <v>-0.00324027195139576</v>
      </c>
      <c r="N803" s="11" t="str">
        <f aca="false">IF(OR(H803="",H802=""),"",H803/H802-1)</f>
        <v/>
      </c>
      <c r="O803" s="11" t="n">
        <f aca="false">IF(I803="","",I803-B803/252)</f>
        <v>0.00296141944573183</v>
      </c>
      <c r="P803" s="11" t="n">
        <f aca="false">IF(J803="","",J803-B803/252)</f>
        <v>0.00266601851144879</v>
      </c>
      <c r="Q803" s="11" t="n">
        <f aca="false">IF(K803="","",K803-B803/252)</f>
        <v>0.00288320558817126</v>
      </c>
      <c r="R803" s="11" t="n">
        <f aca="false">IF(L803="","",L803-B803/252)</f>
        <v>-0.0113681322995811</v>
      </c>
      <c r="S803" s="11" t="n">
        <f aca="false">IF(M803="","",M803-B803/252)</f>
        <v>-0.00324662115774496</v>
      </c>
      <c r="T803" s="11" t="str">
        <f aca="false">IF(N803="","",N803-B803/252)</f>
        <v/>
      </c>
    </row>
    <row r="804" customFormat="false" ht="15" hidden="false" customHeight="false" outlineLevel="0" collapsed="false">
      <c r="A804" s="9" t="n">
        <f aca="false">'Prices (input)'!A804</f>
        <v>40022</v>
      </c>
      <c r="B804" s="10" t="n">
        <f aca="false">LOOKUP(A804,'FedFunds (input)'!$A$3:$A$867,'FedFunds (input)'!$B$3:$B$867)/100</f>
        <v>0.0016</v>
      </c>
      <c r="C804" s="10" t="n">
        <f aca="false">'Prices (input)'!B804</f>
        <v>72.446</v>
      </c>
      <c r="D804" s="10" t="n">
        <f aca="false">'Prices (input)'!C804</f>
        <v>18.43</v>
      </c>
      <c r="E804" s="10" t="n">
        <f aca="false">'Prices (input)'!D804</f>
        <v>92.11</v>
      </c>
      <c r="F804" s="10" t="n">
        <f aca="false">'Prices (input)'!E804</f>
        <v>55.01</v>
      </c>
      <c r="G804" s="10" t="n">
        <f aca="false">'Prices (input)'!F804</f>
        <v>33.094</v>
      </c>
      <c r="H804" s="10" t="n">
        <f aca="false">'Prices (input)'!G804</f>
        <v>0</v>
      </c>
      <c r="I804" s="11" t="n">
        <f aca="false">IF(OR(C804="",C803=""),"",C804/C803-1)</f>
        <v>-0.00294522433250755</v>
      </c>
      <c r="J804" s="11" t="n">
        <f aca="false">IF(OR(D804="",D803=""),"",D804/D803-1)</f>
        <v>-0.0175906183368871</v>
      </c>
      <c r="K804" s="11" t="n">
        <f aca="false">IF(OR(E804="",E803=""),"",E804/E803-1)</f>
        <v>-0.0170739515526624</v>
      </c>
      <c r="L804" s="11" t="n">
        <f aca="false">IF(OR(F804="",F803=""),"",F804/F803-1)</f>
        <v>0.00828476117159727</v>
      </c>
      <c r="M804" s="11" t="n">
        <f aca="false">IF(OR(G804="",G803=""),"",G804/G803-1)</f>
        <v>-0.0394450410704439</v>
      </c>
      <c r="N804" s="11" t="str">
        <f aca="false">IF(OR(H804="",H803=""),"",H804/H803-1)</f>
        <v/>
      </c>
      <c r="O804" s="11" t="n">
        <f aca="false">IF(I804="","",I804-B804/252)</f>
        <v>-0.00295157353885675</v>
      </c>
      <c r="P804" s="11" t="n">
        <f aca="false">IF(J804="","",J804-B804/252)</f>
        <v>-0.0175969675432363</v>
      </c>
      <c r="Q804" s="11" t="n">
        <f aca="false">IF(K804="","",K804-B804/252)</f>
        <v>-0.0170803007590117</v>
      </c>
      <c r="R804" s="11" t="n">
        <f aca="false">IF(L804="","",L804-B804/252)</f>
        <v>0.00827841196524806</v>
      </c>
      <c r="S804" s="11" t="n">
        <f aca="false">IF(M804="","",M804-B804/252)</f>
        <v>-0.0394513902767931</v>
      </c>
      <c r="T804" s="11" t="str">
        <f aca="false">IF(N804="","",N804-B804/252)</f>
        <v/>
      </c>
    </row>
    <row r="805" customFormat="false" ht="15" hidden="false" customHeight="false" outlineLevel="0" collapsed="false">
      <c r="A805" s="9" t="n">
        <f aca="false">'Prices (input)'!A805</f>
        <v>40023</v>
      </c>
      <c r="B805" s="10" t="n">
        <f aca="false">LOOKUP(A805,'FedFunds (input)'!$A$3:$A$867,'FedFunds (input)'!$B$3:$B$867)/100</f>
        <v>0.0016</v>
      </c>
      <c r="C805" s="10" t="n">
        <f aca="false">'Prices (input)'!B805</f>
        <v>72.267</v>
      </c>
      <c r="D805" s="10" t="n">
        <f aca="false">'Prices (input)'!C805</f>
        <v>18.26</v>
      </c>
      <c r="E805" s="10" t="n">
        <f aca="false">'Prices (input)'!D805</f>
        <v>91.2</v>
      </c>
      <c r="F805" s="10" t="n">
        <f aca="false">'Prices (input)'!E805</f>
        <v>55.354</v>
      </c>
      <c r="G805" s="10" t="n">
        <f aca="false">'Prices (input)'!F805</f>
        <v>32.194</v>
      </c>
      <c r="H805" s="10" t="n">
        <f aca="false">'Prices (input)'!G805</f>
        <v>0</v>
      </c>
      <c r="I805" s="11" t="n">
        <f aca="false">IF(OR(C805="",C804=""),"",C805/C804-1)</f>
        <v>-0.00247080584159243</v>
      </c>
      <c r="J805" s="11" t="n">
        <f aca="false">IF(OR(D805="",D804=""),"",D805/D804-1)</f>
        <v>-0.00922409115572431</v>
      </c>
      <c r="K805" s="11" t="n">
        <f aca="false">IF(OR(E805="",E804=""),"",E805/E804-1)</f>
        <v>-0.00987949191184445</v>
      </c>
      <c r="L805" s="11" t="n">
        <f aca="false">IF(OR(F805="",F804=""),"",F805/F804-1)</f>
        <v>0.00625340847118716</v>
      </c>
      <c r="M805" s="11" t="n">
        <f aca="false">IF(OR(G805="",G804=""),"",G805/G804-1)</f>
        <v>-0.0271952619810237</v>
      </c>
      <c r="N805" s="11" t="str">
        <f aca="false">IF(OR(H805="",H804=""),"",H805/H804-1)</f>
        <v/>
      </c>
      <c r="O805" s="11" t="n">
        <f aca="false">IF(I805="","",I805-B805/252)</f>
        <v>-0.00247715504794163</v>
      </c>
      <c r="P805" s="11" t="n">
        <f aca="false">IF(J805="","",J805-B805/252)</f>
        <v>-0.00923044036207352</v>
      </c>
      <c r="Q805" s="11" t="n">
        <f aca="false">IF(K805="","",K805-B805/252)</f>
        <v>-0.00988584111819366</v>
      </c>
      <c r="R805" s="11" t="n">
        <f aca="false">IF(L805="","",L805-B805/252)</f>
        <v>0.00624705926483796</v>
      </c>
      <c r="S805" s="11" t="n">
        <f aca="false">IF(M805="","",M805-B805/252)</f>
        <v>-0.0272016111873729</v>
      </c>
      <c r="T805" s="11" t="str">
        <f aca="false">IF(N805="","",N805-B805/252)</f>
        <v/>
      </c>
    </row>
    <row r="806" customFormat="false" ht="15" hidden="false" customHeight="false" outlineLevel="0" collapsed="false">
      <c r="A806" s="9" t="n">
        <f aca="false">'Prices (input)'!A806</f>
        <v>40024</v>
      </c>
      <c r="B806" s="10" t="n">
        <f aca="false">LOOKUP(A806,'FedFunds (input)'!$A$3:$A$867,'FedFunds (input)'!$B$3:$B$867)/100</f>
        <v>0.0016</v>
      </c>
      <c r="C806" s="10" t="n">
        <f aca="false">'Prices (input)'!B806</f>
        <v>72.926</v>
      </c>
      <c r="D806" s="10" t="n">
        <f aca="false">'Prices (input)'!C806</f>
        <v>18.34</v>
      </c>
      <c r="E806" s="10" t="n">
        <f aca="false">'Prices (input)'!D806</f>
        <v>91.6</v>
      </c>
      <c r="F806" s="10" t="n">
        <f aca="false">'Prices (input)'!E806</f>
        <v>56.169</v>
      </c>
      <c r="G806" s="10" t="n">
        <f aca="false">'Prices (input)'!F806</f>
        <v>33.007</v>
      </c>
      <c r="H806" s="10" t="n">
        <f aca="false">'Prices (input)'!G806</f>
        <v>0</v>
      </c>
      <c r="I806" s="11" t="n">
        <f aca="false">IF(OR(C806="",C805=""),"",C806/C805-1)</f>
        <v>0.00911896162840575</v>
      </c>
      <c r="J806" s="11" t="n">
        <f aca="false">IF(OR(D806="",D805=""),"",D806/D805-1)</f>
        <v>0.00438116100766695</v>
      </c>
      <c r="K806" s="11" t="n">
        <f aca="false">IF(OR(E806="",E805=""),"",E806/E805-1)</f>
        <v>0.0043859649122806</v>
      </c>
      <c r="L806" s="11" t="n">
        <f aca="false">IF(OR(F806="",F805=""),"",F806/F805-1)</f>
        <v>0.0147234165552625</v>
      </c>
      <c r="M806" s="11" t="n">
        <f aca="false">IF(OR(G806="",G805=""),"",G806/G805-1)</f>
        <v>0.025253152761384</v>
      </c>
      <c r="N806" s="11" t="str">
        <f aca="false">IF(OR(H806="",H805=""),"",H806/H805-1)</f>
        <v/>
      </c>
      <c r="O806" s="11" t="n">
        <f aca="false">IF(I806="","",I806-B806/252)</f>
        <v>0.00911261242205655</v>
      </c>
      <c r="P806" s="11" t="n">
        <f aca="false">IF(J806="","",J806-B806/252)</f>
        <v>0.00437481180131774</v>
      </c>
      <c r="Q806" s="11" t="n">
        <f aca="false">IF(K806="","",K806-B806/252)</f>
        <v>0.0043796157059314</v>
      </c>
      <c r="R806" s="11" t="n">
        <f aca="false">IF(L806="","",L806-B806/252)</f>
        <v>0.0147170673489133</v>
      </c>
      <c r="S806" s="11" t="n">
        <f aca="false">IF(M806="","",M806-B806/252)</f>
        <v>0.0252468035550348</v>
      </c>
      <c r="T806" s="11" t="str">
        <f aca="false">IF(N806="","",N806-B806/252)</f>
        <v/>
      </c>
    </row>
    <row r="807" customFormat="false" ht="15" hidden="false" customHeight="false" outlineLevel="0" collapsed="false">
      <c r="A807" s="9" t="n">
        <f aca="false">'Prices (input)'!A807</f>
        <v>40025</v>
      </c>
      <c r="B807" s="10" t="n">
        <f aca="false">LOOKUP(A807,'FedFunds (input)'!$A$3:$A$867,'FedFunds (input)'!$B$3:$B$867)/100</f>
        <v>0.0016</v>
      </c>
      <c r="C807" s="10" t="n">
        <f aca="false">'Prices (input)'!B807</f>
        <v>73.014</v>
      </c>
      <c r="D807" s="10" t="n">
        <f aca="false">'Prices (input)'!C807</f>
        <v>18.7</v>
      </c>
      <c r="E807" s="10" t="n">
        <f aca="false">'Prices (input)'!D807</f>
        <v>93.35</v>
      </c>
      <c r="F807" s="10" t="n">
        <f aca="false">'Prices (input)'!E807</f>
        <v>57.195</v>
      </c>
      <c r="G807" s="10" t="n">
        <f aca="false">'Prices (input)'!F807</f>
        <v>34.375</v>
      </c>
      <c r="H807" s="10" t="n">
        <f aca="false">'Prices (input)'!G807</f>
        <v>0</v>
      </c>
      <c r="I807" s="11" t="n">
        <f aca="false">IF(OR(C807="",C806=""),"",C807/C806-1)</f>
        <v>0.00120670268491341</v>
      </c>
      <c r="J807" s="11" t="n">
        <f aca="false">IF(OR(D807="",D806=""),"",D807/D806-1)</f>
        <v>0.0196292257360959</v>
      </c>
      <c r="K807" s="11" t="n">
        <f aca="false">IF(OR(E807="",E806=""),"",E807/E806-1)</f>
        <v>0.0191048034934498</v>
      </c>
      <c r="L807" s="11" t="n">
        <f aca="false">IF(OR(F807="",F806=""),"",F807/F806-1)</f>
        <v>0.018266303477007</v>
      </c>
      <c r="M807" s="11" t="n">
        <f aca="false">IF(OR(G807="",G806=""),"",G807/G806-1)</f>
        <v>0.0414457539309845</v>
      </c>
      <c r="N807" s="11" t="str">
        <f aca="false">IF(OR(H807="",H806=""),"",H807/H806-1)</f>
        <v/>
      </c>
      <c r="O807" s="11" t="n">
        <f aca="false">IF(I807="","",I807-B807/252)</f>
        <v>0.0012003534785642</v>
      </c>
      <c r="P807" s="11" t="n">
        <f aca="false">IF(J807="","",J807-B807/252)</f>
        <v>0.0196228765297467</v>
      </c>
      <c r="Q807" s="11" t="n">
        <f aca="false">IF(K807="","",K807-B807/252)</f>
        <v>0.0190984542871006</v>
      </c>
      <c r="R807" s="11" t="n">
        <f aca="false">IF(L807="","",L807-B807/252)</f>
        <v>0.0182599542706578</v>
      </c>
      <c r="S807" s="11" t="n">
        <f aca="false">IF(M807="","",M807-B807/252)</f>
        <v>0.0414394047246353</v>
      </c>
      <c r="T807" s="11" t="str">
        <f aca="false">IF(N807="","",N807-B807/252)</f>
        <v/>
      </c>
    </row>
    <row r="808" customFormat="false" ht="15" hidden="false" customHeight="false" outlineLevel="0" collapsed="false">
      <c r="A808" s="9" t="n">
        <f aca="false">'Prices (input)'!A808</f>
        <v>40028</v>
      </c>
      <c r="B808" s="10" t="n">
        <f aca="false">LOOKUP(A808,'FedFunds (input)'!$A$3:$A$867,'FedFunds (input)'!$B$3:$B$867)/100</f>
        <v>0.0016</v>
      </c>
      <c r="C808" s="10" t="n">
        <f aca="false">'Prices (input)'!B808</f>
        <v>74.167</v>
      </c>
      <c r="D808" s="10" t="n">
        <f aca="false">'Prices (input)'!C808</f>
        <v>18.8</v>
      </c>
      <c r="E808" s="10" t="n">
        <f aca="false">'Prices (input)'!D808</f>
        <v>93.87</v>
      </c>
      <c r="F808" s="10" t="n">
        <f aca="false">'Prices (input)'!E808</f>
        <v>56.328</v>
      </c>
      <c r="G808" s="10" t="n">
        <f aca="false">'Prices (input)'!F808</f>
        <v>35.24</v>
      </c>
      <c r="H808" s="10" t="n">
        <f aca="false">'Prices (input)'!G808</f>
        <v>0</v>
      </c>
      <c r="I808" s="11" t="n">
        <f aca="false">IF(OR(C808="",C807=""),"",C808/C807-1)</f>
        <v>0.0157914920426221</v>
      </c>
      <c r="J808" s="11" t="n">
        <f aca="false">IF(OR(D808="",D807=""),"",D808/D807-1)</f>
        <v>0.00534759358288772</v>
      </c>
      <c r="K808" s="11" t="n">
        <f aca="false">IF(OR(E808="",E807=""),"",E808/E807-1)</f>
        <v>0.00557043385109823</v>
      </c>
      <c r="L808" s="11" t="n">
        <f aca="false">IF(OR(F808="",F807=""),"",F808/F807-1)</f>
        <v>-0.0151586677157094</v>
      </c>
      <c r="M808" s="11" t="n">
        <f aca="false">IF(OR(G808="",G807=""),"",G808/G807-1)</f>
        <v>0.0251636363636365</v>
      </c>
      <c r="N808" s="11" t="str">
        <f aca="false">IF(OR(H808="",H807=""),"",H808/H807-1)</f>
        <v/>
      </c>
      <c r="O808" s="11" t="n">
        <f aca="false">IF(I808="","",I808-B808/252)</f>
        <v>0.0157851428362729</v>
      </c>
      <c r="P808" s="11" t="n">
        <f aca="false">IF(J808="","",J808-B808/252)</f>
        <v>0.00534124437653852</v>
      </c>
      <c r="Q808" s="11" t="n">
        <f aca="false">IF(K808="","",K808-B808/252)</f>
        <v>0.00556408464474903</v>
      </c>
      <c r="R808" s="11" t="n">
        <f aca="false">IF(L808="","",L808-B808/252)</f>
        <v>-0.0151650169220586</v>
      </c>
      <c r="S808" s="11" t="n">
        <f aca="false">IF(M808="","",M808-B808/252)</f>
        <v>0.0251572871572873</v>
      </c>
      <c r="T808" s="11" t="str">
        <f aca="false">IF(N808="","",N808-B808/252)</f>
        <v/>
      </c>
    </row>
    <row r="809" customFormat="false" ht="15" hidden="false" customHeight="false" outlineLevel="0" collapsed="false">
      <c r="A809" s="9" t="n">
        <f aca="false">'Prices (input)'!A809</f>
        <v>40029</v>
      </c>
      <c r="B809" s="10" t="n">
        <f aca="false">LOOKUP(A809,'FedFunds (input)'!$A$3:$A$867,'FedFunds (input)'!$B$3:$B$867)/100</f>
        <v>0.0016</v>
      </c>
      <c r="C809" s="10" t="n">
        <f aca="false">'Prices (input)'!B809</f>
        <v>74.388</v>
      </c>
      <c r="D809" s="10" t="n">
        <f aca="false">'Prices (input)'!C809</f>
        <v>18.96</v>
      </c>
      <c r="E809" s="10" t="n">
        <f aca="false">'Prices (input)'!D809</f>
        <v>94.68</v>
      </c>
      <c r="F809" s="10" t="n">
        <f aca="false">'Prices (input)'!E809</f>
        <v>55.91</v>
      </c>
      <c r="G809" s="10" t="n">
        <f aca="false">'Prices (input)'!F809</f>
        <v>35.605</v>
      </c>
      <c r="H809" s="10" t="n">
        <f aca="false">'Prices (input)'!G809</f>
        <v>0</v>
      </c>
      <c r="I809" s="11" t="n">
        <f aca="false">IF(OR(C809="",C808=""),"",C809/C808-1)</f>
        <v>0.00297976188871063</v>
      </c>
      <c r="J809" s="11" t="n">
        <f aca="false">IF(OR(D809="",D808=""),"",D809/D808-1)</f>
        <v>0.00851063829787235</v>
      </c>
      <c r="K809" s="11" t="n">
        <f aca="false">IF(OR(E809="",E808=""),"",E809/E808-1)</f>
        <v>0.0086289549376799</v>
      </c>
      <c r="L809" s="11" t="n">
        <f aca="false">IF(OR(F809="",F808=""),"",F809/F808-1)</f>
        <v>-0.0074208209061214</v>
      </c>
      <c r="M809" s="11" t="n">
        <f aca="false">IF(OR(G809="",G808=""),"",G809/G808-1)</f>
        <v>0.0103575482406355</v>
      </c>
      <c r="N809" s="11" t="str">
        <f aca="false">IF(OR(H809="",H808=""),"",H809/H808-1)</f>
        <v/>
      </c>
      <c r="O809" s="11" t="n">
        <f aca="false">IF(I809="","",I809-B809/252)</f>
        <v>0.00297341268236142</v>
      </c>
      <c r="P809" s="11" t="n">
        <f aca="false">IF(J809="","",J809-B809/252)</f>
        <v>0.00850428909152315</v>
      </c>
      <c r="Q809" s="11" t="n">
        <f aca="false">IF(K809="","",K809-B809/252)</f>
        <v>0.00862260573133069</v>
      </c>
      <c r="R809" s="11" t="n">
        <f aca="false">IF(L809="","",L809-B809/252)</f>
        <v>-0.0074271701124706</v>
      </c>
      <c r="S809" s="11" t="n">
        <f aca="false">IF(M809="","",M809-B809/252)</f>
        <v>0.0103511990342863</v>
      </c>
      <c r="T809" s="11" t="str">
        <f aca="false">IF(N809="","",N809-B809/252)</f>
        <v/>
      </c>
    </row>
    <row r="810" customFormat="false" ht="15" hidden="false" customHeight="false" outlineLevel="0" collapsed="false">
      <c r="A810" s="9" t="n">
        <f aca="false">'Prices (input)'!A810</f>
        <v>40030</v>
      </c>
      <c r="B810" s="10" t="n">
        <f aca="false">LOOKUP(A810,'FedFunds (input)'!$A$3:$A$867,'FedFunds (input)'!$B$3:$B$867)/100</f>
        <v>0.0016</v>
      </c>
      <c r="C810" s="10" t="n">
        <f aca="false">'Prices (input)'!B810</f>
        <v>74.185</v>
      </c>
      <c r="D810" s="10" t="n">
        <f aca="false">'Prices (input)'!C810</f>
        <v>18.96</v>
      </c>
      <c r="E810" s="10" t="n">
        <f aca="false">'Prices (input)'!D810</f>
        <v>94.78</v>
      </c>
      <c r="F810" s="10" t="n">
        <f aca="false">'Prices (input)'!E810</f>
        <v>55.05</v>
      </c>
      <c r="G810" s="10" t="n">
        <f aca="false">'Prices (input)'!F810</f>
        <v>35.422</v>
      </c>
      <c r="H810" s="10" t="n">
        <f aca="false">'Prices (input)'!G810</f>
        <v>0</v>
      </c>
      <c r="I810" s="11" t="n">
        <f aca="false">IF(OR(C810="",C809=""),"",C810/C809-1)</f>
        <v>-0.00272893477442604</v>
      </c>
      <c r="J810" s="11" t="n">
        <f aca="false">IF(OR(D810="",D809=""),"",D810/D809-1)</f>
        <v>0</v>
      </c>
      <c r="K810" s="11" t="n">
        <f aca="false">IF(OR(E810="",E809=""),"",E810/E809-1)</f>
        <v>0.00105618926911699</v>
      </c>
      <c r="L810" s="11" t="n">
        <f aca="false">IF(OR(F810="",F809=""),"",F810/F809-1)</f>
        <v>-0.0153818637095332</v>
      </c>
      <c r="M810" s="11" t="n">
        <f aca="false">IF(OR(G810="",G809=""),"",G810/G809-1)</f>
        <v>-0.00513972756635306</v>
      </c>
      <c r="N810" s="11" t="str">
        <f aca="false">IF(OR(H810="",H809=""),"",H810/H809-1)</f>
        <v/>
      </c>
      <c r="O810" s="11" t="n">
        <f aca="false">IF(I810="","",I810-B810/252)</f>
        <v>-0.00273528398077525</v>
      </c>
      <c r="P810" s="11" t="n">
        <f aca="false">IF(J810="","",J810-B810/252)</f>
        <v>-6.34920634920635E-006</v>
      </c>
      <c r="Q810" s="11" t="n">
        <f aca="false">IF(K810="","",K810-B810/252)</f>
        <v>0.00104984006276779</v>
      </c>
      <c r="R810" s="11" t="n">
        <f aca="false">IF(L810="","",L810-B810/252)</f>
        <v>-0.0153882129158824</v>
      </c>
      <c r="S810" s="11" t="n">
        <f aca="false">IF(M810="","",M810-B810/252)</f>
        <v>-0.00514607677270226</v>
      </c>
      <c r="T810" s="11" t="str">
        <f aca="false">IF(N810="","",N810-B810/252)</f>
        <v/>
      </c>
    </row>
    <row r="811" customFormat="false" ht="15" hidden="false" customHeight="false" outlineLevel="0" collapsed="false">
      <c r="A811" s="9" t="n">
        <f aca="false">'Prices (input)'!A811</f>
        <v>40031</v>
      </c>
      <c r="B811" s="10" t="n">
        <f aca="false">LOOKUP(A811,'FedFunds (input)'!$A$3:$A$867,'FedFunds (input)'!$B$3:$B$867)/100</f>
        <v>0.0016</v>
      </c>
      <c r="C811" s="10" t="n">
        <f aca="false">'Prices (input)'!B811</f>
        <v>73.79</v>
      </c>
      <c r="D811" s="10" t="n">
        <f aca="false">'Prices (input)'!C811</f>
        <v>18.93</v>
      </c>
      <c r="E811" s="10" t="n">
        <f aca="false">'Prices (input)'!D811</f>
        <v>94.6</v>
      </c>
      <c r="F811" s="10" t="n">
        <f aca="false">'Prices (input)'!E811</f>
        <v>55.25</v>
      </c>
      <c r="G811" s="10" t="n">
        <f aca="false">'Prices (input)'!F811</f>
        <v>35.387</v>
      </c>
      <c r="H811" s="10" t="n">
        <f aca="false">'Prices (input)'!G811</f>
        <v>0</v>
      </c>
      <c r="I811" s="11" t="n">
        <f aca="false">IF(OR(C811="",C810=""),"",C811/C810-1)</f>
        <v>-0.00532452652153392</v>
      </c>
      <c r="J811" s="11" t="n">
        <f aca="false">IF(OR(D811="",D810=""),"",D811/D810-1)</f>
        <v>-0.00158227848101267</v>
      </c>
      <c r="K811" s="11" t="n">
        <f aca="false">IF(OR(E811="",E810=""),"",E811/E810-1)</f>
        <v>-0.00189913483857362</v>
      </c>
      <c r="L811" s="11" t="n">
        <f aca="false">IF(OR(F811="",F810=""),"",F811/F810-1)</f>
        <v>0.00363306085376935</v>
      </c>
      <c r="M811" s="11" t="n">
        <f aca="false">IF(OR(G811="",G810=""),"",G811/G810-1)</f>
        <v>-0.00098808649991522</v>
      </c>
      <c r="N811" s="11" t="str">
        <f aca="false">IF(OR(H811="",H810=""),"",H811/H810-1)</f>
        <v/>
      </c>
      <c r="O811" s="11" t="n">
        <f aca="false">IF(I811="","",I811-B811/252)</f>
        <v>-0.00533087572788313</v>
      </c>
      <c r="P811" s="11" t="n">
        <f aca="false">IF(J811="","",J811-B811/252)</f>
        <v>-0.00158862768736187</v>
      </c>
      <c r="Q811" s="11" t="n">
        <f aca="false">IF(K811="","",K811-B811/252)</f>
        <v>-0.00190548404492283</v>
      </c>
      <c r="R811" s="11" t="n">
        <f aca="false">IF(L811="","",L811-B811/252)</f>
        <v>0.00362671164742015</v>
      </c>
      <c r="S811" s="11" t="n">
        <f aca="false">IF(M811="","",M811-B811/252)</f>
        <v>-0.000994435706264426</v>
      </c>
      <c r="T811" s="11" t="str">
        <f aca="false">IF(N811="","",N811-B811/252)</f>
        <v/>
      </c>
    </row>
    <row r="812" customFormat="false" ht="15" hidden="false" customHeight="false" outlineLevel="0" collapsed="false">
      <c r="A812" s="9" t="n">
        <f aca="false">'Prices (input)'!A812</f>
        <v>40032</v>
      </c>
      <c r="B812" s="10" t="n">
        <f aca="false">LOOKUP(A812,'FedFunds (input)'!$A$3:$A$867,'FedFunds (input)'!$B$3:$B$867)/100</f>
        <v>0.0016</v>
      </c>
      <c r="C812" s="10" t="n">
        <f aca="false">'Prices (input)'!B812</f>
        <v>74.758</v>
      </c>
      <c r="D812" s="10" t="n">
        <f aca="false">'Prices (input)'!C812</f>
        <v>18.75</v>
      </c>
      <c r="E812" s="10" t="n">
        <f aca="false">'Prices (input)'!D812</f>
        <v>93.75</v>
      </c>
      <c r="F812" s="10" t="n">
        <f aca="false">'Prices (input)'!E812</f>
        <v>54.759</v>
      </c>
      <c r="G812" s="10" t="n">
        <f aca="false">'Prices (input)'!F812</f>
        <v>34.608</v>
      </c>
      <c r="H812" s="10" t="n">
        <f aca="false">'Prices (input)'!G812</f>
        <v>0</v>
      </c>
      <c r="I812" s="11" t="n">
        <f aca="false">IF(OR(C812="",C811=""),"",C812/C811-1)</f>
        <v>0.0131183087139177</v>
      </c>
      <c r="J812" s="11" t="n">
        <f aca="false">IF(OR(D812="",D811=""),"",D812/D811-1)</f>
        <v>-0.00950871632329631</v>
      </c>
      <c r="K812" s="11" t="n">
        <f aca="false">IF(OR(E812="",E811=""),"",E812/E811-1)</f>
        <v>-0.0089852008456659</v>
      </c>
      <c r="L812" s="11" t="n">
        <f aca="false">IF(OR(F812="",F811=""),"",F812/F811-1)</f>
        <v>-0.00888687782805431</v>
      </c>
      <c r="M812" s="11" t="n">
        <f aca="false">IF(OR(G812="",G811=""),"",G812/G811-1)</f>
        <v>-0.0220137338570663</v>
      </c>
      <c r="N812" s="11" t="str">
        <f aca="false">IF(OR(H812="",H811=""),"",H812/H811-1)</f>
        <v/>
      </c>
      <c r="O812" s="11" t="n">
        <f aca="false">IF(I812="","",I812-B812/252)</f>
        <v>0.0131119595075685</v>
      </c>
      <c r="P812" s="11" t="n">
        <f aca="false">IF(J812="","",J812-B812/252)</f>
        <v>-0.00951506552964551</v>
      </c>
      <c r="Q812" s="11" t="n">
        <f aca="false">IF(K812="","",K812-B812/252)</f>
        <v>-0.0089915500520151</v>
      </c>
      <c r="R812" s="11" t="n">
        <f aca="false">IF(L812="","",L812-B812/252)</f>
        <v>-0.00889322703440351</v>
      </c>
      <c r="S812" s="11" t="n">
        <f aca="false">IF(M812="","",M812-B812/252)</f>
        <v>-0.0220200830634155</v>
      </c>
      <c r="T812" s="11" t="str">
        <f aca="false">IF(N812="","",N812-B812/252)</f>
        <v/>
      </c>
    </row>
    <row r="813" customFormat="false" ht="15" hidden="false" customHeight="false" outlineLevel="0" collapsed="false">
      <c r="A813" s="9" t="n">
        <f aca="false">'Prices (input)'!A813</f>
        <v>40035</v>
      </c>
      <c r="B813" s="10" t="n">
        <f aca="false">LOOKUP(A813,'FedFunds (input)'!$A$3:$A$867,'FedFunds (input)'!$B$3:$B$867)/100</f>
        <v>0.0016</v>
      </c>
      <c r="C813" s="10" t="n">
        <f aca="false">'Prices (input)'!B813</f>
        <v>74.588</v>
      </c>
      <c r="D813" s="10" t="n">
        <f aca="false">'Prices (input)'!C813</f>
        <v>18.6</v>
      </c>
      <c r="E813" s="10" t="n">
        <f aca="false">'Prices (input)'!D813</f>
        <v>92.93</v>
      </c>
      <c r="F813" s="10" t="n">
        <f aca="false">'Prices (input)'!E813</f>
        <v>55.468</v>
      </c>
      <c r="G813" s="10" t="n">
        <f aca="false">'Prices (input)'!F813</f>
        <v>33.864</v>
      </c>
      <c r="H813" s="10" t="n">
        <f aca="false">'Prices (input)'!G813</f>
        <v>0</v>
      </c>
      <c r="I813" s="11" t="n">
        <f aca="false">IF(OR(C813="",C812=""),"",C813/C812-1)</f>
        <v>-0.00227400411996048</v>
      </c>
      <c r="J813" s="11" t="n">
        <f aca="false">IF(OR(D813="",D812=""),"",D813/D812-1)</f>
        <v>-0.0079999999999999</v>
      </c>
      <c r="K813" s="11" t="n">
        <f aca="false">IF(OR(E813="",E812=""),"",E813/E812-1)</f>
        <v>-0.00874666666666657</v>
      </c>
      <c r="L813" s="11" t="n">
        <f aca="false">IF(OR(F813="",F812=""),"",F813/F812-1)</f>
        <v>0.0129476433097757</v>
      </c>
      <c r="M813" s="11" t="n">
        <f aca="false">IF(OR(G813="",G812=""),"",G813/G812-1)</f>
        <v>-0.021497919556172</v>
      </c>
      <c r="N813" s="11" t="str">
        <f aca="false">IF(OR(H813="",H812=""),"",H813/H812-1)</f>
        <v/>
      </c>
      <c r="O813" s="11" t="n">
        <f aca="false">IF(I813="","",I813-B813/252)</f>
        <v>-0.00228035332630969</v>
      </c>
      <c r="P813" s="11" t="n">
        <f aca="false">IF(J813="","",J813-B813/252)</f>
        <v>-0.0080063492063491</v>
      </c>
      <c r="Q813" s="11" t="n">
        <f aca="false">IF(K813="","",K813-B813/252)</f>
        <v>-0.00875301587301578</v>
      </c>
      <c r="R813" s="11" t="n">
        <f aca="false">IF(L813="","",L813-B813/252)</f>
        <v>0.0129412941034265</v>
      </c>
      <c r="S813" s="11" t="n">
        <f aca="false">IF(M813="","",M813-B813/252)</f>
        <v>-0.0215042687625212</v>
      </c>
      <c r="T813" s="11" t="str">
        <f aca="false">IF(N813="","",N813-B813/252)</f>
        <v/>
      </c>
    </row>
    <row r="814" customFormat="false" ht="15" hidden="false" customHeight="false" outlineLevel="0" collapsed="false">
      <c r="A814" s="9" t="n">
        <f aca="false">'Prices (input)'!A814</f>
        <v>40036</v>
      </c>
      <c r="B814" s="10" t="n">
        <f aca="false">LOOKUP(A814,'FedFunds (input)'!$A$3:$A$867,'FedFunds (input)'!$B$3:$B$867)/100</f>
        <v>0.0016</v>
      </c>
      <c r="C814" s="10" t="n">
        <f aca="false">'Prices (input)'!B814</f>
        <v>73.628</v>
      </c>
      <c r="D814" s="10" t="n">
        <f aca="false">'Prices (input)'!C814</f>
        <v>18.57</v>
      </c>
      <c r="E814" s="10" t="n">
        <f aca="false">'Prices (input)'!D814</f>
        <v>92.79</v>
      </c>
      <c r="F814" s="10" t="n">
        <f aca="false">'Prices (input)'!E814</f>
        <v>56.112</v>
      </c>
      <c r="G814" s="10" t="n">
        <f aca="false">'Prices (input)'!F814</f>
        <v>33.284</v>
      </c>
      <c r="H814" s="10" t="n">
        <f aca="false">'Prices (input)'!G814</f>
        <v>0</v>
      </c>
      <c r="I814" s="11" t="n">
        <f aca="false">IF(OR(C814="",C813=""),"",C814/C813-1)</f>
        <v>-0.0128707030621547</v>
      </c>
      <c r="J814" s="11" t="n">
        <f aca="false">IF(OR(D814="",D813=""),"",D814/D813-1)</f>
        <v>-0.00161290322580654</v>
      </c>
      <c r="K814" s="11" t="n">
        <f aca="false">IF(OR(E814="",E813=""),"",E814/E813-1)</f>
        <v>-0.00150651027655224</v>
      </c>
      <c r="L814" s="11" t="n">
        <f aca="false">IF(OR(F814="",F813=""),"",F814/F813-1)</f>
        <v>0.0116102978293791</v>
      </c>
      <c r="M814" s="11" t="n">
        <f aca="false">IF(OR(G814="",G813=""),"",G814/G813-1)</f>
        <v>-0.0171273328608551</v>
      </c>
      <c r="N814" s="11" t="str">
        <f aca="false">IF(OR(H814="",H813=""),"",H814/H813-1)</f>
        <v/>
      </c>
      <c r="O814" s="11" t="n">
        <f aca="false">IF(I814="","",I814-B814/252)</f>
        <v>-0.0128770522685039</v>
      </c>
      <c r="P814" s="11" t="n">
        <f aca="false">IF(J814="","",J814-B814/252)</f>
        <v>-0.00161925243215575</v>
      </c>
      <c r="Q814" s="11" t="n">
        <f aca="false">IF(K814="","",K814-B814/252)</f>
        <v>-0.00151285948290145</v>
      </c>
      <c r="R814" s="11" t="n">
        <f aca="false">IF(L814="","",L814-B814/252)</f>
        <v>0.0116039486230299</v>
      </c>
      <c r="S814" s="11" t="n">
        <f aca="false">IF(M814="","",M814-B814/252)</f>
        <v>-0.0171336820672043</v>
      </c>
      <c r="T814" s="11" t="str">
        <f aca="false">IF(N814="","",N814-B814/252)</f>
        <v/>
      </c>
    </row>
    <row r="815" customFormat="false" ht="15" hidden="false" customHeight="false" outlineLevel="0" collapsed="false">
      <c r="A815" s="9" t="n">
        <f aca="false">'Prices (input)'!A815</f>
        <v>40037</v>
      </c>
      <c r="B815" s="10" t="n">
        <f aca="false">LOOKUP(A815,'FedFunds (input)'!$A$3:$A$867,'FedFunds (input)'!$B$3:$B$867)/100</f>
        <v>0.0016</v>
      </c>
      <c r="C815" s="10" t="n">
        <f aca="false">'Prices (input)'!B815</f>
        <v>74.455</v>
      </c>
      <c r="D815" s="10" t="n">
        <f aca="false">'Prices (input)'!C815</f>
        <v>18.6</v>
      </c>
      <c r="E815" s="10" t="n">
        <f aca="false">'Prices (input)'!D815</f>
        <v>92.95</v>
      </c>
      <c r="F815" s="10" t="n">
        <f aca="false">'Prices (input)'!E815</f>
        <v>55.529</v>
      </c>
      <c r="G815" s="10" t="n">
        <f aca="false">'Prices (input)'!F815</f>
        <v>33.518</v>
      </c>
      <c r="H815" s="10" t="n">
        <f aca="false">'Prices (input)'!G815</f>
        <v>0</v>
      </c>
      <c r="I815" s="11" t="n">
        <f aca="false">IF(OR(C815="",C814=""),"",C815/C814-1)</f>
        <v>0.0112321399467594</v>
      </c>
      <c r="J815" s="11" t="n">
        <f aca="false">IF(OR(D815="",D814=""),"",D815/D814-1)</f>
        <v>0.00161550888529893</v>
      </c>
      <c r="K815" s="11" t="n">
        <f aca="false">IF(OR(E815="",E814=""),"",E815/E814-1)</f>
        <v>0.00172432374178255</v>
      </c>
      <c r="L815" s="11" t="n">
        <f aca="false">IF(OR(F815="",F814=""),"",F815/F814-1)</f>
        <v>-0.0103899344168805</v>
      </c>
      <c r="M815" s="11" t="n">
        <f aca="false">IF(OR(G815="",G814=""),"",G815/G814-1)</f>
        <v>0.00703040499939922</v>
      </c>
      <c r="N815" s="11" t="str">
        <f aca="false">IF(OR(H815="",H814=""),"",H815/H814-1)</f>
        <v/>
      </c>
      <c r="O815" s="11" t="n">
        <f aca="false">IF(I815="","",I815-B815/252)</f>
        <v>0.0112257907404102</v>
      </c>
      <c r="P815" s="11" t="n">
        <f aca="false">IF(J815="","",J815-B815/252)</f>
        <v>0.00160915967894973</v>
      </c>
      <c r="Q815" s="11" t="n">
        <f aca="false">IF(K815="","",K815-B815/252)</f>
        <v>0.00171797453543335</v>
      </c>
      <c r="R815" s="11" t="n">
        <f aca="false">IF(L815="","",L815-B815/252)</f>
        <v>-0.0103962836232297</v>
      </c>
      <c r="S815" s="11" t="n">
        <f aca="false">IF(M815="","",M815-B815/252)</f>
        <v>0.00702405579305001</v>
      </c>
      <c r="T815" s="11" t="str">
        <f aca="false">IF(N815="","",N815-B815/252)</f>
        <v/>
      </c>
    </row>
    <row r="816" customFormat="false" ht="15" hidden="false" customHeight="false" outlineLevel="0" collapsed="false">
      <c r="A816" s="9" t="n">
        <f aca="false">'Prices (input)'!A816</f>
        <v>40038</v>
      </c>
      <c r="B816" s="10" t="n">
        <f aca="false">LOOKUP(A816,'FedFunds (input)'!$A$3:$A$867,'FedFunds (input)'!$B$3:$B$867)/100</f>
        <v>0.0016</v>
      </c>
      <c r="C816" s="10" t="n">
        <f aca="false">'Prices (input)'!B816</f>
        <v>75.046</v>
      </c>
      <c r="D816" s="10" t="n">
        <f aca="false">'Prices (input)'!C816</f>
        <v>18.76</v>
      </c>
      <c r="E816" s="10" t="n">
        <f aca="false">'Prices (input)'!D816</f>
        <v>93.72</v>
      </c>
      <c r="F816" s="10" t="n">
        <f aca="false">'Prices (input)'!E816</f>
        <v>56.346</v>
      </c>
      <c r="G816" s="10" t="n">
        <f aca="false">'Prices (input)'!F816</f>
        <v>34.504</v>
      </c>
      <c r="H816" s="10" t="n">
        <f aca="false">'Prices (input)'!G816</f>
        <v>0</v>
      </c>
      <c r="I816" s="11" t="n">
        <f aca="false">IF(OR(C816="",C815=""),"",C816/C815-1)</f>
        <v>0.00793768047814125</v>
      </c>
      <c r="J816" s="11" t="n">
        <f aca="false">IF(OR(D816="",D815=""),"",D816/D815-1)</f>
        <v>0.00860215053763436</v>
      </c>
      <c r="K816" s="11" t="n">
        <f aca="false">IF(OR(E816="",E815=""),"",E816/E815-1)</f>
        <v>0.00828402366863901</v>
      </c>
      <c r="L816" s="11" t="n">
        <f aca="false">IF(OR(F816="",F815=""),"",F816/F815-1)</f>
        <v>0.0147130328296925</v>
      </c>
      <c r="M816" s="11" t="n">
        <f aca="false">IF(OR(G816="",G815=""),"",G816/G815-1)</f>
        <v>0.0294170296557073</v>
      </c>
      <c r="N816" s="11" t="str">
        <f aca="false">IF(OR(H816="",H815=""),"",H816/H815-1)</f>
        <v/>
      </c>
      <c r="O816" s="11" t="n">
        <f aca="false">IF(I816="","",I816-B816/252)</f>
        <v>0.00793133127179205</v>
      </c>
      <c r="P816" s="11" t="n">
        <f aca="false">IF(J816="","",J816-B816/252)</f>
        <v>0.00859580133128515</v>
      </c>
      <c r="Q816" s="11" t="n">
        <f aca="false">IF(K816="","",K816-B816/252)</f>
        <v>0.0082776744622898</v>
      </c>
      <c r="R816" s="11" t="n">
        <f aca="false">IF(L816="","",L816-B816/252)</f>
        <v>0.0147066836233433</v>
      </c>
      <c r="S816" s="11" t="n">
        <f aca="false">IF(M816="","",M816-B816/252)</f>
        <v>0.029410680449358</v>
      </c>
      <c r="T816" s="11" t="str">
        <f aca="false">IF(N816="","",N816-B816/252)</f>
        <v/>
      </c>
    </row>
    <row r="817" customFormat="false" ht="15" hidden="false" customHeight="false" outlineLevel="0" collapsed="false">
      <c r="A817" s="9" t="n">
        <f aca="false">'Prices (input)'!A817</f>
        <v>40039</v>
      </c>
      <c r="B817" s="10" t="n">
        <f aca="false">LOOKUP(A817,'FedFunds (input)'!$A$3:$A$867,'FedFunds (input)'!$B$3:$B$867)/100</f>
        <v>0.0016</v>
      </c>
      <c r="C817" s="10" t="n">
        <f aca="false">'Prices (input)'!B817</f>
        <v>74.418</v>
      </c>
      <c r="D817" s="10" t="n">
        <f aca="false">'Prices (input)'!C817</f>
        <v>18.61</v>
      </c>
      <c r="E817" s="10" t="n">
        <f aca="false">'Prices (input)'!D817</f>
        <v>93.01</v>
      </c>
      <c r="F817" s="10" t="n">
        <f aca="false">'Prices (input)'!E817</f>
        <v>56.498</v>
      </c>
      <c r="G817" s="10" t="n">
        <f aca="false">'Prices (input)'!F817</f>
        <v>33.916</v>
      </c>
      <c r="H817" s="10" t="n">
        <f aca="false">'Prices (input)'!G817</f>
        <v>0</v>
      </c>
      <c r="I817" s="11" t="n">
        <f aca="false">IF(OR(C817="",C816=""),"",C817/C816-1)</f>
        <v>-0.00836820083682011</v>
      </c>
      <c r="J817" s="11" t="n">
        <f aca="false">IF(OR(D817="",D816=""),"",D817/D816-1)</f>
        <v>-0.00799573560767597</v>
      </c>
      <c r="K817" s="11" t="n">
        <f aca="false">IF(OR(E817="",E816=""),"",E817/E816-1)</f>
        <v>-0.00757575757575746</v>
      </c>
      <c r="L817" s="11" t="n">
        <f aca="false">IF(OR(F817="",F816=""),"",F817/F816-1)</f>
        <v>0.00269761828701243</v>
      </c>
      <c r="M817" s="11" t="n">
        <f aca="false">IF(OR(G817="",G816=""),"",G817/G816-1)</f>
        <v>-0.0170415024345004</v>
      </c>
      <c r="N817" s="11" t="str">
        <f aca="false">IF(OR(H817="",H816=""),"",H817/H816-1)</f>
        <v/>
      </c>
      <c r="O817" s="11" t="n">
        <f aca="false">IF(I817="","",I817-B817/252)</f>
        <v>-0.00837455004316931</v>
      </c>
      <c r="P817" s="11" t="n">
        <f aca="false">IF(J817="","",J817-B817/252)</f>
        <v>-0.00800208481402518</v>
      </c>
      <c r="Q817" s="11" t="n">
        <f aca="false">IF(K817="","",K817-B817/252)</f>
        <v>-0.00758210678210666</v>
      </c>
      <c r="R817" s="11" t="n">
        <f aca="false">IF(L817="","",L817-B817/252)</f>
        <v>0.00269126908066322</v>
      </c>
      <c r="S817" s="11" t="n">
        <f aca="false">IF(M817="","",M817-B817/252)</f>
        <v>-0.0170478516408496</v>
      </c>
      <c r="T817" s="11" t="str">
        <f aca="false">IF(N817="","",N817-B817/252)</f>
        <v/>
      </c>
    </row>
    <row r="818" customFormat="false" ht="15" hidden="false" customHeight="false" outlineLevel="0" collapsed="false">
      <c r="A818" s="9" t="n">
        <f aca="false">'Prices (input)'!A818</f>
        <v>40042</v>
      </c>
      <c r="B818" s="10" t="n">
        <f aca="false">LOOKUP(A818,'FedFunds (input)'!$A$3:$A$867,'FedFunds (input)'!$B$3:$B$867)/100</f>
        <v>0.0016</v>
      </c>
      <c r="C818" s="10" t="n">
        <f aca="false">'Prices (input)'!B818</f>
        <v>72.571</v>
      </c>
      <c r="D818" s="10" t="n">
        <f aca="false">'Prices (input)'!C818</f>
        <v>18.35</v>
      </c>
      <c r="E818" s="10" t="n">
        <f aca="false">'Prices (input)'!D818</f>
        <v>91.61</v>
      </c>
      <c r="F818" s="10" t="n">
        <f aca="false">'Prices (input)'!E818</f>
        <v>57.358</v>
      </c>
      <c r="G818" s="10" t="n">
        <f aca="false">'Prices (input)'!F818</f>
        <v>32.28</v>
      </c>
      <c r="H818" s="10" t="n">
        <f aca="false">'Prices (input)'!G818</f>
        <v>0</v>
      </c>
      <c r="I818" s="11" t="n">
        <f aca="false">IF(OR(C818="",C817=""),"",C818/C817-1)</f>
        <v>-0.0248192641565214</v>
      </c>
      <c r="J818" s="11" t="n">
        <f aca="false">IF(OR(D818="",D817=""),"",D818/D817-1)</f>
        <v>-0.013970983342289</v>
      </c>
      <c r="K818" s="11" t="n">
        <f aca="false">IF(OR(E818="",E817=""),"",E818/E817-1)</f>
        <v>-0.0150521449306527</v>
      </c>
      <c r="L818" s="11" t="n">
        <f aca="false">IF(OR(F818="",F817=""),"",F818/F817-1)</f>
        <v>0.0152217777620447</v>
      </c>
      <c r="M818" s="11" t="n">
        <f aca="false">IF(OR(G818="",G817=""),"",G818/G817-1)</f>
        <v>-0.0482368203797616</v>
      </c>
      <c r="N818" s="11" t="str">
        <f aca="false">IF(OR(H818="",H817=""),"",H818/H817-1)</f>
        <v/>
      </c>
      <c r="O818" s="11" t="n">
        <f aca="false">IF(I818="","",I818-B818/252)</f>
        <v>-0.0248256133628706</v>
      </c>
      <c r="P818" s="11" t="n">
        <f aca="false">IF(J818="","",J818-B818/252)</f>
        <v>-0.0139773325486382</v>
      </c>
      <c r="Q818" s="11" t="n">
        <f aca="false">IF(K818="","",K818-B818/252)</f>
        <v>-0.0150584941370019</v>
      </c>
      <c r="R818" s="11" t="n">
        <f aca="false">IF(L818="","",L818-B818/252)</f>
        <v>0.0152154285556955</v>
      </c>
      <c r="S818" s="11" t="n">
        <f aca="false">IF(M818="","",M818-B818/252)</f>
        <v>-0.0482431695861108</v>
      </c>
      <c r="T818" s="11" t="str">
        <f aca="false">IF(N818="","",N818-B818/252)</f>
        <v/>
      </c>
    </row>
    <row r="819" customFormat="false" ht="15" hidden="false" customHeight="false" outlineLevel="0" collapsed="false">
      <c r="A819" s="9" t="n">
        <f aca="false">'Prices (input)'!A819</f>
        <v>40043</v>
      </c>
      <c r="B819" s="10" t="n">
        <f aca="false">LOOKUP(A819,'FedFunds (input)'!$A$3:$A$867,'FedFunds (input)'!$B$3:$B$867)/100</f>
        <v>0.0016</v>
      </c>
      <c r="C819" s="10" t="n">
        <f aca="false">'Prices (input)'!B819</f>
        <v>73.28</v>
      </c>
      <c r="D819" s="10" t="n">
        <f aca="false">'Prices (input)'!C819</f>
        <v>18.42</v>
      </c>
      <c r="E819" s="10" t="n">
        <f aca="false">'Prices (input)'!D819</f>
        <v>92.06</v>
      </c>
      <c r="F819" s="10" t="n">
        <f aca="false">'Prices (input)'!E819</f>
        <v>57.037</v>
      </c>
      <c r="G819" s="10" t="n">
        <f aca="false">'Prices (input)'!F819</f>
        <v>32.791</v>
      </c>
      <c r="H819" s="10" t="n">
        <f aca="false">'Prices (input)'!G819</f>
        <v>0</v>
      </c>
      <c r="I819" s="11" t="n">
        <f aca="false">IF(OR(C819="",C818=""),"",C819/C818-1)</f>
        <v>0.00976974273470121</v>
      </c>
      <c r="J819" s="11" t="n">
        <f aca="false">IF(OR(D819="",D818=""),"",D819/D818-1)</f>
        <v>0.00381471389645771</v>
      </c>
      <c r="K819" s="11" t="n">
        <f aca="false">IF(OR(E819="",E818=""),"",E819/E818-1)</f>
        <v>0.0049121274969981</v>
      </c>
      <c r="L819" s="11" t="n">
        <f aca="false">IF(OR(F819="",F818=""),"",F819/F818-1)</f>
        <v>-0.00559642944314653</v>
      </c>
      <c r="M819" s="11" t="n">
        <f aca="false">IF(OR(G819="",G818=""),"",G819/G818-1)</f>
        <v>0.0158302354399007</v>
      </c>
      <c r="N819" s="11" t="str">
        <f aca="false">IF(OR(H819="",H818=""),"",H819/H818-1)</f>
        <v/>
      </c>
      <c r="O819" s="11" t="n">
        <f aca="false">IF(I819="","",I819-B819/252)</f>
        <v>0.00976339352835201</v>
      </c>
      <c r="P819" s="11" t="n">
        <f aca="false">IF(J819="","",J819-B819/252)</f>
        <v>0.0038083646901085</v>
      </c>
      <c r="Q819" s="11" t="n">
        <f aca="false">IF(K819="","",K819-B819/252)</f>
        <v>0.00490577829064889</v>
      </c>
      <c r="R819" s="11" t="n">
        <f aca="false">IF(L819="","",L819-B819/252)</f>
        <v>-0.00560277864949574</v>
      </c>
      <c r="S819" s="11" t="n">
        <f aca="false">IF(M819="","",M819-B819/252)</f>
        <v>0.0158238862335515</v>
      </c>
      <c r="T819" s="11" t="str">
        <f aca="false">IF(N819="","",N819-B819/252)</f>
        <v/>
      </c>
    </row>
    <row r="820" customFormat="false" ht="15" hidden="false" customHeight="false" outlineLevel="0" collapsed="false">
      <c r="A820" s="9" t="n">
        <f aca="false">'Prices (input)'!A820</f>
        <v>40044</v>
      </c>
      <c r="B820" s="10" t="n">
        <f aca="false">LOOKUP(A820,'FedFunds (input)'!$A$3:$A$867,'FedFunds (input)'!$B$3:$B$867)/100</f>
        <v>0.0016</v>
      </c>
      <c r="C820" s="10" t="n">
        <f aca="false">'Prices (input)'!B820</f>
        <v>73.879</v>
      </c>
      <c r="D820" s="10" t="n">
        <f aca="false">'Prices (input)'!C820</f>
        <v>18.52</v>
      </c>
      <c r="E820" s="10" t="n">
        <f aca="false">'Prices (input)'!D820</f>
        <v>92.521</v>
      </c>
      <c r="F820" s="10" t="n">
        <f aca="false">'Prices (input)'!E820</f>
        <v>57.569</v>
      </c>
      <c r="G820" s="10" t="n">
        <f aca="false">'Prices (input)'!F820</f>
        <v>33.068</v>
      </c>
      <c r="H820" s="10" t="n">
        <f aca="false">'Prices (input)'!G820</f>
        <v>0</v>
      </c>
      <c r="I820" s="11" t="n">
        <f aca="false">IF(OR(C820="",C819=""),"",C820/C819-1)</f>
        <v>0.00817412663755457</v>
      </c>
      <c r="J820" s="11" t="n">
        <f aca="false">IF(OR(D820="",D819=""),"",D820/D819-1)</f>
        <v>0.0054288816503798</v>
      </c>
      <c r="K820" s="11" t="n">
        <f aca="false">IF(OR(E820="",E819=""),"",E820/E819-1)</f>
        <v>0.00500760373669351</v>
      </c>
      <c r="L820" s="11" t="n">
        <f aca="false">IF(OR(F820="",F819=""),"",F820/F819-1)</f>
        <v>0.00932727878394735</v>
      </c>
      <c r="M820" s="11" t="n">
        <f aca="false">IF(OR(G820="",G819=""),"",G820/G819-1)</f>
        <v>0.00844743984629925</v>
      </c>
      <c r="N820" s="11" t="str">
        <f aca="false">IF(OR(H820="",H819=""),"",H820/H819-1)</f>
        <v/>
      </c>
      <c r="O820" s="11" t="n">
        <f aca="false">IF(I820="","",I820-B820/252)</f>
        <v>0.00816777743120536</v>
      </c>
      <c r="P820" s="11" t="n">
        <f aca="false">IF(J820="","",J820-B820/252)</f>
        <v>0.0054225324440306</v>
      </c>
      <c r="Q820" s="11" t="n">
        <f aca="false">IF(K820="","",K820-B820/252)</f>
        <v>0.00500125453034431</v>
      </c>
      <c r="R820" s="11" t="n">
        <f aca="false">IF(L820="","",L820-B820/252)</f>
        <v>0.00932092957759814</v>
      </c>
      <c r="S820" s="11" t="n">
        <f aca="false">IF(M820="","",M820-B820/252)</f>
        <v>0.00844109063995005</v>
      </c>
      <c r="T820" s="11" t="str">
        <f aca="false">IF(N820="","",N820-B820/252)</f>
        <v/>
      </c>
    </row>
    <row r="821" customFormat="false" ht="15" hidden="false" customHeight="false" outlineLevel="0" collapsed="false">
      <c r="A821" s="9" t="n">
        <f aca="false">'Prices (input)'!A821</f>
        <v>40045</v>
      </c>
      <c r="B821" s="10" t="n">
        <f aca="false">LOOKUP(A821,'FedFunds (input)'!$A$3:$A$867,'FedFunds (input)'!$B$3:$B$867)/100</f>
        <v>0.0016</v>
      </c>
      <c r="C821" s="10" t="n">
        <f aca="false">'Prices (input)'!B821</f>
        <v>74.632</v>
      </c>
      <c r="D821" s="10" t="n">
        <f aca="false">'Prices (input)'!C821</f>
        <v>18.47</v>
      </c>
      <c r="E821" s="10" t="n">
        <f aca="false">'Prices (input)'!D821</f>
        <v>92.27</v>
      </c>
      <c r="F821" s="10" t="n">
        <f aca="false">'Prices (input)'!E821</f>
        <v>57.981</v>
      </c>
      <c r="G821" s="10" t="n">
        <f aca="false">'Prices (input)'!F821</f>
        <v>33.423</v>
      </c>
      <c r="H821" s="10" t="n">
        <f aca="false">'Prices (input)'!G821</f>
        <v>0</v>
      </c>
      <c r="I821" s="11" t="n">
        <f aca="false">IF(OR(C821="",C820=""),"",C821/C820-1)</f>
        <v>0.0101923415314229</v>
      </c>
      <c r="J821" s="11" t="n">
        <f aca="false">IF(OR(D821="",D820=""),"",D821/D820-1)</f>
        <v>-0.00269978401727866</v>
      </c>
      <c r="K821" s="11" t="n">
        <f aca="false">IF(OR(E821="",E820=""),"",E821/E820-1)</f>
        <v>-0.00271289761243398</v>
      </c>
      <c r="L821" s="11" t="n">
        <f aca="false">IF(OR(F821="",F820=""),"",F821/F820-1)</f>
        <v>0.00715662943598105</v>
      </c>
      <c r="M821" s="11" t="n">
        <f aca="false">IF(OR(G821="",G820=""),"",G821/G820-1)</f>
        <v>0.010735454215556</v>
      </c>
      <c r="N821" s="11" t="str">
        <f aca="false">IF(OR(H821="",H820=""),"",H821/H820-1)</f>
        <v/>
      </c>
      <c r="O821" s="11" t="n">
        <f aca="false">IF(I821="","",I821-B821/252)</f>
        <v>0.0101859923250737</v>
      </c>
      <c r="P821" s="11" t="n">
        <f aca="false">IF(J821="","",J821-B821/252)</f>
        <v>-0.00270613322362787</v>
      </c>
      <c r="Q821" s="11" t="n">
        <f aca="false">IF(K821="","",K821-B821/252)</f>
        <v>-0.00271924681878319</v>
      </c>
      <c r="R821" s="11" t="n">
        <f aca="false">IF(L821="","",L821-B821/252)</f>
        <v>0.00715028022963185</v>
      </c>
      <c r="S821" s="11" t="n">
        <f aca="false">IF(M821="","",M821-B821/252)</f>
        <v>0.0107291050092068</v>
      </c>
      <c r="T821" s="11" t="str">
        <f aca="false">IF(N821="","",N821-B821/252)</f>
        <v/>
      </c>
    </row>
    <row r="822" customFormat="false" ht="15" hidden="false" customHeight="false" outlineLevel="0" collapsed="false">
      <c r="A822" s="9" t="n">
        <f aca="false">'Prices (input)'!A822</f>
        <v>40046</v>
      </c>
      <c r="B822" s="10" t="n">
        <f aca="false">LOOKUP(A822,'FedFunds (input)'!$A$3:$A$867,'FedFunds (input)'!$B$3:$B$867)/100</f>
        <v>0.0016</v>
      </c>
      <c r="C822" s="10" t="n">
        <f aca="false">'Prices (input)'!B822</f>
        <v>76.036</v>
      </c>
      <c r="D822" s="10" t="n">
        <f aca="false">'Prices (input)'!C822</f>
        <v>18.74</v>
      </c>
      <c r="E822" s="10" t="n">
        <f aca="false">'Prices (input)'!D822</f>
        <v>93.65</v>
      </c>
      <c r="F822" s="10" t="n">
        <f aca="false">'Prices (input)'!E822</f>
        <v>56.782</v>
      </c>
      <c r="G822" s="10" t="n">
        <f aca="false">'Prices (input)'!F822</f>
        <v>34.028</v>
      </c>
      <c r="H822" s="10" t="n">
        <f aca="false">'Prices (input)'!G822</f>
        <v>0</v>
      </c>
      <c r="I822" s="11" t="n">
        <f aca="false">IF(OR(C822="",C821=""),"",C822/C821-1)</f>
        <v>0.0188123057133669</v>
      </c>
      <c r="J822" s="11" t="n">
        <f aca="false">IF(OR(D822="",D821=""),"",D822/D821-1)</f>
        <v>0.0146182999458582</v>
      </c>
      <c r="K822" s="11" t="n">
        <f aca="false">IF(OR(E822="",E821=""),"",E822/E821-1)</f>
        <v>0.0149561070770565</v>
      </c>
      <c r="L822" s="11" t="n">
        <f aca="false">IF(OR(F822="",F821=""),"",F822/F821-1)</f>
        <v>-0.0206791880098653</v>
      </c>
      <c r="M822" s="11" t="n">
        <f aca="false">IF(OR(G822="",G821=""),"",G822/G821-1)</f>
        <v>0.0181013074828711</v>
      </c>
      <c r="N822" s="11" t="str">
        <f aca="false">IF(OR(H822="",H821=""),"",H822/H821-1)</f>
        <v/>
      </c>
      <c r="O822" s="11" t="n">
        <f aca="false">IF(I822="","",I822-B822/252)</f>
        <v>0.0188059565070177</v>
      </c>
      <c r="P822" s="11" t="n">
        <f aca="false">IF(J822="","",J822-B822/252)</f>
        <v>0.014611950739509</v>
      </c>
      <c r="Q822" s="11" t="n">
        <f aca="false">IF(K822="","",K822-B822/252)</f>
        <v>0.0149497578707073</v>
      </c>
      <c r="R822" s="11" t="n">
        <f aca="false">IF(L822="","",L822-B822/252)</f>
        <v>-0.0206855372162146</v>
      </c>
      <c r="S822" s="11" t="n">
        <f aca="false">IF(M822="","",M822-B822/252)</f>
        <v>0.0180949582765219</v>
      </c>
      <c r="T822" s="11" t="str">
        <f aca="false">IF(N822="","",N822-B822/252)</f>
        <v/>
      </c>
    </row>
    <row r="823" customFormat="false" ht="15" hidden="false" customHeight="false" outlineLevel="0" collapsed="false">
      <c r="A823" s="9" t="n">
        <f aca="false">'Prices (input)'!A823</f>
        <v>40049</v>
      </c>
      <c r="B823" s="10" t="n">
        <f aca="false">LOOKUP(A823,'FedFunds (input)'!$A$3:$A$867,'FedFunds (input)'!$B$3:$B$867)/100</f>
        <v>0.0016</v>
      </c>
      <c r="C823" s="10" t="n">
        <f aca="false">'Prices (input)'!B823</f>
        <v>76.051</v>
      </c>
      <c r="D823" s="10" t="n">
        <f aca="false">'Prices (input)'!C823</f>
        <v>18.47</v>
      </c>
      <c r="E823" s="10" t="n">
        <f aca="false">'Prices (input)'!D823</f>
        <v>92.34</v>
      </c>
      <c r="F823" s="10" t="n">
        <f aca="false">'Prices (input)'!E823</f>
        <v>57.813</v>
      </c>
      <c r="G823" s="10" t="n">
        <f aca="false">'Prices (input)'!F823</f>
        <v>33.682</v>
      </c>
      <c r="H823" s="10" t="n">
        <f aca="false">'Prices (input)'!G823</f>
        <v>0</v>
      </c>
      <c r="I823" s="11" t="n">
        <f aca="false">IF(OR(C823="",C822=""),"",C823/C822-1)</f>
        <v>0.000197274975011874</v>
      </c>
      <c r="J823" s="11" t="n">
        <f aca="false">IF(OR(D823="",D822=""),"",D823/D822-1)</f>
        <v>-0.0144076840981857</v>
      </c>
      <c r="K823" s="11" t="n">
        <f aca="false">IF(OR(E823="",E822=""),"",E823/E822-1)</f>
        <v>-0.013988254137747</v>
      </c>
      <c r="L823" s="11" t="n">
        <f aca="false">IF(OR(F823="",F822=""),"",F823/F822-1)</f>
        <v>0.0181571624810681</v>
      </c>
      <c r="M823" s="11" t="n">
        <f aca="false">IF(OR(G823="",G822=""),"",G823/G822-1)</f>
        <v>-0.0101680968614082</v>
      </c>
      <c r="N823" s="11" t="str">
        <f aca="false">IF(OR(H823="",H822=""),"",H823/H822-1)</f>
        <v/>
      </c>
      <c r="O823" s="11" t="n">
        <f aca="false">IF(I823="","",I823-B823/252)</f>
        <v>0.000190925768662668</v>
      </c>
      <c r="P823" s="11" t="n">
        <f aca="false">IF(J823="","",J823-B823/252)</f>
        <v>-0.0144140333045349</v>
      </c>
      <c r="Q823" s="11" t="n">
        <f aca="false">IF(K823="","",K823-B823/252)</f>
        <v>-0.0139946033440962</v>
      </c>
      <c r="R823" s="11" t="n">
        <f aca="false">IF(L823="","",L823-B823/252)</f>
        <v>0.0181508132747189</v>
      </c>
      <c r="S823" s="11" t="n">
        <f aca="false">IF(M823="","",M823-B823/252)</f>
        <v>-0.0101744460677574</v>
      </c>
      <c r="T823" s="11" t="str">
        <f aca="false">IF(N823="","",N823-B823/252)</f>
        <v/>
      </c>
    </row>
    <row r="824" customFormat="false" ht="15" hidden="false" customHeight="false" outlineLevel="0" collapsed="false">
      <c r="A824" s="9" t="n">
        <f aca="false">'Prices (input)'!A824</f>
        <v>40050</v>
      </c>
      <c r="B824" s="10" t="n">
        <f aca="false">LOOKUP(A824,'FedFunds (input)'!$A$3:$A$867,'FedFunds (input)'!$B$3:$B$867)/100</f>
        <v>0.0016</v>
      </c>
      <c r="C824" s="10" t="n">
        <f aca="false">'Prices (input)'!B824</f>
        <v>76.213</v>
      </c>
      <c r="D824" s="10" t="n">
        <f aca="false">'Prices (input)'!C824</f>
        <v>18.57</v>
      </c>
      <c r="E824" s="10" t="n">
        <f aca="false">'Prices (input)'!D824</f>
        <v>92.76</v>
      </c>
      <c r="F824" s="10" t="n">
        <f aca="false">'Prices (input)'!E824</f>
        <v>58.133</v>
      </c>
      <c r="G824" s="10" t="n">
        <f aca="false">'Prices (input)'!F824</f>
        <v>33.959</v>
      </c>
      <c r="H824" s="10" t="n">
        <f aca="false">'Prices (input)'!G824</f>
        <v>0</v>
      </c>
      <c r="I824" s="11" t="n">
        <f aca="false">IF(OR(C824="",C823=""),"",C824/C823-1)</f>
        <v>0.00213014950493728</v>
      </c>
      <c r="J824" s="11" t="n">
        <f aca="false">IF(OR(D824="",D823=""),"",D824/D823-1)</f>
        <v>0.00541418516513281</v>
      </c>
      <c r="K824" s="11" t="n">
        <f aca="false">IF(OR(E824="",E823=""),"",E824/E823-1)</f>
        <v>0.00454840805718004</v>
      </c>
      <c r="L824" s="11" t="n">
        <f aca="false">IF(OR(F824="",F823=""),"",F824/F823-1)</f>
        <v>0.00553508726411023</v>
      </c>
      <c r="M824" s="11" t="n">
        <f aca="false">IF(OR(G824="",G823=""),"",G824/G823-1)</f>
        <v>0.00822397719850376</v>
      </c>
      <c r="N824" s="11" t="str">
        <f aca="false">IF(OR(H824="",H823=""),"",H824/H823-1)</f>
        <v/>
      </c>
      <c r="O824" s="11" t="n">
        <f aca="false">IF(I824="","",I824-B824/252)</f>
        <v>0.00212380029858808</v>
      </c>
      <c r="P824" s="11" t="n">
        <f aca="false">IF(J824="","",J824-B824/252)</f>
        <v>0.00540783595878361</v>
      </c>
      <c r="Q824" s="11" t="n">
        <f aca="false">IF(K824="","",K824-B824/252)</f>
        <v>0.00454205885083084</v>
      </c>
      <c r="R824" s="11" t="n">
        <f aca="false">IF(L824="","",L824-B824/252)</f>
        <v>0.00552873805776102</v>
      </c>
      <c r="S824" s="11" t="n">
        <f aca="false">IF(M824="","",M824-B824/252)</f>
        <v>0.00821762799215456</v>
      </c>
      <c r="T824" s="11" t="str">
        <f aca="false">IF(N824="","",N824-B824/252)</f>
        <v/>
      </c>
    </row>
    <row r="825" customFormat="false" ht="15" hidden="false" customHeight="false" outlineLevel="0" collapsed="false">
      <c r="A825" s="9" t="n">
        <f aca="false">'Prices (input)'!A825</f>
        <v>40051</v>
      </c>
      <c r="B825" s="10" t="n">
        <f aca="false">LOOKUP(A825,'FedFunds (input)'!$A$3:$A$867,'FedFunds (input)'!$B$3:$B$867)/100</f>
        <v>0.0016</v>
      </c>
      <c r="C825" s="10" t="n">
        <f aca="false">'Prices (input)'!B825</f>
        <v>76.228</v>
      </c>
      <c r="D825" s="10" t="n">
        <f aca="false">'Prices (input)'!C825</f>
        <v>18.58</v>
      </c>
      <c r="E825" s="10" t="n">
        <f aca="false">'Prices (input)'!D825</f>
        <v>92.79</v>
      </c>
      <c r="F825" s="10" t="n">
        <f aca="false">'Prices (input)'!E825</f>
        <v>58.405</v>
      </c>
      <c r="G825" s="10" t="n">
        <f aca="false">'Prices (input)'!F825</f>
        <v>33.604</v>
      </c>
      <c r="H825" s="10" t="n">
        <f aca="false">'Prices (input)'!G825</f>
        <v>0</v>
      </c>
      <c r="I825" s="11" t="n">
        <f aca="false">IF(OR(C825="",C824=""),"",C825/C824-1)</f>
        <v>0.000196816816028678</v>
      </c>
      <c r="J825" s="11" t="n">
        <f aca="false">IF(OR(D825="",D824=""),"",D825/D824-1)</f>
        <v>0.000538502961766163</v>
      </c>
      <c r="K825" s="11" t="n">
        <f aca="false">IF(OR(E825="",E824=""),"",E825/E824-1)</f>
        <v>0.000323415265200522</v>
      </c>
      <c r="L825" s="11" t="n">
        <f aca="false">IF(OR(F825="",F824=""),"",F825/F824-1)</f>
        <v>0.0046789259112725</v>
      </c>
      <c r="M825" s="11" t="n">
        <f aca="false">IF(OR(G825="",G824=""),"",G825/G824-1)</f>
        <v>-0.0104537825024296</v>
      </c>
      <c r="N825" s="11" t="str">
        <f aca="false">IF(OR(H825="",H824=""),"",H825/H824-1)</f>
        <v/>
      </c>
      <c r="O825" s="11" t="n">
        <f aca="false">IF(I825="","",I825-B825/252)</f>
        <v>0.000190467609679471</v>
      </c>
      <c r="P825" s="11" t="n">
        <f aca="false">IF(J825="","",J825-B825/252)</f>
        <v>0.000532153755416957</v>
      </c>
      <c r="Q825" s="11" t="n">
        <f aca="false">IF(K825="","",K825-B825/252)</f>
        <v>0.000317066058851315</v>
      </c>
      <c r="R825" s="11" t="n">
        <f aca="false">IF(L825="","",L825-B825/252)</f>
        <v>0.0046725767049233</v>
      </c>
      <c r="S825" s="11" t="n">
        <f aca="false">IF(M825="","",M825-B825/252)</f>
        <v>-0.0104601317087788</v>
      </c>
      <c r="T825" s="11" t="str">
        <f aca="false">IF(N825="","",N825-B825/252)</f>
        <v/>
      </c>
    </row>
    <row r="826" customFormat="false" ht="15" hidden="false" customHeight="false" outlineLevel="0" collapsed="false">
      <c r="A826" s="9" t="n">
        <f aca="false">'Prices (input)'!A826</f>
        <v>40052</v>
      </c>
      <c r="B826" s="10" t="n">
        <f aca="false">LOOKUP(A826,'FedFunds (input)'!$A$3:$A$867,'FedFunds (input)'!$B$3:$B$867)/100</f>
        <v>0.0016</v>
      </c>
      <c r="C826" s="10" t="n">
        <f aca="false">'Prices (input)'!B826</f>
        <v>76.428</v>
      </c>
      <c r="D826" s="10" t="n">
        <f aca="false">'Prices (input)'!C826</f>
        <v>18.65</v>
      </c>
      <c r="E826" s="10" t="n">
        <f aca="false">'Prices (input)'!D826</f>
        <v>93.19</v>
      </c>
      <c r="F826" s="10" t="n">
        <f aca="false">'Prices (input)'!E826</f>
        <v>58.139</v>
      </c>
      <c r="G826" s="10" t="n">
        <f aca="false">'Prices (input)'!F826</f>
        <v>34.262</v>
      </c>
      <c r="H826" s="10" t="n">
        <f aca="false">'Prices (input)'!G826</f>
        <v>0</v>
      </c>
      <c r="I826" s="11" t="n">
        <f aca="false">IF(OR(C826="",C825=""),"",C826/C825-1)</f>
        <v>0.00262370782389687</v>
      </c>
      <c r="J826" s="11" t="n">
        <f aca="false">IF(OR(D826="",D825=""),"",D826/D825-1)</f>
        <v>0.00376749192680292</v>
      </c>
      <c r="K826" s="11" t="n">
        <f aca="false">IF(OR(E826="",E825=""),"",E826/E825-1)</f>
        <v>0.00431080935445616</v>
      </c>
      <c r="L826" s="11" t="n">
        <f aca="false">IF(OR(F826="",F825=""),"",F826/F825-1)</f>
        <v>-0.0045544045886482</v>
      </c>
      <c r="M826" s="11" t="n">
        <f aca="false">IF(OR(G826="",G825=""),"",G826/G825-1)</f>
        <v>0.0195810022616356</v>
      </c>
      <c r="N826" s="11" t="str">
        <f aca="false">IF(OR(H826="",H825=""),"",H826/H825-1)</f>
        <v/>
      </c>
      <c r="O826" s="11" t="n">
        <f aca="false">IF(I826="","",I826-B826/252)</f>
        <v>0.00261735861754766</v>
      </c>
      <c r="P826" s="11" t="n">
        <f aca="false">IF(J826="","",J826-B826/252)</f>
        <v>0.00376114272045372</v>
      </c>
      <c r="Q826" s="11" t="n">
        <f aca="false">IF(K826="","",K826-B826/252)</f>
        <v>0.00430446014810695</v>
      </c>
      <c r="R826" s="11" t="n">
        <f aca="false">IF(L826="","",L826-B826/252)</f>
        <v>-0.0045607537949974</v>
      </c>
      <c r="S826" s="11" t="n">
        <f aca="false">IF(M826="","",M826-B826/252)</f>
        <v>0.0195746530552864</v>
      </c>
      <c r="T826" s="11" t="str">
        <f aca="false">IF(N826="","",N826-B826/252)</f>
        <v/>
      </c>
    </row>
    <row r="827" customFormat="false" ht="15" hidden="false" customHeight="false" outlineLevel="0" collapsed="false">
      <c r="A827" s="9" t="n">
        <f aca="false">'Prices (input)'!A827</f>
        <v>40053</v>
      </c>
      <c r="B827" s="10" t="n">
        <f aca="false">LOOKUP(A827,'FedFunds (input)'!$A$3:$A$867,'FedFunds (input)'!$B$3:$B$867)/100</f>
        <v>0.0016</v>
      </c>
      <c r="C827" s="10" t="n">
        <f aca="false">'Prices (input)'!B827</f>
        <v>76.339</v>
      </c>
      <c r="D827" s="10" t="n">
        <f aca="false">'Prices (input)'!C827</f>
        <v>18.78</v>
      </c>
      <c r="E827" s="10" t="n">
        <f aca="false">'Prices (input)'!D827</f>
        <v>93.87</v>
      </c>
      <c r="F827" s="10" t="n">
        <f aca="false">'Prices (input)'!E827</f>
        <v>58.435</v>
      </c>
      <c r="G827" s="10" t="n">
        <f aca="false">'Prices (input)'!F827</f>
        <v>34.773</v>
      </c>
      <c r="H827" s="10" t="n">
        <f aca="false">'Prices (input)'!G827</f>
        <v>0</v>
      </c>
      <c r="I827" s="11" t="n">
        <f aca="false">IF(OR(C827="",C826=""),"",C827/C826-1)</f>
        <v>-0.00116449468781077</v>
      </c>
      <c r="J827" s="11" t="n">
        <f aca="false">IF(OR(D827="",D826=""),"",D827/D826-1)</f>
        <v>0.00697050938337807</v>
      </c>
      <c r="K827" s="11" t="n">
        <f aca="false">IF(OR(E827="",E826=""),"",E827/E826-1)</f>
        <v>0.0072969202704154</v>
      </c>
      <c r="L827" s="11" t="n">
        <f aca="false">IF(OR(F827="",F826=""),"",F827/F826-1)</f>
        <v>0.00509124683947082</v>
      </c>
      <c r="M827" s="11" t="n">
        <f aca="false">IF(OR(G827="",G826=""),"",G827/G826-1)</f>
        <v>0.0149144825170744</v>
      </c>
      <c r="N827" s="11" t="str">
        <f aca="false">IF(OR(H827="",H826=""),"",H827/H826-1)</f>
        <v/>
      </c>
      <c r="O827" s="11" t="n">
        <f aca="false">IF(I827="","",I827-B827/252)</f>
        <v>-0.00117084389415998</v>
      </c>
      <c r="P827" s="11" t="n">
        <f aca="false">IF(J827="","",J827-B827/252)</f>
        <v>0.00696416017702886</v>
      </c>
      <c r="Q827" s="11" t="n">
        <f aca="false">IF(K827="","",K827-B827/252)</f>
        <v>0.00729057106406619</v>
      </c>
      <c r="R827" s="11" t="n">
        <f aca="false">IF(L827="","",L827-B827/252)</f>
        <v>0.00508489763312161</v>
      </c>
      <c r="S827" s="11" t="n">
        <f aca="false">IF(M827="","",M827-B827/252)</f>
        <v>0.0149081333107252</v>
      </c>
      <c r="T827" s="11" t="str">
        <f aca="false">IF(N827="","",N827-B827/252)</f>
        <v/>
      </c>
    </row>
    <row r="828" customFormat="false" ht="15" hidden="false" customHeight="false" outlineLevel="0" collapsed="false">
      <c r="A828" s="9" t="n">
        <f aca="false">'Prices (input)'!A828</f>
        <v>40056</v>
      </c>
      <c r="B828" s="10" t="n">
        <f aca="false">LOOKUP(A828,'FedFunds (input)'!$A$3:$A$867,'FedFunds (input)'!$B$3:$B$867)/100</f>
        <v>0.0016</v>
      </c>
      <c r="C828" s="10" t="n">
        <f aca="false">'Prices (input)'!B828</f>
        <v>75.711</v>
      </c>
      <c r="D828" s="10" t="n">
        <f aca="false">'Prices (input)'!C828</f>
        <v>18.696</v>
      </c>
      <c r="E828" s="10" t="n">
        <f aca="false">'Prices (input)'!D828</f>
        <v>93.4</v>
      </c>
      <c r="F828" s="10" t="n">
        <f aca="false">'Prices (input)'!E828</f>
        <v>58.526</v>
      </c>
      <c r="G828" s="10" t="n">
        <f aca="false">'Prices (input)'!F828</f>
        <v>34.184</v>
      </c>
      <c r="H828" s="10" t="n">
        <f aca="false">'Prices (input)'!G828</f>
        <v>0</v>
      </c>
      <c r="I828" s="11" t="n">
        <f aca="false">IF(OR(C828="",C827=""),"",C828/C827-1)</f>
        <v>-0.00822646353764134</v>
      </c>
      <c r="J828" s="11" t="n">
        <f aca="false">IF(OR(D828="",D827=""),"",D828/D827-1)</f>
        <v>-0.00447284345047916</v>
      </c>
      <c r="K828" s="11" t="n">
        <f aca="false">IF(OR(E828="",E827=""),"",E828/E827-1)</f>
        <v>-0.00500692447001172</v>
      </c>
      <c r="L828" s="11" t="n">
        <f aca="false">IF(OR(F828="",F827=""),"",F828/F827-1)</f>
        <v>0.00155728587319248</v>
      </c>
      <c r="M828" s="11" t="n">
        <f aca="false">IF(OR(G828="",G827=""),"",G828/G827-1)</f>
        <v>-0.016938429241078</v>
      </c>
      <c r="N828" s="11" t="str">
        <f aca="false">IF(OR(H828="",H827=""),"",H828/H827-1)</f>
        <v/>
      </c>
      <c r="O828" s="11" t="n">
        <f aca="false">IF(I828="","",I828-B828/252)</f>
        <v>-0.00823281274399054</v>
      </c>
      <c r="P828" s="11" t="n">
        <f aca="false">IF(J828="","",J828-B828/252)</f>
        <v>-0.00447919265682836</v>
      </c>
      <c r="Q828" s="11" t="n">
        <f aca="false">IF(K828="","",K828-B828/252)</f>
        <v>-0.00501327367636093</v>
      </c>
      <c r="R828" s="11" t="n">
        <f aca="false">IF(L828="","",L828-B828/252)</f>
        <v>0.00155093666684328</v>
      </c>
      <c r="S828" s="11" t="n">
        <f aca="false">IF(M828="","",M828-B828/252)</f>
        <v>-0.0169447784474272</v>
      </c>
      <c r="T828" s="11" t="str">
        <f aca="false">IF(N828="","",N828-B828/252)</f>
        <v/>
      </c>
    </row>
    <row r="829" customFormat="false" ht="15" hidden="false" customHeight="false" outlineLevel="0" collapsed="false">
      <c r="A829" s="9" t="n">
        <f aca="false">'Prices (input)'!A829</f>
        <v>40057</v>
      </c>
      <c r="B829" s="10" t="n">
        <f aca="false">LOOKUP(A829,'FedFunds (input)'!$A$3:$A$867,'FedFunds (input)'!$B$3:$B$867)/100</f>
        <v>0.0015</v>
      </c>
      <c r="C829" s="10" t="n">
        <f aca="false">'Prices (input)'!B829</f>
        <v>73.997</v>
      </c>
      <c r="D829" s="10" t="n">
        <f aca="false">'Prices (input)'!C829</f>
        <v>18.79</v>
      </c>
      <c r="E829" s="10" t="n">
        <f aca="false">'Prices (input)'!D829</f>
        <v>93.9</v>
      </c>
      <c r="F829" s="10" t="n">
        <f aca="false">'Prices (input)'!E829</f>
        <v>58.403</v>
      </c>
      <c r="G829" s="10" t="n">
        <f aca="false">'Prices (input)'!F829</f>
        <v>33.466</v>
      </c>
      <c r="H829" s="10" t="n">
        <f aca="false">'Prices (input)'!G829</f>
        <v>0</v>
      </c>
      <c r="I829" s="11" t="n">
        <f aca="false">IF(OR(C829="",C828=""),"",C829/C828-1)</f>
        <v>-0.022638718284001</v>
      </c>
      <c r="J829" s="11" t="n">
        <f aca="false">IF(OR(D829="",D828=""),"",D829/D828-1)</f>
        <v>0.00502781343602887</v>
      </c>
      <c r="K829" s="11" t="n">
        <f aca="false">IF(OR(E829="",E828=""),"",E829/E828-1)</f>
        <v>0.00535331905781589</v>
      </c>
      <c r="L829" s="11" t="n">
        <f aca="false">IF(OR(F829="",F828=""),"",F829/F828-1)</f>
        <v>-0.00210163004476649</v>
      </c>
      <c r="M829" s="11" t="n">
        <f aca="false">IF(OR(G829="",G828=""),"",G829/G828-1)</f>
        <v>-0.0210039784694593</v>
      </c>
      <c r="N829" s="11" t="str">
        <f aca="false">IF(OR(H829="",H828=""),"",H829/H828-1)</f>
        <v/>
      </c>
      <c r="O829" s="11" t="n">
        <f aca="false">IF(I829="","",I829-B829/252)</f>
        <v>-0.0226446706649534</v>
      </c>
      <c r="P829" s="11" t="n">
        <f aca="false">IF(J829="","",J829-B829/252)</f>
        <v>0.00502186105507649</v>
      </c>
      <c r="Q829" s="11" t="n">
        <f aca="false">IF(K829="","",K829-B829/252)</f>
        <v>0.00534736667686351</v>
      </c>
      <c r="R829" s="11" t="n">
        <f aca="false">IF(L829="","",L829-B829/252)</f>
        <v>-0.00210758242571887</v>
      </c>
      <c r="S829" s="11" t="n">
        <f aca="false">IF(M829="","",M829-B829/252)</f>
        <v>-0.0210099308504117</v>
      </c>
      <c r="T829" s="11" t="str">
        <f aca="false">IF(N829="","",N829-B829/252)</f>
        <v/>
      </c>
    </row>
    <row r="830" customFormat="false" ht="15" hidden="false" customHeight="false" outlineLevel="0" collapsed="false">
      <c r="A830" s="9" t="n">
        <f aca="false">'Prices (input)'!A830</f>
        <v>40058</v>
      </c>
      <c r="B830" s="10" t="n">
        <f aca="false">LOOKUP(A830,'FedFunds (input)'!$A$3:$A$867,'FedFunds (input)'!$B$3:$B$867)/100</f>
        <v>0.0015</v>
      </c>
      <c r="C830" s="10" t="n">
        <f aca="false">'Prices (input)'!B830</f>
        <v>73.761</v>
      </c>
      <c r="D830" s="10" t="n">
        <f aca="false">'Prices (input)'!C830</f>
        <v>19.25</v>
      </c>
      <c r="E830" s="10" t="n">
        <f aca="false">'Prices (input)'!D830</f>
        <v>96.19</v>
      </c>
      <c r="F830" s="10" t="n">
        <f aca="false">'Prices (input)'!E830</f>
        <v>59.229</v>
      </c>
      <c r="G830" s="10" t="n">
        <f aca="false">'Prices (input)'!F830</f>
        <v>36.763</v>
      </c>
      <c r="H830" s="10" t="n">
        <f aca="false">'Prices (input)'!G830</f>
        <v>0</v>
      </c>
      <c r="I830" s="11" t="n">
        <f aca="false">IF(OR(C830="",C829=""),"",C830/C829-1)</f>
        <v>-0.00318931848588466</v>
      </c>
      <c r="J830" s="11" t="n">
        <f aca="false">IF(OR(D830="",D829=""),"",D830/D829-1)</f>
        <v>0.0244811069717936</v>
      </c>
      <c r="K830" s="11" t="n">
        <f aca="false">IF(OR(E830="",E829=""),"",E830/E829-1)</f>
        <v>0.0243876464323747</v>
      </c>
      <c r="L830" s="11" t="n">
        <f aca="false">IF(OR(F830="",F829=""),"",F830/F829-1)</f>
        <v>0.014143109086862</v>
      </c>
      <c r="M830" s="11" t="n">
        <f aca="false">IF(OR(G830="",G829=""),"",G830/G829-1)</f>
        <v>0.0985178987629234</v>
      </c>
      <c r="N830" s="11" t="str">
        <f aca="false">IF(OR(H830="",H829=""),"",H830/H829-1)</f>
        <v/>
      </c>
      <c r="O830" s="11" t="n">
        <f aca="false">IF(I830="","",I830-B830/252)</f>
        <v>-0.00319527086683704</v>
      </c>
      <c r="P830" s="11" t="n">
        <f aca="false">IF(J830="","",J830-B830/252)</f>
        <v>0.0244751545908412</v>
      </c>
      <c r="Q830" s="11" t="n">
        <f aca="false">IF(K830="","",K830-B830/252)</f>
        <v>0.0243816940514223</v>
      </c>
      <c r="R830" s="11" t="n">
        <f aca="false">IF(L830="","",L830-B830/252)</f>
        <v>0.0141371567059096</v>
      </c>
      <c r="S830" s="11" t="n">
        <f aca="false">IF(M830="","",M830-B830/252)</f>
        <v>0.098511946381971</v>
      </c>
      <c r="T830" s="11" t="str">
        <f aca="false">IF(N830="","",N830-B830/252)</f>
        <v/>
      </c>
    </row>
    <row r="831" customFormat="false" ht="15" hidden="false" customHeight="false" outlineLevel="0" collapsed="false">
      <c r="A831" s="9" t="n">
        <f aca="false">'Prices (input)'!A831</f>
        <v>40059</v>
      </c>
      <c r="B831" s="10" t="n">
        <f aca="false">LOOKUP(A831,'FedFunds (input)'!$A$3:$A$867,'FedFunds (input)'!$B$3:$B$867)/100</f>
        <v>0.0015</v>
      </c>
      <c r="C831" s="10" t="n">
        <f aca="false">'Prices (input)'!B831</f>
        <v>74.366</v>
      </c>
      <c r="D831" s="10" t="n">
        <f aca="false">'Prices (input)'!C831</f>
        <v>19.5</v>
      </c>
      <c r="E831" s="10" t="n">
        <f aca="false">'Prices (input)'!D831</f>
        <v>97.46</v>
      </c>
      <c r="F831" s="10" t="n">
        <f aca="false">'Prices (input)'!E831</f>
        <v>58.864</v>
      </c>
      <c r="G831" s="10" t="n">
        <f aca="false">'Prices (input)'!F831</f>
        <v>38.693</v>
      </c>
      <c r="H831" s="10" t="n">
        <f aca="false">'Prices (input)'!G831</f>
        <v>0</v>
      </c>
      <c r="I831" s="11" t="n">
        <f aca="false">IF(OR(C831="",C830=""),"",C831/C830-1)</f>
        <v>0.0082021664565286</v>
      </c>
      <c r="J831" s="11" t="n">
        <f aca="false">IF(OR(D831="",D830=""),"",D831/D830-1)</f>
        <v>0.0129870129870129</v>
      </c>
      <c r="K831" s="11" t="n">
        <f aca="false">IF(OR(E831="",E830=""),"",E831/E830-1)</f>
        <v>0.0132030356585924</v>
      </c>
      <c r="L831" s="11" t="n">
        <f aca="false">IF(OR(F831="",F830=""),"",F831/F830-1)</f>
        <v>-0.0061625217376623</v>
      </c>
      <c r="M831" s="11" t="n">
        <f aca="false">IF(OR(G831="",G830=""),"",G831/G830-1)</f>
        <v>0.052498435927427</v>
      </c>
      <c r="N831" s="11" t="str">
        <f aca="false">IF(OR(H831="",H830=""),"",H831/H830-1)</f>
        <v/>
      </c>
      <c r="O831" s="11" t="n">
        <f aca="false">IF(I831="","",I831-B831/252)</f>
        <v>0.00819621407557622</v>
      </c>
      <c r="P831" s="11" t="n">
        <f aca="false">IF(J831="","",J831-B831/252)</f>
        <v>0.0129810606060605</v>
      </c>
      <c r="Q831" s="11" t="n">
        <f aca="false">IF(K831="","",K831-B831/252)</f>
        <v>0.01319708327764</v>
      </c>
      <c r="R831" s="11" t="n">
        <f aca="false">IF(L831="","",L831-B831/252)</f>
        <v>-0.00616847411861468</v>
      </c>
      <c r="S831" s="11" t="n">
        <f aca="false">IF(M831="","",M831-B831/252)</f>
        <v>0.0524924835464746</v>
      </c>
      <c r="T831" s="11" t="str">
        <f aca="false">IF(N831="","",N831-B831/252)</f>
        <v/>
      </c>
    </row>
    <row r="832" customFormat="false" ht="15" hidden="false" customHeight="false" outlineLevel="0" collapsed="false">
      <c r="A832" s="9" t="n">
        <f aca="false">'Prices (input)'!A832</f>
        <v>40060</v>
      </c>
      <c r="B832" s="10" t="n">
        <f aca="false">LOOKUP(A832,'FedFunds (input)'!$A$3:$A$867,'FedFunds (input)'!$B$3:$B$867)/100</f>
        <v>0.0015</v>
      </c>
      <c r="C832" s="10" t="n">
        <f aca="false">'Prices (input)'!B832</f>
        <v>75.408</v>
      </c>
      <c r="D832" s="10" t="n">
        <f aca="false">'Prices (input)'!C832</f>
        <v>19.52</v>
      </c>
      <c r="E832" s="10" t="n">
        <f aca="false">'Prices (input)'!D832</f>
        <v>97.53</v>
      </c>
      <c r="F832" s="10" t="n">
        <f aca="false">'Prices (input)'!E832</f>
        <v>57.772</v>
      </c>
      <c r="G832" s="10" t="n">
        <f aca="false">'Prices (input)'!F832</f>
        <v>38.992</v>
      </c>
      <c r="H832" s="10" t="n">
        <f aca="false">'Prices (input)'!G832</f>
        <v>0</v>
      </c>
      <c r="I832" s="11" t="n">
        <f aca="false">IF(OR(C832="",C831=""),"",C832/C831-1)</f>
        <v>0.0140117795766883</v>
      </c>
      <c r="J832" s="11" t="n">
        <f aca="false">IF(OR(D832="",D831=""),"",D832/D831-1)</f>
        <v>0.00102564102564107</v>
      </c>
      <c r="K832" s="11" t="n">
        <f aca="false">IF(OR(E832="",E831=""),"",E832/E831-1)</f>
        <v>0.000718243381900408</v>
      </c>
      <c r="L832" s="11" t="n">
        <f aca="false">IF(OR(F832="",F831=""),"",F832/F831-1)</f>
        <v>-0.0185512367491166</v>
      </c>
      <c r="M832" s="11" t="n">
        <f aca="false">IF(OR(G832="",G831=""),"",G832/G831-1)</f>
        <v>0.00772749592949618</v>
      </c>
      <c r="N832" s="11" t="str">
        <f aca="false">IF(OR(H832="",H831=""),"",H832/H831-1)</f>
        <v/>
      </c>
      <c r="O832" s="11" t="n">
        <f aca="false">IF(I832="","",I832-B832/252)</f>
        <v>0.0140058271957359</v>
      </c>
      <c r="P832" s="11" t="n">
        <f aca="false">IF(J832="","",J832-B832/252)</f>
        <v>0.00101968864468869</v>
      </c>
      <c r="Q832" s="11" t="n">
        <f aca="false">IF(K832="","",K832-B832/252)</f>
        <v>0.000712291000948027</v>
      </c>
      <c r="R832" s="11" t="n">
        <f aca="false">IF(L832="","",L832-B832/252)</f>
        <v>-0.018557189130069</v>
      </c>
      <c r="S832" s="11" t="n">
        <f aca="false">IF(M832="","",M832-B832/252)</f>
        <v>0.0077215435485438</v>
      </c>
      <c r="T832" s="11" t="str">
        <f aca="false">IF(N832="","",N832-B832/252)</f>
        <v/>
      </c>
    </row>
    <row r="833" customFormat="false" ht="15" hidden="false" customHeight="false" outlineLevel="0" collapsed="false">
      <c r="A833" s="9" t="n">
        <f aca="false">'Prices (input)'!A833</f>
        <v>40064</v>
      </c>
      <c r="B833" s="10" t="n">
        <f aca="false">LOOKUP(A833,'FedFunds (input)'!$A$3:$A$867,'FedFunds (input)'!$B$3:$B$867)/100</f>
        <v>0.0015</v>
      </c>
      <c r="C833" s="10" t="n">
        <f aca="false">'Prices (input)'!B833</f>
        <v>76.021</v>
      </c>
      <c r="D833" s="10" t="n">
        <f aca="false">'Prices (input)'!C833</f>
        <v>19.51</v>
      </c>
      <c r="E833" s="10" t="n">
        <f aca="false">'Prices (input)'!D833</f>
        <v>97.45</v>
      </c>
      <c r="F833" s="10" t="n">
        <f aca="false">'Prices (input)'!E833</f>
        <v>57.425</v>
      </c>
      <c r="G833" s="10" t="n">
        <f aca="false">'Prices (input)'!F833</f>
        <v>39.091</v>
      </c>
      <c r="H833" s="10" t="n">
        <f aca="false">'Prices (input)'!G833</f>
        <v>0</v>
      </c>
      <c r="I833" s="11" t="n">
        <f aca="false">IF(OR(C833="",C832=""),"",C833/C832-1)</f>
        <v>0.0081291109696584</v>
      </c>
      <c r="J833" s="11" t="n">
        <f aca="false">IF(OR(D833="",D832=""),"",D833/D832-1)</f>
        <v>-0.000512295081967151</v>
      </c>
      <c r="K833" s="11" t="n">
        <f aca="false">IF(OR(E833="",E832=""),"",E833/E832-1)</f>
        <v>-0.000820260432687348</v>
      </c>
      <c r="L833" s="11" t="n">
        <f aca="false">IF(OR(F833="",F832=""),"",F833/F832-1)</f>
        <v>-0.00600636986775605</v>
      </c>
      <c r="M833" s="11" t="n">
        <f aca="false">IF(OR(G833="",G832=""),"",G833/G832-1)</f>
        <v>0.00253898235535499</v>
      </c>
      <c r="N833" s="11" t="str">
        <f aca="false">IF(OR(H833="",H832=""),"",H833/H832-1)</f>
        <v/>
      </c>
      <c r="O833" s="11" t="n">
        <f aca="false">IF(I833="","",I833-B833/252)</f>
        <v>0.00812315858870602</v>
      </c>
      <c r="P833" s="11" t="n">
        <f aca="false">IF(J833="","",J833-B833/252)</f>
        <v>-0.000518247462919532</v>
      </c>
      <c r="Q833" s="11" t="n">
        <f aca="false">IF(K833="","",K833-B833/252)</f>
        <v>-0.000826212813639728</v>
      </c>
      <c r="R833" s="11" t="n">
        <f aca="false">IF(L833="","",L833-B833/252)</f>
        <v>-0.00601232224870843</v>
      </c>
      <c r="S833" s="11" t="n">
        <f aca="false">IF(M833="","",M833-B833/252)</f>
        <v>0.00253302997440261</v>
      </c>
      <c r="T833" s="11" t="str">
        <f aca="false">IF(N833="","",N833-B833/252)</f>
        <v/>
      </c>
    </row>
    <row r="834" customFormat="false" ht="15" hidden="false" customHeight="false" outlineLevel="0" collapsed="false">
      <c r="A834" s="9" t="n">
        <f aca="false">'Prices (input)'!A834</f>
        <v>40065</v>
      </c>
      <c r="B834" s="10" t="n">
        <f aca="false">LOOKUP(A834,'FedFunds (input)'!$A$3:$A$867,'FedFunds (input)'!$B$3:$B$867)/100</f>
        <v>0.0015</v>
      </c>
      <c r="C834" s="10" t="n">
        <f aca="false">'Prices (input)'!B834</f>
        <v>76.657</v>
      </c>
      <c r="D834" s="10" t="n">
        <f aca="false">'Prices (input)'!C834</f>
        <v>19.44</v>
      </c>
      <c r="E834" s="10" t="n">
        <f aca="false">'Prices (input)'!D834</f>
        <v>97.08</v>
      </c>
      <c r="F834" s="10" t="n">
        <f aca="false">'Prices (input)'!E834</f>
        <v>57.297</v>
      </c>
      <c r="G834" s="10" t="n">
        <f aca="false">'Prices (input)'!F834</f>
        <v>38.08</v>
      </c>
      <c r="H834" s="10" t="n">
        <f aca="false">'Prices (input)'!G834</f>
        <v>0</v>
      </c>
      <c r="I834" s="11" t="n">
        <f aca="false">IF(OR(C834="",C833=""),"",C834/C833-1)</f>
        <v>0.00836610936451754</v>
      </c>
      <c r="J834" s="11" t="n">
        <f aca="false">IF(OR(D834="",D833=""),"",D834/D833-1)</f>
        <v>-0.0035879036391594</v>
      </c>
      <c r="K834" s="11" t="n">
        <f aca="false">IF(OR(E834="",E833=""),"",E834/E833-1)</f>
        <v>-0.00379681888147776</v>
      </c>
      <c r="L834" s="11" t="n">
        <f aca="false">IF(OR(F834="",F833=""),"",F834/F833-1)</f>
        <v>-0.0022289943404441</v>
      </c>
      <c r="M834" s="11" t="n">
        <f aca="false">IF(OR(G834="",G833=""),"",G834/G833-1)</f>
        <v>-0.0258627305517894</v>
      </c>
      <c r="N834" s="11" t="str">
        <f aca="false">IF(OR(H834="",H833=""),"",H834/H833-1)</f>
        <v/>
      </c>
      <c r="O834" s="11" t="n">
        <f aca="false">IF(I834="","",I834-B834/252)</f>
        <v>0.00836015698356516</v>
      </c>
      <c r="P834" s="11" t="n">
        <f aca="false">IF(J834="","",J834-B834/252)</f>
        <v>-0.00359385602011178</v>
      </c>
      <c r="Q834" s="11" t="n">
        <f aca="false">IF(K834="","",K834-B834/252)</f>
        <v>-0.00380277126243014</v>
      </c>
      <c r="R834" s="11" t="n">
        <f aca="false">IF(L834="","",L834-B834/252)</f>
        <v>-0.00223494672139648</v>
      </c>
      <c r="S834" s="11" t="n">
        <f aca="false">IF(M834="","",M834-B834/252)</f>
        <v>-0.0258686829327418</v>
      </c>
      <c r="T834" s="11" t="str">
        <f aca="false">IF(N834="","",N834-B834/252)</f>
        <v/>
      </c>
    </row>
    <row r="835" customFormat="false" ht="15" hidden="false" customHeight="false" outlineLevel="0" collapsed="false">
      <c r="A835" s="9" t="n">
        <f aca="false">'Prices (input)'!A835</f>
        <v>40066</v>
      </c>
      <c r="B835" s="10" t="n">
        <f aca="false">LOOKUP(A835,'FedFunds (input)'!$A$3:$A$867,'FedFunds (input)'!$B$3:$B$867)/100</f>
        <v>0.0015</v>
      </c>
      <c r="C835" s="10" t="n">
        <f aca="false">'Prices (input)'!B835</f>
        <v>77.418</v>
      </c>
      <c r="D835" s="10" t="n">
        <f aca="false">'Prices (input)'!C835</f>
        <v>19.55</v>
      </c>
      <c r="E835" s="10" t="n">
        <f aca="false">'Prices (input)'!D835</f>
        <v>97.7</v>
      </c>
      <c r="F835" s="10" t="n">
        <f aca="false">'Prices (input)'!E835</f>
        <v>58.433</v>
      </c>
      <c r="G835" s="10" t="n">
        <f aca="false">'Prices (input)'!F835</f>
        <v>39.403</v>
      </c>
      <c r="H835" s="10" t="n">
        <f aca="false">'Prices (input)'!G835</f>
        <v>0</v>
      </c>
      <c r="I835" s="11" t="n">
        <f aca="false">IF(OR(C835="",C834=""),"",C835/C834-1)</f>
        <v>0.00992733866444051</v>
      </c>
      <c r="J835" s="11" t="n">
        <f aca="false">IF(OR(D835="",D834=""),"",D835/D834-1)</f>
        <v>0.00565843621399176</v>
      </c>
      <c r="K835" s="11" t="n">
        <f aca="false">IF(OR(E835="",E834=""),"",E835/E834-1)</f>
        <v>0.00638648537288833</v>
      </c>
      <c r="L835" s="11" t="n">
        <f aca="false">IF(OR(F835="",F834=""),"",F835/F834-1)</f>
        <v>0.0198265179677819</v>
      </c>
      <c r="M835" s="11" t="n">
        <f aca="false">IF(OR(G835="",G834=""),"",G835/G834-1)</f>
        <v>0.0347426470588235</v>
      </c>
      <c r="N835" s="11" t="str">
        <f aca="false">IF(OR(H835="",H834=""),"",H835/H834-1)</f>
        <v/>
      </c>
      <c r="O835" s="11" t="n">
        <f aca="false">IF(I835="","",I835-B835/252)</f>
        <v>0.00992138628348813</v>
      </c>
      <c r="P835" s="11" t="n">
        <f aca="false">IF(J835="","",J835-B835/252)</f>
        <v>0.00565248383303938</v>
      </c>
      <c r="Q835" s="11" t="n">
        <f aca="false">IF(K835="","",K835-B835/252)</f>
        <v>0.00638053299193595</v>
      </c>
      <c r="R835" s="11" t="n">
        <f aca="false">IF(L835="","",L835-B835/252)</f>
        <v>0.0198205655868295</v>
      </c>
      <c r="S835" s="11" t="n">
        <f aca="false">IF(M835="","",M835-B835/252)</f>
        <v>0.0347366946778711</v>
      </c>
      <c r="T835" s="11" t="str">
        <f aca="false">IF(N835="","",N835-B835/252)</f>
        <v/>
      </c>
    </row>
    <row r="836" customFormat="false" ht="15" hidden="false" customHeight="false" outlineLevel="0" collapsed="false">
      <c r="A836" s="9" t="n">
        <f aca="false">'Prices (input)'!A836</f>
        <v>40067</v>
      </c>
      <c r="B836" s="10" t="n">
        <f aca="false">LOOKUP(A836,'FedFunds (input)'!$A$3:$A$867,'FedFunds (input)'!$B$3:$B$867)/100</f>
        <v>0.0015</v>
      </c>
      <c r="C836" s="10" t="n">
        <f aca="false">'Prices (input)'!B836</f>
        <v>77.388</v>
      </c>
      <c r="D836" s="10" t="n">
        <f aca="false">'Prices (input)'!C836</f>
        <v>19.768</v>
      </c>
      <c r="E836" s="10" t="n">
        <f aca="false">'Prices (input)'!D836</f>
        <v>98.78</v>
      </c>
      <c r="F836" s="10" t="n">
        <f aca="false">'Prices (input)'!E836</f>
        <v>58.725</v>
      </c>
      <c r="G836" s="10" t="n">
        <f aca="false">'Prices (input)'!F836</f>
        <v>39.918</v>
      </c>
      <c r="H836" s="10" t="n">
        <f aca="false">'Prices (input)'!G836</f>
        <v>0</v>
      </c>
      <c r="I836" s="11" t="n">
        <f aca="false">IF(OR(C836="",C835=""),"",C836/C835-1)</f>
        <v>-0.000387506781368674</v>
      </c>
      <c r="J836" s="11" t="n">
        <f aca="false">IF(OR(D836="",D835=""),"",D836/D835-1)</f>
        <v>0.0111508951406649</v>
      </c>
      <c r="K836" s="11" t="n">
        <f aca="false">IF(OR(E836="",E835=""),"",E836/E835-1)</f>
        <v>0.0110542476970317</v>
      </c>
      <c r="L836" s="11" t="n">
        <f aca="false">IF(OR(F836="",F835=""),"",F836/F835-1)</f>
        <v>0.00499717625314466</v>
      </c>
      <c r="M836" s="11" t="n">
        <f aca="false">IF(OR(G836="",G835=""),"",G836/G835-1)</f>
        <v>0.0130700708067915</v>
      </c>
      <c r="N836" s="11" t="str">
        <f aca="false">IF(OR(H836="",H835=""),"",H836/H835-1)</f>
        <v/>
      </c>
      <c r="O836" s="11" t="n">
        <f aca="false">IF(I836="","",I836-B836/252)</f>
        <v>-0.000393459162321055</v>
      </c>
      <c r="P836" s="11" t="n">
        <f aca="false">IF(J836="","",J836-B836/252)</f>
        <v>0.0111449427597125</v>
      </c>
      <c r="Q836" s="11" t="n">
        <f aca="false">IF(K836="","",K836-B836/252)</f>
        <v>0.0110482953160793</v>
      </c>
      <c r="R836" s="11" t="n">
        <f aca="false">IF(L836="","",L836-B836/252)</f>
        <v>0.00499122387219228</v>
      </c>
      <c r="S836" s="11" t="n">
        <f aca="false">IF(M836="","",M836-B836/252)</f>
        <v>0.0130641184258391</v>
      </c>
      <c r="T836" s="11" t="str">
        <f aca="false">IF(N836="","",N836-B836/252)</f>
        <v/>
      </c>
    </row>
    <row r="837" customFormat="false" ht="15" hidden="false" customHeight="false" outlineLevel="0" collapsed="false">
      <c r="A837" s="9" t="n">
        <f aca="false">'Prices (input)'!A837</f>
        <v>40070</v>
      </c>
      <c r="B837" s="10" t="n">
        <f aca="false">LOOKUP(A837,'FedFunds (input)'!$A$3:$A$867,'FedFunds (input)'!$B$3:$B$867)/100</f>
        <v>0.0015</v>
      </c>
      <c r="C837" s="10" t="n">
        <f aca="false">'Prices (input)'!B837</f>
        <v>77.824</v>
      </c>
      <c r="D837" s="10" t="n">
        <f aca="false">'Prices (input)'!C837</f>
        <v>19.6</v>
      </c>
      <c r="E837" s="10" t="n">
        <f aca="false">'Prices (input)'!D837</f>
        <v>97.96</v>
      </c>
      <c r="F837" s="10" t="n">
        <f aca="false">'Prices (input)'!E837</f>
        <v>58.16</v>
      </c>
      <c r="G837" s="10" t="n">
        <f aca="false">'Prices (input)'!F837</f>
        <v>39.282</v>
      </c>
      <c r="H837" s="10" t="n">
        <f aca="false">'Prices (input)'!G837</f>
        <v>0</v>
      </c>
      <c r="I837" s="11" t="n">
        <f aca="false">IF(OR(C837="",C836=""),"",C837/C836-1)</f>
        <v>0.00563394841577503</v>
      </c>
      <c r="J837" s="11" t="n">
        <f aca="false">IF(OR(D837="",D836=""),"",D837/D836-1)</f>
        <v>-0.00849858356940503</v>
      </c>
      <c r="K837" s="11" t="n">
        <f aca="false">IF(OR(E837="",E836=""),"",E837/E836-1)</f>
        <v>-0.00830127556185467</v>
      </c>
      <c r="L837" s="11" t="n">
        <f aca="false">IF(OR(F837="",F836=""),"",F837/F836-1)</f>
        <v>-0.00962111536824184</v>
      </c>
      <c r="M837" s="11" t="n">
        <f aca="false">IF(OR(G837="",G836=""),"",G837/G836-1)</f>
        <v>-0.0159326619570119</v>
      </c>
      <c r="N837" s="11" t="str">
        <f aca="false">IF(OR(H837="",H836=""),"",H837/H836-1)</f>
        <v/>
      </c>
      <c r="O837" s="11" t="n">
        <f aca="false">IF(I837="","",I837-B837/252)</f>
        <v>0.00562799603482264</v>
      </c>
      <c r="P837" s="11" t="n">
        <f aca="false">IF(J837="","",J837-B837/252)</f>
        <v>-0.00850453595035741</v>
      </c>
      <c r="Q837" s="11" t="n">
        <f aca="false">IF(K837="","",K837-B837/252)</f>
        <v>-0.00830722794280705</v>
      </c>
      <c r="R837" s="11" t="n">
        <f aca="false">IF(L837="","",L837-B837/252)</f>
        <v>-0.00962706774919422</v>
      </c>
      <c r="S837" s="11" t="n">
        <f aca="false">IF(M837="","",M837-B837/252)</f>
        <v>-0.0159386143379643</v>
      </c>
      <c r="T837" s="11" t="str">
        <f aca="false">IF(N837="","",N837-B837/252)</f>
        <v/>
      </c>
    </row>
    <row r="838" customFormat="false" ht="15" hidden="false" customHeight="false" outlineLevel="0" collapsed="false">
      <c r="A838" s="9" t="n">
        <f aca="false">'Prices (input)'!A838</f>
        <v>40071</v>
      </c>
      <c r="B838" s="10" t="n">
        <f aca="false">LOOKUP(A838,'FedFunds (input)'!$A$3:$A$867,'FedFunds (input)'!$B$3:$B$867)/100</f>
        <v>0.0015</v>
      </c>
      <c r="C838" s="10" t="n">
        <f aca="false">'Prices (input)'!B838</f>
        <v>78.105</v>
      </c>
      <c r="D838" s="10" t="n">
        <f aca="false">'Prices (input)'!C838</f>
        <v>19.79</v>
      </c>
      <c r="E838" s="10" t="n">
        <f aca="false">'Prices (input)'!D838</f>
        <v>98.9</v>
      </c>
      <c r="F838" s="10" t="n">
        <f aca="false">'Prices (input)'!E838</f>
        <v>57.838</v>
      </c>
      <c r="G838" s="10" t="n">
        <f aca="false">'Prices (input)'!F838</f>
        <v>40.554</v>
      </c>
      <c r="H838" s="10" t="n">
        <f aca="false">'Prices (input)'!G838</f>
        <v>0</v>
      </c>
      <c r="I838" s="11" t="n">
        <f aca="false">IF(OR(C838="",C837=""),"",C838/C837-1)</f>
        <v>0.00361071134868429</v>
      </c>
      <c r="J838" s="11" t="n">
        <f aca="false">IF(OR(D838="",D837=""),"",D838/D837-1)</f>
        <v>0.00969387755102025</v>
      </c>
      <c r="K838" s="11" t="n">
        <f aca="false">IF(OR(E838="",E837=""),"",E838/E837-1)</f>
        <v>0.00959575336872209</v>
      </c>
      <c r="L838" s="11" t="n">
        <f aca="false">IF(OR(F838="",F837=""),"",F838/F837-1)</f>
        <v>-0.00553645116918833</v>
      </c>
      <c r="M838" s="11" t="n">
        <f aca="false">IF(OR(G838="",G837=""),"",G838/G837-1)</f>
        <v>0.0323812433175501</v>
      </c>
      <c r="N838" s="11" t="str">
        <f aca="false">IF(OR(H838="",H837=""),"",H838/H837-1)</f>
        <v/>
      </c>
      <c r="O838" s="11" t="n">
        <f aca="false">IF(I838="","",I838-B838/252)</f>
        <v>0.00360475896773191</v>
      </c>
      <c r="P838" s="11" t="n">
        <f aca="false">IF(J838="","",J838-B838/252)</f>
        <v>0.00968792517006787</v>
      </c>
      <c r="Q838" s="11" t="n">
        <f aca="false">IF(K838="","",K838-B838/252)</f>
        <v>0.00958980098776971</v>
      </c>
      <c r="R838" s="11" t="n">
        <f aca="false">IF(L838="","",L838-B838/252)</f>
        <v>-0.00554240355014071</v>
      </c>
      <c r="S838" s="11" t="n">
        <f aca="false">IF(M838="","",M838-B838/252)</f>
        <v>0.0323752909365977</v>
      </c>
      <c r="T838" s="11" t="str">
        <f aca="false">IF(N838="","",N838-B838/252)</f>
        <v/>
      </c>
    </row>
    <row r="839" customFormat="false" ht="15" hidden="false" customHeight="false" outlineLevel="0" collapsed="false">
      <c r="A839" s="9" t="n">
        <f aca="false">'Prices (input)'!A839</f>
        <v>40072</v>
      </c>
      <c r="B839" s="10" t="n">
        <f aca="false">LOOKUP(A839,'FedFunds (input)'!$A$3:$A$867,'FedFunds (input)'!$B$3:$B$867)/100</f>
        <v>0.0015</v>
      </c>
      <c r="C839" s="10" t="n">
        <f aca="false">'Prices (input)'!B839</f>
        <v>79.279</v>
      </c>
      <c r="D839" s="10" t="n">
        <f aca="false">'Prices (input)'!C839</f>
        <v>20</v>
      </c>
      <c r="E839" s="10" t="n">
        <f aca="false">'Prices (input)'!D839</f>
        <v>99.91</v>
      </c>
      <c r="F839" s="10" t="n">
        <f aca="false">'Prices (input)'!E839</f>
        <v>57.966</v>
      </c>
      <c r="G839" s="10" t="n">
        <f aca="false">'Prices (input)'!F839</f>
        <v>41.514</v>
      </c>
      <c r="H839" s="10" t="n">
        <f aca="false">'Prices (input)'!G839</f>
        <v>0</v>
      </c>
      <c r="I839" s="11" t="n">
        <f aca="false">IF(OR(C839="",C838=""),"",C839/C838-1)</f>
        <v>0.0150310479482747</v>
      </c>
      <c r="J839" s="11" t="n">
        <f aca="false">IF(OR(D839="",D838=""),"",D839/D838-1)</f>
        <v>0.010611419909045</v>
      </c>
      <c r="K839" s="11" t="n">
        <f aca="false">IF(OR(E839="",E838=""),"",E839/E838-1)</f>
        <v>0.0102123356926187</v>
      </c>
      <c r="L839" s="11" t="n">
        <f aca="false">IF(OR(F839="",F838=""),"",F839/F838-1)</f>
        <v>0.00221307790725822</v>
      </c>
      <c r="M839" s="11" t="n">
        <f aca="false">IF(OR(G839="",G838=""),"",G839/G838-1)</f>
        <v>0.023672140849238</v>
      </c>
      <c r="N839" s="11" t="str">
        <f aca="false">IF(OR(H839="",H838=""),"",H839/H838-1)</f>
        <v/>
      </c>
      <c r="O839" s="11" t="n">
        <f aca="false">IF(I839="","",I839-B839/252)</f>
        <v>0.0150250955673223</v>
      </c>
      <c r="P839" s="11" t="n">
        <f aca="false">IF(J839="","",J839-B839/252)</f>
        <v>0.0106054675280926</v>
      </c>
      <c r="Q839" s="11" t="n">
        <f aca="false">IF(K839="","",K839-B839/252)</f>
        <v>0.0102063833116663</v>
      </c>
      <c r="R839" s="11" t="n">
        <f aca="false">IF(L839="","",L839-B839/252)</f>
        <v>0.00220712552630584</v>
      </c>
      <c r="S839" s="11" t="n">
        <f aca="false">IF(M839="","",M839-B839/252)</f>
        <v>0.0236661884682856</v>
      </c>
      <c r="T839" s="11" t="str">
        <f aca="false">IF(N839="","",N839-B839/252)</f>
        <v/>
      </c>
    </row>
    <row r="840" customFormat="false" ht="15" hidden="false" customHeight="false" outlineLevel="0" collapsed="false">
      <c r="A840" s="9" t="n">
        <f aca="false">'Prices (input)'!A840</f>
        <v>40073</v>
      </c>
      <c r="B840" s="10" t="n">
        <f aca="false">LOOKUP(A840,'FedFunds (input)'!$A$3:$A$867,'FedFunds (input)'!$B$3:$B$867)/100</f>
        <v>0.0015</v>
      </c>
      <c r="C840" s="10" t="n">
        <f aca="false">'Prices (input)'!B840</f>
        <v>79.161</v>
      </c>
      <c r="D840" s="10" t="n">
        <f aca="false">'Prices (input)'!C840</f>
        <v>19.89</v>
      </c>
      <c r="E840" s="10" t="n">
        <f aca="false">'Prices (input)'!D840</f>
        <v>99.34</v>
      </c>
      <c r="F840" s="10" t="n">
        <f aca="false">'Prices (input)'!E840</f>
        <v>58.762</v>
      </c>
      <c r="G840" s="10" t="n">
        <f aca="false">'Prices (input)'!F840</f>
        <v>40.485</v>
      </c>
      <c r="H840" s="10" t="n">
        <f aca="false">'Prices (input)'!G840</f>
        <v>0</v>
      </c>
      <c r="I840" s="11" t="n">
        <f aca="false">IF(OR(C840="",C839=""),"",C840/C839-1)</f>
        <v>-0.00148841433418678</v>
      </c>
      <c r="J840" s="11" t="n">
        <f aca="false">IF(OR(D840="",D839=""),"",D840/D839-1)</f>
        <v>-0.00549999999999995</v>
      </c>
      <c r="K840" s="11" t="n">
        <f aca="false">IF(OR(E840="",E839=""),"",E840/E839-1)</f>
        <v>-0.00570513462115896</v>
      </c>
      <c r="L840" s="11" t="n">
        <f aca="false">IF(OR(F840="",F839=""),"",F840/F839-1)</f>
        <v>0.0137321878342476</v>
      </c>
      <c r="M840" s="11" t="n">
        <f aca="false">IF(OR(G840="",G839=""),"",G840/G839-1)</f>
        <v>-0.024786818904466</v>
      </c>
      <c r="N840" s="11" t="str">
        <f aca="false">IF(OR(H840="",H839=""),"",H840/H839-1)</f>
        <v/>
      </c>
      <c r="O840" s="11" t="n">
        <f aca="false">IF(I840="","",I840-B840/252)</f>
        <v>-0.00149436671513916</v>
      </c>
      <c r="P840" s="11" t="n">
        <f aca="false">IF(J840="","",J840-B840/252)</f>
        <v>-0.00550595238095233</v>
      </c>
      <c r="Q840" s="11" t="n">
        <f aca="false">IF(K840="","",K840-B840/252)</f>
        <v>-0.00571108700211134</v>
      </c>
      <c r="R840" s="11" t="n">
        <f aca="false">IF(L840="","",L840-B840/252)</f>
        <v>0.0137262354532952</v>
      </c>
      <c r="S840" s="11" t="n">
        <f aca="false">IF(M840="","",M840-B840/252)</f>
        <v>-0.0247927712854184</v>
      </c>
      <c r="T840" s="11" t="str">
        <f aca="false">IF(N840="","",N840-B840/252)</f>
        <v/>
      </c>
    </row>
    <row r="841" customFormat="false" ht="15" hidden="false" customHeight="false" outlineLevel="0" collapsed="false">
      <c r="A841" s="9" t="n">
        <f aca="false">'Prices (input)'!A841</f>
        <v>40074</v>
      </c>
      <c r="B841" s="10" t="n">
        <f aca="false">LOOKUP(A841,'FedFunds (input)'!$A$3:$A$867,'FedFunds (input)'!$B$3:$B$867)/100</f>
        <v>0.0015</v>
      </c>
      <c r="C841" s="10" t="n">
        <f aca="false">'Prices (input)'!B841</f>
        <v>79.226</v>
      </c>
      <c r="D841" s="10" t="n">
        <f aca="false">'Prices (input)'!C841</f>
        <v>19.76</v>
      </c>
      <c r="E841" s="10" t="n">
        <f aca="false">'Prices (input)'!D841</f>
        <v>98.69</v>
      </c>
      <c r="F841" s="10" t="n">
        <f aca="false">'Prices (input)'!E841</f>
        <v>58.16</v>
      </c>
      <c r="G841" s="10" t="n">
        <f aca="false">'Prices (input)'!F841</f>
        <v>39.749</v>
      </c>
      <c r="H841" s="10" t="n">
        <f aca="false">'Prices (input)'!G841</f>
        <v>0</v>
      </c>
      <c r="I841" s="11" t="n">
        <f aca="false">IF(OR(C841="",C840=""),"",C841/C840-1)</f>
        <v>0.000821111405868935</v>
      </c>
      <c r="J841" s="11" t="n">
        <f aca="false">IF(OR(D841="",D840=""),"",D841/D840-1)</f>
        <v>-0.00653594771241828</v>
      </c>
      <c r="K841" s="11" t="n">
        <f aca="false">IF(OR(E841="",E840=""),"",E841/E840-1)</f>
        <v>-0.0065431850211396</v>
      </c>
      <c r="L841" s="11" t="n">
        <f aca="false">IF(OR(F841="",F840=""),"",F841/F840-1)</f>
        <v>-0.0102447159729078</v>
      </c>
      <c r="M841" s="11" t="n">
        <f aca="false">IF(OR(G841="",G840=""),"",G841/G840-1)</f>
        <v>-0.0181795726812399</v>
      </c>
      <c r="N841" s="11" t="str">
        <f aca="false">IF(OR(H841="",H840=""),"",H841/H840-1)</f>
        <v/>
      </c>
      <c r="O841" s="11" t="n">
        <f aca="false">IF(I841="","",I841-B841/252)</f>
        <v>0.000815159024916554</v>
      </c>
      <c r="P841" s="11" t="n">
        <f aca="false">IF(J841="","",J841-B841/252)</f>
        <v>-0.00654190009337066</v>
      </c>
      <c r="Q841" s="11" t="n">
        <f aca="false">IF(K841="","",K841-B841/252)</f>
        <v>-0.00654913740209198</v>
      </c>
      <c r="R841" s="11" t="n">
        <f aca="false">IF(L841="","",L841-B841/252)</f>
        <v>-0.0102506683538602</v>
      </c>
      <c r="S841" s="11" t="n">
        <f aca="false">IF(M841="","",M841-B841/252)</f>
        <v>-0.0181855250621923</v>
      </c>
      <c r="T841" s="11" t="str">
        <f aca="false">IF(N841="","",N841-B841/252)</f>
        <v/>
      </c>
    </row>
    <row r="842" customFormat="false" ht="15" hidden="false" customHeight="false" outlineLevel="0" collapsed="false">
      <c r="A842" s="9" t="n">
        <f aca="false">'Prices (input)'!A842</f>
        <v>40077</v>
      </c>
      <c r="B842" s="10" t="n">
        <f aca="false">LOOKUP(A842,'FedFunds (input)'!$A$3:$A$867,'FedFunds (input)'!$B$3:$B$867)/100</f>
        <v>0.0015</v>
      </c>
      <c r="C842" s="10" t="n">
        <f aca="false">'Prices (input)'!B842</f>
        <v>79.019</v>
      </c>
      <c r="D842" s="10" t="n">
        <f aca="false">'Prices (input)'!C842</f>
        <v>19.7</v>
      </c>
      <c r="E842" s="10" t="n">
        <f aca="false">'Prices (input)'!D842</f>
        <v>98.36</v>
      </c>
      <c r="F842" s="10" t="n">
        <f aca="false">'Prices (input)'!E842</f>
        <v>58.251</v>
      </c>
      <c r="G842" s="10" t="n">
        <f aca="false">'Prices (input)'!F842</f>
        <v>39.065</v>
      </c>
      <c r="H842" s="10" t="n">
        <f aca="false">'Prices (input)'!G842</f>
        <v>0</v>
      </c>
      <c r="I842" s="11" t="n">
        <f aca="false">IF(OR(C842="",C841=""),"",C842/C841-1)</f>
        <v>-0.00261277863327691</v>
      </c>
      <c r="J842" s="11" t="n">
        <f aca="false">IF(OR(D842="",D841=""),"",D842/D841-1)</f>
        <v>-0.00303643724696367</v>
      </c>
      <c r="K842" s="11" t="n">
        <f aca="false">IF(OR(E842="",E841=""),"",E842/E841-1)</f>
        <v>-0.0033438038301753</v>
      </c>
      <c r="L842" s="11" t="n">
        <f aca="false">IF(OR(F842="",F841=""),"",F842/F841-1)</f>
        <v>0.00156464924346622</v>
      </c>
      <c r="M842" s="11" t="n">
        <f aca="false">IF(OR(G842="",G841=""),"",G842/G841-1)</f>
        <v>-0.0172079800749706</v>
      </c>
      <c r="N842" s="11" t="str">
        <f aca="false">IF(OR(H842="",H841=""),"",H842/H841-1)</f>
        <v/>
      </c>
      <c r="O842" s="11" t="n">
        <f aca="false">IF(I842="","",I842-B842/252)</f>
        <v>-0.00261873101422929</v>
      </c>
      <c r="P842" s="11" t="n">
        <f aca="false">IF(J842="","",J842-B842/252)</f>
        <v>-0.00304238962791606</v>
      </c>
      <c r="Q842" s="11" t="n">
        <f aca="false">IF(K842="","",K842-B842/252)</f>
        <v>-0.00334975621112768</v>
      </c>
      <c r="R842" s="11" t="n">
        <f aca="false">IF(L842="","",L842-B842/252)</f>
        <v>0.00155869686251384</v>
      </c>
      <c r="S842" s="11" t="n">
        <f aca="false">IF(M842="","",M842-B842/252)</f>
        <v>-0.017213932455923</v>
      </c>
      <c r="T842" s="11" t="str">
        <f aca="false">IF(N842="","",N842-B842/252)</f>
        <v/>
      </c>
    </row>
    <row r="843" customFormat="false" ht="15" hidden="false" customHeight="false" outlineLevel="0" collapsed="false">
      <c r="A843" s="9" t="n">
        <f aca="false">'Prices (input)'!A843</f>
        <v>40078</v>
      </c>
      <c r="B843" s="10" t="n">
        <f aca="false">LOOKUP(A843,'FedFunds (input)'!$A$3:$A$867,'FedFunds (input)'!$B$3:$B$867)/100</f>
        <v>0.0015</v>
      </c>
      <c r="C843" s="10" t="n">
        <f aca="false">'Prices (input)'!B843</f>
        <v>79.501</v>
      </c>
      <c r="D843" s="10" t="n">
        <f aca="false">'Prices (input)'!C843</f>
        <v>19.94</v>
      </c>
      <c r="E843" s="10" t="n">
        <f aca="false">'Prices (input)'!D843</f>
        <v>99.67</v>
      </c>
      <c r="F843" s="10" t="n">
        <f aca="false">'Prices (input)'!E843</f>
        <v>58.452</v>
      </c>
      <c r="G843" s="10" t="n">
        <f aca="false">'Prices (input)'!F843</f>
        <v>40.034</v>
      </c>
      <c r="H843" s="10" t="n">
        <f aca="false">'Prices (input)'!G843</f>
        <v>0</v>
      </c>
      <c r="I843" s="11" t="n">
        <f aca="false">IF(OR(C843="",C842=""),"",C843/C842-1)</f>
        <v>0.00609979878257128</v>
      </c>
      <c r="J843" s="11" t="n">
        <f aca="false">IF(OR(D843="",D842=""),"",D843/D842-1)</f>
        <v>0.0121827411167514</v>
      </c>
      <c r="K843" s="11" t="n">
        <f aca="false">IF(OR(E843="",E842=""),"",E843/E842-1)</f>
        <v>0.0133184221228142</v>
      </c>
      <c r="L843" s="11" t="n">
        <f aca="false">IF(OR(F843="",F842=""),"",F843/F842-1)</f>
        <v>0.00345058453932112</v>
      </c>
      <c r="M843" s="11" t="n">
        <f aca="false">IF(OR(G843="",G842=""),"",G843/G842-1)</f>
        <v>0.0248048124920006</v>
      </c>
      <c r="N843" s="11" t="str">
        <f aca="false">IF(OR(H843="",H842=""),"",H843/H842-1)</f>
        <v/>
      </c>
      <c r="O843" s="11" t="n">
        <f aca="false">IF(I843="","",I843-B843/252)</f>
        <v>0.00609384640161889</v>
      </c>
      <c r="P843" s="11" t="n">
        <f aca="false">IF(J843="","",J843-B843/252)</f>
        <v>0.0121767887357991</v>
      </c>
      <c r="Q843" s="11" t="n">
        <f aca="false">IF(K843="","",K843-B843/252)</f>
        <v>0.0133124697418618</v>
      </c>
      <c r="R843" s="11" t="n">
        <f aca="false">IF(L843="","",L843-B843/252)</f>
        <v>0.00344463215836874</v>
      </c>
      <c r="S843" s="11" t="n">
        <f aca="false">IF(M843="","",M843-B843/252)</f>
        <v>0.0247988601110482</v>
      </c>
      <c r="T843" s="11" t="str">
        <f aca="false">IF(N843="","",N843-B843/252)</f>
        <v/>
      </c>
    </row>
    <row r="844" customFormat="false" ht="15" hidden="false" customHeight="false" outlineLevel="0" collapsed="false">
      <c r="A844" s="9" t="n">
        <f aca="false">'Prices (input)'!A844</f>
        <v>40079</v>
      </c>
      <c r="B844" s="10" t="n">
        <f aca="false">LOOKUP(A844,'FedFunds (input)'!$A$3:$A$867,'FedFunds (input)'!$B$3:$B$867)/100</f>
        <v>0.0015</v>
      </c>
      <c r="C844" s="10" t="n">
        <f aca="false">'Prices (input)'!B844</f>
        <v>78.774</v>
      </c>
      <c r="D844" s="10" t="n">
        <f aca="false">'Prices (input)'!C844</f>
        <v>19.781</v>
      </c>
      <c r="E844" s="10" t="n">
        <f aca="false">'Prices (input)'!D844</f>
        <v>98.83</v>
      </c>
      <c r="F844" s="10" t="n">
        <f aca="false">'Prices (input)'!E844</f>
        <v>58.604</v>
      </c>
      <c r="G844" s="10" t="n">
        <f aca="false">'Prices (input)'!F844</f>
        <v>38.771</v>
      </c>
      <c r="H844" s="10" t="n">
        <f aca="false">'Prices (input)'!G844</f>
        <v>0</v>
      </c>
      <c r="I844" s="11" t="n">
        <f aca="false">IF(OR(C844="",C843=""),"",C844/C843-1)</f>
        <v>-0.00914453906240176</v>
      </c>
      <c r="J844" s="11" t="n">
        <f aca="false">IF(OR(D844="",D843=""),"",D844/D843-1)</f>
        <v>-0.00797392176529599</v>
      </c>
      <c r="K844" s="11" t="n">
        <f aca="false">IF(OR(E844="",E843=""),"",E844/E843-1)</f>
        <v>-0.00842781177887031</v>
      </c>
      <c r="L844" s="11" t="n">
        <f aca="false">IF(OR(F844="",F843=""),"",F844/F843-1)</f>
        <v>0.00260042427975082</v>
      </c>
      <c r="M844" s="11" t="n">
        <f aca="false">IF(OR(G844="",G843=""),"",G844/G843-1)</f>
        <v>-0.031548184043563</v>
      </c>
      <c r="N844" s="11" t="str">
        <f aca="false">IF(OR(H844="",H843=""),"",H844/H843-1)</f>
        <v/>
      </c>
      <c r="O844" s="11" t="n">
        <f aca="false">IF(I844="","",I844-B844/252)</f>
        <v>-0.00915049144335414</v>
      </c>
      <c r="P844" s="11" t="n">
        <f aca="false">IF(J844="","",J844-B844/252)</f>
        <v>-0.00797987414624837</v>
      </c>
      <c r="Q844" s="11" t="n">
        <f aca="false">IF(K844="","",K844-B844/252)</f>
        <v>-0.00843376415982269</v>
      </c>
      <c r="R844" s="11" t="n">
        <f aca="false">IF(L844="","",L844-B844/252)</f>
        <v>0.00259447189879844</v>
      </c>
      <c r="S844" s="11" t="n">
        <f aca="false">IF(M844="","",M844-B844/252)</f>
        <v>-0.0315541364245154</v>
      </c>
      <c r="T844" s="11" t="str">
        <f aca="false">IF(N844="","",N844-B844/252)</f>
        <v/>
      </c>
    </row>
    <row r="845" customFormat="false" ht="15" hidden="false" customHeight="false" outlineLevel="0" collapsed="false">
      <c r="A845" s="9" t="n">
        <f aca="false">'Prices (input)'!A845</f>
        <v>40080</v>
      </c>
      <c r="B845" s="10" t="n">
        <f aca="false">LOOKUP(A845,'FedFunds (input)'!$A$3:$A$867,'FedFunds (input)'!$B$3:$B$867)/100</f>
        <v>0.0015</v>
      </c>
      <c r="C845" s="10" t="n">
        <f aca="false">'Prices (input)'!B845</f>
        <v>77.972</v>
      </c>
      <c r="D845" s="10" t="n">
        <f aca="false">'Prices (input)'!C845</f>
        <v>19.53</v>
      </c>
      <c r="E845" s="10" t="n">
        <f aca="false">'Prices (input)'!D845</f>
        <v>97.55</v>
      </c>
      <c r="F845" s="10" t="n">
        <f aca="false">'Prices (input)'!E845</f>
        <v>58.786</v>
      </c>
      <c r="G845" s="10" t="n">
        <f aca="false">'Prices (input)'!F845</f>
        <v>37.836</v>
      </c>
      <c r="H845" s="10" t="n">
        <f aca="false">'Prices (input)'!G845</f>
        <v>0</v>
      </c>
      <c r="I845" s="11" t="n">
        <f aca="false">IF(OR(C845="",C844=""),"",C845/C844-1)</f>
        <v>-0.0101810241958007</v>
      </c>
      <c r="J845" s="11" t="n">
        <f aca="false">IF(OR(D845="",D844=""),"",D845/D844-1)</f>
        <v>-0.0126889439361002</v>
      </c>
      <c r="K845" s="11" t="n">
        <f aca="false">IF(OR(E845="",E844=""),"",E845/E844-1)</f>
        <v>-0.0129515329353436</v>
      </c>
      <c r="L845" s="11" t="n">
        <f aca="false">IF(OR(F845="",F844=""),"",F845/F844-1)</f>
        <v>0.00310559006211175</v>
      </c>
      <c r="M845" s="11" t="n">
        <f aca="false">IF(OR(G845="",G844=""),"",G845/G844-1)</f>
        <v>-0.0241159629620078</v>
      </c>
      <c r="N845" s="11" t="str">
        <f aca="false">IF(OR(H845="",H844=""),"",H845/H844-1)</f>
        <v/>
      </c>
      <c r="O845" s="11" t="n">
        <f aca="false">IF(I845="","",I845-B845/252)</f>
        <v>-0.0101869765767531</v>
      </c>
      <c r="P845" s="11" t="n">
        <f aca="false">IF(J845="","",J845-B845/252)</f>
        <v>-0.0126948963170526</v>
      </c>
      <c r="Q845" s="11" t="n">
        <f aca="false">IF(K845="","",K845-B845/252)</f>
        <v>-0.0129574853162959</v>
      </c>
      <c r="R845" s="11" t="n">
        <f aca="false">IF(L845="","",L845-B845/252)</f>
        <v>0.00309963768115937</v>
      </c>
      <c r="S845" s="11" t="n">
        <f aca="false">IF(M845="","",M845-B845/252)</f>
        <v>-0.0241219153429602</v>
      </c>
      <c r="T845" s="11" t="str">
        <f aca="false">IF(N845="","",N845-B845/252)</f>
        <v/>
      </c>
    </row>
    <row r="846" customFormat="false" ht="15" hidden="false" customHeight="false" outlineLevel="0" collapsed="false">
      <c r="A846" s="9" t="n">
        <f aca="false">'Prices (input)'!A846</f>
        <v>40081</v>
      </c>
      <c r="B846" s="10" t="n">
        <f aca="false">LOOKUP(A846,'FedFunds (input)'!$A$3:$A$867,'FedFunds (input)'!$B$3:$B$867)/100</f>
        <v>0.0015</v>
      </c>
      <c r="C846" s="10" t="n">
        <f aca="false">'Prices (input)'!B846</f>
        <v>77.549</v>
      </c>
      <c r="D846" s="10" t="n">
        <f aca="false">'Prices (input)'!C846</f>
        <v>19.42</v>
      </c>
      <c r="E846" s="10" t="n">
        <f aca="false">'Prices (input)'!D846</f>
        <v>97</v>
      </c>
      <c r="F846" s="10" t="n">
        <f aca="false">'Prices (input)'!E846</f>
        <v>59.539</v>
      </c>
      <c r="G846" s="10" t="n">
        <f aca="false">'Prices (input)'!F846</f>
        <v>37.334</v>
      </c>
      <c r="H846" s="10" t="n">
        <f aca="false">'Prices (input)'!G846</f>
        <v>0</v>
      </c>
      <c r="I846" s="11" t="n">
        <f aca="false">IF(OR(C846="",C845=""),"",C846/C845-1)</f>
        <v>-0.00542502436772163</v>
      </c>
      <c r="J846" s="11" t="n">
        <f aca="false">IF(OR(D846="",D845=""),"",D846/D845-1)</f>
        <v>-0.00563236047107008</v>
      </c>
      <c r="K846" s="11" t="n">
        <f aca="false">IF(OR(E846="",E845=""),"",E846/E845-1)</f>
        <v>-0.00563813429010762</v>
      </c>
      <c r="L846" s="11" t="n">
        <f aca="false">IF(OR(F846="",F845=""),"",F846/F845-1)</f>
        <v>0.0128091722518968</v>
      </c>
      <c r="M846" s="11" t="n">
        <f aca="false">IF(OR(G846="",G845=""),"",G846/G845-1)</f>
        <v>-0.0132677872925255</v>
      </c>
      <c r="N846" s="11" t="str">
        <f aca="false">IF(OR(H846="",H845=""),"",H846/H845-1)</f>
        <v/>
      </c>
      <c r="O846" s="11" t="n">
        <f aca="false">IF(I846="","",I846-B846/252)</f>
        <v>-0.00543097674867401</v>
      </c>
      <c r="P846" s="11" t="n">
        <f aca="false">IF(J846="","",J846-B846/252)</f>
        <v>-0.00563831285202246</v>
      </c>
      <c r="Q846" s="11" t="n">
        <f aca="false">IF(K846="","",K846-B846/252)</f>
        <v>-0.00564408667106</v>
      </c>
      <c r="R846" s="11" t="n">
        <f aca="false">IF(L846="","",L846-B846/252)</f>
        <v>0.0128032198709444</v>
      </c>
      <c r="S846" s="11" t="n">
        <f aca="false">IF(M846="","",M846-B846/252)</f>
        <v>-0.0132737396734779</v>
      </c>
      <c r="T846" s="11" t="str">
        <f aca="false">IF(N846="","",N846-B846/252)</f>
        <v/>
      </c>
    </row>
    <row r="847" customFormat="false" ht="15" hidden="false" customHeight="false" outlineLevel="0" collapsed="false">
      <c r="A847" s="9" t="n">
        <f aca="false">'Prices (input)'!A847</f>
        <v>40084</v>
      </c>
      <c r="B847" s="10" t="n">
        <f aca="false">LOOKUP(A847,'FedFunds (input)'!$A$3:$A$867,'FedFunds (input)'!$B$3:$B$867)/100</f>
        <v>0.0015</v>
      </c>
      <c r="C847" s="10" t="n">
        <f aca="false">'Prices (input)'!B847</f>
        <v>78.915</v>
      </c>
      <c r="D847" s="10" t="n">
        <f aca="false">'Prices (input)'!C847</f>
        <v>19.43</v>
      </c>
      <c r="E847" s="10" t="n">
        <f aca="false">'Prices (input)'!D847</f>
        <v>97.05</v>
      </c>
      <c r="F847" s="10" t="n">
        <f aca="false">'Prices (input)'!E847</f>
        <v>60.056</v>
      </c>
      <c r="G847" s="10" t="n">
        <f aca="false">'Prices (input)'!F847</f>
        <v>37.274</v>
      </c>
      <c r="H847" s="10" t="n">
        <f aca="false">'Prices (input)'!G847</f>
        <v>0</v>
      </c>
      <c r="I847" s="11" t="n">
        <f aca="false">IF(OR(C847="",C846=""),"",C847/C846-1)</f>
        <v>0.0176146694348089</v>
      </c>
      <c r="J847" s="11" t="n">
        <f aca="false">IF(OR(D847="",D846=""),"",D847/D846-1)</f>
        <v>0.000514933058702205</v>
      </c>
      <c r="K847" s="11" t="n">
        <f aca="false">IF(OR(E847="",E846=""),"",E847/E846-1)</f>
        <v>0.000515463917525771</v>
      </c>
      <c r="L847" s="11" t="n">
        <f aca="false">IF(OR(F847="",F846=""),"",F847/F846-1)</f>
        <v>0.00868338400040303</v>
      </c>
      <c r="M847" s="11" t="n">
        <f aca="false">IF(OR(G847="",G846=""),"",G847/G846-1)</f>
        <v>-0.00160711415867576</v>
      </c>
      <c r="N847" s="11" t="str">
        <f aca="false">IF(OR(H847="",H846=""),"",H847/H846-1)</f>
        <v/>
      </c>
      <c r="O847" s="11" t="n">
        <f aca="false">IF(I847="","",I847-B847/252)</f>
        <v>0.0176087170538566</v>
      </c>
      <c r="P847" s="11" t="n">
        <f aca="false">IF(J847="","",J847-B847/252)</f>
        <v>0.000508980677749824</v>
      </c>
      <c r="Q847" s="11" t="n">
        <f aca="false">IF(K847="","",K847-B847/252)</f>
        <v>0.000509511536573391</v>
      </c>
      <c r="R847" s="11" t="n">
        <f aca="false">IF(L847="","",L847-B847/252)</f>
        <v>0.00867743161945065</v>
      </c>
      <c r="S847" s="11" t="n">
        <f aca="false">IF(M847="","",M847-B847/252)</f>
        <v>-0.00161306653962814</v>
      </c>
      <c r="T847" s="11" t="str">
        <f aca="false">IF(N847="","",N847-B847/252)</f>
        <v/>
      </c>
    </row>
    <row r="848" customFormat="false" ht="15" hidden="false" customHeight="false" outlineLevel="0" collapsed="false">
      <c r="A848" s="9" t="n">
        <f aca="false">'Prices (input)'!A848</f>
        <v>40085</v>
      </c>
      <c r="B848" s="10" t="n">
        <f aca="false">LOOKUP(A848,'FedFunds (input)'!$A$3:$A$867,'FedFunds (input)'!$B$3:$B$867)/100</f>
        <v>0.0015</v>
      </c>
      <c r="C848" s="10" t="n">
        <f aca="false">'Prices (input)'!B848</f>
        <v>78.699</v>
      </c>
      <c r="D848" s="10" t="n">
        <f aca="false">'Prices (input)'!C848</f>
        <v>19.49</v>
      </c>
      <c r="E848" s="10" t="n">
        <f aca="false">'Prices (input)'!D848</f>
        <v>97.43</v>
      </c>
      <c r="F848" s="10" t="n">
        <f aca="false">'Prices (input)'!E848</f>
        <v>60.037</v>
      </c>
      <c r="G848" s="10" t="n">
        <f aca="false">'Prices (input)'!F848</f>
        <v>38.477</v>
      </c>
      <c r="H848" s="10" t="n">
        <f aca="false">'Prices (input)'!G848</f>
        <v>0</v>
      </c>
      <c r="I848" s="11" t="n">
        <f aca="false">IF(OR(C848="",C847=""),"",C848/C847-1)</f>
        <v>-0.00273712222011036</v>
      </c>
      <c r="J848" s="11" t="n">
        <f aca="false">IF(OR(D848="",D847=""),"",D848/D847-1)</f>
        <v>0.00308800823468847</v>
      </c>
      <c r="K848" s="11" t="n">
        <f aca="false">IF(OR(E848="",E847=""),"",E848/E847-1)</f>
        <v>0.00391550747037628</v>
      </c>
      <c r="L848" s="11" t="n">
        <f aca="false">IF(OR(F848="",F847=""),"",F848/F847-1)</f>
        <v>-0.000316371386705705</v>
      </c>
      <c r="M848" s="11" t="n">
        <f aca="false">IF(OR(G848="",G847=""),"",G848/G847-1)</f>
        <v>0.0322745076997371</v>
      </c>
      <c r="N848" s="11" t="str">
        <f aca="false">IF(OR(H848="",H847=""),"",H848/H847-1)</f>
        <v/>
      </c>
      <c r="O848" s="11" t="n">
        <f aca="false">IF(I848="","",I848-B848/252)</f>
        <v>-0.00274307460106274</v>
      </c>
      <c r="P848" s="11" t="n">
        <f aca="false">IF(J848="","",J848-B848/252)</f>
        <v>0.00308205585373609</v>
      </c>
      <c r="Q848" s="11" t="n">
        <f aca="false">IF(K848="","",K848-B848/252)</f>
        <v>0.0039095550894239</v>
      </c>
      <c r="R848" s="11" t="n">
        <f aca="false">IF(L848="","",L848-B848/252)</f>
        <v>-0.000322323767658086</v>
      </c>
      <c r="S848" s="11" t="n">
        <f aca="false">IF(M848="","",M848-B848/252)</f>
        <v>0.0322685553187847</v>
      </c>
      <c r="T848" s="11" t="str">
        <f aca="false">IF(N848="","",N848-B848/252)</f>
        <v/>
      </c>
    </row>
    <row r="849" customFormat="false" ht="15" hidden="false" customHeight="false" outlineLevel="0" collapsed="false">
      <c r="A849" s="9" t="n">
        <f aca="false">'Prices (input)'!A849</f>
        <v>40086</v>
      </c>
      <c r="B849" s="10" t="n">
        <f aca="false">LOOKUP(A849,'FedFunds (input)'!$A$3:$A$867,'FedFunds (input)'!$B$3:$B$867)/100</f>
        <v>0.0015</v>
      </c>
      <c r="C849" s="10" t="n">
        <f aca="false">'Prices (input)'!B849</f>
        <v>78.38</v>
      </c>
      <c r="D849" s="10" t="n">
        <f aca="false">'Prices (input)'!C849</f>
        <v>19.78</v>
      </c>
      <c r="E849" s="10" t="n">
        <f aca="false">'Prices (input)'!D849</f>
        <v>98.85</v>
      </c>
      <c r="F849" s="10" t="n">
        <f aca="false">'Prices (input)'!E849</f>
        <v>59.952</v>
      </c>
      <c r="G849" s="10" t="n">
        <f aca="false">'Prices (input)'!F849</f>
        <v>39.134</v>
      </c>
      <c r="H849" s="10" t="n">
        <f aca="false">'Prices (input)'!G849</f>
        <v>0</v>
      </c>
      <c r="I849" s="11" t="n">
        <f aca="false">IF(OR(C849="",C848=""),"",C849/C848-1)</f>
        <v>-0.00405341872196596</v>
      </c>
      <c r="J849" s="11" t="n">
        <f aca="false">IF(OR(D849="",D848=""),"",D849/D848-1)</f>
        <v>0.0148794253463316</v>
      </c>
      <c r="K849" s="11" t="n">
        <f aca="false">IF(OR(E849="",E848=""),"",E849/E848-1)</f>
        <v>0.0145745663553318</v>
      </c>
      <c r="L849" s="11" t="n">
        <f aca="false">IF(OR(F849="",F848=""),"",F849/F848-1)</f>
        <v>-0.00141579359395039</v>
      </c>
      <c r="M849" s="11" t="n">
        <f aca="false">IF(OR(G849="",G848=""),"",G849/G848-1)</f>
        <v>0.0170751357954104</v>
      </c>
      <c r="N849" s="11" t="str">
        <f aca="false">IF(OR(H849="",H848=""),"",H849/H848-1)</f>
        <v/>
      </c>
      <c r="O849" s="11" t="n">
        <f aca="false">IF(I849="","",I849-B849/252)</f>
        <v>-0.00405937110291834</v>
      </c>
      <c r="P849" s="11" t="n">
        <f aca="false">IF(J849="","",J849-B849/252)</f>
        <v>0.0148734729653792</v>
      </c>
      <c r="Q849" s="11" t="n">
        <f aca="false">IF(K849="","",K849-B849/252)</f>
        <v>0.0145686139743795</v>
      </c>
      <c r="R849" s="11" t="n">
        <f aca="false">IF(L849="","",L849-B849/252)</f>
        <v>-0.00142174597490277</v>
      </c>
      <c r="S849" s="11" t="n">
        <f aca="false">IF(M849="","",M849-B849/252)</f>
        <v>0.017069183414458</v>
      </c>
      <c r="T849" s="11" t="str">
        <f aca="false">IF(N849="","",N849-B849/252)</f>
        <v/>
      </c>
    </row>
    <row r="850" customFormat="false" ht="15" hidden="false" customHeight="false" outlineLevel="0" collapsed="false">
      <c r="A850" s="9" t="n">
        <f aca="false">'Prices (input)'!A850</f>
        <v>40087</v>
      </c>
      <c r="B850" s="10" t="n">
        <f aca="false">LOOKUP(A850,'FedFunds (input)'!$A$3:$A$867,'FedFunds (input)'!$B$3:$B$867)/100</f>
        <v>0.0012</v>
      </c>
      <c r="C850" s="10" t="n">
        <f aca="false">'Prices (input)'!B850</f>
        <v>76.704</v>
      </c>
      <c r="D850" s="10" t="n">
        <f aca="false">'Prices (input)'!C850</f>
        <v>19.59</v>
      </c>
      <c r="E850" s="10" t="n">
        <f aca="false">'Prices (input)'!D850</f>
        <v>97.901</v>
      </c>
      <c r="F850" s="10" t="n">
        <f aca="false">'Prices (input)'!E850</f>
        <v>60.731</v>
      </c>
      <c r="G850" s="10" t="n">
        <f aca="false">'Prices (input)'!F850</f>
        <v>37.23</v>
      </c>
      <c r="H850" s="10" t="n">
        <f aca="false">'Prices (input)'!G850</f>
        <v>0</v>
      </c>
      <c r="I850" s="11" t="n">
        <f aca="false">IF(OR(C850="",C849=""),"",C850/C849-1)</f>
        <v>-0.0213830058688441</v>
      </c>
      <c r="J850" s="11" t="n">
        <f aca="false">IF(OR(D850="",D849=""),"",D850/D849-1)</f>
        <v>-0.0096056622851366</v>
      </c>
      <c r="K850" s="11" t="n">
        <f aca="false">IF(OR(E850="",E849=""),"",E850/E849-1)</f>
        <v>-0.00960040465351542</v>
      </c>
      <c r="L850" s="11" t="n">
        <f aca="false">IF(OR(F850="",F849=""),"",F850/F849-1)</f>
        <v>0.0129937283159862</v>
      </c>
      <c r="M850" s="11" t="n">
        <f aca="false">IF(OR(G850="",G849=""),"",G850/G849-1)</f>
        <v>-0.0486533449174632</v>
      </c>
      <c r="N850" s="11" t="str">
        <f aca="false">IF(OR(H850="",H849=""),"",H850/H849-1)</f>
        <v/>
      </c>
      <c r="O850" s="11" t="n">
        <f aca="false">IF(I850="","",I850-B850/252)</f>
        <v>-0.021387767773606</v>
      </c>
      <c r="P850" s="11" t="n">
        <f aca="false">IF(J850="","",J850-B850/252)</f>
        <v>-0.0096104241898985</v>
      </c>
      <c r="Q850" s="11" t="n">
        <f aca="false">IF(K850="","",K850-B850/252)</f>
        <v>-0.00960516655827732</v>
      </c>
      <c r="R850" s="11" t="n">
        <f aca="false">IF(L850="","",L850-B850/252)</f>
        <v>0.0129889664112243</v>
      </c>
      <c r="S850" s="11" t="n">
        <f aca="false">IF(M850="","",M850-B850/252)</f>
        <v>-0.0486581068222251</v>
      </c>
      <c r="T850" s="11" t="str">
        <f aca="false">IF(N850="","",N850-B850/252)</f>
        <v/>
      </c>
    </row>
    <row r="851" customFormat="false" ht="15" hidden="false" customHeight="false" outlineLevel="0" collapsed="false">
      <c r="A851" s="9" t="n">
        <f aca="false">'Prices (input)'!A851</f>
        <v>40088</v>
      </c>
      <c r="B851" s="10" t="n">
        <f aca="false">LOOKUP(A851,'FedFunds (input)'!$A$3:$A$867,'FedFunds (input)'!$B$3:$B$867)/100</f>
        <v>0.0012</v>
      </c>
      <c r="C851" s="10" t="n">
        <f aca="false">'Prices (input)'!B851</f>
        <v>76.124</v>
      </c>
      <c r="D851" s="10" t="n">
        <f aca="false">'Prices (input)'!C851</f>
        <v>19.67</v>
      </c>
      <c r="E851" s="10" t="n">
        <f aca="false">'Prices (input)'!D851</f>
        <v>98.37</v>
      </c>
      <c r="F851" s="10" t="n">
        <f aca="false">'Prices (input)'!E851</f>
        <v>60.322</v>
      </c>
      <c r="G851" s="10" t="n">
        <f aca="false">'Prices (input)'!F851</f>
        <v>37.092</v>
      </c>
      <c r="H851" s="10" t="n">
        <f aca="false">'Prices (input)'!G851</f>
        <v>0</v>
      </c>
      <c r="I851" s="11" t="n">
        <f aca="false">IF(OR(C851="",C850=""),"",C851/C850-1)</f>
        <v>-0.00756153525239878</v>
      </c>
      <c r="J851" s="11" t="n">
        <f aca="false">IF(OR(D851="",D850=""),"",D851/D850-1)</f>
        <v>0.00408371618172554</v>
      </c>
      <c r="K851" s="11" t="n">
        <f aca="false">IF(OR(E851="",E850=""),"",E851/E850-1)</f>
        <v>0.00479055372263826</v>
      </c>
      <c r="L851" s="11" t="n">
        <f aca="false">IF(OR(F851="",F850=""),"",F851/F850-1)</f>
        <v>-0.00673461658790397</v>
      </c>
      <c r="M851" s="11" t="n">
        <f aca="false">IF(OR(G851="",G850=""),"",G851/G850-1)</f>
        <v>-0.00370668815471387</v>
      </c>
      <c r="N851" s="11" t="str">
        <f aca="false">IF(OR(H851="",H850=""),"",H851/H850-1)</f>
        <v/>
      </c>
      <c r="O851" s="11" t="n">
        <f aca="false">IF(I851="","",I851-B851/252)</f>
        <v>-0.00756629715716068</v>
      </c>
      <c r="P851" s="11" t="n">
        <f aca="false">IF(J851="","",J851-B851/252)</f>
        <v>0.00407895427696363</v>
      </c>
      <c r="Q851" s="11" t="n">
        <f aca="false">IF(K851="","",K851-B851/252)</f>
        <v>0.00478579181787635</v>
      </c>
      <c r="R851" s="11" t="n">
        <f aca="false">IF(L851="","",L851-B851/252)</f>
        <v>-0.00673937849266588</v>
      </c>
      <c r="S851" s="11" t="n">
        <f aca="false">IF(M851="","",M851-B851/252)</f>
        <v>-0.00371145005947577</v>
      </c>
      <c r="T851" s="11" t="str">
        <f aca="false">IF(N851="","",N851-B851/252)</f>
        <v/>
      </c>
    </row>
    <row r="852" customFormat="false" ht="15" hidden="false" customHeight="false" outlineLevel="0" collapsed="false">
      <c r="A852" s="9" t="n">
        <f aca="false">'Prices (input)'!A852</f>
        <v>40091</v>
      </c>
      <c r="B852" s="10" t="n">
        <f aca="false">LOOKUP(A852,'FedFunds (input)'!$A$3:$A$867,'FedFunds (input)'!$B$3:$B$867)/100</f>
        <v>0.0012</v>
      </c>
      <c r="C852" s="10" t="n">
        <f aca="false">'Prices (input)'!B852</f>
        <v>77.222</v>
      </c>
      <c r="D852" s="10" t="n">
        <f aca="false">'Prices (input)'!C852</f>
        <v>19.97</v>
      </c>
      <c r="E852" s="10" t="n">
        <f aca="false">'Prices (input)'!D852</f>
        <v>99.81</v>
      </c>
      <c r="F852" s="10" t="n">
        <f aca="false">'Prices (input)'!E852</f>
        <v>60.328</v>
      </c>
      <c r="G852" s="10" t="n">
        <f aca="false">'Prices (input)'!F852</f>
        <v>38.555</v>
      </c>
      <c r="H852" s="10" t="n">
        <f aca="false">'Prices (input)'!G852</f>
        <v>0</v>
      </c>
      <c r="I852" s="11" t="n">
        <f aca="false">IF(OR(C852="",C851=""),"",C852/C851-1)</f>
        <v>0.0144238347958594</v>
      </c>
      <c r="J852" s="11" t="n">
        <f aca="false">IF(OR(D852="",D851=""),"",D852/D851-1)</f>
        <v>0.0152516522623283</v>
      </c>
      <c r="K852" s="11" t="n">
        <f aca="false">IF(OR(E852="",E851=""),"",E852/E851-1)</f>
        <v>0.0146386093321134</v>
      </c>
      <c r="L852" s="11" t="n">
        <f aca="false">IF(OR(F852="",F851=""),"",F852/F851-1)</f>
        <v>9.94661980704414E-005</v>
      </c>
      <c r="M852" s="11" t="n">
        <f aca="false">IF(OR(G852="",G851=""),"",G852/G851-1)</f>
        <v>0.0394424673784104</v>
      </c>
      <c r="N852" s="11" t="str">
        <f aca="false">IF(OR(H852="",H851=""),"",H852/H851-1)</f>
        <v/>
      </c>
      <c r="O852" s="11" t="n">
        <f aca="false">IF(I852="","",I852-B852/252)</f>
        <v>0.0144190728910975</v>
      </c>
      <c r="P852" s="11" t="n">
        <f aca="false">IF(J852="","",J852-B852/252)</f>
        <v>0.0152468903575664</v>
      </c>
      <c r="Q852" s="11" t="n">
        <f aca="false">IF(K852="","",K852-B852/252)</f>
        <v>0.0146338474273515</v>
      </c>
      <c r="R852" s="11" t="n">
        <f aca="false">IF(L852="","",L852-B852/252)</f>
        <v>9.47042933085367E-005</v>
      </c>
      <c r="S852" s="11" t="n">
        <f aca="false">IF(M852="","",M852-B852/252)</f>
        <v>0.0394377054736485</v>
      </c>
      <c r="T852" s="11" t="str">
        <f aca="false">IF(N852="","",N852-B852/252)</f>
        <v/>
      </c>
    </row>
    <row r="853" customFormat="false" ht="15" hidden="false" customHeight="false" outlineLevel="0" collapsed="false">
      <c r="A853" s="9" t="n">
        <f aca="false">'Prices (input)'!A853</f>
        <v>40092</v>
      </c>
      <c r="B853" s="10" t="n">
        <f aca="false">LOOKUP(A853,'FedFunds (input)'!$A$3:$A$867,'FedFunds (input)'!$B$3:$B$867)/100</f>
        <v>0.0012</v>
      </c>
      <c r="C853" s="10" t="n">
        <f aca="false">'Prices (input)'!B853</f>
        <v>78.328</v>
      </c>
      <c r="D853" s="10" t="n">
        <f aca="false">'Prices (input)'!C853</f>
        <v>20.47</v>
      </c>
      <c r="E853" s="10" t="n">
        <f aca="false">'Prices (input)'!D853</f>
        <v>102.28</v>
      </c>
      <c r="F853" s="10" t="n">
        <f aca="false">'Prices (input)'!E853</f>
        <v>59.743</v>
      </c>
      <c r="G853" s="10" t="n">
        <f aca="false">'Prices (input)'!F853</f>
        <v>41.116</v>
      </c>
      <c r="H853" s="10" t="n">
        <f aca="false">'Prices (input)'!G853</f>
        <v>0</v>
      </c>
      <c r="I853" s="11" t="n">
        <f aca="false">IF(OR(C853="",C852=""),"",C853/C852-1)</f>
        <v>0.0143223433736501</v>
      </c>
      <c r="J853" s="11" t="n">
        <f aca="false">IF(OR(D853="",D852=""),"",D853/D852-1)</f>
        <v>0.0250375563345018</v>
      </c>
      <c r="K853" s="11" t="n">
        <f aca="false">IF(OR(E853="",E852=""),"",E853/E852-1)</f>
        <v>0.0247470193367398</v>
      </c>
      <c r="L853" s="11" t="n">
        <f aca="false">IF(OR(F853="",F852=""),"",F853/F852-1)</f>
        <v>-0.00969698978915268</v>
      </c>
      <c r="M853" s="11" t="n">
        <f aca="false">IF(OR(G853="",G852=""),"",G853/G852-1)</f>
        <v>0.0664245882505512</v>
      </c>
      <c r="N853" s="11" t="str">
        <f aca="false">IF(OR(H853="",H852=""),"",H853/H852-1)</f>
        <v/>
      </c>
      <c r="O853" s="11" t="n">
        <f aca="false">IF(I853="","",I853-B853/252)</f>
        <v>0.0143175814688882</v>
      </c>
      <c r="P853" s="11" t="n">
        <f aca="false">IF(J853="","",J853-B853/252)</f>
        <v>0.0250327944297399</v>
      </c>
      <c r="Q853" s="11" t="n">
        <f aca="false">IF(K853="","",K853-B853/252)</f>
        <v>0.0247422574319779</v>
      </c>
      <c r="R853" s="11" t="n">
        <f aca="false">IF(L853="","",L853-B853/252)</f>
        <v>-0.00970175169391458</v>
      </c>
      <c r="S853" s="11" t="n">
        <f aca="false">IF(M853="","",M853-B853/252)</f>
        <v>0.0664198263457893</v>
      </c>
      <c r="T853" s="11" t="str">
        <f aca="false">IF(N853="","",N853-B853/252)</f>
        <v/>
      </c>
    </row>
    <row r="854" customFormat="false" ht="15" hidden="false" customHeight="false" outlineLevel="0" collapsed="false">
      <c r="A854" s="9" t="n">
        <f aca="false">'Prices (input)'!A854</f>
        <v>40093</v>
      </c>
      <c r="B854" s="10" t="n">
        <f aca="false">LOOKUP(A854,'FedFunds (input)'!$A$3:$A$867,'FedFunds (input)'!$B$3:$B$867)/100</f>
        <v>0.0012</v>
      </c>
      <c r="C854" s="10" t="n">
        <f aca="false">'Prices (input)'!B854</f>
        <v>78.536</v>
      </c>
      <c r="D854" s="10" t="n">
        <f aca="false">'Prices (input)'!C854</f>
        <v>20.49</v>
      </c>
      <c r="E854" s="10" t="n">
        <f aca="false">'Prices (input)'!D854</f>
        <v>102.36</v>
      </c>
      <c r="F854" s="10" t="n">
        <f aca="false">'Prices (input)'!E854</f>
        <v>60.438</v>
      </c>
      <c r="G854" s="10" t="n">
        <f aca="false">'Prices (input)'!F854</f>
        <v>41.523</v>
      </c>
      <c r="H854" s="10" t="n">
        <f aca="false">'Prices (input)'!G854</f>
        <v>0</v>
      </c>
      <c r="I854" s="11" t="n">
        <f aca="false">IF(OR(C854="",C853=""),"",C854/C853-1)</f>
        <v>0.00265549994893277</v>
      </c>
      <c r="J854" s="11" t="n">
        <f aca="false">IF(OR(D854="",D853=""),"",D854/D853-1)</f>
        <v>0.000977039570102534</v>
      </c>
      <c r="K854" s="11" t="n">
        <f aca="false">IF(OR(E854="",E853=""),"",E854/E853-1)</f>
        <v>0.000782166601486001</v>
      </c>
      <c r="L854" s="11" t="n">
        <f aca="false">IF(OR(F854="",F853=""),"",F854/F853-1)</f>
        <v>0.0116331620440888</v>
      </c>
      <c r="M854" s="11" t="n">
        <f aca="false">IF(OR(G854="",G853=""),"",G854/G853-1)</f>
        <v>0.00989882284268906</v>
      </c>
      <c r="N854" s="11" t="str">
        <f aca="false">IF(OR(H854="",H853=""),"",H854/H853-1)</f>
        <v/>
      </c>
      <c r="O854" s="11" t="n">
        <f aca="false">IF(I854="","",I854-B854/252)</f>
        <v>0.00265073804417087</v>
      </c>
      <c r="P854" s="11" t="n">
        <f aca="false">IF(J854="","",J854-B854/252)</f>
        <v>0.000972277665340629</v>
      </c>
      <c r="Q854" s="11" t="n">
        <f aca="false">IF(K854="","",K854-B854/252)</f>
        <v>0.000777404696724096</v>
      </c>
      <c r="R854" s="11" t="n">
        <f aca="false">IF(L854="","",L854-B854/252)</f>
        <v>0.0116284001393269</v>
      </c>
      <c r="S854" s="11" t="n">
        <f aca="false">IF(M854="","",M854-B854/252)</f>
        <v>0.00989406093792715</v>
      </c>
      <c r="T854" s="11" t="str">
        <f aca="false">IF(N854="","",N854-B854/252)</f>
        <v/>
      </c>
    </row>
    <row r="855" customFormat="false" ht="15" hidden="false" customHeight="false" outlineLevel="0" collapsed="false">
      <c r="A855" s="9" t="n">
        <f aca="false">'Prices (input)'!A855</f>
        <v>40094</v>
      </c>
      <c r="B855" s="10" t="n">
        <f aca="false">LOOKUP(A855,'FedFunds (input)'!$A$3:$A$867,'FedFunds (input)'!$B$3:$B$867)/100</f>
        <v>0.0012</v>
      </c>
      <c r="C855" s="10" t="n">
        <f aca="false">'Prices (input)'!B855</f>
        <v>79.137</v>
      </c>
      <c r="D855" s="10" t="n">
        <f aca="false">'Prices (input)'!C855</f>
        <v>20.74</v>
      </c>
      <c r="E855" s="10" t="n">
        <f aca="false">'Prices (input)'!D855</f>
        <v>103.64</v>
      </c>
      <c r="F855" s="10" t="n">
        <f aca="false">'Prices (input)'!E855</f>
        <v>59.792</v>
      </c>
      <c r="G855" s="10" t="n">
        <f aca="false">'Prices (input)'!F855</f>
        <v>42.077</v>
      </c>
      <c r="H855" s="10" t="n">
        <f aca="false">'Prices (input)'!G855</f>
        <v>0</v>
      </c>
      <c r="I855" s="11" t="n">
        <f aca="false">IF(OR(C855="",C854=""),"",C855/C854-1)</f>
        <v>0.00765254150962624</v>
      </c>
      <c r="J855" s="11" t="n">
        <f aca="false">IF(OR(D855="",D854=""),"",D855/D854-1)</f>
        <v>0.0122010736944851</v>
      </c>
      <c r="K855" s="11" t="n">
        <f aca="false">IF(OR(E855="",E854=""),"",E855/E854-1)</f>
        <v>0.012504884720594</v>
      </c>
      <c r="L855" s="11" t="n">
        <f aca="false">IF(OR(F855="",F854=""),"",F855/F854-1)</f>
        <v>-0.0106886395976041</v>
      </c>
      <c r="M855" s="11" t="n">
        <f aca="false">IF(OR(G855="",G854=""),"",G855/G854-1)</f>
        <v>0.013342003227127</v>
      </c>
      <c r="N855" s="11" t="str">
        <f aca="false">IF(OR(H855="",H854=""),"",H855/H854-1)</f>
        <v/>
      </c>
      <c r="O855" s="11" t="n">
        <f aca="false">IF(I855="","",I855-B855/252)</f>
        <v>0.00764777960486434</v>
      </c>
      <c r="P855" s="11" t="n">
        <f aca="false">IF(J855="","",J855-B855/252)</f>
        <v>0.0121963117897232</v>
      </c>
      <c r="Q855" s="11" t="n">
        <f aca="false">IF(K855="","",K855-B855/252)</f>
        <v>0.0125001228158321</v>
      </c>
      <c r="R855" s="11" t="n">
        <f aca="false">IF(L855="","",L855-B855/252)</f>
        <v>-0.010693401502366</v>
      </c>
      <c r="S855" s="11" t="n">
        <f aca="false">IF(M855="","",M855-B855/252)</f>
        <v>0.0133372413223651</v>
      </c>
      <c r="T855" s="11" t="str">
        <f aca="false">IF(N855="","",N855-B855/252)</f>
        <v/>
      </c>
    </row>
    <row r="856" customFormat="false" ht="15" hidden="false" customHeight="false" outlineLevel="0" collapsed="false">
      <c r="A856" s="9" t="n">
        <f aca="false">'Prices (input)'!A856</f>
        <v>40095</v>
      </c>
      <c r="B856" s="10" t="n">
        <f aca="false">LOOKUP(A856,'FedFunds (input)'!$A$3:$A$867,'FedFunds (input)'!$B$3:$B$867)/100</f>
        <v>0.0012</v>
      </c>
      <c r="C856" s="10" t="n">
        <f aca="false">'Prices (input)'!B856</f>
        <v>79.605</v>
      </c>
      <c r="D856" s="10" t="n">
        <f aca="false">'Prices (input)'!C856</f>
        <v>20.59</v>
      </c>
      <c r="E856" s="10" t="n">
        <f aca="false">'Prices (input)'!D856</f>
        <v>102.84</v>
      </c>
      <c r="F856" s="10" t="n">
        <f aca="false">'Prices (input)'!E856</f>
        <v>58.445</v>
      </c>
      <c r="G856" s="10" t="n">
        <f aca="false">'Prices (input)'!F856</f>
        <v>41.826</v>
      </c>
      <c r="H856" s="10" t="n">
        <f aca="false">'Prices (input)'!G856</f>
        <v>0</v>
      </c>
      <c r="I856" s="11" t="n">
        <f aca="false">IF(OR(C856="",C855=""),"",C856/C855-1)</f>
        <v>0.0059137950642556</v>
      </c>
      <c r="J856" s="11" t="n">
        <f aca="false">IF(OR(D856="",D855=""),"",D856/D855-1)</f>
        <v>-0.00723240115718415</v>
      </c>
      <c r="K856" s="11" t="n">
        <f aca="false">IF(OR(E856="",E855=""),"",E856/E855-1)</f>
        <v>-0.00771902740254726</v>
      </c>
      <c r="L856" s="11" t="n">
        <f aca="false">IF(OR(F856="",F855=""),"",F856/F855-1)</f>
        <v>-0.022528097404335</v>
      </c>
      <c r="M856" s="11" t="n">
        <f aca="false">IF(OR(G856="",G855=""),"",G856/G855-1)</f>
        <v>-0.00596525417686622</v>
      </c>
      <c r="N856" s="11" t="str">
        <f aca="false">IF(OR(H856="",H855=""),"",H856/H855-1)</f>
        <v/>
      </c>
      <c r="O856" s="11" t="n">
        <f aca="false">IF(I856="","",I856-B856/252)</f>
        <v>0.0059090331594937</v>
      </c>
      <c r="P856" s="11" t="n">
        <f aca="false">IF(J856="","",J856-B856/252)</f>
        <v>-0.00723716306194606</v>
      </c>
      <c r="Q856" s="11" t="n">
        <f aca="false">IF(K856="","",K856-B856/252)</f>
        <v>-0.00772378930730917</v>
      </c>
      <c r="R856" s="11" t="n">
        <f aca="false">IF(L856="","",L856-B856/252)</f>
        <v>-0.0225328593090969</v>
      </c>
      <c r="S856" s="11" t="n">
        <f aca="false">IF(M856="","",M856-B856/252)</f>
        <v>-0.00597001608162812</v>
      </c>
      <c r="T856" s="11" t="str">
        <f aca="false">IF(N856="","",N856-B856/252)</f>
        <v/>
      </c>
    </row>
    <row r="857" customFormat="false" ht="15" hidden="false" customHeight="false" outlineLevel="0" collapsed="false">
      <c r="A857" s="9" t="n">
        <f aca="false">'Prices (input)'!A857</f>
        <v>40098</v>
      </c>
      <c r="B857" s="10" t="n">
        <f aca="false">LOOKUP(A857,'FedFunds (input)'!$A$3:$A$867,'FedFunds (input)'!$B$3:$B$867)/100</f>
        <v>0.0012</v>
      </c>
      <c r="C857" s="10" t="n">
        <f aca="false">'Prices (input)'!B857</f>
        <v>79.976</v>
      </c>
      <c r="D857" s="10" t="n">
        <f aca="false">'Prices (input)'!C857</f>
        <v>20.72</v>
      </c>
      <c r="E857" s="10" t="n">
        <f aca="false">'Prices (input)'!D857</f>
        <v>103.56</v>
      </c>
      <c r="F857" s="10" t="n">
        <f aca="false">'Prices (input)'!E857</f>
        <v>58.598</v>
      </c>
      <c r="G857" s="10" t="n">
        <f aca="false">'Prices (input)'!F857</f>
        <v>41.757</v>
      </c>
      <c r="H857" s="10" t="n">
        <f aca="false">'Prices (input)'!G857</f>
        <v>0</v>
      </c>
      <c r="I857" s="11" t="n">
        <f aca="false">IF(OR(C857="",C856=""),"",C857/C856-1)</f>
        <v>0.00466051127441736</v>
      </c>
      <c r="J857" s="11" t="n">
        <f aca="false">IF(OR(D857="",D856=""),"",D857/D856-1)</f>
        <v>0.0063137445361825</v>
      </c>
      <c r="K857" s="11" t="n">
        <f aca="false">IF(OR(E857="",E856=""),"",E857/E856-1)</f>
        <v>0.0070011668611436</v>
      </c>
      <c r="L857" s="11" t="n">
        <f aca="false">IF(OR(F857="",F856=""),"",F857/F856-1)</f>
        <v>0.00261784583796731</v>
      </c>
      <c r="M857" s="11" t="n">
        <f aca="false">IF(OR(G857="",G856=""),"",G857/G856-1)</f>
        <v>-0.00164969157940043</v>
      </c>
      <c r="N857" s="11" t="str">
        <f aca="false">IF(OR(H857="",H856=""),"",H857/H856-1)</f>
        <v/>
      </c>
      <c r="O857" s="11" t="n">
        <f aca="false">IF(I857="","",I857-B857/252)</f>
        <v>0.00465574936965545</v>
      </c>
      <c r="P857" s="11" t="n">
        <f aca="false">IF(J857="","",J857-B857/252)</f>
        <v>0.00630898263142059</v>
      </c>
      <c r="Q857" s="11" t="n">
        <f aca="false">IF(K857="","",K857-B857/252)</f>
        <v>0.0069964049563817</v>
      </c>
      <c r="R857" s="11" t="n">
        <f aca="false">IF(L857="","",L857-B857/252)</f>
        <v>0.00261308393320541</v>
      </c>
      <c r="S857" s="11" t="n">
        <f aca="false">IF(M857="","",M857-B857/252)</f>
        <v>-0.00165445348416233</v>
      </c>
      <c r="T857" s="11" t="str">
        <f aca="false">IF(N857="","",N857-B857/252)</f>
        <v/>
      </c>
    </row>
    <row r="858" customFormat="false" ht="15" hidden="false" customHeight="false" outlineLevel="0" collapsed="false">
      <c r="A858" s="9" t="n">
        <f aca="false">'Prices (input)'!A858</f>
        <v>40099</v>
      </c>
      <c r="B858" s="10" t="n">
        <f aca="false">LOOKUP(A858,'FedFunds (input)'!$A$3:$A$867,'FedFunds (input)'!$B$3:$B$867)/100</f>
        <v>0.0012</v>
      </c>
      <c r="C858" s="10" t="n">
        <f aca="false">'Prices (input)'!B858</f>
        <v>79.842</v>
      </c>
      <c r="D858" s="10" t="n">
        <f aca="false">'Prices (input)'!C858</f>
        <v>20.86</v>
      </c>
      <c r="E858" s="10" t="n">
        <f aca="false">'Prices (input)'!D858</f>
        <v>104.26</v>
      </c>
      <c r="F858" s="10" t="n">
        <f aca="false">'Prices (input)'!E858</f>
        <v>58.817</v>
      </c>
      <c r="G858" s="10" t="n">
        <f aca="false">'Prices (input)'!F858</f>
        <v>42.562</v>
      </c>
      <c r="H858" s="10" t="n">
        <f aca="false">'Prices (input)'!G858</f>
        <v>0</v>
      </c>
      <c r="I858" s="11" t="n">
        <f aca="false">IF(OR(C858="",C857=""),"",C858/C857-1)</f>
        <v>-0.00167550265079519</v>
      </c>
      <c r="J858" s="11" t="n">
        <f aca="false">IF(OR(D858="",D857=""),"",D858/D857-1)</f>
        <v>0.0067567567567568</v>
      </c>
      <c r="K858" s="11" t="n">
        <f aca="false">IF(OR(E858="",E857=""),"",E858/E857-1)</f>
        <v>0.0067593665507919</v>
      </c>
      <c r="L858" s="11" t="n">
        <f aca="false">IF(OR(F858="",F857=""),"",F858/F857-1)</f>
        <v>0.00373732891907586</v>
      </c>
      <c r="M858" s="11" t="n">
        <f aca="false">IF(OR(G858="",G857=""),"",G858/G857-1)</f>
        <v>0.0192782048518811</v>
      </c>
      <c r="N858" s="11" t="str">
        <f aca="false">IF(OR(H858="",H857=""),"",H858/H857-1)</f>
        <v/>
      </c>
      <c r="O858" s="11" t="n">
        <f aca="false">IF(I858="","",I858-B858/252)</f>
        <v>-0.0016802645555571</v>
      </c>
      <c r="P858" s="11" t="n">
        <f aca="false">IF(J858="","",J858-B858/252)</f>
        <v>0.00675199485199489</v>
      </c>
      <c r="Q858" s="11" t="n">
        <f aca="false">IF(K858="","",K858-B858/252)</f>
        <v>0.00675460464603</v>
      </c>
      <c r="R858" s="11" t="n">
        <f aca="false">IF(L858="","",L858-B858/252)</f>
        <v>0.00373256701431395</v>
      </c>
      <c r="S858" s="11" t="n">
        <f aca="false">IF(M858="","",M858-B858/252)</f>
        <v>0.0192734429471192</v>
      </c>
      <c r="T858" s="11" t="str">
        <f aca="false">IF(N858="","",N858-B858/252)</f>
        <v/>
      </c>
    </row>
    <row r="859" customFormat="false" ht="15" hidden="false" customHeight="false" outlineLevel="0" collapsed="false">
      <c r="A859" s="9" t="n">
        <f aca="false">'Prices (input)'!A859</f>
        <v>40100</v>
      </c>
      <c r="B859" s="10" t="n">
        <f aca="false">LOOKUP(A859,'FedFunds (input)'!$A$3:$A$867,'FedFunds (input)'!$B$3:$B$867)/100</f>
        <v>0.0012</v>
      </c>
      <c r="C859" s="10" t="n">
        <f aca="false">'Prices (input)'!B859</f>
        <v>81.195</v>
      </c>
      <c r="D859" s="10" t="n">
        <f aca="false">'Prices (input)'!C859</f>
        <v>20.854</v>
      </c>
      <c r="E859" s="10" t="n">
        <f aca="false">'Prices (input)'!D859</f>
        <v>104.18</v>
      </c>
      <c r="F859" s="10" t="n">
        <f aca="false">'Prices (input)'!E859</f>
        <v>57.97</v>
      </c>
      <c r="G859" s="10" t="n">
        <f aca="false">'Prices (input)'!F859</f>
        <v>42.51</v>
      </c>
      <c r="H859" s="10" t="n">
        <f aca="false">'Prices (input)'!G859</f>
        <v>0</v>
      </c>
      <c r="I859" s="11" t="n">
        <f aca="false">IF(OR(C859="",C858=""),"",C859/C858-1)</f>
        <v>0.0169459682873674</v>
      </c>
      <c r="J859" s="11" t="n">
        <f aca="false">IF(OR(D859="",D858=""),"",D859/D858-1)</f>
        <v>-0.000287631831256019</v>
      </c>
      <c r="K859" s="11" t="n">
        <f aca="false">IF(OR(E859="",E858=""),"",E859/E858-1)</f>
        <v>-0.000767312488010763</v>
      </c>
      <c r="L859" s="11" t="n">
        <f aca="false">IF(OR(F859="",F858=""),"",F859/F858-1)</f>
        <v>-0.0144005984664298</v>
      </c>
      <c r="M859" s="11" t="n">
        <f aca="false">IF(OR(G859="",G858=""),"",G859/G858-1)</f>
        <v>-0.00122174709835066</v>
      </c>
      <c r="N859" s="11" t="str">
        <f aca="false">IF(OR(H859="",H858=""),"",H859/H858-1)</f>
        <v/>
      </c>
      <c r="O859" s="11" t="n">
        <f aca="false">IF(I859="","",I859-B859/252)</f>
        <v>0.0169412063826055</v>
      </c>
      <c r="P859" s="11" t="n">
        <f aca="false">IF(J859="","",J859-B859/252)</f>
        <v>-0.000292393736017924</v>
      </c>
      <c r="Q859" s="11" t="n">
        <f aca="false">IF(K859="","",K859-B859/252)</f>
        <v>-0.000772074392772668</v>
      </c>
      <c r="R859" s="11" t="n">
        <f aca="false">IF(L859="","",L859-B859/252)</f>
        <v>-0.0144053603711917</v>
      </c>
      <c r="S859" s="11" t="n">
        <f aca="false">IF(M859="","",M859-B859/252)</f>
        <v>-0.00122650900311256</v>
      </c>
      <c r="T859" s="11" t="str">
        <f aca="false">IF(N859="","",N859-B859/252)</f>
        <v/>
      </c>
    </row>
    <row r="860" customFormat="false" ht="15" hidden="false" customHeight="false" outlineLevel="0" collapsed="false">
      <c r="A860" s="9" t="n">
        <f aca="false">'Prices (input)'!A860</f>
        <v>40101</v>
      </c>
      <c r="B860" s="10" t="n">
        <f aca="false">LOOKUP(A860,'FedFunds (input)'!$A$3:$A$867,'FedFunds (input)'!$B$3:$B$867)/100</f>
        <v>0.0012</v>
      </c>
      <c r="C860" s="10" t="n">
        <f aca="false">'Prices (input)'!B860</f>
        <v>81.386</v>
      </c>
      <c r="D860" s="10" t="n">
        <f aca="false">'Prices (input)'!C860</f>
        <v>20.59</v>
      </c>
      <c r="E860" s="10" t="n">
        <f aca="false">'Prices (input)'!D860</f>
        <v>102.86</v>
      </c>
      <c r="F860" s="10" t="n">
        <f aca="false">'Prices (input)'!E860</f>
        <v>57.702</v>
      </c>
      <c r="G860" s="10" t="n">
        <f aca="false">'Prices (input)'!F860</f>
        <v>41.661</v>
      </c>
      <c r="H860" s="10" t="n">
        <f aca="false">'Prices (input)'!G860</f>
        <v>0</v>
      </c>
      <c r="I860" s="11" t="n">
        <f aca="false">IF(OR(C860="",C859=""),"",C860/C859-1)</f>
        <v>0.00235236159862073</v>
      </c>
      <c r="J860" s="11" t="n">
        <f aca="false">IF(OR(D860="",D859=""),"",D860/D859-1)</f>
        <v>-0.0126594418337009</v>
      </c>
      <c r="K860" s="11" t="n">
        <f aca="false">IF(OR(E860="",E859=""),"",E860/E859-1)</f>
        <v>-0.0126703781915916</v>
      </c>
      <c r="L860" s="11" t="n">
        <f aca="false">IF(OR(F860="",F859=""),"",F860/F859-1)</f>
        <v>-0.00462308090391583</v>
      </c>
      <c r="M860" s="11" t="n">
        <f aca="false">IF(OR(G860="",G859=""),"",G860/G859-1)</f>
        <v>-0.0199717713479181</v>
      </c>
      <c r="N860" s="11" t="str">
        <f aca="false">IF(OR(H860="",H859=""),"",H860/H859-1)</f>
        <v/>
      </c>
      <c r="O860" s="11" t="n">
        <f aca="false">IF(I860="","",I860-B860/252)</f>
        <v>0.00234759969385883</v>
      </c>
      <c r="P860" s="11" t="n">
        <f aca="false">IF(J860="","",J860-B860/252)</f>
        <v>-0.0126642037384628</v>
      </c>
      <c r="Q860" s="11" t="n">
        <f aca="false">IF(K860="","",K860-B860/252)</f>
        <v>-0.0126751400963535</v>
      </c>
      <c r="R860" s="11" t="n">
        <f aca="false">IF(L860="","",L860-B860/252)</f>
        <v>-0.00462784280867774</v>
      </c>
      <c r="S860" s="11" t="n">
        <f aca="false">IF(M860="","",M860-B860/252)</f>
        <v>-0.01997653325268</v>
      </c>
      <c r="T860" s="11" t="str">
        <f aca="false">IF(N860="","",N860-B860/252)</f>
        <v/>
      </c>
    </row>
    <row r="861" customFormat="false" ht="15" hidden="false" customHeight="false" outlineLevel="0" collapsed="false">
      <c r="A861" s="9" t="n">
        <f aca="false">'Prices (input)'!A861</f>
        <v>40102</v>
      </c>
      <c r="B861" s="10" t="n">
        <f aca="false">LOOKUP(A861,'FedFunds (input)'!$A$3:$A$867,'FedFunds (input)'!$B$3:$B$867)/100</f>
        <v>0.0012</v>
      </c>
      <c r="C861" s="10" t="n">
        <f aca="false">'Prices (input)'!B861</f>
        <v>80.83</v>
      </c>
      <c r="D861" s="10" t="n">
        <f aca="false">'Prices (input)'!C861</f>
        <v>20.66</v>
      </c>
      <c r="E861" s="10" t="n">
        <f aca="false">'Prices (input)'!D861</f>
        <v>103.18</v>
      </c>
      <c r="F861" s="10" t="n">
        <f aca="false">'Prices (input)'!E861</f>
        <v>58.171</v>
      </c>
      <c r="G861" s="10" t="n">
        <f aca="false">'Prices (input)'!F861</f>
        <v>41.783</v>
      </c>
      <c r="H861" s="10" t="n">
        <f aca="false">'Prices (input)'!G861</f>
        <v>0</v>
      </c>
      <c r="I861" s="11" t="n">
        <f aca="false">IF(OR(C861="",C860=""),"",C861/C860-1)</f>
        <v>-0.00683164180571594</v>
      </c>
      <c r="J861" s="11" t="n">
        <f aca="false">IF(OR(D861="",D860=""),"",D861/D860-1)</f>
        <v>0.00339970859640593</v>
      </c>
      <c r="K861" s="11" t="n">
        <f aca="false">IF(OR(E861="",E860=""),"",E861/E860-1)</f>
        <v>0.00311102469375868</v>
      </c>
      <c r="L861" s="11" t="n">
        <f aca="false">IF(OR(F861="",F860=""),"",F861/F860-1)</f>
        <v>0.00812796783473702</v>
      </c>
      <c r="M861" s="11" t="n">
        <f aca="false">IF(OR(G861="",G860=""),"",G861/G860-1)</f>
        <v>0.00292839826216373</v>
      </c>
      <c r="N861" s="11" t="str">
        <f aca="false">IF(OR(H861="",H860=""),"",H861/H860-1)</f>
        <v/>
      </c>
      <c r="O861" s="11" t="n">
        <f aca="false">IF(I861="","",I861-B861/252)</f>
        <v>-0.00683640371047784</v>
      </c>
      <c r="P861" s="11" t="n">
        <f aca="false">IF(J861="","",J861-B861/252)</f>
        <v>0.00339494669164402</v>
      </c>
      <c r="Q861" s="11" t="n">
        <f aca="false">IF(K861="","",K861-B861/252)</f>
        <v>0.00310626278899678</v>
      </c>
      <c r="R861" s="11" t="n">
        <f aca="false">IF(L861="","",L861-B861/252)</f>
        <v>0.00812320592997511</v>
      </c>
      <c r="S861" s="11" t="n">
        <f aca="false">IF(M861="","",M861-B861/252)</f>
        <v>0.00292363635740183</v>
      </c>
      <c r="T861" s="11" t="str">
        <f aca="false">IF(N861="","",N861-B861/252)</f>
        <v/>
      </c>
    </row>
    <row r="862" customFormat="false" ht="15" hidden="false" customHeight="false" outlineLevel="0" collapsed="false">
      <c r="A862" s="9" t="n">
        <f aca="false">'Prices (input)'!A862</f>
        <v>40105</v>
      </c>
      <c r="B862" s="10" t="n">
        <f aca="false">LOOKUP(A862,'FedFunds (input)'!$A$3:$A$867,'FedFunds (input)'!$B$3:$B$867)/100</f>
        <v>0.0012</v>
      </c>
      <c r="C862" s="10" t="n">
        <f aca="false">'Prices (input)'!B862</f>
        <v>81.535</v>
      </c>
      <c r="D862" s="10" t="n">
        <f aca="false">'Prices (input)'!C862</f>
        <v>20.86</v>
      </c>
      <c r="E862" s="10" t="n">
        <f aca="false">'Prices (input)'!D862</f>
        <v>104.23</v>
      </c>
      <c r="F862" s="10" t="n">
        <f aca="false">'Prices (input)'!E862</f>
        <v>58.628</v>
      </c>
      <c r="G862" s="10" t="n">
        <f aca="false">'Prices (input)'!F862</f>
        <v>42.008</v>
      </c>
      <c r="H862" s="10" t="n">
        <f aca="false">'Prices (input)'!G862</f>
        <v>0</v>
      </c>
      <c r="I862" s="11" t="n">
        <f aca="false">IF(OR(C862="",C861=""),"",C862/C861-1)</f>
        <v>0.00872200915501664</v>
      </c>
      <c r="J862" s="11" t="n">
        <f aca="false">IF(OR(D862="",D861=""),"",D862/D861-1)</f>
        <v>0.00968054211035807</v>
      </c>
      <c r="K862" s="11" t="n">
        <f aca="false">IF(OR(E862="",E861=""),"",E862/E861-1)</f>
        <v>0.0101763907734056</v>
      </c>
      <c r="L862" s="11" t="n">
        <f aca="false">IF(OR(F862="",F861=""),"",F862/F861-1)</f>
        <v>0.00785614825256564</v>
      </c>
      <c r="M862" s="11" t="n">
        <f aca="false">IF(OR(G862="",G861=""),"",G862/G861-1)</f>
        <v>0.00538496517722531</v>
      </c>
      <c r="N862" s="11" t="str">
        <f aca="false">IF(OR(H862="",H861=""),"",H862/H861-1)</f>
        <v/>
      </c>
      <c r="O862" s="11" t="n">
        <f aca="false">IF(I862="","",I862-B862/252)</f>
        <v>0.00871724725025474</v>
      </c>
      <c r="P862" s="11" t="n">
        <f aca="false">IF(J862="","",J862-B862/252)</f>
        <v>0.00967578020559617</v>
      </c>
      <c r="Q862" s="11" t="n">
        <f aca="false">IF(K862="","",K862-B862/252)</f>
        <v>0.0101716288686437</v>
      </c>
      <c r="R862" s="11" t="n">
        <f aca="false">IF(L862="","",L862-B862/252)</f>
        <v>0.00785138634780374</v>
      </c>
      <c r="S862" s="11" t="n">
        <f aca="false">IF(M862="","",M862-B862/252)</f>
        <v>0.0053802032724634</v>
      </c>
      <c r="T862" s="11" t="str">
        <f aca="false">IF(N862="","",N862-B862/252)</f>
        <v/>
      </c>
    </row>
    <row r="863" customFormat="false" ht="15" hidden="false" customHeight="false" outlineLevel="0" collapsed="false">
      <c r="A863" s="9" t="n">
        <f aca="false">'Prices (input)'!A863</f>
        <v>40106</v>
      </c>
      <c r="B863" s="10" t="n">
        <f aca="false">LOOKUP(A863,'FedFunds (input)'!$A$3:$A$867,'FedFunds (input)'!$B$3:$B$867)/100</f>
        <v>0.0012</v>
      </c>
      <c r="C863" s="10" t="n">
        <f aca="false">'Prices (input)'!B863</f>
        <v>81.078</v>
      </c>
      <c r="D863" s="10" t="n">
        <f aca="false">'Prices (input)'!C863</f>
        <v>20.7</v>
      </c>
      <c r="E863" s="10" t="n">
        <f aca="false">'Prices (input)'!D863</f>
        <v>103.43</v>
      </c>
      <c r="F863" s="10" t="n">
        <f aca="false">'Prices (input)'!E863</f>
        <v>58.93</v>
      </c>
      <c r="G863" s="10" t="n">
        <f aca="false">'Prices (input)'!F863</f>
        <v>41.087</v>
      </c>
      <c r="H863" s="10" t="n">
        <f aca="false">'Prices (input)'!G863</f>
        <v>0</v>
      </c>
      <c r="I863" s="11" t="n">
        <f aca="false">IF(OR(C863="",C862=""),"",C863/C862-1)</f>
        <v>-0.00560495492733171</v>
      </c>
      <c r="J863" s="11" t="n">
        <f aca="false">IF(OR(D863="",D862=""),"",D863/D862-1)</f>
        <v>-0.00767018216682647</v>
      </c>
      <c r="K863" s="11" t="n">
        <f aca="false">IF(OR(E863="",E862=""),"",E863/E862-1)</f>
        <v>-0.00767533339729443</v>
      </c>
      <c r="L863" s="11" t="n">
        <f aca="false">IF(OR(F863="",F862=""),"",F863/F862-1)</f>
        <v>0.00515112233062709</v>
      </c>
      <c r="M863" s="11" t="n">
        <f aca="false">IF(OR(G863="",G862=""),"",G863/G862-1)</f>
        <v>-0.0219243953532661</v>
      </c>
      <c r="N863" s="11" t="str">
        <f aca="false">IF(OR(H863="",H862=""),"",H863/H862-1)</f>
        <v/>
      </c>
      <c r="O863" s="11" t="n">
        <f aca="false">IF(I863="","",I863-B863/252)</f>
        <v>-0.00560971683209361</v>
      </c>
      <c r="P863" s="11" t="n">
        <f aca="false">IF(J863="","",J863-B863/252)</f>
        <v>-0.00767494407158837</v>
      </c>
      <c r="Q863" s="11" t="n">
        <f aca="false">IF(K863="","",K863-B863/252)</f>
        <v>-0.00768009530205633</v>
      </c>
      <c r="R863" s="11" t="n">
        <f aca="false">IF(L863="","",L863-B863/252)</f>
        <v>0.00514636042586518</v>
      </c>
      <c r="S863" s="11" t="n">
        <f aca="false">IF(M863="","",M863-B863/252)</f>
        <v>-0.021929157258028</v>
      </c>
      <c r="T863" s="11" t="str">
        <f aca="false">IF(N863="","",N863-B863/252)</f>
        <v/>
      </c>
    </row>
    <row r="864" customFormat="false" ht="15" hidden="false" customHeight="false" outlineLevel="0" collapsed="false">
      <c r="A864" s="9" t="n">
        <f aca="false">'Prices (input)'!A864</f>
        <v>40107</v>
      </c>
      <c r="B864" s="10" t="n">
        <f aca="false">LOOKUP(A864,'FedFunds (input)'!$A$3:$A$867,'FedFunds (input)'!$B$3:$B$867)/100</f>
        <v>0.0012</v>
      </c>
      <c r="C864" s="10" t="n">
        <f aca="false">'Prices (input)'!B864</f>
        <v>80.355</v>
      </c>
      <c r="D864" s="10" t="n">
        <f aca="false">'Prices (input)'!C864</f>
        <v>20.77</v>
      </c>
      <c r="E864" s="10" t="n">
        <f aca="false">'Prices (input)'!D864</f>
        <v>103.75</v>
      </c>
      <c r="F864" s="10" t="n">
        <f aca="false">'Prices (input)'!E864</f>
        <v>58.591</v>
      </c>
      <c r="G864" s="10" t="n">
        <f aca="false">'Prices (input)'!F864</f>
        <v>40.995</v>
      </c>
      <c r="H864" s="10" t="n">
        <f aca="false">'Prices (input)'!G864</f>
        <v>0</v>
      </c>
      <c r="I864" s="11" t="n">
        <f aca="false">IF(OR(C864="",C863=""),"",C864/C863-1)</f>
        <v>-0.00891733885887658</v>
      </c>
      <c r="J864" s="11" t="n">
        <f aca="false">IF(OR(D864="",D863=""),"",D864/D863-1)</f>
        <v>0.0033816425120774</v>
      </c>
      <c r="K864" s="11" t="n">
        <f aca="false">IF(OR(E864="",E863=""),"",E864/E863-1)</f>
        <v>0.00309387991878562</v>
      </c>
      <c r="L864" s="11" t="n">
        <f aca="false">IF(OR(F864="",F863=""),"",F864/F863-1)</f>
        <v>-0.00575258781605292</v>
      </c>
      <c r="M864" s="11" t="n">
        <f aca="false">IF(OR(G864="",G863=""),"",G864/G863-1)</f>
        <v>-0.00223915106968153</v>
      </c>
      <c r="N864" s="11" t="str">
        <f aca="false">IF(OR(H864="",H863=""),"",H864/H863-1)</f>
        <v/>
      </c>
      <c r="O864" s="11" t="n">
        <f aca="false">IF(I864="","",I864-B864/252)</f>
        <v>-0.00892210076363848</v>
      </c>
      <c r="P864" s="11" t="n">
        <f aca="false">IF(J864="","",J864-B864/252)</f>
        <v>0.00337688060731549</v>
      </c>
      <c r="Q864" s="11" t="n">
        <f aca="false">IF(K864="","",K864-B864/252)</f>
        <v>0.00308911801402372</v>
      </c>
      <c r="R864" s="11" t="n">
        <f aca="false">IF(L864="","",L864-B864/252)</f>
        <v>-0.00575734972081483</v>
      </c>
      <c r="S864" s="11" t="n">
        <f aca="false">IF(M864="","",M864-B864/252)</f>
        <v>-0.00224391297444344</v>
      </c>
      <c r="T864" s="11" t="str">
        <f aca="false">IF(N864="","",N864-B864/252)</f>
        <v/>
      </c>
    </row>
    <row r="865" customFormat="false" ht="15" hidden="false" customHeight="false" outlineLevel="0" collapsed="false">
      <c r="A865" s="9" t="n">
        <f aca="false">'Prices (input)'!A865</f>
        <v>40108</v>
      </c>
      <c r="B865" s="10" t="n">
        <f aca="false">LOOKUP(A865,'FedFunds (input)'!$A$3:$A$867,'FedFunds (input)'!$B$3:$B$867)/100</f>
        <v>0.0012</v>
      </c>
      <c r="C865" s="10" t="n">
        <f aca="false">'Prices (input)'!B865</f>
        <v>81.156</v>
      </c>
      <c r="D865" s="10" t="n">
        <f aca="false">'Prices (input)'!C865</f>
        <v>20.79</v>
      </c>
      <c r="E865" s="10" t="n">
        <f aca="false">'Prices (input)'!D865</f>
        <v>103.92</v>
      </c>
      <c r="F865" s="10" t="n">
        <f aca="false">'Prices (input)'!E865</f>
        <v>58.317</v>
      </c>
      <c r="G865" s="10" t="n">
        <f aca="false">'Prices (input)'!F865</f>
        <v>40.692</v>
      </c>
      <c r="H865" s="10" t="n">
        <f aca="false">'Prices (input)'!G865</f>
        <v>0</v>
      </c>
      <c r="I865" s="11" t="n">
        <f aca="false">IF(OR(C865="",C864=""),"",C865/C864-1)</f>
        <v>0.00996826582042187</v>
      </c>
      <c r="J865" s="11" t="n">
        <f aca="false">IF(OR(D865="",D864=""),"",D865/D864-1)</f>
        <v>0.000962927298988836</v>
      </c>
      <c r="K865" s="11" t="n">
        <f aca="false">IF(OR(E865="",E864=""),"",E865/E864-1)</f>
        <v>0.00163855421686754</v>
      </c>
      <c r="L865" s="11" t="n">
        <f aca="false">IF(OR(F865="",F864=""),"",F865/F864-1)</f>
        <v>-0.00467648614975003</v>
      </c>
      <c r="M865" s="11" t="n">
        <f aca="false">IF(OR(G865="",G864=""),"",G865/G864-1)</f>
        <v>-0.00739114526161722</v>
      </c>
      <c r="N865" s="11" t="str">
        <f aca="false">IF(OR(H865="",H864=""),"",H865/H864-1)</f>
        <v/>
      </c>
      <c r="O865" s="11" t="n">
        <f aca="false">IF(I865="","",I865-B865/252)</f>
        <v>0.00996350391565997</v>
      </c>
      <c r="P865" s="11" t="n">
        <f aca="false">IF(J865="","",J865-B865/252)</f>
        <v>0.000958165394226931</v>
      </c>
      <c r="Q865" s="11" t="n">
        <f aca="false">IF(K865="","",K865-B865/252)</f>
        <v>0.00163379231210563</v>
      </c>
      <c r="R865" s="11" t="n">
        <f aca="false">IF(L865="","",L865-B865/252)</f>
        <v>-0.00468124805451193</v>
      </c>
      <c r="S865" s="11" t="n">
        <f aca="false">IF(M865="","",M865-B865/252)</f>
        <v>-0.00739590716637912</v>
      </c>
      <c r="T865" s="11" t="str">
        <f aca="false">IF(N865="","",N865-B865/252)</f>
        <v/>
      </c>
    </row>
    <row r="866" customFormat="false" ht="15" hidden="false" customHeight="false" outlineLevel="0" collapsed="false">
      <c r="A866" s="9" t="n">
        <f aca="false">'Prices (input)'!A866</f>
        <v>40109</v>
      </c>
      <c r="B866" s="10" t="n">
        <f aca="false">LOOKUP(A866,'FedFunds (input)'!$A$3:$A$867,'FedFunds (input)'!$B$3:$B$867)/100</f>
        <v>0.0012</v>
      </c>
      <c r="C866" s="10" t="n">
        <f aca="false">'Prices (input)'!B866</f>
        <v>80.221</v>
      </c>
      <c r="D866" s="10" t="n">
        <f aca="false">'Prices (input)'!C866</f>
        <v>20.72</v>
      </c>
      <c r="E866" s="10" t="n">
        <f aca="false">'Prices (input)'!D866</f>
        <v>103.49</v>
      </c>
      <c r="F866" s="10" t="n">
        <f aca="false">'Prices (input)'!E866</f>
        <v>57.86</v>
      </c>
      <c r="G866" s="10" t="n">
        <f aca="false">'Prices (input)'!F866</f>
        <v>40.355</v>
      </c>
      <c r="H866" s="10" t="n">
        <f aca="false">'Prices (input)'!G866</f>
        <v>0</v>
      </c>
      <c r="I866" s="11" t="n">
        <f aca="false">IF(OR(C866="",C865=""),"",C866/C865-1)</f>
        <v>-0.0115210212430381</v>
      </c>
      <c r="J866" s="11" t="n">
        <f aca="false">IF(OR(D866="",D865=""),"",D866/D865-1)</f>
        <v>-0.00336700336700335</v>
      </c>
      <c r="K866" s="11" t="n">
        <f aca="false">IF(OR(E866="",E865=""),"",E866/E865-1)</f>
        <v>-0.00413779830638961</v>
      </c>
      <c r="L866" s="11" t="n">
        <f aca="false">IF(OR(F866="",F865=""),"",F866/F865-1)</f>
        <v>-0.00783647992866576</v>
      </c>
      <c r="M866" s="11" t="n">
        <f aca="false">IF(OR(G866="",G865=""),"",G866/G865-1)</f>
        <v>-0.00828172613781586</v>
      </c>
      <c r="N866" s="11" t="str">
        <f aca="false">IF(OR(H866="",H865=""),"",H866/H865-1)</f>
        <v/>
      </c>
      <c r="O866" s="11" t="n">
        <f aca="false">IF(I866="","",I866-B866/252)</f>
        <v>-0.0115257831478</v>
      </c>
      <c r="P866" s="11" t="n">
        <f aca="false">IF(J866="","",J866-B866/252)</f>
        <v>-0.00337176527176526</v>
      </c>
      <c r="Q866" s="11" t="n">
        <f aca="false">IF(K866="","",K866-B866/252)</f>
        <v>-0.00414256021115151</v>
      </c>
      <c r="R866" s="11" t="n">
        <f aca="false">IF(L866="","",L866-B866/252)</f>
        <v>-0.00784124183342767</v>
      </c>
      <c r="S866" s="11" t="n">
        <f aca="false">IF(M866="","",M866-B866/252)</f>
        <v>-0.00828648804257776</v>
      </c>
      <c r="T866" s="11" t="str">
        <f aca="false">IF(N866="","",N866-B866/252)</f>
        <v/>
      </c>
    </row>
    <row r="867" customFormat="false" ht="15" hidden="false" customHeight="false" outlineLevel="0" collapsed="false">
      <c r="A867" s="9" t="n">
        <f aca="false">'Prices (input)'!A867</f>
        <v>40112</v>
      </c>
      <c r="B867" s="10" t="n">
        <f aca="false">LOOKUP(A867,'FedFunds (input)'!$A$3:$A$867,'FedFunds (input)'!$B$3:$B$867)/100</f>
        <v>0.0012</v>
      </c>
      <c r="C867" s="10" t="n">
        <f aca="false">'Prices (input)'!B867</f>
        <v>79.308</v>
      </c>
      <c r="D867" s="10" t="n">
        <f aca="false">'Prices (input)'!C867</f>
        <v>20.38</v>
      </c>
      <c r="E867" s="10" t="n">
        <f aca="false">'Prices (input)'!D867</f>
        <v>101.86</v>
      </c>
      <c r="F867" s="10" t="n">
        <f aca="false">'Prices (input)'!E867</f>
        <v>57.147</v>
      </c>
      <c r="G867" s="10" t="n">
        <f aca="false">'Prices (input)'!F867</f>
        <v>38.624</v>
      </c>
      <c r="H867" s="10" t="n">
        <f aca="false">'Prices (input)'!G867</f>
        <v>0</v>
      </c>
      <c r="I867" s="11" t="n">
        <f aca="false">IF(OR(C867="",C866=""),"",C867/C866-1)</f>
        <v>-0.011381059822241</v>
      </c>
      <c r="J867" s="11" t="n">
        <f aca="false">IF(OR(D867="",D866=""),"",D867/D866-1)</f>
        <v>-0.0164092664092664</v>
      </c>
      <c r="K867" s="11" t="n">
        <f aca="false">IF(OR(E867="",E866=""),"",E867/E866-1)</f>
        <v>-0.0157503140400038</v>
      </c>
      <c r="L867" s="11" t="n">
        <f aca="false">IF(OR(F867="",F866=""),"",F867/F866-1)</f>
        <v>-0.0123228482544072</v>
      </c>
      <c r="M867" s="11" t="n">
        <f aca="false">IF(OR(G867="",G866=""),"",G867/G866-1)</f>
        <v>-0.0428943129723701</v>
      </c>
      <c r="N867" s="11" t="str">
        <f aca="false">IF(OR(H867="",H866=""),"",H867/H866-1)</f>
        <v/>
      </c>
      <c r="O867" s="11" t="n">
        <f aca="false">IF(I867="","",I867-B867/252)</f>
        <v>-0.0113858217270029</v>
      </c>
      <c r="P867" s="11" t="n">
        <f aca="false">IF(J867="","",J867-B867/252)</f>
        <v>-0.0164140283140283</v>
      </c>
      <c r="Q867" s="11" t="n">
        <f aca="false">IF(K867="","",K867-B867/252)</f>
        <v>-0.0157550759447657</v>
      </c>
      <c r="R867" s="11" t="n">
        <f aca="false">IF(L867="","",L867-B867/252)</f>
        <v>-0.0123276101591691</v>
      </c>
      <c r="S867" s="11" t="n">
        <f aca="false">IF(M867="","",M867-B867/252)</f>
        <v>-0.042899074877132</v>
      </c>
      <c r="T867" s="11" t="str">
        <f aca="false">IF(N867="","",N867-B867/252)</f>
        <v/>
      </c>
    </row>
    <row r="868" customFormat="false" ht="15" hidden="false" customHeight="false" outlineLevel="0" collapsed="false">
      <c r="A868" s="9" t="n">
        <f aca="false">'Prices (input)'!A868</f>
        <v>40113</v>
      </c>
      <c r="B868" s="10" t="n">
        <f aca="false">LOOKUP(A868,'FedFunds (input)'!$A$3:$A$867,'FedFunds (input)'!$B$3:$B$867)/100</f>
        <v>0.0012</v>
      </c>
      <c r="C868" s="10" t="n">
        <f aca="false">'Prices (input)'!B868</f>
        <v>78.996</v>
      </c>
      <c r="D868" s="10" t="n">
        <f aca="false">'Prices (input)'!C868</f>
        <v>20.41</v>
      </c>
      <c r="E868" s="10" t="n">
        <f aca="false">'Prices (input)'!D868</f>
        <v>101.85</v>
      </c>
      <c r="F868" s="10" t="n">
        <f aca="false">'Prices (input)'!E868</f>
        <v>57.909</v>
      </c>
      <c r="G868" s="10" t="n">
        <f aca="false">'Prices (input)'!F868</f>
        <v>38.252</v>
      </c>
      <c r="H868" s="10" t="n">
        <f aca="false">'Prices (input)'!G868</f>
        <v>0</v>
      </c>
      <c r="I868" s="11" t="n">
        <f aca="false">IF(OR(C868="",C867=""),"",C868/C867-1)</f>
        <v>-0.00393402935391152</v>
      </c>
      <c r="J868" s="11" t="n">
        <f aca="false">IF(OR(D868="",D867=""),"",D868/D867-1)</f>
        <v>0.00147203140333674</v>
      </c>
      <c r="K868" s="11" t="n">
        <f aca="false">IF(OR(E868="",E867=""),"",E868/E867-1)</f>
        <v>-9.81739642647028E-005</v>
      </c>
      <c r="L868" s="11" t="n">
        <f aca="false">IF(OR(F868="",F867=""),"",F868/F867-1)</f>
        <v>0.0133340332825871</v>
      </c>
      <c r="M868" s="11" t="n">
        <f aca="false">IF(OR(G868="",G867=""),"",G868/G867-1)</f>
        <v>-0.00963131731565869</v>
      </c>
      <c r="N868" s="11" t="str">
        <f aca="false">IF(OR(H868="",H867=""),"",H868/H867-1)</f>
        <v/>
      </c>
      <c r="O868" s="11" t="n">
        <f aca="false">IF(I868="","",I868-B868/252)</f>
        <v>-0.00393879125867342</v>
      </c>
      <c r="P868" s="11" t="n">
        <f aca="false">IF(J868="","",J868-B868/252)</f>
        <v>0.00146726949857483</v>
      </c>
      <c r="Q868" s="11" t="n">
        <f aca="false">IF(K868="","",K868-B868/252)</f>
        <v>-0.000102935869026608</v>
      </c>
      <c r="R868" s="11" t="n">
        <f aca="false">IF(L868="","",L868-B868/252)</f>
        <v>0.0133292713778252</v>
      </c>
      <c r="S868" s="11" t="n">
        <f aca="false">IF(M868="","",M868-B868/252)</f>
        <v>-0.0096360792204206</v>
      </c>
      <c r="T868" s="11" t="str">
        <f aca="false">IF(N868="","",N868-B868/252)</f>
        <v/>
      </c>
    </row>
    <row r="869" customFormat="false" ht="15" hidden="false" customHeight="false" outlineLevel="0" collapsed="false">
      <c r="A869" s="9" t="n">
        <f aca="false">'Prices (input)'!A869</f>
        <v>40114</v>
      </c>
      <c r="B869" s="10" t="n">
        <f aca="false">LOOKUP(A869,'FedFunds (input)'!$A$3:$A$867,'FedFunds (input)'!$B$3:$B$867)/100</f>
        <v>0.0012</v>
      </c>
      <c r="C869" s="10" t="n">
        <f aca="false">'Prices (input)'!B869</f>
        <v>77.513</v>
      </c>
      <c r="D869" s="10" t="n">
        <f aca="false">'Prices (input)'!C869</f>
        <v>20.16</v>
      </c>
      <c r="E869" s="10" t="n">
        <f aca="false">'Prices (input)'!D869</f>
        <v>100.73</v>
      </c>
      <c r="F869" s="10" t="n">
        <f aca="false">'Prices (input)'!E869</f>
        <v>58.171</v>
      </c>
      <c r="G869" s="10" t="n">
        <f aca="false">'Prices (input)'!F869</f>
        <v>36.105</v>
      </c>
      <c r="H869" s="10" t="n">
        <f aca="false">'Prices (input)'!G869</f>
        <v>0</v>
      </c>
      <c r="I869" s="11" t="n">
        <f aca="false">IF(OR(C869="",C868=""),"",C869/C868-1)</f>
        <v>-0.0187731024355662</v>
      </c>
      <c r="J869" s="11" t="n">
        <f aca="false">IF(OR(D869="",D868=""),"",D869/D868-1)</f>
        <v>-0.0122488975992161</v>
      </c>
      <c r="K869" s="11" t="n">
        <f aca="false">IF(OR(E869="",E868=""),"",E869/E868-1)</f>
        <v>-0.0109965635738831</v>
      </c>
      <c r="L869" s="11" t="n">
        <f aca="false">IF(OR(F869="",F868=""),"",F869/F868-1)</f>
        <v>0.00452433991262158</v>
      </c>
      <c r="M869" s="11" t="n">
        <f aca="false">IF(OR(G869="",G868=""),"",G869/G868-1)</f>
        <v>-0.0561277841681482</v>
      </c>
      <c r="N869" s="11" t="str">
        <f aca="false">IF(OR(H869="",H868=""),"",H869/H868-1)</f>
        <v/>
      </c>
      <c r="O869" s="11" t="n">
        <f aca="false">IF(I869="","",I869-B869/252)</f>
        <v>-0.0187778643403281</v>
      </c>
      <c r="P869" s="11" t="n">
        <f aca="false">IF(J869="","",J869-B869/252)</f>
        <v>-0.012253659503978</v>
      </c>
      <c r="Q869" s="11" t="n">
        <f aca="false">IF(K869="","",K869-B869/252)</f>
        <v>-0.011001325478645</v>
      </c>
      <c r="R869" s="11" t="n">
        <f aca="false">IF(L869="","",L869-B869/252)</f>
        <v>0.00451957800785967</v>
      </c>
      <c r="S869" s="11" t="n">
        <f aca="false">IF(M869="","",M869-B869/252)</f>
        <v>-0.0561325460729101</v>
      </c>
      <c r="T869" s="11" t="str">
        <f aca="false">IF(N869="","",N869-B869/252)</f>
        <v/>
      </c>
    </row>
    <row r="870" customFormat="false" ht="15" hidden="false" customHeight="false" outlineLevel="0" collapsed="false">
      <c r="A870" s="9" t="n">
        <f aca="false">'Prices (input)'!A870</f>
        <v>40115</v>
      </c>
      <c r="B870" s="10" t="n">
        <f aca="false">LOOKUP(A870,'FedFunds (input)'!$A$3:$A$867,'FedFunds (input)'!$B$3:$B$867)/100</f>
        <v>0.0012</v>
      </c>
      <c r="C870" s="10" t="n">
        <f aca="false">'Prices (input)'!B870</f>
        <v>79.16</v>
      </c>
      <c r="D870" s="10" t="n">
        <f aca="false">'Prices (input)'!C870</f>
        <v>20.55</v>
      </c>
      <c r="E870" s="10" t="n">
        <f aca="false">'Prices (input)'!D870</f>
        <v>102.69</v>
      </c>
      <c r="F870" s="10" t="n">
        <f aca="false">'Prices (input)'!E870</f>
        <v>57.537</v>
      </c>
      <c r="G870" s="10" t="n">
        <f aca="false">'Prices (input)'!F870</f>
        <v>37.897</v>
      </c>
      <c r="H870" s="10" t="n">
        <f aca="false">'Prices (input)'!G870</f>
        <v>0</v>
      </c>
      <c r="I870" s="11" t="n">
        <f aca="false">IF(OR(C870="",C869=""),"",C870/C869-1)</f>
        <v>0.0212480487144091</v>
      </c>
      <c r="J870" s="11" t="n">
        <f aca="false">IF(OR(D870="",D869=""),"",D870/D869-1)</f>
        <v>0.0193452380952381</v>
      </c>
      <c r="K870" s="11" t="n">
        <f aca="false">IF(OR(E870="",E869=""),"",E870/E869-1)</f>
        <v>0.0194579569145239</v>
      </c>
      <c r="L870" s="11" t="n">
        <f aca="false">IF(OR(F870="",F869=""),"",F870/F869-1)</f>
        <v>-0.0108989015145003</v>
      </c>
      <c r="M870" s="11" t="n">
        <f aca="false">IF(OR(G870="",G869=""),"",G870/G869-1)</f>
        <v>0.0496330148178923</v>
      </c>
      <c r="N870" s="11" t="str">
        <f aca="false">IF(OR(H870="",H869=""),"",H870/H869-1)</f>
        <v/>
      </c>
      <c r="O870" s="11" t="n">
        <f aca="false">IF(I870="","",I870-B870/252)</f>
        <v>0.0212432868096472</v>
      </c>
      <c r="P870" s="11" t="n">
        <f aca="false">IF(J870="","",J870-B870/252)</f>
        <v>0.0193404761904762</v>
      </c>
      <c r="Q870" s="11" t="n">
        <f aca="false">IF(K870="","",K870-B870/252)</f>
        <v>0.019453195009762</v>
      </c>
      <c r="R870" s="11" t="n">
        <f aca="false">IF(L870="","",L870-B870/252)</f>
        <v>-0.0109036634192623</v>
      </c>
      <c r="S870" s="11" t="n">
        <f aca="false">IF(M870="","",M870-B870/252)</f>
        <v>0.0496282529131304</v>
      </c>
      <c r="T870" s="11" t="str">
        <f aca="false">IF(N870="","",N870-B870/252)</f>
        <v/>
      </c>
    </row>
    <row r="871" customFormat="false" ht="15" hidden="false" customHeight="false" outlineLevel="0" collapsed="false">
      <c r="A871" s="9" t="n">
        <f aca="false">'Prices (input)'!A871</f>
        <v>40116</v>
      </c>
      <c r="B871" s="10" t="n">
        <f aca="false">LOOKUP(A871,'FedFunds (input)'!$A$3:$A$867,'FedFunds (input)'!$B$3:$B$867)/100</f>
        <v>0.0012</v>
      </c>
      <c r="C871" s="10" t="n">
        <f aca="false">'Prices (input)'!B871</f>
        <v>76.925</v>
      </c>
      <c r="D871" s="10" t="n">
        <f aca="false">'Prices (input)'!C871</f>
        <v>20.51</v>
      </c>
      <c r="E871" s="10" t="n">
        <f aca="false">'Prices (input)'!D871</f>
        <v>102.53</v>
      </c>
      <c r="F871" s="10" t="n">
        <f aca="false">'Prices (input)'!E871</f>
        <v>58.378</v>
      </c>
      <c r="G871" s="10" t="n">
        <f aca="false">'Prices (input)'!F871</f>
        <v>36.694</v>
      </c>
      <c r="H871" s="10" t="n">
        <f aca="false">'Prices (input)'!G871</f>
        <v>0</v>
      </c>
      <c r="I871" s="11" t="n">
        <f aca="false">IF(OR(C871="",C870=""),"",C871/C870-1)</f>
        <v>-0.028233956543709</v>
      </c>
      <c r="J871" s="11" t="n">
        <f aca="false">IF(OR(D871="",D870=""),"",D871/D870-1)</f>
        <v>-0.00194647201946463</v>
      </c>
      <c r="K871" s="11" t="n">
        <f aca="false">IF(OR(E871="",E870=""),"",E871/E870-1)</f>
        <v>-0.00155808744765795</v>
      </c>
      <c r="L871" s="11" t="n">
        <f aca="false">IF(OR(F871="",F870=""),"",F871/F870-1)</f>
        <v>0.0146166814397692</v>
      </c>
      <c r="M871" s="11" t="n">
        <f aca="false">IF(OR(G871="",G870=""),"",G871/G870-1)</f>
        <v>-0.0317439375148427</v>
      </c>
      <c r="N871" s="11" t="str">
        <f aca="false">IF(OR(H871="",H870=""),"",H871/H870-1)</f>
        <v/>
      </c>
      <c r="O871" s="11" t="n">
        <f aca="false">IF(I871="","",I871-B871/252)</f>
        <v>-0.0282387184484709</v>
      </c>
      <c r="P871" s="11" t="n">
        <f aca="false">IF(J871="","",J871-B871/252)</f>
        <v>-0.00195123392422653</v>
      </c>
      <c r="Q871" s="11" t="n">
        <f aca="false">IF(K871="","",K871-B871/252)</f>
        <v>-0.00156284935241986</v>
      </c>
      <c r="R871" s="11" t="n">
        <f aca="false">IF(L871="","",L871-B871/252)</f>
        <v>0.0146119195350073</v>
      </c>
      <c r="S871" s="11" t="n">
        <f aca="false">IF(M871="","",M871-B871/252)</f>
        <v>-0.0317486994196046</v>
      </c>
      <c r="T871" s="11" t="str">
        <f aca="false">IF(N871="","",N871-B871/252)</f>
        <v/>
      </c>
    </row>
    <row r="872" customFormat="false" ht="15" hidden="false" customHeight="false" outlineLevel="0" collapsed="false">
      <c r="A872" s="9" t="n">
        <f aca="false">'Prices (input)'!A872</f>
        <v>40119</v>
      </c>
      <c r="B872" s="10" t="n">
        <f aca="false">LOOKUP(A872,'FedFunds (input)'!$A$3:$A$867,'FedFunds (input)'!$B$3:$B$867)/100</f>
        <v>0.0012</v>
      </c>
      <c r="C872" s="10" t="n">
        <f aca="false">'Prices (input)'!B872</f>
        <v>77.467</v>
      </c>
      <c r="D872" s="10" t="n">
        <f aca="false">'Prices (input)'!C872</f>
        <v>20.79</v>
      </c>
      <c r="E872" s="10" t="n">
        <f aca="false">'Prices (input)'!D872</f>
        <v>103.95</v>
      </c>
      <c r="F872" s="10" t="n">
        <f aca="false">'Prices (input)'!E872</f>
        <v>58.163</v>
      </c>
      <c r="G872" s="10" t="n">
        <f aca="false">'Prices (input)'!F872</f>
        <v>37.152</v>
      </c>
      <c r="H872" s="10" t="n">
        <f aca="false">'Prices (input)'!G872</f>
        <v>0</v>
      </c>
      <c r="I872" s="11" t="n">
        <f aca="false">IF(OR(C872="",C871=""),"",C872/C871-1)</f>
        <v>0.00704582385440355</v>
      </c>
      <c r="J872" s="11" t="n">
        <f aca="false">IF(OR(D872="",D871=""),"",D872/D871-1)</f>
        <v>0.0136518771331058</v>
      </c>
      <c r="K872" s="11" t="n">
        <f aca="false">IF(OR(E872="",E871=""),"",E872/E871-1)</f>
        <v>0.0138496049936605</v>
      </c>
      <c r="L872" s="11" t="n">
        <f aca="false">IF(OR(F872="",F871=""),"",F872/F871-1)</f>
        <v>-0.00368289424098123</v>
      </c>
      <c r="M872" s="11" t="n">
        <f aca="false">IF(OR(G872="",G871=""),"",G872/G871-1)</f>
        <v>0.0124816046220091</v>
      </c>
      <c r="N872" s="11" t="str">
        <f aca="false">IF(OR(H872="",H871=""),"",H872/H871-1)</f>
        <v/>
      </c>
      <c r="O872" s="11" t="n">
        <f aca="false">IF(I872="","",I872-B872/252)</f>
        <v>0.00704106194964165</v>
      </c>
      <c r="P872" s="11" t="n">
        <f aca="false">IF(J872="","",J872-B872/252)</f>
        <v>0.0136471152283439</v>
      </c>
      <c r="Q872" s="11" t="n">
        <f aca="false">IF(K872="","",K872-B872/252)</f>
        <v>0.0138448430888986</v>
      </c>
      <c r="R872" s="11" t="n">
        <f aca="false">IF(L872="","",L872-B872/252)</f>
        <v>-0.00368765614574313</v>
      </c>
      <c r="S872" s="11" t="n">
        <f aca="false">IF(M872="","",M872-B872/252)</f>
        <v>0.0124768427172472</v>
      </c>
      <c r="T872" s="11" t="str">
        <f aca="false">IF(N872="","",N872-B872/252)</f>
        <v/>
      </c>
    </row>
    <row r="873" customFormat="false" ht="15" hidden="false" customHeight="false" outlineLevel="0" collapsed="false">
      <c r="A873" s="9" t="n">
        <f aca="false">'Prices (input)'!A873</f>
        <v>40120</v>
      </c>
      <c r="B873" s="10" t="n">
        <f aca="false">LOOKUP(A873,'FedFunds (input)'!$A$3:$A$867,'FedFunds (input)'!$B$3:$B$867)/100</f>
        <v>0.0012</v>
      </c>
      <c r="C873" s="10" t="n">
        <f aca="false">'Prices (input)'!B873</f>
        <v>77.697</v>
      </c>
      <c r="D873" s="10" t="n">
        <f aca="false">'Prices (input)'!C873</f>
        <v>21.3</v>
      </c>
      <c r="E873" s="10" t="n">
        <f aca="false">'Prices (input)'!D873</f>
        <v>106.46</v>
      </c>
      <c r="F873" s="10" t="n">
        <f aca="false">'Prices (input)'!E873</f>
        <v>57.521</v>
      </c>
      <c r="G873" s="10" t="n">
        <f aca="false">'Prices (input)'!F873</f>
        <v>39.965</v>
      </c>
      <c r="H873" s="10" t="n">
        <f aca="false">'Prices (input)'!G873</f>
        <v>0</v>
      </c>
      <c r="I873" s="11" t="n">
        <f aca="false">IF(OR(C873="",C872=""),"",C873/C872-1)</f>
        <v>0.00296900615746054</v>
      </c>
      <c r="J873" s="11" t="n">
        <f aca="false">IF(OR(D873="",D872=""),"",D873/D872-1)</f>
        <v>0.0245310245310246</v>
      </c>
      <c r="K873" s="11" t="n">
        <f aca="false">IF(OR(E873="",E872=""),"",E873/E872-1)</f>
        <v>0.024146224146224</v>
      </c>
      <c r="L873" s="11" t="n">
        <f aca="false">IF(OR(F873="",F872=""),"",F873/F872-1)</f>
        <v>-0.0110379450853635</v>
      </c>
      <c r="M873" s="11" t="n">
        <f aca="false">IF(OR(G873="",G872=""),"",G873/G872-1)</f>
        <v>0.0757159776055125</v>
      </c>
      <c r="N873" s="11" t="str">
        <f aca="false">IF(OR(H873="",H872=""),"",H873/H872-1)</f>
        <v/>
      </c>
      <c r="O873" s="11" t="n">
        <f aca="false">IF(I873="","",I873-B873/252)</f>
        <v>0.00296424425269864</v>
      </c>
      <c r="P873" s="11" t="n">
        <f aca="false">IF(J873="","",J873-B873/252)</f>
        <v>0.0245262626262627</v>
      </c>
      <c r="Q873" s="11" t="n">
        <f aca="false">IF(K873="","",K873-B873/252)</f>
        <v>0.0241414622414621</v>
      </c>
      <c r="R873" s="11" t="n">
        <f aca="false">IF(L873="","",L873-B873/252)</f>
        <v>-0.0110427069901254</v>
      </c>
      <c r="S873" s="11" t="n">
        <f aca="false">IF(M873="","",M873-B873/252)</f>
        <v>0.0757112157007506</v>
      </c>
      <c r="T873" s="11" t="str">
        <f aca="false">IF(N873="","",N873-B873/252)</f>
        <v/>
      </c>
    </row>
    <row r="874" customFormat="false" ht="15" hidden="false" customHeight="false" outlineLevel="0" collapsed="false">
      <c r="A874" s="9" t="n">
        <f aca="false">'Prices (input)'!A874</f>
        <v>40121</v>
      </c>
      <c r="B874" s="10" t="n">
        <f aca="false">LOOKUP(A874,'FedFunds (input)'!$A$3:$A$867,'FedFunds (input)'!$B$3:$B$867)/100</f>
        <v>0.0012</v>
      </c>
      <c r="C874" s="10" t="n">
        <f aca="false">'Prices (input)'!B874</f>
        <v>77.823</v>
      </c>
      <c r="D874" s="10" t="n">
        <f aca="false">'Prices (input)'!C874</f>
        <v>21.43</v>
      </c>
      <c r="E874" s="10" t="n">
        <f aca="false">'Prices (input)'!D874</f>
        <v>107.105</v>
      </c>
      <c r="F874" s="10" t="n">
        <f aca="false">'Prices (input)'!E874</f>
        <v>57.032</v>
      </c>
      <c r="G874" s="10" t="n">
        <f aca="false">'Prices (input)'!F874</f>
        <v>40.346</v>
      </c>
      <c r="H874" s="10" t="n">
        <f aca="false">'Prices (input)'!G874</f>
        <v>0</v>
      </c>
      <c r="I874" s="11" t="n">
        <f aca="false">IF(OR(C874="",C873=""),"",C874/C873-1)</f>
        <v>0.00162168423491238</v>
      </c>
      <c r="J874" s="11" t="n">
        <f aca="false">IF(OR(D874="",D873=""),"",D874/D873-1)</f>
        <v>0.00610328638497637</v>
      </c>
      <c r="K874" s="11" t="n">
        <f aca="false">IF(OR(E874="",E873=""),"",E874/E873-1)</f>
        <v>0.0060586135637799</v>
      </c>
      <c r="L874" s="11" t="n">
        <f aca="false">IF(OR(F874="",F873=""),"",F874/F873-1)</f>
        <v>-0.0085012430242869</v>
      </c>
      <c r="M874" s="11" t="n">
        <f aca="false">IF(OR(G874="",G873=""),"",G874/G873-1)</f>
        <v>0.00953334167396447</v>
      </c>
      <c r="N874" s="11" t="str">
        <f aca="false">IF(OR(H874="",H873=""),"",H874/H873-1)</f>
        <v/>
      </c>
      <c r="O874" s="11" t="n">
        <f aca="false">IF(I874="","",I874-B874/252)</f>
        <v>0.00161692233015047</v>
      </c>
      <c r="P874" s="11" t="n">
        <f aca="false">IF(J874="","",J874-B874/252)</f>
        <v>0.00609852448021447</v>
      </c>
      <c r="Q874" s="11" t="n">
        <f aca="false">IF(K874="","",K874-B874/252)</f>
        <v>0.006053851659018</v>
      </c>
      <c r="R874" s="11" t="n">
        <f aca="false">IF(L874="","",L874-B874/252)</f>
        <v>-0.0085060049290488</v>
      </c>
      <c r="S874" s="11" t="n">
        <f aca="false">IF(M874="","",M874-B874/252)</f>
        <v>0.00952857976920256</v>
      </c>
      <c r="T874" s="11" t="str">
        <f aca="false">IF(N874="","",N874-B874/252)</f>
        <v/>
      </c>
    </row>
    <row r="875" customFormat="false" ht="15" hidden="false" customHeight="false" outlineLevel="0" collapsed="false">
      <c r="A875" s="9" t="n">
        <f aca="false">'Prices (input)'!A875</f>
        <v>40122</v>
      </c>
      <c r="B875" s="10" t="n">
        <f aca="false">LOOKUP(A875,'FedFunds (input)'!$A$3:$A$867,'FedFunds (input)'!$B$3:$B$867)/100</f>
        <v>0.0012</v>
      </c>
      <c r="C875" s="10" t="n">
        <f aca="false">'Prices (input)'!B875</f>
        <v>79.323</v>
      </c>
      <c r="D875" s="10" t="n">
        <f aca="false">'Prices (input)'!C875</f>
        <v>21.406</v>
      </c>
      <c r="E875" s="10" t="n">
        <f aca="false">'Prices (input)'!D875</f>
        <v>106.98</v>
      </c>
      <c r="F875" s="10" t="n">
        <f aca="false">'Prices (input)'!E875</f>
        <v>57.004</v>
      </c>
      <c r="G875" s="10" t="n">
        <f aca="false">'Prices (input)'!F875</f>
        <v>40.372</v>
      </c>
      <c r="H875" s="10" t="n">
        <f aca="false">'Prices (input)'!G875</f>
        <v>0</v>
      </c>
      <c r="I875" s="11" t="n">
        <f aca="false">IF(OR(C875="",C874=""),"",C875/C874-1)</f>
        <v>0.0192745075363325</v>
      </c>
      <c r="J875" s="11" t="n">
        <f aca="false">IF(OR(D875="",D874=""),"",D875/D874-1)</f>
        <v>-0.00111992533831085</v>
      </c>
      <c r="K875" s="11" t="n">
        <f aca="false">IF(OR(E875="",E874=""),"",E875/E874-1)</f>
        <v>-0.00116707903459223</v>
      </c>
      <c r="L875" s="11" t="n">
        <f aca="false">IF(OR(F875="",F874=""),"",F875/F874-1)</f>
        <v>-0.00049095244774866</v>
      </c>
      <c r="M875" s="11" t="n">
        <f aca="false">IF(OR(G875="",G874=""),"",G875/G874-1)</f>
        <v>0.000644425717543307</v>
      </c>
      <c r="N875" s="11" t="str">
        <f aca="false">IF(OR(H875="",H874=""),"",H875/H874-1)</f>
        <v/>
      </c>
      <c r="O875" s="11" t="n">
        <f aca="false">IF(I875="","",I875-B875/252)</f>
        <v>0.0192697456315706</v>
      </c>
      <c r="P875" s="11" t="n">
        <f aca="false">IF(J875="","",J875-B875/252)</f>
        <v>-0.00112468724307275</v>
      </c>
      <c r="Q875" s="11" t="n">
        <f aca="false">IF(K875="","",K875-B875/252)</f>
        <v>-0.00117184093935414</v>
      </c>
      <c r="R875" s="11" t="n">
        <f aca="false">IF(L875="","",L875-B875/252)</f>
        <v>-0.000495714352510565</v>
      </c>
      <c r="S875" s="11" t="n">
        <f aca="false">IF(M875="","",M875-B875/252)</f>
        <v>0.000639663812781402</v>
      </c>
      <c r="T875" s="11" t="str">
        <f aca="false">IF(N875="","",N875-B875/252)</f>
        <v/>
      </c>
    </row>
    <row r="876" customFormat="false" ht="15" hidden="false" customHeight="false" outlineLevel="0" collapsed="false">
      <c r="A876" s="9" t="n">
        <f aca="false">'Prices (input)'!A876</f>
        <v>40123</v>
      </c>
      <c r="B876" s="10" t="n">
        <f aca="false">LOOKUP(A876,'FedFunds (input)'!$A$3:$A$867,'FedFunds (input)'!$B$3:$B$867)/100</f>
        <v>0.0012</v>
      </c>
      <c r="C876" s="10" t="n">
        <f aca="false">'Prices (input)'!B876</f>
        <v>79.538</v>
      </c>
      <c r="D876" s="10" t="n">
        <f aca="false">'Prices (input)'!C876</f>
        <v>21.505</v>
      </c>
      <c r="E876" s="10" t="n">
        <f aca="false">'Prices (input)'!D876</f>
        <v>107.45</v>
      </c>
      <c r="F876" s="10" t="n">
        <f aca="false">'Prices (input)'!E876</f>
        <v>57.075</v>
      </c>
      <c r="G876" s="10" t="n">
        <f aca="false">'Prices (input)'!F876</f>
        <v>41.211</v>
      </c>
      <c r="H876" s="10" t="n">
        <f aca="false">'Prices (input)'!G876</f>
        <v>0</v>
      </c>
      <c r="I876" s="11" t="n">
        <f aca="false">IF(OR(C876="",C875=""),"",C876/C875-1)</f>
        <v>0.00271043707373653</v>
      </c>
      <c r="J876" s="11" t="n">
        <f aca="false">IF(OR(D876="",D875=""),"",D876/D875-1)</f>
        <v>0.00462487153134639</v>
      </c>
      <c r="K876" s="11" t="n">
        <f aca="false">IF(OR(E876="",E875=""),"",E876/E875-1)</f>
        <v>0.00439334455038321</v>
      </c>
      <c r="L876" s="11" t="n">
        <f aca="false">IF(OR(F876="",F875=""),"",F876/F875-1)</f>
        <v>0.00124552662971023</v>
      </c>
      <c r="M876" s="11" t="n">
        <f aca="false">IF(OR(G876="",G875=""),"",G876/G875-1)</f>
        <v>0.02078172991182</v>
      </c>
      <c r="N876" s="11" t="str">
        <f aca="false">IF(OR(H876="",H875=""),"",H876/H875-1)</f>
        <v/>
      </c>
      <c r="O876" s="11" t="n">
        <f aca="false">IF(I876="","",I876-B876/252)</f>
        <v>0.00270567516897462</v>
      </c>
      <c r="P876" s="11" t="n">
        <f aca="false">IF(J876="","",J876-B876/252)</f>
        <v>0.00462010962658448</v>
      </c>
      <c r="Q876" s="11" t="n">
        <f aca="false">IF(K876="","",K876-B876/252)</f>
        <v>0.0043885826456213</v>
      </c>
      <c r="R876" s="11" t="n">
        <f aca="false">IF(L876="","",L876-B876/252)</f>
        <v>0.00124076472494832</v>
      </c>
      <c r="S876" s="11" t="n">
        <f aca="false">IF(M876="","",M876-B876/252)</f>
        <v>0.0207769680070581</v>
      </c>
      <c r="T876" s="11" t="str">
        <f aca="false">IF(N876="","",N876-B876/252)</f>
        <v/>
      </c>
    </row>
    <row r="877" customFormat="false" ht="15" hidden="false" customHeight="false" outlineLevel="0" collapsed="false">
      <c r="A877" s="9" t="n">
        <f aca="false">'Prices (input)'!A877</f>
        <v>40126</v>
      </c>
      <c r="B877" s="10" t="n">
        <f aca="false">LOOKUP(A877,'FedFunds (input)'!$A$3:$A$867,'FedFunds (input)'!$B$3:$B$867)/100</f>
        <v>0.0012</v>
      </c>
      <c r="C877" s="10" t="n">
        <f aca="false">'Prices (input)'!B877</f>
        <v>81.349</v>
      </c>
      <c r="D877" s="10" t="n">
        <f aca="false">'Prices (input)'!C877</f>
        <v>21.65</v>
      </c>
      <c r="E877" s="10" t="n">
        <f aca="false">'Prices (input)'!D877</f>
        <v>108.19</v>
      </c>
      <c r="F877" s="10" t="n">
        <f aca="false">'Prices (input)'!E877</f>
        <v>57.105</v>
      </c>
      <c r="G877" s="10" t="n">
        <f aca="false">'Prices (input)'!F877</f>
        <v>42.752</v>
      </c>
      <c r="H877" s="10" t="n">
        <f aca="false">'Prices (input)'!G877</f>
        <v>0</v>
      </c>
      <c r="I877" s="11" t="n">
        <f aca="false">IF(OR(C877="",C876=""),"",C877/C876-1)</f>
        <v>0.0227689909225779</v>
      </c>
      <c r="J877" s="11" t="n">
        <f aca="false">IF(OR(D877="",D876=""),"",D877/D876-1)</f>
        <v>0.00674261799581499</v>
      </c>
      <c r="K877" s="11" t="n">
        <f aca="false">IF(OR(E877="",E876=""),"",E877/E876-1)</f>
        <v>0.00688692415076786</v>
      </c>
      <c r="L877" s="11" t="n">
        <f aca="false">IF(OR(F877="",F876=""),"",F877/F876-1)</f>
        <v>0.000525624178712159</v>
      </c>
      <c r="M877" s="11" t="n">
        <f aca="false">IF(OR(G877="",G876=""),"",G877/G876-1)</f>
        <v>0.0373929290723352</v>
      </c>
      <c r="N877" s="11" t="str">
        <f aca="false">IF(OR(H877="",H876=""),"",H877/H876-1)</f>
        <v/>
      </c>
      <c r="O877" s="11" t="n">
        <f aca="false">IF(I877="","",I877-B877/252)</f>
        <v>0.022764229017816</v>
      </c>
      <c r="P877" s="11" t="n">
        <f aca="false">IF(J877="","",J877-B877/252)</f>
        <v>0.00673785609105309</v>
      </c>
      <c r="Q877" s="11" t="n">
        <f aca="false">IF(K877="","",K877-B877/252)</f>
        <v>0.00688216224600595</v>
      </c>
      <c r="R877" s="11" t="n">
        <f aca="false">IF(L877="","",L877-B877/252)</f>
        <v>0.000520862273950254</v>
      </c>
      <c r="S877" s="11" t="n">
        <f aca="false">IF(M877="","",M877-B877/252)</f>
        <v>0.0373881671675733</v>
      </c>
      <c r="T877" s="11" t="str">
        <f aca="false">IF(N877="","",N877-B877/252)</f>
        <v/>
      </c>
    </row>
    <row r="878" customFormat="false" ht="15" hidden="false" customHeight="false" outlineLevel="0" collapsed="false">
      <c r="A878" s="9" t="n">
        <f aca="false">'Prices (input)'!A878</f>
        <v>40127</v>
      </c>
      <c r="B878" s="10" t="n">
        <f aca="false">LOOKUP(A878,'FedFunds (input)'!$A$3:$A$867,'FedFunds (input)'!$B$3:$B$867)/100</f>
        <v>0.0012</v>
      </c>
      <c r="C878" s="10" t="n">
        <f aca="false">'Prices (input)'!B878</f>
        <v>81.342</v>
      </c>
      <c r="D878" s="10" t="n">
        <f aca="false">'Prices (input)'!C878</f>
        <v>21.69</v>
      </c>
      <c r="E878" s="10" t="n">
        <f aca="false">'Prices (input)'!D878</f>
        <v>108.39</v>
      </c>
      <c r="F878" s="10" t="n">
        <f aca="false">'Prices (input)'!E878</f>
        <v>56.995</v>
      </c>
      <c r="G878" s="10" t="n">
        <f aca="false">'Prices (input)'!F878</f>
        <v>42.994</v>
      </c>
      <c r="H878" s="10" t="n">
        <f aca="false">'Prices (input)'!G878</f>
        <v>0</v>
      </c>
      <c r="I878" s="11" t="n">
        <f aca="false">IF(OR(C878="",C877=""),"",C878/C877-1)</f>
        <v>-8.60489987585256E-005</v>
      </c>
      <c r="J878" s="11" t="n">
        <f aca="false">IF(OR(D878="",D877=""),"",D878/D877-1)</f>
        <v>0.00184757505773692</v>
      </c>
      <c r="K878" s="11" t="n">
        <f aca="false">IF(OR(E878="",E877=""),"",E878/E877-1)</f>
        <v>0.00184859968573803</v>
      </c>
      <c r="L878" s="11" t="n">
        <f aca="false">IF(OR(F878="",F877=""),"",F878/F877-1)</f>
        <v>-0.0019262761579546</v>
      </c>
      <c r="M878" s="11" t="n">
        <f aca="false">IF(OR(G878="",G877=""),"",G878/G877-1)</f>
        <v>0.00566055389221543</v>
      </c>
      <c r="N878" s="11" t="str">
        <f aca="false">IF(OR(H878="",H877=""),"",H878/H877-1)</f>
        <v/>
      </c>
      <c r="O878" s="11" t="n">
        <f aca="false">IF(I878="","",I878-B878/252)</f>
        <v>-9.08109035204303E-005</v>
      </c>
      <c r="P878" s="11" t="n">
        <f aca="false">IF(J878="","",J878-B878/252)</f>
        <v>0.00184281315297501</v>
      </c>
      <c r="Q878" s="11" t="n">
        <f aca="false">IF(K878="","",K878-B878/252)</f>
        <v>0.00184383778097612</v>
      </c>
      <c r="R878" s="11" t="n">
        <f aca="false">IF(L878="","",L878-B878/252)</f>
        <v>-0.0019310380627165</v>
      </c>
      <c r="S878" s="11" t="n">
        <f aca="false">IF(M878="","",M878-B878/252)</f>
        <v>0.00565579198745352</v>
      </c>
      <c r="T878" s="11" t="str">
        <f aca="false">IF(N878="","",N878-B878/252)</f>
        <v/>
      </c>
    </row>
    <row r="879" customFormat="false" ht="15" hidden="false" customHeight="false" outlineLevel="0" collapsed="false">
      <c r="A879" s="9" t="n">
        <f aca="false">'Prices (input)'!A879</f>
        <v>40128</v>
      </c>
      <c r="B879" s="10" t="n">
        <f aca="false">LOOKUP(A879,'FedFunds (input)'!$A$3:$A$867,'FedFunds (input)'!$B$3:$B$867)/100</f>
        <v>0.0012</v>
      </c>
      <c r="C879" s="10" t="n">
        <f aca="false">'Prices (input)'!B879</f>
        <v>81.75</v>
      </c>
      <c r="D879" s="10" t="n">
        <f aca="false">'Prices (input)'!C879</f>
        <v>21.94</v>
      </c>
      <c r="E879" s="10" t="n">
        <f aca="false">'Prices (input)'!D879</f>
        <v>109.6</v>
      </c>
      <c r="F879" s="10" t="n">
        <f aca="false">'Prices (input)'!E879</f>
        <v>57.264</v>
      </c>
      <c r="G879" s="10" t="n">
        <f aca="false">'Prices (input)'!F879</f>
        <v>43.185</v>
      </c>
      <c r="H879" s="10" t="n">
        <f aca="false">'Prices (input)'!G879</f>
        <v>71.783</v>
      </c>
      <c r="I879" s="11" t="n">
        <f aca="false">IF(OR(C879="",C878=""),"",C879/C878-1)</f>
        <v>0.005015858965848</v>
      </c>
      <c r="J879" s="11" t="n">
        <f aca="false">IF(OR(D879="",D878=""),"",D879/D878-1)</f>
        <v>0.0115260488704472</v>
      </c>
      <c r="K879" s="11" t="n">
        <f aca="false">IF(OR(E879="",E878=""),"",E879/E878-1)</f>
        <v>0.0111633914567764</v>
      </c>
      <c r="L879" s="11" t="n">
        <f aca="false">IF(OR(F879="",F878=""),"",F879/F878-1)</f>
        <v>0.0047197122554612</v>
      </c>
      <c r="M879" s="11" t="n">
        <f aca="false">IF(OR(G879="",G878=""),"",G879/G878-1)</f>
        <v>0.00444248034609496</v>
      </c>
      <c r="N879" s="11" t="str">
        <f aca="false">IF(OR(H879="",H878=""),"",H879/H878-1)</f>
        <v/>
      </c>
      <c r="O879" s="11" t="n">
        <f aca="false">IF(I879="","",I879-B879/252)</f>
        <v>0.00501109706108609</v>
      </c>
      <c r="P879" s="11" t="n">
        <f aca="false">IF(J879="","",J879-B879/252)</f>
        <v>0.0115212869656853</v>
      </c>
      <c r="Q879" s="11" t="n">
        <f aca="false">IF(K879="","",K879-B879/252)</f>
        <v>0.0111586295520145</v>
      </c>
      <c r="R879" s="11" t="n">
        <f aca="false">IF(L879="","",L879-B879/252)</f>
        <v>0.00471495035069929</v>
      </c>
      <c r="S879" s="11" t="n">
        <f aca="false">IF(M879="","",M879-B879/252)</f>
        <v>0.00443771844133305</v>
      </c>
      <c r="T879" s="11" t="str">
        <f aca="false">IF(N879="","",N879-B879/252)</f>
        <v/>
      </c>
    </row>
    <row r="880" customFormat="false" ht="15" hidden="false" customHeight="false" outlineLevel="0" collapsed="false">
      <c r="A880" s="9" t="n">
        <f aca="false">'Prices (input)'!A880</f>
        <v>40129</v>
      </c>
      <c r="B880" s="10" t="n">
        <f aca="false">LOOKUP(A880,'FedFunds (input)'!$A$3:$A$867,'FedFunds (input)'!$B$3:$B$867)/100</f>
        <v>0.0012</v>
      </c>
      <c r="C880" s="10" t="n">
        <f aca="false">'Prices (input)'!B880</f>
        <v>80.92</v>
      </c>
      <c r="D880" s="10" t="n">
        <f aca="false">'Prices (input)'!C880</f>
        <v>21.66</v>
      </c>
      <c r="E880" s="10" t="n">
        <f aca="false">'Prices (input)'!D880</f>
        <v>108.21</v>
      </c>
      <c r="F880" s="10" t="n">
        <f aca="false">'Prices (input)'!E880</f>
        <v>57.154</v>
      </c>
      <c r="G880" s="10" t="n">
        <f aca="false">'Prices (input)'!F880</f>
        <v>41.966</v>
      </c>
      <c r="H880" s="10" t="n">
        <f aca="false">'Prices (input)'!G880</f>
        <v>70.031</v>
      </c>
      <c r="I880" s="11" t="n">
        <f aca="false">IF(OR(C880="",C879=""),"",C880/C879-1)</f>
        <v>-0.0101529051987768</v>
      </c>
      <c r="J880" s="11" t="n">
        <f aca="false">IF(OR(D880="",D879=""),"",D880/D879-1)</f>
        <v>-0.0127620783956245</v>
      </c>
      <c r="K880" s="11" t="n">
        <f aca="false">IF(OR(E880="",E879=""),"",E880/E879-1)</f>
        <v>-0.0126824817518248</v>
      </c>
      <c r="L880" s="11" t="n">
        <f aca="false">IF(OR(F880="",F879=""),"",F880/F879-1)</f>
        <v>-0.00192092763341711</v>
      </c>
      <c r="M880" s="11" t="n">
        <f aca="false">IF(OR(G880="",G879=""),"",G880/G879-1)</f>
        <v>-0.0282273937709854</v>
      </c>
      <c r="N880" s="11" t="n">
        <f aca="false">IF(OR(H880="",H879=""),"",H880/H879-1)</f>
        <v>-0.0244068929969491</v>
      </c>
      <c r="O880" s="11" t="n">
        <f aca="false">IF(I880="","",I880-B880/252)</f>
        <v>-0.0101576671035387</v>
      </c>
      <c r="P880" s="11" t="n">
        <f aca="false">IF(J880="","",J880-B880/252)</f>
        <v>-0.0127668403003864</v>
      </c>
      <c r="Q880" s="11" t="n">
        <f aca="false">IF(K880="","",K880-B880/252)</f>
        <v>-0.0126872436565868</v>
      </c>
      <c r="R880" s="11" t="n">
        <f aca="false">IF(L880="","",L880-B880/252)</f>
        <v>-0.00192568953817902</v>
      </c>
      <c r="S880" s="11" t="n">
        <f aca="false">IF(M880="","",M880-B880/252)</f>
        <v>-0.0282321556757473</v>
      </c>
      <c r="T880" s="11" t="n">
        <f aca="false">IF(N880="","",N880-B880/252)</f>
        <v>-0.024411654901711</v>
      </c>
    </row>
    <row r="881" customFormat="false" ht="15" hidden="false" customHeight="false" outlineLevel="0" collapsed="false">
      <c r="A881" s="9" t="n">
        <f aca="false">'Prices (input)'!A881</f>
        <v>40130</v>
      </c>
      <c r="B881" s="10" t="n">
        <f aca="false">LOOKUP(A881,'FedFunds (input)'!$A$3:$A$867,'FedFunds (input)'!$B$3:$B$867)/100</f>
        <v>0.0012</v>
      </c>
      <c r="C881" s="10" t="n">
        <f aca="false">'Prices (input)'!B881</f>
        <v>81.379</v>
      </c>
      <c r="D881" s="10" t="n">
        <f aca="false">'Prices (input)'!C881</f>
        <v>21.97</v>
      </c>
      <c r="E881" s="10" t="n">
        <f aca="false">'Prices (input)'!D881</f>
        <v>109.74</v>
      </c>
      <c r="F881" s="10" t="n">
        <f aca="false">'Prices (input)'!E881</f>
        <v>57.423</v>
      </c>
      <c r="G881" s="10" t="n">
        <f aca="false">'Prices (input)'!F881</f>
        <v>43.107</v>
      </c>
      <c r="H881" s="10" t="n">
        <f aca="false">'Prices (input)'!G881</f>
        <v>71.868</v>
      </c>
      <c r="I881" s="11" t="n">
        <f aca="false">IF(OR(C881="",C880=""),"",C881/C880-1)</f>
        <v>0.00567226890756301</v>
      </c>
      <c r="J881" s="11" t="n">
        <f aca="false">IF(OR(D881="",D880=""),"",D881/D880-1)</f>
        <v>0.0143120960295475</v>
      </c>
      <c r="K881" s="11" t="n">
        <f aca="false">IF(OR(E881="",E880=""),"",E881/E880-1)</f>
        <v>0.0141391738286665</v>
      </c>
      <c r="L881" s="11" t="n">
        <f aca="false">IF(OR(F881="",F880=""),"",F881/F880-1)</f>
        <v>0.0047065822164678</v>
      </c>
      <c r="M881" s="11" t="n">
        <f aca="false">IF(OR(G881="",G880=""),"",G881/G880-1)</f>
        <v>0.0271886765476814</v>
      </c>
      <c r="N881" s="11" t="n">
        <f aca="false">IF(OR(H881="",H880=""),"",H881/H880-1)</f>
        <v>0.0262312404506575</v>
      </c>
      <c r="O881" s="11" t="n">
        <f aca="false">IF(I881="","",I881-B881/252)</f>
        <v>0.0056675070028011</v>
      </c>
      <c r="P881" s="11" t="n">
        <f aca="false">IF(J881="","",J881-B881/252)</f>
        <v>0.0143073341247856</v>
      </c>
      <c r="Q881" s="11" t="n">
        <f aca="false">IF(K881="","",K881-B881/252)</f>
        <v>0.0141344119239046</v>
      </c>
      <c r="R881" s="11" t="n">
        <f aca="false">IF(L881="","",L881-B881/252)</f>
        <v>0.0047018203117059</v>
      </c>
      <c r="S881" s="11" t="n">
        <f aca="false">IF(M881="","",M881-B881/252)</f>
        <v>0.0271839146429195</v>
      </c>
      <c r="T881" s="11" t="n">
        <f aca="false">IF(N881="","",N881-B881/252)</f>
        <v>0.0262264785458956</v>
      </c>
    </row>
    <row r="882" customFormat="false" ht="15" hidden="false" customHeight="false" outlineLevel="0" collapsed="false">
      <c r="A882" s="9" t="n">
        <f aca="false">'Prices (input)'!A882</f>
        <v>40133</v>
      </c>
      <c r="B882" s="10" t="n">
        <f aca="false">LOOKUP(A882,'FedFunds (input)'!$A$3:$A$867,'FedFunds (input)'!$B$3:$B$867)/100</f>
        <v>0.0012</v>
      </c>
      <c r="C882" s="10" t="n">
        <f aca="false">'Prices (input)'!B882</f>
        <v>82.552</v>
      </c>
      <c r="D882" s="10" t="n">
        <f aca="false">'Prices (input)'!C882</f>
        <v>22.34</v>
      </c>
      <c r="E882" s="10" t="n">
        <f aca="false">'Prices (input)'!D882</f>
        <v>111.63</v>
      </c>
      <c r="F882" s="10" t="n">
        <f aca="false">'Prices (input)'!E882</f>
        <v>58.114</v>
      </c>
      <c r="G882" s="10" t="n">
        <f aca="false">'Prices (input)'!F882</f>
        <v>44.414</v>
      </c>
      <c r="H882" s="10" t="n">
        <f aca="false">'Prices (input)'!G882</f>
        <v>74.862</v>
      </c>
      <c r="I882" s="11" t="n">
        <f aca="false">IF(OR(C882="",C881=""),"",C882/C881-1)</f>
        <v>0.0144140380196365</v>
      </c>
      <c r="J882" s="11" t="n">
        <f aca="false">IF(OR(D882="",D881=""),"",D882/D881-1)</f>
        <v>0.0168411470186618</v>
      </c>
      <c r="K882" s="11" t="n">
        <f aca="false">IF(OR(E882="",E881=""),"",E882/E881-1)</f>
        <v>0.0172225259704757</v>
      </c>
      <c r="L882" s="11" t="n">
        <f aca="false">IF(OR(F882="",F881=""),"",F882/F881-1)</f>
        <v>0.0120335057381189</v>
      </c>
      <c r="M882" s="11" t="n">
        <f aca="false">IF(OR(G882="",G881=""),"",G882/G881-1)</f>
        <v>0.030319901640105</v>
      </c>
      <c r="N882" s="11" t="n">
        <f aca="false">IF(OR(H882="",H881=""),"",H882/H881-1)</f>
        <v>0.0416597094673568</v>
      </c>
      <c r="O882" s="11" t="n">
        <f aca="false">IF(I882="","",I882-B882/252)</f>
        <v>0.0144092761148746</v>
      </c>
      <c r="P882" s="11" t="n">
        <f aca="false">IF(J882="","",J882-B882/252)</f>
        <v>0.0168363851138999</v>
      </c>
      <c r="Q882" s="11" t="n">
        <f aca="false">IF(K882="","",K882-B882/252)</f>
        <v>0.0172177640657138</v>
      </c>
      <c r="R882" s="11" t="n">
        <f aca="false">IF(L882="","",L882-B882/252)</f>
        <v>0.012028743833357</v>
      </c>
      <c r="S882" s="11" t="n">
        <f aca="false">IF(M882="","",M882-B882/252)</f>
        <v>0.0303151397353431</v>
      </c>
      <c r="T882" s="11" t="n">
        <f aca="false">IF(N882="","",N882-B882/252)</f>
        <v>0.0416549475625949</v>
      </c>
    </row>
    <row r="883" customFormat="false" ht="15" hidden="false" customHeight="false" outlineLevel="0" collapsed="false">
      <c r="A883" s="9" t="n">
        <f aca="false">'Prices (input)'!A883</f>
        <v>40134</v>
      </c>
      <c r="B883" s="10" t="n">
        <f aca="false">LOOKUP(A883,'FedFunds (input)'!$A$3:$A$867,'FedFunds (input)'!$B$3:$B$867)/100</f>
        <v>0.0012</v>
      </c>
      <c r="C883" s="10" t="n">
        <f aca="false">'Prices (input)'!B883</f>
        <v>82.641</v>
      </c>
      <c r="D883" s="10" t="n">
        <f aca="false">'Prices (input)'!C883</f>
        <v>22.41</v>
      </c>
      <c r="E883" s="10" t="n">
        <f aca="false">'Prices (input)'!D883</f>
        <v>111.97</v>
      </c>
      <c r="F883" s="10" t="n">
        <f aca="false">'Prices (input)'!E883</f>
        <v>58.377</v>
      </c>
      <c r="G883" s="10" t="n">
        <f aca="false">'Prices (input)'!F883</f>
        <v>44.613</v>
      </c>
      <c r="H883" s="10" t="n">
        <f aca="false">'Prices (input)'!G883</f>
        <v>75.822</v>
      </c>
      <c r="I883" s="11" t="n">
        <f aca="false">IF(OR(C883="",C882=""),"",C883/C882-1)</f>
        <v>0.00107810834383182</v>
      </c>
      <c r="J883" s="11" t="n">
        <f aca="false">IF(OR(D883="",D882=""),"",D883/D882-1)</f>
        <v>0.00313339301700988</v>
      </c>
      <c r="K883" s="11" t="n">
        <f aca="false">IF(OR(E883="",E882=""),"",E883/E882-1)</f>
        <v>0.00304577622502911</v>
      </c>
      <c r="L883" s="11" t="n">
        <f aca="false">IF(OR(F883="",F882=""),"",F883/F882-1)</f>
        <v>0.00452558763809074</v>
      </c>
      <c r="M883" s="11" t="n">
        <f aca="false">IF(OR(G883="",G882=""),"",G883/G882-1)</f>
        <v>0.00448056918989503</v>
      </c>
      <c r="N883" s="11" t="n">
        <f aca="false">IF(OR(H883="",H882=""),"",H883/H882-1)</f>
        <v>0.0128235954155647</v>
      </c>
      <c r="O883" s="11" t="n">
        <f aca="false">IF(I883="","",I883-B883/252)</f>
        <v>0.00107334643906991</v>
      </c>
      <c r="P883" s="11" t="n">
        <f aca="false">IF(J883="","",J883-B883/252)</f>
        <v>0.00312863111224797</v>
      </c>
      <c r="Q883" s="11" t="n">
        <f aca="false">IF(K883="","",K883-B883/252)</f>
        <v>0.0030410143202672</v>
      </c>
      <c r="R883" s="11" t="n">
        <f aca="false">IF(L883="","",L883-B883/252)</f>
        <v>0.00452082573332884</v>
      </c>
      <c r="S883" s="11" t="n">
        <f aca="false">IF(M883="","",M883-B883/252)</f>
        <v>0.00447580728513313</v>
      </c>
      <c r="T883" s="11" t="n">
        <f aca="false">IF(N883="","",N883-B883/252)</f>
        <v>0.0128188335108028</v>
      </c>
    </row>
    <row r="884" customFormat="false" ht="15" hidden="false" customHeight="false" outlineLevel="0" collapsed="false">
      <c r="A884" s="9" t="n">
        <f aca="false">'Prices (input)'!A884</f>
        <v>40135</v>
      </c>
      <c r="B884" s="10" t="n">
        <f aca="false">LOOKUP(A884,'FedFunds (input)'!$A$3:$A$867,'FedFunds (input)'!$B$3:$B$867)/100</f>
        <v>0.0012</v>
      </c>
      <c r="C884" s="10" t="n">
        <f aca="false">'Prices (input)'!B884</f>
        <v>82.604</v>
      </c>
      <c r="D884" s="10" t="n">
        <f aca="false">'Prices (input)'!C884</f>
        <v>22.47</v>
      </c>
      <c r="E884" s="10" t="n">
        <f aca="false">'Prices (input)'!D884</f>
        <v>112.25</v>
      </c>
      <c r="F884" s="10" t="n">
        <f aca="false">'Prices (input)'!E884</f>
        <v>58.041</v>
      </c>
      <c r="G884" s="10" t="n">
        <f aca="false">'Prices (input)'!F884</f>
        <v>44.111</v>
      </c>
      <c r="H884" s="10" t="n">
        <f aca="false">'Prices (input)'!G884</f>
        <v>76.529</v>
      </c>
      <c r="I884" s="11" t="n">
        <f aca="false">IF(OR(C884="",C883=""),"",C884/C883-1)</f>
        <v>-0.000447719654892875</v>
      </c>
      <c r="J884" s="11" t="n">
        <f aca="false">IF(OR(D884="",D883=""),"",D884/D883-1)</f>
        <v>0.00267737617135211</v>
      </c>
      <c r="K884" s="11" t="n">
        <f aca="false">IF(OR(E884="",E883=""),"",E884/E883-1)</f>
        <v>0.00250066982227382</v>
      </c>
      <c r="L884" s="11" t="n">
        <f aca="false">IF(OR(F884="",F883=""),"",F884/F883-1)</f>
        <v>-0.00575569145382604</v>
      </c>
      <c r="M884" s="11" t="n">
        <f aca="false">IF(OR(G884="",G883=""),"",G884/G883-1)</f>
        <v>-0.0112523255553315</v>
      </c>
      <c r="N884" s="11" t="n">
        <f aca="false">IF(OR(H884="",H883=""),"",H884/H883-1)</f>
        <v>0.00932447047031193</v>
      </c>
      <c r="O884" s="11" t="n">
        <f aca="false">IF(I884="","",I884-B884/252)</f>
        <v>-0.00045248155965478</v>
      </c>
      <c r="P884" s="11" t="n">
        <f aca="false">IF(J884="","",J884-B884/252)</f>
        <v>0.0026726142665902</v>
      </c>
      <c r="Q884" s="11" t="n">
        <f aca="false">IF(K884="","",K884-B884/252)</f>
        <v>0.00249590791751191</v>
      </c>
      <c r="R884" s="11" t="n">
        <f aca="false">IF(L884="","",L884-B884/252)</f>
        <v>-0.00576045335858794</v>
      </c>
      <c r="S884" s="11" t="n">
        <f aca="false">IF(M884="","",M884-B884/252)</f>
        <v>-0.0112570874600934</v>
      </c>
      <c r="T884" s="11" t="n">
        <f aca="false">IF(N884="","",N884-B884/252)</f>
        <v>0.00931970856555003</v>
      </c>
    </row>
    <row r="885" customFormat="false" ht="15" hidden="false" customHeight="false" outlineLevel="0" collapsed="false">
      <c r="A885" s="9" t="n">
        <f aca="false">'Prices (input)'!A885</f>
        <v>40136</v>
      </c>
      <c r="B885" s="10" t="n">
        <f aca="false">LOOKUP(A885,'FedFunds (input)'!$A$3:$A$867,'FedFunds (input)'!$B$3:$B$867)/100</f>
        <v>0.0012</v>
      </c>
      <c r="C885" s="10" t="n">
        <f aca="false">'Prices (input)'!B885</f>
        <v>81.508</v>
      </c>
      <c r="D885" s="10" t="n">
        <f aca="false">'Prices (input)'!C885</f>
        <v>22.478</v>
      </c>
      <c r="E885" s="10" t="n">
        <f aca="false">'Prices (input)'!D885</f>
        <v>112.3</v>
      </c>
      <c r="F885" s="10" t="n">
        <f aca="false">'Prices (input)'!E885</f>
        <v>58.187</v>
      </c>
      <c r="G885" s="10" t="n">
        <f aca="false">'Prices (input)'!F885</f>
        <v>44.249</v>
      </c>
      <c r="H885" s="10" t="n">
        <f aca="false">'Prices (input)'!G885</f>
        <v>76.054</v>
      </c>
      <c r="I885" s="11" t="n">
        <f aca="false">IF(OR(C885="",C884=""),"",C885/C884-1)</f>
        <v>-0.0132681226090746</v>
      </c>
      <c r="J885" s="11" t="n">
        <f aca="false">IF(OR(D885="",D884=""),"",D885/D884-1)</f>
        <v>0.000356030262572471</v>
      </c>
      <c r="K885" s="11" t="n">
        <f aca="false">IF(OR(E885="",E884=""),"",E885/E884-1)</f>
        <v>0.000445434298441016</v>
      </c>
      <c r="L885" s="11" t="n">
        <f aca="false">IF(OR(F885="",F884=""),"",F885/F884-1)</f>
        <v>0.00251546320704321</v>
      </c>
      <c r="M885" s="11" t="n">
        <f aca="false">IF(OR(G885="",G884=""),"",G885/G884-1)</f>
        <v>0.00312847135635108</v>
      </c>
      <c r="N885" s="11" t="n">
        <f aca="false">IF(OR(H885="",H884=""),"",H885/H884-1)</f>
        <v>-0.00620679742319896</v>
      </c>
      <c r="O885" s="11" t="n">
        <f aca="false">IF(I885="","",I885-B885/252)</f>
        <v>-0.0132728845138365</v>
      </c>
      <c r="P885" s="11" t="n">
        <f aca="false">IF(J885="","",J885-B885/252)</f>
        <v>0.000351268357810566</v>
      </c>
      <c r="Q885" s="11" t="n">
        <f aca="false">IF(K885="","",K885-B885/252)</f>
        <v>0.000440672393679112</v>
      </c>
      <c r="R885" s="11" t="n">
        <f aca="false">IF(L885="","",L885-B885/252)</f>
        <v>0.00251070130228131</v>
      </c>
      <c r="S885" s="11" t="n">
        <f aca="false">IF(M885="","",M885-B885/252)</f>
        <v>0.00312370945158918</v>
      </c>
      <c r="T885" s="11" t="n">
        <f aca="false">IF(N885="","",N885-B885/252)</f>
        <v>-0.00621155932796087</v>
      </c>
    </row>
    <row r="886" customFormat="false" ht="15" hidden="false" customHeight="false" outlineLevel="0" collapsed="false">
      <c r="A886" s="9" t="n">
        <f aca="false">'Prices (input)'!A886</f>
        <v>40137</v>
      </c>
      <c r="B886" s="10" t="n">
        <f aca="false">LOOKUP(A886,'FedFunds (input)'!$A$3:$A$867,'FedFunds (input)'!$B$3:$B$867)/100</f>
        <v>0.0012</v>
      </c>
      <c r="C886" s="10" t="n">
        <f aca="false">'Prices (input)'!B886</f>
        <v>81.297</v>
      </c>
      <c r="D886" s="10" t="n">
        <f aca="false">'Prices (input)'!C886</f>
        <v>22.59</v>
      </c>
      <c r="E886" s="10" t="n">
        <f aca="false">'Prices (input)'!D886</f>
        <v>112.91</v>
      </c>
      <c r="F886" s="10" t="n">
        <f aca="false">'Prices (input)'!E886</f>
        <v>58.12</v>
      </c>
      <c r="G886" s="10" t="n">
        <f aca="false">'Prices (input)'!F886</f>
        <v>43.955</v>
      </c>
      <c r="H886" s="10" t="n">
        <f aca="false">'Prices (input)'!G886</f>
        <v>75.597</v>
      </c>
      <c r="I886" s="11" t="n">
        <f aca="false">IF(OR(C886="",C885=""),"",C886/C885-1)</f>
        <v>-0.00258870294940372</v>
      </c>
      <c r="J886" s="11" t="n">
        <f aca="false">IF(OR(D886="",D885=""),"",D886/D885-1)</f>
        <v>0.00498264970193074</v>
      </c>
      <c r="K886" s="11" t="n">
        <f aca="false">IF(OR(E886="",E885=""),"",E886/E885-1)</f>
        <v>0.00543187889581476</v>
      </c>
      <c r="L886" s="11" t="n">
        <f aca="false">IF(OR(F886="",F885=""),"",F886/F885-1)</f>
        <v>-0.0011514599480984</v>
      </c>
      <c r="M886" s="11" t="n">
        <f aca="false">IF(OR(G886="",G885=""),"",G886/G885-1)</f>
        <v>-0.00664421794842829</v>
      </c>
      <c r="N886" s="11" t="n">
        <f aca="false">IF(OR(H886="",H885=""),"",H886/H885-1)</f>
        <v>-0.00600888842138492</v>
      </c>
      <c r="O886" s="11" t="n">
        <f aca="false">IF(I886="","",I886-B886/252)</f>
        <v>-0.00259346485416563</v>
      </c>
      <c r="P886" s="11" t="n">
        <f aca="false">IF(J886="","",J886-B886/252)</f>
        <v>0.00497788779716884</v>
      </c>
      <c r="Q886" s="11" t="n">
        <f aca="false">IF(K886="","",K886-B886/252)</f>
        <v>0.00542711699105285</v>
      </c>
      <c r="R886" s="11" t="n">
        <f aca="false">IF(L886="","",L886-B886/252)</f>
        <v>-0.0011562218528603</v>
      </c>
      <c r="S886" s="11" t="n">
        <f aca="false">IF(M886="","",M886-B886/252)</f>
        <v>-0.00664897985319019</v>
      </c>
      <c r="T886" s="11" t="n">
        <f aca="false">IF(N886="","",N886-B886/252)</f>
        <v>-0.00601365032614682</v>
      </c>
    </row>
    <row r="887" customFormat="false" ht="15" hidden="false" customHeight="false" outlineLevel="0" collapsed="false">
      <c r="A887" s="9" t="n">
        <f aca="false">'Prices (input)'!A887</f>
        <v>40140</v>
      </c>
      <c r="B887" s="10" t="n">
        <f aca="false">LOOKUP(A887,'FedFunds (input)'!$A$3:$A$867,'FedFunds (input)'!$B$3:$B$867)/100</f>
        <v>0.0012</v>
      </c>
      <c r="C887" s="10" t="n">
        <f aca="false">'Prices (input)'!B887</f>
        <v>82.329</v>
      </c>
      <c r="D887" s="10" t="n">
        <f aca="false">'Prices (input)'!C887</f>
        <v>22.87</v>
      </c>
      <c r="E887" s="10" t="n">
        <f aca="false">'Prices (input)'!D887</f>
        <v>114.29</v>
      </c>
      <c r="F887" s="10" t="n">
        <f aca="false">'Prices (input)'!E887</f>
        <v>58.077</v>
      </c>
      <c r="G887" s="10" t="n">
        <f aca="false">'Prices (input)'!F887</f>
        <v>44.725</v>
      </c>
      <c r="H887" s="10" t="n">
        <f aca="false">'Prices (input)'!G887</f>
        <v>77.857</v>
      </c>
      <c r="I887" s="11" t="n">
        <f aca="false">IF(OR(C887="",C886=""),"",C887/C886-1)</f>
        <v>0.0126941953577622</v>
      </c>
      <c r="J887" s="11" t="n">
        <f aca="false">IF(OR(D887="",D886=""),"",D887/D886-1)</f>
        <v>0.0123948649845065</v>
      </c>
      <c r="K887" s="11" t="n">
        <f aca="false">IF(OR(E887="",E886=""),"",E887/E886-1)</f>
        <v>0.0122221238154283</v>
      </c>
      <c r="L887" s="11" t="n">
        <f aca="false">IF(OR(F887="",F886=""),"",F887/F886-1)</f>
        <v>-0.000739848589125902</v>
      </c>
      <c r="M887" s="11" t="n">
        <f aca="false">IF(OR(G887="",G886=""),"",G887/G886-1)</f>
        <v>0.0175179160505063</v>
      </c>
      <c r="N887" s="11" t="n">
        <f aca="false">IF(OR(H887="",H886=""),"",H887/H886-1)</f>
        <v>0.0298953662182362</v>
      </c>
      <c r="O887" s="11" t="n">
        <f aca="false">IF(I887="","",I887-B887/252)</f>
        <v>0.0126894334530003</v>
      </c>
      <c r="P887" s="11" t="n">
        <f aca="false">IF(J887="","",J887-B887/252)</f>
        <v>0.0123901030797446</v>
      </c>
      <c r="Q887" s="11" t="n">
        <f aca="false">IF(K887="","",K887-B887/252)</f>
        <v>0.0122173619106664</v>
      </c>
      <c r="R887" s="11" t="n">
        <f aca="false">IF(L887="","",L887-B887/252)</f>
        <v>-0.000744610493887807</v>
      </c>
      <c r="S887" s="11" t="n">
        <f aca="false">IF(M887="","",M887-B887/252)</f>
        <v>0.0175131541457444</v>
      </c>
      <c r="T887" s="11" t="n">
        <f aca="false">IF(N887="","",N887-B887/252)</f>
        <v>0.0298906043134743</v>
      </c>
    </row>
    <row r="888" customFormat="false" ht="15" hidden="false" customHeight="false" outlineLevel="0" collapsed="false">
      <c r="A888" s="9" t="n">
        <f aca="false">'Prices (input)'!A888</f>
        <v>40141</v>
      </c>
      <c r="B888" s="10" t="n">
        <f aca="false">LOOKUP(A888,'FedFunds (input)'!$A$3:$A$867,'FedFunds (input)'!$B$3:$B$867)/100</f>
        <v>0.0012</v>
      </c>
      <c r="C888" s="10" t="n">
        <f aca="false">'Prices (input)'!B888</f>
        <v>82.357</v>
      </c>
      <c r="D888" s="10" t="n">
        <f aca="false">'Prices (input)'!C888</f>
        <v>22.96</v>
      </c>
      <c r="E888" s="10" t="n">
        <f aca="false">'Prices (input)'!D888</f>
        <v>114.72</v>
      </c>
      <c r="F888" s="10" t="n">
        <f aca="false">'Prices (input)'!E888</f>
        <v>58.45</v>
      </c>
      <c r="G888" s="10" t="n">
        <f aca="false">'Prices (input)'!F888</f>
        <v>44.5</v>
      </c>
      <c r="H888" s="10" t="n">
        <f aca="false">'Prices (input)'!G888</f>
        <v>76.896</v>
      </c>
      <c r="I888" s="11" t="n">
        <f aca="false">IF(OR(C888="",C887=""),"",C888/C887-1)</f>
        <v>0.000340098871600691</v>
      </c>
      <c r="J888" s="11" t="n">
        <f aca="false">IF(OR(D888="",D887=""),"",D888/D887-1)</f>
        <v>0.00393528640139929</v>
      </c>
      <c r="K888" s="11" t="n">
        <f aca="false">IF(OR(E888="",E887=""),"",E888/E887-1)</f>
        <v>0.00376235891154075</v>
      </c>
      <c r="L888" s="11" t="n">
        <f aca="false">IF(OR(F888="",F887=""),"",F888/F887-1)</f>
        <v>0.00642250804965827</v>
      </c>
      <c r="M888" s="11" t="n">
        <f aca="false">IF(OR(G888="",G887=""),"",G888/G887-1)</f>
        <v>-0.00503074343208498</v>
      </c>
      <c r="N888" s="11" t="n">
        <f aca="false">IF(OR(H888="",H887=""),"",H888/H887-1)</f>
        <v>-0.0123431419140219</v>
      </c>
      <c r="O888" s="11" t="n">
        <f aca="false">IF(I888="","",I888-B888/252)</f>
        <v>0.000335336966838787</v>
      </c>
      <c r="P888" s="11" t="n">
        <f aca="false">IF(J888="","",J888-B888/252)</f>
        <v>0.00393052449663738</v>
      </c>
      <c r="Q888" s="11" t="n">
        <f aca="false">IF(K888="","",K888-B888/252)</f>
        <v>0.00375759700677885</v>
      </c>
      <c r="R888" s="11" t="n">
        <f aca="false">IF(L888="","",L888-B888/252)</f>
        <v>0.00641774614489637</v>
      </c>
      <c r="S888" s="11" t="n">
        <f aca="false">IF(M888="","",M888-B888/252)</f>
        <v>-0.00503550533684689</v>
      </c>
      <c r="T888" s="11" t="n">
        <f aca="false">IF(N888="","",N888-B888/252)</f>
        <v>-0.0123479038187838</v>
      </c>
    </row>
    <row r="889" customFormat="false" ht="15" hidden="false" customHeight="false" outlineLevel="0" collapsed="false">
      <c r="A889" s="9" t="n">
        <f aca="false">'Prices (input)'!A889</f>
        <v>40142</v>
      </c>
      <c r="B889" s="10" t="n">
        <f aca="false">LOOKUP(A889,'FedFunds (input)'!$A$3:$A$867,'FedFunds (input)'!$B$3:$B$867)/100</f>
        <v>0.0012</v>
      </c>
      <c r="C889" s="10" t="n">
        <f aca="false">'Prices (input)'!B889</f>
        <v>82.671</v>
      </c>
      <c r="D889" s="10" t="n">
        <f aca="false">'Prices (input)'!C889</f>
        <v>23.35</v>
      </c>
      <c r="E889" s="10" t="n">
        <f aca="false">'Prices (input)'!D889</f>
        <v>116.62</v>
      </c>
      <c r="F889" s="10" t="n">
        <f aca="false">'Prices (input)'!E889</f>
        <v>58.713</v>
      </c>
      <c r="G889" s="10" t="n">
        <f aca="false">'Prices (input)'!F889</f>
        <v>45.746</v>
      </c>
      <c r="H889" s="10" t="n">
        <f aca="false">'Prices (input)'!G889</f>
        <v>80.032</v>
      </c>
      <c r="I889" s="11" t="n">
        <f aca="false">IF(OR(C889="",C888=""),"",C889/C888-1)</f>
        <v>0.00381266923273071</v>
      </c>
      <c r="J889" s="11" t="n">
        <f aca="false">IF(OR(D889="",D888=""),"",D889/D888-1)</f>
        <v>0.01698606271777</v>
      </c>
      <c r="K889" s="11" t="n">
        <f aca="false">IF(OR(E889="",E888=""),"",E889/E888-1)</f>
        <v>0.0165620641562065</v>
      </c>
      <c r="L889" s="11" t="n">
        <f aca="false">IF(OR(F889="",F888=""),"",F889/F888-1)</f>
        <v>0.00449957228400333</v>
      </c>
      <c r="M889" s="11" t="n">
        <f aca="false">IF(OR(G889="",G888=""),"",G889/G888-1)</f>
        <v>0.028</v>
      </c>
      <c r="N889" s="11" t="n">
        <f aca="false">IF(OR(H889="",H888=""),"",H889/H888-1)</f>
        <v>0.0407823553890969</v>
      </c>
      <c r="O889" s="11" t="n">
        <f aca="false">IF(I889="","",I889-B889/252)</f>
        <v>0.00380790732796881</v>
      </c>
      <c r="P889" s="11" t="n">
        <f aca="false">IF(J889="","",J889-B889/252)</f>
        <v>0.0169813008130081</v>
      </c>
      <c r="Q889" s="11" t="n">
        <f aca="false">IF(K889="","",K889-B889/252)</f>
        <v>0.0165573022514446</v>
      </c>
      <c r="R889" s="11" t="n">
        <f aca="false">IF(L889="","",L889-B889/252)</f>
        <v>0.00449481037924142</v>
      </c>
      <c r="S889" s="11" t="n">
        <f aca="false">IF(M889="","",M889-B889/252)</f>
        <v>0.0279952380952381</v>
      </c>
      <c r="T889" s="11" t="n">
        <f aca="false">IF(N889="","",N889-B889/252)</f>
        <v>0.040777593484335</v>
      </c>
    </row>
    <row r="890" customFormat="false" ht="15" hidden="false" customHeight="false" outlineLevel="0" collapsed="false">
      <c r="A890" s="9" t="n">
        <f aca="false">'Prices (input)'!A890</f>
        <v>40144</v>
      </c>
      <c r="B890" s="10" t="n">
        <f aca="false">LOOKUP(A890,'FedFunds (input)'!$A$3:$A$867,'FedFunds (input)'!$B$3:$B$867)/100</f>
        <v>0.0012</v>
      </c>
      <c r="C890" s="10" t="n">
        <f aca="false">'Prices (input)'!B890</f>
        <v>81.335</v>
      </c>
      <c r="D890" s="10" t="n">
        <f aca="false">'Prices (input)'!C890</f>
        <v>23.036</v>
      </c>
      <c r="E890" s="10" t="n">
        <f aca="false">'Prices (input)'!D890</f>
        <v>115.01</v>
      </c>
      <c r="F890" s="10" t="n">
        <f aca="false">'Prices (input)'!E890</f>
        <v>58.977</v>
      </c>
      <c r="G890" s="10" t="n">
        <f aca="false">'Prices (input)'!F890</f>
        <v>43.936</v>
      </c>
      <c r="H890" s="10" t="n">
        <f aca="false">'Prices (input)'!G890</f>
        <v>76.529</v>
      </c>
      <c r="I890" s="11" t="n">
        <f aca="false">IF(OR(C890="",C889=""),"",C890/C889-1)</f>
        <v>-0.0161604432025743</v>
      </c>
      <c r="J890" s="11" t="n">
        <f aca="false">IF(OR(D890="",D889=""),"",D890/D889-1)</f>
        <v>-0.0134475374732335</v>
      </c>
      <c r="K890" s="11" t="n">
        <f aca="false">IF(OR(E890="",E889=""),"",E890/E889-1)</f>
        <v>-0.0138055222088835</v>
      </c>
      <c r="L890" s="11" t="n">
        <f aca="false">IF(OR(F890="",F889=""),"",F890/F889-1)</f>
        <v>0.00449644882734646</v>
      </c>
      <c r="M890" s="11" t="n">
        <f aca="false">IF(OR(G890="",G889=""),"",G890/G889-1)</f>
        <v>-0.0395663008787655</v>
      </c>
      <c r="N890" s="11" t="n">
        <f aca="false">IF(OR(H890="",H889=""),"",H890/H889-1)</f>
        <v>-0.0437699920031988</v>
      </c>
      <c r="O890" s="11" t="n">
        <f aca="false">IF(I890="","",I890-B890/252)</f>
        <v>-0.0161652051073362</v>
      </c>
      <c r="P890" s="11" t="n">
        <f aca="false">IF(J890="","",J890-B890/252)</f>
        <v>-0.0134522993779954</v>
      </c>
      <c r="Q890" s="11" t="n">
        <f aca="false">IF(K890="","",K890-B890/252)</f>
        <v>-0.0138102841136454</v>
      </c>
      <c r="R890" s="11" t="n">
        <f aca="false">IF(L890="","",L890-B890/252)</f>
        <v>0.00449168692258455</v>
      </c>
      <c r="S890" s="11" t="n">
        <f aca="false">IF(M890="","",M890-B890/252)</f>
        <v>-0.0395710627835274</v>
      </c>
      <c r="T890" s="11" t="n">
        <f aca="false">IF(N890="","",N890-B890/252)</f>
        <v>-0.0437747539079607</v>
      </c>
    </row>
    <row r="891" customFormat="false" ht="15" hidden="false" customHeight="false" outlineLevel="0" collapsed="false">
      <c r="A891" s="9" t="n">
        <f aca="false">'Prices (input)'!A891</f>
        <v>40147</v>
      </c>
      <c r="B891" s="10" t="n">
        <f aca="false">LOOKUP(A891,'FedFunds (input)'!$A$3:$A$867,'FedFunds (input)'!$B$3:$B$867)/100</f>
        <v>0.0012</v>
      </c>
      <c r="C891" s="10" t="n">
        <f aca="false">'Prices (input)'!B891</f>
        <v>81.631</v>
      </c>
      <c r="D891" s="10" t="n">
        <f aca="false">'Prices (input)'!C891</f>
        <v>23.15</v>
      </c>
      <c r="E891" s="10" t="n">
        <f aca="false">'Prices (input)'!D891</f>
        <v>115.64</v>
      </c>
      <c r="F891" s="10" t="n">
        <f aca="false">'Prices (input)'!E891</f>
        <v>59.123</v>
      </c>
      <c r="G891" s="10" t="n">
        <f aca="false">'Prices (input)'!F891</f>
        <v>44.206</v>
      </c>
      <c r="H891" s="10" t="n">
        <f aca="false">'Prices (input)'!G891</f>
        <v>76.908</v>
      </c>
      <c r="I891" s="11" t="n">
        <f aca="false">IF(OR(C891="",C890=""),"",C891/C890-1)</f>
        <v>0.0036392696870966</v>
      </c>
      <c r="J891" s="11" t="n">
        <f aca="false">IF(OR(D891="",D890=""),"",D891/D890-1)</f>
        <v>0.00494877582913689</v>
      </c>
      <c r="K891" s="11" t="n">
        <f aca="false">IF(OR(E891="",E890=""),"",E891/E890-1)</f>
        <v>0.00547778454047476</v>
      </c>
      <c r="L891" s="11" t="n">
        <f aca="false">IF(OR(F891="",F890=""),"",F891/F890-1)</f>
        <v>0.0024755413127151</v>
      </c>
      <c r="M891" s="11" t="n">
        <f aca="false">IF(OR(G891="",G890=""),"",G891/G890-1)</f>
        <v>0.00614530225782972</v>
      </c>
      <c r="N891" s="11" t="n">
        <f aca="false">IF(OR(H891="",H890=""),"",H891/H890-1)</f>
        <v>0.00495237099661572</v>
      </c>
      <c r="O891" s="11" t="n">
        <f aca="false">IF(I891="","",I891-B891/252)</f>
        <v>0.0036345077823347</v>
      </c>
      <c r="P891" s="11" t="n">
        <f aca="false">IF(J891="","",J891-B891/252)</f>
        <v>0.00494401392437498</v>
      </c>
      <c r="Q891" s="11" t="n">
        <f aca="false">IF(K891="","",K891-B891/252)</f>
        <v>0.00547302263571286</v>
      </c>
      <c r="R891" s="11" t="n">
        <f aca="false">IF(L891="","",L891-B891/252)</f>
        <v>0.0024707794079532</v>
      </c>
      <c r="S891" s="11" t="n">
        <f aca="false">IF(M891="","",M891-B891/252)</f>
        <v>0.00614054035306782</v>
      </c>
      <c r="T891" s="11" t="n">
        <f aca="false">IF(N891="","",N891-B891/252)</f>
        <v>0.00494760909185381</v>
      </c>
    </row>
    <row r="892" customFormat="false" ht="15" hidden="false" customHeight="false" outlineLevel="0" collapsed="false">
      <c r="A892" s="9" t="n">
        <f aca="false">'Prices (input)'!A892</f>
        <v>40148</v>
      </c>
      <c r="B892" s="10" t="n">
        <f aca="false">LOOKUP(A892,'FedFunds (input)'!$A$3:$A$867,'FedFunds (input)'!$B$3:$B$867)/100</f>
        <v>0.0012</v>
      </c>
      <c r="C892" s="10" t="n">
        <f aca="false">'Prices (input)'!B892</f>
        <v>82.582</v>
      </c>
      <c r="D892" s="10" t="n">
        <f aca="false">'Prices (input)'!C892</f>
        <v>23.5</v>
      </c>
      <c r="E892" s="10" t="n">
        <f aca="false">'Prices (input)'!D892</f>
        <v>117.38</v>
      </c>
      <c r="F892" s="10" t="n">
        <f aca="false">'Prices (input)'!E892</f>
        <v>58.41</v>
      </c>
      <c r="G892" s="10" t="n">
        <f aca="false">'Prices (input)'!F892</f>
        <v>46.447</v>
      </c>
      <c r="H892" s="10" t="n">
        <f aca="false">'Prices (input)'!G892</f>
        <v>80.71</v>
      </c>
      <c r="I892" s="11" t="n">
        <f aca="false">IF(OR(C892="",C891=""),"",C892/C891-1)</f>
        <v>0.0116499859122146</v>
      </c>
      <c r="J892" s="11" t="n">
        <f aca="false">IF(OR(D892="",D891=""),"",D892/D891-1)</f>
        <v>0.0151187904967602</v>
      </c>
      <c r="K892" s="11" t="n">
        <f aca="false">IF(OR(E892="",E891=""),"",E892/E891-1)</f>
        <v>0.0150466966447596</v>
      </c>
      <c r="L892" s="11" t="n">
        <f aca="false">IF(OR(F892="",F891=""),"",F892/F891-1)</f>
        <v>-0.0120596045532195</v>
      </c>
      <c r="M892" s="11" t="n">
        <f aca="false">IF(OR(G892="",G891=""),"",G892/G891-1)</f>
        <v>0.050694475863005</v>
      </c>
      <c r="N892" s="11" t="n">
        <f aca="false">IF(OR(H892="",H891=""),"",H892/H891-1)</f>
        <v>0.0494356893951213</v>
      </c>
      <c r="O892" s="11" t="n">
        <f aca="false">IF(I892="","",I892-B892/252)</f>
        <v>0.0116452240074527</v>
      </c>
      <c r="P892" s="11" t="n">
        <f aca="false">IF(J892="","",J892-B892/252)</f>
        <v>0.0151140285919983</v>
      </c>
      <c r="Q892" s="11" t="n">
        <f aca="false">IF(K892="","",K892-B892/252)</f>
        <v>0.0150419347399976</v>
      </c>
      <c r="R892" s="11" t="n">
        <f aca="false">IF(L892="","",L892-B892/252)</f>
        <v>-0.0120643664579814</v>
      </c>
      <c r="S892" s="11" t="n">
        <f aca="false">IF(M892="","",M892-B892/252)</f>
        <v>0.0506897139582431</v>
      </c>
      <c r="T892" s="11" t="n">
        <f aca="false">IF(N892="","",N892-B892/252)</f>
        <v>0.0494309274903594</v>
      </c>
    </row>
    <row r="893" customFormat="false" ht="15" hidden="false" customHeight="false" outlineLevel="0" collapsed="false">
      <c r="A893" s="9" t="n">
        <f aca="false">'Prices (input)'!A893</f>
        <v>40149</v>
      </c>
      <c r="B893" s="10" t="n">
        <f aca="false">LOOKUP(A893,'FedFunds (input)'!$A$3:$A$867,'FedFunds (input)'!$B$3:$B$867)/100</f>
        <v>0.0012</v>
      </c>
      <c r="C893" s="10" t="n">
        <f aca="false">'Prices (input)'!B893</f>
        <v>82.626</v>
      </c>
      <c r="D893" s="10" t="n">
        <f aca="false">'Prices (input)'!C893</f>
        <v>23.85</v>
      </c>
      <c r="E893" s="10" t="n">
        <f aca="false">'Prices (input)'!D893</f>
        <v>119.18</v>
      </c>
      <c r="F893" s="10" t="n">
        <f aca="false">'Prices (input)'!E893</f>
        <v>58.483</v>
      </c>
      <c r="G893" s="10" t="n">
        <f aca="false">'Prices (input)'!F893</f>
        <v>47.417</v>
      </c>
      <c r="H893" s="10" t="n">
        <f aca="false">'Prices (input)'!G893</f>
        <v>82.851</v>
      </c>
      <c r="I893" s="11" t="n">
        <f aca="false">IF(OR(C893="",C892=""),"",C893/C892-1)</f>
        <v>0.000532803758688472</v>
      </c>
      <c r="J893" s="11" t="n">
        <f aca="false">IF(OR(D893="",D892=""),"",D893/D892-1)</f>
        <v>0.0148936170212766</v>
      </c>
      <c r="K893" s="11" t="n">
        <f aca="false">IF(OR(E893="",E892=""),"",E893/E892-1)</f>
        <v>0.0153348100187427</v>
      </c>
      <c r="L893" s="11" t="n">
        <f aca="false">IF(OR(F893="",F892=""),"",F893/F892-1)</f>
        <v>0.0012497859955487</v>
      </c>
      <c r="M893" s="11" t="n">
        <f aca="false">IF(OR(G893="",G892=""),"",G893/G892-1)</f>
        <v>0.0208840183434882</v>
      </c>
      <c r="N893" s="11" t="n">
        <f aca="false">IF(OR(H893="",H892=""),"",H893/H892-1)</f>
        <v>0.0265270722339239</v>
      </c>
      <c r="O893" s="11" t="n">
        <f aca="false">IF(I893="","",I893-B893/252)</f>
        <v>0.000528041853926567</v>
      </c>
      <c r="P893" s="11" t="n">
        <f aca="false">IF(J893="","",J893-B893/252)</f>
        <v>0.0148888551165147</v>
      </c>
      <c r="Q893" s="11" t="n">
        <f aca="false">IF(K893="","",K893-B893/252)</f>
        <v>0.0153300481139808</v>
      </c>
      <c r="R893" s="11" t="n">
        <f aca="false">IF(L893="","",L893-B893/252)</f>
        <v>0.0012450240907868</v>
      </c>
      <c r="S893" s="11" t="n">
        <f aca="false">IF(M893="","",M893-B893/252)</f>
        <v>0.0208792564387263</v>
      </c>
      <c r="T893" s="11" t="n">
        <f aca="false">IF(N893="","",N893-B893/252)</f>
        <v>0.026522310329162</v>
      </c>
    </row>
    <row r="894" customFormat="false" ht="15" hidden="false" customHeight="false" outlineLevel="0" collapsed="false">
      <c r="A894" s="9" t="n">
        <f aca="false">'Prices (input)'!A894</f>
        <v>40150</v>
      </c>
      <c r="B894" s="10" t="n">
        <f aca="false">LOOKUP(A894,'FedFunds (input)'!$A$3:$A$867,'FedFunds (input)'!$B$3:$B$867)/100</f>
        <v>0.0012</v>
      </c>
      <c r="C894" s="10" t="n">
        <f aca="false">'Prices (input)'!B894</f>
        <v>81.973</v>
      </c>
      <c r="D894" s="10" t="n">
        <f aca="false">'Prices (input)'!C894</f>
        <v>23.77</v>
      </c>
      <c r="E894" s="10" t="n">
        <f aca="false">'Prices (input)'!D894</f>
        <v>118.7</v>
      </c>
      <c r="F894" s="10" t="n">
        <f aca="false">'Prices (input)'!E894</f>
        <v>57.87</v>
      </c>
      <c r="G894" s="10" t="n">
        <f aca="false">'Prices (input)'!F894</f>
        <v>46.248</v>
      </c>
      <c r="H894" s="10" t="n">
        <f aca="false">'Prices (input)'!G894</f>
        <v>80.445</v>
      </c>
      <c r="I894" s="11" t="n">
        <f aca="false">IF(OR(C894="",C893=""),"",C894/C893-1)</f>
        <v>-0.00790308135453743</v>
      </c>
      <c r="J894" s="11" t="n">
        <f aca="false">IF(OR(D894="",D893=""),"",D894/D893-1)</f>
        <v>-0.00335429769392037</v>
      </c>
      <c r="K894" s="11" t="n">
        <f aca="false">IF(OR(E894="",E893=""),"",E894/E893-1)</f>
        <v>-0.00402752139620743</v>
      </c>
      <c r="L894" s="11" t="n">
        <f aca="false">IF(OR(F894="",F893=""),"",F894/F893-1)</f>
        <v>-0.0104816784364687</v>
      </c>
      <c r="M894" s="11" t="n">
        <f aca="false">IF(OR(G894="",G893=""),"",G894/G893-1)</f>
        <v>-0.0246536052470634</v>
      </c>
      <c r="N894" s="11" t="n">
        <f aca="false">IF(OR(H894="",H893=""),"",H894/H893-1)</f>
        <v>-0.0290400840062282</v>
      </c>
      <c r="O894" s="11" t="n">
        <f aca="false">IF(I894="","",I894-B894/252)</f>
        <v>-0.00790784325929934</v>
      </c>
      <c r="P894" s="11" t="n">
        <f aca="false">IF(J894="","",J894-B894/252)</f>
        <v>-0.00335905959868228</v>
      </c>
      <c r="Q894" s="11" t="n">
        <f aca="false">IF(K894="","",K894-B894/252)</f>
        <v>-0.00403228330096934</v>
      </c>
      <c r="R894" s="11" t="n">
        <f aca="false">IF(L894="","",L894-B894/252)</f>
        <v>-0.0104864403412307</v>
      </c>
      <c r="S894" s="11" t="n">
        <f aca="false">IF(M894="","",M894-B894/252)</f>
        <v>-0.0246583671518253</v>
      </c>
      <c r="T894" s="11" t="n">
        <f aca="false">IF(N894="","",N894-B894/252)</f>
        <v>-0.0290448459109901</v>
      </c>
    </row>
    <row r="895" customFormat="false" ht="15" hidden="false" customHeight="false" outlineLevel="0" collapsed="false">
      <c r="A895" s="9" t="n">
        <f aca="false">'Prices (input)'!A895</f>
        <v>40151</v>
      </c>
      <c r="B895" s="10" t="n">
        <f aca="false">LOOKUP(A895,'FedFunds (input)'!$A$3:$A$867,'FedFunds (input)'!$B$3:$B$867)/100</f>
        <v>0.0012</v>
      </c>
      <c r="C895" s="10" t="n">
        <f aca="false">'Prices (input)'!B895</f>
        <v>82.418</v>
      </c>
      <c r="D895" s="10" t="n">
        <f aca="false">'Prices (input)'!C895</f>
        <v>22.76</v>
      </c>
      <c r="E895" s="10" t="n">
        <f aca="false">'Prices (input)'!D895</f>
        <v>113.75</v>
      </c>
      <c r="F895" s="10" t="n">
        <f aca="false">'Prices (input)'!E895</f>
        <v>57.22</v>
      </c>
      <c r="G895" s="10" t="n">
        <f aca="false">'Prices (input)'!F895</f>
        <v>43.868</v>
      </c>
      <c r="H895" s="10" t="n">
        <f aca="false">'Prices (input)'!G895</f>
        <v>76.67</v>
      </c>
      <c r="I895" s="11" t="n">
        <f aca="false">IF(OR(C895="",C894=""),"",C895/C894-1)</f>
        <v>0.00542861673965822</v>
      </c>
      <c r="J895" s="11" t="n">
        <f aca="false">IF(OR(D895="",D894=""),"",D895/D894-1)</f>
        <v>-0.0424905342869162</v>
      </c>
      <c r="K895" s="11" t="n">
        <f aca="false">IF(OR(E895="",E894=""),"",E895/E894-1)</f>
        <v>-0.0417017691659647</v>
      </c>
      <c r="L895" s="11" t="n">
        <f aca="false">IF(OR(F895="",F894=""),"",F895/F894-1)</f>
        <v>-0.01123207188526</v>
      </c>
      <c r="M895" s="11" t="n">
        <f aca="false">IF(OR(G895="",G894=""),"",G895/G894-1)</f>
        <v>-0.0514616848296141</v>
      </c>
      <c r="N895" s="11" t="n">
        <f aca="false">IF(OR(H895="",H894=""),"",H895/H894-1)</f>
        <v>-0.0469264715022685</v>
      </c>
      <c r="O895" s="11" t="n">
        <f aca="false">IF(I895="","",I895-B895/252)</f>
        <v>0.00542385483489632</v>
      </c>
      <c r="P895" s="11" t="n">
        <f aca="false">IF(J895="","",J895-B895/252)</f>
        <v>-0.0424952961916781</v>
      </c>
      <c r="Q895" s="11" t="n">
        <f aca="false">IF(K895="","",K895-B895/252)</f>
        <v>-0.0417065310707266</v>
      </c>
      <c r="R895" s="11" t="n">
        <f aca="false">IF(L895="","",L895-B895/252)</f>
        <v>-0.0112368337900219</v>
      </c>
      <c r="S895" s="11" t="n">
        <f aca="false">IF(M895="","",M895-B895/252)</f>
        <v>-0.051466446734376</v>
      </c>
      <c r="T895" s="11" t="n">
        <f aca="false">IF(N895="","",N895-B895/252)</f>
        <v>-0.0469312334070304</v>
      </c>
    </row>
    <row r="896" customFormat="false" ht="15" hidden="false" customHeight="false" outlineLevel="0" collapsed="false">
      <c r="A896" s="9" t="n">
        <f aca="false">'Prices (input)'!A896</f>
        <v>40154</v>
      </c>
      <c r="B896" s="10" t="n">
        <f aca="false">LOOKUP(A896,'FedFunds (input)'!$A$3:$A$867,'FedFunds (input)'!$B$3:$B$867)/100</f>
        <v>0.0012</v>
      </c>
      <c r="C896" s="10" t="n">
        <f aca="false">'Prices (input)'!B896</f>
        <v>82.225</v>
      </c>
      <c r="D896" s="10" t="n">
        <f aca="false">'Prices (input)'!C896</f>
        <v>22.64</v>
      </c>
      <c r="E896" s="10" t="n">
        <f aca="false">'Prices (input)'!D896</f>
        <v>113.11</v>
      </c>
      <c r="F896" s="10" t="n">
        <f aca="false">'Prices (input)'!E896</f>
        <v>57.33</v>
      </c>
      <c r="G896" s="10" t="n">
        <f aca="false">'Prices (input)'!F896</f>
        <v>43.038</v>
      </c>
      <c r="H896" s="10" t="n">
        <f aca="false">'Prices (input)'!G896</f>
        <v>75.343</v>
      </c>
      <c r="I896" s="11" t="n">
        <f aca="false">IF(OR(C896="",C895=""),"",C896/C895-1)</f>
        <v>-0.00234172146861134</v>
      </c>
      <c r="J896" s="11" t="n">
        <f aca="false">IF(OR(D896="",D895=""),"",D896/D895-1)</f>
        <v>-0.00527240773286475</v>
      </c>
      <c r="K896" s="11" t="n">
        <f aca="false">IF(OR(E896="",E895=""),"",E896/E895-1)</f>
        <v>-0.00562637362637364</v>
      </c>
      <c r="L896" s="11" t="n">
        <f aca="false">IF(OR(F896="",F895=""),"",F896/F895-1)</f>
        <v>0.00192240475358263</v>
      </c>
      <c r="M896" s="11" t="n">
        <f aca="false">IF(OR(G896="",G895=""),"",G896/G895-1)</f>
        <v>-0.0189203975563054</v>
      </c>
      <c r="N896" s="11" t="n">
        <f aca="false">IF(OR(H896="",H895=""),"",H896/H895-1)</f>
        <v>-0.0173079431329073</v>
      </c>
      <c r="O896" s="11" t="n">
        <f aca="false">IF(I896="","",I896-B896/252)</f>
        <v>-0.00234648337337324</v>
      </c>
      <c r="P896" s="11" t="n">
        <f aca="false">IF(J896="","",J896-B896/252)</f>
        <v>-0.00527716963762665</v>
      </c>
      <c r="Q896" s="11" t="n">
        <f aca="false">IF(K896="","",K896-B896/252)</f>
        <v>-0.00563113553113554</v>
      </c>
      <c r="R896" s="11" t="n">
        <f aca="false">IF(L896="","",L896-B896/252)</f>
        <v>0.00191764284882072</v>
      </c>
      <c r="S896" s="11" t="n">
        <f aca="false">IF(M896="","",M896-B896/252)</f>
        <v>-0.0189251594610673</v>
      </c>
      <c r="T896" s="11" t="n">
        <f aca="false">IF(N896="","",N896-B896/252)</f>
        <v>-0.0173127050376692</v>
      </c>
    </row>
    <row r="897" customFormat="false" ht="15" hidden="false" customHeight="false" outlineLevel="0" collapsed="false">
      <c r="A897" s="9" t="n">
        <f aca="false">'Prices (input)'!A897</f>
        <v>40155</v>
      </c>
      <c r="B897" s="10" t="n">
        <f aca="false">LOOKUP(A897,'FedFunds (input)'!$A$3:$A$867,'FedFunds (input)'!$B$3:$B$867)/100</f>
        <v>0.0012</v>
      </c>
      <c r="C897" s="10" t="n">
        <f aca="false">'Prices (input)'!B897</f>
        <v>81.386</v>
      </c>
      <c r="D897" s="10" t="n">
        <f aca="false">'Prices (input)'!C897</f>
        <v>22.19</v>
      </c>
      <c r="E897" s="10" t="n">
        <f aca="false">'Prices (input)'!D897</f>
        <v>110.95</v>
      </c>
      <c r="F897" s="10" t="n">
        <f aca="false">'Prices (input)'!E897</f>
        <v>57.404</v>
      </c>
      <c r="G897" s="10" t="n">
        <f aca="false">'Prices (input)'!F897</f>
        <v>41.307</v>
      </c>
      <c r="H897" s="10" t="n">
        <f aca="false">'Prices (input)'!G897</f>
        <v>71.981</v>
      </c>
      <c r="I897" s="11" t="n">
        <f aca="false">IF(OR(C897="",C896=""),"",C897/C896-1)</f>
        <v>-0.0102037093341441</v>
      </c>
      <c r="J897" s="11" t="n">
        <f aca="false">IF(OR(D897="",D896=""),"",D897/D896-1)</f>
        <v>-0.0198763250883391</v>
      </c>
      <c r="K897" s="11" t="n">
        <f aca="false">IF(OR(E897="",E896=""),"",E897/E896-1)</f>
        <v>-0.0190964547785342</v>
      </c>
      <c r="L897" s="11" t="n">
        <f aca="false">IF(OR(F897="",F896=""),"",F897/F896-1)</f>
        <v>0.0012907727193443</v>
      </c>
      <c r="M897" s="11" t="n">
        <f aca="false">IF(OR(G897="",G896=""),"",G897/G896-1)</f>
        <v>-0.0402202704586643</v>
      </c>
      <c r="N897" s="11" t="n">
        <f aca="false">IF(OR(H897="",H896=""),"",H897/H896-1)</f>
        <v>-0.0446225926761611</v>
      </c>
      <c r="O897" s="11" t="n">
        <f aca="false">IF(I897="","",I897-B897/252)</f>
        <v>-0.010208471238906</v>
      </c>
      <c r="P897" s="11" t="n">
        <f aca="false">IF(J897="","",J897-B897/252)</f>
        <v>-0.019881086993101</v>
      </c>
      <c r="Q897" s="11" t="n">
        <f aca="false">IF(K897="","",K897-B897/252)</f>
        <v>-0.0191012166832961</v>
      </c>
      <c r="R897" s="11" t="n">
        <f aca="false">IF(L897="","",L897-B897/252)</f>
        <v>0.0012860108145824</v>
      </c>
      <c r="S897" s="11" t="n">
        <f aca="false">IF(M897="","",M897-B897/252)</f>
        <v>-0.0402250323634262</v>
      </c>
      <c r="T897" s="11" t="n">
        <f aca="false">IF(N897="","",N897-B897/252)</f>
        <v>-0.044627354580923</v>
      </c>
    </row>
    <row r="898" customFormat="false" ht="15" hidden="false" customHeight="false" outlineLevel="0" collapsed="false">
      <c r="A898" s="9" t="n">
        <f aca="false">'Prices (input)'!A898</f>
        <v>40156</v>
      </c>
      <c r="B898" s="10" t="n">
        <f aca="false">LOOKUP(A898,'FedFunds (input)'!$A$3:$A$867,'FedFunds (input)'!$B$3:$B$867)/100</f>
        <v>0.0012</v>
      </c>
      <c r="C898" s="10" t="n">
        <f aca="false">'Prices (input)'!B898</f>
        <v>81.661</v>
      </c>
      <c r="D898" s="10" t="n">
        <f aca="false">'Prices (input)'!C898</f>
        <v>22.184</v>
      </c>
      <c r="E898" s="10" t="n">
        <f aca="false">'Prices (input)'!D898</f>
        <v>110.84</v>
      </c>
      <c r="F898" s="10" t="n">
        <f aca="false">'Prices (input)'!E898</f>
        <v>57.152</v>
      </c>
      <c r="G898" s="10" t="n">
        <f aca="false">'Prices (input)'!F898</f>
        <v>42.267</v>
      </c>
      <c r="H898" s="10" t="n">
        <f aca="false">'Prices (input)'!G898</f>
        <v>73.676</v>
      </c>
      <c r="I898" s="11" t="n">
        <f aca="false">IF(OR(C898="",C897=""),"",C898/C897-1)</f>
        <v>0.00337895952620859</v>
      </c>
      <c r="J898" s="11" t="n">
        <f aca="false">IF(OR(D898="",D897=""),"",D898/D897-1)</f>
        <v>-0.000270392068499326</v>
      </c>
      <c r="K898" s="11" t="n">
        <f aca="false">IF(OR(E898="",E897=""),"",E898/E897-1)</f>
        <v>-0.00099143758449749</v>
      </c>
      <c r="L898" s="11" t="n">
        <f aca="false">IF(OR(F898="",F897=""),"",F898/F897-1)</f>
        <v>-0.0043899379834158</v>
      </c>
      <c r="M898" s="11" t="n">
        <f aca="false">IF(OR(G898="",G897=""),"",G898/G897-1)</f>
        <v>0.0232406129711671</v>
      </c>
      <c r="N898" s="11" t="n">
        <f aca="false">IF(OR(H898="",H897=""),"",H898/H897-1)</f>
        <v>0.0235478806907379</v>
      </c>
      <c r="O898" s="11" t="n">
        <f aca="false">IF(I898="","",I898-B898/252)</f>
        <v>0.00337419762144669</v>
      </c>
      <c r="P898" s="11" t="n">
        <f aca="false">IF(J898="","",J898-B898/252)</f>
        <v>-0.00027515397326123</v>
      </c>
      <c r="Q898" s="11" t="n">
        <f aca="false">IF(K898="","",K898-B898/252)</f>
        <v>-0.000996199489259395</v>
      </c>
      <c r="R898" s="11" t="n">
        <f aca="false">IF(L898="","",L898-B898/252)</f>
        <v>-0.00439469988817771</v>
      </c>
      <c r="S898" s="11" t="n">
        <f aca="false">IF(M898="","",M898-B898/252)</f>
        <v>0.0232358510664052</v>
      </c>
      <c r="T898" s="11" t="n">
        <f aca="false">IF(N898="","",N898-B898/252)</f>
        <v>0.023543118785976</v>
      </c>
    </row>
    <row r="899" customFormat="false" ht="15" hidden="false" customHeight="false" outlineLevel="0" collapsed="false">
      <c r="A899" s="9" t="n">
        <f aca="false">'Prices (input)'!A899</f>
        <v>40157</v>
      </c>
      <c r="B899" s="10" t="n">
        <f aca="false">LOOKUP(A899,'FedFunds (input)'!$A$3:$A$867,'FedFunds (input)'!$B$3:$B$867)/100</f>
        <v>0.0012</v>
      </c>
      <c r="C899" s="10" t="n">
        <f aca="false">'Prices (input)'!B899</f>
        <v>82.136</v>
      </c>
      <c r="D899" s="10" t="n">
        <f aca="false">'Prices (input)'!C899</f>
        <v>22.18</v>
      </c>
      <c r="E899" s="10" t="n">
        <f aca="false">'Prices (input)'!D899</f>
        <v>110.82</v>
      </c>
      <c r="F899" s="10" t="n">
        <f aca="false">'Prices (input)'!E899</f>
        <v>56.496</v>
      </c>
      <c r="G899" s="10" t="n">
        <f aca="false">'Prices (input)'!F899</f>
        <v>42.163</v>
      </c>
      <c r="H899" s="10" t="n">
        <f aca="false">'Prices (input)'!G899</f>
        <v>73.93</v>
      </c>
      <c r="I899" s="11" t="n">
        <f aca="false">IF(OR(C899="",C898=""),"",C899/C898-1)</f>
        <v>0.00581673014045858</v>
      </c>
      <c r="J899" s="11" t="n">
        <f aca="false">IF(OR(D899="",D898=""),"",D899/D898-1)</f>
        <v>-0.000180310133429562</v>
      </c>
      <c r="K899" s="11" t="n">
        <f aca="false">IF(OR(E899="",E898=""),"",E899/E898-1)</f>
        <v>-0.000180440274269333</v>
      </c>
      <c r="L899" s="11" t="n">
        <f aca="false">IF(OR(F899="",F898=""),"",F899/F898-1)</f>
        <v>-0.011478163493841</v>
      </c>
      <c r="M899" s="11" t="n">
        <f aca="false">IF(OR(G899="",G898=""),"",G899/G898-1)</f>
        <v>-0.00246054841838805</v>
      </c>
      <c r="N899" s="11" t="n">
        <f aca="false">IF(OR(H899="",H898=""),"",H899/H898-1)</f>
        <v>0.00344752701015261</v>
      </c>
      <c r="O899" s="11" t="n">
        <f aca="false">IF(I899="","",I899-B899/252)</f>
        <v>0.00581196823569668</v>
      </c>
      <c r="P899" s="11" t="n">
        <f aca="false">IF(J899="","",J899-B899/252)</f>
        <v>-0.000185072038191467</v>
      </c>
      <c r="Q899" s="11" t="n">
        <f aca="false">IF(K899="","",K899-B899/252)</f>
        <v>-0.000185202179031238</v>
      </c>
      <c r="R899" s="11" t="n">
        <f aca="false">IF(L899="","",L899-B899/252)</f>
        <v>-0.0114829253986029</v>
      </c>
      <c r="S899" s="11" t="n">
        <f aca="false">IF(M899="","",M899-B899/252)</f>
        <v>-0.00246531032314996</v>
      </c>
      <c r="T899" s="11" t="n">
        <f aca="false">IF(N899="","",N899-B899/252)</f>
        <v>0.0034427651053907</v>
      </c>
    </row>
    <row r="900" customFormat="false" ht="15" hidden="false" customHeight="false" outlineLevel="0" collapsed="false">
      <c r="A900" s="9" t="n">
        <f aca="false">'Prices (input)'!A900</f>
        <v>40158</v>
      </c>
      <c r="B900" s="10" t="n">
        <f aca="false">LOOKUP(A900,'FedFunds (input)'!$A$3:$A$867,'FedFunds (input)'!$B$3:$B$867)/100</f>
        <v>0.0012</v>
      </c>
      <c r="C900" s="10" t="n">
        <f aca="false">'Prices (input)'!B900</f>
        <v>82.544</v>
      </c>
      <c r="D900" s="10" t="n">
        <f aca="false">'Prices (input)'!C900</f>
        <v>21.88</v>
      </c>
      <c r="E900" s="10" t="n">
        <f aca="false">'Prices (input)'!D900</f>
        <v>109.32</v>
      </c>
      <c r="F900" s="10" t="n">
        <f aca="false">'Prices (input)'!E900</f>
        <v>56.478</v>
      </c>
      <c r="G900" s="10" t="n">
        <f aca="false">'Prices (input)'!F900</f>
        <v>41.35</v>
      </c>
      <c r="H900" s="10" t="n">
        <f aca="false">'Prices (input)'!G900</f>
        <v>71.981</v>
      </c>
      <c r="I900" s="11" t="n">
        <f aca="false">IF(OR(C900="",C899=""),"",C900/C899-1)</f>
        <v>0.00496737118924706</v>
      </c>
      <c r="J900" s="11" t="n">
        <f aca="false">IF(OR(D900="",D899=""),"",D900/D899-1)</f>
        <v>-0.0135256988277728</v>
      </c>
      <c r="K900" s="11" t="n">
        <f aca="false">IF(OR(E900="",E899=""),"",E900/E899-1)</f>
        <v>-0.0135354629128316</v>
      </c>
      <c r="L900" s="11" t="n">
        <f aca="false">IF(OR(F900="",F899=""),"",F900/F899-1)</f>
        <v>-0.000318606627017881</v>
      </c>
      <c r="M900" s="11" t="n">
        <f aca="false">IF(OR(G900="",G899=""),"",G900/G899-1)</f>
        <v>-0.0192823091336004</v>
      </c>
      <c r="N900" s="11" t="n">
        <f aca="false">IF(OR(H900="",H899=""),"",H900/H899-1)</f>
        <v>-0.0263627755985393</v>
      </c>
      <c r="O900" s="11" t="n">
        <f aca="false">IF(I900="","",I900-B900/252)</f>
        <v>0.00496260928448516</v>
      </c>
      <c r="P900" s="11" t="n">
        <f aca="false">IF(J900="","",J900-B900/252)</f>
        <v>-0.0135304607325347</v>
      </c>
      <c r="Q900" s="11" t="n">
        <f aca="false">IF(K900="","",K900-B900/252)</f>
        <v>-0.0135402248175935</v>
      </c>
      <c r="R900" s="11" t="n">
        <f aca="false">IF(L900="","",L900-B900/252)</f>
        <v>-0.000323368531779786</v>
      </c>
      <c r="S900" s="11" t="n">
        <f aca="false">IF(M900="","",M900-B900/252)</f>
        <v>-0.0192870710383623</v>
      </c>
      <c r="T900" s="11" t="n">
        <f aca="false">IF(N900="","",N900-B900/252)</f>
        <v>-0.0263675375033012</v>
      </c>
    </row>
    <row r="901" customFormat="false" ht="15" hidden="false" customHeight="false" outlineLevel="0" collapsed="false">
      <c r="A901" s="9" t="n">
        <f aca="false">'Prices (input)'!A901</f>
        <v>40161</v>
      </c>
      <c r="B901" s="10" t="n">
        <f aca="false">LOOKUP(A901,'FedFunds (input)'!$A$3:$A$867,'FedFunds (input)'!$B$3:$B$867)/100</f>
        <v>0.0012</v>
      </c>
      <c r="C901" s="10" t="n">
        <f aca="false">'Prices (input)'!B901</f>
        <v>83.049</v>
      </c>
      <c r="D901" s="10" t="n">
        <f aca="false">'Prices (input)'!C901</f>
        <v>22.05</v>
      </c>
      <c r="E901" s="10" t="n">
        <f aca="false">'Prices (input)'!D901</f>
        <v>110.24</v>
      </c>
      <c r="F901" s="10" t="n">
        <f aca="false">'Prices (input)'!E901</f>
        <v>56.533</v>
      </c>
      <c r="G901" s="10" t="n">
        <f aca="false">'Prices (input)'!F901</f>
        <v>41.938</v>
      </c>
      <c r="H901" s="10" t="n">
        <f aca="false">'Prices (input)'!G901</f>
        <v>74.297</v>
      </c>
      <c r="I901" s="11" t="n">
        <f aca="false">IF(OR(C901="",C900=""),"",C901/C900-1)</f>
        <v>0.00611794921496434</v>
      </c>
      <c r="J901" s="11" t="n">
        <f aca="false">IF(OR(D901="",D900=""),"",D901/D900-1)</f>
        <v>0.00776965265082286</v>
      </c>
      <c r="K901" s="11" t="n">
        <f aca="false">IF(OR(E901="",E900=""),"",E901/E900-1)</f>
        <v>0.00841566044639586</v>
      </c>
      <c r="L901" s="11" t="n">
        <f aca="false">IF(OR(F901="",F900=""),"",F901/F900-1)</f>
        <v>0.000973830518077756</v>
      </c>
      <c r="M901" s="11" t="n">
        <f aca="false">IF(OR(G901="",G900=""),"",G901/G900-1)</f>
        <v>0.0142200725513906</v>
      </c>
      <c r="N901" s="11" t="n">
        <f aca="false">IF(OR(H901="",H900=""),"",H901/H900-1)</f>
        <v>0.0321751573331852</v>
      </c>
      <c r="O901" s="11" t="n">
        <f aca="false">IF(I901="","",I901-B901/252)</f>
        <v>0.00611318731020243</v>
      </c>
      <c r="P901" s="11" t="n">
        <f aca="false">IF(J901="","",J901-B901/252)</f>
        <v>0.00776489074606095</v>
      </c>
      <c r="Q901" s="11" t="n">
        <f aca="false">IF(K901="","",K901-B901/252)</f>
        <v>0.00841089854163395</v>
      </c>
      <c r="R901" s="11" t="n">
        <f aca="false">IF(L901="","",L901-B901/252)</f>
        <v>0.000969068613315852</v>
      </c>
      <c r="S901" s="11" t="n">
        <f aca="false">IF(M901="","",M901-B901/252)</f>
        <v>0.0142153106466287</v>
      </c>
      <c r="T901" s="11" t="n">
        <f aca="false">IF(N901="","",N901-B901/252)</f>
        <v>0.0321703954284233</v>
      </c>
    </row>
    <row r="902" customFormat="false" ht="15" hidden="false" customHeight="false" outlineLevel="0" collapsed="false">
      <c r="A902" s="9" t="n">
        <f aca="false">'Prices (input)'!A902</f>
        <v>40162</v>
      </c>
      <c r="B902" s="10" t="n">
        <f aca="false">LOOKUP(A902,'FedFunds (input)'!$A$3:$A$867,'FedFunds (input)'!$B$3:$B$867)/100</f>
        <v>0.0012</v>
      </c>
      <c r="C902" s="10" t="n">
        <f aca="false">'Prices (input)'!B902</f>
        <v>82.626</v>
      </c>
      <c r="D902" s="10" t="n">
        <f aca="false">'Prices (input)'!C902</f>
        <v>22.06</v>
      </c>
      <c r="E902" s="10" t="n">
        <f aca="false">'Prices (input)'!D902</f>
        <v>110.21</v>
      </c>
      <c r="F902" s="10" t="n">
        <f aca="false">'Prices (input)'!E902</f>
        <v>56.3</v>
      </c>
      <c r="G902" s="10" t="n">
        <f aca="false">'Prices (input)'!F902</f>
        <v>41.082</v>
      </c>
      <c r="H902" s="10" t="n">
        <f aca="false">'Prices (input)'!G902</f>
        <v>73.139</v>
      </c>
      <c r="I902" s="11" t="n">
        <f aca="false">IF(OR(C902="",C901=""),"",C902/C901-1)</f>
        <v>-0.0050933786078099</v>
      </c>
      <c r="J902" s="11" t="n">
        <f aca="false">IF(OR(D902="",D901=""),"",D902/D901-1)</f>
        <v>0.000453514739228833</v>
      </c>
      <c r="K902" s="11" t="n">
        <f aca="false">IF(OR(E902="",E901=""),"",E902/E901-1)</f>
        <v>-0.000272133526850515</v>
      </c>
      <c r="L902" s="11" t="n">
        <f aca="false">IF(OR(F902="",F901=""),"",F902/F901-1)</f>
        <v>-0.00412148656536893</v>
      </c>
      <c r="M902" s="11" t="n">
        <f aca="false">IF(OR(G902="",G901=""),"",G902/G901-1)</f>
        <v>-0.0204110830273261</v>
      </c>
      <c r="N902" s="11" t="n">
        <f aca="false">IF(OR(H902="",H901=""),"",H902/H901-1)</f>
        <v>-0.0155860936511568</v>
      </c>
      <c r="O902" s="11" t="n">
        <f aca="false">IF(I902="","",I902-B902/252)</f>
        <v>-0.0050981405125718</v>
      </c>
      <c r="P902" s="11" t="n">
        <f aca="false">IF(J902="","",J902-B902/252)</f>
        <v>0.000448752834466928</v>
      </c>
      <c r="Q902" s="11" t="n">
        <f aca="false">IF(K902="","",K902-B902/252)</f>
        <v>-0.00027689543161242</v>
      </c>
      <c r="R902" s="11" t="n">
        <f aca="false">IF(L902="","",L902-B902/252)</f>
        <v>-0.00412624847013083</v>
      </c>
      <c r="S902" s="11" t="n">
        <f aca="false">IF(M902="","",M902-B902/252)</f>
        <v>-0.020415844932088</v>
      </c>
      <c r="T902" s="11" t="n">
        <f aca="false">IF(N902="","",N902-B902/252)</f>
        <v>-0.0155908555559187</v>
      </c>
    </row>
    <row r="903" customFormat="false" ht="15" hidden="false" customHeight="false" outlineLevel="0" collapsed="false">
      <c r="A903" s="9" t="n">
        <f aca="false">'Prices (input)'!A903</f>
        <v>40163</v>
      </c>
      <c r="B903" s="10" t="n">
        <f aca="false">LOOKUP(A903,'FedFunds (input)'!$A$3:$A$867,'FedFunds (input)'!$B$3:$B$867)/100</f>
        <v>0.0012</v>
      </c>
      <c r="C903" s="10" t="n">
        <f aca="false">'Prices (input)'!B903</f>
        <v>82.76</v>
      </c>
      <c r="D903" s="10" t="n">
        <f aca="false">'Prices (input)'!C903</f>
        <v>22.33</v>
      </c>
      <c r="E903" s="10" t="n">
        <f aca="false">'Prices (input)'!D903</f>
        <v>111.59</v>
      </c>
      <c r="F903" s="10" t="n">
        <f aca="false">'Prices (input)'!E903</f>
        <v>56.251</v>
      </c>
      <c r="G903" s="10" t="n">
        <f aca="false">'Prices (input)'!F903</f>
        <v>41.67</v>
      </c>
      <c r="H903" s="10" t="n">
        <f aca="false">'Prices (input)'!G903</f>
        <v>74.325</v>
      </c>
      <c r="I903" s="11" t="n">
        <f aca="false">IF(OR(C903="",C902=""),"",C903/C902-1)</f>
        <v>0.00162176554595406</v>
      </c>
      <c r="J903" s="11" t="n">
        <f aca="false">IF(OR(D903="",D902=""),"",D903/D902-1)</f>
        <v>0.0122393472348141</v>
      </c>
      <c r="K903" s="11" t="n">
        <f aca="false">IF(OR(E903="",E902=""),"",E903/E902-1)</f>
        <v>0.0125215497686235</v>
      </c>
      <c r="L903" s="11" t="n">
        <f aca="false">IF(OR(F903="",F902=""),"",F903/F902-1)</f>
        <v>-0.000870337477797523</v>
      </c>
      <c r="M903" s="11" t="n">
        <f aca="false">IF(OR(G903="",G902=""),"",G903/G902-1)</f>
        <v>0.0143128377391559</v>
      </c>
      <c r="N903" s="11" t="n">
        <f aca="false">IF(OR(H903="",H902=""),"",H903/H902-1)</f>
        <v>0.0162156988747455</v>
      </c>
      <c r="O903" s="11" t="n">
        <f aca="false">IF(I903="","",I903-B903/252)</f>
        <v>0.00161700364119215</v>
      </c>
      <c r="P903" s="11" t="n">
        <f aca="false">IF(J903="","",J903-B903/252)</f>
        <v>0.0122345853300522</v>
      </c>
      <c r="Q903" s="11" t="n">
        <f aca="false">IF(K903="","",K903-B903/252)</f>
        <v>0.0125167878638616</v>
      </c>
      <c r="R903" s="11" t="n">
        <f aca="false">IF(L903="","",L903-B903/252)</f>
        <v>-0.000875099382559427</v>
      </c>
      <c r="S903" s="11" t="n">
        <f aca="false">IF(M903="","",M903-B903/252)</f>
        <v>0.014308075834394</v>
      </c>
      <c r="T903" s="11" t="n">
        <f aca="false">IF(N903="","",N903-B903/252)</f>
        <v>0.0162109369699836</v>
      </c>
    </row>
    <row r="904" customFormat="false" ht="15" hidden="false" customHeight="false" outlineLevel="0" collapsed="false">
      <c r="A904" s="9" t="n">
        <f aca="false">'Prices (input)'!A904</f>
        <v>40164</v>
      </c>
      <c r="B904" s="10" t="n">
        <f aca="false">LOOKUP(A904,'FedFunds (input)'!$A$3:$A$867,'FedFunds (input)'!$B$3:$B$867)/100</f>
        <v>0.0012</v>
      </c>
      <c r="C904" s="10" t="n">
        <f aca="false">'Prices (input)'!B904</f>
        <v>81.772</v>
      </c>
      <c r="D904" s="10" t="n">
        <f aca="false">'Prices (input)'!C904</f>
        <v>21.49</v>
      </c>
      <c r="E904" s="10" t="n">
        <f aca="false">'Prices (input)'!D904</f>
        <v>107.37</v>
      </c>
      <c r="F904" s="10" t="n">
        <f aca="false">'Prices (input)'!E904</f>
        <v>57.171</v>
      </c>
      <c r="G904" s="10" t="n">
        <f aca="false">'Prices (input)'!F904</f>
        <v>39.102</v>
      </c>
      <c r="H904" s="10" t="n">
        <f aca="false">'Prices (input)'!G904</f>
        <v>70.144</v>
      </c>
      <c r="I904" s="11" t="n">
        <f aca="false">IF(OR(C904="",C903=""),"",C904/C903-1)</f>
        <v>-0.0119381343644273</v>
      </c>
      <c r="J904" s="11" t="n">
        <f aca="false">IF(OR(D904="",D903=""),"",D904/D903-1)</f>
        <v>-0.0376175548589341</v>
      </c>
      <c r="K904" s="11" t="n">
        <f aca="false">IF(OR(E904="",E903=""),"",E904/E903-1)</f>
        <v>-0.0378170086925351</v>
      </c>
      <c r="L904" s="11" t="n">
        <f aca="false">IF(OR(F904="",F903=""),"",F904/F903-1)</f>
        <v>0.0163552647952925</v>
      </c>
      <c r="M904" s="11" t="n">
        <f aca="false">IF(OR(G904="",G903=""),"",G904/G903-1)</f>
        <v>-0.0616270698344134</v>
      </c>
      <c r="N904" s="11" t="n">
        <f aca="false">IF(OR(H904="",H903=""),"",H904/H903-1)</f>
        <v>-0.0562529431550622</v>
      </c>
      <c r="O904" s="11" t="n">
        <f aca="false">IF(I904="","",I904-B904/252)</f>
        <v>-0.0119428962691892</v>
      </c>
      <c r="P904" s="11" t="n">
        <f aca="false">IF(J904="","",J904-B904/252)</f>
        <v>-0.0376223167636961</v>
      </c>
      <c r="Q904" s="11" t="n">
        <f aca="false">IF(K904="","",K904-B904/252)</f>
        <v>-0.037821770597297</v>
      </c>
      <c r="R904" s="11" t="n">
        <f aca="false">IF(L904="","",L904-B904/252)</f>
        <v>0.0163505028905306</v>
      </c>
      <c r="S904" s="11" t="n">
        <f aca="false">IF(M904="","",M904-B904/252)</f>
        <v>-0.0616318317391753</v>
      </c>
      <c r="T904" s="11" t="n">
        <f aca="false">IF(N904="","",N904-B904/252)</f>
        <v>-0.0562577050598241</v>
      </c>
    </row>
    <row r="905" customFormat="false" ht="15" hidden="false" customHeight="false" outlineLevel="0" collapsed="false">
      <c r="A905" s="9" t="n">
        <f aca="false">'Prices (input)'!A905</f>
        <v>40165</v>
      </c>
      <c r="B905" s="10" t="n">
        <f aca="false">LOOKUP(A905,'FedFunds (input)'!$A$3:$A$867,'FedFunds (input)'!$B$3:$B$867)/100</f>
        <v>0.0012</v>
      </c>
      <c r="C905" s="10" t="n">
        <f aca="false">'Prices (input)'!B905</f>
        <v>82.265</v>
      </c>
      <c r="D905" s="10" t="n">
        <f aca="false">'Prices (input)'!C905</f>
        <v>21.81</v>
      </c>
      <c r="E905" s="10" t="n">
        <f aca="false">'Prices (input)'!D905</f>
        <v>108.95</v>
      </c>
      <c r="F905" s="10" t="n">
        <f aca="false">'Prices (input)'!E905</f>
        <v>56.895</v>
      </c>
      <c r="G905" s="10" t="n">
        <f aca="false">'Prices (input)'!F905</f>
        <v>40.06</v>
      </c>
      <c r="H905" s="10" t="n">
        <f aca="false">'Prices (input)'!G905</f>
        <v>70.907</v>
      </c>
      <c r="I905" s="11" t="n">
        <f aca="false">IF(OR(C905="",C904=""),"",C905/C904-1)</f>
        <v>0.0060289585677249</v>
      </c>
      <c r="J905" s="11" t="n">
        <f aca="false">IF(OR(D905="",D904=""),"",D905/D904-1)</f>
        <v>0.014890646812471</v>
      </c>
      <c r="K905" s="11" t="n">
        <f aca="false">IF(OR(E905="",E904=""),"",E905/E904-1)</f>
        <v>0.0147154698705412</v>
      </c>
      <c r="L905" s="11" t="n">
        <f aca="false">IF(OR(F905="",F904=""),"",F905/F904-1)</f>
        <v>-0.0048276223959699</v>
      </c>
      <c r="M905" s="11" t="n">
        <f aca="false">IF(OR(G905="",G904=""),"",G905/G904-1)</f>
        <v>0.0245000255741397</v>
      </c>
      <c r="N905" s="11" t="n">
        <f aca="false">IF(OR(H905="",H904=""),"",H905/H904-1)</f>
        <v>0.0108776231751824</v>
      </c>
      <c r="O905" s="11" t="n">
        <f aca="false">IF(I905="","",I905-B905/252)</f>
        <v>0.00602419666296299</v>
      </c>
      <c r="P905" s="11" t="n">
        <f aca="false">IF(J905="","",J905-B905/252)</f>
        <v>0.0148858849077091</v>
      </c>
      <c r="Q905" s="11" t="n">
        <f aca="false">IF(K905="","",K905-B905/252)</f>
        <v>0.0147107079657793</v>
      </c>
      <c r="R905" s="11" t="n">
        <f aca="false">IF(L905="","",L905-B905/252)</f>
        <v>-0.0048323843007318</v>
      </c>
      <c r="S905" s="11" t="n">
        <f aca="false">IF(M905="","",M905-B905/252)</f>
        <v>0.0244952636693778</v>
      </c>
      <c r="T905" s="11" t="n">
        <f aca="false">IF(N905="","",N905-B905/252)</f>
        <v>0.0108728612704205</v>
      </c>
    </row>
    <row r="906" customFormat="false" ht="15" hidden="false" customHeight="false" outlineLevel="0" collapsed="false">
      <c r="A906" s="9" t="n">
        <f aca="false">'Prices (input)'!A906</f>
        <v>40168</v>
      </c>
      <c r="B906" s="10" t="n">
        <f aca="false">LOOKUP(A906,'FedFunds (input)'!$A$3:$A$867,'FedFunds (input)'!$B$3:$B$867)/100</f>
        <v>0.0012</v>
      </c>
      <c r="C906" s="10" t="n">
        <f aca="false">'Prices (input)'!B906</f>
        <v>83.093</v>
      </c>
      <c r="D906" s="10" t="n">
        <f aca="false">'Prices (input)'!C906</f>
        <v>21.4</v>
      </c>
      <c r="E906" s="10" t="n">
        <f aca="false">'Prices (input)'!D906</f>
        <v>106.95</v>
      </c>
      <c r="F906" s="10" t="n">
        <f aca="false">'Prices (input)'!E906</f>
        <v>55.919</v>
      </c>
      <c r="G906" s="10" t="n">
        <f aca="false">'Prices (input)'!F906</f>
        <v>39.282</v>
      </c>
      <c r="H906" s="10" t="n">
        <f aca="false">'Prices (input)'!G906</f>
        <v>69.551</v>
      </c>
      <c r="I906" s="11" t="n">
        <f aca="false">IF(OR(C906="",C905=""),"",C906/C905-1)</f>
        <v>0.0100650337324499</v>
      </c>
      <c r="J906" s="11" t="n">
        <f aca="false">IF(OR(D906="",D905=""),"",D906/D905-1)</f>
        <v>-0.0187987161852361</v>
      </c>
      <c r="K906" s="11" t="n">
        <f aca="false">IF(OR(E906="",E905=""),"",E906/E905-1)</f>
        <v>-0.018357044515833</v>
      </c>
      <c r="L906" s="11" t="n">
        <f aca="false">IF(OR(F906="",F905=""),"",F906/F905-1)</f>
        <v>-0.0171544072414097</v>
      </c>
      <c r="M906" s="11" t="n">
        <f aca="false">IF(OR(G906="",G905=""),"",G906/G905-1)</f>
        <v>-0.0194208686969547</v>
      </c>
      <c r="N906" s="11" t="n">
        <f aca="false">IF(OR(H906="",H905=""),"",H906/H905-1)</f>
        <v>-0.0191236408253063</v>
      </c>
      <c r="O906" s="11" t="n">
        <f aca="false">IF(I906="","",I906-B906/252)</f>
        <v>0.010060271827688</v>
      </c>
      <c r="P906" s="11" t="n">
        <f aca="false">IF(J906="","",J906-B906/252)</f>
        <v>-0.018803478089998</v>
      </c>
      <c r="Q906" s="11" t="n">
        <f aca="false">IF(K906="","",K906-B906/252)</f>
        <v>-0.0183618064205949</v>
      </c>
      <c r="R906" s="11" t="n">
        <f aca="false">IF(L906="","",L906-B906/252)</f>
        <v>-0.0171591691461716</v>
      </c>
      <c r="S906" s="11" t="n">
        <f aca="false">IF(M906="","",M906-B906/252)</f>
        <v>-0.0194256306017166</v>
      </c>
      <c r="T906" s="11" t="n">
        <f aca="false">IF(N906="","",N906-B906/252)</f>
        <v>-0.0191284027300682</v>
      </c>
    </row>
    <row r="907" customFormat="false" ht="15" hidden="false" customHeight="false" outlineLevel="0" collapsed="false">
      <c r="A907" s="9" t="n">
        <f aca="false">'Prices (input)'!A907</f>
        <v>40169</v>
      </c>
      <c r="B907" s="10" t="n">
        <f aca="false">LOOKUP(A907,'FedFunds (input)'!$A$3:$A$867,'FedFunds (input)'!$B$3:$B$867)/100</f>
        <v>0.0012</v>
      </c>
      <c r="C907" s="10" t="n">
        <f aca="false">'Prices (input)'!B907</f>
        <v>83.377</v>
      </c>
      <c r="D907" s="10" t="n">
        <f aca="false">'Prices (input)'!C907</f>
        <v>21.24</v>
      </c>
      <c r="E907" s="10" t="n">
        <f aca="false">'Prices (input)'!D907</f>
        <v>106.17</v>
      </c>
      <c r="F907" s="10" t="n">
        <f aca="false">'Prices (input)'!E907</f>
        <v>55.619</v>
      </c>
      <c r="G907" s="10" t="n">
        <f aca="false">'Prices (input)'!F907</f>
        <v>39.385</v>
      </c>
      <c r="H907" s="10" t="n">
        <f aca="false">'Prices (input)'!G907</f>
        <v>70.116</v>
      </c>
      <c r="I907" s="11" t="n">
        <f aca="false">IF(OR(C907="",C906=""),"",C907/C906-1)</f>
        <v>0.00341785709987597</v>
      </c>
      <c r="J907" s="11" t="n">
        <f aca="false">IF(OR(D907="",D906=""),"",D907/D906-1)</f>
        <v>-0.00747663551401867</v>
      </c>
      <c r="K907" s="11" t="n">
        <f aca="false">IF(OR(E907="",E906=""),"",E907/E906-1)</f>
        <v>-0.00729312762973355</v>
      </c>
      <c r="L907" s="11" t="n">
        <f aca="false">IF(OR(F907="",F906=""),"",F907/F906-1)</f>
        <v>-0.00536490280584412</v>
      </c>
      <c r="M907" s="11" t="n">
        <f aca="false">IF(OR(G907="",G906=""),"",G907/G906-1)</f>
        <v>0.00262206608624815</v>
      </c>
      <c r="N907" s="11" t="n">
        <f aca="false">IF(OR(H907="",H906=""),"",H907/H906-1)</f>
        <v>0.00812353524751619</v>
      </c>
      <c r="O907" s="11" t="n">
        <f aca="false">IF(I907="","",I907-B907/252)</f>
        <v>0.00341309519511406</v>
      </c>
      <c r="P907" s="11" t="n">
        <f aca="false">IF(J907="","",J907-B907/252)</f>
        <v>-0.00748139741878058</v>
      </c>
      <c r="Q907" s="11" t="n">
        <f aca="false">IF(K907="","",K907-B907/252)</f>
        <v>-0.00729788953449546</v>
      </c>
      <c r="R907" s="11" t="n">
        <f aca="false">IF(L907="","",L907-B907/252)</f>
        <v>-0.00536966471060602</v>
      </c>
      <c r="S907" s="11" t="n">
        <f aca="false">IF(M907="","",M907-B907/252)</f>
        <v>0.00261730418148625</v>
      </c>
      <c r="T907" s="11" t="n">
        <f aca="false">IF(N907="","",N907-B907/252)</f>
        <v>0.00811877334275428</v>
      </c>
    </row>
    <row r="908" customFormat="false" ht="15" hidden="false" customHeight="false" outlineLevel="0" collapsed="false">
      <c r="A908" s="9" t="n">
        <f aca="false">'Prices (input)'!A908</f>
        <v>40170</v>
      </c>
      <c r="B908" s="10" t="n">
        <f aca="false">LOOKUP(A908,'FedFunds (input)'!$A$3:$A$867,'FedFunds (input)'!$B$3:$B$867)/100</f>
        <v>0.0012</v>
      </c>
      <c r="C908" s="10" t="n">
        <f aca="false">'Prices (input)'!B908</f>
        <v>83.564</v>
      </c>
      <c r="D908" s="10" t="n">
        <f aca="false">'Prices (input)'!C908</f>
        <v>21.33</v>
      </c>
      <c r="E908" s="10" t="n">
        <f aca="false">'Prices (input)'!D908</f>
        <v>106.55</v>
      </c>
      <c r="F908" s="10" t="n">
        <f aca="false">'Prices (input)'!E908</f>
        <v>55.607</v>
      </c>
      <c r="G908" s="10" t="n">
        <f aca="false">'Prices (input)'!F908</f>
        <v>40.653</v>
      </c>
      <c r="H908" s="10" t="n">
        <f aca="false">'Prices (input)'!G908</f>
        <v>73.337</v>
      </c>
      <c r="I908" s="11" t="n">
        <f aca="false">IF(OR(C908="",C907=""),"",C908/C907-1)</f>
        <v>0.00224282475982585</v>
      </c>
      <c r="J908" s="11" t="n">
        <f aca="false">IF(OR(D908="",D907=""),"",D908/D907-1)</f>
        <v>0.00423728813559321</v>
      </c>
      <c r="K908" s="11" t="n">
        <f aca="false">IF(OR(E908="",E907=""),"",E908/E907-1)</f>
        <v>0.00357916548930959</v>
      </c>
      <c r="L908" s="11" t="n">
        <f aca="false">IF(OR(F908="",F907=""),"",F908/F907-1)</f>
        <v>-0.000215753609378089</v>
      </c>
      <c r="M908" s="11" t="n">
        <f aca="false">IF(OR(G908="",G907=""),"",G908/G907-1)</f>
        <v>0.0321949980957217</v>
      </c>
      <c r="N908" s="11" t="n">
        <f aca="false">IF(OR(H908="",H907=""),"",H908/H907-1)</f>
        <v>0.0459381596211992</v>
      </c>
      <c r="O908" s="11" t="n">
        <f aca="false">IF(I908="","",I908-B908/252)</f>
        <v>0.00223806285506394</v>
      </c>
      <c r="P908" s="11" t="n">
        <f aca="false">IF(J908="","",J908-B908/252)</f>
        <v>0.0042325262308313</v>
      </c>
      <c r="Q908" s="11" t="n">
        <f aca="false">IF(K908="","",K908-B908/252)</f>
        <v>0.00357440358454768</v>
      </c>
      <c r="R908" s="11" t="n">
        <f aca="false">IF(L908="","",L908-B908/252)</f>
        <v>-0.000220515514139994</v>
      </c>
      <c r="S908" s="11" t="n">
        <f aca="false">IF(M908="","",M908-B908/252)</f>
        <v>0.0321902361909598</v>
      </c>
      <c r="T908" s="11" t="n">
        <f aca="false">IF(N908="","",N908-B908/252)</f>
        <v>0.0459333977164373</v>
      </c>
    </row>
    <row r="909" customFormat="false" ht="15" hidden="false" customHeight="false" outlineLevel="0" collapsed="false">
      <c r="A909" s="9" t="n">
        <f aca="false">'Prices (input)'!A909</f>
        <v>40171</v>
      </c>
      <c r="B909" s="10" t="n">
        <f aca="false">LOOKUP(A909,'FedFunds (input)'!$A$3:$A$867,'FedFunds (input)'!$B$3:$B$867)/100</f>
        <v>0.0012</v>
      </c>
      <c r="C909" s="10" t="n">
        <f aca="false">'Prices (input)'!B909</f>
        <v>84.011</v>
      </c>
      <c r="D909" s="10" t="n">
        <f aca="false">'Prices (input)'!C909</f>
        <v>21.68</v>
      </c>
      <c r="E909" s="10" t="n">
        <f aca="false">'Prices (input)'!D909</f>
        <v>108.3537</v>
      </c>
      <c r="F909" s="10" t="n">
        <f aca="false">'Prices (input)'!E909</f>
        <v>55.018</v>
      </c>
      <c r="G909" s="10" t="n">
        <f aca="false">'Prices (input)'!F909</f>
        <v>40.809</v>
      </c>
      <c r="H909" s="10" t="n">
        <f aca="false">'Prices (input)'!G909</f>
        <v>73.817</v>
      </c>
      <c r="I909" s="11" t="n">
        <f aca="false">IF(OR(C909="",C908=""),"",C909/C908-1)</f>
        <v>0.00534919343257867</v>
      </c>
      <c r="J909" s="11" t="n">
        <f aca="false">IF(OR(D909="",D908=""),"",D909/D908-1)</f>
        <v>0.0164088138771683</v>
      </c>
      <c r="K909" s="11" t="n">
        <f aca="false">IF(OR(E909="",E908=""),"",E909/E908-1)</f>
        <v>0.016928202721727</v>
      </c>
      <c r="L909" s="11" t="n">
        <f aca="false">IF(OR(F909="",F908=""),"",F909/F908-1)</f>
        <v>-0.0105921916305501</v>
      </c>
      <c r="M909" s="11" t="n">
        <f aca="false">IF(OR(G909="",G908=""),"",G909/G908-1)</f>
        <v>0.00383735517673967</v>
      </c>
      <c r="N909" s="11" t="n">
        <f aca="false">IF(OR(H909="",H908=""),"",H909/H908-1)</f>
        <v>0.00654512728908996</v>
      </c>
      <c r="O909" s="11" t="n">
        <f aca="false">IF(I909="","",I909-B909/252)</f>
        <v>0.00534443152781676</v>
      </c>
      <c r="P909" s="11" t="n">
        <f aca="false">IF(J909="","",J909-B909/252)</f>
        <v>0.0164040519724064</v>
      </c>
      <c r="Q909" s="11" t="n">
        <f aca="false">IF(K909="","",K909-B909/252)</f>
        <v>0.0169234408169651</v>
      </c>
      <c r="R909" s="11" t="n">
        <f aca="false">IF(L909="","",L909-B909/252)</f>
        <v>-0.010596953535312</v>
      </c>
      <c r="S909" s="11" t="n">
        <f aca="false">IF(M909="","",M909-B909/252)</f>
        <v>0.00383259327197776</v>
      </c>
      <c r="T909" s="11" t="n">
        <f aca="false">IF(N909="","",N909-B909/252)</f>
        <v>0.00654036538432805</v>
      </c>
    </row>
    <row r="910" customFormat="false" ht="15" hidden="false" customHeight="false" outlineLevel="0" collapsed="false">
      <c r="A910" s="9" t="n">
        <f aca="false">'Prices (input)'!A910</f>
        <v>40175</v>
      </c>
      <c r="B910" s="10" t="n">
        <f aca="false">LOOKUP(A910,'FedFunds (input)'!$A$3:$A$867,'FedFunds (input)'!$B$3:$B$867)/100</f>
        <v>0.0012</v>
      </c>
      <c r="C910" s="10" t="n">
        <f aca="false">'Prices (input)'!B910</f>
        <v>84.138</v>
      </c>
      <c r="D910" s="10" t="n">
        <f aca="false">'Prices (input)'!C910</f>
        <v>21.73</v>
      </c>
      <c r="E910" s="10" t="n">
        <f aca="false">'Prices (input)'!D910</f>
        <v>108.55</v>
      </c>
      <c r="F910" s="10" t="n">
        <f aca="false">'Prices (input)'!E910</f>
        <v>54.926</v>
      </c>
      <c r="G910" s="10" t="n">
        <f aca="false">'Prices (input)'!F910</f>
        <v>40.644</v>
      </c>
      <c r="H910" s="10" t="n">
        <f aca="false">'Prices (input)'!G910</f>
        <v>73.76</v>
      </c>
      <c r="I910" s="11" t="n">
        <f aca="false">IF(OR(C910="",C909=""),"",C910/C909-1)</f>
        <v>0.00151170680030011</v>
      </c>
      <c r="J910" s="11" t="n">
        <f aca="false">IF(OR(D910="",D909=""),"",D910/D909-1)</f>
        <v>0.00230627306273057</v>
      </c>
      <c r="K910" s="11" t="n">
        <f aca="false">IF(OR(E910="",E909=""),"",E910/E909-1)</f>
        <v>0.0018116594080313</v>
      </c>
      <c r="L910" s="11" t="n">
        <f aca="false">IF(OR(F910="",F909=""),"",F910/F909-1)</f>
        <v>-0.00167218001381364</v>
      </c>
      <c r="M910" s="11" t="n">
        <f aca="false">IF(OR(G910="",G909=""),"",G910/G909-1)</f>
        <v>-0.00404322575902372</v>
      </c>
      <c r="N910" s="11" t="n">
        <f aca="false">IF(OR(H910="",H909=""),"",H910/H909-1)</f>
        <v>-0.000772179850169863</v>
      </c>
      <c r="O910" s="11" t="n">
        <f aca="false">IF(I910="","",I910-B910/252)</f>
        <v>0.0015069448955382</v>
      </c>
      <c r="P910" s="11" t="n">
        <f aca="false">IF(J910="","",J910-B910/252)</f>
        <v>0.00230151115796866</v>
      </c>
      <c r="Q910" s="11" t="n">
        <f aca="false">IF(K910="","",K910-B910/252)</f>
        <v>0.00180689750326939</v>
      </c>
      <c r="R910" s="11" t="n">
        <f aca="false">IF(L910="","",L910-B910/252)</f>
        <v>-0.00167694191857554</v>
      </c>
      <c r="S910" s="11" t="n">
        <f aca="false">IF(M910="","",M910-B910/252)</f>
        <v>-0.00404798766378562</v>
      </c>
      <c r="T910" s="11" t="n">
        <f aca="false">IF(N910="","",N910-B910/252)</f>
        <v>-0.000776941754931768</v>
      </c>
    </row>
    <row r="911" customFormat="false" ht="15" hidden="false" customHeight="false" outlineLevel="0" collapsed="false">
      <c r="A911" s="9" t="n">
        <f aca="false">'Prices (input)'!A911</f>
        <v>40176</v>
      </c>
      <c r="B911" s="10" t="n">
        <f aca="false">LOOKUP(A911,'FedFunds (input)'!$A$3:$A$867,'FedFunds (input)'!$B$3:$B$867)/100</f>
        <v>0.0012</v>
      </c>
      <c r="C911" s="10" t="n">
        <f aca="false">'Prices (input)'!B911</f>
        <v>84.019</v>
      </c>
      <c r="D911" s="10" t="n">
        <f aca="false">'Prices (input)'!C911</f>
        <v>21.51</v>
      </c>
      <c r="E911" s="10" t="n">
        <f aca="false">'Prices (input)'!D911</f>
        <v>107.47</v>
      </c>
      <c r="F911" s="10" t="n">
        <f aca="false">'Prices (input)'!E911</f>
        <v>55.226</v>
      </c>
      <c r="G911" s="10" t="n">
        <f aca="false">'Prices (input)'!F911</f>
        <v>40.228</v>
      </c>
      <c r="H911" s="10" t="n">
        <f aca="false">'Prices (input)'!G911</f>
        <v>73.308</v>
      </c>
      <c r="I911" s="11" t="n">
        <f aca="false">IF(OR(C911="",C910=""),"",C911/C910-1)</f>
        <v>-0.00141434310299748</v>
      </c>
      <c r="J911" s="11" t="n">
        <f aca="false">IF(OR(D911="",D910=""),"",D911/D910-1)</f>
        <v>-0.0101242521859181</v>
      </c>
      <c r="K911" s="11" t="n">
        <f aca="false">IF(OR(E911="",E910=""),"",E911/E910-1)</f>
        <v>-0.00994933210502069</v>
      </c>
      <c r="L911" s="11" t="n">
        <f aca="false">IF(OR(F911="",F910=""),"",F911/F910-1)</f>
        <v>0.00546189418490317</v>
      </c>
      <c r="M911" s="11" t="n">
        <f aca="false">IF(OR(G911="",G910=""),"",G911/G910-1)</f>
        <v>-0.0102352130695796</v>
      </c>
      <c r="N911" s="11" t="n">
        <f aca="false">IF(OR(H911="",H910=""),"",H911/H910-1)</f>
        <v>-0.00612798264642078</v>
      </c>
      <c r="O911" s="11" t="n">
        <f aca="false">IF(I911="","",I911-B911/252)</f>
        <v>-0.00141910500775939</v>
      </c>
      <c r="P911" s="11" t="n">
        <f aca="false">IF(J911="","",J911-B911/252)</f>
        <v>-0.01012901409068</v>
      </c>
      <c r="Q911" s="11" t="n">
        <f aca="false">IF(K911="","",K911-B911/252)</f>
        <v>-0.0099540940097826</v>
      </c>
      <c r="R911" s="11" t="n">
        <f aca="false">IF(L911="","",L911-B911/252)</f>
        <v>0.00545713228014127</v>
      </c>
      <c r="S911" s="11" t="n">
        <f aca="false">IF(M911="","",M911-B911/252)</f>
        <v>-0.0102399749743415</v>
      </c>
      <c r="T911" s="11" t="n">
        <f aca="false">IF(N911="","",N911-B911/252)</f>
        <v>-0.00613274455118269</v>
      </c>
    </row>
    <row r="912" customFormat="false" ht="15" hidden="false" customHeight="false" outlineLevel="0" collapsed="false">
      <c r="A912" s="9" t="n">
        <f aca="false">'Prices (input)'!A912</f>
        <v>40177</v>
      </c>
      <c r="B912" s="10" t="n">
        <f aca="false">LOOKUP(A912,'FedFunds (input)'!$A$3:$A$867,'FedFunds (input)'!$B$3:$B$867)/100</f>
        <v>0.0012</v>
      </c>
      <c r="C912" s="10" t="n">
        <f aca="false">'Prices (input)'!B912</f>
        <v>83.996</v>
      </c>
      <c r="D912" s="10" t="n">
        <f aca="false">'Prices (input)'!C912</f>
        <v>21.4</v>
      </c>
      <c r="E912" s="10" t="n">
        <f aca="false">'Prices (input)'!D912</f>
        <v>106.93</v>
      </c>
      <c r="F912" s="10" t="n">
        <f aca="false">'Prices (input)'!E912</f>
        <v>55.614</v>
      </c>
      <c r="G912" s="10" t="n">
        <f aca="false">'Prices (input)'!F912</f>
        <v>39.794</v>
      </c>
      <c r="H912" s="10" t="n">
        <f aca="false">'Prices (input)'!G912</f>
        <v>72.291</v>
      </c>
      <c r="I912" s="11" t="n">
        <f aca="false">IF(OR(C912="",C911=""),"",C912/C911-1)</f>
        <v>-0.000273747604708552</v>
      </c>
      <c r="J912" s="11" t="n">
        <f aca="false">IF(OR(D912="",D911=""),"",D912/D911-1)</f>
        <v>-0.00511390051139016</v>
      </c>
      <c r="K912" s="11" t="n">
        <f aca="false">IF(OR(E912="",E911=""),"",E912/E911-1)</f>
        <v>-0.00502465804410524</v>
      </c>
      <c r="L912" s="11" t="n">
        <f aca="false">IF(OR(F912="",F911=""),"",F912/F911-1)</f>
        <v>0.00702567631188211</v>
      </c>
      <c r="M912" s="11" t="n">
        <f aca="false">IF(OR(G912="",G911=""),"",G912/G911-1)</f>
        <v>-0.0107885055185444</v>
      </c>
      <c r="N912" s="11" t="n">
        <f aca="false">IF(OR(H912="",H911=""),"",H912/H911-1)</f>
        <v>-0.0138729743002129</v>
      </c>
      <c r="O912" s="11" t="n">
        <f aca="false">IF(I912="","",I912-B912/252)</f>
        <v>-0.000278509509470457</v>
      </c>
      <c r="P912" s="11" t="n">
        <f aca="false">IF(J912="","",J912-B912/252)</f>
        <v>-0.00511866241615206</v>
      </c>
      <c r="Q912" s="11" t="n">
        <f aca="false">IF(K912="","",K912-B912/252)</f>
        <v>-0.00502941994886714</v>
      </c>
      <c r="R912" s="11" t="n">
        <f aca="false">IF(L912="","",L912-B912/252)</f>
        <v>0.00702091440712021</v>
      </c>
      <c r="S912" s="11" t="n">
        <f aca="false">IF(M912="","",M912-B912/252)</f>
        <v>-0.0107932674233063</v>
      </c>
      <c r="T912" s="11" t="n">
        <f aca="false">IF(N912="","",N912-B912/252)</f>
        <v>-0.0138777362049749</v>
      </c>
    </row>
    <row r="913" customFormat="false" ht="15" hidden="false" customHeight="false" outlineLevel="0" collapsed="false">
      <c r="A913" s="9" t="n">
        <f aca="false">'Prices (input)'!A913</f>
        <v>40178</v>
      </c>
      <c r="B913" s="10" t="n">
        <f aca="false">LOOKUP(A913,'FedFunds (input)'!$A$3:$A$867,'FedFunds (input)'!$B$3:$B$867)/100</f>
        <v>0.0012</v>
      </c>
      <c r="C913" s="10" t="n">
        <f aca="false">'Prices (input)'!B913</f>
        <v>83.168</v>
      </c>
      <c r="D913" s="10" t="n">
        <f aca="false">'Prices (input)'!C913</f>
        <v>21.47</v>
      </c>
      <c r="E913" s="10" t="n">
        <f aca="false">'Prices (input)'!D913</f>
        <v>107.31</v>
      </c>
      <c r="F913" s="10" t="n">
        <f aca="false">'Prices (input)'!E913</f>
        <v>55.331</v>
      </c>
      <c r="G913" s="10" t="n">
        <f aca="false">'Prices (input)'!F913</f>
        <v>40.08</v>
      </c>
      <c r="H913" s="10" t="n">
        <f aca="false">'Prices (input)'!G913</f>
        <v>72.772</v>
      </c>
      <c r="I913" s="11" t="n">
        <f aca="false">IF(OR(C913="",C912=""),"",C913/C912-1)</f>
        <v>-0.00985761226725068</v>
      </c>
      <c r="J913" s="11" t="n">
        <f aca="false">IF(OR(D913="",D912=""),"",D913/D912-1)</f>
        <v>0.00327102803738311</v>
      </c>
      <c r="K913" s="11" t="n">
        <f aca="false">IF(OR(E913="",E912=""),"",E913/E912-1)</f>
        <v>0.00355372673711774</v>
      </c>
      <c r="L913" s="11" t="n">
        <f aca="false">IF(OR(F913="",F912=""),"",F913/F912-1)</f>
        <v>-0.00508864674362564</v>
      </c>
      <c r="M913" s="11" t="n">
        <f aca="false">IF(OR(G913="",G912=""),"",G913/G912-1)</f>
        <v>0.00718701311755554</v>
      </c>
      <c r="N913" s="11" t="n">
        <f aca="false">IF(OR(H913="",H912=""),"",H913/H912-1)</f>
        <v>0.00665366366490994</v>
      </c>
      <c r="O913" s="11" t="n">
        <f aca="false">IF(I913="","",I913-B913/252)</f>
        <v>-0.00986237417201259</v>
      </c>
      <c r="P913" s="11" t="n">
        <f aca="false">IF(J913="","",J913-B913/252)</f>
        <v>0.0032662661326212</v>
      </c>
      <c r="Q913" s="11" t="n">
        <f aca="false">IF(K913="","",K913-B913/252)</f>
        <v>0.00354896483235583</v>
      </c>
      <c r="R913" s="11" t="n">
        <f aca="false">IF(L913="","",L913-B913/252)</f>
        <v>-0.00509340864838754</v>
      </c>
      <c r="S913" s="11" t="n">
        <f aca="false">IF(M913="","",M913-B913/252)</f>
        <v>0.00718225121279364</v>
      </c>
      <c r="T913" s="11" t="n">
        <f aca="false">IF(N913="","",N913-B913/252)</f>
        <v>0.00664890176014803</v>
      </c>
    </row>
    <row r="914" customFormat="false" ht="15" hidden="false" customHeight="false" outlineLevel="0" collapsed="false">
      <c r="A914" s="9" t="n">
        <f aca="false">'Prices (input)'!A914</f>
        <v>40182</v>
      </c>
      <c r="B914" s="10" t="n">
        <f aca="false">LOOKUP(A914,'FedFunds (input)'!$A$3:$A$867,'FedFunds (input)'!$B$3:$B$867)/100</f>
        <v>0.0011</v>
      </c>
      <c r="C914" s="10" t="n">
        <f aca="false">'Prices (input)'!B914</f>
        <v>84.571</v>
      </c>
      <c r="D914" s="10" t="n">
        <f aca="false">'Prices (input)'!C914</f>
        <v>21.975</v>
      </c>
      <c r="E914" s="10" t="n">
        <f aca="false">'Prices (input)'!D914</f>
        <v>109.79</v>
      </c>
      <c r="F914" s="10" t="n">
        <f aca="false">'Prices (input)'!E914</f>
        <v>55.288</v>
      </c>
      <c r="G914" s="10" t="n">
        <f aca="false">'Prices (input)'!F914</f>
        <v>41.416</v>
      </c>
      <c r="H914" s="10" t="n">
        <f aca="false">'Prices (input)'!G914</f>
        <v>75.794</v>
      </c>
      <c r="I914" s="11" t="n">
        <f aca="false">IF(OR(C914="",C913=""),"",C914/C913-1)</f>
        <v>0.0168694690265485</v>
      </c>
      <c r="J914" s="11" t="n">
        <f aca="false">IF(OR(D914="",D913=""),"",D914/D913-1)</f>
        <v>0.0235211923614347</v>
      </c>
      <c r="K914" s="11" t="n">
        <f aca="false">IF(OR(E914="",E913=""),"",E914/E913-1)</f>
        <v>0.0231106141086572</v>
      </c>
      <c r="L914" s="11" t="n">
        <f aca="false">IF(OR(F914="",F913=""),"",F914/F913-1)</f>
        <v>-0.000777141204749698</v>
      </c>
      <c r="M914" s="11" t="n">
        <f aca="false">IF(OR(G914="",G913=""),"",G914/G913-1)</f>
        <v>0.0333333333333332</v>
      </c>
      <c r="N914" s="11" t="n">
        <f aca="false">IF(OR(H914="",H913=""),"",H914/H913-1)</f>
        <v>0.0415269609190347</v>
      </c>
      <c r="O914" s="11" t="n">
        <f aca="false">IF(I914="","",I914-B914/252)</f>
        <v>0.0168651039471834</v>
      </c>
      <c r="P914" s="11" t="n">
        <f aca="false">IF(J914="","",J914-B914/252)</f>
        <v>0.0235168272820696</v>
      </c>
      <c r="Q914" s="11" t="n">
        <f aca="false">IF(K914="","",K914-B914/252)</f>
        <v>0.0231062490292921</v>
      </c>
      <c r="R914" s="11" t="n">
        <f aca="false">IF(L914="","",L914-B914/252)</f>
        <v>-0.000781506284114778</v>
      </c>
      <c r="S914" s="11" t="n">
        <f aca="false">IF(M914="","",M914-B914/252)</f>
        <v>0.0333289682539681</v>
      </c>
      <c r="T914" s="11" t="n">
        <f aca="false">IF(N914="","",N914-B914/252)</f>
        <v>0.0415225958396697</v>
      </c>
    </row>
    <row r="915" customFormat="false" ht="15" hidden="false" customHeight="false" outlineLevel="0" collapsed="false">
      <c r="A915" s="9" t="n">
        <f aca="false">'Prices (input)'!A915</f>
        <v>40183</v>
      </c>
      <c r="B915" s="10" t="n">
        <f aca="false">LOOKUP(A915,'FedFunds (input)'!$A$3:$A$867,'FedFunds (input)'!$B$3:$B$867)/100</f>
        <v>0.0011</v>
      </c>
      <c r="C915" s="10" t="n">
        <f aca="false">'Prices (input)'!B915</f>
        <v>84.802</v>
      </c>
      <c r="D915" s="10" t="n">
        <f aca="false">'Prices (input)'!C915</f>
        <v>21.954</v>
      </c>
      <c r="E915" s="10" t="n">
        <f aca="false">'Prices (input)'!D915</f>
        <v>109.7</v>
      </c>
      <c r="F915" s="10" t="n">
        <f aca="false">'Prices (input)'!E915</f>
        <v>55.687</v>
      </c>
      <c r="G915" s="10" t="n">
        <f aca="false">'Prices (input)'!F915</f>
        <v>41.833</v>
      </c>
      <c r="H915" s="10" t="n">
        <f aca="false">'Prices (input)'!G915</f>
        <v>76.472</v>
      </c>
      <c r="I915" s="11" t="n">
        <f aca="false">IF(OR(C915="",C914=""),"",C915/C914-1)</f>
        <v>0.00273143276063914</v>
      </c>
      <c r="J915" s="11" t="n">
        <f aca="false">IF(OR(D915="",D914=""),"",D915/D914-1)</f>
        <v>-0.000955631399317425</v>
      </c>
      <c r="K915" s="11" t="n">
        <f aca="false">IF(OR(E915="",E914=""),"",E915/E914-1)</f>
        <v>-0.00081974678932506</v>
      </c>
      <c r="L915" s="11" t="n">
        <f aca="false">IF(OR(F915="",F914=""),"",F915/F914-1)</f>
        <v>0.00721675589639714</v>
      </c>
      <c r="M915" s="11" t="n">
        <f aca="false">IF(OR(G915="",G914=""),"",G915/G914-1)</f>
        <v>0.0100685725323546</v>
      </c>
      <c r="N915" s="11" t="n">
        <f aca="false">IF(OR(H915="",H914=""),"",H915/H914-1)</f>
        <v>0.00894529910019259</v>
      </c>
      <c r="O915" s="11" t="n">
        <f aca="false">IF(I915="","",I915-B915/252)</f>
        <v>0.00272706768127406</v>
      </c>
      <c r="P915" s="11" t="n">
        <f aca="false">IF(J915="","",J915-B915/252)</f>
        <v>-0.000959996478682504</v>
      </c>
      <c r="Q915" s="11" t="n">
        <f aca="false">IF(K915="","",K915-B915/252)</f>
        <v>-0.000824111868690139</v>
      </c>
      <c r="R915" s="11" t="n">
        <f aca="false">IF(L915="","",L915-B915/252)</f>
        <v>0.00721239081703206</v>
      </c>
      <c r="S915" s="11" t="n">
        <f aca="false">IF(M915="","",M915-B915/252)</f>
        <v>0.0100642074529895</v>
      </c>
      <c r="T915" s="11" t="n">
        <f aca="false">IF(N915="","",N915-B915/252)</f>
        <v>0.00894093402082751</v>
      </c>
    </row>
    <row r="916" customFormat="false" ht="15" hidden="false" customHeight="false" outlineLevel="0" collapsed="false">
      <c r="A916" s="9" t="n">
        <f aca="false">'Prices (input)'!A916</f>
        <v>40184</v>
      </c>
      <c r="B916" s="10" t="n">
        <f aca="false">LOOKUP(A916,'FedFunds (input)'!$A$3:$A$867,'FedFunds (input)'!$B$3:$B$867)/100</f>
        <v>0.0011</v>
      </c>
      <c r="C916" s="10" t="n">
        <f aca="false">'Prices (input)'!B916</f>
        <v>84.884</v>
      </c>
      <c r="D916" s="10" t="n">
        <f aca="false">'Prices (input)'!C916</f>
        <v>22.33</v>
      </c>
      <c r="E916" s="10" t="n">
        <f aca="false">'Prices (input)'!D916</f>
        <v>111.51</v>
      </c>
      <c r="F916" s="10" t="n">
        <f aca="false">'Prices (input)'!E916</f>
        <v>54.9</v>
      </c>
      <c r="G916" s="10" t="n">
        <f aca="false">'Prices (input)'!F916</f>
        <v>42.813</v>
      </c>
      <c r="H916" s="10" t="n">
        <f aca="false">'Prices (input)'!G916</f>
        <v>78.591</v>
      </c>
      <c r="I916" s="11" t="n">
        <f aca="false">IF(OR(C916="",C915=""),"",C916/C915-1)</f>
        <v>0.000966958326454437</v>
      </c>
      <c r="J916" s="11" t="n">
        <f aca="false">IF(OR(D916="",D915=""),"",D916/D915-1)</f>
        <v>0.0171267195044182</v>
      </c>
      <c r="K916" s="11" t="n">
        <f aca="false">IF(OR(E916="",E915=""),"",E916/E915-1)</f>
        <v>0.0164995442114859</v>
      </c>
      <c r="L916" s="11" t="n">
        <f aca="false">IF(OR(F916="",F915=""),"",F916/F915-1)</f>
        <v>-0.0141325623574622</v>
      </c>
      <c r="M916" s="11" t="n">
        <f aca="false">IF(OR(G916="",G915=""),"",G916/G915-1)</f>
        <v>0.0234264814859084</v>
      </c>
      <c r="N916" s="11" t="n">
        <f aca="false">IF(OR(H916="",H915=""),"",H916/H915-1)</f>
        <v>0.0277094884402134</v>
      </c>
      <c r="O916" s="11" t="n">
        <f aca="false">IF(I916="","",I916-B916/252)</f>
        <v>0.000962593247089357</v>
      </c>
      <c r="P916" s="11" t="n">
        <f aca="false">IF(J916="","",J916-B916/252)</f>
        <v>0.0171223544250532</v>
      </c>
      <c r="Q916" s="11" t="n">
        <f aca="false">IF(K916="","",K916-B916/252)</f>
        <v>0.0164951791321208</v>
      </c>
      <c r="R916" s="11" t="n">
        <f aca="false">IF(L916="","",L916-B916/252)</f>
        <v>-0.0141369274368273</v>
      </c>
      <c r="S916" s="11" t="n">
        <f aca="false">IF(M916="","",M916-B916/252)</f>
        <v>0.0234221164065433</v>
      </c>
      <c r="T916" s="11" t="n">
        <f aca="false">IF(N916="","",N916-B916/252)</f>
        <v>0.0277051233608483</v>
      </c>
    </row>
    <row r="917" customFormat="false" ht="15" hidden="false" customHeight="false" outlineLevel="0" collapsed="false">
      <c r="A917" s="9" t="n">
        <f aca="false">'Prices (input)'!A917</f>
        <v>40185</v>
      </c>
      <c r="B917" s="10" t="n">
        <f aca="false">LOOKUP(A917,'FedFunds (input)'!$A$3:$A$867,'FedFunds (input)'!$B$3:$B$867)/100</f>
        <v>0.0011</v>
      </c>
      <c r="C917" s="10" t="n">
        <f aca="false">'Prices (input)'!B917</f>
        <v>85.228</v>
      </c>
      <c r="D917" s="10" t="n">
        <f aca="false">'Prices (input)'!C917</f>
        <v>22.18</v>
      </c>
      <c r="E917" s="10" t="n">
        <f aca="false">'Prices (input)'!D917</f>
        <v>110.82</v>
      </c>
      <c r="F917" s="10" t="n">
        <f aca="false">'Prices (input)'!E917</f>
        <v>54.96</v>
      </c>
      <c r="G917" s="10" t="n">
        <f aca="false">'Prices (input)'!F917</f>
        <v>42.631</v>
      </c>
      <c r="H917" s="10" t="n">
        <f aca="false">'Prices (input)'!G917</f>
        <v>78.422</v>
      </c>
      <c r="I917" s="11" t="n">
        <f aca="false">IF(OR(C917="",C916=""),"",C917/C916-1)</f>
        <v>0.00405258941614428</v>
      </c>
      <c r="J917" s="11" t="n">
        <f aca="false">IF(OR(D917="",D916=""),"",D917/D916-1)</f>
        <v>-0.00671742051052393</v>
      </c>
      <c r="K917" s="11" t="n">
        <f aca="false">IF(OR(E917="",E916=""),"",E917/E916-1)</f>
        <v>-0.00618778584880286</v>
      </c>
      <c r="L917" s="11" t="n">
        <f aca="false">IF(OR(F917="",F916=""),"",F917/F916-1)</f>
        <v>0.00109289617486352</v>
      </c>
      <c r="M917" s="11" t="n">
        <f aca="false">IF(OR(G917="",G916=""),"",G917/G916-1)</f>
        <v>-0.00425104524326725</v>
      </c>
      <c r="N917" s="11" t="n">
        <f aca="false">IF(OR(H917="",H916=""),"",H917/H916-1)</f>
        <v>-0.00215037345243085</v>
      </c>
      <c r="O917" s="11" t="n">
        <f aca="false">IF(I917="","",I917-B917/252)</f>
        <v>0.0040482243367792</v>
      </c>
      <c r="P917" s="11" t="n">
        <f aca="false">IF(J917="","",J917-B917/252)</f>
        <v>-0.00672178558988901</v>
      </c>
      <c r="Q917" s="11" t="n">
        <f aca="false">IF(K917="","",K917-B917/252)</f>
        <v>-0.00619215092816794</v>
      </c>
      <c r="R917" s="11" t="n">
        <f aca="false">IF(L917="","",L917-B917/252)</f>
        <v>0.00108853109549844</v>
      </c>
      <c r="S917" s="11" t="n">
        <f aca="false">IF(M917="","",M917-B917/252)</f>
        <v>-0.00425541032263233</v>
      </c>
      <c r="T917" s="11" t="n">
        <f aca="false">IF(N917="","",N917-B917/252)</f>
        <v>-0.00215473853179593</v>
      </c>
    </row>
    <row r="918" customFormat="false" ht="15" hidden="false" customHeight="false" outlineLevel="0" collapsed="false">
      <c r="A918" s="9" t="n">
        <f aca="false">'Prices (input)'!A918</f>
        <v>40186</v>
      </c>
      <c r="B918" s="10" t="n">
        <f aca="false">LOOKUP(A918,'FedFunds (input)'!$A$3:$A$867,'FedFunds (input)'!$B$3:$B$867)/100</f>
        <v>0.0011</v>
      </c>
      <c r="C918" s="10" t="n">
        <f aca="false">'Prices (input)'!B918</f>
        <v>85.511</v>
      </c>
      <c r="D918" s="10" t="n">
        <f aca="false">'Prices (input)'!C918</f>
        <v>22.28</v>
      </c>
      <c r="E918" s="10" t="n">
        <f aca="false">'Prices (input)'!D918</f>
        <v>111.37</v>
      </c>
      <c r="F918" s="10" t="n">
        <f aca="false">'Prices (input)'!E918</f>
        <v>54.962</v>
      </c>
      <c r="G918" s="10" t="n">
        <f aca="false">'Prices (input)'!F918</f>
        <v>43.238</v>
      </c>
      <c r="H918" s="10" t="n">
        <f aca="false">'Prices (input)'!G918</f>
        <v>79.693</v>
      </c>
      <c r="I918" s="11" t="n">
        <f aca="false">IF(OR(C918="",C917=""),"",C918/C917-1)</f>
        <v>0.00332050499835734</v>
      </c>
      <c r="J918" s="11" t="n">
        <f aca="false">IF(OR(D918="",D917=""),"",D918/D917-1)</f>
        <v>0.00450856627592433</v>
      </c>
      <c r="K918" s="11" t="n">
        <f aca="false">IF(OR(E918="",E917=""),"",E918/E917-1)</f>
        <v>0.00496300306803832</v>
      </c>
      <c r="L918" s="11" t="n">
        <f aca="false">IF(OR(F918="",F917=""),"",F918/F917-1)</f>
        <v>3.63901018922697E-005</v>
      </c>
      <c r="M918" s="11" t="n">
        <f aca="false">IF(OR(G918="",G917=""),"",G918/G917-1)</f>
        <v>0.0142384649668081</v>
      </c>
      <c r="N918" s="11" t="n">
        <f aca="false">IF(OR(H918="",H917=""),"",H918/H917-1)</f>
        <v>0.0162071867588176</v>
      </c>
      <c r="O918" s="11" t="n">
        <f aca="false">IF(I918="","",I918-B918/252)</f>
        <v>0.00331613991899226</v>
      </c>
      <c r="P918" s="11" t="n">
        <f aca="false">IF(J918="","",J918-B918/252)</f>
        <v>0.00450420119655925</v>
      </c>
      <c r="Q918" s="11" t="n">
        <f aca="false">IF(K918="","",K918-B918/252)</f>
        <v>0.00495863798867324</v>
      </c>
      <c r="R918" s="11" t="n">
        <f aca="false">IF(L918="","",L918-B918/252)</f>
        <v>3.20250225271903E-005</v>
      </c>
      <c r="S918" s="11" t="n">
        <f aca="false">IF(M918="","",M918-B918/252)</f>
        <v>0.0142340998874431</v>
      </c>
      <c r="T918" s="11" t="n">
        <f aca="false">IF(N918="","",N918-B918/252)</f>
        <v>0.0162028216794525</v>
      </c>
    </row>
    <row r="919" customFormat="false" ht="15" hidden="false" customHeight="false" outlineLevel="0" collapsed="false">
      <c r="A919" s="9" t="n">
        <f aca="false">'Prices (input)'!A919</f>
        <v>40189</v>
      </c>
      <c r="B919" s="10" t="n">
        <f aca="false">LOOKUP(A919,'FedFunds (input)'!$A$3:$A$867,'FedFunds (input)'!$B$3:$B$867)/100</f>
        <v>0.0011</v>
      </c>
      <c r="C919" s="10" t="n">
        <f aca="false">'Prices (input)'!B919</f>
        <v>85.623</v>
      </c>
      <c r="D919" s="10" t="n">
        <f aca="false">'Prices (input)'!C919</f>
        <v>22.6</v>
      </c>
      <c r="E919" s="10" t="n">
        <f aca="false">'Prices (input)'!D919</f>
        <v>112.85</v>
      </c>
      <c r="F919" s="10" t="n">
        <f aca="false">'Prices (input)'!E919</f>
        <v>54.685</v>
      </c>
      <c r="G919" s="10" t="n">
        <f aca="false">'Prices (input)'!F919</f>
        <v>43.507</v>
      </c>
      <c r="H919" s="10" t="n">
        <f aca="false">'Prices (input)'!G919</f>
        <v>80.456</v>
      </c>
      <c r="I919" s="11" t="n">
        <f aca="false">IF(OR(C919="",C918=""),"",C919/C918-1)</f>
        <v>0.00130977301165935</v>
      </c>
      <c r="J919" s="11" t="n">
        <f aca="false">IF(OR(D919="",D918=""),"",D919/D918-1)</f>
        <v>0.014362657091562</v>
      </c>
      <c r="K919" s="11" t="n">
        <f aca="false">IF(OR(E919="",E918=""),"",E919/E918-1)</f>
        <v>0.0132890365448504</v>
      </c>
      <c r="L919" s="11" t="n">
        <f aca="false">IF(OR(F919="",F918=""),"",F919/F918-1)</f>
        <v>-0.00503984571158256</v>
      </c>
      <c r="M919" s="11" t="n">
        <f aca="false">IF(OR(G919="",G918=""),"",G919/G918-1)</f>
        <v>0.0062213793422452</v>
      </c>
      <c r="N919" s="11" t="n">
        <f aca="false">IF(OR(H919="",H918=""),"",H919/H918-1)</f>
        <v>0.00957424115041472</v>
      </c>
      <c r="O919" s="11" t="n">
        <f aca="false">IF(I919="","",I919-B919/252)</f>
        <v>0.00130540793229428</v>
      </c>
      <c r="P919" s="11" t="n">
        <f aca="false">IF(J919="","",J919-B919/252)</f>
        <v>0.014358292012197</v>
      </c>
      <c r="Q919" s="11" t="n">
        <f aca="false">IF(K919="","",K919-B919/252)</f>
        <v>0.0132846714654853</v>
      </c>
      <c r="R919" s="11" t="n">
        <f aca="false">IF(L919="","",L919-B919/252)</f>
        <v>-0.00504421079094764</v>
      </c>
      <c r="S919" s="11" t="n">
        <f aca="false">IF(M919="","",M919-B919/252)</f>
        <v>0.00621701426288012</v>
      </c>
      <c r="T919" s="11" t="n">
        <f aca="false">IF(N919="","",N919-B919/252)</f>
        <v>0.00956987607104964</v>
      </c>
    </row>
    <row r="920" customFormat="false" ht="15" hidden="false" customHeight="false" outlineLevel="0" collapsed="false">
      <c r="A920" s="9" t="n">
        <f aca="false">'Prices (input)'!A920</f>
        <v>40190</v>
      </c>
      <c r="B920" s="10" t="n">
        <f aca="false">LOOKUP(A920,'FedFunds (input)'!$A$3:$A$867,'FedFunds (input)'!$B$3:$B$867)/100</f>
        <v>0.0011</v>
      </c>
      <c r="C920" s="10" t="n">
        <f aca="false">'Prices (input)'!B920</f>
        <v>84.825</v>
      </c>
      <c r="D920" s="10" t="n">
        <f aca="false">'Prices (input)'!C920</f>
        <v>22.114</v>
      </c>
      <c r="E920" s="10" t="n">
        <f aca="false">'Prices (input)'!D920</f>
        <v>110.49</v>
      </c>
      <c r="F920" s="10" t="n">
        <f aca="false">'Prices (input)'!E920</f>
        <v>55.602</v>
      </c>
      <c r="G920" s="10" t="n">
        <f aca="false">'Prices (input)'!F920</f>
        <v>41.937</v>
      </c>
      <c r="H920" s="10" t="n">
        <f aca="false">'Prices (input)'!G920</f>
        <v>76.896</v>
      </c>
      <c r="I920" s="11" t="n">
        <f aca="false">IF(OR(C920="",C919=""),"",C920/C919-1)</f>
        <v>-0.0093199257208928</v>
      </c>
      <c r="J920" s="11" t="n">
        <f aca="false">IF(OR(D920="",D919=""),"",D920/D919-1)</f>
        <v>-0.0215044247787611</v>
      </c>
      <c r="K920" s="11" t="n">
        <f aca="false">IF(OR(E920="",E919=""),"",E920/E919-1)</f>
        <v>-0.0209127159946833</v>
      </c>
      <c r="L920" s="11" t="n">
        <f aca="false">IF(OR(F920="",F919=""),"",F920/F919-1)</f>
        <v>0.0167687665721861</v>
      </c>
      <c r="M920" s="11" t="n">
        <f aca="false">IF(OR(G920="",G919=""),"",G920/G919-1)</f>
        <v>-0.0360861470567955</v>
      </c>
      <c r="N920" s="11" t="n">
        <f aca="false">IF(OR(H920="",H919=""),"",H920/H919-1)</f>
        <v>-0.0442477876106195</v>
      </c>
      <c r="O920" s="11" t="n">
        <f aca="false">IF(I920="","",I920-B920/252)</f>
        <v>-0.00932429080025788</v>
      </c>
      <c r="P920" s="11" t="n">
        <f aca="false">IF(J920="","",J920-B920/252)</f>
        <v>-0.0215087898581262</v>
      </c>
      <c r="Q920" s="11" t="n">
        <f aca="false">IF(K920="","",K920-B920/252)</f>
        <v>-0.0209170810740483</v>
      </c>
      <c r="R920" s="11" t="n">
        <f aca="false">IF(L920="","",L920-B920/252)</f>
        <v>0.016764401492821</v>
      </c>
      <c r="S920" s="11" t="n">
        <f aca="false">IF(M920="","",M920-B920/252)</f>
        <v>-0.0360905121361605</v>
      </c>
      <c r="T920" s="11" t="n">
        <f aca="false">IF(N920="","",N920-B920/252)</f>
        <v>-0.0442521526899846</v>
      </c>
    </row>
    <row r="921" customFormat="false" ht="15" hidden="false" customHeight="false" outlineLevel="0" collapsed="false">
      <c r="A921" s="9" t="n">
        <f aca="false">'Prices (input)'!A921</f>
        <v>40191</v>
      </c>
      <c r="B921" s="10" t="n">
        <f aca="false">LOOKUP(A921,'FedFunds (input)'!$A$3:$A$867,'FedFunds (input)'!$B$3:$B$867)/100</f>
        <v>0.0011</v>
      </c>
      <c r="C921" s="10" t="n">
        <f aca="false">'Prices (input)'!B921</f>
        <v>85.556</v>
      </c>
      <c r="D921" s="10" t="n">
        <f aca="false">'Prices (input)'!C921</f>
        <v>22.33</v>
      </c>
      <c r="E921" s="10" t="n">
        <f aca="false">'Prices (input)'!D921</f>
        <v>111.54</v>
      </c>
      <c r="F921" s="10" t="n">
        <f aca="false">'Prices (input)'!E921</f>
        <v>54.968</v>
      </c>
      <c r="G921" s="10" t="n">
        <f aca="false">'Prices (input)'!F921</f>
        <v>42.379</v>
      </c>
      <c r="H921" s="10" t="n">
        <f aca="false">'Prices (input)'!G921</f>
        <v>78.196</v>
      </c>
      <c r="I921" s="11" t="n">
        <f aca="false">IF(OR(C921="",C920=""),"",C921/C920-1)</f>
        <v>0.00861774241084579</v>
      </c>
      <c r="J921" s="11" t="n">
        <f aca="false">IF(OR(D921="",D920=""),"",D921/D920-1)</f>
        <v>0.00976756805643464</v>
      </c>
      <c r="K921" s="11" t="n">
        <f aca="false">IF(OR(E921="",E920=""),"",E921/E920-1)</f>
        <v>0.00950312245452079</v>
      </c>
      <c r="L921" s="11" t="n">
        <f aca="false">IF(OR(F921="",F920=""),"",F921/F920-1)</f>
        <v>-0.0114024675371388</v>
      </c>
      <c r="M921" s="11" t="n">
        <f aca="false">IF(OR(G921="",G920=""),"",G921/G920-1)</f>
        <v>0.010539618952238</v>
      </c>
      <c r="N921" s="11" t="n">
        <f aca="false">IF(OR(H921="",H920=""),"",H921/H920-1)</f>
        <v>0.0169059508947149</v>
      </c>
      <c r="O921" s="11" t="n">
        <f aca="false">IF(I921="","",I921-B921/252)</f>
        <v>0.00861337733148071</v>
      </c>
      <c r="P921" s="11" t="n">
        <f aca="false">IF(J921="","",J921-B921/252)</f>
        <v>0.00976320297706956</v>
      </c>
      <c r="Q921" s="11" t="n">
        <f aca="false">IF(K921="","",K921-B921/252)</f>
        <v>0.00949875737515571</v>
      </c>
      <c r="R921" s="11" t="n">
        <f aca="false">IF(L921="","",L921-B921/252)</f>
        <v>-0.0114068326165039</v>
      </c>
      <c r="S921" s="11" t="n">
        <f aca="false">IF(M921="","",M921-B921/252)</f>
        <v>0.0105352538728729</v>
      </c>
      <c r="T921" s="11" t="n">
        <f aca="false">IF(N921="","",N921-B921/252)</f>
        <v>0.0169015858153498</v>
      </c>
    </row>
    <row r="922" customFormat="false" ht="15" hidden="false" customHeight="false" outlineLevel="0" collapsed="false">
      <c r="A922" s="9" t="n">
        <f aca="false">'Prices (input)'!A922</f>
        <v>40192</v>
      </c>
      <c r="B922" s="10" t="n">
        <f aca="false">LOOKUP(A922,'FedFunds (input)'!$A$3:$A$867,'FedFunds (input)'!$B$3:$B$867)/100</f>
        <v>0.0011</v>
      </c>
      <c r="C922" s="10" t="n">
        <f aca="false">'Prices (input)'!B922</f>
        <v>85.765</v>
      </c>
      <c r="D922" s="10" t="n">
        <f aca="false">'Prices (input)'!C922</f>
        <v>22.43</v>
      </c>
      <c r="E922" s="10" t="n">
        <f aca="false">'Prices (input)'!D922</f>
        <v>112.03</v>
      </c>
      <c r="F922" s="10" t="n">
        <f aca="false">'Prices (input)'!E922</f>
        <v>55.719</v>
      </c>
      <c r="G922" s="10" t="n">
        <f aca="false">'Prices (input)'!F922</f>
        <v>42.11</v>
      </c>
      <c r="H922" s="10" t="n">
        <f aca="false">'Prices (input)'!G922</f>
        <v>78.026</v>
      </c>
      <c r="I922" s="11" t="n">
        <f aca="false">IF(OR(C922="",C921=""),"",C922/C921-1)</f>
        <v>0.00244284445275622</v>
      </c>
      <c r="J922" s="11" t="n">
        <f aca="false">IF(OR(D922="",D921=""),"",D922/D921-1)</f>
        <v>0.00447828034034936</v>
      </c>
      <c r="K922" s="11" t="n">
        <f aca="false">IF(OR(E922="",E921=""),"",E922/E921-1)</f>
        <v>0.00439304285458131</v>
      </c>
      <c r="L922" s="11" t="n">
        <f aca="false">IF(OR(F922="",F921=""),"",F922/F921-1)</f>
        <v>0.0136624945422792</v>
      </c>
      <c r="M922" s="11" t="n">
        <f aca="false">IF(OR(G922="",G921=""),"",G922/G921-1)</f>
        <v>-0.00634748342339364</v>
      </c>
      <c r="N922" s="11" t="n">
        <f aca="false">IF(OR(H922="",H921=""),"",H922/H921-1)</f>
        <v>-0.00217402424676461</v>
      </c>
      <c r="O922" s="11" t="n">
        <f aca="false">IF(I922="","",I922-B922/252)</f>
        <v>0.00243847937339114</v>
      </c>
      <c r="P922" s="11" t="n">
        <f aca="false">IF(J922="","",J922-B922/252)</f>
        <v>0.00447391526098428</v>
      </c>
      <c r="Q922" s="11" t="n">
        <f aca="false">IF(K922="","",K922-B922/252)</f>
        <v>0.00438867777521623</v>
      </c>
      <c r="R922" s="11" t="n">
        <f aca="false">IF(L922="","",L922-B922/252)</f>
        <v>0.0136581294629141</v>
      </c>
      <c r="S922" s="11" t="n">
        <f aca="false">IF(M922="","",M922-B922/252)</f>
        <v>-0.00635184850275872</v>
      </c>
      <c r="T922" s="11" t="n">
        <f aca="false">IF(N922="","",N922-B922/252)</f>
        <v>-0.00217838932612968</v>
      </c>
    </row>
    <row r="923" customFormat="false" ht="15" hidden="false" customHeight="false" outlineLevel="0" collapsed="false">
      <c r="A923" s="9" t="n">
        <f aca="false">'Prices (input)'!A923</f>
        <v>40193</v>
      </c>
      <c r="B923" s="10" t="n">
        <f aca="false">LOOKUP(A923,'FedFunds (input)'!$A$3:$A$867,'FedFunds (input)'!$B$3:$B$867)/100</f>
        <v>0.0011</v>
      </c>
      <c r="C923" s="10" t="n">
        <f aca="false">'Prices (input)'!B923</f>
        <v>84.825</v>
      </c>
      <c r="D923" s="10" t="n">
        <f aca="false">'Prices (input)'!C923</f>
        <v>22.19</v>
      </c>
      <c r="E923" s="10" t="n">
        <f aca="false">'Prices (input)'!D923</f>
        <v>110.86</v>
      </c>
      <c r="F923" s="10" t="n">
        <f aca="false">'Prices (input)'!E923</f>
        <v>56.057</v>
      </c>
      <c r="G923" s="10" t="n">
        <f aca="false">'Prices (input)'!F923</f>
        <v>41.13</v>
      </c>
      <c r="H923" s="10" t="n">
        <f aca="false">'Prices (input)'!G923</f>
        <v>77.009</v>
      </c>
      <c r="I923" s="11" t="n">
        <f aca="false">IF(OR(C923="",C922=""),"",C923/C922-1)</f>
        <v>-0.0109601818923804</v>
      </c>
      <c r="J923" s="11" t="n">
        <f aca="false">IF(OR(D923="",D922=""),"",D923/D922-1)</f>
        <v>-0.0106999554168523</v>
      </c>
      <c r="K923" s="11" t="n">
        <f aca="false">IF(OR(E923="",E922=""),"",E923/E922-1)</f>
        <v>-0.0104436311702223</v>
      </c>
      <c r="L923" s="11" t="n">
        <f aca="false">IF(OR(F923="",F922=""),"",F923/F922-1)</f>
        <v>0.00606615337676564</v>
      </c>
      <c r="M923" s="11" t="n">
        <f aca="false">IF(OR(G923="",G922=""),"",G923/G922-1)</f>
        <v>-0.0232723818570411</v>
      </c>
      <c r="N923" s="11" t="n">
        <f aca="false">IF(OR(H923="",H922=""),"",H923/H922-1)</f>
        <v>-0.0130341168328505</v>
      </c>
      <c r="O923" s="11" t="n">
        <f aca="false">IF(I923="","",I923-B923/252)</f>
        <v>-0.0109645469717454</v>
      </c>
      <c r="P923" s="11" t="n">
        <f aca="false">IF(J923="","",J923-B923/252)</f>
        <v>-0.0107043204962174</v>
      </c>
      <c r="Q923" s="11" t="n">
        <f aca="false">IF(K923="","",K923-B923/252)</f>
        <v>-0.0104479962495874</v>
      </c>
      <c r="R923" s="11" t="n">
        <f aca="false">IF(L923="","",L923-B923/252)</f>
        <v>0.00606178829740056</v>
      </c>
      <c r="S923" s="11" t="n">
        <f aca="false">IF(M923="","",M923-B923/252)</f>
        <v>-0.0232767469364061</v>
      </c>
      <c r="T923" s="11" t="n">
        <f aca="false">IF(N923="","",N923-B923/252)</f>
        <v>-0.0130384819122156</v>
      </c>
    </row>
    <row r="924" customFormat="false" ht="15" hidden="false" customHeight="false" outlineLevel="0" collapsed="false">
      <c r="A924" s="9" t="n">
        <f aca="false">'Prices (input)'!A924</f>
        <v>40197</v>
      </c>
      <c r="B924" s="10" t="n">
        <f aca="false">LOOKUP(A924,'FedFunds (input)'!$A$3:$A$867,'FedFunds (input)'!$B$3:$B$867)/100</f>
        <v>0.0011</v>
      </c>
      <c r="C924" s="10" t="n">
        <f aca="false">'Prices (input)'!B924</f>
        <v>85.87</v>
      </c>
      <c r="D924" s="10" t="n">
        <f aca="false">'Prices (input)'!C924</f>
        <v>22.33</v>
      </c>
      <c r="E924" s="10" t="n">
        <f aca="false">'Prices (input)'!D924</f>
        <v>111.52</v>
      </c>
      <c r="F924" s="10" t="n">
        <f aca="false">'Prices (input)'!E924</f>
        <v>55.896</v>
      </c>
      <c r="G924" s="10" t="n">
        <f aca="false">'Prices (input)'!F924</f>
        <v>41.416</v>
      </c>
      <c r="H924" s="10" t="n">
        <f aca="false">'Prices (input)'!G924</f>
        <v>76.84</v>
      </c>
      <c r="I924" s="11" t="n">
        <f aca="false">IF(OR(C924="",C923=""),"",C924/C923-1)</f>
        <v>0.0123194812849985</v>
      </c>
      <c r="J924" s="11" t="n">
        <f aca="false">IF(OR(D924="",D923=""),"",D924/D923-1)</f>
        <v>0.00630914826498419</v>
      </c>
      <c r="K924" s="11" t="n">
        <f aca="false">IF(OR(E924="",E923=""),"",E924/E923-1)</f>
        <v>0.00595345480786569</v>
      </c>
      <c r="L924" s="11" t="n">
        <f aca="false">IF(OR(F924="",F923=""),"",F924/F923-1)</f>
        <v>-0.00287207663628097</v>
      </c>
      <c r="M924" s="11" t="n">
        <f aca="false">IF(OR(G924="",G923=""),"",G924/G923-1)</f>
        <v>0.00695356187697538</v>
      </c>
      <c r="N924" s="11" t="n">
        <f aca="false">IF(OR(H924="",H923=""),"",H924/H923-1)</f>
        <v>-0.00219454868911417</v>
      </c>
      <c r="O924" s="11" t="n">
        <f aca="false">IF(I924="","",I924-B924/252)</f>
        <v>0.0123151162056334</v>
      </c>
      <c r="P924" s="11" t="n">
        <f aca="false">IF(J924="","",J924-B924/252)</f>
        <v>0.00630478318561911</v>
      </c>
      <c r="Q924" s="11" t="n">
        <f aca="false">IF(K924="","",K924-B924/252)</f>
        <v>0.00594908972850061</v>
      </c>
      <c r="R924" s="11" t="n">
        <f aca="false">IF(L924="","",L924-B924/252)</f>
        <v>-0.00287644171564605</v>
      </c>
      <c r="S924" s="11" t="n">
        <f aca="false">IF(M924="","",M924-B924/252)</f>
        <v>0.0069491967976103</v>
      </c>
      <c r="T924" s="11" t="n">
        <f aca="false">IF(N924="","",N924-B924/252)</f>
        <v>-0.00219891376847925</v>
      </c>
    </row>
    <row r="925" customFormat="false" ht="15" hidden="false" customHeight="false" outlineLevel="0" collapsed="false">
      <c r="A925" s="9" t="n">
        <f aca="false">'Prices (input)'!A925</f>
        <v>40198</v>
      </c>
      <c r="B925" s="10" t="n">
        <f aca="false">LOOKUP(A925,'FedFunds (input)'!$A$3:$A$867,'FedFunds (input)'!$B$3:$B$867)/100</f>
        <v>0.0011</v>
      </c>
      <c r="C925" s="10" t="n">
        <f aca="false">'Prices (input)'!B925</f>
        <v>84.996</v>
      </c>
      <c r="D925" s="10" t="n">
        <f aca="false">'Prices (input)'!C925</f>
        <v>21.79</v>
      </c>
      <c r="E925" s="10" t="n">
        <f aca="false">'Prices (input)'!D925</f>
        <v>108.94</v>
      </c>
      <c r="F925" s="10" t="n">
        <f aca="false">'Prices (input)'!E925</f>
        <v>56.42</v>
      </c>
      <c r="G925" s="10" t="n">
        <f aca="false">'Prices (input)'!F925</f>
        <v>39.638</v>
      </c>
      <c r="H925" s="10" t="n">
        <f aca="false">'Prices (input)'!G925</f>
        <v>72.548</v>
      </c>
      <c r="I925" s="11" t="n">
        <f aca="false">IF(OR(C925="",C924=""),"",C925/C924-1)</f>
        <v>-0.0101781763130314</v>
      </c>
      <c r="J925" s="11" t="n">
        <f aca="false">IF(OR(D925="",D924=""),"",D925/D924-1)</f>
        <v>-0.0241827138378862</v>
      </c>
      <c r="K925" s="11" t="n">
        <f aca="false">IF(OR(E925="",E924=""),"",E925/E924-1)</f>
        <v>-0.0231348637015781</v>
      </c>
      <c r="L925" s="11" t="n">
        <f aca="false">IF(OR(F925="",F924=""),"",F925/F924-1)</f>
        <v>0.00937455274080445</v>
      </c>
      <c r="M925" s="11" t="n">
        <f aca="false">IF(OR(G925="",G924=""),"",G925/G924-1)</f>
        <v>-0.0429302684952675</v>
      </c>
      <c r="N925" s="11" t="n">
        <f aca="false">IF(OR(H925="",H924=""),"",H925/H924-1)</f>
        <v>-0.0558563248308173</v>
      </c>
      <c r="O925" s="11" t="n">
        <f aca="false">IF(I925="","",I925-B925/252)</f>
        <v>-0.0101825413923965</v>
      </c>
      <c r="P925" s="11" t="n">
        <f aca="false">IF(J925="","",J925-B925/252)</f>
        <v>-0.0241870789172513</v>
      </c>
      <c r="Q925" s="11" t="n">
        <f aca="false">IF(K925="","",K925-B925/252)</f>
        <v>-0.0231392287809432</v>
      </c>
      <c r="R925" s="11" t="n">
        <f aca="false">IF(L925="","",L925-B925/252)</f>
        <v>0.00937018766143937</v>
      </c>
      <c r="S925" s="11" t="n">
        <f aca="false">IF(M925="","",M925-B925/252)</f>
        <v>-0.0429346335746326</v>
      </c>
      <c r="T925" s="11" t="n">
        <f aca="false">IF(N925="","",N925-B925/252)</f>
        <v>-0.0558606899101823</v>
      </c>
    </row>
    <row r="926" customFormat="false" ht="15" hidden="false" customHeight="false" outlineLevel="0" collapsed="false">
      <c r="A926" s="9" t="n">
        <f aca="false">'Prices (input)'!A926</f>
        <v>40199</v>
      </c>
      <c r="B926" s="10" t="n">
        <f aca="false">LOOKUP(A926,'FedFunds (input)'!$A$3:$A$867,'FedFunds (input)'!$B$3:$B$867)/100</f>
        <v>0.0011</v>
      </c>
      <c r="C926" s="10" t="n">
        <f aca="false">'Prices (input)'!B926</f>
        <v>83.347</v>
      </c>
      <c r="D926" s="10" t="n">
        <f aca="false">'Prices (input)'!C926</f>
        <v>21.48</v>
      </c>
      <c r="E926" s="10" t="n">
        <f aca="false">'Prices (input)'!D926</f>
        <v>107.37</v>
      </c>
      <c r="F926" s="10" t="n">
        <f aca="false">'Prices (input)'!E926</f>
        <v>56.735</v>
      </c>
      <c r="G926" s="10" t="n">
        <f aca="false">'Prices (input)'!F926</f>
        <v>37.955</v>
      </c>
      <c r="H926" s="10" t="n">
        <f aca="false">'Prices (input)'!G926</f>
        <v>68.647</v>
      </c>
      <c r="I926" s="11" t="n">
        <f aca="false">IF(OR(C926="",C925=""),"",C926/C925-1)</f>
        <v>-0.0194009129841405</v>
      </c>
      <c r="J926" s="11" t="n">
        <f aca="false">IF(OR(D926="",D925=""),"",D926/D925-1)</f>
        <v>-0.0142267094997705</v>
      </c>
      <c r="K926" s="11" t="n">
        <f aca="false">IF(OR(E926="",E925=""),"",E926/E925-1)</f>
        <v>-0.014411602717092</v>
      </c>
      <c r="L926" s="11" t="n">
        <f aca="false">IF(OR(F926="",F925=""),"",F926/F925-1)</f>
        <v>0.00558312655086835</v>
      </c>
      <c r="M926" s="11" t="n">
        <f aca="false">IF(OR(G926="",G925=""),"",G926/G925-1)</f>
        <v>-0.0424592562692366</v>
      </c>
      <c r="N926" s="11" t="n">
        <f aca="false">IF(OR(H926="",H925=""),"",H926/H925-1)</f>
        <v>-0.0537712962452445</v>
      </c>
      <c r="O926" s="11" t="n">
        <f aca="false">IF(I926="","",I926-B926/252)</f>
        <v>-0.0194052780635056</v>
      </c>
      <c r="P926" s="11" t="n">
        <f aca="false">IF(J926="","",J926-B926/252)</f>
        <v>-0.0142310745791355</v>
      </c>
      <c r="Q926" s="11" t="n">
        <f aca="false">IF(K926="","",K926-B926/252)</f>
        <v>-0.014415967796457</v>
      </c>
      <c r="R926" s="11" t="n">
        <f aca="false">IF(L926="","",L926-B926/252)</f>
        <v>0.00557876147150327</v>
      </c>
      <c r="S926" s="11" t="n">
        <f aca="false">IF(M926="","",M926-B926/252)</f>
        <v>-0.0424636213486017</v>
      </c>
      <c r="T926" s="11" t="n">
        <f aca="false">IF(N926="","",N926-B926/252)</f>
        <v>-0.0537756613246095</v>
      </c>
    </row>
    <row r="927" customFormat="false" ht="15" hidden="false" customHeight="false" outlineLevel="0" collapsed="false">
      <c r="A927" s="9" t="n">
        <f aca="false">'Prices (input)'!A927</f>
        <v>40200</v>
      </c>
      <c r="B927" s="10" t="n">
        <f aca="false">LOOKUP(A927,'FedFunds (input)'!$A$3:$A$867,'FedFunds (input)'!$B$3:$B$867)/100</f>
        <v>0.0011</v>
      </c>
      <c r="C927" s="10" t="n">
        <f aca="false">'Prices (input)'!B927</f>
        <v>81.599</v>
      </c>
      <c r="D927" s="10" t="n">
        <f aca="false">'Prices (input)'!C927</f>
        <v>21.45</v>
      </c>
      <c r="E927" s="10" t="n">
        <f aca="false">'Prices (input)'!D927</f>
        <v>107.17</v>
      </c>
      <c r="F927" s="10" t="n">
        <f aca="false">'Prices (input)'!E927</f>
        <v>56.654</v>
      </c>
      <c r="G927" s="10" t="n">
        <f aca="false">'Prices (input)'!F927</f>
        <v>38.007</v>
      </c>
      <c r="H927" s="10" t="n">
        <f aca="false">'Prices (input)'!G927</f>
        <v>68.082</v>
      </c>
      <c r="I927" s="11" t="n">
        <f aca="false">IF(OR(C927="",C926=""),"",C927/C926-1)</f>
        <v>-0.0209725605000779</v>
      </c>
      <c r="J927" s="11" t="n">
        <f aca="false">IF(OR(D927="",D926=""),"",D927/D926-1)</f>
        <v>-0.00139664804469275</v>
      </c>
      <c r="K927" s="11" t="n">
        <f aca="false">IF(OR(E927="",E926=""),"",E927/E926-1)</f>
        <v>-0.0018627177051318</v>
      </c>
      <c r="L927" s="11" t="n">
        <f aca="false">IF(OR(F927="",F926=""),"",F927/F926-1)</f>
        <v>-0.00142769013836253</v>
      </c>
      <c r="M927" s="11" t="n">
        <f aca="false">IF(OR(G927="",G926=""),"",G927/G926-1)</f>
        <v>0.00137004347253322</v>
      </c>
      <c r="N927" s="11" t="n">
        <f aca="false">IF(OR(H927="",H926=""),"",H927/H926-1)</f>
        <v>-0.00823051262254737</v>
      </c>
      <c r="O927" s="11" t="n">
        <f aca="false">IF(I927="","",I927-B927/252)</f>
        <v>-0.020976925579443</v>
      </c>
      <c r="P927" s="11" t="n">
        <f aca="false">IF(J927="","",J927-B927/252)</f>
        <v>-0.00140101312405783</v>
      </c>
      <c r="Q927" s="11" t="n">
        <f aca="false">IF(K927="","",K927-B927/252)</f>
        <v>-0.00186708278449688</v>
      </c>
      <c r="R927" s="11" t="n">
        <f aca="false">IF(L927="","",L927-B927/252)</f>
        <v>-0.0014320552177276</v>
      </c>
      <c r="S927" s="11" t="n">
        <f aca="false">IF(M927="","",M927-B927/252)</f>
        <v>0.00136567839316814</v>
      </c>
      <c r="T927" s="11" t="n">
        <f aca="false">IF(N927="","",N927-B927/252)</f>
        <v>-0.00823487770191245</v>
      </c>
    </row>
    <row r="928" customFormat="false" ht="15" hidden="false" customHeight="false" outlineLevel="0" collapsed="false">
      <c r="A928" s="9" t="n">
        <f aca="false">'Prices (input)'!A928</f>
        <v>40203</v>
      </c>
      <c r="B928" s="10" t="n">
        <f aca="false">LOOKUP(A928,'FedFunds (input)'!$A$3:$A$867,'FedFunds (input)'!$B$3:$B$867)/100</f>
        <v>0.0011</v>
      </c>
      <c r="C928" s="10" t="n">
        <f aca="false">'Prices (input)'!B928</f>
        <v>81.907</v>
      </c>
      <c r="D928" s="10" t="n">
        <f aca="false">'Prices (input)'!C928</f>
        <v>21.52</v>
      </c>
      <c r="E928" s="10" t="n">
        <f aca="false">'Prices (input)'!D928</f>
        <v>107.48</v>
      </c>
      <c r="F928" s="10" t="n">
        <f aca="false">'Prices (input)'!E928</f>
        <v>56.371</v>
      </c>
      <c r="G928" s="10" t="n">
        <f aca="false">'Prices (input)'!F928</f>
        <v>37.46</v>
      </c>
      <c r="H928" s="10" t="n">
        <f aca="false">'Prices (input)'!G928</f>
        <v>67.715</v>
      </c>
      <c r="I928" s="11" t="n">
        <f aca="false">IF(OR(C928="",C927=""),"",C928/C927-1)</f>
        <v>0.00377455606073585</v>
      </c>
      <c r="J928" s="11" t="n">
        <f aca="false">IF(OR(D928="",D927=""),"",D928/D927-1)</f>
        <v>0.00326340326340335</v>
      </c>
      <c r="K928" s="11" t="n">
        <f aca="false">IF(OR(E928="",E927=""),"",E928/E927-1)</f>
        <v>0.00289260054119622</v>
      </c>
      <c r="L928" s="11" t="n">
        <f aca="false">IF(OR(F928="",F927=""),"",F928/F927-1)</f>
        <v>-0.00499523422882764</v>
      </c>
      <c r="M928" s="11" t="n">
        <f aca="false">IF(OR(G928="",G927=""),"",G928/G927-1)</f>
        <v>-0.0143920856684294</v>
      </c>
      <c r="N928" s="11" t="n">
        <f aca="false">IF(OR(H928="",H927=""),"",H928/H927-1)</f>
        <v>-0.00539055844422887</v>
      </c>
      <c r="O928" s="11" t="n">
        <f aca="false">IF(I928="","",I928-B928/252)</f>
        <v>0.00377019098137077</v>
      </c>
      <c r="P928" s="11" t="n">
        <f aca="false">IF(J928="","",J928-B928/252)</f>
        <v>0.00325903818403827</v>
      </c>
      <c r="Q928" s="11" t="n">
        <f aca="false">IF(K928="","",K928-B928/252)</f>
        <v>0.00288823546183114</v>
      </c>
      <c r="R928" s="11" t="n">
        <f aca="false">IF(L928="","",L928-B928/252)</f>
        <v>-0.00499959930819272</v>
      </c>
      <c r="S928" s="11" t="n">
        <f aca="false">IF(M928="","",M928-B928/252)</f>
        <v>-0.0143964507477945</v>
      </c>
      <c r="T928" s="11" t="n">
        <f aca="false">IF(N928="","",N928-B928/252)</f>
        <v>-0.00539492352359395</v>
      </c>
    </row>
    <row r="929" customFormat="false" ht="15" hidden="false" customHeight="false" outlineLevel="0" collapsed="false">
      <c r="A929" s="9" t="n">
        <f aca="false">'Prices (input)'!A929</f>
        <v>40204</v>
      </c>
      <c r="B929" s="10" t="n">
        <f aca="false">LOOKUP(A929,'FedFunds (input)'!$A$3:$A$867,'FedFunds (input)'!$B$3:$B$867)/100</f>
        <v>0.0011</v>
      </c>
      <c r="C929" s="10" t="n">
        <f aca="false">'Prices (input)'!B929</f>
        <v>81.571</v>
      </c>
      <c r="D929" s="10" t="n">
        <f aca="false">'Prices (input)'!C929</f>
        <v>21.52</v>
      </c>
      <c r="E929" s="10" t="n">
        <f aca="false">'Prices (input)'!D929</f>
        <v>107.56</v>
      </c>
      <c r="F929" s="10" t="n">
        <f aca="false">'Prices (input)'!E929</f>
        <v>56.384</v>
      </c>
      <c r="G929" s="10" t="n">
        <f aca="false">'Prices (input)'!F929</f>
        <v>37.358</v>
      </c>
      <c r="H929" s="10" t="n">
        <f aca="false">'Prices (input)'!G929</f>
        <v>67.348</v>
      </c>
      <c r="I929" s="11" t="n">
        <f aca="false">IF(OR(C929="",C928=""),"",C929/C928-1)</f>
        <v>-0.0041022134860268</v>
      </c>
      <c r="J929" s="11" t="n">
        <f aca="false">IF(OR(D929="",D928=""),"",D929/D928-1)</f>
        <v>0</v>
      </c>
      <c r="K929" s="11" t="n">
        <f aca="false">IF(OR(E929="",E928=""),"",E929/E928-1)</f>
        <v>0.000744324525493001</v>
      </c>
      <c r="L929" s="11" t="n">
        <f aca="false">IF(OR(F929="",F928=""),"",F929/F928-1)</f>
        <v>0.000230615032552173</v>
      </c>
      <c r="M929" s="11" t="n">
        <f aca="false">IF(OR(G929="",G928=""),"",G929/G928-1)</f>
        <v>-0.00272290443139356</v>
      </c>
      <c r="N929" s="11" t="n">
        <f aca="false">IF(OR(H929="",H928=""),"",H929/H928-1)</f>
        <v>-0.00541977405301641</v>
      </c>
      <c r="O929" s="11" t="n">
        <f aca="false">IF(I929="","",I929-B929/252)</f>
        <v>-0.00410657856539188</v>
      </c>
      <c r="P929" s="11" t="n">
        <f aca="false">IF(J929="","",J929-B929/252)</f>
        <v>-4.36507936507937E-006</v>
      </c>
      <c r="Q929" s="11" t="n">
        <f aca="false">IF(K929="","",K929-B929/252)</f>
        <v>0.000739959446127922</v>
      </c>
      <c r="R929" s="11" t="n">
        <f aca="false">IF(L929="","",L929-B929/252)</f>
        <v>0.000226249953187093</v>
      </c>
      <c r="S929" s="11" t="n">
        <f aca="false">IF(M929="","",M929-B929/252)</f>
        <v>-0.00272726951075864</v>
      </c>
      <c r="T929" s="11" t="n">
        <f aca="false">IF(N929="","",N929-B929/252)</f>
        <v>-0.00542413913238149</v>
      </c>
    </row>
    <row r="930" customFormat="false" ht="15" hidden="false" customHeight="false" outlineLevel="0" collapsed="false">
      <c r="A930" s="9" t="n">
        <f aca="false">'Prices (input)'!A930</f>
        <v>40205</v>
      </c>
      <c r="B930" s="10" t="n">
        <f aca="false">LOOKUP(A930,'FedFunds (input)'!$A$3:$A$867,'FedFunds (input)'!$B$3:$B$867)/100</f>
        <v>0.0011</v>
      </c>
      <c r="C930" s="10" t="n">
        <f aca="false">'Prices (input)'!B930</f>
        <v>81.966</v>
      </c>
      <c r="D930" s="10" t="n">
        <f aca="false">'Prices (input)'!C930</f>
        <v>21.32</v>
      </c>
      <c r="E930" s="10" t="n">
        <f aca="false">'Prices (input)'!D930</f>
        <v>106.53</v>
      </c>
      <c r="F930" s="10" t="n">
        <f aca="false">'Prices (input)'!E930</f>
        <v>56.353</v>
      </c>
      <c r="G930" s="10" t="n">
        <f aca="false">'Prices (input)'!F930</f>
        <v>36.966</v>
      </c>
      <c r="H930" s="10" t="n">
        <f aca="false">'Prices (input)'!G930</f>
        <v>65.681</v>
      </c>
      <c r="I930" s="11" t="n">
        <f aca="false">IF(OR(C930="",C929=""),"",C930/C929-1)</f>
        <v>0.00484240722805884</v>
      </c>
      <c r="J930" s="11" t="n">
        <f aca="false">IF(OR(D930="",D929=""),"",D930/D929-1)</f>
        <v>-0.00929368029739774</v>
      </c>
      <c r="K930" s="11" t="n">
        <f aca="false">IF(OR(E930="",E929=""),"",E930/E929-1)</f>
        <v>-0.00957605057642252</v>
      </c>
      <c r="L930" s="11" t="n">
        <f aca="false">IF(OR(F930="",F929=""),"",F930/F929-1)</f>
        <v>-0.000549801362088487</v>
      </c>
      <c r="M930" s="11" t="n">
        <f aca="false">IF(OR(G930="",G929=""),"",G930/G929-1)</f>
        <v>-0.0104930670806788</v>
      </c>
      <c r="N930" s="11" t="n">
        <f aca="false">IF(OR(H930="",H929=""),"",H930/H929-1)</f>
        <v>-0.0247520342103701</v>
      </c>
      <c r="O930" s="11" t="n">
        <f aca="false">IF(I930="","",I930-B930/252)</f>
        <v>0.00483804214869376</v>
      </c>
      <c r="P930" s="11" t="n">
        <f aca="false">IF(J930="","",J930-B930/252)</f>
        <v>-0.00929804537676282</v>
      </c>
      <c r="Q930" s="11" t="n">
        <f aca="false">IF(K930="","",K930-B930/252)</f>
        <v>-0.0095804156557876</v>
      </c>
      <c r="R930" s="11" t="n">
        <f aca="false">IF(L930="","",L930-B930/252)</f>
        <v>-0.000554166441453566</v>
      </c>
      <c r="S930" s="11" t="n">
        <f aca="false">IF(M930="","",M930-B930/252)</f>
        <v>-0.0104974321600438</v>
      </c>
      <c r="T930" s="11" t="n">
        <f aca="false">IF(N930="","",N930-B930/252)</f>
        <v>-0.0247563992897352</v>
      </c>
    </row>
    <row r="931" customFormat="false" ht="15" hidden="false" customHeight="false" outlineLevel="0" collapsed="false">
      <c r="A931" s="9" t="n">
        <f aca="false">'Prices (input)'!A931</f>
        <v>40206</v>
      </c>
      <c r="B931" s="10" t="n">
        <f aca="false">LOOKUP(A931,'FedFunds (input)'!$A$3:$A$867,'FedFunds (input)'!$B$3:$B$867)/100</f>
        <v>0.0011</v>
      </c>
      <c r="C931" s="10" t="n">
        <f aca="false">'Prices (input)'!B931</f>
        <v>81.019</v>
      </c>
      <c r="D931" s="10" t="n">
        <f aca="false">'Prices (input)'!C931</f>
        <v>21.31</v>
      </c>
      <c r="E931" s="10" t="n">
        <f aca="false">'Prices (input)'!D931</f>
        <v>106.48</v>
      </c>
      <c r="F931" s="10" t="n">
        <f aca="false">'Prices (input)'!E931</f>
        <v>56.273</v>
      </c>
      <c r="G931" s="10" t="n">
        <f aca="false">'Prices (input)'!F931</f>
        <v>36.593</v>
      </c>
      <c r="H931" s="10" t="n">
        <f aca="false">'Prices (input)'!G931</f>
        <v>64.833</v>
      </c>
      <c r="I931" s="11" t="n">
        <f aca="false">IF(OR(C931="",C930=""),"",C931/C930-1)</f>
        <v>-0.0115535709928506</v>
      </c>
      <c r="J931" s="11" t="n">
        <f aca="false">IF(OR(D931="",D930=""),"",D931/D930-1)</f>
        <v>-0.00046904315197005</v>
      </c>
      <c r="K931" s="11" t="n">
        <f aca="false">IF(OR(E931="",E930=""),"",E931/E930-1)</f>
        <v>-0.00046935135642534</v>
      </c>
      <c r="L931" s="11" t="n">
        <f aca="false">IF(OR(F931="",F930=""),"",F931/F930-1)</f>
        <v>-0.00141962273525809</v>
      </c>
      <c r="M931" s="11" t="n">
        <f aca="false">IF(OR(G931="",G930=""),"",G931/G930-1)</f>
        <v>-0.0100903532976248</v>
      </c>
      <c r="N931" s="11" t="n">
        <f aca="false">IF(OR(H931="",H930=""),"",H931/H930-1)</f>
        <v>-0.0129108874712626</v>
      </c>
      <c r="O931" s="11" t="n">
        <f aca="false">IF(I931="","",I931-B931/252)</f>
        <v>-0.0115579360722157</v>
      </c>
      <c r="P931" s="11" t="n">
        <f aca="false">IF(J931="","",J931-B931/252)</f>
        <v>-0.000473408231335129</v>
      </c>
      <c r="Q931" s="11" t="n">
        <f aca="false">IF(K931="","",K931-B931/252)</f>
        <v>-0.00047371643579042</v>
      </c>
      <c r="R931" s="11" t="n">
        <f aca="false">IF(L931="","",L931-B931/252)</f>
        <v>-0.00142398781462317</v>
      </c>
      <c r="S931" s="11" t="n">
        <f aca="false">IF(M931="","",M931-B931/252)</f>
        <v>-0.0100947183769898</v>
      </c>
      <c r="T931" s="11" t="n">
        <f aca="false">IF(N931="","",N931-B931/252)</f>
        <v>-0.0129152525506276</v>
      </c>
    </row>
    <row r="932" customFormat="false" ht="15" hidden="false" customHeight="false" outlineLevel="0" collapsed="false">
      <c r="A932" s="9" t="n">
        <f aca="false">'Prices (input)'!A932</f>
        <v>40207</v>
      </c>
      <c r="B932" s="10" t="n">
        <f aca="false">LOOKUP(A932,'FedFunds (input)'!$A$3:$A$867,'FedFunds (input)'!$B$3:$B$867)/100</f>
        <v>0.0011</v>
      </c>
      <c r="C932" s="10" t="n">
        <f aca="false">'Prices (input)'!B932</f>
        <v>80.168</v>
      </c>
      <c r="D932" s="10" t="n">
        <f aca="false">'Prices (input)'!C932</f>
        <v>21.21</v>
      </c>
      <c r="E932" s="10" t="n">
        <f aca="false">'Prices (input)'!D932</f>
        <v>105.96</v>
      </c>
      <c r="F932" s="10" t="n">
        <f aca="false">'Prices (input)'!E932</f>
        <v>56.815</v>
      </c>
      <c r="G932" s="10" t="n">
        <f aca="false">'Prices (input)'!F932</f>
        <v>35.318</v>
      </c>
      <c r="H932" s="10" t="n">
        <f aca="false">'Prices (input)'!G932</f>
        <v>62.63</v>
      </c>
      <c r="I932" s="11" t="n">
        <f aca="false">IF(OR(C932="",C931=""),"",C932/C931-1)</f>
        <v>-0.0105037090065293</v>
      </c>
      <c r="J932" s="11" t="n">
        <f aca="false">IF(OR(D932="",D931=""),"",D932/D931-1)</f>
        <v>-0.00469263256686991</v>
      </c>
      <c r="K932" s="11" t="n">
        <f aca="false">IF(OR(E932="",E931=""),"",E932/E931-1)</f>
        <v>-0.0048835462058604</v>
      </c>
      <c r="L932" s="11" t="n">
        <f aca="false">IF(OR(F932="",F931=""),"",F932/F931-1)</f>
        <v>0.00963161729426187</v>
      </c>
      <c r="M932" s="11" t="n">
        <f aca="false">IF(OR(G932="",G931=""),"",G932/G931-1)</f>
        <v>-0.0348427294837812</v>
      </c>
      <c r="N932" s="11" t="n">
        <f aca="false">IF(OR(H932="",H931=""),"",H932/H931-1)</f>
        <v>-0.0339796091496614</v>
      </c>
      <c r="O932" s="11" t="n">
        <f aca="false">IF(I932="","",I932-B932/252)</f>
        <v>-0.0105080740858944</v>
      </c>
      <c r="P932" s="11" t="n">
        <f aca="false">IF(J932="","",J932-B932/252)</f>
        <v>-0.00469699764623499</v>
      </c>
      <c r="Q932" s="11" t="n">
        <f aca="false">IF(K932="","",K932-B932/252)</f>
        <v>-0.00488791128522548</v>
      </c>
      <c r="R932" s="11" t="n">
        <f aca="false">IF(L932="","",L932-B932/252)</f>
        <v>0.00962725221489679</v>
      </c>
      <c r="S932" s="11" t="n">
        <f aca="false">IF(M932="","",M932-B932/252)</f>
        <v>-0.0348470945631463</v>
      </c>
      <c r="T932" s="11" t="n">
        <f aca="false">IF(N932="","",N932-B932/252)</f>
        <v>-0.0339839742290264</v>
      </c>
    </row>
    <row r="933" customFormat="false" ht="15" hidden="false" customHeight="false" outlineLevel="0" collapsed="false">
      <c r="A933" s="9" t="n">
        <f aca="false">'Prices (input)'!A933</f>
        <v>40210</v>
      </c>
      <c r="B933" s="10" t="n">
        <f aca="false">LOOKUP(A933,'FedFunds (input)'!$A$3:$A$867,'FedFunds (input)'!$B$3:$B$867)/100</f>
        <v>0.0013</v>
      </c>
      <c r="C933" s="10" t="n">
        <f aca="false">'Prices (input)'!B933</f>
        <v>81.347</v>
      </c>
      <c r="D933" s="10" t="n">
        <f aca="false">'Prices (input)'!C933</f>
        <v>21.68</v>
      </c>
      <c r="E933" s="10" t="n">
        <f aca="false">'Prices (input)'!D933</f>
        <v>108.35</v>
      </c>
      <c r="F933" s="10" t="n">
        <f aca="false">'Prices (input)'!E933</f>
        <v>56.305</v>
      </c>
      <c r="G933" s="10" t="n">
        <f aca="false">'Prices (input)'!F933</f>
        <v>37.261</v>
      </c>
      <c r="H933" s="10" t="n">
        <f aca="false">'Prices (input)'!G933</f>
        <v>67.235</v>
      </c>
      <c r="I933" s="11" t="n">
        <f aca="false">IF(OR(C933="",C932=""),"",C933/C932-1)</f>
        <v>0.0147066161061769</v>
      </c>
      <c r="J933" s="11" t="n">
        <f aca="false">IF(OR(D933="",D932=""),"",D933/D932-1)</f>
        <v>0.022159358793022</v>
      </c>
      <c r="K933" s="11" t="n">
        <f aca="false">IF(OR(E933="",E932=""),"",E933/E932-1)</f>
        <v>0.0225556813892034</v>
      </c>
      <c r="L933" s="11" t="n">
        <f aca="false">IF(OR(F933="",F932=""),"",F933/F932-1)</f>
        <v>-0.00897650268415029</v>
      </c>
      <c r="M933" s="11" t="n">
        <f aca="false">IF(OR(G933="",G932=""),"",G933/G932-1)</f>
        <v>0.0550144402287787</v>
      </c>
      <c r="N933" s="11" t="n">
        <f aca="false">IF(OR(H933="",H932=""),"",H933/H932-1)</f>
        <v>0.0735270637074883</v>
      </c>
      <c r="O933" s="11" t="n">
        <f aca="false">IF(I933="","",I933-B933/252)</f>
        <v>0.0147014573760181</v>
      </c>
      <c r="P933" s="11" t="n">
        <f aca="false">IF(J933="","",J933-B933/252)</f>
        <v>0.0221542000628633</v>
      </c>
      <c r="Q933" s="11" t="n">
        <f aca="false">IF(K933="","",K933-B933/252)</f>
        <v>0.0225505226590447</v>
      </c>
      <c r="R933" s="11" t="n">
        <f aca="false">IF(L933="","",L933-B933/252)</f>
        <v>-0.00898166141430902</v>
      </c>
      <c r="S933" s="11" t="n">
        <f aca="false">IF(M933="","",M933-B933/252)</f>
        <v>0.0550092814986199</v>
      </c>
      <c r="T933" s="11" t="n">
        <f aca="false">IF(N933="","",N933-B933/252)</f>
        <v>0.0735219049773296</v>
      </c>
    </row>
    <row r="934" customFormat="false" ht="15" hidden="false" customHeight="false" outlineLevel="0" collapsed="false">
      <c r="A934" s="9" t="n">
        <f aca="false">'Prices (input)'!A934</f>
        <v>40211</v>
      </c>
      <c r="B934" s="10" t="n">
        <f aca="false">LOOKUP(A934,'FedFunds (input)'!$A$3:$A$867,'FedFunds (input)'!$B$3:$B$867)/100</f>
        <v>0.0013</v>
      </c>
      <c r="C934" s="10" t="n">
        <f aca="false">'Prices (input)'!B934</f>
        <v>82.392</v>
      </c>
      <c r="D934" s="10" t="n">
        <f aca="false">'Prices (input)'!C934</f>
        <v>21.83</v>
      </c>
      <c r="E934" s="10" t="n">
        <f aca="false">'Prices (input)'!D934</f>
        <v>109.15</v>
      </c>
      <c r="F934" s="10" t="n">
        <f aca="false">'Prices (input)'!E934</f>
        <v>56.422</v>
      </c>
      <c r="G934" s="10" t="n">
        <f aca="false">'Prices (input)'!F934</f>
        <v>37.313</v>
      </c>
      <c r="H934" s="10" t="n">
        <f aca="false">'Prices (input)'!G934</f>
        <v>67.574</v>
      </c>
      <c r="I934" s="11" t="n">
        <f aca="false">IF(OR(C934="",C933=""),"",C934/C933-1)</f>
        <v>0.0128462020726026</v>
      </c>
      <c r="J934" s="11" t="n">
        <f aca="false">IF(OR(D934="",D933=""),"",D934/D933-1)</f>
        <v>0.00691881918819193</v>
      </c>
      <c r="K934" s="11" t="n">
        <f aca="false">IF(OR(E934="",E933=""),"",E934/E933-1)</f>
        <v>0.00738347946469786</v>
      </c>
      <c r="L934" s="11" t="n">
        <f aca="false">IF(OR(F934="",F933=""),"",F934/F933-1)</f>
        <v>0.0020779682088623</v>
      </c>
      <c r="M934" s="11" t="n">
        <f aca="false">IF(OR(G934="",G933=""),"",G934/G933-1)</f>
        <v>0.00139556104237681</v>
      </c>
      <c r="N934" s="11" t="n">
        <f aca="false">IF(OR(H934="",H933=""),"",H934/H933-1)</f>
        <v>0.00504201680672267</v>
      </c>
      <c r="O934" s="11" t="n">
        <f aca="false">IF(I934="","",I934-B934/252)</f>
        <v>0.0128410433424438</v>
      </c>
      <c r="P934" s="11" t="n">
        <f aca="false">IF(J934="","",J934-B934/252)</f>
        <v>0.0069136604580332</v>
      </c>
      <c r="Q934" s="11" t="n">
        <f aca="false">IF(K934="","",K934-B934/252)</f>
        <v>0.00737832073453913</v>
      </c>
      <c r="R934" s="11" t="n">
        <f aca="false">IF(L934="","",L934-B934/252)</f>
        <v>0.00207280947870357</v>
      </c>
      <c r="S934" s="11" t="n">
        <f aca="false">IF(M934="","",M934-B934/252)</f>
        <v>0.00139040231221808</v>
      </c>
      <c r="T934" s="11" t="n">
        <f aca="false">IF(N934="","",N934-B934/252)</f>
        <v>0.00503685807656394</v>
      </c>
    </row>
    <row r="935" customFormat="false" ht="15" hidden="false" customHeight="false" outlineLevel="0" collapsed="false">
      <c r="A935" s="9" t="n">
        <f aca="false">'Prices (input)'!A935</f>
        <v>40212</v>
      </c>
      <c r="B935" s="10" t="n">
        <f aca="false">LOOKUP(A935,'FedFunds (input)'!$A$3:$A$867,'FedFunds (input)'!$B$3:$B$867)/100</f>
        <v>0.0013</v>
      </c>
      <c r="C935" s="10" t="n">
        <f aca="false">'Prices (input)'!B935</f>
        <v>82.033</v>
      </c>
      <c r="D935" s="10" t="n">
        <f aca="false">'Prices (input)'!C935</f>
        <v>21.75</v>
      </c>
      <c r="E935" s="10" t="n">
        <f aca="false">'Prices (input)'!D935</f>
        <v>108.7</v>
      </c>
      <c r="F935" s="10" t="n">
        <f aca="false">'Prices (input)'!E935</f>
        <v>55.792</v>
      </c>
      <c r="G935" s="10" t="n">
        <f aca="false">'Prices (input)'!F935</f>
        <v>36.922</v>
      </c>
      <c r="H935" s="10" t="n">
        <f aca="false">'Prices (input)'!G935</f>
        <v>66.726</v>
      </c>
      <c r="I935" s="11" t="n">
        <f aca="false">IF(OR(C935="",C934=""),"",C935/C934-1)</f>
        <v>-0.00435721914748999</v>
      </c>
      <c r="J935" s="11" t="n">
        <f aca="false">IF(OR(D935="",D934=""),"",D935/D934-1)</f>
        <v>-0.00366468163078326</v>
      </c>
      <c r="K935" s="11" t="n">
        <f aca="false">IF(OR(E935="",E934=""),"",E935/E934-1)</f>
        <v>-0.00412276683463131</v>
      </c>
      <c r="L935" s="11" t="n">
        <f aca="false">IF(OR(F935="",F934=""),"",F935/F934-1)</f>
        <v>-0.0111658572897096</v>
      </c>
      <c r="M935" s="11" t="n">
        <f aca="false">IF(OR(G935="",G934=""),"",G935/G934-1)</f>
        <v>-0.0104789215554902</v>
      </c>
      <c r="N935" s="11" t="n">
        <f aca="false">IF(OR(H935="",H934=""),"",H935/H934-1)</f>
        <v>-0.012549205315654</v>
      </c>
      <c r="O935" s="11" t="n">
        <f aca="false">IF(I935="","",I935-B935/252)</f>
        <v>-0.00436237787764872</v>
      </c>
      <c r="P935" s="11" t="n">
        <f aca="false">IF(J935="","",J935-B935/252)</f>
        <v>-0.00366984036094199</v>
      </c>
      <c r="Q935" s="11" t="n">
        <f aca="false">IF(K935="","",K935-B935/252)</f>
        <v>-0.00412792556479004</v>
      </c>
      <c r="R935" s="11" t="n">
        <f aca="false">IF(L935="","",L935-B935/252)</f>
        <v>-0.0111710160198684</v>
      </c>
      <c r="S935" s="11" t="n">
        <f aca="false">IF(M935="","",M935-B935/252)</f>
        <v>-0.010484080285649</v>
      </c>
      <c r="T935" s="11" t="n">
        <f aca="false">IF(N935="","",N935-B935/252)</f>
        <v>-0.0125543640458127</v>
      </c>
    </row>
    <row r="936" customFormat="false" ht="15" hidden="false" customHeight="false" outlineLevel="0" collapsed="false">
      <c r="A936" s="9" t="n">
        <f aca="false">'Prices (input)'!A936</f>
        <v>40213</v>
      </c>
      <c r="B936" s="10" t="n">
        <f aca="false">LOOKUP(A936,'FedFunds (input)'!$A$3:$A$867,'FedFunds (input)'!$B$3:$B$867)/100</f>
        <v>0.0013</v>
      </c>
      <c r="C936" s="10" t="n">
        <f aca="false">'Prices (input)'!B936</f>
        <v>79.459</v>
      </c>
      <c r="D936" s="10" t="n">
        <f aca="false">'Prices (input)'!C936</f>
        <v>20.89</v>
      </c>
      <c r="E936" s="10" t="n">
        <f aca="false">'Prices (input)'!D936</f>
        <v>104.38</v>
      </c>
      <c r="F936" s="10" t="n">
        <f aca="false">'Prices (input)'!E936</f>
        <v>56.682</v>
      </c>
      <c r="G936" s="10" t="n">
        <f aca="false">'Prices (input)'!F936</f>
        <v>34.902</v>
      </c>
      <c r="H936" s="10" t="n">
        <f aca="false">'Prices (input)'!G936</f>
        <v>61.867</v>
      </c>
      <c r="I936" s="11" t="n">
        <f aca="false">IF(OR(C936="",C935=""),"",C936/C935-1)</f>
        <v>-0.0313776163251375</v>
      </c>
      <c r="J936" s="11" t="n">
        <f aca="false">IF(OR(D936="",D935=""),"",D936/D935-1)</f>
        <v>-0.0395402298850575</v>
      </c>
      <c r="K936" s="11" t="n">
        <f aca="false">IF(OR(E936="",E935=""),"",E936/E935-1)</f>
        <v>-0.0397424103035879</v>
      </c>
      <c r="L936" s="11" t="n">
        <f aca="false">IF(OR(F936="",F935=""),"",F936/F935-1)</f>
        <v>0.0159521078290794</v>
      </c>
      <c r="M936" s="11" t="n">
        <f aca="false">IF(OR(G936="",G935=""),"",G936/G935-1)</f>
        <v>-0.0547099290395969</v>
      </c>
      <c r="N936" s="11" t="n">
        <f aca="false">IF(OR(H936="",H935=""),"",H936/H935-1)</f>
        <v>-0.0728201900308726</v>
      </c>
      <c r="O936" s="11" t="n">
        <f aca="false">IF(I936="","",I936-B936/252)</f>
        <v>-0.0313827750552962</v>
      </c>
      <c r="P936" s="11" t="n">
        <f aca="false">IF(J936="","",J936-B936/252)</f>
        <v>-0.0395453886152162</v>
      </c>
      <c r="Q936" s="11" t="n">
        <f aca="false">IF(K936="","",K936-B936/252)</f>
        <v>-0.0397475690337467</v>
      </c>
      <c r="R936" s="11" t="n">
        <f aca="false">IF(L936="","",L936-B936/252)</f>
        <v>0.0159469490989207</v>
      </c>
      <c r="S936" s="11" t="n">
        <f aca="false">IF(M936="","",M936-B936/252)</f>
        <v>-0.0547150877697557</v>
      </c>
      <c r="T936" s="11" t="n">
        <f aca="false">IF(N936="","",N936-B936/252)</f>
        <v>-0.0728253487610313</v>
      </c>
    </row>
    <row r="937" customFormat="false" ht="15" hidden="false" customHeight="false" outlineLevel="0" collapsed="false">
      <c r="A937" s="9" t="n">
        <f aca="false">'Prices (input)'!A937</f>
        <v>40214</v>
      </c>
      <c r="B937" s="10" t="n">
        <f aca="false">LOOKUP(A937,'FedFunds (input)'!$A$3:$A$867,'FedFunds (input)'!$B$3:$B$867)/100</f>
        <v>0.0013</v>
      </c>
      <c r="C937" s="10" t="n">
        <f aca="false">'Prices (input)'!B937</f>
        <v>79.668</v>
      </c>
      <c r="D937" s="10" t="n">
        <f aca="false">'Prices (input)'!C937</f>
        <v>20.93</v>
      </c>
      <c r="E937" s="10" t="n">
        <f aca="false">'Prices (input)'!D937</f>
        <v>104.63</v>
      </c>
      <c r="F937" s="10" t="n">
        <f aca="false">'Prices (input)'!E937</f>
        <v>56.811</v>
      </c>
      <c r="G937" s="10" t="n">
        <f aca="false">'Prices (input)'!F937</f>
        <v>36.792</v>
      </c>
      <c r="H937" s="10" t="n">
        <f aca="false">'Prices (input)'!G937</f>
        <v>64.72</v>
      </c>
      <c r="I937" s="11" t="n">
        <f aca="false">IF(OR(C937="",C936=""),"",C937/C936-1)</f>
        <v>0.00263028731798798</v>
      </c>
      <c r="J937" s="11" t="n">
        <f aca="false">IF(OR(D937="",D936=""),"",D937/D936-1)</f>
        <v>0.00191479176639531</v>
      </c>
      <c r="K937" s="11" t="n">
        <f aca="false">IF(OR(E937="",E936=""),"",E937/E936-1)</f>
        <v>0.00239509484575584</v>
      </c>
      <c r="L937" s="11" t="n">
        <f aca="false">IF(OR(F937="",F936=""),"",F937/F936-1)</f>
        <v>0.00227585476870962</v>
      </c>
      <c r="M937" s="11" t="n">
        <f aca="false">IF(OR(G937="",G936=""),"",G937/G936-1)</f>
        <v>0.0541516245487366</v>
      </c>
      <c r="N937" s="11" t="n">
        <f aca="false">IF(OR(H937="",H936=""),"",H937/H936-1)</f>
        <v>0.0461150532594115</v>
      </c>
      <c r="O937" s="11" t="n">
        <f aca="false">IF(I937="","",I937-B937/252)</f>
        <v>0.00262512858782925</v>
      </c>
      <c r="P937" s="11" t="n">
        <f aca="false">IF(J937="","",J937-B937/252)</f>
        <v>0.00190963303623658</v>
      </c>
      <c r="Q937" s="11" t="n">
        <f aca="false">IF(K937="","",K937-B937/252)</f>
        <v>0.00238993611559711</v>
      </c>
      <c r="R937" s="11" t="n">
        <f aca="false">IF(L937="","",L937-B937/252)</f>
        <v>0.00227069603855089</v>
      </c>
      <c r="S937" s="11" t="n">
        <f aca="false">IF(M937="","",M937-B937/252)</f>
        <v>0.0541464658185778</v>
      </c>
      <c r="T937" s="11" t="n">
        <f aca="false">IF(N937="","",N937-B937/252)</f>
        <v>0.0461098945292527</v>
      </c>
    </row>
    <row r="938" customFormat="false" ht="15" hidden="false" customHeight="false" outlineLevel="0" collapsed="false">
      <c r="A938" s="9" t="n">
        <f aca="false">'Prices (input)'!A938</f>
        <v>40217</v>
      </c>
      <c r="B938" s="10" t="n">
        <f aca="false">LOOKUP(A938,'FedFunds (input)'!$A$3:$A$867,'FedFunds (input)'!$B$3:$B$867)/100</f>
        <v>0.0013</v>
      </c>
      <c r="C938" s="10" t="n">
        <f aca="false">'Prices (input)'!B938</f>
        <v>79.026</v>
      </c>
      <c r="D938" s="10" t="n">
        <f aca="false">'Prices (input)'!C938</f>
        <v>20.82</v>
      </c>
      <c r="E938" s="10" t="n">
        <f aca="false">'Prices (input)'!D938</f>
        <v>104.04</v>
      </c>
      <c r="F938" s="10" t="n">
        <f aca="false">'Prices (input)'!E938</f>
        <v>56.892</v>
      </c>
      <c r="G938" s="10" t="n">
        <f aca="false">'Prices (input)'!F938</f>
        <v>35.396</v>
      </c>
      <c r="H938" s="10" t="n">
        <f aca="false">'Prices (input)'!G938</f>
        <v>62.771</v>
      </c>
      <c r="I938" s="11" t="n">
        <f aca="false">IF(OR(C938="",C937=""),"",C938/C937-1)</f>
        <v>-0.00805844253652677</v>
      </c>
      <c r="J938" s="11" t="n">
        <f aca="false">IF(OR(D938="",D937=""),"",D938/D937-1)</f>
        <v>-0.00525561395126606</v>
      </c>
      <c r="K938" s="11" t="n">
        <f aca="false">IF(OR(E938="",E937=""),"",E938/E937-1)</f>
        <v>-0.0056389180923252</v>
      </c>
      <c r="L938" s="11" t="n">
        <f aca="false">IF(OR(F938="",F937=""),"",F938/F937-1)</f>
        <v>0.00142578021861972</v>
      </c>
      <c r="M938" s="11" t="n">
        <f aca="false">IF(OR(G938="",G937=""),"",G938/G937-1)</f>
        <v>-0.037943031093716</v>
      </c>
      <c r="N938" s="11" t="n">
        <f aca="false">IF(OR(H938="",H937=""),"",H938/H937-1)</f>
        <v>-0.0301143386897403</v>
      </c>
      <c r="O938" s="11" t="n">
        <f aca="false">IF(I938="","",I938-B938/252)</f>
        <v>-0.0080636012666855</v>
      </c>
      <c r="P938" s="11" t="n">
        <f aca="false">IF(J938="","",J938-B938/252)</f>
        <v>-0.00526077268142479</v>
      </c>
      <c r="Q938" s="11" t="n">
        <f aca="false">IF(K938="","",K938-B938/252)</f>
        <v>-0.00564407682248393</v>
      </c>
      <c r="R938" s="11" t="n">
        <f aca="false">IF(L938="","",L938-B938/252)</f>
        <v>0.00142062148846099</v>
      </c>
      <c r="S938" s="11" t="n">
        <f aca="false">IF(M938="","",M938-B938/252)</f>
        <v>-0.0379481898238747</v>
      </c>
      <c r="T938" s="11" t="n">
        <f aca="false">IF(N938="","",N938-B938/252)</f>
        <v>-0.0301194974198991</v>
      </c>
    </row>
    <row r="939" customFormat="false" ht="15" hidden="false" customHeight="false" outlineLevel="0" collapsed="false">
      <c r="A939" s="9" t="n">
        <f aca="false">'Prices (input)'!A939</f>
        <v>40218</v>
      </c>
      <c r="B939" s="10" t="n">
        <f aca="false">LOOKUP(A939,'FedFunds (input)'!$A$3:$A$867,'FedFunds (input)'!$B$3:$B$867)/100</f>
        <v>0.0013</v>
      </c>
      <c r="C939" s="10" t="n">
        <f aca="false">'Prices (input)'!B939</f>
        <v>80.034</v>
      </c>
      <c r="D939" s="10" t="n">
        <f aca="false">'Prices (input)'!C939</f>
        <v>21.09</v>
      </c>
      <c r="E939" s="10" t="n">
        <f aca="false">'Prices (input)'!D939</f>
        <v>105.41</v>
      </c>
      <c r="F939" s="10" t="n">
        <f aca="false">'Prices (input)'!E939</f>
        <v>56.311</v>
      </c>
      <c r="G939" s="10" t="n">
        <f aca="false">'Prices (input)'!F939</f>
        <v>36.922</v>
      </c>
      <c r="H939" s="10" t="n">
        <f aca="false">'Prices (input)'!G939</f>
        <v>65.794</v>
      </c>
      <c r="I939" s="11" t="n">
        <f aca="false">IF(OR(C939="",C938=""),"",C939/C938-1)</f>
        <v>0.0127552957254575</v>
      </c>
      <c r="J939" s="11" t="n">
        <f aca="false">IF(OR(D939="",D938=""),"",D939/D938-1)</f>
        <v>0.0129682997118155</v>
      </c>
      <c r="K939" s="11" t="n">
        <f aca="false">IF(OR(E939="",E938=""),"",E939/E938-1)</f>
        <v>0.0131680123029603</v>
      </c>
      <c r="L939" s="11" t="n">
        <f aca="false">IF(OR(F939="",F938=""),"",F939/F938-1)</f>
        <v>-0.0102123321380863</v>
      </c>
      <c r="M939" s="11" t="n">
        <f aca="false">IF(OR(G939="",G938=""),"",G939/G938-1)</f>
        <v>0.0431122160696122</v>
      </c>
      <c r="N939" s="11" t="n">
        <f aca="false">IF(OR(H939="",H938=""),"",H939/H938-1)</f>
        <v>0.0481591817877682</v>
      </c>
      <c r="O939" s="11" t="n">
        <f aca="false">IF(I939="","",I939-B939/252)</f>
        <v>0.0127501369952988</v>
      </c>
      <c r="P939" s="11" t="n">
        <f aca="false">IF(J939="","",J939-B939/252)</f>
        <v>0.0129631409816567</v>
      </c>
      <c r="Q939" s="11" t="n">
        <f aca="false">IF(K939="","",K939-B939/252)</f>
        <v>0.0131628535728015</v>
      </c>
      <c r="R939" s="11" t="n">
        <f aca="false">IF(L939="","",L939-B939/252)</f>
        <v>-0.010217490868245</v>
      </c>
      <c r="S939" s="11" t="n">
        <f aca="false">IF(M939="","",M939-B939/252)</f>
        <v>0.0431070573394535</v>
      </c>
      <c r="T939" s="11" t="n">
        <f aca="false">IF(N939="","",N939-B939/252)</f>
        <v>0.0481540230576095</v>
      </c>
    </row>
    <row r="940" customFormat="false" ht="15" hidden="false" customHeight="false" outlineLevel="0" collapsed="false">
      <c r="A940" s="9" t="n">
        <f aca="false">'Prices (input)'!A940</f>
        <v>40219</v>
      </c>
      <c r="B940" s="10" t="n">
        <f aca="false">LOOKUP(A940,'FedFunds (input)'!$A$3:$A$867,'FedFunds (input)'!$B$3:$B$867)/100</f>
        <v>0.0013</v>
      </c>
      <c r="C940" s="10" t="n">
        <f aca="false">'Prices (input)'!B940</f>
        <v>79.854</v>
      </c>
      <c r="D940" s="10" t="n">
        <f aca="false">'Prices (input)'!C940</f>
        <v>21.02</v>
      </c>
      <c r="E940" s="10" t="n">
        <f aca="false">'Prices (input)'!D940</f>
        <v>105.09</v>
      </c>
      <c r="F940" s="10" t="n">
        <f aca="false">'Prices (input)'!E940</f>
        <v>55.804</v>
      </c>
      <c r="G940" s="10" t="n">
        <f aca="false">'Prices (input)'!F940</f>
        <v>36.759</v>
      </c>
      <c r="H940" s="10" t="n">
        <f aca="false">'Prices (input)'!G940</f>
        <v>65.935</v>
      </c>
      <c r="I940" s="11" t="n">
        <f aca="false">IF(OR(C940="",C939=""),"",C940/C939-1)</f>
        <v>-0.00224904415623373</v>
      </c>
      <c r="J940" s="11" t="n">
        <f aca="false">IF(OR(D940="",D939=""),"",D940/D939-1)</f>
        <v>-0.00331910858226647</v>
      </c>
      <c r="K940" s="11" t="n">
        <f aca="false">IF(OR(E940="",E939=""),"",E940/E939-1)</f>
        <v>-0.00303576510767478</v>
      </c>
      <c r="L940" s="11" t="n">
        <f aca="false">IF(OR(F940="",F939=""),"",F940/F939-1)</f>
        <v>-0.00900356946244962</v>
      </c>
      <c r="M940" s="11" t="n">
        <f aca="false">IF(OR(G940="",G939=""),"",G940/G939-1)</f>
        <v>-0.00441471209576938</v>
      </c>
      <c r="N940" s="11" t="n">
        <f aca="false">IF(OR(H940="",H939=""),"",H940/H939-1)</f>
        <v>0.00214305255798419</v>
      </c>
      <c r="O940" s="11" t="n">
        <f aca="false">IF(I940="","",I940-B940/252)</f>
        <v>-0.00225420288639246</v>
      </c>
      <c r="P940" s="11" t="n">
        <f aca="false">IF(J940="","",J940-B940/252)</f>
        <v>-0.0033242673124252</v>
      </c>
      <c r="Q940" s="11" t="n">
        <f aca="false">IF(K940="","",K940-B940/252)</f>
        <v>-0.00304092383783351</v>
      </c>
      <c r="R940" s="11" t="n">
        <f aca="false">IF(L940="","",L940-B940/252)</f>
        <v>-0.00900872819260835</v>
      </c>
      <c r="S940" s="11" t="n">
        <f aca="false">IF(M940="","",M940-B940/252)</f>
        <v>-0.00441987082592811</v>
      </c>
      <c r="T940" s="11" t="n">
        <f aca="false">IF(N940="","",N940-B940/252)</f>
        <v>0.00213789382782546</v>
      </c>
    </row>
    <row r="941" customFormat="false" ht="15" hidden="false" customHeight="false" outlineLevel="0" collapsed="false">
      <c r="A941" s="9" t="n">
        <f aca="false">'Prices (input)'!A941</f>
        <v>40220</v>
      </c>
      <c r="B941" s="10" t="n">
        <f aca="false">LOOKUP(A941,'FedFunds (input)'!$A$3:$A$867,'FedFunds (input)'!$B$3:$B$867)/100</f>
        <v>0.0013</v>
      </c>
      <c r="C941" s="10" t="n">
        <f aca="false">'Prices (input)'!B941</f>
        <v>80.668</v>
      </c>
      <c r="D941" s="10" t="n">
        <f aca="false">'Prices (input)'!C941</f>
        <v>21.44</v>
      </c>
      <c r="E941" s="10" t="n">
        <f aca="false">'Prices (input)'!D941</f>
        <v>107.13</v>
      </c>
      <c r="F941" s="10" t="n">
        <f aca="false">'Prices (input)'!E941</f>
        <v>55.496</v>
      </c>
      <c r="G941" s="10" t="n">
        <f aca="false">'Prices (input)'!F941</f>
        <v>38.241</v>
      </c>
      <c r="H941" s="10" t="n">
        <f aca="false">'Prices (input)'!G941</f>
        <v>69.466</v>
      </c>
      <c r="I941" s="11" t="n">
        <f aca="false">IF(OR(C941="",C940=""),"",C941/C940-1)</f>
        <v>0.0101936033260701</v>
      </c>
      <c r="J941" s="11" t="n">
        <f aca="false">IF(OR(D941="",D940=""),"",D941/D940-1)</f>
        <v>0.0199809705042817</v>
      </c>
      <c r="K941" s="11" t="n">
        <f aca="false">IF(OR(E941="",E940=""),"",E941/E940-1)</f>
        <v>0.0194119326291748</v>
      </c>
      <c r="L941" s="11" t="n">
        <f aca="false">IF(OR(F941="",F940=""),"",F941/F940-1)</f>
        <v>-0.00551931761164071</v>
      </c>
      <c r="M941" s="11" t="n">
        <f aca="false">IF(OR(G941="",G940=""),"",G941/G940-1)</f>
        <v>0.040316657145189</v>
      </c>
      <c r="N941" s="11" t="n">
        <f aca="false">IF(OR(H941="",H940=""),"",H941/H940-1)</f>
        <v>0.0535527413361643</v>
      </c>
      <c r="O941" s="11" t="n">
        <f aca="false">IF(I941="","",I941-B941/252)</f>
        <v>0.0101884445959114</v>
      </c>
      <c r="P941" s="11" t="n">
        <f aca="false">IF(J941="","",J941-B941/252)</f>
        <v>0.019975811774123</v>
      </c>
      <c r="Q941" s="11" t="n">
        <f aca="false">IF(K941="","",K941-B941/252)</f>
        <v>0.0194067738990161</v>
      </c>
      <c r="R941" s="11" t="n">
        <f aca="false">IF(L941="","",L941-B941/252)</f>
        <v>-0.00552447634179944</v>
      </c>
      <c r="S941" s="11" t="n">
        <f aca="false">IF(M941="","",M941-B941/252)</f>
        <v>0.0403114984150302</v>
      </c>
      <c r="T941" s="11" t="n">
        <f aca="false">IF(N941="","",N941-B941/252)</f>
        <v>0.0535475826060056</v>
      </c>
    </row>
    <row r="942" customFormat="false" ht="15" hidden="false" customHeight="false" outlineLevel="0" collapsed="false">
      <c r="A942" s="9" t="n">
        <f aca="false">'Prices (input)'!A942</f>
        <v>40221</v>
      </c>
      <c r="B942" s="10" t="n">
        <f aca="false">LOOKUP(A942,'FedFunds (input)'!$A$3:$A$867,'FedFunds (input)'!$B$3:$B$867)/100</f>
        <v>0.0013</v>
      </c>
      <c r="C942" s="10" t="n">
        <f aca="false">'Prices (input)'!B942</f>
        <v>80.638</v>
      </c>
      <c r="D942" s="10" t="n">
        <f aca="false">'Prices (input)'!C942</f>
        <v>21.42</v>
      </c>
      <c r="E942" s="10" t="n">
        <f aca="false">'Prices (input)'!D942</f>
        <v>107.04</v>
      </c>
      <c r="F942" s="10" t="n">
        <f aca="false">'Prices (input)'!E942</f>
        <v>55.706</v>
      </c>
      <c r="G942" s="10" t="n">
        <f aca="false">'Prices (input)'!F942</f>
        <v>37.97</v>
      </c>
      <c r="H942" s="10" t="n">
        <f aca="false">'Prices (input)'!G942</f>
        <v>68.675</v>
      </c>
      <c r="I942" s="11" t="n">
        <f aca="false">IF(OR(C942="",C941=""),"",C942/C941-1)</f>
        <v>-0.000371894679426776</v>
      </c>
      <c r="J942" s="11" t="n">
        <f aca="false">IF(OR(D942="",D941=""),"",D942/D941-1)</f>
        <v>-0.000932835820895539</v>
      </c>
      <c r="K942" s="11" t="n">
        <f aca="false">IF(OR(E942="",E941=""),"",E942/E941-1)</f>
        <v>-0.0008401008120974</v>
      </c>
      <c r="L942" s="11" t="n">
        <f aca="false">IF(OR(F942="",F941=""),"",F942/F941-1)</f>
        <v>0.00378405650857716</v>
      </c>
      <c r="M942" s="11" t="n">
        <f aca="false">IF(OR(G942="",G941=""),"",G942/G941-1)</f>
        <v>-0.00708663476373528</v>
      </c>
      <c r="N942" s="11" t="n">
        <f aca="false">IF(OR(H942="",H941=""),"",H942/H941-1)</f>
        <v>-0.0113868655169435</v>
      </c>
      <c r="O942" s="11" t="n">
        <f aca="false">IF(I942="","",I942-B942/252)</f>
        <v>-0.000377053409585507</v>
      </c>
      <c r="P942" s="11" t="n">
        <f aca="false">IF(J942="","",J942-B942/252)</f>
        <v>-0.000937994551054269</v>
      </c>
      <c r="Q942" s="11" t="n">
        <f aca="false">IF(K942="","",K942-B942/252)</f>
        <v>-0.00084525954225613</v>
      </c>
      <c r="R942" s="11" t="n">
        <f aca="false">IF(L942="","",L942-B942/252)</f>
        <v>0.00377889777841843</v>
      </c>
      <c r="S942" s="11" t="n">
        <f aca="false">IF(M942="","",M942-B942/252)</f>
        <v>-0.00709179349389401</v>
      </c>
      <c r="T942" s="11" t="n">
        <f aca="false">IF(N942="","",N942-B942/252)</f>
        <v>-0.0113920242471022</v>
      </c>
    </row>
    <row r="943" customFormat="false" ht="15" hidden="false" customHeight="false" outlineLevel="0" collapsed="false">
      <c r="A943" s="9" t="n">
        <f aca="false">'Prices (input)'!A943</f>
        <v>40225</v>
      </c>
      <c r="B943" s="10" t="n">
        <f aca="false">LOOKUP(A943,'FedFunds (input)'!$A$3:$A$867,'FedFunds (input)'!$B$3:$B$867)/100</f>
        <v>0.0013</v>
      </c>
      <c r="C943" s="10" t="n">
        <f aca="false">'Prices (input)'!B943</f>
        <v>81.892</v>
      </c>
      <c r="D943" s="10" t="n">
        <f aca="false">'Prices (input)'!C943</f>
        <v>21.93</v>
      </c>
      <c r="E943" s="10" t="n">
        <f aca="false">'Prices (input)'!D943</f>
        <v>109.62</v>
      </c>
      <c r="F943" s="10" t="n">
        <f aca="false">'Prices (input)'!E943</f>
        <v>55.811</v>
      </c>
      <c r="G943" s="10" t="n">
        <f aca="false">'Prices (input)'!F943</f>
        <v>38.987</v>
      </c>
      <c r="H943" s="10" t="n">
        <f aca="false">'Prices (input)'!G943</f>
        <v>71.359</v>
      </c>
      <c r="I943" s="11" t="n">
        <f aca="false">IF(OR(C943="",C942=""),"",C943/C942-1)</f>
        <v>0.0155509809271062</v>
      </c>
      <c r="J943" s="11" t="n">
        <f aca="false">IF(OR(D943="",D942=""),"",D943/D942-1)</f>
        <v>0.0238095238095237</v>
      </c>
      <c r="K943" s="11" t="n">
        <f aca="false">IF(OR(E943="",E942=""),"",E943/E942-1)</f>
        <v>0.024103139013453</v>
      </c>
      <c r="L943" s="11" t="n">
        <f aca="false">IF(OR(F943="",F942=""),"",F943/F942-1)</f>
        <v>0.00188489570243777</v>
      </c>
      <c r="M943" s="11" t="n">
        <f aca="false">IF(OR(G943="",G942=""),"",G943/G942-1)</f>
        <v>0.0267843033974191</v>
      </c>
      <c r="N943" s="11" t="n">
        <f aca="false">IF(OR(H943="",H942=""),"",H943/H942-1)</f>
        <v>0.0390826356024754</v>
      </c>
      <c r="O943" s="11" t="n">
        <f aca="false">IF(I943="","",I943-B943/252)</f>
        <v>0.0155458221969474</v>
      </c>
      <c r="P943" s="11" t="n">
        <f aca="false">IF(J943="","",J943-B943/252)</f>
        <v>0.023804365079365</v>
      </c>
      <c r="Q943" s="11" t="n">
        <f aca="false">IF(K943="","",K943-B943/252)</f>
        <v>0.0240979802832942</v>
      </c>
      <c r="R943" s="11" t="n">
        <f aca="false">IF(L943="","",L943-B943/252)</f>
        <v>0.00187973697227904</v>
      </c>
      <c r="S943" s="11" t="n">
        <f aca="false">IF(M943="","",M943-B943/252)</f>
        <v>0.0267791446672604</v>
      </c>
      <c r="T943" s="11" t="n">
        <f aca="false">IF(N943="","",N943-B943/252)</f>
        <v>0.0390774768723167</v>
      </c>
    </row>
    <row r="944" customFormat="false" ht="15" hidden="false" customHeight="false" outlineLevel="0" collapsed="false">
      <c r="A944" s="9" t="n">
        <f aca="false">'Prices (input)'!A944</f>
        <v>40226</v>
      </c>
      <c r="B944" s="10" t="n">
        <f aca="false">LOOKUP(A944,'FedFunds (input)'!$A$3:$A$867,'FedFunds (input)'!$B$3:$B$867)/100</f>
        <v>0.0013</v>
      </c>
      <c r="C944" s="10" t="n">
        <f aca="false">'Prices (input)'!B944</f>
        <v>82.287</v>
      </c>
      <c r="D944" s="10" t="n">
        <f aca="false">'Prices (input)'!C944</f>
        <v>21.861</v>
      </c>
      <c r="E944" s="10" t="n">
        <f aca="false">'Prices (input)'!D944</f>
        <v>109.25</v>
      </c>
      <c r="F944" s="10" t="n">
        <f aca="false">'Prices (input)'!E944</f>
        <v>55.199</v>
      </c>
      <c r="G944" s="10" t="n">
        <f aca="false">'Prices (input)'!F944</f>
        <v>38.736</v>
      </c>
      <c r="H944" s="10" t="n">
        <f aca="false">'Prices (input)'!G944</f>
        <v>70.8</v>
      </c>
      <c r="I944" s="11" t="n">
        <f aca="false">IF(OR(C944="",C943=""),"",C944/C943-1)</f>
        <v>0.00482342597567542</v>
      </c>
      <c r="J944" s="11" t="n">
        <f aca="false">IF(OR(D944="",D943=""),"",D944/D943-1)</f>
        <v>-0.00314637482900138</v>
      </c>
      <c r="K944" s="11" t="n">
        <f aca="false">IF(OR(E944="",E943=""),"",E944/E943-1)</f>
        <v>-0.00337529647874479</v>
      </c>
      <c r="L944" s="11" t="n">
        <f aca="false">IF(OR(F944="",F943=""),"",F944/F943-1)</f>
        <v>-0.0109655802619556</v>
      </c>
      <c r="M944" s="11" t="n">
        <f aca="false">IF(OR(G944="",G943=""),"",G944/G943-1)</f>
        <v>-0.00643804345038102</v>
      </c>
      <c r="N944" s="11" t="n">
        <f aca="false">IF(OR(H944="",H943=""),"",H944/H943-1)</f>
        <v>-0.00783362995557668</v>
      </c>
      <c r="O944" s="11" t="n">
        <f aca="false">IF(I944="","",I944-B944/252)</f>
        <v>0.00481826724551669</v>
      </c>
      <c r="P944" s="11" t="n">
        <f aca="false">IF(J944="","",J944-B944/252)</f>
        <v>-0.00315153355916011</v>
      </c>
      <c r="Q944" s="11" t="n">
        <f aca="false">IF(K944="","",K944-B944/252)</f>
        <v>-0.00338045520890352</v>
      </c>
      <c r="R944" s="11" t="n">
        <f aca="false">IF(L944="","",L944-B944/252)</f>
        <v>-0.0109707389921143</v>
      </c>
      <c r="S944" s="11" t="n">
        <f aca="false">IF(M944="","",M944-B944/252)</f>
        <v>-0.00644320218053975</v>
      </c>
      <c r="T944" s="11" t="n">
        <f aca="false">IF(N944="","",N944-B944/252)</f>
        <v>-0.00783878868573541</v>
      </c>
    </row>
    <row r="945" customFormat="false" ht="15" hidden="false" customHeight="false" outlineLevel="0" collapsed="false">
      <c r="A945" s="9" t="n">
        <f aca="false">'Prices (input)'!A945</f>
        <v>40227</v>
      </c>
      <c r="B945" s="10" t="n">
        <f aca="false">LOOKUP(A945,'FedFunds (input)'!$A$3:$A$867,'FedFunds (input)'!$B$3:$B$867)/100</f>
        <v>0.0013</v>
      </c>
      <c r="C945" s="10" t="n">
        <f aca="false">'Prices (input)'!B945</f>
        <v>82.81</v>
      </c>
      <c r="D945" s="10" t="n">
        <f aca="false">'Prices (input)'!C945</f>
        <v>22.01</v>
      </c>
      <c r="E945" s="10" t="n">
        <f aca="false">'Prices (input)'!D945</f>
        <v>109.98</v>
      </c>
      <c r="F945" s="10" t="n">
        <f aca="false">'Prices (input)'!E945</f>
        <v>54.983</v>
      </c>
      <c r="G945" s="10" t="n">
        <f aca="false">'Prices (input)'!F945</f>
        <v>39.083</v>
      </c>
      <c r="H945" s="10" t="n">
        <f aca="false">'Prices (input)'!G945</f>
        <v>70.568</v>
      </c>
      <c r="I945" s="11" t="n">
        <f aca="false">IF(OR(C945="",C944=""),"",C945/C944-1)</f>
        <v>0.00635580346834863</v>
      </c>
      <c r="J945" s="11" t="n">
        <f aca="false">IF(OR(D945="",D944=""),"",D945/D944-1)</f>
        <v>0.00681579067746219</v>
      </c>
      <c r="K945" s="11" t="n">
        <f aca="false">IF(OR(E945="",E944=""),"",E945/E944-1)</f>
        <v>0.00668192219679642</v>
      </c>
      <c r="L945" s="11" t="n">
        <f aca="false">IF(OR(F945="",F944=""),"",F945/F944-1)</f>
        <v>-0.00391311436801389</v>
      </c>
      <c r="M945" s="11" t="n">
        <f aca="false">IF(OR(G945="",G944=""),"",G945/G944-1)</f>
        <v>0.00895807517554736</v>
      </c>
      <c r="N945" s="11" t="n">
        <f aca="false">IF(OR(H945="",H944=""),"",H945/H944-1)</f>
        <v>-0.00327683615819208</v>
      </c>
      <c r="O945" s="11" t="n">
        <f aca="false">IF(I945="","",I945-B945/252)</f>
        <v>0.0063506447381899</v>
      </c>
      <c r="P945" s="11" t="n">
        <f aca="false">IF(J945="","",J945-B945/252)</f>
        <v>0.00681063194730346</v>
      </c>
      <c r="Q945" s="11" t="n">
        <f aca="false">IF(K945="","",K945-B945/252)</f>
        <v>0.00667676346663769</v>
      </c>
      <c r="R945" s="11" t="n">
        <f aca="false">IF(L945="","",L945-B945/252)</f>
        <v>-0.00391827309817262</v>
      </c>
      <c r="S945" s="11" t="n">
        <f aca="false">IF(M945="","",M945-B945/252)</f>
        <v>0.00895291644538863</v>
      </c>
      <c r="T945" s="11" t="n">
        <f aca="false">IF(N945="","",N945-B945/252)</f>
        <v>-0.00328199488835081</v>
      </c>
    </row>
    <row r="946" customFormat="false" ht="15" hidden="false" customHeight="false" outlineLevel="0" collapsed="false">
      <c r="A946" s="9" t="n">
        <f aca="false">'Prices (input)'!A946</f>
        <v>40228</v>
      </c>
      <c r="B946" s="10" t="n">
        <f aca="false">LOOKUP(A946,'FedFunds (input)'!$A$3:$A$867,'FedFunds (input)'!$B$3:$B$867)/100</f>
        <v>0.0013</v>
      </c>
      <c r="C946" s="10" t="n">
        <f aca="false">'Prices (input)'!B946</f>
        <v>82.981</v>
      </c>
      <c r="D946" s="10" t="n">
        <f aca="false">'Prices (input)'!C946</f>
        <v>21.89</v>
      </c>
      <c r="E946" s="10" t="n">
        <f aca="false">'Prices (input)'!D946</f>
        <v>109.47</v>
      </c>
      <c r="F946" s="10" t="n">
        <f aca="false">'Prices (input)'!E946</f>
        <v>55.249</v>
      </c>
      <c r="G946" s="10" t="n">
        <f aca="false">'Prices (input)'!F946</f>
        <v>39.042</v>
      </c>
      <c r="H946" s="10" t="n">
        <f aca="false">'Prices (input)'!G946</f>
        <v>69.834</v>
      </c>
      <c r="I946" s="11" t="n">
        <f aca="false">IF(OR(C946="",C945=""),"",C946/C945-1)</f>
        <v>0.00206496799903388</v>
      </c>
      <c r="J946" s="11" t="n">
        <f aca="false">IF(OR(D946="",D945=""),"",D946/D945-1)</f>
        <v>-0.00545206724216274</v>
      </c>
      <c r="K946" s="11" t="n">
        <f aca="false">IF(OR(E946="",E945=""),"",E946/E945-1)</f>
        <v>-0.00463720676486634</v>
      </c>
      <c r="L946" s="11" t="n">
        <f aca="false">IF(OR(F946="",F945=""),"",F946/F945-1)</f>
        <v>0.00483785897459232</v>
      </c>
      <c r="M946" s="11" t="n">
        <f aca="false">IF(OR(G946="",G945=""),"",G946/G945-1)</f>
        <v>-0.00104904945884388</v>
      </c>
      <c r="N946" s="11" t="n">
        <f aca="false">IF(OR(H946="",H945=""),"",H946/H945-1)</f>
        <v>-0.0104013150436457</v>
      </c>
      <c r="O946" s="11" t="n">
        <f aca="false">IF(I946="","",I946-B946/252)</f>
        <v>0.00205980926887515</v>
      </c>
      <c r="P946" s="11" t="n">
        <f aca="false">IF(J946="","",J946-B946/252)</f>
        <v>-0.00545722597232147</v>
      </c>
      <c r="Q946" s="11" t="n">
        <f aca="false">IF(K946="","",K946-B946/252)</f>
        <v>-0.00464236549502507</v>
      </c>
      <c r="R946" s="11" t="n">
        <f aca="false">IF(L946="","",L946-B946/252)</f>
        <v>0.00483270024443359</v>
      </c>
      <c r="S946" s="11" t="n">
        <f aca="false">IF(M946="","",M946-B946/252)</f>
        <v>-0.00105420818900261</v>
      </c>
      <c r="T946" s="11" t="n">
        <f aca="false">IF(N946="","",N946-B946/252)</f>
        <v>-0.0104064737738045</v>
      </c>
    </row>
    <row r="947" customFormat="false" ht="15" hidden="false" customHeight="false" outlineLevel="0" collapsed="false">
      <c r="A947" s="9" t="n">
        <f aca="false">'Prices (input)'!A947</f>
        <v>40231</v>
      </c>
      <c r="B947" s="10" t="n">
        <f aca="false">LOOKUP(A947,'FedFunds (input)'!$A$3:$A$867,'FedFunds (input)'!$B$3:$B$867)/100</f>
        <v>0.0013</v>
      </c>
      <c r="C947" s="10" t="n">
        <f aca="false">'Prices (input)'!B947</f>
        <v>82.937</v>
      </c>
      <c r="D947" s="10" t="n">
        <f aca="false">'Prices (input)'!C947</f>
        <v>21.83</v>
      </c>
      <c r="E947" s="10" t="n">
        <f aca="false">'Prices (input)'!D947</f>
        <v>109.07</v>
      </c>
      <c r="F947" s="10" t="n">
        <f aca="false">'Prices (input)'!E947</f>
        <v>55.063</v>
      </c>
      <c r="G947" s="10" t="n">
        <f aca="false">'Prices (input)'!F947</f>
        <v>38.215</v>
      </c>
      <c r="H947" s="10" t="n">
        <f aca="false">'Prices (input)'!G947</f>
        <v>68.986</v>
      </c>
      <c r="I947" s="11" t="n">
        <f aca="false">IF(OR(C947="",C946=""),"",C947/C946-1)</f>
        <v>-0.000530241862594982</v>
      </c>
      <c r="J947" s="11" t="n">
        <f aca="false">IF(OR(D947="",D946=""),"",D947/D946-1)</f>
        <v>-0.00274097761534953</v>
      </c>
      <c r="K947" s="11" t="n">
        <f aca="false">IF(OR(E947="",E946=""),"",E947/E946-1)</f>
        <v>-0.00365396912396099</v>
      </c>
      <c r="L947" s="11" t="n">
        <f aca="false">IF(OR(F947="",F946=""),"",F947/F946-1)</f>
        <v>-0.00336657677062024</v>
      </c>
      <c r="M947" s="11" t="n">
        <f aca="false">IF(OR(G947="",G946=""),"",G947/G946-1)</f>
        <v>-0.0211823164796885</v>
      </c>
      <c r="N947" s="11" t="n">
        <f aca="false">IF(OR(H947="",H946=""),"",H947/H946-1)</f>
        <v>-0.01214308216628</v>
      </c>
      <c r="O947" s="11" t="n">
        <f aca="false">IF(I947="","",I947-B947/252)</f>
        <v>-0.000535400592753712</v>
      </c>
      <c r="P947" s="11" t="n">
        <f aca="false">IF(J947="","",J947-B947/252)</f>
        <v>-0.00274613634550826</v>
      </c>
      <c r="Q947" s="11" t="n">
        <f aca="false">IF(K947="","",K947-B947/252)</f>
        <v>-0.00365912785411972</v>
      </c>
      <c r="R947" s="11" t="n">
        <f aca="false">IF(L947="","",L947-B947/252)</f>
        <v>-0.00337173550077897</v>
      </c>
      <c r="S947" s="11" t="n">
        <f aca="false">IF(M947="","",M947-B947/252)</f>
        <v>-0.0211874752098472</v>
      </c>
      <c r="T947" s="11" t="n">
        <f aca="false">IF(N947="","",N947-B947/252)</f>
        <v>-0.0121482408964387</v>
      </c>
    </row>
    <row r="948" customFormat="false" ht="15" hidden="false" customHeight="false" outlineLevel="0" collapsed="false">
      <c r="A948" s="9" t="n">
        <f aca="false">'Prices (input)'!A948</f>
        <v>40232</v>
      </c>
      <c r="B948" s="10" t="n">
        <f aca="false">LOOKUP(A948,'FedFunds (input)'!$A$3:$A$867,'FedFunds (input)'!$B$3:$B$867)/100</f>
        <v>0.0013</v>
      </c>
      <c r="C948" s="10" t="n">
        <f aca="false">'Prices (input)'!B948</f>
        <v>81.937</v>
      </c>
      <c r="D948" s="10" t="n">
        <f aca="false">'Prices (input)'!C948</f>
        <v>21.59</v>
      </c>
      <c r="E948" s="10" t="n">
        <f aca="false">'Prices (input)'!D948</f>
        <v>107.89</v>
      </c>
      <c r="F948" s="10" t="n">
        <f aca="false">'Prices (input)'!E948</f>
        <v>55.891</v>
      </c>
      <c r="G948" s="10" t="n">
        <f aca="false">'Prices (input)'!F948</f>
        <v>36.825</v>
      </c>
      <c r="H948" s="10" t="n">
        <f aca="false">'Prices (input)'!G948</f>
        <v>65.851</v>
      </c>
      <c r="I948" s="11" t="n">
        <f aca="false">IF(OR(C948="",C947=""),"",C948/C947-1)</f>
        <v>-0.0120573447315432</v>
      </c>
      <c r="J948" s="11" t="n">
        <f aca="false">IF(OR(D948="",D947=""),"",D948/D947-1)</f>
        <v>-0.0109940448923499</v>
      </c>
      <c r="K948" s="11" t="n">
        <f aca="false">IF(OR(E948="",E947=""),"",E948/E947-1)</f>
        <v>-0.0108187402585495</v>
      </c>
      <c r="L948" s="11" t="n">
        <f aca="false">IF(OR(F948="",F947=""),"",F948/F947-1)</f>
        <v>0.0150373208869838</v>
      </c>
      <c r="M948" s="11" t="n">
        <f aca="false">IF(OR(G948="",G947=""),"",G948/G947-1)</f>
        <v>-0.0363731519037027</v>
      </c>
      <c r="N948" s="11" t="n">
        <f aca="false">IF(OR(H948="",H947=""),"",H948/H947-1)</f>
        <v>-0.0454440031310701</v>
      </c>
      <c r="O948" s="11" t="n">
        <f aca="false">IF(I948="","",I948-B948/252)</f>
        <v>-0.0120625034617019</v>
      </c>
      <c r="P948" s="11" t="n">
        <f aca="false">IF(J948="","",J948-B948/252)</f>
        <v>-0.0109992036225086</v>
      </c>
      <c r="Q948" s="11" t="n">
        <f aca="false">IF(K948="","",K948-B948/252)</f>
        <v>-0.0108238989887082</v>
      </c>
      <c r="R948" s="11" t="n">
        <f aca="false">IF(L948="","",L948-B948/252)</f>
        <v>0.0150321621568251</v>
      </c>
      <c r="S948" s="11" t="n">
        <f aca="false">IF(M948="","",M948-B948/252)</f>
        <v>-0.0363783106338614</v>
      </c>
      <c r="T948" s="11" t="n">
        <f aca="false">IF(N948="","",N948-B948/252)</f>
        <v>-0.0454491618612288</v>
      </c>
    </row>
    <row r="949" customFormat="false" ht="15" hidden="false" customHeight="false" outlineLevel="0" collapsed="false">
      <c r="A949" s="9" t="n">
        <f aca="false">'Prices (input)'!A949</f>
        <v>40233</v>
      </c>
      <c r="B949" s="10" t="n">
        <f aca="false">LOOKUP(A949,'FedFunds (input)'!$A$3:$A$867,'FedFunds (input)'!$B$3:$B$867)/100</f>
        <v>0.0013</v>
      </c>
      <c r="C949" s="10" t="n">
        <f aca="false">'Prices (input)'!B949</f>
        <v>82.705</v>
      </c>
      <c r="D949" s="10" t="n">
        <f aca="false">'Prices (input)'!C949</f>
        <v>21.48</v>
      </c>
      <c r="E949" s="10" t="n">
        <f aca="false">'Prices (input)'!D949</f>
        <v>107.35</v>
      </c>
      <c r="F949" s="10" t="n">
        <f aca="false">'Prices (input)'!E949</f>
        <v>56.015</v>
      </c>
      <c r="G949" s="10" t="n">
        <f aca="false">'Prices (input)'!F949</f>
        <v>36.645</v>
      </c>
      <c r="H949" s="10" t="n">
        <f aca="false">'Prices (input)'!G949</f>
        <v>65.691</v>
      </c>
      <c r="I949" s="11" t="n">
        <f aca="false">IF(OR(C949="",C948=""),"",C949/C948-1)</f>
        <v>0.00937305490803908</v>
      </c>
      <c r="J949" s="11" t="n">
        <f aca="false">IF(OR(D949="",D948=""),"",D949/D948-1)</f>
        <v>-0.00509495136637328</v>
      </c>
      <c r="K949" s="11" t="n">
        <f aca="false">IF(OR(E949="",E948=""),"",E949/E948-1)</f>
        <v>-0.00500509778478087</v>
      </c>
      <c r="L949" s="11" t="n">
        <f aca="false">IF(OR(F949="",F948=""),"",F949/F948-1)</f>
        <v>0.00221860406863361</v>
      </c>
      <c r="M949" s="11" t="n">
        <f aca="false">IF(OR(G949="",G948=""),"",G949/G948-1)</f>
        <v>-0.00488798370672094</v>
      </c>
      <c r="N949" s="11" t="n">
        <f aca="false">IF(OR(H949="",H948=""),"",H949/H948-1)</f>
        <v>-0.00242972771863748</v>
      </c>
      <c r="O949" s="11" t="n">
        <f aca="false">IF(I949="","",I949-B949/252)</f>
        <v>0.00936789617788035</v>
      </c>
      <c r="P949" s="11" t="n">
        <f aca="false">IF(J949="","",J949-B949/252)</f>
        <v>-0.00510011009653201</v>
      </c>
      <c r="Q949" s="11" t="n">
        <f aca="false">IF(K949="","",K949-B949/252)</f>
        <v>-0.0050102565149396</v>
      </c>
      <c r="R949" s="11" t="n">
        <f aca="false">IF(L949="","",L949-B949/252)</f>
        <v>0.00221344533847488</v>
      </c>
      <c r="S949" s="11" t="n">
        <f aca="false">IF(M949="","",M949-B949/252)</f>
        <v>-0.00489314243687967</v>
      </c>
      <c r="T949" s="11" t="n">
        <f aca="false">IF(N949="","",N949-B949/252)</f>
        <v>-0.00243488644879621</v>
      </c>
    </row>
    <row r="950" customFormat="false" ht="15" hidden="false" customHeight="false" outlineLevel="0" collapsed="false">
      <c r="A950" s="9" t="n">
        <f aca="false">'Prices (input)'!A950</f>
        <v>40234</v>
      </c>
      <c r="B950" s="10" t="n">
        <f aca="false">LOOKUP(A950,'FedFunds (input)'!$A$3:$A$867,'FedFunds (input)'!$B$3:$B$867)/100</f>
        <v>0.0013</v>
      </c>
      <c r="C950" s="10" t="n">
        <f aca="false">'Prices (input)'!B950</f>
        <v>82.623</v>
      </c>
      <c r="D950" s="10" t="n">
        <f aca="false">'Prices (input)'!C950</f>
        <v>21.67</v>
      </c>
      <c r="E950" s="10" t="n">
        <f aca="false">'Prices (input)'!D950</f>
        <v>108.31</v>
      </c>
      <c r="F950" s="10" t="n">
        <f aca="false">'Prices (input)'!E950</f>
        <v>56.311</v>
      </c>
      <c r="G950" s="10" t="n">
        <f aca="false">'Prices (input)'!F950</f>
        <v>37.703</v>
      </c>
      <c r="H950" s="10" t="n">
        <f aca="false">'Prices (input)'!G950</f>
        <v>67.32</v>
      </c>
      <c r="I950" s="11" t="n">
        <f aca="false">IF(OR(C950="",C949=""),"",C950/C949-1)</f>
        <v>-0.000991475726981328</v>
      </c>
      <c r="J950" s="11" t="n">
        <f aca="false">IF(OR(D950="",D949=""),"",D950/D949-1)</f>
        <v>0.00884543761638734</v>
      </c>
      <c r="K950" s="11" t="n">
        <f aca="false">IF(OR(E950="",E949=""),"",E950/E949-1)</f>
        <v>0.00894271075919906</v>
      </c>
      <c r="L950" s="11" t="n">
        <f aca="false">IF(OR(F950="",F949=""),"",F950/F949-1)</f>
        <v>0.00528429884852266</v>
      </c>
      <c r="M950" s="11" t="n">
        <f aca="false">IF(OR(G950="",G949=""),"",G950/G949-1)</f>
        <v>0.0288716059489698</v>
      </c>
      <c r="N950" s="11" t="n">
        <f aca="false">IF(OR(H950="",H949=""),"",H950/H949-1)</f>
        <v>0.0247979175229482</v>
      </c>
      <c r="O950" s="11" t="n">
        <f aca="false">IF(I950="","",I950-B950/252)</f>
        <v>-0.000996634457140058</v>
      </c>
      <c r="P950" s="11" t="n">
        <f aca="false">IF(J950="","",J950-B950/252)</f>
        <v>0.00884027888622861</v>
      </c>
      <c r="Q950" s="11" t="n">
        <f aca="false">IF(K950="","",K950-B950/252)</f>
        <v>0.00893755202904033</v>
      </c>
      <c r="R950" s="11" t="n">
        <f aca="false">IF(L950="","",L950-B950/252)</f>
        <v>0.00527914011836393</v>
      </c>
      <c r="S950" s="11" t="n">
        <f aca="false">IF(M950="","",M950-B950/252)</f>
        <v>0.028866447218811</v>
      </c>
      <c r="T950" s="11" t="n">
        <f aca="false">IF(N950="","",N950-B950/252)</f>
        <v>0.0247927587927895</v>
      </c>
    </row>
    <row r="951" customFormat="false" ht="15" hidden="false" customHeight="false" outlineLevel="0" collapsed="false">
      <c r="A951" s="9" t="n">
        <f aca="false">'Prices (input)'!A951</f>
        <v>40235</v>
      </c>
      <c r="B951" s="10" t="n">
        <f aca="false">LOOKUP(A951,'FedFunds (input)'!$A$3:$A$867,'FedFunds (input)'!$B$3:$B$867)/100</f>
        <v>0.0013</v>
      </c>
      <c r="C951" s="10" t="n">
        <f aca="false">'Prices (input)'!B951</f>
        <v>82.653</v>
      </c>
      <c r="D951" s="10" t="n">
        <f aca="false">'Prices (input)'!C951</f>
        <v>21.89</v>
      </c>
      <c r="E951" s="10" t="n">
        <f aca="false">'Prices (input)'!D951</f>
        <v>109.43</v>
      </c>
      <c r="F951" s="10" t="n">
        <f aca="false">'Prices (input)'!E951</f>
        <v>56.625</v>
      </c>
      <c r="G951" s="10" t="n">
        <f aca="false">'Prices (input)'!F951</f>
        <v>38.102</v>
      </c>
      <c r="H951" s="10" t="n">
        <f aca="false">'Prices (input)'!G951</f>
        <v>68.167</v>
      </c>
      <c r="I951" s="11" t="n">
        <f aca="false">IF(OR(C951="",C950=""),"",C951/C950-1)</f>
        <v>0.000363095021967297</v>
      </c>
      <c r="J951" s="11" t="n">
        <f aca="false">IF(OR(D951="",D950=""),"",D951/D950-1)</f>
        <v>0.0101522842639594</v>
      </c>
      <c r="K951" s="11" t="n">
        <f aca="false">IF(OR(E951="",E950=""),"",E951/E950-1)</f>
        <v>0.0103406887637338</v>
      </c>
      <c r="L951" s="11" t="n">
        <f aca="false">IF(OR(F951="",F950=""),"",F951/F950-1)</f>
        <v>0.00557617517003783</v>
      </c>
      <c r="M951" s="11" t="n">
        <f aca="false">IF(OR(G951="",G950=""),"",G951/G950-1)</f>
        <v>0.0105827122510143</v>
      </c>
      <c r="N951" s="11" t="n">
        <f aca="false">IF(OR(H951="",H950=""),"",H951/H950-1)</f>
        <v>0.0125816993464054</v>
      </c>
      <c r="O951" s="11" t="n">
        <f aca="false">IF(I951="","",I951-B951/252)</f>
        <v>0.000357936291808567</v>
      </c>
      <c r="P951" s="11" t="n">
        <f aca="false">IF(J951="","",J951-B951/252)</f>
        <v>0.0101471255338007</v>
      </c>
      <c r="Q951" s="11" t="n">
        <f aca="false">IF(K951="","",K951-B951/252)</f>
        <v>0.0103355300335751</v>
      </c>
      <c r="R951" s="11" t="n">
        <f aca="false">IF(L951="","",L951-B951/252)</f>
        <v>0.0055710164398791</v>
      </c>
      <c r="S951" s="11" t="n">
        <f aca="false">IF(M951="","",M951-B951/252)</f>
        <v>0.0105775535208555</v>
      </c>
      <c r="T951" s="11" t="n">
        <f aca="false">IF(N951="","",N951-B951/252)</f>
        <v>0.0125765406162467</v>
      </c>
    </row>
    <row r="952" customFormat="false" ht="15" hidden="false" customHeight="false" outlineLevel="0" collapsed="false">
      <c r="A952" s="9" t="n">
        <f aca="false">'Prices (input)'!A952</f>
        <v>40238</v>
      </c>
      <c r="B952" s="10" t="n">
        <f aca="false">LOOKUP(A952,'FedFunds (input)'!$A$3:$A$867,'FedFunds (input)'!$B$3:$B$867)/100</f>
        <v>0.0016</v>
      </c>
      <c r="C952" s="10" t="n">
        <f aca="false">'Prices (input)'!B952</f>
        <v>83.508</v>
      </c>
      <c r="D952" s="10" t="n">
        <f aca="false">'Prices (input)'!C952</f>
        <v>21.9</v>
      </c>
      <c r="E952" s="10" t="n">
        <f aca="false">'Prices (input)'!D952</f>
        <v>109.43</v>
      </c>
      <c r="F952" s="10" t="n">
        <f aca="false">'Prices (input)'!E952</f>
        <v>56.62</v>
      </c>
      <c r="G952" s="10" t="n">
        <f aca="false">'Prices (input)'!F952</f>
        <v>38.744</v>
      </c>
      <c r="H952" s="10" t="n">
        <f aca="false">'Prices (input)'!G952</f>
        <v>69.749</v>
      </c>
      <c r="I952" s="11" t="n">
        <f aca="false">IF(OR(C952="",C951=""),"",C952/C951-1)</f>
        <v>0.0103444521070015</v>
      </c>
      <c r="J952" s="11" t="n">
        <f aca="false">IF(OR(D952="",D951=""),"",D952/D951-1)</f>
        <v>0.000456829602558218</v>
      </c>
      <c r="K952" s="11" t="n">
        <f aca="false">IF(OR(E952="",E951=""),"",E952/E951-1)</f>
        <v>0</v>
      </c>
      <c r="L952" s="11" t="n">
        <f aca="false">IF(OR(F952="",F951=""),"",F952/F951-1)</f>
        <v>-8.83002207505701E-005</v>
      </c>
      <c r="M952" s="11" t="n">
        <f aca="false">IF(OR(G952="",G951=""),"",G952/G951-1)</f>
        <v>0.016849509212115</v>
      </c>
      <c r="N952" s="11" t="n">
        <f aca="false">IF(OR(H952="",H951=""),"",H952/H951-1)</f>
        <v>0.0232077104757433</v>
      </c>
      <c r="O952" s="11" t="n">
        <f aca="false">IF(I952="","",I952-B952/252)</f>
        <v>0.0103381029006523</v>
      </c>
      <c r="P952" s="11" t="n">
        <f aca="false">IF(J952="","",J952-B952/252)</f>
        <v>0.000450480396209011</v>
      </c>
      <c r="Q952" s="11" t="n">
        <f aca="false">IF(K952="","",K952-B952/252)</f>
        <v>-6.34920634920635E-006</v>
      </c>
      <c r="R952" s="11" t="n">
        <f aca="false">IF(L952="","",L952-B952/252)</f>
        <v>-9.46494270997764E-005</v>
      </c>
      <c r="S952" s="11" t="n">
        <f aca="false">IF(M952="","",M952-B952/252)</f>
        <v>0.0168431600057658</v>
      </c>
      <c r="T952" s="11" t="n">
        <f aca="false">IF(N952="","",N952-B952/252)</f>
        <v>0.0232013612693941</v>
      </c>
    </row>
    <row r="953" customFormat="false" ht="15" hidden="false" customHeight="false" outlineLevel="0" collapsed="false">
      <c r="A953" s="9" t="n">
        <f aca="false">'Prices (input)'!A953</f>
        <v>40239</v>
      </c>
      <c r="B953" s="10" t="n">
        <f aca="false">LOOKUP(A953,'FedFunds (input)'!$A$3:$A$867,'FedFunds (input)'!$B$3:$B$867)/100</f>
        <v>0.0016</v>
      </c>
      <c r="C953" s="10" t="n">
        <f aca="false">'Prices (input)'!B953</f>
        <v>83.713</v>
      </c>
      <c r="D953" s="10" t="n">
        <f aca="false">'Prices (input)'!C953</f>
        <v>22.21</v>
      </c>
      <c r="E953" s="10" t="n">
        <f aca="false">'Prices (input)'!D953</f>
        <v>111</v>
      </c>
      <c r="F953" s="10" t="n">
        <f aca="false">'Prices (input)'!E953</f>
        <v>56.549</v>
      </c>
      <c r="G953" s="10" t="n">
        <f aca="false">'Prices (input)'!F953</f>
        <v>39.647</v>
      </c>
      <c r="H953" s="10" t="n">
        <f aca="false">'Prices (input)'!G953</f>
        <v>71.105</v>
      </c>
      <c r="I953" s="11" t="n">
        <f aca="false">IF(OR(C953="",C952=""),"",C953/C952-1)</f>
        <v>0.00245485462470652</v>
      </c>
      <c r="J953" s="11" t="n">
        <f aca="false">IF(OR(D953="",D952=""),"",D953/D952-1)</f>
        <v>0.0141552511415526</v>
      </c>
      <c r="K953" s="11" t="n">
        <f aca="false">IF(OR(E953="",E952=""),"",E953/E952-1)</f>
        <v>0.0143470711870601</v>
      </c>
      <c r="L953" s="11" t="n">
        <f aca="false">IF(OR(F953="",F952=""),"",F953/F952-1)</f>
        <v>-0.00125397386082649</v>
      </c>
      <c r="M953" s="11" t="n">
        <f aca="false">IF(OR(G953="",G952=""),"",G953/G952-1)</f>
        <v>0.0233068346066487</v>
      </c>
      <c r="N953" s="11" t="n">
        <f aca="false">IF(OR(H953="",H952=""),"",H953/H952-1)</f>
        <v>0.0194411389410603</v>
      </c>
      <c r="O953" s="11" t="n">
        <f aca="false">IF(I953="","",I953-B953/252)</f>
        <v>0.00244850541835731</v>
      </c>
      <c r="P953" s="11" t="n">
        <f aca="false">IF(J953="","",J953-B953/252)</f>
        <v>0.0141489019352034</v>
      </c>
      <c r="Q953" s="11" t="n">
        <f aca="false">IF(K953="","",K953-B953/252)</f>
        <v>0.0143407219807109</v>
      </c>
      <c r="R953" s="11" t="n">
        <f aca="false">IF(L953="","",L953-B953/252)</f>
        <v>-0.00126032306717569</v>
      </c>
      <c r="S953" s="11" t="n">
        <f aca="false">IF(M953="","",M953-B953/252)</f>
        <v>0.0233004854002995</v>
      </c>
      <c r="T953" s="11" t="n">
        <f aca="false">IF(N953="","",N953-B953/252)</f>
        <v>0.019434789734711</v>
      </c>
    </row>
    <row r="954" customFormat="false" ht="15" hidden="false" customHeight="false" outlineLevel="0" collapsed="false">
      <c r="A954" s="9" t="n">
        <f aca="false">'Prices (input)'!A954</f>
        <v>40240</v>
      </c>
      <c r="B954" s="10" t="n">
        <f aca="false">LOOKUP(A954,'FedFunds (input)'!$A$3:$A$867,'FedFunds (input)'!$B$3:$B$867)/100</f>
        <v>0.0016</v>
      </c>
      <c r="C954" s="10" t="n">
        <f aca="false">'Prices (input)'!B954</f>
        <v>83.795</v>
      </c>
      <c r="D954" s="10" t="n">
        <f aca="false">'Prices (input)'!C954</f>
        <v>22.338</v>
      </c>
      <c r="E954" s="10" t="n">
        <f aca="false">'Prices (input)'!D954</f>
        <v>111.63</v>
      </c>
      <c r="F954" s="10" t="n">
        <f aca="false">'Prices (input)'!E954</f>
        <v>56.403</v>
      </c>
      <c r="G954" s="10" t="n">
        <f aca="false">'Prices (input)'!F954</f>
        <v>40.236</v>
      </c>
      <c r="H954" s="10" t="n">
        <f aca="false">'Prices (input)'!G954</f>
        <v>72.405</v>
      </c>
      <c r="I954" s="11" t="n">
        <f aca="false">IF(OR(C954="",C953=""),"",C954/C953-1)</f>
        <v>0.000979537228387617</v>
      </c>
      <c r="J954" s="11" t="n">
        <f aca="false">IF(OR(D954="",D953=""),"",D954/D953-1)</f>
        <v>0.00576316974335889</v>
      </c>
      <c r="K954" s="11" t="n">
        <f aca="false">IF(OR(E954="",E953=""),"",E954/E953-1)</f>
        <v>0.00567567567567573</v>
      </c>
      <c r="L954" s="11" t="n">
        <f aca="false">IF(OR(F954="",F953=""),"",F954/F953-1)</f>
        <v>-0.00258183168579462</v>
      </c>
      <c r="M954" s="11" t="n">
        <f aca="false">IF(OR(G954="",G953=""),"",G954/G953-1)</f>
        <v>0.0148561051277525</v>
      </c>
      <c r="N954" s="11" t="n">
        <f aca="false">IF(OR(H954="",H953=""),"",H954/H953-1)</f>
        <v>0.0182828211799451</v>
      </c>
      <c r="O954" s="11" t="n">
        <f aca="false">IF(I954="","",I954-B954/252)</f>
        <v>0.000973188022038411</v>
      </c>
      <c r="P954" s="11" t="n">
        <f aca="false">IF(J954="","",J954-B954/252)</f>
        <v>0.00575682053700968</v>
      </c>
      <c r="Q954" s="11" t="n">
        <f aca="false">IF(K954="","",K954-B954/252)</f>
        <v>0.00566932646932652</v>
      </c>
      <c r="R954" s="11" t="n">
        <f aca="false">IF(L954="","",L954-B954/252)</f>
        <v>-0.00258818089214383</v>
      </c>
      <c r="S954" s="11" t="n">
        <f aca="false">IF(M954="","",M954-B954/252)</f>
        <v>0.0148497559214033</v>
      </c>
      <c r="T954" s="11" t="n">
        <f aca="false">IF(N954="","",N954-B954/252)</f>
        <v>0.0182764719735959</v>
      </c>
    </row>
    <row r="955" customFormat="false" ht="15" hidden="false" customHeight="false" outlineLevel="0" collapsed="false">
      <c r="A955" s="9" t="n">
        <f aca="false">'Prices (input)'!A955</f>
        <v>40241</v>
      </c>
      <c r="B955" s="10" t="n">
        <f aca="false">LOOKUP(A955,'FedFunds (input)'!$A$3:$A$867,'FedFunds (input)'!$B$3:$B$867)/100</f>
        <v>0.0016</v>
      </c>
      <c r="C955" s="10" t="n">
        <f aca="false">'Prices (input)'!B955</f>
        <v>84.071</v>
      </c>
      <c r="D955" s="10" t="n">
        <f aca="false">'Prices (input)'!C955</f>
        <v>22.19</v>
      </c>
      <c r="E955" s="10" t="n">
        <f aca="false">'Prices (input)'!D955</f>
        <v>110.83</v>
      </c>
      <c r="F955" s="10" t="n">
        <f aca="false">'Prices (input)'!E955</f>
        <v>56.657</v>
      </c>
      <c r="G955" s="10" t="n">
        <f aca="false">'Prices (input)'!F955</f>
        <v>39.551</v>
      </c>
      <c r="H955" s="10" t="n">
        <f aca="false">'Prices (input)'!G955</f>
        <v>71.67</v>
      </c>
      <c r="I955" s="11" t="n">
        <f aca="false">IF(OR(C955="",C954=""),"",C955/C954-1)</f>
        <v>0.00329375261053766</v>
      </c>
      <c r="J955" s="11" t="n">
        <f aca="false">IF(OR(D955="",D954=""),"",D955/D954-1)</f>
        <v>-0.00662548124272544</v>
      </c>
      <c r="K955" s="11" t="n">
        <f aca="false">IF(OR(E955="",E954=""),"",E955/E954-1)</f>
        <v>-0.00716653229418618</v>
      </c>
      <c r="L955" s="11" t="n">
        <f aca="false">IF(OR(F955="",F954=""),"",F955/F954-1)</f>
        <v>0.00450330656170772</v>
      </c>
      <c r="M955" s="11" t="n">
        <f aca="false">IF(OR(G955="",G954=""),"",G955/G954-1)</f>
        <v>-0.0170245551247638</v>
      </c>
      <c r="N955" s="11" t="n">
        <f aca="false">IF(OR(H955="",H954=""),"",H955/H954-1)</f>
        <v>-0.0101512326496789</v>
      </c>
      <c r="O955" s="11" t="n">
        <f aca="false">IF(I955="","",I955-B955/252)</f>
        <v>0.00328740340418845</v>
      </c>
      <c r="P955" s="11" t="n">
        <f aca="false">IF(J955="","",J955-B955/252)</f>
        <v>-0.00663183044907465</v>
      </c>
      <c r="Q955" s="11" t="n">
        <f aca="false">IF(K955="","",K955-B955/252)</f>
        <v>-0.00717288150053539</v>
      </c>
      <c r="R955" s="11" t="n">
        <f aca="false">IF(L955="","",L955-B955/252)</f>
        <v>0.00449695735535851</v>
      </c>
      <c r="S955" s="11" t="n">
        <f aca="false">IF(M955="","",M955-B955/252)</f>
        <v>-0.017030904331113</v>
      </c>
      <c r="T955" s="11" t="n">
        <f aca="false">IF(N955="","",N955-B955/252)</f>
        <v>-0.0101575818560281</v>
      </c>
    </row>
    <row r="956" customFormat="false" ht="15" hidden="false" customHeight="false" outlineLevel="0" collapsed="false">
      <c r="A956" s="9" t="n">
        <f aca="false">'Prices (input)'!A956</f>
        <v>40242</v>
      </c>
      <c r="B956" s="10" t="n">
        <f aca="false">LOOKUP(A956,'FedFunds (input)'!$A$3:$A$867,'FedFunds (input)'!$B$3:$B$867)/100</f>
        <v>0.0016</v>
      </c>
      <c r="C956" s="10" t="n">
        <f aca="false">'Prices (input)'!B956</f>
        <v>85.273</v>
      </c>
      <c r="D956" s="10" t="n">
        <f aca="false">'Prices (input)'!C956</f>
        <v>22.18</v>
      </c>
      <c r="E956" s="10" t="n">
        <f aca="false">'Prices (input)'!D956</f>
        <v>110.82</v>
      </c>
      <c r="F956" s="10" t="n">
        <f aca="false">'Prices (input)'!E956</f>
        <v>55.927</v>
      </c>
      <c r="G956" s="10" t="n">
        <f aca="false">'Prices (input)'!F956</f>
        <v>40.28</v>
      </c>
      <c r="H956" s="10" t="n">
        <f aca="false">'Prices (input)'!G956</f>
        <v>72.998</v>
      </c>
      <c r="I956" s="11" t="n">
        <f aca="false">IF(OR(C956="",C955=""),"",C956/C955-1)</f>
        <v>0.014297439069358</v>
      </c>
      <c r="J956" s="11" t="n">
        <f aca="false">IF(OR(D956="",D955=""),"",D956/D955-1)</f>
        <v>-0.00045065344749895</v>
      </c>
      <c r="K956" s="11" t="n">
        <f aca="false">IF(OR(E956="",E955=""),"",E956/E955-1)</f>
        <v>-9.0228277542237E-005</v>
      </c>
      <c r="L956" s="11" t="n">
        <f aca="false">IF(OR(F956="",F955=""),"",F956/F955-1)</f>
        <v>-0.012884550893976</v>
      </c>
      <c r="M956" s="11" t="n">
        <f aca="false">IF(OR(G956="",G955=""),"",G956/G955-1)</f>
        <v>0.018431898055675</v>
      </c>
      <c r="N956" s="11" t="n">
        <f aca="false">IF(OR(H956="",H955=""),"",H956/H955-1)</f>
        <v>0.0185293707269429</v>
      </c>
      <c r="O956" s="11" t="n">
        <f aca="false">IF(I956="","",I956-B956/252)</f>
        <v>0.0142910898630088</v>
      </c>
      <c r="P956" s="11" t="n">
        <f aca="false">IF(J956="","",J956-B956/252)</f>
        <v>-0.000457002653848156</v>
      </c>
      <c r="Q956" s="11" t="n">
        <f aca="false">IF(K956="","",K956-B956/252)</f>
        <v>-9.65774838914433E-005</v>
      </c>
      <c r="R956" s="11" t="n">
        <f aca="false">IF(L956="","",L956-B956/252)</f>
        <v>-0.0128909001003252</v>
      </c>
      <c r="S956" s="11" t="n">
        <f aca="false">IF(M956="","",M956-B956/252)</f>
        <v>0.0184255488493258</v>
      </c>
      <c r="T956" s="11" t="n">
        <f aca="false">IF(N956="","",N956-B956/252)</f>
        <v>0.0185230215205937</v>
      </c>
    </row>
    <row r="957" customFormat="false" ht="15" hidden="false" customHeight="false" outlineLevel="0" collapsed="false">
      <c r="A957" s="9" t="n">
        <f aca="false">'Prices (input)'!A957</f>
        <v>40245</v>
      </c>
      <c r="B957" s="10" t="n">
        <f aca="false">LOOKUP(A957,'FedFunds (input)'!$A$3:$A$867,'FedFunds (input)'!$B$3:$B$867)/100</f>
        <v>0.0016</v>
      </c>
      <c r="C957" s="10" t="n">
        <f aca="false">'Prices (input)'!B957</f>
        <v>85.28</v>
      </c>
      <c r="D957" s="10" t="n">
        <f aca="false">'Prices (input)'!C957</f>
        <v>21.99</v>
      </c>
      <c r="E957" s="10" t="n">
        <f aca="false">'Prices (input)'!D957</f>
        <v>109.88</v>
      </c>
      <c r="F957" s="10" t="n">
        <f aca="false">'Prices (input)'!E957</f>
        <v>55.641</v>
      </c>
      <c r="G957" s="10" t="n">
        <f aca="false">'Prices (input)'!F957</f>
        <v>39.855</v>
      </c>
      <c r="H957" s="10" t="n">
        <f aca="false">'Prices (input)'!G957</f>
        <v>72.715</v>
      </c>
      <c r="I957" s="11" t="n">
        <f aca="false">IF(OR(C957="",C956=""),"",C957/C956-1)</f>
        <v>8.20892896931103E-005</v>
      </c>
      <c r="J957" s="11" t="n">
        <f aca="false">IF(OR(D957="",D956=""),"",D957/D956-1)</f>
        <v>-0.00856627592425618</v>
      </c>
      <c r="K957" s="11" t="n">
        <f aca="false">IF(OR(E957="",E956=""),"",E957/E956-1)</f>
        <v>-0.00848222342537441</v>
      </c>
      <c r="L957" s="11" t="n">
        <f aca="false">IF(OR(F957="",F956=""),"",F957/F956-1)</f>
        <v>-0.005113809072541</v>
      </c>
      <c r="M957" s="11" t="n">
        <f aca="false">IF(OR(G957="",G956=""),"",G957/G956-1)</f>
        <v>-0.0105511420059584</v>
      </c>
      <c r="N957" s="11" t="n">
        <f aca="false">IF(OR(H957="",H956=""),"",H957/H956-1)</f>
        <v>-0.00387681854297384</v>
      </c>
      <c r="O957" s="11" t="n">
        <f aca="false">IF(I957="","",I957-B957/252)</f>
        <v>7.57400833439039E-005</v>
      </c>
      <c r="P957" s="11" t="n">
        <f aca="false">IF(J957="","",J957-B957/252)</f>
        <v>-0.00857262513060539</v>
      </c>
      <c r="Q957" s="11" t="n">
        <f aca="false">IF(K957="","",K957-B957/252)</f>
        <v>-0.00848857263172362</v>
      </c>
      <c r="R957" s="11" t="n">
        <f aca="false">IF(L957="","",L957-B957/252)</f>
        <v>-0.0051201582788902</v>
      </c>
      <c r="S957" s="11" t="n">
        <f aca="false">IF(M957="","",M957-B957/252)</f>
        <v>-0.0105574912123076</v>
      </c>
      <c r="T957" s="11" t="n">
        <f aca="false">IF(N957="","",N957-B957/252)</f>
        <v>-0.00388316774932304</v>
      </c>
    </row>
    <row r="958" customFormat="false" ht="15" hidden="false" customHeight="false" outlineLevel="0" collapsed="false">
      <c r="A958" s="9" t="n">
        <f aca="false">'Prices (input)'!A958</f>
        <v>40246</v>
      </c>
      <c r="B958" s="10" t="n">
        <f aca="false">LOOKUP(A958,'FedFunds (input)'!$A$3:$A$867,'FedFunds (input)'!$B$3:$B$867)/100</f>
        <v>0.0016</v>
      </c>
      <c r="C958" s="10" t="n">
        <f aca="false">'Prices (input)'!B958</f>
        <v>85.414</v>
      </c>
      <c r="D958" s="10" t="n">
        <f aca="false">'Prices (input)'!C958</f>
        <v>21.96</v>
      </c>
      <c r="E958" s="10" t="n">
        <f aca="false">'Prices (input)'!D958</f>
        <v>109.72</v>
      </c>
      <c r="F958" s="10" t="n">
        <f aca="false">'Prices (input)'!E958</f>
        <v>55.659</v>
      </c>
      <c r="G958" s="10" t="n">
        <f aca="false">'Prices (input)'!F958</f>
        <v>39.551</v>
      </c>
      <c r="H958" s="10" t="n">
        <f aca="false">'Prices (input)'!G958</f>
        <v>72.037</v>
      </c>
      <c r="I958" s="11" t="n">
        <f aca="false">IF(OR(C958="",C957=""),"",C958/C957-1)</f>
        <v>0.00157129455909955</v>
      </c>
      <c r="J958" s="11" t="n">
        <f aca="false">IF(OR(D958="",D957=""),"",D958/D957-1)</f>
        <v>-0.00136425648021821</v>
      </c>
      <c r="K958" s="11" t="n">
        <f aca="false">IF(OR(E958="",E957=""),"",E958/E957-1)</f>
        <v>-0.00145613396432465</v>
      </c>
      <c r="L958" s="11" t="n">
        <f aca="false">IF(OR(F958="",F957=""),"",F958/F957-1)</f>
        <v>0.000323502453226876</v>
      </c>
      <c r="M958" s="11" t="n">
        <f aca="false">IF(OR(G958="",G957=""),"",G958/G957-1)</f>
        <v>-0.00762765023209122</v>
      </c>
      <c r="N958" s="11" t="n">
        <f aca="false">IF(OR(H958="",H957=""),"",H958/H957-1)</f>
        <v>-0.0093240734373925</v>
      </c>
      <c r="O958" s="11" t="n">
        <f aca="false">IF(I958="","",I958-B958/252)</f>
        <v>0.00156494535275034</v>
      </c>
      <c r="P958" s="11" t="n">
        <f aca="false">IF(J958="","",J958-B958/252)</f>
        <v>-0.00137060568656741</v>
      </c>
      <c r="Q958" s="11" t="n">
        <f aca="false">IF(K958="","",K958-B958/252)</f>
        <v>-0.00146248317067385</v>
      </c>
      <c r="R958" s="11" t="n">
        <f aca="false">IF(L958="","",L958-B958/252)</f>
        <v>0.00031715324687767</v>
      </c>
      <c r="S958" s="11" t="n">
        <f aca="false">IF(M958="","",M958-B958/252)</f>
        <v>-0.00763399943844043</v>
      </c>
      <c r="T958" s="11" t="n">
        <f aca="false">IF(N958="","",N958-B958/252)</f>
        <v>-0.00933042264374171</v>
      </c>
    </row>
    <row r="959" customFormat="false" ht="15" hidden="false" customHeight="false" outlineLevel="0" collapsed="false">
      <c r="A959" s="9" t="n">
        <f aca="false">'Prices (input)'!A959</f>
        <v>40247</v>
      </c>
      <c r="B959" s="10" t="n">
        <f aca="false">LOOKUP(A959,'FedFunds (input)'!$A$3:$A$867,'FedFunds (input)'!$B$3:$B$867)/100</f>
        <v>0.0016</v>
      </c>
      <c r="C959" s="10" t="n">
        <f aca="false">'Prices (input)'!B959</f>
        <v>85.814</v>
      </c>
      <c r="D959" s="10" t="n">
        <f aca="false">'Prices (input)'!C959</f>
        <v>21.7</v>
      </c>
      <c r="E959" s="10" t="n">
        <f aca="false">'Prices (input)'!D959</f>
        <v>108.47</v>
      </c>
      <c r="F959" s="10" t="n">
        <f aca="false">'Prices (input)'!E959</f>
        <v>55.517</v>
      </c>
      <c r="G959" s="10" t="n">
        <f aca="false">'Prices (input)'!F959</f>
        <v>38.961</v>
      </c>
      <c r="H959" s="10" t="n">
        <f aca="false">'Prices (input)'!G959</f>
        <v>71.726</v>
      </c>
      <c r="I959" s="11" t="n">
        <f aca="false">IF(OR(C959="",C958=""),"",C959/C958-1)</f>
        <v>0.0046830730325238</v>
      </c>
      <c r="J959" s="11" t="n">
        <f aca="false">IF(OR(D959="",D958=""),"",D959/D958-1)</f>
        <v>-0.0118397085610201</v>
      </c>
      <c r="K959" s="11" t="n">
        <f aca="false">IF(OR(E959="",E958=""),"",E959/E958-1)</f>
        <v>-0.0113926358002188</v>
      </c>
      <c r="L959" s="11" t="n">
        <f aca="false">IF(OR(F959="",F958=""),"",F959/F958-1)</f>
        <v>-0.00255124957329445</v>
      </c>
      <c r="M959" s="11" t="n">
        <f aca="false">IF(OR(G959="",G958=""),"",G959/G958-1)</f>
        <v>-0.0149174483578166</v>
      </c>
      <c r="N959" s="11" t="n">
        <f aca="false">IF(OR(H959="",H958=""),"",H959/H958-1)</f>
        <v>-0.00431722587003913</v>
      </c>
      <c r="O959" s="11" t="n">
        <f aca="false">IF(I959="","",I959-B959/252)</f>
        <v>0.00467672382617459</v>
      </c>
      <c r="P959" s="11" t="n">
        <f aca="false">IF(J959="","",J959-B959/252)</f>
        <v>-0.0118460577673693</v>
      </c>
      <c r="Q959" s="11" t="n">
        <f aca="false">IF(K959="","",K959-B959/252)</f>
        <v>-0.011398985006568</v>
      </c>
      <c r="R959" s="11" t="n">
        <f aca="false">IF(L959="","",L959-B959/252)</f>
        <v>-0.00255759877964365</v>
      </c>
      <c r="S959" s="11" t="n">
        <f aca="false">IF(M959="","",M959-B959/252)</f>
        <v>-0.0149237975641658</v>
      </c>
      <c r="T959" s="11" t="n">
        <f aca="false">IF(N959="","",N959-B959/252)</f>
        <v>-0.00432357507638834</v>
      </c>
    </row>
    <row r="960" customFormat="false" ht="15" hidden="false" customHeight="false" outlineLevel="0" collapsed="false">
      <c r="A960" s="9" t="n">
        <f aca="false">'Prices (input)'!A960</f>
        <v>40248</v>
      </c>
      <c r="B960" s="10" t="n">
        <f aca="false">LOOKUP(A960,'FedFunds (input)'!$A$3:$A$867,'FedFunds (input)'!$B$3:$B$867)/100</f>
        <v>0.0016</v>
      </c>
      <c r="C960" s="10" t="n">
        <f aca="false">'Prices (input)'!B960</f>
        <v>86.168</v>
      </c>
      <c r="D960" s="10" t="n">
        <f aca="false">'Prices (input)'!C960</f>
        <v>21.728</v>
      </c>
      <c r="E960" s="10" t="n">
        <f aca="false">'Prices (input)'!D960</f>
        <v>108.6</v>
      </c>
      <c r="F960" s="10" t="n">
        <f aca="false">'Prices (input)'!E960</f>
        <v>55.734</v>
      </c>
      <c r="G960" s="10" t="n">
        <f aca="false">'Prices (input)'!F960</f>
        <v>39.317</v>
      </c>
      <c r="H960" s="10" t="n">
        <f aca="false">'Prices (input)'!G960</f>
        <v>72.828</v>
      </c>
      <c r="I960" s="11" t="n">
        <f aca="false">IF(OR(C960="",C959=""),"",C960/C959-1)</f>
        <v>0.00412520101615144</v>
      </c>
      <c r="J960" s="11" t="n">
        <f aca="false">IF(OR(D960="",D959=""),"",D960/D959-1)</f>
        <v>0.00129032258064532</v>
      </c>
      <c r="K960" s="11" t="n">
        <f aca="false">IF(OR(E960="",E959=""),"",E960/E959-1)</f>
        <v>0.00119848806121503</v>
      </c>
      <c r="L960" s="11" t="n">
        <f aca="false">IF(OR(F960="",F959=""),"",F960/F959-1)</f>
        <v>0.00390871264657666</v>
      </c>
      <c r="M960" s="11" t="n">
        <f aca="false">IF(OR(G960="",G959=""),"",G960/G959-1)</f>
        <v>0.00913734247067577</v>
      </c>
      <c r="N960" s="11" t="n">
        <f aca="false">IF(OR(H960="",H959=""),"",H960/H959-1)</f>
        <v>0.0153640242032178</v>
      </c>
      <c r="O960" s="11" t="n">
        <f aca="false">IF(I960="","",I960-B960/252)</f>
        <v>0.00411885180980223</v>
      </c>
      <c r="P960" s="11" t="n">
        <f aca="false">IF(J960="","",J960-B960/252)</f>
        <v>0.00128397337429611</v>
      </c>
      <c r="Q960" s="11" t="n">
        <f aca="false">IF(K960="","",K960-B960/252)</f>
        <v>0.00119213885486582</v>
      </c>
      <c r="R960" s="11" t="n">
        <f aca="false">IF(L960="","",L960-B960/252)</f>
        <v>0.00390236344022746</v>
      </c>
      <c r="S960" s="11" t="n">
        <f aca="false">IF(M960="","",M960-B960/252)</f>
        <v>0.00913099326432656</v>
      </c>
      <c r="T960" s="11" t="n">
        <f aca="false">IF(N960="","",N960-B960/252)</f>
        <v>0.0153576749968686</v>
      </c>
    </row>
    <row r="961" customFormat="false" ht="15" hidden="false" customHeight="false" outlineLevel="0" collapsed="false">
      <c r="A961" s="9" t="n">
        <f aca="false">'Prices (input)'!A961</f>
        <v>40249</v>
      </c>
      <c r="B961" s="10" t="n">
        <f aca="false">LOOKUP(A961,'FedFunds (input)'!$A$3:$A$867,'FedFunds (input)'!$B$3:$B$867)/100</f>
        <v>0.0016</v>
      </c>
      <c r="C961" s="10" t="n">
        <f aca="false">'Prices (input)'!B961</f>
        <v>86.161</v>
      </c>
      <c r="D961" s="10" t="n">
        <f aca="false">'Prices (input)'!C961</f>
        <v>21.61</v>
      </c>
      <c r="E961" s="10" t="n">
        <f aca="false">'Prices (input)'!D961</f>
        <v>107.95</v>
      </c>
      <c r="F961" s="10" t="n">
        <f aca="false">'Prices (input)'!E961</f>
        <v>56.056</v>
      </c>
      <c r="G961" s="10" t="n">
        <f aca="false">'Prices (input)'!F961</f>
        <v>39.083</v>
      </c>
      <c r="H961" s="10" t="n">
        <f aca="false">'Prices (input)'!G961</f>
        <v>72.8</v>
      </c>
      <c r="I961" s="11" t="n">
        <f aca="false">IF(OR(C961="",C960=""),"",C961/C960-1)</f>
        <v>-8.12366539783005E-005</v>
      </c>
      <c r="J961" s="11" t="n">
        <f aca="false">IF(OR(D961="",D960=""),"",D961/D960-1)</f>
        <v>-0.00543078055964663</v>
      </c>
      <c r="K961" s="11" t="n">
        <f aca="false">IF(OR(E961="",E960=""),"",E961/E960-1)</f>
        <v>-0.00598526703499069</v>
      </c>
      <c r="L961" s="11" t="n">
        <f aca="false">IF(OR(F961="",F960=""),"",F961/F960-1)</f>
        <v>0.00577744285355442</v>
      </c>
      <c r="M961" s="11" t="n">
        <f aca="false">IF(OR(G961="",G960=""),"",G961/G960-1)</f>
        <v>-0.00595162397944915</v>
      </c>
      <c r="N961" s="11" t="n">
        <f aca="false">IF(OR(H961="",H960=""),"",H961/H960-1)</f>
        <v>-0.000384467512495323</v>
      </c>
      <c r="O961" s="11" t="n">
        <f aca="false">IF(I961="","",I961-B961/252)</f>
        <v>-8.75858603275068E-005</v>
      </c>
      <c r="P961" s="11" t="n">
        <f aca="false">IF(J961="","",J961-B961/252)</f>
        <v>-0.00543712976599584</v>
      </c>
      <c r="Q961" s="11" t="n">
        <f aca="false">IF(K961="","",K961-B961/252)</f>
        <v>-0.0059916162413399</v>
      </c>
      <c r="R961" s="11" t="n">
        <f aca="false">IF(L961="","",L961-B961/252)</f>
        <v>0.00577109364720521</v>
      </c>
      <c r="S961" s="11" t="n">
        <f aca="false">IF(M961="","",M961-B961/252)</f>
        <v>-0.00595797318579836</v>
      </c>
      <c r="T961" s="11" t="n">
        <f aca="false">IF(N961="","",N961-B961/252)</f>
        <v>-0.00039081671884453</v>
      </c>
    </row>
    <row r="962" customFormat="false" ht="15" hidden="false" customHeight="false" outlineLevel="0" collapsed="false">
      <c r="A962" s="9" t="n">
        <f aca="false">'Prices (input)'!A962</f>
        <v>40252</v>
      </c>
      <c r="B962" s="10" t="n">
        <f aca="false">LOOKUP(A962,'FedFunds (input)'!$A$3:$A$867,'FedFunds (input)'!$B$3:$B$867)/100</f>
        <v>0.0016</v>
      </c>
      <c r="C962" s="10" t="n">
        <f aca="false">'Prices (input)'!B962</f>
        <v>86.194</v>
      </c>
      <c r="D962" s="10" t="n">
        <f aca="false">'Prices (input)'!C962</f>
        <v>21.69</v>
      </c>
      <c r="E962" s="10" t="n">
        <f aca="false">'Prices (input)'!D962</f>
        <v>108.36</v>
      </c>
      <c r="F962" s="10" t="n">
        <f aca="false">'Prices (input)'!E962</f>
        <v>56.006</v>
      </c>
      <c r="G962" s="10" t="n">
        <f aca="false">'Prices (input)'!F962</f>
        <v>38.944</v>
      </c>
      <c r="H962" s="10" t="n">
        <f aca="false">'Prices (input)'!G962</f>
        <v>72.602</v>
      </c>
      <c r="I962" s="11" t="n">
        <f aca="false">IF(OR(C962="",C961=""),"",C962/C961-1)</f>
        <v>0.000383003911282431</v>
      </c>
      <c r="J962" s="11" t="n">
        <f aca="false">IF(OR(D962="",D961=""),"",D962/D961-1)</f>
        <v>0.00370198981952807</v>
      </c>
      <c r="K962" s="11" t="n">
        <f aca="false">IF(OR(E962="",E961=""),"",E962/E961-1)</f>
        <v>0.00379805465493277</v>
      </c>
      <c r="L962" s="11" t="n">
        <f aca="false">IF(OR(F962="",F961=""),"",F962/F961-1)</f>
        <v>-0.000891965177679421</v>
      </c>
      <c r="M962" s="11" t="n">
        <f aca="false">IF(OR(G962="",G961=""),"",G962/G961-1)</f>
        <v>-0.00355653353120267</v>
      </c>
      <c r="N962" s="11" t="n">
        <f aca="false">IF(OR(H962="",H961=""),"",H962/H961-1)</f>
        <v>-0.00271978021978014</v>
      </c>
      <c r="O962" s="11" t="n">
        <f aca="false">IF(I962="","",I962-B962/252)</f>
        <v>0.000376654704933225</v>
      </c>
      <c r="P962" s="11" t="n">
        <f aca="false">IF(J962="","",J962-B962/252)</f>
        <v>0.00369564061317887</v>
      </c>
      <c r="Q962" s="11" t="n">
        <f aca="false">IF(K962="","",K962-B962/252)</f>
        <v>0.00379170544858356</v>
      </c>
      <c r="R962" s="11" t="n">
        <f aca="false">IF(L962="","",L962-B962/252)</f>
        <v>-0.000898314384028628</v>
      </c>
      <c r="S962" s="11" t="n">
        <f aca="false">IF(M962="","",M962-B962/252)</f>
        <v>-0.00356288273755187</v>
      </c>
      <c r="T962" s="11" t="n">
        <f aca="false">IF(N962="","",N962-B962/252)</f>
        <v>-0.00272612942612935</v>
      </c>
    </row>
    <row r="963" customFormat="false" ht="15" hidden="false" customHeight="false" outlineLevel="0" collapsed="false">
      <c r="A963" s="9" t="n">
        <f aca="false">'Prices (input)'!A963</f>
        <v>40253</v>
      </c>
      <c r="B963" s="10" t="n">
        <f aca="false">LOOKUP(A963,'FedFunds (input)'!$A$3:$A$867,'FedFunds (input)'!$B$3:$B$867)/100</f>
        <v>0.0016</v>
      </c>
      <c r="C963" s="10" t="n">
        <f aca="false">'Prices (input)'!B963</f>
        <v>86.877</v>
      </c>
      <c r="D963" s="10" t="n">
        <f aca="false">'Prices (input)'!C963</f>
        <v>22.09</v>
      </c>
      <c r="E963" s="10" t="n">
        <f aca="false">'Prices (input)'!D963</f>
        <v>110.4</v>
      </c>
      <c r="F963" s="10" t="n">
        <f aca="false">'Prices (input)'!E963</f>
        <v>56.422</v>
      </c>
      <c r="G963" s="10" t="n">
        <f aca="false">'Prices (input)'!F963</f>
        <v>40.036</v>
      </c>
      <c r="H963" s="10" t="n">
        <f aca="false">'Prices (input)'!G963</f>
        <v>75.35</v>
      </c>
      <c r="I963" s="11" t="n">
        <f aca="false">IF(OR(C963="",C962=""),"",C963/C962-1)</f>
        <v>0.00792398542822004</v>
      </c>
      <c r="J963" s="11" t="n">
        <f aca="false">IF(OR(D963="",D962=""),"",D963/D962-1)</f>
        <v>0.0184416781927155</v>
      </c>
      <c r="K963" s="11" t="n">
        <f aca="false">IF(OR(E963="",E962=""),"",E963/E962-1)</f>
        <v>0.018826135105205</v>
      </c>
      <c r="L963" s="11" t="n">
        <f aca="false">IF(OR(F963="",F962=""),"",F963/F962-1)</f>
        <v>0.00742777559547192</v>
      </c>
      <c r="M963" s="11" t="n">
        <f aca="false">IF(OR(G963="",G962=""),"",G963/G962-1)</f>
        <v>0.0280402629416598</v>
      </c>
      <c r="N963" s="11" t="n">
        <f aca="false">IF(OR(H963="",H962=""),"",H963/H962-1)</f>
        <v>0.0378501969642708</v>
      </c>
      <c r="O963" s="11" t="n">
        <f aca="false">IF(I963="","",I963-B963/252)</f>
        <v>0.00791763622187083</v>
      </c>
      <c r="P963" s="11" t="n">
        <f aca="false">IF(J963="","",J963-B963/252)</f>
        <v>0.0184353289863663</v>
      </c>
      <c r="Q963" s="11" t="n">
        <f aca="false">IF(K963="","",K963-B963/252)</f>
        <v>0.0188197858988558</v>
      </c>
      <c r="R963" s="11" t="n">
        <f aca="false">IF(L963="","",L963-B963/252)</f>
        <v>0.00742142638912271</v>
      </c>
      <c r="S963" s="11" t="n">
        <f aca="false">IF(M963="","",M963-B963/252)</f>
        <v>0.0280339137353106</v>
      </c>
      <c r="T963" s="11" t="n">
        <f aca="false">IF(N963="","",N963-B963/252)</f>
        <v>0.0378438477579216</v>
      </c>
    </row>
    <row r="964" customFormat="false" ht="15" hidden="false" customHeight="false" outlineLevel="0" collapsed="false">
      <c r="A964" s="9" t="n">
        <f aca="false">'Prices (input)'!A964</f>
        <v>40254</v>
      </c>
      <c r="B964" s="10" t="n">
        <f aca="false">LOOKUP(A964,'FedFunds (input)'!$A$3:$A$867,'FedFunds (input)'!$B$3:$B$867)/100</f>
        <v>0.0016</v>
      </c>
      <c r="C964" s="10" t="n">
        <f aca="false">'Prices (input)'!B964</f>
        <v>87.392</v>
      </c>
      <c r="D964" s="10" t="n">
        <f aca="false">'Prices (input)'!C964</f>
        <v>21.93</v>
      </c>
      <c r="E964" s="10" t="n">
        <f aca="false">'Prices (input)'!D964</f>
        <v>109.59</v>
      </c>
      <c r="F964" s="10" t="n">
        <f aca="false">'Prices (input)'!E964</f>
        <v>56.676</v>
      </c>
      <c r="G964" s="10" t="n">
        <f aca="false">'Prices (input)'!F964</f>
        <v>40.115</v>
      </c>
      <c r="H964" s="10" t="n">
        <f aca="false">'Prices (input)'!G964</f>
        <v>75.512</v>
      </c>
      <c r="I964" s="11" t="n">
        <f aca="false">IF(OR(C964="",C963=""),"",C964/C963-1)</f>
        <v>0.00592792108383122</v>
      </c>
      <c r="J964" s="11" t="n">
        <f aca="false">IF(OR(D964="",D963=""),"",D964/D963-1)</f>
        <v>-0.00724309642372112</v>
      </c>
      <c r="K964" s="11" t="n">
        <f aca="false">IF(OR(E964="",E963=""),"",E964/E963-1)</f>
        <v>-0.00733695652173916</v>
      </c>
      <c r="L964" s="11" t="n">
        <f aca="false">IF(OR(F964="",F963=""),"",F964/F963-1)</f>
        <v>0.00450179008188312</v>
      </c>
      <c r="M964" s="11" t="n">
        <f aca="false">IF(OR(G964="",G963=""),"",G964/G963-1)</f>
        <v>0.00197322409831147</v>
      </c>
      <c r="N964" s="11" t="n">
        <f aca="false">IF(OR(H964="",H963=""),"",H964/H963-1)</f>
        <v>0.0021499668214997</v>
      </c>
      <c r="O964" s="11" t="n">
        <f aca="false">IF(I964="","",I964-B964/252)</f>
        <v>0.00592157187748202</v>
      </c>
      <c r="P964" s="11" t="n">
        <f aca="false">IF(J964="","",J964-B964/252)</f>
        <v>-0.00724944563007032</v>
      </c>
      <c r="Q964" s="11" t="n">
        <f aca="false">IF(K964="","",K964-B964/252)</f>
        <v>-0.00734330572808836</v>
      </c>
      <c r="R964" s="11" t="n">
        <f aca="false">IF(L964="","",L964-B964/252)</f>
        <v>0.00449544087553391</v>
      </c>
      <c r="S964" s="11" t="n">
        <f aca="false">IF(M964="","",M964-B964/252)</f>
        <v>0.00196687489196226</v>
      </c>
      <c r="T964" s="11" t="n">
        <f aca="false">IF(N964="","",N964-B964/252)</f>
        <v>0.0021436176151505</v>
      </c>
    </row>
    <row r="965" customFormat="false" ht="15" hidden="false" customHeight="false" outlineLevel="0" collapsed="false">
      <c r="A965" s="9" t="n">
        <f aca="false">'Prices (input)'!A965</f>
        <v>40255</v>
      </c>
      <c r="B965" s="10" t="n">
        <f aca="false">LOOKUP(A965,'FedFunds (input)'!$A$3:$A$867,'FedFunds (input)'!$B$3:$B$867)/100</f>
        <v>0.0016</v>
      </c>
      <c r="C965" s="10" t="n">
        <f aca="false">'Prices (input)'!B965</f>
        <v>87.34</v>
      </c>
      <c r="D965" s="10" t="n">
        <f aca="false">'Prices (input)'!C965</f>
        <v>22.08</v>
      </c>
      <c r="E965" s="10" t="n">
        <f aca="false">'Prices (input)'!D965</f>
        <v>110.34</v>
      </c>
      <c r="F965" s="10" t="n">
        <f aca="false">'Prices (input)'!E965</f>
        <v>56.502</v>
      </c>
      <c r="G965" s="10" t="n">
        <f aca="false">'Prices (input)'!F965</f>
        <v>39.881</v>
      </c>
      <c r="H965" s="10" t="n">
        <f aca="false">'Prices (input)'!G965</f>
        <v>74.862</v>
      </c>
      <c r="I965" s="11" t="n">
        <f aca="false">IF(OR(C965="",C964=""),"",C965/C964-1)</f>
        <v>-0.000595020139143032</v>
      </c>
      <c r="J965" s="11" t="n">
        <f aca="false">IF(OR(D965="",D964=""),"",D965/D964-1)</f>
        <v>0.00683994528043774</v>
      </c>
      <c r="K965" s="11" t="n">
        <f aca="false">IF(OR(E965="",E964=""),"",E965/E964-1)</f>
        <v>0.00684369011771158</v>
      </c>
      <c r="L965" s="11" t="n">
        <f aca="false">IF(OR(F965="",F964=""),"",F965/F964-1)</f>
        <v>-0.0030700825746347</v>
      </c>
      <c r="M965" s="11" t="n">
        <f aca="false">IF(OR(G965="",G964=""),"",G965/G964-1)</f>
        <v>-0.0058332294652873</v>
      </c>
      <c r="N965" s="11" t="n">
        <f aca="false">IF(OR(H965="",H964=""),"",H965/H964-1)</f>
        <v>-0.00860790337959538</v>
      </c>
      <c r="O965" s="11" t="n">
        <f aca="false">IF(I965="","",I965-B965/252)</f>
        <v>-0.000601369345492239</v>
      </c>
      <c r="P965" s="11" t="n">
        <f aca="false">IF(J965="","",J965-B965/252)</f>
        <v>0.00683359607408854</v>
      </c>
      <c r="Q965" s="11" t="n">
        <f aca="false">IF(K965="","",K965-B965/252)</f>
        <v>0.00683734091136237</v>
      </c>
      <c r="R965" s="11" t="n">
        <f aca="false">IF(L965="","",L965-B965/252)</f>
        <v>-0.00307643178098391</v>
      </c>
      <c r="S965" s="11" t="n">
        <f aca="false">IF(M965="","",M965-B965/252)</f>
        <v>-0.00583957867163651</v>
      </c>
      <c r="T965" s="11" t="n">
        <f aca="false">IF(N965="","",N965-B965/252)</f>
        <v>-0.00861425258594459</v>
      </c>
    </row>
    <row r="966" customFormat="false" ht="15" hidden="false" customHeight="false" outlineLevel="0" collapsed="false">
      <c r="A966" s="9" t="n">
        <f aca="false">'Prices (input)'!A966</f>
        <v>40256</v>
      </c>
      <c r="B966" s="10" t="n">
        <f aca="false">LOOKUP(A966,'FedFunds (input)'!$A$3:$A$867,'FedFunds (input)'!$B$3:$B$867)/100</f>
        <v>0.0016</v>
      </c>
      <c r="C966" s="10" t="n">
        <f aca="false">'Prices (input)'!B966</f>
        <v>87.135</v>
      </c>
      <c r="D966" s="10" t="n">
        <f aca="false">'Prices (input)'!C966</f>
        <v>21.68</v>
      </c>
      <c r="E966" s="10" t="n">
        <f aca="false">'Prices (input)'!D966</f>
        <v>108.28</v>
      </c>
      <c r="F966" s="10" t="n">
        <f aca="false">'Prices (input)'!E966</f>
        <v>56.577</v>
      </c>
      <c r="G966" s="10" t="n">
        <f aca="false">'Prices (input)'!F966</f>
        <v>39.24</v>
      </c>
      <c r="H966" s="10" t="n">
        <f aca="false">'Prices (input)'!G966</f>
        <v>73.647</v>
      </c>
      <c r="I966" s="11" t="n">
        <f aca="false">IF(OR(C966="",C965=""),"",C966/C965-1)</f>
        <v>-0.00234714907258982</v>
      </c>
      <c r="J966" s="11" t="n">
        <f aca="false">IF(OR(D966="",D965=""),"",D966/D965-1)</f>
        <v>-0.0181159420289855</v>
      </c>
      <c r="K966" s="11" t="n">
        <f aca="false">IF(OR(E966="",E965=""),"",E966/E965-1)</f>
        <v>-0.0186695667935473</v>
      </c>
      <c r="L966" s="11" t="n">
        <f aca="false">IF(OR(F966="",F965=""),"",F966/F965-1)</f>
        <v>0.00132738664118071</v>
      </c>
      <c r="M966" s="11" t="n">
        <f aca="false">IF(OR(G966="",G965=""),"",G966/G965-1)</f>
        <v>-0.0160728166294727</v>
      </c>
      <c r="N966" s="11" t="n">
        <f aca="false">IF(OR(H966="",H965=""),"",H966/H965-1)</f>
        <v>-0.0162298629478238</v>
      </c>
      <c r="O966" s="11" t="n">
        <f aca="false">IF(I966="","",I966-B966/252)</f>
        <v>-0.00235349827893902</v>
      </c>
      <c r="P966" s="11" t="n">
        <f aca="false">IF(J966="","",J966-B966/252)</f>
        <v>-0.0181222912353347</v>
      </c>
      <c r="Q966" s="11" t="n">
        <f aca="false">IF(K966="","",K966-B966/252)</f>
        <v>-0.0186759159998965</v>
      </c>
      <c r="R966" s="11" t="n">
        <f aca="false">IF(L966="","",L966-B966/252)</f>
        <v>0.0013210374348315</v>
      </c>
      <c r="S966" s="11" t="n">
        <f aca="false">IF(M966="","",M966-B966/252)</f>
        <v>-0.0160791658358219</v>
      </c>
      <c r="T966" s="11" t="n">
        <f aca="false">IF(N966="","",N966-B966/252)</f>
        <v>-0.016236212154173</v>
      </c>
    </row>
    <row r="967" customFormat="false" ht="15" hidden="false" customHeight="false" outlineLevel="0" collapsed="false">
      <c r="A967" s="9" t="n">
        <f aca="false">'Prices (input)'!A967</f>
        <v>40259</v>
      </c>
      <c r="B967" s="10" t="n">
        <f aca="false">LOOKUP(A967,'FedFunds (input)'!$A$3:$A$867,'FedFunds (input)'!$B$3:$B$867)/100</f>
        <v>0.0016</v>
      </c>
      <c r="C967" s="10" t="n">
        <f aca="false">'Prices (input)'!B967</f>
        <v>87.362</v>
      </c>
      <c r="D967" s="10" t="n">
        <f aca="false">'Prices (input)'!C967</f>
        <v>21.57</v>
      </c>
      <c r="E967" s="10" t="n">
        <f aca="false">'Prices (input)'!D967</f>
        <v>107.75</v>
      </c>
      <c r="F967" s="10" t="n">
        <f aca="false">'Prices (input)'!E967</f>
        <v>56.601</v>
      </c>
      <c r="G967" s="10" t="n">
        <f aca="false">'Prices (input)'!F967</f>
        <v>39.208</v>
      </c>
      <c r="H967" s="10" t="n">
        <f aca="false">'Prices (input)'!G967</f>
        <v>73.252</v>
      </c>
      <c r="I967" s="11" t="n">
        <f aca="false">IF(OR(C967="",C966=""),"",C967/C966-1)</f>
        <v>0.00260515292362418</v>
      </c>
      <c r="J967" s="11" t="n">
        <f aca="false">IF(OR(D967="",D966=""),"",D967/D966-1)</f>
        <v>-0.00507380073800734</v>
      </c>
      <c r="K967" s="11" t="n">
        <f aca="false">IF(OR(E967="",E966=""),"",E967/E966-1)</f>
        <v>-0.00489471739933511</v>
      </c>
      <c r="L967" s="11" t="n">
        <f aca="false">IF(OR(F967="",F966=""),"",F967/F966-1)</f>
        <v>0.000424200646905959</v>
      </c>
      <c r="M967" s="11" t="n">
        <f aca="false">IF(OR(G967="",G966=""),"",G967/G966-1)</f>
        <v>-0.000815494393476168</v>
      </c>
      <c r="N967" s="11" t="n">
        <f aca="false">IF(OR(H967="",H966=""),"",H967/H966-1)</f>
        <v>-0.00536342281423563</v>
      </c>
      <c r="O967" s="11" t="n">
        <f aca="false">IF(I967="","",I967-B967/252)</f>
        <v>0.00259880371727497</v>
      </c>
      <c r="P967" s="11" t="n">
        <f aca="false">IF(J967="","",J967-B967/252)</f>
        <v>-0.00508014994435655</v>
      </c>
      <c r="Q967" s="11" t="n">
        <f aca="false">IF(K967="","",K967-B967/252)</f>
        <v>-0.00490106660568432</v>
      </c>
      <c r="R967" s="11" t="n">
        <f aca="false">IF(L967="","",L967-B967/252)</f>
        <v>0.000417851440556753</v>
      </c>
      <c r="S967" s="11" t="n">
        <f aca="false">IF(M967="","",M967-B967/252)</f>
        <v>-0.000821843599825375</v>
      </c>
      <c r="T967" s="11" t="n">
        <f aca="false">IF(N967="","",N967-B967/252)</f>
        <v>-0.00536977202058484</v>
      </c>
    </row>
    <row r="968" customFormat="false" ht="15" hidden="false" customHeight="false" outlineLevel="0" collapsed="false">
      <c r="A968" s="9" t="n">
        <f aca="false">'Prices (input)'!A968</f>
        <v>40260</v>
      </c>
      <c r="B968" s="10" t="n">
        <f aca="false">LOOKUP(A968,'FedFunds (input)'!$A$3:$A$867,'FedFunds (input)'!$B$3:$B$867)/100</f>
        <v>0.0016</v>
      </c>
      <c r="C968" s="10" t="n">
        <f aca="false">'Prices (input)'!B968</f>
        <v>87.992</v>
      </c>
      <c r="D968" s="10" t="n">
        <f aca="false">'Prices (input)'!C968</f>
        <v>21.68</v>
      </c>
      <c r="E968" s="10" t="n">
        <f aca="false">'Prices (input)'!D968</f>
        <v>108.32</v>
      </c>
      <c r="F968" s="10" t="n">
        <f aca="false">'Prices (input)'!E968</f>
        <v>56.36</v>
      </c>
      <c r="G968" s="10" t="n">
        <f aca="false">'Prices (input)'!F968</f>
        <v>39.282</v>
      </c>
      <c r="H968" s="10" t="n">
        <f aca="false">'Prices (input)'!G968</f>
        <v>74.777</v>
      </c>
      <c r="I968" s="11" t="n">
        <f aca="false">IF(OR(C968="",C967=""),"",C968/C967-1)</f>
        <v>0.00721137336599442</v>
      </c>
      <c r="J968" s="11" t="n">
        <f aca="false">IF(OR(D968="",D967=""),"",D968/D967-1)</f>
        <v>0.00509967547519707</v>
      </c>
      <c r="K968" s="11" t="n">
        <f aca="false">IF(OR(E968="",E967=""),"",E968/E967-1)</f>
        <v>0.00529002320185601</v>
      </c>
      <c r="L968" s="11" t="n">
        <f aca="false">IF(OR(F968="",F967=""),"",F968/F967-1)</f>
        <v>-0.0042578753025565</v>
      </c>
      <c r="M968" s="11" t="n">
        <f aca="false">IF(OR(G968="",G967=""),"",G968/G967-1)</f>
        <v>0.00188736992450522</v>
      </c>
      <c r="N968" s="11" t="n">
        <f aca="false">IF(OR(H968="",H967=""),"",H968/H967-1)</f>
        <v>0.0208185442035713</v>
      </c>
      <c r="O968" s="11" t="n">
        <f aca="false">IF(I968="","",I968-B968/252)</f>
        <v>0.00720502415964522</v>
      </c>
      <c r="P968" s="11" t="n">
        <f aca="false">IF(J968="","",J968-B968/252)</f>
        <v>0.00509332626884787</v>
      </c>
      <c r="Q968" s="11" t="n">
        <f aca="false">IF(K968="","",K968-B968/252)</f>
        <v>0.0052836739955068</v>
      </c>
      <c r="R968" s="11" t="n">
        <f aca="false">IF(L968="","",L968-B968/252)</f>
        <v>-0.00426422450890571</v>
      </c>
      <c r="S968" s="11" t="n">
        <f aca="false">IF(M968="","",M968-B968/252)</f>
        <v>0.00188102071815602</v>
      </c>
      <c r="T968" s="11" t="n">
        <f aca="false">IF(N968="","",N968-B968/252)</f>
        <v>0.0208121949972221</v>
      </c>
    </row>
    <row r="969" customFormat="false" ht="15" hidden="false" customHeight="false" outlineLevel="0" collapsed="false">
      <c r="A969" s="9" t="n">
        <f aca="false">'Prices (input)'!A969</f>
        <v>40261</v>
      </c>
      <c r="B969" s="10" t="n">
        <f aca="false">LOOKUP(A969,'FedFunds (input)'!$A$3:$A$867,'FedFunds (input)'!$B$3:$B$867)/100</f>
        <v>0.0016</v>
      </c>
      <c r="C969" s="10" t="n">
        <f aca="false">'Prices (input)'!B969</f>
        <v>87.542</v>
      </c>
      <c r="D969" s="10" t="n">
        <f aca="false">'Prices (input)'!C969</f>
        <v>21.28</v>
      </c>
      <c r="E969" s="10" t="n">
        <f aca="false">'Prices (input)'!D969</f>
        <v>106.3</v>
      </c>
      <c r="F969" s="10" t="n">
        <f aca="false">'Prices (input)'!E969</f>
        <v>55.319</v>
      </c>
      <c r="G969" s="10" t="n">
        <f aca="false">'Prices (input)'!F969</f>
        <v>37.738</v>
      </c>
      <c r="H969" s="10" t="n">
        <f aca="false">'Prices (input)'!G969</f>
        <v>71.048</v>
      </c>
      <c r="I969" s="11" t="n">
        <f aca="false">IF(OR(C969="",C968=""),"",C969/C968-1)</f>
        <v>-0.00511410128193479</v>
      </c>
      <c r="J969" s="11" t="n">
        <f aca="false">IF(OR(D969="",D968=""),"",D969/D968-1)</f>
        <v>-0.018450184501845</v>
      </c>
      <c r="K969" s="11" t="n">
        <f aca="false">IF(OR(E969="",E968=""),"",E969/E968-1)</f>
        <v>-0.0186484490398818</v>
      </c>
      <c r="L969" s="11" t="n">
        <f aca="false">IF(OR(F969="",F968=""),"",F969/F968-1)</f>
        <v>-0.0184705464868701</v>
      </c>
      <c r="M969" s="11" t="n">
        <f aca="false">IF(OR(G969="",G968=""),"",G969/G968-1)</f>
        <v>-0.0393055343414286</v>
      </c>
      <c r="N969" s="11" t="n">
        <f aca="false">IF(OR(H969="",H968=""),"",H969/H968-1)</f>
        <v>-0.0498682750043462</v>
      </c>
      <c r="O969" s="11" t="n">
        <f aca="false">IF(I969="","",I969-B969/252)</f>
        <v>-0.005120450488284</v>
      </c>
      <c r="P969" s="11" t="n">
        <f aca="false">IF(J969="","",J969-B969/252)</f>
        <v>-0.0184565337081942</v>
      </c>
      <c r="Q969" s="11" t="n">
        <f aca="false">IF(K969="","",K969-B969/252)</f>
        <v>-0.018654798246231</v>
      </c>
      <c r="R969" s="11" t="n">
        <f aca="false">IF(L969="","",L969-B969/252)</f>
        <v>-0.0184768956932193</v>
      </c>
      <c r="S969" s="11" t="n">
        <f aca="false">IF(M969="","",M969-B969/252)</f>
        <v>-0.0393118835477778</v>
      </c>
      <c r="T969" s="11" t="n">
        <f aca="false">IF(N969="","",N969-B969/252)</f>
        <v>-0.0498746242106954</v>
      </c>
    </row>
    <row r="970" customFormat="false" ht="15" hidden="false" customHeight="false" outlineLevel="0" collapsed="false">
      <c r="A970" s="9" t="n">
        <f aca="false">'Prices (input)'!A970</f>
        <v>40262</v>
      </c>
      <c r="B970" s="10" t="n">
        <f aca="false">LOOKUP(A970,'FedFunds (input)'!$A$3:$A$867,'FedFunds (input)'!$B$3:$B$867)/100</f>
        <v>0.0016</v>
      </c>
      <c r="C970" s="10" t="n">
        <f aca="false">'Prices (input)'!B970</f>
        <v>87.41</v>
      </c>
      <c r="D970" s="10" t="n">
        <f aca="false">'Prices (input)'!C970</f>
        <v>21.37</v>
      </c>
      <c r="E970" s="10" t="n">
        <f aca="false">'Prices (input)'!D970</f>
        <v>106.78</v>
      </c>
      <c r="F970" s="10" t="n">
        <f aca="false">'Prices (input)'!E970</f>
        <v>54.959</v>
      </c>
      <c r="G970" s="10" t="n">
        <f aca="false">'Prices (input)'!F970</f>
        <v>37.105</v>
      </c>
      <c r="H970" s="10" t="n">
        <f aca="false">'Prices (input)'!G970</f>
        <v>70.053</v>
      </c>
      <c r="I970" s="11" t="n">
        <f aca="false">IF(OR(C970="",C969=""),"",C970/C969-1)</f>
        <v>-0.00150784766169387</v>
      </c>
      <c r="J970" s="11" t="n">
        <f aca="false">IF(OR(D970="",D969=""),"",D970/D969-1)</f>
        <v>0.00422932330827064</v>
      </c>
      <c r="K970" s="11" t="n">
        <f aca="false">IF(OR(E970="",E969=""),"",E970/E969-1)</f>
        <v>0.00451552210724371</v>
      </c>
      <c r="L970" s="11" t="n">
        <f aca="false">IF(OR(F970="",F969=""),"",F970/F969-1)</f>
        <v>-0.0065077098284495</v>
      </c>
      <c r="M970" s="11" t="n">
        <f aca="false">IF(OR(G970="",G969=""),"",G970/G969-1)</f>
        <v>-0.0167735439079973</v>
      </c>
      <c r="N970" s="11" t="n">
        <f aca="false">IF(OR(H970="",H969=""),"",H970/H969-1)</f>
        <v>-0.0140046165972301</v>
      </c>
      <c r="O970" s="11" t="n">
        <f aca="false">IF(I970="","",I970-B970/252)</f>
        <v>-0.00151419686804308</v>
      </c>
      <c r="P970" s="11" t="n">
        <f aca="false">IF(J970="","",J970-B970/252)</f>
        <v>0.00422297410192143</v>
      </c>
      <c r="Q970" s="11" t="n">
        <f aca="false">IF(K970="","",K970-B970/252)</f>
        <v>0.0045091729008945</v>
      </c>
      <c r="R970" s="11" t="n">
        <f aca="false">IF(L970="","",L970-B970/252)</f>
        <v>-0.00651405903479871</v>
      </c>
      <c r="S970" s="11" t="n">
        <f aca="false">IF(M970="","",M970-B970/252)</f>
        <v>-0.0167798931143466</v>
      </c>
      <c r="T970" s="11" t="n">
        <f aca="false">IF(N970="","",N970-B970/252)</f>
        <v>-0.0140109658035793</v>
      </c>
    </row>
    <row r="971" customFormat="false" ht="15" hidden="false" customHeight="false" outlineLevel="0" collapsed="false">
      <c r="A971" s="9" t="n">
        <f aca="false">'Prices (input)'!A971</f>
        <v>40263</v>
      </c>
      <c r="B971" s="10" t="n">
        <f aca="false">LOOKUP(A971,'FedFunds (input)'!$A$3:$A$867,'FedFunds (input)'!$B$3:$B$867)/100</f>
        <v>0.0016</v>
      </c>
      <c r="C971" s="10" t="n">
        <f aca="false">'Prices (input)'!B971</f>
        <v>87.415</v>
      </c>
      <c r="D971" s="10" t="n">
        <f aca="false">'Prices (input)'!C971</f>
        <v>21.74</v>
      </c>
      <c r="E971" s="10" t="n">
        <f aca="false">'Prices (input)'!D971</f>
        <v>108.58</v>
      </c>
      <c r="F971" s="10" t="n">
        <f aca="false">'Prices (input)'!E971</f>
        <v>55.17</v>
      </c>
      <c r="G971" s="10" t="n">
        <f aca="false">'Prices (input)'!F971</f>
        <v>37.922</v>
      </c>
      <c r="H971" s="10" t="n">
        <f aca="false">'Prices (input)'!G971</f>
        <v>72.037</v>
      </c>
      <c r="I971" s="11" t="n">
        <f aca="false">IF(OR(C971="",C970=""),"",C971/C970-1)</f>
        <v>5.72016931701391E-005</v>
      </c>
      <c r="J971" s="11" t="n">
        <f aca="false">IF(OR(D971="",D970=""),"",D971/D970-1)</f>
        <v>0.0173139915769769</v>
      </c>
      <c r="K971" s="11" t="n">
        <f aca="false">IF(OR(E971="",E970=""),"",E971/E970-1)</f>
        <v>0.0168570893425735</v>
      </c>
      <c r="L971" s="11" t="n">
        <f aca="false">IF(OR(F971="",F970=""),"",F971/F970-1)</f>
        <v>0.00383922560454164</v>
      </c>
      <c r="M971" s="11" t="n">
        <f aca="false">IF(OR(G971="",G970=""),"",G971/G970-1)</f>
        <v>0.0220185958765664</v>
      </c>
      <c r="N971" s="11" t="n">
        <f aca="false">IF(OR(H971="",H970=""),"",H971/H970-1)</f>
        <v>0.0283214137867045</v>
      </c>
      <c r="O971" s="11" t="n">
        <f aca="false">IF(I971="","",I971-B971/252)</f>
        <v>5.08524868209328E-005</v>
      </c>
      <c r="P971" s="11" t="n">
        <f aca="false">IF(J971="","",J971-B971/252)</f>
        <v>0.0173076423706277</v>
      </c>
      <c r="Q971" s="11" t="n">
        <f aca="false">IF(K971="","",K971-B971/252)</f>
        <v>0.0168507401362243</v>
      </c>
      <c r="R971" s="11" t="n">
        <f aca="false">IF(L971="","",L971-B971/252)</f>
        <v>0.00383287639819243</v>
      </c>
      <c r="S971" s="11" t="n">
        <f aca="false">IF(M971="","",M971-B971/252)</f>
        <v>0.0220122466702172</v>
      </c>
      <c r="T971" s="11" t="n">
        <f aca="false">IF(N971="","",N971-B971/252)</f>
        <v>0.0283150645803553</v>
      </c>
    </row>
    <row r="972" customFormat="false" ht="15" hidden="false" customHeight="false" outlineLevel="0" collapsed="false">
      <c r="A972" s="9" t="n">
        <f aca="false">'Prices (input)'!A972</f>
        <v>40266</v>
      </c>
      <c r="B972" s="10" t="n">
        <f aca="false">LOOKUP(A972,'FedFunds (input)'!$A$3:$A$867,'FedFunds (input)'!$B$3:$B$867)/100</f>
        <v>0.0016</v>
      </c>
      <c r="C972" s="10" t="n">
        <f aca="false">'Prices (input)'!B972</f>
        <v>87.932</v>
      </c>
      <c r="D972" s="10" t="n">
        <f aca="false">'Prices (input)'!C972</f>
        <v>21.76</v>
      </c>
      <c r="E972" s="10" t="n">
        <f aca="false">'Prices (input)'!D972</f>
        <v>108.75</v>
      </c>
      <c r="F972" s="10" t="n">
        <f aca="false">'Prices (input)'!E972</f>
        <v>54.903</v>
      </c>
      <c r="G972" s="10" t="n">
        <f aca="false">'Prices (input)'!F972</f>
        <v>38.458</v>
      </c>
      <c r="H972" s="10" t="n">
        <f aca="false">'Prices (input)'!G972</f>
        <v>72.998</v>
      </c>
      <c r="I972" s="11" t="n">
        <f aca="false">IF(OR(C972="",C971=""),"",C972/C971-1)</f>
        <v>0.00591431676485721</v>
      </c>
      <c r="J972" s="11" t="n">
        <f aca="false">IF(OR(D972="",D971=""),"",D972/D971-1)</f>
        <v>0.000919963201472029</v>
      </c>
      <c r="K972" s="11" t="n">
        <f aca="false">IF(OR(E972="",E971=""),"",E972/E971-1)</f>
        <v>0.00156566586848417</v>
      </c>
      <c r="L972" s="11" t="n">
        <f aca="false">IF(OR(F972="",F971=""),"",F972/F971-1)</f>
        <v>-0.00483958673191953</v>
      </c>
      <c r="M972" s="11" t="n">
        <f aca="false">IF(OR(G972="",G971=""),"",G972/G971-1)</f>
        <v>0.0141342756183747</v>
      </c>
      <c r="N972" s="11" t="n">
        <f aca="false">IF(OR(H972="",H971=""),"",H972/H971-1)</f>
        <v>0.0133403667559726</v>
      </c>
      <c r="O972" s="11" t="n">
        <f aca="false">IF(I972="","",I972-B972/252)</f>
        <v>0.005907967558508</v>
      </c>
      <c r="P972" s="11" t="n">
        <f aca="false">IF(J972="","",J972-B972/252)</f>
        <v>0.000913613995122823</v>
      </c>
      <c r="Q972" s="11" t="n">
        <f aca="false">IF(K972="","",K972-B972/252)</f>
        <v>0.00155931666213496</v>
      </c>
      <c r="R972" s="11" t="n">
        <f aca="false">IF(L972="","",L972-B972/252)</f>
        <v>-0.00484593593826874</v>
      </c>
      <c r="S972" s="11" t="n">
        <f aca="false">IF(M972="","",M972-B972/252)</f>
        <v>0.0141279264120255</v>
      </c>
      <c r="T972" s="11" t="n">
        <f aca="false">IF(N972="","",N972-B972/252)</f>
        <v>0.0133340175496234</v>
      </c>
    </row>
    <row r="973" customFormat="false" ht="15" hidden="false" customHeight="false" outlineLevel="0" collapsed="false">
      <c r="A973" s="9" t="n">
        <f aca="false">'Prices (input)'!A973</f>
        <v>40267</v>
      </c>
      <c r="B973" s="10" t="n">
        <f aca="false">LOOKUP(A973,'FedFunds (input)'!$A$3:$A$867,'FedFunds (input)'!$B$3:$B$867)/100</f>
        <v>0.0016</v>
      </c>
      <c r="C973" s="10" t="n">
        <f aca="false">'Prices (input)'!B973</f>
        <v>87.954</v>
      </c>
      <c r="D973" s="10" t="n">
        <f aca="false">'Prices (input)'!C973</f>
        <v>21.61</v>
      </c>
      <c r="E973" s="10" t="n">
        <f aca="false">'Prices (input)'!D973</f>
        <v>107.97</v>
      </c>
      <c r="F973" s="10" t="n">
        <f aca="false">'Prices (input)'!E973</f>
        <v>55.077</v>
      </c>
      <c r="G973" s="10" t="n">
        <f aca="false">'Prices (input)'!F973</f>
        <v>38.033</v>
      </c>
      <c r="H973" s="10" t="n">
        <f aca="false">'Prices (input)'!G973</f>
        <v>72.32</v>
      </c>
      <c r="I973" s="11" t="n">
        <f aca="false">IF(OR(C973="",C972=""),"",C973/C972-1)</f>
        <v>0.000250193331210458</v>
      </c>
      <c r="J973" s="11" t="n">
        <f aca="false">IF(OR(D973="",D972=""),"",D973/D972-1)</f>
        <v>-0.00689338235294124</v>
      </c>
      <c r="K973" s="11" t="n">
        <f aca="false">IF(OR(E973="",E972=""),"",E973/E972-1)</f>
        <v>-0.00717241379310341</v>
      </c>
      <c r="L973" s="11" t="n">
        <f aca="false">IF(OR(F973="",F972=""),"",F973/F972-1)</f>
        <v>0.00316922572537015</v>
      </c>
      <c r="M973" s="11" t="n">
        <f aca="false">IF(OR(G973="",G972=""),"",G973/G972-1)</f>
        <v>-0.0110510166935357</v>
      </c>
      <c r="N973" s="11" t="n">
        <f aca="false">IF(OR(H973="",H972=""),"",H973/H972-1)</f>
        <v>-0.00928792569659453</v>
      </c>
      <c r="O973" s="11" t="n">
        <f aca="false">IF(I973="","",I973-B973/252)</f>
        <v>0.000243844124861251</v>
      </c>
      <c r="P973" s="11" t="n">
        <f aca="false">IF(J973="","",J973-B973/252)</f>
        <v>-0.00689973155929044</v>
      </c>
      <c r="Q973" s="11" t="n">
        <f aca="false">IF(K973="","",K973-B973/252)</f>
        <v>-0.00717876299945261</v>
      </c>
      <c r="R973" s="11" t="n">
        <f aca="false">IF(L973="","",L973-B973/252)</f>
        <v>0.00316287651902094</v>
      </c>
      <c r="S973" s="11" t="n">
        <f aca="false">IF(M973="","",M973-B973/252)</f>
        <v>-0.0110573658998849</v>
      </c>
      <c r="T973" s="11" t="n">
        <f aca="false">IF(N973="","",N973-B973/252)</f>
        <v>-0.00929427490294374</v>
      </c>
    </row>
    <row r="974" customFormat="false" ht="15" hidden="false" customHeight="false" outlineLevel="0" collapsed="false">
      <c r="A974" s="9" t="n">
        <f aca="false">'Prices (input)'!A974</f>
        <v>40268</v>
      </c>
      <c r="B974" s="10" t="n">
        <f aca="false">LOOKUP(A974,'FedFunds (input)'!$A$3:$A$867,'FedFunds (input)'!$B$3:$B$867)/100</f>
        <v>0.0016</v>
      </c>
      <c r="C974" s="10" t="n">
        <f aca="false">'Prices (input)'!B974</f>
        <v>87.669</v>
      </c>
      <c r="D974" s="10" t="n">
        <f aca="false">'Prices (input)'!C974</f>
        <v>21.8</v>
      </c>
      <c r="E974" s="10" t="n">
        <f aca="false">'Prices (input)'!D974</f>
        <v>108.95</v>
      </c>
      <c r="F974" s="10" t="n">
        <f aca="false">'Prices (input)'!E974</f>
        <v>55.461</v>
      </c>
      <c r="G974" s="10" t="n">
        <f aca="false">'Prices (input)'!F974</f>
        <v>38.449</v>
      </c>
      <c r="H974" s="10" t="n">
        <f aca="false">'Prices (input)'!G974</f>
        <v>72.659</v>
      </c>
      <c r="I974" s="11" t="n">
        <f aca="false">IF(OR(C974="",C973=""),"",C974/C973-1)</f>
        <v>-0.00324033017259018</v>
      </c>
      <c r="J974" s="11" t="n">
        <f aca="false">IF(OR(D974="",D973=""),"",D974/D973-1)</f>
        <v>0.00879222582137906</v>
      </c>
      <c r="K974" s="11" t="n">
        <f aca="false">IF(OR(E974="",E973=""),"",E974/E973-1)</f>
        <v>0.00907659535056027</v>
      </c>
      <c r="L974" s="11" t="n">
        <f aca="false">IF(OR(F974="",F973=""),"",F974/F973-1)</f>
        <v>0.00697205730159589</v>
      </c>
      <c r="M974" s="11" t="n">
        <f aca="false">IF(OR(G974="",G973=""),"",G974/G973-1)</f>
        <v>0.0109378697446954</v>
      </c>
      <c r="N974" s="11" t="n">
        <f aca="false">IF(OR(H974="",H973=""),"",H974/H973-1)</f>
        <v>0.00468750000000018</v>
      </c>
      <c r="O974" s="11" t="n">
        <f aca="false">IF(I974="","",I974-B974/252)</f>
        <v>-0.00324667937893938</v>
      </c>
      <c r="P974" s="11" t="n">
        <f aca="false">IF(J974="","",J974-B974/252)</f>
        <v>0.00878587661502986</v>
      </c>
      <c r="Q974" s="11" t="n">
        <f aca="false">IF(K974="","",K974-B974/252)</f>
        <v>0.00907024614421106</v>
      </c>
      <c r="R974" s="11" t="n">
        <f aca="false">IF(L974="","",L974-B974/252)</f>
        <v>0.00696570809524669</v>
      </c>
      <c r="S974" s="11" t="n">
        <f aca="false">IF(M974="","",M974-B974/252)</f>
        <v>0.0109315205383461</v>
      </c>
      <c r="T974" s="11" t="n">
        <f aca="false">IF(N974="","",N974-B974/252)</f>
        <v>0.00468115079365097</v>
      </c>
    </row>
    <row r="975" customFormat="false" ht="15" hidden="false" customHeight="false" outlineLevel="0" collapsed="false">
      <c r="A975" s="9" t="n">
        <f aca="false">'Prices (input)'!A975</f>
        <v>40269</v>
      </c>
      <c r="B975" s="10" t="n">
        <f aca="false">LOOKUP(A975,'FedFunds (input)'!$A$3:$A$867,'FedFunds (input)'!$B$3:$B$867)/100</f>
        <v>0.002</v>
      </c>
      <c r="C975" s="10" t="n">
        <f aca="false">'Prices (input)'!B975</f>
        <v>88.284</v>
      </c>
      <c r="D975" s="10" t="n">
        <f aca="false">'Prices (input)'!C975</f>
        <v>22.06</v>
      </c>
      <c r="E975" s="10" t="n">
        <f aca="false">'Prices (input)'!D975</f>
        <v>110.26</v>
      </c>
      <c r="F975" s="10" t="n">
        <f aca="false">'Prices (input)'!E975</f>
        <v>55.344</v>
      </c>
      <c r="G975" s="10" t="n">
        <f aca="false">'Prices (input)'!F975</f>
        <v>40.245</v>
      </c>
      <c r="H975" s="10" t="n">
        <f aca="false">'Prices (input)'!G975</f>
        <v>75.116</v>
      </c>
      <c r="I975" s="11" t="n">
        <f aca="false">IF(OR(C975="",C974=""),"",C975/C974-1)</f>
        <v>0.0070150224138521</v>
      </c>
      <c r="J975" s="11" t="n">
        <f aca="false">IF(OR(D975="",D974=""),"",D975/D974-1)</f>
        <v>0.011926605504587</v>
      </c>
      <c r="K975" s="11" t="n">
        <f aca="false">IF(OR(E975="",E974=""),"",E975/E974-1)</f>
        <v>0.0120238641578707</v>
      </c>
      <c r="L975" s="11" t="n">
        <f aca="false">IF(OR(F975="",F974=""),"",F975/F974-1)</f>
        <v>-0.00210959052307025</v>
      </c>
      <c r="M975" s="11" t="n">
        <f aca="false">IF(OR(G975="",G974=""),"",G975/G974-1)</f>
        <v>0.0467112278602824</v>
      </c>
      <c r="N975" s="11" t="n">
        <f aca="false">IF(OR(H975="",H974=""),"",H975/H974-1)</f>
        <v>0.0338154942952695</v>
      </c>
      <c r="O975" s="11" t="n">
        <f aca="false">IF(I975="","",I975-B975/252)</f>
        <v>0.00700708590591559</v>
      </c>
      <c r="P975" s="11" t="n">
        <f aca="false">IF(J975="","",J975-B975/252)</f>
        <v>0.0119186689966505</v>
      </c>
      <c r="Q975" s="11" t="n">
        <f aca="false">IF(K975="","",K975-B975/252)</f>
        <v>0.0120159276499342</v>
      </c>
      <c r="R975" s="11" t="n">
        <f aca="false">IF(L975="","",L975-B975/252)</f>
        <v>-0.00211752703100676</v>
      </c>
      <c r="S975" s="11" t="n">
        <f aca="false">IF(M975="","",M975-B975/252)</f>
        <v>0.0467032913523459</v>
      </c>
      <c r="T975" s="11" t="n">
        <f aca="false">IF(N975="","",N975-B975/252)</f>
        <v>0.033807557787333</v>
      </c>
    </row>
    <row r="976" customFormat="false" ht="15" hidden="false" customHeight="false" outlineLevel="0" collapsed="false">
      <c r="A976" s="9" t="n">
        <f aca="false">'Prices (input)'!A976</f>
        <v>40273</v>
      </c>
      <c r="B976" s="10" t="n">
        <f aca="false">LOOKUP(A976,'FedFunds (input)'!$A$3:$A$867,'FedFunds (input)'!$B$3:$B$867)/100</f>
        <v>0.002</v>
      </c>
      <c r="C976" s="10" t="n">
        <f aca="false">'Prices (input)'!B976</f>
        <v>89.011</v>
      </c>
      <c r="D976" s="10" t="n">
        <f aca="false">'Prices (input)'!C976</f>
        <v>22.18</v>
      </c>
      <c r="E976" s="10" t="n">
        <f aca="false">'Prices (input)'!D976</f>
        <v>110.89</v>
      </c>
      <c r="F976" s="10" t="n">
        <f aca="false">'Prices (input)'!E976</f>
        <v>54.405</v>
      </c>
      <c r="G976" s="10" t="n">
        <f aca="false">'Prices (input)'!F976</f>
        <v>40.706</v>
      </c>
      <c r="H976" s="10" t="n">
        <f aca="false">'Prices (input)'!G976</f>
        <v>77.122</v>
      </c>
      <c r="I976" s="11" t="n">
        <f aca="false">IF(OR(C976="",C975=""),"",C976/C975-1)</f>
        <v>0.00823478773050601</v>
      </c>
      <c r="J976" s="11" t="n">
        <f aca="false">IF(OR(D976="",D975=""),"",D976/D975-1)</f>
        <v>0.00543970988213971</v>
      </c>
      <c r="K976" s="11" t="n">
        <f aca="false">IF(OR(E976="",E975=""),"",E976/E975-1)</f>
        <v>0.00571376745873375</v>
      </c>
      <c r="L976" s="11" t="n">
        <f aca="false">IF(OR(F976="",F975=""),"",F976/F975-1)</f>
        <v>-0.0169666088464874</v>
      </c>
      <c r="M976" s="11" t="n">
        <f aca="false">IF(OR(G976="",G975=""),"",G976/G975-1)</f>
        <v>0.0114548391104485</v>
      </c>
      <c r="N976" s="11" t="n">
        <f aca="false">IF(OR(H976="",H975=""),"",H976/H975-1)</f>
        <v>0.0267053623728633</v>
      </c>
      <c r="O976" s="11" t="n">
        <f aca="false">IF(I976="","",I976-B976/252)</f>
        <v>0.0082268512225695</v>
      </c>
      <c r="P976" s="11" t="n">
        <f aca="false">IF(J976="","",J976-B976/252)</f>
        <v>0.0054317733742032</v>
      </c>
      <c r="Q976" s="11" t="n">
        <f aca="false">IF(K976="","",K976-B976/252)</f>
        <v>0.00570583095079725</v>
      </c>
      <c r="R976" s="11" t="n">
        <f aca="false">IF(L976="","",L976-B976/252)</f>
        <v>-0.0169745453544239</v>
      </c>
      <c r="S976" s="11" t="n">
        <f aca="false">IF(M976="","",M976-B976/252)</f>
        <v>0.011446902602512</v>
      </c>
      <c r="T976" s="11" t="n">
        <f aca="false">IF(N976="","",N976-B976/252)</f>
        <v>0.0266974258649267</v>
      </c>
    </row>
    <row r="977" customFormat="false" ht="15" hidden="false" customHeight="false" outlineLevel="0" collapsed="false">
      <c r="A977" s="9" t="n">
        <f aca="false">'Prices (input)'!A977</f>
        <v>40274</v>
      </c>
      <c r="B977" s="10" t="n">
        <f aca="false">LOOKUP(A977,'FedFunds (input)'!$A$3:$A$867,'FedFunds (input)'!$B$3:$B$867)/100</f>
        <v>0.002</v>
      </c>
      <c r="C977" s="10" t="n">
        <f aca="false">'Prices (input)'!B977</f>
        <v>89.183</v>
      </c>
      <c r="D977" s="10" t="n">
        <f aca="false">'Prices (input)'!C977</f>
        <v>22.22</v>
      </c>
      <c r="E977" s="10" t="n">
        <f aca="false">'Prices (input)'!D977</f>
        <v>111.03</v>
      </c>
      <c r="F977" s="10" t="n">
        <f aca="false">'Prices (input)'!E977</f>
        <v>54.486</v>
      </c>
      <c r="G977" s="10" t="n">
        <f aca="false">'Prices (input)'!F977</f>
        <v>40.601</v>
      </c>
      <c r="H977" s="10" t="n">
        <f aca="false">'Prices (input)'!G977</f>
        <v>77.263</v>
      </c>
      <c r="I977" s="11" t="n">
        <f aca="false">IF(OR(C977="",C976=""),"",C977/C976-1)</f>
        <v>0.0019323454404514</v>
      </c>
      <c r="J977" s="11" t="n">
        <f aca="false">IF(OR(D977="",D976=""),"",D977/D976-1)</f>
        <v>0.00180342651036969</v>
      </c>
      <c r="K977" s="11" t="n">
        <f aca="false">IF(OR(E977="",E976=""),"",E977/E976-1)</f>
        <v>0.00126251239967545</v>
      </c>
      <c r="L977" s="11" t="n">
        <f aca="false">IF(OR(F977="",F976=""),"",F977/F976-1)</f>
        <v>0.00148883374689812</v>
      </c>
      <c r="M977" s="11" t="n">
        <f aca="false">IF(OR(G977="",G976=""),"",G977/G976-1)</f>
        <v>-0.00257947231366396</v>
      </c>
      <c r="N977" s="11" t="n">
        <f aca="false">IF(OR(H977="",H976=""),"",H977/H976-1)</f>
        <v>0.00182827208837955</v>
      </c>
      <c r="O977" s="11" t="n">
        <f aca="false">IF(I977="","",I977-B977/252)</f>
        <v>0.00192440893251489</v>
      </c>
      <c r="P977" s="11" t="n">
        <f aca="false">IF(J977="","",J977-B977/252)</f>
        <v>0.00179549000243318</v>
      </c>
      <c r="Q977" s="11" t="n">
        <f aca="false">IF(K977="","",K977-B977/252)</f>
        <v>0.00125457589173894</v>
      </c>
      <c r="R977" s="11" t="n">
        <f aca="false">IF(L977="","",L977-B977/252)</f>
        <v>0.00148089723896161</v>
      </c>
      <c r="S977" s="11" t="n">
        <f aca="false">IF(M977="","",M977-B977/252)</f>
        <v>-0.00258740882160046</v>
      </c>
      <c r="T977" s="11" t="n">
        <f aca="false">IF(N977="","",N977-B977/252)</f>
        <v>0.00182033558044304</v>
      </c>
    </row>
    <row r="978" customFormat="false" ht="15" hidden="false" customHeight="false" outlineLevel="0" collapsed="false">
      <c r="A978" s="9" t="n">
        <f aca="false">'Prices (input)'!A978</f>
        <v>40275</v>
      </c>
      <c r="B978" s="10" t="n">
        <f aca="false">LOOKUP(A978,'FedFunds (input)'!$A$3:$A$867,'FedFunds (input)'!$B$3:$B$867)/100</f>
        <v>0.002</v>
      </c>
      <c r="C978" s="10" t="n">
        <f aca="false">'Prices (input)'!B978</f>
        <v>88.714</v>
      </c>
      <c r="D978" s="10" t="n">
        <f aca="false">'Prices (input)'!C978</f>
        <v>22.51</v>
      </c>
      <c r="E978" s="10" t="n">
        <f aca="false">'Prices (input)'!D978</f>
        <v>112.49</v>
      </c>
      <c r="F978" s="10" t="n">
        <f aca="false">'Prices (input)'!E978</f>
        <v>55.195</v>
      </c>
      <c r="G978" s="10" t="n">
        <f aca="false">'Prices (input)'!F978</f>
        <v>41.841</v>
      </c>
      <c r="H978" s="10" t="n">
        <f aca="false">'Prices (input)'!G978</f>
        <v>78.45</v>
      </c>
      <c r="I978" s="11" t="n">
        <f aca="false">IF(OR(C978="",C977=""),"",C978/C977-1)</f>
        <v>-0.00525884978078794</v>
      </c>
      <c r="J978" s="11" t="n">
        <f aca="false">IF(OR(D978="",D977=""),"",D978/D977-1)</f>
        <v>0.0130513051305132</v>
      </c>
      <c r="K978" s="11" t="n">
        <f aca="false">IF(OR(E978="",E977=""),"",E978/E977-1)</f>
        <v>0.0131495992074213</v>
      </c>
      <c r="L978" s="11" t="n">
        <f aca="false">IF(OR(F978="",F977=""),"",F978/F977-1)</f>
        <v>0.0130125169768383</v>
      </c>
      <c r="M978" s="11" t="n">
        <f aca="false">IF(OR(G978="",G977=""),"",G978/G977-1)</f>
        <v>0.0305411196768552</v>
      </c>
      <c r="N978" s="11" t="n">
        <f aca="false">IF(OR(H978="",H977=""),"",H978/H977-1)</f>
        <v>0.0153631104150758</v>
      </c>
      <c r="O978" s="11" t="n">
        <f aca="false">IF(I978="","",I978-B978/252)</f>
        <v>-0.00526678628872445</v>
      </c>
      <c r="P978" s="11" t="n">
        <f aca="false">IF(J978="","",J978-B978/252)</f>
        <v>0.0130433686225767</v>
      </c>
      <c r="Q978" s="11" t="n">
        <f aca="false">IF(K978="","",K978-B978/252)</f>
        <v>0.0131416626994848</v>
      </c>
      <c r="R978" s="11" t="n">
        <f aca="false">IF(L978="","",L978-B978/252)</f>
        <v>0.0130045804689017</v>
      </c>
      <c r="S978" s="11" t="n">
        <f aca="false">IF(M978="","",M978-B978/252)</f>
        <v>0.0305331831689187</v>
      </c>
      <c r="T978" s="11" t="n">
        <f aca="false">IF(N978="","",N978-B978/252)</f>
        <v>0.0153551739071393</v>
      </c>
    </row>
    <row r="979" customFormat="false" ht="15" hidden="false" customHeight="false" outlineLevel="0" collapsed="false">
      <c r="A979" s="9" t="n">
        <f aca="false">'Prices (input)'!A979</f>
        <v>40276</v>
      </c>
      <c r="B979" s="10" t="n">
        <f aca="false">LOOKUP(A979,'FedFunds (input)'!$A$3:$A$867,'FedFunds (input)'!$B$3:$B$867)/100</f>
        <v>0.002</v>
      </c>
      <c r="C979" s="10" t="n">
        <f aca="false">'Prices (input)'!B979</f>
        <v>88.996</v>
      </c>
      <c r="D979" s="10" t="n">
        <f aca="false">'Prices (input)'!C979</f>
        <v>22.54</v>
      </c>
      <c r="E979" s="10" t="n">
        <f aca="false">'Prices (input)'!D979</f>
        <v>112.65</v>
      </c>
      <c r="F979" s="10" t="n">
        <f aca="false">'Prices (input)'!E979</f>
        <v>55.226</v>
      </c>
      <c r="G979" s="10" t="n">
        <f aca="false">'Prices (input)'!F979</f>
        <v>41.824</v>
      </c>
      <c r="H979" s="10" t="n">
        <f aca="false">'Prices (input)'!G979</f>
        <v>78.789</v>
      </c>
      <c r="I979" s="11" t="n">
        <f aca="false">IF(OR(C979="",C978=""),"",C979/C978-1)</f>
        <v>0.00317875419888636</v>
      </c>
      <c r="J979" s="11" t="n">
        <f aca="false">IF(OR(D979="",D978=""),"",D979/D978-1)</f>
        <v>0.00133274100399805</v>
      </c>
      <c r="K979" s="11" t="n">
        <f aca="false">IF(OR(E979="",E978=""),"",E979/E978-1)</f>
        <v>0.00142234865321367</v>
      </c>
      <c r="L979" s="11" t="n">
        <f aca="false">IF(OR(F979="",F978=""),"",F979/F978-1)</f>
        <v>0.000561645076546657</v>
      </c>
      <c r="M979" s="11" t="n">
        <f aca="false">IF(OR(G979="",G978=""),"",G979/G978-1)</f>
        <v>-0.000406300040630025</v>
      </c>
      <c r="N979" s="11" t="n">
        <f aca="false">IF(OR(H979="",H978=""),"",H979/H978-1)</f>
        <v>0.00432122370936905</v>
      </c>
      <c r="O979" s="11" t="n">
        <f aca="false">IF(I979="","",I979-B979/252)</f>
        <v>0.00317081769094985</v>
      </c>
      <c r="P979" s="11" t="n">
        <f aca="false">IF(J979="","",J979-B979/252)</f>
        <v>0.00132480449606154</v>
      </c>
      <c r="Q979" s="11" t="n">
        <f aca="false">IF(K979="","",K979-B979/252)</f>
        <v>0.00141441214527716</v>
      </c>
      <c r="R979" s="11" t="n">
        <f aca="false">IF(L979="","",L979-B979/252)</f>
        <v>0.00055370856861015</v>
      </c>
      <c r="S979" s="11" t="n">
        <f aca="false">IF(M979="","",M979-B979/252)</f>
        <v>-0.000414236548566533</v>
      </c>
      <c r="T979" s="11" t="n">
        <f aca="false">IF(N979="","",N979-B979/252)</f>
        <v>0.00431328720143254</v>
      </c>
    </row>
    <row r="980" customFormat="false" ht="15" hidden="false" customHeight="false" outlineLevel="0" collapsed="false">
      <c r="A980" s="9" t="n">
        <f aca="false">'Prices (input)'!A980</f>
        <v>40277</v>
      </c>
      <c r="B980" s="10" t="n">
        <f aca="false">LOOKUP(A980,'FedFunds (input)'!$A$3:$A$867,'FedFunds (input)'!$B$3:$B$867)/100</f>
        <v>0.002</v>
      </c>
      <c r="C980" s="10" t="n">
        <f aca="false">'Prices (input)'!B980</f>
        <v>89.58</v>
      </c>
      <c r="D980" s="10" t="n">
        <f aca="false">'Prices (input)'!C980</f>
        <v>22.748</v>
      </c>
      <c r="E980" s="10" t="n">
        <f aca="false">'Prices (input)'!D980</f>
        <v>113.64</v>
      </c>
      <c r="F980" s="10" t="n">
        <f aca="false">'Prices (input)'!E980</f>
        <v>55.354</v>
      </c>
      <c r="G980" s="10" t="n">
        <f aca="false">'Prices (input)'!F980</f>
        <v>42.249</v>
      </c>
      <c r="H980" s="10" t="n">
        <f aca="false">'Prices (input)'!G980</f>
        <v>79.948</v>
      </c>
      <c r="I980" s="11" t="n">
        <f aca="false">IF(OR(C980="",C979=""),"",C980/C979-1)</f>
        <v>0.00656209267832275</v>
      </c>
      <c r="J980" s="11" t="n">
        <f aca="false">IF(OR(D980="",D979=""),"",D980/D979-1)</f>
        <v>0.00922803904170366</v>
      </c>
      <c r="K980" s="11" t="n">
        <f aca="false">IF(OR(E980="",E979=""),"",E980/E979-1)</f>
        <v>0.00878828229027961</v>
      </c>
      <c r="L980" s="11" t="n">
        <f aca="false">IF(OR(F980="",F979=""),"",F980/F979-1)</f>
        <v>0.00231774888639413</v>
      </c>
      <c r="M980" s="11" t="n">
        <f aca="false">IF(OR(G980="",G979=""),"",G980/G979-1)</f>
        <v>0.0101616296863045</v>
      </c>
      <c r="N980" s="11" t="n">
        <f aca="false">IF(OR(H980="",H979=""),"",H980/H979-1)</f>
        <v>0.0147101752782748</v>
      </c>
      <c r="O980" s="11" t="n">
        <f aca="false">IF(I980="","",I980-B980/252)</f>
        <v>0.00655415617038624</v>
      </c>
      <c r="P980" s="11" t="n">
        <f aca="false">IF(J980="","",J980-B980/252)</f>
        <v>0.00922010253376716</v>
      </c>
      <c r="Q980" s="11" t="n">
        <f aca="false">IF(K980="","",K980-B980/252)</f>
        <v>0.00878034578234311</v>
      </c>
      <c r="R980" s="11" t="n">
        <f aca="false">IF(L980="","",L980-B980/252)</f>
        <v>0.00230981237845763</v>
      </c>
      <c r="S980" s="11" t="n">
        <f aca="false">IF(M980="","",M980-B980/252)</f>
        <v>0.010153693178368</v>
      </c>
      <c r="T980" s="11" t="n">
        <f aca="false">IF(N980="","",N980-B980/252)</f>
        <v>0.0147022387703383</v>
      </c>
    </row>
    <row r="981" customFormat="false" ht="15" hidden="false" customHeight="false" outlineLevel="0" collapsed="false">
      <c r="A981" s="9" t="n">
        <f aca="false">'Prices (input)'!A981</f>
        <v>40280</v>
      </c>
      <c r="B981" s="10" t="n">
        <f aca="false">LOOKUP(A981,'FedFunds (input)'!$A$3:$A$867,'FedFunds (input)'!$B$3:$B$867)/100</f>
        <v>0.002</v>
      </c>
      <c r="C981" s="10" t="n">
        <f aca="false">'Prices (input)'!B981</f>
        <v>89.745</v>
      </c>
      <c r="D981" s="10" t="n">
        <f aca="false">'Prices (input)'!C981</f>
        <v>22.62</v>
      </c>
      <c r="E981" s="10" t="n">
        <f aca="false">'Prices (input)'!D981</f>
        <v>113.01</v>
      </c>
      <c r="F981" s="10" t="n">
        <f aca="false">'Prices (input)'!E981</f>
        <v>55.63</v>
      </c>
      <c r="G981" s="10" t="n">
        <f aca="false">'Prices (input)'!F981</f>
        <v>41.798</v>
      </c>
      <c r="H981" s="10" t="n">
        <f aca="false">'Prices (input)'!G981</f>
        <v>78.845</v>
      </c>
      <c r="I981" s="11" t="n">
        <f aca="false">IF(OR(C981="",C980=""),"",C981/C980-1)</f>
        <v>0.00184192900200952</v>
      </c>
      <c r="J981" s="11" t="n">
        <f aca="false">IF(OR(D981="",D980=""),"",D981/D980-1)</f>
        <v>-0.00562686829611392</v>
      </c>
      <c r="K981" s="11" t="n">
        <f aca="false">IF(OR(E981="",E980=""),"",E981/E980-1)</f>
        <v>-0.00554382259767683</v>
      </c>
      <c r="L981" s="11" t="n">
        <f aca="false">IF(OR(F981="",F980=""),"",F981/F980-1)</f>
        <v>0.00498608953282509</v>
      </c>
      <c r="M981" s="11" t="n">
        <f aca="false">IF(OR(G981="",G980=""),"",G981/G980-1)</f>
        <v>-0.0106748088712159</v>
      </c>
      <c r="N981" s="11" t="n">
        <f aca="false">IF(OR(H981="",H980=""),"",H981/H980-1)</f>
        <v>-0.0137964677040076</v>
      </c>
      <c r="O981" s="11" t="n">
        <f aca="false">IF(I981="","",I981-B981/252)</f>
        <v>0.00183399249407302</v>
      </c>
      <c r="P981" s="11" t="n">
        <f aca="false">IF(J981="","",J981-B981/252)</f>
        <v>-0.00563480480405043</v>
      </c>
      <c r="Q981" s="11" t="n">
        <f aca="false">IF(K981="","",K981-B981/252)</f>
        <v>-0.00555175910561334</v>
      </c>
      <c r="R981" s="11" t="n">
        <f aca="false">IF(L981="","",L981-B981/252)</f>
        <v>0.00497815302488858</v>
      </c>
      <c r="S981" s="11" t="n">
        <f aca="false">IF(M981="","",M981-B981/252)</f>
        <v>-0.0106827453791524</v>
      </c>
      <c r="T981" s="11" t="n">
        <f aca="false">IF(N981="","",N981-B981/252)</f>
        <v>-0.0138044042119441</v>
      </c>
    </row>
    <row r="982" customFormat="false" ht="15" hidden="false" customHeight="false" outlineLevel="0" collapsed="false">
      <c r="A982" s="9" t="n">
        <f aca="false">'Prices (input)'!A982</f>
        <v>40281</v>
      </c>
      <c r="B982" s="10" t="n">
        <f aca="false">LOOKUP(A982,'FedFunds (input)'!$A$3:$A$867,'FedFunds (input)'!$B$3:$B$867)/100</f>
        <v>0.002</v>
      </c>
      <c r="C982" s="10" t="n">
        <f aca="false">'Prices (input)'!B982</f>
        <v>89.828</v>
      </c>
      <c r="D982" s="10" t="n">
        <f aca="false">'Prices (input)'!C982</f>
        <v>22.55</v>
      </c>
      <c r="E982" s="10" t="n">
        <f aca="false">'Prices (input)'!D982</f>
        <v>112.69</v>
      </c>
      <c r="F982" s="10" t="n">
        <f aca="false">'Prices (input)'!E982</f>
        <v>55.823</v>
      </c>
      <c r="G982" s="10" t="n">
        <f aca="false">'Prices (input)'!F982</f>
        <v>41.408</v>
      </c>
      <c r="H982" s="10" t="n">
        <f aca="false">'Prices (input)'!G982</f>
        <v>78.309</v>
      </c>
      <c r="I982" s="11" t="n">
        <f aca="false">IF(OR(C982="",C981=""),"",C982/C981-1)</f>
        <v>0.000924842609616228</v>
      </c>
      <c r="J982" s="11" t="n">
        <f aca="false">IF(OR(D982="",D981=""),"",D982/D981-1)</f>
        <v>-0.00309460654288241</v>
      </c>
      <c r="K982" s="11" t="n">
        <f aca="false">IF(OR(E982="",E981=""),"",E982/E981-1)</f>
        <v>-0.00283160782231673</v>
      </c>
      <c r="L982" s="11" t="n">
        <f aca="false">IF(OR(F982="",F981=""),"",F982/F981-1)</f>
        <v>0.0034693510695667</v>
      </c>
      <c r="M982" s="11" t="n">
        <f aca="false">IF(OR(G982="",G981=""),"",G982/G981-1)</f>
        <v>-0.00933058998038183</v>
      </c>
      <c r="N982" s="11" t="n">
        <f aca="false">IF(OR(H982="",H981=""),"",H982/H981-1)</f>
        <v>-0.00679814826558445</v>
      </c>
      <c r="O982" s="11" t="n">
        <f aca="false">IF(I982="","",I982-B982/252)</f>
        <v>0.00091690610167972</v>
      </c>
      <c r="P982" s="11" t="n">
        <f aca="false">IF(J982="","",J982-B982/252)</f>
        <v>-0.00310254305081891</v>
      </c>
      <c r="Q982" s="11" t="n">
        <f aca="false">IF(K982="","",K982-B982/252)</f>
        <v>-0.00283954433025324</v>
      </c>
      <c r="R982" s="11" t="n">
        <f aca="false">IF(L982="","",L982-B982/252)</f>
        <v>0.00346141456163019</v>
      </c>
      <c r="S982" s="11" t="n">
        <f aca="false">IF(M982="","",M982-B982/252)</f>
        <v>-0.00933852648831834</v>
      </c>
      <c r="T982" s="11" t="n">
        <f aca="false">IF(N982="","",N982-B982/252)</f>
        <v>-0.00680608477352096</v>
      </c>
    </row>
    <row r="983" customFormat="false" ht="15" hidden="false" customHeight="false" outlineLevel="0" collapsed="false">
      <c r="A983" s="9" t="n">
        <f aca="false">'Prices (input)'!A983</f>
        <v>40282</v>
      </c>
      <c r="B983" s="10" t="n">
        <f aca="false">LOOKUP(A983,'FedFunds (input)'!$A$3:$A$867,'FedFunds (input)'!$B$3:$B$867)/100</f>
        <v>0.002</v>
      </c>
      <c r="C983" s="10" t="n">
        <f aca="false">'Prices (input)'!B983</f>
        <v>90.802</v>
      </c>
      <c r="D983" s="10" t="n">
        <f aca="false">'Prices (input)'!C983</f>
        <v>22.62</v>
      </c>
      <c r="E983" s="10" t="n">
        <f aca="false">'Prices (input)'!D983</f>
        <v>113.03</v>
      </c>
      <c r="F983" s="10" t="n">
        <f aca="false">'Prices (input)'!E983</f>
        <v>55.431</v>
      </c>
      <c r="G983" s="10" t="n">
        <f aca="false">'Prices (input)'!F983</f>
        <v>41.716</v>
      </c>
      <c r="H983" s="10" t="n">
        <f aca="false">'Prices (input)'!G983</f>
        <v>79.778</v>
      </c>
      <c r="I983" s="11" t="n">
        <f aca="false">IF(OR(C983="",C982=""),"",C983/C982-1)</f>
        <v>0.0108429442935387</v>
      </c>
      <c r="J983" s="11" t="n">
        <f aca="false">IF(OR(D983="",D982=""),"",D983/D982-1)</f>
        <v>0.00310421286031048</v>
      </c>
      <c r="K983" s="11" t="n">
        <f aca="false">IF(OR(E983="",E982=""),"",E983/E982-1)</f>
        <v>0.0030171266305794</v>
      </c>
      <c r="L983" s="11" t="n">
        <f aca="false">IF(OR(F983="",F982=""),"",F983/F982-1)</f>
        <v>-0.00702219515253577</v>
      </c>
      <c r="M983" s="11" t="n">
        <f aca="false">IF(OR(G983="",G982=""),"",G983/G982-1)</f>
        <v>0.00743817619783616</v>
      </c>
      <c r="N983" s="11" t="n">
        <f aca="false">IF(OR(H983="",H982=""),"",H983/H982-1)</f>
        <v>0.018759018759019</v>
      </c>
      <c r="O983" s="11" t="n">
        <f aca="false">IF(I983="","",I983-B983/252)</f>
        <v>0.0108350077856022</v>
      </c>
      <c r="P983" s="11" t="n">
        <f aca="false">IF(J983="","",J983-B983/252)</f>
        <v>0.00309627635237398</v>
      </c>
      <c r="Q983" s="11" t="n">
        <f aca="false">IF(K983="","",K983-B983/252)</f>
        <v>0.0030091901226429</v>
      </c>
      <c r="R983" s="11" t="n">
        <f aca="false">IF(L983="","",L983-B983/252)</f>
        <v>-0.00703013166047228</v>
      </c>
      <c r="S983" s="11" t="n">
        <f aca="false">IF(M983="","",M983-B983/252)</f>
        <v>0.00743023968989965</v>
      </c>
      <c r="T983" s="11" t="n">
        <f aca="false">IF(N983="","",N983-B983/252)</f>
        <v>0.0187510822510825</v>
      </c>
    </row>
    <row r="984" customFormat="false" ht="15" hidden="false" customHeight="false" outlineLevel="0" collapsed="false">
      <c r="A984" s="9" t="n">
        <f aca="false">'Prices (input)'!A984</f>
        <v>40283</v>
      </c>
      <c r="B984" s="10" t="n">
        <f aca="false">LOOKUP(A984,'FedFunds (input)'!$A$3:$A$867,'FedFunds (input)'!$B$3:$B$867)/100</f>
        <v>0.002</v>
      </c>
      <c r="C984" s="10" t="n">
        <f aca="false">'Prices (input)'!B984</f>
        <v>90.91</v>
      </c>
      <c r="D984" s="10" t="n">
        <f aca="false">'Prices (input)'!C984</f>
        <v>22.75</v>
      </c>
      <c r="E984" s="10" t="n">
        <f aca="false">'Prices (input)'!D984</f>
        <v>113.65</v>
      </c>
      <c r="F984" s="10" t="n">
        <f aca="false">'Prices (input)'!E984</f>
        <v>55.481</v>
      </c>
      <c r="G984" s="10" t="n">
        <f aca="false">'Prices (input)'!F984</f>
        <v>41.329</v>
      </c>
      <c r="H984" s="10" t="n">
        <f aca="false">'Prices (input)'!G984</f>
        <v>79.326</v>
      </c>
      <c r="I984" s="11" t="n">
        <f aca="false">IF(OR(C984="",C983=""),"",C984/C983-1)</f>
        <v>0.00118940111451282</v>
      </c>
      <c r="J984" s="11" t="n">
        <f aca="false">IF(OR(D984="",D983=""),"",D984/D983-1)</f>
        <v>0.00574712643678166</v>
      </c>
      <c r="K984" s="11" t="n">
        <f aca="false">IF(OR(E984="",E983=""),"",E984/E983-1)</f>
        <v>0.00548526939750516</v>
      </c>
      <c r="L984" s="11" t="n">
        <f aca="false">IF(OR(F984="",F983=""),"",F984/F983-1)</f>
        <v>0.000902022334072994</v>
      </c>
      <c r="M984" s="11" t="n">
        <f aca="false">IF(OR(G984="",G983=""),"",G984/G983-1)</f>
        <v>-0.00927701601304054</v>
      </c>
      <c r="N984" s="11" t="n">
        <f aca="false">IF(OR(H984="",H983=""),"",H984/H983-1)</f>
        <v>-0.0056657223796035</v>
      </c>
      <c r="O984" s="11" t="n">
        <f aca="false">IF(I984="","",I984-B984/252)</f>
        <v>0.00118146460657631</v>
      </c>
      <c r="P984" s="11" t="n">
        <f aca="false">IF(J984="","",J984-B984/252)</f>
        <v>0.00573918992884515</v>
      </c>
      <c r="Q984" s="11" t="n">
        <f aca="false">IF(K984="","",K984-B984/252)</f>
        <v>0.00547733288956865</v>
      </c>
      <c r="R984" s="11" t="n">
        <f aca="false">IF(L984="","",L984-B984/252)</f>
        <v>0.000894085826136486</v>
      </c>
      <c r="S984" s="11" t="n">
        <f aca="false">IF(M984="","",M984-B984/252)</f>
        <v>-0.00928495252097705</v>
      </c>
      <c r="T984" s="11" t="n">
        <f aca="false">IF(N984="","",N984-B984/252)</f>
        <v>-0.00567365888754001</v>
      </c>
    </row>
    <row r="985" customFormat="false" ht="15" hidden="false" customHeight="false" outlineLevel="0" collapsed="false">
      <c r="A985" s="9" t="n">
        <f aca="false">'Prices (input)'!A985</f>
        <v>40284</v>
      </c>
      <c r="B985" s="10" t="n">
        <f aca="false">LOOKUP(A985,'FedFunds (input)'!$A$3:$A$867,'FedFunds (input)'!$B$3:$B$867)/100</f>
        <v>0.002</v>
      </c>
      <c r="C985" s="10" t="n">
        <f aca="false">'Prices (input)'!B985</f>
        <v>89.601</v>
      </c>
      <c r="D985" s="10" t="n">
        <f aca="false">'Prices (input)'!C985</f>
        <v>22.2672</v>
      </c>
      <c r="E985" s="10" t="n">
        <f aca="false">'Prices (input)'!D985</f>
        <v>111.24</v>
      </c>
      <c r="F985" s="10" t="n">
        <f aca="false">'Prices (input)'!E985</f>
        <v>55.904</v>
      </c>
      <c r="G985" s="10" t="n">
        <f aca="false">'Prices (input)'!F985</f>
        <v>40.384</v>
      </c>
      <c r="H985" s="10" t="n">
        <f aca="false">'Prices (input)'!G985</f>
        <v>76.953</v>
      </c>
      <c r="I985" s="11" t="n">
        <f aca="false">IF(OR(C985="",C984=""),"",C985/C984-1)</f>
        <v>-0.0143988560114399</v>
      </c>
      <c r="J985" s="11" t="n">
        <f aca="false">IF(OR(D985="",D984=""),"",D985/D984-1)</f>
        <v>-0.0212219780219781</v>
      </c>
      <c r="K985" s="11" t="n">
        <f aca="false">IF(OR(E985="",E984=""),"",E985/E984-1)</f>
        <v>-0.0212054553453587</v>
      </c>
      <c r="L985" s="11" t="n">
        <f aca="false">IF(OR(F985="",F984=""),"",F985/F984-1)</f>
        <v>0.00762423171896698</v>
      </c>
      <c r="M985" s="11" t="n">
        <f aca="false">IF(OR(G985="",G984=""),"",G985/G984-1)</f>
        <v>-0.0228653003943962</v>
      </c>
      <c r="N985" s="11" t="n">
        <f aca="false">IF(OR(H985="",H984=""),"",H985/H984-1)</f>
        <v>-0.0299145299145298</v>
      </c>
      <c r="O985" s="11" t="n">
        <f aca="false">IF(I985="","",I985-B985/252)</f>
        <v>-0.0144067925193764</v>
      </c>
      <c r="P985" s="11" t="n">
        <f aca="false">IF(J985="","",J985-B985/252)</f>
        <v>-0.0212299145299146</v>
      </c>
      <c r="Q985" s="11" t="n">
        <f aca="false">IF(K985="","",K985-B985/252)</f>
        <v>-0.0212133918532952</v>
      </c>
      <c r="R985" s="11" t="n">
        <f aca="false">IF(L985="","",L985-B985/252)</f>
        <v>0.00761629521103047</v>
      </c>
      <c r="S985" s="11" t="n">
        <f aca="false">IF(M985="","",M985-B985/252)</f>
        <v>-0.0228732369023327</v>
      </c>
      <c r="T985" s="11" t="n">
        <f aca="false">IF(N985="","",N985-B985/252)</f>
        <v>-0.0299224664224663</v>
      </c>
    </row>
    <row r="986" customFormat="false" ht="15" hidden="false" customHeight="false" outlineLevel="0" collapsed="false">
      <c r="A986" s="9" t="n">
        <f aca="false">'Prices (input)'!A986</f>
        <v>40287</v>
      </c>
      <c r="B986" s="10" t="n">
        <f aca="false">LOOKUP(A986,'FedFunds (input)'!$A$3:$A$867,'FedFunds (input)'!$B$3:$B$867)/100</f>
        <v>0.002</v>
      </c>
      <c r="C986" s="10" t="n">
        <f aca="false">'Prices (input)'!B986</f>
        <v>89.813</v>
      </c>
      <c r="D986" s="10" t="n">
        <f aca="false">'Prices (input)'!C986</f>
        <v>22.24</v>
      </c>
      <c r="E986" s="10" t="n">
        <f aca="false">'Prices (input)'!D986</f>
        <v>111.15</v>
      </c>
      <c r="F986" s="10" t="n">
        <f aca="false">'Prices (input)'!E986</f>
        <v>55.773</v>
      </c>
      <c r="G986" s="10" t="n">
        <f aca="false">'Prices (input)'!F986</f>
        <v>40.427</v>
      </c>
      <c r="H986" s="10" t="n">
        <f aca="false">'Prices (input)'!G986</f>
        <v>76.501</v>
      </c>
      <c r="I986" s="11" t="n">
        <f aca="false">IF(OR(C986="",C985=""),"",C986/C985-1)</f>
        <v>0.00236604502181903</v>
      </c>
      <c r="J986" s="11" t="n">
        <f aca="false">IF(OR(D986="",D985=""),"",D986/D985-1)</f>
        <v>-0.00122152762808081</v>
      </c>
      <c r="K986" s="11" t="n">
        <f aca="false">IF(OR(E986="",E985=""),"",E986/E985-1)</f>
        <v>-0.000809061488672991</v>
      </c>
      <c r="L986" s="11" t="n">
        <f aca="false">IF(OR(F986="",F985=""),"",F986/F985-1)</f>
        <v>-0.00234330280480821</v>
      </c>
      <c r="M986" s="11" t="n">
        <f aca="false">IF(OR(G986="",G985=""),"",G986/G985-1)</f>
        <v>0.00106477812995243</v>
      </c>
      <c r="N986" s="11" t="n">
        <f aca="false">IF(OR(H986="",H985=""),"",H986/H985-1)</f>
        <v>-0.00587371512481638</v>
      </c>
      <c r="O986" s="11" t="n">
        <f aca="false">IF(I986="","",I986-B986/252)</f>
        <v>0.00235810851388252</v>
      </c>
      <c r="P986" s="11" t="n">
        <f aca="false">IF(J986="","",J986-B986/252)</f>
        <v>-0.00122946413601732</v>
      </c>
      <c r="Q986" s="11" t="n">
        <f aca="false">IF(K986="","",K986-B986/252)</f>
        <v>-0.000816997996609499</v>
      </c>
      <c r="R986" s="11" t="n">
        <f aca="false">IF(L986="","",L986-B986/252)</f>
        <v>-0.00235123931274472</v>
      </c>
      <c r="S986" s="11" t="n">
        <f aca="false">IF(M986="","",M986-B986/252)</f>
        <v>0.00105684162201592</v>
      </c>
      <c r="T986" s="11" t="n">
        <f aca="false">IF(N986="","",N986-B986/252)</f>
        <v>-0.00588165163275289</v>
      </c>
    </row>
    <row r="987" customFormat="false" ht="15" hidden="false" customHeight="false" outlineLevel="0" collapsed="false">
      <c r="A987" s="9" t="n">
        <f aca="false">'Prices (input)'!A987</f>
        <v>40288</v>
      </c>
      <c r="B987" s="10" t="n">
        <f aca="false">LOOKUP(A987,'FedFunds (input)'!$A$3:$A$867,'FedFunds (input)'!$B$3:$B$867)/100</f>
        <v>0.002</v>
      </c>
      <c r="C987" s="10" t="n">
        <f aca="false">'Prices (input)'!B987</f>
        <v>90.577</v>
      </c>
      <c r="D987" s="10" t="n">
        <f aca="false">'Prices (input)'!C987</f>
        <v>22.31</v>
      </c>
      <c r="E987" s="10" t="n">
        <f aca="false">'Prices (input)'!D987</f>
        <v>111.46</v>
      </c>
      <c r="F987" s="10" t="n">
        <f aca="false">'Prices (input)'!E987</f>
        <v>55.954</v>
      </c>
      <c r="G987" s="10" t="n">
        <f aca="false">'Prices (input)'!F987</f>
        <v>40.323</v>
      </c>
      <c r="H987" s="10" t="n">
        <f aca="false">'Prices (input)'!G987</f>
        <v>77.574</v>
      </c>
      <c r="I987" s="11" t="n">
        <f aca="false">IF(OR(C987="",C986=""),"",C987/C986-1)</f>
        <v>0.00850656363778057</v>
      </c>
      <c r="J987" s="11" t="n">
        <f aca="false">IF(OR(D987="",D986=""),"",D987/D986-1)</f>
        <v>0.00314748201438841</v>
      </c>
      <c r="K987" s="11" t="n">
        <f aca="false">IF(OR(E987="",E986=""),"",E987/E986-1)</f>
        <v>0.00278902384165525</v>
      </c>
      <c r="L987" s="11" t="n">
        <f aca="false">IF(OR(F987="",F986=""),"",F987/F986-1)</f>
        <v>0.00324529790400363</v>
      </c>
      <c r="M987" s="11" t="n">
        <f aca="false">IF(OR(G987="",G986=""),"",G987/G986-1)</f>
        <v>-0.00257253815519332</v>
      </c>
      <c r="N987" s="11" t="n">
        <f aca="false">IF(OR(H987="",H986=""),"",H987/H986-1)</f>
        <v>0.0140259604449615</v>
      </c>
      <c r="O987" s="11" t="n">
        <f aca="false">IF(I987="","",I987-B987/252)</f>
        <v>0.00849862712984407</v>
      </c>
      <c r="P987" s="11" t="n">
        <f aca="false">IF(J987="","",J987-B987/252)</f>
        <v>0.00313954550645191</v>
      </c>
      <c r="Q987" s="11" t="n">
        <f aca="false">IF(K987="","",K987-B987/252)</f>
        <v>0.00278108733371874</v>
      </c>
      <c r="R987" s="11" t="n">
        <f aca="false">IF(L987="","",L987-B987/252)</f>
        <v>0.00323736139606712</v>
      </c>
      <c r="S987" s="11" t="n">
        <f aca="false">IF(M987="","",M987-B987/252)</f>
        <v>-0.00258047466312982</v>
      </c>
      <c r="T987" s="11" t="n">
        <f aca="false">IF(N987="","",N987-B987/252)</f>
        <v>0.014018023937025</v>
      </c>
    </row>
    <row r="988" customFormat="false" ht="15" hidden="false" customHeight="false" outlineLevel="0" collapsed="false">
      <c r="A988" s="9" t="n">
        <f aca="false">'Prices (input)'!A988</f>
        <v>40289</v>
      </c>
      <c r="B988" s="10" t="n">
        <f aca="false">LOOKUP(A988,'FedFunds (input)'!$A$3:$A$867,'FedFunds (input)'!$B$3:$B$867)/100</f>
        <v>0.002</v>
      </c>
      <c r="C988" s="10" t="n">
        <f aca="false">'Prices (input)'!B988</f>
        <v>90.412</v>
      </c>
      <c r="D988" s="10" t="n">
        <f aca="false">'Prices (input)'!C988</f>
        <v>22.5</v>
      </c>
      <c r="E988" s="10" t="n">
        <f aca="false">'Prices (input)'!D988</f>
        <v>112.31</v>
      </c>
      <c r="F988" s="10" t="n">
        <f aca="false">'Prices (input)'!E988</f>
        <v>56.408</v>
      </c>
      <c r="G988" s="10" t="n">
        <f aca="false">'Prices (input)'!F988</f>
        <v>40.696</v>
      </c>
      <c r="H988" s="10" t="n">
        <f aca="false">'Prices (input)'!G988</f>
        <v>78.196</v>
      </c>
      <c r="I988" s="11" t="n">
        <f aca="false">IF(OR(C988="",C987=""),"",C988/C987-1)</f>
        <v>-0.0018216545039027</v>
      </c>
      <c r="J988" s="11" t="n">
        <f aca="false">IF(OR(D988="",D987=""),"",D988/D987-1)</f>
        <v>0.00851636037651282</v>
      </c>
      <c r="K988" s="11" t="n">
        <f aca="false">IF(OR(E988="",E987=""),"",E988/E987-1)</f>
        <v>0.00762605418984408</v>
      </c>
      <c r="L988" s="11" t="n">
        <f aca="false">IF(OR(F988="",F987=""),"",F988/F987-1)</f>
        <v>0.00811380777066884</v>
      </c>
      <c r="M988" s="11" t="n">
        <f aca="false">IF(OR(G988="",G987=""),"",G988/G987-1)</f>
        <v>0.00925030379684055</v>
      </c>
      <c r="N988" s="11" t="n">
        <f aca="false">IF(OR(H988="",H987=""),"",H988/H987-1)</f>
        <v>0.00801815041122023</v>
      </c>
      <c r="O988" s="11" t="n">
        <f aca="false">IF(I988="","",I988-B988/252)</f>
        <v>-0.00182959101183921</v>
      </c>
      <c r="P988" s="11" t="n">
        <f aca="false">IF(J988="","",J988-B988/252)</f>
        <v>0.00850842386857631</v>
      </c>
      <c r="Q988" s="11" t="n">
        <f aca="false">IF(K988="","",K988-B988/252)</f>
        <v>0.00761811768190757</v>
      </c>
      <c r="R988" s="11" t="n">
        <f aca="false">IF(L988="","",L988-B988/252)</f>
        <v>0.00810587126273233</v>
      </c>
      <c r="S988" s="11" t="n">
        <f aca="false">IF(M988="","",M988-B988/252)</f>
        <v>0.00924236728890405</v>
      </c>
      <c r="T988" s="11" t="n">
        <f aca="false">IF(N988="","",N988-B988/252)</f>
        <v>0.00801021390328372</v>
      </c>
    </row>
    <row r="989" customFormat="false" ht="15" hidden="false" customHeight="false" outlineLevel="0" collapsed="false">
      <c r="A989" s="9" t="n">
        <f aca="false">'Prices (input)'!A989</f>
        <v>40290</v>
      </c>
      <c r="B989" s="10" t="n">
        <f aca="false">LOOKUP(A989,'FedFunds (input)'!$A$3:$A$867,'FedFunds (input)'!$B$3:$B$867)/100</f>
        <v>0.002</v>
      </c>
      <c r="C989" s="10" t="n">
        <f aca="false">'Prices (input)'!B989</f>
        <v>90.674</v>
      </c>
      <c r="D989" s="10" t="n">
        <f aca="false">'Prices (input)'!C989</f>
        <v>22.38</v>
      </c>
      <c r="E989" s="10" t="n">
        <f aca="false">'Prices (input)'!D989</f>
        <v>111.84</v>
      </c>
      <c r="F989" s="10" t="n">
        <f aca="false">'Prices (input)'!E989</f>
        <v>56.241</v>
      </c>
      <c r="G989" s="10" t="n">
        <f aca="false">'Prices (input)'!F989</f>
        <v>41.078</v>
      </c>
      <c r="H989" s="10" t="n">
        <f aca="false">'Prices (input)'!G989</f>
        <v>78.506</v>
      </c>
      <c r="I989" s="11" t="n">
        <f aca="false">IF(OR(C989="",C988=""),"",C989/C988-1)</f>
        <v>0.00289784541874982</v>
      </c>
      <c r="J989" s="11" t="n">
        <f aca="false">IF(OR(D989="",D988=""),"",D989/D988-1)</f>
        <v>-0.00533333333333341</v>
      </c>
      <c r="K989" s="11" t="n">
        <f aca="false">IF(OR(E989="",E988=""),"",E989/E988-1)</f>
        <v>-0.00418484551687293</v>
      </c>
      <c r="L989" s="11" t="n">
        <f aca="false">IF(OR(F989="",F988=""),"",F989/F988-1)</f>
        <v>-0.00296057296837327</v>
      </c>
      <c r="M989" s="11" t="n">
        <f aca="false">IF(OR(G989="",G988=""),"",G989/G988-1)</f>
        <v>0.00938667190878717</v>
      </c>
      <c r="N989" s="11" t="n">
        <f aca="false">IF(OR(H989="",H988=""),"",H989/H988-1)</f>
        <v>0.00396439715586472</v>
      </c>
      <c r="O989" s="11" t="n">
        <f aca="false">IF(I989="","",I989-B989/252)</f>
        <v>0.00288990891081331</v>
      </c>
      <c r="P989" s="11" t="n">
        <f aca="false">IF(J989="","",J989-B989/252)</f>
        <v>-0.00534126984126992</v>
      </c>
      <c r="Q989" s="11" t="n">
        <f aca="false">IF(K989="","",K989-B989/252)</f>
        <v>-0.00419278202480943</v>
      </c>
      <c r="R989" s="11" t="n">
        <f aca="false">IF(L989="","",L989-B989/252)</f>
        <v>-0.00296850947630977</v>
      </c>
      <c r="S989" s="11" t="n">
        <f aca="false">IF(M989="","",M989-B989/252)</f>
        <v>0.00937873540085066</v>
      </c>
      <c r="T989" s="11" t="n">
        <f aca="false">IF(N989="","",N989-B989/252)</f>
        <v>0.00395646064792821</v>
      </c>
    </row>
    <row r="990" customFormat="false" ht="15" hidden="false" customHeight="false" outlineLevel="0" collapsed="false">
      <c r="A990" s="9" t="n">
        <f aca="false">'Prices (input)'!A990</f>
        <v>40291</v>
      </c>
      <c r="B990" s="10" t="n">
        <f aca="false">LOOKUP(A990,'FedFunds (input)'!$A$3:$A$867,'FedFunds (input)'!$B$3:$B$867)/100</f>
        <v>0.002</v>
      </c>
      <c r="C990" s="10" t="n">
        <f aca="false">'Prices (input)'!B990</f>
        <v>91.274</v>
      </c>
      <c r="D990" s="10" t="n">
        <f aca="false">'Prices (input)'!C990</f>
        <v>22.65</v>
      </c>
      <c r="E990" s="10" t="n">
        <f aca="false">'Prices (input)'!D990</f>
        <v>113.19</v>
      </c>
      <c r="F990" s="10" t="n">
        <f aca="false">'Prices (input)'!E990</f>
        <v>56.019</v>
      </c>
      <c r="G990" s="10" t="n">
        <f aca="false">'Prices (input)'!F990</f>
        <v>41.729</v>
      </c>
      <c r="H990" s="10" t="n">
        <f aca="false">'Prices (input)'!G990</f>
        <v>80.597</v>
      </c>
      <c r="I990" s="11" t="n">
        <f aca="false">IF(OR(C990="",C989=""),"",C990/C989-1)</f>
        <v>0.00661711185124725</v>
      </c>
      <c r="J990" s="11" t="n">
        <f aca="false">IF(OR(D990="",D989=""),"",D990/D989-1)</f>
        <v>0.0120643431635388</v>
      </c>
      <c r="K990" s="11" t="n">
        <f aca="false">IF(OR(E990="",E989=""),"",E990/E989-1)</f>
        <v>0.0120708154506437</v>
      </c>
      <c r="L990" s="11" t="n">
        <f aca="false">IF(OR(F990="",F989=""),"",F990/F989-1)</f>
        <v>-0.00394729823438422</v>
      </c>
      <c r="M990" s="11" t="n">
        <f aca="false">IF(OR(G990="",G989=""),"",G990/G989-1)</f>
        <v>0.0158478991187496</v>
      </c>
      <c r="N990" s="11" t="n">
        <f aca="false">IF(OR(H990="",H989=""),"",H990/H989-1)</f>
        <v>0.0266349068860978</v>
      </c>
      <c r="O990" s="11" t="n">
        <f aca="false">IF(I990="","",I990-B990/252)</f>
        <v>0.00660917534331074</v>
      </c>
      <c r="P990" s="11" t="n">
        <f aca="false">IF(J990="","",J990-B990/252)</f>
        <v>0.0120564066556023</v>
      </c>
      <c r="Q990" s="11" t="n">
        <f aca="false">IF(K990="","",K990-B990/252)</f>
        <v>0.0120628789427072</v>
      </c>
      <c r="R990" s="11" t="n">
        <f aca="false">IF(L990="","",L990-B990/252)</f>
        <v>-0.00395523474232073</v>
      </c>
      <c r="S990" s="11" t="n">
        <f aca="false">IF(M990="","",M990-B990/252)</f>
        <v>0.0158399626108131</v>
      </c>
      <c r="T990" s="11" t="n">
        <f aca="false">IF(N990="","",N990-B990/252)</f>
        <v>0.0266269703781613</v>
      </c>
    </row>
    <row r="991" customFormat="false" ht="15" hidden="false" customHeight="false" outlineLevel="0" collapsed="false">
      <c r="A991" s="9" t="n">
        <f aca="false">'Prices (input)'!A991</f>
        <v>40294</v>
      </c>
      <c r="B991" s="10" t="n">
        <f aca="false">LOOKUP(A991,'FedFunds (input)'!$A$3:$A$867,'FedFunds (input)'!$B$3:$B$867)/100</f>
        <v>0.002</v>
      </c>
      <c r="C991" s="10" t="n">
        <f aca="false">'Prices (input)'!B991</f>
        <v>90.929</v>
      </c>
      <c r="D991" s="10" t="n">
        <f aca="false">'Prices (input)'!C991</f>
        <v>22.57</v>
      </c>
      <c r="E991" s="10" t="n">
        <f aca="false">'Prices (input)'!D991</f>
        <v>112.75</v>
      </c>
      <c r="F991" s="10" t="n">
        <f aca="false">'Prices (input)'!E991</f>
        <v>56.109</v>
      </c>
      <c r="G991" s="10" t="n">
        <f aca="false">'Prices (input)'!F991</f>
        <v>41.755</v>
      </c>
      <c r="H991" s="10" t="n">
        <f aca="false">'Prices (input)'!G991</f>
        <v>79.795</v>
      </c>
      <c r="I991" s="11" t="n">
        <f aca="false">IF(OR(C991="",C990=""),"",C991/C990-1)</f>
        <v>-0.00377982777132591</v>
      </c>
      <c r="J991" s="11" t="n">
        <f aca="false">IF(OR(D991="",D990=""),"",D991/D990-1)</f>
        <v>-0.00353200883002203</v>
      </c>
      <c r="K991" s="11" t="n">
        <f aca="false">IF(OR(E991="",E990=""),"",E991/E990-1)</f>
        <v>-0.00388726919339166</v>
      </c>
      <c r="L991" s="11" t="n">
        <f aca="false">IF(OR(F991="",F990=""),"",F991/F990-1)</f>
        <v>0.00160659776147387</v>
      </c>
      <c r="M991" s="11" t="n">
        <f aca="false">IF(OR(G991="",G990=""),"",G991/G990-1)</f>
        <v>0.00062306789043598</v>
      </c>
      <c r="N991" s="11" t="n">
        <f aca="false">IF(OR(H991="",H990=""),"",H991/H990-1)</f>
        <v>-0.00995074258347073</v>
      </c>
      <c r="O991" s="11" t="n">
        <f aca="false">IF(I991="","",I991-B991/252)</f>
        <v>-0.00378776427926241</v>
      </c>
      <c r="P991" s="11" t="n">
        <f aca="false">IF(J991="","",J991-B991/252)</f>
        <v>-0.00353994533795853</v>
      </c>
      <c r="Q991" s="11" t="n">
        <f aca="false">IF(K991="","",K991-B991/252)</f>
        <v>-0.00389520570132817</v>
      </c>
      <c r="R991" s="11" t="n">
        <f aca="false">IF(L991="","",L991-B991/252)</f>
        <v>0.00159866125353736</v>
      </c>
      <c r="S991" s="11" t="n">
        <f aca="false">IF(M991="","",M991-B991/252)</f>
        <v>0.000615131382499472</v>
      </c>
      <c r="T991" s="11" t="n">
        <f aca="false">IF(N991="","",N991-B991/252)</f>
        <v>-0.00995867909140724</v>
      </c>
    </row>
    <row r="992" customFormat="false" ht="15" hidden="false" customHeight="false" outlineLevel="0" collapsed="false">
      <c r="A992" s="9" t="n">
        <f aca="false">'Prices (input)'!A992</f>
        <v>40295</v>
      </c>
      <c r="B992" s="10" t="n">
        <f aca="false">LOOKUP(A992,'FedFunds (input)'!$A$3:$A$867,'FedFunds (input)'!$B$3:$B$867)/100</f>
        <v>0.002</v>
      </c>
      <c r="C992" s="10" t="n">
        <f aca="false">'Prices (input)'!B992</f>
        <v>88.845</v>
      </c>
      <c r="D992" s="10" t="n">
        <f aca="false">'Prices (input)'!C992</f>
        <v>22.94</v>
      </c>
      <c r="E992" s="10" t="n">
        <f aca="false">'Prices (input)'!D992</f>
        <v>114.63</v>
      </c>
      <c r="F992" s="10" t="n">
        <f aca="false">'Prices (input)'!E992</f>
        <v>56.905</v>
      </c>
      <c r="G992" s="10" t="n">
        <f aca="false">'Prices (input)'!F992</f>
        <v>41.928</v>
      </c>
      <c r="H992" s="10" t="n">
        <f aca="false">'Prices (input)'!G992</f>
        <v>79.354</v>
      </c>
      <c r="I992" s="11" t="n">
        <f aca="false">IF(OR(C992="",C991=""),"",C992/C991-1)</f>
        <v>-0.0229189807432173</v>
      </c>
      <c r="J992" s="11" t="n">
        <f aca="false">IF(OR(D992="",D991=""),"",D992/D991-1)</f>
        <v>0.0163934426229508</v>
      </c>
      <c r="K992" s="11" t="n">
        <f aca="false">IF(OR(E992="",E991=""),"",E992/E991-1)</f>
        <v>0.0166740576496673</v>
      </c>
      <c r="L992" s="11" t="n">
        <f aca="false">IF(OR(F992="",F991=""),"",F992/F991-1)</f>
        <v>0.0141866723698516</v>
      </c>
      <c r="M992" s="11" t="n">
        <f aca="false">IF(OR(G992="",G991=""),"",G992/G991-1)</f>
        <v>0.00414321638127158</v>
      </c>
      <c r="N992" s="11" t="n">
        <f aca="false">IF(OR(H992="",H991=""),"",H992/H991-1)</f>
        <v>-0.00552666207155839</v>
      </c>
      <c r="O992" s="11" t="n">
        <f aca="false">IF(I992="","",I992-B992/252)</f>
        <v>-0.0229269172511538</v>
      </c>
      <c r="P992" s="11" t="n">
        <f aca="false">IF(J992="","",J992-B992/252)</f>
        <v>0.0163855061150143</v>
      </c>
      <c r="Q992" s="11" t="n">
        <f aca="false">IF(K992="","",K992-B992/252)</f>
        <v>0.0166661211417308</v>
      </c>
      <c r="R992" s="11" t="n">
        <f aca="false">IF(L992="","",L992-B992/252)</f>
        <v>0.0141787358619151</v>
      </c>
      <c r="S992" s="11" t="n">
        <f aca="false">IF(M992="","",M992-B992/252)</f>
        <v>0.00413527987333507</v>
      </c>
      <c r="T992" s="11" t="n">
        <f aca="false">IF(N992="","",N992-B992/252)</f>
        <v>-0.00553459857949489</v>
      </c>
    </row>
    <row r="993" customFormat="false" ht="15" hidden="false" customHeight="false" outlineLevel="0" collapsed="false">
      <c r="A993" s="9" t="n">
        <f aca="false">'Prices (input)'!A993</f>
        <v>40296</v>
      </c>
      <c r="B993" s="10" t="n">
        <f aca="false">LOOKUP(A993,'FedFunds (input)'!$A$3:$A$867,'FedFunds (input)'!$B$3:$B$867)/100</f>
        <v>0.002</v>
      </c>
      <c r="C993" s="10" t="n">
        <f aca="false">'Prices (input)'!B993</f>
        <v>89.423</v>
      </c>
      <c r="D993" s="10" t="n">
        <f aca="false">'Prices (input)'!C993</f>
        <v>22.87</v>
      </c>
      <c r="E993" s="10" t="n">
        <f aca="false">'Prices (input)'!D993</f>
        <v>114.31</v>
      </c>
      <c r="F993" s="10" t="n">
        <f aca="false">'Prices (input)'!E993</f>
        <v>56.426</v>
      </c>
      <c r="G993" s="10" t="n">
        <f aca="false">'Prices (input)'!F993</f>
        <v>43.151</v>
      </c>
      <c r="H993" s="10" t="n">
        <f aca="false">'Prices (input)'!G993</f>
        <v>81.134</v>
      </c>
      <c r="I993" s="11" t="n">
        <f aca="false">IF(OR(C993="",C992=""),"",C993/C992-1)</f>
        <v>0.00650571219539642</v>
      </c>
      <c r="J993" s="11" t="n">
        <f aca="false">IF(OR(D993="",D992=""),"",D993/D992-1)</f>
        <v>-0.00305143853530954</v>
      </c>
      <c r="K993" s="11" t="n">
        <f aca="false">IF(OR(E993="",E992=""),"",E993/E992-1)</f>
        <v>-0.00279159033411835</v>
      </c>
      <c r="L993" s="11" t="n">
        <f aca="false">IF(OR(F993="",F992=""),"",F993/F992-1)</f>
        <v>-0.00841753800193301</v>
      </c>
      <c r="M993" s="11" t="n">
        <f aca="false">IF(OR(G993="",G992=""),"",G993/G992-1)</f>
        <v>0.0291690517076895</v>
      </c>
      <c r="N993" s="11" t="n">
        <f aca="false">IF(OR(H993="",H992=""),"",H993/H992-1)</f>
        <v>0.0224311313859416</v>
      </c>
      <c r="O993" s="11" t="n">
        <f aca="false">IF(I993="","",I993-B993/252)</f>
        <v>0.00649777568745991</v>
      </c>
      <c r="P993" s="11" t="n">
        <f aca="false">IF(J993="","",J993-B993/252)</f>
        <v>-0.00305937504324604</v>
      </c>
      <c r="Q993" s="11" t="n">
        <f aca="false">IF(K993="","",K993-B993/252)</f>
        <v>-0.00279952684205486</v>
      </c>
      <c r="R993" s="11" t="n">
        <f aca="false">IF(L993="","",L993-B993/252)</f>
        <v>-0.00842547450986952</v>
      </c>
      <c r="S993" s="11" t="n">
        <f aca="false">IF(M993="","",M993-B993/252)</f>
        <v>0.029161115199753</v>
      </c>
      <c r="T993" s="11" t="n">
        <f aca="false">IF(N993="","",N993-B993/252)</f>
        <v>0.022423194878005</v>
      </c>
    </row>
    <row r="994" customFormat="false" ht="15" hidden="false" customHeight="false" outlineLevel="0" collapsed="false">
      <c r="A994" s="9" t="n">
        <f aca="false">'Prices (input)'!A994</f>
        <v>40297</v>
      </c>
      <c r="B994" s="10" t="n">
        <f aca="false">LOOKUP(A994,'FedFunds (input)'!$A$3:$A$867,'FedFunds (input)'!$B$3:$B$867)/100</f>
        <v>0.002</v>
      </c>
      <c r="C994" s="10" t="n">
        <f aca="false">'Prices (input)'!B994</f>
        <v>90.555</v>
      </c>
      <c r="D994" s="10" t="n">
        <f aca="false">'Prices (input)'!C994</f>
        <v>22.87</v>
      </c>
      <c r="E994" s="10" t="n">
        <f aca="false">'Prices (input)'!D994</f>
        <v>114.28</v>
      </c>
      <c r="F994" s="10" t="n">
        <f aca="false">'Prices (input)'!E994</f>
        <v>56.63</v>
      </c>
      <c r="G994" s="10" t="n">
        <f aca="false">'Prices (input)'!F994</f>
        <v>43.629</v>
      </c>
      <c r="H994" s="10" t="n">
        <f aca="false">'Prices (input)'!G994</f>
        <v>81.981</v>
      </c>
      <c r="I994" s="11" t="n">
        <f aca="false">IF(OR(C994="",C993=""),"",C994/C993-1)</f>
        <v>0.0126589356205897</v>
      </c>
      <c r="J994" s="11" t="n">
        <f aca="false">IF(OR(D994="",D993=""),"",D994/D993-1)</f>
        <v>0</v>
      </c>
      <c r="K994" s="11" t="n">
        <f aca="false">IF(OR(E994="",E993=""),"",E994/E993-1)</f>
        <v>-0.000262444230600956</v>
      </c>
      <c r="L994" s="11" t="n">
        <f aca="false">IF(OR(F994="",F993=""),"",F994/F993-1)</f>
        <v>0.00361535462375495</v>
      </c>
      <c r="M994" s="11" t="n">
        <f aca="false">IF(OR(G994="",G993=""),"",G994/G993-1)</f>
        <v>0.0110773794350072</v>
      </c>
      <c r="N994" s="11" t="n">
        <f aca="false">IF(OR(H994="",H993=""),"",H994/H993-1)</f>
        <v>0.0104395198067393</v>
      </c>
      <c r="O994" s="11" t="n">
        <f aca="false">IF(I994="","",I994-B994/252)</f>
        <v>0.0126509991126532</v>
      </c>
      <c r="P994" s="11" t="n">
        <f aca="false">IF(J994="","",J994-B994/252)</f>
        <v>-7.93650793650794E-006</v>
      </c>
      <c r="Q994" s="11" t="n">
        <f aca="false">IF(K994="","",K994-B994/252)</f>
        <v>-0.000270380738537464</v>
      </c>
      <c r="R994" s="11" t="n">
        <f aca="false">IF(L994="","",L994-B994/252)</f>
        <v>0.00360741811581844</v>
      </c>
      <c r="S994" s="11" t="n">
        <f aca="false">IF(M994="","",M994-B994/252)</f>
        <v>0.0110694429270707</v>
      </c>
      <c r="T994" s="11" t="n">
        <f aca="false">IF(N994="","",N994-B994/252)</f>
        <v>0.0104315832988028</v>
      </c>
    </row>
    <row r="995" customFormat="false" ht="15" hidden="false" customHeight="false" outlineLevel="0" collapsed="false">
      <c r="A995" s="9" t="n">
        <f aca="false">'Prices (input)'!A995</f>
        <v>40298</v>
      </c>
      <c r="B995" s="10" t="n">
        <f aca="false">LOOKUP(A995,'FedFunds (input)'!$A$3:$A$867,'FedFunds (input)'!$B$3:$B$867)/100</f>
        <v>0.002</v>
      </c>
      <c r="C995" s="10" t="n">
        <f aca="false">'Prices (input)'!B995</f>
        <v>89.048</v>
      </c>
      <c r="D995" s="10" t="n">
        <f aca="false">'Prices (input)'!C995</f>
        <v>23.09</v>
      </c>
      <c r="E995" s="10" t="n">
        <f aca="false">'Prices (input)'!D995</f>
        <v>115.36</v>
      </c>
      <c r="F995" s="10" t="n">
        <f aca="false">'Prices (input)'!E995</f>
        <v>57.31</v>
      </c>
      <c r="G995" s="10" t="n">
        <f aca="false">'Prices (input)'!F995</f>
        <v>43.819</v>
      </c>
      <c r="H995" s="10" t="n">
        <f aca="false">'Prices (input)'!G995</f>
        <v>82.43</v>
      </c>
      <c r="I995" s="11" t="n">
        <f aca="false">IF(OR(C995="",C994=""),"",C995/C994-1)</f>
        <v>-0.0166418198884656</v>
      </c>
      <c r="J995" s="11" t="n">
        <f aca="false">IF(OR(D995="",D994=""),"",D995/D994-1)</f>
        <v>0.00961958898119808</v>
      </c>
      <c r="K995" s="11" t="n">
        <f aca="false">IF(OR(E995="",E994=""),"",E995/E994-1)</f>
        <v>0.00945047252362619</v>
      </c>
      <c r="L995" s="11" t="n">
        <f aca="false">IF(OR(F995="",F994=""),"",F995/F994-1)</f>
        <v>0.0120077697333569</v>
      </c>
      <c r="M995" s="11" t="n">
        <f aca="false">IF(OR(G995="",G994=""),"",G995/G994-1)</f>
        <v>0.00435490155630447</v>
      </c>
      <c r="N995" s="11" t="n">
        <f aca="false">IF(OR(H995="",H994=""),"",H995/H994-1)</f>
        <v>0.00547687878898784</v>
      </c>
      <c r="O995" s="11" t="n">
        <f aca="false">IF(I995="","",I995-B995/252)</f>
        <v>-0.0166497563964021</v>
      </c>
      <c r="P995" s="11" t="n">
        <f aca="false">IF(J995="","",J995-B995/252)</f>
        <v>0.00961165247326157</v>
      </c>
      <c r="Q995" s="11" t="n">
        <f aca="false">IF(K995="","",K995-B995/252)</f>
        <v>0.00944253601568968</v>
      </c>
      <c r="R995" s="11" t="n">
        <f aca="false">IF(L995="","",L995-B995/252)</f>
        <v>0.0119998332254204</v>
      </c>
      <c r="S995" s="11" t="n">
        <f aca="false">IF(M995="","",M995-B995/252)</f>
        <v>0.00434696504836796</v>
      </c>
      <c r="T995" s="11" t="n">
        <f aca="false">IF(N995="","",N995-B995/252)</f>
        <v>0.00546894228105133</v>
      </c>
    </row>
    <row r="996" customFormat="false" ht="15" hidden="false" customHeight="false" outlineLevel="0" collapsed="false">
      <c r="A996" s="9" t="n">
        <f aca="false">'Prices (input)'!A996</f>
        <v>40301</v>
      </c>
      <c r="B996" s="10" t="n">
        <f aca="false">LOOKUP(A996,'FedFunds (input)'!$A$3:$A$867,'FedFunds (input)'!$B$3:$B$867)/100</f>
        <v>0.002</v>
      </c>
      <c r="C996" s="10" t="n">
        <f aca="false">'Prices (input)'!B996</f>
        <v>90.217</v>
      </c>
      <c r="D996" s="10" t="n">
        <f aca="false">'Prices (input)'!C996</f>
        <v>23.16</v>
      </c>
      <c r="E996" s="10" t="n">
        <f aca="false">'Prices (input)'!D996</f>
        <v>115.73</v>
      </c>
      <c r="F996" s="10" t="n">
        <f aca="false">'Prices (input)'!E996</f>
        <v>57.229</v>
      </c>
      <c r="G996" s="10" t="n">
        <f aca="false">'Prices (input)'!F996</f>
        <v>43.351</v>
      </c>
      <c r="H996" s="10" t="n">
        <f aca="false">'Prices (input)'!G996</f>
        <v>81.699</v>
      </c>
      <c r="I996" s="11" t="n">
        <f aca="false">IF(OR(C996="",C995=""),"",C996/C995-1)</f>
        <v>0.013127751325128</v>
      </c>
      <c r="J996" s="11" t="n">
        <f aca="false">IF(OR(D996="",D995=""),"",D996/D995-1)</f>
        <v>0.00303161541792996</v>
      </c>
      <c r="K996" s="11" t="n">
        <f aca="false">IF(OR(E996="",E995=""),"",E996/E995-1)</f>
        <v>0.0032073509015258</v>
      </c>
      <c r="L996" s="11" t="n">
        <f aca="false">IF(OR(F996="",F995=""),"",F996/F995-1)</f>
        <v>-0.00141336590472874</v>
      </c>
      <c r="M996" s="11" t="n">
        <f aca="false">IF(OR(G996="",G995=""),"",G996/G995-1)</f>
        <v>-0.0106802985006504</v>
      </c>
      <c r="N996" s="11" t="n">
        <f aca="false">IF(OR(H996="",H995=""),"",H996/H995-1)</f>
        <v>-0.00886813053499946</v>
      </c>
      <c r="O996" s="11" t="n">
        <f aca="false">IF(I996="","",I996-B996/252)</f>
        <v>0.0131198148171915</v>
      </c>
      <c r="P996" s="11" t="n">
        <f aca="false">IF(J996="","",J996-B996/252)</f>
        <v>0.00302367890999345</v>
      </c>
      <c r="Q996" s="11" t="n">
        <f aca="false">IF(K996="","",K996-B996/252)</f>
        <v>0.00319941439358929</v>
      </c>
      <c r="R996" s="11" t="n">
        <f aca="false">IF(L996="","",L996-B996/252)</f>
        <v>-0.00142130241266524</v>
      </c>
      <c r="S996" s="11" t="n">
        <f aca="false">IF(M996="","",M996-B996/252)</f>
        <v>-0.010688235008587</v>
      </c>
      <c r="T996" s="11" t="n">
        <f aca="false">IF(N996="","",N996-B996/252)</f>
        <v>-0.00887606704293597</v>
      </c>
    </row>
    <row r="997" customFormat="false" ht="15" hidden="false" customHeight="false" outlineLevel="0" collapsed="false">
      <c r="A997" s="9" t="n">
        <f aca="false">'Prices (input)'!A997</f>
        <v>40302</v>
      </c>
      <c r="B997" s="10" t="n">
        <f aca="false">LOOKUP(A997,'FedFunds (input)'!$A$3:$A$867,'FedFunds (input)'!$B$3:$B$867)/100</f>
        <v>0.002</v>
      </c>
      <c r="C997" s="10" t="n">
        <f aca="false">'Prices (input)'!B997</f>
        <v>88.089</v>
      </c>
      <c r="D997" s="10" t="n">
        <f aca="false">'Prices (input)'!C997</f>
        <v>22.99</v>
      </c>
      <c r="E997" s="10" t="n">
        <f aca="false">'Prices (input)'!D997</f>
        <v>114.87</v>
      </c>
      <c r="F997" s="10" t="n">
        <f aca="false">'Prices (input)'!E997</f>
        <v>58.252</v>
      </c>
      <c r="G997" s="10" t="n">
        <f aca="false">'Prices (input)'!F997</f>
        <v>43.056</v>
      </c>
      <c r="H997" s="10" t="n">
        <f aca="false">'Prices (input)'!G997</f>
        <v>78.023</v>
      </c>
      <c r="I997" s="11" t="n">
        <f aca="false">IF(OR(C997="",C996=""),"",C997/C996-1)</f>
        <v>-0.0235875721870601</v>
      </c>
      <c r="J997" s="11" t="n">
        <f aca="false">IF(OR(D997="",D996=""),"",D997/D996-1)</f>
        <v>-0.00734024179620041</v>
      </c>
      <c r="K997" s="11" t="n">
        <f aca="false">IF(OR(E997="",E996=""),"",E997/E996-1)</f>
        <v>-0.0074310896051154</v>
      </c>
      <c r="L997" s="11" t="n">
        <f aca="false">IF(OR(F997="",F996=""),"",F997/F996-1)</f>
        <v>0.017875552604449</v>
      </c>
      <c r="M997" s="11" t="n">
        <f aca="false">IF(OR(G997="",G996=""),"",G997/G996-1)</f>
        <v>-0.00680491799497129</v>
      </c>
      <c r="N997" s="11" t="n">
        <f aca="false">IF(OR(H997="",H996=""),"",H997/H996-1)</f>
        <v>-0.0449944307763865</v>
      </c>
      <c r="O997" s="11" t="n">
        <f aca="false">IF(I997="","",I997-B997/252)</f>
        <v>-0.0235955086949966</v>
      </c>
      <c r="P997" s="11" t="n">
        <f aca="false">IF(J997="","",J997-B997/252)</f>
        <v>-0.00734817830413692</v>
      </c>
      <c r="Q997" s="11" t="n">
        <f aca="false">IF(K997="","",K997-B997/252)</f>
        <v>-0.00743902611305191</v>
      </c>
      <c r="R997" s="11" t="n">
        <f aca="false">IF(L997="","",L997-B997/252)</f>
        <v>0.0178676160965124</v>
      </c>
      <c r="S997" s="11" t="n">
        <f aca="false">IF(M997="","",M997-B997/252)</f>
        <v>-0.0068128545029078</v>
      </c>
      <c r="T997" s="11" t="n">
        <f aca="false">IF(N997="","",N997-B997/252)</f>
        <v>-0.045002367284323</v>
      </c>
    </row>
    <row r="998" customFormat="false" ht="15" hidden="false" customHeight="false" outlineLevel="0" collapsed="false">
      <c r="A998" s="9" t="n">
        <f aca="false">'Prices (input)'!A998</f>
        <v>40303</v>
      </c>
      <c r="B998" s="10" t="n">
        <f aca="false">LOOKUP(A998,'FedFunds (input)'!$A$3:$A$867,'FedFunds (input)'!$B$3:$B$867)/100</f>
        <v>0.002</v>
      </c>
      <c r="C998" s="10" t="n">
        <f aca="false">'Prices (input)'!B998</f>
        <v>87.55</v>
      </c>
      <c r="D998" s="10" t="n">
        <f aca="false">'Prices (input)'!C998</f>
        <v>23.04</v>
      </c>
      <c r="E998" s="10" t="n">
        <f aca="false">'Prices (input)'!D998</f>
        <v>115.09</v>
      </c>
      <c r="F998" s="10" t="n">
        <f aca="false">'Prices (input)'!E998</f>
        <v>58.595</v>
      </c>
      <c r="G998" s="10" t="n">
        <f aca="false">'Prices (input)'!F998</f>
        <v>42.709</v>
      </c>
      <c r="H998" s="10" t="n">
        <f aca="false">'Prices (input)'!G998</f>
        <v>77.998</v>
      </c>
      <c r="I998" s="11" t="n">
        <f aca="false">IF(OR(C998="",C997=""),"",C998/C997-1)</f>
        <v>-0.00611881165639294</v>
      </c>
      <c r="J998" s="11" t="n">
        <f aca="false">IF(OR(D998="",D997=""),"",D998/D997-1)</f>
        <v>0.00217485863418876</v>
      </c>
      <c r="K998" s="11" t="n">
        <f aca="false">IF(OR(E998="",E997=""),"",E998/E997-1)</f>
        <v>0.00191520849656124</v>
      </c>
      <c r="L998" s="11" t="n">
        <f aca="false">IF(OR(F998="",F997=""),"",F998/F997-1)</f>
        <v>0.00588820984687222</v>
      </c>
      <c r="M998" s="11" t="n">
        <f aca="false">IF(OR(G998="",G997=""),"",G998/G997-1)</f>
        <v>-0.008059271646228</v>
      </c>
      <c r="N998" s="11" t="n">
        <f aca="false">IF(OR(H998="",H997=""),"",H998/H997-1)</f>
        <v>-0.000320418338182193</v>
      </c>
      <c r="O998" s="11" t="n">
        <f aca="false">IF(I998="","",I998-B998/252)</f>
        <v>-0.00612674816432945</v>
      </c>
      <c r="P998" s="11" t="n">
        <f aca="false">IF(J998="","",J998-B998/252)</f>
        <v>0.00216692212625225</v>
      </c>
      <c r="Q998" s="11" t="n">
        <f aca="false">IF(K998="","",K998-B998/252)</f>
        <v>0.00190727198862473</v>
      </c>
      <c r="R998" s="11" t="n">
        <f aca="false">IF(L998="","",L998-B998/252)</f>
        <v>0.00588027333893571</v>
      </c>
      <c r="S998" s="11" t="n">
        <f aca="false">IF(M998="","",M998-B998/252)</f>
        <v>-0.0080672081541645</v>
      </c>
      <c r="T998" s="11" t="n">
        <f aca="false">IF(N998="","",N998-B998/252)</f>
        <v>-0.000328354846118701</v>
      </c>
    </row>
    <row r="999" customFormat="false" ht="15" hidden="false" customHeight="false" outlineLevel="0" collapsed="false">
      <c r="A999" s="9" t="n">
        <f aca="false">'Prices (input)'!A999</f>
        <v>40304</v>
      </c>
      <c r="B999" s="10" t="n">
        <f aca="false">LOOKUP(A999,'FedFunds (input)'!$A$3:$A$867,'FedFunds (input)'!$B$3:$B$867)/100</f>
        <v>0.002</v>
      </c>
      <c r="C999" s="10" t="n">
        <f aca="false">'Prices (input)'!B999</f>
        <v>84.59</v>
      </c>
      <c r="D999" s="10" t="n">
        <f aca="false">'Prices (input)'!C999</f>
        <v>23.72</v>
      </c>
      <c r="E999" s="10" t="n">
        <f aca="false">'Prices (input)'!D999</f>
        <v>118.49</v>
      </c>
      <c r="F999" s="10" t="n">
        <f aca="false">'Prices (input)'!E999</f>
        <v>60.418</v>
      </c>
      <c r="G999" s="10" t="n">
        <f aca="false">'Prices (input)'!F999</f>
        <v>43.342</v>
      </c>
      <c r="H999" s="10" t="n">
        <f aca="false">'Prices (input)'!G999</f>
        <v>78.026</v>
      </c>
      <c r="I999" s="11" t="n">
        <f aca="false">IF(OR(C999="",C998=""),"",C999/C998-1)</f>
        <v>-0.0338092518560822</v>
      </c>
      <c r="J999" s="11" t="n">
        <f aca="false">IF(OR(D999="",D998=""),"",D999/D998-1)</f>
        <v>0.0295138888888888</v>
      </c>
      <c r="K999" s="11" t="n">
        <f aca="false">IF(OR(E999="",E998=""),"",E999/E998-1)</f>
        <v>0.0295420974889216</v>
      </c>
      <c r="L999" s="11" t="n">
        <f aca="false">IF(OR(F999="",F998=""),"",F999/F998-1)</f>
        <v>0.0311118696134483</v>
      </c>
      <c r="M999" s="11" t="n">
        <f aca="false">IF(OR(G999="",G998=""),"",G999/G998-1)</f>
        <v>0.0148212320588166</v>
      </c>
      <c r="N999" s="11" t="n">
        <f aca="false">IF(OR(H999="",H998=""),"",H999/H998-1)</f>
        <v>0.000358983563681026</v>
      </c>
      <c r="O999" s="11" t="n">
        <f aca="false">IF(I999="","",I999-B999/252)</f>
        <v>-0.0338171883640187</v>
      </c>
      <c r="P999" s="11" t="n">
        <f aca="false">IF(J999="","",J999-B999/252)</f>
        <v>0.0295059523809523</v>
      </c>
      <c r="Q999" s="11" t="n">
        <f aca="false">IF(K999="","",K999-B999/252)</f>
        <v>0.0295341609809851</v>
      </c>
      <c r="R999" s="11" t="n">
        <f aca="false">IF(L999="","",L999-B999/252)</f>
        <v>0.0311039331055117</v>
      </c>
      <c r="S999" s="11" t="n">
        <f aca="false">IF(M999="","",M999-B999/252)</f>
        <v>0.0148132955508801</v>
      </c>
      <c r="T999" s="11" t="n">
        <f aca="false">IF(N999="","",N999-B999/252)</f>
        <v>0.000351047055744518</v>
      </c>
    </row>
    <row r="1000" customFormat="false" ht="15" hidden="false" customHeight="false" outlineLevel="0" collapsed="false">
      <c r="A1000" s="9" t="n">
        <f aca="false">'Prices (input)'!A1000</f>
        <v>40305</v>
      </c>
      <c r="B1000" s="10" t="n">
        <f aca="false">LOOKUP(A1000,'FedFunds (input)'!$A$3:$A$867,'FedFunds (input)'!$B$3:$B$867)/100</f>
        <v>0.002</v>
      </c>
      <c r="C1000" s="10" t="n">
        <f aca="false">'Prices (input)'!B1000</f>
        <v>83.406</v>
      </c>
      <c r="D1000" s="10" t="n">
        <f aca="false">'Prices (input)'!C1000</f>
        <v>23.67</v>
      </c>
      <c r="E1000" s="10" t="n">
        <f aca="false">'Prices (input)'!D1000</f>
        <v>118.27</v>
      </c>
      <c r="F1000" s="10" t="n">
        <f aca="false">'Prices (input)'!E1000</f>
        <v>59.663</v>
      </c>
      <c r="G1000" s="10" t="n">
        <f aca="false">'Prices (input)'!F1000</f>
        <v>42.64</v>
      </c>
      <c r="H1000" s="10" t="n">
        <f aca="false">'Prices (input)'!G1000</f>
        <v>76.868</v>
      </c>
      <c r="I1000" s="11" t="n">
        <f aca="false">IF(OR(C1000="",C999=""),"",C1000/C999-1)</f>
        <v>-0.0139969263506324</v>
      </c>
      <c r="J1000" s="11" t="n">
        <f aca="false">IF(OR(D1000="",D999=""),"",D1000/D999-1)</f>
        <v>-0.00210792580101171</v>
      </c>
      <c r="K1000" s="11" t="n">
        <f aca="false">IF(OR(E1000="",E999=""),"",E1000/E999-1)</f>
        <v>-0.00185669676765976</v>
      </c>
      <c r="L1000" s="11" t="n">
        <f aca="false">IF(OR(F1000="",F999=""),"",F1000/F999-1)</f>
        <v>-0.0124962759442551</v>
      </c>
      <c r="M1000" s="11" t="n">
        <f aca="false">IF(OR(G1000="",G999=""),"",G1000/G999-1)</f>
        <v>-0.0161967606478703</v>
      </c>
      <c r="N1000" s="11" t="n">
        <f aca="false">IF(OR(H1000="",H999=""),"",H1000/H999-1)</f>
        <v>-0.0148412067772281</v>
      </c>
      <c r="O1000" s="11" t="n">
        <f aca="false">IF(I1000="","",I1000-B1000/252)</f>
        <v>-0.0140048628585689</v>
      </c>
      <c r="P1000" s="11" t="n">
        <f aca="false">IF(J1000="","",J1000-B1000/252)</f>
        <v>-0.00211586230894822</v>
      </c>
      <c r="Q1000" s="11" t="n">
        <f aca="false">IF(K1000="","",K1000-B1000/252)</f>
        <v>-0.00186463327559627</v>
      </c>
      <c r="R1000" s="11" t="n">
        <f aca="false">IF(L1000="","",L1000-B1000/252)</f>
        <v>-0.0125042124521916</v>
      </c>
      <c r="S1000" s="11" t="n">
        <f aca="false">IF(M1000="","",M1000-B1000/252)</f>
        <v>-0.0162046971558069</v>
      </c>
      <c r="T1000" s="11" t="n">
        <f aca="false">IF(N1000="","",N1000-B1000/252)</f>
        <v>-0.0148491432851646</v>
      </c>
    </row>
    <row r="1001" customFormat="false" ht="15" hidden="false" customHeight="false" outlineLevel="0" collapsed="false">
      <c r="A1001" s="9" t="n">
        <f aca="false">'Prices (input)'!A1001</f>
        <v>40308</v>
      </c>
      <c r="B1001" s="10" t="n">
        <f aca="false">LOOKUP(A1001,'FedFunds (input)'!$A$3:$A$867,'FedFunds (input)'!$B$3:$B$867)/100</f>
        <v>0.002</v>
      </c>
      <c r="C1001" s="10" t="n">
        <f aca="false">'Prices (input)'!B1001</f>
        <v>87.048</v>
      </c>
      <c r="D1001" s="10" t="n">
        <f aca="false">'Prices (input)'!C1001</f>
        <v>23.52</v>
      </c>
      <c r="E1001" s="10" t="n">
        <f aca="false">'Prices (input)'!D1001</f>
        <v>117.57</v>
      </c>
      <c r="F1001" s="10" t="n">
        <f aca="false">'Prices (input)'!E1001</f>
        <v>58.414</v>
      </c>
      <c r="G1001" s="10" t="n">
        <f aca="false">'Prices (input)'!F1001</f>
        <v>43.552</v>
      </c>
      <c r="H1001" s="10" t="n">
        <f aca="false">'Prices (input)'!G1001</f>
        <v>79.862</v>
      </c>
      <c r="I1001" s="11" t="n">
        <f aca="false">IF(OR(C1001="",C1000=""),"",C1001/C1000-1)</f>
        <v>0.0436659233148693</v>
      </c>
      <c r="J1001" s="11" t="n">
        <f aca="false">IF(OR(D1001="",D1000=""),"",D1001/D1000-1)</f>
        <v>-0.00633713561470228</v>
      </c>
      <c r="K1001" s="11" t="n">
        <f aca="false">IF(OR(E1001="",E1000=""),"",E1001/E1000-1)</f>
        <v>-0.00591866069163782</v>
      </c>
      <c r="L1001" s="11" t="n">
        <f aca="false">IF(OR(F1001="",F1000=""),"",F1001/F1000-1)</f>
        <v>-0.0209342473559827</v>
      </c>
      <c r="M1001" s="11" t="n">
        <f aca="false">IF(OR(G1001="",G1000=""),"",G1001/G1000-1)</f>
        <v>0.0213883677298312</v>
      </c>
      <c r="N1001" s="11" t="n">
        <f aca="false">IF(OR(H1001="",H1000=""),"",H1001/H1000-1)</f>
        <v>0.0389498881198938</v>
      </c>
      <c r="O1001" s="11" t="n">
        <f aca="false">IF(I1001="","",I1001-B1001/252)</f>
        <v>0.0436579868069328</v>
      </c>
      <c r="P1001" s="11" t="n">
        <f aca="false">IF(J1001="","",J1001-B1001/252)</f>
        <v>-0.00634507212263879</v>
      </c>
      <c r="Q1001" s="11" t="n">
        <f aca="false">IF(K1001="","",K1001-B1001/252)</f>
        <v>-0.00592659719957433</v>
      </c>
      <c r="R1001" s="11" t="n">
        <f aca="false">IF(L1001="","",L1001-B1001/252)</f>
        <v>-0.0209421838639192</v>
      </c>
      <c r="S1001" s="11" t="n">
        <f aca="false">IF(M1001="","",M1001-B1001/252)</f>
        <v>0.0213804312218947</v>
      </c>
      <c r="T1001" s="11" t="n">
        <f aca="false">IF(N1001="","",N1001-B1001/252)</f>
        <v>0.0389419516119572</v>
      </c>
    </row>
    <row r="1002" customFormat="false" ht="15" hidden="false" customHeight="false" outlineLevel="0" collapsed="false">
      <c r="A1002" s="9" t="n">
        <f aca="false">'Prices (input)'!A1002</f>
        <v>40309</v>
      </c>
      <c r="B1002" s="10" t="n">
        <f aca="false">LOOKUP(A1002,'FedFunds (input)'!$A$3:$A$867,'FedFunds (input)'!$B$3:$B$867)/100</f>
        <v>0.002</v>
      </c>
      <c r="C1002" s="10" t="n">
        <f aca="false">'Prices (input)'!B1002</f>
        <v>86.8</v>
      </c>
      <c r="D1002" s="10" t="n">
        <f aca="false">'Prices (input)'!C1002</f>
        <v>24.14</v>
      </c>
      <c r="E1002" s="10" t="n">
        <f aca="false">'Prices (input)'!D1002</f>
        <v>120.66</v>
      </c>
      <c r="F1002" s="10" t="n">
        <f aca="false">'Prices (input)'!E1002</f>
        <v>58.258</v>
      </c>
      <c r="G1002" s="10" t="n">
        <f aca="false">'Prices (input)'!F1002</f>
        <v>46.069</v>
      </c>
      <c r="H1002" s="10" t="n">
        <f aca="false">'Prices (input)'!G1002</f>
        <v>85.371</v>
      </c>
      <c r="I1002" s="11" t="n">
        <f aca="false">IF(OR(C1002="",C1001=""),"",C1002/C1001-1)</f>
        <v>-0.00284900284900291</v>
      </c>
      <c r="J1002" s="11" t="n">
        <f aca="false">IF(OR(D1002="",D1001=""),"",D1002/D1001-1)</f>
        <v>0.0263605442176871</v>
      </c>
      <c r="K1002" s="11" t="n">
        <f aca="false">IF(OR(E1002="",E1001=""),"",E1002/E1001-1)</f>
        <v>0.0262822148507273</v>
      </c>
      <c r="L1002" s="11" t="n">
        <f aca="false">IF(OR(F1002="",F1001=""),"",F1002/F1001-1)</f>
        <v>-0.00267059266614167</v>
      </c>
      <c r="M1002" s="11" t="n">
        <f aca="false">IF(OR(G1002="",G1001=""),"",G1002/G1001-1)</f>
        <v>0.0577929831006614</v>
      </c>
      <c r="N1002" s="11" t="n">
        <f aca="false">IF(OR(H1002="",H1001=""),"",H1002/H1001-1)</f>
        <v>0.0689814930755552</v>
      </c>
      <c r="O1002" s="11" t="n">
        <f aca="false">IF(I1002="","",I1002-B1002/252)</f>
        <v>-0.00285693935693942</v>
      </c>
      <c r="P1002" s="11" t="n">
        <f aca="false">IF(J1002="","",J1002-B1002/252)</f>
        <v>0.0263526077097506</v>
      </c>
      <c r="Q1002" s="11" t="n">
        <f aca="false">IF(K1002="","",K1002-B1002/252)</f>
        <v>0.0262742783427908</v>
      </c>
      <c r="R1002" s="11" t="n">
        <f aca="false">IF(L1002="","",L1002-B1002/252)</f>
        <v>-0.00267852917407818</v>
      </c>
      <c r="S1002" s="11" t="n">
        <f aca="false">IF(M1002="","",M1002-B1002/252)</f>
        <v>0.0577850465927249</v>
      </c>
      <c r="T1002" s="11" t="n">
        <f aca="false">IF(N1002="","",N1002-B1002/252)</f>
        <v>0.0689735565676187</v>
      </c>
    </row>
    <row r="1003" customFormat="false" ht="15" hidden="false" customHeight="false" outlineLevel="0" collapsed="false">
      <c r="A1003" s="9" t="n">
        <f aca="false">'Prices (input)'!A1003</f>
        <v>40310</v>
      </c>
      <c r="B1003" s="10" t="n">
        <f aca="false">LOOKUP(A1003,'FedFunds (input)'!$A$3:$A$867,'FedFunds (input)'!$B$3:$B$867)/100</f>
        <v>0.002</v>
      </c>
      <c r="C1003" s="10" t="n">
        <f aca="false">'Prices (input)'!B1003</f>
        <v>88.014</v>
      </c>
      <c r="D1003" s="10" t="n">
        <f aca="false">'Prices (input)'!C1003</f>
        <v>24.29</v>
      </c>
      <c r="E1003" s="10" t="n">
        <f aca="false">'Prices (input)'!D1003</f>
        <v>121.4</v>
      </c>
      <c r="F1003" s="10" t="n">
        <f aca="false">'Prices (input)'!E1003</f>
        <v>57.803</v>
      </c>
      <c r="G1003" s="10" t="n">
        <f aca="false">'Prices (input)'!F1003</f>
        <v>46.361</v>
      </c>
      <c r="H1003" s="10" t="n">
        <f aca="false">'Prices (input)'!G1003</f>
        <v>86.303</v>
      </c>
      <c r="I1003" s="11" t="n">
        <f aca="false">IF(OR(C1003="",C1002=""),"",C1003/C1002-1)</f>
        <v>0.0139861751152073</v>
      </c>
      <c r="J1003" s="11" t="n">
        <f aca="false">IF(OR(D1003="",D1002=""),"",D1003/D1002-1)</f>
        <v>0.00621375310687644</v>
      </c>
      <c r="K1003" s="11" t="n">
        <f aca="false">IF(OR(E1003="",E1002=""),"",E1003/E1002-1)</f>
        <v>0.00613293552129957</v>
      </c>
      <c r="L1003" s="11" t="n">
        <f aca="false">IF(OR(F1003="",F1002=""),"",F1003/F1002-1)</f>
        <v>-0.00781008616842327</v>
      </c>
      <c r="M1003" s="11" t="n">
        <f aca="false">IF(OR(G1003="",G1002=""),"",G1003/G1002-1)</f>
        <v>0.00633831860904288</v>
      </c>
      <c r="N1003" s="11" t="n">
        <f aca="false">IF(OR(H1003="",H1002=""),"",H1003/H1002-1)</f>
        <v>0.0109170561431868</v>
      </c>
      <c r="O1003" s="11" t="n">
        <f aca="false">IF(I1003="","",I1003-B1003/252)</f>
        <v>0.0139782386072708</v>
      </c>
      <c r="P1003" s="11" t="n">
        <f aca="false">IF(J1003="","",J1003-B1003/252)</f>
        <v>0.00620581659893993</v>
      </c>
      <c r="Q1003" s="11" t="n">
        <f aca="false">IF(K1003="","",K1003-B1003/252)</f>
        <v>0.00612499901336306</v>
      </c>
      <c r="R1003" s="11" t="n">
        <f aca="false">IF(L1003="","",L1003-B1003/252)</f>
        <v>-0.00781802267635978</v>
      </c>
      <c r="S1003" s="11" t="n">
        <f aca="false">IF(M1003="","",M1003-B1003/252)</f>
        <v>0.00633038210110637</v>
      </c>
      <c r="T1003" s="11" t="n">
        <f aca="false">IF(N1003="","",N1003-B1003/252)</f>
        <v>0.0109091196352503</v>
      </c>
    </row>
    <row r="1004" customFormat="false" ht="15" hidden="false" customHeight="false" outlineLevel="0" collapsed="false">
      <c r="A1004" s="9" t="n">
        <f aca="false">'Prices (input)'!A1004</f>
        <v>40311</v>
      </c>
      <c r="B1004" s="10" t="n">
        <f aca="false">LOOKUP(A1004,'FedFunds (input)'!$A$3:$A$867,'FedFunds (input)'!$B$3:$B$867)/100</f>
        <v>0.002</v>
      </c>
      <c r="C1004" s="10" t="n">
        <f aca="false">'Prices (input)'!B1004</f>
        <v>86.928</v>
      </c>
      <c r="D1004" s="10" t="n">
        <f aca="false">'Prices (input)'!C1004</f>
        <v>24.13</v>
      </c>
      <c r="E1004" s="10" t="n">
        <f aca="false">'Prices (input)'!D1004</f>
        <v>120.56</v>
      </c>
      <c r="F1004" s="10" t="n">
        <f aca="false">'Prices (input)'!E1004</f>
        <v>58.208</v>
      </c>
      <c r="G1004" s="10" t="n">
        <f aca="false">'Prices (input)'!F1004</f>
        <v>45.693</v>
      </c>
      <c r="H1004" s="10" t="n">
        <f aca="false">'Prices (input)'!G1004</f>
        <v>84.269</v>
      </c>
      <c r="I1004" s="11" t="n">
        <f aca="false">IF(OR(C1004="",C1003=""),"",C1004/C1003-1)</f>
        <v>-0.0123389460767604</v>
      </c>
      <c r="J1004" s="11" t="n">
        <f aca="false">IF(OR(D1004="",D1003=""),"",D1004/D1003-1)</f>
        <v>-0.00658707286949367</v>
      </c>
      <c r="K1004" s="11" t="n">
        <f aca="false">IF(OR(E1004="",E1003=""),"",E1004/E1003-1)</f>
        <v>-0.0069192751235585</v>
      </c>
      <c r="L1004" s="11" t="n">
        <f aca="false">IF(OR(F1004="",F1003=""),"",F1004/F1003-1)</f>
        <v>0.00700655675310968</v>
      </c>
      <c r="M1004" s="11" t="n">
        <f aca="false">IF(OR(G1004="",G1003=""),"",G1004/G1003-1)</f>
        <v>-0.0144086624533551</v>
      </c>
      <c r="N1004" s="11" t="n">
        <f aca="false">IF(OR(H1004="",H1003=""),"",H1004/H1003-1)</f>
        <v>-0.0235681262528532</v>
      </c>
      <c r="O1004" s="11" t="n">
        <f aca="false">IF(I1004="","",I1004-B1004/252)</f>
        <v>-0.012346882584697</v>
      </c>
      <c r="P1004" s="11" t="n">
        <f aca="false">IF(J1004="","",J1004-B1004/252)</f>
        <v>-0.00659500937743018</v>
      </c>
      <c r="Q1004" s="11" t="n">
        <f aca="false">IF(K1004="","",K1004-B1004/252)</f>
        <v>-0.00692721163149501</v>
      </c>
      <c r="R1004" s="11" t="n">
        <f aca="false">IF(L1004="","",L1004-B1004/252)</f>
        <v>0.00699862024517318</v>
      </c>
      <c r="S1004" s="11" t="n">
        <f aca="false">IF(M1004="","",M1004-B1004/252)</f>
        <v>-0.0144165989612917</v>
      </c>
      <c r="T1004" s="11" t="n">
        <f aca="false">IF(N1004="","",N1004-B1004/252)</f>
        <v>-0.0235760627607897</v>
      </c>
    </row>
    <row r="1005" customFormat="false" ht="15" hidden="false" customHeight="false" outlineLevel="0" collapsed="false">
      <c r="A1005" s="9" t="n">
        <f aca="false">'Prices (input)'!A1005</f>
        <v>40312</v>
      </c>
      <c r="B1005" s="10" t="n">
        <f aca="false">LOOKUP(A1005,'FedFunds (input)'!$A$3:$A$867,'FedFunds (input)'!$B$3:$B$867)/100</f>
        <v>0.002</v>
      </c>
      <c r="C1005" s="10" t="n">
        <f aca="false">'Prices (input)'!B1005</f>
        <v>85.354</v>
      </c>
      <c r="D1005" s="10" t="n">
        <f aca="false">'Prices (input)'!C1005</f>
        <v>24.1</v>
      </c>
      <c r="E1005" s="10" t="n">
        <f aca="false">'Prices (input)'!D1005</f>
        <v>120.37</v>
      </c>
      <c r="F1005" s="10" t="n">
        <f aca="false">'Prices (input)'!E1005</f>
        <v>59.226</v>
      </c>
      <c r="G1005" s="10" t="n">
        <f aca="false">'Prices (input)'!F1005</f>
        <v>46.032</v>
      </c>
      <c r="H1005" s="10" t="n">
        <f aca="false">'Prices (input)'!G1005</f>
        <v>83.535</v>
      </c>
      <c r="I1005" s="11" t="n">
        <f aca="false">IF(OR(C1005="",C1004=""),"",C1005/C1004-1)</f>
        <v>-0.0181069390760169</v>
      </c>
      <c r="J1005" s="11" t="n">
        <f aca="false">IF(OR(D1005="",D1004=""),"",D1005/D1004-1)</f>
        <v>-0.0012432656444259</v>
      </c>
      <c r="K1005" s="11" t="n">
        <f aca="false">IF(OR(E1005="",E1004=""),"",E1005/E1004-1)</f>
        <v>-0.00157597876575977</v>
      </c>
      <c r="L1005" s="11" t="n">
        <f aca="false">IF(OR(F1005="",F1004=""),"",F1005/F1004-1)</f>
        <v>0.0174890049477736</v>
      </c>
      <c r="M1005" s="11" t="n">
        <f aca="false">IF(OR(G1005="",G1004=""),"",G1005/G1004-1)</f>
        <v>0.0074190795088962</v>
      </c>
      <c r="N1005" s="11" t="n">
        <f aca="false">IF(OR(H1005="",H1004=""),"",H1005/H1004-1)</f>
        <v>-0.00871020185358806</v>
      </c>
      <c r="O1005" s="11" t="n">
        <f aca="false">IF(I1005="","",I1005-B1005/252)</f>
        <v>-0.0181148755839534</v>
      </c>
      <c r="P1005" s="11" t="n">
        <f aca="false">IF(J1005="","",J1005-B1005/252)</f>
        <v>-0.0012512021523624</v>
      </c>
      <c r="Q1005" s="11" t="n">
        <f aca="false">IF(K1005="","",K1005-B1005/252)</f>
        <v>-0.00158391527369627</v>
      </c>
      <c r="R1005" s="11" t="n">
        <f aca="false">IF(L1005="","",L1005-B1005/252)</f>
        <v>0.0174810684398371</v>
      </c>
      <c r="S1005" s="11" t="n">
        <f aca="false">IF(M1005="","",M1005-B1005/252)</f>
        <v>0.00741114300095969</v>
      </c>
      <c r="T1005" s="11" t="n">
        <f aca="false">IF(N1005="","",N1005-B1005/252)</f>
        <v>-0.00871813836152457</v>
      </c>
    </row>
    <row r="1006" customFormat="false" ht="15" hidden="false" customHeight="false" outlineLevel="0" collapsed="false">
      <c r="A1006" s="9" t="n">
        <f aca="false">'Prices (input)'!A1006</f>
        <v>40315</v>
      </c>
      <c r="B1006" s="10" t="n">
        <f aca="false">LOOKUP(A1006,'FedFunds (input)'!$A$3:$A$867,'FedFunds (input)'!$B$3:$B$867)/100</f>
        <v>0.002</v>
      </c>
      <c r="C1006" s="10" t="n">
        <f aca="false">'Prices (input)'!B1006</f>
        <v>85.391</v>
      </c>
      <c r="D1006" s="10" t="n">
        <f aca="false">'Prices (input)'!C1006</f>
        <v>23.89</v>
      </c>
      <c r="E1006" s="10" t="n">
        <f aca="false">'Prices (input)'!D1006</f>
        <v>119.36</v>
      </c>
      <c r="F1006" s="10" t="n">
        <f aca="false">'Prices (input)'!E1006</f>
        <v>59.001</v>
      </c>
      <c r="G1006" s="10" t="n">
        <f aca="false">'Prices (input)'!F1006</f>
        <v>45.008</v>
      </c>
      <c r="H1006" s="10" t="n">
        <f aca="false">'Prices (input)'!G1006</f>
        <v>81.105</v>
      </c>
      <c r="I1006" s="11" t="n">
        <f aca="false">IF(OR(C1006="",C1005=""),"",C1006/C1005-1)</f>
        <v>0.000433488764439938</v>
      </c>
      <c r="J1006" s="11" t="n">
        <f aca="false">IF(OR(D1006="",D1005=""),"",D1006/D1005-1)</f>
        <v>-0.00871369294605817</v>
      </c>
      <c r="K1006" s="11" t="n">
        <f aca="false">IF(OR(E1006="",E1005=""),"",E1006/E1005-1)</f>
        <v>-0.00839079504860019</v>
      </c>
      <c r="L1006" s="11" t="n">
        <f aca="false">IF(OR(F1006="",F1005=""),"",F1006/F1005-1)</f>
        <v>-0.00379900719278703</v>
      </c>
      <c r="M1006" s="11" t="n">
        <f aca="false">IF(OR(G1006="",G1005=""),"",G1006/G1005-1)</f>
        <v>-0.0222453945081681</v>
      </c>
      <c r="N1006" s="11" t="n">
        <f aca="false">IF(OR(H1006="",H1005=""),"",H1006/H1005-1)</f>
        <v>-0.0290896031603518</v>
      </c>
      <c r="O1006" s="11" t="n">
        <f aca="false">IF(I1006="","",I1006-B1006/252)</f>
        <v>0.00042555225650343</v>
      </c>
      <c r="P1006" s="11" t="n">
        <f aca="false">IF(J1006="","",J1006-B1006/252)</f>
        <v>-0.00872162945399468</v>
      </c>
      <c r="Q1006" s="11" t="n">
        <f aca="false">IF(K1006="","",K1006-B1006/252)</f>
        <v>-0.00839873155653669</v>
      </c>
      <c r="R1006" s="11" t="n">
        <f aca="false">IF(L1006="","",L1006-B1006/252)</f>
        <v>-0.00380694370072354</v>
      </c>
      <c r="S1006" s="11" t="n">
        <f aca="false">IF(M1006="","",M1006-B1006/252)</f>
        <v>-0.0222533310161046</v>
      </c>
      <c r="T1006" s="11" t="n">
        <f aca="false">IF(N1006="","",N1006-B1006/252)</f>
        <v>-0.0290975396682883</v>
      </c>
    </row>
    <row r="1007" customFormat="false" ht="15" hidden="false" customHeight="false" outlineLevel="0" collapsed="false">
      <c r="A1007" s="9" t="n">
        <f aca="false">'Prices (input)'!A1007</f>
        <v>40316</v>
      </c>
      <c r="B1007" s="10" t="n">
        <f aca="false">LOOKUP(A1007,'FedFunds (input)'!$A$3:$A$867,'FedFunds (input)'!$B$3:$B$867)/100</f>
        <v>0.002</v>
      </c>
      <c r="C1007" s="10" t="n">
        <f aca="false">'Prices (input)'!B1007</f>
        <v>84.237</v>
      </c>
      <c r="D1007" s="10" t="n">
        <f aca="false">'Prices (input)'!C1007</f>
        <v>23.91</v>
      </c>
      <c r="E1007" s="10" t="n">
        <f aca="false">'Prices (input)'!D1007</f>
        <v>119.49</v>
      </c>
      <c r="F1007" s="10" t="n">
        <f aca="false">'Prices (input)'!E1007</f>
        <v>59.919</v>
      </c>
      <c r="G1007" s="10" t="n">
        <f aca="false">'Prices (input)'!F1007</f>
        <v>44.687</v>
      </c>
      <c r="H1007" s="10" t="n">
        <f aca="false">'Prices (input)'!G1007</f>
        <v>79.523</v>
      </c>
      <c r="I1007" s="11" t="n">
        <f aca="false">IF(OR(C1007="",C1006=""),"",C1007/C1006-1)</f>
        <v>-0.0135143047862188</v>
      </c>
      <c r="J1007" s="11" t="n">
        <f aca="false">IF(OR(D1007="",D1006=""),"",D1007/D1006-1)</f>
        <v>0.000837170364169193</v>
      </c>
      <c r="K1007" s="11" t="n">
        <f aca="false">IF(OR(E1007="",E1006=""),"",E1007/E1006-1)</f>
        <v>0.00108914209115274</v>
      </c>
      <c r="L1007" s="11" t="n">
        <f aca="false">IF(OR(F1007="",F1006=""),"",F1007/F1006-1)</f>
        <v>0.0155590583210454</v>
      </c>
      <c r="M1007" s="11" t="n">
        <f aca="false">IF(OR(G1007="",G1006=""),"",G1007/G1006-1)</f>
        <v>-0.00713206541059375</v>
      </c>
      <c r="N1007" s="11" t="n">
        <f aca="false">IF(OR(H1007="",H1006=""),"",H1007/H1006-1)</f>
        <v>-0.0195055791874731</v>
      </c>
      <c r="O1007" s="11" t="n">
        <f aca="false">IF(I1007="","",I1007-B1007/252)</f>
        <v>-0.0135222412941554</v>
      </c>
      <c r="P1007" s="11" t="n">
        <f aca="false">IF(J1007="","",J1007-B1007/252)</f>
        <v>0.000829233856232685</v>
      </c>
      <c r="Q1007" s="11" t="n">
        <f aca="false">IF(K1007="","",K1007-B1007/252)</f>
        <v>0.00108120558321623</v>
      </c>
      <c r="R1007" s="11" t="n">
        <f aca="false">IF(L1007="","",L1007-B1007/252)</f>
        <v>0.0155511218131089</v>
      </c>
      <c r="S1007" s="11" t="n">
        <f aca="false">IF(M1007="","",M1007-B1007/252)</f>
        <v>-0.00714000191853025</v>
      </c>
      <c r="T1007" s="11" t="n">
        <f aca="false">IF(N1007="","",N1007-B1007/252)</f>
        <v>-0.0195135156954096</v>
      </c>
    </row>
    <row r="1008" customFormat="false" ht="15" hidden="false" customHeight="false" outlineLevel="0" collapsed="false">
      <c r="A1008" s="9" t="n">
        <f aca="false">'Prices (input)'!A1008</f>
        <v>40317</v>
      </c>
      <c r="B1008" s="10" t="n">
        <f aca="false">LOOKUP(A1008,'FedFunds (input)'!$A$3:$A$867,'FedFunds (input)'!$B$3:$B$867)/100</f>
        <v>0.002</v>
      </c>
      <c r="C1008" s="10" t="n">
        <f aca="false">'Prices (input)'!B1008</f>
        <v>83.773</v>
      </c>
      <c r="D1008" s="10" t="n">
        <f aca="false">'Prices (input)'!C1008</f>
        <v>23.35</v>
      </c>
      <c r="E1008" s="10" t="n">
        <f aca="false">'Prices (input)'!D1008</f>
        <v>116.63</v>
      </c>
      <c r="F1008" s="10" t="n">
        <f aca="false">'Prices (input)'!E1008</f>
        <v>60.112</v>
      </c>
      <c r="G1008" s="10" t="n">
        <f aca="false">'Prices (input)'!F1008</f>
        <v>42.865</v>
      </c>
      <c r="H1008" s="10" t="n">
        <f aca="false">'Prices (input)'!G1008</f>
        <v>75.484</v>
      </c>
      <c r="I1008" s="11" t="n">
        <f aca="false">IF(OR(C1008="",C1007=""),"",C1008/C1007-1)</f>
        <v>-0.00550826833814122</v>
      </c>
      <c r="J1008" s="11" t="n">
        <f aca="false">IF(OR(D1008="",D1007=""),"",D1008/D1007-1)</f>
        <v>-0.0234211626934336</v>
      </c>
      <c r="K1008" s="11" t="n">
        <f aca="false">IF(OR(E1008="",E1007=""),"",E1008/E1007-1)</f>
        <v>-0.023935057326973</v>
      </c>
      <c r="L1008" s="11" t="n">
        <f aca="false">IF(OR(F1008="",F1007=""),"",F1008/F1007-1)</f>
        <v>0.0032210150369667</v>
      </c>
      <c r="M1008" s="11" t="n">
        <f aca="false">IF(OR(G1008="",G1007=""),"",G1008/G1007-1)</f>
        <v>-0.0407724841676549</v>
      </c>
      <c r="N1008" s="11" t="n">
        <f aca="false">IF(OR(H1008="",H1007=""),"",H1008/H1007-1)</f>
        <v>-0.0507903373866681</v>
      </c>
      <c r="O1008" s="11" t="n">
        <f aca="false">IF(I1008="","",I1008-B1008/252)</f>
        <v>-0.00551620484607773</v>
      </c>
      <c r="P1008" s="11" t="n">
        <f aca="false">IF(J1008="","",J1008-B1008/252)</f>
        <v>-0.0234290992013701</v>
      </c>
      <c r="Q1008" s="11" t="n">
        <f aca="false">IF(K1008="","",K1008-B1008/252)</f>
        <v>-0.0239429938349095</v>
      </c>
      <c r="R1008" s="11" t="n">
        <f aca="false">IF(L1008="","",L1008-B1008/252)</f>
        <v>0.00321307852903019</v>
      </c>
      <c r="S1008" s="11" t="n">
        <f aca="false">IF(M1008="","",M1008-B1008/252)</f>
        <v>-0.0407804206755914</v>
      </c>
      <c r="T1008" s="11" t="n">
        <f aca="false">IF(N1008="","",N1008-B1008/252)</f>
        <v>-0.0507982738946046</v>
      </c>
    </row>
    <row r="1009" customFormat="false" ht="15" hidden="false" customHeight="false" outlineLevel="0" collapsed="false">
      <c r="A1009" s="9" t="n">
        <f aca="false">'Prices (input)'!A1009</f>
        <v>40318</v>
      </c>
      <c r="B1009" s="10" t="n">
        <f aca="false">LOOKUP(A1009,'FedFunds (input)'!$A$3:$A$867,'FedFunds (input)'!$B$3:$B$867)/100</f>
        <v>0.002</v>
      </c>
      <c r="C1009" s="10" t="n">
        <f aca="false">'Prices (input)'!B1009</f>
        <v>80.586</v>
      </c>
      <c r="D1009" s="10" t="n">
        <f aca="false">'Prices (input)'!C1009</f>
        <v>23.184</v>
      </c>
      <c r="E1009" s="10" t="n">
        <f aca="false">'Prices (input)'!D1009</f>
        <v>115.84</v>
      </c>
      <c r="F1009" s="10" t="n">
        <f aca="false">'Prices (input)'!E1009</f>
        <v>61.398</v>
      </c>
      <c r="G1009" s="10" t="n">
        <f aca="false">'Prices (input)'!F1009</f>
        <v>40.807</v>
      </c>
      <c r="H1009" s="10" t="n">
        <f aca="false">'Prices (input)'!G1009</f>
        <v>70.709</v>
      </c>
      <c r="I1009" s="11" t="n">
        <f aca="false">IF(OR(C1009="",C1008=""),"",C1009/C1008-1)</f>
        <v>-0.0380432836355389</v>
      </c>
      <c r="J1009" s="11" t="n">
        <f aca="false">IF(OR(D1009="",D1008=""),"",D1009/D1008-1)</f>
        <v>-0.00710920770877943</v>
      </c>
      <c r="K1009" s="11" t="n">
        <f aca="false">IF(OR(E1009="",E1008=""),"",E1009/E1008-1)</f>
        <v>-0.0067735574037554</v>
      </c>
      <c r="L1009" s="11" t="n">
        <f aca="false">IF(OR(F1009="",F1008=""),"",F1009/F1008-1)</f>
        <v>0.0213933989885546</v>
      </c>
      <c r="M1009" s="11" t="n">
        <f aca="false">IF(OR(G1009="",G1008=""),"",G1009/G1008-1)</f>
        <v>-0.048011197947043</v>
      </c>
      <c r="N1009" s="11" t="n">
        <f aca="false">IF(OR(H1009="",H1008=""),"",H1009/H1008-1)</f>
        <v>-0.0632584388744634</v>
      </c>
      <c r="O1009" s="11" t="n">
        <f aca="false">IF(I1009="","",I1009-B1009/252)</f>
        <v>-0.0380512201434754</v>
      </c>
      <c r="P1009" s="11" t="n">
        <f aca="false">IF(J1009="","",J1009-B1009/252)</f>
        <v>-0.00711714421671594</v>
      </c>
      <c r="Q1009" s="11" t="n">
        <f aca="false">IF(K1009="","",K1009-B1009/252)</f>
        <v>-0.00678149391169191</v>
      </c>
      <c r="R1009" s="11" t="n">
        <f aca="false">IF(L1009="","",L1009-B1009/252)</f>
        <v>0.0213854624806181</v>
      </c>
      <c r="S1009" s="11" t="n">
        <f aca="false">IF(M1009="","",M1009-B1009/252)</f>
        <v>-0.0480191344549795</v>
      </c>
      <c r="T1009" s="11" t="n">
        <f aca="false">IF(N1009="","",N1009-B1009/252)</f>
        <v>-0.0632663753823999</v>
      </c>
    </row>
    <row r="1010" customFormat="false" ht="15" hidden="false" customHeight="false" outlineLevel="0" collapsed="false">
      <c r="A1010" s="9" t="n">
        <f aca="false">'Prices (input)'!A1010</f>
        <v>40319</v>
      </c>
      <c r="B1010" s="10" t="n">
        <f aca="false">LOOKUP(A1010,'FedFunds (input)'!$A$3:$A$867,'FedFunds (input)'!$B$3:$B$867)/100</f>
        <v>0.002</v>
      </c>
      <c r="C1010" s="10" t="n">
        <f aca="false">'Prices (input)'!B1010</f>
        <v>81.757</v>
      </c>
      <c r="D1010" s="10" t="n">
        <f aca="false">'Prices (input)'!C1010</f>
        <v>23.06</v>
      </c>
      <c r="E1010" s="10" t="n">
        <f aca="false">'Prices (input)'!D1010</f>
        <v>115.22</v>
      </c>
      <c r="F1010" s="10" t="n">
        <f aca="false">'Prices (input)'!E1010</f>
        <v>61.448</v>
      </c>
      <c r="G1010" s="10" t="n">
        <f aca="false">'Prices (input)'!F1010</f>
        <v>40.965</v>
      </c>
      <c r="H1010" s="10" t="n">
        <f aca="false">'Prices (input)'!G1010</f>
        <v>72.602</v>
      </c>
      <c r="I1010" s="11" t="n">
        <f aca="false">IF(OR(C1010="",C1009=""),"",C1010/C1009-1)</f>
        <v>0.0145310599856054</v>
      </c>
      <c r="J1010" s="11" t="n">
        <f aca="false">IF(OR(D1010="",D1009=""),"",D1010/D1009-1)</f>
        <v>-0.00534851621808152</v>
      </c>
      <c r="K1010" s="11" t="n">
        <f aca="false">IF(OR(E1010="",E1009=""),"",E1010/E1009-1)</f>
        <v>-0.00535220994475139</v>
      </c>
      <c r="L1010" s="11" t="n">
        <f aca="false">IF(OR(F1010="",F1009=""),"",F1010/F1009-1)</f>
        <v>0.000814358773901347</v>
      </c>
      <c r="M1010" s="11" t="n">
        <f aca="false">IF(OR(G1010="",G1009=""),"",G1010/G1009-1)</f>
        <v>0.0038718847256598</v>
      </c>
      <c r="N1010" s="11" t="n">
        <f aca="false">IF(OR(H1010="",H1009=""),"",H1010/H1009-1)</f>
        <v>0.0267716980865236</v>
      </c>
      <c r="O1010" s="11" t="n">
        <f aca="false">IF(I1010="","",I1010-B1010/252)</f>
        <v>0.0145231234776689</v>
      </c>
      <c r="P1010" s="11" t="n">
        <f aca="false">IF(J1010="","",J1010-B1010/252)</f>
        <v>-0.00535645272601803</v>
      </c>
      <c r="Q1010" s="11" t="n">
        <f aca="false">IF(K1010="","",K1010-B1010/252)</f>
        <v>-0.00536014645268789</v>
      </c>
      <c r="R1010" s="11" t="n">
        <f aca="false">IF(L1010="","",L1010-B1010/252)</f>
        <v>0.000806422265964839</v>
      </c>
      <c r="S1010" s="11" t="n">
        <f aca="false">IF(M1010="","",M1010-B1010/252)</f>
        <v>0.00386394821772329</v>
      </c>
      <c r="T1010" s="11" t="n">
        <f aca="false">IF(N1010="","",N1010-B1010/252)</f>
        <v>0.0267637615785871</v>
      </c>
    </row>
    <row r="1011" customFormat="false" ht="15" hidden="false" customHeight="false" outlineLevel="0" collapsed="false">
      <c r="A1011" s="9" t="n">
        <f aca="false">'Prices (input)'!A1011</f>
        <v>40322</v>
      </c>
      <c r="B1011" s="10" t="n">
        <f aca="false">LOOKUP(A1011,'FedFunds (input)'!$A$3:$A$867,'FedFunds (input)'!$B$3:$B$867)/100</f>
        <v>0.002</v>
      </c>
      <c r="C1011" s="10" t="n">
        <f aca="false">'Prices (input)'!B1011</f>
        <v>80.723</v>
      </c>
      <c r="D1011" s="10" t="n">
        <f aca="false">'Prices (input)'!C1011</f>
        <v>23.38</v>
      </c>
      <c r="E1011" s="10" t="n">
        <f aca="false">'Prices (input)'!D1011</f>
        <v>116.84</v>
      </c>
      <c r="F1011" s="10" t="n">
        <f aca="false">'Prices (input)'!E1011</f>
        <v>61.248</v>
      </c>
      <c r="G1011" s="10" t="n">
        <f aca="false">'Prices (input)'!F1011</f>
        <v>41.269</v>
      </c>
      <c r="H1011" s="10" t="n">
        <f aca="false">'Prices (input)'!G1011</f>
        <v>73.94</v>
      </c>
      <c r="I1011" s="11" t="n">
        <f aca="false">IF(OR(C1011="",C1010=""),"",C1011/C1010-1)</f>
        <v>-0.0126472350991353</v>
      </c>
      <c r="J1011" s="11" t="n">
        <f aca="false">IF(OR(D1011="",D1010=""),"",D1011/D1010-1)</f>
        <v>0.0138768430182135</v>
      </c>
      <c r="K1011" s="11" t="n">
        <f aca="false">IF(OR(E1011="",E1010=""),"",E1011/E1010-1)</f>
        <v>0.0140600590175317</v>
      </c>
      <c r="L1011" s="11" t="n">
        <f aca="false">IF(OR(F1011="",F1010=""),"",F1011/F1010-1)</f>
        <v>-0.003254784533264</v>
      </c>
      <c r="M1011" s="11" t="n">
        <f aca="false">IF(OR(G1011="",G1010=""),"",G1011/G1010-1)</f>
        <v>0.00742096911998025</v>
      </c>
      <c r="N1011" s="11" t="n">
        <f aca="false">IF(OR(H1011="",H1010=""),"",H1011/H1010-1)</f>
        <v>0.0184292443734331</v>
      </c>
      <c r="O1011" s="11" t="n">
        <f aca="false">IF(I1011="","",I1011-B1011/252)</f>
        <v>-0.0126551716070719</v>
      </c>
      <c r="P1011" s="11" t="n">
        <f aca="false">IF(J1011="","",J1011-B1011/252)</f>
        <v>0.013868906510277</v>
      </c>
      <c r="Q1011" s="11" t="n">
        <f aca="false">IF(K1011="","",K1011-B1011/252)</f>
        <v>0.0140521225095952</v>
      </c>
      <c r="R1011" s="11" t="n">
        <f aca="false">IF(L1011="","",L1011-B1011/252)</f>
        <v>-0.00326272104120051</v>
      </c>
      <c r="S1011" s="11" t="n">
        <f aca="false">IF(M1011="","",M1011-B1011/252)</f>
        <v>0.00741303261204374</v>
      </c>
      <c r="T1011" s="11" t="n">
        <f aca="false">IF(N1011="","",N1011-B1011/252)</f>
        <v>0.0184213078654966</v>
      </c>
    </row>
    <row r="1012" customFormat="false" ht="15" hidden="false" customHeight="false" outlineLevel="0" collapsed="false">
      <c r="A1012" s="9" t="n">
        <f aca="false">'Prices (input)'!A1012</f>
        <v>40323</v>
      </c>
      <c r="B1012" s="10" t="n">
        <f aca="false">LOOKUP(A1012,'FedFunds (input)'!$A$3:$A$867,'FedFunds (input)'!$B$3:$B$867)/100</f>
        <v>0.002</v>
      </c>
      <c r="C1012" s="10" t="n">
        <f aca="false">'Prices (input)'!B1012</f>
        <v>80.788</v>
      </c>
      <c r="D1012" s="10" t="n">
        <f aca="false">'Prices (input)'!C1012</f>
        <v>23.48</v>
      </c>
      <c r="E1012" s="10" t="n">
        <f aca="false">'Prices (input)'!D1012</f>
        <v>117.36</v>
      </c>
      <c r="F1012" s="10" t="n">
        <f aca="false">'Prices (input)'!E1012</f>
        <v>61.516</v>
      </c>
      <c r="G1012" s="10" t="n">
        <f aca="false">'Prices (input)'!F1012</f>
        <v>42.457</v>
      </c>
      <c r="H1012" s="10" t="n">
        <f aca="false">'Prices (input)'!G1012</f>
        <v>75.286</v>
      </c>
      <c r="I1012" s="11" t="n">
        <f aca="false">IF(OR(C1012="",C1011=""),"",C1012/C1011-1)</f>
        <v>0.000805222798954342</v>
      </c>
      <c r="J1012" s="11" t="n">
        <f aca="false">IF(OR(D1012="",D1011=""),"",D1012/D1011-1)</f>
        <v>0.00427715996578271</v>
      </c>
      <c r="K1012" s="11" t="n">
        <f aca="false">IF(OR(E1012="",E1011=""),"",E1012/E1011-1)</f>
        <v>0.00445053064019163</v>
      </c>
      <c r="L1012" s="11" t="n">
        <f aca="false">IF(OR(F1012="",F1011=""),"",F1012/F1011-1)</f>
        <v>0.00437565308254961</v>
      </c>
      <c r="M1012" s="11" t="n">
        <f aca="false">IF(OR(G1012="",G1011=""),"",G1012/G1011-1)</f>
        <v>0.0287867406527902</v>
      </c>
      <c r="N1012" s="11" t="n">
        <f aca="false">IF(OR(H1012="",H1011=""),"",H1012/H1011-1)</f>
        <v>0.0182039491479578</v>
      </c>
      <c r="O1012" s="11" t="n">
        <f aca="false">IF(I1012="","",I1012-B1012/252)</f>
        <v>0.000797286291017834</v>
      </c>
      <c r="P1012" s="11" t="n">
        <f aca="false">IF(J1012="","",J1012-B1012/252)</f>
        <v>0.0042692234578462</v>
      </c>
      <c r="Q1012" s="11" t="n">
        <f aca="false">IF(K1012="","",K1012-B1012/252)</f>
        <v>0.00444259413225512</v>
      </c>
      <c r="R1012" s="11" t="n">
        <f aca="false">IF(L1012="","",L1012-B1012/252)</f>
        <v>0.00436771657461311</v>
      </c>
      <c r="S1012" s="11" t="n">
        <f aca="false">IF(M1012="","",M1012-B1012/252)</f>
        <v>0.0287788041448537</v>
      </c>
      <c r="T1012" s="11" t="n">
        <f aca="false">IF(N1012="","",N1012-B1012/252)</f>
        <v>0.0181960126400212</v>
      </c>
    </row>
    <row r="1013" customFormat="false" ht="15" hidden="false" customHeight="false" outlineLevel="0" collapsed="false">
      <c r="A1013" s="9" t="n">
        <f aca="false">'Prices (input)'!A1013</f>
        <v>40324</v>
      </c>
      <c r="B1013" s="10" t="n">
        <f aca="false">LOOKUP(A1013,'FedFunds (input)'!$A$3:$A$867,'FedFunds (input)'!$B$3:$B$867)/100</f>
        <v>0.002</v>
      </c>
      <c r="C1013" s="10" t="n">
        <f aca="false">'Prices (input)'!B1013</f>
        <v>80.296</v>
      </c>
      <c r="D1013" s="10" t="n">
        <f aca="false">'Prices (input)'!C1013</f>
        <v>23.71</v>
      </c>
      <c r="E1013" s="10" t="n">
        <f aca="false">'Prices (input)'!D1013</f>
        <v>118.47</v>
      </c>
      <c r="F1013" s="10" t="n">
        <f aca="false">'Prices (input)'!E1013</f>
        <v>61.341</v>
      </c>
      <c r="G1013" s="10" t="n">
        <f aca="false">'Prices (input)'!F1013</f>
        <v>42.458</v>
      </c>
      <c r="H1013" s="10" t="n">
        <f aca="false">'Prices (input)'!G1013</f>
        <v>75.314</v>
      </c>
      <c r="I1013" s="11" t="n">
        <f aca="false">IF(OR(C1013="",C1012=""),"",C1013/C1012-1)</f>
        <v>-0.00609001336832193</v>
      </c>
      <c r="J1013" s="11" t="n">
        <f aca="false">IF(OR(D1013="",D1012=""),"",D1013/D1012-1)</f>
        <v>0.00979557069846671</v>
      </c>
      <c r="K1013" s="11" t="n">
        <f aca="false">IF(OR(E1013="",E1012=""),"",E1013/E1012-1)</f>
        <v>0.00945807770961138</v>
      </c>
      <c r="L1013" s="11" t="n">
        <f aca="false">IF(OR(F1013="",F1012=""),"",F1013/F1012-1)</f>
        <v>-0.00284478834774693</v>
      </c>
      <c r="M1013" s="11" t="n">
        <f aca="false">IF(OR(G1013="",G1012=""),"",G1013/G1012-1)</f>
        <v>2.3553242103791E-005</v>
      </c>
      <c r="N1013" s="11" t="n">
        <f aca="false">IF(OR(H1013="",H1012=""),"",H1013/H1012-1)</f>
        <v>0.00037191509709622</v>
      </c>
      <c r="O1013" s="11" t="n">
        <f aca="false">IF(I1013="","",I1013-B1013/252)</f>
        <v>-0.00609794987625844</v>
      </c>
      <c r="P1013" s="11" t="n">
        <f aca="false">IF(J1013="","",J1013-B1013/252)</f>
        <v>0.0097876341905302</v>
      </c>
      <c r="Q1013" s="11" t="n">
        <f aca="false">IF(K1013="","",K1013-B1013/252)</f>
        <v>0.00945014120167487</v>
      </c>
      <c r="R1013" s="11" t="n">
        <f aca="false">IF(L1013="","",L1013-B1013/252)</f>
        <v>-0.00285272485568344</v>
      </c>
      <c r="S1013" s="11" t="n">
        <f aca="false">IF(M1013="","",M1013-B1013/252)</f>
        <v>1.5616734167283E-005</v>
      </c>
      <c r="T1013" s="11" t="n">
        <f aca="false">IF(N1013="","",N1013-B1013/252)</f>
        <v>0.000363978589159712</v>
      </c>
    </row>
    <row r="1014" customFormat="false" ht="15" hidden="false" customHeight="false" outlineLevel="0" collapsed="false">
      <c r="A1014" s="9" t="n">
        <f aca="false">'Prices (input)'!A1014</f>
        <v>40325</v>
      </c>
      <c r="B1014" s="10" t="n">
        <f aca="false">LOOKUP(A1014,'FedFunds (input)'!$A$3:$A$867,'FedFunds (input)'!$B$3:$B$867)/100</f>
        <v>0.002</v>
      </c>
      <c r="C1014" s="10" t="n">
        <f aca="false">'Prices (input)'!B1014</f>
        <v>83.016</v>
      </c>
      <c r="D1014" s="10" t="n">
        <f aca="false">'Prices (input)'!C1014</f>
        <v>23.75</v>
      </c>
      <c r="E1014" s="10" t="n">
        <f aca="false">'Prices (input)'!D1014</f>
        <v>118.69</v>
      </c>
      <c r="F1014" s="10" t="n">
        <f aca="false">'Prices (input)'!E1014</f>
        <v>59.962</v>
      </c>
      <c r="G1014" s="10" t="n">
        <f aca="false">'Prices (input)'!F1014</f>
        <v>43.524</v>
      </c>
      <c r="H1014" s="10" t="n">
        <f aca="false">'Prices (input)'!G1014</f>
        <v>78.054</v>
      </c>
      <c r="I1014" s="11" t="n">
        <f aca="false">IF(OR(C1014="",C1013=""),"",C1014/C1013-1)</f>
        <v>0.0338746637441467</v>
      </c>
      <c r="J1014" s="11" t="n">
        <f aca="false">IF(OR(D1014="",D1013=""),"",D1014/D1013-1)</f>
        <v>0.00168705187684526</v>
      </c>
      <c r="K1014" s="11" t="n">
        <f aca="false">IF(OR(E1014="",E1013=""),"",E1014/E1013-1)</f>
        <v>0.00185701021355622</v>
      </c>
      <c r="L1014" s="11" t="n">
        <f aca="false">IF(OR(F1014="",F1013=""),"",F1014/F1013-1)</f>
        <v>-0.0224808855414812</v>
      </c>
      <c r="M1014" s="11" t="n">
        <f aca="false">IF(OR(G1014="",G1013=""),"",G1014/G1013-1)</f>
        <v>0.0251071647274954</v>
      </c>
      <c r="N1014" s="11" t="n">
        <f aca="false">IF(OR(H1014="",H1013=""),"",H1014/H1013-1)</f>
        <v>0.0363810181373983</v>
      </c>
      <c r="O1014" s="11" t="n">
        <f aca="false">IF(I1014="","",I1014-B1014/252)</f>
        <v>0.0338667272362102</v>
      </c>
      <c r="P1014" s="11" t="n">
        <f aca="false">IF(J1014="","",J1014-B1014/252)</f>
        <v>0.00167911536890875</v>
      </c>
      <c r="Q1014" s="11" t="n">
        <f aca="false">IF(K1014="","",K1014-B1014/252)</f>
        <v>0.00184907370561971</v>
      </c>
      <c r="R1014" s="11" t="n">
        <f aca="false">IF(L1014="","",L1014-B1014/252)</f>
        <v>-0.0224888220494177</v>
      </c>
      <c r="S1014" s="11" t="n">
        <f aca="false">IF(M1014="","",M1014-B1014/252)</f>
        <v>0.0250992282195589</v>
      </c>
      <c r="T1014" s="11" t="n">
        <f aca="false">IF(N1014="","",N1014-B1014/252)</f>
        <v>0.0363730816294617</v>
      </c>
    </row>
    <row r="1015" customFormat="false" ht="15" hidden="false" customHeight="false" outlineLevel="0" collapsed="false">
      <c r="A1015" s="9" t="n">
        <f aca="false">'Prices (input)'!A1015</f>
        <v>40326</v>
      </c>
      <c r="B1015" s="10" t="n">
        <f aca="false">LOOKUP(A1015,'FedFunds (input)'!$A$3:$A$867,'FedFunds (input)'!$B$3:$B$867)/100</f>
        <v>0.002</v>
      </c>
      <c r="C1015" s="10" t="n">
        <f aca="false">'Prices (input)'!B1015</f>
        <v>81.974</v>
      </c>
      <c r="D1015" s="10" t="n">
        <f aca="false">'Prices (input)'!C1015</f>
        <v>23.77</v>
      </c>
      <c r="E1015" s="10" t="n">
        <f aca="false">'Prices (input)'!D1015</f>
        <v>118.87</v>
      </c>
      <c r="F1015" s="10" t="n">
        <f aca="false">'Prices (input)'!E1015</f>
        <v>60.193</v>
      </c>
      <c r="G1015" s="10" t="n">
        <f aca="false">'Prices (input)'!F1015</f>
        <v>43.225</v>
      </c>
      <c r="H1015" s="10" t="n">
        <f aca="false">'Prices (input)'!G1015</f>
        <v>76.698</v>
      </c>
      <c r="I1015" s="11" t="n">
        <f aca="false">IF(OR(C1015="",C1014=""),"",C1015/C1014-1)</f>
        <v>-0.0125517972439048</v>
      </c>
      <c r="J1015" s="11" t="n">
        <f aca="false">IF(OR(D1015="",D1014=""),"",D1015/D1014-1)</f>
        <v>0.000842105263157977</v>
      </c>
      <c r="K1015" s="11" t="n">
        <f aca="false">IF(OR(E1015="",E1014=""),"",E1015/E1014-1)</f>
        <v>0.00151655573342335</v>
      </c>
      <c r="L1015" s="11" t="n">
        <f aca="false">IF(OR(F1015="",F1014=""),"",F1015/F1014-1)</f>
        <v>0.00385243987858974</v>
      </c>
      <c r="M1015" s="11" t="n">
        <f aca="false">IF(OR(G1015="",G1014=""),"",G1015/G1014-1)</f>
        <v>-0.0068697729988052</v>
      </c>
      <c r="N1015" s="11" t="n">
        <f aca="false">IF(OR(H1015="",H1014=""),"",H1015/H1014-1)</f>
        <v>-0.0173725882081637</v>
      </c>
      <c r="O1015" s="11" t="n">
        <f aca="false">IF(I1015="","",I1015-B1015/252)</f>
        <v>-0.0125597337518413</v>
      </c>
      <c r="P1015" s="11" t="n">
        <f aca="false">IF(J1015="","",J1015-B1015/252)</f>
        <v>0.000834168755221469</v>
      </c>
      <c r="Q1015" s="11" t="n">
        <f aca="false">IF(K1015="","",K1015-B1015/252)</f>
        <v>0.00150861922548684</v>
      </c>
      <c r="R1015" s="11" t="n">
        <f aca="false">IF(L1015="","",L1015-B1015/252)</f>
        <v>0.00384450337065323</v>
      </c>
      <c r="S1015" s="11" t="n">
        <f aca="false">IF(M1015="","",M1015-B1015/252)</f>
        <v>-0.00687770950674171</v>
      </c>
      <c r="T1015" s="11" t="n">
        <f aca="false">IF(N1015="","",N1015-B1015/252)</f>
        <v>-0.0173805247161002</v>
      </c>
    </row>
    <row r="1016" customFormat="false" ht="15" hidden="false" customHeight="false" outlineLevel="0" collapsed="false">
      <c r="A1016" s="9" t="n">
        <f aca="false">'Prices (input)'!A1016</f>
        <v>40330</v>
      </c>
      <c r="B1016" s="10" t="n">
        <f aca="false">LOOKUP(A1016,'FedFunds (input)'!$A$3:$A$867,'FedFunds (input)'!$B$3:$B$867)/100</f>
        <v>0.0018</v>
      </c>
      <c r="C1016" s="10" t="n">
        <f aca="false">'Prices (input)'!B1016</f>
        <v>80.573</v>
      </c>
      <c r="D1016" s="10" t="n">
        <f aca="false">'Prices (input)'!C1016</f>
        <v>23.99</v>
      </c>
      <c r="E1016" s="10" t="n">
        <f aca="false">'Prices (input)'!D1016</f>
        <v>119.9</v>
      </c>
      <c r="F1016" s="10" t="n">
        <f aca="false">'Prices (input)'!E1016</f>
        <v>60.648</v>
      </c>
      <c r="G1016" s="10" t="n">
        <f aca="false">'Prices (input)'!F1016</f>
        <v>43.16</v>
      </c>
      <c r="H1016" s="10" t="n">
        <f aca="false">'Prices (input)'!G1016</f>
        <v>75.766</v>
      </c>
      <c r="I1016" s="11" t="n">
        <f aca="false">IF(OR(C1016="",C1015=""),"",C1016/C1015-1)</f>
        <v>-0.0170907848830119</v>
      </c>
      <c r="J1016" s="11" t="n">
        <f aca="false">IF(OR(D1016="",D1015=""),"",D1016/D1015-1)</f>
        <v>0.00925536390408066</v>
      </c>
      <c r="K1016" s="11" t="n">
        <f aca="false">IF(OR(E1016="",E1015=""),"",E1016/E1015-1)</f>
        <v>0.00866492807268449</v>
      </c>
      <c r="L1016" s="11" t="n">
        <f aca="false">IF(OR(F1016="",F1015=""),"",F1016/F1015-1)</f>
        <v>0.00755901849052232</v>
      </c>
      <c r="M1016" s="11" t="n">
        <f aca="false">IF(OR(G1016="",G1015=""),"",G1016/G1015-1)</f>
        <v>-0.00150375939849634</v>
      </c>
      <c r="N1016" s="11" t="n">
        <f aca="false">IF(OR(H1016="",H1015=""),"",H1016/H1015-1)</f>
        <v>-0.0121515554512502</v>
      </c>
      <c r="O1016" s="11" t="n">
        <f aca="false">IF(I1016="","",I1016-B1016/252)</f>
        <v>-0.0170979277401547</v>
      </c>
      <c r="P1016" s="11" t="n">
        <f aca="false">IF(J1016="","",J1016-B1016/252)</f>
        <v>0.0092482210469378</v>
      </c>
      <c r="Q1016" s="11" t="n">
        <f aca="false">IF(K1016="","",K1016-B1016/252)</f>
        <v>0.00865778521554163</v>
      </c>
      <c r="R1016" s="11" t="n">
        <f aca="false">IF(L1016="","",L1016-B1016/252)</f>
        <v>0.00755187563337946</v>
      </c>
      <c r="S1016" s="11" t="n">
        <f aca="false">IF(M1016="","",M1016-B1016/252)</f>
        <v>-0.0015109022556392</v>
      </c>
      <c r="T1016" s="11" t="n">
        <f aca="false">IF(N1016="","",N1016-B1016/252)</f>
        <v>-0.0121586983083931</v>
      </c>
    </row>
    <row r="1017" customFormat="false" ht="15" hidden="false" customHeight="false" outlineLevel="0" collapsed="false">
      <c r="A1017" s="9" t="n">
        <f aca="false">'Prices (input)'!A1017</f>
        <v>40331</v>
      </c>
      <c r="B1017" s="10" t="n">
        <f aca="false">LOOKUP(A1017,'FedFunds (input)'!$A$3:$A$867,'FedFunds (input)'!$B$3:$B$867)/100</f>
        <v>0.0018</v>
      </c>
      <c r="C1017" s="10" t="n">
        <f aca="false">'Prices (input)'!B1017</f>
        <v>82.664</v>
      </c>
      <c r="D1017" s="10" t="n">
        <f aca="false">'Prices (input)'!C1017</f>
        <v>23.97</v>
      </c>
      <c r="E1017" s="10" t="n">
        <f aca="false">'Prices (input)'!D1017</f>
        <v>119.78</v>
      </c>
      <c r="F1017" s="10" t="n">
        <f aca="false">'Prices (input)'!E1017</f>
        <v>60.065</v>
      </c>
      <c r="G1017" s="10" t="n">
        <f aca="false">'Prices (input)'!F1017</f>
        <v>43.932</v>
      </c>
      <c r="H1017" s="10" t="n">
        <f aca="false">'Prices (input)'!G1017</f>
        <v>77.885</v>
      </c>
      <c r="I1017" s="11" t="n">
        <f aca="false">IF(OR(C1017="",C1016=""),"",C1017/C1016-1)</f>
        <v>0.0259516215109281</v>
      </c>
      <c r="J1017" s="11" t="n">
        <f aca="false">IF(OR(D1017="",D1016=""),"",D1017/D1016-1)</f>
        <v>-0.000833680700291772</v>
      </c>
      <c r="K1017" s="11" t="n">
        <f aca="false">IF(OR(E1017="",E1016=""),"",E1017/E1016-1)</f>
        <v>-0.00100083402835705</v>
      </c>
      <c r="L1017" s="11" t="n">
        <f aca="false">IF(OR(F1017="",F1016=""),"",F1017/F1016-1)</f>
        <v>-0.00961284790924688</v>
      </c>
      <c r="M1017" s="11" t="n">
        <f aca="false">IF(OR(G1017="",G1016=""),"",G1017/G1016-1)</f>
        <v>0.0178869323447639</v>
      </c>
      <c r="N1017" s="11" t="n">
        <f aca="false">IF(OR(H1017="",H1016=""),"",H1017/H1016-1)</f>
        <v>0.0279676899928727</v>
      </c>
      <c r="O1017" s="11" t="n">
        <f aca="false">IF(I1017="","",I1017-B1017/252)</f>
        <v>0.0259444786537853</v>
      </c>
      <c r="P1017" s="11" t="n">
        <f aca="false">IF(J1017="","",J1017-B1017/252)</f>
        <v>-0.00084082355743463</v>
      </c>
      <c r="Q1017" s="11" t="n">
        <f aca="false">IF(K1017="","",K1017-B1017/252)</f>
        <v>-0.0010079768854999</v>
      </c>
      <c r="R1017" s="11" t="n">
        <f aca="false">IF(L1017="","",L1017-B1017/252)</f>
        <v>-0.00961999076638974</v>
      </c>
      <c r="S1017" s="11" t="n">
        <f aca="false">IF(M1017="","",M1017-B1017/252)</f>
        <v>0.017879789487621</v>
      </c>
      <c r="T1017" s="11" t="n">
        <f aca="false">IF(N1017="","",N1017-B1017/252)</f>
        <v>0.0279605471357298</v>
      </c>
    </row>
    <row r="1018" customFormat="false" ht="15" hidden="false" customHeight="false" outlineLevel="0" collapsed="false">
      <c r="A1018" s="9" t="n">
        <f aca="false">'Prices (input)'!A1018</f>
        <v>40332</v>
      </c>
      <c r="B1018" s="10" t="n">
        <f aca="false">LOOKUP(A1018,'FedFunds (input)'!$A$3:$A$867,'FedFunds (input)'!$B$3:$B$867)/100</f>
        <v>0.0018</v>
      </c>
      <c r="C1018" s="10" t="n">
        <f aca="false">'Prices (input)'!B1018</f>
        <v>82.963</v>
      </c>
      <c r="D1018" s="10" t="n">
        <f aca="false">'Prices (input)'!C1018</f>
        <v>23.6</v>
      </c>
      <c r="E1018" s="10" t="n">
        <f aca="false">'Prices (input)'!D1018</f>
        <v>117.96</v>
      </c>
      <c r="F1018" s="10" t="n">
        <f aca="false">'Prices (input)'!E1018</f>
        <v>59.646</v>
      </c>
      <c r="G1018" s="10" t="n">
        <f aca="false">'Prices (input)'!F1018</f>
        <v>43.203</v>
      </c>
      <c r="H1018" s="10" t="n">
        <f aca="false">'Prices (input)'!G1018</f>
        <v>76.416</v>
      </c>
      <c r="I1018" s="11" t="n">
        <f aca="false">IF(OR(C1018="",C1017=""),"",C1018/C1017-1)</f>
        <v>0.00361705216297281</v>
      </c>
      <c r="J1018" s="11" t="n">
        <f aca="false">IF(OR(D1018="",D1017=""),"",D1018/D1017-1)</f>
        <v>-0.0154359616186899</v>
      </c>
      <c r="K1018" s="11" t="n">
        <f aca="false">IF(OR(E1018="",E1017=""),"",E1018/E1017-1)</f>
        <v>-0.0151945232927033</v>
      </c>
      <c r="L1018" s="11" t="n">
        <f aca="false">IF(OR(F1018="",F1017=""),"",F1018/F1017-1)</f>
        <v>-0.00697577624240398</v>
      </c>
      <c r="M1018" s="11" t="n">
        <f aca="false">IF(OR(G1018="",G1017=""),"",G1018/G1017-1)</f>
        <v>-0.0165938268232723</v>
      </c>
      <c r="N1018" s="11" t="n">
        <f aca="false">IF(OR(H1018="",H1017=""),"",H1018/H1017-1)</f>
        <v>-0.0188611414264622</v>
      </c>
      <c r="O1018" s="11" t="n">
        <f aca="false">IF(I1018="","",I1018-B1018/252)</f>
        <v>0.00360990930582995</v>
      </c>
      <c r="P1018" s="11" t="n">
        <f aca="false">IF(J1018="","",J1018-B1018/252)</f>
        <v>-0.0154431044758327</v>
      </c>
      <c r="Q1018" s="11" t="n">
        <f aca="false">IF(K1018="","",K1018-B1018/252)</f>
        <v>-0.0152016661498462</v>
      </c>
      <c r="R1018" s="11" t="n">
        <f aca="false">IF(L1018="","",L1018-B1018/252)</f>
        <v>-0.00698291909954683</v>
      </c>
      <c r="S1018" s="11" t="n">
        <f aca="false">IF(M1018="","",M1018-B1018/252)</f>
        <v>-0.0166009696804151</v>
      </c>
      <c r="T1018" s="11" t="n">
        <f aca="false">IF(N1018="","",N1018-B1018/252)</f>
        <v>-0.0188682842836051</v>
      </c>
    </row>
    <row r="1019" customFormat="false" ht="15" hidden="false" customHeight="false" outlineLevel="0" collapsed="false">
      <c r="A1019" s="9" t="n">
        <f aca="false">'Prices (input)'!A1019</f>
        <v>40333</v>
      </c>
      <c r="B1019" s="10" t="n">
        <f aca="false">LOOKUP(A1019,'FedFunds (input)'!$A$3:$A$867,'FedFunds (input)'!$B$3:$B$867)/100</f>
        <v>0.0018</v>
      </c>
      <c r="C1019" s="10" t="n">
        <f aca="false">'Prices (input)'!B1019</f>
        <v>80.191</v>
      </c>
      <c r="D1019" s="10" t="n">
        <f aca="false">'Prices (input)'!C1019</f>
        <v>23.86</v>
      </c>
      <c r="E1019" s="10" t="n">
        <f aca="false">'Prices (input)'!D1019</f>
        <v>119.19</v>
      </c>
      <c r="F1019" s="10" t="n">
        <f aca="false">'Prices (input)'!E1019</f>
        <v>61.293</v>
      </c>
      <c r="G1019" s="10" t="n">
        <f aca="false">'Prices (input)'!F1019</f>
        <v>42.397</v>
      </c>
      <c r="H1019" s="10" t="n">
        <f aca="false">'Prices (input)'!G1019</f>
        <v>74.399</v>
      </c>
      <c r="I1019" s="11" t="n">
        <f aca="false">IF(OR(C1019="",C1018=""),"",C1019/C1018-1)</f>
        <v>-0.0334124850837119</v>
      </c>
      <c r="J1019" s="11" t="n">
        <f aca="false">IF(OR(D1019="",D1018=""),"",D1019/D1018-1)</f>
        <v>0.0110169491525423</v>
      </c>
      <c r="K1019" s="11" t="n">
        <f aca="false">IF(OR(E1019="",E1018=""),"",E1019/E1018-1)</f>
        <v>0.0104272634791456</v>
      </c>
      <c r="L1019" s="11" t="n">
        <f aca="false">IF(OR(F1019="",F1018=""),"",F1019/F1018-1)</f>
        <v>0.0276129162056131</v>
      </c>
      <c r="M1019" s="11" t="n">
        <f aca="false">IF(OR(G1019="",G1018=""),"",G1019/G1018-1)</f>
        <v>-0.018656111844085</v>
      </c>
      <c r="N1019" s="11" t="n">
        <f aca="false">IF(OR(H1019="",H1018=""),"",H1019/H1018-1)</f>
        <v>-0.0263949958123952</v>
      </c>
      <c r="O1019" s="11" t="n">
        <f aca="false">IF(I1019="","",I1019-B1019/252)</f>
        <v>-0.0334196279408547</v>
      </c>
      <c r="P1019" s="11" t="n">
        <f aca="false">IF(J1019="","",J1019-B1019/252)</f>
        <v>0.0110098062953994</v>
      </c>
      <c r="Q1019" s="11" t="n">
        <f aca="false">IF(K1019="","",K1019-B1019/252)</f>
        <v>0.0104201206220027</v>
      </c>
      <c r="R1019" s="11" t="n">
        <f aca="false">IF(L1019="","",L1019-B1019/252)</f>
        <v>0.0276057733484703</v>
      </c>
      <c r="S1019" s="11" t="n">
        <f aca="false">IF(M1019="","",M1019-B1019/252)</f>
        <v>-0.0186632547012279</v>
      </c>
      <c r="T1019" s="11" t="n">
        <f aca="false">IF(N1019="","",N1019-B1019/252)</f>
        <v>-0.0264021386695381</v>
      </c>
    </row>
    <row r="1020" customFormat="false" ht="15" hidden="false" customHeight="false" outlineLevel="0" collapsed="false">
      <c r="A1020" s="9" t="n">
        <f aca="false">'Prices (input)'!A1020</f>
        <v>40336</v>
      </c>
      <c r="B1020" s="10" t="n">
        <f aca="false">LOOKUP(A1020,'FedFunds (input)'!$A$3:$A$867,'FedFunds (input)'!$B$3:$B$867)/100</f>
        <v>0.0018</v>
      </c>
      <c r="C1020" s="10" t="n">
        <f aca="false">'Prices (input)'!B1020</f>
        <v>79.059</v>
      </c>
      <c r="D1020" s="10" t="n">
        <f aca="false">'Prices (input)'!C1020</f>
        <v>24.3</v>
      </c>
      <c r="E1020" s="10" t="n">
        <f aca="false">'Prices (input)'!D1020</f>
        <v>121.49</v>
      </c>
      <c r="F1020" s="10" t="n">
        <f aca="false">'Prices (input)'!E1020</f>
        <v>61.719</v>
      </c>
      <c r="G1020" s="10" t="n">
        <f aca="false">'Prices (input)'!F1020</f>
        <v>43.533</v>
      </c>
      <c r="H1020" s="10" t="n">
        <f aca="false">'Prices (input)'!G1020</f>
        <v>76.388</v>
      </c>
      <c r="I1020" s="11" t="n">
        <f aca="false">IF(OR(C1020="",C1019=""),"",C1020/C1019-1)</f>
        <v>-0.0141162973401006</v>
      </c>
      <c r="J1020" s="11" t="n">
        <f aca="false">IF(OR(D1020="",D1019=""),"",D1020/D1019-1)</f>
        <v>0.0184409052808048</v>
      </c>
      <c r="K1020" s="11" t="n">
        <f aca="false">IF(OR(E1020="",E1019=""),"",E1020/E1019-1)</f>
        <v>0.0192969208826244</v>
      </c>
      <c r="L1020" s="11" t="n">
        <f aca="false">IF(OR(F1020="",F1019=""),"",F1020/F1019-1)</f>
        <v>0.00695022270079782</v>
      </c>
      <c r="M1020" s="11" t="n">
        <f aca="false">IF(OR(G1020="",G1019=""),"",G1020/G1019-1)</f>
        <v>0.0267943486567446</v>
      </c>
      <c r="N1020" s="11" t="n">
        <f aca="false">IF(OR(H1020="",H1019=""),"",H1020/H1019-1)</f>
        <v>0.0267342302987943</v>
      </c>
      <c r="O1020" s="11" t="n">
        <f aca="false">IF(I1020="","",I1020-B1020/252)</f>
        <v>-0.0141234401972434</v>
      </c>
      <c r="P1020" s="11" t="n">
        <f aca="false">IF(J1020="","",J1020-B1020/252)</f>
        <v>0.0184337624236619</v>
      </c>
      <c r="Q1020" s="11" t="n">
        <f aca="false">IF(K1020="","",K1020-B1020/252)</f>
        <v>0.0192897780254815</v>
      </c>
      <c r="R1020" s="11" t="n">
        <f aca="false">IF(L1020="","",L1020-B1020/252)</f>
        <v>0.00694307984365496</v>
      </c>
      <c r="S1020" s="11" t="n">
        <f aca="false">IF(M1020="","",M1020-B1020/252)</f>
        <v>0.0267872057996017</v>
      </c>
      <c r="T1020" s="11" t="n">
        <f aca="false">IF(N1020="","",N1020-B1020/252)</f>
        <v>0.0267270874416514</v>
      </c>
    </row>
    <row r="1021" customFormat="false" ht="15" hidden="false" customHeight="false" outlineLevel="0" collapsed="false">
      <c r="A1021" s="9" t="n">
        <f aca="false">'Prices (input)'!A1021</f>
        <v>40337</v>
      </c>
      <c r="B1021" s="10" t="n">
        <f aca="false">LOOKUP(A1021,'FedFunds (input)'!$A$3:$A$867,'FedFunds (input)'!$B$3:$B$867)/100</f>
        <v>0.0018</v>
      </c>
      <c r="C1021" s="10" t="n">
        <f aca="false">'Prices (input)'!B1021</f>
        <v>79.861</v>
      </c>
      <c r="D1021" s="10" t="n">
        <f aca="false">'Prices (input)'!C1021</f>
        <v>24.22</v>
      </c>
      <c r="E1021" s="10" t="n">
        <f aca="false">'Prices (input)'!D1021</f>
        <v>121</v>
      </c>
      <c r="F1021" s="10" t="n">
        <f aca="false">'Prices (input)'!E1021</f>
        <v>61.411</v>
      </c>
      <c r="G1021" s="10" t="n">
        <f aca="false">'Prices (input)'!F1021</f>
        <v>43.993</v>
      </c>
      <c r="H1021" s="10" t="n">
        <f aca="false">'Prices (input)'!G1021</f>
        <v>78.551</v>
      </c>
      <c r="I1021" s="11" t="n">
        <f aca="false">IF(OR(C1021="",C1020=""),"",C1021/C1020-1)</f>
        <v>0.0101443225945181</v>
      </c>
      <c r="J1021" s="11" t="n">
        <f aca="false">IF(OR(D1021="",D1020=""),"",D1021/D1020-1)</f>
        <v>-0.00329218106995888</v>
      </c>
      <c r="K1021" s="11" t="n">
        <f aca="false">IF(OR(E1021="",E1020=""),"",E1021/E1020-1)</f>
        <v>-0.00403325376574204</v>
      </c>
      <c r="L1021" s="11" t="n">
        <f aca="false">IF(OR(F1021="",F1020=""),"",F1021/F1020-1)</f>
        <v>-0.00499035953272087</v>
      </c>
      <c r="M1021" s="11" t="n">
        <f aca="false">IF(OR(G1021="",G1020=""),"",G1021/G1020-1)</f>
        <v>0.0105666965290698</v>
      </c>
      <c r="N1021" s="11" t="n">
        <f aca="false">IF(OR(H1021="",H1020=""),"",H1021/H1020-1)</f>
        <v>0.0283159658585117</v>
      </c>
      <c r="O1021" s="11" t="n">
        <f aca="false">IF(I1021="","",I1021-B1021/252)</f>
        <v>0.0101371797373753</v>
      </c>
      <c r="P1021" s="11" t="n">
        <f aca="false">IF(J1021="","",J1021-B1021/252)</f>
        <v>-0.00329932392710173</v>
      </c>
      <c r="Q1021" s="11" t="n">
        <f aca="false">IF(K1021="","",K1021-B1021/252)</f>
        <v>-0.0040403966228849</v>
      </c>
      <c r="R1021" s="11" t="n">
        <f aca="false">IF(L1021="","",L1021-B1021/252)</f>
        <v>-0.00499750238986373</v>
      </c>
      <c r="S1021" s="11" t="n">
        <f aca="false">IF(M1021="","",M1021-B1021/252)</f>
        <v>0.010559553671927</v>
      </c>
      <c r="T1021" s="11" t="n">
        <f aca="false">IF(N1021="","",N1021-B1021/252)</f>
        <v>0.0283088230013688</v>
      </c>
    </row>
    <row r="1022" customFormat="false" ht="15" hidden="false" customHeight="false" outlineLevel="0" collapsed="false">
      <c r="A1022" s="9" t="n">
        <f aca="false">'Prices (input)'!A1022</f>
        <v>40338</v>
      </c>
      <c r="B1022" s="10" t="n">
        <f aca="false">LOOKUP(A1022,'FedFunds (input)'!$A$3:$A$867,'FedFunds (input)'!$B$3:$B$867)/100</f>
        <v>0.0018</v>
      </c>
      <c r="C1022" s="10" t="n">
        <f aca="false">'Prices (input)'!B1022</f>
        <v>79.441</v>
      </c>
      <c r="D1022" s="10" t="n">
        <f aca="false">'Prices (input)'!C1022</f>
        <v>24.14</v>
      </c>
      <c r="E1022" s="10" t="n">
        <f aca="false">'Prices (input)'!D1022</f>
        <v>120.56</v>
      </c>
      <c r="F1022" s="10" t="n">
        <f aca="false">'Prices (input)'!E1022</f>
        <v>61.337</v>
      </c>
      <c r="G1022" s="10" t="n">
        <f aca="false">'Prices (input)'!F1022</f>
        <v>43.481</v>
      </c>
      <c r="H1022" s="10" t="n">
        <f aca="false">'Prices (input)'!G1022</f>
        <v>77.094</v>
      </c>
      <c r="I1022" s="11" t="n">
        <f aca="false">IF(OR(C1022="",C1021=""),"",C1022/C1021-1)</f>
        <v>-0.00525913775184383</v>
      </c>
      <c r="J1022" s="11" t="n">
        <f aca="false">IF(OR(D1022="",D1021=""),"",D1022/D1021-1)</f>
        <v>-0.0033030553261767</v>
      </c>
      <c r="K1022" s="11" t="n">
        <f aca="false">IF(OR(E1022="",E1021=""),"",E1022/E1021-1)</f>
        <v>-0.00363636363636366</v>
      </c>
      <c r="L1022" s="11" t="n">
        <f aca="false">IF(OR(F1022="",F1021=""),"",F1022/F1021-1)</f>
        <v>-0.00120499584764944</v>
      </c>
      <c r="M1022" s="11" t="n">
        <f aca="false">IF(OR(G1022="",G1021=""),"",G1022/G1021-1)</f>
        <v>-0.0116382151705954</v>
      </c>
      <c r="N1022" s="11" t="n">
        <f aca="false">IF(OR(H1022="",H1021=""),"",H1022/H1021-1)</f>
        <v>-0.0185484589629669</v>
      </c>
      <c r="O1022" s="11" t="n">
        <f aca="false">IF(I1022="","",I1022-B1022/252)</f>
        <v>-0.00526628060898669</v>
      </c>
      <c r="P1022" s="11" t="n">
        <f aca="false">IF(J1022="","",J1022-B1022/252)</f>
        <v>-0.00331019818331955</v>
      </c>
      <c r="Q1022" s="11" t="n">
        <f aca="false">IF(K1022="","",K1022-B1022/252)</f>
        <v>-0.00364350649350652</v>
      </c>
      <c r="R1022" s="11" t="n">
        <f aca="false">IF(L1022="","",L1022-B1022/252)</f>
        <v>-0.00121213870479229</v>
      </c>
      <c r="S1022" s="11" t="n">
        <f aca="false">IF(M1022="","",M1022-B1022/252)</f>
        <v>-0.0116453580277382</v>
      </c>
      <c r="T1022" s="11" t="n">
        <f aca="false">IF(N1022="","",N1022-B1022/252)</f>
        <v>-0.0185556018201097</v>
      </c>
    </row>
    <row r="1023" customFormat="false" ht="15" hidden="false" customHeight="false" outlineLevel="0" collapsed="false">
      <c r="A1023" s="9" t="n">
        <f aca="false">'Prices (input)'!A1023</f>
        <v>40339</v>
      </c>
      <c r="B1023" s="10" t="n">
        <f aca="false">LOOKUP(A1023,'FedFunds (input)'!$A$3:$A$867,'FedFunds (input)'!$B$3:$B$867)/100</f>
        <v>0.0018</v>
      </c>
      <c r="C1023" s="10" t="n">
        <f aca="false">'Prices (input)'!B1023</f>
        <v>81.824</v>
      </c>
      <c r="D1023" s="10" t="n">
        <f aca="false">'Prices (input)'!C1023</f>
        <v>23.81</v>
      </c>
      <c r="E1023" s="10" t="n">
        <f aca="false">'Prices (input)'!D1023</f>
        <v>118.97</v>
      </c>
      <c r="F1023" s="10" t="n">
        <f aca="false">'Prices (input)'!E1023</f>
        <v>60.241</v>
      </c>
      <c r="G1023" s="10" t="n">
        <f aca="false">'Prices (input)'!F1023</f>
        <v>43.916</v>
      </c>
      <c r="H1023" s="10" t="n">
        <f aca="false">'Prices (input)'!G1023</f>
        <v>78.224</v>
      </c>
      <c r="I1023" s="11" t="n">
        <f aca="false">IF(OR(C1023="",C1022=""),"",C1023/C1022-1)</f>
        <v>0.0299971047695773</v>
      </c>
      <c r="J1023" s="11" t="n">
        <f aca="false">IF(OR(D1023="",D1022=""),"",D1023/D1022-1)</f>
        <v>-0.0136702568351285</v>
      </c>
      <c r="K1023" s="11" t="n">
        <f aca="false">IF(OR(E1023="",E1022=""),"",E1023/E1022-1)</f>
        <v>-0.0131884538818846</v>
      </c>
      <c r="L1023" s="11" t="n">
        <f aca="false">IF(OR(F1023="",F1022=""),"",F1023/F1022-1)</f>
        <v>-0.0178684969920278</v>
      </c>
      <c r="M1023" s="11" t="n">
        <f aca="false">IF(OR(G1023="",G1022=""),"",G1023/G1022-1)</f>
        <v>0.0100043697247072</v>
      </c>
      <c r="N1023" s="11" t="n">
        <f aca="false">IF(OR(H1023="",H1022=""),"",H1023/H1022-1)</f>
        <v>0.0146574311879006</v>
      </c>
      <c r="O1023" s="11" t="n">
        <f aca="false">IF(I1023="","",I1023-B1023/252)</f>
        <v>0.0299899619124344</v>
      </c>
      <c r="P1023" s="11" t="n">
        <f aca="false">IF(J1023="","",J1023-B1023/252)</f>
        <v>-0.0136773996922713</v>
      </c>
      <c r="Q1023" s="11" t="n">
        <f aca="false">IF(K1023="","",K1023-B1023/252)</f>
        <v>-0.0131955967390275</v>
      </c>
      <c r="R1023" s="11" t="n">
        <f aca="false">IF(L1023="","",L1023-B1023/252)</f>
        <v>-0.0178756398491706</v>
      </c>
      <c r="S1023" s="11" t="n">
        <f aca="false">IF(M1023="","",M1023-B1023/252)</f>
        <v>0.00999722686756434</v>
      </c>
      <c r="T1023" s="11" t="n">
        <f aca="false">IF(N1023="","",N1023-B1023/252)</f>
        <v>0.0146502883307578</v>
      </c>
    </row>
    <row r="1024" customFormat="false" ht="15" hidden="false" customHeight="false" outlineLevel="0" collapsed="false">
      <c r="A1024" s="9" t="n">
        <f aca="false">'Prices (input)'!A1024</f>
        <v>40340</v>
      </c>
      <c r="B1024" s="10" t="n">
        <f aca="false">LOOKUP(A1024,'FedFunds (input)'!$A$3:$A$867,'FedFunds (input)'!$B$3:$B$867)/100</f>
        <v>0.0018</v>
      </c>
      <c r="C1024" s="10" t="n">
        <f aca="false">'Prices (input)'!B1024</f>
        <v>82.177</v>
      </c>
      <c r="D1024" s="10" t="n">
        <f aca="false">'Prices (input)'!C1024</f>
        <v>24.02</v>
      </c>
      <c r="E1024" s="10" t="n">
        <f aca="false">'Prices (input)'!D1024</f>
        <v>120.01</v>
      </c>
      <c r="F1024" s="10" t="n">
        <f aca="false">'Prices (input)'!E1024</f>
        <v>61.005</v>
      </c>
      <c r="G1024" s="10" t="n">
        <f aca="false">'Prices (input)'!F1024</f>
        <v>44.08</v>
      </c>
      <c r="H1024" s="10" t="n">
        <f aca="false">'Prices (input)'!G1024</f>
        <v>79.241</v>
      </c>
      <c r="I1024" s="11" t="n">
        <f aca="false">IF(OR(C1024="",C1023=""),"",C1024/C1023-1)</f>
        <v>0.00431413766132205</v>
      </c>
      <c r="J1024" s="11" t="n">
        <f aca="false">IF(OR(D1024="",D1023=""),"",D1024/D1023-1)</f>
        <v>0.00881982360352795</v>
      </c>
      <c r="K1024" s="11" t="n">
        <f aca="false">IF(OR(E1024="",E1023=""),"",E1024/E1023-1)</f>
        <v>0.00874169958813154</v>
      </c>
      <c r="L1024" s="11" t="n">
        <f aca="false">IF(OR(F1024="",F1023=""),"",F1024/F1023-1)</f>
        <v>0.0126823923905646</v>
      </c>
      <c r="M1024" s="11" t="n">
        <f aca="false">IF(OR(G1024="",G1023=""),"",G1024/G1023-1)</f>
        <v>0.00373440204025877</v>
      </c>
      <c r="N1024" s="11" t="n">
        <f aca="false">IF(OR(H1024="",H1023=""),"",H1024/H1023-1)</f>
        <v>0.0130011249744324</v>
      </c>
      <c r="O1024" s="11" t="n">
        <f aca="false">IF(I1024="","",I1024-B1024/252)</f>
        <v>0.00430699480417919</v>
      </c>
      <c r="P1024" s="11" t="n">
        <f aca="false">IF(J1024="","",J1024-B1024/252)</f>
        <v>0.0088126807463851</v>
      </c>
      <c r="Q1024" s="11" t="n">
        <f aca="false">IF(K1024="","",K1024-B1024/252)</f>
        <v>0.00873455673098868</v>
      </c>
      <c r="R1024" s="11" t="n">
        <f aca="false">IF(L1024="","",L1024-B1024/252)</f>
        <v>0.0126752495334217</v>
      </c>
      <c r="S1024" s="11" t="n">
        <f aca="false">IF(M1024="","",M1024-B1024/252)</f>
        <v>0.00372725918311591</v>
      </c>
      <c r="T1024" s="11" t="n">
        <f aca="false">IF(N1024="","",N1024-B1024/252)</f>
        <v>0.0129939821172895</v>
      </c>
    </row>
    <row r="1025" customFormat="false" ht="15" hidden="false" customHeight="false" outlineLevel="0" collapsed="false">
      <c r="A1025" s="9" t="n">
        <f aca="false">'Prices (input)'!A1025</f>
        <v>40343</v>
      </c>
      <c r="B1025" s="10" t="n">
        <f aca="false">LOOKUP(A1025,'FedFunds (input)'!$A$3:$A$867,'FedFunds (input)'!$B$3:$B$867)/100</f>
        <v>0.0018</v>
      </c>
      <c r="C1025" s="10" t="n">
        <f aca="false">'Prices (input)'!B1025</f>
        <v>82.072</v>
      </c>
      <c r="D1025" s="10" t="n">
        <f aca="false">'Prices (input)'!C1025</f>
        <v>23.94</v>
      </c>
      <c r="E1025" s="10" t="n">
        <f aca="false">'Prices (input)'!D1025</f>
        <v>119.6</v>
      </c>
      <c r="F1025" s="10" t="n">
        <f aca="false">'Prices (input)'!E1025</f>
        <v>60.704</v>
      </c>
      <c r="G1025" s="10" t="n">
        <f aca="false">'Prices (input)'!F1025</f>
        <v>43.316</v>
      </c>
      <c r="H1025" s="10" t="n">
        <f aca="false">'Prices (input)'!G1025</f>
        <v>77.687</v>
      </c>
      <c r="I1025" s="11" t="n">
        <f aca="false">IF(OR(C1025="",C1024=""),"",C1025/C1024-1)</f>
        <v>-0.00127772977840523</v>
      </c>
      <c r="J1025" s="11" t="n">
        <f aca="false">IF(OR(D1025="",D1024=""),"",D1025/D1024-1)</f>
        <v>-0.00333055786844294</v>
      </c>
      <c r="K1025" s="11" t="n">
        <f aca="false">IF(OR(E1025="",E1024=""),"",E1025/E1024-1)</f>
        <v>-0.0034163819681694</v>
      </c>
      <c r="L1025" s="11" t="n">
        <f aca="false">IF(OR(F1025="",F1024=""),"",F1025/F1024-1)</f>
        <v>-0.00493402180149172</v>
      </c>
      <c r="M1025" s="11" t="n">
        <f aca="false">IF(OR(G1025="",G1024=""),"",G1025/G1024-1)</f>
        <v>-0.0173321234119781</v>
      </c>
      <c r="N1025" s="11" t="n">
        <f aca="false">IF(OR(H1025="",H1024=""),"",H1025/H1024-1)</f>
        <v>-0.0196110599310964</v>
      </c>
      <c r="O1025" s="11" t="n">
        <f aca="false">IF(I1025="","",I1025-B1025/252)</f>
        <v>-0.00128487263554809</v>
      </c>
      <c r="P1025" s="11" t="n">
        <f aca="false">IF(J1025="","",J1025-B1025/252)</f>
        <v>-0.0033377007255858</v>
      </c>
      <c r="Q1025" s="11" t="n">
        <f aca="false">IF(K1025="","",K1025-B1025/252)</f>
        <v>-0.00342352482531226</v>
      </c>
      <c r="R1025" s="11" t="n">
        <f aca="false">IF(L1025="","",L1025-B1025/252)</f>
        <v>-0.00494116465863457</v>
      </c>
      <c r="S1025" s="11" t="n">
        <f aca="false">IF(M1025="","",M1025-B1025/252)</f>
        <v>-0.017339266269121</v>
      </c>
      <c r="T1025" s="11" t="n">
        <f aca="false">IF(N1025="","",N1025-B1025/252)</f>
        <v>-0.0196182027882392</v>
      </c>
    </row>
    <row r="1026" customFormat="false" ht="15" hidden="false" customHeight="false" outlineLevel="0" collapsed="false">
      <c r="A1026" s="9" t="n">
        <f aca="false">'Prices (input)'!A1026</f>
        <v>40344</v>
      </c>
      <c r="B1026" s="10" t="n">
        <f aca="false">LOOKUP(A1026,'FedFunds (input)'!$A$3:$A$867,'FedFunds (input)'!$B$3:$B$867)/100</f>
        <v>0.0018</v>
      </c>
      <c r="C1026" s="10" t="n">
        <f aca="false">'Prices (input)'!B1026</f>
        <v>83.915</v>
      </c>
      <c r="D1026" s="10" t="n">
        <f aca="false">'Prices (input)'!C1026</f>
        <v>24.22</v>
      </c>
      <c r="E1026" s="10" t="n">
        <f aca="false">'Prices (input)'!D1026</f>
        <v>121</v>
      </c>
      <c r="F1026" s="10" t="n">
        <f aca="false">'Prices (input)'!E1026</f>
        <v>60.441</v>
      </c>
      <c r="G1026" s="10" t="n">
        <f aca="false">'Prices (input)'!F1026</f>
        <v>44.401</v>
      </c>
      <c r="H1026" s="10" t="n">
        <f aca="false">'Prices (input)'!G1026</f>
        <v>80.23</v>
      </c>
      <c r="I1026" s="11" t="n">
        <f aca="false">IF(OR(C1026="",C1025=""),"",C1026/C1025-1)</f>
        <v>0.0224558923871723</v>
      </c>
      <c r="J1026" s="11" t="n">
        <f aca="false">IF(OR(D1026="",D1025=""),"",D1026/D1025-1)</f>
        <v>0.0116959064327484</v>
      </c>
      <c r="K1026" s="11" t="n">
        <f aca="false">IF(OR(E1026="",E1025=""),"",E1026/E1025-1)</f>
        <v>0.0117056856187292</v>
      </c>
      <c r="L1026" s="11" t="n">
        <f aca="false">IF(OR(F1026="",F1025=""),"",F1026/F1025-1)</f>
        <v>-0.00433249868212959</v>
      </c>
      <c r="M1026" s="11" t="n">
        <f aca="false">IF(OR(G1026="",G1025=""),"",G1026/G1025-1)</f>
        <v>0.0250484809308338</v>
      </c>
      <c r="N1026" s="11" t="n">
        <f aca="false">IF(OR(H1026="",H1025=""),"",H1026/H1025-1)</f>
        <v>0.0327339194459821</v>
      </c>
      <c r="O1026" s="11" t="n">
        <f aca="false">IF(I1026="","",I1026-B1026/252)</f>
        <v>0.0224487495300294</v>
      </c>
      <c r="P1026" s="11" t="n">
        <f aca="false">IF(J1026="","",J1026-B1026/252)</f>
        <v>0.0116887635756056</v>
      </c>
      <c r="Q1026" s="11" t="n">
        <f aca="false">IF(K1026="","",K1026-B1026/252)</f>
        <v>0.0116985427615863</v>
      </c>
      <c r="R1026" s="11" t="n">
        <f aca="false">IF(L1026="","",L1026-B1026/252)</f>
        <v>-0.00433964153927245</v>
      </c>
      <c r="S1026" s="11" t="n">
        <f aca="false">IF(M1026="","",M1026-B1026/252)</f>
        <v>0.0250413380736909</v>
      </c>
      <c r="T1026" s="11" t="n">
        <f aca="false">IF(N1026="","",N1026-B1026/252)</f>
        <v>0.0327267765888393</v>
      </c>
    </row>
    <row r="1027" customFormat="false" ht="15" hidden="false" customHeight="false" outlineLevel="0" collapsed="false">
      <c r="A1027" s="9" t="n">
        <f aca="false">'Prices (input)'!A1027</f>
        <v>40345</v>
      </c>
      <c r="B1027" s="10" t="n">
        <f aca="false">LOOKUP(A1027,'FedFunds (input)'!$A$3:$A$867,'FedFunds (input)'!$B$3:$B$867)/100</f>
        <v>0.0018</v>
      </c>
      <c r="C1027" s="10" t="n">
        <f aca="false">'Prices (input)'!B1027</f>
        <v>83.885</v>
      </c>
      <c r="D1027" s="10" t="n">
        <f aca="false">'Prices (input)'!C1027</f>
        <v>24.08</v>
      </c>
      <c r="E1027" s="10" t="n">
        <f aca="false">'Prices (input)'!D1027</f>
        <v>120.33</v>
      </c>
      <c r="F1027" s="10" t="n">
        <f aca="false">'Prices (input)'!E1027</f>
        <v>60.767</v>
      </c>
      <c r="G1027" s="10" t="n">
        <f aca="false">'Prices (input)'!F1027</f>
        <v>44.795</v>
      </c>
      <c r="H1027" s="10" t="n">
        <f aca="false">'Prices (input)'!G1027</f>
        <v>80.795</v>
      </c>
      <c r="I1027" s="11" t="n">
        <f aca="false">IF(OR(C1027="",C1026=""),"",C1027/C1026-1)</f>
        <v>-0.000357504617767956</v>
      </c>
      <c r="J1027" s="11" t="n">
        <f aca="false">IF(OR(D1027="",D1026=""),"",D1027/D1026-1)</f>
        <v>-0.0057803468208093</v>
      </c>
      <c r="K1027" s="11" t="n">
        <f aca="false">IF(OR(E1027="",E1026=""),"",E1027/E1026-1)</f>
        <v>-0.00553719008264464</v>
      </c>
      <c r="L1027" s="11" t="n">
        <f aca="false">IF(OR(F1027="",F1026=""),"",F1027/F1026-1)</f>
        <v>0.00539368971393595</v>
      </c>
      <c r="M1027" s="11" t="n">
        <f aca="false">IF(OR(G1027="",G1026=""),"",G1027/G1026-1)</f>
        <v>0.00887367401635086</v>
      </c>
      <c r="N1027" s="11" t="n">
        <f aca="false">IF(OR(H1027="",H1026=""),"",H1027/H1026-1)</f>
        <v>0.00704225352112675</v>
      </c>
      <c r="O1027" s="11" t="n">
        <f aca="false">IF(I1027="","",I1027-B1027/252)</f>
        <v>-0.000364647474910814</v>
      </c>
      <c r="P1027" s="11" t="n">
        <f aca="false">IF(J1027="","",J1027-B1027/252)</f>
        <v>-0.00578748967795216</v>
      </c>
      <c r="Q1027" s="11" t="n">
        <f aca="false">IF(K1027="","",K1027-B1027/252)</f>
        <v>-0.0055443329397875</v>
      </c>
      <c r="R1027" s="11" t="n">
        <f aca="false">IF(L1027="","",L1027-B1027/252)</f>
        <v>0.00538654685679309</v>
      </c>
      <c r="S1027" s="11" t="n">
        <f aca="false">IF(M1027="","",M1027-B1027/252)</f>
        <v>0.00886653115920801</v>
      </c>
      <c r="T1027" s="11" t="n">
        <f aca="false">IF(N1027="","",N1027-B1027/252)</f>
        <v>0.00703511066398389</v>
      </c>
    </row>
    <row r="1028" customFormat="false" ht="15" hidden="false" customHeight="false" outlineLevel="0" collapsed="false">
      <c r="A1028" s="9" t="n">
        <f aca="false">'Prices (input)'!A1028</f>
        <v>40346</v>
      </c>
      <c r="B1028" s="10" t="n">
        <f aca="false">LOOKUP(A1028,'FedFunds (input)'!$A$3:$A$867,'FedFunds (input)'!$B$3:$B$867)/100</f>
        <v>0.0018</v>
      </c>
      <c r="C1028" s="10" t="n">
        <f aca="false">'Prices (input)'!B1028</f>
        <v>84.02</v>
      </c>
      <c r="D1028" s="10" t="n">
        <f aca="false">'Prices (input)'!C1028</f>
        <v>24.4</v>
      </c>
      <c r="E1028" s="10" t="n">
        <f aca="false">'Prices (input)'!D1028</f>
        <v>121.9</v>
      </c>
      <c r="F1028" s="10" t="n">
        <f aca="false">'Prices (input)'!E1028</f>
        <v>61.293</v>
      </c>
      <c r="G1028" s="10" t="n">
        <f aca="false">'Prices (input)'!F1028</f>
        <v>45.954</v>
      </c>
      <c r="H1028" s="10" t="n">
        <f aca="false">'Prices (input)'!G1028</f>
        <v>82.574</v>
      </c>
      <c r="I1028" s="11" t="n">
        <f aca="false">IF(OR(C1028="",C1027=""),"",C1028/C1027-1)</f>
        <v>0.0016093461286284</v>
      </c>
      <c r="J1028" s="11" t="n">
        <f aca="false">IF(OR(D1028="",D1027=""),"",D1028/D1027-1)</f>
        <v>0.0132890365448506</v>
      </c>
      <c r="K1028" s="11" t="n">
        <f aca="false">IF(OR(E1028="",E1027=""),"",E1028/E1027-1)</f>
        <v>0.0130474528380289</v>
      </c>
      <c r="L1028" s="11" t="n">
        <f aca="false">IF(OR(F1028="",F1027=""),"",F1028/F1027-1)</f>
        <v>0.00865601395494253</v>
      </c>
      <c r="M1028" s="11" t="n">
        <f aca="false">IF(OR(G1028="",G1027=""),"",G1028/G1027-1)</f>
        <v>0.0258734233731444</v>
      </c>
      <c r="N1028" s="11" t="n">
        <f aca="false">IF(OR(H1028="",H1027=""),"",H1028/H1027-1)</f>
        <v>0.0220186892753265</v>
      </c>
      <c r="O1028" s="11" t="n">
        <f aca="false">IF(I1028="","",I1028-B1028/252)</f>
        <v>0.00160220327148554</v>
      </c>
      <c r="P1028" s="11" t="n">
        <f aca="false">IF(J1028="","",J1028-B1028/252)</f>
        <v>0.0132818936877077</v>
      </c>
      <c r="Q1028" s="11" t="n">
        <f aca="false">IF(K1028="","",K1028-B1028/252)</f>
        <v>0.013040309980886</v>
      </c>
      <c r="R1028" s="11" t="n">
        <f aca="false">IF(L1028="","",L1028-B1028/252)</f>
        <v>0.00864887109779968</v>
      </c>
      <c r="S1028" s="11" t="n">
        <f aca="false">IF(M1028="","",M1028-B1028/252)</f>
        <v>0.0258662805160015</v>
      </c>
      <c r="T1028" s="11" t="n">
        <f aca="false">IF(N1028="","",N1028-B1028/252)</f>
        <v>0.0220115464181836</v>
      </c>
    </row>
    <row r="1029" customFormat="false" ht="15" hidden="false" customHeight="false" outlineLevel="0" collapsed="false">
      <c r="A1029" s="9" t="n">
        <f aca="false">'Prices (input)'!A1029</f>
        <v>40347</v>
      </c>
      <c r="B1029" s="10" t="n">
        <f aca="false">LOOKUP(A1029,'FedFunds (input)'!$A$3:$A$867,'FedFunds (input)'!$B$3:$B$867)/100</f>
        <v>0.0018</v>
      </c>
      <c r="C1029" s="10" t="n">
        <f aca="false">'Prices (input)'!B1029</f>
        <v>84.111</v>
      </c>
      <c r="D1029" s="10" t="n">
        <f aca="false">'Prices (input)'!C1029</f>
        <v>24.582</v>
      </c>
      <c r="E1029" s="10" t="n">
        <f aca="false">'Prices (input)'!D1029</f>
        <v>122.8226</v>
      </c>
      <c r="F1029" s="10" t="n">
        <f aca="false">'Prices (input)'!E1029</f>
        <v>61.18</v>
      </c>
      <c r="G1029" s="10" t="n">
        <f aca="false">'Prices (input)'!F1029</f>
        <v>46.891</v>
      </c>
      <c r="H1029" s="10" t="n">
        <f aca="false">'Prices (input)'!G1029</f>
        <v>85.71</v>
      </c>
      <c r="I1029" s="11" t="n">
        <f aca="false">IF(OR(C1029="",C1028=""),"",C1029/C1028-1)</f>
        <v>0.00108307545822428</v>
      </c>
      <c r="J1029" s="11" t="n">
        <f aca="false">IF(OR(D1029="",D1028=""),"",D1029/D1028-1)</f>
        <v>0.00745901639344271</v>
      </c>
      <c r="K1029" s="11" t="n">
        <f aca="false">IF(OR(E1029="",E1028=""),"",E1029/E1028-1)</f>
        <v>0.00756849876948307</v>
      </c>
      <c r="L1029" s="11" t="n">
        <f aca="false">IF(OR(F1029="",F1028=""),"",F1029/F1028-1)</f>
        <v>-0.00184360367415526</v>
      </c>
      <c r="M1029" s="11" t="n">
        <f aca="false">IF(OR(G1029="",G1028=""),"",G1029/G1028-1)</f>
        <v>0.0203899551725639</v>
      </c>
      <c r="N1029" s="11" t="n">
        <f aca="false">IF(OR(H1029="",H1028=""),"",H1029/H1028-1)</f>
        <v>0.0379780560466974</v>
      </c>
      <c r="O1029" s="11" t="n">
        <f aca="false">IF(I1029="","",I1029-B1029/252)</f>
        <v>0.00107593260108142</v>
      </c>
      <c r="P1029" s="11" t="n">
        <f aca="false">IF(J1029="","",J1029-B1029/252)</f>
        <v>0.00745187353629985</v>
      </c>
      <c r="Q1029" s="11" t="n">
        <f aca="false">IF(K1029="","",K1029-B1029/252)</f>
        <v>0.00756135591234021</v>
      </c>
      <c r="R1029" s="11" t="n">
        <f aca="false">IF(L1029="","",L1029-B1029/252)</f>
        <v>-0.00185074653129812</v>
      </c>
      <c r="S1029" s="11" t="n">
        <f aca="false">IF(M1029="","",M1029-B1029/252)</f>
        <v>0.0203828123154211</v>
      </c>
      <c r="T1029" s="11" t="n">
        <f aca="false">IF(N1029="","",N1029-B1029/252)</f>
        <v>0.0379709131895545</v>
      </c>
    </row>
    <row r="1030" customFormat="false" ht="15" hidden="false" customHeight="false" outlineLevel="0" collapsed="false">
      <c r="A1030" s="9" t="n">
        <f aca="false">'Prices (input)'!A1030</f>
        <v>40350</v>
      </c>
      <c r="B1030" s="10" t="n">
        <f aca="false">LOOKUP(A1030,'FedFunds (input)'!$A$3:$A$867,'FedFunds (input)'!$B$3:$B$867)/100</f>
        <v>0.0018</v>
      </c>
      <c r="C1030" s="10" t="n">
        <f aca="false">'Prices (input)'!B1030</f>
        <v>83.848</v>
      </c>
      <c r="D1030" s="10" t="n">
        <f aca="false">'Prices (input)'!C1030</f>
        <v>24.1021</v>
      </c>
      <c r="E1030" s="10" t="n">
        <f aca="false">'Prices (input)'!D1030</f>
        <v>120.4</v>
      </c>
      <c r="F1030" s="10" t="n">
        <f aca="false">'Prices (input)'!E1030</f>
        <v>61.017</v>
      </c>
      <c r="G1030" s="10" t="n">
        <f aca="false">'Prices (input)'!F1030</f>
        <v>45.498</v>
      </c>
      <c r="H1030" s="10" t="n">
        <f aca="false">'Prices (input)'!G1030</f>
        <v>81.247</v>
      </c>
      <c r="I1030" s="11" t="n">
        <f aca="false">IF(OR(C1030="",C1029=""),"",C1030/C1029-1)</f>
        <v>-0.00312682051099145</v>
      </c>
      <c r="J1030" s="11" t="n">
        <f aca="false">IF(OR(D1030="",D1029=""),"",D1030/D1029-1)</f>
        <v>-0.0195224147750387</v>
      </c>
      <c r="K1030" s="11" t="n">
        <f aca="false">IF(OR(E1030="",E1029=""),"",E1030/E1029-1)</f>
        <v>-0.0197243829718634</v>
      </c>
      <c r="L1030" s="11" t="n">
        <f aca="false">IF(OR(F1030="",F1029=""),"",F1030/F1029-1)</f>
        <v>-0.00266426936907482</v>
      </c>
      <c r="M1030" s="11" t="n">
        <f aca="false">IF(OR(G1030="",G1029=""),"",G1030/G1029-1)</f>
        <v>-0.0297071932780277</v>
      </c>
      <c r="N1030" s="11" t="n">
        <f aca="false">IF(OR(H1030="",H1029=""),"",H1030/H1029-1)</f>
        <v>-0.0520709368801773</v>
      </c>
      <c r="O1030" s="11" t="n">
        <f aca="false">IF(I1030="","",I1030-B1030/252)</f>
        <v>-0.0031339633681343</v>
      </c>
      <c r="P1030" s="11" t="n">
        <f aca="false">IF(J1030="","",J1030-B1030/252)</f>
        <v>-0.0195295576321815</v>
      </c>
      <c r="Q1030" s="11" t="n">
        <f aca="false">IF(K1030="","",K1030-B1030/252)</f>
        <v>-0.0197315258290063</v>
      </c>
      <c r="R1030" s="11" t="n">
        <f aca="false">IF(L1030="","",L1030-B1030/252)</f>
        <v>-0.00267141222621768</v>
      </c>
      <c r="S1030" s="11" t="n">
        <f aca="false">IF(M1030="","",M1030-B1030/252)</f>
        <v>-0.0297143361351706</v>
      </c>
      <c r="T1030" s="11" t="n">
        <f aca="false">IF(N1030="","",N1030-B1030/252)</f>
        <v>-0.0520780797373201</v>
      </c>
    </row>
    <row r="1031" customFormat="false" ht="15" hidden="false" customHeight="false" outlineLevel="0" collapsed="false">
      <c r="A1031" s="9" t="n">
        <f aca="false">'Prices (input)'!A1031</f>
        <v>40351</v>
      </c>
      <c r="B1031" s="10" t="n">
        <f aca="false">LOOKUP(A1031,'FedFunds (input)'!$A$3:$A$867,'FedFunds (input)'!$B$3:$B$867)/100</f>
        <v>0.0018</v>
      </c>
      <c r="C1031" s="10" t="n">
        <f aca="false">'Prices (input)'!B1031</f>
        <v>82.5</v>
      </c>
      <c r="D1031" s="10" t="n">
        <f aca="false">'Prices (input)'!C1031</f>
        <v>24.3</v>
      </c>
      <c r="E1031" s="10" t="n">
        <f aca="false">'Prices (input)'!D1031</f>
        <v>121.45</v>
      </c>
      <c r="F1031" s="10" t="n">
        <f aca="false">'Prices (input)'!E1031</f>
        <v>61.725</v>
      </c>
      <c r="G1031" s="10" t="n">
        <f aca="false">'Prices (input)'!F1031</f>
        <v>45.32</v>
      </c>
      <c r="H1031" s="10" t="n">
        <f aca="false">'Prices (input)'!G1031</f>
        <v>80.507</v>
      </c>
      <c r="I1031" s="11" t="n">
        <f aca="false">IF(OR(C1031="",C1030=""),"",C1031/C1030-1)</f>
        <v>-0.0160767102375727</v>
      </c>
      <c r="J1031" s="11" t="n">
        <f aca="false">IF(OR(D1031="",D1030=""),"",D1031/D1030-1)</f>
        <v>0.00821090278440462</v>
      </c>
      <c r="K1031" s="11" t="n">
        <f aca="false">IF(OR(E1031="",E1030=""),"",E1031/E1030-1)</f>
        <v>0.00872093023255816</v>
      </c>
      <c r="L1031" s="11" t="n">
        <f aca="false">IF(OR(F1031="",F1030=""),"",F1031/F1030-1)</f>
        <v>0.0116033236638968</v>
      </c>
      <c r="M1031" s="11" t="n">
        <f aca="false">IF(OR(G1031="",G1030=""),"",G1031/G1030-1)</f>
        <v>-0.00391225987955512</v>
      </c>
      <c r="N1031" s="11" t="n">
        <f aca="false">IF(OR(H1031="",H1030=""),"",H1031/H1030-1)</f>
        <v>-0.00910802860413307</v>
      </c>
      <c r="O1031" s="11" t="n">
        <f aca="false">IF(I1031="","",I1031-B1031/252)</f>
        <v>-0.0160838530947156</v>
      </c>
      <c r="P1031" s="11" t="n">
        <f aca="false">IF(J1031="","",J1031-B1031/252)</f>
        <v>0.00820375992726176</v>
      </c>
      <c r="Q1031" s="11" t="n">
        <f aca="false">IF(K1031="","",K1031-B1031/252)</f>
        <v>0.0087137873754153</v>
      </c>
      <c r="R1031" s="11" t="n">
        <f aca="false">IF(L1031="","",L1031-B1031/252)</f>
        <v>0.011596180806754</v>
      </c>
      <c r="S1031" s="11" t="n">
        <f aca="false">IF(M1031="","",M1031-B1031/252)</f>
        <v>-0.00391940273669798</v>
      </c>
      <c r="T1031" s="11" t="n">
        <f aca="false">IF(N1031="","",N1031-B1031/252)</f>
        <v>-0.00911517146127592</v>
      </c>
    </row>
    <row r="1032" customFormat="false" ht="15" hidden="false" customHeight="false" outlineLevel="0" collapsed="false">
      <c r="A1032" s="9" t="n">
        <f aca="false">'Prices (input)'!A1032</f>
        <v>40352</v>
      </c>
      <c r="B1032" s="10" t="n">
        <f aca="false">LOOKUP(A1032,'FedFunds (input)'!$A$3:$A$867,'FedFunds (input)'!$B$3:$B$867)/100</f>
        <v>0.0018</v>
      </c>
      <c r="C1032" s="10" t="n">
        <f aca="false">'Prices (input)'!B1032</f>
        <v>82.229</v>
      </c>
      <c r="D1032" s="10" t="n">
        <f aca="false">'Prices (input)'!C1032</f>
        <v>24.21</v>
      </c>
      <c r="E1032" s="10" t="n">
        <f aca="false">'Prices (input)'!D1032</f>
        <v>120.96</v>
      </c>
      <c r="F1032" s="10" t="n">
        <f aca="false">'Prices (input)'!E1032</f>
        <v>62.163</v>
      </c>
      <c r="G1032" s="10" t="n">
        <f aca="false">'Prices (input)'!F1032</f>
        <v>45.442</v>
      </c>
      <c r="H1032" s="10" t="n">
        <f aca="false">'Prices (input)'!G1032</f>
        <v>80.71</v>
      </c>
      <c r="I1032" s="11" t="n">
        <f aca="false">IF(OR(C1032="",C1031=""),"",C1032/C1031-1)</f>
        <v>-0.00328484848484845</v>
      </c>
      <c r="J1032" s="11" t="n">
        <f aca="false">IF(OR(D1032="",D1031=""),"",D1032/D1031-1)</f>
        <v>-0.00370370370370365</v>
      </c>
      <c r="K1032" s="11" t="n">
        <f aca="false">IF(OR(E1032="",E1031=""),"",E1032/E1031-1)</f>
        <v>-0.00403458213256491</v>
      </c>
      <c r="L1032" s="11" t="n">
        <f aca="false">IF(OR(F1032="",F1031=""),"",F1032/F1031-1)</f>
        <v>0.00709599027946539</v>
      </c>
      <c r="M1032" s="11" t="n">
        <f aca="false">IF(OR(G1032="",G1031=""),"",G1032/G1031-1)</f>
        <v>0.00269196822594875</v>
      </c>
      <c r="N1032" s="11" t="n">
        <f aca="false">IF(OR(H1032="",H1031=""),"",H1032/H1031-1)</f>
        <v>0.00252151986783744</v>
      </c>
      <c r="O1032" s="11" t="n">
        <f aca="false">IF(I1032="","",I1032-B1032/252)</f>
        <v>-0.0032919913419913</v>
      </c>
      <c r="P1032" s="11" t="n">
        <f aca="false">IF(J1032="","",J1032-B1032/252)</f>
        <v>-0.00371084656084651</v>
      </c>
      <c r="Q1032" s="11" t="n">
        <f aca="false">IF(K1032="","",K1032-B1032/252)</f>
        <v>-0.00404172498970777</v>
      </c>
      <c r="R1032" s="11" t="n">
        <f aca="false">IF(L1032="","",L1032-B1032/252)</f>
        <v>0.00708884742232253</v>
      </c>
      <c r="S1032" s="11" t="n">
        <f aca="false">IF(M1032="","",M1032-B1032/252)</f>
        <v>0.00268482536880589</v>
      </c>
      <c r="T1032" s="11" t="n">
        <f aca="false">IF(N1032="","",N1032-B1032/252)</f>
        <v>0.00251437701069458</v>
      </c>
    </row>
    <row r="1033" customFormat="false" ht="15" hidden="false" customHeight="false" outlineLevel="0" collapsed="false">
      <c r="A1033" s="9" t="n">
        <f aca="false">'Prices (input)'!A1033</f>
        <v>40353</v>
      </c>
      <c r="B1033" s="10" t="n">
        <f aca="false">LOOKUP(A1033,'FedFunds (input)'!$A$3:$A$867,'FedFunds (input)'!$B$3:$B$867)/100</f>
        <v>0.0018</v>
      </c>
      <c r="C1033" s="10" t="n">
        <f aca="false">'Prices (input)'!B1033</f>
        <v>80.896</v>
      </c>
      <c r="D1033" s="10" t="n">
        <f aca="false">'Prices (input)'!C1033</f>
        <v>24.28</v>
      </c>
      <c r="E1033" s="10" t="n">
        <f aca="false">'Prices (input)'!D1033</f>
        <v>121.3</v>
      </c>
      <c r="F1033" s="10" t="n">
        <f aca="false">'Prices (input)'!E1033</f>
        <v>61.788</v>
      </c>
      <c r="G1033" s="10" t="n">
        <f aca="false">'Prices (input)'!F1033</f>
        <v>45.216</v>
      </c>
      <c r="H1033" s="10" t="n">
        <f aca="false">'Prices (input)'!G1033</f>
        <v>80.795</v>
      </c>
      <c r="I1033" s="11" t="n">
        <f aca="false">IF(OR(C1033="",C1032=""),"",C1033/C1032-1)</f>
        <v>-0.0162108258643544</v>
      </c>
      <c r="J1033" s="11" t="n">
        <f aca="false">IF(OR(D1033="",D1032=""),"",D1033/D1032-1)</f>
        <v>0.00289136720363481</v>
      </c>
      <c r="K1033" s="11" t="n">
        <f aca="false">IF(OR(E1033="",E1032=""),"",E1033/E1032-1)</f>
        <v>0.00281084656084651</v>
      </c>
      <c r="L1033" s="11" t="n">
        <f aca="false">IF(OR(F1033="",F1032=""),"",F1033/F1032-1)</f>
        <v>-0.00603252738767435</v>
      </c>
      <c r="M1033" s="11" t="n">
        <f aca="false">IF(OR(G1033="",G1032=""),"",G1033/G1032-1)</f>
        <v>-0.00497337265085163</v>
      </c>
      <c r="N1033" s="11" t="n">
        <f aca="false">IF(OR(H1033="",H1032=""),"",H1033/H1032-1)</f>
        <v>0.00105315326477529</v>
      </c>
      <c r="O1033" s="11" t="n">
        <f aca="false">IF(I1033="","",I1033-B1033/252)</f>
        <v>-0.0162179687214973</v>
      </c>
      <c r="P1033" s="11" t="n">
        <f aca="false">IF(J1033="","",J1033-B1033/252)</f>
        <v>0.00288422434649195</v>
      </c>
      <c r="Q1033" s="11" t="n">
        <f aca="false">IF(K1033="","",K1033-B1033/252)</f>
        <v>0.00280370370370366</v>
      </c>
      <c r="R1033" s="11" t="n">
        <f aca="false">IF(L1033="","",L1033-B1033/252)</f>
        <v>-0.0060396702448172</v>
      </c>
      <c r="S1033" s="11" t="n">
        <f aca="false">IF(M1033="","",M1033-B1033/252)</f>
        <v>-0.00498051550799448</v>
      </c>
      <c r="T1033" s="11" t="n">
        <f aca="false">IF(N1033="","",N1033-B1033/252)</f>
        <v>0.00104601040763243</v>
      </c>
    </row>
    <row r="1034" customFormat="false" ht="15" hidden="false" customHeight="false" outlineLevel="0" collapsed="false">
      <c r="A1034" s="9" t="n">
        <f aca="false">'Prices (input)'!A1034</f>
        <v>40354</v>
      </c>
      <c r="B1034" s="10" t="n">
        <f aca="false">LOOKUP(A1034,'FedFunds (input)'!$A$3:$A$867,'FedFunds (input)'!$B$3:$B$867)/100</f>
        <v>0.0018</v>
      </c>
      <c r="C1034" s="10" t="n">
        <f aca="false">'Prices (input)'!B1034</f>
        <v>81.235</v>
      </c>
      <c r="D1034" s="10" t="n">
        <f aca="false">'Prices (input)'!C1034</f>
        <v>24.58</v>
      </c>
      <c r="E1034" s="10" t="n">
        <f aca="false">'Prices (input)'!D1034</f>
        <v>122.77</v>
      </c>
      <c r="F1034" s="10" t="n">
        <f aca="false">'Prices (input)'!E1034</f>
        <v>62.032</v>
      </c>
      <c r="G1034" s="10" t="n">
        <f aca="false">'Prices (input)'!F1034</f>
        <v>46.804</v>
      </c>
      <c r="H1034" s="10" t="n">
        <f aca="false">'Prices (input)'!G1034</f>
        <v>83.704</v>
      </c>
      <c r="I1034" s="11" t="n">
        <f aca="false">IF(OR(C1034="",C1033=""),"",C1034/C1033-1)</f>
        <v>0.00419056566455689</v>
      </c>
      <c r="J1034" s="11" t="n">
        <f aca="false">IF(OR(D1034="",D1033=""),"",D1034/D1033-1)</f>
        <v>0.0123558484349258</v>
      </c>
      <c r="K1034" s="11" t="n">
        <f aca="false">IF(OR(E1034="",E1033=""),"",E1034/E1033-1)</f>
        <v>0.0121187139323991</v>
      </c>
      <c r="L1034" s="11" t="n">
        <f aca="false">IF(OR(F1034="",F1033=""),"",F1034/F1033-1)</f>
        <v>0.00394898685828959</v>
      </c>
      <c r="M1034" s="11" t="n">
        <f aca="false">IF(OR(G1034="",G1033=""),"",G1034/G1033-1)</f>
        <v>0.0351203113941967</v>
      </c>
      <c r="N1034" s="11" t="n">
        <f aca="false">IF(OR(H1034="",H1033=""),"",H1034/H1033-1)</f>
        <v>0.0360047032613404</v>
      </c>
      <c r="O1034" s="11" t="n">
        <f aca="false">IF(I1034="","",I1034-B1034/252)</f>
        <v>0.00418342280741403</v>
      </c>
      <c r="P1034" s="11" t="n">
        <f aca="false">IF(J1034="","",J1034-B1034/252)</f>
        <v>0.0123487055777829</v>
      </c>
      <c r="Q1034" s="11" t="n">
        <f aca="false">IF(K1034="","",K1034-B1034/252)</f>
        <v>0.0121115710752562</v>
      </c>
      <c r="R1034" s="11" t="n">
        <f aca="false">IF(L1034="","",L1034-B1034/252)</f>
        <v>0.00394184400114674</v>
      </c>
      <c r="S1034" s="11" t="n">
        <f aca="false">IF(M1034="","",M1034-B1034/252)</f>
        <v>0.0351131685370538</v>
      </c>
      <c r="T1034" s="11" t="n">
        <f aca="false">IF(N1034="","",N1034-B1034/252)</f>
        <v>0.0359975604041976</v>
      </c>
    </row>
    <row r="1035" customFormat="false" ht="15" hidden="false" customHeight="false" outlineLevel="0" collapsed="false">
      <c r="A1035" s="9" t="n">
        <f aca="false">'Prices (input)'!A1035</f>
        <v>40357</v>
      </c>
      <c r="B1035" s="10" t="n">
        <f aca="false">LOOKUP(A1035,'FedFunds (input)'!$A$3:$A$867,'FedFunds (input)'!$B$3:$B$867)/100</f>
        <v>0.0018</v>
      </c>
      <c r="C1035" s="10" t="n">
        <f aca="false">'Prices (input)'!B1035</f>
        <v>80.926</v>
      </c>
      <c r="D1035" s="10" t="n">
        <f aca="false">'Prices (input)'!C1035</f>
        <v>24.22</v>
      </c>
      <c r="E1035" s="10" t="n">
        <f aca="false">'Prices (input)'!D1035</f>
        <v>121.09</v>
      </c>
      <c r="F1035" s="10" t="n">
        <f aca="false">'Prices (input)'!E1035</f>
        <v>62.621</v>
      </c>
      <c r="G1035" s="10" t="n">
        <f aca="false">'Prices (input)'!F1035</f>
        <v>46.301</v>
      </c>
      <c r="H1035" s="10" t="n">
        <f aca="false">'Prices (input)'!G1035</f>
        <v>82.462</v>
      </c>
      <c r="I1035" s="11" t="n">
        <f aca="false">IF(OR(C1035="",C1034=""),"",C1035/C1034-1)</f>
        <v>-0.00380377915922936</v>
      </c>
      <c r="J1035" s="11" t="n">
        <f aca="false">IF(OR(D1035="",D1034=""),"",D1035/D1034-1)</f>
        <v>-0.0146460537021968</v>
      </c>
      <c r="K1035" s="11" t="n">
        <f aca="false">IF(OR(E1035="",E1034=""),"",E1035/E1034-1)</f>
        <v>-0.0136841247861855</v>
      </c>
      <c r="L1035" s="11" t="n">
        <f aca="false">IF(OR(F1035="",F1034=""),"",F1035/F1034-1)</f>
        <v>0.00949509930358539</v>
      </c>
      <c r="M1035" s="11" t="n">
        <f aca="false">IF(OR(G1035="",G1034=""),"",G1035/G1034-1)</f>
        <v>-0.0107469447055807</v>
      </c>
      <c r="N1035" s="11" t="n">
        <f aca="false">IF(OR(H1035="",H1034=""),"",H1035/H1034-1)</f>
        <v>-0.0148380005734492</v>
      </c>
      <c r="O1035" s="11" t="n">
        <f aca="false">IF(I1035="","",I1035-B1035/252)</f>
        <v>-0.00381092201637222</v>
      </c>
      <c r="P1035" s="11" t="n">
        <f aca="false">IF(J1035="","",J1035-B1035/252)</f>
        <v>-0.0146531965593397</v>
      </c>
      <c r="Q1035" s="11" t="n">
        <f aca="false">IF(K1035="","",K1035-B1035/252)</f>
        <v>-0.0136912676433284</v>
      </c>
      <c r="R1035" s="11" t="n">
        <f aca="false">IF(L1035="","",L1035-B1035/252)</f>
        <v>0.00948795644644253</v>
      </c>
      <c r="S1035" s="11" t="n">
        <f aca="false">IF(M1035="","",M1035-B1035/252)</f>
        <v>-0.0107540875627235</v>
      </c>
      <c r="T1035" s="11" t="n">
        <f aca="false">IF(N1035="","",N1035-B1035/252)</f>
        <v>-0.0148451434305921</v>
      </c>
    </row>
    <row r="1036" customFormat="false" ht="15" hidden="false" customHeight="false" outlineLevel="0" collapsed="false">
      <c r="A1036" s="9" t="n">
        <f aca="false">'Prices (input)'!A1036</f>
        <v>40358</v>
      </c>
      <c r="B1036" s="10" t="n">
        <f aca="false">LOOKUP(A1036,'FedFunds (input)'!$A$3:$A$867,'FedFunds (input)'!$B$3:$B$867)/100</f>
        <v>0.0018</v>
      </c>
      <c r="C1036" s="10" t="n">
        <f aca="false">'Prices (input)'!B1036</f>
        <v>78.472</v>
      </c>
      <c r="D1036" s="10" t="n">
        <f aca="false">'Prices (input)'!C1036</f>
        <v>24.2798</v>
      </c>
      <c r="E1036" s="10" t="n">
        <f aca="false">'Prices (input)'!D1036</f>
        <v>121.27</v>
      </c>
      <c r="F1036" s="10" t="n">
        <f aca="false">'Prices (input)'!E1036</f>
        <v>63.313</v>
      </c>
      <c r="G1036" s="10" t="n">
        <f aca="false">'Prices (input)'!F1036</f>
        <v>45.084</v>
      </c>
      <c r="H1036" s="10" t="n">
        <f aca="false">'Prices (input)'!G1036</f>
        <v>78.817</v>
      </c>
      <c r="I1036" s="11" t="n">
        <f aca="false">IF(OR(C1036="",C1035=""),"",C1036/C1035-1)</f>
        <v>-0.0303239997034329</v>
      </c>
      <c r="J1036" s="11" t="n">
        <f aca="false">IF(OR(D1036="",D1035=""),"",D1036/D1035-1)</f>
        <v>0.00246903385631714</v>
      </c>
      <c r="K1036" s="11" t="n">
        <f aca="false">IF(OR(E1036="",E1035=""),"",E1036/E1035-1)</f>
        <v>0.00148649764637865</v>
      </c>
      <c r="L1036" s="11" t="n">
        <f aca="false">IF(OR(F1036="",F1035=""),"",F1036/F1035-1)</f>
        <v>0.0110506060267324</v>
      </c>
      <c r="M1036" s="11" t="n">
        <f aca="false">IF(OR(G1036="",G1035=""),"",G1036/G1035-1)</f>
        <v>-0.0262845294918036</v>
      </c>
      <c r="N1036" s="11" t="n">
        <f aca="false">IF(OR(H1036="",H1035=""),"",H1036/H1035-1)</f>
        <v>-0.0442021779728846</v>
      </c>
      <c r="O1036" s="11" t="n">
        <f aca="false">IF(I1036="","",I1036-B1036/252)</f>
        <v>-0.0303311425605758</v>
      </c>
      <c r="P1036" s="11" t="n">
        <f aca="false">IF(J1036="","",J1036-B1036/252)</f>
        <v>0.00246189099917428</v>
      </c>
      <c r="Q1036" s="11" t="n">
        <f aca="false">IF(K1036="","",K1036-B1036/252)</f>
        <v>0.00147935478923579</v>
      </c>
      <c r="R1036" s="11" t="n">
        <f aca="false">IF(L1036="","",L1036-B1036/252)</f>
        <v>0.0110434631695895</v>
      </c>
      <c r="S1036" s="11" t="n">
        <f aca="false">IF(M1036="","",M1036-B1036/252)</f>
        <v>-0.0262916723489465</v>
      </c>
      <c r="T1036" s="11" t="n">
        <f aca="false">IF(N1036="","",N1036-B1036/252)</f>
        <v>-0.0442093208300275</v>
      </c>
    </row>
    <row r="1037" customFormat="false" ht="15" hidden="false" customHeight="false" outlineLevel="0" collapsed="false">
      <c r="A1037" s="9" t="n">
        <f aca="false">'Prices (input)'!A1037</f>
        <v>40359</v>
      </c>
      <c r="B1037" s="10" t="n">
        <f aca="false">LOOKUP(A1037,'FedFunds (input)'!$A$3:$A$867,'FedFunds (input)'!$B$3:$B$867)/100</f>
        <v>0.0018</v>
      </c>
      <c r="C1037" s="10" t="n">
        <f aca="false">'Prices (input)'!B1037</f>
        <v>77.636</v>
      </c>
      <c r="D1037" s="10" t="n">
        <f aca="false">'Prices (input)'!C1037</f>
        <v>24.36</v>
      </c>
      <c r="E1037" s="10" t="n">
        <f aca="false">'Prices (input)'!D1037</f>
        <v>121.68</v>
      </c>
      <c r="F1037" s="10" t="n">
        <f aca="false">'Prices (input)'!E1037</f>
        <v>63.723</v>
      </c>
      <c r="G1037" s="10" t="n">
        <f aca="false">'Prices (input)'!F1037</f>
        <v>45.103</v>
      </c>
      <c r="H1037" s="10" t="n">
        <f aca="false">'Prices (input)'!G1037</f>
        <v>77.009</v>
      </c>
      <c r="I1037" s="11" t="n">
        <f aca="false">IF(OR(C1037="",C1036=""),"",C1037/C1036-1)</f>
        <v>-0.0106534814965847</v>
      </c>
      <c r="J1037" s="11" t="n">
        <f aca="false">IF(OR(D1037="",D1036=""),"",D1037/D1036-1)</f>
        <v>0.00330315735714448</v>
      </c>
      <c r="K1037" s="11" t="n">
        <f aca="false">IF(OR(E1037="",E1036=""),"",E1037/E1036-1)</f>
        <v>0.00338088562711314</v>
      </c>
      <c r="L1037" s="11" t="n">
        <f aca="false">IF(OR(F1037="",F1036=""),"",F1037/F1036-1)</f>
        <v>0.00647576327136612</v>
      </c>
      <c r="M1037" s="11" t="n">
        <f aca="false">IF(OR(G1037="",G1036=""),"",G1037/G1036-1)</f>
        <v>0.000421435542542703</v>
      </c>
      <c r="N1037" s="11" t="n">
        <f aca="false">IF(OR(H1037="",H1036=""),"",H1037/H1036-1)</f>
        <v>-0.0229392136214268</v>
      </c>
      <c r="O1037" s="11" t="n">
        <f aca="false">IF(I1037="","",I1037-B1037/252)</f>
        <v>-0.0106606243537276</v>
      </c>
      <c r="P1037" s="11" t="n">
        <f aca="false">IF(J1037="","",J1037-B1037/252)</f>
        <v>0.00329601450000162</v>
      </c>
      <c r="Q1037" s="11" t="n">
        <f aca="false">IF(K1037="","",K1037-B1037/252)</f>
        <v>0.00337374276997028</v>
      </c>
      <c r="R1037" s="11" t="n">
        <f aca="false">IF(L1037="","",L1037-B1037/252)</f>
        <v>0.00646862041422326</v>
      </c>
      <c r="S1037" s="11" t="n">
        <f aca="false">IF(M1037="","",M1037-B1037/252)</f>
        <v>0.000414292685399846</v>
      </c>
      <c r="T1037" s="11" t="n">
        <f aca="false">IF(N1037="","",N1037-B1037/252)</f>
        <v>-0.0229463564785697</v>
      </c>
    </row>
    <row r="1038" customFormat="false" ht="15" hidden="false" customHeight="false" outlineLevel="0" collapsed="false">
      <c r="A1038" s="9" t="n">
        <f aca="false">'Prices (input)'!A1038</f>
        <v>40360</v>
      </c>
      <c r="B1038" s="10" t="n">
        <f aca="false">LOOKUP(A1038,'FedFunds (input)'!$A$3:$A$867,'FedFunds (input)'!$B$3:$B$867)/100</f>
        <v>0.0018</v>
      </c>
      <c r="C1038" s="10" t="n">
        <f aca="false">'Prices (input)'!B1038</f>
        <v>77.395</v>
      </c>
      <c r="D1038" s="10" t="n">
        <f aca="false">'Prices (input)'!C1038</f>
        <v>23.42</v>
      </c>
      <c r="E1038" s="10" t="n">
        <f aca="false">'Prices (input)'!D1038</f>
        <v>117.04</v>
      </c>
      <c r="F1038" s="10" t="n">
        <f aca="false">'Prices (input)'!E1038</f>
        <v>63.823</v>
      </c>
      <c r="G1038" s="10" t="n">
        <f aca="false">'Prices (input)'!F1038</f>
        <v>43.03</v>
      </c>
      <c r="H1038" s="10" t="n">
        <f aca="false">'Prices (input)'!G1038</f>
        <v>72.998</v>
      </c>
      <c r="I1038" s="11" t="n">
        <f aca="false">IF(OR(C1038="",C1037=""),"",C1038/C1037-1)</f>
        <v>-0.00310422999639337</v>
      </c>
      <c r="J1038" s="11" t="n">
        <f aca="false">IF(OR(D1038="",D1037=""),"",D1038/D1037-1)</f>
        <v>-0.0385878489326764</v>
      </c>
      <c r="K1038" s="11" t="n">
        <f aca="false">IF(OR(E1038="",E1037=""),"",E1038/E1037-1)</f>
        <v>-0.0381328073635766</v>
      </c>
      <c r="L1038" s="11" t="n">
        <f aca="false">IF(OR(F1038="",F1037=""),"",F1038/F1037-1)</f>
        <v>0.00156929209233714</v>
      </c>
      <c r="M1038" s="11" t="n">
        <f aca="false">IF(OR(G1038="",G1037=""),"",G1038/G1037-1)</f>
        <v>-0.0459614659778729</v>
      </c>
      <c r="N1038" s="11" t="n">
        <f aca="false">IF(OR(H1038="",H1037=""),"",H1038/H1037-1)</f>
        <v>-0.0520848212546585</v>
      </c>
      <c r="O1038" s="11" t="n">
        <f aca="false">IF(I1038="","",I1038-B1038/252)</f>
        <v>-0.00311137285353623</v>
      </c>
      <c r="P1038" s="11" t="n">
        <f aca="false">IF(J1038="","",J1038-B1038/252)</f>
        <v>-0.0385949917898193</v>
      </c>
      <c r="Q1038" s="11" t="n">
        <f aca="false">IF(K1038="","",K1038-B1038/252)</f>
        <v>-0.0381399502207195</v>
      </c>
      <c r="R1038" s="11" t="n">
        <f aca="false">IF(L1038="","",L1038-B1038/252)</f>
        <v>0.00156214923519428</v>
      </c>
      <c r="S1038" s="11" t="n">
        <f aca="false">IF(M1038="","",M1038-B1038/252)</f>
        <v>-0.0459686088350157</v>
      </c>
      <c r="T1038" s="11" t="n">
        <f aca="false">IF(N1038="","",N1038-B1038/252)</f>
        <v>-0.0520919641118014</v>
      </c>
    </row>
    <row r="1039" customFormat="false" ht="15" hidden="false" customHeight="false" outlineLevel="0" collapsed="false">
      <c r="A1039" s="9" t="n">
        <f aca="false">'Prices (input)'!A1039</f>
        <v>40361</v>
      </c>
      <c r="B1039" s="10" t="n">
        <f aca="false">LOOKUP(A1039,'FedFunds (input)'!$A$3:$A$867,'FedFunds (input)'!$B$3:$B$867)/100</f>
        <v>0.0018</v>
      </c>
      <c r="C1039" s="10" t="n">
        <f aca="false">'Prices (input)'!B1039</f>
        <v>76.996</v>
      </c>
      <c r="D1039" s="10" t="n">
        <f aca="false">'Prices (input)'!C1039</f>
        <v>23.7</v>
      </c>
      <c r="E1039" s="10" t="n">
        <f aca="false">'Prices (input)'!D1039</f>
        <v>118.484</v>
      </c>
      <c r="F1039" s="10" t="n">
        <f aca="false">'Prices (input)'!E1039</f>
        <v>63.314</v>
      </c>
      <c r="G1039" s="10" t="n">
        <f aca="false">'Prices (input)'!F1039</f>
        <v>43.004</v>
      </c>
      <c r="H1039" s="10" t="n">
        <f aca="false">'Prices (input)'!G1039</f>
        <v>73.961</v>
      </c>
      <c r="I1039" s="11" t="n">
        <f aca="false">IF(OR(C1039="",C1038=""),"",C1039/C1038-1)</f>
        <v>-0.00515537179404357</v>
      </c>
      <c r="J1039" s="11" t="n">
        <f aca="false">IF(OR(D1039="",D1038=""),"",D1039/D1038-1)</f>
        <v>0.0119555935098206</v>
      </c>
      <c r="K1039" s="11" t="n">
        <f aca="false">IF(OR(E1039="",E1038=""),"",E1039/E1038-1)</f>
        <v>0.0123376623376623</v>
      </c>
      <c r="L1039" s="11" t="n">
        <f aca="false">IF(OR(F1039="",F1038=""),"",F1039/F1038-1)</f>
        <v>-0.00797518136095143</v>
      </c>
      <c r="M1039" s="11" t="n">
        <f aca="false">IF(OR(G1039="",G1038=""),"",G1039/G1038-1)</f>
        <v>-0.000604229607250817</v>
      </c>
      <c r="N1039" s="11" t="n">
        <f aca="false">IF(OR(H1039="",H1038=""),"",H1039/H1038-1)</f>
        <v>0.0131921422504726</v>
      </c>
      <c r="O1039" s="11" t="n">
        <f aca="false">IF(I1039="","",I1039-B1039/252)</f>
        <v>-0.00516251465118643</v>
      </c>
      <c r="P1039" s="11" t="n">
        <f aca="false">IF(J1039="","",J1039-B1039/252)</f>
        <v>0.0119484506526777</v>
      </c>
      <c r="Q1039" s="11" t="n">
        <f aca="false">IF(K1039="","",K1039-B1039/252)</f>
        <v>0.0123305194805195</v>
      </c>
      <c r="R1039" s="11" t="n">
        <f aca="false">IF(L1039="","",L1039-B1039/252)</f>
        <v>-0.00798232421809429</v>
      </c>
      <c r="S1039" s="11" t="n">
        <f aca="false">IF(M1039="","",M1039-B1039/252)</f>
        <v>-0.000611372464393674</v>
      </c>
      <c r="T1039" s="11" t="n">
        <f aca="false">IF(N1039="","",N1039-B1039/252)</f>
        <v>0.0131849993933297</v>
      </c>
    </row>
    <row r="1040" customFormat="false" ht="15" hidden="false" customHeight="false" outlineLevel="0" collapsed="false">
      <c r="A1040" s="9" t="n">
        <f aca="false">'Prices (input)'!A1040</f>
        <v>40365</v>
      </c>
      <c r="B1040" s="10" t="n">
        <f aca="false">LOOKUP(A1040,'FedFunds (input)'!$A$3:$A$867,'FedFunds (input)'!$B$3:$B$867)/100</f>
        <v>0.0018</v>
      </c>
      <c r="C1040" s="10" t="n">
        <f aca="false">'Prices (input)'!B1040</f>
        <v>77.455</v>
      </c>
      <c r="D1040" s="10" t="n">
        <f aca="false">'Prices (input)'!C1040</f>
        <v>23.33</v>
      </c>
      <c r="E1040" s="10" t="n">
        <f aca="false">'Prices (input)'!D1040</f>
        <v>116.51</v>
      </c>
      <c r="F1040" s="10" t="n">
        <f aca="false">'Prices (input)'!E1040</f>
        <v>63.83</v>
      </c>
      <c r="G1040" s="10" t="n">
        <f aca="false">'Prices (input)'!F1040</f>
        <v>42.431</v>
      </c>
      <c r="H1040" s="10" t="n">
        <f aca="false">'Prices (input)'!G1040</f>
        <v>72.517</v>
      </c>
      <c r="I1040" s="11" t="n">
        <f aca="false">IF(OR(C1040="",C1039=""),"",C1040/C1039-1)</f>
        <v>0.00596134864148801</v>
      </c>
      <c r="J1040" s="11" t="n">
        <f aca="false">IF(OR(D1040="",D1039=""),"",D1040/D1039-1)</f>
        <v>-0.0156118143459916</v>
      </c>
      <c r="K1040" s="11" t="n">
        <f aca="false">IF(OR(E1040="",E1039=""),"",E1040/E1039-1)</f>
        <v>-0.0166604773640322</v>
      </c>
      <c r="L1040" s="11" t="n">
        <f aca="false">IF(OR(F1040="",F1039=""),"",F1040/F1039-1)</f>
        <v>0.00814985627191445</v>
      </c>
      <c r="M1040" s="11" t="n">
        <f aca="false">IF(OR(G1040="",G1039=""),"",G1040/G1039-1)</f>
        <v>-0.0133243419216817</v>
      </c>
      <c r="N1040" s="11" t="n">
        <f aca="false">IF(OR(H1040="",H1039=""),"",H1040/H1039-1)</f>
        <v>-0.0195238030854099</v>
      </c>
      <c r="O1040" s="11" t="n">
        <f aca="false">IF(I1040="","",I1040-B1040/252)</f>
        <v>0.00595420578434515</v>
      </c>
      <c r="P1040" s="11" t="n">
        <f aca="false">IF(J1040="","",J1040-B1040/252)</f>
        <v>-0.0156189572031344</v>
      </c>
      <c r="Q1040" s="11" t="n">
        <f aca="false">IF(K1040="","",K1040-B1040/252)</f>
        <v>-0.0166676202211751</v>
      </c>
      <c r="R1040" s="11" t="n">
        <f aca="false">IF(L1040="","",L1040-B1040/252)</f>
        <v>0.00814271341477159</v>
      </c>
      <c r="S1040" s="11" t="n">
        <f aca="false">IF(M1040="","",M1040-B1040/252)</f>
        <v>-0.0133314847788246</v>
      </c>
      <c r="T1040" s="11" t="n">
        <f aca="false">IF(N1040="","",N1040-B1040/252)</f>
        <v>-0.0195309459425528</v>
      </c>
    </row>
    <row r="1041" customFormat="false" ht="15" hidden="false" customHeight="false" outlineLevel="0" collapsed="false">
      <c r="A1041" s="9" t="n">
        <f aca="false">'Prices (input)'!A1041</f>
        <v>40366</v>
      </c>
      <c r="B1041" s="10" t="n">
        <f aca="false">LOOKUP(A1041,'FedFunds (input)'!$A$3:$A$867,'FedFunds (input)'!$B$3:$B$867)/100</f>
        <v>0.0018</v>
      </c>
      <c r="C1041" s="10" t="n">
        <f aca="false">'Prices (input)'!B1041</f>
        <v>79.91</v>
      </c>
      <c r="D1041" s="10" t="n">
        <f aca="false">'Prices (input)'!C1041</f>
        <v>23.56</v>
      </c>
      <c r="E1041" s="10" t="n">
        <f aca="false">'Prices (input)'!D1041</f>
        <v>117.73</v>
      </c>
      <c r="F1041" s="10" t="n">
        <f aca="false">'Prices (input)'!E1041</f>
        <v>63.107</v>
      </c>
      <c r="G1041" s="10" t="n">
        <f aca="false">'Prices (input)'!F1041</f>
        <v>43.472</v>
      </c>
      <c r="H1041" s="10" t="n">
        <f aca="false">'Prices (input)'!G1041</f>
        <v>73.93</v>
      </c>
      <c r="I1041" s="11" t="n">
        <f aca="false">IF(OR(C1041="",C1040=""),"",C1041/C1040-1)</f>
        <v>0.0316958233813183</v>
      </c>
      <c r="J1041" s="11" t="n">
        <f aca="false">IF(OR(D1041="",D1040=""),"",D1041/D1040-1)</f>
        <v>0.00985855122160317</v>
      </c>
      <c r="K1041" s="11" t="n">
        <f aca="false">IF(OR(E1041="",E1040=""),"",E1041/E1040-1)</f>
        <v>0.0104712041884816</v>
      </c>
      <c r="L1041" s="11" t="n">
        <f aca="false">IF(OR(F1041="",F1040=""),"",F1041/F1040-1)</f>
        <v>-0.0113269622434592</v>
      </c>
      <c r="M1041" s="11" t="n">
        <f aca="false">IF(OR(G1041="",G1040=""),"",G1041/G1040-1)</f>
        <v>0.024533949235229</v>
      </c>
      <c r="N1041" s="11" t="n">
        <f aca="false">IF(OR(H1041="",H1040=""),"",H1041/H1040-1)</f>
        <v>0.0194850862556368</v>
      </c>
      <c r="O1041" s="11" t="n">
        <f aca="false">IF(I1041="","",I1041-B1041/252)</f>
        <v>0.0316886805241754</v>
      </c>
      <c r="P1041" s="11" t="n">
        <f aca="false">IF(J1041="","",J1041-B1041/252)</f>
        <v>0.00985140836446032</v>
      </c>
      <c r="Q1041" s="11" t="n">
        <f aca="false">IF(K1041="","",K1041-B1041/252)</f>
        <v>0.0104640613313387</v>
      </c>
      <c r="R1041" s="11" t="n">
        <f aca="false">IF(L1041="","",L1041-B1041/252)</f>
        <v>-0.0113341051006021</v>
      </c>
      <c r="S1041" s="11" t="n">
        <f aca="false">IF(M1041="","",M1041-B1041/252)</f>
        <v>0.0245268063780861</v>
      </c>
      <c r="T1041" s="11" t="n">
        <f aca="false">IF(N1041="","",N1041-B1041/252)</f>
        <v>0.019477943398494</v>
      </c>
    </row>
    <row r="1042" customFormat="false" ht="15" hidden="false" customHeight="false" outlineLevel="0" collapsed="false">
      <c r="A1042" s="9" t="n">
        <f aca="false">'Prices (input)'!A1042</f>
        <v>40367</v>
      </c>
      <c r="B1042" s="10" t="n">
        <f aca="false">LOOKUP(A1042,'FedFunds (input)'!$A$3:$A$867,'FedFunds (input)'!$B$3:$B$867)/100</f>
        <v>0.0018</v>
      </c>
      <c r="C1042" s="10" t="n">
        <f aca="false">'Prices (input)'!B1042</f>
        <v>80.678</v>
      </c>
      <c r="D1042" s="10" t="n">
        <f aca="false">'Prices (input)'!C1042</f>
        <v>23.48</v>
      </c>
      <c r="E1042" s="10" t="n">
        <f aca="false">'Prices (input)'!D1042</f>
        <v>117.21</v>
      </c>
      <c r="F1042" s="10" t="n">
        <f aca="false">'Prices (input)'!E1042</f>
        <v>62.674</v>
      </c>
      <c r="G1042" s="10" t="n">
        <f aca="false">'Prices (input)'!F1042</f>
        <v>42.839</v>
      </c>
      <c r="H1042" s="10" t="n">
        <f aca="false">'Prices (input)'!G1042</f>
        <v>73.365</v>
      </c>
      <c r="I1042" s="11" t="n">
        <f aca="false">IF(OR(C1042="",C1041=""),"",C1042/C1041-1)</f>
        <v>0.0096108121636842</v>
      </c>
      <c r="J1042" s="11" t="n">
        <f aca="false">IF(OR(D1042="",D1041=""),"",D1042/D1041-1)</f>
        <v>-0.00339558573853982</v>
      </c>
      <c r="K1042" s="11" t="n">
        <f aca="false">IF(OR(E1042="",E1041=""),"",E1042/E1041-1)</f>
        <v>-0.00441688609530289</v>
      </c>
      <c r="L1042" s="11" t="n">
        <f aca="false">IF(OR(F1042="",F1041=""),"",F1042/F1041-1)</f>
        <v>-0.00686136244790592</v>
      </c>
      <c r="M1042" s="11" t="n">
        <f aca="false">IF(OR(G1042="",G1041=""),"",G1042/G1041-1)</f>
        <v>-0.0145610967979389</v>
      </c>
      <c r="N1042" s="11" t="n">
        <f aca="false">IF(OR(H1042="",H1041=""),"",H1042/H1041-1)</f>
        <v>-0.00764236439875576</v>
      </c>
      <c r="O1042" s="11" t="n">
        <f aca="false">IF(I1042="","",I1042-B1042/252)</f>
        <v>0.00960366930654135</v>
      </c>
      <c r="P1042" s="11" t="n">
        <f aca="false">IF(J1042="","",J1042-B1042/252)</f>
        <v>-0.00340272859568268</v>
      </c>
      <c r="Q1042" s="11" t="n">
        <f aca="false">IF(K1042="","",K1042-B1042/252)</f>
        <v>-0.00442402895244574</v>
      </c>
      <c r="R1042" s="11" t="n">
        <f aca="false">IF(L1042="","",L1042-B1042/252)</f>
        <v>-0.00686850530504877</v>
      </c>
      <c r="S1042" s="11" t="n">
        <f aca="false">IF(M1042="","",M1042-B1042/252)</f>
        <v>-0.0145682396550818</v>
      </c>
      <c r="T1042" s="11" t="n">
        <f aca="false">IF(N1042="","",N1042-B1042/252)</f>
        <v>-0.00764950725589862</v>
      </c>
    </row>
    <row r="1043" customFormat="false" ht="15" hidden="false" customHeight="false" outlineLevel="0" collapsed="false">
      <c r="A1043" s="9" t="n">
        <f aca="false">'Prices (input)'!A1043</f>
        <v>40368</v>
      </c>
      <c r="B1043" s="10" t="n">
        <f aca="false">LOOKUP(A1043,'FedFunds (input)'!$A$3:$A$867,'FedFunds (input)'!$B$3:$B$867)/100</f>
        <v>0.0018</v>
      </c>
      <c r="C1043" s="10" t="n">
        <f aca="false">'Prices (input)'!B1043</f>
        <v>81.257</v>
      </c>
      <c r="D1043" s="10" t="n">
        <f aca="false">'Prices (input)'!C1043</f>
        <v>23.7</v>
      </c>
      <c r="E1043" s="10" t="n">
        <f aca="false">'Prices (input)'!D1043</f>
        <v>118.36</v>
      </c>
      <c r="F1043" s="10" t="n">
        <f aca="false">'Prices (input)'!E1043</f>
        <v>62.328</v>
      </c>
      <c r="G1043" s="10" t="n">
        <f aca="false">'Prices (input)'!F1043</f>
        <v>43.793</v>
      </c>
      <c r="H1043" s="10" t="n">
        <f aca="false">'Prices (input)'!G1043</f>
        <v>75.71</v>
      </c>
      <c r="I1043" s="11" t="n">
        <f aca="false">IF(OR(C1043="",C1042=""),"",C1043/C1042-1)</f>
        <v>0.00717667765685826</v>
      </c>
      <c r="J1043" s="11" t="n">
        <f aca="false">IF(OR(D1043="",D1042=""),"",D1043/D1042-1)</f>
        <v>0.00936967632027241</v>
      </c>
      <c r="K1043" s="11" t="n">
        <f aca="false">IF(OR(E1043="",E1042=""),"",E1043/E1042-1)</f>
        <v>0.00981144953502255</v>
      </c>
      <c r="L1043" s="11" t="n">
        <f aca="false">IF(OR(F1043="",F1042=""),"",F1043/F1042-1)</f>
        <v>-0.00552063056450836</v>
      </c>
      <c r="M1043" s="11" t="n">
        <f aca="false">IF(OR(G1043="",G1042=""),"",G1043/G1042-1)</f>
        <v>0.0222694273909287</v>
      </c>
      <c r="N1043" s="11" t="n">
        <f aca="false">IF(OR(H1043="",H1042=""),"",H1043/H1042-1)</f>
        <v>0.0319634703196348</v>
      </c>
      <c r="O1043" s="11" t="n">
        <f aca="false">IF(I1043="","",I1043-B1043/252)</f>
        <v>0.0071695347997154</v>
      </c>
      <c r="P1043" s="11" t="n">
        <f aca="false">IF(J1043="","",J1043-B1043/252)</f>
        <v>0.00936253346312956</v>
      </c>
      <c r="Q1043" s="11" t="n">
        <f aca="false">IF(K1043="","",K1043-B1043/252)</f>
        <v>0.0098043066778797</v>
      </c>
      <c r="R1043" s="11" t="n">
        <f aca="false">IF(L1043="","",L1043-B1043/252)</f>
        <v>-0.00552777342165121</v>
      </c>
      <c r="S1043" s="11" t="n">
        <f aca="false">IF(M1043="","",M1043-B1043/252)</f>
        <v>0.0222622845337859</v>
      </c>
      <c r="T1043" s="11" t="n">
        <f aca="false">IF(N1043="","",N1043-B1043/252)</f>
        <v>0.0319563274624919</v>
      </c>
    </row>
    <row r="1044" customFormat="false" ht="15" hidden="false" customHeight="false" outlineLevel="0" collapsed="false">
      <c r="A1044" s="9" t="n">
        <f aca="false">'Prices (input)'!A1044</f>
        <v>40371</v>
      </c>
      <c r="B1044" s="10" t="n">
        <f aca="false">LOOKUP(A1044,'FedFunds (input)'!$A$3:$A$867,'FedFunds (input)'!$B$3:$B$867)/100</f>
        <v>0.0018</v>
      </c>
      <c r="C1044" s="10" t="n">
        <f aca="false">'Prices (input)'!B1044</f>
        <v>81.333</v>
      </c>
      <c r="D1044" s="10" t="n">
        <f aca="false">'Prices (input)'!C1044</f>
        <v>23.5</v>
      </c>
      <c r="E1044" s="10" t="n">
        <f aca="false">'Prices (input)'!D1044</f>
        <v>117.34</v>
      </c>
      <c r="F1044" s="10" t="n">
        <f aca="false">'Prices (input)'!E1044</f>
        <v>62.309</v>
      </c>
      <c r="G1044" s="10" t="n">
        <f aca="false">'Prices (input)'!F1044</f>
        <v>43.516</v>
      </c>
      <c r="H1044" s="10" t="n">
        <f aca="false">'Prices (input)'!G1044</f>
        <v>74.523</v>
      </c>
      <c r="I1044" s="11" t="n">
        <f aca="false">IF(OR(C1044="",C1043=""),"",C1044/C1043-1)</f>
        <v>0.000935304035344586</v>
      </c>
      <c r="J1044" s="11" t="n">
        <f aca="false">IF(OR(D1044="",D1043=""),"",D1044/D1043-1)</f>
        <v>-0.00843881856540085</v>
      </c>
      <c r="K1044" s="11" t="n">
        <f aca="false">IF(OR(E1044="",E1043=""),"",E1044/E1043-1)</f>
        <v>-0.00861777627576876</v>
      </c>
      <c r="L1044" s="11" t="n">
        <f aca="false">IF(OR(F1044="",F1043=""),"",F1044/F1043-1)</f>
        <v>-0.000304838916698857</v>
      </c>
      <c r="M1044" s="11" t="n">
        <f aca="false">IF(OR(G1044="",G1043=""),"",G1044/G1043-1)</f>
        <v>-0.00632521179183887</v>
      </c>
      <c r="N1044" s="11" t="n">
        <f aca="false">IF(OR(H1044="",H1043=""),"",H1044/H1043-1)</f>
        <v>-0.0156782459384494</v>
      </c>
      <c r="O1044" s="11" t="n">
        <f aca="false">IF(I1044="","",I1044-B1044/252)</f>
        <v>0.000928161178201729</v>
      </c>
      <c r="P1044" s="11" t="n">
        <f aca="false">IF(J1044="","",J1044-B1044/252)</f>
        <v>-0.00844596142254371</v>
      </c>
      <c r="Q1044" s="11" t="n">
        <f aca="false">IF(K1044="","",K1044-B1044/252)</f>
        <v>-0.00862491913291162</v>
      </c>
      <c r="R1044" s="11" t="n">
        <f aca="false">IF(L1044="","",L1044-B1044/252)</f>
        <v>-0.000311981773841715</v>
      </c>
      <c r="S1044" s="11" t="n">
        <f aca="false">IF(M1044="","",M1044-B1044/252)</f>
        <v>-0.00633235464898173</v>
      </c>
      <c r="T1044" s="11" t="n">
        <f aca="false">IF(N1044="","",N1044-B1044/252)</f>
        <v>-0.0156853887955922</v>
      </c>
    </row>
    <row r="1045" customFormat="false" ht="15" hidden="false" customHeight="false" outlineLevel="0" collapsed="false">
      <c r="A1045" s="9" t="n">
        <f aca="false">'Prices (input)'!A1045</f>
        <v>40372</v>
      </c>
      <c r="B1045" s="10" t="n">
        <f aca="false">LOOKUP(A1045,'FedFunds (input)'!$A$3:$A$867,'FedFunds (input)'!$B$3:$B$867)/100</f>
        <v>0.0018</v>
      </c>
      <c r="C1045" s="10" t="n">
        <f aca="false">'Prices (input)'!B1045</f>
        <v>82.568</v>
      </c>
      <c r="D1045" s="10" t="n">
        <f aca="false">'Prices (input)'!C1045</f>
        <v>23.72</v>
      </c>
      <c r="E1045" s="10" t="n">
        <f aca="false">'Prices (input)'!D1045</f>
        <v>118.37</v>
      </c>
      <c r="F1045" s="10" t="n">
        <f aca="false">'Prices (input)'!E1045</f>
        <v>61.763</v>
      </c>
      <c r="G1045" s="10" t="n">
        <f aca="false">'Prices (input)'!F1045</f>
        <v>43.681</v>
      </c>
      <c r="H1045" s="10" t="n">
        <f aca="false">'Prices (input)'!G1045</f>
        <v>75.201</v>
      </c>
      <c r="I1045" s="11" t="n">
        <f aca="false">IF(OR(C1045="",C1044=""),"",C1045/C1044-1)</f>
        <v>0.0151844884610184</v>
      </c>
      <c r="J1045" s="11" t="n">
        <f aca="false">IF(OR(D1045="",D1044=""),"",D1045/D1044-1)</f>
        <v>0.00936170212765952</v>
      </c>
      <c r="K1045" s="11" t="n">
        <f aca="false">IF(OR(E1045="",E1044=""),"",E1045/E1044-1)</f>
        <v>0.00877791034600306</v>
      </c>
      <c r="L1045" s="11" t="n">
        <f aca="false">IF(OR(F1045="",F1044=""),"",F1045/F1044-1)</f>
        <v>-0.00876277905278533</v>
      </c>
      <c r="M1045" s="11" t="n">
        <f aca="false">IF(OR(G1045="",G1044=""),"",G1045/G1044-1)</f>
        <v>0.00379170879676449</v>
      </c>
      <c r="N1045" s="11" t="n">
        <f aca="false">IF(OR(H1045="",H1044=""),"",H1045/H1044-1)</f>
        <v>0.00909786240489519</v>
      </c>
      <c r="O1045" s="11" t="n">
        <f aca="false">IF(I1045="","",I1045-B1045/252)</f>
        <v>0.0151773456038755</v>
      </c>
      <c r="P1045" s="11" t="n">
        <f aca="false">IF(J1045="","",J1045-B1045/252)</f>
        <v>0.00935455927051667</v>
      </c>
      <c r="Q1045" s="11" t="n">
        <f aca="false">IF(K1045="","",K1045-B1045/252)</f>
        <v>0.0087707674888602</v>
      </c>
      <c r="R1045" s="11" t="n">
        <f aca="false">IF(L1045="","",L1045-B1045/252)</f>
        <v>-0.00876992190992819</v>
      </c>
      <c r="S1045" s="11" t="n">
        <f aca="false">IF(M1045="","",M1045-B1045/252)</f>
        <v>0.00378456593962164</v>
      </c>
      <c r="T1045" s="11" t="n">
        <f aca="false">IF(N1045="","",N1045-B1045/252)</f>
        <v>0.00909071954775233</v>
      </c>
    </row>
    <row r="1046" customFormat="false" ht="15" hidden="false" customHeight="false" outlineLevel="0" collapsed="false">
      <c r="A1046" s="9" t="n">
        <f aca="false">'Prices (input)'!A1046</f>
        <v>40373</v>
      </c>
      <c r="B1046" s="10" t="n">
        <f aca="false">LOOKUP(A1046,'FedFunds (input)'!$A$3:$A$867,'FedFunds (input)'!$B$3:$B$867)/100</f>
        <v>0.0018</v>
      </c>
      <c r="C1046" s="10" t="n">
        <f aca="false">'Prices (input)'!B1046</f>
        <v>82.568</v>
      </c>
      <c r="D1046" s="10" t="n">
        <f aca="false">'Prices (input)'!C1046</f>
        <v>23.7</v>
      </c>
      <c r="E1046" s="10" t="n">
        <f aca="false">'Prices (input)'!D1046</f>
        <v>118.3</v>
      </c>
      <c r="F1046" s="10" t="n">
        <f aca="false">'Prices (input)'!E1046</f>
        <v>62.397</v>
      </c>
      <c r="G1046" s="10" t="n">
        <f aca="false">'Prices (input)'!F1046</f>
        <v>43.635</v>
      </c>
      <c r="H1046" s="10" t="n">
        <f aca="false">'Prices (input)'!G1046</f>
        <v>75.455</v>
      </c>
      <c r="I1046" s="11" t="n">
        <f aca="false">IF(OR(C1046="",C1045=""),"",C1046/C1045-1)</f>
        <v>0</v>
      </c>
      <c r="J1046" s="11" t="n">
        <f aca="false">IF(OR(D1046="",D1045=""),"",D1046/D1045-1)</f>
        <v>-0.000843170320404707</v>
      </c>
      <c r="K1046" s="11" t="n">
        <f aca="false">IF(OR(E1046="",E1045=""),"",E1046/E1045-1)</f>
        <v>-0.000591366055588516</v>
      </c>
      <c r="L1046" s="11" t="n">
        <f aca="false">IF(OR(F1046="",F1045=""),"",F1046/F1045-1)</f>
        <v>0.01026504541554</v>
      </c>
      <c r="M1046" s="11" t="n">
        <f aca="false">IF(OR(G1046="",G1045=""),"",G1046/G1045-1)</f>
        <v>-0.00105308944392302</v>
      </c>
      <c r="N1046" s="11" t="n">
        <f aca="false">IF(OR(H1046="",H1045=""),"",H1046/H1045-1)</f>
        <v>0.00337761465937958</v>
      </c>
      <c r="O1046" s="11" t="n">
        <f aca="false">IF(I1046="","",I1046-B1046/252)</f>
        <v>-7.14285714285714E-006</v>
      </c>
      <c r="P1046" s="11" t="n">
        <f aca="false">IF(J1046="","",J1046-B1046/252)</f>
        <v>-0.000850313177547564</v>
      </c>
      <c r="Q1046" s="11" t="n">
        <f aca="false">IF(K1046="","",K1046-B1046/252)</f>
        <v>-0.000598508912731373</v>
      </c>
      <c r="R1046" s="11" t="n">
        <f aca="false">IF(L1046="","",L1046-B1046/252)</f>
        <v>0.0102579025583971</v>
      </c>
      <c r="S1046" s="11" t="n">
        <f aca="false">IF(M1046="","",M1046-B1046/252)</f>
        <v>-0.00106023230106587</v>
      </c>
      <c r="T1046" s="11" t="n">
        <f aca="false">IF(N1046="","",N1046-B1046/252)</f>
        <v>0.00337047180223672</v>
      </c>
    </row>
    <row r="1047" customFormat="false" ht="15" hidden="false" customHeight="false" outlineLevel="0" collapsed="false">
      <c r="A1047" s="9" t="n">
        <f aca="false">'Prices (input)'!A1047</f>
        <v>40374</v>
      </c>
      <c r="B1047" s="10" t="n">
        <f aca="false">LOOKUP(A1047,'FedFunds (input)'!$A$3:$A$867,'FedFunds (input)'!$B$3:$B$867)/100</f>
        <v>0.0018</v>
      </c>
      <c r="C1047" s="10" t="n">
        <f aca="false">'Prices (input)'!B1047</f>
        <v>82.613</v>
      </c>
      <c r="D1047" s="10" t="n">
        <f aca="false">'Prices (input)'!C1047</f>
        <v>23.66</v>
      </c>
      <c r="E1047" s="10" t="n">
        <f aca="false">'Prices (input)'!D1047</f>
        <v>118.23</v>
      </c>
      <c r="F1047" s="10" t="n">
        <f aca="false">'Prices (input)'!E1047</f>
        <v>63.007</v>
      </c>
      <c r="G1047" s="10" t="n">
        <f aca="false">'Prices (input)'!F1047</f>
        <v>43.481</v>
      </c>
      <c r="H1047" s="10" t="n">
        <f aca="false">'Prices (input)'!G1047</f>
        <v>75.653</v>
      </c>
      <c r="I1047" s="11" t="n">
        <f aca="false">IF(OR(C1047="",C1046=""),"",C1047/C1046-1)</f>
        <v>0.000545005328941084</v>
      </c>
      <c r="J1047" s="11" t="n">
        <f aca="false">IF(OR(D1047="",D1046=""),"",D1047/D1046-1)</f>
        <v>-0.0016877637130801</v>
      </c>
      <c r="K1047" s="11" t="n">
        <f aca="false">IF(OR(E1047="",E1046=""),"",E1047/E1046-1)</f>
        <v>-0.000591715976331342</v>
      </c>
      <c r="L1047" s="11" t="n">
        <f aca="false">IF(OR(F1047="",F1046=""),"",F1047/F1046-1)</f>
        <v>0.00977611103097908</v>
      </c>
      <c r="M1047" s="11" t="n">
        <f aca="false">IF(OR(G1047="",G1046=""),"",G1047/G1046-1)</f>
        <v>-0.00352927695657146</v>
      </c>
      <c r="N1047" s="11" t="n">
        <f aca="false">IF(OR(H1047="",H1046=""),"",H1047/H1046-1)</f>
        <v>0.00262408057782793</v>
      </c>
      <c r="O1047" s="11" t="n">
        <f aca="false">IF(I1047="","",I1047-B1047/252)</f>
        <v>0.000537862471798227</v>
      </c>
      <c r="P1047" s="11" t="n">
        <f aca="false">IF(J1047="","",J1047-B1047/252)</f>
        <v>-0.00169490657022296</v>
      </c>
      <c r="Q1047" s="11" t="n">
        <f aca="false">IF(K1047="","",K1047-B1047/252)</f>
        <v>-0.000598858833474199</v>
      </c>
      <c r="R1047" s="11" t="n">
        <f aca="false">IF(L1047="","",L1047-B1047/252)</f>
        <v>0.00976896817383623</v>
      </c>
      <c r="S1047" s="11" t="n">
        <f aca="false">IF(M1047="","",M1047-B1047/252)</f>
        <v>-0.00353641981371432</v>
      </c>
      <c r="T1047" s="11" t="n">
        <f aca="false">IF(N1047="","",N1047-B1047/252)</f>
        <v>0.00261693772068507</v>
      </c>
    </row>
    <row r="1048" customFormat="false" ht="15" hidden="false" customHeight="false" outlineLevel="0" collapsed="false">
      <c r="A1048" s="9" t="n">
        <f aca="false">'Prices (input)'!A1048</f>
        <v>40375</v>
      </c>
      <c r="B1048" s="10" t="n">
        <f aca="false">LOOKUP(A1048,'FedFunds (input)'!$A$3:$A$867,'FedFunds (input)'!$B$3:$B$867)/100</f>
        <v>0.0018</v>
      </c>
      <c r="C1048" s="10" t="n">
        <f aca="false">'Prices (input)'!B1048</f>
        <v>80.331</v>
      </c>
      <c r="D1048" s="10" t="n">
        <f aca="false">'Prices (input)'!C1048</f>
        <v>23.36</v>
      </c>
      <c r="E1048" s="10" t="n">
        <f aca="false">'Prices (input)'!D1048</f>
        <v>116.68</v>
      </c>
      <c r="F1048" s="10" t="n">
        <f aca="false">'Prices (input)'!E1048</f>
        <v>63.321</v>
      </c>
      <c r="G1048" s="10" t="n">
        <f aca="false">'Prices (input)'!F1048</f>
        <v>42.162</v>
      </c>
      <c r="H1048" s="10" t="n">
        <f aca="false">'Prices (input)'!G1048</f>
        <v>73.506</v>
      </c>
      <c r="I1048" s="11" t="n">
        <f aca="false">IF(OR(C1048="",C1047=""),"",C1048/C1047-1)</f>
        <v>-0.0276227712345514</v>
      </c>
      <c r="J1048" s="11" t="n">
        <f aca="false">IF(OR(D1048="",D1047=""),"",D1048/D1047-1)</f>
        <v>-0.0126796280642435</v>
      </c>
      <c r="K1048" s="11" t="n">
        <f aca="false">IF(OR(E1048="",E1047=""),"",E1048/E1047-1)</f>
        <v>-0.0131100397530237</v>
      </c>
      <c r="L1048" s="11" t="n">
        <f aca="false">IF(OR(F1048="",F1047=""),"",F1048/F1047-1)</f>
        <v>0.00498357325376553</v>
      </c>
      <c r="M1048" s="11" t="n">
        <f aca="false">IF(OR(G1048="",G1047=""),"",G1048/G1047-1)</f>
        <v>-0.0303350888894001</v>
      </c>
      <c r="N1048" s="11" t="n">
        <f aca="false">IF(OR(H1048="",H1047=""),"",H1048/H1047-1)</f>
        <v>-0.0283795751655586</v>
      </c>
      <c r="O1048" s="11" t="n">
        <f aca="false">IF(I1048="","",I1048-B1048/252)</f>
        <v>-0.0276299140916942</v>
      </c>
      <c r="P1048" s="11" t="n">
        <f aca="false">IF(J1048="","",J1048-B1048/252)</f>
        <v>-0.0126867709213864</v>
      </c>
      <c r="Q1048" s="11" t="n">
        <f aca="false">IF(K1048="","",K1048-B1048/252)</f>
        <v>-0.0131171826101666</v>
      </c>
      <c r="R1048" s="11" t="n">
        <f aca="false">IF(L1048="","",L1048-B1048/252)</f>
        <v>0.00497643039662267</v>
      </c>
      <c r="S1048" s="11" t="n">
        <f aca="false">IF(M1048="","",M1048-B1048/252)</f>
        <v>-0.0303422317465429</v>
      </c>
      <c r="T1048" s="11" t="n">
        <f aca="false">IF(N1048="","",N1048-B1048/252)</f>
        <v>-0.0283867180227014</v>
      </c>
    </row>
    <row r="1049" customFormat="false" ht="15" hidden="false" customHeight="false" outlineLevel="0" collapsed="false">
      <c r="A1049" s="9" t="n">
        <f aca="false">'Prices (input)'!A1049</f>
        <v>40378</v>
      </c>
      <c r="B1049" s="10" t="n">
        <f aca="false">LOOKUP(A1049,'FedFunds (input)'!$A$3:$A$867,'FedFunds (input)'!$B$3:$B$867)/100</f>
        <v>0.0018</v>
      </c>
      <c r="C1049" s="10" t="n">
        <f aca="false">'Prices (input)'!B1049</f>
        <v>80.806</v>
      </c>
      <c r="D1049" s="10" t="n">
        <f aca="false">'Prices (input)'!C1049</f>
        <v>23.16</v>
      </c>
      <c r="E1049" s="10" t="n">
        <f aca="false">'Prices (input)'!D1049</f>
        <v>115.73</v>
      </c>
      <c r="F1049" s="10" t="n">
        <f aca="false">'Prices (input)'!E1049</f>
        <v>62.931</v>
      </c>
      <c r="G1049" s="10" t="n">
        <f aca="false">'Prices (input)'!F1049</f>
        <v>41.286</v>
      </c>
      <c r="H1049" s="10" t="n">
        <f aca="false">'Prices (input)'!G1049</f>
        <v>71.712</v>
      </c>
      <c r="I1049" s="11" t="n">
        <f aca="false">IF(OR(C1049="",C1048=""),"",C1049/C1048-1)</f>
        <v>0.00591303481843863</v>
      </c>
      <c r="J1049" s="11" t="n">
        <f aca="false">IF(OR(D1049="",D1048=""),"",D1049/D1048-1)</f>
        <v>-0.00856164383561642</v>
      </c>
      <c r="K1049" s="11" t="n">
        <f aca="false">IF(OR(E1049="",E1048=""),"",E1049/E1048-1)</f>
        <v>-0.00814192663695579</v>
      </c>
      <c r="L1049" s="11" t="n">
        <f aca="false">IF(OR(F1049="",F1048=""),"",F1049/F1048-1)</f>
        <v>-0.00615909413938509</v>
      </c>
      <c r="M1049" s="11" t="n">
        <f aca="false">IF(OR(G1049="",G1048=""),"",G1049/G1048-1)</f>
        <v>-0.020777002988473</v>
      </c>
      <c r="N1049" s="11" t="n">
        <f aca="false">IF(OR(H1049="",H1048=""),"",H1049/H1048-1)</f>
        <v>-0.0244061709248224</v>
      </c>
      <c r="O1049" s="11" t="n">
        <f aca="false">IF(I1049="","",I1049-B1049/252)</f>
        <v>0.00590589196129578</v>
      </c>
      <c r="P1049" s="11" t="n">
        <f aca="false">IF(J1049="","",J1049-B1049/252)</f>
        <v>-0.00856878669275927</v>
      </c>
      <c r="Q1049" s="11" t="n">
        <f aca="false">IF(K1049="","",K1049-B1049/252)</f>
        <v>-0.00814906949409864</v>
      </c>
      <c r="R1049" s="11" t="n">
        <f aca="false">IF(L1049="","",L1049-B1049/252)</f>
        <v>-0.00616623699652795</v>
      </c>
      <c r="S1049" s="11" t="n">
        <f aca="false">IF(M1049="","",M1049-B1049/252)</f>
        <v>-0.0207841458456158</v>
      </c>
      <c r="T1049" s="11" t="n">
        <f aca="false">IF(N1049="","",N1049-B1049/252)</f>
        <v>-0.0244133137819653</v>
      </c>
    </row>
    <row r="1050" customFormat="false" ht="15" hidden="false" customHeight="false" outlineLevel="0" collapsed="false">
      <c r="A1050" s="9" t="n">
        <f aca="false">'Prices (input)'!A1050</f>
        <v>40379</v>
      </c>
      <c r="B1050" s="10" t="n">
        <f aca="false">LOOKUP(A1050,'FedFunds (input)'!$A$3:$A$867,'FedFunds (input)'!$B$3:$B$867)/100</f>
        <v>0.0018</v>
      </c>
      <c r="C1050" s="10" t="n">
        <f aca="false">'Prices (input)'!B1050</f>
        <v>81.672</v>
      </c>
      <c r="D1050" s="10" t="n">
        <f aca="false">'Prices (input)'!C1050</f>
        <v>23.36</v>
      </c>
      <c r="E1050" s="10" t="n">
        <f aca="false">'Prices (input)'!D1050</f>
        <v>116.65</v>
      </c>
      <c r="F1050" s="10" t="n">
        <f aca="false">'Prices (input)'!E1050</f>
        <v>63.025</v>
      </c>
      <c r="G1050" s="10" t="n">
        <f aca="false">'Prices (input)'!F1050</f>
        <v>42.136</v>
      </c>
      <c r="H1050" s="10" t="n">
        <f aca="false">'Prices (input)'!G1050</f>
        <v>73.848</v>
      </c>
      <c r="I1050" s="11" t="n">
        <f aca="false">IF(OR(C1050="",C1049=""),"",C1050/C1049-1)</f>
        <v>0.0107170259634186</v>
      </c>
      <c r="J1050" s="11" t="n">
        <f aca="false">IF(OR(D1050="",D1049=""),"",D1050/D1049-1)</f>
        <v>0.00863557858376507</v>
      </c>
      <c r="K1050" s="11" t="n">
        <f aca="false">IF(OR(E1050="",E1049=""),"",E1050/E1049-1)</f>
        <v>0.00794953771710016</v>
      </c>
      <c r="L1050" s="11" t="n">
        <f aca="false">IF(OR(F1050="",F1049=""),"",F1050/F1049-1)</f>
        <v>0.00149369944860256</v>
      </c>
      <c r="M1050" s="11" t="n">
        <f aca="false">IF(OR(G1050="",G1049=""),"",G1050/G1049-1)</f>
        <v>0.0205880928159667</v>
      </c>
      <c r="N1050" s="11" t="n">
        <f aca="false">IF(OR(H1050="",H1049=""),"",H1050/H1049-1)</f>
        <v>0.0297858099062918</v>
      </c>
      <c r="O1050" s="11" t="n">
        <f aca="false">IF(I1050="","",I1050-B1050/252)</f>
        <v>0.0107098831062758</v>
      </c>
      <c r="P1050" s="11" t="n">
        <f aca="false">IF(J1050="","",J1050-B1050/252)</f>
        <v>0.00862843572662221</v>
      </c>
      <c r="Q1050" s="11" t="n">
        <f aca="false">IF(K1050="","",K1050-B1050/252)</f>
        <v>0.00794239485995731</v>
      </c>
      <c r="R1050" s="11" t="n">
        <f aca="false">IF(L1050="","",L1050-B1050/252)</f>
        <v>0.0014865565914597</v>
      </c>
      <c r="S1050" s="11" t="n">
        <f aca="false">IF(M1050="","",M1050-B1050/252)</f>
        <v>0.0205809499588239</v>
      </c>
      <c r="T1050" s="11" t="n">
        <f aca="false">IF(N1050="","",N1050-B1050/252)</f>
        <v>0.0297786670491489</v>
      </c>
    </row>
    <row r="1051" customFormat="false" ht="15" hidden="false" customHeight="false" outlineLevel="0" collapsed="false">
      <c r="A1051" s="9" t="n">
        <f aca="false">'Prices (input)'!A1051</f>
        <v>40380</v>
      </c>
      <c r="B1051" s="10" t="n">
        <f aca="false">LOOKUP(A1051,'FedFunds (input)'!$A$3:$A$867,'FedFunds (input)'!$B$3:$B$867)/100</f>
        <v>0.0018</v>
      </c>
      <c r="C1051" s="10" t="n">
        <f aca="false">'Prices (input)'!B1051</f>
        <v>80.64</v>
      </c>
      <c r="D1051" s="10" t="n">
        <f aca="false">'Prices (input)'!C1051</f>
        <v>23.2</v>
      </c>
      <c r="E1051" s="10" t="n">
        <f aca="false">'Prices (input)'!D1051</f>
        <v>115.85</v>
      </c>
      <c r="F1051" s="10" t="n">
        <f aca="false">'Prices (input)'!E1051</f>
        <v>64.1</v>
      </c>
      <c r="G1051" s="10" t="n">
        <f aca="false">'Prices (input)'!F1051</f>
        <v>41.789</v>
      </c>
      <c r="H1051" s="10" t="n">
        <f aca="false">'Prices (input)'!G1051</f>
        <v>72.772</v>
      </c>
      <c r="I1051" s="11" t="n">
        <f aca="false">IF(OR(C1051="",C1050=""),"",C1051/C1050-1)</f>
        <v>-0.012635909491625</v>
      </c>
      <c r="J1051" s="11" t="n">
        <f aca="false">IF(OR(D1051="",D1050=""),"",D1051/D1050-1)</f>
        <v>-0.00684931506849318</v>
      </c>
      <c r="K1051" s="11" t="n">
        <f aca="false">IF(OR(E1051="",E1050=""),"",E1051/E1050-1)</f>
        <v>-0.00685812258894136</v>
      </c>
      <c r="L1051" s="11" t="n">
        <f aca="false">IF(OR(F1051="",F1050=""),"",F1051/F1050-1)</f>
        <v>0.0170567235224117</v>
      </c>
      <c r="M1051" s="11" t="n">
        <f aca="false">IF(OR(G1051="",G1050=""),"",G1051/G1050-1)</f>
        <v>-0.00823523827605854</v>
      </c>
      <c r="N1051" s="11" t="n">
        <f aca="false">IF(OR(H1051="",H1050=""),"",H1051/H1050-1)</f>
        <v>-0.0145704690716064</v>
      </c>
      <c r="O1051" s="11" t="n">
        <f aca="false">IF(I1051="","",I1051-B1051/252)</f>
        <v>-0.0126430523487678</v>
      </c>
      <c r="P1051" s="11" t="n">
        <f aca="false">IF(J1051="","",J1051-B1051/252)</f>
        <v>-0.00685645792563604</v>
      </c>
      <c r="Q1051" s="11" t="n">
        <f aca="false">IF(K1051="","",K1051-B1051/252)</f>
        <v>-0.00686526544608422</v>
      </c>
      <c r="R1051" s="11" t="n">
        <f aca="false">IF(L1051="","",L1051-B1051/252)</f>
        <v>0.0170495806652689</v>
      </c>
      <c r="S1051" s="11" t="n">
        <f aca="false">IF(M1051="","",M1051-B1051/252)</f>
        <v>-0.0082423811332014</v>
      </c>
      <c r="T1051" s="11" t="n">
        <f aca="false">IF(N1051="","",N1051-B1051/252)</f>
        <v>-0.0145776119287493</v>
      </c>
    </row>
    <row r="1052" customFormat="false" ht="15" hidden="false" customHeight="false" outlineLevel="0" collapsed="false">
      <c r="A1052" s="9" t="n">
        <f aca="false">'Prices (input)'!A1052</f>
        <v>40381</v>
      </c>
      <c r="B1052" s="10" t="n">
        <f aca="false">LOOKUP(A1052,'FedFunds (input)'!$A$3:$A$867,'FedFunds (input)'!$B$3:$B$867)/100</f>
        <v>0.0018</v>
      </c>
      <c r="C1052" s="10" t="n">
        <f aca="false">'Prices (input)'!B1052</f>
        <v>82.417</v>
      </c>
      <c r="D1052" s="10" t="n">
        <f aca="false">'Prices (input)'!C1052</f>
        <v>23.4</v>
      </c>
      <c r="E1052" s="10" t="n">
        <f aca="false">'Prices (input)'!D1052</f>
        <v>116.86</v>
      </c>
      <c r="F1052" s="10" t="n">
        <f aca="false">'Prices (input)'!E1052</f>
        <v>63.358</v>
      </c>
      <c r="G1052" s="10" t="n">
        <f aca="false">'Prices (input)'!F1052</f>
        <v>42.622</v>
      </c>
      <c r="H1052" s="10" t="n">
        <f aca="false">'Prices (input)'!G1052</f>
        <v>74.099</v>
      </c>
      <c r="I1052" s="11" t="n">
        <f aca="false">IF(OR(C1052="",C1051=""),"",C1052/C1051-1)</f>
        <v>0.0220362103174603</v>
      </c>
      <c r="J1052" s="11" t="n">
        <f aca="false">IF(OR(D1052="",D1051=""),"",D1052/D1051-1)</f>
        <v>0.00862068965517238</v>
      </c>
      <c r="K1052" s="11" t="n">
        <f aca="false">IF(OR(E1052="",E1051=""),"",E1052/E1051-1)</f>
        <v>0.00871817004747522</v>
      </c>
      <c r="L1052" s="11" t="n">
        <f aca="false">IF(OR(F1052="",F1051=""),"",F1052/F1051-1)</f>
        <v>-0.011575663026521</v>
      </c>
      <c r="M1052" s="11" t="n">
        <f aca="false">IF(OR(G1052="",G1051=""),"",G1052/G1051-1)</f>
        <v>0.0199334753164708</v>
      </c>
      <c r="N1052" s="11" t="n">
        <f aca="false">IF(OR(H1052="",H1051=""),"",H1052/H1051-1)</f>
        <v>0.0182350354531962</v>
      </c>
      <c r="O1052" s="11" t="n">
        <f aca="false">IF(I1052="","",I1052-B1052/252)</f>
        <v>0.0220290674603174</v>
      </c>
      <c r="P1052" s="11" t="n">
        <f aca="false">IF(J1052="","",J1052-B1052/252)</f>
        <v>0.00861354679802952</v>
      </c>
      <c r="Q1052" s="11" t="n">
        <f aca="false">IF(K1052="","",K1052-B1052/252)</f>
        <v>0.00871102719033236</v>
      </c>
      <c r="R1052" s="11" t="n">
        <f aca="false">IF(L1052="","",L1052-B1052/252)</f>
        <v>-0.0115828058836639</v>
      </c>
      <c r="S1052" s="11" t="n">
        <f aca="false">IF(M1052="","",M1052-B1052/252)</f>
        <v>0.019926332459328</v>
      </c>
      <c r="T1052" s="11" t="n">
        <f aca="false">IF(N1052="","",N1052-B1052/252)</f>
        <v>0.0182278925960533</v>
      </c>
    </row>
    <row r="1053" customFormat="false" ht="15" hidden="false" customHeight="false" outlineLevel="0" collapsed="false">
      <c r="A1053" s="9" t="n">
        <f aca="false">'Prices (input)'!A1053</f>
        <v>40382</v>
      </c>
      <c r="B1053" s="10" t="n">
        <f aca="false">LOOKUP(A1053,'FedFunds (input)'!$A$3:$A$867,'FedFunds (input)'!$B$3:$B$867)/100</f>
        <v>0.0018</v>
      </c>
      <c r="C1053" s="10" t="n">
        <f aca="false">'Prices (input)'!B1053</f>
        <v>83.132</v>
      </c>
      <c r="D1053" s="10" t="n">
        <f aca="false">'Prices (input)'!C1053</f>
        <v>23.22</v>
      </c>
      <c r="E1053" s="10" t="n">
        <f aca="false">'Prices (input)'!D1053</f>
        <v>116.09</v>
      </c>
      <c r="F1053" s="10" t="n">
        <f aca="false">'Prices (input)'!E1053</f>
        <v>62.68</v>
      </c>
      <c r="G1053" s="10" t="n">
        <f aca="false">'Prices (input)'!F1053</f>
        <v>42.674</v>
      </c>
      <c r="H1053" s="10" t="n">
        <f aca="false">'Prices (input)'!G1053</f>
        <v>74.523</v>
      </c>
      <c r="I1053" s="11" t="n">
        <f aca="false">IF(OR(C1053="",C1052=""),"",C1053/C1052-1)</f>
        <v>0.00867539463945555</v>
      </c>
      <c r="J1053" s="11" t="n">
        <f aca="false">IF(OR(D1053="",D1052=""),"",D1053/D1052-1)</f>
        <v>-0.00769230769230767</v>
      </c>
      <c r="K1053" s="11" t="n">
        <f aca="false">IF(OR(E1053="",E1052=""),"",E1053/E1052-1)</f>
        <v>-0.00658908095156596</v>
      </c>
      <c r="L1053" s="11" t="n">
        <f aca="false">IF(OR(F1053="",F1052=""),"",F1053/F1052-1)</f>
        <v>-0.0107010953628587</v>
      </c>
      <c r="M1053" s="11" t="n">
        <f aca="false">IF(OR(G1053="",G1052=""),"",G1053/G1052-1)</f>
        <v>0.00122002721599168</v>
      </c>
      <c r="N1053" s="11" t="n">
        <f aca="false">IF(OR(H1053="",H1052=""),"",H1053/H1052-1)</f>
        <v>0.0057220745219233</v>
      </c>
      <c r="O1053" s="11" t="n">
        <f aca="false">IF(I1053="","",I1053-B1053/252)</f>
        <v>0.00866825178231269</v>
      </c>
      <c r="P1053" s="11" t="n">
        <f aca="false">IF(J1053="","",J1053-B1053/252)</f>
        <v>-0.00769945054945052</v>
      </c>
      <c r="Q1053" s="11" t="n">
        <f aca="false">IF(K1053="","",K1053-B1053/252)</f>
        <v>-0.00659622380870882</v>
      </c>
      <c r="R1053" s="11" t="n">
        <f aca="false">IF(L1053="","",L1053-B1053/252)</f>
        <v>-0.0107082382200015</v>
      </c>
      <c r="S1053" s="11" t="n">
        <f aca="false">IF(M1053="","",M1053-B1053/252)</f>
        <v>0.00121288435884882</v>
      </c>
      <c r="T1053" s="11" t="n">
        <f aca="false">IF(N1053="","",N1053-B1053/252)</f>
        <v>0.00571493166478045</v>
      </c>
    </row>
    <row r="1054" customFormat="false" ht="15" hidden="false" customHeight="false" outlineLevel="0" collapsed="false">
      <c r="A1054" s="9" t="n">
        <f aca="false">'Prices (input)'!A1054</f>
        <v>40385</v>
      </c>
      <c r="B1054" s="10" t="n">
        <f aca="false">LOOKUP(A1054,'FedFunds (input)'!$A$3:$A$867,'FedFunds (input)'!$B$3:$B$867)/100</f>
        <v>0.0018</v>
      </c>
      <c r="C1054" s="10" t="n">
        <f aca="false">'Prices (input)'!B1054</f>
        <v>84.013</v>
      </c>
      <c r="D1054" s="10" t="n">
        <f aca="false">'Prices (input)'!C1054</f>
        <v>23.12</v>
      </c>
      <c r="E1054" s="10" t="n">
        <f aca="false">'Prices (input)'!D1054</f>
        <v>115.52</v>
      </c>
      <c r="F1054" s="10" t="n">
        <f aca="false">'Prices (input)'!E1054</f>
        <v>62.554</v>
      </c>
      <c r="G1054" s="10" t="n">
        <f aca="false">'Prices (input)'!F1054</f>
        <v>42.318</v>
      </c>
      <c r="H1054" s="10" t="n">
        <f aca="false">'Prices (input)'!G1054</f>
        <v>74.354</v>
      </c>
      <c r="I1054" s="11" t="n">
        <f aca="false">IF(OR(C1054="",C1053=""),"",C1054/C1053-1)</f>
        <v>0.0105976038108069</v>
      </c>
      <c r="J1054" s="11" t="n">
        <f aca="false">IF(OR(D1054="",D1053=""),"",D1054/D1053-1)</f>
        <v>-0.00430663221360883</v>
      </c>
      <c r="K1054" s="11" t="n">
        <f aca="false">IF(OR(E1054="",E1053=""),"",E1054/E1053-1)</f>
        <v>-0.0049099836333879</v>
      </c>
      <c r="L1054" s="11" t="n">
        <f aca="false">IF(OR(F1054="",F1053=""),"",F1054/F1053-1)</f>
        <v>-0.00201021059349071</v>
      </c>
      <c r="M1054" s="11" t="n">
        <f aca="false">IF(OR(G1054="",G1053=""),"",G1054/G1053-1)</f>
        <v>-0.00834231616440928</v>
      </c>
      <c r="N1054" s="11" t="n">
        <f aca="false">IF(OR(H1054="",H1053=""),"",H1054/H1053-1)</f>
        <v>-0.002267756263167</v>
      </c>
      <c r="O1054" s="11" t="n">
        <f aca="false">IF(I1054="","",I1054-B1054/252)</f>
        <v>0.010590460953664</v>
      </c>
      <c r="P1054" s="11" t="n">
        <f aca="false">IF(J1054="","",J1054-B1054/252)</f>
        <v>-0.00431377507075169</v>
      </c>
      <c r="Q1054" s="11" t="n">
        <f aca="false">IF(K1054="","",K1054-B1054/252)</f>
        <v>-0.00491712649053076</v>
      </c>
      <c r="R1054" s="11" t="n">
        <f aca="false">IF(L1054="","",L1054-B1054/252)</f>
        <v>-0.00201735345063357</v>
      </c>
      <c r="S1054" s="11" t="n">
        <f aca="false">IF(M1054="","",M1054-B1054/252)</f>
        <v>-0.00834945902155214</v>
      </c>
      <c r="T1054" s="11" t="n">
        <f aca="false">IF(N1054="","",N1054-B1054/252)</f>
        <v>-0.00227489912030986</v>
      </c>
    </row>
    <row r="1055" customFormat="false" ht="15" hidden="false" customHeight="false" outlineLevel="0" collapsed="false">
      <c r="A1055" s="9" t="n">
        <f aca="false">'Prices (input)'!A1055</f>
        <v>40386</v>
      </c>
      <c r="B1055" s="10" t="n">
        <f aca="false">LOOKUP(A1055,'FedFunds (input)'!$A$3:$A$867,'FedFunds (input)'!$B$3:$B$867)/100</f>
        <v>0.0018</v>
      </c>
      <c r="C1055" s="10" t="n">
        <f aca="false">'Prices (input)'!B1055</f>
        <v>83.968</v>
      </c>
      <c r="D1055" s="10" t="n">
        <f aca="false">'Prices (input)'!C1055</f>
        <v>22.72</v>
      </c>
      <c r="E1055" s="10" t="n">
        <f aca="false">'Prices (input)'!D1055</f>
        <v>113.51</v>
      </c>
      <c r="F1055" s="10" t="n">
        <f aca="false">'Prices (input)'!E1055</f>
        <v>61.977</v>
      </c>
      <c r="G1055" s="10" t="n">
        <f aca="false">'Prices (input)'!F1055</f>
        <v>40.887</v>
      </c>
      <c r="H1055" s="10" t="n">
        <f aca="false">'Prices (input)'!G1055</f>
        <v>72.63</v>
      </c>
      <c r="I1055" s="11" t="n">
        <f aca="false">IF(OR(C1055="",C1054=""),"",C1055/C1054-1)</f>
        <v>-0.000535631390380043</v>
      </c>
      <c r="J1055" s="11" t="n">
        <f aca="false">IF(OR(D1055="",D1054=""),"",D1055/D1054-1)</f>
        <v>-0.0173010380622838</v>
      </c>
      <c r="K1055" s="11" t="n">
        <f aca="false">IF(OR(E1055="",E1054=""),"",E1055/E1054-1)</f>
        <v>-0.0173995844875345</v>
      </c>
      <c r="L1055" s="11" t="n">
        <f aca="false">IF(OR(F1055="",F1054=""),"",F1055/F1054-1)</f>
        <v>-0.00922403043770192</v>
      </c>
      <c r="M1055" s="11" t="n">
        <f aca="false">IF(OR(G1055="",G1054=""),"",G1055/G1054-1)</f>
        <v>-0.033815397703105</v>
      </c>
      <c r="N1055" s="11" t="n">
        <f aca="false">IF(OR(H1055="",H1054=""),"",H1055/H1054-1)</f>
        <v>-0.0231863786749873</v>
      </c>
      <c r="O1055" s="11" t="n">
        <f aca="false">IF(I1055="","",I1055-B1055/252)</f>
        <v>-0.0005427742475229</v>
      </c>
      <c r="P1055" s="11" t="n">
        <f aca="false">IF(J1055="","",J1055-B1055/252)</f>
        <v>-0.0173081809194266</v>
      </c>
      <c r="Q1055" s="11" t="n">
        <f aca="false">IF(K1055="","",K1055-B1055/252)</f>
        <v>-0.0174067273446774</v>
      </c>
      <c r="R1055" s="11" t="n">
        <f aca="false">IF(L1055="","",L1055-B1055/252)</f>
        <v>-0.00923117329484478</v>
      </c>
      <c r="S1055" s="11" t="n">
        <f aca="false">IF(M1055="","",M1055-B1055/252)</f>
        <v>-0.0338225405602479</v>
      </c>
      <c r="T1055" s="11" t="n">
        <f aca="false">IF(N1055="","",N1055-B1055/252)</f>
        <v>-0.0231935215321302</v>
      </c>
    </row>
    <row r="1056" customFormat="false" ht="15" hidden="false" customHeight="false" outlineLevel="0" collapsed="false">
      <c r="A1056" s="9" t="n">
        <f aca="false">'Prices (input)'!A1056</f>
        <v>40387</v>
      </c>
      <c r="B1056" s="10" t="n">
        <f aca="false">LOOKUP(A1056,'FedFunds (input)'!$A$3:$A$867,'FedFunds (input)'!$B$3:$B$867)/100</f>
        <v>0.0018</v>
      </c>
      <c r="C1056" s="10" t="n">
        <f aca="false">'Prices (input)'!B1056</f>
        <v>83.433</v>
      </c>
      <c r="D1056" s="10" t="n">
        <f aca="false">'Prices (input)'!C1056</f>
        <v>22.76</v>
      </c>
      <c r="E1056" s="10" t="n">
        <f aca="false">'Prices (input)'!D1056</f>
        <v>113.78</v>
      </c>
      <c r="F1056" s="10" t="n">
        <f aca="false">'Prices (input)'!E1056</f>
        <v>62.19</v>
      </c>
      <c r="G1056" s="10" t="n">
        <f aca="false">'Prices (input)'!F1056</f>
        <v>41.104</v>
      </c>
      <c r="H1056" s="10" t="n">
        <f aca="false">'Prices (input)'!G1056</f>
        <v>72.828</v>
      </c>
      <c r="I1056" s="11" t="n">
        <f aca="false">IF(OR(C1056="",C1055=""),"",C1056/C1055-1)</f>
        <v>-0.00637147484756095</v>
      </c>
      <c r="J1056" s="11" t="n">
        <f aca="false">IF(OR(D1056="",D1055=""),"",D1056/D1055-1)</f>
        <v>0.00176056338028174</v>
      </c>
      <c r="K1056" s="11" t="n">
        <f aca="false">IF(OR(E1056="",E1055=""),"",E1056/E1055-1)</f>
        <v>0.00237864505329921</v>
      </c>
      <c r="L1056" s="11" t="n">
        <f aca="false">IF(OR(F1056="",F1055=""),"",F1056/F1055-1)</f>
        <v>0.00343675879761851</v>
      </c>
      <c r="M1056" s="11" t="n">
        <f aca="false">IF(OR(G1056="",G1055=""),"",G1056/G1055-1)</f>
        <v>0.00530731039205623</v>
      </c>
      <c r="N1056" s="11" t="n">
        <f aca="false">IF(OR(H1056="",H1055=""),"",H1056/H1055-1)</f>
        <v>0.0027261462205701</v>
      </c>
      <c r="O1056" s="11" t="n">
        <f aca="false">IF(I1056="","",I1056-B1056/252)</f>
        <v>-0.00637861770470381</v>
      </c>
      <c r="P1056" s="11" t="n">
        <f aca="false">IF(J1056="","",J1056-B1056/252)</f>
        <v>0.00175342052313889</v>
      </c>
      <c r="Q1056" s="11" t="n">
        <f aca="false">IF(K1056="","",K1056-B1056/252)</f>
        <v>0.00237150219615635</v>
      </c>
      <c r="R1056" s="11" t="n">
        <f aca="false">IF(L1056="","",L1056-B1056/252)</f>
        <v>0.00342961594047565</v>
      </c>
      <c r="S1056" s="11" t="n">
        <f aca="false">IF(M1056="","",M1056-B1056/252)</f>
        <v>0.00530016753491337</v>
      </c>
      <c r="T1056" s="11" t="n">
        <f aca="false">IF(N1056="","",N1056-B1056/252)</f>
        <v>0.00271900336342725</v>
      </c>
    </row>
    <row r="1057" customFormat="false" ht="15" hidden="false" customHeight="false" outlineLevel="0" collapsed="false">
      <c r="A1057" s="9" t="n">
        <f aca="false">'Prices (input)'!A1057</f>
        <v>40388</v>
      </c>
      <c r="B1057" s="10" t="n">
        <f aca="false">LOOKUP(A1057,'FedFunds (input)'!$A$3:$A$867,'FedFunds (input)'!$B$3:$B$867)/100</f>
        <v>0.0018</v>
      </c>
      <c r="C1057" s="10" t="n">
        <f aca="false">'Prices (input)'!B1057</f>
        <v>83.034</v>
      </c>
      <c r="D1057" s="10" t="n">
        <f aca="false">'Prices (input)'!C1057</f>
        <v>22.88</v>
      </c>
      <c r="E1057" s="10" t="n">
        <f aca="false">'Prices (input)'!D1057</f>
        <v>114.29</v>
      </c>
      <c r="F1057" s="10" t="n">
        <f aca="false">'Prices (input)'!E1057</f>
        <v>62.171</v>
      </c>
      <c r="G1057" s="10" t="n">
        <f aca="false">'Prices (input)'!F1057</f>
        <v>41.295</v>
      </c>
      <c r="H1057" s="10" t="n">
        <f aca="false">'Prices (input)'!G1057</f>
        <v>73.986</v>
      </c>
      <c r="I1057" s="11" t="n">
        <f aca="false">IF(OR(C1057="",C1056=""),"",C1057/C1056-1)</f>
        <v>-0.00478228039265038</v>
      </c>
      <c r="J1057" s="11" t="n">
        <f aca="false">IF(OR(D1057="",D1056=""),"",D1057/D1056-1)</f>
        <v>0.00527240773286453</v>
      </c>
      <c r="K1057" s="11" t="n">
        <f aca="false">IF(OR(E1057="",E1056=""),"",E1057/E1056-1)</f>
        <v>0.00448233432940759</v>
      </c>
      <c r="L1057" s="11" t="n">
        <f aca="false">IF(OR(F1057="",F1056=""),"",F1057/F1056-1)</f>
        <v>-0.000305515356166519</v>
      </c>
      <c r="M1057" s="11" t="n">
        <f aca="false">IF(OR(G1057="",G1056=""),"",G1057/G1056-1)</f>
        <v>0.00464674970805756</v>
      </c>
      <c r="N1057" s="11" t="n">
        <f aca="false">IF(OR(H1057="",H1056=""),"",H1057/H1056-1)</f>
        <v>0.0159004778381942</v>
      </c>
      <c r="O1057" s="11" t="n">
        <f aca="false">IF(I1057="","",I1057-B1057/252)</f>
        <v>-0.00478942324979324</v>
      </c>
      <c r="P1057" s="11" t="n">
        <f aca="false">IF(J1057="","",J1057-B1057/252)</f>
        <v>0.00526526487572167</v>
      </c>
      <c r="Q1057" s="11" t="n">
        <f aca="false">IF(K1057="","",K1057-B1057/252)</f>
        <v>0.00447519147226473</v>
      </c>
      <c r="R1057" s="11" t="n">
        <f aca="false">IF(L1057="","",L1057-B1057/252)</f>
        <v>-0.000312658213309376</v>
      </c>
      <c r="S1057" s="11" t="n">
        <f aca="false">IF(M1057="","",M1057-B1057/252)</f>
        <v>0.00463960685091471</v>
      </c>
      <c r="T1057" s="11" t="n">
        <f aca="false">IF(N1057="","",N1057-B1057/252)</f>
        <v>0.0158933349810513</v>
      </c>
    </row>
    <row r="1058" customFormat="false" ht="15" hidden="false" customHeight="false" outlineLevel="0" collapsed="false">
      <c r="A1058" s="9" t="n">
        <f aca="false">'Prices (input)'!A1058</f>
        <v>40389</v>
      </c>
      <c r="B1058" s="10" t="n">
        <f aca="false">LOOKUP(A1058,'FedFunds (input)'!$A$3:$A$867,'FedFunds (input)'!$B$3:$B$867)/100</f>
        <v>0.0018</v>
      </c>
      <c r="C1058" s="10" t="n">
        <f aca="false">'Prices (input)'!B1058</f>
        <v>83.064</v>
      </c>
      <c r="D1058" s="10" t="n">
        <f aca="false">'Prices (input)'!C1058</f>
        <v>23.1</v>
      </c>
      <c r="E1058" s="10" t="n">
        <f aca="false">'Prices (input)'!D1058</f>
        <v>115.49</v>
      </c>
      <c r="F1058" s="10" t="n">
        <f aca="false">'Prices (input)'!E1058</f>
        <v>63.12</v>
      </c>
      <c r="G1058" s="10" t="n">
        <f aca="false">'Prices (input)'!F1058</f>
        <v>41.95</v>
      </c>
      <c r="H1058" s="10" t="n">
        <f aca="false">'Prices (input)'!G1058</f>
        <v>75.342</v>
      </c>
      <c r="I1058" s="11" t="n">
        <f aca="false">IF(OR(C1058="",C1057=""),"",C1058/C1057-1)</f>
        <v>0.000361297781631409</v>
      </c>
      <c r="J1058" s="11" t="n">
        <f aca="false">IF(OR(D1058="",D1057=""),"",D1058/D1057-1)</f>
        <v>0.0096153846153848</v>
      </c>
      <c r="K1058" s="11" t="n">
        <f aca="false">IF(OR(E1058="",E1057=""),"",E1058/E1057-1)</f>
        <v>0.0104996062647649</v>
      </c>
      <c r="L1058" s="11" t="n">
        <f aca="false">IF(OR(F1058="",F1057=""),"",F1058/F1057-1)</f>
        <v>0.0152643515465409</v>
      </c>
      <c r="M1058" s="11" t="n">
        <f aca="false">IF(OR(G1058="",G1057=""),"",G1058/G1057-1)</f>
        <v>0.0158614844412157</v>
      </c>
      <c r="N1058" s="11" t="n">
        <f aca="false">IF(OR(H1058="",H1057=""),"",H1058/H1057-1)</f>
        <v>0.018327791744384</v>
      </c>
      <c r="O1058" s="11" t="n">
        <f aca="false">IF(I1058="","",I1058-B1058/252)</f>
        <v>0.000354154924488552</v>
      </c>
      <c r="P1058" s="11" t="n">
        <f aca="false">IF(J1058="","",J1058-B1058/252)</f>
        <v>0.00960824175824195</v>
      </c>
      <c r="Q1058" s="11" t="n">
        <f aca="false">IF(K1058="","",K1058-B1058/252)</f>
        <v>0.010492463407622</v>
      </c>
      <c r="R1058" s="11" t="n">
        <f aca="false">IF(L1058="","",L1058-B1058/252)</f>
        <v>0.0152572086893981</v>
      </c>
      <c r="S1058" s="11" t="n">
        <f aca="false">IF(M1058="","",M1058-B1058/252)</f>
        <v>0.0158543415840729</v>
      </c>
      <c r="T1058" s="11" t="n">
        <f aca="false">IF(N1058="","",N1058-B1058/252)</f>
        <v>0.0183206488872412</v>
      </c>
    </row>
    <row r="1059" customFormat="false" ht="15" hidden="false" customHeight="false" outlineLevel="0" collapsed="false">
      <c r="A1059" s="9" t="n">
        <f aca="false">'Prices (input)'!A1059</f>
        <v>40392</v>
      </c>
      <c r="B1059" s="10" t="n">
        <f aca="false">LOOKUP(A1059,'FedFunds (input)'!$A$3:$A$867,'FedFunds (input)'!$B$3:$B$867)/100</f>
        <v>0.0019</v>
      </c>
      <c r="C1059" s="10" t="n">
        <f aca="false">'Prices (input)'!B1059</f>
        <v>84.887</v>
      </c>
      <c r="D1059" s="10" t="n">
        <f aca="false">'Prices (input)'!C1059</f>
        <v>23.14</v>
      </c>
      <c r="E1059" s="10" t="n">
        <f aca="false">'Prices (input)'!D1059</f>
        <v>115.54</v>
      </c>
      <c r="F1059" s="10" t="n">
        <f aca="false">'Prices (input)'!E1059</f>
        <v>62.253</v>
      </c>
      <c r="G1059" s="10" t="n">
        <f aca="false">'Prices (input)'!F1059</f>
        <v>41.642</v>
      </c>
      <c r="H1059" s="10" t="n">
        <f aca="false">'Prices (input)'!G1059</f>
        <v>75.06</v>
      </c>
      <c r="I1059" s="11" t="n">
        <f aca="false">IF(OR(C1059="",C1058=""),"",C1059/C1058-1)</f>
        <v>0.0219469324857942</v>
      </c>
      <c r="J1059" s="11" t="n">
        <f aca="false">IF(OR(D1059="",D1058=""),"",D1059/D1058-1)</f>
        <v>0.00173160173160158</v>
      </c>
      <c r="K1059" s="11" t="n">
        <f aca="false">IF(OR(E1059="",E1058=""),"",E1059/E1058-1)</f>
        <v>0.000432937916702736</v>
      </c>
      <c r="L1059" s="11" t="n">
        <f aca="false">IF(OR(F1059="",F1058=""),"",F1059/F1058-1)</f>
        <v>-0.0137357414448669</v>
      </c>
      <c r="M1059" s="11" t="n">
        <f aca="false">IF(OR(G1059="",G1058=""),"",G1059/G1058-1)</f>
        <v>-0.00734207389749697</v>
      </c>
      <c r="N1059" s="11" t="n">
        <f aca="false">IF(OR(H1059="",H1058=""),"",H1059/H1058-1)</f>
        <v>-0.00374293222903555</v>
      </c>
      <c r="O1059" s="11" t="n">
        <f aca="false">IF(I1059="","",I1059-B1059/252)</f>
        <v>0.0219393928032545</v>
      </c>
      <c r="P1059" s="11" t="n">
        <f aca="false">IF(J1059="","",J1059-B1059/252)</f>
        <v>0.0017240620490619</v>
      </c>
      <c r="Q1059" s="11" t="n">
        <f aca="false">IF(K1059="","",K1059-B1059/252)</f>
        <v>0.000425398234163053</v>
      </c>
      <c r="R1059" s="11" t="n">
        <f aca="false">IF(L1059="","",L1059-B1059/252)</f>
        <v>-0.0137432811274066</v>
      </c>
      <c r="S1059" s="11" t="n">
        <f aca="false">IF(M1059="","",M1059-B1059/252)</f>
        <v>-0.00734961358003665</v>
      </c>
      <c r="T1059" s="11" t="n">
        <f aca="false">IF(N1059="","",N1059-B1059/252)</f>
        <v>-0.00375047191157523</v>
      </c>
    </row>
    <row r="1060" customFormat="false" ht="15" hidden="false" customHeight="false" outlineLevel="0" collapsed="false">
      <c r="A1060" s="9" t="n">
        <f aca="false">'Prices (input)'!A1060</f>
        <v>40393</v>
      </c>
      <c r="B1060" s="10" t="n">
        <f aca="false">LOOKUP(A1060,'FedFunds (input)'!$A$3:$A$867,'FedFunds (input)'!$B$3:$B$867)/100</f>
        <v>0.0019</v>
      </c>
      <c r="C1060" s="10" t="n">
        <f aca="false">'Prices (input)'!B1060</f>
        <v>84.48</v>
      </c>
      <c r="D1060" s="10" t="n">
        <f aca="false">'Prices (input)'!C1060</f>
        <v>23.22</v>
      </c>
      <c r="E1060" s="10" t="n">
        <f aca="false">'Prices (input)'!D1060</f>
        <v>115.99</v>
      </c>
      <c r="F1060" s="10" t="n">
        <f aca="false">'Prices (input)'!E1060</f>
        <v>62.593</v>
      </c>
      <c r="G1060" s="10" t="n">
        <f aca="false">'Prices (input)'!F1060</f>
        <v>41.946</v>
      </c>
      <c r="H1060" s="10" t="n">
        <f aca="false">'Prices (input)'!G1060</f>
        <v>76.953</v>
      </c>
      <c r="I1060" s="11" t="n">
        <f aca="false">IF(OR(C1060="",C1059=""),"",C1060/C1059-1)</f>
        <v>-0.00479460930413367</v>
      </c>
      <c r="J1060" s="11" t="n">
        <f aca="false">IF(OR(D1060="",D1059=""),"",D1060/D1059-1)</f>
        <v>0.00345721694036283</v>
      </c>
      <c r="K1060" s="11" t="n">
        <f aca="false">IF(OR(E1060="",E1059=""),"",E1060/E1059-1)</f>
        <v>0.00389475506318138</v>
      </c>
      <c r="L1060" s="11" t="n">
        <f aca="false">IF(OR(F1060="",F1059=""),"",F1060/F1059-1)</f>
        <v>0.00546158418068221</v>
      </c>
      <c r="M1060" s="11" t="n">
        <f aca="false">IF(OR(G1060="",G1059=""),"",G1060/G1059-1)</f>
        <v>0.00730032179049989</v>
      </c>
      <c r="N1060" s="11" t="n">
        <f aca="false">IF(OR(H1060="",H1059=""),"",H1060/H1059-1)</f>
        <v>0.0252198241406874</v>
      </c>
      <c r="O1060" s="11" t="n">
        <f aca="false">IF(I1060="","",I1060-B1060/252)</f>
        <v>-0.00480214898667335</v>
      </c>
      <c r="P1060" s="11" t="n">
        <f aca="false">IF(J1060="","",J1060-B1060/252)</f>
        <v>0.00344967725782315</v>
      </c>
      <c r="Q1060" s="11" t="n">
        <f aca="false">IF(K1060="","",K1060-B1060/252)</f>
        <v>0.00388721538064169</v>
      </c>
      <c r="R1060" s="11" t="n">
        <f aca="false">IF(L1060="","",L1060-B1060/252)</f>
        <v>0.00545404449814253</v>
      </c>
      <c r="S1060" s="11" t="n">
        <f aca="false">IF(M1060="","",M1060-B1060/252)</f>
        <v>0.0072927821079602</v>
      </c>
      <c r="T1060" s="11" t="n">
        <f aca="false">IF(N1060="","",N1060-B1060/252)</f>
        <v>0.0252122844581477</v>
      </c>
    </row>
    <row r="1061" customFormat="false" ht="15" hidden="false" customHeight="false" outlineLevel="0" collapsed="false">
      <c r="A1061" s="9" t="n">
        <f aca="false">'Prices (input)'!A1061</f>
        <v>40394</v>
      </c>
      <c r="B1061" s="10" t="n">
        <f aca="false">LOOKUP(A1061,'FedFunds (input)'!$A$3:$A$867,'FedFunds (input)'!$B$3:$B$867)/100</f>
        <v>0.0019</v>
      </c>
      <c r="C1061" s="10" t="n">
        <f aca="false">'Prices (input)'!B1061</f>
        <v>85.06</v>
      </c>
      <c r="D1061" s="10" t="n">
        <f aca="false">'Prices (input)'!C1061</f>
        <v>23.36</v>
      </c>
      <c r="E1061" s="10" t="n">
        <f aca="false">'Prices (input)'!D1061</f>
        <v>116.71</v>
      </c>
      <c r="F1061" s="10" t="n">
        <f aca="false">'Prices (input)'!E1061</f>
        <v>62.12</v>
      </c>
      <c r="G1061" s="10" t="n">
        <f aca="false">'Prices (input)'!F1061</f>
        <v>42.995</v>
      </c>
      <c r="H1061" s="10" t="n">
        <f aca="false">'Prices (input)'!G1061</f>
        <v>79.382</v>
      </c>
      <c r="I1061" s="11" t="n">
        <f aca="false">IF(OR(C1061="",C1060=""),"",C1061/C1060-1)</f>
        <v>0.00686553030303028</v>
      </c>
      <c r="J1061" s="11" t="n">
        <f aca="false">IF(OR(D1061="",D1060=""),"",D1061/D1060-1)</f>
        <v>0.00602928509905265</v>
      </c>
      <c r="K1061" s="11" t="n">
        <f aca="false">IF(OR(E1061="",E1060=""),"",E1061/E1060-1)</f>
        <v>0.00620743167514437</v>
      </c>
      <c r="L1061" s="11" t="n">
        <f aca="false">IF(OR(F1061="",F1060=""),"",F1061/F1060-1)</f>
        <v>-0.00755675554774504</v>
      </c>
      <c r="M1061" s="11" t="n">
        <f aca="false">IF(OR(G1061="",G1060=""),"",G1061/G1060-1)</f>
        <v>0.0250083440614124</v>
      </c>
      <c r="N1061" s="11" t="n">
        <f aca="false">IF(OR(H1061="",H1060=""),"",H1061/H1060-1)</f>
        <v>0.0315647213234052</v>
      </c>
      <c r="O1061" s="11" t="n">
        <f aca="false">IF(I1061="","",I1061-B1061/252)</f>
        <v>0.00685799062049059</v>
      </c>
      <c r="P1061" s="11" t="n">
        <f aca="false">IF(J1061="","",J1061-B1061/252)</f>
        <v>0.00602174541651297</v>
      </c>
      <c r="Q1061" s="11" t="n">
        <f aca="false">IF(K1061="","",K1061-B1061/252)</f>
        <v>0.00619989199260469</v>
      </c>
      <c r="R1061" s="11" t="n">
        <f aca="false">IF(L1061="","",L1061-B1061/252)</f>
        <v>-0.00756429523028473</v>
      </c>
      <c r="S1061" s="11" t="n">
        <f aca="false">IF(M1061="","",M1061-B1061/252)</f>
        <v>0.0250008043788727</v>
      </c>
      <c r="T1061" s="11" t="n">
        <f aca="false">IF(N1061="","",N1061-B1061/252)</f>
        <v>0.0315571816408655</v>
      </c>
    </row>
    <row r="1062" customFormat="false" ht="15" hidden="false" customHeight="false" outlineLevel="0" collapsed="false">
      <c r="A1062" s="9" t="n">
        <f aca="false">'Prices (input)'!A1062</f>
        <v>40395</v>
      </c>
      <c r="B1062" s="10" t="n">
        <f aca="false">LOOKUP(A1062,'FedFunds (input)'!$A$3:$A$867,'FedFunds (input)'!$B$3:$B$867)/100</f>
        <v>0.0019</v>
      </c>
      <c r="C1062" s="10" t="n">
        <f aca="false">'Prices (input)'!B1062</f>
        <v>84.962</v>
      </c>
      <c r="D1062" s="10" t="n">
        <f aca="false">'Prices (input)'!C1062</f>
        <v>23.4</v>
      </c>
      <c r="E1062" s="10" t="n">
        <f aca="false">'Prices (input)'!D1062</f>
        <v>116.99</v>
      </c>
      <c r="F1062" s="10" t="n">
        <f aca="false">'Prices (input)'!E1062</f>
        <v>62.397</v>
      </c>
      <c r="G1062" s="10" t="n">
        <f aca="false">'Prices (input)'!F1062</f>
        <v>43.082</v>
      </c>
      <c r="H1062" s="10" t="n">
        <f aca="false">'Prices (input)'!G1062</f>
        <v>79.523</v>
      </c>
      <c r="I1062" s="11" t="n">
        <f aca="false">IF(OR(C1062="",C1061=""),"",C1062/C1061-1)</f>
        <v>-0.00115212790971075</v>
      </c>
      <c r="J1062" s="11" t="n">
        <f aca="false">IF(OR(D1062="",D1061=""),"",D1062/D1061-1)</f>
        <v>0.00171232876712324</v>
      </c>
      <c r="K1062" s="11" t="n">
        <f aca="false">IF(OR(E1062="",E1061=""),"",E1062/E1061-1)</f>
        <v>0.00239910890240758</v>
      </c>
      <c r="L1062" s="11" t="n">
        <f aca="false">IF(OR(F1062="",F1061=""),"",F1062/F1061-1)</f>
        <v>0.0044591113972956</v>
      </c>
      <c r="M1062" s="11" t="n">
        <f aca="false">IF(OR(G1062="",G1061=""),"",G1062/G1061-1)</f>
        <v>0.00202349110361677</v>
      </c>
      <c r="N1062" s="11" t="n">
        <f aca="false">IF(OR(H1062="",H1061=""),"",H1062/H1061-1)</f>
        <v>0.00177622130961663</v>
      </c>
      <c r="O1062" s="11" t="n">
        <f aca="false">IF(I1062="","",I1062-B1062/252)</f>
        <v>-0.00115966759225044</v>
      </c>
      <c r="P1062" s="11" t="n">
        <f aca="false">IF(J1062="","",J1062-B1062/252)</f>
        <v>0.00170478908458356</v>
      </c>
      <c r="Q1062" s="11" t="n">
        <f aca="false">IF(K1062="","",K1062-B1062/252)</f>
        <v>0.00239156921986789</v>
      </c>
      <c r="R1062" s="11" t="n">
        <f aca="false">IF(L1062="","",L1062-B1062/252)</f>
        <v>0.00445157171475592</v>
      </c>
      <c r="S1062" s="11" t="n">
        <f aca="false">IF(M1062="","",M1062-B1062/252)</f>
        <v>0.00201595142107709</v>
      </c>
      <c r="T1062" s="11" t="n">
        <f aca="false">IF(N1062="","",N1062-B1062/252)</f>
        <v>0.00176868162707695</v>
      </c>
    </row>
    <row r="1063" customFormat="false" ht="15" hidden="false" customHeight="false" outlineLevel="0" collapsed="false">
      <c r="A1063" s="9" t="n">
        <f aca="false">'Prices (input)'!A1063</f>
        <v>40396</v>
      </c>
      <c r="B1063" s="10" t="n">
        <f aca="false">LOOKUP(A1063,'FedFunds (input)'!$A$3:$A$867,'FedFunds (input)'!$B$3:$B$867)/100</f>
        <v>0.0019</v>
      </c>
      <c r="C1063" s="10" t="n">
        <f aca="false">'Prices (input)'!B1063</f>
        <v>84.623</v>
      </c>
      <c r="D1063" s="10" t="n">
        <f aca="false">'Prices (input)'!C1063</f>
        <v>23.6</v>
      </c>
      <c r="E1063" s="10" t="n">
        <f aca="false">'Prices (input)'!D1063</f>
        <v>117.84</v>
      </c>
      <c r="F1063" s="10" t="n">
        <f aca="false">'Prices (input)'!E1063</f>
        <v>63.091</v>
      </c>
      <c r="G1063" s="10" t="n">
        <f aca="false">'Prices (input)'!F1063</f>
        <v>43.507</v>
      </c>
      <c r="H1063" s="10" t="n">
        <f aca="false">'Prices (input)'!G1063</f>
        <v>79.947</v>
      </c>
      <c r="I1063" s="11" t="n">
        <f aca="false">IF(OR(C1063="",C1062=""),"",C1063/C1062-1)</f>
        <v>-0.00399001906734775</v>
      </c>
      <c r="J1063" s="11" t="n">
        <f aca="false">IF(OR(D1063="",D1062=""),"",D1063/D1062-1)</f>
        <v>0.00854700854700874</v>
      </c>
      <c r="K1063" s="11" t="n">
        <f aca="false">IF(OR(E1063="",E1062=""),"",E1063/E1062-1)</f>
        <v>0.00726557825455165</v>
      </c>
      <c r="L1063" s="11" t="n">
        <f aca="false">IF(OR(F1063="",F1062=""),"",F1063/F1062-1)</f>
        <v>0.0111223295991796</v>
      </c>
      <c r="M1063" s="11" t="n">
        <f aca="false">IF(OR(G1063="",G1062=""),"",G1063/G1062-1)</f>
        <v>0.00986490877860824</v>
      </c>
      <c r="N1063" s="11" t="n">
        <f aca="false">IF(OR(H1063="",H1062=""),"",H1063/H1062-1)</f>
        <v>0.00533179080266089</v>
      </c>
      <c r="O1063" s="11" t="n">
        <f aca="false">IF(I1063="","",I1063-B1063/252)</f>
        <v>-0.00399755874988743</v>
      </c>
      <c r="P1063" s="11" t="n">
        <f aca="false">IF(J1063="","",J1063-B1063/252)</f>
        <v>0.00853946886446906</v>
      </c>
      <c r="Q1063" s="11" t="n">
        <f aca="false">IF(K1063="","",K1063-B1063/252)</f>
        <v>0.00725803857201197</v>
      </c>
      <c r="R1063" s="11" t="n">
        <f aca="false">IF(L1063="","",L1063-B1063/252)</f>
        <v>0.0111147899166399</v>
      </c>
      <c r="S1063" s="11" t="n">
        <f aca="false">IF(M1063="","",M1063-B1063/252)</f>
        <v>0.00985736909606856</v>
      </c>
      <c r="T1063" s="11" t="n">
        <f aca="false">IF(N1063="","",N1063-B1063/252)</f>
        <v>0.0053242511201212</v>
      </c>
    </row>
    <row r="1064" customFormat="false" ht="15" hidden="false" customHeight="false" outlineLevel="0" collapsed="false">
      <c r="A1064" s="9" t="n">
        <f aca="false">'Prices (input)'!A1064</f>
        <v>40399</v>
      </c>
      <c r="B1064" s="10" t="n">
        <f aca="false">LOOKUP(A1064,'FedFunds (input)'!$A$3:$A$867,'FedFunds (input)'!$B$3:$B$867)/100</f>
        <v>0.0019</v>
      </c>
      <c r="C1064" s="10" t="n">
        <f aca="false">'Prices (input)'!B1064</f>
        <v>85.067</v>
      </c>
      <c r="D1064" s="10" t="n">
        <f aca="false">'Prices (input)'!C1064</f>
        <v>23.5</v>
      </c>
      <c r="E1064" s="10" t="n">
        <f aca="false">'Prices (input)'!D1064</f>
        <v>117.4</v>
      </c>
      <c r="F1064" s="10" t="n">
        <f aca="false">'Prices (input)'!E1064</f>
        <v>62.839</v>
      </c>
      <c r="G1064" s="10" t="n">
        <f aca="false">'Prices (input)'!F1064</f>
        <v>43.49</v>
      </c>
      <c r="H1064" s="10" t="n">
        <f aca="false">'Prices (input)'!G1064</f>
        <v>80.484</v>
      </c>
      <c r="I1064" s="11" t="n">
        <f aca="false">IF(OR(C1064="",C1063=""),"",C1064/C1063-1)</f>
        <v>0.00524680051522619</v>
      </c>
      <c r="J1064" s="11" t="n">
        <f aca="false">IF(OR(D1064="",D1063=""),"",D1064/D1063-1)</f>
        <v>-0.00423728813559332</v>
      </c>
      <c r="K1064" s="11" t="n">
        <f aca="false">IF(OR(E1064="",E1063=""),"",E1064/E1063-1)</f>
        <v>-0.00373387644263401</v>
      </c>
      <c r="L1064" s="11" t="n">
        <f aca="false">IF(OR(F1064="",F1063=""),"",F1064/F1063-1)</f>
        <v>-0.00399423055586379</v>
      </c>
      <c r="M1064" s="11" t="n">
        <f aca="false">IF(OR(G1064="",G1063=""),"",G1064/G1063-1)</f>
        <v>-0.000390741719723198</v>
      </c>
      <c r="N1064" s="11" t="n">
        <f aca="false">IF(OR(H1064="",H1063=""),"",H1064/H1063-1)</f>
        <v>0.00671694997936112</v>
      </c>
      <c r="O1064" s="11" t="n">
        <f aca="false">IF(I1064="","",I1064-B1064/252)</f>
        <v>0.00523926083268651</v>
      </c>
      <c r="P1064" s="11" t="n">
        <f aca="false">IF(J1064="","",J1064-B1064/252)</f>
        <v>-0.004244827818133</v>
      </c>
      <c r="Q1064" s="11" t="n">
        <f aca="false">IF(K1064="","",K1064-B1064/252)</f>
        <v>-0.00374141612517369</v>
      </c>
      <c r="R1064" s="11" t="n">
        <f aca="false">IF(L1064="","",L1064-B1064/252)</f>
        <v>-0.00400177023840347</v>
      </c>
      <c r="S1064" s="11" t="n">
        <f aca="false">IF(M1064="","",M1064-B1064/252)</f>
        <v>-0.00039828140226288</v>
      </c>
      <c r="T1064" s="11" t="n">
        <f aca="false">IF(N1064="","",N1064-B1064/252)</f>
        <v>0.00670941029682144</v>
      </c>
    </row>
    <row r="1065" customFormat="false" ht="15" hidden="false" customHeight="false" outlineLevel="0" collapsed="false">
      <c r="A1065" s="9" t="n">
        <f aca="false">'Prices (input)'!A1065</f>
        <v>40400</v>
      </c>
      <c r="B1065" s="10" t="n">
        <f aca="false">LOOKUP(A1065,'FedFunds (input)'!$A$3:$A$867,'FedFunds (input)'!$B$3:$B$867)/100</f>
        <v>0.0019</v>
      </c>
      <c r="C1065" s="10" t="n">
        <f aca="false">'Prices (input)'!B1065</f>
        <v>84.646</v>
      </c>
      <c r="D1065" s="10" t="n">
        <f aca="false">'Prices (input)'!C1065</f>
        <v>23.58</v>
      </c>
      <c r="E1065" s="10" t="n">
        <f aca="false">'Prices (input)'!D1065</f>
        <v>117.73</v>
      </c>
      <c r="F1065" s="10" t="n">
        <f aca="false">'Prices (input)'!E1065</f>
        <v>62.984</v>
      </c>
      <c r="G1065" s="10" t="n">
        <f aca="false">'Prices (input)'!F1065</f>
        <v>43.637</v>
      </c>
      <c r="H1065" s="10" t="n">
        <f aca="false">'Prices (input)'!G1065</f>
        <v>79.721</v>
      </c>
      <c r="I1065" s="11" t="n">
        <f aca="false">IF(OR(C1065="",C1064=""),"",C1065/C1064-1)</f>
        <v>-0.00494904016833786</v>
      </c>
      <c r="J1065" s="11" t="n">
        <f aca="false">IF(OR(D1065="",D1064=""),"",D1065/D1064-1)</f>
        <v>0.0034042553191489</v>
      </c>
      <c r="K1065" s="11" t="n">
        <f aca="false">IF(OR(E1065="",E1064=""),"",E1065/E1064-1)</f>
        <v>0.00281090289608166</v>
      </c>
      <c r="L1065" s="11" t="n">
        <f aca="false">IF(OR(F1065="",F1064=""),"",F1065/F1064-1)</f>
        <v>0.00230748420566851</v>
      </c>
      <c r="M1065" s="11" t="n">
        <f aca="false">IF(OR(G1065="",G1064=""),"",G1065/G1064-1)</f>
        <v>0.00338008737640827</v>
      </c>
      <c r="N1065" s="11" t="n">
        <f aca="false">IF(OR(H1065="",H1064=""),"",H1065/H1064-1)</f>
        <v>-0.00948014512201167</v>
      </c>
      <c r="O1065" s="11" t="n">
        <f aca="false">IF(I1065="","",I1065-B1065/252)</f>
        <v>-0.00495657985087754</v>
      </c>
      <c r="P1065" s="11" t="n">
        <f aca="false">IF(J1065="","",J1065-B1065/252)</f>
        <v>0.00339671563660921</v>
      </c>
      <c r="Q1065" s="11" t="n">
        <f aca="false">IF(K1065="","",K1065-B1065/252)</f>
        <v>0.00280336321354197</v>
      </c>
      <c r="R1065" s="11" t="n">
        <f aca="false">IF(L1065="","",L1065-B1065/252)</f>
        <v>0.00229994452312883</v>
      </c>
      <c r="S1065" s="11" t="n">
        <f aca="false">IF(M1065="","",M1065-B1065/252)</f>
        <v>0.00337254769386859</v>
      </c>
      <c r="T1065" s="11" t="n">
        <f aca="false">IF(N1065="","",N1065-B1065/252)</f>
        <v>-0.00948768480455136</v>
      </c>
    </row>
    <row r="1066" customFormat="false" ht="15" hidden="false" customHeight="false" outlineLevel="0" collapsed="false">
      <c r="A1066" s="9" t="n">
        <f aca="false">'Prices (input)'!A1066</f>
        <v>40401</v>
      </c>
      <c r="B1066" s="10" t="n">
        <f aca="false">LOOKUP(A1066,'FedFunds (input)'!$A$3:$A$867,'FedFunds (input)'!$B$3:$B$867)/100</f>
        <v>0.0019</v>
      </c>
      <c r="C1066" s="10" t="n">
        <f aca="false">'Prices (input)'!B1066</f>
        <v>82.289</v>
      </c>
      <c r="D1066" s="10" t="n">
        <f aca="false">'Prices (input)'!C1066</f>
        <v>23.5</v>
      </c>
      <c r="E1066" s="10" t="n">
        <f aca="false">'Prices (input)'!D1066</f>
        <v>117.34</v>
      </c>
      <c r="F1066" s="10" t="n">
        <f aca="false">'Prices (input)'!E1066</f>
        <v>63.834</v>
      </c>
      <c r="G1066" s="10" t="n">
        <f aca="false">'Prices (input)'!F1066</f>
        <v>42.614</v>
      </c>
      <c r="H1066" s="10" t="n">
        <f aca="false">'Prices (input)'!G1066</f>
        <v>77.292</v>
      </c>
      <c r="I1066" s="11" t="n">
        <f aca="false">IF(OR(C1066="",C1065=""),"",C1066/C1065-1)</f>
        <v>-0.0278453795808425</v>
      </c>
      <c r="J1066" s="11" t="n">
        <f aca="false">IF(OR(D1066="",D1065=""),"",D1066/D1065-1)</f>
        <v>-0.00339270568278194</v>
      </c>
      <c r="K1066" s="11" t="n">
        <f aca="false">IF(OR(E1066="",E1065=""),"",E1066/E1065-1)</f>
        <v>-0.00331266457147716</v>
      </c>
      <c r="L1066" s="11" t="n">
        <f aca="false">IF(OR(F1066="",F1065=""),"",F1066/F1065-1)</f>
        <v>0.0134954909183285</v>
      </c>
      <c r="M1066" s="11" t="n">
        <f aca="false">IF(OR(G1066="",G1065=""),"",G1066/G1065-1)</f>
        <v>-0.023443408116965</v>
      </c>
      <c r="N1066" s="11" t="n">
        <f aca="false">IF(OR(H1066="",H1065=""),"",H1066/H1065-1)</f>
        <v>-0.0304687597998018</v>
      </c>
      <c r="O1066" s="11" t="n">
        <f aca="false">IF(I1066="","",I1066-B1066/252)</f>
        <v>-0.0278529192633822</v>
      </c>
      <c r="P1066" s="11" t="n">
        <f aca="false">IF(J1066="","",J1066-B1066/252)</f>
        <v>-0.00340024536532162</v>
      </c>
      <c r="Q1066" s="11" t="n">
        <f aca="false">IF(K1066="","",K1066-B1066/252)</f>
        <v>-0.00332020425401685</v>
      </c>
      <c r="R1066" s="11" t="n">
        <f aca="false">IF(L1066="","",L1066-B1066/252)</f>
        <v>0.0134879512357888</v>
      </c>
      <c r="S1066" s="11" t="n">
        <f aca="false">IF(M1066="","",M1066-B1066/252)</f>
        <v>-0.0234509477995047</v>
      </c>
      <c r="T1066" s="11" t="n">
        <f aca="false">IF(N1066="","",N1066-B1066/252)</f>
        <v>-0.0304762994823415</v>
      </c>
    </row>
    <row r="1067" customFormat="false" ht="15" hidden="false" customHeight="false" outlineLevel="0" collapsed="false">
      <c r="A1067" s="9" t="n">
        <f aca="false">'Prices (input)'!A1067</f>
        <v>40402</v>
      </c>
      <c r="B1067" s="10" t="n">
        <f aca="false">LOOKUP(A1067,'FedFunds (input)'!$A$3:$A$867,'FedFunds (input)'!$B$3:$B$867)/100</f>
        <v>0.0019</v>
      </c>
      <c r="C1067" s="10" t="n">
        <f aca="false">'Prices (input)'!B1067</f>
        <v>81.8</v>
      </c>
      <c r="D1067" s="10" t="n">
        <f aca="false">'Prices (input)'!C1067</f>
        <v>23.78</v>
      </c>
      <c r="E1067" s="10" t="n">
        <f aca="false">'Prices (input)'!D1067</f>
        <v>118.77</v>
      </c>
      <c r="F1067" s="10" t="n">
        <f aca="false">'Prices (input)'!E1067</f>
        <v>63.664</v>
      </c>
      <c r="G1067" s="10" t="n">
        <f aca="false">'Prices (input)'!F1067</f>
        <v>43.646</v>
      </c>
      <c r="H1067" s="10" t="n">
        <f aca="false">'Prices (input)'!G1067</f>
        <v>79.891</v>
      </c>
      <c r="I1067" s="11" t="n">
        <f aca="false">IF(OR(C1067="",C1066=""),"",C1067/C1066-1)</f>
        <v>-0.00594247104716306</v>
      </c>
      <c r="J1067" s="11" t="n">
        <f aca="false">IF(OR(D1067="",D1066=""),"",D1067/D1066-1)</f>
        <v>0.0119148936170213</v>
      </c>
      <c r="K1067" s="11" t="n">
        <f aca="false">IF(OR(E1067="",E1066=""),"",E1067/E1066-1)</f>
        <v>0.0121868075677518</v>
      </c>
      <c r="L1067" s="11" t="n">
        <f aca="false">IF(OR(F1067="",F1066=""),"",F1067/F1066-1)</f>
        <v>-0.00266315756493407</v>
      </c>
      <c r="M1067" s="11" t="n">
        <f aca="false">IF(OR(G1067="",G1066=""),"",G1067/G1066-1)</f>
        <v>0.0242173933449101</v>
      </c>
      <c r="N1067" s="11" t="n">
        <f aca="false">IF(OR(H1067="",H1066=""),"",H1067/H1066-1)</f>
        <v>0.0336257309941521</v>
      </c>
      <c r="O1067" s="11" t="n">
        <f aca="false">IF(I1067="","",I1067-B1067/252)</f>
        <v>-0.00595001072970274</v>
      </c>
      <c r="P1067" s="11" t="n">
        <f aca="false">IF(J1067="","",J1067-B1067/252)</f>
        <v>0.0119073539344816</v>
      </c>
      <c r="Q1067" s="11" t="n">
        <f aca="false">IF(K1067="","",K1067-B1067/252)</f>
        <v>0.0121792678852121</v>
      </c>
      <c r="R1067" s="11" t="n">
        <f aca="false">IF(L1067="","",L1067-B1067/252)</f>
        <v>-0.00267069724747375</v>
      </c>
      <c r="S1067" s="11" t="n">
        <f aca="false">IF(M1067="","",M1067-B1067/252)</f>
        <v>0.0242098536623705</v>
      </c>
      <c r="T1067" s="11" t="n">
        <f aca="false">IF(N1067="","",N1067-B1067/252)</f>
        <v>0.0336181913116124</v>
      </c>
    </row>
    <row r="1068" customFormat="false" ht="15" hidden="false" customHeight="false" outlineLevel="0" collapsed="false">
      <c r="A1068" s="9" t="n">
        <f aca="false">'Prices (input)'!A1068</f>
        <v>40403</v>
      </c>
      <c r="B1068" s="10" t="n">
        <f aca="false">LOOKUP(A1068,'FedFunds (input)'!$A$3:$A$867,'FedFunds (input)'!$B$3:$B$867)/100</f>
        <v>0.0019</v>
      </c>
      <c r="C1068" s="10" t="n">
        <f aca="false">'Prices (input)'!B1068</f>
        <v>81.544</v>
      </c>
      <c r="D1068" s="10" t="n">
        <f aca="false">'Prices (input)'!C1068</f>
        <v>23.78</v>
      </c>
      <c r="E1068" s="10" t="n">
        <f aca="false">'Prices (input)'!D1068</f>
        <v>118.74</v>
      </c>
      <c r="F1068" s="10" t="n">
        <f aca="false">'Prices (input)'!E1068</f>
        <v>64.471</v>
      </c>
      <c r="G1068" s="10" t="n">
        <f aca="false">'Prices (input)'!F1068</f>
        <v>43.169</v>
      </c>
      <c r="H1068" s="10" t="n">
        <f aca="false">'Prices (input)'!G1068</f>
        <v>80.258</v>
      </c>
      <c r="I1068" s="11" t="n">
        <f aca="false">IF(OR(C1068="",C1067=""),"",C1068/C1067-1)</f>
        <v>-0.00312958435207822</v>
      </c>
      <c r="J1068" s="11" t="n">
        <f aca="false">IF(OR(D1068="",D1067=""),"",D1068/D1067-1)</f>
        <v>0</v>
      </c>
      <c r="K1068" s="11" t="n">
        <f aca="false">IF(OR(E1068="",E1067=""),"",E1068/E1067-1)</f>
        <v>-0.000252589037635809</v>
      </c>
      <c r="L1068" s="11" t="n">
        <f aca="false">IF(OR(F1068="",F1067=""),"",F1068/F1067-1)</f>
        <v>0.0126759235988942</v>
      </c>
      <c r="M1068" s="11" t="n">
        <f aca="false">IF(OR(G1068="",G1067=""),"",G1068/G1067-1)</f>
        <v>-0.0109288365485956</v>
      </c>
      <c r="N1068" s="11" t="n">
        <f aca="false">IF(OR(H1068="",H1067=""),"",H1068/H1067-1)</f>
        <v>0.00459375899663272</v>
      </c>
      <c r="O1068" s="11" t="n">
        <f aca="false">IF(I1068="","",I1068-B1068/252)</f>
        <v>-0.0031371240346179</v>
      </c>
      <c r="P1068" s="11" t="n">
        <f aca="false">IF(J1068="","",J1068-B1068/252)</f>
        <v>-7.53968253968254E-006</v>
      </c>
      <c r="Q1068" s="11" t="n">
        <f aca="false">IF(K1068="","",K1068-B1068/252)</f>
        <v>-0.000260128720175491</v>
      </c>
      <c r="R1068" s="11" t="n">
        <f aca="false">IF(L1068="","",L1068-B1068/252)</f>
        <v>0.0126683839163546</v>
      </c>
      <c r="S1068" s="11" t="n">
        <f aca="false">IF(M1068="","",M1068-B1068/252)</f>
        <v>-0.0109363762311352</v>
      </c>
      <c r="T1068" s="11" t="n">
        <f aca="false">IF(N1068="","",N1068-B1068/252)</f>
        <v>0.00458621931409304</v>
      </c>
    </row>
    <row r="1069" customFormat="false" ht="15" hidden="false" customHeight="false" outlineLevel="0" collapsed="false">
      <c r="A1069" s="9" t="n">
        <f aca="false">'Prices (input)'!A1069</f>
        <v>40406</v>
      </c>
      <c r="B1069" s="10" t="n">
        <f aca="false">LOOKUP(A1069,'FedFunds (input)'!$A$3:$A$867,'FedFunds (input)'!$B$3:$B$867)/100</f>
        <v>0.0019</v>
      </c>
      <c r="C1069" s="10" t="n">
        <f aca="false">'Prices (input)'!B1069</f>
        <v>81.528</v>
      </c>
      <c r="D1069" s="10" t="n">
        <f aca="false">'Prices (input)'!C1069</f>
        <v>23.96</v>
      </c>
      <c r="E1069" s="10" t="n">
        <f aca="false">'Prices (input)'!D1069</f>
        <v>119.72</v>
      </c>
      <c r="F1069" s="10" t="n">
        <f aca="false">'Prices (input)'!E1069</f>
        <v>66.097</v>
      </c>
      <c r="G1069" s="10" t="n">
        <f aca="false">'Prices (input)'!F1069</f>
        <v>43.984</v>
      </c>
      <c r="H1069" s="10" t="n">
        <f aca="false">'Prices (input)'!G1069</f>
        <v>81.501</v>
      </c>
      <c r="I1069" s="11" t="n">
        <f aca="false">IF(OR(C1069="",C1068=""),"",C1069/C1068-1)</f>
        <v>-0.0001962130874128</v>
      </c>
      <c r="J1069" s="11" t="n">
        <f aca="false">IF(OR(D1069="",D1068=""),"",D1069/D1068-1)</f>
        <v>0.00756938603868806</v>
      </c>
      <c r="K1069" s="11" t="n">
        <f aca="false">IF(OR(E1069="",E1068=""),"",E1069/E1068-1)</f>
        <v>0.00825332659592393</v>
      </c>
      <c r="L1069" s="11" t="n">
        <f aca="false">IF(OR(F1069="",F1068=""),"",F1069/F1068-1)</f>
        <v>0.0252206418389662</v>
      </c>
      <c r="M1069" s="11" t="n">
        <f aca="false">IF(OR(G1069="",G1068=""),"",G1069/G1068-1)</f>
        <v>0.0188792883782345</v>
      </c>
      <c r="N1069" s="11" t="n">
        <f aca="false">IF(OR(H1069="",H1068=""),"",H1069/H1068-1)</f>
        <v>0.0154875526427274</v>
      </c>
      <c r="O1069" s="11" t="n">
        <f aca="false">IF(I1069="","",I1069-B1069/252)</f>
        <v>-0.000203752769952482</v>
      </c>
      <c r="P1069" s="11" t="n">
        <f aca="false">IF(J1069="","",J1069-B1069/252)</f>
        <v>0.00756184635614838</v>
      </c>
      <c r="Q1069" s="11" t="n">
        <f aca="false">IF(K1069="","",K1069-B1069/252)</f>
        <v>0.00824578691338425</v>
      </c>
      <c r="R1069" s="11" t="n">
        <f aca="false">IF(L1069="","",L1069-B1069/252)</f>
        <v>0.0252131021564265</v>
      </c>
      <c r="S1069" s="11" t="n">
        <f aca="false">IF(M1069="","",M1069-B1069/252)</f>
        <v>0.0188717486956948</v>
      </c>
      <c r="T1069" s="11" t="n">
        <f aca="false">IF(N1069="","",N1069-B1069/252)</f>
        <v>0.0154800129601877</v>
      </c>
    </row>
    <row r="1070" customFormat="false" ht="15" hidden="false" customHeight="false" outlineLevel="0" collapsed="false">
      <c r="A1070" s="9" t="n">
        <f aca="false">'Prices (input)'!A1070</f>
        <v>40407</v>
      </c>
      <c r="B1070" s="10" t="n">
        <f aca="false">LOOKUP(A1070,'FedFunds (input)'!$A$3:$A$867,'FedFunds (input)'!$B$3:$B$867)/100</f>
        <v>0.0019</v>
      </c>
      <c r="C1070" s="10" t="n">
        <f aca="false">'Prices (input)'!B1070</f>
        <v>82.522</v>
      </c>
      <c r="D1070" s="10" t="n">
        <f aca="false">'Prices (input)'!C1070</f>
        <v>23.98</v>
      </c>
      <c r="E1070" s="10" t="n">
        <f aca="false">'Prices (input)'!D1070</f>
        <v>119.74</v>
      </c>
      <c r="F1070" s="10" t="n">
        <f aca="false">'Prices (input)'!E1070</f>
        <v>65.7</v>
      </c>
      <c r="G1070" s="10" t="n">
        <f aca="false">'Prices (input)'!F1070</f>
        <v>44.461</v>
      </c>
      <c r="H1070" s="10" t="n">
        <f aca="false">'Prices (input)'!G1070</f>
        <v>82.574</v>
      </c>
      <c r="I1070" s="11" t="n">
        <f aca="false">IF(OR(C1070="",C1069=""),"",C1070/C1069-1)</f>
        <v>0.0121921303110588</v>
      </c>
      <c r="J1070" s="11" t="n">
        <f aca="false">IF(OR(D1070="",D1069=""),"",D1070/D1069-1)</f>
        <v>0.000834724540901499</v>
      </c>
      <c r="K1070" s="11" t="n">
        <f aca="false">IF(OR(E1070="",E1069=""),"",E1070/E1069-1)</f>
        <v>0.00016705646508508</v>
      </c>
      <c r="L1070" s="11" t="n">
        <f aca="false">IF(OR(F1070="",F1069=""),"",F1070/F1069-1)</f>
        <v>-0.00600632403891233</v>
      </c>
      <c r="M1070" s="11" t="n">
        <f aca="false">IF(OR(G1070="",G1069=""),"",G1070/G1069-1)</f>
        <v>0.0108448526736995</v>
      </c>
      <c r="N1070" s="11" t="n">
        <f aca="false">IF(OR(H1070="",H1069=""),"",H1070/H1069-1)</f>
        <v>0.0131654826321148</v>
      </c>
      <c r="O1070" s="11" t="n">
        <f aca="false">IF(I1070="","",I1070-B1070/252)</f>
        <v>0.0121845906285191</v>
      </c>
      <c r="P1070" s="11" t="n">
        <f aca="false">IF(J1070="","",J1070-B1070/252)</f>
        <v>0.000827184858361817</v>
      </c>
      <c r="Q1070" s="11" t="n">
        <f aca="false">IF(K1070="","",K1070-B1070/252)</f>
        <v>0.000159516782545398</v>
      </c>
      <c r="R1070" s="11" t="n">
        <f aca="false">IF(L1070="","",L1070-B1070/252)</f>
        <v>-0.00601386372145201</v>
      </c>
      <c r="S1070" s="11" t="n">
        <f aca="false">IF(M1070="","",M1070-B1070/252)</f>
        <v>0.0108373129911598</v>
      </c>
      <c r="T1070" s="11" t="n">
        <f aca="false">IF(N1070="","",N1070-B1070/252)</f>
        <v>0.0131579429495751</v>
      </c>
    </row>
    <row r="1071" customFormat="false" ht="15" hidden="false" customHeight="false" outlineLevel="0" collapsed="false">
      <c r="A1071" s="9" t="n">
        <f aca="false">'Prices (input)'!A1071</f>
        <v>40408</v>
      </c>
      <c r="B1071" s="10" t="n">
        <f aca="false">LOOKUP(A1071,'FedFunds (input)'!$A$3:$A$867,'FedFunds (input)'!$B$3:$B$867)/100</f>
        <v>0.0019</v>
      </c>
      <c r="C1071" s="10" t="n">
        <f aca="false">'Prices (input)'!B1071</f>
        <v>82.658</v>
      </c>
      <c r="D1071" s="10" t="n">
        <f aca="false">'Prices (input)'!C1071</f>
        <v>24.06</v>
      </c>
      <c r="E1071" s="10" t="n">
        <f aca="false">'Prices (input)'!D1071</f>
        <v>120.22</v>
      </c>
      <c r="F1071" s="10" t="n">
        <f aca="false">'Prices (input)'!E1071</f>
        <v>65.864</v>
      </c>
      <c r="G1071" s="10" t="n">
        <f aca="false">'Prices (input)'!F1071</f>
        <v>45.207</v>
      </c>
      <c r="H1071" s="10" t="n">
        <f aca="false">'Prices (input)'!G1071</f>
        <v>83.959</v>
      </c>
      <c r="I1071" s="11" t="n">
        <f aca="false">IF(OR(C1071="",C1070=""),"",C1071/C1070-1)</f>
        <v>0.00164804536971963</v>
      </c>
      <c r="J1071" s="11" t="n">
        <f aca="false">IF(OR(D1071="",D1070=""),"",D1071/D1070-1)</f>
        <v>0.00333611342785645</v>
      </c>
      <c r="K1071" s="11" t="n">
        <f aca="false">IF(OR(E1071="",E1070=""),"",E1071/E1070-1)</f>
        <v>0.00400868548521793</v>
      </c>
      <c r="L1071" s="11" t="n">
        <f aca="false">IF(OR(F1071="",F1070=""),"",F1071/F1070-1)</f>
        <v>0.00249619482496199</v>
      </c>
      <c r="M1071" s="11" t="n">
        <f aca="false">IF(OR(G1071="",G1070=""),"",G1071/G1070-1)</f>
        <v>0.0167787499156564</v>
      </c>
      <c r="N1071" s="11" t="n">
        <f aca="false">IF(OR(H1071="",H1070=""),"",H1071/H1070-1)</f>
        <v>0.0167728340639912</v>
      </c>
      <c r="O1071" s="11" t="n">
        <f aca="false">IF(I1071="","",I1071-B1071/252)</f>
        <v>0.00164050568717995</v>
      </c>
      <c r="P1071" s="11" t="n">
        <f aca="false">IF(J1071="","",J1071-B1071/252)</f>
        <v>0.00332857374531676</v>
      </c>
      <c r="Q1071" s="11" t="n">
        <f aca="false">IF(K1071="","",K1071-B1071/252)</f>
        <v>0.00400114580267825</v>
      </c>
      <c r="R1071" s="11" t="n">
        <f aca="false">IF(L1071="","",L1071-B1071/252)</f>
        <v>0.00248865514242231</v>
      </c>
      <c r="S1071" s="11" t="n">
        <f aca="false">IF(M1071="","",M1071-B1071/252)</f>
        <v>0.0167712102331167</v>
      </c>
      <c r="T1071" s="11" t="n">
        <f aca="false">IF(N1071="","",N1071-B1071/252)</f>
        <v>0.0167652943814515</v>
      </c>
    </row>
    <row r="1072" customFormat="false" ht="15" hidden="false" customHeight="false" outlineLevel="0" collapsed="false">
      <c r="A1072" s="9" t="n">
        <f aca="false">'Prices (input)'!A1072</f>
        <v>40409</v>
      </c>
      <c r="B1072" s="10" t="n">
        <f aca="false">LOOKUP(A1072,'FedFunds (input)'!$A$3:$A$867,'FedFunds (input)'!$B$3:$B$867)/100</f>
        <v>0.0019</v>
      </c>
      <c r="C1072" s="10" t="n">
        <f aca="false">'Prices (input)'!B1072</f>
        <v>81.257</v>
      </c>
      <c r="D1072" s="10" t="n">
        <f aca="false">'Prices (input)'!C1072</f>
        <v>24.1</v>
      </c>
      <c r="E1072" s="10" t="n">
        <f aca="false">'Prices (input)'!D1072</f>
        <v>120.39</v>
      </c>
      <c r="F1072" s="10" t="n">
        <f aca="false">'Prices (input)'!E1072</f>
        <v>66.91</v>
      </c>
      <c r="G1072" s="10" t="n">
        <f aca="false">'Prices (input)'!F1072</f>
        <v>44.895</v>
      </c>
      <c r="H1072" s="10" t="n">
        <f aca="false">'Prices (input)'!G1072</f>
        <v>83.535</v>
      </c>
      <c r="I1072" s="11" t="n">
        <f aca="false">IF(OR(C1072="",C1071=""),"",C1072/C1071-1)</f>
        <v>-0.0169493575939412</v>
      </c>
      <c r="J1072" s="11" t="n">
        <f aca="false">IF(OR(D1072="",D1071=""),"",D1072/D1071-1)</f>
        <v>0.00166251039068999</v>
      </c>
      <c r="K1072" s="11" t="n">
        <f aca="false">IF(OR(E1072="",E1071=""),"",E1072/E1071-1)</f>
        <v>0.00141407419730499</v>
      </c>
      <c r="L1072" s="11" t="n">
        <f aca="false">IF(OR(F1072="",F1071=""),"",F1072/F1071-1)</f>
        <v>0.0158812097655774</v>
      </c>
      <c r="M1072" s="11" t="n">
        <f aca="false">IF(OR(G1072="",G1071=""),"",G1072/G1071-1)</f>
        <v>-0.00690158603756053</v>
      </c>
      <c r="N1072" s="11" t="n">
        <f aca="false">IF(OR(H1072="",H1071=""),"",H1072/H1071-1)</f>
        <v>-0.00505008396955664</v>
      </c>
      <c r="O1072" s="11" t="n">
        <f aca="false">IF(I1072="","",I1072-B1072/252)</f>
        <v>-0.0169568972764809</v>
      </c>
      <c r="P1072" s="11" t="n">
        <f aca="false">IF(J1072="","",J1072-B1072/252)</f>
        <v>0.0016549707081503</v>
      </c>
      <c r="Q1072" s="11" t="n">
        <f aca="false">IF(K1072="","",K1072-B1072/252)</f>
        <v>0.00140653451476531</v>
      </c>
      <c r="R1072" s="11" t="n">
        <f aca="false">IF(L1072="","",L1072-B1072/252)</f>
        <v>0.0158736700830377</v>
      </c>
      <c r="S1072" s="11" t="n">
        <f aca="false">IF(M1072="","",M1072-B1072/252)</f>
        <v>-0.00690912572010021</v>
      </c>
      <c r="T1072" s="11" t="n">
        <f aca="false">IF(N1072="","",N1072-B1072/252)</f>
        <v>-0.00505762365209632</v>
      </c>
    </row>
    <row r="1073" customFormat="false" ht="15" hidden="false" customHeight="false" outlineLevel="0" collapsed="false">
      <c r="A1073" s="9" t="n">
        <f aca="false">'Prices (input)'!A1073</f>
        <v>40410</v>
      </c>
      <c r="B1073" s="10" t="n">
        <f aca="false">LOOKUP(A1073,'FedFunds (input)'!$A$3:$A$867,'FedFunds (input)'!$B$3:$B$867)/100</f>
        <v>0.0019</v>
      </c>
      <c r="C1073" s="10" t="n">
        <f aca="false">'Prices (input)'!B1073</f>
        <v>80.973</v>
      </c>
      <c r="D1073" s="10" t="n">
        <f aca="false">'Prices (input)'!C1073</f>
        <v>24.02</v>
      </c>
      <c r="E1073" s="10" t="n">
        <f aca="false">'Prices (input)'!D1073</f>
        <v>119.98</v>
      </c>
      <c r="F1073" s="10" t="n">
        <f aca="false">'Prices (input)'!E1073</f>
        <v>66.822</v>
      </c>
      <c r="G1073" s="10" t="n">
        <f aca="false">'Prices (input)'!F1073</f>
        <v>44.583</v>
      </c>
      <c r="H1073" s="10" t="n">
        <f aca="false">'Prices (input)'!G1073</f>
        <v>83.083</v>
      </c>
      <c r="I1073" s="11" t="n">
        <f aca="false">IF(OR(C1073="",C1072=""),"",C1073/C1072-1)</f>
        <v>-0.00349508350049854</v>
      </c>
      <c r="J1073" s="11" t="n">
        <f aca="false">IF(OR(D1073="",D1072=""),"",D1073/D1072-1)</f>
        <v>-0.0033195020746889</v>
      </c>
      <c r="K1073" s="11" t="n">
        <f aca="false">IF(OR(E1073="",E1072=""),"",E1073/E1072-1)</f>
        <v>-0.0034055984716338</v>
      </c>
      <c r="L1073" s="11" t="n">
        <f aca="false">IF(OR(F1073="",F1072=""),"",F1073/F1072-1)</f>
        <v>-0.00131519952174552</v>
      </c>
      <c r="M1073" s="11" t="n">
        <f aca="false">IF(OR(G1073="",G1072=""),"",G1073/G1072-1)</f>
        <v>-0.0069495489475444</v>
      </c>
      <c r="N1073" s="11" t="n">
        <f aca="false">IF(OR(H1073="",H1072=""),"",H1073/H1072-1)</f>
        <v>-0.00541090560842761</v>
      </c>
      <c r="O1073" s="11" t="n">
        <f aca="false">IF(I1073="","",I1073-B1073/252)</f>
        <v>-0.00350262318303822</v>
      </c>
      <c r="P1073" s="11" t="n">
        <f aca="false">IF(J1073="","",J1073-B1073/252)</f>
        <v>-0.00332704175722858</v>
      </c>
      <c r="Q1073" s="11" t="n">
        <f aca="false">IF(K1073="","",K1073-B1073/252)</f>
        <v>-0.00341313815417348</v>
      </c>
      <c r="R1073" s="11" t="n">
        <f aca="false">IF(L1073="","",L1073-B1073/252)</f>
        <v>-0.00132273920428521</v>
      </c>
      <c r="S1073" s="11" t="n">
        <f aca="false">IF(M1073="","",M1073-B1073/252)</f>
        <v>-0.00695708863008409</v>
      </c>
      <c r="T1073" s="11" t="n">
        <f aca="false">IF(N1073="","",N1073-B1073/252)</f>
        <v>-0.00541844529096729</v>
      </c>
    </row>
    <row r="1074" customFormat="false" ht="15" hidden="false" customHeight="false" outlineLevel="0" collapsed="false">
      <c r="A1074" s="9" t="n">
        <f aca="false">'Prices (input)'!A1074</f>
        <v>40413</v>
      </c>
      <c r="B1074" s="10" t="n">
        <f aca="false">LOOKUP(A1074,'FedFunds (input)'!$A$3:$A$867,'FedFunds (input)'!$B$3:$B$867)/100</f>
        <v>0.0019</v>
      </c>
      <c r="C1074" s="10" t="n">
        <f aca="false">'Prices (input)'!B1074</f>
        <v>80.655</v>
      </c>
      <c r="D1074" s="10" t="n">
        <f aca="false">'Prices (input)'!C1074</f>
        <v>23.98</v>
      </c>
      <c r="E1074" s="10" t="n">
        <f aca="false">'Prices (input)'!D1074</f>
        <v>119.78</v>
      </c>
      <c r="F1074" s="10" t="n">
        <f aca="false">'Prices (input)'!E1074</f>
        <v>66.853</v>
      </c>
      <c r="G1074" s="10" t="n">
        <f aca="false">'Prices (input)'!F1074</f>
        <v>44.14</v>
      </c>
      <c r="H1074" s="10" t="n">
        <f aca="false">'Prices (input)'!G1074</f>
        <v>82.009</v>
      </c>
      <c r="I1074" s="11" t="n">
        <f aca="false">IF(OR(C1074="",C1073=""),"",C1074/C1073-1)</f>
        <v>-0.00392723500426062</v>
      </c>
      <c r="J1074" s="11" t="n">
        <f aca="false">IF(OR(D1074="",D1073=""),"",D1074/D1073-1)</f>
        <v>-0.00166527893422141</v>
      </c>
      <c r="K1074" s="11" t="n">
        <f aca="false">IF(OR(E1074="",E1073=""),"",E1074/E1073-1)</f>
        <v>-0.00166694449074845</v>
      </c>
      <c r="L1074" s="11" t="n">
        <f aca="false">IF(OR(F1074="",F1073=""),"",F1074/F1073-1)</f>
        <v>0.000463919068570018</v>
      </c>
      <c r="M1074" s="11" t="n">
        <f aca="false">IF(OR(G1074="",G1073=""),"",G1074/G1073-1)</f>
        <v>-0.00993652288989066</v>
      </c>
      <c r="N1074" s="11" t="n">
        <f aca="false">IF(OR(H1074="",H1073=""),"",H1074/H1073-1)</f>
        <v>-0.0129268322039406</v>
      </c>
      <c r="O1074" s="11" t="n">
        <f aca="false">IF(I1074="","",I1074-B1074/252)</f>
        <v>-0.0039347746868003</v>
      </c>
      <c r="P1074" s="11" t="n">
        <f aca="false">IF(J1074="","",J1074-B1074/252)</f>
        <v>-0.0016728186167611</v>
      </c>
      <c r="Q1074" s="11" t="n">
        <f aca="false">IF(K1074="","",K1074-B1074/252)</f>
        <v>-0.00167448417328813</v>
      </c>
      <c r="R1074" s="11" t="n">
        <f aca="false">IF(L1074="","",L1074-B1074/252)</f>
        <v>0.000456379386030335</v>
      </c>
      <c r="S1074" s="11" t="n">
        <f aca="false">IF(M1074="","",M1074-B1074/252)</f>
        <v>-0.00994406257243035</v>
      </c>
      <c r="T1074" s="11" t="n">
        <f aca="false">IF(N1074="","",N1074-B1074/252)</f>
        <v>-0.0129343718864803</v>
      </c>
    </row>
    <row r="1075" customFormat="false" ht="15" hidden="false" customHeight="false" outlineLevel="0" collapsed="false">
      <c r="A1075" s="9" t="n">
        <f aca="false">'Prices (input)'!A1075</f>
        <v>40414</v>
      </c>
      <c r="B1075" s="10" t="n">
        <f aca="false">LOOKUP(A1075,'FedFunds (input)'!$A$3:$A$867,'FedFunds (input)'!$B$3:$B$867)/100</f>
        <v>0.0019</v>
      </c>
      <c r="C1075" s="10" t="n">
        <f aca="false">'Prices (input)'!B1075</f>
        <v>79.496</v>
      </c>
      <c r="D1075" s="10" t="n">
        <f aca="false">'Prices (input)'!C1075</f>
        <v>24.1</v>
      </c>
      <c r="E1075" s="10" t="n">
        <f aca="false">'Prices (input)'!D1075</f>
        <v>120.36</v>
      </c>
      <c r="F1075" s="10" t="n">
        <f aca="false">'Prices (input)'!E1075</f>
        <v>67.899</v>
      </c>
      <c r="G1075" s="10" t="n">
        <f aca="false">'Prices (input)'!F1075</f>
        <v>43.646</v>
      </c>
      <c r="H1075" s="10" t="n">
        <f aca="false">'Prices (input)'!G1075</f>
        <v>80.682</v>
      </c>
      <c r="I1075" s="11" t="n">
        <f aca="false">IF(OR(C1075="",C1074=""),"",C1075/C1074-1)</f>
        <v>-0.0143698468786809</v>
      </c>
      <c r="J1075" s="11" t="n">
        <f aca="false">IF(OR(D1075="",D1074=""),"",D1075/D1074-1)</f>
        <v>0.00500417014178489</v>
      </c>
      <c r="K1075" s="11" t="n">
        <f aca="false">IF(OR(E1075="",E1074=""),"",E1075/E1074-1)</f>
        <v>0.00484221071965263</v>
      </c>
      <c r="L1075" s="11" t="n">
        <f aca="false">IF(OR(F1075="",F1074=""),"",F1075/F1074-1)</f>
        <v>0.0156462686790422</v>
      </c>
      <c r="M1075" s="11" t="n">
        <f aca="false">IF(OR(G1075="",G1074=""),"",G1075/G1074-1)</f>
        <v>-0.011191662890802</v>
      </c>
      <c r="N1075" s="11" t="n">
        <f aca="false">IF(OR(H1075="",H1074=""),"",H1075/H1074-1)</f>
        <v>-0.0161811508492971</v>
      </c>
      <c r="O1075" s="11" t="n">
        <f aca="false">IF(I1075="","",I1075-B1075/252)</f>
        <v>-0.0143773865612206</v>
      </c>
      <c r="P1075" s="11" t="n">
        <f aca="false">IF(J1075="","",J1075-B1075/252)</f>
        <v>0.00499663045924521</v>
      </c>
      <c r="Q1075" s="11" t="n">
        <f aca="false">IF(K1075="","",K1075-B1075/252)</f>
        <v>0.00483467103711295</v>
      </c>
      <c r="R1075" s="11" t="n">
        <f aca="false">IF(L1075="","",L1075-B1075/252)</f>
        <v>0.0156387289965025</v>
      </c>
      <c r="S1075" s="11" t="n">
        <f aca="false">IF(M1075="","",M1075-B1075/252)</f>
        <v>-0.0111992025733417</v>
      </c>
      <c r="T1075" s="11" t="n">
        <f aca="false">IF(N1075="","",N1075-B1075/252)</f>
        <v>-0.0161886905318367</v>
      </c>
    </row>
    <row r="1076" customFormat="false" ht="15" hidden="false" customHeight="false" outlineLevel="0" collapsed="false">
      <c r="A1076" s="9" t="n">
        <f aca="false">'Prices (input)'!A1076</f>
        <v>40415</v>
      </c>
      <c r="B1076" s="10" t="n">
        <f aca="false">LOOKUP(A1076,'FedFunds (input)'!$A$3:$A$867,'FedFunds (input)'!$B$3:$B$867)/100</f>
        <v>0.0019</v>
      </c>
      <c r="C1076" s="10" t="n">
        <f aca="false">'Prices (input)'!B1076</f>
        <v>79.759</v>
      </c>
      <c r="D1076" s="10" t="n">
        <f aca="false">'Prices (input)'!C1076</f>
        <v>24.28</v>
      </c>
      <c r="E1076" s="10" t="n">
        <f aca="false">'Prices (input)'!D1076</f>
        <v>121.36</v>
      </c>
      <c r="F1076" s="10" t="n">
        <f aca="false">'Prices (input)'!E1076</f>
        <v>67.691</v>
      </c>
      <c r="G1076" s="10" t="n">
        <f aca="false">'Prices (input)'!F1076</f>
        <v>45.06</v>
      </c>
      <c r="H1076" s="10" t="n">
        <f aca="false">'Prices (input)'!G1076</f>
        <v>83.676</v>
      </c>
      <c r="I1076" s="11" t="n">
        <f aca="false">IF(OR(C1076="",C1075=""),"",C1076/C1075-1)</f>
        <v>0.00330834255811618</v>
      </c>
      <c r="J1076" s="11" t="n">
        <f aca="false">IF(OR(D1076="",D1075=""),"",D1076/D1075-1)</f>
        <v>0.00746887966804977</v>
      </c>
      <c r="K1076" s="11" t="n">
        <f aca="false">IF(OR(E1076="",E1075=""),"",E1076/E1075-1)</f>
        <v>0.00830840810900635</v>
      </c>
      <c r="L1076" s="11" t="n">
        <f aca="false">IF(OR(F1076="",F1075=""),"",F1076/F1075-1)</f>
        <v>-0.00306337354011099</v>
      </c>
      <c r="M1076" s="11" t="n">
        <f aca="false">IF(OR(G1076="",G1075=""),"",G1076/G1075-1)</f>
        <v>0.0323970123264445</v>
      </c>
      <c r="N1076" s="11" t="n">
        <f aca="false">IF(OR(H1076="",H1075=""),"",H1076/H1075-1)</f>
        <v>0.0371086487692423</v>
      </c>
      <c r="O1076" s="11" t="n">
        <f aca="false">IF(I1076="","",I1076-B1076/252)</f>
        <v>0.0033008028755765</v>
      </c>
      <c r="P1076" s="11" t="n">
        <f aca="false">IF(J1076="","",J1076-B1076/252)</f>
        <v>0.00746133998551008</v>
      </c>
      <c r="Q1076" s="11" t="n">
        <f aca="false">IF(K1076="","",K1076-B1076/252)</f>
        <v>0.00830086842646667</v>
      </c>
      <c r="R1076" s="11" t="n">
        <f aca="false">IF(L1076="","",L1076-B1076/252)</f>
        <v>-0.00307091322265067</v>
      </c>
      <c r="S1076" s="11" t="n">
        <f aca="false">IF(M1076="","",M1076-B1076/252)</f>
        <v>0.0323894726439049</v>
      </c>
      <c r="T1076" s="11" t="n">
        <f aca="false">IF(N1076="","",N1076-B1076/252)</f>
        <v>0.0371011090867026</v>
      </c>
    </row>
    <row r="1077" customFormat="false" ht="15" hidden="false" customHeight="false" outlineLevel="0" collapsed="false">
      <c r="A1077" s="9" t="n">
        <f aca="false">'Prices (input)'!A1077</f>
        <v>40416</v>
      </c>
      <c r="B1077" s="10" t="n">
        <f aca="false">LOOKUP(A1077,'FedFunds (input)'!$A$3:$A$867,'FedFunds (input)'!$B$3:$B$867)/100</f>
        <v>0.0019</v>
      </c>
      <c r="C1077" s="10" t="n">
        <f aca="false">'Prices (input)'!B1077</f>
        <v>79.209</v>
      </c>
      <c r="D1077" s="10" t="n">
        <f aca="false">'Prices (input)'!C1077</f>
        <v>24.2</v>
      </c>
      <c r="E1077" s="10" t="n">
        <f aca="false">'Prices (input)'!D1077</f>
        <v>120.96</v>
      </c>
      <c r="F1077" s="10" t="n">
        <f aca="false">'Prices (input)'!E1077</f>
        <v>68.322</v>
      </c>
      <c r="G1077" s="10" t="n">
        <f aca="false">'Prices (input)'!F1077</f>
        <v>45.763</v>
      </c>
      <c r="H1077" s="10" t="n">
        <f aca="false">'Prices (input)'!G1077</f>
        <v>83.93</v>
      </c>
      <c r="I1077" s="11" t="n">
        <f aca="false">IF(OR(C1077="",C1076=""),"",C1077/C1076-1)</f>
        <v>-0.00689577351772208</v>
      </c>
      <c r="J1077" s="11" t="n">
        <f aca="false">IF(OR(D1077="",D1076=""),"",D1077/D1076-1)</f>
        <v>-0.00329489291598029</v>
      </c>
      <c r="K1077" s="11" t="n">
        <f aca="false">IF(OR(E1077="",E1076=""),"",E1077/E1076-1)</f>
        <v>-0.00329597890573508</v>
      </c>
      <c r="L1077" s="11" t="n">
        <f aca="false">IF(OR(F1077="",F1076=""),"",F1077/F1076-1)</f>
        <v>0.00932177098875764</v>
      </c>
      <c r="M1077" s="11" t="n">
        <f aca="false">IF(OR(G1077="",G1076=""),"",G1077/G1076-1)</f>
        <v>0.0156014203284509</v>
      </c>
      <c r="N1077" s="11" t="n">
        <f aca="false">IF(OR(H1077="",H1076=""),"",H1077/H1076-1)</f>
        <v>0.00303551795018886</v>
      </c>
      <c r="O1077" s="11" t="n">
        <f aca="false">IF(I1077="","",I1077-B1077/252)</f>
        <v>-0.00690331320026176</v>
      </c>
      <c r="P1077" s="11" t="n">
        <f aca="false">IF(J1077="","",J1077-B1077/252)</f>
        <v>-0.00330243259851997</v>
      </c>
      <c r="Q1077" s="11" t="n">
        <f aca="false">IF(K1077="","",K1077-B1077/252)</f>
        <v>-0.00330351858827476</v>
      </c>
      <c r="R1077" s="11" t="n">
        <f aca="false">IF(L1077="","",L1077-B1077/252)</f>
        <v>0.00931423130621796</v>
      </c>
      <c r="S1077" s="11" t="n">
        <f aca="false">IF(M1077="","",M1077-B1077/252)</f>
        <v>0.0155938806459112</v>
      </c>
      <c r="T1077" s="11" t="n">
        <f aca="false">IF(N1077="","",N1077-B1077/252)</f>
        <v>0.00302797826764918</v>
      </c>
    </row>
    <row r="1078" customFormat="false" ht="15" hidden="false" customHeight="false" outlineLevel="0" collapsed="false">
      <c r="A1078" s="9" t="n">
        <f aca="false">'Prices (input)'!A1078</f>
        <v>40417</v>
      </c>
      <c r="B1078" s="10" t="n">
        <f aca="false">LOOKUP(A1078,'FedFunds (input)'!$A$3:$A$867,'FedFunds (input)'!$B$3:$B$867)/100</f>
        <v>0.0019</v>
      </c>
      <c r="C1078" s="10" t="n">
        <f aca="false">'Prices (input)'!B1078</f>
        <v>80.459</v>
      </c>
      <c r="D1078" s="10" t="n">
        <f aca="false">'Prices (input)'!C1078</f>
        <v>24.24</v>
      </c>
      <c r="E1078" s="10" t="n">
        <f aca="false">'Prices (input)'!D1078</f>
        <v>121.01</v>
      </c>
      <c r="F1078" s="10" t="n">
        <f aca="false">'Prices (input)'!E1078</f>
        <v>66.374</v>
      </c>
      <c r="G1078" s="10" t="n">
        <f aca="false">'Prices (input)'!F1078</f>
        <v>46.344</v>
      </c>
      <c r="H1078" s="10" t="n">
        <f aca="false">'Prices (input)'!G1078</f>
        <v>85.625</v>
      </c>
      <c r="I1078" s="11" t="n">
        <f aca="false">IF(OR(C1078="",C1077=""),"",C1078/C1077-1)</f>
        <v>0.0157810349833984</v>
      </c>
      <c r="J1078" s="11" t="n">
        <f aca="false">IF(OR(D1078="",D1077=""),"",D1078/D1077-1)</f>
        <v>0.00165289256198342</v>
      </c>
      <c r="K1078" s="11" t="n">
        <f aca="false">IF(OR(E1078="",E1077=""),"",E1078/E1077-1)</f>
        <v>0.00041335978835999</v>
      </c>
      <c r="L1078" s="11" t="n">
        <f aca="false">IF(OR(F1078="",F1077=""),"",F1078/F1077-1)</f>
        <v>-0.0285120459002958</v>
      </c>
      <c r="M1078" s="11" t="n">
        <f aca="false">IF(OR(G1078="",G1077=""),"",G1078/G1077-1)</f>
        <v>0.012695845989118</v>
      </c>
      <c r="N1078" s="11" t="n">
        <f aca="false">IF(OR(H1078="",H1077=""),"",H1078/H1077-1)</f>
        <v>0.0201954009293459</v>
      </c>
      <c r="O1078" s="11" t="n">
        <f aca="false">IF(I1078="","",I1078-B1078/252)</f>
        <v>0.0157734953008588</v>
      </c>
      <c r="P1078" s="11" t="n">
        <f aca="false">IF(J1078="","",J1078-B1078/252)</f>
        <v>0.00164535287944374</v>
      </c>
      <c r="Q1078" s="11" t="n">
        <f aca="false">IF(K1078="","",K1078-B1078/252)</f>
        <v>0.000405820105820308</v>
      </c>
      <c r="R1078" s="11" t="n">
        <f aca="false">IF(L1078="","",L1078-B1078/252)</f>
        <v>-0.0285195855828355</v>
      </c>
      <c r="S1078" s="11" t="n">
        <f aca="false">IF(M1078="","",M1078-B1078/252)</f>
        <v>0.0126883063065783</v>
      </c>
      <c r="T1078" s="11" t="n">
        <f aca="false">IF(N1078="","",N1078-B1078/252)</f>
        <v>0.0201878612468062</v>
      </c>
    </row>
    <row r="1079" customFormat="false" ht="15" hidden="false" customHeight="false" outlineLevel="0" collapsed="false">
      <c r="A1079" s="9" t="n">
        <f aca="false">'Prices (input)'!A1079</f>
        <v>40420</v>
      </c>
      <c r="B1079" s="10" t="n">
        <f aca="false">LOOKUP(A1079,'FedFunds (input)'!$A$3:$A$867,'FedFunds (input)'!$B$3:$B$867)/100</f>
        <v>0.0019</v>
      </c>
      <c r="C1079" s="10" t="n">
        <f aca="false">'Prices (input)'!B1079</f>
        <v>79.307</v>
      </c>
      <c r="D1079" s="10" t="n">
        <f aca="false">'Prices (input)'!C1079</f>
        <v>24.22</v>
      </c>
      <c r="E1079" s="10" t="n">
        <f aca="false">'Prices (input)'!D1079</f>
        <v>120.91</v>
      </c>
      <c r="F1079" s="10" t="n">
        <f aca="false">'Prices (input)'!E1079</f>
        <v>67.66</v>
      </c>
      <c r="G1079" s="10" t="n">
        <f aca="false">'Prices (input)'!F1079</f>
        <v>46.032</v>
      </c>
      <c r="H1079" s="10" t="n">
        <f aca="false">'Prices (input)'!G1079</f>
        <v>84.58</v>
      </c>
      <c r="I1079" s="11" t="n">
        <f aca="false">IF(OR(C1079="",C1078=""),"",C1079/C1078-1)</f>
        <v>-0.0143178513280056</v>
      </c>
      <c r="J1079" s="11" t="n">
        <f aca="false">IF(OR(D1079="",D1078=""),"",D1079/D1078-1)</f>
        <v>-0.000825082508250863</v>
      </c>
      <c r="K1079" s="11" t="n">
        <f aca="false">IF(OR(E1079="",E1078=""),"",E1079/E1078-1)</f>
        <v>-0.000826377985290505</v>
      </c>
      <c r="L1079" s="11" t="n">
        <f aca="false">IF(OR(F1079="",F1078=""),"",F1079/F1078-1)</f>
        <v>0.0193750564980264</v>
      </c>
      <c r="M1079" s="11" t="n">
        <f aca="false">IF(OR(G1079="",G1078=""),"",G1079/G1078-1)</f>
        <v>-0.00673226307612651</v>
      </c>
      <c r="N1079" s="11" t="n">
        <f aca="false">IF(OR(H1079="",H1078=""),"",H1079/H1078-1)</f>
        <v>-0.0122043795620438</v>
      </c>
      <c r="O1079" s="11" t="n">
        <f aca="false">IF(I1079="","",I1079-B1079/252)</f>
        <v>-0.0143253910105452</v>
      </c>
      <c r="P1079" s="11" t="n">
        <f aca="false">IF(J1079="","",J1079-B1079/252)</f>
        <v>-0.000832622190790545</v>
      </c>
      <c r="Q1079" s="11" t="n">
        <f aca="false">IF(K1079="","",K1079-B1079/252)</f>
        <v>-0.000833917667830188</v>
      </c>
      <c r="R1079" s="11" t="n">
        <f aca="false">IF(L1079="","",L1079-B1079/252)</f>
        <v>0.0193675168154867</v>
      </c>
      <c r="S1079" s="11" t="n">
        <f aca="false">IF(M1079="","",M1079-B1079/252)</f>
        <v>-0.00673980275866619</v>
      </c>
      <c r="T1079" s="11" t="n">
        <f aca="false">IF(N1079="","",N1079-B1079/252)</f>
        <v>-0.0122119192445835</v>
      </c>
    </row>
    <row r="1080" customFormat="false" ht="15" hidden="false" customHeight="false" outlineLevel="0" collapsed="false">
      <c r="A1080" s="9" t="n">
        <f aca="false">'Prices (input)'!A1080</f>
        <v>40421</v>
      </c>
      <c r="B1080" s="10" t="n">
        <f aca="false">LOOKUP(A1080,'FedFunds (input)'!$A$3:$A$867,'FedFunds (input)'!$B$3:$B$867)/100</f>
        <v>0.0019</v>
      </c>
      <c r="C1080" s="10" t="n">
        <f aca="false">'Prices (input)'!B1080</f>
        <v>79.36</v>
      </c>
      <c r="D1080" s="10" t="n">
        <f aca="false">'Prices (input)'!C1080</f>
        <v>24.46</v>
      </c>
      <c r="E1080" s="10" t="n">
        <f aca="false">'Prices (input)'!D1080</f>
        <v>122.08</v>
      </c>
      <c r="F1080" s="10" t="n">
        <f aca="false">'Prices (input)'!E1080</f>
        <v>68.422</v>
      </c>
      <c r="G1080" s="10" t="n">
        <f aca="false">'Prices (input)'!F1080</f>
        <v>46.543</v>
      </c>
      <c r="H1080" s="10" t="n">
        <f aca="false">'Prices (input)'!G1080</f>
        <v>85.682</v>
      </c>
      <c r="I1080" s="11" t="n">
        <f aca="false">IF(OR(C1080="",C1079=""),"",C1080/C1079-1)</f>
        <v>0.000668289053929572</v>
      </c>
      <c r="J1080" s="11" t="n">
        <f aca="false">IF(OR(D1080="",D1079=""),"",D1080/D1079-1)</f>
        <v>0.0099091659785302</v>
      </c>
      <c r="K1080" s="11" t="n">
        <f aca="false">IF(OR(E1080="",E1079=""),"",E1080/E1079-1)</f>
        <v>0.00967661897278971</v>
      </c>
      <c r="L1080" s="11" t="n">
        <f aca="false">IF(OR(F1080="",F1079=""),"",F1080/F1079-1)</f>
        <v>0.0112621933195389</v>
      </c>
      <c r="M1080" s="11" t="n">
        <f aca="false">IF(OR(G1080="",G1079=""),"",G1080/G1079-1)</f>
        <v>0.0111009732360099</v>
      </c>
      <c r="N1080" s="11" t="n">
        <f aca="false">IF(OR(H1080="",H1079=""),"",H1080/H1079-1)</f>
        <v>0.013029084890045</v>
      </c>
      <c r="O1080" s="11" t="n">
        <f aca="false">IF(I1080="","",I1080-B1080/252)</f>
        <v>0.000660749371389889</v>
      </c>
      <c r="P1080" s="11" t="n">
        <f aca="false">IF(J1080="","",J1080-B1080/252)</f>
        <v>0.00990162629599052</v>
      </c>
      <c r="Q1080" s="11" t="n">
        <f aca="false">IF(K1080="","",K1080-B1080/252)</f>
        <v>0.00966907929025003</v>
      </c>
      <c r="R1080" s="11" t="n">
        <f aca="false">IF(L1080="","",L1080-B1080/252)</f>
        <v>0.0112546536369992</v>
      </c>
      <c r="S1080" s="11" t="n">
        <f aca="false">IF(M1080="","",M1080-B1080/252)</f>
        <v>0.0110934335534702</v>
      </c>
      <c r="T1080" s="11" t="n">
        <f aca="false">IF(N1080="","",N1080-B1080/252)</f>
        <v>0.0130215452075053</v>
      </c>
    </row>
    <row r="1081" customFormat="false" ht="15" hidden="false" customHeight="false" outlineLevel="0" collapsed="false">
      <c r="A1081" s="9" t="n">
        <f aca="false">'Prices (input)'!A1081</f>
        <v>40422</v>
      </c>
      <c r="B1081" s="10" t="n">
        <f aca="false">LOOKUP(A1081,'FedFunds (input)'!$A$3:$A$867,'FedFunds (input)'!$B$3:$B$867)/100</f>
        <v>0.0019</v>
      </c>
      <c r="C1081" s="10" t="n">
        <f aca="false">'Prices (input)'!B1081</f>
        <v>81.672</v>
      </c>
      <c r="D1081" s="10" t="n">
        <f aca="false">'Prices (input)'!C1081</f>
        <v>24.38</v>
      </c>
      <c r="E1081" s="10" t="n">
        <f aca="false">'Prices (input)'!D1081</f>
        <v>121.69</v>
      </c>
      <c r="F1081" s="10" t="n">
        <f aca="false">'Prices (input)'!E1081</f>
        <v>66.995</v>
      </c>
      <c r="G1081" s="10" t="n">
        <f aca="false">'Prices (input)'!F1081</f>
        <v>45.832</v>
      </c>
      <c r="H1081" s="10" t="n">
        <f aca="false">'Prices (input)'!G1081</f>
        <v>86.529</v>
      </c>
      <c r="I1081" s="11" t="n">
        <f aca="false">IF(OR(C1081="",C1080=""),"",C1081/C1080-1)</f>
        <v>0.029133064516129</v>
      </c>
      <c r="J1081" s="11" t="n">
        <f aca="false">IF(OR(D1081="",D1080=""),"",D1081/D1080-1)</f>
        <v>-0.00327064595257576</v>
      </c>
      <c r="K1081" s="11" t="n">
        <f aca="false">IF(OR(E1081="",E1080=""),"",E1081/E1080-1)</f>
        <v>-0.00319462647444302</v>
      </c>
      <c r="L1081" s="11" t="n">
        <f aca="false">IF(OR(F1081="",F1080=""),"",F1081/F1080-1)</f>
        <v>-0.0208558650726374</v>
      </c>
      <c r="M1081" s="11" t="n">
        <f aca="false">IF(OR(G1081="",G1080=""),"",G1081/G1080-1)</f>
        <v>-0.0152761962056592</v>
      </c>
      <c r="N1081" s="11" t="n">
        <f aca="false">IF(OR(H1081="",H1080=""),"",H1081/H1080-1)</f>
        <v>0.00988539016362822</v>
      </c>
      <c r="O1081" s="11" t="n">
        <f aca="false">IF(I1081="","",I1081-B1081/252)</f>
        <v>0.0291255248335893</v>
      </c>
      <c r="P1081" s="11" t="n">
        <f aca="false">IF(J1081="","",J1081-B1081/252)</f>
        <v>-0.00327818563511544</v>
      </c>
      <c r="Q1081" s="11" t="n">
        <f aca="false">IF(K1081="","",K1081-B1081/252)</f>
        <v>-0.0032021661569827</v>
      </c>
      <c r="R1081" s="11" t="n">
        <f aca="false">IF(L1081="","",L1081-B1081/252)</f>
        <v>-0.0208634047551771</v>
      </c>
      <c r="S1081" s="11" t="n">
        <f aca="false">IF(M1081="","",M1081-B1081/252)</f>
        <v>-0.0152837358881989</v>
      </c>
      <c r="T1081" s="11" t="n">
        <f aca="false">IF(N1081="","",N1081-B1081/252)</f>
        <v>0.00987785048108853</v>
      </c>
    </row>
    <row r="1082" customFormat="false" ht="15" hidden="false" customHeight="false" outlineLevel="0" collapsed="false">
      <c r="A1082" s="9" t="n">
        <f aca="false">'Prices (input)'!A1082</f>
        <v>40423</v>
      </c>
      <c r="B1082" s="10" t="n">
        <f aca="false">LOOKUP(A1082,'FedFunds (input)'!$A$3:$A$867,'FedFunds (input)'!$B$3:$B$867)/100</f>
        <v>0.0019</v>
      </c>
      <c r="C1082" s="10" t="n">
        <f aca="false">'Prices (input)'!B1082</f>
        <v>82.417</v>
      </c>
      <c r="D1082" s="10" t="n">
        <f aca="false">'Prices (input)'!C1082</f>
        <v>24.5</v>
      </c>
      <c r="E1082" s="10" t="n">
        <f aca="false">'Prices (input)'!D1082</f>
        <v>122.29</v>
      </c>
      <c r="F1082" s="10" t="n">
        <f aca="false">'Prices (input)'!E1082</f>
        <v>66.3</v>
      </c>
      <c r="G1082" s="10" t="n">
        <f aca="false">'Prices (input)'!F1082</f>
        <v>46.5</v>
      </c>
      <c r="H1082" s="10" t="n">
        <f aca="false">'Prices (input)'!G1082</f>
        <v>87.914</v>
      </c>
      <c r="I1082" s="11" t="n">
        <f aca="false">IF(OR(C1082="",C1081=""),"",C1082/C1081-1)</f>
        <v>0.00912185326672543</v>
      </c>
      <c r="J1082" s="11" t="n">
        <f aca="false">IF(OR(D1082="",D1081=""),"",D1082/D1081-1)</f>
        <v>0.00492206726825262</v>
      </c>
      <c r="K1082" s="11" t="n">
        <f aca="false">IF(OR(E1082="",E1081=""),"",E1082/E1081-1)</f>
        <v>0.00493056126222369</v>
      </c>
      <c r="L1082" s="11" t="n">
        <f aca="false">IF(OR(F1082="",F1081=""),"",F1082/F1081-1)</f>
        <v>-0.0103739085006345</v>
      </c>
      <c r="M1082" s="11" t="n">
        <f aca="false">IF(OR(G1082="",G1081=""),"",G1082/G1081-1)</f>
        <v>0.0145749694536568</v>
      </c>
      <c r="N1082" s="11" t="n">
        <f aca="false">IF(OR(H1082="",H1081=""),"",H1082/H1081-1)</f>
        <v>0.0160061944550383</v>
      </c>
      <c r="O1082" s="11" t="n">
        <f aca="false">IF(I1082="","",I1082-B1082/252)</f>
        <v>0.00911431358418575</v>
      </c>
      <c r="P1082" s="11" t="n">
        <f aca="false">IF(J1082="","",J1082-B1082/252)</f>
        <v>0.00491452758571293</v>
      </c>
      <c r="Q1082" s="11" t="n">
        <f aca="false">IF(K1082="","",K1082-B1082/252)</f>
        <v>0.004923021579684</v>
      </c>
      <c r="R1082" s="11" t="n">
        <f aca="false">IF(L1082="","",L1082-B1082/252)</f>
        <v>-0.0103814481831741</v>
      </c>
      <c r="S1082" s="11" t="n">
        <f aca="false">IF(M1082="","",M1082-B1082/252)</f>
        <v>0.0145674297711171</v>
      </c>
      <c r="T1082" s="11" t="n">
        <f aca="false">IF(N1082="","",N1082-B1082/252)</f>
        <v>0.0159986547724986</v>
      </c>
    </row>
    <row r="1083" customFormat="false" ht="15" hidden="false" customHeight="false" outlineLevel="0" collapsed="false">
      <c r="A1083" s="9" t="n">
        <f aca="false">'Prices (input)'!A1083</f>
        <v>40424</v>
      </c>
      <c r="B1083" s="10" t="n">
        <f aca="false">LOOKUP(A1083,'FedFunds (input)'!$A$3:$A$867,'FedFunds (input)'!$B$3:$B$867)/100</f>
        <v>0.0019</v>
      </c>
      <c r="C1083" s="10" t="n">
        <f aca="false">'Prices (input)'!B1083</f>
        <v>83.509</v>
      </c>
      <c r="D1083" s="10" t="n">
        <f aca="false">'Prices (input)'!C1083</f>
        <v>24.38</v>
      </c>
      <c r="E1083" s="10" t="n">
        <f aca="false">'Prices (input)'!D1083</f>
        <v>121.86</v>
      </c>
      <c r="F1083" s="10" t="n">
        <f aca="false">'Prices (input)'!E1083</f>
        <v>65.51</v>
      </c>
      <c r="G1083" s="10" t="n">
        <f aca="false">'Prices (input)'!F1083</f>
        <v>46.574</v>
      </c>
      <c r="H1083" s="10" t="n">
        <f aca="false">'Prices (input)'!G1083</f>
        <v>90.371</v>
      </c>
      <c r="I1083" s="11" t="n">
        <f aca="false">IF(OR(C1083="",C1082=""),"",C1083/C1082-1)</f>
        <v>0.0132496936311683</v>
      </c>
      <c r="J1083" s="11" t="n">
        <f aca="false">IF(OR(D1083="",D1082=""),"",D1083/D1082-1)</f>
        <v>-0.00489795918367353</v>
      </c>
      <c r="K1083" s="11" t="n">
        <f aca="false">IF(OR(E1083="",E1082=""),"",E1083/E1082-1)</f>
        <v>-0.00351623190776029</v>
      </c>
      <c r="L1083" s="11" t="n">
        <f aca="false">IF(OR(F1083="",F1082=""),"",F1083/F1082-1)</f>
        <v>-0.0119155354449471</v>
      </c>
      <c r="M1083" s="11" t="n">
        <f aca="false">IF(OR(G1083="",G1082=""),"",G1083/G1082-1)</f>
        <v>0.00159139784946238</v>
      </c>
      <c r="N1083" s="11" t="n">
        <f aca="false">IF(OR(H1083="",H1082=""),"",H1083/H1082-1)</f>
        <v>0.0279477671360646</v>
      </c>
      <c r="O1083" s="11" t="n">
        <f aca="false">IF(I1083="","",I1083-B1083/252)</f>
        <v>0.0132421539486287</v>
      </c>
      <c r="P1083" s="11" t="n">
        <f aca="false">IF(J1083="","",J1083-B1083/252)</f>
        <v>-0.00490549886621321</v>
      </c>
      <c r="Q1083" s="11" t="n">
        <f aca="false">IF(K1083="","",K1083-B1083/252)</f>
        <v>-0.00352377159029998</v>
      </c>
      <c r="R1083" s="11" t="n">
        <f aca="false">IF(L1083="","",L1083-B1083/252)</f>
        <v>-0.0119230751274867</v>
      </c>
      <c r="S1083" s="11" t="n">
        <f aca="false">IF(M1083="","",M1083-B1083/252)</f>
        <v>0.0015838581669227</v>
      </c>
      <c r="T1083" s="11" t="n">
        <f aca="false">IF(N1083="","",N1083-B1083/252)</f>
        <v>0.0279402274535249</v>
      </c>
    </row>
    <row r="1084" customFormat="false" ht="15" hidden="false" customHeight="false" outlineLevel="0" collapsed="false">
      <c r="A1084" s="9" t="n">
        <f aca="false">'Prices (input)'!A1084</f>
        <v>40428</v>
      </c>
      <c r="B1084" s="10" t="n">
        <f aca="false">LOOKUP(A1084,'FedFunds (input)'!$A$3:$A$867,'FedFunds (input)'!$B$3:$B$867)/100</f>
        <v>0.0019</v>
      </c>
      <c r="C1084" s="10" t="n">
        <f aca="false">'Prices (input)'!B1084</f>
        <v>82.575</v>
      </c>
      <c r="D1084" s="10" t="n">
        <f aca="false">'Prices (input)'!C1084</f>
        <v>24.56</v>
      </c>
      <c r="E1084" s="10" t="n">
        <f aca="false">'Prices (input)'!D1084</f>
        <v>122.7</v>
      </c>
      <c r="F1084" s="10" t="n">
        <f aca="false">'Prices (input)'!E1084</f>
        <v>66.818</v>
      </c>
      <c r="G1084" s="10" t="n">
        <f aca="false">'Prices (input)'!F1084</f>
        <v>46.847</v>
      </c>
      <c r="H1084" s="10" t="n">
        <f aca="false">'Prices (input)'!G1084</f>
        <v>91.417</v>
      </c>
      <c r="I1084" s="11" t="n">
        <f aca="false">IF(OR(C1084="",C1083=""),"",C1084/C1083-1)</f>
        <v>-0.0111844232358189</v>
      </c>
      <c r="J1084" s="11" t="n">
        <f aca="false">IF(OR(D1084="",D1083=""),"",D1084/D1083-1)</f>
        <v>0.00738310090237904</v>
      </c>
      <c r="K1084" s="11" t="n">
        <f aca="false">IF(OR(E1084="",E1083=""),"",E1084/E1083-1)</f>
        <v>0.00689315608074836</v>
      </c>
      <c r="L1084" s="11" t="n">
        <f aca="false">IF(OR(F1084="",F1083=""),"",F1084/F1083-1)</f>
        <v>0.0199664173408638</v>
      </c>
      <c r="M1084" s="11" t="n">
        <f aca="false">IF(OR(G1084="",G1083=""),"",G1084/G1083-1)</f>
        <v>0.00586163954137509</v>
      </c>
      <c r="N1084" s="11" t="n">
        <f aca="false">IF(OR(H1084="",H1083=""),"",H1084/H1083-1)</f>
        <v>0.01157450952186</v>
      </c>
      <c r="O1084" s="11" t="n">
        <f aca="false">IF(I1084="","",I1084-B1084/252)</f>
        <v>-0.0111919629183586</v>
      </c>
      <c r="P1084" s="11" t="n">
        <f aca="false">IF(J1084="","",J1084-B1084/252)</f>
        <v>0.00737556121983935</v>
      </c>
      <c r="Q1084" s="11" t="n">
        <f aca="false">IF(K1084="","",K1084-B1084/252)</f>
        <v>0.00688561639820868</v>
      </c>
      <c r="R1084" s="11" t="n">
        <f aca="false">IF(L1084="","",L1084-B1084/252)</f>
        <v>0.0199588776583241</v>
      </c>
      <c r="S1084" s="11" t="n">
        <f aca="false">IF(M1084="","",M1084-B1084/252)</f>
        <v>0.0058540998588354</v>
      </c>
      <c r="T1084" s="11" t="n">
        <f aca="false">IF(N1084="","",N1084-B1084/252)</f>
        <v>0.0115669698393203</v>
      </c>
    </row>
    <row r="1085" customFormat="false" ht="15" hidden="false" customHeight="false" outlineLevel="0" collapsed="false">
      <c r="A1085" s="9" t="n">
        <f aca="false">'Prices (input)'!A1085</f>
        <v>40429</v>
      </c>
      <c r="B1085" s="10" t="n">
        <f aca="false">LOOKUP(A1085,'FedFunds (input)'!$A$3:$A$867,'FedFunds (input)'!$B$3:$B$867)/100</f>
        <v>0.0019</v>
      </c>
      <c r="C1085" s="10" t="n">
        <f aca="false">'Prices (input)'!B1085</f>
        <v>83.117</v>
      </c>
      <c r="D1085" s="10" t="n">
        <f aca="false">'Prices (input)'!C1085</f>
        <v>24.58</v>
      </c>
      <c r="E1085" s="10" t="n">
        <f aca="false">'Prices (input)'!D1085</f>
        <v>122.71</v>
      </c>
      <c r="F1085" s="10" t="n">
        <f aca="false">'Prices (input)'!E1085</f>
        <v>66.275</v>
      </c>
      <c r="G1085" s="10" t="n">
        <f aca="false">'Prices (input)'!F1085</f>
        <v>46.561</v>
      </c>
      <c r="H1085" s="10" t="n">
        <f aca="false">'Prices (input)'!G1085</f>
        <v>91.812</v>
      </c>
      <c r="I1085" s="11" t="n">
        <f aca="false">IF(OR(C1085="",C1084=""),"",C1085/C1084-1)</f>
        <v>0.00656372994247656</v>
      </c>
      <c r="J1085" s="11" t="n">
        <f aca="false">IF(OR(D1085="",D1084=""),"",D1085/D1084-1)</f>
        <v>0.000814332247556893</v>
      </c>
      <c r="K1085" s="11" t="n">
        <f aca="false">IF(OR(E1085="",E1084=""),"",E1085/E1084-1)</f>
        <v>8.14995925020323E-005</v>
      </c>
      <c r="L1085" s="11" t="n">
        <f aca="false">IF(OR(F1085="",F1084=""),"",F1085/F1084-1)</f>
        <v>-0.00812655272531337</v>
      </c>
      <c r="M1085" s="11" t="n">
        <f aca="false">IF(OR(G1085="",G1084=""),"",G1085/G1084-1)</f>
        <v>-0.00610498004141147</v>
      </c>
      <c r="N1085" s="11" t="n">
        <f aca="false">IF(OR(H1085="",H1084=""),"",H1085/H1084-1)</f>
        <v>0.00432085935876247</v>
      </c>
      <c r="O1085" s="11" t="n">
        <f aca="false">IF(I1085="","",I1085-B1085/252)</f>
        <v>0.00655619025993688</v>
      </c>
      <c r="P1085" s="11" t="n">
        <f aca="false">IF(J1085="","",J1085-B1085/252)</f>
        <v>0.00080679256501721</v>
      </c>
      <c r="Q1085" s="11" t="n">
        <f aca="false">IF(K1085="","",K1085-B1085/252)</f>
        <v>7.39599099623498E-005</v>
      </c>
      <c r="R1085" s="11" t="n">
        <f aca="false">IF(L1085="","",L1085-B1085/252)</f>
        <v>-0.00813409240785306</v>
      </c>
      <c r="S1085" s="11" t="n">
        <f aca="false">IF(M1085="","",M1085-B1085/252)</f>
        <v>-0.00611251972395115</v>
      </c>
      <c r="T1085" s="11" t="n">
        <f aca="false">IF(N1085="","",N1085-B1085/252)</f>
        <v>0.00431331967622279</v>
      </c>
    </row>
    <row r="1086" customFormat="false" ht="15" hidden="false" customHeight="false" outlineLevel="0" collapsed="false">
      <c r="A1086" s="9" t="n">
        <f aca="false">'Prices (input)'!A1086</f>
        <v>40430</v>
      </c>
      <c r="B1086" s="10" t="n">
        <f aca="false">LOOKUP(A1086,'FedFunds (input)'!$A$3:$A$867,'FedFunds (input)'!$B$3:$B$867)/100</f>
        <v>0.0019</v>
      </c>
      <c r="C1086" s="10" t="n">
        <f aca="false">'Prices (input)'!B1086</f>
        <v>83.524</v>
      </c>
      <c r="D1086" s="10" t="n">
        <f aca="false">'Prices (input)'!C1086</f>
        <v>24.34</v>
      </c>
      <c r="E1086" s="10" t="n">
        <f aca="false">'Prices (input)'!D1086</f>
        <v>121.56</v>
      </c>
      <c r="F1086" s="10" t="n">
        <f aca="false">'Prices (input)'!E1086</f>
        <v>64.966</v>
      </c>
      <c r="G1086" s="10" t="n">
        <f aca="false">'Prices (input)'!F1086</f>
        <v>45.719</v>
      </c>
      <c r="H1086" s="10" t="n">
        <f aca="false">'Prices (input)'!G1086</f>
        <v>89.411</v>
      </c>
      <c r="I1086" s="11" t="n">
        <f aca="false">IF(OR(C1086="",C1085=""),"",C1086/C1085-1)</f>
        <v>0.00489671186399887</v>
      </c>
      <c r="J1086" s="11" t="n">
        <f aca="false">IF(OR(D1086="",D1085=""),"",D1086/D1085-1)</f>
        <v>-0.00976403580146457</v>
      </c>
      <c r="K1086" s="11" t="n">
        <f aca="false">IF(OR(E1086="",E1085=""),"",E1086/E1085-1)</f>
        <v>-0.00937168934887123</v>
      </c>
      <c r="L1086" s="11" t="n">
        <f aca="false">IF(OR(F1086="",F1085=""),"",F1086/F1085-1)</f>
        <v>-0.0197510373443985</v>
      </c>
      <c r="M1086" s="11" t="n">
        <f aca="false">IF(OR(G1086="",G1085=""),"",G1086/G1085-1)</f>
        <v>-0.0180838040420094</v>
      </c>
      <c r="N1086" s="11" t="n">
        <f aca="false">IF(OR(H1086="",H1085=""),"",H1086/H1085-1)</f>
        <v>-0.0261512656297651</v>
      </c>
      <c r="O1086" s="11" t="n">
        <f aca="false">IF(I1086="","",I1086-B1086/252)</f>
        <v>0.00488917218145919</v>
      </c>
      <c r="P1086" s="11" t="n">
        <f aca="false">IF(J1086="","",J1086-B1086/252)</f>
        <v>-0.00977157548400425</v>
      </c>
      <c r="Q1086" s="11" t="n">
        <f aca="false">IF(K1086="","",K1086-B1086/252)</f>
        <v>-0.00937922903141091</v>
      </c>
      <c r="R1086" s="11" t="n">
        <f aca="false">IF(L1086="","",L1086-B1086/252)</f>
        <v>-0.0197585770269382</v>
      </c>
      <c r="S1086" s="11" t="n">
        <f aca="false">IF(M1086="","",M1086-B1086/252)</f>
        <v>-0.0180913437245491</v>
      </c>
      <c r="T1086" s="11" t="n">
        <f aca="false">IF(N1086="","",N1086-B1086/252)</f>
        <v>-0.0261588053123048</v>
      </c>
    </row>
    <row r="1087" customFormat="false" ht="15" hidden="false" customHeight="false" outlineLevel="0" collapsed="false">
      <c r="A1087" s="9" t="n">
        <f aca="false">'Prices (input)'!A1087</f>
        <v>40431</v>
      </c>
      <c r="B1087" s="10" t="n">
        <f aca="false">LOOKUP(A1087,'FedFunds (input)'!$A$3:$A$867,'FedFunds (input)'!$B$3:$B$867)/100</f>
        <v>0.0019</v>
      </c>
      <c r="C1087" s="10" t="n">
        <f aca="false">'Prices (input)'!B1087</f>
        <v>83.968</v>
      </c>
      <c r="D1087" s="10" t="n">
        <f aca="false">'Prices (input)'!C1087</f>
        <v>24.36</v>
      </c>
      <c r="E1087" s="10" t="n">
        <f aca="false">'Prices (input)'!D1087</f>
        <v>121.73</v>
      </c>
      <c r="F1087" s="10" t="n">
        <f aca="false">'Prices (input)'!E1087</f>
        <v>64.682</v>
      </c>
      <c r="G1087" s="10" t="n">
        <f aca="false">'Prices (input)'!F1087</f>
        <v>46.033</v>
      </c>
      <c r="H1087" s="10" t="n">
        <f aca="false">'Prices (input)'!G1087</f>
        <v>90.852</v>
      </c>
      <c r="I1087" s="11" t="n">
        <f aca="false">IF(OR(C1087="",C1086=""),"",C1087/C1086-1)</f>
        <v>0.0053158373641109</v>
      </c>
      <c r="J1087" s="11" t="n">
        <f aca="false">IF(OR(D1087="",D1086=""),"",D1087/D1086-1)</f>
        <v>0.000821692686935105</v>
      </c>
      <c r="K1087" s="11" t="n">
        <f aca="false">IF(OR(E1087="",E1086=""),"",E1087/E1086-1)</f>
        <v>0.00139848634419226</v>
      </c>
      <c r="L1087" s="11" t="n">
        <f aca="false">IF(OR(F1087="",F1086=""),"",F1087/F1086-1)</f>
        <v>-0.00437151740910613</v>
      </c>
      <c r="M1087" s="11" t="n">
        <f aca="false">IF(OR(G1087="",G1086=""),"",G1087/G1086-1)</f>
        <v>0.00686804173319633</v>
      </c>
      <c r="N1087" s="11" t="n">
        <f aca="false">IF(OR(H1087="",H1086=""),"",H1087/H1086-1)</f>
        <v>0.0161165852076366</v>
      </c>
      <c r="O1087" s="11" t="n">
        <f aca="false">IF(I1087="","",I1087-B1087/252)</f>
        <v>0.00530829768157122</v>
      </c>
      <c r="P1087" s="11" t="n">
        <f aca="false">IF(J1087="","",J1087-B1087/252)</f>
        <v>0.000814153004395422</v>
      </c>
      <c r="Q1087" s="11" t="n">
        <f aca="false">IF(K1087="","",K1087-B1087/252)</f>
        <v>0.00139094666165258</v>
      </c>
      <c r="R1087" s="11" t="n">
        <f aca="false">IF(L1087="","",L1087-B1087/252)</f>
        <v>-0.00437905709164581</v>
      </c>
      <c r="S1087" s="11" t="n">
        <f aca="false">IF(M1087="","",M1087-B1087/252)</f>
        <v>0.00686050205065665</v>
      </c>
      <c r="T1087" s="11" t="n">
        <f aca="false">IF(N1087="","",N1087-B1087/252)</f>
        <v>0.0161090455250969</v>
      </c>
    </row>
    <row r="1088" customFormat="false" ht="15" hidden="false" customHeight="false" outlineLevel="0" collapsed="false">
      <c r="A1088" s="9" t="n">
        <f aca="false">'Prices (input)'!A1088</f>
        <v>40434</v>
      </c>
      <c r="B1088" s="10" t="n">
        <f aca="false">LOOKUP(A1088,'FedFunds (input)'!$A$3:$A$867,'FedFunds (input)'!$B$3:$B$867)/100</f>
        <v>0.0019</v>
      </c>
      <c r="C1088" s="10" t="n">
        <f aca="false">'Prices (input)'!B1088</f>
        <v>84.887</v>
      </c>
      <c r="D1088" s="10" t="n">
        <f aca="false">'Prices (input)'!C1088</f>
        <v>24.36</v>
      </c>
      <c r="E1088" s="10" t="n">
        <f aca="false">'Prices (input)'!D1088</f>
        <v>121.61</v>
      </c>
      <c r="F1088" s="10" t="n">
        <f aca="false">'Prices (input)'!E1088</f>
        <v>64.972</v>
      </c>
      <c r="G1088" s="10" t="n">
        <f aca="false">'Prices (input)'!F1088</f>
        <v>45.988</v>
      </c>
      <c r="H1088" s="10" t="n">
        <f aca="false">'Prices (input)'!G1088</f>
        <v>91.162</v>
      </c>
      <c r="I1088" s="11" t="n">
        <f aca="false">IF(OR(C1088="",C1087=""),"",C1088/C1087-1)</f>
        <v>0.0109446455792683</v>
      </c>
      <c r="J1088" s="11" t="n">
        <f aca="false">IF(OR(D1088="",D1087=""),"",D1088/D1087-1)</f>
        <v>0</v>
      </c>
      <c r="K1088" s="11" t="n">
        <f aca="false">IF(OR(E1088="",E1087=""),"",E1088/E1087-1)</f>
        <v>-0.000985788219830863</v>
      </c>
      <c r="L1088" s="11" t="n">
        <f aca="false">IF(OR(F1088="",F1087=""),"",F1088/F1087-1)</f>
        <v>0.00448347299094021</v>
      </c>
      <c r="M1088" s="11" t="n">
        <f aca="false">IF(OR(G1088="",G1087=""),"",G1088/G1087-1)</f>
        <v>-0.000977559576825327</v>
      </c>
      <c r="N1088" s="11" t="n">
        <f aca="false">IF(OR(H1088="",H1087=""),"",H1088/H1087-1)</f>
        <v>0.00341214282569458</v>
      </c>
      <c r="O1088" s="11" t="n">
        <f aca="false">IF(I1088="","",I1088-B1088/252)</f>
        <v>0.0109371058967286</v>
      </c>
      <c r="P1088" s="11" t="n">
        <f aca="false">IF(J1088="","",J1088-B1088/252)</f>
        <v>-7.53968253968254E-006</v>
      </c>
      <c r="Q1088" s="11" t="n">
        <f aca="false">IF(K1088="","",K1088-B1088/252)</f>
        <v>-0.000993327902370546</v>
      </c>
      <c r="R1088" s="11" t="n">
        <f aca="false">IF(L1088="","",L1088-B1088/252)</f>
        <v>0.00447593330840052</v>
      </c>
      <c r="S1088" s="11" t="n">
        <f aca="false">IF(M1088="","",M1088-B1088/252)</f>
        <v>-0.000985099259365009</v>
      </c>
      <c r="T1088" s="11" t="n">
        <f aca="false">IF(N1088="","",N1088-B1088/252)</f>
        <v>0.00340460314315489</v>
      </c>
    </row>
    <row r="1089" customFormat="false" ht="15" hidden="false" customHeight="false" outlineLevel="0" collapsed="false">
      <c r="A1089" s="9" t="n">
        <f aca="false">'Prices (input)'!A1089</f>
        <v>40435</v>
      </c>
      <c r="B1089" s="10" t="n">
        <f aca="false">LOOKUP(A1089,'FedFunds (input)'!$A$3:$A$867,'FedFunds (input)'!$B$3:$B$867)/100</f>
        <v>0.0019</v>
      </c>
      <c r="C1089" s="10" t="n">
        <f aca="false">'Prices (input)'!B1089</f>
        <v>84.819</v>
      </c>
      <c r="D1089" s="10" t="n">
        <f aca="false">'Prices (input)'!C1089</f>
        <v>24.84</v>
      </c>
      <c r="E1089" s="10" t="n">
        <f aca="false">'Prices (input)'!D1089</f>
        <v>124.01</v>
      </c>
      <c r="F1089" s="10" t="n">
        <f aca="false">'Prices (input)'!E1089</f>
        <v>65.624</v>
      </c>
      <c r="G1089" s="10" t="n">
        <f aca="false">'Prices (input)'!F1089</f>
        <v>47.541</v>
      </c>
      <c r="H1089" s="10" t="n">
        <f aca="false">'Prices (input)'!G1089</f>
        <v>94.665</v>
      </c>
      <c r="I1089" s="11" t="n">
        <f aca="false">IF(OR(C1089="",C1088=""),"",C1089/C1088-1)</f>
        <v>-0.000801064945162411</v>
      </c>
      <c r="J1089" s="11" t="n">
        <f aca="false">IF(OR(D1089="",D1088=""),"",D1089/D1088-1)</f>
        <v>0.0197044334975369</v>
      </c>
      <c r="K1089" s="11" t="n">
        <f aca="false">IF(OR(E1089="",E1088=""),"",E1089/E1088-1)</f>
        <v>0.0197352191431626</v>
      </c>
      <c r="L1089" s="11" t="n">
        <f aca="false">IF(OR(F1089="",F1088=""),"",F1089/F1088-1)</f>
        <v>0.0100350920396479</v>
      </c>
      <c r="M1089" s="11" t="n">
        <f aca="false">IF(OR(G1089="",G1088=""),"",G1089/G1088-1)</f>
        <v>0.0337696790467077</v>
      </c>
      <c r="N1089" s="11" t="n">
        <f aca="false">IF(OR(H1089="",H1088=""),"",H1089/H1088-1)</f>
        <v>0.0384260985937124</v>
      </c>
      <c r="O1089" s="11" t="n">
        <f aca="false">IF(I1089="","",I1089-B1089/252)</f>
        <v>-0.000808604627702093</v>
      </c>
      <c r="P1089" s="11" t="n">
        <f aca="false">IF(J1089="","",J1089-B1089/252)</f>
        <v>0.0196968938149972</v>
      </c>
      <c r="Q1089" s="11" t="n">
        <f aca="false">IF(K1089="","",K1089-B1089/252)</f>
        <v>0.0197276794606229</v>
      </c>
      <c r="R1089" s="11" t="n">
        <f aca="false">IF(L1089="","",L1089-B1089/252)</f>
        <v>0.0100275523571082</v>
      </c>
      <c r="S1089" s="11" t="n">
        <f aca="false">IF(M1089="","",M1089-B1089/252)</f>
        <v>0.033762139364168</v>
      </c>
      <c r="T1089" s="11" t="n">
        <f aca="false">IF(N1089="","",N1089-B1089/252)</f>
        <v>0.0384185589111727</v>
      </c>
    </row>
    <row r="1090" customFormat="false" ht="15" hidden="false" customHeight="false" outlineLevel="0" collapsed="false">
      <c r="A1090" s="9" t="n">
        <f aca="false">'Prices (input)'!A1090</f>
        <v>40436</v>
      </c>
      <c r="B1090" s="10" t="n">
        <f aca="false">LOOKUP(A1090,'FedFunds (input)'!$A$3:$A$867,'FedFunds (input)'!$B$3:$B$867)/100</f>
        <v>0.0019</v>
      </c>
      <c r="C1090" s="10" t="n">
        <f aca="false">'Prices (input)'!B1090</f>
        <v>85.165</v>
      </c>
      <c r="D1090" s="10" t="n">
        <f aca="false">'Prices (input)'!C1090</f>
        <v>24.82</v>
      </c>
      <c r="E1090" s="10" t="n">
        <f aca="false">'Prices (input)'!D1090</f>
        <v>123.94</v>
      </c>
      <c r="F1090" s="10" t="n">
        <f aca="false">'Prices (input)'!E1090</f>
        <v>64.644</v>
      </c>
      <c r="G1090" s="10" t="n">
        <f aca="false">'Prices (input)'!F1090</f>
        <v>47.368</v>
      </c>
      <c r="H1090" s="10" t="n">
        <f aca="false">'Prices (input)'!G1090</f>
        <v>94.016</v>
      </c>
      <c r="I1090" s="11" t="n">
        <f aca="false">IF(OR(C1090="",C1089=""),"",C1090/C1089-1)</f>
        <v>0.00407927469081226</v>
      </c>
      <c r="J1090" s="11" t="n">
        <f aca="false">IF(OR(D1090="",D1089=""),"",D1090/D1089-1)</f>
        <v>-0.000805152979066026</v>
      </c>
      <c r="K1090" s="11" t="n">
        <f aca="false">IF(OR(E1090="",E1089=""),"",E1090/E1089-1)</f>
        <v>-0.000564470607209211</v>
      </c>
      <c r="L1090" s="11" t="n">
        <f aca="false">IF(OR(F1090="",F1089=""),"",F1090/F1089-1)</f>
        <v>-0.0149335608923563</v>
      </c>
      <c r="M1090" s="11" t="n">
        <f aca="false">IF(OR(G1090="",G1089=""),"",G1090/G1089-1)</f>
        <v>-0.00363896426242605</v>
      </c>
      <c r="N1090" s="11" t="n">
        <f aca="false">IF(OR(H1090="",H1089=""),"",H1090/H1089-1)</f>
        <v>-0.00685575450272014</v>
      </c>
      <c r="O1090" s="11" t="n">
        <f aca="false">IF(I1090="","",I1090-B1090/252)</f>
        <v>0.00407173500827258</v>
      </c>
      <c r="P1090" s="11" t="n">
        <f aca="false">IF(J1090="","",J1090-B1090/252)</f>
        <v>-0.000812692661605709</v>
      </c>
      <c r="Q1090" s="11" t="n">
        <f aca="false">IF(K1090="","",K1090-B1090/252)</f>
        <v>-0.000572010289748894</v>
      </c>
      <c r="R1090" s="11" t="n">
        <f aca="false">IF(L1090="","",L1090-B1090/252)</f>
        <v>-0.014941100574896</v>
      </c>
      <c r="S1090" s="11" t="n">
        <f aca="false">IF(M1090="","",M1090-B1090/252)</f>
        <v>-0.00364650394496573</v>
      </c>
      <c r="T1090" s="11" t="n">
        <f aca="false">IF(N1090="","",N1090-B1090/252)</f>
        <v>-0.00686329418525982</v>
      </c>
    </row>
    <row r="1091" customFormat="false" ht="15" hidden="false" customHeight="false" outlineLevel="0" collapsed="false">
      <c r="A1091" s="9" t="n">
        <f aca="false">'Prices (input)'!A1091</f>
        <v>40437</v>
      </c>
      <c r="B1091" s="10" t="n">
        <f aca="false">LOOKUP(A1091,'FedFunds (input)'!$A$3:$A$867,'FedFunds (input)'!$B$3:$B$867)/100</f>
        <v>0.0019</v>
      </c>
      <c r="C1091" s="10" t="n">
        <f aca="false">'Prices (input)'!B1091</f>
        <v>85.135</v>
      </c>
      <c r="D1091" s="10" t="n">
        <f aca="false">'Prices (input)'!C1091</f>
        <v>24.96</v>
      </c>
      <c r="E1091" s="10" t="n">
        <f aca="false">'Prices (input)'!D1091</f>
        <v>124.63</v>
      </c>
      <c r="F1091" s="10" t="n">
        <f aca="false">'Prices (input)'!E1091</f>
        <v>64.094</v>
      </c>
      <c r="G1091" s="10" t="n">
        <f aca="false">'Prices (input)'!F1091</f>
        <v>48.053</v>
      </c>
      <c r="H1091" s="10" t="n">
        <f aca="false">'Prices (input)'!G1091</f>
        <v>95.711</v>
      </c>
      <c r="I1091" s="11" t="n">
        <f aca="false">IF(OR(C1091="",C1090=""),"",C1091/C1090-1)</f>
        <v>-0.000352257382727705</v>
      </c>
      <c r="J1091" s="11" t="n">
        <f aca="false">IF(OR(D1091="",D1090=""),"",D1091/D1090-1)</f>
        <v>0.00564061240934732</v>
      </c>
      <c r="K1091" s="11" t="n">
        <f aca="false">IF(OR(E1091="",E1090=""),"",E1091/E1090-1)</f>
        <v>0.00556720994029369</v>
      </c>
      <c r="L1091" s="11" t="n">
        <f aca="false">IF(OR(F1091="",F1090=""),"",F1091/F1090-1)</f>
        <v>-0.00850813687271845</v>
      </c>
      <c r="M1091" s="11" t="n">
        <f aca="false">IF(OR(G1091="",G1090=""),"",G1091/G1090-1)</f>
        <v>0.0144612396554635</v>
      </c>
      <c r="N1091" s="11" t="n">
        <f aca="false">IF(OR(H1091="",H1090=""),"",H1091/H1090-1)</f>
        <v>0.018028846153846</v>
      </c>
      <c r="O1091" s="11" t="n">
        <f aca="false">IF(I1091="","",I1091-B1091/252)</f>
        <v>-0.000359797065267388</v>
      </c>
      <c r="P1091" s="11" t="n">
        <f aca="false">IF(J1091="","",J1091-B1091/252)</f>
        <v>0.00563307272680764</v>
      </c>
      <c r="Q1091" s="11" t="n">
        <f aca="false">IF(K1091="","",K1091-B1091/252)</f>
        <v>0.00555967025775401</v>
      </c>
      <c r="R1091" s="11" t="n">
        <f aca="false">IF(L1091="","",L1091-B1091/252)</f>
        <v>-0.00851567655525813</v>
      </c>
      <c r="S1091" s="11" t="n">
        <f aca="false">IF(M1091="","",M1091-B1091/252)</f>
        <v>0.0144536999729239</v>
      </c>
      <c r="T1091" s="11" t="n">
        <f aca="false">IF(N1091="","",N1091-B1091/252)</f>
        <v>0.0180213064713064</v>
      </c>
    </row>
    <row r="1092" customFormat="false" ht="15" hidden="false" customHeight="false" outlineLevel="0" collapsed="false">
      <c r="A1092" s="9" t="n">
        <f aca="false">'Prices (input)'!A1092</f>
        <v>40438</v>
      </c>
      <c r="B1092" s="10" t="n">
        <f aca="false">LOOKUP(A1092,'FedFunds (input)'!$A$3:$A$867,'FedFunds (input)'!$B$3:$B$867)/100</f>
        <v>0.0019</v>
      </c>
      <c r="C1092" s="10" t="n">
        <f aca="false">'Prices (input)'!B1092</f>
        <v>85.152</v>
      </c>
      <c r="D1092" s="10" t="n">
        <f aca="false">'Prices (input)'!C1092</f>
        <v>24.92</v>
      </c>
      <c r="E1092" s="10" t="n">
        <f aca="false">'Prices (input)'!D1092</f>
        <v>124.54</v>
      </c>
      <c r="F1092" s="10" t="n">
        <f aca="false">'Prices (input)'!E1092</f>
        <v>64.247</v>
      </c>
      <c r="G1092" s="10" t="n">
        <f aca="false">'Prices (input)'!F1092</f>
        <v>47.489</v>
      </c>
      <c r="H1092" s="10" t="n">
        <f aca="false">'Prices (input)'!G1092</f>
        <v>95.146</v>
      </c>
      <c r="I1092" s="11" t="n">
        <f aca="false">IF(OR(C1092="",C1091=""),"",C1092/C1091-1)</f>
        <v>0.000199682856639516</v>
      </c>
      <c r="J1092" s="11" t="n">
        <f aca="false">IF(OR(D1092="",D1091=""),"",D1092/D1091-1)</f>
        <v>-0.0016025641025641</v>
      </c>
      <c r="K1092" s="11" t="n">
        <f aca="false">IF(OR(E1092="",E1091=""),"",E1092/E1091-1)</f>
        <v>-0.000722137527080058</v>
      </c>
      <c r="L1092" s="11" t="n">
        <f aca="false">IF(OR(F1092="",F1091=""),"",F1092/F1091-1)</f>
        <v>0.00238711891908761</v>
      </c>
      <c r="M1092" s="11" t="n">
        <f aca="false">IF(OR(G1092="",G1091=""),"",G1092/G1091-1)</f>
        <v>-0.0117370403512788</v>
      </c>
      <c r="N1092" s="11" t="n">
        <f aca="false">IF(OR(H1092="",H1091=""),"",H1092/H1091-1)</f>
        <v>-0.00590318772136955</v>
      </c>
      <c r="O1092" s="11" t="n">
        <f aca="false">IF(I1092="","",I1092-B1092/252)</f>
        <v>0.000192143174099833</v>
      </c>
      <c r="P1092" s="11" t="n">
        <f aca="false">IF(J1092="","",J1092-B1092/252)</f>
        <v>-0.00161010378510378</v>
      </c>
      <c r="Q1092" s="11" t="n">
        <f aca="false">IF(K1092="","",K1092-B1092/252)</f>
        <v>-0.00072967720961974</v>
      </c>
      <c r="R1092" s="11" t="n">
        <f aca="false">IF(L1092="","",L1092-B1092/252)</f>
        <v>0.00237957923654792</v>
      </c>
      <c r="S1092" s="11" t="n">
        <f aca="false">IF(M1092="","",M1092-B1092/252)</f>
        <v>-0.0117445800338184</v>
      </c>
      <c r="T1092" s="11" t="n">
        <f aca="false">IF(N1092="","",N1092-B1092/252)</f>
        <v>-0.00591072740390923</v>
      </c>
    </row>
    <row r="1093" customFormat="false" ht="15" hidden="false" customHeight="false" outlineLevel="0" collapsed="false">
      <c r="A1093" s="9" t="n">
        <f aca="false">'Prices (input)'!A1093</f>
        <v>40441</v>
      </c>
      <c r="B1093" s="10" t="n">
        <f aca="false">LOOKUP(A1093,'FedFunds (input)'!$A$3:$A$867,'FedFunds (input)'!$B$3:$B$867)/100</f>
        <v>0.0019</v>
      </c>
      <c r="C1093" s="10" t="n">
        <f aca="false">'Prices (input)'!B1093</f>
        <v>86.461</v>
      </c>
      <c r="D1093" s="10" t="n">
        <f aca="false">'Prices (input)'!C1093</f>
        <v>25</v>
      </c>
      <c r="E1093" s="10" t="n">
        <f aca="false">'Prices (input)'!D1093</f>
        <v>124.87</v>
      </c>
      <c r="F1093" s="10" t="n">
        <f aca="false">'Prices (input)'!E1093</f>
        <v>64.631</v>
      </c>
      <c r="G1093" s="10" t="n">
        <f aca="false">'Prices (input)'!F1093</f>
        <v>48.018</v>
      </c>
      <c r="H1093" s="10" t="n">
        <f aca="false">'Prices (input)'!G1093</f>
        <v>96.756</v>
      </c>
      <c r="I1093" s="11" t="n">
        <f aca="false">IF(OR(C1093="",C1092=""),"",C1093/C1092-1)</f>
        <v>0.0153725103344606</v>
      </c>
      <c r="J1093" s="11" t="n">
        <f aca="false">IF(OR(D1093="",D1092=""),"",D1093/D1092-1)</f>
        <v>0.0032102728731942</v>
      </c>
      <c r="K1093" s="11" t="n">
        <f aca="false">IF(OR(E1093="",E1092=""),"",E1093/E1092-1)</f>
        <v>0.00264975108398913</v>
      </c>
      <c r="L1093" s="11" t="n">
        <f aca="false">IF(OR(F1093="",F1092=""),"",F1093/F1092-1)</f>
        <v>0.00597693277507116</v>
      </c>
      <c r="M1093" s="11" t="n">
        <f aca="false">IF(OR(G1093="",G1092=""),"",G1093/G1092-1)</f>
        <v>0.0111394217608289</v>
      </c>
      <c r="N1093" s="11" t="n">
        <f aca="false">IF(OR(H1093="",H1092=""),"",H1093/H1092-1)</f>
        <v>0.0169213629579803</v>
      </c>
      <c r="O1093" s="11" t="n">
        <f aca="false">IF(I1093="","",I1093-B1093/252)</f>
        <v>0.015364970651921</v>
      </c>
      <c r="P1093" s="11" t="n">
        <f aca="false">IF(J1093="","",J1093-B1093/252)</f>
        <v>0.00320273319065452</v>
      </c>
      <c r="Q1093" s="11" t="n">
        <f aca="false">IF(K1093="","",K1093-B1093/252)</f>
        <v>0.00264221140144944</v>
      </c>
      <c r="R1093" s="11" t="n">
        <f aca="false">IF(L1093="","",L1093-B1093/252)</f>
        <v>0.00596939309253148</v>
      </c>
      <c r="S1093" s="11" t="n">
        <f aca="false">IF(M1093="","",M1093-B1093/252)</f>
        <v>0.0111318820782893</v>
      </c>
      <c r="T1093" s="11" t="n">
        <f aca="false">IF(N1093="","",N1093-B1093/252)</f>
        <v>0.0169138232754406</v>
      </c>
    </row>
    <row r="1094" customFormat="false" ht="15" hidden="false" customHeight="false" outlineLevel="0" collapsed="false">
      <c r="A1094" s="9" t="n">
        <f aca="false">'Prices (input)'!A1094</f>
        <v>40442</v>
      </c>
      <c r="B1094" s="10" t="n">
        <f aca="false">LOOKUP(A1094,'FedFunds (input)'!$A$3:$A$867,'FedFunds (input)'!$B$3:$B$867)/100</f>
        <v>0.0019</v>
      </c>
      <c r="C1094" s="10" t="n">
        <f aca="false">'Prices (input)'!B1094</f>
        <v>86.295</v>
      </c>
      <c r="D1094" s="10" t="n">
        <f aca="false">'Prices (input)'!C1094</f>
        <v>25.22</v>
      </c>
      <c r="E1094" s="10" t="n">
        <f aca="false">'Prices (input)'!D1094</f>
        <v>126.01</v>
      </c>
      <c r="F1094" s="10" t="n">
        <f aca="false">'Prices (input)'!E1094</f>
        <v>65.516</v>
      </c>
      <c r="G1094" s="10" t="n">
        <f aca="false">'Prices (input)'!F1094</f>
        <v>48.322</v>
      </c>
      <c r="H1094" s="10" t="n">
        <f aca="false">'Prices (input)'!G1094</f>
        <v>96.558</v>
      </c>
      <c r="I1094" s="11" t="n">
        <f aca="false">IF(OR(C1094="",C1093=""),"",C1094/C1093-1)</f>
        <v>-0.00191994078254931</v>
      </c>
      <c r="J1094" s="11" t="n">
        <f aca="false">IF(OR(D1094="",D1093=""),"",D1094/D1093-1)</f>
        <v>0.00879999999999992</v>
      </c>
      <c r="K1094" s="11" t="n">
        <f aca="false">IF(OR(E1094="",E1093=""),"",E1094/E1093-1)</f>
        <v>0.00912949467446134</v>
      </c>
      <c r="L1094" s="11" t="n">
        <f aca="false">IF(OR(F1094="",F1093=""),"",F1094/F1093-1)</f>
        <v>0.0136931194009067</v>
      </c>
      <c r="M1094" s="11" t="n">
        <f aca="false">IF(OR(G1094="",G1093=""),"",G1094/G1093-1)</f>
        <v>0.00633095922362448</v>
      </c>
      <c r="N1094" s="11" t="n">
        <f aca="false">IF(OR(H1094="",H1093=""),"",H1094/H1093-1)</f>
        <v>-0.00204638472032737</v>
      </c>
      <c r="O1094" s="11" t="n">
        <f aca="false">IF(I1094="","",I1094-B1094/252)</f>
        <v>-0.00192748046508899</v>
      </c>
      <c r="P1094" s="11" t="n">
        <f aca="false">IF(J1094="","",J1094-B1094/252)</f>
        <v>0.00879246031746024</v>
      </c>
      <c r="Q1094" s="11" t="n">
        <f aca="false">IF(K1094="","",K1094-B1094/252)</f>
        <v>0.00912195499192165</v>
      </c>
      <c r="R1094" s="11" t="n">
        <f aca="false">IF(L1094="","",L1094-B1094/252)</f>
        <v>0.013685579718367</v>
      </c>
      <c r="S1094" s="11" t="n">
        <f aca="false">IF(M1094="","",M1094-B1094/252)</f>
        <v>0.00632341954108479</v>
      </c>
      <c r="T1094" s="11" t="n">
        <f aca="false">IF(N1094="","",N1094-B1094/252)</f>
        <v>-0.00205392440286705</v>
      </c>
    </row>
    <row r="1095" customFormat="false" ht="15" hidden="false" customHeight="false" outlineLevel="0" collapsed="false">
      <c r="A1095" s="9" t="n">
        <f aca="false">'Prices (input)'!A1095</f>
        <v>40443</v>
      </c>
      <c r="B1095" s="10" t="n">
        <f aca="false">LOOKUP(A1095,'FedFunds (input)'!$A$3:$A$867,'FedFunds (input)'!$B$3:$B$867)/100</f>
        <v>0.0019</v>
      </c>
      <c r="C1095" s="10" t="n">
        <f aca="false">'Prices (input)'!B1095</f>
        <v>85.863</v>
      </c>
      <c r="D1095" s="10" t="n">
        <f aca="false">'Prices (input)'!C1095</f>
        <v>25.28</v>
      </c>
      <c r="E1095" s="10" t="n">
        <f aca="false">'Prices (input)'!D1095</f>
        <v>126.2</v>
      </c>
      <c r="F1095" s="10" t="n">
        <f aca="false">'Prices (input)'!E1095</f>
        <v>66.123</v>
      </c>
      <c r="G1095" s="10" t="n">
        <f aca="false">'Prices (input)'!F1095</f>
        <v>48.886</v>
      </c>
      <c r="H1095" s="10" t="n">
        <f aca="false">'Prices (input)'!G1095</f>
        <v>96.756</v>
      </c>
      <c r="I1095" s="11" t="n">
        <f aca="false">IF(OR(C1095="",C1094=""),"",C1095/C1094-1)</f>
        <v>-0.00500608378237444</v>
      </c>
      <c r="J1095" s="11" t="n">
        <f aca="false">IF(OR(D1095="",D1094=""),"",D1095/D1094-1)</f>
        <v>0.00237906423473433</v>
      </c>
      <c r="K1095" s="11" t="n">
        <f aca="false">IF(OR(E1095="",E1094=""),"",E1095/E1094-1)</f>
        <v>0.0015078168399334</v>
      </c>
      <c r="L1095" s="11" t="n">
        <f aca="false">IF(OR(F1095="",F1094=""),"",F1095/F1094-1)</f>
        <v>0.00926491238781368</v>
      </c>
      <c r="M1095" s="11" t="n">
        <f aca="false">IF(OR(G1095="",G1094=""),"",G1095/G1094-1)</f>
        <v>0.0116717023302015</v>
      </c>
      <c r="N1095" s="11" t="n">
        <f aca="false">IF(OR(H1095="",H1094=""),"",H1095/H1094-1)</f>
        <v>0.00205058099794941</v>
      </c>
      <c r="O1095" s="11" t="n">
        <f aca="false">IF(I1095="","",I1095-B1095/252)</f>
        <v>-0.00501362346491412</v>
      </c>
      <c r="P1095" s="11" t="n">
        <f aca="false">IF(J1095="","",J1095-B1095/252)</f>
        <v>0.00237152455219465</v>
      </c>
      <c r="Q1095" s="11" t="n">
        <f aca="false">IF(K1095="","",K1095-B1095/252)</f>
        <v>0.00150027715739371</v>
      </c>
      <c r="R1095" s="11" t="n">
        <f aca="false">IF(L1095="","",L1095-B1095/252)</f>
        <v>0.009257372705274</v>
      </c>
      <c r="S1095" s="11" t="n">
        <f aca="false">IF(M1095="","",M1095-B1095/252)</f>
        <v>0.0116641626476619</v>
      </c>
      <c r="T1095" s="11" t="n">
        <f aca="false">IF(N1095="","",N1095-B1095/252)</f>
        <v>0.00204304131540973</v>
      </c>
    </row>
    <row r="1096" customFormat="false" ht="15" hidden="false" customHeight="false" outlineLevel="0" collapsed="false">
      <c r="A1096" s="9" t="n">
        <f aca="false">'Prices (input)'!A1096</f>
        <v>40444</v>
      </c>
      <c r="B1096" s="10" t="n">
        <f aca="false">LOOKUP(A1096,'FedFunds (input)'!$A$3:$A$867,'FedFunds (input)'!$B$3:$B$867)/100</f>
        <v>0.0019</v>
      </c>
      <c r="C1096" s="10" t="n">
        <f aca="false">'Prices (input)'!B1096</f>
        <v>85.152</v>
      </c>
      <c r="D1096" s="10" t="n">
        <f aca="false">'Prices (input)'!C1096</f>
        <v>25.28</v>
      </c>
      <c r="E1096" s="10" t="n">
        <f aca="false">'Prices (input)'!D1096</f>
        <v>126.3</v>
      </c>
      <c r="F1096" s="10" t="n">
        <f aca="false">'Prices (input)'!E1096</f>
        <v>66.328</v>
      </c>
      <c r="G1096" s="10" t="n">
        <f aca="false">'Prices (input)'!F1096</f>
        <v>48.4</v>
      </c>
      <c r="H1096" s="10" t="n">
        <f aca="false">'Prices (input)'!G1096</f>
        <v>95.824</v>
      </c>
      <c r="I1096" s="11" t="n">
        <f aca="false">IF(OR(C1096="",C1095=""),"",C1096/C1095-1)</f>
        <v>-0.00828063310156879</v>
      </c>
      <c r="J1096" s="11" t="n">
        <f aca="false">IF(OR(D1096="",D1095=""),"",D1096/D1095-1)</f>
        <v>0</v>
      </c>
      <c r="K1096" s="11" t="n">
        <f aca="false">IF(OR(E1096="",E1095=""),"",E1096/E1095-1)</f>
        <v>0.00079239302694134</v>
      </c>
      <c r="L1096" s="11" t="n">
        <f aca="false">IF(OR(F1096="",F1095=""),"",F1096/F1095-1)</f>
        <v>0.00310028280628516</v>
      </c>
      <c r="M1096" s="11" t="n">
        <f aca="false">IF(OR(G1096="",G1095=""),"",G1096/G1095-1)</f>
        <v>-0.0099414965429776</v>
      </c>
      <c r="N1096" s="11" t="n">
        <f aca="false">IF(OR(H1096="",H1095=""),"",H1096/H1095-1)</f>
        <v>-0.00963247757245034</v>
      </c>
      <c r="O1096" s="11" t="n">
        <f aca="false">IF(I1096="","",I1096-B1096/252)</f>
        <v>-0.00828817278410847</v>
      </c>
      <c r="P1096" s="11" t="n">
        <f aca="false">IF(J1096="","",J1096-B1096/252)</f>
        <v>-7.53968253968254E-006</v>
      </c>
      <c r="Q1096" s="11" t="n">
        <f aca="false">IF(K1096="","",K1096-B1096/252)</f>
        <v>0.000784853344401658</v>
      </c>
      <c r="R1096" s="11" t="n">
        <f aca="false">IF(L1096="","",L1096-B1096/252)</f>
        <v>0.00309274312374548</v>
      </c>
      <c r="S1096" s="11" t="n">
        <f aca="false">IF(M1096="","",M1096-B1096/252)</f>
        <v>-0.00994903622551728</v>
      </c>
      <c r="T1096" s="11" t="n">
        <f aca="false">IF(N1096="","",N1096-B1096/252)</f>
        <v>-0.00964001725499002</v>
      </c>
    </row>
    <row r="1097" customFormat="false" ht="15" hidden="false" customHeight="false" outlineLevel="0" collapsed="false">
      <c r="A1097" s="9" t="n">
        <f aca="false">'Prices (input)'!A1097</f>
        <v>40445</v>
      </c>
      <c r="B1097" s="10" t="n">
        <f aca="false">LOOKUP(A1097,'FedFunds (input)'!$A$3:$A$867,'FedFunds (input)'!$B$3:$B$867)/100</f>
        <v>0.0019</v>
      </c>
      <c r="C1097" s="10" t="n">
        <f aca="false">'Prices (input)'!B1097</f>
        <v>86.9</v>
      </c>
      <c r="D1097" s="10" t="n">
        <f aca="false">'Prices (input)'!C1097</f>
        <v>25.38</v>
      </c>
      <c r="E1097" s="10" t="n">
        <f aca="false">'Prices (input)'!D1097</f>
        <v>126.69</v>
      </c>
      <c r="F1097" s="10" t="n">
        <f aca="false">'Prices (input)'!E1097</f>
        <v>65.419</v>
      </c>
      <c r="G1097" s="10" t="n">
        <f aca="false">'Prices (input)'!F1097</f>
        <v>48.299</v>
      </c>
      <c r="H1097" s="10" t="n">
        <f aca="false">'Prices (input)'!G1097</f>
        <v>95.569</v>
      </c>
      <c r="I1097" s="11" t="n">
        <f aca="false">IF(OR(C1097="",C1096=""),"",C1097/C1096-1)</f>
        <v>0.0205279969936114</v>
      </c>
      <c r="J1097" s="11" t="n">
        <f aca="false">IF(OR(D1097="",D1096=""),"",D1097/D1096-1)</f>
        <v>0.00395569620253156</v>
      </c>
      <c r="K1097" s="11" t="n">
        <f aca="false">IF(OR(E1097="",E1096=""),"",E1097/E1096-1)</f>
        <v>0.00308788598574816</v>
      </c>
      <c r="L1097" s="11" t="n">
        <f aca="false">IF(OR(F1097="",F1096=""),"",F1097/F1096-1)</f>
        <v>-0.0137046194668919</v>
      </c>
      <c r="M1097" s="11" t="n">
        <f aca="false">IF(OR(G1097="",G1096=""),"",G1097/G1096-1)</f>
        <v>-0.00208677685950409</v>
      </c>
      <c r="N1097" s="11" t="n">
        <f aca="false">IF(OR(H1097="",H1096=""),"",H1097/H1096-1)</f>
        <v>-0.00266112873601598</v>
      </c>
      <c r="O1097" s="11" t="n">
        <f aca="false">IF(I1097="","",I1097-B1097/252)</f>
        <v>0.0205204573110717</v>
      </c>
      <c r="P1097" s="11" t="n">
        <f aca="false">IF(J1097="","",J1097-B1097/252)</f>
        <v>0.00394815651999187</v>
      </c>
      <c r="Q1097" s="11" t="n">
        <f aca="false">IF(K1097="","",K1097-B1097/252)</f>
        <v>0.00308034630320848</v>
      </c>
      <c r="R1097" s="11" t="n">
        <f aca="false">IF(L1097="","",L1097-B1097/252)</f>
        <v>-0.0137121591494316</v>
      </c>
      <c r="S1097" s="11" t="n">
        <f aca="false">IF(M1097="","",M1097-B1097/252)</f>
        <v>-0.00209431654204377</v>
      </c>
      <c r="T1097" s="11" t="n">
        <f aca="false">IF(N1097="","",N1097-B1097/252)</f>
        <v>-0.00266866841855567</v>
      </c>
    </row>
    <row r="1098" customFormat="false" ht="15" hidden="false" customHeight="false" outlineLevel="0" collapsed="false">
      <c r="A1098" s="9" t="n">
        <f aca="false">'Prices (input)'!A1098</f>
        <v>40448</v>
      </c>
      <c r="B1098" s="10" t="n">
        <f aca="false">LOOKUP(A1098,'FedFunds (input)'!$A$3:$A$867,'FedFunds (input)'!$B$3:$B$867)/100</f>
        <v>0.0019</v>
      </c>
      <c r="C1098" s="10" t="n">
        <f aca="false">'Prices (input)'!B1098</f>
        <v>86.514</v>
      </c>
      <c r="D1098" s="10" t="n">
        <f aca="false">'Prices (input)'!C1098</f>
        <v>25.38</v>
      </c>
      <c r="E1098" s="10" t="n">
        <f aca="false">'Prices (input)'!D1098</f>
        <v>126.72</v>
      </c>
      <c r="F1098" s="10" t="n">
        <f aca="false">'Prices (input)'!E1098</f>
        <v>66.543</v>
      </c>
      <c r="G1098" s="10" t="n">
        <f aca="false">'Prices (input)'!F1098</f>
        <v>47.94</v>
      </c>
      <c r="H1098" s="10" t="n">
        <f aca="false">'Prices (input)'!G1098</f>
        <v>94.609</v>
      </c>
      <c r="I1098" s="11" t="n">
        <f aca="false">IF(OR(C1098="",C1097=""),"",C1098/C1097-1)</f>
        <v>-0.00444188722669747</v>
      </c>
      <c r="J1098" s="11" t="n">
        <f aca="false">IF(OR(D1098="",D1097=""),"",D1098/D1097-1)</f>
        <v>0</v>
      </c>
      <c r="K1098" s="11" t="n">
        <f aca="false">IF(OR(E1098="",E1097=""),"",E1098/E1097-1)</f>
        <v>0.000236798484489764</v>
      </c>
      <c r="L1098" s="11" t="n">
        <f aca="false">IF(OR(F1098="",F1097=""),"",F1098/F1097-1)</f>
        <v>0.0171815527599017</v>
      </c>
      <c r="M1098" s="11" t="n">
        <f aca="false">IF(OR(G1098="",G1097=""),"",G1098/G1097-1)</f>
        <v>-0.00743286610488836</v>
      </c>
      <c r="N1098" s="11" t="n">
        <f aca="false">IF(OR(H1098="",H1097=""),"",H1098/H1097-1)</f>
        <v>-0.0100450983059361</v>
      </c>
      <c r="O1098" s="11" t="n">
        <f aca="false">IF(I1098="","",I1098-B1098/252)</f>
        <v>-0.00444942690923715</v>
      </c>
      <c r="P1098" s="11" t="n">
        <f aca="false">IF(J1098="","",J1098-B1098/252)</f>
        <v>-7.53968253968254E-006</v>
      </c>
      <c r="Q1098" s="11" t="n">
        <f aca="false">IF(K1098="","",K1098-B1098/252)</f>
        <v>0.000229258801950082</v>
      </c>
      <c r="R1098" s="11" t="n">
        <f aca="false">IF(L1098="","",L1098-B1098/252)</f>
        <v>0.0171740130773621</v>
      </c>
      <c r="S1098" s="11" t="n">
        <f aca="false">IF(M1098="","",M1098-B1098/252)</f>
        <v>-0.00744040578742804</v>
      </c>
      <c r="T1098" s="11" t="n">
        <f aca="false">IF(N1098="","",N1098-B1098/252)</f>
        <v>-0.0100526379884758</v>
      </c>
    </row>
    <row r="1099" customFormat="false" ht="15" hidden="false" customHeight="false" outlineLevel="0" collapsed="false">
      <c r="A1099" s="9" t="n">
        <f aca="false">'Prices (input)'!A1099</f>
        <v>40449</v>
      </c>
      <c r="B1099" s="10" t="n">
        <f aca="false">LOOKUP(A1099,'FedFunds (input)'!$A$3:$A$867,'FedFunds (input)'!$B$3:$B$867)/100</f>
        <v>0.0019</v>
      </c>
      <c r="C1099" s="10" t="n">
        <f aca="false">'Prices (input)'!B1099</f>
        <v>86.84</v>
      </c>
      <c r="D1099" s="10" t="n">
        <f aca="false">'Prices (input)'!C1099</f>
        <v>25.62</v>
      </c>
      <c r="E1099" s="10" t="n">
        <f aca="false">'Prices (input)'!D1099</f>
        <v>127.85</v>
      </c>
      <c r="F1099" s="10" t="n">
        <f aca="false">'Prices (input)'!E1099</f>
        <v>67.003</v>
      </c>
      <c r="G1099" s="10" t="n">
        <f aca="false">'Prices (input)'!F1099</f>
        <v>49.111</v>
      </c>
      <c r="H1099" s="10" t="n">
        <f aca="false">'Prices (input)'!G1099</f>
        <v>96.417</v>
      </c>
      <c r="I1099" s="11" t="n">
        <f aca="false">IF(OR(C1099="",C1098=""),"",C1099/C1098-1)</f>
        <v>0.003768176248931</v>
      </c>
      <c r="J1099" s="11" t="n">
        <f aca="false">IF(OR(D1099="",D1098=""),"",D1099/D1098-1)</f>
        <v>0.00945626477541373</v>
      </c>
      <c r="K1099" s="11" t="n">
        <f aca="false">IF(OR(E1099="",E1098=""),"",E1099/E1098-1)</f>
        <v>0.00891729797979801</v>
      </c>
      <c r="L1099" s="11" t="n">
        <f aca="false">IF(OR(F1099="",F1098=""),"",F1099/F1098-1)</f>
        <v>0.00691282328719756</v>
      </c>
      <c r="M1099" s="11" t="n">
        <f aca="false">IF(OR(G1099="",G1098=""),"",G1099/G1098-1)</f>
        <v>0.0244263662911972</v>
      </c>
      <c r="N1099" s="11" t="n">
        <f aca="false">IF(OR(H1099="",H1098=""),"",H1099/H1098-1)</f>
        <v>0.019110232641715</v>
      </c>
      <c r="O1099" s="11" t="n">
        <f aca="false">IF(I1099="","",I1099-B1099/252)</f>
        <v>0.00376063656639132</v>
      </c>
      <c r="P1099" s="11" t="n">
        <f aca="false">IF(J1099="","",J1099-B1099/252)</f>
        <v>0.00944872509287404</v>
      </c>
      <c r="Q1099" s="11" t="n">
        <f aca="false">IF(K1099="","",K1099-B1099/252)</f>
        <v>0.00890975829725833</v>
      </c>
      <c r="R1099" s="11" t="n">
        <f aca="false">IF(L1099="","",L1099-B1099/252)</f>
        <v>0.00690528360465787</v>
      </c>
      <c r="S1099" s="11" t="n">
        <f aca="false">IF(M1099="","",M1099-B1099/252)</f>
        <v>0.0244188266086575</v>
      </c>
      <c r="T1099" s="11" t="n">
        <f aca="false">IF(N1099="","",N1099-B1099/252)</f>
        <v>0.0191026929591753</v>
      </c>
    </row>
    <row r="1100" customFormat="false" ht="15" hidden="false" customHeight="false" outlineLevel="0" collapsed="false">
      <c r="A1100" s="9" t="n">
        <f aca="false">'Prices (input)'!A1100</f>
        <v>40450</v>
      </c>
      <c r="B1100" s="10" t="n">
        <f aca="false">LOOKUP(A1100,'FedFunds (input)'!$A$3:$A$867,'FedFunds (input)'!$B$3:$B$867)/100</f>
        <v>0.0019</v>
      </c>
      <c r="C1100" s="10" t="n">
        <f aca="false">'Prices (input)'!B1100</f>
        <v>86.62</v>
      </c>
      <c r="D1100" s="10" t="n">
        <f aca="false">'Prices (input)'!C1100</f>
        <v>25.64</v>
      </c>
      <c r="E1100" s="10" t="n">
        <f aca="false">'Prices (input)'!D1100</f>
        <v>127.96</v>
      </c>
      <c r="F1100" s="10" t="n">
        <f aca="false">'Prices (input)'!E1100</f>
        <v>66.736</v>
      </c>
      <c r="G1100" s="10" t="n">
        <f aca="false">'Prices (input)'!F1100</f>
        <v>49.051</v>
      </c>
      <c r="H1100" s="10" t="n">
        <f aca="false">'Prices (input)'!G1100</f>
        <v>96.163</v>
      </c>
      <c r="I1100" s="11" t="n">
        <f aca="false">IF(OR(C1100="",C1099=""),"",C1100/C1099-1)</f>
        <v>-0.00253339474896364</v>
      </c>
      <c r="J1100" s="11" t="n">
        <f aca="false">IF(OR(D1100="",D1099=""),"",D1100/D1099-1)</f>
        <v>0.000780640124902421</v>
      </c>
      <c r="K1100" s="11" t="n">
        <f aca="false">IF(OR(E1100="",E1099=""),"",E1100/E1099-1)</f>
        <v>0.000860383261634734</v>
      </c>
      <c r="L1100" s="11" t="n">
        <f aca="false">IF(OR(F1100="",F1099=""),"",F1100/F1099-1)</f>
        <v>-0.00398489619867759</v>
      </c>
      <c r="M1100" s="11" t="n">
        <f aca="false">IF(OR(G1100="",G1099=""),"",G1100/G1099-1)</f>
        <v>-0.00122172222109085</v>
      </c>
      <c r="N1100" s="11" t="n">
        <f aca="false">IF(OR(H1100="",H1099=""),"",H1100/H1099-1)</f>
        <v>-0.00263439020089828</v>
      </c>
      <c r="O1100" s="11" t="n">
        <f aca="false">IF(I1100="","",I1100-B1100/252)</f>
        <v>-0.00254093443150332</v>
      </c>
      <c r="P1100" s="11" t="n">
        <f aca="false">IF(J1100="","",J1100-B1100/252)</f>
        <v>0.000773100442362738</v>
      </c>
      <c r="Q1100" s="11" t="n">
        <f aca="false">IF(K1100="","",K1100-B1100/252)</f>
        <v>0.000852843579095052</v>
      </c>
      <c r="R1100" s="11" t="n">
        <f aca="false">IF(L1100="","",L1100-B1100/252)</f>
        <v>-0.00399243588121727</v>
      </c>
      <c r="S1100" s="11" t="n">
        <f aca="false">IF(M1100="","",M1100-B1100/252)</f>
        <v>-0.00122926190363053</v>
      </c>
      <c r="T1100" s="11" t="n">
        <f aca="false">IF(N1100="","",N1100-B1100/252)</f>
        <v>-0.00264192988343797</v>
      </c>
    </row>
    <row r="1101" customFormat="false" ht="15" hidden="false" customHeight="false" outlineLevel="0" collapsed="false">
      <c r="A1101" s="9" t="n">
        <f aca="false">'Prices (input)'!A1101</f>
        <v>40451</v>
      </c>
      <c r="B1101" s="10" t="n">
        <f aca="false">LOOKUP(A1101,'FedFunds (input)'!$A$3:$A$867,'FedFunds (input)'!$B$3:$B$867)/100</f>
        <v>0.0019</v>
      </c>
      <c r="C1101" s="10" t="n">
        <f aca="false">'Prices (input)'!B1101</f>
        <v>86.371</v>
      </c>
      <c r="D1101" s="10" t="n">
        <f aca="false">'Prices (input)'!C1101</f>
        <v>25.62</v>
      </c>
      <c r="E1101" s="10" t="n">
        <f aca="false">'Prices (input)'!D1101</f>
        <v>127.91</v>
      </c>
      <c r="F1101" s="10" t="n">
        <f aca="false">'Prices (input)'!E1101</f>
        <v>66.695</v>
      </c>
      <c r="G1101" s="10" t="n">
        <f aca="false">'Prices (input)'!F1101</f>
        <v>48.539</v>
      </c>
      <c r="H1101" s="10" t="n">
        <f aca="false">'Prices (input)'!G1101</f>
        <v>94.468</v>
      </c>
      <c r="I1101" s="11" t="n">
        <f aca="false">IF(OR(C1101="",C1100=""),"",C1101/C1100-1)</f>
        <v>-0.0028746247979683</v>
      </c>
      <c r="J1101" s="11" t="n">
        <f aca="false">IF(OR(D1101="",D1100=""),"",D1101/D1100-1)</f>
        <v>-0.000780031201248033</v>
      </c>
      <c r="K1101" s="11" t="n">
        <f aca="false">IF(OR(E1101="",E1100=""),"",E1101/E1100-1)</f>
        <v>-0.000390747108471423</v>
      </c>
      <c r="L1101" s="11" t="n">
        <f aca="false">IF(OR(F1101="",F1100=""),"",F1101/F1100-1)</f>
        <v>-0.000614361064493085</v>
      </c>
      <c r="M1101" s="11" t="n">
        <f aca="false">IF(OR(G1101="",G1100=""),"",G1101/G1100-1)</f>
        <v>-0.010438115430878</v>
      </c>
      <c r="N1101" s="11" t="n">
        <f aca="false">IF(OR(H1101="",H1100=""),"",H1101/H1100-1)</f>
        <v>-0.017626321974148</v>
      </c>
      <c r="O1101" s="11" t="n">
        <f aca="false">IF(I1101="","",I1101-B1101/252)</f>
        <v>-0.00288216448050798</v>
      </c>
      <c r="P1101" s="11" t="n">
        <f aca="false">IF(J1101="","",J1101-B1101/252)</f>
        <v>-0.000787570883787715</v>
      </c>
      <c r="Q1101" s="11" t="n">
        <f aca="false">IF(K1101="","",K1101-B1101/252)</f>
        <v>-0.000398286791011106</v>
      </c>
      <c r="R1101" s="11" t="n">
        <f aca="false">IF(L1101="","",L1101-B1101/252)</f>
        <v>-0.000621900747032768</v>
      </c>
      <c r="S1101" s="11" t="n">
        <f aca="false">IF(M1101="","",M1101-B1101/252)</f>
        <v>-0.0104456551134177</v>
      </c>
      <c r="T1101" s="11" t="n">
        <f aca="false">IF(N1101="","",N1101-B1101/252)</f>
        <v>-0.0176338616566877</v>
      </c>
    </row>
    <row r="1102" customFormat="false" ht="15" hidden="false" customHeight="false" outlineLevel="0" collapsed="false">
      <c r="A1102" s="9" t="n">
        <f aca="false">'Prices (input)'!A1102</f>
        <v>40452</v>
      </c>
      <c r="B1102" s="10" t="n">
        <f aca="false">LOOKUP(A1102,'FedFunds (input)'!$A$3:$A$867,'FedFunds (input)'!$B$3:$B$867)/100</f>
        <v>0.0019</v>
      </c>
      <c r="C1102" s="10" t="n">
        <f aca="false">'Prices (input)'!B1102</f>
        <v>86.772</v>
      </c>
      <c r="D1102" s="10" t="n">
        <f aca="false">'Prices (input)'!C1102</f>
        <v>25.82</v>
      </c>
      <c r="E1102" s="10" t="n">
        <f aca="false">'Prices (input)'!D1102</f>
        <v>128.5147</v>
      </c>
      <c r="F1102" s="10" t="n">
        <f aca="false">'Prices (input)'!E1102</f>
        <v>66.357</v>
      </c>
      <c r="G1102" s="10" t="n">
        <f aca="false">'Prices (input)'!F1102</f>
        <v>49.129</v>
      </c>
      <c r="H1102" s="10" t="n">
        <f aca="false">'Prices (input)'!G1102</f>
        <v>96.586</v>
      </c>
      <c r="I1102" s="11" t="n">
        <f aca="false">IF(OR(C1102="",C1101=""),"",C1102/C1101-1)</f>
        <v>0.00464276203818415</v>
      </c>
      <c r="J1102" s="11" t="n">
        <f aca="false">IF(OR(D1102="",D1101=""),"",D1102/D1101-1)</f>
        <v>0.00780640124902421</v>
      </c>
      <c r="K1102" s="11" t="n">
        <f aca="false">IF(OR(E1102="",E1101=""),"",E1102/E1101-1)</f>
        <v>0.00472754280353382</v>
      </c>
      <c r="L1102" s="11" t="n">
        <f aca="false">IF(OR(F1102="",F1101=""),"",F1102/F1101-1)</f>
        <v>-0.00506784616537959</v>
      </c>
      <c r="M1102" s="11" t="n">
        <f aca="false">IF(OR(G1102="",G1101=""),"",G1102/G1101-1)</f>
        <v>0.0121551741898267</v>
      </c>
      <c r="N1102" s="11" t="n">
        <f aca="false">IF(OR(H1102="",H1101=""),"",H1102/H1101-1)</f>
        <v>0.0224202904687301</v>
      </c>
      <c r="O1102" s="11" t="n">
        <f aca="false">IF(I1102="","",I1102-B1102/252)</f>
        <v>0.00463522235564446</v>
      </c>
      <c r="P1102" s="11" t="n">
        <f aca="false">IF(J1102="","",J1102-B1102/252)</f>
        <v>0.00779886156648453</v>
      </c>
      <c r="Q1102" s="11" t="n">
        <f aca="false">IF(K1102="","",K1102-B1102/252)</f>
        <v>0.00472000312099414</v>
      </c>
      <c r="R1102" s="11" t="n">
        <f aca="false">IF(L1102="","",L1102-B1102/252)</f>
        <v>-0.00507538584791927</v>
      </c>
      <c r="S1102" s="11" t="n">
        <f aca="false">IF(M1102="","",M1102-B1102/252)</f>
        <v>0.012147634507287</v>
      </c>
      <c r="T1102" s="11" t="n">
        <f aca="false">IF(N1102="","",N1102-B1102/252)</f>
        <v>0.0224127507861904</v>
      </c>
    </row>
    <row r="1103" customFormat="false" ht="15" hidden="false" customHeight="false" outlineLevel="0" collapsed="false">
      <c r="A1103" s="9" t="n">
        <f aca="false">'Prices (input)'!A1103</f>
        <v>40455</v>
      </c>
      <c r="B1103" s="10" t="n">
        <f aca="false">LOOKUP(A1103,'FedFunds (input)'!$A$3:$A$867,'FedFunds (input)'!$B$3:$B$867)/100</f>
        <v>0.0019</v>
      </c>
      <c r="C1103" s="10" t="n">
        <f aca="false">'Prices (input)'!B1103</f>
        <v>86.098</v>
      </c>
      <c r="D1103" s="10" t="n">
        <f aca="false">'Prices (input)'!C1103</f>
        <v>25.72</v>
      </c>
      <c r="E1103" s="10" t="n">
        <f aca="false">'Prices (input)'!D1103</f>
        <v>128.46</v>
      </c>
      <c r="F1103" s="10" t="n">
        <f aca="false">'Prices (input)'!E1103</f>
        <v>66.547</v>
      </c>
      <c r="G1103" s="10" t="n">
        <f aca="false">'Prices (input)'!F1103</f>
        <v>48.235</v>
      </c>
      <c r="H1103" s="10" t="n">
        <f aca="false">'Prices (input)'!G1103</f>
        <v>94.044</v>
      </c>
      <c r="I1103" s="11" t="n">
        <f aca="false">IF(OR(C1103="",C1102=""),"",C1103/C1102-1)</f>
        <v>-0.00776748259807314</v>
      </c>
      <c r="J1103" s="11" t="n">
        <f aca="false">IF(OR(D1103="",D1102=""),"",D1103/D1102-1)</f>
        <v>-0.00387296669248649</v>
      </c>
      <c r="K1103" s="11" t="n">
        <f aca="false">IF(OR(E1103="",E1102=""),"",E1103/E1102-1)</f>
        <v>-0.000425632242848417</v>
      </c>
      <c r="L1103" s="11" t="n">
        <f aca="false">IF(OR(F1103="",F1102=""),"",F1103/F1102-1)</f>
        <v>0.00286330002863289</v>
      </c>
      <c r="M1103" s="11" t="n">
        <f aca="false">IF(OR(G1103="",G1102=""),"",G1103/G1102-1)</f>
        <v>-0.0181969915935598</v>
      </c>
      <c r="N1103" s="11" t="n">
        <f aca="false">IF(OR(H1103="",H1102=""),"",H1103/H1102-1)</f>
        <v>-0.0263185140703622</v>
      </c>
      <c r="O1103" s="11" t="n">
        <f aca="false">IF(I1103="","",I1103-B1103/252)</f>
        <v>-0.00777502228061282</v>
      </c>
      <c r="P1103" s="11" t="n">
        <f aca="false">IF(J1103="","",J1103-B1103/252)</f>
        <v>-0.00388050637502617</v>
      </c>
      <c r="Q1103" s="11" t="n">
        <f aca="false">IF(K1103="","",K1103-B1103/252)</f>
        <v>-0.0004331719253881</v>
      </c>
      <c r="R1103" s="11" t="n">
        <f aca="false">IF(L1103="","",L1103-B1103/252)</f>
        <v>0.0028557603460932</v>
      </c>
      <c r="S1103" s="11" t="n">
        <f aca="false">IF(M1103="","",M1103-B1103/252)</f>
        <v>-0.0182045312760995</v>
      </c>
      <c r="T1103" s="11" t="n">
        <f aca="false">IF(N1103="","",N1103-B1103/252)</f>
        <v>-0.0263260537529019</v>
      </c>
    </row>
    <row r="1104" customFormat="false" ht="15" hidden="false" customHeight="false" outlineLevel="0" collapsed="false">
      <c r="A1104" s="9" t="n">
        <f aca="false">'Prices (input)'!A1104</f>
        <v>40456</v>
      </c>
      <c r="B1104" s="10" t="n">
        <f aca="false">LOOKUP(A1104,'FedFunds (input)'!$A$3:$A$867,'FedFunds (input)'!$B$3:$B$867)/100</f>
        <v>0.0019</v>
      </c>
      <c r="C1104" s="10" t="n">
        <f aca="false">'Prices (input)'!B1104</f>
        <v>87.831</v>
      </c>
      <c r="D1104" s="10" t="n">
        <f aca="false">'Prices (input)'!C1104</f>
        <v>26.24</v>
      </c>
      <c r="E1104" s="10" t="n">
        <f aca="false">'Prices (input)'!D1104</f>
        <v>130.99</v>
      </c>
      <c r="F1104" s="10" t="n">
        <f aca="false">'Prices (input)'!E1104</f>
        <v>66.154</v>
      </c>
      <c r="G1104" s="10" t="n">
        <f aca="false">'Prices (input)'!F1104</f>
        <v>49.684</v>
      </c>
      <c r="H1104" s="10" t="n">
        <f aca="false">'Prices (input)'!G1104</f>
        <v>97.914</v>
      </c>
      <c r="I1104" s="11" t="n">
        <f aca="false">IF(OR(C1104="",C1103=""),"",C1104/C1103-1)</f>
        <v>0.0201282259750517</v>
      </c>
      <c r="J1104" s="11" t="n">
        <f aca="false">IF(OR(D1104="",D1103=""),"",D1104/D1103-1)</f>
        <v>0.020217729393468</v>
      </c>
      <c r="K1104" s="11" t="n">
        <f aca="false">IF(OR(E1104="",E1103=""),"",E1104/E1103-1)</f>
        <v>0.0196948466448701</v>
      </c>
      <c r="L1104" s="11" t="n">
        <f aca="false">IF(OR(F1104="",F1103=""),"",F1104/F1103-1)</f>
        <v>-0.00590560055299261</v>
      </c>
      <c r="M1104" s="11" t="n">
        <f aca="false">IF(OR(G1104="",G1103=""),"",G1104/G1103-1)</f>
        <v>0.0300404270757748</v>
      </c>
      <c r="N1104" s="11" t="n">
        <f aca="false">IF(OR(H1104="",H1103=""),"",H1104/H1103-1)</f>
        <v>0.0411509506188592</v>
      </c>
      <c r="O1104" s="11" t="n">
        <f aca="false">IF(I1104="","",I1104-B1104/252)</f>
        <v>0.020120686292512</v>
      </c>
      <c r="P1104" s="11" t="n">
        <f aca="false">IF(J1104="","",J1104-B1104/252)</f>
        <v>0.0202101897109283</v>
      </c>
      <c r="Q1104" s="11" t="n">
        <f aca="false">IF(K1104="","",K1104-B1104/252)</f>
        <v>0.0196873069623304</v>
      </c>
      <c r="R1104" s="11" t="n">
        <f aca="false">IF(L1104="","",L1104-B1104/252)</f>
        <v>-0.00591314023553229</v>
      </c>
      <c r="S1104" s="11" t="n">
        <f aca="false">IF(M1104="","",M1104-B1104/252)</f>
        <v>0.0300328873932351</v>
      </c>
      <c r="T1104" s="11" t="n">
        <f aca="false">IF(N1104="","",N1104-B1104/252)</f>
        <v>0.0411434109363195</v>
      </c>
    </row>
    <row r="1105" customFormat="false" ht="15" hidden="false" customHeight="false" outlineLevel="0" collapsed="false">
      <c r="A1105" s="9" t="n">
        <f aca="false">'Prices (input)'!A1105</f>
        <v>40457</v>
      </c>
      <c r="B1105" s="10" t="n">
        <f aca="false">LOOKUP(A1105,'FedFunds (input)'!$A$3:$A$867,'FedFunds (input)'!$B$3:$B$867)/100</f>
        <v>0.0019</v>
      </c>
      <c r="C1105" s="10" t="n">
        <f aca="false">'Prices (input)'!B1105</f>
        <v>87.839</v>
      </c>
      <c r="D1105" s="10" t="n">
        <f aca="false">'Prices (input)'!C1105</f>
        <v>26.4</v>
      </c>
      <c r="E1105" s="10" t="n">
        <f aca="false">'Prices (input)'!D1105</f>
        <v>131.79</v>
      </c>
      <c r="F1105" s="10" t="n">
        <f aca="false">'Prices (input)'!E1105</f>
        <v>66.972</v>
      </c>
      <c r="G1105" s="10" t="n">
        <f aca="false">'Prices (input)'!F1105</f>
        <v>50.43</v>
      </c>
      <c r="H1105" s="10" t="n">
        <f aca="false">'Prices (input)'!G1105</f>
        <v>99.948</v>
      </c>
      <c r="I1105" s="11" t="n">
        <f aca="false">IF(OR(C1105="",C1104=""),"",C1105/C1104-1)</f>
        <v>9.10840136170155E-005</v>
      </c>
      <c r="J1105" s="11" t="n">
        <f aca="false">IF(OR(D1105="",D1104=""),"",D1105/D1104-1)</f>
        <v>0.00609756097560976</v>
      </c>
      <c r="K1105" s="11" t="n">
        <f aca="false">IF(OR(E1105="",E1104=""),"",E1105/E1104-1)</f>
        <v>0.00610733643789585</v>
      </c>
      <c r="L1105" s="11" t="n">
        <f aca="false">IF(OR(F1105="",F1104=""),"",F1105/F1104-1)</f>
        <v>0.0123650875230523</v>
      </c>
      <c r="M1105" s="11" t="n">
        <f aca="false">IF(OR(G1105="",G1104=""),"",G1105/G1104-1)</f>
        <v>0.0150148941309074</v>
      </c>
      <c r="N1105" s="11" t="n">
        <f aca="false">IF(OR(H1105="",H1104=""),"",H1105/H1104-1)</f>
        <v>0.0207733316992462</v>
      </c>
      <c r="O1105" s="11" t="n">
        <f aca="false">IF(I1105="","",I1105-B1105/252)</f>
        <v>8.35443310773329E-005</v>
      </c>
      <c r="P1105" s="11" t="n">
        <f aca="false">IF(J1105="","",J1105-B1105/252)</f>
        <v>0.00609002129307008</v>
      </c>
      <c r="Q1105" s="11" t="n">
        <f aca="false">IF(K1105="","",K1105-B1105/252)</f>
        <v>0.00609979675535617</v>
      </c>
      <c r="R1105" s="11" t="n">
        <f aca="false">IF(L1105="","",L1105-B1105/252)</f>
        <v>0.0123575478405126</v>
      </c>
      <c r="S1105" s="11" t="n">
        <f aca="false">IF(M1105="","",M1105-B1105/252)</f>
        <v>0.0150073544483677</v>
      </c>
      <c r="T1105" s="11" t="n">
        <f aca="false">IF(N1105="","",N1105-B1105/252)</f>
        <v>0.0207657920167065</v>
      </c>
    </row>
    <row r="1106" customFormat="false" ht="15" hidden="false" customHeight="false" outlineLevel="0" collapsed="false">
      <c r="A1106" s="9" t="n">
        <f aca="false">'Prices (input)'!A1106</f>
        <v>40458</v>
      </c>
      <c r="B1106" s="10" t="n">
        <f aca="false">LOOKUP(A1106,'FedFunds (input)'!$A$3:$A$867,'FedFunds (input)'!$B$3:$B$867)/100</f>
        <v>0.0019</v>
      </c>
      <c r="C1106" s="10" t="n">
        <f aca="false">'Prices (input)'!B1106</f>
        <v>87.726</v>
      </c>
      <c r="D1106" s="10" t="n">
        <f aca="false">'Prices (input)'!C1106</f>
        <v>26.1</v>
      </c>
      <c r="E1106" s="10" t="n">
        <f aca="false">'Prices (input)'!D1106</f>
        <v>130.37</v>
      </c>
      <c r="F1106" s="10" t="n">
        <f aca="false">'Prices (input)'!E1106</f>
        <v>66.42</v>
      </c>
      <c r="G1106" s="10" t="n">
        <f aca="false">'Prices (input)'!F1106</f>
        <v>49.068</v>
      </c>
      <c r="H1106" s="10" t="n">
        <f aca="false">'Prices (input)'!G1106</f>
        <v>96.954</v>
      </c>
      <c r="I1106" s="11" t="n">
        <f aca="false">IF(OR(C1106="",C1105=""),"",C1106/C1105-1)</f>
        <v>-0.00128644451781101</v>
      </c>
      <c r="J1106" s="11" t="n">
        <f aca="false">IF(OR(D1106="",D1105=""),"",D1106/D1105-1)</f>
        <v>-0.0113636363636362</v>
      </c>
      <c r="K1106" s="11" t="n">
        <f aca="false">IF(OR(E1106="",E1105=""),"",E1106/E1105-1)</f>
        <v>-0.0107747173533651</v>
      </c>
      <c r="L1106" s="11" t="n">
        <f aca="false">IF(OR(F1106="",F1105=""),"",F1106/F1105-1)</f>
        <v>-0.00824225049274308</v>
      </c>
      <c r="M1106" s="11" t="n">
        <f aca="false">IF(OR(G1106="",G1105=""),"",G1106/G1105-1)</f>
        <v>-0.0270077334919691</v>
      </c>
      <c r="N1106" s="11" t="n">
        <f aca="false">IF(OR(H1106="",H1105=""),"",H1106/H1105-1)</f>
        <v>-0.029955576899988</v>
      </c>
      <c r="O1106" s="11" t="n">
        <f aca="false">IF(I1106="","",I1106-B1106/252)</f>
        <v>-0.0012939842003507</v>
      </c>
      <c r="P1106" s="11" t="n">
        <f aca="false">IF(J1106="","",J1106-B1106/252)</f>
        <v>-0.0113711760461759</v>
      </c>
      <c r="Q1106" s="11" t="n">
        <f aca="false">IF(K1106="","",K1106-B1106/252)</f>
        <v>-0.0107822570359048</v>
      </c>
      <c r="R1106" s="11" t="n">
        <f aca="false">IF(L1106="","",L1106-B1106/252)</f>
        <v>-0.00824979017528276</v>
      </c>
      <c r="S1106" s="11" t="n">
        <f aca="false">IF(M1106="","",M1106-B1106/252)</f>
        <v>-0.0270152731745087</v>
      </c>
      <c r="T1106" s="11" t="n">
        <f aca="false">IF(N1106="","",N1106-B1106/252)</f>
        <v>-0.0299631165825276</v>
      </c>
    </row>
    <row r="1107" customFormat="false" ht="15" hidden="false" customHeight="false" outlineLevel="0" collapsed="false">
      <c r="A1107" s="9" t="n">
        <f aca="false">'Prices (input)'!A1107</f>
        <v>40459</v>
      </c>
      <c r="B1107" s="10" t="n">
        <f aca="false">LOOKUP(A1107,'FedFunds (input)'!$A$3:$A$867,'FedFunds (input)'!$B$3:$B$867)/100</f>
        <v>0.0019</v>
      </c>
      <c r="C1107" s="10" t="n">
        <f aca="false">'Prices (input)'!B1107</f>
        <v>88.225</v>
      </c>
      <c r="D1107" s="10" t="n">
        <f aca="false">'Prices (input)'!C1107</f>
        <v>26.36</v>
      </c>
      <c r="E1107" s="10" t="n">
        <f aca="false">'Prices (input)'!D1107</f>
        <v>131.66</v>
      </c>
      <c r="F1107" s="10" t="n">
        <f aca="false">'Prices (input)'!E1107</f>
        <v>66.135</v>
      </c>
      <c r="G1107" s="10" t="n">
        <f aca="false">'Prices (input)'!F1107</f>
        <v>49.684</v>
      </c>
      <c r="H1107" s="10" t="n">
        <f aca="false">'Prices (input)'!G1107</f>
        <v>99.129</v>
      </c>
      <c r="I1107" s="11" t="n">
        <f aca="false">IF(OR(C1107="",C1106=""),"",C1107/C1106-1)</f>
        <v>0.00568816542416162</v>
      </c>
      <c r="J1107" s="11" t="n">
        <f aca="false">IF(OR(D1107="",D1106=""),"",D1107/D1106-1)</f>
        <v>0.00996168582375479</v>
      </c>
      <c r="K1107" s="11" t="n">
        <f aca="false">IF(OR(E1107="",E1106=""),"",E1107/E1106-1)</f>
        <v>0.00989491447418889</v>
      </c>
      <c r="L1107" s="11" t="n">
        <f aca="false">IF(OR(F1107="",F1106=""),"",F1107/F1106-1)</f>
        <v>-0.00429087624209568</v>
      </c>
      <c r="M1107" s="11" t="n">
        <f aca="false">IF(OR(G1107="",G1106=""),"",G1107/G1106-1)</f>
        <v>0.012554006684601</v>
      </c>
      <c r="N1107" s="11" t="n">
        <f aca="false">IF(OR(H1107="",H1106=""),"",H1107/H1106-1)</f>
        <v>0.022433318893496</v>
      </c>
      <c r="O1107" s="11" t="n">
        <f aca="false">IF(I1107="","",I1107-B1107/252)</f>
        <v>0.00568062574162194</v>
      </c>
      <c r="P1107" s="11" t="n">
        <f aca="false">IF(J1107="","",J1107-B1107/252)</f>
        <v>0.0099541461412151</v>
      </c>
      <c r="Q1107" s="11" t="n">
        <f aca="false">IF(K1107="","",K1107-B1107/252)</f>
        <v>0.00988737479164921</v>
      </c>
      <c r="R1107" s="11" t="n">
        <f aca="false">IF(L1107="","",L1107-B1107/252)</f>
        <v>-0.00429841592463536</v>
      </c>
      <c r="S1107" s="11" t="n">
        <f aca="false">IF(M1107="","",M1107-B1107/252)</f>
        <v>0.0125464670020614</v>
      </c>
      <c r="T1107" s="11" t="n">
        <f aca="false">IF(N1107="","",N1107-B1107/252)</f>
        <v>0.0224257792109563</v>
      </c>
    </row>
    <row r="1108" customFormat="false" ht="15" hidden="false" customHeight="false" outlineLevel="0" collapsed="false">
      <c r="A1108" s="9" t="n">
        <f aca="false">'Prices (input)'!A1108</f>
        <v>40462</v>
      </c>
      <c r="B1108" s="10" t="n">
        <f aca="false">LOOKUP(A1108,'FedFunds (input)'!$A$3:$A$867,'FedFunds (input)'!$B$3:$B$867)/100</f>
        <v>0.0019</v>
      </c>
      <c r="C1108" s="10" t="n">
        <f aca="false">'Prices (input)'!B1108</f>
        <v>88.301</v>
      </c>
      <c r="D1108" s="10" t="n">
        <f aca="false">'Prices (input)'!C1108</f>
        <v>26.5</v>
      </c>
      <c r="E1108" s="10" t="n">
        <f aca="false">'Prices (input)'!D1108</f>
        <v>132.29</v>
      </c>
      <c r="F1108" s="10" t="n">
        <f aca="false">'Prices (input)'!E1108</f>
        <v>66.154</v>
      </c>
      <c r="G1108" s="10" t="n">
        <f aca="false">'Prices (input)'!F1108</f>
        <v>49.806</v>
      </c>
      <c r="H1108" s="10" t="n">
        <f aca="false">'Prices (input)'!G1108</f>
        <v>99.892</v>
      </c>
      <c r="I1108" s="11" t="n">
        <f aca="false">IF(OR(C1108="",C1107=""),"",C1108/C1107-1)</f>
        <v>0.000861433833947434</v>
      </c>
      <c r="J1108" s="11" t="n">
        <f aca="false">IF(OR(D1108="",D1107=""),"",D1108/D1107-1)</f>
        <v>0.00531107738998493</v>
      </c>
      <c r="K1108" s="11" t="n">
        <f aca="false">IF(OR(E1108="",E1107=""),"",E1108/E1107-1)</f>
        <v>0.00478505240771687</v>
      </c>
      <c r="L1108" s="11" t="n">
        <f aca="false">IF(OR(F1108="",F1107=""),"",F1108/F1107-1)</f>
        <v>0.000287291146896296</v>
      </c>
      <c r="M1108" s="11" t="n">
        <f aca="false">IF(OR(G1108="",G1107=""),"",G1108/G1107-1)</f>
        <v>0.00245551887931739</v>
      </c>
      <c r="N1108" s="11" t="n">
        <f aca="false">IF(OR(H1108="",H1107=""),"",H1108/H1107-1)</f>
        <v>0.00769704122910553</v>
      </c>
      <c r="O1108" s="11" t="n">
        <f aca="false">IF(I1108="","",I1108-B1108/252)</f>
        <v>0.000853894151407751</v>
      </c>
      <c r="P1108" s="11" t="n">
        <f aca="false">IF(J1108="","",J1108-B1108/252)</f>
        <v>0.00530353770744525</v>
      </c>
      <c r="Q1108" s="11" t="n">
        <f aca="false">IF(K1108="","",K1108-B1108/252)</f>
        <v>0.00477751272517719</v>
      </c>
      <c r="R1108" s="11" t="n">
        <f aca="false">IF(L1108="","",L1108-B1108/252)</f>
        <v>0.000279751464356613</v>
      </c>
      <c r="S1108" s="11" t="n">
        <f aca="false">IF(M1108="","",M1108-B1108/252)</f>
        <v>0.0024479791967777</v>
      </c>
      <c r="T1108" s="11" t="n">
        <f aca="false">IF(N1108="","",N1108-B1108/252)</f>
        <v>0.00768950154656585</v>
      </c>
    </row>
    <row r="1109" customFormat="false" ht="15" hidden="false" customHeight="false" outlineLevel="0" collapsed="false">
      <c r="A1109" s="9" t="n">
        <f aca="false">'Prices (input)'!A1109</f>
        <v>40463</v>
      </c>
      <c r="B1109" s="10" t="n">
        <f aca="false">LOOKUP(A1109,'FedFunds (input)'!$A$3:$A$867,'FedFunds (input)'!$B$3:$B$867)/100</f>
        <v>0.0019</v>
      </c>
      <c r="C1109" s="10" t="n">
        <f aca="false">'Prices (input)'!B1109</f>
        <v>88.596</v>
      </c>
      <c r="D1109" s="10" t="n">
        <f aca="false">'Prices (input)'!C1109</f>
        <v>26.4</v>
      </c>
      <c r="E1109" s="10" t="n">
        <f aca="false">'Prices (input)'!D1109</f>
        <v>131.96</v>
      </c>
      <c r="F1109" s="10" t="n">
        <f aca="false">'Prices (input)'!E1109</f>
        <v>65.513</v>
      </c>
      <c r="G1109" s="10" t="n">
        <f aca="false">'Prices (input)'!F1109</f>
        <v>49.599</v>
      </c>
      <c r="H1109" s="10" t="n">
        <f aca="false">'Prices (input)'!G1109</f>
        <v>99.411</v>
      </c>
      <c r="I1109" s="11" t="n">
        <f aca="false">IF(OR(C1109="",C1108=""),"",C1109/C1108-1)</f>
        <v>0.00334084551703828</v>
      </c>
      <c r="J1109" s="11" t="n">
        <f aca="false">IF(OR(D1109="",D1108=""),"",D1109/D1108-1)</f>
        <v>-0.00377358490566038</v>
      </c>
      <c r="K1109" s="11" t="n">
        <f aca="false">IF(OR(E1109="",E1108=""),"",E1109/E1108-1)</f>
        <v>-0.00249451961599501</v>
      </c>
      <c r="L1109" s="11" t="n">
        <f aca="false">IF(OR(F1109="",F1108=""),"",F1109/F1108-1)</f>
        <v>-0.00968951234997117</v>
      </c>
      <c r="M1109" s="11" t="n">
        <f aca="false">IF(OR(G1109="",G1108=""),"",G1109/G1108-1)</f>
        <v>-0.00415612576797975</v>
      </c>
      <c r="N1109" s="11" t="n">
        <f aca="false">IF(OR(H1109="",H1108=""),"",H1109/H1108-1)</f>
        <v>-0.00481520041644967</v>
      </c>
      <c r="O1109" s="11" t="n">
        <f aca="false">IF(I1109="","",I1109-B1109/252)</f>
        <v>0.0033333058344986</v>
      </c>
      <c r="P1109" s="11" t="n">
        <f aca="false">IF(J1109="","",J1109-B1109/252)</f>
        <v>-0.00378112458820006</v>
      </c>
      <c r="Q1109" s="11" t="n">
        <f aca="false">IF(K1109="","",K1109-B1109/252)</f>
        <v>-0.00250205929853469</v>
      </c>
      <c r="R1109" s="11" t="n">
        <f aca="false">IF(L1109="","",L1109-B1109/252)</f>
        <v>-0.00969705203251086</v>
      </c>
      <c r="S1109" s="11" t="n">
        <f aca="false">IF(M1109="","",M1109-B1109/252)</f>
        <v>-0.00416366545051943</v>
      </c>
      <c r="T1109" s="11" t="n">
        <f aca="false">IF(N1109="","",N1109-B1109/252)</f>
        <v>-0.00482274009898936</v>
      </c>
    </row>
    <row r="1110" customFormat="false" ht="15" hidden="false" customHeight="false" outlineLevel="0" collapsed="false">
      <c r="A1110" s="9" t="n">
        <f aca="false">'Prices (input)'!A1110</f>
        <v>40464</v>
      </c>
      <c r="B1110" s="10" t="n">
        <f aca="false">LOOKUP(A1110,'FedFunds (input)'!$A$3:$A$867,'FedFunds (input)'!$B$3:$B$867)/100</f>
        <v>0.0019</v>
      </c>
      <c r="C1110" s="10" t="n">
        <f aca="false">'Prices (input)'!B1110</f>
        <v>89.239</v>
      </c>
      <c r="D1110" s="10" t="n">
        <f aca="false">'Prices (input)'!C1110</f>
        <v>26.8664</v>
      </c>
      <c r="E1110" s="10" t="n">
        <f aca="false">'Prices (input)'!D1110</f>
        <v>134.07</v>
      </c>
      <c r="F1110" s="10" t="n">
        <f aca="false">'Prices (input)'!E1110</f>
        <v>65.418</v>
      </c>
      <c r="G1110" s="10" t="n">
        <f aca="false">'Prices (input)'!F1110</f>
        <v>50.829</v>
      </c>
      <c r="H1110" s="10" t="n">
        <f aca="false">'Prices (input)'!G1110</f>
        <v>102.688</v>
      </c>
      <c r="I1110" s="11" t="n">
        <f aca="false">IF(OR(C1110="",C1109=""),"",C1110/C1109-1)</f>
        <v>0.00725766400288963</v>
      </c>
      <c r="J1110" s="11" t="n">
        <f aca="false">IF(OR(D1110="",D1109=""),"",D1110/D1109-1)</f>
        <v>0.0176666666666667</v>
      </c>
      <c r="K1110" s="11" t="n">
        <f aca="false">IF(OR(E1110="",E1109=""),"",E1110/E1109-1)</f>
        <v>0.01598969384662</v>
      </c>
      <c r="L1110" s="11" t="n">
        <f aca="false">IF(OR(F1110="",F1109=""),"",F1110/F1109-1)</f>
        <v>-0.00145009387449813</v>
      </c>
      <c r="M1110" s="11" t="n">
        <f aca="false">IF(OR(G1110="",G1109=""),"",G1110/G1109-1)</f>
        <v>0.0247988870743363</v>
      </c>
      <c r="N1110" s="11" t="n">
        <f aca="false">IF(OR(H1110="",H1109=""),"",H1110/H1109-1)</f>
        <v>0.0329641588958969</v>
      </c>
      <c r="O1110" s="11" t="n">
        <f aca="false">IF(I1110="","",I1110-B1110/252)</f>
        <v>0.00725012432034995</v>
      </c>
      <c r="P1110" s="11" t="n">
        <f aca="false">IF(J1110="","",J1110-B1110/252)</f>
        <v>0.017659126984127</v>
      </c>
      <c r="Q1110" s="11" t="n">
        <f aca="false">IF(K1110="","",K1110-B1110/252)</f>
        <v>0.0159821541640803</v>
      </c>
      <c r="R1110" s="11" t="n">
        <f aca="false">IF(L1110="","",L1110-B1110/252)</f>
        <v>-0.00145763355703781</v>
      </c>
      <c r="S1110" s="11" t="n">
        <f aca="false">IF(M1110="","",M1110-B1110/252)</f>
        <v>0.0247913473917966</v>
      </c>
      <c r="T1110" s="11" t="n">
        <f aca="false">IF(N1110="","",N1110-B1110/252)</f>
        <v>0.0329566192133572</v>
      </c>
    </row>
    <row r="1111" customFormat="false" ht="15" hidden="false" customHeight="false" outlineLevel="0" collapsed="false">
      <c r="A1111" s="9" t="n">
        <f aca="false">'Prices (input)'!A1111</f>
        <v>40465</v>
      </c>
      <c r="B1111" s="10" t="n">
        <f aca="false">LOOKUP(A1111,'FedFunds (input)'!$A$3:$A$867,'FedFunds (input)'!$B$3:$B$867)/100</f>
        <v>0.0019</v>
      </c>
      <c r="C1111" s="10" t="n">
        <f aca="false">'Prices (input)'!B1111</f>
        <v>88.959</v>
      </c>
      <c r="D1111" s="10" t="n">
        <f aca="false">'Prices (input)'!C1111</f>
        <v>27</v>
      </c>
      <c r="E1111" s="10" t="n">
        <f aca="false">'Prices (input)'!D1111</f>
        <v>134.75</v>
      </c>
      <c r="F1111" s="10" t="n">
        <f aca="false">'Prices (input)'!E1111</f>
        <v>64.403</v>
      </c>
      <c r="G1111" s="10" t="n">
        <f aca="false">'Prices (input)'!F1111</f>
        <v>50.447</v>
      </c>
      <c r="H1111" s="10" t="n">
        <f aca="false">'Prices (input)'!G1111</f>
        <v>102.434</v>
      </c>
      <c r="I1111" s="11" t="n">
        <f aca="false">IF(OR(C1111="",C1110=""),"",C1111/C1110-1)</f>
        <v>-0.00313764161409247</v>
      </c>
      <c r="J1111" s="11" t="n">
        <f aca="false">IF(OR(D1111="",D1110=""),"",D1111/D1110-1)</f>
        <v>0.00497275407200082</v>
      </c>
      <c r="K1111" s="11" t="n">
        <f aca="false">IF(OR(E1111="",E1110=""),"",E1111/E1110-1)</f>
        <v>0.00507197732527787</v>
      </c>
      <c r="L1111" s="11" t="n">
        <f aca="false">IF(OR(F1111="",F1110=""),"",F1111/F1110-1)</f>
        <v>-0.0155156073252011</v>
      </c>
      <c r="M1111" s="11" t="n">
        <f aca="false">IF(OR(G1111="",G1110=""),"",G1111/G1110-1)</f>
        <v>-0.00751539475496266</v>
      </c>
      <c r="N1111" s="11" t="n">
        <f aca="false">IF(OR(H1111="",H1110=""),"",H1111/H1110-1)</f>
        <v>-0.00247351199750701</v>
      </c>
      <c r="O1111" s="11" t="n">
        <f aca="false">IF(I1111="","",I1111-B1111/252)</f>
        <v>-0.00314518129663215</v>
      </c>
      <c r="P1111" s="11" t="n">
        <f aca="false">IF(J1111="","",J1111-B1111/252)</f>
        <v>0.00496521438946114</v>
      </c>
      <c r="Q1111" s="11" t="n">
        <f aca="false">IF(K1111="","",K1111-B1111/252)</f>
        <v>0.00506443764273818</v>
      </c>
      <c r="R1111" s="11" t="n">
        <f aca="false">IF(L1111="","",L1111-B1111/252)</f>
        <v>-0.0155231470077408</v>
      </c>
      <c r="S1111" s="11" t="n">
        <f aca="false">IF(M1111="","",M1111-B1111/252)</f>
        <v>-0.00752293443750234</v>
      </c>
      <c r="T1111" s="11" t="n">
        <f aca="false">IF(N1111="","",N1111-B1111/252)</f>
        <v>-0.00248105168004669</v>
      </c>
    </row>
    <row r="1112" customFormat="false" ht="15" hidden="false" customHeight="false" outlineLevel="0" collapsed="false">
      <c r="A1112" s="9" t="n">
        <f aca="false">'Prices (input)'!A1112</f>
        <v>40466</v>
      </c>
      <c r="B1112" s="10" t="n">
        <f aca="false">LOOKUP(A1112,'FedFunds (input)'!$A$3:$A$867,'FedFunds (input)'!$B$3:$B$867)/100</f>
        <v>0.0019</v>
      </c>
      <c r="C1112" s="10" t="n">
        <f aca="false">'Prices (input)'!B1112</f>
        <v>89.118</v>
      </c>
      <c r="D1112" s="10" t="n">
        <f aca="false">'Prices (input)'!C1112</f>
        <v>26.76</v>
      </c>
      <c r="E1112" s="10" t="n">
        <f aca="false">'Prices (input)'!D1112</f>
        <v>133.68</v>
      </c>
      <c r="F1112" s="10" t="n">
        <f aca="false">'Prices (input)'!E1112</f>
        <v>63.641</v>
      </c>
      <c r="G1112" s="10" t="n">
        <f aca="false">'Prices (input)'!F1112</f>
        <v>49.814</v>
      </c>
      <c r="H1112" s="10" t="n">
        <f aca="false">'Prices (input)'!G1112</f>
        <v>100.767</v>
      </c>
      <c r="I1112" s="11" t="n">
        <f aca="false">IF(OR(C1112="",C1111=""),"",C1112/C1111-1)</f>
        <v>0.00178734023538918</v>
      </c>
      <c r="J1112" s="11" t="n">
        <f aca="false">IF(OR(D1112="",D1111=""),"",D1112/D1111-1)</f>
        <v>-0.00888888888888884</v>
      </c>
      <c r="K1112" s="11" t="n">
        <f aca="false">IF(OR(E1112="",E1111=""),"",E1112/E1111-1)</f>
        <v>-0.00794063079777363</v>
      </c>
      <c r="L1112" s="11" t="n">
        <f aca="false">IF(OR(F1112="",F1111=""),"",F1112/F1111-1)</f>
        <v>-0.011831746968309</v>
      </c>
      <c r="M1112" s="11" t="n">
        <f aca="false">IF(OR(G1112="",G1111=""),"",G1112/G1111-1)</f>
        <v>-0.0125478224671438</v>
      </c>
      <c r="N1112" s="11" t="n">
        <f aca="false">IF(OR(H1112="",H1111=""),"",H1112/H1111-1)</f>
        <v>-0.0162738934338208</v>
      </c>
      <c r="O1112" s="11" t="n">
        <f aca="false">IF(I1112="","",I1112-B1112/252)</f>
        <v>0.0017798005528495</v>
      </c>
      <c r="P1112" s="11" t="n">
        <f aca="false">IF(J1112="","",J1112-B1112/252)</f>
        <v>-0.00889642857142852</v>
      </c>
      <c r="Q1112" s="11" t="n">
        <f aca="false">IF(K1112="","",K1112-B1112/252)</f>
        <v>-0.00794817048031331</v>
      </c>
      <c r="R1112" s="11" t="n">
        <f aca="false">IF(L1112="","",L1112-B1112/252)</f>
        <v>-0.0118392866508487</v>
      </c>
      <c r="S1112" s="11" t="n">
        <f aca="false">IF(M1112="","",M1112-B1112/252)</f>
        <v>-0.0125553621496835</v>
      </c>
      <c r="T1112" s="11" t="n">
        <f aca="false">IF(N1112="","",N1112-B1112/252)</f>
        <v>-0.0162814331163605</v>
      </c>
    </row>
    <row r="1113" customFormat="false" ht="15" hidden="false" customHeight="false" outlineLevel="0" collapsed="false">
      <c r="A1113" s="9" t="n">
        <f aca="false">'Prices (input)'!A1113</f>
        <v>40469</v>
      </c>
      <c r="B1113" s="10" t="n">
        <f aca="false">LOOKUP(A1113,'FedFunds (input)'!$A$3:$A$867,'FedFunds (input)'!$B$3:$B$867)/100</f>
        <v>0.0019</v>
      </c>
      <c r="C1113" s="10" t="n">
        <f aca="false">'Prices (input)'!B1113</f>
        <v>89.739</v>
      </c>
      <c r="D1113" s="10" t="n">
        <f aca="false">'Prices (input)'!C1113</f>
        <v>26.9</v>
      </c>
      <c r="E1113" s="10" t="n">
        <f aca="false">'Prices (input)'!D1113</f>
        <v>134.28</v>
      </c>
      <c r="F1113" s="10" t="n">
        <f aca="false">'Prices (input)'!E1113</f>
        <v>64.2</v>
      </c>
      <c r="G1113" s="10" t="n">
        <f aca="false">'Prices (input)'!F1113</f>
        <v>49.753</v>
      </c>
      <c r="H1113" s="10" t="n">
        <f aca="false">'Prices (input)'!G1113</f>
        <v>100.626</v>
      </c>
      <c r="I1113" s="11" t="n">
        <f aca="false">IF(OR(C1113="",C1112=""),"",C1113/C1112-1)</f>
        <v>0.00696828923449822</v>
      </c>
      <c r="J1113" s="11" t="n">
        <f aca="false">IF(OR(D1113="",D1112=""),"",D1113/D1112-1)</f>
        <v>0.00523168908819116</v>
      </c>
      <c r="K1113" s="11" t="n">
        <f aca="false">IF(OR(E1113="",E1112=""),"",E1113/E1112-1)</f>
        <v>0.00448833034111296</v>
      </c>
      <c r="L1113" s="11" t="n">
        <f aca="false">IF(OR(F1113="",F1112=""),"",F1113/F1112-1)</f>
        <v>0.00878364576295154</v>
      </c>
      <c r="M1113" s="11" t="n">
        <f aca="false">IF(OR(G1113="",G1112=""),"",G1113/G1112-1)</f>
        <v>-0.00122455534588672</v>
      </c>
      <c r="N1113" s="11" t="n">
        <f aca="false">IF(OR(H1113="",H1112=""),"",H1113/H1112-1)</f>
        <v>-0.00139926761737463</v>
      </c>
      <c r="O1113" s="11" t="n">
        <f aca="false">IF(I1113="","",I1113-B1113/252)</f>
        <v>0.00696074955195853</v>
      </c>
      <c r="P1113" s="11" t="n">
        <f aca="false">IF(J1113="","",J1113-B1113/252)</f>
        <v>0.00522414940565148</v>
      </c>
      <c r="Q1113" s="11" t="n">
        <f aca="false">IF(K1113="","",K1113-B1113/252)</f>
        <v>0.00448079065857327</v>
      </c>
      <c r="R1113" s="11" t="n">
        <f aca="false">IF(L1113="","",L1113-B1113/252)</f>
        <v>0.00877610608041186</v>
      </c>
      <c r="S1113" s="11" t="n">
        <f aca="false">IF(M1113="","",M1113-B1113/252)</f>
        <v>-0.00123209502842641</v>
      </c>
      <c r="T1113" s="11" t="n">
        <f aca="false">IF(N1113="","",N1113-B1113/252)</f>
        <v>-0.00140680729991432</v>
      </c>
    </row>
    <row r="1114" customFormat="false" ht="15" hidden="false" customHeight="false" outlineLevel="0" collapsed="false">
      <c r="A1114" s="9" t="n">
        <f aca="false">'Prices (input)'!A1114</f>
        <v>40470</v>
      </c>
      <c r="B1114" s="10" t="n">
        <f aca="false">LOOKUP(A1114,'FedFunds (input)'!$A$3:$A$867,'FedFunds (input)'!$B$3:$B$867)/100</f>
        <v>0.0019</v>
      </c>
      <c r="C1114" s="10" t="n">
        <f aca="false">'Prices (input)'!B1114</f>
        <v>88.344</v>
      </c>
      <c r="D1114" s="10" t="n">
        <f aca="false">'Prices (input)'!C1114</f>
        <v>26.04</v>
      </c>
      <c r="E1114" s="10" t="n">
        <f aca="false">'Prices (input)'!D1114</f>
        <v>130.11</v>
      </c>
      <c r="F1114" s="10" t="n">
        <f aca="false">'Prices (input)'!E1114</f>
        <v>64.53</v>
      </c>
      <c r="G1114" s="10" t="n">
        <f aca="false">'Prices (input)'!F1114</f>
        <v>47.307</v>
      </c>
      <c r="H1114" s="10" t="n">
        <f aca="false">'Prices (input)'!G1114</f>
        <v>94.213</v>
      </c>
      <c r="I1114" s="11" t="n">
        <f aca="false">IF(OR(C1114="",C1113=""),"",C1114/C1113-1)</f>
        <v>-0.0155450807341291</v>
      </c>
      <c r="J1114" s="11" t="n">
        <f aca="false">IF(OR(D1114="",D1113=""),"",D1114/D1113-1)</f>
        <v>-0.0319702602230483</v>
      </c>
      <c r="K1114" s="11" t="n">
        <f aca="false">IF(OR(E1114="",E1113=""),"",E1114/E1113-1)</f>
        <v>-0.0310545129579981</v>
      </c>
      <c r="L1114" s="11" t="n">
        <f aca="false">IF(OR(F1114="",F1113=""),"",F1114/F1113-1)</f>
        <v>0.0051401869158878</v>
      </c>
      <c r="M1114" s="11" t="n">
        <f aca="false">IF(OR(G1114="",G1113=""),"",G1114/G1113-1)</f>
        <v>-0.0491628645508813</v>
      </c>
      <c r="N1114" s="11" t="n">
        <f aca="false">IF(OR(H1114="",H1113=""),"",H1114/H1113-1)</f>
        <v>-0.063731043666647</v>
      </c>
      <c r="O1114" s="11" t="n">
        <f aca="false">IF(I1114="","",I1114-B1114/252)</f>
        <v>-0.0155526204166688</v>
      </c>
      <c r="P1114" s="11" t="n">
        <f aca="false">IF(J1114="","",J1114-B1114/252)</f>
        <v>-0.031977799905588</v>
      </c>
      <c r="Q1114" s="11" t="n">
        <f aca="false">IF(K1114="","",K1114-B1114/252)</f>
        <v>-0.0310620526405378</v>
      </c>
      <c r="R1114" s="11" t="n">
        <f aca="false">IF(L1114="","",L1114-B1114/252)</f>
        <v>0.00513264723334812</v>
      </c>
      <c r="S1114" s="11" t="n">
        <f aca="false">IF(M1114="","",M1114-B1114/252)</f>
        <v>-0.0491704042334209</v>
      </c>
      <c r="T1114" s="11" t="n">
        <f aca="false">IF(N1114="","",N1114-B1114/252)</f>
        <v>-0.0637385833491866</v>
      </c>
    </row>
    <row r="1115" customFormat="false" ht="15" hidden="false" customHeight="false" outlineLevel="0" collapsed="false">
      <c r="A1115" s="9" t="n">
        <f aca="false">'Prices (input)'!A1115</f>
        <v>40471</v>
      </c>
      <c r="B1115" s="10" t="n">
        <f aca="false">LOOKUP(A1115,'FedFunds (input)'!$A$3:$A$867,'FedFunds (input)'!$B$3:$B$867)/100</f>
        <v>0.0019</v>
      </c>
      <c r="C1115" s="10" t="n">
        <f aca="false">'Prices (input)'!B1115</f>
        <v>89.224</v>
      </c>
      <c r="D1115" s="10" t="n">
        <f aca="false">'Prices (input)'!C1115</f>
        <v>26.3</v>
      </c>
      <c r="E1115" s="10" t="n">
        <f aca="false">'Prices (input)'!D1115</f>
        <v>131.33</v>
      </c>
      <c r="F1115" s="10" t="n">
        <f aca="false">'Prices (input)'!E1115</f>
        <v>64.625</v>
      </c>
      <c r="G1115" s="10" t="n">
        <f aca="false">'Prices (input)'!F1115</f>
        <v>48.088</v>
      </c>
      <c r="H1115" s="10" t="n">
        <f aca="false">'Prices (input)'!G1115</f>
        <v>97.688</v>
      </c>
      <c r="I1115" s="11" t="n">
        <f aca="false">IF(OR(C1115="",C1114=""),"",C1115/C1114-1)</f>
        <v>0.00996106130580476</v>
      </c>
      <c r="J1115" s="11" t="n">
        <f aca="false">IF(OR(D1115="",D1114=""),"",D1115/D1114-1)</f>
        <v>0.00998463901689717</v>
      </c>
      <c r="K1115" s="11" t="n">
        <f aca="false">IF(OR(E1115="",E1114=""),"",E1115/E1114-1)</f>
        <v>0.00937668126969493</v>
      </c>
      <c r="L1115" s="11" t="n">
        <f aca="false">IF(OR(F1115="",F1114=""),"",F1115/F1114-1)</f>
        <v>0.00147218348055156</v>
      </c>
      <c r="M1115" s="11" t="n">
        <f aca="false">IF(OR(G1115="",G1114=""),"",G1115/G1114-1)</f>
        <v>0.0165091846872556</v>
      </c>
      <c r="N1115" s="11" t="n">
        <f aca="false">IF(OR(H1115="",H1114=""),"",H1115/H1114-1)</f>
        <v>0.0368845063844694</v>
      </c>
      <c r="O1115" s="11" t="n">
        <f aca="false">IF(I1115="","",I1115-B1115/252)</f>
        <v>0.00995352162326508</v>
      </c>
      <c r="P1115" s="11" t="n">
        <f aca="false">IF(J1115="","",J1115-B1115/252)</f>
        <v>0.00997709933435749</v>
      </c>
      <c r="Q1115" s="11" t="n">
        <f aca="false">IF(K1115="","",K1115-B1115/252)</f>
        <v>0.00936914158715525</v>
      </c>
      <c r="R1115" s="11" t="n">
        <f aca="false">IF(L1115="","",L1115-B1115/252)</f>
        <v>0.00146464379801188</v>
      </c>
      <c r="S1115" s="11" t="n">
        <f aca="false">IF(M1115="","",M1115-B1115/252)</f>
        <v>0.0165016450047159</v>
      </c>
      <c r="T1115" s="11" t="n">
        <f aca="false">IF(N1115="","",N1115-B1115/252)</f>
        <v>0.0368769667019297</v>
      </c>
    </row>
    <row r="1116" customFormat="false" ht="15" hidden="false" customHeight="false" outlineLevel="0" collapsed="false">
      <c r="A1116" s="9" t="n">
        <f aca="false">'Prices (input)'!A1116</f>
        <v>40472</v>
      </c>
      <c r="B1116" s="10" t="n">
        <f aca="false">LOOKUP(A1116,'FedFunds (input)'!$A$3:$A$867,'FedFunds (input)'!$B$3:$B$867)/100</f>
        <v>0.0019</v>
      </c>
      <c r="C1116" s="10" t="n">
        <f aca="false">'Prices (input)'!B1116</f>
        <v>89.406</v>
      </c>
      <c r="D1116" s="10" t="n">
        <f aca="false">'Prices (input)'!C1116</f>
        <v>25.94</v>
      </c>
      <c r="E1116" s="10" t="n">
        <f aca="false">'Prices (input)'!D1116</f>
        <v>129.47</v>
      </c>
      <c r="F1116" s="10" t="n">
        <f aca="false">'Prices (input)'!E1116</f>
        <v>63.889</v>
      </c>
      <c r="G1116" s="10" t="n">
        <f aca="false">'Prices (input)'!F1116</f>
        <v>47.107</v>
      </c>
      <c r="H1116" s="10" t="n">
        <f aca="false">'Prices (input)'!G1116</f>
        <v>94.439</v>
      </c>
      <c r="I1116" s="11" t="n">
        <f aca="false">IF(OR(C1116="",C1115=""),"",C1116/C1115-1)</f>
        <v>0.00203980991661434</v>
      </c>
      <c r="J1116" s="11" t="n">
        <f aca="false">IF(OR(D1116="",D1115=""),"",D1116/D1115-1)</f>
        <v>-0.0136882129277567</v>
      </c>
      <c r="K1116" s="11" t="n">
        <f aca="false">IF(OR(E1116="",E1115=""),"",E1116/E1115-1)</f>
        <v>-0.0141627960100511</v>
      </c>
      <c r="L1116" s="11" t="n">
        <f aca="false">IF(OR(F1116="",F1115=""),"",F1116/F1115-1)</f>
        <v>-0.0113887814313346</v>
      </c>
      <c r="M1116" s="11" t="n">
        <f aca="false">IF(OR(G1116="",G1115=""),"",G1116/G1115-1)</f>
        <v>-0.0204000998170022</v>
      </c>
      <c r="N1116" s="11" t="n">
        <f aca="false">IF(OR(H1116="",H1115=""),"",H1116/H1115-1)</f>
        <v>-0.0332589468511998</v>
      </c>
      <c r="O1116" s="11" t="n">
        <f aca="false">IF(I1116="","",I1116-B1116/252)</f>
        <v>0.00203227023407466</v>
      </c>
      <c r="P1116" s="11" t="n">
        <f aca="false">IF(J1116="","",J1116-B1116/252)</f>
        <v>-0.0136957526102964</v>
      </c>
      <c r="Q1116" s="11" t="n">
        <f aca="false">IF(K1116="","",K1116-B1116/252)</f>
        <v>-0.0141703356925908</v>
      </c>
      <c r="R1116" s="11" t="n">
        <f aca="false">IF(L1116="","",L1116-B1116/252)</f>
        <v>-0.0113963211138743</v>
      </c>
      <c r="S1116" s="11" t="n">
        <f aca="false">IF(M1116="","",M1116-B1116/252)</f>
        <v>-0.0204076394995419</v>
      </c>
      <c r="T1116" s="11" t="n">
        <f aca="false">IF(N1116="","",N1116-B1116/252)</f>
        <v>-0.0332664865337395</v>
      </c>
    </row>
    <row r="1117" customFormat="false" ht="15" hidden="false" customHeight="false" outlineLevel="0" collapsed="false">
      <c r="A1117" s="9" t="n">
        <f aca="false">'Prices (input)'!A1117</f>
        <v>40473</v>
      </c>
      <c r="B1117" s="10" t="n">
        <f aca="false">LOOKUP(A1117,'FedFunds (input)'!$A$3:$A$867,'FedFunds (input)'!$B$3:$B$867)/100</f>
        <v>0.0019</v>
      </c>
      <c r="C1117" s="10" t="n">
        <f aca="false">'Prices (input)'!B1117</f>
        <v>89.61</v>
      </c>
      <c r="D1117" s="10" t="n">
        <f aca="false">'Prices (input)'!C1117</f>
        <v>25.96</v>
      </c>
      <c r="E1117" s="10" t="n">
        <f aca="false">'Prices (input)'!D1117</f>
        <v>129.71</v>
      </c>
      <c r="F1117" s="10" t="n">
        <f aca="false">'Prices (input)'!E1117</f>
        <v>64.314</v>
      </c>
      <c r="G1117" s="10" t="n">
        <f aca="false">'Prices (input)'!F1117</f>
        <v>47.602</v>
      </c>
      <c r="H1117" s="10" t="n">
        <f aca="false">'Prices (input)'!G1117</f>
        <v>95.937</v>
      </c>
      <c r="I1117" s="11" t="n">
        <f aca="false">IF(OR(C1117="",C1116=""),"",C1117/C1116-1)</f>
        <v>0.00228172605865362</v>
      </c>
      <c r="J1117" s="11" t="n">
        <f aca="false">IF(OR(D1117="",D1116=""),"",D1117/D1116-1)</f>
        <v>0.000771010023130181</v>
      </c>
      <c r="K1117" s="11" t="n">
        <f aca="false">IF(OR(E1117="",E1116=""),"",E1117/E1116-1)</f>
        <v>0.00185371128446743</v>
      </c>
      <c r="L1117" s="11" t="n">
        <f aca="false">IF(OR(F1117="",F1116=""),"",F1117/F1116-1)</f>
        <v>0.0066521623440654</v>
      </c>
      <c r="M1117" s="11" t="n">
        <f aca="false">IF(OR(G1117="",G1116=""),"",G1117/G1116-1)</f>
        <v>0.0105079924427367</v>
      </c>
      <c r="N1117" s="11" t="n">
        <f aca="false">IF(OR(H1117="",H1116=""),"",H1117/H1116-1)</f>
        <v>0.0158620908734739</v>
      </c>
      <c r="O1117" s="11" t="n">
        <f aca="false">IF(I1117="","",I1117-B1117/252)</f>
        <v>0.00227418637611394</v>
      </c>
      <c r="P1117" s="11" t="n">
        <f aca="false">IF(J1117="","",J1117-B1117/252)</f>
        <v>0.000763470340590498</v>
      </c>
      <c r="Q1117" s="11" t="n">
        <f aca="false">IF(K1117="","",K1117-B1117/252)</f>
        <v>0.00184617160192775</v>
      </c>
      <c r="R1117" s="11" t="n">
        <f aca="false">IF(L1117="","",L1117-B1117/252)</f>
        <v>0.00664462266152572</v>
      </c>
      <c r="S1117" s="11" t="n">
        <f aca="false">IF(M1117="","",M1117-B1117/252)</f>
        <v>0.010500452760197</v>
      </c>
      <c r="T1117" s="11" t="n">
        <f aca="false">IF(N1117="","",N1117-B1117/252)</f>
        <v>0.0158545511909342</v>
      </c>
    </row>
    <row r="1118" customFormat="false" ht="15" hidden="false" customHeight="false" outlineLevel="0" collapsed="false">
      <c r="A1118" s="9" t="n">
        <f aca="false">'Prices (input)'!A1118</f>
        <v>40476</v>
      </c>
      <c r="B1118" s="10" t="n">
        <f aca="false">LOOKUP(A1118,'FedFunds (input)'!$A$3:$A$867,'FedFunds (input)'!$B$3:$B$867)/100</f>
        <v>0.0019</v>
      </c>
      <c r="C1118" s="10" t="n">
        <f aca="false">'Prices (input)'!B1118</f>
        <v>89.837</v>
      </c>
      <c r="D1118" s="10" t="n">
        <f aca="false">'Prices (input)'!C1118</f>
        <v>26.22</v>
      </c>
      <c r="E1118" s="10" t="n">
        <f aca="false">'Prices (input)'!D1118</f>
        <v>130.85</v>
      </c>
      <c r="F1118" s="10" t="n">
        <f aca="false">'Prices (input)'!E1118</f>
        <v>64.504</v>
      </c>
      <c r="G1118" s="10" t="n">
        <f aca="false">'Prices (input)'!F1118</f>
        <v>48.331</v>
      </c>
      <c r="H1118" s="10" t="n">
        <f aca="false">'Prices (input)'!G1118</f>
        <v>98.875</v>
      </c>
      <c r="I1118" s="11" t="n">
        <f aca="false">IF(OR(C1118="",C1117=""),"",C1118/C1117-1)</f>
        <v>0.00253319941970775</v>
      </c>
      <c r="J1118" s="11" t="n">
        <f aca="false">IF(OR(D1118="",D1117=""),"",D1118/D1117-1)</f>
        <v>0.0100154083204931</v>
      </c>
      <c r="K1118" s="11" t="n">
        <f aca="false">IF(OR(E1118="",E1117=""),"",E1118/E1117-1)</f>
        <v>0.00878883663557151</v>
      </c>
      <c r="L1118" s="11" t="n">
        <f aca="false">IF(OR(F1118="",F1117=""),"",F1118/F1117-1)</f>
        <v>0.0029542556830553</v>
      </c>
      <c r="M1118" s="11" t="n">
        <f aca="false">IF(OR(G1118="",G1117=""),"",G1118/G1117-1)</f>
        <v>0.0153144825847655</v>
      </c>
      <c r="N1118" s="11" t="n">
        <f aca="false">IF(OR(H1118="",H1117=""),"",H1118/H1117-1)</f>
        <v>0.0306242638398115</v>
      </c>
      <c r="O1118" s="11" t="n">
        <f aca="false">IF(I1118="","",I1118-B1118/252)</f>
        <v>0.00252565973716807</v>
      </c>
      <c r="P1118" s="11" t="n">
        <f aca="false">IF(J1118="","",J1118-B1118/252)</f>
        <v>0.0100078686379534</v>
      </c>
      <c r="Q1118" s="11" t="n">
        <f aca="false">IF(K1118="","",K1118-B1118/252)</f>
        <v>0.00878129695303183</v>
      </c>
      <c r="R1118" s="11" t="n">
        <f aca="false">IF(L1118="","",L1118-B1118/252)</f>
        <v>0.00294671600051561</v>
      </c>
      <c r="S1118" s="11" t="n">
        <f aca="false">IF(M1118="","",M1118-B1118/252)</f>
        <v>0.0153069429022259</v>
      </c>
      <c r="T1118" s="11" t="n">
        <f aca="false">IF(N1118="","",N1118-B1118/252)</f>
        <v>0.0306167241572719</v>
      </c>
    </row>
    <row r="1119" customFormat="false" ht="15" hidden="false" customHeight="false" outlineLevel="0" collapsed="false">
      <c r="A1119" s="9" t="n">
        <f aca="false">'Prices (input)'!A1119</f>
        <v>40477</v>
      </c>
      <c r="B1119" s="10" t="n">
        <f aca="false">LOOKUP(A1119,'FedFunds (input)'!$A$3:$A$867,'FedFunds (input)'!$B$3:$B$867)/100</f>
        <v>0.0019</v>
      </c>
      <c r="C1119" s="10" t="n">
        <f aca="false">'Prices (input)'!B1119</f>
        <v>89.86</v>
      </c>
      <c r="D1119" s="10" t="n">
        <f aca="false">'Prices (input)'!C1119</f>
        <v>26.22</v>
      </c>
      <c r="E1119" s="10" t="n">
        <f aca="false">'Prices (input)'!D1119</f>
        <v>130.88</v>
      </c>
      <c r="F1119" s="10" t="n">
        <f aca="false">'Prices (input)'!E1119</f>
        <v>63.476</v>
      </c>
      <c r="G1119" s="10" t="n">
        <f aca="false">'Prices (input)'!F1119</f>
        <v>48.322</v>
      </c>
      <c r="H1119" s="10" t="n">
        <f aca="false">'Prices (input)'!G1119</f>
        <v>99.666</v>
      </c>
      <c r="I1119" s="11" t="n">
        <f aca="false">IF(OR(C1119="",C1118=""),"",C1119/C1118-1)</f>
        <v>0.000256019234836424</v>
      </c>
      <c r="J1119" s="11" t="n">
        <f aca="false">IF(OR(D1119="",D1118=""),"",D1119/D1118-1)</f>
        <v>0</v>
      </c>
      <c r="K1119" s="11" t="n">
        <f aca="false">IF(OR(E1119="",E1118=""),"",E1119/E1118-1)</f>
        <v>0.00022927015666796</v>
      </c>
      <c r="L1119" s="11" t="n">
        <f aca="false">IF(OR(F1119="",F1118=""),"",F1119/F1118-1)</f>
        <v>-0.0159369961552773</v>
      </c>
      <c r="M1119" s="11" t="n">
        <f aca="false">IF(OR(G1119="",G1118=""),"",G1119/G1118-1)</f>
        <v>-0.000186215886284202</v>
      </c>
      <c r="N1119" s="11" t="n">
        <f aca="false">IF(OR(H1119="",H1118=""),"",H1119/H1118-1)</f>
        <v>0.00800000000000001</v>
      </c>
      <c r="O1119" s="11" t="n">
        <f aca="false">IF(I1119="","",I1119-B1119/252)</f>
        <v>0.000248479552296742</v>
      </c>
      <c r="P1119" s="11" t="n">
        <f aca="false">IF(J1119="","",J1119-B1119/252)</f>
        <v>-7.53968253968254E-006</v>
      </c>
      <c r="Q1119" s="11" t="n">
        <f aca="false">IF(K1119="","",K1119-B1119/252)</f>
        <v>0.000221730474128277</v>
      </c>
      <c r="R1119" s="11" t="n">
        <f aca="false">IF(L1119="","",L1119-B1119/252)</f>
        <v>-0.015944535837817</v>
      </c>
      <c r="S1119" s="11" t="n">
        <f aca="false">IF(M1119="","",M1119-B1119/252)</f>
        <v>-0.000193755568823885</v>
      </c>
      <c r="T1119" s="11" t="n">
        <f aca="false">IF(N1119="","",N1119-B1119/252)</f>
        <v>0.00799246031746033</v>
      </c>
    </row>
    <row r="1120" customFormat="false" ht="15" hidden="false" customHeight="false" outlineLevel="0" collapsed="false">
      <c r="A1120" s="9" t="n">
        <f aca="false">'Prices (input)'!A1120</f>
        <v>40478</v>
      </c>
      <c r="B1120" s="10" t="n">
        <f aca="false">LOOKUP(A1120,'FedFunds (input)'!$A$3:$A$867,'FedFunds (input)'!$B$3:$B$867)/100</f>
        <v>0.0019</v>
      </c>
      <c r="C1120" s="10" t="n">
        <f aca="false">'Prices (input)'!B1120</f>
        <v>89.61</v>
      </c>
      <c r="D1120" s="10" t="n">
        <f aca="false">'Prices (input)'!C1120</f>
        <v>25.92</v>
      </c>
      <c r="E1120" s="10" t="n">
        <f aca="false">'Prices (input)'!D1120</f>
        <v>129.52</v>
      </c>
      <c r="F1120" s="10" t="n">
        <f aca="false">'Prices (input)'!E1120</f>
        <v>62.969</v>
      </c>
      <c r="G1120" s="10" t="n">
        <f aca="false">'Prices (input)'!F1120</f>
        <v>47.446</v>
      </c>
      <c r="H1120" s="10" t="n">
        <f aca="false">'Prices (input)'!G1120</f>
        <v>97.716</v>
      </c>
      <c r="I1120" s="11" t="n">
        <f aca="false">IF(OR(C1120="",C1119=""),"",C1120/C1119-1)</f>
        <v>-0.00278210549744051</v>
      </c>
      <c r="J1120" s="11" t="n">
        <f aca="false">IF(OR(D1120="",D1119=""),"",D1120/D1119-1)</f>
        <v>-0.0114416475972539</v>
      </c>
      <c r="K1120" s="11" t="n">
        <f aca="false">IF(OR(E1120="",E1119=""),"",E1120/E1119-1)</f>
        <v>-0.0103911980440097</v>
      </c>
      <c r="L1120" s="11" t="n">
        <f aca="false">IF(OR(F1120="",F1119=""),"",F1120/F1119-1)</f>
        <v>-0.00798727077950723</v>
      </c>
      <c r="M1120" s="11" t="n">
        <f aca="false">IF(OR(G1120="",G1119=""),"",G1120/G1119-1)</f>
        <v>-0.0181283887256323</v>
      </c>
      <c r="N1120" s="11" t="n">
        <f aca="false">IF(OR(H1120="",H1119=""),"",H1120/H1119-1)</f>
        <v>-0.0195653482631991</v>
      </c>
      <c r="O1120" s="11" t="n">
        <f aca="false">IF(I1120="","",I1120-B1120/252)</f>
        <v>-0.0027896451799802</v>
      </c>
      <c r="P1120" s="11" t="n">
        <f aca="false">IF(J1120="","",J1120-B1120/252)</f>
        <v>-0.0114491872797935</v>
      </c>
      <c r="Q1120" s="11" t="n">
        <f aca="false">IF(K1120="","",K1120-B1120/252)</f>
        <v>-0.0103987377265494</v>
      </c>
      <c r="R1120" s="11" t="n">
        <f aca="false">IF(L1120="","",L1120-B1120/252)</f>
        <v>-0.00799481046204691</v>
      </c>
      <c r="S1120" s="11" t="n">
        <f aca="false">IF(M1120="","",M1120-B1120/252)</f>
        <v>-0.018135928408172</v>
      </c>
      <c r="T1120" s="11" t="n">
        <f aca="false">IF(N1120="","",N1120-B1120/252)</f>
        <v>-0.0195728879457388</v>
      </c>
    </row>
    <row r="1121" customFormat="false" ht="15" hidden="false" customHeight="false" outlineLevel="0" collapsed="false">
      <c r="A1121" s="9" t="n">
        <f aca="false">'Prices (input)'!A1121</f>
        <v>40479</v>
      </c>
      <c r="B1121" s="10" t="n">
        <f aca="false">LOOKUP(A1121,'FedFunds (input)'!$A$3:$A$867,'FedFunds (input)'!$B$3:$B$867)/100</f>
        <v>0.0019</v>
      </c>
      <c r="C1121" s="10" t="n">
        <f aca="false">'Prices (input)'!B1121</f>
        <v>89.679</v>
      </c>
      <c r="D1121" s="10" t="n">
        <f aca="false">'Prices (input)'!C1121</f>
        <v>26.26</v>
      </c>
      <c r="E1121" s="10" t="n">
        <f aca="false">'Prices (input)'!D1121</f>
        <v>131.24</v>
      </c>
      <c r="F1121" s="10" t="n">
        <f aca="false">'Prices (input)'!E1121</f>
        <v>63.115</v>
      </c>
      <c r="G1121" s="10" t="n">
        <f aca="false">'Prices (input)'!F1121</f>
        <v>48.895</v>
      </c>
      <c r="H1121" s="10" t="n">
        <f aca="false">'Prices (input)'!G1121</f>
        <v>100.428</v>
      </c>
      <c r="I1121" s="11" t="n">
        <f aca="false">IF(OR(C1121="",C1120=""),"",C1121/C1120-1)</f>
        <v>0.000770003347840609</v>
      </c>
      <c r="J1121" s="11" t="n">
        <f aca="false">IF(OR(D1121="",D1120=""),"",D1121/D1120-1)</f>
        <v>0.0131172839506173</v>
      </c>
      <c r="K1121" s="11" t="n">
        <f aca="false">IF(OR(E1121="",E1120=""),"",E1121/E1120-1)</f>
        <v>0.0132798023471279</v>
      </c>
      <c r="L1121" s="11" t="n">
        <f aca="false">IF(OR(F1121="",F1120=""),"",F1121/F1120-1)</f>
        <v>0.00231860121647154</v>
      </c>
      <c r="M1121" s="11" t="n">
        <f aca="false">IF(OR(G1121="",G1120=""),"",G1121/G1120-1)</f>
        <v>0.0305399822956625</v>
      </c>
      <c r="N1121" s="11" t="n">
        <f aca="false">IF(OR(H1121="",H1120=""),"",H1121/H1120-1)</f>
        <v>0.0277538990544026</v>
      </c>
      <c r="O1121" s="11" t="n">
        <f aca="false">IF(I1121="","",I1121-B1121/252)</f>
        <v>0.000762463665300926</v>
      </c>
      <c r="P1121" s="11" t="n">
        <f aca="false">IF(J1121="","",J1121-B1121/252)</f>
        <v>0.0131097442680776</v>
      </c>
      <c r="Q1121" s="11" t="n">
        <f aca="false">IF(K1121="","",K1121-B1121/252)</f>
        <v>0.0132722626645882</v>
      </c>
      <c r="R1121" s="11" t="n">
        <f aca="false">IF(L1121="","",L1121-B1121/252)</f>
        <v>0.00231106153393186</v>
      </c>
      <c r="S1121" s="11" t="n">
        <f aca="false">IF(M1121="","",M1121-B1121/252)</f>
        <v>0.0305324426131228</v>
      </c>
      <c r="T1121" s="11" t="n">
        <f aca="false">IF(N1121="","",N1121-B1121/252)</f>
        <v>0.0277463593718629</v>
      </c>
    </row>
    <row r="1122" customFormat="false" ht="15" hidden="false" customHeight="false" outlineLevel="0" collapsed="false">
      <c r="A1122" s="9" t="n">
        <f aca="false">'Prices (input)'!A1122</f>
        <v>40480</v>
      </c>
      <c r="B1122" s="10" t="n">
        <f aca="false">LOOKUP(A1122,'FedFunds (input)'!$A$3:$A$867,'FedFunds (input)'!$B$3:$B$867)/100</f>
        <v>0.0019</v>
      </c>
      <c r="C1122" s="10" t="n">
        <f aca="false">'Prices (input)'!B1122</f>
        <v>89.679</v>
      </c>
      <c r="D1122" s="10" t="n">
        <f aca="false">'Prices (input)'!C1122</f>
        <v>26.56</v>
      </c>
      <c r="E1122" s="10" t="n">
        <f aca="false">'Prices (input)'!D1122</f>
        <v>132.62</v>
      </c>
      <c r="F1122" s="10" t="n">
        <f aca="false">'Prices (input)'!E1122</f>
        <v>63.692</v>
      </c>
      <c r="G1122" s="10" t="n">
        <f aca="false">'Prices (input)'!F1122</f>
        <v>49.701</v>
      </c>
      <c r="H1122" s="10" t="n">
        <f aca="false">'Prices (input)'!G1122</f>
        <v>102.18</v>
      </c>
      <c r="I1122" s="11" t="n">
        <f aca="false">IF(OR(C1122="",C1121=""),"",C1122/C1121-1)</f>
        <v>0</v>
      </c>
      <c r="J1122" s="11" t="n">
        <f aca="false">IF(OR(D1122="",D1121=""),"",D1122/D1121-1)</f>
        <v>0.0114242193450114</v>
      </c>
      <c r="K1122" s="11" t="n">
        <f aca="false">IF(OR(E1122="",E1121=""),"",E1122/E1121-1)</f>
        <v>0.0105150868637609</v>
      </c>
      <c r="L1122" s="11" t="n">
        <f aca="false">IF(OR(F1122="",F1121=""),"",F1122/F1121-1)</f>
        <v>0.00914204230373117</v>
      </c>
      <c r="M1122" s="11" t="n">
        <f aca="false">IF(OR(G1122="",G1121=""),"",G1122/G1121-1)</f>
        <v>0.0164843030984763</v>
      </c>
      <c r="N1122" s="11" t="n">
        <f aca="false">IF(OR(H1122="",H1121=""),"",H1122/H1121-1)</f>
        <v>0.017445333970606</v>
      </c>
      <c r="O1122" s="11" t="n">
        <f aca="false">IF(I1122="","",I1122-B1122/252)</f>
        <v>-7.53968253968254E-006</v>
      </c>
      <c r="P1122" s="11" t="n">
        <f aca="false">IF(J1122="","",J1122-B1122/252)</f>
        <v>0.0114166796624717</v>
      </c>
      <c r="Q1122" s="11" t="n">
        <f aca="false">IF(K1122="","",K1122-B1122/252)</f>
        <v>0.0105075471812212</v>
      </c>
      <c r="R1122" s="11" t="n">
        <f aca="false">IF(L1122="","",L1122-B1122/252)</f>
        <v>0.00913450262119149</v>
      </c>
      <c r="S1122" s="11" t="n">
        <f aca="false">IF(M1122="","",M1122-B1122/252)</f>
        <v>0.0164767634159366</v>
      </c>
      <c r="T1122" s="11" t="n">
        <f aca="false">IF(N1122="","",N1122-B1122/252)</f>
        <v>0.0174377942880663</v>
      </c>
    </row>
    <row r="1123" customFormat="false" ht="15" hidden="false" customHeight="false" outlineLevel="0" collapsed="false">
      <c r="A1123" s="9" t="n">
        <f aca="false">'Prices (input)'!A1123</f>
        <v>40483</v>
      </c>
      <c r="B1123" s="10" t="n">
        <f aca="false">LOOKUP(A1123,'FedFunds (input)'!$A$3:$A$867,'FedFunds (input)'!$B$3:$B$867)/100</f>
        <v>0.0019</v>
      </c>
      <c r="C1123" s="10" t="n">
        <f aca="false">'Prices (input)'!B1123</f>
        <v>89.739</v>
      </c>
      <c r="D1123" s="10" t="n">
        <f aca="false">'Prices (input)'!C1123</f>
        <v>26.42</v>
      </c>
      <c r="E1123" s="10" t="n">
        <f aca="false">'Prices (input)'!D1123</f>
        <v>131.92</v>
      </c>
      <c r="F1123" s="10" t="n">
        <f aca="false">'Prices (input)'!E1123</f>
        <v>63.449</v>
      </c>
      <c r="G1123" s="10" t="n">
        <f aca="false">'Prices (input)'!F1123</f>
        <v>49.684</v>
      </c>
      <c r="H1123" s="10" t="n">
        <f aca="false">'Prices (input)'!G1123</f>
        <v>102.491</v>
      </c>
      <c r="I1123" s="11" t="n">
        <f aca="false">IF(OR(C1123="",C1122=""),"",C1123/C1122-1)</f>
        <v>0.000669052955541538</v>
      </c>
      <c r="J1123" s="11" t="n">
        <f aca="false">IF(OR(D1123="",D1122=""),"",D1123/D1122-1)</f>
        <v>-0.00527108433734924</v>
      </c>
      <c r="K1123" s="11" t="n">
        <f aca="false">IF(OR(E1123="",E1122=""),"",E1123/E1122-1)</f>
        <v>-0.00527823857638377</v>
      </c>
      <c r="L1123" s="11" t="n">
        <f aca="false">IF(OR(F1123="",F1122=""),"",F1123/F1122-1)</f>
        <v>-0.00381523582239529</v>
      </c>
      <c r="M1123" s="11" t="n">
        <f aca="false">IF(OR(G1123="",G1122=""),"",G1123/G1122-1)</f>
        <v>-0.000342045431681481</v>
      </c>
      <c r="N1123" s="11" t="n">
        <f aca="false">IF(OR(H1123="",H1122=""),"",H1123/H1122-1)</f>
        <v>0.0030436484634957</v>
      </c>
      <c r="O1123" s="11" t="n">
        <f aca="false">IF(I1123="","",I1123-B1123/252)</f>
        <v>0.000661513273001856</v>
      </c>
      <c r="P1123" s="11" t="n">
        <f aca="false">IF(J1123="","",J1123-B1123/252)</f>
        <v>-0.00527862401988892</v>
      </c>
      <c r="Q1123" s="11" t="n">
        <f aca="false">IF(K1123="","",K1123-B1123/252)</f>
        <v>-0.00528577825892345</v>
      </c>
      <c r="R1123" s="11" t="n">
        <f aca="false">IF(L1123="","",L1123-B1123/252)</f>
        <v>-0.00382277550493497</v>
      </c>
      <c r="S1123" s="11" t="n">
        <f aca="false">IF(M1123="","",M1123-B1123/252)</f>
        <v>-0.000349585114221164</v>
      </c>
      <c r="T1123" s="11" t="n">
        <f aca="false">IF(N1123="","",N1123-B1123/252)</f>
        <v>0.00303610878095601</v>
      </c>
    </row>
    <row r="1124" customFormat="false" ht="15" hidden="false" customHeight="false" outlineLevel="0" collapsed="false">
      <c r="A1124" s="9" t="n">
        <f aca="false">'Prices (input)'!A1124</f>
        <v>40484</v>
      </c>
      <c r="B1124" s="10" t="n">
        <f aca="false">LOOKUP(A1124,'FedFunds (input)'!$A$3:$A$867,'FedFunds (input)'!$B$3:$B$867)/100</f>
        <v>0.0019</v>
      </c>
      <c r="C1124" s="10" t="n">
        <f aca="false">'Prices (input)'!B1124</f>
        <v>90.435</v>
      </c>
      <c r="D1124" s="10" t="n">
        <f aca="false">'Prices (input)'!C1124</f>
        <v>26.52</v>
      </c>
      <c r="E1124" s="10" t="n">
        <f aca="false">'Prices (input)'!D1124</f>
        <v>132.49</v>
      </c>
      <c r="F1124" s="10" t="n">
        <f aca="false">'Prices (input)'!E1124</f>
        <v>64.245</v>
      </c>
      <c r="G1124" s="10" t="n">
        <f aca="false">'Prices (input)'!F1124</f>
        <v>50.057</v>
      </c>
      <c r="H1124" s="10" t="n">
        <f aca="false">'Prices (input)'!G1124</f>
        <v>103.762</v>
      </c>
      <c r="I1124" s="11" t="n">
        <f aca="false">IF(OR(C1124="",C1123=""),"",C1124/C1123-1)</f>
        <v>0.00775582522649021</v>
      </c>
      <c r="J1124" s="11" t="n">
        <f aca="false">IF(OR(D1124="",D1123=""),"",D1124/D1123-1)</f>
        <v>0.00378501135503395</v>
      </c>
      <c r="K1124" s="11" t="n">
        <f aca="false">IF(OR(E1124="",E1123=""),"",E1124/E1123-1)</f>
        <v>0.00432080048514272</v>
      </c>
      <c r="L1124" s="11" t="n">
        <f aca="false">IF(OR(F1124="",F1123=""),"",F1124/F1123-1)</f>
        <v>0.0125455089914737</v>
      </c>
      <c r="M1124" s="11" t="n">
        <f aca="false">IF(OR(G1124="",G1123=""),"",G1124/G1123-1)</f>
        <v>0.0075074470654537</v>
      </c>
      <c r="N1124" s="11" t="n">
        <f aca="false">IF(OR(H1124="",H1123=""),"",H1124/H1123-1)</f>
        <v>0.0124010888760964</v>
      </c>
      <c r="O1124" s="11" t="n">
        <f aca="false">IF(I1124="","",I1124-B1124/252)</f>
        <v>0.00774828554395053</v>
      </c>
      <c r="P1124" s="11" t="n">
        <f aca="false">IF(J1124="","",J1124-B1124/252)</f>
        <v>0.00377747167249427</v>
      </c>
      <c r="Q1124" s="11" t="n">
        <f aca="false">IF(K1124="","",K1124-B1124/252)</f>
        <v>0.00431326080260303</v>
      </c>
      <c r="R1124" s="11" t="n">
        <f aca="false">IF(L1124="","",L1124-B1124/252)</f>
        <v>0.012537969308934</v>
      </c>
      <c r="S1124" s="11" t="n">
        <f aca="false">IF(M1124="","",M1124-B1124/252)</f>
        <v>0.00749990738291402</v>
      </c>
      <c r="T1124" s="11" t="n">
        <f aca="false">IF(N1124="","",N1124-B1124/252)</f>
        <v>0.0123935491935567</v>
      </c>
    </row>
    <row r="1125" customFormat="false" ht="15" hidden="false" customHeight="false" outlineLevel="0" collapsed="false">
      <c r="A1125" s="9" t="n">
        <f aca="false">'Prices (input)'!A1125</f>
        <v>40485</v>
      </c>
      <c r="B1125" s="10" t="n">
        <f aca="false">LOOKUP(A1125,'FedFunds (input)'!$A$3:$A$867,'FedFunds (input)'!$B$3:$B$867)/100</f>
        <v>0.0019</v>
      </c>
      <c r="C1125" s="10" t="n">
        <f aca="false">'Prices (input)'!B1125</f>
        <v>90.814</v>
      </c>
      <c r="D1125" s="10" t="n">
        <f aca="false">'Prices (input)'!C1125</f>
        <v>26.36</v>
      </c>
      <c r="E1125" s="10" t="n">
        <f aca="false">'Prices (input)'!D1125</f>
        <v>131.57</v>
      </c>
      <c r="F1125" s="10" t="n">
        <f aca="false">'Prices (input)'!E1125</f>
        <v>62.991</v>
      </c>
      <c r="G1125" s="10" t="n">
        <f aca="false">'Prices (input)'!F1125</f>
        <v>49.686</v>
      </c>
      <c r="H1125" s="10" t="n">
        <f aca="false">'Prices (input)'!G1125</f>
        <v>104.525</v>
      </c>
      <c r="I1125" s="11" t="n">
        <f aca="false">IF(OR(C1125="",C1124=""),"",C1125/C1124-1)</f>
        <v>0.00419085531044394</v>
      </c>
      <c r="J1125" s="11" t="n">
        <f aca="false">IF(OR(D1125="",D1124=""),"",D1125/D1124-1)</f>
        <v>-0.00603318250377072</v>
      </c>
      <c r="K1125" s="11" t="n">
        <f aca="false">IF(OR(E1125="",E1124=""),"",E1125/E1124-1)</f>
        <v>-0.00694392029587154</v>
      </c>
      <c r="L1125" s="11" t="n">
        <f aca="false">IF(OR(F1125="",F1124=""),"",F1125/F1124-1)</f>
        <v>-0.0195190287181882</v>
      </c>
      <c r="M1125" s="11" t="n">
        <f aca="false">IF(OR(G1125="",G1124=""),"",G1125/G1124-1)</f>
        <v>-0.00741155083205147</v>
      </c>
      <c r="N1125" s="11" t="n">
        <f aca="false">IF(OR(H1125="",H1124=""),"",H1125/H1124-1)</f>
        <v>0.00735336635762618</v>
      </c>
      <c r="O1125" s="11" t="n">
        <f aca="false">IF(I1125="","",I1125-B1125/252)</f>
        <v>0.00418331562790426</v>
      </c>
      <c r="P1125" s="11" t="n">
        <f aca="false">IF(J1125="","",J1125-B1125/252)</f>
        <v>-0.0060407221863104</v>
      </c>
      <c r="Q1125" s="11" t="n">
        <f aca="false">IF(K1125="","",K1125-B1125/252)</f>
        <v>-0.00695145997841122</v>
      </c>
      <c r="R1125" s="11" t="n">
        <f aca="false">IF(L1125="","",L1125-B1125/252)</f>
        <v>-0.0195265684007279</v>
      </c>
      <c r="S1125" s="11" t="n">
        <f aca="false">IF(M1125="","",M1125-B1125/252)</f>
        <v>-0.00741909051459116</v>
      </c>
      <c r="T1125" s="11" t="n">
        <f aca="false">IF(N1125="","",N1125-B1125/252)</f>
        <v>0.0073458266750865</v>
      </c>
    </row>
    <row r="1126" customFormat="false" ht="15" hidden="false" customHeight="false" outlineLevel="0" collapsed="false">
      <c r="A1126" s="9" t="n">
        <f aca="false">'Prices (input)'!A1126</f>
        <v>40486</v>
      </c>
      <c r="B1126" s="10" t="n">
        <f aca="false">LOOKUP(A1126,'FedFunds (input)'!$A$3:$A$867,'FedFunds (input)'!$B$3:$B$867)/100</f>
        <v>0.0019</v>
      </c>
      <c r="C1126" s="10" t="n">
        <f aca="false">'Prices (input)'!B1126</f>
        <v>92.532</v>
      </c>
      <c r="D1126" s="10" t="n">
        <f aca="false">'Prices (input)'!C1126</f>
        <v>27.22</v>
      </c>
      <c r="E1126" s="10" t="n">
        <f aca="false">'Prices (input)'!D1126</f>
        <v>136.03</v>
      </c>
      <c r="F1126" s="10" t="n">
        <f aca="false">'Prices (input)'!E1126</f>
        <v>63.43</v>
      </c>
      <c r="G1126" s="10" t="n">
        <f aca="false">'Prices (input)'!F1126</f>
        <v>52.018</v>
      </c>
      <c r="H1126" s="10" t="n">
        <f aca="false">'Prices (input)'!G1126</f>
        <v>112.774</v>
      </c>
      <c r="I1126" s="11" t="n">
        <f aca="false">IF(OR(C1126="",C1125=""),"",C1126/C1125-1)</f>
        <v>0.0189177880062545</v>
      </c>
      <c r="J1126" s="11" t="n">
        <f aca="false">IF(OR(D1126="",D1125=""),"",D1126/D1125-1)</f>
        <v>0.0326251896813354</v>
      </c>
      <c r="K1126" s="11" t="n">
        <f aca="false">IF(OR(E1126="",E1125=""),"",E1126/E1125-1)</f>
        <v>0.0338983050847459</v>
      </c>
      <c r="L1126" s="11" t="n">
        <f aca="false">IF(OR(F1126="",F1125=""),"",F1126/F1125-1)</f>
        <v>0.00696924957533618</v>
      </c>
      <c r="M1126" s="11" t="n">
        <f aca="false">IF(OR(G1126="",G1125=""),"",G1126/G1125-1)</f>
        <v>0.0469347502314534</v>
      </c>
      <c r="N1126" s="11" t="n">
        <f aca="false">IF(OR(H1126="",H1125=""),"",H1126/H1125-1)</f>
        <v>0.0789189189189188</v>
      </c>
      <c r="O1126" s="11" t="n">
        <f aca="false">IF(I1126="","",I1126-B1126/252)</f>
        <v>0.0189102483237149</v>
      </c>
      <c r="P1126" s="11" t="n">
        <f aca="false">IF(J1126="","",J1126-B1126/252)</f>
        <v>0.0326176499987957</v>
      </c>
      <c r="Q1126" s="11" t="n">
        <f aca="false">IF(K1126="","",K1126-B1126/252)</f>
        <v>0.0338907654022062</v>
      </c>
      <c r="R1126" s="11" t="n">
        <f aca="false">IF(L1126="","",L1126-B1126/252)</f>
        <v>0.0069617098927965</v>
      </c>
      <c r="S1126" s="11" t="n">
        <f aca="false">IF(M1126="","",M1126-B1126/252)</f>
        <v>0.0469272105489138</v>
      </c>
      <c r="T1126" s="11" t="n">
        <f aca="false">IF(N1126="","",N1126-B1126/252)</f>
        <v>0.0789113792363791</v>
      </c>
    </row>
    <row r="1127" customFormat="false" ht="15" hidden="false" customHeight="false" outlineLevel="0" collapsed="false">
      <c r="A1127" s="9" t="n">
        <f aca="false">'Prices (input)'!A1127</f>
        <v>40487</v>
      </c>
      <c r="B1127" s="10" t="n">
        <f aca="false">LOOKUP(A1127,'FedFunds (input)'!$A$3:$A$867,'FedFunds (input)'!$B$3:$B$867)/100</f>
        <v>0.0019</v>
      </c>
      <c r="C1127" s="10" t="n">
        <f aca="false">'Prices (input)'!B1127</f>
        <v>92.911</v>
      </c>
      <c r="D1127" s="10" t="n">
        <f aca="false">'Prices (input)'!C1127</f>
        <v>27.28</v>
      </c>
      <c r="E1127" s="10" t="n">
        <f aca="false">'Prices (input)'!D1127</f>
        <v>136.38</v>
      </c>
      <c r="F1127" s="10" t="n">
        <f aca="false">'Prices (input)'!E1127</f>
        <v>62.387</v>
      </c>
      <c r="G1127" s="10" t="n">
        <f aca="false">'Prices (input)'!F1127</f>
        <v>52.122</v>
      </c>
      <c r="H1127" s="10" t="n">
        <f aca="false">'Prices (input)'!G1127</f>
        <v>114.356</v>
      </c>
      <c r="I1127" s="11" t="n">
        <f aca="false">IF(OR(C1127="",C1126=""),"",C1127/C1126-1)</f>
        <v>0.00409588034409714</v>
      </c>
      <c r="J1127" s="11" t="n">
        <f aca="false">IF(OR(D1127="",D1126=""),"",D1127/D1126-1)</f>
        <v>0.00220426157237341</v>
      </c>
      <c r="K1127" s="11" t="n">
        <f aca="false">IF(OR(E1127="",E1126=""),"",E1127/E1126-1)</f>
        <v>0.00257296184665146</v>
      </c>
      <c r="L1127" s="11" t="n">
        <f aca="false">IF(OR(F1127="",F1126=""),"",F1127/F1126-1)</f>
        <v>-0.0164433233485732</v>
      </c>
      <c r="M1127" s="11" t="n">
        <f aca="false">IF(OR(G1127="",G1126=""),"",G1127/G1126-1)</f>
        <v>0.00199930793186964</v>
      </c>
      <c r="N1127" s="11" t="n">
        <f aca="false">IF(OR(H1127="",H1126=""),"",H1127/H1126-1)</f>
        <v>0.0140280561122244</v>
      </c>
      <c r="O1127" s="11" t="n">
        <f aca="false">IF(I1127="","",I1127-B1127/252)</f>
        <v>0.00408834066155745</v>
      </c>
      <c r="P1127" s="11" t="n">
        <f aca="false">IF(J1127="","",J1127-B1127/252)</f>
        <v>0.00219672188983373</v>
      </c>
      <c r="Q1127" s="11" t="n">
        <f aca="false">IF(K1127="","",K1127-B1127/252)</f>
        <v>0.00256542216411177</v>
      </c>
      <c r="R1127" s="11" t="n">
        <f aca="false">IF(L1127="","",L1127-B1127/252)</f>
        <v>-0.0164508630311129</v>
      </c>
      <c r="S1127" s="11" t="n">
        <f aca="false">IF(M1127="","",M1127-B1127/252)</f>
        <v>0.00199176824932996</v>
      </c>
      <c r="T1127" s="11" t="n">
        <f aca="false">IF(N1127="","",N1127-B1127/252)</f>
        <v>0.0140205164296847</v>
      </c>
    </row>
    <row r="1128" customFormat="false" ht="15" hidden="false" customHeight="false" outlineLevel="0" collapsed="false">
      <c r="A1128" s="9" t="n">
        <f aca="false">'Prices (input)'!A1128</f>
        <v>40490</v>
      </c>
      <c r="B1128" s="10" t="n">
        <f aca="false">LOOKUP(A1128,'FedFunds (input)'!$A$3:$A$867,'FedFunds (input)'!$B$3:$B$867)/100</f>
        <v>0.0019</v>
      </c>
      <c r="C1128" s="10" t="n">
        <f aca="false">'Prices (input)'!B1128</f>
        <v>92.759</v>
      </c>
      <c r="D1128" s="10" t="n">
        <f aca="false">'Prices (input)'!C1128</f>
        <v>27.6</v>
      </c>
      <c r="E1128" s="10" t="n">
        <f aca="false">'Prices (input)'!D1128</f>
        <v>137.7691</v>
      </c>
      <c r="F1128" s="10" t="n">
        <f aca="false">'Prices (input)'!E1128</f>
        <v>62.673</v>
      </c>
      <c r="G1128" s="10" t="n">
        <f aca="false">'Prices (input)'!F1128</f>
        <v>53.597</v>
      </c>
      <c r="H1128" s="10" t="n">
        <f aca="false">'Prices (input)'!G1128</f>
        <v>118.141</v>
      </c>
      <c r="I1128" s="11" t="n">
        <f aca="false">IF(OR(C1128="",C1127=""),"",C1128/C1127-1)</f>
        <v>-0.00163597421188022</v>
      </c>
      <c r="J1128" s="11" t="n">
        <f aca="false">IF(OR(D1128="",D1127=""),"",D1128/D1127-1)</f>
        <v>0.0117302052785924</v>
      </c>
      <c r="K1128" s="11" t="n">
        <f aca="false">IF(OR(E1128="",E1127=""),"",E1128/E1127-1)</f>
        <v>0.0101855110720048</v>
      </c>
      <c r="L1128" s="11" t="n">
        <f aca="false">IF(OR(F1128="",F1127=""),"",F1128/F1127-1)</f>
        <v>0.00458428839341529</v>
      </c>
      <c r="M1128" s="11" t="n">
        <f aca="false">IF(OR(G1128="",G1127=""),"",G1128/G1127-1)</f>
        <v>0.0282989908292084</v>
      </c>
      <c r="N1128" s="11" t="n">
        <f aca="false">IF(OR(H1128="",H1127=""),"",H1128/H1127-1)</f>
        <v>0.0330983944873904</v>
      </c>
      <c r="O1128" s="11" t="n">
        <f aca="false">IF(I1128="","",I1128-B1128/252)</f>
        <v>-0.0016435138944199</v>
      </c>
      <c r="P1128" s="11" t="n">
        <f aca="false">IF(J1128="","",J1128-B1128/252)</f>
        <v>0.0117226655960527</v>
      </c>
      <c r="Q1128" s="11" t="n">
        <f aca="false">IF(K1128="","",K1128-B1128/252)</f>
        <v>0.0101779713894651</v>
      </c>
      <c r="R1128" s="11" t="n">
        <f aca="false">IF(L1128="","",L1128-B1128/252)</f>
        <v>0.00457674871087561</v>
      </c>
      <c r="S1128" s="11" t="n">
        <f aca="false">IF(M1128="","",M1128-B1128/252)</f>
        <v>0.0282914511466687</v>
      </c>
      <c r="T1128" s="11" t="n">
        <f aca="false">IF(N1128="","",N1128-B1128/252)</f>
        <v>0.0330908548048507</v>
      </c>
    </row>
    <row r="1129" customFormat="false" ht="15" hidden="false" customHeight="false" outlineLevel="0" collapsed="false">
      <c r="A1129" s="9" t="n">
        <f aca="false">'Prices (input)'!A1129</f>
        <v>40491</v>
      </c>
      <c r="B1129" s="10" t="n">
        <f aca="false">LOOKUP(A1129,'FedFunds (input)'!$A$3:$A$867,'FedFunds (input)'!$B$3:$B$867)/100</f>
        <v>0.0019</v>
      </c>
      <c r="C1129" s="10" t="n">
        <f aca="false">'Prices (input)'!B1129</f>
        <v>92.048</v>
      </c>
      <c r="D1129" s="10" t="n">
        <f aca="false">'Prices (input)'!C1129</f>
        <v>27.14</v>
      </c>
      <c r="E1129" s="10" t="n">
        <f aca="false">'Prices (input)'!D1129</f>
        <v>135.59</v>
      </c>
      <c r="F1129" s="10" t="n">
        <f aca="false">'Prices (input)'!E1129</f>
        <v>61.266</v>
      </c>
      <c r="G1129" s="10" t="n">
        <f aca="false">'Prices (input)'!F1129</f>
        <v>51.844</v>
      </c>
      <c r="H1129" s="10" t="n">
        <f aca="false">'Prices (input)'!G1129</f>
        <v>111.531</v>
      </c>
      <c r="I1129" s="11" t="n">
        <f aca="false">IF(OR(C1129="",C1128=""),"",C1129/C1128-1)</f>
        <v>-0.00766502441811578</v>
      </c>
      <c r="J1129" s="11" t="n">
        <f aca="false">IF(OR(D1129="",D1128=""),"",D1129/D1128-1)</f>
        <v>-0.0166666666666667</v>
      </c>
      <c r="K1129" s="11" t="n">
        <f aca="false">IF(OR(E1129="",E1128=""),"",E1129/E1128-1)</f>
        <v>-0.0158170446057934</v>
      </c>
      <c r="L1129" s="11" t="n">
        <f aca="false">IF(OR(F1129="",F1128=""),"",F1129/F1128-1)</f>
        <v>-0.0224498587908669</v>
      </c>
      <c r="M1129" s="11" t="n">
        <f aca="false">IF(OR(G1129="",G1128=""),"",G1129/G1128-1)</f>
        <v>-0.032707054499319</v>
      </c>
      <c r="N1129" s="11" t="n">
        <f aca="false">IF(OR(H1129="",H1128=""),"",H1129/H1128-1)</f>
        <v>-0.0559500935323046</v>
      </c>
      <c r="O1129" s="11" t="n">
        <f aca="false">IF(I1129="","",I1129-B1129/252)</f>
        <v>-0.00767256410065547</v>
      </c>
      <c r="P1129" s="11" t="n">
        <f aca="false">IF(J1129="","",J1129-B1129/252)</f>
        <v>-0.0166742063492064</v>
      </c>
      <c r="Q1129" s="11" t="n">
        <f aca="false">IF(K1129="","",K1129-B1129/252)</f>
        <v>-0.015824584288333</v>
      </c>
      <c r="R1129" s="11" t="n">
        <f aca="false">IF(L1129="","",L1129-B1129/252)</f>
        <v>-0.0224573984734066</v>
      </c>
      <c r="S1129" s="11" t="n">
        <f aca="false">IF(M1129="","",M1129-B1129/252)</f>
        <v>-0.0327145941818587</v>
      </c>
      <c r="T1129" s="11" t="n">
        <f aca="false">IF(N1129="","",N1129-B1129/252)</f>
        <v>-0.0559576332148443</v>
      </c>
    </row>
    <row r="1130" customFormat="false" ht="15" hidden="false" customHeight="false" outlineLevel="0" collapsed="false">
      <c r="A1130" s="9" t="n">
        <f aca="false">'Prices (input)'!A1130</f>
        <v>40492</v>
      </c>
      <c r="B1130" s="10" t="n">
        <f aca="false">LOOKUP(A1130,'FedFunds (input)'!$A$3:$A$867,'FedFunds (input)'!$B$3:$B$867)/100</f>
        <v>0.0019</v>
      </c>
      <c r="C1130" s="10" t="n">
        <f aca="false">'Prices (input)'!B1130</f>
        <v>92.404</v>
      </c>
      <c r="D1130" s="10" t="n">
        <f aca="false">'Prices (input)'!C1130</f>
        <v>27.48</v>
      </c>
      <c r="E1130" s="10" t="n">
        <f aca="false">'Prices (input)'!D1130</f>
        <v>137.22</v>
      </c>
      <c r="F1130" s="10" t="n">
        <f aca="false">'Prices (input)'!E1130</f>
        <v>61.336</v>
      </c>
      <c r="G1130" s="10" t="n">
        <f aca="false">'Prices (input)'!F1130</f>
        <v>53.232</v>
      </c>
      <c r="H1130" s="10" t="n">
        <f aca="false">'Prices (input)'!G1130</f>
        <v>114.582</v>
      </c>
      <c r="I1130" s="11" t="n">
        <f aca="false">IF(OR(C1130="",C1129=""),"",C1130/C1129-1)</f>
        <v>0.00386754736659123</v>
      </c>
      <c r="J1130" s="11" t="n">
        <f aca="false">IF(OR(D1130="",D1129=""),"",D1130/D1129-1)</f>
        <v>0.0125276344878409</v>
      </c>
      <c r="K1130" s="11" t="n">
        <f aca="false">IF(OR(E1130="",E1129=""),"",E1130/E1129-1)</f>
        <v>0.0120215355114683</v>
      </c>
      <c r="L1130" s="11" t="n">
        <f aca="false">IF(OR(F1130="",F1129=""),"",F1130/F1129-1)</f>
        <v>0.00114255867854918</v>
      </c>
      <c r="M1130" s="11" t="n">
        <f aca="false">IF(OR(G1130="",G1129=""),"",G1130/G1129-1)</f>
        <v>0.0267726255690146</v>
      </c>
      <c r="N1130" s="11" t="n">
        <f aca="false">IF(OR(H1130="",H1129=""),"",H1130/H1129-1)</f>
        <v>0.0273556231003038</v>
      </c>
      <c r="O1130" s="11" t="n">
        <f aca="false">IF(I1130="","",I1130-B1130/252)</f>
        <v>0.00386000768405155</v>
      </c>
      <c r="P1130" s="11" t="n">
        <f aca="false">IF(J1130="","",J1130-B1130/252)</f>
        <v>0.0125200948053012</v>
      </c>
      <c r="Q1130" s="11" t="n">
        <f aca="false">IF(K1130="","",K1130-B1130/252)</f>
        <v>0.0120139958289287</v>
      </c>
      <c r="R1130" s="11" t="n">
        <f aca="false">IF(L1130="","",L1130-B1130/252)</f>
        <v>0.00113501899600949</v>
      </c>
      <c r="S1130" s="11" t="n">
        <f aca="false">IF(M1130="","",M1130-B1130/252)</f>
        <v>0.0267650858864749</v>
      </c>
      <c r="T1130" s="11" t="n">
        <f aca="false">IF(N1130="","",N1130-B1130/252)</f>
        <v>0.0273480834177641</v>
      </c>
    </row>
    <row r="1131" customFormat="false" ht="15" hidden="false" customHeight="false" outlineLevel="0" collapsed="false">
      <c r="A1131" s="9" t="n">
        <f aca="false">'Prices (input)'!A1131</f>
        <v>40493</v>
      </c>
      <c r="B1131" s="10" t="n">
        <f aca="false">LOOKUP(A1131,'FedFunds (input)'!$A$3:$A$867,'FedFunds (input)'!$B$3:$B$867)/100</f>
        <v>0.0019</v>
      </c>
      <c r="C1131" s="10" t="n">
        <f aca="false">'Prices (input)'!B1131</f>
        <v>92.086</v>
      </c>
      <c r="D1131" s="10" t="n">
        <f aca="false">'Prices (input)'!C1131</f>
        <v>27.54</v>
      </c>
      <c r="E1131" s="10" t="n">
        <f aca="false">'Prices (input)'!D1131</f>
        <v>137.645</v>
      </c>
      <c r="F1131" s="10" t="n">
        <f aca="false">'Prices (input)'!E1131</f>
        <v>61.317</v>
      </c>
      <c r="G1131" s="10" t="n">
        <f aca="false">'Prices (input)'!F1131</f>
        <v>53.588</v>
      </c>
      <c r="H1131" s="10" t="n">
        <f aca="false">'Prices (input)'!G1131</f>
        <v>114.977</v>
      </c>
      <c r="I1131" s="11" t="n">
        <f aca="false">IF(OR(C1131="",C1130=""),"",C1131/C1130-1)</f>
        <v>-0.00344140946279381</v>
      </c>
      <c r="J1131" s="11" t="n">
        <f aca="false">IF(OR(D1131="",D1130=""),"",D1131/D1130-1)</f>
        <v>0.00218340611353707</v>
      </c>
      <c r="K1131" s="11" t="n">
        <f aca="false">IF(OR(E1131="",E1130=""),"",E1131/E1130-1)</f>
        <v>0.00309721614924952</v>
      </c>
      <c r="L1131" s="11" t="n">
        <f aca="false">IF(OR(F1131="",F1130=""),"",F1131/F1130-1)</f>
        <v>-0.000309769140472094</v>
      </c>
      <c r="M1131" s="11" t="n">
        <f aca="false">IF(OR(G1131="",G1130=""),"",G1131/G1130-1)</f>
        <v>0.00668770664262097</v>
      </c>
      <c r="N1131" s="11" t="n">
        <f aca="false">IF(OR(H1131="",H1130=""),"",H1131/H1130-1)</f>
        <v>0.00344731284145872</v>
      </c>
      <c r="O1131" s="11" t="n">
        <f aca="false">IF(I1131="","",I1131-B1131/252)</f>
        <v>-0.00344894914533349</v>
      </c>
      <c r="P1131" s="11" t="n">
        <f aca="false">IF(J1131="","",J1131-B1131/252)</f>
        <v>0.00217586643099738</v>
      </c>
      <c r="Q1131" s="11" t="n">
        <f aca="false">IF(K1131="","",K1131-B1131/252)</f>
        <v>0.00308967646670983</v>
      </c>
      <c r="R1131" s="11" t="n">
        <f aca="false">IF(L1131="","",L1131-B1131/252)</f>
        <v>-0.000317308823011776</v>
      </c>
      <c r="S1131" s="11" t="n">
        <f aca="false">IF(M1131="","",M1131-B1131/252)</f>
        <v>0.00668016696008129</v>
      </c>
      <c r="T1131" s="11" t="n">
        <f aca="false">IF(N1131="","",N1131-B1131/252)</f>
        <v>0.00343977315891903</v>
      </c>
    </row>
    <row r="1132" customFormat="false" ht="15" hidden="false" customHeight="false" outlineLevel="0" collapsed="false">
      <c r="A1132" s="9" t="n">
        <f aca="false">'Prices (input)'!A1132</f>
        <v>40494</v>
      </c>
      <c r="B1132" s="10" t="n">
        <f aca="false">LOOKUP(A1132,'FedFunds (input)'!$A$3:$A$867,'FedFunds (input)'!$B$3:$B$867)/100</f>
        <v>0.0019</v>
      </c>
      <c r="C1132" s="10" t="n">
        <f aca="false">'Prices (input)'!B1132</f>
        <v>90.988</v>
      </c>
      <c r="D1132" s="10" t="n">
        <f aca="false">'Prices (input)'!C1132</f>
        <v>26.76</v>
      </c>
      <c r="E1132" s="10" t="n">
        <f aca="false">'Prices (input)'!D1132</f>
        <v>133.69</v>
      </c>
      <c r="F1132" s="10" t="n">
        <f aca="false">'Prices (input)'!E1132</f>
        <v>60.993</v>
      </c>
      <c r="G1132" s="10" t="n">
        <f aca="false">'Prices (input)'!F1132</f>
        <v>52.13</v>
      </c>
      <c r="H1132" s="10" t="n">
        <f aca="false">'Prices (input)'!G1132</f>
        <v>110.485</v>
      </c>
      <c r="I1132" s="11" t="n">
        <f aca="false">IF(OR(C1132="",C1131=""),"",C1132/C1131-1)</f>
        <v>-0.0119236366005691</v>
      </c>
      <c r="J1132" s="11" t="n">
        <f aca="false">IF(OR(D1132="",D1131=""),"",D1132/D1131-1)</f>
        <v>-0.0283224400871459</v>
      </c>
      <c r="K1132" s="11" t="n">
        <f aca="false">IF(OR(E1132="",E1131=""),"",E1132/E1131-1)</f>
        <v>-0.028733335755022</v>
      </c>
      <c r="L1132" s="11" t="n">
        <f aca="false">IF(OR(F1132="",F1131=""),"",F1132/F1131-1)</f>
        <v>-0.00528401585204752</v>
      </c>
      <c r="M1132" s="11" t="n">
        <f aca="false">IF(OR(G1132="",G1131=""),"",G1132/G1131-1)</f>
        <v>-0.0272075837874151</v>
      </c>
      <c r="N1132" s="11" t="n">
        <f aca="false">IF(OR(H1132="",H1131=""),"",H1132/H1131-1)</f>
        <v>-0.0390686833018779</v>
      </c>
      <c r="O1132" s="11" t="n">
        <f aca="false">IF(I1132="","",I1132-B1132/252)</f>
        <v>-0.0119311762831087</v>
      </c>
      <c r="P1132" s="11" t="n">
        <f aca="false">IF(J1132="","",J1132-B1132/252)</f>
        <v>-0.0283299797696856</v>
      </c>
      <c r="Q1132" s="11" t="n">
        <f aca="false">IF(K1132="","",K1132-B1132/252)</f>
        <v>-0.0287408754375617</v>
      </c>
      <c r="R1132" s="11" t="n">
        <f aca="false">IF(L1132="","",L1132-B1132/252)</f>
        <v>-0.0052915555345872</v>
      </c>
      <c r="S1132" s="11" t="n">
        <f aca="false">IF(M1132="","",M1132-B1132/252)</f>
        <v>-0.0272151234699547</v>
      </c>
      <c r="T1132" s="11" t="n">
        <f aca="false">IF(N1132="","",N1132-B1132/252)</f>
        <v>-0.0390762229844175</v>
      </c>
    </row>
    <row r="1133" customFormat="false" ht="15" hidden="false" customHeight="false" outlineLevel="0" collapsed="false">
      <c r="A1133" s="9" t="n">
        <f aca="false">'Prices (input)'!A1133</f>
        <v>40497</v>
      </c>
      <c r="B1133" s="10" t="n">
        <f aca="false">LOOKUP(A1133,'FedFunds (input)'!$A$3:$A$867,'FedFunds (input)'!$B$3:$B$867)/100</f>
        <v>0.0019</v>
      </c>
      <c r="C1133" s="10" t="n">
        <f aca="false">'Prices (input)'!B1133</f>
        <v>90.859</v>
      </c>
      <c r="D1133" s="10" t="n">
        <f aca="false">'Prices (input)'!C1133</f>
        <v>26.54</v>
      </c>
      <c r="E1133" s="10" t="n">
        <f aca="false">'Prices (input)'!D1133</f>
        <v>132.47</v>
      </c>
      <c r="F1133" s="10" t="n">
        <f aca="false">'Prices (input)'!E1133</f>
        <v>59.744</v>
      </c>
      <c r="G1133" s="10" t="n">
        <f aca="false">'Prices (input)'!F1133</f>
        <v>51.367</v>
      </c>
      <c r="H1133" s="10" t="n">
        <f aca="false">'Prices (input)'!G1133</f>
        <v>108.706</v>
      </c>
      <c r="I1133" s="11" t="n">
        <f aca="false">IF(OR(C1133="",C1132=""),"",C1133/C1132-1)</f>
        <v>-0.00141776937618154</v>
      </c>
      <c r="J1133" s="11" t="n">
        <f aca="false">IF(OR(D1133="",D1132=""),"",D1133/D1132-1)</f>
        <v>-0.00822122571001505</v>
      </c>
      <c r="K1133" s="11" t="n">
        <f aca="false">IF(OR(E1133="",E1132=""),"",E1133/E1132-1)</f>
        <v>-0.00912558904929317</v>
      </c>
      <c r="L1133" s="11" t="n">
        <f aca="false">IF(OR(F1133="",F1132=""),"",F1133/F1132-1)</f>
        <v>-0.0204777597429213</v>
      </c>
      <c r="M1133" s="11" t="n">
        <f aca="false">IF(OR(G1133="",G1132=""),"",G1133/G1132-1)</f>
        <v>-0.014636485708805</v>
      </c>
      <c r="N1133" s="11" t="n">
        <f aca="false">IF(OR(H1133="",H1132=""),"",H1133/H1132-1)</f>
        <v>-0.0161017332669593</v>
      </c>
      <c r="O1133" s="11" t="n">
        <f aca="false">IF(I1133="","",I1133-B1133/252)</f>
        <v>-0.00142530905872123</v>
      </c>
      <c r="P1133" s="11" t="n">
        <f aca="false">IF(J1133="","",J1133-B1133/252)</f>
        <v>-0.00822876539255473</v>
      </c>
      <c r="Q1133" s="11" t="n">
        <f aca="false">IF(K1133="","",K1133-B1133/252)</f>
        <v>-0.00913312873183285</v>
      </c>
      <c r="R1133" s="11" t="n">
        <f aca="false">IF(L1133="","",L1133-B1133/252)</f>
        <v>-0.020485299425461</v>
      </c>
      <c r="S1133" s="11" t="n">
        <f aca="false">IF(M1133="","",M1133-B1133/252)</f>
        <v>-0.0146440253913447</v>
      </c>
      <c r="T1133" s="11" t="n">
        <f aca="false">IF(N1133="","",N1133-B1133/252)</f>
        <v>-0.016109272949499</v>
      </c>
    </row>
    <row r="1134" customFormat="false" ht="15" hidden="false" customHeight="false" outlineLevel="0" collapsed="false">
      <c r="A1134" s="9" t="n">
        <f aca="false">'Prices (input)'!A1134</f>
        <v>40498</v>
      </c>
      <c r="B1134" s="10" t="n">
        <f aca="false">LOOKUP(A1134,'FedFunds (input)'!$A$3:$A$867,'FedFunds (input)'!$B$3:$B$867)/100</f>
        <v>0.0019</v>
      </c>
      <c r="C1134" s="10" t="n">
        <f aca="false">'Prices (input)'!B1134</f>
        <v>89.436</v>
      </c>
      <c r="D1134" s="10" t="n">
        <f aca="false">'Prices (input)'!C1134</f>
        <v>26.24</v>
      </c>
      <c r="E1134" s="10" t="n">
        <f aca="false">'Prices (input)'!D1134</f>
        <v>130.97</v>
      </c>
      <c r="F1134" s="10" t="n">
        <f aca="false">'Prices (input)'!E1134</f>
        <v>61.203</v>
      </c>
      <c r="G1134" s="10" t="n">
        <f aca="false">'Prices (input)'!F1134</f>
        <v>49.988</v>
      </c>
      <c r="H1134" s="10" t="n">
        <f aca="false">'Prices (input)'!G1134</f>
        <v>104.411</v>
      </c>
      <c r="I1134" s="11" t="n">
        <f aca="false">IF(OR(C1134="",C1133=""),"",C1134/C1133-1)</f>
        <v>-0.0156616295578863</v>
      </c>
      <c r="J1134" s="11" t="n">
        <f aca="false">IF(OR(D1134="",D1133=""),"",D1134/D1133-1)</f>
        <v>-0.011303692539563</v>
      </c>
      <c r="K1134" s="11" t="n">
        <f aca="false">IF(OR(E1134="",E1133=""),"",E1134/E1133-1)</f>
        <v>-0.0113233184872047</v>
      </c>
      <c r="L1134" s="11" t="n">
        <f aca="false">IF(OR(F1134="",F1133=""),"",F1134/F1133-1)</f>
        <v>0.0244208623460096</v>
      </c>
      <c r="M1134" s="11" t="n">
        <f aca="false">IF(OR(G1134="",G1133=""),"",G1134/G1133-1)</f>
        <v>-0.026846029552047</v>
      </c>
      <c r="N1134" s="11" t="n">
        <f aca="false">IF(OR(H1134="",H1133=""),"",H1134/H1133-1)</f>
        <v>-0.0395102386252829</v>
      </c>
      <c r="O1134" s="11" t="n">
        <f aca="false">IF(I1134="","",I1134-B1134/252)</f>
        <v>-0.015669169240426</v>
      </c>
      <c r="P1134" s="11" t="n">
        <f aca="false">IF(J1134="","",J1134-B1134/252)</f>
        <v>-0.0113112322221027</v>
      </c>
      <c r="Q1134" s="11" t="n">
        <f aca="false">IF(K1134="","",K1134-B1134/252)</f>
        <v>-0.0113308581697444</v>
      </c>
      <c r="R1134" s="11" t="n">
        <f aca="false">IF(L1134="","",L1134-B1134/252)</f>
        <v>0.0244133226634699</v>
      </c>
      <c r="S1134" s="11" t="n">
        <f aca="false">IF(M1134="","",M1134-B1134/252)</f>
        <v>-0.0268535692345866</v>
      </c>
      <c r="T1134" s="11" t="n">
        <f aca="false">IF(N1134="","",N1134-B1134/252)</f>
        <v>-0.0395177783078226</v>
      </c>
    </row>
    <row r="1135" customFormat="false" ht="15" hidden="false" customHeight="false" outlineLevel="0" collapsed="false">
      <c r="A1135" s="9" t="n">
        <f aca="false">'Prices (input)'!A1135</f>
        <v>40499</v>
      </c>
      <c r="B1135" s="10" t="n">
        <f aca="false">LOOKUP(A1135,'FedFunds (input)'!$A$3:$A$867,'FedFunds (input)'!$B$3:$B$867)/100</f>
        <v>0.0019</v>
      </c>
      <c r="C1135" s="10" t="n">
        <f aca="false">'Prices (input)'!B1135</f>
        <v>89.489</v>
      </c>
      <c r="D1135" s="10" t="n">
        <f aca="false">'Prices (input)'!C1135</f>
        <v>26.12</v>
      </c>
      <c r="E1135" s="10" t="n">
        <f aca="false">'Prices (input)'!D1135</f>
        <v>130.38</v>
      </c>
      <c r="F1135" s="10" t="n">
        <f aca="false">'Prices (input)'!E1135</f>
        <v>60.896</v>
      </c>
      <c r="G1135" s="10" t="n">
        <f aca="false">'Prices (input)'!F1135</f>
        <v>50.369</v>
      </c>
      <c r="H1135" s="10" t="n">
        <f aca="false">'Prices (input)'!G1135</f>
        <v>106.841</v>
      </c>
      <c r="I1135" s="11" t="n">
        <f aca="false">IF(OR(C1135="",C1134=""),"",C1135/C1134-1)</f>
        <v>0.000592602531419129</v>
      </c>
      <c r="J1135" s="11" t="n">
        <f aca="false">IF(OR(D1135="",D1134=""),"",D1135/D1134-1)</f>
        <v>-0.00457317073170727</v>
      </c>
      <c r="K1135" s="11" t="n">
        <f aca="false">IF(OR(E1135="",E1134=""),"",E1135/E1134-1)</f>
        <v>-0.00450484843857379</v>
      </c>
      <c r="L1135" s="11" t="n">
        <f aca="false">IF(OR(F1135="",F1134=""),"",F1135/F1134-1)</f>
        <v>-0.00501609398232117</v>
      </c>
      <c r="M1135" s="11" t="n">
        <f aca="false">IF(OR(G1135="",G1134=""),"",G1135/G1134-1)</f>
        <v>0.00762182923901733</v>
      </c>
      <c r="N1135" s="11" t="n">
        <f aca="false">IF(OR(H1135="",H1134=""),"",H1135/H1134-1)</f>
        <v>0.0232734098897625</v>
      </c>
      <c r="O1135" s="11" t="n">
        <f aca="false">IF(I1135="","",I1135-B1135/252)</f>
        <v>0.000585062848879446</v>
      </c>
      <c r="P1135" s="11" t="n">
        <f aca="false">IF(J1135="","",J1135-B1135/252)</f>
        <v>-0.00458071041424695</v>
      </c>
      <c r="Q1135" s="11" t="n">
        <f aca="false">IF(K1135="","",K1135-B1135/252)</f>
        <v>-0.00451238812111348</v>
      </c>
      <c r="R1135" s="11" t="n">
        <f aca="false">IF(L1135="","",L1135-B1135/252)</f>
        <v>-0.00502363366486085</v>
      </c>
      <c r="S1135" s="11" t="n">
        <f aca="false">IF(M1135="","",M1135-B1135/252)</f>
        <v>0.00761428955647765</v>
      </c>
      <c r="T1135" s="11" t="n">
        <f aca="false">IF(N1135="","",N1135-B1135/252)</f>
        <v>0.0232658702072228</v>
      </c>
    </row>
    <row r="1136" customFormat="false" ht="15" hidden="false" customHeight="false" outlineLevel="0" collapsed="false">
      <c r="A1136" s="9" t="n">
        <f aca="false">'Prices (input)'!A1136</f>
        <v>40500</v>
      </c>
      <c r="B1136" s="10" t="n">
        <f aca="false">LOOKUP(A1136,'FedFunds (input)'!$A$3:$A$867,'FedFunds (input)'!$B$3:$B$867)/100</f>
        <v>0.0019</v>
      </c>
      <c r="C1136" s="10" t="n">
        <f aca="false">'Prices (input)'!B1136</f>
        <v>90.814</v>
      </c>
      <c r="D1136" s="10" t="n">
        <f aca="false">'Prices (input)'!C1136</f>
        <v>26.46</v>
      </c>
      <c r="E1136" s="10" t="n">
        <f aca="false">'Prices (input)'!D1136</f>
        <v>132.09</v>
      </c>
      <c r="F1136" s="10" t="n">
        <f aca="false">'Prices (input)'!E1136</f>
        <v>61.095</v>
      </c>
      <c r="G1136" s="10" t="n">
        <f aca="false">'Prices (input)'!F1136</f>
        <v>51.185</v>
      </c>
      <c r="H1136" s="10" t="n">
        <f aca="false">'Prices (input)'!G1136</f>
        <v>109.666</v>
      </c>
      <c r="I1136" s="11" t="n">
        <f aca="false">IF(OR(C1136="",C1135=""),"",C1136/C1135-1)</f>
        <v>0.0148062890411111</v>
      </c>
      <c r="J1136" s="11" t="n">
        <f aca="false">IF(OR(D1136="",D1135=""),"",D1136/D1135-1)</f>
        <v>0.0130168453292496</v>
      </c>
      <c r="K1136" s="11" t="n">
        <f aca="false">IF(OR(E1136="",E1135=""),"",E1136/E1135-1)</f>
        <v>0.0131155085135757</v>
      </c>
      <c r="L1136" s="11" t="n">
        <f aca="false">IF(OR(F1136="",F1135=""),"",F1136/F1135-1)</f>
        <v>0.0032678665265371</v>
      </c>
      <c r="M1136" s="11" t="n">
        <f aca="false">IF(OR(G1136="",G1135=""),"",G1136/G1135-1)</f>
        <v>0.0162004407472851</v>
      </c>
      <c r="N1136" s="11" t="n">
        <f aca="false">IF(OR(H1136="",H1135=""),"",H1136/H1135-1)</f>
        <v>0.0264411602287511</v>
      </c>
      <c r="O1136" s="11" t="n">
        <f aca="false">IF(I1136="","",I1136-B1136/252)</f>
        <v>0.0147987493585715</v>
      </c>
      <c r="P1136" s="11" t="n">
        <f aca="false">IF(J1136="","",J1136-B1136/252)</f>
        <v>0.0130093056467099</v>
      </c>
      <c r="Q1136" s="11" t="n">
        <f aca="false">IF(K1136="","",K1136-B1136/252)</f>
        <v>0.013107968831036</v>
      </c>
      <c r="R1136" s="11" t="n">
        <f aca="false">IF(L1136="","",L1136-B1136/252)</f>
        <v>0.00326032684399742</v>
      </c>
      <c r="S1136" s="11" t="n">
        <f aca="false">IF(M1136="","",M1136-B1136/252)</f>
        <v>0.0161929010647454</v>
      </c>
      <c r="T1136" s="11" t="n">
        <f aca="false">IF(N1136="","",N1136-B1136/252)</f>
        <v>0.0264336205462114</v>
      </c>
    </row>
    <row r="1137" customFormat="false" ht="15" hidden="false" customHeight="false" outlineLevel="0" collapsed="false">
      <c r="A1137" s="9" t="n">
        <f aca="false">'Prices (input)'!A1137</f>
        <v>40501</v>
      </c>
      <c r="B1137" s="10" t="n">
        <f aca="false">LOOKUP(A1137,'FedFunds (input)'!$A$3:$A$867,'FedFunds (input)'!$B$3:$B$867)/100</f>
        <v>0.0019</v>
      </c>
      <c r="C1137" s="10" t="n">
        <f aca="false">'Prices (input)'!B1137</f>
        <v>91.049</v>
      </c>
      <c r="D1137" s="10" t="n">
        <f aca="false">'Prices (input)'!C1137</f>
        <v>26.46</v>
      </c>
      <c r="E1137" s="10" t="n">
        <f aca="false">'Prices (input)'!D1137</f>
        <v>132.2</v>
      </c>
      <c r="F1137" s="10" t="n">
        <f aca="false">'Prices (input)'!E1137</f>
        <v>61.476</v>
      </c>
      <c r="G1137" s="10" t="n">
        <f aca="false">'Prices (input)'!F1137</f>
        <v>51.428</v>
      </c>
      <c r="H1137" s="10" t="n">
        <f aca="false">'Prices (input)'!G1137</f>
        <v>110.514</v>
      </c>
      <c r="I1137" s="11" t="n">
        <f aca="false">IF(OR(C1137="",C1136=""),"",C1137/C1136-1)</f>
        <v>0.00258770674125142</v>
      </c>
      <c r="J1137" s="11" t="n">
        <f aca="false">IF(OR(D1137="",D1136=""),"",D1137/D1136-1)</f>
        <v>0</v>
      </c>
      <c r="K1137" s="11" t="n">
        <f aca="false">IF(OR(E1137="",E1136=""),"",E1137/E1136-1)</f>
        <v>0.000832765538647751</v>
      </c>
      <c r="L1137" s="11" t="n">
        <f aca="false">IF(OR(F1137="",F1136=""),"",F1137/F1136-1)</f>
        <v>0.0062361895408789</v>
      </c>
      <c r="M1137" s="11" t="n">
        <f aca="false">IF(OR(G1137="",G1136=""),"",G1137/G1136-1)</f>
        <v>0.00474748461463315</v>
      </c>
      <c r="N1137" s="11" t="n">
        <f aca="false">IF(OR(H1137="",H1136=""),"",H1137/H1136-1)</f>
        <v>0.00773256980285586</v>
      </c>
      <c r="O1137" s="11" t="n">
        <f aca="false">IF(I1137="","",I1137-B1137/252)</f>
        <v>0.00258016705871173</v>
      </c>
      <c r="P1137" s="11" t="n">
        <f aca="false">IF(J1137="","",J1137-B1137/252)</f>
        <v>-7.53968253968254E-006</v>
      </c>
      <c r="Q1137" s="11" t="n">
        <f aca="false">IF(K1137="","",K1137-B1137/252)</f>
        <v>0.000825225856108068</v>
      </c>
      <c r="R1137" s="11" t="n">
        <f aca="false">IF(L1137="","",L1137-B1137/252)</f>
        <v>0.00622864985833922</v>
      </c>
      <c r="S1137" s="11" t="n">
        <f aca="false">IF(M1137="","",M1137-B1137/252)</f>
        <v>0.00473994493209346</v>
      </c>
      <c r="T1137" s="11" t="n">
        <f aca="false">IF(N1137="","",N1137-B1137/252)</f>
        <v>0.00772503012031618</v>
      </c>
    </row>
    <row r="1138" customFormat="false" ht="15" hidden="false" customHeight="false" outlineLevel="0" collapsed="false">
      <c r="A1138" s="9" t="n">
        <f aca="false">'Prices (input)'!A1138</f>
        <v>40504</v>
      </c>
      <c r="B1138" s="10" t="n">
        <f aca="false">LOOKUP(A1138,'FedFunds (input)'!$A$3:$A$867,'FedFunds (input)'!$B$3:$B$867)/100</f>
        <v>0.0019</v>
      </c>
      <c r="C1138" s="10" t="n">
        <f aca="false">'Prices (input)'!B1138</f>
        <v>90.95</v>
      </c>
      <c r="D1138" s="10" t="n">
        <f aca="false">'Prices (input)'!C1138</f>
        <v>26.72</v>
      </c>
      <c r="E1138" s="10" t="n">
        <f aca="false">'Prices (input)'!D1138</f>
        <v>133.48</v>
      </c>
      <c r="F1138" s="10" t="n">
        <f aca="false">'Prices (input)'!E1138</f>
        <v>61.718</v>
      </c>
      <c r="G1138" s="10" t="n">
        <f aca="false">'Prices (input)'!F1138</f>
        <v>52.078</v>
      </c>
      <c r="H1138" s="10" t="n">
        <f aca="false">'Prices (input)'!G1138</f>
        <v>112.519</v>
      </c>
      <c r="I1138" s="11" t="n">
        <f aca="false">IF(OR(C1138="",C1137=""),"",C1138/C1137-1)</f>
        <v>-0.00108732660435595</v>
      </c>
      <c r="J1138" s="11" t="n">
        <f aca="false">IF(OR(D1138="",D1137=""),"",D1138/D1137-1)</f>
        <v>0.00982615268329545</v>
      </c>
      <c r="K1138" s="11" t="n">
        <f aca="false">IF(OR(E1138="",E1137=""),"",E1138/E1137-1)</f>
        <v>0.0096822995461423</v>
      </c>
      <c r="L1138" s="11" t="n">
        <f aca="false">IF(OR(F1138="",F1137=""),"",F1138/F1137-1)</f>
        <v>0.00393649554297615</v>
      </c>
      <c r="M1138" s="11" t="n">
        <f aca="false">IF(OR(G1138="",G1137=""),"",G1138/G1137-1)</f>
        <v>0.0126390293225482</v>
      </c>
      <c r="N1138" s="11" t="n">
        <f aca="false">IF(OR(H1138="",H1137=""),"",H1138/H1137-1)</f>
        <v>0.0181424977830864</v>
      </c>
      <c r="O1138" s="11" t="n">
        <f aca="false">IF(I1138="","",I1138-B1138/252)</f>
        <v>-0.00109486628689564</v>
      </c>
      <c r="P1138" s="11" t="n">
        <f aca="false">IF(J1138="","",J1138-B1138/252)</f>
        <v>0.00981861300075577</v>
      </c>
      <c r="Q1138" s="11" t="n">
        <f aca="false">IF(K1138="","",K1138-B1138/252)</f>
        <v>0.00967475986360262</v>
      </c>
      <c r="R1138" s="11" t="n">
        <f aca="false">IF(L1138="","",L1138-B1138/252)</f>
        <v>0.00392895586043647</v>
      </c>
      <c r="S1138" s="11" t="n">
        <f aca="false">IF(M1138="","",M1138-B1138/252)</f>
        <v>0.0126314896400086</v>
      </c>
      <c r="T1138" s="11" t="n">
        <f aca="false">IF(N1138="","",N1138-B1138/252)</f>
        <v>0.0181349581005467</v>
      </c>
    </row>
    <row r="1139" customFormat="false" ht="15" hidden="false" customHeight="false" outlineLevel="0" collapsed="false">
      <c r="A1139" s="9" t="n">
        <f aca="false">'Prices (input)'!A1139</f>
        <v>40505</v>
      </c>
      <c r="B1139" s="10" t="n">
        <f aca="false">LOOKUP(A1139,'FedFunds (input)'!$A$3:$A$867,'FedFunds (input)'!$B$3:$B$867)/100</f>
        <v>0.0019</v>
      </c>
      <c r="C1139" s="10" t="n">
        <f aca="false">'Prices (input)'!B1139</f>
        <v>89.644</v>
      </c>
      <c r="D1139" s="10" t="n">
        <f aca="false">'Prices (input)'!C1139</f>
        <v>26.91</v>
      </c>
      <c r="E1139" s="10" t="n">
        <f aca="false">'Prices (input)'!D1139</f>
        <v>134.41</v>
      </c>
      <c r="F1139" s="10" t="n">
        <f aca="false">'Prices (input)'!E1139</f>
        <v>62.024</v>
      </c>
      <c r="G1139" s="10" t="n">
        <f aca="false">'Prices (input)'!F1139</f>
        <v>51.714</v>
      </c>
      <c r="H1139" s="10" t="n">
        <f aca="false">'Prices (input)'!G1139</f>
        <v>111.446</v>
      </c>
      <c r="I1139" s="11" t="n">
        <f aca="false">IF(OR(C1139="",C1138=""),"",C1139/C1138-1)</f>
        <v>-0.0143595382078064</v>
      </c>
      <c r="J1139" s="11" t="n">
        <f aca="false">IF(OR(D1139="",D1138=""),"",D1139/D1138-1)</f>
        <v>0.00711077844311392</v>
      </c>
      <c r="K1139" s="11" t="n">
        <f aca="false">IF(OR(E1139="",E1138=""),"",E1139/E1138-1)</f>
        <v>0.00696733593047649</v>
      </c>
      <c r="L1139" s="11" t="n">
        <f aca="false">IF(OR(F1139="",F1138=""),"",F1139/F1138-1)</f>
        <v>0.00495803493308267</v>
      </c>
      <c r="M1139" s="11" t="n">
        <f aca="false">IF(OR(G1139="",G1138=""),"",G1139/G1138-1)</f>
        <v>-0.00698951572641049</v>
      </c>
      <c r="N1139" s="11" t="n">
        <f aca="false">IF(OR(H1139="",H1138=""),"",H1139/H1138-1)</f>
        <v>-0.00953616722509099</v>
      </c>
      <c r="O1139" s="11" t="n">
        <f aca="false">IF(I1139="","",I1139-B1139/252)</f>
        <v>-0.0143670778903461</v>
      </c>
      <c r="P1139" s="11" t="n">
        <f aca="false">IF(J1139="","",J1139-B1139/252)</f>
        <v>0.00710323876057424</v>
      </c>
      <c r="Q1139" s="11" t="n">
        <f aca="false">IF(K1139="","",K1139-B1139/252)</f>
        <v>0.00695979624793681</v>
      </c>
      <c r="R1139" s="11" t="n">
        <f aca="false">IF(L1139="","",L1139-B1139/252)</f>
        <v>0.00495049525054298</v>
      </c>
      <c r="S1139" s="11" t="n">
        <f aca="false">IF(M1139="","",M1139-B1139/252)</f>
        <v>-0.00699705540895017</v>
      </c>
      <c r="T1139" s="11" t="n">
        <f aca="false">IF(N1139="","",N1139-B1139/252)</f>
        <v>-0.00954370690763067</v>
      </c>
    </row>
    <row r="1140" customFormat="false" ht="15" hidden="false" customHeight="false" outlineLevel="0" collapsed="false">
      <c r="A1140" s="9" t="n">
        <f aca="false">'Prices (input)'!A1140</f>
        <v>40506</v>
      </c>
      <c r="B1140" s="10" t="n">
        <f aca="false">LOOKUP(A1140,'FedFunds (input)'!$A$3:$A$867,'FedFunds (input)'!$B$3:$B$867)/100</f>
        <v>0.0019</v>
      </c>
      <c r="C1140" s="10" t="n">
        <f aca="false">'Prices (input)'!B1140</f>
        <v>90.973</v>
      </c>
      <c r="D1140" s="10" t="n">
        <f aca="false">'Prices (input)'!C1140</f>
        <v>26.86</v>
      </c>
      <c r="E1140" s="10" t="n">
        <f aca="false">'Prices (input)'!D1140</f>
        <v>134.18</v>
      </c>
      <c r="F1140" s="10" t="n">
        <f aca="false">'Prices (input)'!E1140</f>
        <v>60.948</v>
      </c>
      <c r="G1140" s="10" t="n">
        <f aca="false">'Prices (input)'!F1140</f>
        <v>51.714</v>
      </c>
      <c r="H1140" s="10" t="n">
        <f aca="false">'Prices (input)'!G1140</f>
        <v>112.067</v>
      </c>
      <c r="I1140" s="11" t="n">
        <f aca="false">IF(OR(C1140="",C1139=""),"",C1140/C1139-1)</f>
        <v>0.0148253090000445</v>
      </c>
      <c r="J1140" s="11" t="n">
        <f aca="false">IF(OR(D1140="",D1139=""),"",D1140/D1139-1)</f>
        <v>-0.00185804533630618</v>
      </c>
      <c r="K1140" s="11" t="n">
        <f aca="false">IF(OR(E1140="",E1139=""),"",E1140/E1139-1)</f>
        <v>-0.00171118220370503</v>
      </c>
      <c r="L1140" s="11" t="n">
        <f aca="false">IF(OR(F1140="",F1139=""),"",F1140/F1139-1)</f>
        <v>-0.0173481233071069</v>
      </c>
      <c r="M1140" s="11" t="n">
        <f aca="false">IF(OR(G1140="",G1139=""),"",G1140/G1139-1)</f>
        <v>0</v>
      </c>
      <c r="N1140" s="11" t="n">
        <f aca="false">IF(OR(H1140="",H1139=""),"",H1140/H1139-1)</f>
        <v>0.00557220537300562</v>
      </c>
      <c r="O1140" s="11" t="n">
        <f aca="false">IF(I1140="","",I1140-B1140/252)</f>
        <v>0.0148177693175048</v>
      </c>
      <c r="P1140" s="11" t="n">
        <f aca="false">IF(J1140="","",J1140-B1140/252)</f>
        <v>-0.00186558501884586</v>
      </c>
      <c r="Q1140" s="11" t="n">
        <f aca="false">IF(K1140="","",K1140-B1140/252)</f>
        <v>-0.00171872188624471</v>
      </c>
      <c r="R1140" s="11" t="n">
        <f aca="false">IF(L1140="","",L1140-B1140/252)</f>
        <v>-0.0173556629896466</v>
      </c>
      <c r="S1140" s="11" t="n">
        <f aca="false">IF(M1140="","",M1140-B1140/252)</f>
        <v>-7.53968253968254E-006</v>
      </c>
      <c r="T1140" s="11" t="n">
        <f aca="false">IF(N1140="","",N1140-B1140/252)</f>
        <v>0.00556466569046594</v>
      </c>
    </row>
    <row r="1141" customFormat="false" ht="15" hidden="false" customHeight="false" outlineLevel="0" collapsed="false">
      <c r="A1141" s="9" t="n">
        <f aca="false">'Prices (input)'!A1141</f>
        <v>40508</v>
      </c>
      <c r="B1141" s="10" t="n">
        <f aca="false">LOOKUP(A1141,'FedFunds (input)'!$A$3:$A$867,'FedFunds (input)'!$B$3:$B$867)/100</f>
        <v>0.0019</v>
      </c>
      <c r="C1141" s="10" t="n">
        <f aca="false">'Prices (input)'!B1141</f>
        <v>90.307</v>
      </c>
      <c r="D1141" s="10" t="n">
        <f aca="false">'Prices (input)'!C1141</f>
        <v>26.58</v>
      </c>
      <c r="E1141" s="10" t="n">
        <f aca="false">'Prices (input)'!D1141</f>
        <v>132.96</v>
      </c>
      <c r="F1141" s="10" t="n">
        <f aca="false">'Prices (input)'!E1141</f>
        <v>61.755</v>
      </c>
      <c r="G1141" s="10" t="n">
        <f aca="false">'Prices (input)'!F1141</f>
        <v>50.869</v>
      </c>
      <c r="H1141" s="10" t="n">
        <f aca="false">'Prices (input)'!G1141</f>
        <v>110.005</v>
      </c>
      <c r="I1141" s="11" t="n">
        <f aca="false">IF(OR(C1141="",C1140=""),"",C1141/C1140-1)</f>
        <v>-0.00732085344003164</v>
      </c>
      <c r="J1141" s="11" t="n">
        <f aca="false">IF(OR(D1141="",D1140=""),"",D1141/D1140-1)</f>
        <v>-0.0104244229337305</v>
      </c>
      <c r="K1141" s="11" t="n">
        <f aca="false">IF(OR(E1141="",E1140=""),"",E1141/E1140-1)</f>
        <v>-0.00909226412282005</v>
      </c>
      <c r="L1141" s="11" t="n">
        <f aca="false">IF(OR(F1141="",F1140=""),"",F1141/F1140-1)</f>
        <v>0.0132407954321718</v>
      </c>
      <c r="M1141" s="11" t="n">
        <f aca="false">IF(OR(G1141="",G1140=""),"",G1141/G1140-1)</f>
        <v>-0.0163398692810457</v>
      </c>
      <c r="N1141" s="11" t="n">
        <f aca="false">IF(OR(H1141="",H1140=""),"",H1141/H1140-1)</f>
        <v>-0.0183997073179437</v>
      </c>
      <c r="O1141" s="11" t="n">
        <f aca="false">IF(I1141="","",I1141-B1141/252)</f>
        <v>-0.00732839312257132</v>
      </c>
      <c r="P1141" s="11" t="n">
        <f aca="false">IF(J1141="","",J1141-B1141/252)</f>
        <v>-0.0104319626162702</v>
      </c>
      <c r="Q1141" s="11" t="n">
        <f aca="false">IF(K1141="","",K1141-B1141/252)</f>
        <v>-0.00909980380535973</v>
      </c>
      <c r="R1141" s="11" t="n">
        <f aca="false">IF(L1141="","",L1141-B1141/252)</f>
        <v>0.0132332557496321</v>
      </c>
      <c r="S1141" s="11" t="n">
        <f aca="false">IF(M1141="","",M1141-B1141/252)</f>
        <v>-0.0163474089635854</v>
      </c>
      <c r="T1141" s="11" t="n">
        <f aca="false">IF(N1141="","",N1141-B1141/252)</f>
        <v>-0.0184072470004834</v>
      </c>
    </row>
    <row r="1142" customFormat="false" ht="15" hidden="false" customHeight="false" outlineLevel="0" collapsed="false">
      <c r="A1142" s="9" t="n">
        <f aca="false">'Prices (input)'!A1142</f>
        <v>40511</v>
      </c>
      <c r="B1142" s="10" t="n">
        <f aca="false">LOOKUP(A1142,'FedFunds (input)'!$A$3:$A$867,'FedFunds (input)'!$B$3:$B$867)/100</f>
        <v>0.0019</v>
      </c>
      <c r="C1142" s="10" t="n">
        <f aca="false">'Prices (input)'!B1142</f>
        <v>90.208</v>
      </c>
      <c r="D1142" s="10" t="n">
        <f aca="false">'Prices (input)'!C1142</f>
        <v>26.74</v>
      </c>
      <c r="E1142" s="10" t="n">
        <f aca="false">'Prices (input)'!D1142</f>
        <v>133.51</v>
      </c>
      <c r="F1142" s="10" t="n">
        <f aca="false">'Prices (input)'!E1142</f>
        <v>62.301</v>
      </c>
      <c r="G1142" s="10" t="n">
        <f aca="false">'Prices (input)'!F1142</f>
        <v>51.037</v>
      </c>
      <c r="H1142" s="10" t="n">
        <f aca="false">'Prices (input)'!G1142</f>
        <v>111.22</v>
      </c>
      <c r="I1142" s="11" t="n">
        <f aca="false">IF(OR(C1142="",C1141=""),"",C1142/C1141-1)</f>
        <v>-0.00109626053351353</v>
      </c>
      <c r="J1142" s="11" t="n">
        <f aca="false">IF(OR(D1142="",D1141=""),"",D1142/D1141-1)</f>
        <v>0.00601956358164024</v>
      </c>
      <c r="K1142" s="11" t="n">
        <f aca="false">IF(OR(E1142="",E1141=""),"",E1142/E1141-1)</f>
        <v>0.00413658243080617</v>
      </c>
      <c r="L1142" s="11" t="n">
        <f aca="false">IF(OR(F1142="",F1141=""),"",F1142/F1141-1)</f>
        <v>0.00884138936118539</v>
      </c>
      <c r="M1142" s="11" t="n">
        <f aca="false">IF(OR(G1142="",G1141=""),"",G1142/G1141-1)</f>
        <v>0.0033026007981285</v>
      </c>
      <c r="N1142" s="11" t="n">
        <f aca="false">IF(OR(H1142="",H1141=""),"",H1142/H1141-1)</f>
        <v>0.011044952502159</v>
      </c>
      <c r="O1142" s="11" t="n">
        <f aca="false">IF(I1142="","",I1142-B1142/252)</f>
        <v>-0.00110380021605321</v>
      </c>
      <c r="P1142" s="11" t="n">
        <f aca="false">IF(J1142="","",J1142-B1142/252)</f>
        <v>0.00601202389910056</v>
      </c>
      <c r="Q1142" s="11" t="n">
        <f aca="false">IF(K1142="","",K1142-B1142/252)</f>
        <v>0.00412904274826649</v>
      </c>
      <c r="R1142" s="11" t="n">
        <f aca="false">IF(L1142="","",L1142-B1142/252)</f>
        <v>0.00883384967864571</v>
      </c>
      <c r="S1142" s="11" t="n">
        <f aca="false">IF(M1142="","",M1142-B1142/252)</f>
        <v>0.00329506111558881</v>
      </c>
      <c r="T1142" s="11" t="n">
        <f aca="false">IF(N1142="","",N1142-B1142/252)</f>
        <v>0.0110374128196193</v>
      </c>
    </row>
    <row r="1143" customFormat="false" ht="15" hidden="false" customHeight="false" outlineLevel="0" collapsed="false">
      <c r="A1143" s="9" t="n">
        <f aca="false">'Prices (input)'!A1143</f>
        <v>40512</v>
      </c>
      <c r="B1143" s="10" t="n">
        <f aca="false">LOOKUP(A1143,'FedFunds (input)'!$A$3:$A$867,'FedFunds (input)'!$B$3:$B$867)/100</f>
        <v>0.0019</v>
      </c>
      <c r="C1143" s="10" t="n">
        <f aca="false">'Prices (input)'!B1143</f>
        <v>89.663</v>
      </c>
      <c r="D1143" s="10" t="n">
        <f aca="false">'Prices (input)'!C1143</f>
        <v>27.104</v>
      </c>
      <c r="E1143" s="10" t="n">
        <f aca="false">'Prices (input)'!D1143</f>
        <v>135.42</v>
      </c>
      <c r="F1143" s="10" t="n">
        <f aca="false">'Prices (input)'!E1143</f>
        <v>62.635</v>
      </c>
      <c r="G1143" s="10" t="n">
        <f aca="false">'Prices (input)'!F1143</f>
        <v>51.645</v>
      </c>
      <c r="H1143" s="10" t="n">
        <f aca="false">'Prices (input)'!G1143</f>
        <v>114.271</v>
      </c>
      <c r="I1143" s="11" t="n">
        <f aca="false">IF(OR(C1143="",C1142=""),"",C1143/C1142-1)</f>
        <v>-0.00604159276339134</v>
      </c>
      <c r="J1143" s="11" t="n">
        <f aca="false">IF(OR(D1143="",D1142=""),"",D1143/D1142-1)</f>
        <v>0.0136125654450263</v>
      </c>
      <c r="K1143" s="11" t="n">
        <f aca="false">IF(OR(E1143="",E1142=""),"",E1143/E1142-1)</f>
        <v>0.0143060444910494</v>
      </c>
      <c r="L1143" s="11" t="n">
        <f aca="false">IF(OR(F1143="",F1142=""),"",F1143/F1142-1)</f>
        <v>0.005361069645752</v>
      </c>
      <c r="M1143" s="11" t="n">
        <f aca="false">IF(OR(G1143="",G1142=""),"",G1143/G1142-1)</f>
        <v>0.0119129259164921</v>
      </c>
      <c r="N1143" s="11" t="n">
        <f aca="false">IF(OR(H1143="",H1142=""),"",H1143/H1142-1)</f>
        <v>0.0274321165258047</v>
      </c>
      <c r="O1143" s="11" t="n">
        <f aca="false">IF(I1143="","",I1143-B1143/252)</f>
        <v>-0.00604913244593102</v>
      </c>
      <c r="P1143" s="11" t="n">
        <f aca="false">IF(J1143="","",J1143-B1143/252)</f>
        <v>0.0136050257624866</v>
      </c>
      <c r="Q1143" s="11" t="n">
        <f aca="false">IF(K1143="","",K1143-B1143/252)</f>
        <v>0.0142985048085098</v>
      </c>
      <c r="R1143" s="11" t="n">
        <f aca="false">IF(L1143="","",L1143-B1143/252)</f>
        <v>0.00535352996321232</v>
      </c>
      <c r="S1143" s="11" t="n">
        <f aca="false">IF(M1143="","",M1143-B1143/252)</f>
        <v>0.0119053862339524</v>
      </c>
      <c r="T1143" s="11" t="n">
        <f aca="false">IF(N1143="","",N1143-B1143/252)</f>
        <v>0.027424576843265</v>
      </c>
    </row>
    <row r="1144" customFormat="false" ht="15" hidden="false" customHeight="false" outlineLevel="0" collapsed="false">
      <c r="A1144" s="9" t="n">
        <f aca="false">'Prices (input)'!A1144</f>
        <v>40513</v>
      </c>
      <c r="B1144" s="10" t="n">
        <f aca="false">LOOKUP(A1144,'FedFunds (input)'!$A$3:$A$867,'FedFunds (input)'!$B$3:$B$867)/100</f>
        <v>0.0018</v>
      </c>
      <c r="C1144" s="10" t="n">
        <f aca="false">'Prices (input)'!B1144</f>
        <v>91.601</v>
      </c>
      <c r="D1144" s="10" t="n">
        <f aca="false">'Prices (input)'!C1144</f>
        <v>27.1</v>
      </c>
      <c r="E1144" s="10" t="n">
        <f aca="false">'Prices (input)'!D1144</f>
        <v>135.38</v>
      </c>
      <c r="F1144" s="10" t="n">
        <f aca="false">'Prices (input)'!E1144</f>
        <v>61.249</v>
      </c>
      <c r="G1144" s="10" t="n">
        <f aca="false">'Prices (input)'!F1144</f>
        <v>52.33</v>
      </c>
      <c r="H1144" s="10" t="n">
        <f aca="false">'Prices (input)'!G1144</f>
        <v>116.587</v>
      </c>
      <c r="I1144" s="11" t="n">
        <f aca="false">IF(OR(C1144="",C1143=""),"",C1144/C1143-1)</f>
        <v>0.0216142667544026</v>
      </c>
      <c r="J1144" s="11" t="n">
        <f aca="false">IF(OR(D1144="",D1143=""),"",D1144/D1143-1)</f>
        <v>-0.000147579693034139</v>
      </c>
      <c r="K1144" s="11" t="n">
        <f aca="false">IF(OR(E1144="",E1143=""),"",E1144/E1143-1)</f>
        <v>-0.000295377344557646</v>
      </c>
      <c r="L1144" s="11" t="n">
        <f aca="false">IF(OR(F1144="",F1143=""),"",F1144/F1143-1)</f>
        <v>-0.0221282030813442</v>
      </c>
      <c r="M1144" s="11" t="n">
        <f aca="false">IF(OR(G1144="",G1143=""),"",G1144/G1143-1)</f>
        <v>0.0132636266821569</v>
      </c>
      <c r="N1144" s="11" t="n">
        <f aca="false">IF(OR(H1144="",H1143=""),"",H1144/H1143-1)</f>
        <v>0.0202676094547174</v>
      </c>
      <c r="O1144" s="11" t="n">
        <f aca="false">IF(I1144="","",I1144-B1144/252)</f>
        <v>0.0216071238972597</v>
      </c>
      <c r="P1144" s="11" t="n">
        <f aca="false">IF(J1144="","",J1144-B1144/252)</f>
        <v>-0.000154722550176996</v>
      </c>
      <c r="Q1144" s="11" t="n">
        <f aca="false">IF(K1144="","",K1144-B1144/252)</f>
        <v>-0.000302520201700503</v>
      </c>
      <c r="R1144" s="11" t="n">
        <f aca="false">IF(L1144="","",L1144-B1144/252)</f>
        <v>-0.0221353459384871</v>
      </c>
      <c r="S1144" s="11" t="n">
        <f aca="false">IF(M1144="","",M1144-B1144/252)</f>
        <v>0.013256483825014</v>
      </c>
      <c r="T1144" s="11" t="n">
        <f aca="false">IF(N1144="","",N1144-B1144/252)</f>
        <v>0.0202604665975745</v>
      </c>
    </row>
    <row r="1145" customFormat="false" ht="15" hidden="false" customHeight="false" outlineLevel="0" collapsed="false">
      <c r="A1145" s="9" t="n">
        <f aca="false">'Prices (input)'!A1145</f>
        <v>40514</v>
      </c>
      <c r="B1145" s="10" t="n">
        <f aca="false">LOOKUP(A1145,'FedFunds (input)'!$A$3:$A$867,'FedFunds (input)'!$B$3:$B$867)/100</f>
        <v>0.0018</v>
      </c>
      <c r="C1145" s="10" t="n">
        <f aca="false">'Prices (input)'!B1145</f>
        <v>92.782</v>
      </c>
      <c r="D1145" s="10" t="n">
        <f aca="false">'Prices (input)'!C1145</f>
        <v>27.06</v>
      </c>
      <c r="E1145" s="10" t="n">
        <f aca="false">'Prices (input)'!D1145</f>
        <v>135.19</v>
      </c>
      <c r="F1145" s="10" t="n">
        <f aca="false">'Prices (input)'!E1145</f>
        <v>61.083</v>
      </c>
      <c r="G1145" s="10" t="n">
        <f aca="false">'Prices (input)'!F1145</f>
        <v>53.093</v>
      </c>
      <c r="H1145" s="10" t="n">
        <f aca="false">'Prices (input)'!G1145</f>
        <v>118.282</v>
      </c>
      <c r="I1145" s="11" t="n">
        <f aca="false">IF(OR(C1145="",C1144=""),"",C1145/C1144-1)</f>
        <v>0.0128928723485551</v>
      </c>
      <c r="J1145" s="11" t="n">
        <f aca="false">IF(OR(D1145="",D1144=""),"",D1145/D1144-1)</f>
        <v>-0.00147601476014769</v>
      </c>
      <c r="K1145" s="11" t="n">
        <f aca="false">IF(OR(E1145="",E1144=""),"",E1145/E1144-1)</f>
        <v>-0.00140345693603194</v>
      </c>
      <c r="L1145" s="11" t="n">
        <f aca="false">IF(OR(F1145="",F1144=""),"",F1145/F1144-1)</f>
        <v>-0.00271024833058509</v>
      </c>
      <c r="M1145" s="11" t="n">
        <f aca="false">IF(OR(G1145="",G1144=""),"",G1145/G1144-1)</f>
        <v>0.0145805465316262</v>
      </c>
      <c r="N1145" s="11" t="n">
        <f aca="false">IF(OR(H1145="",H1144=""),"",H1145/H1144-1)</f>
        <v>0.01453849914656</v>
      </c>
      <c r="O1145" s="11" t="n">
        <f aca="false">IF(I1145="","",I1145-B1145/252)</f>
        <v>0.0128857294914122</v>
      </c>
      <c r="P1145" s="11" t="n">
        <f aca="false">IF(J1145="","",J1145-B1145/252)</f>
        <v>-0.00148315761729055</v>
      </c>
      <c r="Q1145" s="11" t="n">
        <f aca="false">IF(K1145="","",K1145-B1145/252)</f>
        <v>-0.0014105997931748</v>
      </c>
      <c r="R1145" s="11" t="n">
        <f aca="false">IF(L1145="","",L1145-B1145/252)</f>
        <v>-0.00271739118772794</v>
      </c>
      <c r="S1145" s="11" t="n">
        <f aca="false">IF(M1145="","",M1145-B1145/252)</f>
        <v>0.0145734036744834</v>
      </c>
      <c r="T1145" s="11" t="n">
        <f aca="false">IF(N1145="","",N1145-B1145/252)</f>
        <v>0.0145313562894172</v>
      </c>
    </row>
    <row r="1146" customFormat="false" ht="15" hidden="false" customHeight="false" outlineLevel="0" collapsed="false">
      <c r="A1146" s="9" t="n">
        <f aca="false">'Prices (input)'!A1146</f>
        <v>40515</v>
      </c>
      <c r="B1146" s="10" t="n">
        <f aca="false">LOOKUP(A1146,'FedFunds (input)'!$A$3:$A$867,'FedFunds (input)'!$B$3:$B$867)/100</f>
        <v>0.0018</v>
      </c>
      <c r="C1146" s="10" t="n">
        <f aca="false">'Prices (input)'!B1146</f>
        <v>93.002</v>
      </c>
      <c r="D1146" s="10" t="n">
        <f aca="false">'Prices (input)'!C1146</f>
        <v>27.66</v>
      </c>
      <c r="E1146" s="10" t="n">
        <f aca="false">'Prices (input)'!D1146</f>
        <v>138.06</v>
      </c>
      <c r="F1146" s="10" t="n">
        <f aca="false">'Prices (input)'!E1146</f>
        <v>60.604</v>
      </c>
      <c r="G1146" s="10" t="n">
        <f aca="false">'Prices (input)'!F1146</f>
        <v>54.421</v>
      </c>
      <c r="H1146" s="10" t="n">
        <f aca="false">'Prices (input)'!G1146</f>
        <v>121.362</v>
      </c>
      <c r="I1146" s="11" t="n">
        <f aca="false">IF(OR(C1146="",C1145=""),"",C1146/C1145-1)</f>
        <v>0.00237114957642648</v>
      </c>
      <c r="J1146" s="11" t="n">
        <f aca="false">IF(OR(D1146="",D1145=""),"",D1146/D1145-1)</f>
        <v>0.0221729490022173</v>
      </c>
      <c r="K1146" s="11" t="n">
        <f aca="false">IF(OR(E1146="",E1145=""),"",E1146/E1145-1)</f>
        <v>0.0212293808713662</v>
      </c>
      <c r="L1146" s="11" t="n">
        <f aca="false">IF(OR(F1146="",F1145=""),"",F1146/F1145-1)</f>
        <v>-0.00784178904114075</v>
      </c>
      <c r="M1146" s="11" t="n">
        <f aca="false">IF(OR(G1146="",G1145=""),"",G1146/G1145-1)</f>
        <v>0.0250127135403913</v>
      </c>
      <c r="N1146" s="11" t="n">
        <f aca="false">IF(OR(H1146="",H1145=""),"",H1146/H1145-1)</f>
        <v>0.0260394650073552</v>
      </c>
      <c r="O1146" s="11" t="n">
        <f aca="false">IF(I1146="","",I1146-B1146/252)</f>
        <v>0.00236400671928362</v>
      </c>
      <c r="P1146" s="11" t="n">
        <f aca="false">IF(J1146="","",J1146-B1146/252)</f>
        <v>0.0221658061450745</v>
      </c>
      <c r="Q1146" s="11" t="n">
        <f aca="false">IF(K1146="","",K1146-B1146/252)</f>
        <v>0.0212222380142233</v>
      </c>
      <c r="R1146" s="11" t="n">
        <f aca="false">IF(L1146="","",L1146-B1146/252)</f>
        <v>-0.0078489318982836</v>
      </c>
      <c r="S1146" s="11" t="n">
        <f aca="false">IF(M1146="","",M1146-B1146/252)</f>
        <v>0.0250055706832484</v>
      </c>
      <c r="T1146" s="11" t="n">
        <f aca="false">IF(N1146="","",N1146-B1146/252)</f>
        <v>0.0260323221502124</v>
      </c>
    </row>
    <row r="1147" customFormat="false" ht="15" hidden="false" customHeight="false" outlineLevel="0" collapsed="false">
      <c r="A1147" s="9" t="n">
        <f aca="false">'Prices (input)'!A1147</f>
        <v>40518</v>
      </c>
      <c r="B1147" s="10" t="n">
        <f aca="false">LOOKUP(A1147,'FedFunds (input)'!$A$3:$A$867,'FedFunds (input)'!$B$3:$B$867)/100</f>
        <v>0.0018</v>
      </c>
      <c r="C1147" s="10" t="n">
        <f aca="false">'Prices (input)'!B1147</f>
        <v>92.903</v>
      </c>
      <c r="D1147" s="10" t="n">
        <f aca="false">'Prices (input)'!C1147</f>
        <v>27.88</v>
      </c>
      <c r="E1147" s="10" t="n">
        <f aca="false">'Prices (input)'!D1147</f>
        <v>139.11</v>
      </c>
      <c r="F1147" s="10" t="n">
        <f aca="false">'Prices (input)'!E1147</f>
        <v>61.46</v>
      </c>
      <c r="G1147" s="10" t="n">
        <f aca="false">'Prices (input)'!F1147</f>
        <v>55.34</v>
      </c>
      <c r="H1147" s="10" t="n">
        <f aca="false">'Prices (input)'!G1147</f>
        <v>123.904</v>
      </c>
      <c r="I1147" s="11" t="n">
        <f aca="false">IF(OR(C1147="",C1146=""),"",C1147/C1146-1)</f>
        <v>-0.00106449323670443</v>
      </c>
      <c r="J1147" s="11" t="n">
        <f aca="false">IF(OR(D1147="",D1146=""),"",D1147/D1146-1)</f>
        <v>0.00795372378886472</v>
      </c>
      <c r="K1147" s="11" t="n">
        <f aca="false">IF(OR(E1147="",E1146=""),"",E1147/E1146-1)</f>
        <v>0.00760538896132124</v>
      </c>
      <c r="L1147" s="11" t="n">
        <f aca="false">IF(OR(F1147="",F1146=""),"",F1147/F1146-1)</f>
        <v>0.0141244802323279</v>
      </c>
      <c r="M1147" s="11" t="n">
        <f aca="false">IF(OR(G1147="",G1146=""),"",G1147/G1146-1)</f>
        <v>0.0168868635269475</v>
      </c>
      <c r="N1147" s="11" t="n">
        <f aca="false">IF(OR(H1147="",H1146=""),"",H1147/H1146-1)</f>
        <v>0.0209456007646545</v>
      </c>
      <c r="O1147" s="11" t="n">
        <f aca="false">IF(I1147="","",I1147-B1147/252)</f>
        <v>-0.00107163609384729</v>
      </c>
      <c r="P1147" s="11" t="n">
        <f aca="false">IF(J1147="","",J1147-B1147/252)</f>
        <v>0.00794658093172186</v>
      </c>
      <c r="Q1147" s="11" t="n">
        <f aca="false">IF(K1147="","",K1147-B1147/252)</f>
        <v>0.00759824610417838</v>
      </c>
      <c r="R1147" s="11" t="n">
        <f aca="false">IF(L1147="","",L1147-B1147/252)</f>
        <v>0.0141173373751851</v>
      </c>
      <c r="S1147" s="11" t="n">
        <f aca="false">IF(M1147="","",M1147-B1147/252)</f>
        <v>0.0168797206698046</v>
      </c>
      <c r="T1147" s="11" t="n">
        <f aca="false">IF(N1147="","",N1147-B1147/252)</f>
        <v>0.0209384579075116</v>
      </c>
    </row>
    <row r="1148" customFormat="false" ht="15" hidden="false" customHeight="false" outlineLevel="0" collapsed="false">
      <c r="A1148" s="9" t="n">
        <f aca="false">'Prices (input)'!A1148</f>
        <v>40519</v>
      </c>
      <c r="B1148" s="10" t="n">
        <f aca="false">LOOKUP(A1148,'FedFunds (input)'!$A$3:$A$867,'FedFunds (input)'!$B$3:$B$867)/100</f>
        <v>0.0018</v>
      </c>
      <c r="C1148" s="10" t="n">
        <f aca="false">'Prices (input)'!B1148</f>
        <v>92.979</v>
      </c>
      <c r="D1148" s="10" t="n">
        <f aca="false">'Prices (input)'!C1148</f>
        <v>27.32</v>
      </c>
      <c r="E1148" s="10" t="n">
        <f aca="false">'Prices (input)'!D1148</f>
        <v>136.4848</v>
      </c>
      <c r="F1148" s="10" t="n">
        <f aca="false">'Prices (input)'!E1148</f>
        <v>60.138</v>
      </c>
      <c r="G1148" s="10" t="n">
        <f aca="false">'Prices (input)'!F1148</f>
        <v>54.1</v>
      </c>
      <c r="H1148" s="10" t="n">
        <f aca="false">'Prices (input)'!G1148</f>
        <v>119.582</v>
      </c>
      <c r="I1148" s="11" t="n">
        <f aca="false">IF(OR(C1148="",C1147=""),"",C1148/C1147-1)</f>
        <v>0.000818057543889861</v>
      </c>
      <c r="J1148" s="11" t="n">
        <f aca="false">IF(OR(D1148="",D1147=""),"",D1148/D1147-1)</f>
        <v>-0.0200860832137733</v>
      </c>
      <c r="K1148" s="11" t="n">
        <f aca="false">IF(OR(E1148="",E1147=""),"",E1148/E1147-1)</f>
        <v>-0.0188713967363957</v>
      </c>
      <c r="L1148" s="11" t="n">
        <f aca="false">IF(OR(F1148="",F1147=""),"",F1148/F1147-1)</f>
        <v>-0.0215099251545722</v>
      </c>
      <c r="M1148" s="11" t="n">
        <f aca="false">IF(OR(G1148="",G1147=""),"",G1148/G1147-1)</f>
        <v>-0.0224069389230214</v>
      </c>
      <c r="N1148" s="11" t="n">
        <f aca="false">IF(OR(H1148="",H1147=""),"",H1148/H1147-1)</f>
        <v>-0.0348818440082644</v>
      </c>
      <c r="O1148" s="11" t="n">
        <f aca="false">IF(I1148="","",I1148-B1148/252)</f>
        <v>0.000810914686747004</v>
      </c>
      <c r="P1148" s="11" t="n">
        <f aca="false">IF(J1148="","",J1148-B1148/252)</f>
        <v>-0.0200932260709161</v>
      </c>
      <c r="Q1148" s="11" t="n">
        <f aca="false">IF(K1148="","",K1148-B1148/252)</f>
        <v>-0.0188785395935386</v>
      </c>
      <c r="R1148" s="11" t="n">
        <f aca="false">IF(L1148="","",L1148-B1148/252)</f>
        <v>-0.021517068011715</v>
      </c>
      <c r="S1148" s="11" t="n">
        <f aca="false">IF(M1148="","",M1148-B1148/252)</f>
        <v>-0.0224140817801642</v>
      </c>
      <c r="T1148" s="11" t="n">
        <f aca="false">IF(N1148="","",N1148-B1148/252)</f>
        <v>-0.0348889868654073</v>
      </c>
    </row>
    <row r="1149" customFormat="false" ht="15" hidden="false" customHeight="false" outlineLevel="0" collapsed="false">
      <c r="A1149" s="9" t="n">
        <f aca="false">'Prices (input)'!A1149</f>
        <v>40520</v>
      </c>
      <c r="B1149" s="10" t="n">
        <f aca="false">LOOKUP(A1149,'FedFunds (input)'!$A$3:$A$867,'FedFunds (input)'!$B$3:$B$867)/100</f>
        <v>0.0018</v>
      </c>
      <c r="C1149" s="10" t="n">
        <f aca="false">'Prices (input)'!B1149</f>
        <v>93.297</v>
      </c>
      <c r="D1149" s="10" t="n">
        <f aca="false">'Prices (input)'!C1149</f>
        <v>26.98</v>
      </c>
      <c r="E1149" s="10" t="n">
        <f aca="false">'Prices (input)'!D1149</f>
        <v>134.79</v>
      </c>
      <c r="F1149" s="10" t="n">
        <f aca="false">'Prices (input)'!E1149</f>
        <v>59.569</v>
      </c>
      <c r="G1149" s="10" t="n">
        <f aca="false">'Prices (input)'!F1149</f>
        <v>53.05</v>
      </c>
      <c r="H1149" s="10" t="n">
        <f aca="false">'Prices (input)'!G1149</f>
        <v>117.265</v>
      </c>
      <c r="I1149" s="11" t="n">
        <f aca="false">IF(OR(C1149="",C1148=""),"",C1149/C1148-1)</f>
        <v>0.0034201271254799</v>
      </c>
      <c r="J1149" s="11" t="n">
        <f aca="false">IF(OR(D1149="",D1148=""),"",D1149/D1148-1)</f>
        <v>-0.0124450951683748</v>
      </c>
      <c r="K1149" s="11" t="n">
        <f aca="false">IF(OR(E1149="",E1148=""),"",E1149/E1148-1)</f>
        <v>-0.0124174999706929</v>
      </c>
      <c r="L1149" s="11" t="n">
        <f aca="false">IF(OR(F1149="",F1148=""),"",F1149/F1148-1)</f>
        <v>-0.00946157171838102</v>
      </c>
      <c r="M1149" s="11" t="n">
        <f aca="false">IF(OR(G1149="",G1148=""),"",G1149/G1148-1)</f>
        <v>-0.0194085027726433</v>
      </c>
      <c r="N1149" s="11" t="n">
        <f aca="false">IF(OR(H1149="",H1148=""),"",H1149/H1148-1)</f>
        <v>-0.0193758257931795</v>
      </c>
      <c r="O1149" s="11" t="n">
        <f aca="false">IF(I1149="","",I1149-B1149/252)</f>
        <v>0.00341298426833704</v>
      </c>
      <c r="P1149" s="11" t="n">
        <f aca="false">IF(J1149="","",J1149-B1149/252)</f>
        <v>-0.0124522380255176</v>
      </c>
      <c r="Q1149" s="11" t="n">
        <f aca="false">IF(K1149="","",K1149-B1149/252)</f>
        <v>-0.0124246428278357</v>
      </c>
      <c r="R1149" s="11" t="n">
        <f aca="false">IF(L1149="","",L1149-B1149/252)</f>
        <v>-0.00946871457552388</v>
      </c>
      <c r="S1149" s="11" t="n">
        <f aca="false">IF(M1149="","",M1149-B1149/252)</f>
        <v>-0.0194156456297861</v>
      </c>
      <c r="T1149" s="11" t="n">
        <f aca="false">IF(N1149="","",N1149-B1149/252)</f>
        <v>-0.0193829686503224</v>
      </c>
    </row>
    <row r="1150" customFormat="false" ht="15" hidden="false" customHeight="false" outlineLevel="0" collapsed="false">
      <c r="A1150" s="9" t="n">
        <f aca="false">'Prices (input)'!A1150</f>
        <v>40521</v>
      </c>
      <c r="B1150" s="10" t="n">
        <f aca="false">LOOKUP(A1150,'FedFunds (input)'!$A$3:$A$867,'FedFunds (input)'!$B$3:$B$867)/100</f>
        <v>0.0018</v>
      </c>
      <c r="C1150" s="10" t="n">
        <f aca="false">'Prices (input)'!B1150</f>
        <v>93.706</v>
      </c>
      <c r="D1150" s="10" t="n">
        <f aca="false">'Prices (input)'!C1150</f>
        <v>27.12</v>
      </c>
      <c r="E1150" s="10" t="n">
        <f aca="false">'Prices (input)'!D1150</f>
        <v>135.37</v>
      </c>
      <c r="F1150" s="10" t="n">
        <f aca="false">'Prices (input)'!E1150</f>
        <v>59.844</v>
      </c>
      <c r="G1150" s="10" t="n">
        <f aca="false">'Prices (input)'!F1150</f>
        <v>53.284</v>
      </c>
      <c r="H1150" s="10" t="n">
        <f aca="false">'Prices (input)'!G1150</f>
        <v>116.955</v>
      </c>
      <c r="I1150" s="11" t="n">
        <f aca="false">IF(OR(C1150="",C1149=""),"",C1150/C1149-1)</f>
        <v>0.00438384942709846</v>
      </c>
      <c r="J1150" s="11" t="n">
        <f aca="false">IF(OR(D1150="",D1149=""),"",D1150/D1149-1)</f>
        <v>0.00518902891030404</v>
      </c>
      <c r="K1150" s="11" t="n">
        <f aca="false">IF(OR(E1150="",E1149=""),"",E1150/E1149-1)</f>
        <v>0.00430298983604138</v>
      </c>
      <c r="L1150" s="11" t="n">
        <f aca="false">IF(OR(F1150="",F1149=""),"",F1150/F1149-1)</f>
        <v>0.00461649515687679</v>
      </c>
      <c r="M1150" s="11" t="n">
        <f aca="false">IF(OR(G1150="",G1149=""),"",G1150/G1149-1)</f>
        <v>0.00441093308199814</v>
      </c>
      <c r="N1150" s="11" t="n">
        <f aca="false">IF(OR(H1150="",H1149=""),"",H1150/H1149-1)</f>
        <v>-0.00264358504242535</v>
      </c>
      <c r="O1150" s="11" t="n">
        <f aca="false">IF(I1150="","",I1150-B1150/252)</f>
        <v>0.00437670656995561</v>
      </c>
      <c r="P1150" s="11" t="n">
        <f aca="false">IF(J1150="","",J1150-B1150/252)</f>
        <v>0.00518188605316118</v>
      </c>
      <c r="Q1150" s="11" t="n">
        <f aca="false">IF(K1150="","",K1150-B1150/252)</f>
        <v>0.00429584697889853</v>
      </c>
      <c r="R1150" s="11" t="n">
        <f aca="false">IF(L1150="","",L1150-B1150/252)</f>
        <v>0.00460935229973393</v>
      </c>
      <c r="S1150" s="11" t="n">
        <f aca="false">IF(M1150="","",M1150-B1150/252)</f>
        <v>0.00440379022485528</v>
      </c>
      <c r="T1150" s="11" t="n">
        <f aca="false">IF(N1150="","",N1150-B1150/252)</f>
        <v>-0.0026507278995682</v>
      </c>
    </row>
    <row r="1151" customFormat="false" ht="15" hidden="false" customHeight="false" outlineLevel="0" collapsed="false">
      <c r="A1151" s="9" t="n">
        <f aca="false">'Prices (input)'!A1151</f>
        <v>40522</v>
      </c>
      <c r="B1151" s="10" t="n">
        <f aca="false">LOOKUP(A1151,'FedFunds (input)'!$A$3:$A$867,'FedFunds (input)'!$B$3:$B$867)/100</f>
        <v>0.0018</v>
      </c>
      <c r="C1151" s="10" t="n">
        <f aca="false">'Prices (input)'!B1151</f>
        <v>94.251</v>
      </c>
      <c r="D1151" s="10" t="n">
        <f aca="false">'Prices (input)'!C1151</f>
        <v>27.12</v>
      </c>
      <c r="E1151" s="10" t="n">
        <f aca="false">'Prices (input)'!D1151</f>
        <v>135.41</v>
      </c>
      <c r="F1151" s="10" t="n">
        <f aca="false">'Prices (input)'!E1151</f>
        <v>59.499</v>
      </c>
      <c r="G1151" s="10" t="n">
        <f aca="false">'Prices (input)'!F1151</f>
        <v>53.45</v>
      </c>
      <c r="H1151" s="10" t="n">
        <f aca="false">'Prices (input)'!G1151</f>
        <v>117.378</v>
      </c>
      <c r="I1151" s="11" t="n">
        <f aca="false">IF(OR(C1151="",C1150=""),"",C1151/C1150-1)</f>
        <v>0.00581606300557058</v>
      </c>
      <c r="J1151" s="11" t="n">
        <f aca="false">IF(OR(D1151="",D1150=""),"",D1151/D1150-1)</f>
        <v>0</v>
      </c>
      <c r="K1151" s="11" t="n">
        <f aca="false">IF(OR(E1151="",E1150=""),"",E1151/E1150-1)</f>
        <v>0.000295486444559234</v>
      </c>
      <c r="L1151" s="11" t="n">
        <f aca="false">IF(OR(F1151="",F1150=""),"",F1151/F1150-1)</f>
        <v>-0.00576498897132538</v>
      </c>
      <c r="M1151" s="11" t="n">
        <f aca="false">IF(OR(G1151="",G1150=""),"",G1151/G1150-1)</f>
        <v>0.00311538172809867</v>
      </c>
      <c r="N1151" s="11" t="n">
        <f aca="false">IF(OR(H1151="",H1150=""),"",H1151/H1150-1)</f>
        <v>0.00361677568295504</v>
      </c>
      <c r="O1151" s="11" t="n">
        <f aca="false">IF(I1151="","",I1151-B1151/252)</f>
        <v>0.00580892014842772</v>
      </c>
      <c r="P1151" s="11" t="n">
        <f aca="false">IF(J1151="","",J1151-B1151/252)</f>
        <v>-7.14285714285714E-006</v>
      </c>
      <c r="Q1151" s="11" t="n">
        <f aca="false">IF(K1151="","",K1151-B1151/252)</f>
        <v>0.000288343587416377</v>
      </c>
      <c r="R1151" s="11" t="n">
        <f aca="false">IF(L1151="","",L1151-B1151/252)</f>
        <v>-0.00577213182846824</v>
      </c>
      <c r="S1151" s="11" t="n">
        <f aca="false">IF(M1151="","",M1151-B1151/252)</f>
        <v>0.00310823887095581</v>
      </c>
      <c r="T1151" s="11" t="n">
        <f aca="false">IF(N1151="","",N1151-B1151/252)</f>
        <v>0.00360963282581219</v>
      </c>
    </row>
    <row r="1152" customFormat="false" ht="15" hidden="false" customHeight="false" outlineLevel="0" collapsed="false">
      <c r="A1152" s="9" t="n">
        <f aca="false">'Prices (input)'!A1152</f>
        <v>40525</v>
      </c>
      <c r="B1152" s="10" t="n">
        <f aca="false">LOOKUP(A1152,'FedFunds (input)'!$A$3:$A$867,'FedFunds (input)'!$B$3:$B$867)/100</f>
        <v>0.0018</v>
      </c>
      <c r="C1152" s="10" t="n">
        <f aca="false">'Prices (input)'!B1152</f>
        <v>94.281</v>
      </c>
      <c r="D1152" s="10" t="n">
        <f aca="false">'Prices (input)'!C1152</f>
        <v>27.24</v>
      </c>
      <c r="E1152" s="10" t="n">
        <f aca="false">'Prices (input)'!D1152</f>
        <v>136.05</v>
      </c>
      <c r="F1152" s="10" t="n">
        <f aca="false">'Prices (input)'!E1152</f>
        <v>59.69</v>
      </c>
      <c r="G1152" s="10" t="n">
        <f aca="false">'Prices (input)'!F1152</f>
        <v>53.961</v>
      </c>
      <c r="H1152" s="10" t="n">
        <f aca="false">'Prices (input)'!G1152</f>
        <v>118.706</v>
      </c>
      <c r="I1152" s="11" t="n">
        <f aca="false">IF(OR(C1152="",C1151=""),"",C1152/C1151-1)</f>
        <v>0.000318299010090062</v>
      </c>
      <c r="J1152" s="11" t="n">
        <f aca="false">IF(OR(D1152="",D1151=""),"",D1152/D1151-1)</f>
        <v>0.00442477876106184</v>
      </c>
      <c r="K1152" s="11" t="n">
        <f aca="false">IF(OR(E1152="",E1151=""),"",E1152/E1151-1)</f>
        <v>0.0047263865297984</v>
      </c>
      <c r="L1152" s="11" t="n">
        <f aca="false">IF(OR(F1152="",F1151=""),"",F1152/F1151-1)</f>
        <v>0.00321013798551228</v>
      </c>
      <c r="M1152" s="11" t="n">
        <f aca="false">IF(OR(G1152="",G1151=""),"",G1152/G1151-1)</f>
        <v>0.00956033676333012</v>
      </c>
      <c r="N1152" s="11" t="n">
        <f aca="false">IF(OR(H1152="",H1151=""),"",H1152/H1151-1)</f>
        <v>0.0113138748317403</v>
      </c>
      <c r="O1152" s="11" t="n">
        <f aca="false">IF(I1152="","",I1152-B1152/252)</f>
        <v>0.000311156152947205</v>
      </c>
      <c r="P1152" s="11" t="n">
        <f aca="false">IF(J1152="","",J1152-B1152/252)</f>
        <v>0.00441763590391899</v>
      </c>
      <c r="Q1152" s="11" t="n">
        <f aca="false">IF(K1152="","",K1152-B1152/252)</f>
        <v>0.00471924367265554</v>
      </c>
      <c r="R1152" s="11" t="n">
        <f aca="false">IF(L1152="","",L1152-B1152/252)</f>
        <v>0.00320299512836943</v>
      </c>
      <c r="S1152" s="11" t="n">
        <f aca="false">IF(M1152="","",M1152-B1152/252)</f>
        <v>0.00955319390618727</v>
      </c>
      <c r="T1152" s="11" t="n">
        <f aca="false">IF(N1152="","",N1152-B1152/252)</f>
        <v>0.0113067319745974</v>
      </c>
    </row>
    <row r="1153" customFormat="false" ht="15" hidden="false" customHeight="false" outlineLevel="0" collapsed="false">
      <c r="A1153" s="9" t="n">
        <f aca="false">'Prices (input)'!A1153</f>
        <v>40526</v>
      </c>
      <c r="B1153" s="10" t="n">
        <f aca="false">LOOKUP(A1153,'FedFunds (input)'!$A$3:$A$867,'FedFunds (input)'!$B$3:$B$867)/100</f>
        <v>0.0018</v>
      </c>
      <c r="C1153" s="10" t="n">
        <f aca="false">'Prices (input)'!B1153</f>
        <v>94.357</v>
      </c>
      <c r="D1153" s="10" t="n">
        <f aca="false">'Prices (input)'!C1153</f>
        <v>27.26</v>
      </c>
      <c r="E1153" s="10" t="n">
        <f aca="false">'Prices (input)'!D1153</f>
        <v>136.18</v>
      </c>
      <c r="F1153" s="10" t="n">
        <f aca="false">'Prices (input)'!E1153</f>
        <v>58.867</v>
      </c>
      <c r="G1153" s="10" t="n">
        <f aca="false">'Prices (input)'!F1153</f>
        <v>53.944</v>
      </c>
      <c r="H1153" s="10" t="n">
        <f aca="false">'Prices (input)'!G1153</f>
        <v>118.96</v>
      </c>
      <c r="I1153" s="11" t="n">
        <f aca="false">IF(OR(C1153="",C1152=""),"",C1153/C1152-1)</f>
        <v>0.000806100911106</v>
      </c>
      <c r="J1153" s="11" t="n">
        <f aca="false">IF(OR(D1153="",D1152=""),"",D1153/D1152-1)</f>
        <v>0.000734214390602173</v>
      </c>
      <c r="K1153" s="11" t="n">
        <f aca="false">IF(OR(E1153="",E1152=""),"",E1153/E1152-1)</f>
        <v>0.000955531054759318</v>
      </c>
      <c r="L1153" s="11" t="n">
        <f aca="false">IF(OR(F1153="",F1152=""),"",F1153/F1152-1)</f>
        <v>-0.0137879041715531</v>
      </c>
      <c r="M1153" s="11" t="n">
        <f aca="false">IF(OR(G1153="",G1152=""),"",G1153/G1152-1)</f>
        <v>-0.000315042345397476</v>
      </c>
      <c r="N1153" s="11" t="n">
        <f aca="false">IF(OR(H1153="",H1152=""),"",H1153/H1152-1)</f>
        <v>0.00213974019847352</v>
      </c>
      <c r="O1153" s="11" t="n">
        <f aca="false">IF(I1153="","",I1153-B1153/252)</f>
        <v>0.000798958053963143</v>
      </c>
      <c r="P1153" s="11" t="n">
        <f aca="false">IF(J1153="","",J1153-B1153/252)</f>
        <v>0.000727071533459315</v>
      </c>
      <c r="Q1153" s="11" t="n">
        <f aca="false">IF(K1153="","",K1153-B1153/252)</f>
        <v>0.000948388197616461</v>
      </c>
      <c r="R1153" s="11" t="n">
        <f aca="false">IF(L1153="","",L1153-B1153/252)</f>
        <v>-0.0137950470286959</v>
      </c>
      <c r="S1153" s="11" t="n">
        <f aca="false">IF(M1153="","",M1153-B1153/252)</f>
        <v>-0.000322185202540333</v>
      </c>
      <c r="T1153" s="11" t="n">
        <f aca="false">IF(N1153="","",N1153-B1153/252)</f>
        <v>0.00213259734133066</v>
      </c>
    </row>
    <row r="1154" customFormat="false" ht="15" hidden="false" customHeight="false" outlineLevel="0" collapsed="false">
      <c r="A1154" s="9" t="n">
        <f aca="false">'Prices (input)'!A1154</f>
        <v>40527</v>
      </c>
      <c r="B1154" s="10" t="n">
        <f aca="false">LOOKUP(A1154,'FedFunds (input)'!$A$3:$A$867,'FedFunds (input)'!$B$3:$B$867)/100</f>
        <v>0.0018</v>
      </c>
      <c r="C1154" s="10" t="n">
        <f aca="false">'Prices (input)'!B1154</f>
        <v>93.94</v>
      </c>
      <c r="D1154" s="10" t="n">
        <f aca="false">'Prices (input)'!C1154</f>
        <v>26.98</v>
      </c>
      <c r="E1154" s="10" t="n">
        <f aca="false">'Prices (input)'!D1154</f>
        <v>134.72</v>
      </c>
      <c r="F1154" s="10" t="n">
        <f aca="false">'Prices (input)'!E1154</f>
        <v>58.094</v>
      </c>
      <c r="G1154" s="10" t="n">
        <f aca="false">'Prices (input)'!F1154</f>
        <v>52.907</v>
      </c>
      <c r="H1154" s="10" t="n">
        <f aca="false">'Prices (input)'!G1154</f>
        <v>115.91</v>
      </c>
      <c r="I1154" s="11" t="n">
        <f aca="false">IF(OR(C1154="",C1153=""),"",C1154/C1153-1)</f>
        <v>-0.00441938594910818</v>
      </c>
      <c r="J1154" s="11" t="n">
        <f aca="false">IF(OR(D1154="",D1153=""),"",D1154/D1153-1)</f>
        <v>-0.0102714600146736</v>
      </c>
      <c r="K1154" s="11" t="n">
        <f aca="false">IF(OR(E1154="",E1153=""),"",E1154/E1153-1)</f>
        <v>-0.0107211044206198</v>
      </c>
      <c r="L1154" s="11" t="n">
        <f aca="false">IF(OR(F1154="",F1153=""),"",F1154/F1153-1)</f>
        <v>-0.0131312959722765</v>
      </c>
      <c r="M1154" s="11" t="n">
        <f aca="false">IF(OR(G1154="",G1153=""),"",G1154/G1153-1)</f>
        <v>-0.0192236393296753</v>
      </c>
      <c r="N1154" s="11" t="n">
        <f aca="false">IF(OR(H1154="",H1153=""),"",H1154/H1153-1)</f>
        <v>-0.0256388702084734</v>
      </c>
      <c r="O1154" s="11" t="n">
        <f aca="false">IF(I1154="","",I1154-B1154/252)</f>
        <v>-0.00442652880625104</v>
      </c>
      <c r="P1154" s="11" t="n">
        <f aca="false">IF(J1154="","",J1154-B1154/252)</f>
        <v>-0.0102786028718165</v>
      </c>
      <c r="Q1154" s="11" t="n">
        <f aca="false">IF(K1154="","",K1154-B1154/252)</f>
        <v>-0.0107282472777627</v>
      </c>
      <c r="R1154" s="11" t="n">
        <f aca="false">IF(L1154="","",L1154-B1154/252)</f>
        <v>-0.0131384388294193</v>
      </c>
      <c r="S1154" s="11" t="n">
        <f aca="false">IF(M1154="","",M1154-B1154/252)</f>
        <v>-0.0192307821868182</v>
      </c>
      <c r="T1154" s="11" t="n">
        <f aca="false">IF(N1154="","",N1154-B1154/252)</f>
        <v>-0.0256460130656163</v>
      </c>
    </row>
    <row r="1155" customFormat="false" ht="15" hidden="false" customHeight="false" outlineLevel="0" collapsed="false">
      <c r="A1155" s="9" t="n">
        <f aca="false">'Prices (input)'!A1155</f>
        <v>40528</v>
      </c>
      <c r="B1155" s="10" t="n">
        <f aca="false">LOOKUP(A1155,'FedFunds (input)'!$A$3:$A$867,'FedFunds (input)'!$B$3:$B$867)/100</f>
        <v>0.0018</v>
      </c>
      <c r="C1155" s="10" t="n">
        <f aca="false">'Prices (input)'!B1155</f>
        <v>94.463</v>
      </c>
      <c r="D1155" s="10" t="n">
        <f aca="false">'Prices (input)'!C1155</f>
        <v>26.8</v>
      </c>
      <c r="E1155" s="10" t="n">
        <f aca="false">'Prices (input)'!D1155</f>
        <v>133.81</v>
      </c>
      <c r="F1155" s="10" t="n">
        <f aca="false">'Prices (input)'!E1155</f>
        <v>58.49</v>
      </c>
      <c r="G1155" s="10" t="n">
        <f aca="false">'Prices (input)'!F1155</f>
        <v>52.131</v>
      </c>
      <c r="H1155" s="10" t="n">
        <f aca="false">'Prices (input)'!G1155</f>
        <v>115.034</v>
      </c>
      <c r="I1155" s="11" t="n">
        <f aca="false">IF(OR(C1155="",C1154=""),"",C1155/C1154-1)</f>
        <v>0.00556738343623575</v>
      </c>
      <c r="J1155" s="11" t="n">
        <f aca="false">IF(OR(D1155="",D1154=""),"",D1155/D1154-1)</f>
        <v>-0.00667160859896221</v>
      </c>
      <c r="K1155" s="11" t="n">
        <f aca="false">IF(OR(E1155="",E1154=""),"",E1155/E1154-1)</f>
        <v>-0.00675475059382424</v>
      </c>
      <c r="L1155" s="11" t="n">
        <f aca="false">IF(OR(F1155="",F1154=""),"",F1155/F1154-1)</f>
        <v>0.00681653871312005</v>
      </c>
      <c r="M1155" s="11" t="n">
        <f aca="false">IF(OR(G1155="",G1154=""),"",G1155/G1154-1)</f>
        <v>-0.0146672463001114</v>
      </c>
      <c r="N1155" s="11" t="n">
        <f aca="false">IF(OR(H1155="",H1154=""),"",H1155/H1154-1)</f>
        <v>-0.00755758778362514</v>
      </c>
      <c r="O1155" s="11" t="n">
        <f aca="false">IF(I1155="","",I1155-B1155/252)</f>
        <v>0.00556024057909289</v>
      </c>
      <c r="P1155" s="11" t="n">
        <f aca="false">IF(J1155="","",J1155-B1155/252)</f>
        <v>-0.00667875145610507</v>
      </c>
      <c r="Q1155" s="11" t="n">
        <f aca="false">IF(K1155="","",K1155-B1155/252)</f>
        <v>-0.0067618934509671</v>
      </c>
      <c r="R1155" s="11" t="n">
        <f aca="false">IF(L1155="","",L1155-B1155/252)</f>
        <v>0.00680939585597719</v>
      </c>
      <c r="S1155" s="11" t="n">
        <f aca="false">IF(M1155="","",M1155-B1155/252)</f>
        <v>-0.0146743891572543</v>
      </c>
      <c r="T1155" s="11" t="n">
        <f aca="false">IF(N1155="","",N1155-B1155/252)</f>
        <v>-0.007564730640768</v>
      </c>
    </row>
    <row r="1156" customFormat="false" ht="15" hidden="false" customHeight="false" outlineLevel="0" collapsed="false">
      <c r="A1156" s="9" t="n">
        <f aca="false">'Prices (input)'!A1156</f>
        <v>40529</v>
      </c>
      <c r="B1156" s="10" t="n">
        <f aca="false">LOOKUP(A1156,'FedFunds (input)'!$A$3:$A$867,'FedFunds (input)'!$B$3:$B$867)/100</f>
        <v>0.0018</v>
      </c>
      <c r="C1156" s="10" t="n">
        <f aca="false">'Prices (input)'!B1156</f>
        <v>94.617</v>
      </c>
      <c r="D1156" s="10" t="n">
        <f aca="false">'Prices (input)'!C1156</f>
        <v>26.86</v>
      </c>
      <c r="E1156" s="10" t="n">
        <f aca="false">'Prices (input)'!D1156</f>
        <v>134.2</v>
      </c>
      <c r="F1156" s="10" t="n">
        <f aca="false">'Prices (input)'!E1156</f>
        <v>59.537</v>
      </c>
      <c r="G1156" s="10" t="n">
        <f aca="false">'Prices (input)'!F1156</f>
        <v>52.235</v>
      </c>
      <c r="H1156" s="10" t="n">
        <f aca="false">'Prices (input)'!G1156</f>
        <v>118</v>
      </c>
      <c r="I1156" s="11" t="n">
        <f aca="false">IF(OR(C1156="",C1155=""),"",C1156/C1155-1)</f>
        <v>0.00163026793559395</v>
      </c>
      <c r="J1156" s="11" t="n">
        <f aca="false">IF(OR(D1156="",D1155=""),"",D1156/D1155-1)</f>
        <v>0.00223880597014925</v>
      </c>
      <c r="K1156" s="11" t="n">
        <f aca="false">IF(OR(E1156="",E1155=""),"",E1156/E1155-1)</f>
        <v>0.00291458037515868</v>
      </c>
      <c r="L1156" s="11" t="n">
        <f aca="false">IF(OR(F1156="",F1155=""),"",F1156/F1155-1)</f>
        <v>0.0179004958112496</v>
      </c>
      <c r="M1156" s="11" t="n">
        <f aca="false">IF(OR(G1156="",G1155=""),"",G1156/G1155-1)</f>
        <v>0.00199497419961259</v>
      </c>
      <c r="N1156" s="11" t="n">
        <f aca="false">IF(OR(H1156="",H1155=""),"",H1156/H1155-1)</f>
        <v>0.0257836813463845</v>
      </c>
      <c r="O1156" s="11" t="n">
        <f aca="false">IF(I1156="","",I1156-B1156/252)</f>
        <v>0.0016231250784511</v>
      </c>
      <c r="P1156" s="11" t="n">
        <f aca="false">IF(J1156="","",J1156-B1156/252)</f>
        <v>0.00223166311300639</v>
      </c>
      <c r="Q1156" s="11" t="n">
        <f aca="false">IF(K1156="","",K1156-B1156/252)</f>
        <v>0.00290743751801583</v>
      </c>
      <c r="R1156" s="11" t="n">
        <f aca="false">IF(L1156="","",L1156-B1156/252)</f>
        <v>0.0178933529541068</v>
      </c>
      <c r="S1156" s="11" t="n">
        <f aca="false">IF(M1156="","",M1156-B1156/252)</f>
        <v>0.00198783134246973</v>
      </c>
      <c r="T1156" s="11" t="n">
        <f aca="false">IF(N1156="","",N1156-B1156/252)</f>
        <v>0.0257765384892417</v>
      </c>
    </row>
    <row r="1157" customFormat="false" ht="15" hidden="false" customHeight="false" outlineLevel="0" collapsed="false">
      <c r="A1157" s="9" t="n">
        <f aca="false">'Prices (input)'!A1157</f>
        <v>40532</v>
      </c>
      <c r="B1157" s="10" t="n">
        <f aca="false">LOOKUP(A1157,'FedFunds (input)'!$A$3:$A$867,'FedFunds (input)'!$B$3:$B$867)/100</f>
        <v>0.0018</v>
      </c>
      <c r="C1157" s="10" t="n">
        <f aca="false">'Prices (input)'!B1157</f>
        <v>94.792</v>
      </c>
      <c r="D1157" s="10" t="n">
        <f aca="false">'Prices (input)'!C1157</f>
        <v>27.0602</v>
      </c>
      <c r="E1157" s="10" t="n">
        <f aca="false">'Prices (input)'!D1157</f>
        <v>135.11</v>
      </c>
      <c r="F1157" s="10" t="n">
        <f aca="false">'Prices (input)'!E1157</f>
        <v>59.493</v>
      </c>
      <c r="G1157" s="10" t="n">
        <f aca="false">'Prices (input)'!F1157</f>
        <v>52.573</v>
      </c>
      <c r="H1157" s="10" t="n">
        <f aca="false">'Prices (input)'!G1157</f>
        <v>118.085</v>
      </c>
      <c r="I1157" s="11" t="n">
        <f aca="false">IF(OR(C1157="",C1156=""),"",C1157/C1156-1)</f>
        <v>0.00184956191804853</v>
      </c>
      <c r="J1157" s="11" t="n">
        <f aca="false">IF(OR(D1157="",D1156=""),"",D1157/D1156-1)</f>
        <v>0.00745346239761724</v>
      </c>
      <c r="K1157" s="11" t="n">
        <f aca="false">IF(OR(E1157="",E1156=""),"",E1157/E1156-1)</f>
        <v>0.00678092399403885</v>
      </c>
      <c r="L1157" s="11" t="n">
        <f aca="false">IF(OR(F1157="",F1156=""),"",F1157/F1156-1)</f>
        <v>-0.000739036229571499</v>
      </c>
      <c r="M1157" s="11" t="n">
        <f aca="false">IF(OR(G1157="",G1156=""),"",G1157/G1156-1)</f>
        <v>0.0064707571551641</v>
      </c>
      <c r="N1157" s="11" t="n">
        <f aca="false">IF(OR(H1157="",H1156=""),"",H1157/H1156-1)</f>
        <v>0.000720338983050795</v>
      </c>
      <c r="O1157" s="11" t="n">
        <f aca="false">IF(I1157="","",I1157-B1157/252)</f>
        <v>0.00184241906090567</v>
      </c>
      <c r="P1157" s="11" t="n">
        <f aca="false">IF(J1157="","",J1157-B1157/252)</f>
        <v>0.00744631954047438</v>
      </c>
      <c r="Q1157" s="11" t="n">
        <f aca="false">IF(K1157="","",K1157-B1157/252)</f>
        <v>0.00677378113689599</v>
      </c>
      <c r="R1157" s="11" t="n">
        <f aca="false">IF(L1157="","",L1157-B1157/252)</f>
        <v>-0.000746179086714356</v>
      </c>
      <c r="S1157" s="11" t="n">
        <f aca="false">IF(M1157="","",M1157-B1157/252)</f>
        <v>0.00646361429802124</v>
      </c>
      <c r="T1157" s="11" t="n">
        <f aca="false">IF(N1157="","",N1157-B1157/252)</f>
        <v>0.000713196125907937</v>
      </c>
    </row>
    <row r="1158" customFormat="false" ht="15" hidden="false" customHeight="false" outlineLevel="0" collapsed="false">
      <c r="A1158" s="9" t="n">
        <f aca="false">'Prices (input)'!A1158</f>
        <v>40533</v>
      </c>
      <c r="B1158" s="10" t="n">
        <f aca="false">LOOKUP(A1158,'FedFunds (input)'!$A$3:$A$867,'FedFunds (input)'!$B$3:$B$867)/100</f>
        <v>0.0018</v>
      </c>
      <c r="C1158" s="10" t="n">
        <f aca="false">'Prices (input)'!B1158</f>
        <v>95.393</v>
      </c>
      <c r="D1158" s="10" t="n">
        <f aca="false">'Prices (input)'!C1158</f>
        <v>27.1</v>
      </c>
      <c r="E1158" s="10" t="n">
        <f aca="false">'Prices (input)'!D1158</f>
        <v>135.32</v>
      </c>
      <c r="F1158" s="10" t="n">
        <f aca="false">'Prices (input)'!E1158</f>
        <v>59.882</v>
      </c>
      <c r="G1158" s="10" t="n">
        <f aca="false">'Prices (input)'!F1158</f>
        <v>52.511</v>
      </c>
      <c r="H1158" s="10" t="n">
        <f aca="false">'Prices (input)'!G1158</f>
        <v>118.96</v>
      </c>
      <c r="I1158" s="11" t="n">
        <f aca="false">IF(OR(C1158="",C1157=""),"",C1158/C1157-1)</f>
        <v>0.00634019748501991</v>
      </c>
      <c r="J1158" s="11" t="n">
        <f aca="false">IF(OR(D1158="",D1157=""),"",D1158/D1157-1)</f>
        <v>0.00147079474652823</v>
      </c>
      <c r="K1158" s="11" t="n">
        <f aca="false">IF(OR(E1158="",E1157=""),"",E1158/E1157-1)</f>
        <v>0.001554289097772</v>
      </c>
      <c r="L1158" s="11" t="n">
        <f aca="false">IF(OR(F1158="",F1157=""),"",F1158/F1157-1)</f>
        <v>0.00653858437127042</v>
      </c>
      <c r="M1158" s="11" t="n">
        <f aca="false">IF(OR(G1158="",G1157=""),"",G1158/G1157-1)</f>
        <v>-0.00117931257489579</v>
      </c>
      <c r="N1158" s="11" t="n">
        <f aca="false">IF(OR(H1158="",H1157=""),"",H1158/H1157-1)</f>
        <v>0.00740991658551038</v>
      </c>
      <c r="O1158" s="11" t="n">
        <f aca="false">IF(I1158="","",I1158-B1158/252)</f>
        <v>0.00633305462787705</v>
      </c>
      <c r="P1158" s="11" t="n">
        <f aca="false">IF(J1158="","",J1158-B1158/252)</f>
        <v>0.00146365188938537</v>
      </c>
      <c r="Q1158" s="11" t="n">
        <f aca="false">IF(K1158="","",K1158-B1158/252)</f>
        <v>0.00154714624062914</v>
      </c>
      <c r="R1158" s="11" t="n">
        <f aca="false">IF(L1158="","",L1158-B1158/252)</f>
        <v>0.00653144151412756</v>
      </c>
      <c r="S1158" s="11" t="n">
        <f aca="false">IF(M1158="","",M1158-B1158/252)</f>
        <v>-0.00118645543203864</v>
      </c>
      <c r="T1158" s="11" t="n">
        <f aca="false">IF(N1158="","",N1158-B1158/252)</f>
        <v>0.00740277372836752</v>
      </c>
    </row>
    <row r="1159" customFormat="false" ht="15" hidden="false" customHeight="false" outlineLevel="0" collapsed="false">
      <c r="A1159" s="9" t="n">
        <f aca="false">'Prices (input)'!A1159</f>
        <v>40534</v>
      </c>
      <c r="B1159" s="10" t="n">
        <f aca="false">LOOKUP(A1159,'FedFunds (input)'!$A$3:$A$867,'FedFunds (input)'!$B$3:$B$867)/100</f>
        <v>0.0018</v>
      </c>
      <c r="C1159" s="10" t="n">
        <f aca="false">'Prices (input)'!B1159</f>
        <v>95.713</v>
      </c>
      <c r="D1159" s="10" t="n">
        <f aca="false">'Prices (input)'!C1159</f>
        <v>27.04</v>
      </c>
      <c r="E1159" s="10" t="n">
        <f aca="false">'Prices (input)'!D1159</f>
        <v>135.05</v>
      </c>
      <c r="F1159" s="10" t="n">
        <f aca="false">'Prices (input)'!E1159</f>
        <v>59.486</v>
      </c>
      <c r="G1159" s="10" t="n">
        <f aca="false">'Prices (input)'!F1159</f>
        <v>51.94</v>
      </c>
      <c r="H1159" s="10" t="n">
        <f aca="false">'Prices (input)'!G1159</f>
        <v>115.034</v>
      </c>
      <c r="I1159" s="11" t="n">
        <f aca="false">IF(OR(C1159="",C1158=""),"",C1159/C1158-1)</f>
        <v>0.00335454383445311</v>
      </c>
      <c r="J1159" s="11" t="n">
        <f aca="false">IF(OR(D1159="",D1158=""),"",D1159/D1158-1)</f>
        <v>-0.00221402214022148</v>
      </c>
      <c r="K1159" s="11" t="n">
        <f aca="false">IF(OR(E1159="",E1158=""),"",E1159/E1158-1)</f>
        <v>-0.00199527046999692</v>
      </c>
      <c r="L1159" s="11" t="n">
        <f aca="false">IF(OR(F1159="",F1158=""),"",F1159/F1158-1)</f>
        <v>-0.006613005577636</v>
      </c>
      <c r="M1159" s="11" t="n">
        <f aca="false">IF(OR(G1159="",G1158=""),"",G1159/G1158-1)</f>
        <v>-0.0108739121326961</v>
      </c>
      <c r="N1159" s="11" t="n">
        <f aca="false">IF(OR(H1159="",H1158=""),"",H1159/H1158-1)</f>
        <v>-0.033002689979825</v>
      </c>
      <c r="O1159" s="11" t="n">
        <f aca="false">IF(I1159="","",I1159-B1159/252)</f>
        <v>0.00334740097731025</v>
      </c>
      <c r="P1159" s="11" t="n">
        <f aca="false">IF(J1159="","",J1159-B1159/252)</f>
        <v>-0.00222116499736434</v>
      </c>
      <c r="Q1159" s="11" t="n">
        <f aca="false">IF(K1159="","",K1159-B1159/252)</f>
        <v>-0.00200241332713978</v>
      </c>
      <c r="R1159" s="11" t="n">
        <f aca="false">IF(L1159="","",L1159-B1159/252)</f>
        <v>-0.00662014843477886</v>
      </c>
      <c r="S1159" s="11" t="n">
        <f aca="false">IF(M1159="","",M1159-B1159/252)</f>
        <v>-0.0108810549898389</v>
      </c>
      <c r="T1159" s="11" t="n">
        <f aca="false">IF(N1159="","",N1159-B1159/252)</f>
        <v>-0.0330098328369679</v>
      </c>
    </row>
    <row r="1160" customFormat="false" ht="15" hidden="false" customHeight="false" outlineLevel="0" collapsed="false">
      <c r="A1160" s="9" t="n">
        <f aca="false">'Prices (input)'!A1160</f>
        <v>40535</v>
      </c>
      <c r="B1160" s="10" t="n">
        <f aca="false">LOOKUP(A1160,'FedFunds (input)'!$A$3:$A$867,'FedFunds (input)'!$B$3:$B$867)/100</f>
        <v>0.0018</v>
      </c>
      <c r="C1160" s="10" t="n">
        <f aca="false">'Prices (input)'!B1160</f>
        <v>95.568</v>
      </c>
      <c r="D1160" s="10" t="n">
        <f aca="false">'Prices (input)'!C1160</f>
        <v>26.98</v>
      </c>
      <c r="E1160" s="10" t="n">
        <f aca="false">'Prices (input)'!D1160</f>
        <v>134.66</v>
      </c>
      <c r="F1160" s="10" t="n">
        <f aca="false">'Prices (input)'!E1160</f>
        <v>59.327</v>
      </c>
      <c r="G1160" s="10" t="n">
        <f aca="false">'Prices (input)'!F1160</f>
        <v>52.325</v>
      </c>
      <c r="H1160" s="10" t="n">
        <f aca="false">'Prices (input)'!G1160</f>
        <v>116.372</v>
      </c>
      <c r="I1160" s="11" t="n">
        <f aca="false">IF(OR(C1160="",C1159=""),"",C1160/C1159-1)</f>
        <v>-0.00151494572315147</v>
      </c>
      <c r="J1160" s="11" t="n">
        <f aca="false">IF(OR(D1160="",D1159=""),"",D1160/D1159-1)</f>
        <v>-0.00221893491124259</v>
      </c>
      <c r="K1160" s="11" t="n">
        <f aca="false">IF(OR(E1160="",E1159=""),"",E1160/E1159-1)</f>
        <v>-0.00288781932617554</v>
      </c>
      <c r="L1160" s="11" t="n">
        <f aca="false">IF(OR(F1160="",F1159=""),"",F1160/F1159-1)</f>
        <v>-0.00267289782469826</v>
      </c>
      <c r="M1160" s="11" t="n">
        <f aca="false">IF(OR(G1160="",G1159=""),"",G1160/G1159-1)</f>
        <v>0.00741239892183287</v>
      </c>
      <c r="N1160" s="11" t="n">
        <f aca="false">IF(OR(H1160="",H1159=""),"",H1160/H1159-1)</f>
        <v>0.0116313437766225</v>
      </c>
      <c r="O1160" s="11" t="n">
        <f aca="false">IF(I1160="","",I1160-B1160/252)</f>
        <v>-0.00152208858029433</v>
      </c>
      <c r="P1160" s="11" t="n">
        <f aca="false">IF(J1160="","",J1160-B1160/252)</f>
        <v>-0.00222607776838544</v>
      </c>
      <c r="Q1160" s="11" t="n">
        <f aca="false">IF(K1160="","",K1160-B1160/252)</f>
        <v>-0.0028949621833184</v>
      </c>
      <c r="R1160" s="11" t="n">
        <f aca="false">IF(L1160="","",L1160-B1160/252)</f>
        <v>-0.00268004068184112</v>
      </c>
      <c r="S1160" s="11" t="n">
        <f aca="false">IF(M1160="","",M1160-B1160/252)</f>
        <v>0.00740525606469002</v>
      </c>
      <c r="T1160" s="11" t="n">
        <f aca="false">IF(N1160="","",N1160-B1160/252)</f>
        <v>0.0116242009194796</v>
      </c>
    </row>
    <row r="1161" customFormat="false" ht="15" hidden="false" customHeight="false" outlineLevel="0" collapsed="false">
      <c r="A1161" s="9" t="n">
        <f aca="false">'Prices (input)'!A1161</f>
        <v>40539</v>
      </c>
      <c r="B1161" s="10" t="n">
        <f aca="false">LOOKUP(A1161,'FedFunds (input)'!$A$3:$A$867,'FedFunds (input)'!$B$3:$B$867)/100</f>
        <v>0.0018</v>
      </c>
      <c r="C1161" s="10" t="n">
        <f aca="false">'Prices (input)'!B1161</f>
        <v>95.621</v>
      </c>
      <c r="D1161" s="10" t="n">
        <f aca="false">'Prices (input)'!C1161</f>
        <v>27.04</v>
      </c>
      <c r="E1161" s="10" t="n">
        <f aca="false">'Prices (input)'!D1161</f>
        <v>135.02</v>
      </c>
      <c r="F1161" s="10" t="n">
        <f aca="false">'Prices (input)'!E1161</f>
        <v>59.901</v>
      </c>
      <c r="G1161" s="10" t="n">
        <f aca="false">'Prices (input)'!F1161</f>
        <v>51.976</v>
      </c>
      <c r="H1161" s="10" t="n">
        <f aca="false">'Prices (input)'!G1161</f>
        <v>115.215</v>
      </c>
      <c r="I1161" s="11" t="n">
        <f aca="false">IF(OR(C1161="",C1160=""),"",C1161/C1160-1)</f>
        <v>0.000554578938556816</v>
      </c>
      <c r="J1161" s="11" t="n">
        <f aca="false">IF(OR(D1161="",D1160=""),"",D1161/D1160-1)</f>
        <v>0.00222386953298726</v>
      </c>
      <c r="K1161" s="11" t="n">
        <f aca="false">IF(OR(E1161="",E1160=""),"",E1161/E1160-1)</f>
        <v>0.00267339967325131</v>
      </c>
      <c r="L1161" s="11" t="n">
        <f aca="false">IF(OR(F1161="",F1160=""),"",F1161/F1160-1)</f>
        <v>0.00967519004837603</v>
      </c>
      <c r="M1161" s="11" t="n">
        <f aca="false">IF(OR(G1161="",G1160=""),"",G1161/G1160-1)</f>
        <v>-0.00666985188724323</v>
      </c>
      <c r="N1161" s="11" t="n">
        <f aca="false">IF(OR(H1161="",H1160=""),"",H1161/H1160-1)</f>
        <v>-0.00994225415048289</v>
      </c>
      <c r="O1161" s="11" t="n">
        <f aca="false">IF(I1161="","",I1161-B1161/252)</f>
        <v>0.000547436081413959</v>
      </c>
      <c r="P1161" s="11" t="n">
        <f aca="false">IF(J1161="","",J1161-B1161/252)</f>
        <v>0.0022167266758444</v>
      </c>
      <c r="Q1161" s="11" t="n">
        <f aca="false">IF(K1161="","",K1161-B1161/252)</f>
        <v>0.00266625681610845</v>
      </c>
      <c r="R1161" s="11" t="n">
        <f aca="false">IF(L1161="","",L1161-B1161/252)</f>
        <v>0.00966804719123317</v>
      </c>
      <c r="S1161" s="11" t="n">
        <f aca="false">IF(M1161="","",M1161-B1161/252)</f>
        <v>-0.00667699474438609</v>
      </c>
      <c r="T1161" s="11" t="n">
        <f aca="false">IF(N1161="","",N1161-B1161/252)</f>
        <v>-0.00994939700762574</v>
      </c>
    </row>
    <row r="1162" customFormat="false" ht="15" hidden="false" customHeight="false" outlineLevel="0" collapsed="false">
      <c r="A1162" s="9" t="n">
        <f aca="false">'Prices (input)'!A1162</f>
        <v>40540</v>
      </c>
      <c r="B1162" s="10" t="n">
        <f aca="false">LOOKUP(A1162,'FedFunds (input)'!$A$3:$A$867,'FedFunds (input)'!$B$3:$B$867)/100</f>
        <v>0.0018</v>
      </c>
      <c r="C1162" s="10" t="n">
        <f aca="false">'Prices (input)'!B1162</f>
        <v>95.728</v>
      </c>
      <c r="D1162" s="10" t="n">
        <f aca="false">'Prices (input)'!C1162</f>
        <v>27.4898</v>
      </c>
      <c r="E1162" s="10" t="n">
        <f aca="false">'Prices (input)'!D1162</f>
        <v>137.22</v>
      </c>
      <c r="F1162" s="10" t="n">
        <f aca="false">'Prices (input)'!E1162</f>
        <v>58.703</v>
      </c>
      <c r="G1162" s="10" t="n">
        <f aca="false">'Prices (input)'!F1162</f>
        <v>53.356</v>
      </c>
      <c r="H1162" s="10" t="n">
        <f aca="false">'Prices (input)'!G1162</f>
        <v>121.699</v>
      </c>
      <c r="I1162" s="11" t="n">
        <f aca="false">IF(OR(C1162="",C1161=""),"",C1162/C1161-1)</f>
        <v>0.0011190010562534</v>
      </c>
      <c r="J1162" s="11" t="n">
        <f aca="false">IF(OR(D1162="",D1161=""),"",D1162/D1161-1)</f>
        <v>0.0166346153846153</v>
      </c>
      <c r="K1162" s="11" t="n">
        <f aca="false">IF(OR(E1162="",E1161=""),"",E1162/E1161-1)</f>
        <v>0.0162938823877943</v>
      </c>
      <c r="L1162" s="11" t="n">
        <f aca="false">IF(OR(F1162="",F1161=""),"",F1162/F1161-1)</f>
        <v>-0.0199996661157577</v>
      </c>
      <c r="M1162" s="11" t="n">
        <f aca="false">IF(OR(G1162="",G1161=""),"",G1162/G1161-1)</f>
        <v>0.0265507157149454</v>
      </c>
      <c r="N1162" s="11" t="n">
        <f aca="false">IF(OR(H1162="",H1161=""),"",H1162/H1161-1)</f>
        <v>0.0562773944364883</v>
      </c>
      <c r="O1162" s="11" t="n">
        <f aca="false">IF(I1162="","",I1162-B1162/252)</f>
        <v>0.00111185819911054</v>
      </c>
      <c r="P1162" s="11" t="n">
        <f aca="false">IF(J1162="","",J1162-B1162/252)</f>
        <v>0.0166274725274724</v>
      </c>
      <c r="Q1162" s="11" t="n">
        <f aca="false">IF(K1162="","",K1162-B1162/252)</f>
        <v>0.0162867395306514</v>
      </c>
      <c r="R1162" s="11" t="n">
        <f aca="false">IF(L1162="","",L1162-B1162/252)</f>
        <v>-0.0200068089729005</v>
      </c>
      <c r="S1162" s="11" t="n">
        <f aca="false">IF(M1162="","",M1162-B1162/252)</f>
        <v>0.0265435728578025</v>
      </c>
      <c r="T1162" s="11" t="n">
        <f aca="false">IF(N1162="","",N1162-B1162/252)</f>
        <v>0.0562702515793454</v>
      </c>
    </row>
    <row r="1163" customFormat="false" ht="15" hidden="false" customHeight="false" outlineLevel="0" collapsed="false">
      <c r="A1163" s="9" t="n">
        <f aca="false">'Prices (input)'!A1163</f>
        <v>40541</v>
      </c>
      <c r="B1163" s="10" t="n">
        <f aca="false">LOOKUP(A1163,'FedFunds (input)'!$A$3:$A$867,'FedFunds (input)'!$B$3:$B$867)/100</f>
        <v>0.0018</v>
      </c>
      <c r="C1163" s="10" t="n">
        <f aca="false">'Prices (input)'!B1163</f>
        <v>95.827</v>
      </c>
      <c r="D1163" s="10" t="n">
        <f aca="false">'Prices (input)'!C1163</f>
        <v>27.58</v>
      </c>
      <c r="E1163" s="10" t="n">
        <f aca="false">'Prices (input)'!D1163</f>
        <v>137.71</v>
      </c>
      <c r="F1163" s="10" t="n">
        <f aca="false">'Prices (input)'!E1163</f>
        <v>59.703</v>
      </c>
      <c r="G1163" s="10" t="n">
        <f aca="false">'Prices (input)'!F1163</f>
        <v>53.53</v>
      </c>
      <c r="H1163" s="10" t="n">
        <f aca="false">'Prices (input)'!G1163</f>
        <v>120.908</v>
      </c>
      <c r="I1163" s="11" t="n">
        <f aca="false">IF(OR(C1163="",C1162=""),"",C1163/C1162-1)</f>
        <v>0.00103418017716872</v>
      </c>
      <c r="J1163" s="11" t="n">
        <f aca="false">IF(OR(D1163="",D1162=""),"",D1163/D1162-1)</f>
        <v>0.00328121703322681</v>
      </c>
      <c r="K1163" s="11" t="n">
        <f aca="false">IF(OR(E1163="",E1162=""),"",E1163/E1162-1)</f>
        <v>0.00357090803089943</v>
      </c>
      <c r="L1163" s="11" t="n">
        <f aca="false">IF(OR(F1163="",F1162=""),"",F1163/F1162-1)</f>
        <v>0.0170349045193601</v>
      </c>
      <c r="M1163" s="11" t="n">
        <f aca="false">IF(OR(G1163="",G1162=""),"",G1163/G1162-1)</f>
        <v>0.00326111402653861</v>
      </c>
      <c r="N1163" s="11" t="n">
        <f aca="false">IF(OR(H1163="",H1162=""),"",H1163/H1162-1)</f>
        <v>-0.00649964256074409</v>
      </c>
      <c r="O1163" s="11" t="n">
        <f aca="false">IF(I1163="","",I1163-B1163/252)</f>
        <v>0.00102703732002586</v>
      </c>
      <c r="P1163" s="11" t="n">
        <f aca="false">IF(J1163="","",J1163-B1163/252)</f>
        <v>0.00327407417608396</v>
      </c>
      <c r="Q1163" s="11" t="n">
        <f aca="false">IF(K1163="","",K1163-B1163/252)</f>
        <v>0.00356376517375658</v>
      </c>
      <c r="R1163" s="11" t="n">
        <f aca="false">IF(L1163="","",L1163-B1163/252)</f>
        <v>0.0170277616622172</v>
      </c>
      <c r="S1163" s="11" t="n">
        <f aca="false">IF(M1163="","",M1163-B1163/252)</f>
        <v>0.00325397116939576</v>
      </c>
      <c r="T1163" s="11" t="n">
        <f aca="false">IF(N1163="","",N1163-B1163/252)</f>
        <v>-0.00650678541788695</v>
      </c>
    </row>
    <row r="1164" customFormat="false" ht="15" hidden="false" customHeight="false" outlineLevel="0" collapsed="false">
      <c r="A1164" s="9" t="n">
        <f aca="false">'Prices (input)'!A1164</f>
        <v>40542</v>
      </c>
      <c r="B1164" s="10" t="n">
        <f aca="false">LOOKUP(A1164,'FedFunds (input)'!$A$3:$A$867,'FedFunds (input)'!$B$3:$B$867)/100</f>
        <v>0.0018</v>
      </c>
      <c r="C1164" s="10" t="n">
        <f aca="false">'Prices (input)'!B1164</f>
        <v>95.697</v>
      </c>
      <c r="D1164" s="10" t="n">
        <f aca="false">'Prices (input)'!C1164</f>
        <v>27.46</v>
      </c>
      <c r="E1164" s="10" t="n">
        <f aca="false">'Prices (input)'!D1164</f>
        <v>137.03</v>
      </c>
      <c r="F1164" s="10" t="n">
        <f aca="false">'Prices (input)'!E1164</f>
        <v>59.671</v>
      </c>
      <c r="G1164" s="10" t="n">
        <f aca="false">'Prices (input)'!F1164</f>
        <v>53.146</v>
      </c>
      <c r="H1164" s="10" t="n">
        <f aca="false">'Prices (input)'!G1164</f>
        <v>119.568</v>
      </c>
      <c r="I1164" s="11" t="n">
        <f aca="false">IF(OR(C1164="",C1163=""),"",C1164/C1163-1)</f>
        <v>-0.00135661139344856</v>
      </c>
      <c r="J1164" s="11" t="n">
        <f aca="false">IF(OR(D1164="",D1163=""),"",D1164/D1163-1)</f>
        <v>-0.00435097897026826</v>
      </c>
      <c r="K1164" s="11" t="n">
        <f aca="false">IF(OR(E1164="",E1163=""),"",E1164/E1163-1)</f>
        <v>-0.00493791300559154</v>
      </c>
      <c r="L1164" s="11" t="n">
        <f aca="false">IF(OR(F1164="",F1163=""),"",F1164/F1163-1)</f>
        <v>-0.000535986466341787</v>
      </c>
      <c r="M1164" s="11" t="n">
        <f aca="false">IF(OR(G1164="",G1163=""),"",G1164/G1163-1)</f>
        <v>-0.00717354754343358</v>
      </c>
      <c r="N1164" s="11" t="n">
        <f aca="false">IF(OR(H1164="",H1163=""),"",H1164/H1163-1)</f>
        <v>-0.0110828067621663</v>
      </c>
      <c r="O1164" s="11" t="n">
        <f aca="false">IF(I1164="","",I1164-B1164/252)</f>
        <v>-0.00136375425059142</v>
      </c>
      <c r="P1164" s="11" t="n">
        <f aca="false">IF(J1164="","",J1164-B1164/252)</f>
        <v>-0.00435812182741112</v>
      </c>
      <c r="Q1164" s="11" t="n">
        <f aca="false">IF(K1164="","",K1164-B1164/252)</f>
        <v>-0.0049450558627344</v>
      </c>
      <c r="R1164" s="11" t="n">
        <f aca="false">IF(L1164="","",L1164-B1164/252)</f>
        <v>-0.000543129323484644</v>
      </c>
      <c r="S1164" s="11" t="n">
        <f aca="false">IF(M1164="","",M1164-B1164/252)</f>
        <v>-0.00718069040057644</v>
      </c>
      <c r="T1164" s="11" t="n">
        <f aca="false">IF(N1164="","",N1164-B1164/252)</f>
        <v>-0.0110899496193092</v>
      </c>
    </row>
    <row r="1165" customFormat="false" ht="15" hidden="false" customHeight="false" outlineLevel="0" collapsed="false">
      <c r="A1165" s="9" t="n">
        <f aca="false">'Prices (input)'!A1165</f>
        <v>40543</v>
      </c>
      <c r="B1165" s="10" t="n">
        <f aca="false">LOOKUP(A1165,'FedFunds (input)'!$A$3:$A$867,'FedFunds (input)'!$B$3:$B$867)/100</f>
        <v>0.0018</v>
      </c>
      <c r="C1165" s="10" t="n">
        <f aca="false">'Prices (input)'!B1165</f>
        <v>95.728</v>
      </c>
      <c r="D1165" s="10" t="n">
        <f aca="false">'Prices (input)'!C1165</f>
        <v>27.8</v>
      </c>
      <c r="E1165" s="10" t="n">
        <f aca="false">'Prices (input)'!D1165</f>
        <v>138.72</v>
      </c>
      <c r="F1165" s="10" t="n">
        <f aca="false">'Prices (input)'!E1165</f>
        <v>60.318</v>
      </c>
      <c r="G1165" s="10" t="n">
        <f aca="false">'Prices (input)'!F1165</f>
        <v>53.652</v>
      </c>
      <c r="H1165" s="10" t="n">
        <f aca="false">'Prices (input)'!G1165</f>
        <v>121.273</v>
      </c>
      <c r="I1165" s="11" t="n">
        <f aca="false">IF(OR(C1165="",C1164=""),"",C1165/C1164-1)</f>
        <v>0.000323939099449166</v>
      </c>
      <c r="J1165" s="11" t="n">
        <f aca="false">IF(OR(D1165="",D1164=""),"",D1165/D1164-1)</f>
        <v>0.0123816460305899</v>
      </c>
      <c r="K1165" s="11" t="n">
        <f aca="false">IF(OR(E1165="",E1164=""),"",E1165/E1164-1)</f>
        <v>0.0123330657520251</v>
      </c>
      <c r="L1165" s="11" t="n">
        <f aca="false">IF(OR(F1165="",F1164=""),"",F1165/F1164-1)</f>
        <v>0.0108427879539474</v>
      </c>
      <c r="M1165" s="11" t="n">
        <f aca="false">IF(OR(G1165="",G1164=""),"",G1165/G1164-1)</f>
        <v>0.00952094230986345</v>
      </c>
      <c r="N1165" s="11" t="n">
        <f aca="false">IF(OR(H1165="",H1164=""),"",H1165/H1164-1)</f>
        <v>0.0142596681386324</v>
      </c>
      <c r="O1165" s="11" t="n">
        <f aca="false">IF(I1165="","",I1165-B1165/252)</f>
        <v>0.000316796242306309</v>
      </c>
      <c r="P1165" s="11" t="n">
        <f aca="false">IF(J1165="","",J1165-B1165/252)</f>
        <v>0.012374503173447</v>
      </c>
      <c r="Q1165" s="11" t="n">
        <f aca="false">IF(K1165="","",K1165-B1165/252)</f>
        <v>0.0123259228948822</v>
      </c>
      <c r="R1165" s="11" t="n">
        <f aca="false">IF(L1165="","",L1165-B1165/252)</f>
        <v>0.0108356450968046</v>
      </c>
      <c r="S1165" s="11" t="n">
        <f aca="false">IF(M1165="","",M1165-B1165/252)</f>
        <v>0.00951379945272059</v>
      </c>
      <c r="T1165" s="11" t="n">
        <f aca="false">IF(N1165="","",N1165-B1165/252)</f>
        <v>0.0142525252814896</v>
      </c>
    </row>
    <row r="1166" customFormat="false" ht="15" hidden="false" customHeight="false" outlineLevel="0" collapsed="false">
      <c r="A1166" s="9" t="n">
        <f aca="false">'Prices (input)'!A1166</f>
        <v>40546</v>
      </c>
      <c r="B1166" s="10" t="n">
        <f aca="false">LOOKUP(A1166,'FedFunds (input)'!$A$3:$A$867,'FedFunds (input)'!$B$3:$B$867)/100</f>
        <v>0.0017</v>
      </c>
      <c r="C1166" s="10" t="n">
        <f aca="false">'Prices (input)'!B1166</f>
        <v>96.679</v>
      </c>
      <c r="D1166" s="10" t="n">
        <f aca="false">'Prices (input)'!C1166</f>
        <v>27.64</v>
      </c>
      <c r="E1166" s="10" t="n">
        <f aca="false">'Prices (input)'!D1166</f>
        <v>138</v>
      </c>
      <c r="F1166" s="10" t="n">
        <f aca="false">'Prices (input)'!E1166</f>
        <v>59.876</v>
      </c>
      <c r="G1166" s="10" t="n">
        <f aca="false">'Prices (input)'!F1166</f>
        <v>53.024</v>
      </c>
      <c r="H1166" s="10" t="n">
        <f aca="false">'Prices (input)'!G1166</f>
        <v>121.364</v>
      </c>
      <c r="I1166" s="11" t="n">
        <f aca="false">IF(OR(C1166="",C1165=""),"",C1166/C1165-1)</f>
        <v>0.00993439745946856</v>
      </c>
      <c r="J1166" s="11" t="n">
        <f aca="false">IF(OR(D1166="",D1165=""),"",D1166/D1165-1)</f>
        <v>-0.00575539568345329</v>
      </c>
      <c r="K1166" s="11" t="n">
        <f aca="false">IF(OR(E1166="",E1165=""),"",E1166/E1165-1)</f>
        <v>-0.00519031141868509</v>
      </c>
      <c r="L1166" s="11" t="n">
        <f aca="false">IF(OR(F1166="",F1165=""),"",F1166/F1165-1)</f>
        <v>-0.00732782917205477</v>
      </c>
      <c r="M1166" s="11" t="n">
        <f aca="false">IF(OR(G1166="",G1165=""),"",G1166/G1165-1)</f>
        <v>-0.0117050622530381</v>
      </c>
      <c r="N1166" s="11" t="n">
        <f aca="false">IF(OR(H1166="",H1165=""),"",H1166/H1165-1)</f>
        <v>0.000750373125097958</v>
      </c>
      <c r="O1166" s="11" t="n">
        <f aca="false">IF(I1166="","",I1166-B1166/252)</f>
        <v>0.00992765142772253</v>
      </c>
      <c r="P1166" s="11" t="n">
        <f aca="false">IF(J1166="","",J1166-B1166/252)</f>
        <v>-0.00576214171519932</v>
      </c>
      <c r="Q1166" s="11" t="n">
        <f aca="false">IF(K1166="","",K1166-B1166/252)</f>
        <v>-0.00519705745043112</v>
      </c>
      <c r="R1166" s="11" t="n">
        <f aca="false">IF(L1166="","",L1166-B1166/252)</f>
        <v>-0.0073345752038008</v>
      </c>
      <c r="S1166" s="11" t="n">
        <f aca="false">IF(M1166="","",M1166-B1166/252)</f>
        <v>-0.0117118082847842</v>
      </c>
      <c r="T1166" s="11" t="n">
        <f aca="false">IF(N1166="","",N1166-B1166/252)</f>
        <v>0.000743627093351927</v>
      </c>
    </row>
    <row r="1167" customFormat="false" ht="15" hidden="false" customHeight="false" outlineLevel="0" collapsed="false">
      <c r="A1167" s="9" t="n">
        <f aca="false">'Prices (input)'!A1167</f>
        <v>40547</v>
      </c>
      <c r="B1167" s="10" t="n">
        <f aca="false">LOOKUP(A1167,'FedFunds (input)'!$A$3:$A$867,'FedFunds (input)'!$B$3:$B$867)/100</f>
        <v>0.0017</v>
      </c>
      <c r="C1167" s="10" t="n">
        <f aca="false">'Prices (input)'!B1167</f>
        <v>96.588</v>
      </c>
      <c r="D1167" s="10" t="n">
        <f aca="false">'Prices (input)'!C1167</f>
        <v>27</v>
      </c>
      <c r="E1167" s="10" t="n">
        <f aca="false">'Prices (input)'!D1167</f>
        <v>134.75</v>
      </c>
      <c r="F1167" s="10" t="n">
        <f aca="false">'Prices (input)'!E1167</f>
        <v>59.937</v>
      </c>
      <c r="G1167" s="10" t="n">
        <f aca="false">'Prices (input)'!F1167</f>
        <v>51.513</v>
      </c>
      <c r="H1167" s="10" t="n">
        <f aca="false">'Prices (input)'!G1167</f>
        <v>115.672</v>
      </c>
      <c r="I1167" s="11" t="n">
        <f aca="false">IF(OR(C1167="",C1166=""),"",C1167/C1166-1)</f>
        <v>-0.000941259218651513</v>
      </c>
      <c r="J1167" s="11" t="n">
        <f aca="false">IF(OR(D1167="",D1166=""),"",D1167/D1166-1)</f>
        <v>-0.0231548480463097</v>
      </c>
      <c r="K1167" s="11" t="n">
        <f aca="false">IF(OR(E1167="",E1166=""),"",E1167/E1166-1)</f>
        <v>-0.0235507246376812</v>
      </c>
      <c r="L1167" s="11" t="n">
        <f aca="false">IF(OR(F1167="",F1166=""),"",F1167/F1166-1)</f>
        <v>0.00101877212906665</v>
      </c>
      <c r="M1167" s="11" t="n">
        <f aca="false">IF(OR(G1167="",G1166=""),"",G1167/G1166-1)</f>
        <v>-0.028496529873265</v>
      </c>
      <c r="N1167" s="11" t="n">
        <f aca="false">IF(OR(H1167="",H1166=""),"",H1167/H1166-1)</f>
        <v>-0.0469002340067896</v>
      </c>
      <c r="O1167" s="11" t="n">
        <f aca="false">IF(I1167="","",I1167-B1167/252)</f>
        <v>-0.000948005250397545</v>
      </c>
      <c r="P1167" s="11" t="n">
        <f aca="false">IF(J1167="","",J1167-B1167/252)</f>
        <v>-0.0231615940780558</v>
      </c>
      <c r="Q1167" s="11" t="n">
        <f aca="false">IF(K1167="","",K1167-B1167/252)</f>
        <v>-0.0235574706694272</v>
      </c>
      <c r="R1167" s="11" t="n">
        <f aca="false">IF(L1167="","",L1167-B1167/252)</f>
        <v>0.00101202609732062</v>
      </c>
      <c r="S1167" s="11" t="n">
        <f aca="false">IF(M1167="","",M1167-B1167/252)</f>
        <v>-0.028503275905011</v>
      </c>
      <c r="T1167" s="11" t="n">
        <f aca="false">IF(N1167="","",N1167-B1167/252)</f>
        <v>-0.0469069800385356</v>
      </c>
    </row>
    <row r="1168" customFormat="false" ht="15" hidden="false" customHeight="false" outlineLevel="0" collapsed="false">
      <c r="A1168" s="9" t="n">
        <f aca="false">'Prices (input)'!A1168</f>
        <v>40548</v>
      </c>
      <c r="B1168" s="10" t="n">
        <f aca="false">LOOKUP(A1168,'FedFunds (input)'!$A$3:$A$867,'FedFunds (input)'!$B$3:$B$867)/100</f>
        <v>0.0017</v>
      </c>
      <c r="C1168" s="10" t="n">
        <f aca="false">'Prices (input)'!B1168</f>
        <v>97.117</v>
      </c>
      <c r="D1168" s="10" t="n">
        <f aca="false">'Prices (input)'!C1168</f>
        <v>26.92</v>
      </c>
      <c r="E1168" s="10" t="n">
        <f aca="false">'Prices (input)'!D1168</f>
        <v>134.37</v>
      </c>
      <c r="F1168" s="10" t="n">
        <f aca="false">'Prices (input)'!E1168</f>
        <v>58.639</v>
      </c>
      <c r="G1168" s="10" t="n">
        <f aca="false">'Prices (input)'!F1168</f>
        <v>50.875</v>
      </c>
      <c r="H1168" s="10" t="n">
        <f aca="false">'Prices (input)'!G1168</f>
        <v>114.333</v>
      </c>
      <c r="I1168" s="11" t="n">
        <f aca="false">IF(OR(C1168="",C1167=""),"",C1168/C1167-1)</f>
        <v>0.00547687083281567</v>
      </c>
      <c r="J1168" s="11" t="n">
        <f aca="false">IF(OR(D1168="",D1167=""),"",D1168/D1167-1)</f>
        <v>-0.00296296296296295</v>
      </c>
      <c r="K1168" s="11" t="n">
        <f aca="false">IF(OR(E1168="",E1167=""),"",E1168/E1167-1)</f>
        <v>-0.00282003710575141</v>
      </c>
      <c r="L1168" s="11" t="n">
        <f aca="false">IF(OR(F1168="",F1167=""),"",F1168/F1167-1)</f>
        <v>-0.0216560722091529</v>
      </c>
      <c r="M1168" s="11" t="n">
        <f aca="false">IF(OR(G1168="",G1167=""),"",G1168/G1167-1)</f>
        <v>-0.012385223147555</v>
      </c>
      <c r="N1168" s="11" t="n">
        <f aca="false">IF(OR(H1168="",H1167=""),"",H1168/H1167-1)</f>
        <v>-0.0115758351199945</v>
      </c>
      <c r="O1168" s="11" t="n">
        <f aca="false">IF(I1168="","",I1168-B1168/252)</f>
        <v>0.00547012480106964</v>
      </c>
      <c r="P1168" s="11" t="n">
        <f aca="false">IF(J1168="","",J1168-B1168/252)</f>
        <v>-0.00296970899470898</v>
      </c>
      <c r="Q1168" s="11" t="n">
        <f aca="false">IF(K1168="","",K1168-B1168/252)</f>
        <v>-0.00282678313749744</v>
      </c>
      <c r="R1168" s="11" t="n">
        <f aca="false">IF(L1168="","",L1168-B1168/252)</f>
        <v>-0.0216628182408989</v>
      </c>
      <c r="S1168" s="11" t="n">
        <f aca="false">IF(M1168="","",M1168-B1168/252)</f>
        <v>-0.012391969179301</v>
      </c>
      <c r="T1168" s="11" t="n">
        <f aca="false">IF(N1168="","",N1168-B1168/252)</f>
        <v>-0.0115825811517405</v>
      </c>
    </row>
    <row r="1169" customFormat="false" ht="15" hidden="false" customHeight="false" outlineLevel="0" collapsed="false">
      <c r="A1169" s="9" t="n">
        <f aca="false">'Prices (input)'!A1169</f>
        <v>40549</v>
      </c>
      <c r="B1169" s="10" t="n">
        <f aca="false">LOOKUP(A1169,'FedFunds (input)'!$A$3:$A$867,'FedFunds (input)'!$B$3:$B$867)/100</f>
        <v>0.0017</v>
      </c>
      <c r="C1169" s="10" t="n">
        <f aca="false">'Prices (input)'!B1169</f>
        <v>96.938</v>
      </c>
      <c r="D1169" s="10" t="n">
        <f aca="false">'Prices (input)'!C1169</f>
        <v>26.81</v>
      </c>
      <c r="E1169" s="10" t="n">
        <f aca="false">'Prices (input)'!D1169</f>
        <v>133.83</v>
      </c>
      <c r="F1169" s="10" t="n">
        <f aca="false">'Prices (input)'!E1169</f>
        <v>58.87</v>
      </c>
      <c r="G1169" s="10" t="n">
        <f aca="false">'Prices (input)'!F1169</f>
        <v>49.548</v>
      </c>
      <c r="H1169" s="10" t="n">
        <f aca="false">'Prices (input)'!G1169</f>
        <v>109.949</v>
      </c>
      <c r="I1169" s="11" t="n">
        <f aca="false">IF(OR(C1169="",C1168=""),"",C1169/C1168-1)</f>
        <v>-0.00184313765870037</v>
      </c>
      <c r="J1169" s="11" t="n">
        <f aca="false">IF(OR(D1169="",D1168=""),"",D1169/D1168-1)</f>
        <v>-0.00408618127786042</v>
      </c>
      <c r="K1169" s="11" t="n">
        <f aca="false">IF(OR(E1169="",E1168=""),"",E1169/E1168-1)</f>
        <v>-0.00401875418620223</v>
      </c>
      <c r="L1169" s="11" t="n">
        <f aca="false">IF(OR(F1169="",F1168=""),"",F1169/F1168-1)</f>
        <v>0.00393935776530974</v>
      </c>
      <c r="M1169" s="11" t="n">
        <f aca="false">IF(OR(G1169="",G1168=""),"",G1169/G1168-1)</f>
        <v>-0.026083538083538</v>
      </c>
      <c r="N1169" s="11" t="n">
        <f aca="false">IF(OR(H1169="",H1168=""),"",H1169/H1168-1)</f>
        <v>-0.0383441351140965</v>
      </c>
      <c r="O1169" s="11" t="n">
        <f aca="false">IF(I1169="","",I1169-B1169/252)</f>
        <v>-0.0018498836904464</v>
      </c>
      <c r="P1169" s="11" t="n">
        <f aca="false">IF(J1169="","",J1169-B1169/252)</f>
        <v>-0.00409292730960646</v>
      </c>
      <c r="Q1169" s="11" t="n">
        <f aca="false">IF(K1169="","",K1169-B1169/252)</f>
        <v>-0.00402550021794827</v>
      </c>
      <c r="R1169" s="11" t="n">
        <f aca="false">IF(L1169="","",L1169-B1169/252)</f>
        <v>0.00393261173356371</v>
      </c>
      <c r="S1169" s="11" t="n">
        <f aca="false">IF(M1169="","",M1169-B1169/252)</f>
        <v>-0.0260902841152841</v>
      </c>
      <c r="T1169" s="11" t="n">
        <f aca="false">IF(N1169="","",N1169-B1169/252)</f>
        <v>-0.0383508811458425</v>
      </c>
    </row>
    <row r="1170" customFormat="false" ht="15" hidden="false" customHeight="false" outlineLevel="0" collapsed="false">
      <c r="A1170" s="9" t="n">
        <f aca="false">'Prices (input)'!A1170</f>
        <v>40550</v>
      </c>
      <c r="B1170" s="10" t="n">
        <f aca="false">LOOKUP(A1170,'FedFunds (input)'!$A$3:$A$867,'FedFunds (input)'!$B$3:$B$867)/100</f>
        <v>0.0017</v>
      </c>
      <c r="C1170" s="10" t="n">
        <f aca="false">'Prices (input)'!B1170</f>
        <v>96.732</v>
      </c>
      <c r="D1170" s="10" t="n">
        <f aca="false">'Prices (input)'!C1170</f>
        <v>26.782</v>
      </c>
      <c r="E1170" s="10" t="n">
        <f aca="false">'Prices (input)'!D1170</f>
        <v>133.58</v>
      </c>
      <c r="F1170" s="10" t="n">
        <f aca="false">'Prices (input)'!E1170</f>
        <v>59.171</v>
      </c>
      <c r="G1170" s="10" t="n">
        <f aca="false">'Prices (input)'!F1170</f>
        <v>49.548</v>
      </c>
      <c r="H1170" s="10" t="n">
        <f aca="false">'Prices (input)'!G1170</f>
        <v>110.071</v>
      </c>
      <c r="I1170" s="11" t="n">
        <f aca="false">IF(OR(C1170="",C1169=""),"",C1170/C1169-1)</f>
        <v>-0.00212506963213599</v>
      </c>
      <c r="J1170" s="11" t="n">
        <f aca="false">IF(OR(D1170="",D1169=""),"",D1170/D1169-1)</f>
        <v>-0.00104438642297644</v>
      </c>
      <c r="K1170" s="11" t="n">
        <f aca="false">IF(OR(E1170="",E1169=""),"",E1170/E1169-1)</f>
        <v>-0.001868041545244</v>
      </c>
      <c r="L1170" s="11" t="n">
        <f aca="false">IF(OR(F1170="",F1169=""),"",F1170/F1169-1)</f>
        <v>0.00511296076099876</v>
      </c>
      <c r="M1170" s="11" t="n">
        <f aca="false">IF(OR(G1170="",G1169=""),"",G1170/G1169-1)</f>
        <v>0</v>
      </c>
      <c r="N1170" s="11" t="n">
        <f aca="false">IF(OR(H1170="",H1169=""),"",H1170/H1169-1)</f>
        <v>0.00110960536248617</v>
      </c>
      <c r="O1170" s="11" t="n">
        <f aca="false">IF(I1170="","",I1170-B1170/252)</f>
        <v>-0.00213181566388202</v>
      </c>
      <c r="P1170" s="11" t="n">
        <f aca="false">IF(J1170="","",J1170-B1170/252)</f>
        <v>-0.00105113245472247</v>
      </c>
      <c r="Q1170" s="11" t="n">
        <f aca="false">IF(K1170="","",K1170-B1170/252)</f>
        <v>-0.00187478757699004</v>
      </c>
      <c r="R1170" s="11" t="n">
        <f aca="false">IF(L1170="","",L1170-B1170/252)</f>
        <v>0.00510621472925273</v>
      </c>
      <c r="S1170" s="11" t="n">
        <f aca="false">IF(M1170="","",M1170-B1170/252)</f>
        <v>-6.74603174603175E-006</v>
      </c>
      <c r="T1170" s="11" t="n">
        <f aca="false">IF(N1170="","",N1170-B1170/252)</f>
        <v>0.00110285933074013</v>
      </c>
    </row>
    <row r="1171" customFormat="false" ht="15" hidden="false" customHeight="false" outlineLevel="0" collapsed="false">
      <c r="A1171" s="9" t="n">
        <f aca="false">'Prices (input)'!A1171</f>
        <v>40553</v>
      </c>
      <c r="B1171" s="10" t="n">
        <f aca="false">LOOKUP(A1171,'FedFunds (input)'!$A$3:$A$867,'FedFunds (input)'!$B$3:$B$867)/100</f>
        <v>0.0017</v>
      </c>
      <c r="C1171" s="10" t="n">
        <f aca="false">'Prices (input)'!B1171</f>
        <v>96.626</v>
      </c>
      <c r="D1171" s="10" t="n">
        <f aca="false">'Prices (input)'!C1171</f>
        <v>26.88</v>
      </c>
      <c r="E1171" s="10" t="n">
        <f aca="false">'Prices (input)'!D1171</f>
        <v>134.12</v>
      </c>
      <c r="F1171" s="10" t="n">
        <f aca="false">'Prices (input)'!E1171</f>
        <v>59.504</v>
      </c>
      <c r="G1171" s="10" t="n">
        <f aca="false">'Prices (input)'!F1171</f>
        <v>49.713</v>
      </c>
      <c r="H1171" s="10" t="n">
        <f aca="false">'Prices (input)'!G1171</f>
        <v>111.684</v>
      </c>
      <c r="I1171" s="11" t="n">
        <f aca="false">IF(OR(C1171="",C1170=""),"",C1171/C1170-1)</f>
        <v>-0.00109581110697587</v>
      </c>
      <c r="J1171" s="11" t="n">
        <f aca="false">IF(OR(D1171="",D1170=""),"",D1171/D1170-1)</f>
        <v>0.00365917407213789</v>
      </c>
      <c r="K1171" s="11" t="n">
        <f aca="false">IF(OR(E1171="",E1170=""),"",E1171/E1170-1)</f>
        <v>0.00404252133552929</v>
      </c>
      <c r="L1171" s="11" t="n">
        <f aca="false">IF(OR(F1171="",F1170=""),"",F1171/F1170-1)</f>
        <v>0.005627756840344</v>
      </c>
      <c r="M1171" s="11" t="n">
        <f aca="false">IF(OR(G1171="",G1170=""),"",G1171/G1170-1)</f>
        <v>0.00333010414143864</v>
      </c>
      <c r="N1171" s="11" t="n">
        <f aca="false">IF(OR(H1171="",H1170=""),"",H1171/H1170-1)</f>
        <v>0.0146541777579925</v>
      </c>
      <c r="O1171" s="11" t="n">
        <f aca="false">IF(I1171="","",I1171-B1171/252)</f>
        <v>-0.00110255713872191</v>
      </c>
      <c r="P1171" s="11" t="n">
        <f aca="false">IF(J1171="","",J1171-B1171/252)</f>
        <v>0.00365242804039186</v>
      </c>
      <c r="Q1171" s="11" t="n">
        <f aca="false">IF(K1171="","",K1171-B1171/252)</f>
        <v>0.00403577530378326</v>
      </c>
      <c r="R1171" s="11" t="n">
        <f aca="false">IF(L1171="","",L1171-B1171/252)</f>
        <v>0.00562101080859797</v>
      </c>
      <c r="S1171" s="11" t="n">
        <f aca="false">IF(M1171="","",M1171-B1171/252)</f>
        <v>0.00332335810969261</v>
      </c>
      <c r="T1171" s="11" t="n">
        <f aca="false">IF(N1171="","",N1171-B1171/252)</f>
        <v>0.0146474317262465</v>
      </c>
    </row>
    <row r="1172" customFormat="false" ht="15" hidden="false" customHeight="false" outlineLevel="0" collapsed="false">
      <c r="A1172" s="9" t="n">
        <f aca="false">'Prices (input)'!A1172</f>
        <v>40554</v>
      </c>
      <c r="B1172" s="10" t="n">
        <f aca="false">LOOKUP(A1172,'FedFunds (input)'!$A$3:$A$867,'FedFunds (input)'!$B$3:$B$867)/100</f>
        <v>0.0017</v>
      </c>
      <c r="C1172" s="10" t="n">
        <f aca="false">'Prices (input)'!B1172</f>
        <v>96.968</v>
      </c>
      <c r="D1172" s="10" t="n">
        <f aca="false">'Prices (input)'!C1172</f>
        <v>27</v>
      </c>
      <c r="E1172" s="10" t="n">
        <f aca="false">'Prices (input)'!D1172</f>
        <v>134.91</v>
      </c>
      <c r="F1172" s="10" t="n">
        <f aca="false">'Prices (input)'!E1172</f>
        <v>59.152</v>
      </c>
      <c r="G1172" s="10" t="n">
        <f aca="false">'Prices (input)'!F1172</f>
        <v>50.683</v>
      </c>
      <c r="H1172" s="10" t="n">
        <f aca="false">'Prices (input)'!G1172</f>
        <v>115.246</v>
      </c>
      <c r="I1172" s="11" t="n">
        <f aca="false">IF(OR(C1172="",C1171=""),"",C1172/C1171-1)</f>
        <v>0.00353942003187546</v>
      </c>
      <c r="J1172" s="11" t="n">
        <f aca="false">IF(OR(D1172="",D1171=""),"",D1172/D1171-1)</f>
        <v>0.00446428571428581</v>
      </c>
      <c r="K1172" s="11" t="n">
        <f aca="false">IF(OR(E1172="",E1171=""),"",E1172/E1171-1)</f>
        <v>0.00589024753951684</v>
      </c>
      <c r="L1172" s="11" t="n">
        <f aca="false">IF(OR(F1172="",F1171=""),"",F1172/F1171-1)</f>
        <v>-0.00591556870126375</v>
      </c>
      <c r="M1172" s="11" t="n">
        <f aca="false">IF(OR(G1172="",G1171=""),"",G1172/G1171-1)</f>
        <v>0.0195119988735342</v>
      </c>
      <c r="N1172" s="11" t="n">
        <f aca="false">IF(OR(H1172="",H1171=""),"",H1172/H1171-1)</f>
        <v>0.0318935568210308</v>
      </c>
      <c r="O1172" s="11" t="n">
        <f aca="false">IF(I1172="","",I1172-B1172/252)</f>
        <v>0.00353267400012943</v>
      </c>
      <c r="P1172" s="11" t="n">
        <f aca="false">IF(J1172="","",J1172-B1172/252)</f>
        <v>0.00445753968253978</v>
      </c>
      <c r="Q1172" s="11" t="n">
        <f aca="false">IF(K1172="","",K1172-B1172/252)</f>
        <v>0.0058835015077708</v>
      </c>
      <c r="R1172" s="11" t="n">
        <f aca="false">IF(L1172="","",L1172-B1172/252)</f>
        <v>-0.00592231473300978</v>
      </c>
      <c r="S1172" s="11" t="n">
        <f aca="false">IF(M1172="","",M1172-B1172/252)</f>
        <v>0.0195052528417881</v>
      </c>
      <c r="T1172" s="11" t="n">
        <f aca="false">IF(N1172="","",N1172-B1172/252)</f>
        <v>0.0318868107892848</v>
      </c>
    </row>
    <row r="1173" customFormat="false" ht="15" hidden="false" customHeight="false" outlineLevel="0" collapsed="false">
      <c r="A1173" s="9" t="n">
        <f aca="false">'Prices (input)'!A1173</f>
        <v>40555</v>
      </c>
      <c r="B1173" s="10" t="n">
        <f aca="false">LOOKUP(A1173,'FedFunds (input)'!$A$3:$A$867,'FedFunds (input)'!$B$3:$B$867)/100</f>
        <v>0.0017</v>
      </c>
      <c r="C1173" s="10" t="n">
        <f aca="false">'Prices (input)'!B1173</f>
        <v>97.859</v>
      </c>
      <c r="D1173" s="10" t="n">
        <f aca="false">'Prices (input)'!C1173</f>
        <v>27.125</v>
      </c>
      <c r="E1173" s="10" t="n">
        <f aca="false">'Prices (input)'!D1173</f>
        <v>135.46</v>
      </c>
      <c r="F1173" s="10" t="n">
        <f aca="false">'Prices (input)'!E1173</f>
        <v>58.735</v>
      </c>
      <c r="G1173" s="10" t="n">
        <f aca="false">'Prices (input)'!F1173</f>
        <v>50.604</v>
      </c>
      <c r="H1173" s="10" t="n">
        <f aca="false">'Prices (input)'!G1173</f>
        <v>115.398</v>
      </c>
      <c r="I1173" s="11" t="n">
        <f aca="false">IF(OR(C1173="",C1172=""),"",C1173/C1172-1)</f>
        <v>0.00918859830047025</v>
      </c>
      <c r="J1173" s="11" t="n">
        <f aca="false">IF(OR(D1173="",D1172=""),"",D1173/D1172-1)</f>
        <v>0.00462962962962954</v>
      </c>
      <c r="K1173" s="11" t="n">
        <f aca="false">IF(OR(E1173="",E1172=""),"",E1173/E1172-1)</f>
        <v>0.00407679193536437</v>
      </c>
      <c r="L1173" s="11" t="n">
        <f aca="false">IF(OR(F1173="",F1172=""),"",F1173/F1172-1)</f>
        <v>-0.00704963483905874</v>
      </c>
      <c r="M1173" s="11" t="n">
        <f aca="false">IF(OR(G1173="",G1172=""),"",G1173/G1172-1)</f>
        <v>-0.00155870804806346</v>
      </c>
      <c r="N1173" s="11" t="n">
        <f aca="false">IF(OR(H1173="",H1172=""),"",H1173/H1172-1)</f>
        <v>0.00131891779324222</v>
      </c>
      <c r="O1173" s="11" t="n">
        <f aca="false">IF(I1173="","",I1173-B1173/252)</f>
        <v>0.00918185226872422</v>
      </c>
      <c r="P1173" s="11" t="n">
        <f aca="false">IF(J1173="","",J1173-B1173/252)</f>
        <v>0.00462288359788351</v>
      </c>
      <c r="Q1173" s="11" t="n">
        <f aca="false">IF(K1173="","",K1173-B1173/252)</f>
        <v>0.00407004590361833</v>
      </c>
      <c r="R1173" s="11" t="n">
        <f aca="false">IF(L1173="","",L1173-B1173/252)</f>
        <v>-0.00705638087080477</v>
      </c>
      <c r="S1173" s="11" t="n">
        <f aca="false">IF(M1173="","",M1173-B1173/252)</f>
        <v>-0.00156545407980949</v>
      </c>
      <c r="T1173" s="11" t="n">
        <f aca="false">IF(N1173="","",N1173-B1173/252)</f>
        <v>0.00131217176149619</v>
      </c>
    </row>
    <row r="1174" customFormat="false" ht="15" hidden="false" customHeight="false" outlineLevel="0" collapsed="false">
      <c r="A1174" s="9" t="n">
        <f aca="false">'Prices (input)'!A1174</f>
        <v>40556</v>
      </c>
      <c r="B1174" s="10" t="n">
        <f aca="false">LOOKUP(A1174,'FedFunds (input)'!$A$3:$A$867,'FedFunds (input)'!$B$3:$B$867)/100</f>
        <v>0.0017</v>
      </c>
      <c r="C1174" s="10" t="n">
        <f aca="false">'Prices (input)'!B1174</f>
        <v>97.722</v>
      </c>
      <c r="D1174" s="10" t="n">
        <f aca="false">'Prices (input)'!C1174</f>
        <v>26.855</v>
      </c>
      <c r="E1174" s="10" t="n">
        <f aca="false">'Prices (input)'!D1174</f>
        <v>134.05</v>
      </c>
      <c r="F1174" s="10" t="n">
        <f aca="false">'Prices (input)'!E1174</f>
        <v>59.235</v>
      </c>
      <c r="G1174" s="10" t="n">
        <f aca="false">'Prices (input)'!F1174</f>
        <v>48.98</v>
      </c>
      <c r="H1174" s="10" t="n">
        <f aca="false">'Prices (input)'!G1174</f>
        <v>110.954</v>
      </c>
      <c r="I1174" s="11" t="n">
        <f aca="false">IF(OR(C1174="",C1173=""),"",C1174/C1173-1)</f>
        <v>-0.00139997343116116</v>
      </c>
      <c r="J1174" s="11" t="n">
        <f aca="false">IF(OR(D1174="",D1173=""),"",D1174/D1173-1)</f>
        <v>-0.00995391705069126</v>
      </c>
      <c r="K1174" s="11" t="n">
        <f aca="false">IF(OR(E1174="",E1173=""),"",E1174/E1173-1)</f>
        <v>-0.0104089768197253</v>
      </c>
      <c r="L1174" s="11" t="n">
        <f aca="false">IF(OR(F1174="",F1173=""),"",F1174/F1173-1)</f>
        <v>0.00851281178173147</v>
      </c>
      <c r="M1174" s="11" t="n">
        <f aca="false">IF(OR(G1174="",G1173=""),"",G1174/G1173-1)</f>
        <v>-0.0320923247174137</v>
      </c>
      <c r="N1174" s="11" t="n">
        <f aca="false">IF(OR(H1174="",H1173=""),"",H1174/H1173-1)</f>
        <v>-0.0385101994835266</v>
      </c>
      <c r="O1174" s="11" t="n">
        <f aca="false">IF(I1174="","",I1174-B1174/252)</f>
        <v>-0.00140671946290719</v>
      </c>
      <c r="P1174" s="11" t="n">
        <f aca="false">IF(J1174="","",J1174-B1174/252)</f>
        <v>-0.0099606630824373</v>
      </c>
      <c r="Q1174" s="11" t="n">
        <f aca="false">IF(K1174="","",K1174-B1174/252)</f>
        <v>-0.0104157228514713</v>
      </c>
      <c r="R1174" s="11" t="n">
        <f aca="false">IF(L1174="","",L1174-B1174/252)</f>
        <v>0.00850606574998544</v>
      </c>
      <c r="S1174" s="11" t="n">
        <f aca="false">IF(M1174="","",M1174-B1174/252)</f>
        <v>-0.0320990707491598</v>
      </c>
      <c r="T1174" s="11" t="n">
        <f aca="false">IF(N1174="","",N1174-B1174/252)</f>
        <v>-0.0385169455152727</v>
      </c>
    </row>
    <row r="1175" customFormat="false" ht="15" hidden="false" customHeight="false" outlineLevel="0" collapsed="false">
      <c r="A1175" s="9" t="n">
        <f aca="false">'Prices (input)'!A1175</f>
        <v>40557</v>
      </c>
      <c r="B1175" s="10" t="n">
        <f aca="false">LOOKUP(A1175,'FedFunds (input)'!$A$3:$A$867,'FedFunds (input)'!$B$3:$B$867)/100</f>
        <v>0.0017</v>
      </c>
      <c r="C1175" s="10" t="n">
        <f aca="false">'Prices (input)'!B1175</f>
        <v>98.376</v>
      </c>
      <c r="D1175" s="10" t="n">
        <f aca="false">'Prices (input)'!C1175</f>
        <v>26.59</v>
      </c>
      <c r="E1175" s="10" t="n">
        <f aca="false">'Prices (input)'!D1175</f>
        <v>132.69</v>
      </c>
      <c r="F1175" s="10" t="n">
        <f aca="false">'Prices (input)'!E1175</f>
        <v>58.844</v>
      </c>
      <c r="G1175" s="10" t="n">
        <f aca="false">'Prices (input)'!F1175</f>
        <v>47.932</v>
      </c>
      <c r="H1175" s="10" t="n">
        <f aca="false">'Prices (input)'!G1175</f>
        <v>108.366</v>
      </c>
      <c r="I1175" s="11" t="n">
        <f aca="false">IF(OR(C1175="",C1174=""),"",C1175/C1174-1)</f>
        <v>0.00669245410450059</v>
      </c>
      <c r="J1175" s="11" t="n">
        <f aca="false">IF(OR(D1175="",D1174=""),"",D1175/D1174-1)</f>
        <v>-0.00986780860175018</v>
      </c>
      <c r="K1175" s="11" t="n">
        <f aca="false">IF(OR(E1175="",E1174=""),"",E1175/E1174-1)</f>
        <v>-0.0101454681089147</v>
      </c>
      <c r="L1175" s="11" t="n">
        <f aca="false">IF(OR(F1175="",F1174=""),"",F1175/F1174-1)</f>
        <v>-0.00660082721364053</v>
      </c>
      <c r="M1175" s="11" t="n">
        <f aca="false">IF(OR(G1175="",G1174=""),"",G1175/G1174-1)</f>
        <v>-0.0213964883625969</v>
      </c>
      <c r="N1175" s="11" t="n">
        <f aca="false">IF(OR(H1175="",H1174=""),"",H1175/H1174-1)</f>
        <v>-0.0233249815238747</v>
      </c>
      <c r="O1175" s="11" t="n">
        <f aca="false">IF(I1175="","",I1175-B1175/252)</f>
        <v>0.00668570807275456</v>
      </c>
      <c r="P1175" s="11" t="n">
        <f aca="false">IF(J1175="","",J1175-B1175/252)</f>
        <v>-0.00987455463349621</v>
      </c>
      <c r="Q1175" s="11" t="n">
        <f aca="false">IF(K1175="","",K1175-B1175/252)</f>
        <v>-0.0101522141406607</v>
      </c>
      <c r="R1175" s="11" t="n">
        <f aca="false">IF(L1175="","",L1175-B1175/252)</f>
        <v>-0.00660757324538656</v>
      </c>
      <c r="S1175" s="11" t="n">
        <f aca="false">IF(M1175="","",M1175-B1175/252)</f>
        <v>-0.0214032343943429</v>
      </c>
      <c r="T1175" s="11" t="n">
        <f aca="false">IF(N1175="","",N1175-B1175/252)</f>
        <v>-0.0233317275556208</v>
      </c>
    </row>
    <row r="1176" customFormat="false" ht="15" hidden="false" customHeight="false" outlineLevel="0" collapsed="false">
      <c r="A1176" s="9" t="n">
        <f aca="false">'Prices (input)'!A1176</f>
        <v>40561</v>
      </c>
      <c r="B1176" s="10" t="n">
        <f aca="false">LOOKUP(A1176,'FedFunds (input)'!$A$3:$A$867,'FedFunds (input)'!$B$3:$B$867)/100</f>
        <v>0.0017</v>
      </c>
      <c r="C1176" s="10" t="n">
        <f aca="false">'Prices (input)'!B1176</f>
        <v>98.566</v>
      </c>
      <c r="D1176" s="10" t="n">
        <f aca="false">'Prices (input)'!C1176</f>
        <v>26.74</v>
      </c>
      <c r="E1176" s="10" t="n">
        <f aca="false">'Prices (input)'!D1176</f>
        <v>133.43</v>
      </c>
      <c r="F1176" s="10" t="n">
        <f aca="false">'Prices (input)'!E1176</f>
        <v>58.581</v>
      </c>
      <c r="G1176" s="10" t="n">
        <f aca="false">'Prices (input)'!F1176</f>
        <v>48.735</v>
      </c>
      <c r="H1176" s="10" t="n">
        <f aca="false">'Prices (input)'!G1176</f>
        <v>110.101</v>
      </c>
      <c r="I1176" s="11" t="n">
        <f aca="false">IF(OR(C1176="",C1175=""),"",C1176/C1175-1)</f>
        <v>0.00193136537366834</v>
      </c>
      <c r="J1176" s="11" t="n">
        <f aca="false">IF(OR(D1176="",D1175=""),"",D1176/D1175-1)</f>
        <v>0.00564121850319665</v>
      </c>
      <c r="K1176" s="11" t="n">
        <f aca="false">IF(OR(E1176="",E1175=""),"",E1176/E1175-1)</f>
        <v>0.00557690858391746</v>
      </c>
      <c r="L1176" s="11" t="n">
        <f aca="false">IF(OR(F1176="",F1175=""),"",F1176/F1175-1)</f>
        <v>-0.00446944463326759</v>
      </c>
      <c r="M1176" s="11" t="n">
        <f aca="false">IF(OR(G1176="",G1175=""),"",G1176/G1175-1)</f>
        <v>0.0167528999415838</v>
      </c>
      <c r="N1176" s="11" t="n">
        <f aca="false">IF(OR(H1176="",H1175=""),"",H1176/H1175-1)</f>
        <v>0.0160105568167137</v>
      </c>
      <c r="O1176" s="11" t="n">
        <f aca="false">IF(I1176="","",I1176-B1176/252)</f>
        <v>0.00192461934192231</v>
      </c>
      <c r="P1176" s="11" t="n">
        <f aca="false">IF(J1176="","",J1176-B1176/252)</f>
        <v>0.00563447247145062</v>
      </c>
      <c r="Q1176" s="11" t="n">
        <f aca="false">IF(K1176="","",K1176-B1176/252)</f>
        <v>0.00557016255217143</v>
      </c>
      <c r="R1176" s="11" t="n">
        <f aca="false">IF(L1176="","",L1176-B1176/252)</f>
        <v>-0.00447619066501363</v>
      </c>
      <c r="S1176" s="11" t="n">
        <f aca="false">IF(M1176="","",M1176-B1176/252)</f>
        <v>0.0167461539098378</v>
      </c>
      <c r="T1176" s="11" t="n">
        <f aca="false">IF(N1176="","",N1176-B1176/252)</f>
        <v>0.0160038107849677</v>
      </c>
    </row>
    <row r="1177" customFormat="false" ht="15" hidden="false" customHeight="false" outlineLevel="0" collapsed="false">
      <c r="A1177" s="9" t="n">
        <f aca="false">'Prices (input)'!A1177</f>
        <v>40562</v>
      </c>
      <c r="B1177" s="10" t="n">
        <f aca="false">LOOKUP(A1177,'FedFunds (input)'!$A$3:$A$867,'FedFunds (input)'!$B$3:$B$867)/100</f>
        <v>0.0017</v>
      </c>
      <c r="C1177" s="10" t="n">
        <f aca="false">'Prices (input)'!B1177</f>
        <v>97.63</v>
      </c>
      <c r="D1177" s="10" t="n">
        <f aca="false">'Prices (input)'!C1177</f>
        <v>26.78</v>
      </c>
      <c r="E1177" s="10" t="n">
        <f aca="false">'Prices (input)'!D1177</f>
        <v>133.72</v>
      </c>
      <c r="F1177" s="10" t="n">
        <f aca="false">'Prices (input)'!E1177</f>
        <v>58.998</v>
      </c>
      <c r="G1177" s="10" t="n">
        <f aca="false">'Prices (input)'!F1177</f>
        <v>48.281</v>
      </c>
      <c r="H1177" s="10" t="n">
        <f aca="false">'Prices (input)'!G1177</f>
        <v>108.701</v>
      </c>
      <c r="I1177" s="11" t="n">
        <f aca="false">IF(OR(C1177="",C1176=""),"",C1177/C1176-1)</f>
        <v>-0.00949617515167511</v>
      </c>
      <c r="J1177" s="11" t="n">
        <f aca="false">IF(OR(D1177="",D1176=""),"",D1177/D1176-1)</f>
        <v>0.00149588631264042</v>
      </c>
      <c r="K1177" s="11" t="n">
        <f aca="false">IF(OR(E1177="",E1176=""),"",E1177/E1176-1)</f>
        <v>0.00217342426740608</v>
      </c>
      <c r="L1177" s="11" t="n">
        <f aca="false">IF(OR(F1177="",F1176=""),"",F1177/F1176-1)</f>
        <v>0.007118348952732</v>
      </c>
      <c r="M1177" s="11" t="n">
        <f aca="false">IF(OR(G1177="",G1176=""),"",G1177/G1176-1)</f>
        <v>-0.00931568687801376</v>
      </c>
      <c r="N1177" s="11" t="n">
        <f aca="false">IF(OR(H1177="",H1176=""),"",H1177/H1176-1)</f>
        <v>-0.0127155974968438</v>
      </c>
      <c r="O1177" s="11" t="n">
        <f aca="false">IF(I1177="","",I1177-B1177/252)</f>
        <v>-0.00950292118342114</v>
      </c>
      <c r="P1177" s="11" t="n">
        <f aca="false">IF(J1177="","",J1177-B1177/252)</f>
        <v>0.00148914028089438</v>
      </c>
      <c r="Q1177" s="11" t="n">
        <f aca="false">IF(K1177="","",K1177-B1177/252)</f>
        <v>0.00216667823566005</v>
      </c>
      <c r="R1177" s="11" t="n">
        <f aca="false">IF(L1177="","",L1177-B1177/252)</f>
        <v>0.00711160292098597</v>
      </c>
      <c r="S1177" s="11" t="n">
        <f aca="false">IF(M1177="","",M1177-B1177/252)</f>
        <v>-0.00932243290975979</v>
      </c>
      <c r="T1177" s="11" t="n">
        <f aca="false">IF(N1177="","",N1177-B1177/252)</f>
        <v>-0.0127223435285898</v>
      </c>
    </row>
    <row r="1178" customFormat="false" ht="15" hidden="false" customHeight="false" outlineLevel="0" collapsed="false">
      <c r="A1178" s="9" t="n">
        <f aca="false">'Prices (input)'!A1178</f>
        <v>40563</v>
      </c>
      <c r="B1178" s="10" t="n">
        <f aca="false">LOOKUP(A1178,'FedFunds (input)'!$A$3:$A$867,'FedFunds (input)'!$B$3:$B$867)/100</f>
        <v>0.0017</v>
      </c>
      <c r="C1178" s="10" t="n">
        <f aca="false">'Prices (input)'!B1178</f>
        <v>97.47</v>
      </c>
      <c r="D1178" s="10" t="n">
        <f aca="false">'Prices (input)'!C1178</f>
        <v>26.26</v>
      </c>
      <c r="E1178" s="10" t="n">
        <f aca="false">'Prices (input)'!D1178</f>
        <v>131.2</v>
      </c>
      <c r="F1178" s="10" t="n">
        <f aca="false">'Prices (input)'!E1178</f>
        <v>58.213</v>
      </c>
      <c r="G1178" s="10" t="n">
        <f aca="false">'Prices (input)'!F1178</f>
        <v>47.652</v>
      </c>
      <c r="H1178" s="10" t="n">
        <f aca="false">'Prices (input)'!G1178</f>
        <v>105.231</v>
      </c>
      <c r="I1178" s="11" t="n">
        <f aca="false">IF(OR(C1178="",C1177=""),"",C1178/C1177-1)</f>
        <v>-0.00163884052033181</v>
      </c>
      <c r="J1178" s="11" t="n">
        <f aca="false">IF(OR(D1178="",D1177=""),"",D1178/D1177-1)</f>
        <v>-0.0194174757281553</v>
      </c>
      <c r="K1178" s="11" t="n">
        <f aca="false">IF(OR(E1178="",E1177=""),"",E1178/E1177-1)</f>
        <v>-0.0188453484893809</v>
      </c>
      <c r="L1178" s="11" t="n">
        <f aca="false">IF(OR(F1178="",F1177=""),"",F1178/F1177-1)</f>
        <v>-0.0133055357808739</v>
      </c>
      <c r="M1178" s="11" t="n">
        <f aca="false">IF(OR(G1178="",G1177=""),"",G1178/G1177-1)</f>
        <v>-0.0130278991735879</v>
      </c>
      <c r="N1178" s="11" t="n">
        <f aca="false">IF(OR(H1178="",H1177=""),"",H1178/H1177-1)</f>
        <v>-0.0319224294164727</v>
      </c>
      <c r="O1178" s="11" t="n">
        <f aca="false">IF(I1178="","",I1178-B1178/252)</f>
        <v>-0.00164558655207784</v>
      </c>
      <c r="P1178" s="11" t="n">
        <f aca="false">IF(J1178="","",J1178-B1178/252)</f>
        <v>-0.0194242217599014</v>
      </c>
      <c r="Q1178" s="11" t="n">
        <f aca="false">IF(K1178="","",K1178-B1178/252)</f>
        <v>-0.0188520945211269</v>
      </c>
      <c r="R1178" s="11" t="n">
        <f aca="false">IF(L1178="","",L1178-B1178/252)</f>
        <v>-0.0133122818126199</v>
      </c>
      <c r="S1178" s="11" t="n">
        <f aca="false">IF(M1178="","",M1178-B1178/252)</f>
        <v>-0.013034645205334</v>
      </c>
      <c r="T1178" s="11" t="n">
        <f aca="false">IF(N1178="","",N1178-B1178/252)</f>
        <v>-0.0319291754482188</v>
      </c>
    </row>
    <row r="1179" customFormat="false" ht="15" hidden="false" customHeight="false" outlineLevel="0" collapsed="false">
      <c r="A1179" s="9" t="n">
        <f aca="false">'Prices (input)'!A1179</f>
        <v>40564</v>
      </c>
      <c r="B1179" s="10" t="n">
        <f aca="false">LOOKUP(A1179,'FedFunds (input)'!$A$3:$A$867,'FedFunds (input)'!$B$3:$B$867)/100</f>
        <v>0.0017</v>
      </c>
      <c r="C1179" s="10" t="n">
        <f aca="false">'Prices (input)'!B1179</f>
        <v>97.706</v>
      </c>
      <c r="D1179" s="10" t="n">
        <f aca="false">'Prices (input)'!C1179</f>
        <v>26.26</v>
      </c>
      <c r="E1179" s="10" t="n">
        <f aca="false">'Prices (input)'!D1179</f>
        <v>131.03</v>
      </c>
      <c r="F1179" s="10" t="n">
        <f aca="false">'Prices (input)'!E1179</f>
        <v>58.652</v>
      </c>
      <c r="G1179" s="10" t="n">
        <f aca="false">'Prices (input)'!F1179</f>
        <v>47.12</v>
      </c>
      <c r="H1179" s="10" t="n">
        <f aca="false">'Prices (input)'!G1179</f>
        <v>103.192</v>
      </c>
      <c r="I1179" s="11" t="n">
        <f aca="false">IF(OR(C1179="",C1178=""),"",C1179/C1178-1)</f>
        <v>0.00242125782291991</v>
      </c>
      <c r="J1179" s="11" t="n">
        <f aca="false">IF(OR(D1179="",D1178=""),"",D1179/D1178-1)</f>
        <v>0</v>
      </c>
      <c r="K1179" s="11" t="n">
        <f aca="false">IF(OR(E1179="",E1178=""),"",E1179/E1178-1)</f>
        <v>-0.00129573170731701</v>
      </c>
      <c r="L1179" s="11" t="n">
        <f aca="false">IF(OR(F1179="",F1178=""),"",F1179/F1178-1)</f>
        <v>0.00754127085015366</v>
      </c>
      <c r="M1179" s="11" t="n">
        <f aca="false">IF(OR(G1179="",G1178=""),"",G1179/G1178-1)</f>
        <v>-0.0111642743221692</v>
      </c>
      <c r="N1179" s="11" t="n">
        <f aca="false">IF(OR(H1179="",H1178=""),"",H1179/H1178-1)</f>
        <v>-0.0193764194961561</v>
      </c>
      <c r="O1179" s="11" t="n">
        <f aca="false">IF(I1179="","",I1179-B1179/252)</f>
        <v>0.00241451179117388</v>
      </c>
      <c r="P1179" s="11" t="n">
        <f aca="false">IF(J1179="","",J1179-B1179/252)</f>
        <v>-6.74603174603175E-006</v>
      </c>
      <c r="Q1179" s="11" t="n">
        <f aca="false">IF(K1179="","",K1179-B1179/252)</f>
        <v>-0.00130247773906304</v>
      </c>
      <c r="R1179" s="11" t="n">
        <f aca="false">IF(L1179="","",L1179-B1179/252)</f>
        <v>0.00753452481840763</v>
      </c>
      <c r="S1179" s="11" t="n">
        <f aca="false">IF(M1179="","",M1179-B1179/252)</f>
        <v>-0.0111710203539152</v>
      </c>
      <c r="T1179" s="11" t="n">
        <f aca="false">IF(N1179="","",N1179-B1179/252)</f>
        <v>-0.0193831655279021</v>
      </c>
    </row>
    <row r="1180" customFormat="false" ht="15" hidden="false" customHeight="false" outlineLevel="0" collapsed="false">
      <c r="A1180" s="9" t="n">
        <f aca="false">'Prices (input)'!A1180</f>
        <v>40567</v>
      </c>
      <c r="B1180" s="10" t="n">
        <f aca="false">LOOKUP(A1180,'FedFunds (input)'!$A$3:$A$867,'FedFunds (input)'!$B$3:$B$867)/100</f>
        <v>0.0017</v>
      </c>
      <c r="C1180" s="10" t="n">
        <f aca="false">'Prices (input)'!B1180</f>
        <v>98.262</v>
      </c>
      <c r="D1180" s="10" t="n">
        <f aca="false">'Prices (input)'!C1180</f>
        <v>26.115</v>
      </c>
      <c r="E1180" s="10" t="n">
        <f aca="false">'Prices (input)'!D1180</f>
        <v>130.36</v>
      </c>
      <c r="F1180" s="10" t="n">
        <f aca="false">'Prices (input)'!E1180</f>
        <v>58.671</v>
      </c>
      <c r="G1180" s="10" t="n">
        <f aca="false">'Prices (input)'!F1180</f>
        <v>46.648</v>
      </c>
      <c r="H1180" s="10" t="n">
        <f aca="false">'Prices (input)'!G1180</f>
        <v>101.822</v>
      </c>
      <c r="I1180" s="11" t="n">
        <f aca="false">IF(OR(C1180="",C1179=""),"",C1180/C1179-1)</f>
        <v>0.00569054101078748</v>
      </c>
      <c r="J1180" s="11" t="n">
        <f aca="false">IF(OR(D1180="",D1179=""),"",D1180/D1179-1)</f>
        <v>-0.00552170601675561</v>
      </c>
      <c r="K1180" s="11" t="n">
        <f aca="false">IF(OR(E1180="",E1179=""),"",E1180/E1179-1)</f>
        <v>-0.00511333282454385</v>
      </c>
      <c r="L1180" s="11" t="n">
        <f aca="false">IF(OR(F1180="",F1179=""),"",F1180/F1179-1)</f>
        <v>0.000323944622519168</v>
      </c>
      <c r="M1180" s="11" t="n">
        <f aca="false">IF(OR(G1180="",G1179=""),"",G1180/G1179-1)</f>
        <v>-0.0100169779286926</v>
      </c>
      <c r="N1180" s="11" t="n">
        <f aca="false">IF(OR(H1180="",H1179=""),"",H1180/H1179-1)</f>
        <v>-0.0132762229630203</v>
      </c>
      <c r="O1180" s="11" t="n">
        <f aca="false">IF(I1180="","",I1180-B1180/252)</f>
        <v>0.00568379497904144</v>
      </c>
      <c r="P1180" s="11" t="n">
        <f aca="false">IF(J1180="","",J1180-B1180/252)</f>
        <v>-0.00552845204850164</v>
      </c>
      <c r="Q1180" s="11" t="n">
        <f aca="false">IF(K1180="","",K1180-B1180/252)</f>
        <v>-0.00512007885628988</v>
      </c>
      <c r="R1180" s="11" t="n">
        <f aca="false">IF(L1180="","",L1180-B1180/252)</f>
        <v>0.000317198590773136</v>
      </c>
      <c r="S1180" s="11" t="n">
        <f aca="false">IF(M1180="","",M1180-B1180/252)</f>
        <v>-0.0100237239604386</v>
      </c>
      <c r="T1180" s="11" t="n">
        <f aca="false">IF(N1180="","",N1180-B1180/252)</f>
        <v>-0.0132829689947664</v>
      </c>
    </row>
    <row r="1181" customFormat="false" ht="15" hidden="false" customHeight="false" outlineLevel="0" collapsed="false">
      <c r="A1181" s="9" t="n">
        <f aca="false">'Prices (input)'!A1181</f>
        <v>40568</v>
      </c>
      <c r="B1181" s="10" t="n">
        <f aca="false">LOOKUP(A1181,'FedFunds (input)'!$A$3:$A$867,'FedFunds (input)'!$B$3:$B$867)/100</f>
        <v>0.0017</v>
      </c>
      <c r="C1181" s="10" t="n">
        <f aca="false">'Prices (input)'!B1181</f>
        <v>98.269</v>
      </c>
      <c r="D1181" s="10" t="n">
        <f aca="false">'Prices (input)'!C1181</f>
        <v>26.04</v>
      </c>
      <c r="E1181" s="10" t="n">
        <f aca="false">'Prices (input)'!D1181</f>
        <v>130.1</v>
      </c>
      <c r="F1181" s="10" t="n">
        <f aca="false">'Prices (input)'!E1181</f>
        <v>59.216</v>
      </c>
      <c r="G1181" s="10" t="n">
        <f aca="false">'Prices (input)'!F1181</f>
        <v>46.368</v>
      </c>
      <c r="H1181" s="10" t="n">
        <f aca="false">'Prices (input)'!G1181</f>
        <v>101.312</v>
      </c>
      <c r="I1181" s="11" t="n">
        <f aca="false">IF(OR(C1181="",C1180=""),"",C1181/C1180-1)</f>
        <v>7.1238118499517E-005</v>
      </c>
      <c r="J1181" s="11" t="n">
        <f aca="false">IF(OR(D1181="",D1180=""),"",D1181/D1180-1)</f>
        <v>-0.00287191269385412</v>
      </c>
      <c r="K1181" s="11" t="n">
        <f aca="false">IF(OR(E1181="",E1180=""),"",E1181/E1180-1)</f>
        <v>-0.00199447683338461</v>
      </c>
      <c r="L1181" s="11" t="n">
        <f aca="false">IF(OR(F1181="",F1180=""),"",F1181/F1180-1)</f>
        <v>0.00928908660155781</v>
      </c>
      <c r="M1181" s="11" t="n">
        <f aca="false">IF(OR(G1181="",G1180=""),"",G1181/G1180-1)</f>
        <v>-0.00600240096038418</v>
      </c>
      <c r="N1181" s="11" t="n">
        <f aca="false">IF(OR(H1181="",H1180=""),"",H1181/H1180-1)</f>
        <v>-0.00500874074365076</v>
      </c>
      <c r="O1181" s="11" t="n">
        <f aca="false">IF(I1181="","",I1181-B1181/252)</f>
        <v>6.44920867534853E-005</v>
      </c>
      <c r="P1181" s="11" t="n">
        <f aca="false">IF(J1181="","",J1181-B1181/252)</f>
        <v>-0.00287865872560015</v>
      </c>
      <c r="Q1181" s="11" t="n">
        <f aca="false">IF(K1181="","",K1181-B1181/252)</f>
        <v>-0.00200122286513064</v>
      </c>
      <c r="R1181" s="11" t="n">
        <f aca="false">IF(L1181="","",L1181-B1181/252)</f>
        <v>0.00928234056981177</v>
      </c>
      <c r="S1181" s="11" t="n">
        <f aca="false">IF(M1181="","",M1181-B1181/252)</f>
        <v>-0.00600914699213021</v>
      </c>
      <c r="T1181" s="11" t="n">
        <f aca="false">IF(N1181="","",N1181-B1181/252)</f>
        <v>-0.0050154867753968</v>
      </c>
    </row>
    <row r="1182" customFormat="false" ht="15" hidden="false" customHeight="false" outlineLevel="0" collapsed="false">
      <c r="A1182" s="9" t="n">
        <f aca="false">'Prices (input)'!A1182</f>
        <v>40569</v>
      </c>
      <c r="B1182" s="10" t="n">
        <f aca="false">LOOKUP(A1182,'FedFunds (input)'!$A$3:$A$867,'FedFunds (input)'!$B$3:$B$867)/100</f>
        <v>0.0017</v>
      </c>
      <c r="C1182" s="10" t="n">
        <f aca="false">'Prices (input)'!B1182</f>
        <v>98.673</v>
      </c>
      <c r="D1182" s="10" t="n">
        <f aca="false">'Prices (input)'!C1182</f>
        <v>26.28</v>
      </c>
      <c r="E1182" s="10" t="n">
        <f aca="false">'Prices (input)'!D1182</f>
        <v>131.16</v>
      </c>
      <c r="F1182" s="10" t="n">
        <f aca="false">'Prices (input)'!E1182</f>
        <v>58.338</v>
      </c>
      <c r="G1182" s="10" t="n">
        <f aca="false">'Prices (input)'!F1182</f>
        <v>48.176</v>
      </c>
      <c r="H1182" s="10" t="n">
        <f aca="false">'Prices (input)'!G1182</f>
        <v>106.144</v>
      </c>
      <c r="I1182" s="11" t="n">
        <f aca="false">IF(OR(C1182="",C1181=""),"",C1182/C1181-1)</f>
        <v>0.00411116425322322</v>
      </c>
      <c r="J1182" s="11" t="n">
        <f aca="false">IF(OR(D1182="",D1181=""),"",D1182/D1181-1)</f>
        <v>0.00921658986175133</v>
      </c>
      <c r="K1182" s="11" t="n">
        <f aca="false">IF(OR(E1182="",E1181=""),"",E1182/E1181-1)</f>
        <v>0.00814757878554961</v>
      </c>
      <c r="L1182" s="11" t="n">
        <f aca="false">IF(OR(F1182="",F1181=""),"",F1182/F1181-1)</f>
        <v>-0.0148270737638476</v>
      </c>
      <c r="M1182" s="11" t="n">
        <f aca="false">IF(OR(G1182="",G1181=""),"",G1182/G1181-1)</f>
        <v>0.0389924085576259</v>
      </c>
      <c r="N1182" s="11" t="n">
        <f aca="false">IF(OR(H1182="",H1181=""),"",H1182/H1181-1)</f>
        <v>0.0476942514213519</v>
      </c>
      <c r="O1182" s="11" t="n">
        <f aca="false">IF(I1182="","",I1182-B1182/252)</f>
        <v>0.00410441822147719</v>
      </c>
      <c r="P1182" s="11" t="n">
        <f aca="false">IF(J1182="","",J1182-B1182/252)</f>
        <v>0.0092098438300053</v>
      </c>
      <c r="Q1182" s="11" t="n">
        <f aca="false">IF(K1182="","",K1182-B1182/252)</f>
        <v>0.00814083275380358</v>
      </c>
      <c r="R1182" s="11" t="n">
        <f aca="false">IF(L1182="","",L1182-B1182/252)</f>
        <v>-0.0148338197955937</v>
      </c>
      <c r="S1182" s="11" t="n">
        <f aca="false">IF(M1182="","",M1182-B1182/252)</f>
        <v>0.0389856625258798</v>
      </c>
      <c r="T1182" s="11" t="n">
        <f aca="false">IF(N1182="","",N1182-B1182/252)</f>
        <v>0.0476875053896058</v>
      </c>
    </row>
    <row r="1183" customFormat="false" ht="15" hidden="false" customHeight="false" outlineLevel="0" collapsed="false">
      <c r="A1183" s="9" t="n">
        <f aca="false">'Prices (input)'!A1183</f>
        <v>40570</v>
      </c>
      <c r="B1183" s="10" t="n">
        <f aca="false">LOOKUP(A1183,'FedFunds (input)'!$A$3:$A$867,'FedFunds (input)'!$B$3:$B$867)/100</f>
        <v>0.0017</v>
      </c>
      <c r="C1183" s="10" t="n">
        <f aca="false">'Prices (input)'!B1183</f>
        <v>98.939</v>
      </c>
      <c r="D1183" s="10" t="n">
        <f aca="false">'Prices (input)'!C1183</f>
        <v>25.64</v>
      </c>
      <c r="E1183" s="10" t="n">
        <f aca="false">'Prices (input)'!D1183</f>
        <v>127.93</v>
      </c>
      <c r="F1183" s="10" t="n">
        <f aca="false">'Prices (input)'!E1183</f>
        <v>58.594</v>
      </c>
      <c r="G1183" s="10" t="n">
        <f aca="false">'Prices (input)'!F1183</f>
        <v>46.919</v>
      </c>
      <c r="H1183" s="10" t="n">
        <f aca="false">'Prices (input)'!G1183</f>
        <v>103.222</v>
      </c>
      <c r="I1183" s="11" t="n">
        <f aca="false">IF(OR(C1183="",C1182=""),"",C1183/C1182-1)</f>
        <v>0.00269577290646872</v>
      </c>
      <c r="J1183" s="11" t="n">
        <f aca="false">IF(OR(D1183="",D1182=""),"",D1183/D1182-1)</f>
        <v>-0.0243531202435312</v>
      </c>
      <c r="K1183" s="11" t="n">
        <f aca="false">IF(OR(E1183="",E1182=""),"",E1183/E1182-1)</f>
        <v>-0.0246264104910032</v>
      </c>
      <c r="L1183" s="11" t="n">
        <f aca="false">IF(OR(F1183="",F1182=""),"",F1183/F1182-1)</f>
        <v>0.00438822037094178</v>
      </c>
      <c r="M1183" s="11" t="n">
        <f aca="false">IF(OR(G1183="",G1182=""),"",G1183/G1182-1)</f>
        <v>-0.0260918299568251</v>
      </c>
      <c r="N1183" s="11" t="n">
        <f aca="false">IF(OR(H1183="",H1182=""),"",H1183/H1182-1)</f>
        <v>-0.0275286403376546</v>
      </c>
      <c r="O1183" s="11" t="n">
        <f aca="false">IF(I1183="","",I1183-B1183/252)</f>
        <v>0.00268902687472269</v>
      </c>
      <c r="P1183" s="11" t="n">
        <f aca="false">IF(J1183="","",J1183-B1183/252)</f>
        <v>-0.0243598662752772</v>
      </c>
      <c r="Q1183" s="11" t="n">
        <f aca="false">IF(K1183="","",K1183-B1183/252)</f>
        <v>-0.0246331565227493</v>
      </c>
      <c r="R1183" s="11" t="n">
        <f aca="false">IF(L1183="","",L1183-B1183/252)</f>
        <v>0.00438147433919574</v>
      </c>
      <c r="S1183" s="11" t="n">
        <f aca="false">IF(M1183="","",M1183-B1183/252)</f>
        <v>-0.0260985759885712</v>
      </c>
      <c r="T1183" s="11" t="n">
        <f aca="false">IF(N1183="","",N1183-B1183/252)</f>
        <v>-0.0275353863694006</v>
      </c>
    </row>
    <row r="1184" customFormat="false" ht="15" hidden="false" customHeight="false" outlineLevel="0" collapsed="false">
      <c r="A1184" s="9" t="n">
        <f aca="false">'Prices (input)'!A1184</f>
        <v>40571</v>
      </c>
      <c r="B1184" s="10" t="n">
        <f aca="false">LOOKUP(A1184,'FedFunds (input)'!$A$3:$A$867,'FedFunds (input)'!$B$3:$B$867)/100</f>
        <v>0.0017</v>
      </c>
      <c r="C1184" s="10" t="n">
        <f aca="false">'Prices (input)'!B1184</f>
        <v>97.166</v>
      </c>
      <c r="D1184" s="10" t="n">
        <f aca="false">'Prices (input)'!C1184</f>
        <v>26.1</v>
      </c>
      <c r="E1184" s="10" t="n">
        <f aca="false">'Prices (input)'!D1184</f>
        <v>130.28</v>
      </c>
      <c r="F1184" s="10" t="n">
        <f aca="false">'Prices (input)'!E1184</f>
        <v>58.895</v>
      </c>
      <c r="G1184" s="10" t="n">
        <f aca="false">'Prices (input)'!F1184</f>
        <v>47.416</v>
      </c>
      <c r="H1184" s="10" t="n">
        <f aca="false">'Prices (input)'!G1184</f>
        <v>105.535</v>
      </c>
      <c r="I1184" s="11" t="n">
        <f aca="false">IF(OR(C1184="",C1183=""),"",C1184/C1183-1)</f>
        <v>-0.0179201326069598</v>
      </c>
      <c r="J1184" s="11" t="n">
        <f aca="false">IF(OR(D1184="",D1183=""),"",D1184/D1183-1)</f>
        <v>0.0179407176287052</v>
      </c>
      <c r="K1184" s="11" t="n">
        <f aca="false">IF(OR(E1184="",E1183=""),"",E1184/E1183-1)</f>
        <v>0.0183694207769873</v>
      </c>
      <c r="L1184" s="11" t="n">
        <f aca="false">IF(OR(F1184="",F1183=""),"",F1184/F1183-1)</f>
        <v>0.00513704474860921</v>
      </c>
      <c r="M1184" s="11" t="n">
        <f aca="false">IF(OR(G1184="",G1183=""),"",G1184/G1183-1)</f>
        <v>0.0105927236300858</v>
      </c>
      <c r="N1184" s="11" t="n">
        <f aca="false">IF(OR(H1184="",H1183=""),"",H1184/H1183-1)</f>
        <v>0.0224080137955087</v>
      </c>
      <c r="O1184" s="11" t="n">
        <f aca="false">IF(I1184="","",I1184-B1184/252)</f>
        <v>-0.0179268786387058</v>
      </c>
      <c r="P1184" s="11" t="n">
        <f aca="false">IF(J1184="","",J1184-B1184/252)</f>
        <v>0.0179339715969592</v>
      </c>
      <c r="Q1184" s="11" t="n">
        <f aca="false">IF(K1184="","",K1184-B1184/252)</f>
        <v>0.0183626747452413</v>
      </c>
      <c r="R1184" s="11" t="n">
        <f aca="false">IF(L1184="","",L1184-B1184/252)</f>
        <v>0.00513029871686318</v>
      </c>
      <c r="S1184" s="11" t="n">
        <f aca="false">IF(M1184="","",M1184-B1184/252)</f>
        <v>0.0105859775983398</v>
      </c>
      <c r="T1184" s="11" t="n">
        <f aca="false">IF(N1184="","",N1184-B1184/252)</f>
        <v>0.0224012677637627</v>
      </c>
    </row>
    <row r="1185" customFormat="false" ht="15" hidden="false" customHeight="false" outlineLevel="0" collapsed="false">
      <c r="A1185" s="9" t="n">
        <f aca="false">'Prices (input)'!A1185</f>
        <v>40574</v>
      </c>
      <c r="B1185" s="10" t="n">
        <f aca="false">LOOKUP(A1185,'FedFunds (input)'!$A$3:$A$867,'FedFunds (input)'!$B$3:$B$867)/100</f>
        <v>0.0017</v>
      </c>
      <c r="C1185" s="10" t="n">
        <f aca="false">'Prices (input)'!B1185</f>
        <v>97.912</v>
      </c>
      <c r="D1185" s="10" t="n">
        <f aca="false">'Prices (input)'!C1185</f>
        <v>26.01</v>
      </c>
      <c r="E1185" s="10" t="n">
        <f aca="false">'Prices (input)'!D1185</f>
        <v>129.87</v>
      </c>
      <c r="F1185" s="10" t="n">
        <f aca="false">'Prices (input)'!E1185</f>
        <v>58.485</v>
      </c>
      <c r="G1185" s="10" t="n">
        <f aca="false">'Prices (input)'!F1185</f>
        <v>47.093</v>
      </c>
      <c r="H1185" s="10" t="n">
        <f aca="false">'Prices (input)'!G1185</f>
        <v>103.803</v>
      </c>
      <c r="I1185" s="11" t="n">
        <f aca="false">IF(OR(C1185="",C1184=""),"",C1185/C1184-1)</f>
        <v>0.00767758269353491</v>
      </c>
      <c r="J1185" s="11" t="n">
        <f aca="false">IF(OR(D1185="",D1184=""),"",D1185/D1184-1)</f>
        <v>-0.00344827586206897</v>
      </c>
      <c r="K1185" s="11" t="n">
        <f aca="false">IF(OR(E1185="",E1184=""),"",E1185/E1184-1)</f>
        <v>-0.00314706785385321</v>
      </c>
      <c r="L1185" s="11" t="n">
        <f aca="false">IF(OR(F1185="",F1184=""),"",F1185/F1184-1)</f>
        <v>-0.00696154172680197</v>
      </c>
      <c r="M1185" s="11" t="n">
        <f aca="false">IF(OR(G1185="",G1184=""),"",G1185/G1184-1)</f>
        <v>-0.00681204656655965</v>
      </c>
      <c r="N1185" s="11" t="n">
        <f aca="false">IF(OR(H1185="",H1184=""),"",H1185/H1184-1)</f>
        <v>-0.0164116169990998</v>
      </c>
      <c r="O1185" s="11" t="n">
        <f aca="false">IF(I1185="","",I1185-B1185/252)</f>
        <v>0.00767083666178888</v>
      </c>
      <c r="P1185" s="11" t="n">
        <f aca="false">IF(J1185="","",J1185-B1185/252)</f>
        <v>-0.003455021893815</v>
      </c>
      <c r="Q1185" s="11" t="n">
        <f aca="false">IF(K1185="","",K1185-B1185/252)</f>
        <v>-0.00315381388559925</v>
      </c>
      <c r="R1185" s="11" t="n">
        <f aca="false">IF(L1185="","",L1185-B1185/252)</f>
        <v>-0.006968287758548</v>
      </c>
      <c r="S1185" s="11" t="n">
        <f aca="false">IF(M1185="","",M1185-B1185/252)</f>
        <v>-0.00681879259830568</v>
      </c>
      <c r="T1185" s="11" t="n">
        <f aca="false">IF(N1185="","",N1185-B1185/252)</f>
        <v>-0.0164183630308458</v>
      </c>
    </row>
    <row r="1186" customFormat="false" ht="15" hidden="false" customHeight="false" outlineLevel="0" collapsed="false">
      <c r="A1186" s="9" t="n">
        <f aca="false">'Prices (input)'!A1186</f>
        <v>40575</v>
      </c>
      <c r="B1186" s="10" t="n">
        <f aca="false">LOOKUP(A1186,'FedFunds (input)'!$A$3:$A$867,'FedFunds (input)'!$B$3:$B$867)/100</f>
        <v>0.0016</v>
      </c>
      <c r="C1186" s="10" t="n">
        <f aca="false">'Prices (input)'!B1186</f>
        <v>99.495</v>
      </c>
      <c r="D1186" s="10" t="n">
        <f aca="false">'Prices (input)'!C1186</f>
        <v>26.18</v>
      </c>
      <c r="E1186" s="10" t="n">
        <f aca="false">'Prices (input)'!D1186</f>
        <v>130.8</v>
      </c>
      <c r="F1186" s="10" t="n">
        <f aca="false">'Prices (input)'!E1186</f>
        <v>58.183</v>
      </c>
      <c r="G1186" s="10" t="n">
        <f aca="false">'Prices (input)'!F1186</f>
        <v>48.425</v>
      </c>
      <c r="H1186" s="10" t="n">
        <f aca="false">'Prices (input)'!G1186</f>
        <v>108.366</v>
      </c>
      <c r="I1186" s="11" t="n">
        <f aca="false">IF(OR(C1186="",C1185=""),"",C1186/C1185-1)</f>
        <v>0.016167579050576</v>
      </c>
      <c r="J1186" s="11" t="n">
        <f aca="false">IF(OR(D1186="",D1185=""),"",D1186/D1185-1)</f>
        <v>0.00653594771241828</v>
      </c>
      <c r="K1186" s="11" t="n">
        <f aca="false">IF(OR(E1186="",E1185=""),"",E1186/E1185-1)</f>
        <v>0.00716100716100732</v>
      </c>
      <c r="L1186" s="11" t="n">
        <f aca="false">IF(OR(F1186="",F1185=""),"",F1186/F1185-1)</f>
        <v>-0.00516371719244246</v>
      </c>
      <c r="M1186" s="11" t="n">
        <f aca="false">IF(OR(G1186="",G1185=""),"",G1186/G1185-1)</f>
        <v>0.0282844584120781</v>
      </c>
      <c r="N1186" s="11" t="n">
        <f aca="false">IF(OR(H1186="",H1185=""),"",H1186/H1185-1)</f>
        <v>0.0439582671021068</v>
      </c>
      <c r="O1186" s="11" t="n">
        <f aca="false">IF(I1186="","",I1186-B1186/252)</f>
        <v>0.0161612298442268</v>
      </c>
      <c r="P1186" s="11" t="n">
        <f aca="false">IF(J1186="","",J1186-B1186/252)</f>
        <v>0.00652959850606907</v>
      </c>
      <c r="Q1186" s="11" t="n">
        <f aca="false">IF(K1186="","",K1186-B1186/252)</f>
        <v>0.00715465795465811</v>
      </c>
      <c r="R1186" s="11" t="n">
        <f aca="false">IF(L1186="","",L1186-B1186/252)</f>
        <v>-0.00517006639879167</v>
      </c>
      <c r="S1186" s="11" t="n">
        <f aca="false">IF(M1186="","",M1186-B1186/252)</f>
        <v>0.0282781092057288</v>
      </c>
      <c r="T1186" s="11" t="n">
        <f aca="false">IF(N1186="","",N1186-B1186/252)</f>
        <v>0.0439519178957576</v>
      </c>
    </row>
    <row r="1187" customFormat="false" ht="15" hidden="false" customHeight="false" outlineLevel="0" collapsed="false">
      <c r="A1187" s="9" t="n">
        <f aca="false">'Prices (input)'!A1187</f>
        <v>40576</v>
      </c>
      <c r="B1187" s="10" t="n">
        <f aca="false">LOOKUP(A1187,'FedFunds (input)'!$A$3:$A$867,'FedFunds (input)'!$B$3:$B$867)/100</f>
        <v>0.0016</v>
      </c>
      <c r="C1187" s="10" t="n">
        <f aca="false">'Prices (input)'!B1187</f>
        <v>99.282</v>
      </c>
      <c r="D1187" s="10" t="n">
        <f aca="false">'Prices (input)'!C1187</f>
        <v>26.14</v>
      </c>
      <c r="E1187" s="10" t="n">
        <f aca="false">'Prices (input)'!D1187</f>
        <v>130.45</v>
      </c>
      <c r="F1187" s="10" t="n">
        <f aca="false">'Prices (input)'!E1187</f>
        <v>58.189</v>
      </c>
      <c r="G1187" s="10" t="n">
        <f aca="false">'Prices (input)'!F1187</f>
        <v>48.045</v>
      </c>
      <c r="H1187" s="10" t="n">
        <f aca="false">'Prices (input)'!G1187</f>
        <v>108.074</v>
      </c>
      <c r="I1187" s="11" t="n">
        <f aca="false">IF(OR(C1187="",C1186=""),"",C1187/C1186-1)</f>
        <v>-0.00214081109603503</v>
      </c>
      <c r="J1187" s="11" t="n">
        <f aca="false">IF(OR(D1187="",D1186=""),"",D1187/D1186-1)</f>
        <v>-0.00152788388082503</v>
      </c>
      <c r="K1187" s="11" t="n">
        <f aca="false">IF(OR(E1187="",E1186=""),"",E1187/E1186-1)</f>
        <v>-0.00267584097859341</v>
      </c>
      <c r="L1187" s="11" t="n">
        <f aca="false">IF(OR(F1187="",F1186=""),"",F1187/F1186-1)</f>
        <v>0.000103122905315889</v>
      </c>
      <c r="M1187" s="11" t="n">
        <f aca="false">IF(OR(G1187="",G1186=""),"",G1187/G1186-1)</f>
        <v>-0.00784718637067616</v>
      </c>
      <c r="N1187" s="11" t="n">
        <f aca="false">IF(OR(H1187="",H1186=""),"",H1187/H1186-1)</f>
        <v>-0.00269457209825963</v>
      </c>
      <c r="O1187" s="11" t="n">
        <f aca="false">IF(I1187="","",I1187-B1187/252)</f>
        <v>-0.00214716030238424</v>
      </c>
      <c r="P1187" s="11" t="n">
        <f aca="false">IF(J1187="","",J1187-B1187/252)</f>
        <v>-0.00153423308717424</v>
      </c>
      <c r="Q1187" s="11" t="n">
        <f aca="false">IF(K1187="","",K1187-B1187/252)</f>
        <v>-0.00268219018494262</v>
      </c>
      <c r="R1187" s="11" t="n">
        <f aca="false">IF(L1187="","",L1187-B1187/252)</f>
        <v>9.67736989666825E-005</v>
      </c>
      <c r="S1187" s="11" t="n">
        <f aca="false">IF(M1187="","",M1187-B1187/252)</f>
        <v>-0.00785353557702537</v>
      </c>
      <c r="T1187" s="11" t="n">
        <f aca="false">IF(N1187="","",N1187-B1187/252)</f>
        <v>-0.00270092130460884</v>
      </c>
    </row>
    <row r="1188" customFormat="false" ht="15" hidden="false" customHeight="false" outlineLevel="0" collapsed="false">
      <c r="A1188" s="9" t="n">
        <f aca="false">'Prices (input)'!A1188</f>
        <v>40577</v>
      </c>
      <c r="B1188" s="10" t="n">
        <f aca="false">LOOKUP(A1188,'FedFunds (input)'!$A$3:$A$867,'FedFunds (input)'!$B$3:$B$867)/100</f>
        <v>0.0016</v>
      </c>
      <c r="C1188" s="10" t="n">
        <f aca="false">'Prices (input)'!B1188</f>
        <v>99.517</v>
      </c>
      <c r="D1188" s="10" t="n">
        <f aca="false">'Prices (input)'!C1188</f>
        <v>26.46</v>
      </c>
      <c r="E1188" s="10" t="n">
        <f aca="false">'Prices (input)'!D1188</f>
        <v>132.2</v>
      </c>
      <c r="F1188" s="10" t="n">
        <f aca="false">'Prices (input)'!E1188</f>
        <v>57.701</v>
      </c>
      <c r="G1188" s="10" t="n">
        <f aca="false">'Prices (input)'!F1188</f>
        <v>49.39</v>
      </c>
      <c r="H1188" s="10" t="n">
        <f aca="false">'Prices (input)'!G1188</f>
        <v>114.15</v>
      </c>
      <c r="I1188" s="11" t="n">
        <f aca="false">IF(OR(C1188="",C1187=""),"",C1188/C1187-1)</f>
        <v>0.00236699502427418</v>
      </c>
      <c r="J1188" s="11" t="n">
        <f aca="false">IF(OR(D1188="",D1187=""),"",D1188/D1187-1)</f>
        <v>0.0122417750573833</v>
      </c>
      <c r="K1188" s="11" t="n">
        <f aca="false">IF(OR(E1188="",E1187=""),"",E1188/E1187-1)</f>
        <v>0.0134151015714834</v>
      </c>
      <c r="L1188" s="11" t="n">
        <f aca="false">IF(OR(F1188="",F1187=""),"",F1188/F1187-1)</f>
        <v>-0.00838646479575178</v>
      </c>
      <c r="M1188" s="11" t="n">
        <f aca="false">IF(OR(G1188="",G1187=""),"",G1188/G1187-1)</f>
        <v>0.0279945884067021</v>
      </c>
      <c r="N1188" s="11" t="n">
        <f aca="false">IF(OR(H1188="",H1187=""),"",H1188/H1187-1)</f>
        <v>0.0562207376427264</v>
      </c>
      <c r="O1188" s="11" t="n">
        <f aca="false">IF(I1188="","",I1188-B1188/252)</f>
        <v>0.00236064581792497</v>
      </c>
      <c r="P1188" s="11" t="n">
        <f aca="false">IF(J1188="","",J1188-B1188/252)</f>
        <v>0.0122354258510341</v>
      </c>
      <c r="Q1188" s="11" t="n">
        <f aca="false">IF(K1188="","",K1188-B1188/252)</f>
        <v>0.0134087523651342</v>
      </c>
      <c r="R1188" s="11" t="n">
        <f aca="false">IF(L1188="","",L1188-B1188/252)</f>
        <v>-0.00839281400210099</v>
      </c>
      <c r="S1188" s="11" t="n">
        <f aca="false">IF(M1188="","",M1188-B1188/252)</f>
        <v>0.0279882392003529</v>
      </c>
      <c r="T1188" s="11" t="n">
        <f aca="false">IF(N1188="","",N1188-B1188/252)</f>
        <v>0.0562143884363772</v>
      </c>
    </row>
    <row r="1189" customFormat="false" ht="15" hidden="false" customHeight="false" outlineLevel="0" collapsed="false">
      <c r="A1189" s="9" t="n">
        <f aca="false">'Prices (input)'!A1189</f>
        <v>40578</v>
      </c>
      <c r="B1189" s="10" t="n">
        <f aca="false">LOOKUP(A1189,'FedFunds (input)'!$A$3:$A$867,'FedFunds (input)'!$B$3:$B$867)/100</f>
        <v>0.0016</v>
      </c>
      <c r="C1189" s="10" t="n">
        <f aca="false">'Prices (input)'!B1189</f>
        <v>99.799</v>
      </c>
      <c r="D1189" s="10" t="n">
        <f aca="false">'Prices (input)'!C1189</f>
        <v>26.38</v>
      </c>
      <c r="E1189" s="10" t="n">
        <f aca="false">'Prices (input)'!D1189</f>
        <v>131.66</v>
      </c>
      <c r="F1189" s="10" t="n">
        <f aca="false">'Prices (input)'!E1189</f>
        <v>57.141</v>
      </c>
      <c r="G1189" s="10" t="n">
        <f aca="false">'Prices (input)'!F1189</f>
        <v>49.024</v>
      </c>
      <c r="H1189" s="10" t="n">
        <f aca="false">'Prices (input)'!G1189</f>
        <v>114.226</v>
      </c>
      <c r="I1189" s="11" t="n">
        <f aca="false">IF(OR(C1189="",C1188=""),"",C1189/C1188-1)</f>
        <v>0.00283368670679396</v>
      </c>
      <c r="J1189" s="11" t="n">
        <f aca="false">IF(OR(D1189="",D1188=""),"",D1189/D1188-1)</f>
        <v>-0.00302343159486018</v>
      </c>
      <c r="K1189" s="11" t="n">
        <f aca="false">IF(OR(E1189="",E1188=""),"",E1189/E1188-1)</f>
        <v>-0.00408472012102867</v>
      </c>
      <c r="L1189" s="11" t="n">
        <f aca="false">IF(OR(F1189="",F1188=""),"",F1189/F1188-1)</f>
        <v>-0.00970520441586809</v>
      </c>
      <c r="M1189" s="11" t="n">
        <f aca="false">IF(OR(G1189="",G1188=""),"",G1189/G1188-1)</f>
        <v>-0.00741040696497264</v>
      </c>
      <c r="N1189" s="11" t="n">
        <f aca="false">IF(OR(H1189="",H1188=""),"",H1189/H1188-1)</f>
        <v>0.000665790626368734</v>
      </c>
      <c r="O1189" s="11" t="n">
        <f aca="false">IF(I1189="","",I1189-B1189/252)</f>
        <v>0.00282733750044475</v>
      </c>
      <c r="P1189" s="11" t="n">
        <f aca="false">IF(J1189="","",J1189-B1189/252)</f>
        <v>-0.00302978080120939</v>
      </c>
      <c r="Q1189" s="11" t="n">
        <f aca="false">IF(K1189="","",K1189-B1189/252)</f>
        <v>-0.00409106932737788</v>
      </c>
      <c r="R1189" s="11" t="n">
        <f aca="false">IF(L1189="","",L1189-B1189/252)</f>
        <v>-0.00971155362221729</v>
      </c>
      <c r="S1189" s="11" t="n">
        <f aca="false">IF(M1189="","",M1189-B1189/252)</f>
        <v>-0.00741675617132184</v>
      </c>
      <c r="T1189" s="11" t="n">
        <f aca="false">IF(N1189="","",N1189-B1189/252)</f>
        <v>0.000659441420019528</v>
      </c>
    </row>
    <row r="1190" customFormat="false" ht="15" hidden="false" customHeight="false" outlineLevel="0" collapsed="false">
      <c r="A1190" s="9" t="n">
        <f aca="false">'Prices (input)'!A1190</f>
        <v>40581</v>
      </c>
      <c r="B1190" s="10" t="n">
        <f aca="false">LOOKUP(A1190,'FedFunds (input)'!$A$3:$A$867,'FedFunds (input)'!$B$3:$B$867)/100</f>
        <v>0.0016</v>
      </c>
      <c r="C1190" s="10" t="n">
        <f aca="false">'Prices (input)'!B1190</f>
        <v>100.431</v>
      </c>
      <c r="D1190" s="10" t="n">
        <f aca="false">'Prices (input)'!C1190</f>
        <v>26.392</v>
      </c>
      <c r="E1190" s="10" t="n">
        <f aca="false">'Prices (input)'!D1190</f>
        <v>131.68</v>
      </c>
      <c r="F1190" s="10" t="n">
        <f aca="false">'Prices (input)'!E1190</f>
        <v>57.405</v>
      </c>
      <c r="G1190" s="10" t="n">
        <f aca="false">'Prices (input)'!F1190</f>
        <v>49.006</v>
      </c>
      <c r="H1190" s="10" t="n">
        <f aca="false">'Prices (input)'!G1190</f>
        <v>114.15</v>
      </c>
      <c r="I1190" s="11" t="n">
        <f aca="false">IF(OR(C1190="",C1189=""),"",C1190/C1189-1)</f>
        <v>0.00633272878485758</v>
      </c>
      <c r="J1190" s="11" t="n">
        <f aca="false">IF(OR(D1190="",D1189=""),"",D1190/D1189-1)</f>
        <v>0.000454890068233516</v>
      </c>
      <c r="K1190" s="11" t="n">
        <f aca="false">IF(OR(E1190="",E1189=""),"",E1190/E1189-1)</f>
        <v>0.00015190642564189</v>
      </c>
      <c r="L1190" s="11" t="n">
        <f aca="false">IF(OR(F1190="",F1189=""),"",F1190/F1189-1)</f>
        <v>0.00462015015488015</v>
      </c>
      <c r="M1190" s="11" t="n">
        <f aca="false">IF(OR(G1190="",G1189=""),"",G1190/G1189-1)</f>
        <v>-0.000367167101827715</v>
      </c>
      <c r="N1190" s="11" t="n">
        <f aca="false">IF(OR(H1190="",H1189=""),"",H1190/H1189-1)</f>
        <v>-0.000665347644144054</v>
      </c>
      <c r="O1190" s="11" t="n">
        <f aca="false">IF(I1190="","",I1190-B1190/252)</f>
        <v>0.00632637957850837</v>
      </c>
      <c r="P1190" s="11" t="n">
        <f aca="false">IF(J1190="","",J1190-B1190/252)</f>
        <v>0.000448540861884309</v>
      </c>
      <c r="Q1190" s="11" t="n">
        <f aca="false">IF(K1190="","",K1190-B1190/252)</f>
        <v>0.000145557219292684</v>
      </c>
      <c r="R1190" s="11" t="n">
        <f aca="false">IF(L1190="","",L1190-B1190/252)</f>
        <v>0.00461380094853095</v>
      </c>
      <c r="S1190" s="11" t="n">
        <f aca="false">IF(M1190="","",M1190-B1190/252)</f>
        <v>-0.000373516308176921</v>
      </c>
      <c r="T1190" s="11" t="n">
        <f aca="false">IF(N1190="","",N1190-B1190/252)</f>
        <v>-0.000671696850493261</v>
      </c>
    </row>
    <row r="1191" customFormat="false" ht="15" hidden="false" customHeight="false" outlineLevel="0" collapsed="false">
      <c r="A1191" s="9" t="n">
        <f aca="false">'Prices (input)'!A1191</f>
        <v>40582</v>
      </c>
      <c r="B1191" s="10" t="n">
        <f aca="false">LOOKUP(A1191,'FedFunds (input)'!$A$3:$A$867,'FedFunds (input)'!$B$3:$B$867)/100</f>
        <v>0.0016</v>
      </c>
      <c r="C1191" s="10" t="n">
        <f aca="false">'Prices (input)'!B1191</f>
        <v>100.895</v>
      </c>
      <c r="D1191" s="10" t="n">
        <f aca="false">'Prices (input)'!C1191</f>
        <v>26.68</v>
      </c>
      <c r="E1191" s="10" t="n">
        <f aca="false">'Prices (input)'!D1191</f>
        <v>133.14</v>
      </c>
      <c r="F1191" s="10" t="n">
        <f aca="false">'Prices (input)'!E1191</f>
        <v>56.884</v>
      </c>
      <c r="G1191" s="10" t="n">
        <f aca="false">'Prices (input)'!F1191</f>
        <v>50.089</v>
      </c>
      <c r="H1191" s="10" t="n">
        <f aca="false">'Prices (input)'!G1191</f>
        <v>116.403</v>
      </c>
      <c r="I1191" s="11" t="n">
        <f aca="false">IF(OR(C1191="",C1190=""),"",C1191/C1190-1)</f>
        <v>0.00462008742320608</v>
      </c>
      <c r="J1191" s="11" t="n">
        <f aca="false">IF(OR(D1191="",D1190=""),"",D1191/D1190-1)</f>
        <v>0.0109123976962715</v>
      </c>
      <c r="K1191" s="11" t="n">
        <f aca="false">IF(OR(E1191="",E1190=""),"",E1191/E1190-1)</f>
        <v>0.0110874848116644</v>
      </c>
      <c r="L1191" s="11" t="n">
        <f aca="false">IF(OR(F1191="",F1190=""),"",F1191/F1190-1)</f>
        <v>-0.00907586447173592</v>
      </c>
      <c r="M1191" s="11" t="n">
        <f aca="false">IF(OR(G1191="",G1190=""),"",G1191/G1190-1)</f>
        <v>0.0220993347753335</v>
      </c>
      <c r="N1191" s="11" t="n">
        <f aca="false">IF(OR(H1191="",H1190=""),"",H1191/H1190-1)</f>
        <v>0.0197371879106438</v>
      </c>
      <c r="O1191" s="11" t="n">
        <f aca="false">IF(I1191="","",I1191-B1191/252)</f>
        <v>0.00461373821685687</v>
      </c>
      <c r="P1191" s="11" t="n">
        <f aca="false">IF(J1191="","",J1191-B1191/252)</f>
        <v>0.0109060484899223</v>
      </c>
      <c r="Q1191" s="11" t="n">
        <f aca="false">IF(K1191="","",K1191-B1191/252)</f>
        <v>0.0110811356053152</v>
      </c>
      <c r="R1191" s="11" t="n">
        <f aca="false">IF(L1191="","",L1191-B1191/252)</f>
        <v>-0.00908221367808512</v>
      </c>
      <c r="S1191" s="11" t="n">
        <f aca="false">IF(M1191="","",M1191-B1191/252)</f>
        <v>0.0220929855689843</v>
      </c>
      <c r="T1191" s="11" t="n">
        <f aca="false">IF(N1191="","",N1191-B1191/252)</f>
        <v>0.0197308387042946</v>
      </c>
    </row>
    <row r="1192" customFormat="false" ht="15" hidden="false" customHeight="false" outlineLevel="0" collapsed="false">
      <c r="A1192" s="9" t="n">
        <f aca="false">'Prices (input)'!A1192</f>
        <v>40583</v>
      </c>
      <c r="B1192" s="10" t="n">
        <f aca="false">LOOKUP(A1192,'FedFunds (input)'!$A$3:$A$867,'FedFunds (input)'!$B$3:$B$867)/100</f>
        <v>0.0016</v>
      </c>
      <c r="C1192" s="10" t="n">
        <f aca="false">'Prices (input)'!B1192</f>
        <v>100.651</v>
      </c>
      <c r="D1192" s="10" t="n">
        <f aca="false">'Prices (input)'!C1192</f>
        <v>26.66</v>
      </c>
      <c r="E1192" s="10" t="n">
        <f aca="false">'Prices (input)'!D1192</f>
        <v>133.07</v>
      </c>
      <c r="F1192" s="10" t="n">
        <f aca="false">'Prices (input)'!E1192</f>
        <v>57.36</v>
      </c>
      <c r="G1192" s="10" t="n">
        <f aca="false">'Prices (input)'!F1192</f>
        <v>49.32</v>
      </c>
      <c r="H1192" s="10" t="n">
        <f aca="false">'Prices (input)'!G1192</f>
        <v>112.963</v>
      </c>
      <c r="I1192" s="11" t="n">
        <f aca="false">IF(OR(C1192="",C1191=""),"",C1192/C1191-1)</f>
        <v>-0.00241835571633875</v>
      </c>
      <c r="J1192" s="11" t="n">
        <f aca="false">IF(OR(D1192="",D1191=""),"",D1192/D1191-1)</f>
        <v>-0.000749625187406289</v>
      </c>
      <c r="K1192" s="11" t="n">
        <f aca="false">IF(OR(E1192="",E1191=""),"",E1192/E1191-1)</f>
        <v>-0.000525762355415349</v>
      </c>
      <c r="L1192" s="11" t="n">
        <f aca="false">IF(OR(F1192="",F1191=""),"",F1192/F1191-1)</f>
        <v>0.00836790661697484</v>
      </c>
      <c r="M1192" s="11" t="n">
        <f aca="false">IF(OR(G1192="",G1191=""),"",G1192/G1191-1)</f>
        <v>-0.0153526722434068</v>
      </c>
      <c r="N1192" s="11" t="n">
        <f aca="false">IF(OR(H1192="",H1191=""),"",H1192/H1191-1)</f>
        <v>-0.0295525029423641</v>
      </c>
      <c r="O1192" s="11" t="n">
        <f aca="false">IF(I1192="","",I1192-B1192/252)</f>
        <v>-0.00242470492268796</v>
      </c>
      <c r="P1192" s="11" t="n">
        <f aca="false">IF(J1192="","",J1192-B1192/252)</f>
        <v>-0.000755974393755495</v>
      </c>
      <c r="Q1192" s="11" t="n">
        <f aca="false">IF(K1192="","",K1192-B1192/252)</f>
        <v>-0.000532111561764555</v>
      </c>
      <c r="R1192" s="11" t="n">
        <f aca="false">IF(L1192="","",L1192-B1192/252)</f>
        <v>0.00836155741062564</v>
      </c>
      <c r="S1192" s="11" t="n">
        <f aca="false">IF(M1192="","",M1192-B1192/252)</f>
        <v>-0.015359021449756</v>
      </c>
      <c r="T1192" s="11" t="n">
        <f aca="false">IF(N1192="","",N1192-B1192/252)</f>
        <v>-0.0295588521487133</v>
      </c>
    </row>
    <row r="1193" customFormat="false" ht="15" hidden="false" customHeight="false" outlineLevel="0" collapsed="false">
      <c r="A1193" s="9" t="n">
        <f aca="false">'Prices (input)'!A1193</f>
        <v>40584</v>
      </c>
      <c r="B1193" s="10" t="n">
        <f aca="false">LOOKUP(A1193,'FedFunds (input)'!$A$3:$A$867,'FedFunds (input)'!$B$3:$B$867)/100</f>
        <v>0.0016</v>
      </c>
      <c r="C1193" s="10" t="n">
        <f aca="false">'Prices (input)'!B1193</f>
        <v>100.697</v>
      </c>
      <c r="D1193" s="10" t="n">
        <f aca="false">'Prices (input)'!C1193</f>
        <v>26.6272</v>
      </c>
      <c r="E1193" s="10" t="n">
        <f aca="false">'Prices (input)'!D1193</f>
        <v>132.85</v>
      </c>
      <c r="F1193" s="10" t="n">
        <f aca="false">'Prices (input)'!E1193</f>
        <v>56.717</v>
      </c>
      <c r="G1193" s="10" t="n">
        <f aca="false">'Prices (input)'!F1193</f>
        <v>48.858</v>
      </c>
      <c r="H1193" s="10" t="n">
        <f aca="false">'Prices (input)'!G1193</f>
        <v>111.837</v>
      </c>
      <c r="I1193" s="11" t="n">
        <f aca="false">IF(OR(C1193="",C1192=""),"",C1193/C1192-1)</f>
        <v>0.000457024768755421</v>
      </c>
      <c r="J1193" s="11" t="n">
        <f aca="false">IF(OR(D1193="",D1192=""),"",D1193/D1192-1)</f>
        <v>-0.00123030757689424</v>
      </c>
      <c r="K1193" s="11" t="n">
        <f aca="false">IF(OR(E1193="",E1192=""),"",E1193/E1192-1)</f>
        <v>-0.00165326519876752</v>
      </c>
      <c r="L1193" s="11" t="n">
        <f aca="false">IF(OR(F1193="",F1192=""),"",F1193/F1192-1)</f>
        <v>-0.0112099023709903</v>
      </c>
      <c r="M1193" s="11" t="n">
        <f aca="false">IF(OR(G1193="",G1192=""),"",G1193/G1192-1)</f>
        <v>-0.00936739659367403</v>
      </c>
      <c r="N1193" s="11" t="n">
        <f aca="false">IF(OR(H1193="",H1192=""),"",H1193/H1192-1)</f>
        <v>-0.00996786558430629</v>
      </c>
      <c r="O1193" s="11" t="n">
        <f aca="false">IF(I1193="","",I1193-B1193/252)</f>
        <v>0.000450675562406214</v>
      </c>
      <c r="P1193" s="11" t="n">
        <f aca="false">IF(J1193="","",J1193-B1193/252)</f>
        <v>-0.00123665678324345</v>
      </c>
      <c r="Q1193" s="11" t="n">
        <f aca="false">IF(K1193="","",K1193-B1193/252)</f>
        <v>-0.00165961440511672</v>
      </c>
      <c r="R1193" s="11" t="n">
        <f aca="false">IF(L1193="","",L1193-B1193/252)</f>
        <v>-0.0112162515773395</v>
      </c>
      <c r="S1193" s="11" t="n">
        <f aca="false">IF(M1193="","",M1193-B1193/252)</f>
        <v>-0.00937374580002323</v>
      </c>
      <c r="T1193" s="11" t="n">
        <f aca="false">IF(N1193="","",N1193-B1193/252)</f>
        <v>-0.0099742147906555</v>
      </c>
    </row>
    <row r="1194" customFormat="false" ht="15" hidden="false" customHeight="false" outlineLevel="0" collapsed="false">
      <c r="A1194" s="9" t="n">
        <f aca="false">'Prices (input)'!A1194</f>
        <v>40585</v>
      </c>
      <c r="B1194" s="10" t="n">
        <f aca="false">LOOKUP(A1194,'FedFunds (input)'!$A$3:$A$867,'FedFunds (input)'!$B$3:$B$867)/100</f>
        <v>0.0016</v>
      </c>
      <c r="C1194" s="10" t="n">
        <f aca="false">'Prices (input)'!B1194</f>
        <v>101.291</v>
      </c>
      <c r="D1194" s="10" t="n">
        <f aca="false">'Prices (input)'!C1194</f>
        <v>26.5</v>
      </c>
      <c r="E1194" s="10" t="n">
        <f aca="false">'Prices (input)'!D1194</f>
        <v>132.32</v>
      </c>
      <c r="F1194" s="10" t="n">
        <f aca="false">'Prices (input)'!E1194</f>
        <v>57.527</v>
      </c>
      <c r="G1194" s="10" t="n">
        <f aca="false">'Prices (input)'!F1194</f>
        <v>48.613</v>
      </c>
      <c r="H1194" s="10" t="n">
        <f aca="false">'Prices (input)'!G1194</f>
        <v>111.289</v>
      </c>
      <c r="I1194" s="11" t="n">
        <f aca="false">IF(OR(C1194="",C1193=""),"",C1194/C1193-1)</f>
        <v>0.00589888477313116</v>
      </c>
      <c r="J1194" s="11" t="n">
        <f aca="false">IF(OR(D1194="",D1193=""),"",D1194/D1193-1)</f>
        <v>-0.00477707006369421</v>
      </c>
      <c r="K1194" s="11" t="n">
        <f aca="false">IF(OR(E1194="",E1193=""),"",E1194/E1193-1)</f>
        <v>-0.00398946179902149</v>
      </c>
      <c r="L1194" s="11" t="n">
        <f aca="false">IF(OR(F1194="",F1193=""),"",F1194/F1193-1)</f>
        <v>0.0142814323747731</v>
      </c>
      <c r="M1194" s="11" t="n">
        <f aca="false">IF(OR(G1194="",G1193=""),"",G1194/G1193-1)</f>
        <v>-0.00501453190879686</v>
      </c>
      <c r="N1194" s="11" t="n">
        <f aca="false">IF(OR(H1194="",H1193=""),"",H1194/H1193-1)</f>
        <v>-0.00489998837593997</v>
      </c>
      <c r="O1194" s="11" t="n">
        <f aca="false">IF(I1194="","",I1194-B1194/252)</f>
        <v>0.00589253556678196</v>
      </c>
      <c r="P1194" s="11" t="n">
        <f aca="false">IF(J1194="","",J1194-B1194/252)</f>
        <v>-0.00478341927004342</v>
      </c>
      <c r="Q1194" s="11" t="n">
        <f aca="false">IF(K1194="","",K1194-B1194/252)</f>
        <v>-0.00399581100537069</v>
      </c>
      <c r="R1194" s="11" t="n">
        <f aca="false">IF(L1194="","",L1194-B1194/252)</f>
        <v>0.0142750831684239</v>
      </c>
      <c r="S1194" s="11" t="n">
        <f aca="false">IF(M1194="","",M1194-B1194/252)</f>
        <v>-0.00502088111514607</v>
      </c>
      <c r="T1194" s="11" t="n">
        <f aca="false">IF(N1194="","",N1194-B1194/252)</f>
        <v>-0.00490633758228917</v>
      </c>
    </row>
    <row r="1195" customFormat="false" ht="15" hidden="false" customHeight="false" outlineLevel="0" collapsed="false">
      <c r="A1195" s="9" t="n">
        <f aca="false">'Prices (input)'!A1195</f>
        <v>40588</v>
      </c>
      <c r="B1195" s="10" t="n">
        <f aca="false">LOOKUP(A1195,'FedFunds (input)'!$A$3:$A$867,'FedFunds (input)'!$B$3:$B$867)/100</f>
        <v>0.0016</v>
      </c>
      <c r="C1195" s="10" t="n">
        <f aca="false">'Prices (input)'!B1195</f>
        <v>101.534</v>
      </c>
      <c r="D1195" s="10" t="n">
        <f aca="false">'Prices (input)'!C1195</f>
        <v>26.6352</v>
      </c>
      <c r="E1195" s="10" t="n">
        <f aca="false">'Prices (input)'!D1195</f>
        <v>132.94</v>
      </c>
      <c r="F1195" s="10" t="n">
        <f aca="false">'Prices (input)'!E1195</f>
        <v>57.572</v>
      </c>
      <c r="G1195" s="10" t="n">
        <f aca="false">'Prices (input)'!F1195</f>
        <v>49.286</v>
      </c>
      <c r="H1195" s="10" t="n">
        <f aca="false">'Prices (input)'!G1195</f>
        <v>113.602</v>
      </c>
      <c r="I1195" s="11" t="n">
        <f aca="false">IF(OR(C1195="",C1194=""),"",C1195/C1194-1)</f>
        <v>0.00239902854152896</v>
      </c>
      <c r="J1195" s="11" t="n">
        <f aca="false">IF(OR(D1195="",D1194=""),"",D1195/D1194-1)</f>
        <v>0.00510188679245283</v>
      </c>
      <c r="K1195" s="11" t="n">
        <f aca="false">IF(OR(E1195="",E1194=""),"",E1195/E1194-1)</f>
        <v>0.00468561064087059</v>
      </c>
      <c r="L1195" s="11" t="n">
        <f aca="false">IF(OR(F1195="",F1194=""),"",F1195/F1194-1)</f>
        <v>0.000782241382307536</v>
      </c>
      <c r="M1195" s="11" t="n">
        <f aca="false">IF(OR(G1195="",G1194=""),"",G1195/G1194-1)</f>
        <v>0.0138440334889844</v>
      </c>
      <c r="N1195" s="11" t="n">
        <f aca="false">IF(OR(H1195="",H1194=""),"",H1195/H1194-1)</f>
        <v>0.0207837252558654</v>
      </c>
      <c r="O1195" s="11" t="n">
        <f aca="false">IF(I1195="","",I1195-B1195/252)</f>
        <v>0.00239267933517975</v>
      </c>
      <c r="P1195" s="11" t="n">
        <f aca="false">IF(J1195="","",J1195-B1195/252)</f>
        <v>0.00509553758610362</v>
      </c>
      <c r="Q1195" s="11" t="n">
        <f aca="false">IF(K1195="","",K1195-B1195/252)</f>
        <v>0.00467926143452138</v>
      </c>
      <c r="R1195" s="11" t="n">
        <f aca="false">IF(L1195="","",L1195-B1195/252)</f>
        <v>0.000775892175958329</v>
      </c>
      <c r="S1195" s="11" t="n">
        <f aca="false">IF(M1195="","",M1195-B1195/252)</f>
        <v>0.0138376842826352</v>
      </c>
      <c r="T1195" s="11" t="n">
        <f aca="false">IF(N1195="","",N1195-B1195/252)</f>
        <v>0.0207773760495162</v>
      </c>
    </row>
    <row r="1196" customFormat="false" ht="15" hidden="false" customHeight="false" outlineLevel="0" collapsed="false">
      <c r="A1196" s="9" t="n">
        <f aca="false">'Prices (input)'!A1196</f>
        <v>40589</v>
      </c>
      <c r="B1196" s="10" t="n">
        <f aca="false">LOOKUP(A1196,'FedFunds (input)'!$A$3:$A$867,'FedFunds (input)'!$B$3:$B$867)/100</f>
        <v>0.0016</v>
      </c>
      <c r="C1196" s="10" t="n">
        <f aca="false">'Prices (input)'!B1196</f>
        <v>101.214</v>
      </c>
      <c r="D1196" s="10" t="n">
        <f aca="false">'Prices (input)'!C1196</f>
        <v>26.83</v>
      </c>
      <c r="E1196" s="10" t="n">
        <f aca="false">'Prices (input)'!D1196</f>
        <v>133.97</v>
      </c>
      <c r="F1196" s="10" t="n">
        <f aca="false">'Prices (input)'!E1196</f>
        <v>57.811</v>
      </c>
      <c r="G1196" s="10" t="n">
        <f aca="false">'Prices (input)'!F1196</f>
        <v>50.207</v>
      </c>
      <c r="H1196" s="10" t="n">
        <f aca="false">'Prices (input)'!G1196</f>
        <v>115.489</v>
      </c>
      <c r="I1196" s="11" t="n">
        <f aca="false">IF(OR(C1196="",C1195=""),"",C1196/C1195-1)</f>
        <v>-0.00315165363326575</v>
      </c>
      <c r="J1196" s="11" t="n">
        <f aca="false">IF(OR(D1196="",D1195=""),"",D1196/D1195-1)</f>
        <v>0.00731363008349839</v>
      </c>
      <c r="K1196" s="11" t="n">
        <f aca="false">IF(OR(E1196="",E1195=""),"",E1196/E1195-1)</f>
        <v>0.00774785617571827</v>
      </c>
      <c r="L1196" s="11" t="n">
        <f aca="false">IF(OR(F1196="",F1195=""),"",F1196/F1195-1)</f>
        <v>0.00415132356006387</v>
      </c>
      <c r="M1196" s="11" t="n">
        <f aca="false">IF(OR(G1196="",G1195=""),"",G1196/G1195-1)</f>
        <v>0.0186868481921845</v>
      </c>
      <c r="N1196" s="11" t="n">
        <f aca="false">IF(OR(H1196="",H1195=""),"",H1196/H1195-1)</f>
        <v>0.016610623052411</v>
      </c>
      <c r="O1196" s="11" t="n">
        <f aca="false">IF(I1196="","",I1196-B1196/252)</f>
        <v>-0.00315800283961496</v>
      </c>
      <c r="P1196" s="11" t="n">
        <f aca="false">IF(J1196="","",J1196-B1196/252)</f>
        <v>0.00730728087714918</v>
      </c>
      <c r="Q1196" s="11" t="n">
        <f aca="false">IF(K1196="","",K1196-B1196/252)</f>
        <v>0.00774150696936907</v>
      </c>
      <c r="R1196" s="11" t="n">
        <f aca="false">IF(L1196="","",L1196-B1196/252)</f>
        <v>0.00414497435371466</v>
      </c>
      <c r="S1196" s="11" t="n">
        <f aca="false">IF(M1196="","",M1196-B1196/252)</f>
        <v>0.0186804989858353</v>
      </c>
      <c r="T1196" s="11" t="n">
        <f aca="false">IF(N1196="","",N1196-B1196/252)</f>
        <v>0.0166042738460618</v>
      </c>
    </row>
    <row r="1197" customFormat="false" ht="15" hidden="false" customHeight="false" outlineLevel="0" collapsed="false">
      <c r="A1197" s="9" t="n">
        <f aca="false">'Prices (input)'!A1197</f>
        <v>40590</v>
      </c>
      <c r="B1197" s="10" t="n">
        <f aca="false">LOOKUP(A1197,'FedFunds (input)'!$A$3:$A$867,'FedFunds (input)'!$B$3:$B$867)/100</f>
        <v>0.0016</v>
      </c>
      <c r="C1197" s="10" t="n">
        <f aca="false">'Prices (input)'!B1197</f>
        <v>101.838</v>
      </c>
      <c r="D1197" s="10" t="n">
        <f aca="false">'Prices (input)'!C1197</f>
        <v>26.88</v>
      </c>
      <c r="E1197" s="10" t="n">
        <f aca="false">'Prices (input)'!D1197</f>
        <v>134.1</v>
      </c>
      <c r="F1197" s="10" t="n">
        <f aca="false">'Prices (input)'!E1197</f>
        <v>57.656</v>
      </c>
      <c r="G1197" s="10" t="n">
        <f aca="false">'Prices (input)'!F1197</f>
        <v>50.5</v>
      </c>
      <c r="H1197" s="10" t="n">
        <f aca="false">'Prices (input)'!G1197</f>
        <v>117.164</v>
      </c>
      <c r="I1197" s="11" t="n">
        <f aca="false">IF(OR(C1197="",C1196=""),"",C1197/C1196-1)</f>
        <v>0.00616515501808035</v>
      </c>
      <c r="J1197" s="11" t="n">
        <f aca="false">IF(OR(D1197="",D1196=""),"",D1197/D1196-1)</f>
        <v>0.00186358553857624</v>
      </c>
      <c r="K1197" s="11" t="n">
        <f aca="false">IF(OR(E1197="",E1196=""),"",E1197/E1196-1)</f>
        <v>0.000970366499962738</v>
      </c>
      <c r="L1197" s="11" t="n">
        <f aca="false">IF(OR(F1197="",F1196=""),"",F1197/F1196-1)</f>
        <v>-0.00268115064607088</v>
      </c>
      <c r="M1197" s="11" t="n">
        <f aca="false">IF(OR(G1197="",G1196=""),"",G1197/G1196-1)</f>
        <v>0.00583583962395684</v>
      </c>
      <c r="N1197" s="11" t="n">
        <f aca="false">IF(OR(H1197="",H1196=""),"",H1197/H1196-1)</f>
        <v>0.01450354579224</v>
      </c>
      <c r="O1197" s="11" t="n">
        <f aca="false">IF(I1197="","",I1197-B1197/252)</f>
        <v>0.00615880581173114</v>
      </c>
      <c r="P1197" s="11" t="n">
        <f aca="false">IF(J1197="","",J1197-B1197/252)</f>
        <v>0.00185723633222703</v>
      </c>
      <c r="Q1197" s="11" t="n">
        <f aca="false">IF(K1197="","",K1197-B1197/252)</f>
        <v>0.000964017293613532</v>
      </c>
      <c r="R1197" s="11" t="n">
        <f aca="false">IF(L1197="","",L1197-B1197/252)</f>
        <v>-0.00268749985242009</v>
      </c>
      <c r="S1197" s="11" t="n">
        <f aca="false">IF(M1197="","",M1197-B1197/252)</f>
        <v>0.00582949041760763</v>
      </c>
      <c r="T1197" s="11" t="n">
        <f aca="false">IF(N1197="","",N1197-B1197/252)</f>
        <v>0.0144971965858908</v>
      </c>
    </row>
    <row r="1198" customFormat="false" ht="15" hidden="false" customHeight="false" outlineLevel="0" collapsed="false">
      <c r="A1198" s="9" t="n">
        <f aca="false">'Prices (input)'!A1198</f>
        <v>40591</v>
      </c>
      <c r="B1198" s="10" t="n">
        <f aca="false">LOOKUP(A1198,'FedFunds (input)'!$A$3:$A$867,'FedFunds (input)'!$B$3:$B$867)/100</f>
        <v>0.0016</v>
      </c>
      <c r="C1198" s="10" t="n">
        <f aca="false">'Prices (input)'!B1198</f>
        <v>102.173</v>
      </c>
      <c r="D1198" s="10" t="n">
        <f aca="false">'Prices (input)'!C1198</f>
        <v>27.04</v>
      </c>
      <c r="E1198" s="10" t="n">
        <f aca="false">'Prices (input)'!D1198</f>
        <v>135.04</v>
      </c>
      <c r="F1198" s="10" t="n">
        <f aca="false">'Prices (input)'!E1198</f>
        <v>57.726</v>
      </c>
      <c r="G1198" s="10" t="n">
        <f aca="false">'Prices (input)'!F1198</f>
        <v>51.015</v>
      </c>
      <c r="H1198" s="10" t="n">
        <f aca="false">'Prices (input)'!G1198</f>
        <v>117.742</v>
      </c>
      <c r="I1198" s="11" t="n">
        <f aca="false">IF(OR(C1198="",C1197=""),"",C1198/C1197-1)</f>
        <v>0.00328953828629786</v>
      </c>
      <c r="J1198" s="11" t="n">
        <f aca="false">IF(OR(D1198="",D1197=""),"",D1198/D1197-1)</f>
        <v>0.00595238095238093</v>
      </c>
      <c r="K1198" s="11" t="n">
        <f aca="false">IF(OR(E1198="",E1197=""),"",E1198/E1197-1)</f>
        <v>0.00700969425801645</v>
      </c>
      <c r="L1198" s="11" t="n">
        <f aca="false">IF(OR(F1198="",F1197=""),"",F1198/F1197-1)</f>
        <v>0.00121409740530032</v>
      </c>
      <c r="M1198" s="11" t="n">
        <f aca="false">IF(OR(G1198="",G1197=""),"",G1198/G1197-1)</f>
        <v>0.0101980198019802</v>
      </c>
      <c r="N1198" s="11" t="n">
        <f aca="false">IF(OR(H1198="",H1197=""),"",H1198/H1197-1)</f>
        <v>0.00493325594892635</v>
      </c>
      <c r="O1198" s="11" t="n">
        <f aca="false">IF(I1198="","",I1198-B1198/252)</f>
        <v>0.00328318907994865</v>
      </c>
      <c r="P1198" s="11" t="n">
        <f aca="false">IF(J1198="","",J1198-B1198/252)</f>
        <v>0.00594603174603173</v>
      </c>
      <c r="Q1198" s="11" t="n">
        <f aca="false">IF(K1198="","",K1198-B1198/252)</f>
        <v>0.00700334505166725</v>
      </c>
      <c r="R1198" s="11" t="n">
        <f aca="false">IF(L1198="","",L1198-B1198/252)</f>
        <v>0.00120774819895111</v>
      </c>
      <c r="S1198" s="11" t="n">
        <f aca="false">IF(M1198="","",M1198-B1198/252)</f>
        <v>0.010191670595631</v>
      </c>
      <c r="T1198" s="11" t="n">
        <f aca="false">IF(N1198="","",N1198-B1198/252)</f>
        <v>0.00492690674257715</v>
      </c>
    </row>
    <row r="1199" customFormat="false" ht="15" hidden="false" customHeight="false" outlineLevel="0" collapsed="false">
      <c r="A1199" s="9" t="n">
        <f aca="false">'Prices (input)'!A1199</f>
        <v>40592</v>
      </c>
      <c r="B1199" s="10" t="n">
        <f aca="false">LOOKUP(A1199,'FedFunds (input)'!$A$3:$A$867,'FedFunds (input)'!$B$3:$B$867)/100</f>
        <v>0.0016</v>
      </c>
      <c r="C1199" s="10" t="n">
        <f aca="false">'Prices (input)'!B1199</f>
        <v>102.356</v>
      </c>
      <c r="D1199" s="10" t="n">
        <f aca="false">'Prices (input)'!C1199</f>
        <v>27.12</v>
      </c>
      <c r="E1199" s="10" t="n">
        <f aca="false">'Prices (input)'!D1199</f>
        <v>135.41</v>
      </c>
      <c r="F1199" s="10" t="n">
        <f aca="false">'Prices (input)'!E1199</f>
        <v>57.565</v>
      </c>
      <c r="G1199" s="10" t="n">
        <f aca="false">'Prices (input)'!F1199</f>
        <v>51.521</v>
      </c>
      <c r="H1199" s="10" t="n">
        <f aca="false">'Prices (input)'!G1199</f>
        <v>118.705</v>
      </c>
      <c r="I1199" s="11" t="n">
        <f aca="false">IF(OR(C1199="",C1198=""),"",C1199/C1198-1)</f>
        <v>0.00179107983518145</v>
      </c>
      <c r="J1199" s="11" t="n">
        <f aca="false">IF(OR(D1199="",D1198=""),"",D1199/D1198-1)</f>
        <v>0.00295857988165693</v>
      </c>
      <c r="K1199" s="11" t="n">
        <f aca="false">IF(OR(E1199="",E1198=""),"",E1199/E1198-1)</f>
        <v>0.00273992890995256</v>
      </c>
      <c r="L1199" s="11" t="n">
        <f aca="false">IF(OR(F1199="",F1198=""),"",F1199/F1198-1)</f>
        <v>-0.00278903786855145</v>
      </c>
      <c r="M1199" s="11" t="n">
        <f aca="false">IF(OR(G1199="",G1198=""),"",G1199/G1198-1)</f>
        <v>0.00991865137704595</v>
      </c>
      <c r="N1199" s="11" t="n">
        <f aca="false">IF(OR(H1199="",H1198=""),"",H1199/H1198-1)</f>
        <v>0.00817889962800011</v>
      </c>
      <c r="O1199" s="11" t="n">
        <f aca="false">IF(I1199="","",I1199-B1199/252)</f>
        <v>0.00178473062883225</v>
      </c>
      <c r="P1199" s="11" t="n">
        <f aca="false">IF(J1199="","",J1199-B1199/252)</f>
        <v>0.00295223067530772</v>
      </c>
      <c r="Q1199" s="11" t="n">
        <f aca="false">IF(K1199="","",K1199-B1199/252)</f>
        <v>0.00273357970360335</v>
      </c>
      <c r="R1199" s="11" t="n">
        <f aca="false">IF(L1199="","",L1199-B1199/252)</f>
        <v>-0.00279538707490065</v>
      </c>
      <c r="S1199" s="11" t="n">
        <f aca="false">IF(M1199="","",M1199-B1199/252)</f>
        <v>0.00991230217069675</v>
      </c>
      <c r="T1199" s="11" t="n">
        <f aca="false">IF(N1199="","",N1199-B1199/252)</f>
        <v>0.00817255042165091</v>
      </c>
    </row>
    <row r="1200" customFormat="false" ht="15" hidden="false" customHeight="false" outlineLevel="0" collapsed="false">
      <c r="A1200" s="9" t="n">
        <f aca="false">'Prices (input)'!A1200</f>
        <v>40596</v>
      </c>
      <c r="B1200" s="10" t="n">
        <f aca="false">LOOKUP(A1200,'FedFunds (input)'!$A$3:$A$867,'FedFunds (input)'!$B$3:$B$867)/100</f>
        <v>0.0016</v>
      </c>
      <c r="C1200" s="10" t="n">
        <f aca="false">'Prices (input)'!B1200</f>
        <v>100.841</v>
      </c>
      <c r="D1200" s="10" t="n">
        <f aca="false">'Prices (input)'!C1200</f>
        <v>27.31</v>
      </c>
      <c r="E1200" s="10" t="n">
        <f aca="false">'Prices (input)'!D1200</f>
        <v>136.29</v>
      </c>
      <c r="F1200" s="10" t="n">
        <f aca="false">'Prices (input)'!E1200</f>
        <v>58.414</v>
      </c>
      <c r="G1200" s="10" t="n">
        <f aca="false">'Prices (input)'!F1200</f>
        <v>51.085</v>
      </c>
      <c r="H1200" s="10" t="n">
        <f aca="false">'Prices (input)'!G1200</f>
        <v>115.955</v>
      </c>
      <c r="I1200" s="11" t="n">
        <f aca="false">IF(OR(C1200="",C1199=""),"",C1200/C1199-1)</f>
        <v>-0.0148012818007738</v>
      </c>
      <c r="J1200" s="11" t="n">
        <f aca="false">IF(OR(D1200="",D1199=""),"",D1200/D1199-1)</f>
        <v>0.00700589970501464</v>
      </c>
      <c r="K1200" s="11" t="n">
        <f aca="false">IF(OR(E1200="",E1199=""),"",E1200/E1199-1)</f>
        <v>0.00649878147847272</v>
      </c>
      <c r="L1200" s="11" t="n">
        <f aca="false">IF(OR(F1200="",F1199=""),"",F1200/F1199-1)</f>
        <v>0.0147485451229046</v>
      </c>
      <c r="M1200" s="11" t="n">
        <f aca="false">IF(OR(G1200="",G1199=""),"",G1200/G1199-1)</f>
        <v>-0.00846256866132256</v>
      </c>
      <c r="N1200" s="11" t="n">
        <f aca="false">IF(OR(H1200="",H1199=""),"",H1200/H1199-1)</f>
        <v>-0.0231666736868709</v>
      </c>
      <c r="O1200" s="11" t="n">
        <f aca="false">IF(I1200="","",I1200-B1200/252)</f>
        <v>-0.014807631007123</v>
      </c>
      <c r="P1200" s="11" t="n">
        <f aca="false">IF(J1200="","",J1200-B1200/252)</f>
        <v>0.00699955049866543</v>
      </c>
      <c r="Q1200" s="11" t="n">
        <f aca="false">IF(K1200="","",K1200-B1200/252)</f>
        <v>0.00649243227212351</v>
      </c>
      <c r="R1200" s="11" t="n">
        <f aca="false">IF(L1200="","",L1200-B1200/252)</f>
        <v>0.0147421959165554</v>
      </c>
      <c r="S1200" s="11" t="n">
        <f aca="false">IF(M1200="","",M1200-B1200/252)</f>
        <v>-0.00846891786767176</v>
      </c>
      <c r="T1200" s="11" t="n">
        <f aca="false">IF(N1200="","",N1200-B1200/252)</f>
        <v>-0.0231730228932201</v>
      </c>
    </row>
    <row r="1201" customFormat="false" ht="15" hidden="false" customHeight="false" outlineLevel="0" collapsed="false">
      <c r="A1201" s="9" t="n">
        <f aca="false">'Prices (input)'!A1201</f>
        <v>40597</v>
      </c>
      <c r="B1201" s="10" t="n">
        <f aca="false">LOOKUP(A1201,'FedFunds (input)'!$A$3:$A$867,'FedFunds (input)'!$B$3:$B$867)/100</f>
        <v>0.0016</v>
      </c>
      <c r="C1201" s="10" t="n">
        <f aca="false">'Prices (input)'!B1201</f>
        <v>99.708</v>
      </c>
      <c r="D1201" s="10" t="n">
        <f aca="false">'Prices (input)'!C1201</f>
        <v>27.56</v>
      </c>
      <c r="E1201" s="10" t="n">
        <f aca="false">'Prices (input)'!D1201</f>
        <v>137.51</v>
      </c>
      <c r="F1201" s="10" t="n">
        <f aca="false">'Prices (input)'!E1201</f>
        <v>58.646</v>
      </c>
      <c r="G1201" s="10" t="n">
        <f aca="false">'Prices (input)'!F1201</f>
        <v>52.054</v>
      </c>
      <c r="H1201" s="10" t="n">
        <f aca="false">'Prices (input)'!G1201</f>
        <v>116.433</v>
      </c>
      <c r="I1201" s="11" t="n">
        <f aca="false">IF(OR(C1201="",C1200=""),"",C1201/C1200-1)</f>
        <v>-0.01123550936623</v>
      </c>
      <c r="J1201" s="11" t="n">
        <f aca="false">IF(OR(D1201="",D1200=""),"",D1201/D1200-1)</f>
        <v>0.00915415598681801</v>
      </c>
      <c r="K1201" s="11" t="n">
        <f aca="false">IF(OR(E1201="",E1200=""),"",E1201/E1200-1)</f>
        <v>0.00895150047692428</v>
      </c>
      <c r="L1201" s="11" t="n">
        <f aca="false">IF(OR(F1201="",F1200=""),"",F1201/F1200-1)</f>
        <v>0.0039716506316978</v>
      </c>
      <c r="M1201" s="11" t="n">
        <f aca="false">IF(OR(G1201="",G1200=""),"",G1201/G1200-1)</f>
        <v>0.0189683860232945</v>
      </c>
      <c r="N1201" s="11" t="n">
        <f aca="false">IF(OR(H1201="",H1200=""),"",H1201/H1200-1)</f>
        <v>0.0041222888189385</v>
      </c>
      <c r="O1201" s="11" t="n">
        <f aca="false">IF(I1201="","",I1201-B1201/252)</f>
        <v>-0.0112418585725792</v>
      </c>
      <c r="P1201" s="11" t="n">
        <f aca="false">IF(J1201="","",J1201-B1201/252)</f>
        <v>0.00914780678046881</v>
      </c>
      <c r="Q1201" s="11" t="n">
        <f aca="false">IF(K1201="","",K1201-B1201/252)</f>
        <v>0.00894515127057507</v>
      </c>
      <c r="R1201" s="11" t="n">
        <f aca="false">IF(L1201="","",L1201-B1201/252)</f>
        <v>0.00396530142534859</v>
      </c>
      <c r="S1201" s="11" t="n">
        <f aca="false">IF(M1201="","",M1201-B1201/252)</f>
        <v>0.0189620368169453</v>
      </c>
      <c r="T1201" s="11" t="n">
        <f aca="false">IF(N1201="","",N1201-B1201/252)</f>
        <v>0.0041159396125893</v>
      </c>
    </row>
    <row r="1202" customFormat="false" ht="15" hidden="false" customHeight="false" outlineLevel="0" collapsed="false">
      <c r="A1202" s="9" t="n">
        <f aca="false">'Prices (input)'!A1202</f>
        <v>40598</v>
      </c>
      <c r="B1202" s="10" t="n">
        <f aca="false">LOOKUP(A1202,'FedFunds (input)'!$A$3:$A$867,'FedFunds (input)'!$B$3:$B$867)/100</f>
        <v>0.0016</v>
      </c>
      <c r="C1202" s="10" t="n">
        <f aca="false">'Prices (input)'!B1202</f>
        <v>99.632</v>
      </c>
      <c r="D1202" s="10" t="n">
        <f aca="false">'Prices (input)'!C1202</f>
        <v>27.34</v>
      </c>
      <c r="E1202" s="10" t="n">
        <f aca="false">'Prices (input)'!D1202</f>
        <v>136.48</v>
      </c>
      <c r="F1202" s="10" t="n">
        <f aca="false">'Prices (input)'!E1202</f>
        <v>59</v>
      </c>
      <c r="G1202" s="10" t="n">
        <f aca="false">'Prices (input)'!F1202</f>
        <v>50.43</v>
      </c>
      <c r="H1202" s="10" t="n">
        <f aca="false">'Prices (input)'!G1202</f>
        <v>111.989</v>
      </c>
      <c r="I1202" s="11" t="n">
        <f aca="false">IF(OR(C1202="",C1201=""),"",C1202/C1201-1)</f>
        <v>-0.000762225699041164</v>
      </c>
      <c r="J1202" s="11" t="n">
        <f aca="false">IF(OR(D1202="",D1201=""),"",D1202/D1201-1)</f>
        <v>-0.00798258345428149</v>
      </c>
      <c r="K1202" s="11" t="n">
        <f aca="false">IF(OR(E1202="",E1201=""),"",E1202/E1201-1)</f>
        <v>-0.00749036433713912</v>
      </c>
      <c r="L1202" s="11" t="n">
        <f aca="false">IF(OR(F1202="",F1201=""),"",F1202/F1201-1)</f>
        <v>0.00603621730382287</v>
      </c>
      <c r="M1202" s="11" t="n">
        <f aca="false">IF(OR(G1202="",G1201=""),"",G1202/G1201-1)</f>
        <v>-0.0311983709225036</v>
      </c>
      <c r="N1202" s="11" t="n">
        <f aca="false">IF(OR(H1202="",H1201=""),"",H1202/H1201-1)</f>
        <v>-0.0381678733692338</v>
      </c>
      <c r="O1202" s="11" t="n">
        <f aca="false">IF(I1202="","",I1202-B1202/252)</f>
        <v>-0.00076857490539037</v>
      </c>
      <c r="P1202" s="11" t="n">
        <f aca="false">IF(J1202="","",J1202-B1202/252)</f>
        <v>-0.0079889326606307</v>
      </c>
      <c r="Q1202" s="11" t="n">
        <f aca="false">IF(K1202="","",K1202-B1202/252)</f>
        <v>-0.00749671354348833</v>
      </c>
      <c r="R1202" s="11" t="n">
        <f aca="false">IF(L1202="","",L1202-B1202/252)</f>
        <v>0.00602986809747366</v>
      </c>
      <c r="S1202" s="11" t="n">
        <f aca="false">IF(M1202="","",M1202-B1202/252)</f>
        <v>-0.0312047201288528</v>
      </c>
      <c r="T1202" s="11" t="n">
        <f aca="false">IF(N1202="","",N1202-B1202/252)</f>
        <v>-0.038174222575583</v>
      </c>
    </row>
    <row r="1203" customFormat="false" ht="15" hidden="false" customHeight="false" outlineLevel="0" collapsed="false">
      <c r="A1203" s="9" t="n">
        <f aca="false">'Prices (input)'!A1203</f>
        <v>40599</v>
      </c>
      <c r="B1203" s="10" t="n">
        <f aca="false">LOOKUP(A1203,'FedFunds (input)'!$A$3:$A$867,'FedFunds (input)'!$B$3:$B$867)/100</f>
        <v>0.0016</v>
      </c>
      <c r="C1203" s="10" t="n">
        <f aca="false">'Prices (input)'!B1203</f>
        <v>100.689</v>
      </c>
      <c r="D1203" s="10" t="n">
        <f aca="false">'Prices (input)'!C1203</f>
        <v>27.525</v>
      </c>
      <c r="E1203" s="10" t="n">
        <f aca="false">'Prices (input)'!D1203</f>
        <v>137.38</v>
      </c>
      <c r="F1203" s="10" t="n">
        <f aca="false">'Prices (input)'!E1203</f>
        <v>59.334</v>
      </c>
      <c r="G1203" s="10" t="n">
        <f aca="false">'Prices (input)'!F1203</f>
        <v>51.452</v>
      </c>
      <c r="H1203" s="10" t="n">
        <f aca="false">'Prices (input)'!G1203</f>
        <v>115.185</v>
      </c>
      <c r="I1203" s="11" t="n">
        <f aca="false">IF(OR(C1203="",C1202=""),"",C1203/C1202-1)</f>
        <v>0.0106090412718804</v>
      </c>
      <c r="J1203" s="11" t="n">
        <f aca="false">IF(OR(D1203="",D1202=""),"",D1203/D1202-1)</f>
        <v>0.00676664228237001</v>
      </c>
      <c r="K1203" s="11" t="n">
        <f aca="false">IF(OR(E1203="",E1202=""),"",E1203/E1202-1)</f>
        <v>0.0065943728018758</v>
      </c>
      <c r="L1203" s="11" t="n">
        <f aca="false">IF(OR(F1203="",F1202=""),"",F1203/F1202-1)</f>
        <v>0.00566101694915266</v>
      </c>
      <c r="M1203" s="11" t="n">
        <f aca="false">IF(OR(G1203="",G1202=""),"",G1203/G1202-1)</f>
        <v>0.0202657148522705</v>
      </c>
      <c r="N1203" s="11" t="n">
        <f aca="false">IF(OR(H1203="",H1202=""),"",H1203/H1202-1)</f>
        <v>0.0285385171757941</v>
      </c>
      <c r="O1203" s="11" t="n">
        <f aca="false">IF(I1203="","",I1203-B1203/252)</f>
        <v>0.0106026920655312</v>
      </c>
      <c r="P1203" s="11" t="n">
        <f aca="false">IF(J1203="","",J1203-B1203/252)</f>
        <v>0.0067602930760208</v>
      </c>
      <c r="Q1203" s="11" t="n">
        <f aca="false">IF(K1203="","",K1203-B1203/252)</f>
        <v>0.0065880235955266</v>
      </c>
      <c r="R1203" s="11" t="n">
        <f aca="false">IF(L1203="","",L1203-B1203/252)</f>
        <v>0.00565466774280346</v>
      </c>
      <c r="S1203" s="11" t="n">
        <f aca="false">IF(M1203="","",M1203-B1203/252)</f>
        <v>0.0202593656459213</v>
      </c>
      <c r="T1203" s="11" t="n">
        <f aca="false">IF(N1203="","",N1203-B1203/252)</f>
        <v>0.0285321679694449</v>
      </c>
    </row>
    <row r="1204" customFormat="false" ht="15" hidden="false" customHeight="false" outlineLevel="0" collapsed="false">
      <c r="A1204" s="9" t="n">
        <f aca="false">'Prices (input)'!A1204</f>
        <v>40602</v>
      </c>
      <c r="B1204" s="10" t="n">
        <f aca="false">LOOKUP(A1204,'FedFunds (input)'!$A$3:$A$867,'FedFunds (input)'!$B$3:$B$867)/100</f>
        <v>0.0016</v>
      </c>
      <c r="C1204" s="10" t="n">
        <f aca="false">'Prices (input)'!B1204</f>
        <v>101.313</v>
      </c>
      <c r="D1204" s="10" t="n">
        <f aca="false">'Prices (input)'!C1204</f>
        <v>27.6</v>
      </c>
      <c r="E1204" s="10" t="n">
        <f aca="false">'Prices (input)'!D1204</f>
        <v>137.66</v>
      </c>
      <c r="F1204" s="10" t="n">
        <f aca="false">'Prices (input)'!E1204</f>
        <v>59.43</v>
      </c>
      <c r="G1204" s="10" t="n">
        <f aca="false">'Prices (input)'!F1204</f>
        <v>52.316</v>
      </c>
      <c r="H1204" s="10" t="n">
        <f aca="false">'Prices (input)'!G1204</f>
        <v>117.163</v>
      </c>
      <c r="I1204" s="11" t="n">
        <f aca="false">IF(OR(C1204="",C1203=""),"",C1204/C1203-1)</f>
        <v>0.0061973005988738</v>
      </c>
      <c r="J1204" s="11" t="n">
        <f aca="false">IF(OR(D1204="",D1203=""),"",D1204/D1203-1)</f>
        <v>0.00272479564032713</v>
      </c>
      <c r="K1204" s="11" t="n">
        <f aca="false">IF(OR(E1204="",E1203=""),"",E1204/E1203-1)</f>
        <v>0.0020381423788034</v>
      </c>
      <c r="L1204" s="11" t="n">
        <f aca="false">IF(OR(F1204="",F1203=""),"",F1204/F1203-1)</f>
        <v>0.00161795934877129</v>
      </c>
      <c r="M1204" s="11" t="n">
        <f aca="false">IF(OR(G1204="",G1203=""),"",G1204/G1203-1)</f>
        <v>0.0167923501515976</v>
      </c>
      <c r="N1204" s="11" t="n">
        <f aca="false">IF(OR(H1204="",H1203=""),"",H1204/H1203-1)</f>
        <v>0.0171723748752006</v>
      </c>
      <c r="O1204" s="11" t="n">
        <f aca="false">IF(I1204="","",I1204-B1204/252)</f>
        <v>0.00619095139252459</v>
      </c>
      <c r="P1204" s="11" t="n">
        <f aca="false">IF(J1204="","",J1204-B1204/252)</f>
        <v>0.00271844643397792</v>
      </c>
      <c r="Q1204" s="11" t="n">
        <f aca="false">IF(K1204="","",K1204-B1204/252)</f>
        <v>0.00203179317245419</v>
      </c>
      <c r="R1204" s="11" t="n">
        <f aca="false">IF(L1204="","",L1204-B1204/252)</f>
        <v>0.00161161014242209</v>
      </c>
      <c r="S1204" s="11" t="n">
        <f aca="false">IF(M1204="","",M1204-B1204/252)</f>
        <v>0.0167860009452484</v>
      </c>
      <c r="T1204" s="11" t="n">
        <f aca="false">IF(N1204="","",N1204-B1204/252)</f>
        <v>0.0171660256688514</v>
      </c>
    </row>
    <row r="1205" customFormat="false" ht="15" hidden="false" customHeight="false" outlineLevel="0" collapsed="false">
      <c r="A1205" s="9" t="n">
        <f aca="false">'Prices (input)'!A1205</f>
        <v>40603</v>
      </c>
      <c r="B1205" s="10" t="n">
        <f aca="false">LOOKUP(A1205,'FedFunds (input)'!$A$3:$A$867,'FedFunds (input)'!$B$3:$B$867)/100</f>
        <v>0.0014</v>
      </c>
      <c r="C1205" s="10" t="n">
        <f aca="false">'Prices (input)'!B1205</f>
        <v>99.624</v>
      </c>
      <c r="D1205" s="10" t="n">
        <f aca="false">'Prices (input)'!C1205</f>
        <v>28.04</v>
      </c>
      <c r="E1205" s="10" t="n">
        <f aca="false">'Prices (input)'!D1205</f>
        <v>140.01</v>
      </c>
      <c r="F1205" s="10" t="n">
        <f aca="false">'Prices (input)'!E1205</f>
        <v>59.616</v>
      </c>
      <c r="G1205" s="10" t="n">
        <f aca="false">'Prices (input)'!F1205</f>
        <v>53.094</v>
      </c>
      <c r="H1205" s="10" t="n">
        <f aca="false">'Prices (input)'!G1205</f>
        <v>120.695</v>
      </c>
      <c r="I1205" s="11" t="n">
        <f aca="false">IF(OR(C1205="",C1204=""),"",C1205/C1204-1)</f>
        <v>-0.0166711083473987</v>
      </c>
      <c r="J1205" s="11" t="n">
        <f aca="false">IF(OR(D1205="",D1204=""),"",D1205/D1204-1)</f>
        <v>0.0159420289855072</v>
      </c>
      <c r="K1205" s="11" t="n">
        <f aca="false">IF(OR(E1205="",E1204=""),"",E1205/E1204-1)</f>
        <v>0.0170710446026441</v>
      </c>
      <c r="L1205" s="11" t="n">
        <f aca="false">IF(OR(F1205="",F1204=""),"",F1205/F1204-1)</f>
        <v>0.00312973245835435</v>
      </c>
      <c r="M1205" s="11" t="n">
        <f aca="false">IF(OR(G1205="",G1204=""),"",G1205/G1204-1)</f>
        <v>0.0148711675204527</v>
      </c>
      <c r="N1205" s="11" t="n">
        <f aca="false">IF(OR(H1205="",H1204=""),"",H1205/H1204-1)</f>
        <v>0.0301460358645647</v>
      </c>
      <c r="O1205" s="11" t="n">
        <f aca="false">IF(I1205="","",I1205-B1205/252)</f>
        <v>-0.0166766639029543</v>
      </c>
      <c r="P1205" s="11" t="n">
        <f aca="false">IF(J1205="","",J1205-B1205/252)</f>
        <v>0.0159364734299517</v>
      </c>
      <c r="Q1205" s="11" t="n">
        <f aca="false">IF(K1205="","",K1205-B1205/252)</f>
        <v>0.0170654890470885</v>
      </c>
      <c r="R1205" s="11" t="n">
        <f aca="false">IF(L1205="","",L1205-B1205/252)</f>
        <v>0.0031241769027988</v>
      </c>
      <c r="S1205" s="11" t="n">
        <f aca="false">IF(M1205="","",M1205-B1205/252)</f>
        <v>0.0148656119648971</v>
      </c>
      <c r="T1205" s="11" t="n">
        <f aca="false">IF(N1205="","",N1205-B1205/252)</f>
        <v>0.0301404803090091</v>
      </c>
    </row>
    <row r="1206" customFormat="false" ht="15" hidden="false" customHeight="false" outlineLevel="0" collapsed="false">
      <c r="A1206" s="9" t="n">
        <f aca="false">'Prices (input)'!A1206</f>
        <v>40604</v>
      </c>
      <c r="B1206" s="10" t="n">
        <f aca="false">LOOKUP(A1206,'FedFunds (input)'!$A$3:$A$867,'FedFunds (input)'!$B$3:$B$867)/100</f>
        <v>0.0014</v>
      </c>
      <c r="C1206" s="10" t="n">
        <f aca="false">'Prices (input)'!B1206</f>
        <v>99.837</v>
      </c>
      <c r="D1206" s="10" t="n">
        <f aca="false">'Prices (input)'!C1206</f>
        <v>28.0398</v>
      </c>
      <c r="E1206" s="10" t="n">
        <f aca="false">'Prices (input)'!D1206</f>
        <v>139.92</v>
      </c>
      <c r="F1206" s="10" t="n">
        <f aca="false">'Prices (input)'!E1206</f>
        <v>58.693</v>
      </c>
      <c r="G1206" s="10" t="n">
        <f aca="false">'Prices (input)'!F1206</f>
        <v>53.111</v>
      </c>
      <c r="H1206" s="10" t="n">
        <f aca="false">'Prices (input)'!G1206</f>
        <v>120.725</v>
      </c>
      <c r="I1206" s="11" t="n">
        <f aca="false">IF(OR(C1206="",C1205=""),"",C1206/C1205-1)</f>
        <v>0.0021380390267407</v>
      </c>
      <c r="J1206" s="11" t="n">
        <f aca="false">IF(OR(D1206="",D1205=""),"",D1206/D1205-1)</f>
        <v>-7.13266761764864E-006</v>
      </c>
      <c r="K1206" s="11" t="n">
        <f aca="false">IF(OR(E1206="",E1205=""),"",E1206/E1205-1)</f>
        <v>-0.000642811227769435</v>
      </c>
      <c r="L1206" s="11" t="n">
        <f aca="false">IF(OR(F1206="",F1205=""),"",F1206/F1205-1)</f>
        <v>-0.0154824208266238</v>
      </c>
      <c r="M1206" s="11" t="n">
        <f aca="false">IF(OR(G1206="",G1205=""),"",G1206/G1205-1)</f>
        <v>0.000320186838437486</v>
      </c>
      <c r="N1206" s="11" t="n">
        <f aca="false">IF(OR(H1206="",H1205=""),"",H1206/H1205-1)</f>
        <v>0.000248560420895716</v>
      </c>
      <c r="O1206" s="11" t="n">
        <f aca="false">IF(I1206="","",I1206-B1206/252)</f>
        <v>0.00213248347118515</v>
      </c>
      <c r="P1206" s="11" t="n">
        <f aca="false">IF(J1206="","",J1206-B1206/252)</f>
        <v>-1.26882231732042E-005</v>
      </c>
      <c r="Q1206" s="11" t="n">
        <f aca="false">IF(K1206="","",K1206-B1206/252)</f>
        <v>-0.000648366783324991</v>
      </c>
      <c r="R1206" s="11" t="n">
        <f aca="false">IF(L1206="","",L1206-B1206/252)</f>
        <v>-0.0154879763821793</v>
      </c>
      <c r="S1206" s="11" t="n">
        <f aca="false">IF(M1206="","",M1206-B1206/252)</f>
        <v>0.000314631282881931</v>
      </c>
      <c r="T1206" s="11" t="n">
        <f aca="false">IF(N1206="","",N1206-B1206/252)</f>
        <v>0.00024300486534016</v>
      </c>
    </row>
    <row r="1207" customFormat="false" ht="15" hidden="false" customHeight="false" outlineLevel="0" collapsed="false">
      <c r="A1207" s="9" t="n">
        <f aca="false">'Prices (input)'!A1207</f>
        <v>40605</v>
      </c>
      <c r="B1207" s="10" t="n">
        <f aca="false">LOOKUP(A1207,'FedFunds (input)'!$A$3:$A$867,'FedFunds (input)'!$B$3:$B$867)/100</f>
        <v>0.0014</v>
      </c>
      <c r="C1207" s="10" t="n">
        <f aca="false">'Prices (input)'!B1207</f>
        <v>101.564</v>
      </c>
      <c r="D1207" s="10" t="n">
        <f aca="false">'Prices (input)'!C1207</f>
        <v>27.68</v>
      </c>
      <c r="E1207" s="10" t="n">
        <f aca="false">'Prices (input)'!D1207</f>
        <v>138.09</v>
      </c>
      <c r="F1207" s="10" t="n">
        <f aca="false">'Prices (input)'!E1207</f>
        <v>58.112</v>
      </c>
      <c r="G1207" s="10" t="n">
        <f aca="false">'Prices (input)'!F1207</f>
        <v>52.369</v>
      </c>
      <c r="H1207" s="10" t="n">
        <f aca="false">'Prices (input)'!G1207</f>
        <v>119.203</v>
      </c>
      <c r="I1207" s="11" t="n">
        <f aca="false">IF(OR(C1207="",C1206=""),"",C1207/C1206-1)</f>
        <v>0.0172981960595771</v>
      </c>
      <c r="J1207" s="11" t="n">
        <f aca="false">IF(OR(D1207="",D1206=""),"",D1207/D1206-1)</f>
        <v>-0.0128317605689057</v>
      </c>
      <c r="K1207" s="11" t="n">
        <f aca="false">IF(OR(E1207="",E1206=""),"",E1207/E1206-1)</f>
        <v>-0.0130789022298455</v>
      </c>
      <c r="L1207" s="11" t="n">
        <f aca="false">IF(OR(F1207="",F1206=""),"",F1207/F1206-1)</f>
        <v>-0.00989896580512151</v>
      </c>
      <c r="M1207" s="11" t="n">
        <f aca="false">IF(OR(G1207="",G1206=""),"",G1207/G1206-1)</f>
        <v>-0.0139707405245617</v>
      </c>
      <c r="N1207" s="11" t="n">
        <f aca="false">IF(OR(H1207="",H1206=""),"",H1207/H1206-1)</f>
        <v>-0.0126071650445226</v>
      </c>
      <c r="O1207" s="11" t="n">
        <f aca="false">IF(I1207="","",I1207-B1207/252)</f>
        <v>0.0172926405040215</v>
      </c>
      <c r="P1207" s="11" t="n">
        <f aca="false">IF(J1207="","",J1207-B1207/252)</f>
        <v>-0.0128373161244612</v>
      </c>
      <c r="Q1207" s="11" t="n">
        <f aca="false">IF(K1207="","",K1207-B1207/252)</f>
        <v>-0.0130844577854011</v>
      </c>
      <c r="R1207" s="11" t="n">
        <f aca="false">IF(L1207="","",L1207-B1207/252)</f>
        <v>-0.00990452136067706</v>
      </c>
      <c r="S1207" s="11" t="n">
        <f aca="false">IF(M1207="","",M1207-B1207/252)</f>
        <v>-0.0139762960801173</v>
      </c>
      <c r="T1207" s="11" t="n">
        <f aca="false">IF(N1207="","",N1207-B1207/252)</f>
        <v>-0.0126127206000782</v>
      </c>
    </row>
    <row r="1208" customFormat="false" ht="15" hidden="false" customHeight="false" outlineLevel="0" collapsed="false">
      <c r="A1208" s="9" t="n">
        <f aca="false">'Prices (input)'!A1208</f>
        <v>40606</v>
      </c>
      <c r="B1208" s="10" t="n">
        <f aca="false">LOOKUP(A1208,'FedFunds (input)'!$A$3:$A$867,'FedFunds (input)'!$B$3:$B$867)/100</f>
        <v>0.0014</v>
      </c>
      <c r="C1208" s="10" t="n">
        <f aca="false">'Prices (input)'!B1208</f>
        <v>100.781</v>
      </c>
      <c r="D1208" s="10" t="n">
        <f aca="false">'Prices (input)'!C1208</f>
        <v>27.92</v>
      </c>
      <c r="E1208" s="10" t="n">
        <f aca="false">'Prices (input)'!D1208</f>
        <v>139.35</v>
      </c>
      <c r="F1208" s="10" t="n">
        <f aca="false">'Prices (input)'!E1208</f>
        <v>58.596</v>
      </c>
      <c r="G1208" s="10" t="n">
        <f aca="false">'Prices (input)'!F1208</f>
        <v>52.753</v>
      </c>
      <c r="H1208" s="10" t="n">
        <f aca="false">'Prices (input)'!G1208</f>
        <v>121.669</v>
      </c>
      <c r="I1208" s="11" t="n">
        <f aca="false">IF(OR(C1208="",C1207=""),"",C1208/C1207-1)</f>
        <v>-0.00770942459926738</v>
      </c>
      <c r="J1208" s="11" t="n">
        <f aca="false">IF(OR(D1208="",D1207=""),"",D1208/D1207-1)</f>
        <v>0.00867052023121384</v>
      </c>
      <c r="K1208" s="11" t="n">
        <f aca="false">IF(OR(E1208="",E1207=""),"",E1208/E1207-1)</f>
        <v>0.00912448403215294</v>
      </c>
      <c r="L1208" s="11" t="n">
        <f aca="false">IF(OR(F1208="",F1207=""),"",F1208/F1207-1)</f>
        <v>0.00832874449339194</v>
      </c>
      <c r="M1208" s="11" t="n">
        <f aca="false">IF(OR(G1208="",G1207=""),"",G1208/G1207-1)</f>
        <v>0.0073325822528596</v>
      </c>
      <c r="N1208" s="11" t="n">
        <f aca="false">IF(OR(H1208="",H1207=""),"",H1208/H1207-1)</f>
        <v>0.020687398807077</v>
      </c>
      <c r="O1208" s="11" t="n">
        <f aca="false">IF(I1208="","",I1208-B1208/252)</f>
        <v>-0.00771498015482293</v>
      </c>
      <c r="P1208" s="11" t="n">
        <f aca="false">IF(J1208="","",J1208-B1208/252)</f>
        <v>0.00866496467565829</v>
      </c>
      <c r="Q1208" s="11" t="n">
        <f aca="false">IF(K1208="","",K1208-B1208/252)</f>
        <v>0.00911892847659738</v>
      </c>
      <c r="R1208" s="11" t="n">
        <f aca="false">IF(L1208="","",L1208-B1208/252)</f>
        <v>0.00832318893783638</v>
      </c>
      <c r="S1208" s="11" t="n">
        <f aca="false">IF(M1208="","",M1208-B1208/252)</f>
        <v>0.00732702669730404</v>
      </c>
      <c r="T1208" s="11" t="n">
        <f aca="false">IF(N1208="","",N1208-B1208/252)</f>
        <v>0.0206818432515215</v>
      </c>
    </row>
    <row r="1209" customFormat="false" ht="15" hidden="false" customHeight="false" outlineLevel="0" collapsed="false">
      <c r="A1209" s="9" t="n">
        <f aca="false">'Prices (input)'!A1209</f>
        <v>40609</v>
      </c>
      <c r="B1209" s="10" t="n">
        <f aca="false">LOOKUP(A1209,'FedFunds (input)'!$A$3:$A$867,'FedFunds (input)'!$B$3:$B$867)/100</f>
        <v>0.0014</v>
      </c>
      <c r="C1209" s="10" t="n">
        <f aca="false">'Prices (input)'!B1209</f>
        <v>99.997</v>
      </c>
      <c r="D1209" s="10" t="n">
        <f aca="false">'Prices (input)'!C1209</f>
        <v>28</v>
      </c>
      <c r="E1209" s="10" t="n">
        <f aca="false">'Prices (input)'!D1209</f>
        <v>139.72</v>
      </c>
      <c r="F1209" s="10" t="n">
        <f aca="false">'Prices (input)'!E1209</f>
        <v>58.216</v>
      </c>
      <c r="G1209" s="10" t="n">
        <f aca="false">'Prices (input)'!F1209</f>
        <v>52.386</v>
      </c>
      <c r="H1209" s="10" t="n">
        <f aca="false">'Prices (input)'!G1209</f>
        <v>120.695</v>
      </c>
      <c r="I1209" s="11" t="n">
        <f aca="false">IF(OR(C1209="",C1208=""),"",C1209/C1208-1)</f>
        <v>-0.00777924410355135</v>
      </c>
      <c r="J1209" s="11" t="n">
        <f aca="false">IF(OR(D1209="",D1208=""),"",D1209/D1208-1)</f>
        <v>0.00286532951289398</v>
      </c>
      <c r="K1209" s="11" t="n">
        <f aca="false">IF(OR(E1209="",E1208=""),"",E1209/E1208-1)</f>
        <v>0.00265518478650884</v>
      </c>
      <c r="L1209" s="11" t="n">
        <f aca="false">IF(OR(F1209="",F1208=""),"",F1209/F1208-1)</f>
        <v>-0.00648508430609596</v>
      </c>
      <c r="M1209" s="11" t="n">
        <f aca="false">IF(OR(G1209="",G1208=""),"",G1209/G1208-1)</f>
        <v>-0.00695695031562182</v>
      </c>
      <c r="N1209" s="11" t="n">
        <f aca="false">IF(OR(H1209="",H1208=""),"",H1209/H1208-1)</f>
        <v>-0.00800532592525627</v>
      </c>
      <c r="O1209" s="11" t="n">
        <f aca="false">IF(I1209="","",I1209-B1209/252)</f>
        <v>-0.00778479965910691</v>
      </c>
      <c r="P1209" s="11" t="n">
        <f aca="false">IF(J1209="","",J1209-B1209/252)</f>
        <v>0.00285977395733842</v>
      </c>
      <c r="Q1209" s="11" t="n">
        <f aca="false">IF(K1209="","",K1209-B1209/252)</f>
        <v>0.00264962923095328</v>
      </c>
      <c r="R1209" s="11" t="n">
        <f aca="false">IF(L1209="","",L1209-B1209/252)</f>
        <v>-0.00649063986165151</v>
      </c>
      <c r="S1209" s="11" t="n">
        <f aca="false">IF(M1209="","",M1209-B1209/252)</f>
        <v>-0.00696250587117738</v>
      </c>
      <c r="T1209" s="11" t="n">
        <f aca="false">IF(N1209="","",N1209-B1209/252)</f>
        <v>-0.00801088148081182</v>
      </c>
    </row>
    <row r="1210" customFormat="false" ht="15" hidden="false" customHeight="false" outlineLevel="0" collapsed="false">
      <c r="A1210" s="9" t="n">
        <f aca="false">'Prices (input)'!A1210</f>
        <v>40610</v>
      </c>
      <c r="B1210" s="10" t="n">
        <f aca="false">LOOKUP(A1210,'FedFunds (input)'!$A$3:$A$867,'FedFunds (input)'!$B$3:$B$867)/100</f>
        <v>0.0014</v>
      </c>
      <c r="C1210" s="10" t="n">
        <f aca="false">'Prices (input)'!B1210</f>
        <v>100.88</v>
      </c>
      <c r="D1210" s="10" t="n">
        <f aca="false">'Prices (input)'!C1210</f>
        <v>27.9</v>
      </c>
      <c r="E1210" s="10" t="n">
        <f aca="false">'Prices (input)'!D1210</f>
        <v>139.36</v>
      </c>
      <c r="F1210" s="10" t="n">
        <f aca="false">'Prices (input)'!E1210</f>
        <v>57.861</v>
      </c>
      <c r="G1210" s="10" t="n">
        <f aca="false">'Prices (input)'!F1210</f>
        <v>51.914</v>
      </c>
      <c r="H1210" s="10" t="n">
        <f aca="false">'Prices (input)'!G1210</f>
        <v>119.081</v>
      </c>
      <c r="I1210" s="11" t="n">
        <f aca="false">IF(OR(C1210="",C1209=""),"",C1210/C1209-1)</f>
        <v>0.00883026490794725</v>
      </c>
      <c r="J1210" s="11" t="n">
        <f aca="false">IF(OR(D1210="",D1209=""),"",D1210/D1209-1)</f>
        <v>-0.00357142857142867</v>
      </c>
      <c r="K1210" s="11" t="n">
        <f aca="false">IF(OR(E1210="",E1209=""),"",E1210/E1209-1)</f>
        <v>-0.00257658173489828</v>
      </c>
      <c r="L1210" s="11" t="n">
        <f aca="false">IF(OR(F1210="",F1209=""),"",F1210/F1209-1)</f>
        <v>-0.00609797993678718</v>
      </c>
      <c r="M1210" s="11" t="n">
        <f aca="false">IF(OR(G1210="",G1209=""),"",G1210/G1209-1)</f>
        <v>-0.00901004085060897</v>
      </c>
      <c r="N1210" s="11" t="n">
        <f aca="false">IF(OR(H1210="",H1209=""),"",H1210/H1209-1)</f>
        <v>-0.0133725506441856</v>
      </c>
      <c r="O1210" s="11" t="n">
        <f aca="false">IF(I1210="","",I1210-B1210/252)</f>
        <v>0.00882470935239169</v>
      </c>
      <c r="P1210" s="11" t="n">
        <f aca="false">IF(J1210="","",J1210-B1210/252)</f>
        <v>-0.00357698412698423</v>
      </c>
      <c r="Q1210" s="11" t="n">
        <f aca="false">IF(K1210="","",K1210-B1210/252)</f>
        <v>-0.00258213729045383</v>
      </c>
      <c r="R1210" s="11" t="n">
        <f aca="false">IF(L1210="","",L1210-B1210/252)</f>
        <v>-0.00610353549234273</v>
      </c>
      <c r="S1210" s="11" t="n">
        <f aca="false">IF(M1210="","",M1210-B1210/252)</f>
        <v>-0.00901559640616453</v>
      </c>
      <c r="T1210" s="11" t="n">
        <f aca="false">IF(N1210="","",N1210-B1210/252)</f>
        <v>-0.0133781061997412</v>
      </c>
    </row>
    <row r="1211" customFormat="false" ht="15" hidden="false" customHeight="false" outlineLevel="0" collapsed="false">
      <c r="A1211" s="9" t="n">
        <f aca="false">'Prices (input)'!A1211</f>
        <v>40611</v>
      </c>
      <c r="B1211" s="10" t="n">
        <f aca="false">LOOKUP(A1211,'FedFunds (input)'!$A$3:$A$867,'FedFunds (input)'!$B$3:$B$867)/100</f>
        <v>0.0014</v>
      </c>
      <c r="C1211" s="10" t="n">
        <f aca="false">'Prices (input)'!B1211</f>
        <v>100.743</v>
      </c>
      <c r="D1211" s="10" t="n">
        <f aca="false">'Prices (input)'!C1211</f>
        <v>27.935</v>
      </c>
      <c r="E1211" s="10" t="n">
        <f aca="false">'Prices (input)'!D1211</f>
        <v>139.3869</v>
      </c>
      <c r="F1211" s="10" t="n">
        <f aca="false">'Prices (input)'!E1211</f>
        <v>58.422</v>
      </c>
      <c r="G1211" s="10" t="n">
        <f aca="false">'Prices (input)'!F1211</f>
        <v>51.46</v>
      </c>
      <c r="H1211" s="10" t="n">
        <f aca="false">'Prices (input)'!G1211</f>
        <v>117.072</v>
      </c>
      <c r="I1211" s="11" t="n">
        <f aca="false">IF(OR(C1211="",C1210=""),"",C1211/C1210-1)</f>
        <v>-0.00135804916732751</v>
      </c>
      <c r="J1211" s="11" t="n">
        <f aca="false">IF(OR(D1211="",D1210=""),"",D1211/D1210-1)</f>
        <v>0.00125448028673825</v>
      </c>
      <c r="K1211" s="11" t="n">
        <f aca="false">IF(OR(E1211="",E1210=""),"",E1211/E1210-1)</f>
        <v>0.000193025258323543</v>
      </c>
      <c r="L1211" s="11" t="n">
        <f aca="false">IF(OR(F1211="",F1210=""),"",F1211/F1210-1)</f>
        <v>0.00969564991963501</v>
      </c>
      <c r="M1211" s="11" t="n">
        <f aca="false">IF(OR(G1211="",G1210=""),"",G1211/G1210-1)</f>
        <v>-0.00874523249990367</v>
      </c>
      <c r="N1211" s="11" t="n">
        <f aca="false">IF(OR(H1211="",H1210=""),"",H1211/H1210-1)</f>
        <v>-0.0168708694082179</v>
      </c>
      <c r="O1211" s="11" t="n">
        <f aca="false">IF(I1211="","",I1211-B1211/252)</f>
        <v>-0.00136360472288307</v>
      </c>
      <c r="P1211" s="11" t="n">
        <f aca="false">IF(J1211="","",J1211-B1211/252)</f>
        <v>0.00124892473118269</v>
      </c>
      <c r="Q1211" s="11" t="n">
        <f aca="false">IF(K1211="","",K1211-B1211/252)</f>
        <v>0.000187469702767987</v>
      </c>
      <c r="R1211" s="11" t="n">
        <f aca="false">IF(L1211="","",L1211-B1211/252)</f>
        <v>0.00969009436407945</v>
      </c>
      <c r="S1211" s="11" t="n">
        <f aca="false">IF(M1211="","",M1211-B1211/252)</f>
        <v>-0.00875078805545922</v>
      </c>
      <c r="T1211" s="11" t="n">
        <f aca="false">IF(N1211="","",N1211-B1211/252)</f>
        <v>-0.0168764249637735</v>
      </c>
    </row>
    <row r="1212" customFormat="false" ht="15" hidden="false" customHeight="false" outlineLevel="0" collapsed="false">
      <c r="A1212" s="9" t="n">
        <f aca="false">'Prices (input)'!A1212</f>
        <v>40612</v>
      </c>
      <c r="B1212" s="10" t="n">
        <f aca="false">LOOKUP(A1212,'FedFunds (input)'!$A$3:$A$867,'FedFunds (input)'!$B$3:$B$867)/100</f>
        <v>0.0014</v>
      </c>
      <c r="C1212" s="10" t="n">
        <f aca="false">'Prices (input)'!B1212</f>
        <v>98.863</v>
      </c>
      <c r="D1212" s="10" t="n">
        <f aca="false">'Prices (input)'!C1212</f>
        <v>27.62</v>
      </c>
      <c r="E1212" s="10" t="n">
        <f aca="false">'Prices (input)'!D1212</f>
        <v>137.77</v>
      </c>
      <c r="F1212" s="10" t="n">
        <f aca="false">'Prices (input)'!E1212</f>
        <v>59.403</v>
      </c>
      <c r="G1212" s="10" t="n">
        <f aca="false">'Prices (input)'!F1212</f>
        <v>49.651</v>
      </c>
      <c r="H1212" s="10" t="n">
        <f aca="false">'Prices (input)'!G1212</f>
        <v>111.258</v>
      </c>
      <c r="I1212" s="11" t="n">
        <f aca="false">IF(OR(C1212="",C1211=""),"",C1212/C1211-1)</f>
        <v>-0.0186613461977506</v>
      </c>
      <c r="J1212" s="11" t="n">
        <f aca="false">IF(OR(D1212="",D1211=""),"",D1212/D1211-1)</f>
        <v>-0.0112761768390907</v>
      </c>
      <c r="K1212" s="11" t="n">
        <f aca="false">IF(OR(E1212="",E1211=""),"",E1212/E1211-1)</f>
        <v>-0.011600085804333</v>
      </c>
      <c r="L1212" s="11" t="n">
        <f aca="false">IF(OR(F1212="",F1211=""),"",F1212/F1211-1)</f>
        <v>0.0167916195953579</v>
      </c>
      <c r="M1212" s="11" t="n">
        <f aca="false">IF(OR(G1212="",G1211=""),"",G1212/G1211-1)</f>
        <v>-0.0351535172949864</v>
      </c>
      <c r="N1212" s="11" t="n">
        <f aca="false">IF(OR(H1212="",H1211=""),"",H1212/H1211-1)</f>
        <v>-0.0496617466174663</v>
      </c>
      <c r="O1212" s="11" t="n">
        <f aca="false">IF(I1212="","",I1212-B1212/252)</f>
        <v>-0.0186669017533062</v>
      </c>
      <c r="P1212" s="11" t="n">
        <f aca="false">IF(J1212="","",J1212-B1212/252)</f>
        <v>-0.0112817323946462</v>
      </c>
      <c r="Q1212" s="11" t="n">
        <f aca="false">IF(K1212="","",K1212-B1212/252)</f>
        <v>-0.0116056413598886</v>
      </c>
      <c r="R1212" s="11" t="n">
        <f aca="false">IF(L1212="","",L1212-B1212/252)</f>
        <v>0.0167860640398024</v>
      </c>
      <c r="S1212" s="11" t="n">
        <f aca="false">IF(M1212="","",M1212-B1212/252)</f>
        <v>-0.035159072850542</v>
      </c>
      <c r="T1212" s="11" t="n">
        <f aca="false">IF(N1212="","",N1212-B1212/252)</f>
        <v>-0.0496673021730218</v>
      </c>
    </row>
    <row r="1213" customFormat="false" ht="15" hidden="false" customHeight="false" outlineLevel="0" collapsed="false">
      <c r="A1213" s="9" t="n">
        <f aca="false">'Prices (input)'!A1213</f>
        <v>40613</v>
      </c>
      <c r="B1213" s="10" t="n">
        <f aca="false">LOOKUP(A1213,'FedFunds (input)'!$A$3:$A$867,'FedFunds (input)'!$B$3:$B$867)/100</f>
        <v>0.0014</v>
      </c>
      <c r="C1213" s="10" t="n">
        <f aca="false">'Prices (input)'!B1213</f>
        <v>99.563</v>
      </c>
      <c r="D1213" s="10" t="n">
        <f aca="false">'Prices (input)'!C1213</f>
        <v>27.7</v>
      </c>
      <c r="E1213" s="10" t="n">
        <f aca="false">'Prices (input)'!D1213</f>
        <v>138.22</v>
      </c>
      <c r="F1213" s="10" t="n">
        <f aca="false">'Prices (input)'!E1213</f>
        <v>59.074</v>
      </c>
      <c r="G1213" s="10" t="n">
        <f aca="false">'Prices (input)'!F1213</f>
        <v>50.517</v>
      </c>
      <c r="H1213" s="10" t="n">
        <f aca="false">'Prices (input)'!G1213</f>
        <v>114.88</v>
      </c>
      <c r="I1213" s="11" t="n">
        <f aca="false">IF(OR(C1213="",C1212=""),"",C1213/C1212-1)</f>
        <v>0.00708050534578164</v>
      </c>
      <c r="J1213" s="11" t="n">
        <f aca="false">IF(OR(D1213="",D1212=""),"",D1213/D1212-1)</f>
        <v>0.00289645184648801</v>
      </c>
      <c r="K1213" s="11" t="n">
        <f aca="false">IF(OR(E1213="",E1212=""),"",E1213/E1212-1)</f>
        <v>0.00326631342091877</v>
      </c>
      <c r="L1213" s="11" t="n">
        <f aca="false">IF(OR(F1213="",F1212=""),"",F1213/F1212-1)</f>
        <v>-0.00553844081948729</v>
      </c>
      <c r="M1213" s="11" t="n">
        <f aca="false">IF(OR(G1213="",G1212=""),"",G1213/G1212-1)</f>
        <v>0.0174417433687135</v>
      </c>
      <c r="N1213" s="11" t="n">
        <f aca="false">IF(OR(H1213="",H1212=""),"",H1213/H1212-1)</f>
        <v>0.0325549623397867</v>
      </c>
      <c r="O1213" s="11" t="n">
        <f aca="false">IF(I1213="","",I1213-B1213/252)</f>
        <v>0.00707494979022609</v>
      </c>
      <c r="P1213" s="11" t="n">
        <f aca="false">IF(J1213="","",J1213-B1213/252)</f>
        <v>0.00289089629093246</v>
      </c>
      <c r="Q1213" s="11" t="n">
        <f aca="false">IF(K1213="","",K1213-B1213/252)</f>
        <v>0.00326075786536321</v>
      </c>
      <c r="R1213" s="11" t="n">
        <f aca="false">IF(L1213="","",L1213-B1213/252)</f>
        <v>-0.00554399637504285</v>
      </c>
      <c r="S1213" s="11" t="n">
        <f aca="false">IF(M1213="","",M1213-B1213/252)</f>
        <v>0.017436187813158</v>
      </c>
      <c r="T1213" s="11" t="n">
        <f aca="false">IF(N1213="","",N1213-B1213/252)</f>
        <v>0.0325494067842312</v>
      </c>
    </row>
    <row r="1214" customFormat="false" ht="15" hidden="false" customHeight="false" outlineLevel="0" collapsed="false">
      <c r="A1214" s="9" t="n">
        <f aca="false">'Prices (input)'!A1214</f>
        <v>40616</v>
      </c>
      <c r="B1214" s="10" t="n">
        <f aca="false">LOOKUP(A1214,'FedFunds (input)'!$A$3:$A$867,'FedFunds (input)'!$B$3:$B$867)/100</f>
        <v>0.0014</v>
      </c>
      <c r="C1214" s="10" t="n">
        <f aca="false">'Prices (input)'!B1214</f>
        <v>98.977</v>
      </c>
      <c r="D1214" s="10" t="n">
        <f aca="false">'Prices (input)'!C1214</f>
        <v>27.84</v>
      </c>
      <c r="E1214" s="10" t="n">
        <f aca="false">'Prices (input)'!D1214</f>
        <v>138.86</v>
      </c>
      <c r="F1214" s="10" t="n">
        <f aca="false">'Prices (input)'!E1214</f>
        <v>59.035</v>
      </c>
      <c r="G1214" s="10" t="n">
        <f aca="false">'Prices (input)'!F1214</f>
        <v>50.43</v>
      </c>
      <c r="H1214" s="10" t="n">
        <f aca="false">'Prices (input)'!G1214</f>
        <v>113.024</v>
      </c>
      <c r="I1214" s="11" t="n">
        <f aca="false">IF(OR(C1214="",C1213=""),"",C1214/C1213-1)</f>
        <v>-0.00588572059901771</v>
      </c>
      <c r="J1214" s="11" t="n">
        <f aca="false">IF(OR(D1214="",D1213=""),"",D1214/D1213-1)</f>
        <v>0.00505415162454881</v>
      </c>
      <c r="K1214" s="11" t="n">
        <f aca="false">IF(OR(E1214="",E1213=""),"",E1214/E1213-1)</f>
        <v>0.00463029952250049</v>
      </c>
      <c r="L1214" s="11" t="n">
        <f aca="false">IF(OR(F1214="",F1213=""),"",F1214/F1213-1)</f>
        <v>-0.000660188915597382</v>
      </c>
      <c r="M1214" s="11" t="n">
        <f aca="false">IF(OR(G1214="",G1213=""),"",G1214/G1213-1)</f>
        <v>-0.00172219252924766</v>
      </c>
      <c r="N1214" s="11" t="n">
        <f aca="false">IF(OR(H1214="",H1213=""),"",H1214/H1213-1)</f>
        <v>-0.0161559888579387</v>
      </c>
      <c r="O1214" s="11" t="n">
        <f aca="false">IF(I1214="","",I1214-B1214/252)</f>
        <v>-0.00589127615457326</v>
      </c>
      <c r="P1214" s="11" t="n">
        <f aca="false">IF(J1214="","",J1214-B1214/252)</f>
        <v>0.00504859606899325</v>
      </c>
      <c r="Q1214" s="11" t="n">
        <f aca="false">IF(K1214="","",K1214-B1214/252)</f>
        <v>0.00462474396694494</v>
      </c>
      <c r="R1214" s="11" t="n">
        <f aca="false">IF(L1214="","",L1214-B1214/252)</f>
        <v>-0.000665744471152937</v>
      </c>
      <c r="S1214" s="11" t="n">
        <f aca="false">IF(M1214="","",M1214-B1214/252)</f>
        <v>-0.00172774808480321</v>
      </c>
      <c r="T1214" s="11" t="n">
        <f aca="false">IF(N1214="","",N1214-B1214/252)</f>
        <v>-0.0161615444134942</v>
      </c>
    </row>
    <row r="1215" customFormat="false" ht="15" hidden="false" customHeight="false" outlineLevel="0" collapsed="false">
      <c r="A1215" s="9" t="n">
        <f aca="false">'Prices (input)'!A1215</f>
        <v>40617</v>
      </c>
      <c r="B1215" s="10" t="n">
        <f aca="false">LOOKUP(A1215,'FedFunds (input)'!$A$3:$A$867,'FedFunds (input)'!$B$3:$B$867)/100</f>
        <v>0.0014</v>
      </c>
      <c r="C1215" s="10" t="n">
        <f aca="false">'Prices (input)'!B1215</f>
        <v>97.881</v>
      </c>
      <c r="D1215" s="10" t="n">
        <f aca="false">'Prices (input)'!C1215</f>
        <v>27.32</v>
      </c>
      <c r="E1215" s="10" t="n">
        <f aca="false">'Prices (input)'!D1215</f>
        <v>136.27</v>
      </c>
      <c r="F1215" s="10" t="n">
        <f aca="false">'Prices (input)'!E1215</f>
        <v>59.912</v>
      </c>
      <c r="G1215" s="10" t="n">
        <f aca="false">'Prices (input)'!F1215</f>
        <v>49.312</v>
      </c>
      <c r="H1215" s="10" t="n">
        <f aca="false">'Prices (input)'!G1215</f>
        <v>108.458</v>
      </c>
      <c r="I1215" s="11" t="n">
        <f aca="false">IF(OR(C1215="",C1214=""),"",C1215/C1214-1)</f>
        <v>-0.0110732796508281</v>
      </c>
      <c r="J1215" s="11" t="n">
        <f aca="false">IF(OR(D1215="",D1214=""),"",D1215/D1214-1)</f>
        <v>-0.0186781609195402</v>
      </c>
      <c r="K1215" s="11" t="n">
        <f aca="false">IF(OR(E1215="",E1214=""),"",E1215/E1214-1)</f>
        <v>-0.0186518795909549</v>
      </c>
      <c r="L1215" s="11" t="n">
        <f aca="false">IF(OR(F1215="",F1214=""),"",F1215/F1214-1)</f>
        <v>0.01485559413907</v>
      </c>
      <c r="M1215" s="11" t="n">
        <f aca="false">IF(OR(G1215="",G1214=""),"",G1215/G1214-1)</f>
        <v>-0.0221693436446559</v>
      </c>
      <c r="N1215" s="11" t="n">
        <f aca="false">IF(OR(H1215="",H1214=""),"",H1215/H1214-1)</f>
        <v>-0.0403984994337486</v>
      </c>
      <c r="O1215" s="11" t="n">
        <f aca="false">IF(I1215="","",I1215-B1215/252)</f>
        <v>-0.0110788352063836</v>
      </c>
      <c r="P1215" s="11" t="n">
        <f aca="false">IF(J1215="","",J1215-B1215/252)</f>
        <v>-0.0186837164750958</v>
      </c>
      <c r="Q1215" s="11" t="n">
        <f aca="false">IF(K1215="","",K1215-B1215/252)</f>
        <v>-0.0186574351465105</v>
      </c>
      <c r="R1215" s="11" t="n">
        <f aca="false">IF(L1215="","",L1215-B1215/252)</f>
        <v>0.0148500385835145</v>
      </c>
      <c r="S1215" s="11" t="n">
        <f aca="false">IF(M1215="","",M1215-B1215/252)</f>
        <v>-0.0221748992002115</v>
      </c>
      <c r="T1215" s="11" t="n">
        <f aca="false">IF(N1215="","",N1215-B1215/252)</f>
        <v>-0.0404040549893042</v>
      </c>
    </row>
    <row r="1216" customFormat="false" ht="15" hidden="false" customHeight="false" outlineLevel="0" collapsed="false">
      <c r="A1216" s="9" t="n">
        <f aca="false">'Prices (input)'!A1216</f>
        <v>40618</v>
      </c>
      <c r="B1216" s="10" t="n">
        <f aca="false">LOOKUP(A1216,'FedFunds (input)'!$A$3:$A$867,'FedFunds (input)'!$B$3:$B$867)/100</f>
        <v>0.0014</v>
      </c>
      <c r="C1216" s="10" t="n">
        <f aca="false">'Prices (input)'!B1216</f>
        <v>96.04</v>
      </c>
      <c r="D1216" s="10" t="n">
        <f aca="false">'Prices (input)'!C1216</f>
        <v>27.3</v>
      </c>
      <c r="E1216" s="10" t="n">
        <f aca="false">'Prices (input)'!D1216</f>
        <v>136.24</v>
      </c>
      <c r="F1216" s="10" t="n">
        <f aca="false">'Prices (input)'!E1216</f>
        <v>60.584</v>
      </c>
      <c r="G1216" s="10" t="n">
        <f aca="false">'Prices (input)'!F1216</f>
        <v>48.246</v>
      </c>
      <c r="H1216" s="10" t="n">
        <f aca="false">'Prices (input)'!G1216</f>
        <v>106.905</v>
      </c>
      <c r="I1216" s="11" t="n">
        <f aca="false">IF(OR(C1216="",C1215=""),"",C1216/C1215-1)</f>
        <v>-0.0188085532432238</v>
      </c>
      <c r="J1216" s="11" t="n">
        <f aca="false">IF(OR(D1216="",D1215=""),"",D1216/D1215-1)</f>
        <v>-0.000732064421669065</v>
      </c>
      <c r="K1216" s="11" t="n">
        <f aca="false">IF(OR(E1216="",E1215=""),"",E1216/E1215-1)</f>
        <v>-0.000220151170470362</v>
      </c>
      <c r="L1216" s="11" t="n">
        <f aca="false">IF(OR(F1216="",F1215=""),"",F1216/F1215-1)</f>
        <v>0.0112164507944987</v>
      </c>
      <c r="M1216" s="11" t="n">
        <f aca="false">IF(OR(G1216="",G1215=""),"",G1216/G1215-1)</f>
        <v>-0.0216174561972744</v>
      </c>
      <c r="N1216" s="11" t="n">
        <f aca="false">IF(OR(H1216="",H1215=""),"",H1216/H1215-1)</f>
        <v>-0.0143189068579542</v>
      </c>
      <c r="O1216" s="11" t="n">
        <f aca="false">IF(I1216="","",I1216-B1216/252)</f>
        <v>-0.0188141087987794</v>
      </c>
      <c r="P1216" s="11" t="n">
        <f aca="false">IF(J1216="","",J1216-B1216/252)</f>
        <v>-0.000737619977224621</v>
      </c>
      <c r="Q1216" s="11" t="n">
        <f aca="false">IF(K1216="","",K1216-B1216/252)</f>
        <v>-0.000225706726025917</v>
      </c>
      <c r="R1216" s="11" t="n">
        <f aca="false">IF(L1216="","",L1216-B1216/252)</f>
        <v>0.0112108952389432</v>
      </c>
      <c r="S1216" s="11" t="n">
        <f aca="false">IF(M1216="","",M1216-B1216/252)</f>
        <v>-0.02162301175283</v>
      </c>
      <c r="T1216" s="11" t="n">
        <f aca="false">IF(N1216="","",N1216-B1216/252)</f>
        <v>-0.0143244624135098</v>
      </c>
    </row>
    <row r="1217" customFormat="false" ht="15" hidden="false" customHeight="false" outlineLevel="0" collapsed="false">
      <c r="A1217" s="9" t="n">
        <f aca="false">'Prices (input)'!A1217</f>
        <v>40619</v>
      </c>
      <c r="B1217" s="10" t="n">
        <f aca="false">LOOKUP(A1217,'FedFunds (input)'!$A$3:$A$867,'FedFunds (input)'!$B$3:$B$867)/100</f>
        <v>0.0014</v>
      </c>
      <c r="C1217" s="10" t="n">
        <f aca="false">'Prices (input)'!B1217</f>
        <v>97.25</v>
      </c>
      <c r="D1217" s="10" t="n">
        <f aca="false">'Prices (input)'!C1217</f>
        <v>27.44</v>
      </c>
      <c r="E1217" s="10" t="n">
        <f aca="false">'Prices (input)'!D1217</f>
        <v>136.93</v>
      </c>
      <c r="F1217" s="10" t="n">
        <f aca="false">'Prices (input)'!E1217</f>
        <v>60.151</v>
      </c>
      <c r="G1217" s="10" t="n">
        <f aca="false">'Prices (input)'!F1217</f>
        <v>48.648</v>
      </c>
      <c r="H1217" s="10" t="n">
        <f aca="false">'Prices (input)'!G1217</f>
        <v>108.64</v>
      </c>
      <c r="I1217" s="11" t="n">
        <f aca="false">IF(OR(C1217="",C1216=""),"",C1217/C1216-1)</f>
        <v>0.0125989171178675</v>
      </c>
      <c r="J1217" s="11" t="n">
        <f aca="false">IF(OR(D1217="",D1216=""),"",D1217/D1216-1)</f>
        <v>0.00512820512820511</v>
      </c>
      <c r="K1217" s="11" t="n">
        <f aca="false">IF(OR(E1217="",E1216=""),"",E1217/E1216-1)</f>
        <v>0.00506459189665298</v>
      </c>
      <c r="L1217" s="11" t="n">
        <f aca="false">IF(OR(F1217="",F1216=""),"",F1217/F1216-1)</f>
        <v>-0.00714710154496234</v>
      </c>
      <c r="M1217" s="11" t="n">
        <f aca="false">IF(OR(G1217="",G1216=""),"",G1217/G1216-1)</f>
        <v>0.00833229697798776</v>
      </c>
      <c r="N1217" s="11" t="n">
        <f aca="false">IF(OR(H1217="",H1216=""),"",H1217/H1216-1)</f>
        <v>0.0162293625181236</v>
      </c>
      <c r="O1217" s="11" t="n">
        <f aca="false">IF(I1217="","",I1217-B1217/252)</f>
        <v>0.012593361562312</v>
      </c>
      <c r="P1217" s="11" t="n">
        <f aca="false">IF(J1217="","",J1217-B1217/252)</f>
        <v>0.00512264957264955</v>
      </c>
      <c r="Q1217" s="11" t="n">
        <f aca="false">IF(K1217="","",K1217-B1217/252)</f>
        <v>0.00505903634109743</v>
      </c>
      <c r="R1217" s="11" t="n">
        <f aca="false">IF(L1217="","",L1217-B1217/252)</f>
        <v>-0.0071526571005179</v>
      </c>
      <c r="S1217" s="11" t="n">
        <f aca="false">IF(M1217="","",M1217-B1217/252)</f>
        <v>0.00832674142243221</v>
      </c>
      <c r="T1217" s="11" t="n">
        <f aca="false">IF(N1217="","",N1217-B1217/252)</f>
        <v>0.016223806962568</v>
      </c>
    </row>
    <row r="1218" customFormat="false" ht="15" hidden="false" customHeight="false" outlineLevel="0" collapsed="false">
      <c r="A1218" s="9" t="n">
        <f aca="false">'Prices (input)'!A1218</f>
        <v>40620</v>
      </c>
      <c r="B1218" s="10" t="n">
        <f aca="false">LOOKUP(A1218,'FedFunds (input)'!$A$3:$A$867,'FedFunds (input)'!$B$3:$B$867)/100</f>
        <v>0.0014</v>
      </c>
      <c r="C1218" s="10" t="n">
        <f aca="false">'Prices (input)'!B1218</f>
        <v>97.665</v>
      </c>
      <c r="D1218" s="10" t="n">
        <f aca="false">'Prices (input)'!C1218</f>
        <v>27.72</v>
      </c>
      <c r="E1218" s="10" t="n">
        <f aca="false">'Prices (input)'!D1218</f>
        <v>138.37</v>
      </c>
      <c r="F1218" s="10" t="n">
        <f aca="false">'Prices (input)'!E1218</f>
        <v>60.287</v>
      </c>
      <c r="G1218" s="10" t="n">
        <f aca="false">'Prices (input)'!F1218</f>
        <v>49.426</v>
      </c>
      <c r="H1218" s="10" t="n">
        <f aca="false">'Prices (input)'!G1218</f>
        <v>112.448</v>
      </c>
      <c r="I1218" s="11" t="n">
        <f aca="false">IF(OR(C1218="",C1217=""),"",C1218/C1217-1)</f>
        <v>0.00426735218509</v>
      </c>
      <c r="J1218" s="11" t="n">
        <f aca="false">IF(OR(D1218="",D1217=""),"",D1218/D1217-1)</f>
        <v>0.010204081632653</v>
      </c>
      <c r="K1218" s="11" t="n">
        <f aca="false">IF(OR(E1218="",E1217=""),"",E1218/E1217-1)</f>
        <v>0.0105163222084277</v>
      </c>
      <c r="L1218" s="11" t="n">
        <f aca="false">IF(OR(F1218="",F1217=""),"",F1218/F1217-1)</f>
        <v>0.00226097654236823</v>
      </c>
      <c r="M1218" s="11" t="n">
        <f aca="false">IF(OR(G1218="",G1217=""),"",G1218/G1217-1)</f>
        <v>0.015992435454695</v>
      </c>
      <c r="N1218" s="11" t="n">
        <f aca="false">IF(OR(H1218="",H1217=""),"",H1218/H1217-1)</f>
        <v>0.0350515463917525</v>
      </c>
      <c r="O1218" s="11" t="n">
        <f aca="false">IF(I1218="","",I1218-B1218/252)</f>
        <v>0.00426179662953445</v>
      </c>
      <c r="P1218" s="11" t="n">
        <f aca="false">IF(J1218="","",J1218-B1218/252)</f>
        <v>0.0101985260770974</v>
      </c>
      <c r="Q1218" s="11" t="n">
        <f aca="false">IF(K1218="","",K1218-B1218/252)</f>
        <v>0.0105107666528721</v>
      </c>
      <c r="R1218" s="11" t="n">
        <f aca="false">IF(L1218="","",L1218-B1218/252)</f>
        <v>0.00225542098681268</v>
      </c>
      <c r="S1218" s="11" t="n">
        <f aca="false">IF(M1218="","",M1218-B1218/252)</f>
        <v>0.0159868798991394</v>
      </c>
      <c r="T1218" s="11" t="n">
        <f aca="false">IF(N1218="","",N1218-B1218/252)</f>
        <v>0.0350459908361969</v>
      </c>
    </row>
    <row r="1219" customFormat="false" ht="15" hidden="false" customHeight="false" outlineLevel="0" collapsed="false">
      <c r="A1219" s="9" t="n">
        <f aca="false">'Prices (input)'!A1219</f>
        <v>40623</v>
      </c>
      <c r="B1219" s="10" t="n">
        <f aca="false">LOOKUP(A1219,'FedFunds (input)'!$A$3:$A$867,'FedFunds (input)'!$B$3:$B$867)/100</f>
        <v>0.0014</v>
      </c>
      <c r="C1219" s="10" t="n">
        <f aca="false">'Prices (input)'!B1219</f>
        <v>99.143</v>
      </c>
      <c r="D1219" s="10" t="n">
        <f aca="false">'Prices (input)'!C1219</f>
        <v>27.89</v>
      </c>
      <c r="E1219" s="10" t="n">
        <f aca="false">'Prices (input)'!D1219</f>
        <v>139.14</v>
      </c>
      <c r="F1219" s="10" t="n">
        <f aca="false">'Prices (input)'!E1219</f>
        <v>59.958</v>
      </c>
      <c r="G1219" s="10" t="n">
        <f aca="false">'Prices (input)'!F1219</f>
        <v>50.674</v>
      </c>
      <c r="H1219" s="10" t="n">
        <f aca="false">'Prices (input)'!G1219</f>
        <v>116.342</v>
      </c>
      <c r="I1219" s="11" t="n">
        <f aca="false">IF(OR(C1219="",C1218=""),"",C1219/C1218-1)</f>
        <v>0.0151333640505811</v>
      </c>
      <c r="J1219" s="11" t="n">
        <f aca="false">IF(OR(D1219="",D1218=""),"",D1219/D1218-1)</f>
        <v>0.00613275613275621</v>
      </c>
      <c r="K1219" s="11" t="n">
        <f aca="false">IF(OR(E1219="",E1218=""),"",E1219/E1218-1)</f>
        <v>0.0055647900556477</v>
      </c>
      <c r="L1219" s="11" t="n">
        <f aca="false">IF(OR(F1219="",F1218=""),"",F1219/F1218-1)</f>
        <v>-0.00545722958515105</v>
      </c>
      <c r="M1219" s="11" t="n">
        <f aca="false">IF(OR(G1219="",G1218=""),"",G1219/G1218-1)</f>
        <v>0.0252498684902682</v>
      </c>
      <c r="N1219" s="11" t="n">
        <f aca="false">IF(OR(H1219="",H1218=""),"",H1219/H1218-1)</f>
        <v>0.0346293397837223</v>
      </c>
      <c r="O1219" s="11" t="n">
        <f aca="false">IF(I1219="","",I1219-B1219/252)</f>
        <v>0.0151278084950255</v>
      </c>
      <c r="P1219" s="11" t="n">
        <f aca="false">IF(J1219="","",J1219-B1219/252)</f>
        <v>0.00612720057720066</v>
      </c>
      <c r="Q1219" s="11" t="n">
        <f aca="false">IF(K1219="","",K1219-B1219/252)</f>
        <v>0.00555923450009214</v>
      </c>
      <c r="R1219" s="11" t="n">
        <f aca="false">IF(L1219="","",L1219-B1219/252)</f>
        <v>-0.0054627851407066</v>
      </c>
      <c r="S1219" s="11" t="n">
        <f aca="false">IF(M1219="","",M1219-B1219/252)</f>
        <v>0.0252443129347127</v>
      </c>
      <c r="T1219" s="11" t="n">
        <f aca="false">IF(N1219="","",N1219-B1219/252)</f>
        <v>0.0346237842281667</v>
      </c>
    </row>
    <row r="1220" customFormat="false" ht="15" hidden="false" customHeight="false" outlineLevel="0" collapsed="false">
      <c r="A1220" s="9" t="n">
        <f aca="false">'Prices (input)'!A1220</f>
        <v>40624</v>
      </c>
      <c r="B1220" s="10" t="n">
        <f aca="false">LOOKUP(A1220,'FedFunds (input)'!$A$3:$A$867,'FedFunds (input)'!$B$3:$B$867)/100</f>
        <v>0.0014</v>
      </c>
      <c r="C1220" s="10" t="n">
        <f aca="false">'Prices (input)'!B1220</f>
        <v>98.819</v>
      </c>
      <c r="D1220" s="10" t="n">
        <f aca="false">'Prices (input)'!C1220</f>
        <v>27.88</v>
      </c>
      <c r="E1220" s="10" t="n">
        <f aca="false">'Prices (input)'!D1220</f>
        <v>139.05</v>
      </c>
      <c r="F1220" s="10" t="n">
        <f aca="false">'Prices (input)'!E1220</f>
        <v>60.132</v>
      </c>
      <c r="G1220" s="10" t="n">
        <f aca="false">'Prices (input)'!F1220</f>
        <v>50.858</v>
      </c>
      <c r="H1220" s="10" t="n">
        <f aca="false">'Prices (input)'!G1220</f>
        <v>115.94</v>
      </c>
      <c r="I1220" s="11" t="n">
        <f aca="false">IF(OR(C1220="",C1219=""),"",C1220/C1219-1)</f>
        <v>-0.00326800681843398</v>
      </c>
      <c r="J1220" s="11" t="n">
        <f aca="false">IF(OR(D1220="",D1219=""),"",D1220/D1219-1)</f>
        <v>-0.000358551452133482</v>
      </c>
      <c r="K1220" s="11" t="n">
        <f aca="false">IF(OR(E1220="",E1219=""),"",E1220/E1219-1)</f>
        <v>-0.000646830530400822</v>
      </c>
      <c r="L1220" s="11" t="n">
        <f aca="false">IF(OR(F1220="",F1219=""),"",F1220/F1219-1)</f>
        <v>0.00290203142199541</v>
      </c>
      <c r="M1220" s="11" t="n">
        <f aca="false">IF(OR(G1220="",G1219=""),"",G1220/G1219-1)</f>
        <v>0.00363105340016578</v>
      </c>
      <c r="N1220" s="11" t="n">
        <f aca="false">IF(OR(H1220="",H1219=""),"",H1220/H1219-1)</f>
        <v>-0.00345532997541731</v>
      </c>
      <c r="O1220" s="11" t="n">
        <f aca="false">IF(I1220="","",I1220-B1220/252)</f>
        <v>-0.00327356237398953</v>
      </c>
      <c r="P1220" s="11" t="n">
        <f aca="false">IF(J1220="","",J1220-B1220/252)</f>
        <v>-0.000364107007689038</v>
      </c>
      <c r="Q1220" s="11" t="n">
        <f aca="false">IF(K1220="","",K1220-B1220/252)</f>
        <v>-0.000652386085956377</v>
      </c>
      <c r="R1220" s="11" t="n">
        <f aca="false">IF(L1220="","",L1220-B1220/252)</f>
        <v>0.00289647586643985</v>
      </c>
      <c r="S1220" s="11" t="n">
        <f aca="false">IF(M1220="","",M1220-B1220/252)</f>
        <v>0.00362549784461023</v>
      </c>
      <c r="T1220" s="11" t="n">
        <f aca="false">IF(N1220="","",N1220-B1220/252)</f>
        <v>-0.00346088553097287</v>
      </c>
    </row>
    <row r="1221" customFormat="false" ht="15" hidden="false" customHeight="false" outlineLevel="0" collapsed="false">
      <c r="A1221" s="9" t="n">
        <f aca="false">'Prices (input)'!A1221</f>
        <v>40625</v>
      </c>
      <c r="B1221" s="10" t="n">
        <f aca="false">LOOKUP(A1221,'FedFunds (input)'!$A$3:$A$867,'FedFunds (input)'!$B$3:$B$867)/100</f>
        <v>0.0014</v>
      </c>
      <c r="C1221" s="10" t="n">
        <f aca="false">'Prices (input)'!B1221</f>
        <v>99.094</v>
      </c>
      <c r="D1221" s="10" t="n">
        <f aca="false">'Prices (input)'!C1221</f>
        <v>28.12</v>
      </c>
      <c r="E1221" s="10" t="n">
        <f aca="false">'Prices (input)'!D1221</f>
        <v>140.34</v>
      </c>
      <c r="F1221" s="10" t="n">
        <f aca="false">'Prices (input)'!E1221</f>
        <v>60.087</v>
      </c>
      <c r="G1221" s="10" t="n">
        <f aca="false">'Prices (input)'!F1221</f>
        <v>52.622</v>
      </c>
      <c r="H1221" s="10" t="n">
        <f aca="false">'Prices (input)'!G1221</f>
        <v>119.994</v>
      </c>
      <c r="I1221" s="11" t="n">
        <f aca="false">IF(OR(C1221="",C1220=""),"",C1221/C1220-1)</f>
        <v>0.0027828656432467</v>
      </c>
      <c r="J1221" s="11" t="n">
        <f aca="false">IF(OR(D1221="",D1220=""),"",D1221/D1220-1)</f>
        <v>0.00860832137733159</v>
      </c>
      <c r="K1221" s="11" t="n">
        <f aca="false">IF(OR(E1221="",E1220=""),"",E1221/E1220-1)</f>
        <v>0.00927723840345185</v>
      </c>
      <c r="L1221" s="11" t="n">
        <f aca="false">IF(OR(F1221="",F1220=""),"",F1221/F1220-1)</f>
        <v>-0.000748353622031406</v>
      </c>
      <c r="M1221" s="11" t="n">
        <f aca="false">IF(OR(G1221="",G1220=""),"",G1221/G1220-1)</f>
        <v>0.0346848086829998</v>
      </c>
      <c r="N1221" s="11" t="n">
        <f aca="false">IF(OR(H1221="",H1220=""),"",H1221/H1220-1)</f>
        <v>0.0349663619113334</v>
      </c>
      <c r="O1221" s="11" t="n">
        <f aca="false">IF(I1221="","",I1221-B1221/252)</f>
        <v>0.00277731008769115</v>
      </c>
      <c r="P1221" s="11" t="n">
        <f aca="false">IF(J1221="","",J1221-B1221/252)</f>
        <v>0.00860276582177603</v>
      </c>
      <c r="Q1221" s="11" t="n">
        <f aca="false">IF(K1221="","",K1221-B1221/252)</f>
        <v>0.00927168284789629</v>
      </c>
      <c r="R1221" s="11" t="n">
        <f aca="false">IF(L1221="","",L1221-B1221/252)</f>
        <v>-0.000753909177586961</v>
      </c>
      <c r="S1221" s="11" t="n">
        <f aca="false">IF(M1221="","",M1221-B1221/252)</f>
        <v>0.0346792531274443</v>
      </c>
      <c r="T1221" s="11" t="n">
        <f aca="false">IF(N1221="","",N1221-B1221/252)</f>
        <v>0.0349608063557778</v>
      </c>
    </row>
    <row r="1222" customFormat="false" ht="15" hidden="false" customHeight="false" outlineLevel="0" collapsed="false">
      <c r="A1222" s="9" t="n">
        <f aca="false">'Prices (input)'!A1222</f>
        <v>40626</v>
      </c>
      <c r="B1222" s="10" t="n">
        <f aca="false">LOOKUP(A1222,'FedFunds (input)'!$A$3:$A$867,'FedFunds (input)'!$B$3:$B$867)/100</f>
        <v>0.0014</v>
      </c>
      <c r="C1222" s="10" t="n">
        <f aca="false">'Prices (input)'!B1222</f>
        <v>100.041</v>
      </c>
      <c r="D1222" s="10" t="n">
        <f aca="false">'Prices (input)'!C1222</f>
        <v>27.9</v>
      </c>
      <c r="E1222" s="10" t="n">
        <f aca="false">'Prices (input)'!D1222</f>
        <v>139.22</v>
      </c>
      <c r="F1222" s="10" t="n">
        <f aca="false">'Prices (input)'!E1222</f>
        <v>59.629</v>
      </c>
      <c r="G1222" s="10" t="n">
        <f aca="false">'Prices (input)'!F1222</f>
        <v>52.404</v>
      </c>
      <c r="H1222" s="10" t="n">
        <f aca="false">'Prices (input)'!G1222</f>
        <v>118.929</v>
      </c>
      <c r="I1222" s="11" t="n">
        <f aca="false">IF(OR(C1222="",C1221=""),"",C1222/C1221-1)</f>
        <v>0.00955658263870673</v>
      </c>
      <c r="J1222" s="11" t="n">
        <f aca="false">IF(OR(D1222="",D1221=""),"",D1222/D1221-1)</f>
        <v>-0.00782361308677104</v>
      </c>
      <c r="K1222" s="11" t="n">
        <f aca="false">IF(OR(E1222="",E1221=""),"",E1222/E1221-1)</f>
        <v>-0.00798061849793363</v>
      </c>
      <c r="L1222" s="11" t="n">
        <f aca="false">IF(OR(F1222="",F1221=""),"",F1222/F1221-1)</f>
        <v>-0.00762228102584595</v>
      </c>
      <c r="M1222" s="11" t="n">
        <f aca="false">IF(OR(G1222="",G1221=""),"",G1222/G1221-1)</f>
        <v>-0.00414275398122455</v>
      </c>
      <c r="N1222" s="11" t="n">
        <f aca="false">IF(OR(H1222="",H1221=""),"",H1222/H1221-1)</f>
        <v>-0.00887544377218863</v>
      </c>
      <c r="O1222" s="11" t="n">
        <f aca="false">IF(I1222="","",I1222-B1222/252)</f>
        <v>0.00955102708315118</v>
      </c>
      <c r="P1222" s="11" t="n">
        <f aca="false">IF(J1222="","",J1222-B1222/252)</f>
        <v>-0.0078291686423266</v>
      </c>
      <c r="Q1222" s="11" t="n">
        <f aca="false">IF(K1222="","",K1222-B1222/252)</f>
        <v>-0.00798617405348919</v>
      </c>
      <c r="R1222" s="11" t="n">
        <f aca="false">IF(L1222="","",L1222-B1222/252)</f>
        <v>-0.0076278365814015</v>
      </c>
      <c r="S1222" s="11" t="n">
        <f aca="false">IF(M1222="","",M1222-B1222/252)</f>
        <v>-0.0041483095367801</v>
      </c>
      <c r="T1222" s="11" t="n">
        <f aca="false">IF(N1222="","",N1222-B1222/252)</f>
        <v>-0.00888099932774419</v>
      </c>
    </row>
    <row r="1223" customFormat="false" ht="15" hidden="false" customHeight="false" outlineLevel="0" collapsed="false">
      <c r="A1223" s="9" t="n">
        <f aca="false">'Prices (input)'!A1223</f>
        <v>40627</v>
      </c>
      <c r="B1223" s="10" t="n">
        <f aca="false">LOOKUP(A1223,'FedFunds (input)'!$A$3:$A$867,'FedFunds (input)'!$B$3:$B$867)/100</f>
        <v>0.0014</v>
      </c>
      <c r="C1223" s="10" t="n">
        <f aca="false">'Prices (input)'!B1223</f>
        <v>100.332</v>
      </c>
      <c r="D1223" s="10" t="n">
        <f aca="false">'Prices (input)'!C1223</f>
        <v>27.9</v>
      </c>
      <c r="E1223" s="10" t="n">
        <f aca="false">'Prices (input)'!D1223</f>
        <v>139.26</v>
      </c>
      <c r="F1223" s="10" t="n">
        <f aca="false">'Prices (input)'!E1223</f>
        <v>59.48</v>
      </c>
      <c r="G1223" s="10" t="n">
        <f aca="false">'Prices (input)'!F1223</f>
        <v>51.976</v>
      </c>
      <c r="H1223" s="10" t="n">
        <f aca="false">'Prices (input)'!G1223</f>
        <v>117.559</v>
      </c>
      <c r="I1223" s="11" t="n">
        <f aca="false">IF(OR(C1223="",C1222=""),"",C1223/C1222-1)</f>
        <v>0.00290880738897048</v>
      </c>
      <c r="J1223" s="11" t="n">
        <f aca="false">IF(OR(D1223="",D1222=""),"",D1223/D1222-1)</f>
        <v>0</v>
      </c>
      <c r="K1223" s="11" t="n">
        <f aca="false">IF(OR(E1223="",E1222=""),"",E1223/E1222-1)</f>
        <v>0.000287315040942371</v>
      </c>
      <c r="L1223" s="11" t="n">
        <f aca="false">IF(OR(F1223="",F1222=""),"",F1223/F1222-1)</f>
        <v>-0.00249878414865257</v>
      </c>
      <c r="M1223" s="11" t="n">
        <f aca="false">IF(OR(G1223="",G1222=""),"",G1223/G1222-1)</f>
        <v>-0.00816731547210148</v>
      </c>
      <c r="N1223" s="11" t="n">
        <f aca="false">IF(OR(H1223="",H1222=""),"",H1223/H1222-1)</f>
        <v>-0.0115194780078871</v>
      </c>
      <c r="O1223" s="11" t="n">
        <f aca="false">IF(I1223="","",I1223-B1223/252)</f>
        <v>0.00290325183341492</v>
      </c>
      <c r="P1223" s="11" t="n">
        <f aca="false">IF(J1223="","",J1223-B1223/252)</f>
        <v>-5.55555555555556E-006</v>
      </c>
      <c r="Q1223" s="11" t="n">
        <f aca="false">IF(K1223="","",K1223-B1223/252)</f>
        <v>0.000281759485386815</v>
      </c>
      <c r="R1223" s="11" t="n">
        <f aca="false">IF(L1223="","",L1223-B1223/252)</f>
        <v>-0.00250433970420812</v>
      </c>
      <c r="S1223" s="11" t="n">
        <f aca="false">IF(M1223="","",M1223-B1223/252)</f>
        <v>-0.00817287102765703</v>
      </c>
      <c r="T1223" s="11" t="n">
        <f aca="false">IF(N1223="","",N1223-B1223/252)</f>
        <v>-0.0115250335634427</v>
      </c>
    </row>
    <row r="1224" customFormat="false" ht="15" hidden="false" customHeight="false" outlineLevel="0" collapsed="false">
      <c r="A1224" s="9" t="n">
        <f aca="false">'Prices (input)'!A1224</f>
        <v>40630</v>
      </c>
      <c r="B1224" s="10" t="n">
        <f aca="false">LOOKUP(A1224,'FedFunds (input)'!$A$3:$A$867,'FedFunds (input)'!$B$3:$B$867)/100</f>
        <v>0.0014</v>
      </c>
      <c r="C1224" s="10" t="n">
        <f aca="false">'Prices (input)'!B1224</f>
        <v>100.095</v>
      </c>
      <c r="D1224" s="10" t="n">
        <f aca="false">'Prices (input)'!C1224</f>
        <v>27.74</v>
      </c>
      <c r="E1224" s="10" t="n">
        <f aca="false">'Prices (input)'!D1224</f>
        <v>138.54</v>
      </c>
      <c r="F1224" s="10" t="n">
        <f aca="false">'Prices (input)'!E1224</f>
        <v>59.571</v>
      </c>
      <c r="G1224" s="10" t="n">
        <f aca="false">'Prices (input)'!F1224</f>
        <v>51.093</v>
      </c>
      <c r="H1224" s="10" t="n">
        <f aca="false">'Prices (input)'!G1224</f>
        <v>115.764</v>
      </c>
      <c r="I1224" s="11" t="n">
        <f aca="false">IF(OR(C1224="",C1223=""),"",C1224/C1223-1)</f>
        <v>-0.00236215763664627</v>
      </c>
      <c r="J1224" s="11" t="n">
        <f aca="false">IF(OR(D1224="",D1223=""),"",D1224/D1223-1)</f>
        <v>-0.00573476702508957</v>
      </c>
      <c r="K1224" s="11" t="n">
        <f aca="false">IF(OR(E1224="",E1223=""),"",E1224/E1223-1)</f>
        <v>-0.00517018526497204</v>
      </c>
      <c r="L1224" s="11" t="n">
        <f aca="false">IF(OR(F1224="",F1223=""),"",F1224/F1223-1)</f>
        <v>0.0015299260255548</v>
      </c>
      <c r="M1224" s="11" t="n">
        <f aca="false">IF(OR(G1224="",G1223=""),"",G1224/G1223-1)</f>
        <v>-0.0169886101277512</v>
      </c>
      <c r="N1224" s="11" t="n">
        <f aca="false">IF(OR(H1224="",H1223=""),"",H1224/H1223-1)</f>
        <v>-0.0152689287932017</v>
      </c>
      <c r="O1224" s="11" t="n">
        <f aca="false">IF(I1224="","",I1224-B1224/252)</f>
        <v>-0.00236771319220182</v>
      </c>
      <c r="P1224" s="11" t="n">
        <f aca="false">IF(J1224="","",J1224-B1224/252)</f>
        <v>-0.00574032258064513</v>
      </c>
      <c r="Q1224" s="11" t="n">
        <f aca="false">IF(K1224="","",K1224-B1224/252)</f>
        <v>-0.00517574082052759</v>
      </c>
      <c r="R1224" s="11" t="n">
        <f aca="false">IF(L1224="","",L1224-B1224/252)</f>
        <v>0.00152437046999924</v>
      </c>
      <c r="S1224" s="11" t="n">
        <f aca="false">IF(M1224="","",M1224-B1224/252)</f>
        <v>-0.0169941656833068</v>
      </c>
      <c r="T1224" s="11" t="n">
        <f aca="false">IF(N1224="","",N1224-B1224/252)</f>
        <v>-0.0152744843487573</v>
      </c>
    </row>
    <row r="1225" customFormat="false" ht="15" hidden="false" customHeight="false" outlineLevel="0" collapsed="false">
      <c r="A1225" s="9" t="n">
        <f aca="false">'Prices (input)'!A1225</f>
        <v>40631</v>
      </c>
      <c r="B1225" s="10" t="n">
        <f aca="false">LOOKUP(A1225,'FedFunds (input)'!$A$3:$A$867,'FedFunds (input)'!$B$3:$B$867)/100</f>
        <v>0.0014</v>
      </c>
      <c r="C1225" s="10" t="n">
        <f aca="false">'Prices (input)'!B1225</f>
        <v>100.76</v>
      </c>
      <c r="D1225" s="10" t="n">
        <f aca="false">'Prices (input)'!C1225</f>
        <v>27.72</v>
      </c>
      <c r="E1225" s="10" t="n">
        <f aca="false">'Prices (input)'!D1225</f>
        <v>138.22</v>
      </c>
      <c r="F1225" s="10" t="n">
        <f aca="false">'Prices (input)'!E1225</f>
        <v>59.093</v>
      </c>
      <c r="G1225" s="10" t="n">
        <f aca="false">'Prices (input)'!F1225</f>
        <v>51.128</v>
      </c>
      <c r="H1225" s="10" t="n">
        <f aca="false">'Prices (input)'!G1225</f>
        <v>116.098</v>
      </c>
      <c r="I1225" s="11" t="n">
        <f aca="false">IF(OR(C1225="",C1224=""),"",C1225/C1224-1)</f>
        <v>0.00664368849592889</v>
      </c>
      <c r="J1225" s="11" t="n">
        <f aca="false">IF(OR(D1225="",D1224=""),"",D1225/D1224-1)</f>
        <v>-0.000720980533525539</v>
      </c>
      <c r="K1225" s="11" t="n">
        <f aca="false">IF(OR(E1225="",E1224=""),"",E1225/E1224-1)</f>
        <v>-0.00230980222318455</v>
      </c>
      <c r="L1225" s="11" t="n">
        <f aca="false">IF(OR(F1225="",F1224=""),"",F1225/F1224-1)</f>
        <v>-0.00802403854224365</v>
      </c>
      <c r="M1225" s="11" t="n">
        <f aca="false">IF(OR(G1225="",G1224=""),"",G1225/G1224-1)</f>
        <v>0.00068502534593784</v>
      </c>
      <c r="N1225" s="11" t="n">
        <f aca="false">IF(OR(H1225="",H1224=""),"",H1225/H1224-1)</f>
        <v>0.00288518019418826</v>
      </c>
      <c r="O1225" s="11" t="n">
        <f aca="false">IF(I1225="","",I1225-B1225/252)</f>
        <v>0.00663813294037333</v>
      </c>
      <c r="P1225" s="11" t="n">
        <f aca="false">IF(J1225="","",J1225-B1225/252)</f>
        <v>-0.000726536089081095</v>
      </c>
      <c r="Q1225" s="11" t="n">
        <f aca="false">IF(K1225="","",K1225-B1225/252)</f>
        <v>-0.00231535777874011</v>
      </c>
      <c r="R1225" s="11" t="n">
        <f aca="false">IF(L1225="","",L1225-B1225/252)</f>
        <v>-0.00802959409779921</v>
      </c>
      <c r="S1225" s="11" t="n">
        <f aca="false">IF(M1225="","",M1225-B1225/252)</f>
        <v>0.000679469790382284</v>
      </c>
      <c r="T1225" s="11" t="n">
        <f aca="false">IF(N1225="","",N1225-B1225/252)</f>
        <v>0.00287962463863271</v>
      </c>
    </row>
    <row r="1226" customFormat="false" ht="15" hidden="false" customHeight="false" outlineLevel="0" collapsed="false">
      <c r="A1226" s="9" t="n">
        <f aca="false">'Prices (input)'!A1226</f>
        <v>40632</v>
      </c>
      <c r="B1226" s="10" t="n">
        <f aca="false">LOOKUP(A1226,'FedFunds (input)'!$A$3:$A$867,'FedFunds (input)'!$B$3:$B$867)/100</f>
        <v>0.0014</v>
      </c>
      <c r="C1226" s="10" t="n">
        <f aca="false">'Prices (input)'!B1226</f>
        <v>101.463</v>
      </c>
      <c r="D1226" s="10" t="n">
        <f aca="false">'Prices (input)'!C1226</f>
        <v>27.78</v>
      </c>
      <c r="E1226" s="10" t="n">
        <f aca="false">'Prices (input)'!D1226</f>
        <v>138.67</v>
      </c>
      <c r="F1226" s="10" t="n">
        <f aca="false">'Prices (input)'!E1226</f>
        <v>59.545</v>
      </c>
      <c r="G1226" s="10" t="n">
        <f aca="false">'Prices (input)'!F1226</f>
        <v>52.089</v>
      </c>
      <c r="H1226" s="10" t="n">
        <f aca="false">'Prices (input)'!G1226</f>
        <v>118.853</v>
      </c>
      <c r="I1226" s="11" t="n">
        <f aca="false">IF(OR(C1226="",C1225=""),"",C1226/C1225-1)</f>
        <v>0.00697697499007521</v>
      </c>
      <c r="J1226" s="11" t="n">
        <f aca="false">IF(OR(D1226="",D1225=""),"",D1226/D1225-1)</f>
        <v>0.00216450216450226</v>
      </c>
      <c r="K1226" s="11" t="n">
        <f aca="false">IF(OR(E1226="",E1225=""),"",E1226/E1225-1)</f>
        <v>0.00325567935175797</v>
      </c>
      <c r="L1226" s="11" t="n">
        <f aca="false">IF(OR(F1226="",F1225=""),"",F1226/F1225-1)</f>
        <v>0.00764896011371907</v>
      </c>
      <c r="M1226" s="11" t="n">
        <f aca="false">IF(OR(G1226="",G1225=""),"",G1226/G1225-1)</f>
        <v>0.0187959630730714</v>
      </c>
      <c r="N1226" s="11" t="n">
        <f aca="false">IF(OR(H1226="",H1225=""),"",H1226/H1225-1)</f>
        <v>0.0237299522816929</v>
      </c>
      <c r="O1226" s="11" t="n">
        <f aca="false">IF(I1226="","",I1226-B1226/252)</f>
        <v>0.00697141943451966</v>
      </c>
      <c r="P1226" s="11" t="n">
        <f aca="false">IF(J1226="","",J1226-B1226/252)</f>
        <v>0.0021589466089467</v>
      </c>
      <c r="Q1226" s="11" t="n">
        <f aca="false">IF(K1226="","",K1226-B1226/252)</f>
        <v>0.00325012379620241</v>
      </c>
      <c r="R1226" s="11" t="n">
        <f aca="false">IF(L1226="","",L1226-B1226/252)</f>
        <v>0.00764340455816352</v>
      </c>
      <c r="S1226" s="11" t="n">
        <f aca="false">IF(M1226="","",M1226-B1226/252)</f>
        <v>0.0187904075175159</v>
      </c>
      <c r="T1226" s="11" t="n">
        <f aca="false">IF(N1226="","",N1226-B1226/252)</f>
        <v>0.0237243967261374</v>
      </c>
    </row>
    <row r="1227" customFormat="false" ht="15" hidden="false" customHeight="false" outlineLevel="0" collapsed="false">
      <c r="A1227" s="9" t="n">
        <f aca="false">'Prices (input)'!A1227</f>
        <v>40633</v>
      </c>
      <c r="B1227" s="10" t="n">
        <f aca="false">LOOKUP(A1227,'FedFunds (input)'!$A$3:$A$867,'FedFunds (input)'!$B$3:$B$867)/100</f>
        <v>0.0014</v>
      </c>
      <c r="C1227" s="10" t="n">
        <f aca="false">'Prices (input)'!B1227</f>
        <v>101.318</v>
      </c>
      <c r="D1227" s="10" t="n">
        <f aca="false">'Prices (input)'!C1227</f>
        <v>28.02</v>
      </c>
      <c r="E1227" s="10" t="n">
        <f aca="false">'Prices (input)'!D1227</f>
        <v>139.86</v>
      </c>
      <c r="F1227" s="10" t="n">
        <f aca="false">'Prices (input)'!E1227</f>
        <v>59.435</v>
      </c>
      <c r="G1227" s="10" t="n">
        <f aca="false">'Prices (input)'!F1227</f>
        <v>52.5</v>
      </c>
      <c r="H1227" s="10" t="n">
        <f aca="false">'Prices (input)'!G1227</f>
        <v>119.33</v>
      </c>
      <c r="I1227" s="11" t="n">
        <f aca="false">IF(OR(C1227="",C1226=""),"",C1227/C1226-1)</f>
        <v>-0.00142909237850242</v>
      </c>
      <c r="J1227" s="11" t="n">
        <f aca="false">IF(OR(D1227="",D1226=""),"",D1227/D1226-1)</f>
        <v>0.00863930885529163</v>
      </c>
      <c r="K1227" s="11" t="n">
        <f aca="false">IF(OR(E1227="",E1226=""),"",E1227/E1226-1)</f>
        <v>0.00858152448258465</v>
      </c>
      <c r="L1227" s="11" t="n">
        <f aca="false">IF(OR(F1227="",F1226=""),"",F1227/F1226-1)</f>
        <v>-0.00184734234612483</v>
      </c>
      <c r="M1227" s="11" t="n">
        <f aca="false">IF(OR(G1227="",G1226=""),"",G1227/G1226-1)</f>
        <v>0.00789034153084156</v>
      </c>
      <c r="N1227" s="11" t="n">
        <f aca="false">IF(OR(H1227="",H1226=""),"",H1227/H1226-1)</f>
        <v>0.0040133610426325</v>
      </c>
      <c r="O1227" s="11" t="n">
        <f aca="false">IF(I1227="","",I1227-B1227/252)</f>
        <v>-0.00143464793405797</v>
      </c>
      <c r="P1227" s="11" t="n">
        <f aca="false">IF(J1227="","",J1227-B1227/252)</f>
        <v>0.00863375329973607</v>
      </c>
      <c r="Q1227" s="11" t="n">
        <f aca="false">IF(K1227="","",K1227-B1227/252)</f>
        <v>0.00857596892702909</v>
      </c>
      <c r="R1227" s="11" t="n">
        <f aca="false">IF(L1227="","",L1227-B1227/252)</f>
        <v>-0.00185289790168038</v>
      </c>
      <c r="S1227" s="11" t="n">
        <f aca="false">IF(M1227="","",M1227-B1227/252)</f>
        <v>0.00788478597528601</v>
      </c>
      <c r="T1227" s="11" t="n">
        <f aca="false">IF(N1227="","",N1227-B1227/252)</f>
        <v>0.00400780548707695</v>
      </c>
    </row>
    <row r="1228" customFormat="false" ht="15" hidden="false" customHeight="false" outlineLevel="0" collapsed="false">
      <c r="A1228" s="9" t="n">
        <f aca="false">'Prices (input)'!A1228</f>
        <v>40634</v>
      </c>
      <c r="B1228" s="10" t="n">
        <f aca="false">LOOKUP(A1228,'FedFunds (input)'!$A$3:$A$867,'FedFunds (input)'!$B$3:$B$867)/100</f>
        <v>0.001</v>
      </c>
      <c r="C1228" s="10" t="n">
        <f aca="false">'Prices (input)'!B1228</f>
        <v>101.769</v>
      </c>
      <c r="D1228" s="10" t="n">
        <f aca="false">'Prices (input)'!C1228</f>
        <v>27.9</v>
      </c>
      <c r="E1228" s="10" t="n">
        <f aca="false">'Prices (input)'!D1228</f>
        <v>139.2</v>
      </c>
      <c r="F1228" s="10" t="n">
        <f aca="false">'Prices (input)'!E1228</f>
        <v>59.73</v>
      </c>
      <c r="G1228" s="10" t="n">
        <f aca="false">'Prices (input)'!F1228</f>
        <v>52.194</v>
      </c>
      <c r="H1228" s="10" t="n">
        <f aca="false">'Prices (input)'!G1228</f>
        <v>118.807</v>
      </c>
      <c r="I1228" s="11" t="n">
        <f aca="false">IF(OR(C1228="",C1227=""),"",C1228/C1227-1)</f>
        <v>0.00445133145146981</v>
      </c>
      <c r="J1228" s="11" t="n">
        <f aca="false">IF(OR(D1228="",D1227=""),"",D1228/D1227-1)</f>
        <v>-0.00428265524625271</v>
      </c>
      <c r="K1228" s="11" t="n">
        <f aca="false">IF(OR(E1228="",E1227=""),"",E1228/E1227-1)</f>
        <v>-0.00471900471900488</v>
      </c>
      <c r="L1228" s="11" t="n">
        <f aca="false">IF(OR(F1228="",F1227=""),"",F1228/F1227-1)</f>
        <v>0.00496340540085805</v>
      </c>
      <c r="M1228" s="11" t="n">
        <f aca="false">IF(OR(G1228="",G1227=""),"",G1228/G1227-1)</f>
        <v>-0.00582857142857141</v>
      </c>
      <c r="N1228" s="11" t="n">
        <f aca="false">IF(OR(H1228="",H1227=""),"",H1228/H1227-1)</f>
        <v>-0.0043828039889382</v>
      </c>
      <c r="O1228" s="11" t="n">
        <f aca="false">IF(I1228="","",I1228-B1228/252)</f>
        <v>0.00444736319750156</v>
      </c>
      <c r="P1228" s="11" t="n">
        <f aca="false">IF(J1228="","",J1228-B1228/252)</f>
        <v>-0.00428662350022096</v>
      </c>
      <c r="Q1228" s="11" t="n">
        <f aca="false">IF(K1228="","",K1228-B1228/252)</f>
        <v>-0.00472297297297314</v>
      </c>
      <c r="R1228" s="11" t="n">
        <f aca="false">IF(L1228="","",L1228-B1228/252)</f>
        <v>0.00495943714688979</v>
      </c>
      <c r="S1228" s="11" t="n">
        <f aca="false">IF(M1228="","",M1228-B1228/252)</f>
        <v>-0.00583253968253966</v>
      </c>
      <c r="T1228" s="11" t="n">
        <f aca="false">IF(N1228="","",N1228-B1228/252)</f>
        <v>-0.00438677224290645</v>
      </c>
    </row>
    <row r="1229" customFormat="false" ht="15" hidden="false" customHeight="false" outlineLevel="0" collapsed="false">
      <c r="A1229" s="9" t="n">
        <f aca="false">'Prices (input)'!A1229</f>
        <v>40637</v>
      </c>
      <c r="B1229" s="10" t="n">
        <f aca="false">LOOKUP(A1229,'FedFunds (input)'!$A$3:$A$867,'FedFunds (input)'!$B$3:$B$867)/100</f>
        <v>0.001</v>
      </c>
      <c r="C1229" s="10" t="n">
        <f aca="false">'Prices (input)'!B1229</f>
        <v>101.83</v>
      </c>
      <c r="D1229" s="10" t="n">
        <f aca="false">'Prices (input)'!C1229</f>
        <v>28</v>
      </c>
      <c r="E1229" s="10" t="n">
        <f aca="false">'Prices (input)'!D1229</f>
        <v>139.84</v>
      </c>
      <c r="F1229" s="10" t="n">
        <f aca="false">'Prices (input)'!E1229</f>
        <v>59.789</v>
      </c>
      <c r="G1229" s="10" t="n">
        <f aca="false">'Prices (input)'!F1229</f>
        <v>52.185</v>
      </c>
      <c r="H1229" s="10" t="n">
        <f aca="false">'Prices (input)'!G1229</f>
        <v>119.903</v>
      </c>
      <c r="I1229" s="11" t="n">
        <f aca="false">IF(OR(C1229="",C1228=""),"",C1229/C1228-1)</f>
        <v>0.000599396672857022</v>
      </c>
      <c r="J1229" s="11" t="n">
        <f aca="false">IF(OR(D1229="",D1228=""),"",D1229/D1228-1)</f>
        <v>0.00358422939068115</v>
      </c>
      <c r="K1229" s="11" t="n">
        <f aca="false">IF(OR(E1229="",E1228=""),"",E1229/E1228-1)</f>
        <v>0.00459770114942537</v>
      </c>
      <c r="L1229" s="11" t="n">
        <f aca="false">IF(OR(F1229="",F1228=""),"",F1229/F1228-1)</f>
        <v>0.000987778335844736</v>
      </c>
      <c r="M1229" s="11" t="n">
        <f aca="false">IF(OR(G1229="",G1228=""),"",G1229/G1228-1)</f>
        <v>-0.000172433613058964</v>
      </c>
      <c r="N1229" s="11" t="n">
        <f aca="false">IF(OR(H1229="",H1228=""),"",H1229/H1228-1)</f>
        <v>0.00922504566229265</v>
      </c>
      <c r="O1229" s="11" t="n">
        <f aca="false">IF(I1229="","",I1229-B1229/252)</f>
        <v>0.000595428418888768</v>
      </c>
      <c r="P1229" s="11" t="n">
        <f aca="false">IF(J1229="","",J1229-B1229/252)</f>
        <v>0.00358026113671289</v>
      </c>
      <c r="Q1229" s="11" t="n">
        <f aca="false">IF(K1229="","",K1229-B1229/252)</f>
        <v>0.00459373289545712</v>
      </c>
      <c r="R1229" s="11" t="n">
        <f aca="false">IF(L1229="","",L1229-B1229/252)</f>
        <v>0.000983810081876482</v>
      </c>
      <c r="S1229" s="11" t="n">
        <f aca="false">IF(M1229="","",M1229-B1229/252)</f>
        <v>-0.000176401867027218</v>
      </c>
      <c r="T1229" s="11" t="n">
        <f aca="false">IF(N1229="","",N1229-B1229/252)</f>
        <v>0.0092210774083244</v>
      </c>
    </row>
    <row r="1230" customFormat="false" ht="15" hidden="false" customHeight="false" outlineLevel="0" collapsed="false">
      <c r="A1230" s="9" t="n">
        <f aca="false">'Prices (input)'!A1230</f>
        <v>40638</v>
      </c>
      <c r="B1230" s="10" t="n">
        <f aca="false">LOOKUP(A1230,'FedFunds (input)'!$A$3:$A$867,'FedFunds (input)'!$B$3:$B$867)/100</f>
        <v>0.001</v>
      </c>
      <c r="C1230" s="10" t="n">
        <f aca="false">'Prices (input)'!B1230</f>
        <v>101.815</v>
      </c>
      <c r="D1230" s="10" t="n">
        <f aca="false">'Prices (input)'!C1230</f>
        <v>28.443</v>
      </c>
      <c r="E1230" s="10" t="n">
        <f aca="false">'Prices (input)'!D1230</f>
        <v>142.0351</v>
      </c>
      <c r="F1230" s="10" t="n">
        <f aca="false">'Prices (input)'!E1230</f>
        <v>59.562</v>
      </c>
      <c r="G1230" s="10" t="n">
        <f aca="false">'Prices (input)'!F1230</f>
        <v>54.735</v>
      </c>
      <c r="H1230" s="10" t="n">
        <f aca="false">'Prices (input)'!G1230</f>
        <v>126.813</v>
      </c>
      <c r="I1230" s="11" t="n">
        <f aca="false">IF(OR(C1230="",C1229=""),"",C1230/C1229-1)</f>
        <v>-0.000147304330747278</v>
      </c>
      <c r="J1230" s="11" t="n">
        <f aca="false">IF(OR(D1230="",D1229=""),"",D1230/D1229-1)</f>
        <v>0.0158214285714287</v>
      </c>
      <c r="K1230" s="11" t="n">
        <f aca="false">IF(OR(E1230="",E1229=""),"",E1230/E1229-1)</f>
        <v>0.0156972254004577</v>
      </c>
      <c r="L1230" s="11" t="n">
        <f aca="false">IF(OR(F1230="",F1229=""),"",F1230/F1229-1)</f>
        <v>-0.00379668500894825</v>
      </c>
      <c r="M1230" s="11" t="n">
        <f aca="false">IF(OR(G1230="",G1229=""),"",G1230/G1229-1)</f>
        <v>0.0488646162690427</v>
      </c>
      <c r="N1230" s="11" t="n">
        <f aca="false">IF(OR(H1230="",H1229=""),"",H1230/H1229-1)</f>
        <v>0.0576299175166592</v>
      </c>
      <c r="O1230" s="11" t="n">
        <f aca="false">IF(I1230="","",I1230-B1230/252)</f>
        <v>-0.000151272584715532</v>
      </c>
      <c r="P1230" s="11" t="n">
        <f aca="false">IF(J1230="","",J1230-B1230/252)</f>
        <v>0.0158174603174604</v>
      </c>
      <c r="Q1230" s="11" t="n">
        <f aca="false">IF(K1230="","",K1230-B1230/252)</f>
        <v>0.0156932571464895</v>
      </c>
      <c r="R1230" s="11" t="n">
        <f aca="false">IF(L1230="","",L1230-B1230/252)</f>
        <v>-0.00380065326291651</v>
      </c>
      <c r="S1230" s="11" t="n">
        <f aca="false">IF(M1230="","",M1230-B1230/252)</f>
        <v>0.0488606480150745</v>
      </c>
      <c r="T1230" s="11" t="n">
        <f aca="false">IF(N1230="","",N1230-B1230/252)</f>
        <v>0.057625949262691</v>
      </c>
    </row>
    <row r="1231" customFormat="false" ht="15" hidden="false" customHeight="false" outlineLevel="0" collapsed="false">
      <c r="A1231" s="9" t="n">
        <f aca="false">'Prices (input)'!A1231</f>
        <v>40639</v>
      </c>
      <c r="B1231" s="10" t="n">
        <f aca="false">LOOKUP(A1231,'FedFunds (input)'!$A$3:$A$867,'FedFunds (input)'!$B$3:$B$867)/100</f>
        <v>0.001</v>
      </c>
      <c r="C1231" s="10" t="n">
        <f aca="false">'Prices (input)'!B1231</f>
        <v>102.12</v>
      </c>
      <c r="D1231" s="10" t="n">
        <f aca="false">'Prices (input)'!C1231</f>
        <v>28.54</v>
      </c>
      <c r="E1231" s="10" t="n">
        <f aca="false">'Prices (input)'!D1231</f>
        <v>142.38</v>
      </c>
      <c r="F1231" s="10" t="n">
        <f aca="false">'Prices (input)'!E1231</f>
        <v>58.668</v>
      </c>
      <c r="G1231" s="10" t="n">
        <f aca="false">'Prices (input)'!F1231</f>
        <v>54.805</v>
      </c>
      <c r="H1231" s="10" t="n">
        <f aca="false">'Prices (input)'!G1231</f>
        <v>126.63</v>
      </c>
      <c r="I1231" s="11" t="n">
        <f aca="false">IF(OR(C1231="",C1230=""),"",C1231/C1230-1)</f>
        <v>0.00299562932770225</v>
      </c>
      <c r="J1231" s="11" t="n">
        <f aca="false">IF(OR(D1231="",D1230=""),"",D1231/D1230-1)</f>
        <v>0.00341032943079123</v>
      </c>
      <c r="K1231" s="11" t="n">
        <f aca="false">IF(OR(E1231="",E1230=""),"",E1231/E1230-1)</f>
        <v>0.00242827301138937</v>
      </c>
      <c r="L1231" s="11" t="n">
        <f aca="false">IF(OR(F1231="",F1230=""),"",F1231/F1230-1)</f>
        <v>-0.0150095698599778</v>
      </c>
      <c r="M1231" s="11" t="n">
        <f aca="false">IF(OR(G1231="",G1230=""),"",G1231/G1230-1)</f>
        <v>0.00127888919338637</v>
      </c>
      <c r="N1231" s="11" t="n">
        <f aca="false">IF(OR(H1231="",H1230=""),"",H1231/H1230-1)</f>
        <v>-0.00144306971682717</v>
      </c>
      <c r="O1231" s="11" t="n">
        <f aca="false">IF(I1231="","",I1231-B1231/252)</f>
        <v>0.002991661073734</v>
      </c>
      <c r="P1231" s="11" t="n">
        <f aca="false">IF(J1231="","",J1231-B1231/252)</f>
        <v>0.00340636117682297</v>
      </c>
      <c r="Q1231" s="11" t="n">
        <f aca="false">IF(K1231="","",K1231-B1231/252)</f>
        <v>0.00242430475742112</v>
      </c>
      <c r="R1231" s="11" t="n">
        <f aca="false">IF(L1231="","",L1231-B1231/252)</f>
        <v>-0.0150135381139461</v>
      </c>
      <c r="S1231" s="11" t="n">
        <f aca="false">IF(M1231="","",M1231-B1231/252)</f>
        <v>0.00127492093941811</v>
      </c>
      <c r="T1231" s="11" t="n">
        <f aca="false">IF(N1231="","",N1231-B1231/252)</f>
        <v>-0.00144703797079543</v>
      </c>
    </row>
    <row r="1232" customFormat="false" ht="15" hidden="false" customHeight="false" outlineLevel="0" collapsed="false">
      <c r="A1232" s="9" t="n">
        <f aca="false">'Prices (input)'!A1232</f>
        <v>40640</v>
      </c>
      <c r="B1232" s="10" t="n">
        <f aca="false">LOOKUP(A1232,'FedFunds (input)'!$A$3:$A$867,'FedFunds (input)'!$B$3:$B$867)/100</f>
        <v>0.001</v>
      </c>
      <c r="C1232" s="10" t="n">
        <f aca="false">'Prices (input)'!B1232</f>
        <v>101.952</v>
      </c>
      <c r="D1232" s="10" t="n">
        <f aca="false">'Prices (input)'!C1232</f>
        <v>28.55</v>
      </c>
      <c r="E1232" s="10" t="n">
        <f aca="false">'Prices (input)'!D1232</f>
        <v>142.51</v>
      </c>
      <c r="F1232" s="10" t="n">
        <f aca="false">'Prices (input)'!E1232</f>
        <v>58.558</v>
      </c>
      <c r="G1232" s="10" t="n">
        <f aca="false">'Prices (input)'!F1232</f>
        <v>54.639</v>
      </c>
      <c r="H1232" s="10" t="n">
        <f aca="false">'Prices (input)'!G1232</f>
        <v>126.752</v>
      </c>
      <c r="I1232" s="11" t="n">
        <f aca="false">IF(OR(C1232="",C1231=""),"",C1232/C1231-1)</f>
        <v>-0.00164512338425393</v>
      </c>
      <c r="J1232" s="11" t="n">
        <f aca="false">IF(OR(D1232="",D1231=""),"",D1232/D1231-1)</f>
        <v>0.000350385423966371</v>
      </c>
      <c r="K1232" s="11" t="n">
        <f aca="false">IF(OR(E1232="",E1231=""),"",E1232/E1231-1)</f>
        <v>0.000913049585615999</v>
      </c>
      <c r="L1232" s="11" t="n">
        <f aca="false">IF(OR(F1232="",F1231=""),"",F1232/F1231-1)</f>
        <v>-0.00187495738733212</v>
      </c>
      <c r="M1232" s="11" t="n">
        <f aca="false">IF(OR(G1232="",G1231=""),"",G1232/G1231-1)</f>
        <v>-0.00302892071891248</v>
      </c>
      <c r="N1232" s="11" t="n">
        <f aca="false">IF(OR(H1232="",H1231=""),"",H1232/H1231-1)</f>
        <v>0.000963436784332306</v>
      </c>
      <c r="O1232" s="11" t="n">
        <f aca="false">IF(I1232="","",I1232-B1232/252)</f>
        <v>-0.00164909163822219</v>
      </c>
      <c r="P1232" s="11" t="n">
        <f aca="false">IF(J1232="","",J1232-B1232/252)</f>
        <v>0.000346417169998117</v>
      </c>
      <c r="Q1232" s="11" t="n">
        <f aca="false">IF(K1232="","",K1232-B1232/252)</f>
        <v>0.000909081331647745</v>
      </c>
      <c r="R1232" s="11" t="n">
        <f aca="false">IF(L1232="","",L1232-B1232/252)</f>
        <v>-0.00187892564130038</v>
      </c>
      <c r="S1232" s="11" t="n">
        <f aca="false">IF(M1232="","",M1232-B1232/252)</f>
        <v>-0.00303288897288073</v>
      </c>
      <c r="T1232" s="11" t="n">
        <f aca="false">IF(N1232="","",N1232-B1232/252)</f>
        <v>0.000959468530364052</v>
      </c>
    </row>
    <row r="1233" customFormat="false" ht="15" hidden="false" customHeight="false" outlineLevel="0" collapsed="false">
      <c r="A1233" s="9" t="n">
        <f aca="false">'Prices (input)'!A1233</f>
        <v>40641</v>
      </c>
      <c r="B1233" s="10" t="n">
        <f aca="false">LOOKUP(A1233,'FedFunds (input)'!$A$3:$A$867,'FedFunds (input)'!$B$3:$B$867)/100</f>
        <v>0.001</v>
      </c>
      <c r="C1233" s="10" t="n">
        <f aca="false">'Prices (input)'!B1233</f>
        <v>101.532</v>
      </c>
      <c r="D1233" s="10" t="n">
        <f aca="false">'Prices (input)'!C1233</f>
        <v>28.78</v>
      </c>
      <c r="E1233" s="10" t="n">
        <f aca="false">'Prices (input)'!D1233</f>
        <v>143.66</v>
      </c>
      <c r="F1233" s="10" t="n">
        <f aca="false">'Prices (input)'!E1233</f>
        <v>58.24</v>
      </c>
      <c r="G1233" s="10" t="n">
        <f aca="false">'Prices (input)'!F1233</f>
        <v>55.801</v>
      </c>
      <c r="H1233" s="10" t="n">
        <f aca="false">'Prices (input)'!G1233</f>
        <v>128.883</v>
      </c>
      <c r="I1233" s="11" t="n">
        <f aca="false">IF(OR(C1233="",C1232=""),"",C1233/C1232-1)</f>
        <v>-0.00411958568738235</v>
      </c>
      <c r="J1233" s="11" t="n">
        <f aca="false">IF(OR(D1233="",D1232=""),"",D1233/D1232-1)</f>
        <v>0.00805604203152366</v>
      </c>
      <c r="K1233" s="11" t="n">
        <f aca="false">IF(OR(E1233="",E1232=""),"",E1233/E1232-1)</f>
        <v>0.00806960915023502</v>
      </c>
      <c r="L1233" s="11" t="n">
        <f aca="false">IF(OR(F1233="",F1232=""),"",F1233/F1232-1)</f>
        <v>-0.00543051333720412</v>
      </c>
      <c r="M1233" s="11" t="n">
        <f aca="false">IF(OR(G1233="",G1232=""),"",G1233/G1232-1)</f>
        <v>0.021266860667289</v>
      </c>
      <c r="N1233" s="11" t="n">
        <f aca="false">IF(OR(H1233="",H1232=""),"",H1233/H1232-1)</f>
        <v>0.0168123579904065</v>
      </c>
      <c r="O1233" s="11" t="n">
        <f aca="false">IF(I1233="","",I1233-B1233/252)</f>
        <v>-0.00412355394135061</v>
      </c>
      <c r="P1233" s="11" t="n">
        <f aca="false">IF(J1233="","",J1233-B1233/252)</f>
        <v>0.0080520737775554</v>
      </c>
      <c r="Q1233" s="11" t="n">
        <f aca="false">IF(K1233="","",K1233-B1233/252)</f>
        <v>0.00806564089626677</v>
      </c>
      <c r="R1233" s="11" t="n">
        <f aca="false">IF(L1233="","",L1233-B1233/252)</f>
        <v>-0.00543448159117238</v>
      </c>
      <c r="S1233" s="11" t="n">
        <f aca="false">IF(M1233="","",M1233-B1233/252)</f>
        <v>0.0212628924133207</v>
      </c>
      <c r="T1233" s="11" t="n">
        <f aca="false">IF(N1233="","",N1233-B1233/252)</f>
        <v>0.0168083897364382</v>
      </c>
    </row>
    <row r="1234" customFormat="false" ht="15" hidden="false" customHeight="false" outlineLevel="0" collapsed="false">
      <c r="A1234" s="9" t="n">
        <f aca="false">'Prices (input)'!A1234</f>
        <v>40644</v>
      </c>
      <c r="B1234" s="10" t="n">
        <f aca="false">LOOKUP(A1234,'FedFunds (input)'!$A$3:$A$867,'FedFunds (input)'!$B$3:$B$867)/100</f>
        <v>0.001</v>
      </c>
      <c r="C1234" s="10" t="n">
        <f aca="false">'Prices (input)'!B1234</f>
        <v>101.241</v>
      </c>
      <c r="D1234" s="10" t="n">
        <f aca="false">'Prices (input)'!C1234</f>
        <v>28.59</v>
      </c>
      <c r="E1234" s="10" t="n">
        <f aca="false">'Prices (input)'!D1234</f>
        <v>142.64</v>
      </c>
      <c r="F1234" s="10" t="n">
        <f aca="false">'Prices (input)'!E1234</f>
        <v>58.279</v>
      </c>
      <c r="G1234" s="10" t="n">
        <f aca="false">'Prices (input)'!F1234</f>
        <v>54.238</v>
      </c>
      <c r="H1234" s="10" t="n">
        <f aca="false">'Prices (input)'!G1234</f>
        <v>123.982</v>
      </c>
      <c r="I1234" s="11" t="n">
        <f aca="false">IF(OR(C1234="",C1233=""),"",C1234/C1233-1)</f>
        <v>-0.00286609147854855</v>
      </c>
      <c r="J1234" s="11" t="n">
        <f aca="false">IF(OR(D1234="",D1233=""),"",D1234/D1233-1)</f>
        <v>-0.00660180681028499</v>
      </c>
      <c r="K1234" s="11" t="n">
        <f aca="false">IF(OR(E1234="",E1233=""),"",E1234/E1233-1)</f>
        <v>-0.0071000974523181</v>
      </c>
      <c r="L1234" s="11" t="n">
        <f aca="false">IF(OR(F1234="",F1233=""),"",F1234/F1233-1)</f>
        <v>0.000669642857142883</v>
      </c>
      <c r="M1234" s="11" t="n">
        <f aca="false">IF(OR(G1234="",G1233=""),"",G1234/G1233-1)</f>
        <v>-0.0280102507123529</v>
      </c>
      <c r="N1234" s="11" t="n">
        <f aca="false">IF(OR(H1234="",H1233=""),"",H1234/H1233-1)</f>
        <v>-0.0380267374285205</v>
      </c>
      <c r="O1234" s="11" t="n">
        <f aca="false">IF(I1234="","",I1234-B1234/252)</f>
        <v>-0.0028700597325168</v>
      </c>
      <c r="P1234" s="11" t="n">
        <f aca="false">IF(J1234="","",J1234-B1234/252)</f>
        <v>-0.00660577506425325</v>
      </c>
      <c r="Q1234" s="11" t="n">
        <f aca="false">IF(K1234="","",K1234-B1234/252)</f>
        <v>-0.00710406570628635</v>
      </c>
      <c r="R1234" s="11" t="n">
        <f aca="false">IF(L1234="","",L1234-B1234/252)</f>
        <v>0.000665674603174629</v>
      </c>
      <c r="S1234" s="11" t="n">
        <f aca="false">IF(M1234="","",M1234-B1234/252)</f>
        <v>-0.0280142189663211</v>
      </c>
      <c r="T1234" s="11" t="n">
        <f aca="false">IF(N1234="","",N1234-B1234/252)</f>
        <v>-0.0380307056824887</v>
      </c>
    </row>
    <row r="1235" customFormat="false" ht="15" hidden="false" customHeight="false" outlineLevel="0" collapsed="false">
      <c r="A1235" s="9" t="n">
        <f aca="false">'Prices (input)'!A1235</f>
        <v>40645</v>
      </c>
      <c r="B1235" s="10" t="n">
        <f aca="false">LOOKUP(A1235,'FedFunds (input)'!$A$3:$A$867,'FedFunds (input)'!$B$3:$B$867)/100</f>
        <v>0.001</v>
      </c>
      <c r="C1235" s="10" t="n">
        <f aca="false">'Prices (input)'!B1235</f>
        <v>100.477</v>
      </c>
      <c r="D1235" s="10" t="n">
        <f aca="false">'Prices (input)'!C1235</f>
        <v>28.39</v>
      </c>
      <c r="E1235" s="10" t="n">
        <f aca="false">'Prices (input)'!D1235</f>
        <v>141.61</v>
      </c>
      <c r="F1235" s="10" t="n">
        <f aca="false">'Prices (input)'!E1235</f>
        <v>58.901</v>
      </c>
      <c r="G1235" s="10" t="n">
        <f aca="false">'Prices (input)'!F1235</f>
        <v>53.356</v>
      </c>
      <c r="H1235" s="10" t="n">
        <f aca="false">'Prices (input)'!G1235</f>
        <v>120.025</v>
      </c>
      <c r="I1235" s="11" t="n">
        <f aca="false">IF(OR(C1235="",C1234=""),"",C1235/C1234-1)</f>
        <v>-0.00754634979899449</v>
      </c>
      <c r="J1235" s="11" t="n">
        <f aca="false">IF(OR(D1235="",D1234=""),"",D1235/D1234-1)</f>
        <v>-0.0069954529555788</v>
      </c>
      <c r="K1235" s="11" t="n">
        <f aca="false">IF(OR(E1235="",E1234=""),"",E1235/E1234-1)</f>
        <v>-0.00722097588334247</v>
      </c>
      <c r="L1235" s="11" t="n">
        <f aca="false">IF(OR(F1235="",F1234=""),"",F1235/F1234-1)</f>
        <v>0.010672798091937</v>
      </c>
      <c r="M1235" s="11" t="n">
        <f aca="false">IF(OR(G1235="",G1234=""),"",G1235/G1234-1)</f>
        <v>-0.0162616615656919</v>
      </c>
      <c r="N1235" s="11" t="n">
        <f aca="false">IF(OR(H1235="",H1234=""),"",H1235/H1234-1)</f>
        <v>-0.0319159232791857</v>
      </c>
      <c r="O1235" s="11" t="n">
        <f aca="false">IF(I1235="","",I1235-B1235/252)</f>
        <v>-0.00755031805296274</v>
      </c>
      <c r="P1235" s="11" t="n">
        <f aca="false">IF(J1235="","",J1235-B1235/252)</f>
        <v>-0.00699942120954705</v>
      </c>
      <c r="Q1235" s="11" t="n">
        <f aca="false">IF(K1235="","",K1235-B1235/252)</f>
        <v>-0.00722494413731073</v>
      </c>
      <c r="R1235" s="11" t="n">
        <f aca="false">IF(L1235="","",L1235-B1235/252)</f>
        <v>0.0106688298379687</v>
      </c>
      <c r="S1235" s="11" t="n">
        <f aca="false">IF(M1235="","",M1235-B1235/252)</f>
        <v>-0.0162656298196601</v>
      </c>
      <c r="T1235" s="11" t="n">
        <f aca="false">IF(N1235="","",N1235-B1235/252)</f>
        <v>-0.0319198915331539</v>
      </c>
    </row>
    <row r="1236" customFormat="false" ht="15" hidden="false" customHeight="false" outlineLevel="0" collapsed="false">
      <c r="A1236" s="9" t="n">
        <f aca="false">'Prices (input)'!A1236</f>
        <v>40646</v>
      </c>
      <c r="B1236" s="10" t="n">
        <f aca="false">LOOKUP(A1236,'FedFunds (input)'!$A$3:$A$867,'FedFunds (input)'!$B$3:$B$867)/100</f>
        <v>0.001</v>
      </c>
      <c r="C1236" s="10" t="n">
        <f aca="false">'Prices (input)'!B1236</f>
        <v>100.469</v>
      </c>
      <c r="D1236" s="10" t="n">
        <f aca="false">'Prices (input)'!C1236</f>
        <v>28.44</v>
      </c>
      <c r="E1236" s="10" t="n">
        <f aca="false">'Prices (input)'!D1236</f>
        <v>141.9</v>
      </c>
      <c r="F1236" s="10" t="n">
        <f aca="false">'Prices (input)'!E1236</f>
        <v>59.27</v>
      </c>
      <c r="G1236" s="10" t="n">
        <f aca="false">'Prices (input)'!F1236</f>
        <v>53.198</v>
      </c>
      <c r="H1236" s="10" t="n">
        <f aca="false">'Prices (input)'!G1236</f>
        <v>121.364</v>
      </c>
      <c r="I1236" s="11" t="n">
        <f aca="false">IF(OR(C1236="",C1235=""),"",C1236/C1235-1)</f>
        <v>-7.96202115908029E-005</v>
      </c>
      <c r="J1236" s="11" t="n">
        <f aca="false">IF(OR(D1236="",D1235=""),"",D1236/D1235-1)</f>
        <v>0.0017611835153224</v>
      </c>
      <c r="K1236" s="11" t="n">
        <f aca="false">IF(OR(E1236="",E1235=""),"",E1236/E1235-1)</f>
        <v>0.00204787797471928</v>
      </c>
      <c r="L1236" s="11" t="n">
        <f aca="false">IF(OR(F1236="",F1235=""),"",F1236/F1235-1)</f>
        <v>0.00626474932513887</v>
      </c>
      <c r="M1236" s="11" t="n">
        <f aca="false">IF(OR(G1236="",G1235=""),"",G1236/G1235-1)</f>
        <v>-0.00296124147237431</v>
      </c>
      <c r="N1236" s="11" t="n">
        <f aca="false">IF(OR(H1236="",H1235=""),"",H1236/H1235-1)</f>
        <v>0.0111560091647573</v>
      </c>
      <c r="O1236" s="11" t="n">
        <f aca="false">IF(I1236="","",I1236-B1236/252)</f>
        <v>-8.35884655590569E-005</v>
      </c>
      <c r="P1236" s="11" t="n">
        <f aca="false">IF(J1236="","",J1236-B1236/252)</f>
        <v>0.00175721526135414</v>
      </c>
      <c r="Q1236" s="11" t="n">
        <f aca="false">IF(K1236="","",K1236-B1236/252)</f>
        <v>0.00204390972075103</v>
      </c>
      <c r="R1236" s="11" t="n">
        <f aca="false">IF(L1236="","",L1236-B1236/252)</f>
        <v>0.00626078107117062</v>
      </c>
      <c r="S1236" s="11" t="n">
        <f aca="false">IF(M1236="","",M1236-B1236/252)</f>
        <v>-0.00296520972634256</v>
      </c>
      <c r="T1236" s="11" t="n">
        <f aca="false">IF(N1236="","",N1236-B1236/252)</f>
        <v>0.0111520409107891</v>
      </c>
    </row>
    <row r="1237" customFormat="false" ht="15" hidden="false" customHeight="false" outlineLevel="0" collapsed="false">
      <c r="A1237" s="9" t="n">
        <f aca="false">'Prices (input)'!A1237</f>
        <v>40647</v>
      </c>
      <c r="B1237" s="10" t="n">
        <f aca="false">LOOKUP(A1237,'FedFunds (input)'!$A$3:$A$867,'FedFunds (input)'!$B$3:$B$867)/100</f>
        <v>0.001</v>
      </c>
      <c r="C1237" s="10" t="n">
        <f aca="false">'Prices (input)'!B1237</f>
        <v>100.546</v>
      </c>
      <c r="D1237" s="10" t="n">
        <f aca="false">'Prices (input)'!C1237</f>
        <v>28.815</v>
      </c>
      <c r="E1237" s="10" t="n">
        <f aca="false">'Prices (input)'!D1237</f>
        <v>143.83</v>
      </c>
      <c r="F1237" s="10" t="n">
        <f aca="false">'Prices (input)'!E1237</f>
        <v>59.245</v>
      </c>
      <c r="G1237" s="10" t="n">
        <f aca="false">'Prices (input)'!F1237</f>
        <v>53.818</v>
      </c>
      <c r="H1237" s="10" t="n">
        <f aca="false">'Prices (input)'!G1237</f>
        <v>124.834</v>
      </c>
      <c r="I1237" s="11" t="n">
        <f aca="false">IF(OR(C1237="",C1236=""),"",C1237/C1236-1)</f>
        <v>0.000766405557933503</v>
      </c>
      <c r="J1237" s="11" t="n">
        <f aca="false">IF(OR(D1237="",D1236=""),"",D1237/D1236-1)</f>
        <v>0.0131856540084387</v>
      </c>
      <c r="K1237" s="11" t="n">
        <f aca="false">IF(OR(E1237="",E1236=""),"",E1237/E1236-1)</f>
        <v>0.013601127554616</v>
      </c>
      <c r="L1237" s="11" t="n">
        <f aca="false">IF(OR(F1237="",F1236=""),"",F1237/F1236-1)</f>
        <v>-0.000421798549013142</v>
      </c>
      <c r="M1237" s="11" t="n">
        <f aca="false">IF(OR(G1237="",G1236=""),"",G1237/G1236-1)</f>
        <v>0.011654573480206</v>
      </c>
      <c r="N1237" s="11" t="n">
        <f aca="false">IF(OR(H1237="",H1236=""),"",H1237/H1236-1)</f>
        <v>0.0285916746316865</v>
      </c>
      <c r="O1237" s="11" t="n">
        <f aca="false">IF(I1237="","",I1237-B1237/252)</f>
        <v>0.000762437303965249</v>
      </c>
      <c r="P1237" s="11" t="n">
        <f aca="false">IF(J1237="","",J1237-B1237/252)</f>
        <v>0.0131816857544705</v>
      </c>
      <c r="Q1237" s="11" t="n">
        <f aca="false">IF(K1237="","",K1237-B1237/252)</f>
        <v>0.0135971593006477</v>
      </c>
      <c r="R1237" s="11" t="n">
        <f aca="false">IF(L1237="","",L1237-B1237/252)</f>
        <v>-0.000425766802981395</v>
      </c>
      <c r="S1237" s="11" t="n">
        <f aca="false">IF(M1237="","",M1237-B1237/252)</f>
        <v>0.0116506052262378</v>
      </c>
      <c r="T1237" s="11" t="n">
        <f aca="false">IF(N1237="","",N1237-B1237/252)</f>
        <v>0.0285877063777183</v>
      </c>
    </row>
    <row r="1238" customFormat="false" ht="15" hidden="false" customHeight="false" outlineLevel="0" collapsed="false">
      <c r="A1238" s="9" t="n">
        <f aca="false">'Prices (input)'!A1238</f>
        <v>40648</v>
      </c>
      <c r="B1238" s="10" t="n">
        <f aca="false">LOOKUP(A1238,'FedFunds (input)'!$A$3:$A$867,'FedFunds (input)'!$B$3:$B$867)/100</f>
        <v>0.001</v>
      </c>
      <c r="C1238" s="10" t="n">
        <f aca="false">'Prices (input)'!B1238</f>
        <v>100.92</v>
      </c>
      <c r="D1238" s="10" t="n">
        <f aca="false">'Prices (input)'!C1238</f>
        <v>29.06</v>
      </c>
      <c r="E1238" s="10" t="n">
        <f aca="false">'Prices (input)'!D1238</f>
        <v>145.05</v>
      </c>
      <c r="F1238" s="10" t="n">
        <f aca="false">'Prices (input)'!E1238</f>
        <v>60.003</v>
      </c>
      <c r="G1238" s="10" t="n">
        <f aca="false">'Prices (input)'!F1238</f>
        <v>53.644</v>
      </c>
      <c r="H1238" s="10" t="n">
        <f aca="false">'Prices (input)'!G1238</f>
        <v>123.465</v>
      </c>
      <c r="I1238" s="11" t="n">
        <f aca="false">IF(OR(C1238="",C1237=""),"",C1238/C1237-1)</f>
        <v>0.00371969048992504</v>
      </c>
      <c r="J1238" s="11" t="n">
        <f aca="false">IF(OR(D1238="",D1237=""),"",D1238/D1237-1)</f>
        <v>0.00850251605066799</v>
      </c>
      <c r="K1238" s="11" t="n">
        <f aca="false">IF(OR(E1238="",E1237=""),"",E1238/E1237-1)</f>
        <v>0.00848223597302367</v>
      </c>
      <c r="L1238" s="11" t="n">
        <f aca="false">IF(OR(F1238="",F1237=""),"",F1238/F1237-1)</f>
        <v>0.0127943286353278</v>
      </c>
      <c r="M1238" s="11" t="n">
        <f aca="false">IF(OR(G1238="",G1237=""),"",G1238/G1237-1)</f>
        <v>-0.00323311903080747</v>
      </c>
      <c r="N1238" s="11" t="n">
        <f aca="false">IF(OR(H1238="",H1237=""),"",H1238/H1237-1)</f>
        <v>-0.0109665635964561</v>
      </c>
      <c r="O1238" s="11" t="n">
        <f aca="false">IF(I1238="","",I1238-B1238/252)</f>
        <v>0.00371572223595679</v>
      </c>
      <c r="P1238" s="11" t="n">
        <f aca="false">IF(J1238="","",J1238-B1238/252)</f>
        <v>0.00849854779669973</v>
      </c>
      <c r="Q1238" s="11" t="n">
        <f aca="false">IF(K1238="","",K1238-B1238/252)</f>
        <v>0.00847826771905541</v>
      </c>
      <c r="R1238" s="11" t="n">
        <f aca="false">IF(L1238="","",L1238-B1238/252)</f>
        <v>0.0127903603813596</v>
      </c>
      <c r="S1238" s="11" t="n">
        <f aca="false">IF(M1238="","",M1238-B1238/252)</f>
        <v>-0.00323708728477573</v>
      </c>
      <c r="T1238" s="11" t="n">
        <f aca="false">IF(N1238="","",N1238-B1238/252)</f>
        <v>-0.0109705318504243</v>
      </c>
    </row>
    <row r="1239" customFormat="false" ht="15" hidden="false" customHeight="false" outlineLevel="0" collapsed="false">
      <c r="A1239" s="9" t="n">
        <f aca="false">'Prices (input)'!A1239</f>
        <v>40651</v>
      </c>
      <c r="B1239" s="10" t="n">
        <f aca="false">LOOKUP(A1239,'FedFunds (input)'!$A$3:$A$867,'FedFunds (input)'!$B$3:$B$867)/100</f>
        <v>0.001</v>
      </c>
      <c r="C1239" s="10" t="n">
        <f aca="false">'Prices (input)'!B1239</f>
        <v>100.321</v>
      </c>
      <c r="D1239" s="10" t="n">
        <f aca="false">'Prices (input)'!C1239</f>
        <v>29.24</v>
      </c>
      <c r="E1239" s="10" t="n">
        <f aca="false">'Prices (input)'!D1239</f>
        <v>145.93</v>
      </c>
      <c r="F1239" s="10" t="n">
        <f aca="false">'Prices (input)'!E1239</f>
        <v>60.171</v>
      </c>
      <c r="G1239" s="10" t="n">
        <f aca="false">'Prices (input)'!F1239</f>
        <v>53.146</v>
      </c>
      <c r="H1239" s="10" t="n">
        <f aca="false">'Prices (input)'!G1239</f>
        <v>121.79</v>
      </c>
      <c r="I1239" s="11" t="n">
        <f aca="false">IF(OR(C1239="",C1238=""),"",C1239/C1238-1)</f>
        <v>-0.0059353943717797</v>
      </c>
      <c r="J1239" s="11" t="n">
        <f aca="false">IF(OR(D1239="",D1238=""),"",D1239/D1238-1)</f>
        <v>0.00619408121128706</v>
      </c>
      <c r="K1239" s="11" t="n">
        <f aca="false">IF(OR(E1239="",E1238=""),"",E1239/E1238-1)</f>
        <v>0.00606687349189938</v>
      </c>
      <c r="L1239" s="11" t="n">
        <f aca="false">IF(OR(F1239="",F1238=""),"",F1239/F1238-1)</f>
        <v>0.00279986000699961</v>
      </c>
      <c r="M1239" s="11" t="n">
        <f aca="false">IF(OR(G1239="",G1238=""),"",G1239/G1238-1)</f>
        <v>-0.00928342405488025</v>
      </c>
      <c r="N1239" s="11" t="n">
        <f aca="false">IF(OR(H1239="",H1238=""),"",H1239/H1238-1)</f>
        <v>-0.0135665978212449</v>
      </c>
      <c r="O1239" s="11" t="n">
        <f aca="false">IF(I1239="","",I1239-B1239/252)</f>
        <v>-0.00593936262574795</v>
      </c>
      <c r="P1239" s="11" t="n">
        <f aca="false">IF(J1239="","",J1239-B1239/252)</f>
        <v>0.00619011295731881</v>
      </c>
      <c r="Q1239" s="11" t="n">
        <f aca="false">IF(K1239="","",K1239-B1239/252)</f>
        <v>0.00606290523793113</v>
      </c>
      <c r="R1239" s="11" t="n">
        <f aca="false">IF(L1239="","",L1239-B1239/252)</f>
        <v>0.00279589175303136</v>
      </c>
      <c r="S1239" s="11" t="n">
        <f aca="false">IF(M1239="","",M1239-B1239/252)</f>
        <v>-0.00928739230884851</v>
      </c>
      <c r="T1239" s="11" t="n">
        <f aca="false">IF(N1239="","",N1239-B1239/252)</f>
        <v>-0.0135705660752132</v>
      </c>
    </row>
    <row r="1240" customFormat="false" ht="15" hidden="false" customHeight="false" outlineLevel="0" collapsed="false">
      <c r="A1240" s="9" t="n">
        <f aca="false">'Prices (input)'!A1240</f>
        <v>40652</v>
      </c>
      <c r="B1240" s="10" t="n">
        <f aca="false">LOOKUP(A1240,'FedFunds (input)'!$A$3:$A$867,'FedFunds (input)'!$B$3:$B$867)/100</f>
        <v>0.001</v>
      </c>
      <c r="C1240" s="10" t="n">
        <f aca="false">'Prices (input)'!B1240</f>
        <v>100.34</v>
      </c>
      <c r="D1240" s="10" t="n">
        <f aca="false">'Prices (input)'!C1240</f>
        <v>29.26</v>
      </c>
      <c r="E1240" s="10" t="n">
        <f aca="false">'Prices (input)'!D1240</f>
        <v>145.93</v>
      </c>
      <c r="F1240" s="10" t="n">
        <f aca="false">'Prices (input)'!E1240</f>
        <v>60.43</v>
      </c>
      <c r="G1240" s="10" t="n">
        <f aca="false">'Prices (input)'!F1240</f>
        <v>53.827</v>
      </c>
      <c r="H1240" s="10" t="n">
        <f aca="false">'Prices (input)'!G1240</f>
        <v>123.83</v>
      </c>
      <c r="I1240" s="11" t="n">
        <f aca="false">IF(OR(C1240="",C1239=""),"",C1240/C1239-1)</f>
        <v>0.000189392051514803</v>
      </c>
      <c r="J1240" s="11" t="n">
        <f aca="false">IF(OR(D1240="",D1239=""),"",D1240/D1239-1)</f>
        <v>0.000683994528043908</v>
      </c>
      <c r="K1240" s="11" t="n">
        <f aca="false">IF(OR(E1240="",E1239=""),"",E1240/E1239-1)</f>
        <v>0</v>
      </c>
      <c r="L1240" s="11" t="n">
        <f aca="false">IF(OR(F1240="",F1239=""),"",F1240/F1239-1)</f>
        <v>0.00430439912914871</v>
      </c>
      <c r="M1240" s="11" t="n">
        <f aca="false">IF(OR(G1240="",G1239=""),"",G1240/G1239-1)</f>
        <v>0.0128137583261205</v>
      </c>
      <c r="N1240" s="11" t="n">
        <f aca="false">IF(OR(H1240="",H1239=""),"",H1240/H1239-1)</f>
        <v>0.016750143689958</v>
      </c>
      <c r="O1240" s="11" t="n">
        <f aca="false">IF(I1240="","",I1240-B1240/252)</f>
        <v>0.000185423797546549</v>
      </c>
      <c r="P1240" s="11" t="n">
        <f aca="false">IF(J1240="","",J1240-B1240/252)</f>
        <v>0.000680026274075654</v>
      </c>
      <c r="Q1240" s="11" t="n">
        <f aca="false">IF(K1240="","",K1240-B1240/252)</f>
        <v>-3.96825396825397E-006</v>
      </c>
      <c r="R1240" s="11" t="n">
        <f aca="false">IF(L1240="","",L1240-B1240/252)</f>
        <v>0.00430043087518045</v>
      </c>
      <c r="S1240" s="11" t="n">
        <f aca="false">IF(M1240="","",M1240-B1240/252)</f>
        <v>0.0128097900721523</v>
      </c>
      <c r="T1240" s="11" t="n">
        <f aca="false">IF(N1240="","",N1240-B1240/252)</f>
        <v>0.0167461754359897</v>
      </c>
    </row>
    <row r="1241" customFormat="false" ht="15" hidden="false" customHeight="false" outlineLevel="0" collapsed="false">
      <c r="A1241" s="9" t="n">
        <f aca="false">'Prices (input)'!A1241</f>
        <v>40653</v>
      </c>
      <c r="B1241" s="10" t="n">
        <f aca="false">LOOKUP(A1241,'FedFunds (input)'!$A$3:$A$867,'FedFunds (input)'!$B$3:$B$867)/100</f>
        <v>0.001</v>
      </c>
      <c r="C1241" s="10" t="n">
        <f aca="false">'Prices (input)'!B1241</f>
        <v>101.746</v>
      </c>
      <c r="D1241" s="10" t="n">
        <f aca="false">'Prices (input)'!C1241</f>
        <v>29.34</v>
      </c>
      <c r="E1241" s="10" t="n">
        <f aca="false">'Prices (input)'!D1241</f>
        <v>146.5</v>
      </c>
      <c r="F1241" s="10" t="n">
        <f aca="false">'Prices (input)'!E1241</f>
        <v>60.041</v>
      </c>
      <c r="G1241" s="10" t="n">
        <f aca="false">'Prices (input)'!F1241</f>
        <v>54.255</v>
      </c>
      <c r="H1241" s="10" t="n">
        <f aca="false">'Prices (input)'!G1241</f>
        <v>126.417</v>
      </c>
      <c r="I1241" s="11" t="n">
        <f aca="false">IF(OR(C1241="",C1240=""),"",C1241/C1240-1)</f>
        <v>0.0140123579828582</v>
      </c>
      <c r="J1241" s="11" t="n">
        <f aca="false">IF(OR(D1241="",D1240=""),"",D1241/D1240-1)</f>
        <v>0.00273410799726581</v>
      </c>
      <c r="K1241" s="11" t="n">
        <f aca="false">IF(OR(E1241="",E1240=""),"",E1241/E1240-1)</f>
        <v>0.00390598232029049</v>
      </c>
      <c r="L1241" s="11" t="n">
        <f aca="false">IF(OR(F1241="",F1240=""),"",F1241/F1240-1)</f>
        <v>-0.00643720006619231</v>
      </c>
      <c r="M1241" s="11" t="n">
        <f aca="false">IF(OR(G1241="",G1240=""),"",G1241/G1240-1)</f>
        <v>0.0079513998550913</v>
      </c>
      <c r="N1241" s="11" t="n">
        <f aca="false">IF(OR(H1241="",H1240=""),"",H1241/H1240-1)</f>
        <v>0.0208915448598885</v>
      </c>
      <c r="O1241" s="11" t="n">
        <f aca="false">IF(I1241="","",I1241-B1241/252)</f>
        <v>0.0140083897288899</v>
      </c>
      <c r="P1241" s="11" t="n">
        <f aca="false">IF(J1241="","",J1241-B1241/252)</f>
        <v>0.00273013974329756</v>
      </c>
      <c r="Q1241" s="11" t="n">
        <f aca="false">IF(K1241="","",K1241-B1241/252)</f>
        <v>0.00390201406632224</v>
      </c>
      <c r="R1241" s="11" t="n">
        <f aca="false">IF(L1241="","",L1241-B1241/252)</f>
        <v>-0.00644116832016056</v>
      </c>
      <c r="S1241" s="11" t="n">
        <f aca="false">IF(M1241="","",M1241-B1241/252)</f>
        <v>0.00794743160112305</v>
      </c>
      <c r="T1241" s="11" t="n">
        <f aca="false">IF(N1241="","",N1241-B1241/252)</f>
        <v>0.0208875766059203</v>
      </c>
    </row>
    <row r="1242" customFormat="false" ht="15" hidden="false" customHeight="false" outlineLevel="0" collapsed="false">
      <c r="A1242" s="9" t="n">
        <f aca="false">'Prices (input)'!A1242</f>
        <v>40654</v>
      </c>
      <c r="B1242" s="10" t="n">
        <f aca="false">LOOKUP(A1242,'FedFunds (input)'!$A$3:$A$867,'FedFunds (input)'!$B$3:$B$867)/100</f>
        <v>0.001</v>
      </c>
      <c r="C1242" s="10" t="n">
        <f aca="false">'Prices (input)'!B1242</f>
        <v>102.22</v>
      </c>
      <c r="D1242" s="10" t="n">
        <f aca="false">'Prices (input)'!C1242</f>
        <v>29.4</v>
      </c>
      <c r="E1242" s="10" t="n">
        <f aca="false">'Prices (input)'!D1242</f>
        <v>146.74</v>
      </c>
      <c r="F1242" s="10" t="n">
        <f aca="false">'Prices (input)'!E1242</f>
        <v>60.003</v>
      </c>
      <c r="G1242" s="10" t="n">
        <f aca="false">'Prices (input)'!F1242</f>
        <v>54.701</v>
      </c>
      <c r="H1242" s="10" t="n">
        <f aca="false">'Prices (input)'!G1242</f>
        <v>127.422</v>
      </c>
      <c r="I1242" s="11" t="n">
        <f aca="false">IF(OR(C1242="",C1241=""),"",C1242/C1241-1)</f>
        <v>0.00465865979989388</v>
      </c>
      <c r="J1242" s="11" t="n">
        <f aca="false">IF(OR(D1242="",D1241=""),"",D1242/D1241-1)</f>
        <v>0.00204498977505119</v>
      </c>
      <c r="K1242" s="11" t="n">
        <f aca="false">IF(OR(E1242="",E1241=""),"",E1242/E1241-1)</f>
        <v>0.00163822525597279</v>
      </c>
      <c r="L1242" s="11" t="n">
        <f aca="false">IF(OR(F1242="",F1241=""),"",F1242/F1241-1)</f>
        <v>-0.000632900851085028</v>
      </c>
      <c r="M1242" s="11" t="n">
        <f aca="false">IF(OR(G1242="",G1241=""),"",G1242/G1241-1)</f>
        <v>0.00822044051239512</v>
      </c>
      <c r="N1242" s="11" t="n">
        <f aca="false">IF(OR(H1242="",H1241=""),"",H1242/H1241-1)</f>
        <v>0.00794988015852294</v>
      </c>
      <c r="O1242" s="11" t="n">
        <f aca="false">IF(I1242="","",I1242-B1242/252)</f>
        <v>0.00465469154592563</v>
      </c>
      <c r="P1242" s="11" t="n">
        <f aca="false">IF(J1242="","",J1242-B1242/252)</f>
        <v>0.00204102152108293</v>
      </c>
      <c r="Q1242" s="11" t="n">
        <f aca="false">IF(K1242="","",K1242-B1242/252)</f>
        <v>0.00163425700200454</v>
      </c>
      <c r="R1242" s="11" t="n">
        <f aca="false">IF(L1242="","",L1242-B1242/252)</f>
        <v>-0.000636869105053282</v>
      </c>
      <c r="S1242" s="11" t="n">
        <f aca="false">IF(M1242="","",M1242-B1242/252)</f>
        <v>0.00821647225842687</v>
      </c>
      <c r="T1242" s="11" t="n">
        <f aca="false">IF(N1242="","",N1242-B1242/252)</f>
        <v>0.00794591190455468</v>
      </c>
    </row>
    <row r="1243" customFormat="false" ht="15" hidden="false" customHeight="false" outlineLevel="0" collapsed="false">
      <c r="A1243" s="9" t="n">
        <f aca="false">'Prices (input)'!A1243</f>
        <v>40658</v>
      </c>
      <c r="B1243" s="10" t="n">
        <f aca="false">LOOKUP(A1243,'FedFunds (input)'!$A$3:$A$867,'FedFunds (input)'!$B$3:$B$867)/100</f>
        <v>0.001</v>
      </c>
      <c r="C1243" s="10" t="n">
        <f aca="false">'Prices (input)'!B1243</f>
        <v>102.113</v>
      </c>
      <c r="D1243" s="10" t="n">
        <f aca="false">'Prices (input)'!C1243</f>
        <v>29.42</v>
      </c>
      <c r="E1243" s="10" t="n">
        <f aca="false">'Prices (input)'!D1243</f>
        <v>146.89</v>
      </c>
      <c r="F1243" s="10" t="n">
        <f aca="false">'Prices (input)'!E1243</f>
        <v>60.22</v>
      </c>
      <c r="G1243" s="10" t="n">
        <f aca="false">'Prices (input)'!F1243</f>
        <v>53.364</v>
      </c>
      <c r="H1243" s="10" t="n">
        <f aca="false">'Prices (input)'!G1243</f>
        <v>123.434</v>
      </c>
      <c r="I1243" s="11" t="n">
        <f aca="false">IF(OR(C1243="",C1242=""),"",C1243/C1242-1)</f>
        <v>-0.00104676188612796</v>
      </c>
      <c r="J1243" s="11" t="n">
        <f aca="false">IF(OR(D1243="",D1242=""),"",D1243/D1242-1)</f>
        <v>0.000680272108843694</v>
      </c>
      <c r="K1243" s="11" t="n">
        <f aca="false">IF(OR(E1243="",E1242=""),"",E1243/E1242-1)</f>
        <v>0.00102221616464471</v>
      </c>
      <c r="L1243" s="11" t="n">
        <f aca="false">IF(OR(F1243="",F1242=""),"",F1243/F1242-1)</f>
        <v>0.00361648584237462</v>
      </c>
      <c r="M1243" s="11" t="n">
        <f aca="false">IF(OR(G1243="",G1242=""),"",G1243/G1242-1)</f>
        <v>-0.024441966326027</v>
      </c>
      <c r="N1243" s="11" t="n">
        <f aca="false">IF(OR(H1243="",H1242=""),"",H1243/H1242-1)</f>
        <v>-0.0312975781262262</v>
      </c>
      <c r="O1243" s="11" t="n">
        <f aca="false">IF(I1243="","",I1243-B1243/252)</f>
        <v>-0.00105073014009621</v>
      </c>
      <c r="P1243" s="11" t="n">
        <f aca="false">IF(J1243="","",J1243-B1243/252)</f>
        <v>0.00067630385487544</v>
      </c>
      <c r="Q1243" s="11" t="n">
        <f aca="false">IF(K1243="","",K1243-B1243/252)</f>
        <v>0.00101824791067645</v>
      </c>
      <c r="R1243" s="11" t="n">
        <f aca="false">IF(L1243="","",L1243-B1243/252)</f>
        <v>0.00361251758840636</v>
      </c>
      <c r="S1243" s="11" t="n">
        <f aca="false">IF(M1243="","",M1243-B1243/252)</f>
        <v>-0.0244459345799953</v>
      </c>
      <c r="T1243" s="11" t="n">
        <f aca="false">IF(N1243="","",N1243-B1243/252)</f>
        <v>-0.0313015463801945</v>
      </c>
    </row>
    <row r="1244" customFormat="false" ht="15" hidden="false" customHeight="false" outlineLevel="0" collapsed="false">
      <c r="A1244" s="9" t="n">
        <f aca="false">'Prices (input)'!A1244</f>
        <v>40659</v>
      </c>
      <c r="B1244" s="10" t="n">
        <f aca="false">LOOKUP(A1244,'FedFunds (input)'!$A$3:$A$867,'FedFunds (input)'!$B$3:$B$867)/100</f>
        <v>0.001</v>
      </c>
      <c r="C1244" s="10" t="n">
        <f aca="false">'Prices (input)'!B1244</f>
        <v>103.007</v>
      </c>
      <c r="D1244" s="10" t="n">
        <f aca="false">'Prices (input)'!C1244</f>
        <v>29.32</v>
      </c>
      <c r="E1244" s="10" t="n">
        <f aca="false">'Prices (input)'!D1244</f>
        <v>146.38</v>
      </c>
      <c r="F1244" s="10" t="n">
        <f aca="false">'Prices (input)'!E1244</f>
        <v>60.806</v>
      </c>
      <c r="G1244" s="10" t="n">
        <f aca="false">'Prices (input)'!F1244</f>
        <v>52.604</v>
      </c>
      <c r="H1244" s="10" t="n">
        <f aca="false">'Prices (input)'!G1244</f>
        <v>122.196</v>
      </c>
      <c r="I1244" s="11" t="n">
        <f aca="false">IF(OR(C1244="",C1243=""),"",C1244/C1243-1)</f>
        <v>0.00875500670825469</v>
      </c>
      <c r="J1244" s="11" t="n">
        <f aca="false">IF(OR(D1244="",D1243=""),"",D1244/D1243-1)</f>
        <v>-0.00339904826648541</v>
      </c>
      <c r="K1244" s="11" t="n">
        <f aca="false">IF(OR(E1244="",E1243=""),"",E1244/E1243-1)</f>
        <v>-0.00347198583974395</v>
      </c>
      <c r="L1244" s="11" t="n">
        <f aca="false">IF(OR(F1244="",F1243=""),"",F1244/F1243-1)</f>
        <v>0.00973098638326131</v>
      </c>
      <c r="M1244" s="11" t="n">
        <f aca="false">IF(OR(G1244="",G1243=""),"",G1244/G1243-1)</f>
        <v>-0.0142418109586987</v>
      </c>
      <c r="N1244" s="11" t="n">
        <f aca="false">IF(OR(H1244="",H1243=""),"",H1244/H1243-1)</f>
        <v>-0.0100296514736621</v>
      </c>
      <c r="O1244" s="11" t="n">
        <f aca="false">IF(I1244="","",I1244-B1244/252)</f>
        <v>0.00875103845428643</v>
      </c>
      <c r="P1244" s="11" t="n">
        <f aca="false">IF(J1244="","",J1244-B1244/252)</f>
        <v>-0.00340301652045366</v>
      </c>
      <c r="Q1244" s="11" t="n">
        <f aca="false">IF(K1244="","",K1244-B1244/252)</f>
        <v>-0.00347595409371221</v>
      </c>
      <c r="R1244" s="11" t="n">
        <f aca="false">IF(L1244="","",L1244-B1244/252)</f>
        <v>0.00972701812929305</v>
      </c>
      <c r="S1244" s="11" t="n">
        <f aca="false">IF(M1244="","",M1244-B1244/252)</f>
        <v>-0.014245779212667</v>
      </c>
      <c r="T1244" s="11" t="n">
        <f aca="false">IF(N1244="","",N1244-B1244/252)</f>
        <v>-0.0100336197276303</v>
      </c>
    </row>
    <row r="1245" customFormat="false" ht="15" hidden="false" customHeight="false" outlineLevel="0" collapsed="false">
      <c r="A1245" s="9" t="n">
        <f aca="false">'Prices (input)'!A1245</f>
        <v>40660</v>
      </c>
      <c r="B1245" s="10" t="n">
        <f aca="false">LOOKUP(A1245,'FedFunds (input)'!$A$3:$A$867,'FedFunds (input)'!$B$3:$B$867)/100</f>
        <v>0.001</v>
      </c>
      <c r="C1245" s="10" t="n">
        <f aca="false">'Prices (input)'!B1245</f>
        <v>103.649</v>
      </c>
      <c r="D1245" s="10" t="n">
        <f aca="false">'Prices (input)'!C1245</f>
        <v>29.88</v>
      </c>
      <c r="E1245" s="10" t="n">
        <f aca="false">'Prices (input)'!D1245</f>
        <v>149.2</v>
      </c>
      <c r="F1245" s="10" t="n">
        <f aca="false">'Prices (input)'!E1245</f>
        <v>60.165</v>
      </c>
      <c r="G1245" s="10" t="n">
        <f aca="false">'Prices (input)'!F1245</f>
        <v>53.801</v>
      </c>
      <c r="H1245" s="10" t="n">
        <f aca="false">'Prices (input)'!G1245</f>
        <v>126.874</v>
      </c>
      <c r="I1245" s="11" t="n">
        <f aca="false">IF(OR(C1245="",C1244=""),"",C1245/C1244-1)</f>
        <v>0.00623258613492284</v>
      </c>
      <c r="J1245" s="11" t="n">
        <f aca="false">IF(OR(D1245="",D1244=""),"",D1245/D1244-1)</f>
        <v>0.0190995907230558</v>
      </c>
      <c r="K1245" s="11" t="n">
        <f aca="false">IF(OR(E1245="",E1244=""),"",E1245/E1244-1)</f>
        <v>0.0192649269025822</v>
      </c>
      <c r="L1245" s="11" t="n">
        <f aca="false">IF(OR(F1245="",F1244=""),"",F1245/F1244-1)</f>
        <v>-0.0105417228562971</v>
      </c>
      <c r="M1245" s="11" t="n">
        <f aca="false">IF(OR(G1245="",G1244=""),"",G1245/G1244-1)</f>
        <v>0.022754923579956</v>
      </c>
      <c r="N1245" s="11" t="n">
        <f aca="false">IF(OR(H1245="",H1244=""),"",H1245/H1244-1)</f>
        <v>0.0382827588464434</v>
      </c>
      <c r="O1245" s="11" t="n">
        <f aca="false">IF(I1245="","",I1245-B1245/252)</f>
        <v>0.00622861788095458</v>
      </c>
      <c r="P1245" s="11" t="n">
        <f aca="false">IF(J1245="","",J1245-B1245/252)</f>
        <v>0.0190956224690875</v>
      </c>
      <c r="Q1245" s="11" t="n">
        <f aca="false">IF(K1245="","",K1245-B1245/252)</f>
        <v>0.0192609586486139</v>
      </c>
      <c r="R1245" s="11" t="n">
        <f aca="false">IF(L1245="","",L1245-B1245/252)</f>
        <v>-0.0105456911102653</v>
      </c>
      <c r="S1245" s="11" t="n">
        <f aca="false">IF(M1245="","",M1245-B1245/252)</f>
        <v>0.0227509553259878</v>
      </c>
      <c r="T1245" s="11" t="n">
        <f aca="false">IF(N1245="","",N1245-B1245/252)</f>
        <v>0.0382787905924751</v>
      </c>
    </row>
    <row r="1246" customFormat="false" ht="15" hidden="false" customHeight="false" outlineLevel="0" collapsed="false">
      <c r="A1246" s="9" t="n">
        <f aca="false">'Prices (input)'!A1246</f>
        <v>40661</v>
      </c>
      <c r="B1246" s="10" t="n">
        <f aca="false">LOOKUP(A1246,'FedFunds (input)'!$A$3:$A$867,'FedFunds (input)'!$B$3:$B$867)/100</f>
        <v>0.001</v>
      </c>
      <c r="C1246" s="10" t="n">
        <f aca="false">'Prices (input)'!B1246</f>
        <v>104.023</v>
      </c>
      <c r="D1246" s="10" t="n">
        <f aca="false">'Prices (input)'!C1246</f>
        <v>30.02</v>
      </c>
      <c r="E1246" s="10" t="n">
        <f aca="false">'Prices (input)'!D1246</f>
        <v>149.82</v>
      </c>
      <c r="F1246" s="10" t="n">
        <f aca="false">'Prices (input)'!E1246</f>
        <v>60.638</v>
      </c>
      <c r="G1246" s="10" t="n">
        <f aca="false">'Prices (input)'!F1246</f>
        <v>53.528</v>
      </c>
      <c r="H1246" s="10" t="n">
        <f aca="false">'Prices (input)'!G1246</f>
        <v>126.63</v>
      </c>
      <c r="I1246" s="11" t="n">
        <f aca="false">IF(OR(C1246="",C1245=""),"",C1246/C1245-1)</f>
        <v>0.00360833196654098</v>
      </c>
      <c r="J1246" s="11" t="n">
        <f aca="false">IF(OR(D1246="",D1245=""),"",D1246/D1245-1)</f>
        <v>0.00468540829986619</v>
      </c>
      <c r="K1246" s="11" t="n">
        <f aca="false">IF(OR(E1246="",E1245=""),"",E1246/E1245-1)</f>
        <v>0.00415549597855236</v>
      </c>
      <c r="L1246" s="11" t="n">
        <f aca="false">IF(OR(F1246="",F1245=""),"",F1246/F1245-1)</f>
        <v>0.00786171362087584</v>
      </c>
      <c r="M1246" s="11" t="n">
        <f aca="false">IF(OR(G1246="",G1245=""),"",G1246/G1245-1)</f>
        <v>-0.00507425512536952</v>
      </c>
      <c r="N1246" s="11" t="n">
        <f aca="false">IF(OR(H1246="",H1245=""),"",H1246/H1245-1)</f>
        <v>-0.00192316786733293</v>
      </c>
      <c r="O1246" s="11" t="n">
        <f aca="false">IF(I1246="","",I1246-B1246/252)</f>
        <v>0.00360436371257272</v>
      </c>
      <c r="P1246" s="11" t="n">
        <f aca="false">IF(J1246="","",J1246-B1246/252)</f>
        <v>0.00468144004589794</v>
      </c>
      <c r="Q1246" s="11" t="n">
        <f aca="false">IF(K1246="","",K1246-B1246/252)</f>
        <v>0.00415152772458411</v>
      </c>
      <c r="R1246" s="11" t="n">
        <f aca="false">IF(L1246="","",L1246-B1246/252)</f>
        <v>0.00785774536690759</v>
      </c>
      <c r="S1246" s="11" t="n">
        <f aca="false">IF(M1246="","",M1246-B1246/252)</f>
        <v>-0.00507822337933777</v>
      </c>
      <c r="T1246" s="11" t="n">
        <f aca="false">IF(N1246="","",N1246-B1246/252)</f>
        <v>-0.00192713612130119</v>
      </c>
    </row>
    <row r="1247" customFormat="false" ht="15" hidden="false" customHeight="false" outlineLevel="0" collapsed="false">
      <c r="A1247" s="9" t="n">
        <f aca="false">'Prices (input)'!A1247</f>
        <v>40662</v>
      </c>
      <c r="B1247" s="10" t="n">
        <f aca="false">LOOKUP(A1247,'FedFunds (input)'!$A$3:$A$867,'FedFunds (input)'!$B$3:$B$867)/100</f>
        <v>0.001</v>
      </c>
      <c r="C1247" s="10" t="n">
        <f aca="false">'Prices (input)'!B1247</f>
        <v>104.291</v>
      </c>
      <c r="D1247" s="10" t="n">
        <f aca="false">'Prices (input)'!C1247</f>
        <v>30.54</v>
      </c>
      <c r="E1247" s="10" t="n">
        <f aca="false">'Prices (input)'!D1247</f>
        <v>152.37</v>
      </c>
      <c r="F1247" s="10" t="n">
        <f aca="false">'Prices (input)'!E1247</f>
        <v>60.825</v>
      </c>
      <c r="G1247" s="10" t="n">
        <f aca="false">'Prices (input)'!F1247</f>
        <v>54.316</v>
      </c>
      <c r="H1247" s="10" t="n">
        <f aca="false">'Prices (input)'!G1247</f>
        <v>126.783</v>
      </c>
      <c r="I1247" s="11" t="n">
        <f aca="false">IF(OR(C1247="",C1246=""),"",C1247/C1246-1)</f>
        <v>0.00257635330648021</v>
      </c>
      <c r="J1247" s="11" t="n">
        <f aca="false">IF(OR(D1247="",D1246=""),"",D1247/D1246-1)</f>
        <v>0.017321785476349</v>
      </c>
      <c r="K1247" s="11" t="n">
        <f aca="false">IF(OR(E1247="",E1246=""),"",E1247/E1246-1)</f>
        <v>0.0170204245094114</v>
      </c>
      <c r="L1247" s="11" t="n">
        <f aca="false">IF(OR(F1247="",F1246=""),"",F1247/F1246-1)</f>
        <v>0.00308387479798156</v>
      </c>
      <c r="M1247" s="11" t="n">
        <f aca="false">IF(OR(G1247="",G1246=""),"",G1247/G1246-1)</f>
        <v>0.0147212673740846</v>
      </c>
      <c r="N1247" s="11" t="n">
        <f aca="false">IF(OR(H1247="",H1246=""),"",H1247/H1246-1)</f>
        <v>0.00120824449182666</v>
      </c>
      <c r="O1247" s="11" t="n">
        <f aca="false">IF(I1247="","",I1247-B1247/252)</f>
        <v>0.00257238505251195</v>
      </c>
      <c r="P1247" s="11" t="n">
        <f aca="false">IF(J1247="","",J1247-B1247/252)</f>
        <v>0.0173178172223807</v>
      </c>
      <c r="Q1247" s="11" t="n">
        <f aca="false">IF(K1247="","",K1247-B1247/252)</f>
        <v>0.0170164562554432</v>
      </c>
      <c r="R1247" s="11" t="n">
        <f aca="false">IF(L1247="","",L1247-B1247/252)</f>
        <v>0.0030799065440133</v>
      </c>
      <c r="S1247" s="11" t="n">
        <f aca="false">IF(M1247="","",M1247-B1247/252)</f>
        <v>0.0147172991201164</v>
      </c>
      <c r="T1247" s="11" t="n">
        <f aca="false">IF(N1247="","",N1247-B1247/252)</f>
        <v>0.00120427623785841</v>
      </c>
    </row>
    <row r="1248" customFormat="false" ht="15" hidden="false" customHeight="false" outlineLevel="0" collapsed="false">
      <c r="A1248" s="9" t="n">
        <f aca="false">'Prices (input)'!A1248</f>
        <v>40665</v>
      </c>
      <c r="B1248" s="10" t="n">
        <f aca="false">LOOKUP(A1248,'FedFunds (input)'!$A$3:$A$867,'FedFunds (input)'!$B$3:$B$867)/100</f>
        <v>0.0009</v>
      </c>
      <c r="C1248" s="10" t="n">
        <f aca="false">'Prices (input)'!B1248</f>
        <v>104.115</v>
      </c>
      <c r="D1248" s="10" t="n">
        <f aca="false">'Prices (input)'!C1248</f>
        <v>30.14</v>
      </c>
      <c r="E1248" s="10" t="n">
        <f aca="false">'Prices (input)'!D1248</f>
        <v>150.41</v>
      </c>
      <c r="F1248" s="10" t="n">
        <f aca="false">'Prices (input)'!E1248</f>
        <v>60.923</v>
      </c>
      <c r="G1248" s="10" t="n">
        <f aca="false">'Prices (input)'!F1248</f>
        <v>52.561</v>
      </c>
      <c r="H1248" s="10" t="n">
        <f aca="false">'Prices (input)'!G1248</f>
        <v>120.971</v>
      </c>
      <c r="I1248" s="11" t="n">
        <f aca="false">IF(OR(C1248="",C1247=""),"",C1248/C1247-1)</f>
        <v>-0.00168758569771121</v>
      </c>
      <c r="J1248" s="11" t="n">
        <f aca="false">IF(OR(D1248="",D1247=""),"",D1248/D1247-1)</f>
        <v>-0.0130975769482645</v>
      </c>
      <c r="K1248" s="11" t="n">
        <f aca="false">IF(OR(E1248="",E1247=""),"",E1248/E1247-1)</f>
        <v>-0.0128634245586402</v>
      </c>
      <c r="L1248" s="11" t="n">
        <f aca="false">IF(OR(F1248="",F1247=""),"",F1248/F1247-1)</f>
        <v>0.00161117961364576</v>
      </c>
      <c r="M1248" s="11" t="n">
        <f aca="false">IF(OR(G1248="",G1247=""),"",G1248/G1247-1)</f>
        <v>-0.032310921275499</v>
      </c>
      <c r="N1248" s="11" t="n">
        <f aca="false">IF(OR(H1248="",H1247=""),"",H1248/H1247-1)</f>
        <v>-0.0458421081690763</v>
      </c>
      <c r="O1248" s="11" t="n">
        <f aca="false">IF(I1248="","",I1248-B1248/252)</f>
        <v>-0.00169115712628264</v>
      </c>
      <c r="P1248" s="11" t="n">
        <f aca="false">IF(J1248="","",J1248-B1248/252)</f>
        <v>-0.013101148376836</v>
      </c>
      <c r="Q1248" s="11" t="n">
        <f aca="false">IF(K1248="","",K1248-B1248/252)</f>
        <v>-0.0128669959872116</v>
      </c>
      <c r="R1248" s="11" t="n">
        <f aca="false">IF(L1248="","",L1248-B1248/252)</f>
        <v>0.00160760818507434</v>
      </c>
      <c r="S1248" s="11" t="n">
        <f aca="false">IF(M1248="","",M1248-B1248/252)</f>
        <v>-0.0323144927040704</v>
      </c>
      <c r="T1248" s="11" t="n">
        <f aca="false">IF(N1248="","",N1248-B1248/252)</f>
        <v>-0.0458456795976477</v>
      </c>
    </row>
    <row r="1249" customFormat="false" ht="15" hidden="false" customHeight="false" outlineLevel="0" collapsed="false">
      <c r="A1249" s="9" t="n">
        <f aca="false">'Prices (input)'!A1249</f>
        <v>40666</v>
      </c>
      <c r="B1249" s="10" t="n">
        <f aca="false">LOOKUP(A1249,'FedFunds (input)'!$A$3:$A$867,'FedFunds (input)'!$B$3:$B$867)/100</f>
        <v>0.0009</v>
      </c>
      <c r="C1249" s="10" t="n">
        <f aca="false">'Prices (input)'!B1249</f>
        <v>103.725</v>
      </c>
      <c r="D1249" s="10" t="n">
        <f aca="false">'Prices (input)'!C1249</f>
        <v>30.04</v>
      </c>
      <c r="E1249" s="10" t="n">
        <f aca="false">'Prices (input)'!D1249</f>
        <v>149.88</v>
      </c>
      <c r="F1249" s="10" t="n">
        <f aca="false">'Prices (input)'!E1249</f>
        <v>61.261</v>
      </c>
      <c r="G1249" s="10" t="n">
        <f aca="false">'Prices (input)'!F1249</f>
        <v>50.858</v>
      </c>
      <c r="H1249" s="10" t="n">
        <f aca="false">'Prices (input)'!G1249</f>
        <v>115.459</v>
      </c>
      <c r="I1249" s="11" t="n">
        <f aca="false">IF(OR(C1249="",C1248=""),"",C1249/C1248-1)</f>
        <v>-0.00374585794554094</v>
      </c>
      <c r="J1249" s="11" t="n">
        <f aca="false">IF(OR(D1249="",D1248=""),"",D1249/D1248-1)</f>
        <v>-0.00331785003317853</v>
      </c>
      <c r="K1249" s="11" t="n">
        <f aca="false">IF(OR(E1249="",E1248=""),"",E1249/E1248-1)</f>
        <v>-0.00352370188152384</v>
      </c>
      <c r="L1249" s="11" t="n">
        <f aca="false">IF(OR(F1249="",F1248=""),"",F1249/F1248-1)</f>
        <v>0.00554798680301372</v>
      </c>
      <c r="M1249" s="11" t="n">
        <f aca="false">IF(OR(G1249="",G1248=""),"",G1249/G1248-1)</f>
        <v>-0.0324004490021119</v>
      </c>
      <c r="N1249" s="11" t="n">
        <f aca="false">IF(OR(H1249="",H1248=""),"",H1249/H1248-1)</f>
        <v>-0.0455646394590439</v>
      </c>
      <c r="O1249" s="11" t="n">
        <f aca="false">IF(I1249="","",I1249-B1249/252)</f>
        <v>-0.00374942937411237</v>
      </c>
      <c r="P1249" s="11" t="n">
        <f aca="false">IF(J1249="","",J1249-B1249/252)</f>
        <v>-0.00332142146174996</v>
      </c>
      <c r="Q1249" s="11" t="n">
        <f aca="false">IF(K1249="","",K1249-B1249/252)</f>
        <v>-0.00352727331009527</v>
      </c>
      <c r="R1249" s="11" t="n">
        <f aca="false">IF(L1249="","",L1249-B1249/252)</f>
        <v>0.00554441537444229</v>
      </c>
      <c r="S1249" s="11" t="n">
        <f aca="false">IF(M1249="","",M1249-B1249/252)</f>
        <v>-0.0324040204306834</v>
      </c>
      <c r="T1249" s="11" t="n">
        <f aca="false">IF(N1249="","",N1249-B1249/252)</f>
        <v>-0.0455682108876153</v>
      </c>
    </row>
    <row r="1250" customFormat="false" ht="15" hidden="false" customHeight="false" outlineLevel="0" collapsed="false">
      <c r="A1250" s="9" t="n">
        <f aca="false">'Prices (input)'!A1250</f>
        <v>40667</v>
      </c>
      <c r="B1250" s="10" t="n">
        <f aca="false">LOOKUP(A1250,'FedFunds (input)'!$A$3:$A$867,'FedFunds (input)'!$B$3:$B$867)/100</f>
        <v>0.0009</v>
      </c>
      <c r="C1250" s="10" t="n">
        <f aca="false">'Prices (input)'!B1250</f>
        <v>103.053</v>
      </c>
      <c r="D1250" s="10" t="n">
        <f aca="false">'Prices (input)'!C1250</f>
        <v>29.62</v>
      </c>
      <c r="E1250" s="10" t="n">
        <f aca="false">'Prices (input)'!D1250</f>
        <v>147.73</v>
      </c>
      <c r="F1250" s="10" t="n">
        <f aca="false">'Prices (input)'!E1250</f>
        <v>61.548</v>
      </c>
      <c r="G1250" s="10" t="n">
        <f aca="false">'Prices (input)'!F1250</f>
        <v>50.98</v>
      </c>
      <c r="H1250" s="10" t="n">
        <f aca="false">'Prices (input)'!G1250</f>
        <v>115.276</v>
      </c>
      <c r="I1250" s="11" t="n">
        <f aca="false">IF(OR(C1250="",C1249=""),"",C1250/C1249-1)</f>
        <v>-0.00647866955892984</v>
      </c>
      <c r="J1250" s="11" t="n">
        <f aca="false">IF(OR(D1250="",D1249=""),"",D1250/D1249-1)</f>
        <v>-0.0139813581890812</v>
      </c>
      <c r="K1250" s="11" t="n">
        <f aca="false">IF(OR(E1250="",E1249=""),"",E1250/E1249-1)</f>
        <v>-0.0143448091806779</v>
      </c>
      <c r="L1250" s="11" t="n">
        <f aca="false">IF(OR(F1250="",F1249=""),"",F1250/F1249-1)</f>
        <v>0.00468487292078157</v>
      </c>
      <c r="M1250" s="11" t="n">
        <f aca="false">IF(OR(G1250="",G1249=""),"",G1250/G1249-1)</f>
        <v>0.0023988359746745</v>
      </c>
      <c r="N1250" s="11" t="n">
        <f aca="false">IF(OR(H1250="",H1249=""),"",H1250/H1249-1)</f>
        <v>-0.00158497821737591</v>
      </c>
      <c r="O1250" s="11" t="n">
        <f aca="false">IF(I1250="","",I1250-B1250/252)</f>
        <v>-0.00648224098750127</v>
      </c>
      <c r="P1250" s="11" t="n">
        <f aca="false">IF(J1250="","",J1250-B1250/252)</f>
        <v>-0.0139849296176526</v>
      </c>
      <c r="Q1250" s="11" t="n">
        <f aca="false">IF(K1250="","",K1250-B1250/252)</f>
        <v>-0.0143483806092494</v>
      </c>
      <c r="R1250" s="11" t="n">
        <f aca="false">IF(L1250="","",L1250-B1250/252)</f>
        <v>0.00468130149221014</v>
      </c>
      <c r="S1250" s="11" t="n">
        <f aca="false">IF(M1250="","",M1250-B1250/252)</f>
        <v>0.00239526454610307</v>
      </c>
      <c r="T1250" s="11" t="n">
        <f aca="false">IF(N1250="","",N1250-B1250/252)</f>
        <v>-0.00158854964594734</v>
      </c>
    </row>
    <row r="1251" customFormat="false" ht="15" hidden="false" customHeight="false" outlineLevel="0" collapsed="false">
      <c r="A1251" s="9" t="n">
        <f aca="false">'Prices (input)'!A1251</f>
        <v>40668</v>
      </c>
      <c r="B1251" s="10" t="n">
        <f aca="false">LOOKUP(A1251,'FedFunds (input)'!$A$3:$A$867,'FedFunds (input)'!$B$3:$B$867)/100</f>
        <v>0.0009</v>
      </c>
      <c r="C1251" s="10" t="n">
        <f aca="false">'Prices (input)'!B1251</f>
        <v>102.136</v>
      </c>
      <c r="D1251" s="10" t="n">
        <f aca="false">'Prices (input)'!C1251</f>
        <v>28.762</v>
      </c>
      <c r="E1251" s="10" t="n">
        <f aca="false">'Prices (input)'!D1251</f>
        <v>143.47</v>
      </c>
      <c r="F1251" s="10" t="n">
        <f aca="false">'Prices (input)'!E1251</f>
        <v>62.114</v>
      </c>
      <c r="G1251" s="10" t="n">
        <f aca="false">'Prices (input)'!F1251</f>
        <v>49.024</v>
      </c>
      <c r="H1251" s="10" t="n">
        <f aca="false">'Prices (input)'!G1251</f>
        <v>109</v>
      </c>
      <c r="I1251" s="11" t="n">
        <f aca="false">IF(OR(C1251="",C1250=""),"",C1251/C1250-1)</f>
        <v>-0.00889833386703931</v>
      </c>
      <c r="J1251" s="11" t="n">
        <f aca="false">IF(OR(D1251="",D1250=""),"",D1251/D1250-1)</f>
        <v>-0.0289669142471304</v>
      </c>
      <c r="K1251" s="11" t="n">
        <f aca="false">IF(OR(E1251="",E1250=""),"",E1251/E1250-1)</f>
        <v>-0.0288363907127868</v>
      </c>
      <c r="L1251" s="11" t="n">
        <f aca="false">IF(OR(F1251="",F1250=""),"",F1251/F1250-1)</f>
        <v>0.00919607460843563</v>
      </c>
      <c r="M1251" s="11" t="n">
        <f aca="false">IF(OR(G1251="",G1250=""),"",G1251/G1250-1)</f>
        <v>-0.0383679874460572</v>
      </c>
      <c r="N1251" s="11" t="n">
        <f aca="false">IF(OR(H1251="",H1250=""),"",H1251/H1250-1)</f>
        <v>-0.0544432492452895</v>
      </c>
      <c r="O1251" s="11" t="n">
        <f aca="false">IF(I1251="","",I1251-B1251/252)</f>
        <v>-0.00890190529561074</v>
      </c>
      <c r="P1251" s="11" t="n">
        <f aca="false">IF(J1251="","",J1251-B1251/252)</f>
        <v>-0.0289704856757018</v>
      </c>
      <c r="Q1251" s="11" t="n">
        <f aca="false">IF(K1251="","",K1251-B1251/252)</f>
        <v>-0.0288399621413582</v>
      </c>
      <c r="R1251" s="11" t="n">
        <f aca="false">IF(L1251="","",L1251-B1251/252)</f>
        <v>0.00919250317986421</v>
      </c>
      <c r="S1251" s="11" t="n">
        <f aca="false">IF(M1251="","",M1251-B1251/252)</f>
        <v>-0.0383715588746286</v>
      </c>
      <c r="T1251" s="11" t="n">
        <f aca="false">IF(N1251="","",N1251-B1251/252)</f>
        <v>-0.054446820673861</v>
      </c>
    </row>
    <row r="1252" customFormat="false" ht="15" hidden="false" customHeight="false" outlineLevel="0" collapsed="false">
      <c r="A1252" s="9" t="n">
        <f aca="false">'Prices (input)'!A1252</f>
        <v>40669</v>
      </c>
      <c r="B1252" s="10" t="n">
        <f aca="false">LOOKUP(A1252,'FedFunds (input)'!$A$3:$A$867,'FedFunds (input)'!$B$3:$B$867)/100</f>
        <v>0.0009</v>
      </c>
      <c r="C1252" s="10" t="n">
        <f aca="false">'Prices (input)'!B1252</f>
        <v>102.541</v>
      </c>
      <c r="D1252" s="10" t="n">
        <f aca="false">'Prices (input)'!C1252</f>
        <v>29.12</v>
      </c>
      <c r="E1252" s="10" t="n">
        <f aca="false">'Prices (input)'!D1252</f>
        <v>145.3</v>
      </c>
      <c r="F1252" s="10" t="n">
        <f aca="false">'Prices (input)'!E1252</f>
        <v>61.86</v>
      </c>
      <c r="G1252" s="10" t="n">
        <f aca="false">'Prices (input)'!F1252</f>
        <v>49.102</v>
      </c>
      <c r="H1252" s="10" t="n">
        <f aca="false">'Prices (input)'!G1252</f>
        <v>112.144</v>
      </c>
      <c r="I1252" s="11" t="n">
        <f aca="false">IF(OR(C1252="",C1251=""),"",C1252/C1251-1)</f>
        <v>0.00396530116707128</v>
      </c>
      <c r="J1252" s="11" t="n">
        <f aca="false">IF(OR(D1252="",D1251=""),"",D1252/D1251-1)</f>
        <v>0.0124469786523886</v>
      </c>
      <c r="K1252" s="11" t="n">
        <f aca="false">IF(OR(E1252="",E1251=""),"",E1252/E1251-1)</f>
        <v>0.0127552798494459</v>
      </c>
      <c r="L1252" s="11" t="n">
        <f aca="false">IF(OR(F1252="",F1251=""),"",F1252/F1251-1)</f>
        <v>-0.00408925524036441</v>
      </c>
      <c r="M1252" s="11" t="n">
        <f aca="false">IF(OR(G1252="",G1251=""),"",G1252/G1251-1)</f>
        <v>0.00159105744125321</v>
      </c>
      <c r="N1252" s="11" t="n">
        <f aca="false">IF(OR(H1252="",H1251=""),"",H1252/H1251-1)</f>
        <v>0.0288440366972478</v>
      </c>
      <c r="O1252" s="11" t="n">
        <f aca="false">IF(I1252="","",I1252-B1252/252)</f>
        <v>0.00396172973849985</v>
      </c>
      <c r="P1252" s="11" t="n">
        <f aca="false">IF(J1252="","",J1252-B1252/252)</f>
        <v>0.0124434072238172</v>
      </c>
      <c r="Q1252" s="11" t="n">
        <f aca="false">IF(K1252="","",K1252-B1252/252)</f>
        <v>0.0127517084208745</v>
      </c>
      <c r="R1252" s="11" t="n">
        <f aca="false">IF(L1252="","",L1252-B1252/252)</f>
        <v>-0.00409282666893584</v>
      </c>
      <c r="S1252" s="11" t="n">
        <f aca="false">IF(M1252="","",M1252-B1252/252)</f>
        <v>0.00158748601268178</v>
      </c>
      <c r="T1252" s="11" t="n">
        <f aca="false">IF(N1252="","",N1252-B1252/252)</f>
        <v>0.0288404652686763</v>
      </c>
    </row>
    <row r="1253" customFormat="false" ht="15" hidden="false" customHeight="false" outlineLevel="0" collapsed="false">
      <c r="A1253" s="9" t="n">
        <f aca="false">'Prices (input)'!A1253</f>
        <v>40672</v>
      </c>
      <c r="B1253" s="10" t="n">
        <f aca="false">LOOKUP(A1253,'FedFunds (input)'!$A$3:$A$867,'FedFunds (input)'!$B$3:$B$867)/100</f>
        <v>0.0009</v>
      </c>
      <c r="C1253" s="10" t="n">
        <f aca="false">'Prices (input)'!B1253</f>
        <v>102.969</v>
      </c>
      <c r="D1253" s="10" t="n">
        <f aca="false">'Prices (input)'!C1253</f>
        <v>29.56</v>
      </c>
      <c r="E1253" s="10" t="n">
        <f aca="false">'Prices (input)'!D1253</f>
        <v>147.38</v>
      </c>
      <c r="F1253" s="10" t="n">
        <f aca="false">'Prices (input)'!E1253</f>
        <v>61.795</v>
      </c>
      <c r="G1253" s="10" t="n">
        <f aca="false">'Prices (input)'!F1253</f>
        <v>49.993</v>
      </c>
      <c r="H1253" s="10" t="n">
        <f aca="false">'Prices (input)'!G1253</f>
        <v>114.8</v>
      </c>
      <c r="I1253" s="11" t="n">
        <f aca="false">IF(OR(C1253="",C1252=""),"",C1253/C1252-1)</f>
        <v>0.00417394018002559</v>
      </c>
      <c r="J1253" s="11" t="n">
        <f aca="false">IF(OR(D1253="",D1252=""),"",D1253/D1252-1)</f>
        <v>0.0151098901098901</v>
      </c>
      <c r="K1253" s="11" t="n">
        <f aca="false">IF(OR(E1253="",E1252=""),"",E1253/E1252-1)</f>
        <v>0.0143152099105299</v>
      </c>
      <c r="L1253" s="11" t="n">
        <f aca="false">IF(OR(F1253="",F1252=""),"",F1253/F1252-1)</f>
        <v>-0.00105075978014868</v>
      </c>
      <c r="M1253" s="11" t="n">
        <f aca="false">IF(OR(G1253="",G1252=""),"",G1253/G1252-1)</f>
        <v>0.0181459003706572</v>
      </c>
      <c r="N1253" s="11" t="n">
        <f aca="false">IF(OR(H1253="",H1252=""),"",H1253/H1252-1)</f>
        <v>0.0236838350691966</v>
      </c>
      <c r="O1253" s="11" t="n">
        <f aca="false">IF(I1253="","",I1253-B1253/252)</f>
        <v>0.00417036875145416</v>
      </c>
      <c r="P1253" s="11" t="n">
        <f aca="false">IF(J1253="","",J1253-B1253/252)</f>
        <v>0.0151063186813186</v>
      </c>
      <c r="Q1253" s="11" t="n">
        <f aca="false">IF(K1253="","",K1253-B1253/252)</f>
        <v>0.0143116384819585</v>
      </c>
      <c r="R1253" s="11" t="n">
        <f aca="false">IF(L1253="","",L1253-B1253/252)</f>
        <v>-0.00105433120872011</v>
      </c>
      <c r="S1253" s="11" t="n">
        <f aca="false">IF(M1253="","",M1253-B1253/252)</f>
        <v>0.0181423289420858</v>
      </c>
      <c r="T1253" s="11" t="n">
        <f aca="false">IF(N1253="","",N1253-B1253/252)</f>
        <v>0.0236802636406252</v>
      </c>
    </row>
    <row r="1254" customFormat="false" ht="15" hidden="false" customHeight="false" outlineLevel="0" collapsed="false">
      <c r="A1254" s="9" t="n">
        <f aca="false">'Prices (input)'!A1254</f>
        <v>40673</v>
      </c>
      <c r="B1254" s="10" t="n">
        <f aca="false">LOOKUP(A1254,'FedFunds (input)'!$A$3:$A$867,'FedFunds (input)'!$B$3:$B$867)/100</f>
        <v>0.0009</v>
      </c>
      <c r="C1254" s="10" t="n">
        <f aca="false">'Prices (input)'!B1254</f>
        <v>103.855</v>
      </c>
      <c r="D1254" s="10" t="n">
        <f aca="false">'Prices (input)'!C1254</f>
        <v>29.64</v>
      </c>
      <c r="E1254" s="10" t="n">
        <f aca="false">'Prices (input)'!D1254</f>
        <v>147.9</v>
      </c>
      <c r="F1254" s="10" t="n">
        <f aca="false">'Prices (input)'!E1254</f>
        <v>61.366</v>
      </c>
      <c r="G1254" s="10" t="n">
        <f aca="false">'Prices (input)'!F1254</f>
        <v>49.644</v>
      </c>
      <c r="H1254" s="10" t="n">
        <f aca="false">'Prices (input)'!G1254</f>
        <v>114.241</v>
      </c>
      <c r="I1254" s="11" t="n">
        <f aca="false">IF(OR(C1254="",C1253=""),"",C1254/C1253-1)</f>
        <v>0.00860453146092532</v>
      </c>
      <c r="J1254" s="11" t="n">
        <f aca="false">IF(OR(D1254="",D1253=""),"",D1254/D1253-1)</f>
        <v>0.00270635994587276</v>
      </c>
      <c r="K1254" s="11" t="n">
        <f aca="false">IF(OR(E1254="",E1253=""),"",E1254/E1253-1)</f>
        <v>0.00352829420545531</v>
      </c>
      <c r="L1254" s="11" t="n">
        <f aca="false">IF(OR(F1254="",F1253=""),"",F1254/F1253-1)</f>
        <v>-0.00694230924832107</v>
      </c>
      <c r="M1254" s="11" t="n">
        <f aca="false">IF(OR(G1254="",G1253=""),"",G1254/G1253-1)</f>
        <v>-0.00698097733682723</v>
      </c>
      <c r="N1254" s="11" t="n">
        <f aca="false">IF(OR(H1254="",H1253=""),"",H1254/H1253-1)</f>
        <v>-0.00486933797909406</v>
      </c>
      <c r="O1254" s="11" t="n">
        <f aca="false">IF(I1254="","",I1254-B1254/252)</f>
        <v>0.0086009600323539</v>
      </c>
      <c r="P1254" s="11" t="n">
        <f aca="false">IF(J1254="","",J1254-B1254/252)</f>
        <v>0.00270278851730133</v>
      </c>
      <c r="Q1254" s="11" t="n">
        <f aca="false">IF(K1254="","",K1254-B1254/252)</f>
        <v>0.00352472277688388</v>
      </c>
      <c r="R1254" s="11" t="n">
        <f aca="false">IF(L1254="","",L1254-B1254/252)</f>
        <v>-0.00694588067689249</v>
      </c>
      <c r="S1254" s="11" t="n">
        <f aca="false">IF(M1254="","",M1254-B1254/252)</f>
        <v>-0.00698454876539866</v>
      </c>
      <c r="T1254" s="11" t="n">
        <f aca="false">IF(N1254="","",N1254-B1254/252)</f>
        <v>-0.00487290940766549</v>
      </c>
    </row>
    <row r="1255" customFormat="false" ht="15" hidden="false" customHeight="false" outlineLevel="0" collapsed="false">
      <c r="A1255" s="9" t="n">
        <f aca="false">'Prices (input)'!A1255</f>
        <v>40674</v>
      </c>
      <c r="B1255" s="10" t="n">
        <f aca="false">LOOKUP(A1255,'FedFunds (input)'!$A$3:$A$867,'FedFunds (input)'!$B$3:$B$867)/100</f>
        <v>0.0009</v>
      </c>
      <c r="C1255" s="10" t="n">
        <f aca="false">'Prices (input)'!B1255</f>
        <v>102.755</v>
      </c>
      <c r="D1255" s="10" t="n">
        <f aca="false">'Prices (input)'!C1255</f>
        <v>29.3632</v>
      </c>
      <c r="E1255" s="10" t="n">
        <f aca="false">'Prices (input)'!D1255</f>
        <v>146.54</v>
      </c>
      <c r="F1255" s="10" t="n">
        <f aca="false">'Prices (input)'!E1255</f>
        <v>61.697</v>
      </c>
      <c r="G1255" s="10" t="n">
        <f aca="false">'Prices (input)'!F1255</f>
        <v>47.975</v>
      </c>
      <c r="H1255" s="10" t="n">
        <f aca="false">'Prices (input)'!G1255</f>
        <v>109.116</v>
      </c>
      <c r="I1255" s="11" t="n">
        <f aca="false">IF(OR(C1255="",C1254=""),"",C1255/C1254-1)</f>
        <v>-0.0105916903374899</v>
      </c>
      <c r="J1255" s="11" t="n">
        <f aca="false">IF(OR(D1255="",D1254=""),"",D1255/D1254-1)</f>
        <v>-0.00933873144399466</v>
      </c>
      <c r="K1255" s="11" t="n">
        <f aca="false">IF(OR(E1255="",E1254=""),"",E1255/E1254-1)</f>
        <v>-0.00919540229885063</v>
      </c>
      <c r="L1255" s="11" t="n">
        <f aca="false">IF(OR(F1255="",F1254=""),"",F1255/F1254-1)</f>
        <v>0.00539386631033478</v>
      </c>
      <c r="M1255" s="11" t="n">
        <f aca="false">IF(OR(G1255="",G1254=""),"",G1255/G1254-1)</f>
        <v>-0.0336193699137861</v>
      </c>
      <c r="N1255" s="11" t="n">
        <f aca="false">IF(OR(H1255="",H1254=""),"",H1255/H1254-1)</f>
        <v>-0.0448613019844014</v>
      </c>
      <c r="O1255" s="11" t="n">
        <f aca="false">IF(I1255="","",I1255-B1255/252)</f>
        <v>-0.0105952617660613</v>
      </c>
      <c r="P1255" s="11" t="n">
        <f aca="false">IF(J1255="","",J1255-B1255/252)</f>
        <v>-0.00934230287256609</v>
      </c>
      <c r="Q1255" s="11" t="n">
        <f aca="false">IF(K1255="","",K1255-B1255/252)</f>
        <v>-0.00919897372742206</v>
      </c>
      <c r="R1255" s="11" t="n">
        <f aca="false">IF(L1255="","",L1255-B1255/252)</f>
        <v>0.00539029488176335</v>
      </c>
      <c r="S1255" s="11" t="n">
        <f aca="false">IF(M1255="","",M1255-B1255/252)</f>
        <v>-0.0336229413423575</v>
      </c>
      <c r="T1255" s="11" t="n">
        <f aca="false">IF(N1255="","",N1255-B1255/252)</f>
        <v>-0.0448648734129728</v>
      </c>
    </row>
    <row r="1256" customFormat="false" ht="15" hidden="false" customHeight="false" outlineLevel="0" collapsed="false">
      <c r="A1256" s="9" t="n">
        <f aca="false">'Prices (input)'!A1256</f>
        <v>40675</v>
      </c>
      <c r="B1256" s="10" t="n">
        <f aca="false">LOOKUP(A1256,'FedFunds (input)'!$A$3:$A$867,'FedFunds (input)'!$B$3:$B$867)/100</f>
        <v>0.0009</v>
      </c>
      <c r="C1256" s="10" t="n">
        <f aca="false">'Prices (input)'!B1256</f>
        <v>103.259</v>
      </c>
      <c r="D1256" s="10" t="n">
        <f aca="false">'Prices (input)'!C1256</f>
        <v>29.36</v>
      </c>
      <c r="E1256" s="10" t="n">
        <f aca="false">'Prices (input)'!D1256</f>
        <v>146.59</v>
      </c>
      <c r="F1256" s="10" t="n">
        <f aca="false">'Prices (input)'!E1256</f>
        <v>61.32</v>
      </c>
      <c r="G1256" s="10" t="n">
        <f aca="false">'Prices (input)'!F1256</f>
        <v>47.722</v>
      </c>
      <c r="H1256" s="10" t="n">
        <f aca="false">'Prices (input)'!G1256</f>
        <v>107.707</v>
      </c>
      <c r="I1256" s="11" t="n">
        <f aca="false">IF(OR(C1256="",C1255=""),"",C1256/C1255-1)</f>
        <v>0.00490487080920632</v>
      </c>
      <c r="J1256" s="11" t="n">
        <f aca="false">IF(OR(D1256="",D1255=""),"",D1256/D1255-1)</f>
        <v>-0.000108979947689658</v>
      </c>
      <c r="K1256" s="11" t="n">
        <f aca="false">IF(OR(E1256="",E1255=""),"",E1256/E1255-1)</f>
        <v>0.000341203766889731</v>
      </c>
      <c r="L1256" s="11" t="n">
        <f aca="false">IF(OR(F1256="",F1255=""),"",F1256/F1255-1)</f>
        <v>-0.00611050780426925</v>
      </c>
      <c r="M1256" s="11" t="n">
        <f aca="false">IF(OR(G1256="",G1255=""),"",G1256/G1255-1)</f>
        <v>-0.00527357998957789</v>
      </c>
      <c r="N1256" s="11" t="n">
        <f aca="false">IF(OR(H1256="",H1255=""),"",H1256/H1255-1)</f>
        <v>-0.0129128633747572</v>
      </c>
      <c r="O1256" s="11" t="n">
        <f aca="false">IF(I1256="","",I1256-B1256/252)</f>
        <v>0.00490129938063489</v>
      </c>
      <c r="P1256" s="11" t="n">
        <f aca="false">IF(J1256="","",J1256-B1256/252)</f>
        <v>-0.000112551376261087</v>
      </c>
      <c r="Q1256" s="11" t="n">
        <f aca="false">IF(K1256="","",K1256-B1256/252)</f>
        <v>0.000337632338318302</v>
      </c>
      <c r="R1256" s="11" t="n">
        <f aca="false">IF(L1256="","",L1256-B1256/252)</f>
        <v>-0.00611407923284068</v>
      </c>
      <c r="S1256" s="11" t="n">
        <f aca="false">IF(M1256="","",M1256-B1256/252)</f>
        <v>-0.00527715141814932</v>
      </c>
      <c r="T1256" s="11" t="n">
        <f aca="false">IF(N1256="","",N1256-B1256/252)</f>
        <v>-0.0129164348033286</v>
      </c>
    </row>
    <row r="1257" customFormat="false" ht="15" hidden="false" customHeight="false" outlineLevel="0" collapsed="false">
      <c r="A1257" s="9" t="n">
        <f aca="false">'Prices (input)'!A1257</f>
        <v>40676</v>
      </c>
      <c r="B1257" s="10" t="n">
        <f aca="false">LOOKUP(A1257,'FedFunds (input)'!$A$3:$A$867,'FedFunds (input)'!$B$3:$B$867)/100</f>
        <v>0.0009</v>
      </c>
      <c r="C1257" s="10" t="n">
        <f aca="false">'Prices (input)'!B1257</f>
        <v>102.434</v>
      </c>
      <c r="D1257" s="10" t="n">
        <f aca="false">'Prices (input)'!C1257</f>
        <v>29.18</v>
      </c>
      <c r="E1257" s="10" t="n">
        <f aca="false">'Prices (input)'!D1257</f>
        <v>145.63</v>
      </c>
      <c r="F1257" s="10" t="n">
        <f aca="false">'Prices (input)'!E1257</f>
        <v>61.853</v>
      </c>
      <c r="G1257" s="10" t="n">
        <f aca="false">'Prices (input)'!F1257</f>
        <v>47.338</v>
      </c>
      <c r="H1257" s="10" t="n">
        <f aca="false">'Prices (input)'!G1257</f>
        <v>105.596</v>
      </c>
      <c r="I1257" s="11" t="n">
        <f aca="false">IF(OR(C1257="",C1256=""),"",C1257/C1256-1)</f>
        <v>-0.0079896183383531</v>
      </c>
      <c r="J1257" s="11" t="n">
        <f aca="false">IF(OR(D1257="",D1256=""),"",D1257/D1256-1)</f>
        <v>-0.0061307901907357</v>
      </c>
      <c r="K1257" s="11" t="n">
        <f aca="false">IF(OR(E1257="",E1256=""),"",E1257/E1256-1)</f>
        <v>-0.00654887782249813</v>
      </c>
      <c r="L1257" s="11" t="n">
        <f aca="false">IF(OR(F1257="",F1256=""),"",F1257/F1256-1)</f>
        <v>0.00869210697977829</v>
      </c>
      <c r="M1257" s="11" t="n">
        <f aca="false">IF(OR(G1257="",G1256=""),"",G1257/G1256-1)</f>
        <v>-0.00804660324378692</v>
      </c>
      <c r="N1257" s="11" t="n">
        <f aca="false">IF(OR(H1257="",H1256=""),"",H1257/H1256-1)</f>
        <v>-0.019599468929596</v>
      </c>
      <c r="O1257" s="11" t="n">
        <f aca="false">IF(I1257="","",I1257-B1257/252)</f>
        <v>-0.00799318976692453</v>
      </c>
      <c r="P1257" s="11" t="n">
        <f aca="false">IF(J1257="","",J1257-B1257/252)</f>
        <v>-0.00613436161930713</v>
      </c>
      <c r="Q1257" s="11" t="n">
        <f aca="false">IF(K1257="","",K1257-B1257/252)</f>
        <v>-0.00655244925106956</v>
      </c>
      <c r="R1257" s="11" t="n">
        <f aca="false">IF(L1257="","",L1257-B1257/252)</f>
        <v>0.00868853555120686</v>
      </c>
      <c r="S1257" s="11" t="n">
        <f aca="false">IF(M1257="","",M1257-B1257/252)</f>
        <v>-0.00805017467235835</v>
      </c>
      <c r="T1257" s="11" t="n">
        <f aca="false">IF(N1257="","",N1257-B1257/252)</f>
        <v>-0.0196030403581674</v>
      </c>
    </row>
    <row r="1258" customFormat="false" ht="15" hidden="false" customHeight="false" outlineLevel="0" collapsed="false">
      <c r="A1258" s="9" t="n">
        <f aca="false">'Prices (input)'!A1258</f>
        <v>40679</v>
      </c>
      <c r="B1258" s="10" t="n">
        <f aca="false">LOOKUP(A1258,'FedFunds (input)'!$A$3:$A$867,'FedFunds (input)'!$B$3:$B$867)/100</f>
        <v>0.0009</v>
      </c>
      <c r="C1258" s="10" t="n">
        <f aca="false">'Prices (input)'!B1258</f>
        <v>101.807</v>
      </c>
      <c r="D1258" s="10" t="n">
        <f aca="false">'Prices (input)'!C1258</f>
        <v>29.14</v>
      </c>
      <c r="E1258" s="10" t="n">
        <f aca="false">'Prices (input)'!D1258</f>
        <v>145.37</v>
      </c>
      <c r="F1258" s="10" t="n">
        <f aca="false">'Prices (input)'!E1258</f>
        <v>62.198</v>
      </c>
      <c r="G1258" s="10" t="n">
        <f aca="false">'Prices (input)'!F1258</f>
        <v>47.556</v>
      </c>
      <c r="H1258" s="10" t="n">
        <f aca="false">'Prices (input)'!G1258</f>
        <v>105.627</v>
      </c>
      <c r="I1258" s="11" t="n">
        <f aca="false">IF(OR(C1258="",C1257=""),"",C1258/C1257-1)</f>
        <v>-0.00612101450690195</v>
      </c>
      <c r="J1258" s="11" t="n">
        <f aca="false">IF(OR(D1258="",D1257=""),"",D1258/D1257-1)</f>
        <v>-0.00137080191912264</v>
      </c>
      <c r="K1258" s="11" t="n">
        <f aca="false">IF(OR(E1258="",E1257=""),"",E1258/E1257-1)</f>
        <v>-0.00178534642587369</v>
      </c>
      <c r="L1258" s="11" t="n">
        <f aca="false">IF(OR(F1258="",F1257=""),"",F1258/F1257-1)</f>
        <v>0.00557774077247664</v>
      </c>
      <c r="M1258" s="11" t="n">
        <f aca="false">IF(OR(G1258="",G1257=""),"",G1258/G1257-1)</f>
        <v>0.00460517977100849</v>
      </c>
      <c r="N1258" s="11" t="n">
        <f aca="false">IF(OR(H1258="",H1257=""),"",H1258/H1257-1)</f>
        <v>0.000293571726201591</v>
      </c>
      <c r="O1258" s="11" t="n">
        <f aca="false">IF(I1258="","",I1258-B1258/252)</f>
        <v>-0.00612458593547337</v>
      </c>
      <c r="P1258" s="11" t="n">
        <f aca="false">IF(J1258="","",J1258-B1258/252)</f>
        <v>-0.00137437334769407</v>
      </c>
      <c r="Q1258" s="11" t="n">
        <f aca="false">IF(K1258="","",K1258-B1258/252)</f>
        <v>-0.00178891785444512</v>
      </c>
      <c r="R1258" s="11" t="n">
        <f aca="false">IF(L1258="","",L1258-B1258/252)</f>
        <v>0.00557416934390521</v>
      </c>
      <c r="S1258" s="11" t="n">
        <f aca="false">IF(M1258="","",M1258-B1258/252)</f>
        <v>0.00460160834243707</v>
      </c>
      <c r="T1258" s="11" t="n">
        <f aca="false">IF(N1258="","",N1258-B1258/252)</f>
        <v>0.000290000297630163</v>
      </c>
    </row>
    <row r="1259" customFormat="false" ht="15" hidden="false" customHeight="false" outlineLevel="0" collapsed="false">
      <c r="A1259" s="9" t="n">
        <f aca="false">'Prices (input)'!A1259</f>
        <v>40680</v>
      </c>
      <c r="B1259" s="10" t="n">
        <f aca="false">LOOKUP(A1259,'FedFunds (input)'!$A$3:$A$867,'FedFunds (input)'!$B$3:$B$867)/100</f>
        <v>0.0009</v>
      </c>
      <c r="C1259" s="10" t="n">
        <f aca="false">'Prices (input)'!B1259</f>
        <v>101.792</v>
      </c>
      <c r="D1259" s="10" t="n">
        <f aca="false">'Prices (input)'!C1259</f>
        <v>29</v>
      </c>
      <c r="E1259" s="10" t="n">
        <f aca="false">'Prices (input)'!D1259</f>
        <v>144.74</v>
      </c>
      <c r="F1259" s="10" t="n">
        <f aca="false">'Prices (input)'!E1259</f>
        <v>62.836</v>
      </c>
      <c r="G1259" s="10" t="n">
        <f aca="false">'Prices (input)'!F1259</f>
        <v>48.028</v>
      </c>
      <c r="H1259" s="10" t="n">
        <f aca="false">'Prices (input)'!G1259</f>
        <v>104.93</v>
      </c>
      <c r="I1259" s="11" t="n">
        <f aca="false">IF(OR(C1259="",C1258=""),"",C1259/C1258-1)</f>
        <v>-0.000147337609398224</v>
      </c>
      <c r="J1259" s="11" t="n">
        <f aca="false">IF(OR(D1259="",D1258=""),"",D1259/D1258-1)</f>
        <v>-0.00480439258750864</v>
      </c>
      <c r="K1259" s="11" t="n">
        <f aca="false">IF(OR(E1259="",E1258=""),"",E1259/E1258-1)</f>
        <v>-0.00433376900323312</v>
      </c>
      <c r="L1259" s="11" t="n">
        <f aca="false">IF(OR(F1259="",F1258=""),"",F1259/F1258-1)</f>
        <v>0.0102575645519147</v>
      </c>
      <c r="M1259" s="11" t="n">
        <f aca="false">IF(OR(G1259="",G1258=""),"",G1259/G1258-1)</f>
        <v>0.00992514088653373</v>
      </c>
      <c r="N1259" s="11" t="n">
        <f aca="false">IF(OR(H1259="",H1258=""),"",H1259/H1258-1)</f>
        <v>-0.00659869162240701</v>
      </c>
      <c r="O1259" s="11" t="n">
        <f aca="false">IF(I1259="","",I1259-B1259/252)</f>
        <v>-0.000150909037969652</v>
      </c>
      <c r="P1259" s="11" t="n">
        <f aca="false">IF(J1259="","",J1259-B1259/252)</f>
        <v>-0.00480796401608007</v>
      </c>
      <c r="Q1259" s="11" t="n">
        <f aca="false">IF(K1259="","",K1259-B1259/252)</f>
        <v>-0.00433734043180455</v>
      </c>
      <c r="R1259" s="11" t="n">
        <f aca="false">IF(L1259="","",L1259-B1259/252)</f>
        <v>0.0102539931233433</v>
      </c>
      <c r="S1259" s="11" t="n">
        <f aca="false">IF(M1259="","",M1259-B1259/252)</f>
        <v>0.00992156945796231</v>
      </c>
      <c r="T1259" s="11" t="n">
        <f aca="false">IF(N1259="","",N1259-B1259/252)</f>
        <v>-0.00660226305097843</v>
      </c>
    </row>
    <row r="1260" customFormat="false" ht="15" hidden="false" customHeight="false" outlineLevel="0" collapsed="false">
      <c r="A1260" s="9" t="n">
        <f aca="false">'Prices (input)'!A1260</f>
        <v>40681</v>
      </c>
      <c r="B1260" s="10" t="n">
        <f aca="false">LOOKUP(A1260,'FedFunds (input)'!$A$3:$A$867,'FedFunds (input)'!$B$3:$B$867)/100</f>
        <v>0.0009</v>
      </c>
      <c r="C1260" s="10" t="n">
        <f aca="false">'Prices (input)'!B1260</f>
        <v>102.693</v>
      </c>
      <c r="D1260" s="10" t="n">
        <f aca="false">'Prices (input)'!C1260</f>
        <v>29.18</v>
      </c>
      <c r="E1260" s="10" t="n">
        <f aca="false">'Prices (input)'!D1260</f>
        <v>145.6</v>
      </c>
      <c r="F1260" s="10" t="n">
        <f aca="false">'Prices (input)'!E1260</f>
        <v>62.003</v>
      </c>
      <c r="G1260" s="10" t="n">
        <f aca="false">'Prices (input)'!F1260</f>
        <v>48.377</v>
      </c>
      <c r="H1260" s="10" t="n">
        <f aca="false">'Prices (input)'!G1260</f>
        <v>107.697</v>
      </c>
      <c r="I1260" s="11" t="n">
        <f aca="false">IF(OR(C1260="",C1259=""),"",C1260/C1259-1)</f>
        <v>0.00885138321282608</v>
      </c>
      <c r="J1260" s="11" t="n">
        <f aca="false">IF(OR(D1260="",D1259=""),"",D1260/D1259-1)</f>
        <v>0.00620689655172413</v>
      </c>
      <c r="K1260" s="11" t="n">
        <f aca="false">IF(OR(E1260="",E1259=""),"",E1260/E1259-1)</f>
        <v>0.00594168854497701</v>
      </c>
      <c r="L1260" s="11" t="n">
        <f aca="false">IF(OR(F1260="",F1259=""),"",F1260/F1259-1)</f>
        <v>-0.0132567318097906</v>
      </c>
      <c r="M1260" s="11" t="n">
        <f aca="false">IF(OR(G1260="",G1259=""),"",G1260/G1259-1)</f>
        <v>0.00726659448654954</v>
      </c>
      <c r="N1260" s="11" t="n">
        <f aca="false">IF(OR(H1260="",H1259=""),"",H1260/H1259-1)</f>
        <v>0.0263699609263317</v>
      </c>
      <c r="O1260" s="11" t="n">
        <f aca="false">IF(I1260="","",I1260-B1260/252)</f>
        <v>0.00884781178425465</v>
      </c>
      <c r="P1260" s="11" t="n">
        <f aca="false">IF(J1260="","",J1260-B1260/252)</f>
        <v>0.0062033251231527</v>
      </c>
      <c r="Q1260" s="11" t="n">
        <f aca="false">IF(K1260="","",K1260-B1260/252)</f>
        <v>0.00593811711640558</v>
      </c>
      <c r="R1260" s="11" t="n">
        <f aca="false">IF(L1260="","",L1260-B1260/252)</f>
        <v>-0.013260303238362</v>
      </c>
      <c r="S1260" s="11" t="n">
        <f aca="false">IF(M1260="","",M1260-B1260/252)</f>
        <v>0.00726302305797811</v>
      </c>
      <c r="T1260" s="11" t="n">
        <f aca="false">IF(N1260="","",N1260-B1260/252)</f>
        <v>0.0263663894977603</v>
      </c>
    </row>
    <row r="1261" customFormat="false" ht="15" hidden="false" customHeight="false" outlineLevel="0" collapsed="false">
      <c r="A1261" s="9" t="n">
        <f aca="false">'Prices (input)'!A1261</f>
        <v>40682</v>
      </c>
      <c r="B1261" s="10" t="n">
        <f aca="false">LOOKUP(A1261,'FedFunds (input)'!$A$3:$A$867,'FedFunds (input)'!$B$3:$B$867)/100</f>
        <v>0.0009</v>
      </c>
      <c r="C1261" s="10" t="n">
        <f aca="false">'Prices (input)'!B1261</f>
        <v>102.915</v>
      </c>
      <c r="D1261" s="10" t="n">
        <f aca="false">'Prices (input)'!C1261</f>
        <v>29.18</v>
      </c>
      <c r="E1261" s="10" t="n">
        <f aca="false">'Prices (input)'!D1261</f>
        <v>145.65</v>
      </c>
      <c r="F1261" s="10" t="n">
        <f aca="false">'Prices (input)'!E1261</f>
        <v>62.003</v>
      </c>
      <c r="G1261" s="10" t="n">
        <f aca="false">'Prices (input)'!F1261</f>
        <v>48.578</v>
      </c>
      <c r="H1261" s="10" t="n">
        <f aca="false">'Prices (input)'!G1261</f>
        <v>108.001</v>
      </c>
      <c r="I1261" s="11" t="n">
        <f aca="false">IF(OR(C1261="",C1260=""),"",C1261/C1260-1)</f>
        <v>0.00216178317898996</v>
      </c>
      <c r="J1261" s="11" t="n">
        <f aca="false">IF(OR(D1261="",D1260=""),"",D1261/D1260-1)</f>
        <v>0</v>
      </c>
      <c r="K1261" s="11" t="n">
        <f aca="false">IF(OR(E1261="",E1260=""),"",E1261/E1260-1)</f>
        <v>0.000343406593406703</v>
      </c>
      <c r="L1261" s="11" t="n">
        <f aca="false">IF(OR(F1261="",F1260=""),"",F1261/F1260-1)</f>
        <v>0</v>
      </c>
      <c r="M1261" s="11" t="n">
        <f aca="false">IF(OR(G1261="",G1260=""),"",G1261/G1260-1)</f>
        <v>0.00415486698224354</v>
      </c>
      <c r="N1261" s="11" t="n">
        <f aca="false">IF(OR(H1261="",H1260=""),"",H1261/H1260-1)</f>
        <v>0.00282273415229772</v>
      </c>
      <c r="O1261" s="11" t="n">
        <f aca="false">IF(I1261="","",I1261-B1261/252)</f>
        <v>0.00215821175041853</v>
      </c>
      <c r="P1261" s="11" t="n">
        <f aca="false">IF(J1261="","",J1261-B1261/252)</f>
        <v>-3.57142857142857E-006</v>
      </c>
      <c r="Q1261" s="11" t="n">
        <f aca="false">IF(K1261="","",K1261-B1261/252)</f>
        <v>0.000339835164835275</v>
      </c>
      <c r="R1261" s="11" t="n">
        <f aca="false">IF(L1261="","",L1261-B1261/252)</f>
        <v>-3.57142857142857E-006</v>
      </c>
      <c r="S1261" s="11" t="n">
        <f aca="false">IF(M1261="","",M1261-B1261/252)</f>
        <v>0.00415129555367212</v>
      </c>
      <c r="T1261" s="11" t="n">
        <f aca="false">IF(N1261="","",N1261-B1261/252)</f>
        <v>0.00281916272372629</v>
      </c>
    </row>
    <row r="1262" customFormat="false" ht="15" hidden="false" customHeight="false" outlineLevel="0" collapsed="false">
      <c r="A1262" s="9" t="n">
        <f aca="false">'Prices (input)'!A1262</f>
        <v>40683</v>
      </c>
      <c r="B1262" s="10" t="n">
        <f aca="false">LOOKUP(A1262,'FedFunds (input)'!$A$3:$A$867,'FedFunds (input)'!$B$3:$B$867)/100</f>
        <v>0.0009</v>
      </c>
      <c r="C1262" s="10" t="n">
        <f aca="false">'Prices (input)'!B1262</f>
        <v>102.242</v>
      </c>
      <c r="D1262" s="10" t="n">
        <f aca="false">'Prices (input)'!C1262</f>
        <v>29.58</v>
      </c>
      <c r="E1262" s="10" t="n">
        <f aca="false">'Prices (input)'!D1262</f>
        <v>147.49</v>
      </c>
      <c r="F1262" s="10" t="n">
        <f aca="false">'Prices (input)'!E1262</f>
        <v>62.029</v>
      </c>
      <c r="G1262" s="10" t="n">
        <f aca="false">'Prices (input)'!F1262</f>
        <v>48.683</v>
      </c>
      <c r="H1262" s="10" t="n">
        <f aca="false">'Prices (input)'!G1262</f>
        <v>110.071</v>
      </c>
      <c r="I1262" s="11" t="n">
        <f aca="false">IF(OR(C1262="",C1261=""),"",C1262/C1261-1)</f>
        <v>-0.00653937715590536</v>
      </c>
      <c r="J1262" s="11" t="n">
        <f aca="false">IF(OR(D1262="",D1261=""),"",D1262/D1261-1)</f>
        <v>0.0137080191912269</v>
      </c>
      <c r="K1262" s="11" t="n">
        <f aca="false">IF(OR(E1262="",E1261=""),"",E1262/E1261-1)</f>
        <v>0.0126330243734982</v>
      </c>
      <c r="L1262" s="11" t="n">
        <f aca="false">IF(OR(F1262="",F1261=""),"",F1262/F1261-1)</f>
        <v>0.000419334548328321</v>
      </c>
      <c r="M1262" s="11" t="n">
        <f aca="false">IF(OR(G1262="",G1261=""),"",G1262/G1261-1)</f>
        <v>0.00216147227139851</v>
      </c>
      <c r="N1262" s="11" t="n">
        <f aca="false">IF(OR(H1262="",H1261=""),"",H1262/H1261-1)</f>
        <v>0.0191664891991741</v>
      </c>
      <c r="O1262" s="11" t="n">
        <f aca="false">IF(I1262="","",I1262-B1262/252)</f>
        <v>-0.00654294858447679</v>
      </c>
      <c r="P1262" s="11" t="n">
        <f aca="false">IF(J1262="","",J1262-B1262/252)</f>
        <v>0.0137044477626555</v>
      </c>
      <c r="Q1262" s="11" t="n">
        <f aca="false">IF(K1262="","",K1262-B1262/252)</f>
        <v>0.0126294529449268</v>
      </c>
      <c r="R1262" s="11" t="n">
        <f aca="false">IF(L1262="","",L1262-B1262/252)</f>
        <v>0.000415763119756892</v>
      </c>
      <c r="S1262" s="11" t="n">
        <f aca="false">IF(M1262="","",M1262-B1262/252)</f>
        <v>0.00215790084282708</v>
      </c>
      <c r="T1262" s="11" t="n">
        <f aca="false">IF(N1262="","",N1262-B1262/252)</f>
        <v>0.0191629177706026</v>
      </c>
    </row>
    <row r="1263" customFormat="false" ht="15" hidden="false" customHeight="false" outlineLevel="0" collapsed="false">
      <c r="A1263" s="9" t="n">
        <f aca="false">'Prices (input)'!A1263</f>
        <v>40686</v>
      </c>
      <c r="B1263" s="10" t="n">
        <f aca="false">LOOKUP(A1263,'FedFunds (input)'!$A$3:$A$867,'FedFunds (input)'!$B$3:$B$867)/100</f>
        <v>0.0009</v>
      </c>
      <c r="C1263" s="10" t="n">
        <f aca="false">'Prices (input)'!B1263</f>
        <v>101.111</v>
      </c>
      <c r="D1263" s="10" t="n">
        <f aca="false">'Prices (input)'!C1263</f>
        <v>29.62</v>
      </c>
      <c r="E1263" s="10" t="n">
        <f aca="false">'Prices (input)'!D1263</f>
        <v>147.83</v>
      </c>
      <c r="F1263" s="10" t="n">
        <f aca="false">'Prices (input)'!E1263</f>
        <v>62.302</v>
      </c>
      <c r="G1263" s="10" t="n">
        <f aca="false">'Prices (input)'!F1263</f>
        <v>48.334</v>
      </c>
      <c r="H1263" s="10" t="n">
        <f aca="false">'Prices (input)'!G1263</f>
        <v>106.811</v>
      </c>
      <c r="I1263" s="11" t="n">
        <f aca="false">IF(OR(C1263="",C1262=""),"",C1263/C1262-1)</f>
        <v>-0.0110619901801609</v>
      </c>
      <c r="J1263" s="11" t="n">
        <f aca="false">IF(OR(D1263="",D1262=""),"",D1263/D1262-1)</f>
        <v>0.00135226504394881</v>
      </c>
      <c r="K1263" s="11" t="n">
        <f aca="false">IF(OR(E1263="",E1262=""),"",E1263/E1262-1)</f>
        <v>0.00230524103329044</v>
      </c>
      <c r="L1263" s="11" t="n">
        <f aca="false">IF(OR(F1263="",F1262=""),"",F1263/F1262-1)</f>
        <v>0.00440116719598893</v>
      </c>
      <c r="M1263" s="11" t="n">
        <f aca="false">IF(OR(G1263="",G1262=""),"",G1263/G1262-1)</f>
        <v>-0.00716882690056075</v>
      </c>
      <c r="N1263" s="11" t="n">
        <f aca="false">IF(OR(H1263="",H1262=""),"",H1263/H1262-1)</f>
        <v>-0.0296172470496315</v>
      </c>
      <c r="O1263" s="11" t="n">
        <f aca="false">IF(I1263="","",I1263-B1263/252)</f>
        <v>-0.0110655616087323</v>
      </c>
      <c r="P1263" s="11" t="n">
        <f aca="false">IF(J1263="","",J1263-B1263/252)</f>
        <v>0.00134869361537738</v>
      </c>
      <c r="Q1263" s="11" t="n">
        <f aca="false">IF(K1263="","",K1263-B1263/252)</f>
        <v>0.00230166960471901</v>
      </c>
      <c r="R1263" s="11" t="n">
        <f aca="false">IF(L1263="","",L1263-B1263/252)</f>
        <v>0.0043975957674175</v>
      </c>
      <c r="S1263" s="11" t="n">
        <f aca="false">IF(M1263="","",M1263-B1263/252)</f>
        <v>-0.00717239832913218</v>
      </c>
      <c r="T1263" s="11" t="n">
        <f aca="false">IF(N1263="","",N1263-B1263/252)</f>
        <v>-0.029620818478203</v>
      </c>
    </row>
    <row r="1264" customFormat="false" ht="15" hidden="false" customHeight="false" outlineLevel="0" collapsed="false">
      <c r="A1264" s="9" t="n">
        <f aca="false">'Prices (input)'!A1264</f>
        <v>40687</v>
      </c>
      <c r="B1264" s="10" t="n">
        <f aca="false">LOOKUP(A1264,'FedFunds (input)'!$A$3:$A$867,'FedFunds (input)'!$B$3:$B$867)/100</f>
        <v>0.0009</v>
      </c>
      <c r="C1264" s="10" t="n">
        <f aca="false">'Prices (input)'!B1264</f>
        <v>100.852</v>
      </c>
      <c r="D1264" s="10" t="n">
        <f aca="false">'Prices (input)'!C1264</f>
        <v>29.7798</v>
      </c>
      <c r="E1264" s="10" t="n">
        <f aca="false">'Prices (input)'!D1264</f>
        <v>148.59</v>
      </c>
      <c r="F1264" s="10" t="n">
        <f aca="false">'Prices (input)'!E1264</f>
        <v>62.55</v>
      </c>
      <c r="G1264" s="10" t="n">
        <f aca="false">'Prices (input)'!F1264</f>
        <v>49.425</v>
      </c>
      <c r="H1264" s="10" t="n">
        <f aca="false">'Prices (input)'!G1264</f>
        <v>110.984</v>
      </c>
      <c r="I1264" s="11" t="n">
        <f aca="false">IF(OR(C1264="",C1263=""),"",C1264/C1263-1)</f>
        <v>-0.00256154127641894</v>
      </c>
      <c r="J1264" s="11" t="n">
        <f aca="false">IF(OR(D1264="",D1263=""),"",D1264/D1263-1)</f>
        <v>0.00539500337609722</v>
      </c>
      <c r="K1264" s="11" t="n">
        <f aca="false">IF(OR(E1264="",E1263=""),"",E1264/E1263-1)</f>
        <v>0.00514104038422514</v>
      </c>
      <c r="L1264" s="11" t="n">
        <f aca="false">IF(OR(F1264="",F1263=""),"",F1264/F1263-1)</f>
        <v>0.00398061057429944</v>
      </c>
      <c r="M1264" s="11" t="n">
        <f aca="false">IF(OR(G1264="",G1263=""),"",G1264/G1263-1)</f>
        <v>0.0225721024537591</v>
      </c>
      <c r="N1264" s="11" t="n">
        <f aca="false">IF(OR(H1264="",H1263=""),"",H1264/H1263-1)</f>
        <v>0.039069009746187</v>
      </c>
      <c r="O1264" s="11" t="n">
        <f aca="false">IF(I1264="","",I1264-B1264/252)</f>
        <v>-0.00256511270499037</v>
      </c>
      <c r="P1264" s="11" t="n">
        <f aca="false">IF(J1264="","",J1264-B1264/252)</f>
        <v>0.00539143194752579</v>
      </c>
      <c r="Q1264" s="11" t="n">
        <f aca="false">IF(K1264="","",K1264-B1264/252)</f>
        <v>0.00513746895565371</v>
      </c>
      <c r="R1264" s="11" t="n">
        <f aca="false">IF(L1264="","",L1264-B1264/252)</f>
        <v>0.00397703914572801</v>
      </c>
      <c r="S1264" s="11" t="n">
        <f aca="false">IF(M1264="","",M1264-B1264/252)</f>
        <v>0.0225685310251876</v>
      </c>
      <c r="T1264" s="11" t="n">
        <f aca="false">IF(N1264="","",N1264-B1264/252)</f>
        <v>0.0390654383176156</v>
      </c>
    </row>
    <row r="1265" customFormat="false" ht="15" hidden="false" customHeight="false" outlineLevel="0" collapsed="false">
      <c r="A1265" s="9" t="n">
        <f aca="false">'Prices (input)'!A1265</f>
        <v>40688</v>
      </c>
      <c r="B1265" s="10" t="n">
        <f aca="false">LOOKUP(A1265,'FedFunds (input)'!$A$3:$A$867,'FedFunds (input)'!$B$3:$B$867)/100</f>
        <v>0.0009</v>
      </c>
      <c r="C1265" s="10" t="n">
        <f aca="false">'Prices (input)'!B1265</f>
        <v>101.173</v>
      </c>
      <c r="D1265" s="10" t="n">
        <f aca="false">'Prices (input)'!C1265</f>
        <v>29.8</v>
      </c>
      <c r="E1265" s="10" t="n">
        <f aca="false">'Prices (input)'!D1265</f>
        <v>148.6</v>
      </c>
      <c r="F1265" s="10" t="n">
        <f aca="false">'Prices (input)'!E1265</f>
        <v>62.263</v>
      </c>
      <c r="G1265" s="10" t="n">
        <f aca="false">'Prices (input)'!F1265</f>
        <v>49.836</v>
      </c>
      <c r="H1265" s="10" t="n">
        <f aca="false">'Prices (input)'!G1265</f>
        <v>111.623</v>
      </c>
      <c r="I1265" s="11" t="n">
        <f aca="false">IF(OR(C1265="",C1264=""),"",C1265/C1264-1)</f>
        <v>0.00318288184666637</v>
      </c>
      <c r="J1265" s="11" t="n">
        <f aca="false">IF(OR(D1265="",D1264=""),"",D1265/D1264-1)</f>
        <v>0.000678312144473781</v>
      </c>
      <c r="K1265" s="11" t="n">
        <f aca="false">IF(OR(E1265="",E1264=""),"",E1265/E1264-1)</f>
        <v>6.72992798975702E-005</v>
      </c>
      <c r="L1265" s="11" t="n">
        <f aca="false">IF(OR(F1265="",F1264=""),"",F1265/F1264-1)</f>
        <v>-0.00458832933653075</v>
      </c>
      <c r="M1265" s="11" t="n">
        <f aca="false">IF(OR(G1265="",G1264=""),"",G1265/G1264-1)</f>
        <v>0.00831562974203348</v>
      </c>
      <c r="N1265" s="11" t="n">
        <f aca="false">IF(OR(H1265="",H1264=""),"",H1265/H1264-1)</f>
        <v>0.00575758667916104</v>
      </c>
      <c r="O1265" s="11" t="n">
        <f aca="false">IF(I1265="","",I1265-B1265/252)</f>
        <v>0.00317931041809495</v>
      </c>
      <c r="P1265" s="11" t="n">
        <f aca="false">IF(J1265="","",J1265-B1265/252)</f>
        <v>0.000674740715902352</v>
      </c>
      <c r="Q1265" s="11" t="n">
        <f aca="false">IF(K1265="","",K1265-B1265/252)</f>
        <v>6.37278513261417E-005</v>
      </c>
      <c r="R1265" s="11" t="n">
        <f aca="false">IF(L1265="","",L1265-B1265/252)</f>
        <v>-0.00459190076510218</v>
      </c>
      <c r="S1265" s="11" t="n">
        <f aca="false">IF(M1265="","",M1265-B1265/252)</f>
        <v>0.00831205831346205</v>
      </c>
      <c r="T1265" s="11" t="n">
        <f aca="false">IF(N1265="","",N1265-B1265/252)</f>
        <v>0.00575401525058961</v>
      </c>
    </row>
    <row r="1266" customFormat="false" ht="15" hidden="false" customHeight="false" outlineLevel="0" collapsed="false">
      <c r="A1266" s="9" t="n">
        <f aca="false">'Prices (input)'!A1266</f>
        <v>40689</v>
      </c>
      <c r="B1266" s="10" t="n">
        <f aca="false">LOOKUP(A1266,'FedFunds (input)'!$A$3:$A$867,'FedFunds (input)'!$B$3:$B$867)/100</f>
        <v>0.0009</v>
      </c>
      <c r="C1266" s="10" t="n">
        <f aca="false">'Prices (input)'!B1266</f>
        <v>101.639</v>
      </c>
      <c r="D1266" s="10" t="n">
        <f aca="false">'Prices (input)'!C1266</f>
        <v>29.72</v>
      </c>
      <c r="E1266" s="10" t="n">
        <f aca="false">'Prices (input)'!D1266</f>
        <v>148.22</v>
      </c>
      <c r="F1266" s="10" t="n">
        <f aca="false">'Prices (input)'!E1266</f>
        <v>62.79</v>
      </c>
      <c r="G1266" s="10" t="n">
        <f aca="false">'Prices (input)'!F1266</f>
        <v>49.897</v>
      </c>
      <c r="H1266" s="10" t="n">
        <f aca="false">'Prices (input)'!G1266</f>
        <v>111.654</v>
      </c>
      <c r="I1266" s="11" t="n">
        <f aca="false">IF(OR(C1266="",C1265=""),"",C1266/C1265-1)</f>
        <v>0.00460597194903767</v>
      </c>
      <c r="J1266" s="11" t="n">
        <f aca="false">IF(OR(D1266="",D1265=""),"",D1266/D1265-1)</f>
        <v>-0.00268456375838932</v>
      </c>
      <c r="K1266" s="11" t="n">
        <f aca="false">IF(OR(E1266="",E1265=""),"",E1266/E1265-1)</f>
        <v>-0.00255720053835795</v>
      </c>
      <c r="L1266" s="11" t="n">
        <f aca="false">IF(OR(F1266="",F1265=""),"",F1266/F1265-1)</f>
        <v>0.00846409585146879</v>
      </c>
      <c r="M1266" s="11" t="n">
        <f aca="false">IF(OR(G1266="",G1265=""),"",G1266/G1265-1)</f>
        <v>0.00122401476844058</v>
      </c>
      <c r="N1266" s="11" t="n">
        <f aca="false">IF(OR(H1266="",H1265=""),"",H1266/H1265-1)</f>
        <v>0.000277720541465465</v>
      </c>
      <c r="O1266" s="11" t="n">
        <f aca="false">IF(I1266="","",I1266-B1266/252)</f>
        <v>0.00460240052046624</v>
      </c>
      <c r="P1266" s="11" t="n">
        <f aca="false">IF(J1266="","",J1266-B1266/252)</f>
        <v>-0.00268813518696075</v>
      </c>
      <c r="Q1266" s="11" t="n">
        <f aca="false">IF(K1266="","",K1266-B1266/252)</f>
        <v>-0.00256077196692938</v>
      </c>
      <c r="R1266" s="11" t="n">
        <f aca="false">IF(L1266="","",L1266-B1266/252)</f>
        <v>0.00846052442289736</v>
      </c>
      <c r="S1266" s="11" t="n">
        <f aca="false">IF(M1266="","",M1266-B1266/252)</f>
        <v>0.00122044333986916</v>
      </c>
      <c r="T1266" s="11" t="n">
        <f aca="false">IF(N1266="","",N1266-B1266/252)</f>
        <v>0.000274149112894036</v>
      </c>
    </row>
    <row r="1267" customFormat="false" ht="15" hidden="false" customHeight="false" outlineLevel="0" collapsed="false">
      <c r="A1267" s="9" t="n">
        <f aca="false">'Prices (input)'!A1267</f>
        <v>40690</v>
      </c>
      <c r="B1267" s="10" t="n">
        <f aca="false">LOOKUP(A1267,'FedFunds (input)'!$A$3:$A$867,'FedFunds (input)'!$B$3:$B$867)/100</f>
        <v>0.0009</v>
      </c>
      <c r="C1267" s="10" t="n">
        <f aca="false">'Prices (input)'!B1267</f>
        <v>102.044</v>
      </c>
      <c r="D1267" s="10" t="n">
        <f aca="false">'Prices (input)'!C1267</f>
        <v>30.0048</v>
      </c>
      <c r="E1267" s="10" t="n">
        <f aca="false">'Prices (input)'!D1267</f>
        <v>149.7</v>
      </c>
      <c r="F1267" s="10" t="n">
        <f aca="false">'Prices (input)'!E1267</f>
        <v>62.771</v>
      </c>
      <c r="G1267" s="10" t="n">
        <f aca="false">'Prices (input)'!F1267</f>
        <v>50.587</v>
      </c>
      <c r="H1267" s="10" t="n">
        <f aca="false">'Prices (input)'!G1267</f>
        <v>113.937</v>
      </c>
      <c r="I1267" s="11" t="n">
        <f aca="false">IF(OR(C1267="",C1266=""),"",C1267/C1266-1)</f>
        <v>0.00398469091588849</v>
      </c>
      <c r="J1267" s="11" t="n">
        <f aca="false">IF(OR(D1267="",D1266=""),"",D1267/D1266-1)</f>
        <v>0.00958277254374162</v>
      </c>
      <c r="K1267" s="11" t="n">
        <f aca="false">IF(OR(E1267="",E1266=""),"",E1267/E1266-1)</f>
        <v>0.00998515719875859</v>
      </c>
      <c r="L1267" s="11" t="n">
        <f aca="false">IF(OR(F1267="",F1266=""),"",F1267/F1266-1)</f>
        <v>-0.000302595954769891</v>
      </c>
      <c r="M1267" s="11" t="n">
        <f aca="false">IF(OR(G1267="",G1266=""),"",G1267/G1266-1)</f>
        <v>0.0138284866825662</v>
      </c>
      <c r="N1267" s="11" t="n">
        <f aca="false">IF(OR(H1267="",H1266=""),"",H1267/H1266-1)</f>
        <v>0.0204470954914289</v>
      </c>
      <c r="O1267" s="11" t="n">
        <f aca="false">IF(I1267="","",I1267-B1267/252)</f>
        <v>0.00398111948731706</v>
      </c>
      <c r="P1267" s="11" t="n">
        <f aca="false">IF(J1267="","",J1267-B1267/252)</f>
        <v>0.0095792011151702</v>
      </c>
      <c r="Q1267" s="11" t="n">
        <f aca="false">IF(K1267="","",K1267-B1267/252)</f>
        <v>0.00998158577018716</v>
      </c>
      <c r="R1267" s="11" t="n">
        <f aca="false">IF(L1267="","",L1267-B1267/252)</f>
        <v>-0.000306167383341319</v>
      </c>
      <c r="S1267" s="11" t="n">
        <f aca="false">IF(M1267="","",M1267-B1267/252)</f>
        <v>0.0138249152539948</v>
      </c>
      <c r="T1267" s="11" t="n">
        <f aca="false">IF(N1267="","",N1267-B1267/252)</f>
        <v>0.0204435240628574</v>
      </c>
    </row>
    <row r="1268" customFormat="false" ht="15" hidden="false" customHeight="false" outlineLevel="0" collapsed="false">
      <c r="A1268" s="9" t="n">
        <f aca="false">'Prices (input)'!A1268</f>
        <v>40694</v>
      </c>
      <c r="B1268" s="10" t="n">
        <f aca="false">LOOKUP(A1268,'FedFunds (input)'!$A$3:$A$867,'FedFunds (input)'!$B$3:$B$867)/100</f>
        <v>0.0009</v>
      </c>
      <c r="C1268" s="10" t="n">
        <f aca="false">'Prices (input)'!B1268</f>
        <v>103.099</v>
      </c>
      <c r="D1268" s="10" t="n">
        <f aca="false">'Prices (input)'!C1268</f>
        <v>29.98</v>
      </c>
      <c r="E1268" s="10" t="n">
        <f aca="false">'Prices (input)'!D1268</f>
        <v>149.64</v>
      </c>
      <c r="F1268" s="10" t="n">
        <f aca="false">'Prices (input)'!E1268</f>
        <v>62.914</v>
      </c>
      <c r="G1268" s="10" t="n">
        <f aca="false">'Prices (input)'!F1268</f>
        <v>50.77</v>
      </c>
      <c r="H1268" s="10" t="n">
        <f aca="false">'Prices (input)'!G1268</f>
        <v>115.581</v>
      </c>
      <c r="I1268" s="11" t="n">
        <f aca="false">IF(OR(C1268="",C1267=""),"",C1268/C1267-1)</f>
        <v>0.0103386774332641</v>
      </c>
      <c r="J1268" s="11" t="n">
        <f aca="false">IF(OR(D1268="",D1267=""),"",D1268/D1267-1)</f>
        <v>-0.000826534421159209</v>
      </c>
      <c r="K1268" s="11" t="n">
        <f aca="false">IF(OR(E1268="",E1267=""),"",E1268/E1267-1)</f>
        <v>-0.000400801603206435</v>
      </c>
      <c r="L1268" s="11" t="n">
        <f aca="false">IF(OR(F1268="",F1267=""),"",F1268/F1267-1)</f>
        <v>0.00227812206273592</v>
      </c>
      <c r="M1268" s="11" t="n">
        <f aca="false">IF(OR(G1268="",G1267=""),"",G1268/G1267-1)</f>
        <v>0.00361753019550481</v>
      </c>
      <c r="N1268" s="11" t="n">
        <f aca="false">IF(OR(H1268="",H1267=""),"",H1268/H1267-1)</f>
        <v>0.0144290265673135</v>
      </c>
      <c r="O1268" s="11" t="n">
        <f aca="false">IF(I1268="","",I1268-B1268/252)</f>
        <v>0.0103351060046927</v>
      </c>
      <c r="P1268" s="11" t="n">
        <f aca="false">IF(J1268="","",J1268-B1268/252)</f>
        <v>-0.000830105849730637</v>
      </c>
      <c r="Q1268" s="11" t="n">
        <f aca="false">IF(K1268="","",K1268-B1268/252)</f>
        <v>-0.000404373031777864</v>
      </c>
      <c r="R1268" s="11" t="n">
        <f aca="false">IF(L1268="","",L1268-B1268/252)</f>
        <v>0.00227455063416449</v>
      </c>
      <c r="S1268" s="11" t="n">
        <f aca="false">IF(M1268="","",M1268-B1268/252)</f>
        <v>0.00361395876693339</v>
      </c>
      <c r="T1268" s="11" t="n">
        <f aca="false">IF(N1268="","",N1268-B1268/252)</f>
        <v>0.0144254551387421</v>
      </c>
    </row>
    <row r="1269" customFormat="false" ht="15" hidden="false" customHeight="false" outlineLevel="0" collapsed="false">
      <c r="A1269" s="9" t="n">
        <f aca="false">'Prices (input)'!A1269</f>
        <v>40695</v>
      </c>
      <c r="B1269" s="10" t="n">
        <f aca="false">LOOKUP(A1269,'FedFunds (input)'!$A$3:$A$867,'FedFunds (input)'!$B$3:$B$867)/100</f>
        <v>0.0009</v>
      </c>
      <c r="C1269" s="10" t="n">
        <f aca="false">'Prices (input)'!B1269</f>
        <v>101.015</v>
      </c>
      <c r="D1269" s="10" t="n">
        <f aca="false">'Prices (input)'!C1269</f>
        <v>30.0697</v>
      </c>
      <c r="E1269" s="10" t="n">
        <f aca="false">'Prices (input)'!D1269</f>
        <v>149.91</v>
      </c>
      <c r="F1269" s="10" t="n">
        <f aca="false">'Prices (input)'!E1269</f>
        <v>63.766</v>
      </c>
      <c r="G1269" s="10" t="n">
        <f aca="false">'Prices (input)'!F1269</f>
        <v>49.837</v>
      </c>
      <c r="H1269" s="10" t="n">
        <f aca="false">'Prices (input)'!G1269</f>
        <v>113.206</v>
      </c>
      <c r="I1269" s="11" t="n">
        <f aca="false">IF(OR(C1269="",C1268=""),"",C1269/C1268-1)</f>
        <v>-0.0202135811210584</v>
      </c>
      <c r="J1269" s="11" t="n">
        <f aca="false">IF(OR(D1269="",D1268=""),"",D1269/D1268-1)</f>
        <v>0.00299199466310873</v>
      </c>
      <c r="K1269" s="11" t="n">
        <f aca="false">IF(OR(E1269="",E1268=""),"",E1269/E1268-1)</f>
        <v>0.00180433039294314</v>
      </c>
      <c r="L1269" s="11" t="n">
        <f aca="false">IF(OR(F1269="",F1268=""),"",F1269/F1268-1)</f>
        <v>0.0135422958324061</v>
      </c>
      <c r="M1269" s="11" t="n">
        <f aca="false">IF(OR(G1269="",G1268=""),"",G1269/G1268-1)</f>
        <v>-0.0183769942879654</v>
      </c>
      <c r="N1269" s="11" t="n">
        <f aca="false">IF(OR(H1269="",H1268=""),"",H1269/H1268-1)</f>
        <v>-0.0205483600245715</v>
      </c>
      <c r="O1269" s="11" t="n">
        <f aca="false">IF(I1269="","",I1269-B1269/252)</f>
        <v>-0.0202171525496299</v>
      </c>
      <c r="P1269" s="11" t="n">
        <f aca="false">IF(J1269="","",J1269-B1269/252)</f>
        <v>0.0029884232345373</v>
      </c>
      <c r="Q1269" s="11" t="n">
        <f aca="false">IF(K1269="","",K1269-B1269/252)</f>
        <v>0.00180075896437171</v>
      </c>
      <c r="R1269" s="11" t="n">
        <f aca="false">IF(L1269="","",L1269-B1269/252)</f>
        <v>0.0135387244038346</v>
      </c>
      <c r="S1269" s="11" t="n">
        <f aca="false">IF(M1269="","",M1269-B1269/252)</f>
        <v>-0.0183805657165368</v>
      </c>
      <c r="T1269" s="11" t="n">
        <f aca="false">IF(N1269="","",N1269-B1269/252)</f>
        <v>-0.0205519314531429</v>
      </c>
    </row>
    <row r="1270" customFormat="false" ht="15" hidden="false" customHeight="false" outlineLevel="0" collapsed="false">
      <c r="A1270" s="9" t="n">
        <f aca="false">'Prices (input)'!A1270</f>
        <v>40696</v>
      </c>
      <c r="B1270" s="10" t="n">
        <f aca="false">LOOKUP(A1270,'FedFunds (input)'!$A$3:$A$867,'FedFunds (input)'!$B$3:$B$867)/100</f>
        <v>0.0009</v>
      </c>
      <c r="C1270" s="10" t="n">
        <f aca="false">'Prices (input)'!B1270</f>
        <v>100.653</v>
      </c>
      <c r="D1270" s="10" t="n">
        <f aca="false">'Prices (input)'!C1270</f>
        <v>29.98</v>
      </c>
      <c r="E1270" s="10" t="n">
        <f aca="false">'Prices (input)'!D1270</f>
        <v>149.5</v>
      </c>
      <c r="F1270" s="10" t="n">
        <f aca="false">'Prices (input)'!E1270</f>
        <v>62.569</v>
      </c>
      <c r="G1270" s="10" t="n">
        <f aca="false">'Prices (input)'!F1270</f>
        <v>49.451</v>
      </c>
      <c r="H1270" s="10" t="n">
        <f aca="false">'Prices (input)'!G1270</f>
        <v>111.106</v>
      </c>
      <c r="I1270" s="11" t="n">
        <f aca="false">IF(OR(C1270="",C1269=""),"",C1270/C1269-1)</f>
        <v>-0.00358362619412955</v>
      </c>
      <c r="J1270" s="11" t="n">
        <f aca="false">IF(OR(D1270="",D1269=""),"",D1270/D1269-1)</f>
        <v>-0.00298306933557702</v>
      </c>
      <c r="K1270" s="11" t="n">
        <f aca="false">IF(OR(E1270="",E1269=""),"",E1270/E1269-1)</f>
        <v>-0.00273497431792402</v>
      </c>
      <c r="L1270" s="11" t="n">
        <f aca="false">IF(OR(F1270="",F1269=""),"",F1270/F1269-1)</f>
        <v>-0.0187717592447385</v>
      </c>
      <c r="M1270" s="11" t="n">
        <f aca="false">IF(OR(G1270="",G1269=""),"",G1270/G1269-1)</f>
        <v>-0.00774524951341382</v>
      </c>
      <c r="N1270" s="11" t="n">
        <f aca="false">IF(OR(H1270="",H1269=""),"",H1270/H1269-1)</f>
        <v>-0.0185502535201315</v>
      </c>
      <c r="O1270" s="11" t="n">
        <f aca="false">IF(I1270="","",I1270-B1270/252)</f>
        <v>-0.00358719762270098</v>
      </c>
      <c r="P1270" s="11" t="n">
        <f aca="false">IF(J1270="","",J1270-B1270/252)</f>
        <v>-0.00298664076414844</v>
      </c>
      <c r="Q1270" s="11" t="n">
        <f aca="false">IF(K1270="","",K1270-B1270/252)</f>
        <v>-0.00273854574649545</v>
      </c>
      <c r="R1270" s="11" t="n">
        <f aca="false">IF(L1270="","",L1270-B1270/252)</f>
        <v>-0.0187753306733099</v>
      </c>
      <c r="S1270" s="11" t="n">
        <f aca="false">IF(M1270="","",M1270-B1270/252)</f>
        <v>-0.00774882094198525</v>
      </c>
      <c r="T1270" s="11" t="n">
        <f aca="false">IF(N1270="","",N1270-B1270/252)</f>
        <v>-0.0185538249487029</v>
      </c>
    </row>
    <row r="1271" customFormat="false" ht="15" hidden="false" customHeight="false" outlineLevel="0" collapsed="false">
      <c r="A1271" s="9" t="n">
        <f aca="false">'Prices (input)'!A1271</f>
        <v>40697</v>
      </c>
      <c r="B1271" s="10" t="n">
        <f aca="false">LOOKUP(A1271,'FedFunds (input)'!$A$3:$A$867,'FedFunds (input)'!$B$3:$B$867)/100</f>
        <v>0.0009</v>
      </c>
      <c r="C1271" s="10" t="n">
        <f aca="false">'Prices (input)'!B1271</f>
        <v>99.682</v>
      </c>
      <c r="D1271" s="10" t="n">
        <f aca="false">'Prices (input)'!C1271</f>
        <v>30.12</v>
      </c>
      <c r="E1271" s="10" t="n">
        <f aca="false">'Prices (input)'!D1271</f>
        <v>150.22</v>
      </c>
      <c r="F1271" s="10" t="n">
        <f aca="false">'Prices (input)'!E1271</f>
        <v>62.909</v>
      </c>
      <c r="G1271" s="10" t="n">
        <f aca="false">'Prices (input)'!F1271</f>
        <v>49.338</v>
      </c>
      <c r="H1271" s="10" t="n">
        <f aca="false">'Prices (input)'!G1271</f>
        <v>109.797</v>
      </c>
      <c r="I1271" s="11" t="n">
        <f aca="false">IF(OR(C1271="",C1270=""),"",C1271/C1270-1)</f>
        <v>-0.00964700505697802</v>
      </c>
      <c r="J1271" s="11" t="n">
        <f aca="false">IF(OR(D1271="",D1270=""),"",D1271/D1270-1)</f>
        <v>0.00466977985323558</v>
      </c>
      <c r="K1271" s="11" t="n">
        <f aca="false">IF(OR(E1271="",E1270=""),"",E1271/E1270-1)</f>
        <v>0.00481605351170567</v>
      </c>
      <c r="L1271" s="11" t="n">
        <f aca="false">IF(OR(F1271="",F1270=""),"",F1271/F1270-1)</f>
        <v>0.00543400086304713</v>
      </c>
      <c r="M1271" s="11" t="n">
        <f aca="false">IF(OR(G1271="",G1270=""),"",G1271/G1270-1)</f>
        <v>-0.00228509029139956</v>
      </c>
      <c r="N1271" s="11" t="n">
        <f aca="false">IF(OR(H1271="",H1270=""),"",H1271/H1270-1)</f>
        <v>-0.0117815419509297</v>
      </c>
      <c r="O1271" s="11" t="n">
        <f aca="false">IF(I1271="","",I1271-B1271/252)</f>
        <v>-0.00965057648554945</v>
      </c>
      <c r="P1271" s="11" t="n">
        <f aca="false">IF(J1271="","",J1271-B1271/252)</f>
        <v>0.00466620842466415</v>
      </c>
      <c r="Q1271" s="11" t="n">
        <f aca="false">IF(K1271="","",K1271-B1271/252)</f>
        <v>0.00481248208313424</v>
      </c>
      <c r="R1271" s="11" t="n">
        <f aca="false">IF(L1271="","",L1271-B1271/252)</f>
        <v>0.0054304294344757</v>
      </c>
      <c r="S1271" s="11" t="n">
        <f aca="false">IF(M1271="","",M1271-B1271/252)</f>
        <v>-0.00228866171997099</v>
      </c>
      <c r="T1271" s="11" t="n">
        <f aca="false">IF(N1271="","",N1271-B1271/252)</f>
        <v>-0.0117851133795012</v>
      </c>
    </row>
    <row r="1272" customFormat="false" ht="15" hidden="false" customHeight="false" outlineLevel="0" collapsed="false">
      <c r="A1272" s="9" t="n">
        <f aca="false">'Prices (input)'!A1272</f>
        <v>40700</v>
      </c>
      <c r="B1272" s="10" t="n">
        <f aca="false">LOOKUP(A1272,'FedFunds (input)'!$A$3:$A$867,'FedFunds (input)'!$B$3:$B$867)/100</f>
        <v>0.0009</v>
      </c>
      <c r="C1272" s="10" t="n">
        <f aca="false">'Prices (input)'!B1272</f>
        <v>98.628</v>
      </c>
      <c r="D1272" s="10" t="n">
        <f aca="false">'Prices (input)'!C1272</f>
        <v>30.162</v>
      </c>
      <c r="E1272" s="10" t="n">
        <f aca="false">'Prices (input)'!D1272</f>
        <v>150.48</v>
      </c>
      <c r="F1272" s="10" t="n">
        <f aca="false">'Prices (input)'!E1272</f>
        <v>62.439</v>
      </c>
      <c r="G1272" s="10" t="n">
        <f aca="false">'Prices (input)'!F1272</f>
        <v>48.032</v>
      </c>
      <c r="H1272" s="10" t="n">
        <f aca="false">'Prices (input)'!G1272</f>
        <v>107.331</v>
      </c>
      <c r="I1272" s="11" t="n">
        <f aca="false">IF(OR(C1272="",C1271=""),"",C1272/C1271-1)</f>
        <v>-0.0105736241247166</v>
      </c>
      <c r="J1272" s="11" t="n">
        <f aca="false">IF(OR(D1272="",D1271=""),"",D1272/D1271-1)</f>
        <v>0.00139442231075693</v>
      </c>
      <c r="K1272" s="11" t="n">
        <f aca="false">IF(OR(E1272="",E1271=""),"",E1272/E1271-1)</f>
        <v>0.0017307948342431</v>
      </c>
      <c r="L1272" s="11" t="n">
        <f aca="false">IF(OR(F1272="",F1271=""),"",F1272/F1271-1)</f>
        <v>-0.00747110906229631</v>
      </c>
      <c r="M1272" s="11" t="n">
        <f aca="false">IF(OR(G1272="",G1271=""),"",G1272/G1271-1)</f>
        <v>-0.0264704690096884</v>
      </c>
      <c r="N1272" s="11" t="n">
        <f aca="false">IF(OR(H1272="",H1271=""),"",H1272/H1271-1)</f>
        <v>-0.0224596300445367</v>
      </c>
      <c r="O1272" s="11" t="n">
        <f aca="false">IF(I1272="","",I1272-B1272/252)</f>
        <v>-0.0105771955532881</v>
      </c>
      <c r="P1272" s="11" t="n">
        <f aca="false">IF(J1272="","",J1272-B1272/252)</f>
        <v>0.0013908508821855</v>
      </c>
      <c r="Q1272" s="11" t="n">
        <f aca="false">IF(K1272="","",K1272-B1272/252)</f>
        <v>0.00172722340567167</v>
      </c>
      <c r="R1272" s="11" t="n">
        <f aca="false">IF(L1272="","",L1272-B1272/252)</f>
        <v>-0.00747468049086774</v>
      </c>
      <c r="S1272" s="11" t="n">
        <f aca="false">IF(M1272="","",M1272-B1272/252)</f>
        <v>-0.0264740404382598</v>
      </c>
      <c r="T1272" s="11" t="n">
        <f aca="false">IF(N1272="","",N1272-B1272/252)</f>
        <v>-0.0224632014731081</v>
      </c>
    </row>
    <row r="1273" customFormat="false" ht="15" hidden="false" customHeight="false" outlineLevel="0" collapsed="false">
      <c r="A1273" s="9" t="n">
        <f aca="false">'Prices (input)'!A1273</f>
        <v>40701</v>
      </c>
      <c r="B1273" s="10" t="n">
        <f aca="false">LOOKUP(A1273,'FedFunds (input)'!$A$3:$A$867,'FedFunds (input)'!$B$3:$B$867)/100</f>
        <v>0.0009</v>
      </c>
      <c r="C1273" s="10" t="n">
        <f aca="false">'Prices (input)'!B1273</f>
        <v>98.544</v>
      </c>
      <c r="D1273" s="10" t="n">
        <f aca="false">'Prices (input)'!C1273</f>
        <v>30.14</v>
      </c>
      <c r="E1273" s="10" t="n">
        <f aca="false">'Prices (input)'!D1273</f>
        <v>150.42</v>
      </c>
      <c r="F1273" s="10" t="n">
        <f aca="false">'Prices (input)'!E1273</f>
        <v>62.726</v>
      </c>
      <c r="G1273" s="10" t="n">
        <f aca="false">'Prices (input)'!F1273</f>
        <v>47.748</v>
      </c>
      <c r="H1273" s="10" t="n">
        <f aca="false">'Prices (input)'!G1273</f>
        <v>107.758</v>
      </c>
      <c r="I1273" s="11" t="n">
        <f aca="false">IF(OR(C1273="",C1272=""),"",C1273/C1272-1)</f>
        <v>-0.000851685119844348</v>
      </c>
      <c r="J1273" s="11" t="n">
        <f aca="false">IF(OR(D1273="",D1272=""),"",D1273/D1272-1)</f>
        <v>-0.000729394602479894</v>
      </c>
      <c r="K1273" s="11" t="n">
        <f aca="false">IF(OR(E1273="",E1272=""),"",E1273/E1272-1)</f>
        <v>-0.000398724082934621</v>
      </c>
      <c r="L1273" s="11" t="n">
        <f aca="false">IF(OR(F1273="",F1272=""),"",F1273/F1272-1)</f>
        <v>0.00459648617050235</v>
      </c>
      <c r="M1273" s="11" t="n">
        <f aca="false">IF(OR(G1273="",G1272=""),"",G1273/G1272-1)</f>
        <v>-0.00591272485009986</v>
      </c>
      <c r="N1273" s="11" t="n">
        <f aca="false">IF(OR(H1273="",H1272=""),"",H1273/H1272-1)</f>
        <v>0.00397834735537717</v>
      </c>
      <c r="O1273" s="11" t="n">
        <f aca="false">IF(I1273="","",I1273-B1273/252)</f>
        <v>-0.000855256548415776</v>
      </c>
      <c r="P1273" s="11" t="n">
        <f aca="false">IF(J1273="","",J1273-B1273/252)</f>
        <v>-0.000732966031051322</v>
      </c>
      <c r="Q1273" s="11" t="n">
        <f aca="false">IF(K1273="","",K1273-B1273/252)</f>
        <v>-0.000402295511506049</v>
      </c>
      <c r="R1273" s="11" t="n">
        <f aca="false">IF(L1273="","",L1273-B1273/252)</f>
        <v>0.00459291474193092</v>
      </c>
      <c r="S1273" s="11" t="n">
        <f aca="false">IF(M1273="","",M1273-B1273/252)</f>
        <v>-0.00591629627867129</v>
      </c>
      <c r="T1273" s="11" t="n">
        <f aca="false">IF(N1273="","",N1273-B1273/252)</f>
        <v>0.00397477592680574</v>
      </c>
    </row>
    <row r="1274" customFormat="false" ht="15" hidden="false" customHeight="false" outlineLevel="0" collapsed="false">
      <c r="A1274" s="9" t="n">
        <f aca="false">'Prices (input)'!A1274</f>
        <v>40702</v>
      </c>
      <c r="B1274" s="10" t="n">
        <f aca="false">LOOKUP(A1274,'FedFunds (input)'!$A$3:$A$867,'FedFunds (input)'!$B$3:$B$867)/100</f>
        <v>0.0009</v>
      </c>
      <c r="C1274" s="10" t="n">
        <f aca="false">'Prices (input)'!B1274</f>
        <v>98.146</v>
      </c>
      <c r="D1274" s="10" t="n">
        <f aca="false">'Prices (input)'!C1274</f>
        <v>30.02</v>
      </c>
      <c r="E1274" s="10" t="n">
        <f aca="false">'Prices (input)'!D1274</f>
        <v>149.81</v>
      </c>
      <c r="F1274" s="10" t="n">
        <f aca="false">'Prices (input)'!E1274</f>
        <v>63.203</v>
      </c>
      <c r="G1274" s="10" t="n">
        <f aca="false">'Prices (input)'!F1274</f>
        <v>46.665</v>
      </c>
      <c r="H1274" s="10" t="n">
        <f aca="false">'Prices (input)'!G1274</f>
        <v>104.714</v>
      </c>
      <c r="I1274" s="11" t="n">
        <f aca="false">IF(OR(C1274="",C1273=""),"",C1274/C1273-1)</f>
        <v>-0.00403880500081177</v>
      </c>
      <c r="J1274" s="11" t="n">
        <f aca="false">IF(OR(D1274="",D1273=""),"",D1274/D1273-1)</f>
        <v>-0.00398142003981428</v>
      </c>
      <c r="K1274" s="11" t="n">
        <f aca="false">IF(OR(E1274="",E1273=""),"",E1274/E1273-1)</f>
        <v>-0.00405531179364438</v>
      </c>
      <c r="L1274" s="11" t="n">
        <f aca="false">IF(OR(F1274="",F1273=""),"",F1274/F1273-1)</f>
        <v>0.00760450212033303</v>
      </c>
      <c r="M1274" s="11" t="n">
        <f aca="false">IF(OR(G1274="",G1273=""),"",G1274/G1273-1)</f>
        <v>-0.0226815782860015</v>
      </c>
      <c r="N1274" s="11" t="n">
        <f aca="false">IF(OR(H1274="",H1273=""),"",H1274/H1273-1)</f>
        <v>-0.0282484827112603</v>
      </c>
      <c r="O1274" s="11" t="n">
        <f aca="false">IF(I1274="","",I1274-B1274/252)</f>
        <v>-0.0040423764293832</v>
      </c>
      <c r="P1274" s="11" t="n">
        <f aca="false">IF(J1274="","",J1274-B1274/252)</f>
        <v>-0.00398499146838571</v>
      </c>
      <c r="Q1274" s="11" t="n">
        <f aca="false">IF(K1274="","",K1274-B1274/252)</f>
        <v>-0.00405888322221581</v>
      </c>
      <c r="R1274" s="11" t="n">
        <f aca="false">IF(L1274="","",L1274-B1274/252)</f>
        <v>0.00760093069176161</v>
      </c>
      <c r="S1274" s="11" t="n">
        <f aca="false">IF(M1274="","",M1274-B1274/252)</f>
        <v>-0.0226851497145729</v>
      </c>
      <c r="T1274" s="11" t="n">
        <f aca="false">IF(N1274="","",N1274-B1274/252)</f>
        <v>-0.0282520541398318</v>
      </c>
    </row>
    <row r="1275" customFormat="false" ht="15" hidden="false" customHeight="false" outlineLevel="0" collapsed="false">
      <c r="A1275" s="9" t="n">
        <f aca="false">'Prices (input)'!A1275</f>
        <v>40703</v>
      </c>
      <c r="B1275" s="10" t="n">
        <f aca="false">LOOKUP(A1275,'FedFunds (input)'!$A$3:$A$867,'FedFunds (input)'!$B$3:$B$867)/100</f>
        <v>0.0009</v>
      </c>
      <c r="C1275" s="10" t="n">
        <f aca="false">'Prices (input)'!B1275</f>
        <v>98.872</v>
      </c>
      <c r="D1275" s="10" t="n">
        <f aca="false">'Prices (input)'!C1275</f>
        <v>30.16</v>
      </c>
      <c r="E1275" s="10" t="n">
        <f aca="false">'Prices (input)'!D1275</f>
        <v>150.56</v>
      </c>
      <c r="F1275" s="10" t="n">
        <f aca="false">'Prices (input)'!E1275</f>
        <v>62.968</v>
      </c>
      <c r="G1275" s="10" t="n">
        <f aca="false">'Prices (input)'!F1275</f>
        <v>47.469</v>
      </c>
      <c r="H1275" s="10" t="n">
        <f aca="false">'Prices (input)'!G1275</f>
        <v>107.118</v>
      </c>
      <c r="I1275" s="11" t="n">
        <f aca="false">IF(OR(C1275="",C1274=""),"",C1275/C1274-1)</f>
        <v>0.00739714303180983</v>
      </c>
      <c r="J1275" s="11" t="n">
        <f aca="false">IF(OR(D1275="",D1274=""),"",D1275/D1274-1)</f>
        <v>0.00466355762824788</v>
      </c>
      <c r="K1275" s="11" t="n">
        <f aca="false">IF(OR(E1275="",E1274=""),"",E1275/E1274-1)</f>
        <v>0.00500634136572997</v>
      </c>
      <c r="L1275" s="11" t="n">
        <f aca="false">IF(OR(F1275="",F1274=""),"",F1275/F1274-1)</f>
        <v>-0.00371817793459173</v>
      </c>
      <c r="M1275" s="11" t="n">
        <f aca="false">IF(OR(G1275="",G1274=""),"",G1275/G1274-1)</f>
        <v>0.0172291867566698</v>
      </c>
      <c r="N1275" s="11" t="n">
        <f aca="false">IF(OR(H1275="",H1274=""),"",H1275/H1274-1)</f>
        <v>0.022957770689688</v>
      </c>
      <c r="O1275" s="11" t="n">
        <f aca="false">IF(I1275="","",I1275-B1275/252)</f>
        <v>0.0073935716032384</v>
      </c>
      <c r="P1275" s="11" t="n">
        <f aca="false">IF(J1275="","",J1275-B1275/252)</f>
        <v>0.00465998619967646</v>
      </c>
      <c r="Q1275" s="11" t="n">
        <f aca="false">IF(K1275="","",K1275-B1275/252)</f>
        <v>0.00500276993715854</v>
      </c>
      <c r="R1275" s="11" t="n">
        <f aca="false">IF(L1275="","",L1275-B1275/252)</f>
        <v>-0.00372174936316316</v>
      </c>
      <c r="S1275" s="11" t="n">
        <f aca="false">IF(M1275="","",M1275-B1275/252)</f>
        <v>0.0172256153280984</v>
      </c>
      <c r="T1275" s="11" t="n">
        <f aca="false">IF(N1275="","",N1275-B1275/252)</f>
        <v>0.0229541992611165</v>
      </c>
    </row>
    <row r="1276" customFormat="false" ht="15" hidden="false" customHeight="false" outlineLevel="0" collapsed="false">
      <c r="A1276" s="9" t="n">
        <f aca="false">'Prices (input)'!A1276</f>
        <v>40704</v>
      </c>
      <c r="B1276" s="10" t="n">
        <f aca="false">LOOKUP(A1276,'FedFunds (input)'!$A$3:$A$867,'FedFunds (input)'!$B$3:$B$867)/100</f>
        <v>0.0009</v>
      </c>
      <c r="C1276" s="10" t="n">
        <f aca="false">'Prices (input)'!B1276</f>
        <v>97.466</v>
      </c>
      <c r="D1276" s="10" t="n">
        <f aca="false">'Prices (input)'!C1276</f>
        <v>29.92</v>
      </c>
      <c r="E1276" s="10" t="n">
        <f aca="false">'Prices (input)'!D1276</f>
        <v>149.24</v>
      </c>
      <c r="F1276" s="10" t="n">
        <f aca="false">'Prices (input)'!E1276</f>
        <v>63.425</v>
      </c>
      <c r="G1276" s="10" t="n">
        <f aca="false">'Prices (input)'!F1276</f>
        <v>46.63</v>
      </c>
      <c r="H1276" s="10" t="n">
        <f aca="false">'Prices (input)'!G1276</f>
        <v>106.144</v>
      </c>
      <c r="I1276" s="11" t="n">
        <f aca="false">IF(OR(C1276="",C1275=""),"",C1276/C1275-1)</f>
        <v>-0.0142204061817299</v>
      </c>
      <c r="J1276" s="11" t="n">
        <f aca="false">IF(OR(D1276="",D1275=""),"",D1276/D1275-1)</f>
        <v>-0.00795755968169754</v>
      </c>
      <c r="K1276" s="11" t="n">
        <f aca="false">IF(OR(E1276="",E1275=""),"",E1276/E1275-1)</f>
        <v>-0.00876726886291179</v>
      </c>
      <c r="L1276" s="11" t="n">
        <f aca="false">IF(OR(F1276="",F1275=""),"",F1276/F1275-1)</f>
        <v>0.00725765468174311</v>
      </c>
      <c r="M1276" s="11" t="n">
        <f aca="false">IF(OR(G1276="",G1275=""),"",G1276/G1275-1)</f>
        <v>-0.0176746929575091</v>
      </c>
      <c r="N1276" s="11" t="n">
        <f aca="false">IF(OR(H1276="",H1275=""),"",H1276/H1275-1)</f>
        <v>-0.00909277619074278</v>
      </c>
      <c r="O1276" s="11" t="n">
        <f aca="false">IF(I1276="","",I1276-B1276/252)</f>
        <v>-0.0142239776103014</v>
      </c>
      <c r="P1276" s="11" t="n">
        <f aca="false">IF(J1276="","",J1276-B1276/252)</f>
        <v>-0.00796113111026896</v>
      </c>
      <c r="Q1276" s="11" t="n">
        <f aca="false">IF(K1276="","",K1276-B1276/252)</f>
        <v>-0.00877084029148322</v>
      </c>
      <c r="R1276" s="11" t="n">
        <f aca="false">IF(L1276="","",L1276-B1276/252)</f>
        <v>0.00725408325317168</v>
      </c>
      <c r="S1276" s="11" t="n">
        <f aca="false">IF(M1276="","",M1276-B1276/252)</f>
        <v>-0.0176782643860806</v>
      </c>
      <c r="T1276" s="11" t="n">
        <f aca="false">IF(N1276="","",N1276-B1276/252)</f>
        <v>-0.00909634761931421</v>
      </c>
    </row>
    <row r="1277" customFormat="false" ht="15" hidden="false" customHeight="false" outlineLevel="0" collapsed="false">
      <c r="A1277" s="9" t="n">
        <f aca="false">'Prices (input)'!A1277</f>
        <v>40707</v>
      </c>
      <c r="B1277" s="10" t="n">
        <f aca="false">LOOKUP(A1277,'FedFunds (input)'!$A$3:$A$867,'FedFunds (input)'!$B$3:$B$867)/100</f>
        <v>0.0009</v>
      </c>
      <c r="C1277" s="10" t="n">
        <f aca="false">'Prices (input)'!B1277</f>
        <v>97.588</v>
      </c>
      <c r="D1277" s="10" t="n">
        <f aca="false">'Prices (input)'!C1277</f>
        <v>29.6</v>
      </c>
      <c r="E1277" s="10" t="n">
        <f aca="false">'Prices (input)'!D1277</f>
        <v>147.77</v>
      </c>
      <c r="F1277" s="10" t="n">
        <f aca="false">'Prices (input)'!E1277</f>
        <v>63.115</v>
      </c>
      <c r="G1277" s="10" t="n">
        <f aca="false">'Prices (input)'!F1277</f>
        <v>45.862</v>
      </c>
      <c r="H1277" s="10" t="n">
        <f aca="false">'Prices (input)'!G1277</f>
        <v>101.609</v>
      </c>
      <c r="I1277" s="11" t="n">
        <f aca="false">IF(OR(C1277="",C1276=""),"",C1277/C1276-1)</f>
        <v>0.00125171854800654</v>
      </c>
      <c r="J1277" s="11" t="n">
        <f aca="false">IF(OR(D1277="",D1276=""),"",D1277/D1276-1)</f>
        <v>-0.0106951871657754</v>
      </c>
      <c r="K1277" s="11" t="n">
        <f aca="false">IF(OR(E1277="",E1276=""),"",E1277/E1276-1)</f>
        <v>-0.00984990619136961</v>
      </c>
      <c r="L1277" s="11" t="n">
        <f aca="false">IF(OR(F1277="",F1276=""),"",F1277/F1276-1)</f>
        <v>-0.0048876625936144</v>
      </c>
      <c r="M1277" s="11" t="n">
        <f aca="false">IF(OR(G1277="",G1276=""),"",G1277/G1276-1)</f>
        <v>-0.0164700836371435</v>
      </c>
      <c r="N1277" s="11" t="n">
        <f aca="false">IF(OR(H1277="",H1276=""),"",H1277/H1276-1)</f>
        <v>-0.0427249773892072</v>
      </c>
      <c r="O1277" s="11" t="n">
        <f aca="false">IF(I1277="","",I1277-B1277/252)</f>
        <v>0.00124814711943511</v>
      </c>
      <c r="P1277" s="11" t="n">
        <f aca="false">IF(J1277="","",J1277-B1277/252)</f>
        <v>-0.0106987585943469</v>
      </c>
      <c r="Q1277" s="11" t="n">
        <f aca="false">IF(K1277="","",K1277-B1277/252)</f>
        <v>-0.00985347761994104</v>
      </c>
      <c r="R1277" s="11" t="n">
        <f aca="false">IF(L1277="","",L1277-B1277/252)</f>
        <v>-0.00489123402218582</v>
      </c>
      <c r="S1277" s="11" t="n">
        <f aca="false">IF(M1277="","",M1277-B1277/252)</f>
        <v>-0.016473655065715</v>
      </c>
      <c r="T1277" s="11" t="n">
        <f aca="false">IF(N1277="","",N1277-B1277/252)</f>
        <v>-0.0427285488177787</v>
      </c>
    </row>
    <row r="1278" customFormat="false" ht="15" hidden="false" customHeight="false" outlineLevel="0" collapsed="false">
      <c r="A1278" s="9" t="n">
        <f aca="false">'Prices (input)'!A1278</f>
        <v>40708</v>
      </c>
      <c r="B1278" s="10" t="n">
        <f aca="false">LOOKUP(A1278,'FedFunds (input)'!$A$3:$A$867,'FedFunds (input)'!$B$3:$B$867)/100</f>
        <v>0.0009</v>
      </c>
      <c r="C1278" s="10" t="n">
        <f aca="false">'Prices (input)'!B1278</f>
        <v>98.826</v>
      </c>
      <c r="D1278" s="10" t="n">
        <f aca="false">'Prices (input)'!C1278</f>
        <v>29.78</v>
      </c>
      <c r="E1278" s="10" t="n">
        <f aca="false">'Prices (input)'!D1278</f>
        <v>148.69</v>
      </c>
      <c r="F1278" s="10" t="n">
        <f aca="false">'Prices (input)'!E1278</f>
        <v>62.164</v>
      </c>
      <c r="G1278" s="10" t="n">
        <f aca="false">'Prices (input)'!F1278</f>
        <v>46.639</v>
      </c>
      <c r="H1278" s="10" t="n">
        <f aca="false">'Prices (input)'!G1278</f>
        <v>104.29</v>
      </c>
      <c r="I1278" s="11" t="n">
        <f aca="false">IF(OR(C1278="",C1277=""),"",C1278/C1277-1)</f>
        <v>0.0126859859818831</v>
      </c>
      <c r="J1278" s="11" t="n">
        <f aca="false">IF(OR(D1278="",D1277=""),"",D1278/D1277-1)</f>
        <v>0.00608108108108096</v>
      </c>
      <c r="K1278" s="11" t="n">
        <f aca="false">IF(OR(E1278="",E1277=""),"",E1278/E1277-1)</f>
        <v>0.00622589158827891</v>
      </c>
      <c r="L1278" s="11" t="n">
        <f aca="false">IF(OR(F1278="",F1277=""),"",F1278/F1277-1)</f>
        <v>-0.015067733502337</v>
      </c>
      <c r="M1278" s="11" t="n">
        <f aca="false">IF(OR(G1278="",G1277=""),"",G1278/G1277-1)</f>
        <v>0.0169421307400464</v>
      </c>
      <c r="N1278" s="11" t="n">
        <f aca="false">IF(OR(H1278="",H1277=""),"",H1278/H1277-1)</f>
        <v>0.0263854579810845</v>
      </c>
      <c r="O1278" s="11" t="n">
        <f aca="false">IF(I1278="","",I1278-B1278/252)</f>
        <v>0.0126824145533117</v>
      </c>
      <c r="P1278" s="11" t="n">
        <f aca="false">IF(J1278="","",J1278-B1278/252)</f>
        <v>0.00607750965250954</v>
      </c>
      <c r="Q1278" s="11" t="n">
        <f aca="false">IF(K1278="","",K1278-B1278/252)</f>
        <v>0.00622232015970748</v>
      </c>
      <c r="R1278" s="11" t="n">
        <f aca="false">IF(L1278="","",L1278-B1278/252)</f>
        <v>-0.0150713049309085</v>
      </c>
      <c r="S1278" s="11" t="n">
        <f aca="false">IF(M1278="","",M1278-B1278/252)</f>
        <v>0.0169385593114749</v>
      </c>
      <c r="T1278" s="11" t="n">
        <f aca="false">IF(N1278="","",N1278-B1278/252)</f>
        <v>0.0263818865525131</v>
      </c>
    </row>
    <row r="1279" customFormat="false" ht="15" hidden="false" customHeight="false" outlineLevel="0" collapsed="false">
      <c r="A1279" s="9" t="n">
        <f aca="false">'Prices (input)'!A1279</f>
        <v>40709</v>
      </c>
      <c r="B1279" s="10" t="n">
        <f aca="false">LOOKUP(A1279,'FedFunds (input)'!$A$3:$A$867,'FedFunds (input)'!$B$3:$B$867)/100</f>
        <v>0.0009</v>
      </c>
      <c r="C1279" s="10" t="n">
        <f aca="false">'Prices (input)'!B1279</f>
        <v>97.574</v>
      </c>
      <c r="D1279" s="10" t="n">
        <f aca="false">'Prices (input)'!C1279</f>
        <v>29.9</v>
      </c>
      <c r="E1279" s="10" t="n">
        <f aca="false">'Prices (input)'!D1279</f>
        <v>149.12</v>
      </c>
      <c r="F1279" s="10" t="n">
        <f aca="false">'Prices (input)'!E1279</f>
        <v>63.288</v>
      </c>
      <c r="G1279" s="10" t="n">
        <f aca="false">'Prices (input)'!F1279</f>
        <v>46.325</v>
      </c>
      <c r="H1279" s="10" t="n">
        <f aca="false">'Prices (input)'!G1279</f>
        <v>102.644</v>
      </c>
      <c r="I1279" s="11" t="n">
        <f aca="false">IF(OR(C1279="",C1278=""),"",C1279/C1278-1)</f>
        <v>-0.012668730900775</v>
      </c>
      <c r="J1279" s="11" t="n">
        <f aca="false">IF(OR(D1279="",D1278=""),"",D1279/D1278-1)</f>
        <v>0.00402955003357941</v>
      </c>
      <c r="K1279" s="11" t="n">
        <f aca="false">IF(OR(E1279="",E1278=""),"",E1279/E1278-1)</f>
        <v>0.00289192279238693</v>
      </c>
      <c r="L1279" s="11" t="n">
        <f aca="false">IF(OR(F1279="",F1278=""),"",F1279/F1278-1)</f>
        <v>0.0180812045556913</v>
      </c>
      <c r="M1279" s="11" t="n">
        <f aca="false">IF(OR(G1279="",G1278=""),"",G1279/G1278-1)</f>
        <v>-0.00673256287656254</v>
      </c>
      <c r="N1279" s="11" t="n">
        <f aca="false">IF(OR(H1279="",H1278=""),"",H1279/H1278-1)</f>
        <v>-0.0157829130309713</v>
      </c>
      <c r="O1279" s="11" t="n">
        <f aca="false">IF(I1279="","",I1279-B1279/252)</f>
        <v>-0.0126723023293465</v>
      </c>
      <c r="P1279" s="11" t="n">
        <f aca="false">IF(J1279="","",J1279-B1279/252)</f>
        <v>0.00402597860500798</v>
      </c>
      <c r="Q1279" s="11" t="n">
        <f aca="false">IF(K1279="","",K1279-B1279/252)</f>
        <v>0.0028883513638155</v>
      </c>
      <c r="R1279" s="11" t="n">
        <f aca="false">IF(L1279="","",L1279-B1279/252)</f>
        <v>0.0180776331271199</v>
      </c>
      <c r="S1279" s="11" t="n">
        <f aca="false">IF(M1279="","",M1279-B1279/252)</f>
        <v>-0.00673613430513397</v>
      </c>
      <c r="T1279" s="11" t="n">
        <f aca="false">IF(N1279="","",N1279-B1279/252)</f>
        <v>-0.0157864844595428</v>
      </c>
    </row>
    <row r="1280" customFormat="false" ht="15" hidden="false" customHeight="false" outlineLevel="0" collapsed="false">
      <c r="A1280" s="9" t="n">
        <f aca="false">'Prices (input)'!A1280</f>
        <v>40710</v>
      </c>
      <c r="B1280" s="10" t="n">
        <f aca="false">LOOKUP(A1280,'FedFunds (input)'!$A$3:$A$867,'FedFunds (input)'!$B$3:$B$867)/100</f>
        <v>0.0009</v>
      </c>
      <c r="C1280" s="10" t="n">
        <f aca="false">'Prices (input)'!B1280</f>
        <v>97.29</v>
      </c>
      <c r="D1280" s="10" t="n">
        <f aca="false">'Prices (input)'!C1280</f>
        <v>29.86</v>
      </c>
      <c r="E1280" s="10" t="n">
        <f aca="false">'Prices (input)'!D1280</f>
        <v>148.97</v>
      </c>
      <c r="F1280" s="10" t="n">
        <f aca="false">'Prices (input)'!E1280</f>
        <v>63.595</v>
      </c>
      <c r="G1280" s="10" t="n">
        <f aca="false">'Prices (input)'!F1280</f>
        <v>45.233</v>
      </c>
      <c r="H1280" s="10" t="n">
        <f aca="false">'Prices (input)'!G1280</f>
        <v>99.204</v>
      </c>
      <c r="I1280" s="11" t="n">
        <f aca="false">IF(OR(C1280="",C1279=""),"",C1280/C1279-1)</f>
        <v>-0.00291061143337357</v>
      </c>
      <c r="J1280" s="11" t="n">
        <f aca="false">IF(OR(D1280="",D1279=""),"",D1280/D1279-1)</f>
        <v>-0.0013377926421404</v>
      </c>
      <c r="K1280" s="11" t="n">
        <f aca="false">IF(OR(E1280="",E1279=""),"",E1280/E1279-1)</f>
        <v>-0.00100590128755373</v>
      </c>
      <c r="L1280" s="11" t="n">
        <f aca="false">IF(OR(F1280="",F1279=""),"",F1280/F1279-1)</f>
        <v>0.00485084060169383</v>
      </c>
      <c r="M1280" s="11" t="n">
        <f aca="false">IF(OR(G1280="",G1279=""),"",G1280/G1279-1)</f>
        <v>-0.0235725849973018</v>
      </c>
      <c r="N1280" s="11" t="n">
        <f aca="false">IF(OR(H1280="",H1279=""),"",H1280/H1279-1)</f>
        <v>-0.0335138926776043</v>
      </c>
      <c r="O1280" s="11" t="n">
        <f aca="false">IF(I1280="","",I1280-B1280/252)</f>
        <v>-0.002914182861945</v>
      </c>
      <c r="P1280" s="11" t="n">
        <f aca="false">IF(J1280="","",J1280-B1280/252)</f>
        <v>-0.00134136407071183</v>
      </c>
      <c r="Q1280" s="11" t="n">
        <f aca="false">IF(K1280="","",K1280-B1280/252)</f>
        <v>-0.00100947271612516</v>
      </c>
      <c r="R1280" s="11" t="n">
        <f aca="false">IF(L1280="","",L1280-B1280/252)</f>
        <v>0.0048472691731224</v>
      </c>
      <c r="S1280" s="11" t="n">
        <f aca="false">IF(M1280="","",M1280-B1280/252)</f>
        <v>-0.0235761564258732</v>
      </c>
      <c r="T1280" s="11" t="n">
        <f aca="false">IF(N1280="","",N1280-B1280/252)</f>
        <v>-0.0335174641061757</v>
      </c>
    </row>
    <row r="1281" customFormat="false" ht="15" hidden="false" customHeight="false" outlineLevel="0" collapsed="false">
      <c r="A1281" s="9" t="n">
        <f aca="false">'Prices (input)'!A1281</f>
        <v>40711</v>
      </c>
      <c r="B1281" s="10" t="n">
        <f aca="false">LOOKUP(A1281,'FedFunds (input)'!$A$3:$A$867,'FedFunds (input)'!$B$3:$B$867)/100</f>
        <v>0.0009</v>
      </c>
      <c r="C1281" s="10" t="n">
        <f aca="false">'Prices (input)'!B1281</f>
        <v>97.58</v>
      </c>
      <c r="D1281" s="10" t="n">
        <f aca="false">'Prices (input)'!C1281</f>
        <v>30.06</v>
      </c>
      <c r="E1281" s="10" t="n">
        <f aca="false">'Prices (input)'!D1281</f>
        <v>149.94</v>
      </c>
      <c r="F1281" s="10" t="n">
        <f aca="false">'Prices (input)'!E1281</f>
        <v>63.281</v>
      </c>
      <c r="G1281" s="10" t="n">
        <f aca="false">'Prices (input)'!F1281</f>
        <v>45.381</v>
      </c>
      <c r="H1281" s="10" t="n">
        <f aca="false">'Prices (input)'!G1281</f>
        <v>99.417</v>
      </c>
      <c r="I1281" s="11" t="n">
        <f aca="false">IF(OR(C1281="",C1280=""),"",C1281/C1280-1)</f>
        <v>0.00298077911398909</v>
      </c>
      <c r="J1281" s="11" t="n">
        <f aca="false">IF(OR(D1281="",D1280=""),"",D1281/D1280-1)</f>
        <v>0.00669792364367039</v>
      </c>
      <c r="K1281" s="11" t="n">
        <f aca="false">IF(OR(E1281="",E1280=""),"",E1281/E1280-1)</f>
        <v>0.00651137812982472</v>
      </c>
      <c r="L1281" s="11" t="n">
        <f aca="false">IF(OR(F1281="",F1280=""),"",F1281/F1280-1)</f>
        <v>-0.00493749508609165</v>
      </c>
      <c r="M1281" s="11" t="n">
        <f aca="false">IF(OR(G1281="",G1280=""),"",G1281/G1280-1)</f>
        <v>0.00327194747197845</v>
      </c>
      <c r="N1281" s="11" t="n">
        <f aca="false">IF(OR(H1281="",H1280=""),"",H1281/H1280-1)</f>
        <v>0.00214709084311115</v>
      </c>
      <c r="O1281" s="11" t="n">
        <f aca="false">IF(I1281="","",I1281-B1281/252)</f>
        <v>0.00297720768541766</v>
      </c>
      <c r="P1281" s="11" t="n">
        <f aca="false">IF(J1281="","",J1281-B1281/252)</f>
        <v>0.00669435221509896</v>
      </c>
      <c r="Q1281" s="11" t="n">
        <f aca="false">IF(K1281="","",K1281-B1281/252)</f>
        <v>0.00650780670125329</v>
      </c>
      <c r="R1281" s="11" t="n">
        <f aca="false">IF(L1281="","",L1281-B1281/252)</f>
        <v>-0.00494106651466308</v>
      </c>
      <c r="S1281" s="11" t="n">
        <f aca="false">IF(M1281="","",M1281-B1281/252)</f>
        <v>0.00326837604340703</v>
      </c>
      <c r="T1281" s="11" t="n">
        <f aca="false">IF(N1281="","",N1281-B1281/252)</f>
        <v>0.00214351941453973</v>
      </c>
    </row>
    <row r="1282" customFormat="false" ht="15" hidden="false" customHeight="false" outlineLevel="0" collapsed="false">
      <c r="A1282" s="9" t="n">
        <f aca="false">'Prices (input)'!A1282</f>
        <v>40714</v>
      </c>
      <c r="B1282" s="10" t="n">
        <f aca="false">LOOKUP(A1282,'FedFunds (input)'!$A$3:$A$867,'FedFunds (input)'!$B$3:$B$867)/100</f>
        <v>0.0009</v>
      </c>
      <c r="C1282" s="10" t="n">
        <f aca="false">'Prices (input)'!B1282</f>
        <v>98.095</v>
      </c>
      <c r="D1282" s="10" t="n">
        <f aca="false">'Prices (input)'!C1282</f>
        <v>30.08</v>
      </c>
      <c r="E1282" s="10" t="n">
        <f aca="false">'Prices (input)'!D1282</f>
        <v>150.03</v>
      </c>
      <c r="F1282" s="10" t="n">
        <f aca="false">'Prices (input)'!E1282</f>
        <v>63.346</v>
      </c>
      <c r="G1282" s="10" t="n">
        <f aca="false">'Prices (input)'!F1282</f>
        <v>45.617</v>
      </c>
      <c r="H1282" s="10" t="n">
        <f aca="false">'Prices (input)'!G1282</f>
        <v>99.356</v>
      </c>
      <c r="I1282" s="11" t="n">
        <f aca="false">IF(OR(C1282="",C1281=""),"",C1282/C1281-1)</f>
        <v>0.00527772084443545</v>
      </c>
      <c r="J1282" s="11" t="n">
        <f aca="false">IF(OR(D1282="",D1281=""),"",D1282/D1281-1)</f>
        <v>0.00066533599467733</v>
      </c>
      <c r="K1282" s="11" t="n">
        <f aca="false">IF(OR(E1282="",E1281=""),"",E1282/E1281-1)</f>
        <v>0.00060024009603854</v>
      </c>
      <c r="L1282" s="11" t="n">
        <f aca="false">IF(OR(F1282="",F1281=""),"",F1282/F1281-1)</f>
        <v>0.00102716455176122</v>
      </c>
      <c r="M1282" s="11" t="n">
        <f aca="false">IF(OR(G1282="",G1281=""),"",G1282/G1281-1)</f>
        <v>0.00520041427028928</v>
      </c>
      <c r="N1282" s="11" t="n">
        <f aca="false">IF(OR(H1282="",H1281=""),"",H1282/H1281-1)</f>
        <v>-0.000613577154812584</v>
      </c>
      <c r="O1282" s="11" t="n">
        <f aca="false">IF(I1282="","",I1282-B1282/252)</f>
        <v>0.00527414941586402</v>
      </c>
      <c r="P1282" s="11" t="n">
        <f aca="false">IF(J1282="","",J1282-B1282/252)</f>
        <v>0.000661764566105901</v>
      </c>
      <c r="Q1282" s="11" t="n">
        <f aca="false">IF(K1282="","",K1282-B1282/252)</f>
        <v>0.000596668667467112</v>
      </c>
      <c r="R1282" s="11" t="n">
        <f aca="false">IF(L1282="","",L1282-B1282/252)</f>
        <v>0.00102359312318979</v>
      </c>
      <c r="S1282" s="11" t="n">
        <f aca="false">IF(M1282="","",M1282-B1282/252)</f>
        <v>0.00519684284171785</v>
      </c>
      <c r="T1282" s="11" t="n">
        <f aca="false">IF(N1282="","",N1282-B1282/252)</f>
        <v>-0.000617148583384012</v>
      </c>
    </row>
    <row r="1283" customFormat="false" ht="15" hidden="false" customHeight="false" outlineLevel="0" collapsed="false">
      <c r="A1283" s="9" t="n">
        <f aca="false">'Prices (input)'!A1283</f>
        <v>40715</v>
      </c>
      <c r="B1283" s="10" t="n">
        <f aca="false">LOOKUP(A1283,'FedFunds (input)'!$A$3:$A$867,'FedFunds (input)'!$B$3:$B$867)/100</f>
        <v>0.0009</v>
      </c>
      <c r="C1283" s="10" t="n">
        <f aca="false">'Prices (input)'!B1283</f>
        <v>99.424</v>
      </c>
      <c r="D1283" s="10" t="n">
        <f aca="false">'Prices (input)'!C1283</f>
        <v>30.22</v>
      </c>
      <c r="E1283" s="10" t="n">
        <f aca="false">'Prices (input)'!D1283</f>
        <v>150.76</v>
      </c>
      <c r="F1283" s="10" t="n">
        <f aca="false">'Prices (input)'!E1283</f>
        <v>63.092</v>
      </c>
      <c r="G1283" s="10" t="n">
        <f aca="false">'Prices (input)'!F1283</f>
        <v>47.163</v>
      </c>
      <c r="H1283" s="10" t="n">
        <f aca="false">'Prices (input)'!G1283</f>
        <v>103.445</v>
      </c>
      <c r="I1283" s="11" t="n">
        <f aca="false">IF(OR(C1283="",C1282=""),"",C1283/C1282-1)</f>
        <v>0.0135480911361436</v>
      </c>
      <c r="J1283" s="11" t="n">
        <f aca="false">IF(OR(D1283="",D1282=""),"",D1283/D1282-1)</f>
        <v>0.00465425531914887</v>
      </c>
      <c r="K1283" s="11" t="n">
        <f aca="false">IF(OR(E1283="",E1282=""),"",E1283/E1282-1)</f>
        <v>0.00486569352796096</v>
      </c>
      <c r="L1283" s="11" t="n">
        <f aca="false">IF(OR(F1283="",F1282=""),"",F1283/F1282-1)</f>
        <v>-0.00400972437091529</v>
      </c>
      <c r="M1283" s="11" t="n">
        <f aca="false">IF(OR(G1283="",G1282=""),"",G1283/G1282-1)</f>
        <v>0.0338908740162658</v>
      </c>
      <c r="N1283" s="11" t="n">
        <f aca="false">IF(OR(H1283="",H1282=""),"",H1283/H1282-1)</f>
        <v>0.0411550384476025</v>
      </c>
      <c r="O1283" s="11" t="n">
        <f aca="false">IF(I1283="","",I1283-B1283/252)</f>
        <v>0.0135445197075722</v>
      </c>
      <c r="P1283" s="11" t="n">
        <f aca="false">IF(J1283="","",J1283-B1283/252)</f>
        <v>0.00465068389057744</v>
      </c>
      <c r="Q1283" s="11" t="n">
        <f aca="false">IF(K1283="","",K1283-B1283/252)</f>
        <v>0.00486212209938953</v>
      </c>
      <c r="R1283" s="11" t="n">
        <f aca="false">IF(L1283="","",L1283-B1283/252)</f>
        <v>-0.00401329579948672</v>
      </c>
      <c r="S1283" s="11" t="n">
        <f aca="false">IF(M1283="","",M1283-B1283/252)</f>
        <v>0.0338873025876944</v>
      </c>
      <c r="T1283" s="11" t="n">
        <f aca="false">IF(N1283="","",N1283-B1283/252)</f>
        <v>0.0411514670190311</v>
      </c>
    </row>
    <row r="1284" customFormat="false" ht="15" hidden="false" customHeight="false" outlineLevel="0" collapsed="false">
      <c r="A1284" s="9" t="n">
        <f aca="false">'Prices (input)'!A1284</f>
        <v>40716</v>
      </c>
      <c r="B1284" s="10" t="n">
        <f aca="false">LOOKUP(A1284,'FedFunds (input)'!$A$3:$A$867,'FedFunds (input)'!$B$3:$B$867)/100</f>
        <v>0.0009</v>
      </c>
      <c r="C1284" s="10" t="n">
        <f aca="false">'Prices (input)'!B1284</f>
        <v>98.825</v>
      </c>
      <c r="D1284" s="10" t="n">
        <f aca="false">'Prices (input)'!C1284</f>
        <v>30.28</v>
      </c>
      <c r="E1284" s="10" t="n">
        <f aca="false">'Prices (input)'!D1284</f>
        <v>150.98</v>
      </c>
      <c r="F1284" s="10" t="n">
        <f aca="false">'Prices (input)'!E1284</f>
        <v>63.105</v>
      </c>
      <c r="G1284" s="10" t="n">
        <f aca="false">'Prices (input)'!F1284</f>
        <v>47.748</v>
      </c>
      <c r="H1284" s="10" t="n">
        <f aca="false">'Prices (input)'!G1284</f>
        <v>105.535</v>
      </c>
      <c r="I1284" s="11" t="n">
        <f aca="false">IF(OR(C1284="",C1283=""),"",C1284/C1283-1)</f>
        <v>-0.00602470228516261</v>
      </c>
      <c r="J1284" s="11" t="n">
        <f aca="false">IF(OR(D1284="",D1283=""),"",D1284/D1283-1)</f>
        <v>0.0019854401058903</v>
      </c>
      <c r="K1284" s="11" t="n">
        <f aca="false">IF(OR(E1284="",E1283=""),"",E1284/E1283-1)</f>
        <v>0.00145927301671533</v>
      </c>
      <c r="L1284" s="11" t="n">
        <f aca="false">IF(OR(F1284="",F1283=""),"",F1284/F1283-1)</f>
        <v>0.000206048310403828</v>
      </c>
      <c r="M1284" s="11" t="n">
        <f aca="false">IF(OR(G1284="",G1283=""),"",G1284/G1283-1)</f>
        <v>0.0124037911074359</v>
      </c>
      <c r="N1284" s="11" t="n">
        <f aca="false">IF(OR(H1284="",H1283=""),"",H1284/H1283-1)</f>
        <v>0.0202039731258157</v>
      </c>
      <c r="O1284" s="11" t="n">
        <f aca="false">IF(I1284="","",I1284-B1284/252)</f>
        <v>-0.00602827371373404</v>
      </c>
      <c r="P1284" s="11" t="n">
        <f aca="false">IF(J1284="","",J1284-B1284/252)</f>
        <v>0.00198186867731887</v>
      </c>
      <c r="Q1284" s="11" t="n">
        <f aca="false">IF(K1284="","",K1284-B1284/252)</f>
        <v>0.00145570158814391</v>
      </c>
      <c r="R1284" s="11" t="n">
        <f aca="false">IF(L1284="","",L1284-B1284/252)</f>
        <v>0.000202476881832399</v>
      </c>
      <c r="S1284" s="11" t="n">
        <f aca="false">IF(M1284="","",M1284-B1284/252)</f>
        <v>0.0124002196788645</v>
      </c>
      <c r="T1284" s="11" t="n">
        <f aca="false">IF(N1284="","",N1284-B1284/252)</f>
        <v>0.0202004016972442</v>
      </c>
    </row>
    <row r="1285" customFormat="false" ht="15" hidden="false" customHeight="false" outlineLevel="0" collapsed="false">
      <c r="A1285" s="9" t="n">
        <f aca="false">'Prices (input)'!A1285</f>
        <v>40717</v>
      </c>
      <c r="B1285" s="10" t="n">
        <f aca="false">LOOKUP(A1285,'FedFunds (input)'!$A$3:$A$867,'FedFunds (input)'!$B$3:$B$867)/100</f>
        <v>0.0009</v>
      </c>
      <c r="C1285" s="10" t="n">
        <f aca="false">'Prices (input)'!B1285</f>
        <v>98.756</v>
      </c>
      <c r="D1285" s="10" t="n">
        <f aca="false">'Prices (input)'!C1285</f>
        <v>29.74</v>
      </c>
      <c r="E1285" s="10" t="n">
        <f aca="false">'Prices (input)'!D1285</f>
        <v>148.34</v>
      </c>
      <c r="F1285" s="10" t="n">
        <f aca="false">'Prices (input)'!E1285</f>
        <v>63.588</v>
      </c>
      <c r="G1285" s="10" t="n">
        <f aca="false">'Prices (input)'!F1285</f>
        <v>47.163</v>
      </c>
      <c r="H1285" s="10" t="n">
        <f aca="false">'Prices (input)'!G1285</f>
        <v>103.709</v>
      </c>
      <c r="I1285" s="11" t="n">
        <f aca="false">IF(OR(C1285="",C1284=""),"",C1285/C1284-1)</f>
        <v>-0.000698203895775351</v>
      </c>
      <c r="J1285" s="11" t="n">
        <f aca="false">IF(OR(D1285="",D1284=""),"",D1285/D1284-1)</f>
        <v>-0.0178335535006606</v>
      </c>
      <c r="K1285" s="11" t="n">
        <f aca="false">IF(OR(E1285="",E1284=""),"",E1285/E1284-1)</f>
        <v>-0.0174857597032718</v>
      </c>
      <c r="L1285" s="11" t="n">
        <f aca="false">IF(OR(F1285="",F1284=""),"",F1285/F1284-1)</f>
        <v>0.00765391014975059</v>
      </c>
      <c r="M1285" s="11" t="n">
        <f aca="false">IF(OR(G1285="",G1284=""),"",G1285/G1284-1)</f>
        <v>-0.0122518220658457</v>
      </c>
      <c r="N1285" s="11" t="n">
        <f aca="false">IF(OR(H1285="",H1284=""),"",H1285/H1284-1)</f>
        <v>-0.0173023167669493</v>
      </c>
      <c r="O1285" s="11" t="n">
        <f aca="false">IF(I1285="","",I1285-B1285/252)</f>
        <v>-0.00070177532434678</v>
      </c>
      <c r="P1285" s="11" t="n">
        <f aca="false">IF(J1285="","",J1285-B1285/252)</f>
        <v>-0.0178371249292321</v>
      </c>
      <c r="Q1285" s="11" t="n">
        <f aca="false">IF(K1285="","",K1285-B1285/252)</f>
        <v>-0.0174893311318433</v>
      </c>
      <c r="R1285" s="11" t="n">
        <f aca="false">IF(L1285="","",L1285-B1285/252)</f>
        <v>0.00765033872117916</v>
      </c>
      <c r="S1285" s="11" t="n">
        <f aca="false">IF(M1285="","",M1285-B1285/252)</f>
        <v>-0.0122553934944172</v>
      </c>
      <c r="T1285" s="11" t="n">
        <f aca="false">IF(N1285="","",N1285-B1285/252)</f>
        <v>-0.0173058881955207</v>
      </c>
    </row>
    <row r="1286" customFormat="false" ht="15" hidden="false" customHeight="false" outlineLevel="0" collapsed="false">
      <c r="A1286" s="9" t="n">
        <f aca="false">'Prices (input)'!A1286</f>
        <v>40718</v>
      </c>
      <c r="B1286" s="10" t="n">
        <f aca="false">LOOKUP(A1286,'FedFunds (input)'!$A$3:$A$867,'FedFunds (input)'!$B$3:$B$867)/100</f>
        <v>0.0009</v>
      </c>
      <c r="C1286" s="10" t="n">
        <f aca="false">'Prices (input)'!B1286</f>
        <v>97.388</v>
      </c>
      <c r="D1286" s="10" t="n">
        <f aca="false">'Prices (input)'!C1286</f>
        <v>29.32</v>
      </c>
      <c r="E1286" s="10" t="n">
        <f aca="false">'Prices (input)'!D1286</f>
        <v>146.26</v>
      </c>
      <c r="F1286" s="10" t="n">
        <f aca="false">'Prices (input)'!E1286</f>
        <v>63.34</v>
      </c>
      <c r="G1286" s="10" t="n">
        <f aca="false">'Prices (input)'!F1286</f>
        <v>45.906</v>
      </c>
      <c r="H1286" s="10" t="n">
        <f aca="false">'Prices (input)'!G1286</f>
        <v>100.391</v>
      </c>
      <c r="I1286" s="11" t="n">
        <f aca="false">IF(OR(C1286="",C1285=""),"",C1286/C1285-1)</f>
        <v>-0.0138523228968366</v>
      </c>
      <c r="J1286" s="11" t="n">
        <f aca="false">IF(OR(D1286="",D1285=""),"",D1286/D1285-1)</f>
        <v>-0.0141223940820443</v>
      </c>
      <c r="K1286" s="11" t="n">
        <f aca="false">IF(OR(E1286="",E1285=""),"",E1286/E1285-1)</f>
        <v>-0.0140218417149792</v>
      </c>
      <c r="L1286" s="11" t="n">
        <f aca="false">IF(OR(F1286="",F1285=""),"",F1286/F1285-1)</f>
        <v>-0.00390010693841603</v>
      </c>
      <c r="M1286" s="11" t="n">
        <f aca="false">IF(OR(G1286="",G1285=""),"",G1286/G1285-1)</f>
        <v>-0.0266522485846956</v>
      </c>
      <c r="N1286" s="11" t="n">
        <f aca="false">IF(OR(H1286="",H1285=""),"",H1286/H1285-1)</f>
        <v>-0.0319933660530909</v>
      </c>
      <c r="O1286" s="11" t="n">
        <f aca="false">IF(I1286="","",I1286-B1286/252)</f>
        <v>-0.013855894325408</v>
      </c>
      <c r="P1286" s="11" t="n">
        <f aca="false">IF(J1286="","",J1286-B1286/252)</f>
        <v>-0.0141259655106157</v>
      </c>
      <c r="Q1286" s="11" t="n">
        <f aca="false">IF(K1286="","",K1286-B1286/252)</f>
        <v>-0.0140254131435507</v>
      </c>
      <c r="R1286" s="11" t="n">
        <f aca="false">IF(L1286="","",L1286-B1286/252)</f>
        <v>-0.00390367836698745</v>
      </c>
      <c r="S1286" s="11" t="n">
        <f aca="false">IF(M1286="","",M1286-B1286/252)</f>
        <v>-0.026655820013267</v>
      </c>
      <c r="T1286" s="11" t="n">
        <f aca="false">IF(N1286="","",N1286-B1286/252)</f>
        <v>-0.0319969374816623</v>
      </c>
    </row>
    <row r="1287" customFormat="false" ht="15" hidden="false" customHeight="false" outlineLevel="0" collapsed="false">
      <c r="A1287" s="9" t="n">
        <f aca="false">'Prices (input)'!A1287</f>
        <v>40721</v>
      </c>
      <c r="B1287" s="10" t="n">
        <f aca="false">LOOKUP(A1287,'FedFunds (input)'!$A$3:$A$867,'FedFunds (input)'!$B$3:$B$867)/100</f>
        <v>0.0009</v>
      </c>
      <c r="C1287" s="10" t="n">
        <f aca="false">'Prices (input)'!B1287</f>
        <v>98.272</v>
      </c>
      <c r="D1287" s="10" t="n">
        <f aca="false">'Prices (input)'!C1287</f>
        <v>29.2</v>
      </c>
      <c r="E1287" s="10" t="n">
        <f aca="false">'Prices (input)'!D1287</f>
        <v>145.73</v>
      </c>
      <c r="F1287" s="10" t="n">
        <f aca="false">'Prices (input)'!E1287</f>
        <v>62.484</v>
      </c>
      <c r="G1287" s="10" t="n">
        <f aca="false">'Prices (input)'!F1287</f>
        <v>45.879</v>
      </c>
      <c r="H1287" s="10" t="n">
        <f aca="false">'Prices (input)'!G1287</f>
        <v>98.239</v>
      </c>
      <c r="I1287" s="11" t="n">
        <f aca="false">IF(OR(C1287="",C1286=""),"",C1287/C1286-1)</f>
        <v>0.00907709368710719</v>
      </c>
      <c r="J1287" s="11" t="n">
        <f aca="false">IF(OR(D1287="",D1286=""),"",D1287/D1286-1)</f>
        <v>-0.00409276944065484</v>
      </c>
      <c r="K1287" s="11" t="n">
        <f aca="false">IF(OR(E1287="",E1286=""),"",E1287/E1286-1)</f>
        <v>-0.00362368385067691</v>
      </c>
      <c r="L1287" s="11" t="n">
        <f aca="false">IF(OR(F1287="",F1286=""),"",F1287/F1286-1)</f>
        <v>-0.0135143669087465</v>
      </c>
      <c r="M1287" s="11" t="n">
        <f aca="false">IF(OR(G1287="",G1286=""),"",G1287/G1286-1)</f>
        <v>-0.000588158410665285</v>
      </c>
      <c r="N1287" s="11" t="n">
        <f aca="false">IF(OR(H1287="",H1286=""),"",H1287/H1286-1)</f>
        <v>-0.0214361845185326</v>
      </c>
      <c r="O1287" s="11" t="n">
        <f aca="false">IF(I1287="","",I1287-B1287/252)</f>
        <v>0.00907352225853576</v>
      </c>
      <c r="P1287" s="11" t="n">
        <f aca="false">IF(J1287="","",J1287-B1287/252)</f>
        <v>-0.00409634086922627</v>
      </c>
      <c r="Q1287" s="11" t="n">
        <f aca="false">IF(K1287="","",K1287-B1287/252)</f>
        <v>-0.00362725527924834</v>
      </c>
      <c r="R1287" s="11" t="n">
        <f aca="false">IF(L1287="","",L1287-B1287/252)</f>
        <v>-0.013517938337318</v>
      </c>
      <c r="S1287" s="11" t="n">
        <f aca="false">IF(M1287="","",M1287-B1287/252)</f>
        <v>-0.000591729839236713</v>
      </c>
      <c r="T1287" s="11" t="n">
        <f aca="false">IF(N1287="","",N1287-B1287/252)</f>
        <v>-0.021439755947104</v>
      </c>
    </row>
    <row r="1288" customFormat="false" ht="15" hidden="false" customHeight="false" outlineLevel="0" collapsed="false">
      <c r="A1288" s="9" t="n">
        <f aca="false">'Prices (input)'!A1288</f>
        <v>40722</v>
      </c>
      <c r="B1288" s="10" t="n">
        <f aca="false">LOOKUP(A1288,'FedFunds (input)'!$A$3:$A$867,'FedFunds (input)'!$B$3:$B$867)/100</f>
        <v>0.0009</v>
      </c>
      <c r="C1288" s="10" t="n">
        <f aca="false">'Prices (input)'!B1288</f>
        <v>99.539</v>
      </c>
      <c r="D1288" s="10" t="n">
        <f aca="false">'Prices (input)'!C1288</f>
        <v>29.32</v>
      </c>
      <c r="E1288" s="10" t="n">
        <f aca="false">'Prices (input)'!D1288</f>
        <v>146.24</v>
      </c>
      <c r="F1288" s="10" t="n">
        <f aca="false">'Prices (input)'!E1288</f>
        <v>61.968</v>
      </c>
      <c r="G1288" s="10" t="n">
        <f aca="false">'Prices (input)'!F1288</f>
        <v>46.543</v>
      </c>
      <c r="H1288" s="10" t="n">
        <f aca="false">'Prices (input)'!G1288</f>
        <v>100.178</v>
      </c>
      <c r="I1288" s="11" t="n">
        <f aca="false">IF(OR(C1288="",C1287=""),"",C1288/C1287-1)</f>
        <v>0.0128927873656788</v>
      </c>
      <c r="J1288" s="11" t="n">
        <f aca="false">IF(OR(D1288="",D1287=""),"",D1288/D1287-1)</f>
        <v>0.00410958904109582</v>
      </c>
      <c r="K1288" s="11" t="n">
        <f aca="false">IF(OR(E1288="",E1287=""),"",E1288/E1287-1)</f>
        <v>0.00349962258972081</v>
      </c>
      <c r="L1288" s="11" t="n">
        <f aca="false">IF(OR(F1288="",F1287=""),"",F1288/F1287-1)</f>
        <v>-0.00825811407720378</v>
      </c>
      <c r="M1288" s="11" t="n">
        <f aca="false">IF(OR(G1288="",G1287=""),"",G1288/G1287-1)</f>
        <v>0.014472852503324</v>
      </c>
      <c r="N1288" s="11" t="n">
        <f aca="false">IF(OR(H1288="",H1287=""),"",H1288/H1287-1)</f>
        <v>0.0197375787619987</v>
      </c>
      <c r="O1288" s="11" t="n">
        <f aca="false">IF(I1288="","",I1288-B1288/252)</f>
        <v>0.0128892159371074</v>
      </c>
      <c r="P1288" s="11" t="n">
        <f aca="false">IF(J1288="","",J1288-B1288/252)</f>
        <v>0.00410601761252439</v>
      </c>
      <c r="Q1288" s="11" t="n">
        <f aca="false">IF(K1288="","",K1288-B1288/252)</f>
        <v>0.00349605116114938</v>
      </c>
      <c r="R1288" s="11" t="n">
        <f aca="false">IF(L1288="","",L1288-B1288/252)</f>
        <v>-0.00826168550577521</v>
      </c>
      <c r="S1288" s="11" t="n">
        <f aca="false">IF(M1288="","",M1288-B1288/252)</f>
        <v>0.0144692810747525</v>
      </c>
      <c r="T1288" s="11" t="n">
        <f aca="false">IF(N1288="","",N1288-B1288/252)</f>
        <v>0.0197340073334272</v>
      </c>
    </row>
    <row r="1289" customFormat="false" ht="15" hidden="false" customHeight="false" outlineLevel="0" collapsed="false">
      <c r="A1289" s="9" t="n">
        <f aca="false">'Prices (input)'!A1289</f>
        <v>40723</v>
      </c>
      <c r="B1289" s="10" t="n">
        <f aca="false">LOOKUP(A1289,'FedFunds (input)'!$A$3:$A$867,'FedFunds (input)'!$B$3:$B$867)/100</f>
        <v>0.0009</v>
      </c>
      <c r="C1289" s="10" t="n">
        <f aca="false">'Prices (input)'!B1289</f>
        <v>100.415</v>
      </c>
      <c r="D1289" s="10" t="n">
        <f aca="false">'Prices (input)'!C1289</f>
        <v>29.52</v>
      </c>
      <c r="E1289" s="10" t="n">
        <f aca="false">'Prices (input)'!D1289</f>
        <v>147.18</v>
      </c>
      <c r="F1289" s="10" t="n">
        <f aca="false">'Prices (input)'!E1289</f>
        <v>61.551</v>
      </c>
      <c r="G1289" s="10" t="n">
        <f aca="false">'Prices (input)'!F1289</f>
        <v>47.495</v>
      </c>
      <c r="H1289" s="10" t="n">
        <f aca="false">'Prices (input)'!G1289</f>
        <v>103.435</v>
      </c>
      <c r="I1289" s="11" t="n">
        <f aca="false">IF(OR(C1289="",C1288=""),"",C1289/C1288-1)</f>
        <v>0.00880057063060713</v>
      </c>
      <c r="J1289" s="11" t="n">
        <f aca="false">IF(OR(D1289="",D1288=""),"",D1289/D1288-1)</f>
        <v>0.00682128240109137</v>
      </c>
      <c r="K1289" s="11" t="n">
        <f aca="false">IF(OR(E1289="",E1288=""),"",E1289/E1288-1)</f>
        <v>0.00642778993435456</v>
      </c>
      <c r="L1289" s="11" t="n">
        <f aca="false">IF(OR(F1289="",F1288=""),"",F1289/F1288-1)</f>
        <v>-0.00672927962819525</v>
      </c>
      <c r="M1289" s="11" t="n">
        <f aca="false">IF(OR(G1289="",G1288=""),"",G1289/G1288-1)</f>
        <v>0.0204542036396451</v>
      </c>
      <c r="N1289" s="11" t="n">
        <f aca="false">IF(OR(H1289="",H1288=""),"",H1289/H1288-1)</f>
        <v>0.0325121284114278</v>
      </c>
      <c r="O1289" s="11" t="n">
        <f aca="false">IF(I1289="","",I1289-B1289/252)</f>
        <v>0.0087969992020357</v>
      </c>
      <c r="P1289" s="11" t="n">
        <f aca="false">IF(J1289="","",J1289-B1289/252)</f>
        <v>0.00681771097251994</v>
      </c>
      <c r="Q1289" s="11" t="n">
        <f aca="false">IF(K1289="","",K1289-B1289/252)</f>
        <v>0.00642421850578313</v>
      </c>
      <c r="R1289" s="11" t="n">
        <f aca="false">IF(L1289="","",L1289-B1289/252)</f>
        <v>-0.00673285105676668</v>
      </c>
      <c r="S1289" s="11" t="n">
        <f aca="false">IF(M1289="","",M1289-B1289/252)</f>
        <v>0.0204506322110737</v>
      </c>
      <c r="T1289" s="11" t="n">
        <f aca="false">IF(N1289="","",N1289-B1289/252)</f>
        <v>0.0325085569828564</v>
      </c>
    </row>
    <row r="1290" customFormat="false" ht="15" hidden="false" customHeight="false" outlineLevel="0" collapsed="false">
      <c r="A1290" s="9" t="n">
        <f aca="false">'Prices (input)'!A1290</f>
        <v>40724</v>
      </c>
      <c r="B1290" s="10" t="n">
        <f aca="false">LOOKUP(A1290,'FedFunds (input)'!$A$3:$A$867,'FedFunds (input)'!$B$3:$B$867)/100</f>
        <v>0.0009</v>
      </c>
      <c r="C1290" s="10" t="n">
        <f aca="false">'Prices (input)'!B1290</f>
        <v>101.359</v>
      </c>
      <c r="D1290" s="10" t="n">
        <f aca="false">'Prices (input)'!C1290</f>
        <v>29.28</v>
      </c>
      <c r="E1290" s="10" t="n">
        <f aca="false">'Prices (input)'!D1290</f>
        <v>146</v>
      </c>
      <c r="F1290" s="10" t="n">
        <f aca="false">'Prices (input)'!E1290</f>
        <v>61.453</v>
      </c>
      <c r="G1290" s="10" t="n">
        <f aca="false">'Prices (input)'!F1290</f>
        <v>47.652</v>
      </c>
      <c r="H1290" s="10" t="n">
        <f aca="false">'Prices (input)'!G1290</f>
        <v>104.835</v>
      </c>
      <c r="I1290" s="11" t="n">
        <f aca="false">IF(OR(C1290="",C1289=""),"",C1290/C1289-1)</f>
        <v>0.0094009859084796</v>
      </c>
      <c r="J1290" s="11" t="n">
        <f aca="false">IF(OR(D1290="",D1289=""),"",D1290/D1289-1)</f>
        <v>-0.00813008130081294</v>
      </c>
      <c r="K1290" s="11" t="n">
        <f aca="false">IF(OR(E1290="",E1289=""),"",E1290/E1289-1)</f>
        <v>-0.00801739366761789</v>
      </c>
      <c r="L1290" s="11" t="n">
        <f aca="false">IF(OR(F1290="",F1289=""),"",F1290/F1289-1)</f>
        <v>-0.00159217559422264</v>
      </c>
      <c r="M1290" s="11" t="n">
        <f aca="false">IF(OR(G1290="",G1289=""),"",G1290/G1289-1)</f>
        <v>0.00330561111695982</v>
      </c>
      <c r="N1290" s="11" t="n">
        <f aca="false">IF(OR(H1290="",H1289=""),"",H1290/H1289-1)</f>
        <v>0.013535070334026</v>
      </c>
      <c r="O1290" s="11" t="n">
        <f aca="false">IF(I1290="","",I1290-B1290/252)</f>
        <v>0.00939741447990817</v>
      </c>
      <c r="P1290" s="11" t="n">
        <f aca="false">IF(J1290="","",J1290-B1290/252)</f>
        <v>-0.00813365272938437</v>
      </c>
      <c r="Q1290" s="11" t="n">
        <f aca="false">IF(K1290="","",K1290-B1290/252)</f>
        <v>-0.00802096509618932</v>
      </c>
      <c r="R1290" s="11" t="n">
        <f aca="false">IF(L1290="","",L1290-B1290/252)</f>
        <v>-0.00159574702279407</v>
      </c>
      <c r="S1290" s="11" t="n">
        <f aca="false">IF(M1290="","",M1290-B1290/252)</f>
        <v>0.00330203968838839</v>
      </c>
      <c r="T1290" s="11" t="n">
        <f aca="false">IF(N1290="","",N1290-B1290/252)</f>
        <v>0.0135314989054546</v>
      </c>
    </row>
    <row r="1291" customFormat="false" ht="15" hidden="false" customHeight="false" outlineLevel="0" collapsed="false">
      <c r="A1291" s="9" t="n">
        <f aca="false">'Prices (input)'!A1291</f>
        <v>40725</v>
      </c>
      <c r="B1291" s="10" t="n">
        <f aca="false">LOOKUP(A1291,'FedFunds (input)'!$A$3:$A$867,'FedFunds (input)'!$B$3:$B$867)/100</f>
        <v>0.0007</v>
      </c>
      <c r="C1291" s="10" t="n">
        <f aca="false">'Prices (input)'!B1291</f>
        <v>102.849</v>
      </c>
      <c r="D1291" s="10" t="n">
        <f aca="false">'Prices (input)'!C1291</f>
        <v>29.06</v>
      </c>
      <c r="E1291" s="10" t="n">
        <f aca="false">'Prices (input)'!D1291</f>
        <v>144.84</v>
      </c>
      <c r="F1291" s="10" t="n">
        <f aca="false">'Prices (input)'!E1291</f>
        <v>61.335</v>
      </c>
      <c r="G1291" s="10" t="n">
        <f aca="false">'Prices (input)'!F1291</f>
        <v>46.905</v>
      </c>
      <c r="H1291" s="10" t="n">
        <f aca="false">'Prices (input)'!G1291</f>
        <v>103.252</v>
      </c>
      <c r="I1291" s="11" t="n">
        <f aca="false">IF(OR(C1291="",C1290=""),"",C1291/C1290-1)</f>
        <v>0.0147002239564322</v>
      </c>
      <c r="J1291" s="11" t="n">
        <f aca="false">IF(OR(D1291="",D1290=""),"",D1291/D1290-1)</f>
        <v>-0.00751366120218588</v>
      </c>
      <c r="K1291" s="11" t="n">
        <f aca="false">IF(OR(E1291="",E1290=""),"",E1291/E1290-1)</f>
        <v>-0.00794520547945199</v>
      </c>
      <c r="L1291" s="11" t="n">
        <f aca="false">IF(OR(F1291="",F1290=""),"",F1291/F1290-1)</f>
        <v>-0.00192016663140937</v>
      </c>
      <c r="M1291" s="11" t="n">
        <f aca="false">IF(OR(G1291="",G1290=""),"",G1291/G1290-1)</f>
        <v>-0.0156761521027449</v>
      </c>
      <c r="N1291" s="11" t="n">
        <f aca="false">IF(OR(H1291="",H1290=""),"",H1291/H1290-1)</f>
        <v>-0.0150999189202079</v>
      </c>
      <c r="O1291" s="11" t="n">
        <f aca="false">IF(I1291="","",I1291-B1291/252)</f>
        <v>0.0146974461786544</v>
      </c>
      <c r="P1291" s="11" t="n">
        <f aca="false">IF(J1291="","",J1291-B1291/252)</f>
        <v>-0.00751643897996366</v>
      </c>
      <c r="Q1291" s="11" t="n">
        <f aca="false">IF(K1291="","",K1291-B1291/252)</f>
        <v>-0.00794798325722977</v>
      </c>
      <c r="R1291" s="11" t="n">
        <f aca="false">IF(L1291="","",L1291-B1291/252)</f>
        <v>-0.00192294440918715</v>
      </c>
      <c r="S1291" s="11" t="n">
        <f aca="false">IF(M1291="","",M1291-B1291/252)</f>
        <v>-0.0156789298805226</v>
      </c>
      <c r="T1291" s="11" t="n">
        <f aca="false">IF(N1291="","",N1291-B1291/252)</f>
        <v>-0.0151026966979857</v>
      </c>
    </row>
    <row r="1292" customFormat="false" ht="15" hidden="false" customHeight="false" outlineLevel="0" collapsed="false">
      <c r="A1292" s="9" t="n">
        <f aca="false">'Prices (input)'!A1292</f>
        <v>40729</v>
      </c>
      <c r="B1292" s="10" t="n">
        <f aca="false">LOOKUP(A1292,'FedFunds (input)'!$A$3:$A$867,'FedFunds (input)'!$B$3:$B$867)/100</f>
        <v>0.0007</v>
      </c>
      <c r="C1292" s="10" t="n">
        <f aca="false">'Prices (input)'!B1292</f>
        <v>102.749</v>
      </c>
      <c r="D1292" s="10" t="n">
        <f aca="false">'Prices (input)'!C1292</f>
        <v>29.6</v>
      </c>
      <c r="E1292" s="10" t="n">
        <f aca="false">'Prices (input)'!D1292</f>
        <v>147.63</v>
      </c>
      <c r="F1292" s="10" t="n">
        <f aca="false">'Prices (input)'!E1292</f>
        <v>61.492</v>
      </c>
      <c r="G1292" s="10" t="n">
        <f aca="false">'Prices (input)'!F1292</f>
        <v>48.421</v>
      </c>
      <c r="H1292" s="10" t="n">
        <f aca="false">'Prices (input)'!G1292</f>
        <v>107.392</v>
      </c>
      <c r="I1292" s="11" t="n">
        <f aca="false">IF(OR(C1292="",C1291=""),"",C1292/C1291-1)</f>
        <v>-0.000972299195908688</v>
      </c>
      <c r="J1292" s="11" t="n">
        <f aca="false">IF(OR(D1292="",D1291=""),"",D1292/D1291-1)</f>
        <v>0.018582243633861</v>
      </c>
      <c r="K1292" s="11" t="n">
        <f aca="false">IF(OR(E1292="",E1291=""),"",E1292/E1291-1)</f>
        <v>0.0192626346313172</v>
      </c>
      <c r="L1292" s="11" t="n">
        <f aca="false">IF(OR(F1292="",F1291=""),"",F1292/F1291-1)</f>
        <v>0.00255971305127578</v>
      </c>
      <c r="M1292" s="11" t="n">
        <f aca="false">IF(OR(G1292="",G1291=""),"",G1292/G1291-1)</f>
        <v>0.0323206481185374</v>
      </c>
      <c r="N1292" s="11" t="n">
        <f aca="false">IF(OR(H1292="",H1291=""),"",H1292/H1291-1)</f>
        <v>0.0400960756208113</v>
      </c>
      <c r="O1292" s="11" t="n">
        <f aca="false">IF(I1292="","",I1292-B1292/252)</f>
        <v>-0.000975076973686466</v>
      </c>
      <c r="P1292" s="11" t="n">
        <f aca="false">IF(J1292="","",J1292-B1292/252)</f>
        <v>0.0185794658560832</v>
      </c>
      <c r="Q1292" s="11" t="n">
        <f aca="false">IF(K1292="","",K1292-B1292/252)</f>
        <v>0.0192598568535394</v>
      </c>
      <c r="R1292" s="11" t="n">
        <f aca="false">IF(L1292="","",L1292-B1292/252)</f>
        <v>0.002556935273498</v>
      </c>
      <c r="S1292" s="11" t="n">
        <f aca="false">IF(M1292="","",M1292-B1292/252)</f>
        <v>0.0323178703407596</v>
      </c>
      <c r="T1292" s="11" t="n">
        <f aca="false">IF(N1292="","",N1292-B1292/252)</f>
        <v>0.0400932978430335</v>
      </c>
    </row>
    <row r="1293" customFormat="false" ht="15" hidden="false" customHeight="false" outlineLevel="0" collapsed="false">
      <c r="A1293" s="9" t="n">
        <f aca="false">'Prices (input)'!A1293</f>
        <v>40730</v>
      </c>
      <c r="B1293" s="10" t="n">
        <f aca="false">LOOKUP(A1293,'FedFunds (input)'!$A$3:$A$867,'FedFunds (input)'!$B$3:$B$867)/100</f>
        <v>0.0007</v>
      </c>
      <c r="C1293" s="10" t="n">
        <f aca="false">'Prices (input)'!B1293</f>
        <v>102.888</v>
      </c>
      <c r="D1293" s="10" t="n">
        <f aca="false">'Prices (input)'!C1293</f>
        <v>29.86</v>
      </c>
      <c r="E1293" s="10" t="n">
        <f aca="false">'Prices (input)'!D1293</f>
        <v>148.91</v>
      </c>
      <c r="F1293" s="10" t="n">
        <f aca="false">'Prices (input)'!E1293</f>
        <v>61.787</v>
      </c>
      <c r="G1293" s="10" t="n">
        <f aca="false">'Prices (input)'!F1293</f>
        <v>49.024</v>
      </c>
      <c r="H1293" s="10" t="n">
        <f aca="false">'Prices (input)'!G1293</f>
        <v>109.919</v>
      </c>
      <c r="I1293" s="11" t="n">
        <f aca="false">IF(OR(C1293="",C1292=""),"",C1293/C1292-1)</f>
        <v>0.00135281121957398</v>
      </c>
      <c r="J1293" s="11" t="n">
        <f aca="false">IF(OR(D1293="",D1292=""),"",D1293/D1292-1)</f>
        <v>0.00878378378378364</v>
      </c>
      <c r="K1293" s="11" t="n">
        <f aca="false">IF(OR(E1293="",E1292=""),"",E1293/E1292-1)</f>
        <v>0.0086703244597981</v>
      </c>
      <c r="L1293" s="11" t="n">
        <f aca="false">IF(OR(F1293="",F1292=""),"",F1293/F1292-1)</f>
        <v>0.00479737201587205</v>
      </c>
      <c r="M1293" s="11" t="n">
        <f aca="false">IF(OR(G1293="",G1292=""),"",G1293/G1292-1)</f>
        <v>0.0124532744057331</v>
      </c>
      <c r="N1293" s="11" t="n">
        <f aca="false">IF(OR(H1293="",H1292=""),"",H1293/H1292-1)</f>
        <v>0.0235306168057212</v>
      </c>
      <c r="O1293" s="11" t="n">
        <f aca="false">IF(I1293="","",I1293-B1293/252)</f>
        <v>0.0013500334417962</v>
      </c>
      <c r="P1293" s="11" t="n">
        <f aca="false">IF(J1293="","",J1293-B1293/252)</f>
        <v>0.00878100600600586</v>
      </c>
      <c r="Q1293" s="11" t="n">
        <f aca="false">IF(K1293="","",K1293-B1293/252)</f>
        <v>0.00866754668202032</v>
      </c>
      <c r="R1293" s="11" t="n">
        <f aca="false">IF(L1293="","",L1293-B1293/252)</f>
        <v>0.00479459423809427</v>
      </c>
      <c r="S1293" s="11" t="n">
        <f aca="false">IF(M1293="","",M1293-B1293/252)</f>
        <v>0.0124504966279553</v>
      </c>
      <c r="T1293" s="11" t="n">
        <f aca="false">IF(N1293="","",N1293-B1293/252)</f>
        <v>0.0235278390279434</v>
      </c>
    </row>
    <row r="1294" customFormat="false" ht="15" hidden="false" customHeight="false" outlineLevel="0" collapsed="false">
      <c r="A1294" s="9" t="n">
        <f aca="false">'Prices (input)'!A1294</f>
        <v>40731</v>
      </c>
      <c r="B1294" s="10" t="n">
        <f aca="false">LOOKUP(A1294,'FedFunds (input)'!$A$3:$A$867,'FedFunds (input)'!$B$3:$B$867)/100</f>
        <v>0.0007</v>
      </c>
      <c r="C1294" s="10" t="n">
        <f aca="false">'Prices (input)'!B1294</f>
        <v>103.994</v>
      </c>
      <c r="D1294" s="10" t="n">
        <f aca="false">'Prices (input)'!C1294</f>
        <v>29.9</v>
      </c>
      <c r="E1294" s="10" t="n">
        <f aca="false">'Prices (input)'!D1294</f>
        <v>149.15</v>
      </c>
      <c r="F1294" s="10" t="n">
        <f aca="false">'Prices (input)'!E1294</f>
        <v>61.626</v>
      </c>
      <c r="G1294" s="10" t="n">
        <f aca="false">'Prices (input)'!F1294</f>
        <v>49.137</v>
      </c>
      <c r="H1294" s="10" t="n">
        <f aca="false">'Prices (input)'!G1294</f>
        <v>110.588</v>
      </c>
      <c r="I1294" s="11" t="n">
        <f aca="false">IF(OR(C1294="",C1293=""),"",C1294/C1293-1)</f>
        <v>0.0107495529119042</v>
      </c>
      <c r="J1294" s="11" t="n">
        <f aca="false">IF(OR(D1294="",D1293=""),"",D1294/D1293-1)</f>
        <v>0.00133958472873408</v>
      </c>
      <c r="K1294" s="11" t="n">
        <f aca="false">IF(OR(E1294="",E1293=""),"",E1294/E1293-1)</f>
        <v>0.00161171177221142</v>
      </c>
      <c r="L1294" s="11" t="n">
        <f aca="false">IF(OR(F1294="",F1293=""),"",F1294/F1293-1)</f>
        <v>-0.00260572612361831</v>
      </c>
      <c r="M1294" s="11" t="n">
        <f aca="false">IF(OR(G1294="",G1293=""),"",G1294/G1293-1)</f>
        <v>0.00230499347258495</v>
      </c>
      <c r="N1294" s="11" t="n">
        <f aca="false">IF(OR(H1294="",H1293=""),"",H1294/H1293-1)</f>
        <v>0.00608629991175325</v>
      </c>
      <c r="O1294" s="11" t="n">
        <f aca="false">IF(I1294="","",I1294-B1294/252)</f>
        <v>0.0107467751341264</v>
      </c>
      <c r="P1294" s="11" t="n">
        <f aca="false">IF(J1294="","",J1294-B1294/252)</f>
        <v>0.0013368069509563</v>
      </c>
      <c r="Q1294" s="11" t="n">
        <f aca="false">IF(K1294="","",K1294-B1294/252)</f>
        <v>0.00160893399443364</v>
      </c>
      <c r="R1294" s="11" t="n">
        <f aca="false">IF(L1294="","",L1294-B1294/252)</f>
        <v>-0.00260850390139609</v>
      </c>
      <c r="S1294" s="11" t="n">
        <f aca="false">IF(M1294="","",M1294-B1294/252)</f>
        <v>0.00230221569480717</v>
      </c>
      <c r="T1294" s="11" t="n">
        <f aca="false">IF(N1294="","",N1294-B1294/252)</f>
        <v>0.00608352213397547</v>
      </c>
    </row>
    <row r="1295" customFormat="false" ht="15" hidden="false" customHeight="false" outlineLevel="0" collapsed="false">
      <c r="A1295" s="9" t="n">
        <f aca="false">'Prices (input)'!A1295</f>
        <v>40732</v>
      </c>
      <c r="B1295" s="10" t="n">
        <f aca="false">LOOKUP(A1295,'FedFunds (input)'!$A$3:$A$867,'FedFunds (input)'!$B$3:$B$867)/100</f>
        <v>0.0007</v>
      </c>
      <c r="C1295" s="10" t="n">
        <f aca="false">'Prices (input)'!B1295</f>
        <v>103.233</v>
      </c>
      <c r="D1295" s="10" t="n">
        <f aca="false">'Prices (input)'!C1295</f>
        <v>30.12</v>
      </c>
      <c r="E1295" s="10" t="n">
        <f aca="false">'Prices (input)'!D1295</f>
        <v>150.25</v>
      </c>
      <c r="F1295" s="10" t="n">
        <f aca="false">'Prices (input)'!E1295</f>
        <v>62.488</v>
      </c>
      <c r="G1295" s="10" t="n">
        <f aca="false">'Prices (input)'!F1295</f>
        <v>49.138</v>
      </c>
      <c r="H1295" s="10" t="n">
        <f aca="false">'Prices (input)'!G1295</f>
        <v>110.771</v>
      </c>
      <c r="I1295" s="11" t="n">
        <f aca="false">IF(OR(C1295="",C1294=""),"",C1295/C1294-1)</f>
        <v>-0.0073177298690309</v>
      </c>
      <c r="J1295" s="11" t="n">
        <f aca="false">IF(OR(D1295="",D1294=""),"",D1295/D1294-1)</f>
        <v>0.0073578595317727</v>
      </c>
      <c r="K1295" s="11" t="n">
        <f aca="false">IF(OR(E1295="",E1294=""),"",E1295/E1294-1)</f>
        <v>0.00737512571236998</v>
      </c>
      <c r="L1295" s="11" t="n">
        <f aca="false">IF(OR(F1295="",F1294=""),"",F1295/F1294-1)</f>
        <v>0.0139876026352515</v>
      </c>
      <c r="M1295" s="11" t="n">
        <f aca="false">IF(OR(G1295="",G1294=""),"",G1295/G1294-1)</f>
        <v>2.03512627958702E-005</v>
      </c>
      <c r="N1295" s="11" t="n">
        <f aca="false">IF(OR(H1295="",H1294=""),"",H1295/H1294-1)</f>
        <v>0.00165479075487407</v>
      </c>
      <c r="O1295" s="11" t="n">
        <f aca="false">IF(I1295="","",I1295-B1295/252)</f>
        <v>-0.00732050764680868</v>
      </c>
      <c r="P1295" s="11" t="n">
        <f aca="false">IF(J1295="","",J1295-B1295/252)</f>
        <v>0.00735508175399493</v>
      </c>
      <c r="Q1295" s="11" t="n">
        <f aca="false">IF(K1295="","",K1295-B1295/252)</f>
        <v>0.0073723479345922</v>
      </c>
      <c r="R1295" s="11" t="n">
        <f aca="false">IF(L1295="","",L1295-B1295/252)</f>
        <v>0.0139848248574737</v>
      </c>
      <c r="S1295" s="11" t="n">
        <f aca="false">IF(M1295="","",M1295-B1295/252)</f>
        <v>1.75734850180924E-005</v>
      </c>
      <c r="T1295" s="11" t="n">
        <f aca="false">IF(N1295="","",N1295-B1295/252)</f>
        <v>0.00165201297709629</v>
      </c>
    </row>
    <row r="1296" customFormat="false" ht="15" hidden="false" customHeight="false" outlineLevel="0" collapsed="false">
      <c r="A1296" s="9" t="n">
        <f aca="false">'Prices (input)'!A1296</f>
        <v>40735</v>
      </c>
      <c r="B1296" s="10" t="n">
        <f aca="false">LOOKUP(A1296,'FedFunds (input)'!$A$3:$A$867,'FedFunds (input)'!$B$3:$B$867)/100</f>
        <v>0.0007</v>
      </c>
      <c r="C1296" s="10" t="n">
        <f aca="false">'Prices (input)'!B1296</f>
        <v>101.375</v>
      </c>
      <c r="D1296" s="10" t="n">
        <f aca="false">'Prices (input)'!C1296</f>
        <v>30.38</v>
      </c>
      <c r="E1296" s="10" t="n">
        <f aca="false">'Prices (input)'!D1296</f>
        <v>151.59</v>
      </c>
      <c r="F1296" s="10" t="n">
        <f aca="false">'Prices (input)'!E1296</f>
        <v>63.418</v>
      </c>
      <c r="G1296" s="10" t="n">
        <f aca="false">'Prices (input)'!F1296</f>
        <v>48.596</v>
      </c>
      <c r="H1296" s="10" t="n">
        <f aca="false">'Prices (input)'!G1296</f>
        <v>107.94</v>
      </c>
      <c r="I1296" s="11" t="n">
        <f aca="false">IF(OR(C1296="",C1295=""),"",C1296/C1295-1)</f>
        <v>-0.0179981207559599</v>
      </c>
      <c r="J1296" s="11" t="n">
        <f aca="false">IF(OR(D1296="",D1295=""),"",D1296/D1295-1)</f>
        <v>0.00863213811420982</v>
      </c>
      <c r="K1296" s="11" t="n">
        <f aca="false">IF(OR(E1296="",E1295=""),"",E1296/E1295-1)</f>
        <v>0.00891846921797002</v>
      </c>
      <c r="L1296" s="11" t="n">
        <f aca="false">IF(OR(F1296="",F1295=""),"",F1296/F1295-1)</f>
        <v>0.0148828575086417</v>
      </c>
      <c r="M1296" s="11" t="n">
        <f aca="false">IF(OR(G1296="",G1295=""),"",G1296/G1295-1)</f>
        <v>-0.0110301599576703</v>
      </c>
      <c r="N1296" s="11" t="n">
        <f aca="false">IF(OR(H1296="",H1295=""),"",H1296/H1295-1)</f>
        <v>-0.0255572306831211</v>
      </c>
      <c r="O1296" s="11" t="n">
        <f aca="false">IF(I1296="","",I1296-B1296/252)</f>
        <v>-0.0180008985337376</v>
      </c>
      <c r="P1296" s="11" t="n">
        <f aca="false">IF(J1296="","",J1296-B1296/252)</f>
        <v>0.00862936033643204</v>
      </c>
      <c r="Q1296" s="11" t="n">
        <f aca="false">IF(K1296="","",K1296-B1296/252)</f>
        <v>0.00891569144019224</v>
      </c>
      <c r="R1296" s="11" t="n">
        <f aca="false">IF(L1296="","",L1296-B1296/252)</f>
        <v>0.0148800797308639</v>
      </c>
      <c r="S1296" s="11" t="n">
        <f aca="false">IF(M1296="","",M1296-B1296/252)</f>
        <v>-0.0110329377354481</v>
      </c>
      <c r="T1296" s="11" t="n">
        <f aca="false">IF(N1296="","",N1296-B1296/252)</f>
        <v>-0.0255600084608989</v>
      </c>
    </row>
    <row r="1297" customFormat="false" ht="15" hidden="false" customHeight="false" outlineLevel="0" collapsed="false">
      <c r="A1297" s="9" t="n">
        <f aca="false">'Prices (input)'!A1297</f>
        <v>40736</v>
      </c>
      <c r="B1297" s="10" t="n">
        <f aca="false">LOOKUP(A1297,'FedFunds (input)'!$A$3:$A$867,'FedFunds (input)'!$B$3:$B$867)/100</f>
        <v>0.0007</v>
      </c>
      <c r="C1297" s="10" t="n">
        <f aca="false">'Prices (input)'!B1297</f>
        <v>100.923</v>
      </c>
      <c r="D1297" s="10" t="n">
        <f aca="false">'Prices (input)'!C1297</f>
        <v>30.6222</v>
      </c>
      <c r="E1297" s="10" t="n">
        <f aca="false">'Prices (input)'!D1297</f>
        <v>152.77</v>
      </c>
      <c r="F1297" s="10" t="n">
        <f aca="false">'Prices (input)'!E1297</f>
        <v>63.648</v>
      </c>
      <c r="G1297" s="10" t="n">
        <f aca="false">'Prices (input)'!F1297</f>
        <v>50.098</v>
      </c>
      <c r="H1297" s="10" t="n">
        <f aca="false">'Prices (input)'!G1297</f>
        <v>110.467</v>
      </c>
      <c r="I1297" s="11" t="n">
        <f aca="false">IF(OR(C1297="",C1296=""),"",C1297/C1296-1)</f>
        <v>-0.00445869297163992</v>
      </c>
      <c r="J1297" s="11" t="n">
        <f aca="false">IF(OR(D1297="",D1296=""),"",D1297/D1296-1)</f>
        <v>0.00797235023041476</v>
      </c>
      <c r="K1297" s="11" t="n">
        <f aca="false">IF(OR(E1297="",E1296=""),"",E1297/E1296-1)</f>
        <v>0.00778415462761406</v>
      </c>
      <c r="L1297" s="11" t="n">
        <f aca="false">IF(OR(F1297="",F1296=""),"",F1297/F1296-1)</f>
        <v>0.00362673058122298</v>
      </c>
      <c r="M1297" s="11" t="n">
        <f aca="false">IF(OR(G1297="",G1296=""),"",G1297/G1296-1)</f>
        <v>0.0309078936537988</v>
      </c>
      <c r="N1297" s="11" t="n">
        <f aca="false">IF(OR(H1297="",H1296=""),"",H1297/H1296-1)</f>
        <v>0.0234111543450064</v>
      </c>
      <c r="O1297" s="11" t="n">
        <f aca="false">IF(I1297="","",I1297-B1297/252)</f>
        <v>-0.0044614707494177</v>
      </c>
      <c r="P1297" s="11" t="n">
        <f aca="false">IF(J1297="","",J1297-B1297/252)</f>
        <v>0.00796957245263698</v>
      </c>
      <c r="Q1297" s="11" t="n">
        <f aca="false">IF(K1297="","",K1297-B1297/252)</f>
        <v>0.00778137684983628</v>
      </c>
      <c r="R1297" s="11" t="n">
        <f aca="false">IF(L1297="","",L1297-B1297/252)</f>
        <v>0.0036239528034452</v>
      </c>
      <c r="S1297" s="11" t="n">
        <f aca="false">IF(M1297="","",M1297-B1297/252)</f>
        <v>0.030905115876021</v>
      </c>
      <c r="T1297" s="11" t="n">
        <f aca="false">IF(N1297="","",N1297-B1297/252)</f>
        <v>0.0234083765672286</v>
      </c>
    </row>
    <row r="1298" customFormat="false" ht="15" hidden="false" customHeight="false" outlineLevel="0" collapsed="false">
      <c r="A1298" s="9" t="n">
        <f aca="false">'Prices (input)'!A1298</f>
        <v>40737</v>
      </c>
      <c r="B1298" s="10" t="n">
        <f aca="false">LOOKUP(A1298,'FedFunds (input)'!$A$3:$A$867,'FedFunds (input)'!$B$3:$B$867)/100</f>
        <v>0.0007</v>
      </c>
      <c r="C1298" s="10" t="n">
        <f aca="false">'Prices (input)'!B1298</f>
        <v>101.259</v>
      </c>
      <c r="D1298" s="10" t="n">
        <f aca="false">'Prices (input)'!C1298</f>
        <v>30.9</v>
      </c>
      <c r="E1298" s="10" t="n">
        <f aca="false">'Prices (input)'!D1298</f>
        <v>154.14</v>
      </c>
      <c r="F1298" s="10" t="n">
        <f aca="false">'Prices (input)'!E1298</f>
        <v>63.812</v>
      </c>
      <c r="G1298" s="10" t="n">
        <f aca="false">'Prices (input)'!F1298</f>
        <v>51.792</v>
      </c>
      <c r="H1298" s="10" t="n">
        <f aca="false">'Prices (input)'!G1298</f>
        <v>115.52</v>
      </c>
      <c r="I1298" s="11" t="n">
        <f aca="false">IF(OR(C1298="",C1297=""),"",C1298/C1297-1)</f>
        <v>0.00332927083023682</v>
      </c>
      <c r="J1298" s="11" t="n">
        <f aca="false">IF(OR(D1298="",D1297=""),"",D1298/D1297-1)</f>
        <v>0.00907184983443377</v>
      </c>
      <c r="K1298" s="11" t="n">
        <f aca="false">IF(OR(E1298="",E1297=""),"",E1298/E1297-1)</f>
        <v>0.00896772926621714</v>
      </c>
      <c r="L1298" s="11" t="n">
        <f aca="false">IF(OR(F1298="",F1297=""),"",F1298/F1297-1)</f>
        <v>0.00257667169431874</v>
      </c>
      <c r="M1298" s="11" t="n">
        <f aca="false">IF(OR(G1298="",G1297=""),"",G1298/G1297-1)</f>
        <v>0.0338137250988064</v>
      </c>
      <c r="N1298" s="11" t="n">
        <f aca="false">IF(OR(H1298="",H1297=""),"",H1298/H1297-1)</f>
        <v>0.0457421673440936</v>
      </c>
      <c r="O1298" s="11" t="n">
        <f aca="false">IF(I1298="","",I1298-B1298/252)</f>
        <v>0.00332649305245904</v>
      </c>
      <c r="P1298" s="11" t="n">
        <f aca="false">IF(J1298="","",J1298-B1298/252)</f>
        <v>0.00906907205665599</v>
      </c>
      <c r="Q1298" s="11" t="n">
        <f aca="false">IF(K1298="","",K1298-B1298/252)</f>
        <v>0.00896495148843936</v>
      </c>
      <c r="R1298" s="11" t="n">
        <f aca="false">IF(L1298="","",L1298-B1298/252)</f>
        <v>0.00257389391654097</v>
      </c>
      <c r="S1298" s="11" t="n">
        <f aca="false">IF(M1298="","",M1298-B1298/252)</f>
        <v>0.0338109473210287</v>
      </c>
      <c r="T1298" s="11" t="n">
        <f aca="false">IF(N1298="","",N1298-B1298/252)</f>
        <v>0.0457393895663159</v>
      </c>
    </row>
    <row r="1299" customFormat="false" ht="15" hidden="false" customHeight="false" outlineLevel="0" collapsed="false">
      <c r="A1299" s="9" t="n">
        <f aca="false">'Prices (input)'!A1299</f>
        <v>40738</v>
      </c>
      <c r="B1299" s="10" t="n">
        <f aca="false">LOOKUP(A1299,'FedFunds (input)'!$A$3:$A$867,'FedFunds (input)'!$B$3:$B$867)/100</f>
        <v>0.0007</v>
      </c>
      <c r="C1299" s="10" t="n">
        <f aca="false">'Prices (input)'!B1299</f>
        <v>100.568</v>
      </c>
      <c r="D1299" s="10" t="n">
        <f aca="false">'Prices (input)'!C1299</f>
        <v>30.998</v>
      </c>
      <c r="E1299" s="10" t="n">
        <f aca="false">'Prices (input)'!D1299</f>
        <v>154.54</v>
      </c>
      <c r="F1299" s="10" t="n">
        <f aca="false">'Prices (input)'!E1299</f>
        <v>62.927</v>
      </c>
      <c r="G1299" s="10" t="n">
        <f aca="false">'Prices (input)'!F1299</f>
        <v>51.417</v>
      </c>
      <c r="H1299" s="10" t="n">
        <f aca="false">'Prices (input)'!G1299</f>
        <v>114.485</v>
      </c>
      <c r="I1299" s="11" t="n">
        <f aca="false">IF(OR(C1299="",C1298=""),"",C1299/C1298-1)</f>
        <v>-0.00682408477271157</v>
      </c>
      <c r="J1299" s="11" t="n">
        <f aca="false">IF(OR(D1299="",D1298=""),"",D1299/D1298-1)</f>
        <v>0.0031715210355987</v>
      </c>
      <c r="K1299" s="11" t="n">
        <f aca="false">IF(OR(E1299="",E1298=""),"",E1299/E1298-1)</f>
        <v>0.00259504346697814</v>
      </c>
      <c r="L1299" s="11" t="n">
        <f aca="false">IF(OR(F1299="",F1298=""),"",F1299/F1298-1)</f>
        <v>-0.0138688647903216</v>
      </c>
      <c r="M1299" s="11" t="n">
        <f aca="false">IF(OR(G1299="",G1298=""),"",G1299/G1298-1)</f>
        <v>-0.00724050046339197</v>
      </c>
      <c r="N1299" s="11" t="n">
        <f aca="false">IF(OR(H1299="",H1298=""),"",H1299/H1298-1)</f>
        <v>-0.00895948753462605</v>
      </c>
      <c r="O1299" s="11" t="n">
        <f aca="false">IF(I1299="","",I1299-B1299/252)</f>
        <v>-0.00682686255048935</v>
      </c>
      <c r="P1299" s="11" t="n">
        <f aca="false">IF(J1299="","",J1299-B1299/252)</f>
        <v>0.00316874325782092</v>
      </c>
      <c r="Q1299" s="11" t="n">
        <f aca="false">IF(K1299="","",K1299-B1299/252)</f>
        <v>0.00259226568920036</v>
      </c>
      <c r="R1299" s="11" t="n">
        <f aca="false">IF(L1299="","",L1299-B1299/252)</f>
        <v>-0.0138716425680993</v>
      </c>
      <c r="S1299" s="11" t="n">
        <f aca="false">IF(M1299="","",M1299-B1299/252)</f>
        <v>-0.00724327824116975</v>
      </c>
      <c r="T1299" s="11" t="n">
        <f aca="false">IF(N1299="","",N1299-B1299/252)</f>
        <v>-0.00896226531240383</v>
      </c>
    </row>
    <row r="1300" customFormat="false" ht="15" hidden="false" customHeight="false" outlineLevel="0" collapsed="false">
      <c r="A1300" s="9" t="n">
        <f aca="false">'Prices (input)'!A1300</f>
        <v>40739</v>
      </c>
      <c r="B1300" s="10" t="n">
        <f aca="false">LOOKUP(A1300,'FedFunds (input)'!$A$3:$A$867,'FedFunds (input)'!$B$3:$B$867)/100</f>
        <v>0.0007</v>
      </c>
      <c r="C1300" s="10" t="n">
        <f aca="false">'Prices (input)'!B1300</f>
        <v>101.16</v>
      </c>
      <c r="D1300" s="10" t="n">
        <f aca="false">'Prices (input)'!C1300</f>
        <v>31.12</v>
      </c>
      <c r="E1300" s="10" t="n">
        <f aca="false">'Prices (input)'!D1300</f>
        <v>155.2</v>
      </c>
      <c r="F1300" s="10" t="n">
        <f aca="false">'Prices (input)'!E1300</f>
        <v>63.012</v>
      </c>
      <c r="G1300" s="10" t="n">
        <f aca="false">'Prices (input)'!F1300</f>
        <v>52.115</v>
      </c>
      <c r="H1300" s="10" t="n">
        <f aca="false">'Prices (input)'!G1300</f>
        <v>115.754</v>
      </c>
      <c r="I1300" s="11" t="n">
        <f aca="false">IF(OR(C1300="",C1299=""),"",C1300/C1299-1)</f>
        <v>0.00588656431469259</v>
      </c>
      <c r="J1300" s="11" t="n">
        <f aca="false">IF(OR(D1300="",D1299=""),"",D1300/D1299-1)</f>
        <v>0.00393573778953482</v>
      </c>
      <c r="K1300" s="11" t="n">
        <f aca="false">IF(OR(E1300="",E1299=""),"",E1300/E1299-1)</f>
        <v>0.0042707389672576</v>
      </c>
      <c r="L1300" s="11" t="n">
        <f aca="false">IF(OR(F1300="",F1299=""),"",F1300/F1299-1)</f>
        <v>0.0013507715289145</v>
      </c>
      <c r="M1300" s="11" t="n">
        <f aca="false">IF(OR(G1300="",G1299=""),"",G1300/G1299-1)</f>
        <v>0.0135752766594706</v>
      </c>
      <c r="N1300" s="11" t="n">
        <f aca="false">IF(OR(H1300="",H1299=""),"",H1300/H1299-1)</f>
        <v>0.0110844215399397</v>
      </c>
      <c r="O1300" s="11" t="n">
        <f aca="false">IF(I1300="","",I1300-B1300/252)</f>
        <v>0.00588378653691481</v>
      </c>
      <c r="P1300" s="11" t="n">
        <f aca="false">IF(J1300="","",J1300-B1300/252)</f>
        <v>0.00393296001175704</v>
      </c>
      <c r="Q1300" s="11" t="n">
        <f aca="false">IF(K1300="","",K1300-B1300/252)</f>
        <v>0.00426796118947983</v>
      </c>
      <c r="R1300" s="11" t="n">
        <f aca="false">IF(L1300="","",L1300-B1300/252)</f>
        <v>0.00134799375113672</v>
      </c>
      <c r="S1300" s="11" t="n">
        <f aca="false">IF(M1300="","",M1300-B1300/252)</f>
        <v>0.0135724988816928</v>
      </c>
      <c r="T1300" s="11" t="n">
        <f aca="false">IF(N1300="","",N1300-B1300/252)</f>
        <v>0.0110816437621619</v>
      </c>
    </row>
    <row r="1301" customFormat="false" ht="15" hidden="false" customHeight="false" outlineLevel="0" collapsed="false">
      <c r="A1301" s="9" t="n">
        <f aca="false">'Prices (input)'!A1301</f>
        <v>40742</v>
      </c>
      <c r="B1301" s="10" t="n">
        <f aca="false">LOOKUP(A1301,'FedFunds (input)'!$A$3:$A$867,'FedFunds (input)'!$B$3:$B$867)/100</f>
        <v>0.0007</v>
      </c>
      <c r="C1301" s="10" t="n">
        <f aca="false">'Prices (input)'!B1301</f>
        <v>100.307</v>
      </c>
      <c r="D1301" s="10" t="n">
        <f aca="false">'Prices (input)'!C1301</f>
        <v>31.36</v>
      </c>
      <c r="E1301" s="10" t="n">
        <f aca="false">'Prices (input)'!D1301</f>
        <v>156.56</v>
      </c>
      <c r="F1301" s="10" t="n">
        <f aca="false">'Prices (input)'!E1301</f>
        <v>62.409</v>
      </c>
      <c r="G1301" s="10" t="n">
        <f aca="false">'Prices (input)'!F1301</f>
        <v>52.945</v>
      </c>
      <c r="H1301" s="10" t="n">
        <f aca="false">'Prices (input)'!G1301</f>
        <v>118.807</v>
      </c>
      <c r="I1301" s="11" t="n">
        <f aca="false">IF(OR(C1301="",C1300=""),"",C1301/C1300-1)</f>
        <v>-0.00843218663503353</v>
      </c>
      <c r="J1301" s="11" t="n">
        <f aca="false">IF(OR(D1301="",D1300=""),"",D1301/D1300-1)</f>
        <v>0.00771208226221076</v>
      </c>
      <c r="K1301" s="11" t="n">
        <f aca="false">IF(OR(E1301="",E1300=""),"",E1301/E1300-1)</f>
        <v>0.00876288659793834</v>
      </c>
      <c r="L1301" s="11" t="n">
        <f aca="false">IF(OR(F1301="",F1300=""),"",F1301/F1300-1)</f>
        <v>-0.00956960578937349</v>
      </c>
      <c r="M1301" s="11" t="n">
        <f aca="false">IF(OR(G1301="",G1300=""),"",G1301/G1300-1)</f>
        <v>0.0159263167993859</v>
      </c>
      <c r="N1301" s="11" t="n">
        <f aca="false">IF(OR(H1301="",H1300=""),"",H1301/H1300-1)</f>
        <v>0.0263748984916288</v>
      </c>
      <c r="O1301" s="11" t="n">
        <f aca="false">IF(I1301="","",I1301-B1301/252)</f>
        <v>-0.00843496441281131</v>
      </c>
      <c r="P1301" s="11" t="n">
        <f aca="false">IF(J1301="","",J1301-B1301/252)</f>
        <v>0.00770930448443298</v>
      </c>
      <c r="Q1301" s="11" t="n">
        <f aca="false">IF(K1301="","",K1301-B1301/252)</f>
        <v>0.00876010882016056</v>
      </c>
      <c r="R1301" s="11" t="n">
        <f aca="false">IF(L1301="","",L1301-B1301/252)</f>
        <v>-0.00957238356715127</v>
      </c>
      <c r="S1301" s="11" t="n">
        <f aca="false">IF(M1301="","",M1301-B1301/252)</f>
        <v>0.0159235390216082</v>
      </c>
      <c r="T1301" s="11" t="n">
        <f aca="false">IF(N1301="","",N1301-B1301/252)</f>
        <v>0.026372120713851</v>
      </c>
    </row>
    <row r="1302" customFormat="false" ht="15" hidden="false" customHeight="false" outlineLevel="0" collapsed="false">
      <c r="A1302" s="9" t="n">
        <f aca="false">'Prices (input)'!A1302</f>
        <v>40743</v>
      </c>
      <c r="B1302" s="10" t="n">
        <f aca="false">LOOKUP(A1302,'FedFunds (input)'!$A$3:$A$867,'FedFunds (input)'!$B$3:$B$867)/100</f>
        <v>0.0007</v>
      </c>
      <c r="C1302" s="10" t="n">
        <f aca="false">'Prices (input)'!B1302</f>
        <v>101.935</v>
      </c>
      <c r="D1302" s="10" t="n">
        <f aca="false">'Prices (input)'!C1302</f>
        <v>31.02</v>
      </c>
      <c r="E1302" s="10" t="n">
        <f aca="false">'Prices (input)'!D1302</f>
        <v>154.66</v>
      </c>
      <c r="F1302" s="10" t="n">
        <f aca="false">'Prices (input)'!E1302</f>
        <v>63.72</v>
      </c>
      <c r="G1302" s="10" t="n">
        <f aca="false">'Prices (input)'!F1302</f>
        <v>52.15</v>
      </c>
      <c r="H1302" s="10" t="n">
        <f aca="false">'Prices (input)'!G1302</f>
        <v>115.033</v>
      </c>
      <c r="I1302" s="11" t="n">
        <f aca="false">IF(OR(C1302="",C1301=""),"",C1302/C1301-1)</f>
        <v>0.016230173367761</v>
      </c>
      <c r="J1302" s="11" t="n">
        <f aca="false">IF(OR(D1302="",D1301=""),"",D1302/D1301-1)</f>
        <v>-0.0108418367346939</v>
      </c>
      <c r="K1302" s="11" t="n">
        <f aca="false">IF(OR(E1302="",E1301=""),"",E1302/E1301-1)</f>
        <v>-0.0121359223300971</v>
      </c>
      <c r="L1302" s="11" t="n">
        <f aca="false">IF(OR(F1302="",F1301=""),"",F1302/F1301-1)</f>
        <v>0.021006585588617</v>
      </c>
      <c r="M1302" s="11" t="n">
        <f aca="false">IF(OR(G1302="",G1301=""),"",G1302/G1301-1)</f>
        <v>-0.0150155822079516</v>
      </c>
      <c r="N1302" s="11" t="n">
        <f aca="false">IF(OR(H1302="",H1301=""),"",H1302/H1301-1)</f>
        <v>-0.0317658050451573</v>
      </c>
      <c r="O1302" s="11" t="n">
        <f aca="false">IF(I1302="","",I1302-B1302/252)</f>
        <v>0.0162273955899832</v>
      </c>
      <c r="P1302" s="11" t="n">
        <f aca="false">IF(J1302="","",J1302-B1302/252)</f>
        <v>-0.0108446145124716</v>
      </c>
      <c r="Q1302" s="11" t="n">
        <f aca="false">IF(K1302="","",K1302-B1302/252)</f>
        <v>-0.0121387001078749</v>
      </c>
      <c r="R1302" s="11" t="n">
        <f aca="false">IF(L1302="","",L1302-B1302/252)</f>
        <v>0.0210038078108392</v>
      </c>
      <c r="S1302" s="11" t="n">
        <f aca="false">IF(M1302="","",M1302-B1302/252)</f>
        <v>-0.0150183599857294</v>
      </c>
      <c r="T1302" s="11" t="n">
        <f aca="false">IF(N1302="","",N1302-B1302/252)</f>
        <v>-0.031768582822935</v>
      </c>
    </row>
    <row r="1303" customFormat="false" ht="15" hidden="false" customHeight="false" outlineLevel="0" collapsed="false">
      <c r="A1303" s="9" t="n">
        <f aca="false">'Prices (input)'!A1303</f>
        <v>40744</v>
      </c>
      <c r="B1303" s="10" t="n">
        <f aca="false">LOOKUP(A1303,'FedFunds (input)'!$A$3:$A$867,'FedFunds (input)'!$B$3:$B$867)/100</f>
        <v>0.0007</v>
      </c>
      <c r="C1303" s="10" t="n">
        <f aca="false">'Prices (input)'!B1303</f>
        <v>101.882</v>
      </c>
      <c r="D1303" s="10" t="n">
        <f aca="false">'Prices (input)'!C1303</f>
        <v>31.28</v>
      </c>
      <c r="E1303" s="10" t="n">
        <f aca="false">'Prices (input)'!D1303</f>
        <v>155.995</v>
      </c>
      <c r="F1303" s="10" t="n">
        <f aca="false">'Prices (input)'!E1303</f>
        <v>62.953</v>
      </c>
      <c r="G1303" s="10" t="n">
        <f aca="false">'Prices (input)'!F1303</f>
        <v>52.7</v>
      </c>
      <c r="H1303" s="10" t="n">
        <f aca="false">'Prices (input)'!G1303</f>
        <v>117.011</v>
      </c>
      <c r="I1303" s="11" t="n">
        <f aca="false">IF(OR(C1303="",C1302=""),"",C1303/C1302-1)</f>
        <v>-0.000519939176926498</v>
      </c>
      <c r="J1303" s="11" t="n">
        <f aca="false">IF(OR(D1303="",D1302=""),"",D1303/D1302-1)</f>
        <v>0.00838168923275307</v>
      </c>
      <c r="K1303" s="11" t="n">
        <f aca="false">IF(OR(E1303="",E1302=""),"",E1303/E1302-1)</f>
        <v>0.00863183757920605</v>
      </c>
      <c r="L1303" s="11" t="n">
        <f aca="false">IF(OR(F1303="",F1302=""),"",F1303/F1302-1)</f>
        <v>-0.012037037037037</v>
      </c>
      <c r="M1303" s="11" t="n">
        <f aca="false">IF(OR(G1303="",G1302=""),"",G1303/G1302-1)</f>
        <v>0.0105465004793865</v>
      </c>
      <c r="N1303" s="11" t="n">
        <f aca="false">IF(OR(H1303="",H1302=""),"",H1303/H1302-1)</f>
        <v>0.0171950657637374</v>
      </c>
      <c r="O1303" s="11" t="n">
        <f aca="false">IF(I1303="","",I1303-B1303/252)</f>
        <v>-0.000522716954704276</v>
      </c>
      <c r="P1303" s="11" t="n">
        <f aca="false">IF(J1303="","",J1303-B1303/252)</f>
        <v>0.00837891145497529</v>
      </c>
      <c r="Q1303" s="11" t="n">
        <f aca="false">IF(K1303="","",K1303-B1303/252)</f>
        <v>0.00862905980142827</v>
      </c>
      <c r="R1303" s="11" t="n">
        <f aca="false">IF(L1303="","",L1303-B1303/252)</f>
        <v>-0.0120398148148147</v>
      </c>
      <c r="S1303" s="11" t="n">
        <f aca="false">IF(M1303="","",M1303-B1303/252)</f>
        <v>0.0105437227016088</v>
      </c>
      <c r="T1303" s="11" t="n">
        <f aca="false">IF(N1303="","",N1303-B1303/252)</f>
        <v>0.0171922879859596</v>
      </c>
    </row>
    <row r="1304" customFormat="false" ht="15" hidden="false" customHeight="false" outlineLevel="0" collapsed="false">
      <c r="A1304" s="9" t="n">
        <f aca="false">'Prices (input)'!A1304</f>
        <v>40745</v>
      </c>
      <c r="B1304" s="10" t="n">
        <f aca="false">LOOKUP(A1304,'FedFunds (input)'!$A$3:$A$867,'FedFunds (input)'!$B$3:$B$867)/100</f>
        <v>0.0007</v>
      </c>
      <c r="C1304" s="10" t="n">
        <f aca="false">'Prices (input)'!B1304</f>
        <v>103.295</v>
      </c>
      <c r="D1304" s="10" t="n">
        <f aca="false">'Prices (input)'!C1304</f>
        <v>31.06</v>
      </c>
      <c r="E1304" s="10" t="n">
        <f aca="false">'Prices (input)'!D1304</f>
        <v>154.83</v>
      </c>
      <c r="F1304" s="10" t="n">
        <f aca="false">'Prices (input)'!E1304</f>
        <v>62.481</v>
      </c>
      <c r="G1304" s="10" t="n">
        <f aca="false">'Prices (input)'!F1304</f>
        <v>52.438</v>
      </c>
      <c r="H1304" s="10" t="n">
        <f aca="false">'Prices (input)'!G1304</f>
        <v>115.794</v>
      </c>
      <c r="I1304" s="11" t="n">
        <f aca="false">IF(OR(C1304="",C1303=""),"",C1304/C1303-1)</f>
        <v>0.0138689856893268</v>
      </c>
      <c r="J1304" s="11" t="n">
        <f aca="false">IF(OR(D1304="",D1303=""),"",D1304/D1303-1)</f>
        <v>-0.00703324808184147</v>
      </c>
      <c r="K1304" s="11" t="n">
        <f aca="false">IF(OR(E1304="",E1303=""),"",E1304/E1303-1)</f>
        <v>-0.00746818808295136</v>
      </c>
      <c r="L1304" s="11" t="n">
        <f aca="false">IF(OR(F1304="",F1303=""),"",F1304/F1303-1)</f>
        <v>-0.00749765698219307</v>
      </c>
      <c r="M1304" s="11" t="n">
        <f aca="false">IF(OR(G1304="",G1303=""),"",G1304/G1303-1)</f>
        <v>-0.00497153700189756</v>
      </c>
      <c r="N1304" s="11" t="n">
        <f aca="false">IF(OR(H1304="",H1303=""),"",H1304/H1303-1)</f>
        <v>-0.010400731555153</v>
      </c>
      <c r="O1304" s="11" t="n">
        <f aca="false">IF(I1304="","",I1304-B1304/252)</f>
        <v>0.013866207911549</v>
      </c>
      <c r="P1304" s="11" t="n">
        <f aca="false">IF(J1304="","",J1304-B1304/252)</f>
        <v>-0.00703602585961925</v>
      </c>
      <c r="Q1304" s="11" t="n">
        <f aca="false">IF(K1304="","",K1304-B1304/252)</f>
        <v>-0.00747096586072913</v>
      </c>
      <c r="R1304" s="11" t="n">
        <f aca="false">IF(L1304="","",L1304-B1304/252)</f>
        <v>-0.00750043475997085</v>
      </c>
      <c r="S1304" s="11" t="n">
        <f aca="false">IF(M1304="","",M1304-B1304/252)</f>
        <v>-0.00497431477967534</v>
      </c>
      <c r="T1304" s="11" t="n">
        <f aca="false">IF(N1304="","",N1304-B1304/252)</f>
        <v>-0.0104035093329308</v>
      </c>
    </row>
    <row r="1305" customFormat="false" ht="15" hidden="false" customHeight="false" outlineLevel="0" collapsed="false">
      <c r="A1305" s="9" t="n">
        <f aca="false">'Prices (input)'!A1305</f>
        <v>40746</v>
      </c>
      <c r="B1305" s="10" t="n">
        <f aca="false">LOOKUP(A1305,'FedFunds (input)'!$A$3:$A$867,'FedFunds (input)'!$B$3:$B$867)/100</f>
        <v>0.0007</v>
      </c>
      <c r="C1305" s="10" t="n">
        <f aca="false">'Prices (input)'!B1305</f>
        <v>103.364</v>
      </c>
      <c r="D1305" s="10" t="n">
        <f aca="false">'Prices (input)'!C1305</f>
        <v>31.3</v>
      </c>
      <c r="E1305" s="10" t="n">
        <f aca="false">'Prices (input)'!D1305</f>
        <v>156.12</v>
      </c>
      <c r="F1305" s="10" t="n">
        <f aca="false">'Prices (input)'!E1305</f>
        <v>62.94</v>
      </c>
      <c r="G1305" s="10" t="n">
        <f aca="false">'Prices (input)'!F1305</f>
        <v>53.085</v>
      </c>
      <c r="H1305" s="10" t="n">
        <f aca="false">'Prices (input)'!G1305</f>
        <v>117.742</v>
      </c>
      <c r="I1305" s="11" t="n">
        <f aca="false">IF(OR(C1305="",C1304=""),"",C1305/C1304-1)</f>
        <v>0.00066798973812876</v>
      </c>
      <c r="J1305" s="11" t="n">
        <f aca="false">IF(OR(D1305="",D1304=""),"",D1305/D1304-1)</f>
        <v>0.00772698003863503</v>
      </c>
      <c r="K1305" s="11" t="n">
        <f aca="false">IF(OR(E1305="",E1304=""),"",E1305/E1304-1)</f>
        <v>0.00833171865917448</v>
      </c>
      <c r="L1305" s="11" t="n">
        <f aca="false">IF(OR(F1305="",F1304=""),"",F1305/F1304-1)</f>
        <v>0.00734623325490946</v>
      </c>
      <c r="M1305" s="11" t="n">
        <f aca="false">IF(OR(G1305="",G1304=""),"",G1305/G1304-1)</f>
        <v>0.0123383805637134</v>
      </c>
      <c r="N1305" s="11" t="n">
        <f aca="false">IF(OR(H1305="",H1304=""),"",H1305/H1304-1)</f>
        <v>0.016822978738104</v>
      </c>
      <c r="O1305" s="11" t="n">
        <f aca="false">IF(I1305="","",I1305-B1305/252)</f>
        <v>0.000665211960350983</v>
      </c>
      <c r="P1305" s="11" t="n">
        <f aca="false">IF(J1305="","",J1305-B1305/252)</f>
        <v>0.00772420226085726</v>
      </c>
      <c r="Q1305" s="11" t="n">
        <f aca="false">IF(K1305="","",K1305-B1305/252)</f>
        <v>0.0083289408813967</v>
      </c>
      <c r="R1305" s="11" t="n">
        <f aca="false">IF(L1305="","",L1305-B1305/252)</f>
        <v>0.00734345547713168</v>
      </c>
      <c r="S1305" s="11" t="n">
        <f aca="false">IF(M1305="","",M1305-B1305/252)</f>
        <v>0.0123356027859356</v>
      </c>
      <c r="T1305" s="11" t="n">
        <f aca="false">IF(N1305="","",N1305-B1305/252)</f>
        <v>0.0168202009603262</v>
      </c>
    </row>
    <row r="1306" customFormat="false" ht="15" hidden="false" customHeight="false" outlineLevel="0" collapsed="false">
      <c r="A1306" s="9" t="n">
        <f aca="false">'Prices (input)'!A1306</f>
        <v>40749</v>
      </c>
      <c r="B1306" s="10" t="n">
        <f aca="false">LOOKUP(A1306,'FedFunds (input)'!$A$3:$A$867,'FedFunds (input)'!$B$3:$B$867)/100</f>
        <v>0.0007</v>
      </c>
      <c r="C1306" s="10" t="n">
        <f aca="false">'Prices (input)'!B1306</f>
        <v>102.795</v>
      </c>
      <c r="D1306" s="10" t="n">
        <f aca="false">'Prices (input)'!C1306</f>
        <v>31.538</v>
      </c>
      <c r="E1306" s="10" t="n">
        <f aca="false">'Prices (input)'!D1306</f>
        <v>157.34</v>
      </c>
      <c r="F1306" s="10" t="n">
        <f aca="false">'Prices (input)'!E1306</f>
        <v>62.278</v>
      </c>
      <c r="G1306" s="10" t="n">
        <f aca="false">'Prices (input)'!F1306</f>
        <v>52.639</v>
      </c>
      <c r="H1306" s="10" t="n">
        <f aca="false">'Prices (input)'!G1306</f>
        <v>117.255</v>
      </c>
      <c r="I1306" s="11" t="n">
        <f aca="false">IF(OR(C1306="",C1305=""),"",C1306/C1305-1)</f>
        <v>-0.0055048179250029</v>
      </c>
      <c r="J1306" s="11" t="n">
        <f aca="false">IF(OR(D1306="",D1305=""),"",D1306/D1305-1)</f>
        <v>0.00760383386581465</v>
      </c>
      <c r="K1306" s="11" t="n">
        <f aca="false">IF(OR(E1306="",E1305=""),"",E1306/E1305-1)</f>
        <v>0.00781450166538567</v>
      </c>
      <c r="L1306" s="11" t="n">
        <f aca="false">IF(OR(F1306="",F1305=""),"",F1306/F1305-1)</f>
        <v>-0.0105179536066095</v>
      </c>
      <c r="M1306" s="11" t="n">
        <f aca="false">IF(OR(G1306="",G1305=""),"",G1306/G1305-1)</f>
        <v>-0.00840162004332667</v>
      </c>
      <c r="N1306" s="11" t="n">
        <f aca="false">IF(OR(H1306="",H1305=""),"",H1306/H1305-1)</f>
        <v>-0.00413616211717149</v>
      </c>
      <c r="O1306" s="11" t="n">
        <f aca="false">IF(I1306="","",I1306-B1306/252)</f>
        <v>-0.00550759570278068</v>
      </c>
      <c r="P1306" s="11" t="n">
        <f aca="false">IF(J1306="","",J1306-B1306/252)</f>
        <v>0.00760105608803687</v>
      </c>
      <c r="Q1306" s="11" t="n">
        <f aca="false">IF(K1306="","",K1306-B1306/252)</f>
        <v>0.00781172388760789</v>
      </c>
      <c r="R1306" s="11" t="n">
        <f aca="false">IF(L1306="","",L1306-B1306/252)</f>
        <v>-0.0105207313843872</v>
      </c>
      <c r="S1306" s="11" t="n">
        <f aca="false">IF(M1306="","",M1306-B1306/252)</f>
        <v>-0.00840439782110445</v>
      </c>
      <c r="T1306" s="11" t="n">
        <f aca="false">IF(N1306="","",N1306-B1306/252)</f>
        <v>-0.00413893989494927</v>
      </c>
    </row>
    <row r="1307" customFormat="false" ht="15" hidden="false" customHeight="false" outlineLevel="0" collapsed="false">
      <c r="A1307" s="9" t="n">
        <f aca="false">'Prices (input)'!A1307</f>
        <v>40750</v>
      </c>
      <c r="B1307" s="10" t="n">
        <f aca="false">LOOKUP(A1307,'FedFunds (input)'!$A$3:$A$867,'FedFunds (input)'!$B$3:$B$867)/100</f>
        <v>0.0007</v>
      </c>
      <c r="C1307" s="10" t="n">
        <f aca="false">'Prices (input)'!B1307</f>
        <v>102.404</v>
      </c>
      <c r="D1307" s="10" t="n">
        <f aca="false">'Prices (input)'!C1307</f>
        <v>31.64</v>
      </c>
      <c r="E1307" s="10" t="n">
        <f aca="false">'Prices (input)'!D1307</f>
        <v>157.77</v>
      </c>
      <c r="F1307" s="10" t="n">
        <f aca="false">'Prices (input)'!E1307</f>
        <v>62.678</v>
      </c>
      <c r="G1307" s="10" t="n">
        <f aca="false">'Prices (input)'!F1307</f>
        <v>52.674</v>
      </c>
      <c r="H1307" s="10" t="n">
        <f aca="false">'Prices (input)'!G1307</f>
        <v>117.042</v>
      </c>
      <c r="I1307" s="11" t="n">
        <f aca="false">IF(OR(C1307="",C1306=""),"",C1307/C1306-1)</f>
        <v>-0.00380368694975441</v>
      </c>
      <c r="J1307" s="11" t="n">
        <f aca="false">IF(OR(D1307="",D1306=""),"",D1307/D1306-1)</f>
        <v>0.00323419367112687</v>
      </c>
      <c r="K1307" s="11" t="n">
        <f aca="false">IF(OR(E1307="",E1306=""),"",E1307/E1306-1)</f>
        <v>0.00273293504512528</v>
      </c>
      <c r="L1307" s="11" t="n">
        <f aca="false">IF(OR(F1307="",F1306=""),"",F1307/F1306-1)</f>
        <v>0.00642281383474108</v>
      </c>
      <c r="M1307" s="11" t="n">
        <f aca="false">IF(OR(G1307="",G1306=""),"",G1307/G1306-1)</f>
        <v>0.000664906248218911</v>
      </c>
      <c r="N1307" s="11" t="n">
        <f aca="false">IF(OR(H1307="",H1306=""),"",H1307/H1306-1)</f>
        <v>-0.00181655366508882</v>
      </c>
      <c r="O1307" s="11" t="n">
        <f aca="false">IF(I1307="","",I1307-B1307/252)</f>
        <v>-0.00380646472753219</v>
      </c>
      <c r="P1307" s="11" t="n">
        <f aca="false">IF(J1307="","",J1307-B1307/252)</f>
        <v>0.0032314158933491</v>
      </c>
      <c r="Q1307" s="11" t="n">
        <f aca="false">IF(K1307="","",K1307-B1307/252)</f>
        <v>0.00273015726734751</v>
      </c>
      <c r="R1307" s="11" t="n">
        <f aca="false">IF(L1307="","",L1307-B1307/252)</f>
        <v>0.0064200360569633</v>
      </c>
      <c r="S1307" s="11" t="n">
        <f aca="false">IF(M1307="","",M1307-B1307/252)</f>
        <v>0.000662128470441133</v>
      </c>
      <c r="T1307" s="11" t="n">
        <f aca="false">IF(N1307="","",N1307-B1307/252)</f>
        <v>-0.00181933144286659</v>
      </c>
    </row>
    <row r="1308" customFormat="false" ht="15" hidden="false" customHeight="false" outlineLevel="0" collapsed="false">
      <c r="A1308" s="9" t="n">
        <f aca="false">'Prices (input)'!A1308</f>
        <v>40751</v>
      </c>
      <c r="B1308" s="10" t="n">
        <f aca="false">LOOKUP(A1308,'FedFunds (input)'!$A$3:$A$867,'FedFunds (input)'!$B$3:$B$867)/100</f>
        <v>0.0007</v>
      </c>
      <c r="C1308" s="10" t="n">
        <f aca="false">'Prices (input)'!B1308</f>
        <v>100.337</v>
      </c>
      <c r="D1308" s="10" t="n">
        <f aca="false">'Prices (input)'!C1308</f>
        <v>31.52</v>
      </c>
      <c r="E1308" s="10" t="n">
        <f aca="false">'Prices (input)'!D1308</f>
        <v>157.19</v>
      </c>
      <c r="F1308" s="10" t="n">
        <f aca="false">'Prices (input)'!E1308</f>
        <v>62.698</v>
      </c>
      <c r="G1308" s="10" t="n">
        <f aca="false">'Prices (input)'!F1308</f>
        <v>51.093</v>
      </c>
      <c r="H1308" s="10" t="n">
        <f aca="false">'Prices (input)'!G1308</f>
        <v>112.019</v>
      </c>
      <c r="I1308" s="11" t="n">
        <f aca="false">IF(OR(C1308="",C1307=""),"",C1308/C1307-1)</f>
        <v>-0.0201847584078746</v>
      </c>
      <c r="J1308" s="11" t="n">
        <f aca="false">IF(OR(D1308="",D1307=""),"",D1308/D1307-1)</f>
        <v>-0.00379266750948171</v>
      </c>
      <c r="K1308" s="11" t="n">
        <f aca="false">IF(OR(E1308="",E1307=""),"",E1308/E1307-1)</f>
        <v>-0.00367623756100666</v>
      </c>
      <c r="L1308" s="11" t="n">
        <f aca="false">IF(OR(F1308="",F1307=""),"",F1308/F1307-1)</f>
        <v>0.000319091228182078</v>
      </c>
      <c r="M1308" s="11" t="n">
        <f aca="false">IF(OR(G1308="",G1307=""),"",G1308/G1307-1)</f>
        <v>-0.0300148080646998</v>
      </c>
      <c r="N1308" s="11" t="n">
        <f aca="false">IF(OR(H1308="",H1307=""),"",H1308/H1307-1)</f>
        <v>-0.0429162181097383</v>
      </c>
      <c r="O1308" s="11" t="n">
        <f aca="false">IF(I1308="","",I1308-B1308/252)</f>
        <v>-0.0201875361856524</v>
      </c>
      <c r="P1308" s="11" t="n">
        <f aca="false">IF(J1308="","",J1308-B1308/252)</f>
        <v>-0.00379544528725948</v>
      </c>
      <c r="Q1308" s="11" t="n">
        <f aca="false">IF(K1308="","",K1308-B1308/252)</f>
        <v>-0.00367901533878443</v>
      </c>
      <c r="R1308" s="11" t="n">
        <f aca="false">IF(L1308="","",L1308-B1308/252)</f>
        <v>0.0003163134504043</v>
      </c>
      <c r="S1308" s="11" t="n">
        <f aca="false">IF(M1308="","",M1308-B1308/252)</f>
        <v>-0.0300175858424776</v>
      </c>
      <c r="T1308" s="11" t="n">
        <f aca="false">IF(N1308="","",N1308-B1308/252)</f>
        <v>-0.0429189958875161</v>
      </c>
    </row>
    <row r="1309" customFormat="false" ht="15" hidden="false" customHeight="false" outlineLevel="0" collapsed="false">
      <c r="A1309" s="9" t="n">
        <f aca="false">'Prices (input)'!A1309</f>
        <v>40752</v>
      </c>
      <c r="B1309" s="10" t="n">
        <f aca="false">LOOKUP(A1309,'FedFunds (input)'!$A$3:$A$867,'FedFunds (input)'!$B$3:$B$867)/100</f>
        <v>0.0007</v>
      </c>
      <c r="C1309" s="10" t="n">
        <f aca="false">'Prices (input)'!B1309</f>
        <v>100.015</v>
      </c>
      <c r="D1309" s="10" t="n">
        <f aca="false">'Prices (input)'!C1309</f>
        <v>31.54</v>
      </c>
      <c r="E1309" s="10" t="n">
        <f aca="false">'Prices (input)'!D1309</f>
        <v>157.32</v>
      </c>
      <c r="F1309" s="10" t="n">
        <f aca="false">'Prices (input)'!E1309</f>
        <v>62.914</v>
      </c>
      <c r="G1309" s="10" t="n">
        <f aca="false">'Prices (input)'!F1309</f>
        <v>50.779</v>
      </c>
      <c r="H1309" s="10" t="n">
        <f aca="false">'Prices (input)'!G1309</f>
        <v>110.649</v>
      </c>
      <c r="I1309" s="11" t="n">
        <f aca="false">IF(OR(C1309="",C1308=""),"",C1309/C1308-1)</f>
        <v>-0.00320918504639367</v>
      </c>
      <c r="J1309" s="11" t="n">
        <f aca="false">IF(OR(D1309="",D1308=""),"",D1309/D1308-1)</f>
        <v>0.000634517766497478</v>
      </c>
      <c r="K1309" s="11" t="n">
        <f aca="false">IF(OR(E1309="",E1308=""),"",E1309/E1308-1)</f>
        <v>0.000827024619886707</v>
      </c>
      <c r="L1309" s="11" t="n">
        <f aca="false">IF(OR(F1309="",F1308=""),"",F1309/F1308-1)</f>
        <v>0.00344508596765447</v>
      </c>
      <c r="M1309" s="11" t="n">
        <f aca="false">IF(OR(G1309="",G1308=""),"",G1309/G1308-1)</f>
        <v>-0.00614565596069916</v>
      </c>
      <c r="N1309" s="11" t="n">
        <f aca="false">IF(OR(H1309="",H1308=""),"",H1309/H1308-1)</f>
        <v>-0.0122300681134451</v>
      </c>
      <c r="O1309" s="11" t="n">
        <f aca="false">IF(I1309="","",I1309-B1309/252)</f>
        <v>-0.00321196282417145</v>
      </c>
      <c r="P1309" s="11" t="n">
        <f aca="false">IF(J1309="","",J1309-B1309/252)</f>
        <v>0.0006317399887197</v>
      </c>
      <c r="Q1309" s="11" t="n">
        <f aca="false">IF(K1309="","",K1309-B1309/252)</f>
        <v>0.000824246842108929</v>
      </c>
      <c r="R1309" s="11" t="n">
        <f aca="false">IF(L1309="","",L1309-B1309/252)</f>
        <v>0.00344230818987669</v>
      </c>
      <c r="S1309" s="11" t="n">
        <f aca="false">IF(M1309="","",M1309-B1309/252)</f>
        <v>-0.00614843373847694</v>
      </c>
      <c r="T1309" s="11" t="n">
        <f aca="false">IF(N1309="","",N1309-B1309/252)</f>
        <v>-0.0122328458912228</v>
      </c>
    </row>
    <row r="1310" customFormat="false" ht="15" hidden="false" customHeight="false" outlineLevel="0" collapsed="false">
      <c r="A1310" s="9" t="n">
        <f aca="false">'Prices (input)'!A1310</f>
        <v>40753</v>
      </c>
      <c r="B1310" s="10" t="n">
        <f aca="false">LOOKUP(A1310,'FedFunds (input)'!$A$3:$A$867,'FedFunds (input)'!$B$3:$B$867)/100</f>
        <v>0.0007</v>
      </c>
      <c r="C1310" s="10" t="n">
        <f aca="false">'Prices (input)'!B1310</f>
        <v>99.324</v>
      </c>
      <c r="D1310" s="10" t="n">
        <f aca="false">'Prices (input)'!C1310</f>
        <v>31.72</v>
      </c>
      <c r="E1310" s="10" t="n">
        <f aca="false">'Prices (input)'!D1310</f>
        <v>158.29</v>
      </c>
      <c r="F1310" s="10" t="n">
        <f aca="false">'Prices (input)'!E1310</f>
        <v>64.159</v>
      </c>
      <c r="G1310" s="10" t="n">
        <f aca="false">'Prices (input)'!F1310</f>
        <v>49.67</v>
      </c>
      <c r="H1310" s="10" t="n">
        <f aca="false">'Prices (input)'!G1310</f>
        <v>109.797</v>
      </c>
      <c r="I1310" s="11" t="n">
        <f aca="false">IF(OR(C1310="",C1309=""),"",C1310/C1309-1)</f>
        <v>-0.00690896365545168</v>
      </c>
      <c r="J1310" s="11" t="n">
        <f aca="false">IF(OR(D1310="",D1309=""),"",D1310/D1309-1)</f>
        <v>0.00570703868103983</v>
      </c>
      <c r="K1310" s="11" t="n">
        <f aca="false">IF(OR(E1310="",E1309=""),"",E1310/E1309-1)</f>
        <v>0.00616577676074237</v>
      </c>
      <c r="L1310" s="11" t="n">
        <f aca="false">IF(OR(F1310="",F1309=""),"",F1310/F1309-1)</f>
        <v>0.0197889182058049</v>
      </c>
      <c r="M1310" s="11" t="n">
        <f aca="false">IF(OR(G1310="",G1309=""),"",G1310/G1309-1)</f>
        <v>-0.0218397368991119</v>
      </c>
      <c r="N1310" s="11" t="n">
        <f aca="false">IF(OR(H1310="",H1309=""),"",H1310/H1309-1)</f>
        <v>-0.00770002440148576</v>
      </c>
      <c r="O1310" s="11" t="n">
        <f aca="false">IF(I1310="","",I1310-B1310/252)</f>
        <v>-0.00691174143322946</v>
      </c>
      <c r="P1310" s="11" t="n">
        <f aca="false">IF(J1310="","",J1310-B1310/252)</f>
        <v>0.00570426090326206</v>
      </c>
      <c r="Q1310" s="11" t="n">
        <f aca="false">IF(K1310="","",K1310-B1310/252)</f>
        <v>0.00616299898296459</v>
      </c>
      <c r="R1310" s="11" t="n">
        <f aca="false">IF(L1310="","",L1310-B1310/252)</f>
        <v>0.0197861404280271</v>
      </c>
      <c r="S1310" s="11" t="n">
        <f aca="false">IF(M1310="","",M1310-B1310/252)</f>
        <v>-0.0218425146768897</v>
      </c>
      <c r="T1310" s="11" t="n">
        <f aca="false">IF(N1310="","",N1310-B1310/252)</f>
        <v>-0.00770280217926354</v>
      </c>
    </row>
    <row r="1311" customFormat="false" ht="15" hidden="false" customHeight="false" outlineLevel="0" collapsed="false">
      <c r="A1311" s="9" t="n">
        <f aca="false">'Prices (input)'!A1311</f>
        <v>40756</v>
      </c>
      <c r="B1311" s="10" t="n">
        <f aca="false">LOOKUP(A1311,'FedFunds (input)'!$A$3:$A$867,'FedFunds (input)'!$B$3:$B$867)/100</f>
        <v>0.001</v>
      </c>
      <c r="C1311" s="10" t="n">
        <f aca="false">'Prices (input)'!B1311</f>
        <v>98.917</v>
      </c>
      <c r="D1311" s="10" t="n">
        <f aca="false">'Prices (input)'!C1311</f>
        <v>31.61</v>
      </c>
      <c r="E1311" s="10" t="n">
        <f aca="false">'Prices (input)'!D1311</f>
        <v>157.72</v>
      </c>
      <c r="F1311" s="10" t="n">
        <f aca="false">'Prices (input)'!E1311</f>
        <v>64.806</v>
      </c>
      <c r="G1311" s="10" t="n">
        <f aca="false">'Prices (input)'!F1311</f>
        <v>50.124</v>
      </c>
      <c r="H1311" s="10" t="n">
        <f aca="false">'Prices (input)'!G1311</f>
        <v>110.649</v>
      </c>
      <c r="I1311" s="11" t="n">
        <f aca="false">IF(OR(C1311="",C1310=""),"",C1311/C1310-1)</f>
        <v>-0.00409770045507629</v>
      </c>
      <c r="J1311" s="11" t="n">
        <f aca="false">IF(OR(D1311="",D1310=""),"",D1311/D1310-1)</f>
        <v>-0.00346784363177799</v>
      </c>
      <c r="K1311" s="11" t="n">
        <f aca="false">IF(OR(E1311="",E1310=""),"",E1311/E1310-1)</f>
        <v>-0.00360098553288268</v>
      </c>
      <c r="L1311" s="11" t="n">
        <f aca="false">IF(OR(F1311="",F1310=""),"",F1311/F1310-1)</f>
        <v>0.0100843217631197</v>
      </c>
      <c r="M1311" s="11" t="n">
        <f aca="false">IF(OR(G1311="",G1310=""),"",G1311/G1310-1)</f>
        <v>0.00914032615260729</v>
      </c>
      <c r="N1311" s="11" t="n">
        <f aca="false">IF(OR(H1311="",H1310=""),"",H1311/H1310-1)</f>
        <v>0.00775977485723667</v>
      </c>
      <c r="O1311" s="11" t="n">
        <f aca="false">IF(I1311="","",I1311-B1311/252)</f>
        <v>-0.00410166870904455</v>
      </c>
      <c r="P1311" s="11" t="n">
        <f aca="false">IF(J1311="","",J1311-B1311/252)</f>
        <v>-0.00347181188574624</v>
      </c>
      <c r="Q1311" s="11" t="n">
        <f aca="false">IF(K1311="","",K1311-B1311/252)</f>
        <v>-0.00360495378685094</v>
      </c>
      <c r="R1311" s="11" t="n">
        <f aca="false">IF(L1311="","",L1311-B1311/252)</f>
        <v>0.0100803535091514</v>
      </c>
      <c r="S1311" s="11" t="n">
        <f aca="false">IF(M1311="","",M1311-B1311/252)</f>
        <v>0.00913635789863904</v>
      </c>
      <c r="T1311" s="11" t="n">
        <f aca="false">IF(N1311="","",N1311-B1311/252)</f>
        <v>0.00775580660326841</v>
      </c>
    </row>
    <row r="1312" customFormat="false" ht="15" hidden="false" customHeight="false" outlineLevel="0" collapsed="false">
      <c r="A1312" s="9" t="n">
        <f aca="false">'Prices (input)'!A1312</f>
        <v>40757</v>
      </c>
      <c r="B1312" s="10" t="n">
        <f aca="false">LOOKUP(A1312,'FedFunds (input)'!$A$3:$A$867,'FedFunds (input)'!$B$3:$B$867)/100</f>
        <v>0.001</v>
      </c>
      <c r="C1312" s="10" t="n">
        <f aca="false">'Prices (input)'!B1312</f>
        <v>96.39</v>
      </c>
      <c r="D1312" s="10" t="n">
        <f aca="false">'Prices (input)'!C1312</f>
        <v>32.36</v>
      </c>
      <c r="E1312" s="10" t="n">
        <f aca="false">'Prices (input)'!D1312</f>
        <v>161.52</v>
      </c>
      <c r="F1312" s="10" t="n">
        <f aca="false">'Prices (input)'!E1312</f>
        <v>66.753</v>
      </c>
      <c r="G1312" s="10" t="n">
        <f aca="false">'Prices (input)'!F1312</f>
        <v>51.045</v>
      </c>
      <c r="H1312" s="10" t="n">
        <f aca="false">'Prices (input)'!G1312</f>
        <v>113.261</v>
      </c>
      <c r="I1312" s="11" t="n">
        <f aca="false">IF(OR(C1312="",C1311=""),"",C1312/C1311-1)</f>
        <v>-0.0255466704408747</v>
      </c>
      <c r="J1312" s="11" t="n">
        <f aca="false">IF(OR(D1312="",D1311=""),"",D1312/D1311-1)</f>
        <v>0.0237266687757038</v>
      </c>
      <c r="K1312" s="11" t="n">
        <f aca="false">IF(OR(E1312="",E1311=""),"",E1312/E1311-1)</f>
        <v>0.0240933299518133</v>
      </c>
      <c r="L1312" s="11" t="n">
        <f aca="false">IF(OR(F1312="",F1311=""),"",F1312/F1311-1)</f>
        <v>0.0300435144893991</v>
      </c>
      <c r="M1312" s="11" t="n">
        <f aca="false">IF(OR(G1312="",G1311=""),"",G1312/G1311-1)</f>
        <v>0.0183744314101029</v>
      </c>
      <c r="N1312" s="11" t="n">
        <f aca="false">IF(OR(H1312="",H1311=""),"",H1312/H1311-1)</f>
        <v>0.0236061780946959</v>
      </c>
      <c r="O1312" s="11" t="n">
        <f aca="false">IF(I1312="","",I1312-B1312/252)</f>
        <v>-0.0255506386948429</v>
      </c>
      <c r="P1312" s="11" t="n">
        <f aca="false">IF(J1312="","",J1312-B1312/252)</f>
        <v>0.0237227005217356</v>
      </c>
      <c r="Q1312" s="11" t="n">
        <f aca="false">IF(K1312="","",K1312-B1312/252)</f>
        <v>0.0240893616978451</v>
      </c>
      <c r="R1312" s="11" t="n">
        <f aca="false">IF(L1312="","",L1312-B1312/252)</f>
        <v>0.0300395462354309</v>
      </c>
      <c r="S1312" s="11" t="n">
        <f aca="false">IF(M1312="","",M1312-B1312/252)</f>
        <v>0.0183704631561346</v>
      </c>
      <c r="T1312" s="11" t="n">
        <f aca="false">IF(N1312="","",N1312-B1312/252)</f>
        <v>0.0236022098407276</v>
      </c>
    </row>
    <row r="1313" customFormat="false" ht="15" hidden="false" customHeight="false" outlineLevel="0" collapsed="false">
      <c r="A1313" s="9" t="n">
        <f aca="false">'Prices (input)'!A1313</f>
        <v>40758</v>
      </c>
      <c r="B1313" s="10" t="n">
        <f aca="false">LOOKUP(A1313,'FedFunds (input)'!$A$3:$A$867,'FedFunds (input)'!$B$3:$B$867)/100</f>
        <v>0.001</v>
      </c>
      <c r="C1313" s="10" t="n">
        <f aca="false">'Prices (input)'!B1313</f>
        <v>96.928</v>
      </c>
      <c r="D1313" s="10" t="n">
        <f aca="false">'Prices (input)'!C1313</f>
        <v>32.376</v>
      </c>
      <c r="E1313" s="10" t="n">
        <f aca="false">'Prices (input)'!D1313</f>
        <v>161.49</v>
      </c>
      <c r="F1313" s="10" t="n">
        <f aca="false">'Prices (input)'!E1313</f>
        <v>66.897</v>
      </c>
      <c r="G1313" s="10" t="n">
        <f aca="false">'Prices (input)'!F1313</f>
        <v>51.705</v>
      </c>
      <c r="H1313" s="10" t="n">
        <f aca="false">'Prices (input)'!G1313</f>
        <v>113.27</v>
      </c>
      <c r="I1313" s="11" t="n">
        <f aca="false">IF(OR(C1313="",C1312=""),"",C1313/C1312-1)</f>
        <v>0.00558149185600154</v>
      </c>
      <c r="J1313" s="11" t="n">
        <f aca="false">IF(OR(D1313="",D1312=""),"",D1313/D1312-1)</f>
        <v>0.000494437577255757</v>
      </c>
      <c r="K1313" s="11" t="n">
        <f aca="false">IF(OR(E1313="",E1312=""),"",E1313/E1312-1)</f>
        <v>-0.000185735512630014</v>
      </c>
      <c r="L1313" s="11" t="n">
        <f aca="false">IF(OR(F1313="",F1312=""),"",F1313/F1312-1)</f>
        <v>0.00215720641768913</v>
      </c>
      <c r="M1313" s="11" t="n">
        <f aca="false">IF(OR(G1313="",G1312=""),"",G1313/G1312-1)</f>
        <v>0.0129297678518954</v>
      </c>
      <c r="N1313" s="11" t="n">
        <f aca="false">IF(OR(H1313="",H1312=""),"",H1313/H1312-1)</f>
        <v>7.94624804654198E-005</v>
      </c>
      <c r="O1313" s="11" t="n">
        <f aca="false">IF(I1313="","",I1313-B1313/252)</f>
        <v>0.00557752360203329</v>
      </c>
      <c r="P1313" s="11" t="n">
        <f aca="false">IF(J1313="","",J1313-B1313/252)</f>
        <v>0.000490469323287503</v>
      </c>
      <c r="Q1313" s="11" t="n">
        <f aca="false">IF(K1313="","",K1313-B1313/252)</f>
        <v>-0.000189703766598268</v>
      </c>
      <c r="R1313" s="11" t="n">
        <f aca="false">IF(L1313="","",L1313-B1313/252)</f>
        <v>0.00215323816372087</v>
      </c>
      <c r="S1313" s="11" t="n">
        <f aca="false">IF(M1313="","",M1313-B1313/252)</f>
        <v>0.0129257995979271</v>
      </c>
      <c r="T1313" s="11" t="n">
        <f aca="false">IF(N1313="","",N1313-B1313/252)</f>
        <v>7.54942264971659E-005</v>
      </c>
    </row>
    <row r="1314" customFormat="false" ht="15" hidden="false" customHeight="false" outlineLevel="0" collapsed="false">
      <c r="A1314" s="9" t="n">
        <f aca="false">'Prices (input)'!A1314</f>
        <v>40759</v>
      </c>
      <c r="B1314" s="10" t="n">
        <f aca="false">LOOKUP(A1314,'FedFunds (input)'!$A$3:$A$867,'FedFunds (input)'!$B$3:$B$867)/100</f>
        <v>0.001</v>
      </c>
      <c r="C1314" s="10" t="n">
        <f aca="false">'Prices (input)'!B1314</f>
        <v>92.319</v>
      </c>
      <c r="D1314" s="10" t="n">
        <f aca="false">'Prices (input)'!C1314</f>
        <v>32.22</v>
      </c>
      <c r="E1314" s="10" t="n">
        <f aca="false">'Prices (input)'!D1314</f>
        <v>160.64</v>
      </c>
      <c r="F1314" s="10" t="n">
        <f aca="false">'Prices (input)'!E1314</f>
        <v>69.396</v>
      </c>
      <c r="G1314" s="10" t="n">
        <f aca="false">'Prices (input)'!F1314</f>
        <v>48.805</v>
      </c>
      <c r="H1314" s="10" t="n">
        <f aca="false">'Prices (input)'!G1314</f>
        <v>105.201</v>
      </c>
      <c r="I1314" s="11" t="n">
        <f aca="false">IF(OR(C1314="",C1313=""),"",C1314/C1313-1)</f>
        <v>-0.0475507593265103</v>
      </c>
      <c r="J1314" s="11" t="n">
        <f aca="false">IF(OR(D1314="",D1313=""),"",D1314/D1313-1)</f>
        <v>-0.00481838398813927</v>
      </c>
      <c r="K1314" s="11" t="n">
        <f aca="false">IF(OR(E1314="",E1313=""),"",E1314/E1313-1)</f>
        <v>-0.005263483807047</v>
      </c>
      <c r="L1314" s="11" t="n">
        <f aca="false">IF(OR(F1314="",F1313=""),"",F1314/F1313-1)</f>
        <v>0.0373559352437329</v>
      </c>
      <c r="M1314" s="11" t="n">
        <f aca="false">IF(OR(G1314="",G1313=""),"",G1314/G1313-1)</f>
        <v>-0.056087419011701</v>
      </c>
      <c r="N1314" s="11" t="n">
        <f aca="false">IF(OR(H1314="",H1313=""),"",H1314/H1313-1)</f>
        <v>-0.0712368676613402</v>
      </c>
      <c r="O1314" s="11" t="n">
        <f aca="false">IF(I1314="","",I1314-B1314/252)</f>
        <v>-0.0475547275804786</v>
      </c>
      <c r="P1314" s="11" t="n">
        <f aca="false">IF(J1314="","",J1314-B1314/252)</f>
        <v>-0.00482235224210753</v>
      </c>
      <c r="Q1314" s="11" t="n">
        <f aca="false">IF(K1314="","",K1314-B1314/252)</f>
        <v>-0.00526745206101525</v>
      </c>
      <c r="R1314" s="11" t="n">
        <f aca="false">IF(L1314="","",L1314-B1314/252)</f>
        <v>0.0373519669897647</v>
      </c>
      <c r="S1314" s="11" t="n">
        <f aca="false">IF(M1314="","",M1314-B1314/252)</f>
        <v>-0.0560913872656693</v>
      </c>
      <c r="T1314" s="11" t="n">
        <f aca="false">IF(N1314="","",N1314-B1314/252)</f>
        <v>-0.0712408359153084</v>
      </c>
    </row>
    <row r="1315" customFormat="false" ht="15" hidden="false" customHeight="false" outlineLevel="0" collapsed="false">
      <c r="A1315" s="9" t="n">
        <f aca="false">'Prices (input)'!A1315</f>
        <v>40760</v>
      </c>
      <c r="B1315" s="10" t="n">
        <f aca="false">LOOKUP(A1315,'FedFunds (input)'!$A$3:$A$867,'FedFunds (input)'!$B$3:$B$867)/100</f>
        <v>0.001</v>
      </c>
      <c r="C1315" s="10" t="n">
        <f aca="false">'Prices (input)'!B1315</f>
        <v>92.189</v>
      </c>
      <c r="D1315" s="10" t="n">
        <f aca="false">'Prices (input)'!C1315</f>
        <v>32.44</v>
      </c>
      <c r="E1315" s="10" t="n">
        <f aca="false">'Prices (input)'!D1315</f>
        <v>161.75</v>
      </c>
      <c r="F1315" s="10" t="n">
        <f aca="false">'Prices (input)'!E1315</f>
        <v>67.272</v>
      </c>
      <c r="G1315" s="10" t="n">
        <f aca="false">'Prices (input)'!F1315</f>
        <v>48.395</v>
      </c>
      <c r="H1315" s="10" t="n">
        <f aca="false">'Prices (input)'!G1315</f>
        <v>99.691</v>
      </c>
      <c r="I1315" s="11" t="n">
        <f aca="false">IF(OR(C1315="",C1314=""),"",C1315/C1314-1)</f>
        <v>-0.00140816083363127</v>
      </c>
      <c r="J1315" s="11" t="n">
        <f aca="false">IF(OR(D1315="",D1314=""),"",D1315/D1314-1)</f>
        <v>0.00682805710738665</v>
      </c>
      <c r="K1315" s="11" t="n">
        <f aca="false">IF(OR(E1315="",E1314=""),"",E1315/E1314-1)</f>
        <v>0.0069098605577691</v>
      </c>
      <c r="L1315" s="11" t="n">
        <f aca="false">IF(OR(F1315="",F1314=""),"",F1315/F1314-1)</f>
        <v>-0.030606951409303</v>
      </c>
      <c r="M1315" s="11" t="n">
        <f aca="false">IF(OR(G1315="",G1314=""),"",G1315/G1314-1)</f>
        <v>-0.00840077860874899</v>
      </c>
      <c r="N1315" s="11" t="n">
        <f aca="false">IF(OR(H1315="",H1314=""),"",H1315/H1314-1)</f>
        <v>-0.0523759279854753</v>
      </c>
      <c r="O1315" s="11" t="n">
        <f aca="false">IF(I1315="","",I1315-B1315/252)</f>
        <v>-0.00141212908759952</v>
      </c>
      <c r="P1315" s="11" t="n">
        <f aca="false">IF(J1315="","",J1315-B1315/252)</f>
        <v>0.0068240888534184</v>
      </c>
      <c r="Q1315" s="11" t="n">
        <f aca="false">IF(K1315="","",K1315-B1315/252)</f>
        <v>0.00690589230380085</v>
      </c>
      <c r="R1315" s="11" t="n">
        <f aca="false">IF(L1315="","",L1315-B1315/252)</f>
        <v>-0.0306109196632713</v>
      </c>
      <c r="S1315" s="11" t="n">
        <f aca="false">IF(M1315="","",M1315-B1315/252)</f>
        <v>-0.00840474686271725</v>
      </c>
      <c r="T1315" s="11" t="n">
        <f aca="false">IF(N1315="","",N1315-B1315/252)</f>
        <v>-0.0523798962394436</v>
      </c>
    </row>
    <row r="1316" customFormat="false" ht="15" hidden="false" customHeight="false" outlineLevel="0" collapsed="false">
      <c r="A1316" s="9" t="n">
        <f aca="false">'Prices (input)'!A1316</f>
        <v>40763</v>
      </c>
      <c r="B1316" s="10" t="n">
        <f aca="false">LOOKUP(A1316,'FedFunds (input)'!$A$3:$A$867,'FedFunds (input)'!$B$3:$B$867)/100</f>
        <v>0.001</v>
      </c>
      <c r="C1316" s="10" t="n">
        <f aca="false">'Prices (input)'!B1316</f>
        <v>87.526</v>
      </c>
      <c r="D1316" s="10" t="n">
        <f aca="false">'Prices (input)'!C1316</f>
        <v>33.5</v>
      </c>
      <c r="E1316" s="10" t="n">
        <f aca="false">'Prices (input)'!D1316</f>
        <v>167.12</v>
      </c>
      <c r="F1316" s="10" t="n">
        <f aca="false">'Prices (input)'!E1316</f>
        <v>69.389</v>
      </c>
      <c r="G1316" s="10" t="n">
        <f aca="false">'Prices (input)'!F1316</f>
        <v>48.36</v>
      </c>
      <c r="H1316" s="10" t="n">
        <f aca="false">'Prices (input)'!G1316</f>
        <v>100.117</v>
      </c>
      <c r="I1316" s="11" t="n">
        <f aca="false">IF(OR(C1316="",C1315=""),"",C1316/C1315-1)</f>
        <v>-0.0505808719044572</v>
      </c>
      <c r="J1316" s="11" t="n">
        <f aca="false">IF(OR(D1316="",D1315=""),"",D1316/D1315-1)</f>
        <v>0.0326757090012331</v>
      </c>
      <c r="K1316" s="11" t="n">
        <f aca="false">IF(OR(E1316="",E1315=""),"",E1316/E1315-1)</f>
        <v>0.0331993817619785</v>
      </c>
      <c r="L1316" s="11" t="n">
        <f aca="false">IF(OR(F1316="",F1315=""),"",F1316/F1315-1)</f>
        <v>0.0314692591271255</v>
      </c>
      <c r="M1316" s="11" t="n">
        <f aca="false">IF(OR(G1316="",G1315=""),"",G1316/G1315-1)</f>
        <v>-0.000723215208182748</v>
      </c>
      <c r="N1316" s="11" t="n">
        <f aca="false">IF(OR(H1316="",H1315=""),"",H1316/H1315-1)</f>
        <v>0.00427320420098098</v>
      </c>
      <c r="O1316" s="11" t="n">
        <f aca="false">IF(I1316="","",I1316-B1316/252)</f>
        <v>-0.0505848401584254</v>
      </c>
      <c r="P1316" s="11" t="n">
        <f aca="false">IF(J1316="","",J1316-B1316/252)</f>
        <v>0.0326717407472648</v>
      </c>
      <c r="Q1316" s="11" t="n">
        <f aca="false">IF(K1316="","",K1316-B1316/252)</f>
        <v>0.0331954135080102</v>
      </c>
      <c r="R1316" s="11" t="n">
        <f aca="false">IF(L1316="","",L1316-B1316/252)</f>
        <v>0.0314652908731573</v>
      </c>
      <c r="S1316" s="11" t="n">
        <f aca="false">IF(M1316="","",M1316-B1316/252)</f>
        <v>-0.000727183462151002</v>
      </c>
      <c r="T1316" s="11" t="n">
        <f aca="false">IF(N1316="","",N1316-B1316/252)</f>
        <v>0.00426923594701273</v>
      </c>
    </row>
    <row r="1317" customFormat="false" ht="15" hidden="false" customHeight="false" outlineLevel="0" collapsed="false">
      <c r="A1317" s="9" t="n">
        <f aca="false">'Prices (input)'!A1317</f>
        <v>40764</v>
      </c>
      <c r="B1317" s="10" t="n">
        <f aca="false">LOOKUP(A1317,'FedFunds (input)'!$A$3:$A$867,'FedFunds (input)'!$B$3:$B$867)/100</f>
        <v>0.001</v>
      </c>
      <c r="C1317" s="10" t="n">
        <f aca="false">'Prices (input)'!B1317</f>
        <v>90.33</v>
      </c>
      <c r="D1317" s="10" t="n">
        <f aca="false">'Prices (input)'!C1317</f>
        <v>33.8394</v>
      </c>
      <c r="E1317" s="10" t="n">
        <f aca="false">'Prices (input)'!D1317</f>
        <v>168.61</v>
      </c>
      <c r="F1317" s="10" t="n">
        <f aca="false">'Prices (input)'!E1317</f>
        <v>69.599</v>
      </c>
      <c r="G1317" s="10" t="n">
        <f aca="false">'Prices (input)'!F1317</f>
        <v>50.412</v>
      </c>
      <c r="H1317" s="10" t="n">
        <f aca="false">'Prices (input)'!G1317</f>
        <v>103.283</v>
      </c>
      <c r="I1317" s="11" t="n">
        <f aca="false">IF(OR(C1317="",C1316=""),"",C1317/C1316-1)</f>
        <v>0.0320361949592121</v>
      </c>
      <c r="J1317" s="11" t="n">
        <f aca="false">IF(OR(D1317="",D1316=""),"",D1317/D1316-1)</f>
        <v>0.0101313432835821</v>
      </c>
      <c r="K1317" s="11" t="n">
        <f aca="false">IF(OR(E1317="",E1316=""),"",E1317/E1316-1)</f>
        <v>0.00891574916227866</v>
      </c>
      <c r="L1317" s="11" t="n">
        <f aca="false">IF(OR(F1317="",F1316=""),"",F1317/F1316-1)</f>
        <v>0.00302641629076672</v>
      </c>
      <c r="M1317" s="11" t="n">
        <f aca="false">IF(OR(G1317="",G1316=""),"",G1317/G1316-1)</f>
        <v>0.0424317617866006</v>
      </c>
      <c r="N1317" s="11" t="n">
        <f aca="false">IF(OR(H1317="",H1316=""),"",H1317/H1316-1)</f>
        <v>0.0316230010887262</v>
      </c>
      <c r="O1317" s="11" t="n">
        <f aca="false">IF(I1317="","",I1317-B1317/252)</f>
        <v>0.0320322267052438</v>
      </c>
      <c r="P1317" s="11" t="n">
        <f aca="false">IF(J1317="","",J1317-B1317/252)</f>
        <v>0.0101273750296139</v>
      </c>
      <c r="Q1317" s="11" t="n">
        <f aca="false">IF(K1317="","",K1317-B1317/252)</f>
        <v>0.00891178090831041</v>
      </c>
      <c r="R1317" s="11" t="n">
        <f aca="false">IF(L1317="","",L1317-B1317/252)</f>
        <v>0.00302244803679847</v>
      </c>
      <c r="S1317" s="11" t="n">
        <f aca="false">IF(M1317="","",M1317-B1317/252)</f>
        <v>0.0424277935326323</v>
      </c>
      <c r="T1317" s="11" t="n">
        <f aca="false">IF(N1317="","",N1317-B1317/252)</f>
        <v>0.0316190328347579</v>
      </c>
    </row>
    <row r="1318" customFormat="false" ht="15" hidden="false" customHeight="false" outlineLevel="0" collapsed="false">
      <c r="A1318" s="9" t="n">
        <f aca="false">'Prices (input)'!A1318</f>
        <v>40765</v>
      </c>
      <c r="B1318" s="10" t="n">
        <f aca="false">LOOKUP(A1318,'FedFunds (input)'!$A$3:$A$867,'FedFunds (input)'!$B$3:$B$867)/100</f>
        <v>0.001</v>
      </c>
      <c r="C1318" s="10" t="n">
        <f aca="false">'Prices (input)'!B1318</f>
        <v>86.213</v>
      </c>
      <c r="D1318" s="10" t="n">
        <f aca="false">'Prices (input)'!C1318</f>
        <v>34.997</v>
      </c>
      <c r="E1318" s="10" t="n">
        <f aca="false">'Prices (input)'!D1318</f>
        <v>174.58</v>
      </c>
      <c r="F1318" s="10" t="n">
        <f aca="false">'Prices (input)'!E1318</f>
        <v>71.677</v>
      </c>
      <c r="G1318" s="10" t="n">
        <f aca="false">'Prices (input)'!F1318</f>
        <v>52.006</v>
      </c>
      <c r="H1318" s="10" t="n">
        <f aca="false">'Prices (input)'!G1318</f>
        <v>107.727</v>
      </c>
      <c r="I1318" s="11" t="n">
        <f aca="false">IF(OR(C1318="",C1317=""),"",C1318/C1317-1)</f>
        <v>-0.0455773275766634</v>
      </c>
      <c r="J1318" s="11" t="n">
        <f aca="false">IF(OR(D1318="",D1317=""),"",D1318/D1317-1)</f>
        <v>0.0342086443613068</v>
      </c>
      <c r="K1318" s="11" t="n">
        <f aca="false">IF(OR(E1318="",E1317=""),"",E1318/E1317-1)</f>
        <v>0.0354071526006761</v>
      </c>
      <c r="L1318" s="11" t="n">
        <f aca="false">IF(OR(F1318="",F1317=""),"",F1318/F1317-1)</f>
        <v>0.0298567508153853</v>
      </c>
      <c r="M1318" s="11" t="n">
        <f aca="false">IF(OR(G1318="",G1317=""),"",G1318/G1317-1)</f>
        <v>0.0316194556851543</v>
      </c>
      <c r="N1318" s="11" t="n">
        <f aca="false">IF(OR(H1318="",H1317=""),"",H1318/H1317-1)</f>
        <v>0.0430274101255774</v>
      </c>
      <c r="O1318" s="11" t="n">
        <f aca="false">IF(I1318="","",I1318-B1318/252)</f>
        <v>-0.0455812958306317</v>
      </c>
      <c r="P1318" s="11" t="n">
        <f aca="false">IF(J1318="","",J1318-B1318/252)</f>
        <v>0.0342046761073385</v>
      </c>
      <c r="Q1318" s="11" t="n">
        <f aca="false">IF(K1318="","",K1318-B1318/252)</f>
        <v>0.0354031843467078</v>
      </c>
      <c r="R1318" s="11" t="n">
        <f aca="false">IF(L1318="","",L1318-B1318/252)</f>
        <v>0.0298527825614171</v>
      </c>
      <c r="S1318" s="11" t="n">
        <f aca="false">IF(M1318="","",M1318-B1318/252)</f>
        <v>0.0316154874311861</v>
      </c>
      <c r="T1318" s="11" t="n">
        <f aca="false">IF(N1318="","",N1318-B1318/252)</f>
        <v>0.0430234418716092</v>
      </c>
    </row>
    <row r="1319" customFormat="false" ht="15" hidden="false" customHeight="false" outlineLevel="0" collapsed="false">
      <c r="A1319" s="9" t="n">
        <f aca="false">'Prices (input)'!A1319</f>
        <v>40766</v>
      </c>
      <c r="B1319" s="10" t="n">
        <f aca="false">LOOKUP(A1319,'FedFunds (input)'!$A$3:$A$867,'FedFunds (input)'!$B$3:$B$867)/100</f>
        <v>0.001</v>
      </c>
      <c r="C1319" s="10" t="n">
        <f aca="false">'Prices (input)'!B1319</f>
        <v>90.115</v>
      </c>
      <c r="D1319" s="10" t="n">
        <f aca="false">'Prices (input)'!C1319</f>
        <v>34.26</v>
      </c>
      <c r="E1319" s="10" t="n">
        <f aca="false">'Prices (input)'!D1319</f>
        <v>170.75</v>
      </c>
      <c r="F1319" s="10" t="n">
        <f aca="false">'Prices (input)'!E1319</f>
        <v>68.107</v>
      </c>
      <c r="G1319" s="10" t="n">
        <f aca="false">'Prices (input)'!F1319</f>
        <v>52.29</v>
      </c>
      <c r="H1319" s="10" t="n">
        <f aca="false">'Prices (input)'!G1319</f>
        <v>109.066</v>
      </c>
      <c r="I1319" s="11" t="n">
        <f aca="false">IF(OR(C1319="",C1318=""),"",C1319/C1318-1)</f>
        <v>0.0452599955923121</v>
      </c>
      <c r="J1319" s="11" t="n">
        <f aca="false">IF(OR(D1319="",D1318=""),"",D1319/D1318-1)</f>
        <v>-0.0210589479098209</v>
      </c>
      <c r="K1319" s="11" t="n">
        <f aca="false">IF(OR(E1319="",E1318=""),"",E1319/E1318-1)</f>
        <v>-0.0219383663649904</v>
      </c>
      <c r="L1319" s="11" t="n">
        <f aca="false">IF(OR(F1319="",F1318=""),"",F1319/F1318-1)</f>
        <v>-0.0498067720468213</v>
      </c>
      <c r="M1319" s="11" t="n">
        <f aca="false">IF(OR(G1319="",G1318=""),"",G1319/G1318-1)</f>
        <v>0.00546090835672808</v>
      </c>
      <c r="N1319" s="11" t="n">
        <f aca="false">IF(OR(H1319="",H1318=""),"",H1319/H1318-1)</f>
        <v>0.0124295673322379</v>
      </c>
      <c r="O1319" s="11" t="n">
        <f aca="false">IF(I1319="","",I1319-B1319/252)</f>
        <v>0.0452560273383438</v>
      </c>
      <c r="P1319" s="11" t="n">
        <f aca="false">IF(J1319="","",J1319-B1319/252)</f>
        <v>-0.0210629161637891</v>
      </c>
      <c r="Q1319" s="11" t="n">
        <f aca="false">IF(K1319="","",K1319-B1319/252)</f>
        <v>-0.0219423346189586</v>
      </c>
      <c r="R1319" s="11" t="n">
        <f aca="false">IF(L1319="","",L1319-B1319/252)</f>
        <v>-0.0498107403007895</v>
      </c>
      <c r="S1319" s="11" t="n">
        <f aca="false">IF(M1319="","",M1319-B1319/252)</f>
        <v>0.00545694010275982</v>
      </c>
      <c r="T1319" s="11" t="n">
        <f aca="false">IF(N1319="","",N1319-B1319/252)</f>
        <v>0.0124255990782696</v>
      </c>
    </row>
    <row r="1320" customFormat="false" ht="15" hidden="false" customHeight="false" outlineLevel="0" collapsed="false">
      <c r="A1320" s="9" t="n">
        <f aca="false">'Prices (input)'!A1320</f>
        <v>40767</v>
      </c>
      <c r="B1320" s="10" t="n">
        <f aca="false">LOOKUP(A1320,'FedFunds (input)'!$A$3:$A$867,'FedFunds (input)'!$B$3:$B$867)/100</f>
        <v>0.001</v>
      </c>
      <c r="C1320" s="10" t="n">
        <f aca="false">'Prices (input)'!B1320</f>
        <v>90.749</v>
      </c>
      <c r="D1320" s="10" t="n">
        <f aca="false">'Prices (input)'!C1320</f>
        <v>34.06</v>
      </c>
      <c r="E1320" s="10" t="n">
        <f aca="false">'Prices (input)'!D1320</f>
        <v>169.97</v>
      </c>
      <c r="F1320" s="10" t="n">
        <f aca="false">'Prices (input)'!E1320</f>
        <v>69.409</v>
      </c>
      <c r="G1320" s="10" t="n">
        <f aca="false">'Prices (input)'!F1320</f>
        <v>51.74</v>
      </c>
      <c r="H1320" s="10" t="n">
        <f aca="false">'Prices (input)'!G1320</f>
        <v>106.51</v>
      </c>
      <c r="I1320" s="11" t="n">
        <f aca="false">IF(OR(C1320="",C1319=""),"",C1320/C1319-1)</f>
        <v>0.00703545469677636</v>
      </c>
      <c r="J1320" s="11" t="n">
        <f aca="false">IF(OR(D1320="",D1319=""),"",D1320/D1319-1)</f>
        <v>-0.00583771161704605</v>
      </c>
      <c r="K1320" s="11" t="n">
        <f aca="false">IF(OR(E1320="",E1319=""),"",E1320/E1319-1)</f>
        <v>-0.00456808199121528</v>
      </c>
      <c r="L1320" s="11" t="n">
        <f aca="false">IF(OR(F1320="",F1319=""),"",F1320/F1319-1)</f>
        <v>0.0191169776968594</v>
      </c>
      <c r="M1320" s="11" t="n">
        <f aca="false">IF(OR(G1320="",G1319=""),"",G1320/G1319-1)</f>
        <v>-0.0105182635303117</v>
      </c>
      <c r="N1320" s="11" t="n">
        <f aca="false">IF(OR(H1320="",H1319=""),"",H1320/H1319-1)</f>
        <v>-0.023435351071828</v>
      </c>
      <c r="O1320" s="11" t="n">
        <f aca="false">IF(I1320="","",I1320-B1320/252)</f>
        <v>0.0070314864428081</v>
      </c>
      <c r="P1320" s="11" t="n">
        <f aca="false">IF(J1320="","",J1320-B1320/252)</f>
        <v>-0.0058416798710143</v>
      </c>
      <c r="Q1320" s="11" t="n">
        <f aca="false">IF(K1320="","",K1320-B1320/252)</f>
        <v>-0.00457205024518353</v>
      </c>
      <c r="R1320" s="11" t="n">
        <f aca="false">IF(L1320="","",L1320-B1320/252)</f>
        <v>0.0191130094428911</v>
      </c>
      <c r="S1320" s="11" t="n">
        <f aca="false">IF(M1320="","",M1320-B1320/252)</f>
        <v>-0.01052223178428</v>
      </c>
      <c r="T1320" s="11" t="n">
        <f aca="false">IF(N1320="","",N1320-B1320/252)</f>
        <v>-0.0234393193257963</v>
      </c>
    </row>
    <row r="1321" customFormat="false" ht="15" hidden="false" customHeight="false" outlineLevel="0" collapsed="false">
      <c r="A1321" s="9" t="n">
        <f aca="false">'Prices (input)'!A1321</f>
        <v>40770</v>
      </c>
      <c r="B1321" s="10" t="n">
        <f aca="false">LOOKUP(A1321,'FedFunds (input)'!$A$3:$A$867,'FedFunds (input)'!$B$3:$B$867)/100</f>
        <v>0.001</v>
      </c>
      <c r="C1321" s="10" t="n">
        <f aca="false">'Prices (input)'!B1321</f>
        <v>92.68</v>
      </c>
      <c r="D1321" s="10" t="n">
        <f aca="false">'Prices (input)'!C1321</f>
        <v>34.46</v>
      </c>
      <c r="E1321" s="10" t="n">
        <f aca="false">'Prices (input)'!D1321</f>
        <v>171.8</v>
      </c>
      <c r="F1321" s="10" t="n">
        <f aca="false">'Prices (input)'!E1321</f>
        <v>68.718</v>
      </c>
      <c r="G1321" s="10" t="n">
        <f aca="false">'Prices (input)'!F1321</f>
        <v>53.19</v>
      </c>
      <c r="H1321" s="10" t="n">
        <f aca="false">'Prices (input)'!G1321</f>
        <v>109.584</v>
      </c>
      <c r="I1321" s="11" t="n">
        <f aca="false">IF(OR(C1321="",C1320=""),"",C1321/C1320-1)</f>
        <v>0.0212784713881147</v>
      </c>
      <c r="J1321" s="11" t="n">
        <f aca="false">IF(OR(D1321="",D1320=""),"",D1321/D1320-1)</f>
        <v>0.0117439812096301</v>
      </c>
      <c r="K1321" s="11" t="n">
        <f aca="false">IF(OR(E1321="",E1320=""),"",E1321/E1320-1)</f>
        <v>0.0107666058716245</v>
      </c>
      <c r="L1321" s="11" t="n">
        <f aca="false">IF(OR(F1321="",F1320=""),"",F1321/F1320-1)</f>
        <v>-0.00995548127764412</v>
      </c>
      <c r="M1321" s="11" t="n">
        <f aca="false">IF(OR(G1321="",G1320=""),"",G1321/G1320-1)</f>
        <v>0.0280247390800155</v>
      </c>
      <c r="N1321" s="11" t="n">
        <f aca="false">IF(OR(H1321="",H1320=""),"",H1321/H1320-1)</f>
        <v>0.0288611397990799</v>
      </c>
      <c r="O1321" s="11" t="n">
        <f aca="false">IF(I1321="","",I1321-B1321/252)</f>
        <v>0.0212745031341464</v>
      </c>
      <c r="P1321" s="11" t="n">
        <f aca="false">IF(J1321="","",J1321-B1321/252)</f>
        <v>0.0117400129556618</v>
      </c>
      <c r="Q1321" s="11" t="n">
        <f aca="false">IF(K1321="","",K1321-B1321/252)</f>
        <v>0.0107626376176562</v>
      </c>
      <c r="R1321" s="11" t="n">
        <f aca="false">IF(L1321="","",L1321-B1321/252)</f>
        <v>-0.00995944953161237</v>
      </c>
      <c r="S1321" s="11" t="n">
        <f aca="false">IF(M1321="","",M1321-B1321/252)</f>
        <v>0.0280207708260472</v>
      </c>
      <c r="T1321" s="11" t="n">
        <f aca="false">IF(N1321="","",N1321-B1321/252)</f>
        <v>0.0288571715451116</v>
      </c>
    </row>
    <row r="1322" customFormat="false" ht="15" hidden="false" customHeight="false" outlineLevel="0" collapsed="false">
      <c r="A1322" s="9" t="n">
        <f aca="false">'Prices (input)'!A1322</f>
        <v>40771</v>
      </c>
      <c r="B1322" s="10" t="n">
        <f aca="false">LOOKUP(A1322,'FedFunds (input)'!$A$3:$A$867,'FedFunds (input)'!$B$3:$B$867)/100</f>
        <v>0.001</v>
      </c>
      <c r="C1322" s="10" t="n">
        <f aca="false">'Prices (input)'!B1322</f>
        <v>91.835</v>
      </c>
      <c r="D1322" s="10" t="n">
        <f aca="false">'Prices (input)'!C1322</f>
        <v>34.88</v>
      </c>
      <c r="E1322" s="10" t="n">
        <f aca="false">'Prices (input)'!D1322</f>
        <v>173.92</v>
      </c>
      <c r="F1322" s="10" t="n">
        <f aca="false">'Prices (input)'!E1322</f>
        <v>69.856</v>
      </c>
      <c r="G1322" s="10" t="n">
        <f aca="false">'Prices (input)'!F1322</f>
        <v>52.622</v>
      </c>
      <c r="H1322" s="10" t="n">
        <f aca="false">'Prices (input)'!G1322</f>
        <v>109.34</v>
      </c>
      <c r="I1322" s="11" t="n">
        <f aca="false">IF(OR(C1322="",C1321=""),"",C1322/C1321-1)</f>
        <v>-0.00911739318083749</v>
      </c>
      <c r="J1322" s="11" t="n">
        <f aca="false">IF(OR(D1322="",D1321=""),"",D1322/D1321-1)</f>
        <v>0.012188044109112</v>
      </c>
      <c r="K1322" s="11" t="n">
        <f aca="false">IF(OR(E1322="",E1321=""),"",E1322/E1321-1)</f>
        <v>0.0123399301513387</v>
      </c>
      <c r="L1322" s="11" t="n">
        <f aca="false">IF(OR(F1322="",F1321=""),"",F1322/F1321-1)</f>
        <v>0.0165604354026601</v>
      </c>
      <c r="M1322" s="11" t="n">
        <f aca="false">IF(OR(G1322="",G1321=""),"",G1322/G1321-1)</f>
        <v>-0.0106786990035721</v>
      </c>
      <c r="N1322" s="11" t="n">
        <f aca="false">IF(OR(H1322="",H1321=""),"",H1322/H1321-1)</f>
        <v>-0.00222660242371153</v>
      </c>
      <c r="O1322" s="11" t="n">
        <f aca="false">IF(I1322="","",I1322-B1322/252)</f>
        <v>-0.00912136143480574</v>
      </c>
      <c r="P1322" s="11" t="n">
        <f aca="false">IF(J1322="","",J1322-B1322/252)</f>
        <v>0.0121840758551438</v>
      </c>
      <c r="Q1322" s="11" t="n">
        <f aca="false">IF(K1322="","",K1322-B1322/252)</f>
        <v>0.0123359618973705</v>
      </c>
      <c r="R1322" s="11" t="n">
        <f aca="false">IF(L1322="","",L1322-B1322/252)</f>
        <v>0.0165564671486918</v>
      </c>
      <c r="S1322" s="11" t="n">
        <f aca="false">IF(M1322="","",M1322-B1322/252)</f>
        <v>-0.0106826672575404</v>
      </c>
      <c r="T1322" s="11" t="n">
        <f aca="false">IF(N1322="","",N1322-B1322/252)</f>
        <v>-0.00223057067767979</v>
      </c>
    </row>
    <row r="1323" customFormat="false" ht="15" hidden="false" customHeight="false" outlineLevel="0" collapsed="false">
      <c r="A1323" s="9" t="n">
        <f aca="false">'Prices (input)'!A1323</f>
        <v>40772</v>
      </c>
      <c r="B1323" s="10" t="n">
        <f aca="false">LOOKUP(A1323,'FedFunds (input)'!$A$3:$A$867,'FedFunds (input)'!$B$3:$B$867)/100</f>
        <v>0.001</v>
      </c>
      <c r="C1323" s="10" t="n">
        <f aca="false">'Prices (input)'!B1323</f>
        <v>91.912</v>
      </c>
      <c r="D1323" s="10" t="n">
        <f aca="false">'Prices (input)'!C1323</f>
        <v>34.96</v>
      </c>
      <c r="E1323" s="10" t="n">
        <f aca="false">'Prices (input)'!D1323</f>
        <v>174.42</v>
      </c>
      <c r="F1323" s="10" t="n">
        <f aca="false">'Prices (input)'!E1323</f>
        <v>71.046</v>
      </c>
      <c r="G1323" s="10" t="n">
        <f aca="false">'Prices (input)'!F1323</f>
        <v>53.067</v>
      </c>
      <c r="H1323" s="10" t="n">
        <f aca="false">'Prices (input)'!G1323</f>
        <v>109.28</v>
      </c>
      <c r="I1323" s="11" t="n">
        <f aca="false">IF(OR(C1323="",C1322=""),"",C1323/C1322-1)</f>
        <v>0.00083846028202772</v>
      </c>
      <c r="J1323" s="11" t="n">
        <f aca="false">IF(OR(D1323="",D1322=""),"",D1323/D1322-1)</f>
        <v>0.00229357798165131</v>
      </c>
      <c r="K1323" s="11" t="n">
        <f aca="false">IF(OR(E1323="",E1322=""),"",E1323/E1322-1)</f>
        <v>0.00287488500459987</v>
      </c>
      <c r="L1323" s="11" t="n">
        <f aca="false">IF(OR(F1323="",F1322=""),"",F1323/F1322-1)</f>
        <v>0.0170350435180946</v>
      </c>
      <c r="M1323" s="11" t="n">
        <f aca="false">IF(OR(G1323="",G1322=""),"",G1323/G1322-1)</f>
        <v>0.00845653909011435</v>
      </c>
      <c r="N1323" s="11" t="n">
        <f aca="false">IF(OR(H1323="",H1322=""),"",H1323/H1322-1)</f>
        <v>-0.000548747027620311</v>
      </c>
      <c r="O1323" s="11" t="n">
        <f aca="false">IF(I1323="","",I1323-B1323/252)</f>
        <v>0.000834492028059466</v>
      </c>
      <c r="P1323" s="11" t="n">
        <f aca="false">IF(J1323="","",J1323-B1323/252)</f>
        <v>0.00228960972768305</v>
      </c>
      <c r="Q1323" s="11" t="n">
        <f aca="false">IF(K1323="","",K1323-B1323/252)</f>
        <v>0.00287091675063162</v>
      </c>
      <c r="R1323" s="11" t="n">
        <f aca="false">IF(L1323="","",L1323-B1323/252)</f>
        <v>0.0170310752641263</v>
      </c>
      <c r="S1323" s="11" t="n">
        <f aca="false">IF(M1323="","",M1323-B1323/252)</f>
        <v>0.00845257083614609</v>
      </c>
      <c r="T1323" s="11" t="n">
        <f aca="false">IF(N1323="","",N1323-B1323/252)</f>
        <v>-0.000552715281588565</v>
      </c>
    </row>
    <row r="1324" customFormat="false" ht="15" hidden="false" customHeight="false" outlineLevel="0" collapsed="false">
      <c r="A1324" s="9" t="n">
        <f aca="false">'Prices (input)'!A1324</f>
        <v>40773</v>
      </c>
      <c r="B1324" s="10" t="n">
        <f aca="false">LOOKUP(A1324,'FedFunds (input)'!$A$3:$A$867,'FedFunds (input)'!$B$3:$B$867)/100</f>
        <v>0.001</v>
      </c>
      <c r="C1324" s="10" t="n">
        <f aca="false">'Prices (input)'!B1324</f>
        <v>87.869</v>
      </c>
      <c r="D1324" s="10" t="n">
        <f aca="false">'Prices (input)'!C1324</f>
        <v>35.64</v>
      </c>
      <c r="E1324" s="10" t="n">
        <f aca="false">'Prices (input)'!D1324</f>
        <v>177.72</v>
      </c>
      <c r="F1324" s="10" t="n">
        <f aca="false">'Prices (input)'!E1324</f>
        <v>72.505</v>
      </c>
      <c r="G1324" s="10" t="n">
        <f aca="false">'Prices (input)'!F1324</f>
        <v>52.168</v>
      </c>
      <c r="H1324" s="10" t="n">
        <f aca="false">'Prices (input)'!G1324</f>
        <v>105.749</v>
      </c>
      <c r="I1324" s="11" t="n">
        <f aca="false">IF(OR(C1324="",C1323=""),"",C1324/C1323-1)</f>
        <v>-0.043987727391418</v>
      </c>
      <c r="J1324" s="11" t="n">
        <f aca="false">IF(OR(D1324="",D1323=""),"",D1324/D1323-1)</f>
        <v>0.0194508009153318</v>
      </c>
      <c r="K1324" s="11" t="n">
        <f aca="false">IF(OR(E1324="",E1323=""),"",E1324/E1323-1)</f>
        <v>0.018919848641211</v>
      </c>
      <c r="L1324" s="11" t="n">
        <f aca="false">IF(OR(F1324="",F1323=""),"",F1324/F1323-1)</f>
        <v>0.0205359907665454</v>
      </c>
      <c r="M1324" s="11" t="n">
        <f aca="false">IF(OR(G1324="",G1323=""),"",G1324/G1323-1)</f>
        <v>-0.0169408483615053</v>
      </c>
      <c r="N1324" s="11" t="n">
        <f aca="false">IF(OR(H1324="",H1323=""),"",H1324/H1323-1)</f>
        <v>-0.0323114934114203</v>
      </c>
      <c r="O1324" s="11" t="n">
        <f aca="false">IF(I1324="","",I1324-B1324/252)</f>
        <v>-0.0439916956453862</v>
      </c>
      <c r="P1324" s="11" t="n">
        <f aca="false">IF(J1324="","",J1324-B1324/252)</f>
        <v>0.0194468326613635</v>
      </c>
      <c r="Q1324" s="11" t="n">
        <f aca="false">IF(K1324="","",K1324-B1324/252)</f>
        <v>0.0189158803872427</v>
      </c>
      <c r="R1324" s="11" t="n">
        <f aca="false">IF(L1324="","",L1324-B1324/252)</f>
        <v>0.0205320225125772</v>
      </c>
      <c r="S1324" s="11" t="n">
        <f aca="false">IF(M1324="","",M1324-B1324/252)</f>
        <v>-0.0169448166154736</v>
      </c>
      <c r="T1324" s="11" t="n">
        <f aca="false">IF(N1324="","",N1324-B1324/252)</f>
        <v>-0.0323154616653885</v>
      </c>
    </row>
    <row r="1325" customFormat="false" ht="15" hidden="false" customHeight="false" outlineLevel="0" collapsed="false">
      <c r="A1325" s="9" t="n">
        <f aca="false">'Prices (input)'!A1325</f>
        <v>40774</v>
      </c>
      <c r="B1325" s="10" t="n">
        <f aca="false">LOOKUP(A1325,'FedFunds (input)'!$A$3:$A$867,'FedFunds (input)'!$B$3:$B$867)/100</f>
        <v>0.001</v>
      </c>
      <c r="C1325" s="10" t="n">
        <f aca="false">'Prices (input)'!B1325</f>
        <v>86.567</v>
      </c>
      <c r="D1325" s="10" t="n">
        <f aca="false">'Prices (input)'!C1325</f>
        <v>36.08</v>
      </c>
      <c r="E1325" s="10" t="n">
        <f aca="false">'Prices (input)'!D1325</f>
        <v>179.95</v>
      </c>
      <c r="F1325" s="10" t="n">
        <f aca="false">'Prices (input)'!E1325</f>
        <v>73.13</v>
      </c>
      <c r="G1325" s="10" t="n">
        <f aca="false">'Prices (input)'!F1325</f>
        <v>53.487</v>
      </c>
      <c r="H1325" s="10" t="n">
        <f aca="false">'Prices (input)'!G1325</f>
        <v>107.149</v>
      </c>
      <c r="I1325" s="11" t="n">
        <f aca="false">IF(OR(C1325="",C1324=""),"",C1325/C1324-1)</f>
        <v>-0.0148175124332814</v>
      </c>
      <c r="J1325" s="11" t="n">
        <f aca="false">IF(OR(D1325="",D1324=""),"",D1325/D1324-1)</f>
        <v>0.0123456790123455</v>
      </c>
      <c r="K1325" s="11" t="n">
        <f aca="false">IF(OR(E1325="",E1324=""),"",E1325/E1324-1)</f>
        <v>0.0125478280441143</v>
      </c>
      <c r="L1325" s="11" t="n">
        <f aca="false">IF(OR(F1325="",F1324=""),"",F1325/F1324-1)</f>
        <v>0.00862009516585061</v>
      </c>
      <c r="M1325" s="11" t="n">
        <f aca="false">IF(OR(G1325="",G1324=""),"",G1325/G1324-1)</f>
        <v>0.0252836988191996</v>
      </c>
      <c r="N1325" s="11" t="n">
        <f aca="false">IF(OR(H1325="",H1324=""),"",H1325/H1324-1)</f>
        <v>0.0132388958760841</v>
      </c>
      <c r="O1325" s="11" t="n">
        <f aca="false">IF(I1325="","",I1325-B1325/252)</f>
        <v>-0.0148214806872497</v>
      </c>
      <c r="P1325" s="11" t="n">
        <f aca="false">IF(J1325="","",J1325-B1325/252)</f>
        <v>0.0123417107583773</v>
      </c>
      <c r="Q1325" s="11" t="n">
        <f aca="false">IF(K1325="","",K1325-B1325/252)</f>
        <v>0.012543859790146</v>
      </c>
      <c r="R1325" s="11" t="n">
        <f aca="false">IF(L1325="","",L1325-B1325/252)</f>
        <v>0.00861612691188235</v>
      </c>
      <c r="S1325" s="11" t="n">
        <f aca="false">IF(M1325="","",M1325-B1325/252)</f>
        <v>0.0252797305652313</v>
      </c>
      <c r="T1325" s="11" t="n">
        <f aca="false">IF(N1325="","",N1325-B1325/252)</f>
        <v>0.0132349276221158</v>
      </c>
    </row>
    <row r="1326" customFormat="false" ht="15" hidden="false" customHeight="false" outlineLevel="0" collapsed="false">
      <c r="A1326" s="9" t="n">
        <f aca="false">'Prices (input)'!A1326</f>
        <v>40777</v>
      </c>
      <c r="B1326" s="10" t="n">
        <f aca="false">LOOKUP(A1326,'FedFunds (input)'!$A$3:$A$867,'FedFunds (input)'!$B$3:$B$867)/100</f>
        <v>0.001</v>
      </c>
      <c r="C1326" s="10" t="n">
        <f aca="false">'Prices (input)'!B1326</f>
        <v>86.613</v>
      </c>
      <c r="D1326" s="10" t="n">
        <f aca="false">'Prices (input)'!C1326</f>
        <v>37</v>
      </c>
      <c r="E1326" s="10" t="n">
        <f aca="false">'Prices (input)'!D1326</f>
        <v>184.59</v>
      </c>
      <c r="F1326" s="10" t="n">
        <f aca="false">'Prices (input)'!E1326</f>
        <v>72.906</v>
      </c>
      <c r="G1326" s="10" t="n">
        <f aca="false">'Prices (input)'!F1326</f>
        <v>55.609</v>
      </c>
      <c r="H1326" s="10" t="n">
        <f aca="false">'Prices (input)'!G1326</f>
        <v>111.794</v>
      </c>
      <c r="I1326" s="11" t="n">
        <f aca="false">IF(OR(C1326="",C1325=""),"",C1326/C1325-1)</f>
        <v>0.000531380318135266</v>
      </c>
      <c r="J1326" s="11" t="n">
        <f aca="false">IF(OR(D1326="",D1325=""),"",D1326/D1325-1)</f>
        <v>0.02549889135255</v>
      </c>
      <c r="K1326" s="11" t="n">
        <f aca="false">IF(OR(E1326="",E1325=""),"",E1326/E1325-1)</f>
        <v>0.0257849402611838</v>
      </c>
      <c r="L1326" s="11" t="n">
        <f aca="false">IF(OR(F1326="",F1325=""),"",F1326/F1325-1)</f>
        <v>-0.003063038424723</v>
      </c>
      <c r="M1326" s="11" t="n">
        <f aca="false">IF(OR(G1326="",G1325=""),"",G1326/G1325-1)</f>
        <v>0.0396731916166546</v>
      </c>
      <c r="N1326" s="11" t="n">
        <f aca="false">IF(OR(H1326="",H1325=""),"",H1326/H1325-1)</f>
        <v>0.0433508478847213</v>
      </c>
      <c r="O1326" s="11" t="n">
        <f aca="false">IF(I1326="","",I1326-B1326/252)</f>
        <v>0.000527412064167012</v>
      </c>
      <c r="P1326" s="11" t="n">
        <f aca="false">IF(J1326="","",J1326-B1326/252)</f>
        <v>0.0254949230985818</v>
      </c>
      <c r="Q1326" s="11" t="n">
        <f aca="false">IF(K1326="","",K1326-B1326/252)</f>
        <v>0.0257809720072156</v>
      </c>
      <c r="R1326" s="11" t="n">
        <f aca="false">IF(L1326="","",L1326-B1326/252)</f>
        <v>-0.00306700667869125</v>
      </c>
      <c r="S1326" s="11" t="n">
        <f aca="false">IF(M1326="","",M1326-B1326/252)</f>
        <v>0.0396692233626864</v>
      </c>
      <c r="T1326" s="11" t="n">
        <f aca="false">IF(N1326="","",N1326-B1326/252)</f>
        <v>0.0433468796307531</v>
      </c>
    </row>
    <row r="1327" customFormat="false" ht="15" hidden="false" customHeight="false" outlineLevel="0" collapsed="false">
      <c r="A1327" s="9" t="n">
        <f aca="false">'Prices (input)'!A1327</f>
        <v>40778</v>
      </c>
      <c r="B1327" s="10" t="n">
        <f aca="false">LOOKUP(A1327,'FedFunds (input)'!$A$3:$A$867,'FedFunds (input)'!$B$3:$B$867)/100</f>
        <v>0.001</v>
      </c>
      <c r="C1327" s="10" t="n">
        <f aca="false">'Prices (input)'!B1327</f>
        <v>89.485</v>
      </c>
      <c r="D1327" s="10" t="n">
        <f aca="false">'Prices (input)'!C1327</f>
        <v>35.62</v>
      </c>
      <c r="E1327" s="10" t="n">
        <f aca="false">'Prices (input)'!D1327</f>
        <v>177.67</v>
      </c>
      <c r="F1327" s="10" t="n">
        <f aca="false">'Prices (input)'!E1327</f>
        <v>71.94</v>
      </c>
      <c r="G1327" s="10" t="n">
        <f aca="false">'Prices (input)'!F1327</f>
        <v>53.679</v>
      </c>
      <c r="H1327" s="10" t="n">
        <f aca="false">'Prices (input)'!G1327</f>
        <v>108.64</v>
      </c>
      <c r="I1327" s="11" t="n">
        <f aca="false">IF(OR(C1327="",C1326=""),"",C1327/C1326-1)</f>
        <v>0.0331589946081996</v>
      </c>
      <c r="J1327" s="11" t="n">
        <f aca="false">IF(OR(D1327="",D1326=""),"",D1327/D1326-1)</f>
        <v>-0.0372972972972974</v>
      </c>
      <c r="K1327" s="11" t="n">
        <f aca="false">IF(OR(E1327="",E1326=""),"",E1327/E1326-1)</f>
        <v>-0.0374884880004335</v>
      </c>
      <c r="L1327" s="11" t="n">
        <f aca="false">IF(OR(F1327="",F1326=""),"",F1327/F1326-1)</f>
        <v>-0.0132499382766852</v>
      </c>
      <c r="M1327" s="11" t="n">
        <f aca="false">IF(OR(G1327="",G1326=""),"",G1327/G1326-1)</f>
        <v>-0.0347066122390261</v>
      </c>
      <c r="N1327" s="11" t="n">
        <f aca="false">IF(OR(H1327="",H1326=""),"",H1327/H1326-1)</f>
        <v>-0.0282126053276562</v>
      </c>
      <c r="O1327" s="11" t="n">
        <f aca="false">IF(I1327="","",I1327-B1327/252)</f>
        <v>0.0331550263542313</v>
      </c>
      <c r="P1327" s="11" t="n">
        <f aca="false">IF(J1327="","",J1327-B1327/252)</f>
        <v>-0.0373012655512656</v>
      </c>
      <c r="Q1327" s="11" t="n">
        <f aca="false">IF(K1327="","",K1327-B1327/252)</f>
        <v>-0.0374924562544017</v>
      </c>
      <c r="R1327" s="11" t="n">
        <f aca="false">IF(L1327="","",L1327-B1327/252)</f>
        <v>-0.0132539065306534</v>
      </c>
      <c r="S1327" s="11" t="n">
        <f aca="false">IF(M1327="","",M1327-B1327/252)</f>
        <v>-0.0347105804929943</v>
      </c>
      <c r="T1327" s="11" t="n">
        <f aca="false">IF(N1327="","",N1327-B1327/252)</f>
        <v>-0.0282165735816245</v>
      </c>
    </row>
    <row r="1328" customFormat="false" ht="15" hidden="false" customHeight="false" outlineLevel="0" collapsed="false">
      <c r="A1328" s="9" t="n">
        <f aca="false">'Prices (input)'!A1328</f>
        <v>40779</v>
      </c>
      <c r="B1328" s="10" t="n">
        <f aca="false">LOOKUP(A1328,'FedFunds (input)'!$A$3:$A$867,'FedFunds (input)'!$B$3:$B$867)/100</f>
        <v>0.001</v>
      </c>
      <c r="C1328" s="10" t="n">
        <f aca="false">'Prices (input)'!B1328</f>
        <v>90.699</v>
      </c>
      <c r="D1328" s="10" t="n">
        <f aca="false">'Prices (input)'!C1328</f>
        <v>34.404</v>
      </c>
      <c r="E1328" s="10" t="n">
        <f aca="false">'Prices (input)'!D1328</f>
        <v>171.65</v>
      </c>
      <c r="F1328" s="10" t="n">
        <f aca="false">'Prices (input)'!E1328</f>
        <v>69.902</v>
      </c>
      <c r="G1328" s="10" t="n">
        <f aca="false">'Prices (input)'!F1328</f>
        <v>52.334</v>
      </c>
      <c r="H1328" s="10" t="n">
        <f aca="false">'Prices (input)'!G1328</f>
        <v>104.135</v>
      </c>
      <c r="I1328" s="11" t="n">
        <f aca="false">IF(OR(C1328="",C1327=""),"",C1328/C1327-1)</f>
        <v>0.0135665195284125</v>
      </c>
      <c r="J1328" s="11" t="n">
        <f aca="false">IF(OR(D1328="",D1327=""),"",D1328/D1327-1)</f>
        <v>-0.0341381246490734</v>
      </c>
      <c r="K1328" s="11" t="n">
        <f aca="false">IF(OR(E1328="",E1327=""),"",E1328/E1327-1)</f>
        <v>-0.0338830415939663</v>
      </c>
      <c r="L1328" s="11" t="n">
        <f aca="false">IF(OR(F1328="",F1327=""),"",F1328/F1327-1)</f>
        <v>-0.0283291631915484</v>
      </c>
      <c r="M1328" s="11" t="n">
        <f aca="false">IF(OR(G1328="",G1327=""),"",G1328/G1327-1)</f>
        <v>-0.025056353508821</v>
      </c>
      <c r="N1328" s="11" t="n">
        <f aca="false">IF(OR(H1328="",H1327=""),"",H1328/H1327-1)</f>
        <v>-0.0414672312223858</v>
      </c>
      <c r="O1328" s="11" t="n">
        <f aca="false">IF(I1328="","",I1328-B1328/252)</f>
        <v>0.0135625512744442</v>
      </c>
      <c r="P1328" s="11" t="n">
        <f aca="false">IF(J1328="","",J1328-B1328/252)</f>
        <v>-0.0341420929030417</v>
      </c>
      <c r="Q1328" s="11" t="n">
        <f aca="false">IF(K1328="","",K1328-B1328/252)</f>
        <v>-0.0338870098479345</v>
      </c>
      <c r="R1328" s="11" t="n">
        <f aca="false">IF(L1328="","",L1328-B1328/252)</f>
        <v>-0.0283331314455167</v>
      </c>
      <c r="S1328" s="11" t="n">
        <f aca="false">IF(M1328="","",M1328-B1328/252)</f>
        <v>-0.0250603217627892</v>
      </c>
      <c r="T1328" s="11" t="n">
        <f aca="false">IF(N1328="","",N1328-B1328/252)</f>
        <v>-0.0414711994763541</v>
      </c>
    </row>
    <row r="1329" customFormat="false" ht="15" hidden="false" customHeight="false" outlineLevel="0" collapsed="false">
      <c r="A1329" s="9" t="n">
        <f aca="false">'Prices (input)'!A1329</f>
        <v>40780</v>
      </c>
      <c r="B1329" s="10" t="n">
        <f aca="false">LOOKUP(A1329,'FedFunds (input)'!$A$3:$A$867,'FedFunds (input)'!$B$3:$B$867)/100</f>
        <v>0.001</v>
      </c>
      <c r="C1329" s="10" t="n">
        <f aca="false">'Prices (input)'!B1329</f>
        <v>89.339</v>
      </c>
      <c r="D1329" s="10" t="n">
        <f aca="false">'Prices (input)'!C1329</f>
        <v>34.52</v>
      </c>
      <c r="E1329" s="10" t="n">
        <f aca="false">'Prices (input)'!D1329</f>
        <v>172.36</v>
      </c>
      <c r="F1329" s="10" t="n">
        <f aca="false">'Prices (input)'!E1329</f>
        <v>70.638</v>
      </c>
      <c r="G1329" s="10" t="n">
        <f aca="false">'Prices (input)'!F1329</f>
        <v>53.338</v>
      </c>
      <c r="H1329" s="10" t="n">
        <f aca="false">'Prices (input)'!G1329</f>
        <v>105.657</v>
      </c>
      <c r="I1329" s="11" t="n">
        <f aca="false">IF(OR(C1329="",C1328=""),"",C1329/C1328-1)</f>
        <v>-0.0149946526422563</v>
      </c>
      <c r="J1329" s="11" t="n">
        <f aca="false">IF(OR(D1329="",D1328=""),"",D1329/D1328-1)</f>
        <v>0.00337170096500405</v>
      </c>
      <c r="K1329" s="11" t="n">
        <f aca="false">IF(OR(E1329="",E1328=""),"",E1329/E1328-1)</f>
        <v>0.00413632391494323</v>
      </c>
      <c r="L1329" s="11" t="n">
        <f aca="false">IF(OR(F1329="",F1328=""),"",F1329/F1328-1)</f>
        <v>0.0105290263511775</v>
      </c>
      <c r="M1329" s="11" t="n">
        <f aca="false">IF(OR(G1329="",G1328=""),"",G1329/G1328-1)</f>
        <v>0.0191844689876561</v>
      </c>
      <c r="N1329" s="11" t="n">
        <f aca="false">IF(OR(H1329="",H1328=""),"",H1329/H1328-1)</f>
        <v>0.0146156431555191</v>
      </c>
      <c r="O1329" s="11" t="n">
        <f aca="false">IF(I1329="","",I1329-B1329/252)</f>
        <v>-0.0149986208962246</v>
      </c>
      <c r="P1329" s="11" t="n">
        <f aca="false">IF(J1329="","",J1329-B1329/252)</f>
        <v>0.0033677327110358</v>
      </c>
      <c r="Q1329" s="11" t="n">
        <f aca="false">IF(K1329="","",K1329-B1329/252)</f>
        <v>0.00413235566097498</v>
      </c>
      <c r="R1329" s="11" t="n">
        <f aca="false">IF(L1329="","",L1329-B1329/252)</f>
        <v>0.0105250580972092</v>
      </c>
      <c r="S1329" s="11" t="n">
        <f aca="false">IF(M1329="","",M1329-B1329/252)</f>
        <v>0.0191805007336879</v>
      </c>
      <c r="T1329" s="11" t="n">
        <f aca="false">IF(N1329="","",N1329-B1329/252)</f>
        <v>0.0146116749015509</v>
      </c>
    </row>
    <row r="1330" customFormat="false" ht="15" hidden="false" customHeight="false" outlineLevel="0" collapsed="false">
      <c r="A1330" s="9" t="n">
        <f aca="false">'Prices (input)'!A1330</f>
        <v>40781</v>
      </c>
      <c r="B1330" s="10" t="n">
        <f aca="false">LOOKUP(A1330,'FedFunds (input)'!$A$3:$A$867,'FedFunds (input)'!$B$3:$B$867)/100</f>
        <v>0.001</v>
      </c>
      <c r="C1330" s="10" t="n">
        <f aca="false">'Prices (input)'!B1330</f>
        <v>90.607</v>
      </c>
      <c r="D1330" s="10" t="n">
        <f aca="false">'Prices (input)'!C1330</f>
        <v>35.5798</v>
      </c>
      <c r="E1330" s="10" t="n">
        <f aca="false">'Prices (input)'!D1330</f>
        <v>177.5</v>
      </c>
      <c r="F1330" s="10" t="n">
        <f aca="false">'Prices (input)'!E1330</f>
        <v>71.348</v>
      </c>
      <c r="G1330" s="10" t="n">
        <f aca="false">'Prices (input)'!F1330</f>
        <v>54.578</v>
      </c>
      <c r="H1330" s="10" t="n">
        <f aca="false">'Prices (input)'!G1330</f>
        <v>109.31</v>
      </c>
      <c r="I1330" s="11" t="n">
        <f aca="false">IF(OR(C1330="",C1329=""),"",C1330/C1329-1)</f>
        <v>0.0141931295402904</v>
      </c>
      <c r="J1330" s="11" t="n">
        <f aca="false">IF(OR(D1330="",D1329=""),"",D1330/D1329-1)</f>
        <v>0.0307010428736962</v>
      </c>
      <c r="K1330" s="11" t="n">
        <f aca="false">IF(OR(E1330="",E1329=""),"",E1330/E1329-1)</f>
        <v>0.0298213042469249</v>
      </c>
      <c r="L1330" s="11" t="n">
        <f aca="false">IF(OR(F1330="",F1329=""),"",F1330/F1329-1)</f>
        <v>0.0100512472040544</v>
      </c>
      <c r="M1330" s="11" t="n">
        <f aca="false">IF(OR(G1330="",G1329=""),"",G1330/G1329-1)</f>
        <v>0.0232479658029923</v>
      </c>
      <c r="N1330" s="11" t="n">
        <f aca="false">IF(OR(H1330="",H1329=""),"",H1330/H1329-1)</f>
        <v>0.0345741408520024</v>
      </c>
      <c r="O1330" s="11" t="n">
        <f aca="false">IF(I1330="","",I1330-B1330/252)</f>
        <v>0.0141891612863221</v>
      </c>
      <c r="P1330" s="11" t="n">
        <f aca="false">IF(J1330="","",J1330-B1330/252)</f>
        <v>0.030697074619728</v>
      </c>
      <c r="Q1330" s="11" t="n">
        <f aca="false">IF(K1330="","",K1330-B1330/252)</f>
        <v>0.0298173359929566</v>
      </c>
      <c r="R1330" s="11" t="n">
        <f aca="false">IF(L1330="","",L1330-B1330/252)</f>
        <v>0.0100472789500861</v>
      </c>
      <c r="S1330" s="11" t="n">
        <f aca="false">IF(M1330="","",M1330-B1330/252)</f>
        <v>0.023243997549024</v>
      </c>
      <c r="T1330" s="11" t="n">
        <f aca="false">IF(N1330="","",N1330-B1330/252)</f>
        <v>0.0345701725980341</v>
      </c>
    </row>
    <row r="1331" customFormat="false" ht="15" hidden="false" customHeight="false" outlineLevel="0" collapsed="false">
      <c r="A1331" s="9" t="n">
        <f aca="false">'Prices (input)'!A1331</f>
        <v>40784</v>
      </c>
      <c r="B1331" s="10" t="n">
        <f aca="false">LOOKUP(A1331,'FedFunds (input)'!$A$3:$A$867,'FedFunds (input)'!$B$3:$B$867)/100</f>
        <v>0.001</v>
      </c>
      <c r="C1331" s="10" t="n">
        <f aca="false">'Prices (input)'!B1331</f>
        <v>93.203</v>
      </c>
      <c r="D1331" s="10" t="n">
        <f aca="false">'Prices (input)'!C1331</f>
        <v>34.86</v>
      </c>
      <c r="E1331" s="10" t="n">
        <f aca="false">'Prices (input)'!D1331</f>
        <v>173.89</v>
      </c>
      <c r="F1331" s="10" t="n">
        <f aca="false">'Prices (input)'!E1331</f>
        <v>70.362</v>
      </c>
      <c r="G1331" s="10" t="n">
        <f aca="false">'Prices (input)'!F1331</f>
        <v>54.098</v>
      </c>
      <c r="H1331" s="10" t="n">
        <f aca="false">'Prices (input)'!G1331</f>
        <v>109.736</v>
      </c>
      <c r="I1331" s="11" t="n">
        <f aca="false">IF(OR(C1331="",C1330=""),"",C1331/C1330-1)</f>
        <v>0.0286512079640646</v>
      </c>
      <c r="J1331" s="11" t="n">
        <f aca="false">IF(OR(D1331="",D1330=""),"",D1331/D1330-1)</f>
        <v>-0.0202305802730762</v>
      </c>
      <c r="K1331" s="11" t="n">
        <f aca="false">IF(OR(E1331="",E1330=""),"",E1331/E1330-1)</f>
        <v>-0.0203380281690142</v>
      </c>
      <c r="L1331" s="11" t="n">
        <f aca="false">IF(OR(F1331="",F1330=""),"",F1331/F1330-1)</f>
        <v>-0.0138195884958233</v>
      </c>
      <c r="M1331" s="11" t="n">
        <f aca="false">IF(OR(G1331="",G1330=""),"",G1331/G1330-1)</f>
        <v>-0.00879475246436301</v>
      </c>
      <c r="N1331" s="11" t="n">
        <f aca="false">IF(OR(H1331="",H1330=""),"",H1331/H1330-1)</f>
        <v>0.0038971731772024</v>
      </c>
      <c r="O1331" s="11" t="n">
        <f aca="false">IF(I1331="","",I1331-B1331/252)</f>
        <v>0.0286472397100964</v>
      </c>
      <c r="P1331" s="11" t="n">
        <f aca="false">IF(J1331="","",J1331-B1331/252)</f>
        <v>-0.0202345485270445</v>
      </c>
      <c r="Q1331" s="11" t="n">
        <f aca="false">IF(K1331="","",K1331-B1331/252)</f>
        <v>-0.0203419964229825</v>
      </c>
      <c r="R1331" s="11" t="n">
        <f aca="false">IF(L1331="","",L1331-B1331/252)</f>
        <v>-0.0138235567497916</v>
      </c>
      <c r="S1331" s="11" t="n">
        <f aca="false">IF(M1331="","",M1331-B1331/252)</f>
        <v>-0.00879872071833126</v>
      </c>
      <c r="T1331" s="11" t="n">
        <f aca="false">IF(N1331="","",N1331-B1331/252)</f>
        <v>0.00389320492323414</v>
      </c>
    </row>
    <row r="1332" customFormat="false" ht="15" hidden="false" customHeight="false" outlineLevel="0" collapsed="false">
      <c r="A1332" s="9" t="n">
        <f aca="false">'Prices (input)'!A1332</f>
        <v>40785</v>
      </c>
      <c r="B1332" s="10" t="n">
        <f aca="false">LOOKUP(A1332,'FedFunds (input)'!$A$3:$A$867,'FedFunds (input)'!$B$3:$B$867)/100</f>
        <v>0.001</v>
      </c>
      <c r="C1332" s="10" t="n">
        <f aca="false">'Prices (input)'!B1332</f>
        <v>93.418</v>
      </c>
      <c r="D1332" s="10" t="n">
        <f aca="false">'Prices (input)'!C1332</f>
        <v>35.9</v>
      </c>
      <c r="E1332" s="10" t="n">
        <f aca="false">'Prices (input)'!D1332</f>
        <v>179.1</v>
      </c>
      <c r="F1332" s="10" t="n">
        <f aca="false">'Prices (input)'!E1332</f>
        <v>71.46</v>
      </c>
      <c r="G1332" s="10" t="n">
        <f aca="false">'Prices (input)'!F1332</f>
        <v>55.006</v>
      </c>
      <c r="H1332" s="10" t="n">
        <f aca="false">'Prices (input)'!G1332</f>
        <v>113.693</v>
      </c>
      <c r="I1332" s="11" t="n">
        <f aca="false">IF(OR(C1332="",C1331=""),"",C1332/C1331-1)</f>
        <v>0.00230679269980594</v>
      </c>
      <c r="J1332" s="11" t="n">
        <f aca="false">IF(OR(D1332="",D1331=""),"",D1332/D1331-1)</f>
        <v>0.029833620195066</v>
      </c>
      <c r="K1332" s="11" t="n">
        <f aca="false">IF(OR(E1332="",E1331=""),"",E1332/E1331-1)</f>
        <v>0.029961469894761</v>
      </c>
      <c r="L1332" s="11" t="n">
        <f aca="false">IF(OR(F1332="",F1331=""),"",F1332/F1331-1)</f>
        <v>0.0156050140700947</v>
      </c>
      <c r="M1332" s="11" t="n">
        <f aca="false">IF(OR(G1332="",G1331=""),"",G1332/G1331-1)</f>
        <v>0.016784354319938</v>
      </c>
      <c r="N1332" s="11" t="n">
        <f aca="false">IF(OR(H1332="",H1331=""),"",H1332/H1331-1)</f>
        <v>0.0360592695195743</v>
      </c>
      <c r="O1332" s="11" t="n">
        <f aca="false">IF(I1332="","",I1332-B1332/252)</f>
        <v>0.00230282444583768</v>
      </c>
      <c r="P1332" s="11" t="n">
        <f aca="false">IF(J1332="","",J1332-B1332/252)</f>
        <v>0.0298296519410977</v>
      </c>
      <c r="Q1332" s="11" t="n">
        <f aca="false">IF(K1332="","",K1332-B1332/252)</f>
        <v>0.0299575016407928</v>
      </c>
      <c r="R1332" s="11" t="n">
        <f aca="false">IF(L1332="","",L1332-B1332/252)</f>
        <v>0.0156010458161265</v>
      </c>
      <c r="S1332" s="11" t="n">
        <f aca="false">IF(M1332="","",M1332-B1332/252)</f>
        <v>0.0167803860659697</v>
      </c>
      <c r="T1332" s="11" t="n">
        <f aca="false">IF(N1332="","",N1332-B1332/252)</f>
        <v>0.036055301265606</v>
      </c>
    </row>
    <row r="1333" customFormat="false" ht="15" hidden="false" customHeight="false" outlineLevel="0" collapsed="false">
      <c r="A1333" s="9" t="n">
        <f aca="false">'Prices (input)'!A1333</f>
        <v>40786</v>
      </c>
      <c r="B1333" s="10" t="n">
        <f aca="false">LOOKUP(A1333,'FedFunds (input)'!$A$3:$A$867,'FedFunds (input)'!$B$3:$B$867)/100</f>
        <v>0.001</v>
      </c>
      <c r="C1333" s="10" t="n">
        <f aca="false">'Prices (input)'!B1333</f>
        <v>93.902</v>
      </c>
      <c r="D1333" s="10" t="n">
        <f aca="false">'Prices (input)'!C1333</f>
        <v>35.62</v>
      </c>
      <c r="E1333" s="10" t="n">
        <f aca="false">'Prices (input)'!D1333</f>
        <v>177.72</v>
      </c>
      <c r="F1333" s="10" t="n">
        <f aca="false">'Prices (input)'!E1333</f>
        <v>70.395</v>
      </c>
      <c r="G1333" s="10" t="n">
        <f aca="false">'Prices (input)'!F1333</f>
        <v>54.849</v>
      </c>
      <c r="H1333" s="10" t="n">
        <f aca="false">'Prices (input)'!G1333</f>
        <v>113.632</v>
      </c>
      <c r="I1333" s="11" t="n">
        <f aca="false">IF(OR(C1333="",C1332=""),"",C1333/C1332-1)</f>
        <v>0.00518101436553975</v>
      </c>
      <c r="J1333" s="11" t="n">
        <f aca="false">IF(OR(D1333="",D1332=""),"",D1333/D1332-1)</f>
        <v>-0.00779944289693602</v>
      </c>
      <c r="K1333" s="11" t="n">
        <f aca="false">IF(OR(E1333="",E1332=""),"",E1333/E1332-1)</f>
        <v>-0.00770519262981573</v>
      </c>
      <c r="L1333" s="11" t="n">
        <f aca="false">IF(OR(F1333="",F1332=""),"",F1333/F1332-1)</f>
        <v>-0.0149034424853064</v>
      </c>
      <c r="M1333" s="11" t="n">
        <f aca="false">IF(OR(G1333="",G1332=""),"",G1333/G1332-1)</f>
        <v>-0.00285423408355456</v>
      </c>
      <c r="N1333" s="11" t="n">
        <f aca="false">IF(OR(H1333="",H1332=""),"",H1333/H1332-1)</f>
        <v>-0.000536532592156025</v>
      </c>
      <c r="O1333" s="11" t="n">
        <f aca="false">IF(I1333="","",I1333-B1333/252)</f>
        <v>0.0051770461115715</v>
      </c>
      <c r="P1333" s="11" t="n">
        <f aca="false">IF(J1333="","",J1333-B1333/252)</f>
        <v>-0.00780341115090427</v>
      </c>
      <c r="Q1333" s="11" t="n">
        <f aca="false">IF(K1333="","",K1333-B1333/252)</f>
        <v>-0.00770916088378398</v>
      </c>
      <c r="R1333" s="11" t="n">
        <f aca="false">IF(L1333="","",L1333-B1333/252)</f>
        <v>-0.0149074107392747</v>
      </c>
      <c r="S1333" s="11" t="n">
        <f aca="false">IF(M1333="","",M1333-B1333/252)</f>
        <v>-0.00285820233752282</v>
      </c>
      <c r="T1333" s="11" t="n">
        <f aca="false">IF(N1333="","",N1333-B1333/252)</f>
        <v>-0.000540500846124279</v>
      </c>
    </row>
    <row r="1334" customFormat="false" ht="15" hidden="false" customHeight="false" outlineLevel="0" collapsed="false">
      <c r="A1334" s="9" t="n">
        <f aca="false">'Prices (input)'!A1334</f>
        <v>40787</v>
      </c>
      <c r="B1334" s="10" t="n">
        <f aca="false">LOOKUP(A1334,'FedFunds (input)'!$A$3:$A$867,'FedFunds (input)'!$B$3:$B$867)/100</f>
        <v>0.0008</v>
      </c>
      <c r="C1334" s="10" t="n">
        <f aca="false">'Prices (input)'!B1334</f>
        <v>92.88</v>
      </c>
      <c r="D1334" s="10" t="n">
        <f aca="false">'Prices (input)'!C1334</f>
        <v>35.657</v>
      </c>
      <c r="E1334" s="10" t="n">
        <f aca="false">'Prices (input)'!D1334</f>
        <v>177.87</v>
      </c>
      <c r="F1334" s="10" t="n">
        <f aca="false">'Prices (input)'!E1334</f>
        <v>71.834</v>
      </c>
      <c r="G1334" s="10" t="n">
        <f aca="false">'Prices (input)'!F1334</f>
        <v>55.399</v>
      </c>
      <c r="H1334" s="10" t="n">
        <f aca="false">'Prices (input)'!G1334</f>
        <v>113.45</v>
      </c>
      <c r="I1334" s="11" t="n">
        <f aca="false">IF(OR(C1334="",C1333=""),"",C1334/C1333-1)</f>
        <v>-0.0108836872484079</v>
      </c>
      <c r="J1334" s="11" t="n">
        <f aca="false">IF(OR(D1334="",D1333=""),"",D1334/D1333-1)</f>
        <v>0.00103874227961809</v>
      </c>
      <c r="K1334" s="11" t="n">
        <f aca="false">IF(OR(E1334="",E1333=""),"",E1334/E1333-1)</f>
        <v>0.000844024307900204</v>
      </c>
      <c r="L1334" s="11" t="n">
        <f aca="false">IF(OR(F1334="",F1333=""),"",F1334/F1333-1)</f>
        <v>0.0204417927409619</v>
      </c>
      <c r="M1334" s="11" t="n">
        <f aca="false">IF(OR(G1334="",G1333=""),"",G1334/G1333-1)</f>
        <v>0.01002753012817</v>
      </c>
      <c r="N1334" s="11" t="n">
        <f aca="false">IF(OR(H1334="",H1333=""),"",H1334/H1333-1)</f>
        <v>-0.00160166150380181</v>
      </c>
      <c r="O1334" s="11" t="n">
        <f aca="false">IF(I1334="","",I1334-B1334/252)</f>
        <v>-0.0108868618515825</v>
      </c>
      <c r="P1334" s="11" t="n">
        <f aca="false">IF(J1334="","",J1334-B1334/252)</f>
        <v>0.00103556767644348</v>
      </c>
      <c r="Q1334" s="11" t="n">
        <f aca="false">IF(K1334="","",K1334-B1334/252)</f>
        <v>0.000840849704725601</v>
      </c>
      <c r="R1334" s="11" t="n">
        <f aca="false">IF(L1334="","",L1334-B1334/252)</f>
        <v>0.0204386181377873</v>
      </c>
      <c r="S1334" s="11" t="n">
        <f aca="false">IF(M1334="","",M1334-B1334/252)</f>
        <v>0.0100243555249954</v>
      </c>
      <c r="T1334" s="11" t="n">
        <f aca="false">IF(N1334="","",N1334-B1334/252)</f>
        <v>-0.00160483610697641</v>
      </c>
    </row>
    <row r="1335" customFormat="false" ht="15" hidden="false" customHeight="false" outlineLevel="0" collapsed="false">
      <c r="A1335" s="9" t="n">
        <f aca="false">'Prices (input)'!A1335</f>
        <v>40788</v>
      </c>
      <c r="B1335" s="10" t="n">
        <f aca="false">LOOKUP(A1335,'FedFunds (input)'!$A$3:$A$867,'FedFunds (input)'!$B$3:$B$867)/100</f>
        <v>0.0008</v>
      </c>
      <c r="C1335" s="10" t="n">
        <f aca="false">'Prices (input)'!B1335</f>
        <v>90.491</v>
      </c>
      <c r="D1335" s="10" t="n">
        <f aca="false">'Prices (input)'!C1335</f>
        <v>36.72</v>
      </c>
      <c r="E1335" s="10" t="n">
        <f aca="false">'Prices (input)'!D1335</f>
        <v>183.24</v>
      </c>
      <c r="F1335" s="10" t="n">
        <f aca="false">'Prices (input)'!E1335</f>
        <v>74.188</v>
      </c>
      <c r="G1335" s="10" t="n">
        <f aca="false">'Prices (input)'!F1335</f>
        <v>56.736</v>
      </c>
      <c r="H1335" s="10" t="n">
        <f aca="false">'Prices (input)'!G1335</f>
        <v>116.524</v>
      </c>
      <c r="I1335" s="11" t="n">
        <f aca="false">IF(OR(C1335="",C1334=""),"",C1335/C1334-1)</f>
        <v>-0.0257213608957795</v>
      </c>
      <c r="J1335" s="11" t="n">
        <f aca="false">IF(OR(D1335="",D1334=""),"",D1335/D1334-1)</f>
        <v>0.0298118181563227</v>
      </c>
      <c r="K1335" s="11" t="n">
        <f aca="false">IF(OR(E1335="",E1334=""),"",E1335/E1334-1)</f>
        <v>0.0301905886321472</v>
      </c>
      <c r="L1335" s="11" t="n">
        <f aca="false">IF(OR(F1335="",F1334=""),"",F1335/F1334-1)</f>
        <v>0.0327699974942228</v>
      </c>
      <c r="M1335" s="11" t="n">
        <f aca="false">IF(OR(G1335="",G1334=""),"",G1335/G1334-1)</f>
        <v>0.0241340096391631</v>
      </c>
      <c r="N1335" s="11" t="n">
        <f aca="false">IF(OR(H1335="",H1334=""),"",H1335/H1334-1)</f>
        <v>0.0270956368444248</v>
      </c>
      <c r="O1335" s="11" t="n">
        <f aca="false">IF(I1335="","",I1335-B1335/252)</f>
        <v>-0.0257245354989541</v>
      </c>
      <c r="P1335" s="11" t="n">
        <f aca="false">IF(J1335="","",J1335-B1335/252)</f>
        <v>0.0298086435531481</v>
      </c>
      <c r="Q1335" s="11" t="n">
        <f aca="false">IF(K1335="","",K1335-B1335/252)</f>
        <v>0.0301874140289726</v>
      </c>
      <c r="R1335" s="11" t="n">
        <f aca="false">IF(L1335="","",L1335-B1335/252)</f>
        <v>0.0327668228910482</v>
      </c>
      <c r="S1335" s="11" t="n">
        <f aca="false">IF(M1335="","",M1335-B1335/252)</f>
        <v>0.0241308350359885</v>
      </c>
      <c r="T1335" s="11" t="n">
        <f aca="false">IF(N1335="","",N1335-B1335/252)</f>
        <v>0.0270924622412502</v>
      </c>
    </row>
    <row r="1336" customFormat="false" ht="15" hidden="false" customHeight="false" outlineLevel="0" collapsed="false">
      <c r="A1336" s="9" t="n">
        <f aca="false">'Prices (input)'!A1336</f>
        <v>40792</v>
      </c>
      <c r="B1336" s="10" t="n">
        <f aca="false">LOOKUP(A1336,'FedFunds (input)'!$A$3:$A$867,'FedFunds (input)'!$B$3:$B$867)/100</f>
        <v>0.0008</v>
      </c>
      <c r="C1336" s="10" t="n">
        <f aca="false">'Prices (input)'!B1336</f>
        <v>89.877</v>
      </c>
      <c r="D1336" s="10" t="n">
        <f aca="false">'Prices (input)'!C1336</f>
        <v>36.68</v>
      </c>
      <c r="E1336" s="10" t="n">
        <f aca="false">'Prices (input)'!D1336</f>
        <v>182.9</v>
      </c>
      <c r="F1336" s="10" t="n">
        <f aca="false">'Prices (input)'!E1336</f>
        <v>74.946</v>
      </c>
      <c r="G1336" s="10" t="n">
        <f aca="false">'Prices (input)'!F1336</f>
        <v>57.041</v>
      </c>
      <c r="H1336" s="10" t="n">
        <f aca="false">'Prices (input)'!G1336</f>
        <v>115.154</v>
      </c>
      <c r="I1336" s="11" t="n">
        <f aca="false">IF(OR(C1336="",C1335=""),"",C1336/C1335-1)</f>
        <v>-0.0067852051585241</v>
      </c>
      <c r="J1336" s="11" t="n">
        <f aca="false">IF(OR(D1336="",D1335=""),"",D1336/D1335-1)</f>
        <v>-0.00108932461873634</v>
      </c>
      <c r="K1336" s="11" t="n">
        <f aca="false">IF(OR(E1336="",E1335=""),"",E1336/E1335-1)</f>
        <v>-0.00185549006767083</v>
      </c>
      <c r="L1336" s="11" t="n">
        <f aca="false">IF(OR(F1336="",F1335=""),"",F1336/F1335-1)</f>
        <v>0.0102172858144174</v>
      </c>
      <c r="M1336" s="11" t="n">
        <f aca="false">IF(OR(G1336="",G1335=""),"",G1336/G1335-1)</f>
        <v>0.00537577552171453</v>
      </c>
      <c r="N1336" s="11" t="n">
        <f aca="false">IF(OR(H1336="",H1335=""),"",H1336/H1335-1)</f>
        <v>-0.0117572345611205</v>
      </c>
      <c r="O1336" s="11" t="n">
        <f aca="false">IF(I1336="","",I1336-B1336/252)</f>
        <v>-0.0067883797616987</v>
      </c>
      <c r="P1336" s="11" t="n">
        <f aca="false">IF(J1336="","",J1336-B1336/252)</f>
        <v>-0.00109249922191095</v>
      </c>
      <c r="Q1336" s="11" t="n">
        <f aca="false">IF(K1336="","",K1336-B1336/252)</f>
        <v>-0.00185866467084543</v>
      </c>
      <c r="R1336" s="11" t="n">
        <f aca="false">IF(L1336="","",L1336-B1336/252)</f>
        <v>0.0102141112112428</v>
      </c>
      <c r="S1336" s="11" t="n">
        <f aca="false">IF(M1336="","",M1336-B1336/252)</f>
        <v>0.00537260091853993</v>
      </c>
      <c r="T1336" s="11" t="n">
        <f aca="false">IF(N1336="","",N1336-B1336/252)</f>
        <v>-0.0117604091642951</v>
      </c>
    </row>
    <row r="1337" customFormat="false" ht="15" hidden="false" customHeight="false" outlineLevel="0" collapsed="false">
      <c r="A1337" s="9" t="n">
        <f aca="false">'Prices (input)'!A1337</f>
        <v>40793</v>
      </c>
      <c r="B1337" s="10" t="n">
        <f aca="false">LOOKUP(A1337,'FedFunds (input)'!$A$3:$A$867,'FedFunds (input)'!$B$3:$B$867)/100</f>
        <v>0.0008</v>
      </c>
      <c r="C1337" s="10" t="n">
        <f aca="false">'Prices (input)'!B1337</f>
        <v>92.388</v>
      </c>
      <c r="D1337" s="10" t="n">
        <f aca="false">'Prices (input)'!C1337</f>
        <v>35.48</v>
      </c>
      <c r="E1337" s="10" t="n">
        <f aca="false">'Prices (input)'!D1337</f>
        <v>177.08</v>
      </c>
      <c r="F1337" s="10" t="n">
        <f aca="false">'Prices (input)'!E1337</f>
        <v>73.542</v>
      </c>
      <c r="G1337" s="10" t="n">
        <f aca="false">'Prices (input)'!F1337</f>
        <v>57.164</v>
      </c>
      <c r="H1337" s="10" t="n">
        <f aca="false">'Prices (input)'!G1337</f>
        <v>116.22</v>
      </c>
      <c r="I1337" s="11" t="n">
        <f aca="false">IF(OR(C1337="",C1336=""),"",C1337/C1336-1)</f>
        <v>0.0279381821823159</v>
      </c>
      <c r="J1337" s="11" t="n">
        <f aca="false">IF(OR(D1337="",D1336=""),"",D1337/D1336-1)</f>
        <v>-0.0327153762268266</v>
      </c>
      <c r="K1337" s="11" t="n">
        <f aca="false">IF(OR(E1337="",E1336=""),"",E1337/E1336-1)</f>
        <v>-0.0318206670311645</v>
      </c>
      <c r="L1337" s="11" t="n">
        <f aca="false">IF(OR(F1337="",F1336=""),"",F1337/F1336-1)</f>
        <v>-0.0187334881114402</v>
      </c>
      <c r="M1337" s="11" t="n">
        <f aca="false">IF(OR(G1337="",G1336=""),"",G1337/G1336-1)</f>
        <v>0.00215634368261441</v>
      </c>
      <c r="N1337" s="11" t="n">
        <f aca="false">IF(OR(H1337="",H1336=""),"",H1337/H1336-1)</f>
        <v>0.00925716866109738</v>
      </c>
      <c r="O1337" s="11" t="n">
        <f aca="false">IF(I1337="","",I1337-B1337/252)</f>
        <v>0.0279350075791413</v>
      </c>
      <c r="P1337" s="11" t="n">
        <f aca="false">IF(J1337="","",J1337-B1337/252)</f>
        <v>-0.0327185508300012</v>
      </c>
      <c r="Q1337" s="11" t="n">
        <f aca="false">IF(K1337="","",K1337-B1337/252)</f>
        <v>-0.0318238416343391</v>
      </c>
      <c r="R1337" s="11" t="n">
        <f aca="false">IF(L1337="","",L1337-B1337/252)</f>
        <v>-0.0187366627146148</v>
      </c>
      <c r="S1337" s="11" t="n">
        <f aca="false">IF(M1337="","",M1337-B1337/252)</f>
        <v>0.00215316907943981</v>
      </c>
      <c r="T1337" s="11" t="n">
        <f aca="false">IF(N1337="","",N1337-B1337/252)</f>
        <v>0.00925399405792278</v>
      </c>
    </row>
    <row r="1338" customFormat="false" ht="15" hidden="false" customHeight="false" outlineLevel="0" collapsed="false">
      <c r="A1338" s="9" t="n">
        <f aca="false">'Prices (input)'!A1338</f>
        <v>40794</v>
      </c>
      <c r="B1338" s="10" t="n">
        <f aca="false">LOOKUP(A1338,'FedFunds (input)'!$A$3:$A$867,'FedFunds (input)'!$B$3:$B$867)/100</f>
        <v>0.0008</v>
      </c>
      <c r="C1338" s="10" t="n">
        <f aca="false">'Prices (input)'!B1338</f>
        <v>91.421</v>
      </c>
      <c r="D1338" s="10" t="n">
        <f aca="false">'Prices (input)'!C1338</f>
        <v>36.44</v>
      </c>
      <c r="E1338" s="10" t="n">
        <f aca="false">'Prices (input)'!D1338</f>
        <v>181.81</v>
      </c>
      <c r="F1338" s="10" t="n">
        <f aca="false">'Prices (input)'!E1338</f>
        <v>74.175</v>
      </c>
      <c r="G1338" s="10" t="n">
        <f aca="false">'Prices (input)'!F1338</f>
        <v>58.212</v>
      </c>
      <c r="H1338" s="10" t="n">
        <f aca="false">'Prices (input)'!G1338</f>
        <v>119.294</v>
      </c>
      <c r="I1338" s="11" t="n">
        <f aca="false">IF(OR(C1338="",C1337=""),"",C1338/C1337-1)</f>
        <v>-0.0104667272805992</v>
      </c>
      <c r="J1338" s="11" t="n">
        <f aca="false">IF(OR(D1338="",D1337=""),"",D1338/D1337-1)</f>
        <v>0.0270574971815107</v>
      </c>
      <c r="K1338" s="11" t="n">
        <f aca="false">IF(OR(E1338="",E1337=""),"",E1338/E1337-1)</f>
        <v>0.0267110910323016</v>
      </c>
      <c r="L1338" s="11" t="n">
        <f aca="false">IF(OR(F1338="",F1337=""),"",F1338/F1337-1)</f>
        <v>0.00860732642571582</v>
      </c>
      <c r="M1338" s="11" t="n">
        <f aca="false">IF(OR(G1338="",G1337=""),"",G1338/G1337-1)</f>
        <v>0.0183332167098174</v>
      </c>
      <c r="N1338" s="11" t="n">
        <f aca="false">IF(OR(H1338="",H1337=""),"",H1338/H1337-1)</f>
        <v>0.0264498365169505</v>
      </c>
      <c r="O1338" s="11" t="n">
        <f aca="false">IF(I1338="","",I1338-B1338/252)</f>
        <v>-0.0104699018837738</v>
      </c>
      <c r="P1338" s="11" t="n">
        <f aca="false">IF(J1338="","",J1338-B1338/252)</f>
        <v>0.0270543225783361</v>
      </c>
      <c r="Q1338" s="11" t="n">
        <f aca="false">IF(K1338="","",K1338-B1338/252)</f>
        <v>0.026707916429127</v>
      </c>
      <c r="R1338" s="11" t="n">
        <f aca="false">IF(L1338="","",L1338-B1338/252)</f>
        <v>0.00860415182254122</v>
      </c>
      <c r="S1338" s="11" t="n">
        <f aca="false">IF(M1338="","",M1338-B1338/252)</f>
        <v>0.0183300421066428</v>
      </c>
      <c r="T1338" s="11" t="n">
        <f aca="false">IF(N1338="","",N1338-B1338/252)</f>
        <v>0.0264466619137759</v>
      </c>
    </row>
    <row r="1339" customFormat="false" ht="15" hidden="false" customHeight="false" outlineLevel="0" collapsed="false">
      <c r="A1339" s="9" t="n">
        <f aca="false">'Prices (input)'!A1339</f>
        <v>40795</v>
      </c>
      <c r="B1339" s="10" t="n">
        <f aca="false">LOOKUP(A1339,'FedFunds (input)'!$A$3:$A$867,'FedFunds (input)'!$B$3:$B$867)/100</f>
        <v>0.0008</v>
      </c>
      <c r="C1339" s="10" t="n">
        <f aca="false">'Prices (input)'!B1339</f>
        <v>89.733</v>
      </c>
      <c r="D1339" s="10" t="n">
        <f aca="false">'Prices (input)'!C1339</f>
        <v>36.2398</v>
      </c>
      <c r="E1339" s="10" t="n">
        <f aca="false">'Prices (input)'!D1339</f>
        <v>180.7</v>
      </c>
      <c r="F1339" s="10" t="n">
        <f aca="false">'Prices (input)'!E1339</f>
        <v>75.019</v>
      </c>
      <c r="G1339" s="10" t="n">
        <f aca="false">'Prices (input)'!F1339</f>
        <v>57.487</v>
      </c>
      <c r="H1339" s="10" t="n">
        <f aca="false">'Prices (input)'!G1339</f>
        <v>116.555</v>
      </c>
      <c r="I1339" s="11" t="n">
        <f aca="false">IF(OR(C1339="",C1338=""),"",C1339/C1338-1)</f>
        <v>-0.018464029052406</v>
      </c>
      <c r="J1339" s="11" t="n">
        <f aca="false">IF(OR(D1339="",D1338=""),"",D1339/D1338-1)</f>
        <v>-0.00549396267837532</v>
      </c>
      <c r="K1339" s="11" t="n">
        <f aca="false">IF(OR(E1339="",E1338=""),"",E1339/E1338-1)</f>
        <v>-0.00610527473736322</v>
      </c>
      <c r="L1339" s="11" t="n">
        <f aca="false">IF(OR(F1339="",F1338=""),"",F1339/F1338-1)</f>
        <v>0.0113784967981128</v>
      </c>
      <c r="M1339" s="11" t="n">
        <f aca="false">IF(OR(G1339="",G1338=""),"",G1339/G1338-1)</f>
        <v>-0.0124544767401911</v>
      </c>
      <c r="N1339" s="11" t="n">
        <f aca="false">IF(OR(H1339="",H1338=""),"",H1339/H1338-1)</f>
        <v>-0.0229600818146762</v>
      </c>
      <c r="O1339" s="11" t="n">
        <f aca="false">IF(I1339="","",I1339-B1339/252)</f>
        <v>-0.0184672036555806</v>
      </c>
      <c r="P1339" s="11" t="n">
        <f aca="false">IF(J1339="","",J1339-B1339/252)</f>
        <v>-0.00549713728154992</v>
      </c>
      <c r="Q1339" s="11" t="n">
        <f aca="false">IF(K1339="","",K1339-B1339/252)</f>
        <v>-0.00610844934053782</v>
      </c>
      <c r="R1339" s="11" t="n">
        <f aca="false">IF(L1339="","",L1339-B1339/252)</f>
        <v>0.0113753221949382</v>
      </c>
      <c r="S1339" s="11" t="n">
        <f aca="false">IF(M1339="","",M1339-B1339/252)</f>
        <v>-0.0124576513433657</v>
      </c>
      <c r="T1339" s="11" t="n">
        <f aca="false">IF(N1339="","",N1339-B1339/252)</f>
        <v>-0.0229632564178508</v>
      </c>
    </row>
    <row r="1340" customFormat="false" ht="15" hidden="false" customHeight="false" outlineLevel="0" collapsed="false">
      <c r="A1340" s="9" t="n">
        <f aca="false">'Prices (input)'!A1340</f>
        <v>40798</v>
      </c>
      <c r="B1340" s="10" t="n">
        <f aca="false">LOOKUP(A1340,'FedFunds (input)'!$A$3:$A$867,'FedFunds (input)'!$B$3:$B$867)/100</f>
        <v>0.0008</v>
      </c>
      <c r="C1340" s="10" t="n">
        <f aca="false">'Prices (input)'!B1340</f>
        <v>89.631</v>
      </c>
      <c r="D1340" s="10" t="n">
        <f aca="false">'Prices (input)'!C1340</f>
        <v>35.44</v>
      </c>
      <c r="E1340" s="10" t="n">
        <f aca="false">'Prices (input)'!D1340</f>
        <v>176.67</v>
      </c>
      <c r="F1340" s="10" t="n">
        <f aca="false">'Prices (input)'!E1340</f>
        <v>75.065</v>
      </c>
      <c r="G1340" s="10" t="n">
        <f aca="false">'Prices (input)'!F1340</f>
        <v>55.853</v>
      </c>
      <c r="H1340" s="10" t="n">
        <f aca="false">'Prices (input)'!G1340</f>
        <v>112.342</v>
      </c>
      <c r="I1340" s="11" t="n">
        <f aca="false">IF(OR(C1340="",C1339=""),"",C1340/C1339-1)</f>
        <v>-0.00113670555982748</v>
      </c>
      <c r="J1340" s="11" t="n">
        <f aca="false">IF(OR(D1340="",D1339=""),"",D1340/D1339-1)</f>
        <v>-0.022069658221072</v>
      </c>
      <c r="K1340" s="11" t="n">
        <f aca="false">IF(OR(E1340="",E1339=""),"",E1340/E1339-1)</f>
        <v>-0.0223021582733813</v>
      </c>
      <c r="L1340" s="11" t="n">
        <f aca="false">IF(OR(F1340="",F1339=""),"",F1340/F1339-1)</f>
        <v>0.000613177994907899</v>
      </c>
      <c r="M1340" s="11" t="n">
        <f aca="false">IF(OR(G1340="",G1339=""),"",G1340/G1339-1)</f>
        <v>-0.0284238175587525</v>
      </c>
      <c r="N1340" s="11" t="n">
        <f aca="false">IF(OR(H1340="",H1339=""),"",H1340/H1339-1)</f>
        <v>-0.0361460254815323</v>
      </c>
      <c r="O1340" s="11" t="n">
        <f aca="false">IF(I1340="","",I1340-B1340/252)</f>
        <v>-0.00113988016300208</v>
      </c>
      <c r="P1340" s="11" t="n">
        <f aca="false">IF(J1340="","",J1340-B1340/252)</f>
        <v>-0.0220728328242466</v>
      </c>
      <c r="Q1340" s="11" t="n">
        <f aca="false">IF(K1340="","",K1340-B1340/252)</f>
        <v>-0.0223053328765559</v>
      </c>
      <c r="R1340" s="11" t="n">
        <f aca="false">IF(L1340="","",L1340-B1340/252)</f>
        <v>0.000610003391733296</v>
      </c>
      <c r="S1340" s="11" t="n">
        <f aca="false">IF(M1340="","",M1340-B1340/252)</f>
        <v>-0.0284269921619271</v>
      </c>
      <c r="T1340" s="11" t="n">
        <f aca="false">IF(N1340="","",N1340-B1340/252)</f>
        <v>-0.0361492000847069</v>
      </c>
    </row>
    <row r="1341" customFormat="false" ht="15" hidden="false" customHeight="false" outlineLevel="0" collapsed="false">
      <c r="A1341" s="9" t="n">
        <f aca="false">'Prices (input)'!A1341</f>
        <v>40799</v>
      </c>
      <c r="B1341" s="10" t="n">
        <f aca="false">LOOKUP(A1341,'FedFunds (input)'!$A$3:$A$867,'FedFunds (input)'!$B$3:$B$867)/100</f>
        <v>0.0008</v>
      </c>
      <c r="C1341" s="10" t="n">
        <f aca="false">'Prices (input)'!B1341</f>
        <v>90.43</v>
      </c>
      <c r="D1341" s="10" t="n">
        <f aca="false">'Prices (input)'!C1341</f>
        <v>35.78</v>
      </c>
      <c r="E1341" s="10" t="n">
        <f aca="false">'Prices (input)'!D1341</f>
        <v>178.54</v>
      </c>
      <c r="F1341" s="10" t="n">
        <f aca="false">'Prices (input)'!E1341</f>
        <v>74.01</v>
      </c>
      <c r="G1341" s="10" t="n">
        <f aca="false">'Prices (input)'!F1341</f>
        <v>56.264</v>
      </c>
      <c r="H1341" s="10" t="n">
        <f aca="false">'Prices (input)'!G1341</f>
        <v>112.232</v>
      </c>
      <c r="I1341" s="11" t="n">
        <f aca="false">IF(OR(C1341="",C1340=""),"",C1341/C1340-1)</f>
        <v>0.00891432651649549</v>
      </c>
      <c r="J1341" s="11" t="n">
        <f aca="false">IF(OR(D1341="",D1340=""),"",D1341/D1340-1)</f>
        <v>0.00959367945823941</v>
      </c>
      <c r="K1341" s="11" t="n">
        <f aca="false">IF(OR(E1341="",E1340=""),"",E1341/E1340-1)</f>
        <v>0.0105847059489443</v>
      </c>
      <c r="L1341" s="11" t="n">
        <f aca="false">IF(OR(F1341="",F1340=""),"",F1341/F1340-1)</f>
        <v>-0.0140544861120362</v>
      </c>
      <c r="M1341" s="11" t="n">
        <f aca="false">IF(OR(G1341="",G1340=""),"",G1341/G1340-1)</f>
        <v>0.007358602044653</v>
      </c>
      <c r="N1341" s="11" t="n">
        <f aca="false">IF(OR(H1341="",H1340=""),"",H1341/H1340-1)</f>
        <v>-0.000979152943689776</v>
      </c>
      <c r="O1341" s="11" t="n">
        <f aca="false">IF(I1341="","",I1341-B1341/252)</f>
        <v>0.00891115191332088</v>
      </c>
      <c r="P1341" s="11" t="n">
        <f aca="false">IF(J1341="","",J1341-B1341/252)</f>
        <v>0.00959050485506481</v>
      </c>
      <c r="Q1341" s="11" t="n">
        <f aca="false">IF(K1341="","",K1341-B1341/252)</f>
        <v>0.0105815313457697</v>
      </c>
      <c r="R1341" s="11" t="n">
        <f aca="false">IF(L1341="","",L1341-B1341/252)</f>
        <v>-0.0140576607152108</v>
      </c>
      <c r="S1341" s="11" t="n">
        <f aca="false">IF(M1341="","",M1341-B1341/252)</f>
        <v>0.00735542744147839</v>
      </c>
      <c r="T1341" s="11" t="n">
        <f aca="false">IF(N1341="","",N1341-B1341/252)</f>
        <v>-0.000982327546864379</v>
      </c>
    </row>
    <row r="1342" customFormat="false" ht="15" hidden="false" customHeight="false" outlineLevel="0" collapsed="false">
      <c r="A1342" s="9" t="n">
        <f aca="false">'Prices (input)'!A1342</f>
        <v>40800</v>
      </c>
      <c r="B1342" s="10" t="n">
        <f aca="false">LOOKUP(A1342,'FedFunds (input)'!$A$3:$A$867,'FedFunds (input)'!$B$3:$B$867)/100</f>
        <v>0.0008</v>
      </c>
      <c r="C1342" s="10" t="n">
        <f aca="false">'Prices (input)'!B1342</f>
        <v>91.682</v>
      </c>
      <c r="D1342" s="10" t="n">
        <f aca="false">'Prices (input)'!C1342</f>
        <v>35.52</v>
      </c>
      <c r="E1342" s="10" t="n">
        <f aca="false">'Prices (input)'!D1342</f>
        <v>177.21</v>
      </c>
      <c r="F1342" s="10" t="n">
        <f aca="false">'Prices (input)'!E1342</f>
        <v>74.623</v>
      </c>
      <c r="G1342" s="10" t="n">
        <f aca="false">'Prices (input)'!F1342</f>
        <v>55.163</v>
      </c>
      <c r="H1342" s="10" t="n">
        <f aca="false">'Prices (input)'!G1342</f>
        <v>109.31</v>
      </c>
      <c r="I1342" s="11" t="n">
        <f aca="false">IF(OR(C1342="",C1341=""),"",C1342/C1341-1)</f>
        <v>0.0138449629547717</v>
      </c>
      <c r="J1342" s="11" t="n">
        <f aca="false">IF(OR(D1342="",D1341=""),"",D1342/D1341-1)</f>
        <v>-0.00726662940190048</v>
      </c>
      <c r="K1342" s="11" t="n">
        <f aca="false">IF(OR(E1342="",E1341=""),"",E1342/E1341-1)</f>
        <v>-0.0074493110787498</v>
      </c>
      <c r="L1342" s="11" t="n">
        <f aca="false">IF(OR(F1342="",F1341=""),"",F1342/F1341-1)</f>
        <v>0.00828266450479664</v>
      </c>
      <c r="M1342" s="11" t="n">
        <f aca="false">IF(OR(G1342="",G1341=""),"",G1342/G1341-1)</f>
        <v>-0.01956846296033</v>
      </c>
      <c r="N1342" s="11" t="n">
        <f aca="false">IF(OR(H1342="",H1341=""),"",H1342/H1341-1)</f>
        <v>-0.0260353553353767</v>
      </c>
      <c r="O1342" s="11" t="n">
        <f aca="false">IF(I1342="","",I1342-B1342/252)</f>
        <v>0.0138417883515971</v>
      </c>
      <c r="P1342" s="11" t="n">
        <f aca="false">IF(J1342="","",J1342-B1342/252)</f>
        <v>-0.00726980400507509</v>
      </c>
      <c r="Q1342" s="11" t="n">
        <f aca="false">IF(K1342="","",K1342-B1342/252)</f>
        <v>-0.0074524856819244</v>
      </c>
      <c r="R1342" s="11" t="n">
        <f aca="false">IF(L1342="","",L1342-B1342/252)</f>
        <v>0.00827948990162204</v>
      </c>
      <c r="S1342" s="11" t="n">
        <f aca="false">IF(M1342="","",M1342-B1342/252)</f>
        <v>-0.0195716375635046</v>
      </c>
      <c r="T1342" s="11" t="n">
        <f aca="false">IF(N1342="","",N1342-B1342/252)</f>
        <v>-0.0260385299385513</v>
      </c>
    </row>
    <row r="1343" customFormat="false" ht="15" hidden="false" customHeight="false" outlineLevel="0" collapsed="false">
      <c r="A1343" s="9" t="n">
        <f aca="false">'Prices (input)'!A1343</f>
        <v>40801</v>
      </c>
      <c r="B1343" s="10" t="n">
        <f aca="false">LOOKUP(A1343,'FedFunds (input)'!$A$3:$A$867,'FedFunds (input)'!$B$3:$B$867)/100</f>
        <v>0.0008</v>
      </c>
      <c r="C1343" s="10" t="n">
        <f aca="false">'Prices (input)'!B1343</f>
        <v>93.279</v>
      </c>
      <c r="D1343" s="10" t="n">
        <f aca="false">'Prices (input)'!C1343</f>
        <v>34.971</v>
      </c>
      <c r="E1343" s="10" t="n">
        <f aca="false">'Prices (input)'!D1343</f>
        <v>174.4</v>
      </c>
      <c r="F1343" s="10" t="n">
        <f aca="false">'Prices (input)'!E1343</f>
        <v>73.502</v>
      </c>
      <c r="G1343" s="10" t="n">
        <f aca="false">'Prices (input)'!F1343</f>
        <v>54.858</v>
      </c>
      <c r="H1343" s="10" t="n">
        <f aca="false">'Prices (input)'!G1343</f>
        <v>108.579</v>
      </c>
      <c r="I1343" s="11" t="n">
        <f aca="false">IF(OR(C1343="",C1342=""),"",C1343/C1342-1)</f>
        <v>0.0174189044741606</v>
      </c>
      <c r="J1343" s="11" t="n">
        <f aca="false">IF(OR(D1343="",D1342=""),"",D1343/D1342-1)</f>
        <v>-0.0154560810810813</v>
      </c>
      <c r="K1343" s="11" t="n">
        <f aca="false">IF(OR(E1343="",E1342=""),"",E1343/E1342-1)</f>
        <v>-0.015856892951865</v>
      </c>
      <c r="L1343" s="11" t="n">
        <f aca="false">IF(OR(F1343="",F1342=""),"",F1343/F1342-1)</f>
        <v>-0.0150221781488282</v>
      </c>
      <c r="M1343" s="11" t="n">
        <f aca="false">IF(OR(G1343="",G1342=""),"",G1343/G1342-1)</f>
        <v>-0.00552906839729528</v>
      </c>
      <c r="N1343" s="11" t="n">
        <f aca="false">IF(OR(H1343="",H1342=""),"",H1343/H1342-1)</f>
        <v>-0.00668740279937796</v>
      </c>
      <c r="O1343" s="11" t="n">
        <f aca="false">IF(I1343="","",I1343-B1343/252)</f>
        <v>0.017415729870986</v>
      </c>
      <c r="P1343" s="11" t="n">
        <f aca="false">IF(J1343="","",J1343-B1343/252)</f>
        <v>-0.0154592556842559</v>
      </c>
      <c r="Q1343" s="11" t="n">
        <f aca="false">IF(K1343="","",K1343-B1343/252)</f>
        <v>-0.0158600675550396</v>
      </c>
      <c r="R1343" s="11" t="n">
        <f aca="false">IF(L1343="","",L1343-B1343/252)</f>
        <v>-0.0150253527520028</v>
      </c>
      <c r="S1343" s="11" t="n">
        <f aca="false">IF(M1343="","",M1343-B1343/252)</f>
        <v>-0.00553224300046988</v>
      </c>
      <c r="T1343" s="11" t="n">
        <f aca="false">IF(N1343="","",N1343-B1343/252)</f>
        <v>-0.00669057740255257</v>
      </c>
    </row>
    <row r="1344" customFormat="false" ht="15" hidden="false" customHeight="false" outlineLevel="0" collapsed="false">
      <c r="A1344" s="9" t="n">
        <f aca="false">'Prices (input)'!A1344</f>
        <v>40802</v>
      </c>
      <c r="B1344" s="10" t="n">
        <f aca="false">LOOKUP(A1344,'FedFunds (input)'!$A$3:$A$867,'FedFunds (input)'!$B$3:$B$867)/100</f>
        <v>0.0008</v>
      </c>
      <c r="C1344" s="10" t="n">
        <f aca="false">'Prices (input)'!B1344</f>
        <v>93.816</v>
      </c>
      <c r="D1344" s="10" t="n">
        <f aca="false">'Prices (input)'!C1344</f>
        <v>35.2602</v>
      </c>
      <c r="E1344" s="10" t="n">
        <f aca="false">'Prices (input)'!D1344</f>
        <v>176.03</v>
      </c>
      <c r="F1344" s="10" t="n">
        <f aca="false">'Prices (input)'!E1344</f>
        <v>74.01</v>
      </c>
      <c r="G1344" s="10" t="n">
        <f aca="false">'Prices (input)'!F1344</f>
        <v>55.832</v>
      </c>
      <c r="H1344" s="10" t="n">
        <f aca="false">'Prices (input)'!G1344</f>
        <v>111.593</v>
      </c>
      <c r="I1344" s="11" t="n">
        <f aca="false">IF(OR(C1344="",C1343=""),"",C1344/C1343-1)</f>
        <v>0.00575692278004691</v>
      </c>
      <c r="J1344" s="11" t="n">
        <f aca="false">IF(OR(D1344="",D1343=""),"",D1344/D1343-1)</f>
        <v>0.00826970918761272</v>
      </c>
      <c r="K1344" s="11" t="n">
        <f aca="false">IF(OR(E1344="",E1343=""),"",E1344/E1343-1)</f>
        <v>0.00934633027522924</v>
      </c>
      <c r="L1344" s="11" t="n">
        <f aca="false">IF(OR(F1344="",F1343=""),"",F1344/F1343-1)</f>
        <v>0.00691137656118213</v>
      </c>
      <c r="M1344" s="11" t="n">
        <f aca="false">IF(OR(G1344="",G1343=""),"",G1344/G1343-1)</f>
        <v>0.017754930912538</v>
      </c>
      <c r="N1344" s="11" t="n">
        <f aca="false">IF(OR(H1344="",H1343=""),"",H1344/H1343-1)</f>
        <v>0.0277585905193454</v>
      </c>
      <c r="O1344" s="11" t="n">
        <f aca="false">IF(I1344="","",I1344-B1344/252)</f>
        <v>0.00575374817687231</v>
      </c>
      <c r="P1344" s="11" t="n">
        <f aca="false">IF(J1344="","",J1344-B1344/252)</f>
        <v>0.00826653458443811</v>
      </c>
      <c r="Q1344" s="11" t="n">
        <f aca="false">IF(K1344="","",K1344-B1344/252)</f>
        <v>0.00934315567205464</v>
      </c>
      <c r="R1344" s="11" t="n">
        <f aca="false">IF(L1344="","",L1344-B1344/252)</f>
        <v>0.00690820195800752</v>
      </c>
      <c r="S1344" s="11" t="n">
        <f aca="false">IF(M1344="","",M1344-B1344/252)</f>
        <v>0.0177517563093634</v>
      </c>
      <c r="T1344" s="11" t="n">
        <f aca="false">IF(N1344="","",N1344-B1344/252)</f>
        <v>0.0277554159161708</v>
      </c>
    </row>
    <row r="1345" customFormat="false" ht="15" hidden="false" customHeight="false" outlineLevel="0" collapsed="false">
      <c r="A1345" s="9" t="n">
        <f aca="false">'Prices (input)'!A1345</f>
        <v>40805</v>
      </c>
      <c r="B1345" s="10" t="n">
        <f aca="false">LOOKUP(A1345,'FedFunds (input)'!$A$3:$A$867,'FedFunds (input)'!$B$3:$B$867)/100</f>
        <v>0.0008</v>
      </c>
      <c r="C1345" s="10" t="n">
        <f aca="false">'Prices (input)'!B1345</f>
        <v>92.89</v>
      </c>
      <c r="D1345" s="10" t="n">
        <f aca="false">'Prices (input)'!C1345</f>
        <v>34.722</v>
      </c>
      <c r="E1345" s="10" t="n">
        <f aca="false">'Prices (input)'!D1345</f>
        <v>173.39</v>
      </c>
      <c r="F1345" s="10" t="n">
        <f aca="false">'Prices (input)'!E1345</f>
        <v>75.421</v>
      </c>
      <c r="G1345" s="10" t="n">
        <f aca="false">'Prices (input)'!F1345</f>
        <v>55.452</v>
      </c>
      <c r="H1345" s="10" t="n">
        <f aca="false">'Prices (input)'!G1345</f>
        <v>108.245</v>
      </c>
      <c r="I1345" s="11" t="n">
        <f aca="false">IF(OR(C1345="",C1344=""),"",C1345/C1344-1)</f>
        <v>-0.00987038458258727</v>
      </c>
      <c r="J1345" s="11" t="n">
        <f aca="false">IF(OR(D1345="",D1344=""),"",D1345/D1344-1)</f>
        <v>-0.0152636683853182</v>
      </c>
      <c r="K1345" s="11" t="n">
        <f aca="false">IF(OR(E1345="",E1344=""),"",E1345/E1344-1)</f>
        <v>-0.0149974436175653</v>
      </c>
      <c r="L1345" s="11" t="n">
        <f aca="false">IF(OR(F1345="",F1344=""),"",F1345/F1344-1)</f>
        <v>0.019064991217403</v>
      </c>
      <c r="M1345" s="11" t="n">
        <f aca="false">IF(OR(G1345="",G1344=""),"",G1345/G1344-1)</f>
        <v>-0.00680613268376562</v>
      </c>
      <c r="N1345" s="11" t="n">
        <f aca="false">IF(OR(H1345="",H1344=""),"",H1345/H1344-1)</f>
        <v>-0.0300018818384665</v>
      </c>
      <c r="O1345" s="11" t="n">
        <f aca="false">IF(I1345="","",I1345-B1345/252)</f>
        <v>-0.00987355918576187</v>
      </c>
      <c r="P1345" s="11" t="n">
        <f aca="false">IF(J1345="","",J1345-B1345/252)</f>
        <v>-0.0152668429884928</v>
      </c>
      <c r="Q1345" s="11" t="n">
        <f aca="false">IF(K1345="","",K1345-B1345/252)</f>
        <v>-0.0150006182207399</v>
      </c>
      <c r="R1345" s="11" t="n">
        <f aca="false">IF(L1345="","",L1345-B1345/252)</f>
        <v>0.0190618166142284</v>
      </c>
      <c r="S1345" s="11" t="n">
        <f aca="false">IF(M1345="","",M1345-B1345/252)</f>
        <v>-0.00680930728694022</v>
      </c>
      <c r="T1345" s="11" t="n">
        <f aca="false">IF(N1345="","",N1345-B1345/252)</f>
        <v>-0.0300050564416411</v>
      </c>
    </row>
    <row r="1346" customFormat="false" ht="15" hidden="false" customHeight="false" outlineLevel="0" collapsed="false">
      <c r="A1346" s="9" t="n">
        <f aca="false">'Prices (input)'!A1346</f>
        <v>40806</v>
      </c>
      <c r="B1346" s="10" t="n">
        <f aca="false">LOOKUP(A1346,'FedFunds (input)'!$A$3:$A$867,'FedFunds (input)'!$B$3:$B$867)/100</f>
        <v>0.0008</v>
      </c>
      <c r="C1346" s="10" t="n">
        <f aca="false">'Prices (input)'!B1346</f>
        <v>92.774</v>
      </c>
      <c r="D1346" s="10" t="n">
        <f aca="false">'Prices (input)'!C1346</f>
        <v>35.24</v>
      </c>
      <c r="E1346" s="10" t="n">
        <f aca="false">'Prices (input)'!D1346</f>
        <v>175.78</v>
      </c>
      <c r="F1346" s="10" t="n">
        <f aca="false">'Prices (input)'!E1346</f>
        <v>75.744</v>
      </c>
      <c r="G1346" s="10" t="n">
        <f aca="false">'Prices (input)'!F1346</f>
        <v>57.295</v>
      </c>
      <c r="H1346" s="10" t="n">
        <f aca="false">'Prices (input)'!G1346</f>
        <v>110.558</v>
      </c>
      <c r="I1346" s="11" t="n">
        <f aca="false">IF(OR(C1346="",C1345=""),"",C1346/C1345-1)</f>
        <v>-0.00124878889008506</v>
      </c>
      <c r="J1346" s="11" t="n">
        <f aca="false">IF(OR(D1346="",D1345=""),"",D1346/D1345-1)</f>
        <v>0.014918495478371</v>
      </c>
      <c r="K1346" s="11" t="n">
        <f aca="false">IF(OR(E1346="",E1345=""),"",E1346/E1345-1)</f>
        <v>0.0137839552454007</v>
      </c>
      <c r="L1346" s="11" t="n">
        <f aca="false">IF(OR(F1346="",F1345=""),"",F1346/F1345-1)</f>
        <v>0.00428262685458947</v>
      </c>
      <c r="M1346" s="11" t="n">
        <f aca="false">IF(OR(G1346="",G1345=""),"",G1346/G1345-1)</f>
        <v>0.0332359518141816</v>
      </c>
      <c r="N1346" s="11" t="n">
        <f aca="false">IF(OR(H1346="",H1345=""),"",H1346/H1345-1)</f>
        <v>0.0213681925262137</v>
      </c>
      <c r="O1346" s="11" t="n">
        <f aca="false">IF(I1346="","",I1346-B1346/252)</f>
        <v>-0.00125196349325967</v>
      </c>
      <c r="P1346" s="11" t="n">
        <f aca="false">IF(J1346="","",J1346-B1346/252)</f>
        <v>0.0149153208751964</v>
      </c>
      <c r="Q1346" s="11" t="n">
        <f aca="false">IF(K1346="","",K1346-B1346/252)</f>
        <v>0.0137807806422261</v>
      </c>
      <c r="R1346" s="11" t="n">
        <f aca="false">IF(L1346="","",L1346-B1346/252)</f>
        <v>0.00427945225141486</v>
      </c>
      <c r="S1346" s="11" t="n">
        <f aca="false">IF(M1346="","",M1346-B1346/252)</f>
        <v>0.033232777211007</v>
      </c>
      <c r="T1346" s="11" t="n">
        <f aca="false">IF(N1346="","",N1346-B1346/252)</f>
        <v>0.0213650179230391</v>
      </c>
    </row>
    <row r="1347" customFormat="false" ht="15" hidden="false" customHeight="false" outlineLevel="0" collapsed="false">
      <c r="A1347" s="9" t="n">
        <f aca="false">'Prices (input)'!A1347</f>
        <v>40807</v>
      </c>
      <c r="B1347" s="10" t="n">
        <f aca="false">LOOKUP(A1347,'FedFunds (input)'!$A$3:$A$867,'FedFunds (input)'!$B$3:$B$867)/100</f>
        <v>0.0008</v>
      </c>
      <c r="C1347" s="10" t="n">
        <f aca="false">'Prices (input)'!B1347</f>
        <v>89.948</v>
      </c>
      <c r="D1347" s="10" t="n">
        <f aca="false">'Prices (input)'!C1347</f>
        <v>34.8</v>
      </c>
      <c r="E1347" s="10" t="n">
        <f aca="false">'Prices (input)'!D1347</f>
        <v>173.59</v>
      </c>
      <c r="F1347" s="10" t="n">
        <f aca="false">'Prices (input)'!E1347</f>
        <v>78.24</v>
      </c>
      <c r="G1347" s="10" t="n">
        <f aca="false">'Prices (input)'!F1347</f>
        <v>56.15</v>
      </c>
      <c r="H1347" s="10" t="n">
        <f aca="false">'Prices (input)'!G1347</f>
        <v>106.631</v>
      </c>
      <c r="I1347" s="11" t="n">
        <f aca="false">IF(OR(C1347="",C1346=""),"",C1347/C1346-1)</f>
        <v>-0.0304611205725743</v>
      </c>
      <c r="J1347" s="11" t="n">
        <f aca="false">IF(OR(D1347="",D1346=""),"",D1347/D1346-1)</f>
        <v>-0.0124858115777526</v>
      </c>
      <c r="K1347" s="11" t="n">
        <f aca="false">IF(OR(E1347="",E1346=""),"",E1347/E1346-1)</f>
        <v>-0.0124587552622596</v>
      </c>
      <c r="L1347" s="11" t="n">
        <f aca="false">IF(OR(F1347="",F1346=""),"",F1347/F1346-1)</f>
        <v>0.0329531051964511</v>
      </c>
      <c r="M1347" s="11" t="n">
        <f aca="false">IF(OR(G1347="",G1346=""),"",G1347/G1346-1)</f>
        <v>-0.0199842918230213</v>
      </c>
      <c r="N1347" s="11" t="n">
        <f aca="false">IF(OR(H1347="",H1346=""),"",H1347/H1346-1)</f>
        <v>-0.0355198176522731</v>
      </c>
      <c r="O1347" s="11" t="n">
        <f aca="false">IF(I1347="","",I1347-B1347/252)</f>
        <v>-0.0304642951757489</v>
      </c>
      <c r="P1347" s="11" t="n">
        <f aca="false">IF(J1347="","",J1347-B1347/252)</f>
        <v>-0.0124889861809272</v>
      </c>
      <c r="Q1347" s="11" t="n">
        <f aca="false">IF(K1347="","",K1347-B1347/252)</f>
        <v>-0.0124619298654342</v>
      </c>
      <c r="R1347" s="11" t="n">
        <f aca="false">IF(L1347="","",L1347-B1347/252)</f>
        <v>0.0329499305932765</v>
      </c>
      <c r="S1347" s="11" t="n">
        <f aca="false">IF(M1347="","",M1347-B1347/252)</f>
        <v>-0.0199874664261959</v>
      </c>
      <c r="T1347" s="11" t="n">
        <f aca="false">IF(N1347="","",N1347-B1347/252)</f>
        <v>-0.0355229922554477</v>
      </c>
    </row>
    <row r="1348" customFormat="false" ht="15" hidden="false" customHeight="false" outlineLevel="0" collapsed="false">
      <c r="A1348" s="9" t="n">
        <f aca="false">'Prices (input)'!A1348</f>
        <v>40808</v>
      </c>
      <c r="B1348" s="10" t="n">
        <f aca="false">LOOKUP(A1348,'FedFunds (input)'!$A$3:$A$867,'FedFunds (input)'!$B$3:$B$867)/100</f>
        <v>0.0008</v>
      </c>
      <c r="C1348" s="10" t="n">
        <f aca="false">'Prices (input)'!B1348</f>
        <v>87.161</v>
      </c>
      <c r="D1348" s="10" t="n">
        <f aca="false">'Prices (input)'!C1348</f>
        <v>33.92</v>
      </c>
      <c r="E1348" s="10" t="n">
        <f aca="false">'Prices (input)'!D1348</f>
        <v>169.12</v>
      </c>
      <c r="F1348" s="10" t="n">
        <f aca="false">'Prices (input)'!E1348</f>
        <v>81.185</v>
      </c>
      <c r="G1348" s="10" t="n">
        <f aca="false">'Prices (input)'!F1348</f>
        <v>51.845</v>
      </c>
      <c r="H1348" s="10" t="n">
        <f aca="false">'Prices (input)'!G1348</f>
        <v>96.51</v>
      </c>
      <c r="I1348" s="11" t="n">
        <f aca="false">IF(OR(C1348="",C1347=""),"",C1348/C1347-1)</f>
        <v>-0.0309845688620091</v>
      </c>
      <c r="J1348" s="11" t="n">
        <f aca="false">IF(OR(D1348="",D1347=""),"",D1348/D1347-1)</f>
        <v>-0.025287356321839</v>
      </c>
      <c r="K1348" s="11" t="n">
        <f aca="false">IF(OR(E1348="",E1347=""),"",E1348/E1347-1)</f>
        <v>-0.0257503312402788</v>
      </c>
      <c r="L1348" s="11" t="n">
        <f aca="false">IF(OR(F1348="",F1347=""),"",F1348/F1347-1)</f>
        <v>0.0376405930470349</v>
      </c>
      <c r="M1348" s="11" t="n">
        <f aca="false">IF(OR(G1348="",G1347=""),"",G1348/G1347-1)</f>
        <v>-0.0766696349065005</v>
      </c>
      <c r="N1348" s="11" t="n">
        <f aca="false">IF(OR(H1348="",H1347=""),"",H1348/H1347-1)</f>
        <v>-0.0949161125751423</v>
      </c>
      <c r="O1348" s="11" t="n">
        <f aca="false">IF(I1348="","",I1348-B1348/252)</f>
        <v>-0.0309877434651837</v>
      </c>
      <c r="P1348" s="11" t="n">
        <f aca="false">IF(J1348="","",J1348-B1348/252)</f>
        <v>-0.0252905309250136</v>
      </c>
      <c r="Q1348" s="11" t="n">
        <f aca="false">IF(K1348="","",K1348-B1348/252)</f>
        <v>-0.0257535058434534</v>
      </c>
      <c r="R1348" s="11" t="n">
        <f aca="false">IF(L1348="","",L1348-B1348/252)</f>
        <v>0.0376374184438603</v>
      </c>
      <c r="S1348" s="11" t="n">
        <f aca="false">IF(M1348="","",M1348-B1348/252)</f>
        <v>-0.0766728095096751</v>
      </c>
      <c r="T1348" s="11" t="n">
        <f aca="false">IF(N1348="","",N1348-B1348/252)</f>
        <v>-0.0949192871783169</v>
      </c>
    </row>
    <row r="1349" customFormat="false" ht="15" hidden="false" customHeight="false" outlineLevel="0" collapsed="false">
      <c r="A1349" s="9" t="n">
        <f aca="false">'Prices (input)'!A1349</f>
        <v>40809</v>
      </c>
      <c r="B1349" s="10" t="n">
        <f aca="false">LOOKUP(A1349,'FedFunds (input)'!$A$3:$A$867,'FedFunds (input)'!$B$3:$B$867)/100</f>
        <v>0.0008</v>
      </c>
      <c r="C1349" s="10" t="n">
        <f aca="false">'Prices (input)'!B1349</f>
        <v>87.578</v>
      </c>
      <c r="D1349" s="10" t="n">
        <f aca="false">'Prices (input)'!C1349</f>
        <v>32.0827</v>
      </c>
      <c r="E1349" s="10" t="n">
        <f aca="false">'Prices (input)'!D1349</f>
        <v>159.8</v>
      </c>
      <c r="F1349" s="10" t="n">
        <f aca="false">'Prices (input)'!E1349</f>
        <v>79.721</v>
      </c>
      <c r="G1349" s="10" t="n">
        <f aca="false">'Prices (input)'!F1349</f>
        <v>49.233</v>
      </c>
      <c r="H1349" s="10" t="n">
        <f aca="false">'Prices (input)'!G1349</f>
        <v>90.453</v>
      </c>
      <c r="I1349" s="11" t="n">
        <f aca="false">IF(OR(C1349="",C1348=""),"",C1349/C1348-1)</f>
        <v>0.00478424983650938</v>
      </c>
      <c r="J1349" s="11" t="n">
        <f aca="false">IF(OR(D1349="",D1348=""),"",D1349/D1348-1)</f>
        <v>-0.0541656839622641</v>
      </c>
      <c r="K1349" s="11" t="n">
        <f aca="false">IF(OR(E1349="",E1348=""),"",E1349/E1348-1)</f>
        <v>-0.0551087984862819</v>
      </c>
      <c r="L1349" s="11" t="n">
        <f aca="false">IF(OR(F1349="",F1348=""),"",F1349/F1348-1)</f>
        <v>-0.0180328878487405</v>
      </c>
      <c r="M1349" s="11" t="n">
        <f aca="false">IF(OR(G1349="",G1348=""),"",G1349/G1348-1)</f>
        <v>-0.0503809431960652</v>
      </c>
      <c r="N1349" s="11" t="n">
        <f aca="false">IF(OR(H1349="",H1348=""),"",H1349/H1348-1)</f>
        <v>-0.0627603357165061</v>
      </c>
      <c r="O1349" s="11" t="n">
        <f aca="false">IF(I1349="","",I1349-B1349/252)</f>
        <v>0.00478107523333478</v>
      </c>
      <c r="P1349" s="11" t="n">
        <f aca="false">IF(J1349="","",J1349-B1349/252)</f>
        <v>-0.0541688585654387</v>
      </c>
      <c r="Q1349" s="11" t="n">
        <f aca="false">IF(K1349="","",K1349-B1349/252)</f>
        <v>-0.0551119730894565</v>
      </c>
      <c r="R1349" s="11" t="n">
        <f aca="false">IF(L1349="","",L1349-B1349/252)</f>
        <v>-0.0180360624519151</v>
      </c>
      <c r="S1349" s="11" t="n">
        <f aca="false">IF(M1349="","",M1349-B1349/252)</f>
        <v>-0.0503841177992398</v>
      </c>
      <c r="T1349" s="11" t="n">
        <f aca="false">IF(N1349="","",N1349-B1349/252)</f>
        <v>-0.0627635103196807</v>
      </c>
    </row>
    <row r="1350" customFormat="false" ht="15" hidden="false" customHeight="false" outlineLevel="0" collapsed="false">
      <c r="A1350" s="9" t="n">
        <f aca="false">'Prices (input)'!A1350</f>
        <v>40812</v>
      </c>
      <c r="B1350" s="10" t="n">
        <f aca="false">LOOKUP(A1350,'FedFunds (input)'!$A$3:$A$867,'FedFunds (input)'!$B$3:$B$867)/100</f>
        <v>0.0008</v>
      </c>
      <c r="C1350" s="10" t="n">
        <f aca="false">'Prices (input)'!B1350</f>
        <v>89.717</v>
      </c>
      <c r="D1350" s="10" t="n">
        <f aca="false">'Prices (input)'!C1350</f>
        <v>31.582</v>
      </c>
      <c r="E1350" s="10" t="n">
        <f aca="false">'Prices (input)'!D1350</f>
        <v>157.58</v>
      </c>
      <c r="F1350" s="10" t="n">
        <f aca="false">'Prices (input)'!E1350</f>
        <v>78.39</v>
      </c>
      <c r="G1350" s="10" t="n">
        <f aca="false">'Prices (input)'!F1350</f>
        <v>50.072</v>
      </c>
      <c r="H1350" s="10" t="n">
        <f aca="false">'Prices (input)'!G1350</f>
        <v>89.707</v>
      </c>
      <c r="I1350" s="11" t="n">
        <f aca="false">IF(OR(C1350="",C1349=""),"",C1350/C1349-1)</f>
        <v>0.024423942085912</v>
      </c>
      <c r="J1350" s="11" t="n">
        <f aca="false">IF(OR(D1350="",D1349=""),"",D1350/D1349-1)</f>
        <v>-0.0156065418434235</v>
      </c>
      <c r="K1350" s="11" t="n">
        <f aca="false">IF(OR(E1350="",E1349=""),"",E1350/E1349-1)</f>
        <v>-0.013892365456821</v>
      </c>
      <c r="L1350" s="11" t="n">
        <f aca="false">IF(OR(F1350="",F1349=""),"",F1350/F1349-1)</f>
        <v>-0.0166957263456304</v>
      </c>
      <c r="M1350" s="11" t="n">
        <f aca="false">IF(OR(G1350="",G1349=""),"",G1350/G1349-1)</f>
        <v>0.0170414153108689</v>
      </c>
      <c r="N1350" s="11" t="n">
        <f aca="false">IF(OR(H1350="",H1349=""),"",H1350/H1349-1)</f>
        <v>-0.00824737709086498</v>
      </c>
      <c r="O1350" s="11" t="n">
        <f aca="false">IF(I1350="","",I1350-B1350/252)</f>
        <v>0.0244207674827374</v>
      </c>
      <c r="P1350" s="11" t="n">
        <f aca="false">IF(J1350="","",J1350-B1350/252)</f>
        <v>-0.0156097164465981</v>
      </c>
      <c r="Q1350" s="11" t="n">
        <f aca="false">IF(K1350="","",K1350-B1350/252)</f>
        <v>-0.0138955400599956</v>
      </c>
      <c r="R1350" s="11" t="n">
        <f aca="false">IF(L1350="","",L1350-B1350/252)</f>
        <v>-0.016698900948805</v>
      </c>
      <c r="S1350" s="11" t="n">
        <f aca="false">IF(M1350="","",M1350-B1350/252)</f>
        <v>0.0170382407076943</v>
      </c>
      <c r="T1350" s="11" t="n">
        <f aca="false">IF(N1350="","",N1350-B1350/252)</f>
        <v>-0.00825055169403959</v>
      </c>
    </row>
    <row r="1351" customFormat="false" ht="15" hidden="false" customHeight="false" outlineLevel="0" collapsed="false">
      <c r="A1351" s="9" t="n">
        <f aca="false">'Prices (input)'!A1351</f>
        <v>40813</v>
      </c>
      <c r="B1351" s="10" t="n">
        <f aca="false">LOOKUP(A1351,'FedFunds (input)'!$A$3:$A$867,'FedFunds (input)'!$B$3:$B$867)/100</f>
        <v>0.0008</v>
      </c>
      <c r="C1351" s="10" t="n">
        <f aca="false">'Prices (input)'!B1351</f>
        <v>90.751</v>
      </c>
      <c r="D1351" s="10" t="n">
        <f aca="false">'Prices (input)'!C1351</f>
        <v>32.217</v>
      </c>
      <c r="E1351" s="10" t="n">
        <f aca="false">'Prices (input)'!D1351</f>
        <v>160.63</v>
      </c>
      <c r="F1351" s="10" t="n">
        <f aca="false">'Prices (input)'!E1351</f>
        <v>77.202</v>
      </c>
      <c r="G1351" s="10" t="n">
        <f aca="false">'Prices (input)'!F1351</f>
        <v>49.862</v>
      </c>
      <c r="H1351" s="10" t="n">
        <f aca="false">'Prices (input)'!G1351</f>
        <v>91.655</v>
      </c>
      <c r="I1351" s="11" t="n">
        <f aca="false">IF(OR(C1351="",C1350=""),"",C1351/C1350-1)</f>
        <v>0.0115251290167973</v>
      </c>
      <c r="J1351" s="11" t="n">
        <f aca="false">IF(OR(D1351="",D1350=""),"",D1351/D1350-1)</f>
        <v>0.0201063897156608</v>
      </c>
      <c r="K1351" s="11" t="n">
        <f aca="false">IF(OR(E1351="",E1350=""),"",E1351/E1350-1)</f>
        <v>0.0193552481279349</v>
      </c>
      <c r="L1351" s="11" t="n">
        <f aca="false">IF(OR(F1351="",F1350=""),"",F1351/F1350-1)</f>
        <v>-0.0151549942594719</v>
      </c>
      <c r="M1351" s="11" t="n">
        <f aca="false">IF(OR(G1351="",G1350=""),"",G1351/G1350-1)</f>
        <v>-0.00419396069659694</v>
      </c>
      <c r="N1351" s="11" t="n">
        <f aca="false">IF(OR(H1351="",H1350=""),"",H1351/H1350-1)</f>
        <v>0.0217151392867894</v>
      </c>
      <c r="O1351" s="11" t="n">
        <f aca="false">IF(I1351="","",I1351-B1351/252)</f>
        <v>0.0115219544136227</v>
      </c>
      <c r="P1351" s="11" t="n">
        <f aca="false">IF(J1351="","",J1351-B1351/252)</f>
        <v>0.0201032151124862</v>
      </c>
      <c r="Q1351" s="11" t="n">
        <f aca="false">IF(K1351="","",K1351-B1351/252)</f>
        <v>0.0193520735247603</v>
      </c>
      <c r="R1351" s="11" t="n">
        <f aca="false">IF(L1351="","",L1351-B1351/252)</f>
        <v>-0.0151581688626465</v>
      </c>
      <c r="S1351" s="11" t="n">
        <f aca="false">IF(M1351="","",M1351-B1351/252)</f>
        <v>-0.00419713529977155</v>
      </c>
      <c r="T1351" s="11" t="n">
        <f aca="false">IF(N1351="","",N1351-B1351/252)</f>
        <v>0.0217119646836148</v>
      </c>
    </row>
    <row r="1352" customFormat="false" ht="15" hidden="false" customHeight="false" outlineLevel="0" collapsed="false">
      <c r="A1352" s="9" t="n">
        <f aca="false">'Prices (input)'!A1352</f>
        <v>40814</v>
      </c>
      <c r="B1352" s="10" t="n">
        <f aca="false">LOOKUP(A1352,'FedFunds (input)'!$A$3:$A$867,'FedFunds (input)'!$B$3:$B$867)/100</f>
        <v>0.0008</v>
      </c>
      <c r="C1352" s="10" t="n">
        <f aca="false">'Prices (input)'!B1352</f>
        <v>88.867</v>
      </c>
      <c r="D1352" s="10" t="n">
        <f aca="false">'Prices (input)'!C1352</f>
        <v>31.32</v>
      </c>
      <c r="E1352" s="10" t="n">
        <f aca="false">'Prices (input)'!D1352</f>
        <v>156.22</v>
      </c>
      <c r="F1352" s="10" t="n">
        <f aca="false">'Prices (input)'!E1352</f>
        <v>77.195</v>
      </c>
      <c r="G1352" s="10" t="n">
        <f aca="false">'Prices (input)'!F1352</f>
        <v>47.609</v>
      </c>
      <c r="H1352" s="10" t="n">
        <f aca="false">'Prices (input)'!G1352</f>
        <v>86.084</v>
      </c>
      <c r="I1352" s="11" t="n">
        <f aca="false">IF(OR(C1352="",C1351=""),"",C1352/C1351-1)</f>
        <v>-0.0207601018170599</v>
      </c>
      <c r="J1352" s="11" t="n">
        <f aca="false">IF(OR(D1352="",D1351=""),"",D1352/D1351-1)</f>
        <v>-0.0278424434304869</v>
      </c>
      <c r="K1352" s="11" t="n">
        <f aca="false">IF(OR(E1352="",E1351=""),"",E1352/E1351-1)</f>
        <v>-0.0274543983066675</v>
      </c>
      <c r="L1352" s="11" t="n">
        <f aca="false">IF(OR(F1352="",F1351=""),"",F1352/F1351-1)</f>
        <v>-9.06712261341536E-005</v>
      </c>
      <c r="M1352" s="11" t="n">
        <f aca="false">IF(OR(G1352="",G1351=""),"",G1352/G1351-1)</f>
        <v>-0.0451847097990453</v>
      </c>
      <c r="N1352" s="11" t="n">
        <f aca="false">IF(OR(H1352="",H1351=""),"",H1352/H1351-1)</f>
        <v>-0.0607822813812667</v>
      </c>
      <c r="O1352" s="11" t="n">
        <f aca="false">IF(I1352="","",I1352-B1352/252)</f>
        <v>-0.0207632764202345</v>
      </c>
      <c r="P1352" s="11" t="n">
        <f aca="false">IF(J1352="","",J1352-B1352/252)</f>
        <v>-0.0278456180336615</v>
      </c>
      <c r="Q1352" s="11" t="n">
        <f aca="false">IF(K1352="","",K1352-B1352/252)</f>
        <v>-0.0274575729098421</v>
      </c>
      <c r="R1352" s="11" t="n">
        <f aca="false">IF(L1352="","",L1352-B1352/252)</f>
        <v>-9.38458293087568E-005</v>
      </c>
      <c r="S1352" s="11" t="n">
        <f aca="false">IF(M1352="","",M1352-B1352/252)</f>
        <v>-0.0451878844022199</v>
      </c>
      <c r="T1352" s="11" t="n">
        <f aca="false">IF(N1352="","",N1352-B1352/252)</f>
        <v>-0.0607854559844413</v>
      </c>
    </row>
    <row r="1353" customFormat="false" ht="15" hidden="false" customHeight="false" outlineLevel="0" collapsed="false">
      <c r="A1353" s="9" t="n">
        <f aca="false">'Prices (input)'!A1353</f>
        <v>40815</v>
      </c>
      <c r="B1353" s="10" t="n">
        <f aca="false">LOOKUP(A1353,'FedFunds (input)'!$A$3:$A$867,'FedFunds (input)'!$B$3:$B$867)/100</f>
        <v>0.0008</v>
      </c>
      <c r="C1353" s="10" t="n">
        <f aca="false">'Prices (input)'!B1353</f>
        <v>89.57</v>
      </c>
      <c r="D1353" s="10" t="n">
        <f aca="false">'Prices (input)'!C1353</f>
        <v>31.6</v>
      </c>
      <c r="E1353" s="10" t="n">
        <f aca="false">'Prices (input)'!D1353</f>
        <v>157.7</v>
      </c>
      <c r="F1353" s="10" t="n">
        <f aca="false">'Prices (input)'!E1353</f>
        <v>77.703</v>
      </c>
      <c r="G1353" s="10" t="n">
        <f aca="false">'Prices (input)'!F1353</f>
        <v>47.958</v>
      </c>
      <c r="H1353" s="10" t="n">
        <f aca="false">'Prices (input)'!G1353</f>
        <v>85.354</v>
      </c>
      <c r="I1353" s="11" t="n">
        <f aca="false">IF(OR(C1353="",C1352=""),"",C1353/C1352-1)</f>
        <v>0.0079106980093846</v>
      </c>
      <c r="J1353" s="11" t="n">
        <f aca="false">IF(OR(D1353="",D1352=""),"",D1353/D1352-1)</f>
        <v>0.00893997445721584</v>
      </c>
      <c r="K1353" s="11" t="n">
        <f aca="false">IF(OR(E1353="",E1352=""),"",E1353/E1352-1)</f>
        <v>0.00947381897324284</v>
      </c>
      <c r="L1353" s="11" t="n">
        <f aca="false">IF(OR(F1353="",F1352=""),"",F1353/F1352-1)</f>
        <v>0.00658073709437157</v>
      </c>
      <c r="M1353" s="11" t="n">
        <f aca="false">IF(OR(G1353="",G1352=""),"",G1353/G1352-1)</f>
        <v>0.00733054674536326</v>
      </c>
      <c r="N1353" s="11" t="n">
        <f aca="false">IF(OR(H1353="",H1352=""),"",H1353/H1352-1)</f>
        <v>-0.00848008921518517</v>
      </c>
      <c r="O1353" s="11" t="n">
        <f aca="false">IF(I1353="","",I1353-B1353/252)</f>
        <v>0.00790752340620999</v>
      </c>
      <c r="P1353" s="11" t="n">
        <f aca="false">IF(J1353="","",J1353-B1353/252)</f>
        <v>0.00893679985404123</v>
      </c>
      <c r="Q1353" s="11" t="n">
        <f aca="false">IF(K1353="","",K1353-B1353/252)</f>
        <v>0.00947064437006824</v>
      </c>
      <c r="R1353" s="11" t="n">
        <f aca="false">IF(L1353="","",L1353-B1353/252)</f>
        <v>0.00657756249119697</v>
      </c>
      <c r="S1353" s="11" t="n">
        <f aca="false">IF(M1353="","",M1353-B1353/252)</f>
        <v>0.00732737214218866</v>
      </c>
      <c r="T1353" s="11" t="n">
        <f aca="false">IF(N1353="","",N1353-B1353/252)</f>
        <v>-0.00848326381835978</v>
      </c>
    </row>
    <row r="1354" customFormat="false" ht="15" hidden="false" customHeight="false" outlineLevel="0" collapsed="false">
      <c r="A1354" s="9" t="n">
        <f aca="false">'Prices (input)'!A1354</f>
        <v>40816</v>
      </c>
      <c r="B1354" s="10" t="n">
        <f aca="false">LOOKUP(A1354,'FedFunds (input)'!$A$3:$A$867,'FedFunds (input)'!$B$3:$B$867)/100</f>
        <v>0.0008</v>
      </c>
      <c r="C1354" s="10" t="n">
        <f aca="false">'Prices (input)'!B1354</f>
        <v>87.354</v>
      </c>
      <c r="D1354" s="10" t="n">
        <f aca="false">'Prices (input)'!C1354</f>
        <v>31.7</v>
      </c>
      <c r="E1354" s="10" t="n">
        <f aca="false">'Prices (input)'!D1354</f>
        <v>158</v>
      </c>
      <c r="F1354" s="10" t="n">
        <f aca="false">'Prices (input)'!E1354</f>
        <v>79.648</v>
      </c>
      <c r="G1354" s="10" t="n">
        <f aca="false">'Prices (input)'!F1354</f>
        <v>48.168</v>
      </c>
      <c r="H1354" s="10" t="n">
        <f aca="false">'Prices (input)'!G1354</f>
        <v>85.536</v>
      </c>
      <c r="I1354" s="11" t="n">
        <f aca="false">IF(OR(C1354="",C1353=""),"",C1354/C1353-1)</f>
        <v>-0.024740426482081</v>
      </c>
      <c r="J1354" s="11" t="n">
        <f aca="false">IF(OR(D1354="",D1353=""),"",D1354/D1353-1)</f>
        <v>0.00316455696202533</v>
      </c>
      <c r="K1354" s="11" t="n">
        <f aca="false">IF(OR(E1354="",E1353=""),"",E1354/E1353-1)</f>
        <v>0.00190234622701335</v>
      </c>
      <c r="L1354" s="11" t="n">
        <f aca="false">IF(OR(F1354="",F1353=""),"",F1354/F1353-1)</f>
        <v>0.0250312085762454</v>
      </c>
      <c r="M1354" s="11" t="n">
        <f aca="false">IF(OR(G1354="",G1353=""),"",G1354/G1353-1)</f>
        <v>0.00437883147754281</v>
      </c>
      <c r="N1354" s="11" t="n">
        <f aca="false">IF(OR(H1354="",H1353=""),"",H1354/H1353-1)</f>
        <v>0.00213229608454202</v>
      </c>
      <c r="O1354" s="11" t="n">
        <f aca="false">IF(I1354="","",I1354-B1354/252)</f>
        <v>-0.0247436010852556</v>
      </c>
      <c r="P1354" s="11" t="n">
        <f aca="false">IF(J1354="","",J1354-B1354/252)</f>
        <v>0.00316138235885073</v>
      </c>
      <c r="Q1354" s="11" t="n">
        <f aca="false">IF(K1354="","",K1354-B1354/252)</f>
        <v>0.00189917162383875</v>
      </c>
      <c r="R1354" s="11" t="n">
        <f aca="false">IF(L1354="","",L1354-B1354/252)</f>
        <v>0.0250280339730708</v>
      </c>
      <c r="S1354" s="11" t="n">
        <f aca="false">IF(M1354="","",M1354-B1354/252)</f>
        <v>0.00437565687436821</v>
      </c>
      <c r="T1354" s="11" t="n">
        <f aca="false">IF(N1354="","",N1354-B1354/252)</f>
        <v>0.00212912148136742</v>
      </c>
    </row>
    <row r="1355" customFormat="false" ht="15" hidden="false" customHeight="false" outlineLevel="0" collapsed="false">
      <c r="A1355" s="9" t="n">
        <f aca="false">'Prices (input)'!A1355</f>
        <v>40819</v>
      </c>
      <c r="B1355" s="10" t="n">
        <f aca="false">LOOKUP(A1355,'FedFunds (input)'!$A$3:$A$867,'FedFunds (input)'!$B$3:$B$867)/100</f>
        <v>0.0007</v>
      </c>
      <c r="C1355" s="10" t="n">
        <f aca="false">'Prices (input)'!B1355</f>
        <v>84.861</v>
      </c>
      <c r="D1355" s="10" t="n">
        <f aca="false">'Prices (input)'!C1355</f>
        <v>32.28</v>
      </c>
      <c r="E1355" s="10" t="n">
        <f aca="false">'Prices (input)'!D1355</f>
        <v>160.96</v>
      </c>
      <c r="F1355" s="10" t="n">
        <f aca="false">'Prices (input)'!E1355</f>
        <v>81.814</v>
      </c>
      <c r="G1355" s="10" t="n">
        <f aca="false">'Prices (input)'!F1355</f>
        <v>47.521</v>
      </c>
      <c r="H1355" s="10" t="n">
        <f aca="false">'Prices (input)'!G1355</f>
        <v>83.893</v>
      </c>
      <c r="I1355" s="11" t="n">
        <f aca="false">IF(OR(C1355="",C1354=""),"",C1355/C1354-1)</f>
        <v>-0.0285390480115392</v>
      </c>
      <c r="J1355" s="11" t="n">
        <f aca="false">IF(OR(D1355="",D1354=""),"",D1355/D1354-1)</f>
        <v>0.0182965299684543</v>
      </c>
      <c r="K1355" s="11" t="n">
        <f aca="false">IF(OR(E1355="",E1354=""),"",E1355/E1354-1)</f>
        <v>0.0187341772151899</v>
      </c>
      <c r="L1355" s="11" t="n">
        <f aca="false">IF(OR(F1355="",F1354=""),"",F1355/F1354-1)</f>
        <v>0.0271946564885497</v>
      </c>
      <c r="M1355" s="11" t="n">
        <f aca="false">IF(OR(G1355="",G1354=""),"",G1355/G1354-1)</f>
        <v>-0.0134321541272213</v>
      </c>
      <c r="N1355" s="11" t="n">
        <f aca="false">IF(OR(H1355="",H1354=""),"",H1355/H1354-1)</f>
        <v>-0.0192082865693977</v>
      </c>
      <c r="O1355" s="11" t="n">
        <f aca="false">IF(I1355="","",I1355-B1355/252)</f>
        <v>-0.028541825789317</v>
      </c>
      <c r="P1355" s="11" t="n">
        <f aca="false">IF(J1355="","",J1355-B1355/252)</f>
        <v>0.0182937521906765</v>
      </c>
      <c r="Q1355" s="11" t="n">
        <f aca="false">IF(K1355="","",K1355-B1355/252)</f>
        <v>0.0187313994374121</v>
      </c>
      <c r="R1355" s="11" t="n">
        <f aca="false">IF(L1355="","",L1355-B1355/252)</f>
        <v>0.0271918787107719</v>
      </c>
      <c r="S1355" s="11" t="n">
        <f aca="false">IF(M1355="","",M1355-B1355/252)</f>
        <v>-0.0134349319049991</v>
      </c>
      <c r="T1355" s="11" t="n">
        <f aca="false">IF(N1355="","",N1355-B1355/252)</f>
        <v>-0.0192110643471754</v>
      </c>
    </row>
    <row r="1356" customFormat="false" ht="15" hidden="false" customHeight="false" outlineLevel="0" collapsed="false">
      <c r="A1356" s="9" t="n">
        <f aca="false">'Prices (input)'!A1356</f>
        <v>40820</v>
      </c>
      <c r="B1356" s="10" t="n">
        <f aca="false">LOOKUP(A1356,'FedFunds (input)'!$A$3:$A$867,'FedFunds (input)'!$B$3:$B$867)/100</f>
        <v>0.0007</v>
      </c>
      <c r="C1356" s="10" t="n">
        <f aca="false">'Prices (input)'!B1356</f>
        <v>86.713</v>
      </c>
      <c r="D1356" s="10" t="n">
        <f aca="false">'Prices (input)'!C1356</f>
        <v>31.617</v>
      </c>
      <c r="E1356" s="10" t="n">
        <f aca="false">'Prices (input)'!D1356</f>
        <v>157.64</v>
      </c>
      <c r="F1356" s="10" t="n">
        <f aca="false">'Prices (input)'!E1356</f>
        <v>80.836</v>
      </c>
      <c r="G1356" s="10" t="n">
        <f aca="false">'Prices (input)'!F1356</f>
        <v>45.879</v>
      </c>
      <c r="H1356" s="10" t="n">
        <f aca="false">'Prices (input)'!G1356</f>
        <v>81.762</v>
      </c>
      <c r="I1356" s="11" t="n">
        <f aca="false">IF(OR(C1356="",C1355=""),"",C1356/C1355-1)</f>
        <v>0.0218239238283779</v>
      </c>
      <c r="J1356" s="11" t="n">
        <f aca="false">IF(OR(D1356="",D1355=""),"",D1356/D1355-1)</f>
        <v>-0.0205390334572491</v>
      </c>
      <c r="K1356" s="11" t="n">
        <f aca="false">IF(OR(E1356="",E1355=""),"",E1356/E1355-1)</f>
        <v>-0.0206262425447318</v>
      </c>
      <c r="L1356" s="11" t="n">
        <f aca="false">IF(OR(F1356="",F1355=""),"",F1356/F1355-1)</f>
        <v>-0.0119539443127092</v>
      </c>
      <c r="M1356" s="11" t="n">
        <f aca="false">IF(OR(G1356="",G1355=""),"",G1356/G1355-1)</f>
        <v>-0.0345531449254015</v>
      </c>
      <c r="N1356" s="11" t="n">
        <f aca="false">IF(OR(H1356="",H1355=""),"",H1356/H1355-1)</f>
        <v>-0.025401404169597</v>
      </c>
      <c r="O1356" s="11" t="n">
        <f aca="false">IF(I1356="","",I1356-B1356/252)</f>
        <v>0.0218211460506002</v>
      </c>
      <c r="P1356" s="11" t="n">
        <f aca="false">IF(J1356="","",J1356-B1356/252)</f>
        <v>-0.0205418112350268</v>
      </c>
      <c r="Q1356" s="11" t="n">
        <f aca="false">IF(K1356="","",K1356-B1356/252)</f>
        <v>-0.0206290203225096</v>
      </c>
      <c r="R1356" s="11" t="n">
        <f aca="false">IF(L1356="","",L1356-B1356/252)</f>
        <v>-0.011956722090487</v>
      </c>
      <c r="S1356" s="11" t="n">
        <f aca="false">IF(M1356="","",M1356-B1356/252)</f>
        <v>-0.0345559227031793</v>
      </c>
      <c r="T1356" s="11" t="n">
        <f aca="false">IF(N1356="","",N1356-B1356/252)</f>
        <v>-0.0254041819473748</v>
      </c>
    </row>
    <row r="1357" customFormat="false" ht="15" hidden="false" customHeight="false" outlineLevel="0" collapsed="false">
      <c r="A1357" s="9" t="n">
        <f aca="false">'Prices (input)'!A1357</f>
        <v>40821</v>
      </c>
      <c r="B1357" s="10" t="n">
        <f aca="false">LOOKUP(A1357,'FedFunds (input)'!$A$3:$A$867,'FedFunds (input)'!$B$3:$B$867)/100</f>
        <v>0.0007</v>
      </c>
      <c r="C1357" s="10" t="n">
        <f aca="false">'Prices (input)'!B1357</f>
        <v>88.366</v>
      </c>
      <c r="D1357" s="10" t="n">
        <f aca="false">'Prices (input)'!C1357</f>
        <v>31.96</v>
      </c>
      <c r="E1357" s="10" t="n">
        <f aca="false">'Prices (input)'!D1357</f>
        <v>159.46</v>
      </c>
      <c r="F1357" s="10" t="n">
        <f aca="false">'Prices (input)'!E1357</f>
        <v>80.254</v>
      </c>
      <c r="G1357" s="10" t="n">
        <f aca="false">'Prices (input)'!F1357</f>
        <v>47.941</v>
      </c>
      <c r="H1357" s="10" t="n">
        <f aca="false">'Prices (input)'!G1357</f>
        <v>86.015</v>
      </c>
      <c r="I1357" s="11" t="n">
        <f aca="false">IF(OR(C1357="",C1356=""),"",C1357/C1356-1)</f>
        <v>0.0190628856111541</v>
      </c>
      <c r="J1357" s="11" t="n">
        <f aca="false">IF(OR(D1357="",D1356=""),"",D1357/D1356-1)</f>
        <v>0.0108485941107632</v>
      </c>
      <c r="K1357" s="11" t="n">
        <f aca="false">IF(OR(E1357="",E1356=""),"",E1357/E1356-1)</f>
        <v>0.0115452930728244</v>
      </c>
      <c r="L1357" s="11" t="n">
        <f aca="false">IF(OR(F1357="",F1356=""),"",F1357/F1356-1)</f>
        <v>-0.00719976248206233</v>
      </c>
      <c r="M1357" s="11" t="n">
        <f aca="false">IF(OR(G1357="",G1356=""),"",G1357/G1356-1)</f>
        <v>0.0449443100329128</v>
      </c>
      <c r="N1357" s="11" t="n">
        <f aca="false">IF(OR(H1357="",H1356=""),"",H1357/H1356-1)</f>
        <v>0.0520168293339205</v>
      </c>
      <c r="O1357" s="11" t="n">
        <f aca="false">IF(I1357="","",I1357-B1357/252)</f>
        <v>0.0190601078333763</v>
      </c>
      <c r="P1357" s="11" t="n">
        <f aca="false">IF(J1357="","",J1357-B1357/252)</f>
        <v>0.0108458163329854</v>
      </c>
      <c r="Q1357" s="11" t="n">
        <f aca="false">IF(K1357="","",K1357-B1357/252)</f>
        <v>0.0115425152950466</v>
      </c>
      <c r="R1357" s="11" t="n">
        <f aca="false">IF(L1357="","",L1357-B1357/252)</f>
        <v>-0.00720254025984011</v>
      </c>
      <c r="S1357" s="11" t="n">
        <f aca="false">IF(M1357="","",M1357-B1357/252)</f>
        <v>0.044941532255135</v>
      </c>
      <c r="T1357" s="11" t="n">
        <f aca="false">IF(N1357="","",N1357-B1357/252)</f>
        <v>0.0520140515561427</v>
      </c>
    </row>
    <row r="1358" customFormat="false" ht="15" hidden="false" customHeight="false" outlineLevel="0" collapsed="false">
      <c r="A1358" s="9" t="n">
        <f aca="false">'Prices (input)'!A1358</f>
        <v>40822</v>
      </c>
      <c r="B1358" s="10" t="n">
        <f aca="false">LOOKUP(A1358,'FedFunds (input)'!$A$3:$A$867,'FedFunds (input)'!$B$3:$B$867)/100</f>
        <v>0.0007</v>
      </c>
      <c r="C1358" s="10" t="n">
        <f aca="false">'Prices (input)'!B1358</f>
        <v>89.954</v>
      </c>
      <c r="D1358" s="10" t="n">
        <f aca="false">'Prices (input)'!C1358</f>
        <v>32.18</v>
      </c>
      <c r="E1358" s="10" t="n">
        <f aca="false">'Prices (input)'!D1358</f>
        <v>160.49</v>
      </c>
      <c r="F1358" s="10" t="n">
        <f aca="false">'Prices (input)'!E1358</f>
        <v>78.773</v>
      </c>
      <c r="G1358" s="10" t="n">
        <f aca="false">'Prices (input)'!F1358</f>
        <v>49.137</v>
      </c>
      <c r="H1358" s="10" t="n">
        <f aca="false">'Prices (input)'!G1358</f>
        <v>89.95</v>
      </c>
      <c r="I1358" s="11" t="n">
        <f aca="false">IF(OR(C1358="",C1357=""),"",C1358/C1357-1)</f>
        <v>0.017970712717561</v>
      </c>
      <c r="J1358" s="11" t="n">
        <f aca="false">IF(OR(D1358="",D1357=""),"",D1358/D1357-1)</f>
        <v>0.00688360450563197</v>
      </c>
      <c r="K1358" s="11" t="n">
        <f aca="false">IF(OR(E1358="",E1357=""),"",E1358/E1357-1)</f>
        <v>0.00645930013796558</v>
      </c>
      <c r="L1358" s="11" t="n">
        <f aca="false">IF(OR(F1358="",F1357=""),"",F1358/F1357-1)</f>
        <v>-0.0184539088394349</v>
      </c>
      <c r="M1358" s="11" t="n">
        <f aca="false">IF(OR(G1358="",G1357=""),"",G1358/G1357-1)</f>
        <v>0.0249473310944703</v>
      </c>
      <c r="N1358" s="11" t="n">
        <f aca="false">IF(OR(H1358="",H1357=""),"",H1358/H1357-1)</f>
        <v>0.0457478346799978</v>
      </c>
      <c r="O1358" s="11" t="n">
        <f aca="false">IF(I1358="","",I1358-B1358/252)</f>
        <v>0.0179679349397832</v>
      </c>
      <c r="P1358" s="11" t="n">
        <f aca="false">IF(J1358="","",J1358-B1358/252)</f>
        <v>0.00688082672785419</v>
      </c>
      <c r="Q1358" s="11" t="n">
        <f aca="false">IF(K1358="","",K1358-B1358/252)</f>
        <v>0.00645652236018781</v>
      </c>
      <c r="R1358" s="11" t="n">
        <f aca="false">IF(L1358="","",L1358-B1358/252)</f>
        <v>-0.0184566866172127</v>
      </c>
      <c r="S1358" s="11" t="n">
        <f aca="false">IF(M1358="","",M1358-B1358/252)</f>
        <v>0.0249445533166926</v>
      </c>
      <c r="T1358" s="11" t="n">
        <f aca="false">IF(N1358="","",N1358-B1358/252)</f>
        <v>0.04574505690222</v>
      </c>
    </row>
    <row r="1359" customFormat="false" ht="15" hidden="false" customHeight="false" outlineLevel="0" collapsed="false">
      <c r="A1359" s="9" t="n">
        <f aca="false">'Prices (input)'!A1359</f>
        <v>40823</v>
      </c>
      <c r="B1359" s="10" t="n">
        <f aca="false">LOOKUP(A1359,'FedFunds (input)'!$A$3:$A$867,'FedFunds (input)'!$B$3:$B$867)/100</f>
        <v>0.0007</v>
      </c>
      <c r="C1359" s="10" t="n">
        <f aca="false">'Prices (input)'!B1359</f>
        <v>89.311</v>
      </c>
      <c r="D1359" s="10" t="n">
        <f aca="false">'Prices (input)'!C1359</f>
        <v>31.92</v>
      </c>
      <c r="E1359" s="10" t="n">
        <f aca="false">'Prices (input)'!D1359</f>
        <v>159.18</v>
      </c>
      <c r="F1359" s="10" t="n">
        <f aca="false">'Prices (input)'!E1359</f>
        <v>78.178</v>
      </c>
      <c r="G1359" s="10" t="n">
        <f aca="false">'Prices (input)'!F1359</f>
        <v>47.932</v>
      </c>
      <c r="H1359" s="10" t="n">
        <f aca="false">'Prices (input)'!G1359</f>
        <v>88.246</v>
      </c>
      <c r="I1359" s="11" t="n">
        <f aca="false">IF(OR(C1359="",C1358=""),"",C1359/C1358-1)</f>
        <v>-0.00714809791671289</v>
      </c>
      <c r="J1359" s="11" t="n">
        <f aca="false">IF(OR(D1359="",D1358=""),"",D1359/D1358-1)</f>
        <v>-0.00807955251709125</v>
      </c>
      <c r="K1359" s="11" t="n">
        <f aca="false">IF(OR(E1359="",E1358=""),"",E1359/E1358-1)</f>
        <v>-0.00816250233659421</v>
      </c>
      <c r="L1359" s="11" t="n">
        <f aca="false">IF(OR(F1359="",F1358=""),"",F1359/F1358-1)</f>
        <v>-0.00755334949792441</v>
      </c>
      <c r="M1359" s="11" t="n">
        <f aca="false">IF(OR(G1359="",G1358=""),"",G1359/G1358-1)</f>
        <v>-0.024523271669007</v>
      </c>
      <c r="N1359" s="11" t="n">
        <f aca="false">IF(OR(H1359="",H1358=""),"",H1359/H1358-1)</f>
        <v>-0.0189438576987216</v>
      </c>
      <c r="O1359" s="11" t="n">
        <f aca="false">IF(I1359="","",I1359-B1359/252)</f>
        <v>-0.00715087569449067</v>
      </c>
      <c r="P1359" s="11" t="n">
        <f aca="false">IF(J1359="","",J1359-B1359/252)</f>
        <v>-0.00808233029486903</v>
      </c>
      <c r="Q1359" s="11" t="n">
        <f aca="false">IF(K1359="","",K1359-B1359/252)</f>
        <v>-0.00816528011437199</v>
      </c>
      <c r="R1359" s="11" t="n">
        <f aca="false">IF(L1359="","",L1359-B1359/252)</f>
        <v>-0.00755612727570219</v>
      </c>
      <c r="S1359" s="11" t="n">
        <f aca="false">IF(M1359="","",M1359-B1359/252)</f>
        <v>-0.0245260494467848</v>
      </c>
      <c r="T1359" s="11" t="n">
        <f aca="false">IF(N1359="","",N1359-B1359/252)</f>
        <v>-0.0189466354764994</v>
      </c>
    </row>
    <row r="1360" customFormat="false" ht="15" hidden="false" customHeight="false" outlineLevel="0" collapsed="false">
      <c r="A1360" s="9" t="n">
        <f aca="false">'Prices (input)'!A1360</f>
        <v>40826</v>
      </c>
      <c r="B1360" s="10" t="n">
        <f aca="false">LOOKUP(A1360,'FedFunds (input)'!$A$3:$A$867,'FedFunds (input)'!$B$3:$B$867)/100</f>
        <v>0.0007</v>
      </c>
      <c r="C1360" s="10" t="n">
        <f aca="false">'Prices (input)'!B1360</f>
        <v>92.357</v>
      </c>
      <c r="D1360" s="10" t="n">
        <f aca="false">'Prices (input)'!C1360</f>
        <v>32.74</v>
      </c>
      <c r="E1360" s="10" t="n">
        <f aca="false">'Prices (input)'!D1360</f>
        <v>163.269</v>
      </c>
      <c r="F1360" s="10" t="n">
        <f aca="false">'Prices (input)'!E1360</f>
        <v>77.061</v>
      </c>
      <c r="G1360" s="10" t="n">
        <f aca="false">'Prices (input)'!F1360</f>
        <v>49.626</v>
      </c>
      <c r="H1360" s="10" t="n">
        <f aca="false">'Prices (input)'!G1360</f>
        <v>94.06</v>
      </c>
      <c r="I1360" s="11" t="n">
        <f aca="false">IF(OR(C1360="",C1359=""),"",C1360/C1359-1)</f>
        <v>0.0341055413107008</v>
      </c>
      <c r="J1360" s="11" t="n">
        <f aca="false">IF(OR(D1360="",D1359=""),"",D1360/D1359-1)</f>
        <v>0.0256892230576442</v>
      </c>
      <c r="K1360" s="11" t="n">
        <f aca="false">IF(OR(E1360="",E1359=""),"",E1360/E1359-1)</f>
        <v>0.0256879004900112</v>
      </c>
      <c r="L1360" s="11" t="n">
        <f aca="false">IF(OR(F1360="",F1359=""),"",F1360/F1359-1)</f>
        <v>-0.0142879070838342</v>
      </c>
      <c r="M1360" s="11" t="n">
        <f aca="false">IF(OR(G1360="",G1359=""),"",G1360/G1359-1)</f>
        <v>0.0353417341233413</v>
      </c>
      <c r="N1360" s="11" t="n">
        <f aca="false">IF(OR(H1360="",H1359=""),"",H1360/H1359-1)</f>
        <v>0.0658840060739299</v>
      </c>
      <c r="O1360" s="11" t="n">
        <f aca="false">IF(I1360="","",I1360-B1360/252)</f>
        <v>0.034102763532923</v>
      </c>
      <c r="P1360" s="11" t="n">
        <f aca="false">IF(J1360="","",J1360-B1360/252)</f>
        <v>0.0256864452798664</v>
      </c>
      <c r="Q1360" s="11" t="n">
        <f aca="false">IF(K1360="","",K1360-B1360/252)</f>
        <v>0.0256851227122335</v>
      </c>
      <c r="R1360" s="11" t="n">
        <f aca="false">IF(L1360="","",L1360-B1360/252)</f>
        <v>-0.014290684861612</v>
      </c>
      <c r="S1360" s="11" t="n">
        <f aca="false">IF(M1360="","",M1360-B1360/252)</f>
        <v>0.0353389563455635</v>
      </c>
      <c r="T1360" s="11" t="n">
        <f aca="false">IF(N1360="","",N1360-B1360/252)</f>
        <v>0.0658812282961521</v>
      </c>
    </row>
    <row r="1361" customFormat="false" ht="15" hidden="false" customHeight="false" outlineLevel="0" collapsed="false">
      <c r="A1361" s="9" t="n">
        <f aca="false">'Prices (input)'!A1361</f>
        <v>40827</v>
      </c>
      <c r="B1361" s="10" t="n">
        <f aca="false">LOOKUP(A1361,'FedFunds (input)'!$A$3:$A$867,'FedFunds (input)'!$B$3:$B$867)/100</f>
        <v>0.0007</v>
      </c>
      <c r="C1361" s="10" t="n">
        <f aca="false">'Prices (input)'!B1361</f>
        <v>92.372</v>
      </c>
      <c r="D1361" s="10" t="n">
        <f aca="false">'Prices (input)'!C1361</f>
        <v>32.52</v>
      </c>
      <c r="E1361" s="10" t="n">
        <f aca="false">'Prices (input)'!D1361</f>
        <v>162.15</v>
      </c>
      <c r="F1361" s="10" t="n">
        <f aca="false">'Prices (input)'!E1361</f>
        <v>76.836</v>
      </c>
      <c r="G1361" s="10" t="n">
        <f aca="false">'Prices (input)'!F1361</f>
        <v>49.687</v>
      </c>
      <c r="H1361" s="10" t="n">
        <f aca="false">'Prices (input)'!G1361</f>
        <v>93.268</v>
      </c>
      <c r="I1361" s="11" t="n">
        <f aca="false">IF(OR(C1361="",C1360=""),"",C1361/C1360-1)</f>
        <v>0.000162413244258808</v>
      </c>
      <c r="J1361" s="11" t="n">
        <f aca="false">IF(OR(D1361="",D1360=""),"",D1361/D1360-1)</f>
        <v>-0.0067196090409285</v>
      </c>
      <c r="K1361" s="11" t="n">
        <f aca="false">IF(OR(E1361="",E1360=""),"",E1361/E1360-1)</f>
        <v>-0.0068537199345865</v>
      </c>
      <c r="L1361" s="11" t="n">
        <f aca="false">IF(OR(F1361="",F1360=""),"",F1361/F1360-1)</f>
        <v>-0.00291976486160328</v>
      </c>
      <c r="M1361" s="11" t="n">
        <f aca="false">IF(OR(G1361="",G1360=""),"",G1361/G1360-1)</f>
        <v>0.00122919437391689</v>
      </c>
      <c r="N1361" s="11" t="n">
        <f aca="false">IF(OR(H1361="",H1360=""),"",H1361/H1360-1)</f>
        <v>-0.00842015734637469</v>
      </c>
      <c r="O1361" s="11" t="n">
        <f aca="false">IF(I1361="","",I1361-B1361/252)</f>
        <v>0.00015963546648103</v>
      </c>
      <c r="P1361" s="11" t="n">
        <f aca="false">IF(J1361="","",J1361-B1361/252)</f>
        <v>-0.00672238681870628</v>
      </c>
      <c r="Q1361" s="11" t="n">
        <f aca="false">IF(K1361="","",K1361-B1361/252)</f>
        <v>-0.00685649771236428</v>
      </c>
      <c r="R1361" s="11" t="n">
        <f aca="false">IF(L1361="","",L1361-B1361/252)</f>
        <v>-0.00292254263938106</v>
      </c>
      <c r="S1361" s="11" t="n">
        <f aca="false">IF(M1361="","",M1361-B1361/252)</f>
        <v>0.00122641659613911</v>
      </c>
      <c r="T1361" s="11" t="n">
        <f aca="false">IF(N1361="","",N1361-B1361/252)</f>
        <v>-0.00842293512415247</v>
      </c>
    </row>
    <row r="1362" customFormat="false" ht="15" hidden="false" customHeight="false" outlineLevel="0" collapsed="false">
      <c r="A1362" s="9" t="n">
        <f aca="false">'Prices (input)'!A1362</f>
        <v>40828</v>
      </c>
      <c r="B1362" s="10" t="n">
        <f aca="false">LOOKUP(A1362,'FedFunds (input)'!$A$3:$A$867,'FedFunds (input)'!$B$3:$B$867)/100</f>
        <v>0.0007</v>
      </c>
      <c r="C1362" s="10" t="n">
        <f aca="false">'Prices (input)'!B1362</f>
        <v>93.191</v>
      </c>
      <c r="D1362" s="10" t="n">
        <f aca="false">'Prices (input)'!C1362</f>
        <v>32.72</v>
      </c>
      <c r="E1362" s="10" t="n">
        <f aca="false">'Prices (input)'!D1362</f>
        <v>163.26</v>
      </c>
      <c r="F1362" s="10" t="n">
        <f aca="false">'Prices (input)'!E1362</f>
        <v>75.719</v>
      </c>
      <c r="G1362" s="10" t="n">
        <f aca="false">'Prices (input)'!F1362</f>
        <v>50.115</v>
      </c>
      <c r="H1362" s="10" t="n">
        <f aca="false">'Prices (input)'!G1362</f>
        <v>94.394</v>
      </c>
      <c r="I1362" s="11" t="n">
        <f aca="false">IF(OR(C1362="",C1361=""),"",C1362/C1361-1)</f>
        <v>0.00886632312822067</v>
      </c>
      <c r="J1362" s="11" t="n">
        <f aca="false">IF(OR(D1362="",D1361=""),"",D1362/D1361-1)</f>
        <v>0.00615006150061492</v>
      </c>
      <c r="K1362" s="11" t="n">
        <f aca="false">IF(OR(E1362="",E1361=""),"",E1362/E1361-1)</f>
        <v>0.00684551341350592</v>
      </c>
      <c r="L1362" s="11" t="n">
        <f aca="false">IF(OR(F1362="",F1361=""),"",F1362/F1361-1)</f>
        <v>-0.0145374564006456</v>
      </c>
      <c r="M1362" s="11" t="n">
        <f aca="false">IF(OR(G1362="",G1361=""),"",G1362/G1361-1)</f>
        <v>0.00861392315897525</v>
      </c>
      <c r="N1362" s="11" t="n">
        <f aca="false">IF(OR(H1362="",H1361=""),"",H1362/H1361-1)</f>
        <v>0.0120727366299267</v>
      </c>
      <c r="O1362" s="11" t="n">
        <f aca="false">IF(I1362="","",I1362-B1362/252)</f>
        <v>0.00886354535044289</v>
      </c>
      <c r="P1362" s="11" t="n">
        <f aca="false">IF(J1362="","",J1362-B1362/252)</f>
        <v>0.00614728372283715</v>
      </c>
      <c r="Q1362" s="11" t="n">
        <f aca="false">IF(K1362="","",K1362-B1362/252)</f>
        <v>0.00684273563572814</v>
      </c>
      <c r="R1362" s="11" t="n">
        <f aca="false">IF(L1362="","",L1362-B1362/252)</f>
        <v>-0.0145402341784234</v>
      </c>
      <c r="S1362" s="11" t="n">
        <f aca="false">IF(M1362="","",M1362-B1362/252)</f>
        <v>0.00861114538119747</v>
      </c>
      <c r="T1362" s="11" t="n">
        <f aca="false">IF(N1362="","",N1362-B1362/252)</f>
        <v>0.0120699588521489</v>
      </c>
    </row>
    <row r="1363" customFormat="false" ht="15" hidden="false" customHeight="false" outlineLevel="0" collapsed="false">
      <c r="A1363" s="9" t="n">
        <f aca="false">'Prices (input)'!A1363</f>
        <v>40829</v>
      </c>
      <c r="B1363" s="10" t="n">
        <f aca="false">LOOKUP(A1363,'FedFunds (input)'!$A$3:$A$867,'FedFunds (input)'!$B$3:$B$867)/100</f>
        <v>0.0007</v>
      </c>
      <c r="C1363" s="10" t="n">
        <f aca="false">'Prices (input)'!B1363</f>
        <v>93.013</v>
      </c>
      <c r="D1363" s="10" t="n">
        <f aca="false">'Prices (input)'!C1363</f>
        <v>32.54</v>
      </c>
      <c r="E1363" s="10" t="n">
        <f aca="false">'Prices (input)'!D1363</f>
        <v>162.29</v>
      </c>
      <c r="F1363" s="10" t="n">
        <f aca="false">'Prices (input)'!E1363</f>
        <v>76.426</v>
      </c>
      <c r="G1363" s="10" t="n">
        <f aca="false">'Prices (input)'!F1363</f>
        <v>49.155</v>
      </c>
      <c r="H1363" s="10" t="n">
        <f aca="false">'Prices (input)'!G1363</f>
        <v>92.872</v>
      </c>
      <c r="I1363" s="11" t="n">
        <f aca="false">IF(OR(C1363="",C1362=""),"",C1363/C1362-1)</f>
        <v>-0.00191005569207325</v>
      </c>
      <c r="J1363" s="11" t="n">
        <f aca="false">IF(OR(D1363="",D1362=""),"",D1363/D1362-1)</f>
        <v>-0.00550122249388751</v>
      </c>
      <c r="K1363" s="11" t="n">
        <f aca="false">IF(OR(E1363="",E1362=""),"",E1363/E1362-1)</f>
        <v>-0.00594144309690059</v>
      </c>
      <c r="L1363" s="11" t="n">
        <f aca="false">IF(OR(F1363="",F1362=""),"",F1363/F1362-1)</f>
        <v>0.00933715447906081</v>
      </c>
      <c r="M1363" s="11" t="n">
        <f aca="false">IF(OR(G1363="",G1362=""),"",G1363/G1362-1)</f>
        <v>-0.0191559413349297</v>
      </c>
      <c r="N1363" s="11" t="n">
        <f aca="false">IF(OR(H1363="",H1362=""),"",H1363/H1362-1)</f>
        <v>-0.0161239061804777</v>
      </c>
      <c r="O1363" s="11" t="n">
        <f aca="false">IF(I1363="","",I1363-B1363/252)</f>
        <v>-0.00191283346985103</v>
      </c>
      <c r="P1363" s="11" t="n">
        <f aca="false">IF(J1363="","",J1363-B1363/252)</f>
        <v>-0.00550400027166529</v>
      </c>
      <c r="Q1363" s="11" t="n">
        <f aca="false">IF(K1363="","",K1363-B1363/252)</f>
        <v>-0.00594422087467837</v>
      </c>
      <c r="R1363" s="11" t="n">
        <f aca="false">IF(L1363="","",L1363-B1363/252)</f>
        <v>0.00933437670128303</v>
      </c>
      <c r="S1363" s="11" t="n">
        <f aca="false">IF(M1363="","",M1363-B1363/252)</f>
        <v>-0.0191587191127075</v>
      </c>
      <c r="T1363" s="11" t="n">
        <f aca="false">IF(N1363="","",N1363-B1363/252)</f>
        <v>-0.0161266839582554</v>
      </c>
    </row>
    <row r="1364" customFormat="false" ht="15" hidden="false" customHeight="false" outlineLevel="0" collapsed="false">
      <c r="A1364" s="9" t="n">
        <f aca="false">'Prices (input)'!A1364</f>
        <v>40830</v>
      </c>
      <c r="B1364" s="10" t="n">
        <f aca="false">LOOKUP(A1364,'FedFunds (input)'!$A$3:$A$867,'FedFunds (input)'!$B$3:$B$867)/100</f>
        <v>0.0007</v>
      </c>
      <c r="C1364" s="10" t="n">
        <f aca="false">'Prices (input)'!B1364</f>
        <v>94.634</v>
      </c>
      <c r="D1364" s="10" t="n">
        <f aca="false">'Prices (input)'!C1364</f>
        <v>32.76</v>
      </c>
      <c r="E1364" s="10" t="n">
        <f aca="false">'Prices (input)'!D1364</f>
        <v>163.4</v>
      </c>
      <c r="F1364" s="10" t="n">
        <f aca="false">'Prices (input)'!E1364</f>
        <v>75.342</v>
      </c>
      <c r="G1364" s="10" t="n">
        <f aca="false">'Prices (input)'!F1364</f>
        <v>50.649</v>
      </c>
      <c r="H1364" s="10" t="n">
        <f aca="false">'Prices (input)'!G1364</f>
        <v>94.425</v>
      </c>
      <c r="I1364" s="11" t="n">
        <f aca="false">IF(OR(C1364="",C1363=""),"",C1364/C1363-1)</f>
        <v>0.017427671400772</v>
      </c>
      <c r="J1364" s="11" t="n">
        <f aca="false">IF(OR(D1364="",D1363=""),"",D1364/D1363-1)</f>
        <v>0.00676090964966192</v>
      </c>
      <c r="K1364" s="11" t="n">
        <f aca="false">IF(OR(E1364="",E1363=""),"",E1364/E1363-1)</f>
        <v>0.0068396081089408</v>
      </c>
      <c r="L1364" s="11" t="n">
        <f aca="false">IF(OR(F1364="",F1363=""),"",F1364/F1363-1)</f>
        <v>-0.0141836547771701</v>
      </c>
      <c r="M1364" s="11" t="n">
        <f aca="false">IF(OR(G1364="",G1363=""),"",G1364/G1363-1)</f>
        <v>0.0303936527311566</v>
      </c>
      <c r="N1364" s="11" t="n">
        <f aca="false">IF(OR(H1364="",H1363=""),"",H1364/H1363-1)</f>
        <v>0.0167219398742355</v>
      </c>
      <c r="O1364" s="11" t="n">
        <f aca="false">IF(I1364="","",I1364-B1364/252)</f>
        <v>0.0174248936229942</v>
      </c>
      <c r="P1364" s="11" t="n">
        <f aca="false">IF(J1364="","",J1364-B1364/252)</f>
        <v>0.00675813187188414</v>
      </c>
      <c r="Q1364" s="11" t="n">
        <f aca="false">IF(K1364="","",K1364-B1364/252)</f>
        <v>0.00683683033116302</v>
      </c>
      <c r="R1364" s="11" t="n">
        <f aca="false">IF(L1364="","",L1364-B1364/252)</f>
        <v>-0.0141864325549479</v>
      </c>
      <c r="S1364" s="11" t="n">
        <f aca="false">IF(M1364="","",M1364-B1364/252)</f>
        <v>0.0303908749533788</v>
      </c>
      <c r="T1364" s="11" t="n">
        <f aca="false">IF(N1364="","",N1364-B1364/252)</f>
        <v>0.0167191620964578</v>
      </c>
    </row>
    <row r="1365" customFormat="false" ht="15" hidden="false" customHeight="false" outlineLevel="0" collapsed="false">
      <c r="A1365" s="9" t="n">
        <f aca="false">'Prices (input)'!A1365</f>
        <v>40833</v>
      </c>
      <c r="B1365" s="10" t="n">
        <f aca="false">LOOKUP(A1365,'FedFunds (input)'!$A$3:$A$867,'FedFunds (input)'!$B$3:$B$867)/100</f>
        <v>0.0007</v>
      </c>
      <c r="C1365" s="10" t="n">
        <f aca="false">'Prices (input)'!B1365</f>
        <v>93.177</v>
      </c>
      <c r="D1365" s="10" t="n">
        <f aca="false">'Prices (input)'!C1365</f>
        <v>32.62</v>
      </c>
      <c r="E1365" s="10" t="n">
        <f aca="false">'Prices (input)'!D1365</f>
        <v>162.62</v>
      </c>
      <c r="F1365" s="10" t="n">
        <f aca="false">'Prices (input)'!E1365</f>
        <v>76.618</v>
      </c>
      <c r="G1365" s="10" t="n">
        <f aca="false">'Prices (input)'!F1365</f>
        <v>49.425</v>
      </c>
      <c r="H1365" s="10" t="n">
        <f aca="false">'Prices (input)'!G1365</f>
        <v>90.315</v>
      </c>
      <c r="I1365" s="11" t="n">
        <f aca="false">IF(OR(C1365="",C1364=""),"",C1365/C1364-1)</f>
        <v>-0.01539615782911</v>
      </c>
      <c r="J1365" s="11" t="n">
        <f aca="false">IF(OR(D1365="",D1364=""),"",D1365/D1364-1)</f>
        <v>-0.00427350427350426</v>
      </c>
      <c r="K1365" s="11" t="n">
        <f aca="false">IF(OR(E1365="",E1364=""),"",E1365/E1364-1)</f>
        <v>-0.00477356181150557</v>
      </c>
      <c r="L1365" s="11" t="n">
        <f aca="false">IF(OR(F1365="",F1364=""),"",F1365/F1364-1)</f>
        <v>0.01693610469592</v>
      </c>
      <c r="M1365" s="11" t="n">
        <f aca="false">IF(OR(G1365="",G1364=""),"",G1365/G1364-1)</f>
        <v>-0.0241663211514542</v>
      </c>
      <c r="N1365" s="11" t="n">
        <f aca="false">IF(OR(H1365="",H1364=""),"",H1365/H1364-1)</f>
        <v>-0.0435266084193805</v>
      </c>
      <c r="O1365" s="11" t="n">
        <f aca="false">IF(I1365="","",I1365-B1365/252)</f>
        <v>-0.0153989356068877</v>
      </c>
      <c r="P1365" s="11" t="n">
        <f aca="false">IF(J1365="","",J1365-B1365/252)</f>
        <v>-0.00427628205128204</v>
      </c>
      <c r="Q1365" s="11" t="n">
        <f aca="false">IF(K1365="","",K1365-B1365/252)</f>
        <v>-0.00477633958928334</v>
      </c>
      <c r="R1365" s="11" t="n">
        <f aca="false">IF(L1365="","",L1365-B1365/252)</f>
        <v>0.0169333269181422</v>
      </c>
      <c r="S1365" s="11" t="n">
        <f aca="false">IF(M1365="","",M1365-B1365/252)</f>
        <v>-0.024169098929232</v>
      </c>
      <c r="T1365" s="11" t="n">
        <f aca="false">IF(N1365="","",N1365-B1365/252)</f>
        <v>-0.0435293861971583</v>
      </c>
    </row>
    <row r="1366" customFormat="false" ht="15" hidden="false" customHeight="false" outlineLevel="0" collapsed="false">
      <c r="A1366" s="9" t="n">
        <f aca="false">'Prices (input)'!A1366</f>
        <v>40834</v>
      </c>
      <c r="B1366" s="10" t="n">
        <f aca="false">LOOKUP(A1366,'FedFunds (input)'!$A$3:$A$867,'FedFunds (input)'!$B$3:$B$867)/100</f>
        <v>0.0007</v>
      </c>
      <c r="C1366" s="10" t="n">
        <f aca="false">'Prices (input)'!B1366</f>
        <v>94.634</v>
      </c>
      <c r="D1366" s="10" t="n">
        <f aca="false">'Prices (input)'!C1366</f>
        <v>32.4822</v>
      </c>
      <c r="E1366" s="10" t="n">
        <f aca="false">'Prices (input)'!D1366</f>
        <v>161.84</v>
      </c>
      <c r="F1366" s="10" t="n">
        <f aca="false">'Prices (input)'!E1366</f>
        <v>76.169</v>
      </c>
      <c r="G1366" s="10" t="n">
        <f aca="false">'Prices (input)'!F1366</f>
        <v>49.722</v>
      </c>
      <c r="H1366" s="10" t="n">
        <f aca="false">'Prices (input)'!G1366</f>
        <v>92.629</v>
      </c>
      <c r="I1366" s="11" t="n">
        <f aca="false">IF(OR(C1366="",C1365=""),"",C1366/C1365-1)</f>
        <v>0.0156369061034374</v>
      </c>
      <c r="J1366" s="11" t="n">
        <f aca="false">IF(OR(D1366="",D1365=""),"",D1366/D1365-1)</f>
        <v>-0.00422440220723475</v>
      </c>
      <c r="K1366" s="11" t="n">
        <f aca="false">IF(OR(E1366="",E1365=""),"",E1366/E1365-1)</f>
        <v>-0.00479645800024597</v>
      </c>
      <c r="L1366" s="11" t="n">
        <f aca="false">IF(OR(F1366="",F1365=""),"",F1366/F1365-1)</f>
        <v>-0.00586024171865618</v>
      </c>
      <c r="M1366" s="11" t="n">
        <f aca="false">IF(OR(G1366="",G1365=""),"",G1366/G1365-1)</f>
        <v>0.0060091047040971</v>
      </c>
      <c r="N1366" s="11" t="n">
        <f aca="false">IF(OR(H1366="",H1365=""),"",H1366/H1365-1)</f>
        <v>0.0256214360848144</v>
      </c>
      <c r="O1366" s="11" t="n">
        <f aca="false">IF(I1366="","",I1366-B1366/252)</f>
        <v>0.0156341283256596</v>
      </c>
      <c r="P1366" s="11" t="n">
        <f aca="false">IF(J1366="","",J1366-B1366/252)</f>
        <v>-0.00422717998501252</v>
      </c>
      <c r="Q1366" s="11" t="n">
        <f aca="false">IF(K1366="","",K1366-B1366/252)</f>
        <v>-0.00479923577802375</v>
      </c>
      <c r="R1366" s="11" t="n">
        <f aca="false">IF(L1366="","",L1366-B1366/252)</f>
        <v>-0.00586301949643396</v>
      </c>
      <c r="S1366" s="11" t="n">
        <f aca="false">IF(M1366="","",M1366-B1366/252)</f>
        <v>0.00600632692631932</v>
      </c>
      <c r="T1366" s="11" t="n">
        <f aca="false">IF(N1366="","",N1366-B1366/252)</f>
        <v>0.0256186583070366</v>
      </c>
    </row>
    <row r="1367" customFormat="false" ht="15" hidden="false" customHeight="false" outlineLevel="0" collapsed="false">
      <c r="A1367" s="9" t="n">
        <f aca="false">'Prices (input)'!A1367</f>
        <v>40835</v>
      </c>
      <c r="B1367" s="10" t="n">
        <f aca="false">LOOKUP(A1367,'FedFunds (input)'!$A$3:$A$867,'FedFunds (input)'!$B$3:$B$867)/100</f>
        <v>0.0007</v>
      </c>
      <c r="C1367" s="10" t="n">
        <f aca="false">'Prices (input)'!B1367</f>
        <v>93.507</v>
      </c>
      <c r="D1367" s="10" t="n">
        <f aca="false">'Prices (input)'!C1367</f>
        <v>32.04</v>
      </c>
      <c r="E1367" s="10" t="n">
        <f aca="false">'Prices (input)'!D1367</f>
        <v>159.87</v>
      </c>
      <c r="F1367" s="10" t="n">
        <f aca="false">'Prices (input)'!E1367</f>
        <v>76.135</v>
      </c>
      <c r="G1367" s="10" t="n">
        <f aca="false">'Prices (input)'!F1367</f>
        <v>46.761</v>
      </c>
      <c r="H1367" s="10" t="n">
        <f aca="false">'Prices (input)'!G1367</f>
        <v>86.419</v>
      </c>
      <c r="I1367" s="11" t="n">
        <f aca="false">IF(OR(C1367="",C1366=""),"",C1367/C1366-1)</f>
        <v>-0.0119090390345964</v>
      </c>
      <c r="J1367" s="11" t="n">
        <f aca="false">IF(OR(D1367="",D1366=""),"",D1367/D1366-1)</f>
        <v>-0.0136136099155846</v>
      </c>
      <c r="K1367" s="11" t="n">
        <f aca="false">IF(OR(E1367="",E1366=""),"",E1367/E1366-1)</f>
        <v>-0.0121725160652496</v>
      </c>
      <c r="L1367" s="11" t="n">
        <f aca="false">IF(OR(F1367="",F1366=""),"",F1367/F1366-1)</f>
        <v>-0.000446375822184764</v>
      </c>
      <c r="M1367" s="11" t="n">
        <f aca="false">IF(OR(G1367="",G1366=""),"",G1367/G1366-1)</f>
        <v>-0.0595511041390129</v>
      </c>
      <c r="N1367" s="11" t="n">
        <f aca="false">IF(OR(H1367="",H1366=""),"",H1367/H1366-1)</f>
        <v>-0.0670416392274559</v>
      </c>
      <c r="O1367" s="11" t="n">
        <f aca="false">IF(I1367="","",I1367-B1367/252)</f>
        <v>-0.0119118168123742</v>
      </c>
      <c r="P1367" s="11" t="n">
        <f aca="false">IF(J1367="","",J1367-B1367/252)</f>
        <v>-0.0136163876933624</v>
      </c>
      <c r="Q1367" s="11" t="n">
        <f aca="false">IF(K1367="","",K1367-B1367/252)</f>
        <v>-0.0121752938430274</v>
      </c>
      <c r="R1367" s="11" t="n">
        <f aca="false">IF(L1367="","",L1367-B1367/252)</f>
        <v>-0.000449153599962541</v>
      </c>
      <c r="S1367" s="11" t="n">
        <f aca="false">IF(M1367="","",M1367-B1367/252)</f>
        <v>-0.0595538819167907</v>
      </c>
      <c r="T1367" s="11" t="n">
        <f aca="false">IF(N1367="","",N1367-B1367/252)</f>
        <v>-0.0670444170052337</v>
      </c>
    </row>
    <row r="1368" customFormat="false" ht="15" hidden="false" customHeight="false" outlineLevel="0" collapsed="false">
      <c r="A1368" s="9" t="n">
        <f aca="false">'Prices (input)'!A1368</f>
        <v>40836</v>
      </c>
      <c r="B1368" s="10" t="n">
        <f aca="false">LOOKUP(A1368,'FedFunds (input)'!$A$3:$A$867,'FedFunds (input)'!$B$3:$B$867)/100</f>
        <v>0.0007</v>
      </c>
      <c r="C1368" s="10" t="n">
        <f aca="false">'Prices (input)'!B1368</f>
        <v>93.901</v>
      </c>
      <c r="D1368" s="10" t="n">
        <f aca="false">'Prices (input)'!C1368</f>
        <v>31.642</v>
      </c>
      <c r="E1368" s="10" t="n">
        <f aca="false">'Prices (input)'!D1368</f>
        <v>157.77</v>
      </c>
      <c r="F1368" s="10" t="n">
        <f aca="false">'Prices (input)'!E1368</f>
        <v>75.59</v>
      </c>
      <c r="G1368" s="10" t="n">
        <f aca="false">'Prices (input)'!F1368</f>
        <v>46.386</v>
      </c>
      <c r="H1368" s="10" t="n">
        <f aca="false">'Prices (input)'!G1368</f>
        <v>85.932</v>
      </c>
      <c r="I1368" s="11" t="n">
        <f aca="false">IF(OR(C1368="",C1367=""),"",C1368/C1367-1)</f>
        <v>0.00421358828750784</v>
      </c>
      <c r="J1368" s="11" t="n">
        <f aca="false">IF(OR(D1368="",D1367=""),"",D1368/D1367-1)</f>
        <v>-0.0124219725343321</v>
      </c>
      <c r="K1368" s="11" t="n">
        <f aca="false">IF(OR(E1368="",E1367=""),"",E1368/E1367-1)</f>
        <v>-0.0131356727340964</v>
      </c>
      <c r="L1368" s="11" t="n">
        <f aca="false">IF(OR(F1368="",F1367=""),"",F1368/F1367-1)</f>
        <v>-0.00715833716424774</v>
      </c>
      <c r="M1368" s="11" t="n">
        <f aca="false">IF(OR(G1368="",G1367=""),"",G1368/G1367-1)</f>
        <v>-0.00801950343234748</v>
      </c>
      <c r="N1368" s="11" t="n">
        <f aca="false">IF(OR(H1368="",H1367=""),"",H1368/H1367-1)</f>
        <v>-0.00563533482220335</v>
      </c>
      <c r="O1368" s="11" t="n">
        <f aca="false">IF(I1368="","",I1368-B1368/252)</f>
        <v>0.00421081050973006</v>
      </c>
      <c r="P1368" s="11" t="n">
        <f aca="false">IF(J1368="","",J1368-B1368/252)</f>
        <v>-0.0124247503121099</v>
      </c>
      <c r="Q1368" s="11" t="n">
        <f aca="false">IF(K1368="","",K1368-B1368/252)</f>
        <v>-0.0131384505118742</v>
      </c>
      <c r="R1368" s="11" t="n">
        <f aca="false">IF(L1368="","",L1368-B1368/252)</f>
        <v>-0.00716111494202552</v>
      </c>
      <c r="S1368" s="11" t="n">
        <f aca="false">IF(M1368="","",M1368-B1368/252)</f>
        <v>-0.00802228121012525</v>
      </c>
      <c r="T1368" s="11" t="n">
        <f aca="false">IF(N1368="","",N1368-B1368/252)</f>
        <v>-0.00563811259998113</v>
      </c>
    </row>
    <row r="1369" customFormat="false" ht="15" hidden="false" customHeight="false" outlineLevel="0" collapsed="false">
      <c r="A1369" s="9" t="n">
        <f aca="false">'Prices (input)'!A1369</f>
        <v>40837</v>
      </c>
      <c r="B1369" s="10" t="n">
        <f aca="false">LOOKUP(A1369,'FedFunds (input)'!$A$3:$A$867,'FedFunds (input)'!$B$3:$B$867)/100</f>
        <v>0.0007</v>
      </c>
      <c r="C1369" s="10" t="n">
        <f aca="false">'Prices (input)'!B1369</f>
        <v>95.692</v>
      </c>
      <c r="D1369" s="10" t="n">
        <f aca="false">'Prices (input)'!C1369</f>
        <v>31.98</v>
      </c>
      <c r="E1369" s="10" t="n">
        <f aca="false">'Prices (input)'!D1369</f>
        <v>159.52</v>
      </c>
      <c r="F1369" s="10" t="n">
        <f aca="false">'Prices (input)'!E1369</f>
        <v>74.8</v>
      </c>
      <c r="G1369" s="10" t="n">
        <f aca="false">'Prices (input)'!F1369</f>
        <v>47.111</v>
      </c>
      <c r="H1369" s="10" t="n">
        <f aca="false">'Prices (input)'!G1369</f>
        <v>87.271</v>
      </c>
      <c r="I1369" s="11" t="n">
        <f aca="false">IF(OR(C1369="",C1368=""),"",C1369/C1368-1)</f>
        <v>0.0190732793047996</v>
      </c>
      <c r="J1369" s="11" t="n">
        <f aca="false">IF(OR(D1369="",D1368=""),"",D1369/D1368-1)</f>
        <v>0.0106820049301561</v>
      </c>
      <c r="K1369" s="11" t="n">
        <f aca="false">IF(OR(E1369="",E1368=""),"",E1369/E1368-1)</f>
        <v>0.0110920960892438</v>
      </c>
      <c r="L1369" s="11" t="n">
        <f aca="false">IF(OR(F1369="",F1368=""),"",F1369/F1368-1)</f>
        <v>-0.0104511178727346</v>
      </c>
      <c r="M1369" s="11" t="n">
        <f aca="false">IF(OR(G1369="",G1368=""),"",G1369/G1368-1)</f>
        <v>0.0156297158625447</v>
      </c>
      <c r="N1369" s="11" t="n">
        <f aca="false">IF(OR(H1369="",H1368=""),"",H1369/H1368-1)</f>
        <v>0.0155820881627333</v>
      </c>
      <c r="O1369" s="11" t="n">
        <f aca="false">IF(I1369="","",I1369-B1369/252)</f>
        <v>0.0190705015270219</v>
      </c>
      <c r="P1369" s="11" t="n">
        <f aca="false">IF(J1369="","",J1369-B1369/252)</f>
        <v>0.0106792271523784</v>
      </c>
      <c r="Q1369" s="11" t="n">
        <f aca="false">IF(K1369="","",K1369-B1369/252)</f>
        <v>0.011089318311466</v>
      </c>
      <c r="R1369" s="11" t="n">
        <f aca="false">IF(L1369="","",L1369-B1369/252)</f>
        <v>-0.0104538956505123</v>
      </c>
      <c r="S1369" s="11" t="n">
        <f aca="false">IF(M1369="","",M1369-B1369/252)</f>
        <v>0.0156269380847669</v>
      </c>
      <c r="T1369" s="11" t="n">
        <f aca="false">IF(N1369="","",N1369-B1369/252)</f>
        <v>0.0155793103849555</v>
      </c>
    </row>
    <row r="1370" customFormat="false" ht="15" hidden="false" customHeight="false" outlineLevel="0" collapsed="false">
      <c r="A1370" s="9" t="n">
        <f aca="false">'Prices (input)'!A1370</f>
        <v>40840</v>
      </c>
      <c r="B1370" s="10" t="n">
        <f aca="false">LOOKUP(A1370,'FedFunds (input)'!$A$3:$A$867,'FedFunds (input)'!$B$3:$B$867)/100</f>
        <v>0.0007</v>
      </c>
      <c r="C1370" s="10" t="n">
        <f aca="false">'Prices (input)'!B1370</f>
        <v>96.898</v>
      </c>
      <c r="D1370" s="10" t="n">
        <f aca="false">'Prices (input)'!C1370</f>
        <v>32.26</v>
      </c>
      <c r="E1370" s="10" t="n">
        <f aca="false">'Prices (input)'!D1370</f>
        <v>161.02</v>
      </c>
      <c r="F1370" s="10" t="n">
        <f aca="false">'Prices (input)'!E1370</f>
        <v>74.912</v>
      </c>
      <c r="G1370" s="10" t="n">
        <f aca="false">'Prices (input)'!F1370</f>
        <v>48.98</v>
      </c>
      <c r="H1370" s="10" t="n">
        <f aca="false">'Prices (input)'!G1370</f>
        <v>92.405</v>
      </c>
      <c r="I1370" s="11" t="n">
        <f aca="false">IF(OR(C1370="",C1369=""),"",C1370/C1369-1)</f>
        <v>0.0126029344145802</v>
      </c>
      <c r="J1370" s="11" t="n">
        <f aca="false">IF(OR(D1370="",D1369=""),"",D1370/D1369-1)</f>
        <v>0.00875547217010619</v>
      </c>
      <c r="K1370" s="11" t="n">
        <f aca="false">IF(OR(E1370="",E1369=""),"",E1370/E1369-1)</f>
        <v>0.00940320962888674</v>
      </c>
      <c r="L1370" s="11" t="n">
        <f aca="false">IF(OR(F1370="",F1369=""),"",F1370/F1369-1)</f>
        <v>0.00149732620320875</v>
      </c>
      <c r="M1370" s="11" t="n">
        <f aca="false">IF(OR(G1370="",G1369=""),"",G1370/G1369-1)</f>
        <v>0.0396722633779796</v>
      </c>
      <c r="N1370" s="11" t="n">
        <f aca="false">IF(OR(H1370="",H1369=""),"",H1370/H1369-1)</f>
        <v>0.0588282476424014</v>
      </c>
      <c r="O1370" s="11" t="n">
        <f aca="false">IF(I1370="","",I1370-B1370/252)</f>
        <v>0.0126001566368024</v>
      </c>
      <c r="P1370" s="11" t="n">
        <f aca="false">IF(J1370="","",J1370-B1370/252)</f>
        <v>0.00875269439232842</v>
      </c>
      <c r="Q1370" s="11" t="n">
        <f aca="false">IF(K1370="","",K1370-B1370/252)</f>
        <v>0.00940043185110897</v>
      </c>
      <c r="R1370" s="11" t="n">
        <f aca="false">IF(L1370="","",L1370-B1370/252)</f>
        <v>0.00149454842543097</v>
      </c>
      <c r="S1370" s="11" t="n">
        <f aca="false">IF(M1370="","",M1370-B1370/252)</f>
        <v>0.0396694856002018</v>
      </c>
      <c r="T1370" s="11" t="n">
        <f aca="false">IF(N1370="","",N1370-B1370/252)</f>
        <v>0.0588254698646236</v>
      </c>
    </row>
    <row r="1371" customFormat="false" ht="15" hidden="false" customHeight="false" outlineLevel="0" collapsed="false">
      <c r="A1371" s="9" t="n">
        <f aca="false">'Prices (input)'!A1371</f>
        <v>40841</v>
      </c>
      <c r="B1371" s="10" t="n">
        <f aca="false">LOOKUP(A1371,'FedFunds (input)'!$A$3:$A$867,'FedFunds (input)'!$B$3:$B$867)/100</f>
        <v>0.0007</v>
      </c>
      <c r="C1371" s="10" t="n">
        <f aca="false">'Prices (input)'!B1371</f>
        <v>95.005</v>
      </c>
      <c r="D1371" s="10" t="n">
        <f aca="false">'Prices (input)'!C1371</f>
        <v>33.2</v>
      </c>
      <c r="E1371" s="10" t="n">
        <f aca="false">'Prices (input)'!D1371</f>
        <v>165.59</v>
      </c>
      <c r="F1371" s="10" t="n">
        <f aca="false">'Prices (input)'!E1371</f>
        <v>76.79</v>
      </c>
      <c r="G1371" s="10" t="n">
        <f aca="false">'Prices (input)'!F1371</f>
        <v>50.168</v>
      </c>
      <c r="H1371" s="10" t="n">
        <f aca="false">'Prices (input)'!G1371</f>
        <v>94.607</v>
      </c>
      <c r="I1371" s="11" t="n">
        <f aca="false">IF(OR(C1371="",C1370=""),"",C1371/C1370-1)</f>
        <v>-0.0195360069351277</v>
      </c>
      <c r="J1371" s="11" t="n">
        <f aca="false">IF(OR(D1371="",D1370=""),"",D1371/D1370-1)</f>
        <v>0.0291382517048979</v>
      </c>
      <c r="K1371" s="11" t="n">
        <f aca="false">IF(OR(E1371="",E1370=""),"",E1371/E1370-1)</f>
        <v>0.0283815675071419</v>
      </c>
      <c r="L1371" s="11" t="n">
        <f aca="false">IF(OR(F1371="",F1370=""),"",F1371/F1370-1)</f>
        <v>0.0250694147800086</v>
      </c>
      <c r="M1371" s="11" t="n">
        <f aca="false">IF(OR(G1371="",G1370=""),"",G1371/G1370-1)</f>
        <v>0.0242547978766845</v>
      </c>
      <c r="N1371" s="11" t="n">
        <f aca="false">IF(OR(H1371="",H1370=""),"",H1371/H1370-1)</f>
        <v>0.0238298793355338</v>
      </c>
      <c r="O1371" s="11" t="n">
        <f aca="false">IF(I1371="","",I1371-B1371/252)</f>
        <v>-0.0195387847129055</v>
      </c>
      <c r="P1371" s="11" t="n">
        <f aca="false">IF(J1371="","",J1371-B1371/252)</f>
        <v>0.0291354739271201</v>
      </c>
      <c r="Q1371" s="11" t="n">
        <f aca="false">IF(K1371="","",K1371-B1371/252)</f>
        <v>0.0283787897293642</v>
      </c>
      <c r="R1371" s="11" t="n">
        <f aca="false">IF(L1371="","",L1371-B1371/252)</f>
        <v>0.0250666370022308</v>
      </c>
      <c r="S1371" s="11" t="n">
        <f aca="false">IF(M1371="","",M1371-B1371/252)</f>
        <v>0.0242520200989067</v>
      </c>
      <c r="T1371" s="11" t="n">
        <f aca="false">IF(N1371="","",N1371-B1371/252)</f>
        <v>0.023827101557756</v>
      </c>
    </row>
    <row r="1372" customFormat="false" ht="15" hidden="false" customHeight="false" outlineLevel="0" collapsed="false">
      <c r="A1372" s="9" t="n">
        <f aca="false">'Prices (input)'!A1372</f>
        <v>40842</v>
      </c>
      <c r="B1372" s="10" t="n">
        <f aca="false">LOOKUP(A1372,'FedFunds (input)'!$A$3:$A$867,'FedFunds (input)'!$B$3:$B$867)/100</f>
        <v>0.0007</v>
      </c>
      <c r="C1372" s="10" t="n">
        <f aca="false">'Prices (input)'!B1372</f>
        <v>95.97</v>
      </c>
      <c r="D1372" s="10" t="n">
        <f aca="false">'Prices (input)'!C1372</f>
        <v>33.56</v>
      </c>
      <c r="E1372" s="10" t="n">
        <f aca="false">'Prices (input)'!D1372</f>
        <v>167.4</v>
      </c>
      <c r="F1372" s="10" t="n">
        <f aca="false">'Prices (input)'!E1372</f>
        <v>75.481</v>
      </c>
      <c r="G1372" s="10" t="n">
        <f aca="false">'Prices (input)'!F1372</f>
        <v>50.657</v>
      </c>
      <c r="H1372" s="10" t="n">
        <f aca="false">'Prices (input)'!G1372</f>
        <v>96.251</v>
      </c>
      <c r="I1372" s="11" t="n">
        <f aca="false">IF(OR(C1372="",C1371=""),"",C1372/C1371-1)</f>
        <v>0.0101573601389402</v>
      </c>
      <c r="J1372" s="11" t="n">
        <f aca="false">IF(OR(D1372="",D1371=""),"",D1372/D1371-1)</f>
        <v>0.0108433734939759</v>
      </c>
      <c r="K1372" s="11" t="n">
        <f aca="false">IF(OR(E1372="",E1371=""),"",E1372/E1371-1)</f>
        <v>0.0109306117519175</v>
      </c>
      <c r="L1372" s="11" t="n">
        <f aca="false">IF(OR(F1372="",F1371=""),"",F1372/F1371-1)</f>
        <v>-0.0170464904284413</v>
      </c>
      <c r="M1372" s="11" t="n">
        <f aca="false">IF(OR(G1372="",G1371=""),"",G1372/G1371-1)</f>
        <v>0.009747249242545</v>
      </c>
      <c r="N1372" s="11" t="n">
        <f aca="false">IF(OR(H1372="",H1371=""),"",H1372/H1371-1)</f>
        <v>0.0173771496823703</v>
      </c>
      <c r="O1372" s="11" t="n">
        <f aca="false">IF(I1372="","",I1372-B1372/252)</f>
        <v>0.0101545823611624</v>
      </c>
      <c r="P1372" s="11" t="n">
        <f aca="false">IF(J1372="","",J1372-B1372/252)</f>
        <v>0.0108405957161981</v>
      </c>
      <c r="Q1372" s="11" t="n">
        <f aca="false">IF(K1372="","",K1372-B1372/252)</f>
        <v>0.0109278339741397</v>
      </c>
      <c r="R1372" s="11" t="n">
        <f aca="false">IF(L1372="","",L1372-B1372/252)</f>
        <v>-0.0170492682062191</v>
      </c>
      <c r="S1372" s="11" t="n">
        <f aca="false">IF(M1372="","",M1372-B1372/252)</f>
        <v>0.00974447146476722</v>
      </c>
      <c r="T1372" s="11" t="n">
        <f aca="false">IF(N1372="","",N1372-B1372/252)</f>
        <v>0.0173743719045925</v>
      </c>
    </row>
    <row r="1373" customFormat="false" ht="15" hidden="false" customHeight="false" outlineLevel="0" collapsed="false">
      <c r="A1373" s="9" t="n">
        <f aca="false">'Prices (input)'!A1373</f>
        <v>40843</v>
      </c>
      <c r="B1373" s="10" t="n">
        <f aca="false">LOOKUP(A1373,'FedFunds (input)'!$A$3:$A$867,'FedFunds (input)'!$B$3:$B$867)/100</f>
        <v>0.0007</v>
      </c>
      <c r="C1373" s="10" t="n">
        <f aca="false">'Prices (input)'!B1373</f>
        <v>99.282</v>
      </c>
      <c r="D1373" s="10" t="n">
        <f aca="false">'Prices (input)'!C1373</f>
        <v>34</v>
      </c>
      <c r="E1373" s="10" t="n">
        <f aca="false">'Prices (input)'!D1373</f>
        <v>169.55</v>
      </c>
      <c r="F1373" s="10" t="n">
        <f aca="false">'Prices (input)'!E1373</f>
        <v>72.902</v>
      </c>
      <c r="G1373" s="10" t="n">
        <f aca="false">'Prices (input)'!F1373</f>
        <v>51.626</v>
      </c>
      <c r="H1373" s="10" t="n">
        <f aca="false">'Prices (input)'!G1373</f>
        <v>98.656</v>
      </c>
      <c r="I1373" s="11" t="n">
        <f aca="false">IF(OR(C1373="",C1372=""),"",C1373/C1372-1)</f>
        <v>0.0345107846201937</v>
      </c>
      <c r="J1373" s="11" t="n">
        <f aca="false">IF(OR(D1373="",D1372=""),"",D1373/D1372-1)</f>
        <v>0.0131108462455303</v>
      </c>
      <c r="K1373" s="11" t="n">
        <f aca="false">IF(OR(E1373="",E1372=""),"",E1373/E1372-1)</f>
        <v>0.0128434886499402</v>
      </c>
      <c r="L1373" s="11" t="n">
        <f aca="false">IF(OR(F1373="",F1372=""),"",F1373/F1372-1)</f>
        <v>-0.0341675388508366</v>
      </c>
      <c r="M1373" s="11" t="n">
        <f aca="false">IF(OR(G1373="",G1372=""),"",G1373/G1372-1)</f>
        <v>0.019128649544979</v>
      </c>
      <c r="N1373" s="11" t="n">
        <f aca="false">IF(OR(H1373="",H1372=""),"",H1373/H1372-1)</f>
        <v>0.0249867533843804</v>
      </c>
      <c r="O1373" s="11" t="n">
        <f aca="false">IF(I1373="","",I1373-B1373/252)</f>
        <v>0.034508006842416</v>
      </c>
      <c r="P1373" s="11" t="n">
        <f aca="false">IF(J1373="","",J1373-B1373/252)</f>
        <v>0.0131080684677525</v>
      </c>
      <c r="Q1373" s="11" t="n">
        <f aca="false">IF(K1373="","",K1373-B1373/252)</f>
        <v>0.0128407108721624</v>
      </c>
      <c r="R1373" s="11" t="n">
        <f aca="false">IF(L1373="","",L1373-B1373/252)</f>
        <v>-0.0341703166286143</v>
      </c>
      <c r="S1373" s="11" t="n">
        <f aca="false">IF(M1373="","",M1373-B1373/252)</f>
        <v>0.0191258717672012</v>
      </c>
      <c r="T1373" s="11" t="n">
        <f aca="false">IF(N1373="","",N1373-B1373/252)</f>
        <v>0.0249839756066026</v>
      </c>
    </row>
    <row r="1374" customFormat="false" ht="15" hidden="false" customHeight="false" outlineLevel="0" collapsed="false">
      <c r="A1374" s="9" t="n">
        <f aca="false">'Prices (input)'!A1374</f>
        <v>40844</v>
      </c>
      <c r="B1374" s="10" t="n">
        <f aca="false">LOOKUP(A1374,'FedFunds (input)'!$A$3:$A$867,'FedFunds (input)'!$B$3:$B$867)/100</f>
        <v>0.0007</v>
      </c>
      <c r="C1374" s="10" t="n">
        <f aca="false">'Prices (input)'!B1374</f>
        <v>99.29</v>
      </c>
      <c r="D1374" s="10" t="n">
        <f aca="false">'Prices (input)'!C1374</f>
        <v>34.02</v>
      </c>
      <c r="E1374" s="10" t="n">
        <f aca="false">'Prices (input)'!D1374</f>
        <v>169.6332</v>
      </c>
      <c r="F1374" s="10" t="n">
        <f aca="false">'Prices (input)'!E1374</f>
        <v>73.636</v>
      </c>
      <c r="G1374" s="10" t="n">
        <f aca="false">'Prices (input)'!F1374</f>
        <v>52.866</v>
      </c>
      <c r="H1374" s="10" t="n">
        <f aca="false">'Prices (input)'!G1374</f>
        <v>98.565</v>
      </c>
      <c r="I1374" s="11" t="n">
        <f aca="false">IF(OR(C1374="",C1373=""),"",C1374/C1373-1)</f>
        <v>8.05785540178849E-005</v>
      </c>
      <c r="J1374" s="11" t="n">
        <f aca="false">IF(OR(D1374="",D1373=""),"",D1374/D1373-1)</f>
        <v>0.000588235294117778</v>
      </c>
      <c r="K1374" s="11" t="n">
        <f aca="false">IF(OR(E1374="",E1373=""),"",E1374/E1373-1)</f>
        <v>0.000490710704806663</v>
      </c>
      <c r="L1374" s="11" t="n">
        <f aca="false">IF(OR(F1374="",F1373=""),"",F1374/F1373-1)</f>
        <v>0.0100683108831032</v>
      </c>
      <c r="M1374" s="11" t="n">
        <f aca="false">IF(OR(G1374="",G1373=""),"",G1374/G1373-1)</f>
        <v>0.0240189052028048</v>
      </c>
      <c r="N1374" s="11" t="n">
        <f aca="false">IF(OR(H1374="",H1373=""),"",H1374/H1373-1)</f>
        <v>-0.000922397015893695</v>
      </c>
      <c r="O1374" s="11" t="n">
        <f aca="false">IF(I1374="","",I1374-B1374/252)</f>
        <v>7.78007762401072E-005</v>
      </c>
      <c r="P1374" s="11" t="n">
        <f aca="false">IF(J1374="","",J1374-B1374/252)</f>
        <v>0.00058545751634</v>
      </c>
      <c r="Q1374" s="11" t="n">
        <f aca="false">IF(K1374="","",K1374-B1374/252)</f>
        <v>0.000487932927028885</v>
      </c>
      <c r="R1374" s="11" t="n">
        <f aca="false">IF(L1374="","",L1374-B1374/252)</f>
        <v>0.0100655331053254</v>
      </c>
      <c r="S1374" s="11" t="n">
        <f aca="false">IF(M1374="","",M1374-B1374/252)</f>
        <v>0.024016127425027</v>
      </c>
      <c r="T1374" s="11" t="n">
        <f aca="false">IF(N1374="","",N1374-B1374/252)</f>
        <v>-0.000925174793671472</v>
      </c>
    </row>
    <row r="1375" customFormat="false" ht="15" hidden="false" customHeight="false" outlineLevel="0" collapsed="false">
      <c r="A1375" s="9" t="n">
        <f aca="false">'Prices (input)'!A1375</f>
        <v>40847</v>
      </c>
      <c r="B1375" s="10" t="n">
        <f aca="false">LOOKUP(A1375,'FedFunds (input)'!$A$3:$A$867,'FedFunds (input)'!$B$3:$B$867)/100</f>
        <v>0.0007</v>
      </c>
      <c r="C1375" s="10" t="n">
        <f aca="false">'Prices (input)'!B1375</f>
        <v>96.788</v>
      </c>
      <c r="D1375" s="10" t="n">
        <f aca="false">'Prices (input)'!C1375</f>
        <v>33.52</v>
      </c>
      <c r="E1375" s="10" t="n">
        <f aca="false">'Prices (input)'!D1375</f>
        <v>167.34</v>
      </c>
      <c r="F1375" s="10" t="n">
        <f aca="false">'Prices (input)'!E1375</f>
        <v>76.585</v>
      </c>
      <c r="G1375" s="10" t="n">
        <f aca="false">'Prices (input)'!F1375</f>
        <v>51.321</v>
      </c>
      <c r="H1375" s="10" t="n">
        <f aca="false">'Prices (input)'!G1375</f>
        <v>94.669</v>
      </c>
      <c r="I1375" s="11" t="n">
        <f aca="false">IF(OR(C1375="",C1374=""),"",C1375/C1374-1)</f>
        <v>-0.025198912277168</v>
      </c>
      <c r="J1375" s="11" t="n">
        <f aca="false">IF(OR(D1375="",D1374=""),"",D1375/D1374-1)</f>
        <v>-0.0146972369194591</v>
      </c>
      <c r="K1375" s="11" t="n">
        <f aca="false">IF(OR(E1375="",E1374=""),"",E1375/E1374-1)</f>
        <v>-0.0135185800892749</v>
      </c>
      <c r="L1375" s="11" t="n">
        <f aca="false">IF(OR(F1375="",F1374=""),"",F1375/F1374-1)</f>
        <v>0.0400483459177576</v>
      </c>
      <c r="M1375" s="11" t="n">
        <f aca="false">IF(OR(G1375="",G1374=""),"",G1375/G1374-1)</f>
        <v>-0.0292248325956191</v>
      </c>
      <c r="N1375" s="11" t="n">
        <f aca="false">IF(OR(H1375="",H1374=""),"",H1375/H1374-1)</f>
        <v>-0.0395272155430427</v>
      </c>
      <c r="O1375" s="11" t="n">
        <f aca="false">IF(I1375="","",I1375-B1375/252)</f>
        <v>-0.0252016900549458</v>
      </c>
      <c r="P1375" s="11" t="n">
        <f aca="false">IF(J1375="","",J1375-B1375/252)</f>
        <v>-0.0147000146972369</v>
      </c>
      <c r="Q1375" s="11" t="n">
        <f aca="false">IF(K1375="","",K1375-B1375/252)</f>
        <v>-0.0135213578670526</v>
      </c>
      <c r="R1375" s="11" t="n">
        <f aca="false">IF(L1375="","",L1375-B1375/252)</f>
        <v>0.0400455681399799</v>
      </c>
      <c r="S1375" s="11" t="n">
        <f aca="false">IF(M1375="","",M1375-B1375/252)</f>
        <v>-0.0292276103733969</v>
      </c>
      <c r="T1375" s="11" t="n">
        <f aca="false">IF(N1375="","",N1375-B1375/252)</f>
        <v>-0.0395299933208205</v>
      </c>
    </row>
    <row r="1376" customFormat="false" ht="15" hidden="false" customHeight="false" outlineLevel="0" collapsed="false">
      <c r="A1376" s="9" t="n">
        <f aca="false">'Prices (input)'!A1376</f>
        <v>40848</v>
      </c>
      <c r="B1376" s="10" t="n">
        <f aca="false">LOOKUP(A1376,'FedFunds (input)'!$A$3:$A$867,'FedFunds (input)'!$B$3:$B$867)/100</f>
        <v>0.0008</v>
      </c>
      <c r="C1376" s="10" t="n">
        <f aca="false">'Prices (input)'!B1376</f>
        <v>94.194</v>
      </c>
      <c r="D1376" s="10" t="n">
        <f aca="false">'Prices (input)'!C1376</f>
        <v>33.58</v>
      </c>
      <c r="E1376" s="10" t="n">
        <f aca="false">'Prices (input)'!D1376</f>
        <v>167.38</v>
      </c>
      <c r="F1376" s="10" t="n">
        <f aca="false">'Prices (input)'!E1376</f>
        <v>79.182</v>
      </c>
      <c r="G1376" s="10" t="n">
        <f aca="false">'Prices (input)'!F1376</f>
        <v>51.216</v>
      </c>
      <c r="H1376" s="10" t="n">
        <f aca="false">'Prices (input)'!G1376</f>
        <v>93.664</v>
      </c>
      <c r="I1376" s="11" t="n">
        <f aca="false">IF(OR(C1376="",C1375=""),"",C1376/C1375-1)</f>
        <v>-0.0268008430797205</v>
      </c>
      <c r="J1376" s="11" t="n">
        <f aca="false">IF(OR(D1376="",D1375=""),"",D1376/D1375-1)</f>
        <v>0.00178997613365151</v>
      </c>
      <c r="K1376" s="11" t="n">
        <f aca="false">IF(OR(E1376="",E1375=""),"",E1376/E1375-1)</f>
        <v>0.000239034301422247</v>
      </c>
      <c r="L1376" s="11" t="n">
        <f aca="false">IF(OR(F1376="",F1375=""),"",F1376/F1375-1)</f>
        <v>0.0339100346020762</v>
      </c>
      <c r="M1376" s="11" t="n">
        <f aca="false">IF(OR(G1376="",G1375=""),"",G1376/G1375-1)</f>
        <v>-0.00204594610393405</v>
      </c>
      <c r="N1376" s="11" t="n">
        <f aca="false">IF(OR(H1376="",H1375=""),"",H1376/H1375-1)</f>
        <v>-0.0106159355227159</v>
      </c>
      <c r="O1376" s="11" t="n">
        <f aca="false">IF(I1376="","",I1376-B1376/252)</f>
        <v>-0.0268040176828951</v>
      </c>
      <c r="P1376" s="11" t="n">
        <f aca="false">IF(J1376="","",J1376-B1376/252)</f>
        <v>0.0017868015304769</v>
      </c>
      <c r="Q1376" s="11" t="n">
        <f aca="false">IF(K1376="","",K1376-B1376/252)</f>
        <v>0.000235859698247644</v>
      </c>
      <c r="R1376" s="11" t="n">
        <f aca="false">IF(L1376="","",L1376-B1376/252)</f>
        <v>0.0339068599989016</v>
      </c>
      <c r="S1376" s="11" t="n">
        <f aca="false">IF(M1376="","",M1376-B1376/252)</f>
        <v>-0.00204912070710865</v>
      </c>
      <c r="T1376" s="11" t="n">
        <f aca="false">IF(N1376="","",N1376-B1376/252)</f>
        <v>-0.0106191101258905</v>
      </c>
    </row>
    <row r="1377" customFormat="false" ht="15" hidden="false" customHeight="false" outlineLevel="0" collapsed="false">
      <c r="A1377" s="9" t="n">
        <f aca="false">'Prices (input)'!A1377</f>
        <v>40849</v>
      </c>
      <c r="B1377" s="10" t="n">
        <f aca="false">LOOKUP(A1377,'FedFunds (input)'!$A$3:$A$867,'FedFunds (input)'!$B$3:$B$867)/100</f>
        <v>0.0008</v>
      </c>
      <c r="C1377" s="10" t="n">
        <f aca="false">'Prices (input)'!B1377</f>
        <v>95.723</v>
      </c>
      <c r="D1377" s="10" t="n">
        <f aca="false">'Prices (input)'!C1377</f>
        <v>33.9</v>
      </c>
      <c r="E1377" s="10" t="n">
        <f aca="false">'Prices (input)'!D1377</f>
        <v>169.06</v>
      </c>
      <c r="F1377" s="10" t="n">
        <f aca="false">'Prices (input)'!E1377</f>
        <v>78.215</v>
      </c>
      <c r="G1377" s="10" t="n">
        <f aca="false">'Prices (input)'!F1377</f>
        <v>52.334</v>
      </c>
      <c r="H1377" s="10" t="n">
        <f aca="false">'Prices (input)'!G1377</f>
        <v>95.612</v>
      </c>
      <c r="I1377" s="11" t="n">
        <f aca="false">IF(OR(C1377="",C1376=""),"",C1377/C1376-1)</f>
        <v>0.0162324564197294</v>
      </c>
      <c r="J1377" s="11" t="n">
        <f aca="false">IF(OR(D1377="",D1376=""),"",D1377/D1376-1)</f>
        <v>0.00952948183442537</v>
      </c>
      <c r="K1377" s="11" t="n">
        <f aca="false">IF(OR(E1377="",E1376=""),"",E1377/E1376-1)</f>
        <v>0.0100370414625404</v>
      </c>
      <c r="L1377" s="11" t="n">
        <f aca="false">IF(OR(F1377="",F1376=""),"",F1377/F1376-1)</f>
        <v>-0.0122123714985729</v>
      </c>
      <c r="M1377" s="11" t="n">
        <f aca="false">IF(OR(G1377="",G1376=""),"",G1377/G1376-1)</f>
        <v>0.0218291159012809</v>
      </c>
      <c r="N1377" s="11" t="n">
        <f aca="false">IF(OR(H1377="",H1376=""),"",H1377/H1376-1)</f>
        <v>0.020797745131534</v>
      </c>
      <c r="O1377" s="11" t="n">
        <f aca="false">IF(I1377="","",I1377-B1377/252)</f>
        <v>0.0162292818165548</v>
      </c>
      <c r="P1377" s="11" t="n">
        <f aca="false">IF(J1377="","",J1377-B1377/252)</f>
        <v>0.00952630723125077</v>
      </c>
      <c r="Q1377" s="11" t="n">
        <f aca="false">IF(K1377="","",K1377-B1377/252)</f>
        <v>0.0100338668593658</v>
      </c>
      <c r="R1377" s="11" t="n">
        <f aca="false">IF(L1377="","",L1377-B1377/252)</f>
        <v>-0.0122155461017475</v>
      </c>
      <c r="S1377" s="11" t="n">
        <f aca="false">IF(M1377="","",M1377-B1377/252)</f>
        <v>0.0218259412981063</v>
      </c>
      <c r="T1377" s="11" t="n">
        <f aca="false">IF(N1377="","",N1377-B1377/252)</f>
        <v>0.0207945705283594</v>
      </c>
    </row>
    <row r="1378" customFormat="false" ht="15" hidden="false" customHeight="false" outlineLevel="0" collapsed="false">
      <c r="A1378" s="9" t="n">
        <f aca="false">'Prices (input)'!A1378</f>
        <v>40850</v>
      </c>
      <c r="B1378" s="10" t="n">
        <f aca="false">LOOKUP(A1378,'FedFunds (input)'!$A$3:$A$867,'FedFunds (input)'!$B$3:$B$867)/100</f>
        <v>0.0008</v>
      </c>
      <c r="C1378" s="10" t="n">
        <f aca="false">'Prices (input)'!B1378</f>
        <v>97.475</v>
      </c>
      <c r="D1378" s="10" t="n">
        <f aca="false">'Prices (input)'!C1378</f>
        <v>34.438</v>
      </c>
      <c r="E1378" s="10" t="n">
        <f aca="false">'Prices (input)'!D1378</f>
        <v>171.72</v>
      </c>
      <c r="F1378" s="10" t="n">
        <f aca="false">'Prices (input)'!E1378</f>
        <v>77.128</v>
      </c>
      <c r="G1378" s="10" t="n">
        <f aca="false">'Prices (input)'!F1378</f>
        <v>53.958</v>
      </c>
      <c r="H1378" s="10" t="n">
        <f aca="false">'Prices (input)'!G1378</f>
        <v>98.865</v>
      </c>
      <c r="I1378" s="11" t="n">
        <f aca="false">IF(OR(C1378="",C1377=""),"",C1378/C1377-1)</f>
        <v>0.0183028112365888</v>
      </c>
      <c r="J1378" s="11" t="n">
        <f aca="false">IF(OR(D1378="",D1377=""),"",D1378/D1377-1)</f>
        <v>0.0158702064896756</v>
      </c>
      <c r="K1378" s="11" t="n">
        <f aca="false">IF(OR(E1378="",E1377=""),"",E1378/E1377-1)</f>
        <v>0.0157340589139949</v>
      </c>
      <c r="L1378" s="11" t="n">
        <f aca="false">IF(OR(F1378="",F1377=""),"",F1378/F1377-1)</f>
        <v>-0.0138975899763473</v>
      </c>
      <c r="M1378" s="11" t="n">
        <f aca="false">IF(OR(G1378="",G1377=""),"",G1378/G1377-1)</f>
        <v>0.031031451828639</v>
      </c>
      <c r="N1378" s="11" t="n">
        <f aca="false">IF(OR(H1378="",H1377=""),"",H1378/H1377-1)</f>
        <v>0.0340229259925533</v>
      </c>
      <c r="O1378" s="11" t="n">
        <f aca="false">IF(I1378="","",I1378-B1378/252)</f>
        <v>0.0182996366334142</v>
      </c>
      <c r="P1378" s="11" t="n">
        <f aca="false">IF(J1378="","",J1378-B1378/252)</f>
        <v>0.015867031886501</v>
      </c>
      <c r="Q1378" s="11" t="n">
        <f aca="false">IF(K1378="","",K1378-B1378/252)</f>
        <v>0.0157308843108203</v>
      </c>
      <c r="R1378" s="11" t="n">
        <f aca="false">IF(L1378="","",L1378-B1378/252)</f>
        <v>-0.0139007645795219</v>
      </c>
      <c r="S1378" s="11" t="n">
        <f aca="false">IF(M1378="","",M1378-B1378/252)</f>
        <v>0.0310282772254644</v>
      </c>
      <c r="T1378" s="11" t="n">
        <f aca="false">IF(N1378="","",N1378-B1378/252)</f>
        <v>0.0340197513893787</v>
      </c>
    </row>
    <row r="1379" customFormat="false" ht="15" hidden="false" customHeight="false" outlineLevel="0" collapsed="false">
      <c r="A1379" s="9" t="n">
        <f aca="false">'Prices (input)'!A1379</f>
        <v>40851</v>
      </c>
      <c r="B1379" s="10" t="n">
        <f aca="false">LOOKUP(A1379,'FedFunds (input)'!$A$3:$A$867,'FedFunds (input)'!$B$3:$B$867)/100</f>
        <v>0.0008</v>
      </c>
      <c r="C1379" s="10" t="n">
        <f aca="false">'Prices (input)'!B1379</f>
        <v>96.866</v>
      </c>
      <c r="D1379" s="10" t="n">
        <f aca="false">'Prices (input)'!C1379</f>
        <v>34.26</v>
      </c>
      <c r="E1379" s="10" t="n">
        <f aca="false">'Prices (input)'!D1379</f>
        <v>170.85</v>
      </c>
      <c r="F1379" s="10" t="n">
        <f aca="false">'Prices (input)'!E1379</f>
        <v>77.194</v>
      </c>
      <c r="G1379" s="10" t="n">
        <f aca="false">'Prices (input)'!F1379</f>
        <v>53.578</v>
      </c>
      <c r="H1379" s="10" t="n">
        <f aca="false">'Prices (input)'!G1379</f>
        <v>98.047</v>
      </c>
      <c r="I1379" s="11" t="n">
        <f aca="false">IF(OR(C1379="",C1378=""),"",C1379/C1378-1)</f>
        <v>-0.00624775583482939</v>
      </c>
      <c r="J1379" s="11" t="n">
        <f aca="false">IF(OR(D1379="",D1378=""),"",D1379/D1378-1)</f>
        <v>-0.00516870898426169</v>
      </c>
      <c r="K1379" s="11" t="n">
        <f aca="false">IF(OR(E1379="",E1378=""),"",E1379/E1378-1)</f>
        <v>-0.00506638714185892</v>
      </c>
      <c r="L1379" s="11" t="n">
        <f aca="false">IF(OR(F1379="",F1378=""),"",F1379/F1378-1)</f>
        <v>0.00085572036095849</v>
      </c>
      <c r="M1379" s="11" t="n">
        <f aca="false">IF(OR(G1379="",G1378=""),"",G1379/G1378-1)</f>
        <v>-0.00704251454835236</v>
      </c>
      <c r="N1379" s="11" t="n">
        <f aca="false">IF(OR(H1379="",H1378=""),"",H1379/H1378-1)</f>
        <v>-0.00827390886562485</v>
      </c>
      <c r="O1379" s="11" t="n">
        <f aca="false">IF(I1379="","",I1379-B1379/252)</f>
        <v>-0.006250930438004</v>
      </c>
      <c r="P1379" s="11" t="n">
        <f aca="false">IF(J1379="","",J1379-B1379/252)</f>
        <v>-0.0051718835874363</v>
      </c>
      <c r="Q1379" s="11" t="n">
        <f aca="false">IF(K1379="","",K1379-B1379/252)</f>
        <v>-0.00506956174503352</v>
      </c>
      <c r="R1379" s="11" t="n">
        <f aca="false">IF(L1379="","",L1379-B1379/252)</f>
        <v>0.000852545757783886</v>
      </c>
      <c r="S1379" s="11" t="n">
        <f aca="false">IF(M1379="","",M1379-B1379/252)</f>
        <v>-0.00704568915152697</v>
      </c>
      <c r="T1379" s="11" t="n">
        <f aca="false">IF(N1379="","",N1379-B1379/252)</f>
        <v>-0.00827708346879945</v>
      </c>
    </row>
    <row r="1380" customFormat="false" ht="15" hidden="false" customHeight="false" outlineLevel="0" collapsed="false">
      <c r="A1380" s="9" t="n">
        <f aca="false">'Prices (input)'!A1380</f>
        <v>40854</v>
      </c>
      <c r="B1380" s="10" t="n">
        <f aca="false">LOOKUP(A1380,'FedFunds (input)'!$A$3:$A$867,'FedFunds (input)'!$B$3:$B$867)/100</f>
        <v>0.0008</v>
      </c>
      <c r="C1380" s="10" t="n">
        <f aca="false">'Prices (input)'!B1380</f>
        <v>97.483</v>
      </c>
      <c r="D1380" s="10" t="n">
        <f aca="false">'Prices (input)'!C1380</f>
        <v>35.08</v>
      </c>
      <c r="E1380" s="10" t="n">
        <f aca="false">'Prices (input)'!D1380</f>
        <v>174.98</v>
      </c>
      <c r="F1380" s="10" t="n">
        <f aca="false">'Prices (input)'!E1380</f>
        <v>77.711</v>
      </c>
      <c r="G1380" s="10" t="n">
        <f aca="false">'Prices (input)'!F1380</f>
        <v>55.303</v>
      </c>
      <c r="H1380" s="10" t="n">
        <f aca="false">'Prices (input)'!G1380</f>
        <v>101.304</v>
      </c>
      <c r="I1380" s="11" t="n">
        <f aca="false">IF(OR(C1380="",C1379=""),"",C1380/C1379-1)</f>
        <v>0.00636962401668284</v>
      </c>
      <c r="J1380" s="11" t="n">
        <f aca="false">IF(OR(D1380="",D1379=""),"",D1380/D1379-1)</f>
        <v>0.0239346176298891</v>
      </c>
      <c r="K1380" s="11" t="n">
        <f aca="false">IF(OR(E1380="",E1379=""),"",E1380/E1379-1)</f>
        <v>0.0241732513901083</v>
      </c>
      <c r="L1380" s="11" t="n">
        <f aca="false">IF(OR(F1380="",F1379=""),"",F1380/F1379-1)</f>
        <v>0.00669741171593641</v>
      </c>
      <c r="M1380" s="11" t="n">
        <f aca="false">IF(OR(G1380="",G1379=""),"",G1380/G1379-1)</f>
        <v>0.0321960506177907</v>
      </c>
      <c r="N1380" s="11" t="n">
        <f aca="false">IF(OR(H1380="",H1379=""),"",H1380/H1379-1)</f>
        <v>0.0332187624302631</v>
      </c>
      <c r="O1380" s="11" t="n">
        <f aca="false">IF(I1380="","",I1380-B1380/252)</f>
        <v>0.00636644941350824</v>
      </c>
      <c r="P1380" s="11" t="n">
        <f aca="false">IF(J1380="","",J1380-B1380/252)</f>
        <v>0.0239314430267145</v>
      </c>
      <c r="Q1380" s="11" t="n">
        <f aca="false">IF(K1380="","",K1380-B1380/252)</f>
        <v>0.0241700767869337</v>
      </c>
      <c r="R1380" s="11" t="n">
        <f aca="false">IF(L1380="","",L1380-B1380/252)</f>
        <v>0.00669423711276181</v>
      </c>
      <c r="S1380" s="11" t="n">
        <f aca="false">IF(M1380="","",M1380-B1380/252)</f>
        <v>0.0321928760146161</v>
      </c>
      <c r="T1380" s="11" t="n">
        <f aca="false">IF(N1380="","",N1380-B1380/252)</f>
        <v>0.0332155878270885</v>
      </c>
    </row>
    <row r="1381" customFormat="false" ht="15" hidden="false" customHeight="false" outlineLevel="0" collapsed="false">
      <c r="A1381" s="9" t="n">
        <f aca="false">'Prices (input)'!A1381</f>
        <v>40855</v>
      </c>
      <c r="B1381" s="10" t="n">
        <f aca="false">LOOKUP(A1381,'FedFunds (input)'!$A$3:$A$867,'FedFunds (input)'!$B$3:$B$867)/100</f>
        <v>0.0008</v>
      </c>
      <c r="C1381" s="10" t="n">
        <f aca="false">'Prices (input)'!B1381</f>
        <v>98.718</v>
      </c>
      <c r="D1381" s="10" t="n">
        <f aca="false">'Prices (input)'!C1381</f>
        <v>34.82</v>
      </c>
      <c r="E1381" s="10" t="n">
        <f aca="false">'Prices (input)'!D1381</f>
        <v>173.53</v>
      </c>
      <c r="F1381" s="10" t="n">
        <f aca="false">'Prices (input)'!E1381</f>
        <v>76.71</v>
      </c>
      <c r="G1381" s="10" t="n">
        <f aca="false">'Prices (input)'!F1381</f>
        <v>54.618</v>
      </c>
      <c r="H1381" s="10" t="n">
        <f aca="false">'Prices (input)'!G1381</f>
        <v>100.208</v>
      </c>
      <c r="I1381" s="11" t="n">
        <f aca="false">IF(OR(C1381="",C1380=""),"",C1381/C1380-1)</f>
        <v>0.0126688755988225</v>
      </c>
      <c r="J1381" s="11" t="n">
        <f aca="false">IF(OR(D1381="",D1380=""),"",D1381/D1380-1)</f>
        <v>-0.00741163055872285</v>
      </c>
      <c r="K1381" s="11" t="n">
        <f aca="false">IF(OR(E1381="",E1380=""),"",E1381/E1380-1)</f>
        <v>-0.00828666133272371</v>
      </c>
      <c r="L1381" s="11" t="n">
        <f aca="false">IF(OR(F1381="",F1380=""),"",F1381/F1380-1)</f>
        <v>-0.0128810593094929</v>
      </c>
      <c r="M1381" s="11" t="n">
        <f aca="false">IF(OR(G1381="",G1380=""),"",G1381/G1380-1)</f>
        <v>-0.0123863081568811</v>
      </c>
      <c r="N1381" s="11" t="n">
        <f aca="false">IF(OR(H1381="",H1380=""),"",H1381/H1380-1)</f>
        <v>-0.0108189212666825</v>
      </c>
      <c r="O1381" s="11" t="n">
        <f aca="false">IF(I1381="","",I1381-B1381/252)</f>
        <v>0.0126657009956479</v>
      </c>
      <c r="P1381" s="11" t="n">
        <f aca="false">IF(J1381="","",J1381-B1381/252)</f>
        <v>-0.00741480516189745</v>
      </c>
      <c r="Q1381" s="11" t="n">
        <f aca="false">IF(K1381="","",K1381-B1381/252)</f>
        <v>-0.00828983593589831</v>
      </c>
      <c r="R1381" s="11" t="n">
        <f aca="false">IF(L1381="","",L1381-B1381/252)</f>
        <v>-0.0128842339126675</v>
      </c>
      <c r="S1381" s="11" t="n">
        <f aca="false">IF(M1381="","",M1381-B1381/252)</f>
        <v>-0.0123894827600557</v>
      </c>
      <c r="T1381" s="11" t="n">
        <f aca="false">IF(N1381="","",N1381-B1381/252)</f>
        <v>-0.0108220958698571</v>
      </c>
    </row>
    <row r="1382" customFormat="false" ht="15" hidden="false" customHeight="false" outlineLevel="0" collapsed="false">
      <c r="A1382" s="9" t="n">
        <f aca="false">'Prices (input)'!A1382</f>
        <v>40856</v>
      </c>
      <c r="B1382" s="10" t="n">
        <f aca="false">LOOKUP(A1382,'FedFunds (input)'!$A$3:$A$867,'FedFunds (input)'!$B$3:$B$867)/100</f>
        <v>0.0008</v>
      </c>
      <c r="C1382" s="10" t="n">
        <f aca="false">'Prices (input)'!B1382</f>
        <v>95.34</v>
      </c>
      <c r="D1382" s="10" t="n">
        <f aca="false">'Prices (input)'!C1382</f>
        <v>34.514</v>
      </c>
      <c r="E1382" s="10" t="n">
        <f aca="false">'Prices (input)'!D1382</f>
        <v>172.07</v>
      </c>
      <c r="F1382" s="10" t="n">
        <f aca="false">'Prices (input)'!E1382</f>
        <v>78.301</v>
      </c>
      <c r="G1382" s="10" t="n">
        <f aca="false">'Prices (input)'!F1382</f>
        <v>53.032</v>
      </c>
      <c r="H1382" s="10" t="n">
        <f aca="false">'Prices (input)'!G1382</f>
        <v>95.642</v>
      </c>
      <c r="I1382" s="11" t="n">
        <f aca="false">IF(OR(C1382="",C1381=""),"",C1382/C1381-1)</f>
        <v>-0.0342186835227618</v>
      </c>
      <c r="J1382" s="11" t="n">
        <f aca="false">IF(OR(D1382="",D1381=""),"",D1382/D1381-1)</f>
        <v>-0.00878805284319351</v>
      </c>
      <c r="K1382" s="11" t="n">
        <f aca="false">IF(OR(E1382="",E1381=""),"",E1382/E1381-1)</f>
        <v>-0.00841353080159057</v>
      </c>
      <c r="L1382" s="11" t="n">
        <f aca="false">IF(OR(F1382="",F1381=""),"",F1382/F1381-1)</f>
        <v>0.0207404510494069</v>
      </c>
      <c r="M1382" s="11" t="n">
        <f aca="false">IF(OR(G1382="",G1381=""),"",G1382/G1381-1)</f>
        <v>-0.0290380460653998</v>
      </c>
      <c r="N1382" s="11" t="n">
        <f aca="false">IF(OR(H1382="",H1381=""),"",H1382/H1381-1)</f>
        <v>-0.0455652243333866</v>
      </c>
      <c r="O1382" s="11" t="n">
        <f aca="false">IF(I1382="","",I1382-B1382/252)</f>
        <v>-0.0342218581259364</v>
      </c>
      <c r="P1382" s="11" t="n">
        <f aca="false">IF(J1382="","",J1382-B1382/252)</f>
        <v>-0.00879122744636811</v>
      </c>
      <c r="Q1382" s="11" t="n">
        <f aca="false">IF(K1382="","",K1382-B1382/252)</f>
        <v>-0.00841670540476518</v>
      </c>
      <c r="R1382" s="11" t="n">
        <f aca="false">IF(L1382="","",L1382-B1382/252)</f>
        <v>0.0207372764462323</v>
      </c>
      <c r="S1382" s="11" t="n">
        <f aca="false">IF(M1382="","",M1382-B1382/252)</f>
        <v>-0.0290412206685744</v>
      </c>
      <c r="T1382" s="11" t="n">
        <f aca="false">IF(N1382="","",N1382-B1382/252)</f>
        <v>-0.0455683989365612</v>
      </c>
    </row>
    <row r="1383" customFormat="false" ht="15" hidden="false" customHeight="false" outlineLevel="0" collapsed="false">
      <c r="A1383" s="9" t="n">
        <f aca="false">'Prices (input)'!A1383</f>
        <v>40857</v>
      </c>
      <c r="B1383" s="10" t="n">
        <f aca="false">LOOKUP(A1383,'FedFunds (input)'!$A$3:$A$867,'FedFunds (input)'!$B$3:$B$867)/100</f>
        <v>0.0008</v>
      </c>
      <c r="C1383" s="10" t="n">
        <f aca="false">'Prices (input)'!B1383</f>
        <v>95.924</v>
      </c>
      <c r="D1383" s="10" t="n">
        <f aca="false">'Prices (input)'!C1383</f>
        <v>34.32</v>
      </c>
      <c r="E1383" s="10" t="n">
        <f aca="false">'Prices (input)'!D1383</f>
        <v>171.14</v>
      </c>
      <c r="F1383" s="10" t="n">
        <f aca="false">'Prices (input)'!E1383</f>
        <v>77.147</v>
      </c>
      <c r="G1383" s="10" t="n">
        <f aca="false">'Prices (input)'!F1383</f>
        <v>52.561</v>
      </c>
      <c r="H1383" s="10" t="n">
        <f aca="false">'Prices (input)'!G1383</f>
        <v>96.373</v>
      </c>
      <c r="I1383" s="11" t="n">
        <f aca="false">IF(OR(C1383="",C1382=""),"",C1383/C1382-1)</f>
        <v>0.00612544577302288</v>
      </c>
      <c r="J1383" s="11" t="n">
        <f aca="false">IF(OR(D1383="",D1382=""),"",D1383/D1382-1)</f>
        <v>-0.00562090745784327</v>
      </c>
      <c r="K1383" s="11" t="n">
        <f aca="false">IF(OR(E1383="",E1382=""),"",E1383/E1382-1)</f>
        <v>-0.00540477712558851</v>
      </c>
      <c r="L1383" s="11" t="n">
        <f aca="false">IF(OR(F1383="",F1382=""),"",F1383/F1382-1)</f>
        <v>-0.0147379982375704</v>
      </c>
      <c r="M1383" s="11" t="n">
        <f aca="false">IF(OR(G1383="",G1382=""),"",G1383/G1382-1)</f>
        <v>-0.00888143007995168</v>
      </c>
      <c r="N1383" s="11" t="n">
        <f aca="false">IF(OR(H1383="",H1382=""),"",H1383/H1382-1)</f>
        <v>0.00764308567365801</v>
      </c>
      <c r="O1383" s="11" t="n">
        <f aca="false">IF(I1383="","",I1383-B1383/252)</f>
        <v>0.00612227116984827</v>
      </c>
      <c r="P1383" s="11" t="n">
        <f aca="false">IF(J1383="","",J1383-B1383/252)</f>
        <v>-0.00562408206101788</v>
      </c>
      <c r="Q1383" s="11" t="n">
        <f aca="false">IF(K1383="","",K1383-B1383/252)</f>
        <v>-0.00540795172876311</v>
      </c>
      <c r="R1383" s="11" t="n">
        <f aca="false">IF(L1383="","",L1383-B1383/252)</f>
        <v>-0.014741172840745</v>
      </c>
      <c r="S1383" s="11" t="n">
        <f aca="false">IF(M1383="","",M1383-B1383/252)</f>
        <v>-0.00888460468312628</v>
      </c>
      <c r="T1383" s="11" t="n">
        <f aca="false">IF(N1383="","",N1383-B1383/252)</f>
        <v>0.00763991107048341</v>
      </c>
    </row>
    <row r="1384" customFormat="false" ht="15" hidden="false" customHeight="false" outlineLevel="0" collapsed="false">
      <c r="A1384" s="9" t="n">
        <f aca="false">'Prices (input)'!A1384</f>
        <v>40858</v>
      </c>
      <c r="B1384" s="10" t="n">
        <f aca="false">LOOKUP(A1384,'FedFunds (input)'!$A$3:$A$867,'FedFunds (input)'!$B$3:$B$867)/100</f>
        <v>0.0008</v>
      </c>
      <c r="C1384" s="10" t="n">
        <f aca="false">'Prices (input)'!B1384</f>
        <v>97.807</v>
      </c>
      <c r="D1384" s="10" t="n">
        <f aca="false">'Prices (input)'!C1384</f>
        <v>34.88</v>
      </c>
      <c r="E1384" s="10" t="n">
        <f aca="false">'Prices (input)'!D1384</f>
        <v>173.96</v>
      </c>
      <c r="F1384" s="10" t="n">
        <f aca="false">'Prices (input)'!E1384</f>
        <v>76.647</v>
      </c>
      <c r="G1384" s="10" t="n">
        <f aca="false">'Prices (input)'!F1384</f>
        <v>54.465</v>
      </c>
      <c r="H1384" s="10" t="n">
        <f aca="false">'Prices (input)'!G1384</f>
        <v>98.443</v>
      </c>
      <c r="I1384" s="11" t="n">
        <f aca="false">IF(OR(C1384="",C1383=""),"",C1384/C1383-1)</f>
        <v>0.0196301238480463</v>
      </c>
      <c r="J1384" s="11" t="n">
        <f aca="false">IF(OR(D1384="",D1383=""),"",D1384/D1383-1)</f>
        <v>0.0163170163170163</v>
      </c>
      <c r="K1384" s="11" t="n">
        <f aca="false">IF(OR(E1384="",E1383=""),"",E1384/E1383-1)</f>
        <v>0.0164777375248335</v>
      </c>
      <c r="L1384" s="11" t="n">
        <f aca="false">IF(OR(F1384="",F1383=""),"",F1384/F1383-1)</f>
        <v>-0.00648113342061263</v>
      </c>
      <c r="M1384" s="11" t="n">
        <f aca="false">IF(OR(G1384="",G1383=""),"",G1384/G1383-1)</f>
        <v>0.036224577157969</v>
      </c>
      <c r="N1384" s="11" t="n">
        <f aca="false">IF(OR(H1384="",H1383=""),"",H1384/H1383-1)</f>
        <v>0.0214790449607254</v>
      </c>
      <c r="O1384" s="11" t="n">
        <f aca="false">IF(I1384="","",I1384-B1384/252)</f>
        <v>0.0196269492448717</v>
      </c>
      <c r="P1384" s="11" t="n">
        <f aca="false">IF(J1384="","",J1384-B1384/252)</f>
        <v>0.0163138417138417</v>
      </c>
      <c r="Q1384" s="11" t="n">
        <f aca="false">IF(K1384="","",K1384-B1384/252)</f>
        <v>0.0164745629216589</v>
      </c>
      <c r="R1384" s="11" t="n">
        <f aca="false">IF(L1384="","",L1384-B1384/252)</f>
        <v>-0.00648430802378723</v>
      </c>
      <c r="S1384" s="11" t="n">
        <f aca="false">IF(M1384="","",M1384-B1384/252)</f>
        <v>0.0362214025547944</v>
      </c>
      <c r="T1384" s="11" t="n">
        <f aca="false">IF(N1384="","",N1384-B1384/252)</f>
        <v>0.0214758703575508</v>
      </c>
    </row>
    <row r="1385" customFormat="false" ht="15" hidden="false" customHeight="false" outlineLevel="0" collapsed="false">
      <c r="A1385" s="9" t="n">
        <f aca="false">'Prices (input)'!A1385</f>
        <v>40861</v>
      </c>
      <c r="B1385" s="10" t="n">
        <f aca="false">LOOKUP(A1385,'FedFunds (input)'!$A$3:$A$867,'FedFunds (input)'!$B$3:$B$867)/100</f>
        <v>0.0008</v>
      </c>
      <c r="C1385" s="10" t="n">
        <f aca="false">'Prices (input)'!B1385</f>
        <v>96.873</v>
      </c>
      <c r="D1385" s="10" t="n">
        <f aca="false">'Prices (input)'!C1385</f>
        <v>34.74</v>
      </c>
      <c r="E1385" s="10" t="n">
        <f aca="false">'Prices (input)'!D1385</f>
        <v>173.2</v>
      </c>
      <c r="F1385" s="10" t="n">
        <f aca="false">'Prices (input)'!E1385</f>
        <v>77.867</v>
      </c>
      <c r="G1385" s="10" t="n">
        <f aca="false">'Prices (input)'!F1385</f>
        <v>53.46</v>
      </c>
      <c r="H1385" s="10" t="n">
        <f aca="false">'Prices (input)'!G1385</f>
        <v>97.073</v>
      </c>
      <c r="I1385" s="11" t="n">
        <f aca="false">IF(OR(C1385="",C1384=""),"",C1385/C1384-1)</f>
        <v>-0.00954941875325899</v>
      </c>
      <c r="J1385" s="11" t="n">
        <f aca="false">IF(OR(D1385="",D1384=""),"",D1385/D1384-1)</f>
        <v>-0.0040137614678899</v>
      </c>
      <c r="K1385" s="11" t="n">
        <f aca="false">IF(OR(E1385="",E1384=""),"",E1385/E1384-1)</f>
        <v>-0.00436882041848707</v>
      </c>
      <c r="L1385" s="11" t="n">
        <f aca="false">IF(OR(F1385="",F1384=""),"",F1385/F1384-1)</f>
        <v>0.0159171265672498</v>
      </c>
      <c r="M1385" s="11" t="n">
        <f aca="false">IF(OR(G1385="",G1384=""),"",G1385/G1384-1)</f>
        <v>-0.0184522170201047</v>
      </c>
      <c r="N1385" s="11" t="n">
        <f aca="false">IF(OR(H1385="",H1384=""),"",H1385/H1384-1)</f>
        <v>-0.0139166827504241</v>
      </c>
      <c r="O1385" s="11" t="n">
        <f aca="false">IF(I1385="","",I1385-B1385/252)</f>
        <v>-0.00955259335643359</v>
      </c>
      <c r="P1385" s="11" t="n">
        <f aca="false">IF(J1385="","",J1385-B1385/252)</f>
        <v>-0.0040169360710645</v>
      </c>
      <c r="Q1385" s="11" t="n">
        <f aca="false">IF(K1385="","",K1385-B1385/252)</f>
        <v>-0.00437199502166168</v>
      </c>
      <c r="R1385" s="11" t="n">
        <f aca="false">IF(L1385="","",L1385-B1385/252)</f>
        <v>0.0159139519640752</v>
      </c>
      <c r="S1385" s="11" t="n">
        <f aca="false">IF(M1385="","",M1385-B1385/252)</f>
        <v>-0.0184553916232793</v>
      </c>
      <c r="T1385" s="11" t="n">
        <f aca="false">IF(N1385="","",N1385-B1385/252)</f>
        <v>-0.0139198573535987</v>
      </c>
    </row>
    <row r="1386" customFormat="false" ht="15" hidden="false" customHeight="false" outlineLevel="0" collapsed="false">
      <c r="A1386" s="9" t="n">
        <f aca="false">'Prices (input)'!A1386</f>
        <v>40862</v>
      </c>
      <c r="B1386" s="10" t="n">
        <f aca="false">LOOKUP(A1386,'FedFunds (input)'!$A$3:$A$867,'FedFunds (input)'!$B$3:$B$867)/100</f>
        <v>0.0008</v>
      </c>
      <c r="C1386" s="10" t="n">
        <f aca="false">'Prices (input)'!B1386</f>
        <v>97.367</v>
      </c>
      <c r="D1386" s="10" t="n">
        <f aca="false">'Prices (input)'!C1386</f>
        <v>34.78</v>
      </c>
      <c r="E1386" s="10" t="n">
        <f aca="false">'Prices (input)'!D1386</f>
        <v>173.37</v>
      </c>
      <c r="F1386" s="10" t="n">
        <f aca="false">'Prices (input)'!E1386</f>
        <v>77.797</v>
      </c>
      <c r="G1386" s="10" t="n">
        <f aca="false">'Prices (input)'!F1386</f>
        <v>53.6</v>
      </c>
      <c r="H1386" s="10" t="n">
        <f aca="false">'Prices (input)'!G1386</f>
        <v>96.464</v>
      </c>
      <c r="I1386" s="11" t="n">
        <f aca="false">IF(OR(C1386="",C1385=""),"",C1386/C1385-1)</f>
        <v>0.0050994601178862</v>
      </c>
      <c r="J1386" s="11" t="n">
        <f aca="false">IF(OR(D1386="",D1385=""),"",D1386/D1385-1)</f>
        <v>0.0011514104778354</v>
      </c>
      <c r="K1386" s="11" t="n">
        <f aca="false">IF(OR(E1386="",E1385=""),"",E1386/E1385-1)</f>
        <v>0.000981524249422661</v>
      </c>
      <c r="L1386" s="11" t="n">
        <f aca="false">IF(OR(F1386="",F1385=""),"",F1386/F1385-1)</f>
        <v>-0.000898968754414642</v>
      </c>
      <c r="M1386" s="11" t="n">
        <f aca="false">IF(OR(G1386="",G1385=""),"",G1386/G1385-1)</f>
        <v>0.00261878039655827</v>
      </c>
      <c r="N1386" s="11" t="n">
        <f aca="false">IF(OR(H1386="",H1385=""),"",H1386/H1385-1)</f>
        <v>-0.00627362912447327</v>
      </c>
      <c r="O1386" s="11" t="n">
        <f aca="false">IF(I1386="","",I1386-B1386/252)</f>
        <v>0.0050962855147116</v>
      </c>
      <c r="P1386" s="11" t="n">
        <f aca="false">IF(J1386="","",J1386-B1386/252)</f>
        <v>0.0011482358746608</v>
      </c>
      <c r="Q1386" s="11" t="n">
        <f aca="false">IF(K1386="","",K1386-B1386/252)</f>
        <v>0.000978349646248057</v>
      </c>
      <c r="R1386" s="11" t="n">
        <f aca="false">IF(L1386="","",L1386-B1386/252)</f>
        <v>-0.000902143357589245</v>
      </c>
      <c r="S1386" s="11" t="n">
        <f aca="false">IF(M1386="","",M1386-B1386/252)</f>
        <v>0.00261560579338367</v>
      </c>
      <c r="T1386" s="11" t="n">
        <f aca="false">IF(N1386="","",N1386-B1386/252)</f>
        <v>-0.00627680372764787</v>
      </c>
    </row>
    <row r="1387" customFormat="false" ht="15" hidden="false" customHeight="false" outlineLevel="0" collapsed="false">
      <c r="A1387" s="9" t="n">
        <f aca="false">'Prices (input)'!A1387</f>
        <v>40863</v>
      </c>
      <c r="B1387" s="10" t="n">
        <f aca="false">LOOKUP(A1387,'FedFunds (input)'!$A$3:$A$867,'FedFunds (input)'!$B$3:$B$867)/100</f>
        <v>0.0008</v>
      </c>
      <c r="C1387" s="10" t="n">
        <f aca="false">'Prices (input)'!B1387</f>
        <v>95.8</v>
      </c>
      <c r="D1387" s="10" t="n">
        <f aca="false">'Prices (input)'!C1387</f>
        <v>34.4</v>
      </c>
      <c r="E1387" s="10" t="n">
        <f aca="false">'Prices (input)'!D1387</f>
        <v>171.51</v>
      </c>
      <c r="F1387" s="10" t="n">
        <f aca="false">'Prices (input)'!E1387</f>
        <v>78.493</v>
      </c>
      <c r="G1387" s="10" t="n">
        <f aca="false">'Prices (input)'!F1387</f>
        <v>52.709</v>
      </c>
      <c r="H1387" s="10" t="n">
        <f aca="false">'Prices (input)'!G1387</f>
        <v>94.729</v>
      </c>
      <c r="I1387" s="11" t="n">
        <f aca="false">IF(OR(C1387="",C1386=""),"",C1387/C1386-1)</f>
        <v>-0.0160937483952469</v>
      </c>
      <c r="J1387" s="11" t="n">
        <f aca="false">IF(OR(D1387="",D1386=""),"",D1387/D1386-1)</f>
        <v>-0.0109258194364578</v>
      </c>
      <c r="K1387" s="11" t="n">
        <f aca="false">IF(OR(E1387="",E1386=""),"",E1387/E1386-1)</f>
        <v>-0.0107284997404395</v>
      </c>
      <c r="L1387" s="11" t="n">
        <f aca="false">IF(OR(F1387="",F1386=""),"",F1387/F1386-1)</f>
        <v>0.00894636039950125</v>
      </c>
      <c r="M1387" s="11" t="n">
        <f aca="false">IF(OR(G1387="",G1386=""),"",G1387/G1386-1)</f>
        <v>-0.0166231343283582</v>
      </c>
      <c r="N1387" s="11" t="n">
        <f aca="false">IF(OR(H1387="",H1386=""),"",H1387/H1386-1)</f>
        <v>-0.0179859844086914</v>
      </c>
      <c r="O1387" s="11" t="n">
        <f aca="false">IF(I1387="","",I1387-B1387/252)</f>
        <v>-0.0160969229984215</v>
      </c>
      <c r="P1387" s="11" t="n">
        <f aca="false">IF(J1387="","",J1387-B1387/252)</f>
        <v>-0.0109289940396324</v>
      </c>
      <c r="Q1387" s="11" t="n">
        <f aca="false">IF(K1387="","",K1387-B1387/252)</f>
        <v>-0.0107316743436142</v>
      </c>
      <c r="R1387" s="11" t="n">
        <f aca="false">IF(L1387="","",L1387-B1387/252)</f>
        <v>0.00894318579632665</v>
      </c>
      <c r="S1387" s="11" t="n">
        <f aca="false">IF(M1387="","",M1387-B1387/252)</f>
        <v>-0.0166263089315328</v>
      </c>
      <c r="T1387" s="11" t="n">
        <f aca="false">IF(N1387="","",N1387-B1387/252)</f>
        <v>-0.017989159011866</v>
      </c>
    </row>
    <row r="1388" customFormat="false" ht="15" hidden="false" customHeight="false" outlineLevel="0" collapsed="false">
      <c r="A1388" s="9" t="n">
        <f aca="false">'Prices (input)'!A1388</f>
        <v>40864</v>
      </c>
      <c r="B1388" s="10" t="n">
        <f aca="false">LOOKUP(A1388,'FedFunds (input)'!$A$3:$A$867,'FedFunds (input)'!$B$3:$B$867)/100</f>
        <v>0.0008</v>
      </c>
      <c r="C1388" s="10" t="n">
        <f aca="false">'Prices (input)'!B1388</f>
        <v>94.256</v>
      </c>
      <c r="D1388" s="10" t="n">
        <f aca="false">'Prices (input)'!C1388</f>
        <v>33.5222</v>
      </c>
      <c r="E1388" s="10" t="n">
        <f aca="false">'Prices (input)'!D1388</f>
        <v>167.1</v>
      </c>
      <c r="F1388" s="10" t="n">
        <f aca="false">'Prices (input)'!E1388</f>
        <v>79.102</v>
      </c>
      <c r="G1388" s="10" t="n">
        <f aca="false">'Prices (input)'!F1388</f>
        <v>50.561</v>
      </c>
      <c r="H1388" s="10" t="n">
        <f aca="false">'Prices (input)'!G1388</f>
        <v>89.798</v>
      </c>
      <c r="I1388" s="11" t="n">
        <f aca="false">IF(OR(C1388="",C1387=""),"",C1388/C1387-1)</f>
        <v>-0.016116910229645</v>
      </c>
      <c r="J1388" s="11" t="n">
        <f aca="false">IF(OR(D1388="",D1387=""),"",D1388/D1387-1)</f>
        <v>-0.0255174418604651</v>
      </c>
      <c r="K1388" s="11" t="n">
        <f aca="false">IF(OR(E1388="",E1387=""),"",E1388/E1387-1)</f>
        <v>-0.0257127864264474</v>
      </c>
      <c r="L1388" s="11" t="n">
        <f aca="false">IF(OR(F1388="",F1387=""),"",F1388/F1387-1)</f>
        <v>0.00775865363790418</v>
      </c>
      <c r="M1388" s="11" t="n">
        <f aca="false">IF(OR(G1388="",G1387=""),"",G1388/G1387-1)</f>
        <v>-0.0407520537289647</v>
      </c>
      <c r="N1388" s="11" t="n">
        <f aca="false">IF(OR(H1388="",H1387=""),"",H1388/H1387-1)</f>
        <v>-0.0520537533384707</v>
      </c>
      <c r="O1388" s="11" t="n">
        <f aca="false">IF(I1388="","",I1388-B1388/252)</f>
        <v>-0.0161200848328196</v>
      </c>
      <c r="P1388" s="11" t="n">
        <f aca="false">IF(J1388="","",J1388-B1388/252)</f>
        <v>-0.0255206164636397</v>
      </c>
      <c r="Q1388" s="11" t="n">
        <f aca="false">IF(K1388="","",K1388-B1388/252)</f>
        <v>-0.025715961029622</v>
      </c>
      <c r="R1388" s="11" t="n">
        <f aca="false">IF(L1388="","",L1388-B1388/252)</f>
        <v>0.00775547903472958</v>
      </c>
      <c r="S1388" s="11" t="n">
        <f aca="false">IF(M1388="","",M1388-B1388/252)</f>
        <v>-0.0407552283321393</v>
      </c>
      <c r="T1388" s="11" t="n">
        <f aca="false">IF(N1388="","",N1388-B1388/252)</f>
        <v>-0.0520569279416453</v>
      </c>
    </row>
    <row r="1389" customFormat="false" ht="15" hidden="false" customHeight="false" outlineLevel="0" collapsed="false">
      <c r="A1389" s="9" t="n">
        <f aca="false">'Prices (input)'!A1389</f>
        <v>40865</v>
      </c>
      <c r="B1389" s="10" t="n">
        <f aca="false">LOOKUP(A1389,'FedFunds (input)'!$A$3:$A$867,'FedFunds (input)'!$B$3:$B$867)/100</f>
        <v>0.0008</v>
      </c>
      <c r="C1389" s="10" t="n">
        <f aca="false">'Prices (input)'!B1389</f>
        <v>94.171</v>
      </c>
      <c r="D1389" s="10" t="n">
        <f aca="false">'Prices (input)'!C1389</f>
        <v>33.64</v>
      </c>
      <c r="E1389" s="10" t="n">
        <f aca="false">'Prices (input)'!D1389</f>
        <v>167.62</v>
      </c>
      <c r="F1389" s="10" t="n">
        <f aca="false">'Prices (input)'!E1389</f>
        <v>79.103</v>
      </c>
      <c r="G1389" s="10" t="n">
        <f aca="false">'Prices (input)'!F1389</f>
        <v>49.871</v>
      </c>
      <c r="H1389" s="10" t="n">
        <f aca="false">'Prices (input)'!G1389</f>
        <v>88.948</v>
      </c>
      <c r="I1389" s="11" t="n">
        <f aca="false">IF(OR(C1389="",C1388=""),"",C1389/C1388-1)</f>
        <v>-0.000901799354948163</v>
      </c>
      <c r="J1389" s="11" t="n">
        <f aca="false">IF(OR(D1389="",D1388=""),"",D1389/D1388-1)</f>
        <v>0.00351408917075857</v>
      </c>
      <c r="K1389" s="11" t="n">
        <f aca="false">IF(OR(E1389="",E1388=""),"",E1389/E1388-1)</f>
        <v>0.00311190903650505</v>
      </c>
      <c r="L1389" s="11" t="n">
        <f aca="false">IF(OR(F1389="",F1388=""),"",F1389/F1388-1)</f>
        <v>1.26419053878557E-005</v>
      </c>
      <c r="M1389" s="11" t="n">
        <f aca="false">IF(OR(G1389="",G1388=""),"",G1389/G1388-1)</f>
        <v>-0.0136468819841379</v>
      </c>
      <c r="N1389" s="11" t="n">
        <f aca="false">IF(OR(H1389="",H1388=""),"",H1389/H1388-1)</f>
        <v>-0.00946568965901251</v>
      </c>
      <c r="O1389" s="11" t="n">
        <f aca="false">IF(I1389="","",I1389-B1389/252)</f>
        <v>-0.000904973958122766</v>
      </c>
      <c r="P1389" s="11" t="n">
        <f aca="false">IF(J1389="","",J1389-B1389/252)</f>
        <v>0.00351091456758397</v>
      </c>
      <c r="Q1389" s="11" t="n">
        <f aca="false">IF(K1389="","",K1389-B1389/252)</f>
        <v>0.00310873443333044</v>
      </c>
      <c r="R1389" s="11" t="n">
        <f aca="false">IF(L1389="","",L1389-B1389/252)</f>
        <v>9.46730221325253E-006</v>
      </c>
      <c r="S1389" s="11" t="n">
        <f aca="false">IF(M1389="","",M1389-B1389/252)</f>
        <v>-0.0136500565873125</v>
      </c>
      <c r="T1389" s="11" t="n">
        <f aca="false">IF(N1389="","",N1389-B1389/252)</f>
        <v>-0.00946886426218711</v>
      </c>
    </row>
    <row r="1390" customFormat="false" ht="15" hidden="false" customHeight="false" outlineLevel="0" collapsed="false">
      <c r="A1390" s="9" t="n">
        <f aca="false">'Prices (input)'!A1390</f>
        <v>40868</v>
      </c>
      <c r="B1390" s="10" t="n">
        <f aca="false">LOOKUP(A1390,'FedFunds (input)'!$A$3:$A$867,'FedFunds (input)'!$B$3:$B$867)/100</f>
        <v>0.0008</v>
      </c>
      <c r="C1390" s="10" t="n">
        <f aca="false">'Prices (input)'!B1390</f>
        <v>92.38</v>
      </c>
      <c r="D1390" s="10" t="n">
        <f aca="false">'Prices (input)'!C1390</f>
        <v>32.8</v>
      </c>
      <c r="E1390" s="10" t="n">
        <f aca="false">'Prices (input)'!D1390</f>
        <v>163.5</v>
      </c>
      <c r="F1390" s="10" t="n">
        <f aca="false">'Prices (input)'!E1390</f>
        <v>79.567</v>
      </c>
      <c r="G1390" s="10" t="n">
        <f aca="false">'Prices (input)'!F1390</f>
        <v>48.967</v>
      </c>
      <c r="H1390" s="10" t="n">
        <f aca="false">'Prices (input)'!G1390</f>
        <v>84.623</v>
      </c>
      <c r="I1390" s="11" t="n">
        <f aca="false">IF(OR(C1390="",C1389=""),"",C1390/C1389-1)</f>
        <v>-0.0190185938346201</v>
      </c>
      <c r="J1390" s="11" t="n">
        <f aca="false">IF(OR(D1390="",D1389=""),"",D1390/D1389-1)</f>
        <v>-0.0249702734839478</v>
      </c>
      <c r="K1390" s="11" t="n">
        <f aca="false">IF(OR(E1390="",E1389=""),"",E1390/E1389-1)</f>
        <v>-0.0245794057988307</v>
      </c>
      <c r="L1390" s="11" t="n">
        <f aca="false">IF(OR(F1390="",F1389=""),"",F1390/F1389-1)</f>
        <v>0.00586576994551402</v>
      </c>
      <c r="M1390" s="11" t="n">
        <f aca="false">IF(OR(G1390="",G1389=""),"",G1390/G1389-1)</f>
        <v>-0.0181267670590123</v>
      </c>
      <c r="N1390" s="11" t="n">
        <f aca="false">IF(OR(H1390="",H1389=""),"",H1390/H1389-1)</f>
        <v>-0.0486239150964607</v>
      </c>
      <c r="O1390" s="11" t="n">
        <f aca="false">IF(I1390="","",I1390-B1390/252)</f>
        <v>-0.0190217684377947</v>
      </c>
      <c r="P1390" s="11" t="n">
        <f aca="false">IF(J1390="","",J1390-B1390/252)</f>
        <v>-0.0249734480871224</v>
      </c>
      <c r="Q1390" s="11" t="n">
        <f aca="false">IF(K1390="","",K1390-B1390/252)</f>
        <v>-0.0245825804020053</v>
      </c>
      <c r="R1390" s="11" t="n">
        <f aca="false">IF(L1390="","",L1390-B1390/252)</f>
        <v>0.00586259534233942</v>
      </c>
      <c r="S1390" s="11" t="n">
        <f aca="false">IF(M1390="","",M1390-B1390/252)</f>
        <v>-0.0181299416621869</v>
      </c>
      <c r="T1390" s="11" t="n">
        <f aca="false">IF(N1390="","",N1390-B1390/252)</f>
        <v>-0.0486270896996353</v>
      </c>
    </row>
    <row r="1391" customFormat="false" ht="15" hidden="false" customHeight="false" outlineLevel="0" collapsed="false">
      <c r="A1391" s="9" t="n">
        <f aca="false">'Prices (input)'!A1391</f>
        <v>40869</v>
      </c>
      <c r="B1391" s="10" t="n">
        <f aca="false">LOOKUP(A1391,'FedFunds (input)'!$A$3:$A$867,'FedFunds (input)'!$B$3:$B$867)/100</f>
        <v>0.0008</v>
      </c>
      <c r="C1391" s="10" t="n">
        <f aca="false">'Prices (input)'!B1391</f>
        <v>92.002</v>
      </c>
      <c r="D1391" s="10" t="n">
        <f aca="false">'Prices (input)'!C1391</f>
        <v>33.1598</v>
      </c>
      <c r="E1391" s="10" t="n">
        <f aca="false">'Prices (input)'!D1391</f>
        <v>165.31</v>
      </c>
      <c r="F1391" s="10" t="n">
        <f aca="false">'Prices (input)'!E1391</f>
        <v>80.448</v>
      </c>
      <c r="G1391" s="10" t="n">
        <f aca="false">'Prices (input)'!F1391</f>
        <v>49.818</v>
      </c>
      <c r="H1391" s="10" t="n">
        <f aca="false">'Prices (input)'!G1391</f>
        <v>86.054</v>
      </c>
      <c r="I1391" s="11" t="n">
        <f aca="false">IF(OR(C1391="",C1390=""),"",C1391/C1390-1)</f>
        <v>-0.00409179476077071</v>
      </c>
      <c r="J1391" s="11" t="n">
        <f aca="false">IF(OR(D1391="",D1390=""),"",D1391/D1390-1)</f>
        <v>0.0109695121951219</v>
      </c>
      <c r="K1391" s="11" t="n">
        <f aca="false">IF(OR(E1391="",E1390=""),"",E1391/E1390-1)</f>
        <v>0.0110703363914373</v>
      </c>
      <c r="L1391" s="11" t="n">
        <f aca="false">IF(OR(F1391="",F1390=""),"",F1391/F1390-1)</f>
        <v>0.011072429524803</v>
      </c>
      <c r="M1391" s="11" t="n">
        <f aca="false">IF(OR(G1391="",G1390=""),"",G1391/G1390-1)</f>
        <v>0.0173790511977454</v>
      </c>
      <c r="N1391" s="11" t="n">
        <f aca="false">IF(OR(H1391="",H1390=""),"",H1391/H1390-1)</f>
        <v>0.0169102962551553</v>
      </c>
      <c r="O1391" s="11" t="n">
        <f aca="false">IF(I1391="","",I1391-B1391/252)</f>
        <v>-0.00409496936394531</v>
      </c>
      <c r="P1391" s="11" t="n">
        <f aca="false">IF(J1391="","",J1391-B1391/252)</f>
        <v>0.0109663375919473</v>
      </c>
      <c r="Q1391" s="11" t="n">
        <f aca="false">IF(K1391="","",K1391-B1391/252)</f>
        <v>0.0110671617882627</v>
      </c>
      <c r="R1391" s="11" t="n">
        <f aca="false">IF(L1391="","",L1391-B1391/252)</f>
        <v>0.0110692549216284</v>
      </c>
      <c r="S1391" s="11" t="n">
        <f aca="false">IF(M1391="","",M1391-B1391/252)</f>
        <v>0.0173758765945708</v>
      </c>
      <c r="T1391" s="11" t="n">
        <f aca="false">IF(N1391="","",N1391-B1391/252)</f>
        <v>0.0169071216519807</v>
      </c>
    </row>
    <row r="1392" customFormat="false" ht="15" hidden="false" customHeight="false" outlineLevel="0" collapsed="false">
      <c r="A1392" s="9" t="n">
        <f aca="false">'Prices (input)'!A1392</f>
        <v>40870</v>
      </c>
      <c r="B1392" s="10" t="n">
        <f aca="false">LOOKUP(A1392,'FedFunds (input)'!$A$3:$A$867,'FedFunds (input)'!$B$3:$B$867)/100</f>
        <v>0.0008</v>
      </c>
      <c r="C1392" s="10" t="n">
        <f aca="false">'Prices (input)'!B1392</f>
        <v>90.041</v>
      </c>
      <c r="D1392" s="10" t="n">
        <f aca="false">'Prices (input)'!C1392</f>
        <v>33.06</v>
      </c>
      <c r="E1392" s="10" t="n">
        <f aca="false">'Prices (input)'!D1392</f>
        <v>164.83</v>
      </c>
      <c r="F1392" s="10" t="n">
        <f aca="false">'Prices (input)'!E1392</f>
        <v>81.244</v>
      </c>
      <c r="G1392" s="10" t="n">
        <f aca="false">'Prices (input)'!F1392</f>
        <v>48.456</v>
      </c>
      <c r="H1392" s="10" t="n">
        <f aca="false">'Prices (input)'!G1392</f>
        <v>82.979</v>
      </c>
      <c r="I1392" s="11" t="n">
        <f aca="false">IF(OR(C1392="",C1391=""),"",C1392/C1391-1)</f>
        <v>-0.0213147540270864</v>
      </c>
      <c r="J1392" s="11" t="n">
        <f aca="false">IF(OR(D1392="",D1391=""),"",D1392/D1391-1)</f>
        <v>-0.00300966833334326</v>
      </c>
      <c r="K1392" s="11" t="n">
        <f aca="false">IF(OR(E1392="",E1391=""),"",E1392/E1391-1)</f>
        <v>-0.00290363559373297</v>
      </c>
      <c r="L1392" s="11" t="n">
        <f aca="false">IF(OR(F1392="",F1391=""),"",F1392/F1391-1)</f>
        <v>0.00989459029435169</v>
      </c>
      <c r="M1392" s="11" t="n">
        <f aca="false">IF(OR(G1392="",G1391=""),"",G1392/G1391-1)</f>
        <v>-0.0273395158376489</v>
      </c>
      <c r="N1392" s="11" t="n">
        <f aca="false">IF(OR(H1392="",H1391=""),"",H1392/H1391-1)</f>
        <v>-0.0357333767169452</v>
      </c>
      <c r="O1392" s="11" t="n">
        <f aca="false">IF(I1392="","",I1392-B1392/252)</f>
        <v>-0.021317928630261</v>
      </c>
      <c r="P1392" s="11" t="n">
        <f aca="false">IF(J1392="","",J1392-B1392/252)</f>
        <v>-0.00301284293651787</v>
      </c>
      <c r="Q1392" s="11" t="n">
        <f aca="false">IF(K1392="","",K1392-B1392/252)</f>
        <v>-0.00290681019690757</v>
      </c>
      <c r="R1392" s="11" t="n">
        <f aca="false">IF(L1392="","",L1392-B1392/252)</f>
        <v>0.00989141569117709</v>
      </c>
      <c r="S1392" s="11" t="n">
        <f aca="false">IF(M1392="","",M1392-B1392/252)</f>
        <v>-0.0273426904408235</v>
      </c>
      <c r="T1392" s="11" t="n">
        <f aca="false">IF(N1392="","",N1392-B1392/252)</f>
        <v>-0.0357365513201198</v>
      </c>
    </row>
    <row r="1393" customFormat="false" ht="15" hidden="false" customHeight="false" outlineLevel="0" collapsed="false">
      <c r="A1393" s="9" t="n">
        <f aca="false">'Prices (input)'!A1393</f>
        <v>40872</v>
      </c>
      <c r="B1393" s="10" t="n">
        <f aca="false">LOOKUP(A1393,'FedFunds (input)'!$A$3:$A$867,'FedFunds (input)'!$B$3:$B$867)/100</f>
        <v>0.0008</v>
      </c>
      <c r="C1393" s="10" t="n">
        <f aca="false">'Prices (input)'!B1393</f>
        <v>89.809</v>
      </c>
      <c r="D1393" s="10" t="n">
        <f aca="false">'Prices (input)'!C1393</f>
        <v>32.777</v>
      </c>
      <c r="E1393" s="10" t="n">
        <f aca="false">'Prices (input)'!D1393</f>
        <v>163.4</v>
      </c>
      <c r="F1393" s="10" t="n">
        <f aca="false">'Prices (input)'!E1393</f>
        <v>80.07</v>
      </c>
      <c r="G1393" s="10" t="n">
        <f aca="false">'Prices (input)'!F1393</f>
        <v>47.862</v>
      </c>
      <c r="H1393" s="10" t="n">
        <f aca="false">'Prices (input)'!G1393</f>
        <v>81.975</v>
      </c>
      <c r="I1393" s="11" t="n">
        <f aca="false">IF(OR(C1393="",C1392=""),"",C1393/C1392-1)</f>
        <v>-0.00257660399151494</v>
      </c>
      <c r="J1393" s="11" t="n">
        <f aca="false">IF(OR(D1393="",D1392=""),"",D1393/D1392-1)</f>
        <v>-0.00856019358741689</v>
      </c>
      <c r="K1393" s="11" t="n">
        <f aca="false">IF(OR(E1393="",E1392=""),"",E1393/E1392-1)</f>
        <v>-0.00867560516896204</v>
      </c>
      <c r="L1393" s="11" t="n">
        <f aca="false">IF(OR(F1393="",F1392=""),"",F1393/F1392-1)</f>
        <v>-0.0144502978681503</v>
      </c>
      <c r="M1393" s="11" t="n">
        <f aca="false">IF(OR(G1393="",G1392=""),"",G1393/G1392-1)</f>
        <v>-0.012258543833581</v>
      </c>
      <c r="N1393" s="11" t="n">
        <f aca="false">IF(OR(H1393="",H1392=""),"",H1393/H1392-1)</f>
        <v>-0.0120994468479978</v>
      </c>
      <c r="O1393" s="11" t="n">
        <f aca="false">IF(I1393="","",I1393-B1393/252)</f>
        <v>-0.00257977859468954</v>
      </c>
      <c r="P1393" s="11" t="n">
        <f aca="false">IF(J1393="","",J1393-B1393/252)</f>
        <v>-0.00856336819059149</v>
      </c>
      <c r="Q1393" s="11" t="n">
        <f aca="false">IF(K1393="","",K1393-B1393/252)</f>
        <v>-0.00867877977213665</v>
      </c>
      <c r="R1393" s="11" t="n">
        <f aca="false">IF(L1393="","",L1393-B1393/252)</f>
        <v>-0.0144534724713249</v>
      </c>
      <c r="S1393" s="11" t="n">
        <f aca="false">IF(M1393="","",M1393-B1393/252)</f>
        <v>-0.0122617184367557</v>
      </c>
      <c r="T1393" s="11" t="n">
        <f aca="false">IF(N1393="","",N1393-B1393/252)</f>
        <v>-0.0121026214511724</v>
      </c>
    </row>
    <row r="1394" customFormat="false" ht="15" hidden="false" customHeight="false" outlineLevel="0" collapsed="false">
      <c r="A1394" s="9" t="n">
        <f aca="false">'Prices (input)'!A1394</f>
        <v>40875</v>
      </c>
      <c r="B1394" s="10" t="n">
        <f aca="false">LOOKUP(A1394,'FedFunds (input)'!$A$3:$A$867,'FedFunds (input)'!$B$3:$B$867)/100</f>
        <v>0.0008</v>
      </c>
      <c r="C1394" s="10" t="n">
        <f aca="false">'Prices (input)'!B1394</f>
        <v>92.419</v>
      </c>
      <c r="D1394" s="10" t="n">
        <f aca="false">'Prices (input)'!C1394</f>
        <v>33.42</v>
      </c>
      <c r="E1394" s="10" t="n">
        <f aca="false">'Prices (input)'!D1394</f>
        <v>166.63</v>
      </c>
      <c r="F1394" s="10" t="n">
        <f aca="false">'Prices (input)'!E1394</f>
        <v>80.024</v>
      </c>
      <c r="G1394" s="10" t="n">
        <f aca="false">'Prices (input)'!F1394</f>
        <v>49.076</v>
      </c>
      <c r="H1394" s="10" t="n">
        <f aca="false">'Prices (input)'!G1394</f>
        <v>85.536</v>
      </c>
      <c r="I1394" s="11" t="n">
        <f aca="false">IF(OR(C1394="",C1393=""),"",C1394/C1393-1)</f>
        <v>0.0290616753332071</v>
      </c>
      <c r="J1394" s="11" t="n">
        <f aca="false">IF(OR(D1394="",D1393=""),"",D1394/D1393-1)</f>
        <v>0.0196174146505173</v>
      </c>
      <c r="K1394" s="11" t="n">
        <f aca="false">IF(OR(E1394="",E1393=""),"",E1394/E1393-1)</f>
        <v>0.019767441860465</v>
      </c>
      <c r="L1394" s="11" t="n">
        <f aca="false">IF(OR(F1394="",F1393=""),"",F1394/F1393-1)</f>
        <v>-0.000574497314849376</v>
      </c>
      <c r="M1394" s="11" t="n">
        <f aca="false">IF(OR(G1394="",G1393=""),"",G1394/G1393-1)</f>
        <v>0.0253645898625214</v>
      </c>
      <c r="N1394" s="11" t="n">
        <f aca="false">IF(OR(H1394="",H1393=""),"",H1394/H1393-1)</f>
        <v>0.0434400731930467</v>
      </c>
      <c r="O1394" s="11" t="n">
        <f aca="false">IF(I1394="","",I1394-B1394/252)</f>
        <v>0.0290585007300325</v>
      </c>
      <c r="P1394" s="11" t="n">
        <f aca="false">IF(J1394="","",J1394-B1394/252)</f>
        <v>0.0196142400473427</v>
      </c>
      <c r="Q1394" s="11" t="n">
        <f aca="false">IF(K1394="","",K1394-B1394/252)</f>
        <v>0.0197642672572904</v>
      </c>
      <c r="R1394" s="11" t="n">
        <f aca="false">IF(L1394="","",L1394-B1394/252)</f>
        <v>-0.000577671918023979</v>
      </c>
      <c r="S1394" s="11" t="n">
        <f aca="false">IF(M1394="","",M1394-B1394/252)</f>
        <v>0.0253614152593468</v>
      </c>
      <c r="T1394" s="11" t="n">
        <f aca="false">IF(N1394="","",N1394-B1394/252)</f>
        <v>0.0434368985898721</v>
      </c>
    </row>
    <row r="1395" customFormat="false" ht="15" hidden="false" customHeight="false" outlineLevel="0" collapsed="false">
      <c r="A1395" s="9" t="n">
        <f aca="false">'Prices (input)'!A1395</f>
        <v>40876</v>
      </c>
      <c r="B1395" s="10" t="n">
        <f aca="false">LOOKUP(A1395,'FedFunds (input)'!$A$3:$A$867,'FedFunds (input)'!$B$3:$B$867)/100</f>
        <v>0.0008</v>
      </c>
      <c r="C1395" s="10" t="n">
        <f aca="false">'Prices (input)'!B1395</f>
        <v>92.666</v>
      </c>
      <c r="D1395" s="10" t="n">
        <f aca="false">'Prices (input)'!C1395</f>
        <v>33.46</v>
      </c>
      <c r="E1395" s="10" t="n">
        <f aca="false">'Prices (input)'!D1395</f>
        <v>166.88</v>
      </c>
      <c r="F1395" s="10" t="n">
        <f aca="false">'Prices (input)'!E1395</f>
        <v>79.375</v>
      </c>
      <c r="G1395" s="10" t="n">
        <f aca="false">'Prices (input)'!F1395</f>
        <v>49.338</v>
      </c>
      <c r="H1395" s="10" t="n">
        <f aca="false">'Prices (input)'!G1395</f>
        <v>85.445</v>
      </c>
      <c r="I1395" s="11" t="n">
        <f aca="false">IF(OR(C1395="",C1394=""),"",C1395/C1394-1)</f>
        <v>0.00267261061037227</v>
      </c>
      <c r="J1395" s="11" t="n">
        <f aca="false">IF(OR(D1395="",D1394=""),"",D1395/D1394-1)</f>
        <v>0.00119688809096341</v>
      </c>
      <c r="K1395" s="11" t="n">
        <f aca="false">IF(OR(E1395="",E1394=""),"",E1395/E1394-1)</f>
        <v>0.00150033007261596</v>
      </c>
      <c r="L1395" s="11" t="n">
        <f aca="false">IF(OR(F1395="",F1394=""),"",F1395/F1394-1)</f>
        <v>-0.00811006697990602</v>
      </c>
      <c r="M1395" s="11" t="n">
        <f aca="false">IF(OR(G1395="",G1394=""),"",G1395/G1394-1)</f>
        <v>0.00533865840736825</v>
      </c>
      <c r="N1395" s="11" t="n">
        <f aca="false">IF(OR(H1395="",H1394=""),"",H1395/H1394-1)</f>
        <v>-0.00106387953610188</v>
      </c>
      <c r="O1395" s="11" t="n">
        <f aca="false">IF(I1395="","",I1395-B1395/252)</f>
        <v>0.00266943600719767</v>
      </c>
      <c r="P1395" s="11" t="n">
        <f aca="false">IF(J1395="","",J1395-B1395/252)</f>
        <v>0.00119371348778881</v>
      </c>
      <c r="Q1395" s="11" t="n">
        <f aca="false">IF(K1395="","",K1395-B1395/252)</f>
        <v>0.00149715546944136</v>
      </c>
      <c r="R1395" s="11" t="n">
        <f aca="false">IF(L1395="","",L1395-B1395/252)</f>
        <v>-0.00811324158308062</v>
      </c>
      <c r="S1395" s="11" t="n">
        <f aca="false">IF(M1395="","",M1395-B1395/252)</f>
        <v>0.00533548380419364</v>
      </c>
      <c r="T1395" s="11" t="n">
        <f aca="false">IF(N1395="","",N1395-B1395/252)</f>
        <v>-0.00106705413927648</v>
      </c>
    </row>
    <row r="1396" customFormat="false" ht="15" hidden="false" customHeight="false" outlineLevel="0" collapsed="false">
      <c r="A1396" s="9" t="n">
        <f aca="false">'Prices (input)'!A1396</f>
        <v>40877</v>
      </c>
      <c r="B1396" s="10" t="n">
        <f aca="false">LOOKUP(A1396,'FedFunds (input)'!$A$3:$A$867,'FedFunds (input)'!$B$3:$B$867)/100</f>
        <v>0.0008</v>
      </c>
      <c r="C1396" s="10" t="n">
        <f aca="false">'Prices (input)'!B1396</f>
        <v>96.572</v>
      </c>
      <c r="D1396" s="10" t="n">
        <f aca="false">'Prices (input)'!C1396</f>
        <v>34.12</v>
      </c>
      <c r="E1396" s="10" t="n">
        <f aca="false">'Prices (input)'!D1396</f>
        <v>170.1</v>
      </c>
      <c r="F1396" s="10" t="n">
        <f aca="false">'Prices (input)'!E1396</f>
        <v>78.135</v>
      </c>
      <c r="G1396" s="10" t="n">
        <f aca="false">'Prices (input)'!F1396</f>
        <v>52.823</v>
      </c>
      <c r="H1396" s="10" t="n">
        <f aca="false">'Prices (input)'!G1396</f>
        <v>91.411</v>
      </c>
      <c r="I1396" s="11" t="n">
        <f aca="false">IF(OR(C1396="",C1395=""),"",C1396/C1395-1)</f>
        <v>0.042151382384046</v>
      </c>
      <c r="J1396" s="11" t="n">
        <f aca="false">IF(OR(D1396="",D1395=""),"",D1396/D1395-1)</f>
        <v>0.0197250448296473</v>
      </c>
      <c r="K1396" s="11" t="n">
        <f aca="false">IF(OR(E1396="",E1395=""),"",E1396/E1395-1)</f>
        <v>0.0192953020134228</v>
      </c>
      <c r="L1396" s="11" t="n">
        <f aca="false">IF(OR(F1396="",F1395=""),"",F1396/F1395-1)</f>
        <v>-0.0156220472440944</v>
      </c>
      <c r="M1396" s="11" t="n">
        <f aca="false">IF(OR(G1396="",G1395=""),"",G1396/G1395-1)</f>
        <v>0.0706352101828205</v>
      </c>
      <c r="N1396" s="11" t="n">
        <f aca="false">IF(OR(H1396="",H1395=""),"",H1396/H1395-1)</f>
        <v>0.069822692960384</v>
      </c>
      <c r="O1396" s="11" t="n">
        <f aca="false">IF(I1396="","",I1396-B1396/252)</f>
        <v>0.0421482077808714</v>
      </c>
      <c r="P1396" s="11" t="n">
        <f aca="false">IF(J1396="","",J1396-B1396/252)</f>
        <v>0.0197218702264727</v>
      </c>
      <c r="Q1396" s="11" t="n">
        <f aca="false">IF(K1396="","",K1396-B1396/252)</f>
        <v>0.0192921274102482</v>
      </c>
      <c r="R1396" s="11" t="n">
        <f aca="false">IF(L1396="","",L1396-B1396/252)</f>
        <v>-0.015625221847269</v>
      </c>
      <c r="S1396" s="11" t="n">
        <f aca="false">IF(M1396="","",M1396-B1396/252)</f>
        <v>0.0706320355796459</v>
      </c>
      <c r="T1396" s="11" t="n">
        <f aca="false">IF(N1396="","",N1396-B1396/252)</f>
        <v>0.0698195183572094</v>
      </c>
    </row>
    <row r="1397" customFormat="false" ht="15" hidden="false" customHeight="false" outlineLevel="0" collapsed="false">
      <c r="A1397" s="9" t="n">
        <f aca="false">'Prices (input)'!A1397</f>
        <v>40878</v>
      </c>
      <c r="B1397" s="10" t="n">
        <f aca="false">LOOKUP(A1397,'FedFunds (input)'!$A$3:$A$867,'FedFunds (input)'!$B$3:$B$867)/100</f>
        <v>0.0007</v>
      </c>
      <c r="C1397" s="10" t="n">
        <f aca="false">'Prices (input)'!B1397</f>
        <v>96.48</v>
      </c>
      <c r="D1397" s="10" t="n">
        <f aca="false">'Prices (input)'!C1397</f>
        <v>34.04</v>
      </c>
      <c r="E1397" s="10" t="n">
        <f aca="false">'Prices (input)'!D1397</f>
        <v>169.63</v>
      </c>
      <c r="F1397" s="10" t="n">
        <f aca="false">'Prices (input)'!E1397</f>
        <v>77.737</v>
      </c>
      <c r="G1397" s="10" t="n">
        <f aca="false">'Prices (input)'!F1397</f>
        <v>52.67</v>
      </c>
      <c r="H1397" s="10" t="n">
        <f aca="false">'Prices (input)'!G1397</f>
        <v>91.594</v>
      </c>
      <c r="I1397" s="11" t="n">
        <f aca="false">IF(OR(C1397="",C1396=""),"",C1397/C1396-1)</f>
        <v>-0.000952657084869357</v>
      </c>
      <c r="J1397" s="11" t="n">
        <f aca="false">IF(OR(D1397="",D1396=""),"",D1397/D1396-1)</f>
        <v>-0.00234466588511129</v>
      </c>
      <c r="K1397" s="11" t="n">
        <f aca="false">IF(OR(E1397="",E1396=""),"",E1397/E1396-1)</f>
        <v>-0.00276308054085828</v>
      </c>
      <c r="L1397" s="11" t="n">
        <f aca="false">IF(OR(F1397="",F1396=""),"",F1397/F1396-1)</f>
        <v>-0.00509374800025608</v>
      </c>
      <c r="M1397" s="11" t="n">
        <f aca="false">IF(OR(G1397="",G1396=""),"",G1397/G1396-1)</f>
        <v>-0.00289646555477729</v>
      </c>
      <c r="N1397" s="11" t="n">
        <f aca="false">IF(OR(H1397="",H1396=""),"",H1397/H1396-1)</f>
        <v>0.00200194724923697</v>
      </c>
      <c r="O1397" s="11" t="n">
        <f aca="false">IF(I1397="","",I1397-B1397/252)</f>
        <v>-0.000955434862647135</v>
      </c>
      <c r="P1397" s="11" t="n">
        <f aca="false">IF(J1397="","",J1397-B1397/252)</f>
        <v>-0.00234744366288906</v>
      </c>
      <c r="Q1397" s="11" t="n">
        <f aca="false">IF(K1397="","",K1397-B1397/252)</f>
        <v>-0.00276585831863605</v>
      </c>
      <c r="R1397" s="11" t="n">
        <f aca="false">IF(L1397="","",L1397-B1397/252)</f>
        <v>-0.00509652577803386</v>
      </c>
      <c r="S1397" s="11" t="n">
        <f aca="false">IF(M1397="","",M1397-B1397/252)</f>
        <v>-0.00289924333255507</v>
      </c>
      <c r="T1397" s="11" t="n">
        <f aca="false">IF(N1397="","",N1397-B1397/252)</f>
        <v>0.00199916947145919</v>
      </c>
    </row>
    <row r="1398" customFormat="false" ht="15" hidden="false" customHeight="false" outlineLevel="0" collapsed="false">
      <c r="A1398" s="9" t="n">
        <f aca="false">'Prices (input)'!A1398</f>
        <v>40879</v>
      </c>
      <c r="B1398" s="10" t="n">
        <f aca="false">LOOKUP(A1398,'FedFunds (input)'!$A$3:$A$867,'FedFunds (input)'!$B$3:$B$867)/100</f>
        <v>0.0007</v>
      </c>
      <c r="C1398" s="10" t="n">
        <f aca="false">'Prices (input)'!B1398</f>
        <v>96.371</v>
      </c>
      <c r="D1398" s="10" t="n">
        <f aca="false">'Prices (input)'!C1398</f>
        <v>34.06</v>
      </c>
      <c r="E1398" s="10" t="n">
        <f aca="false">'Prices (input)'!D1398</f>
        <v>169.82</v>
      </c>
      <c r="F1398" s="10" t="n">
        <f aca="false">'Prices (input)'!E1398</f>
        <v>78.853</v>
      </c>
      <c r="G1398" s="10" t="n">
        <f aca="false">'Prices (input)'!F1398</f>
        <v>50.909</v>
      </c>
      <c r="H1398" s="10" t="n">
        <f aca="false">'Prices (input)'!G1398</f>
        <v>90.311</v>
      </c>
      <c r="I1398" s="11" t="n">
        <f aca="false">IF(OR(C1398="",C1397=""),"",C1398/C1397-1)</f>
        <v>-0.00112976782752916</v>
      </c>
      <c r="J1398" s="11" t="n">
        <f aca="false">IF(OR(D1398="",D1397=""),"",D1398/D1397-1)</f>
        <v>0.000587544065804968</v>
      </c>
      <c r="K1398" s="11" t="n">
        <f aca="false">IF(OR(E1398="",E1397=""),"",E1398/E1397-1)</f>
        <v>0.0011200848906443</v>
      </c>
      <c r="L1398" s="11" t="n">
        <f aca="false">IF(OR(F1398="",F1397=""),"",F1398/F1397-1)</f>
        <v>0.0143560981257316</v>
      </c>
      <c r="M1398" s="11" t="n">
        <f aca="false">IF(OR(G1398="",G1397=""),"",G1398/G1397-1)</f>
        <v>-0.0334345927472945</v>
      </c>
      <c r="N1398" s="11" t="n">
        <f aca="false">IF(OR(H1398="",H1397=""),"",H1398/H1397-1)</f>
        <v>-0.0140074677380613</v>
      </c>
      <c r="O1398" s="11" t="n">
        <f aca="false">IF(I1398="","",I1398-B1398/252)</f>
        <v>-0.00113254560530694</v>
      </c>
      <c r="P1398" s="11" t="n">
        <f aca="false">IF(J1398="","",J1398-B1398/252)</f>
        <v>0.00058476628802719</v>
      </c>
      <c r="Q1398" s="11" t="n">
        <f aca="false">IF(K1398="","",K1398-B1398/252)</f>
        <v>0.00111730711286652</v>
      </c>
      <c r="R1398" s="11" t="n">
        <f aca="false">IF(L1398="","",L1398-B1398/252)</f>
        <v>0.0143533203479538</v>
      </c>
      <c r="S1398" s="11" t="n">
        <f aca="false">IF(M1398="","",M1398-B1398/252)</f>
        <v>-0.0334373705250723</v>
      </c>
      <c r="T1398" s="11" t="n">
        <f aca="false">IF(N1398="","",N1398-B1398/252)</f>
        <v>-0.0140102455158391</v>
      </c>
    </row>
    <row r="1399" customFormat="false" ht="15" hidden="false" customHeight="false" outlineLevel="0" collapsed="false">
      <c r="A1399" s="9" t="n">
        <f aca="false">'Prices (input)'!A1399</f>
        <v>40882</v>
      </c>
      <c r="B1399" s="10" t="n">
        <f aca="false">LOOKUP(A1399,'FedFunds (input)'!$A$3:$A$867,'FedFunds (input)'!$B$3:$B$867)/100</f>
        <v>0.0007</v>
      </c>
      <c r="C1399" s="10" t="n">
        <f aca="false">'Prices (input)'!B1399</f>
        <v>97.437</v>
      </c>
      <c r="D1399" s="10" t="n">
        <f aca="false">'Prices (input)'!C1399</f>
        <v>33.59</v>
      </c>
      <c r="E1399" s="10" t="n">
        <f aca="false">'Prices (input)'!D1399</f>
        <v>167.32</v>
      </c>
      <c r="F1399" s="10" t="n">
        <f aca="false">'Prices (input)'!E1399</f>
        <v>78.7</v>
      </c>
      <c r="G1399" s="10" t="n">
        <f aca="false">'Prices (input)'!F1399</f>
        <v>50.517</v>
      </c>
      <c r="H1399" s="10" t="n">
        <f aca="false">'Prices (input)'!G1399</f>
        <v>90.315</v>
      </c>
      <c r="I1399" s="11" t="n">
        <f aca="false">IF(OR(C1399="",C1398=""),"",C1399/C1398-1)</f>
        <v>0.0110614188915752</v>
      </c>
      <c r="J1399" s="11" t="n">
        <f aca="false">IF(OR(D1399="",D1398=""),"",D1399/D1398-1)</f>
        <v>-0.0137991779213152</v>
      </c>
      <c r="K1399" s="11" t="n">
        <f aca="false">IF(OR(E1399="",E1398=""),"",E1399/E1398-1)</f>
        <v>-0.014721469791544</v>
      </c>
      <c r="L1399" s="11" t="n">
        <f aca="false">IF(OR(F1399="",F1398=""),"",F1399/F1398-1)</f>
        <v>-0.00194031932837035</v>
      </c>
      <c r="M1399" s="11" t="n">
        <f aca="false">IF(OR(G1399="",G1398=""),"",G1399/G1398-1)</f>
        <v>-0.00770001375002449</v>
      </c>
      <c r="N1399" s="11" t="n">
        <f aca="false">IF(OR(H1399="",H1398=""),"",H1399/H1398-1)</f>
        <v>4.42913930749356E-005</v>
      </c>
      <c r="O1399" s="11" t="n">
        <f aca="false">IF(I1399="","",I1399-B1399/252)</f>
        <v>0.0110586411137974</v>
      </c>
      <c r="P1399" s="11" t="n">
        <f aca="false">IF(J1399="","",J1399-B1399/252)</f>
        <v>-0.013801955699093</v>
      </c>
      <c r="Q1399" s="11" t="n">
        <f aca="false">IF(K1399="","",K1399-B1399/252)</f>
        <v>-0.0147242475693218</v>
      </c>
      <c r="R1399" s="11" t="n">
        <f aca="false">IF(L1399="","",L1399-B1399/252)</f>
        <v>-0.00194309710614813</v>
      </c>
      <c r="S1399" s="11" t="n">
        <f aca="false">IF(M1399="","",M1399-B1399/252)</f>
        <v>-0.00770279152780227</v>
      </c>
      <c r="T1399" s="11" t="n">
        <f aca="false">IF(N1399="","",N1399-B1399/252)</f>
        <v>4.15136152971578E-005</v>
      </c>
    </row>
    <row r="1400" customFormat="false" ht="15" hidden="false" customHeight="false" outlineLevel="0" collapsed="false">
      <c r="A1400" s="9" t="n">
        <f aca="false">'Prices (input)'!A1400</f>
        <v>40883</v>
      </c>
      <c r="B1400" s="10" t="n">
        <f aca="false">LOOKUP(A1400,'FedFunds (input)'!$A$3:$A$867,'FedFunds (input)'!$B$3:$B$867)/100</f>
        <v>0.0007</v>
      </c>
      <c r="C1400" s="10" t="n">
        <f aca="false">'Prices (input)'!B1400</f>
        <v>97.514</v>
      </c>
      <c r="D1400" s="10" t="n">
        <f aca="false">'Prices (input)'!C1400</f>
        <v>33.74</v>
      </c>
      <c r="E1400" s="10" t="n">
        <f aca="false">'Prices (input)'!D1400</f>
        <v>168.18</v>
      </c>
      <c r="F1400" s="10" t="n">
        <f aca="false">'Prices (input)'!E1400</f>
        <v>77.922</v>
      </c>
      <c r="G1400" s="10" t="n">
        <f aca="false">'Prices (input)'!F1400</f>
        <v>51.53</v>
      </c>
      <c r="H1400" s="10" t="n">
        <f aca="false">'Prices (input)'!G1400</f>
        <v>91.624</v>
      </c>
      <c r="I1400" s="11" t="n">
        <f aca="false">IF(OR(C1400="",C1399=""),"",C1400/C1399-1)</f>
        <v>0.000790254215544461</v>
      </c>
      <c r="J1400" s="11" t="n">
        <f aca="false">IF(OR(D1400="",D1399=""),"",D1400/D1399-1)</f>
        <v>0.00446561476629936</v>
      </c>
      <c r="K1400" s="11" t="n">
        <f aca="false">IF(OR(E1400="",E1399=""),"",E1400/E1399-1)</f>
        <v>0.00513985178101839</v>
      </c>
      <c r="L1400" s="11" t="n">
        <f aca="false">IF(OR(F1400="",F1399=""),"",F1400/F1399-1)</f>
        <v>-0.00988564167725547</v>
      </c>
      <c r="M1400" s="11" t="n">
        <f aca="false">IF(OR(G1400="",G1399=""),"",G1400/G1399-1)</f>
        <v>0.0200526555416989</v>
      </c>
      <c r="N1400" s="11" t="n">
        <f aca="false">IF(OR(H1400="",H1399=""),"",H1400/H1399-1)</f>
        <v>0.0144937164369152</v>
      </c>
      <c r="O1400" s="11" t="n">
        <f aca="false">IF(I1400="","",I1400-B1400/252)</f>
        <v>0.000787476437766684</v>
      </c>
      <c r="P1400" s="11" t="n">
        <f aca="false">IF(J1400="","",J1400-B1400/252)</f>
        <v>0.00446283698852159</v>
      </c>
      <c r="Q1400" s="11" t="n">
        <f aca="false">IF(K1400="","",K1400-B1400/252)</f>
        <v>0.00513707400324061</v>
      </c>
      <c r="R1400" s="11" t="n">
        <f aca="false">IF(L1400="","",L1400-B1400/252)</f>
        <v>-0.00988841945503325</v>
      </c>
      <c r="S1400" s="11" t="n">
        <f aca="false">IF(M1400="","",M1400-B1400/252)</f>
        <v>0.0200498777639211</v>
      </c>
      <c r="T1400" s="11" t="n">
        <f aca="false">IF(N1400="","",N1400-B1400/252)</f>
        <v>0.0144909386591374</v>
      </c>
    </row>
    <row r="1401" customFormat="false" ht="15" hidden="false" customHeight="false" outlineLevel="0" collapsed="false">
      <c r="A1401" s="9" t="n">
        <f aca="false">'Prices (input)'!A1401</f>
        <v>40884</v>
      </c>
      <c r="B1401" s="10" t="n">
        <f aca="false">LOOKUP(A1401,'FedFunds (input)'!$A$3:$A$867,'FedFunds (input)'!$B$3:$B$867)/100</f>
        <v>0.0007</v>
      </c>
      <c r="C1401" s="10" t="n">
        <f aca="false">'Prices (input)'!B1401</f>
        <v>97.777</v>
      </c>
      <c r="D1401" s="10" t="n">
        <f aca="false">'Prices (input)'!C1401</f>
        <v>33.96</v>
      </c>
      <c r="E1401" s="10" t="n">
        <f aca="false">'Prices (input)'!D1401</f>
        <v>169.37</v>
      </c>
      <c r="F1401" s="10" t="n">
        <f aca="false">'Prices (input)'!E1401</f>
        <v>78.201</v>
      </c>
      <c r="G1401" s="10" t="n">
        <f aca="false">'Prices (input)'!F1401</f>
        <v>51.523</v>
      </c>
      <c r="H1401" s="10" t="n">
        <f aca="false">'Prices (input)'!G1401</f>
        <v>90.894</v>
      </c>
      <c r="I1401" s="11" t="n">
        <f aca="false">IF(OR(C1401="",C1400=""),"",C1401/C1400-1)</f>
        <v>0.00269704862891484</v>
      </c>
      <c r="J1401" s="11" t="n">
        <f aca="false">IF(OR(D1401="",D1400=""),"",D1401/D1400-1)</f>
        <v>0.00652045050385297</v>
      </c>
      <c r="K1401" s="11" t="n">
        <f aca="false">IF(OR(E1401="",E1400=""),"",E1401/E1400-1)</f>
        <v>0.00707575217029377</v>
      </c>
      <c r="L1401" s="11" t="n">
        <f aca="false">IF(OR(F1401="",F1400=""),"",F1401/F1400-1)</f>
        <v>0.00358050358050344</v>
      </c>
      <c r="M1401" s="11" t="n">
        <f aca="false">IF(OR(G1401="",G1400=""),"",G1401/G1400-1)</f>
        <v>-0.000135843198136976</v>
      </c>
      <c r="N1401" s="11" t="n">
        <f aca="false">IF(OR(H1401="",H1400=""),"",H1401/H1400-1)</f>
        <v>-0.00796734480048889</v>
      </c>
      <c r="O1401" s="11" t="n">
        <f aca="false">IF(I1401="","",I1401-B1401/252)</f>
        <v>0.00269427085113707</v>
      </c>
      <c r="P1401" s="11" t="n">
        <f aca="false">IF(J1401="","",J1401-B1401/252)</f>
        <v>0.00651767272607519</v>
      </c>
      <c r="Q1401" s="11" t="n">
        <f aca="false">IF(K1401="","",K1401-B1401/252)</f>
        <v>0.00707297439251599</v>
      </c>
      <c r="R1401" s="11" t="n">
        <f aca="false">IF(L1401="","",L1401-B1401/252)</f>
        <v>0.00357772580272566</v>
      </c>
      <c r="S1401" s="11" t="n">
        <f aca="false">IF(M1401="","",M1401-B1401/252)</f>
        <v>-0.000138620975914753</v>
      </c>
      <c r="T1401" s="11" t="n">
        <f aca="false">IF(N1401="","",N1401-B1401/252)</f>
        <v>-0.00797012257826666</v>
      </c>
    </row>
    <row r="1402" customFormat="false" ht="15" hidden="false" customHeight="false" outlineLevel="0" collapsed="false">
      <c r="A1402" s="9" t="n">
        <f aca="false">'Prices (input)'!A1402</f>
        <v>40885</v>
      </c>
      <c r="B1402" s="10" t="n">
        <f aca="false">LOOKUP(A1402,'FedFunds (input)'!$A$3:$A$867,'FedFunds (input)'!$B$3:$B$867)/100</f>
        <v>0.0007</v>
      </c>
      <c r="C1402" s="10" t="n">
        <f aca="false">'Prices (input)'!B1402</f>
        <v>95.707</v>
      </c>
      <c r="D1402" s="10" t="n">
        <f aca="false">'Prices (input)'!C1402</f>
        <v>33.3</v>
      </c>
      <c r="E1402" s="10" t="n">
        <f aca="false">'Prices (input)'!D1402</f>
        <v>165.98</v>
      </c>
      <c r="F1402" s="10" t="n">
        <f aca="false">'Prices (input)'!E1402</f>
        <v>79.178</v>
      </c>
      <c r="G1402" s="10" t="n">
        <f aca="false">'Prices (input)'!F1402</f>
        <v>50.028</v>
      </c>
      <c r="H1402" s="10" t="n">
        <f aca="false">'Prices (input)'!G1402</f>
        <v>86.784</v>
      </c>
      <c r="I1402" s="11" t="n">
        <f aca="false">IF(OR(C1402="",C1401=""),"",C1402/C1401-1)</f>
        <v>-0.0211706229481372</v>
      </c>
      <c r="J1402" s="11" t="n">
        <f aca="false">IF(OR(D1402="",D1401=""),"",D1402/D1401-1)</f>
        <v>-0.0194346289752652</v>
      </c>
      <c r="K1402" s="11" t="n">
        <f aca="false">IF(OR(E1402="",E1401=""),"",E1402/E1401-1)</f>
        <v>-0.0200153510066718</v>
      </c>
      <c r="L1402" s="11" t="n">
        <f aca="false">IF(OR(F1402="",F1401=""),"",F1402/F1401-1)</f>
        <v>0.0124934463753661</v>
      </c>
      <c r="M1402" s="11" t="n">
        <f aca="false">IF(OR(G1402="",G1401=""),"",G1402/G1401-1)</f>
        <v>-0.0290161675368283</v>
      </c>
      <c r="N1402" s="11" t="n">
        <f aca="false">IF(OR(H1402="",H1401=""),"",H1402/H1401-1)</f>
        <v>-0.0452175061060136</v>
      </c>
      <c r="O1402" s="11" t="n">
        <f aca="false">IF(I1402="","",I1402-B1402/252)</f>
        <v>-0.021173400725915</v>
      </c>
      <c r="P1402" s="11" t="n">
        <f aca="false">IF(J1402="","",J1402-B1402/252)</f>
        <v>-0.0194374067530429</v>
      </c>
      <c r="Q1402" s="11" t="n">
        <f aca="false">IF(K1402="","",K1402-B1402/252)</f>
        <v>-0.0200181287844496</v>
      </c>
      <c r="R1402" s="11" t="n">
        <f aca="false">IF(L1402="","",L1402-B1402/252)</f>
        <v>0.0124906685975883</v>
      </c>
      <c r="S1402" s="11" t="n">
        <f aca="false">IF(M1402="","",M1402-B1402/252)</f>
        <v>-0.0290189453146061</v>
      </c>
      <c r="T1402" s="11" t="n">
        <f aca="false">IF(N1402="","",N1402-B1402/252)</f>
        <v>-0.0452202838837914</v>
      </c>
    </row>
    <row r="1403" customFormat="false" ht="15" hidden="false" customHeight="false" outlineLevel="0" collapsed="false">
      <c r="A1403" s="9" t="n">
        <f aca="false">'Prices (input)'!A1403</f>
        <v>40886</v>
      </c>
      <c r="B1403" s="10" t="n">
        <f aca="false">LOOKUP(A1403,'FedFunds (input)'!$A$3:$A$867,'FedFunds (input)'!$B$3:$B$867)/100</f>
        <v>0.0007</v>
      </c>
      <c r="C1403" s="10" t="n">
        <f aca="false">'Prices (input)'!B1403</f>
        <v>97.298</v>
      </c>
      <c r="D1403" s="10" t="n">
        <f aca="false">'Prices (input)'!C1403</f>
        <v>33.363</v>
      </c>
      <c r="E1403" s="10" t="n">
        <f aca="false">'Prices (input)'!D1403</f>
        <v>166.37</v>
      </c>
      <c r="F1403" s="10" t="n">
        <f aca="false">'Prices (input)'!E1403</f>
        <v>77.557</v>
      </c>
      <c r="G1403" s="10" t="n">
        <f aca="false">'Prices (input)'!F1403</f>
        <v>50.526</v>
      </c>
      <c r="H1403" s="10" t="n">
        <f aca="false">'Prices (input)'!G1403</f>
        <v>88.063</v>
      </c>
      <c r="I1403" s="11" t="n">
        <f aca="false">IF(OR(C1403="",C1402=""),"",C1403/C1402-1)</f>
        <v>0.016623653442277</v>
      </c>
      <c r="J1403" s="11" t="n">
        <f aca="false">IF(OR(D1403="",D1402=""),"",D1403/D1402-1)</f>
        <v>0.00189189189189198</v>
      </c>
      <c r="K1403" s="11" t="n">
        <f aca="false">IF(OR(E1403="",E1402=""),"",E1403/E1402-1)</f>
        <v>0.00234968068441987</v>
      </c>
      <c r="L1403" s="11" t="n">
        <f aca="false">IF(OR(F1403="",F1402=""),"",F1403/F1402-1)</f>
        <v>-0.0204728586223445</v>
      </c>
      <c r="M1403" s="11" t="n">
        <f aca="false">IF(OR(G1403="",G1402=""),"",G1403/G1402-1)</f>
        <v>0.00995442552170789</v>
      </c>
      <c r="N1403" s="11" t="n">
        <f aca="false">IF(OR(H1403="",H1402=""),"",H1403/H1402-1)</f>
        <v>0.0147377396755162</v>
      </c>
      <c r="O1403" s="11" t="n">
        <f aca="false">IF(I1403="","",I1403-B1403/252)</f>
        <v>0.0166208756644992</v>
      </c>
      <c r="P1403" s="11" t="n">
        <f aca="false">IF(J1403="","",J1403-B1403/252)</f>
        <v>0.00188911411411421</v>
      </c>
      <c r="Q1403" s="11" t="n">
        <f aca="false">IF(K1403="","",K1403-B1403/252)</f>
        <v>0.0023469029066421</v>
      </c>
      <c r="R1403" s="11" t="n">
        <f aca="false">IF(L1403="","",L1403-B1403/252)</f>
        <v>-0.0204756364001223</v>
      </c>
      <c r="S1403" s="11" t="n">
        <f aca="false">IF(M1403="","",M1403-B1403/252)</f>
        <v>0.00995164774393011</v>
      </c>
      <c r="T1403" s="11" t="n">
        <f aca="false">IF(N1403="","",N1403-B1403/252)</f>
        <v>0.0147349618977384</v>
      </c>
    </row>
    <row r="1404" customFormat="false" ht="15" hidden="false" customHeight="false" outlineLevel="0" collapsed="false">
      <c r="A1404" s="9" t="n">
        <f aca="false">'Prices (input)'!A1404</f>
        <v>40889</v>
      </c>
      <c r="B1404" s="10" t="n">
        <f aca="false">LOOKUP(A1404,'FedFunds (input)'!$A$3:$A$867,'FedFunds (input)'!$B$3:$B$867)/100</f>
        <v>0.0007</v>
      </c>
      <c r="C1404" s="10" t="n">
        <f aca="false">'Prices (input)'!B1404</f>
        <v>95.877</v>
      </c>
      <c r="D1404" s="10" t="n">
        <f aca="false">'Prices (input)'!C1404</f>
        <v>32.48</v>
      </c>
      <c r="E1404" s="10" t="n">
        <f aca="false">'Prices (input)'!D1404</f>
        <v>161.99</v>
      </c>
      <c r="F1404" s="10" t="n">
        <f aca="false">'Prices (input)'!E1404</f>
        <v>78.407</v>
      </c>
      <c r="G1404" s="10" t="n">
        <f aca="false">'Prices (input)'!F1404</f>
        <v>48.718</v>
      </c>
      <c r="H1404" s="10" t="n">
        <f aca="false">'Prices (input)'!G1404</f>
        <v>84.349</v>
      </c>
      <c r="I1404" s="11" t="n">
        <f aca="false">IF(OR(C1404="",C1403=""),"",C1404/C1403-1)</f>
        <v>-0.0146046167444347</v>
      </c>
      <c r="J1404" s="11" t="n">
        <f aca="false">IF(OR(D1404="",D1403=""),"",D1404/D1403-1)</f>
        <v>-0.026466444864071</v>
      </c>
      <c r="K1404" s="11" t="n">
        <f aca="false">IF(OR(E1404="",E1403=""),"",E1404/E1403-1)</f>
        <v>-0.026326861814029</v>
      </c>
      <c r="L1404" s="11" t="n">
        <f aca="false">IF(OR(F1404="",F1403=""),"",F1404/F1403-1)</f>
        <v>0.0109596812666812</v>
      </c>
      <c r="M1404" s="11" t="n">
        <f aca="false">IF(OR(G1404="",G1403=""),"",G1404/G1403-1)</f>
        <v>-0.0357835569805645</v>
      </c>
      <c r="N1404" s="11" t="n">
        <f aca="false">IF(OR(H1404="",H1403=""),"",H1404/H1403-1)</f>
        <v>-0.0421743524522217</v>
      </c>
      <c r="O1404" s="11" t="n">
        <f aca="false">IF(I1404="","",I1404-B1404/252)</f>
        <v>-0.0146073945222125</v>
      </c>
      <c r="P1404" s="11" t="n">
        <f aca="false">IF(J1404="","",J1404-B1404/252)</f>
        <v>-0.0264692226418488</v>
      </c>
      <c r="Q1404" s="11" t="n">
        <f aca="false">IF(K1404="","",K1404-B1404/252)</f>
        <v>-0.0263296395918068</v>
      </c>
      <c r="R1404" s="11" t="n">
        <f aca="false">IF(L1404="","",L1404-B1404/252)</f>
        <v>0.0109569034889035</v>
      </c>
      <c r="S1404" s="11" t="n">
        <f aca="false">IF(M1404="","",M1404-B1404/252)</f>
        <v>-0.0357863347583422</v>
      </c>
      <c r="T1404" s="11" t="n">
        <f aca="false">IF(N1404="","",N1404-B1404/252)</f>
        <v>-0.0421771302299995</v>
      </c>
    </row>
    <row r="1405" customFormat="false" ht="15" hidden="false" customHeight="false" outlineLevel="0" collapsed="false">
      <c r="A1405" s="9" t="n">
        <f aca="false">'Prices (input)'!A1405</f>
        <v>40890</v>
      </c>
      <c r="B1405" s="10" t="n">
        <f aca="false">LOOKUP(A1405,'FedFunds (input)'!$A$3:$A$867,'FedFunds (input)'!$B$3:$B$867)/100</f>
        <v>0.0007</v>
      </c>
      <c r="C1405" s="10" t="n">
        <f aca="false">'Prices (input)'!B1405</f>
        <v>95.028</v>
      </c>
      <c r="D1405" s="10" t="n">
        <f aca="false">'Prices (input)'!C1405</f>
        <v>31.82</v>
      </c>
      <c r="E1405" s="10" t="n">
        <f aca="false">'Prices (input)'!D1405</f>
        <v>158.45</v>
      </c>
      <c r="F1405" s="10" t="n">
        <f aca="false">'Prices (input)'!E1405</f>
        <v>79.152</v>
      </c>
      <c r="G1405" s="10" t="n">
        <f aca="false">'Prices (input)'!F1405</f>
        <v>47.207</v>
      </c>
      <c r="H1405" s="10" t="n">
        <f aca="false">'Prices (input)'!G1405</f>
        <v>80.088</v>
      </c>
      <c r="I1405" s="11" t="n">
        <f aca="false">IF(OR(C1405="",C1404=""),"",C1405/C1404-1)</f>
        <v>-0.0088550955912261</v>
      </c>
      <c r="J1405" s="11" t="n">
        <f aca="false">IF(OR(D1405="",D1404=""),"",D1405/D1404-1)</f>
        <v>-0.0203201970443349</v>
      </c>
      <c r="K1405" s="11" t="n">
        <f aca="false">IF(OR(E1405="",E1404=""),"",E1405/E1404-1)</f>
        <v>-0.0218532008148652</v>
      </c>
      <c r="L1405" s="11" t="n">
        <f aca="false">IF(OR(F1405="",F1404=""),"",F1405/F1404-1)</f>
        <v>0.00950170265409978</v>
      </c>
      <c r="M1405" s="11" t="n">
        <f aca="false">IF(OR(G1405="",G1404=""),"",G1405/G1404-1)</f>
        <v>-0.0310152305102838</v>
      </c>
      <c r="N1405" s="11" t="n">
        <f aca="false">IF(OR(H1405="",H1404=""),"",H1405/H1404-1)</f>
        <v>-0.0505163072472704</v>
      </c>
      <c r="O1405" s="11" t="n">
        <f aca="false">IF(I1405="","",I1405-B1405/252)</f>
        <v>-0.00885787336900388</v>
      </c>
      <c r="P1405" s="11" t="n">
        <f aca="false">IF(J1405="","",J1405-B1405/252)</f>
        <v>-0.0203229748221126</v>
      </c>
      <c r="Q1405" s="11" t="n">
        <f aca="false">IF(K1405="","",K1405-B1405/252)</f>
        <v>-0.021855978592643</v>
      </c>
      <c r="R1405" s="11" t="n">
        <f aca="false">IF(L1405="","",L1405-B1405/252)</f>
        <v>0.009498924876322</v>
      </c>
      <c r="S1405" s="11" t="n">
        <f aca="false">IF(M1405="","",M1405-B1405/252)</f>
        <v>-0.0310180082880615</v>
      </c>
      <c r="T1405" s="11" t="n">
        <f aca="false">IF(N1405="","",N1405-B1405/252)</f>
        <v>-0.0505190850250482</v>
      </c>
    </row>
    <row r="1406" customFormat="false" ht="15" hidden="false" customHeight="false" outlineLevel="0" collapsed="false">
      <c r="A1406" s="9" t="n">
        <f aca="false">'Prices (input)'!A1406</f>
        <v>40891</v>
      </c>
      <c r="B1406" s="10" t="n">
        <f aca="false">LOOKUP(A1406,'FedFunds (input)'!$A$3:$A$867,'FedFunds (input)'!$B$3:$B$867)/100</f>
        <v>0.0007</v>
      </c>
      <c r="C1406" s="10" t="n">
        <f aca="false">'Prices (input)'!B1406</f>
        <v>93.986</v>
      </c>
      <c r="D1406" s="10" t="n">
        <f aca="false">'Prices (input)'!C1406</f>
        <v>30.66</v>
      </c>
      <c r="E1406" s="10" t="n">
        <f aca="false">'Prices (input)'!D1406</f>
        <v>152.89</v>
      </c>
      <c r="F1406" s="10" t="n">
        <f aca="false">'Prices (input)'!E1406</f>
        <v>80.654</v>
      </c>
      <c r="G1406" s="10" t="n">
        <f aca="false">'Prices (input)'!F1406</f>
        <v>45.757</v>
      </c>
      <c r="H1406" s="10" t="n">
        <f aca="false">'Prices (input)'!G1406</f>
        <v>76.893</v>
      </c>
      <c r="I1406" s="11" t="n">
        <f aca="false">IF(OR(C1406="",C1405=""),"",C1406/C1405-1)</f>
        <v>-0.0109651892073915</v>
      </c>
      <c r="J1406" s="11" t="n">
        <f aca="false">IF(OR(D1406="",D1405=""),"",D1406/D1405-1)</f>
        <v>-0.0364550597108737</v>
      </c>
      <c r="K1406" s="11" t="n">
        <f aca="false">IF(OR(E1406="",E1405=""),"",E1406/E1405-1)</f>
        <v>-0.0350899337330388</v>
      </c>
      <c r="L1406" s="11" t="n">
        <f aca="false">IF(OR(F1406="",F1405=""),"",F1406/F1405-1)</f>
        <v>0.0189761471598948</v>
      </c>
      <c r="M1406" s="11" t="n">
        <f aca="false">IF(OR(G1406="",G1405=""),"",G1406/G1405-1)</f>
        <v>-0.0307157836761498</v>
      </c>
      <c r="N1406" s="11" t="n">
        <f aca="false">IF(OR(H1406="",H1405=""),"",H1406/H1405-1)</f>
        <v>-0.0398936170212765</v>
      </c>
      <c r="O1406" s="11" t="n">
        <f aca="false">IF(I1406="","",I1406-B1406/252)</f>
        <v>-0.0109679669851693</v>
      </c>
      <c r="P1406" s="11" t="n">
        <f aca="false">IF(J1406="","",J1406-B1406/252)</f>
        <v>-0.0364578374886515</v>
      </c>
      <c r="Q1406" s="11" t="n">
        <f aca="false">IF(K1406="","",K1406-B1406/252)</f>
        <v>-0.0350927115108166</v>
      </c>
      <c r="R1406" s="11" t="n">
        <f aca="false">IF(L1406="","",L1406-B1406/252)</f>
        <v>0.018973369382117</v>
      </c>
      <c r="S1406" s="11" t="n">
        <f aca="false">IF(M1406="","",M1406-B1406/252)</f>
        <v>-0.0307185614539276</v>
      </c>
      <c r="T1406" s="11" t="n">
        <f aca="false">IF(N1406="","",N1406-B1406/252)</f>
        <v>-0.0398963947990543</v>
      </c>
    </row>
    <row r="1407" customFormat="false" ht="15" hidden="false" customHeight="false" outlineLevel="0" collapsed="false">
      <c r="A1407" s="9" t="n">
        <f aca="false">'Prices (input)'!A1407</f>
        <v>40892</v>
      </c>
      <c r="B1407" s="10" t="n">
        <f aca="false">LOOKUP(A1407,'FedFunds (input)'!$A$3:$A$867,'FedFunds (input)'!$B$3:$B$867)/100</f>
        <v>0.0007</v>
      </c>
      <c r="C1407" s="10" t="n">
        <f aca="false">'Prices (input)'!B1407</f>
        <v>94.333</v>
      </c>
      <c r="D1407" s="10" t="n">
        <f aca="false">'Prices (input)'!C1407</f>
        <v>30.54</v>
      </c>
      <c r="E1407" s="10" t="n">
        <f aca="false">'Prices (input)'!D1407</f>
        <v>152.33</v>
      </c>
      <c r="F1407" s="10" t="n">
        <f aca="false">'Prices (input)'!E1407</f>
        <v>80.348</v>
      </c>
      <c r="G1407" s="10" t="n">
        <f aca="false">'Prices (input)'!F1407</f>
        <v>45.137</v>
      </c>
      <c r="H1407" s="10" t="n">
        <f aca="false">'Prices (input)'!G1407</f>
        <v>75.004</v>
      </c>
      <c r="I1407" s="11" t="n">
        <f aca="false">IF(OR(C1407="",C1406=""),"",C1407/C1406-1)</f>
        <v>0.0036920392398867</v>
      </c>
      <c r="J1407" s="11" t="n">
        <f aca="false">IF(OR(D1407="",D1406=""),"",D1407/D1406-1)</f>
        <v>-0.00391389432485323</v>
      </c>
      <c r="K1407" s="11" t="n">
        <f aca="false">IF(OR(E1407="",E1406=""),"",E1407/E1406-1)</f>
        <v>-0.00366276407874921</v>
      </c>
      <c r="L1407" s="11" t="n">
        <f aca="false">IF(OR(F1407="",F1406=""),"",F1407/F1406-1)</f>
        <v>-0.00379398417933396</v>
      </c>
      <c r="M1407" s="11" t="n">
        <f aca="false">IF(OR(G1407="",G1406=""),"",G1407/G1406-1)</f>
        <v>-0.0135498393688397</v>
      </c>
      <c r="N1407" s="11" t="n">
        <f aca="false">IF(OR(H1407="",H1406=""),"",H1407/H1406-1)</f>
        <v>-0.0245666055427671</v>
      </c>
      <c r="O1407" s="11" t="n">
        <f aca="false">IF(I1407="","",I1407-B1407/252)</f>
        <v>0.00368926146210892</v>
      </c>
      <c r="P1407" s="11" t="n">
        <f aca="false">IF(J1407="","",J1407-B1407/252)</f>
        <v>-0.00391667210263101</v>
      </c>
      <c r="Q1407" s="11" t="n">
        <f aca="false">IF(K1407="","",K1407-B1407/252)</f>
        <v>-0.00366554185652699</v>
      </c>
      <c r="R1407" s="11" t="n">
        <f aca="false">IF(L1407="","",L1407-B1407/252)</f>
        <v>-0.00379676195711174</v>
      </c>
      <c r="S1407" s="11" t="n">
        <f aca="false">IF(M1407="","",M1407-B1407/252)</f>
        <v>-0.0135526171466175</v>
      </c>
      <c r="T1407" s="11" t="n">
        <f aca="false">IF(N1407="","",N1407-B1407/252)</f>
        <v>-0.0245693833205449</v>
      </c>
    </row>
    <row r="1408" customFormat="false" ht="15" hidden="false" customHeight="false" outlineLevel="0" collapsed="false">
      <c r="A1408" s="9" t="n">
        <f aca="false">'Prices (input)'!A1408</f>
        <v>40893</v>
      </c>
      <c r="B1408" s="10" t="n">
        <f aca="false">LOOKUP(A1408,'FedFunds (input)'!$A$3:$A$867,'FedFunds (input)'!$B$3:$B$867)/100</f>
        <v>0.0007</v>
      </c>
      <c r="C1408" s="10" t="n">
        <f aca="false">'Prices (input)'!B1408</f>
        <v>94.528</v>
      </c>
      <c r="D1408" s="10" t="n">
        <f aca="false">'Prices (input)'!C1408</f>
        <v>31.14</v>
      </c>
      <c r="E1408" s="10" t="n">
        <f aca="false">'Prices (input)'!D1408</f>
        <v>155.29</v>
      </c>
      <c r="F1408" s="10" t="n">
        <f aca="false">'Prices (input)'!E1408</f>
        <v>81.278</v>
      </c>
      <c r="G1408" s="10" t="n">
        <f aca="false">'Prices (input)'!F1408</f>
        <v>45.993</v>
      </c>
      <c r="H1408" s="10" t="n">
        <f aca="false">'Prices (input)'!G1408</f>
        <v>77.957</v>
      </c>
      <c r="I1408" s="11" t="n">
        <f aca="false">IF(OR(C1408="",C1407=""),"",C1408/C1407-1)</f>
        <v>0.00206714511358697</v>
      </c>
      <c r="J1408" s="11" t="n">
        <f aca="false">IF(OR(D1408="",D1407=""),"",D1408/D1407-1)</f>
        <v>0.0196463654223968</v>
      </c>
      <c r="K1408" s="11" t="n">
        <f aca="false">IF(OR(E1408="",E1407=""),"",E1408/E1407-1)</f>
        <v>0.0194314974069454</v>
      </c>
      <c r="L1408" s="11" t="n">
        <f aca="false">IF(OR(F1408="",F1407=""),"",F1408/F1407-1)</f>
        <v>0.0115746502713199</v>
      </c>
      <c r="M1408" s="11" t="n">
        <f aca="false">IF(OR(G1408="",G1407=""),"",G1408/G1407-1)</f>
        <v>0.0189644858984868</v>
      </c>
      <c r="N1408" s="11" t="n">
        <f aca="false">IF(OR(H1408="",H1407=""),"",H1408/H1407-1)</f>
        <v>0.0393712335342114</v>
      </c>
      <c r="O1408" s="11" t="n">
        <f aca="false">IF(I1408="","",I1408-B1408/252)</f>
        <v>0.00206436733580919</v>
      </c>
      <c r="P1408" s="11" t="n">
        <f aca="false">IF(J1408="","",J1408-B1408/252)</f>
        <v>0.0196435876446191</v>
      </c>
      <c r="Q1408" s="11" t="n">
        <f aca="false">IF(K1408="","",K1408-B1408/252)</f>
        <v>0.0194287196291676</v>
      </c>
      <c r="R1408" s="11" t="n">
        <f aca="false">IF(L1408="","",L1408-B1408/252)</f>
        <v>0.0115718724935421</v>
      </c>
      <c r="S1408" s="11" t="n">
        <f aca="false">IF(M1408="","",M1408-B1408/252)</f>
        <v>0.018961708120709</v>
      </c>
      <c r="T1408" s="11" t="n">
        <f aca="false">IF(N1408="","",N1408-B1408/252)</f>
        <v>0.0393684557564336</v>
      </c>
    </row>
    <row r="1409" customFormat="false" ht="15" hidden="false" customHeight="false" outlineLevel="0" collapsed="false">
      <c r="A1409" s="9" t="n">
        <f aca="false">'Prices (input)'!A1409</f>
        <v>40896</v>
      </c>
      <c r="B1409" s="10" t="n">
        <f aca="false">LOOKUP(A1409,'FedFunds (input)'!$A$3:$A$867,'FedFunds (input)'!$B$3:$B$867)/100</f>
        <v>0.0007</v>
      </c>
      <c r="C1409" s="10" t="n">
        <f aca="false">'Prices (input)'!B1409</f>
        <v>93.486</v>
      </c>
      <c r="D1409" s="10" t="n">
        <f aca="false">'Prices (input)'!C1409</f>
        <v>31.04</v>
      </c>
      <c r="E1409" s="10" t="n">
        <f aca="false">'Prices (input)'!D1409</f>
        <v>154.87</v>
      </c>
      <c r="F1409" s="10" t="n">
        <f aca="false">'Prices (input)'!E1409</f>
        <v>82.308</v>
      </c>
      <c r="G1409" s="10" t="n">
        <f aca="false">'Prices (input)'!F1409</f>
        <v>44.691</v>
      </c>
      <c r="H1409" s="10" t="n">
        <f aca="false">'Prices (input)'!G1409</f>
        <v>75.613</v>
      </c>
      <c r="I1409" s="11" t="n">
        <f aca="false">IF(OR(C1409="",C1408=""),"",C1409/C1408-1)</f>
        <v>-0.0110231888964116</v>
      </c>
      <c r="J1409" s="11" t="n">
        <f aca="false">IF(OR(D1409="",D1408=""),"",D1409/D1408-1)</f>
        <v>-0.00321130378933854</v>
      </c>
      <c r="K1409" s="11" t="n">
        <f aca="false">IF(OR(E1409="",E1408=""),"",E1409/E1408-1)</f>
        <v>-0.0027046171678794</v>
      </c>
      <c r="L1409" s="11" t="n">
        <f aca="false">IF(OR(F1409="",F1408=""),"",F1409/F1408-1)</f>
        <v>0.0126725559191909</v>
      </c>
      <c r="M1409" s="11" t="n">
        <f aca="false">IF(OR(G1409="",G1408=""),"",G1409/G1408-1)</f>
        <v>-0.0283086556649925</v>
      </c>
      <c r="N1409" s="11" t="n">
        <f aca="false">IF(OR(H1409="",H1408=""),"",H1409/H1408-1)</f>
        <v>-0.0300678579216747</v>
      </c>
      <c r="O1409" s="11" t="n">
        <f aca="false">IF(I1409="","",I1409-B1409/252)</f>
        <v>-0.0110259666741894</v>
      </c>
      <c r="P1409" s="11" t="n">
        <f aca="false">IF(J1409="","",J1409-B1409/252)</f>
        <v>-0.00321408156711632</v>
      </c>
      <c r="Q1409" s="11" t="n">
        <f aca="false">IF(K1409="","",K1409-B1409/252)</f>
        <v>-0.00270739494565718</v>
      </c>
      <c r="R1409" s="11" t="n">
        <f aca="false">IF(L1409="","",L1409-B1409/252)</f>
        <v>0.0126697781414131</v>
      </c>
      <c r="S1409" s="11" t="n">
        <f aca="false">IF(M1409="","",M1409-B1409/252)</f>
        <v>-0.0283114334427703</v>
      </c>
      <c r="T1409" s="11" t="n">
        <f aca="false">IF(N1409="","",N1409-B1409/252)</f>
        <v>-0.0300706356994524</v>
      </c>
    </row>
    <row r="1410" customFormat="false" ht="15" hidden="false" customHeight="false" outlineLevel="0" collapsed="false">
      <c r="A1410" s="9" t="n">
        <f aca="false">'Prices (input)'!A1410</f>
        <v>40897</v>
      </c>
      <c r="B1410" s="10" t="n">
        <f aca="false">LOOKUP(A1410,'FedFunds (input)'!$A$3:$A$867,'FedFunds (input)'!$B$3:$B$867)/100</f>
        <v>0.0007</v>
      </c>
      <c r="C1410" s="10" t="n">
        <f aca="false">'Prices (input)'!B1410</f>
        <v>96.283</v>
      </c>
      <c r="D1410" s="10" t="n">
        <f aca="false">'Prices (input)'!C1410</f>
        <v>31.5</v>
      </c>
      <c r="E1410" s="10" t="n">
        <f aca="false">'Prices (input)'!D1410</f>
        <v>156.98</v>
      </c>
      <c r="F1410" s="10" t="n">
        <f aca="false">'Prices (input)'!E1410</f>
        <v>80.248</v>
      </c>
      <c r="G1410" s="10" t="n">
        <f aca="false">'Prices (input)'!F1410</f>
        <v>46.333</v>
      </c>
      <c r="H1410" s="10" t="n">
        <f aca="false">'Prices (input)'!G1410</f>
        <v>81.427</v>
      </c>
      <c r="I1410" s="11" t="n">
        <f aca="false">IF(OR(C1410="",C1409=""),"",C1410/C1409-1)</f>
        <v>0.029918918340714</v>
      </c>
      <c r="J1410" s="11" t="n">
        <f aca="false">IF(OR(D1410="",D1409=""),"",D1410/D1409-1)</f>
        <v>0.0148195876288659</v>
      </c>
      <c r="K1410" s="11" t="n">
        <f aca="false">IF(OR(E1410="",E1409=""),"",E1410/E1409-1)</f>
        <v>0.0136243300832957</v>
      </c>
      <c r="L1410" s="11" t="n">
        <f aca="false">IF(OR(F1410="",F1409=""),"",F1410/F1409-1)</f>
        <v>-0.0250279438207708</v>
      </c>
      <c r="M1410" s="11" t="n">
        <f aca="false">IF(OR(G1410="",G1409=""),"",G1410/G1409-1)</f>
        <v>0.0367411783133069</v>
      </c>
      <c r="N1410" s="11" t="n">
        <f aca="false">IF(OR(H1410="",H1409=""),"",H1410/H1409-1)</f>
        <v>0.0768915398145822</v>
      </c>
      <c r="O1410" s="11" t="n">
        <f aca="false">IF(I1410="","",I1410-B1410/252)</f>
        <v>0.0299161405629363</v>
      </c>
      <c r="P1410" s="11" t="n">
        <f aca="false">IF(J1410="","",J1410-B1410/252)</f>
        <v>0.0148168098510881</v>
      </c>
      <c r="Q1410" s="11" t="n">
        <f aca="false">IF(K1410="","",K1410-B1410/252)</f>
        <v>0.0136215523055179</v>
      </c>
      <c r="R1410" s="11" t="n">
        <f aca="false">IF(L1410="","",L1410-B1410/252)</f>
        <v>-0.0250307215985486</v>
      </c>
      <c r="S1410" s="11" t="n">
        <f aca="false">IF(M1410="","",M1410-B1410/252)</f>
        <v>0.0367384005355291</v>
      </c>
      <c r="T1410" s="11" t="n">
        <f aca="false">IF(N1410="","",N1410-B1410/252)</f>
        <v>0.0768887620368044</v>
      </c>
    </row>
    <row r="1411" customFormat="false" ht="15" hidden="false" customHeight="false" outlineLevel="0" collapsed="false">
      <c r="A1411" s="9" t="n">
        <f aca="false">'Prices (input)'!A1411</f>
        <v>40898</v>
      </c>
      <c r="B1411" s="10" t="n">
        <f aca="false">LOOKUP(A1411,'FedFunds (input)'!$A$3:$A$867,'FedFunds (input)'!$B$3:$B$867)/100</f>
        <v>0.0007</v>
      </c>
      <c r="C1411" s="10" t="n">
        <f aca="false">'Prices (input)'!B1411</f>
        <v>96.493</v>
      </c>
      <c r="D1411" s="10" t="n">
        <f aca="false">'Prices (input)'!C1411</f>
        <v>31.54</v>
      </c>
      <c r="E1411" s="10" t="n">
        <f aca="false">'Prices (input)'!D1411</f>
        <v>157.16</v>
      </c>
      <c r="F1411" s="10" t="n">
        <f aca="false">'Prices (input)'!E1411</f>
        <v>79.145</v>
      </c>
      <c r="G1411" s="10" t="n">
        <f aca="false">'Prices (input)'!F1411</f>
        <v>46.246</v>
      </c>
      <c r="H1411" s="10" t="n">
        <f aca="false">'Prices (input)'!G1411</f>
        <v>80.879</v>
      </c>
      <c r="I1411" s="11" t="n">
        <f aca="false">IF(OR(C1411="",C1410=""),"",C1411/C1410-1)</f>
        <v>0.00218107038625703</v>
      </c>
      <c r="J1411" s="11" t="n">
        <f aca="false">IF(OR(D1411="",D1410=""),"",D1411/D1410-1)</f>
        <v>0.00126984126984131</v>
      </c>
      <c r="K1411" s="11" t="n">
        <f aca="false">IF(OR(E1411="",E1410=""),"",E1411/E1410-1)</f>
        <v>0.00114664288444399</v>
      </c>
      <c r="L1411" s="11" t="n">
        <f aca="false">IF(OR(F1411="",F1410=""),"",F1411/F1410-1)</f>
        <v>-0.013744890838401</v>
      </c>
      <c r="M1411" s="11" t="n">
        <f aca="false">IF(OR(G1411="",G1410=""),"",G1411/G1410-1)</f>
        <v>-0.00187771135044124</v>
      </c>
      <c r="N1411" s="11" t="n">
        <f aca="false">IF(OR(H1411="",H1410=""),"",H1411/H1410-1)</f>
        <v>-0.00672995443771729</v>
      </c>
      <c r="O1411" s="11" t="n">
        <f aca="false">IF(I1411="","",I1411-B1411/252)</f>
        <v>0.00217829260847926</v>
      </c>
      <c r="P1411" s="11" t="n">
        <f aca="false">IF(J1411="","",J1411-B1411/252)</f>
        <v>0.00126706349206353</v>
      </c>
      <c r="Q1411" s="11" t="n">
        <f aca="false">IF(K1411="","",K1411-B1411/252)</f>
        <v>0.00114386510666622</v>
      </c>
      <c r="R1411" s="11" t="n">
        <f aca="false">IF(L1411="","",L1411-B1411/252)</f>
        <v>-0.0137476686161788</v>
      </c>
      <c r="S1411" s="11" t="n">
        <f aca="false">IF(M1411="","",M1411-B1411/252)</f>
        <v>-0.00188048912821901</v>
      </c>
      <c r="T1411" s="11" t="n">
        <f aca="false">IF(N1411="","",N1411-B1411/252)</f>
        <v>-0.00673273221549507</v>
      </c>
    </row>
    <row r="1412" customFormat="false" ht="15" hidden="false" customHeight="false" outlineLevel="0" collapsed="false">
      <c r="A1412" s="9" t="n">
        <f aca="false">'Prices (input)'!A1412</f>
        <v>40899</v>
      </c>
      <c r="B1412" s="10" t="n">
        <f aca="false">LOOKUP(A1412,'FedFunds (input)'!$A$3:$A$867,'FedFunds (input)'!$B$3:$B$867)/100</f>
        <v>0.0007</v>
      </c>
      <c r="C1412" s="10" t="n">
        <f aca="false">'Prices (input)'!B1412</f>
        <v>97.363</v>
      </c>
      <c r="D1412" s="10" t="n">
        <f aca="false">'Prices (input)'!C1412</f>
        <v>31.2942</v>
      </c>
      <c r="E1412" s="10" t="n">
        <f aca="false">'Prices (input)'!D1412</f>
        <v>156.04</v>
      </c>
      <c r="F1412" s="10" t="n">
        <f aca="false">'Prices (input)'!E1412</f>
        <v>79.471</v>
      </c>
      <c r="G1412" s="10" t="n">
        <f aca="false">'Prices (input)'!F1412</f>
        <v>45.714</v>
      </c>
      <c r="H1412" s="10" t="n">
        <f aca="false">'Prices (input)'!G1412</f>
        <v>77.409</v>
      </c>
      <c r="I1412" s="11" t="n">
        <f aca="false">IF(OR(C1412="",C1411=""),"",C1412/C1411-1)</f>
        <v>0.00901619806618093</v>
      </c>
      <c r="J1412" s="11" t="n">
        <f aca="false">IF(OR(D1412="",D1411=""),"",D1412/D1411-1)</f>
        <v>-0.00779327837666455</v>
      </c>
      <c r="K1412" s="11" t="n">
        <f aca="false">IF(OR(E1412="",E1411=""),"",E1412/E1411-1)</f>
        <v>-0.00712649529142273</v>
      </c>
      <c r="L1412" s="11" t="n">
        <f aca="false">IF(OR(F1412="",F1411=""),"",F1412/F1411-1)</f>
        <v>0.00411902204813952</v>
      </c>
      <c r="M1412" s="11" t="n">
        <f aca="false">IF(OR(G1412="",G1411=""),"",G1412/G1411-1)</f>
        <v>-0.0115036976170912</v>
      </c>
      <c r="N1412" s="11" t="n">
        <f aca="false">IF(OR(H1412="",H1411=""),"",H1412/H1411-1)</f>
        <v>-0.042903596730919</v>
      </c>
      <c r="O1412" s="11" t="n">
        <f aca="false">IF(I1412="","",I1412-B1412/252)</f>
        <v>0.00901342028840315</v>
      </c>
      <c r="P1412" s="11" t="n">
        <f aca="false">IF(J1412="","",J1412-B1412/252)</f>
        <v>-0.00779605615444233</v>
      </c>
      <c r="Q1412" s="11" t="n">
        <f aca="false">IF(K1412="","",K1412-B1412/252)</f>
        <v>-0.00712927306920051</v>
      </c>
      <c r="R1412" s="11" t="n">
        <f aca="false">IF(L1412="","",L1412-B1412/252)</f>
        <v>0.00411624427036174</v>
      </c>
      <c r="S1412" s="11" t="n">
        <f aca="false">IF(M1412="","",M1412-B1412/252)</f>
        <v>-0.011506475394869</v>
      </c>
      <c r="T1412" s="11" t="n">
        <f aca="false">IF(N1412="","",N1412-B1412/252)</f>
        <v>-0.0429063745086968</v>
      </c>
    </row>
    <row r="1413" customFormat="false" ht="15" hidden="false" customHeight="false" outlineLevel="0" collapsed="false">
      <c r="A1413" s="9" t="n">
        <f aca="false">'Prices (input)'!A1413</f>
        <v>40900</v>
      </c>
      <c r="B1413" s="10" t="n">
        <f aca="false">LOOKUP(A1413,'FedFunds (input)'!$A$3:$A$867,'FedFunds (input)'!$B$3:$B$867)/100</f>
        <v>0.0007</v>
      </c>
      <c r="C1413" s="10" t="n">
        <f aca="false">'Prices (input)'!B1413</f>
        <v>98.187</v>
      </c>
      <c r="D1413" s="10" t="n">
        <f aca="false">'Prices (input)'!C1413</f>
        <v>31.36</v>
      </c>
      <c r="E1413" s="10" t="n">
        <f aca="false">'Prices (input)'!D1413</f>
        <v>156.32</v>
      </c>
      <c r="F1413" s="10" t="n">
        <f aca="false">'Prices (input)'!E1413</f>
        <v>78.574</v>
      </c>
      <c r="G1413" s="10" t="n">
        <f aca="false">'Prices (input)'!F1413</f>
        <v>46.239</v>
      </c>
      <c r="H1413" s="10" t="n">
        <f aca="false">'Prices (input)'!G1413</f>
        <v>79.019</v>
      </c>
      <c r="I1413" s="11" t="n">
        <f aca="false">IF(OR(C1413="",C1412=""),"",C1413/C1412-1)</f>
        <v>0.00846317389562779</v>
      </c>
      <c r="J1413" s="11" t="n">
        <f aca="false">IF(OR(D1413="",D1412=""),"",D1413/D1412-1)</f>
        <v>0.00210262604572087</v>
      </c>
      <c r="K1413" s="11" t="n">
        <f aca="false">IF(OR(E1413="",E1412=""),"",E1413/E1412-1)</f>
        <v>0.00179441168931049</v>
      </c>
      <c r="L1413" s="11" t="n">
        <f aca="false">IF(OR(F1413="",F1412=""),"",F1413/F1412-1)</f>
        <v>-0.0112871361880436</v>
      </c>
      <c r="M1413" s="11" t="n">
        <f aca="false">IF(OR(G1413="",G1412=""),"",G1413/G1412-1)</f>
        <v>0.0114844467777924</v>
      </c>
      <c r="N1413" s="11" t="n">
        <f aca="false">IF(OR(H1413="",H1412=""),"",H1413/H1412-1)</f>
        <v>0.0207986151481094</v>
      </c>
      <c r="O1413" s="11" t="n">
        <f aca="false">IF(I1413="","",I1413-B1413/252)</f>
        <v>0.00846039611785001</v>
      </c>
      <c r="P1413" s="11" t="n">
        <f aca="false">IF(J1413="","",J1413-B1413/252)</f>
        <v>0.00209984826794309</v>
      </c>
      <c r="Q1413" s="11" t="n">
        <f aca="false">IF(K1413="","",K1413-B1413/252)</f>
        <v>0.00179163391153272</v>
      </c>
      <c r="R1413" s="11" t="n">
        <f aca="false">IF(L1413="","",L1413-B1413/252)</f>
        <v>-0.0112899139658213</v>
      </c>
      <c r="S1413" s="11" t="n">
        <f aca="false">IF(M1413="","",M1413-B1413/252)</f>
        <v>0.0114816690000146</v>
      </c>
      <c r="T1413" s="11" t="n">
        <f aca="false">IF(N1413="","",N1413-B1413/252)</f>
        <v>0.0207958373703317</v>
      </c>
    </row>
    <row r="1414" customFormat="false" ht="15" hidden="false" customHeight="false" outlineLevel="0" collapsed="false">
      <c r="A1414" s="9" t="n">
        <f aca="false">'Prices (input)'!A1414</f>
        <v>40904</v>
      </c>
      <c r="B1414" s="10" t="n">
        <f aca="false">LOOKUP(A1414,'FedFunds (input)'!$A$3:$A$867,'FedFunds (input)'!$B$3:$B$867)/100</f>
        <v>0.0007</v>
      </c>
      <c r="C1414" s="10" t="n">
        <f aca="false">'Prices (input)'!B1414</f>
        <v>98.249</v>
      </c>
      <c r="D1414" s="10" t="n">
        <f aca="false">'Prices (input)'!C1414</f>
        <v>31.06</v>
      </c>
      <c r="E1414" s="10" t="n">
        <f aca="false">'Prices (input)'!D1414</f>
        <v>154.91</v>
      </c>
      <c r="F1414" s="10" t="n">
        <f aca="false">'Prices (input)'!E1414</f>
        <v>78.96</v>
      </c>
      <c r="G1414" s="10" t="n">
        <f aca="false">'Prices (input)'!F1414</f>
        <v>45.45</v>
      </c>
      <c r="H1414" s="10" t="n">
        <f aca="false">'Prices (input)'!G1414</f>
        <v>77.915</v>
      </c>
      <c r="I1414" s="11" t="n">
        <f aca="false">IF(OR(C1414="",C1413=""),"",C1414/C1413-1)</f>
        <v>0.000631448155051118</v>
      </c>
      <c r="J1414" s="11" t="n">
        <f aca="false">IF(OR(D1414="",D1413=""),"",D1414/D1413-1)</f>
        <v>-0.00956632653061229</v>
      </c>
      <c r="K1414" s="11" t="n">
        <f aca="false">IF(OR(E1414="",E1413=""),"",E1414/E1413-1)</f>
        <v>-0.00901995905834185</v>
      </c>
      <c r="L1414" s="11" t="n">
        <f aca="false">IF(OR(F1414="",F1413=""),"",F1414/F1413-1)</f>
        <v>0.00491256649782357</v>
      </c>
      <c r="M1414" s="11" t="n">
        <f aca="false">IF(OR(G1414="",G1413=""),"",G1414/G1413-1)</f>
        <v>-0.0170635178096411</v>
      </c>
      <c r="N1414" s="11" t="n">
        <f aca="false">IF(OR(H1414="",H1413=""),"",H1414/H1413-1)</f>
        <v>-0.0139713233526114</v>
      </c>
      <c r="O1414" s="11" t="n">
        <f aca="false">IF(I1414="","",I1414-B1414/252)</f>
        <v>0.00062867037727334</v>
      </c>
      <c r="P1414" s="11" t="n">
        <f aca="false">IF(J1414="","",J1414-B1414/252)</f>
        <v>-0.00956910430839007</v>
      </c>
      <c r="Q1414" s="11" t="n">
        <f aca="false">IF(K1414="","",K1414-B1414/252)</f>
        <v>-0.00902273683611963</v>
      </c>
      <c r="R1414" s="11" t="n">
        <f aca="false">IF(L1414="","",L1414-B1414/252)</f>
        <v>0.00490978872004579</v>
      </c>
      <c r="S1414" s="11" t="n">
        <f aca="false">IF(M1414="","",M1414-B1414/252)</f>
        <v>-0.0170662955874189</v>
      </c>
      <c r="T1414" s="11" t="n">
        <f aca="false">IF(N1414="","",N1414-B1414/252)</f>
        <v>-0.0139741011303892</v>
      </c>
    </row>
    <row r="1415" customFormat="false" ht="15" hidden="false" customHeight="false" outlineLevel="0" collapsed="false">
      <c r="A1415" s="9" t="n">
        <f aca="false">'Prices (input)'!A1415</f>
        <v>40905</v>
      </c>
      <c r="B1415" s="10" t="n">
        <f aca="false">LOOKUP(A1415,'FedFunds (input)'!$A$3:$A$867,'FedFunds (input)'!$B$3:$B$867)/100</f>
        <v>0.0007</v>
      </c>
      <c r="C1415" s="10" t="n">
        <f aca="false">'Prices (input)'!B1415</f>
        <v>97.084</v>
      </c>
      <c r="D1415" s="10" t="n">
        <f aca="false">'Prices (input)'!C1415</f>
        <v>30.3</v>
      </c>
      <c r="E1415" s="10" t="n">
        <f aca="false">'Prices (input)'!D1415</f>
        <v>151.03</v>
      </c>
      <c r="F1415" s="10" t="n">
        <f aca="false">'Prices (input)'!E1415</f>
        <v>80.407</v>
      </c>
      <c r="G1415" s="10" t="n">
        <f aca="false">'Prices (input)'!F1415</f>
        <v>43.839</v>
      </c>
      <c r="H1415" s="10" t="n">
        <f aca="false">'Prices (input)'!G1415</f>
        <v>74.669</v>
      </c>
      <c r="I1415" s="11" t="n">
        <f aca="false">IF(OR(C1415="",C1414=""),"",C1415/C1414-1)</f>
        <v>-0.0118576270496391</v>
      </c>
      <c r="J1415" s="11" t="n">
        <f aca="false">IF(OR(D1415="",D1414=""),"",D1415/D1414-1)</f>
        <v>-0.0244687701223438</v>
      </c>
      <c r="K1415" s="11" t="n">
        <f aca="false">IF(OR(E1415="",E1414=""),"",E1415/E1414-1)</f>
        <v>-0.0250468013685365</v>
      </c>
      <c r="L1415" s="11" t="n">
        <f aca="false">IF(OR(F1415="",F1414=""),"",F1415/F1414-1)</f>
        <v>0.0183257345491388</v>
      </c>
      <c r="M1415" s="11" t="n">
        <f aca="false">IF(OR(G1415="",G1414=""),"",G1415/G1414-1)</f>
        <v>-0.0354455445544556</v>
      </c>
      <c r="N1415" s="11" t="n">
        <f aca="false">IF(OR(H1415="",H1414=""),"",H1415/H1414-1)</f>
        <v>-0.0416607841878972</v>
      </c>
      <c r="O1415" s="11" t="n">
        <f aca="false">IF(I1415="","",I1415-B1415/252)</f>
        <v>-0.0118604048274169</v>
      </c>
      <c r="P1415" s="11" t="n">
        <f aca="false">IF(J1415="","",J1415-B1415/252)</f>
        <v>-0.0244715479001216</v>
      </c>
      <c r="Q1415" s="11" t="n">
        <f aca="false">IF(K1415="","",K1415-B1415/252)</f>
        <v>-0.0250495791463143</v>
      </c>
      <c r="R1415" s="11" t="n">
        <f aca="false">IF(L1415="","",L1415-B1415/252)</f>
        <v>0.018322956771361</v>
      </c>
      <c r="S1415" s="11" t="n">
        <f aca="false">IF(M1415="","",M1415-B1415/252)</f>
        <v>-0.0354483223322334</v>
      </c>
      <c r="T1415" s="11" t="n">
        <f aca="false">IF(N1415="","",N1415-B1415/252)</f>
        <v>-0.041663561965675</v>
      </c>
    </row>
    <row r="1416" customFormat="false" ht="15" hidden="false" customHeight="false" outlineLevel="0" collapsed="false">
      <c r="A1416" s="9" t="n">
        <f aca="false">'Prices (input)'!A1416</f>
        <v>40906</v>
      </c>
      <c r="B1416" s="10" t="n">
        <f aca="false">LOOKUP(A1416,'FedFunds (input)'!$A$3:$A$867,'FedFunds (input)'!$B$3:$B$867)/100</f>
        <v>0.0007</v>
      </c>
      <c r="C1416" s="10" t="n">
        <f aca="false">'Prices (input)'!B1416</f>
        <v>98.016</v>
      </c>
      <c r="D1416" s="10" t="n">
        <f aca="false">'Prices (input)'!C1416</f>
        <v>30.16</v>
      </c>
      <c r="E1416" s="10" t="n">
        <f aca="false">'Prices (input)'!D1416</f>
        <v>150.34</v>
      </c>
      <c r="F1416" s="10" t="n">
        <f aca="false">'Prices (input)'!E1416</f>
        <v>80.567</v>
      </c>
      <c r="G1416" s="10" t="n">
        <f aca="false">'Prices (input)'!F1416</f>
        <v>44.837</v>
      </c>
      <c r="H1416" s="10" t="n">
        <f aca="false">'Prices (input)'!G1416</f>
        <v>77.493</v>
      </c>
      <c r="I1416" s="11" t="n">
        <f aca="false">IF(OR(C1416="",C1415=""),"",C1416/C1415-1)</f>
        <v>0.00959993407770599</v>
      </c>
      <c r="J1416" s="11" t="n">
        <f aca="false">IF(OR(D1416="",D1415=""),"",D1416/D1415-1)</f>
        <v>-0.00462046204620459</v>
      </c>
      <c r="K1416" s="11" t="n">
        <f aca="false">IF(OR(E1416="",E1415=""),"",E1416/E1415-1)</f>
        <v>-0.00456862874925512</v>
      </c>
      <c r="L1416" s="11" t="n">
        <f aca="false">IF(OR(F1416="",F1415=""),"",F1416/F1415-1)</f>
        <v>0.00198987650328952</v>
      </c>
      <c r="M1416" s="11" t="n">
        <f aca="false">IF(OR(G1416="",G1415=""),"",G1416/G1415-1)</f>
        <v>0.0227651178174686</v>
      </c>
      <c r="N1416" s="11" t="n">
        <f aca="false">IF(OR(H1416="",H1415=""),"",H1416/H1415-1)</f>
        <v>0.0378202466887194</v>
      </c>
      <c r="O1416" s="11" t="n">
        <f aca="false">IF(I1416="","",I1416-B1416/252)</f>
        <v>0.00959715629992821</v>
      </c>
      <c r="P1416" s="11" t="n">
        <f aca="false">IF(J1416="","",J1416-B1416/252)</f>
        <v>-0.00462323982398237</v>
      </c>
      <c r="Q1416" s="11" t="n">
        <f aca="false">IF(K1416="","",K1416-B1416/252)</f>
        <v>-0.0045714065270329</v>
      </c>
      <c r="R1416" s="11" t="n">
        <f aca="false">IF(L1416="","",L1416-B1416/252)</f>
        <v>0.00198709872551175</v>
      </c>
      <c r="S1416" s="11" t="n">
        <f aca="false">IF(M1416="","",M1416-B1416/252)</f>
        <v>0.0227623400396908</v>
      </c>
      <c r="T1416" s="11" t="n">
        <f aca="false">IF(N1416="","",N1416-B1416/252)</f>
        <v>0.0378174689109416</v>
      </c>
    </row>
    <row r="1417" customFormat="false" ht="15" hidden="false" customHeight="false" outlineLevel="0" collapsed="false">
      <c r="A1417" s="9" t="n">
        <f aca="false">'Prices (input)'!A1417</f>
        <v>40907</v>
      </c>
      <c r="B1417" s="10" t="n">
        <f aca="false">LOOKUP(A1417,'FedFunds (input)'!$A$3:$A$867,'FedFunds (input)'!$B$3:$B$867)/100</f>
        <v>0.0007</v>
      </c>
      <c r="C1417" s="10" t="n">
        <f aca="false">'Prices (input)'!B1417</f>
        <v>97.573</v>
      </c>
      <c r="D1417" s="10" t="n">
        <f aca="false">'Prices (input)'!C1417</f>
        <v>30.48</v>
      </c>
      <c r="E1417" s="10" t="n">
        <f aca="false">'Prices (input)'!D1417</f>
        <v>151.99</v>
      </c>
      <c r="F1417" s="10" t="n">
        <f aca="false">'Prices (input)'!E1417</f>
        <v>80.827</v>
      </c>
      <c r="G1417" s="10" t="n">
        <f aca="false">'Prices (input)'!F1417</f>
        <v>45.065</v>
      </c>
      <c r="H1417" s="10" t="n">
        <f aca="false">'Prices (input)'!G1417</f>
        <v>80.318</v>
      </c>
      <c r="I1417" s="11" t="n">
        <f aca="false">IF(OR(C1417="",C1416=""),"",C1417/C1416-1)</f>
        <v>-0.00451967025791722</v>
      </c>
      <c r="J1417" s="11" t="n">
        <f aca="false">IF(OR(D1417="",D1416=""),"",D1417/D1416-1)</f>
        <v>0.0106100795755968</v>
      </c>
      <c r="K1417" s="11" t="n">
        <f aca="false">IF(OR(E1417="",E1416=""),"",E1417/E1416-1)</f>
        <v>0.01097512305441</v>
      </c>
      <c r="L1417" s="11" t="n">
        <f aca="false">IF(OR(F1417="",F1416=""),"",F1417/F1416-1)</f>
        <v>0.00322712773219802</v>
      </c>
      <c r="M1417" s="11" t="n">
        <f aca="false">IF(OR(G1417="",G1416=""),"",G1417/G1416-1)</f>
        <v>0.00508508597809843</v>
      </c>
      <c r="N1417" s="11" t="n">
        <f aca="false">IF(OR(H1417="",H1416=""),"",H1417/H1416-1)</f>
        <v>0.0364549056043773</v>
      </c>
      <c r="O1417" s="11" t="n">
        <f aca="false">IF(I1417="","",I1417-B1417/252)</f>
        <v>-0.004522448035695</v>
      </c>
      <c r="P1417" s="11" t="n">
        <f aca="false">IF(J1417="","",J1417-B1417/252)</f>
        <v>0.010607301797819</v>
      </c>
      <c r="Q1417" s="11" t="n">
        <f aca="false">IF(K1417="","",K1417-B1417/252)</f>
        <v>0.0109723452766322</v>
      </c>
      <c r="R1417" s="11" t="n">
        <f aca="false">IF(L1417="","",L1417-B1417/252)</f>
        <v>0.00322434995442024</v>
      </c>
      <c r="S1417" s="11" t="n">
        <f aca="false">IF(M1417="","",M1417-B1417/252)</f>
        <v>0.00508230820032065</v>
      </c>
      <c r="T1417" s="11" t="n">
        <f aca="false">IF(N1417="","",N1417-B1417/252)</f>
        <v>0.0364521278265995</v>
      </c>
    </row>
    <row r="1418" customFormat="false" ht="15" hidden="false" customHeight="false" outlineLevel="0" collapsed="false">
      <c r="A1418" s="9" t="n">
        <f aca="false">'Prices (input)'!A1418</f>
        <v>40911</v>
      </c>
      <c r="B1418" s="10" t="n">
        <f aca="false">LOOKUP(A1418,'FedFunds (input)'!$A$3:$A$867,'FedFunds (input)'!$B$3:$B$867)/100</f>
        <v>0.0008</v>
      </c>
      <c r="C1418" s="10" t="n">
        <f aca="false">'Prices (input)'!B1418</f>
        <v>99.127</v>
      </c>
      <c r="D1418" s="10" t="n">
        <f aca="false">'Prices (input)'!C1418</f>
        <v>31.26</v>
      </c>
      <c r="E1418" s="10" t="n">
        <f aca="false">'Prices (input)'!D1418</f>
        <v>155.92</v>
      </c>
      <c r="F1418" s="10" t="n">
        <f aca="false">'Prices (input)'!E1418</f>
        <v>79.62</v>
      </c>
      <c r="G1418" s="10" t="n">
        <f aca="false">'Prices (input)'!F1418</f>
        <v>47.132</v>
      </c>
      <c r="H1418" s="10" t="n">
        <f aca="false">'Prices (input)'!G1418</f>
        <v>84.733</v>
      </c>
      <c r="I1418" s="11" t="n">
        <f aca="false">IF(OR(C1418="",C1417=""),"",C1418/C1417-1)</f>
        <v>0.015926537054308</v>
      </c>
      <c r="J1418" s="11" t="n">
        <f aca="false">IF(OR(D1418="",D1417=""),"",D1418/D1417-1)</f>
        <v>0.0255905511811023</v>
      </c>
      <c r="K1418" s="11" t="n">
        <f aca="false">IF(OR(E1418="",E1417=""),"",E1418/E1417-1)</f>
        <v>0.0258569642739652</v>
      </c>
      <c r="L1418" s="11" t="n">
        <f aca="false">IF(OR(F1418="",F1417=""),"",F1418/F1417-1)</f>
        <v>-0.014933128781224</v>
      </c>
      <c r="M1418" s="11" t="n">
        <f aca="false">IF(OR(G1418="",G1417=""),"",G1418/G1417-1)</f>
        <v>0.0458670808831687</v>
      </c>
      <c r="N1418" s="11" t="n">
        <f aca="false">IF(OR(H1418="",H1417=""),"",H1418/H1417-1)</f>
        <v>0.0549689982320278</v>
      </c>
      <c r="O1418" s="11" t="n">
        <f aca="false">IF(I1418="","",I1418-B1418/252)</f>
        <v>0.0159233624511334</v>
      </c>
      <c r="P1418" s="11" t="n">
        <f aca="false">IF(J1418="","",J1418-B1418/252)</f>
        <v>0.0255873765779277</v>
      </c>
      <c r="Q1418" s="11" t="n">
        <f aca="false">IF(K1418="","",K1418-B1418/252)</f>
        <v>0.0258537896707906</v>
      </c>
      <c r="R1418" s="11" t="n">
        <f aca="false">IF(L1418="","",L1418-B1418/252)</f>
        <v>-0.0149363033843986</v>
      </c>
      <c r="S1418" s="11" t="n">
        <f aca="false">IF(M1418="","",M1418-B1418/252)</f>
        <v>0.0458639062799941</v>
      </c>
      <c r="T1418" s="11" t="n">
        <f aca="false">IF(N1418="","",N1418-B1418/252)</f>
        <v>0.0549658236288532</v>
      </c>
    </row>
    <row r="1419" customFormat="false" ht="15" hidden="false" customHeight="false" outlineLevel="0" collapsed="false">
      <c r="A1419" s="9" t="n">
        <f aca="false">'Prices (input)'!A1419</f>
        <v>40912</v>
      </c>
      <c r="B1419" s="10" t="n">
        <f aca="false">LOOKUP(A1419,'FedFunds (input)'!$A$3:$A$867,'FedFunds (input)'!$B$3:$B$867)/100</f>
        <v>0.0008</v>
      </c>
      <c r="C1419" s="10" t="n">
        <f aca="false">'Prices (input)'!B1419</f>
        <v>99.197</v>
      </c>
      <c r="D1419" s="10" t="n">
        <f aca="false">'Prices (input)'!C1419</f>
        <v>31.44</v>
      </c>
      <c r="E1419" s="10" t="n">
        <f aca="false">'Prices (input)'!D1419</f>
        <v>156.71</v>
      </c>
      <c r="F1419" s="10" t="n">
        <f aca="false">'Prices (input)'!E1419</f>
        <v>78.674</v>
      </c>
      <c r="G1419" s="10" t="n">
        <f aca="false">'Prices (input)'!F1419</f>
        <v>47.053</v>
      </c>
      <c r="H1419" s="10" t="n">
        <f aca="false">'Prices (input)'!G1419</f>
        <v>84.765</v>
      </c>
      <c r="I1419" s="11" t="n">
        <f aca="false">IF(OR(C1419="",C1418=""),"",C1419/C1418-1)</f>
        <v>0.000706164818868871</v>
      </c>
      <c r="J1419" s="11" t="n">
        <f aca="false">IF(OR(D1419="",D1418=""),"",D1419/D1418-1)</f>
        <v>0.00575815738963525</v>
      </c>
      <c r="K1419" s="11" t="n">
        <f aca="false">IF(OR(E1419="",E1418=""),"",E1419/E1418-1)</f>
        <v>0.00506670087224226</v>
      </c>
      <c r="L1419" s="11" t="n">
        <f aca="false">IF(OR(F1419="",F1418=""),"",F1419/F1418-1)</f>
        <v>-0.0118814368249184</v>
      </c>
      <c r="M1419" s="11" t="n">
        <f aca="false">IF(OR(G1419="",G1418=""),"",G1419/G1418-1)</f>
        <v>-0.00167614359670709</v>
      </c>
      <c r="N1419" s="11" t="n">
        <f aca="false">IF(OR(H1419="",H1418=""),"",H1419/H1418-1)</f>
        <v>0.000377656875125254</v>
      </c>
      <c r="O1419" s="11" t="n">
        <f aca="false">IF(I1419="","",I1419-B1419/252)</f>
        <v>0.000702990215694268</v>
      </c>
      <c r="P1419" s="11" t="n">
        <f aca="false">IF(J1419="","",J1419-B1419/252)</f>
        <v>0.00575498278646065</v>
      </c>
      <c r="Q1419" s="11" t="n">
        <f aca="false">IF(K1419="","",K1419-B1419/252)</f>
        <v>0.00506352626906766</v>
      </c>
      <c r="R1419" s="11" t="n">
        <f aca="false">IF(L1419="","",L1419-B1419/252)</f>
        <v>-0.011884611428093</v>
      </c>
      <c r="S1419" s="11" t="n">
        <f aca="false">IF(M1419="","",M1419-B1419/252)</f>
        <v>-0.00167931819988169</v>
      </c>
      <c r="T1419" s="11" t="n">
        <f aca="false">IF(N1419="","",N1419-B1419/252)</f>
        <v>0.000374482271950651</v>
      </c>
    </row>
    <row r="1420" customFormat="false" ht="15" hidden="false" customHeight="false" outlineLevel="0" collapsed="false">
      <c r="A1420" s="9" t="n">
        <f aca="false">'Prices (input)'!A1420</f>
        <v>40913</v>
      </c>
      <c r="B1420" s="10" t="n">
        <f aca="false">LOOKUP(A1420,'FedFunds (input)'!$A$3:$A$867,'FedFunds (input)'!$B$3:$B$867)/100</f>
        <v>0.0008</v>
      </c>
      <c r="C1420" s="10" t="n">
        <f aca="false">'Prices (input)'!B1420</f>
        <v>99.492</v>
      </c>
      <c r="D1420" s="10" t="n">
        <f aca="false">'Prices (input)'!C1420</f>
        <v>31.64</v>
      </c>
      <c r="E1420" s="10" t="n">
        <f aca="false">'Prices (input)'!D1420</f>
        <v>157.78</v>
      </c>
      <c r="F1420" s="10" t="n">
        <f aca="false">'Prices (input)'!E1420</f>
        <v>78.533</v>
      </c>
      <c r="G1420" s="10" t="n">
        <f aca="false">'Prices (input)'!F1420</f>
        <v>47.167</v>
      </c>
      <c r="H1420" s="10" t="n">
        <f aca="false">'Prices (input)'!G1420</f>
        <v>84.149</v>
      </c>
      <c r="I1420" s="11" t="n">
        <f aca="false">IF(OR(C1420="",C1419=""),"",C1420/C1419-1)</f>
        <v>0.00297388025847556</v>
      </c>
      <c r="J1420" s="11" t="n">
        <f aca="false">IF(OR(D1420="",D1419=""),"",D1420/D1419-1)</f>
        <v>0.0063613231552162</v>
      </c>
      <c r="K1420" s="11" t="n">
        <f aca="false">IF(OR(E1420="",E1419=""),"",E1420/E1419-1)</f>
        <v>0.00682789866632638</v>
      </c>
      <c r="L1420" s="11" t="n">
        <f aca="false">IF(OR(F1420="",F1419=""),"",F1420/F1419-1)</f>
        <v>-0.00179220581132278</v>
      </c>
      <c r="M1420" s="11" t="n">
        <f aca="false">IF(OR(G1420="",G1419=""),"",G1420/G1419-1)</f>
        <v>0.00242279982147808</v>
      </c>
      <c r="N1420" s="11" t="n">
        <f aca="false">IF(OR(H1420="",H1419=""),"",H1420/H1419-1)</f>
        <v>-0.00726715035686898</v>
      </c>
      <c r="O1420" s="11" t="n">
        <f aca="false">IF(I1420="","",I1420-B1420/252)</f>
        <v>0.00297070565530096</v>
      </c>
      <c r="P1420" s="11" t="n">
        <f aca="false">IF(J1420="","",J1420-B1420/252)</f>
        <v>0.0063581485520416</v>
      </c>
      <c r="Q1420" s="11" t="n">
        <f aca="false">IF(K1420="","",K1420-B1420/252)</f>
        <v>0.00682472406315178</v>
      </c>
      <c r="R1420" s="11" t="n">
        <f aca="false">IF(L1420="","",L1420-B1420/252)</f>
        <v>-0.00179538041449738</v>
      </c>
      <c r="S1420" s="11" t="n">
        <f aca="false">IF(M1420="","",M1420-B1420/252)</f>
        <v>0.00241962521830348</v>
      </c>
      <c r="T1420" s="11" t="n">
        <f aca="false">IF(N1420="","",N1420-B1420/252)</f>
        <v>-0.00727032496004358</v>
      </c>
    </row>
    <row r="1421" customFormat="false" ht="15" hidden="false" customHeight="false" outlineLevel="0" collapsed="false">
      <c r="A1421" s="9" t="n">
        <f aca="false">'Prices (input)'!A1421</f>
        <v>40914</v>
      </c>
      <c r="B1421" s="10" t="n">
        <f aca="false">LOOKUP(A1421,'FedFunds (input)'!$A$3:$A$867,'FedFunds (input)'!$B$3:$B$867)/100</f>
        <v>0.0008</v>
      </c>
      <c r="C1421" s="10" t="n">
        <f aca="false">'Prices (input)'!B1421</f>
        <v>99.282</v>
      </c>
      <c r="D1421" s="10" t="n">
        <f aca="false">'Prices (input)'!C1421</f>
        <v>31.54</v>
      </c>
      <c r="E1421" s="10" t="n">
        <f aca="false">'Prices (input)'!D1421</f>
        <v>157.2</v>
      </c>
      <c r="F1421" s="10" t="n">
        <f aca="false">'Prices (input)'!E1421</f>
        <v>79.14</v>
      </c>
      <c r="G1421" s="10" t="n">
        <f aca="false">'Prices (input)'!F1421</f>
        <v>46.725</v>
      </c>
      <c r="H1421" s="10" t="n">
        <f aca="false">'Prices (input)'!G1421</f>
        <v>83.207</v>
      </c>
      <c r="I1421" s="11" t="n">
        <f aca="false">IF(OR(C1421="",C1420=""),"",C1421/C1420-1)</f>
        <v>-0.00211072247014843</v>
      </c>
      <c r="J1421" s="11" t="n">
        <f aca="false">IF(OR(D1421="",D1420=""),"",D1421/D1420-1)</f>
        <v>-0.00316055625790146</v>
      </c>
      <c r="K1421" s="11" t="n">
        <f aca="false">IF(OR(E1421="",E1420=""),"",E1421/E1420-1)</f>
        <v>-0.00367600456331607</v>
      </c>
      <c r="L1421" s="11" t="n">
        <f aca="false">IF(OR(F1421="",F1420=""),"",F1421/F1420-1)</f>
        <v>0.00772923484395105</v>
      </c>
      <c r="M1421" s="11" t="n">
        <f aca="false">IF(OR(G1421="",G1420=""),"",G1421/G1420-1)</f>
        <v>-0.00937095850912717</v>
      </c>
      <c r="N1421" s="11" t="n">
        <f aca="false">IF(OR(H1421="",H1420=""),"",H1421/H1420-1)</f>
        <v>-0.0111944289296368</v>
      </c>
      <c r="O1421" s="11" t="n">
        <f aca="false">IF(I1421="","",I1421-B1421/252)</f>
        <v>-0.00211389707332303</v>
      </c>
      <c r="P1421" s="11" t="n">
        <f aca="false">IF(J1421="","",J1421-B1421/252)</f>
        <v>-0.00316373086107606</v>
      </c>
      <c r="Q1421" s="11" t="n">
        <f aca="false">IF(K1421="","",K1421-B1421/252)</f>
        <v>-0.00367917916649067</v>
      </c>
      <c r="R1421" s="11" t="n">
        <f aca="false">IF(L1421="","",L1421-B1421/252)</f>
        <v>0.00772606024077645</v>
      </c>
      <c r="S1421" s="11" t="n">
        <f aca="false">IF(M1421="","",M1421-B1421/252)</f>
        <v>-0.00937413311230177</v>
      </c>
      <c r="T1421" s="11" t="n">
        <f aca="false">IF(N1421="","",N1421-B1421/252)</f>
        <v>-0.0111976035328115</v>
      </c>
    </row>
    <row r="1422" customFormat="false" ht="15" hidden="false" customHeight="false" outlineLevel="0" collapsed="false">
      <c r="A1422" s="9" t="n">
        <f aca="false">'Prices (input)'!A1422</f>
        <v>40917</v>
      </c>
      <c r="B1422" s="10" t="n">
        <f aca="false">LOOKUP(A1422,'FedFunds (input)'!$A$3:$A$867,'FedFunds (input)'!$B$3:$B$867)/100</f>
        <v>0.0008</v>
      </c>
      <c r="C1422" s="10" t="n">
        <f aca="false">'Prices (input)'!B1422</f>
        <v>99.445</v>
      </c>
      <c r="D1422" s="10" t="n">
        <f aca="false">'Prices (input)'!C1422</f>
        <v>31.39</v>
      </c>
      <c r="E1422" s="10" t="n">
        <f aca="false">'Prices (input)'!D1422</f>
        <v>156.5</v>
      </c>
      <c r="F1422" s="10" t="n">
        <f aca="false">'Prices (input)'!E1422</f>
        <v>79.007</v>
      </c>
      <c r="G1422" s="10" t="n">
        <f aca="false">'Prices (input)'!F1422</f>
        <v>46.992</v>
      </c>
      <c r="H1422" s="10" t="n">
        <f aca="false">'Prices (input)'!G1422</f>
        <v>84.246</v>
      </c>
      <c r="I1422" s="11" t="n">
        <f aca="false">IF(OR(C1422="",C1421=""),"",C1422/C1421-1)</f>
        <v>0.00164178803811366</v>
      </c>
      <c r="J1422" s="11" t="n">
        <f aca="false">IF(OR(D1422="",D1421=""),"",D1422/D1421-1)</f>
        <v>-0.00475586556753327</v>
      </c>
      <c r="K1422" s="11" t="n">
        <f aca="false">IF(OR(E1422="",E1421=""),"",E1422/E1421-1)</f>
        <v>-0.00445292620865134</v>
      </c>
      <c r="L1422" s="11" t="n">
        <f aca="false">IF(OR(F1422="",F1421=""),"",F1422/F1421-1)</f>
        <v>-0.00168056608541822</v>
      </c>
      <c r="M1422" s="11" t="n">
        <f aca="false">IF(OR(G1422="",G1421=""),"",G1422/G1421-1)</f>
        <v>0.00571428571428556</v>
      </c>
      <c r="N1422" s="11" t="n">
        <f aca="false">IF(OR(H1422="",H1421=""),"",H1422/H1421-1)</f>
        <v>0.0124869301861623</v>
      </c>
      <c r="O1422" s="11" t="n">
        <f aca="false">IF(I1422="","",I1422-B1422/252)</f>
        <v>0.00163861343493905</v>
      </c>
      <c r="P1422" s="11" t="n">
        <f aca="false">IF(J1422="","",J1422-B1422/252)</f>
        <v>-0.00475904017070787</v>
      </c>
      <c r="Q1422" s="11" t="n">
        <f aca="false">IF(K1422="","",K1422-B1422/252)</f>
        <v>-0.00445610081182595</v>
      </c>
      <c r="R1422" s="11" t="n">
        <f aca="false">IF(L1422="","",L1422-B1422/252)</f>
        <v>-0.00168374068859283</v>
      </c>
      <c r="S1422" s="11" t="n">
        <f aca="false">IF(M1422="","",M1422-B1422/252)</f>
        <v>0.00571111111111096</v>
      </c>
      <c r="T1422" s="11" t="n">
        <f aca="false">IF(N1422="","",N1422-B1422/252)</f>
        <v>0.0124837555829877</v>
      </c>
    </row>
    <row r="1423" customFormat="false" ht="15" hidden="false" customHeight="false" outlineLevel="0" collapsed="false">
      <c r="A1423" s="9" t="n">
        <f aca="false">'Prices (input)'!A1423</f>
        <v>40918</v>
      </c>
      <c r="B1423" s="10" t="n">
        <f aca="false">LOOKUP(A1423,'FedFunds (input)'!$A$3:$A$867,'FedFunds (input)'!$B$3:$B$867)/100</f>
        <v>0.0008</v>
      </c>
      <c r="C1423" s="10" t="n">
        <f aca="false">'Prices (input)'!B1423</f>
        <v>100.347</v>
      </c>
      <c r="D1423" s="10" t="n">
        <f aca="false">'Prices (input)'!C1423</f>
        <v>31.84</v>
      </c>
      <c r="E1423" s="10" t="n">
        <f aca="false">'Prices (input)'!D1423</f>
        <v>158.64</v>
      </c>
      <c r="F1423" s="10" t="n">
        <f aca="false">'Prices (input)'!E1423</f>
        <v>78.874</v>
      </c>
      <c r="G1423" s="10" t="n">
        <f aca="false">'Prices (input)'!F1423</f>
        <v>47.719</v>
      </c>
      <c r="H1423" s="10" t="n">
        <f aca="false">'Prices (input)'!G1423</f>
        <v>86.194</v>
      </c>
      <c r="I1423" s="11" t="n">
        <f aca="false">IF(OR(C1423="",C1422=""),"",C1423/C1422-1)</f>
        <v>0.00907034038915988</v>
      </c>
      <c r="J1423" s="11" t="n">
        <f aca="false">IF(OR(D1423="",D1422=""),"",D1423/D1422-1)</f>
        <v>0.0143357757247531</v>
      </c>
      <c r="K1423" s="11" t="n">
        <f aca="false">IF(OR(E1423="",E1422=""),"",E1423/E1422-1)</f>
        <v>0.0136741214057508</v>
      </c>
      <c r="L1423" s="11" t="n">
        <f aca="false">IF(OR(F1423="",F1422=""),"",F1423/F1422-1)</f>
        <v>-0.00168339514220273</v>
      </c>
      <c r="M1423" s="11" t="n">
        <f aca="false">IF(OR(G1423="",G1422=""),"",G1423/G1422-1)</f>
        <v>0.0154707184201568</v>
      </c>
      <c r="N1423" s="11" t="n">
        <f aca="false">IF(OR(H1423="",H1422=""),"",H1423/H1422-1)</f>
        <v>0.0231227595375449</v>
      </c>
      <c r="O1423" s="11" t="n">
        <f aca="false">IF(I1423="","",I1423-B1423/252)</f>
        <v>0.00906716578598528</v>
      </c>
      <c r="P1423" s="11" t="n">
        <f aca="false">IF(J1423="","",J1423-B1423/252)</f>
        <v>0.0143326011215785</v>
      </c>
      <c r="Q1423" s="11" t="n">
        <f aca="false">IF(K1423="","",K1423-B1423/252)</f>
        <v>0.0136709468025761</v>
      </c>
      <c r="R1423" s="11" t="n">
        <f aca="false">IF(L1423="","",L1423-B1423/252)</f>
        <v>-0.00168656974537733</v>
      </c>
      <c r="S1423" s="11" t="n">
        <f aca="false">IF(M1423="","",M1423-B1423/252)</f>
        <v>0.0154675438169822</v>
      </c>
      <c r="T1423" s="11" t="n">
        <f aca="false">IF(N1423="","",N1423-B1423/252)</f>
        <v>0.0231195849343703</v>
      </c>
    </row>
    <row r="1424" customFormat="false" ht="15" hidden="false" customHeight="false" outlineLevel="0" collapsed="false">
      <c r="A1424" s="9" t="n">
        <f aca="false">'Prices (input)'!A1424</f>
        <v>40919</v>
      </c>
      <c r="B1424" s="10" t="n">
        <f aca="false">LOOKUP(A1424,'FedFunds (input)'!$A$3:$A$867,'FedFunds (input)'!$B$3:$B$867)/100</f>
        <v>0.0008</v>
      </c>
      <c r="C1424" s="10" t="n">
        <f aca="false">'Prices (input)'!B1424</f>
        <v>100.409</v>
      </c>
      <c r="D1424" s="10" t="n">
        <f aca="false">'Prices (input)'!C1424</f>
        <v>32.04</v>
      </c>
      <c r="E1424" s="10" t="n">
        <f aca="false">'Prices (input)'!D1424</f>
        <v>159.67</v>
      </c>
      <c r="F1424" s="10" t="n">
        <f aca="false">'Prices (input)'!E1424</f>
        <v>79.893</v>
      </c>
      <c r="G1424" s="10" t="n">
        <f aca="false">'Prices (input)'!F1424</f>
        <v>47.561</v>
      </c>
      <c r="H1424" s="10" t="n">
        <f aca="false">'Prices (input)'!G1424</f>
        <v>86.389</v>
      </c>
      <c r="I1424" s="11" t="n">
        <f aca="false">IF(OR(C1424="",C1423=""),"",C1424/C1423-1)</f>
        <v>0.000617856039542897</v>
      </c>
      <c r="J1424" s="11" t="n">
        <f aca="false">IF(OR(D1424="",D1423=""),"",D1424/D1423-1)</f>
        <v>0.00628140703517577</v>
      </c>
      <c r="K1424" s="11" t="n">
        <f aca="false">IF(OR(E1424="",E1423=""),"",E1424/E1423-1)</f>
        <v>0.00649268784669688</v>
      </c>
      <c r="L1424" s="11" t="n">
        <f aca="false">IF(OR(F1424="",F1423=""),"",F1424/F1423-1)</f>
        <v>0.0129193397063672</v>
      </c>
      <c r="M1424" s="11" t="n">
        <f aca="false">IF(OR(G1424="",G1423=""),"",G1424/G1423-1)</f>
        <v>-0.00331105010582788</v>
      </c>
      <c r="N1424" s="11" t="n">
        <f aca="false">IF(OR(H1424="",H1423=""),"",H1424/H1423-1)</f>
        <v>0.00226233844583135</v>
      </c>
      <c r="O1424" s="11" t="n">
        <f aca="false">IF(I1424="","",I1424-B1424/252)</f>
        <v>0.000614681436368294</v>
      </c>
      <c r="P1424" s="11" t="n">
        <f aca="false">IF(J1424="","",J1424-B1424/252)</f>
        <v>0.00627823243200117</v>
      </c>
      <c r="Q1424" s="11" t="n">
        <f aca="false">IF(K1424="","",K1424-B1424/252)</f>
        <v>0.00648951324352227</v>
      </c>
      <c r="R1424" s="11" t="n">
        <f aca="false">IF(L1424="","",L1424-B1424/252)</f>
        <v>0.0129161651031926</v>
      </c>
      <c r="S1424" s="11" t="n">
        <f aca="false">IF(M1424="","",M1424-B1424/252)</f>
        <v>-0.00331422470900249</v>
      </c>
      <c r="T1424" s="11" t="n">
        <f aca="false">IF(N1424="","",N1424-B1424/252)</f>
        <v>0.00225916384265674</v>
      </c>
    </row>
    <row r="1425" customFormat="false" ht="15" hidden="false" customHeight="false" outlineLevel="0" collapsed="false">
      <c r="A1425" s="9" t="n">
        <f aca="false">'Prices (input)'!A1425</f>
        <v>40920</v>
      </c>
      <c r="B1425" s="10" t="n">
        <f aca="false">LOOKUP(A1425,'FedFunds (input)'!$A$3:$A$867,'FedFunds (input)'!$B$3:$B$867)/100</f>
        <v>0.0008</v>
      </c>
      <c r="C1425" s="10" t="n">
        <f aca="false">'Prices (input)'!B1425</f>
        <v>100.634</v>
      </c>
      <c r="D1425" s="10" t="n">
        <f aca="false">'Prices (input)'!C1425</f>
        <v>32.18</v>
      </c>
      <c r="E1425" s="10" t="n">
        <f aca="false">'Prices (input)'!D1425</f>
        <v>160.38</v>
      </c>
      <c r="F1425" s="10" t="n">
        <f aca="false">'Prices (input)'!E1425</f>
        <v>79.787</v>
      </c>
      <c r="G1425" s="10" t="n">
        <f aca="false">'Prices (input)'!F1425</f>
        <v>47.938</v>
      </c>
      <c r="H1425" s="10" t="n">
        <f aca="false">'Prices (input)'!G1425</f>
        <v>86.746</v>
      </c>
      <c r="I1425" s="11" t="n">
        <f aca="false">IF(OR(C1425="",C1424=""),"",C1425/C1424-1)</f>
        <v>0.00224083498491168</v>
      </c>
      <c r="J1425" s="11" t="n">
        <f aca="false">IF(OR(D1425="",D1424=""),"",D1425/D1424-1)</f>
        <v>0.00436953807740337</v>
      </c>
      <c r="K1425" s="11" t="n">
        <f aca="false">IF(OR(E1425="",E1424=""),"",E1425/E1424-1)</f>
        <v>0.00444667125947262</v>
      </c>
      <c r="L1425" s="11" t="n">
        <f aca="false">IF(OR(F1425="",F1424=""),"",F1425/F1424-1)</f>
        <v>-0.00132677456097519</v>
      </c>
      <c r="M1425" s="11" t="n">
        <f aca="false">IF(OR(G1425="",G1424=""),"",G1425/G1424-1)</f>
        <v>0.0079266626017116</v>
      </c>
      <c r="N1425" s="11" t="n">
        <f aca="false">IF(OR(H1425="",H1424=""),"",H1425/H1424-1)</f>
        <v>0.00413247056916966</v>
      </c>
      <c r="O1425" s="11" t="n">
        <f aca="false">IF(I1425="","",I1425-B1425/252)</f>
        <v>0.00223766038173707</v>
      </c>
      <c r="P1425" s="11" t="n">
        <f aca="false">IF(J1425="","",J1425-B1425/252)</f>
        <v>0.00436636347422877</v>
      </c>
      <c r="Q1425" s="11" t="n">
        <f aca="false">IF(K1425="","",K1425-B1425/252)</f>
        <v>0.00444349665629802</v>
      </c>
      <c r="R1425" s="11" t="n">
        <f aca="false">IF(L1425="","",L1425-B1425/252)</f>
        <v>-0.00132994916414979</v>
      </c>
      <c r="S1425" s="11" t="n">
        <f aca="false">IF(M1425="","",M1425-B1425/252)</f>
        <v>0.00792348799853699</v>
      </c>
      <c r="T1425" s="11" t="n">
        <f aca="false">IF(N1425="","",N1425-B1425/252)</f>
        <v>0.00412929596599505</v>
      </c>
    </row>
    <row r="1426" customFormat="false" ht="15" hidden="false" customHeight="false" outlineLevel="0" collapsed="false">
      <c r="A1426" s="9" t="n">
        <f aca="false">'Prices (input)'!A1426</f>
        <v>40921</v>
      </c>
      <c r="B1426" s="10" t="n">
        <f aca="false">LOOKUP(A1426,'FedFunds (input)'!$A$3:$A$867,'FedFunds (input)'!$B$3:$B$867)/100</f>
        <v>0.0008</v>
      </c>
      <c r="C1426" s="10" t="n">
        <f aca="false">'Prices (input)'!B1426</f>
        <v>100.253</v>
      </c>
      <c r="D1426" s="10" t="n">
        <f aca="false">'Prices (input)'!C1426</f>
        <v>31.96</v>
      </c>
      <c r="E1426" s="10" t="n">
        <f aca="false">'Prices (input)'!D1426</f>
        <v>159.26</v>
      </c>
      <c r="F1426" s="10" t="n">
        <f aca="false">'Prices (input)'!E1426</f>
        <v>80.58</v>
      </c>
      <c r="G1426" s="10" t="n">
        <f aca="false">'Prices (input)'!F1426</f>
        <v>47.334</v>
      </c>
      <c r="H1426" s="10" t="n">
        <f aca="false">'Prices (input)'!G1426</f>
        <v>85.609</v>
      </c>
      <c r="I1426" s="11" t="n">
        <f aca="false">IF(OR(C1426="",C1425=""),"",C1426/C1425-1)</f>
        <v>-0.00378599678041214</v>
      </c>
      <c r="J1426" s="11" t="n">
        <f aca="false">IF(OR(D1426="",D1425=""),"",D1426/D1425-1)</f>
        <v>-0.00683654443753878</v>
      </c>
      <c r="K1426" s="11" t="n">
        <f aca="false">IF(OR(E1426="",E1425=""),"",E1426/E1425-1)</f>
        <v>-0.00698341439082184</v>
      </c>
      <c r="L1426" s="11" t="n">
        <f aca="false">IF(OR(F1426="",F1425=""),"",F1426/F1425-1)</f>
        <v>0.00993896248762316</v>
      </c>
      <c r="M1426" s="11" t="n">
        <f aca="false">IF(OR(G1426="",G1425=""),"",G1426/G1425-1)</f>
        <v>-0.0125996078267763</v>
      </c>
      <c r="N1426" s="11" t="n">
        <f aca="false">IF(OR(H1426="",H1425=""),"",H1426/H1425-1)</f>
        <v>-0.0131072326101491</v>
      </c>
      <c r="O1426" s="11" t="n">
        <f aca="false">IF(I1426="","",I1426-B1426/252)</f>
        <v>-0.00378917138358674</v>
      </c>
      <c r="P1426" s="11" t="n">
        <f aca="false">IF(J1426="","",J1426-B1426/252)</f>
        <v>-0.00683971904071339</v>
      </c>
      <c r="Q1426" s="11" t="n">
        <f aca="false">IF(K1426="","",K1426-B1426/252)</f>
        <v>-0.00698658899399644</v>
      </c>
      <c r="R1426" s="11" t="n">
        <f aca="false">IF(L1426="","",L1426-B1426/252)</f>
        <v>0.00993578788444856</v>
      </c>
      <c r="S1426" s="11" t="n">
        <f aca="false">IF(M1426="","",M1426-B1426/252)</f>
        <v>-0.0126027824299509</v>
      </c>
      <c r="T1426" s="11" t="n">
        <f aca="false">IF(N1426="","",N1426-B1426/252)</f>
        <v>-0.0131104072133237</v>
      </c>
    </row>
    <row r="1427" customFormat="false" ht="15" hidden="false" customHeight="false" outlineLevel="0" collapsed="false">
      <c r="A1427" s="9" t="n">
        <f aca="false">'Prices (input)'!A1427</f>
        <v>40925</v>
      </c>
      <c r="B1427" s="10" t="n">
        <f aca="false">LOOKUP(A1427,'FedFunds (input)'!$A$3:$A$867,'FedFunds (input)'!$B$3:$B$867)/100</f>
        <v>0.0008</v>
      </c>
      <c r="C1427" s="10" t="n">
        <f aca="false">'Prices (input)'!B1427</f>
        <v>100.479</v>
      </c>
      <c r="D1427" s="10" t="n">
        <f aca="false">'Prices (input)'!C1427</f>
        <v>32.2</v>
      </c>
      <c r="E1427" s="10" t="n">
        <f aca="false">'Prices (input)'!D1427</f>
        <v>160.5</v>
      </c>
      <c r="F1427" s="10" t="n">
        <f aca="false">'Prices (input)'!E1427</f>
        <v>80.953</v>
      </c>
      <c r="G1427" s="10" t="n">
        <f aca="false">'Prices (input)'!F1427</f>
        <v>46.538</v>
      </c>
      <c r="H1427" s="10" t="n">
        <f aca="false">'Prices (input)'!G1427</f>
        <v>85.577</v>
      </c>
      <c r="I1427" s="11" t="n">
        <f aca="false">IF(OR(C1427="",C1426=""),"",C1427/C1426-1)</f>
        <v>0.00225429662952736</v>
      </c>
      <c r="J1427" s="11" t="n">
        <f aca="false">IF(OR(D1427="",D1426=""),"",D1427/D1426-1)</f>
        <v>0.00750938673341683</v>
      </c>
      <c r="K1427" s="11" t="n">
        <f aca="false">IF(OR(E1427="",E1426=""),"",E1427/E1426-1)</f>
        <v>0.0077860102976266</v>
      </c>
      <c r="L1427" s="11" t="n">
        <f aca="false">IF(OR(F1427="",F1426=""),"",F1427/F1426-1)</f>
        <v>0.00462894018366855</v>
      </c>
      <c r="M1427" s="11" t="n">
        <f aca="false">IF(OR(G1427="",G1426=""),"",G1427/G1426-1)</f>
        <v>-0.0168166645540205</v>
      </c>
      <c r="N1427" s="11" t="n">
        <f aca="false">IF(OR(H1427="",H1426=""),"",H1427/H1426-1)</f>
        <v>-0.000373792475090173</v>
      </c>
      <c r="O1427" s="11" t="n">
        <f aca="false">IF(I1427="","",I1427-B1427/252)</f>
        <v>0.00225112202635276</v>
      </c>
      <c r="P1427" s="11" t="n">
        <f aca="false">IF(J1427="","",J1427-B1427/252)</f>
        <v>0.00750621213024223</v>
      </c>
      <c r="Q1427" s="11" t="n">
        <f aca="false">IF(K1427="","",K1427-B1427/252)</f>
        <v>0.007782835694452</v>
      </c>
      <c r="R1427" s="11" t="n">
        <f aca="false">IF(L1427="","",L1427-B1427/252)</f>
        <v>0.00462576558049395</v>
      </c>
      <c r="S1427" s="11" t="n">
        <f aca="false">IF(M1427="","",M1427-B1427/252)</f>
        <v>-0.0168198391571951</v>
      </c>
      <c r="T1427" s="11" t="n">
        <f aca="false">IF(N1427="","",N1427-B1427/252)</f>
        <v>-0.000376967078264777</v>
      </c>
    </row>
    <row r="1428" customFormat="false" ht="15" hidden="false" customHeight="false" outlineLevel="0" collapsed="false">
      <c r="A1428" s="9" t="n">
        <f aca="false">'Prices (input)'!A1428</f>
        <v>40926</v>
      </c>
      <c r="B1428" s="10" t="n">
        <f aca="false">LOOKUP(A1428,'FedFunds (input)'!$A$3:$A$867,'FedFunds (input)'!$B$3:$B$867)/100</f>
        <v>0.0008</v>
      </c>
      <c r="C1428" s="10" t="n">
        <f aca="false">'Prices (input)'!B1428</f>
        <v>101.605</v>
      </c>
      <c r="D1428" s="10" t="n">
        <f aca="false">'Prices (input)'!C1428</f>
        <v>32.42</v>
      </c>
      <c r="E1428" s="10" t="n">
        <f aca="false">'Prices (input)'!D1428</f>
        <v>161.6</v>
      </c>
      <c r="F1428" s="10" t="n">
        <f aca="false">'Prices (input)'!E1428</f>
        <v>79.945</v>
      </c>
      <c r="G1428" s="10" t="n">
        <f aca="false">'Prices (input)'!F1428</f>
        <v>46.642</v>
      </c>
      <c r="H1428" s="10" t="n">
        <f aca="false">'Prices (input)'!G1428</f>
        <v>87.817</v>
      </c>
      <c r="I1428" s="11" t="n">
        <f aca="false">IF(OR(C1428="",C1427=""),"",C1428/C1427-1)</f>
        <v>0.0112063217189662</v>
      </c>
      <c r="J1428" s="11" t="n">
        <f aca="false">IF(OR(D1428="",D1427=""),"",D1428/D1427-1)</f>
        <v>0.00683229813664599</v>
      </c>
      <c r="K1428" s="11" t="n">
        <f aca="false">IF(OR(E1428="",E1427=""),"",E1428/E1427-1)</f>
        <v>0.00685358255451707</v>
      </c>
      <c r="L1428" s="11" t="n">
        <f aca="false">IF(OR(F1428="",F1427=""),"",F1428/F1427-1)</f>
        <v>-0.0124516694872334</v>
      </c>
      <c r="M1428" s="11" t="n">
        <f aca="false">IF(OR(G1428="",G1427=""),"",G1428/G1427-1)</f>
        <v>0.00223473290644227</v>
      </c>
      <c r="N1428" s="11" t="n">
        <f aca="false">IF(OR(H1428="",H1427=""),"",H1428/H1427-1)</f>
        <v>0.0261752573705552</v>
      </c>
      <c r="O1428" s="11" t="n">
        <f aca="false">IF(I1428="","",I1428-B1428/252)</f>
        <v>0.0112031471157916</v>
      </c>
      <c r="P1428" s="11" t="n">
        <f aca="false">IF(J1428="","",J1428-B1428/252)</f>
        <v>0.00682912353347138</v>
      </c>
      <c r="Q1428" s="11" t="n">
        <f aca="false">IF(K1428="","",K1428-B1428/252)</f>
        <v>0.00685040795134247</v>
      </c>
      <c r="R1428" s="11" t="n">
        <f aca="false">IF(L1428="","",L1428-B1428/252)</f>
        <v>-0.012454844090408</v>
      </c>
      <c r="S1428" s="11" t="n">
        <f aca="false">IF(M1428="","",M1428-B1428/252)</f>
        <v>0.00223155830326767</v>
      </c>
      <c r="T1428" s="11" t="n">
        <f aca="false">IF(N1428="","",N1428-B1428/252)</f>
        <v>0.0261720827673805</v>
      </c>
    </row>
    <row r="1429" customFormat="false" ht="15" hidden="false" customHeight="false" outlineLevel="0" collapsed="false">
      <c r="A1429" s="9" t="n">
        <f aca="false">'Prices (input)'!A1429</f>
        <v>40927</v>
      </c>
      <c r="B1429" s="10" t="n">
        <f aca="false">LOOKUP(A1429,'FedFunds (input)'!$A$3:$A$867,'FedFunds (input)'!$B$3:$B$867)/100</f>
        <v>0.0008</v>
      </c>
      <c r="C1429" s="10" t="n">
        <f aca="false">'Prices (input)'!B1429</f>
        <v>102.149</v>
      </c>
      <c r="D1429" s="10" t="n">
        <f aca="false">'Prices (input)'!C1429</f>
        <v>32.34</v>
      </c>
      <c r="E1429" s="10" t="n">
        <f aca="false">'Prices (input)'!D1429</f>
        <v>161.22</v>
      </c>
      <c r="F1429" s="10" t="n">
        <f aca="false">'Prices (input)'!E1429</f>
        <v>78.881</v>
      </c>
      <c r="G1429" s="10" t="n">
        <f aca="false">'Prices (input)'!F1429</f>
        <v>45.678</v>
      </c>
      <c r="H1429" s="10" t="n">
        <f aca="false">'Prices (input)'!G1429</f>
        <v>86.648</v>
      </c>
      <c r="I1429" s="11" t="n">
        <f aca="false">IF(OR(C1429="",C1428=""),"",C1429/C1428-1)</f>
        <v>0.00535406722110121</v>
      </c>
      <c r="J1429" s="11" t="n">
        <f aca="false">IF(OR(D1429="",D1428=""),"",D1429/D1428-1)</f>
        <v>-0.00246761258482409</v>
      </c>
      <c r="K1429" s="11" t="n">
        <f aca="false">IF(OR(E1429="",E1428=""),"",E1429/E1428-1)</f>
        <v>-0.0023514851485148</v>
      </c>
      <c r="L1429" s="11" t="n">
        <f aca="false">IF(OR(F1429="",F1428=""),"",F1429/F1428-1)</f>
        <v>-0.0133091500406529</v>
      </c>
      <c r="M1429" s="11" t="n">
        <f aca="false">IF(OR(G1429="",G1428=""),"",G1429/G1428-1)</f>
        <v>-0.0206680674070582</v>
      </c>
      <c r="N1429" s="11" t="n">
        <f aca="false">IF(OR(H1429="",H1428=""),"",H1429/H1428-1)</f>
        <v>-0.0133117733468463</v>
      </c>
      <c r="O1429" s="11" t="n">
        <f aca="false">IF(I1429="","",I1429-B1429/252)</f>
        <v>0.00535089261792661</v>
      </c>
      <c r="P1429" s="11" t="n">
        <f aca="false">IF(J1429="","",J1429-B1429/252)</f>
        <v>-0.00247078718799869</v>
      </c>
      <c r="Q1429" s="11" t="n">
        <f aca="false">IF(K1429="","",K1429-B1429/252)</f>
        <v>-0.0023546597516894</v>
      </c>
      <c r="R1429" s="11" t="n">
        <f aca="false">IF(L1429="","",L1429-B1429/252)</f>
        <v>-0.0133123246438275</v>
      </c>
      <c r="S1429" s="11" t="n">
        <f aca="false">IF(M1429="","",M1429-B1429/252)</f>
        <v>-0.0206712420102328</v>
      </c>
      <c r="T1429" s="11" t="n">
        <f aca="false">IF(N1429="","",N1429-B1429/252)</f>
        <v>-0.0133149479500209</v>
      </c>
    </row>
    <row r="1430" customFormat="false" ht="15" hidden="false" customHeight="false" outlineLevel="0" collapsed="false">
      <c r="A1430" s="9" t="n">
        <f aca="false">'Prices (input)'!A1430</f>
        <v>40928</v>
      </c>
      <c r="B1430" s="10" t="n">
        <f aca="false">LOOKUP(A1430,'FedFunds (input)'!$A$3:$A$867,'FedFunds (input)'!$B$3:$B$867)/100</f>
        <v>0.0008</v>
      </c>
      <c r="C1430" s="10" t="n">
        <f aca="false">'Prices (input)'!B1430</f>
        <v>102.196</v>
      </c>
      <c r="D1430" s="10" t="n">
        <f aca="false">'Prices (input)'!C1430</f>
        <v>32.5</v>
      </c>
      <c r="E1430" s="10" t="n">
        <f aca="false">'Prices (input)'!D1430</f>
        <v>162.05</v>
      </c>
      <c r="F1430" s="10" t="n">
        <f aca="false">'Prices (input)'!E1430</f>
        <v>78</v>
      </c>
      <c r="G1430" s="10" t="n">
        <f aca="false">'Prices (input)'!F1430</f>
        <v>45.722</v>
      </c>
      <c r="H1430" s="10" t="n">
        <f aca="false">'Prices (input)'!G1430</f>
        <v>88.174</v>
      </c>
      <c r="I1430" s="11" t="n">
        <f aca="false">IF(OR(C1430="",C1429=""),"",C1430/C1429-1)</f>
        <v>0.00046011218905706</v>
      </c>
      <c r="J1430" s="11" t="n">
        <f aca="false">IF(OR(D1430="",D1429=""),"",D1430/D1429-1)</f>
        <v>0.00494743351886195</v>
      </c>
      <c r="K1430" s="11" t="n">
        <f aca="false">IF(OR(E1430="",E1429=""),"",E1430/E1429-1)</f>
        <v>0.00514824463466068</v>
      </c>
      <c r="L1430" s="11" t="n">
        <f aca="false">IF(OR(F1430="",F1429=""),"",F1430/F1429-1)</f>
        <v>-0.0111687225060534</v>
      </c>
      <c r="M1430" s="11" t="n">
        <f aca="false">IF(OR(G1430="",G1429=""),"",G1430/G1429-1)</f>
        <v>0.000963264591269386</v>
      </c>
      <c r="N1430" s="11" t="n">
        <f aca="false">IF(OR(H1430="",H1429=""),"",H1430/H1429-1)</f>
        <v>0.0176114855507341</v>
      </c>
      <c r="O1430" s="11" t="n">
        <f aca="false">IF(I1430="","",I1430-B1430/252)</f>
        <v>0.000456937585882457</v>
      </c>
      <c r="P1430" s="11" t="n">
        <f aca="false">IF(J1430="","",J1430-B1430/252)</f>
        <v>0.00494425891568735</v>
      </c>
      <c r="Q1430" s="11" t="n">
        <f aca="false">IF(K1430="","",K1430-B1430/252)</f>
        <v>0.00514507003148608</v>
      </c>
      <c r="R1430" s="11" t="n">
        <f aca="false">IF(L1430="","",L1430-B1430/252)</f>
        <v>-0.011171897109228</v>
      </c>
      <c r="S1430" s="11" t="n">
        <f aca="false">IF(M1430="","",M1430-B1430/252)</f>
        <v>0.000960089988094783</v>
      </c>
      <c r="T1430" s="11" t="n">
        <f aca="false">IF(N1430="","",N1430-B1430/252)</f>
        <v>0.0176083109475595</v>
      </c>
    </row>
    <row r="1431" customFormat="false" ht="15" hidden="false" customHeight="false" outlineLevel="0" collapsed="false">
      <c r="A1431" s="9" t="n">
        <f aca="false">'Prices (input)'!A1431</f>
        <v>40931</v>
      </c>
      <c r="B1431" s="10" t="n">
        <f aca="false">LOOKUP(A1431,'FedFunds (input)'!$A$3:$A$867,'FedFunds (input)'!$B$3:$B$867)/100</f>
        <v>0.0008</v>
      </c>
      <c r="C1431" s="10" t="n">
        <f aca="false">'Prices (input)'!B1431</f>
        <v>102.242</v>
      </c>
      <c r="D1431" s="10" t="n">
        <f aca="false">'Prices (input)'!C1431</f>
        <v>32.74</v>
      </c>
      <c r="E1431" s="10" t="n">
        <f aca="false">'Prices (input)'!D1431</f>
        <v>163.16</v>
      </c>
      <c r="F1431" s="10" t="n">
        <f aca="false">'Prices (input)'!E1431</f>
        <v>77.5</v>
      </c>
      <c r="G1431" s="10" t="n">
        <f aca="false">'Prices (input)'!F1431</f>
        <v>46.431</v>
      </c>
      <c r="H1431" s="10" t="n">
        <f aca="false">'Prices (input)'!G1431</f>
        <v>88.856</v>
      </c>
      <c r="I1431" s="11" t="n">
        <f aca="false">IF(OR(C1431="",C1430=""),"",C1431/C1430-1)</f>
        <v>0.000450115464401879</v>
      </c>
      <c r="J1431" s="11" t="n">
        <f aca="false">IF(OR(D1431="",D1430=""),"",D1431/D1430-1)</f>
        <v>0.00738461538461555</v>
      </c>
      <c r="K1431" s="11" t="n">
        <f aca="false">IF(OR(E1431="",E1430=""),"",E1431/E1430-1)</f>
        <v>0.00684973773526676</v>
      </c>
      <c r="L1431" s="11" t="n">
        <f aca="false">IF(OR(F1431="",F1430=""),"",F1431/F1430-1)</f>
        <v>-0.00641025641025639</v>
      </c>
      <c r="M1431" s="11" t="n">
        <f aca="false">IF(OR(G1431="",G1430=""),"",G1431/G1430-1)</f>
        <v>0.0155067582345478</v>
      </c>
      <c r="N1431" s="11" t="n">
        <f aca="false">IF(OR(H1431="",H1430=""),"",H1431/H1430-1)</f>
        <v>0.00773470637602913</v>
      </c>
      <c r="O1431" s="11" t="n">
        <f aca="false">IF(I1431="","",I1431-B1431/252)</f>
        <v>0.000446940861227276</v>
      </c>
      <c r="P1431" s="11" t="n">
        <f aca="false">IF(J1431="","",J1431-B1431/252)</f>
        <v>0.00738144078144094</v>
      </c>
      <c r="Q1431" s="11" t="n">
        <f aca="false">IF(K1431="","",K1431-B1431/252)</f>
        <v>0.00684656313209216</v>
      </c>
      <c r="R1431" s="11" t="n">
        <f aca="false">IF(L1431="","",L1431-B1431/252)</f>
        <v>-0.00641343101343099</v>
      </c>
      <c r="S1431" s="11" t="n">
        <f aca="false">IF(M1431="","",M1431-B1431/252)</f>
        <v>0.0155035836313732</v>
      </c>
      <c r="T1431" s="11" t="n">
        <f aca="false">IF(N1431="","",N1431-B1431/252)</f>
        <v>0.00773153177285453</v>
      </c>
    </row>
    <row r="1432" customFormat="false" ht="15" hidden="false" customHeight="false" outlineLevel="0" collapsed="false">
      <c r="A1432" s="9" t="n">
        <f aca="false">'Prices (input)'!A1432</f>
        <v>40932</v>
      </c>
      <c r="B1432" s="10" t="n">
        <f aca="false">LOOKUP(A1432,'FedFunds (input)'!$A$3:$A$867,'FedFunds (input)'!$B$3:$B$867)/100</f>
        <v>0.0008</v>
      </c>
      <c r="C1432" s="10" t="n">
        <f aca="false">'Prices (input)'!B1432</f>
        <v>102.134</v>
      </c>
      <c r="D1432" s="10" t="n">
        <f aca="false">'Prices (input)'!C1432</f>
        <v>32.5</v>
      </c>
      <c r="E1432" s="10" t="n">
        <f aca="false">'Prices (input)'!D1432</f>
        <v>162.01</v>
      </c>
      <c r="F1432" s="10" t="n">
        <f aca="false">'Prices (input)'!E1432</f>
        <v>77.6</v>
      </c>
      <c r="G1432" s="10" t="n">
        <f aca="false">'Prices (input)'!F1432</f>
        <v>45.354</v>
      </c>
      <c r="H1432" s="10" t="n">
        <f aca="false">'Prices (input)'!G1432</f>
        <v>87.428</v>
      </c>
      <c r="I1432" s="11" t="n">
        <f aca="false">IF(OR(C1432="",C1431=""),"",C1432/C1431-1)</f>
        <v>-0.00105631736468381</v>
      </c>
      <c r="J1432" s="11" t="n">
        <f aca="false">IF(OR(D1432="",D1431=""),"",D1432/D1431-1)</f>
        <v>-0.00733048259010394</v>
      </c>
      <c r="K1432" s="11" t="n">
        <f aca="false">IF(OR(E1432="",E1431=""),"",E1432/E1431-1)</f>
        <v>-0.00704829615101743</v>
      </c>
      <c r="L1432" s="11" t="n">
        <f aca="false">IF(OR(F1432="",F1431=""),"",F1432/F1431-1)</f>
        <v>0.0012903225806451</v>
      </c>
      <c r="M1432" s="11" t="n">
        <f aca="false">IF(OR(G1432="",G1431=""),"",G1432/G1431-1)</f>
        <v>-0.0231957097628739</v>
      </c>
      <c r="N1432" s="11" t="n">
        <f aca="false">IF(OR(H1432="",H1431=""),"",H1432/H1431-1)</f>
        <v>-0.0160709462501125</v>
      </c>
      <c r="O1432" s="11" t="n">
        <f aca="false">IF(I1432="","",I1432-B1432/252)</f>
        <v>-0.00105949196785842</v>
      </c>
      <c r="P1432" s="11" t="n">
        <f aca="false">IF(J1432="","",J1432-B1432/252)</f>
        <v>-0.00733365719327854</v>
      </c>
      <c r="Q1432" s="11" t="n">
        <f aca="false">IF(K1432="","",K1432-B1432/252)</f>
        <v>-0.00705147075419203</v>
      </c>
      <c r="R1432" s="11" t="n">
        <f aca="false">IF(L1432="","",L1432-B1432/252)</f>
        <v>0.00128714797747049</v>
      </c>
      <c r="S1432" s="11" t="n">
        <f aca="false">IF(M1432="","",M1432-B1432/252)</f>
        <v>-0.0231988843660485</v>
      </c>
      <c r="T1432" s="11" t="n">
        <f aca="false">IF(N1432="","",N1432-B1432/252)</f>
        <v>-0.0160741208532871</v>
      </c>
    </row>
    <row r="1433" customFormat="false" ht="15" hidden="false" customHeight="false" outlineLevel="0" collapsed="false">
      <c r="A1433" s="9" t="n">
        <f aca="false">'Prices (input)'!A1433</f>
        <v>40933</v>
      </c>
      <c r="B1433" s="10" t="n">
        <f aca="false">LOOKUP(A1433,'FedFunds (input)'!$A$3:$A$867,'FedFunds (input)'!$B$3:$B$867)/100</f>
        <v>0.0008</v>
      </c>
      <c r="C1433" s="10" t="n">
        <f aca="false">'Prices (input)'!B1433</f>
        <v>102.996</v>
      </c>
      <c r="D1433" s="10" t="n">
        <f aca="false">'Prices (input)'!C1433</f>
        <v>33.38</v>
      </c>
      <c r="E1433" s="10" t="n">
        <f aca="false">'Prices (input)'!D1433</f>
        <v>166.42</v>
      </c>
      <c r="F1433" s="10" t="n">
        <f aca="false">'Prices (input)'!E1433</f>
        <v>77.447</v>
      </c>
      <c r="G1433" s="10" t="n">
        <f aca="false">'Prices (input)'!F1433</f>
        <v>48.323</v>
      </c>
      <c r="H1433" s="10" t="n">
        <f aca="false">'Prices (input)'!G1433</f>
        <v>94.083</v>
      </c>
      <c r="I1433" s="11" t="n">
        <f aca="false">IF(OR(C1433="",C1432=""),"",C1433/C1432-1)</f>
        <v>0.00843989268999534</v>
      </c>
      <c r="J1433" s="11" t="n">
        <f aca="false">IF(OR(D1433="",D1432=""),"",D1433/D1432-1)</f>
        <v>0.0270769230769232</v>
      </c>
      <c r="K1433" s="11" t="n">
        <f aca="false">IF(OR(E1433="",E1432=""),"",E1433/E1432-1)</f>
        <v>0.0272205419418554</v>
      </c>
      <c r="L1433" s="11" t="n">
        <f aca="false">IF(OR(F1433="",F1432=""),"",F1433/F1432-1)</f>
        <v>-0.00197164948453599</v>
      </c>
      <c r="M1433" s="11" t="n">
        <f aca="false">IF(OR(G1433="",G1432=""),"",G1433/G1432-1)</f>
        <v>0.0654628037218328</v>
      </c>
      <c r="N1433" s="11" t="n">
        <f aca="false">IF(OR(H1433="",H1432=""),"",H1433/H1432-1)</f>
        <v>0.0761197785606442</v>
      </c>
      <c r="O1433" s="11" t="n">
        <f aca="false">IF(I1433="","",I1433-B1433/252)</f>
        <v>0.00843671808682074</v>
      </c>
      <c r="P1433" s="11" t="n">
        <f aca="false">IF(J1433="","",J1433-B1433/252)</f>
        <v>0.0270737484737486</v>
      </c>
      <c r="Q1433" s="11" t="n">
        <f aca="false">IF(K1433="","",K1433-B1433/252)</f>
        <v>0.0272173673386808</v>
      </c>
      <c r="R1433" s="11" t="n">
        <f aca="false">IF(L1433="","",L1433-B1433/252)</f>
        <v>-0.00197482408771059</v>
      </c>
      <c r="S1433" s="11" t="n">
        <f aca="false">IF(M1433="","",M1433-B1433/252)</f>
        <v>0.0654596291186582</v>
      </c>
      <c r="T1433" s="11" t="n">
        <f aca="false">IF(N1433="","",N1433-B1433/252)</f>
        <v>0.0761166039574696</v>
      </c>
    </row>
    <row r="1434" customFormat="false" ht="15" hidden="false" customHeight="false" outlineLevel="0" collapsed="false">
      <c r="A1434" s="9" t="n">
        <f aca="false">'Prices (input)'!A1434</f>
        <v>40934</v>
      </c>
      <c r="B1434" s="10" t="n">
        <f aca="false">LOOKUP(A1434,'FedFunds (input)'!$A$3:$A$867,'FedFunds (input)'!$B$3:$B$867)/100</f>
        <v>0.0008</v>
      </c>
      <c r="C1434" s="10" t="n">
        <f aca="false">'Prices (input)'!B1434</f>
        <v>102.46</v>
      </c>
      <c r="D1434" s="10" t="n">
        <f aca="false">'Prices (input)'!C1434</f>
        <v>33.558</v>
      </c>
      <c r="E1434" s="10" t="n">
        <f aca="false">'Prices (input)'!D1434</f>
        <v>167.27</v>
      </c>
      <c r="F1434" s="10" t="n">
        <f aca="false">'Prices (input)'!E1434</f>
        <v>78.46</v>
      </c>
      <c r="G1434" s="10" t="n">
        <f aca="false">'Prices (input)'!F1434</f>
        <v>48.831</v>
      </c>
      <c r="H1434" s="10" t="n">
        <f aca="false">'Prices (input)'!G1434</f>
        <v>95.187</v>
      </c>
      <c r="I1434" s="11" t="n">
        <f aca="false">IF(OR(C1434="",C1433=""),"",C1434/C1433-1)</f>
        <v>-0.00520408559555707</v>
      </c>
      <c r="J1434" s="11" t="n">
        <f aca="false">IF(OR(D1434="",D1433=""),"",D1434/D1433-1)</f>
        <v>0.0053325344517674</v>
      </c>
      <c r="K1434" s="11" t="n">
        <f aca="false">IF(OR(E1434="",E1433=""),"",E1434/E1433-1)</f>
        <v>0.00510755918759775</v>
      </c>
      <c r="L1434" s="11" t="n">
        <f aca="false">IF(OR(F1434="",F1433=""),"",F1434/F1433-1)</f>
        <v>0.0130799127145014</v>
      </c>
      <c r="M1434" s="11" t="n">
        <f aca="false">IF(OR(G1434="",G1433=""),"",G1434/G1433-1)</f>
        <v>0.0105125923473295</v>
      </c>
      <c r="N1434" s="11" t="n">
        <f aca="false">IF(OR(H1434="",H1433=""),"",H1434/H1433-1)</f>
        <v>0.0117343196964383</v>
      </c>
      <c r="O1434" s="11" t="n">
        <f aca="false">IF(I1434="","",I1434-B1434/252)</f>
        <v>-0.00520726019873168</v>
      </c>
      <c r="P1434" s="11" t="n">
        <f aca="false">IF(J1434="","",J1434-B1434/252)</f>
        <v>0.0053293598485928</v>
      </c>
      <c r="Q1434" s="11" t="n">
        <f aca="false">IF(K1434="","",K1434-B1434/252)</f>
        <v>0.00510438458442315</v>
      </c>
      <c r="R1434" s="11" t="n">
        <f aca="false">IF(L1434="","",L1434-B1434/252)</f>
        <v>0.0130767381113268</v>
      </c>
      <c r="S1434" s="11" t="n">
        <f aca="false">IF(M1434="","",M1434-B1434/252)</f>
        <v>0.0105094177441549</v>
      </c>
      <c r="T1434" s="11" t="n">
        <f aca="false">IF(N1434="","",N1434-B1434/252)</f>
        <v>0.0117311450932637</v>
      </c>
    </row>
    <row r="1435" customFormat="false" ht="15" hidden="false" customHeight="false" outlineLevel="0" collapsed="false">
      <c r="A1435" s="9" t="n">
        <f aca="false">'Prices (input)'!A1435</f>
        <v>40935</v>
      </c>
      <c r="B1435" s="10" t="n">
        <f aca="false">LOOKUP(A1435,'FedFunds (input)'!$A$3:$A$867,'FedFunds (input)'!$B$3:$B$867)/100</f>
        <v>0.0008</v>
      </c>
      <c r="C1435" s="10" t="n">
        <f aca="false">'Prices (input)'!B1435</f>
        <v>102.328</v>
      </c>
      <c r="D1435" s="10" t="n">
        <f aca="false">'Prices (input)'!C1435</f>
        <v>33.9</v>
      </c>
      <c r="E1435" s="10" t="n">
        <f aca="false">'Prices (input)'!D1435</f>
        <v>168.97</v>
      </c>
      <c r="F1435" s="10" t="n">
        <f aca="false">'Prices (input)'!E1435</f>
        <v>78.727</v>
      </c>
      <c r="G1435" s="10" t="n">
        <f aca="false">'Prices (input)'!F1435</f>
        <v>50.023</v>
      </c>
      <c r="H1435" s="10" t="n">
        <f aca="false">'Prices (input)'!G1435</f>
        <v>96.777</v>
      </c>
      <c r="I1435" s="11" t="n">
        <f aca="false">IF(OR(C1435="",C1434=""),"",C1435/C1434-1)</f>
        <v>-0.00128830763224663</v>
      </c>
      <c r="J1435" s="11" t="n">
        <f aca="false">IF(OR(D1435="",D1434=""),"",D1435/D1434-1)</f>
        <v>0.0101913105667799</v>
      </c>
      <c r="K1435" s="11" t="n">
        <f aca="false">IF(OR(E1435="",E1434=""),"",E1435/E1434-1)</f>
        <v>0.0101632091827584</v>
      </c>
      <c r="L1435" s="11" t="n">
        <f aca="false">IF(OR(F1435="",F1434=""),"",F1435/F1434-1)</f>
        <v>0.0034030079021159</v>
      </c>
      <c r="M1435" s="11" t="n">
        <f aca="false">IF(OR(G1435="",G1434=""),"",G1435/G1434-1)</f>
        <v>0.0244107226966477</v>
      </c>
      <c r="N1435" s="11" t="n">
        <f aca="false">IF(OR(H1435="",H1434=""),"",H1435/H1434-1)</f>
        <v>0.016703961675439</v>
      </c>
      <c r="O1435" s="11" t="n">
        <f aca="false">IF(I1435="","",I1435-B1435/252)</f>
        <v>-0.00129148223542124</v>
      </c>
      <c r="P1435" s="11" t="n">
        <f aca="false">IF(J1435="","",J1435-B1435/252)</f>
        <v>0.0101881359636053</v>
      </c>
      <c r="Q1435" s="11" t="n">
        <f aca="false">IF(K1435="","",K1435-B1435/252)</f>
        <v>0.0101600345795838</v>
      </c>
      <c r="R1435" s="11" t="n">
        <f aca="false">IF(L1435="","",L1435-B1435/252)</f>
        <v>0.00339983329894129</v>
      </c>
      <c r="S1435" s="11" t="n">
        <f aca="false">IF(M1435="","",M1435-B1435/252)</f>
        <v>0.0244075480934731</v>
      </c>
      <c r="T1435" s="11" t="n">
        <f aca="false">IF(N1435="","",N1435-B1435/252)</f>
        <v>0.0167007870722644</v>
      </c>
    </row>
    <row r="1436" customFormat="false" ht="15" hidden="false" customHeight="false" outlineLevel="0" collapsed="false">
      <c r="A1436" s="9" t="n">
        <f aca="false">'Prices (input)'!A1436</f>
        <v>40938</v>
      </c>
      <c r="B1436" s="10" t="n">
        <f aca="false">LOOKUP(A1436,'FedFunds (input)'!$A$3:$A$867,'FedFunds (input)'!$B$3:$B$867)/100</f>
        <v>0.0008</v>
      </c>
      <c r="C1436" s="10" t="n">
        <f aca="false">'Prices (input)'!B1436</f>
        <v>102.056</v>
      </c>
      <c r="D1436" s="10" t="n">
        <f aca="false">'Prices (input)'!C1436</f>
        <v>33.713</v>
      </c>
      <c r="E1436" s="10" t="n">
        <f aca="false">'Prices (input)'!D1436</f>
        <v>168.03</v>
      </c>
      <c r="F1436" s="10" t="n">
        <f aca="false">'Prices (input)'!E1436</f>
        <v>79.647</v>
      </c>
      <c r="G1436" s="10" t="n">
        <f aca="false">'Prices (input)'!F1436</f>
        <v>49.436</v>
      </c>
      <c r="H1436" s="10" t="n">
        <f aca="false">'Prices (input)'!G1436</f>
        <v>96.031</v>
      </c>
      <c r="I1436" s="11" t="n">
        <f aca="false">IF(OR(C1436="",C1435=""),"",C1436/C1435-1)</f>
        <v>-0.00265811898991486</v>
      </c>
      <c r="J1436" s="11" t="n">
        <f aca="false">IF(OR(D1436="",D1435=""),"",D1436/D1435-1)</f>
        <v>-0.0055162241887905</v>
      </c>
      <c r="K1436" s="11" t="n">
        <f aca="false">IF(OR(E1436="",E1435=""),"",E1436/E1435-1)</f>
        <v>-0.0055631177132035</v>
      </c>
      <c r="L1436" s="11" t="n">
        <f aca="false">IF(OR(F1436="",F1435=""),"",F1436/F1435-1)</f>
        <v>0.0116859527227</v>
      </c>
      <c r="M1436" s="11" t="n">
        <f aca="false">IF(OR(G1436="",G1435=""),"",G1436/G1435-1)</f>
        <v>-0.0117346020830419</v>
      </c>
      <c r="N1436" s="11" t="n">
        <f aca="false">IF(OR(H1436="",H1435=""),"",H1436/H1435-1)</f>
        <v>-0.00770844312181607</v>
      </c>
      <c r="O1436" s="11" t="n">
        <f aca="false">IF(I1436="","",I1436-B1436/252)</f>
        <v>-0.00266129359308946</v>
      </c>
      <c r="P1436" s="11" t="n">
        <f aca="false">IF(J1436="","",J1436-B1436/252)</f>
        <v>-0.0055193987919651</v>
      </c>
      <c r="Q1436" s="11" t="n">
        <f aca="false">IF(K1436="","",K1436-B1436/252)</f>
        <v>-0.00556629231637811</v>
      </c>
      <c r="R1436" s="11" t="n">
        <f aca="false">IF(L1436="","",L1436-B1436/252)</f>
        <v>0.0116827781195254</v>
      </c>
      <c r="S1436" s="11" t="n">
        <f aca="false">IF(M1436="","",M1436-B1436/252)</f>
        <v>-0.0117377766862165</v>
      </c>
      <c r="T1436" s="11" t="n">
        <f aca="false">IF(N1436="","",N1436-B1436/252)</f>
        <v>-0.00771161772499067</v>
      </c>
    </row>
    <row r="1437" customFormat="false" ht="15" hidden="false" customHeight="false" outlineLevel="0" collapsed="false">
      <c r="A1437" s="9" t="n">
        <f aca="false">'Prices (input)'!A1437</f>
        <v>40939</v>
      </c>
      <c r="B1437" s="10" t="n">
        <f aca="false">LOOKUP(A1437,'FedFunds (input)'!$A$3:$A$867,'FedFunds (input)'!$B$3:$B$867)/100</f>
        <v>0.0008</v>
      </c>
      <c r="C1437" s="10" t="n">
        <f aca="false">'Prices (input)'!B1437</f>
        <v>101.963</v>
      </c>
      <c r="D1437" s="10" t="n">
        <f aca="false">'Prices (input)'!C1437</f>
        <v>33.96</v>
      </c>
      <c r="E1437" s="10" t="n">
        <f aca="false">'Prices (input)'!D1437</f>
        <v>169.31</v>
      </c>
      <c r="F1437" s="10" t="n">
        <f aca="false">'Prices (input)'!E1437</f>
        <v>80.567</v>
      </c>
      <c r="G1437" s="10" t="n">
        <f aca="false">'Prices (input)'!F1437</f>
        <v>49.445</v>
      </c>
      <c r="H1437" s="10" t="n">
        <f aca="false">'Prices (input)'!G1437</f>
        <v>96.356</v>
      </c>
      <c r="I1437" s="11" t="n">
        <f aca="false">IF(OR(C1437="",C1436=""),"",C1437/C1436-1)</f>
        <v>-0.000911264403856693</v>
      </c>
      <c r="J1437" s="11" t="n">
        <f aca="false">IF(OR(D1437="",D1436=""),"",D1437/D1436-1)</f>
        <v>0.00732655058879361</v>
      </c>
      <c r="K1437" s="11" t="n">
        <f aca="false">IF(OR(E1437="",E1436=""),"",E1437/E1436-1)</f>
        <v>0.00761768731774093</v>
      </c>
      <c r="L1437" s="11" t="n">
        <f aca="false">IF(OR(F1437="",F1436=""),"",F1437/F1436-1)</f>
        <v>0.0115509686491644</v>
      </c>
      <c r="M1437" s="11" t="n">
        <f aca="false">IF(OR(G1437="",G1436=""),"",G1437/G1436-1)</f>
        <v>0.00018205356420431</v>
      </c>
      <c r="N1437" s="11" t="n">
        <f aca="false">IF(OR(H1437="",H1436=""),"",H1437/H1436-1)</f>
        <v>0.0033843238121023</v>
      </c>
      <c r="O1437" s="11" t="n">
        <f aca="false">IF(I1437="","",I1437-B1437/252)</f>
        <v>-0.000914439007031296</v>
      </c>
      <c r="P1437" s="11" t="n">
        <f aca="false">IF(J1437="","",J1437-B1437/252)</f>
        <v>0.00732337598561901</v>
      </c>
      <c r="Q1437" s="11" t="n">
        <f aca="false">IF(K1437="","",K1437-B1437/252)</f>
        <v>0.00761451271456633</v>
      </c>
      <c r="R1437" s="11" t="n">
        <f aca="false">IF(L1437="","",L1437-B1437/252)</f>
        <v>0.0115477940459898</v>
      </c>
      <c r="S1437" s="11" t="n">
        <f aca="false">IF(M1437="","",M1437-B1437/252)</f>
        <v>0.000178878961029707</v>
      </c>
      <c r="T1437" s="11" t="n">
        <f aca="false">IF(N1437="","",N1437-B1437/252)</f>
        <v>0.00338114920892769</v>
      </c>
    </row>
    <row r="1438" customFormat="false" ht="15" hidden="false" customHeight="false" outlineLevel="0" collapsed="false">
      <c r="A1438" s="9" t="n">
        <f aca="false">'Prices (input)'!A1438</f>
        <v>40940</v>
      </c>
      <c r="B1438" s="10" t="n">
        <f aca="false">LOOKUP(A1438,'FedFunds (input)'!$A$3:$A$867,'FedFunds (input)'!$B$3:$B$867)/100</f>
        <v>0.001</v>
      </c>
      <c r="C1438" s="10" t="n">
        <f aca="false">'Prices (input)'!B1438</f>
        <v>102.903</v>
      </c>
      <c r="D1438" s="10" t="n">
        <f aca="false">'Prices (input)'!C1438</f>
        <v>34.02</v>
      </c>
      <c r="E1438" s="10" t="n">
        <f aca="false">'Prices (input)'!D1438</f>
        <v>169.56</v>
      </c>
      <c r="F1438" s="10" t="n">
        <f aca="false">'Prices (input)'!E1438</f>
        <v>79.624</v>
      </c>
      <c r="G1438" s="10" t="n">
        <f aca="false">'Prices (input)'!F1438</f>
        <v>49.558</v>
      </c>
      <c r="H1438" s="10" t="n">
        <f aca="false">'Prices (input)'!G1438</f>
        <v>96.615</v>
      </c>
      <c r="I1438" s="11" t="n">
        <f aca="false">IF(OR(C1438="",C1437=""),"",C1438/C1437-1)</f>
        <v>0.00921903043260808</v>
      </c>
      <c r="J1438" s="11" t="n">
        <f aca="false">IF(OR(D1438="",D1437=""),"",D1438/D1437-1)</f>
        <v>0.00176678445229683</v>
      </c>
      <c r="K1438" s="11" t="n">
        <f aca="false">IF(OR(E1438="",E1437=""),"",E1438/E1437-1)</f>
        <v>0.00147658141869944</v>
      </c>
      <c r="L1438" s="11" t="n">
        <f aca="false">IF(OR(F1438="",F1437=""),"",F1438/F1437-1)</f>
        <v>-0.0117045440440875</v>
      </c>
      <c r="M1438" s="11" t="n">
        <f aca="false">IF(OR(G1438="",G1437=""),"",G1438/G1437-1)</f>
        <v>0.00228536758013953</v>
      </c>
      <c r="N1438" s="11" t="n">
        <f aca="false">IF(OR(H1438="",H1437=""),"",H1438/H1437-1)</f>
        <v>0.00268794885632451</v>
      </c>
      <c r="O1438" s="11" t="n">
        <f aca="false">IF(I1438="","",I1438-B1438/252)</f>
        <v>0.00921506217863982</v>
      </c>
      <c r="P1438" s="11" t="n">
        <f aca="false">IF(J1438="","",J1438-B1438/252)</f>
        <v>0.00176281619832858</v>
      </c>
      <c r="Q1438" s="11" t="n">
        <f aca="false">IF(K1438="","",K1438-B1438/252)</f>
        <v>0.00147261316473119</v>
      </c>
      <c r="R1438" s="11" t="n">
        <f aca="false">IF(L1438="","",L1438-B1438/252)</f>
        <v>-0.0117085122980558</v>
      </c>
      <c r="S1438" s="11" t="n">
        <f aca="false">IF(M1438="","",M1438-B1438/252)</f>
        <v>0.00228139932617128</v>
      </c>
      <c r="T1438" s="11" t="n">
        <f aca="false">IF(N1438="","",N1438-B1438/252)</f>
        <v>0.00268398060235625</v>
      </c>
    </row>
    <row r="1439" customFormat="false" ht="15" hidden="false" customHeight="false" outlineLevel="0" collapsed="false">
      <c r="A1439" s="9" t="n">
        <f aca="false">'Prices (input)'!A1439</f>
        <v>40941</v>
      </c>
      <c r="B1439" s="10" t="n">
        <f aca="false">LOOKUP(A1439,'FedFunds (input)'!$A$3:$A$867,'FedFunds (input)'!$B$3:$B$867)/100</f>
        <v>0.001</v>
      </c>
      <c r="C1439" s="10" t="n">
        <f aca="false">'Prices (input)'!B1439</f>
        <v>103.074</v>
      </c>
      <c r="D1439" s="10" t="n">
        <f aca="false">'Prices (input)'!C1439</f>
        <v>34.32</v>
      </c>
      <c r="E1439" s="10" t="n">
        <f aca="false">'Prices (input)'!D1439</f>
        <v>171.05</v>
      </c>
      <c r="F1439" s="10" t="n">
        <f aca="false">'Prices (input)'!E1439</f>
        <v>79.597</v>
      </c>
      <c r="G1439" s="10" t="n">
        <f aca="false">'Prices (input)'!F1439</f>
        <v>50.329</v>
      </c>
      <c r="H1439" s="10" t="n">
        <f aca="false">'Prices (input)'!G1439</f>
        <v>97.946</v>
      </c>
      <c r="I1439" s="11" t="n">
        <f aca="false">IF(OR(C1439="",C1438=""),"",C1439/C1438-1)</f>
        <v>0.00166175913238664</v>
      </c>
      <c r="J1439" s="11" t="n">
        <f aca="false">IF(OR(D1439="",D1438=""),"",D1439/D1438-1)</f>
        <v>0.00881834215167543</v>
      </c>
      <c r="K1439" s="11" t="n">
        <f aca="false">IF(OR(E1439="",E1438=""),"",E1439/E1438-1)</f>
        <v>0.00878744987025248</v>
      </c>
      <c r="L1439" s="11" t="n">
        <f aca="false">IF(OR(F1439="",F1438=""),"",F1439/F1438-1)</f>
        <v>-0.00033909374058072</v>
      </c>
      <c r="M1439" s="11" t="n">
        <f aca="false">IF(OR(G1439="",G1438=""),"",G1439/G1438-1)</f>
        <v>0.0155575285524032</v>
      </c>
      <c r="N1439" s="11" t="n">
        <f aca="false">IF(OR(H1439="",H1438=""),"",H1439/H1438-1)</f>
        <v>0.0137763287274233</v>
      </c>
      <c r="O1439" s="11" t="n">
        <f aca="false">IF(I1439="","",I1439-B1439/252)</f>
        <v>0.00165779087841839</v>
      </c>
      <c r="P1439" s="11" t="n">
        <f aca="false">IF(J1439="","",J1439-B1439/252)</f>
        <v>0.00881437389770718</v>
      </c>
      <c r="Q1439" s="11" t="n">
        <f aca="false">IF(K1439="","",K1439-B1439/252)</f>
        <v>0.00878348161628423</v>
      </c>
      <c r="R1439" s="11" t="n">
        <f aca="false">IF(L1439="","",L1439-B1439/252)</f>
        <v>-0.000343061994548974</v>
      </c>
      <c r="S1439" s="11" t="n">
        <f aca="false">IF(M1439="","",M1439-B1439/252)</f>
        <v>0.015553560298435</v>
      </c>
      <c r="T1439" s="11" t="n">
        <f aca="false">IF(N1439="","",N1439-B1439/252)</f>
        <v>0.013772360473455</v>
      </c>
    </row>
    <row r="1440" customFormat="false" ht="15" hidden="false" customHeight="false" outlineLevel="0" collapsed="false">
      <c r="A1440" s="9" t="n">
        <f aca="false">'Prices (input)'!A1440</f>
        <v>40942</v>
      </c>
      <c r="B1440" s="10" t="n">
        <f aca="false">LOOKUP(A1440,'FedFunds (input)'!$A$3:$A$867,'FedFunds (input)'!$B$3:$B$867)/100</f>
        <v>0.001</v>
      </c>
      <c r="C1440" s="10" t="n">
        <f aca="false">'Prices (input)'!B1440</f>
        <v>104.534</v>
      </c>
      <c r="D1440" s="10" t="n">
        <f aca="false">'Prices (input)'!C1440</f>
        <v>33.6398</v>
      </c>
      <c r="E1440" s="10" t="n">
        <f aca="false">'Prices (input)'!D1440</f>
        <v>167.64</v>
      </c>
      <c r="F1440" s="10" t="n">
        <f aca="false">'Prices (input)'!E1440</f>
        <v>77.9</v>
      </c>
      <c r="G1440" s="10" t="n">
        <f aca="false">'Prices (input)'!F1440</f>
        <v>49.418</v>
      </c>
      <c r="H1440" s="10" t="n">
        <f aca="false">'Prices (input)'!G1440</f>
        <v>96.031</v>
      </c>
      <c r="I1440" s="11" t="n">
        <f aca="false">IF(OR(C1440="",C1439=""),"",C1440/C1439-1)</f>
        <v>0.0141645807866193</v>
      </c>
      <c r="J1440" s="11" t="n">
        <f aca="false">IF(OR(D1440="",D1439=""),"",D1440/D1439-1)</f>
        <v>-0.0198193473193473</v>
      </c>
      <c r="K1440" s="11" t="n">
        <f aca="false">IF(OR(E1440="",E1439=""),"",E1440/E1439-1)</f>
        <v>-0.0199356913183281</v>
      </c>
      <c r="L1440" s="11" t="n">
        <f aca="false">IF(OR(F1440="",F1439=""),"",F1440/F1439-1)</f>
        <v>-0.0213198989911678</v>
      </c>
      <c r="M1440" s="11" t="n">
        <f aca="false">IF(OR(G1440="",G1439=""),"",G1440/G1439-1)</f>
        <v>-0.0181008961036381</v>
      </c>
      <c r="N1440" s="11" t="n">
        <f aca="false">IF(OR(H1440="",H1439=""),"",H1440/H1439-1)</f>
        <v>-0.0195515896514406</v>
      </c>
      <c r="O1440" s="11" t="n">
        <f aca="false">IF(I1440="","",I1440-B1440/252)</f>
        <v>0.0141606125326511</v>
      </c>
      <c r="P1440" s="11" t="n">
        <f aca="false">IF(J1440="","",J1440-B1440/252)</f>
        <v>-0.0198233155733156</v>
      </c>
      <c r="Q1440" s="11" t="n">
        <f aca="false">IF(K1440="","",K1440-B1440/252)</f>
        <v>-0.0199396595722963</v>
      </c>
      <c r="R1440" s="11" t="n">
        <f aca="false">IF(L1440="","",L1440-B1440/252)</f>
        <v>-0.0213238672451361</v>
      </c>
      <c r="S1440" s="11" t="n">
        <f aca="false">IF(M1440="","",M1440-B1440/252)</f>
        <v>-0.0181048643576063</v>
      </c>
      <c r="T1440" s="11" t="n">
        <f aca="false">IF(N1440="","",N1440-B1440/252)</f>
        <v>-0.0195555579054088</v>
      </c>
    </row>
    <row r="1441" customFormat="false" ht="15" hidden="false" customHeight="false" outlineLevel="0" collapsed="false">
      <c r="A1441" s="9" t="n">
        <f aca="false">'Prices (input)'!A1441</f>
        <v>40945</v>
      </c>
      <c r="B1441" s="10" t="n">
        <f aca="false">LOOKUP(A1441,'FedFunds (input)'!$A$3:$A$867,'FedFunds (input)'!$B$3:$B$867)/100</f>
        <v>0.001</v>
      </c>
      <c r="C1441" s="10" t="n">
        <f aca="false">'Prices (input)'!B1441</f>
        <v>104.464</v>
      </c>
      <c r="D1441" s="10" t="n">
        <f aca="false">'Prices (input)'!C1441</f>
        <v>33.54</v>
      </c>
      <c r="E1441" s="10" t="n">
        <f aca="false">'Prices (input)'!D1441</f>
        <v>167.18</v>
      </c>
      <c r="F1441" s="10" t="n">
        <f aca="false">'Prices (input)'!E1441</f>
        <v>78.682</v>
      </c>
      <c r="G1441" s="10" t="n">
        <f aca="false">'Prices (input)'!F1441</f>
        <v>49.234</v>
      </c>
      <c r="H1441" s="10" t="n">
        <f aca="false">'Prices (input)'!G1441</f>
        <v>94.797</v>
      </c>
      <c r="I1441" s="11" t="n">
        <f aca="false">IF(OR(C1441="",C1440=""),"",C1441/C1440-1)</f>
        <v>-0.000669638586488719</v>
      </c>
      <c r="J1441" s="11" t="n">
        <f aca="false">IF(OR(D1441="",D1440=""),"",D1441/D1440-1)</f>
        <v>-0.00296672394009478</v>
      </c>
      <c r="K1441" s="11" t="n">
        <f aca="false">IF(OR(E1441="",E1440=""),"",E1441/E1440-1)</f>
        <v>-0.00274397518491998</v>
      </c>
      <c r="L1441" s="11" t="n">
        <f aca="false">IF(OR(F1441="",F1440=""),"",F1441/F1440-1)</f>
        <v>0.0100385109114249</v>
      </c>
      <c r="M1441" s="11" t="n">
        <f aca="false">IF(OR(G1441="",G1440=""),"",G1441/G1440-1)</f>
        <v>-0.00372333967380301</v>
      </c>
      <c r="N1441" s="11" t="n">
        <f aca="false">IF(OR(H1441="",H1440=""),"",H1441/H1440-1)</f>
        <v>-0.0128500171819518</v>
      </c>
      <c r="O1441" s="11" t="n">
        <f aca="false">IF(I1441="","",I1441-B1441/252)</f>
        <v>-0.000673606840456973</v>
      </c>
      <c r="P1441" s="11" t="n">
        <f aca="false">IF(J1441="","",J1441-B1441/252)</f>
        <v>-0.00297069219406304</v>
      </c>
      <c r="Q1441" s="11" t="n">
        <f aca="false">IF(K1441="","",K1441-B1441/252)</f>
        <v>-0.00274794343888823</v>
      </c>
      <c r="R1441" s="11" t="n">
        <f aca="false">IF(L1441="","",L1441-B1441/252)</f>
        <v>0.0100345426574567</v>
      </c>
      <c r="S1441" s="11" t="n">
        <f aca="false">IF(M1441="","",M1441-B1441/252)</f>
        <v>-0.00372730792777126</v>
      </c>
      <c r="T1441" s="11" t="n">
        <f aca="false">IF(N1441="","",N1441-B1441/252)</f>
        <v>-0.01285398543592</v>
      </c>
    </row>
    <row r="1442" customFormat="false" ht="15" hidden="false" customHeight="false" outlineLevel="0" collapsed="false">
      <c r="A1442" s="9" t="n">
        <f aca="false">'Prices (input)'!A1442</f>
        <v>40946</v>
      </c>
      <c r="B1442" s="10" t="n">
        <f aca="false">LOOKUP(A1442,'FedFunds (input)'!$A$3:$A$867,'FedFunds (input)'!$B$3:$B$867)/100</f>
        <v>0.001</v>
      </c>
      <c r="C1442" s="10" t="n">
        <f aca="false">'Prices (input)'!B1442</f>
        <v>104.713</v>
      </c>
      <c r="D1442" s="10" t="n">
        <f aca="false">'Prices (input)'!C1442</f>
        <v>34.04</v>
      </c>
      <c r="E1442" s="10" t="n">
        <f aca="false">'Prices (input)'!D1442</f>
        <v>169.7</v>
      </c>
      <c r="F1442" s="10" t="n">
        <f aca="false">'Prices (input)'!E1442</f>
        <v>77.699</v>
      </c>
      <c r="G1442" s="10" t="n">
        <f aca="false">'Prices (input)'!F1442</f>
        <v>48.954</v>
      </c>
      <c r="H1442" s="10" t="n">
        <f aca="false">'Prices (input)'!G1442</f>
        <v>94.765</v>
      </c>
      <c r="I1442" s="11" t="n">
        <f aca="false">IF(OR(C1442="",C1441=""),"",C1442/C1441-1)</f>
        <v>0.00238359626282736</v>
      </c>
      <c r="J1442" s="11" t="n">
        <f aca="false">IF(OR(D1442="",D1441=""),"",D1442/D1441-1)</f>
        <v>0.014907573047108</v>
      </c>
      <c r="K1442" s="11" t="n">
        <f aca="false">IF(OR(E1442="",E1441=""),"",E1442/E1441-1)</f>
        <v>0.0150735733939464</v>
      </c>
      <c r="L1442" s="11" t="n">
        <f aca="false">IF(OR(F1442="",F1441=""),"",F1442/F1441-1)</f>
        <v>-0.0124933275717446</v>
      </c>
      <c r="M1442" s="11" t="n">
        <f aca="false">IF(OR(G1442="",G1441=""),"",G1442/G1441-1)</f>
        <v>-0.00568712678230499</v>
      </c>
      <c r="N1442" s="11" t="n">
        <f aca="false">IF(OR(H1442="",H1441=""),"",H1442/H1441-1)</f>
        <v>-0.000337563425002907</v>
      </c>
      <c r="O1442" s="11" t="n">
        <f aca="false">IF(I1442="","",I1442-B1442/252)</f>
        <v>0.00237962800885911</v>
      </c>
      <c r="P1442" s="11" t="n">
        <f aca="false">IF(J1442="","",J1442-B1442/252)</f>
        <v>0.0149036047931397</v>
      </c>
      <c r="Q1442" s="11" t="n">
        <f aca="false">IF(K1442="","",K1442-B1442/252)</f>
        <v>0.0150696051399782</v>
      </c>
      <c r="R1442" s="11" t="n">
        <f aca="false">IF(L1442="","",L1442-B1442/252)</f>
        <v>-0.0124972958257128</v>
      </c>
      <c r="S1442" s="11" t="n">
        <f aca="false">IF(M1442="","",M1442-B1442/252)</f>
        <v>-0.00569109503627324</v>
      </c>
      <c r="T1442" s="11" t="n">
        <f aca="false">IF(N1442="","",N1442-B1442/252)</f>
        <v>-0.000341531678971161</v>
      </c>
    </row>
    <row r="1443" customFormat="false" ht="15" hidden="false" customHeight="false" outlineLevel="0" collapsed="false">
      <c r="A1443" s="9" t="n">
        <f aca="false">'Prices (input)'!A1443</f>
        <v>40947</v>
      </c>
      <c r="B1443" s="10" t="n">
        <f aca="false">LOOKUP(A1443,'FedFunds (input)'!$A$3:$A$867,'FedFunds (input)'!$B$3:$B$867)/100</f>
        <v>0.001</v>
      </c>
      <c r="C1443" s="10" t="n">
        <f aca="false">'Prices (input)'!B1443</f>
        <v>104.985</v>
      </c>
      <c r="D1443" s="10" t="n">
        <f aca="false">'Prices (input)'!C1443</f>
        <v>33.81</v>
      </c>
      <c r="E1443" s="10" t="n">
        <f aca="false">'Prices (input)'!D1443</f>
        <v>168.5</v>
      </c>
      <c r="F1443" s="10" t="n">
        <f aca="false">'Prices (input)'!E1443</f>
        <v>77.766</v>
      </c>
      <c r="G1443" s="10" t="n">
        <f aca="false">'Prices (input)'!F1443</f>
        <v>48.639</v>
      </c>
      <c r="H1443" s="10" t="n">
        <f aca="false">'Prices (input)'!G1443</f>
        <v>93.239</v>
      </c>
      <c r="I1443" s="11" t="n">
        <f aca="false">IF(OR(C1443="",C1442=""),"",C1443/C1442-1)</f>
        <v>0.00259757623217749</v>
      </c>
      <c r="J1443" s="11" t="n">
        <f aca="false">IF(OR(D1443="",D1442=""),"",D1443/D1442-1)</f>
        <v>-0.00675675675675669</v>
      </c>
      <c r="K1443" s="11" t="n">
        <f aca="false">IF(OR(E1443="",E1442=""),"",E1443/E1442-1)</f>
        <v>-0.00707130229817321</v>
      </c>
      <c r="L1443" s="11" t="n">
        <f aca="false">IF(OR(F1443="",F1442=""),"",F1443/F1442-1)</f>
        <v>0.000862301960128376</v>
      </c>
      <c r="M1443" s="11" t="n">
        <f aca="false">IF(OR(G1443="",G1442=""),"",G1443/G1442-1)</f>
        <v>-0.00643461208481422</v>
      </c>
      <c r="N1443" s="11" t="n">
        <f aca="false">IF(OR(H1443="",H1442=""),"",H1443/H1442-1)</f>
        <v>-0.0161029916108267</v>
      </c>
      <c r="O1443" s="11" t="n">
        <f aca="false">IF(I1443="","",I1443-B1443/252)</f>
        <v>0.00259360797820924</v>
      </c>
      <c r="P1443" s="11" t="n">
        <f aca="false">IF(J1443="","",J1443-B1443/252)</f>
        <v>-0.00676072501072494</v>
      </c>
      <c r="Q1443" s="11" t="n">
        <f aca="false">IF(K1443="","",K1443-B1443/252)</f>
        <v>-0.00707527055214146</v>
      </c>
      <c r="R1443" s="11" t="n">
        <f aca="false">IF(L1443="","",L1443-B1443/252)</f>
        <v>0.000858333706160121</v>
      </c>
      <c r="S1443" s="11" t="n">
        <f aca="false">IF(M1443="","",M1443-B1443/252)</f>
        <v>-0.00643858033878247</v>
      </c>
      <c r="T1443" s="11" t="n">
        <f aca="false">IF(N1443="","",N1443-B1443/252)</f>
        <v>-0.016106959864795</v>
      </c>
    </row>
    <row r="1444" customFormat="false" ht="15" hidden="false" customHeight="false" outlineLevel="0" collapsed="false">
      <c r="A1444" s="9" t="n">
        <f aca="false">'Prices (input)'!A1444</f>
        <v>40948</v>
      </c>
      <c r="B1444" s="10" t="n">
        <f aca="false">LOOKUP(A1444,'FedFunds (input)'!$A$3:$A$867,'FedFunds (input)'!$B$3:$B$867)/100</f>
        <v>0.001</v>
      </c>
      <c r="C1444" s="10" t="n">
        <f aca="false">'Prices (input)'!B1444</f>
        <v>105.156</v>
      </c>
      <c r="D1444" s="10" t="n">
        <f aca="false">'Prices (input)'!C1444</f>
        <v>33.7</v>
      </c>
      <c r="E1444" s="10" t="n">
        <f aca="false">'Prices (input)'!D1444</f>
        <v>168.02</v>
      </c>
      <c r="F1444" s="10" t="n">
        <f aca="false">'Prices (input)'!E1444</f>
        <v>77.172</v>
      </c>
      <c r="G1444" s="10" t="n">
        <f aca="false">'Prices (input)'!F1444</f>
        <v>48.464</v>
      </c>
      <c r="H1444" s="10" t="n">
        <f aca="false">'Prices (input)'!G1444</f>
        <v>92.46</v>
      </c>
      <c r="I1444" s="11" t="n">
        <f aca="false">IF(OR(C1444="",C1443=""),"",C1444/C1443-1)</f>
        <v>0.00162880411487354</v>
      </c>
      <c r="J1444" s="11" t="n">
        <f aca="false">IF(OR(D1444="",D1443=""),"",D1444/D1443-1)</f>
        <v>-0.00325347530316478</v>
      </c>
      <c r="K1444" s="11" t="n">
        <f aca="false">IF(OR(E1444="",E1443=""),"",E1444/E1443-1)</f>
        <v>-0.00284866468842726</v>
      </c>
      <c r="L1444" s="11" t="n">
        <f aca="false">IF(OR(F1444="",F1443=""),"",F1444/F1443-1)</f>
        <v>-0.00763829951392647</v>
      </c>
      <c r="M1444" s="11" t="n">
        <f aca="false">IF(OR(G1444="",G1443=""),"",G1444/G1443-1)</f>
        <v>-0.00359793581282519</v>
      </c>
      <c r="N1444" s="11" t="n">
        <f aca="false">IF(OR(H1444="",H1443=""),"",H1444/H1443-1)</f>
        <v>-0.00835487296088555</v>
      </c>
      <c r="O1444" s="11" t="n">
        <f aca="false">IF(I1444="","",I1444-B1444/252)</f>
        <v>0.00162483586090528</v>
      </c>
      <c r="P1444" s="11" t="n">
        <f aca="false">IF(J1444="","",J1444-B1444/252)</f>
        <v>-0.00325744355713303</v>
      </c>
      <c r="Q1444" s="11" t="n">
        <f aca="false">IF(K1444="","",K1444-B1444/252)</f>
        <v>-0.00285263294239551</v>
      </c>
      <c r="R1444" s="11" t="n">
        <f aca="false">IF(L1444="","",L1444-B1444/252)</f>
        <v>-0.00764226776789473</v>
      </c>
      <c r="S1444" s="11" t="n">
        <f aca="false">IF(M1444="","",M1444-B1444/252)</f>
        <v>-0.00360190406679345</v>
      </c>
      <c r="T1444" s="11" t="n">
        <f aca="false">IF(N1444="","",N1444-B1444/252)</f>
        <v>-0.00835884121485381</v>
      </c>
    </row>
    <row r="1445" customFormat="false" ht="15" hidden="false" customHeight="false" outlineLevel="0" collapsed="false">
      <c r="A1445" s="9" t="n">
        <f aca="false">'Prices (input)'!A1445</f>
        <v>40949</v>
      </c>
      <c r="B1445" s="10" t="n">
        <f aca="false">LOOKUP(A1445,'FedFunds (input)'!$A$3:$A$867,'FedFunds (input)'!$B$3:$B$867)/100</f>
        <v>0.001</v>
      </c>
      <c r="C1445" s="10" t="n">
        <f aca="false">'Prices (input)'!B1445</f>
        <v>104.394</v>
      </c>
      <c r="D1445" s="10" t="n">
        <f aca="false">'Prices (input)'!C1445</f>
        <v>33.54</v>
      </c>
      <c r="E1445" s="10" t="n">
        <f aca="false">'Prices (input)'!D1445</f>
        <v>167.14</v>
      </c>
      <c r="F1445" s="10" t="n">
        <f aca="false">'Prices (input)'!E1445</f>
        <v>78.16</v>
      </c>
      <c r="G1445" s="10" t="n">
        <f aca="false">'Prices (input)'!F1445</f>
        <v>47.737</v>
      </c>
      <c r="H1445" s="10" t="n">
        <f aca="false">'Prices (input)'!G1445</f>
        <v>90.804</v>
      </c>
      <c r="I1445" s="11" t="n">
        <f aca="false">IF(OR(C1445="",C1444=""),"",C1445/C1444-1)</f>
        <v>-0.00724637681159424</v>
      </c>
      <c r="J1445" s="11" t="n">
        <f aca="false">IF(OR(D1445="",D1444=""),"",D1445/D1444-1)</f>
        <v>-0.00474777448071229</v>
      </c>
      <c r="K1445" s="11" t="n">
        <f aca="false">IF(OR(E1445="",E1444=""),"",E1445/E1444-1)</f>
        <v>-0.00523747172955613</v>
      </c>
      <c r="L1445" s="11" t="n">
        <f aca="false">IF(OR(F1445="",F1444=""),"",F1445/F1444-1)</f>
        <v>0.0128025708806303</v>
      </c>
      <c r="M1445" s="11" t="n">
        <f aca="false">IF(OR(G1445="",G1444=""),"",G1445/G1444-1)</f>
        <v>-0.0150008253549025</v>
      </c>
      <c r="N1445" s="11" t="n">
        <f aca="false">IF(OR(H1445="",H1444=""),"",H1445/H1444-1)</f>
        <v>-0.017910447761194</v>
      </c>
      <c r="O1445" s="11" t="n">
        <f aca="false">IF(I1445="","",I1445-B1445/252)</f>
        <v>-0.00725034506556249</v>
      </c>
      <c r="P1445" s="11" t="n">
        <f aca="false">IF(J1445="","",J1445-B1445/252)</f>
        <v>-0.00475174273468054</v>
      </c>
      <c r="Q1445" s="11" t="n">
        <f aca="false">IF(K1445="","",K1445-B1445/252)</f>
        <v>-0.00524143998352439</v>
      </c>
      <c r="R1445" s="11" t="n">
        <f aca="false">IF(L1445="","",L1445-B1445/252)</f>
        <v>0.0127986026266621</v>
      </c>
      <c r="S1445" s="11" t="n">
        <f aca="false">IF(M1445="","",M1445-B1445/252)</f>
        <v>-0.0150047936088708</v>
      </c>
      <c r="T1445" s="11" t="n">
        <f aca="false">IF(N1445="","",N1445-B1445/252)</f>
        <v>-0.0179144160151622</v>
      </c>
    </row>
    <row r="1446" customFormat="false" ht="15" hidden="false" customHeight="false" outlineLevel="0" collapsed="false">
      <c r="A1446" s="9" t="n">
        <f aca="false">'Prices (input)'!A1446</f>
        <v>40952</v>
      </c>
      <c r="B1446" s="10" t="n">
        <f aca="false">LOOKUP(A1446,'FedFunds (input)'!$A$3:$A$867,'FedFunds (input)'!$B$3:$B$867)/100</f>
        <v>0.001</v>
      </c>
      <c r="C1446" s="10" t="n">
        <f aca="false">'Prices (input)'!B1446</f>
        <v>105.14</v>
      </c>
      <c r="D1446" s="10" t="n">
        <f aca="false">'Prices (input)'!C1446</f>
        <v>33.604</v>
      </c>
      <c r="E1446" s="10" t="n">
        <f aca="false">'Prices (input)'!D1446</f>
        <v>167.51</v>
      </c>
      <c r="F1446" s="10" t="n">
        <f aca="false">'Prices (input)'!E1446</f>
        <v>78.274</v>
      </c>
      <c r="G1446" s="10" t="n">
        <f aca="false">'Prices (input)'!F1446</f>
        <v>47.57</v>
      </c>
      <c r="H1446" s="10" t="n">
        <f aca="false">'Prices (input)'!G1446</f>
        <v>91.064</v>
      </c>
      <c r="I1446" s="11" t="n">
        <f aca="false">IF(OR(C1446="",C1445=""),"",C1446/C1445-1)</f>
        <v>0.00714600455964898</v>
      </c>
      <c r="J1446" s="11" t="n">
        <f aca="false">IF(OR(D1446="",D1445=""),"",D1446/D1445-1)</f>
        <v>0.0019081693500298</v>
      </c>
      <c r="K1446" s="11" t="n">
        <f aca="false">IF(OR(E1446="",E1445=""),"",E1446/E1445-1)</f>
        <v>0.00221371305492402</v>
      </c>
      <c r="L1446" s="11" t="n">
        <f aca="false">IF(OR(F1446="",F1445=""),"",F1446/F1445-1)</f>
        <v>0.00145854657113609</v>
      </c>
      <c r="M1446" s="11" t="n">
        <f aca="false">IF(OR(G1446="",G1445=""),"",G1446/G1445-1)</f>
        <v>-0.0034983346251336</v>
      </c>
      <c r="N1446" s="11" t="n">
        <f aca="false">IF(OR(H1446="",H1445=""),"",H1446/H1445-1)</f>
        <v>0.00286330998634421</v>
      </c>
      <c r="O1446" s="11" t="n">
        <f aca="false">IF(I1446="","",I1446-B1446/252)</f>
        <v>0.00714203630568072</v>
      </c>
      <c r="P1446" s="11" t="n">
        <f aca="false">IF(J1446="","",J1446-B1446/252)</f>
        <v>0.00190420109606154</v>
      </c>
      <c r="Q1446" s="11" t="n">
        <f aca="false">IF(K1446="","",K1446-B1446/252)</f>
        <v>0.00220974480095576</v>
      </c>
      <c r="R1446" s="11" t="n">
        <f aca="false">IF(L1446="","",L1446-B1446/252)</f>
        <v>0.00145457831716783</v>
      </c>
      <c r="S1446" s="11" t="n">
        <f aca="false">IF(M1446="","",M1446-B1446/252)</f>
        <v>-0.00350230287910186</v>
      </c>
      <c r="T1446" s="11" t="n">
        <f aca="false">IF(N1446="","",N1446-B1446/252)</f>
        <v>0.00285934173237596</v>
      </c>
    </row>
    <row r="1447" customFormat="false" ht="15" hidden="false" customHeight="false" outlineLevel="0" collapsed="false">
      <c r="A1447" s="9" t="n">
        <f aca="false">'Prices (input)'!A1447</f>
        <v>40953</v>
      </c>
      <c r="B1447" s="10" t="n">
        <f aca="false">LOOKUP(A1447,'FedFunds (input)'!$A$3:$A$867,'FedFunds (input)'!$B$3:$B$867)/100</f>
        <v>0.001</v>
      </c>
      <c r="C1447" s="10" t="n">
        <f aca="false">'Prices (input)'!B1447</f>
        <v>105.063</v>
      </c>
      <c r="D1447" s="10" t="n">
        <f aca="false">'Prices (input)'!C1447</f>
        <v>33.52</v>
      </c>
      <c r="E1447" s="10" t="n">
        <f aca="false">'Prices (input)'!D1447</f>
        <v>167.12</v>
      </c>
      <c r="F1447" s="10" t="n">
        <f aca="false">'Prices (input)'!E1447</f>
        <v>78.682</v>
      </c>
      <c r="G1447" s="10" t="n">
        <f aca="false">'Prices (input)'!F1447</f>
        <v>47.106</v>
      </c>
      <c r="H1447" s="10" t="n">
        <f aca="false">'Prices (input)'!G1447</f>
        <v>89.732</v>
      </c>
      <c r="I1447" s="11" t="n">
        <f aca="false">IF(OR(C1447="",C1446=""),"",C1447/C1446-1)</f>
        <v>-0.000732356857523264</v>
      </c>
      <c r="J1447" s="11" t="n">
        <f aca="false">IF(OR(D1447="",D1446=""),"",D1447/D1446-1)</f>
        <v>-0.00249970241637887</v>
      </c>
      <c r="K1447" s="11" t="n">
        <f aca="false">IF(OR(E1447="",E1446=""),"",E1447/E1446-1)</f>
        <v>-0.00232821921079329</v>
      </c>
      <c r="L1447" s="11" t="n">
        <f aca="false">IF(OR(F1447="",F1446=""),"",F1447/F1446-1)</f>
        <v>0.00521245879857935</v>
      </c>
      <c r="M1447" s="11" t="n">
        <f aca="false">IF(OR(G1447="",G1446=""),"",G1447/G1446-1)</f>
        <v>-0.00975404666806812</v>
      </c>
      <c r="N1447" s="11" t="n">
        <f aca="false">IF(OR(H1447="",H1446=""),"",H1447/H1446-1)</f>
        <v>-0.0146270754634102</v>
      </c>
      <c r="O1447" s="11" t="n">
        <f aca="false">IF(I1447="","",I1447-B1447/252)</f>
        <v>-0.000736325111491518</v>
      </c>
      <c r="P1447" s="11" t="n">
        <f aca="false">IF(J1447="","",J1447-B1447/252)</f>
        <v>-0.00250367067034712</v>
      </c>
      <c r="Q1447" s="11" t="n">
        <f aca="false">IF(K1447="","",K1447-B1447/252)</f>
        <v>-0.00233218746476155</v>
      </c>
      <c r="R1447" s="11" t="n">
        <f aca="false">IF(L1447="","",L1447-B1447/252)</f>
        <v>0.00520849054461109</v>
      </c>
      <c r="S1447" s="11" t="n">
        <f aca="false">IF(M1447="","",M1447-B1447/252)</f>
        <v>-0.00975801492203637</v>
      </c>
      <c r="T1447" s="11" t="n">
        <f aca="false">IF(N1447="","",N1447-B1447/252)</f>
        <v>-0.0146310437173785</v>
      </c>
    </row>
    <row r="1448" customFormat="false" ht="15" hidden="false" customHeight="false" outlineLevel="0" collapsed="false">
      <c r="A1448" s="9" t="n">
        <f aca="false">'Prices (input)'!A1448</f>
        <v>40954</v>
      </c>
      <c r="B1448" s="10" t="n">
        <f aca="false">LOOKUP(A1448,'FedFunds (input)'!$A$3:$A$867,'FedFunds (input)'!$B$3:$B$867)/100</f>
        <v>0.001</v>
      </c>
      <c r="C1448" s="10" t="n">
        <f aca="false">'Prices (input)'!B1448</f>
        <v>104.542</v>
      </c>
      <c r="D1448" s="10" t="n">
        <f aca="false">'Prices (input)'!C1448</f>
        <v>33.72</v>
      </c>
      <c r="E1448" s="10" t="n">
        <f aca="false">'Prices (input)'!D1448</f>
        <v>168.11</v>
      </c>
      <c r="F1448" s="10" t="n">
        <f aca="false">'Prices (input)'!E1448</f>
        <v>78.548</v>
      </c>
      <c r="G1448" s="10" t="n">
        <f aca="false">'Prices (input)'!F1448</f>
        <v>46.931</v>
      </c>
      <c r="H1448" s="10" t="n">
        <f aca="false">'Prices (input)'!G1448</f>
        <v>89.538</v>
      </c>
      <c r="I1448" s="11" t="n">
        <f aca="false">IF(OR(C1448="",C1447=""),"",C1448/C1447-1)</f>
        <v>-0.00495892940426224</v>
      </c>
      <c r="J1448" s="11" t="n">
        <f aca="false">IF(OR(D1448="",D1447=""),"",D1448/D1447-1)</f>
        <v>0.00596658711217168</v>
      </c>
      <c r="K1448" s="11" t="n">
        <f aca="false">IF(OR(E1448="",E1447=""),"",E1448/E1447-1)</f>
        <v>0.00592388702728575</v>
      </c>
      <c r="L1448" s="11" t="n">
        <f aca="false">IF(OR(F1448="",F1447=""),"",F1448/F1447-1)</f>
        <v>-0.00170305787854907</v>
      </c>
      <c r="M1448" s="11" t="n">
        <f aca="false">IF(OR(G1448="",G1447=""),"",G1448/G1447-1)</f>
        <v>-0.00371502568674909</v>
      </c>
      <c r="N1448" s="11" t="n">
        <f aca="false">IF(OR(H1448="",H1447=""),"",H1448/H1447-1)</f>
        <v>-0.00216199349173096</v>
      </c>
      <c r="O1448" s="11" t="n">
        <f aca="false">IF(I1448="","",I1448-B1448/252)</f>
        <v>-0.00496289765823049</v>
      </c>
      <c r="P1448" s="11" t="n">
        <f aca="false">IF(J1448="","",J1448-B1448/252)</f>
        <v>0.00596261885820343</v>
      </c>
      <c r="Q1448" s="11" t="n">
        <f aca="false">IF(K1448="","",K1448-B1448/252)</f>
        <v>0.00591991877331749</v>
      </c>
      <c r="R1448" s="11" t="n">
        <f aca="false">IF(L1448="","",L1448-B1448/252)</f>
        <v>-0.00170702613251733</v>
      </c>
      <c r="S1448" s="11" t="n">
        <f aca="false">IF(M1448="","",M1448-B1448/252)</f>
        <v>-0.00371899394071734</v>
      </c>
      <c r="T1448" s="11" t="n">
        <f aca="false">IF(N1448="","",N1448-B1448/252)</f>
        <v>-0.00216596174569922</v>
      </c>
    </row>
    <row r="1449" customFormat="false" ht="15" hidden="false" customHeight="false" outlineLevel="0" collapsed="false">
      <c r="A1449" s="9" t="n">
        <f aca="false">'Prices (input)'!A1449</f>
        <v>40955</v>
      </c>
      <c r="B1449" s="10" t="n">
        <f aca="false">LOOKUP(A1449,'FedFunds (input)'!$A$3:$A$867,'FedFunds (input)'!$B$3:$B$867)/100</f>
        <v>0.001</v>
      </c>
      <c r="C1449" s="10" t="n">
        <f aca="false">'Prices (input)'!B1449</f>
        <v>105.7</v>
      </c>
      <c r="D1449" s="10" t="n">
        <f aca="false">'Prices (input)'!C1449</f>
        <v>33.7</v>
      </c>
      <c r="E1449" s="10" t="n">
        <f aca="false">'Prices (input)'!D1449</f>
        <v>168</v>
      </c>
      <c r="F1449" s="10" t="n">
        <f aca="false">'Prices (input)'!E1449</f>
        <v>77.92</v>
      </c>
      <c r="G1449" s="10" t="n">
        <f aca="false">'Prices (input)'!F1449</f>
        <v>48.131</v>
      </c>
      <c r="H1449" s="10" t="n">
        <f aca="false">'Prices (input)'!G1449</f>
        <v>91.518</v>
      </c>
      <c r="I1449" s="11" t="n">
        <f aca="false">IF(OR(C1449="",C1448=""),"",C1449/C1448-1)</f>
        <v>0.0110768877580303</v>
      </c>
      <c r="J1449" s="11" t="n">
        <f aca="false">IF(OR(D1449="",D1448=""),"",D1449/D1448-1)</f>
        <v>-0.000593119810201492</v>
      </c>
      <c r="K1449" s="11" t="n">
        <f aca="false">IF(OR(E1449="",E1448=""),"",E1449/E1448-1)</f>
        <v>-0.000654333472131397</v>
      </c>
      <c r="L1449" s="11" t="n">
        <f aca="false">IF(OR(F1449="",F1448=""),"",F1449/F1448-1)</f>
        <v>-0.00799511126954222</v>
      </c>
      <c r="M1449" s="11" t="n">
        <f aca="false">IF(OR(G1449="",G1448=""),"",G1449/G1448-1)</f>
        <v>0.025569453026784</v>
      </c>
      <c r="N1449" s="11" t="n">
        <f aca="false">IF(OR(H1449="",H1448=""),"",H1449/H1448-1)</f>
        <v>0.0221135160490518</v>
      </c>
      <c r="O1449" s="11" t="n">
        <f aca="false">IF(I1449="","",I1449-B1449/252)</f>
        <v>0.011072919504062</v>
      </c>
      <c r="P1449" s="11" t="n">
        <f aca="false">IF(J1449="","",J1449-B1449/252)</f>
        <v>-0.000597088064169746</v>
      </c>
      <c r="Q1449" s="11" t="n">
        <f aca="false">IF(K1449="","",K1449-B1449/252)</f>
        <v>-0.000658301726099651</v>
      </c>
      <c r="R1449" s="11" t="n">
        <f aca="false">IF(L1449="","",L1449-B1449/252)</f>
        <v>-0.00799907952351048</v>
      </c>
      <c r="S1449" s="11" t="n">
        <f aca="false">IF(M1449="","",M1449-B1449/252)</f>
        <v>0.0255654847728158</v>
      </c>
      <c r="T1449" s="11" t="n">
        <f aca="false">IF(N1449="","",N1449-B1449/252)</f>
        <v>0.0221095477950835</v>
      </c>
    </row>
    <row r="1450" customFormat="false" ht="15" hidden="false" customHeight="false" outlineLevel="0" collapsed="false">
      <c r="A1450" s="9" t="n">
        <f aca="false">'Prices (input)'!A1450</f>
        <v>40956</v>
      </c>
      <c r="B1450" s="10" t="n">
        <f aca="false">LOOKUP(A1450,'FedFunds (input)'!$A$3:$A$867,'FedFunds (input)'!$B$3:$B$867)/100</f>
        <v>0.001</v>
      </c>
      <c r="C1450" s="10" t="n">
        <f aca="false">'Prices (input)'!B1450</f>
        <v>106.018</v>
      </c>
      <c r="D1450" s="10" t="n">
        <f aca="false">'Prices (input)'!C1450</f>
        <v>33.56</v>
      </c>
      <c r="E1450" s="10" t="n">
        <f aca="false">'Prices (input)'!D1450</f>
        <v>167.34</v>
      </c>
      <c r="F1450" s="10" t="n">
        <f aca="false">'Prices (input)'!E1450</f>
        <v>77.913</v>
      </c>
      <c r="G1450" s="10" t="n">
        <f aca="false">'Prices (input)'!F1450</f>
        <v>47.456</v>
      </c>
      <c r="H1450" s="10" t="n">
        <f aca="false">'Prices (input)'!G1450</f>
        <v>90.45</v>
      </c>
      <c r="I1450" s="11" t="n">
        <f aca="false">IF(OR(C1450="",C1449=""),"",C1450/C1449-1)</f>
        <v>0.00300851466414387</v>
      </c>
      <c r="J1450" s="11" t="n">
        <f aca="false">IF(OR(D1450="",D1449=""),"",D1450/D1449-1)</f>
        <v>-0.00415430267062311</v>
      </c>
      <c r="K1450" s="11" t="n">
        <f aca="false">IF(OR(E1450="",E1449=""),"",E1450/E1449-1)</f>
        <v>-0.00392857142857139</v>
      </c>
      <c r="L1450" s="11" t="n">
        <f aca="false">IF(OR(F1450="",F1449=""),"",F1450/F1449-1)</f>
        <v>-8.98357289528251E-005</v>
      </c>
      <c r="M1450" s="11" t="n">
        <f aca="false">IF(OR(G1450="",G1449=""),"",G1450/G1449-1)</f>
        <v>-0.0140242255511001</v>
      </c>
      <c r="N1450" s="11" t="n">
        <f aca="false">IF(OR(H1450="",H1449=""),"",H1450/H1449-1)</f>
        <v>-0.0116698354422081</v>
      </c>
      <c r="O1450" s="11" t="n">
        <f aca="false">IF(I1450="","",I1450-B1450/252)</f>
        <v>0.00300454641017561</v>
      </c>
      <c r="P1450" s="11" t="n">
        <f aca="false">IF(J1450="","",J1450-B1450/252)</f>
        <v>-0.00415827092459137</v>
      </c>
      <c r="Q1450" s="11" t="n">
        <f aca="false">IF(K1450="","",K1450-B1450/252)</f>
        <v>-0.00393253968253965</v>
      </c>
      <c r="R1450" s="11" t="n">
        <f aca="false">IF(L1450="","",L1450-B1450/252)</f>
        <v>-9.38039829210791E-005</v>
      </c>
      <c r="S1450" s="11" t="n">
        <f aca="false">IF(M1450="","",M1450-B1450/252)</f>
        <v>-0.0140281938050683</v>
      </c>
      <c r="T1450" s="11" t="n">
        <f aca="false">IF(N1450="","",N1450-B1450/252)</f>
        <v>-0.0116738036961764</v>
      </c>
    </row>
    <row r="1451" customFormat="false" ht="15" hidden="false" customHeight="false" outlineLevel="0" collapsed="false">
      <c r="A1451" s="9" t="n">
        <f aca="false">'Prices (input)'!A1451</f>
        <v>40960</v>
      </c>
      <c r="B1451" s="10" t="n">
        <f aca="false">LOOKUP(A1451,'FedFunds (input)'!$A$3:$A$867,'FedFunds (input)'!$B$3:$B$867)/100</f>
        <v>0.001</v>
      </c>
      <c r="C1451" s="10" t="n">
        <f aca="false">'Prices (input)'!B1451</f>
        <v>106.026</v>
      </c>
      <c r="D1451" s="10" t="n">
        <f aca="false">'Prices (input)'!C1451</f>
        <v>34.32</v>
      </c>
      <c r="E1451" s="10" t="n">
        <f aca="false">'Prices (input)'!D1451</f>
        <v>171.02</v>
      </c>
      <c r="F1451" s="10" t="n">
        <f aca="false">'Prices (input)'!E1451</f>
        <v>77.038</v>
      </c>
      <c r="G1451" s="10" t="n">
        <f aca="false">'Prices (input)'!F1451</f>
        <v>48.901</v>
      </c>
      <c r="H1451" s="10" t="n">
        <f aca="false">'Prices (input)'!G1451</f>
        <v>93.661</v>
      </c>
      <c r="I1451" s="11" t="n">
        <f aca="false">IF(OR(C1451="",C1450=""),"",C1451/C1450-1)</f>
        <v>7.54588843403514E-005</v>
      </c>
      <c r="J1451" s="11" t="n">
        <f aca="false">IF(OR(D1451="",D1450=""),"",D1451/D1450-1)</f>
        <v>0.0226460071513706</v>
      </c>
      <c r="K1451" s="11" t="n">
        <f aca="false">IF(OR(E1451="",E1450=""),"",E1451/E1450-1)</f>
        <v>0.0219911557308474</v>
      </c>
      <c r="L1451" s="11" t="n">
        <f aca="false">IF(OR(F1451="",F1450=""),"",F1451/F1450-1)</f>
        <v>-0.0112304750170061</v>
      </c>
      <c r="M1451" s="11" t="n">
        <f aca="false">IF(OR(G1451="",G1450=""),"",G1451/G1450-1)</f>
        <v>0.0304492582602831</v>
      </c>
      <c r="N1451" s="11" t="n">
        <f aca="false">IF(OR(H1451="",H1450=""),"",H1451/H1450-1)</f>
        <v>0.0355002763957988</v>
      </c>
      <c r="O1451" s="11" t="n">
        <f aca="false">IF(I1451="","",I1451-B1451/252)</f>
        <v>7.14906303720975E-005</v>
      </c>
      <c r="P1451" s="11" t="n">
        <f aca="false">IF(J1451="","",J1451-B1451/252)</f>
        <v>0.0226420388974023</v>
      </c>
      <c r="Q1451" s="11" t="n">
        <f aca="false">IF(K1451="","",K1451-B1451/252)</f>
        <v>0.0219871874768792</v>
      </c>
      <c r="R1451" s="11" t="n">
        <f aca="false">IF(L1451="","",L1451-B1451/252)</f>
        <v>-0.0112344432709744</v>
      </c>
      <c r="S1451" s="11" t="n">
        <f aca="false">IF(M1451="","",M1451-B1451/252)</f>
        <v>0.0304452900063149</v>
      </c>
      <c r="T1451" s="11" t="n">
        <f aca="false">IF(N1451="","",N1451-B1451/252)</f>
        <v>0.0354963081418305</v>
      </c>
    </row>
    <row r="1452" customFormat="false" ht="15" hidden="false" customHeight="false" outlineLevel="0" collapsed="false">
      <c r="A1452" s="9" t="n">
        <f aca="false">'Prices (input)'!A1452</f>
        <v>40961</v>
      </c>
      <c r="B1452" s="10" t="n">
        <f aca="false">LOOKUP(A1452,'FedFunds (input)'!$A$3:$A$867,'FedFunds (input)'!$B$3:$B$867)/100</f>
        <v>0.001</v>
      </c>
      <c r="C1452" s="10" t="n">
        <f aca="false">'Prices (input)'!B1452</f>
        <v>105.676</v>
      </c>
      <c r="D1452" s="10" t="n">
        <f aca="false">'Prices (input)'!C1452</f>
        <v>34.68</v>
      </c>
      <c r="E1452" s="10" t="n">
        <f aca="false">'Prices (input)'!D1452</f>
        <v>172.94</v>
      </c>
      <c r="F1452" s="10" t="n">
        <f aca="false">'Prices (input)'!E1452</f>
        <v>78.007</v>
      </c>
      <c r="G1452" s="10" t="n">
        <f aca="false">'Prices (input)'!F1452</f>
        <v>49.76</v>
      </c>
      <c r="H1452" s="10" t="n">
        <f aca="false">'Prices (input)'!G1452</f>
        <v>95.674</v>
      </c>
      <c r="I1452" s="11" t="n">
        <f aca="false">IF(OR(C1452="",C1451=""),"",C1452/C1451-1)</f>
        <v>-0.00330107709429761</v>
      </c>
      <c r="J1452" s="11" t="n">
        <f aca="false">IF(OR(D1452="",D1451=""),"",D1452/D1451-1)</f>
        <v>0.0104895104895104</v>
      </c>
      <c r="K1452" s="11" t="n">
        <f aca="false">IF(OR(E1452="",E1451=""),"",E1452/E1451-1)</f>
        <v>0.0112267571044322</v>
      </c>
      <c r="L1452" s="11" t="n">
        <f aca="false">IF(OR(F1452="",F1451=""),"",F1452/F1451-1)</f>
        <v>0.0125782081570136</v>
      </c>
      <c r="M1452" s="11" t="n">
        <f aca="false">IF(OR(G1452="",G1451=""),"",G1452/G1451-1)</f>
        <v>0.0175661029426799</v>
      </c>
      <c r="N1452" s="11" t="n">
        <f aca="false">IF(OR(H1452="",H1451=""),"",H1452/H1451-1)</f>
        <v>0.0214924034550132</v>
      </c>
      <c r="O1452" s="11" t="n">
        <f aca="false">IF(I1452="","",I1452-B1452/252)</f>
        <v>-0.00330504534826587</v>
      </c>
      <c r="P1452" s="11" t="n">
        <f aca="false">IF(J1452="","",J1452-B1452/252)</f>
        <v>0.0104855422355422</v>
      </c>
      <c r="Q1452" s="11" t="n">
        <f aca="false">IF(K1452="","",K1452-B1452/252)</f>
        <v>0.011222788850464</v>
      </c>
      <c r="R1452" s="11" t="n">
        <f aca="false">IF(L1452="","",L1452-B1452/252)</f>
        <v>0.0125742399030454</v>
      </c>
      <c r="S1452" s="11" t="n">
        <f aca="false">IF(M1452="","",M1452-B1452/252)</f>
        <v>0.0175621346887117</v>
      </c>
      <c r="T1452" s="11" t="n">
        <f aca="false">IF(N1452="","",N1452-B1452/252)</f>
        <v>0.021488435201045</v>
      </c>
    </row>
    <row r="1453" customFormat="false" ht="15" hidden="false" customHeight="false" outlineLevel="0" collapsed="false">
      <c r="A1453" s="9" t="n">
        <f aca="false">'Prices (input)'!A1453</f>
        <v>40962</v>
      </c>
      <c r="B1453" s="10" t="n">
        <f aca="false">LOOKUP(A1453,'FedFunds (input)'!$A$3:$A$867,'FedFunds (input)'!$B$3:$B$867)/100</f>
        <v>0.001</v>
      </c>
      <c r="C1453" s="10" t="n">
        <f aca="false">'Prices (input)'!B1453</f>
        <v>106.15</v>
      </c>
      <c r="D1453" s="10" t="n">
        <f aca="false">'Prices (input)'!C1453</f>
        <v>34.7</v>
      </c>
      <c r="E1453" s="10" t="n">
        <f aca="false">'Prices (input)'!D1453</f>
        <v>173.02</v>
      </c>
      <c r="F1453" s="10" t="n">
        <f aca="false">'Prices (input)'!E1453</f>
        <v>77.993</v>
      </c>
      <c r="G1453" s="10" t="n">
        <f aca="false">'Prices (input)'!F1453</f>
        <v>50.128</v>
      </c>
      <c r="H1453" s="10" t="n">
        <f aca="false">'Prices (input)'!G1453</f>
        <v>96.096</v>
      </c>
      <c r="I1453" s="11" t="n">
        <f aca="false">IF(OR(C1453="",C1452=""),"",C1453/C1452-1)</f>
        <v>0.00448540822892629</v>
      </c>
      <c r="J1453" s="11" t="n">
        <f aca="false">IF(OR(D1453="",D1452=""),"",D1453/D1452-1)</f>
        <v>0.000576701268742985</v>
      </c>
      <c r="K1453" s="11" t="n">
        <f aca="false">IF(OR(E1453="",E1452=""),"",E1453/E1452-1)</f>
        <v>0.00046258818087197</v>
      </c>
      <c r="L1453" s="11" t="n">
        <f aca="false">IF(OR(F1453="",F1452=""),"",F1453/F1452-1)</f>
        <v>-0.000179471073109005</v>
      </c>
      <c r="M1453" s="11" t="n">
        <f aca="false">IF(OR(G1453="",G1452=""),"",G1453/G1452-1)</f>
        <v>0.00739549839228304</v>
      </c>
      <c r="N1453" s="11" t="n">
        <f aca="false">IF(OR(H1453="",H1452=""),"",H1453/H1452-1)</f>
        <v>0.00441081171478142</v>
      </c>
      <c r="O1453" s="11" t="n">
        <f aca="false">IF(I1453="","",I1453-B1453/252)</f>
        <v>0.00448143997495804</v>
      </c>
      <c r="P1453" s="11" t="n">
        <f aca="false">IF(J1453="","",J1453-B1453/252)</f>
        <v>0.000572733014774731</v>
      </c>
      <c r="Q1453" s="11" t="n">
        <f aca="false">IF(K1453="","",K1453-B1453/252)</f>
        <v>0.000458619926903716</v>
      </c>
      <c r="R1453" s="11" t="n">
        <f aca="false">IF(L1453="","",L1453-B1453/252)</f>
        <v>-0.000183439327077259</v>
      </c>
      <c r="S1453" s="11" t="n">
        <f aca="false">IF(M1453="","",M1453-B1453/252)</f>
        <v>0.00739153013831479</v>
      </c>
      <c r="T1453" s="11" t="n">
        <f aca="false">IF(N1453="","",N1453-B1453/252)</f>
        <v>0.00440684346081316</v>
      </c>
    </row>
    <row r="1454" customFormat="false" ht="15" hidden="false" customHeight="false" outlineLevel="0" collapsed="false">
      <c r="A1454" s="9" t="n">
        <f aca="false">'Prices (input)'!A1454</f>
        <v>40963</v>
      </c>
      <c r="B1454" s="10" t="n">
        <f aca="false">LOOKUP(A1454,'FedFunds (input)'!$A$3:$A$867,'FedFunds (input)'!$B$3:$B$867)/100</f>
        <v>0.001</v>
      </c>
      <c r="C1454" s="10" t="n">
        <f aca="false">'Prices (input)'!B1454</f>
        <v>106.337</v>
      </c>
      <c r="D1454" s="10" t="n">
        <f aca="false">'Prices (input)'!C1454</f>
        <v>34.56</v>
      </c>
      <c r="E1454" s="10" t="n">
        <f aca="false">'Prices (input)'!D1454</f>
        <v>172.23</v>
      </c>
      <c r="F1454" s="10" t="n">
        <f aca="false">'Prices (input)'!E1454</f>
        <v>78.515</v>
      </c>
      <c r="G1454" s="10" t="n">
        <f aca="false">'Prices (input)'!F1454</f>
        <v>49.48</v>
      </c>
      <c r="H1454" s="10" t="n">
        <f aca="false">'Prices (input)'!G1454</f>
        <v>95.609</v>
      </c>
      <c r="I1454" s="11" t="n">
        <f aca="false">IF(OR(C1454="",C1453=""),"",C1454/C1453-1)</f>
        <v>0.00176165803108796</v>
      </c>
      <c r="J1454" s="11" t="n">
        <f aca="false">IF(OR(D1454="",D1453=""),"",D1454/D1453-1)</f>
        <v>-0.00403458213256491</v>
      </c>
      <c r="K1454" s="11" t="n">
        <f aca="false">IF(OR(E1454="",E1453=""),"",E1454/E1453-1)</f>
        <v>-0.00456594613339512</v>
      </c>
      <c r="L1454" s="11" t="n">
        <f aca="false">IF(OR(F1454="",F1453=""),"",F1454/F1453-1)</f>
        <v>0.00669290833792791</v>
      </c>
      <c r="M1454" s="11" t="n">
        <f aca="false">IF(OR(G1454="",G1453=""),"",G1454/G1453-1)</f>
        <v>-0.0129269071177786</v>
      </c>
      <c r="N1454" s="11" t="n">
        <f aca="false">IF(OR(H1454="",H1453=""),"",H1454/H1453-1)</f>
        <v>-0.00506784881784894</v>
      </c>
      <c r="O1454" s="11" t="n">
        <f aca="false">IF(I1454="","",I1454-B1454/252)</f>
        <v>0.00175768977711971</v>
      </c>
      <c r="P1454" s="11" t="n">
        <f aca="false">IF(J1454="","",J1454-B1454/252)</f>
        <v>-0.00403855038653317</v>
      </c>
      <c r="Q1454" s="11" t="n">
        <f aca="false">IF(K1454="","",K1454-B1454/252)</f>
        <v>-0.00456991438736337</v>
      </c>
      <c r="R1454" s="11" t="n">
        <f aca="false">IF(L1454="","",L1454-B1454/252)</f>
        <v>0.00668894008395965</v>
      </c>
      <c r="S1454" s="11" t="n">
        <f aca="false">IF(M1454="","",M1454-B1454/252)</f>
        <v>-0.0129308753717468</v>
      </c>
      <c r="T1454" s="11" t="n">
        <f aca="false">IF(N1454="","",N1454-B1454/252)</f>
        <v>-0.0050718170718172</v>
      </c>
    </row>
    <row r="1455" customFormat="false" ht="15" hidden="false" customHeight="false" outlineLevel="0" collapsed="false">
      <c r="A1455" s="9" t="n">
        <f aca="false">'Prices (input)'!A1455</f>
        <v>40966</v>
      </c>
      <c r="B1455" s="10" t="n">
        <f aca="false">LOOKUP(A1455,'FedFunds (input)'!$A$3:$A$867,'FedFunds (input)'!$B$3:$B$867)/100</f>
        <v>0.001</v>
      </c>
      <c r="C1455" s="10" t="n">
        <f aca="false">'Prices (input)'!B1455</f>
        <v>106.523</v>
      </c>
      <c r="D1455" s="10" t="n">
        <f aca="false">'Prices (input)'!C1455</f>
        <v>34.44</v>
      </c>
      <c r="E1455" s="10" t="n">
        <f aca="false">'Prices (input)'!D1455</f>
        <v>171.7</v>
      </c>
      <c r="F1455" s="10" t="n">
        <f aca="false">'Prices (input)'!E1455</f>
        <v>79.223</v>
      </c>
      <c r="G1455" s="10" t="n">
        <f aca="false">'Prices (input)'!F1455</f>
        <v>49.103</v>
      </c>
      <c r="H1455" s="10" t="n">
        <f aca="false">'Prices (input)'!G1455</f>
        <v>94.083</v>
      </c>
      <c r="I1455" s="11" t="n">
        <f aca="false">IF(OR(C1455="",C1454=""),"",C1455/C1454-1)</f>
        <v>0.00174915598521674</v>
      </c>
      <c r="J1455" s="11" t="n">
        <f aca="false">IF(OR(D1455="",D1454=""),"",D1455/D1454-1)</f>
        <v>-0.00347222222222232</v>
      </c>
      <c r="K1455" s="11" t="n">
        <f aca="false">IF(OR(E1455="",E1454=""),"",E1455/E1454-1)</f>
        <v>-0.00307728038088606</v>
      </c>
      <c r="L1455" s="11" t="n">
        <f aca="false">IF(OR(F1455="",F1454=""),"",F1455/F1454-1)</f>
        <v>0.00901738521301665</v>
      </c>
      <c r="M1455" s="11" t="n">
        <f aca="false">IF(OR(G1455="",G1454=""),"",G1455/G1454-1)</f>
        <v>-0.00761924009700876</v>
      </c>
      <c r="N1455" s="11" t="n">
        <f aca="false">IF(OR(H1455="",H1454=""),"",H1455/H1454-1)</f>
        <v>-0.0159608405066468</v>
      </c>
      <c r="O1455" s="11" t="n">
        <f aca="false">IF(I1455="","",I1455-B1455/252)</f>
        <v>0.00174518773124849</v>
      </c>
      <c r="P1455" s="11" t="n">
        <f aca="false">IF(J1455="","",J1455-B1455/252)</f>
        <v>-0.00347619047619058</v>
      </c>
      <c r="Q1455" s="11" t="n">
        <f aca="false">IF(K1455="","",K1455-B1455/252)</f>
        <v>-0.00308124863485431</v>
      </c>
      <c r="R1455" s="11" t="n">
        <f aca="false">IF(L1455="","",L1455-B1455/252)</f>
        <v>0.00901341695904839</v>
      </c>
      <c r="S1455" s="11" t="n">
        <f aca="false">IF(M1455="","",M1455-B1455/252)</f>
        <v>-0.00762320835097702</v>
      </c>
      <c r="T1455" s="11" t="n">
        <f aca="false">IF(N1455="","",N1455-B1455/252)</f>
        <v>-0.0159648087606151</v>
      </c>
    </row>
    <row r="1456" customFormat="false" ht="15" hidden="false" customHeight="false" outlineLevel="0" collapsed="false">
      <c r="A1456" s="9" t="n">
        <f aca="false">'Prices (input)'!A1456</f>
        <v>40967</v>
      </c>
      <c r="B1456" s="10" t="n">
        <f aca="false">LOOKUP(A1456,'FedFunds (input)'!$A$3:$A$867,'FedFunds (input)'!$B$3:$B$867)/100</f>
        <v>0.001</v>
      </c>
      <c r="C1456" s="10" t="n">
        <f aca="false">'Prices (input)'!B1456</f>
        <v>106.873</v>
      </c>
      <c r="D1456" s="10" t="n">
        <f aca="false">'Prices (input)'!C1456</f>
        <v>34.81</v>
      </c>
      <c r="E1456" s="10" t="n">
        <f aca="false">'Prices (input)'!D1456</f>
        <v>173.49</v>
      </c>
      <c r="F1456" s="10" t="n">
        <f aca="false">'Prices (input)'!E1456</f>
        <v>78.949</v>
      </c>
      <c r="G1456" s="10" t="n">
        <f aca="false">'Prices (input)'!F1456</f>
        <v>50.224</v>
      </c>
      <c r="H1456" s="10" t="n">
        <f aca="false">'Prices (input)'!G1456</f>
        <v>95.511</v>
      </c>
      <c r="I1456" s="11" t="n">
        <f aca="false">IF(OR(C1456="",C1455=""),"",C1456/C1455-1)</f>
        <v>0.00328567539404645</v>
      </c>
      <c r="J1456" s="11" t="n">
        <f aca="false">IF(OR(D1456="",D1455=""),"",D1456/D1455-1)</f>
        <v>0.0107433217189317</v>
      </c>
      <c r="K1456" s="11" t="n">
        <f aca="false">IF(OR(E1456="",E1455=""),"",E1456/E1455-1)</f>
        <v>0.0104251601630752</v>
      </c>
      <c r="L1456" s="11" t="n">
        <f aca="false">IF(OR(F1456="",F1455=""),"",F1456/F1455-1)</f>
        <v>-0.00345859157062978</v>
      </c>
      <c r="M1456" s="11" t="n">
        <f aca="false">IF(OR(G1456="",G1455=""),"",G1456/G1455-1)</f>
        <v>0.0228295623485326</v>
      </c>
      <c r="N1456" s="11" t="n">
        <f aca="false">IF(OR(H1456="",H1455=""),"",H1456/H1455-1)</f>
        <v>0.0151780874334364</v>
      </c>
      <c r="O1456" s="11" t="n">
        <f aca="false">IF(I1456="","",I1456-B1456/252)</f>
        <v>0.0032817071400782</v>
      </c>
      <c r="P1456" s="11" t="n">
        <f aca="false">IF(J1456="","",J1456-B1456/252)</f>
        <v>0.0107393534649634</v>
      </c>
      <c r="Q1456" s="11" t="n">
        <f aca="false">IF(K1456="","",K1456-B1456/252)</f>
        <v>0.0104211919091069</v>
      </c>
      <c r="R1456" s="11" t="n">
        <f aca="false">IF(L1456="","",L1456-B1456/252)</f>
        <v>-0.00346255982459803</v>
      </c>
      <c r="S1456" s="11" t="n">
        <f aca="false">IF(M1456="","",M1456-B1456/252)</f>
        <v>0.0228255940945644</v>
      </c>
      <c r="T1456" s="11" t="n">
        <f aca="false">IF(N1456="","",N1456-B1456/252)</f>
        <v>0.0151741191794682</v>
      </c>
    </row>
    <row r="1457" customFormat="false" ht="15" hidden="false" customHeight="false" outlineLevel="0" collapsed="false">
      <c r="A1457" s="9" t="n">
        <f aca="false">'Prices (input)'!A1457</f>
        <v>40968</v>
      </c>
      <c r="B1457" s="10" t="n">
        <f aca="false">LOOKUP(A1457,'FedFunds (input)'!$A$3:$A$867,'FedFunds (input)'!$B$3:$B$867)/100</f>
        <v>0.001</v>
      </c>
      <c r="C1457" s="10" t="n">
        <f aca="false">'Prices (input)'!B1457</f>
        <v>106.345</v>
      </c>
      <c r="D1457" s="10" t="n">
        <f aca="false">'Prices (input)'!C1457</f>
        <v>32.96</v>
      </c>
      <c r="E1457" s="10" t="n">
        <f aca="false">'Prices (input)'!D1457</f>
        <v>164.29</v>
      </c>
      <c r="F1457" s="10" t="n">
        <f aca="false">'Prices (input)'!E1457</f>
        <v>78.495</v>
      </c>
      <c r="G1457" s="10" t="n">
        <f aca="false">'Prices (input)'!F1457</f>
        <v>48.49</v>
      </c>
      <c r="H1457" s="10" t="n">
        <f aca="false">'Prices (input)'!G1457</f>
        <v>90.577</v>
      </c>
      <c r="I1457" s="11" t="n">
        <f aca="false">IF(OR(C1457="",C1456=""),"",C1457/C1456-1)</f>
        <v>-0.00494044332993371</v>
      </c>
      <c r="J1457" s="11" t="n">
        <f aca="false">IF(OR(D1457="",D1456=""),"",D1457/D1456-1)</f>
        <v>-0.0531456478023556</v>
      </c>
      <c r="K1457" s="11" t="n">
        <f aca="false">IF(OR(E1457="",E1456=""),"",E1457/E1456-1)</f>
        <v>-0.0530289930255347</v>
      </c>
      <c r="L1457" s="11" t="n">
        <f aca="false">IF(OR(F1457="",F1456=""),"",F1457/F1456-1)</f>
        <v>-0.00575054782201157</v>
      </c>
      <c r="M1457" s="11" t="n">
        <f aca="false">IF(OR(G1457="",G1456=""),"",G1457/G1456-1)</f>
        <v>-0.0345253265371136</v>
      </c>
      <c r="N1457" s="11" t="n">
        <f aca="false">IF(OR(H1457="",H1456=""),"",H1457/H1456-1)</f>
        <v>-0.0516589712179749</v>
      </c>
      <c r="O1457" s="11" t="n">
        <f aca="false">IF(I1457="","",I1457-B1457/252)</f>
        <v>-0.00494441158390196</v>
      </c>
      <c r="P1457" s="11" t="n">
        <f aca="false">IF(J1457="","",J1457-B1457/252)</f>
        <v>-0.0531496160563239</v>
      </c>
      <c r="Q1457" s="11" t="n">
        <f aca="false">IF(K1457="","",K1457-B1457/252)</f>
        <v>-0.0530329612795029</v>
      </c>
      <c r="R1457" s="11" t="n">
        <f aca="false">IF(L1457="","",L1457-B1457/252)</f>
        <v>-0.00575451607597982</v>
      </c>
      <c r="S1457" s="11" t="n">
        <f aca="false">IF(M1457="","",M1457-B1457/252)</f>
        <v>-0.0345292947910819</v>
      </c>
      <c r="T1457" s="11" t="n">
        <f aca="false">IF(N1457="","",N1457-B1457/252)</f>
        <v>-0.0516629394719432</v>
      </c>
    </row>
    <row r="1458" customFormat="false" ht="15" hidden="false" customHeight="false" outlineLevel="0" collapsed="false">
      <c r="A1458" s="9" t="n">
        <f aca="false">'Prices (input)'!A1458</f>
        <v>40969</v>
      </c>
      <c r="B1458" s="10" t="n">
        <f aca="false">LOOKUP(A1458,'FedFunds (input)'!$A$3:$A$867,'FedFunds (input)'!$B$3:$B$867)/100</f>
        <v>0.0013</v>
      </c>
      <c r="C1458" s="10" t="n">
        <f aca="false">'Prices (input)'!B1458</f>
        <v>107.005</v>
      </c>
      <c r="D1458" s="10" t="n">
        <f aca="false">'Prices (input)'!C1458</f>
        <v>33.44</v>
      </c>
      <c r="E1458" s="10" t="n">
        <f aca="false">'Prices (input)'!D1458</f>
        <v>166.61</v>
      </c>
      <c r="F1458" s="10" t="n">
        <f aca="false">'Prices (input)'!E1458</f>
        <v>77.736</v>
      </c>
      <c r="G1458" s="10" t="n">
        <f aca="false">'Prices (input)'!F1458</f>
        <v>48.967</v>
      </c>
      <c r="H1458" s="10" t="n">
        <f aca="false">'Prices (input)'!G1458</f>
        <v>91.94</v>
      </c>
      <c r="I1458" s="11" t="n">
        <f aca="false">IF(OR(C1458="",C1457=""),"",C1458/C1457-1)</f>
        <v>0.00620621561897594</v>
      </c>
      <c r="J1458" s="11" t="n">
        <f aca="false">IF(OR(D1458="",D1457=""),"",D1458/D1457-1)</f>
        <v>0.0145631067961165</v>
      </c>
      <c r="K1458" s="11" t="n">
        <f aca="false">IF(OR(E1458="",E1457=""),"",E1458/E1457-1)</f>
        <v>0.0141213707468502</v>
      </c>
      <c r="L1458" s="11" t="n">
        <f aca="false">IF(OR(F1458="",F1457=""),"",F1458/F1457-1)</f>
        <v>-0.00966940569463026</v>
      </c>
      <c r="M1458" s="11" t="n">
        <f aca="false">IF(OR(G1458="",G1457=""),"",G1458/G1457-1)</f>
        <v>0.00983707981027004</v>
      </c>
      <c r="N1458" s="11" t="n">
        <f aca="false">IF(OR(H1458="",H1457=""),"",H1458/H1457-1)</f>
        <v>0.0150479702352695</v>
      </c>
      <c r="O1458" s="11" t="n">
        <f aca="false">IF(I1458="","",I1458-B1458/252)</f>
        <v>0.00620105688881721</v>
      </c>
      <c r="P1458" s="11" t="n">
        <f aca="false">IF(J1458="","",J1458-B1458/252)</f>
        <v>0.0145579480659578</v>
      </c>
      <c r="Q1458" s="11" t="n">
        <f aca="false">IF(K1458="","",K1458-B1458/252)</f>
        <v>0.0141162120166914</v>
      </c>
      <c r="R1458" s="11" t="n">
        <f aca="false">IF(L1458="","",L1458-B1458/252)</f>
        <v>-0.00967456442478899</v>
      </c>
      <c r="S1458" s="11" t="n">
        <f aca="false">IF(M1458="","",M1458-B1458/252)</f>
        <v>0.00983192108011131</v>
      </c>
      <c r="T1458" s="11" t="n">
        <f aca="false">IF(N1458="","",N1458-B1458/252)</f>
        <v>0.0150428115051108</v>
      </c>
    </row>
    <row r="1459" customFormat="false" ht="15" hidden="false" customHeight="false" outlineLevel="0" collapsed="false">
      <c r="A1459" s="9" t="n">
        <f aca="false">'Prices (input)'!A1459</f>
        <v>40970</v>
      </c>
      <c r="B1459" s="10" t="n">
        <f aca="false">LOOKUP(A1459,'FedFunds (input)'!$A$3:$A$867,'FedFunds (input)'!$B$3:$B$867)/100</f>
        <v>0.0013</v>
      </c>
      <c r="C1459" s="10" t="n">
        <f aca="false">'Prices (input)'!B1459</f>
        <v>106.686</v>
      </c>
      <c r="D1459" s="10" t="n">
        <f aca="false">'Prices (input)'!C1459</f>
        <v>33.38</v>
      </c>
      <c r="E1459" s="10" t="n">
        <f aca="false">'Prices (input)'!D1459</f>
        <v>166.34</v>
      </c>
      <c r="F1459" s="10" t="n">
        <f aca="false">'Prices (input)'!E1459</f>
        <v>78.446</v>
      </c>
      <c r="G1459" s="10" t="n">
        <f aca="false">'Prices (input)'!F1459</f>
        <v>47.991</v>
      </c>
      <c r="H1459" s="10" t="n">
        <f aca="false">'Prices (input)'!G1459</f>
        <v>89.96</v>
      </c>
      <c r="I1459" s="11" t="n">
        <f aca="false">IF(OR(C1459="",C1458=""),"",C1459/C1458-1)</f>
        <v>-0.00298116910424739</v>
      </c>
      <c r="J1459" s="11" t="n">
        <f aca="false">IF(OR(D1459="",D1458=""),"",D1459/D1458-1)</f>
        <v>-0.00179425837320557</v>
      </c>
      <c r="K1459" s="11" t="n">
        <f aca="false">IF(OR(E1459="",E1458=""),"",E1459/E1458-1)</f>
        <v>-0.00162055098733571</v>
      </c>
      <c r="L1459" s="11" t="n">
        <f aca="false">IF(OR(F1459="",F1458=""),"",F1459/F1458-1)</f>
        <v>0.00913347741072346</v>
      </c>
      <c r="M1459" s="11" t="n">
        <f aca="false">IF(OR(G1459="",G1458=""),"",G1459/G1458-1)</f>
        <v>-0.0199317907978843</v>
      </c>
      <c r="N1459" s="11" t="n">
        <f aca="false">IF(OR(H1459="",H1458=""),"",H1459/H1458-1)</f>
        <v>-0.0215357842070917</v>
      </c>
      <c r="O1459" s="11" t="n">
        <f aca="false">IF(I1459="","",I1459-B1459/252)</f>
        <v>-0.00298632783440612</v>
      </c>
      <c r="P1459" s="11" t="n">
        <f aca="false">IF(J1459="","",J1459-B1459/252)</f>
        <v>-0.0017994171033643</v>
      </c>
      <c r="Q1459" s="11" t="n">
        <f aca="false">IF(K1459="","",K1459-B1459/252)</f>
        <v>-0.00162570971749444</v>
      </c>
      <c r="R1459" s="11" t="n">
        <f aca="false">IF(L1459="","",L1459-B1459/252)</f>
        <v>0.00912831868056473</v>
      </c>
      <c r="S1459" s="11" t="n">
        <f aca="false">IF(M1459="","",M1459-B1459/252)</f>
        <v>-0.0199369495280431</v>
      </c>
      <c r="T1459" s="11" t="n">
        <f aca="false">IF(N1459="","",N1459-B1459/252)</f>
        <v>-0.0215409429372504</v>
      </c>
    </row>
    <row r="1460" customFormat="false" ht="15" hidden="false" customHeight="false" outlineLevel="0" collapsed="false">
      <c r="A1460" s="9" t="n">
        <f aca="false">'Prices (input)'!A1460</f>
        <v>40973</v>
      </c>
      <c r="B1460" s="10" t="n">
        <f aca="false">LOOKUP(A1460,'FedFunds (input)'!$A$3:$A$867,'FedFunds (input)'!$B$3:$B$867)/100</f>
        <v>0.0013</v>
      </c>
      <c r="C1460" s="10" t="n">
        <f aca="false">'Prices (input)'!B1460</f>
        <v>106.275</v>
      </c>
      <c r="D1460" s="10" t="n">
        <f aca="false">'Prices (input)'!C1460</f>
        <v>33.26</v>
      </c>
      <c r="E1460" s="10" t="n">
        <f aca="false">'Prices (input)'!D1460</f>
        <v>165.65</v>
      </c>
      <c r="F1460" s="10" t="n">
        <f aca="false">'Prices (input)'!E1460</f>
        <v>77.87</v>
      </c>
      <c r="G1460" s="10" t="n">
        <f aca="false">'Prices (input)'!F1460</f>
        <v>46.983</v>
      </c>
      <c r="H1460" s="10" t="n">
        <f aca="false">'Prices (input)'!G1460</f>
        <v>86.356</v>
      </c>
      <c r="I1460" s="11" t="n">
        <f aca="false">IF(OR(C1460="",C1459=""),"",C1460/C1459-1)</f>
        <v>-0.00385242674765196</v>
      </c>
      <c r="J1460" s="11" t="n">
        <f aca="false">IF(OR(D1460="",D1459=""),"",D1460/D1459-1)</f>
        <v>-0.0035949670461356</v>
      </c>
      <c r="K1460" s="11" t="n">
        <f aca="false">IF(OR(E1460="",E1459=""),"",E1460/E1459-1)</f>
        <v>-0.00414813033545747</v>
      </c>
      <c r="L1460" s="11" t="n">
        <f aca="false">IF(OR(F1460="",F1459=""),"",F1460/F1459-1)</f>
        <v>-0.00734263059939311</v>
      </c>
      <c r="M1460" s="11" t="n">
        <f aca="false">IF(OR(G1460="",G1459=""),"",G1460/G1459-1)</f>
        <v>-0.0210039382384197</v>
      </c>
      <c r="N1460" s="11" t="n">
        <f aca="false">IF(OR(H1460="",H1459=""),"",H1460/H1459-1)</f>
        <v>-0.0400622498888394</v>
      </c>
      <c r="O1460" s="11" t="n">
        <f aca="false">IF(I1460="","",I1460-B1460/252)</f>
        <v>-0.00385758547781069</v>
      </c>
      <c r="P1460" s="11" t="n">
        <f aca="false">IF(J1460="","",J1460-B1460/252)</f>
        <v>-0.00360012577629433</v>
      </c>
      <c r="Q1460" s="11" t="n">
        <f aca="false">IF(K1460="","",K1460-B1460/252)</f>
        <v>-0.0041532890656162</v>
      </c>
      <c r="R1460" s="11" t="n">
        <f aca="false">IF(L1460="","",L1460-B1460/252)</f>
        <v>-0.00734778932955184</v>
      </c>
      <c r="S1460" s="11" t="n">
        <f aca="false">IF(M1460="","",M1460-B1460/252)</f>
        <v>-0.0210090969685785</v>
      </c>
      <c r="T1460" s="11" t="n">
        <f aca="false">IF(N1460="","",N1460-B1460/252)</f>
        <v>-0.0400674086189982</v>
      </c>
    </row>
    <row r="1461" customFormat="false" ht="15" hidden="false" customHeight="false" outlineLevel="0" collapsed="false">
      <c r="A1461" s="9" t="n">
        <f aca="false">'Prices (input)'!A1461</f>
        <v>40974</v>
      </c>
      <c r="B1461" s="10" t="n">
        <f aca="false">LOOKUP(A1461,'FedFunds (input)'!$A$3:$A$867,'FedFunds (input)'!$B$3:$B$867)/100</f>
        <v>0.0013</v>
      </c>
      <c r="C1461" s="10" t="n">
        <f aca="false">'Prices (input)'!B1461</f>
        <v>104.651</v>
      </c>
      <c r="D1461" s="10" t="n">
        <f aca="false">'Prices (input)'!C1461</f>
        <v>32.64</v>
      </c>
      <c r="E1461" s="10" t="n">
        <f aca="false">'Prices (input)'!D1461</f>
        <v>162.7</v>
      </c>
      <c r="F1461" s="10" t="n">
        <f aca="false">'Prices (input)'!E1461</f>
        <v>78.761</v>
      </c>
      <c r="G1461" s="10" t="n">
        <f aca="false">'Prices (input)'!F1461</f>
        <v>45.958</v>
      </c>
      <c r="H1461" s="10" t="n">
        <f aca="false">'Prices (input)'!G1461</f>
        <v>83.954</v>
      </c>
      <c r="I1461" s="11" t="n">
        <f aca="false">IF(OR(C1461="",C1460=""),"",C1461/C1460-1)</f>
        <v>-0.015281110326982</v>
      </c>
      <c r="J1461" s="11" t="n">
        <f aca="false">IF(OR(D1461="",D1460=""),"",D1461/D1460-1)</f>
        <v>-0.0186410102224894</v>
      </c>
      <c r="K1461" s="11" t="n">
        <f aca="false">IF(OR(E1461="",E1460=""),"",E1461/E1460-1)</f>
        <v>-0.0178086326592214</v>
      </c>
      <c r="L1461" s="11" t="n">
        <f aca="false">IF(OR(F1461="",F1460=""),"",F1461/F1460-1)</f>
        <v>0.0114421471683575</v>
      </c>
      <c r="M1461" s="11" t="n">
        <f aca="false">IF(OR(G1461="",G1460=""),"",G1461/G1460-1)</f>
        <v>-0.0218164016772023</v>
      </c>
      <c r="N1461" s="11" t="n">
        <f aca="false">IF(OR(H1461="",H1460=""),"",H1461/H1460-1)</f>
        <v>-0.0278150910185743</v>
      </c>
      <c r="O1461" s="11" t="n">
        <f aca="false">IF(I1461="","",I1461-B1461/252)</f>
        <v>-0.0152862690571407</v>
      </c>
      <c r="P1461" s="11" t="n">
        <f aca="false">IF(J1461="","",J1461-B1461/252)</f>
        <v>-0.0186461689526482</v>
      </c>
      <c r="Q1461" s="11" t="n">
        <f aca="false">IF(K1461="","",K1461-B1461/252)</f>
        <v>-0.0178137913893801</v>
      </c>
      <c r="R1461" s="11" t="n">
        <f aca="false">IF(L1461="","",L1461-B1461/252)</f>
        <v>0.0114369884381987</v>
      </c>
      <c r="S1461" s="11" t="n">
        <f aca="false">IF(M1461="","",M1461-B1461/252)</f>
        <v>-0.0218215604073611</v>
      </c>
      <c r="T1461" s="11" t="n">
        <f aca="false">IF(N1461="","",N1461-B1461/252)</f>
        <v>-0.027820249748733</v>
      </c>
    </row>
    <row r="1462" customFormat="false" ht="15" hidden="false" customHeight="false" outlineLevel="0" collapsed="false">
      <c r="A1462" s="9" t="n">
        <f aca="false">'Prices (input)'!A1462</f>
        <v>40975</v>
      </c>
      <c r="B1462" s="10" t="n">
        <f aca="false">LOOKUP(A1462,'FedFunds (input)'!$A$3:$A$867,'FedFunds (input)'!$B$3:$B$867)/100</f>
        <v>0.0013</v>
      </c>
      <c r="C1462" s="10" t="n">
        <f aca="false">'Prices (input)'!B1462</f>
        <v>105.443</v>
      </c>
      <c r="D1462" s="10" t="n">
        <f aca="false">'Prices (input)'!C1462</f>
        <v>32.85</v>
      </c>
      <c r="E1462" s="10" t="n">
        <f aca="false">'Prices (input)'!D1462</f>
        <v>163.63</v>
      </c>
      <c r="F1462" s="10" t="n">
        <f aca="false">'Prices (input)'!E1462</f>
        <v>78.305</v>
      </c>
      <c r="G1462" s="10" t="n">
        <f aca="false">'Prices (input)'!F1462</f>
        <v>46.151</v>
      </c>
      <c r="H1462" s="10" t="n">
        <f aca="false">'Prices (input)'!G1462</f>
        <v>85.545</v>
      </c>
      <c r="I1462" s="11" t="n">
        <f aca="false">IF(OR(C1462="",C1461=""),"",C1462/C1461-1)</f>
        <v>0.0075680117724628</v>
      </c>
      <c r="J1462" s="11" t="n">
        <f aca="false">IF(OR(D1462="",D1461=""),"",D1462/D1461-1)</f>
        <v>0.00643382352941169</v>
      </c>
      <c r="K1462" s="11" t="n">
        <f aca="false">IF(OR(E1462="",E1461=""),"",E1462/E1461-1)</f>
        <v>0.00571604179471419</v>
      </c>
      <c r="L1462" s="11" t="n">
        <f aca="false">IF(OR(F1462="",F1461=""),"",F1462/F1461-1)</f>
        <v>-0.00578966747501919</v>
      </c>
      <c r="M1462" s="11" t="n">
        <f aca="false">IF(OR(G1462="",G1461=""),"",G1462/G1461-1)</f>
        <v>0.00419948648766266</v>
      </c>
      <c r="N1462" s="11" t="n">
        <f aca="false">IF(OR(H1462="",H1461=""),"",H1462/H1461-1)</f>
        <v>0.0189508540391168</v>
      </c>
      <c r="O1462" s="11" t="n">
        <f aca="false">IF(I1462="","",I1462-B1462/252)</f>
        <v>0.00756285304230407</v>
      </c>
      <c r="P1462" s="11" t="n">
        <f aca="false">IF(J1462="","",J1462-B1462/252)</f>
        <v>0.00642866479925296</v>
      </c>
      <c r="Q1462" s="11" t="n">
        <f aca="false">IF(K1462="","",K1462-B1462/252)</f>
        <v>0.00571088306455546</v>
      </c>
      <c r="R1462" s="11" t="n">
        <f aca="false">IF(L1462="","",L1462-B1462/252)</f>
        <v>-0.00579482620517792</v>
      </c>
      <c r="S1462" s="11" t="n">
        <f aca="false">IF(M1462="","",M1462-B1462/252)</f>
        <v>0.00419432775750393</v>
      </c>
      <c r="T1462" s="11" t="n">
        <f aca="false">IF(N1462="","",N1462-B1462/252)</f>
        <v>0.0189456953089581</v>
      </c>
    </row>
    <row r="1463" customFormat="false" ht="15" hidden="false" customHeight="false" outlineLevel="0" collapsed="false">
      <c r="A1463" s="9" t="n">
        <f aca="false">'Prices (input)'!A1463</f>
        <v>40976</v>
      </c>
      <c r="B1463" s="10" t="n">
        <f aca="false">LOOKUP(A1463,'FedFunds (input)'!$A$3:$A$867,'FedFunds (input)'!$B$3:$B$867)/100</f>
        <v>0.0013</v>
      </c>
      <c r="C1463" s="10" t="n">
        <f aca="false">'Prices (input)'!B1463</f>
        <v>106.453</v>
      </c>
      <c r="D1463" s="10" t="n">
        <f aca="false">'Prices (input)'!C1463</f>
        <v>33.15</v>
      </c>
      <c r="E1463" s="10" t="n">
        <f aca="false">'Prices (input)'!D1463</f>
        <v>165.28</v>
      </c>
      <c r="F1463" s="10" t="n">
        <f aca="false">'Prices (input)'!E1463</f>
        <v>77.528</v>
      </c>
      <c r="G1463" s="10" t="n">
        <f aca="false">'Prices (input)'!F1463</f>
        <v>46.668</v>
      </c>
      <c r="H1463" s="10" t="n">
        <f aca="false">'Prices (input)'!G1463</f>
        <v>87.557</v>
      </c>
      <c r="I1463" s="11" t="n">
        <f aca="false">IF(OR(C1463="",C1462=""),"",C1463/C1462-1)</f>
        <v>0.00957863490226951</v>
      </c>
      <c r="J1463" s="11" t="n">
        <f aca="false">IF(OR(D1463="",D1462=""),"",D1463/D1462-1)</f>
        <v>0.00913242009132409</v>
      </c>
      <c r="K1463" s="11" t="n">
        <f aca="false">IF(OR(E1463="",E1462=""),"",E1463/E1462-1)</f>
        <v>0.0100837254782131</v>
      </c>
      <c r="L1463" s="11" t="n">
        <f aca="false">IF(OR(F1463="",F1462=""),"",F1463/F1462-1)</f>
        <v>-0.00992273801162125</v>
      </c>
      <c r="M1463" s="11" t="n">
        <f aca="false">IF(OR(G1463="",G1462=""),"",G1463/G1462-1)</f>
        <v>0.011202357478711</v>
      </c>
      <c r="N1463" s="11" t="n">
        <f aca="false">IF(OR(H1463="",H1462=""),"",H1463/H1462-1)</f>
        <v>0.0235197849085276</v>
      </c>
      <c r="O1463" s="11" t="n">
        <f aca="false">IF(I1463="","",I1463-B1463/252)</f>
        <v>0.00957347617211078</v>
      </c>
      <c r="P1463" s="11" t="n">
        <f aca="false">IF(J1463="","",J1463-B1463/252)</f>
        <v>0.00912726136116536</v>
      </c>
      <c r="Q1463" s="11" t="n">
        <f aca="false">IF(K1463="","",K1463-B1463/252)</f>
        <v>0.0100785667480544</v>
      </c>
      <c r="R1463" s="11" t="n">
        <f aca="false">IF(L1463="","",L1463-B1463/252)</f>
        <v>-0.00992789674177998</v>
      </c>
      <c r="S1463" s="11" t="n">
        <f aca="false">IF(M1463="","",M1463-B1463/252)</f>
        <v>0.0111971987485523</v>
      </c>
      <c r="T1463" s="11" t="n">
        <f aca="false">IF(N1463="","",N1463-B1463/252)</f>
        <v>0.0235146261783688</v>
      </c>
    </row>
    <row r="1464" customFormat="false" ht="15" hidden="false" customHeight="false" outlineLevel="0" collapsed="false">
      <c r="A1464" s="9" t="n">
        <f aca="false">'Prices (input)'!A1464</f>
        <v>40977</v>
      </c>
      <c r="B1464" s="10" t="n">
        <f aca="false">LOOKUP(A1464,'FedFunds (input)'!$A$3:$A$867,'FedFunds (input)'!$B$3:$B$867)/100</f>
        <v>0.0013</v>
      </c>
      <c r="C1464" s="10" t="n">
        <f aca="false">'Prices (input)'!B1464</f>
        <v>106.873</v>
      </c>
      <c r="D1464" s="10" t="n">
        <f aca="false">'Prices (input)'!C1464</f>
        <v>33.38</v>
      </c>
      <c r="E1464" s="10" t="n">
        <f aca="false">'Prices (input)'!D1464</f>
        <v>166.38</v>
      </c>
      <c r="F1464" s="10" t="n">
        <f aca="false">'Prices (input)'!E1464</f>
        <v>77.662</v>
      </c>
      <c r="G1464" s="10" t="n">
        <f aca="false">'Prices (input)'!F1464</f>
        <v>46.633</v>
      </c>
      <c r="H1464" s="10" t="n">
        <f aca="false">'Prices (input)'!G1464</f>
        <v>86.681</v>
      </c>
      <c r="I1464" s="11" t="n">
        <f aca="false">IF(OR(C1464="",C1463=""),"",C1464/C1463-1)</f>
        <v>0.00394540313565606</v>
      </c>
      <c r="J1464" s="11" t="n">
        <f aca="false">IF(OR(D1464="",D1463=""),"",D1464/D1463-1)</f>
        <v>0.00693815987933655</v>
      </c>
      <c r="K1464" s="11" t="n">
        <f aca="false">IF(OR(E1464="",E1463=""),"",E1464/E1463-1)</f>
        <v>0.00665537270087113</v>
      </c>
      <c r="L1464" s="11" t="n">
        <f aca="false">IF(OR(F1464="",F1463=""),"",F1464/F1463-1)</f>
        <v>0.00172840780105243</v>
      </c>
      <c r="M1464" s="11" t="n">
        <f aca="false">IF(OR(G1464="",G1463=""),"",G1464/G1463-1)</f>
        <v>-0.000749978572040733</v>
      </c>
      <c r="N1464" s="11" t="n">
        <f aca="false">IF(OR(H1464="",H1463=""),"",H1464/H1463-1)</f>
        <v>-0.0100049110864923</v>
      </c>
      <c r="O1464" s="11" t="n">
        <f aca="false">IF(I1464="","",I1464-B1464/252)</f>
        <v>0.00394024440549733</v>
      </c>
      <c r="P1464" s="11" t="n">
        <f aca="false">IF(J1464="","",J1464-B1464/252)</f>
        <v>0.00693300114917782</v>
      </c>
      <c r="Q1464" s="11" t="n">
        <f aca="false">IF(K1464="","",K1464-B1464/252)</f>
        <v>0.0066502139707124</v>
      </c>
      <c r="R1464" s="11" t="n">
        <f aca="false">IF(L1464="","",L1464-B1464/252)</f>
        <v>0.0017232490708937</v>
      </c>
      <c r="S1464" s="11" t="n">
        <f aca="false">IF(M1464="","",M1464-B1464/252)</f>
        <v>-0.000755137302199463</v>
      </c>
      <c r="T1464" s="11" t="n">
        <f aca="false">IF(N1464="","",N1464-B1464/252)</f>
        <v>-0.010010069816651</v>
      </c>
    </row>
    <row r="1465" customFormat="false" ht="15" hidden="false" customHeight="false" outlineLevel="0" collapsed="false">
      <c r="A1465" s="9" t="n">
        <f aca="false">'Prices (input)'!A1465</f>
        <v>40980</v>
      </c>
      <c r="B1465" s="10" t="n">
        <f aca="false">LOOKUP(A1465,'FedFunds (input)'!$A$3:$A$867,'FedFunds (input)'!$B$3:$B$867)/100</f>
        <v>0.0013</v>
      </c>
      <c r="C1465" s="10" t="n">
        <f aca="false">'Prices (input)'!B1465</f>
        <v>106.881</v>
      </c>
      <c r="D1465" s="10" t="n">
        <f aca="false">'Prices (input)'!C1465</f>
        <v>33.12</v>
      </c>
      <c r="E1465" s="10" t="n">
        <f aca="false">'Prices (input)'!D1465</f>
        <v>165.07</v>
      </c>
      <c r="F1465" s="10" t="n">
        <f aca="false">'Prices (input)'!E1465</f>
        <v>77.669</v>
      </c>
      <c r="G1465" s="10" t="n">
        <f aca="false">'Prices (input)'!F1465</f>
        <v>45.906</v>
      </c>
      <c r="H1465" s="10" t="n">
        <f aca="false">'Prices (input)'!G1465</f>
        <v>86.129</v>
      </c>
      <c r="I1465" s="11" t="n">
        <f aca="false">IF(OR(C1465="",C1464=""),"",C1465/C1464-1)</f>
        <v>7.48552019687043E-005</v>
      </c>
      <c r="J1465" s="11" t="n">
        <f aca="false">IF(OR(D1465="",D1464=""),"",D1465/D1464-1)</f>
        <v>-0.00778909526662686</v>
      </c>
      <c r="K1465" s="11" t="n">
        <f aca="false">IF(OR(E1465="",E1464=""),"",E1465/E1464-1)</f>
        <v>-0.00787354249308814</v>
      </c>
      <c r="L1465" s="11" t="n">
        <f aca="false">IF(OR(F1465="",F1464=""),"",F1465/F1464-1)</f>
        <v>9.01341711518899E-005</v>
      </c>
      <c r="M1465" s="11" t="n">
        <f aca="false">IF(OR(G1465="",G1464=""),"",G1465/G1464-1)</f>
        <v>-0.0155898183689662</v>
      </c>
      <c r="N1465" s="11" t="n">
        <f aca="false">IF(OR(H1465="",H1464=""),"",H1465/H1464-1)</f>
        <v>-0.00636817757063246</v>
      </c>
      <c r="O1465" s="11" t="n">
        <f aca="false">IF(I1465="","",I1465-B1465/252)</f>
        <v>6.96964718099742E-005</v>
      </c>
      <c r="P1465" s="11" t="n">
        <f aca="false">IF(J1465="","",J1465-B1465/252)</f>
        <v>-0.00779425399678559</v>
      </c>
      <c r="Q1465" s="11" t="n">
        <f aca="false">IF(K1465="","",K1465-B1465/252)</f>
        <v>-0.00787870122324687</v>
      </c>
      <c r="R1465" s="11" t="n">
        <f aca="false">IF(L1465="","",L1465-B1465/252)</f>
        <v>8.49754409931598E-005</v>
      </c>
      <c r="S1465" s="11" t="n">
        <f aca="false">IF(M1465="","",M1465-B1465/252)</f>
        <v>-0.015594977099125</v>
      </c>
      <c r="T1465" s="11" t="n">
        <f aca="false">IF(N1465="","",N1465-B1465/252)</f>
        <v>-0.00637333630079119</v>
      </c>
    </row>
    <row r="1466" customFormat="false" ht="15" hidden="false" customHeight="false" outlineLevel="0" collapsed="false">
      <c r="A1466" s="9" t="n">
        <f aca="false">'Prices (input)'!A1466</f>
        <v>40981</v>
      </c>
      <c r="B1466" s="10" t="n">
        <f aca="false">LOOKUP(A1466,'FedFunds (input)'!$A$3:$A$867,'FedFunds (input)'!$B$3:$B$867)/100</f>
        <v>0.0013</v>
      </c>
      <c r="C1466" s="10" t="n">
        <f aca="false">'Prices (input)'!B1466</f>
        <v>108.815</v>
      </c>
      <c r="D1466" s="10" t="n">
        <f aca="false">'Prices (input)'!C1466</f>
        <v>32.54</v>
      </c>
      <c r="E1466" s="10" t="n">
        <f aca="false">'Prices (input)'!D1466</f>
        <v>162.3</v>
      </c>
      <c r="F1466" s="10" t="n">
        <f aca="false">'Prices (input)'!E1466</f>
        <v>76.289</v>
      </c>
      <c r="G1466" s="10" t="n">
        <f aca="false">'Prices (input)'!F1466</f>
        <v>45.634</v>
      </c>
      <c r="H1466" s="10" t="n">
        <f aca="false">'Prices (input)'!G1466</f>
        <v>85.804</v>
      </c>
      <c r="I1466" s="11" t="n">
        <f aca="false">IF(OR(C1466="",C1465=""),"",C1466/C1465-1)</f>
        <v>0.0180948905792424</v>
      </c>
      <c r="J1466" s="11" t="n">
        <f aca="false">IF(OR(D1466="",D1465=""),"",D1466/D1465-1)</f>
        <v>-0.017512077294686</v>
      </c>
      <c r="K1466" s="11" t="n">
        <f aca="false">IF(OR(E1466="",E1465=""),"",E1466/E1465-1)</f>
        <v>-0.0167807596777124</v>
      </c>
      <c r="L1466" s="11" t="n">
        <f aca="false">IF(OR(F1466="",F1465=""),"",F1466/F1465-1)</f>
        <v>-0.0177677065495886</v>
      </c>
      <c r="M1466" s="11" t="n">
        <f aca="false">IF(OR(G1466="",G1465=""),"",G1466/G1465-1)</f>
        <v>-0.00592515139633165</v>
      </c>
      <c r="N1466" s="11" t="n">
        <f aca="false">IF(OR(H1466="",H1465=""),"",H1466/H1465-1)</f>
        <v>-0.00377340965296247</v>
      </c>
      <c r="O1466" s="11" t="n">
        <f aca="false">IF(I1466="","",I1466-B1466/252)</f>
        <v>0.0180897318490837</v>
      </c>
      <c r="P1466" s="11" t="n">
        <f aca="false">IF(J1466="","",J1466-B1466/252)</f>
        <v>-0.0175172360248447</v>
      </c>
      <c r="Q1466" s="11" t="n">
        <f aca="false">IF(K1466="","",K1466-B1466/252)</f>
        <v>-0.0167859184078712</v>
      </c>
      <c r="R1466" s="11" t="n">
        <f aca="false">IF(L1466="","",L1466-B1466/252)</f>
        <v>-0.0177728652797473</v>
      </c>
      <c r="S1466" s="11" t="n">
        <f aca="false">IF(M1466="","",M1466-B1466/252)</f>
        <v>-0.00593031012649038</v>
      </c>
      <c r="T1466" s="11" t="n">
        <f aca="false">IF(N1466="","",N1466-B1466/252)</f>
        <v>-0.0037785683831212</v>
      </c>
    </row>
    <row r="1467" customFormat="false" ht="15" hidden="false" customHeight="false" outlineLevel="0" collapsed="false">
      <c r="A1467" s="9" t="n">
        <f aca="false">'Prices (input)'!A1467</f>
        <v>40982</v>
      </c>
      <c r="B1467" s="10" t="n">
        <f aca="false">LOOKUP(A1467,'FedFunds (input)'!$A$3:$A$867,'FedFunds (input)'!$B$3:$B$867)/100</f>
        <v>0.0013</v>
      </c>
      <c r="C1467" s="10" t="n">
        <f aca="false">'Prices (input)'!B1467</f>
        <v>108.71</v>
      </c>
      <c r="D1467" s="10" t="n">
        <f aca="false">'Prices (input)'!C1467</f>
        <v>32.01</v>
      </c>
      <c r="E1467" s="10" t="n">
        <f aca="false">'Prices (input)'!D1467</f>
        <v>159.57</v>
      </c>
      <c r="F1467" s="10" t="n">
        <f aca="false">'Prices (input)'!E1467</f>
        <v>74.381</v>
      </c>
      <c r="G1467" s="10" t="n">
        <f aca="false">'Prices (input)'!F1467</f>
        <v>43.839</v>
      </c>
      <c r="H1467" s="10" t="n">
        <f aca="false">'Prices (input)'!G1467</f>
        <v>81.551</v>
      </c>
      <c r="I1467" s="11" t="n">
        <f aca="false">IF(OR(C1467="",C1466=""),"",C1467/C1466-1)</f>
        <v>-0.000964940495336131</v>
      </c>
      <c r="J1467" s="11" t="n">
        <f aca="false">IF(OR(D1467="",D1466=""),"",D1467/D1466-1)</f>
        <v>-0.0162876459741856</v>
      </c>
      <c r="K1467" s="11" t="n">
        <f aca="false">IF(OR(E1467="",E1466=""),"",E1467/E1466-1)</f>
        <v>-0.0168207024029576</v>
      </c>
      <c r="L1467" s="11" t="n">
        <f aca="false">IF(OR(F1467="",F1466=""),"",F1467/F1466-1)</f>
        <v>-0.0250101587384813</v>
      </c>
      <c r="M1467" s="11" t="n">
        <f aca="false">IF(OR(G1467="",G1466=""),"",G1467/G1466-1)</f>
        <v>-0.0393347065784284</v>
      </c>
      <c r="N1467" s="11" t="n">
        <f aca="false">IF(OR(H1467="",H1466=""),"",H1467/H1466-1)</f>
        <v>-0.0495664537783787</v>
      </c>
      <c r="O1467" s="11" t="n">
        <f aca="false">IF(I1467="","",I1467-B1467/252)</f>
        <v>-0.000970099225494861</v>
      </c>
      <c r="P1467" s="11" t="n">
        <f aca="false">IF(J1467="","",J1467-B1467/252)</f>
        <v>-0.0162928047043444</v>
      </c>
      <c r="Q1467" s="11" t="n">
        <f aca="false">IF(K1467="","",K1467-B1467/252)</f>
        <v>-0.0168258611331164</v>
      </c>
      <c r="R1467" s="11" t="n">
        <f aca="false">IF(L1467="","",L1467-B1467/252)</f>
        <v>-0.0250153174686401</v>
      </c>
      <c r="S1467" s="11" t="n">
        <f aca="false">IF(M1467="","",M1467-B1467/252)</f>
        <v>-0.0393398653085871</v>
      </c>
      <c r="T1467" s="11" t="n">
        <f aca="false">IF(N1467="","",N1467-B1467/252)</f>
        <v>-0.0495716125085374</v>
      </c>
    </row>
    <row r="1468" customFormat="false" ht="15" hidden="false" customHeight="false" outlineLevel="0" collapsed="false">
      <c r="A1468" s="9" t="n">
        <f aca="false">'Prices (input)'!A1468</f>
        <v>40983</v>
      </c>
      <c r="B1468" s="10" t="n">
        <f aca="false">LOOKUP(A1468,'FedFunds (input)'!$A$3:$A$867,'FedFunds (input)'!$B$3:$B$867)/100</f>
        <v>0.0013</v>
      </c>
      <c r="C1468" s="10" t="n">
        <f aca="false">'Prices (input)'!B1468</f>
        <v>109.297</v>
      </c>
      <c r="D1468" s="10" t="n">
        <f aca="false">'Prices (input)'!C1468</f>
        <v>32.3</v>
      </c>
      <c r="E1468" s="10" t="n">
        <f aca="false">'Prices (input)'!D1468</f>
        <v>161.08</v>
      </c>
      <c r="F1468" s="10" t="n">
        <f aca="false">'Prices (input)'!E1468</f>
        <v>74.474</v>
      </c>
      <c r="G1468" s="10" t="n">
        <f aca="false">'Prices (input)'!F1468</f>
        <v>43.909</v>
      </c>
      <c r="H1468" s="10" t="n">
        <f aca="false">'Prices (input)'!G1468</f>
        <v>82.785</v>
      </c>
      <c r="I1468" s="11" t="n">
        <f aca="false">IF(OR(C1468="",C1467=""),"",C1468/C1467-1)</f>
        <v>0.00539968724128426</v>
      </c>
      <c r="J1468" s="11" t="n">
        <f aca="false">IF(OR(D1468="",D1467=""),"",D1468/D1467-1)</f>
        <v>0.00905966885348319</v>
      </c>
      <c r="K1468" s="11" t="n">
        <f aca="false">IF(OR(E1468="",E1467=""),"",E1468/E1467-1)</f>
        <v>0.00946293162875245</v>
      </c>
      <c r="L1468" s="11" t="n">
        <f aca="false">IF(OR(F1468="",F1467=""),"",F1468/F1467-1)</f>
        <v>0.00125031930197239</v>
      </c>
      <c r="M1468" s="11" t="n">
        <f aca="false">IF(OR(G1468="",G1467=""),"",G1468/G1467-1)</f>
        <v>0.00159675175072427</v>
      </c>
      <c r="N1468" s="11" t="n">
        <f aca="false">IF(OR(H1468="",H1467=""),"",H1468/H1467-1)</f>
        <v>0.0151316354183271</v>
      </c>
      <c r="O1468" s="11" t="n">
        <f aca="false">IF(I1468="","",I1468-B1468/252)</f>
        <v>0.00539452851112553</v>
      </c>
      <c r="P1468" s="11" t="n">
        <f aca="false">IF(J1468="","",J1468-B1468/252)</f>
        <v>0.00905451012332446</v>
      </c>
      <c r="Q1468" s="11" t="n">
        <f aca="false">IF(K1468="","",K1468-B1468/252)</f>
        <v>0.00945777289859372</v>
      </c>
      <c r="R1468" s="11" t="n">
        <f aca="false">IF(L1468="","",L1468-B1468/252)</f>
        <v>0.00124516057181366</v>
      </c>
      <c r="S1468" s="11" t="n">
        <f aca="false">IF(M1468="","",M1468-B1468/252)</f>
        <v>0.00159159302056554</v>
      </c>
      <c r="T1468" s="11" t="n">
        <f aca="false">IF(N1468="","",N1468-B1468/252)</f>
        <v>0.0151264766881683</v>
      </c>
    </row>
    <row r="1469" customFormat="false" ht="15" hidden="false" customHeight="false" outlineLevel="0" collapsed="false">
      <c r="A1469" s="9" t="n">
        <f aca="false">'Prices (input)'!A1469</f>
        <v>40984</v>
      </c>
      <c r="B1469" s="10" t="n">
        <f aca="false">LOOKUP(A1469,'FedFunds (input)'!$A$3:$A$867,'FedFunds (input)'!$B$3:$B$867)/100</f>
        <v>0.0013</v>
      </c>
      <c r="C1469" s="10" t="n">
        <f aca="false">'Prices (input)'!B1469</f>
        <v>109.479</v>
      </c>
      <c r="D1469" s="10" t="n">
        <f aca="false">'Prices (input)'!C1469</f>
        <v>32.37</v>
      </c>
      <c r="E1469" s="10" t="n">
        <f aca="false">'Prices (input)'!D1469</f>
        <v>161.3</v>
      </c>
      <c r="F1469" s="10" t="n">
        <f aca="false">'Prices (input)'!E1469</f>
        <v>74.628</v>
      </c>
      <c r="G1469" s="10" t="n">
        <f aca="false">'Prices (input)'!F1469</f>
        <v>43.742</v>
      </c>
      <c r="H1469" s="10" t="n">
        <f aca="false">'Prices (input)'!G1469</f>
        <v>82.168</v>
      </c>
      <c r="I1469" s="11" t="n">
        <f aca="false">IF(OR(C1469="",C1468=""),"",C1469/C1468-1)</f>
        <v>0.00166518751658318</v>
      </c>
      <c r="J1469" s="11" t="n">
        <f aca="false">IF(OR(D1469="",D1468=""),"",D1469/D1468-1)</f>
        <v>0.00216718266253868</v>
      </c>
      <c r="K1469" s="11" t="n">
        <f aca="false">IF(OR(E1469="",E1468=""),"",E1469/E1468-1)</f>
        <v>0.00136578097839579</v>
      </c>
      <c r="L1469" s="11" t="n">
        <f aca="false">IF(OR(F1469="",F1468=""),"",F1469/F1468-1)</f>
        <v>0.00206783575476011</v>
      </c>
      <c r="M1469" s="11" t="n">
        <f aca="false">IF(OR(G1469="",G1468=""),"",G1469/G1468-1)</f>
        <v>-0.00380332050376919</v>
      </c>
      <c r="N1469" s="11" t="n">
        <f aca="false">IF(OR(H1469="",H1468=""),"",H1469/H1468-1)</f>
        <v>-0.00745304100984467</v>
      </c>
      <c r="O1469" s="11" t="n">
        <f aca="false">IF(I1469="","",I1469-B1469/252)</f>
        <v>0.00166002878642445</v>
      </c>
      <c r="P1469" s="11" t="n">
        <f aca="false">IF(J1469="","",J1469-B1469/252)</f>
        <v>0.00216202393237995</v>
      </c>
      <c r="Q1469" s="11" t="n">
        <f aca="false">IF(K1469="","",K1469-B1469/252)</f>
        <v>0.00136062224823706</v>
      </c>
      <c r="R1469" s="11" t="n">
        <f aca="false">IF(L1469="","",L1469-B1469/252)</f>
        <v>0.00206267702460138</v>
      </c>
      <c r="S1469" s="11" t="n">
        <f aca="false">IF(M1469="","",M1469-B1469/252)</f>
        <v>-0.00380847923392792</v>
      </c>
      <c r="T1469" s="11" t="n">
        <f aca="false">IF(N1469="","",N1469-B1469/252)</f>
        <v>-0.0074581997400034</v>
      </c>
    </row>
    <row r="1470" customFormat="false" ht="15" hidden="false" customHeight="false" outlineLevel="0" collapsed="false">
      <c r="A1470" s="9" t="n">
        <f aca="false">'Prices (input)'!A1470</f>
        <v>40987</v>
      </c>
      <c r="B1470" s="10" t="n">
        <f aca="false">LOOKUP(A1470,'FedFunds (input)'!$A$3:$A$867,'FedFunds (input)'!$B$3:$B$867)/100</f>
        <v>0.0013</v>
      </c>
      <c r="C1470" s="10" t="n">
        <f aca="false">'Prices (input)'!B1470</f>
        <v>109.908</v>
      </c>
      <c r="D1470" s="10" t="n">
        <f aca="false">'Prices (input)'!C1470</f>
        <v>32.42</v>
      </c>
      <c r="E1470" s="10" t="n">
        <f aca="false">'Prices (input)'!D1470</f>
        <v>161.59</v>
      </c>
      <c r="F1470" s="10" t="n">
        <f aca="false">'Prices (input)'!E1470</f>
        <v>73.771</v>
      </c>
      <c r="G1470" s="10" t="n">
        <f aca="false">'Prices (input)'!F1470</f>
        <v>43.445</v>
      </c>
      <c r="H1470" s="10" t="n">
        <f aca="false">'Prices (input)'!G1470</f>
        <v>80.675</v>
      </c>
      <c r="I1470" s="11" t="n">
        <f aca="false">IF(OR(C1470="",C1469=""),"",C1470/C1469-1)</f>
        <v>0.00391855972378274</v>
      </c>
      <c r="J1470" s="11" t="n">
        <f aca="false">IF(OR(D1470="",D1469=""),"",D1470/D1469-1)</f>
        <v>0.00154464009885702</v>
      </c>
      <c r="K1470" s="11" t="n">
        <f aca="false">IF(OR(E1470="",E1469=""),"",E1470/E1469-1)</f>
        <v>0.0017978921264723</v>
      </c>
      <c r="L1470" s="11" t="n">
        <f aca="false">IF(OR(F1470="",F1469=""),"",F1470/F1469-1)</f>
        <v>-0.0114836254488931</v>
      </c>
      <c r="M1470" s="11" t="n">
        <f aca="false">IF(OR(G1470="",G1469=""),"",G1470/G1469-1)</f>
        <v>-0.00678981299437609</v>
      </c>
      <c r="N1470" s="11" t="n">
        <f aca="false">IF(OR(H1470="",H1469=""),"",H1470/H1469-1)</f>
        <v>-0.0181700905461981</v>
      </c>
      <c r="O1470" s="11" t="n">
        <f aca="false">IF(I1470="","",I1470-B1470/252)</f>
        <v>0.00391340099362401</v>
      </c>
      <c r="P1470" s="11" t="n">
        <f aca="false">IF(J1470="","",J1470-B1470/252)</f>
        <v>0.00153948136869829</v>
      </c>
      <c r="Q1470" s="11" t="n">
        <f aca="false">IF(K1470="","",K1470-B1470/252)</f>
        <v>0.00179273339631357</v>
      </c>
      <c r="R1470" s="11" t="n">
        <f aca="false">IF(L1470="","",L1470-B1470/252)</f>
        <v>-0.0114887841790519</v>
      </c>
      <c r="S1470" s="11" t="n">
        <f aca="false">IF(M1470="","",M1470-B1470/252)</f>
        <v>-0.00679497172453482</v>
      </c>
      <c r="T1470" s="11" t="n">
        <f aca="false">IF(N1470="","",N1470-B1470/252)</f>
        <v>-0.0181752492763568</v>
      </c>
    </row>
    <row r="1471" customFormat="false" ht="15" hidden="false" customHeight="false" outlineLevel="0" collapsed="false">
      <c r="A1471" s="9" t="n">
        <f aca="false">'Prices (input)'!A1471</f>
        <v>40988</v>
      </c>
      <c r="B1471" s="10" t="n">
        <f aca="false">LOOKUP(A1471,'FedFunds (input)'!$A$3:$A$867,'FedFunds (input)'!$B$3:$B$867)/100</f>
        <v>0.0013</v>
      </c>
      <c r="C1471" s="10" t="n">
        <f aca="false">'Prices (input)'!B1471</f>
        <v>109.573</v>
      </c>
      <c r="D1471" s="10" t="n">
        <f aca="false">'Prices (input)'!C1471</f>
        <v>32.13</v>
      </c>
      <c r="E1471" s="10" t="n">
        <f aca="false">'Prices (input)'!D1471</f>
        <v>160.13</v>
      </c>
      <c r="F1471" s="10" t="n">
        <f aca="false">'Prices (input)'!E1471</f>
        <v>74.018</v>
      </c>
      <c r="G1471" s="10" t="n">
        <f aca="false">'Prices (input)'!F1471</f>
        <v>43.681</v>
      </c>
      <c r="H1471" s="10" t="n">
        <f aca="false">'Prices (input)'!G1471</f>
        <v>80.513</v>
      </c>
      <c r="I1471" s="11" t="n">
        <f aca="false">IF(OR(C1471="",C1470=""),"",C1471/C1470-1)</f>
        <v>-0.00304800378498382</v>
      </c>
      <c r="J1471" s="11" t="n">
        <f aca="false">IF(OR(D1471="",D1470=""),"",D1471/D1470-1)</f>
        <v>-0.00894509561998769</v>
      </c>
      <c r="K1471" s="11" t="n">
        <f aca="false">IF(OR(E1471="",E1470=""),"",E1471/E1470-1)</f>
        <v>-0.00903521257503559</v>
      </c>
      <c r="L1471" s="11" t="n">
        <f aca="false">IF(OR(F1471="",F1470=""),"",F1471/F1470-1)</f>
        <v>0.00334819915685025</v>
      </c>
      <c r="M1471" s="11" t="n">
        <f aca="false">IF(OR(G1471="",G1470=""),"",G1471/G1470-1)</f>
        <v>0.0054321555990331</v>
      </c>
      <c r="N1471" s="11" t="n">
        <f aca="false">IF(OR(H1471="",H1470=""),"",H1471/H1470-1)</f>
        <v>-0.00200805701890294</v>
      </c>
      <c r="O1471" s="11" t="n">
        <f aca="false">IF(I1471="","",I1471-B1471/252)</f>
        <v>-0.00305316251514255</v>
      </c>
      <c r="P1471" s="11" t="n">
        <f aca="false">IF(J1471="","",J1471-B1471/252)</f>
        <v>-0.00895025435014642</v>
      </c>
      <c r="Q1471" s="11" t="n">
        <f aca="false">IF(K1471="","",K1471-B1471/252)</f>
        <v>-0.00904037130519432</v>
      </c>
      <c r="R1471" s="11" t="n">
        <f aca="false">IF(L1471="","",L1471-B1471/252)</f>
        <v>0.00334304042669152</v>
      </c>
      <c r="S1471" s="11" t="n">
        <f aca="false">IF(M1471="","",M1471-B1471/252)</f>
        <v>0.00542699686887437</v>
      </c>
      <c r="T1471" s="11" t="n">
        <f aca="false">IF(N1471="","",N1471-B1471/252)</f>
        <v>-0.00201321574906167</v>
      </c>
    </row>
    <row r="1472" customFormat="false" ht="15" hidden="false" customHeight="false" outlineLevel="0" collapsed="false">
      <c r="A1472" s="9" t="n">
        <f aca="false">'Prices (input)'!A1472</f>
        <v>40989</v>
      </c>
      <c r="B1472" s="10" t="n">
        <f aca="false">LOOKUP(A1472,'FedFunds (input)'!$A$3:$A$867,'FedFunds (input)'!$B$3:$B$867)/100</f>
        <v>0.0013</v>
      </c>
      <c r="C1472" s="10" t="n">
        <f aca="false">'Prices (input)'!B1472</f>
        <v>109.409</v>
      </c>
      <c r="D1472" s="10" t="n">
        <f aca="false">'Prices (input)'!C1472</f>
        <v>32.137</v>
      </c>
      <c r="E1472" s="10" t="n">
        <f aca="false">'Prices (input)'!D1472</f>
        <v>160.21</v>
      </c>
      <c r="F1472" s="10" t="n">
        <f aca="false">'Prices (input)'!E1472</f>
        <v>74.863</v>
      </c>
      <c r="G1472" s="10" t="n">
        <f aca="false">'Prices (input)'!F1472</f>
        <v>43.558</v>
      </c>
      <c r="H1472" s="10" t="n">
        <f aca="false">'Prices (input)'!G1472</f>
        <v>79.766</v>
      </c>
      <c r="I1472" s="11" t="n">
        <f aca="false">IF(OR(C1472="",C1471=""),"",C1472/C1471-1)</f>
        <v>-0.00149671908225557</v>
      </c>
      <c r="J1472" s="11" t="n">
        <f aca="false">IF(OR(D1472="",D1471=""),"",D1472/D1471-1)</f>
        <v>0.000217864923747202</v>
      </c>
      <c r="K1472" s="11" t="n">
        <f aca="false">IF(OR(E1472="",E1471=""),"",E1472/E1471-1)</f>
        <v>0.000499594079810262</v>
      </c>
      <c r="L1472" s="11" t="n">
        <f aca="false">IF(OR(F1472="",F1471=""),"",F1472/F1471-1)</f>
        <v>0.0114161420195087</v>
      </c>
      <c r="M1472" s="11" t="n">
        <f aca="false">IF(OR(G1472="",G1471=""),"",G1472/G1471-1)</f>
        <v>-0.00281586960005487</v>
      </c>
      <c r="N1472" s="11" t="n">
        <f aca="false">IF(OR(H1472="",H1471=""),"",H1472/H1471-1)</f>
        <v>-0.00927800479425678</v>
      </c>
      <c r="O1472" s="11" t="n">
        <f aca="false">IF(I1472="","",I1472-B1472/252)</f>
        <v>-0.0015018778124143</v>
      </c>
      <c r="P1472" s="11" t="n">
        <f aca="false">IF(J1472="","",J1472-B1472/252)</f>
        <v>0.000212706193588472</v>
      </c>
      <c r="Q1472" s="11" t="n">
        <f aca="false">IF(K1472="","",K1472-B1472/252)</f>
        <v>0.000494435349651532</v>
      </c>
      <c r="R1472" s="11" t="n">
        <f aca="false">IF(L1472="","",L1472-B1472/252)</f>
        <v>0.01141098328935</v>
      </c>
      <c r="S1472" s="11" t="n">
        <f aca="false">IF(M1472="","",M1472-B1472/252)</f>
        <v>-0.0028210283302136</v>
      </c>
      <c r="T1472" s="11" t="n">
        <f aca="false">IF(N1472="","",N1472-B1472/252)</f>
        <v>-0.00928316352441551</v>
      </c>
    </row>
    <row r="1473" customFormat="false" ht="15" hidden="false" customHeight="false" outlineLevel="0" collapsed="false">
      <c r="A1473" s="9" t="n">
        <f aca="false">'Prices (input)'!A1473</f>
        <v>40990</v>
      </c>
      <c r="B1473" s="10" t="n">
        <f aca="false">LOOKUP(A1473,'FedFunds (input)'!$A$3:$A$867,'FedFunds (input)'!$B$3:$B$867)/100</f>
        <v>0.0013</v>
      </c>
      <c r="C1473" s="10" t="n">
        <f aca="false">'Prices (input)'!B1473</f>
        <v>108.597</v>
      </c>
      <c r="D1473" s="10" t="n">
        <f aca="false">'Prices (input)'!C1473</f>
        <v>32</v>
      </c>
      <c r="E1473" s="10" t="n">
        <f aca="false">'Prices (input)'!D1473</f>
        <v>159.57</v>
      </c>
      <c r="F1473" s="10" t="n">
        <f aca="false">'Prices (input)'!E1473</f>
        <v>75.104</v>
      </c>
      <c r="G1473" s="10" t="n">
        <f aca="false">'Prices (input)'!F1473</f>
        <v>42.735</v>
      </c>
      <c r="H1473" s="10" t="n">
        <f aca="false">'Prices (input)'!G1473</f>
        <v>77.853</v>
      </c>
      <c r="I1473" s="11" t="n">
        <f aca="false">IF(OR(C1473="",C1472=""),"",C1473/C1472-1)</f>
        <v>-0.00742169291374573</v>
      </c>
      <c r="J1473" s="11" t="n">
        <f aca="false">IF(OR(D1473="",D1472=""),"",D1473/D1472-1)</f>
        <v>-0.00426299903537974</v>
      </c>
      <c r="K1473" s="11" t="n">
        <f aca="false">IF(OR(E1473="",E1472=""),"",E1473/E1472-1)</f>
        <v>-0.00399475688159301</v>
      </c>
      <c r="L1473" s="11" t="n">
        <f aca="false">IF(OR(F1473="",F1472=""),"",F1473/F1472-1)</f>
        <v>0.00321921376380852</v>
      </c>
      <c r="M1473" s="11" t="n">
        <f aca="false">IF(OR(G1473="",G1472=""),"",G1473/G1472-1)</f>
        <v>-0.0188943477661968</v>
      </c>
      <c r="N1473" s="11" t="n">
        <f aca="false">IF(OR(H1473="",H1472=""),"",H1473/H1472-1)</f>
        <v>-0.0239826492490536</v>
      </c>
      <c r="O1473" s="11" t="n">
        <f aca="false">IF(I1473="","",I1473-B1473/252)</f>
        <v>-0.00742685164390446</v>
      </c>
      <c r="P1473" s="11" t="n">
        <f aca="false">IF(J1473="","",J1473-B1473/252)</f>
        <v>-0.00426815776553847</v>
      </c>
      <c r="Q1473" s="11" t="n">
        <f aca="false">IF(K1473="","",K1473-B1473/252)</f>
        <v>-0.00399991561175174</v>
      </c>
      <c r="R1473" s="11" t="n">
        <f aca="false">IF(L1473="","",L1473-B1473/252)</f>
        <v>0.00321405503364978</v>
      </c>
      <c r="S1473" s="11" t="n">
        <f aca="false">IF(M1473="","",M1473-B1473/252)</f>
        <v>-0.0188995064963555</v>
      </c>
      <c r="T1473" s="11" t="n">
        <f aca="false">IF(N1473="","",N1473-B1473/252)</f>
        <v>-0.0239878079792123</v>
      </c>
    </row>
    <row r="1474" customFormat="false" ht="15" hidden="false" customHeight="false" outlineLevel="0" collapsed="false">
      <c r="A1474" s="9" t="n">
        <f aca="false">'Prices (input)'!A1474</f>
        <v>40991</v>
      </c>
      <c r="B1474" s="10" t="n">
        <f aca="false">LOOKUP(A1474,'FedFunds (input)'!$A$3:$A$867,'FedFunds (input)'!$B$3:$B$867)/100</f>
        <v>0.0013</v>
      </c>
      <c r="C1474" s="10" t="n">
        <f aca="false">'Prices (input)'!B1474</f>
        <v>108.972</v>
      </c>
      <c r="D1474" s="10" t="n">
        <f aca="false">'Prices (input)'!C1474</f>
        <v>32.41</v>
      </c>
      <c r="E1474" s="10" t="n">
        <f aca="false">'Prices (input)'!D1474</f>
        <v>161.53</v>
      </c>
      <c r="F1474" s="10" t="n">
        <f aca="false">'Prices (input)'!E1474</f>
        <v>75.814</v>
      </c>
      <c r="G1474" s="10" t="n">
        <f aca="false">'Prices (input)'!F1474</f>
        <v>43.576</v>
      </c>
      <c r="H1474" s="10" t="n">
        <f aca="false">'Prices (input)'!G1474</f>
        <v>80.031</v>
      </c>
      <c r="I1474" s="11" t="n">
        <f aca="false">IF(OR(C1474="",C1473=""),"",C1474/C1473-1)</f>
        <v>0.003453134064477</v>
      </c>
      <c r="J1474" s="11" t="n">
        <f aca="false">IF(OR(D1474="",D1473=""),"",D1474/D1473-1)</f>
        <v>0.0128124999999999</v>
      </c>
      <c r="K1474" s="11" t="n">
        <f aca="false">IF(OR(E1474="",E1473=""),"",E1474/E1473-1)</f>
        <v>0.0122830105909633</v>
      </c>
      <c r="L1474" s="11" t="n">
        <f aca="false">IF(OR(F1474="",F1473=""),"",F1474/F1473-1)</f>
        <v>0.00945355773327639</v>
      </c>
      <c r="M1474" s="11" t="n">
        <f aca="false">IF(OR(G1474="",G1473=""),"",G1474/G1473-1)</f>
        <v>0.0196794196794197</v>
      </c>
      <c r="N1474" s="11" t="n">
        <f aca="false">IF(OR(H1474="",H1473=""),"",H1474/H1473-1)</f>
        <v>0.0279758005471853</v>
      </c>
      <c r="O1474" s="11" t="n">
        <f aca="false">IF(I1474="","",I1474-B1474/252)</f>
        <v>0.00344797533431827</v>
      </c>
      <c r="P1474" s="11" t="n">
        <f aca="false">IF(J1474="","",J1474-B1474/252)</f>
        <v>0.0128073412698412</v>
      </c>
      <c r="Q1474" s="11" t="n">
        <f aca="false">IF(K1474="","",K1474-B1474/252)</f>
        <v>0.0122778518608045</v>
      </c>
      <c r="R1474" s="11" t="n">
        <f aca="false">IF(L1474="","",L1474-B1474/252)</f>
        <v>0.00944839900311766</v>
      </c>
      <c r="S1474" s="11" t="n">
        <f aca="false">IF(M1474="","",M1474-B1474/252)</f>
        <v>0.0196742609492609</v>
      </c>
      <c r="T1474" s="11" t="n">
        <f aca="false">IF(N1474="","",N1474-B1474/252)</f>
        <v>0.0279706418170266</v>
      </c>
    </row>
    <row r="1475" customFormat="false" ht="15" hidden="false" customHeight="false" outlineLevel="0" collapsed="false">
      <c r="A1475" s="9" t="n">
        <f aca="false">'Prices (input)'!A1475</f>
        <v>40994</v>
      </c>
      <c r="B1475" s="10" t="n">
        <f aca="false">LOOKUP(A1475,'FedFunds (input)'!$A$3:$A$867,'FedFunds (input)'!$B$3:$B$867)/100</f>
        <v>0.0013</v>
      </c>
      <c r="C1475" s="10" t="n">
        <f aca="false">'Prices (input)'!B1475</f>
        <v>110.494</v>
      </c>
      <c r="D1475" s="10" t="n">
        <f aca="false">'Prices (input)'!C1475</f>
        <v>32.99</v>
      </c>
      <c r="E1475" s="10" t="n">
        <f aca="false">'Prices (input)'!D1475</f>
        <v>164.4</v>
      </c>
      <c r="F1475" s="10" t="n">
        <f aca="false">'Prices (input)'!E1475</f>
        <v>75.452</v>
      </c>
      <c r="G1475" s="10" t="n">
        <f aca="false">'Prices (input)'!F1475</f>
        <v>44.364</v>
      </c>
      <c r="H1475" s="10" t="n">
        <f aca="false">'Prices (input)'!G1475</f>
        <v>83.434</v>
      </c>
      <c r="I1475" s="11" t="n">
        <f aca="false">IF(OR(C1475="",C1474=""),"",C1475/C1474-1)</f>
        <v>0.013966890577396</v>
      </c>
      <c r="J1475" s="11" t="n">
        <f aca="false">IF(OR(D1475="",D1474=""),"",D1475/D1474-1)</f>
        <v>0.0178957112002469</v>
      </c>
      <c r="K1475" s="11" t="n">
        <f aca="false">IF(OR(E1475="",E1474=""),"",E1475/E1474-1)</f>
        <v>0.0177675973503375</v>
      </c>
      <c r="L1475" s="11" t="n">
        <f aca="false">IF(OR(F1475="",F1474=""),"",F1475/F1474-1)</f>
        <v>-0.00477484369641479</v>
      </c>
      <c r="M1475" s="11" t="n">
        <f aca="false">IF(OR(G1475="",G1474=""),"",G1475/G1474-1)</f>
        <v>0.0180833486322747</v>
      </c>
      <c r="N1475" s="11" t="n">
        <f aca="false">IF(OR(H1475="",H1474=""),"",H1475/H1474-1)</f>
        <v>0.0425210231035473</v>
      </c>
      <c r="O1475" s="11" t="n">
        <f aca="false">IF(I1475="","",I1475-B1475/252)</f>
        <v>0.0139617318472372</v>
      </c>
      <c r="P1475" s="11" t="n">
        <f aca="false">IF(J1475="","",J1475-B1475/252)</f>
        <v>0.0178905524700882</v>
      </c>
      <c r="Q1475" s="11" t="n">
        <f aca="false">IF(K1475="","",K1475-B1475/252)</f>
        <v>0.0177624386201788</v>
      </c>
      <c r="R1475" s="11" t="n">
        <f aca="false">IF(L1475="","",L1475-B1475/252)</f>
        <v>-0.00478000242657352</v>
      </c>
      <c r="S1475" s="11" t="n">
        <f aca="false">IF(M1475="","",M1475-B1475/252)</f>
        <v>0.0180781899021159</v>
      </c>
      <c r="T1475" s="11" t="n">
        <f aca="false">IF(N1475="","",N1475-B1475/252)</f>
        <v>0.0425158643733886</v>
      </c>
    </row>
    <row r="1476" customFormat="false" ht="15" hidden="false" customHeight="false" outlineLevel="0" collapsed="false">
      <c r="A1476" s="9" t="n">
        <f aca="false">'Prices (input)'!A1476</f>
        <v>40995</v>
      </c>
      <c r="B1476" s="10" t="n">
        <f aca="false">LOOKUP(A1476,'FedFunds (input)'!$A$3:$A$867,'FedFunds (input)'!$B$3:$B$867)/100</f>
        <v>0.0013</v>
      </c>
      <c r="C1476" s="10" t="n">
        <f aca="false">'Prices (input)'!B1476</f>
        <v>110.15</v>
      </c>
      <c r="D1476" s="10" t="n">
        <f aca="false">'Prices (input)'!C1476</f>
        <v>32.76</v>
      </c>
      <c r="E1476" s="10" t="n">
        <f aca="false">'Prices (input)'!D1476</f>
        <v>163.24</v>
      </c>
      <c r="F1476" s="10" t="n">
        <f aca="false">'Prices (input)'!E1476</f>
        <v>75.974</v>
      </c>
      <c r="G1476" s="10" t="n">
        <f aca="false">'Prices (input)'!F1476</f>
        <v>43.716</v>
      </c>
      <c r="H1476" s="10" t="n">
        <f aca="false">'Prices (input)'!G1476</f>
        <v>80.805</v>
      </c>
      <c r="I1476" s="11" t="n">
        <f aca="false">IF(OR(C1476="",C1475=""),"",C1476/C1475-1)</f>
        <v>-0.00311329121943271</v>
      </c>
      <c r="J1476" s="11" t="n">
        <f aca="false">IF(OR(D1476="",D1475=""),"",D1476/D1475-1)</f>
        <v>-0.00697180963928479</v>
      </c>
      <c r="K1476" s="11" t="n">
        <f aca="false">IF(OR(E1476="",E1475=""),"",E1476/E1475-1)</f>
        <v>-0.00705596107055961</v>
      </c>
      <c r="L1476" s="11" t="n">
        <f aca="false">IF(OR(F1476="",F1475=""),"",F1476/F1475-1)</f>
        <v>0.00691830567778196</v>
      </c>
      <c r="M1476" s="11" t="n">
        <f aca="false">IF(OR(G1476="",G1475=""),"",G1476/G1475-1)</f>
        <v>-0.0146064376521503</v>
      </c>
      <c r="N1476" s="11" t="n">
        <f aca="false">IF(OR(H1476="",H1475=""),"",H1476/H1475-1)</f>
        <v>-0.0315099359973151</v>
      </c>
      <c r="O1476" s="11" t="n">
        <f aca="false">IF(I1476="","",I1476-B1476/252)</f>
        <v>-0.00311844994959144</v>
      </c>
      <c r="P1476" s="11" t="n">
        <f aca="false">IF(J1476="","",J1476-B1476/252)</f>
        <v>-0.00697696836944352</v>
      </c>
      <c r="Q1476" s="11" t="n">
        <f aca="false">IF(K1476="","",K1476-B1476/252)</f>
        <v>-0.00706111980071834</v>
      </c>
      <c r="R1476" s="11" t="n">
        <f aca="false">IF(L1476="","",L1476-B1476/252)</f>
        <v>0.00691314694762323</v>
      </c>
      <c r="S1476" s="11" t="n">
        <f aca="false">IF(M1476="","",M1476-B1476/252)</f>
        <v>-0.014611596382309</v>
      </c>
      <c r="T1476" s="11" t="n">
        <f aca="false">IF(N1476="","",N1476-B1476/252)</f>
        <v>-0.0315150947274738</v>
      </c>
    </row>
    <row r="1477" customFormat="false" ht="15" hidden="false" customHeight="false" outlineLevel="0" collapsed="false">
      <c r="A1477" s="9" t="n">
        <f aca="false">'Prices (input)'!A1477</f>
        <v>40996</v>
      </c>
      <c r="B1477" s="10" t="n">
        <f aca="false">LOOKUP(A1477,'FedFunds (input)'!$A$3:$A$867,'FedFunds (input)'!$B$3:$B$867)/100</f>
        <v>0.0013</v>
      </c>
      <c r="C1477" s="10" t="n">
        <f aca="false">'Prices (input)'!B1477</f>
        <v>109.612</v>
      </c>
      <c r="D1477" s="10" t="n">
        <f aca="false">'Prices (input)'!C1477</f>
        <v>32.4</v>
      </c>
      <c r="E1477" s="10" t="n">
        <f aca="false">'Prices (input)'!D1477</f>
        <v>161.51</v>
      </c>
      <c r="F1477" s="10" t="n">
        <f aca="false">'Prices (input)'!E1477</f>
        <v>75.881</v>
      </c>
      <c r="G1477" s="10" t="n">
        <f aca="false">'Prices (input)'!F1477</f>
        <v>42.867</v>
      </c>
      <c r="H1477" s="10" t="n">
        <f aca="false">'Prices (input)'!G1477</f>
        <v>77.883</v>
      </c>
      <c r="I1477" s="11" t="n">
        <f aca="false">IF(OR(C1477="",C1476=""),"",C1477/C1476-1)</f>
        <v>-0.00488424875170235</v>
      </c>
      <c r="J1477" s="11" t="n">
        <f aca="false">IF(OR(D1477="",D1476=""),"",D1477/D1476-1)</f>
        <v>-0.010989010989011</v>
      </c>
      <c r="K1477" s="11" t="n">
        <f aca="false">IF(OR(E1477="",E1476=""),"",E1477/E1476-1)</f>
        <v>-0.0105978926733645</v>
      </c>
      <c r="L1477" s="11" t="n">
        <f aca="false">IF(OR(F1477="",F1476=""),"",F1477/F1476-1)</f>
        <v>-0.00122410298259934</v>
      </c>
      <c r="M1477" s="11" t="n">
        <f aca="false">IF(OR(G1477="",G1476=""),"",G1477/G1476-1)</f>
        <v>-0.0194208070271755</v>
      </c>
      <c r="N1477" s="11" t="n">
        <f aca="false">IF(OR(H1477="",H1476=""),"",H1477/H1476-1)</f>
        <v>-0.0361611286430297</v>
      </c>
      <c r="O1477" s="11" t="n">
        <f aca="false">IF(I1477="","",I1477-B1477/252)</f>
        <v>-0.00488940748186108</v>
      </c>
      <c r="P1477" s="11" t="n">
        <f aca="false">IF(J1477="","",J1477-B1477/252)</f>
        <v>-0.0109941697191697</v>
      </c>
      <c r="Q1477" s="11" t="n">
        <f aca="false">IF(K1477="","",K1477-B1477/252)</f>
        <v>-0.0106030514035233</v>
      </c>
      <c r="R1477" s="11" t="n">
        <f aca="false">IF(L1477="","",L1477-B1477/252)</f>
        <v>-0.00122926171275807</v>
      </c>
      <c r="S1477" s="11" t="n">
        <f aca="false">IF(M1477="","",M1477-B1477/252)</f>
        <v>-0.0194259657573343</v>
      </c>
      <c r="T1477" s="11" t="n">
        <f aca="false">IF(N1477="","",N1477-B1477/252)</f>
        <v>-0.0361662873731884</v>
      </c>
    </row>
    <row r="1478" customFormat="false" ht="15" hidden="false" customHeight="false" outlineLevel="0" collapsed="false">
      <c r="A1478" s="9" t="n">
        <f aca="false">'Prices (input)'!A1478</f>
        <v>40997</v>
      </c>
      <c r="B1478" s="10" t="n">
        <f aca="false">LOOKUP(A1478,'FedFunds (input)'!$A$3:$A$867,'FedFunds (input)'!$B$3:$B$867)/100</f>
        <v>0.0013</v>
      </c>
      <c r="C1478" s="10" t="n">
        <f aca="false">'Prices (input)'!B1478</f>
        <v>109.414</v>
      </c>
      <c r="D1478" s="10" t="n">
        <f aca="false">'Prices (input)'!C1478</f>
        <v>32.38</v>
      </c>
      <c r="E1478" s="10" t="n">
        <f aca="false">'Prices (input)'!D1478</f>
        <v>161.28</v>
      </c>
      <c r="F1478" s="10" t="n">
        <f aca="false">'Prices (input)'!E1478</f>
        <v>76.437</v>
      </c>
      <c r="G1478" s="10" t="n">
        <f aca="false">'Prices (input)'!F1478</f>
        <v>42.989</v>
      </c>
      <c r="H1478" s="10" t="n">
        <f aca="false">'Prices (input)'!G1478</f>
        <v>78.478</v>
      </c>
      <c r="I1478" s="11" t="n">
        <f aca="false">IF(OR(C1478="",C1477=""),"",C1478/C1477-1)</f>
        <v>-0.00180637156515706</v>
      </c>
      <c r="J1478" s="11" t="n">
        <f aca="false">IF(OR(D1478="",D1477=""),"",D1478/D1477-1)</f>
        <v>-0.000617283950617109</v>
      </c>
      <c r="K1478" s="11" t="n">
        <f aca="false">IF(OR(E1478="",E1477=""),"",E1478/E1477-1)</f>
        <v>-0.00142406042969467</v>
      </c>
      <c r="L1478" s="11" t="n">
        <f aca="false">IF(OR(F1478="",F1477=""),"",F1478/F1477-1)</f>
        <v>0.00732726242405879</v>
      </c>
      <c r="M1478" s="11" t="n">
        <f aca="false">IF(OR(G1478="",G1477=""),"",G1478/G1477-1)</f>
        <v>0.00284601208388735</v>
      </c>
      <c r="N1478" s="11" t="n">
        <f aca="false">IF(OR(H1478="",H1477=""),"",H1478/H1477-1)</f>
        <v>0.00763966462514287</v>
      </c>
      <c r="O1478" s="11" t="n">
        <f aca="false">IF(I1478="","",I1478-B1478/252)</f>
        <v>-0.00181153029531579</v>
      </c>
      <c r="P1478" s="11" t="n">
        <f aca="false">IF(J1478="","",J1478-B1478/252)</f>
        <v>-0.000622442680775839</v>
      </c>
      <c r="Q1478" s="11" t="n">
        <f aca="false">IF(K1478="","",K1478-B1478/252)</f>
        <v>-0.0014292191598534</v>
      </c>
      <c r="R1478" s="11" t="n">
        <f aca="false">IF(L1478="","",L1478-B1478/252)</f>
        <v>0.00732210369390006</v>
      </c>
      <c r="S1478" s="11" t="n">
        <f aca="false">IF(M1478="","",M1478-B1478/252)</f>
        <v>0.00284085335372862</v>
      </c>
      <c r="T1478" s="11" t="n">
        <f aca="false">IF(N1478="","",N1478-B1478/252)</f>
        <v>0.00763450589498414</v>
      </c>
    </row>
    <row r="1479" customFormat="false" ht="15" hidden="false" customHeight="false" outlineLevel="0" collapsed="false">
      <c r="A1479" s="9" t="n">
        <f aca="false">'Prices (input)'!A1479</f>
        <v>40998</v>
      </c>
      <c r="B1479" s="10" t="n">
        <f aca="false">LOOKUP(A1479,'FedFunds (input)'!$A$3:$A$867,'FedFunds (input)'!$B$3:$B$867)/100</f>
        <v>0.0013</v>
      </c>
      <c r="C1479" s="10" t="n">
        <f aca="false">'Prices (input)'!B1479</f>
        <v>109.807</v>
      </c>
      <c r="D1479" s="10" t="n">
        <f aca="false">'Prices (input)'!C1479</f>
        <v>32.52</v>
      </c>
      <c r="E1479" s="10" t="n">
        <f aca="false">'Prices (input)'!D1479</f>
        <v>162.12</v>
      </c>
      <c r="F1479" s="10" t="n">
        <f aca="false">'Prices (input)'!E1479</f>
        <v>75.151</v>
      </c>
      <c r="G1479" s="10" t="n">
        <f aca="false">'Prices (input)'!F1479</f>
        <v>43.383</v>
      </c>
      <c r="H1479" s="10" t="n">
        <f aca="false">'Prices (input)'!G1479</f>
        <v>79.669</v>
      </c>
      <c r="I1479" s="11" t="n">
        <f aca="false">IF(OR(C1479="",C1478=""),"",C1479/C1478-1)</f>
        <v>0.00359186210174212</v>
      </c>
      <c r="J1479" s="11" t="n">
        <f aca="false">IF(OR(D1479="",D1478=""),"",D1479/D1478-1)</f>
        <v>0.00432365657813461</v>
      </c>
      <c r="K1479" s="11" t="n">
        <f aca="false">IF(OR(E1479="",E1478=""),"",E1479/E1478-1)</f>
        <v>0.00520833333333326</v>
      </c>
      <c r="L1479" s="11" t="n">
        <f aca="false">IF(OR(F1479="",F1478=""),"",F1479/F1478-1)</f>
        <v>-0.0168243128327904</v>
      </c>
      <c r="M1479" s="11" t="n">
        <f aca="false">IF(OR(G1479="",G1478=""),"",G1479/G1478-1)</f>
        <v>0.00916513526716156</v>
      </c>
      <c r="N1479" s="11" t="n">
        <f aca="false">IF(OR(H1479="",H1478=""),"",H1479/H1478-1)</f>
        <v>0.0151762277326131</v>
      </c>
      <c r="O1479" s="11" t="n">
        <f aca="false">IF(I1479="","",I1479-B1479/252)</f>
        <v>0.00358670337158339</v>
      </c>
      <c r="P1479" s="11" t="n">
        <f aca="false">IF(J1479="","",J1479-B1479/252)</f>
        <v>0.00431849784797587</v>
      </c>
      <c r="Q1479" s="11" t="n">
        <f aca="false">IF(K1479="","",K1479-B1479/252)</f>
        <v>0.00520317460317453</v>
      </c>
      <c r="R1479" s="11" t="n">
        <f aca="false">IF(L1479="","",L1479-B1479/252)</f>
        <v>-0.0168294715629491</v>
      </c>
      <c r="S1479" s="11" t="n">
        <f aca="false">IF(M1479="","",M1479-B1479/252)</f>
        <v>0.00915997653700283</v>
      </c>
      <c r="T1479" s="11" t="n">
        <f aca="false">IF(N1479="","",N1479-B1479/252)</f>
        <v>0.0151710690024543</v>
      </c>
    </row>
    <row r="1480" customFormat="false" ht="15" hidden="false" customHeight="false" outlineLevel="0" collapsed="false">
      <c r="A1480" s="9" t="n">
        <f aca="false">'Prices (input)'!A1480</f>
        <v>41001</v>
      </c>
      <c r="B1480" s="10" t="n">
        <f aca="false">LOOKUP(A1480,'FedFunds (input)'!$A$3:$A$867,'FedFunds (input)'!$B$3:$B$867)/100</f>
        <v>0.0014</v>
      </c>
      <c r="C1480" s="10" t="n">
        <f aca="false">'Prices (input)'!B1480</f>
        <v>110.65</v>
      </c>
      <c r="D1480" s="10" t="n">
        <f aca="false">'Prices (input)'!C1480</f>
        <v>32.68</v>
      </c>
      <c r="E1480" s="10" t="n">
        <f aca="false">'Prices (input)'!D1480</f>
        <v>162.94</v>
      </c>
      <c r="F1480" s="10" t="n">
        <f aca="false">'Prices (input)'!E1480</f>
        <v>75.574</v>
      </c>
      <c r="G1480" s="10" t="n">
        <f aca="false">'Prices (input)'!F1480</f>
        <v>44.137</v>
      </c>
      <c r="H1480" s="10" t="n">
        <f aca="false">'Prices (input)'!G1480</f>
        <v>81.097</v>
      </c>
      <c r="I1480" s="11" t="n">
        <f aca="false">IF(OR(C1480="",C1479=""),"",C1480/C1479-1)</f>
        <v>0.00767710619541573</v>
      </c>
      <c r="J1480" s="11" t="n">
        <f aca="false">IF(OR(D1480="",D1479=""),"",D1480/D1479-1)</f>
        <v>0.00492004920049194</v>
      </c>
      <c r="K1480" s="11" t="n">
        <f aca="false">IF(OR(E1480="",E1479=""),"",E1480/E1479-1)</f>
        <v>0.00505798174191963</v>
      </c>
      <c r="L1480" s="11" t="n">
        <f aca="false">IF(OR(F1480="",F1479=""),"",F1480/F1479-1)</f>
        <v>0.00562866761586678</v>
      </c>
      <c r="M1480" s="11" t="n">
        <f aca="false">IF(OR(G1480="",G1479=""),"",G1480/G1479-1)</f>
        <v>0.0173800797547425</v>
      </c>
      <c r="N1480" s="11" t="n">
        <f aca="false">IF(OR(H1480="",H1479=""),"",H1480/H1479-1)</f>
        <v>0.0179241612170356</v>
      </c>
      <c r="O1480" s="11" t="n">
        <f aca="false">IF(I1480="","",I1480-B1480/252)</f>
        <v>0.00767155063986017</v>
      </c>
      <c r="P1480" s="11" t="n">
        <f aca="false">IF(J1480="","",J1480-B1480/252)</f>
        <v>0.00491449364493638</v>
      </c>
      <c r="Q1480" s="11" t="n">
        <f aca="false">IF(K1480="","",K1480-B1480/252)</f>
        <v>0.00505242618636407</v>
      </c>
      <c r="R1480" s="11" t="n">
        <f aca="false">IF(L1480="","",L1480-B1480/252)</f>
        <v>0.00562311206031122</v>
      </c>
      <c r="S1480" s="11" t="n">
        <f aca="false">IF(M1480="","",M1480-B1480/252)</f>
        <v>0.017374524199187</v>
      </c>
      <c r="T1480" s="11" t="n">
        <f aca="false">IF(N1480="","",N1480-B1480/252)</f>
        <v>0.01791860566148</v>
      </c>
    </row>
    <row r="1481" customFormat="false" ht="15" hidden="false" customHeight="false" outlineLevel="0" collapsed="false">
      <c r="A1481" s="9" t="n">
        <f aca="false">'Prices (input)'!A1481</f>
        <v>41002</v>
      </c>
      <c r="B1481" s="10" t="n">
        <f aca="false">LOOKUP(A1481,'FedFunds (input)'!$A$3:$A$867,'FedFunds (input)'!$B$3:$B$867)/100</f>
        <v>0.0014</v>
      </c>
      <c r="C1481" s="10" t="n">
        <f aca="false">'Prices (input)'!B1481</f>
        <v>110.244</v>
      </c>
      <c r="D1481" s="10" t="n">
        <f aca="false">'Prices (input)'!C1481</f>
        <v>32.1</v>
      </c>
      <c r="E1481" s="10" t="n">
        <f aca="false">'Prices (input)'!D1481</f>
        <v>159.89</v>
      </c>
      <c r="F1481" s="10" t="n">
        <f aca="false">'Prices (input)'!E1481</f>
        <v>74.264</v>
      </c>
      <c r="G1481" s="10" t="n">
        <f aca="false">'Prices (input)'!F1481</f>
        <v>42.692</v>
      </c>
      <c r="H1481" s="10" t="n">
        <f aca="false">'Prices (input)'!G1481</f>
        <v>77.292</v>
      </c>
      <c r="I1481" s="11" t="n">
        <f aca="false">IF(OR(C1481="",C1480=""),"",C1481/C1480-1)</f>
        <v>-0.00366922729326713</v>
      </c>
      <c r="J1481" s="11" t="n">
        <f aca="false">IF(OR(D1481="",D1480=""),"",D1481/D1480-1)</f>
        <v>-0.0177478580171359</v>
      </c>
      <c r="K1481" s="11" t="n">
        <f aca="false">IF(OR(E1481="",E1480=""),"",E1481/E1480-1)</f>
        <v>-0.0187185467043084</v>
      </c>
      <c r="L1481" s="11" t="n">
        <f aca="false">IF(OR(F1481="",F1480=""),"",F1481/F1480-1)</f>
        <v>-0.0173340037579062</v>
      </c>
      <c r="M1481" s="11" t="n">
        <f aca="false">IF(OR(G1481="",G1480=""),"",G1481/G1480-1)</f>
        <v>-0.0327389718376873</v>
      </c>
      <c r="N1481" s="11" t="n">
        <f aca="false">IF(OR(H1481="",H1480=""),"",H1481/H1480-1)</f>
        <v>-0.0469191215458031</v>
      </c>
      <c r="O1481" s="11" t="n">
        <f aca="false">IF(I1481="","",I1481-B1481/252)</f>
        <v>-0.00367478284882269</v>
      </c>
      <c r="P1481" s="11" t="n">
        <f aca="false">IF(J1481="","",J1481-B1481/252)</f>
        <v>-0.0177534135726914</v>
      </c>
      <c r="Q1481" s="11" t="n">
        <f aca="false">IF(K1481="","",K1481-B1481/252)</f>
        <v>-0.018724102259864</v>
      </c>
      <c r="R1481" s="11" t="n">
        <f aca="false">IF(L1481="","",L1481-B1481/252)</f>
        <v>-0.0173395593134617</v>
      </c>
      <c r="S1481" s="11" t="n">
        <f aca="false">IF(M1481="","",M1481-B1481/252)</f>
        <v>-0.0327445273932428</v>
      </c>
      <c r="T1481" s="11" t="n">
        <f aca="false">IF(N1481="","",N1481-B1481/252)</f>
        <v>-0.0469246771013587</v>
      </c>
    </row>
    <row r="1482" customFormat="false" ht="15" hidden="false" customHeight="false" outlineLevel="0" collapsed="false">
      <c r="A1482" s="9" t="n">
        <f aca="false">'Prices (input)'!A1482</f>
        <v>41003</v>
      </c>
      <c r="B1482" s="10" t="n">
        <f aca="false">LOOKUP(A1482,'FedFunds (input)'!$A$3:$A$867,'FedFunds (input)'!$B$3:$B$867)/100</f>
        <v>0.0014</v>
      </c>
      <c r="C1482" s="10" t="n">
        <f aca="false">'Prices (input)'!B1482</f>
        <v>109.152</v>
      </c>
      <c r="D1482" s="10" t="n">
        <f aca="false">'Prices (input)'!C1482</f>
        <v>31.54</v>
      </c>
      <c r="E1482" s="10" t="n">
        <f aca="false">'Prices (input)'!D1482</f>
        <v>157.21</v>
      </c>
      <c r="F1482" s="10" t="n">
        <f aca="false">'Prices (input)'!E1482</f>
        <v>75.258</v>
      </c>
      <c r="G1482" s="10" t="n">
        <f aca="false">'Prices (input)'!F1482</f>
        <v>40.887</v>
      </c>
      <c r="H1482" s="10" t="n">
        <f aca="false">'Prices (input)'!G1482</f>
        <v>74.117</v>
      </c>
      <c r="I1482" s="11" t="n">
        <f aca="false">IF(OR(C1482="",C1481=""),"",C1482/C1481-1)</f>
        <v>-0.00990530096876019</v>
      </c>
      <c r="J1482" s="11" t="n">
        <f aca="false">IF(OR(D1482="",D1481=""),"",D1482/D1481-1)</f>
        <v>-0.0174454828660436</v>
      </c>
      <c r="K1482" s="11" t="n">
        <f aca="false">IF(OR(E1482="",E1481=""),"",E1482/E1481-1)</f>
        <v>-0.0167615235474388</v>
      </c>
      <c r="L1482" s="11" t="n">
        <f aca="false">IF(OR(F1482="",F1481=""),"",F1482/F1481-1)</f>
        <v>0.0133846816761822</v>
      </c>
      <c r="M1482" s="11" t="n">
        <f aca="false">IF(OR(G1482="",G1481=""),"",G1482/G1481-1)</f>
        <v>-0.0422795839970018</v>
      </c>
      <c r="N1482" s="11" t="n">
        <f aca="false">IF(OR(H1482="",H1481=""),"",H1482/H1481-1)</f>
        <v>-0.0410779899601511</v>
      </c>
      <c r="O1482" s="11" t="n">
        <f aca="false">IF(I1482="","",I1482-B1482/252)</f>
        <v>-0.00991085652431574</v>
      </c>
      <c r="P1482" s="11" t="n">
        <f aca="false">IF(J1482="","",J1482-B1482/252)</f>
        <v>-0.0174510384215992</v>
      </c>
      <c r="Q1482" s="11" t="n">
        <f aca="false">IF(K1482="","",K1482-B1482/252)</f>
        <v>-0.0167670791029943</v>
      </c>
      <c r="R1482" s="11" t="n">
        <f aca="false">IF(L1482="","",L1482-B1482/252)</f>
        <v>0.0133791261206267</v>
      </c>
      <c r="S1482" s="11" t="n">
        <f aca="false">IF(M1482="","",M1482-B1482/252)</f>
        <v>-0.0422851395525574</v>
      </c>
      <c r="T1482" s="11" t="n">
        <f aca="false">IF(N1482="","",N1482-B1482/252)</f>
        <v>-0.0410835455157067</v>
      </c>
    </row>
    <row r="1483" customFormat="false" ht="15" hidden="false" customHeight="false" outlineLevel="0" collapsed="false">
      <c r="A1483" s="9" t="n">
        <f aca="false">'Prices (input)'!A1483</f>
        <v>41004</v>
      </c>
      <c r="B1483" s="10" t="n">
        <f aca="false">LOOKUP(A1483,'FedFunds (input)'!$A$3:$A$867,'FedFunds (input)'!$B$3:$B$867)/100</f>
        <v>0.0014</v>
      </c>
      <c r="C1483" s="10" t="n">
        <f aca="false">'Prices (input)'!B1483</f>
        <v>109.086</v>
      </c>
      <c r="D1483" s="10" t="n">
        <f aca="false">'Prices (input)'!C1483</f>
        <v>31.76</v>
      </c>
      <c r="E1483" s="10" t="n">
        <f aca="false">'Prices (input)'!D1483</f>
        <v>158.31</v>
      </c>
      <c r="F1483" s="10" t="n">
        <f aca="false">'Prices (input)'!E1483</f>
        <v>75.809</v>
      </c>
      <c r="G1483" s="10" t="n">
        <f aca="false">'Prices (input)'!F1483</f>
        <v>40.484</v>
      </c>
      <c r="H1483" s="10" t="n">
        <f aca="false">'Prices (input)'!G1483</f>
        <v>72.981</v>
      </c>
      <c r="I1483" s="11" t="n">
        <f aca="false">IF(OR(C1483="",C1482=""),"",C1483/C1482-1)</f>
        <v>-0.000604661389621786</v>
      </c>
      <c r="J1483" s="11" t="n">
        <f aca="false">IF(OR(D1483="",D1482=""),"",D1483/D1482-1)</f>
        <v>0.00697526949904881</v>
      </c>
      <c r="K1483" s="11" t="n">
        <f aca="false">IF(OR(E1483="",E1482=""),"",E1483/E1482-1)</f>
        <v>0.00699701036829725</v>
      </c>
      <c r="L1483" s="11" t="n">
        <f aca="false">IF(OR(F1483="",F1482=""),"",F1483/F1482-1)</f>
        <v>0.00732148077280814</v>
      </c>
      <c r="M1483" s="11" t="n">
        <f aca="false">IF(OR(G1483="",G1482=""),"",G1483/G1482-1)</f>
        <v>-0.00985643358524713</v>
      </c>
      <c r="N1483" s="11" t="n">
        <f aca="false">IF(OR(H1483="",H1482=""),"",H1483/H1482-1)</f>
        <v>-0.0153271179351567</v>
      </c>
      <c r="O1483" s="11" t="n">
        <f aca="false">IF(I1483="","",I1483-B1483/252)</f>
        <v>-0.000610216945177341</v>
      </c>
      <c r="P1483" s="11" t="n">
        <f aca="false">IF(J1483="","",J1483-B1483/252)</f>
        <v>0.00696971394349325</v>
      </c>
      <c r="Q1483" s="11" t="n">
        <f aca="false">IF(K1483="","",K1483-B1483/252)</f>
        <v>0.0069914548127417</v>
      </c>
      <c r="R1483" s="11" t="n">
        <f aca="false">IF(L1483="","",L1483-B1483/252)</f>
        <v>0.00731592521725259</v>
      </c>
      <c r="S1483" s="11" t="n">
        <f aca="false">IF(M1483="","",M1483-B1483/252)</f>
        <v>-0.00986198914080268</v>
      </c>
      <c r="T1483" s="11" t="n">
        <f aca="false">IF(N1483="","",N1483-B1483/252)</f>
        <v>-0.0153326734907123</v>
      </c>
    </row>
    <row r="1484" customFormat="false" ht="15" hidden="false" customHeight="false" outlineLevel="0" collapsed="false">
      <c r="A1484" s="9" t="n">
        <f aca="false">'Prices (input)'!A1484</f>
        <v>41008</v>
      </c>
      <c r="B1484" s="10" t="n">
        <f aca="false">LOOKUP(A1484,'FedFunds (input)'!$A$3:$A$867,'FedFunds (input)'!$B$3:$B$867)/100</f>
        <v>0.0014</v>
      </c>
      <c r="C1484" s="10" t="n">
        <f aca="false">'Prices (input)'!B1484</f>
        <v>107.88</v>
      </c>
      <c r="D1484" s="10" t="n">
        <f aca="false">'Prices (input)'!C1484</f>
        <v>31.99</v>
      </c>
      <c r="E1484" s="10" t="n">
        <f aca="false">'Prices (input)'!D1484</f>
        <v>159.37</v>
      </c>
      <c r="F1484" s="10" t="n">
        <f aca="false">'Prices (input)'!E1484</f>
        <v>77.588</v>
      </c>
      <c r="G1484" s="10" t="n">
        <f aca="false">'Prices (input)'!F1484</f>
        <v>40.712</v>
      </c>
      <c r="H1484" s="10" t="n">
        <f aca="false">'Prices (input)'!G1484</f>
        <v>72.202</v>
      </c>
      <c r="I1484" s="11" t="n">
        <f aca="false">IF(OR(C1484="",C1483=""),"",C1484/C1483-1)</f>
        <v>-0.0110554974973874</v>
      </c>
      <c r="J1484" s="11" t="n">
        <f aca="false">IF(OR(D1484="",D1483=""),"",D1484/D1483-1)</f>
        <v>0.00724181360201492</v>
      </c>
      <c r="K1484" s="11" t="n">
        <f aca="false">IF(OR(E1484="",E1483=""),"",E1484/E1483-1)</f>
        <v>0.00669572358031711</v>
      </c>
      <c r="L1484" s="11" t="n">
        <f aca="false">IF(OR(F1484="",F1483=""),"",F1484/F1483-1)</f>
        <v>0.0234668706881769</v>
      </c>
      <c r="M1484" s="11" t="n">
        <f aca="false">IF(OR(G1484="",G1483=""),"",G1484/G1483-1)</f>
        <v>0.00563185455982618</v>
      </c>
      <c r="N1484" s="11" t="n">
        <f aca="false">IF(OR(H1484="",H1483=""),"",H1484/H1483-1)</f>
        <v>-0.0106740110439703</v>
      </c>
      <c r="O1484" s="11" t="n">
        <f aca="false">IF(I1484="","",I1484-B1484/252)</f>
        <v>-0.011061053052943</v>
      </c>
      <c r="P1484" s="11" t="n">
        <f aca="false">IF(J1484="","",J1484-B1484/252)</f>
        <v>0.00723625804645937</v>
      </c>
      <c r="Q1484" s="11" t="n">
        <f aca="false">IF(K1484="","",K1484-B1484/252)</f>
        <v>0.00669016802476156</v>
      </c>
      <c r="R1484" s="11" t="n">
        <f aca="false">IF(L1484="","",L1484-B1484/252)</f>
        <v>0.0234613151326213</v>
      </c>
      <c r="S1484" s="11" t="n">
        <f aca="false">IF(M1484="","",M1484-B1484/252)</f>
        <v>0.00562629900427062</v>
      </c>
      <c r="T1484" s="11" t="n">
        <f aca="false">IF(N1484="","",N1484-B1484/252)</f>
        <v>-0.0106795665995258</v>
      </c>
    </row>
    <row r="1485" customFormat="false" ht="15" hidden="false" customHeight="false" outlineLevel="0" collapsed="false">
      <c r="A1485" s="9" t="n">
        <f aca="false">'Prices (input)'!A1485</f>
        <v>41009</v>
      </c>
      <c r="B1485" s="10" t="n">
        <f aca="false">LOOKUP(A1485,'FedFunds (input)'!$A$3:$A$867,'FedFunds (input)'!$B$3:$B$867)/100</f>
        <v>0.0014</v>
      </c>
      <c r="C1485" s="10" t="n">
        <f aca="false">'Prices (input)'!B1485</f>
        <v>106.015</v>
      </c>
      <c r="D1485" s="10" t="n">
        <f aca="false">'Prices (input)'!C1485</f>
        <v>32.32</v>
      </c>
      <c r="E1485" s="10" t="n">
        <f aca="false">'Prices (input)'!D1485</f>
        <v>161.1</v>
      </c>
      <c r="F1485" s="10" t="n">
        <f aca="false">'Prices (input)'!E1485</f>
        <v>78.468</v>
      </c>
      <c r="G1485" s="10" t="n">
        <f aca="false">'Prices (input)'!F1485</f>
        <v>41.194</v>
      </c>
      <c r="H1485" s="10" t="n">
        <f aca="false">'Prices (input)'!G1485</f>
        <v>74.474</v>
      </c>
      <c r="I1485" s="11" t="n">
        <f aca="false">IF(OR(C1485="",C1484=""),"",C1485/C1484-1)</f>
        <v>-0.0172877271041898</v>
      </c>
      <c r="J1485" s="11" t="n">
        <f aca="false">IF(OR(D1485="",D1484=""),"",D1485/D1484-1)</f>
        <v>0.0103157236636449</v>
      </c>
      <c r="K1485" s="11" t="n">
        <f aca="false">IF(OR(E1485="",E1484=""),"",E1485/E1484-1)</f>
        <v>0.0108552425174122</v>
      </c>
      <c r="L1485" s="11" t="n">
        <f aca="false">IF(OR(F1485="",F1484=""),"",F1485/F1484-1)</f>
        <v>0.0113419600969222</v>
      </c>
      <c r="M1485" s="11" t="n">
        <f aca="false">IF(OR(G1485="",G1484=""),"",G1485/G1484-1)</f>
        <v>0.0118392611515032</v>
      </c>
      <c r="N1485" s="11" t="n">
        <f aca="false">IF(OR(H1485="",H1484=""),"",H1485/H1484-1)</f>
        <v>0.0314672723747265</v>
      </c>
      <c r="O1485" s="11" t="n">
        <f aca="false">IF(I1485="","",I1485-B1485/252)</f>
        <v>-0.0172932826597454</v>
      </c>
      <c r="P1485" s="11" t="n">
        <f aca="false">IF(J1485="","",J1485-B1485/252)</f>
        <v>0.0103101681080893</v>
      </c>
      <c r="Q1485" s="11" t="n">
        <f aca="false">IF(K1485="","",K1485-B1485/252)</f>
        <v>0.0108496869618567</v>
      </c>
      <c r="R1485" s="11" t="n">
        <f aca="false">IF(L1485="","",L1485-B1485/252)</f>
        <v>0.0113364045413667</v>
      </c>
      <c r="S1485" s="11" t="n">
        <f aca="false">IF(M1485="","",M1485-B1485/252)</f>
        <v>0.0118337055959477</v>
      </c>
      <c r="T1485" s="11" t="n">
        <f aca="false">IF(N1485="","",N1485-B1485/252)</f>
        <v>0.0314617168191709</v>
      </c>
    </row>
    <row r="1486" customFormat="false" ht="15" hidden="false" customHeight="false" outlineLevel="0" collapsed="false">
      <c r="A1486" s="9" t="n">
        <f aca="false">'Prices (input)'!A1486</f>
        <v>41010</v>
      </c>
      <c r="B1486" s="10" t="n">
        <f aca="false">LOOKUP(A1486,'FedFunds (input)'!$A$3:$A$867,'FedFunds (input)'!$B$3:$B$867)/100</f>
        <v>0.0014</v>
      </c>
      <c r="C1486" s="10" t="n">
        <f aca="false">'Prices (input)'!B1486</f>
        <v>106.857</v>
      </c>
      <c r="D1486" s="10" t="n">
        <f aca="false">'Prices (input)'!C1486</f>
        <v>32.3</v>
      </c>
      <c r="E1486" s="10" t="n">
        <f aca="false">'Prices (input)'!D1486</f>
        <v>161.07</v>
      </c>
      <c r="F1486" s="10" t="n">
        <f aca="false">'Prices (input)'!E1486</f>
        <v>77.541</v>
      </c>
      <c r="G1486" s="10" t="n">
        <f aca="false">'Prices (input)'!F1486</f>
        <v>40.712</v>
      </c>
      <c r="H1486" s="10" t="n">
        <f aca="false">'Prices (input)'!G1486</f>
        <v>73.533</v>
      </c>
      <c r="I1486" s="11" t="n">
        <f aca="false">IF(OR(C1486="",C1485=""),"",C1486/C1485-1)</f>
        <v>0.0079422723199547</v>
      </c>
      <c r="J1486" s="11" t="n">
        <f aca="false">IF(OR(D1486="",D1485=""),"",D1486/D1485-1)</f>
        <v>-0.000618811881188175</v>
      </c>
      <c r="K1486" s="11" t="n">
        <f aca="false">IF(OR(E1486="",E1485=""),"",E1486/E1485-1)</f>
        <v>-0.000186219739292337</v>
      </c>
      <c r="L1486" s="11" t="n">
        <f aca="false">IF(OR(F1486="",F1485=""),"",F1486/F1485-1)</f>
        <v>-0.0118137329866953</v>
      </c>
      <c r="M1486" s="11" t="n">
        <f aca="false">IF(OR(G1486="",G1485=""),"",G1486/G1485-1)</f>
        <v>-0.0117007331164732</v>
      </c>
      <c r="N1486" s="11" t="n">
        <f aca="false">IF(OR(H1486="",H1485=""),"",H1486/H1485-1)</f>
        <v>-0.012635282111878</v>
      </c>
      <c r="O1486" s="11" t="n">
        <f aca="false">IF(I1486="","",I1486-B1486/252)</f>
        <v>0.00793671676439915</v>
      </c>
      <c r="P1486" s="11" t="n">
        <f aca="false">IF(J1486="","",J1486-B1486/252)</f>
        <v>-0.00062436743674373</v>
      </c>
      <c r="Q1486" s="11" t="n">
        <f aca="false">IF(K1486="","",K1486-B1486/252)</f>
        <v>-0.000191775294847893</v>
      </c>
      <c r="R1486" s="11" t="n">
        <f aca="false">IF(L1486="","",L1486-B1486/252)</f>
        <v>-0.0118192885422509</v>
      </c>
      <c r="S1486" s="11" t="n">
        <f aca="false">IF(M1486="","",M1486-B1486/252)</f>
        <v>-0.0117062886720288</v>
      </c>
      <c r="T1486" s="11" t="n">
        <f aca="false">IF(N1486="","",N1486-B1486/252)</f>
        <v>-0.0126408376674336</v>
      </c>
    </row>
    <row r="1487" customFormat="false" ht="15" hidden="false" customHeight="false" outlineLevel="0" collapsed="false">
      <c r="A1487" s="9" t="n">
        <f aca="false">'Prices (input)'!A1487</f>
        <v>41011</v>
      </c>
      <c r="B1487" s="10" t="n">
        <f aca="false">LOOKUP(A1487,'FedFunds (input)'!$A$3:$A$867,'FedFunds (input)'!$B$3:$B$867)/100</f>
        <v>0.0014</v>
      </c>
      <c r="C1487" s="10" t="n">
        <f aca="false">'Prices (input)'!B1487</f>
        <v>108.332</v>
      </c>
      <c r="D1487" s="10" t="n">
        <f aca="false">'Prices (input)'!C1487</f>
        <v>32.64</v>
      </c>
      <c r="E1487" s="10" t="n">
        <f aca="false">'Prices (input)'!D1487</f>
        <v>162.7</v>
      </c>
      <c r="F1487" s="10" t="n">
        <f aca="false">'Prices (input)'!E1487</f>
        <v>77.226</v>
      </c>
      <c r="G1487" s="10" t="n">
        <f aca="false">'Prices (input)'!F1487</f>
        <v>42.183</v>
      </c>
      <c r="H1487" s="10" t="n">
        <f aca="false">'Prices (input)'!G1487</f>
        <v>76.876</v>
      </c>
      <c r="I1487" s="11" t="n">
        <f aca="false">IF(OR(C1487="",C1486=""),"",C1487/C1486-1)</f>
        <v>0.0138034943896983</v>
      </c>
      <c r="J1487" s="11" t="n">
        <f aca="false">IF(OR(D1487="",D1486=""),"",D1487/D1486-1)</f>
        <v>0.0105263157894737</v>
      </c>
      <c r="K1487" s="11" t="n">
        <f aca="false">IF(OR(E1487="",E1486=""),"",E1487/E1486-1)</f>
        <v>0.0101198236791458</v>
      </c>
      <c r="L1487" s="11" t="n">
        <f aca="false">IF(OR(F1487="",F1486=""),"",F1487/F1486-1)</f>
        <v>-0.00406236700584206</v>
      </c>
      <c r="M1487" s="11" t="n">
        <f aca="false">IF(OR(G1487="",G1486=""),"",G1487/G1486-1)</f>
        <v>0.0361318530163095</v>
      </c>
      <c r="N1487" s="11" t="n">
        <f aca="false">IF(OR(H1487="",H1486=""),"",H1487/H1486-1)</f>
        <v>0.0454625814260266</v>
      </c>
      <c r="O1487" s="11" t="n">
        <f aca="false">IF(I1487="","",I1487-B1487/252)</f>
        <v>0.0137979388341427</v>
      </c>
      <c r="P1487" s="11" t="n">
        <f aca="false">IF(J1487="","",J1487-B1487/252)</f>
        <v>0.0105207602339182</v>
      </c>
      <c r="Q1487" s="11" t="n">
        <f aca="false">IF(K1487="","",K1487-B1487/252)</f>
        <v>0.0101142681235902</v>
      </c>
      <c r="R1487" s="11" t="n">
        <f aca="false">IF(L1487="","",L1487-B1487/252)</f>
        <v>-0.00406792256139762</v>
      </c>
      <c r="S1487" s="11" t="n">
        <f aca="false">IF(M1487="","",M1487-B1487/252)</f>
        <v>0.0361262974607539</v>
      </c>
      <c r="T1487" s="11" t="n">
        <f aca="false">IF(N1487="","",N1487-B1487/252)</f>
        <v>0.045457025870471</v>
      </c>
    </row>
    <row r="1488" customFormat="false" ht="15" hidden="false" customHeight="false" outlineLevel="0" collapsed="false">
      <c r="A1488" s="9" t="n">
        <f aca="false">'Prices (input)'!A1488</f>
        <v>41012</v>
      </c>
      <c r="B1488" s="10" t="n">
        <f aca="false">LOOKUP(A1488,'FedFunds (input)'!$A$3:$A$867,'FedFunds (input)'!$B$3:$B$867)/100</f>
        <v>0.0014</v>
      </c>
      <c r="C1488" s="10" t="n">
        <f aca="false">'Prices (input)'!B1488</f>
        <v>107.268</v>
      </c>
      <c r="D1488" s="10" t="n">
        <f aca="false">'Prices (input)'!C1488</f>
        <v>32.28</v>
      </c>
      <c r="E1488" s="10" t="n">
        <f aca="false">'Prices (input)'!D1488</f>
        <v>160.86</v>
      </c>
      <c r="F1488" s="10" t="n">
        <f aca="false">'Prices (input)'!E1488</f>
        <v>78.454</v>
      </c>
      <c r="G1488" s="10" t="n">
        <f aca="false">'Prices (input)'!F1488</f>
        <v>41.605</v>
      </c>
      <c r="H1488" s="10" t="n">
        <f aca="false">'Prices (input)'!G1488</f>
        <v>74.877</v>
      </c>
      <c r="I1488" s="11" t="n">
        <f aca="false">IF(OR(C1488="",C1487=""),"",C1488/C1487-1)</f>
        <v>-0.00982165934349955</v>
      </c>
      <c r="J1488" s="11" t="n">
        <f aca="false">IF(OR(D1488="",D1487=""),"",D1488/D1487-1)</f>
        <v>-0.0110294117647058</v>
      </c>
      <c r="K1488" s="11" t="n">
        <f aca="false">IF(OR(E1488="",E1487=""),"",E1488/E1487-1)</f>
        <v>-0.0113091579594344</v>
      </c>
      <c r="L1488" s="11" t="n">
        <f aca="false">IF(OR(F1488="",F1487=""),"",F1488/F1487-1)</f>
        <v>0.0159013803641259</v>
      </c>
      <c r="M1488" s="11" t="n">
        <f aca="false">IF(OR(G1488="",G1487=""),"",G1488/G1487-1)</f>
        <v>-0.0137022023089871</v>
      </c>
      <c r="N1488" s="11" t="n">
        <f aca="false">IF(OR(H1488="",H1487=""),"",H1488/H1487-1)</f>
        <v>-0.0260029137832355</v>
      </c>
      <c r="O1488" s="11" t="n">
        <f aca="false">IF(I1488="","",I1488-B1488/252)</f>
        <v>-0.0098272148990551</v>
      </c>
      <c r="P1488" s="11" t="n">
        <f aca="false">IF(J1488="","",J1488-B1488/252)</f>
        <v>-0.0110349673202614</v>
      </c>
      <c r="Q1488" s="11" t="n">
        <f aca="false">IF(K1488="","",K1488-B1488/252)</f>
        <v>-0.01131471351499</v>
      </c>
      <c r="R1488" s="11" t="n">
        <f aca="false">IF(L1488="","",L1488-B1488/252)</f>
        <v>0.0158958248085704</v>
      </c>
      <c r="S1488" s="11" t="n">
        <f aca="false">IF(M1488="","",M1488-B1488/252)</f>
        <v>-0.0137077578645427</v>
      </c>
      <c r="T1488" s="11" t="n">
        <f aca="false">IF(N1488="","",N1488-B1488/252)</f>
        <v>-0.0260084693387911</v>
      </c>
    </row>
    <row r="1489" customFormat="false" ht="15" hidden="false" customHeight="false" outlineLevel="0" collapsed="false">
      <c r="A1489" s="9" t="n">
        <f aca="false">'Prices (input)'!A1489</f>
        <v>41015</v>
      </c>
      <c r="B1489" s="10" t="n">
        <f aca="false">LOOKUP(A1489,'FedFunds (input)'!$A$3:$A$867,'FedFunds (input)'!$B$3:$B$867)/100</f>
        <v>0.0014</v>
      </c>
      <c r="C1489" s="10" t="n">
        <f aca="false">'Prices (input)'!B1489</f>
        <v>106.896</v>
      </c>
      <c r="D1489" s="10" t="n">
        <f aca="false">'Prices (input)'!C1489</f>
        <v>32.2</v>
      </c>
      <c r="E1489" s="10" t="n">
        <f aca="false">'Prices (input)'!D1489</f>
        <v>160.44</v>
      </c>
      <c r="F1489" s="10" t="n">
        <f aca="false">'Prices (input)'!E1489</f>
        <v>78.347</v>
      </c>
      <c r="G1489" s="10" t="n">
        <f aca="false">'Prices (input)'!F1489</f>
        <v>40.869</v>
      </c>
      <c r="H1489" s="10" t="n">
        <f aca="false">'Prices (input)'!G1489</f>
        <v>73.533</v>
      </c>
      <c r="I1489" s="11" t="n">
        <f aca="false">IF(OR(C1489="",C1488=""),"",C1489/C1488-1)</f>
        <v>-0.0034679494350599</v>
      </c>
      <c r="J1489" s="11" t="n">
        <f aca="false">IF(OR(D1489="",D1488=""),"",D1489/D1488-1)</f>
        <v>-0.00247831474597271</v>
      </c>
      <c r="K1489" s="11" t="n">
        <f aca="false">IF(OR(E1489="",E1488=""),"",E1489/E1488-1)</f>
        <v>-0.00261096605744138</v>
      </c>
      <c r="L1489" s="11" t="n">
        <f aca="false">IF(OR(F1489="",F1488=""),"",F1489/F1488-1)</f>
        <v>-0.00136385652739179</v>
      </c>
      <c r="M1489" s="11" t="n">
        <f aca="false">IF(OR(G1489="",G1488=""),"",G1489/G1488-1)</f>
        <v>-0.0176901814685734</v>
      </c>
      <c r="N1489" s="11" t="n">
        <f aca="false">IF(OR(H1489="",H1488=""),"",H1489/H1488-1)</f>
        <v>-0.0179494370768059</v>
      </c>
      <c r="O1489" s="11" t="n">
        <f aca="false">IF(I1489="","",I1489-B1489/252)</f>
        <v>-0.00347350499061546</v>
      </c>
      <c r="P1489" s="11" t="n">
        <f aca="false">IF(J1489="","",J1489-B1489/252)</f>
        <v>-0.00248387030152827</v>
      </c>
      <c r="Q1489" s="11" t="n">
        <f aca="false">IF(K1489="","",K1489-B1489/252)</f>
        <v>-0.00261652161299693</v>
      </c>
      <c r="R1489" s="11" t="n">
        <f aca="false">IF(L1489="","",L1489-B1489/252)</f>
        <v>-0.00136941208294735</v>
      </c>
      <c r="S1489" s="11" t="n">
        <f aca="false">IF(M1489="","",M1489-B1489/252)</f>
        <v>-0.0176957370241289</v>
      </c>
      <c r="T1489" s="11" t="n">
        <f aca="false">IF(N1489="","",N1489-B1489/252)</f>
        <v>-0.0179549926323614</v>
      </c>
    </row>
    <row r="1490" customFormat="false" ht="15" hidden="false" customHeight="false" outlineLevel="0" collapsed="false">
      <c r="A1490" s="9" t="n">
        <f aca="false">'Prices (input)'!A1490</f>
        <v>41016</v>
      </c>
      <c r="B1490" s="10" t="n">
        <f aca="false">LOOKUP(A1490,'FedFunds (input)'!$A$3:$A$867,'FedFunds (input)'!$B$3:$B$867)/100</f>
        <v>0.0014</v>
      </c>
      <c r="C1490" s="10" t="n">
        <f aca="false">'Prices (input)'!B1490</f>
        <v>108.535</v>
      </c>
      <c r="D1490" s="10" t="n">
        <f aca="false">'Prices (input)'!C1490</f>
        <v>32.1598</v>
      </c>
      <c r="E1490" s="10" t="n">
        <f aca="false">'Prices (input)'!D1490</f>
        <v>160.25</v>
      </c>
      <c r="F1490" s="10" t="n">
        <f aca="false">'Prices (input)'!E1490</f>
        <v>78.301</v>
      </c>
      <c r="G1490" s="10" t="n">
        <f aca="false">'Prices (input)'!F1490</f>
        <v>41.272</v>
      </c>
      <c r="H1490" s="10" t="n">
        <f aca="false">'Prices (input)'!G1490</f>
        <v>74.448</v>
      </c>
      <c r="I1490" s="11" t="n">
        <f aca="false">IF(OR(C1490="",C1489=""),"",C1490/C1489-1)</f>
        <v>0.0153326597814698</v>
      </c>
      <c r="J1490" s="11" t="n">
        <f aca="false">IF(OR(D1490="",D1489=""),"",D1490/D1489-1)</f>
        <v>-0.00124844720496908</v>
      </c>
      <c r="K1490" s="11" t="n">
        <f aca="false">IF(OR(E1490="",E1489=""),"",E1490/E1489-1)</f>
        <v>-0.00118424333084022</v>
      </c>
      <c r="L1490" s="11" t="n">
        <f aca="false">IF(OR(F1490="",F1489=""),"",F1490/F1489-1)</f>
        <v>-0.000587131606825997</v>
      </c>
      <c r="M1490" s="11" t="n">
        <f aca="false">IF(OR(G1490="",G1489=""),"",G1490/G1489-1)</f>
        <v>0.0098607746702879</v>
      </c>
      <c r="N1490" s="11" t="n">
        <f aca="false">IF(OR(H1490="",H1489=""),"",H1490/H1489-1)</f>
        <v>0.012443392762433</v>
      </c>
      <c r="O1490" s="11" t="n">
        <f aca="false">IF(I1490="","",I1490-B1490/252)</f>
        <v>0.0153271042259142</v>
      </c>
      <c r="P1490" s="11" t="n">
        <f aca="false">IF(J1490="","",J1490-B1490/252)</f>
        <v>-0.00125400276052464</v>
      </c>
      <c r="Q1490" s="11" t="n">
        <f aca="false">IF(K1490="","",K1490-B1490/252)</f>
        <v>-0.00118979888639577</v>
      </c>
      <c r="R1490" s="11" t="n">
        <f aca="false">IF(L1490="","",L1490-B1490/252)</f>
        <v>-0.000592687162381552</v>
      </c>
      <c r="S1490" s="11" t="n">
        <f aca="false">IF(M1490="","",M1490-B1490/252)</f>
        <v>0.00985521911473234</v>
      </c>
      <c r="T1490" s="11" t="n">
        <f aca="false">IF(N1490="","",N1490-B1490/252)</f>
        <v>0.0124378372068774</v>
      </c>
    </row>
    <row r="1491" customFormat="false" ht="15" hidden="false" customHeight="false" outlineLevel="0" collapsed="false">
      <c r="A1491" s="9" t="n">
        <f aca="false">'Prices (input)'!A1491</f>
        <v>41017</v>
      </c>
      <c r="B1491" s="10" t="n">
        <f aca="false">LOOKUP(A1491,'FedFunds (input)'!$A$3:$A$867,'FedFunds (input)'!$B$3:$B$867)/100</f>
        <v>0.0014</v>
      </c>
      <c r="C1491" s="10" t="n">
        <f aca="false">'Prices (input)'!B1491</f>
        <v>108.168</v>
      </c>
      <c r="D1491" s="10" t="n">
        <f aca="false">'Prices (input)'!C1491</f>
        <v>31.96</v>
      </c>
      <c r="E1491" s="10" t="n">
        <f aca="false">'Prices (input)'!D1491</f>
        <v>159.31</v>
      </c>
      <c r="F1491" s="10" t="n">
        <f aca="false">'Prices (input)'!E1491</f>
        <v>78.515</v>
      </c>
      <c r="G1491" s="10" t="n">
        <f aca="false">'Prices (input)'!F1491</f>
        <v>40.861</v>
      </c>
      <c r="H1491" s="10" t="n">
        <f aca="false">'Prices (input)'!G1491</f>
        <v>73.602</v>
      </c>
      <c r="I1491" s="11" t="n">
        <f aca="false">IF(OR(C1491="",C1490=""),"",C1491/C1490-1)</f>
        <v>-0.00338139770580914</v>
      </c>
      <c r="J1491" s="11" t="n">
        <f aca="false">IF(OR(D1491="",D1490=""),"",D1491/D1490-1)</f>
        <v>-0.00621272520351479</v>
      </c>
      <c r="K1491" s="11" t="n">
        <f aca="false">IF(OR(E1491="",E1490=""),"",E1491/E1490-1)</f>
        <v>-0.0058658346333853</v>
      </c>
      <c r="L1491" s="11" t="n">
        <f aca="false">IF(OR(F1491="",F1490=""),"",F1491/F1490-1)</f>
        <v>0.00273304300072796</v>
      </c>
      <c r="M1491" s="11" t="n">
        <f aca="false">IF(OR(G1491="",G1490=""),"",G1491/G1490-1)</f>
        <v>-0.00995832525683271</v>
      </c>
      <c r="N1491" s="11" t="n">
        <f aca="false">IF(OR(H1491="",H1490=""),"",H1491/H1490-1)</f>
        <v>-0.0113636363636362</v>
      </c>
      <c r="O1491" s="11" t="n">
        <f aca="false">IF(I1491="","",I1491-B1491/252)</f>
        <v>-0.0033869532613647</v>
      </c>
      <c r="P1491" s="11" t="n">
        <f aca="false">IF(J1491="","",J1491-B1491/252)</f>
        <v>-0.00621828075907035</v>
      </c>
      <c r="Q1491" s="11" t="n">
        <f aca="false">IF(K1491="","",K1491-B1491/252)</f>
        <v>-0.00587139018894086</v>
      </c>
      <c r="R1491" s="11" t="n">
        <f aca="false">IF(L1491="","",L1491-B1491/252)</f>
        <v>0.00272748744517241</v>
      </c>
      <c r="S1491" s="11" t="n">
        <f aca="false">IF(M1491="","",M1491-B1491/252)</f>
        <v>-0.00996388081238827</v>
      </c>
      <c r="T1491" s="11" t="n">
        <f aca="false">IF(N1491="","",N1491-B1491/252)</f>
        <v>-0.0113691919191918</v>
      </c>
    </row>
    <row r="1492" customFormat="false" ht="15" hidden="false" customHeight="false" outlineLevel="0" collapsed="false">
      <c r="A1492" s="9" t="n">
        <f aca="false">'Prices (input)'!A1492</f>
        <v>41018</v>
      </c>
      <c r="B1492" s="10" t="n">
        <f aca="false">LOOKUP(A1492,'FedFunds (input)'!$A$3:$A$867,'FedFunds (input)'!$B$3:$B$867)/100</f>
        <v>0.0014</v>
      </c>
      <c r="C1492" s="10" t="n">
        <f aca="false">'Prices (input)'!B1492</f>
        <v>107.486</v>
      </c>
      <c r="D1492" s="10" t="n">
        <f aca="false">'Prices (input)'!C1492</f>
        <v>31.98</v>
      </c>
      <c r="E1492" s="10" t="n">
        <f aca="false">'Prices (input)'!D1492</f>
        <v>159.43</v>
      </c>
      <c r="F1492" s="10" t="n">
        <f aca="false">'Prices (input)'!E1492</f>
        <v>78.602</v>
      </c>
      <c r="G1492" s="10" t="n">
        <f aca="false">'Prices (input)'!F1492</f>
        <v>40.817</v>
      </c>
      <c r="H1492" s="10" t="n">
        <f aca="false">'Prices (input)'!G1492</f>
        <v>72.851</v>
      </c>
      <c r="I1492" s="11" t="n">
        <f aca="false">IF(OR(C1492="",C1491=""),"",C1492/C1491-1)</f>
        <v>-0.00630500702610759</v>
      </c>
      <c r="J1492" s="11" t="n">
        <f aca="false">IF(OR(D1492="",D1491=""),"",D1492/D1491-1)</f>
        <v>0.000625782227784644</v>
      </c>
      <c r="K1492" s="11" t="n">
        <f aca="false">IF(OR(E1492="",E1491=""),"",E1492/E1491-1)</f>
        <v>0.000753248383654537</v>
      </c>
      <c r="L1492" s="11" t="n">
        <f aca="false">IF(OR(F1492="",F1491=""),"",F1492/F1491-1)</f>
        <v>0.00110806852193845</v>
      </c>
      <c r="M1492" s="11" t="n">
        <f aca="false">IF(OR(G1492="",G1491=""),"",G1492/G1491-1)</f>
        <v>-0.00107682141895693</v>
      </c>
      <c r="N1492" s="11" t="n">
        <f aca="false">IF(OR(H1492="",H1491=""),"",H1492/H1491-1)</f>
        <v>-0.0102035270780686</v>
      </c>
      <c r="O1492" s="11" t="n">
        <f aca="false">IF(I1492="","",I1492-B1492/252)</f>
        <v>-0.00631056258166315</v>
      </c>
      <c r="P1492" s="11" t="n">
        <f aca="false">IF(J1492="","",J1492-B1492/252)</f>
        <v>0.000620226672229088</v>
      </c>
      <c r="Q1492" s="11" t="n">
        <f aca="false">IF(K1492="","",K1492-B1492/252)</f>
        <v>0.000747692828098981</v>
      </c>
      <c r="R1492" s="11" t="n">
        <f aca="false">IF(L1492="","",L1492-B1492/252)</f>
        <v>0.0011025129663829</v>
      </c>
      <c r="S1492" s="11" t="n">
        <f aca="false">IF(M1492="","",M1492-B1492/252)</f>
        <v>-0.00108237697451249</v>
      </c>
      <c r="T1492" s="11" t="n">
        <f aca="false">IF(N1492="","",N1492-B1492/252)</f>
        <v>-0.0102090826336242</v>
      </c>
    </row>
    <row r="1493" customFormat="false" ht="15" hidden="false" customHeight="false" outlineLevel="0" collapsed="false">
      <c r="A1493" s="9" t="n">
        <f aca="false">'Prices (input)'!A1493</f>
        <v>41019</v>
      </c>
      <c r="B1493" s="10" t="n">
        <f aca="false">LOOKUP(A1493,'FedFunds (input)'!$A$3:$A$867,'FedFunds (input)'!$B$3:$B$867)/100</f>
        <v>0.0014</v>
      </c>
      <c r="C1493" s="10" t="n">
        <f aca="false">'Prices (input)'!B1493</f>
        <v>107.63</v>
      </c>
      <c r="D1493" s="10" t="n">
        <f aca="false">'Prices (input)'!C1493</f>
        <v>32</v>
      </c>
      <c r="E1493" s="10" t="n">
        <f aca="false">'Prices (input)'!D1493</f>
        <v>159.54</v>
      </c>
      <c r="F1493" s="10" t="n">
        <f aca="false">'Prices (input)'!E1493</f>
        <v>78.609</v>
      </c>
      <c r="G1493" s="10" t="n">
        <f aca="false">'Prices (input)'!F1493</f>
        <v>40.388</v>
      </c>
      <c r="H1493" s="10" t="n">
        <f aca="false">'Prices (input)'!G1493</f>
        <v>72.721</v>
      </c>
      <c r="I1493" s="11" t="n">
        <f aca="false">IF(OR(C1493="",C1492=""),"",C1493/C1492-1)</f>
        <v>0.00133970935749761</v>
      </c>
      <c r="J1493" s="11" t="n">
        <f aca="false">IF(OR(D1493="",D1492=""),"",D1493/D1492-1)</f>
        <v>0.000625390869293252</v>
      </c>
      <c r="K1493" s="11" t="n">
        <f aca="false">IF(OR(E1493="",E1492=""),"",E1493/E1492-1)</f>
        <v>0.000689957975286815</v>
      </c>
      <c r="L1493" s="11" t="n">
        <f aca="false">IF(OR(F1493="",F1492=""),"",F1493/F1492-1)</f>
        <v>8.90562581103982E-005</v>
      </c>
      <c r="M1493" s="11" t="n">
        <f aca="false">IF(OR(G1493="",G1492=""),"",G1493/G1492-1)</f>
        <v>-0.0105103265796115</v>
      </c>
      <c r="N1493" s="11" t="n">
        <f aca="false">IF(OR(H1493="",H1492=""),"",H1493/H1492-1)</f>
        <v>-0.00178446418031319</v>
      </c>
      <c r="O1493" s="11" t="n">
        <f aca="false">IF(I1493="","",I1493-B1493/252)</f>
        <v>0.00133415380194205</v>
      </c>
      <c r="P1493" s="11" t="n">
        <f aca="false">IF(J1493="","",J1493-B1493/252)</f>
        <v>0.000619835313737696</v>
      </c>
      <c r="Q1493" s="11" t="n">
        <f aca="false">IF(K1493="","",K1493-B1493/252)</f>
        <v>0.000684402419731259</v>
      </c>
      <c r="R1493" s="11" t="n">
        <f aca="false">IF(L1493="","",L1493-B1493/252)</f>
        <v>8.35007025548426E-005</v>
      </c>
      <c r="S1493" s="11" t="n">
        <f aca="false">IF(M1493="","",M1493-B1493/252)</f>
        <v>-0.010515882135167</v>
      </c>
      <c r="T1493" s="11" t="n">
        <f aca="false">IF(N1493="","",N1493-B1493/252)</f>
        <v>-0.00179001973586875</v>
      </c>
    </row>
    <row r="1494" customFormat="false" ht="15" hidden="false" customHeight="false" outlineLevel="0" collapsed="false">
      <c r="A1494" s="9" t="n">
        <f aca="false">'Prices (input)'!A1494</f>
        <v>41022</v>
      </c>
      <c r="B1494" s="10" t="n">
        <f aca="false">LOOKUP(A1494,'FedFunds (input)'!$A$3:$A$867,'FedFunds (input)'!$B$3:$B$867)/100</f>
        <v>0.0014</v>
      </c>
      <c r="C1494" s="10" t="n">
        <f aca="false">'Prices (input)'!B1494</f>
        <v>106.725</v>
      </c>
      <c r="D1494" s="10" t="n">
        <f aca="false">'Prices (input)'!C1494</f>
        <v>31.93</v>
      </c>
      <c r="E1494" s="10" t="n">
        <f aca="false">'Prices (input)'!D1494</f>
        <v>159.07</v>
      </c>
      <c r="F1494" s="10" t="n">
        <f aca="false">'Prices (input)'!E1494</f>
        <v>79.173</v>
      </c>
      <c r="G1494" s="10" t="n">
        <f aca="false">'Prices (input)'!F1494</f>
        <v>39.477</v>
      </c>
      <c r="H1494" s="10" t="n">
        <f aca="false">'Prices (input)'!G1494</f>
        <v>70.806</v>
      </c>
      <c r="I1494" s="11" t="n">
        <f aca="false">IF(OR(C1494="",C1493=""),"",C1494/C1493-1)</f>
        <v>-0.0084084363095791</v>
      </c>
      <c r="J1494" s="11" t="n">
        <f aca="false">IF(OR(D1494="",D1493=""),"",D1494/D1493-1)</f>
        <v>-0.00218750000000001</v>
      </c>
      <c r="K1494" s="11" t="n">
        <f aca="false">IF(OR(E1494="",E1493=""),"",E1494/E1493-1)</f>
        <v>-0.00294596966278049</v>
      </c>
      <c r="L1494" s="11" t="n">
        <f aca="false">IF(OR(F1494="",F1493=""),"",F1494/F1493-1)</f>
        <v>0.00717475098271203</v>
      </c>
      <c r="M1494" s="11" t="n">
        <f aca="false">IF(OR(G1494="",G1493=""),"",G1494/G1493-1)</f>
        <v>-0.0225562048133109</v>
      </c>
      <c r="N1494" s="11" t="n">
        <f aca="false">IF(OR(H1494="",H1493=""),"",H1494/H1493-1)</f>
        <v>-0.0263335212662092</v>
      </c>
      <c r="O1494" s="11" t="n">
        <f aca="false">IF(I1494="","",I1494-B1494/252)</f>
        <v>-0.00841399186513466</v>
      </c>
      <c r="P1494" s="11" t="n">
        <f aca="false">IF(J1494="","",J1494-B1494/252)</f>
        <v>-0.00219305555555556</v>
      </c>
      <c r="Q1494" s="11" t="n">
        <f aca="false">IF(K1494="","",K1494-B1494/252)</f>
        <v>-0.00295152521833605</v>
      </c>
      <c r="R1494" s="11" t="n">
        <f aca="false">IF(L1494="","",L1494-B1494/252)</f>
        <v>0.00716919542715648</v>
      </c>
      <c r="S1494" s="11" t="n">
        <f aca="false">IF(M1494="","",M1494-B1494/252)</f>
        <v>-0.0225617603688664</v>
      </c>
      <c r="T1494" s="11" t="n">
        <f aca="false">IF(N1494="","",N1494-B1494/252)</f>
        <v>-0.0263390768217648</v>
      </c>
    </row>
    <row r="1495" customFormat="false" ht="15" hidden="false" customHeight="false" outlineLevel="0" collapsed="false">
      <c r="A1495" s="9" t="n">
        <f aca="false">'Prices (input)'!A1495</f>
        <v>41023</v>
      </c>
      <c r="B1495" s="10" t="n">
        <f aca="false">LOOKUP(A1495,'FedFunds (input)'!$A$3:$A$867,'FedFunds (input)'!$B$3:$B$867)/100</f>
        <v>0.0014</v>
      </c>
      <c r="C1495" s="10" t="n">
        <f aca="false">'Prices (input)'!B1495</f>
        <v>107.162</v>
      </c>
      <c r="D1495" s="10" t="n">
        <f aca="false">'Prices (input)'!C1495</f>
        <v>31.97</v>
      </c>
      <c r="E1495" s="10" t="n">
        <f aca="false">'Prices (input)'!D1495</f>
        <v>159.31</v>
      </c>
      <c r="F1495" s="10" t="n">
        <f aca="false">'Prices (input)'!E1495</f>
        <v>78.642</v>
      </c>
      <c r="G1495" s="10" t="n">
        <f aca="false">'Prices (input)'!F1495</f>
        <v>39.512</v>
      </c>
      <c r="H1495" s="10" t="n">
        <f aca="false">'Prices (input)'!G1495</f>
        <v>70.384</v>
      </c>
      <c r="I1495" s="11" t="n">
        <f aca="false">IF(OR(C1495="",C1494=""),"",C1495/C1494-1)</f>
        <v>0.00409463574607649</v>
      </c>
      <c r="J1495" s="11" t="n">
        <f aca="false">IF(OR(D1495="",D1494=""),"",D1495/D1494-1)</f>
        <v>0.00125274036955836</v>
      </c>
      <c r="K1495" s="11" t="n">
        <f aca="false">IF(OR(E1495="",E1494=""),"",E1495/E1494-1)</f>
        <v>0.00150876972402103</v>
      </c>
      <c r="L1495" s="11" t="n">
        <f aca="false">IF(OR(F1495="",F1494=""),"",F1495/F1494-1)</f>
        <v>-0.00670683187450272</v>
      </c>
      <c r="M1495" s="11" t="n">
        <f aca="false">IF(OR(G1495="",G1494=""),"",G1495/G1494-1)</f>
        <v>0.000886592192922642</v>
      </c>
      <c r="N1495" s="11" t="n">
        <f aca="false">IF(OR(H1495="",H1494=""),"",H1495/H1494-1)</f>
        <v>-0.00595994689715562</v>
      </c>
      <c r="O1495" s="11" t="n">
        <f aca="false">IF(I1495="","",I1495-B1495/252)</f>
        <v>0.00408908019052094</v>
      </c>
      <c r="P1495" s="11" t="n">
        <f aca="false">IF(J1495="","",J1495-B1495/252)</f>
        <v>0.0012471848140028</v>
      </c>
      <c r="Q1495" s="11" t="n">
        <f aca="false">IF(K1495="","",K1495-B1495/252)</f>
        <v>0.00150321416846548</v>
      </c>
      <c r="R1495" s="11" t="n">
        <f aca="false">IF(L1495="","",L1495-B1495/252)</f>
        <v>-0.00671238743005827</v>
      </c>
      <c r="S1495" s="11" t="n">
        <f aca="false">IF(M1495="","",M1495-B1495/252)</f>
        <v>0.000881036637367086</v>
      </c>
      <c r="T1495" s="11" t="n">
        <f aca="false">IF(N1495="","",N1495-B1495/252)</f>
        <v>-0.00596550245271118</v>
      </c>
    </row>
    <row r="1496" customFormat="false" ht="15" hidden="false" customHeight="false" outlineLevel="0" collapsed="false">
      <c r="A1496" s="9" t="n">
        <f aca="false">'Prices (input)'!A1496</f>
        <v>41024</v>
      </c>
      <c r="B1496" s="10" t="n">
        <f aca="false">LOOKUP(A1496,'FedFunds (input)'!$A$3:$A$867,'FedFunds (input)'!$B$3:$B$867)/100</f>
        <v>0.0014</v>
      </c>
      <c r="C1496" s="10" t="n">
        <f aca="false">'Prices (input)'!B1496</f>
        <v>108.613</v>
      </c>
      <c r="D1496" s="10" t="n">
        <f aca="false">'Prices (input)'!C1496</f>
        <v>32.03</v>
      </c>
      <c r="E1496" s="10" t="n">
        <f aca="false">'Prices (input)'!D1496</f>
        <v>159.62</v>
      </c>
      <c r="F1496" s="10" t="n">
        <f aca="false">'Prices (input)'!E1496</f>
        <v>78.233</v>
      </c>
      <c r="G1496" s="10" t="n">
        <f aca="false">'Prices (input)'!F1496</f>
        <v>40.537</v>
      </c>
      <c r="H1496" s="10" t="n">
        <f aca="false">'Prices (input)'!G1496</f>
        <v>72.786</v>
      </c>
      <c r="I1496" s="11" t="n">
        <f aca="false">IF(OR(C1496="",C1495=""),"",C1496/C1495-1)</f>
        <v>0.0135402474757842</v>
      </c>
      <c r="J1496" s="11" t="n">
        <f aca="false">IF(OR(D1496="",D1495=""),"",D1496/D1495-1)</f>
        <v>0.00187675946199573</v>
      </c>
      <c r="K1496" s="11" t="n">
        <f aca="false">IF(OR(E1496="",E1495=""),"",E1496/E1495-1)</f>
        <v>0.00194589165777415</v>
      </c>
      <c r="L1496" s="11" t="n">
        <f aca="false">IF(OR(F1496="",F1495=""),"",F1496/F1495-1)</f>
        <v>-0.00520078329645723</v>
      </c>
      <c r="M1496" s="11" t="n">
        <f aca="false">IF(OR(G1496="",G1495=""),"",G1496/G1495-1)</f>
        <v>0.0259414861307956</v>
      </c>
      <c r="N1496" s="11" t="n">
        <f aca="false">IF(OR(H1496="",H1495=""),"",H1496/H1495-1)</f>
        <v>0.0341270743350761</v>
      </c>
      <c r="O1496" s="11" t="n">
        <f aca="false">IF(I1496="","",I1496-B1496/252)</f>
        <v>0.0135346919202286</v>
      </c>
      <c r="P1496" s="11" t="n">
        <f aca="false">IF(J1496="","",J1496-B1496/252)</f>
        <v>0.00187120390644017</v>
      </c>
      <c r="Q1496" s="11" t="n">
        <f aca="false">IF(K1496="","",K1496-B1496/252)</f>
        <v>0.00194033610221859</v>
      </c>
      <c r="R1496" s="11" t="n">
        <f aca="false">IF(L1496="","",L1496-B1496/252)</f>
        <v>-0.00520633885201279</v>
      </c>
      <c r="S1496" s="11" t="n">
        <f aca="false">IF(M1496="","",M1496-B1496/252)</f>
        <v>0.0259359305752401</v>
      </c>
      <c r="T1496" s="11" t="n">
        <f aca="false">IF(N1496="","",N1496-B1496/252)</f>
        <v>0.0341215187795206</v>
      </c>
    </row>
    <row r="1497" customFormat="false" ht="15" hidden="false" customHeight="false" outlineLevel="0" collapsed="false">
      <c r="A1497" s="9" t="n">
        <f aca="false">'Prices (input)'!A1497</f>
        <v>41025</v>
      </c>
      <c r="B1497" s="10" t="n">
        <f aca="false">LOOKUP(A1497,'FedFunds (input)'!$A$3:$A$867,'FedFunds (input)'!$B$3:$B$867)/100</f>
        <v>0.0014</v>
      </c>
      <c r="C1497" s="10" t="n">
        <f aca="false">'Prices (input)'!B1497</f>
        <v>109.354</v>
      </c>
      <c r="D1497" s="10" t="n">
        <f aca="false">'Prices (input)'!C1497</f>
        <v>32.3</v>
      </c>
      <c r="E1497" s="10" t="n">
        <f aca="false">'Prices (input)'!D1497</f>
        <v>161.03</v>
      </c>
      <c r="F1497" s="10" t="n">
        <f aca="false">'Prices (input)'!E1497</f>
        <v>78.689</v>
      </c>
      <c r="G1497" s="10" t="n">
        <f aca="false">'Prices (input)'!F1497</f>
        <v>40.528</v>
      </c>
      <c r="H1497" s="10" t="n">
        <f aca="false">'Prices (input)'!G1497</f>
        <v>74.117</v>
      </c>
      <c r="I1497" s="11" t="n">
        <f aca="false">IF(OR(C1497="",C1496=""),"",C1497/C1496-1)</f>
        <v>0.00682238774364019</v>
      </c>
      <c r="J1497" s="11" t="n">
        <f aca="false">IF(OR(D1497="",D1496=""),"",D1497/D1496-1)</f>
        <v>0.00842959725257564</v>
      </c>
      <c r="K1497" s="11" t="n">
        <f aca="false">IF(OR(E1497="",E1496=""),"",E1497/E1496-1)</f>
        <v>0.00883347951384539</v>
      </c>
      <c r="L1497" s="11" t="n">
        <f aca="false">IF(OR(F1497="",F1496=""),"",F1497/F1496-1)</f>
        <v>0.00582874234657993</v>
      </c>
      <c r="M1497" s="11" t="n">
        <f aca="false">IF(OR(G1497="",G1496=""),"",G1497/G1496-1)</f>
        <v>-0.000222019389693351</v>
      </c>
      <c r="N1497" s="11" t="n">
        <f aca="false">IF(OR(H1497="",H1496=""),"",H1497/H1496-1)</f>
        <v>0.018286483664441</v>
      </c>
      <c r="O1497" s="11" t="n">
        <f aca="false">IF(I1497="","",I1497-B1497/252)</f>
        <v>0.00681683218808464</v>
      </c>
      <c r="P1497" s="11" t="n">
        <f aca="false">IF(J1497="","",J1497-B1497/252)</f>
        <v>0.00842404169702008</v>
      </c>
      <c r="Q1497" s="11" t="n">
        <f aca="false">IF(K1497="","",K1497-B1497/252)</f>
        <v>0.00882792395828983</v>
      </c>
      <c r="R1497" s="11" t="n">
        <f aca="false">IF(L1497="","",L1497-B1497/252)</f>
        <v>0.00582318679102437</v>
      </c>
      <c r="S1497" s="11" t="n">
        <f aca="false">IF(M1497="","",M1497-B1497/252)</f>
        <v>-0.000227574945248906</v>
      </c>
      <c r="T1497" s="11" t="n">
        <f aca="false">IF(N1497="","",N1497-B1497/252)</f>
        <v>0.0182809281088854</v>
      </c>
    </row>
    <row r="1498" customFormat="false" ht="15" hidden="false" customHeight="false" outlineLevel="0" collapsed="false">
      <c r="A1498" s="9" t="n">
        <f aca="false">'Prices (input)'!A1498</f>
        <v>41026</v>
      </c>
      <c r="B1498" s="10" t="n">
        <f aca="false">LOOKUP(A1498,'FedFunds (input)'!$A$3:$A$867,'FedFunds (input)'!$B$3:$B$867)/100</f>
        <v>0.0014</v>
      </c>
      <c r="C1498" s="10" t="n">
        <f aca="false">'Prices (input)'!B1498</f>
        <v>109.581</v>
      </c>
      <c r="D1498" s="10" t="n">
        <f aca="false">'Prices (input)'!C1498</f>
        <v>32.39</v>
      </c>
      <c r="E1498" s="10" t="n">
        <f aca="false">'Prices (input)'!D1498</f>
        <v>161.38</v>
      </c>
      <c r="F1498" s="10" t="n">
        <f aca="false">'Prices (input)'!E1498</f>
        <v>78.77</v>
      </c>
      <c r="G1498" s="10" t="n">
        <f aca="false">'Prices (input)'!F1498</f>
        <v>41.01</v>
      </c>
      <c r="H1498" s="10" t="n">
        <f aca="false">'Prices (input)'!G1498</f>
        <v>75.513</v>
      </c>
      <c r="I1498" s="11" t="n">
        <f aca="false">IF(OR(C1498="",C1497=""),"",C1498/C1497-1)</f>
        <v>0.00207582713023768</v>
      </c>
      <c r="J1498" s="11" t="n">
        <f aca="false">IF(OR(D1498="",D1497=""),"",D1498/D1497-1)</f>
        <v>0.00278637770897849</v>
      </c>
      <c r="K1498" s="11" t="n">
        <f aca="false">IF(OR(E1498="",E1497=""),"",E1498/E1497-1)</f>
        <v>0.0021735080419798</v>
      </c>
      <c r="L1498" s="11" t="n">
        <f aca="false">IF(OR(F1498="",F1497=""),"",F1498/F1497-1)</f>
        <v>0.00102936878089688</v>
      </c>
      <c r="M1498" s="11" t="n">
        <f aca="false">IF(OR(G1498="",G1497=""),"",G1498/G1497-1)</f>
        <v>0.0118930122384524</v>
      </c>
      <c r="N1498" s="11" t="n">
        <f aca="false">IF(OR(H1498="",H1497=""),"",H1498/H1497-1)</f>
        <v>0.0188350850682031</v>
      </c>
      <c r="O1498" s="11" t="n">
        <f aca="false">IF(I1498="","",I1498-B1498/252)</f>
        <v>0.00207027157468213</v>
      </c>
      <c r="P1498" s="11" t="n">
        <f aca="false">IF(J1498="","",J1498-B1498/252)</f>
        <v>0.00278082215342294</v>
      </c>
      <c r="Q1498" s="11" t="n">
        <f aca="false">IF(K1498="","",K1498-B1498/252)</f>
        <v>0.00216795248642424</v>
      </c>
      <c r="R1498" s="11" t="n">
        <f aca="false">IF(L1498="","",L1498-B1498/252)</f>
        <v>0.00102381322534132</v>
      </c>
      <c r="S1498" s="11" t="n">
        <f aca="false">IF(M1498="","",M1498-B1498/252)</f>
        <v>0.0118874566828969</v>
      </c>
      <c r="T1498" s="11" t="n">
        <f aca="false">IF(N1498="","",N1498-B1498/252)</f>
        <v>0.0188295295126475</v>
      </c>
    </row>
    <row r="1499" customFormat="false" ht="15" hidden="false" customHeight="false" outlineLevel="0" collapsed="false">
      <c r="A1499" s="9" t="n">
        <f aca="false">'Prices (input)'!A1499</f>
        <v>41029</v>
      </c>
      <c r="B1499" s="10" t="n">
        <f aca="false">LOOKUP(A1499,'FedFunds (input)'!$A$3:$A$867,'FedFunds (input)'!$B$3:$B$867)/100</f>
        <v>0.0014</v>
      </c>
      <c r="C1499" s="10" t="n">
        <f aca="false">'Prices (input)'!B1499</f>
        <v>109.105</v>
      </c>
      <c r="D1499" s="10" t="n">
        <f aca="false">'Prices (input)'!C1499</f>
        <v>32.46</v>
      </c>
      <c r="E1499" s="10" t="n">
        <f aca="false">'Prices (input)'!D1499</f>
        <v>161.84</v>
      </c>
      <c r="F1499" s="10" t="n">
        <f aca="false">'Prices (input)'!E1499</f>
        <v>78.763</v>
      </c>
      <c r="G1499" s="10" t="n">
        <f aca="false">'Prices (input)'!F1499</f>
        <v>40.633</v>
      </c>
      <c r="H1499" s="10" t="n">
        <f aca="false">'Prices (input)'!G1499</f>
        <v>75.643</v>
      </c>
      <c r="I1499" s="11" t="n">
        <f aca="false">IF(OR(C1499="",C1498=""),"",C1499/C1498-1)</f>
        <v>-0.00434381872769918</v>
      </c>
      <c r="J1499" s="11" t="n">
        <f aca="false">IF(OR(D1499="",D1498=""),"",D1499/D1498-1)</f>
        <v>0.00216116085211482</v>
      </c>
      <c r="K1499" s="11" t="n">
        <f aca="false">IF(OR(E1499="",E1498=""),"",E1499/E1498-1)</f>
        <v>0.00285041516916595</v>
      </c>
      <c r="L1499" s="11" t="n">
        <f aca="false">IF(OR(F1499="",F1498=""),"",F1499/F1498-1)</f>
        <v>-8.88663196647599E-005</v>
      </c>
      <c r="M1499" s="11" t="n">
        <f aca="false">IF(OR(G1499="",G1498=""),"",G1499/G1498-1)</f>
        <v>-0.00919287978541805</v>
      </c>
      <c r="N1499" s="11" t="n">
        <f aca="false">IF(OR(H1499="",H1498=""),"",H1499/H1498-1)</f>
        <v>0.00172155787745143</v>
      </c>
      <c r="O1499" s="11" t="n">
        <f aca="false">IF(I1499="","",I1499-B1499/252)</f>
        <v>-0.00434937428325473</v>
      </c>
      <c r="P1499" s="11" t="n">
        <f aca="false">IF(J1499="","",J1499-B1499/252)</f>
        <v>0.00215560529655926</v>
      </c>
      <c r="Q1499" s="11" t="n">
        <f aca="false">IF(K1499="","",K1499-B1499/252)</f>
        <v>0.0028448596136104</v>
      </c>
      <c r="R1499" s="11" t="n">
        <f aca="false">IF(L1499="","",L1499-B1499/252)</f>
        <v>-9.44218752203155E-005</v>
      </c>
      <c r="S1499" s="11" t="n">
        <f aca="false">IF(M1499="","",M1499-B1499/252)</f>
        <v>-0.00919843534097361</v>
      </c>
      <c r="T1499" s="11" t="n">
        <f aca="false">IF(N1499="","",N1499-B1499/252)</f>
        <v>0.00171600232189587</v>
      </c>
    </row>
    <row r="1500" customFormat="false" ht="15" hidden="false" customHeight="false" outlineLevel="0" collapsed="false">
      <c r="A1500" s="9" t="n">
        <f aca="false">'Prices (input)'!A1500</f>
        <v>41030</v>
      </c>
      <c r="B1500" s="10" t="n">
        <f aca="false">LOOKUP(A1500,'FedFunds (input)'!$A$3:$A$867,'FedFunds (input)'!$B$3:$B$867)/100</f>
        <v>0.0016</v>
      </c>
      <c r="C1500" s="10" t="n">
        <f aca="false">'Prices (input)'!B1500</f>
        <v>109.807</v>
      </c>
      <c r="D1500" s="10" t="n">
        <f aca="false">'Prices (input)'!C1500</f>
        <v>32.36</v>
      </c>
      <c r="E1500" s="10" t="n">
        <f aca="false">'Prices (input)'!D1500</f>
        <v>161.32</v>
      </c>
      <c r="F1500" s="10" t="n">
        <f aca="false">'Prices (input)'!E1500</f>
        <v>78.368</v>
      </c>
      <c r="G1500" s="10" t="n">
        <f aca="false">'Prices (input)'!F1500</f>
        <v>40.694</v>
      </c>
      <c r="H1500" s="10" t="n">
        <f aca="false">'Prices (input)'!G1500</f>
        <v>75.87</v>
      </c>
      <c r="I1500" s="11" t="n">
        <f aca="false">IF(OR(C1500="",C1499=""),"",C1500/C1499-1)</f>
        <v>0.00643416891984794</v>
      </c>
      <c r="J1500" s="11" t="n">
        <f aca="false">IF(OR(D1500="",D1499=""),"",D1500/D1499-1)</f>
        <v>-0.00308071472581639</v>
      </c>
      <c r="K1500" s="11" t="n">
        <f aca="false">IF(OR(E1500="",E1499=""),"",E1500/E1499-1)</f>
        <v>-0.00321304992585281</v>
      </c>
      <c r="L1500" s="11" t="n">
        <f aca="false">IF(OR(F1500="",F1499=""),"",F1500/F1499-1)</f>
        <v>-0.00501504513540629</v>
      </c>
      <c r="M1500" s="11" t="n">
        <f aca="false">IF(OR(G1500="",G1499=""),"",G1500/G1499-1)</f>
        <v>0.00150124283218078</v>
      </c>
      <c r="N1500" s="11" t="n">
        <f aca="false">IF(OR(H1500="",H1499=""),"",H1500/H1499-1)</f>
        <v>0.00300093861956818</v>
      </c>
      <c r="O1500" s="11" t="n">
        <f aca="false">IF(I1500="","",I1500-B1500/252)</f>
        <v>0.00642781971349873</v>
      </c>
      <c r="P1500" s="11" t="n">
        <f aca="false">IF(J1500="","",J1500-B1500/252)</f>
        <v>-0.0030870639321656</v>
      </c>
      <c r="Q1500" s="11" t="n">
        <f aca="false">IF(K1500="","",K1500-B1500/252)</f>
        <v>-0.00321939913220201</v>
      </c>
      <c r="R1500" s="11" t="n">
        <f aca="false">IF(L1500="","",L1500-B1500/252)</f>
        <v>-0.0050213943417555</v>
      </c>
      <c r="S1500" s="11" t="n">
        <f aca="false">IF(M1500="","",M1500-B1500/252)</f>
        <v>0.00149489362583158</v>
      </c>
      <c r="T1500" s="11" t="n">
        <f aca="false">IF(N1500="","",N1500-B1500/252)</f>
        <v>0.00299458941321898</v>
      </c>
    </row>
    <row r="1501" customFormat="false" ht="15" hidden="false" customHeight="false" outlineLevel="0" collapsed="false">
      <c r="A1501" s="9" t="n">
        <f aca="false">'Prices (input)'!A1501</f>
        <v>41031</v>
      </c>
      <c r="B1501" s="10" t="n">
        <f aca="false">LOOKUP(A1501,'FedFunds (input)'!$A$3:$A$867,'FedFunds (input)'!$B$3:$B$867)/100</f>
        <v>0.0016</v>
      </c>
      <c r="C1501" s="10" t="n">
        <f aca="false">'Prices (input)'!B1501</f>
        <v>109.51</v>
      </c>
      <c r="D1501" s="10" t="n">
        <f aca="false">'Prices (input)'!C1501</f>
        <v>32.23</v>
      </c>
      <c r="E1501" s="10" t="n">
        <f aca="false">'Prices (input)'!D1501</f>
        <v>160.59</v>
      </c>
      <c r="F1501" s="10" t="n">
        <f aca="false">'Prices (input)'!E1501</f>
        <v>78.927</v>
      </c>
      <c r="G1501" s="10" t="n">
        <f aca="false">'Prices (input)'!F1501</f>
        <v>39.967</v>
      </c>
      <c r="H1501" s="10" t="n">
        <f aca="false">'Prices (input)'!G1501</f>
        <v>75.058</v>
      </c>
      <c r="I1501" s="11" t="n">
        <f aca="false">IF(OR(C1501="",C1500=""),"",C1501/C1500-1)</f>
        <v>-0.00270474559909661</v>
      </c>
      <c r="J1501" s="11" t="n">
        <f aca="false">IF(OR(D1501="",D1500=""),"",D1501/D1500-1)</f>
        <v>-0.00401730531520406</v>
      </c>
      <c r="K1501" s="11" t="n">
        <f aca="false">IF(OR(E1501="",E1500=""),"",E1501/E1500-1)</f>
        <v>-0.00452516736920405</v>
      </c>
      <c r="L1501" s="11" t="n">
        <f aca="false">IF(OR(F1501="",F1500=""),"",F1501/F1500-1)</f>
        <v>0.00713301347488793</v>
      </c>
      <c r="M1501" s="11" t="n">
        <f aca="false">IF(OR(G1501="",G1500=""),"",G1501/G1500-1)</f>
        <v>-0.0178650415294639</v>
      </c>
      <c r="N1501" s="11" t="n">
        <f aca="false">IF(OR(H1501="",H1500=""),"",H1501/H1500-1)</f>
        <v>-0.0107025174640832</v>
      </c>
      <c r="O1501" s="11" t="n">
        <f aca="false">IF(I1501="","",I1501-B1501/252)</f>
        <v>-0.00271109480544582</v>
      </c>
      <c r="P1501" s="11" t="n">
        <f aca="false">IF(J1501="","",J1501-B1501/252)</f>
        <v>-0.00402365452155326</v>
      </c>
      <c r="Q1501" s="11" t="n">
        <f aca="false">IF(K1501="","",K1501-B1501/252)</f>
        <v>-0.00453151657555326</v>
      </c>
      <c r="R1501" s="11" t="n">
        <f aca="false">IF(L1501="","",L1501-B1501/252)</f>
        <v>0.00712666426853872</v>
      </c>
      <c r="S1501" s="11" t="n">
        <f aca="false">IF(M1501="","",M1501-B1501/252)</f>
        <v>-0.0178713907358131</v>
      </c>
      <c r="T1501" s="11" t="n">
        <f aca="false">IF(N1501="","",N1501-B1501/252)</f>
        <v>-0.0107088666704324</v>
      </c>
    </row>
    <row r="1502" customFormat="false" ht="15" hidden="false" customHeight="false" outlineLevel="0" collapsed="false">
      <c r="A1502" s="9" t="n">
        <f aca="false">'Prices (input)'!A1502</f>
        <v>41032</v>
      </c>
      <c r="B1502" s="10" t="n">
        <f aca="false">LOOKUP(A1502,'FedFunds (input)'!$A$3:$A$867,'FedFunds (input)'!$B$3:$B$867)/100</f>
        <v>0.0016</v>
      </c>
      <c r="C1502" s="10" t="n">
        <f aca="false">'Prices (input)'!B1502</f>
        <v>108.691</v>
      </c>
      <c r="D1502" s="10" t="n">
        <f aca="false">'Prices (input)'!C1502</f>
        <v>31.92</v>
      </c>
      <c r="E1502" s="10" t="n">
        <f aca="false">'Prices (input)'!D1502</f>
        <v>158.97</v>
      </c>
      <c r="F1502" s="10" t="n">
        <f aca="false">'Prices (input)'!E1502</f>
        <v>78.913</v>
      </c>
      <c r="G1502" s="10" t="n">
        <f aca="false">'Prices (input)'!F1502</f>
        <v>38.47</v>
      </c>
      <c r="H1502" s="10" t="n">
        <f aca="false">'Prices (input)'!G1502</f>
        <v>72.364</v>
      </c>
      <c r="I1502" s="11" t="n">
        <f aca="false">IF(OR(C1502="",C1501=""),"",C1502/C1501-1)</f>
        <v>-0.00747876906218614</v>
      </c>
      <c r="J1502" s="11" t="n">
        <f aca="false">IF(OR(D1502="",D1501=""),"",D1502/D1501-1)</f>
        <v>-0.0096183679801426</v>
      </c>
      <c r="K1502" s="11" t="n">
        <f aca="false">IF(OR(E1502="",E1501=""),"",E1502/E1501-1)</f>
        <v>-0.0100878012329535</v>
      </c>
      <c r="L1502" s="11" t="n">
        <f aca="false">IF(OR(F1502="",F1501=""),"",F1502/F1501-1)</f>
        <v>-0.000177379097140551</v>
      </c>
      <c r="M1502" s="11" t="n">
        <f aca="false">IF(OR(G1502="",G1501=""),"",G1502/G1501-1)</f>
        <v>-0.0374559011184227</v>
      </c>
      <c r="N1502" s="11" t="n">
        <f aca="false">IF(OR(H1502="",H1501=""),"",H1502/H1501-1)</f>
        <v>-0.0358922433318234</v>
      </c>
      <c r="O1502" s="11" t="n">
        <f aca="false">IF(I1502="","",I1502-B1502/252)</f>
        <v>-0.00748511826853535</v>
      </c>
      <c r="P1502" s="11" t="n">
        <f aca="false">IF(J1502="","",J1502-B1502/252)</f>
        <v>-0.0096247171864918</v>
      </c>
      <c r="Q1502" s="11" t="n">
        <f aca="false">IF(K1502="","",K1502-B1502/252)</f>
        <v>-0.0100941504393027</v>
      </c>
      <c r="R1502" s="11" t="n">
        <f aca="false">IF(L1502="","",L1502-B1502/252)</f>
        <v>-0.000183728303489757</v>
      </c>
      <c r="S1502" s="11" t="n">
        <f aca="false">IF(M1502="","",M1502-B1502/252)</f>
        <v>-0.0374622503247719</v>
      </c>
      <c r="T1502" s="11" t="n">
        <f aca="false">IF(N1502="","",N1502-B1502/252)</f>
        <v>-0.0358985925381726</v>
      </c>
    </row>
    <row r="1503" customFormat="false" ht="15" hidden="false" customHeight="false" outlineLevel="0" collapsed="false">
      <c r="A1503" s="9" t="n">
        <f aca="false">'Prices (input)'!A1503</f>
        <v>41033</v>
      </c>
      <c r="B1503" s="10" t="n">
        <f aca="false">LOOKUP(A1503,'FedFunds (input)'!$A$3:$A$867,'FedFunds (input)'!$B$3:$B$867)/100</f>
        <v>0.0016</v>
      </c>
      <c r="C1503" s="10" t="n">
        <f aca="false">'Prices (input)'!B1503</f>
        <v>107.398</v>
      </c>
      <c r="D1503" s="10" t="n">
        <f aca="false">'Prices (input)'!C1503</f>
        <v>32</v>
      </c>
      <c r="E1503" s="10" t="n">
        <f aca="false">'Prices (input)'!D1503</f>
        <v>159.47</v>
      </c>
      <c r="F1503" s="10" t="n">
        <f aca="false">'Prices (input)'!E1503</f>
        <v>79.512</v>
      </c>
      <c r="G1503" s="10" t="n">
        <f aca="false">'Prices (input)'!F1503</f>
        <v>38.575</v>
      </c>
      <c r="H1503" s="10" t="n">
        <f aca="false">'Prices (input)'!G1503</f>
        <v>71.27</v>
      </c>
      <c r="I1503" s="11" t="n">
        <f aca="false">IF(OR(C1503="",C1502=""),"",C1503/C1502-1)</f>
        <v>-0.0118961091534718</v>
      </c>
      <c r="J1503" s="11" t="n">
        <f aca="false">IF(OR(D1503="",D1502=""),"",D1503/D1502-1)</f>
        <v>0.00250626566416035</v>
      </c>
      <c r="K1503" s="11" t="n">
        <f aca="false">IF(OR(E1503="",E1502=""),"",E1503/E1502-1)</f>
        <v>0.00314524753098078</v>
      </c>
      <c r="L1503" s="11" t="n">
        <f aca="false">IF(OR(F1503="",F1502=""),"",F1503/F1502-1)</f>
        <v>0.00759063779098512</v>
      </c>
      <c r="M1503" s="11" t="n">
        <f aca="false">IF(OR(G1503="",G1502=""),"",G1503/G1502-1)</f>
        <v>0.00272939953210294</v>
      </c>
      <c r="N1503" s="11" t="n">
        <f aca="false">IF(OR(H1503="",H1502=""),"",H1503/H1502-1)</f>
        <v>-0.0151180144823394</v>
      </c>
      <c r="O1503" s="11" t="n">
        <f aca="false">IF(I1503="","",I1503-B1503/252)</f>
        <v>-0.011902458359821</v>
      </c>
      <c r="P1503" s="11" t="n">
        <f aca="false">IF(J1503="","",J1503-B1503/252)</f>
        <v>0.00249991645781114</v>
      </c>
      <c r="Q1503" s="11" t="n">
        <f aca="false">IF(K1503="","",K1503-B1503/252)</f>
        <v>0.00313889832463157</v>
      </c>
      <c r="R1503" s="11" t="n">
        <f aca="false">IF(L1503="","",L1503-B1503/252)</f>
        <v>0.00758428858463592</v>
      </c>
      <c r="S1503" s="11" t="n">
        <f aca="false">IF(M1503="","",M1503-B1503/252)</f>
        <v>0.00272305032575373</v>
      </c>
      <c r="T1503" s="11" t="n">
        <f aca="false">IF(N1503="","",N1503-B1503/252)</f>
        <v>-0.0151243636886886</v>
      </c>
    </row>
    <row r="1504" customFormat="false" ht="15" hidden="false" customHeight="false" outlineLevel="0" collapsed="false">
      <c r="A1504" s="9" t="n">
        <f aca="false">'Prices (input)'!A1504</f>
        <v>41036</v>
      </c>
      <c r="B1504" s="10" t="n">
        <f aca="false">LOOKUP(A1504,'FedFunds (input)'!$A$3:$A$867,'FedFunds (input)'!$B$3:$B$867)/100</f>
        <v>0.0016</v>
      </c>
      <c r="C1504" s="10" t="n">
        <f aca="false">'Prices (input)'!B1504</f>
        <v>106.998</v>
      </c>
      <c r="D1504" s="10" t="n">
        <f aca="false">'Prices (input)'!C1504</f>
        <v>31.92</v>
      </c>
      <c r="E1504" s="10" t="n">
        <f aca="false">'Prices (input)'!D1504</f>
        <v>159.08</v>
      </c>
      <c r="F1504" s="10" t="n">
        <f aca="false">'Prices (input)'!E1504</f>
        <v>79.539</v>
      </c>
      <c r="G1504" s="10" t="n">
        <f aca="false">'Prices (input)'!F1504</f>
        <v>38.242</v>
      </c>
      <c r="H1504" s="10" t="n">
        <f aca="false">'Prices (input)'!G1504</f>
        <v>69.377</v>
      </c>
      <c r="I1504" s="11" t="n">
        <f aca="false">IF(OR(C1504="",C1503=""),"",C1504/C1503-1)</f>
        <v>-0.00372446414272143</v>
      </c>
      <c r="J1504" s="11" t="n">
        <f aca="false">IF(OR(D1504="",D1503=""),"",D1504/D1503-1)</f>
        <v>-0.00249999999999995</v>
      </c>
      <c r="K1504" s="11" t="n">
        <f aca="false">IF(OR(E1504="",E1503=""),"",E1504/E1503-1)</f>
        <v>-0.00244560105348957</v>
      </c>
      <c r="L1504" s="11" t="n">
        <f aca="false">IF(OR(F1504="",F1503=""),"",F1504/F1503-1)</f>
        <v>0.000339571385451265</v>
      </c>
      <c r="M1504" s="11" t="n">
        <f aca="false">IF(OR(G1504="",G1503=""),"",G1504/G1503-1)</f>
        <v>-0.00863253402462749</v>
      </c>
      <c r="N1504" s="11" t="n">
        <f aca="false">IF(OR(H1504="",H1503=""),"",H1504/H1503-1)</f>
        <v>-0.0265609653430616</v>
      </c>
      <c r="O1504" s="11" t="n">
        <f aca="false">IF(I1504="","",I1504-B1504/252)</f>
        <v>-0.00373081334907064</v>
      </c>
      <c r="P1504" s="11" t="n">
        <f aca="false">IF(J1504="","",J1504-B1504/252)</f>
        <v>-0.00250634920634915</v>
      </c>
      <c r="Q1504" s="11" t="n">
        <f aca="false">IF(K1504="","",K1504-B1504/252)</f>
        <v>-0.00245195025983877</v>
      </c>
      <c r="R1504" s="11" t="n">
        <f aca="false">IF(L1504="","",L1504-B1504/252)</f>
        <v>0.000333222179102059</v>
      </c>
      <c r="S1504" s="11" t="n">
        <f aca="false">IF(M1504="","",M1504-B1504/252)</f>
        <v>-0.0086388832309767</v>
      </c>
      <c r="T1504" s="11" t="n">
        <f aca="false">IF(N1504="","",N1504-B1504/252)</f>
        <v>-0.0265673145494108</v>
      </c>
    </row>
    <row r="1505" customFormat="false" ht="15" hidden="false" customHeight="false" outlineLevel="0" collapsed="false">
      <c r="A1505" s="9" t="n">
        <f aca="false">'Prices (input)'!A1505</f>
        <v>41037</v>
      </c>
      <c r="B1505" s="10" t="n">
        <f aca="false">LOOKUP(A1505,'FedFunds (input)'!$A$3:$A$867,'FedFunds (input)'!$B$3:$B$867)/100</f>
        <v>0.0016</v>
      </c>
      <c r="C1505" s="10" t="n">
        <f aca="false">'Prices (input)'!B1505</f>
        <v>106.53</v>
      </c>
      <c r="D1505" s="10" t="n">
        <f aca="false">'Prices (input)'!C1505</f>
        <v>31.33</v>
      </c>
      <c r="E1505" s="10" t="n">
        <f aca="false">'Prices (input)'!D1505</f>
        <v>156</v>
      </c>
      <c r="F1505" s="10" t="n">
        <f aca="false">'Prices (input)'!E1505</f>
        <v>79.957</v>
      </c>
      <c r="G1505" s="10" t="n">
        <f aca="false">'Prices (input)'!F1505</f>
        <v>36.945</v>
      </c>
      <c r="H1505" s="10" t="n">
        <f aca="false">'Prices (input)'!G1505</f>
        <v>66.228</v>
      </c>
      <c r="I1505" s="11" t="n">
        <f aca="false">IF(OR(C1505="",C1504=""),"",C1505/C1504-1)</f>
        <v>-0.00437391353109407</v>
      </c>
      <c r="J1505" s="11" t="n">
        <f aca="false">IF(OR(D1505="",D1504=""),"",D1505/D1504-1)</f>
        <v>-0.0184837092731831</v>
      </c>
      <c r="K1505" s="11" t="n">
        <f aca="false">IF(OR(E1505="",E1504=""),"",E1505/E1504-1)</f>
        <v>-0.019361327633895</v>
      </c>
      <c r="L1505" s="11" t="n">
        <f aca="false">IF(OR(F1505="",F1504=""),"",F1505/F1504-1)</f>
        <v>0.00525528357158112</v>
      </c>
      <c r="M1505" s="11" t="n">
        <f aca="false">IF(OR(G1505="",G1504=""),"",G1505/G1504-1)</f>
        <v>-0.0339155901887975</v>
      </c>
      <c r="N1505" s="11" t="n">
        <f aca="false">IF(OR(H1505="",H1504=""),"",H1505/H1504-1)</f>
        <v>-0.0453896824596047</v>
      </c>
      <c r="O1505" s="11" t="n">
        <f aca="false">IF(I1505="","",I1505-B1505/252)</f>
        <v>-0.00438026273744327</v>
      </c>
      <c r="P1505" s="11" t="n">
        <f aca="false">IF(J1505="","",J1505-B1505/252)</f>
        <v>-0.0184900584795323</v>
      </c>
      <c r="Q1505" s="11" t="n">
        <f aca="false">IF(K1505="","",K1505-B1505/252)</f>
        <v>-0.0193676768402442</v>
      </c>
      <c r="R1505" s="11" t="n">
        <f aca="false">IF(L1505="","",L1505-B1505/252)</f>
        <v>0.00524893436523191</v>
      </c>
      <c r="S1505" s="11" t="n">
        <f aca="false">IF(M1505="","",M1505-B1505/252)</f>
        <v>-0.0339219393951467</v>
      </c>
      <c r="T1505" s="11" t="n">
        <f aca="false">IF(N1505="","",N1505-B1505/252)</f>
        <v>-0.0453960316659539</v>
      </c>
    </row>
    <row r="1506" customFormat="false" ht="15" hidden="false" customHeight="false" outlineLevel="0" collapsed="false">
      <c r="A1506" s="9" t="n">
        <f aca="false">'Prices (input)'!A1506</f>
        <v>41038</v>
      </c>
      <c r="B1506" s="10" t="n">
        <f aca="false">LOOKUP(A1506,'FedFunds (input)'!$A$3:$A$867,'FedFunds (input)'!$B$3:$B$867)/100</f>
        <v>0.0016</v>
      </c>
      <c r="C1506" s="10" t="n">
        <f aca="false">'Prices (input)'!B1506</f>
        <v>105.913</v>
      </c>
      <c r="D1506" s="10" t="n">
        <f aca="false">'Prices (input)'!C1506</f>
        <v>30.99</v>
      </c>
      <c r="E1506" s="10" t="n">
        <f aca="false">'Prices (input)'!D1506</f>
        <v>154.47</v>
      </c>
      <c r="F1506" s="10" t="n">
        <f aca="false">'Prices (input)'!E1506</f>
        <v>80.017</v>
      </c>
      <c r="G1506" s="10" t="n">
        <f aca="false">'Prices (input)'!F1506</f>
        <v>37.655</v>
      </c>
      <c r="H1506" s="10" t="n">
        <f aca="false">'Prices (input)'!G1506</f>
        <v>66.699</v>
      </c>
      <c r="I1506" s="11" t="n">
        <f aca="false">IF(OR(C1506="",C1505=""),"",C1506/C1505-1)</f>
        <v>-0.0057917957382897</v>
      </c>
      <c r="J1506" s="11" t="n">
        <f aca="false">IF(OR(D1506="",D1505=""),"",D1506/D1505-1)</f>
        <v>-0.010852218321098</v>
      </c>
      <c r="K1506" s="11" t="n">
        <f aca="false">IF(OR(E1506="",E1505=""),"",E1506/E1505-1)</f>
        <v>-0.0098076923076923</v>
      </c>
      <c r="L1506" s="11" t="n">
        <f aca="false">IF(OR(F1506="",F1505=""),"",F1506/F1505-1)</f>
        <v>0.000750403341796213</v>
      </c>
      <c r="M1506" s="11" t="n">
        <f aca="false">IF(OR(G1506="",G1505=""),"",G1506/G1505-1)</f>
        <v>0.0192177561239681</v>
      </c>
      <c r="N1506" s="11" t="n">
        <f aca="false">IF(OR(H1506="",H1505=""),"",H1506/H1505-1)</f>
        <v>0.00711179561514763</v>
      </c>
      <c r="O1506" s="11" t="n">
        <f aca="false">IF(I1506="","",I1506-B1506/252)</f>
        <v>-0.0057981449446389</v>
      </c>
      <c r="P1506" s="11" t="n">
        <f aca="false">IF(J1506="","",J1506-B1506/252)</f>
        <v>-0.0108585675274472</v>
      </c>
      <c r="Q1506" s="11" t="n">
        <f aca="false">IF(K1506="","",K1506-B1506/252)</f>
        <v>-0.0098140415140415</v>
      </c>
      <c r="R1506" s="11" t="n">
        <f aca="false">IF(L1506="","",L1506-B1506/252)</f>
        <v>0.000744054135447007</v>
      </c>
      <c r="S1506" s="11" t="n">
        <f aca="false">IF(M1506="","",M1506-B1506/252)</f>
        <v>0.0192114069176189</v>
      </c>
      <c r="T1506" s="11" t="n">
        <f aca="false">IF(N1506="","",N1506-B1506/252)</f>
        <v>0.00710544640879843</v>
      </c>
    </row>
    <row r="1507" customFormat="false" ht="15" hidden="false" customHeight="false" outlineLevel="0" collapsed="false">
      <c r="A1507" s="9" t="n">
        <f aca="false">'Prices (input)'!A1507</f>
        <v>41039</v>
      </c>
      <c r="B1507" s="10" t="n">
        <f aca="false">LOOKUP(A1507,'FedFunds (input)'!$A$3:$A$867,'FedFunds (input)'!$B$3:$B$867)/100</f>
        <v>0.0016</v>
      </c>
      <c r="C1507" s="10" t="n">
        <f aca="false">'Prices (input)'!B1507</f>
        <v>106.147</v>
      </c>
      <c r="D1507" s="10" t="n">
        <f aca="false">'Prices (input)'!C1507</f>
        <v>31.06</v>
      </c>
      <c r="E1507" s="10" t="n">
        <f aca="false">'Prices (input)'!D1507</f>
        <v>154.77</v>
      </c>
      <c r="F1507" s="10" t="n">
        <f aca="false">'Prices (input)'!E1507</f>
        <v>79.775</v>
      </c>
      <c r="G1507" s="10" t="n">
        <f aca="false">'Prices (input)'!F1507</f>
        <v>37.734</v>
      </c>
      <c r="H1507" s="10" t="n">
        <f aca="false">'Prices (input)'!G1507</f>
        <v>67.364</v>
      </c>
      <c r="I1507" s="11" t="n">
        <f aca="false">IF(OR(C1507="",C1506=""),"",C1507/C1506-1)</f>
        <v>0.0022093605128739</v>
      </c>
      <c r="J1507" s="11" t="n">
        <f aca="false">IF(OR(D1507="",D1506=""),"",D1507/D1506-1)</f>
        <v>0.00225879315908362</v>
      </c>
      <c r="K1507" s="11" t="n">
        <f aca="false">IF(OR(E1507="",E1506=""),"",E1507/E1506-1)</f>
        <v>0.00194212468440491</v>
      </c>
      <c r="L1507" s="11" t="n">
        <f aca="false">IF(OR(F1507="",F1506=""),"",F1507/F1506-1)</f>
        <v>-0.00302435732406847</v>
      </c>
      <c r="M1507" s="11" t="n">
        <f aca="false">IF(OR(G1507="",G1506=""),"",G1507/G1506-1)</f>
        <v>0.00209799495418928</v>
      </c>
      <c r="N1507" s="11" t="n">
        <f aca="false">IF(OR(H1507="",H1506=""),"",H1507/H1506-1)</f>
        <v>0.00997016447023214</v>
      </c>
      <c r="O1507" s="11" t="n">
        <f aca="false">IF(I1507="","",I1507-B1507/252)</f>
        <v>0.0022030113065247</v>
      </c>
      <c r="P1507" s="11" t="n">
        <f aca="false">IF(J1507="","",J1507-B1507/252)</f>
        <v>0.00225244395273441</v>
      </c>
      <c r="Q1507" s="11" t="n">
        <f aca="false">IF(K1507="","",K1507-B1507/252)</f>
        <v>0.0019357754780557</v>
      </c>
      <c r="R1507" s="11" t="n">
        <f aca="false">IF(L1507="","",L1507-B1507/252)</f>
        <v>-0.00303070653041768</v>
      </c>
      <c r="S1507" s="11" t="n">
        <f aca="false">IF(M1507="","",M1507-B1507/252)</f>
        <v>0.00209164574784007</v>
      </c>
      <c r="T1507" s="11" t="n">
        <f aca="false">IF(N1507="","",N1507-B1507/252)</f>
        <v>0.00996381526388293</v>
      </c>
    </row>
    <row r="1508" customFormat="false" ht="15" hidden="false" customHeight="false" outlineLevel="0" collapsed="false">
      <c r="A1508" s="9" t="n">
        <f aca="false">'Prices (input)'!A1508</f>
        <v>41040</v>
      </c>
      <c r="B1508" s="10" t="n">
        <f aca="false">LOOKUP(A1508,'FedFunds (input)'!$A$3:$A$867,'FedFunds (input)'!$B$3:$B$867)/100</f>
        <v>0.0016</v>
      </c>
      <c r="C1508" s="10" t="n">
        <f aca="false">'Prices (input)'!B1508</f>
        <v>105.788</v>
      </c>
      <c r="D1508" s="10" t="n">
        <f aca="false">'Prices (input)'!C1508</f>
        <v>30.812</v>
      </c>
      <c r="E1508" s="10" t="n">
        <f aca="false">'Prices (input)'!D1508</f>
        <v>153.56</v>
      </c>
      <c r="F1508" s="10" t="n">
        <f aca="false">'Prices (input)'!E1508</f>
        <v>80.421</v>
      </c>
      <c r="G1508" s="10" t="n">
        <f aca="false">'Prices (input)'!F1508</f>
        <v>37.103</v>
      </c>
      <c r="H1508" s="10" t="n">
        <f aca="false">'Prices (input)'!G1508</f>
        <v>65.7</v>
      </c>
      <c r="I1508" s="11" t="n">
        <f aca="false">IF(OR(C1508="",C1507=""),"",C1508/C1507-1)</f>
        <v>-0.00338210217905366</v>
      </c>
      <c r="J1508" s="11" t="n">
        <f aca="false">IF(OR(D1508="",D1507=""),"",D1508/D1507-1)</f>
        <v>-0.0079845460399226</v>
      </c>
      <c r="K1508" s="11" t="n">
        <f aca="false">IF(OR(E1508="",E1507=""),"",E1508/E1507-1)</f>
        <v>-0.00781805259417201</v>
      </c>
      <c r="L1508" s="11" t="n">
        <f aca="false">IF(OR(F1508="",F1507=""),"",F1508/F1507-1)</f>
        <v>0.00809777499216557</v>
      </c>
      <c r="M1508" s="11" t="n">
        <f aca="false">IF(OR(G1508="",G1507=""),"",G1508/G1507-1)</f>
        <v>-0.0167223193936503</v>
      </c>
      <c r="N1508" s="11" t="n">
        <f aca="false">IF(OR(H1508="",H1507=""),"",H1508/H1507-1)</f>
        <v>-0.0247016210438811</v>
      </c>
      <c r="O1508" s="11" t="n">
        <f aca="false">IF(I1508="","",I1508-B1508/252)</f>
        <v>-0.00338845138540287</v>
      </c>
      <c r="P1508" s="11" t="n">
        <f aca="false">IF(J1508="","",J1508-B1508/252)</f>
        <v>-0.00799089524627181</v>
      </c>
      <c r="Q1508" s="11" t="n">
        <f aca="false">IF(K1508="","",K1508-B1508/252)</f>
        <v>-0.00782440180052122</v>
      </c>
      <c r="R1508" s="11" t="n">
        <f aca="false">IF(L1508="","",L1508-B1508/252)</f>
        <v>0.00809142578581637</v>
      </c>
      <c r="S1508" s="11" t="n">
        <f aca="false">IF(M1508="","",M1508-B1508/252)</f>
        <v>-0.0167286685999995</v>
      </c>
      <c r="T1508" s="11" t="n">
        <f aca="false">IF(N1508="","",N1508-B1508/252)</f>
        <v>-0.0247079702502303</v>
      </c>
    </row>
    <row r="1509" customFormat="false" ht="15" hidden="false" customHeight="false" outlineLevel="0" collapsed="false">
      <c r="A1509" s="9" t="n">
        <f aca="false">'Prices (input)'!A1509</f>
        <v>41043</v>
      </c>
      <c r="B1509" s="10" t="n">
        <f aca="false">LOOKUP(A1509,'FedFunds (input)'!$A$3:$A$867,'FedFunds (input)'!$B$3:$B$867)/100</f>
        <v>0.0016</v>
      </c>
      <c r="C1509" s="10" t="n">
        <f aca="false">'Prices (input)'!B1509</f>
        <v>104.672</v>
      </c>
      <c r="D1509" s="10" t="n">
        <f aca="false">'Prices (input)'!C1509</f>
        <v>30.37</v>
      </c>
      <c r="E1509" s="10" t="n">
        <f aca="false">'Prices (input)'!D1509</f>
        <v>151.33</v>
      </c>
      <c r="F1509" s="10" t="n">
        <f aca="false">'Prices (input)'!E1509</f>
        <v>81.552</v>
      </c>
      <c r="G1509" s="10" t="n">
        <f aca="false">'Prices (input)'!F1509</f>
        <v>35.894</v>
      </c>
      <c r="H1509" s="10" t="n">
        <f aca="false">'Prices (input)'!G1509</f>
        <v>62.819</v>
      </c>
      <c r="I1509" s="11" t="n">
        <f aca="false">IF(OR(C1509="",C1508=""),"",C1509/C1508-1)</f>
        <v>-0.0105494006881688</v>
      </c>
      <c r="J1509" s="11" t="n">
        <f aca="false">IF(OR(D1509="",D1508=""),"",D1509/D1508-1)</f>
        <v>-0.0143450603660912</v>
      </c>
      <c r="K1509" s="11" t="n">
        <f aca="false">IF(OR(E1509="",E1508=""),"",E1509/E1508-1)</f>
        <v>-0.014522010940349</v>
      </c>
      <c r="L1509" s="11" t="n">
        <f aca="false">IF(OR(F1509="",F1508=""),"",F1509/F1508-1)</f>
        <v>0.0140634908792479</v>
      </c>
      <c r="M1509" s="11" t="n">
        <f aca="false">IF(OR(G1509="",G1508=""),"",G1509/G1508-1)</f>
        <v>-0.032584966175242</v>
      </c>
      <c r="N1509" s="11" t="n">
        <f aca="false">IF(OR(H1509="",H1508=""),"",H1509/H1508-1)</f>
        <v>-0.0438508371385084</v>
      </c>
      <c r="O1509" s="11" t="n">
        <f aca="false">IF(I1509="","",I1509-B1509/252)</f>
        <v>-0.010555749894518</v>
      </c>
      <c r="P1509" s="11" t="n">
        <f aca="false">IF(J1509="","",J1509-B1509/252)</f>
        <v>-0.0143514095724404</v>
      </c>
      <c r="Q1509" s="11" t="n">
        <f aca="false">IF(K1509="","",K1509-B1509/252)</f>
        <v>-0.0145283601466982</v>
      </c>
      <c r="R1509" s="11" t="n">
        <f aca="false">IF(L1509="","",L1509-B1509/252)</f>
        <v>0.0140571416728986</v>
      </c>
      <c r="S1509" s="11" t="n">
        <f aca="false">IF(M1509="","",M1509-B1509/252)</f>
        <v>-0.0325913153815912</v>
      </c>
      <c r="T1509" s="11" t="n">
        <f aca="false">IF(N1509="","",N1509-B1509/252)</f>
        <v>-0.0438571863448576</v>
      </c>
    </row>
    <row r="1510" customFormat="false" ht="15" hidden="false" customHeight="false" outlineLevel="0" collapsed="false">
      <c r="A1510" s="9" t="n">
        <f aca="false">'Prices (input)'!A1510</f>
        <v>41044</v>
      </c>
      <c r="B1510" s="10" t="n">
        <f aca="false">LOOKUP(A1510,'FedFunds (input)'!$A$3:$A$867,'FedFunds (input)'!$B$3:$B$867)/100</f>
        <v>0.0016</v>
      </c>
      <c r="C1510" s="10" t="n">
        <f aca="false">'Prices (input)'!B1510</f>
        <v>104.064</v>
      </c>
      <c r="D1510" s="10" t="n">
        <f aca="false">'Prices (input)'!C1510</f>
        <v>30.05</v>
      </c>
      <c r="E1510" s="10" t="n">
        <f aca="false">'Prices (input)'!D1510</f>
        <v>149.74</v>
      </c>
      <c r="F1510" s="10" t="n">
        <f aca="false">'Prices (input)'!E1510</f>
        <v>81.888</v>
      </c>
      <c r="G1510" s="10" t="n">
        <f aca="false">'Prices (input)'!F1510</f>
        <v>34.484</v>
      </c>
      <c r="H1510" s="10" t="n">
        <f aca="false">'Prices (input)'!G1510</f>
        <v>58.566</v>
      </c>
      <c r="I1510" s="11" t="n">
        <f aca="false">IF(OR(C1510="",C1509=""),"",C1510/C1509-1)</f>
        <v>-0.0058086212167533</v>
      </c>
      <c r="J1510" s="11" t="n">
        <f aca="false">IF(OR(D1510="",D1509=""),"",D1510/D1509-1)</f>
        <v>-0.0105367138623642</v>
      </c>
      <c r="K1510" s="11" t="n">
        <f aca="false">IF(OR(E1510="",E1509=""),"",E1510/E1509-1)</f>
        <v>-0.0105068393576951</v>
      </c>
      <c r="L1510" s="11" t="n">
        <f aca="false">IF(OR(F1510="",F1509=""),"",F1510/F1509-1)</f>
        <v>0.00412007062978215</v>
      </c>
      <c r="M1510" s="11" t="n">
        <f aca="false">IF(OR(G1510="",G1509=""),"",G1510/G1509-1)</f>
        <v>-0.0392823313088537</v>
      </c>
      <c r="N1510" s="11" t="n">
        <f aca="false">IF(OR(H1510="",H1509=""),"",H1510/H1509-1)</f>
        <v>-0.067702446711982</v>
      </c>
      <c r="O1510" s="11" t="n">
        <f aca="false">IF(I1510="","",I1510-B1510/252)</f>
        <v>-0.0058149704231025</v>
      </c>
      <c r="P1510" s="11" t="n">
        <f aca="false">IF(J1510="","",J1510-B1510/252)</f>
        <v>-0.0105430630687134</v>
      </c>
      <c r="Q1510" s="11" t="n">
        <f aca="false">IF(K1510="","",K1510-B1510/252)</f>
        <v>-0.0105131885640443</v>
      </c>
      <c r="R1510" s="11" t="n">
        <f aca="false">IF(L1510="","",L1510-B1510/252)</f>
        <v>0.00411372142343294</v>
      </c>
      <c r="S1510" s="11" t="n">
        <f aca="false">IF(M1510="","",M1510-B1510/252)</f>
        <v>-0.0392886805152029</v>
      </c>
      <c r="T1510" s="11" t="n">
        <f aca="false">IF(N1510="","",N1510-B1510/252)</f>
        <v>-0.0677087959183312</v>
      </c>
    </row>
    <row r="1511" customFormat="false" ht="15" hidden="false" customHeight="false" outlineLevel="0" collapsed="false">
      <c r="A1511" s="9" t="n">
        <f aca="false">'Prices (input)'!A1511</f>
        <v>41045</v>
      </c>
      <c r="B1511" s="10" t="n">
        <f aca="false">LOOKUP(A1511,'FedFunds (input)'!$A$3:$A$867,'FedFunds (input)'!$B$3:$B$867)/100</f>
        <v>0.0016</v>
      </c>
      <c r="C1511" s="10" t="n">
        <f aca="false">'Prices (input)'!B1511</f>
        <v>103.666</v>
      </c>
      <c r="D1511" s="10" t="n">
        <f aca="false">'Prices (input)'!C1511</f>
        <v>30</v>
      </c>
      <c r="E1511" s="10" t="n">
        <f aca="false">'Prices (input)'!D1511</f>
        <v>149.43</v>
      </c>
      <c r="F1511" s="10" t="n">
        <f aca="false">'Prices (input)'!E1511</f>
        <v>82.124</v>
      </c>
      <c r="G1511" s="10" t="n">
        <f aca="false">'Prices (input)'!F1511</f>
        <v>34.616</v>
      </c>
      <c r="H1511" s="10" t="n">
        <f aca="false">'Prices (input)'!G1511</f>
        <v>58.144</v>
      </c>
      <c r="I1511" s="11" t="n">
        <f aca="false">IF(OR(C1511="",C1510=""),"",C1511/C1510-1)</f>
        <v>-0.00382456949569487</v>
      </c>
      <c r="J1511" s="11" t="n">
        <f aca="false">IF(OR(D1511="",D1510=""),"",D1511/D1510-1)</f>
        <v>-0.00166389351081531</v>
      </c>
      <c r="K1511" s="11" t="n">
        <f aca="false">IF(OR(E1511="",E1510=""),"",E1511/E1510-1)</f>
        <v>-0.00207025510885539</v>
      </c>
      <c r="L1511" s="11" t="n">
        <f aca="false">IF(OR(F1511="",F1510=""),"",F1511/F1510-1)</f>
        <v>0.00288198515044935</v>
      </c>
      <c r="M1511" s="11" t="n">
        <f aca="false">IF(OR(G1511="",G1510=""),"",G1511/G1510-1)</f>
        <v>0.00382786219696074</v>
      </c>
      <c r="N1511" s="11" t="n">
        <f aca="false">IF(OR(H1511="",H1510=""),"",H1511/H1510-1)</f>
        <v>-0.00720554587986211</v>
      </c>
      <c r="O1511" s="11" t="n">
        <f aca="false">IF(I1511="","",I1511-B1511/252)</f>
        <v>-0.00383091870204408</v>
      </c>
      <c r="P1511" s="11" t="n">
        <f aca="false">IF(J1511="","",J1511-B1511/252)</f>
        <v>-0.00167024271716451</v>
      </c>
      <c r="Q1511" s="11" t="n">
        <f aca="false">IF(K1511="","",K1511-B1511/252)</f>
        <v>-0.0020766043152046</v>
      </c>
      <c r="R1511" s="11" t="n">
        <f aca="false">IF(L1511="","",L1511-B1511/252)</f>
        <v>0.00287563594410014</v>
      </c>
      <c r="S1511" s="11" t="n">
        <f aca="false">IF(M1511="","",M1511-B1511/252)</f>
        <v>0.00382151299061153</v>
      </c>
      <c r="T1511" s="11" t="n">
        <f aca="false">IF(N1511="","",N1511-B1511/252)</f>
        <v>-0.00721189508621131</v>
      </c>
    </row>
    <row r="1512" customFormat="false" ht="15" hidden="false" customHeight="false" outlineLevel="0" collapsed="false">
      <c r="A1512" s="9" t="n">
        <f aca="false">'Prices (input)'!A1512</f>
        <v>41046</v>
      </c>
      <c r="B1512" s="10" t="n">
        <f aca="false">LOOKUP(A1512,'FedFunds (input)'!$A$3:$A$867,'FedFunds (input)'!$B$3:$B$867)/100</f>
        <v>0.0016</v>
      </c>
      <c r="C1512" s="10" t="n">
        <f aca="false">'Prices (input)'!B1512</f>
        <v>102.09</v>
      </c>
      <c r="D1512" s="10" t="n">
        <f aca="false">'Prices (input)'!C1512</f>
        <v>30.6602</v>
      </c>
      <c r="E1512" s="10" t="n">
        <f aca="false">'Prices (input)'!D1512</f>
        <v>152.8</v>
      </c>
      <c r="F1512" s="10" t="n">
        <f aca="false">'Prices (input)'!E1512</f>
        <v>83.564</v>
      </c>
      <c r="G1512" s="10" t="n">
        <f aca="false">'Prices (input)'!F1512</f>
        <v>36.201</v>
      </c>
      <c r="H1512" s="10" t="n">
        <f aca="false">'Prices (input)'!G1512</f>
        <v>60.449</v>
      </c>
      <c r="I1512" s="11" t="n">
        <f aca="false">IF(OR(C1512="",C1511=""),"",C1512/C1511-1)</f>
        <v>-0.0152026701136341</v>
      </c>
      <c r="J1512" s="11" t="n">
        <f aca="false">IF(OR(D1512="",D1511=""),"",D1512/D1511-1)</f>
        <v>0.0220066666666667</v>
      </c>
      <c r="K1512" s="11" t="n">
        <f aca="false">IF(OR(E1512="",E1511=""),"",E1512/E1511-1)</f>
        <v>0.0225523656561601</v>
      </c>
      <c r="L1512" s="11" t="n">
        <f aca="false">IF(OR(F1512="",F1511=""),"",F1512/F1511-1)</f>
        <v>0.0175344600847498</v>
      </c>
      <c r="M1512" s="11" t="n">
        <f aca="false">IF(OR(G1512="",G1511=""),"",G1512/G1511-1)</f>
        <v>0.0457880748786688</v>
      </c>
      <c r="N1512" s="11" t="n">
        <f aca="false">IF(OR(H1512="",H1511=""),"",H1512/H1511-1)</f>
        <v>0.0396429554210236</v>
      </c>
      <c r="O1512" s="11" t="n">
        <f aca="false">IF(I1512="","",I1512-B1512/252)</f>
        <v>-0.0152090193199833</v>
      </c>
      <c r="P1512" s="11" t="n">
        <f aca="false">IF(J1512="","",J1512-B1512/252)</f>
        <v>0.0220003174603175</v>
      </c>
      <c r="Q1512" s="11" t="n">
        <f aca="false">IF(K1512="","",K1512-B1512/252)</f>
        <v>0.0225460164498109</v>
      </c>
      <c r="R1512" s="11" t="n">
        <f aca="false">IF(L1512="","",L1512-B1512/252)</f>
        <v>0.0175281108784006</v>
      </c>
      <c r="S1512" s="11" t="n">
        <f aca="false">IF(M1512="","",M1512-B1512/252)</f>
        <v>0.0457817256723196</v>
      </c>
      <c r="T1512" s="11" t="n">
        <f aca="false">IF(N1512="","",N1512-B1512/252)</f>
        <v>0.0396366062146744</v>
      </c>
    </row>
    <row r="1513" customFormat="false" ht="15" hidden="false" customHeight="false" outlineLevel="0" collapsed="false">
      <c r="A1513" s="9" t="n">
        <f aca="false">'Prices (input)'!A1513</f>
        <v>41047</v>
      </c>
      <c r="B1513" s="10" t="n">
        <f aca="false">LOOKUP(A1513,'FedFunds (input)'!$A$3:$A$867,'FedFunds (input)'!$B$3:$B$867)/100</f>
        <v>0.0016</v>
      </c>
      <c r="C1513" s="10" t="n">
        <f aca="false">'Prices (input)'!B1513</f>
        <v>101.301</v>
      </c>
      <c r="D1513" s="10" t="n">
        <f aca="false">'Prices (input)'!C1513</f>
        <v>31.0198</v>
      </c>
      <c r="E1513" s="10" t="n">
        <f aca="false">'Prices (input)'!D1513</f>
        <v>154.55</v>
      </c>
      <c r="F1513" s="10" t="n">
        <f aca="false">'Prices (input)'!E1513</f>
        <v>83.598</v>
      </c>
      <c r="G1513" s="10" t="n">
        <f aca="false">'Prices (input)'!F1513</f>
        <v>36.468</v>
      </c>
      <c r="H1513" s="10" t="n">
        <f aca="false">'Prices (input)'!G1513</f>
        <v>60.514</v>
      </c>
      <c r="I1513" s="11" t="n">
        <f aca="false">IF(OR(C1513="",C1512=""),"",C1513/C1512-1)</f>
        <v>-0.00772847487511019</v>
      </c>
      <c r="J1513" s="11" t="n">
        <f aca="false">IF(OR(D1513="",D1512=""),"",D1513/D1512-1)</f>
        <v>0.0117285601529018</v>
      </c>
      <c r="K1513" s="11" t="n">
        <f aca="false">IF(OR(E1513="",E1512=""),"",E1513/E1512-1)</f>
        <v>0.0114528795811519</v>
      </c>
      <c r="L1513" s="11" t="n">
        <f aca="false">IF(OR(F1513="",F1512=""),"",F1513/F1512-1)</f>
        <v>0.000406873773395322</v>
      </c>
      <c r="M1513" s="11" t="n">
        <f aca="false">IF(OR(G1513="",G1512=""),"",G1513/G1512-1)</f>
        <v>0.00737548686500378</v>
      </c>
      <c r="N1513" s="11" t="n">
        <f aca="false">IF(OR(H1513="",H1512=""),"",H1513/H1512-1)</f>
        <v>0.00107528660523748</v>
      </c>
      <c r="O1513" s="11" t="n">
        <f aca="false">IF(I1513="","",I1513-B1513/252)</f>
        <v>-0.0077348240814594</v>
      </c>
      <c r="P1513" s="11" t="n">
        <f aca="false">IF(J1513="","",J1513-B1513/252)</f>
        <v>0.0117222109465526</v>
      </c>
      <c r="Q1513" s="11" t="n">
        <f aca="false">IF(K1513="","",K1513-B1513/252)</f>
        <v>0.0114465303748027</v>
      </c>
      <c r="R1513" s="11" t="n">
        <f aca="false">IF(L1513="","",L1513-B1513/252)</f>
        <v>0.000400524567046116</v>
      </c>
      <c r="S1513" s="11" t="n">
        <f aca="false">IF(M1513="","",M1513-B1513/252)</f>
        <v>0.00736913765865457</v>
      </c>
      <c r="T1513" s="11" t="n">
        <f aca="false">IF(N1513="","",N1513-B1513/252)</f>
        <v>0.00106893739888827</v>
      </c>
    </row>
    <row r="1514" customFormat="false" ht="15" hidden="false" customHeight="false" outlineLevel="0" collapsed="false">
      <c r="A1514" s="9" t="n">
        <f aca="false">'Prices (input)'!A1514</f>
        <v>41050</v>
      </c>
      <c r="B1514" s="10" t="n">
        <f aca="false">LOOKUP(A1514,'FedFunds (input)'!$A$3:$A$867,'FedFunds (input)'!$B$3:$B$867)/100</f>
        <v>0.0016</v>
      </c>
      <c r="C1514" s="10" t="n">
        <f aca="false">'Prices (input)'!B1514</f>
        <v>102.964</v>
      </c>
      <c r="D1514" s="10" t="n">
        <f aca="false">'Prices (input)'!C1514</f>
        <v>31.06</v>
      </c>
      <c r="E1514" s="10" t="n">
        <f aca="false">'Prices (input)'!D1514</f>
        <v>154.65</v>
      </c>
      <c r="F1514" s="10" t="n">
        <f aca="false">'Prices (input)'!E1514</f>
        <v>83.43</v>
      </c>
      <c r="G1514" s="10" t="n">
        <f aca="false">'Prices (input)'!F1514</f>
        <v>37.69</v>
      </c>
      <c r="H1514" s="10" t="n">
        <f aca="false">'Prices (input)'!G1514</f>
        <v>62.982</v>
      </c>
      <c r="I1514" s="11" t="n">
        <f aca="false">IF(OR(C1514="",C1513=""),"",C1514/C1513-1)</f>
        <v>0.0164164223452878</v>
      </c>
      <c r="J1514" s="11" t="n">
        <f aca="false">IF(OR(D1514="",D1513=""),"",D1514/D1513-1)</f>
        <v>0.00129594646000286</v>
      </c>
      <c r="K1514" s="11" t="n">
        <f aca="false">IF(OR(E1514="",E1513=""),"",E1514/E1513-1)</f>
        <v>0.000647039792947224</v>
      </c>
      <c r="L1514" s="11" t="n">
        <f aca="false">IF(OR(F1514="",F1513=""),"",F1514/F1513-1)</f>
        <v>-0.00200961745496298</v>
      </c>
      <c r="M1514" s="11" t="n">
        <f aca="false">IF(OR(G1514="",G1513=""),"",G1514/G1513-1)</f>
        <v>0.0335088296588788</v>
      </c>
      <c r="N1514" s="11" t="n">
        <f aca="false">IF(OR(H1514="",H1513=""),"",H1514/H1513-1)</f>
        <v>0.0407839508212975</v>
      </c>
      <c r="O1514" s="11" t="n">
        <f aca="false">IF(I1514="","",I1514-B1514/252)</f>
        <v>0.0164100731389386</v>
      </c>
      <c r="P1514" s="11" t="n">
        <f aca="false">IF(J1514="","",J1514-B1514/252)</f>
        <v>0.00128959725365366</v>
      </c>
      <c r="Q1514" s="11" t="n">
        <f aca="false">IF(K1514="","",K1514-B1514/252)</f>
        <v>0.000640690586598017</v>
      </c>
      <c r="R1514" s="11" t="n">
        <f aca="false">IF(L1514="","",L1514-B1514/252)</f>
        <v>-0.00201596666131218</v>
      </c>
      <c r="S1514" s="11" t="n">
        <f aca="false">IF(M1514="","",M1514-B1514/252)</f>
        <v>0.0335024804525296</v>
      </c>
      <c r="T1514" s="11" t="n">
        <f aca="false">IF(N1514="","",N1514-B1514/252)</f>
        <v>0.0407776016149483</v>
      </c>
    </row>
    <row r="1515" customFormat="false" ht="15" hidden="false" customHeight="false" outlineLevel="0" collapsed="false">
      <c r="A1515" s="9" t="n">
        <f aca="false">'Prices (input)'!A1515</f>
        <v>41051</v>
      </c>
      <c r="B1515" s="10" t="n">
        <f aca="false">LOOKUP(A1515,'FedFunds (input)'!$A$3:$A$867,'FedFunds (input)'!$B$3:$B$867)/100</f>
        <v>0.0016</v>
      </c>
      <c r="C1515" s="10" t="n">
        <f aca="false">'Prices (input)'!B1515</f>
        <v>103.057</v>
      </c>
      <c r="D1515" s="10" t="n">
        <f aca="false">'Prices (input)'!C1515</f>
        <v>30.54</v>
      </c>
      <c r="E1515" s="10" t="n">
        <f aca="false">'Prices (input)'!D1515</f>
        <v>152.08</v>
      </c>
      <c r="F1515" s="10" t="n">
        <f aca="false">'Prices (input)'!E1515</f>
        <v>82.494</v>
      </c>
      <c r="G1515" s="10" t="n">
        <f aca="false">'Prices (input)'!F1515</f>
        <v>37.269</v>
      </c>
      <c r="H1515" s="10" t="n">
        <f aca="false">'Prices (input)'!G1515</f>
        <v>60.287</v>
      </c>
      <c r="I1515" s="11" t="n">
        <f aca="false">IF(OR(C1515="",C1514=""),"",C1515/C1514-1)</f>
        <v>0.000903228312808313</v>
      </c>
      <c r="J1515" s="11" t="n">
        <f aca="false">IF(OR(D1515="",D1514=""),"",D1515/D1514-1)</f>
        <v>-0.0167417900837089</v>
      </c>
      <c r="K1515" s="11" t="n">
        <f aca="false">IF(OR(E1515="",E1514=""),"",E1515/E1514-1)</f>
        <v>-0.016618170061429</v>
      </c>
      <c r="L1515" s="11" t="n">
        <f aca="false">IF(OR(F1515="",F1514=""),"",F1515/F1514-1)</f>
        <v>-0.0112189859762676</v>
      </c>
      <c r="M1515" s="11" t="n">
        <f aca="false">IF(OR(G1515="",G1514=""),"",G1515/G1514-1)</f>
        <v>-0.011170071637039</v>
      </c>
      <c r="N1515" s="11" t="n">
        <f aca="false">IF(OR(H1515="",H1514=""),"",H1515/H1514-1)</f>
        <v>-0.0427900034930615</v>
      </c>
      <c r="O1515" s="11" t="n">
        <f aca="false">IF(I1515="","",I1515-B1515/252)</f>
        <v>0.000896879106459107</v>
      </c>
      <c r="P1515" s="11" t="n">
        <f aca="false">IF(J1515="","",J1515-B1515/252)</f>
        <v>-0.0167481392900581</v>
      </c>
      <c r="Q1515" s="11" t="n">
        <f aca="false">IF(K1515="","",K1515-B1515/252)</f>
        <v>-0.0166245192677782</v>
      </c>
      <c r="R1515" s="11" t="n">
        <f aca="false">IF(L1515="","",L1515-B1515/252)</f>
        <v>-0.0112253351826168</v>
      </c>
      <c r="S1515" s="11" t="n">
        <f aca="false">IF(M1515="","",M1515-B1515/252)</f>
        <v>-0.0111764208433882</v>
      </c>
      <c r="T1515" s="11" t="n">
        <f aca="false">IF(N1515="","",N1515-B1515/252)</f>
        <v>-0.0427963526994107</v>
      </c>
    </row>
    <row r="1516" customFormat="false" ht="15" hidden="false" customHeight="false" outlineLevel="0" collapsed="false">
      <c r="A1516" s="9" t="n">
        <f aca="false">'Prices (input)'!A1516</f>
        <v>41052</v>
      </c>
      <c r="B1516" s="10" t="n">
        <f aca="false">LOOKUP(A1516,'FedFunds (input)'!$A$3:$A$867,'FedFunds (input)'!$B$3:$B$867)/100</f>
        <v>0.0016</v>
      </c>
      <c r="C1516" s="10" t="n">
        <f aca="false">'Prices (input)'!B1516</f>
        <v>103.205</v>
      </c>
      <c r="D1516" s="10" t="n">
        <f aca="false">'Prices (input)'!C1516</f>
        <v>30.423</v>
      </c>
      <c r="E1516" s="10" t="n">
        <f aca="false">'Prices (input)'!D1516</f>
        <v>151.62</v>
      </c>
      <c r="F1516" s="10" t="n">
        <f aca="false">'Prices (input)'!E1516</f>
        <v>83.039</v>
      </c>
      <c r="G1516" s="10" t="n">
        <f aca="false">'Prices (input)'!F1516</f>
        <v>38.872</v>
      </c>
      <c r="H1516" s="10" t="n">
        <f aca="false">'Prices (input)'!G1516</f>
        <v>62.982</v>
      </c>
      <c r="I1516" s="11" t="n">
        <f aca="false">IF(OR(C1516="",C1515=""),"",C1516/C1515-1)</f>
        <v>0.00143609846977877</v>
      </c>
      <c r="J1516" s="11" t="n">
        <f aca="false">IF(OR(D1516="",D1515=""),"",D1516/D1515-1)</f>
        <v>-0.00383104125736744</v>
      </c>
      <c r="K1516" s="11" t="n">
        <f aca="false">IF(OR(E1516="",E1515=""),"",E1516/E1515-1)</f>
        <v>-0.00302472382956343</v>
      </c>
      <c r="L1516" s="11" t="n">
        <f aca="false">IF(OR(F1516="",F1515=""),"",F1516/F1515-1)</f>
        <v>0.00660654108177572</v>
      </c>
      <c r="M1516" s="11" t="n">
        <f aca="false">IF(OR(G1516="",G1515=""),"",G1516/G1515-1)</f>
        <v>0.0430116182349942</v>
      </c>
      <c r="N1516" s="11" t="n">
        <f aca="false">IF(OR(H1516="",H1515=""),"",H1516/H1515-1)</f>
        <v>0.0447028380911307</v>
      </c>
      <c r="O1516" s="11" t="n">
        <f aca="false">IF(I1516="","",I1516-B1516/252)</f>
        <v>0.00142974926342956</v>
      </c>
      <c r="P1516" s="11" t="n">
        <f aca="false">IF(J1516="","",J1516-B1516/252)</f>
        <v>-0.00383739046371665</v>
      </c>
      <c r="Q1516" s="11" t="n">
        <f aca="false">IF(K1516="","",K1516-B1516/252)</f>
        <v>-0.00303107303591263</v>
      </c>
      <c r="R1516" s="11" t="n">
        <f aca="false">IF(L1516="","",L1516-B1516/252)</f>
        <v>0.00660019187542651</v>
      </c>
      <c r="S1516" s="11" t="n">
        <f aca="false">IF(M1516="","",M1516-B1516/252)</f>
        <v>0.043005269028645</v>
      </c>
      <c r="T1516" s="11" t="n">
        <f aca="false">IF(N1516="","",N1516-B1516/252)</f>
        <v>0.0446964888847815</v>
      </c>
    </row>
    <row r="1517" customFormat="false" ht="15" hidden="false" customHeight="false" outlineLevel="0" collapsed="false">
      <c r="A1517" s="9" t="n">
        <f aca="false">'Prices (input)'!A1517</f>
        <v>41053</v>
      </c>
      <c r="B1517" s="10" t="n">
        <f aca="false">LOOKUP(A1517,'FedFunds (input)'!$A$3:$A$867,'FedFunds (input)'!$B$3:$B$867)/100</f>
        <v>0.0016</v>
      </c>
      <c r="C1517" s="10" t="n">
        <f aca="false">'Prices (input)'!B1517</f>
        <v>103.393</v>
      </c>
      <c r="D1517" s="10" t="n">
        <f aca="false">'Prices (input)'!C1517</f>
        <v>30.38</v>
      </c>
      <c r="E1517" s="10" t="n">
        <f aca="false">'Prices (input)'!D1517</f>
        <v>151.41</v>
      </c>
      <c r="F1517" s="10" t="n">
        <f aca="false">'Prices (input)'!E1517</f>
        <v>82.75</v>
      </c>
      <c r="G1517" s="10" t="n">
        <f aca="false">'Prices (input)'!F1517</f>
        <v>39.091</v>
      </c>
      <c r="H1517" s="10" t="n">
        <f aca="false">'Prices (input)'!G1517</f>
        <v>63.306</v>
      </c>
      <c r="I1517" s="11" t="n">
        <f aca="false">IF(OR(C1517="",C1516=""),"",C1517/C1516-1)</f>
        <v>0.00182161716971074</v>
      </c>
      <c r="J1517" s="11" t="n">
        <f aca="false">IF(OR(D1517="",D1516=""),"",D1517/D1516-1)</f>
        <v>-0.00141340433224857</v>
      </c>
      <c r="K1517" s="11" t="n">
        <f aca="false">IF(OR(E1517="",E1516=""),"",E1517/E1516-1)</f>
        <v>-0.00138504155124664</v>
      </c>
      <c r="L1517" s="11" t="n">
        <f aca="false">IF(OR(F1517="",F1516=""),"",F1517/F1516-1)</f>
        <v>-0.00348029239273118</v>
      </c>
      <c r="M1517" s="11" t="n">
        <f aca="false">IF(OR(G1517="",G1516=""),"",G1517/G1516-1)</f>
        <v>0.00563387528298009</v>
      </c>
      <c r="N1517" s="11" t="n">
        <f aca="false">IF(OR(H1517="",H1516=""),"",H1517/H1516-1)</f>
        <v>0.00514432695055733</v>
      </c>
      <c r="O1517" s="11" t="n">
        <f aca="false">IF(I1517="","",I1517-B1517/252)</f>
        <v>0.00181526796336154</v>
      </c>
      <c r="P1517" s="11" t="n">
        <f aca="false">IF(J1517="","",J1517-B1517/252)</f>
        <v>-0.00141975353859778</v>
      </c>
      <c r="Q1517" s="11" t="n">
        <f aca="false">IF(K1517="","",K1517-B1517/252)</f>
        <v>-0.00139139075759584</v>
      </c>
      <c r="R1517" s="11" t="n">
        <f aca="false">IF(L1517="","",L1517-B1517/252)</f>
        <v>-0.00348664159908038</v>
      </c>
      <c r="S1517" s="11" t="n">
        <f aca="false">IF(M1517="","",M1517-B1517/252)</f>
        <v>0.00562752607663089</v>
      </c>
      <c r="T1517" s="11" t="n">
        <f aca="false">IF(N1517="","",N1517-B1517/252)</f>
        <v>0.00513797774420813</v>
      </c>
    </row>
    <row r="1518" customFormat="false" ht="15" hidden="false" customHeight="false" outlineLevel="0" collapsed="false">
      <c r="A1518" s="9" t="n">
        <f aca="false">'Prices (input)'!A1518</f>
        <v>41054</v>
      </c>
      <c r="B1518" s="10" t="n">
        <f aca="false">LOOKUP(A1518,'FedFunds (input)'!$A$3:$A$867,'FedFunds (input)'!$B$3:$B$867)/100</f>
        <v>0.0016</v>
      </c>
      <c r="C1518" s="10" t="n">
        <f aca="false">'Prices (input)'!B1518</f>
        <v>103.112</v>
      </c>
      <c r="D1518" s="10" t="n">
        <f aca="false">'Prices (input)'!C1518</f>
        <v>30.643</v>
      </c>
      <c r="E1518" s="10" t="n">
        <f aca="false">'Prices (input)'!D1518</f>
        <v>152.68</v>
      </c>
      <c r="F1518" s="10" t="n">
        <f aca="false">'Prices (input)'!E1518</f>
        <v>83.046</v>
      </c>
      <c r="G1518" s="10" t="n">
        <f aca="false">'Prices (input)'!F1518</f>
        <v>39.337</v>
      </c>
      <c r="H1518" s="10" t="n">
        <f aca="false">'Prices (input)'!G1518</f>
        <v>65.108</v>
      </c>
      <c r="I1518" s="11" t="n">
        <f aca="false">IF(OR(C1518="",C1517=""),"",C1518/C1517-1)</f>
        <v>-0.00271778553673852</v>
      </c>
      <c r="J1518" s="11" t="n">
        <f aca="false">IF(OR(D1518="",D1517=""),"",D1518/D1517-1)</f>
        <v>0.00865701119157336</v>
      </c>
      <c r="K1518" s="11" t="n">
        <f aca="false">IF(OR(E1518="",E1517=""),"",E1518/E1517-1)</f>
        <v>0.00838782114787673</v>
      </c>
      <c r="L1518" s="11" t="n">
        <f aca="false">IF(OR(F1518="",F1517=""),"",F1518/F1517-1)</f>
        <v>0.00357703927492459</v>
      </c>
      <c r="M1518" s="11" t="n">
        <f aca="false">IF(OR(G1518="",G1517=""),"",G1518/G1517-1)</f>
        <v>0.00629300862091031</v>
      </c>
      <c r="N1518" s="11" t="n">
        <f aca="false">IF(OR(H1518="",H1517=""),"",H1518/H1517-1)</f>
        <v>0.0284649164376205</v>
      </c>
      <c r="O1518" s="11" t="n">
        <f aca="false">IF(I1518="","",I1518-B1518/252)</f>
        <v>-0.00272413474308772</v>
      </c>
      <c r="P1518" s="11" t="n">
        <f aca="false">IF(J1518="","",J1518-B1518/252)</f>
        <v>0.00865066198522415</v>
      </c>
      <c r="Q1518" s="11" t="n">
        <f aca="false">IF(K1518="","",K1518-B1518/252)</f>
        <v>0.00838147194152752</v>
      </c>
      <c r="R1518" s="11" t="n">
        <f aca="false">IF(L1518="","",L1518-B1518/252)</f>
        <v>0.00357069006857538</v>
      </c>
      <c r="S1518" s="11" t="n">
        <f aca="false">IF(M1518="","",M1518-B1518/252)</f>
        <v>0.00628665941456111</v>
      </c>
      <c r="T1518" s="11" t="n">
        <f aca="false">IF(N1518="","",N1518-B1518/252)</f>
        <v>0.0284585672312713</v>
      </c>
    </row>
    <row r="1519" customFormat="false" ht="15" hidden="false" customHeight="false" outlineLevel="0" collapsed="false">
      <c r="A1519" s="9" t="n">
        <f aca="false">'Prices (input)'!A1519</f>
        <v>41058</v>
      </c>
      <c r="B1519" s="10" t="n">
        <f aca="false">LOOKUP(A1519,'FedFunds (input)'!$A$3:$A$867,'FedFunds (input)'!$B$3:$B$867)/100</f>
        <v>0.0016</v>
      </c>
      <c r="C1519" s="10" t="n">
        <f aca="false">'Prices (input)'!B1519</f>
        <v>104.321</v>
      </c>
      <c r="D1519" s="10" t="n">
        <f aca="false">'Prices (input)'!C1519</f>
        <v>30.3</v>
      </c>
      <c r="E1519" s="10" t="n">
        <f aca="false">'Prices (input)'!D1519</f>
        <v>151.02</v>
      </c>
      <c r="F1519" s="10" t="n">
        <f aca="false">'Prices (input)'!E1519</f>
        <v>82.79</v>
      </c>
      <c r="G1519" s="10" t="n">
        <f aca="false">'Prices (input)'!F1519</f>
        <v>38.653</v>
      </c>
      <c r="H1519" s="10" t="n">
        <f aca="false">'Prices (input)'!G1519</f>
        <v>64.605</v>
      </c>
      <c r="I1519" s="11" t="n">
        <f aca="false">IF(OR(C1519="",C1518=""),"",C1519/C1518-1)</f>
        <v>0.0117251144386687</v>
      </c>
      <c r="J1519" s="11" t="n">
        <f aca="false">IF(OR(D1519="",D1518=""),"",D1519/D1518-1)</f>
        <v>-0.0111934210096922</v>
      </c>
      <c r="K1519" s="11" t="n">
        <f aca="false">IF(OR(E1519="",E1518=""),"",E1519/E1518-1)</f>
        <v>-0.010872412889704</v>
      </c>
      <c r="L1519" s="11" t="n">
        <f aca="false">IF(OR(F1519="",F1518=""),"",F1519/F1518-1)</f>
        <v>-0.00308262890446254</v>
      </c>
      <c r="M1519" s="11" t="n">
        <f aca="false">IF(OR(G1519="",G1518=""),"",G1519/G1518-1)</f>
        <v>-0.0173882095736839</v>
      </c>
      <c r="N1519" s="11" t="n">
        <f aca="false">IF(OR(H1519="",H1518=""),"",H1519/H1518-1)</f>
        <v>-0.00772562511519326</v>
      </c>
      <c r="O1519" s="11" t="n">
        <f aca="false">IF(I1519="","",I1519-B1519/252)</f>
        <v>0.0117187652323195</v>
      </c>
      <c r="P1519" s="11" t="n">
        <f aca="false">IF(J1519="","",J1519-B1519/252)</f>
        <v>-0.0111997702160414</v>
      </c>
      <c r="Q1519" s="11" t="n">
        <f aca="false">IF(K1519="","",K1519-B1519/252)</f>
        <v>-0.0108787620960532</v>
      </c>
      <c r="R1519" s="11" t="n">
        <f aca="false">IF(L1519="","",L1519-B1519/252)</f>
        <v>-0.00308897811081174</v>
      </c>
      <c r="S1519" s="11" t="n">
        <f aca="false">IF(M1519="","",M1519-B1519/252)</f>
        <v>-0.0173945587800331</v>
      </c>
      <c r="T1519" s="11" t="n">
        <f aca="false">IF(N1519="","",N1519-B1519/252)</f>
        <v>-0.00773197432154246</v>
      </c>
    </row>
    <row r="1520" customFormat="false" ht="15" hidden="false" customHeight="false" outlineLevel="0" collapsed="false">
      <c r="A1520" s="9" t="n">
        <f aca="false">'Prices (input)'!A1520</f>
        <v>41059</v>
      </c>
      <c r="B1520" s="10" t="n">
        <f aca="false">LOOKUP(A1520,'FedFunds (input)'!$A$3:$A$867,'FedFunds (input)'!$B$3:$B$867)/100</f>
        <v>0.0016</v>
      </c>
      <c r="C1520" s="10" t="n">
        <f aca="false">'Prices (input)'!B1520</f>
        <v>102.839</v>
      </c>
      <c r="D1520" s="10" t="n">
        <f aca="false">'Prices (input)'!C1520</f>
        <v>30.484</v>
      </c>
      <c r="E1520" s="10" t="n">
        <f aca="false">'Prices (input)'!D1520</f>
        <v>151.91</v>
      </c>
      <c r="F1520" s="10" t="n">
        <f aca="false">'Prices (input)'!E1520</f>
        <v>84.87</v>
      </c>
      <c r="G1520" s="10" t="n">
        <f aca="false">'Prices (input)'!F1520</f>
        <v>38.75</v>
      </c>
      <c r="H1520" s="10" t="n">
        <f aca="false">'Prices (input)'!G1520</f>
        <v>63.533</v>
      </c>
      <c r="I1520" s="11" t="n">
        <f aca="false">IF(OR(C1520="",C1519=""),"",C1520/C1519-1)</f>
        <v>-0.0142061521649524</v>
      </c>
      <c r="J1520" s="11" t="n">
        <f aca="false">IF(OR(D1520="",D1519=""),"",D1520/D1519-1)</f>
        <v>0.006072607260726</v>
      </c>
      <c r="K1520" s="11" t="n">
        <f aca="false">IF(OR(E1520="",E1519=""),"",E1520/E1519-1)</f>
        <v>0.00589325917097061</v>
      </c>
      <c r="L1520" s="11" t="n">
        <f aca="false">IF(OR(F1520="",F1519=""),"",F1520/F1519-1)</f>
        <v>0.0251238072230946</v>
      </c>
      <c r="M1520" s="11" t="n">
        <f aca="false">IF(OR(G1520="",G1519=""),"",G1520/G1519-1)</f>
        <v>0.00250950767081481</v>
      </c>
      <c r="N1520" s="11" t="n">
        <f aca="false">IF(OR(H1520="",H1519=""),"",H1520/H1519-1)</f>
        <v>-0.0165931429455924</v>
      </c>
      <c r="O1520" s="11" t="n">
        <f aca="false">IF(I1520="","",I1520-B1520/252)</f>
        <v>-0.0142125013713016</v>
      </c>
      <c r="P1520" s="11" t="n">
        <f aca="false">IF(J1520="","",J1520-B1520/252)</f>
        <v>0.0060662580543768</v>
      </c>
      <c r="Q1520" s="11" t="n">
        <f aca="false">IF(K1520="","",K1520-B1520/252)</f>
        <v>0.0058869099646214</v>
      </c>
      <c r="R1520" s="11" t="n">
        <f aca="false">IF(L1520="","",L1520-B1520/252)</f>
        <v>0.0251174580167454</v>
      </c>
      <c r="S1520" s="11" t="n">
        <f aca="false">IF(M1520="","",M1520-B1520/252)</f>
        <v>0.00250315846446561</v>
      </c>
      <c r="T1520" s="11" t="n">
        <f aca="false">IF(N1520="","",N1520-B1520/252)</f>
        <v>-0.0165994921519417</v>
      </c>
    </row>
    <row r="1521" customFormat="false" ht="15" hidden="false" customHeight="false" outlineLevel="0" collapsed="false">
      <c r="A1521" s="9" t="n">
        <f aca="false">'Prices (input)'!A1521</f>
        <v>41060</v>
      </c>
      <c r="B1521" s="10" t="n">
        <f aca="false">LOOKUP(A1521,'FedFunds (input)'!$A$3:$A$867,'FedFunds (input)'!$B$3:$B$867)/100</f>
        <v>0.0016</v>
      </c>
      <c r="C1521" s="10" t="n">
        <f aca="false">'Prices (input)'!B1521</f>
        <v>102.636</v>
      </c>
      <c r="D1521" s="10" t="n">
        <f aca="false">'Prices (input)'!C1521</f>
        <v>30.42</v>
      </c>
      <c r="E1521" s="10" t="n">
        <f aca="false">'Prices (input)'!D1521</f>
        <v>151.62</v>
      </c>
      <c r="F1521" s="10" t="n">
        <f aca="false">'Prices (input)'!E1521</f>
        <v>85.866</v>
      </c>
      <c r="G1521" s="10" t="n">
        <f aca="false">'Prices (input)'!F1521</f>
        <v>38.338</v>
      </c>
      <c r="H1521" s="10" t="n">
        <f aca="false">'Prices (input)'!G1521</f>
        <v>62.657</v>
      </c>
      <c r="I1521" s="11" t="n">
        <f aca="false">IF(OR(C1521="",C1520=""),"",C1521/C1520-1)</f>
        <v>-0.00197395929559796</v>
      </c>
      <c r="J1521" s="11" t="n">
        <f aca="false">IF(OR(D1521="",D1520=""),"",D1521/D1520-1)</f>
        <v>-0.00209946201285915</v>
      </c>
      <c r="K1521" s="11" t="n">
        <f aca="false">IF(OR(E1521="",E1520=""),"",E1521/E1520-1)</f>
        <v>-0.00190902508063984</v>
      </c>
      <c r="L1521" s="11" t="n">
        <f aca="false">IF(OR(F1521="",F1520=""),"",F1521/F1520-1)</f>
        <v>0.0117355956168257</v>
      </c>
      <c r="M1521" s="11" t="n">
        <f aca="false">IF(OR(G1521="",G1520=""),"",G1521/G1520-1)</f>
        <v>-0.0106322580645161</v>
      </c>
      <c r="N1521" s="11" t="n">
        <f aca="false">IF(OR(H1521="",H1520=""),"",H1521/H1520-1)</f>
        <v>-0.0137881101160028</v>
      </c>
      <c r="O1521" s="11" t="n">
        <f aca="false">IF(I1521="","",I1521-B1521/252)</f>
        <v>-0.00198030850194717</v>
      </c>
      <c r="P1521" s="11" t="n">
        <f aca="false">IF(J1521="","",J1521-B1521/252)</f>
        <v>-0.00210581121920836</v>
      </c>
      <c r="Q1521" s="11" t="n">
        <f aca="false">IF(K1521="","",K1521-B1521/252)</f>
        <v>-0.00191537428698904</v>
      </c>
      <c r="R1521" s="11" t="n">
        <f aca="false">IF(L1521="","",L1521-B1521/252)</f>
        <v>0.0117292464104765</v>
      </c>
      <c r="S1521" s="11" t="n">
        <f aca="false">IF(M1521="","",M1521-B1521/252)</f>
        <v>-0.0106386072708653</v>
      </c>
      <c r="T1521" s="11" t="n">
        <f aca="false">IF(N1521="","",N1521-B1521/252)</f>
        <v>-0.013794459322352</v>
      </c>
    </row>
    <row r="1522" customFormat="false" ht="15" hidden="false" customHeight="false" outlineLevel="0" collapsed="false">
      <c r="A1522" s="9" t="n">
        <f aca="false">'Prices (input)'!A1522</f>
        <v>41061</v>
      </c>
      <c r="B1522" s="10" t="n">
        <f aca="false">LOOKUP(A1522,'FedFunds (input)'!$A$3:$A$867,'FedFunds (input)'!$B$3:$B$867)/100</f>
        <v>0.0016</v>
      </c>
      <c r="C1522" s="10" t="n">
        <f aca="false">'Prices (input)'!B1522</f>
        <v>100.053</v>
      </c>
      <c r="D1522" s="10" t="n">
        <f aca="false">'Prices (input)'!C1522</f>
        <v>31.62</v>
      </c>
      <c r="E1522" s="10" t="n">
        <f aca="false">'Prices (input)'!D1522</f>
        <v>157.5</v>
      </c>
      <c r="F1522" s="10" t="n">
        <f aca="false">'Prices (input)'!E1522</f>
        <v>87.898</v>
      </c>
      <c r="G1522" s="10" t="n">
        <f aca="false">'Prices (input)'!F1522</f>
        <v>40.817</v>
      </c>
      <c r="H1522" s="10" t="n">
        <f aca="false">'Prices (input)'!G1522</f>
        <v>67.04</v>
      </c>
      <c r="I1522" s="11" t="n">
        <f aca="false">IF(OR(C1522="",C1521=""),"",C1522/C1521-1)</f>
        <v>-0.0251666082076464</v>
      </c>
      <c r="J1522" s="11" t="n">
        <f aca="false">IF(OR(D1522="",D1521=""),"",D1522/D1521-1)</f>
        <v>0.039447731755424</v>
      </c>
      <c r="K1522" s="11" t="n">
        <f aca="false">IF(OR(E1522="",E1521=""),"",E1522/E1521-1)</f>
        <v>0.0387811634349031</v>
      </c>
      <c r="L1522" s="11" t="n">
        <f aca="false">IF(OR(F1522="",F1521=""),"",F1522/F1521-1)</f>
        <v>0.0236647800060559</v>
      </c>
      <c r="M1522" s="11" t="n">
        <f aca="false">IF(OR(G1522="",G1521=""),"",G1522/G1521-1)</f>
        <v>0.0646616933590694</v>
      </c>
      <c r="N1522" s="11" t="n">
        <f aca="false">IF(OR(H1522="",H1521=""),"",H1522/H1521-1)</f>
        <v>0.0699522798729593</v>
      </c>
      <c r="O1522" s="11" t="n">
        <f aca="false">IF(I1522="","",I1522-B1522/252)</f>
        <v>-0.0251729574139956</v>
      </c>
      <c r="P1522" s="11" t="n">
        <f aca="false">IF(J1522="","",J1522-B1522/252)</f>
        <v>0.0394413825490748</v>
      </c>
      <c r="Q1522" s="11" t="n">
        <f aca="false">IF(K1522="","",K1522-B1522/252)</f>
        <v>0.0387748142285539</v>
      </c>
      <c r="R1522" s="11" t="n">
        <f aca="false">IF(L1522="","",L1522-B1522/252)</f>
        <v>0.0236584307997067</v>
      </c>
      <c r="S1522" s="11" t="n">
        <f aca="false">IF(M1522="","",M1522-B1522/252)</f>
        <v>0.0646553441527202</v>
      </c>
      <c r="T1522" s="11" t="n">
        <f aca="false">IF(N1522="","",N1522-B1522/252)</f>
        <v>0.0699459306666101</v>
      </c>
    </row>
    <row r="1523" customFormat="false" ht="15" hidden="false" customHeight="false" outlineLevel="0" collapsed="false">
      <c r="A1523" s="9" t="n">
        <f aca="false">'Prices (input)'!A1523</f>
        <v>41064</v>
      </c>
      <c r="B1523" s="10" t="n">
        <f aca="false">LOOKUP(A1523,'FedFunds (input)'!$A$3:$A$867,'FedFunds (input)'!$B$3:$B$867)/100</f>
        <v>0.0016</v>
      </c>
      <c r="C1523" s="10" t="n">
        <f aca="false">'Prices (input)'!B1523</f>
        <v>100.014</v>
      </c>
      <c r="D1523" s="10" t="n">
        <f aca="false">'Prices (input)'!C1523</f>
        <v>31.58</v>
      </c>
      <c r="E1523" s="10" t="n">
        <f aca="false">'Prices (input)'!D1523</f>
        <v>157.32</v>
      </c>
      <c r="F1523" s="10" t="n">
        <f aca="false">'Prices (input)'!E1523</f>
        <v>87.238</v>
      </c>
      <c r="G1523" s="10" t="n">
        <f aca="false">'Prices (input)'!F1523</f>
        <v>41.456</v>
      </c>
      <c r="H1523" s="10" t="n">
        <f aca="false">'Prices (input)'!G1523</f>
        <v>67.364</v>
      </c>
      <c r="I1523" s="11" t="n">
        <f aca="false">IF(OR(C1523="",C1522=""),"",C1523/C1522-1)</f>
        <v>-0.000389793409492967</v>
      </c>
      <c r="J1523" s="11" t="n">
        <f aca="false">IF(OR(D1523="",D1522=""),"",D1523/D1522-1)</f>
        <v>-0.00126502213788748</v>
      </c>
      <c r="K1523" s="11" t="n">
        <f aca="false">IF(OR(E1523="",E1522=""),"",E1523/E1522-1)</f>
        <v>-0.00114285714285722</v>
      </c>
      <c r="L1523" s="11" t="n">
        <f aca="false">IF(OR(F1523="",F1522=""),"",F1523/F1522-1)</f>
        <v>-0.00750870326969888</v>
      </c>
      <c r="M1523" s="11" t="n">
        <f aca="false">IF(OR(G1523="",G1522=""),"",G1523/G1522-1)</f>
        <v>0.0156552416885123</v>
      </c>
      <c r="N1523" s="11" t="n">
        <f aca="false">IF(OR(H1523="",H1522=""),"",H1523/H1522-1)</f>
        <v>0.00483293556085918</v>
      </c>
      <c r="O1523" s="11" t="n">
        <f aca="false">IF(I1523="","",I1523-B1523/252)</f>
        <v>-0.000396142615842173</v>
      </c>
      <c r="P1523" s="11" t="n">
        <f aca="false">IF(J1523="","",J1523-B1523/252)</f>
        <v>-0.00127137134423669</v>
      </c>
      <c r="Q1523" s="11" t="n">
        <f aca="false">IF(K1523="","",K1523-B1523/252)</f>
        <v>-0.00114920634920643</v>
      </c>
      <c r="R1523" s="11" t="n">
        <f aca="false">IF(L1523="","",L1523-B1523/252)</f>
        <v>-0.00751505247604809</v>
      </c>
      <c r="S1523" s="11" t="n">
        <f aca="false">IF(M1523="","",M1523-B1523/252)</f>
        <v>0.0156488924821631</v>
      </c>
      <c r="T1523" s="11" t="n">
        <f aca="false">IF(N1523="","",N1523-B1523/252)</f>
        <v>0.00482658635450997</v>
      </c>
    </row>
    <row r="1524" customFormat="false" ht="15" hidden="false" customHeight="false" outlineLevel="0" collapsed="false">
      <c r="A1524" s="9" t="n">
        <f aca="false">'Prices (input)'!A1524</f>
        <v>41065</v>
      </c>
      <c r="B1524" s="10" t="n">
        <f aca="false">LOOKUP(A1524,'FedFunds (input)'!$A$3:$A$867,'FedFunds (input)'!$B$3:$B$867)/100</f>
        <v>0.0016</v>
      </c>
      <c r="C1524" s="10" t="n">
        <f aca="false">'Prices (input)'!B1524</f>
        <v>100.676</v>
      </c>
      <c r="D1524" s="10" t="n">
        <f aca="false">'Prices (input)'!C1524</f>
        <v>31.54</v>
      </c>
      <c r="E1524" s="10" t="n">
        <f aca="false">'Prices (input)'!D1524</f>
        <v>157.14</v>
      </c>
      <c r="F1524" s="10" t="n">
        <f aca="false">'Prices (input)'!E1524</f>
        <v>86.071</v>
      </c>
      <c r="G1524" s="10" t="n">
        <f aca="false">'Prices (input)'!F1524</f>
        <v>41.649</v>
      </c>
      <c r="H1524" s="10" t="n">
        <f aca="false">'Prices (input)'!G1524</f>
        <v>69.312</v>
      </c>
      <c r="I1524" s="11" t="n">
        <f aca="false">IF(OR(C1524="",C1523=""),"",C1524/C1523-1)</f>
        <v>0.00661907332973399</v>
      </c>
      <c r="J1524" s="11" t="n">
        <f aca="false">IF(OR(D1524="",D1523=""),"",D1524/D1523-1)</f>
        <v>-0.00126662444585179</v>
      </c>
      <c r="K1524" s="11" t="n">
        <f aca="false">IF(OR(E1524="",E1523=""),"",E1524/E1523-1)</f>
        <v>-0.00114416475972545</v>
      </c>
      <c r="L1524" s="11" t="n">
        <f aca="false">IF(OR(F1524="",F1523=""),"",F1524/F1523-1)</f>
        <v>-0.0133771980100416</v>
      </c>
      <c r="M1524" s="11" t="n">
        <f aca="false">IF(OR(G1524="",G1523=""),"",G1524/G1523-1)</f>
        <v>0.00465553840216137</v>
      </c>
      <c r="N1524" s="11" t="n">
        <f aca="false">IF(OR(H1524="",H1523=""),"",H1524/H1523-1)</f>
        <v>0.0289175227124279</v>
      </c>
      <c r="O1524" s="11" t="n">
        <f aca="false">IF(I1524="","",I1524-B1524/252)</f>
        <v>0.00661272412338479</v>
      </c>
      <c r="P1524" s="11" t="n">
        <f aca="false">IF(J1524="","",J1524-B1524/252)</f>
        <v>-0.001272973652201</v>
      </c>
      <c r="Q1524" s="11" t="n">
        <f aca="false">IF(K1524="","",K1524-B1524/252)</f>
        <v>-0.00115051396607466</v>
      </c>
      <c r="R1524" s="11" t="n">
        <f aca="false">IF(L1524="","",L1524-B1524/252)</f>
        <v>-0.0133835472163908</v>
      </c>
      <c r="S1524" s="11" t="n">
        <f aca="false">IF(M1524="","",M1524-B1524/252)</f>
        <v>0.00464918919581217</v>
      </c>
      <c r="T1524" s="11" t="n">
        <f aca="false">IF(N1524="","",N1524-B1524/252)</f>
        <v>0.0289111735060787</v>
      </c>
    </row>
    <row r="1525" customFormat="false" ht="15" hidden="false" customHeight="false" outlineLevel="0" collapsed="false">
      <c r="A1525" s="9" t="n">
        <f aca="false">'Prices (input)'!A1525</f>
        <v>41066</v>
      </c>
      <c r="B1525" s="10" t="n">
        <f aca="false">LOOKUP(A1525,'FedFunds (input)'!$A$3:$A$867,'FedFunds (input)'!$B$3:$B$867)/100</f>
        <v>0.0016</v>
      </c>
      <c r="C1525" s="10" t="n">
        <f aca="false">'Prices (input)'!B1525</f>
        <v>103.01</v>
      </c>
      <c r="D1525" s="10" t="n">
        <f aca="false">'Prices (input)'!C1525</f>
        <v>31.56</v>
      </c>
      <c r="E1525" s="10" t="n">
        <f aca="false">'Prices (input)'!D1525</f>
        <v>157.21</v>
      </c>
      <c r="F1525" s="10" t="n">
        <f aca="false">'Prices (input)'!E1525</f>
        <v>84.357</v>
      </c>
      <c r="G1525" s="10" t="n">
        <f aca="false">'Prices (input)'!F1525</f>
        <v>41.675</v>
      </c>
      <c r="H1525" s="10" t="n">
        <f aca="false">'Prices (input)'!G1525</f>
        <v>70.286</v>
      </c>
      <c r="I1525" s="11" t="n">
        <f aca="false">IF(OR(C1525="",C1524=""),"",C1525/C1524-1)</f>
        <v>0.0231832810203028</v>
      </c>
      <c r="J1525" s="11" t="n">
        <f aca="false">IF(OR(D1525="",D1524=""),"",D1525/D1524-1)</f>
        <v>0.000634115409004377</v>
      </c>
      <c r="K1525" s="11" t="n">
        <f aca="false">IF(OR(E1525="",E1524=""),"",E1525/E1524-1)</f>
        <v>0.000445462644775407</v>
      </c>
      <c r="L1525" s="11" t="n">
        <f aca="false">IF(OR(F1525="",F1524=""),"",F1525/F1524-1)</f>
        <v>-0.0199137921018694</v>
      </c>
      <c r="M1525" s="11" t="n">
        <f aca="false">IF(OR(G1525="",G1524=""),"",G1525/G1524-1)</f>
        <v>0.000624264688227738</v>
      </c>
      <c r="N1525" s="11" t="n">
        <f aca="false">IF(OR(H1525="",H1524=""),"",H1525/H1524-1)</f>
        <v>0.0140524007386889</v>
      </c>
      <c r="O1525" s="11" t="n">
        <f aca="false">IF(I1525="","",I1525-B1525/252)</f>
        <v>0.0231769318139536</v>
      </c>
      <c r="P1525" s="11" t="n">
        <f aca="false">IF(J1525="","",J1525-B1525/252)</f>
        <v>0.00062776620265517</v>
      </c>
      <c r="Q1525" s="11" t="n">
        <f aca="false">IF(K1525="","",K1525-B1525/252)</f>
        <v>0.000439113438426201</v>
      </c>
      <c r="R1525" s="11" t="n">
        <f aca="false">IF(L1525="","",L1525-B1525/252)</f>
        <v>-0.0199201413082186</v>
      </c>
      <c r="S1525" s="11" t="n">
        <f aca="false">IF(M1525="","",M1525-B1525/252)</f>
        <v>0.000617915481878532</v>
      </c>
      <c r="T1525" s="11" t="n">
        <f aca="false">IF(N1525="","",N1525-B1525/252)</f>
        <v>0.0140460515323396</v>
      </c>
    </row>
    <row r="1526" customFormat="false" ht="15" hidden="false" customHeight="false" outlineLevel="0" collapsed="false">
      <c r="A1526" s="9" t="n">
        <f aca="false">'Prices (input)'!A1526</f>
        <v>41067</v>
      </c>
      <c r="B1526" s="10" t="n">
        <f aca="false">LOOKUP(A1526,'FedFunds (input)'!$A$3:$A$867,'FedFunds (input)'!$B$3:$B$867)/100</f>
        <v>0.0016</v>
      </c>
      <c r="C1526" s="10" t="n">
        <f aca="false">'Prices (input)'!B1526</f>
        <v>103.018</v>
      </c>
      <c r="D1526" s="10" t="n">
        <f aca="false">'Prices (input)'!C1526</f>
        <v>31.02</v>
      </c>
      <c r="E1526" s="10" t="n">
        <f aca="false">'Prices (input)'!D1526</f>
        <v>154.51</v>
      </c>
      <c r="F1526" s="10" t="n">
        <f aca="false">'Prices (input)'!E1526</f>
        <v>84.472</v>
      </c>
      <c r="G1526" s="10" t="n">
        <f aca="false">'Prices (input)'!F1526</f>
        <v>40.319</v>
      </c>
      <c r="H1526" s="10" t="n">
        <f aca="false">'Prices (input)'!G1526</f>
        <v>67.595</v>
      </c>
      <c r="I1526" s="11" t="n">
        <f aca="false">IF(OR(C1526="",C1525=""),"",C1526/C1525-1)</f>
        <v>7.76623628773177E-005</v>
      </c>
      <c r="J1526" s="11" t="n">
        <f aca="false">IF(OR(D1526="",D1525=""),"",D1526/D1525-1)</f>
        <v>-0.0171102661596958</v>
      </c>
      <c r="K1526" s="11" t="n">
        <f aca="false">IF(OR(E1526="",E1525=""),"",E1526/E1525-1)</f>
        <v>-0.0171744799949114</v>
      </c>
      <c r="L1526" s="11" t="n">
        <f aca="false">IF(OR(F1526="",F1525=""),"",F1526/F1525-1)</f>
        <v>0.00136325379043822</v>
      </c>
      <c r="M1526" s="11" t="n">
        <f aca="false">IF(OR(G1526="",G1525=""),"",G1526/G1525-1)</f>
        <v>-0.0325374925014996</v>
      </c>
      <c r="N1526" s="11" t="n">
        <f aca="false">IF(OR(H1526="",H1525=""),"",H1526/H1525-1)</f>
        <v>-0.0382864297299604</v>
      </c>
      <c r="O1526" s="11" t="n">
        <f aca="false">IF(I1526="","",I1526-B1526/252)</f>
        <v>7.13131565281113E-005</v>
      </c>
      <c r="P1526" s="11" t="n">
        <f aca="false">IF(J1526="","",J1526-B1526/252)</f>
        <v>-0.017116615366045</v>
      </c>
      <c r="Q1526" s="11" t="n">
        <f aca="false">IF(K1526="","",K1526-B1526/252)</f>
        <v>-0.0171808292012606</v>
      </c>
      <c r="R1526" s="11" t="n">
        <f aca="false">IF(L1526="","",L1526-B1526/252)</f>
        <v>0.00135690458408902</v>
      </c>
      <c r="S1526" s="11" t="n">
        <f aca="false">IF(M1526="","",M1526-B1526/252)</f>
        <v>-0.0325438417078488</v>
      </c>
      <c r="T1526" s="11" t="n">
        <f aca="false">IF(N1526="","",N1526-B1526/252)</f>
        <v>-0.0382927789363096</v>
      </c>
    </row>
    <row r="1527" customFormat="false" ht="15" hidden="false" customHeight="false" outlineLevel="0" collapsed="false">
      <c r="A1527" s="9" t="n">
        <f aca="false">'Prices (input)'!A1527</f>
        <v>41068</v>
      </c>
      <c r="B1527" s="10" t="n">
        <f aca="false">LOOKUP(A1527,'FedFunds (input)'!$A$3:$A$867,'FedFunds (input)'!$B$3:$B$867)/100</f>
        <v>0.0016</v>
      </c>
      <c r="C1527" s="10" t="n">
        <f aca="false">'Prices (input)'!B1527</f>
        <v>103.857</v>
      </c>
      <c r="D1527" s="10" t="n">
        <f aca="false">'Prices (input)'!C1527</f>
        <v>31.06</v>
      </c>
      <c r="E1527" s="10" t="n">
        <f aca="false">'Prices (input)'!D1527</f>
        <v>154.76</v>
      </c>
      <c r="F1527" s="10" t="n">
        <f aca="false">'Prices (input)'!E1527</f>
        <v>84.432</v>
      </c>
      <c r="G1527" s="10" t="n">
        <f aca="false">'Prices (input)'!F1527</f>
        <v>40.589</v>
      </c>
      <c r="H1527" s="10" t="n">
        <f aca="false">'Prices (input)'!G1527</f>
        <v>67.851</v>
      </c>
      <c r="I1527" s="11" t="n">
        <f aca="false">IF(OR(C1527="",C1526=""),"",C1527/C1526-1)</f>
        <v>0.00814420780834424</v>
      </c>
      <c r="J1527" s="11" t="n">
        <f aca="false">IF(OR(D1527="",D1526=""),"",D1527/D1526-1)</f>
        <v>0.00128949065119266</v>
      </c>
      <c r="K1527" s="11" t="n">
        <f aca="false">IF(OR(E1527="",E1526=""),"",E1527/E1526-1)</f>
        <v>0.00161801825124597</v>
      </c>
      <c r="L1527" s="11" t="n">
        <f aca="false">IF(OR(F1527="",F1526=""),"",F1527/F1526-1)</f>
        <v>-0.000473529690311447</v>
      </c>
      <c r="M1527" s="11" t="n">
        <f aca="false">IF(OR(G1527="",G1526=""),"",G1527/G1526-1)</f>
        <v>0.00669659465760542</v>
      </c>
      <c r="N1527" s="11" t="n">
        <f aca="false">IF(OR(H1527="",H1526=""),"",H1527/H1526-1)</f>
        <v>0.0037872623714772</v>
      </c>
      <c r="O1527" s="11" t="n">
        <f aca="false">IF(I1527="","",I1527-B1527/252)</f>
        <v>0.00813785860199503</v>
      </c>
      <c r="P1527" s="11" t="n">
        <f aca="false">IF(J1527="","",J1527-B1527/252)</f>
        <v>0.00128314144484345</v>
      </c>
      <c r="Q1527" s="11" t="n">
        <f aca="false">IF(K1527="","",K1527-B1527/252)</f>
        <v>0.00161166904489676</v>
      </c>
      <c r="R1527" s="11" t="n">
        <f aca="false">IF(L1527="","",L1527-B1527/252)</f>
        <v>-0.000479878896660654</v>
      </c>
      <c r="S1527" s="11" t="n">
        <f aca="false">IF(M1527="","",M1527-B1527/252)</f>
        <v>0.00669024545125621</v>
      </c>
      <c r="T1527" s="11" t="n">
        <f aca="false">IF(N1527="","",N1527-B1527/252)</f>
        <v>0.00378091316512799</v>
      </c>
    </row>
    <row r="1528" customFormat="false" ht="15" hidden="false" customHeight="false" outlineLevel="0" collapsed="false">
      <c r="A1528" s="9" t="n">
        <f aca="false">'Prices (input)'!A1528</f>
        <v>41071</v>
      </c>
      <c r="B1528" s="10" t="n">
        <f aca="false">LOOKUP(A1528,'FedFunds (input)'!$A$3:$A$867,'FedFunds (input)'!$B$3:$B$867)/100</f>
        <v>0.0016</v>
      </c>
      <c r="C1528" s="10" t="n">
        <f aca="false">'Prices (input)'!B1528</f>
        <v>102.589</v>
      </c>
      <c r="D1528" s="10" t="n">
        <f aca="false">'Prices (input)'!C1528</f>
        <v>31.18</v>
      </c>
      <c r="E1528" s="10" t="n">
        <f aca="false">'Prices (input)'!D1528</f>
        <v>155.34</v>
      </c>
      <c r="F1528" s="10" t="n">
        <f aca="false">'Prices (input)'!E1528</f>
        <v>84.83</v>
      </c>
      <c r="G1528" s="10" t="n">
        <f aca="false">'Prices (input)'!F1528</f>
        <v>39.994</v>
      </c>
      <c r="H1528" s="10" t="n">
        <f aca="false">'Prices (input)'!G1528</f>
        <v>66.134</v>
      </c>
      <c r="I1528" s="11" t="n">
        <f aca="false">IF(OR(C1528="",C1527=""),"",C1528/C1527-1)</f>
        <v>-0.0122090951982052</v>
      </c>
      <c r="J1528" s="11" t="n">
        <f aca="false">IF(OR(D1528="",D1527=""),"",D1528/D1527-1)</f>
        <v>0.00386349001931752</v>
      </c>
      <c r="K1528" s="11" t="n">
        <f aca="false">IF(OR(E1528="",E1527=""),"",E1528/E1527-1)</f>
        <v>0.00374773843370391</v>
      </c>
      <c r="L1528" s="11" t="n">
        <f aca="false">IF(OR(F1528="",F1527=""),"",F1528/F1527-1)</f>
        <v>0.00471385256774681</v>
      </c>
      <c r="M1528" s="11" t="n">
        <f aca="false">IF(OR(G1528="",G1527=""),"",G1528/G1527-1)</f>
        <v>-0.0146591441030821</v>
      </c>
      <c r="N1528" s="11" t="n">
        <f aca="false">IF(OR(H1528="",H1527=""),"",H1528/H1527-1)</f>
        <v>-0.0253054487037774</v>
      </c>
      <c r="O1528" s="11" t="n">
        <f aca="false">IF(I1528="","",I1528-B1528/252)</f>
        <v>-0.0122154444045544</v>
      </c>
      <c r="P1528" s="11" t="n">
        <f aca="false">IF(J1528="","",J1528-B1528/252)</f>
        <v>0.00385714081296831</v>
      </c>
      <c r="Q1528" s="11" t="n">
        <f aca="false">IF(K1528="","",K1528-B1528/252)</f>
        <v>0.0037413892273547</v>
      </c>
      <c r="R1528" s="11" t="n">
        <f aca="false">IF(L1528="","",L1528-B1528/252)</f>
        <v>0.00470750336139761</v>
      </c>
      <c r="S1528" s="11" t="n">
        <f aca="false">IF(M1528="","",M1528-B1528/252)</f>
        <v>-0.0146654933094313</v>
      </c>
      <c r="T1528" s="11" t="n">
        <f aca="false">IF(N1528="","",N1528-B1528/252)</f>
        <v>-0.0253117979101266</v>
      </c>
    </row>
    <row r="1529" customFormat="false" ht="15" hidden="false" customHeight="false" outlineLevel="0" collapsed="false">
      <c r="A1529" s="9" t="n">
        <f aca="false">'Prices (input)'!A1529</f>
        <v>41072</v>
      </c>
      <c r="B1529" s="10" t="n">
        <f aca="false">LOOKUP(A1529,'FedFunds (input)'!$A$3:$A$867,'FedFunds (input)'!$B$3:$B$867)/100</f>
        <v>0.0016</v>
      </c>
      <c r="C1529" s="10" t="n">
        <f aca="false">'Prices (input)'!B1529</f>
        <v>103.759</v>
      </c>
      <c r="D1529" s="10" t="n">
        <f aca="false">'Prices (input)'!C1529</f>
        <v>31.4</v>
      </c>
      <c r="E1529" s="10" t="n">
        <f aca="false">'Prices (input)'!D1529</f>
        <v>156.46</v>
      </c>
      <c r="F1529" s="10" t="n">
        <f aca="false">'Prices (input)'!E1529</f>
        <v>84.074</v>
      </c>
      <c r="G1529" s="10" t="n">
        <f aca="false">'Prices (input)'!F1529</f>
        <v>40.975</v>
      </c>
      <c r="H1529" s="10" t="n">
        <f aca="false">'Prices (input)'!G1529</f>
        <v>68.468</v>
      </c>
      <c r="I1529" s="11" t="n">
        <f aca="false">IF(OR(C1529="",C1528=""),"",C1529/C1528-1)</f>
        <v>0.0114047315014281</v>
      </c>
      <c r="J1529" s="11" t="n">
        <f aca="false">IF(OR(D1529="",D1528=""),"",D1529/D1528-1)</f>
        <v>0.00705580500320724</v>
      </c>
      <c r="K1529" s="11" t="n">
        <f aca="false">IF(OR(E1529="",E1528=""),"",E1529/E1528-1)</f>
        <v>0.00720999098751141</v>
      </c>
      <c r="L1529" s="11" t="n">
        <f aca="false">IF(OR(F1529="",F1528=""),"",F1529/F1528-1)</f>
        <v>-0.00891194153011909</v>
      </c>
      <c r="M1529" s="11" t="n">
        <f aca="false">IF(OR(G1529="",G1528=""),"",G1529/G1528-1)</f>
        <v>0.0245286793018953</v>
      </c>
      <c r="N1529" s="11" t="n">
        <f aca="false">IF(OR(H1529="",H1528=""),"",H1529/H1528-1)</f>
        <v>0.0352919829437204</v>
      </c>
      <c r="O1529" s="11" t="n">
        <f aca="false">IF(I1529="","",I1529-B1529/252)</f>
        <v>0.0113983822950789</v>
      </c>
      <c r="P1529" s="11" t="n">
        <f aca="false">IF(J1529="","",J1529-B1529/252)</f>
        <v>0.00704945579685803</v>
      </c>
      <c r="Q1529" s="11" t="n">
        <f aca="false">IF(K1529="","",K1529-B1529/252)</f>
        <v>0.0072036417811622</v>
      </c>
      <c r="R1529" s="11" t="n">
        <f aca="false">IF(L1529="","",L1529-B1529/252)</f>
        <v>-0.0089182907364683</v>
      </c>
      <c r="S1529" s="11" t="n">
        <f aca="false">IF(M1529="","",M1529-B1529/252)</f>
        <v>0.0245223300955461</v>
      </c>
      <c r="T1529" s="11" t="n">
        <f aca="false">IF(N1529="","",N1529-B1529/252)</f>
        <v>0.0352856337373712</v>
      </c>
    </row>
    <row r="1530" customFormat="false" ht="15" hidden="false" customHeight="false" outlineLevel="0" collapsed="false">
      <c r="A1530" s="9" t="n">
        <f aca="false">'Prices (input)'!A1530</f>
        <v>41073</v>
      </c>
      <c r="B1530" s="10" t="n">
        <f aca="false">LOOKUP(A1530,'FedFunds (input)'!$A$3:$A$867,'FedFunds (input)'!$B$3:$B$867)/100</f>
        <v>0.0016</v>
      </c>
      <c r="C1530" s="10" t="n">
        <f aca="false">'Prices (input)'!B1530</f>
        <v>103.073</v>
      </c>
      <c r="D1530" s="10" t="n">
        <f aca="false">'Prices (input)'!C1530</f>
        <v>31.54</v>
      </c>
      <c r="E1530" s="10" t="n">
        <f aca="false">'Prices (input)'!D1530</f>
        <v>157.12</v>
      </c>
      <c r="F1530" s="10" t="n">
        <f aca="false">'Prices (input)'!E1530</f>
        <v>84.91</v>
      </c>
      <c r="G1530" s="10" t="n">
        <f aca="false">'Prices (input)'!F1530</f>
        <v>40.975</v>
      </c>
      <c r="H1530" s="10" t="n">
        <f aca="false">'Prices (input)'!G1530</f>
        <v>67.494</v>
      </c>
      <c r="I1530" s="11" t="n">
        <f aca="false">IF(OR(C1530="",C1529=""),"",C1530/C1529-1)</f>
        <v>-0.00661147466725787</v>
      </c>
      <c r="J1530" s="11" t="n">
        <f aca="false">IF(OR(D1530="",D1529=""),"",D1530/D1529-1)</f>
        <v>0.00445859872611476</v>
      </c>
      <c r="K1530" s="11" t="n">
        <f aca="false">IF(OR(E1530="",E1529=""),"",E1530/E1529-1)</f>
        <v>0.00421833056372223</v>
      </c>
      <c r="L1530" s="11" t="n">
        <f aca="false">IF(OR(F1530="",F1529=""),"",F1530/F1529-1)</f>
        <v>0.00994362109570135</v>
      </c>
      <c r="M1530" s="11" t="n">
        <f aca="false">IF(OR(G1530="",G1529=""),"",G1530/G1529-1)</f>
        <v>0</v>
      </c>
      <c r="N1530" s="11" t="n">
        <f aca="false">IF(OR(H1530="",H1529=""),"",H1530/H1529-1)</f>
        <v>-0.0142256236490039</v>
      </c>
      <c r="O1530" s="11" t="n">
        <f aca="false">IF(I1530="","",I1530-B1530/252)</f>
        <v>-0.00661782387360707</v>
      </c>
      <c r="P1530" s="11" t="n">
        <f aca="false">IF(J1530="","",J1530-B1530/252)</f>
        <v>0.00445224951976555</v>
      </c>
      <c r="Q1530" s="11" t="n">
        <f aca="false">IF(K1530="","",K1530-B1530/252)</f>
        <v>0.00421198135737302</v>
      </c>
      <c r="R1530" s="11" t="n">
        <f aca="false">IF(L1530="","",L1530-B1530/252)</f>
        <v>0.00993727188935214</v>
      </c>
      <c r="S1530" s="11" t="n">
        <f aca="false">IF(M1530="","",M1530-B1530/252)</f>
        <v>-6.34920634920635E-006</v>
      </c>
      <c r="T1530" s="11" t="n">
        <f aca="false">IF(N1530="","",N1530-B1530/252)</f>
        <v>-0.0142319728553531</v>
      </c>
    </row>
    <row r="1531" customFormat="false" ht="15" hidden="false" customHeight="false" outlineLevel="0" collapsed="false">
      <c r="A1531" s="9" t="n">
        <f aca="false">'Prices (input)'!A1531</f>
        <v>41074</v>
      </c>
      <c r="B1531" s="10" t="n">
        <f aca="false">LOOKUP(A1531,'FedFunds (input)'!$A$3:$A$867,'FedFunds (input)'!$B$3:$B$867)/100</f>
        <v>0.0016</v>
      </c>
      <c r="C1531" s="10" t="n">
        <f aca="false">'Prices (input)'!B1531</f>
        <v>104.165</v>
      </c>
      <c r="D1531" s="10" t="n">
        <f aca="false">'Prices (input)'!C1531</f>
        <v>31.66</v>
      </c>
      <c r="E1531" s="10" t="n">
        <f aca="false">'Prices (input)'!D1531</f>
        <v>157.75</v>
      </c>
      <c r="F1531" s="10" t="n">
        <f aca="false">'Prices (input)'!E1531</f>
        <v>84.782</v>
      </c>
      <c r="G1531" s="10" t="n">
        <f aca="false">'Prices (input)'!F1531</f>
        <v>41.123</v>
      </c>
      <c r="H1531" s="10" t="n">
        <f aca="false">'Prices (input)'!G1531</f>
        <v>67.234</v>
      </c>
      <c r="I1531" s="11" t="n">
        <f aca="false">IF(OR(C1531="",C1530=""),"",C1531/C1530-1)</f>
        <v>0.0105944330717065</v>
      </c>
      <c r="J1531" s="11" t="n">
        <f aca="false">IF(OR(D1531="",D1530=""),"",D1531/D1530-1)</f>
        <v>0.0038046924540267</v>
      </c>
      <c r="K1531" s="11" t="n">
        <f aca="false">IF(OR(E1531="",E1530=""),"",E1531/E1530-1)</f>
        <v>0.00400967413441955</v>
      </c>
      <c r="L1531" s="11" t="n">
        <f aca="false">IF(OR(F1531="",F1530=""),"",F1531/F1530-1)</f>
        <v>-0.00150747850665411</v>
      </c>
      <c r="M1531" s="11" t="n">
        <f aca="false">IF(OR(G1531="",G1530=""),"",G1531/G1530-1)</f>
        <v>0.00361195851128726</v>
      </c>
      <c r="N1531" s="11" t="n">
        <f aca="false">IF(OR(H1531="",H1530=""),"",H1531/H1530-1)</f>
        <v>-0.00385219426912031</v>
      </c>
      <c r="O1531" s="11" t="n">
        <f aca="false">IF(I1531="","",I1531-B1531/252)</f>
        <v>0.0105880838653573</v>
      </c>
      <c r="P1531" s="11" t="n">
        <f aca="false">IF(J1531="","",J1531-B1531/252)</f>
        <v>0.0037983432476775</v>
      </c>
      <c r="Q1531" s="11" t="n">
        <f aca="false">IF(K1531="","",K1531-B1531/252)</f>
        <v>0.00400332492807034</v>
      </c>
      <c r="R1531" s="11" t="n">
        <f aca="false">IF(L1531="","",L1531-B1531/252)</f>
        <v>-0.00151382771300332</v>
      </c>
      <c r="S1531" s="11" t="n">
        <f aca="false">IF(M1531="","",M1531-B1531/252)</f>
        <v>0.00360560930493805</v>
      </c>
      <c r="T1531" s="11" t="n">
        <f aca="false">IF(N1531="","",N1531-B1531/252)</f>
        <v>-0.00385854347546952</v>
      </c>
    </row>
    <row r="1532" customFormat="false" ht="15" hidden="false" customHeight="false" outlineLevel="0" collapsed="false">
      <c r="A1532" s="9" t="n">
        <f aca="false">'Prices (input)'!A1532</f>
        <v>41075</v>
      </c>
      <c r="B1532" s="10" t="n">
        <f aca="false">LOOKUP(A1532,'FedFunds (input)'!$A$3:$A$867,'FedFunds (input)'!$B$3:$B$867)/100</f>
        <v>0.0016</v>
      </c>
      <c r="C1532" s="10" t="n">
        <f aca="false">'Prices (input)'!B1532</f>
        <v>105.183</v>
      </c>
      <c r="D1532" s="10" t="n">
        <f aca="false">'Prices (input)'!C1532</f>
        <v>31.6798</v>
      </c>
      <c r="E1532" s="10" t="n">
        <f aca="false">'Prices (input)'!D1532</f>
        <v>157.84</v>
      </c>
      <c r="F1532" s="10" t="n">
        <f aca="false">'Prices (input)'!E1532</f>
        <v>85.241</v>
      </c>
      <c r="G1532" s="10" t="n">
        <f aca="false">'Prices (input)'!F1532</f>
        <v>41.106</v>
      </c>
      <c r="H1532" s="10" t="n">
        <f aca="false">'Prices (input)'!G1532</f>
        <v>66.747</v>
      </c>
      <c r="I1532" s="11" t="n">
        <f aca="false">IF(OR(C1532="",C1531=""),"",C1532/C1531-1)</f>
        <v>0.00977295636730191</v>
      </c>
      <c r="J1532" s="11" t="n">
        <f aca="false">IF(OR(D1532="",D1531=""),"",D1532/D1531-1)</f>
        <v>0.000625394819962155</v>
      </c>
      <c r="K1532" s="11" t="n">
        <f aca="false">IF(OR(E1532="",E1531=""),"",E1532/E1531-1)</f>
        <v>0.000570522979397747</v>
      </c>
      <c r="L1532" s="11" t="n">
        <f aca="false">IF(OR(F1532="",F1531=""),"",F1532/F1531-1)</f>
        <v>0.0054138850227643</v>
      </c>
      <c r="M1532" s="11" t="n">
        <f aca="false">IF(OR(G1532="",G1531=""),"",G1532/G1531-1)</f>
        <v>-0.000413393964448061</v>
      </c>
      <c r="N1532" s="11" t="n">
        <f aca="false">IF(OR(H1532="",H1531=""),"",H1532/H1531-1)</f>
        <v>-0.00724335901478412</v>
      </c>
      <c r="O1532" s="11" t="n">
        <f aca="false">IF(I1532="","",I1532-B1532/252)</f>
        <v>0.0097666071609527</v>
      </c>
      <c r="P1532" s="11" t="n">
        <f aca="false">IF(J1532="","",J1532-B1532/252)</f>
        <v>0.000619045613612949</v>
      </c>
      <c r="Q1532" s="11" t="n">
        <f aca="false">IF(K1532="","",K1532-B1532/252)</f>
        <v>0.000564173773048541</v>
      </c>
      <c r="R1532" s="11" t="n">
        <f aca="false">IF(L1532="","",L1532-B1532/252)</f>
        <v>0.00540753581641509</v>
      </c>
      <c r="S1532" s="11" t="n">
        <f aca="false">IF(M1532="","",M1532-B1532/252)</f>
        <v>-0.000419743170797267</v>
      </c>
      <c r="T1532" s="11" t="n">
        <f aca="false">IF(N1532="","",N1532-B1532/252)</f>
        <v>-0.00724970822113333</v>
      </c>
    </row>
    <row r="1533" customFormat="false" ht="15" hidden="false" customHeight="false" outlineLevel="0" collapsed="false">
      <c r="A1533" s="9" t="n">
        <f aca="false">'Prices (input)'!A1533</f>
        <v>41078</v>
      </c>
      <c r="B1533" s="10" t="n">
        <f aca="false">LOOKUP(A1533,'FedFunds (input)'!$A$3:$A$867,'FedFunds (input)'!$B$3:$B$867)/100</f>
        <v>0.0016</v>
      </c>
      <c r="C1533" s="10" t="n">
        <f aca="false">'Prices (input)'!B1533</f>
        <v>105.434</v>
      </c>
      <c r="D1533" s="10" t="n">
        <f aca="false">'Prices (input)'!C1533</f>
        <v>31.7</v>
      </c>
      <c r="E1533" s="10" t="n">
        <f aca="false">'Prices (input)'!D1533</f>
        <v>157.93</v>
      </c>
      <c r="F1533" s="10" t="n">
        <f aca="false">'Prices (input)'!E1533</f>
        <v>85.72</v>
      </c>
      <c r="G1533" s="10" t="n">
        <f aca="false">'Prices (input)'!F1533</f>
        <v>41.824</v>
      </c>
      <c r="H1533" s="10" t="n">
        <f aca="false">'Prices (input)'!G1533</f>
        <v>68.533</v>
      </c>
      <c r="I1533" s="11" t="n">
        <f aca="false">IF(OR(C1533="",C1532=""),"",C1533/C1532-1)</f>
        <v>0.00238631718053295</v>
      </c>
      <c r="J1533" s="11" t="n">
        <f aca="false">IF(OR(D1533="",D1532=""),"",D1533/D1532-1)</f>
        <v>0.000637630288069957</v>
      </c>
      <c r="K1533" s="11" t="n">
        <f aca="false">IF(OR(E1533="",E1532=""),"",E1533/E1532-1)</f>
        <v>0.000570197668525063</v>
      </c>
      <c r="L1533" s="11" t="n">
        <f aca="false">IF(OR(F1533="",F1532=""),"",F1533/F1532-1)</f>
        <v>0.00561936157482901</v>
      </c>
      <c r="M1533" s="11" t="n">
        <f aca="false">IF(OR(G1533="",G1532=""),"",G1533/G1532-1)</f>
        <v>0.0174670364423684</v>
      </c>
      <c r="N1533" s="11" t="n">
        <f aca="false">IF(OR(H1533="",H1532=""),"",H1533/H1532-1)</f>
        <v>0.026757756902932</v>
      </c>
      <c r="O1533" s="11" t="n">
        <f aca="false">IF(I1533="","",I1533-B1533/252)</f>
        <v>0.00237996797418374</v>
      </c>
      <c r="P1533" s="11" t="n">
        <f aca="false">IF(J1533="","",J1533-B1533/252)</f>
        <v>0.000631281081720751</v>
      </c>
      <c r="Q1533" s="11" t="n">
        <f aca="false">IF(K1533="","",K1533-B1533/252)</f>
        <v>0.000563848462175857</v>
      </c>
      <c r="R1533" s="11" t="n">
        <f aca="false">IF(L1533="","",L1533-B1533/252)</f>
        <v>0.0056130123684798</v>
      </c>
      <c r="S1533" s="11" t="n">
        <f aca="false">IF(M1533="","",M1533-B1533/252)</f>
        <v>0.0174606872360191</v>
      </c>
      <c r="T1533" s="11" t="n">
        <f aca="false">IF(N1533="","",N1533-B1533/252)</f>
        <v>0.0267514076965828</v>
      </c>
    </row>
    <row r="1534" customFormat="false" ht="15" hidden="false" customHeight="false" outlineLevel="0" collapsed="false">
      <c r="A1534" s="9" t="n">
        <f aca="false">'Prices (input)'!A1534</f>
        <v>41079</v>
      </c>
      <c r="B1534" s="10" t="n">
        <f aca="false">LOOKUP(A1534,'FedFunds (input)'!$A$3:$A$867,'FedFunds (input)'!$B$3:$B$867)/100</f>
        <v>0.0016</v>
      </c>
      <c r="C1534" s="10" t="n">
        <f aca="false">'Prices (input)'!B1534</f>
        <v>106.438</v>
      </c>
      <c r="D1534" s="10" t="n">
        <f aca="false">'Prices (input)'!C1534</f>
        <v>31.54</v>
      </c>
      <c r="E1534" s="10" t="n">
        <f aca="false">'Prices (input)'!D1534</f>
        <v>157.16</v>
      </c>
      <c r="F1534" s="10" t="n">
        <f aca="false">'Prices (input)'!E1534</f>
        <v>84.587</v>
      </c>
      <c r="G1534" s="10" t="n">
        <f aca="false">'Prices (input)'!F1534</f>
        <v>41.763</v>
      </c>
      <c r="H1534" s="10" t="n">
        <f aca="false">'Prices (input)'!G1534</f>
        <v>68.695</v>
      </c>
      <c r="I1534" s="11" t="n">
        <f aca="false">IF(OR(C1534="",C1533=""),"",C1534/C1533-1)</f>
        <v>0.00952254490961169</v>
      </c>
      <c r="J1534" s="11" t="n">
        <f aca="false">IF(OR(D1534="",D1533=""),"",D1534/D1533-1)</f>
        <v>-0.00504731861198737</v>
      </c>
      <c r="K1534" s="11" t="n">
        <f aca="false">IF(OR(E1534="",E1533=""),"",E1534/E1533-1)</f>
        <v>-0.00487557778762748</v>
      </c>
      <c r="L1534" s="11" t="n">
        <f aca="false">IF(OR(F1534="",F1533=""),"",F1534/F1533-1)</f>
        <v>-0.0132174521698553</v>
      </c>
      <c r="M1534" s="11" t="n">
        <f aca="false">IF(OR(G1534="",G1533=""),"",G1534/G1533-1)</f>
        <v>-0.00145849273144605</v>
      </c>
      <c r="N1534" s="11" t="n">
        <f aca="false">IF(OR(H1534="",H1533=""),"",H1534/H1533-1)</f>
        <v>0.00236382472677388</v>
      </c>
      <c r="O1534" s="11" t="n">
        <f aca="false">IF(I1534="","",I1534-B1534/252)</f>
        <v>0.00951619570326248</v>
      </c>
      <c r="P1534" s="11" t="n">
        <f aca="false">IF(J1534="","",J1534-B1534/252)</f>
        <v>-0.00505366781833658</v>
      </c>
      <c r="Q1534" s="11" t="n">
        <f aca="false">IF(K1534="","",K1534-B1534/252)</f>
        <v>-0.00488192699397669</v>
      </c>
      <c r="R1534" s="11" t="n">
        <f aca="false">IF(L1534="","",L1534-B1534/252)</f>
        <v>-0.0132238013762045</v>
      </c>
      <c r="S1534" s="11" t="n">
        <f aca="false">IF(M1534="","",M1534-B1534/252)</f>
        <v>-0.00146484193779525</v>
      </c>
      <c r="T1534" s="11" t="n">
        <f aca="false">IF(N1534="","",N1534-B1534/252)</f>
        <v>0.00235747552042467</v>
      </c>
    </row>
    <row r="1535" customFormat="false" ht="15" hidden="false" customHeight="false" outlineLevel="0" collapsed="false">
      <c r="A1535" s="9" t="n">
        <f aca="false">'Prices (input)'!A1535</f>
        <v>41080</v>
      </c>
      <c r="B1535" s="10" t="n">
        <f aca="false">LOOKUP(A1535,'FedFunds (input)'!$A$3:$A$867,'FedFunds (input)'!$B$3:$B$867)/100</f>
        <v>0.0016</v>
      </c>
      <c r="C1535" s="10" t="n">
        <f aca="false">'Prices (input)'!B1535</f>
        <v>106.266</v>
      </c>
      <c r="D1535" s="10" t="n">
        <f aca="false">'Prices (input)'!C1535</f>
        <v>31.3</v>
      </c>
      <c r="E1535" s="10" t="n">
        <f aca="false">'Prices (input)'!D1535</f>
        <v>155.94</v>
      </c>
      <c r="F1535" s="10" t="n">
        <f aca="false">'Prices (input)'!E1535</f>
        <v>85.018</v>
      </c>
      <c r="G1535" s="10" t="n">
        <f aca="false">'Prices (input)'!F1535</f>
        <v>41.404</v>
      </c>
      <c r="H1535" s="10" t="n">
        <f aca="false">'Prices (input)'!G1535</f>
        <v>67.884</v>
      </c>
      <c r="I1535" s="11" t="n">
        <f aca="false">IF(OR(C1535="",C1534=""),"",C1535/C1534-1)</f>
        <v>-0.00161596422330368</v>
      </c>
      <c r="J1535" s="11" t="n">
        <f aca="false">IF(OR(D1535="",D1534=""),"",D1535/D1534-1)</f>
        <v>-0.00760938490805319</v>
      </c>
      <c r="K1535" s="11" t="n">
        <f aca="false">IF(OR(E1535="",E1534=""),"",E1535/E1534-1)</f>
        <v>-0.00776278951387122</v>
      </c>
      <c r="L1535" s="11" t="n">
        <f aca="false">IF(OR(F1535="",F1534=""),"",F1535/F1534-1)</f>
        <v>0.00509534562048541</v>
      </c>
      <c r="M1535" s="11" t="n">
        <f aca="false">IF(OR(G1535="",G1534=""),"",G1535/G1534-1)</f>
        <v>-0.00859612575724911</v>
      </c>
      <c r="N1535" s="11" t="n">
        <f aca="false">IF(OR(H1535="",H1534=""),"",H1535/H1534-1)</f>
        <v>-0.0118058082829899</v>
      </c>
      <c r="O1535" s="11" t="n">
        <f aca="false">IF(I1535="","",I1535-B1535/252)</f>
        <v>-0.00162231342965289</v>
      </c>
      <c r="P1535" s="11" t="n">
        <f aca="false">IF(J1535="","",J1535-B1535/252)</f>
        <v>-0.00761573411440239</v>
      </c>
      <c r="Q1535" s="11" t="n">
        <f aca="false">IF(K1535="","",K1535-B1535/252)</f>
        <v>-0.00776913872022042</v>
      </c>
      <c r="R1535" s="11" t="n">
        <f aca="false">IF(L1535="","",L1535-B1535/252)</f>
        <v>0.00508899641413621</v>
      </c>
      <c r="S1535" s="11" t="n">
        <f aca="false">IF(M1535="","",M1535-B1535/252)</f>
        <v>-0.00860247496359831</v>
      </c>
      <c r="T1535" s="11" t="n">
        <f aca="false">IF(N1535="","",N1535-B1535/252)</f>
        <v>-0.0118121574893391</v>
      </c>
    </row>
    <row r="1536" customFormat="false" ht="15" hidden="false" customHeight="false" outlineLevel="0" collapsed="false">
      <c r="A1536" s="9" t="n">
        <f aca="false">'Prices (input)'!A1536</f>
        <v>41081</v>
      </c>
      <c r="B1536" s="10" t="n">
        <f aca="false">LOOKUP(A1536,'FedFunds (input)'!$A$3:$A$867,'FedFunds (input)'!$B$3:$B$867)/100</f>
        <v>0.0016</v>
      </c>
      <c r="C1536" s="10" t="n">
        <f aca="false">'Prices (input)'!B1536</f>
        <v>103.897</v>
      </c>
      <c r="D1536" s="10" t="n">
        <f aca="false">'Prices (input)'!C1536</f>
        <v>30.5</v>
      </c>
      <c r="E1536" s="10" t="n">
        <f aca="false">'Prices (input)'!D1536</f>
        <v>152.02</v>
      </c>
      <c r="F1536" s="10" t="n">
        <f aca="false">'Prices (input)'!E1536</f>
        <v>85.43</v>
      </c>
      <c r="G1536" s="10" t="n">
        <f aca="false">'Prices (input)'!F1536</f>
        <v>39.249</v>
      </c>
      <c r="H1536" s="10" t="n">
        <f aca="false">'Prices (input)'!G1536</f>
        <v>62.722</v>
      </c>
      <c r="I1536" s="11" t="n">
        <f aca="false">IF(OR(C1536="",C1535=""),"",C1536/C1535-1)</f>
        <v>-0.022293113507613</v>
      </c>
      <c r="J1536" s="11" t="n">
        <f aca="false">IF(OR(D1536="",D1535=""),"",D1536/D1535-1)</f>
        <v>-0.0255591054313099</v>
      </c>
      <c r="K1536" s="11" t="n">
        <f aca="false">IF(OR(E1536="",E1535=""),"",E1536/E1535-1)</f>
        <v>-0.0251378735411055</v>
      </c>
      <c r="L1536" s="11" t="n">
        <f aca="false">IF(OR(F1536="",F1535=""),"",F1536/F1535-1)</f>
        <v>0.00484603260486027</v>
      </c>
      <c r="M1536" s="11" t="n">
        <f aca="false">IF(OR(G1536="",G1535=""),"",G1536/G1535-1)</f>
        <v>-0.0520481112935949</v>
      </c>
      <c r="N1536" s="11" t="n">
        <f aca="false">IF(OR(H1536="",H1535=""),"",H1536/H1535-1)</f>
        <v>-0.0760414825290201</v>
      </c>
      <c r="O1536" s="11" t="n">
        <f aca="false">IF(I1536="","",I1536-B1536/252)</f>
        <v>-0.0222994627139622</v>
      </c>
      <c r="P1536" s="11" t="n">
        <f aca="false">IF(J1536="","",J1536-B1536/252)</f>
        <v>-0.0255654546376591</v>
      </c>
      <c r="Q1536" s="11" t="n">
        <f aca="false">IF(K1536="","",K1536-B1536/252)</f>
        <v>-0.0251442227474547</v>
      </c>
      <c r="R1536" s="11" t="n">
        <f aca="false">IF(L1536="","",L1536-B1536/252)</f>
        <v>0.00483968339851107</v>
      </c>
      <c r="S1536" s="11" t="n">
        <f aca="false">IF(M1536="","",M1536-B1536/252)</f>
        <v>-0.0520544604999441</v>
      </c>
      <c r="T1536" s="11" t="n">
        <f aca="false">IF(N1536="","",N1536-B1536/252)</f>
        <v>-0.0760478317353693</v>
      </c>
    </row>
    <row r="1537" customFormat="false" ht="15" hidden="false" customHeight="false" outlineLevel="0" collapsed="false">
      <c r="A1537" s="9" t="n">
        <f aca="false">'Prices (input)'!A1537</f>
        <v>41082</v>
      </c>
      <c r="B1537" s="10" t="n">
        <f aca="false">LOOKUP(A1537,'FedFunds (input)'!$A$3:$A$867,'FedFunds (input)'!$B$3:$B$867)/100</f>
        <v>0.0016</v>
      </c>
      <c r="C1537" s="10" t="n">
        <f aca="false">'Prices (input)'!B1537</f>
        <v>104.681</v>
      </c>
      <c r="D1537" s="10" t="n">
        <f aca="false">'Prices (input)'!C1537</f>
        <v>30.64</v>
      </c>
      <c r="E1537" s="10" t="n">
        <f aca="false">'Prices (input)'!D1537</f>
        <v>152.64</v>
      </c>
      <c r="F1537" s="10" t="n">
        <f aca="false">'Prices (input)'!E1537</f>
        <v>84.33</v>
      </c>
      <c r="G1537" s="10" t="n">
        <f aca="false">'Prices (input)'!F1537</f>
        <v>39.065</v>
      </c>
      <c r="H1537" s="10" t="n">
        <f aca="false">'Prices (input)'!G1537</f>
        <v>63.176</v>
      </c>
      <c r="I1537" s="11" t="n">
        <f aca="false">IF(OR(C1537="",C1536=""),"",C1537/C1536-1)</f>
        <v>0.00754593491631117</v>
      </c>
      <c r="J1537" s="11" t="n">
        <f aca="false">IF(OR(D1537="",D1536=""),"",D1537/D1536-1)</f>
        <v>0.00459016393442635</v>
      </c>
      <c r="K1537" s="11" t="n">
        <f aca="false">IF(OR(E1537="",E1536=""),"",E1537/E1536-1)</f>
        <v>0.00407841073542947</v>
      </c>
      <c r="L1537" s="11" t="n">
        <f aca="false">IF(OR(F1537="",F1536=""),"",F1537/F1536-1)</f>
        <v>-0.0128760388622264</v>
      </c>
      <c r="M1537" s="11" t="n">
        <f aca="false">IF(OR(G1537="",G1536=""),"",G1537/G1536-1)</f>
        <v>-0.00468801752910919</v>
      </c>
      <c r="N1537" s="11" t="n">
        <f aca="false">IF(OR(H1537="",H1536=""),"",H1537/H1536-1)</f>
        <v>0.00723828959535733</v>
      </c>
      <c r="O1537" s="11" t="n">
        <f aca="false">IF(I1537="","",I1537-B1537/252)</f>
        <v>0.00753958570996196</v>
      </c>
      <c r="P1537" s="11" t="n">
        <f aca="false">IF(J1537="","",J1537-B1537/252)</f>
        <v>0.00458381472807714</v>
      </c>
      <c r="Q1537" s="11" t="n">
        <f aca="false">IF(K1537="","",K1537-B1537/252)</f>
        <v>0.00407206152908027</v>
      </c>
      <c r="R1537" s="11" t="n">
        <f aca="false">IF(L1537="","",L1537-B1537/252)</f>
        <v>-0.0128823880685756</v>
      </c>
      <c r="S1537" s="11" t="n">
        <f aca="false">IF(M1537="","",M1537-B1537/252)</f>
        <v>-0.0046943667354584</v>
      </c>
      <c r="T1537" s="11" t="n">
        <f aca="false">IF(N1537="","",N1537-B1537/252)</f>
        <v>0.00723194038900812</v>
      </c>
    </row>
    <row r="1538" customFormat="false" ht="15" hidden="false" customHeight="false" outlineLevel="0" collapsed="false">
      <c r="A1538" s="9" t="n">
        <f aca="false">'Prices (input)'!A1538</f>
        <v>41085</v>
      </c>
      <c r="B1538" s="10" t="n">
        <f aca="false">LOOKUP(A1538,'FedFunds (input)'!$A$3:$A$867,'FedFunds (input)'!$B$3:$B$867)/100</f>
        <v>0.0016</v>
      </c>
      <c r="C1538" s="10" t="n">
        <f aca="false">'Prices (input)'!B1538</f>
        <v>102.972</v>
      </c>
      <c r="D1538" s="10" t="n">
        <f aca="false">'Prices (input)'!C1538</f>
        <v>30.84</v>
      </c>
      <c r="E1538" s="10" t="n">
        <f aca="false">'Prices (input)'!D1538</f>
        <v>153.76</v>
      </c>
      <c r="F1538" s="10" t="n">
        <f aca="false">'Prices (input)'!E1538</f>
        <v>85.545</v>
      </c>
      <c r="G1538" s="10" t="n">
        <f aca="false">'Prices (input)'!F1538</f>
        <v>39.591</v>
      </c>
      <c r="H1538" s="10" t="n">
        <f aca="false">'Prices (input)'!G1538</f>
        <v>62.527</v>
      </c>
      <c r="I1538" s="11" t="n">
        <f aca="false">IF(OR(C1538="",C1537=""),"",C1538/C1537-1)</f>
        <v>-0.0163257897803805</v>
      </c>
      <c r="J1538" s="11" t="n">
        <f aca="false">IF(OR(D1538="",D1537=""),"",D1538/D1537-1)</f>
        <v>0.006527415143603</v>
      </c>
      <c r="K1538" s="11" t="n">
        <f aca="false">IF(OR(E1538="",E1537=""),"",E1538/E1537-1)</f>
        <v>0.0073375262054507</v>
      </c>
      <c r="L1538" s="11" t="n">
        <f aca="false">IF(OR(F1538="",F1537=""),"",F1538/F1537-1)</f>
        <v>0.0144076840981857</v>
      </c>
      <c r="M1538" s="11" t="n">
        <f aca="false">IF(OR(G1538="",G1537=""),"",G1538/G1537-1)</f>
        <v>0.0134647382567517</v>
      </c>
      <c r="N1538" s="11" t="n">
        <f aca="false">IF(OR(H1538="",H1537=""),"",H1538/H1537-1)</f>
        <v>-0.0102728884386476</v>
      </c>
      <c r="O1538" s="11" t="n">
        <f aca="false">IF(I1538="","",I1538-B1538/252)</f>
        <v>-0.0163321389867297</v>
      </c>
      <c r="P1538" s="11" t="n">
        <f aca="false">IF(J1538="","",J1538-B1538/252)</f>
        <v>0.00652106593725379</v>
      </c>
      <c r="Q1538" s="11" t="n">
        <f aca="false">IF(K1538="","",K1538-B1538/252)</f>
        <v>0.00733117699910149</v>
      </c>
      <c r="R1538" s="11" t="n">
        <f aca="false">IF(L1538="","",L1538-B1538/252)</f>
        <v>0.0144013348918365</v>
      </c>
      <c r="S1538" s="11" t="n">
        <f aca="false">IF(M1538="","",M1538-B1538/252)</f>
        <v>0.0134583890504024</v>
      </c>
      <c r="T1538" s="11" t="n">
        <f aca="false">IF(N1538="","",N1538-B1538/252)</f>
        <v>-0.0102792376449968</v>
      </c>
    </row>
    <row r="1539" customFormat="false" ht="15" hidden="false" customHeight="false" outlineLevel="0" collapsed="false">
      <c r="A1539" s="9" t="n">
        <f aca="false">'Prices (input)'!A1539</f>
        <v>41086</v>
      </c>
      <c r="B1539" s="10" t="n">
        <f aca="false">LOOKUP(A1539,'FedFunds (input)'!$A$3:$A$867,'FedFunds (input)'!$B$3:$B$867)/100</f>
        <v>0.0016</v>
      </c>
      <c r="C1539" s="10" t="n">
        <f aca="false">'Prices (input)'!B1539</f>
        <v>103.513</v>
      </c>
      <c r="D1539" s="10" t="n">
        <f aca="false">'Prices (input)'!C1539</f>
        <v>30.64</v>
      </c>
      <c r="E1539" s="10" t="n">
        <f aca="false">'Prices (input)'!D1539</f>
        <v>152.62</v>
      </c>
      <c r="F1539" s="10" t="n">
        <f aca="false">'Prices (input)'!E1539</f>
        <v>85.228</v>
      </c>
      <c r="G1539" s="10" t="n">
        <f aca="false">'Prices (input)'!F1539</f>
        <v>38.943</v>
      </c>
      <c r="H1539" s="10" t="n">
        <f aca="false">'Prices (input)'!G1539</f>
        <v>61.667</v>
      </c>
      <c r="I1539" s="11" t="n">
        <f aca="false">IF(OR(C1539="",C1538=""),"",C1539/C1538-1)</f>
        <v>0.00525385541700674</v>
      </c>
      <c r="J1539" s="11" t="n">
        <f aca="false">IF(OR(D1539="",D1538=""),"",D1539/D1538-1)</f>
        <v>-0.00648508430609596</v>
      </c>
      <c r="K1539" s="11" t="n">
        <f aca="false">IF(OR(E1539="",E1538=""),"",E1539/E1538-1)</f>
        <v>-0.00741415192507799</v>
      </c>
      <c r="L1539" s="11" t="n">
        <f aca="false">IF(OR(F1539="",F1538=""),"",F1539/F1538-1)</f>
        <v>-0.00370565199602557</v>
      </c>
      <c r="M1539" s="11" t="n">
        <f aca="false">IF(OR(G1539="",G1538=""),"",G1539/G1538-1)</f>
        <v>-0.0163673562173222</v>
      </c>
      <c r="N1539" s="11" t="n">
        <f aca="false">IF(OR(H1539="",H1538=""),"",H1539/H1538-1)</f>
        <v>-0.0137540582468374</v>
      </c>
      <c r="O1539" s="11" t="n">
        <f aca="false">IF(I1539="","",I1539-B1539/252)</f>
        <v>0.00524750621065753</v>
      </c>
      <c r="P1539" s="11" t="n">
        <f aca="false">IF(J1539="","",J1539-B1539/252)</f>
        <v>-0.00649143351244516</v>
      </c>
      <c r="Q1539" s="11" t="n">
        <f aca="false">IF(K1539="","",K1539-B1539/252)</f>
        <v>-0.0074205011314272</v>
      </c>
      <c r="R1539" s="11" t="n">
        <f aca="false">IF(L1539="","",L1539-B1539/252)</f>
        <v>-0.00371200120237478</v>
      </c>
      <c r="S1539" s="11" t="n">
        <f aca="false">IF(M1539="","",M1539-B1539/252)</f>
        <v>-0.0163737054236714</v>
      </c>
      <c r="T1539" s="11" t="n">
        <f aca="false">IF(N1539="","",N1539-B1539/252)</f>
        <v>-0.0137604074531866</v>
      </c>
    </row>
    <row r="1540" customFormat="false" ht="15" hidden="false" customHeight="false" outlineLevel="0" collapsed="false">
      <c r="A1540" s="9" t="n">
        <f aca="false">'Prices (input)'!A1540</f>
        <v>41087</v>
      </c>
      <c r="B1540" s="10" t="n">
        <f aca="false">LOOKUP(A1540,'FedFunds (input)'!$A$3:$A$867,'FedFunds (input)'!$B$3:$B$867)/100</f>
        <v>0.0016</v>
      </c>
      <c r="C1540" s="10" t="n">
        <f aca="false">'Prices (input)'!B1540</f>
        <v>104.462</v>
      </c>
      <c r="D1540" s="10" t="n">
        <f aca="false">'Prices (input)'!C1540</f>
        <v>30.68</v>
      </c>
      <c r="E1540" s="10" t="n">
        <f aca="false">'Prices (input)'!D1540</f>
        <v>152.83</v>
      </c>
      <c r="F1540" s="10" t="n">
        <f aca="false">'Prices (input)'!E1540</f>
        <v>85.337</v>
      </c>
      <c r="G1540" s="10" t="n">
        <f aca="false">'Prices (input)'!F1540</f>
        <v>38.794</v>
      </c>
      <c r="H1540" s="10" t="n">
        <f aca="false">'Prices (input)'!G1540</f>
        <v>61.521</v>
      </c>
      <c r="I1540" s="11" t="n">
        <f aca="false">IF(OR(C1540="",C1539=""),"",C1540/C1539-1)</f>
        <v>0.00916793059808918</v>
      </c>
      <c r="J1540" s="11" t="n">
        <f aca="false">IF(OR(D1540="",D1539=""),"",D1540/D1539-1)</f>
        <v>0.00130548302872069</v>
      </c>
      <c r="K1540" s="11" t="n">
        <f aca="false">IF(OR(E1540="",E1539=""),"",E1540/E1539-1)</f>
        <v>0.00137596645262739</v>
      </c>
      <c r="L1540" s="11" t="n">
        <f aca="false">IF(OR(F1540="",F1539=""),"",F1540/F1539-1)</f>
        <v>0.00127892241986216</v>
      </c>
      <c r="M1540" s="11" t="n">
        <f aca="false">IF(OR(G1540="",G1539=""),"",G1540/G1539-1)</f>
        <v>-0.00382610481986501</v>
      </c>
      <c r="N1540" s="11" t="n">
        <f aca="false">IF(OR(H1540="",H1539=""),"",H1540/H1539-1)</f>
        <v>-0.00236755476997419</v>
      </c>
      <c r="O1540" s="11" t="n">
        <f aca="false">IF(I1540="","",I1540-B1540/252)</f>
        <v>0.00916158139173997</v>
      </c>
      <c r="P1540" s="11" t="n">
        <f aca="false">IF(J1540="","",J1540-B1540/252)</f>
        <v>0.00129913382237148</v>
      </c>
      <c r="Q1540" s="11" t="n">
        <f aca="false">IF(K1540="","",K1540-B1540/252)</f>
        <v>0.00136961724627818</v>
      </c>
      <c r="R1540" s="11" t="n">
        <f aca="false">IF(L1540="","",L1540-B1540/252)</f>
        <v>0.00127257321351295</v>
      </c>
      <c r="S1540" s="11" t="n">
        <f aca="false">IF(M1540="","",M1540-B1540/252)</f>
        <v>-0.00383245402621421</v>
      </c>
      <c r="T1540" s="11" t="n">
        <f aca="false">IF(N1540="","",N1540-B1540/252)</f>
        <v>-0.0023739039763234</v>
      </c>
    </row>
    <row r="1541" customFormat="false" ht="15" hidden="false" customHeight="false" outlineLevel="0" collapsed="false">
      <c r="A1541" s="9" t="n">
        <f aca="false">'Prices (input)'!A1541</f>
        <v>41088</v>
      </c>
      <c r="B1541" s="10" t="n">
        <f aca="false">LOOKUP(A1541,'FedFunds (input)'!$A$3:$A$867,'FedFunds (input)'!$B$3:$B$867)/100</f>
        <v>0.0016</v>
      </c>
      <c r="C1541" s="10" t="n">
        <f aca="false">'Prices (input)'!B1541</f>
        <v>104.156</v>
      </c>
      <c r="D1541" s="10" t="n">
        <f aca="false">'Prices (input)'!C1541</f>
        <v>30.32</v>
      </c>
      <c r="E1541" s="10" t="n">
        <f aca="false">'Prices (input)'!D1541</f>
        <v>151.05</v>
      </c>
      <c r="F1541" s="10" t="n">
        <f aca="false">'Prices (input)'!E1541</f>
        <v>85.551</v>
      </c>
      <c r="G1541" s="10" t="n">
        <f aca="false">'Prices (input)'!F1541</f>
        <v>37.961</v>
      </c>
      <c r="H1541" s="10" t="n">
        <f aca="false">'Prices (input)'!G1541</f>
        <v>59.053</v>
      </c>
      <c r="I1541" s="11" t="n">
        <f aca="false">IF(OR(C1541="",C1540=""),"",C1541/C1540-1)</f>
        <v>-0.00292929486320381</v>
      </c>
      <c r="J1541" s="11" t="n">
        <f aca="false">IF(OR(D1541="",D1540=""),"",D1541/D1540-1)</f>
        <v>-0.0117340286831812</v>
      </c>
      <c r="K1541" s="11" t="n">
        <f aca="false">IF(OR(E1541="",E1540=""),"",E1541/E1540-1)</f>
        <v>-0.0116469279591703</v>
      </c>
      <c r="L1541" s="11" t="n">
        <f aca="false">IF(OR(F1541="",F1540=""),"",F1541/F1540-1)</f>
        <v>0.00250770474706163</v>
      </c>
      <c r="M1541" s="11" t="n">
        <f aca="false">IF(OR(G1541="",G1540=""),"",G1541/G1540-1)</f>
        <v>-0.0214723926380368</v>
      </c>
      <c r="N1541" s="11" t="n">
        <f aca="false">IF(OR(H1541="",H1540=""),"",H1541/H1540-1)</f>
        <v>-0.040116383023683</v>
      </c>
      <c r="O1541" s="11" t="n">
        <f aca="false">IF(I1541="","",I1541-B1541/252)</f>
        <v>-0.00293564406955302</v>
      </c>
      <c r="P1541" s="11" t="n">
        <f aca="false">IF(J1541="","",J1541-B1541/252)</f>
        <v>-0.0117403778895304</v>
      </c>
      <c r="Q1541" s="11" t="n">
        <f aca="false">IF(K1541="","",K1541-B1541/252)</f>
        <v>-0.0116532771655195</v>
      </c>
      <c r="R1541" s="11" t="n">
        <f aca="false">IF(L1541="","",L1541-B1541/252)</f>
        <v>0.00250135554071243</v>
      </c>
      <c r="S1541" s="11" t="n">
        <f aca="false">IF(M1541="","",M1541-B1541/252)</f>
        <v>-0.021478741844386</v>
      </c>
      <c r="T1541" s="11" t="n">
        <f aca="false">IF(N1541="","",N1541-B1541/252)</f>
        <v>-0.0401227322300322</v>
      </c>
    </row>
    <row r="1542" customFormat="false" ht="15" hidden="false" customHeight="false" outlineLevel="0" collapsed="false">
      <c r="A1542" s="9" t="n">
        <f aca="false">'Prices (input)'!A1542</f>
        <v>41089</v>
      </c>
      <c r="B1542" s="10" t="n">
        <f aca="false">LOOKUP(A1542,'FedFunds (input)'!$A$3:$A$867,'FedFunds (input)'!$B$3:$B$867)/100</f>
        <v>0.0016</v>
      </c>
      <c r="C1542" s="10" t="n">
        <f aca="false">'Prices (input)'!B1542</f>
        <v>106.87</v>
      </c>
      <c r="D1542" s="10" t="n">
        <f aca="false">'Prices (input)'!C1542</f>
        <v>31.14</v>
      </c>
      <c r="E1542" s="10" t="n">
        <f aca="false">'Prices (input)'!D1542</f>
        <v>155.17</v>
      </c>
      <c r="F1542" s="10" t="n">
        <f aca="false">'Prices (input)'!E1542</f>
        <v>84.452</v>
      </c>
      <c r="G1542" s="10" t="n">
        <f aca="false">'Prices (input)'!F1542</f>
        <v>39.205</v>
      </c>
      <c r="H1542" s="10" t="n">
        <f aca="false">'Prices (input)'!G1542</f>
        <v>62.3</v>
      </c>
      <c r="I1542" s="11" t="n">
        <f aca="false">IF(OR(C1542="",C1541=""),"",C1542/C1541-1)</f>
        <v>0.0260570682437882</v>
      </c>
      <c r="J1542" s="11" t="n">
        <f aca="false">IF(OR(D1542="",D1541=""),"",D1542/D1541-1)</f>
        <v>0.0270448548812665</v>
      </c>
      <c r="K1542" s="11" t="n">
        <f aca="false">IF(OR(E1542="",E1541=""),"",E1542/E1541-1)</f>
        <v>0.0272757365110889</v>
      </c>
      <c r="L1542" s="11" t="n">
        <f aca="false">IF(OR(F1542="",F1541=""),"",F1542/F1541-1)</f>
        <v>-0.0128461385606247</v>
      </c>
      <c r="M1542" s="11" t="n">
        <f aca="false">IF(OR(G1542="",G1541=""),"",G1542/G1541-1)</f>
        <v>0.0327704749611444</v>
      </c>
      <c r="N1542" s="11" t="n">
        <f aca="false">IF(OR(H1542="",H1541=""),"",H1542/H1541-1)</f>
        <v>0.0549845054442619</v>
      </c>
      <c r="O1542" s="11" t="n">
        <f aca="false">IF(I1542="","",I1542-B1542/252)</f>
        <v>0.026050719037439</v>
      </c>
      <c r="P1542" s="11" t="n">
        <f aca="false">IF(J1542="","",J1542-B1542/252)</f>
        <v>0.0270385056749173</v>
      </c>
      <c r="Q1542" s="11" t="n">
        <f aca="false">IF(K1542="","",K1542-B1542/252)</f>
        <v>0.0272693873047397</v>
      </c>
      <c r="R1542" s="11" t="n">
        <f aca="false">IF(L1542="","",L1542-B1542/252)</f>
        <v>-0.0128524877669739</v>
      </c>
      <c r="S1542" s="11" t="n">
        <f aca="false">IF(M1542="","",M1542-B1542/252)</f>
        <v>0.0327641257547952</v>
      </c>
      <c r="T1542" s="11" t="n">
        <f aca="false">IF(N1542="","",N1542-B1542/252)</f>
        <v>0.0549781562379127</v>
      </c>
    </row>
    <row r="1543" customFormat="false" ht="15" hidden="false" customHeight="false" outlineLevel="0" collapsed="false">
      <c r="A1543" s="9" t="n">
        <f aca="false">'Prices (input)'!A1543</f>
        <v>41092</v>
      </c>
      <c r="B1543" s="10" t="n">
        <f aca="false">LOOKUP(A1543,'FedFunds (input)'!$A$3:$A$867,'FedFunds (input)'!$B$3:$B$867)/100</f>
        <v>0.0016</v>
      </c>
      <c r="C1543" s="10" t="n">
        <f aca="false">'Prices (input)'!B1543</f>
        <v>107.019</v>
      </c>
      <c r="D1543" s="10" t="n">
        <f aca="false">'Prices (input)'!C1543</f>
        <v>31.14</v>
      </c>
      <c r="E1543" s="10" t="n">
        <f aca="false">'Prices (input)'!D1543</f>
        <v>155.09</v>
      </c>
      <c r="F1543" s="10" t="n">
        <f aca="false">'Prices (input)'!E1543</f>
        <v>85.323</v>
      </c>
      <c r="G1543" s="10" t="n">
        <f aca="false">'Prices (input)'!F1543</f>
        <v>39.214</v>
      </c>
      <c r="H1543" s="10" t="n">
        <f aca="false">'Prices (input)'!G1543</f>
        <v>62.105</v>
      </c>
      <c r="I1543" s="11" t="n">
        <f aca="false">IF(OR(C1543="",C1542=""),"",C1543/C1542-1)</f>
        <v>0.00139421727332278</v>
      </c>
      <c r="J1543" s="11" t="n">
        <f aca="false">IF(OR(D1543="",D1542=""),"",D1543/D1542-1)</f>
        <v>0</v>
      </c>
      <c r="K1543" s="11" t="n">
        <f aca="false">IF(OR(E1543="",E1542=""),"",E1543/E1542-1)</f>
        <v>-0.000515563575433253</v>
      </c>
      <c r="L1543" s="11" t="n">
        <f aca="false">IF(OR(F1543="",F1542=""),"",F1543/F1542-1)</f>
        <v>0.0103135508928147</v>
      </c>
      <c r="M1543" s="11" t="n">
        <f aca="false">IF(OR(G1543="",G1542=""),"",G1543/G1542-1)</f>
        <v>0.000229562555796425</v>
      </c>
      <c r="N1543" s="11" t="n">
        <f aca="false">IF(OR(H1543="",H1542=""),"",H1543/H1542-1)</f>
        <v>-0.00313001605136443</v>
      </c>
      <c r="O1543" s="11" t="n">
        <f aca="false">IF(I1543="","",I1543-B1543/252)</f>
        <v>0.00138786806697358</v>
      </c>
      <c r="P1543" s="11" t="n">
        <f aca="false">IF(J1543="","",J1543-B1543/252)</f>
        <v>-6.34920634920635E-006</v>
      </c>
      <c r="Q1543" s="11" t="n">
        <f aca="false">IF(K1543="","",K1543-B1543/252)</f>
        <v>-0.00052191278178246</v>
      </c>
      <c r="R1543" s="11" t="n">
        <f aca="false">IF(L1543="","",L1543-B1543/252)</f>
        <v>0.0103072016864655</v>
      </c>
      <c r="S1543" s="11" t="n">
        <f aca="false">IF(M1543="","",M1543-B1543/252)</f>
        <v>0.000223213349447219</v>
      </c>
      <c r="T1543" s="11" t="n">
        <f aca="false">IF(N1543="","",N1543-B1543/252)</f>
        <v>-0.00313636525771363</v>
      </c>
    </row>
    <row r="1544" customFormat="false" ht="15" hidden="false" customHeight="false" outlineLevel="0" collapsed="false">
      <c r="A1544" s="9" t="n">
        <f aca="false">'Prices (input)'!A1544</f>
        <v>41093</v>
      </c>
      <c r="B1544" s="10" t="n">
        <f aca="false">LOOKUP(A1544,'FedFunds (input)'!$A$3:$A$867,'FedFunds (input)'!$B$3:$B$867)/100</f>
        <v>0.0016</v>
      </c>
      <c r="C1544" s="10" t="n">
        <f aca="false">'Prices (input)'!B1544</f>
        <v>107.788</v>
      </c>
      <c r="D1544" s="10" t="n">
        <f aca="false">'Prices (input)'!C1544</f>
        <v>31.6</v>
      </c>
      <c r="E1544" s="10" t="n">
        <f aca="false">'Prices (input)'!D1544</f>
        <v>157.46</v>
      </c>
      <c r="F1544" s="10" t="n">
        <f aca="false">'Prices (input)'!E1544</f>
        <v>84.695</v>
      </c>
      <c r="G1544" s="10" t="n">
        <f aca="false">'Prices (input)'!F1544</f>
        <v>40.738</v>
      </c>
      <c r="H1544" s="10" t="n">
        <f aca="false">'Prices (input)'!G1544</f>
        <v>65.319</v>
      </c>
      <c r="I1544" s="11" t="n">
        <f aca="false">IF(OR(C1544="",C1543=""),"",C1544/C1543-1)</f>
        <v>0.00718563993309584</v>
      </c>
      <c r="J1544" s="11" t="n">
        <f aca="false">IF(OR(D1544="",D1543=""),"",D1544/D1543-1)</f>
        <v>0.014771997430957</v>
      </c>
      <c r="K1544" s="11" t="n">
        <f aca="false">IF(OR(E1544="",E1543=""),"",E1544/E1543-1)</f>
        <v>0.0152814494809466</v>
      </c>
      <c r="L1544" s="11" t="n">
        <f aca="false">IF(OR(F1544="",F1543=""),"",F1544/F1543-1)</f>
        <v>-0.00736026628224507</v>
      </c>
      <c r="M1544" s="11" t="n">
        <f aca="false">IF(OR(G1544="",G1543=""),"",G1544/G1543-1)</f>
        <v>0.0388636711378589</v>
      </c>
      <c r="N1544" s="11" t="n">
        <f aca="false">IF(OR(H1544="",H1543=""),"",H1544/H1543-1)</f>
        <v>0.0517510667418084</v>
      </c>
      <c r="O1544" s="11" t="n">
        <f aca="false">IF(I1544="","",I1544-B1544/252)</f>
        <v>0.00717929072674664</v>
      </c>
      <c r="P1544" s="11" t="n">
        <f aca="false">IF(J1544="","",J1544-B1544/252)</f>
        <v>0.0147656482246078</v>
      </c>
      <c r="Q1544" s="11" t="n">
        <f aca="false">IF(K1544="","",K1544-B1544/252)</f>
        <v>0.0152751002745974</v>
      </c>
      <c r="R1544" s="11" t="n">
        <f aca="false">IF(L1544="","",L1544-B1544/252)</f>
        <v>-0.00736661548859427</v>
      </c>
      <c r="S1544" s="11" t="n">
        <f aca="false">IF(M1544="","",M1544-B1544/252)</f>
        <v>0.0388573219315097</v>
      </c>
      <c r="T1544" s="11" t="n">
        <f aca="false">IF(N1544="","",N1544-B1544/252)</f>
        <v>0.0517447175354592</v>
      </c>
    </row>
    <row r="1545" customFormat="false" ht="15" hidden="false" customHeight="false" outlineLevel="0" collapsed="false">
      <c r="A1545" s="9" t="n">
        <f aca="false">'Prices (input)'!A1545</f>
        <v>41095</v>
      </c>
      <c r="B1545" s="10" t="n">
        <f aca="false">LOOKUP(A1545,'FedFunds (input)'!$A$3:$A$867,'FedFunds (input)'!$B$3:$B$867)/100</f>
        <v>0.0016</v>
      </c>
      <c r="C1545" s="10" t="n">
        <f aca="false">'Prices (input)'!B1545</f>
        <v>107.618</v>
      </c>
      <c r="D1545" s="10" t="n">
        <f aca="false">'Prices (input)'!C1545</f>
        <v>31.24</v>
      </c>
      <c r="E1545" s="10" t="n">
        <f aca="false">'Prices (input)'!D1545</f>
        <v>155.68</v>
      </c>
      <c r="F1545" s="10" t="n">
        <f aca="false">'Prices (input)'!E1545</f>
        <v>85.093</v>
      </c>
      <c r="G1545" s="10" t="n">
        <f aca="false">'Prices (input)'!F1545</f>
        <v>40.116</v>
      </c>
      <c r="H1545" s="10" t="n">
        <f aca="false">'Prices (input)'!G1545</f>
        <v>64.572</v>
      </c>
      <c r="I1545" s="11" t="n">
        <f aca="false">IF(OR(C1545="",C1544=""),"",C1545/C1544-1)</f>
        <v>-0.00157717000037116</v>
      </c>
      <c r="J1545" s="11" t="n">
        <f aca="false">IF(OR(D1545="",D1544=""),"",D1545/D1544-1)</f>
        <v>-0.0113924050632912</v>
      </c>
      <c r="K1545" s="11" t="n">
        <f aca="false">IF(OR(E1545="",E1544=""),"",E1545/E1544-1)</f>
        <v>-0.0113044582751175</v>
      </c>
      <c r="L1545" s="11" t="n">
        <f aca="false">IF(OR(F1545="",F1544=""),"",F1545/F1544-1)</f>
        <v>0.00469921482968316</v>
      </c>
      <c r="M1545" s="11" t="n">
        <f aca="false">IF(OR(G1545="",G1544=""),"",G1545/G1544-1)</f>
        <v>-0.0152682998674456</v>
      </c>
      <c r="N1545" s="11" t="n">
        <f aca="false">IF(OR(H1545="",H1544=""),"",H1545/H1544-1)</f>
        <v>-0.0114361824277776</v>
      </c>
      <c r="O1545" s="11" t="n">
        <f aca="false">IF(I1545="","",I1545-B1545/252)</f>
        <v>-0.00158351920672037</v>
      </c>
      <c r="P1545" s="11" t="n">
        <f aca="false">IF(J1545="","",J1545-B1545/252)</f>
        <v>-0.0113987542696404</v>
      </c>
      <c r="Q1545" s="11" t="n">
        <f aca="false">IF(K1545="","",K1545-B1545/252)</f>
        <v>-0.0113108074814667</v>
      </c>
      <c r="R1545" s="11" t="n">
        <f aca="false">IF(L1545="","",L1545-B1545/252)</f>
        <v>0.00469286562333396</v>
      </c>
      <c r="S1545" s="11" t="n">
        <f aca="false">IF(M1545="","",M1545-B1545/252)</f>
        <v>-0.0152746490737948</v>
      </c>
      <c r="T1545" s="11" t="n">
        <f aca="false">IF(N1545="","",N1545-B1545/252)</f>
        <v>-0.0114425316341268</v>
      </c>
    </row>
    <row r="1546" customFormat="false" ht="15" hidden="false" customHeight="false" outlineLevel="0" collapsed="false">
      <c r="A1546" s="9" t="n">
        <f aca="false">'Prices (input)'!A1546</f>
        <v>41096</v>
      </c>
      <c r="B1546" s="10" t="n">
        <f aca="false">LOOKUP(A1546,'FedFunds (input)'!$A$3:$A$867,'FedFunds (input)'!$B$3:$B$867)/100</f>
        <v>0.0016</v>
      </c>
      <c r="C1546" s="10" t="n">
        <f aca="false">'Prices (input)'!B1546</f>
        <v>106.297</v>
      </c>
      <c r="D1546" s="10" t="n">
        <f aca="false">'Prices (input)'!C1546</f>
        <v>30.8404</v>
      </c>
      <c r="E1546" s="10" t="n">
        <f aca="false">'Prices (input)'!D1546</f>
        <v>153.71</v>
      </c>
      <c r="F1546" s="10" t="n">
        <f aca="false">'Prices (input)'!E1546</f>
        <v>85.861</v>
      </c>
      <c r="G1546" s="10" t="n">
        <f aca="false">'Prices (input)'!F1546</f>
        <v>38.925</v>
      </c>
      <c r="H1546" s="10" t="n">
        <f aca="false">'Prices (input)'!G1546</f>
        <v>62.657</v>
      </c>
      <c r="I1546" s="11" t="n">
        <f aca="false">IF(OR(C1546="",C1545=""),"",C1546/C1545-1)</f>
        <v>-0.0122748982512219</v>
      </c>
      <c r="J1546" s="11" t="n">
        <f aca="false">IF(OR(D1546="",D1545=""),"",D1546/D1545-1)</f>
        <v>-0.0127912932138284</v>
      </c>
      <c r="K1546" s="11" t="n">
        <f aca="false">IF(OR(E1546="",E1545=""),"",E1546/E1545-1)</f>
        <v>-0.0126541623843782</v>
      </c>
      <c r="L1546" s="11" t="n">
        <f aca="false">IF(OR(F1546="",F1545=""),"",F1546/F1545-1)</f>
        <v>0.00902541924717659</v>
      </c>
      <c r="M1546" s="11" t="n">
        <f aca="false">IF(OR(G1546="",G1545=""),"",G1546/G1545-1)</f>
        <v>-0.0296889021836674</v>
      </c>
      <c r="N1546" s="11" t="n">
        <f aca="false">IF(OR(H1546="",H1545=""),"",H1546/H1545-1)</f>
        <v>-0.0296568171963081</v>
      </c>
      <c r="O1546" s="11" t="n">
        <f aca="false">IF(I1546="","",I1546-B1546/252)</f>
        <v>-0.0122812474575711</v>
      </c>
      <c r="P1546" s="11" t="n">
        <f aca="false">IF(J1546="","",J1546-B1546/252)</f>
        <v>-0.0127976424201776</v>
      </c>
      <c r="Q1546" s="11" t="n">
        <f aca="false">IF(K1546="","",K1546-B1546/252)</f>
        <v>-0.0126605115907274</v>
      </c>
      <c r="R1546" s="11" t="n">
        <f aca="false">IF(L1546="","",L1546-B1546/252)</f>
        <v>0.00901907004082739</v>
      </c>
      <c r="S1546" s="11" t="n">
        <f aca="false">IF(M1546="","",M1546-B1546/252)</f>
        <v>-0.0296952513900166</v>
      </c>
      <c r="T1546" s="11" t="n">
        <f aca="false">IF(N1546="","",N1546-B1546/252)</f>
        <v>-0.0296631664026573</v>
      </c>
    </row>
    <row r="1547" customFormat="false" ht="15" hidden="false" customHeight="false" outlineLevel="0" collapsed="false">
      <c r="A1547" s="9" t="n">
        <f aca="false">'Prices (input)'!A1547</f>
        <v>41099</v>
      </c>
      <c r="B1547" s="10" t="n">
        <f aca="false">LOOKUP(A1547,'FedFunds (input)'!$A$3:$A$867,'FedFunds (input)'!$B$3:$B$867)/100</f>
        <v>0.0016</v>
      </c>
      <c r="C1547" s="10" t="n">
        <f aca="false">'Prices (input)'!B1547</f>
        <v>106.133</v>
      </c>
      <c r="D1547" s="10" t="n">
        <f aca="false">'Prices (input)'!C1547</f>
        <v>30.92</v>
      </c>
      <c r="E1547" s="10" t="n">
        <f aca="false">'Prices (input)'!D1547</f>
        <v>154.04</v>
      </c>
      <c r="F1547" s="10" t="n">
        <f aca="false">'Prices (input)'!E1547</f>
        <v>86.628</v>
      </c>
      <c r="G1547" s="10" t="n">
        <f aca="false">'Prices (input)'!F1547</f>
        <v>38.75</v>
      </c>
      <c r="H1547" s="10" t="n">
        <f aca="false">'Prices (input)'!G1547</f>
        <v>62.397</v>
      </c>
      <c r="I1547" s="11" t="n">
        <f aca="false">IF(OR(C1547="",C1546=""),"",C1547/C1546-1)</f>
        <v>-0.00154284692888795</v>
      </c>
      <c r="J1547" s="11" t="n">
        <f aca="false">IF(OR(D1547="",D1546=""),"",D1547/D1546-1)</f>
        <v>0.00258103007743093</v>
      </c>
      <c r="K1547" s="11" t="n">
        <f aca="false">IF(OR(E1547="",E1546=""),"",E1547/E1546-1)</f>
        <v>0.00214690000650575</v>
      </c>
      <c r="L1547" s="11" t="n">
        <f aca="false">IF(OR(F1547="",F1546=""),"",F1547/F1546-1)</f>
        <v>0.00893304294149844</v>
      </c>
      <c r="M1547" s="11" t="n">
        <f aca="false">IF(OR(G1547="",G1546=""),"",G1547/G1546-1)</f>
        <v>-0.00449582530507375</v>
      </c>
      <c r="N1547" s="11" t="n">
        <f aca="false">IF(OR(H1547="",H1546=""),"",H1547/H1546-1)</f>
        <v>-0.00414957626442369</v>
      </c>
      <c r="O1547" s="11" t="n">
        <f aca="false">IF(I1547="","",I1547-B1547/252)</f>
        <v>-0.00154919613523716</v>
      </c>
      <c r="P1547" s="11" t="n">
        <f aca="false">IF(J1547="","",J1547-B1547/252)</f>
        <v>0.00257468087108173</v>
      </c>
      <c r="Q1547" s="11" t="n">
        <f aca="false">IF(K1547="","",K1547-B1547/252)</f>
        <v>0.00214055080015654</v>
      </c>
      <c r="R1547" s="11" t="n">
        <f aca="false">IF(L1547="","",L1547-B1547/252)</f>
        <v>0.00892669373514923</v>
      </c>
      <c r="S1547" s="11" t="n">
        <f aca="false">IF(M1547="","",M1547-B1547/252)</f>
        <v>-0.00450217451142296</v>
      </c>
      <c r="T1547" s="11" t="n">
        <f aca="false">IF(N1547="","",N1547-B1547/252)</f>
        <v>-0.0041559254707729</v>
      </c>
    </row>
    <row r="1548" customFormat="false" ht="15" hidden="false" customHeight="false" outlineLevel="0" collapsed="false">
      <c r="A1548" s="9" t="n">
        <f aca="false">'Prices (input)'!A1548</f>
        <v>41100</v>
      </c>
      <c r="B1548" s="10" t="n">
        <f aca="false">LOOKUP(A1548,'FedFunds (input)'!$A$3:$A$867,'FedFunds (input)'!$B$3:$B$867)/100</f>
        <v>0.0016</v>
      </c>
      <c r="C1548" s="10" t="n">
        <f aca="false">'Prices (input)'!B1548</f>
        <v>105.231</v>
      </c>
      <c r="D1548" s="10" t="n">
        <f aca="false">'Prices (input)'!C1548</f>
        <v>30.5584</v>
      </c>
      <c r="E1548" s="10" t="n">
        <f aca="false">'Prices (input)'!D1548</f>
        <v>152.15</v>
      </c>
      <c r="F1548" s="10" t="n">
        <f aca="false">'Prices (input)'!E1548</f>
        <v>86.817</v>
      </c>
      <c r="G1548" s="10" t="n">
        <f aca="false">'Prices (input)'!F1548</f>
        <v>37.445</v>
      </c>
      <c r="H1548" s="10" t="n">
        <f aca="false">'Prices (input)'!G1548</f>
        <v>59.897</v>
      </c>
      <c r="I1548" s="11" t="n">
        <f aca="false">IF(OR(C1548="",C1547=""),"",C1548/C1547-1)</f>
        <v>-0.00849877041071112</v>
      </c>
      <c r="J1548" s="11" t="n">
        <f aca="false">IF(OR(D1548="",D1547=""),"",D1548/D1547-1)</f>
        <v>-0.0116946959896508</v>
      </c>
      <c r="K1548" s="11" t="n">
        <f aca="false">IF(OR(E1548="",E1547=""),"",E1548/E1547-1)</f>
        <v>-0.0122695403791222</v>
      </c>
      <c r="L1548" s="11" t="n">
        <f aca="false">IF(OR(F1548="",F1547=""),"",F1548/F1547-1)</f>
        <v>0.00218174262363191</v>
      </c>
      <c r="M1548" s="11" t="n">
        <f aca="false">IF(OR(G1548="",G1547=""),"",G1548/G1547-1)</f>
        <v>-0.0336774193548387</v>
      </c>
      <c r="N1548" s="11" t="n">
        <f aca="false">IF(OR(H1548="",H1547=""),"",H1548/H1547-1)</f>
        <v>-0.0400660288154879</v>
      </c>
      <c r="O1548" s="11" t="n">
        <f aca="false">IF(I1548="","",I1548-B1548/252)</f>
        <v>-0.00850511961706033</v>
      </c>
      <c r="P1548" s="11" t="n">
        <f aca="false">IF(J1548="","",J1548-B1548/252)</f>
        <v>-0.011701045196</v>
      </c>
      <c r="Q1548" s="11" t="n">
        <f aca="false">IF(K1548="","",K1548-B1548/252)</f>
        <v>-0.0122758895854714</v>
      </c>
      <c r="R1548" s="11" t="n">
        <f aca="false">IF(L1548="","",L1548-B1548/252)</f>
        <v>0.0021753934172827</v>
      </c>
      <c r="S1548" s="11" t="n">
        <f aca="false">IF(M1548="","",M1548-B1548/252)</f>
        <v>-0.0336837685611879</v>
      </c>
      <c r="T1548" s="11" t="n">
        <f aca="false">IF(N1548="","",N1548-B1548/252)</f>
        <v>-0.0400723780218371</v>
      </c>
    </row>
    <row r="1549" customFormat="false" ht="15" hidden="false" customHeight="false" outlineLevel="0" collapsed="false">
      <c r="A1549" s="9" t="n">
        <f aca="false">'Prices (input)'!A1549</f>
        <v>41101</v>
      </c>
      <c r="B1549" s="10" t="n">
        <f aca="false">LOOKUP(A1549,'FedFunds (input)'!$A$3:$A$867,'FedFunds (input)'!$B$3:$B$867)/100</f>
        <v>0.0016</v>
      </c>
      <c r="C1549" s="10" t="n">
        <f aca="false">'Prices (input)'!B1549</f>
        <v>105.246</v>
      </c>
      <c r="D1549" s="10" t="n">
        <f aca="false">'Prices (input)'!C1549</f>
        <v>30.72</v>
      </c>
      <c r="E1549" s="10" t="n">
        <f aca="false">'Prices (input)'!D1549</f>
        <v>152.99</v>
      </c>
      <c r="F1549" s="10" t="n">
        <f aca="false">'Prices (input)'!E1549</f>
        <v>86.912</v>
      </c>
      <c r="G1549" s="10" t="n">
        <f aca="false">'Prices (input)'!F1549</f>
        <v>36.753</v>
      </c>
      <c r="H1549" s="10" t="n">
        <f aca="false">'Prices (input)'!G1549</f>
        <v>59.703</v>
      </c>
      <c r="I1549" s="11" t="n">
        <f aca="false">IF(OR(C1549="",C1548=""),"",C1549/C1548-1)</f>
        <v>0.000142543547053675</v>
      </c>
      <c r="J1549" s="11" t="n">
        <f aca="false">IF(OR(D1549="",D1548=""),"",D1549/D1548-1)</f>
        <v>0.00528823498612496</v>
      </c>
      <c r="K1549" s="11" t="n">
        <f aca="false">IF(OR(E1549="",E1548=""),"",E1549/E1548-1)</f>
        <v>0.005520867564903</v>
      </c>
      <c r="L1549" s="11" t="n">
        <f aca="false">IF(OR(F1549="",F1548=""),"",F1549/F1548-1)</f>
        <v>0.00109425573332422</v>
      </c>
      <c r="M1549" s="11" t="n">
        <f aca="false">IF(OR(G1549="",G1548=""),"",G1549/G1548-1)</f>
        <v>-0.0184804379756977</v>
      </c>
      <c r="N1549" s="11" t="n">
        <f aca="false">IF(OR(H1549="",H1548=""),"",H1549/H1548-1)</f>
        <v>-0.00323889343372785</v>
      </c>
      <c r="O1549" s="11" t="n">
        <f aca="false">IF(I1549="","",I1549-B1549/252)</f>
        <v>0.000136194340704469</v>
      </c>
      <c r="P1549" s="11" t="n">
        <f aca="false">IF(J1549="","",J1549-B1549/252)</f>
        <v>0.00528188577977576</v>
      </c>
      <c r="Q1549" s="11" t="n">
        <f aca="false">IF(K1549="","",K1549-B1549/252)</f>
        <v>0.00551451835855379</v>
      </c>
      <c r="R1549" s="11" t="n">
        <f aca="false">IF(L1549="","",L1549-B1549/252)</f>
        <v>0.00108790652697502</v>
      </c>
      <c r="S1549" s="11" t="n">
        <f aca="false">IF(M1549="","",M1549-B1549/252)</f>
        <v>-0.0184867871820469</v>
      </c>
      <c r="T1549" s="11" t="n">
        <f aca="false">IF(N1549="","",N1549-B1549/252)</f>
        <v>-0.00324524264007706</v>
      </c>
    </row>
    <row r="1550" customFormat="false" ht="15" hidden="false" customHeight="false" outlineLevel="0" collapsed="false">
      <c r="A1550" s="9" t="n">
        <f aca="false">'Prices (input)'!A1550</f>
        <v>41102</v>
      </c>
      <c r="B1550" s="10" t="n">
        <f aca="false">LOOKUP(A1550,'FedFunds (input)'!$A$3:$A$867,'FedFunds (input)'!$B$3:$B$867)/100</f>
        <v>0.0016</v>
      </c>
      <c r="C1550" s="10" t="n">
        <f aca="false">'Prices (input)'!B1550</f>
        <v>104.885</v>
      </c>
      <c r="D1550" s="10" t="n">
        <f aca="false">'Prices (input)'!C1550</f>
        <v>30.62</v>
      </c>
      <c r="E1550" s="10" t="n">
        <f aca="false">'Prices (input)'!D1550</f>
        <v>152.59</v>
      </c>
      <c r="F1550" s="10" t="n">
        <f aca="false">'Prices (input)'!E1550</f>
        <v>87.513</v>
      </c>
      <c r="G1550" s="10" t="n">
        <f aca="false">'Prices (input)'!F1550</f>
        <v>36.543</v>
      </c>
      <c r="H1550" s="10" t="n">
        <f aca="false">'Prices (input)'!G1550</f>
        <v>58.664</v>
      </c>
      <c r="I1550" s="11" t="n">
        <f aca="false">IF(OR(C1550="",C1549=""),"",C1550/C1549-1)</f>
        <v>-0.00343005909963312</v>
      </c>
      <c r="J1550" s="11" t="n">
        <f aca="false">IF(OR(D1550="",D1549=""),"",D1550/D1549-1)</f>
        <v>-0.00325520833333326</v>
      </c>
      <c r="K1550" s="11" t="n">
        <f aca="false">IF(OR(E1550="",E1549=""),"",E1550/E1549-1)</f>
        <v>-0.0026145499705863</v>
      </c>
      <c r="L1550" s="11" t="n">
        <f aca="false">IF(OR(F1550="",F1549=""),"",F1550/F1549-1)</f>
        <v>0.00691504050073633</v>
      </c>
      <c r="M1550" s="11" t="n">
        <f aca="false">IF(OR(G1550="",G1549=""),"",G1550/G1549-1)</f>
        <v>-0.00571381928005876</v>
      </c>
      <c r="N1550" s="11" t="n">
        <f aca="false">IF(OR(H1550="",H1549=""),"",H1550/H1549-1)</f>
        <v>-0.0174028105790329</v>
      </c>
      <c r="O1550" s="11" t="n">
        <f aca="false">IF(I1550="","",I1550-B1550/252)</f>
        <v>-0.00343640830598233</v>
      </c>
      <c r="P1550" s="11" t="n">
        <f aca="false">IF(J1550="","",J1550-B1550/252)</f>
        <v>-0.00326155753968247</v>
      </c>
      <c r="Q1550" s="11" t="n">
        <f aca="false">IF(K1550="","",K1550-B1550/252)</f>
        <v>-0.00262089917693551</v>
      </c>
      <c r="R1550" s="11" t="n">
        <f aca="false">IF(L1550="","",L1550-B1550/252)</f>
        <v>0.00690869129438712</v>
      </c>
      <c r="S1550" s="11" t="n">
        <f aca="false">IF(M1550="","",M1550-B1550/252)</f>
        <v>-0.00572016848640797</v>
      </c>
      <c r="T1550" s="11" t="n">
        <f aca="false">IF(N1550="","",N1550-B1550/252)</f>
        <v>-0.0174091597853821</v>
      </c>
    </row>
    <row r="1551" customFormat="false" ht="15" hidden="false" customHeight="false" outlineLevel="0" collapsed="false">
      <c r="A1551" s="9" t="n">
        <f aca="false">'Prices (input)'!A1551</f>
        <v>41103</v>
      </c>
      <c r="B1551" s="10" t="n">
        <f aca="false">LOOKUP(A1551,'FedFunds (input)'!$A$3:$A$867,'FedFunds (input)'!$B$3:$B$867)/100</f>
        <v>0.0016</v>
      </c>
      <c r="C1551" s="10" t="n">
        <f aca="false">'Prices (input)'!B1551</f>
        <v>106.438</v>
      </c>
      <c r="D1551" s="10" t="n">
        <f aca="false">'Prices (input)'!C1551</f>
        <v>30.94</v>
      </c>
      <c r="E1551" s="10" t="n">
        <f aca="false">'Prices (input)'!D1551</f>
        <v>154.14</v>
      </c>
      <c r="F1551" s="10" t="n">
        <f aca="false">'Prices (input)'!E1551</f>
        <v>87.317</v>
      </c>
      <c r="G1551" s="10" t="n">
        <f aca="false">'Prices (input)'!F1551</f>
        <v>37.077</v>
      </c>
      <c r="H1551" s="10" t="n">
        <f aca="false">'Prices (input)'!G1551</f>
        <v>60.157</v>
      </c>
      <c r="I1551" s="11" t="n">
        <f aca="false">IF(OR(C1551="",C1550=""),"",C1551/C1550-1)</f>
        <v>0.0148066930447632</v>
      </c>
      <c r="J1551" s="11" t="n">
        <f aca="false">IF(OR(D1551="",D1550=""),"",D1551/D1550-1)</f>
        <v>0.0104506858262574</v>
      </c>
      <c r="K1551" s="11" t="n">
        <f aca="false">IF(OR(E1551="",E1550=""),"",E1551/E1550-1)</f>
        <v>0.0101579395766431</v>
      </c>
      <c r="L1551" s="11" t="n">
        <f aca="false">IF(OR(F1551="",F1550=""),"",F1551/F1550-1)</f>
        <v>-0.00223966724943736</v>
      </c>
      <c r="M1551" s="11" t="n">
        <f aca="false">IF(OR(G1551="",G1550=""),"",G1551/G1550-1)</f>
        <v>0.0146129217634019</v>
      </c>
      <c r="N1551" s="11" t="n">
        <f aca="false">IF(OR(H1551="",H1550=""),"",H1551/H1550-1)</f>
        <v>0.0254500204554751</v>
      </c>
      <c r="O1551" s="11" t="n">
        <f aca="false">IF(I1551="","",I1551-B1551/252)</f>
        <v>0.014800343838414</v>
      </c>
      <c r="P1551" s="11" t="n">
        <f aca="false">IF(J1551="","",J1551-B1551/252)</f>
        <v>0.0104443366199082</v>
      </c>
      <c r="Q1551" s="11" t="n">
        <f aca="false">IF(K1551="","",K1551-B1551/252)</f>
        <v>0.0101515903702939</v>
      </c>
      <c r="R1551" s="11" t="n">
        <f aca="false">IF(L1551="","",L1551-B1551/252)</f>
        <v>-0.00224601645578657</v>
      </c>
      <c r="S1551" s="11" t="n">
        <f aca="false">IF(M1551="","",M1551-B1551/252)</f>
        <v>0.0146065725570527</v>
      </c>
      <c r="T1551" s="11" t="n">
        <f aca="false">IF(N1551="","",N1551-B1551/252)</f>
        <v>0.0254436712491259</v>
      </c>
    </row>
    <row r="1552" customFormat="false" ht="15" hidden="false" customHeight="false" outlineLevel="0" collapsed="false">
      <c r="A1552" s="9" t="n">
        <f aca="false">'Prices (input)'!A1552</f>
        <v>41106</v>
      </c>
      <c r="B1552" s="10" t="n">
        <f aca="false">LOOKUP(A1552,'FedFunds (input)'!$A$3:$A$867,'FedFunds (input)'!$B$3:$B$867)/100</f>
        <v>0.0016</v>
      </c>
      <c r="C1552" s="10" t="n">
        <f aca="false">'Prices (input)'!B1552</f>
        <v>106.219</v>
      </c>
      <c r="D1552" s="10" t="n">
        <f aca="false">'Prices (input)'!C1552</f>
        <v>30.95</v>
      </c>
      <c r="E1552" s="10" t="n">
        <f aca="false">'Prices (input)'!D1552</f>
        <v>154.21</v>
      </c>
      <c r="F1552" s="10" t="n">
        <f aca="false">'Prices (input)'!E1552</f>
        <v>87.723</v>
      </c>
      <c r="G1552" s="10" t="n">
        <f aca="false">'Prices (input)'!F1552</f>
        <v>36.963</v>
      </c>
      <c r="H1552" s="10" t="n">
        <f aca="false">'Prices (input)'!G1552</f>
        <v>61.034</v>
      </c>
      <c r="I1552" s="11" t="n">
        <f aca="false">IF(OR(C1552="",C1551=""),"",C1552/C1551-1)</f>
        <v>-0.00205753584246238</v>
      </c>
      <c r="J1552" s="11" t="n">
        <f aca="false">IF(OR(D1552="",D1551=""),"",D1552/D1551-1)</f>
        <v>0.000323206205559146</v>
      </c>
      <c r="K1552" s="11" t="n">
        <f aca="false">IF(OR(E1552="",E1551=""),"",E1552/E1551-1)</f>
        <v>0.000454132606721336</v>
      </c>
      <c r="L1552" s="11" t="n">
        <f aca="false">IF(OR(F1552="",F1551=""),"",F1552/F1551-1)</f>
        <v>0.00464972456680846</v>
      </c>
      <c r="M1552" s="11" t="n">
        <f aca="false">IF(OR(G1552="",G1551=""),"",G1552/G1551-1)</f>
        <v>-0.00307468241767128</v>
      </c>
      <c r="N1552" s="11" t="n">
        <f aca="false">IF(OR(H1552="",H1551=""),"",H1552/H1551-1)</f>
        <v>0.0145785195405357</v>
      </c>
      <c r="O1552" s="11" t="n">
        <f aca="false">IF(I1552="","",I1552-B1552/252)</f>
        <v>-0.00206388504881158</v>
      </c>
      <c r="P1552" s="11" t="n">
        <f aca="false">IF(J1552="","",J1552-B1552/252)</f>
        <v>0.000316856999209939</v>
      </c>
      <c r="Q1552" s="11" t="n">
        <f aca="false">IF(K1552="","",K1552-B1552/252)</f>
        <v>0.00044778340037213</v>
      </c>
      <c r="R1552" s="11" t="n">
        <f aca="false">IF(L1552="","",L1552-B1552/252)</f>
        <v>0.00464337536045925</v>
      </c>
      <c r="S1552" s="11" t="n">
        <f aca="false">IF(M1552="","",M1552-B1552/252)</f>
        <v>-0.00308103162402049</v>
      </c>
      <c r="T1552" s="11" t="n">
        <f aca="false">IF(N1552="","",N1552-B1552/252)</f>
        <v>0.0145721703341865</v>
      </c>
    </row>
    <row r="1553" customFormat="false" ht="15" hidden="false" customHeight="false" outlineLevel="0" collapsed="false">
      <c r="A1553" s="9" t="n">
        <f aca="false">'Prices (input)'!A1553</f>
        <v>41107</v>
      </c>
      <c r="B1553" s="10" t="n">
        <f aca="false">LOOKUP(A1553,'FedFunds (input)'!$A$3:$A$867,'FedFunds (input)'!$B$3:$B$867)/100</f>
        <v>0.0016</v>
      </c>
      <c r="C1553" s="10" t="n">
        <f aca="false">'Prices (input)'!B1553</f>
        <v>106.98</v>
      </c>
      <c r="D1553" s="10" t="n">
        <f aca="false">'Prices (input)'!C1553</f>
        <v>30.8</v>
      </c>
      <c r="E1553" s="10" t="n">
        <f aca="false">'Prices (input)'!D1553</f>
        <v>153.47</v>
      </c>
      <c r="F1553" s="10" t="n">
        <f aca="false">'Prices (input)'!E1553</f>
        <v>87.047</v>
      </c>
      <c r="G1553" s="10" t="n">
        <f aca="false">'Prices (input)'!F1553</f>
        <v>36.551</v>
      </c>
      <c r="H1553" s="10" t="n">
        <f aca="false">'Prices (input)'!G1553</f>
        <v>60.514</v>
      </c>
      <c r="I1553" s="11" t="n">
        <f aca="false">IF(OR(C1553="",C1552=""),"",C1553/C1552-1)</f>
        <v>0.00716444327286081</v>
      </c>
      <c r="J1553" s="11" t="n">
        <f aca="false">IF(OR(D1553="",D1552=""),"",D1553/D1552-1)</f>
        <v>-0.00484652665589658</v>
      </c>
      <c r="K1553" s="11" t="n">
        <f aca="false">IF(OR(E1553="",E1552=""),"",E1553/E1552-1)</f>
        <v>-0.00479865118993583</v>
      </c>
      <c r="L1553" s="11" t="n">
        <f aca="false">IF(OR(F1553="",F1552=""),"",F1553/F1552-1)</f>
        <v>-0.00770607480364327</v>
      </c>
      <c r="M1553" s="11" t="n">
        <f aca="false">IF(OR(G1553="",G1552=""),"",G1553/G1552-1)</f>
        <v>-0.0111462814165516</v>
      </c>
      <c r="N1553" s="11" t="n">
        <f aca="false">IF(OR(H1553="",H1552=""),"",H1553/H1552-1)</f>
        <v>-0.00851984139987538</v>
      </c>
      <c r="O1553" s="11" t="n">
        <f aca="false">IF(I1553="","",I1553-B1553/252)</f>
        <v>0.0071580940665116</v>
      </c>
      <c r="P1553" s="11" t="n">
        <f aca="false">IF(J1553="","",J1553-B1553/252)</f>
        <v>-0.00485287586224578</v>
      </c>
      <c r="Q1553" s="11" t="n">
        <f aca="false">IF(K1553="","",K1553-B1553/252)</f>
        <v>-0.00480500039628504</v>
      </c>
      <c r="R1553" s="11" t="n">
        <f aca="false">IF(L1553="","",L1553-B1553/252)</f>
        <v>-0.00771242400999248</v>
      </c>
      <c r="S1553" s="11" t="n">
        <f aca="false">IF(M1553="","",M1553-B1553/252)</f>
        <v>-0.0111526306229008</v>
      </c>
      <c r="T1553" s="11" t="n">
        <f aca="false">IF(N1553="","",N1553-B1553/252)</f>
        <v>-0.00852619060622459</v>
      </c>
    </row>
    <row r="1554" customFormat="false" ht="15" hidden="false" customHeight="false" outlineLevel="0" collapsed="false">
      <c r="A1554" s="9" t="n">
        <f aca="false">'Prices (input)'!A1554</f>
        <v>41108</v>
      </c>
      <c r="B1554" s="10" t="n">
        <f aca="false">LOOKUP(A1554,'FedFunds (input)'!$A$3:$A$867,'FedFunds (input)'!$B$3:$B$867)/100</f>
        <v>0.0016</v>
      </c>
      <c r="C1554" s="10" t="n">
        <f aca="false">'Prices (input)'!B1554</f>
        <v>107.733</v>
      </c>
      <c r="D1554" s="10" t="n">
        <f aca="false">'Prices (input)'!C1554</f>
        <v>30.73</v>
      </c>
      <c r="E1554" s="10" t="n">
        <f aca="false">'Prices (input)'!D1554</f>
        <v>153.05</v>
      </c>
      <c r="F1554" s="10" t="n">
        <f aca="false">'Prices (input)'!E1554</f>
        <v>87.089</v>
      </c>
      <c r="G1554" s="10" t="n">
        <f aca="false">'Prices (input)'!F1554</f>
        <v>36.061</v>
      </c>
      <c r="H1554" s="10" t="n">
        <f aca="false">'Prices (input)'!G1554</f>
        <v>60.287</v>
      </c>
      <c r="I1554" s="11" t="n">
        <f aca="false">IF(OR(C1554="",C1553=""),"",C1554/C1553-1)</f>
        <v>0.00703869882220976</v>
      </c>
      <c r="J1554" s="11" t="n">
        <f aca="false">IF(OR(D1554="",D1553=""),"",D1554/D1553-1)</f>
        <v>-0.00227272727272732</v>
      </c>
      <c r="K1554" s="11" t="n">
        <f aca="false">IF(OR(E1554="",E1553=""),"",E1554/E1553-1)</f>
        <v>-0.00273669121000841</v>
      </c>
      <c r="L1554" s="11" t="n">
        <f aca="false">IF(OR(F1554="",F1553=""),"",F1554/F1553-1)</f>
        <v>0.000482497960871742</v>
      </c>
      <c r="M1554" s="11" t="n">
        <f aca="false">IF(OR(G1554="",G1553=""),"",G1554/G1553-1)</f>
        <v>-0.0134059259664578</v>
      </c>
      <c r="N1554" s="11" t="n">
        <f aca="false">IF(OR(H1554="",H1553=""),"",H1554/H1553-1)</f>
        <v>-0.00375119806986823</v>
      </c>
      <c r="O1554" s="11" t="n">
        <f aca="false">IF(I1554="","",I1554-B1554/252)</f>
        <v>0.00703234961586055</v>
      </c>
      <c r="P1554" s="11" t="n">
        <f aca="false">IF(J1554="","",J1554-B1554/252)</f>
        <v>-0.00227907647907652</v>
      </c>
      <c r="Q1554" s="11" t="n">
        <f aca="false">IF(K1554="","",K1554-B1554/252)</f>
        <v>-0.00274304041635762</v>
      </c>
      <c r="R1554" s="11" t="n">
        <f aca="false">IF(L1554="","",L1554-B1554/252)</f>
        <v>0.000476148754522535</v>
      </c>
      <c r="S1554" s="11" t="n">
        <f aca="false">IF(M1554="","",M1554-B1554/252)</f>
        <v>-0.0134122751728071</v>
      </c>
      <c r="T1554" s="11" t="n">
        <f aca="false">IF(N1554="","",N1554-B1554/252)</f>
        <v>-0.00375754727621744</v>
      </c>
    </row>
    <row r="1555" customFormat="false" ht="15" hidden="false" customHeight="false" outlineLevel="0" collapsed="false">
      <c r="A1555" s="9" t="n">
        <f aca="false">'Prices (input)'!A1555</f>
        <v>41109</v>
      </c>
      <c r="B1555" s="10" t="n">
        <f aca="false">LOOKUP(A1555,'FedFunds (input)'!$A$3:$A$867,'FedFunds (input)'!$B$3:$B$867)/100</f>
        <v>0.0016</v>
      </c>
      <c r="C1555" s="10" t="n">
        <f aca="false">'Prices (input)'!B1555</f>
        <v>108.015</v>
      </c>
      <c r="D1555" s="10" t="n">
        <f aca="false">'Prices (input)'!C1555</f>
        <v>30.8</v>
      </c>
      <c r="E1555" s="10" t="n">
        <f aca="false">'Prices (input)'!D1555</f>
        <v>153.38</v>
      </c>
      <c r="F1555" s="10" t="n">
        <f aca="false">'Prices (input)'!E1555</f>
        <v>86.83</v>
      </c>
      <c r="G1555" s="10" t="n">
        <f aca="false">'Prices (input)'!F1555</f>
        <v>36.42</v>
      </c>
      <c r="H1555" s="10" t="n">
        <f aca="false">'Prices (input)'!G1555</f>
        <v>61.164</v>
      </c>
      <c r="I1555" s="11" t="n">
        <f aca="false">IF(OR(C1555="",C1554=""),"",C1555/C1554-1)</f>
        <v>0.00261758235638099</v>
      </c>
      <c r="J1555" s="11" t="n">
        <f aca="false">IF(OR(D1555="",D1554=""),"",D1555/D1554-1)</f>
        <v>0.00227790432801833</v>
      </c>
      <c r="K1555" s="11" t="n">
        <f aca="false">IF(OR(E1555="",E1554=""),"",E1555/E1554-1)</f>
        <v>0.00215615811826186</v>
      </c>
      <c r="L1555" s="11" t="n">
        <f aca="false">IF(OR(F1555="",F1554=""),"",F1555/F1554-1)</f>
        <v>-0.00297396915798775</v>
      </c>
      <c r="M1555" s="11" t="n">
        <f aca="false">IF(OR(G1555="",G1554=""),"",G1555/G1554-1)</f>
        <v>0.00995535342891207</v>
      </c>
      <c r="N1555" s="11" t="n">
        <f aca="false">IF(OR(H1555="",H1554=""),"",H1555/H1554-1)</f>
        <v>0.0145470831190804</v>
      </c>
      <c r="O1555" s="11" t="n">
        <f aca="false">IF(I1555="","",I1555-B1555/252)</f>
        <v>0.00261123315003178</v>
      </c>
      <c r="P1555" s="11" t="n">
        <f aca="false">IF(J1555="","",J1555-B1555/252)</f>
        <v>0.00227155512166913</v>
      </c>
      <c r="Q1555" s="11" t="n">
        <f aca="false">IF(K1555="","",K1555-B1555/252)</f>
        <v>0.00214980891191266</v>
      </c>
      <c r="R1555" s="11" t="n">
        <f aca="false">IF(L1555="","",L1555-B1555/252)</f>
        <v>-0.00298031836433696</v>
      </c>
      <c r="S1555" s="11" t="n">
        <f aca="false">IF(M1555="","",M1555-B1555/252)</f>
        <v>0.00994900422256287</v>
      </c>
      <c r="T1555" s="11" t="n">
        <f aca="false">IF(N1555="","",N1555-B1555/252)</f>
        <v>0.0145407339127312</v>
      </c>
    </row>
    <row r="1556" customFormat="false" ht="15" hidden="false" customHeight="false" outlineLevel="0" collapsed="false">
      <c r="A1556" s="9" t="n">
        <f aca="false">'Prices (input)'!A1556</f>
        <v>41110</v>
      </c>
      <c r="B1556" s="10" t="n">
        <f aca="false">LOOKUP(A1556,'FedFunds (input)'!$A$3:$A$867,'FedFunds (input)'!$B$3:$B$867)/100</f>
        <v>0.0016</v>
      </c>
      <c r="C1556" s="10" t="n">
        <f aca="false">'Prices (input)'!B1556</f>
        <v>107.035</v>
      </c>
      <c r="D1556" s="10" t="n">
        <f aca="false">'Prices (input)'!C1556</f>
        <v>30.84</v>
      </c>
      <c r="E1556" s="10" t="n">
        <f aca="false">'Prices (input)'!D1556</f>
        <v>153.67</v>
      </c>
      <c r="F1556" s="10" t="n">
        <f aca="false">'Prices (input)'!E1556</f>
        <v>87.885</v>
      </c>
      <c r="G1556" s="10" t="n">
        <f aca="false">'Prices (input)'!F1556</f>
        <v>36.534</v>
      </c>
      <c r="H1556" s="10" t="n">
        <f aca="false">'Prices (input)'!G1556</f>
        <v>60.547</v>
      </c>
      <c r="I1556" s="11" t="n">
        <f aca="false">IF(OR(C1556="",C1555=""),"",C1556/C1555-1)</f>
        <v>-0.009072813961024</v>
      </c>
      <c r="J1556" s="11" t="n">
        <f aca="false">IF(OR(D1556="",D1555=""),"",D1556/D1555-1)</f>
        <v>0.00129870129870135</v>
      </c>
      <c r="K1556" s="11" t="n">
        <f aca="false">IF(OR(E1556="",E1555=""),"",E1556/E1555-1)</f>
        <v>0.00189072890859299</v>
      </c>
      <c r="L1556" s="11" t="n">
        <f aca="false">IF(OR(F1556="",F1555=""),"",F1556/F1555-1)</f>
        <v>0.0121501785097318</v>
      </c>
      <c r="M1556" s="11" t="n">
        <f aca="false">IF(OR(G1556="",G1555=""),"",G1556/G1555-1)</f>
        <v>0.0031301482701811</v>
      </c>
      <c r="N1556" s="11" t="n">
        <f aca="false">IF(OR(H1556="",H1555=""),"",H1556/H1555-1)</f>
        <v>-0.0100876332483161</v>
      </c>
      <c r="O1556" s="11" t="n">
        <f aca="false">IF(I1556="","",I1556-B1556/252)</f>
        <v>-0.0090791631673732</v>
      </c>
      <c r="P1556" s="11" t="n">
        <f aca="false">IF(J1556="","",J1556-B1556/252)</f>
        <v>0.00129235209235215</v>
      </c>
      <c r="Q1556" s="11" t="n">
        <f aca="false">IF(K1556="","",K1556-B1556/252)</f>
        <v>0.00188437970224378</v>
      </c>
      <c r="R1556" s="11" t="n">
        <f aca="false">IF(L1556="","",L1556-B1556/252)</f>
        <v>0.0121438293033826</v>
      </c>
      <c r="S1556" s="11" t="n">
        <f aca="false">IF(M1556="","",M1556-B1556/252)</f>
        <v>0.00312379906383189</v>
      </c>
      <c r="T1556" s="11" t="n">
        <f aca="false">IF(N1556="","",N1556-B1556/252)</f>
        <v>-0.0100939824546653</v>
      </c>
    </row>
    <row r="1557" customFormat="false" ht="15" hidden="false" customHeight="false" outlineLevel="0" collapsed="false">
      <c r="A1557" s="9" t="n">
        <f aca="false">'Prices (input)'!A1557</f>
        <v>41113</v>
      </c>
      <c r="B1557" s="10" t="n">
        <f aca="false">LOOKUP(A1557,'FedFunds (input)'!$A$3:$A$867,'FedFunds (input)'!$B$3:$B$867)/100</f>
        <v>0.0016</v>
      </c>
      <c r="C1557" s="10" t="n">
        <f aca="false">'Prices (input)'!B1557</f>
        <v>105.991</v>
      </c>
      <c r="D1557" s="10" t="n">
        <f aca="false">'Prices (input)'!C1557</f>
        <v>30.74</v>
      </c>
      <c r="E1557" s="10" t="n">
        <f aca="false">'Prices (input)'!D1557</f>
        <v>153.03</v>
      </c>
      <c r="F1557" s="10" t="n">
        <f aca="false">'Prices (input)'!E1557</f>
        <v>88.399</v>
      </c>
      <c r="G1557" s="10" t="n">
        <f aca="false">'Prices (input)'!F1557</f>
        <v>35.675</v>
      </c>
      <c r="H1557" s="10" t="n">
        <f aca="false">'Prices (input)'!G1557</f>
        <v>58.177</v>
      </c>
      <c r="I1557" s="11" t="n">
        <f aca="false">IF(OR(C1557="",C1556=""),"",C1557/C1556-1)</f>
        <v>-0.00975381884430326</v>
      </c>
      <c r="J1557" s="11" t="n">
        <f aca="false">IF(OR(D1557="",D1556=""),"",D1557/D1556-1)</f>
        <v>-0.00324254215304809</v>
      </c>
      <c r="K1557" s="11" t="n">
        <f aca="false">IF(OR(E1557="",E1556=""),"",E1557/E1556-1)</f>
        <v>-0.00416476866011573</v>
      </c>
      <c r="L1557" s="11" t="n">
        <f aca="false">IF(OR(F1557="",F1556=""),"",F1557/F1556-1)</f>
        <v>0.00584855208511126</v>
      </c>
      <c r="M1557" s="11" t="n">
        <f aca="false">IF(OR(G1557="",G1556=""),"",G1557/G1556-1)</f>
        <v>-0.0235123446652434</v>
      </c>
      <c r="N1557" s="11" t="n">
        <f aca="false">IF(OR(H1557="",H1556=""),"",H1557/H1556-1)</f>
        <v>-0.0391431449947974</v>
      </c>
      <c r="O1557" s="11" t="n">
        <f aca="false">IF(I1557="","",I1557-B1557/252)</f>
        <v>-0.00976016805065247</v>
      </c>
      <c r="P1557" s="11" t="n">
        <f aca="false">IF(J1557="","",J1557-B1557/252)</f>
        <v>-0.0032488913593973</v>
      </c>
      <c r="Q1557" s="11" t="n">
        <f aca="false">IF(K1557="","",K1557-B1557/252)</f>
        <v>-0.00417111786646493</v>
      </c>
      <c r="R1557" s="11" t="n">
        <f aca="false">IF(L1557="","",L1557-B1557/252)</f>
        <v>0.00584220287876205</v>
      </c>
      <c r="S1557" s="11" t="n">
        <f aca="false">IF(M1557="","",M1557-B1557/252)</f>
        <v>-0.0235186938715926</v>
      </c>
      <c r="T1557" s="11" t="n">
        <f aca="false">IF(N1557="","",N1557-B1557/252)</f>
        <v>-0.0391494942011466</v>
      </c>
    </row>
    <row r="1558" customFormat="false" ht="15" hidden="false" customHeight="false" outlineLevel="0" collapsed="false">
      <c r="A1558" s="9" t="n">
        <f aca="false">'Prices (input)'!A1558</f>
        <v>41114</v>
      </c>
      <c r="B1558" s="10" t="n">
        <f aca="false">LOOKUP(A1558,'FedFunds (input)'!$A$3:$A$867,'FedFunds (input)'!$B$3:$B$867)/100</f>
        <v>0.0016</v>
      </c>
      <c r="C1558" s="10" t="n">
        <f aca="false">'Prices (input)'!B1558</f>
        <v>105.097</v>
      </c>
      <c r="D1558" s="10" t="n">
        <f aca="false">'Prices (input)'!C1558</f>
        <v>30.82</v>
      </c>
      <c r="E1558" s="10" t="n">
        <f aca="false">'Prices (input)'!D1558</f>
        <v>153.52</v>
      </c>
      <c r="F1558" s="10" t="n">
        <f aca="false">'Prices (input)'!E1558</f>
        <v>89.095</v>
      </c>
      <c r="G1558" s="10" t="n">
        <f aca="false">'Prices (input)'!F1558</f>
        <v>35.675</v>
      </c>
      <c r="H1558" s="10" t="n">
        <f aca="false">'Prices (input)'!G1558</f>
        <v>58.469</v>
      </c>
      <c r="I1558" s="11" t="n">
        <f aca="false">IF(OR(C1558="",C1557=""),"",C1558/C1557-1)</f>
        <v>-0.00843467841609202</v>
      </c>
      <c r="J1558" s="11" t="n">
        <f aca="false">IF(OR(D1558="",D1557=""),"",D1558/D1557-1)</f>
        <v>0.00260247234873146</v>
      </c>
      <c r="K1558" s="11" t="n">
        <f aca="false">IF(OR(E1558="",E1557=""),"",E1558/E1557-1)</f>
        <v>0.00320198653858728</v>
      </c>
      <c r="L1558" s="11" t="n">
        <f aca="false">IF(OR(F1558="",F1557=""),"",F1558/F1557-1)</f>
        <v>0.0078733922329437</v>
      </c>
      <c r="M1558" s="11" t="n">
        <f aca="false">IF(OR(G1558="",G1557=""),"",G1558/G1557-1)</f>
        <v>0</v>
      </c>
      <c r="N1558" s="11" t="n">
        <f aca="false">IF(OR(H1558="",H1557=""),"",H1558/H1557-1)</f>
        <v>0.00501916564965543</v>
      </c>
      <c r="O1558" s="11" t="n">
        <f aca="false">IF(I1558="","",I1558-B1558/252)</f>
        <v>-0.00844102762244123</v>
      </c>
      <c r="P1558" s="11" t="n">
        <f aca="false">IF(J1558="","",J1558-B1558/252)</f>
        <v>0.00259612314238225</v>
      </c>
      <c r="Q1558" s="11" t="n">
        <f aca="false">IF(K1558="","",K1558-B1558/252)</f>
        <v>0.00319563733223807</v>
      </c>
      <c r="R1558" s="11" t="n">
        <f aca="false">IF(L1558="","",L1558-B1558/252)</f>
        <v>0.00786704302659449</v>
      </c>
      <c r="S1558" s="11" t="n">
        <f aca="false">IF(M1558="","",M1558-B1558/252)</f>
        <v>-6.34920634920635E-006</v>
      </c>
      <c r="T1558" s="11" t="n">
        <f aca="false">IF(N1558="","",N1558-B1558/252)</f>
        <v>0.00501281644330623</v>
      </c>
    </row>
    <row r="1559" customFormat="false" ht="15" hidden="false" customHeight="false" outlineLevel="0" collapsed="false">
      <c r="A1559" s="9" t="n">
        <f aca="false">'Prices (input)'!A1559</f>
        <v>41115</v>
      </c>
      <c r="B1559" s="10" t="n">
        <f aca="false">LOOKUP(A1559,'FedFunds (input)'!$A$3:$A$867,'FedFunds (input)'!$B$3:$B$867)/100</f>
        <v>0.0016</v>
      </c>
      <c r="C1559" s="10" t="n">
        <f aca="false">'Prices (input)'!B1559</f>
        <v>105.074</v>
      </c>
      <c r="D1559" s="10" t="n">
        <f aca="false">'Prices (input)'!C1559</f>
        <v>31.24</v>
      </c>
      <c r="E1559" s="10" t="n">
        <f aca="false">'Prices (input)'!D1559</f>
        <v>155.67</v>
      </c>
      <c r="F1559" s="10" t="n">
        <f aca="false">'Prices (input)'!E1559</f>
        <v>89.308</v>
      </c>
      <c r="G1559" s="10" t="n">
        <f aca="false">'Prices (input)'!F1559</f>
        <v>36.762</v>
      </c>
      <c r="H1559" s="10" t="n">
        <f aca="false">'Prices (input)'!G1559</f>
        <v>60.806</v>
      </c>
      <c r="I1559" s="11" t="n">
        <f aca="false">IF(OR(C1559="",C1558=""),"",C1559/C1558-1)</f>
        <v>-0.000218845447538918</v>
      </c>
      <c r="J1559" s="11" t="n">
        <f aca="false">IF(OR(D1559="",D1558=""),"",D1559/D1558-1)</f>
        <v>0.0136275146009084</v>
      </c>
      <c r="K1559" s="11" t="n">
        <f aca="false">IF(OR(E1559="",E1558=""),"",E1559/E1558-1)</f>
        <v>0.0140046899426782</v>
      </c>
      <c r="L1559" s="11" t="n">
        <f aca="false">IF(OR(F1559="",F1558=""),"",F1559/F1558-1)</f>
        <v>0.00239070654918905</v>
      </c>
      <c r="M1559" s="11" t="n">
        <f aca="false">IF(OR(G1559="",G1558=""),"",G1559/G1558-1)</f>
        <v>0.030469516468115</v>
      </c>
      <c r="N1559" s="11" t="n">
        <f aca="false">IF(OR(H1559="",H1558=""),"",H1559/H1558-1)</f>
        <v>0.039969898578734</v>
      </c>
      <c r="O1559" s="11" t="n">
        <f aca="false">IF(I1559="","",I1559-B1559/252)</f>
        <v>-0.000225194653888124</v>
      </c>
      <c r="P1559" s="11" t="n">
        <f aca="false">IF(J1559="","",J1559-B1559/252)</f>
        <v>0.0136211653945592</v>
      </c>
      <c r="Q1559" s="11" t="n">
        <f aca="false">IF(K1559="","",K1559-B1559/252)</f>
        <v>0.013998340736329</v>
      </c>
      <c r="R1559" s="11" t="n">
        <f aca="false">IF(L1559="","",L1559-B1559/252)</f>
        <v>0.00238435734283984</v>
      </c>
      <c r="S1559" s="11" t="n">
        <f aca="false">IF(M1559="","",M1559-B1559/252)</f>
        <v>0.0304631672617658</v>
      </c>
      <c r="T1559" s="11" t="n">
        <f aca="false">IF(N1559="","",N1559-B1559/252)</f>
        <v>0.0399635493723848</v>
      </c>
    </row>
    <row r="1560" customFormat="false" ht="15" hidden="false" customHeight="false" outlineLevel="0" collapsed="false">
      <c r="A1560" s="9" t="n">
        <f aca="false">'Prices (input)'!A1560</f>
        <v>41116</v>
      </c>
      <c r="B1560" s="10" t="n">
        <f aca="false">LOOKUP(A1560,'FedFunds (input)'!$A$3:$A$867,'FedFunds (input)'!$B$3:$B$867)/100</f>
        <v>0.0016</v>
      </c>
      <c r="C1560" s="10" t="n">
        <f aca="false">'Prices (input)'!B1560</f>
        <v>106.759</v>
      </c>
      <c r="D1560" s="10" t="n">
        <f aca="false">'Prices (input)'!C1560</f>
        <v>31.46</v>
      </c>
      <c r="E1560" s="10" t="n">
        <f aca="false">'Prices (input)'!D1560</f>
        <v>156.77</v>
      </c>
      <c r="F1560" s="10" t="n">
        <f aca="false">'Prices (input)'!E1560</f>
        <v>88.487</v>
      </c>
      <c r="G1560" s="10" t="n">
        <f aca="false">'Prices (input)'!F1560</f>
        <v>37.497</v>
      </c>
      <c r="H1560" s="10" t="n">
        <f aca="false">'Prices (input)'!G1560</f>
        <v>63.274</v>
      </c>
      <c r="I1560" s="11" t="n">
        <f aca="false">IF(OR(C1560="",C1559=""),"",C1560/C1559-1)</f>
        <v>0.0160363172621201</v>
      </c>
      <c r="J1560" s="11" t="n">
        <f aca="false">IF(OR(D1560="",D1559=""),"",D1560/D1559-1)</f>
        <v>0.00704225352112675</v>
      </c>
      <c r="K1560" s="11" t="n">
        <f aca="false">IF(OR(E1560="",E1559=""),"",E1560/E1559-1)</f>
        <v>0.00706622984518557</v>
      </c>
      <c r="L1560" s="11" t="n">
        <f aca="false">IF(OR(F1560="",F1559=""),"",F1560/F1559-1)</f>
        <v>-0.00919290545079965</v>
      </c>
      <c r="M1560" s="11" t="n">
        <f aca="false">IF(OR(G1560="",G1559=""),"",G1560/G1559-1)</f>
        <v>0.0199934715195038</v>
      </c>
      <c r="N1560" s="11" t="n">
        <f aca="false">IF(OR(H1560="",H1559=""),"",H1560/H1559-1)</f>
        <v>0.0405880998585666</v>
      </c>
      <c r="O1560" s="11" t="n">
        <f aca="false">IF(I1560="","",I1560-B1560/252)</f>
        <v>0.0160299680557709</v>
      </c>
      <c r="P1560" s="11" t="n">
        <f aca="false">IF(J1560="","",J1560-B1560/252)</f>
        <v>0.00703590431477755</v>
      </c>
      <c r="Q1560" s="11" t="n">
        <f aca="false">IF(K1560="","",K1560-B1560/252)</f>
        <v>0.00705988063883636</v>
      </c>
      <c r="R1560" s="11" t="n">
        <f aca="false">IF(L1560="","",L1560-B1560/252)</f>
        <v>-0.00919925465714886</v>
      </c>
      <c r="S1560" s="11" t="n">
        <f aca="false">IF(M1560="","",M1560-B1560/252)</f>
        <v>0.0199871223131546</v>
      </c>
      <c r="T1560" s="11" t="n">
        <f aca="false">IF(N1560="","",N1560-B1560/252)</f>
        <v>0.0405817506522174</v>
      </c>
    </row>
    <row r="1561" customFormat="false" ht="15" hidden="false" customHeight="false" outlineLevel="0" collapsed="false">
      <c r="A1561" s="9" t="n">
        <f aca="false">'Prices (input)'!A1561</f>
        <v>41117</v>
      </c>
      <c r="B1561" s="10" t="n">
        <f aca="false">LOOKUP(A1561,'FedFunds (input)'!$A$3:$A$867,'FedFunds (input)'!$B$3:$B$867)/100</f>
        <v>0.0016</v>
      </c>
      <c r="C1561" s="10" t="n">
        <f aca="false">'Prices (input)'!B1561</f>
        <v>108.792</v>
      </c>
      <c r="D1561" s="10" t="n">
        <f aca="false">'Prices (input)'!C1561</f>
        <v>31.64</v>
      </c>
      <c r="E1561" s="10" t="n">
        <f aca="false">'Prices (input)'!D1561</f>
        <v>157.54</v>
      </c>
      <c r="F1561" s="10" t="n">
        <f aca="false">'Prices (input)'!E1561</f>
        <v>86.885</v>
      </c>
      <c r="G1561" s="10" t="n">
        <f aca="false">'Prices (input)'!F1561</f>
        <v>37.778</v>
      </c>
      <c r="H1561" s="10" t="n">
        <f aca="false">'Prices (input)'!G1561</f>
        <v>63.923</v>
      </c>
      <c r="I1561" s="11" t="n">
        <f aca="false">IF(OR(C1561="",C1560=""),"",C1561/C1560-1)</f>
        <v>0.0190428909974802</v>
      </c>
      <c r="J1561" s="11" t="n">
        <f aca="false">IF(OR(D1561="",D1560=""),"",D1561/D1560-1)</f>
        <v>0.00572155117609663</v>
      </c>
      <c r="K1561" s="11" t="n">
        <f aca="false">IF(OR(E1561="",E1560=""),"",E1561/E1560-1)</f>
        <v>0.00491165401543658</v>
      </c>
      <c r="L1561" s="11" t="n">
        <f aca="false">IF(OR(F1561="",F1560=""),"",F1561/F1560-1)</f>
        <v>-0.0181043543119327</v>
      </c>
      <c r="M1561" s="11" t="n">
        <f aca="false">IF(OR(G1561="",G1560=""),"",G1561/G1560-1)</f>
        <v>0.00749393284796107</v>
      </c>
      <c r="N1561" s="11" t="n">
        <f aca="false">IF(OR(H1561="",H1560=""),"",H1561/H1560-1)</f>
        <v>0.0102569775895314</v>
      </c>
      <c r="O1561" s="11" t="n">
        <f aca="false">IF(I1561="","",I1561-B1561/252)</f>
        <v>0.019036541791131</v>
      </c>
      <c r="P1561" s="11" t="n">
        <f aca="false">IF(J1561="","",J1561-B1561/252)</f>
        <v>0.00571520196974742</v>
      </c>
      <c r="Q1561" s="11" t="n">
        <f aca="false">IF(K1561="","",K1561-B1561/252)</f>
        <v>0.00490530480908738</v>
      </c>
      <c r="R1561" s="11" t="n">
        <f aca="false">IF(L1561="","",L1561-B1561/252)</f>
        <v>-0.0181107035182819</v>
      </c>
      <c r="S1561" s="11" t="n">
        <f aca="false">IF(M1561="","",M1561-B1561/252)</f>
        <v>0.00748758364161187</v>
      </c>
      <c r="T1561" s="11" t="n">
        <f aca="false">IF(N1561="","",N1561-B1561/252)</f>
        <v>0.0102506283831822</v>
      </c>
    </row>
    <row r="1562" customFormat="false" ht="15" hidden="false" customHeight="false" outlineLevel="0" collapsed="false">
      <c r="A1562" s="9" t="n">
        <f aca="false">'Prices (input)'!A1562</f>
        <v>41120</v>
      </c>
      <c r="B1562" s="10" t="n">
        <f aca="false">LOOKUP(A1562,'FedFunds (input)'!$A$3:$A$867,'FedFunds (input)'!$B$3:$B$867)/100</f>
        <v>0.0016</v>
      </c>
      <c r="C1562" s="10" t="n">
        <f aca="false">'Prices (input)'!B1562</f>
        <v>108.769</v>
      </c>
      <c r="D1562" s="10" t="n">
        <f aca="false">'Prices (input)'!C1562</f>
        <v>31.6</v>
      </c>
      <c r="E1562" s="10" t="n">
        <f aca="false">'Prices (input)'!D1562</f>
        <v>157.43</v>
      </c>
      <c r="F1562" s="10" t="n">
        <f aca="false">'Prices (input)'!E1562</f>
        <v>87.473</v>
      </c>
      <c r="G1562" s="10" t="n">
        <f aca="false">'Prices (input)'!F1562</f>
        <v>38.277</v>
      </c>
      <c r="H1562" s="10" t="n">
        <f aca="false">'Prices (input)'!G1562</f>
        <v>63.663</v>
      </c>
      <c r="I1562" s="11" t="n">
        <f aca="false">IF(OR(C1562="",C1561=""),"",C1562/C1561-1)</f>
        <v>-0.000211412603867922</v>
      </c>
      <c r="J1562" s="11" t="n">
        <f aca="false">IF(OR(D1562="",D1561=""),"",D1562/D1561-1)</f>
        <v>-0.00126422250316049</v>
      </c>
      <c r="K1562" s="11" t="n">
        <f aca="false">IF(OR(E1562="",E1561=""),"",E1562/E1561-1)</f>
        <v>-0.000698235368795097</v>
      </c>
      <c r="L1562" s="11" t="n">
        <f aca="false">IF(OR(F1562="",F1561=""),"",F1562/F1561-1)</f>
        <v>0.00676756632330089</v>
      </c>
      <c r="M1562" s="11" t="n">
        <f aca="false">IF(OR(G1562="",G1561=""),"",G1562/G1561-1)</f>
        <v>0.0132087458309069</v>
      </c>
      <c r="N1562" s="11" t="n">
        <f aca="false">IF(OR(H1562="",H1561=""),"",H1562/H1561-1)</f>
        <v>-0.00406739358290453</v>
      </c>
      <c r="O1562" s="11" t="n">
        <f aca="false">IF(I1562="","",I1562-B1562/252)</f>
        <v>-0.000217761810217128</v>
      </c>
      <c r="P1562" s="11" t="n">
        <f aca="false">IF(J1562="","",J1562-B1562/252)</f>
        <v>-0.0012705717095097</v>
      </c>
      <c r="Q1562" s="11" t="n">
        <f aca="false">IF(K1562="","",K1562-B1562/252)</f>
        <v>-0.000704584575144304</v>
      </c>
      <c r="R1562" s="11" t="n">
        <f aca="false">IF(L1562="","",L1562-B1562/252)</f>
        <v>0.00676121711695168</v>
      </c>
      <c r="S1562" s="11" t="n">
        <f aca="false">IF(M1562="","",M1562-B1562/252)</f>
        <v>0.0132023966245577</v>
      </c>
      <c r="T1562" s="11" t="n">
        <f aca="false">IF(N1562="","",N1562-B1562/252)</f>
        <v>-0.00407374278925374</v>
      </c>
    </row>
    <row r="1563" customFormat="false" ht="15" hidden="false" customHeight="false" outlineLevel="0" collapsed="false">
      <c r="A1563" s="9" t="n">
        <f aca="false">'Prices (input)'!A1563</f>
        <v>41121</v>
      </c>
      <c r="B1563" s="10" t="n">
        <f aca="false">LOOKUP(A1563,'FedFunds (input)'!$A$3:$A$867,'FedFunds (input)'!$B$3:$B$867)/100</f>
        <v>0.0016</v>
      </c>
      <c r="C1563" s="10" t="n">
        <f aca="false">'Prices (input)'!B1563</f>
        <v>108.227</v>
      </c>
      <c r="D1563" s="10" t="n">
        <f aca="false">'Prices (input)'!C1563</f>
        <v>31.44</v>
      </c>
      <c r="E1563" s="10" t="n">
        <f aca="false">'Prices (input)'!D1563</f>
        <v>156.49</v>
      </c>
      <c r="F1563" s="10" t="n">
        <f aca="false">'Prices (input)'!E1563</f>
        <v>87.655</v>
      </c>
      <c r="G1563" s="10" t="n">
        <f aca="false">'Prices (input)'!F1563</f>
        <v>37.497</v>
      </c>
      <c r="H1563" s="10" t="n">
        <f aca="false">'Prices (input)'!G1563</f>
        <v>62.462</v>
      </c>
      <c r="I1563" s="11" t="n">
        <f aca="false">IF(OR(C1563="",C1562=""),"",C1563/C1562-1)</f>
        <v>-0.00498303744633122</v>
      </c>
      <c r="J1563" s="11" t="n">
        <f aca="false">IF(OR(D1563="",D1562=""),"",D1563/D1562-1)</f>
        <v>-0.00506329113924053</v>
      </c>
      <c r="K1563" s="11" t="n">
        <f aca="false">IF(OR(E1563="",E1562=""),"",E1563/E1562-1)</f>
        <v>-0.00597090770501174</v>
      </c>
      <c r="L1563" s="11" t="n">
        <f aca="false">IF(OR(F1563="",F1562=""),"",F1563/F1562-1)</f>
        <v>0.00208064202668257</v>
      </c>
      <c r="M1563" s="11" t="n">
        <f aca="false">IF(OR(G1563="",G1562=""),"",G1563/G1562-1)</f>
        <v>-0.0203777725527079</v>
      </c>
      <c r="N1563" s="11" t="n">
        <f aca="false">IF(OR(H1563="",H1562=""),"",H1563/H1562-1)</f>
        <v>-0.0188649608092611</v>
      </c>
      <c r="O1563" s="11" t="n">
        <f aca="false">IF(I1563="","",I1563-B1563/252)</f>
        <v>-0.00498938665268042</v>
      </c>
      <c r="P1563" s="11" t="n">
        <f aca="false">IF(J1563="","",J1563-B1563/252)</f>
        <v>-0.00506964034558974</v>
      </c>
      <c r="Q1563" s="11" t="n">
        <f aca="false">IF(K1563="","",K1563-B1563/252)</f>
        <v>-0.00597725691136095</v>
      </c>
      <c r="R1563" s="11" t="n">
        <f aca="false">IF(L1563="","",L1563-B1563/252)</f>
        <v>0.00207429282033336</v>
      </c>
      <c r="S1563" s="11" t="n">
        <f aca="false">IF(M1563="","",M1563-B1563/252)</f>
        <v>-0.0203841217590571</v>
      </c>
      <c r="T1563" s="11" t="n">
        <f aca="false">IF(N1563="","",N1563-B1563/252)</f>
        <v>-0.0188713100156104</v>
      </c>
    </row>
    <row r="1564" customFormat="false" ht="15" hidden="false" customHeight="false" outlineLevel="0" collapsed="false">
      <c r="A1564" s="9" t="n">
        <f aca="false">'Prices (input)'!A1564</f>
        <v>41122</v>
      </c>
      <c r="B1564" s="10" t="n">
        <f aca="false">LOOKUP(A1564,'FedFunds (input)'!$A$3:$A$867,'FedFunds (input)'!$B$3:$B$867)/100</f>
        <v>0.0013</v>
      </c>
      <c r="C1564" s="10" t="n">
        <f aca="false">'Prices (input)'!B1564</f>
        <v>107.944</v>
      </c>
      <c r="D1564" s="10" t="n">
        <f aca="false">'Prices (input)'!C1564</f>
        <v>31.14</v>
      </c>
      <c r="E1564" s="10" t="n">
        <f aca="false">'Prices (input)'!D1564</f>
        <v>155.16</v>
      </c>
      <c r="F1564" s="10" t="n">
        <f aca="false">'Prices (input)'!E1564</f>
        <v>87.244</v>
      </c>
      <c r="G1564" s="10" t="n">
        <f aca="false">'Prices (input)'!F1564</f>
        <v>37.016</v>
      </c>
      <c r="H1564" s="10" t="n">
        <f aca="false">'Prices (input)'!G1564</f>
        <v>61.884</v>
      </c>
      <c r="I1564" s="11" t="n">
        <f aca="false">IF(OR(C1564="",C1563=""),"",C1564/C1563-1)</f>
        <v>-0.00261487429199736</v>
      </c>
      <c r="J1564" s="11" t="n">
        <f aca="false">IF(OR(D1564="",D1563=""),"",D1564/D1563-1)</f>
        <v>-0.00954198473282442</v>
      </c>
      <c r="K1564" s="11" t="n">
        <f aca="false">IF(OR(E1564="",E1563=""),"",E1564/E1563-1)</f>
        <v>-0.00849894561952846</v>
      </c>
      <c r="L1564" s="11" t="n">
        <f aca="false">IF(OR(F1564="",F1563=""),"",F1564/F1563-1)</f>
        <v>-0.00468883691746047</v>
      </c>
      <c r="M1564" s="11" t="n">
        <f aca="false">IF(OR(G1564="",G1563=""),"",G1564/G1563-1)</f>
        <v>-0.0128276928820973</v>
      </c>
      <c r="N1564" s="11" t="n">
        <f aca="false">IF(OR(H1564="",H1563=""),"",H1564/H1563-1)</f>
        <v>-0.00925362620473258</v>
      </c>
      <c r="O1564" s="11" t="n">
        <f aca="false">IF(I1564="","",I1564-B1564/252)</f>
        <v>-0.00262003302215609</v>
      </c>
      <c r="P1564" s="11" t="n">
        <f aca="false">IF(J1564="","",J1564-B1564/252)</f>
        <v>-0.00954714346298315</v>
      </c>
      <c r="Q1564" s="11" t="n">
        <f aca="false">IF(K1564="","",K1564-B1564/252)</f>
        <v>-0.00850410434968719</v>
      </c>
      <c r="R1564" s="11" t="n">
        <f aca="false">IF(L1564="","",L1564-B1564/252)</f>
        <v>-0.0046939956476192</v>
      </c>
      <c r="S1564" s="11" t="n">
        <f aca="false">IF(M1564="","",M1564-B1564/252)</f>
        <v>-0.012832851612256</v>
      </c>
      <c r="T1564" s="11" t="n">
        <f aca="false">IF(N1564="","",N1564-B1564/252)</f>
        <v>-0.00925878493489131</v>
      </c>
    </row>
    <row r="1565" customFormat="false" ht="15" hidden="false" customHeight="false" outlineLevel="0" collapsed="false">
      <c r="A1565" s="9" t="n">
        <f aca="false">'Prices (input)'!A1565</f>
        <v>41123</v>
      </c>
      <c r="B1565" s="10" t="n">
        <f aca="false">LOOKUP(A1565,'FedFunds (input)'!$A$3:$A$867,'FedFunds (input)'!$B$3:$B$867)/100</f>
        <v>0.0013</v>
      </c>
      <c r="C1565" s="10" t="n">
        <f aca="false">'Prices (input)'!B1565</f>
        <v>107.191</v>
      </c>
      <c r="D1565" s="10" t="n">
        <f aca="false">'Prices (input)'!C1565</f>
        <v>30.96</v>
      </c>
      <c r="E1565" s="10" t="n">
        <f aca="false">'Prices (input)'!D1565</f>
        <v>154.13</v>
      </c>
      <c r="F1565" s="10" t="n">
        <f aca="false">'Prices (input)'!E1565</f>
        <v>87.718</v>
      </c>
      <c r="G1565" s="10" t="n">
        <f aca="false">'Prices (input)'!F1565</f>
        <v>36.779</v>
      </c>
      <c r="H1565" s="10" t="n">
        <f aca="false">'Prices (input)'!G1565</f>
        <v>61.845</v>
      </c>
      <c r="I1565" s="11" t="n">
        <f aca="false">IF(OR(C1565="",C1564=""),"",C1565/C1564-1)</f>
        <v>-0.00697583932409396</v>
      </c>
      <c r="J1565" s="11" t="n">
        <f aca="false">IF(OR(D1565="",D1564=""),"",D1565/D1564-1)</f>
        <v>-0.00578034682080919</v>
      </c>
      <c r="K1565" s="11" t="n">
        <f aca="false">IF(OR(E1565="",E1564=""),"",E1565/E1564-1)</f>
        <v>-0.00663830884248517</v>
      </c>
      <c r="L1565" s="11" t="n">
        <f aca="false">IF(OR(F1565="",F1564=""),"",F1565/F1564-1)</f>
        <v>0.00543303837513176</v>
      </c>
      <c r="M1565" s="11" t="n">
        <f aca="false">IF(OR(G1565="",G1564=""),"",G1565/G1564-1)</f>
        <v>-0.00640263669764407</v>
      </c>
      <c r="N1565" s="11" t="n">
        <f aca="false">IF(OR(H1565="",H1564=""),"",H1565/H1564-1)</f>
        <v>-0.000630211363195632</v>
      </c>
      <c r="O1565" s="11" t="n">
        <f aca="false">IF(I1565="","",I1565-B1565/252)</f>
        <v>-0.00698099805425269</v>
      </c>
      <c r="P1565" s="11" t="n">
        <f aca="false">IF(J1565="","",J1565-B1565/252)</f>
        <v>-0.00578550555096792</v>
      </c>
      <c r="Q1565" s="11" t="n">
        <f aca="false">IF(K1565="","",K1565-B1565/252)</f>
        <v>-0.00664346757264391</v>
      </c>
      <c r="R1565" s="11" t="n">
        <f aca="false">IF(L1565="","",L1565-B1565/252)</f>
        <v>0.00542787964497303</v>
      </c>
      <c r="S1565" s="11" t="n">
        <f aca="false">IF(M1565="","",M1565-B1565/252)</f>
        <v>-0.0064077954278028</v>
      </c>
      <c r="T1565" s="11" t="n">
        <f aca="false">IF(N1565="","",N1565-B1565/252)</f>
        <v>-0.000635370093354362</v>
      </c>
    </row>
    <row r="1566" customFormat="false" ht="15" hidden="false" customHeight="false" outlineLevel="0" collapsed="false">
      <c r="A1566" s="9" t="n">
        <f aca="false">'Prices (input)'!A1566</f>
        <v>41124</v>
      </c>
      <c r="B1566" s="10" t="n">
        <f aca="false">LOOKUP(A1566,'FedFunds (input)'!$A$3:$A$867,'FedFunds (input)'!$B$3:$B$867)/100</f>
        <v>0.0013</v>
      </c>
      <c r="C1566" s="10" t="n">
        <f aca="false">'Prices (input)'!B1566</f>
        <v>109.301</v>
      </c>
      <c r="D1566" s="10" t="n">
        <f aca="false">'Prices (input)'!C1566</f>
        <v>31.22</v>
      </c>
      <c r="E1566" s="10" t="n">
        <f aca="false">'Prices (input)'!D1566</f>
        <v>155.55</v>
      </c>
      <c r="F1566" s="10" t="n">
        <f aca="false">'Prices (input)'!E1566</f>
        <v>86.309</v>
      </c>
      <c r="G1566" s="10" t="n">
        <f aca="false">'Prices (input)'!F1566</f>
        <v>37.445</v>
      </c>
      <c r="H1566" s="10" t="n">
        <f aca="false">'Prices (input)'!G1566</f>
        <v>63.079</v>
      </c>
      <c r="I1566" s="11" t="n">
        <f aca="false">IF(OR(C1566="",C1565=""),"",C1566/C1565-1)</f>
        <v>0.0196844884365293</v>
      </c>
      <c r="J1566" s="11" t="n">
        <f aca="false">IF(OR(D1566="",D1565=""),"",D1566/D1565-1)</f>
        <v>0.00839793281653734</v>
      </c>
      <c r="K1566" s="11" t="n">
        <f aca="false">IF(OR(E1566="",E1565=""),"",E1566/E1565-1)</f>
        <v>0.00921300201128927</v>
      </c>
      <c r="L1566" s="11" t="n">
        <f aca="false">IF(OR(F1566="",F1565=""),"",F1566/F1565-1)</f>
        <v>-0.0160628377299985</v>
      </c>
      <c r="M1566" s="11" t="n">
        <f aca="false">IF(OR(G1566="",G1565=""),"",G1566/G1565-1)</f>
        <v>0.0181081595475678</v>
      </c>
      <c r="N1566" s="11" t="n">
        <f aca="false">IF(OR(H1566="",H1565=""),"",H1566/H1565-1)</f>
        <v>0.0199531085778963</v>
      </c>
      <c r="O1566" s="11" t="n">
        <f aca="false">IF(I1566="","",I1566-B1566/252)</f>
        <v>0.0196793297063705</v>
      </c>
      <c r="P1566" s="11" t="n">
        <f aca="false">IF(J1566="","",J1566-B1566/252)</f>
        <v>0.0083927740863786</v>
      </c>
      <c r="Q1566" s="11" t="n">
        <f aca="false">IF(K1566="","",K1566-B1566/252)</f>
        <v>0.00920784328113054</v>
      </c>
      <c r="R1566" s="11" t="n">
        <f aca="false">IF(L1566="","",L1566-B1566/252)</f>
        <v>-0.0160679964601572</v>
      </c>
      <c r="S1566" s="11" t="n">
        <f aca="false">IF(M1566="","",M1566-B1566/252)</f>
        <v>0.0181030008174091</v>
      </c>
      <c r="T1566" s="11" t="n">
        <f aca="false">IF(N1566="","",N1566-B1566/252)</f>
        <v>0.0199479498477376</v>
      </c>
    </row>
    <row r="1567" customFormat="false" ht="15" hidden="false" customHeight="false" outlineLevel="0" collapsed="false">
      <c r="A1567" s="9" t="n">
        <f aca="false">'Prices (input)'!A1567</f>
        <v>41127</v>
      </c>
      <c r="B1567" s="10" t="n">
        <f aca="false">LOOKUP(A1567,'FedFunds (input)'!$A$3:$A$867,'FedFunds (input)'!$B$3:$B$867)/100</f>
        <v>0.0013</v>
      </c>
      <c r="C1567" s="10" t="n">
        <f aca="false">'Prices (input)'!B1567</f>
        <v>109.521</v>
      </c>
      <c r="D1567" s="10" t="n">
        <f aca="false">'Prices (input)'!C1567</f>
        <v>31.38</v>
      </c>
      <c r="E1567" s="10" t="n">
        <f aca="false">'Prices (input)'!D1567</f>
        <v>156.3</v>
      </c>
      <c r="F1567" s="10" t="n">
        <f aca="false">'Prices (input)'!E1567</f>
        <v>86.336</v>
      </c>
      <c r="G1567" s="10" t="n">
        <f aca="false">'Prices (input)'!F1567</f>
        <v>38.268</v>
      </c>
      <c r="H1567" s="10" t="n">
        <f aca="false">'Prices (input)'!G1567</f>
        <v>64.8</v>
      </c>
      <c r="I1567" s="11" t="n">
        <f aca="false">IF(OR(C1567="",C1566=""),"",C1567/C1566-1)</f>
        <v>0.00201279036788327</v>
      </c>
      <c r="J1567" s="11" t="n">
        <f aca="false">IF(OR(D1567="",D1566=""),"",D1567/D1566-1)</f>
        <v>0.00512491992312625</v>
      </c>
      <c r="K1567" s="11" t="n">
        <f aca="false">IF(OR(E1567="",E1566=""),"",E1567/E1566-1)</f>
        <v>0.0048216007714561</v>
      </c>
      <c r="L1567" s="11" t="n">
        <f aca="false">IF(OR(F1567="",F1566=""),"",F1567/F1566-1)</f>
        <v>0.000312829484758304</v>
      </c>
      <c r="M1567" s="11" t="n">
        <f aca="false">IF(OR(G1567="",G1566=""),"",G1567/G1566-1)</f>
        <v>0.0219789023901722</v>
      </c>
      <c r="N1567" s="11" t="n">
        <f aca="false">IF(OR(H1567="",H1566=""),"",H1567/H1566-1)</f>
        <v>0.0272832479906149</v>
      </c>
      <c r="O1567" s="11" t="n">
        <f aca="false">IF(I1567="","",I1567-B1567/252)</f>
        <v>0.00200763163772454</v>
      </c>
      <c r="P1567" s="11" t="n">
        <f aca="false">IF(J1567="","",J1567-B1567/252)</f>
        <v>0.00511976119296752</v>
      </c>
      <c r="Q1567" s="11" t="n">
        <f aca="false">IF(K1567="","",K1567-B1567/252)</f>
        <v>0.00481644204129737</v>
      </c>
      <c r="R1567" s="11" t="n">
        <f aca="false">IF(L1567="","",L1567-B1567/252)</f>
        <v>0.000307670754599573</v>
      </c>
      <c r="S1567" s="11" t="n">
        <f aca="false">IF(M1567="","",M1567-B1567/252)</f>
        <v>0.0219737436600135</v>
      </c>
      <c r="T1567" s="11" t="n">
        <f aca="false">IF(N1567="","",N1567-B1567/252)</f>
        <v>0.0272780892604561</v>
      </c>
    </row>
    <row r="1568" customFormat="false" ht="15" hidden="false" customHeight="false" outlineLevel="0" collapsed="false">
      <c r="A1568" s="9" t="n">
        <f aca="false">'Prices (input)'!A1568</f>
        <v>41128</v>
      </c>
      <c r="B1568" s="10" t="n">
        <f aca="false">LOOKUP(A1568,'FedFunds (input)'!$A$3:$A$867,'FedFunds (input)'!$B$3:$B$867)/100</f>
        <v>0.0013</v>
      </c>
      <c r="C1568" s="10" t="n">
        <f aca="false">'Prices (input)'!B1568</f>
        <v>110.039</v>
      </c>
      <c r="D1568" s="10" t="n">
        <f aca="false">'Prices (input)'!C1568</f>
        <v>31.39</v>
      </c>
      <c r="E1568" s="10" t="n">
        <f aca="false">'Prices (input)'!D1568</f>
        <v>156.31</v>
      </c>
      <c r="F1568" s="10" t="n">
        <f aca="false">'Prices (input)'!E1568</f>
        <v>85.232</v>
      </c>
      <c r="G1568" s="10" t="n">
        <f aca="false">'Prices (input)'!F1568</f>
        <v>38.718</v>
      </c>
      <c r="H1568" s="10" t="n">
        <f aca="false">'Prices (input)'!G1568</f>
        <v>64.865</v>
      </c>
      <c r="I1568" s="11" t="n">
        <f aca="false">IF(OR(C1568="",C1567=""),"",C1568/C1567-1)</f>
        <v>0.00472968654413308</v>
      </c>
      <c r="J1568" s="11" t="n">
        <f aca="false">IF(OR(D1568="",D1567=""),"",D1568/D1567-1)</f>
        <v>0.00031867431485022</v>
      </c>
      <c r="K1568" s="11" t="n">
        <f aca="false">IF(OR(E1568="",E1567=""),"",E1568/E1567-1)</f>
        <v>6.39795265513499E-005</v>
      </c>
      <c r="L1568" s="11" t="n">
        <f aca="false">IF(OR(F1568="",F1567=""),"",F1568/F1567-1)</f>
        <v>-0.0127872498146775</v>
      </c>
      <c r="M1568" s="11" t="n">
        <f aca="false">IF(OR(G1568="",G1567=""),"",G1568/G1567-1)</f>
        <v>0.0117591721542805</v>
      </c>
      <c r="N1568" s="11" t="n">
        <f aca="false">IF(OR(H1568="",H1567=""),"",H1568/H1567-1)</f>
        <v>0.001003086419753</v>
      </c>
      <c r="O1568" s="11" t="n">
        <f aca="false">IF(I1568="","",I1568-B1568/252)</f>
        <v>0.00472452781397435</v>
      </c>
      <c r="P1568" s="11" t="n">
        <f aca="false">IF(J1568="","",J1568-B1568/252)</f>
        <v>0.00031351558469149</v>
      </c>
      <c r="Q1568" s="11" t="n">
        <f aca="false">IF(K1568="","",K1568-B1568/252)</f>
        <v>5.88207963926197E-005</v>
      </c>
      <c r="R1568" s="11" t="n">
        <f aca="false">IF(L1568="","",L1568-B1568/252)</f>
        <v>-0.0127924085448362</v>
      </c>
      <c r="S1568" s="11" t="n">
        <f aca="false">IF(M1568="","",M1568-B1568/252)</f>
        <v>0.0117540134241217</v>
      </c>
      <c r="T1568" s="11" t="n">
        <f aca="false">IF(N1568="","",N1568-B1568/252)</f>
        <v>0.000997927689594266</v>
      </c>
    </row>
    <row r="1569" customFormat="false" ht="15" hidden="false" customHeight="false" outlineLevel="0" collapsed="false">
      <c r="A1569" s="9" t="n">
        <f aca="false">'Prices (input)'!A1569</f>
        <v>41129</v>
      </c>
      <c r="B1569" s="10" t="n">
        <f aca="false">LOOKUP(A1569,'FedFunds (input)'!$A$3:$A$867,'FedFunds (input)'!$B$3:$B$867)/100</f>
        <v>0.0013</v>
      </c>
      <c r="C1569" s="10" t="n">
        <f aca="false">'Prices (input)'!B1569</f>
        <v>110.18</v>
      </c>
      <c r="D1569" s="10" t="n">
        <f aca="false">'Prices (input)'!C1569</f>
        <v>31.41</v>
      </c>
      <c r="E1569" s="10" t="n">
        <f aca="false">'Prices (input)'!D1569</f>
        <v>156.46</v>
      </c>
      <c r="F1569" s="10" t="n">
        <f aca="false">'Prices (input)'!E1569</f>
        <v>84.799</v>
      </c>
      <c r="G1569" s="10" t="n">
        <f aca="false">'Prices (input)'!F1569</f>
        <v>38.505</v>
      </c>
      <c r="H1569" s="10" t="n">
        <f aca="false">'Prices (input)'!G1569</f>
        <v>64.572</v>
      </c>
      <c r="I1569" s="11" t="n">
        <f aca="false">IF(OR(C1569="",C1568=""),"",C1569/C1568-1)</f>
        <v>0.00128136388007882</v>
      </c>
      <c r="J1569" s="11" t="n">
        <f aca="false">IF(OR(D1569="",D1568=""),"",D1569/D1568-1)</f>
        <v>0.00063714558776673</v>
      </c>
      <c r="K1569" s="11" t="n">
        <f aca="false">IF(OR(E1569="",E1568=""),"",E1569/E1568-1)</f>
        <v>0.000959631501503466</v>
      </c>
      <c r="L1569" s="11" t="n">
        <f aca="false">IF(OR(F1569="",F1568=""),"",F1569/F1568-1)</f>
        <v>-0.00508025154871405</v>
      </c>
      <c r="M1569" s="11" t="n">
        <f aca="false">IF(OR(G1569="",G1568=""),"",G1569/G1568-1)</f>
        <v>-0.00550131721679836</v>
      </c>
      <c r="N1569" s="11" t="n">
        <f aca="false">IF(OR(H1569="",H1568=""),"",H1569/H1568-1)</f>
        <v>-0.00451707392276257</v>
      </c>
      <c r="O1569" s="11" t="n">
        <f aca="false">IF(I1569="","",I1569-B1569/252)</f>
        <v>0.00127620514992009</v>
      </c>
      <c r="P1569" s="11" t="n">
        <f aca="false">IF(J1569="","",J1569-B1569/252)</f>
        <v>0.000631986857608</v>
      </c>
      <c r="Q1569" s="11" t="n">
        <f aca="false">IF(K1569="","",K1569-B1569/252)</f>
        <v>0.000954472771344736</v>
      </c>
      <c r="R1569" s="11" t="n">
        <f aca="false">IF(L1569="","",L1569-B1569/252)</f>
        <v>-0.00508541027887278</v>
      </c>
      <c r="S1569" s="11" t="n">
        <f aca="false">IF(M1569="","",M1569-B1569/252)</f>
        <v>-0.00550647594695709</v>
      </c>
      <c r="T1569" s="11" t="n">
        <f aca="false">IF(N1569="","",N1569-B1569/252)</f>
        <v>-0.0045222326529213</v>
      </c>
    </row>
    <row r="1570" customFormat="false" ht="15" hidden="false" customHeight="false" outlineLevel="0" collapsed="false">
      <c r="A1570" s="9" t="n">
        <f aca="false">'Prices (input)'!A1570</f>
        <v>41130</v>
      </c>
      <c r="B1570" s="10" t="n">
        <f aca="false">LOOKUP(A1570,'FedFunds (input)'!$A$3:$A$867,'FedFunds (input)'!$B$3:$B$867)/100</f>
        <v>0.0013</v>
      </c>
      <c r="C1570" s="10" t="n">
        <f aca="false">'Prices (input)'!B1570</f>
        <v>110.266</v>
      </c>
      <c r="D1570" s="10" t="n">
        <f aca="false">'Prices (input)'!C1570</f>
        <v>31.52</v>
      </c>
      <c r="E1570" s="10" t="n">
        <f aca="false">'Prices (input)'!D1570</f>
        <v>156.98</v>
      </c>
      <c r="F1570" s="10" t="n">
        <f aca="false">'Prices (input)'!E1570</f>
        <v>84.727</v>
      </c>
      <c r="G1570" s="10" t="n">
        <f aca="false">'Prices (input)'!F1570</f>
        <v>38.995</v>
      </c>
      <c r="H1570" s="10" t="n">
        <f aca="false">'Prices (input)'!G1570</f>
        <v>66.066</v>
      </c>
      <c r="I1570" s="11" t="n">
        <f aca="false">IF(OR(C1570="",C1569=""),"",C1570/C1569-1)</f>
        <v>0.000780540933018603</v>
      </c>
      <c r="J1570" s="11" t="n">
        <f aca="false">IF(OR(D1570="",D1569=""),"",D1570/D1569-1)</f>
        <v>0.00350206940464815</v>
      </c>
      <c r="K1570" s="11" t="n">
        <f aca="false">IF(OR(E1570="",E1569=""),"",E1570/E1569-1)</f>
        <v>0.00332353317141743</v>
      </c>
      <c r="L1570" s="11" t="n">
        <f aca="false">IF(OR(F1570="",F1569=""),"",F1570/F1569-1)</f>
        <v>-0.000849066616351646</v>
      </c>
      <c r="M1570" s="11" t="n">
        <f aca="false">IF(OR(G1570="",G1569=""),"",G1570/G1569-1)</f>
        <v>0.0127256200493442</v>
      </c>
      <c r="N1570" s="11" t="n">
        <f aca="false">IF(OR(H1570="",H1569=""),"",H1570/H1569-1)</f>
        <v>0.0231369633897045</v>
      </c>
      <c r="O1570" s="11" t="n">
        <f aca="false">IF(I1570="","",I1570-B1570/252)</f>
        <v>0.000775382202859873</v>
      </c>
      <c r="P1570" s="11" t="n">
        <f aca="false">IF(J1570="","",J1570-B1570/252)</f>
        <v>0.00349691067448941</v>
      </c>
      <c r="Q1570" s="11" t="n">
        <f aca="false">IF(K1570="","",K1570-B1570/252)</f>
        <v>0.0033183744412587</v>
      </c>
      <c r="R1570" s="11" t="n">
        <f aca="false">IF(L1570="","",L1570-B1570/252)</f>
        <v>-0.000854225346510376</v>
      </c>
      <c r="S1570" s="11" t="n">
        <f aca="false">IF(M1570="","",M1570-B1570/252)</f>
        <v>0.0127204613191855</v>
      </c>
      <c r="T1570" s="11" t="n">
        <f aca="false">IF(N1570="","",N1570-B1570/252)</f>
        <v>0.0231318046595458</v>
      </c>
    </row>
    <row r="1571" customFormat="false" ht="15" hidden="false" customHeight="false" outlineLevel="0" collapsed="false">
      <c r="A1571" s="9" t="n">
        <f aca="false">'Prices (input)'!A1571</f>
        <v>41131</v>
      </c>
      <c r="B1571" s="10" t="n">
        <f aca="false">LOOKUP(A1571,'FedFunds (input)'!$A$3:$A$867,'FedFunds (input)'!$B$3:$B$867)/100</f>
        <v>0.0013</v>
      </c>
      <c r="C1571" s="10" t="n">
        <f aca="false">'Prices (input)'!B1571</f>
        <v>110.47</v>
      </c>
      <c r="D1571" s="10" t="n">
        <f aca="false">'Prices (input)'!C1571</f>
        <v>31.56</v>
      </c>
      <c r="E1571" s="10" t="n">
        <f aca="false">'Prices (input)'!D1571</f>
        <v>157.18</v>
      </c>
      <c r="F1571" s="10" t="n">
        <f aca="false">'Prices (input)'!E1571</f>
        <v>85.131</v>
      </c>
      <c r="G1571" s="10" t="n">
        <f aca="false">'Prices (input)'!F1571</f>
        <v>39.284</v>
      </c>
      <c r="H1571" s="10" t="n">
        <f aca="false">'Prices (input)'!G1571</f>
        <v>66.228</v>
      </c>
      <c r="I1571" s="11" t="n">
        <f aca="false">IF(OR(C1571="",C1570=""),"",C1571/C1570-1)</f>
        <v>0.00185007164493123</v>
      </c>
      <c r="J1571" s="11" t="n">
        <f aca="false">IF(OR(D1571="",D1570=""),"",D1571/D1570-1)</f>
        <v>0.00126903553299496</v>
      </c>
      <c r="K1571" s="11" t="n">
        <f aca="false">IF(OR(E1571="",E1570=""),"",E1571/E1570-1)</f>
        <v>0.00127404764938222</v>
      </c>
      <c r="L1571" s="11" t="n">
        <f aca="false">IF(OR(F1571="",F1570=""),"",F1571/F1570-1)</f>
        <v>0.00476825569181005</v>
      </c>
      <c r="M1571" s="11" t="n">
        <f aca="false">IF(OR(G1571="",G1570=""),"",G1571/G1570-1)</f>
        <v>0.00741120656494432</v>
      </c>
      <c r="N1571" s="11" t="n">
        <f aca="false">IF(OR(H1571="",H1570=""),"",H1571/H1570-1)</f>
        <v>0.00245209336118424</v>
      </c>
      <c r="O1571" s="11" t="n">
        <f aca="false">IF(I1571="","",I1571-B1571/252)</f>
        <v>0.0018449129147725</v>
      </c>
      <c r="P1571" s="11" t="n">
        <f aca="false">IF(J1571="","",J1571-B1571/252)</f>
        <v>0.00126387680283623</v>
      </c>
      <c r="Q1571" s="11" t="n">
        <f aca="false">IF(K1571="","",K1571-B1571/252)</f>
        <v>0.00126888891922348</v>
      </c>
      <c r="R1571" s="11" t="n">
        <f aca="false">IF(L1571="","",L1571-B1571/252)</f>
        <v>0.00476309696165132</v>
      </c>
      <c r="S1571" s="11" t="n">
        <f aca="false">IF(M1571="","",M1571-B1571/252)</f>
        <v>0.00740604783478559</v>
      </c>
      <c r="T1571" s="11" t="n">
        <f aca="false">IF(N1571="","",N1571-B1571/252)</f>
        <v>0.00244693463102551</v>
      </c>
    </row>
    <row r="1572" customFormat="false" ht="15" hidden="false" customHeight="false" outlineLevel="0" collapsed="false">
      <c r="A1572" s="9" t="n">
        <f aca="false">'Prices (input)'!A1572</f>
        <v>41134</v>
      </c>
      <c r="B1572" s="10" t="n">
        <f aca="false">LOOKUP(A1572,'FedFunds (input)'!$A$3:$A$867,'FedFunds (input)'!$B$3:$B$867)/100</f>
        <v>0.0013</v>
      </c>
      <c r="C1572" s="10" t="n">
        <f aca="false">'Prices (input)'!B1572</f>
        <v>110.407</v>
      </c>
      <c r="D1572" s="10" t="n">
        <f aca="false">'Prices (input)'!C1572</f>
        <v>31.33</v>
      </c>
      <c r="E1572" s="10" t="n">
        <f aca="false">'Prices (input)'!D1572</f>
        <v>155.99</v>
      </c>
      <c r="F1572" s="10" t="n">
        <f aca="false">'Prices (input)'!E1572</f>
        <v>85.002</v>
      </c>
      <c r="G1572" s="10" t="n">
        <f aca="false">'Prices (input)'!F1572</f>
        <v>38.767</v>
      </c>
      <c r="H1572" s="10" t="n">
        <f aca="false">'Prices (input)'!G1572</f>
        <v>65.351</v>
      </c>
      <c r="I1572" s="11" t="n">
        <f aca="false">IF(OR(C1572="",C1571=""),"",C1572/C1571-1)</f>
        <v>-0.000570290576627164</v>
      </c>
      <c r="J1572" s="11" t="n">
        <f aca="false">IF(OR(D1572="",D1571=""),"",D1572/D1571-1)</f>
        <v>-0.00728770595690753</v>
      </c>
      <c r="K1572" s="11" t="n">
        <f aca="false">IF(OR(E1572="",E1571=""),"",E1572/E1571-1)</f>
        <v>-0.00757093777834328</v>
      </c>
      <c r="L1572" s="11" t="n">
        <f aca="false">IF(OR(F1572="",F1571=""),"",F1572/F1571-1)</f>
        <v>-0.00151531169609198</v>
      </c>
      <c r="M1572" s="11" t="n">
        <f aca="false">IF(OR(G1572="",G1571=""),"",G1572/G1571-1)</f>
        <v>-0.0131605742796048</v>
      </c>
      <c r="N1572" s="11" t="n">
        <f aca="false">IF(OR(H1572="",H1571=""),"",H1572/H1571-1)</f>
        <v>-0.0132421332366974</v>
      </c>
      <c r="O1572" s="11" t="n">
        <f aca="false">IF(I1572="","",I1572-B1572/252)</f>
        <v>-0.000575449306785894</v>
      </c>
      <c r="P1572" s="11" t="n">
        <f aca="false">IF(J1572="","",J1572-B1572/252)</f>
        <v>-0.00729286468706626</v>
      </c>
      <c r="Q1572" s="11" t="n">
        <f aca="false">IF(K1572="","",K1572-B1572/252)</f>
        <v>-0.00757609650850201</v>
      </c>
      <c r="R1572" s="11" t="n">
        <f aca="false">IF(L1572="","",L1572-B1572/252)</f>
        <v>-0.00152047042625071</v>
      </c>
      <c r="S1572" s="11" t="n">
        <f aca="false">IF(M1572="","",M1572-B1572/252)</f>
        <v>-0.0131657330097636</v>
      </c>
      <c r="T1572" s="11" t="n">
        <f aca="false">IF(N1572="","",N1572-B1572/252)</f>
        <v>-0.0132472919668562</v>
      </c>
    </row>
    <row r="1573" customFormat="false" ht="15" hidden="false" customHeight="false" outlineLevel="0" collapsed="false">
      <c r="A1573" s="9" t="n">
        <f aca="false">'Prices (input)'!A1573</f>
        <v>41135</v>
      </c>
      <c r="B1573" s="10" t="n">
        <f aca="false">LOOKUP(A1573,'FedFunds (input)'!$A$3:$A$867,'FedFunds (input)'!$B$3:$B$867)/100</f>
        <v>0.0013</v>
      </c>
      <c r="C1573" s="10" t="n">
        <f aca="false">'Prices (input)'!B1573</f>
        <v>110.407</v>
      </c>
      <c r="D1573" s="10" t="n">
        <f aca="false">'Prices (input)'!C1573</f>
        <v>31.14</v>
      </c>
      <c r="E1573" s="10" t="n">
        <f aca="false">'Prices (input)'!D1573</f>
        <v>155.13</v>
      </c>
      <c r="F1573" s="10" t="n">
        <f aca="false">'Prices (input)'!E1573</f>
        <v>83.85</v>
      </c>
      <c r="G1573" s="10" t="n">
        <f aca="false">'Prices (input)'!F1573</f>
        <v>38.496</v>
      </c>
      <c r="H1573" s="10" t="n">
        <f aca="false">'Prices (input)'!G1573</f>
        <v>64.378</v>
      </c>
      <c r="I1573" s="11" t="n">
        <f aca="false">IF(OR(C1573="",C1572=""),"",C1573/C1572-1)</f>
        <v>0</v>
      </c>
      <c r="J1573" s="11" t="n">
        <f aca="false">IF(OR(D1573="",D1572=""),"",D1573/D1572-1)</f>
        <v>-0.00606447494414297</v>
      </c>
      <c r="K1573" s="11" t="n">
        <f aca="false">IF(OR(E1573="",E1572=""),"",E1573/E1572-1)</f>
        <v>-0.00551317392140527</v>
      </c>
      <c r="L1573" s="11" t="n">
        <f aca="false">IF(OR(F1573="",F1572=""),"",F1573/F1572-1)</f>
        <v>-0.0135526222912402</v>
      </c>
      <c r="M1573" s="11" t="n">
        <f aca="false">IF(OR(G1573="",G1572=""),"",G1573/G1572-1)</f>
        <v>-0.00699048159517113</v>
      </c>
      <c r="N1573" s="11" t="n">
        <f aca="false">IF(OR(H1573="",H1572=""),"",H1573/H1572-1)</f>
        <v>-0.0148888310813913</v>
      </c>
      <c r="O1573" s="11" t="n">
        <f aca="false">IF(I1573="","",I1573-B1573/252)</f>
        <v>-5.15873015873016E-006</v>
      </c>
      <c r="P1573" s="11" t="n">
        <f aca="false">IF(J1573="","",J1573-B1573/252)</f>
        <v>-0.0060696336743017</v>
      </c>
      <c r="Q1573" s="11" t="n">
        <f aca="false">IF(K1573="","",K1573-B1573/252)</f>
        <v>-0.005518332651564</v>
      </c>
      <c r="R1573" s="11" t="n">
        <f aca="false">IF(L1573="","",L1573-B1573/252)</f>
        <v>-0.0135577810213989</v>
      </c>
      <c r="S1573" s="11" t="n">
        <f aca="false">IF(M1573="","",M1573-B1573/252)</f>
        <v>-0.00699564032532986</v>
      </c>
      <c r="T1573" s="11" t="n">
        <f aca="false">IF(N1573="","",N1573-B1573/252)</f>
        <v>-0.01489398981155</v>
      </c>
    </row>
    <row r="1574" customFormat="false" ht="15" hidden="false" customHeight="false" outlineLevel="0" collapsed="false">
      <c r="A1574" s="9" t="n">
        <f aca="false">'Prices (input)'!A1574</f>
        <v>41136</v>
      </c>
      <c r="B1574" s="10" t="n">
        <f aca="false">LOOKUP(A1574,'FedFunds (input)'!$A$3:$A$867,'FedFunds (input)'!$B$3:$B$867)/100</f>
        <v>0.0013</v>
      </c>
      <c r="C1574" s="10" t="n">
        <f aca="false">'Prices (input)'!B1574</f>
        <v>110.533</v>
      </c>
      <c r="D1574" s="10" t="n">
        <f aca="false">'Prices (input)'!C1574</f>
        <v>31.24</v>
      </c>
      <c r="E1574" s="10" t="n">
        <f aca="false">'Prices (input)'!D1574</f>
        <v>155.63</v>
      </c>
      <c r="F1574" s="10" t="n">
        <f aca="false">'Prices (input)'!E1574</f>
        <v>82.685</v>
      </c>
      <c r="G1574" s="10" t="n">
        <f aca="false">'Prices (input)'!F1574</f>
        <v>38.653</v>
      </c>
      <c r="H1574" s="10" t="n">
        <f aca="false">'Prices (input)'!G1574</f>
        <v>64.637</v>
      </c>
      <c r="I1574" s="11" t="n">
        <f aca="false">IF(OR(C1574="",C1573=""),"",C1574/C1573-1)</f>
        <v>0.00114123198710225</v>
      </c>
      <c r="J1574" s="11" t="n">
        <f aca="false">IF(OR(D1574="",D1573=""),"",D1574/D1573-1)</f>
        <v>0.00321130378933843</v>
      </c>
      <c r="K1574" s="11" t="n">
        <f aca="false">IF(OR(E1574="",E1573=""),"",E1574/E1573-1)</f>
        <v>0.00322310320376462</v>
      </c>
      <c r="L1574" s="11" t="n">
        <f aca="false">IF(OR(F1574="",F1573=""),"",F1574/F1573-1)</f>
        <v>-0.0138938580799045</v>
      </c>
      <c r="M1574" s="11" t="n">
        <f aca="false">IF(OR(G1574="",G1573=""),"",G1574/G1573-1)</f>
        <v>0.00407834580216115</v>
      </c>
      <c r="N1574" s="11" t="n">
        <f aca="false">IF(OR(H1574="",H1573=""),"",H1574/H1573-1)</f>
        <v>0.0040231134859734</v>
      </c>
      <c r="O1574" s="11" t="n">
        <f aca="false">IF(I1574="","",I1574-B1574/252)</f>
        <v>0.00113607325694352</v>
      </c>
      <c r="P1574" s="11" t="n">
        <f aca="false">IF(J1574="","",J1574-B1574/252)</f>
        <v>0.0032061450591797</v>
      </c>
      <c r="Q1574" s="11" t="n">
        <f aca="false">IF(K1574="","",K1574-B1574/252)</f>
        <v>0.00321794447360589</v>
      </c>
      <c r="R1574" s="11" t="n">
        <f aca="false">IF(L1574="","",L1574-B1574/252)</f>
        <v>-0.0138990168100632</v>
      </c>
      <c r="S1574" s="11" t="n">
        <f aca="false">IF(M1574="","",M1574-B1574/252)</f>
        <v>0.00407318707200242</v>
      </c>
      <c r="T1574" s="11" t="n">
        <f aca="false">IF(N1574="","",N1574-B1574/252)</f>
        <v>0.00401795475581467</v>
      </c>
    </row>
    <row r="1575" customFormat="false" ht="15" hidden="false" customHeight="false" outlineLevel="0" collapsed="false">
      <c r="A1575" s="9" t="n">
        <f aca="false">'Prices (input)'!A1575</f>
        <v>41137</v>
      </c>
      <c r="B1575" s="10" t="n">
        <f aca="false">LOOKUP(A1575,'FedFunds (input)'!$A$3:$A$867,'FedFunds (input)'!$B$3:$B$867)/100</f>
        <v>0.0013</v>
      </c>
      <c r="C1575" s="10" t="n">
        <f aca="false">'Prices (input)'!B1575</f>
        <v>111.372</v>
      </c>
      <c r="D1575" s="10" t="n">
        <f aca="false">'Prices (input)'!C1575</f>
        <v>31.45</v>
      </c>
      <c r="E1575" s="10" t="n">
        <f aca="false">'Prices (input)'!D1575</f>
        <v>156.56</v>
      </c>
      <c r="F1575" s="10" t="n">
        <f aca="false">'Prices (input)'!E1575</f>
        <v>81.974</v>
      </c>
      <c r="G1575" s="10" t="n">
        <f aca="false">'Prices (input)'!F1575</f>
        <v>39.967</v>
      </c>
      <c r="H1575" s="10" t="n">
        <f aca="false">'Prices (input)'!G1575</f>
        <v>66.683</v>
      </c>
      <c r="I1575" s="11" t="n">
        <f aca="false">IF(OR(C1575="",C1574=""),"",C1575/C1574-1)</f>
        <v>0.00759049333683159</v>
      </c>
      <c r="J1575" s="11" t="n">
        <f aca="false">IF(OR(D1575="",D1574=""),"",D1575/D1574-1)</f>
        <v>0.00672215108834839</v>
      </c>
      <c r="K1575" s="11" t="n">
        <f aca="false">IF(OR(E1575="",E1574=""),"",E1575/E1574-1)</f>
        <v>0.0059757116237229</v>
      </c>
      <c r="L1575" s="11" t="n">
        <f aca="false">IF(OR(F1575="",F1574=""),"",F1575/F1574-1)</f>
        <v>-0.00859889943762471</v>
      </c>
      <c r="M1575" s="11" t="n">
        <f aca="false">IF(OR(G1575="",G1574=""),"",G1575/G1574-1)</f>
        <v>0.0339947740149535</v>
      </c>
      <c r="N1575" s="11" t="n">
        <f aca="false">IF(OR(H1575="",H1574=""),"",H1575/H1574-1)</f>
        <v>0.0316536967990471</v>
      </c>
      <c r="O1575" s="11" t="n">
        <f aca="false">IF(I1575="","",I1575-B1575/252)</f>
        <v>0.00758533460667286</v>
      </c>
      <c r="P1575" s="11" t="n">
        <f aca="false">IF(J1575="","",J1575-B1575/252)</f>
        <v>0.00671699235818966</v>
      </c>
      <c r="Q1575" s="11" t="n">
        <f aca="false">IF(K1575="","",K1575-B1575/252)</f>
        <v>0.00597055289356417</v>
      </c>
      <c r="R1575" s="11" t="n">
        <f aca="false">IF(L1575="","",L1575-B1575/252)</f>
        <v>-0.00860405816778344</v>
      </c>
      <c r="S1575" s="11" t="n">
        <f aca="false">IF(M1575="","",M1575-B1575/252)</f>
        <v>0.0339896152847948</v>
      </c>
      <c r="T1575" s="11" t="n">
        <f aca="false">IF(N1575="","",N1575-B1575/252)</f>
        <v>0.0316485380688883</v>
      </c>
    </row>
    <row r="1576" customFormat="false" ht="15" hidden="false" customHeight="false" outlineLevel="0" collapsed="false">
      <c r="A1576" s="9" t="n">
        <f aca="false">'Prices (input)'!A1576</f>
        <v>41138</v>
      </c>
      <c r="B1576" s="10" t="n">
        <f aca="false">LOOKUP(A1576,'FedFunds (input)'!$A$3:$A$867,'FedFunds (input)'!$B$3:$B$867)/100</f>
        <v>0.0013</v>
      </c>
      <c r="C1576" s="10" t="n">
        <f aca="false">'Prices (input)'!B1576</f>
        <v>111.529</v>
      </c>
      <c r="D1576" s="10" t="n">
        <f aca="false">'Prices (input)'!C1576</f>
        <v>31.46</v>
      </c>
      <c r="E1576" s="10" t="n">
        <f aca="false">'Prices (input)'!D1576</f>
        <v>156.75</v>
      </c>
      <c r="F1576" s="10" t="n">
        <f aca="false">'Prices (input)'!E1576</f>
        <v>82.387</v>
      </c>
      <c r="G1576" s="10" t="n">
        <f aca="false">'Prices (input)'!F1576</f>
        <v>39.705</v>
      </c>
      <c r="H1576" s="10" t="n">
        <f aca="false">'Prices (input)'!G1576</f>
        <v>66.845</v>
      </c>
      <c r="I1576" s="11" t="n">
        <f aca="false">IF(OR(C1576="",C1575=""),"",C1576/C1575-1)</f>
        <v>0.00140969004776781</v>
      </c>
      <c r="J1576" s="11" t="n">
        <f aca="false">IF(OR(D1576="",D1575=""),"",D1576/D1575-1)</f>
        <v>0.0003179650238474</v>
      </c>
      <c r="K1576" s="11" t="n">
        <f aca="false">IF(OR(E1576="",E1575=""),"",E1576/E1575-1)</f>
        <v>0.00121359223300965</v>
      </c>
      <c r="L1576" s="11" t="n">
        <f aca="false">IF(OR(F1576="",F1575=""),"",F1576/F1575-1)</f>
        <v>0.00503818283846091</v>
      </c>
      <c r="M1576" s="11" t="n">
        <f aca="false">IF(OR(G1576="",G1575=""),"",G1576/G1575-1)</f>
        <v>-0.00655540821177469</v>
      </c>
      <c r="N1576" s="11" t="n">
        <f aca="false">IF(OR(H1576="",H1575=""),"",H1576/H1575-1)</f>
        <v>0.00242940479582487</v>
      </c>
      <c r="O1576" s="11" t="n">
        <f aca="false">IF(I1576="","",I1576-B1576/252)</f>
        <v>0.00140453131760908</v>
      </c>
      <c r="P1576" s="11" t="n">
        <f aca="false">IF(J1576="","",J1576-B1576/252)</f>
        <v>0.00031280629368867</v>
      </c>
      <c r="Q1576" s="11" t="n">
        <f aca="false">IF(K1576="","",K1576-B1576/252)</f>
        <v>0.00120843350285092</v>
      </c>
      <c r="R1576" s="11" t="n">
        <f aca="false">IF(L1576="","",L1576-B1576/252)</f>
        <v>0.00503302410830218</v>
      </c>
      <c r="S1576" s="11" t="n">
        <f aca="false">IF(M1576="","",M1576-B1576/252)</f>
        <v>-0.00656056694193342</v>
      </c>
      <c r="T1576" s="11" t="n">
        <f aca="false">IF(N1576="","",N1576-B1576/252)</f>
        <v>0.00242424606566614</v>
      </c>
    </row>
    <row r="1577" customFormat="false" ht="15" hidden="false" customHeight="false" outlineLevel="0" collapsed="false">
      <c r="A1577" s="9" t="n">
        <f aca="false">'Prices (input)'!A1577</f>
        <v>41141</v>
      </c>
      <c r="B1577" s="10" t="n">
        <f aca="false">LOOKUP(A1577,'FedFunds (input)'!$A$3:$A$867,'FedFunds (input)'!$B$3:$B$867)/100</f>
        <v>0.0013</v>
      </c>
      <c r="C1577" s="10" t="n">
        <f aca="false">'Prices (input)'!B1577</f>
        <v>111.529</v>
      </c>
      <c r="D1577" s="10" t="n">
        <f aca="false">'Prices (input)'!C1577</f>
        <v>31.58</v>
      </c>
      <c r="E1577" s="10" t="n">
        <f aca="false">'Prices (input)'!D1577</f>
        <v>157.26</v>
      </c>
      <c r="F1577" s="10" t="n">
        <f aca="false">'Prices (input)'!E1577</f>
        <v>82.523</v>
      </c>
      <c r="G1577" s="10" t="n">
        <f aca="false">'Prices (input)'!F1577</f>
        <v>39.967</v>
      </c>
      <c r="H1577" s="10" t="n">
        <f aca="false">'Prices (input)'!G1577</f>
        <v>67.299</v>
      </c>
      <c r="I1577" s="11" t="n">
        <f aca="false">IF(OR(C1577="",C1576=""),"",C1577/C1576-1)</f>
        <v>0</v>
      </c>
      <c r="J1577" s="11" t="n">
        <f aca="false">IF(OR(D1577="",D1576=""),"",D1577/D1576-1)</f>
        <v>0.00381436745073094</v>
      </c>
      <c r="K1577" s="11" t="n">
        <f aca="false">IF(OR(E1577="",E1576=""),"",E1577/E1576-1)</f>
        <v>0.0032535885167464</v>
      </c>
      <c r="L1577" s="11" t="n">
        <f aca="false">IF(OR(F1577="",F1576=""),"",F1577/F1576-1)</f>
        <v>0.00165074587010072</v>
      </c>
      <c r="M1577" s="11" t="n">
        <f aca="false">IF(OR(G1577="",G1576=""),"",G1577/G1576-1)</f>
        <v>0.00659866515552188</v>
      </c>
      <c r="N1577" s="11" t="n">
        <f aca="false">IF(OR(H1577="",H1576=""),"",H1577/H1576-1)</f>
        <v>0.00679183184980192</v>
      </c>
      <c r="O1577" s="11" t="n">
        <f aca="false">IF(I1577="","",I1577-B1577/252)</f>
        <v>-5.15873015873016E-006</v>
      </c>
      <c r="P1577" s="11" t="n">
        <f aca="false">IF(J1577="","",J1577-B1577/252)</f>
        <v>0.00380920872057221</v>
      </c>
      <c r="Q1577" s="11" t="n">
        <f aca="false">IF(K1577="","",K1577-B1577/252)</f>
        <v>0.00324842978658767</v>
      </c>
      <c r="R1577" s="11" t="n">
        <f aca="false">IF(L1577="","",L1577-B1577/252)</f>
        <v>0.00164558713994199</v>
      </c>
      <c r="S1577" s="11" t="n">
        <f aca="false">IF(M1577="","",M1577-B1577/252)</f>
        <v>0.00659350642536315</v>
      </c>
      <c r="T1577" s="11" t="n">
        <f aca="false">IF(N1577="","",N1577-B1577/252)</f>
        <v>0.00678667311964319</v>
      </c>
    </row>
    <row r="1578" customFormat="false" ht="15" hidden="false" customHeight="false" outlineLevel="0" collapsed="false">
      <c r="A1578" s="9" t="n">
        <f aca="false">'Prices (input)'!A1578</f>
        <v>41142</v>
      </c>
      <c r="B1578" s="10" t="n">
        <f aca="false">LOOKUP(A1578,'FedFunds (input)'!$A$3:$A$867,'FedFunds (input)'!$B$3:$B$867)/100</f>
        <v>0.0013</v>
      </c>
      <c r="C1578" s="10" t="n">
        <f aca="false">'Prices (input)'!B1578</f>
        <v>111.2</v>
      </c>
      <c r="D1578" s="10" t="n">
        <f aca="false">'Prices (input)'!C1578</f>
        <v>31.9</v>
      </c>
      <c r="E1578" s="10" t="n">
        <f aca="false">'Prices (input)'!D1578</f>
        <v>158.84</v>
      </c>
      <c r="F1578" s="10" t="n">
        <f aca="false">'Prices (input)'!E1578</f>
        <v>82.889</v>
      </c>
      <c r="G1578" s="10" t="n">
        <f aca="false">'Prices (input)'!F1578</f>
        <v>40.651</v>
      </c>
      <c r="H1578" s="10" t="n">
        <f aca="false">'Prices (input)'!G1578</f>
        <v>69.734</v>
      </c>
      <c r="I1578" s="11" t="n">
        <f aca="false">IF(OR(C1578="",C1577=""),"",C1578/C1577-1)</f>
        <v>-0.00294990540576889</v>
      </c>
      <c r="J1578" s="11" t="n">
        <f aca="false">IF(OR(D1578="",D1577=""),"",D1578/D1577-1)</f>
        <v>0.0101329955668144</v>
      </c>
      <c r="K1578" s="11" t="n">
        <f aca="false">IF(OR(E1578="",E1577=""),"",E1578/E1577-1)</f>
        <v>0.0100470558311079</v>
      </c>
      <c r="L1578" s="11" t="n">
        <f aca="false">IF(OR(F1578="",F1577=""),"",F1578/F1577-1)</f>
        <v>0.00443512717666583</v>
      </c>
      <c r="M1578" s="11" t="n">
        <f aca="false">IF(OR(G1578="",G1577=""),"",G1578/G1577-1)</f>
        <v>0.0171141191482975</v>
      </c>
      <c r="N1578" s="11" t="n">
        <f aca="false">IF(OR(H1578="",H1577=""),"",H1578/H1577-1)</f>
        <v>0.0361818154801703</v>
      </c>
      <c r="O1578" s="11" t="n">
        <f aca="false">IF(I1578="","",I1578-B1578/252)</f>
        <v>-0.00295506413592762</v>
      </c>
      <c r="P1578" s="11" t="n">
        <f aca="false">IF(J1578="","",J1578-B1578/252)</f>
        <v>0.0101278368366556</v>
      </c>
      <c r="Q1578" s="11" t="n">
        <f aca="false">IF(K1578="","",K1578-B1578/252)</f>
        <v>0.0100418971009491</v>
      </c>
      <c r="R1578" s="11" t="n">
        <f aca="false">IF(L1578="","",L1578-B1578/252)</f>
        <v>0.0044299684465071</v>
      </c>
      <c r="S1578" s="11" t="n">
        <f aca="false">IF(M1578="","",M1578-B1578/252)</f>
        <v>0.0171089604181388</v>
      </c>
      <c r="T1578" s="11" t="n">
        <f aca="false">IF(N1578="","",N1578-B1578/252)</f>
        <v>0.0361766567500116</v>
      </c>
    </row>
    <row r="1579" customFormat="false" ht="15" hidden="false" customHeight="false" outlineLevel="0" collapsed="false">
      <c r="A1579" s="9" t="n">
        <f aca="false">'Prices (input)'!A1579</f>
        <v>41143</v>
      </c>
      <c r="B1579" s="10" t="n">
        <f aca="false">LOOKUP(A1579,'FedFunds (input)'!$A$3:$A$867,'FedFunds (input)'!$B$3:$B$867)/100</f>
        <v>0.0013</v>
      </c>
      <c r="C1579" s="10" t="n">
        <f aca="false">'Prices (input)'!B1579</f>
        <v>111.215</v>
      </c>
      <c r="D1579" s="10" t="n">
        <f aca="false">'Prices (input)'!C1579</f>
        <v>32.24</v>
      </c>
      <c r="E1579" s="10" t="n">
        <f aca="false">'Prices (input)'!D1579</f>
        <v>160.54</v>
      </c>
      <c r="F1579" s="10" t="n">
        <f aca="false">'Prices (input)'!E1579</f>
        <v>84.264</v>
      </c>
      <c r="G1579" s="10" t="n">
        <f aca="false">'Prices (input)'!F1579</f>
        <v>41.579</v>
      </c>
      <c r="H1579" s="10" t="n">
        <f aca="false">'Prices (input)'!G1579</f>
        <v>71</v>
      </c>
      <c r="I1579" s="11" t="n">
        <f aca="false">IF(OR(C1579="",C1578=""),"",C1579/C1578-1)</f>
        <v>0.000134892086330884</v>
      </c>
      <c r="J1579" s="11" t="n">
        <f aca="false">IF(OR(D1579="",D1578=""),"",D1579/D1578-1)</f>
        <v>0.0106583072100315</v>
      </c>
      <c r="K1579" s="11" t="n">
        <f aca="false">IF(OR(E1579="",E1578=""),"",E1579/E1578-1)</f>
        <v>0.0107025938050869</v>
      </c>
      <c r="L1579" s="11" t="n">
        <f aca="false">IF(OR(F1579="",F1578=""),"",F1579/F1578-1)</f>
        <v>0.0165884496133384</v>
      </c>
      <c r="M1579" s="11" t="n">
        <f aca="false">IF(OR(G1579="",G1578=""),"",G1579/G1578-1)</f>
        <v>0.0228284667043861</v>
      </c>
      <c r="N1579" s="11" t="n">
        <f aca="false">IF(OR(H1579="",H1578=""),"",H1579/H1578-1)</f>
        <v>0.0181547021538993</v>
      </c>
      <c r="O1579" s="11" t="n">
        <f aca="false">IF(I1579="","",I1579-B1579/252)</f>
        <v>0.000129733356172154</v>
      </c>
      <c r="P1579" s="11" t="n">
        <f aca="false">IF(J1579="","",J1579-B1579/252)</f>
        <v>0.0106531484798727</v>
      </c>
      <c r="Q1579" s="11" t="n">
        <f aca="false">IF(K1579="","",K1579-B1579/252)</f>
        <v>0.0106974350749281</v>
      </c>
      <c r="R1579" s="11" t="n">
        <f aca="false">IF(L1579="","",L1579-B1579/252)</f>
        <v>0.0165832908831797</v>
      </c>
      <c r="S1579" s="11" t="n">
        <f aca="false">IF(M1579="","",M1579-B1579/252)</f>
        <v>0.0228233079742274</v>
      </c>
      <c r="T1579" s="11" t="n">
        <f aca="false">IF(N1579="","",N1579-B1579/252)</f>
        <v>0.0181495434237405</v>
      </c>
    </row>
    <row r="1580" customFormat="false" ht="15" hidden="false" customHeight="false" outlineLevel="0" collapsed="false">
      <c r="A1580" s="9" t="n">
        <f aca="false">'Prices (input)'!A1580</f>
        <v>41144</v>
      </c>
      <c r="B1580" s="10" t="n">
        <f aca="false">LOOKUP(A1580,'FedFunds (input)'!$A$3:$A$867,'FedFunds (input)'!$B$3:$B$867)/100</f>
        <v>0.0013</v>
      </c>
      <c r="C1580" s="10" t="n">
        <f aca="false">'Prices (input)'!B1580</f>
        <v>110.352</v>
      </c>
      <c r="D1580" s="10" t="n">
        <f aca="false">'Prices (input)'!C1580</f>
        <v>32.52</v>
      </c>
      <c r="E1580" s="10" t="n">
        <f aca="false">'Prices (input)'!D1580</f>
        <v>161.89</v>
      </c>
      <c r="F1580" s="10" t="n">
        <f aca="false">'Prices (input)'!E1580</f>
        <v>84.629</v>
      </c>
      <c r="G1580" s="10" t="n">
        <f aca="false">'Prices (input)'!F1580</f>
        <v>41.553</v>
      </c>
      <c r="H1580" s="10" t="n">
        <f aca="false">'Prices (input)'!G1580</f>
        <v>71.455</v>
      </c>
      <c r="I1580" s="11" t="n">
        <f aca="false">IF(OR(C1580="",C1579=""),"",C1580/C1579-1)</f>
        <v>-0.00775974463876272</v>
      </c>
      <c r="J1580" s="11" t="n">
        <f aca="false">IF(OR(D1580="",D1579=""),"",D1580/D1579-1)</f>
        <v>0.00868486352357323</v>
      </c>
      <c r="K1580" s="11" t="n">
        <f aca="false">IF(OR(E1580="",E1579=""),"",E1580/E1579-1)</f>
        <v>0.00840911922262366</v>
      </c>
      <c r="L1580" s="11" t="n">
        <f aca="false">IF(OR(F1580="",F1579=""),"",F1580/F1579-1)</f>
        <v>0.00433162441849433</v>
      </c>
      <c r="M1580" s="11" t="n">
        <f aca="false">IF(OR(G1580="",G1579=""),"",G1580/G1579-1)</f>
        <v>-0.000625315664157466</v>
      </c>
      <c r="N1580" s="11" t="n">
        <f aca="false">IF(OR(H1580="",H1579=""),"",H1580/H1579-1)</f>
        <v>0.00640845070422524</v>
      </c>
      <c r="O1580" s="11" t="n">
        <f aca="false">IF(I1580="","",I1580-B1580/252)</f>
        <v>-0.00776490336892145</v>
      </c>
      <c r="P1580" s="11" t="n">
        <f aca="false">IF(J1580="","",J1580-B1580/252)</f>
        <v>0.0086797047934145</v>
      </c>
      <c r="Q1580" s="11" t="n">
        <f aca="false">IF(K1580="","",K1580-B1580/252)</f>
        <v>0.00840396049246493</v>
      </c>
      <c r="R1580" s="11" t="n">
        <f aca="false">IF(L1580="","",L1580-B1580/252)</f>
        <v>0.0043264656883356</v>
      </c>
      <c r="S1580" s="11" t="n">
        <f aca="false">IF(M1580="","",M1580-B1580/252)</f>
        <v>-0.000630474394316197</v>
      </c>
      <c r="T1580" s="11" t="n">
        <f aca="false">IF(N1580="","",N1580-B1580/252)</f>
        <v>0.00640329197406651</v>
      </c>
    </row>
    <row r="1581" customFormat="false" ht="15" hidden="false" customHeight="false" outlineLevel="0" collapsed="false">
      <c r="A1581" s="9" t="n">
        <f aca="false">'Prices (input)'!A1581</f>
        <v>41145</v>
      </c>
      <c r="B1581" s="10" t="n">
        <f aca="false">LOOKUP(A1581,'FedFunds (input)'!$A$3:$A$867,'FedFunds (input)'!$B$3:$B$867)/100</f>
        <v>0.0013</v>
      </c>
      <c r="C1581" s="10" t="n">
        <f aca="false">'Prices (input)'!B1581</f>
        <v>111.003</v>
      </c>
      <c r="D1581" s="10" t="n">
        <f aca="false">'Prices (input)'!C1581</f>
        <v>32.51</v>
      </c>
      <c r="E1581" s="10" t="n">
        <f aca="false">'Prices (input)'!D1581</f>
        <v>161.97</v>
      </c>
      <c r="F1581" s="10" t="n">
        <f aca="false">'Prices (input)'!E1581</f>
        <v>84.562</v>
      </c>
      <c r="G1581" s="10" t="n">
        <f aca="false">'Prices (input)'!F1581</f>
        <v>41.65</v>
      </c>
      <c r="H1581" s="10" t="n">
        <f aca="false">'Prices (input)'!G1581</f>
        <v>71.455</v>
      </c>
      <c r="I1581" s="11" t="n">
        <f aca="false">IF(OR(C1581="",C1580=""),"",C1581/C1580-1)</f>
        <v>0.00589930404523709</v>
      </c>
      <c r="J1581" s="11" t="n">
        <f aca="false">IF(OR(D1581="",D1580=""),"",D1581/D1580-1)</f>
        <v>-0.000307503075030913</v>
      </c>
      <c r="K1581" s="11" t="n">
        <f aca="false">IF(OR(E1581="",E1580=""),"",E1581/E1580-1)</f>
        <v>0.000494162703070122</v>
      </c>
      <c r="L1581" s="11" t="n">
        <f aca="false">IF(OR(F1581="",F1580=""),"",F1581/F1580-1)</f>
        <v>-0.000791690791572708</v>
      </c>
      <c r="M1581" s="11" t="n">
        <f aca="false">IF(OR(G1581="",G1580=""),"",G1581/G1580-1)</f>
        <v>0.00233436815633059</v>
      </c>
      <c r="N1581" s="11" t="n">
        <f aca="false">IF(OR(H1581="",H1580=""),"",H1581/H1580-1)</f>
        <v>0</v>
      </c>
      <c r="O1581" s="11" t="n">
        <f aca="false">IF(I1581="","",I1581-B1581/252)</f>
        <v>0.00589414531507836</v>
      </c>
      <c r="P1581" s="11" t="n">
        <f aca="false">IF(J1581="","",J1581-B1581/252)</f>
        <v>-0.000312661805189643</v>
      </c>
      <c r="Q1581" s="11" t="n">
        <f aca="false">IF(K1581="","",K1581-B1581/252)</f>
        <v>0.000489003972911392</v>
      </c>
      <c r="R1581" s="11" t="n">
        <f aca="false">IF(L1581="","",L1581-B1581/252)</f>
        <v>-0.000796849521731438</v>
      </c>
      <c r="S1581" s="11" t="n">
        <f aca="false">IF(M1581="","",M1581-B1581/252)</f>
        <v>0.00232920942617186</v>
      </c>
      <c r="T1581" s="11" t="n">
        <f aca="false">IF(N1581="","",N1581-B1581/252)</f>
        <v>-5.15873015873016E-006</v>
      </c>
    </row>
    <row r="1582" customFormat="false" ht="15" hidden="false" customHeight="false" outlineLevel="0" collapsed="false">
      <c r="A1582" s="9" t="n">
        <f aca="false">'Prices (input)'!A1582</f>
        <v>41148</v>
      </c>
      <c r="B1582" s="10" t="n">
        <f aca="false">LOOKUP(A1582,'FedFunds (input)'!$A$3:$A$867,'FedFunds (input)'!$B$3:$B$867)/100</f>
        <v>0.0013</v>
      </c>
      <c r="C1582" s="10" t="n">
        <f aca="false">'Prices (input)'!B1582</f>
        <v>111.003</v>
      </c>
      <c r="D1582" s="10" t="n">
        <f aca="false">'Prices (input)'!C1582</f>
        <v>32.396</v>
      </c>
      <c r="E1582" s="10" t="n">
        <f aca="false">'Prices (input)'!D1582</f>
        <v>161.38</v>
      </c>
      <c r="F1582" s="10" t="n">
        <f aca="false">'Prices (input)'!E1582</f>
        <v>85.015</v>
      </c>
      <c r="G1582" s="10" t="n">
        <f aca="false">'Prices (input)'!F1582</f>
        <v>41.097</v>
      </c>
      <c r="H1582" s="10" t="n">
        <f aca="false">'Prices (input)'!G1582</f>
        <v>70.319</v>
      </c>
      <c r="I1582" s="11" t="n">
        <f aca="false">IF(OR(C1582="",C1581=""),"",C1582/C1581-1)</f>
        <v>0</v>
      </c>
      <c r="J1582" s="11" t="n">
        <f aca="false">IF(OR(D1582="",D1581=""),"",D1582/D1581-1)</f>
        <v>-0.00350661334973845</v>
      </c>
      <c r="K1582" s="11" t="n">
        <f aca="false">IF(OR(E1582="",E1581=""),"",E1582/E1581-1)</f>
        <v>-0.00364264987343332</v>
      </c>
      <c r="L1582" s="11" t="n">
        <f aca="false">IF(OR(F1582="",F1581=""),"",F1582/F1581-1)</f>
        <v>0.00535701615382789</v>
      </c>
      <c r="M1582" s="11" t="n">
        <f aca="false">IF(OR(G1582="",G1581=""),"",G1582/G1581-1)</f>
        <v>-0.0132773109243697</v>
      </c>
      <c r="N1582" s="11" t="n">
        <f aca="false">IF(OR(H1582="",H1581=""),"",H1582/H1581-1)</f>
        <v>-0.0158981176964522</v>
      </c>
      <c r="O1582" s="11" t="n">
        <f aca="false">IF(I1582="","",I1582-B1582/252)</f>
        <v>-5.15873015873016E-006</v>
      </c>
      <c r="P1582" s="11" t="n">
        <f aca="false">IF(J1582="","",J1582-B1582/252)</f>
        <v>-0.00351177207989718</v>
      </c>
      <c r="Q1582" s="11" t="n">
        <f aca="false">IF(K1582="","",K1582-B1582/252)</f>
        <v>-0.00364780860359205</v>
      </c>
      <c r="R1582" s="11" t="n">
        <f aca="false">IF(L1582="","",L1582-B1582/252)</f>
        <v>0.00535185742366916</v>
      </c>
      <c r="S1582" s="11" t="n">
        <f aca="false">IF(M1582="","",M1582-B1582/252)</f>
        <v>-0.0132824696545284</v>
      </c>
      <c r="T1582" s="11" t="n">
        <f aca="false">IF(N1582="","",N1582-B1582/252)</f>
        <v>-0.015903276426611</v>
      </c>
    </row>
    <row r="1583" customFormat="false" ht="15" hidden="false" customHeight="false" outlineLevel="0" collapsed="false">
      <c r="A1583" s="9" t="n">
        <f aca="false">'Prices (input)'!A1583</f>
        <v>41149</v>
      </c>
      <c r="B1583" s="10" t="n">
        <f aca="false">LOOKUP(A1583,'FedFunds (input)'!$A$3:$A$867,'FedFunds (input)'!$B$3:$B$867)/100</f>
        <v>0.0013</v>
      </c>
      <c r="C1583" s="10" t="n">
        <f aca="false">'Prices (input)'!B1583</f>
        <v>110.909</v>
      </c>
      <c r="D1583" s="10" t="n">
        <f aca="false">'Prices (input)'!C1583</f>
        <v>32.46</v>
      </c>
      <c r="E1583" s="10" t="n">
        <f aca="false">'Prices (input)'!D1583</f>
        <v>161.66</v>
      </c>
      <c r="F1583" s="10" t="n">
        <f aca="false">'Prices (input)'!E1583</f>
        <v>85.219</v>
      </c>
      <c r="G1583" s="10" t="n">
        <f aca="false">'Prices (input)'!F1583</f>
        <v>41.08</v>
      </c>
      <c r="H1583" s="10" t="n">
        <f aca="false">'Prices (input)'!G1583</f>
        <v>69.247</v>
      </c>
      <c r="I1583" s="11" t="n">
        <f aca="false">IF(OR(C1583="",C1582=""),"",C1583/C1582-1)</f>
        <v>-0.000846823959712695</v>
      </c>
      <c r="J1583" s="11" t="n">
        <f aca="false">IF(OR(D1583="",D1582=""),"",D1583/D1582-1)</f>
        <v>0.00197555253735038</v>
      </c>
      <c r="K1583" s="11" t="n">
        <f aca="false">IF(OR(E1583="",E1582=""),"",E1583/E1582-1)</f>
        <v>0.00173503532036179</v>
      </c>
      <c r="L1583" s="11" t="n">
        <f aca="false">IF(OR(F1583="",F1582=""),"",F1583/F1582-1)</f>
        <v>0.00239957654531553</v>
      </c>
      <c r="M1583" s="11" t="n">
        <f aca="false">IF(OR(G1583="",G1582=""),"",G1583/G1582-1)</f>
        <v>-0.000413655497968346</v>
      </c>
      <c r="N1583" s="11" t="n">
        <f aca="false">IF(OR(H1583="",H1582=""),"",H1583/H1582-1)</f>
        <v>-0.0152448129239608</v>
      </c>
      <c r="O1583" s="11" t="n">
        <f aca="false">IF(I1583="","",I1583-B1583/252)</f>
        <v>-0.000851982689871425</v>
      </c>
      <c r="P1583" s="11" t="n">
        <f aca="false">IF(J1583="","",J1583-B1583/252)</f>
        <v>0.00197039380719165</v>
      </c>
      <c r="Q1583" s="11" t="n">
        <f aca="false">IF(K1583="","",K1583-B1583/252)</f>
        <v>0.00172987659020306</v>
      </c>
      <c r="R1583" s="11" t="n">
        <f aca="false">IF(L1583="","",L1583-B1583/252)</f>
        <v>0.0023944178151568</v>
      </c>
      <c r="S1583" s="11" t="n">
        <f aca="false">IF(M1583="","",M1583-B1583/252)</f>
        <v>-0.000418814228127076</v>
      </c>
      <c r="T1583" s="11" t="n">
        <f aca="false">IF(N1583="","",N1583-B1583/252)</f>
        <v>-0.0152499716541196</v>
      </c>
    </row>
    <row r="1584" customFormat="false" ht="15" hidden="false" customHeight="false" outlineLevel="0" collapsed="false">
      <c r="A1584" s="9" t="n">
        <f aca="false">'Prices (input)'!A1584</f>
        <v>41150</v>
      </c>
      <c r="B1584" s="10" t="n">
        <f aca="false">LOOKUP(A1584,'FedFunds (input)'!$A$3:$A$867,'FedFunds (input)'!$B$3:$B$867)/100</f>
        <v>0.0013</v>
      </c>
      <c r="C1584" s="10" t="n">
        <f aca="false">'Prices (input)'!B1584</f>
        <v>111.003</v>
      </c>
      <c r="D1584" s="10" t="n">
        <f aca="false">'Prices (input)'!C1584</f>
        <v>32.25</v>
      </c>
      <c r="E1584" s="10" t="n">
        <f aca="false">'Prices (input)'!D1584</f>
        <v>160.59</v>
      </c>
      <c r="F1584" s="10" t="n">
        <f aca="false">'Prices (input)'!E1584</f>
        <v>84.866</v>
      </c>
      <c r="G1584" s="10" t="n">
        <f aca="false">'Prices (input)'!F1584</f>
        <v>40.624</v>
      </c>
      <c r="H1584" s="10" t="n">
        <f aca="false">'Prices (input)'!G1584</f>
        <v>68.371</v>
      </c>
      <c r="I1584" s="11" t="n">
        <f aca="false">IF(OR(C1584="",C1583=""),"",C1584/C1583-1)</f>
        <v>0.000847541678312691</v>
      </c>
      <c r="J1584" s="11" t="n">
        <f aca="false">IF(OR(D1584="",D1583=""),"",D1584/D1583-1)</f>
        <v>-0.00646950092421439</v>
      </c>
      <c r="K1584" s="11" t="n">
        <f aca="false">IF(OR(E1584="",E1583=""),"",E1584/E1583-1)</f>
        <v>-0.00661882964245941</v>
      </c>
      <c r="L1584" s="11" t="n">
        <f aca="false">IF(OR(F1584="",F1583=""),"",F1584/F1583-1)</f>
        <v>-0.00414226874288592</v>
      </c>
      <c r="M1584" s="11" t="n">
        <f aca="false">IF(OR(G1584="",G1583=""),"",G1584/G1583-1)</f>
        <v>-0.0111002921129503</v>
      </c>
      <c r="N1584" s="11" t="n">
        <f aca="false">IF(OR(H1584="",H1583=""),"",H1584/H1583-1)</f>
        <v>-0.012650367524947</v>
      </c>
      <c r="O1584" s="11" t="n">
        <f aca="false">IF(I1584="","",I1584-B1584/252)</f>
        <v>0.000842382948153961</v>
      </c>
      <c r="P1584" s="11" t="n">
        <f aca="false">IF(J1584="","",J1584-B1584/252)</f>
        <v>-0.00647465965437312</v>
      </c>
      <c r="Q1584" s="11" t="n">
        <f aca="false">IF(K1584="","",K1584-B1584/252)</f>
        <v>-0.00662398837261814</v>
      </c>
      <c r="R1584" s="11" t="n">
        <f aca="false">IF(L1584="","",L1584-B1584/252)</f>
        <v>-0.00414742747304465</v>
      </c>
      <c r="S1584" s="11" t="n">
        <f aca="false">IF(M1584="","",M1584-B1584/252)</f>
        <v>-0.011105450843109</v>
      </c>
      <c r="T1584" s="11" t="n">
        <f aca="false">IF(N1584="","",N1584-B1584/252)</f>
        <v>-0.0126555262551057</v>
      </c>
    </row>
    <row r="1585" customFormat="false" ht="15" hidden="false" customHeight="false" outlineLevel="0" collapsed="false">
      <c r="A1585" s="9" t="n">
        <f aca="false">'Prices (input)'!A1585</f>
        <v>41151</v>
      </c>
      <c r="B1585" s="10" t="n">
        <f aca="false">LOOKUP(A1585,'FedFunds (input)'!$A$3:$A$867,'FedFunds (input)'!$B$3:$B$867)/100</f>
        <v>0.0013</v>
      </c>
      <c r="C1585" s="10" t="n">
        <f aca="false">'Prices (input)'!B1585</f>
        <v>110.18</v>
      </c>
      <c r="D1585" s="10" t="n">
        <f aca="false">'Prices (input)'!C1585</f>
        <v>32.22</v>
      </c>
      <c r="E1585" s="10" t="n">
        <f aca="false">'Prices (input)'!D1585</f>
        <v>160.52</v>
      </c>
      <c r="F1585" s="10" t="n">
        <f aca="false">'Prices (input)'!E1585</f>
        <v>85.293</v>
      </c>
      <c r="G1585" s="10" t="n">
        <f aca="false">'Prices (input)'!F1585</f>
        <v>40.331</v>
      </c>
      <c r="H1585" s="10" t="n">
        <f aca="false">'Prices (input)'!G1585</f>
        <v>66.683</v>
      </c>
      <c r="I1585" s="11" t="n">
        <f aca="false">IF(OR(C1585="",C1584=""),"",C1585/C1584-1)</f>
        <v>-0.00741421403025133</v>
      </c>
      <c r="J1585" s="11" t="n">
        <f aca="false">IF(OR(D1585="",D1584=""),"",D1585/D1584-1)</f>
        <v>-0.000930232558139621</v>
      </c>
      <c r="K1585" s="11" t="n">
        <f aca="false">IF(OR(E1585="",E1584=""),"",E1585/E1584-1)</f>
        <v>-0.000435892645868297</v>
      </c>
      <c r="L1585" s="11" t="n">
        <f aca="false">IF(OR(F1585="",F1584=""),"",F1585/F1584-1)</f>
        <v>0.00503146136261878</v>
      </c>
      <c r="M1585" s="11" t="n">
        <f aca="false">IF(OR(G1585="",G1584=""),"",G1585/G1584-1)</f>
        <v>-0.00721248523040563</v>
      </c>
      <c r="N1585" s="11" t="n">
        <f aca="false">IF(OR(H1585="",H1584=""),"",H1585/H1584-1)</f>
        <v>-0.024688830059528</v>
      </c>
      <c r="O1585" s="11" t="n">
        <f aca="false">IF(I1585="","",I1585-B1585/252)</f>
        <v>-0.00741937276041006</v>
      </c>
      <c r="P1585" s="11" t="n">
        <f aca="false">IF(J1585="","",J1585-B1585/252)</f>
        <v>-0.000935391288298351</v>
      </c>
      <c r="Q1585" s="11" t="n">
        <f aca="false">IF(K1585="","",K1585-B1585/252)</f>
        <v>-0.000441051376027027</v>
      </c>
      <c r="R1585" s="11" t="n">
        <f aca="false">IF(L1585="","",L1585-B1585/252)</f>
        <v>0.00502630263246005</v>
      </c>
      <c r="S1585" s="11" t="n">
        <f aca="false">IF(M1585="","",M1585-B1585/252)</f>
        <v>-0.00721764396056436</v>
      </c>
      <c r="T1585" s="11" t="n">
        <f aca="false">IF(N1585="","",N1585-B1585/252)</f>
        <v>-0.0246939887896868</v>
      </c>
    </row>
    <row r="1586" customFormat="false" ht="15" hidden="false" customHeight="false" outlineLevel="0" collapsed="false">
      <c r="A1586" s="9" t="n">
        <f aca="false">'Prices (input)'!A1586</f>
        <v>41152</v>
      </c>
      <c r="B1586" s="10" t="n">
        <f aca="false">LOOKUP(A1586,'FedFunds (input)'!$A$3:$A$867,'FedFunds (input)'!$B$3:$B$867)/100</f>
        <v>0.0013</v>
      </c>
      <c r="C1586" s="10" t="n">
        <f aca="false">'Prices (input)'!B1586</f>
        <v>110.721</v>
      </c>
      <c r="D1586" s="10" t="n">
        <f aca="false">'Prices (input)'!C1586</f>
        <v>32.956</v>
      </c>
      <c r="E1586" s="10" t="n">
        <f aca="false">'Prices (input)'!D1586</f>
        <v>164.18</v>
      </c>
      <c r="F1586" s="10" t="n">
        <f aca="false">'Prices (input)'!E1586</f>
        <v>86.485</v>
      </c>
      <c r="G1586" s="10" t="n">
        <f aca="false">'Prices (input)'!F1586</f>
        <v>41.982</v>
      </c>
      <c r="H1586" s="10" t="n">
        <f aca="false">'Prices (input)'!G1586</f>
        <v>70.416</v>
      </c>
      <c r="I1586" s="11" t="n">
        <f aca="false">IF(OR(C1586="",C1585=""),"",C1586/C1585-1)</f>
        <v>0.00491014703212911</v>
      </c>
      <c r="J1586" s="11" t="n">
        <f aca="false">IF(OR(D1586="",D1585=""),"",D1586/D1585-1)</f>
        <v>0.0228429546865303</v>
      </c>
      <c r="K1586" s="11" t="n">
        <f aca="false">IF(OR(E1586="",E1585=""),"",E1586/E1585-1)</f>
        <v>0.0228008970844755</v>
      </c>
      <c r="L1586" s="11" t="n">
        <f aca="false">IF(OR(F1586="",F1585=""),"",F1586/F1585-1)</f>
        <v>0.0139753555391415</v>
      </c>
      <c r="M1586" s="11" t="n">
        <f aca="false">IF(OR(G1586="",G1585=""),"",G1586/G1585-1)</f>
        <v>0.0409362525104757</v>
      </c>
      <c r="N1586" s="11" t="n">
        <f aca="false">IF(OR(H1586="",H1585=""),"",H1586/H1585-1)</f>
        <v>0.0559812845852765</v>
      </c>
      <c r="O1586" s="11" t="n">
        <f aca="false">IF(I1586="","",I1586-B1586/252)</f>
        <v>0.00490498830197038</v>
      </c>
      <c r="P1586" s="11" t="n">
        <f aca="false">IF(J1586="","",J1586-B1586/252)</f>
        <v>0.0228377959563716</v>
      </c>
      <c r="Q1586" s="11" t="n">
        <f aca="false">IF(K1586="","",K1586-B1586/252)</f>
        <v>0.0227957383543168</v>
      </c>
      <c r="R1586" s="11" t="n">
        <f aca="false">IF(L1586="","",L1586-B1586/252)</f>
        <v>0.0139701968089828</v>
      </c>
      <c r="S1586" s="11" t="n">
        <f aca="false">IF(M1586="","",M1586-B1586/252)</f>
        <v>0.040931093780317</v>
      </c>
      <c r="T1586" s="11" t="n">
        <f aca="false">IF(N1586="","",N1586-B1586/252)</f>
        <v>0.0559761258551178</v>
      </c>
    </row>
    <row r="1587" customFormat="false" ht="15" hidden="false" customHeight="false" outlineLevel="0" collapsed="false">
      <c r="A1587" s="9" t="n">
        <f aca="false">'Prices (input)'!A1587</f>
        <v>41156</v>
      </c>
      <c r="B1587" s="10" t="n">
        <f aca="false">LOOKUP(A1587,'FedFunds (input)'!$A$3:$A$867,'FedFunds (input)'!$B$3:$B$867)/100</f>
        <v>0.0014</v>
      </c>
      <c r="C1587" s="10" t="n">
        <f aca="false">'Prices (input)'!B1587</f>
        <v>110.556</v>
      </c>
      <c r="D1587" s="10" t="n">
        <f aca="false">'Prices (input)'!C1587</f>
        <v>33.04</v>
      </c>
      <c r="E1587" s="10" t="n">
        <f aca="false">'Prices (input)'!D1587</f>
        <v>164.48</v>
      </c>
      <c r="F1587" s="10" t="n">
        <f aca="false">'Prices (input)'!E1587</f>
        <v>86.432</v>
      </c>
      <c r="G1587" s="10" t="n">
        <f aca="false">'Prices (input)'!F1587</f>
        <v>41.85</v>
      </c>
      <c r="H1587" s="10" t="n">
        <f aca="false">'Prices (input)'!G1587</f>
        <v>71.682</v>
      </c>
      <c r="I1587" s="11" t="n">
        <f aca="false">IF(OR(C1587="",C1586=""),"",C1587/C1586-1)</f>
        <v>-0.00149023220527278</v>
      </c>
      <c r="J1587" s="11" t="n">
        <f aca="false">IF(OR(D1587="",D1586=""),"",D1587/D1586-1)</f>
        <v>0.00254885301614261</v>
      </c>
      <c r="K1587" s="11" t="n">
        <f aca="false">IF(OR(E1587="",E1586=""),"",E1587/E1586-1)</f>
        <v>0.00182726276038481</v>
      </c>
      <c r="L1587" s="11" t="n">
        <f aca="false">IF(OR(F1587="",F1586=""),"",F1587/F1586-1)</f>
        <v>-0.000612823032895893</v>
      </c>
      <c r="M1587" s="11" t="n">
        <f aca="false">IF(OR(G1587="",G1586=""),"",G1587/G1586-1)</f>
        <v>-0.00314420465913956</v>
      </c>
      <c r="N1587" s="11" t="n">
        <f aca="false">IF(OR(H1587="",H1586=""),"",H1587/H1586-1)</f>
        <v>0.0179788684389912</v>
      </c>
      <c r="O1587" s="11" t="n">
        <f aca="false">IF(I1587="","",I1587-B1587/252)</f>
        <v>-0.00149578776082833</v>
      </c>
      <c r="P1587" s="11" t="n">
        <f aca="false">IF(J1587="","",J1587-B1587/252)</f>
        <v>0.00254329746058705</v>
      </c>
      <c r="Q1587" s="11" t="n">
        <f aca="false">IF(K1587="","",K1587-B1587/252)</f>
        <v>0.00182170720482925</v>
      </c>
      <c r="R1587" s="11" t="n">
        <f aca="false">IF(L1587="","",L1587-B1587/252)</f>
        <v>-0.000618378588451448</v>
      </c>
      <c r="S1587" s="11" t="n">
        <f aca="false">IF(M1587="","",M1587-B1587/252)</f>
        <v>-0.00314976021469512</v>
      </c>
      <c r="T1587" s="11" t="n">
        <f aca="false">IF(N1587="","",N1587-B1587/252)</f>
        <v>0.0179733128834357</v>
      </c>
    </row>
    <row r="1588" customFormat="false" ht="15" hidden="false" customHeight="false" outlineLevel="0" collapsed="false">
      <c r="A1588" s="9" t="n">
        <f aca="false">'Prices (input)'!A1588</f>
        <v>41157</v>
      </c>
      <c r="B1588" s="10" t="n">
        <f aca="false">LOOKUP(A1588,'FedFunds (input)'!$A$3:$A$867,'FedFunds (input)'!$B$3:$B$867)/100</f>
        <v>0.0014</v>
      </c>
      <c r="C1588" s="10" t="n">
        <f aca="false">'Prices (input)'!B1588</f>
        <v>110.525</v>
      </c>
      <c r="D1588" s="10" t="n">
        <f aca="false">'Prices (input)'!C1588</f>
        <v>33</v>
      </c>
      <c r="E1588" s="10" t="n">
        <f aca="false">'Prices (input)'!D1588</f>
        <v>164.31</v>
      </c>
      <c r="F1588" s="10" t="n">
        <f aca="false">'Prices (input)'!E1588</f>
        <v>86.025</v>
      </c>
      <c r="G1588" s="10" t="n">
        <f aca="false">'Prices (input)'!F1588</f>
        <v>41.974</v>
      </c>
      <c r="H1588" s="10" t="n">
        <f aca="false">'Prices (input)'!G1588</f>
        <v>71.357</v>
      </c>
      <c r="I1588" s="11" t="n">
        <f aca="false">IF(OR(C1588="",C1587=""),"",C1588/C1587-1)</f>
        <v>-0.00028040088281045</v>
      </c>
      <c r="J1588" s="11" t="n">
        <f aca="false">IF(OR(D1588="",D1587=""),"",D1588/D1587-1)</f>
        <v>-0.00121065375302665</v>
      </c>
      <c r="K1588" s="11" t="n">
        <f aca="false">IF(OR(E1588="",E1587=""),"",E1588/E1587-1)</f>
        <v>-0.00103356031128399</v>
      </c>
      <c r="L1588" s="11" t="n">
        <f aca="false">IF(OR(F1588="",F1587=""),"",F1588/F1587-1)</f>
        <v>-0.00470890410958902</v>
      </c>
      <c r="M1588" s="11" t="n">
        <f aca="false">IF(OR(G1588="",G1587=""),"",G1588/G1587-1)</f>
        <v>0.00296296296296283</v>
      </c>
      <c r="N1588" s="11" t="n">
        <f aca="false">IF(OR(H1588="",H1587=""),"",H1588/H1587-1)</f>
        <v>-0.00453391367428369</v>
      </c>
      <c r="O1588" s="11" t="n">
        <f aca="false">IF(I1588="","",I1588-B1588/252)</f>
        <v>-0.000285956438366005</v>
      </c>
      <c r="P1588" s="11" t="n">
        <f aca="false">IF(J1588="","",J1588-B1588/252)</f>
        <v>-0.0012162093085822</v>
      </c>
      <c r="Q1588" s="11" t="n">
        <f aca="false">IF(K1588="","",K1588-B1588/252)</f>
        <v>-0.00103911586683954</v>
      </c>
      <c r="R1588" s="11" t="n">
        <f aca="false">IF(L1588="","",L1588-B1588/252)</f>
        <v>-0.00471445966514457</v>
      </c>
      <c r="S1588" s="11" t="n">
        <f aca="false">IF(M1588="","",M1588-B1588/252)</f>
        <v>0.00295740740740728</v>
      </c>
      <c r="T1588" s="11" t="n">
        <f aca="false">IF(N1588="","",N1588-B1588/252)</f>
        <v>-0.00453946922983924</v>
      </c>
    </row>
    <row r="1589" customFormat="false" ht="15" hidden="false" customHeight="false" outlineLevel="0" collapsed="false">
      <c r="A1589" s="9" t="n">
        <f aca="false">'Prices (input)'!A1589</f>
        <v>41158</v>
      </c>
      <c r="B1589" s="10" t="n">
        <f aca="false">LOOKUP(A1589,'FedFunds (input)'!$A$3:$A$867,'FedFunds (input)'!$B$3:$B$867)/100</f>
        <v>0.0014</v>
      </c>
      <c r="C1589" s="10" t="n">
        <f aca="false">'Prices (input)'!B1589</f>
        <v>112.745</v>
      </c>
      <c r="D1589" s="10" t="n">
        <f aca="false">'Prices (input)'!C1589</f>
        <v>33.12</v>
      </c>
      <c r="E1589" s="10" t="n">
        <f aca="false">'Prices (input)'!D1589</f>
        <v>164.89</v>
      </c>
      <c r="F1589" s="10" t="n">
        <f aca="false">'Prices (input)'!E1589</f>
        <v>84.579</v>
      </c>
      <c r="G1589" s="10" t="n">
        <f aca="false">'Prices (input)'!F1589</f>
        <v>43.042</v>
      </c>
      <c r="H1589" s="10" t="n">
        <f aca="false">'Prices (input)'!G1589</f>
        <v>73.963</v>
      </c>
      <c r="I1589" s="11" t="n">
        <f aca="false">IF(OR(C1589="",C1588=""),"",C1589/C1588-1)</f>
        <v>0.0200859534042073</v>
      </c>
      <c r="J1589" s="11" t="n">
        <f aca="false">IF(OR(D1589="",D1588=""),"",D1589/D1588-1)</f>
        <v>0.00363636363636366</v>
      </c>
      <c r="K1589" s="11" t="n">
        <f aca="false">IF(OR(E1589="",E1588=""),"",E1589/E1588-1)</f>
        <v>0.00352991296938709</v>
      </c>
      <c r="L1589" s="11" t="n">
        <f aca="false">IF(OR(F1589="",F1588=""),"",F1589/F1588-1)</f>
        <v>-0.0168090671316479</v>
      </c>
      <c r="M1589" s="11" t="n">
        <f aca="false">IF(OR(G1589="",G1588=""),"",G1589/G1588-1)</f>
        <v>0.0254443226759424</v>
      </c>
      <c r="N1589" s="11" t="n">
        <f aca="false">IF(OR(H1589="",H1588=""),"",H1589/H1588-1)</f>
        <v>0.0365205936348221</v>
      </c>
      <c r="O1589" s="11" t="n">
        <f aca="false">IF(I1589="","",I1589-B1589/252)</f>
        <v>0.0200803978486517</v>
      </c>
      <c r="P1589" s="11" t="n">
        <f aca="false">IF(J1589="","",J1589-B1589/252)</f>
        <v>0.0036308080808081</v>
      </c>
      <c r="Q1589" s="11" t="n">
        <f aca="false">IF(K1589="","",K1589-B1589/252)</f>
        <v>0.00352435741383154</v>
      </c>
      <c r="R1589" s="11" t="n">
        <f aca="false">IF(L1589="","",L1589-B1589/252)</f>
        <v>-0.0168146226872034</v>
      </c>
      <c r="S1589" s="11" t="n">
        <f aca="false">IF(M1589="","",M1589-B1589/252)</f>
        <v>0.0254387671203869</v>
      </c>
      <c r="T1589" s="11" t="n">
        <f aca="false">IF(N1589="","",N1589-B1589/252)</f>
        <v>0.0365150380792665</v>
      </c>
    </row>
    <row r="1590" customFormat="false" ht="15" hidden="false" customHeight="false" outlineLevel="0" collapsed="false">
      <c r="A1590" s="9" t="n">
        <f aca="false">'Prices (input)'!A1590</f>
        <v>41159</v>
      </c>
      <c r="B1590" s="10" t="n">
        <f aca="false">LOOKUP(A1590,'FedFunds (input)'!$A$3:$A$867,'FedFunds (input)'!$B$3:$B$867)/100</f>
        <v>0.0014</v>
      </c>
      <c r="C1590" s="10" t="n">
        <f aca="false">'Prices (input)'!B1590</f>
        <v>113.239</v>
      </c>
      <c r="D1590" s="10" t="n">
        <f aca="false">'Prices (input)'!C1590</f>
        <v>33.82</v>
      </c>
      <c r="E1590" s="10" t="n">
        <f aca="false">'Prices (input)'!D1590</f>
        <v>168.44</v>
      </c>
      <c r="F1590" s="10" t="n">
        <f aca="false">'Prices (input)'!E1590</f>
        <v>84.199</v>
      </c>
      <c r="G1590" s="10" t="n">
        <f aca="false">'Prices (input)'!F1590</f>
        <v>44.18</v>
      </c>
      <c r="H1590" s="10" t="n">
        <f aca="false">'Prices (input)'!G1590</f>
        <v>76.162</v>
      </c>
      <c r="I1590" s="11" t="n">
        <f aca="false">IF(OR(C1590="",C1589=""),"",C1590/C1589-1)</f>
        <v>0.00438156902745135</v>
      </c>
      <c r="J1590" s="11" t="n">
        <f aca="false">IF(OR(D1590="",D1589=""),"",D1590/D1589-1)</f>
        <v>0.0211352657004831</v>
      </c>
      <c r="K1590" s="11" t="n">
        <f aca="false">IF(OR(E1590="",E1589=""),"",E1590/E1589-1)</f>
        <v>0.0215295045181636</v>
      </c>
      <c r="L1590" s="11" t="n">
        <f aca="false">IF(OR(F1590="",F1589=""),"",F1590/F1589-1)</f>
        <v>-0.00449284101254444</v>
      </c>
      <c r="M1590" s="11" t="n">
        <f aca="false">IF(OR(G1590="",G1589=""),"",G1590/G1589-1)</f>
        <v>0.0264392918544676</v>
      </c>
      <c r="N1590" s="11" t="n">
        <f aca="false">IF(OR(H1590="",H1589=""),"",H1590/H1589-1)</f>
        <v>0.0297310817570948</v>
      </c>
      <c r="O1590" s="11" t="n">
        <f aca="false">IF(I1590="","",I1590-B1590/252)</f>
        <v>0.00437601347189579</v>
      </c>
      <c r="P1590" s="11" t="n">
        <f aca="false">IF(J1590="","",J1590-B1590/252)</f>
        <v>0.0211297101449275</v>
      </c>
      <c r="Q1590" s="11" t="n">
        <f aca="false">IF(K1590="","",K1590-B1590/252)</f>
        <v>0.021523948962608</v>
      </c>
      <c r="R1590" s="11" t="n">
        <f aca="false">IF(L1590="","",L1590-B1590/252)</f>
        <v>-0.00449839656809999</v>
      </c>
      <c r="S1590" s="11" t="n">
        <f aca="false">IF(M1590="","",M1590-B1590/252)</f>
        <v>0.026433736298912</v>
      </c>
      <c r="T1590" s="11" t="n">
        <f aca="false">IF(N1590="","",N1590-B1590/252)</f>
        <v>0.0297255262015393</v>
      </c>
    </row>
    <row r="1591" customFormat="false" ht="15" hidden="false" customHeight="false" outlineLevel="0" collapsed="false">
      <c r="A1591" s="9" t="n">
        <f aca="false">'Prices (input)'!A1591</f>
        <v>41162</v>
      </c>
      <c r="B1591" s="10" t="n">
        <f aca="false">LOOKUP(A1591,'FedFunds (input)'!$A$3:$A$867,'FedFunds (input)'!$B$3:$B$867)/100</f>
        <v>0.0014</v>
      </c>
      <c r="C1591" s="10" t="n">
        <f aca="false">'Prices (input)'!B1591</f>
        <v>112.58</v>
      </c>
      <c r="D1591" s="10" t="n">
        <f aca="false">'Prices (input)'!C1591</f>
        <v>33.6</v>
      </c>
      <c r="E1591" s="10" t="n">
        <f aca="false">'Prices (input)'!D1591</f>
        <v>167.29</v>
      </c>
      <c r="F1591" s="10" t="n">
        <f aca="false">'Prices (input)'!E1591</f>
        <v>84.382</v>
      </c>
      <c r="G1591" s="10" t="n">
        <f aca="false">'Prices (input)'!F1591</f>
        <v>43.344</v>
      </c>
      <c r="H1591" s="10" t="n">
        <f aca="false">'Prices (input)'!G1591</f>
        <v>74.571</v>
      </c>
      <c r="I1591" s="11" t="n">
        <f aca="false">IF(OR(C1591="",C1590=""),"",C1591/C1590-1)</f>
        <v>-0.00581954980174682</v>
      </c>
      <c r="J1591" s="11" t="n">
        <f aca="false">IF(OR(D1591="",D1590=""),"",D1591/D1590-1)</f>
        <v>-0.00650502661147245</v>
      </c>
      <c r="K1591" s="11" t="n">
        <f aca="false">IF(OR(E1591="",E1590=""),"",E1591/E1590-1)</f>
        <v>-0.00682735692234626</v>
      </c>
      <c r="L1591" s="11" t="n">
        <f aca="false">IF(OR(F1591="",F1590=""),"",F1591/F1590-1)</f>
        <v>0.00217342248720298</v>
      </c>
      <c r="M1591" s="11" t="n">
        <f aca="false">IF(OR(G1591="",G1590=""),"",G1591/G1590-1)</f>
        <v>-0.0189225894069714</v>
      </c>
      <c r="N1591" s="11" t="n">
        <f aca="false">IF(OR(H1591="",H1590=""),"",H1591/H1590-1)</f>
        <v>-0.0208896825188415</v>
      </c>
      <c r="O1591" s="11" t="n">
        <f aca="false">IF(I1591="","",I1591-B1591/252)</f>
        <v>-0.00582510535730237</v>
      </c>
      <c r="P1591" s="11" t="n">
        <f aca="false">IF(J1591="","",J1591-B1591/252)</f>
        <v>-0.00651058216702801</v>
      </c>
      <c r="Q1591" s="11" t="n">
        <f aca="false">IF(K1591="","",K1591-B1591/252)</f>
        <v>-0.00683291247790182</v>
      </c>
      <c r="R1591" s="11" t="n">
        <f aca="false">IF(L1591="","",L1591-B1591/252)</f>
        <v>0.00216786693164743</v>
      </c>
      <c r="S1591" s="11" t="n">
        <f aca="false">IF(M1591="","",M1591-B1591/252)</f>
        <v>-0.018928144962527</v>
      </c>
      <c r="T1591" s="11" t="n">
        <f aca="false">IF(N1591="","",N1591-B1591/252)</f>
        <v>-0.020895238074397</v>
      </c>
    </row>
    <row r="1592" customFormat="false" ht="15" hidden="false" customHeight="false" outlineLevel="0" collapsed="false">
      <c r="A1592" s="9" t="n">
        <f aca="false">'Prices (input)'!A1592</f>
        <v>41163</v>
      </c>
      <c r="B1592" s="10" t="n">
        <f aca="false">LOOKUP(A1592,'FedFunds (input)'!$A$3:$A$867,'FedFunds (input)'!$B$3:$B$867)/100</f>
        <v>0.0014</v>
      </c>
      <c r="C1592" s="10" t="n">
        <f aca="false">'Prices (input)'!B1592</f>
        <v>112.855</v>
      </c>
      <c r="D1592" s="10" t="n">
        <f aca="false">'Prices (input)'!C1592</f>
        <v>33.72</v>
      </c>
      <c r="E1592" s="10" t="n">
        <f aca="false">'Prices (input)'!D1592</f>
        <v>167.9</v>
      </c>
      <c r="F1592" s="10" t="n">
        <f aca="false">'Prices (input)'!E1592</f>
        <v>83.873</v>
      </c>
      <c r="G1592" s="10" t="n">
        <f aca="false">'Prices (input)'!F1592</f>
        <v>43.62</v>
      </c>
      <c r="H1592" s="10" t="n">
        <f aca="false">'Prices (input)'!G1592</f>
        <v>75.545</v>
      </c>
      <c r="I1592" s="11" t="n">
        <f aca="false">IF(OR(C1592="",C1591=""),"",C1592/C1591-1)</f>
        <v>0.00244270740806551</v>
      </c>
      <c r="J1592" s="11" t="n">
        <f aca="false">IF(OR(D1592="",D1591=""),"",D1592/D1591-1)</f>
        <v>0.00357142857142856</v>
      </c>
      <c r="K1592" s="11" t="n">
        <f aca="false">IF(OR(E1592="",E1591=""),"",E1592/E1591-1)</f>
        <v>0.00364636260386164</v>
      </c>
      <c r="L1592" s="11" t="n">
        <f aca="false">IF(OR(F1592="",F1591=""),"",F1592/F1591-1)</f>
        <v>-0.00603209215235478</v>
      </c>
      <c r="M1592" s="11" t="n">
        <f aca="false">IF(OR(G1592="",G1591=""),"",G1592/G1591-1)</f>
        <v>0.00636766334440742</v>
      </c>
      <c r="N1592" s="11" t="n">
        <f aca="false">IF(OR(H1592="",H1591=""),"",H1592/H1591-1)</f>
        <v>0.0130613777473818</v>
      </c>
      <c r="O1592" s="11" t="n">
        <f aca="false">IF(I1592="","",I1592-B1592/252)</f>
        <v>0.00243715185250996</v>
      </c>
      <c r="P1592" s="11" t="n">
        <f aca="false">IF(J1592="","",J1592-B1592/252)</f>
        <v>0.003565873015873</v>
      </c>
      <c r="Q1592" s="11" t="n">
        <f aca="false">IF(K1592="","",K1592-B1592/252)</f>
        <v>0.00364080704830609</v>
      </c>
      <c r="R1592" s="11" t="n">
        <f aca="false">IF(L1592="","",L1592-B1592/252)</f>
        <v>-0.00603764770791034</v>
      </c>
      <c r="S1592" s="11" t="n">
        <f aca="false">IF(M1592="","",M1592-B1592/252)</f>
        <v>0.00636210778885186</v>
      </c>
      <c r="T1592" s="11" t="n">
        <f aca="false">IF(N1592="","",N1592-B1592/252)</f>
        <v>0.0130558221918263</v>
      </c>
    </row>
    <row r="1593" customFormat="false" ht="15" hidden="false" customHeight="false" outlineLevel="0" collapsed="false">
      <c r="A1593" s="9" t="n">
        <f aca="false">'Prices (input)'!A1593</f>
        <v>41164</v>
      </c>
      <c r="B1593" s="10" t="n">
        <f aca="false">LOOKUP(A1593,'FedFunds (input)'!$A$3:$A$867,'FedFunds (input)'!$B$3:$B$867)/100</f>
        <v>0.0014</v>
      </c>
      <c r="C1593" s="10" t="n">
        <f aca="false">'Prices (input)'!B1593</f>
        <v>113.208</v>
      </c>
      <c r="D1593" s="10" t="n">
        <f aca="false">'Prices (input)'!C1593</f>
        <v>33.74</v>
      </c>
      <c r="E1593" s="10" t="n">
        <f aca="false">'Prices (input)'!D1593</f>
        <v>167.92</v>
      </c>
      <c r="F1593" s="10" t="n">
        <f aca="false">'Prices (input)'!E1593</f>
        <v>82.821</v>
      </c>
      <c r="G1593" s="10" t="n">
        <f aca="false">'Prices (input)'!F1593</f>
        <v>43.795</v>
      </c>
      <c r="H1593" s="10" t="n">
        <f aca="false">'Prices (input)'!G1593</f>
        <v>74.896</v>
      </c>
      <c r="I1593" s="11" t="n">
        <f aca="false">IF(OR(C1593="",C1592=""),"",C1593/C1592-1)</f>
        <v>0.00312790749191438</v>
      </c>
      <c r="J1593" s="11" t="n">
        <f aca="false">IF(OR(D1593="",D1592=""),"",D1593/D1592-1)</f>
        <v>0.000593119810201825</v>
      </c>
      <c r="K1593" s="11" t="n">
        <f aca="false">IF(OR(E1593="",E1592=""),"",E1593/E1592-1)</f>
        <v>0.000119118522930117</v>
      </c>
      <c r="L1593" s="11" t="n">
        <f aca="false">IF(OR(F1593="",F1592=""),"",F1593/F1592-1)</f>
        <v>-0.0125427730020389</v>
      </c>
      <c r="M1593" s="11" t="n">
        <f aca="false">IF(OR(G1593="",G1592=""),"",G1593/G1592-1)</f>
        <v>0.00401192113709326</v>
      </c>
      <c r="N1593" s="11" t="n">
        <f aca="false">IF(OR(H1593="",H1592=""),"",H1593/H1592-1)</f>
        <v>-0.00859090608246738</v>
      </c>
      <c r="O1593" s="11" t="n">
        <f aca="false">IF(I1593="","",I1593-B1593/252)</f>
        <v>0.00312235193635883</v>
      </c>
      <c r="P1593" s="11" t="n">
        <f aca="false">IF(J1593="","",J1593-B1593/252)</f>
        <v>0.00058756425464627</v>
      </c>
      <c r="Q1593" s="11" t="n">
        <f aca="false">IF(K1593="","",K1593-B1593/252)</f>
        <v>0.000113562967374562</v>
      </c>
      <c r="R1593" s="11" t="n">
        <f aca="false">IF(L1593="","",L1593-B1593/252)</f>
        <v>-0.0125483285575944</v>
      </c>
      <c r="S1593" s="11" t="n">
        <f aca="false">IF(M1593="","",M1593-B1593/252)</f>
        <v>0.0040063655815377</v>
      </c>
      <c r="T1593" s="11" t="n">
        <f aca="false">IF(N1593="","",N1593-B1593/252)</f>
        <v>-0.00859646163802293</v>
      </c>
    </row>
    <row r="1594" customFormat="false" ht="15" hidden="false" customHeight="false" outlineLevel="0" collapsed="false">
      <c r="A1594" s="9" t="n">
        <f aca="false">'Prices (input)'!A1594</f>
        <v>41165</v>
      </c>
      <c r="B1594" s="10" t="n">
        <f aca="false">LOOKUP(A1594,'FedFunds (input)'!$A$3:$A$867,'FedFunds (input)'!$B$3:$B$867)/100</f>
        <v>0.0014</v>
      </c>
      <c r="C1594" s="10" t="n">
        <f aca="false">'Prices (input)'!B1594</f>
        <v>115.027</v>
      </c>
      <c r="D1594" s="10" t="n">
        <f aca="false">'Prices (input)'!C1594</f>
        <v>34.4</v>
      </c>
      <c r="E1594" s="10" t="n">
        <f aca="false">'Prices (input)'!D1594</f>
        <v>171.31</v>
      </c>
      <c r="F1594" s="10" t="n">
        <f aca="false">'Prices (input)'!E1594</f>
        <v>82.516</v>
      </c>
      <c r="G1594" s="10" t="n">
        <f aca="false">'Prices (input)'!F1594</f>
        <v>45.96</v>
      </c>
      <c r="H1594" s="10" t="n">
        <f aca="false">'Prices (input)'!G1594</f>
        <v>78.113</v>
      </c>
      <c r="I1594" s="11" t="n">
        <f aca="false">IF(OR(C1594="",C1593=""),"",C1594/C1593-1)</f>
        <v>0.016067769062257</v>
      </c>
      <c r="J1594" s="11" t="n">
        <f aca="false">IF(OR(D1594="",D1593=""),"",D1594/D1593-1)</f>
        <v>0.0195613515115589</v>
      </c>
      <c r="K1594" s="11" t="n">
        <f aca="false">IF(OR(E1594="",E1593=""),"",E1594/E1593-1)</f>
        <v>0.0201881848499286</v>
      </c>
      <c r="L1594" s="11" t="n">
        <f aca="false">IF(OR(F1594="",F1593=""),"",F1594/F1593-1)</f>
        <v>-0.00368264087610626</v>
      </c>
      <c r="M1594" s="11" t="n">
        <f aca="false">IF(OR(G1594="",G1593=""),"",G1594/G1593-1)</f>
        <v>0.0494348669939491</v>
      </c>
      <c r="N1594" s="11" t="n">
        <f aca="false">IF(OR(H1594="",H1593=""),"",H1594/H1593-1)</f>
        <v>0.0429528946806237</v>
      </c>
      <c r="O1594" s="11" t="n">
        <f aca="false">IF(I1594="","",I1594-B1594/252)</f>
        <v>0.0160622135067015</v>
      </c>
      <c r="P1594" s="11" t="n">
        <f aca="false">IF(J1594="","",J1594-B1594/252)</f>
        <v>0.0195557959560034</v>
      </c>
      <c r="Q1594" s="11" t="n">
        <f aca="false">IF(K1594="","",K1594-B1594/252)</f>
        <v>0.020182629294373</v>
      </c>
      <c r="R1594" s="11" t="n">
        <f aca="false">IF(L1594="","",L1594-B1594/252)</f>
        <v>-0.00368819643166181</v>
      </c>
      <c r="S1594" s="11" t="n">
        <f aca="false">IF(M1594="","",M1594-B1594/252)</f>
        <v>0.0494293114383935</v>
      </c>
      <c r="T1594" s="11" t="n">
        <f aca="false">IF(N1594="","",N1594-B1594/252)</f>
        <v>0.0429473391250681</v>
      </c>
    </row>
    <row r="1595" customFormat="false" ht="15" hidden="false" customHeight="false" outlineLevel="0" collapsed="false">
      <c r="A1595" s="9" t="n">
        <f aca="false">'Prices (input)'!A1595</f>
        <v>41166</v>
      </c>
      <c r="B1595" s="10" t="n">
        <f aca="false">LOOKUP(A1595,'FedFunds (input)'!$A$3:$A$867,'FedFunds (input)'!$B$3:$B$867)/100</f>
        <v>0.0014</v>
      </c>
      <c r="C1595" s="10" t="n">
        <f aca="false">'Prices (input)'!B1595</f>
        <v>115.459</v>
      </c>
      <c r="D1595" s="10" t="n">
        <f aca="false">'Prices (input)'!C1595</f>
        <v>34.516</v>
      </c>
      <c r="E1595" s="10" t="n">
        <f aca="false">'Prices (input)'!D1595</f>
        <v>171.8</v>
      </c>
      <c r="F1595" s="10" t="n">
        <f aca="false">'Prices (input)'!E1595</f>
        <v>80.303</v>
      </c>
      <c r="G1595" s="10" t="n">
        <f aca="false">'Prices (input)'!F1595</f>
        <v>47.158</v>
      </c>
      <c r="H1595" s="10" t="n">
        <f aca="false">'Prices (input)'!G1595</f>
        <v>80.09</v>
      </c>
      <c r="I1595" s="11" t="n">
        <f aca="false">IF(OR(C1595="",C1594=""),"",C1595/C1594-1)</f>
        <v>0.00375563998017858</v>
      </c>
      <c r="J1595" s="11" t="n">
        <f aca="false">IF(OR(D1595="",D1594=""),"",D1595/D1594-1)</f>
        <v>0.0033720930232557</v>
      </c>
      <c r="K1595" s="11" t="n">
        <f aca="false">IF(OR(E1595="",E1594=""),"",E1595/E1594-1)</f>
        <v>0.00286031171560341</v>
      </c>
      <c r="L1595" s="11" t="n">
        <f aca="false">IF(OR(F1595="",F1594=""),"",F1595/F1594-1)</f>
        <v>-0.0268190411556548</v>
      </c>
      <c r="M1595" s="11" t="n">
        <f aca="false">IF(OR(G1595="",G1594=""),"",G1595/G1594-1)</f>
        <v>0.0260661444734551</v>
      </c>
      <c r="N1595" s="11" t="n">
        <f aca="false">IF(OR(H1595="",H1594=""),"",H1595/H1594-1)</f>
        <v>0.0253094875372857</v>
      </c>
      <c r="O1595" s="11" t="n">
        <f aca="false">IF(I1595="","",I1595-B1595/252)</f>
        <v>0.00375008442462303</v>
      </c>
      <c r="P1595" s="11" t="n">
        <f aca="false">IF(J1595="","",J1595-B1595/252)</f>
        <v>0.00336653746770014</v>
      </c>
      <c r="Q1595" s="11" t="n">
        <f aca="false">IF(K1595="","",K1595-B1595/252)</f>
        <v>0.00285475616004786</v>
      </c>
      <c r="R1595" s="11" t="n">
        <f aca="false">IF(L1595="","",L1595-B1595/252)</f>
        <v>-0.0268245967112104</v>
      </c>
      <c r="S1595" s="11" t="n">
        <f aca="false">IF(M1595="","",M1595-B1595/252)</f>
        <v>0.0260605889178996</v>
      </c>
      <c r="T1595" s="11" t="n">
        <f aca="false">IF(N1595="","",N1595-B1595/252)</f>
        <v>0.0253039319817301</v>
      </c>
    </row>
    <row r="1596" customFormat="false" ht="15" hidden="false" customHeight="false" outlineLevel="0" collapsed="false">
      <c r="A1596" s="9" t="n">
        <f aca="false">'Prices (input)'!A1596</f>
        <v>41169</v>
      </c>
      <c r="B1596" s="10" t="n">
        <f aca="false">LOOKUP(A1596,'FedFunds (input)'!$A$3:$A$867,'FedFunds (input)'!$B$3:$B$867)/100</f>
        <v>0.0014</v>
      </c>
      <c r="C1596" s="10" t="n">
        <f aca="false">'Prices (input)'!B1596</f>
        <v>115.121</v>
      </c>
      <c r="D1596" s="10" t="n">
        <f aca="false">'Prices (input)'!C1596</f>
        <v>34.22</v>
      </c>
      <c r="E1596" s="10" t="n">
        <f aca="false">'Prices (input)'!D1596</f>
        <v>170.4</v>
      </c>
      <c r="F1596" s="10" t="n">
        <f aca="false">'Prices (input)'!E1596</f>
        <v>81.26</v>
      </c>
      <c r="G1596" s="10" t="n">
        <f aca="false">'Prices (input)'!F1596</f>
        <v>47.207</v>
      </c>
      <c r="H1596" s="10" t="n">
        <f aca="false">'Prices (input)'!G1596</f>
        <v>79.214</v>
      </c>
      <c r="I1596" s="11" t="n">
        <f aca="false">IF(OR(C1596="",C1595=""),"",C1596/C1595-1)</f>
        <v>-0.00292744610641016</v>
      </c>
      <c r="J1596" s="11" t="n">
        <f aca="false">IF(OR(D1596="",D1595=""),"",D1596/D1595-1)</f>
        <v>-0.00857573299339431</v>
      </c>
      <c r="K1596" s="11" t="n">
        <f aca="false">IF(OR(E1596="",E1595=""),"",E1596/E1595-1)</f>
        <v>-0.00814901047729921</v>
      </c>
      <c r="L1596" s="11" t="n">
        <f aca="false">IF(OR(F1596="",F1595=""),"",F1596/F1595-1)</f>
        <v>0.0119173629876843</v>
      </c>
      <c r="M1596" s="11" t="n">
        <f aca="false">IF(OR(G1596="",G1595=""),"",G1596/G1595-1)</f>
        <v>0.00103906018066913</v>
      </c>
      <c r="N1596" s="11" t="n">
        <f aca="false">IF(OR(H1596="",H1595=""),"",H1596/H1595-1)</f>
        <v>-0.0109376950930205</v>
      </c>
      <c r="O1596" s="11" t="n">
        <f aca="false">IF(I1596="","",I1596-B1596/252)</f>
        <v>-0.00293300166196571</v>
      </c>
      <c r="P1596" s="11" t="n">
        <f aca="false">IF(J1596="","",J1596-B1596/252)</f>
        <v>-0.00858128854894987</v>
      </c>
      <c r="Q1596" s="11" t="n">
        <f aca="false">IF(K1596="","",K1596-B1596/252)</f>
        <v>-0.00815456603285477</v>
      </c>
      <c r="R1596" s="11" t="n">
        <f aca="false">IF(L1596="","",L1596-B1596/252)</f>
        <v>0.0119118074321288</v>
      </c>
      <c r="S1596" s="11" t="n">
        <f aca="false">IF(M1596="","",M1596-B1596/252)</f>
        <v>0.00103350462511357</v>
      </c>
      <c r="T1596" s="11" t="n">
        <f aca="false">IF(N1596="","",N1596-B1596/252)</f>
        <v>-0.010943250648576</v>
      </c>
    </row>
    <row r="1597" customFormat="false" ht="15" hidden="false" customHeight="false" outlineLevel="0" collapsed="false">
      <c r="A1597" s="9" t="n">
        <f aca="false">'Prices (input)'!A1597</f>
        <v>41170</v>
      </c>
      <c r="B1597" s="10" t="n">
        <f aca="false">LOOKUP(A1597,'FedFunds (input)'!$A$3:$A$867,'FedFunds (input)'!$B$3:$B$867)/100</f>
        <v>0.0014</v>
      </c>
      <c r="C1597" s="10" t="n">
        <f aca="false">'Prices (input)'!B1597</f>
        <v>115.004</v>
      </c>
      <c r="D1597" s="10" t="n">
        <f aca="false">'Prices (input)'!C1597</f>
        <v>34.48</v>
      </c>
      <c r="E1597" s="10" t="n">
        <f aca="false">'Prices (input)'!D1597</f>
        <v>171.72</v>
      </c>
      <c r="F1597" s="10" t="n">
        <f aca="false">'Prices (input)'!E1597</f>
        <v>81.674</v>
      </c>
      <c r="G1597" s="10" t="n">
        <f aca="false">'Prices (input)'!F1597</f>
        <v>47.57</v>
      </c>
      <c r="H1597" s="10" t="n">
        <f aca="false">'Prices (input)'!G1597</f>
        <v>80.188</v>
      </c>
      <c r="I1597" s="11" t="n">
        <f aca="false">IF(OR(C1597="",C1596=""),"",C1597/C1596-1)</f>
        <v>-0.00101632195689749</v>
      </c>
      <c r="J1597" s="11" t="n">
        <f aca="false">IF(OR(D1597="",D1596=""),"",D1597/D1596-1)</f>
        <v>0.00759789596727045</v>
      </c>
      <c r="K1597" s="11" t="n">
        <f aca="false">IF(OR(E1597="",E1596=""),"",E1597/E1596-1)</f>
        <v>0.00774647887323932</v>
      </c>
      <c r="L1597" s="11" t="n">
        <f aca="false">IF(OR(F1597="",F1596=""),"",F1597/F1596-1)</f>
        <v>0.00509475756829936</v>
      </c>
      <c r="M1597" s="11" t="n">
        <f aca="false">IF(OR(G1597="",G1596=""),"",G1597/G1596-1)</f>
        <v>0.00768953756858082</v>
      </c>
      <c r="N1597" s="11" t="n">
        <f aca="false">IF(OR(H1597="",H1596=""),"",H1597/H1596-1)</f>
        <v>0.0122958062968668</v>
      </c>
      <c r="O1597" s="11" t="n">
        <f aca="false">IF(I1597="","",I1597-B1597/252)</f>
        <v>-0.00102187751245305</v>
      </c>
      <c r="P1597" s="11" t="n">
        <f aca="false">IF(J1597="","",J1597-B1597/252)</f>
        <v>0.0075923404117149</v>
      </c>
      <c r="Q1597" s="11" t="n">
        <f aca="false">IF(K1597="","",K1597-B1597/252)</f>
        <v>0.00774092331768376</v>
      </c>
      <c r="R1597" s="11" t="n">
        <f aca="false">IF(L1597="","",L1597-B1597/252)</f>
        <v>0.0050892020127438</v>
      </c>
      <c r="S1597" s="11" t="n">
        <f aca="false">IF(M1597="","",M1597-B1597/252)</f>
        <v>0.00768398201302526</v>
      </c>
      <c r="T1597" s="11" t="n">
        <f aca="false">IF(N1597="","",N1597-B1597/252)</f>
        <v>0.0122902507413112</v>
      </c>
    </row>
    <row r="1598" customFormat="false" ht="15" hidden="false" customHeight="false" outlineLevel="0" collapsed="false">
      <c r="A1598" s="9" t="n">
        <f aca="false">'Prices (input)'!A1598</f>
        <v>41171</v>
      </c>
      <c r="B1598" s="10" t="n">
        <f aca="false">LOOKUP(A1598,'FedFunds (input)'!$A$3:$A$867,'FedFunds (input)'!$B$3:$B$867)/100</f>
        <v>0.0014</v>
      </c>
      <c r="C1598" s="10" t="n">
        <f aca="false">'Prices (input)'!B1598</f>
        <v>115.066</v>
      </c>
      <c r="D1598" s="10" t="n">
        <f aca="false">'Prices (input)'!C1598</f>
        <v>34.48</v>
      </c>
      <c r="E1598" s="10" t="n">
        <f aca="false">'Prices (input)'!D1598</f>
        <v>171.74</v>
      </c>
      <c r="F1598" s="10" t="n">
        <f aca="false">'Prices (input)'!E1598</f>
        <v>82.197</v>
      </c>
      <c r="G1598" s="10" t="n">
        <f aca="false">'Prices (input)'!F1598</f>
        <v>47.973</v>
      </c>
      <c r="H1598" s="10" t="n">
        <f aca="false">'Prices (input)'!G1598</f>
        <v>81.909</v>
      </c>
      <c r="I1598" s="11" t="n">
        <f aca="false">IF(OR(C1598="",C1597=""),"",C1598/C1597-1)</f>
        <v>0.000539111683071969</v>
      </c>
      <c r="J1598" s="11" t="n">
        <f aca="false">IF(OR(D1598="",D1597=""),"",D1598/D1597-1)</f>
        <v>0</v>
      </c>
      <c r="K1598" s="11" t="n">
        <f aca="false">IF(OR(E1598="",E1597=""),"",E1598/E1597-1)</f>
        <v>0.000116468669927761</v>
      </c>
      <c r="L1598" s="11" t="n">
        <f aca="false">IF(OR(F1598="",F1597=""),"",F1598/F1597-1)</f>
        <v>0.00640350662389499</v>
      </c>
      <c r="M1598" s="11" t="n">
        <f aca="false">IF(OR(G1598="",G1597=""),"",G1598/G1597-1)</f>
        <v>0.00847172587765388</v>
      </c>
      <c r="N1598" s="11" t="n">
        <f aca="false">IF(OR(H1598="",H1597=""),"",H1598/H1597-1)</f>
        <v>0.0214620641492493</v>
      </c>
      <c r="O1598" s="11" t="n">
        <f aca="false">IF(I1598="","",I1598-B1598/252)</f>
        <v>0.000533556127516413</v>
      </c>
      <c r="P1598" s="11" t="n">
        <f aca="false">IF(J1598="","",J1598-B1598/252)</f>
        <v>-5.55555555555556E-006</v>
      </c>
      <c r="Q1598" s="11" t="n">
        <f aca="false">IF(K1598="","",K1598-B1598/252)</f>
        <v>0.000110913114372205</v>
      </c>
      <c r="R1598" s="11" t="n">
        <f aca="false">IF(L1598="","",L1598-B1598/252)</f>
        <v>0.00639795106833944</v>
      </c>
      <c r="S1598" s="11" t="n">
        <f aca="false">IF(M1598="","",M1598-B1598/252)</f>
        <v>0.00846617032209832</v>
      </c>
      <c r="T1598" s="11" t="n">
        <f aca="false">IF(N1598="","",N1598-B1598/252)</f>
        <v>0.0214565085936938</v>
      </c>
    </row>
    <row r="1599" customFormat="false" ht="15" hidden="false" customHeight="false" outlineLevel="0" collapsed="false">
      <c r="A1599" s="9" t="n">
        <f aca="false">'Prices (input)'!A1599</f>
        <v>41172</v>
      </c>
      <c r="B1599" s="10" t="n">
        <f aca="false">LOOKUP(A1599,'FedFunds (input)'!$A$3:$A$867,'FedFunds (input)'!$B$3:$B$867)/100</f>
        <v>0.0014</v>
      </c>
      <c r="C1599" s="10" t="n">
        <f aca="false">'Prices (input)'!B1599</f>
        <v>115.082</v>
      </c>
      <c r="D1599" s="10" t="n">
        <f aca="false">'Prices (input)'!C1599</f>
        <v>34.44</v>
      </c>
      <c r="E1599" s="10" t="n">
        <f aca="false">'Prices (input)'!D1599</f>
        <v>171.47</v>
      </c>
      <c r="F1599" s="10" t="n">
        <f aca="false">'Prices (input)'!E1599</f>
        <v>82.414</v>
      </c>
      <c r="G1599" s="10" t="n">
        <f aca="false">'Prices (input)'!F1599</f>
        <v>47.614</v>
      </c>
      <c r="H1599" s="10" t="n">
        <f aca="false">'Prices (input)'!G1599</f>
        <v>80.999</v>
      </c>
      <c r="I1599" s="11" t="n">
        <f aca="false">IF(OR(C1599="",C1598=""),"",C1599/C1598-1)</f>
        <v>0.000139050631811299</v>
      </c>
      <c r="J1599" s="11" t="n">
        <f aca="false">IF(OR(D1599="",D1598=""),"",D1599/D1598-1)</f>
        <v>-0.00116009280742457</v>
      </c>
      <c r="K1599" s="11" t="n">
        <f aca="false">IF(OR(E1599="",E1598=""),"",E1599/E1598-1)</f>
        <v>-0.00157214393851179</v>
      </c>
      <c r="L1599" s="11" t="n">
        <f aca="false">IF(OR(F1599="",F1598=""),"",F1599/F1598-1)</f>
        <v>0.00263999902672851</v>
      </c>
      <c r="M1599" s="11" t="n">
        <f aca="false">IF(OR(G1599="",G1598=""),"",G1599/G1598-1)</f>
        <v>-0.00748337606570371</v>
      </c>
      <c r="N1599" s="11" t="n">
        <f aca="false">IF(OR(H1599="",H1598=""),"",H1599/H1598-1)</f>
        <v>-0.0111098902440514</v>
      </c>
      <c r="O1599" s="11" t="n">
        <f aca="false">IF(I1599="","",I1599-B1599/252)</f>
        <v>0.000133495076255744</v>
      </c>
      <c r="P1599" s="11" t="n">
        <f aca="false">IF(J1599="","",J1599-B1599/252)</f>
        <v>-0.00116564836298013</v>
      </c>
      <c r="Q1599" s="11" t="n">
        <f aca="false">IF(K1599="","",K1599-B1599/252)</f>
        <v>-0.00157769949406735</v>
      </c>
      <c r="R1599" s="11" t="n">
        <f aca="false">IF(L1599="","",L1599-B1599/252)</f>
        <v>0.00263444347117296</v>
      </c>
      <c r="S1599" s="11" t="n">
        <f aca="false">IF(M1599="","",M1599-B1599/252)</f>
        <v>-0.00748893162125926</v>
      </c>
      <c r="T1599" s="11" t="n">
        <f aca="false">IF(N1599="","",N1599-B1599/252)</f>
        <v>-0.011115445799607</v>
      </c>
    </row>
    <row r="1600" customFormat="false" ht="15" hidden="false" customHeight="false" outlineLevel="0" collapsed="false">
      <c r="A1600" s="9" t="n">
        <f aca="false">'Prices (input)'!A1600</f>
        <v>41173</v>
      </c>
      <c r="B1600" s="10" t="n">
        <f aca="false">LOOKUP(A1600,'FedFunds (input)'!$A$3:$A$867,'FedFunds (input)'!$B$3:$B$867)/100</f>
        <v>0.0014</v>
      </c>
      <c r="C1600" s="10" t="n">
        <f aca="false">'Prices (input)'!B1600</f>
        <v>115.034</v>
      </c>
      <c r="D1600" s="10" t="n">
        <f aca="false">'Prices (input)'!C1600</f>
        <v>34.54</v>
      </c>
      <c r="E1600" s="10" t="n">
        <f aca="false">'Prices (input)'!D1600</f>
        <v>171.96</v>
      </c>
      <c r="F1600" s="10" t="n">
        <f aca="false">'Prices (input)'!E1600</f>
        <v>82.529</v>
      </c>
      <c r="G1600" s="10" t="n">
        <f aca="false">'Prices (input)'!F1600</f>
        <v>47.982</v>
      </c>
      <c r="H1600" s="10" t="n">
        <f aca="false">'Prices (input)'!G1600</f>
        <v>82.688</v>
      </c>
      <c r="I1600" s="11" t="n">
        <f aca="false">IF(OR(C1600="",C1599=""),"",C1600/C1599-1)</f>
        <v>-0.000417093898263721</v>
      </c>
      <c r="J1600" s="11" t="n">
        <f aca="false">IF(OR(D1600="",D1599=""),"",D1600/D1599-1)</f>
        <v>0.00290360046457616</v>
      </c>
      <c r="K1600" s="11" t="n">
        <f aca="false">IF(OR(E1600="",E1599=""),"",E1600/E1599-1)</f>
        <v>0.00285764273633871</v>
      </c>
      <c r="L1600" s="11" t="n">
        <f aca="false">IF(OR(F1600="",F1599=""),"",F1600/F1599-1)</f>
        <v>0.0013953939864586</v>
      </c>
      <c r="M1600" s="11" t="n">
        <f aca="false">IF(OR(G1600="",G1599=""),"",G1600/G1599-1)</f>
        <v>0.00772881925484104</v>
      </c>
      <c r="N1600" s="11" t="n">
        <f aca="false">IF(OR(H1600="",H1599=""),"",H1600/H1599-1)</f>
        <v>0.0208521092853</v>
      </c>
      <c r="O1600" s="11" t="n">
        <f aca="false">IF(I1600="","",I1600-B1600/252)</f>
        <v>-0.000422649453819276</v>
      </c>
      <c r="P1600" s="11" t="n">
        <f aca="false">IF(J1600="","",J1600-B1600/252)</f>
        <v>0.00289804490902061</v>
      </c>
      <c r="Q1600" s="11" t="n">
        <f aca="false">IF(K1600="","",K1600-B1600/252)</f>
        <v>0.00285208718078315</v>
      </c>
      <c r="R1600" s="11" t="n">
        <f aca="false">IF(L1600="","",L1600-B1600/252)</f>
        <v>0.00138983843090305</v>
      </c>
      <c r="S1600" s="11" t="n">
        <f aca="false">IF(M1600="","",M1600-B1600/252)</f>
        <v>0.00772326369928548</v>
      </c>
      <c r="T1600" s="11" t="n">
        <f aca="false">IF(N1600="","",N1600-B1600/252)</f>
        <v>0.0208465537297445</v>
      </c>
    </row>
    <row r="1601" customFormat="false" ht="15" hidden="false" customHeight="false" outlineLevel="0" collapsed="false">
      <c r="A1601" s="9" t="n">
        <f aca="false">'Prices (input)'!A1601</f>
        <v>41176</v>
      </c>
      <c r="B1601" s="10" t="n">
        <f aca="false">LOOKUP(A1601,'FedFunds (input)'!$A$3:$A$867,'FedFunds (input)'!$B$3:$B$867)/100</f>
        <v>0.0014</v>
      </c>
      <c r="C1601" s="10" t="n">
        <f aca="false">'Prices (input)'!B1601</f>
        <v>114.829</v>
      </c>
      <c r="D1601" s="10" t="n">
        <f aca="false">'Prices (input)'!C1601</f>
        <v>34.34</v>
      </c>
      <c r="E1601" s="10" t="n">
        <f aca="false">'Prices (input)'!D1601</f>
        <v>171.05</v>
      </c>
      <c r="F1601" s="10" t="n">
        <f aca="false">'Prices (input)'!E1601</f>
        <v>83.147</v>
      </c>
      <c r="G1601" s="10" t="n">
        <f aca="false">'Prices (input)'!F1601</f>
        <v>46.449</v>
      </c>
      <c r="H1601" s="10" t="n">
        <f aca="false">'Prices (input)'!G1601</f>
        <v>79.116</v>
      </c>
      <c r="I1601" s="11" t="n">
        <f aca="false">IF(OR(C1601="",C1600=""),"",C1601/C1600-1)</f>
        <v>-0.00178208181928829</v>
      </c>
      <c r="J1601" s="11" t="n">
        <f aca="false">IF(OR(D1601="",D1600=""),"",D1601/D1600-1)</f>
        <v>-0.00579038795599296</v>
      </c>
      <c r="K1601" s="11" t="n">
        <f aca="false">IF(OR(E1601="",E1600=""),"",E1601/E1600-1)</f>
        <v>-0.00529192835543146</v>
      </c>
      <c r="L1601" s="11" t="n">
        <f aca="false">IF(OR(F1601="",F1600=""),"",F1601/F1600-1)</f>
        <v>0.00748827684813835</v>
      </c>
      <c r="M1601" s="11" t="n">
        <f aca="false">IF(OR(G1601="",G1600=""),"",G1601/G1600-1)</f>
        <v>-0.0319494810553957</v>
      </c>
      <c r="N1601" s="11" t="n">
        <f aca="false">IF(OR(H1601="",H1600=""),"",H1601/H1600-1)</f>
        <v>-0.0431985294117647</v>
      </c>
      <c r="O1601" s="11" t="n">
        <f aca="false">IF(I1601="","",I1601-B1601/252)</f>
        <v>-0.00178763737484385</v>
      </c>
      <c r="P1601" s="11" t="n">
        <f aca="false">IF(J1601="","",J1601-B1601/252)</f>
        <v>-0.00579594351154852</v>
      </c>
      <c r="Q1601" s="11" t="n">
        <f aca="false">IF(K1601="","",K1601-B1601/252)</f>
        <v>-0.00529748391098702</v>
      </c>
      <c r="R1601" s="11" t="n">
        <f aca="false">IF(L1601="","",L1601-B1601/252)</f>
        <v>0.0074827212925828</v>
      </c>
      <c r="S1601" s="11" t="n">
        <f aca="false">IF(M1601="","",M1601-B1601/252)</f>
        <v>-0.0319550366109513</v>
      </c>
      <c r="T1601" s="11" t="n">
        <f aca="false">IF(N1601="","",N1601-B1601/252)</f>
        <v>-0.0432040849673203</v>
      </c>
    </row>
    <row r="1602" customFormat="false" ht="15" hidden="false" customHeight="false" outlineLevel="0" collapsed="false">
      <c r="A1602" s="9" t="n">
        <f aca="false">'Prices (input)'!A1602</f>
        <v>41177</v>
      </c>
      <c r="B1602" s="10" t="n">
        <f aca="false">LOOKUP(A1602,'FedFunds (input)'!$A$3:$A$867,'FedFunds (input)'!$B$3:$B$867)/100</f>
        <v>0.0014</v>
      </c>
      <c r="C1602" s="10" t="n">
        <f aca="false">'Prices (input)'!B1602</f>
        <v>113.662</v>
      </c>
      <c r="D1602" s="10" t="n">
        <f aca="false">'Prices (input)'!C1602</f>
        <v>34.2782</v>
      </c>
      <c r="E1602" s="10" t="n">
        <f aca="false">'Prices (input)'!D1602</f>
        <v>170.77</v>
      </c>
      <c r="F1602" s="10" t="n">
        <f aca="false">'Prices (input)'!E1602</f>
        <v>83.975</v>
      </c>
      <c r="G1602" s="10" t="n">
        <f aca="false">'Prices (input)'!F1602</f>
        <v>45.704</v>
      </c>
      <c r="H1602" s="10" t="n">
        <f aca="false">'Prices (input)'!G1602</f>
        <v>77.785</v>
      </c>
      <c r="I1602" s="11" t="n">
        <f aca="false">IF(OR(C1602="",C1601=""),"",C1602/C1601-1)</f>
        <v>-0.0101629379337971</v>
      </c>
      <c r="J1602" s="11" t="n">
        <f aca="false">IF(OR(D1602="",D1601=""),"",D1602/D1601-1)</f>
        <v>-0.00179965055329079</v>
      </c>
      <c r="K1602" s="11" t="n">
        <f aca="false">IF(OR(E1602="",E1601=""),"",E1602/E1601-1)</f>
        <v>-0.00163694826074245</v>
      </c>
      <c r="L1602" s="11" t="n">
        <f aca="false">IF(OR(F1602="",F1601=""),"",F1602/F1601-1)</f>
        <v>0.00995826668430588</v>
      </c>
      <c r="M1602" s="11" t="n">
        <f aca="false">IF(OR(G1602="",G1601=""),"",G1602/G1601-1)</f>
        <v>-0.0160390966436306</v>
      </c>
      <c r="N1602" s="11" t="n">
        <f aca="false">IF(OR(H1602="",H1601=""),"",H1602/H1601-1)</f>
        <v>-0.0168233985540219</v>
      </c>
      <c r="O1602" s="11" t="n">
        <f aca="false">IF(I1602="","",I1602-B1602/252)</f>
        <v>-0.0101684934893526</v>
      </c>
      <c r="P1602" s="11" t="n">
        <f aca="false">IF(J1602="","",J1602-B1602/252)</f>
        <v>-0.00180520610884634</v>
      </c>
      <c r="Q1602" s="11" t="n">
        <f aca="false">IF(K1602="","",K1602-B1602/252)</f>
        <v>-0.00164250381629801</v>
      </c>
      <c r="R1602" s="11" t="n">
        <f aca="false">IF(L1602="","",L1602-B1602/252)</f>
        <v>0.00995271112875033</v>
      </c>
      <c r="S1602" s="11" t="n">
        <f aca="false">IF(M1602="","",M1602-B1602/252)</f>
        <v>-0.0160446521991861</v>
      </c>
      <c r="T1602" s="11" t="n">
        <f aca="false">IF(N1602="","",N1602-B1602/252)</f>
        <v>-0.0168289541095775</v>
      </c>
    </row>
    <row r="1603" customFormat="false" ht="15" hidden="false" customHeight="false" outlineLevel="0" collapsed="false">
      <c r="A1603" s="9" t="n">
        <f aca="false">'Prices (input)'!A1603</f>
        <v>41178</v>
      </c>
      <c r="B1603" s="10" t="n">
        <f aca="false">LOOKUP(A1603,'FedFunds (input)'!$A$3:$A$867,'FedFunds (input)'!$B$3:$B$867)/100</f>
        <v>0.0014</v>
      </c>
      <c r="C1603" s="10" t="n">
        <f aca="false">'Prices (input)'!B1603</f>
        <v>113.023</v>
      </c>
      <c r="D1603" s="10" t="n">
        <f aca="false">'Prices (input)'!C1603</f>
        <v>34.1</v>
      </c>
      <c r="E1603" s="10" t="n">
        <f aca="false">'Prices (input)'!D1603</f>
        <v>169.81</v>
      </c>
      <c r="F1603" s="10" t="n">
        <f aca="false">'Prices (input)'!E1603</f>
        <v>84.878</v>
      </c>
      <c r="G1603" s="10" t="n">
        <f aca="false">'Prices (input)'!F1603</f>
        <v>45.915</v>
      </c>
      <c r="H1603" s="10" t="n">
        <f aca="false">'Prices (input)'!G1603</f>
        <v>77.071</v>
      </c>
      <c r="I1603" s="11" t="n">
        <f aca="false">IF(OR(C1603="",C1602=""),"",C1603/C1602-1)</f>
        <v>-0.00562193169221037</v>
      </c>
      <c r="J1603" s="11" t="n">
        <f aca="false">IF(OR(D1603="",D1602=""),"",D1603/D1602-1)</f>
        <v>-0.00519863936846154</v>
      </c>
      <c r="K1603" s="11" t="n">
        <f aca="false">IF(OR(E1603="",E1602=""),"",E1603/E1602-1)</f>
        <v>-0.00562159629911585</v>
      </c>
      <c r="L1603" s="11" t="n">
        <f aca="false">IF(OR(F1603="",F1602=""),"",F1603/F1602-1)</f>
        <v>0.0107532003572492</v>
      </c>
      <c r="M1603" s="11" t="n">
        <f aca="false">IF(OR(G1603="",G1602=""),"",G1603/G1602-1)</f>
        <v>0.00461666374934366</v>
      </c>
      <c r="N1603" s="11" t="n">
        <f aca="false">IF(OR(H1603="",H1602=""),"",H1603/H1602-1)</f>
        <v>-0.00917914765057526</v>
      </c>
      <c r="O1603" s="11" t="n">
        <f aca="false">IF(I1603="","",I1603-B1603/252)</f>
        <v>-0.00562748724776592</v>
      </c>
      <c r="P1603" s="11" t="n">
        <f aca="false">IF(J1603="","",J1603-B1603/252)</f>
        <v>-0.0052041949240171</v>
      </c>
      <c r="Q1603" s="11" t="n">
        <f aca="false">IF(K1603="","",K1603-B1603/252)</f>
        <v>-0.00562715185467141</v>
      </c>
      <c r="R1603" s="11" t="n">
        <f aca="false">IF(L1603="","",L1603-B1603/252)</f>
        <v>0.0107476448016937</v>
      </c>
      <c r="S1603" s="11" t="n">
        <f aca="false">IF(M1603="","",M1603-B1603/252)</f>
        <v>0.00461110819378811</v>
      </c>
      <c r="T1603" s="11" t="n">
        <f aca="false">IF(N1603="","",N1603-B1603/252)</f>
        <v>-0.00918470320613081</v>
      </c>
    </row>
    <row r="1604" customFormat="false" ht="15" hidden="false" customHeight="false" outlineLevel="0" collapsed="false">
      <c r="A1604" s="9" t="n">
        <f aca="false">'Prices (input)'!A1604</f>
        <v>41179</v>
      </c>
      <c r="B1604" s="10" t="n">
        <f aca="false">LOOKUP(A1604,'FedFunds (input)'!$A$3:$A$867,'FedFunds (input)'!$B$3:$B$867)/100</f>
        <v>0.0014</v>
      </c>
      <c r="C1604" s="10" t="n">
        <f aca="false">'Prices (input)'!B1604</f>
        <v>114.096</v>
      </c>
      <c r="D1604" s="10" t="n">
        <f aca="false">'Prices (input)'!C1604</f>
        <v>34.6</v>
      </c>
      <c r="E1604" s="10" t="n">
        <f aca="false">'Prices (input)'!D1604</f>
        <v>172.34</v>
      </c>
      <c r="F1604" s="10" t="n">
        <f aca="false">'Prices (input)'!E1604</f>
        <v>84.28</v>
      </c>
      <c r="G1604" s="10" t="n">
        <f aca="false">'Prices (input)'!F1604</f>
        <v>47.255</v>
      </c>
      <c r="H1604" s="10" t="n">
        <f aca="false">'Prices (input)'!G1604</f>
        <v>81.097</v>
      </c>
      <c r="I1604" s="11" t="n">
        <f aca="false">IF(OR(C1604="",C1603=""),"",C1604/C1603-1)</f>
        <v>0.00949364288684618</v>
      </c>
      <c r="J1604" s="11" t="n">
        <f aca="false">IF(OR(D1604="",D1603=""),"",D1604/D1603-1)</f>
        <v>0.0146627565982405</v>
      </c>
      <c r="K1604" s="11" t="n">
        <f aca="false">IF(OR(E1604="",E1603=""),"",E1604/E1603-1)</f>
        <v>0.014899004770037</v>
      </c>
      <c r="L1604" s="11" t="n">
        <f aca="false">IF(OR(F1604="",F1603=""),"",F1604/F1603-1)</f>
        <v>-0.00704540634793471</v>
      </c>
      <c r="M1604" s="11" t="n">
        <f aca="false">IF(OR(G1604="",G1603=""),"",G1604/G1603-1)</f>
        <v>0.0291843624087988</v>
      </c>
      <c r="N1604" s="11" t="n">
        <f aca="false">IF(OR(H1604="",H1603=""),"",H1604/H1603-1)</f>
        <v>0.0522375471967407</v>
      </c>
      <c r="O1604" s="11" t="n">
        <f aca="false">IF(I1604="","",I1604-B1604/252)</f>
        <v>0.00948808733129062</v>
      </c>
      <c r="P1604" s="11" t="n">
        <f aca="false">IF(J1604="","",J1604-B1604/252)</f>
        <v>0.0146572010426849</v>
      </c>
      <c r="Q1604" s="11" t="n">
        <f aca="false">IF(K1604="","",K1604-B1604/252)</f>
        <v>0.0148934492144815</v>
      </c>
      <c r="R1604" s="11" t="n">
        <f aca="false">IF(L1604="","",L1604-B1604/252)</f>
        <v>-0.00705096190349027</v>
      </c>
      <c r="S1604" s="11" t="n">
        <f aca="false">IF(M1604="","",M1604-B1604/252)</f>
        <v>0.0291788068532433</v>
      </c>
      <c r="T1604" s="11" t="n">
        <f aca="false">IF(N1604="","",N1604-B1604/252)</f>
        <v>0.0522319916411851</v>
      </c>
    </row>
    <row r="1605" customFormat="false" ht="15" hidden="false" customHeight="false" outlineLevel="0" collapsed="false">
      <c r="A1605" s="9" t="n">
        <f aca="false">'Prices (input)'!A1605</f>
        <v>41180</v>
      </c>
      <c r="B1605" s="10" t="n">
        <f aca="false">LOOKUP(A1605,'FedFunds (input)'!$A$3:$A$867,'FedFunds (input)'!$B$3:$B$867)/100</f>
        <v>0.0014</v>
      </c>
      <c r="C1605" s="10" t="n">
        <f aca="false">'Prices (input)'!B1605</f>
        <v>113.473</v>
      </c>
      <c r="D1605" s="10" t="n">
        <f aca="false">'Prices (input)'!C1605</f>
        <v>34.52</v>
      </c>
      <c r="E1605" s="10" t="n">
        <f aca="false">'Prices (input)'!D1605</f>
        <v>171.935</v>
      </c>
      <c r="F1605" s="10" t="n">
        <f aca="false">'Prices (input)'!E1605</f>
        <v>84.324</v>
      </c>
      <c r="G1605" s="10" t="n">
        <f aca="false">'Prices (input)'!F1605</f>
        <v>46.992</v>
      </c>
      <c r="H1605" s="10" t="n">
        <f aca="false">'Prices (input)'!G1605</f>
        <v>80.164</v>
      </c>
      <c r="I1605" s="11" t="n">
        <f aca="false">IF(OR(C1605="",C1604=""),"",C1605/C1604-1)</f>
        <v>-0.00546031412144166</v>
      </c>
      <c r="J1605" s="11" t="n">
        <f aca="false">IF(OR(D1605="",D1604=""),"",D1605/D1604-1)</f>
        <v>-0.0023121387283237</v>
      </c>
      <c r="K1605" s="11" t="n">
        <f aca="false">IF(OR(E1605="",E1604=""),"",E1605/E1604-1)</f>
        <v>-0.00235000580248346</v>
      </c>
      <c r="L1605" s="11" t="n">
        <f aca="false">IF(OR(F1605="",F1604=""),"",F1605/F1604-1)</f>
        <v>0.000522069292833383</v>
      </c>
      <c r="M1605" s="11" t="n">
        <f aca="false">IF(OR(G1605="",G1604=""),"",G1605/G1604-1)</f>
        <v>-0.00556554861919389</v>
      </c>
      <c r="N1605" s="11" t="n">
        <f aca="false">IF(OR(H1605="",H1604=""),"",H1605/H1604-1)</f>
        <v>-0.0115047412358039</v>
      </c>
      <c r="O1605" s="11" t="n">
        <f aca="false">IF(I1605="","",I1605-B1605/252)</f>
        <v>-0.00546586967699721</v>
      </c>
      <c r="P1605" s="11" t="n">
        <f aca="false">IF(J1605="","",J1605-B1605/252)</f>
        <v>-0.00231769428387925</v>
      </c>
      <c r="Q1605" s="11" t="n">
        <f aca="false">IF(K1605="","",K1605-B1605/252)</f>
        <v>-0.00235556135803901</v>
      </c>
      <c r="R1605" s="11" t="n">
        <f aca="false">IF(L1605="","",L1605-B1605/252)</f>
        <v>0.000516513737277827</v>
      </c>
      <c r="S1605" s="11" t="n">
        <f aca="false">IF(M1605="","",M1605-B1605/252)</f>
        <v>-0.00557110417474945</v>
      </c>
      <c r="T1605" s="11" t="n">
        <f aca="false">IF(N1605="","",N1605-B1605/252)</f>
        <v>-0.0115102967913595</v>
      </c>
    </row>
    <row r="1606" customFormat="false" ht="15" hidden="false" customHeight="false" outlineLevel="0" collapsed="false">
      <c r="A1606" s="9" t="n">
        <f aca="false">'Prices (input)'!A1606</f>
        <v>41183</v>
      </c>
      <c r="B1606" s="10" t="n">
        <f aca="false">LOOKUP(A1606,'FedFunds (input)'!$A$3:$A$867,'FedFunds (input)'!$B$3:$B$867)/100</f>
        <v>0.0016</v>
      </c>
      <c r="C1606" s="10" t="n">
        <f aca="false">'Prices (input)'!B1606</f>
        <v>113.812</v>
      </c>
      <c r="D1606" s="10" t="n">
        <f aca="false">'Prices (input)'!C1606</f>
        <v>34.6</v>
      </c>
      <c r="E1606" s="10" t="n">
        <f aca="false">'Prices (input)'!D1606</f>
        <v>172.29</v>
      </c>
      <c r="F1606" s="10" t="n">
        <f aca="false">'Prices (input)'!E1606</f>
        <v>84.607</v>
      </c>
      <c r="G1606" s="10" t="n">
        <f aca="false">'Prices (input)'!F1606</f>
        <v>47.229</v>
      </c>
      <c r="H1606" s="10" t="n">
        <f aca="false">'Prices (input)'!G1606</f>
        <v>80.61</v>
      </c>
      <c r="I1606" s="11" t="n">
        <f aca="false">IF(OR(C1606="",C1605=""),"",C1606/C1605-1)</f>
        <v>0.002987494822557</v>
      </c>
      <c r="J1606" s="11" t="n">
        <f aca="false">IF(OR(D1606="",D1605=""),"",D1606/D1605-1)</f>
        <v>0.00231749710312856</v>
      </c>
      <c r="K1606" s="11" t="n">
        <f aca="false">IF(OR(E1606="",E1605=""),"",E1606/E1605-1)</f>
        <v>0.00206473376566718</v>
      </c>
      <c r="L1606" s="11" t="n">
        <f aca="false">IF(OR(F1606="",F1605=""),"",F1606/F1605-1)</f>
        <v>0.00335610265167685</v>
      </c>
      <c r="M1606" s="11" t="n">
        <f aca="false">IF(OR(G1606="",G1605=""),"",G1606/G1605-1)</f>
        <v>0.00504341164453526</v>
      </c>
      <c r="N1606" s="11" t="n">
        <f aca="false">IF(OR(H1606="",H1605=""),"",H1606/H1605-1)</f>
        <v>0.00556359463100642</v>
      </c>
      <c r="O1606" s="11" t="n">
        <f aca="false">IF(I1606="","",I1606-B1606/252)</f>
        <v>0.0029811456162078</v>
      </c>
      <c r="P1606" s="11" t="n">
        <f aca="false">IF(J1606="","",J1606-B1606/252)</f>
        <v>0.00231114789677936</v>
      </c>
      <c r="Q1606" s="11" t="n">
        <f aca="false">IF(K1606="","",K1606-B1606/252)</f>
        <v>0.00205838455931798</v>
      </c>
      <c r="R1606" s="11" t="n">
        <f aca="false">IF(L1606="","",L1606-B1606/252)</f>
        <v>0.00334975344532764</v>
      </c>
      <c r="S1606" s="11" t="n">
        <f aca="false">IF(M1606="","",M1606-B1606/252)</f>
        <v>0.00503706243818605</v>
      </c>
      <c r="T1606" s="11" t="n">
        <f aca="false">IF(N1606="","",N1606-B1606/252)</f>
        <v>0.00555724542465721</v>
      </c>
    </row>
    <row r="1607" customFormat="false" ht="15" hidden="false" customHeight="false" outlineLevel="0" collapsed="false">
      <c r="A1607" s="9" t="n">
        <f aca="false">'Prices (input)'!A1607</f>
        <v>41184</v>
      </c>
      <c r="B1607" s="10" t="n">
        <f aca="false">LOOKUP(A1607,'FedFunds (input)'!$A$3:$A$867,'FedFunds (input)'!$B$3:$B$867)/100</f>
        <v>0.0016</v>
      </c>
      <c r="C1607" s="10" t="n">
        <f aca="false">'Prices (input)'!B1607</f>
        <v>113.93</v>
      </c>
      <c r="D1607" s="10" t="n">
        <f aca="false">'Prices (input)'!C1607</f>
        <v>34.56</v>
      </c>
      <c r="E1607" s="10" t="n">
        <f aca="false">'Prices (input)'!D1607</f>
        <v>172.1</v>
      </c>
      <c r="F1607" s="10" t="n">
        <f aca="false">'Prices (input)'!E1607</f>
        <v>84.52</v>
      </c>
      <c r="G1607" s="10" t="n">
        <f aca="false">'Prices (input)'!F1607</f>
        <v>46.922</v>
      </c>
      <c r="H1607" s="10" t="n">
        <f aca="false">'Prices (input)'!G1607</f>
        <v>79.668</v>
      </c>
      <c r="I1607" s="11" t="n">
        <f aca="false">IF(OR(C1607="",C1606=""),"",C1607/C1606-1)</f>
        <v>0.00103679752574437</v>
      </c>
      <c r="J1607" s="11" t="n">
        <f aca="false">IF(OR(D1607="",D1606=""),"",D1607/D1606-1)</f>
        <v>-0.00115606936416179</v>
      </c>
      <c r="K1607" s="11" t="n">
        <f aca="false">IF(OR(E1607="",E1606=""),"",E1607/E1606-1)</f>
        <v>-0.00110279180451567</v>
      </c>
      <c r="L1607" s="11" t="n">
        <f aca="false">IF(OR(F1607="",F1606=""),"",F1607/F1606-1)</f>
        <v>-0.00102828371174968</v>
      </c>
      <c r="M1607" s="11" t="n">
        <f aca="false">IF(OR(G1607="",G1606=""),"",G1607/G1606-1)</f>
        <v>-0.00650024349446321</v>
      </c>
      <c r="N1607" s="11" t="n">
        <f aca="false">IF(OR(H1607="",H1606=""),"",H1607/H1606-1)</f>
        <v>-0.0116858950502419</v>
      </c>
      <c r="O1607" s="11" t="n">
        <f aca="false">IF(I1607="","",I1607-B1607/252)</f>
        <v>0.00103044831939516</v>
      </c>
      <c r="P1607" s="11" t="n">
        <f aca="false">IF(J1607="","",J1607-B1607/252)</f>
        <v>-0.001162418570511</v>
      </c>
      <c r="Q1607" s="11" t="n">
        <f aca="false">IF(K1607="","",K1607-B1607/252)</f>
        <v>-0.00110914101086487</v>
      </c>
      <c r="R1607" s="11" t="n">
        <f aca="false">IF(L1607="","",L1607-B1607/252)</f>
        <v>-0.00103463291809888</v>
      </c>
      <c r="S1607" s="11" t="n">
        <f aca="false">IF(M1607="","",M1607-B1607/252)</f>
        <v>-0.00650659270081242</v>
      </c>
      <c r="T1607" s="11" t="n">
        <f aca="false">IF(N1607="","",N1607-B1607/252)</f>
        <v>-0.0116922442565911</v>
      </c>
    </row>
    <row r="1608" customFormat="false" ht="15" hidden="false" customHeight="false" outlineLevel="0" collapsed="false">
      <c r="A1608" s="9" t="n">
        <f aca="false">'Prices (input)'!A1608</f>
        <v>41185</v>
      </c>
      <c r="B1608" s="10" t="n">
        <f aca="false">LOOKUP(A1608,'FedFunds (input)'!$A$3:$A$867,'FedFunds (input)'!$B$3:$B$867)/100</f>
        <v>0.0016</v>
      </c>
      <c r="C1608" s="10" t="n">
        <f aca="false">'Prices (input)'!B1608</f>
        <v>114.411</v>
      </c>
      <c r="D1608" s="10" t="n">
        <f aca="false">'Prices (input)'!C1608</f>
        <v>34.63</v>
      </c>
      <c r="E1608" s="10" t="n">
        <f aca="false">'Prices (input)'!D1608</f>
        <v>172.41</v>
      </c>
      <c r="F1608" s="10" t="n">
        <f aca="false">'Prices (input)'!E1608</f>
        <v>84.553</v>
      </c>
      <c r="G1608" s="10" t="n">
        <f aca="false">'Prices (input)'!F1608</f>
        <v>46.213</v>
      </c>
      <c r="H1608" s="10" t="n">
        <f aca="false">'Prices (input)'!G1608</f>
        <v>79.052</v>
      </c>
      <c r="I1608" s="11" t="n">
        <f aca="false">IF(OR(C1608="",C1607=""),"",C1608/C1607-1)</f>
        <v>0.0042218906346001</v>
      </c>
      <c r="J1608" s="11" t="n">
        <f aca="false">IF(OR(D1608="",D1607=""),"",D1608/D1607-1)</f>
        <v>0.00202546296296302</v>
      </c>
      <c r="K1608" s="11" t="n">
        <f aca="false">IF(OR(E1608="",E1607=""),"",E1608/E1607-1)</f>
        <v>0.00180127832655441</v>
      </c>
      <c r="L1608" s="11" t="n">
        <f aca="false">IF(OR(F1608="",F1607=""),"",F1608/F1607-1)</f>
        <v>0.000390440132512993</v>
      </c>
      <c r="M1608" s="11" t="n">
        <f aca="false">IF(OR(G1608="",G1607=""),"",G1608/G1607-1)</f>
        <v>-0.0151101828566557</v>
      </c>
      <c r="N1608" s="11" t="n">
        <f aca="false">IF(OR(H1608="",H1607=""),"",H1608/H1607-1)</f>
        <v>-0.00773208816588844</v>
      </c>
      <c r="O1608" s="11" t="n">
        <f aca="false">IF(I1608="","",I1608-B1608/252)</f>
        <v>0.00421554142825089</v>
      </c>
      <c r="P1608" s="11" t="n">
        <f aca="false">IF(J1608="","",J1608-B1608/252)</f>
        <v>0.00201911375661381</v>
      </c>
      <c r="Q1608" s="11" t="n">
        <f aca="false">IF(K1608="","",K1608-B1608/252)</f>
        <v>0.00179492912020521</v>
      </c>
      <c r="R1608" s="11" t="n">
        <f aca="false">IF(L1608="","",L1608-B1608/252)</f>
        <v>0.000384090926163786</v>
      </c>
      <c r="S1608" s="11" t="n">
        <f aca="false">IF(M1608="","",M1608-B1608/252)</f>
        <v>-0.0151165320630049</v>
      </c>
      <c r="T1608" s="11" t="n">
        <f aca="false">IF(N1608="","",N1608-B1608/252)</f>
        <v>-0.00773843737223765</v>
      </c>
    </row>
    <row r="1609" customFormat="false" ht="15" hidden="false" customHeight="false" outlineLevel="0" collapsed="false">
      <c r="A1609" s="9" t="n">
        <f aca="false">'Prices (input)'!A1609</f>
        <v>41186</v>
      </c>
      <c r="B1609" s="10" t="n">
        <f aca="false">LOOKUP(A1609,'FedFunds (input)'!$A$3:$A$867,'FedFunds (input)'!$B$3:$B$867)/100</f>
        <v>0.0016</v>
      </c>
      <c r="C1609" s="10" t="n">
        <f aca="false">'Prices (input)'!B1609</f>
        <v>115.286</v>
      </c>
      <c r="D1609" s="10" t="n">
        <f aca="false">'Prices (input)'!C1609</f>
        <v>34.88</v>
      </c>
      <c r="E1609" s="10" t="n">
        <f aca="false">'Prices (input)'!D1609</f>
        <v>173.61</v>
      </c>
      <c r="F1609" s="10" t="n">
        <f aca="false">'Prices (input)'!E1609</f>
        <v>83.491</v>
      </c>
      <c r="G1609" s="10" t="n">
        <f aca="false">'Prices (input)'!F1609</f>
        <v>47.491</v>
      </c>
      <c r="H1609" s="10" t="n">
        <f aca="false">'Prices (input)'!G1609</f>
        <v>81.681</v>
      </c>
      <c r="I1609" s="11" t="n">
        <f aca="false">IF(OR(C1609="",C1608=""),"",C1609/C1608-1)</f>
        <v>0.00764786602686796</v>
      </c>
      <c r="J1609" s="11" t="n">
        <f aca="false">IF(OR(D1609="",D1608=""),"",D1609/D1608-1)</f>
        <v>0.00721917412647999</v>
      </c>
      <c r="K1609" s="11" t="n">
        <f aca="false">IF(OR(E1609="",E1608=""),"",E1609/E1608-1)</f>
        <v>0.00696015312336873</v>
      </c>
      <c r="L1609" s="11" t="n">
        <f aca="false">IF(OR(F1609="",F1608=""),"",F1609/F1608-1)</f>
        <v>-0.0125601693612291</v>
      </c>
      <c r="M1609" s="11" t="n">
        <f aca="false">IF(OR(G1609="",G1608=""),"",G1609/G1608-1)</f>
        <v>0.0276545560772943</v>
      </c>
      <c r="N1609" s="11" t="n">
        <f aca="false">IF(OR(H1609="",H1608=""),"",H1609/H1608-1)</f>
        <v>0.0332565905985933</v>
      </c>
      <c r="O1609" s="11" t="n">
        <f aca="false">IF(I1609="","",I1609-B1609/252)</f>
        <v>0.00764151682051875</v>
      </c>
      <c r="P1609" s="11" t="n">
        <f aca="false">IF(J1609="","",J1609-B1609/252)</f>
        <v>0.00721282492013078</v>
      </c>
      <c r="Q1609" s="11" t="n">
        <f aca="false">IF(K1609="","",K1609-B1609/252)</f>
        <v>0.00695380391701952</v>
      </c>
      <c r="R1609" s="11" t="n">
        <f aca="false">IF(L1609="","",L1609-B1609/252)</f>
        <v>-0.0125665185675783</v>
      </c>
      <c r="S1609" s="11" t="n">
        <f aca="false">IF(M1609="","",M1609-B1609/252)</f>
        <v>0.0276482068709451</v>
      </c>
      <c r="T1609" s="11" t="n">
        <f aca="false">IF(N1609="","",N1609-B1609/252)</f>
        <v>0.0332502413922441</v>
      </c>
    </row>
    <row r="1610" customFormat="false" ht="15" hidden="false" customHeight="false" outlineLevel="0" collapsed="false">
      <c r="A1610" s="9" t="n">
        <f aca="false">'Prices (input)'!A1610</f>
        <v>41187</v>
      </c>
      <c r="B1610" s="10" t="n">
        <f aca="false">LOOKUP(A1610,'FedFunds (input)'!$A$3:$A$867,'FedFunds (input)'!$B$3:$B$867)/100</f>
        <v>0.0016</v>
      </c>
      <c r="C1610" s="10" t="n">
        <f aca="false">'Prices (input)'!B1610</f>
        <v>115.247</v>
      </c>
      <c r="D1610" s="10" t="n">
        <f aca="false">'Prices (input)'!C1610</f>
        <v>34.683</v>
      </c>
      <c r="E1610" s="10" t="n">
        <f aca="false">'Prices (input)'!D1610</f>
        <v>172.62</v>
      </c>
      <c r="F1610" s="10" t="n">
        <f aca="false">'Prices (input)'!E1610</f>
        <v>82.41</v>
      </c>
      <c r="G1610" s="10" t="n">
        <f aca="false">'Prices (input)'!F1610</f>
        <v>47.018</v>
      </c>
      <c r="H1610" s="10" t="n">
        <f aca="false">'Prices (input)'!G1610</f>
        <v>80.615</v>
      </c>
      <c r="I1610" s="11" t="n">
        <f aca="false">IF(OR(C1610="",C1609=""),"",C1610/C1609-1)</f>
        <v>-0.00033828912443834</v>
      </c>
      <c r="J1610" s="11" t="n">
        <f aca="false">IF(OR(D1610="",D1609=""),"",D1610/D1609-1)</f>
        <v>-0.00564793577981659</v>
      </c>
      <c r="K1610" s="11" t="n">
        <f aca="false">IF(OR(E1610="",E1609=""),"",E1610/E1609-1)</f>
        <v>-0.00570243649559366</v>
      </c>
      <c r="L1610" s="11" t="n">
        <f aca="false">IF(OR(F1610="",F1609=""),"",F1610/F1609-1)</f>
        <v>-0.0129475033237115</v>
      </c>
      <c r="M1610" s="11" t="n">
        <f aca="false">IF(OR(G1610="",G1609=""),"",G1610/G1609-1)</f>
        <v>-0.00995978185340374</v>
      </c>
      <c r="N1610" s="11" t="n">
        <f aca="false">IF(OR(H1610="",H1609=""),"",H1610/H1609-1)</f>
        <v>-0.0130507706810642</v>
      </c>
      <c r="O1610" s="11" t="n">
        <f aca="false">IF(I1610="","",I1610-B1610/252)</f>
        <v>-0.000344638330787546</v>
      </c>
      <c r="P1610" s="11" t="n">
        <f aca="false">IF(J1610="","",J1610-B1610/252)</f>
        <v>-0.0056542849861658</v>
      </c>
      <c r="Q1610" s="11" t="n">
        <f aca="false">IF(K1610="","",K1610-B1610/252)</f>
        <v>-0.00570878570194286</v>
      </c>
      <c r="R1610" s="11" t="n">
        <f aca="false">IF(L1610="","",L1610-B1610/252)</f>
        <v>-0.0129538525300607</v>
      </c>
      <c r="S1610" s="11" t="n">
        <f aca="false">IF(M1610="","",M1610-B1610/252)</f>
        <v>-0.00996613105975294</v>
      </c>
      <c r="T1610" s="11" t="n">
        <f aca="false">IF(N1610="","",N1610-B1610/252)</f>
        <v>-0.0130571198874134</v>
      </c>
    </row>
    <row r="1611" customFormat="false" ht="15" hidden="false" customHeight="false" outlineLevel="0" collapsed="false">
      <c r="A1611" s="9" t="n">
        <f aca="false">'Prices (input)'!A1611</f>
        <v>41190</v>
      </c>
      <c r="B1611" s="10" t="n">
        <f aca="false">LOOKUP(A1611,'FedFunds (input)'!$A$3:$A$867,'FedFunds (input)'!$B$3:$B$867)/100</f>
        <v>0.0016</v>
      </c>
      <c r="C1611" s="10" t="n">
        <f aca="false">'Prices (input)'!B1611</f>
        <v>115.03</v>
      </c>
      <c r="D1611" s="10" t="n">
        <f aca="false">'Prices (input)'!C1611</f>
        <v>34.56</v>
      </c>
      <c r="E1611" s="10" t="n">
        <f aca="false">'Prices (input)'!D1611</f>
        <v>172.05</v>
      </c>
      <c r="F1611" s="10" t="n">
        <f aca="false">'Prices (input)'!E1611</f>
        <v>83.143</v>
      </c>
      <c r="G1611" s="10" t="n">
        <f aca="false">'Prices (input)'!F1611</f>
        <v>46.646</v>
      </c>
      <c r="H1611" s="10" t="n">
        <f aca="false">'Prices (input)'!G1611</f>
        <v>79.149</v>
      </c>
      <c r="I1611" s="11" t="n">
        <f aca="false">IF(OR(C1611="",C1610=""),"",C1611/C1610-1)</f>
        <v>-0.00188291235346694</v>
      </c>
      <c r="J1611" s="11" t="n">
        <f aca="false">IF(OR(D1611="",D1610=""),"",D1611/D1610-1)</f>
        <v>-0.00354640602024037</v>
      </c>
      <c r="K1611" s="11" t="n">
        <f aca="false">IF(OR(E1611="",E1610=""),"",E1611/E1610-1)</f>
        <v>-0.00330205074730616</v>
      </c>
      <c r="L1611" s="11" t="n">
        <f aca="false">IF(OR(F1611="",F1610=""),"",F1611/F1610-1)</f>
        <v>0.00889455163208353</v>
      </c>
      <c r="M1611" s="11" t="n">
        <f aca="false">IF(OR(G1611="",G1610=""),"",G1611/G1610-1)</f>
        <v>-0.00791186354162232</v>
      </c>
      <c r="N1611" s="11" t="n">
        <f aca="false">IF(OR(H1611="",H1610=""),"",H1611/H1610-1)</f>
        <v>-0.0181852012652731</v>
      </c>
      <c r="O1611" s="11" t="n">
        <f aca="false">IF(I1611="","",I1611-B1611/252)</f>
        <v>-0.00188926155981614</v>
      </c>
      <c r="P1611" s="11" t="n">
        <f aca="false">IF(J1611="","",J1611-B1611/252)</f>
        <v>-0.00355275522658957</v>
      </c>
      <c r="Q1611" s="11" t="n">
        <f aca="false">IF(K1611="","",K1611-B1611/252)</f>
        <v>-0.00330839995365537</v>
      </c>
      <c r="R1611" s="11" t="n">
        <f aca="false">IF(L1611="","",L1611-B1611/252)</f>
        <v>0.00888820242573432</v>
      </c>
      <c r="S1611" s="11" t="n">
        <f aca="false">IF(M1611="","",M1611-B1611/252)</f>
        <v>-0.00791821274797153</v>
      </c>
      <c r="T1611" s="11" t="n">
        <f aca="false">IF(N1611="","",N1611-B1611/252)</f>
        <v>-0.0181915504716223</v>
      </c>
    </row>
    <row r="1612" customFormat="false" ht="15" hidden="false" customHeight="false" outlineLevel="0" collapsed="false">
      <c r="A1612" s="9" t="n">
        <f aca="false">'Prices (input)'!A1612</f>
        <v>41191</v>
      </c>
      <c r="B1612" s="10" t="n">
        <f aca="false">LOOKUP(A1612,'FedFunds (input)'!$A$3:$A$867,'FedFunds (input)'!$B$3:$B$867)/100</f>
        <v>0.0016</v>
      </c>
      <c r="C1612" s="10" t="n">
        <f aca="false">'Prices (input)'!B1612</f>
        <v>113.717</v>
      </c>
      <c r="D1612" s="10" t="n">
        <f aca="false">'Prices (input)'!C1612</f>
        <v>34.36</v>
      </c>
      <c r="E1612" s="10" t="n">
        <f aca="false">'Prices (input)'!D1612</f>
        <v>170.99</v>
      </c>
      <c r="F1612" s="10" t="n">
        <f aca="false">'Prices (input)'!E1612</f>
        <v>82.957</v>
      </c>
      <c r="G1612" s="10" t="n">
        <f aca="false">'Prices (input)'!F1612</f>
        <v>45.617</v>
      </c>
      <c r="H1612" s="10" t="n">
        <f aca="false">'Prices (input)'!G1612</f>
        <v>77.493</v>
      </c>
      <c r="I1612" s="11" t="n">
        <f aca="false">IF(OR(C1612="",C1611=""),"",C1612/C1611-1)</f>
        <v>-0.0114144136312266</v>
      </c>
      <c r="J1612" s="11" t="n">
        <f aca="false">IF(OR(D1612="",D1611=""),"",D1612/D1611-1)</f>
        <v>-0.00578703703703709</v>
      </c>
      <c r="K1612" s="11" t="n">
        <f aca="false">IF(OR(E1612="",E1611=""),"",E1612/E1611-1)</f>
        <v>-0.00616099970938677</v>
      </c>
      <c r="L1612" s="11" t="n">
        <f aca="false">IF(OR(F1612="",F1611=""),"",F1612/F1611-1)</f>
        <v>-0.00223710955823109</v>
      </c>
      <c r="M1612" s="11" t="n">
        <f aca="false">IF(OR(G1612="",G1611=""),"",G1612/G1611-1)</f>
        <v>-0.0220597693264161</v>
      </c>
      <c r="N1612" s="11" t="n">
        <f aca="false">IF(OR(H1612="",H1611=""),"",H1612/H1611-1)</f>
        <v>-0.0209225637721261</v>
      </c>
      <c r="O1612" s="11" t="n">
        <f aca="false">IF(I1612="","",I1612-B1612/252)</f>
        <v>-0.0114207628375758</v>
      </c>
      <c r="P1612" s="11" t="n">
        <f aca="false">IF(J1612="","",J1612-B1612/252)</f>
        <v>-0.0057933862433863</v>
      </c>
      <c r="Q1612" s="11" t="n">
        <f aca="false">IF(K1612="","",K1612-B1612/252)</f>
        <v>-0.00616734891573598</v>
      </c>
      <c r="R1612" s="11" t="n">
        <f aca="false">IF(L1612="","",L1612-B1612/252)</f>
        <v>-0.00224345876458029</v>
      </c>
      <c r="S1612" s="11" t="n">
        <f aca="false">IF(M1612="","",M1612-B1612/252)</f>
        <v>-0.0220661185327653</v>
      </c>
      <c r="T1612" s="11" t="n">
        <f aca="false">IF(N1612="","",N1612-B1612/252)</f>
        <v>-0.0209289129784753</v>
      </c>
    </row>
    <row r="1613" customFormat="false" ht="15" hidden="false" customHeight="false" outlineLevel="0" collapsed="false">
      <c r="A1613" s="9" t="n">
        <f aca="false">'Prices (input)'!A1613</f>
        <v>41192</v>
      </c>
      <c r="B1613" s="10" t="n">
        <f aca="false">LOOKUP(A1613,'FedFunds (input)'!$A$3:$A$867,'FedFunds (input)'!$B$3:$B$867)/100</f>
        <v>0.0016</v>
      </c>
      <c r="C1613" s="10" t="n">
        <f aca="false">'Prices (input)'!B1613</f>
        <v>113.023</v>
      </c>
      <c r="D1613" s="10" t="n">
        <f aca="false">'Prices (input)'!C1613</f>
        <v>34.314</v>
      </c>
      <c r="E1613" s="10" t="n">
        <f aca="false">'Prices (input)'!D1613</f>
        <v>170.84</v>
      </c>
      <c r="F1613" s="10" t="n">
        <f aca="false">'Prices (input)'!E1613</f>
        <v>83.532</v>
      </c>
      <c r="G1613" s="10" t="n">
        <f aca="false">'Prices (input)'!F1613</f>
        <v>45.915</v>
      </c>
      <c r="H1613" s="10" t="n">
        <f aca="false">'Prices (input)'!G1613</f>
        <v>78.337</v>
      </c>
      <c r="I1613" s="11" t="n">
        <f aca="false">IF(OR(C1613="",C1612=""),"",C1613/C1612-1)</f>
        <v>-0.00610286940387106</v>
      </c>
      <c r="J1613" s="11" t="n">
        <f aca="false">IF(OR(D1613="",D1612=""),"",D1613/D1612-1)</f>
        <v>-0.00133876600698479</v>
      </c>
      <c r="K1613" s="11" t="n">
        <f aca="false">IF(OR(E1613="",E1612=""),"",E1613/E1612-1)</f>
        <v>-0.000877244283291501</v>
      </c>
      <c r="L1613" s="11" t="n">
        <f aca="false">IF(OR(F1613="",F1612=""),"",F1613/F1612-1)</f>
        <v>0.00693130175874246</v>
      </c>
      <c r="M1613" s="11" t="n">
        <f aca="false">IF(OR(G1613="",G1612=""),"",G1613/G1612-1)</f>
        <v>0.00653265230067746</v>
      </c>
      <c r="N1613" s="11" t="n">
        <f aca="false">IF(OR(H1613="",H1612=""),"",H1613/H1612-1)</f>
        <v>0.0108913063115379</v>
      </c>
      <c r="O1613" s="11" t="n">
        <f aca="false">IF(I1613="","",I1613-B1613/252)</f>
        <v>-0.00610921861022026</v>
      </c>
      <c r="P1613" s="11" t="n">
        <f aca="false">IF(J1613="","",J1613-B1613/252)</f>
        <v>-0.001345115213334</v>
      </c>
      <c r="Q1613" s="11" t="n">
        <f aca="false">IF(K1613="","",K1613-B1613/252)</f>
        <v>-0.000883593489640707</v>
      </c>
      <c r="R1613" s="11" t="n">
        <f aca="false">IF(L1613="","",L1613-B1613/252)</f>
        <v>0.00692495255239325</v>
      </c>
      <c r="S1613" s="11" t="n">
        <f aca="false">IF(M1613="","",M1613-B1613/252)</f>
        <v>0.00652630309432825</v>
      </c>
      <c r="T1613" s="11" t="n">
        <f aca="false">IF(N1613="","",N1613-B1613/252)</f>
        <v>0.0108849571051887</v>
      </c>
    </row>
    <row r="1614" customFormat="false" ht="15" hidden="false" customHeight="false" outlineLevel="0" collapsed="false">
      <c r="A1614" s="9" t="n">
        <f aca="false">'Prices (input)'!A1614</f>
        <v>41193</v>
      </c>
      <c r="B1614" s="10" t="n">
        <f aca="false">LOOKUP(A1614,'FedFunds (input)'!$A$3:$A$867,'FedFunds (input)'!$B$3:$B$867)/100</f>
        <v>0.0016</v>
      </c>
      <c r="C1614" s="10" t="n">
        <f aca="false">'Prices (input)'!B1614</f>
        <v>113.078</v>
      </c>
      <c r="D1614" s="10" t="n">
        <f aca="false">'Prices (input)'!C1614</f>
        <v>34.41</v>
      </c>
      <c r="E1614" s="10" t="n">
        <f aca="false">'Prices (input)'!D1614</f>
        <v>171.31</v>
      </c>
      <c r="F1614" s="10" t="n">
        <f aca="false">'Prices (input)'!E1614</f>
        <v>84.117</v>
      </c>
      <c r="G1614" s="10" t="n">
        <f aca="false">'Prices (input)'!F1614</f>
        <v>46.002</v>
      </c>
      <c r="H1614" s="10" t="n">
        <f aca="false">'Prices (input)'!G1614</f>
        <v>79.409</v>
      </c>
      <c r="I1614" s="11" t="n">
        <f aca="false">IF(OR(C1614="",C1613=""),"",C1614/C1613-1)</f>
        <v>0.000486626615821661</v>
      </c>
      <c r="J1614" s="11" t="n">
        <f aca="false">IF(OR(D1614="",D1613=""),"",D1614/D1613-1)</f>
        <v>0.002797691904179</v>
      </c>
      <c r="K1614" s="11" t="n">
        <f aca="false">IF(OR(E1614="",E1613=""),"",E1614/E1613-1)</f>
        <v>0.00275111215172097</v>
      </c>
      <c r="L1614" s="11" t="n">
        <f aca="false">IF(OR(F1614="",F1613=""),"",F1614/F1613-1)</f>
        <v>0.0070033041229709</v>
      </c>
      <c r="M1614" s="11" t="n">
        <f aca="false">IF(OR(G1614="",G1613=""),"",G1614/G1613-1)</f>
        <v>0.00189480561907884</v>
      </c>
      <c r="N1614" s="11" t="n">
        <f aca="false">IF(OR(H1614="",H1613=""),"",H1614/H1613-1)</f>
        <v>0.0136844658335142</v>
      </c>
      <c r="O1614" s="11" t="n">
        <f aca="false">IF(I1614="","",I1614-B1614/252)</f>
        <v>0.000480277409472455</v>
      </c>
      <c r="P1614" s="11" t="n">
        <f aca="false">IF(J1614="","",J1614-B1614/252)</f>
        <v>0.00279134269782979</v>
      </c>
      <c r="Q1614" s="11" t="n">
        <f aca="false">IF(K1614="","",K1614-B1614/252)</f>
        <v>0.00274476294537176</v>
      </c>
      <c r="R1614" s="11" t="n">
        <f aca="false">IF(L1614="","",L1614-B1614/252)</f>
        <v>0.00699695491662169</v>
      </c>
      <c r="S1614" s="11" t="n">
        <f aca="false">IF(M1614="","",M1614-B1614/252)</f>
        <v>0.00188845641272964</v>
      </c>
      <c r="T1614" s="11" t="n">
        <f aca="false">IF(N1614="","",N1614-B1614/252)</f>
        <v>0.013678116627165</v>
      </c>
    </row>
    <row r="1615" customFormat="false" ht="15" hidden="false" customHeight="false" outlineLevel="0" collapsed="false">
      <c r="A1615" s="9" t="n">
        <f aca="false">'Prices (input)'!A1615</f>
        <v>41194</v>
      </c>
      <c r="B1615" s="10" t="n">
        <f aca="false">LOOKUP(A1615,'FedFunds (input)'!$A$3:$A$867,'FedFunds (input)'!$B$3:$B$867)/100</f>
        <v>0.0016</v>
      </c>
      <c r="C1615" s="10" t="n">
        <f aca="false">'Prices (input)'!B1615</f>
        <v>112.676</v>
      </c>
      <c r="D1615" s="10" t="n">
        <f aca="false">'Prices (input)'!C1615</f>
        <v>34.14</v>
      </c>
      <c r="E1615" s="10" t="n">
        <f aca="false">'Prices (input)'!D1615</f>
        <v>170.06</v>
      </c>
      <c r="F1615" s="10" t="n">
        <f aca="false">'Prices (input)'!E1615</f>
        <v>84.321</v>
      </c>
      <c r="G1615" s="10" t="n">
        <f aca="false">'Prices (input)'!F1615</f>
        <v>45.24</v>
      </c>
      <c r="H1615" s="10" t="n">
        <f aca="false">'Prices (input)'!G1615</f>
        <v>77.883</v>
      </c>
      <c r="I1615" s="11" t="n">
        <f aca="false">IF(OR(C1615="",C1614=""),"",C1615/C1614-1)</f>
        <v>-0.00355506818302409</v>
      </c>
      <c r="J1615" s="11" t="n">
        <f aca="false">IF(OR(D1615="",D1614=""),"",D1615/D1614-1)</f>
        <v>-0.00784655623365294</v>
      </c>
      <c r="K1615" s="11" t="n">
        <f aca="false">IF(OR(E1615="",E1614=""),"",E1615/E1614-1)</f>
        <v>-0.00729671356021244</v>
      </c>
      <c r="L1615" s="11" t="n">
        <f aca="false">IF(OR(F1615="",F1614=""),"",F1615/F1614-1)</f>
        <v>0.00242519348050929</v>
      </c>
      <c r="M1615" s="11" t="n">
        <f aca="false">IF(OR(G1615="",G1614=""),"",G1615/G1614-1)</f>
        <v>-0.0165644971957741</v>
      </c>
      <c r="N1615" s="11" t="n">
        <f aca="false">IF(OR(H1615="",H1614=""),"",H1615/H1614-1)</f>
        <v>-0.0192169653313857</v>
      </c>
      <c r="O1615" s="11" t="n">
        <f aca="false">IF(I1615="","",I1615-B1615/252)</f>
        <v>-0.0035614173893733</v>
      </c>
      <c r="P1615" s="11" t="n">
        <f aca="false">IF(J1615="","",J1615-B1615/252)</f>
        <v>-0.00785290544000214</v>
      </c>
      <c r="Q1615" s="11" t="n">
        <f aca="false">IF(K1615="","",K1615-B1615/252)</f>
        <v>-0.00730306276656165</v>
      </c>
      <c r="R1615" s="11" t="n">
        <f aca="false">IF(L1615="","",L1615-B1615/252)</f>
        <v>0.00241884427416008</v>
      </c>
      <c r="S1615" s="11" t="n">
        <f aca="false">IF(M1615="","",M1615-B1615/252)</f>
        <v>-0.0165708464021233</v>
      </c>
      <c r="T1615" s="11" t="n">
        <f aca="false">IF(N1615="","",N1615-B1615/252)</f>
        <v>-0.0192233145377349</v>
      </c>
    </row>
    <row r="1616" customFormat="false" ht="15" hidden="false" customHeight="false" outlineLevel="0" collapsed="false">
      <c r="A1616" s="9" t="n">
        <f aca="false">'Prices (input)'!A1616</f>
        <v>41197</v>
      </c>
      <c r="B1616" s="10" t="n">
        <f aca="false">LOOKUP(A1616,'FedFunds (input)'!$A$3:$A$867,'FedFunds (input)'!$B$3:$B$867)/100</f>
        <v>0.0016</v>
      </c>
      <c r="C1616" s="10" t="n">
        <f aca="false">'Prices (input)'!B1616</f>
        <v>113.615</v>
      </c>
      <c r="D1616" s="10" t="n">
        <f aca="false">'Prices (input)'!C1616</f>
        <v>33.82</v>
      </c>
      <c r="E1616" s="10" t="n">
        <f aca="false">'Prices (input)'!D1616</f>
        <v>168.35</v>
      </c>
      <c r="F1616" s="10" t="n">
        <f aca="false">'Prices (input)'!E1616</f>
        <v>84.151</v>
      </c>
      <c r="G1616" s="10" t="n">
        <f aca="false">'Prices (input)'!F1616</f>
        <v>45.266</v>
      </c>
      <c r="H1616" s="10" t="n">
        <f aca="false">'Prices (input)'!G1616</f>
        <v>76.682</v>
      </c>
      <c r="I1616" s="11" t="n">
        <f aca="false">IF(OR(C1616="",C1615=""),"",C1616/C1615-1)</f>
        <v>0.00833362916681457</v>
      </c>
      <c r="J1616" s="11" t="n">
        <f aca="false">IF(OR(D1616="",D1615=""),"",D1616/D1615-1)</f>
        <v>-0.00937316930287058</v>
      </c>
      <c r="K1616" s="11" t="n">
        <f aca="false">IF(OR(E1616="",E1615=""),"",E1616/E1615-1)</f>
        <v>-0.0100552746089616</v>
      </c>
      <c r="L1616" s="11" t="n">
        <f aca="false">IF(OR(F1616="",F1615=""),"",F1616/F1615-1)</f>
        <v>-0.00201610512209294</v>
      </c>
      <c r="M1616" s="11" t="n">
        <f aca="false">IF(OR(G1616="",G1615=""),"",G1616/G1615-1)</f>
        <v>0.000574712643678144</v>
      </c>
      <c r="N1616" s="11" t="n">
        <f aca="false">IF(OR(H1616="",H1615=""),"",H1616/H1615-1)</f>
        <v>-0.0154205667475571</v>
      </c>
      <c r="O1616" s="11" t="n">
        <f aca="false">IF(I1616="","",I1616-B1616/252)</f>
        <v>0.00832727996046537</v>
      </c>
      <c r="P1616" s="11" t="n">
        <f aca="false">IF(J1616="","",J1616-B1616/252)</f>
        <v>-0.00937951850921978</v>
      </c>
      <c r="Q1616" s="11" t="n">
        <f aca="false">IF(K1616="","",K1616-B1616/252)</f>
        <v>-0.0100616238153108</v>
      </c>
      <c r="R1616" s="11" t="n">
        <f aca="false">IF(L1616="","",L1616-B1616/252)</f>
        <v>-0.00202245432844214</v>
      </c>
      <c r="S1616" s="11" t="n">
        <f aca="false">IF(M1616="","",M1616-B1616/252)</f>
        <v>0.000568363437328937</v>
      </c>
      <c r="T1616" s="11" t="n">
        <f aca="false">IF(N1616="","",N1616-B1616/252)</f>
        <v>-0.0154269159539063</v>
      </c>
    </row>
    <row r="1617" customFormat="false" ht="15" hidden="false" customHeight="false" outlineLevel="0" collapsed="false">
      <c r="A1617" s="9" t="n">
        <f aca="false">'Prices (input)'!A1617</f>
        <v>41198</v>
      </c>
      <c r="B1617" s="10" t="n">
        <f aca="false">LOOKUP(A1617,'FedFunds (input)'!$A$3:$A$867,'FedFunds (input)'!$B$3:$B$867)/100</f>
        <v>0.0016</v>
      </c>
      <c r="C1617" s="10" t="n">
        <f aca="false">'Prices (input)'!B1617</f>
        <v>114.79</v>
      </c>
      <c r="D1617" s="10" t="n">
        <f aca="false">'Prices (input)'!C1617</f>
        <v>34.02</v>
      </c>
      <c r="E1617" s="10" t="n">
        <f aca="false">'Prices (input)'!D1617</f>
        <v>169.43</v>
      </c>
      <c r="F1617" s="10" t="n">
        <f aca="false">'Prices (input)'!E1617</f>
        <v>82.974</v>
      </c>
      <c r="G1617" s="10" t="n">
        <f aca="false">'Prices (input)'!F1617</f>
        <v>46.107</v>
      </c>
      <c r="H1617" s="10" t="n">
        <f aca="false">'Prices (input)'!G1617</f>
        <v>78.305</v>
      </c>
      <c r="I1617" s="11" t="n">
        <f aca="false">IF(OR(C1617="",C1616=""),"",C1617/C1616-1)</f>
        <v>0.0103419442855257</v>
      </c>
      <c r="J1617" s="11" t="n">
        <f aca="false">IF(OR(D1617="",D1616=""),"",D1617/D1616-1)</f>
        <v>0.00591366055588427</v>
      </c>
      <c r="K1617" s="11" t="n">
        <f aca="false">IF(OR(E1617="",E1616=""),"",E1617/E1616-1)</f>
        <v>0.00641520641520654</v>
      </c>
      <c r="L1617" s="11" t="n">
        <f aca="false">IF(OR(F1617="",F1616=""),"",F1617/F1616-1)</f>
        <v>-0.0139867618923125</v>
      </c>
      <c r="M1617" s="11" t="n">
        <f aca="false">IF(OR(G1617="",G1616=""),"",G1617/G1616-1)</f>
        <v>0.0185790659656255</v>
      </c>
      <c r="N1617" s="11" t="n">
        <f aca="false">IF(OR(H1617="",H1616=""),"",H1617/H1616-1)</f>
        <v>0.0211653321509613</v>
      </c>
      <c r="O1617" s="11" t="n">
        <f aca="false">IF(I1617="","",I1617-B1617/252)</f>
        <v>0.0103355950791765</v>
      </c>
      <c r="P1617" s="11" t="n">
        <f aca="false">IF(J1617="","",J1617-B1617/252)</f>
        <v>0.00590731134953506</v>
      </c>
      <c r="Q1617" s="11" t="n">
        <f aca="false">IF(K1617="","",K1617-B1617/252)</f>
        <v>0.00640885720885734</v>
      </c>
      <c r="R1617" s="11" t="n">
        <f aca="false">IF(L1617="","",L1617-B1617/252)</f>
        <v>-0.0139931110986617</v>
      </c>
      <c r="S1617" s="11" t="n">
        <f aca="false">IF(M1617="","",M1617-B1617/252)</f>
        <v>0.0185727167592763</v>
      </c>
      <c r="T1617" s="11" t="n">
        <f aca="false">IF(N1617="","",N1617-B1617/252)</f>
        <v>0.0211589829446121</v>
      </c>
    </row>
    <row r="1618" customFormat="false" ht="15" hidden="false" customHeight="false" outlineLevel="0" collapsed="false">
      <c r="A1618" s="9" t="n">
        <f aca="false">'Prices (input)'!A1618</f>
        <v>41199</v>
      </c>
      <c r="B1618" s="10" t="n">
        <f aca="false">LOOKUP(A1618,'FedFunds (input)'!$A$3:$A$867,'FedFunds (input)'!$B$3:$B$867)/100</f>
        <v>0.0016</v>
      </c>
      <c r="C1618" s="10" t="n">
        <f aca="false">'Prices (input)'!B1618</f>
        <v>115.279</v>
      </c>
      <c r="D1618" s="10" t="n">
        <f aca="false">'Prices (input)'!C1618</f>
        <v>34.06</v>
      </c>
      <c r="E1618" s="10" t="n">
        <f aca="false">'Prices (input)'!D1618</f>
        <v>169.54</v>
      </c>
      <c r="F1618" s="10" t="n">
        <f aca="false">'Prices (input)'!E1618</f>
        <v>82.206</v>
      </c>
      <c r="G1618" s="10" t="n">
        <f aca="false">'Prices (input)'!F1618</f>
        <v>46.537</v>
      </c>
      <c r="H1618" s="10" t="n">
        <f aca="false">'Prices (input)'!G1618</f>
        <v>78.821</v>
      </c>
      <c r="I1618" s="11" t="n">
        <f aca="false">IF(OR(C1618="",C1617=""),"",C1618/C1617-1)</f>
        <v>0.00425995295757464</v>
      </c>
      <c r="J1618" s="11" t="n">
        <f aca="false">IF(OR(D1618="",D1617=""),"",D1618/D1617-1)</f>
        <v>0.00117577895355669</v>
      </c>
      <c r="K1618" s="11" t="n">
        <f aca="false">IF(OR(E1618="",E1617=""),"",E1618/E1617-1)</f>
        <v>0.000649235672549153</v>
      </c>
      <c r="L1618" s="11" t="n">
        <f aca="false">IF(OR(F1618="",F1617=""),"",F1618/F1617-1)</f>
        <v>-0.00925591149034644</v>
      </c>
      <c r="M1618" s="11" t="n">
        <f aca="false">IF(OR(G1618="",G1617=""),"",G1618/G1617-1)</f>
        <v>0.0093261326913483</v>
      </c>
      <c r="N1618" s="11" t="n">
        <f aca="false">IF(OR(H1618="",H1617=""),"",H1618/H1617-1)</f>
        <v>0.006589617521231</v>
      </c>
      <c r="O1618" s="11" t="n">
        <f aca="false">IF(I1618="","",I1618-B1618/252)</f>
        <v>0.00425360375122544</v>
      </c>
      <c r="P1618" s="11" t="n">
        <f aca="false">IF(J1618="","",J1618-B1618/252)</f>
        <v>0.00116942974720749</v>
      </c>
      <c r="Q1618" s="11" t="n">
        <f aca="false">IF(K1618="","",K1618-B1618/252)</f>
        <v>0.000642886466199947</v>
      </c>
      <c r="R1618" s="11" t="n">
        <f aca="false">IF(L1618="","",L1618-B1618/252)</f>
        <v>-0.00926226069669564</v>
      </c>
      <c r="S1618" s="11" t="n">
        <f aca="false">IF(M1618="","",M1618-B1618/252)</f>
        <v>0.00931978348499909</v>
      </c>
      <c r="T1618" s="11" t="n">
        <f aca="false">IF(N1618="","",N1618-B1618/252)</f>
        <v>0.00658326831488179</v>
      </c>
    </row>
    <row r="1619" customFormat="false" ht="15" hidden="false" customHeight="false" outlineLevel="0" collapsed="false">
      <c r="A1619" s="9" t="n">
        <f aca="false">'Prices (input)'!A1619</f>
        <v>41200</v>
      </c>
      <c r="B1619" s="10" t="n">
        <f aca="false">LOOKUP(A1619,'FedFunds (input)'!$A$3:$A$867,'FedFunds (input)'!$B$3:$B$867)/100</f>
        <v>0.0016</v>
      </c>
      <c r="C1619" s="10" t="n">
        <f aca="false">'Prices (input)'!B1619</f>
        <v>115.026</v>
      </c>
      <c r="D1619" s="10" t="n">
        <f aca="false">'Prices (input)'!C1619</f>
        <v>33.9</v>
      </c>
      <c r="E1619" s="10" t="n">
        <f aca="false">'Prices (input)'!D1619</f>
        <v>168.78</v>
      </c>
      <c r="F1619" s="10" t="n">
        <f aca="false">'Prices (input)'!E1619</f>
        <v>81.696</v>
      </c>
      <c r="G1619" s="10" t="n">
        <f aca="false">'Prices (input)'!F1619</f>
        <v>45.144</v>
      </c>
      <c r="H1619" s="10" t="n">
        <f aca="false">'Prices (input)'!G1619</f>
        <v>77.753</v>
      </c>
      <c r="I1619" s="11" t="n">
        <f aca="false">IF(OR(C1619="",C1618=""),"",C1619/C1618-1)</f>
        <v>-0.00219467552633179</v>
      </c>
      <c r="J1619" s="11" t="n">
        <f aca="false">IF(OR(D1619="",D1618=""),"",D1619/D1618-1)</f>
        <v>-0.00469759248385215</v>
      </c>
      <c r="K1619" s="11" t="n">
        <f aca="false">IF(OR(E1619="",E1618=""),"",E1619/E1618-1)</f>
        <v>-0.0044827179426683</v>
      </c>
      <c r="L1619" s="11" t="n">
        <f aca="false">IF(OR(F1619="",F1618=""),"",F1619/F1618-1)</f>
        <v>-0.00620392672067738</v>
      </c>
      <c r="M1619" s="11" t="n">
        <f aca="false">IF(OR(G1619="",G1618=""),"",G1619/G1618-1)</f>
        <v>-0.0299331714549713</v>
      </c>
      <c r="N1619" s="11" t="n">
        <f aca="false">IF(OR(H1619="",H1618=""),"",H1619/H1618-1)</f>
        <v>-0.0135496885347813</v>
      </c>
      <c r="O1619" s="11" t="n">
        <f aca="false">IF(I1619="","",I1619-B1619/252)</f>
        <v>-0.002201024732681</v>
      </c>
      <c r="P1619" s="11" t="n">
        <f aca="false">IF(J1619="","",J1619-B1619/252)</f>
        <v>-0.00470394169020136</v>
      </c>
      <c r="Q1619" s="11" t="n">
        <f aca="false">IF(K1619="","",K1619-B1619/252)</f>
        <v>-0.00448906714901751</v>
      </c>
      <c r="R1619" s="11" t="n">
        <f aca="false">IF(L1619="","",L1619-B1619/252)</f>
        <v>-0.00621027592702658</v>
      </c>
      <c r="S1619" s="11" t="n">
        <f aca="false">IF(M1619="","",M1619-B1619/252)</f>
        <v>-0.0299395206613205</v>
      </c>
      <c r="T1619" s="11" t="n">
        <f aca="false">IF(N1619="","",N1619-B1619/252)</f>
        <v>-0.0135560377411305</v>
      </c>
    </row>
    <row r="1620" customFormat="false" ht="15" hidden="false" customHeight="false" outlineLevel="0" collapsed="false">
      <c r="A1620" s="9" t="n">
        <f aca="false">'Prices (input)'!A1620</f>
        <v>41201</v>
      </c>
      <c r="B1620" s="10" t="n">
        <f aca="false">LOOKUP(A1620,'FedFunds (input)'!$A$3:$A$867,'FedFunds (input)'!$B$3:$B$867)/100</f>
        <v>0.0016</v>
      </c>
      <c r="C1620" s="10" t="n">
        <f aca="false">'Prices (input)'!B1620</f>
        <v>113.039</v>
      </c>
      <c r="D1620" s="10" t="n">
        <f aca="false">'Prices (input)'!C1620</f>
        <v>33.54</v>
      </c>
      <c r="E1620" s="10" t="n">
        <f aca="false">'Prices (input)'!D1620</f>
        <v>166.97</v>
      </c>
      <c r="F1620" s="10" t="n">
        <f aca="false">'Prices (input)'!E1620</f>
        <v>82.77</v>
      </c>
      <c r="G1620" s="10" t="n">
        <f aca="false">'Prices (input)'!F1620</f>
        <v>45.302</v>
      </c>
      <c r="H1620" s="10" t="n">
        <f aca="false">'Prices (input)'!G1620</f>
        <v>76.781</v>
      </c>
      <c r="I1620" s="11" t="n">
        <f aca="false">IF(OR(C1620="",C1619=""),"",C1620/C1619-1)</f>
        <v>-0.0172743553631353</v>
      </c>
      <c r="J1620" s="11" t="n">
        <f aca="false">IF(OR(D1620="",D1619=""),"",D1620/D1619-1)</f>
        <v>-0.0106194690265486</v>
      </c>
      <c r="K1620" s="11" t="n">
        <f aca="false">IF(OR(E1620="",E1619=""),"",E1620/E1619-1)</f>
        <v>-0.0107240194335821</v>
      </c>
      <c r="L1620" s="11" t="n">
        <f aca="false">IF(OR(F1620="",F1619=""),"",F1620/F1619-1)</f>
        <v>0.0131462984723854</v>
      </c>
      <c r="M1620" s="11" t="n">
        <f aca="false">IF(OR(G1620="",G1619=""),"",G1620/G1619-1)</f>
        <v>0.00349991139464834</v>
      </c>
      <c r="N1620" s="11" t="n">
        <f aca="false">IF(OR(H1620="",H1619=""),"",H1620/H1619-1)</f>
        <v>-0.012501125358507</v>
      </c>
      <c r="O1620" s="11" t="n">
        <f aca="false">IF(I1620="","",I1620-B1620/252)</f>
        <v>-0.0172807045694845</v>
      </c>
      <c r="P1620" s="11" t="n">
        <f aca="false">IF(J1620="","",J1620-B1620/252)</f>
        <v>-0.0106258182328979</v>
      </c>
      <c r="Q1620" s="11" t="n">
        <f aca="false">IF(K1620="","",K1620-B1620/252)</f>
        <v>-0.0107303686399314</v>
      </c>
      <c r="R1620" s="11" t="n">
        <f aca="false">IF(L1620="","",L1620-B1620/252)</f>
        <v>0.0131399492660361</v>
      </c>
      <c r="S1620" s="11" t="n">
        <f aca="false">IF(M1620="","",M1620-B1620/252)</f>
        <v>0.00349356218829913</v>
      </c>
      <c r="T1620" s="11" t="n">
        <f aca="false">IF(N1620="","",N1620-B1620/252)</f>
        <v>-0.0125074745648562</v>
      </c>
    </row>
    <row r="1621" customFormat="false" ht="15" hidden="false" customHeight="false" outlineLevel="0" collapsed="false">
      <c r="A1621" s="9" t="n">
        <f aca="false">'Prices (input)'!A1621</f>
        <v>41204</v>
      </c>
      <c r="B1621" s="10" t="n">
        <f aca="false">LOOKUP(A1621,'FedFunds (input)'!$A$3:$A$867,'FedFunds (input)'!$B$3:$B$867)/100</f>
        <v>0.0016</v>
      </c>
      <c r="C1621" s="10" t="n">
        <f aca="false">'Prices (input)'!B1621</f>
        <v>113.102</v>
      </c>
      <c r="D1621" s="10" t="n">
        <f aca="false">'Prices (input)'!C1621</f>
        <v>33.66</v>
      </c>
      <c r="E1621" s="10" t="n">
        <f aca="false">'Prices (input)'!D1621</f>
        <v>167.58</v>
      </c>
      <c r="F1621" s="10" t="n">
        <f aca="false">'Prices (input)'!E1621</f>
        <v>82.281</v>
      </c>
      <c r="G1621" s="10" t="n">
        <f aca="false">'Prices (input)'!F1621</f>
        <v>45.941</v>
      </c>
      <c r="H1621" s="10" t="n">
        <f aca="false">'Prices (input)'!G1621</f>
        <v>78.012</v>
      </c>
      <c r="I1621" s="11" t="n">
        <f aca="false">IF(OR(C1621="",C1620=""),"",C1621/C1620-1)</f>
        <v>0.00055732977114098</v>
      </c>
      <c r="J1621" s="11" t="n">
        <f aca="false">IF(OR(D1621="",D1620=""),"",D1621/D1620-1)</f>
        <v>0.00357781753130593</v>
      </c>
      <c r="K1621" s="11" t="n">
        <f aca="false">IF(OR(E1621="",E1620=""),"",E1621/E1620-1)</f>
        <v>0.00365335090135965</v>
      </c>
      <c r="L1621" s="11" t="n">
        <f aca="false">IF(OR(F1621="",F1620=""),"",F1621/F1620-1)</f>
        <v>-0.00590793765857178</v>
      </c>
      <c r="M1621" s="11" t="n">
        <f aca="false">IF(OR(G1621="",G1620=""),"",G1621/G1620-1)</f>
        <v>0.0141053375126927</v>
      </c>
      <c r="N1621" s="11" t="n">
        <f aca="false">IF(OR(H1621="",H1620=""),"",H1621/H1620-1)</f>
        <v>0.0160326122347976</v>
      </c>
      <c r="O1621" s="11" t="n">
        <f aca="false">IF(I1621="","",I1621-B1621/252)</f>
        <v>0.000550980564791773</v>
      </c>
      <c r="P1621" s="11" t="n">
        <f aca="false">IF(J1621="","",J1621-B1621/252)</f>
        <v>0.00357146832495672</v>
      </c>
      <c r="Q1621" s="11" t="n">
        <f aca="false">IF(K1621="","",K1621-B1621/252)</f>
        <v>0.00364700169501045</v>
      </c>
      <c r="R1621" s="11" t="n">
        <f aca="false">IF(L1621="","",L1621-B1621/252)</f>
        <v>-0.00591428686492099</v>
      </c>
      <c r="S1621" s="11" t="n">
        <f aca="false">IF(M1621="","",M1621-B1621/252)</f>
        <v>0.0140989883063435</v>
      </c>
      <c r="T1621" s="11" t="n">
        <f aca="false">IF(N1621="","",N1621-B1621/252)</f>
        <v>0.0160262630284484</v>
      </c>
    </row>
    <row r="1622" customFormat="false" ht="15" hidden="false" customHeight="false" outlineLevel="0" collapsed="false">
      <c r="A1622" s="9" t="n">
        <f aca="false">'Prices (input)'!A1622</f>
        <v>41205</v>
      </c>
      <c r="B1622" s="10" t="n">
        <f aca="false">LOOKUP(A1622,'FedFunds (input)'!$A$3:$A$867,'FedFunds (input)'!$B$3:$B$867)/100</f>
        <v>0.0016</v>
      </c>
      <c r="C1622" s="10" t="n">
        <f aca="false">'Prices (input)'!B1622</f>
        <v>111.501</v>
      </c>
      <c r="D1622" s="10" t="n">
        <f aca="false">'Prices (input)'!C1622</f>
        <v>33.22</v>
      </c>
      <c r="E1622" s="10" t="n">
        <f aca="false">'Prices (input)'!D1622</f>
        <v>165.43</v>
      </c>
      <c r="F1622" s="10" t="n">
        <f aca="false">'Prices (input)'!E1622</f>
        <v>83.451</v>
      </c>
      <c r="G1622" s="10" t="n">
        <f aca="false">'Prices (input)'!F1622</f>
        <v>44.601</v>
      </c>
      <c r="H1622" s="10" t="n">
        <f aca="false">'Prices (input)'!G1622</f>
        <v>75.805</v>
      </c>
      <c r="I1622" s="11" t="n">
        <f aca="false">IF(OR(C1622="",C1621=""),"",C1622/C1621-1)</f>
        <v>-0.0141553641845413</v>
      </c>
      <c r="J1622" s="11" t="n">
        <f aca="false">IF(OR(D1622="",D1621=""),"",D1622/D1621-1)</f>
        <v>-0.0130718954248366</v>
      </c>
      <c r="K1622" s="11" t="n">
        <f aca="false">IF(OR(E1622="",E1621=""),"",E1622/E1621-1)</f>
        <v>-0.0128296932808212</v>
      </c>
      <c r="L1622" s="11" t="n">
        <f aca="false">IF(OR(F1622="",F1621=""),"",F1622/F1621-1)</f>
        <v>0.0142195646625587</v>
      </c>
      <c r="M1622" s="11" t="n">
        <f aca="false">IF(OR(G1622="",G1621=""),"",G1622/G1621-1)</f>
        <v>-0.0291678457151565</v>
      </c>
      <c r="N1622" s="11" t="n">
        <f aca="false">IF(OR(H1622="",H1621=""),"",H1622/H1621-1)</f>
        <v>-0.0282905194072706</v>
      </c>
      <c r="O1622" s="11" t="n">
        <f aca="false">IF(I1622="","",I1622-B1622/252)</f>
        <v>-0.0141617133908905</v>
      </c>
      <c r="P1622" s="11" t="n">
        <f aca="false">IF(J1622="","",J1622-B1622/252)</f>
        <v>-0.0130782446311858</v>
      </c>
      <c r="Q1622" s="11" t="n">
        <f aca="false">IF(K1622="","",K1622-B1622/252)</f>
        <v>-0.0128360424871704</v>
      </c>
      <c r="R1622" s="11" t="n">
        <f aca="false">IF(L1622="","",L1622-B1622/252)</f>
        <v>0.0142132154562095</v>
      </c>
      <c r="S1622" s="11" t="n">
        <f aca="false">IF(M1622="","",M1622-B1622/252)</f>
        <v>-0.0291741949215057</v>
      </c>
      <c r="T1622" s="11" t="n">
        <f aca="false">IF(N1622="","",N1622-B1622/252)</f>
        <v>-0.0282968686136198</v>
      </c>
    </row>
    <row r="1623" customFormat="false" ht="15" hidden="false" customHeight="false" outlineLevel="0" collapsed="false">
      <c r="A1623" s="9" t="n">
        <f aca="false">'Prices (input)'!A1623</f>
        <v>41206</v>
      </c>
      <c r="B1623" s="10" t="n">
        <f aca="false">LOOKUP(A1623,'FedFunds (input)'!$A$3:$A$867,'FedFunds (input)'!$B$3:$B$867)/100</f>
        <v>0.0016</v>
      </c>
      <c r="C1623" s="10" t="n">
        <f aca="false">'Prices (input)'!B1623</f>
        <v>111.194</v>
      </c>
      <c r="D1623" s="10" t="n">
        <f aca="false">'Prices (input)'!C1623</f>
        <v>33.12</v>
      </c>
      <c r="E1623" s="10" t="n">
        <f aca="false">'Prices (input)'!D1623</f>
        <v>164.86</v>
      </c>
      <c r="F1623" s="10" t="n">
        <f aca="false">'Prices (input)'!E1623</f>
        <v>82.642</v>
      </c>
      <c r="G1623" s="10" t="n">
        <f aca="false">'Prices (input)'!F1623</f>
        <v>43.856</v>
      </c>
      <c r="H1623" s="10" t="n">
        <f aca="false">'Prices (input)'!G1623</f>
        <v>75.156</v>
      </c>
      <c r="I1623" s="11" t="n">
        <f aca="false">IF(OR(C1623="",C1622=""),"",C1623/C1622-1)</f>
        <v>-0.00275333853508042</v>
      </c>
      <c r="J1623" s="11" t="n">
        <f aca="false">IF(OR(D1623="",D1622=""),"",D1623/D1622-1)</f>
        <v>-0.0030102347983143</v>
      </c>
      <c r="K1623" s="11" t="n">
        <f aca="false">IF(OR(E1623="",E1622=""),"",E1623/E1622-1)</f>
        <v>-0.00344556610046542</v>
      </c>
      <c r="L1623" s="11" t="n">
        <f aca="false">IF(OR(F1623="",F1622=""),"",F1623/F1622-1)</f>
        <v>-0.00969431163197565</v>
      </c>
      <c r="M1623" s="11" t="n">
        <f aca="false">IF(OR(G1623="",G1622=""),"",G1623/G1622-1)</f>
        <v>-0.0167036613528844</v>
      </c>
      <c r="N1623" s="11" t="n">
        <f aca="false">IF(OR(H1623="",H1622=""),"",H1623/H1622-1)</f>
        <v>-0.00856144053822305</v>
      </c>
      <c r="O1623" s="11" t="n">
        <f aca="false">IF(I1623="","",I1623-B1623/252)</f>
        <v>-0.00275968774142963</v>
      </c>
      <c r="P1623" s="11" t="n">
        <f aca="false">IF(J1623="","",J1623-B1623/252)</f>
        <v>-0.00301658400466351</v>
      </c>
      <c r="Q1623" s="11" t="n">
        <f aca="false">IF(K1623="","",K1623-B1623/252)</f>
        <v>-0.00345191530681463</v>
      </c>
      <c r="R1623" s="11" t="n">
        <f aca="false">IF(L1623="","",L1623-B1623/252)</f>
        <v>-0.00970066083832486</v>
      </c>
      <c r="S1623" s="11" t="n">
        <f aca="false">IF(M1623="","",M1623-B1623/252)</f>
        <v>-0.0167100105592336</v>
      </c>
      <c r="T1623" s="11" t="n">
        <f aca="false">IF(N1623="","",N1623-B1623/252)</f>
        <v>-0.00856778974457226</v>
      </c>
    </row>
    <row r="1624" customFormat="false" ht="15" hidden="false" customHeight="false" outlineLevel="0" collapsed="false">
      <c r="A1624" s="9" t="n">
        <f aca="false">'Prices (input)'!A1624</f>
        <v>41207</v>
      </c>
      <c r="B1624" s="10" t="n">
        <f aca="false">LOOKUP(A1624,'FedFunds (input)'!$A$3:$A$867,'FedFunds (input)'!$B$3:$B$867)/100</f>
        <v>0.0016</v>
      </c>
      <c r="C1624" s="10" t="n">
        <f aca="false">'Prices (input)'!B1624</f>
        <v>111.517</v>
      </c>
      <c r="D1624" s="10" t="n">
        <f aca="false">'Prices (input)'!C1624</f>
        <v>33.33</v>
      </c>
      <c r="E1624" s="10" t="n">
        <f aca="false">'Prices (input)'!D1624</f>
        <v>166.02</v>
      </c>
      <c r="F1624" s="10" t="n">
        <f aca="false">'Prices (input)'!E1624</f>
        <v>82.219</v>
      </c>
      <c r="G1624" s="10" t="n">
        <f aca="false">'Prices (input)'!F1624</f>
        <v>45.179</v>
      </c>
      <c r="H1624" s="10" t="n">
        <f aca="false">'Prices (input)'!G1624</f>
        <v>76.649</v>
      </c>
      <c r="I1624" s="11" t="n">
        <f aca="false">IF(OR(C1624="",C1623=""),"",C1624/C1623-1)</f>
        <v>0.00290483299458599</v>
      </c>
      <c r="J1624" s="11" t="n">
        <f aca="false">IF(OR(D1624="",D1623=""),"",D1624/D1623-1)</f>
        <v>0.00634057971014501</v>
      </c>
      <c r="K1624" s="11" t="n">
        <f aca="false">IF(OR(E1624="",E1623=""),"",E1624/E1623-1)</f>
        <v>0.00703627320150435</v>
      </c>
      <c r="L1624" s="11" t="n">
        <f aca="false">IF(OR(F1624="",F1623=""),"",F1624/F1623-1)</f>
        <v>-0.00511846276711603</v>
      </c>
      <c r="M1624" s="11" t="n">
        <f aca="false">IF(OR(G1624="",G1623=""),"",G1624/G1623-1)</f>
        <v>0.0301669098869026</v>
      </c>
      <c r="N1624" s="11" t="n">
        <f aca="false">IF(OR(H1624="",H1623=""),"",H1624/H1623-1)</f>
        <v>0.0198653467454362</v>
      </c>
      <c r="O1624" s="11" t="n">
        <f aca="false">IF(I1624="","",I1624-B1624/252)</f>
        <v>0.00289848378823679</v>
      </c>
      <c r="P1624" s="11" t="n">
        <f aca="false">IF(J1624="","",J1624-B1624/252)</f>
        <v>0.00633423050379581</v>
      </c>
      <c r="Q1624" s="11" t="n">
        <f aca="false">IF(K1624="","",K1624-B1624/252)</f>
        <v>0.00702992399515514</v>
      </c>
      <c r="R1624" s="11" t="n">
        <f aca="false">IF(L1624="","",L1624-B1624/252)</f>
        <v>-0.00512481197346523</v>
      </c>
      <c r="S1624" s="11" t="n">
        <f aca="false">IF(M1624="","",M1624-B1624/252)</f>
        <v>0.0301605606805534</v>
      </c>
      <c r="T1624" s="11" t="n">
        <f aca="false">IF(N1624="","",N1624-B1624/252)</f>
        <v>0.019858997539087</v>
      </c>
    </row>
    <row r="1625" customFormat="false" ht="15" hidden="false" customHeight="false" outlineLevel="0" collapsed="false">
      <c r="A1625" s="9" t="n">
        <f aca="false">'Prices (input)'!A1625</f>
        <v>41208</v>
      </c>
      <c r="B1625" s="10" t="n">
        <f aca="false">LOOKUP(A1625,'FedFunds (input)'!$A$3:$A$867,'FedFunds (input)'!$B$3:$B$867)/100</f>
        <v>0.0016</v>
      </c>
      <c r="C1625" s="10" t="n">
        <f aca="false">'Prices (input)'!B1625</f>
        <v>111.423</v>
      </c>
      <c r="D1625" s="10" t="n">
        <f aca="false">'Prices (input)'!C1625</f>
        <v>33.32</v>
      </c>
      <c r="E1625" s="10" t="n">
        <f aca="false">'Prices (input)'!D1625</f>
        <v>165.93</v>
      </c>
      <c r="F1625" s="10" t="n">
        <f aca="false">'Prices (input)'!E1625</f>
        <v>83.423</v>
      </c>
      <c r="G1625" s="10" t="n">
        <f aca="false">'Prices (input)'!F1625</f>
        <v>44.872</v>
      </c>
      <c r="H1625" s="10" t="n">
        <f aca="false">'Prices (input)'!G1625</f>
        <v>76.065</v>
      </c>
      <c r="I1625" s="11" t="n">
        <f aca="false">IF(OR(C1625="",C1624=""),"",C1625/C1624-1)</f>
        <v>-0.000842920810280035</v>
      </c>
      <c r="J1625" s="11" t="n">
        <f aca="false">IF(OR(D1625="",D1624=""),"",D1625/D1624-1)</f>
        <v>-0.000300030003000273</v>
      </c>
      <c r="K1625" s="11" t="n">
        <f aca="false">IF(OR(E1625="",E1624=""),"",E1625/E1624-1)</f>
        <v>-0.00054210336104088</v>
      </c>
      <c r="L1625" s="11" t="n">
        <f aca="false">IF(OR(F1625="",F1624=""),"",F1625/F1624-1)</f>
        <v>0.0146438171225629</v>
      </c>
      <c r="M1625" s="11" t="n">
        <f aca="false">IF(OR(G1625="",G1624=""),"",G1625/G1624-1)</f>
        <v>-0.00679519245667237</v>
      </c>
      <c r="N1625" s="11" t="n">
        <f aca="false">IF(OR(H1625="",H1624=""),"",H1625/H1624-1)</f>
        <v>-0.00761914702083533</v>
      </c>
      <c r="O1625" s="11" t="n">
        <f aca="false">IF(I1625="","",I1625-B1625/252)</f>
        <v>-0.000849270016629241</v>
      </c>
      <c r="P1625" s="11" t="n">
        <f aca="false">IF(J1625="","",J1625-B1625/252)</f>
        <v>-0.00030637920934948</v>
      </c>
      <c r="Q1625" s="11" t="n">
        <f aca="false">IF(K1625="","",K1625-B1625/252)</f>
        <v>-0.000548452567390086</v>
      </c>
      <c r="R1625" s="11" t="n">
        <f aca="false">IF(L1625="","",L1625-B1625/252)</f>
        <v>0.0146374679162137</v>
      </c>
      <c r="S1625" s="11" t="n">
        <f aca="false">IF(M1625="","",M1625-B1625/252)</f>
        <v>-0.00680154166302158</v>
      </c>
      <c r="T1625" s="11" t="n">
        <f aca="false">IF(N1625="","",N1625-B1625/252)</f>
        <v>-0.00762549622718453</v>
      </c>
    </row>
    <row r="1626" customFormat="false" ht="15" hidden="false" customHeight="false" outlineLevel="0" collapsed="false">
      <c r="A1626" s="9" t="n">
        <f aca="false">'Prices (input)'!A1626</f>
        <v>41213</v>
      </c>
      <c r="B1626" s="10" t="n">
        <f aca="false">LOOKUP(A1626,'FedFunds (input)'!$A$3:$A$867,'FedFunds (input)'!$B$3:$B$867)/100</f>
        <v>0.0016</v>
      </c>
      <c r="C1626" s="10" t="n">
        <f aca="false">'Prices (input)'!B1626</f>
        <v>111.383</v>
      </c>
      <c r="D1626" s="10" t="n">
        <f aca="false">'Prices (input)'!C1626</f>
        <v>33.5</v>
      </c>
      <c r="E1626" s="10" t="n">
        <f aca="false">'Prices (input)'!D1626</f>
        <v>166.83</v>
      </c>
      <c r="F1626" s="10" t="n">
        <f aca="false">'Prices (input)'!E1626</f>
        <v>83.91</v>
      </c>
      <c r="G1626" s="10" t="n">
        <f aca="false">'Prices (input)'!F1626</f>
        <v>46.318</v>
      </c>
      <c r="H1626" s="10" t="n">
        <f aca="false">'Prices (input)'!G1626</f>
        <v>78.37</v>
      </c>
      <c r="I1626" s="11" t="n">
        <f aca="false">IF(OR(C1626="",C1625=""),"",C1626/C1625-1)</f>
        <v>-0.000358992308589823</v>
      </c>
      <c r="J1626" s="11" t="n">
        <f aca="false">IF(OR(D1626="",D1625=""),"",D1626/D1625-1)</f>
        <v>0.00540216086434575</v>
      </c>
      <c r="K1626" s="11" t="n">
        <f aca="false">IF(OR(E1626="",E1625=""),"",E1626/E1625-1)</f>
        <v>0.00542397396492511</v>
      </c>
      <c r="L1626" s="11" t="n">
        <f aca="false">IF(OR(F1626="",F1625=""),"",F1626/F1625-1)</f>
        <v>0.00583771861477045</v>
      </c>
      <c r="M1626" s="11" t="n">
        <f aca="false">IF(OR(G1626="",G1625=""),"",G1626/G1625-1)</f>
        <v>0.0322249955428775</v>
      </c>
      <c r="N1626" s="11" t="n">
        <f aca="false">IF(OR(H1626="",H1625=""),"",H1626/H1625-1)</f>
        <v>0.0303030303030305</v>
      </c>
      <c r="O1626" s="11" t="n">
        <f aca="false">IF(I1626="","",I1626-B1626/252)</f>
        <v>-0.000365341514939029</v>
      </c>
      <c r="P1626" s="11" t="n">
        <f aca="false">IF(J1626="","",J1626-B1626/252)</f>
        <v>0.00539581165799655</v>
      </c>
      <c r="Q1626" s="11" t="n">
        <f aca="false">IF(K1626="","",K1626-B1626/252)</f>
        <v>0.00541762475857591</v>
      </c>
      <c r="R1626" s="11" t="n">
        <f aca="false">IF(L1626="","",L1626-B1626/252)</f>
        <v>0.00583136940842124</v>
      </c>
      <c r="S1626" s="11" t="n">
        <f aca="false">IF(M1626="","",M1626-B1626/252)</f>
        <v>0.0322186463365283</v>
      </c>
      <c r="T1626" s="11" t="n">
        <f aca="false">IF(N1626="","",N1626-B1626/252)</f>
        <v>0.0302966810966813</v>
      </c>
    </row>
    <row r="1627" customFormat="false" ht="15" hidden="false" customHeight="false" outlineLevel="0" collapsed="false">
      <c r="A1627" s="9" t="n">
        <f aca="false">'Prices (input)'!A1627</f>
        <v>41214</v>
      </c>
      <c r="B1627" s="10" t="n">
        <f aca="false">LOOKUP(A1627,'FedFunds (input)'!$A$3:$A$867,'FedFunds (input)'!$B$3:$B$867)/100</f>
        <v>0.0016</v>
      </c>
      <c r="C1627" s="10" t="n">
        <f aca="false">'Prices (input)'!B1627</f>
        <v>112.668</v>
      </c>
      <c r="D1627" s="10" t="n">
        <f aca="false">'Prices (input)'!C1627</f>
        <v>33.34</v>
      </c>
      <c r="E1627" s="10" t="n">
        <f aca="false">'Prices (input)'!D1627</f>
        <v>166.06</v>
      </c>
      <c r="F1627" s="10" t="n">
        <f aca="false">'Prices (input)'!E1627</f>
        <v>83.223</v>
      </c>
      <c r="G1627" s="10" t="n">
        <f aca="false">'Prices (input)'!F1627</f>
        <v>45.573</v>
      </c>
      <c r="H1627" s="10" t="n">
        <f aca="false">'Prices (input)'!G1627</f>
        <v>78.078</v>
      </c>
      <c r="I1627" s="11" t="n">
        <f aca="false">IF(OR(C1627="",C1626=""),"",C1627/C1626-1)</f>
        <v>0.0115367695249724</v>
      </c>
      <c r="J1627" s="11" t="n">
        <f aca="false">IF(OR(D1627="",D1626=""),"",D1627/D1626-1)</f>
        <v>-0.00477611940298495</v>
      </c>
      <c r="K1627" s="11" t="n">
        <f aca="false">IF(OR(E1627="",E1626=""),"",E1627/E1626-1)</f>
        <v>-0.00461547683270402</v>
      </c>
      <c r="L1627" s="11" t="n">
        <f aca="false">IF(OR(F1627="",F1626=""),"",F1627/F1626-1)</f>
        <v>-0.00818734358240969</v>
      </c>
      <c r="M1627" s="11" t="n">
        <f aca="false">IF(OR(G1627="",G1626=""),"",G1627/G1626-1)</f>
        <v>-0.016084459605337</v>
      </c>
      <c r="N1627" s="11" t="n">
        <f aca="false">IF(OR(H1627="",H1626=""),"",H1627/H1626-1)</f>
        <v>-0.00372591552890134</v>
      </c>
      <c r="O1627" s="11" t="n">
        <f aca="false">IF(I1627="","",I1627-B1627/252)</f>
        <v>0.0115304203186232</v>
      </c>
      <c r="P1627" s="11" t="n">
        <f aca="false">IF(J1627="","",J1627-B1627/252)</f>
        <v>-0.00478246860933415</v>
      </c>
      <c r="Q1627" s="11" t="n">
        <f aca="false">IF(K1627="","",K1627-B1627/252)</f>
        <v>-0.00462182603905323</v>
      </c>
      <c r="R1627" s="11" t="n">
        <f aca="false">IF(L1627="","",L1627-B1627/252)</f>
        <v>-0.0081936927887589</v>
      </c>
      <c r="S1627" s="11" t="n">
        <f aca="false">IF(M1627="","",M1627-B1627/252)</f>
        <v>-0.0160908088116862</v>
      </c>
      <c r="T1627" s="11" t="n">
        <f aca="false">IF(N1627="","",N1627-B1627/252)</f>
        <v>-0.00373226473525054</v>
      </c>
    </row>
    <row r="1628" customFormat="false" ht="15" hidden="false" customHeight="false" outlineLevel="0" collapsed="false">
      <c r="A1628" s="9" t="n">
        <f aca="false">'Prices (input)'!A1628</f>
        <v>41215</v>
      </c>
      <c r="B1628" s="10" t="n">
        <f aca="false">LOOKUP(A1628,'FedFunds (input)'!$A$3:$A$867,'FedFunds (input)'!$B$3:$B$867)/100</f>
        <v>0.0016</v>
      </c>
      <c r="C1628" s="10" t="n">
        <f aca="false">'Prices (input)'!B1628</f>
        <v>111.612</v>
      </c>
      <c r="D1628" s="10" t="n">
        <f aca="false">'Prices (input)'!C1628</f>
        <v>32.64</v>
      </c>
      <c r="E1628" s="10" t="n">
        <f aca="false">'Prices (input)'!D1628</f>
        <v>162.6</v>
      </c>
      <c r="F1628" s="10" t="n">
        <f aca="false">'Prices (input)'!E1628</f>
        <v>83.165</v>
      </c>
      <c r="G1628" s="10" t="n">
        <f aca="false">'Prices (input)'!F1628</f>
        <v>43.594</v>
      </c>
      <c r="H1628" s="10" t="n">
        <f aca="false">'Prices (input)'!G1628</f>
        <v>75.351</v>
      </c>
      <c r="I1628" s="11" t="n">
        <f aca="false">IF(OR(C1628="",C1627=""),"",C1628/C1627-1)</f>
        <v>-0.00937267014591559</v>
      </c>
      <c r="J1628" s="11" t="n">
        <f aca="false">IF(OR(D1628="",D1627=""),"",D1628/D1627-1)</f>
        <v>-0.0209958008398321</v>
      </c>
      <c r="K1628" s="11" t="n">
        <f aca="false">IF(OR(E1628="",E1627=""),"",E1628/E1627-1)</f>
        <v>-0.0208358424665784</v>
      </c>
      <c r="L1628" s="11" t="n">
        <f aca="false">IF(OR(F1628="",F1627=""),"",F1628/F1627-1)</f>
        <v>-0.000696922725688776</v>
      </c>
      <c r="M1628" s="11" t="n">
        <f aca="false">IF(OR(G1628="",G1627=""),"",G1628/G1627-1)</f>
        <v>-0.0434248348803019</v>
      </c>
      <c r="N1628" s="11" t="n">
        <f aca="false">IF(OR(H1628="",H1627=""),"",H1628/H1627-1)</f>
        <v>-0.0349266118496888</v>
      </c>
      <c r="O1628" s="11" t="n">
        <f aca="false">IF(I1628="","",I1628-B1628/252)</f>
        <v>-0.00937901935226479</v>
      </c>
      <c r="P1628" s="11" t="n">
        <f aca="false">IF(J1628="","",J1628-B1628/252)</f>
        <v>-0.0210021500461813</v>
      </c>
      <c r="Q1628" s="11" t="n">
        <f aca="false">IF(K1628="","",K1628-B1628/252)</f>
        <v>-0.0208421916729276</v>
      </c>
      <c r="R1628" s="11" t="n">
        <f aca="false">IF(L1628="","",L1628-B1628/252)</f>
        <v>-0.000703271932037982</v>
      </c>
      <c r="S1628" s="11" t="n">
        <f aca="false">IF(M1628="","",M1628-B1628/252)</f>
        <v>-0.0434311840866511</v>
      </c>
      <c r="T1628" s="11" t="n">
        <f aca="false">IF(N1628="","",N1628-B1628/252)</f>
        <v>-0.034932961056038</v>
      </c>
    </row>
    <row r="1629" customFormat="false" ht="15" hidden="false" customHeight="false" outlineLevel="0" collapsed="false">
      <c r="A1629" s="9" t="n">
        <f aca="false">'Prices (input)'!A1629</f>
        <v>41218</v>
      </c>
      <c r="B1629" s="10" t="n">
        <f aca="false">LOOKUP(A1629,'FedFunds (input)'!$A$3:$A$867,'FedFunds (input)'!$B$3:$B$867)/100</f>
        <v>0.0016</v>
      </c>
      <c r="C1629" s="10" t="n">
        <f aca="false">'Prices (input)'!B1629</f>
        <v>111.872</v>
      </c>
      <c r="D1629" s="10" t="n">
        <f aca="false">'Prices (input)'!C1629</f>
        <v>32.8</v>
      </c>
      <c r="E1629" s="10" t="n">
        <f aca="false">'Prices (input)'!D1629</f>
        <v>163.23</v>
      </c>
      <c r="F1629" s="10" t="n">
        <f aca="false">'Prices (input)'!E1629</f>
        <v>83.634</v>
      </c>
      <c r="G1629" s="10" t="n">
        <f aca="false">'Prices (input)'!F1629</f>
        <v>43.304</v>
      </c>
      <c r="H1629" s="10" t="n">
        <f aca="false">'Prices (input)'!G1629</f>
        <v>74.929</v>
      </c>
      <c r="I1629" s="11" t="n">
        <f aca="false">IF(OR(C1629="",C1628=""),"",C1629/C1628-1)</f>
        <v>0.00232949862022003</v>
      </c>
      <c r="J1629" s="11" t="n">
        <f aca="false">IF(OR(D1629="",D1628=""),"",D1629/D1628-1)</f>
        <v>0.00490196078431371</v>
      </c>
      <c r="K1629" s="11" t="n">
        <f aca="false">IF(OR(E1629="",E1628=""),"",E1629/E1628-1)</f>
        <v>0.00387453874538735</v>
      </c>
      <c r="L1629" s="11" t="n">
        <f aca="false">IF(OR(F1629="",F1628=""),"",F1629/F1628-1)</f>
        <v>0.00563939157097337</v>
      </c>
      <c r="M1629" s="11" t="n">
        <f aca="false">IF(OR(G1629="",G1628=""),"",G1629/G1628-1)</f>
        <v>-0.00665229159976144</v>
      </c>
      <c r="N1629" s="11" t="n">
        <f aca="false">IF(OR(H1629="",H1628=""),"",H1629/H1628-1)</f>
        <v>-0.00560045653010577</v>
      </c>
      <c r="O1629" s="11" t="n">
        <f aca="false">IF(I1629="","",I1629-B1629/252)</f>
        <v>0.00232314941387082</v>
      </c>
      <c r="P1629" s="11" t="n">
        <f aca="false">IF(J1629="","",J1629-B1629/252)</f>
        <v>0.0048956115779645</v>
      </c>
      <c r="Q1629" s="11" t="n">
        <f aca="false">IF(K1629="","",K1629-B1629/252)</f>
        <v>0.00386818953903814</v>
      </c>
      <c r="R1629" s="11" t="n">
        <f aca="false">IF(L1629="","",L1629-B1629/252)</f>
        <v>0.00563304236462417</v>
      </c>
      <c r="S1629" s="11" t="n">
        <f aca="false">IF(M1629="","",M1629-B1629/252)</f>
        <v>-0.00665864080611065</v>
      </c>
      <c r="T1629" s="11" t="n">
        <f aca="false">IF(N1629="","",N1629-B1629/252)</f>
        <v>-0.00560680573645497</v>
      </c>
    </row>
    <row r="1630" customFormat="false" ht="15" hidden="false" customHeight="false" outlineLevel="0" collapsed="false">
      <c r="A1630" s="9" t="n">
        <f aca="false">'Prices (input)'!A1630</f>
        <v>41219</v>
      </c>
      <c r="B1630" s="10" t="n">
        <f aca="false">LOOKUP(A1630,'FedFunds (input)'!$A$3:$A$867,'FedFunds (input)'!$B$3:$B$867)/100</f>
        <v>0.0016</v>
      </c>
      <c r="C1630" s="10" t="n">
        <f aca="false">'Prices (input)'!B1630</f>
        <v>112.7</v>
      </c>
      <c r="D1630" s="10" t="n">
        <f aca="false">'Prices (input)'!C1630</f>
        <v>33.4</v>
      </c>
      <c r="E1630" s="10" t="n">
        <f aca="false">'Prices (input)'!D1630</f>
        <v>166.3</v>
      </c>
      <c r="F1630" s="10" t="n">
        <f aca="false">'Prices (input)'!E1630</f>
        <v>82.852</v>
      </c>
      <c r="G1630" s="10" t="n">
        <f aca="false">'Prices (input)'!F1630</f>
        <v>44.11</v>
      </c>
      <c r="H1630" s="10" t="n">
        <f aca="false">'Prices (input)'!G1630</f>
        <v>76.552</v>
      </c>
      <c r="I1630" s="11" t="n">
        <f aca="false">IF(OR(C1630="",C1629=""),"",C1630/C1629-1)</f>
        <v>0.00740131578947367</v>
      </c>
      <c r="J1630" s="11" t="n">
        <f aca="false">IF(OR(D1630="",D1629=""),"",D1630/D1629-1)</f>
        <v>0.0182926829268293</v>
      </c>
      <c r="K1630" s="11" t="n">
        <f aca="false">IF(OR(E1630="",E1629=""),"",E1630/E1629-1)</f>
        <v>0.0188078171904675</v>
      </c>
      <c r="L1630" s="11" t="n">
        <f aca="false">IF(OR(F1630="",F1629=""),"",F1630/F1629-1)</f>
        <v>-0.00935026424659824</v>
      </c>
      <c r="M1630" s="11" t="n">
        <f aca="false">IF(OR(G1630="",G1629=""),"",G1630/G1629-1)</f>
        <v>0.0186125992979862</v>
      </c>
      <c r="N1630" s="11" t="n">
        <f aca="false">IF(OR(H1630="",H1629=""),"",H1630/H1629-1)</f>
        <v>0.0216605052783303</v>
      </c>
      <c r="O1630" s="11" t="n">
        <f aca="false">IF(I1630="","",I1630-B1630/252)</f>
        <v>0.00739496658312447</v>
      </c>
      <c r="P1630" s="11" t="n">
        <f aca="false">IF(J1630="","",J1630-B1630/252)</f>
        <v>0.0182863337204801</v>
      </c>
      <c r="Q1630" s="11" t="n">
        <f aca="false">IF(K1630="","",K1630-B1630/252)</f>
        <v>0.0188014679841183</v>
      </c>
      <c r="R1630" s="11" t="n">
        <f aca="false">IF(L1630="","",L1630-B1630/252)</f>
        <v>-0.00935661345294745</v>
      </c>
      <c r="S1630" s="11" t="n">
        <f aca="false">IF(M1630="","",M1630-B1630/252)</f>
        <v>0.018606250091637</v>
      </c>
      <c r="T1630" s="11" t="n">
        <f aca="false">IF(N1630="","",N1630-B1630/252)</f>
        <v>0.0216541560719811</v>
      </c>
    </row>
    <row r="1631" customFormat="false" ht="15" hidden="false" customHeight="false" outlineLevel="0" collapsed="false">
      <c r="A1631" s="9" t="n">
        <f aca="false">'Prices (input)'!A1631</f>
        <v>41220</v>
      </c>
      <c r="B1631" s="10" t="n">
        <f aca="false">LOOKUP(A1631,'FedFunds (input)'!$A$3:$A$867,'FedFunds (input)'!$B$3:$B$867)/100</f>
        <v>0.0016</v>
      </c>
      <c r="C1631" s="10" t="n">
        <f aca="false">'Prices (input)'!B1631</f>
        <v>110.177</v>
      </c>
      <c r="D1631" s="10" t="n">
        <f aca="false">'Prices (input)'!C1631</f>
        <v>33.44</v>
      </c>
      <c r="E1631" s="10" t="n">
        <f aca="false">'Prices (input)'!D1631</f>
        <v>166.49</v>
      </c>
      <c r="F1631" s="10" t="n">
        <f aca="false">'Prices (input)'!E1631</f>
        <v>84.355</v>
      </c>
      <c r="G1631" s="10" t="n">
        <f aca="false">'Prices (input)'!F1631</f>
        <v>44.71</v>
      </c>
      <c r="H1631" s="10" t="n">
        <f aca="false">'Prices (input)'!G1631</f>
        <v>76.974</v>
      </c>
      <c r="I1631" s="11" t="n">
        <f aca="false">IF(OR(C1631="",C1630=""),"",C1631/C1630-1)</f>
        <v>-0.0223868677905945</v>
      </c>
      <c r="J1631" s="11" t="n">
        <f aca="false">IF(OR(D1631="",D1630=""),"",D1631/D1630-1)</f>
        <v>0.00119760479041919</v>
      </c>
      <c r="K1631" s="11" t="n">
        <f aca="false">IF(OR(E1631="",E1630=""),"",E1631/E1630-1)</f>
        <v>0.00114251352976558</v>
      </c>
      <c r="L1631" s="11" t="n">
        <f aca="false">IF(OR(F1631="",F1630=""),"",F1631/F1630-1)</f>
        <v>0.0181407811519336</v>
      </c>
      <c r="M1631" s="11" t="n">
        <f aca="false">IF(OR(G1631="",G1630=""),"",G1631/G1630-1)</f>
        <v>0.0136023577420086</v>
      </c>
      <c r="N1631" s="11" t="n">
        <f aca="false">IF(OR(H1631="",H1630=""),"",H1631/H1630-1)</f>
        <v>0.00551259274741356</v>
      </c>
      <c r="O1631" s="11" t="n">
        <f aca="false">IF(I1631="","",I1631-B1631/252)</f>
        <v>-0.0223932169969437</v>
      </c>
      <c r="P1631" s="11" t="n">
        <f aca="false">IF(J1631="","",J1631-B1631/252)</f>
        <v>0.00119125558406999</v>
      </c>
      <c r="Q1631" s="11" t="n">
        <f aca="false">IF(K1631="","",K1631-B1631/252)</f>
        <v>0.00113616432341637</v>
      </c>
      <c r="R1631" s="11" t="n">
        <f aca="false">IF(L1631="","",L1631-B1631/252)</f>
        <v>0.0181344319455844</v>
      </c>
      <c r="S1631" s="11" t="n">
        <f aca="false">IF(M1631="","",M1631-B1631/252)</f>
        <v>0.0135960085356594</v>
      </c>
      <c r="T1631" s="11" t="n">
        <f aca="false">IF(N1631="","",N1631-B1631/252)</f>
        <v>0.00550624354106435</v>
      </c>
    </row>
    <row r="1632" customFormat="false" ht="15" hidden="false" customHeight="false" outlineLevel="0" collapsed="false">
      <c r="A1632" s="9" t="n">
        <f aca="false">'Prices (input)'!A1632</f>
        <v>41221</v>
      </c>
      <c r="B1632" s="10" t="n">
        <f aca="false">LOOKUP(A1632,'FedFunds (input)'!$A$3:$A$867,'FedFunds (input)'!$B$3:$B$867)/100</f>
        <v>0.0016</v>
      </c>
      <c r="C1632" s="10" t="n">
        <f aca="false">'Prices (input)'!B1632</f>
        <v>108.852</v>
      </c>
      <c r="D1632" s="10" t="n">
        <f aca="false">'Prices (input)'!C1632</f>
        <v>33.74</v>
      </c>
      <c r="E1632" s="10" t="n">
        <f aca="false">'Prices (input)'!D1632</f>
        <v>167.99</v>
      </c>
      <c r="F1632" s="10" t="n">
        <f aca="false">'Prices (input)'!E1632</f>
        <v>85.607</v>
      </c>
      <c r="G1632" s="10" t="n">
        <f aca="false">'Prices (input)'!F1632</f>
        <v>45.021</v>
      </c>
      <c r="H1632" s="10" t="n">
        <f aca="false">'Prices (input)'!G1632</f>
        <v>77.721</v>
      </c>
      <c r="I1632" s="11" t="n">
        <f aca="false">IF(OR(C1632="",C1631=""),"",C1632/C1631-1)</f>
        <v>-0.0120261034517186</v>
      </c>
      <c r="J1632" s="11" t="n">
        <f aca="false">IF(OR(D1632="",D1631=""),"",D1632/D1631-1)</f>
        <v>0.00897129186602874</v>
      </c>
      <c r="K1632" s="11" t="n">
        <f aca="false">IF(OR(E1632="",E1631=""),"",E1632/E1631-1)</f>
        <v>0.00900955012313043</v>
      </c>
      <c r="L1632" s="11" t="n">
        <f aca="false">IF(OR(F1632="",F1631=""),"",F1632/F1631-1)</f>
        <v>0.014842036630905</v>
      </c>
      <c r="M1632" s="11" t="n">
        <f aca="false">IF(OR(G1632="",G1631=""),"",G1632/G1631-1)</f>
        <v>0.00695593826884355</v>
      </c>
      <c r="N1632" s="11" t="n">
        <f aca="false">IF(OR(H1632="",H1631=""),"",H1632/H1631-1)</f>
        <v>0.00970457557097193</v>
      </c>
      <c r="O1632" s="11" t="n">
        <f aca="false">IF(I1632="","",I1632-B1632/252)</f>
        <v>-0.0120324526580678</v>
      </c>
      <c r="P1632" s="11" t="n">
        <f aca="false">IF(J1632="","",J1632-B1632/252)</f>
        <v>0.00896494265967954</v>
      </c>
      <c r="Q1632" s="11" t="n">
        <f aca="false">IF(K1632="","",K1632-B1632/252)</f>
        <v>0.00900320091678122</v>
      </c>
      <c r="R1632" s="11" t="n">
        <f aca="false">IF(L1632="","",L1632-B1632/252)</f>
        <v>0.0148356874245558</v>
      </c>
      <c r="S1632" s="11" t="n">
        <f aca="false">IF(M1632="","",M1632-B1632/252)</f>
        <v>0.00694958906249435</v>
      </c>
      <c r="T1632" s="11" t="n">
        <f aca="false">IF(N1632="","",N1632-B1632/252)</f>
        <v>0.00969822636462272</v>
      </c>
    </row>
    <row r="1633" customFormat="false" ht="15" hidden="false" customHeight="false" outlineLevel="0" collapsed="false">
      <c r="A1633" s="9" t="n">
        <f aca="false">'Prices (input)'!A1633</f>
        <v>41222</v>
      </c>
      <c r="B1633" s="10" t="n">
        <f aca="false">LOOKUP(A1633,'FedFunds (input)'!$A$3:$A$867,'FedFunds (input)'!$B$3:$B$867)/100</f>
        <v>0.0016</v>
      </c>
      <c r="C1633" s="10" t="n">
        <f aca="false">'Prices (input)'!B1633</f>
        <v>108.97</v>
      </c>
      <c r="D1633" s="10" t="n">
        <f aca="false">'Prices (input)'!C1633</f>
        <v>33.7</v>
      </c>
      <c r="E1633" s="10" t="n">
        <f aca="false">'Prices (input)'!D1633</f>
        <v>167.82</v>
      </c>
      <c r="F1633" s="10" t="n">
        <f aca="false">'Prices (input)'!E1633</f>
        <v>85.675</v>
      </c>
      <c r="G1633" s="10" t="n">
        <f aca="false">'Prices (input)'!F1633</f>
        <v>44.408</v>
      </c>
      <c r="H1633" s="10" t="n">
        <f aca="false">'Prices (input)'!G1633</f>
        <v>77.785</v>
      </c>
      <c r="I1633" s="11" t="n">
        <f aca="false">IF(OR(C1633="",C1632=""),"",C1633/C1632-1)</f>
        <v>0.00108404071583434</v>
      </c>
      <c r="J1633" s="11" t="n">
        <f aca="false">IF(OR(D1633="",D1632=""),"",D1633/D1632-1)</f>
        <v>-0.00118553645524599</v>
      </c>
      <c r="K1633" s="11" t="n">
        <f aca="false">IF(OR(E1633="",E1632=""),"",E1633/E1632-1)</f>
        <v>-0.00101196499791667</v>
      </c>
      <c r="L1633" s="11" t="n">
        <f aca="false">IF(OR(F1633="",F1632=""),"",F1633/F1632-1)</f>
        <v>0.000794327566670861</v>
      </c>
      <c r="M1633" s="11" t="n">
        <f aca="false">IF(OR(G1633="",G1632=""),"",G1633/G1632-1)</f>
        <v>-0.0136158681504187</v>
      </c>
      <c r="N1633" s="11" t="n">
        <f aca="false">IF(OR(H1633="",H1632=""),"",H1633/H1632-1)</f>
        <v>0.000823458267392274</v>
      </c>
      <c r="O1633" s="11" t="n">
        <f aca="false">IF(I1633="","",I1633-B1633/252)</f>
        <v>0.00107769150948514</v>
      </c>
      <c r="P1633" s="11" t="n">
        <f aca="false">IF(J1633="","",J1633-B1633/252)</f>
        <v>-0.0011918856615952</v>
      </c>
      <c r="Q1633" s="11" t="n">
        <f aca="false">IF(K1633="","",K1633-B1633/252)</f>
        <v>-0.00101831420426588</v>
      </c>
      <c r="R1633" s="11" t="n">
        <f aca="false">IF(L1633="","",L1633-B1633/252)</f>
        <v>0.000787978360321654</v>
      </c>
      <c r="S1633" s="11" t="n">
        <f aca="false">IF(M1633="","",M1633-B1633/252)</f>
        <v>-0.0136222173567679</v>
      </c>
      <c r="T1633" s="11" t="n">
        <f aca="false">IF(N1633="","",N1633-B1633/252)</f>
        <v>0.000817109061043068</v>
      </c>
    </row>
    <row r="1634" customFormat="false" ht="15" hidden="false" customHeight="false" outlineLevel="0" collapsed="false">
      <c r="A1634" s="9" t="n">
        <f aca="false">'Prices (input)'!A1634</f>
        <v>41225</v>
      </c>
      <c r="B1634" s="10" t="n">
        <f aca="false">LOOKUP(A1634,'FedFunds (input)'!$A$3:$A$867,'FedFunds (input)'!$B$3:$B$867)/100</f>
        <v>0.0016</v>
      </c>
      <c r="C1634" s="10" t="n">
        <f aca="false">'Prices (input)'!B1634</f>
        <v>109.033</v>
      </c>
      <c r="D1634" s="10" t="n">
        <f aca="false">'Prices (input)'!C1634</f>
        <v>33.64</v>
      </c>
      <c r="E1634" s="10" t="n">
        <f aca="false">'Prices (input)'!D1634</f>
        <v>167.45</v>
      </c>
      <c r="F1634" s="10" t="n">
        <f aca="false">'Prices (input)'!E1634</f>
        <v>85.831</v>
      </c>
      <c r="G1634" s="10" t="n">
        <f aca="false">'Prices (input)'!F1634</f>
        <v>43.856</v>
      </c>
      <c r="H1634" s="10" t="n">
        <f aca="false">'Prices (input)'!G1634</f>
        <v>77.201</v>
      </c>
      <c r="I1634" s="11" t="n">
        <f aca="false">IF(OR(C1634="",C1633=""),"",C1634/C1633-1)</f>
        <v>0.000578140772689695</v>
      </c>
      <c r="J1634" s="11" t="n">
        <f aca="false">IF(OR(D1634="",D1633=""),"",D1634/D1633-1)</f>
        <v>-0.00178041543026708</v>
      </c>
      <c r="K1634" s="11" t="n">
        <f aca="false">IF(OR(E1634="",E1633=""),"",E1634/E1633-1)</f>
        <v>-0.00220474317721375</v>
      </c>
      <c r="L1634" s="11" t="n">
        <f aca="false">IF(OR(F1634="",F1633=""),"",F1634/F1633-1)</f>
        <v>0.00182083454916837</v>
      </c>
      <c r="M1634" s="11" t="n">
        <f aca="false">IF(OR(G1634="",G1633=""),"",G1634/G1633-1)</f>
        <v>-0.0124301927580616</v>
      </c>
      <c r="N1634" s="11" t="n">
        <f aca="false">IF(OR(H1634="",H1633=""),"",H1634/H1633-1)</f>
        <v>-0.00750787426881794</v>
      </c>
      <c r="O1634" s="11" t="n">
        <f aca="false">IF(I1634="","",I1634-B1634/252)</f>
        <v>0.000571791566340488</v>
      </c>
      <c r="P1634" s="11" t="n">
        <f aca="false">IF(J1634="","",J1634-B1634/252)</f>
        <v>-0.00178676463661629</v>
      </c>
      <c r="Q1634" s="11" t="n">
        <f aca="false">IF(K1634="","",K1634-B1634/252)</f>
        <v>-0.00221109238356296</v>
      </c>
      <c r="R1634" s="11" t="n">
        <f aca="false">IF(L1634="","",L1634-B1634/252)</f>
        <v>0.00181448534281916</v>
      </c>
      <c r="S1634" s="11" t="n">
        <f aca="false">IF(M1634="","",M1634-B1634/252)</f>
        <v>-0.0124365419644108</v>
      </c>
      <c r="T1634" s="11" t="n">
        <f aca="false">IF(N1634="","",N1634-B1634/252)</f>
        <v>-0.00751422347516714</v>
      </c>
    </row>
    <row r="1635" customFormat="false" ht="15" hidden="false" customHeight="false" outlineLevel="0" collapsed="false">
      <c r="A1635" s="9" t="n">
        <f aca="false">'Prices (input)'!A1635</f>
        <v>41226</v>
      </c>
      <c r="B1635" s="10" t="n">
        <f aca="false">LOOKUP(A1635,'FedFunds (input)'!$A$3:$A$867,'FedFunds (input)'!$B$3:$B$867)/100</f>
        <v>0.0016</v>
      </c>
      <c r="C1635" s="10" t="n">
        <f aca="false">'Prices (input)'!B1635</f>
        <v>108.686</v>
      </c>
      <c r="D1635" s="10" t="n">
        <f aca="false">'Prices (input)'!C1635</f>
        <v>33.56</v>
      </c>
      <c r="E1635" s="10" t="n">
        <f aca="false">'Prices (input)'!D1635</f>
        <v>167.1</v>
      </c>
      <c r="F1635" s="10" t="n">
        <f aca="false">'Prices (input)'!E1635</f>
        <v>86.124</v>
      </c>
      <c r="G1635" s="10" t="n">
        <f aca="false">'Prices (input)'!F1635</f>
        <v>43.375</v>
      </c>
      <c r="H1635" s="10" t="n">
        <f aca="false">'Prices (input)'!G1635</f>
        <v>75.318</v>
      </c>
      <c r="I1635" s="11" t="n">
        <f aca="false">IF(OR(C1635="",C1634=""),"",C1635/C1634-1)</f>
        <v>-0.00318252272247843</v>
      </c>
      <c r="J1635" s="11" t="n">
        <f aca="false">IF(OR(D1635="",D1634=""),"",D1635/D1634-1)</f>
        <v>-0.00237812128418546</v>
      </c>
      <c r="K1635" s="11" t="n">
        <f aca="false">IF(OR(E1635="",E1634=""),"",E1635/E1634-1)</f>
        <v>-0.00209017617199159</v>
      </c>
      <c r="L1635" s="11" t="n">
        <f aca="false">IF(OR(F1635="",F1634=""),"",F1635/F1634-1)</f>
        <v>0.0034136850322144</v>
      </c>
      <c r="M1635" s="11" t="n">
        <f aca="false">IF(OR(G1635="",G1634=""),"",G1635/G1634-1)</f>
        <v>-0.0109677125136812</v>
      </c>
      <c r="N1635" s="11" t="n">
        <f aca="false">IF(OR(H1635="",H1634=""),"",H1635/H1634-1)</f>
        <v>-0.0243908757658579</v>
      </c>
      <c r="O1635" s="11" t="n">
        <f aca="false">IF(I1635="","",I1635-B1635/252)</f>
        <v>-0.00318887192882764</v>
      </c>
      <c r="P1635" s="11" t="n">
        <f aca="false">IF(J1635="","",J1635-B1635/252)</f>
        <v>-0.00238447049053467</v>
      </c>
      <c r="Q1635" s="11" t="n">
        <f aca="false">IF(K1635="","",K1635-B1635/252)</f>
        <v>-0.00209652537834079</v>
      </c>
      <c r="R1635" s="11" t="n">
        <f aca="false">IF(L1635="","",L1635-B1635/252)</f>
        <v>0.00340733582586519</v>
      </c>
      <c r="S1635" s="11" t="n">
        <f aca="false">IF(M1635="","",M1635-B1635/252)</f>
        <v>-0.0109740617200304</v>
      </c>
      <c r="T1635" s="11" t="n">
        <f aca="false">IF(N1635="","",N1635-B1635/252)</f>
        <v>-0.0243972249722071</v>
      </c>
    </row>
    <row r="1636" customFormat="false" ht="15" hidden="false" customHeight="false" outlineLevel="0" collapsed="false">
      <c r="A1636" s="9" t="n">
        <f aca="false">'Prices (input)'!A1636</f>
        <v>41227</v>
      </c>
      <c r="B1636" s="10" t="n">
        <f aca="false">LOOKUP(A1636,'FedFunds (input)'!$A$3:$A$867,'FedFunds (input)'!$B$3:$B$867)/100</f>
        <v>0.0016</v>
      </c>
      <c r="C1636" s="10" t="n">
        <f aca="false">'Prices (input)'!B1636</f>
        <v>107.18</v>
      </c>
      <c r="D1636" s="10" t="n">
        <f aca="false">'Prices (input)'!C1636</f>
        <v>33.58</v>
      </c>
      <c r="E1636" s="10" t="n">
        <f aca="false">'Prices (input)'!D1636</f>
        <v>167.14</v>
      </c>
      <c r="F1636" s="10" t="n">
        <f aca="false">'Prices (input)'!E1636</f>
        <v>86.165</v>
      </c>
      <c r="G1636" s="10" t="n">
        <f aca="false">'Prices (input)'!F1636</f>
        <v>41.369</v>
      </c>
      <c r="H1636" s="10" t="n">
        <f aca="false">'Prices (input)'!G1636</f>
        <v>71.65</v>
      </c>
      <c r="I1636" s="11" t="n">
        <f aca="false">IF(OR(C1636="",C1635=""),"",C1636/C1635-1)</f>
        <v>-0.013856430451024</v>
      </c>
      <c r="J1636" s="11" t="n">
        <f aca="false">IF(OR(D1636="",D1635=""),"",D1636/D1635-1)</f>
        <v>0.000595947556614851</v>
      </c>
      <c r="K1636" s="11" t="n">
        <f aca="false">IF(OR(E1636="",E1635=""),"",E1636/E1635-1)</f>
        <v>0.000239377618192593</v>
      </c>
      <c r="L1636" s="11" t="n">
        <f aca="false">IF(OR(F1636="",F1635=""),"",F1636/F1635-1)</f>
        <v>0.000476057777158534</v>
      </c>
      <c r="M1636" s="11" t="n">
        <f aca="false">IF(OR(G1636="",G1635=""),"",G1636/G1635-1)</f>
        <v>-0.0462478386167147</v>
      </c>
      <c r="N1636" s="11" t="n">
        <f aca="false">IF(OR(H1636="",H1635=""),"",H1636/H1635-1)</f>
        <v>-0.0487001779123183</v>
      </c>
      <c r="O1636" s="11" t="n">
        <f aca="false">IF(I1636="","",I1636-B1636/252)</f>
        <v>-0.0138627796573732</v>
      </c>
      <c r="P1636" s="11" t="n">
        <f aca="false">IF(J1636="","",J1636-B1636/252)</f>
        <v>0.000589598350265645</v>
      </c>
      <c r="Q1636" s="11" t="n">
        <f aca="false">IF(K1636="","",K1636-B1636/252)</f>
        <v>0.000233028411843387</v>
      </c>
      <c r="R1636" s="11" t="n">
        <f aca="false">IF(L1636="","",L1636-B1636/252)</f>
        <v>0.000469708570809328</v>
      </c>
      <c r="S1636" s="11" t="n">
        <f aca="false">IF(M1636="","",M1636-B1636/252)</f>
        <v>-0.0462541878230639</v>
      </c>
      <c r="T1636" s="11" t="n">
        <f aca="false">IF(N1636="","",N1636-B1636/252)</f>
        <v>-0.0487065271186675</v>
      </c>
    </row>
    <row r="1637" customFormat="false" ht="15" hidden="false" customHeight="false" outlineLevel="0" collapsed="false">
      <c r="A1637" s="9" t="n">
        <f aca="false">'Prices (input)'!A1637</f>
        <v>41228</v>
      </c>
      <c r="B1637" s="10" t="n">
        <f aca="false">LOOKUP(A1637,'FedFunds (input)'!$A$3:$A$867,'FedFunds (input)'!$B$3:$B$867)/100</f>
        <v>0.0016</v>
      </c>
      <c r="C1637" s="10" t="n">
        <f aca="false">'Prices (input)'!B1637</f>
        <v>106.983</v>
      </c>
      <c r="D1637" s="10" t="n">
        <f aca="false">'Prices (input)'!C1637</f>
        <v>33.38</v>
      </c>
      <c r="E1637" s="10" t="n">
        <f aca="false">'Prices (input)'!D1637</f>
        <v>166.09</v>
      </c>
      <c r="F1637" s="10" t="n">
        <f aca="false">'Prices (input)'!E1637</f>
        <v>86.049</v>
      </c>
      <c r="G1637" s="10" t="n">
        <f aca="false">'Prices (input)'!F1637</f>
        <v>40.274</v>
      </c>
      <c r="H1637" s="10" t="n">
        <f aca="false">'Prices (input)'!G1637</f>
        <v>68.695</v>
      </c>
      <c r="I1637" s="11" t="n">
        <f aca="false">IF(OR(C1637="",C1636=""),"",C1637/C1636-1)</f>
        <v>-0.00183802948311251</v>
      </c>
      <c r="J1637" s="11" t="n">
        <f aca="false">IF(OR(D1637="",D1636=""),"",D1637/D1636-1)</f>
        <v>-0.00595592614651563</v>
      </c>
      <c r="K1637" s="11" t="n">
        <f aca="false">IF(OR(E1637="",E1636=""),"",E1637/E1636-1)</f>
        <v>-0.00628215866937887</v>
      </c>
      <c r="L1637" s="11" t="n">
        <f aca="false">IF(OR(F1637="",F1636=""),"",F1637/F1636-1)</f>
        <v>-0.00134625427957991</v>
      </c>
      <c r="M1637" s="11" t="n">
        <f aca="false">IF(OR(G1637="",G1636=""),"",G1637/G1636-1)</f>
        <v>-0.0264690952162246</v>
      </c>
      <c r="N1637" s="11" t="n">
        <f aca="false">IF(OR(H1637="",H1636=""),"",H1637/H1636-1)</f>
        <v>-0.0412421493370553</v>
      </c>
      <c r="O1637" s="11" t="n">
        <f aca="false">IF(I1637="","",I1637-B1637/252)</f>
        <v>-0.00184437868946172</v>
      </c>
      <c r="P1637" s="11" t="n">
        <f aca="false">IF(J1637="","",J1637-B1637/252)</f>
        <v>-0.00596227535286484</v>
      </c>
      <c r="Q1637" s="11" t="n">
        <f aca="false">IF(K1637="","",K1637-B1637/252)</f>
        <v>-0.00628850787572807</v>
      </c>
      <c r="R1637" s="11" t="n">
        <f aca="false">IF(L1637="","",L1637-B1637/252)</f>
        <v>-0.00135260348592911</v>
      </c>
      <c r="S1637" s="11" t="n">
        <f aca="false">IF(M1637="","",M1637-B1637/252)</f>
        <v>-0.0264754444225739</v>
      </c>
      <c r="T1637" s="11" t="n">
        <f aca="false">IF(N1637="","",N1637-B1637/252)</f>
        <v>-0.0412484985434045</v>
      </c>
    </row>
    <row r="1638" customFormat="false" ht="15" hidden="false" customHeight="false" outlineLevel="0" collapsed="false">
      <c r="A1638" s="9" t="n">
        <f aca="false">'Prices (input)'!A1638</f>
        <v>41229</v>
      </c>
      <c r="B1638" s="10" t="n">
        <f aca="false">LOOKUP(A1638,'FedFunds (input)'!$A$3:$A$867,'FedFunds (input)'!$B$3:$B$867)/100</f>
        <v>0.0016</v>
      </c>
      <c r="C1638" s="10" t="n">
        <f aca="false">'Prices (input)'!B1638</f>
        <v>107.551</v>
      </c>
      <c r="D1638" s="10" t="n">
        <f aca="false">'Prices (input)'!C1638</f>
        <v>33.32</v>
      </c>
      <c r="E1638" s="10" t="n">
        <f aca="false">'Prices (input)'!D1638</f>
        <v>165.88</v>
      </c>
      <c r="F1638" s="10" t="n">
        <f aca="false">'Prices (input)'!E1638</f>
        <v>85.988</v>
      </c>
      <c r="G1638" s="10" t="n">
        <f aca="false">'Prices (input)'!F1638</f>
        <v>40.668</v>
      </c>
      <c r="H1638" s="10" t="n">
        <f aca="false">'Prices (input)'!G1638</f>
        <v>69.741</v>
      </c>
      <c r="I1638" s="11" t="n">
        <f aca="false">IF(OR(C1638="",C1637=""),"",C1638/C1637-1)</f>
        <v>0.00530925474140753</v>
      </c>
      <c r="J1638" s="11" t="n">
        <f aca="false">IF(OR(D1638="",D1637=""),"",D1638/D1637-1)</f>
        <v>-0.00179748352306774</v>
      </c>
      <c r="K1638" s="11" t="n">
        <f aca="false">IF(OR(E1638="",E1637=""),"",E1638/E1637-1)</f>
        <v>-0.00126437473658869</v>
      </c>
      <c r="L1638" s="11" t="n">
        <f aca="false">IF(OR(F1638="",F1637=""),"",F1638/F1637-1)</f>
        <v>-0.000708898418343096</v>
      </c>
      <c r="M1638" s="11" t="n">
        <f aca="false">IF(OR(G1638="",G1637=""),"",G1638/G1637-1)</f>
        <v>0.0097829865421859</v>
      </c>
      <c r="N1638" s="11" t="n">
        <f aca="false">IF(OR(H1638="",H1637=""),"",H1638/H1637-1)</f>
        <v>0.0152267268360144</v>
      </c>
      <c r="O1638" s="11" t="n">
        <f aca="false">IF(I1638="","",I1638-B1638/252)</f>
        <v>0.00530290553505833</v>
      </c>
      <c r="P1638" s="11" t="n">
        <f aca="false">IF(J1638="","",J1638-B1638/252)</f>
        <v>-0.00180383272941695</v>
      </c>
      <c r="Q1638" s="11" t="n">
        <f aca="false">IF(K1638="","",K1638-B1638/252)</f>
        <v>-0.0012707239429379</v>
      </c>
      <c r="R1638" s="11" t="n">
        <f aca="false">IF(L1638="","",L1638-B1638/252)</f>
        <v>-0.000715247624692302</v>
      </c>
      <c r="S1638" s="11" t="n">
        <f aca="false">IF(M1638="","",M1638-B1638/252)</f>
        <v>0.0097766373358367</v>
      </c>
      <c r="T1638" s="11" t="n">
        <f aca="false">IF(N1638="","",N1638-B1638/252)</f>
        <v>0.0152203776296652</v>
      </c>
    </row>
    <row r="1639" customFormat="false" ht="15" hidden="false" customHeight="false" outlineLevel="0" collapsed="false">
      <c r="A1639" s="9" t="n">
        <f aca="false">'Prices (input)'!A1639</f>
        <v>41232</v>
      </c>
      <c r="B1639" s="10" t="n">
        <f aca="false">LOOKUP(A1639,'FedFunds (input)'!$A$3:$A$867,'FedFunds (input)'!$B$3:$B$867)/100</f>
        <v>0.0016</v>
      </c>
      <c r="C1639" s="10" t="n">
        <f aca="false">'Prices (input)'!B1639</f>
        <v>109.696</v>
      </c>
      <c r="D1639" s="10" t="n">
        <f aca="false">'Prices (input)'!C1639</f>
        <v>33.73</v>
      </c>
      <c r="E1639" s="10" t="n">
        <f aca="false">'Prices (input)'!D1639</f>
        <v>167.87</v>
      </c>
      <c r="F1639" s="10" t="n">
        <f aca="false">'Prices (input)'!E1639</f>
        <v>85.478</v>
      </c>
      <c r="G1639" s="10" t="n">
        <f aca="false">'Prices (input)'!F1639</f>
        <v>41.842</v>
      </c>
      <c r="H1639" s="10" t="n">
        <f aca="false">'Prices (input)'!G1639</f>
        <v>72.104</v>
      </c>
      <c r="I1639" s="11" t="n">
        <f aca="false">IF(OR(C1639="",C1638=""),"",C1639/C1638-1)</f>
        <v>0.0199440265548436</v>
      </c>
      <c r="J1639" s="11" t="n">
        <f aca="false">IF(OR(D1639="",D1638=""),"",D1639/D1638-1)</f>
        <v>0.0123049219687874</v>
      </c>
      <c r="K1639" s="11" t="n">
        <f aca="false">IF(OR(E1639="",E1638=""),"",E1639/E1638-1)</f>
        <v>0.0119966240655895</v>
      </c>
      <c r="L1639" s="11" t="n">
        <f aca="false">IF(OR(F1639="",F1638=""),"",F1639/F1638-1)</f>
        <v>-0.00593106014792766</v>
      </c>
      <c r="M1639" s="11" t="n">
        <f aca="false">IF(OR(G1639="",G1638=""),"",G1639/G1638-1)</f>
        <v>0.0288679059702961</v>
      </c>
      <c r="N1639" s="11" t="n">
        <f aca="false">IF(OR(H1639="",H1638=""),"",H1639/H1638-1)</f>
        <v>0.0338825081372507</v>
      </c>
      <c r="O1639" s="11" t="n">
        <f aca="false">IF(I1639="","",I1639-B1639/252)</f>
        <v>0.0199376773484944</v>
      </c>
      <c r="P1639" s="11" t="n">
        <f aca="false">IF(J1639="","",J1639-B1639/252)</f>
        <v>0.0122985727624382</v>
      </c>
      <c r="Q1639" s="11" t="n">
        <f aca="false">IF(K1639="","",K1639-B1639/252)</f>
        <v>0.0119902748592403</v>
      </c>
      <c r="R1639" s="11" t="n">
        <f aca="false">IF(L1639="","",L1639-B1639/252)</f>
        <v>-0.00593740935427686</v>
      </c>
      <c r="S1639" s="11" t="n">
        <f aca="false">IF(M1639="","",M1639-B1639/252)</f>
        <v>0.0288615567639469</v>
      </c>
      <c r="T1639" s="11" t="n">
        <f aca="false">IF(N1639="","",N1639-B1639/252)</f>
        <v>0.0338761589309015</v>
      </c>
    </row>
    <row r="1640" customFormat="false" ht="15" hidden="false" customHeight="false" outlineLevel="0" collapsed="false">
      <c r="A1640" s="9" t="n">
        <f aca="false">'Prices (input)'!A1640</f>
        <v>41233</v>
      </c>
      <c r="B1640" s="10" t="n">
        <f aca="false">LOOKUP(A1640,'FedFunds (input)'!$A$3:$A$867,'FedFunds (input)'!$B$3:$B$867)/100</f>
        <v>0.0016</v>
      </c>
      <c r="C1640" s="10" t="n">
        <f aca="false">'Prices (input)'!B1640</f>
        <v>109.79</v>
      </c>
      <c r="D1640" s="10" t="n">
        <f aca="false">'Prices (input)'!C1640</f>
        <v>33.6362</v>
      </c>
      <c r="E1640" s="10" t="n">
        <f aca="false">'Prices (input)'!D1640</f>
        <v>167.39</v>
      </c>
      <c r="F1640" s="10" t="n">
        <f aca="false">'Prices (input)'!E1640</f>
        <v>84.621</v>
      </c>
      <c r="G1640" s="10" t="n">
        <f aca="false">'Prices (input)'!F1640</f>
        <v>41.456</v>
      </c>
      <c r="H1640" s="10" t="n">
        <f aca="false">'Prices (input)'!G1640</f>
        <v>71.487</v>
      </c>
      <c r="I1640" s="11" t="n">
        <f aca="false">IF(OR(C1640="",C1639=""),"",C1640/C1639-1)</f>
        <v>0.00085691365227536</v>
      </c>
      <c r="J1640" s="11" t="n">
        <f aca="false">IF(OR(D1640="",D1639=""),"",D1640/D1639-1)</f>
        <v>-0.00278090720426905</v>
      </c>
      <c r="K1640" s="11" t="n">
        <f aca="false">IF(OR(E1640="",E1639=""),"",E1640/E1639-1)</f>
        <v>-0.00285935545362492</v>
      </c>
      <c r="L1640" s="11" t="n">
        <f aca="false">IF(OR(F1640="",F1639=""),"",F1640/F1639-1)</f>
        <v>-0.0100259715950303</v>
      </c>
      <c r="M1640" s="11" t="n">
        <f aca="false">IF(OR(G1640="",G1639=""),"",G1640/G1639-1)</f>
        <v>-0.00922518044070542</v>
      </c>
      <c r="N1640" s="11" t="n">
        <f aca="false">IF(OR(H1640="",H1639=""),"",H1640/H1639-1)</f>
        <v>-0.00855708421169432</v>
      </c>
      <c r="O1640" s="11" t="n">
        <f aca="false">IF(I1640="","",I1640-B1640/252)</f>
        <v>0.000850564445926153</v>
      </c>
      <c r="P1640" s="11" t="n">
        <f aca="false">IF(J1640="","",J1640-B1640/252)</f>
        <v>-0.00278725641061825</v>
      </c>
      <c r="Q1640" s="11" t="n">
        <f aca="false">IF(K1640="","",K1640-B1640/252)</f>
        <v>-0.00286570465997413</v>
      </c>
      <c r="R1640" s="11" t="n">
        <f aca="false">IF(L1640="","",L1640-B1640/252)</f>
        <v>-0.0100323208013795</v>
      </c>
      <c r="S1640" s="11" t="n">
        <f aca="false">IF(M1640="","",M1640-B1640/252)</f>
        <v>-0.00923152964705462</v>
      </c>
      <c r="T1640" s="11" t="n">
        <f aca="false">IF(N1640="","",N1640-B1640/252)</f>
        <v>-0.00856343341804353</v>
      </c>
    </row>
    <row r="1641" customFormat="false" ht="15" hidden="false" customHeight="false" outlineLevel="0" collapsed="false">
      <c r="A1641" s="9" t="n">
        <f aca="false">'Prices (input)'!A1641</f>
        <v>41234</v>
      </c>
      <c r="B1641" s="10" t="n">
        <f aca="false">LOOKUP(A1641,'FedFunds (input)'!$A$3:$A$867,'FedFunds (input)'!$B$3:$B$867)/100</f>
        <v>0.0016</v>
      </c>
      <c r="C1641" s="10" t="n">
        <f aca="false">'Prices (input)'!B1641</f>
        <v>110.019</v>
      </c>
      <c r="D1641" s="10" t="n">
        <f aca="false">'Prices (input)'!C1641</f>
        <v>33.66</v>
      </c>
      <c r="E1641" s="10" t="n">
        <f aca="false">'Prices (input)'!D1641</f>
        <v>167.56</v>
      </c>
      <c r="F1641" s="10" t="n">
        <f aca="false">'Prices (input)'!E1641</f>
        <v>84.566</v>
      </c>
      <c r="G1641" s="10" t="n">
        <f aca="false">'Prices (input)'!F1641</f>
        <v>42.104</v>
      </c>
      <c r="H1641" s="10" t="n">
        <f aca="false">'Prices (input)'!G1641</f>
        <v>71.747</v>
      </c>
      <c r="I1641" s="11" t="n">
        <f aca="false">IF(OR(C1641="",C1640=""),"",C1641/C1640-1)</f>
        <v>0.00208580016394944</v>
      </c>
      <c r="J1641" s="11" t="n">
        <f aca="false">IF(OR(D1641="",D1640=""),"",D1641/D1640-1)</f>
        <v>0.000707571009804786</v>
      </c>
      <c r="K1641" s="11" t="n">
        <f aca="false">IF(OR(E1641="",E1640=""),"",E1641/E1640-1)</f>
        <v>0.00101559232929094</v>
      </c>
      <c r="L1641" s="11" t="n">
        <f aca="false">IF(OR(F1641="",F1640=""),"",F1641/F1640-1)</f>
        <v>-0.000649956866498824</v>
      </c>
      <c r="M1641" s="11" t="n">
        <f aca="false">IF(OR(G1641="",G1640=""),"",G1641/G1640-1)</f>
        <v>0.0156310304901581</v>
      </c>
      <c r="N1641" s="11" t="n">
        <f aca="false">IF(OR(H1641="",H1640=""),"",H1641/H1640-1)</f>
        <v>0.00363702491362083</v>
      </c>
      <c r="O1641" s="11" t="n">
        <f aca="false">IF(I1641="","",I1641-B1641/252)</f>
        <v>0.00207945095760023</v>
      </c>
      <c r="P1641" s="11" t="n">
        <f aca="false">IF(J1641="","",J1641-B1641/252)</f>
        <v>0.00070122180345558</v>
      </c>
      <c r="Q1641" s="11" t="n">
        <f aca="false">IF(K1641="","",K1641-B1641/252)</f>
        <v>0.00100924312294173</v>
      </c>
      <c r="R1641" s="11" t="n">
        <f aca="false">IF(L1641="","",L1641-B1641/252)</f>
        <v>-0.000656306072848031</v>
      </c>
      <c r="S1641" s="11" t="n">
        <f aca="false">IF(M1641="","",M1641-B1641/252)</f>
        <v>0.0156246812838089</v>
      </c>
      <c r="T1641" s="11" t="n">
        <f aca="false">IF(N1641="","",N1641-B1641/252)</f>
        <v>0.00363067570727163</v>
      </c>
    </row>
    <row r="1642" customFormat="false" ht="15" hidden="false" customHeight="false" outlineLevel="0" collapsed="false">
      <c r="A1642" s="9" t="n">
        <f aca="false">'Prices (input)'!A1642</f>
        <v>41236</v>
      </c>
      <c r="B1642" s="10" t="n">
        <f aca="false">LOOKUP(A1642,'FedFunds (input)'!$A$3:$A$867,'FedFunds (input)'!$B$3:$B$867)/100</f>
        <v>0.0016</v>
      </c>
      <c r="C1642" s="10" t="n">
        <f aca="false">'Prices (input)'!B1642</f>
        <v>111.462</v>
      </c>
      <c r="D1642" s="10" t="n">
        <f aca="false">'Prices (input)'!C1642</f>
        <v>34.07</v>
      </c>
      <c r="E1642" s="10" t="n">
        <f aca="false">'Prices (input)'!D1642</f>
        <v>169.61</v>
      </c>
      <c r="F1642" s="10" t="n">
        <f aca="false">'Prices (input)'!E1642</f>
        <v>84.478</v>
      </c>
      <c r="G1642" s="10" t="n">
        <f aca="false">'Prices (input)'!F1642</f>
        <v>42.726</v>
      </c>
      <c r="H1642" s="10" t="n">
        <f aca="false">'Prices (input)'!G1642</f>
        <v>73.175</v>
      </c>
      <c r="I1642" s="11" t="n">
        <f aca="false">IF(OR(C1642="",C1641=""),"",C1642/C1641-1)</f>
        <v>0.0131159163417227</v>
      </c>
      <c r="J1642" s="11" t="n">
        <f aca="false">IF(OR(D1642="",D1641=""),"",D1642/D1641-1)</f>
        <v>0.0121806298276888</v>
      </c>
      <c r="K1642" s="11" t="n">
        <f aca="false">IF(OR(E1642="",E1641=""),"",E1642/E1641-1)</f>
        <v>0.0122344234900931</v>
      </c>
      <c r="L1642" s="11" t="n">
        <f aca="false">IF(OR(F1642="",F1641=""),"",F1642/F1641-1)</f>
        <v>-0.00104060733628186</v>
      </c>
      <c r="M1642" s="11" t="n">
        <f aca="false">IF(OR(G1642="",G1641=""),"",G1642/G1641-1)</f>
        <v>0.0147729431882957</v>
      </c>
      <c r="N1642" s="11" t="n">
        <f aca="false">IF(OR(H1642="",H1641=""),"",H1642/H1641-1)</f>
        <v>0.0199032712169149</v>
      </c>
      <c r="O1642" s="11" t="n">
        <f aca="false">IF(I1642="","",I1642-B1642/252)</f>
        <v>0.0131095671353735</v>
      </c>
      <c r="P1642" s="11" t="n">
        <f aca="false">IF(J1642="","",J1642-B1642/252)</f>
        <v>0.0121742806213395</v>
      </c>
      <c r="Q1642" s="11" t="n">
        <f aca="false">IF(K1642="","",K1642-B1642/252)</f>
        <v>0.0122280742837439</v>
      </c>
      <c r="R1642" s="11" t="n">
        <f aca="false">IF(L1642="","",L1642-B1642/252)</f>
        <v>-0.00104695654263107</v>
      </c>
      <c r="S1642" s="11" t="n">
        <f aca="false">IF(M1642="","",M1642-B1642/252)</f>
        <v>0.0147665939819465</v>
      </c>
      <c r="T1642" s="11" t="n">
        <f aca="false">IF(N1642="","",N1642-B1642/252)</f>
        <v>0.0198969220105657</v>
      </c>
    </row>
    <row r="1643" customFormat="false" ht="15" hidden="false" customHeight="false" outlineLevel="0" collapsed="false">
      <c r="A1643" s="9" t="n">
        <f aca="false">'Prices (input)'!A1643</f>
        <v>41239</v>
      </c>
      <c r="B1643" s="10" t="n">
        <f aca="false">LOOKUP(A1643,'FedFunds (input)'!$A$3:$A$867,'FedFunds (input)'!$B$3:$B$867)/100</f>
        <v>0.0016</v>
      </c>
      <c r="C1643" s="10" t="n">
        <f aca="false">'Prices (input)'!B1643</f>
        <v>111.26</v>
      </c>
      <c r="D1643" s="10" t="n">
        <f aca="false">'Prices (input)'!C1643</f>
        <v>34.03</v>
      </c>
      <c r="E1643" s="10" t="n">
        <f aca="false">'Prices (input)'!D1643</f>
        <v>169.43</v>
      </c>
      <c r="F1643" s="10" t="n">
        <f aca="false">'Prices (input)'!E1643</f>
        <v>84.893</v>
      </c>
      <c r="G1643" s="10" t="n">
        <f aca="false">'Prices (input)'!F1643</f>
        <v>42.683</v>
      </c>
      <c r="H1643" s="10" t="n">
        <f aca="false">'Prices (input)'!G1643</f>
        <v>72.461</v>
      </c>
      <c r="I1643" s="11" t="n">
        <f aca="false">IF(OR(C1643="",C1642=""),"",C1643/C1642-1)</f>
        <v>-0.00181227682977159</v>
      </c>
      <c r="J1643" s="11" t="n">
        <f aca="false">IF(OR(D1643="",D1642=""),"",D1643/D1642-1)</f>
        <v>-0.00117405341943055</v>
      </c>
      <c r="K1643" s="11" t="n">
        <f aca="false">IF(OR(E1643="",E1642=""),"",E1643/E1642-1)</f>
        <v>-0.00106125818053182</v>
      </c>
      <c r="L1643" s="11" t="n">
        <f aca="false">IF(OR(F1643="",F1642=""),"",F1643/F1642-1)</f>
        <v>0.00491252160325773</v>
      </c>
      <c r="M1643" s="11" t="n">
        <f aca="false">IF(OR(G1643="",G1642=""),"",G1643/G1642-1)</f>
        <v>-0.00100641295698167</v>
      </c>
      <c r="N1643" s="11" t="n">
        <f aca="false">IF(OR(H1643="",H1642=""),"",H1643/H1642-1)</f>
        <v>-0.00975743081653568</v>
      </c>
      <c r="O1643" s="11" t="n">
        <f aca="false">IF(I1643="","",I1643-B1643/252)</f>
        <v>-0.00181862603612079</v>
      </c>
      <c r="P1643" s="11" t="n">
        <f aca="false">IF(J1643="","",J1643-B1643/252)</f>
        <v>-0.00118040262577976</v>
      </c>
      <c r="Q1643" s="11" t="n">
        <f aca="false">IF(K1643="","",K1643-B1643/252)</f>
        <v>-0.00106760738688103</v>
      </c>
      <c r="R1643" s="11" t="n">
        <f aca="false">IF(L1643="","",L1643-B1643/252)</f>
        <v>0.00490617239690852</v>
      </c>
      <c r="S1643" s="11" t="n">
        <f aca="false">IF(M1643="","",M1643-B1643/252)</f>
        <v>-0.00101276216333088</v>
      </c>
      <c r="T1643" s="11" t="n">
        <f aca="false">IF(N1643="","",N1643-B1643/252)</f>
        <v>-0.00976378002288489</v>
      </c>
    </row>
    <row r="1644" customFormat="false" ht="15" hidden="false" customHeight="false" outlineLevel="0" collapsed="false">
      <c r="A1644" s="9" t="n">
        <f aca="false">'Prices (input)'!A1644</f>
        <v>41240</v>
      </c>
      <c r="B1644" s="10" t="n">
        <f aca="false">LOOKUP(A1644,'FedFunds (input)'!$A$3:$A$867,'FedFunds (input)'!$B$3:$B$867)/100</f>
        <v>0.0016</v>
      </c>
      <c r="C1644" s="10" t="n">
        <f aca="false">'Prices (input)'!B1644</f>
        <v>110.729</v>
      </c>
      <c r="D1644" s="10" t="n">
        <f aca="false">'Prices (input)'!C1644</f>
        <v>33.9</v>
      </c>
      <c r="E1644" s="10" t="n">
        <f aca="false">'Prices (input)'!D1644</f>
        <v>168.71</v>
      </c>
      <c r="F1644" s="10" t="n">
        <f aca="false">'Prices (input)'!E1644</f>
        <v>85.226</v>
      </c>
      <c r="G1644" s="10" t="n">
        <f aca="false">'Prices (input)'!F1644</f>
        <v>41.614</v>
      </c>
      <c r="H1644" s="10" t="n">
        <f aca="false">'Prices (input)'!G1644</f>
        <v>71.021</v>
      </c>
      <c r="I1644" s="11" t="n">
        <f aca="false">IF(OR(C1644="",C1643=""),"",C1644/C1643-1)</f>
        <v>-0.0047726047096891</v>
      </c>
      <c r="J1644" s="11" t="n">
        <f aca="false">IF(OR(D1644="",D1643=""),"",D1644/D1643-1)</f>
        <v>-0.0038201586835146</v>
      </c>
      <c r="K1644" s="11" t="n">
        <f aca="false">IF(OR(E1644="",E1643=""),"",E1644/E1643-1)</f>
        <v>-0.00424954258395793</v>
      </c>
      <c r="L1644" s="11" t="n">
        <f aca="false">IF(OR(F1644="",F1643=""),"",F1644/F1643-1)</f>
        <v>0.00392258490099295</v>
      </c>
      <c r="M1644" s="11" t="n">
        <f aca="false">IF(OR(G1644="",G1643=""),"",G1644/G1643-1)</f>
        <v>-0.0250450999226859</v>
      </c>
      <c r="N1644" s="11" t="n">
        <f aca="false">IF(OR(H1644="",H1643=""),"",H1644/H1643-1)</f>
        <v>-0.0198727591393991</v>
      </c>
      <c r="O1644" s="11" t="n">
        <f aca="false">IF(I1644="","",I1644-B1644/252)</f>
        <v>-0.00477895391603831</v>
      </c>
      <c r="P1644" s="11" t="n">
        <f aca="false">IF(J1644="","",J1644-B1644/252)</f>
        <v>-0.0038265078898638</v>
      </c>
      <c r="Q1644" s="11" t="n">
        <f aca="false">IF(K1644="","",K1644-B1644/252)</f>
        <v>-0.00425589179030714</v>
      </c>
      <c r="R1644" s="11" t="n">
        <f aca="false">IF(L1644="","",L1644-B1644/252)</f>
        <v>0.00391623569464375</v>
      </c>
      <c r="S1644" s="11" t="n">
        <f aca="false">IF(M1644="","",M1644-B1644/252)</f>
        <v>-0.0250514491290351</v>
      </c>
      <c r="T1644" s="11" t="n">
        <f aca="false">IF(N1644="","",N1644-B1644/252)</f>
        <v>-0.0198791083457483</v>
      </c>
    </row>
    <row r="1645" customFormat="false" ht="15" hidden="false" customHeight="false" outlineLevel="0" collapsed="false">
      <c r="A1645" s="9" t="n">
        <f aca="false">'Prices (input)'!A1645</f>
        <v>41241</v>
      </c>
      <c r="B1645" s="10" t="n">
        <f aca="false">LOOKUP(A1645,'FedFunds (input)'!$A$3:$A$867,'FedFunds (input)'!$B$3:$B$867)/100</f>
        <v>0.0016</v>
      </c>
      <c r="C1645" s="10" t="n">
        <f aca="false">'Prices (input)'!B1645</f>
        <v>111.549</v>
      </c>
      <c r="D1645" s="10" t="n">
        <f aca="false">'Prices (input)'!C1645</f>
        <v>33.46</v>
      </c>
      <c r="E1645" s="10" t="n">
        <f aca="false">'Prices (input)'!D1645</f>
        <v>166.55</v>
      </c>
      <c r="F1645" s="10" t="n">
        <f aca="false">'Prices (input)'!E1645</f>
        <v>85.103</v>
      </c>
      <c r="G1645" s="10" t="n">
        <f aca="false">'Prices (input)'!F1645</f>
        <v>41.947</v>
      </c>
      <c r="H1645" s="10" t="n">
        <f aca="false">'Prices (input)'!G1645</f>
        <v>70.676</v>
      </c>
      <c r="I1645" s="11" t="n">
        <f aca="false">IF(OR(C1645="",C1644=""),"",C1645/C1644-1)</f>
        <v>0.00740546740239689</v>
      </c>
      <c r="J1645" s="11" t="n">
        <f aca="false">IF(OR(D1645="",D1644=""),"",D1645/D1644-1)</f>
        <v>-0.0129793510324483</v>
      </c>
      <c r="K1645" s="11" t="n">
        <f aca="false">IF(OR(E1645="",E1644=""),"",E1645/E1644-1)</f>
        <v>-0.0128030347934325</v>
      </c>
      <c r="L1645" s="11" t="n">
        <f aca="false">IF(OR(F1645="",F1644=""),"",F1645/F1644-1)</f>
        <v>-0.00144322155210852</v>
      </c>
      <c r="M1645" s="11" t="n">
        <f aca="false">IF(OR(G1645="",G1644=""),"",G1645/G1644-1)</f>
        <v>0.00800211467294676</v>
      </c>
      <c r="N1645" s="11" t="n">
        <f aca="false">IF(OR(H1645="",H1644=""),"",H1645/H1644-1)</f>
        <v>-0.00485771813970515</v>
      </c>
      <c r="O1645" s="11" t="n">
        <f aca="false">IF(I1645="","",I1645-B1645/252)</f>
        <v>0.00739911819604769</v>
      </c>
      <c r="P1645" s="11" t="n">
        <f aca="false">IF(J1645="","",J1645-B1645/252)</f>
        <v>-0.0129857002387975</v>
      </c>
      <c r="Q1645" s="11" t="n">
        <f aca="false">IF(K1645="","",K1645-B1645/252)</f>
        <v>-0.0128093839997817</v>
      </c>
      <c r="R1645" s="11" t="n">
        <f aca="false">IF(L1645="","",L1645-B1645/252)</f>
        <v>-0.00144957075845773</v>
      </c>
      <c r="S1645" s="11" t="n">
        <f aca="false">IF(M1645="","",M1645-B1645/252)</f>
        <v>0.00799576546659755</v>
      </c>
      <c r="T1645" s="11" t="n">
        <f aca="false">IF(N1645="","",N1645-B1645/252)</f>
        <v>-0.00486406734605435</v>
      </c>
    </row>
    <row r="1646" customFormat="false" ht="15" hidden="false" customHeight="false" outlineLevel="0" collapsed="false">
      <c r="A1646" s="9" t="n">
        <f aca="false">'Prices (input)'!A1646</f>
        <v>41242</v>
      </c>
      <c r="B1646" s="10" t="n">
        <f aca="false">LOOKUP(A1646,'FedFunds (input)'!$A$3:$A$867,'FedFunds (input)'!$B$3:$B$867)/100</f>
        <v>0.0016</v>
      </c>
      <c r="C1646" s="10" t="n">
        <f aca="false">'Prices (input)'!B1646</f>
        <v>112.085</v>
      </c>
      <c r="D1646" s="10" t="n">
        <f aca="false">'Prices (input)'!C1646</f>
        <v>33.61</v>
      </c>
      <c r="E1646" s="10" t="n">
        <f aca="false">'Prices (input)'!D1646</f>
        <v>167.2</v>
      </c>
      <c r="F1646" s="10" t="n">
        <f aca="false">'Prices (input)'!E1646</f>
        <v>85.11</v>
      </c>
      <c r="G1646" s="10" t="n">
        <f aca="false">'Prices (input)'!F1646</f>
        <v>42.078</v>
      </c>
      <c r="H1646" s="10" t="n">
        <f aca="false">'Prices (input)'!G1646</f>
        <v>71.13</v>
      </c>
      <c r="I1646" s="11" t="n">
        <f aca="false">IF(OR(C1646="",C1645=""),"",C1646/C1645-1)</f>
        <v>0.00480506324574836</v>
      </c>
      <c r="J1646" s="11" t="n">
        <f aca="false">IF(OR(D1646="",D1645=""),"",D1646/D1645-1)</f>
        <v>0.00448296473401078</v>
      </c>
      <c r="K1646" s="11" t="n">
        <f aca="false">IF(OR(E1646="",E1645=""),"",E1646/E1645-1)</f>
        <v>0.00390273191233859</v>
      </c>
      <c r="L1646" s="11" t="n">
        <f aca="false">IF(OR(F1646="",F1645=""),"",F1646/F1645-1)</f>
        <v>8.2253269567456E-005</v>
      </c>
      <c r="M1646" s="11" t="n">
        <f aca="false">IF(OR(G1646="",G1645=""),"",G1646/G1645-1)</f>
        <v>0.00312298853314896</v>
      </c>
      <c r="N1646" s="11" t="n">
        <f aca="false">IF(OR(H1646="",H1645=""),"",H1646/H1645-1)</f>
        <v>0.00642367989133508</v>
      </c>
      <c r="O1646" s="11" t="n">
        <f aca="false">IF(I1646="","",I1646-B1646/252)</f>
        <v>0.00479871403939916</v>
      </c>
      <c r="P1646" s="11" t="n">
        <f aca="false">IF(J1646="","",J1646-B1646/252)</f>
        <v>0.00447661552766157</v>
      </c>
      <c r="Q1646" s="11" t="n">
        <f aca="false">IF(K1646="","",K1646-B1646/252)</f>
        <v>0.00389638270598938</v>
      </c>
      <c r="R1646" s="11" t="n">
        <f aca="false">IF(L1646="","",L1646-B1646/252)</f>
        <v>7.59040632182497E-005</v>
      </c>
      <c r="S1646" s="11" t="n">
        <f aca="false">IF(M1646="","",M1646-B1646/252)</f>
        <v>0.00311663932679976</v>
      </c>
      <c r="T1646" s="11" t="n">
        <f aca="false">IF(N1646="","",N1646-B1646/252)</f>
        <v>0.00641733068498587</v>
      </c>
    </row>
    <row r="1647" customFormat="false" ht="15" hidden="false" customHeight="false" outlineLevel="0" collapsed="false">
      <c r="A1647" s="9" t="n">
        <f aca="false">'Prices (input)'!A1647</f>
        <v>41243</v>
      </c>
      <c r="B1647" s="10" t="n">
        <f aca="false">LOOKUP(A1647,'FedFunds (input)'!$A$3:$A$867,'FedFunds (input)'!$B$3:$B$867)/100</f>
        <v>0.0016</v>
      </c>
      <c r="C1647" s="10" t="n">
        <f aca="false">'Prices (input)'!B1647</f>
        <v>112.021</v>
      </c>
      <c r="D1647" s="10" t="n">
        <f aca="false">'Prices (input)'!C1647</f>
        <v>33.36</v>
      </c>
      <c r="E1647" s="10" t="n">
        <f aca="false">'Prices (input)'!D1647</f>
        <v>166.05</v>
      </c>
      <c r="F1647" s="10" t="n">
        <f aca="false">'Prices (input)'!E1647</f>
        <v>84.899</v>
      </c>
      <c r="G1647" s="10" t="n">
        <f aca="false">'Prices (input)'!F1647</f>
        <v>41.649</v>
      </c>
      <c r="H1647" s="10" t="n">
        <f aca="false">'Prices (input)'!G1647</f>
        <v>69.961</v>
      </c>
      <c r="I1647" s="11" t="n">
        <f aca="false">IF(OR(C1647="",C1646=""),"",C1647/C1646-1)</f>
        <v>-0.000570995226836679</v>
      </c>
      <c r="J1647" s="11" t="n">
        <f aca="false">IF(OR(D1647="",D1646=""),"",D1647/D1646-1)</f>
        <v>-0.00743826242189827</v>
      </c>
      <c r="K1647" s="11" t="n">
        <f aca="false">IF(OR(E1647="",E1646=""),"",E1647/E1646-1)</f>
        <v>-0.00687799043062187</v>
      </c>
      <c r="L1647" s="11" t="n">
        <f aca="false">IF(OR(F1647="",F1646=""),"",F1647/F1646-1)</f>
        <v>-0.0024791446363529</v>
      </c>
      <c r="M1647" s="11" t="n">
        <f aca="false">IF(OR(G1647="",G1646=""),"",G1647/G1646-1)</f>
        <v>-0.0101953514900899</v>
      </c>
      <c r="N1647" s="11" t="n">
        <f aca="false">IF(OR(H1647="",H1646=""),"",H1647/H1646-1)</f>
        <v>-0.0164346970336005</v>
      </c>
      <c r="O1647" s="11" t="n">
        <f aca="false">IF(I1647="","",I1647-B1647/252)</f>
        <v>-0.000577344433185886</v>
      </c>
      <c r="P1647" s="11" t="n">
        <f aca="false">IF(J1647="","",J1647-B1647/252)</f>
        <v>-0.00744461162824747</v>
      </c>
      <c r="Q1647" s="11" t="n">
        <f aca="false">IF(K1647="","",K1647-B1647/252)</f>
        <v>-0.00688433963697108</v>
      </c>
      <c r="R1647" s="11" t="n">
        <f aca="false">IF(L1647="","",L1647-B1647/252)</f>
        <v>-0.00248549384270211</v>
      </c>
      <c r="S1647" s="11" t="n">
        <f aca="false">IF(M1647="","",M1647-B1647/252)</f>
        <v>-0.0102017006964391</v>
      </c>
      <c r="T1647" s="11" t="n">
        <f aca="false">IF(N1647="","",N1647-B1647/252)</f>
        <v>-0.0164410462399497</v>
      </c>
    </row>
    <row r="1648" customFormat="false" ht="15" hidden="false" customHeight="false" outlineLevel="0" collapsed="false">
      <c r="A1648" s="9" t="n">
        <f aca="false">'Prices (input)'!A1648</f>
        <v>41246</v>
      </c>
      <c r="B1648" s="10" t="n">
        <f aca="false">LOOKUP(A1648,'FedFunds (input)'!$A$3:$A$867,'FedFunds (input)'!$B$3:$B$867)/100</f>
        <v>0.0016</v>
      </c>
      <c r="C1648" s="10" t="n">
        <f aca="false">'Prices (input)'!B1648</f>
        <v>111.549</v>
      </c>
      <c r="D1648" s="10" t="n">
        <f aca="false">'Prices (input)'!C1648</f>
        <v>33.38</v>
      </c>
      <c r="E1648" s="10" t="n">
        <f aca="false">'Prices (input)'!D1648</f>
        <v>166.13</v>
      </c>
      <c r="F1648" s="10" t="n">
        <f aca="false">'Prices (input)'!E1648</f>
        <v>84.957</v>
      </c>
      <c r="G1648" s="10" t="n">
        <f aca="false">'Prices (input)'!F1648</f>
        <v>40.703</v>
      </c>
      <c r="H1648" s="10" t="n">
        <f aca="false">'Prices (input)'!G1648</f>
        <v>68.955</v>
      </c>
      <c r="I1648" s="11" t="n">
        <f aca="false">IF(OR(C1648="",C1647=""),"",C1648/C1647-1)</f>
        <v>-0.00421349568384499</v>
      </c>
      <c r="J1648" s="11" t="n">
        <f aca="false">IF(OR(D1648="",D1647=""),"",D1648/D1647-1)</f>
        <v>0.000599520383693042</v>
      </c>
      <c r="K1648" s="11" t="n">
        <f aca="false">IF(OR(E1648="",E1647=""),"",E1648/E1647-1)</f>
        <v>0.000481782595603608</v>
      </c>
      <c r="L1648" s="11" t="n">
        <f aca="false">IF(OR(F1648="",F1647=""),"",F1648/F1647-1)</f>
        <v>0.000683164701586581</v>
      </c>
      <c r="M1648" s="11" t="n">
        <f aca="false">IF(OR(G1648="",G1647=""),"",G1648/G1647-1)</f>
        <v>-0.0227136305793656</v>
      </c>
      <c r="N1648" s="11" t="n">
        <f aca="false">IF(OR(H1648="",H1647=""),"",H1648/H1647-1)</f>
        <v>-0.0143794399736996</v>
      </c>
      <c r="O1648" s="11" t="n">
        <f aca="false">IF(I1648="","",I1648-B1648/252)</f>
        <v>-0.0042198448901942</v>
      </c>
      <c r="P1648" s="11" t="n">
        <f aca="false">IF(J1648="","",J1648-B1648/252)</f>
        <v>0.000593171177343835</v>
      </c>
      <c r="Q1648" s="11" t="n">
        <f aca="false">IF(K1648="","",K1648-B1648/252)</f>
        <v>0.000475433389254402</v>
      </c>
      <c r="R1648" s="11" t="n">
        <f aca="false">IF(L1648="","",L1648-B1648/252)</f>
        <v>0.000676815495237374</v>
      </c>
      <c r="S1648" s="11" t="n">
        <f aca="false">IF(M1648="","",M1648-B1648/252)</f>
        <v>-0.0227199797857148</v>
      </c>
      <c r="T1648" s="11" t="n">
        <f aca="false">IF(N1648="","",N1648-B1648/252)</f>
        <v>-0.0143857891800488</v>
      </c>
    </row>
    <row r="1649" customFormat="false" ht="15" hidden="false" customHeight="false" outlineLevel="0" collapsed="false">
      <c r="A1649" s="9" t="n">
        <f aca="false">'Prices (input)'!A1649</f>
        <v>41247</v>
      </c>
      <c r="B1649" s="10" t="n">
        <f aca="false">LOOKUP(A1649,'FedFunds (input)'!$A$3:$A$867,'FedFunds (input)'!$B$3:$B$867)/100</f>
        <v>0.0016</v>
      </c>
      <c r="C1649" s="10" t="n">
        <f aca="false">'Prices (input)'!B1649</f>
        <v>111.352</v>
      </c>
      <c r="D1649" s="10" t="n">
        <f aca="false">'Prices (input)'!C1649</f>
        <v>33.04</v>
      </c>
      <c r="E1649" s="10" t="n">
        <f aca="false">'Prices (input)'!D1649</f>
        <v>164.42</v>
      </c>
      <c r="F1649" s="10" t="n">
        <f aca="false">'Prices (input)'!E1649</f>
        <v>85.448</v>
      </c>
      <c r="G1649" s="10" t="n">
        <f aca="false">'Prices (input)'!F1649</f>
        <v>40.852</v>
      </c>
      <c r="H1649" s="10" t="n">
        <f aca="false">'Prices (input)'!G1649</f>
        <v>68.893</v>
      </c>
      <c r="I1649" s="11" t="n">
        <f aca="false">IF(OR(C1649="",C1648=""),"",C1649/C1648-1)</f>
        <v>-0.00176604003621728</v>
      </c>
      <c r="J1649" s="11" t="n">
        <f aca="false">IF(OR(D1649="",D1648=""),"",D1649/D1648-1)</f>
        <v>-0.0101857399640505</v>
      </c>
      <c r="K1649" s="11" t="n">
        <f aca="false">IF(OR(E1649="",E1648=""),"",E1649/E1648-1)</f>
        <v>-0.0102931439234335</v>
      </c>
      <c r="L1649" s="11" t="n">
        <f aca="false">IF(OR(F1649="",F1648=""),"",F1649/F1648-1)</f>
        <v>0.00577939428181318</v>
      </c>
      <c r="M1649" s="11" t="n">
        <f aca="false">IF(OR(G1649="",G1648=""),"",G1649/G1648-1)</f>
        <v>0.00366066383313246</v>
      </c>
      <c r="N1649" s="11" t="n">
        <f aca="false">IF(OR(H1649="",H1648=""),"",H1649/H1648-1)</f>
        <v>-0.000899137118410498</v>
      </c>
      <c r="O1649" s="11" t="n">
        <f aca="false">IF(I1649="","",I1649-B1649/252)</f>
        <v>-0.00177238924256648</v>
      </c>
      <c r="P1649" s="11" t="n">
        <f aca="false">IF(J1649="","",J1649-B1649/252)</f>
        <v>-0.0101920891703997</v>
      </c>
      <c r="Q1649" s="11" t="n">
        <f aca="false">IF(K1649="","",K1649-B1649/252)</f>
        <v>-0.0102994931297827</v>
      </c>
      <c r="R1649" s="11" t="n">
        <f aca="false">IF(L1649="","",L1649-B1649/252)</f>
        <v>0.00577304507546397</v>
      </c>
      <c r="S1649" s="11" t="n">
        <f aca="false">IF(M1649="","",M1649-B1649/252)</f>
        <v>0.00365431462678325</v>
      </c>
      <c r="T1649" s="11" t="n">
        <f aca="false">IF(N1649="","",N1649-B1649/252)</f>
        <v>-0.000905486324759704</v>
      </c>
    </row>
    <row r="1650" customFormat="false" ht="15" hidden="false" customHeight="false" outlineLevel="0" collapsed="false">
      <c r="A1650" s="9" t="n">
        <f aca="false">'Prices (input)'!A1650</f>
        <v>41248</v>
      </c>
      <c r="B1650" s="10" t="n">
        <f aca="false">LOOKUP(A1650,'FedFunds (input)'!$A$3:$A$867,'FedFunds (input)'!$B$3:$B$867)/100</f>
        <v>0.0016</v>
      </c>
      <c r="C1650" s="10" t="n">
        <f aca="false">'Prices (input)'!B1650</f>
        <v>111.564</v>
      </c>
      <c r="D1650" s="10" t="n">
        <f aca="false">'Prices (input)'!C1650</f>
        <v>32.96</v>
      </c>
      <c r="E1650" s="10" t="n">
        <f aca="false">'Prices (input)'!D1650</f>
        <v>164.12</v>
      </c>
      <c r="F1650" s="10" t="n">
        <f aca="false">'Prices (input)'!E1650</f>
        <v>85.421</v>
      </c>
      <c r="G1650" s="10" t="n">
        <f aca="false">'Prices (input)'!F1650</f>
        <v>39.722</v>
      </c>
      <c r="H1650" s="10" t="n">
        <f aca="false">'Prices (input)'!G1650</f>
        <v>67.396</v>
      </c>
      <c r="I1650" s="11" t="n">
        <f aca="false">IF(OR(C1650="",C1649=""),"",C1650/C1649-1)</f>
        <v>0.00190387240462675</v>
      </c>
      <c r="J1650" s="11" t="n">
        <f aca="false">IF(OR(D1650="",D1649=""),"",D1650/D1649-1)</f>
        <v>-0.00242130750605318</v>
      </c>
      <c r="K1650" s="11" t="n">
        <f aca="false">IF(OR(E1650="",E1649=""),"",E1650/E1649-1)</f>
        <v>-0.00182459554798675</v>
      </c>
      <c r="L1650" s="11" t="n">
        <f aca="false">IF(OR(F1650="",F1649=""),"",F1650/F1649-1)</f>
        <v>-0.00031598164965807</v>
      </c>
      <c r="M1650" s="11" t="n">
        <f aca="false">IF(OR(G1650="",G1649=""),"",G1650/G1649-1)</f>
        <v>-0.0276608244394398</v>
      </c>
      <c r="N1650" s="11" t="n">
        <f aca="false">IF(OR(H1650="",H1649=""),"",H1650/H1649-1)</f>
        <v>-0.021729348409853</v>
      </c>
      <c r="O1650" s="11" t="n">
        <f aca="false">IF(I1650="","",I1650-B1650/252)</f>
        <v>0.00189752319827754</v>
      </c>
      <c r="P1650" s="11" t="n">
        <f aca="false">IF(J1650="","",J1650-B1650/252)</f>
        <v>-0.00242765671240239</v>
      </c>
      <c r="Q1650" s="11" t="n">
        <f aca="false">IF(K1650="","",K1650-B1650/252)</f>
        <v>-0.00183094475433596</v>
      </c>
      <c r="R1650" s="11" t="n">
        <f aca="false">IF(L1650="","",L1650-B1650/252)</f>
        <v>-0.000322330856007277</v>
      </c>
      <c r="S1650" s="11" t="n">
        <f aca="false">IF(M1650="","",M1650-B1650/252)</f>
        <v>-0.0276671736457891</v>
      </c>
      <c r="T1650" s="11" t="n">
        <f aca="false">IF(N1650="","",N1650-B1650/252)</f>
        <v>-0.0217356976162022</v>
      </c>
    </row>
    <row r="1651" customFormat="false" ht="15" hidden="false" customHeight="false" outlineLevel="0" collapsed="false">
      <c r="A1651" s="9" t="n">
        <f aca="false">'Prices (input)'!A1651</f>
        <v>41249</v>
      </c>
      <c r="B1651" s="10" t="n">
        <f aca="false">LOOKUP(A1651,'FedFunds (input)'!$A$3:$A$867,'FedFunds (input)'!$B$3:$B$867)/100</f>
        <v>0.0016</v>
      </c>
      <c r="C1651" s="10" t="n">
        <f aca="false">'Prices (input)'!B1651</f>
        <v>111.943</v>
      </c>
      <c r="D1651" s="10" t="n">
        <f aca="false">'Prices (input)'!C1651</f>
        <v>33.05</v>
      </c>
      <c r="E1651" s="10" t="n">
        <f aca="false">'Prices (input)'!D1651</f>
        <v>164.5</v>
      </c>
      <c r="F1651" s="10" t="n">
        <f aca="false">'Prices (input)'!E1651</f>
        <v>85.578</v>
      </c>
      <c r="G1651" s="10" t="n">
        <f aca="false">'Prices (input)'!F1651</f>
        <v>39.88</v>
      </c>
      <c r="H1651" s="10" t="n">
        <f aca="false">'Prices (input)'!G1651</f>
        <v>67.445</v>
      </c>
      <c r="I1651" s="11" t="n">
        <f aca="false">IF(OR(C1651="",C1650=""),"",C1651/C1650-1)</f>
        <v>0.00339715320354239</v>
      </c>
      <c r="J1651" s="11" t="n">
        <f aca="false">IF(OR(D1651="",D1650=""),"",D1651/D1650-1)</f>
        <v>0.00273058252427183</v>
      </c>
      <c r="K1651" s="11" t="n">
        <f aca="false">IF(OR(E1651="",E1650=""),"",E1651/E1650-1)</f>
        <v>0.00231537899098222</v>
      </c>
      <c r="L1651" s="11" t="n">
        <f aca="false">IF(OR(F1651="",F1650=""),"",F1651/F1650-1)</f>
        <v>0.00183795553786537</v>
      </c>
      <c r="M1651" s="11" t="n">
        <f aca="false">IF(OR(G1651="",G1650=""),"",G1651/G1650-1)</f>
        <v>0.0039776446301798</v>
      </c>
      <c r="N1651" s="11" t="n">
        <f aca="false">IF(OR(H1651="",H1650=""),"",H1651/H1650-1)</f>
        <v>0.000727046115496455</v>
      </c>
      <c r="O1651" s="11" t="n">
        <f aca="false">IF(I1651="","",I1651-B1651/252)</f>
        <v>0.00339080399719318</v>
      </c>
      <c r="P1651" s="11" t="n">
        <f aca="false">IF(J1651="","",J1651-B1651/252)</f>
        <v>0.00272423331792262</v>
      </c>
      <c r="Q1651" s="11" t="n">
        <f aca="false">IF(K1651="","",K1651-B1651/252)</f>
        <v>0.00230902978463301</v>
      </c>
      <c r="R1651" s="11" t="n">
        <f aca="false">IF(L1651="","",L1651-B1651/252)</f>
        <v>0.00183160633151616</v>
      </c>
      <c r="S1651" s="11" t="n">
        <f aca="false">IF(M1651="","",M1651-B1651/252)</f>
        <v>0.00397129542383059</v>
      </c>
      <c r="T1651" s="11" t="n">
        <f aca="false">IF(N1651="","",N1651-B1651/252)</f>
        <v>0.000720696909147248</v>
      </c>
    </row>
    <row r="1652" customFormat="false" ht="15" hidden="false" customHeight="false" outlineLevel="0" collapsed="false">
      <c r="A1652" s="9" t="n">
        <f aca="false">'Prices (input)'!A1652</f>
        <v>41250</v>
      </c>
      <c r="B1652" s="10" t="n">
        <f aca="false">LOOKUP(A1652,'FedFunds (input)'!$A$3:$A$867,'FedFunds (input)'!$B$3:$B$867)/100</f>
        <v>0.0016</v>
      </c>
      <c r="C1652" s="10" t="n">
        <f aca="false">'Prices (input)'!B1652</f>
        <v>112.29</v>
      </c>
      <c r="D1652" s="10" t="n">
        <f aca="false">'Prices (input)'!C1652</f>
        <v>33.17</v>
      </c>
      <c r="E1652" s="10" t="n">
        <f aca="false">'Prices (input)'!D1652</f>
        <v>165.16</v>
      </c>
      <c r="F1652" s="10" t="n">
        <f aca="false">'Prices (input)'!E1652</f>
        <v>84.807</v>
      </c>
      <c r="G1652" s="10" t="n">
        <f aca="false">'Prices (input)'!F1652</f>
        <v>40.239</v>
      </c>
      <c r="H1652" s="10" t="n">
        <f aca="false">'Prices (input)'!G1652</f>
        <v>68.079</v>
      </c>
      <c r="I1652" s="11" t="n">
        <f aca="false">IF(OR(C1652="",C1651=""),"",C1652/C1651-1)</f>
        <v>0.00309979185835663</v>
      </c>
      <c r="J1652" s="11" t="n">
        <f aca="false">IF(OR(D1652="",D1651=""),"",D1652/D1651-1)</f>
        <v>0.00363086232980336</v>
      </c>
      <c r="K1652" s="11" t="n">
        <f aca="false">IF(OR(E1652="",E1651=""),"",E1652/E1651-1)</f>
        <v>0.00401215805471122</v>
      </c>
      <c r="L1652" s="11" t="n">
        <f aca="false">IF(OR(F1652="",F1651=""),"",F1652/F1651-1)</f>
        <v>-0.0090093248264741</v>
      </c>
      <c r="M1652" s="11" t="n">
        <f aca="false">IF(OR(G1652="",G1651=""),"",G1652/G1651-1)</f>
        <v>0.00900200601805401</v>
      </c>
      <c r="N1652" s="11" t="n">
        <f aca="false">IF(OR(H1652="",H1651=""),"",H1652/H1651-1)</f>
        <v>0.00940025205723183</v>
      </c>
      <c r="O1652" s="11" t="n">
        <f aca="false">IF(I1652="","",I1652-B1652/252)</f>
        <v>0.00309344265200742</v>
      </c>
      <c r="P1652" s="11" t="n">
        <f aca="false">IF(J1652="","",J1652-B1652/252)</f>
        <v>0.00362451312345416</v>
      </c>
      <c r="Q1652" s="11" t="n">
        <f aca="false">IF(K1652="","",K1652-B1652/252)</f>
        <v>0.00400580884836202</v>
      </c>
      <c r="R1652" s="11" t="n">
        <f aca="false">IF(L1652="","",L1652-B1652/252)</f>
        <v>-0.0090156740328233</v>
      </c>
      <c r="S1652" s="11" t="n">
        <f aca="false">IF(M1652="","",M1652-B1652/252)</f>
        <v>0.0089956568117048</v>
      </c>
      <c r="T1652" s="11" t="n">
        <f aca="false">IF(N1652="","",N1652-B1652/252)</f>
        <v>0.00939390285088262</v>
      </c>
    </row>
    <row r="1653" customFormat="false" ht="15" hidden="false" customHeight="false" outlineLevel="0" collapsed="false">
      <c r="A1653" s="9" t="n">
        <f aca="false">'Prices (input)'!A1653</f>
        <v>41253</v>
      </c>
      <c r="B1653" s="10" t="n">
        <f aca="false">LOOKUP(A1653,'FedFunds (input)'!$A$3:$A$867,'FedFunds (input)'!$B$3:$B$867)/100</f>
        <v>0.0016</v>
      </c>
      <c r="C1653" s="10" t="n">
        <f aca="false">'Prices (input)'!B1653</f>
        <v>112.377</v>
      </c>
      <c r="D1653" s="10" t="n">
        <f aca="false">'Prices (input)'!C1653</f>
        <v>33.33</v>
      </c>
      <c r="E1653" s="10" t="n">
        <f aca="false">'Prices (input)'!D1653</f>
        <v>165.8</v>
      </c>
      <c r="F1653" s="10" t="n">
        <f aca="false">'Prices (input)'!E1653</f>
        <v>85.189</v>
      </c>
      <c r="G1653" s="10" t="n">
        <f aca="false">'Prices (input)'!F1653</f>
        <v>40.756</v>
      </c>
      <c r="H1653" s="10" t="n">
        <f aca="false">'Prices (input)'!G1653</f>
        <v>68.923</v>
      </c>
      <c r="I1653" s="11" t="n">
        <f aca="false">IF(OR(C1653="",C1652=""),"",C1653/C1652-1)</f>
        <v>0.000774779588565311</v>
      </c>
      <c r="J1653" s="11" t="n">
        <f aca="false">IF(OR(D1653="",D1652=""),"",D1653/D1652-1)</f>
        <v>0.00482363581549583</v>
      </c>
      <c r="K1653" s="11" t="n">
        <f aca="false">IF(OR(E1653="",E1652=""),"",E1653/E1652-1)</f>
        <v>0.00387503027367409</v>
      </c>
      <c r="L1653" s="11" t="n">
        <f aca="false">IF(OR(F1653="",F1652=""),"",F1653/F1652-1)</f>
        <v>0.00450434516018716</v>
      </c>
      <c r="M1653" s="11" t="n">
        <f aca="false">IF(OR(G1653="",G1652=""),"",G1653/G1652-1)</f>
        <v>0.0128482318149059</v>
      </c>
      <c r="N1653" s="11" t="n">
        <f aca="false">IF(OR(H1653="",H1652=""),"",H1653/H1652-1)</f>
        <v>0.0123973618883946</v>
      </c>
      <c r="O1653" s="11" t="n">
        <f aca="false">IF(I1653="","",I1653-B1653/252)</f>
        <v>0.000768430382216104</v>
      </c>
      <c r="P1653" s="11" t="n">
        <f aca="false">IF(J1653="","",J1653-B1653/252)</f>
        <v>0.00481728660914662</v>
      </c>
      <c r="Q1653" s="11" t="n">
        <f aca="false">IF(K1653="","",K1653-B1653/252)</f>
        <v>0.00386868106732488</v>
      </c>
      <c r="R1653" s="11" t="n">
        <f aca="false">IF(L1653="","",L1653-B1653/252)</f>
        <v>0.00449799595383796</v>
      </c>
      <c r="S1653" s="11" t="n">
        <f aca="false">IF(M1653="","",M1653-B1653/252)</f>
        <v>0.0128418826085567</v>
      </c>
      <c r="T1653" s="11" t="n">
        <f aca="false">IF(N1653="","",N1653-B1653/252)</f>
        <v>0.0123910126820454</v>
      </c>
    </row>
    <row r="1654" customFormat="false" ht="15" hidden="false" customHeight="false" outlineLevel="0" collapsed="false">
      <c r="A1654" s="9" t="n">
        <f aca="false">'Prices (input)'!A1654</f>
        <v>41254</v>
      </c>
      <c r="B1654" s="10" t="n">
        <f aca="false">LOOKUP(A1654,'FedFunds (input)'!$A$3:$A$867,'FedFunds (input)'!$B$3:$B$867)/100</f>
        <v>0.0016</v>
      </c>
      <c r="C1654" s="10" t="n">
        <f aca="false">'Prices (input)'!B1654</f>
        <v>113.102</v>
      </c>
      <c r="D1654" s="10" t="n">
        <f aca="false">'Prices (input)'!C1654</f>
        <v>33.28</v>
      </c>
      <c r="E1654" s="10" t="n">
        <f aca="false">'Prices (input)'!D1654</f>
        <v>165.64</v>
      </c>
      <c r="F1654" s="10" t="n">
        <f aca="false">'Prices (input)'!E1654</f>
        <v>84.521</v>
      </c>
      <c r="G1654" s="10" t="n">
        <f aca="false">'Prices (input)'!F1654</f>
        <v>40.563</v>
      </c>
      <c r="H1654" s="10" t="n">
        <f aca="false">'Prices (input)'!G1654</f>
        <v>68.988</v>
      </c>
      <c r="I1654" s="11" t="n">
        <f aca="false">IF(OR(C1654="",C1653=""),"",C1654/C1653-1)</f>
        <v>0.0064514980823478</v>
      </c>
      <c r="J1654" s="11" t="n">
        <f aca="false">IF(OR(D1654="",D1653=""),"",D1654/D1653-1)</f>
        <v>-0.00150015001500137</v>
      </c>
      <c r="K1654" s="11" t="n">
        <f aca="false">IF(OR(E1654="",E1653=""),"",E1654/E1653-1)</f>
        <v>-0.000965018094089443</v>
      </c>
      <c r="L1654" s="11" t="n">
        <f aca="false">IF(OR(F1654="",F1653=""),"",F1654/F1653-1)</f>
        <v>-0.00784138797262546</v>
      </c>
      <c r="M1654" s="11" t="n">
        <f aca="false">IF(OR(G1654="",G1653=""),"",G1654/G1653-1)</f>
        <v>-0.00473549906762194</v>
      </c>
      <c r="N1654" s="11" t="n">
        <f aca="false">IF(OR(H1654="",H1653=""),"",H1654/H1653-1)</f>
        <v>0.000943081409689128</v>
      </c>
      <c r="O1654" s="11" t="n">
        <f aca="false">IF(I1654="","",I1654-B1654/252)</f>
        <v>0.00644514887599859</v>
      </c>
      <c r="P1654" s="11" t="n">
        <f aca="false">IF(J1654="","",J1654-B1654/252)</f>
        <v>-0.00150649922135057</v>
      </c>
      <c r="Q1654" s="11" t="n">
        <f aca="false">IF(K1654="","",K1654-B1654/252)</f>
        <v>-0.000971367300438649</v>
      </c>
      <c r="R1654" s="11" t="n">
        <f aca="false">IF(L1654="","",L1654-B1654/252)</f>
        <v>-0.00784773717897466</v>
      </c>
      <c r="S1654" s="11" t="n">
        <f aca="false">IF(M1654="","",M1654-B1654/252)</f>
        <v>-0.00474184827397115</v>
      </c>
      <c r="T1654" s="11" t="n">
        <f aca="false">IF(N1654="","",N1654-B1654/252)</f>
        <v>0.000936732203339922</v>
      </c>
    </row>
    <row r="1655" customFormat="false" ht="15" hidden="false" customHeight="false" outlineLevel="0" collapsed="false">
      <c r="A1655" s="9" t="n">
        <f aca="false">'Prices (input)'!A1655</f>
        <v>41255</v>
      </c>
      <c r="B1655" s="10" t="n">
        <f aca="false">LOOKUP(A1655,'FedFunds (input)'!$A$3:$A$867,'FedFunds (input)'!$B$3:$B$867)/100</f>
        <v>0.0016</v>
      </c>
      <c r="C1655" s="10" t="n">
        <f aca="false">'Prices (input)'!B1655</f>
        <v>113.165</v>
      </c>
      <c r="D1655" s="10" t="n">
        <f aca="false">'Prices (input)'!C1655</f>
        <v>33.28</v>
      </c>
      <c r="E1655" s="10" t="n">
        <f aca="false">'Prices (input)'!D1655</f>
        <v>165.77</v>
      </c>
      <c r="F1655" s="10" t="n">
        <f aca="false">'Prices (input)'!E1655</f>
        <v>83.553</v>
      </c>
      <c r="G1655" s="10" t="n">
        <f aca="false">'Prices (input)'!F1655</f>
        <v>41.702</v>
      </c>
      <c r="H1655" s="10" t="n">
        <f aca="false">'Prices (input)'!G1655</f>
        <v>70.319</v>
      </c>
      <c r="I1655" s="11" t="n">
        <f aca="false">IF(OR(C1655="",C1654=""),"",C1655/C1654-1)</f>
        <v>0.000557019327686481</v>
      </c>
      <c r="J1655" s="11" t="n">
        <f aca="false">IF(OR(D1655="",D1654=""),"",D1655/D1654-1)</f>
        <v>0</v>
      </c>
      <c r="K1655" s="11" t="n">
        <f aca="false">IF(OR(E1655="",E1654=""),"",E1655/E1654-1)</f>
        <v>0.0007848345810193</v>
      </c>
      <c r="L1655" s="11" t="n">
        <f aca="false">IF(OR(F1655="",F1654=""),"",F1655/F1654-1)</f>
        <v>-0.0114527750499877</v>
      </c>
      <c r="M1655" s="11" t="n">
        <f aca="false">IF(OR(G1655="",G1654=""),"",G1655/G1654-1)</f>
        <v>0.0280797771367995</v>
      </c>
      <c r="N1655" s="11" t="n">
        <f aca="false">IF(OR(H1655="",H1654=""),"",H1655/H1654-1)</f>
        <v>0.0192932104134054</v>
      </c>
      <c r="O1655" s="11" t="n">
        <f aca="false">IF(I1655="","",I1655-B1655/252)</f>
        <v>0.000550670121337275</v>
      </c>
      <c r="P1655" s="11" t="n">
        <f aca="false">IF(J1655="","",J1655-B1655/252)</f>
        <v>-6.34920634920635E-006</v>
      </c>
      <c r="Q1655" s="11" t="n">
        <f aca="false">IF(K1655="","",K1655-B1655/252)</f>
        <v>0.000778485374670094</v>
      </c>
      <c r="R1655" s="11" t="n">
        <f aca="false">IF(L1655="","",L1655-B1655/252)</f>
        <v>-0.0114591242563369</v>
      </c>
      <c r="S1655" s="11" t="n">
        <f aca="false">IF(M1655="","",M1655-B1655/252)</f>
        <v>0.0280734279304503</v>
      </c>
      <c r="T1655" s="11" t="n">
        <f aca="false">IF(N1655="","",N1655-B1655/252)</f>
        <v>0.0192868612070562</v>
      </c>
    </row>
    <row r="1656" customFormat="false" ht="15" hidden="false" customHeight="false" outlineLevel="0" collapsed="false">
      <c r="A1656" s="9" t="n">
        <f aca="false">'Prices (input)'!A1656</f>
        <v>41256</v>
      </c>
      <c r="B1656" s="10" t="n">
        <f aca="false">LOOKUP(A1656,'FedFunds (input)'!$A$3:$A$867,'FedFunds (input)'!$B$3:$B$867)/100</f>
        <v>0.0016</v>
      </c>
      <c r="C1656" s="10" t="n">
        <f aca="false">'Prices (input)'!B1656</f>
        <v>112.519</v>
      </c>
      <c r="D1656" s="10" t="n">
        <f aca="false">'Prices (input)'!C1656</f>
        <v>33.02</v>
      </c>
      <c r="E1656" s="10" t="n">
        <f aca="false">'Prices (input)'!D1656</f>
        <v>164.37</v>
      </c>
      <c r="F1656" s="10" t="n">
        <f aca="false">'Prices (input)'!E1656</f>
        <v>83.601</v>
      </c>
      <c r="G1656" s="10" t="n">
        <f aca="false">'Prices (input)'!F1656</f>
        <v>40.607</v>
      </c>
      <c r="H1656" s="10" t="n">
        <f aca="false">'Prices (input)'!G1656</f>
        <v>68.76</v>
      </c>
      <c r="I1656" s="11" t="n">
        <f aca="false">IF(OR(C1656="",C1655=""),"",C1656/C1655-1)</f>
        <v>-0.00570847876993774</v>
      </c>
      <c r="J1656" s="11" t="n">
        <f aca="false">IF(OR(D1656="",D1655=""),"",D1656/D1655-1)</f>
        <v>-0.00781249999999989</v>
      </c>
      <c r="K1656" s="11" t="n">
        <f aca="false">IF(OR(E1656="",E1655=""),"",E1656/E1655-1)</f>
        <v>-0.00844543644809082</v>
      </c>
      <c r="L1656" s="11" t="n">
        <f aca="false">IF(OR(F1656="",F1655=""),"",F1656/F1655-1)</f>
        <v>0.000574485655811197</v>
      </c>
      <c r="M1656" s="11" t="n">
        <f aca="false">IF(OR(G1656="",G1655=""),"",G1656/G1655-1)</f>
        <v>-0.0262577334420411</v>
      </c>
      <c r="N1656" s="11" t="n">
        <f aca="false">IF(OR(H1656="",H1655=""),"",H1656/H1655-1)</f>
        <v>-0.0221703949146034</v>
      </c>
      <c r="O1656" s="11" t="n">
        <f aca="false">IF(I1656="","",I1656-B1656/252)</f>
        <v>-0.00571482797628695</v>
      </c>
      <c r="P1656" s="11" t="n">
        <f aca="false">IF(J1656="","",J1656-B1656/252)</f>
        <v>-0.0078188492063491</v>
      </c>
      <c r="Q1656" s="11" t="n">
        <f aca="false">IF(K1656="","",K1656-B1656/252)</f>
        <v>-0.00845178565444002</v>
      </c>
      <c r="R1656" s="11" t="n">
        <f aca="false">IF(L1656="","",L1656-B1656/252)</f>
        <v>0.00056813644946199</v>
      </c>
      <c r="S1656" s="11" t="n">
        <f aca="false">IF(M1656="","",M1656-B1656/252)</f>
        <v>-0.0262640826483903</v>
      </c>
      <c r="T1656" s="11" t="n">
        <f aca="false">IF(N1656="","",N1656-B1656/252)</f>
        <v>-0.0221767441209526</v>
      </c>
    </row>
    <row r="1657" customFormat="false" ht="15" hidden="false" customHeight="false" outlineLevel="0" collapsed="false">
      <c r="A1657" s="9" t="n">
        <f aca="false">'Prices (input)'!A1657</f>
        <v>41257</v>
      </c>
      <c r="B1657" s="10" t="n">
        <f aca="false">LOOKUP(A1657,'FedFunds (input)'!$A$3:$A$867,'FedFunds (input)'!$B$3:$B$867)/100</f>
        <v>0.0016</v>
      </c>
      <c r="C1657" s="10" t="n">
        <f aca="false">'Prices (input)'!B1657</f>
        <v>112.061</v>
      </c>
      <c r="D1657" s="10" t="n">
        <f aca="false">'Prices (input)'!C1657</f>
        <v>32.96</v>
      </c>
      <c r="E1657" s="10" t="n">
        <f aca="false">'Prices (input)'!D1657</f>
        <v>164.13</v>
      </c>
      <c r="F1657" s="10" t="n">
        <f aca="false">'Prices (input)'!E1657</f>
        <v>84.235</v>
      </c>
      <c r="G1657" s="10" t="n">
        <f aca="false">'Prices (input)'!F1657</f>
        <v>40.685</v>
      </c>
      <c r="H1657" s="10" t="n">
        <f aca="false">'Prices (input)'!G1657</f>
        <v>69.215</v>
      </c>
      <c r="I1657" s="11" t="n">
        <f aca="false">IF(OR(C1657="",C1656=""),"",C1657/C1656-1)</f>
        <v>-0.00407042366178156</v>
      </c>
      <c r="J1657" s="11" t="n">
        <f aca="false">IF(OR(D1657="",D1656=""),"",D1657/D1656-1)</f>
        <v>-0.00181708055723806</v>
      </c>
      <c r="K1657" s="11" t="n">
        <f aca="false">IF(OR(E1657="",E1656=""),"",E1657/E1656-1)</f>
        <v>-0.00146012045993804</v>
      </c>
      <c r="L1657" s="11" t="n">
        <f aca="false">IF(OR(F1657="",F1656=""),"",F1657/F1656-1)</f>
        <v>0.00758364134400313</v>
      </c>
      <c r="M1657" s="11" t="n">
        <f aca="false">IF(OR(G1657="",G1656=""),"",G1657/G1656-1)</f>
        <v>0.00192085108478834</v>
      </c>
      <c r="N1657" s="11" t="n">
        <f aca="false">IF(OR(H1657="",H1656=""),"",H1657/H1656-1)</f>
        <v>0.0066172193135543</v>
      </c>
      <c r="O1657" s="11" t="n">
        <f aca="false">IF(I1657="","",I1657-B1657/252)</f>
        <v>-0.00407677286813077</v>
      </c>
      <c r="P1657" s="11" t="n">
        <f aca="false">IF(J1657="","",J1657-B1657/252)</f>
        <v>-0.00182342976358727</v>
      </c>
      <c r="Q1657" s="11" t="n">
        <f aca="false">IF(K1657="","",K1657-B1657/252)</f>
        <v>-0.00146646966628725</v>
      </c>
      <c r="R1657" s="11" t="n">
        <f aca="false">IF(L1657="","",L1657-B1657/252)</f>
        <v>0.00757729213765393</v>
      </c>
      <c r="S1657" s="11" t="n">
        <f aca="false">IF(M1657="","",M1657-B1657/252)</f>
        <v>0.00191450187843914</v>
      </c>
      <c r="T1657" s="11" t="n">
        <f aca="false">IF(N1657="","",N1657-B1657/252)</f>
        <v>0.0066108701072051</v>
      </c>
    </row>
    <row r="1658" customFormat="false" ht="15" hidden="false" customHeight="false" outlineLevel="0" collapsed="false">
      <c r="A1658" s="9" t="n">
        <f aca="false">'Prices (input)'!A1658</f>
        <v>41260</v>
      </c>
      <c r="B1658" s="10" t="n">
        <f aca="false">LOOKUP(A1658,'FedFunds (input)'!$A$3:$A$867,'FedFunds (input)'!$B$3:$B$867)/100</f>
        <v>0.0016</v>
      </c>
      <c r="C1658" s="10" t="n">
        <f aca="false">'Prices (input)'!B1658</f>
        <v>113.37</v>
      </c>
      <c r="D1658" s="10" t="n">
        <f aca="false">'Prices (input)'!C1658</f>
        <v>33.04</v>
      </c>
      <c r="E1658" s="10" t="n">
        <f aca="false">'Prices (input)'!D1658</f>
        <v>164.44</v>
      </c>
      <c r="F1658" s="10" t="n">
        <f aca="false">'Prices (input)'!E1658</f>
        <v>82.988</v>
      </c>
      <c r="G1658" s="10" t="n">
        <f aca="false">'Prices (input)'!F1658</f>
        <v>40.756</v>
      </c>
      <c r="H1658" s="10" t="n">
        <f aca="false">'Prices (input)'!G1658</f>
        <v>68.858</v>
      </c>
      <c r="I1658" s="11" t="n">
        <f aca="false">IF(OR(C1658="",C1657=""),"",C1658/C1657-1)</f>
        <v>0.0116811379516513</v>
      </c>
      <c r="J1658" s="11" t="n">
        <f aca="false">IF(OR(D1658="",D1657=""),"",D1658/D1657-1)</f>
        <v>0.00242718446601931</v>
      </c>
      <c r="K1658" s="11" t="n">
        <f aca="false">IF(OR(E1658="",E1657=""),"",E1658/E1657-1)</f>
        <v>0.00188874672515693</v>
      </c>
      <c r="L1658" s="11" t="n">
        <f aca="false">IF(OR(F1658="",F1657=""),"",F1658/F1657-1)</f>
        <v>-0.0148038226390456</v>
      </c>
      <c r="M1658" s="11" t="n">
        <f aca="false">IF(OR(G1658="",G1657=""),"",G1658/G1657-1)</f>
        <v>0.00174511490721385</v>
      </c>
      <c r="N1658" s="11" t="n">
        <f aca="false">IF(OR(H1658="",H1657=""),"",H1658/H1657-1)</f>
        <v>-0.00515784150834353</v>
      </c>
      <c r="O1658" s="11" t="n">
        <f aca="false">IF(I1658="","",I1658-B1658/252)</f>
        <v>0.0116747887453021</v>
      </c>
      <c r="P1658" s="11" t="n">
        <f aca="false">IF(J1658="","",J1658-B1658/252)</f>
        <v>0.0024208352596701</v>
      </c>
      <c r="Q1658" s="11" t="n">
        <f aca="false">IF(K1658="","",K1658-B1658/252)</f>
        <v>0.00188239751880773</v>
      </c>
      <c r="R1658" s="11" t="n">
        <f aca="false">IF(L1658="","",L1658-B1658/252)</f>
        <v>-0.0148101718453948</v>
      </c>
      <c r="S1658" s="11" t="n">
        <f aca="false">IF(M1658="","",M1658-B1658/252)</f>
        <v>0.00173876570086465</v>
      </c>
      <c r="T1658" s="11" t="n">
        <f aca="false">IF(N1658="","",N1658-B1658/252)</f>
        <v>-0.00516419071469274</v>
      </c>
    </row>
    <row r="1659" customFormat="false" ht="15" hidden="false" customHeight="false" outlineLevel="0" collapsed="false">
      <c r="A1659" s="9" t="n">
        <f aca="false">'Prices (input)'!A1659</f>
        <v>41261</v>
      </c>
      <c r="B1659" s="10" t="n">
        <f aca="false">LOOKUP(A1659,'FedFunds (input)'!$A$3:$A$867,'FedFunds (input)'!$B$3:$B$867)/100</f>
        <v>0.0016</v>
      </c>
      <c r="C1659" s="10" t="n">
        <f aca="false">'Prices (input)'!B1659</f>
        <v>114.616</v>
      </c>
      <c r="D1659" s="10" t="n">
        <f aca="false">'Prices (input)'!C1659</f>
        <v>32.57</v>
      </c>
      <c r="E1659" s="10" t="n">
        <f aca="false">'Prices (input)'!D1659</f>
        <v>162.08</v>
      </c>
      <c r="F1659" s="10" t="n">
        <f aca="false">'Prices (input)'!E1659</f>
        <v>82.142</v>
      </c>
      <c r="G1659" s="10" t="n">
        <f aca="false">'Prices (input)'!F1659</f>
        <v>40.09</v>
      </c>
      <c r="H1659" s="10" t="n">
        <f aca="false">'Prices (input)'!G1659</f>
        <v>67.007</v>
      </c>
      <c r="I1659" s="11" t="n">
        <f aca="false">IF(OR(C1659="",C1658=""),"",C1659/C1658-1)</f>
        <v>0.0109905618770398</v>
      </c>
      <c r="J1659" s="11" t="n">
        <f aca="false">IF(OR(D1659="",D1658=""),"",D1659/D1658-1)</f>
        <v>-0.014225181598063</v>
      </c>
      <c r="K1659" s="11" t="n">
        <f aca="false">IF(OR(E1659="",E1658=""),"",E1659/E1658-1)</f>
        <v>-0.0143517392361955</v>
      </c>
      <c r="L1659" s="11" t="n">
        <f aca="false">IF(OR(F1659="",F1658=""),"",F1659/F1658-1)</f>
        <v>-0.0101942449510773</v>
      </c>
      <c r="M1659" s="11" t="n">
        <f aca="false">IF(OR(G1659="",G1658=""),"",G1659/G1658-1)</f>
        <v>-0.0163411522229855</v>
      </c>
      <c r="N1659" s="11" t="n">
        <f aca="false">IF(OR(H1659="",H1658=""),"",H1659/H1658-1)</f>
        <v>-0.0268814081152516</v>
      </c>
      <c r="O1659" s="11" t="n">
        <f aca="false">IF(I1659="","",I1659-B1659/252)</f>
        <v>0.0109842126706906</v>
      </c>
      <c r="P1659" s="11" t="n">
        <f aca="false">IF(J1659="","",J1659-B1659/252)</f>
        <v>-0.0142315308044122</v>
      </c>
      <c r="Q1659" s="11" t="n">
        <f aca="false">IF(K1659="","",K1659-B1659/252)</f>
        <v>-0.0143580884425447</v>
      </c>
      <c r="R1659" s="11" t="n">
        <f aca="false">IF(L1659="","",L1659-B1659/252)</f>
        <v>-0.0102005941574266</v>
      </c>
      <c r="S1659" s="11" t="n">
        <f aca="false">IF(M1659="","",M1659-B1659/252)</f>
        <v>-0.0163475014293347</v>
      </c>
      <c r="T1659" s="11" t="n">
        <f aca="false">IF(N1659="","",N1659-B1659/252)</f>
        <v>-0.0268877573216008</v>
      </c>
    </row>
    <row r="1660" customFormat="false" ht="15" hidden="false" customHeight="false" outlineLevel="0" collapsed="false">
      <c r="A1660" s="9" t="n">
        <f aca="false">'Prices (input)'!A1660</f>
        <v>41262</v>
      </c>
      <c r="B1660" s="10" t="n">
        <f aca="false">LOOKUP(A1660,'FedFunds (input)'!$A$3:$A$867,'FedFunds (input)'!$B$3:$B$867)/100</f>
        <v>0.0016</v>
      </c>
      <c r="C1660" s="10" t="n">
        <f aca="false">'Prices (input)'!B1660</f>
        <v>113.772</v>
      </c>
      <c r="D1660" s="10" t="n">
        <f aca="false">'Prices (input)'!C1660</f>
        <v>32.46</v>
      </c>
      <c r="E1660" s="10" t="n">
        <f aca="false">'Prices (input)'!D1660</f>
        <v>161.69</v>
      </c>
      <c r="F1660" s="10" t="n">
        <f aca="false">'Prices (input)'!E1660</f>
        <v>82.429</v>
      </c>
      <c r="G1660" s="10" t="n">
        <f aca="false">'Prices (input)'!F1660</f>
        <v>39.74</v>
      </c>
      <c r="H1660" s="10" t="n">
        <f aca="false">'Prices (input)'!G1660</f>
        <v>66.423</v>
      </c>
      <c r="I1660" s="11" t="n">
        <f aca="false">IF(OR(C1660="",C1659=""),"",C1660/C1659-1)</f>
        <v>-0.00736371885251619</v>
      </c>
      <c r="J1660" s="11" t="n">
        <f aca="false">IF(OR(D1660="",D1659=""),"",D1660/D1659-1)</f>
        <v>-0.00337734111145227</v>
      </c>
      <c r="K1660" s="11" t="n">
        <f aca="false">IF(OR(E1660="",E1659=""),"",E1660/E1659-1)</f>
        <v>-0.00240621915103667</v>
      </c>
      <c r="L1660" s="11" t="n">
        <f aca="false">IF(OR(F1660="",F1659=""),"",F1660/F1659-1)</f>
        <v>0.00349394950208182</v>
      </c>
      <c r="M1660" s="11" t="n">
        <f aca="false">IF(OR(G1660="",G1659=""),"",G1660/G1659-1)</f>
        <v>-0.00873035669743083</v>
      </c>
      <c r="N1660" s="11" t="n">
        <f aca="false">IF(OR(H1660="",H1659=""),"",H1660/H1659-1)</f>
        <v>-0.00871550733505455</v>
      </c>
      <c r="O1660" s="11" t="n">
        <f aca="false">IF(I1660="","",I1660-B1660/252)</f>
        <v>-0.00737006805886539</v>
      </c>
      <c r="P1660" s="11" t="n">
        <f aca="false">IF(J1660="","",J1660-B1660/252)</f>
        <v>-0.00338369031780148</v>
      </c>
      <c r="Q1660" s="11" t="n">
        <f aca="false">IF(K1660="","",K1660-B1660/252)</f>
        <v>-0.00241256835738588</v>
      </c>
      <c r="R1660" s="11" t="n">
        <f aca="false">IF(L1660="","",L1660-B1660/252)</f>
        <v>0.00348760029573261</v>
      </c>
      <c r="S1660" s="11" t="n">
        <f aca="false">IF(M1660="","",M1660-B1660/252)</f>
        <v>-0.00873670590378004</v>
      </c>
      <c r="T1660" s="11" t="n">
        <f aca="false">IF(N1660="","",N1660-B1660/252)</f>
        <v>-0.00872185654140376</v>
      </c>
    </row>
    <row r="1661" customFormat="false" ht="15" hidden="false" customHeight="false" outlineLevel="0" collapsed="false">
      <c r="A1661" s="9" t="n">
        <f aca="false">'Prices (input)'!A1661</f>
        <v>41263</v>
      </c>
      <c r="B1661" s="10" t="n">
        <f aca="false">LOOKUP(A1661,'FedFunds (input)'!$A$3:$A$867,'FedFunds (input)'!$B$3:$B$867)/100</f>
        <v>0.0016</v>
      </c>
      <c r="C1661" s="10" t="n">
        <f aca="false">'Prices (input)'!B1661</f>
        <v>114.411</v>
      </c>
      <c r="D1661" s="10" t="n">
        <f aca="false">'Prices (input)'!C1661</f>
        <v>32.08</v>
      </c>
      <c r="E1661" s="10" t="n">
        <f aca="false">'Prices (input)'!D1661</f>
        <v>159.73</v>
      </c>
      <c r="F1661" s="10" t="n">
        <f aca="false">'Prices (input)'!E1661</f>
        <v>82.422</v>
      </c>
      <c r="G1661" s="10" t="n">
        <f aca="false">'Prices (input)'!F1661</f>
        <v>39.521</v>
      </c>
      <c r="H1661" s="10" t="n">
        <f aca="false">'Prices (input)'!G1661</f>
        <v>65.611</v>
      </c>
      <c r="I1661" s="11" t="n">
        <f aca="false">IF(OR(C1661="",C1660=""),"",C1661/C1660-1)</f>
        <v>0.00561649615019499</v>
      </c>
      <c r="J1661" s="11" t="n">
        <f aca="false">IF(OR(D1661="",D1660=""),"",D1661/D1660-1)</f>
        <v>-0.0117067159581024</v>
      </c>
      <c r="K1661" s="11" t="n">
        <f aca="false">IF(OR(E1661="",E1660=""),"",E1661/E1660-1)</f>
        <v>-0.0121219617787124</v>
      </c>
      <c r="L1661" s="11" t="n">
        <f aca="false">IF(OR(F1661="",F1660=""),"",F1661/F1660-1)</f>
        <v>-8.49215688654148E-005</v>
      </c>
      <c r="M1661" s="11" t="n">
        <f aca="false">IF(OR(G1661="",G1660=""),"",G1661/G1660-1)</f>
        <v>-0.00551082033215911</v>
      </c>
      <c r="N1661" s="11" t="n">
        <f aca="false">IF(OR(H1661="",H1660=""),"",H1661/H1660-1)</f>
        <v>-0.0122246812098219</v>
      </c>
      <c r="O1661" s="11" t="n">
        <f aca="false">IF(I1661="","",I1661-B1661/252)</f>
        <v>0.00561014694384579</v>
      </c>
      <c r="P1661" s="11" t="n">
        <f aca="false">IF(J1661="","",J1661-B1661/252)</f>
        <v>-0.0117130651644516</v>
      </c>
      <c r="Q1661" s="11" t="n">
        <f aca="false">IF(K1661="","",K1661-B1661/252)</f>
        <v>-0.0121283109850616</v>
      </c>
      <c r="R1661" s="11" t="n">
        <f aca="false">IF(L1661="","",L1661-B1661/252)</f>
        <v>-9.12707752146212E-005</v>
      </c>
      <c r="S1661" s="11" t="n">
        <f aca="false">IF(M1661="","",M1661-B1661/252)</f>
        <v>-0.00551716953850831</v>
      </c>
      <c r="T1661" s="11" t="n">
        <f aca="false">IF(N1661="","",N1661-B1661/252)</f>
        <v>-0.0122310304161711</v>
      </c>
    </row>
    <row r="1662" customFormat="false" ht="15" hidden="false" customHeight="false" outlineLevel="0" collapsed="false">
      <c r="A1662" s="9" t="n">
        <f aca="false">'Prices (input)'!A1662</f>
        <v>41264</v>
      </c>
      <c r="B1662" s="10" t="n">
        <f aca="false">LOOKUP(A1662,'FedFunds (input)'!$A$3:$A$867,'FedFunds (input)'!$B$3:$B$867)/100</f>
        <v>0.0016</v>
      </c>
      <c r="C1662" s="10" t="n">
        <f aca="false">'Prices (input)'!B1662</f>
        <v>112.605</v>
      </c>
      <c r="D1662" s="10" t="n">
        <f aca="false">'Prices (input)'!C1662</f>
        <v>32.22</v>
      </c>
      <c r="E1662" s="10" t="n">
        <f aca="false">'Prices (input)'!D1662</f>
        <v>160.33</v>
      </c>
      <c r="F1662" s="10" t="n">
        <f aca="false">'Prices (input)'!E1662</f>
        <v>83.301</v>
      </c>
      <c r="G1662" s="10" t="n">
        <f aca="false">'Prices (input)'!F1662</f>
        <v>39.547</v>
      </c>
      <c r="H1662" s="10" t="n">
        <f aca="false">'Prices (input)'!G1662</f>
        <v>65.903</v>
      </c>
      <c r="I1662" s="11" t="n">
        <f aca="false">IF(OR(C1662="",C1661=""),"",C1662/C1661-1)</f>
        <v>-0.0157851954794557</v>
      </c>
      <c r="J1662" s="11" t="n">
        <f aca="false">IF(OR(D1662="",D1661=""),"",D1662/D1661-1)</f>
        <v>0.00436408977556102</v>
      </c>
      <c r="K1662" s="11" t="n">
        <f aca="false">IF(OR(E1662="",E1661=""),"",E1662/E1661-1)</f>
        <v>0.00375633882176185</v>
      </c>
      <c r="L1662" s="11" t="n">
        <f aca="false">IF(OR(F1662="",F1661=""),"",F1662/F1661-1)</f>
        <v>0.0106646283759191</v>
      </c>
      <c r="M1662" s="11" t="n">
        <f aca="false">IF(OR(G1662="",G1661=""),"",G1662/G1661-1)</f>
        <v>0.000657878090129183</v>
      </c>
      <c r="N1662" s="11" t="n">
        <f aca="false">IF(OR(H1662="",H1661=""),"",H1662/H1661-1)</f>
        <v>0.00445047324381576</v>
      </c>
      <c r="O1662" s="11" t="n">
        <f aca="false">IF(I1662="","",I1662-B1662/252)</f>
        <v>-0.0157915446858049</v>
      </c>
      <c r="P1662" s="11" t="n">
        <f aca="false">IF(J1662="","",J1662-B1662/252)</f>
        <v>0.00435774056921181</v>
      </c>
      <c r="Q1662" s="11" t="n">
        <f aca="false">IF(K1662="","",K1662-B1662/252)</f>
        <v>0.00374998961541264</v>
      </c>
      <c r="R1662" s="11" t="n">
        <f aca="false">IF(L1662="","",L1662-B1662/252)</f>
        <v>0.0106582791695699</v>
      </c>
      <c r="S1662" s="11" t="n">
        <f aca="false">IF(M1662="","",M1662-B1662/252)</f>
        <v>0.000651528883779976</v>
      </c>
      <c r="T1662" s="11" t="n">
        <f aca="false">IF(N1662="","",N1662-B1662/252)</f>
        <v>0.00444412403746655</v>
      </c>
    </row>
    <row r="1663" customFormat="false" ht="15" hidden="false" customHeight="false" outlineLevel="0" collapsed="false">
      <c r="A1663" s="9" t="n">
        <f aca="false">'Prices (input)'!A1663</f>
        <v>41267</v>
      </c>
      <c r="B1663" s="10" t="n">
        <f aca="false">LOOKUP(A1663,'FedFunds (input)'!$A$3:$A$867,'FedFunds (input)'!$B$3:$B$867)/100</f>
        <v>0.0016</v>
      </c>
      <c r="C1663" s="10" t="n">
        <f aca="false">'Prices (input)'!B1663</f>
        <v>113.047</v>
      </c>
      <c r="D1663" s="10" t="n">
        <f aca="false">'Prices (input)'!C1663</f>
        <v>32.28</v>
      </c>
      <c r="E1663" s="10" t="n">
        <f aca="false">'Prices (input)'!D1663</f>
        <v>160.62</v>
      </c>
      <c r="F1663" s="10" t="n">
        <f aca="false">'Prices (input)'!E1663</f>
        <v>83.158</v>
      </c>
      <c r="G1663" s="10" t="n">
        <f aca="false">'Prices (input)'!F1663</f>
        <v>39.699</v>
      </c>
      <c r="H1663" s="10" t="n">
        <f aca="false">'Prices (input)'!G1663</f>
        <v>64.927</v>
      </c>
      <c r="I1663" s="11" t="n">
        <f aca="false">IF(OR(C1663="",C1662=""),"",C1663/C1662-1)</f>
        <v>0.00392522534523332</v>
      </c>
      <c r="J1663" s="11" t="n">
        <f aca="false">IF(OR(D1663="",D1662=""),"",D1663/D1662-1)</f>
        <v>0.00186219739292381</v>
      </c>
      <c r="K1663" s="11" t="n">
        <f aca="false">IF(OR(E1663="",E1662=""),"",E1663/E1662-1)</f>
        <v>0.0018087694130855</v>
      </c>
      <c r="L1663" s="11" t="n">
        <f aca="false">IF(OR(F1663="",F1662=""),"",F1663/F1662-1)</f>
        <v>-0.00171666606643384</v>
      </c>
      <c r="M1663" s="11" t="n">
        <f aca="false">IF(OR(G1663="",G1662=""),"",G1663/G1662-1)</f>
        <v>0.00384352795408005</v>
      </c>
      <c r="N1663" s="11" t="n">
        <f aca="false">IF(OR(H1663="",H1662=""),"",H1663/H1662-1)</f>
        <v>-0.0148096444774897</v>
      </c>
      <c r="O1663" s="11" t="n">
        <f aca="false">IF(I1663="","",I1663-B1663/252)</f>
        <v>0.00391887613888411</v>
      </c>
      <c r="P1663" s="11" t="n">
        <f aca="false">IF(J1663="","",J1663-B1663/252)</f>
        <v>0.00185584818657461</v>
      </c>
      <c r="Q1663" s="11" t="n">
        <f aca="false">IF(K1663="","",K1663-B1663/252)</f>
        <v>0.00180242020673629</v>
      </c>
      <c r="R1663" s="11" t="n">
        <f aca="false">IF(L1663="","",L1663-B1663/252)</f>
        <v>-0.00172301527278304</v>
      </c>
      <c r="S1663" s="11" t="n">
        <f aca="false">IF(M1663="","",M1663-B1663/252)</f>
        <v>0.00383717874773084</v>
      </c>
      <c r="T1663" s="11" t="n">
        <f aca="false">IF(N1663="","",N1663-B1663/252)</f>
        <v>-0.0148159936838389</v>
      </c>
    </row>
    <row r="1664" customFormat="false" ht="15" hidden="false" customHeight="false" outlineLevel="0" collapsed="false">
      <c r="A1664" s="9" t="n">
        <f aca="false">'Prices (input)'!A1664</f>
        <v>41269</v>
      </c>
      <c r="B1664" s="10" t="n">
        <f aca="false">LOOKUP(A1664,'FedFunds (input)'!$A$3:$A$867,'FedFunds (input)'!$B$3:$B$867)/100</f>
        <v>0.0016</v>
      </c>
      <c r="C1664" s="10" t="n">
        <f aca="false">'Prices (input)'!B1664</f>
        <v>112.538</v>
      </c>
      <c r="D1664" s="10" t="n">
        <f aca="false">'Prices (input)'!C1664</f>
        <v>32.3</v>
      </c>
      <c r="E1664" s="10" t="n">
        <f aca="false">'Prices (input)'!D1664</f>
        <v>160.78</v>
      </c>
      <c r="F1664" s="10" t="n">
        <f aca="false">'Prices (input)'!E1664</f>
        <v>83.471</v>
      </c>
      <c r="G1664" s="10" t="n">
        <f aca="false">'Prices (input)'!F1664</f>
        <v>39.885</v>
      </c>
      <c r="H1664" s="10" t="n">
        <f aca="false">'Prices (input)'!G1664</f>
        <v>64.994</v>
      </c>
      <c r="I1664" s="11" t="n">
        <f aca="false">IF(OR(C1664="",C1663=""),"",C1664/C1663-1)</f>
        <v>-0.0045025520358789</v>
      </c>
      <c r="J1664" s="11" t="n">
        <f aca="false">IF(OR(D1664="",D1663=""),"",D1664/D1663-1)</f>
        <v>0.000619578686493094</v>
      </c>
      <c r="K1664" s="11" t="n">
        <f aca="false">IF(OR(E1664="",E1663=""),"",E1664/E1663-1)</f>
        <v>0.000996139957664122</v>
      </c>
      <c r="L1664" s="11" t="n">
        <f aca="false">IF(OR(F1664="",F1663=""),"",F1664/F1663-1)</f>
        <v>0.00376391928617825</v>
      </c>
      <c r="M1664" s="11" t="n">
        <f aca="false">IF(OR(G1664="",G1663=""),"",G1664/G1663-1)</f>
        <v>0.00468525655558083</v>
      </c>
      <c r="N1664" s="11" t="n">
        <f aca="false">IF(OR(H1664="",H1663=""),"",H1664/H1663-1)</f>
        <v>0.00103192816547804</v>
      </c>
      <c r="O1664" s="11" t="n">
        <f aca="false">IF(I1664="","",I1664-B1664/252)</f>
        <v>-0.00450890124222811</v>
      </c>
      <c r="P1664" s="11" t="n">
        <f aca="false">IF(J1664="","",J1664-B1664/252)</f>
        <v>0.000613229480143888</v>
      </c>
      <c r="Q1664" s="11" t="n">
        <f aca="false">IF(K1664="","",K1664-B1664/252)</f>
        <v>0.000989790751314915</v>
      </c>
      <c r="R1664" s="11" t="n">
        <f aca="false">IF(L1664="","",L1664-B1664/252)</f>
        <v>0.00375757007982905</v>
      </c>
      <c r="S1664" s="11" t="n">
        <f aca="false">IF(M1664="","",M1664-B1664/252)</f>
        <v>0.00467890734923162</v>
      </c>
      <c r="T1664" s="11" t="n">
        <f aca="false">IF(N1664="","",N1664-B1664/252)</f>
        <v>0.00102557895912883</v>
      </c>
    </row>
    <row r="1665" customFormat="false" ht="15" hidden="false" customHeight="false" outlineLevel="0" collapsed="false">
      <c r="A1665" s="9" t="n">
        <f aca="false">'Prices (input)'!A1665</f>
        <v>41270</v>
      </c>
      <c r="B1665" s="10" t="n">
        <f aca="false">LOOKUP(A1665,'FedFunds (input)'!$A$3:$A$867,'FedFunds (input)'!$B$3:$B$867)/100</f>
        <v>0.0016</v>
      </c>
      <c r="C1665" s="10" t="n">
        <f aca="false">'Prices (input)'!B1665</f>
        <v>112.443</v>
      </c>
      <c r="D1665" s="10" t="n">
        <f aca="false">'Prices (input)'!C1665</f>
        <v>32.4</v>
      </c>
      <c r="E1665" s="10" t="n">
        <f aca="false">'Prices (input)'!D1665</f>
        <v>161.16</v>
      </c>
      <c r="F1665" s="10" t="n">
        <f aca="false">'Prices (input)'!E1665</f>
        <v>83.73</v>
      </c>
      <c r="G1665" s="10" t="n">
        <f aca="false">'Prices (input)'!F1665</f>
        <v>40.119</v>
      </c>
      <c r="H1665" s="10" t="n">
        <f aca="false">'Prices (input)'!G1665</f>
        <v>65.32</v>
      </c>
      <c r="I1665" s="11" t="n">
        <f aca="false">IF(OR(C1665="",C1664=""),"",C1665/C1664-1)</f>
        <v>-0.000844159306189862</v>
      </c>
      <c r="J1665" s="11" t="n">
        <f aca="false">IF(OR(D1665="",D1664=""),"",D1665/D1664-1)</f>
        <v>0.00309597523219818</v>
      </c>
      <c r="K1665" s="11" t="n">
        <f aca="false">IF(OR(E1665="",E1664=""),"",E1665/E1664-1)</f>
        <v>0.00236347804453296</v>
      </c>
      <c r="L1665" s="11" t="n">
        <f aca="false">IF(OR(F1665="",F1664=""),"",F1665/F1664-1)</f>
        <v>0.003102874052066</v>
      </c>
      <c r="M1665" s="11" t="n">
        <f aca="false">IF(OR(G1665="",G1664=""),"",G1665/G1664-1)</f>
        <v>0.00586686724332464</v>
      </c>
      <c r="N1665" s="11" t="n">
        <f aca="false">IF(OR(H1665="",H1664=""),"",H1665/H1664-1)</f>
        <v>0.00501584761670304</v>
      </c>
      <c r="O1665" s="11" t="n">
        <f aca="false">IF(I1665="","",I1665-B1665/252)</f>
        <v>-0.000850508512539069</v>
      </c>
      <c r="P1665" s="11" t="n">
        <f aca="false">IF(J1665="","",J1665-B1665/252)</f>
        <v>0.00308962602584897</v>
      </c>
      <c r="Q1665" s="11" t="n">
        <f aca="false">IF(K1665="","",K1665-B1665/252)</f>
        <v>0.00235712883818376</v>
      </c>
      <c r="R1665" s="11" t="n">
        <f aca="false">IF(L1665="","",L1665-B1665/252)</f>
        <v>0.00309652484571679</v>
      </c>
      <c r="S1665" s="11" t="n">
        <f aca="false">IF(M1665="","",M1665-B1665/252)</f>
        <v>0.00586051803697543</v>
      </c>
      <c r="T1665" s="11" t="n">
        <f aca="false">IF(N1665="","",N1665-B1665/252)</f>
        <v>0.00500949841035383</v>
      </c>
    </row>
    <row r="1666" customFormat="false" ht="15" hidden="false" customHeight="false" outlineLevel="0" collapsed="false">
      <c r="A1666" s="9" t="n">
        <f aca="false">'Prices (input)'!A1666</f>
        <v>41271</v>
      </c>
      <c r="B1666" s="10" t="n">
        <f aca="false">LOOKUP(A1666,'FedFunds (input)'!$A$3:$A$867,'FedFunds (input)'!$B$3:$B$867)/100</f>
        <v>0.0016</v>
      </c>
      <c r="C1666" s="10" t="n">
        <f aca="false">'Prices (input)'!B1666</f>
        <v>111.141</v>
      </c>
      <c r="D1666" s="10" t="n">
        <f aca="false">'Prices (input)'!C1666</f>
        <v>32.26</v>
      </c>
      <c r="E1666" s="10" t="n">
        <f aca="false">'Prices (input)'!D1666</f>
        <v>160.54</v>
      </c>
      <c r="F1666" s="10" t="n">
        <f aca="false">'Prices (input)'!E1666</f>
        <v>84.229</v>
      </c>
      <c r="G1666" s="10" t="n">
        <f aca="false">'Prices (input)'!F1666</f>
        <v>39.747</v>
      </c>
      <c r="H1666" s="10" t="n">
        <f aca="false">'Prices (input)'!G1666</f>
        <v>64.893</v>
      </c>
      <c r="I1666" s="11" t="n">
        <f aca="false">IF(OR(C1666="",C1665=""),"",C1666/C1665-1)</f>
        <v>-0.0115792001280648</v>
      </c>
      <c r="J1666" s="11" t="n">
        <f aca="false">IF(OR(D1666="",D1665=""),"",D1666/D1665-1)</f>
        <v>-0.00432098765432099</v>
      </c>
      <c r="K1666" s="11" t="n">
        <f aca="false">IF(OR(E1666="",E1665=""),"",E1666/E1665-1)</f>
        <v>-0.00384710846363867</v>
      </c>
      <c r="L1666" s="11" t="n">
        <f aca="false">IF(OR(F1666="",F1665=""),"",F1666/F1665-1)</f>
        <v>0.0059596321509614</v>
      </c>
      <c r="M1666" s="11" t="n">
        <f aca="false">IF(OR(G1666="",G1665=""),"",G1666/G1665-1)</f>
        <v>-0.00927241456666417</v>
      </c>
      <c r="N1666" s="11" t="n">
        <f aca="false">IF(OR(H1666="",H1665=""),"",H1666/H1665-1)</f>
        <v>-0.00653704837721969</v>
      </c>
      <c r="O1666" s="11" t="n">
        <f aca="false">IF(I1666="","",I1666-B1666/252)</f>
        <v>-0.011585549334414</v>
      </c>
      <c r="P1666" s="11" t="n">
        <f aca="false">IF(J1666="","",J1666-B1666/252)</f>
        <v>-0.00432733686067019</v>
      </c>
      <c r="Q1666" s="11" t="n">
        <f aca="false">IF(K1666="","",K1666-B1666/252)</f>
        <v>-0.00385345766998788</v>
      </c>
      <c r="R1666" s="11" t="n">
        <f aca="false">IF(L1666="","",L1666-B1666/252)</f>
        <v>0.0059532829446122</v>
      </c>
      <c r="S1666" s="11" t="n">
        <f aca="false">IF(M1666="","",M1666-B1666/252)</f>
        <v>-0.00927876377301337</v>
      </c>
      <c r="T1666" s="11" t="n">
        <f aca="false">IF(N1666="","",N1666-B1666/252)</f>
        <v>-0.0065433975835689</v>
      </c>
    </row>
    <row r="1667" customFormat="false" ht="15" hidden="false" customHeight="false" outlineLevel="0" collapsed="false">
      <c r="A1667" s="9" t="n">
        <f aca="false">'Prices (input)'!A1667</f>
        <v>41274</v>
      </c>
      <c r="B1667" s="10" t="n">
        <f aca="false">LOOKUP(A1667,'FedFunds (input)'!$A$3:$A$867,'FedFunds (input)'!$B$3:$B$867)/100</f>
        <v>0.0016</v>
      </c>
      <c r="C1667" s="10" t="n">
        <f aca="false">'Prices (input)'!B1667</f>
        <v>113.134</v>
      </c>
      <c r="D1667" s="10" t="n">
        <f aca="false">'Prices (input)'!C1667</f>
        <v>32.54</v>
      </c>
      <c r="E1667" s="10" t="n">
        <f aca="false">'Prices (input)'!D1667</f>
        <v>162.02</v>
      </c>
      <c r="F1667" s="10" t="n">
        <f aca="false">'Prices (input)'!E1667</f>
        <v>82.774</v>
      </c>
      <c r="G1667" s="10" t="n">
        <f aca="false">'Prices (input)'!F1667</f>
        <v>41.036</v>
      </c>
      <c r="H1667" s="10" t="n">
        <f aca="false">'Prices (input)'!G1667</f>
        <v>66.714</v>
      </c>
      <c r="I1667" s="11" t="n">
        <f aca="false">IF(OR(C1667="",C1666=""),"",C1667/C1666-1)</f>
        <v>0.0179321762445901</v>
      </c>
      <c r="J1667" s="11" t="n">
        <f aca="false">IF(OR(D1667="",D1666=""),"",D1667/D1666-1)</f>
        <v>0.00867947923124612</v>
      </c>
      <c r="K1667" s="11" t="n">
        <f aca="false">IF(OR(E1667="",E1666=""),"",E1667/E1666-1)</f>
        <v>0.00921888625887646</v>
      </c>
      <c r="L1667" s="11" t="n">
        <f aca="false">IF(OR(F1667="",F1666=""),"",F1667/F1666-1)</f>
        <v>-0.0172743354426622</v>
      </c>
      <c r="M1667" s="11" t="n">
        <f aca="false">IF(OR(G1667="",G1666=""),"",G1667/G1666-1)</f>
        <v>0.0324301205122399</v>
      </c>
      <c r="N1667" s="11" t="n">
        <f aca="false">IF(OR(H1667="",H1666=""),"",H1667/H1666-1)</f>
        <v>0.0280615782904166</v>
      </c>
      <c r="O1667" s="11" t="n">
        <f aca="false">IF(I1667="","",I1667-B1667/252)</f>
        <v>0.0179258270382409</v>
      </c>
      <c r="P1667" s="11" t="n">
        <f aca="false">IF(J1667="","",J1667-B1667/252)</f>
        <v>0.00867313002489692</v>
      </c>
      <c r="Q1667" s="11" t="n">
        <f aca="false">IF(K1667="","",K1667-B1667/252)</f>
        <v>0.00921253705252725</v>
      </c>
      <c r="R1667" s="11" t="n">
        <f aca="false">IF(L1667="","",L1667-B1667/252)</f>
        <v>-0.0172806846490114</v>
      </c>
      <c r="S1667" s="11" t="n">
        <f aca="false">IF(M1667="","",M1667-B1667/252)</f>
        <v>0.0324237713058907</v>
      </c>
      <c r="T1667" s="11" t="n">
        <f aca="false">IF(N1667="","",N1667-B1667/252)</f>
        <v>0.0280552290840673</v>
      </c>
    </row>
    <row r="1668" customFormat="false" ht="15" hidden="false" customHeight="false" outlineLevel="0" collapsed="false">
      <c r="A1668" s="9" t="n">
        <f aca="false">'Prices (input)'!A1668</f>
        <v>41276</v>
      </c>
      <c r="B1668" s="10" t="n">
        <f aca="false">LOOKUP(A1668,'FedFunds (input)'!$A$3:$A$867,'FedFunds (input)'!$B$3:$B$867)/100</f>
        <v>0.0014</v>
      </c>
      <c r="C1668" s="10" t="n">
        <f aca="false">'Prices (input)'!B1668</f>
        <v>116.048</v>
      </c>
      <c r="D1668" s="10" t="n">
        <f aca="false">'Prices (input)'!C1668</f>
        <v>32.78</v>
      </c>
      <c r="E1668" s="10" t="n">
        <f aca="false">'Prices (input)'!D1668</f>
        <v>163.17</v>
      </c>
      <c r="F1668" s="10" t="n">
        <f aca="false">'Prices (input)'!E1668</f>
        <v>81.674</v>
      </c>
      <c r="G1668" s="10" t="n">
        <f aca="false">'Prices (input)'!F1668</f>
        <v>41.69</v>
      </c>
      <c r="H1668" s="10" t="n">
        <f aca="false">'Prices (input)'!G1668</f>
        <v>69.141</v>
      </c>
      <c r="I1668" s="11" t="n">
        <f aca="false">IF(OR(C1668="",C1667=""),"",C1668/C1667-1)</f>
        <v>0.0257570668410911</v>
      </c>
      <c r="J1668" s="11" t="n">
        <f aca="false">IF(OR(D1668="",D1667=""),"",D1668/D1667-1)</f>
        <v>0.00737553779963118</v>
      </c>
      <c r="K1668" s="11" t="n">
        <f aca="false">IF(OR(E1668="",E1667=""),"",E1668/E1667-1)</f>
        <v>0.0070978891494875</v>
      </c>
      <c r="L1668" s="11" t="n">
        <f aca="false">IF(OR(F1668="",F1667=""),"",F1668/F1667-1)</f>
        <v>-0.0132891970908738</v>
      </c>
      <c r="M1668" s="11" t="n">
        <f aca="false">IF(OR(G1668="",G1667=""),"",G1668/G1667-1)</f>
        <v>0.0159372258504726</v>
      </c>
      <c r="N1668" s="11" t="n">
        <f aca="false">IF(OR(H1668="",H1667=""),"",H1668/H1667-1)</f>
        <v>0.0363791707887402</v>
      </c>
      <c r="O1668" s="11" t="n">
        <f aca="false">IF(I1668="","",I1668-B1668/252)</f>
        <v>0.0257515112855356</v>
      </c>
      <c r="P1668" s="11" t="n">
        <f aca="false">IF(J1668="","",J1668-B1668/252)</f>
        <v>0.00736998224407563</v>
      </c>
      <c r="Q1668" s="11" t="n">
        <f aca="false">IF(K1668="","",K1668-B1668/252)</f>
        <v>0.00709233359393195</v>
      </c>
      <c r="R1668" s="11" t="n">
        <f aca="false">IF(L1668="","",L1668-B1668/252)</f>
        <v>-0.0132947526464294</v>
      </c>
      <c r="S1668" s="11" t="n">
        <f aca="false">IF(M1668="","",M1668-B1668/252)</f>
        <v>0.0159316702949171</v>
      </c>
      <c r="T1668" s="11" t="n">
        <f aca="false">IF(N1668="","",N1668-B1668/252)</f>
        <v>0.0363736152331846</v>
      </c>
    </row>
    <row r="1669" customFormat="false" ht="15" hidden="false" customHeight="false" outlineLevel="0" collapsed="false">
      <c r="A1669" s="9" t="n">
        <f aca="false">'Prices (input)'!A1669</f>
        <v>41277</v>
      </c>
      <c r="B1669" s="10" t="n">
        <f aca="false">LOOKUP(A1669,'FedFunds (input)'!$A$3:$A$867,'FedFunds (input)'!$B$3:$B$867)/100</f>
        <v>0.0014</v>
      </c>
      <c r="C1669" s="10" t="n">
        <f aca="false">'Prices (input)'!B1669</f>
        <v>115.763</v>
      </c>
      <c r="D1669" s="10" t="n">
        <f aca="false">'Prices (input)'!C1669</f>
        <v>32.4</v>
      </c>
      <c r="E1669" s="10" t="n">
        <f aca="false">'Prices (input)'!D1669</f>
        <v>161.2</v>
      </c>
      <c r="F1669" s="10" t="n">
        <f aca="false">'Prices (input)'!E1669</f>
        <v>80.561</v>
      </c>
      <c r="G1669" s="10" t="n">
        <f aca="false">'Prices (input)'!F1669</f>
        <v>39.96</v>
      </c>
      <c r="H1669" s="10" t="n">
        <f aca="false">'Prices (input)'!G1669</f>
        <v>67.152</v>
      </c>
      <c r="I1669" s="11" t="n">
        <f aca="false">IF(OR(C1669="",C1668=""),"",C1669/C1668-1)</f>
        <v>-0.00245588032538258</v>
      </c>
      <c r="J1669" s="11" t="n">
        <f aca="false">IF(OR(D1669="",D1668=""),"",D1669/D1668-1)</f>
        <v>-0.0115924344112265</v>
      </c>
      <c r="K1669" s="11" t="n">
        <f aca="false">IF(OR(E1669="",E1668=""),"",E1669/E1668-1)</f>
        <v>-0.0120732977875835</v>
      </c>
      <c r="L1669" s="11" t="n">
        <f aca="false">IF(OR(F1669="",F1668=""),"",F1669/F1668-1)</f>
        <v>-0.0136273477483655</v>
      </c>
      <c r="M1669" s="11" t="n">
        <f aca="false">IF(OR(G1669="",G1668=""),"",G1669/G1668-1)</f>
        <v>-0.0414967618133845</v>
      </c>
      <c r="N1669" s="11" t="n">
        <f aca="false">IF(OR(H1669="",H1668=""),"",H1669/H1668-1)</f>
        <v>-0.0287673016010761</v>
      </c>
      <c r="O1669" s="11" t="n">
        <f aca="false">IF(I1669="","",I1669-B1669/252)</f>
        <v>-0.00246143588093813</v>
      </c>
      <c r="P1669" s="11" t="n">
        <f aca="false">IF(J1669="","",J1669-B1669/252)</f>
        <v>-0.011597989966782</v>
      </c>
      <c r="Q1669" s="11" t="n">
        <f aca="false">IF(K1669="","",K1669-B1669/252)</f>
        <v>-0.012078853343139</v>
      </c>
      <c r="R1669" s="11" t="n">
        <f aca="false">IF(L1669="","",L1669-B1669/252)</f>
        <v>-0.013632903303921</v>
      </c>
      <c r="S1669" s="11" t="n">
        <f aca="false">IF(M1669="","",M1669-B1669/252)</f>
        <v>-0.04150231736894</v>
      </c>
      <c r="T1669" s="11" t="n">
        <f aca="false">IF(N1669="","",N1669-B1669/252)</f>
        <v>-0.0287728571566317</v>
      </c>
    </row>
    <row r="1670" customFormat="false" ht="15" hidden="false" customHeight="false" outlineLevel="0" collapsed="false">
      <c r="A1670" s="9" t="n">
        <f aca="false">'Prices (input)'!A1670</f>
        <v>41278</v>
      </c>
      <c r="B1670" s="10" t="n">
        <f aca="false">LOOKUP(A1670,'FedFunds (input)'!$A$3:$A$867,'FedFunds (input)'!$B$3:$B$867)/100</f>
        <v>0.0014</v>
      </c>
      <c r="C1670" s="10" t="n">
        <f aca="false">'Prices (input)'!B1670</f>
        <v>116.247</v>
      </c>
      <c r="D1670" s="10" t="n">
        <f aca="false">'Prices (input)'!C1670</f>
        <v>32.22</v>
      </c>
      <c r="E1670" s="10" t="n">
        <f aca="false">'Prices (input)'!D1670</f>
        <v>160.44</v>
      </c>
      <c r="F1670" s="10" t="n">
        <f aca="false">'Prices (input)'!E1670</f>
        <v>80.875</v>
      </c>
      <c r="G1670" s="10" t="n">
        <f aca="false">'Prices (input)'!F1670</f>
        <v>40.101</v>
      </c>
      <c r="H1670" s="10" t="n">
        <f aca="false">'Prices (input)'!G1670</f>
        <v>67.792</v>
      </c>
      <c r="I1670" s="11" t="n">
        <f aca="false">IF(OR(C1670="",C1669=""),"",C1670/C1669-1)</f>
        <v>0.00418095591855772</v>
      </c>
      <c r="J1670" s="11" t="n">
        <f aca="false">IF(OR(D1670="",D1669=""),"",D1670/D1669-1)</f>
        <v>-0.00555555555555554</v>
      </c>
      <c r="K1670" s="11" t="n">
        <f aca="false">IF(OR(E1670="",E1669=""),"",E1670/E1669-1)</f>
        <v>-0.00471464019851109</v>
      </c>
      <c r="L1670" s="11" t="n">
        <f aca="false">IF(OR(F1670="",F1669=""),"",F1670/F1669-1)</f>
        <v>0.00389766760591348</v>
      </c>
      <c r="M1670" s="11" t="n">
        <f aca="false">IF(OR(G1670="",G1669=""),"",G1670/G1669-1)</f>
        <v>0.00352852852852847</v>
      </c>
      <c r="N1670" s="11" t="n">
        <f aca="false">IF(OR(H1670="",H1669=""),"",H1670/H1669-1)</f>
        <v>0.00953061710745762</v>
      </c>
      <c r="O1670" s="11" t="n">
        <f aca="false">IF(I1670="","",I1670-B1670/252)</f>
        <v>0.00417540036300216</v>
      </c>
      <c r="P1670" s="11" t="n">
        <f aca="false">IF(J1670="","",J1670-B1670/252)</f>
        <v>-0.00556111111111109</v>
      </c>
      <c r="Q1670" s="11" t="n">
        <f aca="false">IF(K1670="","",K1670-B1670/252)</f>
        <v>-0.00472019575406664</v>
      </c>
      <c r="R1670" s="11" t="n">
        <f aca="false">IF(L1670="","",L1670-B1670/252)</f>
        <v>0.00389211205035792</v>
      </c>
      <c r="S1670" s="11" t="n">
        <f aca="false">IF(M1670="","",M1670-B1670/252)</f>
        <v>0.00352297297297292</v>
      </c>
      <c r="T1670" s="11" t="n">
        <f aca="false">IF(N1670="","",N1670-B1670/252)</f>
        <v>0.00952506155190206</v>
      </c>
    </row>
    <row r="1671" customFormat="false" ht="15" hidden="false" customHeight="false" outlineLevel="0" collapsed="false">
      <c r="A1671" s="9" t="n">
        <f aca="false">'Prices (input)'!A1671</f>
        <v>41281</v>
      </c>
      <c r="B1671" s="10" t="n">
        <f aca="false">LOOKUP(A1671,'FedFunds (input)'!$A$3:$A$867,'FedFunds (input)'!$B$3:$B$867)/100</f>
        <v>0.0014</v>
      </c>
      <c r="C1671" s="10" t="n">
        <f aca="false">'Prices (input)'!B1671</f>
        <v>115.917</v>
      </c>
      <c r="D1671" s="10" t="n">
        <f aca="false">'Prices (input)'!C1671</f>
        <v>32.04</v>
      </c>
      <c r="E1671" s="10" t="n">
        <f aca="false">'Prices (input)'!D1671</f>
        <v>159.43</v>
      </c>
      <c r="F1671" s="10" t="n">
        <f aca="false">'Prices (input)'!E1671</f>
        <v>80.892</v>
      </c>
      <c r="G1671" s="10" t="n">
        <f aca="false">'Prices (input)'!F1671</f>
        <v>39.363</v>
      </c>
      <c r="H1671" s="10" t="n">
        <f aca="false">'Prices (input)'!G1671</f>
        <v>67.321</v>
      </c>
      <c r="I1671" s="11" t="n">
        <f aca="false">IF(OR(C1671="",C1670=""),"",C1671/C1670-1)</f>
        <v>-0.00283878293633377</v>
      </c>
      <c r="J1671" s="11" t="n">
        <f aca="false">IF(OR(D1671="",D1670=""),"",D1671/D1670-1)</f>
        <v>-0.00558659217877089</v>
      </c>
      <c r="K1671" s="11" t="n">
        <f aca="false">IF(OR(E1671="",E1670=""),"",E1671/E1670-1)</f>
        <v>-0.00629518823236097</v>
      </c>
      <c r="L1671" s="11" t="n">
        <f aca="false">IF(OR(F1671="",F1670=""),"",F1671/F1670-1)</f>
        <v>0.000210200927357018</v>
      </c>
      <c r="M1671" s="11" t="n">
        <f aca="false">IF(OR(G1671="",G1670=""),"",G1671/G1670-1)</f>
        <v>-0.0184035310840128</v>
      </c>
      <c r="N1671" s="11" t="n">
        <f aca="false">IF(OR(H1671="",H1670=""),"",H1671/H1670-1)</f>
        <v>-0.00694772244512631</v>
      </c>
      <c r="O1671" s="11" t="n">
        <f aca="false">IF(I1671="","",I1671-B1671/252)</f>
        <v>-0.00284433849188933</v>
      </c>
      <c r="P1671" s="11" t="n">
        <f aca="false">IF(J1671="","",J1671-B1671/252)</f>
        <v>-0.00559214773432644</v>
      </c>
      <c r="Q1671" s="11" t="n">
        <f aca="false">IF(K1671="","",K1671-B1671/252)</f>
        <v>-0.00630074378791653</v>
      </c>
      <c r="R1671" s="11" t="n">
        <f aca="false">IF(L1671="","",L1671-B1671/252)</f>
        <v>0.000204645371801463</v>
      </c>
      <c r="S1671" s="11" t="n">
        <f aca="false">IF(M1671="","",M1671-B1671/252)</f>
        <v>-0.0184090866395684</v>
      </c>
      <c r="T1671" s="11" t="n">
        <f aca="false">IF(N1671="","",N1671-B1671/252)</f>
        <v>-0.00695327800068187</v>
      </c>
    </row>
    <row r="1672" customFormat="false" ht="15" hidden="false" customHeight="false" outlineLevel="0" collapsed="false">
      <c r="A1672" s="9" t="n">
        <f aca="false">'Prices (input)'!A1672</f>
        <v>41282</v>
      </c>
      <c r="B1672" s="10" t="n">
        <f aca="false">LOOKUP(A1672,'FedFunds (input)'!$A$3:$A$867,'FedFunds (input)'!$B$3:$B$867)/100</f>
        <v>0.0014</v>
      </c>
      <c r="C1672" s="10" t="n">
        <f aca="false">'Prices (input)'!B1672</f>
        <v>115.58</v>
      </c>
      <c r="D1672" s="10" t="n">
        <f aca="false">'Prices (input)'!C1672</f>
        <v>32.26</v>
      </c>
      <c r="E1672" s="10" t="n">
        <f aca="false">'Prices (input)'!D1672</f>
        <v>160.56</v>
      </c>
      <c r="F1672" s="10" t="n">
        <f aca="false">'Prices (input)'!E1672</f>
        <v>81.435</v>
      </c>
      <c r="G1672" s="10" t="n">
        <f aca="false">'Prices (input)'!F1672</f>
        <v>39.486</v>
      </c>
      <c r="H1672" s="10" t="n">
        <f aca="false">'Prices (input)'!G1672</f>
        <v>67.489</v>
      </c>
      <c r="I1672" s="11" t="n">
        <f aca="false">IF(OR(C1672="",C1671=""),"",C1672/C1671-1)</f>
        <v>-0.00290725260315572</v>
      </c>
      <c r="J1672" s="11" t="n">
        <f aca="false">IF(OR(D1672="",D1671=""),"",D1672/D1671-1)</f>
        <v>0.00686641697877644</v>
      </c>
      <c r="K1672" s="11" t="n">
        <f aca="false">IF(OR(E1672="",E1671=""),"",E1672/E1671-1)</f>
        <v>0.00708775010976592</v>
      </c>
      <c r="L1672" s="11" t="n">
        <f aca="false">IF(OR(F1672="",F1671=""),"",F1672/F1671-1)</f>
        <v>0.00671265390891573</v>
      </c>
      <c r="M1672" s="11" t="n">
        <f aca="false">IF(OR(G1672="",G1671=""),"",G1672/G1671-1)</f>
        <v>0.00312476183217747</v>
      </c>
      <c r="N1672" s="11" t="n">
        <f aca="false">IF(OR(H1672="",H1671=""),"",H1672/H1671-1)</f>
        <v>0.0024955066026946</v>
      </c>
      <c r="O1672" s="11" t="n">
        <f aca="false">IF(I1672="","",I1672-B1672/252)</f>
        <v>-0.00291280815871127</v>
      </c>
      <c r="P1672" s="11" t="n">
        <f aca="false">IF(J1672="","",J1672-B1672/252)</f>
        <v>0.00686086142322088</v>
      </c>
      <c r="Q1672" s="11" t="n">
        <f aca="false">IF(K1672="","",K1672-B1672/252)</f>
        <v>0.00708219455421037</v>
      </c>
      <c r="R1672" s="11" t="n">
        <f aca="false">IF(L1672="","",L1672-B1672/252)</f>
        <v>0.00670709835336018</v>
      </c>
      <c r="S1672" s="11" t="n">
        <f aca="false">IF(M1672="","",M1672-B1672/252)</f>
        <v>0.00311920627662191</v>
      </c>
      <c r="T1672" s="11" t="n">
        <f aca="false">IF(N1672="","",N1672-B1672/252)</f>
        <v>0.00248995104713904</v>
      </c>
    </row>
    <row r="1673" customFormat="false" ht="15" hidden="false" customHeight="false" outlineLevel="0" collapsed="false">
      <c r="A1673" s="9" t="n">
        <f aca="false">'Prices (input)'!A1673</f>
        <v>41283</v>
      </c>
      <c r="B1673" s="10" t="n">
        <f aca="false">LOOKUP(A1673,'FedFunds (input)'!$A$3:$A$867,'FedFunds (input)'!$B$3:$B$867)/100</f>
        <v>0.0014</v>
      </c>
      <c r="C1673" s="10" t="n">
        <f aca="false">'Prices (input)'!B1673</f>
        <v>115.906</v>
      </c>
      <c r="D1673" s="10" t="n">
        <f aca="false">'Prices (input)'!C1673</f>
        <v>32.24</v>
      </c>
      <c r="E1673" s="10" t="n">
        <f aca="false">'Prices (input)'!D1673</f>
        <v>160.49</v>
      </c>
      <c r="F1673" s="10" t="n">
        <f aca="false">'Prices (input)'!E1673</f>
        <v>81.353</v>
      </c>
      <c r="G1673" s="10" t="n">
        <f aca="false">'Prices (input)'!F1673</f>
        <v>39.274</v>
      </c>
      <c r="H1673" s="10" t="n">
        <f aca="false">'Prices (input)'!G1673</f>
        <v>67.118</v>
      </c>
      <c r="I1673" s="11" t="n">
        <f aca="false">IF(OR(C1673="",C1672=""),"",C1673/C1672-1)</f>
        <v>0.00282055718982521</v>
      </c>
      <c r="J1673" s="11" t="n">
        <f aca="false">IF(OR(D1673="",D1672=""),"",D1673/D1672-1)</f>
        <v>-0.000619962802231755</v>
      </c>
      <c r="K1673" s="11" t="n">
        <f aca="false">IF(OR(E1673="",E1672=""),"",E1673/E1672-1)</f>
        <v>-0.000435974090682523</v>
      </c>
      <c r="L1673" s="11" t="n">
        <f aca="false">IF(OR(F1673="",F1672=""),"",F1673/F1672-1)</f>
        <v>-0.00100693804875063</v>
      </c>
      <c r="M1673" s="11" t="n">
        <f aca="false">IF(OR(G1673="",G1672=""),"",G1673/G1672-1)</f>
        <v>-0.00536899154130566</v>
      </c>
      <c r="N1673" s="11" t="n">
        <f aca="false">IF(OR(H1673="",H1672=""),"",H1673/H1672-1)</f>
        <v>-0.00549719213501476</v>
      </c>
      <c r="O1673" s="11" t="n">
        <f aca="false">IF(I1673="","",I1673-B1673/252)</f>
        <v>0.00281500163426966</v>
      </c>
      <c r="P1673" s="11" t="n">
        <f aca="false">IF(J1673="","",J1673-B1673/252)</f>
        <v>-0.000625518357787311</v>
      </c>
      <c r="Q1673" s="11" t="n">
        <f aca="false">IF(K1673="","",K1673-B1673/252)</f>
        <v>-0.000441529646238078</v>
      </c>
      <c r="R1673" s="11" t="n">
        <f aca="false">IF(L1673="","",L1673-B1673/252)</f>
        <v>-0.00101249360430618</v>
      </c>
      <c r="S1673" s="11" t="n">
        <f aca="false">IF(M1673="","",M1673-B1673/252)</f>
        <v>-0.00537454709686121</v>
      </c>
      <c r="T1673" s="11" t="n">
        <f aca="false">IF(N1673="","",N1673-B1673/252)</f>
        <v>-0.00550274769057032</v>
      </c>
    </row>
    <row r="1674" customFormat="false" ht="15" hidden="false" customHeight="false" outlineLevel="0" collapsed="false">
      <c r="A1674" s="9" t="n">
        <f aca="false">'Prices (input)'!A1674</f>
        <v>41284</v>
      </c>
      <c r="B1674" s="10" t="n">
        <f aca="false">LOOKUP(A1674,'FedFunds (input)'!$A$3:$A$867,'FedFunds (input)'!$B$3:$B$867)/100</f>
        <v>0.0014</v>
      </c>
      <c r="C1674" s="10" t="n">
        <f aca="false">'Prices (input)'!B1674</f>
        <v>116.795</v>
      </c>
      <c r="D1674" s="10" t="n">
        <f aca="false">'Prices (input)'!C1674</f>
        <v>32.56</v>
      </c>
      <c r="E1674" s="10" t="n">
        <f aca="false">'Prices (input)'!D1674</f>
        <v>161.98</v>
      </c>
      <c r="F1674" s="10" t="n">
        <f aca="false">'Prices (input)'!E1674</f>
        <v>81.135</v>
      </c>
      <c r="G1674" s="10" t="n">
        <f aca="false">'Prices (input)'!F1674</f>
        <v>40.194</v>
      </c>
      <c r="H1674" s="10" t="n">
        <f aca="false">'Prices (input)'!G1674</f>
        <v>68.972</v>
      </c>
      <c r="I1674" s="11" t="n">
        <f aca="false">IF(OR(C1674="",C1673=""),"",C1674/C1673-1)</f>
        <v>0.00767000845512733</v>
      </c>
      <c r="J1674" s="11" t="n">
        <f aca="false">IF(OR(D1674="",D1673=""),"",D1674/D1673-1)</f>
        <v>0.00992555831265518</v>
      </c>
      <c r="K1674" s="11" t="n">
        <f aca="false">IF(OR(E1674="",E1673=""),"",E1674/E1673-1)</f>
        <v>0.00928406754314892</v>
      </c>
      <c r="L1674" s="11" t="n">
        <f aca="false">IF(OR(F1674="",F1673=""),"",F1674/F1673-1)</f>
        <v>-0.00267967991346341</v>
      </c>
      <c r="M1674" s="11" t="n">
        <f aca="false">IF(OR(G1674="",G1673=""),"",G1674/G1673-1)</f>
        <v>0.0234251667770027</v>
      </c>
      <c r="N1674" s="11" t="n">
        <f aca="false">IF(OR(H1674="",H1673=""),"",H1674/H1673-1)</f>
        <v>0.0276229923418456</v>
      </c>
      <c r="O1674" s="11" t="n">
        <f aca="false">IF(I1674="","",I1674-B1674/252)</f>
        <v>0.00766445289957178</v>
      </c>
      <c r="P1674" s="11" t="n">
        <f aca="false">IF(J1674="","",J1674-B1674/252)</f>
        <v>0.00992000275709963</v>
      </c>
      <c r="Q1674" s="11" t="n">
        <f aca="false">IF(K1674="","",K1674-B1674/252)</f>
        <v>0.00927851198759337</v>
      </c>
      <c r="R1674" s="11" t="n">
        <f aca="false">IF(L1674="","",L1674-B1674/252)</f>
        <v>-0.00268523546901896</v>
      </c>
      <c r="S1674" s="11" t="n">
        <f aca="false">IF(M1674="","",M1674-B1674/252)</f>
        <v>0.0234196112214471</v>
      </c>
      <c r="T1674" s="11" t="n">
        <f aca="false">IF(N1674="","",N1674-B1674/252)</f>
        <v>0.0276174367862901</v>
      </c>
    </row>
    <row r="1675" customFormat="false" ht="15" hidden="false" customHeight="false" outlineLevel="0" collapsed="false">
      <c r="A1675" s="9" t="n">
        <f aca="false">'Prices (input)'!A1675</f>
        <v>41285</v>
      </c>
      <c r="B1675" s="10" t="n">
        <f aca="false">LOOKUP(A1675,'FedFunds (input)'!$A$3:$A$867,'FedFunds (input)'!$B$3:$B$867)/100</f>
        <v>0.0014</v>
      </c>
      <c r="C1675" s="10" t="n">
        <f aca="false">'Prices (input)'!B1675</f>
        <v>116.827</v>
      </c>
      <c r="D1675" s="10" t="n">
        <f aca="false">'Prices (input)'!C1675</f>
        <v>32.36</v>
      </c>
      <c r="E1675" s="10" t="n">
        <f aca="false">'Prices (input)'!D1675</f>
        <v>161.06</v>
      </c>
      <c r="F1675" s="10" t="n">
        <f aca="false">'Prices (input)'!E1675</f>
        <v>81.859</v>
      </c>
      <c r="G1675" s="10" t="n">
        <f aca="false">'Prices (input)'!F1675</f>
        <v>40.15</v>
      </c>
      <c r="H1675" s="10" t="n">
        <f aca="false">'Prices (input)'!G1675</f>
        <v>68.028</v>
      </c>
      <c r="I1675" s="11" t="n">
        <f aca="false">IF(OR(C1675="",C1674=""),"",C1675/C1674-1)</f>
        <v>0.000273984331520927</v>
      </c>
      <c r="J1675" s="11" t="n">
        <f aca="false">IF(OR(D1675="",D1674=""),"",D1675/D1674-1)</f>
        <v>-0.00614250614250622</v>
      </c>
      <c r="K1675" s="11" t="n">
        <f aca="false">IF(OR(E1675="",E1674=""),"",E1675/E1674-1)</f>
        <v>-0.00567971354488206</v>
      </c>
      <c r="L1675" s="11" t="n">
        <f aca="false">IF(OR(F1675="",F1674=""),"",F1675/F1674-1)</f>
        <v>0.00892339927281682</v>
      </c>
      <c r="M1675" s="11" t="n">
        <f aca="false">IF(OR(G1675="",G1674=""),"",G1675/G1674-1)</f>
        <v>-0.00109469074986324</v>
      </c>
      <c r="N1675" s="11" t="n">
        <f aca="false">IF(OR(H1675="",H1674=""),"",H1675/H1674-1)</f>
        <v>-0.0136867134489357</v>
      </c>
      <c r="O1675" s="11" t="n">
        <f aca="false">IF(I1675="","",I1675-B1675/252)</f>
        <v>0.000268428775965371</v>
      </c>
      <c r="P1675" s="11" t="n">
        <f aca="false">IF(J1675="","",J1675-B1675/252)</f>
        <v>-0.00614806169806178</v>
      </c>
      <c r="Q1675" s="11" t="n">
        <f aca="false">IF(K1675="","",K1675-B1675/252)</f>
        <v>-0.00568526910043761</v>
      </c>
      <c r="R1675" s="11" t="n">
        <f aca="false">IF(L1675="","",L1675-B1675/252)</f>
        <v>0.00891784371726127</v>
      </c>
      <c r="S1675" s="11" t="n">
        <f aca="false">IF(M1675="","",M1675-B1675/252)</f>
        <v>-0.00110024630541879</v>
      </c>
      <c r="T1675" s="11" t="n">
        <f aca="false">IF(N1675="","",N1675-B1675/252)</f>
        <v>-0.0136922690044912</v>
      </c>
    </row>
    <row r="1676" customFormat="false" ht="15" hidden="false" customHeight="false" outlineLevel="0" collapsed="false">
      <c r="A1676" s="9" t="n">
        <f aca="false">'Prices (input)'!A1676</f>
        <v>41288</v>
      </c>
      <c r="B1676" s="10" t="n">
        <f aca="false">LOOKUP(A1676,'FedFunds (input)'!$A$3:$A$867,'FedFunds (input)'!$B$3:$B$867)/100</f>
        <v>0.0014</v>
      </c>
      <c r="C1676" s="10" t="n">
        <f aca="false">'Prices (input)'!B1676</f>
        <v>116.708</v>
      </c>
      <c r="D1676" s="10" t="n">
        <f aca="false">'Prices (input)'!C1676</f>
        <v>32.46</v>
      </c>
      <c r="E1676" s="10" t="n">
        <f aca="false">'Prices (input)'!D1676</f>
        <v>161.54</v>
      </c>
      <c r="F1676" s="10" t="n">
        <f aca="false">'Prices (input)'!E1676</f>
        <v>81.647</v>
      </c>
      <c r="G1676" s="10" t="n">
        <f aca="false">'Prices (input)'!F1676</f>
        <v>40.035</v>
      </c>
      <c r="H1676" s="10" t="n">
        <f aca="false">'Prices (input)'!G1676</f>
        <v>68.264</v>
      </c>
      <c r="I1676" s="11" t="n">
        <f aca="false">IF(OR(C1676="",C1675=""),"",C1676/C1675-1)</f>
        <v>-0.00101860015236199</v>
      </c>
      <c r="J1676" s="11" t="n">
        <f aca="false">IF(OR(D1676="",D1675=""),"",D1676/D1675-1)</f>
        <v>0.00309023485784921</v>
      </c>
      <c r="K1676" s="11" t="n">
        <f aca="false">IF(OR(E1676="",E1675=""),"",E1676/E1675-1)</f>
        <v>0.00298025580528982</v>
      </c>
      <c r="L1676" s="11" t="n">
        <f aca="false">IF(OR(F1676="",F1675=""),"",F1676/F1675-1)</f>
        <v>-0.00258981907914813</v>
      </c>
      <c r="M1676" s="11" t="n">
        <f aca="false">IF(OR(G1676="",G1675=""),"",G1676/G1675-1)</f>
        <v>-0.00286425902864262</v>
      </c>
      <c r="N1676" s="11" t="n">
        <f aca="false">IF(OR(H1676="",H1675=""),"",H1676/H1675-1)</f>
        <v>0.00346915975774675</v>
      </c>
      <c r="O1676" s="11" t="n">
        <f aca="false">IF(I1676="","",I1676-B1676/252)</f>
        <v>-0.00102415570791755</v>
      </c>
      <c r="P1676" s="11" t="n">
        <f aca="false">IF(J1676="","",J1676-B1676/252)</f>
        <v>0.00308467930229365</v>
      </c>
      <c r="Q1676" s="11" t="n">
        <f aca="false">IF(K1676="","",K1676-B1676/252)</f>
        <v>0.00297470024973427</v>
      </c>
      <c r="R1676" s="11" t="n">
        <f aca="false">IF(L1676="","",L1676-B1676/252)</f>
        <v>-0.00259537463470368</v>
      </c>
      <c r="S1676" s="11" t="n">
        <f aca="false">IF(M1676="","",M1676-B1676/252)</f>
        <v>-0.00286981458419818</v>
      </c>
      <c r="T1676" s="11" t="n">
        <f aca="false">IF(N1676="","",N1676-B1676/252)</f>
        <v>0.0034636042021912</v>
      </c>
    </row>
    <row r="1677" customFormat="false" ht="15" hidden="false" customHeight="false" outlineLevel="0" collapsed="false">
      <c r="A1677" s="9" t="n">
        <f aca="false">'Prices (input)'!A1677</f>
        <v>41289</v>
      </c>
      <c r="B1677" s="10" t="n">
        <f aca="false">LOOKUP(A1677,'FedFunds (input)'!$A$3:$A$867,'FedFunds (input)'!$B$3:$B$867)/100</f>
        <v>0.0014</v>
      </c>
      <c r="C1677" s="10" t="n">
        <f aca="false">'Prices (input)'!B1677</f>
        <v>116.771</v>
      </c>
      <c r="D1677" s="10" t="n">
        <f aca="false">'Prices (input)'!C1677</f>
        <v>32.64</v>
      </c>
      <c r="E1677" s="10" t="n">
        <f aca="false">'Prices (input)'!D1677</f>
        <v>162.56</v>
      </c>
      <c r="F1677" s="10" t="n">
        <f aca="false">'Prices (input)'!E1677</f>
        <v>81.995</v>
      </c>
      <c r="G1677" s="10" t="n">
        <f aca="false">'Prices (input)'!F1677</f>
        <v>40.336</v>
      </c>
      <c r="H1677" s="10" t="n">
        <f aca="false">'Prices (input)'!G1677</f>
        <v>68.989</v>
      </c>
      <c r="I1677" s="11" t="n">
        <f aca="false">IF(OR(C1677="",C1676=""),"",C1677/C1676-1)</f>
        <v>0.000539808753470261</v>
      </c>
      <c r="J1677" s="11" t="n">
        <f aca="false">IF(OR(D1677="",D1676=""),"",D1677/D1676-1)</f>
        <v>0.00554528650646957</v>
      </c>
      <c r="K1677" s="11" t="n">
        <f aca="false">IF(OR(E1677="",E1676=""),"",E1677/E1676-1)</f>
        <v>0.00631422557880401</v>
      </c>
      <c r="L1677" s="11" t="n">
        <f aca="false">IF(OR(F1677="",F1676=""),"",F1677/F1676-1)</f>
        <v>0.00426225090940258</v>
      </c>
      <c r="M1677" s="11" t="n">
        <f aca="false">IF(OR(G1677="",G1676=""),"",G1677/G1676-1)</f>
        <v>0.00751842138129133</v>
      </c>
      <c r="N1677" s="11" t="n">
        <f aca="false">IF(OR(H1677="",H1676=""),"",H1677/H1676-1)</f>
        <v>0.0106205320520334</v>
      </c>
      <c r="O1677" s="11" t="n">
        <f aca="false">IF(I1677="","",I1677-B1677/252)</f>
        <v>0.000534253197914706</v>
      </c>
      <c r="P1677" s="11" t="n">
        <f aca="false">IF(J1677="","",J1677-B1677/252)</f>
        <v>0.00553973095091402</v>
      </c>
      <c r="Q1677" s="11" t="n">
        <f aca="false">IF(K1677="","",K1677-B1677/252)</f>
        <v>0.00630867002324846</v>
      </c>
      <c r="R1677" s="11" t="n">
        <f aca="false">IF(L1677="","",L1677-B1677/252)</f>
        <v>0.00425669535384702</v>
      </c>
      <c r="S1677" s="11" t="n">
        <f aca="false">IF(M1677="","",M1677-B1677/252)</f>
        <v>0.00751286582573577</v>
      </c>
      <c r="T1677" s="11" t="n">
        <f aca="false">IF(N1677="","",N1677-B1677/252)</f>
        <v>0.0106149764964778</v>
      </c>
    </row>
    <row r="1678" customFormat="false" ht="15" hidden="false" customHeight="false" outlineLevel="0" collapsed="false">
      <c r="A1678" s="9" t="n">
        <f aca="false">'Prices (input)'!A1678</f>
        <v>41290</v>
      </c>
      <c r="B1678" s="10" t="n">
        <f aca="false">LOOKUP(A1678,'FedFunds (input)'!$A$3:$A$867,'FedFunds (input)'!$B$3:$B$867)/100</f>
        <v>0.0014</v>
      </c>
      <c r="C1678" s="10" t="n">
        <f aca="false">'Prices (input)'!B1678</f>
        <v>116.771</v>
      </c>
      <c r="D1678" s="10" t="n">
        <f aca="false">'Prices (input)'!C1678</f>
        <v>32.68</v>
      </c>
      <c r="E1678" s="10" t="n">
        <f aca="false">'Prices (input)'!D1678</f>
        <v>162.65</v>
      </c>
      <c r="F1678" s="10" t="n">
        <f aca="false">'Prices (input)'!E1678</f>
        <v>82.211</v>
      </c>
      <c r="G1678" s="10" t="n">
        <f aca="false">'Prices (input)'!F1678</f>
        <v>40.035</v>
      </c>
      <c r="H1678" s="10" t="n">
        <f aca="false">'Prices (input)'!G1678</f>
        <v>69.04</v>
      </c>
      <c r="I1678" s="11" t="n">
        <f aca="false">IF(OR(C1678="",C1677=""),"",C1678/C1677-1)</f>
        <v>0</v>
      </c>
      <c r="J1678" s="11" t="n">
        <f aca="false">IF(OR(D1678="",D1677=""),"",D1678/D1677-1)</f>
        <v>0.00122549019607843</v>
      </c>
      <c r="K1678" s="11" t="n">
        <f aca="false">IF(OR(E1678="",E1677=""),"",E1678/E1677-1)</f>
        <v>0.000553641732283561</v>
      </c>
      <c r="L1678" s="11" t="n">
        <f aca="false">IF(OR(F1678="",F1677=""),"",F1678/F1677-1)</f>
        <v>0.00263430696993705</v>
      </c>
      <c r="M1678" s="11" t="n">
        <f aca="false">IF(OR(G1678="",G1677=""),"",G1678/G1677-1)</f>
        <v>-0.00746231654105523</v>
      </c>
      <c r="N1678" s="11" t="n">
        <f aca="false">IF(OR(H1678="",H1677=""),"",H1678/H1677-1)</f>
        <v>0.000739248285958727</v>
      </c>
      <c r="O1678" s="11" t="n">
        <f aca="false">IF(I1678="","",I1678-B1678/252)</f>
        <v>-5.55555555555556E-006</v>
      </c>
      <c r="P1678" s="11" t="n">
        <f aca="false">IF(J1678="","",J1678-B1678/252)</f>
        <v>0.00121993464052287</v>
      </c>
      <c r="Q1678" s="11" t="n">
        <f aca="false">IF(K1678="","",K1678-B1678/252)</f>
        <v>0.000548086176728005</v>
      </c>
      <c r="R1678" s="11" t="n">
        <f aca="false">IF(L1678="","",L1678-B1678/252)</f>
        <v>0.00262875141438149</v>
      </c>
      <c r="S1678" s="11" t="n">
        <f aca="false">IF(M1678="","",M1678-B1678/252)</f>
        <v>-0.00746787209661078</v>
      </c>
      <c r="T1678" s="11" t="n">
        <f aca="false">IF(N1678="","",N1678-B1678/252)</f>
        <v>0.000733692730403171</v>
      </c>
    </row>
    <row r="1679" customFormat="false" ht="15" hidden="false" customHeight="false" outlineLevel="0" collapsed="false">
      <c r="A1679" s="9" t="n">
        <f aca="false">'Prices (input)'!A1679</f>
        <v>41291</v>
      </c>
      <c r="B1679" s="10" t="n">
        <f aca="false">LOOKUP(A1679,'FedFunds (input)'!$A$3:$A$867,'FedFunds (input)'!$B$3:$B$867)/100</f>
        <v>0.0014</v>
      </c>
      <c r="C1679" s="10" t="n">
        <f aca="false">'Prices (input)'!B1679</f>
        <v>117.47</v>
      </c>
      <c r="D1679" s="10" t="n">
        <f aca="false">'Prices (input)'!C1679</f>
        <v>32.82</v>
      </c>
      <c r="E1679" s="10" t="n">
        <f aca="false">'Prices (input)'!D1679</f>
        <v>163.35</v>
      </c>
      <c r="F1679" s="10" t="n">
        <f aca="false">'Prices (input)'!E1679</f>
        <v>81.374</v>
      </c>
      <c r="G1679" s="10" t="n">
        <f aca="false">'Prices (input)'!F1679</f>
        <v>39.849</v>
      </c>
      <c r="H1679" s="10" t="n">
        <f aca="false">'Prices (input)'!G1679</f>
        <v>69.444</v>
      </c>
      <c r="I1679" s="11" t="n">
        <f aca="false">IF(OR(C1679="",C1678=""),"",C1679/C1678-1)</f>
        <v>0.00598607530979445</v>
      </c>
      <c r="J1679" s="11" t="n">
        <f aca="false">IF(OR(D1679="",D1678=""),"",D1679/D1678-1)</f>
        <v>0.00428396572827428</v>
      </c>
      <c r="K1679" s="11" t="n">
        <f aca="false">IF(OR(E1679="",E1678=""),"",E1679/E1678-1)</f>
        <v>0.00430371964340592</v>
      </c>
      <c r="L1679" s="11" t="n">
        <f aca="false">IF(OR(F1679="",F1678=""),"",F1679/F1678-1)</f>
        <v>-0.0101811193149336</v>
      </c>
      <c r="M1679" s="11" t="n">
        <f aca="false">IF(OR(G1679="",G1678=""),"",G1679/G1678-1)</f>
        <v>-0.00464593480704378</v>
      </c>
      <c r="N1679" s="11" t="n">
        <f aca="false">IF(OR(H1679="",H1678=""),"",H1679/H1678-1)</f>
        <v>0.00585168018539961</v>
      </c>
      <c r="O1679" s="11" t="n">
        <f aca="false">IF(I1679="","",I1679-B1679/252)</f>
        <v>0.00598051975423889</v>
      </c>
      <c r="P1679" s="11" t="n">
        <f aca="false">IF(J1679="","",J1679-B1679/252)</f>
        <v>0.00427841017271872</v>
      </c>
      <c r="Q1679" s="11" t="n">
        <f aca="false">IF(K1679="","",K1679-B1679/252)</f>
        <v>0.00429816408785037</v>
      </c>
      <c r="R1679" s="11" t="n">
        <f aca="false">IF(L1679="","",L1679-B1679/252)</f>
        <v>-0.0101866748704892</v>
      </c>
      <c r="S1679" s="11" t="n">
        <f aca="false">IF(M1679="","",M1679-B1679/252)</f>
        <v>-0.00465149036259934</v>
      </c>
      <c r="T1679" s="11" t="n">
        <f aca="false">IF(N1679="","",N1679-B1679/252)</f>
        <v>0.00584612462984406</v>
      </c>
    </row>
    <row r="1680" customFormat="false" ht="15" hidden="false" customHeight="false" outlineLevel="0" collapsed="false">
      <c r="A1680" s="9" t="n">
        <f aca="false">'Prices (input)'!A1680</f>
        <v>41292</v>
      </c>
      <c r="B1680" s="10" t="n">
        <f aca="false">LOOKUP(A1680,'FedFunds (input)'!$A$3:$A$867,'FedFunds (input)'!$B$3:$B$867)/100</f>
        <v>0.0014</v>
      </c>
      <c r="C1680" s="10" t="n">
        <f aca="false">'Prices (input)'!B1680</f>
        <v>117.796</v>
      </c>
      <c r="D1680" s="10" t="n">
        <f aca="false">'Prices (input)'!C1680</f>
        <v>32.76</v>
      </c>
      <c r="E1680" s="10" t="n">
        <f aca="false">'Prices (input)'!D1680</f>
        <v>163.07</v>
      </c>
      <c r="F1680" s="10" t="n">
        <f aca="false">'Prices (input)'!E1680</f>
        <v>81.975</v>
      </c>
      <c r="G1680" s="10" t="n">
        <f aca="false">'Prices (input)'!F1680</f>
        <v>39.92</v>
      </c>
      <c r="H1680" s="10" t="n">
        <f aca="false">'Prices (input)'!G1680</f>
        <v>69.04</v>
      </c>
      <c r="I1680" s="11" t="n">
        <f aca="false">IF(OR(C1680="",C1679=""),"",C1680/C1679-1)</f>
        <v>0.00277517664084459</v>
      </c>
      <c r="J1680" s="11" t="n">
        <f aca="false">IF(OR(D1680="",D1679=""),"",D1680/D1679-1)</f>
        <v>-0.00182815356489952</v>
      </c>
      <c r="K1680" s="11" t="n">
        <f aca="false">IF(OR(E1680="",E1679=""),"",E1680/E1679-1)</f>
        <v>-0.00171411080501993</v>
      </c>
      <c r="L1680" s="11" t="n">
        <f aca="false">IF(OR(F1680="",F1679=""),"",F1680/F1679-1)</f>
        <v>0.00738565143657688</v>
      </c>
      <c r="M1680" s="11" t="n">
        <f aca="false">IF(OR(G1680="",G1679=""),"",G1680/G1679-1)</f>
        <v>0.00178172601570936</v>
      </c>
      <c r="N1680" s="11" t="n">
        <f aca="false">IF(OR(H1680="",H1679=""),"",H1680/H1679-1)</f>
        <v>-0.0058176372328782</v>
      </c>
      <c r="O1680" s="11" t="n">
        <f aca="false">IF(I1680="","",I1680-B1680/252)</f>
        <v>0.00276962108528903</v>
      </c>
      <c r="P1680" s="11" t="n">
        <f aca="false">IF(J1680="","",J1680-B1680/252)</f>
        <v>-0.00183370912045507</v>
      </c>
      <c r="Q1680" s="11" t="n">
        <f aca="false">IF(K1680="","",K1680-B1680/252)</f>
        <v>-0.00171966636057549</v>
      </c>
      <c r="R1680" s="11" t="n">
        <f aca="false">IF(L1680="","",L1680-B1680/252)</f>
        <v>0.00738009588102132</v>
      </c>
      <c r="S1680" s="11" t="n">
        <f aca="false">IF(M1680="","",M1680-B1680/252)</f>
        <v>0.00177617046015381</v>
      </c>
      <c r="T1680" s="11" t="n">
        <f aca="false">IF(N1680="","",N1680-B1680/252)</f>
        <v>-0.00582319278843376</v>
      </c>
    </row>
    <row r="1681" customFormat="false" ht="15" hidden="false" customHeight="false" outlineLevel="0" collapsed="false">
      <c r="A1681" s="9" t="n">
        <f aca="false">'Prices (input)'!A1681</f>
        <v>41296</v>
      </c>
      <c r="B1681" s="10" t="n">
        <f aca="false">LOOKUP(A1681,'FedFunds (input)'!$A$3:$A$867,'FedFunds (input)'!$B$3:$B$867)/100</f>
        <v>0.0014</v>
      </c>
      <c r="C1681" s="10" t="n">
        <f aca="false">'Prices (input)'!B1681</f>
        <v>118.399</v>
      </c>
      <c r="D1681" s="10" t="n">
        <f aca="false">'Prices (input)'!C1681</f>
        <v>32.88</v>
      </c>
      <c r="E1681" s="10" t="n">
        <f aca="false">'Prices (input)'!D1681</f>
        <v>163.67</v>
      </c>
      <c r="F1681" s="10" t="n">
        <f aca="false">'Prices (input)'!E1681</f>
        <v>82.146</v>
      </c>
      <c r="G1681" s="10" t="n">
        <f aca="false">'Prices (input)'!F1681</f>
        <v>40.54</v>
      </c>
      <c r="H1681" s="10" t="n">
        <f aca="false">'Prices (input)'!G1681</f>
        <v>69.04</v>
      </c>
      <c r="I1681" s="11" t="n">
        <f aca="false">IF(OR(C1681="",C1680=""),"",C1681/C1680-1)</f>
        <v>0.00511901932153891</v>
      </c>
      <c r="J1681" s="11" t="n">
        <f aca="false">IF(OR(D1681="",D1680=""),"",D1681/D1680-1)</f>
        <v>0.00366300366300387</v>
      </c>
      <c r="K1681" s="11" t="n">
        <f aca="false">IF(OR(E1681="",E1680=""),"",E1681/E1680-1)</f>
        <v>0.00367940148402512</v>
      </c>
      <c r="L1681" s="11" t="n">
        <f aca="false">IF(OR(F1681="",F1680=""),"",F1681/F1680-1)</f>
        <v>0.00208600182982632</v>
      </c>
      <c r="M1681" s="11" t="n">
        <f aca="false">IF(OR(G1681="",G1680=""),"",G1681/G1680-1)</f>
        <v>0.0155310621242484</v>
      </c>
      <c r="N1681" s="11" t="n">
        <f aca="false">IF(OR(H1681="",H1680=""),"",H1681/H1680-1)</f>
        <v>0</v>
      </c>
      <c r="O1681" s="11" t="n">
        <f aca="false">IF(I1681="","",I1681-B1681/252)</f>
        <v>0.00511346376598335</v>
      </c>
      <c r="P1681" s="11" t="n">
        <f aca="false">IF(J1681="","",J1681-B1681/252)</f>
        <v>0.00365744810744832</v>
      </c>
      <c r="Q1681" s="11" t="n">
        <f aca="false">IF(K1681="","",K1681-B1681/252)</f>
        <v>0.00367384592846957</v>
      </c>
      <c r="R1681" s="11" t="n">
        <f aca="false">IF(L1681="","",L1681-B1681/252)</f>
        <v>0.00208044627427077</v>
      </c>
      <c r="S1681" s="11" t="n">
        <f aca="false">IF(M1681="","",M1681-B1681/252)</f>
        <v>0.0155255065686928</v>
      </c>
      <c r="T1681" s="11" t="n">
        <f aca="false">IF(N1681="","",N1681-B1681/252)</f>
        <v>-5.55555555555556E-006</v>
      </c>
    </row>
    <row r="1682" customFormat="false" ht="15" hidden="false" customHeight="false" outlineLevel="0" collapsed="false">
      <c r="A1682" s="9" t="n">
        <f aca="false">'Prices (input)'!A1682</f>
        <v>41297</v>
      </c>
      <c r="B1682" s="10" t="n">
        <f aca="false">LOOKUP(A1682,'FedFunds (input)'!$A$3:$A$867,'FedFunds (input)'!$B$3:$B$867)/100</f>
        <v>0.0014</v>
      </c>
      <c r="C1682" s="10" t="n">
        <f aca="false">'Prices (input)'!B1682</f>
        <v>118.621</v>
      </c>
      <c r="D1682" s="10" t="n">
        <f aca="false">'Prices (input)'!C1682</f>
        <v>32.8</v>
      </c>
      <c r="E1682" s="10" t="n">
        <f aca="false">'Prices (input)'!D1682</f>
        <v>163.21</v>
      </c>
      <c r="F1682" s="10" t="n">
        <f aca="false">'Prices (input)'!E1682</f>
        <v>82.036</v>
      </c>
      <c r="G1682" s="10" t="n">
        <f aca="false">'Prices (input)'!F1682</f>
        <v>39.442</v>
      </c>
      <c r="H1682" s="10" t="n">
        <f aca="false">'Prices (input)'!G1682</f>
        <v>67.523</v>
      </c>
      <c r="I1682" s="11" t="n">
        <f aca="false">IF(OR(C1682="",C1681=""),"",C1682/C1681-1)</f>
        <v>0.00187501583628236</v>
      </c>
      <c r="J1682" s="11" t="n">
        <f aca="false">IF(OR(D1682="",D1681=""),"",D1682/D1681-1)</f>
        <v>-0.00243309002433112</v>
      </c>
      <c r="K1682" s="11" t="n">
        <f aca="false">IF(OR(E1682="",E1681=""),"",E1682/E1681-1)</f>
        <v>-0.00281053339035853</v>
      </c>
      <c r="L1682" s="11" t="n">
        <f aca="false">IF(OR(F1682="",F1681=""),"",F1682/F1681-1)</f>
        <v>-0.00133907920044796</v>
      </c>
      <c r="M1682" s="11" t="n">
        <f aca="false">IF(OR(G1682="",G1681=""),"",G1682/G1681-1)</f>
        <v>-0.0270843611248149</v>
      </c>
      <c r="N1682" s="11" t="n">
        <f aca="false">IF(OR(H1682="",H1681=""),"",H1682/H1681-1)</f>
        <v>-0.0219727694090384</v>
      </c>
      <c r="O1682" s="11" t="n">
        <f aca="false">IF(I1682="","",I1682-B1682/252)</f>
        <v>0.0018694602807268</v>
      </c>
      <c r="P1682" s="11" t="n">
        <f aca="false">IF(J1682="","",J1682-B1682/252)</f>
        <v>-0.00243864557988668</v>
      </c>
      <c r="Q1682" s="11" t="n">
        <f aca="false">IF(K1682="","",K1682-B1682/252)</f>
        <v>-0.00281608894591408</v>
      </c>
      <c r="R1682" s="11" t="n">
        <f aca="false">IF(L1682="","",L1682-B1682/252)</f>
        <v>-0.00134463475600351</v>
      </c>
      <c r="S1682" s="11" t="n">
        <f aca="false">IF(M1682="","",M1682-B1682/252)</f>
        <v>-0.0270899166803705</v>
      </c>
      <c r="T1682" s="11" t="n">
        <f aca="false">IF(N1682="","",N1682-B1682/252)</f>
        <v>-0.0219783249645939</v>
      </c>
    </row>
    <row r="1683" customFormat="false" ht="15" hidden="false" customHeight="false" outlineLevel="0" collapsed="false">
      <c r="A1683" s="9" t="n">
        <f aca="false">'Prices (input)'!A1683</f>
        <v>41298</v>
      </c>
      <c r="B1683" s="10" t="n">
        <f aca="false">LOOKUP(A1683,'FedFunds (input)'!$A$3:$A$867,'FedFunds (input)'!$B$3:$B$867)/100</f>
        <v>0.0014</v>
      </c>
      <c r="C1683" s="10" t="n">
        <f aca="false">'Prices (input)'!B1683</f>
        <v>118.629</v>
      </c>
      <c r="D1683" s="10" t="n">
        <f aca="false">'Prices (input)'!C1683</f>
        <v>32.44</v>
      </c>
      <c r="E1683" s="10" t="n">
        <f aca="false">'Prices (input)'!D1683</f>
        <v>161.42</v>
      </c>
      <c r="F1683" s="10" t="n">
        <f aca="false">'Prices (input)'!E1683</f>
        <v>81.736</v>
      </c>
      <c r="G1683" s="10" t="n">
        <f aca="false">'Prices (input)'!F1683</f>
        <v>38.221</v>
      </c>
      <c r="H1683" s="10" t="n">
        <f aca="false">'Prices (input)'!G1683</f>
        <v>65.129</v>
      </c>
      <c r="I1683" s="11" t="n">
        <f aca="false">IF(OR(C1683="",C1682=""),"",C1683/C1682-1)</f>
        <v>6.7441684018954E-005</v>
      </c>
      <c r="J1683" s="11" t="n">
        <f aca="false">IF(OR(D1683="",D1682=""),"",D1683/D1682-1)</f>
        <v>-0.0109756097560976</v>
      </c>
      <c r="K1683" s="11" t="n">
        <f aca="false">IF(OR(E1683="",E1682=""),"",E1683/E1682-1)</f>
        <v>-0.0109674652288464</v>
      </c>
      <c r="L1683" s="11" t="n">
        <f aca="false">IF(OR(F1683="",F1682=""),"",F1683/F1682-1)</f>
        <v>-0.00365693110341803</v>
      </c>
      <c r="M1683" s="11" t="n">
        <f aca="false">IF(OR(G1683="",G1682=""),"",G1683/G1682-1)</f>
        <v>-0.0309568480300189</v>
      </c>
      <c r="N1683" s="11" t="n">
        <f aca="false">IF(OR(H1683="",H1682=""),"",H1683/H1682-1)</f>
        <v>-0.0354545858448231</v>
      </c>
      <c r="O1683" s="11" t="n">
        <f aca="false">IF(I1683="","",I1683-B1683/252)</f>
        <v>6.18861284633984E-005</v>
      </c>
      <c r="P1683" s="11" t="n">
        <f aca="false">IF(J1683="","",J1683-B1683/252)</f>
        <v>-0.0109811653116531</v>
      </c>
      <c r="Q1683" s="11" t="n">
        <f aca="false">IF(K1683="","",K1683-B1683/252)</f>
        <v>-0.010973020784402</v>
      </c>
      <c r="R1683" s="11" t="n">
        <f aca="false">IF(L1683="","",L1683-B1683/252)</f>
        <v>-0.00366248665897358</v>
      </c>
      <c r="S1683" s="11" t="n">
        <f aca="false">IF(M1683="","",M1683-B1683/252)</f>
        <v>-0.0309624035855744</v>
      </c>
      <c r="T1683" s="11" t="n">
        <f aca="false">IF(N1683="","",N1683-B1683/252)</f>
        <v>-0.0354601414003786</v>
      </c>
    </row>
    <row r="1684" customFormat="false" ht="15" hidden="false" customHeight="false" outlineLevel="0" collapsed="false">
      <c r="A1684" s="9" t="n">
        <f aca="false">'Prices (input)'!A1684</f>
        <v>41299</v>
      </c>
      <c r="B1684" s="10" t="n">
        <f aca="false">LOOKUP(A1684,'FedFunds (input)'!$A$3:$A$867,'FedFunds (input)'!$B$3:$B$867)/100</f>
        <v>0.0014</v>
      </c>
      <c r="C1684" s="10" t="n">
        <f aca="false">'Prices (input)'!B1684</f>
        <v>119.289</v>
      </c>
      <c r="D1684" s="10" t="n">
        <f aca="false">'Prices (input)'!C1684</f>
        <v>32.26</v>
      </c>
      <c r="E1684" s="10" t="n">
        <f aca="false">'Prices (input)'!D1684</f>
        <v>160.65</v>
      </c>
      <c r="F1684" s="10" t="n">
        <f aca="false">'Prices (input)'!E1684</f>
        <v>80.643</v>
      </c>
      <c r="G1684" s="10" t="n">
        <f aca="false">'Prices (input)'!F1684</f>
        <v>37.106</v>
      </c>
      <c r="H1684" s="10" t="n">
        <f aca="false">'Prices (input)'!G1684</f>
        <v>63.174</v>
      </c>
      <c r="I1684" s="11" t="n">
        <f aca="false">IF(OR(C1684="",C1683=""),"",C1684/C1683-1)</f>
        <v>0.00556356371544897</v>
      </c>
      <c r="J1684" s="11" t="n">
        <f aca="false">IF(OR(D1684="",D1683=""),"",D1684/D1683-1)</f>
        <v>-0.00554870530209617</v>
      </c>
      <c r="K1684" s="11" t="n">
        <f aca="false">IF(OR(E1684="",E1683=""),"",E1684/E1683-1)</f>
        <v>-0.00477016478751069</v>
      </c>
      <c r="L1684" s="11" t="n">
        <f aca="false">IF(OR(F1684="",F1683=""),"",F1684/F1683-1)</f>
        <v>-0.0133723206420672</v>
      </c>
      <c r="M1684" s="11" t="n">
        <f aca="false">IF(OR(G1684="",G1683=""),"",G1684/G1683-1)</f>
        <v>-0.0291724444677008</v>
      </c>
      <c r="N1684" s="11" t="n">
        <f aca="false">IF(OR(H1684="",H1683=""),"",H1684/H1683-1)</f>
        <v>-0.0300173501819467</v>
      </c>
      <c r="O1684" s="11" t="n">
        <f aca="false">IF(I1684="","",I1684-B1684/252)</f>
        <v>0.00555800815989342</v>
      </c>
      <c r="P1684" s="11" t="n">
        <f aca="false">IF(J1684="","",J1684-B1684/252)</f>
        <v>-0.00555426085765172</v>
      </c>
      <c r="Q1684" s="11" t="n">
        <f aca="false">IF(K1684="","",K1684-B1684/252)</f>
        <v>-0.00477572034306624</v>
      </c>
      <c r="R1684" s="11" t="n">
        <f aca="false">IF(L1684="","",L1684-B1684/252)</f>
        <v>-0.0133778761976227</v>
      </c>
      <c r="S1684" s="11" t="n">
        <f aca="false">IF(M1684="","",M1684-B1684/252)</f>
        <v>-0.0291780000232564</v>
      </c>
      <c r="T1684" s="11" t="n">
        <f aca="false">IF(N1684="","",N1684-B1684/252)</f>
        <v>-0.0300229057375023</v>
      </c>
    </row>
    <row r="1685" customFormat="false" ht="15" hidden="false" customHeight="false" outlineLevel="0" collapsed="false">
      <c r="A1685" s="9" t="n">
        <f aca="false">'Prices (input)'!A1685</f>
        <v>41302</v>
      </c>
      <c r="B1685" s="10" t="n">
        <f aca="false">LOOKUP(A1685,'FedFunds (input)'!$A$3:$A$867,'FedFunds (input)'!$B$3:$B$867)/100</f>
        <v>0.0014</v>
      </c>
      <c r="C1685" s="10" t="n">
        <f aca="false">'Prices (input)'!B1685</f>
        <v>119.154</v>
      </c>
      <c r="D1685" s="10" t="n">
        <f aca="false">'Prices (input)'!C1685</f>
        <v>32.21</v>
      </c>
      <c r="E1685" s="10" t="n">
        <f aca="false">'Prices (input)'!D1685</f>
        <v>160.29</v>
      </c>
      <c r="F1685" s="10" t="n">
        <f aca="false">'Prices (input)'!E1685</f>
        <v>80.336</v>
      </c>
      <c r="G1685" s="10" t="n">
        <f aca="false">'Prices (input)'!F1685</f>
        <v>36.725</v>
      </c>
      <c r="H1685" s="10" t="n">
        <f aca="false">'Prices (input)'!G1685</f>
        <v>62.534</v>
      </c>
      <c r="I1685" s="11" t="n">
        <f aca="false">IF(OR(C1685="",C1684=""),"",C1685/C1684-1)</f>
        <v>-0.0011317053542238</v>
      </c>
      <c r="J1685" s="11" t="n">
        <f aca="false">IF(OR(D1685="",D1684=""),"",D1685/D1684-1)</f>
        <v>-0.00154990700557955</v>
      </c>
      <c r="K1685" s="11" t="n">
        <f aca="false">IF(OR(E1685="",E1684=""),"",E1685/E1684-1)</f>
        <v>-0.00224089635854352</v>
      </c>
      <c r="L1685" s="11" t="n">
        <f aca="false">IF(OR(F1685="",F1684=""),"",F1685/F1684-1)</f>
        <v>-0.00380690202497425</v>
      </c>
      <c r="M1685" s="11" t="n">
        <f aca="false">IF(OR(G1685="",G1684=""),"",G1685/G1684-1)</f>
        <v>-0.010267881205196</v>
      </c>
      <c r="N1685" s="11" t="n">
        <f aca="false">IF(OR(H1685="",H1684=""),"",H1685/H1684-1)</f>
        <v>-0.0101307499920854</v>
      </c>
      <c r="O1685" s="11" t="n">
        <f aca="false">IF(I1685="","",I1685-B1685/252)</f>
        <v>-0.00113726090977936</v>
      </c>
      <c r="P1685" s="11" t="n">
        <f aca="false">IF(J1685="","",J1685-B1685/252)</f>
        <v>-0.00155546256113511</v>
      </c>
      <c r="Q1685" s="11" t="n">
        <f aca="false">IF(K1685="","",K1685-B1685/252)</f>
        <v>-0.00224645191409908</v>
      </c>
      <c r="R1685" s="11" t="n">
        <f aca="false">IF(L1685="","",L1685-B1685/252)</f>
        <v>-0.0038124575805298</v>
      </c>
      <c r="S1685" s="11" t="n">
        <f aca="false">IF(M1685="","",M1685-B1685/252)</f>
        <v>-0.0102734367607515</v>
      </c>
      <c r="T1685" s="11" t="n">
        <f aca="false">IF(N1685="","",N1685-B1685/252)</f>
        <v>-0.010136305547641</v>
      </c>
    </row>
    <row r="1686" customFormat="false" ht="15" hidden="false" customHeight="false" outlineLevel="0" collapsed="false">
      <c r="A1686" s="9" t="n">
        <f aca="false">'Prices (input)'!A1686</f>
        <v>41303</v>
      </c>
      <c r="B1686" s="10" t="n">
        <f aca="false">LOOKUP(A1686,'FedFunds (input)'!$A$3:$A$867,'FedFunds (input)'!$B$3:$B$867)/100</f>
        <v>0.0014</v>
      </c>
      <c r="C1686" s="10" t="n">
        <f aca="false">'Prices (input)'!B1686</f>
        <v>119.654</v>
      </c>
      <c r="D1686" s="10" t="n">
        <f aca="false">'Prices (input)'!C1686</f>
        <v>32.34</v>
      </c>
      <c r="E1686" s="10" t="n">
        <f aca="false">'Prices (input)'!D1686</f>
        <v>160.98</v>
      </c>
      <c r="F1686" s="10" t="n">
        <f aca="false">'Prices (input)'!E1686</f>
        <v>79.898</v>
      </c>
      <c r="G1686" s="10" t="n">
        <f aca="false">'Prices (input)'!F1686</f>
        <v>37.371</v>
      </c>
      <c r="H1686" s="10" t="n">
        <f aca="false">'Prices (input)'!G1686</f>
        <v>63.882</v>
      </c>
      <c r="I1686" s="11" t="n">
        <f aca="false">IF(OR(C1686="",C1685=""),"",C1686/C1685-1)</f>
        <v>0.00419625023079373</v>
      </c>
      <c r="J1686" s="11" t="n">
        <f aca="false">IF(OR(D1686="",D1685=""),"",D1686/D1685-1)</f>
        <v>0.00403601366035411</v>
      </c>
      <c r="K1686" s="11" t="n">
        <f aca="false">IF(OR(E1686="",E1685=""),"",E1686/E1685-1)</f>
        <v>0.00430469773535469</v>
      </c>
      <c r="L1686" s="11" t="n">
        <f aca="false">IF(OR(F1686="",F1685=""),"",F1686/F1685-1)</f>
        <v>-0.00545210117506478</v>
      </c>
      <c r="M1686" s="11" t="n">
        <f aca="false">IF(OR(G1686="",G1685=""),"",G1686/G1685-1)</f>
        <v>0.0175901974132062</v>
      </c>
      <c r="N1686" s="11" t="n">
        <f aca="false">IF(OR(H1686="",H1685=""),"",H1686/H1685-1)</f>
        <v>0.0215562733872774</v>
      </c>
      <c r="O1686" s="11" t="n">
        <f aca="false">IF(I1686="","",I1686-B1686/252)</f>
        <v>0.00419069467523817</v>
      </c>
      <c r="P1686" s="11" t="n">
        <f aca="false">IF(J1686="","",J1686-B1686/252)</f>
        <v>0.00403045810479855</v>
      </c>
      <c r="Q1686" s="11" t="n">
        <f aca="false">IF(K1686="","",K1686-B1686/252)</f>
        <v>0.00429914217979913</v>
      </c>
      <c r="R1686" s="11" t="n">
        <f aca="false">IF(L1686="","",L1686-B1686/252)</f>
        <v>-0.00545765673062034</v>
      </c>
      <c r="S1686" s="11" t="n">
        <f aca="false">IF(M1686="","",M1686-B1686/252)</f>
        <v>0.0175846418576507</v>
      </c>
      <c r="T1686" s="11" t="n">
        <f aca="false">IF(N1686="","",N1686-B1686/252)</f>
        <v>0.0215507178317218</v>
      </c>
    </row>
    <row r="1687" customFormat="false" ht="15" hidden="false" customHeight="false" outlineLevel="0" collapsed="false">
      <c r="A1687" s="9" t="n">
        <f aca="false">'Prices (input)'!A1687</f>
        <v>41304</v>
      </c>
      <c r="B1687" s="10" t="n">
        <f aca="false">LOOKUP(A1687,'FedFunds (input)'!$A$3:$A$867,'FedFunds (input)'!$B$3:$B$867)/100</f>
        <v>0.0014</v>
      </c>
      <c r="C1687" s="10" t="n">
        <f aca="false">'Prices (input)'!B1687</f>
        <v>119.201</v>
      </c>
      <c r="D1687" s="10" t="n">
        <f aca="false">'Prices (input)'!C1687</f>
        <v>32.58</v>
      </c>
      <c r="E1687" s="10" t="n">
        <f aca="false">'Prices (input)'!D1687</f>
        <v>162.19</v>
      </c>
      <c r="F1687" s="10" t="n">
        <f aca="false">'Prices (input)'!E1687</f>
        <v>79.755</v>
      </c>
      <c r="G1687" s="10" t="n">
        <f aca="false">'Prices (input)'!F1687</f>
        <v>37.141</v>
      </c>
      <c r="H1687" s="10" t="n">
        <f aca="false">'Prices (input)'!G1687</f>
        <v>64.354</v>
      </c>
      <c r="I1687" s="11" t="n">
        <f aca="false">IF(OR(C1687="",C1686=""),"",C1687/C1686-1)</f>
        <v>-0.00378591605796719</v>
      </c>
      <c r="J1687" s="11" t="n">
        <f aca="false">IF(OR(D1687="",D1686=""),"",D1687/D1686-1)</f>
        <v>0.00742115027829304</v>
      </c>
      <c r="K1687" s="11" t="n">
        <f aca="false">IF(OR(E1687="",E1686=""),"",E1687/E1686-1)</f>
        <v>0.00751646167225739</v>
      </c>
      <c r="L1687" s="11" t="n">
        <f aca="false">IF(OR(F1687="",F1686=""),"",F1687/F1686-1)</f>
        <v>-0.00178978197201429</v>
      </c>
      <c r="M1687" s="11" t="n">
        <f aca="false">IF(OR(G1687="",G1686=""),"",G1687/G1686-1)</f>
        <v>-0.0061545048299485</v>
      </c>
      <c r="N1687" s="11" t="n">
        <f aca="false">IF(OR(H1687="",H1686=""),"",H1687/H1686-1)</f>
        <v>0.00738862277323826</v>
      </c>
      <c r="O1687" s="11" t="n">
        <f aca="false">IF(I1687="","",I1687-B1687/252)</f>
        <v>-0.00379147161352274</v>
      </c>
      <c r="P1687" s="11" t="n">
        <f aca="false">IF(J1687="","",J1687-B1687/252)</f>
        <v>0.00741559472273749</v>
      </c>
      <c r="Q1687" s="11" t="n">
        <f aca="false">IF(K1687="","",K1687-B1687/252)</f>
        <v>0.00751090611670184</v>
      </c>
      <c r="R1687" s="11" t="n">
        <f aca="false">IF(L1687="","",L1687-B1687/252)</f>
        <v>-0.00179533752756985</v>
      </c>
      <c r="S1687" s="11" t="n">
        <f aca="false">IF(M1687="","",M1687-B1687/252)</f>
        <v>-0.00616006038550406</v>
      </c>
      <c r="T1687" s="11" t="n">
        <f aca="false">IF(N1687="","",N1687-B1687/252)</f>
        <v>0.00738306721768271</v>
      </c>
    </row>
    <row r="1688" customFormat="false" ht="15" hidden="false" customHeight="false" outlineLevel="0" collapsed="false">
      <c r="A1688" s="9" t="n">
        <f aca="false">'Prices (input)'!A1688</f>
        <v>41305</v>
      </c>
      <c r="B1688" s="10" t="n">
        <f aca="false">LOOKUP(A1688,'FedFunds (input)'!$A$3:$A$867,'FedFunds (input)'!$B$3:$B$867)/100</f>
        <v>0.0014</v>
      </c>
      <c r="C1688" s="10" t="n">
        <f aca="false">'Prices (input)'!B1688</f>
        <v>118.971</v>
      </c>
      <c r="D1688" s="10" t="n">
        <f aca="false">'Prices (input)'!C1688</f>
        <v>32.4</v>
      </c>
      <c r="E1688" s="10" t="n">
        <f aca="false">'Prices (input)'!D1688</f>
        <v>161.2</v>
      </c>
      <c r="F1688" s="10" t="n">
        <f aca="false">'Prices (input)'!E1688</f>
        <v>80.117</v>
      </c>
      <c r="G1688" s="10" t="n">
        <f aca="false">'Prices (input)'!F1688</f>
        <v>36.796</v>
      </c>
      <c r="H1688" s="10" t="n">
        <f aca="false">'Prices (input)'!G1688</f>
        <v>63.68</v>
      </c>
      <c r="I1688" s="11" t="n">
        <f aca="false">IF(OR(C1688="",C1687=""),"",C1688/C1687-1)</f>
        <v>-0.0019295140141441</v>
      </c>
      <c r="J1688" s="11" t="n">
        <f aca="false">IF(OR(D1688="",D1687=""),"",D1688/D1687-1)</f>
        <v>-0.00552486187845302</v>
      </c>
      <c r="K1688" s="11" t="n">
        <f aca="false">IF(OR(E1688="",E1687=""),"",E1688/E1687-1)</f>
        <v>-0.00610395215488013</v>
      </c>
      <c r="L1688" s="11" t="n">
        <f aca="false">IF(OR(F1688="",F1687=""),"",F1688/F1687-1)</f>
        <v>0.00453890038242122</v>
      </c>
      <c r="M1688" s="11" t="n">
        <f aca="false">IF(OR(G1688="",G1687=""),"",G1688/G1687-1)</f>
        <v>-0.00928892598476072</v>
      </c>
      <c r="N1688" s="11" t="n">
        <f aca="false">IF(OR(H1688="",H1687=""),"",H1688/H1687-1)</f>
        <v>-0.0104733194517823</v>
      </c>
      <c r="O1688" s="11" t="n">
        <f aca="false">IF(I1688="","",I1688-B1688/252)</f>
        <v>-0.00193506956969965</v>
      </c>
      <c r="P1688" s="11" t="n">
        <f aca="false">IF(J1688="","",J1688-B1688/252)</f>
        <v>-0.00553041743400858</v>
      </c>
      <c r="Q1688" s="11" t="n">
        <f aca="false">IF(K1688="","",K1688-B1688/252)</f>
        <v>-0.00610950771043569</v>
      </c>
      <c r="R1688" s="11" t="n">
        <f aca="false">IF(L1688="","",L1688-B1688/252)</f>
        <v>0.00453334482686566</v>
      </c>
      <c r="S1688" s="11" t="n">
        <f aca="false">IF(M1688="","",M1688-B1688/252)</f>
        <v>-0.00929448154031628</v>
      </c>
      <c r="T1688" s="11" t="n">
        <f aca="false">IF(N1688="","",N1688-B1688/252)</f>
        <v>-0.0104788750073379</v>
      </c>
    </row>
    <row r="1689" customFormat="false" ht="15" hidden="false" customHeight="false" outlineLevel="0" collapsed="false">
      <c r="A1689" s="9" t="n">
        <f aca="false">'Prices (input)'!A1689</f>
        <v>41306</v>
      </c>
      <c r="B1689" s="10" t="n">
        <f aca="false">LOOKUP(A1689,'FedFunds (input)'!$A$3:$A$867,'FedFunds (input)'!$B$3:$B$867)/100</f>
        <v>0.0015</v>
      </c>
      <c r="C1689" s="10" t="n">
        <f aca="false">'Prices (input)'!B1689</f>
        <v>120.091</v>
      </c>
      <c r="D1689" s="10" t="n">
        <f aca="false">'Prices (input)'!C1689</f>
        <v>32.44</v>
      </c>
      <c r="E1689" s="10" t="n">
        <f aca="false">'Prices (input)'!D1689</f>
        <v>161.45</v>
      </c>
      <c r="F1689" s="10" t="n">
        <f aca="false">'Prices (input)'!E1689</f>
        <v>79.097</v>
      </c>
      <c r="G1689" s="10" t="n">
        <f aca="false">'Prices (input)'!F1689</f>
        <v>37.354</v>
      </c>
      <c r="H1689" s="10" t="n">
        <f aca="false">'Prices (input)'!G1689</f>
        <v>64.489</v>
      </c>
      <c r="I1689" s="11" t="n">
        <f aca="false">IF(OR(C1689="",C1688=""),"",C1689/C1688-1)</f>
        <v>0.00941405888830049</v>
      </c>
      <c r="J1689" s="11" t="n">
        <f aca="false">IF(OR(D1689="",D1688=""),"",D1689/D1688-1)</f>
        <v>0.00123456790123444</v>
      </c>
      <c r="K1689" s="11" t="n">
        <f aca="false">IF(OR(E1689="",E1688=""),"",E1689/E1688-1)</f>
        <v>0.00155086848635233</v>
      </c>
      <c r="L1689" s="11" t="n">
        <f aca="false">IF(OR(F1689="",F1688=""),"",F1689/F1688-1)</f>
        <v>-0.0127313803562291</v>
      </c>
      <c r="M1689" s="11" t="n">
        <f aca="false">IF(OR(G1689="",G1688=""),"",G1689/G1688-1)</f>
        <v>0.0151646918143276</v>
      </c>
      <c r="N1689" s="11" t="n">
        <f aca="false">IF(OR(H1689="",H1688=""),"",H1689/H1688-1)</f>
        <v>0.0127041457286432</v>
      </c>
      <c r="O1689" s="11" t="n">
        <f aca="false">IF(I1689="","",I1689-B1689/252)</f>
        <v>0.00940810650734811</v>
      </c>
      <c r="P1689" s="11" t="n">
        <f aca="false">IF(J1689="","",J1689-B1689/252)</f>
        <v>0.00122861552028206</v>
      </c>
      <c r="Q1689" s="11" t="n">
        <f aca="false">IF(K1689="","",K1689-B1689/252)</f>
        <v>0.00154491610539995</v>
      </c>
      <c r="R1689" s="11" t="n">
        <f aca="false">IF(L1689="","",L1689-B1689/252)</f>
        <v>-0.0127373327371815</v>
      </c>
      <c r="S1689" s="11" t="n">
        <f aca="false">IF(M1689="","",M1689-B1689/252)</f>
        <v>0.0151587394333752</v>
      </c>
      <c r="T1689" s="11" t="n">
        <f aca="false">IF(N1689="","",N1689-B1689/252)</f>
        <v>0.0126981933476908</v>
      </c>
    </row>
    <row r="1690" customFormat="false" ht="15" hidden="false" customHeight="false" outlineLevel="0" collapsed="false">
      <c r="A1690" s="9" t="n">
        <f aca="false">'Prices (input)'!A1690</f>
        <v>41309</v>
      </c>
      <c r="B1690" s="10" t="n">
        <f aca="false">LOOKUP(A1690,'FedFunds (input)'!$A$3:$A$867,'FedFunds (input)'!$B$3:$B$867)/100</f>
        <v>0.0015</v>
      </c>
      <c r="C1690" s="10" t="n">
        <f aca="false">'Prices (input)'!B1690</f>
        <v>118.756</v>
      </c>
      <c r="D1690" s="10" t="n">
        <f aca="false">'Prices (input)'!C1690</f>
        <v>32.56</v>
      </c>
      <c r="E1690" s="10" t="n">
        <f aca="false">'Prices (input)'!D1690</f>
        <v>162</v>
      </c>
      <c r="F1690" s="10" t="n">
        <f aca="false">'Prices (input)'!E1690</f>
        <v>80.11</v>
      </c>
      <c r="G1690" s="10" t="n">
        <f aca="false">'Prices (input)'!F1690</f>
        <v>37.482</v>
      </c>
      <c r="H1690" s="10" t="n">
        <f aca="false">'Prices (input)'!G1690</f>
        <v>63.545</v>
      </c>
      <c r="I1690" s="11" t="n">
        <f aca="false">IF(OR(C1690="",C1689=""),"",C1690/C1689-1)</f>
        <v>-0.0111165699344663</v>
      </c>
      <c r="J1690" s="11" t="n">
        <f aca="false">IF(OR(D1690="",D1689=""),"",D1690/D1689-1)</f>
        <v>0.00369913686806433</v>
      </c>
      <c r="K1690" s="11" t="n">
        <f aca="false">IF(OR(E1690="",E1689=""),"",E1690/E1689-1)</f>
        <v>0.00340662743883557</v>
      </c>
      <c r="L1690" s="11" t="n">
        <f aca="false">IF(OR(F1690="",F1689=""),"",F1690/F1689-1)</f>
        <v>0.0128070596862082</v>
      </c>
      <c r="M1690" s="11" t="n">
        <f aca="false">IF(OR(G1690="",G1689=""),"",G1690/G1689-1)</f>
        <v>0.00342667451946244</v>
      </c>
      <c r="N1690" s="11" t="n">
        <f aca="false">IF(OR(H1690="",H1689=""),"",H1690/H1689-1)</f>
        <v>-0.0146381553443223</v>
      </c>
      <c r="O1690" s="11" t="n">
        <f aca="false">IF(I1690="","",I1690-B1690/252)</f>
        <v>-0.0111225223154187</v>
      </c>
      <c r="P1690" s="11" t="n">
        <f aca="false">IF(J1690="","",J1690-B1690/252)</f>
        <v>0.00369318448711195</v>
      </c>
      <c r="Q1690" s="11" t="n">
        <f aca="false">IF(K1690="","",K1690-B1690/252)</f>
        <v>0.00340067505788319</v>
      </c>
      <c r="R1690" s="11" t="n">
        <f aca="false">IF(L1690="","",L1690-B1690/252)</f>
        <v>0.0128011073052558</v>
      </c>
      <c r="S1690" s="11" t="n">
        <f aca="false">IF(M1690="","",M1690-B1690/252)</f>
        <v>0.00342072213851006</v>
      </c>
      <c r="T1690" s="11" t="n">
        <f aca="false">IF(N1690="","",N1690-B1690/252)</f>
        <v>-0.0146441077252747</v>
      </c>
    </row>
    <row r="1691" customFormat="false" ht="15" hidden="false" customHeight="false" outlineLevel="0" collapsed="false">
      <c r="A1691" s="9" t="n">
        <f aca="false">'Prices (input)'!A1691</f>
        <v>41310</v>
      </c>
      <c r="B1691" s="10" t="n">
        <f aca="false">LOOKUP(A1691,'FedFunds (input)'!$A$3:$A$867,'FedFunds (input)'!$B$3:$B$867)/100</f>
        <v>0.0015</v>
      </c>
      <c r="C1691" s="10" t="n">
        <f aca="false">'Prices (input)'!B1691</f>
        <v>119.964</v>
      </c>
      <c r="D1691" s="10" t="n">
        <f aca="false">'Prices (input)'!C1691</f>
        <v>32.54</v>
      </c>
      <c r="E1691" s="10" t="n">
        <f aca="false">'Prices (input)'!D1691</f>
        <v>161.96</v>
      </c>
      <c r="F1691" s="10" t="n">
        <f aca="false">'Prices (input)'!E1691</f>
        <v>79.398</v>
      </c>
      <c r="G1691" s="10" t="n">
        <f aca="false">'Prices (input)'!F1691</f>
        <v>37.407</v>
      </c>
      <c r="H1691" s="10" t="n">
        <f aca="false">'Prices (input)'!G1691</f>
        <v>62.904</v>
      </c>
      <c r="I1691" s="11" t="n">
        <f aca="false">IF(OR(C1691="",C1690=""),"",C1691/C1690-1)</f>
        <v>0.0101721176193204</v>
      </c>
      <c r="J1691" s="11" t="n">
        <f aca="false">IF(OR(D1691="",D1690=""),"",D1691/D1690-1)</f>
        <v>-0.000614250614250689</v>
      </c>
      <c r="K1691" s="11" t="n">
        <f aca="false">IF(OR(E1691="",E1690=""),"",E1691/E1690-1)</f>
        <v>-0.000246913580246866</v>
      </c>
      <c r="L1691" s="11" t="n">
        <f aca="false">IF(OR(F1691="",F1690=""),"",F1691/F1690-1)</f>
        <v>-0.00888777930345774</v>
      </c>
      <c r="M1691" s="11" t="n">
        <f aca="false">IF(OR(G1691="",G1690=""),"",G1691/G1690-1)</f>
        <v>-0.00200096046102138</v>
      </c>
      <c r="N1691" s="11" t="n">
        <f aca="false">IF(OR(H1691="",H1690=""),"",H1691/H1690-1)</f>
        <v>-0.0100873396805413</v>
      </c>
      <c r="O1691" s="11" t="n">
        <f aca="false">IF(I1691="","",I1691-B1691/252)</f>
        <v>0.010166165238368</v>
      </c>
      <c r="P1691" s="11" t="n">
        <f aca="false">IF(J1691="","",J1691-B1691/252)</f>
        <v>-0.00062020299520307</v>
      </c>
      <c r="Q1691" s="11" t="n">
        <f aca="false">IF(K1691="","",K1691-B1691/252)</f>
        <v>-0.000252865961199247</v>
      </c>
      <c r="R1691" s="11" t="n">
        <f aca="false">IF(L1691="","",L1691-B1691/252)</f>
        <v>-0.00889373168441012</v>
      </c>
      <c r="S1691" s="11" t="n">
        <f aca="false">IF(M1691="","",M1691-B1691/252)</f>
        <v>-0.00200691284197376</v>
      </c>
      <c r="T1691" s="11" t="n">
        <f aca="false">IF(N1691="","",N1691-B1691/252)</f>
        <v>-0.0100932920614937</v>
      </c>
    </row>
    <row r="1692" customFormat="false" ht="15" hidden="false" customHeight="false" outlineLevel="0" collapsed="false">
      <c r="A1692" s="9" t="n">
        <f aca="false">'Prices (input)'!A1692</f>
        <v>41311</v>
      </c>
      <c r="B1692" s="10" t="n">
        <f aca="false">LOOKUP(A1692,'FedFunds (input)'!$A$3:$A$867,'FedFunds (input)'!$B$3:$B$867)/100</f>
        <v>0.0015</v>
      </c>
      <c r="C1692" s="10" t="n">
        <f aca="false">'Prices (input)'!B1692</f>
        <v>120.051</v>
      </c>
      <c r="D1692" s="10" t="n">
        <f aca="false">'Prices (input)'!C1692</f>
        <v>32.64</v>
      </c>
      <c r="E1692" s="10" t="n">
        <f aca="false">'Prices (input)'!D1692</f>
        <v>162.39</v>
      </c>
      <c r="F1692" s="10" t="n">
        <f aca="false">'Prices (input)'!E1692</f>
        <v>80.042</v>
      </c>
      <c r="G1692" s="10" t="n">
        <f aca="false">'Prices (input)'!F1692</f>
        <v>37.637</v>
      </c>
      <c r="H1692" s="10" t="n">
        <f aca="false">'Prices (input)'!G1692</f>
        <v>62.601</v>
      </c>
      <c r="I1692" s="11" t="n">
        <f aca="false">IF(OR(C1692="",C1691=""),"",C1692/C1691-1)</f>
        <v>0.000725217565269665</v>
      </c>
      <c r="J1692" s="11" t="n">
        <f aca="false">IF(OR(D1692="",D1691=""),"",D1692/D1691-1)</f>
        <v>0.00307314074984633</v>
      </c>
      <c r="K1692" s="11" t="n">
        <f aca="false">IF(OR(E1692="",E1691=""),"",E1692/E1691-1)</f>
        <v>0.00265497653741642</v>
      </c>
      <c r="L1692" s="11" t="n">
        <f aca="false">IF(OR(F1692="",F1691=""),"",F1692/F1691-1)</f>
        <v>0.00811103554245696</v>
      </c>
      <c r="M1692" s="11" t="n">
        <f aca="false">IF(OR(G1692="",G1691=""),"",G1692/G1691-1)</f>
        <v>0.00614858181623768</v>
      </c>
      <c r="N1692" s="11" t="n">
        <f aca="false">IF(OR(H1692="",H1691=""),"",H1692/H1691-1)</f>
        <v>-0.00481686379244573</v>
      </c>
      <c r="O1692" s="11" t="n">
        <f aca="false">IF(I1692="","",I1692-B1692/252)</f>
        <v>0.000719265184317284</v>
      </c>
      <c r="P1692" s="11" t="n">
        <f aca="false">IF(J1692="","",J1692-B1692/252)</f>
        <v>0.00306718836889395</v>
      </c>
      <c r="Q1692" s="11" t="n">
        <f aca="false">IF(K1692="","",K1692-B1692/252)</f>
        <v>0.00264902415646404</v>
      </c>
      <c r="R1692" s="11" t="n">
        <f aca="false">IF(L1692="","",L1692-B1692/252)</f>
        <v>0.00810508316150458</v>
      </c>
      <c r="S1692" s="11" t="n">
        <f aca="false">IF(M1692="","",M1692-B1692/252)</f>
        <v>0.00614262943528529</v>
      </c>
      <c r="T1692" s="11" t="n">
        <f aca="false">IF(N1692="","",N1692-B1692/252)</f>
        <v>-0.00482281617339811</v>
      </c>
    </row>
    <row r="1693" customFormat="false" ht="15" hidden="false" customHeight="false" outlineLevel="0" collapsed="false">
      <c r="A1693" s="9" t="n">
        <f aca="false">'Prices (input)'!A1693</f>
        <v>41312</v>
      </c>
      <c r="B1693" s="10" t="n">
        <f aca="false">LOOKUP(A1693,'FedFunds (input)'!$A$3:$A$867,'FedFunds (input)'!$B$3:$B$867)/100</f>
        <v>0.0015</v>
      </c>
      <c r="C1693" s="10" t="n">
        <f aca="false">'Prices (input)'!B1693</f>
        <v>119.868</v>
      </c>
      <c r="D1693" s="10" t="n">
        <f aca="false">'Prices (input)'!C1693</f>
        <v>32.52</v>
      </c>
      <c r="E1693" s="10" t="n">
        <f aca="false">'Prices (input)'!D1693</f>
        <v>161.84</v>
      </c>
      <c r="F1693" s="10" t="n">
        <f aca="false">'Prices (input)'!E1693</f>
        <v>79.85</v>
      </c>
      <c r="G1693" s="10" t="n">
        <f aca="false">'Prices (input)'!F1693</f>
        <v>37.717</v>
      </c>
      <c r="H1693" s="10" t="n">
        <f aca="false">'Prices (input)'!G1693</f>
        <v>62.5</v>
      </c>
      <c r="I1693" s="11" t="n">
        <f aca="false">IF(OR(C1693="",C1692=""),"",C1693/C1692-1)</f>
        <v>-0.00152435215033619</v>
      </c>
      <c r="J1693" s="11" t="n">
        <f aca="false">IF(OR(D1693="",D1692=""),"",D1693/D1692-1)</f>
        <v>-0.00367647058823517</v>
      </c>
      <c r="K1693" s="11" t="n">
        <f aca="false">IF(OR(E1693="",E1692=""),"",E1693/E1692-1)</f>
        <v>-0.00338690806084108</v>
      </c>
      <c r="L1693" s="11" t="n">
        <f aca="false">IF(OR(F1693="",F1692=""),"",F1693/F1692-1)</f>
        <v>-0.00239874066115298</v>
      </c>
      <c r="M1693" s="11" t="n">
        <f aca="false">IF(OR(G1693="",G1692=""),"",G1693/G1692-1)</f>
        <v>0.00212556792517993</v>
      </c>
      <c r="N1693" s="11" t="n">
        <f aca="false">IF(OR(H1693="",H1692=""),"",H1693/H1692-1)</f>
        <v>-0.00161339275730421</v>
      </c>
      <c r="O1693" s="11" t="n">
        <f aca="false">IF(I1693="","",I1693-B1693/252)</f>
        <v>-0.00153030453128858</v>
      </c>
      <c r="P1693" s="11" t="n">
        <f aca="false">IF(J1693="","",J1693-B1693/252)</f>
        <v>-0.00368242296918755</v>
      </c>
      <c r="Q1693" s="11" t="n">
        <f aca="false">IF(K1693="","",K1693-B1693/252)</f>
        <v>-0.00339286044179346</v>
      </c>
      <c r="R1693" s="11" t="n">
        <f aca="false">IF(L1693="","",L1693-B1693/252)</f>
        <v>-0.00240469304210536</v>
      </c>
      <c r="S1693" s="11" t="n">
        <f aca="false">IF(M1693="","",M1693-B1693/252)</f>
        <v>0.00211961554422755</v>
      </c>
      <c r="T1693" s="11" t="n">
        <f aca="false">IF(N1693="","",N1693-B1693/252)</f>
        <v>-0.00161934513825659</v>
      </c>
    </row>
    <row r="1694" customFormat="false" ht="15" hidden="false" customHeight="false" outlineLevel="0" collapsed="false">
      <c r="A1694" s="9" t="n">
        <f aca="false">'Prices (input)'!A1694</f>
        <v>41313</v>
      </c>
      <c r="B1694" s="10" t="n">
        <f aca="false">LOOKUP(A1694,'FedFunds (input)'!$A$3:$A$867,'FedFunds (input)'!$B$3:$B$867)/100</f>
        <v>0.0015</v>
      </c>
      <c r="C1694" s="10" t="n">
        <f aca="false">'Prices (input)'!B1694</f>
        <v>120.535</v>
      </c>
      <c r="D1694" s="10" t="n">
        <f aca="false">'Prices (input)'!C1694</f>
        <v>32.46</v>
      </c>
      <c r="E1694" s="10" t="n">
        <f aca="false">'Prices (input)'!D1694</f>
        <v>161.57</v>
      </c>
      <c r="F1694" s="10" t="n">
        <f aca="false">'Prices (input)'!E1694</f>
        <v>80.165</v>
      </c>
      <c r="G1694" s="10" t="n">
        <f aca="false">'Prices (input)'!F1694</f>
        <v>37.477</v>
      </c>
      <c r="H1694" s="10" t="n">
        <f aca="false">'Prices (input)'!G1694</f>
        <v>62.298</v>
      </c>
      <c r="I1694" s="11" t="n">
        <f aca="false">IF(OR(C1694="",C1693=""),"",C1694/C1693-1)</f>
        <v>0.00556445423298957</v>
      </c>
      <c r="J1694" s="11" t="n">
        <f aca="false">IF(OR(D1694="",D1693=""),"",D1694/D1693-1)</f>
        <v>-0.00184501845018459</v>
      </c>
      <c r="K1694" s="11" t="n">
        <f aca="false">IF(OR(E1694="",E1693=""),"",E1694/E1693-1)</f>
        <v>-0.00166831438457737</v>
      </c>
      <c r="L1694" s="11" t="n">
        <f aca="false">IF(OR(F1694="",F1693=""),"",F1694/F1693-1)</f>
        <v>0.00394489668127762</v>
      </c>
      <c r="M1694" s="11" t="n">
        <f aca="false">IF(OR(G1694="",G1693=""),"",G1694/G1693-1)</f>
        <v>-0.00636317840761469</v>
      </c>
      <c r="N1694" s="11" t="n">
        <f aca="false">IF(OR(H1694="",H1693=""),"",H1694/H1693-1)</f>
        <v>-0.00323200000000001</v>
      </c>
      <c r="O1694" s="11" t="n">
        <f aca="false">IF(I1694="","",I1694-B1694/252)</f>
        <v>0.00555850185203719</v>
      </c>
      <c r="P1694" s="11" t="n">
        <f aca="false">IF(J1694="","",J1694-B1694/252)</f>
        <v>-0.00185097083113697</v>
      </c>
      <c r="Q1694" s="11" t="n">
        <f aca="false">IF(K1694="","",K1694-B1694/252)</f>
        <v>-0.00167426676552976</v>
      </c>
      <c r="R1694" s="11" t="n">
        <f aca="false">IF(L1694="","",L1694-B1694/252)</f>
        <v>0.00393894430032524</v>
      </c>
      <c r="S1694" s="11" t="n">
        <f aca="false">IF(M1694="","",M1694-B1694/252)</f>
        <v>-0.00636913078856707</v>
      </c>
      <c r="T1694" s="11" t="n">
        <f aca="false">IF(N1694="","",N1694-B1694/252)</f>
        <v>-0.00323795238095239</v>
      </c>
    </row>
    <row r="1695" customFormat="false" ht="15" hidden="false" customHeight="false" outlineLevel="0" collapsed="false">
      <c r="A1695" s="9" t="n">
        <f aca="false">'Prices (input)'!A1695</f>
        <v>41316</v>
      </c>
      <c r="B1695" s="10" t="n">
        <f aca="false">LOOKUP(A1695,'FedFunds (input)'!$A$3:$A$867,'FedFunds (input)'!$B$3:$B$867)/100</f>
        <v>0.0015</v>
      </c>
      <c r="C1695" s="10" t="n">
        <f aca="false">'Prices (input)'!B1695</f>
        <v>120.52</v>
      </c>
      <c r="D1695" s="10" t="n">
        <f aca="false">'Prices (input)'!C1695</f>
        <v>32.1</v>
      </c>
      <c r="E1695" s="10" t="n">
        <f aca="false">'Prices (input)'!D1695</f>
        <v>159.7</v>
      </c>
      <c r="F1695" s="10" t="n">
        <f aca="false">'Prices (input)'!E1695</f>
        <v>80.124</v>
      </c>
      <c r="G1695" s="10" t="n">
        <f aca="false">'Prices (input)'!F1695</f>
        <v>36.717</v>
      </c>
      <c r="H1695" s="10" t="n">
        <f aca="false">'Prices (input)'!G1695</f>
        <v>60.809</v>
      </c>
      <c r="I1695" s="11" t="n">
        <f aca="false">IF(OR(C1695="",C1694=""),"",C1695/C1694-1)</f>
        <v>-0.000124445181897359</v>
      </c>
      <c r="J1695" s="11" t="n">
        <f aca="false">IF(OR(D1695="",D1694=""),"",D1695/D1694-1)</f>
        <v>-0.011090573012939</v>
      </c>
      <c r="K1695" s="11" t="n">
        <f aca="false">IF(OR(E1695="",E1694=""),"",E1695/E1694-1)</f>
        <v>-0.0115739308039859</v>
      </c>
      <c r="L1695" s="11" t="n">
        <f aca="false">IF(OR(F1695="",F1694=""),"",F1695/F1694-1)</f>
        <v>-0.000511445144389833</v>
      </c>
      <c r="M1695" s="11" t="n">
        <f aca="false">IF(OR(G1695="",G1694=""),"",G1695/G1694-1)</f>
        <v>-0.0202791045174373</v>
      </c>
      <c r="N1695" s="11" t="n">
        <f aca="false">IF(OR(H1695="",H1694=""),"",H1695/H1694-1)</f>
        <v>-0.0239012488362388</v>
      </c>
      <c r="O1695" s="11" t="n">
        <f aca="false">IF(I1695="","",I1695-B1695/252)</f>
        <v>-0.00013039756284974</v>
      </c>
      <c r="P1695" s="11" t="n">
        <f aca="false">IF(J1695="","",J1695-B1695/252)</f>
        <v>-0.0110965253938914</v>
      </c>
      <c r="Q1695" s="11" t="n">
        <f aca="false">IF(K1695="","",K1695-B1695/252)</f>
        <v>-0.0115798831849383</v>
      </c>
      <c r="R1695" s="11" t="n">
        <f aca="false">IF(L1695="","",L1695-B1695/252)</f>
        <v>-0.000517397525342214</v>
      </c>
      <c r="S1695" s="11" t="n">
        <f aca="false">IF(M1695="","",M1695-B1695/252)</f>
        <v>-0.0202850568983897</v>
      </c>
      <c r="T1695" s="11" t="n">
        <f aca="false">IF(N1695="","",N1695-B1695/252)</f>
        <v>-0.0239072012171912</v>
      </c>
    </row>
    <row r="1696" customFormat="false" ht="15" hidden="false" customHeight="false" outlineLevel="0" collapsed="false">
      <c r="A1696" s="9" t="n">
        <f aca="false">'Prices (input)'!A1696</f>
        <v>41317</v>
      </c>
      <c r="B1696" s="10" t="n">
        <f aca="false">LOOKUP(A1696,'FedFunds (input)'!$A$3:$A$867,'FedFunds (input)'!$B$3:$B$867)/100</f>
        <v>0.0015</v>
      </c>
      <c r="C1696" s="10" t="n">
        <f aca="false">'Prices (input)'!B1696</f>
        <v>120.718</v>
      </c>
      <c r="D1696" s="10" t="n">
        <f aca="false">'Prices (input)'!C1696</f>
        <v>32.12</v>
      </c>
      <c r="E1696" s="10" t="n">
        <f aca="false">'Prices (input)'!D1696</f>
        <v>159.89</v>
      </c>
      <c r="F1696" s="10" t="n">
        <f aca="false">'Prices (input)'!E1696</f>
        <v>79.912</v>
      </c>
      <c r="G1696" s="10" t="n">
        <f aca="false">'Prices (input)'!F1696</f>
        <v>37.079</v>
      </c>
      <c r="H1696" s="10" t="n">
        <f aca="false">'Prices (input)'!G1696</f>
        <v>60.612</v>
      </c>
      <c r="I1696" s="11" t="n">
        <f aca="false">IF(OR(C1696="",C1695=""),"",C1696/C1695-1)</f>
        <v>0.00164288084965158</v>
      </c>
      <c r="J1696" s="11" t="n">
        <f aca="false">IF(OR(D1696="",D1695=""),"",D1696/D1695-1)</f>
        <v>0.000623052959501491</v>
      </c>
      <c r="K1696" s="11" t="n">
        <f aca="false">IF(OR(E1696="",E1695=""),"",E1696/E1695-1)</f>
        <v>0.00118973074514717</v>
      </c>
      <c r="L1696" s="11" t="n">
        <f aca="false">IF(OR(F1696="",F1695=""),"",F1696/F1695-1)</f>
        <v>-0.00264589885677191</v>
      </c>
      <c r="M1696" s="11" t="n">
        <f aca="false">IF(OR(G1696="",G1695=""),"",G1696/G1695-1)</f>
        <v>0.00985919328921203</v>
      </c>
      <c r="N1696" s="11" t="n">
        <f aca="false">IF(OR(H1696="",H1695=""),"",H1696/H1695-1)</f>
        <v>-0.00323965202519361</v>
      </c>
      <c r="O1696" s="11" t="n">
        <f aca="false">IF(I1696="","",I1696-B1696/252)</f>
        <v>0.0016369284686992</v>
      </c>
      <c r="P1696" s="11" t="n">
        <f aca="false">IF(J1696="","",J1696-B1696/252)</f>
        <v>0.00061710057854911</v>
      </c>
      <c r="Q1696" s="11" t="n">
        <f aca="false">IF(K1696="","",K1696-B1696/252)</f>
        <v>0.00118377836419479</v>
      </c>
      <c r="R1696" s="11" t="n">
        <f aca="false">IF(L1696="","",L1696-B1696/252)</f>
        <v>-0.00265185123772429</v>
      </c>
      <c r="S1696" s="11" t="n">
        <f aca="false">IF(M1696="","",M1696-B1696/252)</f>
        <v>0.00985324090825965</v>
      </c>
      <c r="T1696" s="11" t="n">
        <f aca="false">IF(N1696="","",N1696-B1696/252)</f>
        <v>-0.00324560440614599</v>
      </c>
    </row>
    <row r="1697" customFormat="false" ht="15" hidden="false" customHeight="false" outlineLevel="0" collapsed="false">
      <c r="A1697" s="9" t="n">
        <f aca="false">'Prices (input)'!A1697</f>
        <v>41318</v>
      </c>
      <c r="B1697" s="10" t="n">
        <f aca="false">LOOKUP(A1697,'FedFunds (input)'!$A$3:$A$867,'FedFunds (input)'!$B$3:$B$867)/100</f>
        <v>0.0015</v>
      </c>
      <c r="C1697" s="10" t="n">
        <f aca="false">'Prices (input)'!B1697</f>
        <v>120.837</v>
      </c>
      <c r="D1697" s="10" t="n">
        <f aca="false">'Prices (input)'!C1697</f>
        <v>31.96</v>
      </c>
      <c r="E1697" s="10" t="n">
        <f aca="false">'Prices (input)'!D1697</f>
        <v>159.05</v>
      </c>
      <c r="F1697" s="10" t="n">
        <f aca="false">'Prices (input)'!E1697</f>
        <v>79.268</v>
      </c>
      <c r="G1697" s="10" t="n">
        <f aca="false">'Prices (input)'!F1697</f>
        <v>36.478</v>
      </c>
      <c r="H1697" s="10" t="n">
        <f aca="false">'Prices (input)'!G1697</f>
        <v>60.039</v>
      </c>
      <c r="I1697" s="11" t="n">
        <f aca="false">IF(OR(C1697="",C1696=""),"",C1697/C1696-1)</f>
        <v>0.000985768485230132</v>
      </c>
      <c r="J1697" s="11" t="n">
        <f aca="false">IF(OR(D1697="",D1696=""),"",D1697/D1696-1)</f>
        <v>-0.00498132004981311</v>
      </c>
      <c r="K1697" s="11" t="n">
        <f aca="false">IF(OR(E1697="",E1696=""),"",E1697/E1696-1)</f>
        <v>-0.00525361185815232</v>
      </c>
      <c r="L1697" s="11" t="n">
        <f aca="false">IF(OR(F1697="",F1696=""),"",F1697/F1696-1)</f>
        <v>-0.00805886475122641</v>
      </c>
      <c r="M1697" s="11" t="n">
        <f aca="false">IF(OR(G1697="",G1696=""),"",G1697/G1696-1)</f>
        <v>-0.0162086356158472</v>
      </c>
      <c r="N1697" s="11" t="n">
        <f aca="false">IF(OR(H1697="",H1696=""),"",H1697/H1696-1)</f>
        <v>-0.00945357354979215</v>
      </c>
      <c r="O1697" s="11" t="n">
        <f aca="false">IF(I1697="","",I1697-B1697/252)</f>
        <v>0.000979816104277751</v>
      </c>
      <c r="P1697" s="11" t="n">
        <f aca="false">IF(J1697="","",J1697-B1697/252)</f>
        <v>-0.00498727243076549</v>
      </c>
      <c r="Q1697" s="11" t="n">
        <f aca="false">IF(K1697="","",K1697-B1697/252)</f>
        <v>-0.0052595642391047</v>
      </c>
      <c r="R1697" s="11" t="n">
        <f aca="false">IF(L1697="","",L1697-B1697/252)</f>
        <v>-0.00806481713217879</v>
      </c>
      <c r="S1697" s="11" t="n">
        <f aca="false">IF(M1697="","",M1697-B1697/252)</f>
        <v>-0.0162145879967996</v>
      </c>
      <c r="T1697" s="11" t="n">
        <f aca="false">IF(N1697="","",N1697-B1697/252)</f>
        <v>-0.00945952593074453</v>
      </c>
    </row>
    <row r="1698" customFormat="false" ht="15" hidden="false" customHeight="false" outlineLevel="0" collapsed="false">
      <c r="A1698" s="9" t="n">
        <f aca="false">'Prices (input)'!A1698</f>
        <v>41319</v>
      </c>
      <c r="B1698" s="10" t="n">
        <f aca="false">LOOKUP(A1698,'FedFunds (input)'!$A$3:$A$867,'FedFunds (input)'!$B$3:$B$867)/100</f>
        <v>0.0015</v>
      </c>
      <c r="C1698" s="10" t="n">
        <f aca="false">'Prices (input)'!B1698</f>
        <v>120.94</v>
      </c>
      <c r="D1698" s="10" t="n">
        <f aca="false">'Prices (input)'!C1698</f>
        <v>31.8</v>
      </c>
      <c r="E1698" s="10" t="n">
        <f aca="false">'Prices (input)'!D1698</f>
        <v>158.35</v>
      </c>
      <c r="F1698" s="10" t="n">
        <f aca="false">'Prices (input)'!E1698</f>
        <v>79.98</v>
      </c>
      <c r="G1698" s="10" t="n">
        <f aca="false">'Prices (input)'!F1698</f>
        <v>36.624</v>
      </c>
      <c r="H1698" s="10" t="n">
        <f aca="false">'Prices (input)'!G1698</f>
        <v>59.702</v>
      </c>
      <c r="I1698" s="11" t="n">
        <f aca="false">IF(OR(C1698="",C1697=""),"",C1698/C1697-1)</f>
        <v>0.000852387927538612</v>
      </c>
      <c r="J1698" s="11" t="n">
        <f aca="false">IF(OR(D1698="",D1697=""),"",D1698/D1697-1)</f>
        <v>-0.00500625782227782</v>
      </c>
      <c r="K1698" s="11" t="n">
        <f aca="false">IF(OR(E1698="",E1697=""),"",E1698/E1697-1)</f>
        <v>-0.00440113171958512</v>
      </c>
      <c r="L1698" s="11" t="n">
        <f aca="false">IF(OR(F1698="",F1697=""),"",F1698/F1697-1)</f>
        <v>0.00898218701115217</v>
      </c>
      <c r="M1698" s="11" t="n">
        <f aca="false">IF(OR(G1698="",G1697=""),"",G1698/G1697-1)</f>
        <v>0.00400241241296118</v>
      </c>
      <c r="N1698" s="11" t="n">
        <f aca="false">IF(OR(H1698="",H1697=""),"",H1698/H1697-1)</f>
        <v>-0.00561301820483362</v>
      </c>
      <c r="O1698" s="11" t="n">
        <f aca="false">IF(I1698="","",I1698-B1698/252)</f>
        <v>0.000846435546586231</v>
      </c>
      <c r="P1698" s="11" t="n">
        <f aca="false">IF(J1698="","",J1698-B1698/252)</f>
        <v>-0.0050122102032302</v>
      </c>
      <c r="Q1698" s="11" t="n">
        <f aca="false">IF(K1698="","",K1698-B1698/252)</f>
        <v>-0.0044070841005375</v>
      </c>
      <c r="R1698" s="11" t="n">
        <f aca="false">IF(L1698="","",L1698-B1698/252)</f>
        <v>0.00897623463019978</v>
      </c>
      <c r="S1698" s="11" t="n">
        <f aca="false">IF(M1698="","",M1698-B1698/252)</f>
        <v>0.0039964600320088</v>
      </c>
      <c r="T1698" s="11" t="n">
        <f aca="false">IF(N1698="","",N1698-B1698/252)</f>
        <v>-0.005618970585786</v>
      </c>
    </row>
    <row r="1699" customFormat="false" ht="15" hidden="false" customHeight="false" outlineLevel="0" collapsed="false">
      <c r="A1699" s="9" t="n">
        <f aca="false">'Prices (input)'!A1699</f>
        <v>41320</v>
      </c>
      <c r="B1699" s="10" t="n">
        <f aca="false">LOOKUP(A1699,'FedFunds (input)'!$A$3:$A$867,'FedFunds (input)'!$B$3:$B$867)/100</f>
        <v>0.0015</v>
      </c>
      <c r="C1699" s="10" t="n">
        <f aca="false">'Prices (input)'!B1699</f>
        <v>120.828</v>
      </c>
      <c r="D1699" s="10" t="n">
        <f aca="false">'Prices (input)'!C1699</f>
        <v>31.28</v>
      </c>
      <c r="E1699" s="10" t="n">
        <f aca="false">'Prices (input)'!D1699</f>
        <v>155.76</v>
      </c>
      <c r="F1699" s="10" t="n">
        <f aca="false">'Prices (input)'!E1699</f>
        <v>79.747</v>
      </c>
      <c r="G1699" s="10" t="n">
        <f aca="false">'Prices (input)'!F1699</f>
        <v>35.318</v>
      </c>
      <c r="H1699" s="10" t="n">
        <f aca="false">'Prices (input)'!G1699</f>
        <v>58.05</v>
      </c>
      <c r="I1699" s="11" t="n">
        <f aca="false">IF(OR(C1699="",C1698=""),"",C1699/C1698-1)</f>
        <v>-0.000926079047461559</v>
      </c>
      <c r="J1699" s="11" t="n">
        <f aca="false">IF(OR(D1699="",D1698=""),"",D1699/D1698-1)</f>
        <v>-0.0163522012578616</v>
      </c>
      <c r="K1699" s="11" t="n">
        <f aca="false">IF(OR(E1699="",E1698=""),"",E1699/E1698-1)</f>
        <v>-0.0163561730344175</v>
      </c>
      <c r="L1699" s="11" t="n">
        <f aca="false">IF(OR(F1699="",F1698=""),"",F1699/F1698-1)</f>
        <v>-0.00291322830707685</v>
      </c>
      <c r="M1699" s="11" t="n">
        <f aca="false">IF(OR(G1699="",G1698=""),"",G1699/G1698-1)</f>
        <v>-0.0356596767147227</v>
      </c>
      <c r="N1699" s="11" t="n">
        <f aca="false">IF(OR(H1699="",H1698=""),"",H1699/H1698-1)</f>
        <v>-0.0276707647984993</v>
      </c>
      <c r="O1699" s="11" t="n">
        <f aca="false">IF(I1699="","",I1699-B1699/252)</f>
        <v>-0.00093203142841394</v>
      </c>
      <c r="P1699" s="11" t="n">
        <f aca="false">IF(J1699="","",J1699-B1699/252)</f>
        <v>-0.016358153638814</v>
      </c>
      <c r="Q1699" s="11" t="n">
        <f aca="false">IF(K1699="","",K1699-B1699/252)</f>
        <v>-0.0163621254153699</v>
      </c>
      <c r="R1699" s="11" t="n">
        <f aca="false">IF(L1699="","",L1699-B1699/252)</f>
        <v>-0.00291918068802923</v>
      </c>
      <c r="S1699" s="11" t="n">
        <f aca="false">IF(M1699="","",M1699-B1699/252)</f>
        <v>-0.0356656290956751</v>
      </c>
      <c r="T1699" s="11" t="n">
        <f aca="false">IF(N1699="","",N1699-B1699/252)</f>
        <v>-0.0276767171794517</v>
      </c>
    </row>
    <row r="1700" customFormat="false" ht="15" hidden="false" customHeight="false" outlineLevel="0" collapsed="false">
      <c r="A1700" s="9" t="n">
        <f aca="false">'Prices (input)'!A1700</f>
        <v>41324</v>
      </c>
      <c r="B1700" s="10" t="n">
        <f aca="false">LOOKUP(A1700,'FedFunds (input)'!$A$3:$A$867,'FedFunds (input)'!$B$3:$B$867)/100</f>
        <v>0.0015</v>
      </c>
      <c r="C1700" s="10" t="n">
        <f aca="false">'Prices (input)'!B1700</f>
        <v>121.679</v>
      </c>
      <c r="D1700" s="10" t="n">
        <f aca="false">'Prices (input)'!C1700</f>
        <v>31.22</v>
      </c>
      <c r="E1700" s="10" t="n">
        <f aca="false">'Prices (input)'!D1700</f>
        <v>155.34</v>
      </c>
      <c r="F1700" s="10" t="n">
        <f aca="false">'Prices (input)'!E1700</f>
        <v>79.364</v>
      </c>
      <c r="G1700" s="10" t="n">
        <f aca="false">'Prices (input)'!F1700</f>
        <v>34.858</v>
      </c>
      <c r="H1700" s="10" t="n">
        <f aca="false">'Prices (input)'!G1700</f>
        <v>56.095</v>
      </c>
      <c r="I1700" s="11" t="n">
        <f aca="false">IF(OR(C1700="",C1699=""),"",C1700/C1699-1)</f>
        <v>0.00704306948720501</v>
      </c>
      <c r="J1700" s="11" t="n">
        <f aca="false">IF(OR(D1700="",D1699=""),"",D1700/D1699-1)</f>
        <v>-0.001918158567775</v>
      </c>
      <c r="K1700" s="11" t="n">
        <f aca="false">IF(OR(E1700="",E1699=""),"",E1700/E1699-1)</f>
        <v>-0.00269645608628655</v>
      </c>
      <c r="L1700" s="11" t="n">
        <f aca="false">IF(OR(F1700="",F1699=""),"",F1700/F1699-1)</f>
        <v>-0.00480268850238874</v>
      </c>
      <c r="M1700" s="11" t="n">
        <f aca="false">IF(OR(G1700="",G1699=""),"",G1700/G1699-1)</f>
        <v>-0.0130245200747494</v>
      </c>
      <c r="N1700" s="11" t="n">
        <f aca="false">IF(OR(H1700="",H1699=""),"",H1700/H1699-1)</f>
        <v>-0.033677863910422</v>
      </c>
      <c r="O1700" s="11" t="n">
        <f aca="false">IF(I1700="","",I1700-B1700/252)</f>
        <v>0.00703711710625263</v>
      </c>
      <c r="P1700" s="11" t="n">
        <f aca="false">IF(J1700="","",J1700-B1700/252)</f>
        <v>-0.00192411094872738</v>
      </c>
      <c r="Q1700" s="11" t="n">
        <f aca="false">IF(K1700="","",K1700-B1700/252)</f>
        <v>-0.00270240846723893</v>
      </c>
      <c r="R1700" s="11" t="n">
        <f aca="false">IF(L1700="","",L1700-B1700/252)</f>
        <v>-0.00480864088334112</v>
      </c>
      <c r="S1700" s="11" t="n">
        <f aca="false">IF(M1700="","",M1700-B1700/252)</f>
        <v>-0.0130304724557018</v>
      </c>
      <c r="T1700" s="11" t="n">
        <f aca="false">IF(N1700="","",N1700-B1700/252)</f>
        <v>-0.0336838162913744</v>
      </c>
    </row>
    <row r="1701" customFormat="false" ht="15" hidden="false" customHeight="false" outlineLevel="0" collapsed="false">
      <c r="A1701" s="9" t="n">
        <f aca="false">'Prices (input)'!A1701</f>
        <v>41325</v>
      </c>
      <c r="B1701" s="10" t="n">
        <f aca="false">LOOKUP(A1701,'FedFunds (input)'!$A$3:$A$867,'FedFunds (input)'!$B$3:$B$867)/100</f>
        <v>0.0015</v>
      </c>
      <c r="C1701" s="10" t="n">
        <f aca="false">'Prices (input)'!B1701</f>
        <v>120.162</v>
      </c>
      <c r="D1701" s="10" t="n">
        <f aca="false">'Prices (input)'!C1701</f>
        <v>30.42</v>
      </c>
      <c r="E1701" s="10" t="n">
        <f aca="false">'Prices (input)'!D1701</f>
        <v>151.44</v>
      </c>
      <c r="F1701" s="10" t="n">
        <f aca="false">'Prices (input)'!E1701</f>
        <v>79.59</v>
      </c>
      <c r="G1701" s="10" t="n">
        <f aca="false">'Prices (input)'!F1701</f>
        <v>33.186</v>
      </c>
      <c r="H1701" s="10" t="n">
        <f aca="false">'Prices (input)'!G1701</f>
        <v>53.296</v>
      </c>
      <c r="I1701" s="11" t="n">
        <f aca="false">IF(OR(C1701="",C1700=""),"",C1701/C1700-1)</f>
        <v>-0.0124672293493536</v>
      </c>
      <c r="J1701" s="11" t="n">
        <f aca="false">IF(OR(D1701="",D1700=""),"",D1701/D1700-1)</f>
        <v>-0.0256245996156309</v>
      </c>
      <c r="K1701" s="11" t="n">
        <f aca="false">IF(OR(E1701="",E1700=""),"",E1701/E1700-1)</f>
        <v>-0.0251062186172267</v>
      </c>
      <c r="L1701" s="11" t="n">
        <f aca="false">IF(OR(F1701="",F1700=""),"",F1701/F1700-1)</f>
        <v>0.00284763872788663</v>
      </c>
      <c r="M1701" s="11" t="n">
        <f aca="false">IF(OR(G1701="",G1700=""),"",G1701/G1700-1)</f>
        <v>-0.0479660336221239</v>
      </c>
      <c r="N1701" s="11" t="n">
        <f aca="false">IF(OR(H1701="",H1700=""),"",H1701/H1700-1)</f>
        <v>-0.0498974953204385</v>
      </c>
      <c r="O1701" s="11" t="n">
        <f aca="false">IF(I1701="","",I1701-B1701/252)</f>
        <v>-0.012473181730306</v>
      </c>
      <c r="P1701" s="11" t="n">
        <f aca="false">IF(J1701="","",J1701-B1701/252)</f>
        <v>-0.0256305519965833</v>
      </c>
      <c r="Q1701" s="11" t="n">
        <f aca="false">IF(K1701="","",K1701-B1701/252)</f>
        <v>-0.0251121709981791</v>
      </c>
      <c r="R1701" s="11" t="n">
        <f aca="false">IF(L1701="","",L1701-B1701/252)</f>
        <v>0.00284168634693424</v>
      </c>
      <c r="S1701" s="11" t="n">
        <f aca="false">IF(M1701="","",M1701-B1701/252)</f>
        <v>-0.0479719860030763</v>
      </c>
      <c r="T1701" s="11" t="n">
        <f aca="false">IF(N1701="","",N1701-B1701/252)</f>
        <v>-0.0499034477013909</v>
      </c>
    </row>
    <row r="1702" customFormat="false" ht="15" hidden="false" customHeight="false" outlineLevel="0" collapsed="false">
      <c r="A1702" s="9" t="n">
        <f aca="false">'Prices (input)'!A1702</f>
        <v>41326</v>
      </c>
      <c r="B1702" s="10" t="n">
        <f aca="false">LOOKUP(A1702,'FedFunds (input)'!$A$3:$A$867,'FedFunds (input)'!$B$3:$B$867)/100</f>
        <v>0.0015</v>
      </c>
      <c r="C1702" s="10" t="n">
        <f aca="false">'Prices (input)'!B1702</f>
        <v>119.447</v>
      </c>
      <c r="D1702" s="10" t="n">
        <f aca="false">'Prices (input)'!C1702</f>
        <v>30.64</v>
      </c>
      <c r="E1702" s="10" t="n">
        <f aca="false">'Prices (input)'!D1702</f>
        <v>152.62</v>
      </c>
      <c r="F1702" s="10" t="n">
        <f aca="false">'Prices (input)'!E1702</f>
        <v>80.062</v>
      </c>
      <c r="G1702" s="10" t="n">
        <f aca="false">'Prices (input)'!F1702</f>
        <v>33.717</v>
      </c>
      <c r="H1702" s="10" t="n">
        <f aca="false">'Prices (input)'!G1702</f>
        <v>53.735</v>
      </c>
      <c r="I1702" s="11" t="n">
        <f aca="false">IF(OR(C1702="",C1701=""),"",C1702/C1701-1)</f>
        <v>-0.00595030042775591</v>
      </c>
      <c r="J1702" s="11" t="n">
        <f aca="false">IF(OR(D1702="",D1701=""),"",D1702/D1701-1)</f>
        <v>0.00723208415516097</v>
      </c>
      <c r="K1702" s="11" t="n">
        <f aca="false">IF(OR(E1702="",E1701=""),"",E1702/E1701-1)</f>
        <v>0.00779186476492355</v>
      </c>
      <c r="L1702" s="11" t="n">
        <f aca="false">IF(OR(F1702="",F1701=""),"",F1702/F1701-1)</f>
        <v>0.0059303932654855</v>
      </c>
      <c r="M1702" s="11" t="n">
        <f aca="false">IF(OR(G1702="",G1701=""),"",G1702/G1701-1)</f>
        <v>0.0160007231965287</v>
      </c>
      <c r="N1702" s="11" t="n">
        <f aca="false">IF(OR(H1702="",H1701=""),"",H1702/H1701-1)</f>
        <v>0.00823701591113779</v>
      </c>
      <c r="O1702" s="11" t="n">
        <f aca="false">IF(I1702="","",I1702-B1702/252)</f>
        <v>-0.00595625280870829</v>
      </c>
      <c r="P1702" s="11" t="n">
        <f aca="false">IF(J1702="","",J1702-B1702/252)</f>
        <v>0.00722613177420859</v>
      </c>
      <c r="Q1702" s="11" t="n">
        <f aca="false">IF(K1702="","",K1702-B1702/252)</f>
        <v>0.00778591238397117</v>
      </c>
      <c r="R1702" s="11" t="n">
        <f aca="false">IF(L1702="","",L1702-B1702/252)</f>
        <v>0.00592444088453312</v>
      </c>
      <c r="S1702" s="11" t="n">
        <f aca="false">IF(M1702="","",M1702-B1702/252)</f>
        <v>0.0159947708155763</v>
      </c>
      <c r="T1702" s="11" t="n">
        <f aca="false">IF(N1702="","",N1702-B1702/252)</f>
        <v>0.00823106353018541</v>
      </c>
    </row>
    <row r="1703" customFormat="false" ht="15" hidden="false" customHeight="false" outlineLevel="0" collapsed="false">
      <c r="A1703" s="9" t="n">
        <f aca="false">'Prices (input)'!A1703</f>
        <v>41327</v>
      </c>
      <c r="B1703" s="10" t="n">
        <f aca="false">LOOKUP(A1703,'FedFunds (input)'!$A$3:$A$867,'FedFunds (input)'!$B$3:$B$867)/100</f>
        <v>0.0015</v>
      </c>
      <c r="C1703" s="10" t="n">
        <f aca="false">'Prices (input)'!B1703</f>
        <v>120.623</v>
      </c>
      <c r="D1703" s="10" t="n">
        <f aca="false">'Prices (input)'!C1703</f>
        <v>30.72</v>
      </c>
      <c r="E1703" s="10" t="n">
        <f aca="false">'Prices (input)'!D1703</f>
        <v>152.965</v>
      </c>
      <c r="F1703" s="10" t="n">
        <f aca="false">'Prices (input)'!E1703</f>
        <v>80.124</v>
      </c>
      <c r="G1703" s="10" t="n">
        <f aca="false">'Prices (input)'!F1703</f>
        <v>33.584</v>
      </c>
      <c r="H1703" s="10" t="n">
        <f aca="false">'Prices (input)'!G1703</f>
        <v>54.645</v>
      </c>
      <c r="I1703" s="11" t="n">
        <f aca="false">IF(OR(C1703="",C1702=""),"",C1703/C1702-1)</f>
        <v>0.00984537075020731</v>
      </c>
      <c r="J1703" s="11" t="n">
        <f aca="false">IF(OR(D1703="",D1702=""),"",D1703/D1702-1)</f>
        <v>0.00261096605744116</v>
      </c>
      <c r="K1703" s="11" t="n">
        <f aca="false">IF(OR(E1703="",E1702=""),"",E1703/E1702-1)</f>
        <v>0.00226051631503088</v>
      </c>
      <c r="L1703" s="11" t="n">
        <f aca="false">IF(OR(F1703="",F1702=""),"",F1703/F1702-1)</f>
        <v>0.000774399840123952</v>
      </c>
      <c r="M1703" s="11" t="n">
        <f aca="false">IF(OR(G1703="",G1702=""),"",G1703/G1702-1)</f>
        <v>-0.00394459768069511</v>
      </c>
      <c r="N1703" s="11" t="n">
        <f aca="false">IF(OR(H1703="",H1702=""),"",H1703/H1702-1)</f>
        <v>0.0169349585930958</v>
      </c>
      <c r="O1703" s="11" t="n">
        <f aca="false">IF(I1703="","",I1703-B1703/252)</f>
        <v>0.00983941836925492</v>
      </c>
      <c r="P1703" s="11" t="n">
        <f aca="false">IF(J1703="","",J1703-B1703/252)</f>
        <v>0.00260501367648877</v>
      </c>
      <c r="Q1703" s="11" t="n">
        <f aca="false">IF(K1703="","",K1703-B1703/252)</f>
        <v>0.0022545639340785</v>
      </c>
      <c r="R1703" s="11" t="n">
        <f aca="false">IF(L1703="","",L1703-B1703/252)</f>
        <v>0.000768447459171571</v>
      </c>
      <c r="S1703" s="11" t="n">
        <f aca="false">IF(M1703="","",M1703-B1703/252)</f>
        <v>-0.00395055006164749</v>
      </c>
      <c r="T1703" s="11" t="n">
        <f aca="false">IF(N1703="","",N1703-B1703/252)</f>
        <v>0.0169290062121434</v>
      </c>
    </row>
    <row r="1704" customFormat="false" ht="15" hidden="false" customHeight="false" outlineLevel="0" collapsed="false">
      <c r="A1704" s="9" t="n">
        <f aca="false">'Prices (input)'!A1704</f>
        <v>41330</v>
      </c>
      <c r="B1704" s="10" t="n">
        <f aca="false">LOOKUP(A1704,'FedFunds (input)'!$A$3:$A$867,'FedFunds (input)'!$B$3:$B$867)/100</f>
        <v>0.0015</v>
      </c>
      <c r="C1704" s="10" t="n">
        <f aca="false">'Prices (input)'!B1704</f>
        <v>118.336</v>
      </c>
      <c r="D1704" s="10" t="n">
        <f aca="false">'Prices (input)'!C1704</f>
        <v>31</v>
      </c>
      <c r="E1704" s="10" t="n">
        <f aca="false">'Prices (input)'!D1704</f>
        <v>154.34</v>
      </c>
      <c r="F1704" s="10" t="n">
        <f aca="false">'Prices (input)'!E1704</f>
        <v>81.691</v>
      </c>
      <c r="G1704" s="10" t="n">
        <f aca="false">'Prices (input)'!F1704</f>
        <v>34.097</v>
      </c>
      <c r="H1704" s="10" t="n">
        <f aca="false">'Prices (input)'!G1704</f>
        <v>55.893</v>
      </c>
      <c r="I1704" s="11" t="n">
        <f aca="false">IF(OR(C1704="",C1703=""),"",C1704/C1703-1)</f>
        <v>-0.0189598998532619</v>
      </c>
      <c r="J1704" s="11" t="n">
        <f aca="false">IF(OR(D1704="",D1703=""),"",D1704/D1703-1)</f>
        <v>0.00911458333333348</v>
      </c>
      <c r="K1704" s="11" t="n">
        <f aca="false">IF(OR(E1704="",E1703=""),"",E1704/E1703-1)</f>
        <v>0.00898898440819806</v>
      </c>
      <c r="L1704" s="11" t="n">
        <f aca="false">IF(OR(F1704="",F1703=""),"",F1704/F1703-1)</f>
        <v>0.0195571863611403</v>
      </c>
      <c r="M1704" s="11" t="n">
        <f aca="false">IF(OR(G1704="",G1703=""),"",G1704/G1703-1)</f>
        <v>0.015275131014769</v>
      </c>
      <c r="N1704" s="11" t="n">
        <f aca="false">IF(OR(H1704="",H1703=""),"",H1704/H1703-1)</f>
        <v>0.0228383200658797</v>
      </c>
      <c r="O1704" s="11" t="n">
        <f aca="false">IF(I1704="","",I1704-B1704/252)</f>
        <v>-0.0189658522342142</v>
      </c>
      <c r="P1704" s="11" t="n">
        <f aca="false">IF(J1704="","",J1704-B1704/252)</f>
        <v>0.0091086309523811</v>
      </c>
      <c r="Q1704" s="11" t="n">
        <f aca="false">IF(K1704="","",K1704-B1704/252)</f>
        <v>0.00898303202724568</v>
      </c>
      <c r="R1704" s="11" t="n">
        <f aca="false">IF(L1704="","",L1704-B1704/252)</f>
        <v>0.019551233980188</v>
      </c>
      <c r="S1704" s="11" t="n">
        <f aca="false">IF(M1704="","",M1704-B1704/252)</f>
        <v>0.0152691786338166</v>
      </c>
      <c r="T1704" s="11" t="n">
        <f aca="false">IF(N1704="","",N1704-B1704/252)</f>
        <v>0.0228323676849273</v>
      </c>
    </row>
    <row r="1705" customFormat="false" ht="15" hidden="false" customHeight="false" outlineLevel="0" collapsed="false">
      <c r="A1705" s="9" t="n">
        <f aca="false">'Prices (input)'!A1705</f>
        <v>41331</v>
      </c>
      <c r="B1705" s="10" t="n">
        <f aca="false">LOOKUP(A1705,'FedFunds (input)'!$A$3:$A$867,'FedFunds (input)'!$B$3:$B$867)/100</f>
        <v>0.0015</v>
      </c>
      <c r="C1705" s="10" t="n">
        <f aca="false">'Prices (input)'!B1705</f>
        <v>119.13</v>
      </c>
      <c r="D1705" s="10" t="n">
        <f aca="false">'Prices (input)'!C1705</f>
        <v>31.3938</v>
      </c>
      <c r="E1705" s="10" t="n">
        <f aca="false">'Prices (input)'!D1705</f>
        <v>156.22</v>
      </c>
      <c r="F1705" s="10" t="n">
        <f aca="false">'Prices (input)'!E1705</f>
        <v>81.212</v>
      </c>
      <c r="G1705" s="10" t="n">
        <f aca="false">'Prices (input)'!F1705</f>
        <v>34.548</v>
      </c>
      <c r="H1705" s="10" t="n">
        <f aca="false">'Prices (input)'!G1705</f>
        <v>56.129</v>
      </c>
      <c r="I1705" s="11" t="n">
        <f aca="false">IF(OR(C1705="",C1704=""),"",C1705/C1704-1)</f>
        <v>0.00670970795024339</v>
      </c>
      <c r="J1705" s="11" t="n">
        <f aca="false">IF(OR(D1705="",D1704=""),"",D1705/D1704-1)</f>
        <v>0.0127032258064517</v>
      </c>
      <c r="K1705" s="11" t="n">
        <f aca="false">IF(OR(E1705="",E1704=""),"",E1705/E1704-1)</f>
        <v>0.0121808993132047</v>
      </c>
      <c r="L1705" s="11" t="n">
        <f aca="false">IF(OR(F1705="",F1704=""),"",F1705/F1704-1)</f>
        <v>-0.00586355902118962</v>
      </c>
      <c r="M1705" s="11" t="n">
        <f aca="false">IF(OR(G1705="",G1704=""),"",G1705/G1704-1)</f>
        <v>0.0132269701146728</v>
      </c>
      <c r="N1705" s="11" t="n">
        <f aca="false">IF(OR(H1705="",H1704=""),"",H1705/H1704-1)</f>
        <v>0.00422235342529476</v>
      </c>
      <c r="O1705" s="11" t="n">
        <f aca="false">IF(I1705="","",I1705-B1705/252)</f>
        <v>0.00670375556929101</v>
      </c>
      <c r="P1705" s="11" t="n">
        <f aca="false">IF(J1705="","",J1705-B1705/252)</f>
        <v>0.0126972734254993</v>
      </c>
      <c r="Q1705" s="11" t="n">
        <f aca="false">IF(K1705="","",K1705-B1705/252)</f>
        <v>0.0121749469322523</v>
      </c>
      <c r="R1705" s="11" t="n">
        <f aca="false">IF(L1705="","",L1705-B1705/252)</f>
        <v>-0.00586951140214201</v>
      </c>
      <c r="S1705" s="11" t="n">
        <f aca="false">IF(M1705="","",M1705-B1705/252)</f>
        <v>0.0132210177337204</v>
      </c>
      <c r="T1705" s="11" t="n">
        <f aca="false">IF(N1705="","",N1705-B1705/252)</f>
        <v>0.00421640104434238</v>
      </c>
    </row>
    <row r="1706" customFormat="false" ht="15" hidden="false" customHeight="false" outlineLevel="0" collapsed="false">
      <c r="A1706" s="9" t="n">
        <f aca="false">'Prices (input)'!A1706</f>
        <v>41332</v>
      </c>
      <c r="B1706" s="10" t="n">
        <f aca="false">LOOKUP(A1706,'FedFunds (input)'!$A$3:$A$867,'FedFunds (input)'!$B$3:$B$867)/100</f>
        <v>0.0015</v>
      </c>
      <c r="C1706" s="10" t="n">
        <f aca="false">'Prices (input)'!B1706</f>
        <v>120.639</v>
      </c>
      <c r="D1706" s="10" t="n">
        <f aca="false">'Prices (input)'!C1706</f>
        <v>31.06</v>
      </c>
      <c r="E1706" s="10" t="n">
        <f aca="false">'Prices (input)'!D1706</f>
        <v>154.57</v>
      </c>
      <c r="F1706" s="10" t="n">
        <f aca="false">'Prices (input)'!E1706</f>
        <v>80.993</v>
      </c>
      <c r="G1706" s="10" t="n">
        <f aca="false">'Prices (input)'!F1706</f>
        <v>33.867</v>
      </c>
      <c r="H1706" s="10" t="n">
        <f aca="false">'Prices (input)'!G1706</f>
        <v>54.982</v>
      </c>
      <c r="I1706" s="11" t="n">
        <f aca="false">IF(OR(C1706="",C1705=""),"",C1706/C1705-1)</f>
        <v>0.012666834550491</v>
      </c>
      <c r="J1706" s="11" t="n">
        <f aca="false">IF(OR(D1706="",D1705=""),"",D1706/D1705-1)</f>
        <v>-0.0106326726933343</v>
      </c>
      <c r="K1706" s="11" t="n">
        <f aca="false">IF(OR(E1706="",E1705=""),"",E1706/E1705-1)</f>
        <v>-0.0105620279093587</v>
      </c>
      <c r="L1706" s="11" t="n">
        <f aca="false">IF(OR(F1706="",F1705=""),"",F1706/F1705-1)</f>
        <v>-0.00269664581588935</v>
      </c>
      <c r="M1706" s="11" t="n">
        <f aca="false">IF(OR(G1706="",G1705=""),"",G1706/G1705-1)</f>
        <v>-0.0197117054532825</v>
      </c>
      <c r="N1706" s="11" t="n">
        <f aca="false">IF(OR(H1706="",H1705=""),"",H1706/H1705-1)</f>
        <v>-0.020435069215557</v>
      </c>
      <c r="O1706" s="11" t="n">
        <f aca="false">IF(I1706="","",I1706-B1706/252)</f>
        <v>0.0126608821695386</v>
      </c>
      <c r="P1706" s="11" t="n">
        <f aca="false">IF(J1706="","",J1706-B1706/252)</f>
        <v>-0.0106386250742867</v>
      </c>
      <c r="Q1706" s="11" t="n">
        <f aca="false">IF(K1706="","",K1706-B1706/252)</f>
        <v>-0.0105679802903111</v>
      </c>
      <c r="R1706" s="11" t="n">
        <f aca="false">IF(L1706="","",L1706-B1706/252)</f>
        <v>-0.00270259819684173</v>
      </c>
      <c r="S1706" s="11" t="n">
        <f aca="false">IF(M1706="","",M1706-B1706/252)</f>
        <v>-0.0197176578342349</v>
      </c>
      <c r="T1706" s="11" t="n">
        <f aca="false">IF(N1706="","",N1706-B1706/252)</f>
        <v>-0.0204410215965094</v>
      </c>
    </row>
    <row r="1707" customFormat="false" ht="15" hidden="false" customHeight="false" outlineLevel="0" collapsed="false">
      <c r="A1707" s="9" t="n">
        <f aca="false">'Prices (input)'!A1707</f>
        <v>41333</v>
      </c>
      <c r="B1707" s="10" t="n">
        <f aca="false">LOOKUP(A1707,'FedFunds (input)'!$A$3:$A$867,'FedFunds (input)'!$B$3:$B$867)/100</f>
        <v>0.0015</v>
      </c>
      <c r="C1707" s="10" t="n">
        <f aca="false">'Prices (input)'!B1707</f>
        <v>120.4</v>
      </c>
      <c r="D1707" s="10" t="n">
        <f aca="false">'Prices (input)'!C1707</f>
        <v>30.74</v>
      </c>
      <c r="E1707" s="10" t="n">
        <f aca="false">'Prices (input)'!D1707</f>
        <v>153</v>
      </c>
      <c r="F1707" s="10" t="n">
        <f aca="false">'Prices (input)'!E1707</f>
        <v>81.137</v>
      </c>
      <c r="G1707" s="10" t="n">
        <f aca="false">'Prices (input)'!F1707</f>
        <v>33.062</v>
      </c>
      <c r="H1707" s="10" t="n">
        <f aca="false">'Prices (input)'!G1707</f>
        <v>53.297</v>
      </c>
      <c r="I1707" s="11" t="n">
        <f aca="false">IF(OR(C1707="",C1706=""),"",C1707/C1706-1)</f>
        <v>-0.00198111721748351</v>
      </c>
      <c r="J1707" s="11" t="n">
        <f aca="false">IF(OR(D1707="",D1706=""),"",D1707/D1706-1)</f>
        <v>-0.0103026400515132</v>
      </c>
      <c r="K1707" s="11" t="n">
        <f aca="false">IF(OR(E1707="",E1706=""),"",E1707/E1706-1)</f>
        <v>-0.0101572103254188</v>
      </c>
      <c r="L1707" s="11" t="n">
        <f aca="false">IF(OR(F1707="",F1706=""),"",F1707/F1706-1)</f>
        <v>0.00177793142617277</v>
      </c>
      <c r="M1707" s="11" t="n">
        <f aca="false">IF(OR(G1707="",G1706=""),"",G1707/G1706-1)</f>
        <v>-0.0237694510880798</v>
      </c>
      <c r="N1707" s="11" t="n">
        <f aca="false">IF(OR(H1707="",H1706=""),"",H1707/H1706-1)</f>
        <v>-0.0306463933651013</v>
      </c>
      <c r="O1707" s="11" t="n">
        <f aca="false">IF(I1707="","",I1707-B1707/252)</f>
        <v>-0.00198706959843589</v>
      </c>
      <c r="P1707" s="11" t="n">
        <f aca="false">IF(J1707="","",J1707-B1707/252)</f>
        <v>-0.0103085924324655</v>
      </c>
      <c r="Q1707" s="11" t="n">
        <f aca="false">IF(K1707="","",K1707-B1707/252)</f>
        <v>-0.0101631627063712</v>
      </c>
      <c r="R1707" s="11" t="n">
        <f aca="false">IF(L1707="","",L1707-B1707/252)</f>
        <v>0.00177197904522039</v>
      </c>
      <c r="S1707" s="11" t="n">
        <f aca="false">IF(M1707="","",M1707-B1707/252)</f>
        <v>-0.0237754034690322</v>
      </c>
      <c r="T1707" s="11" t="n">
        <f aca="false">IF(N1707="","",N1707-B1707/252)</f>
        <v>-0.0306523457460537</v>
      </c>
    </row>
    <row r="1708" customFormat="false" ht="15" hidden="false" customHeight="false" outlineLevel="0" collapsed="false">
      <c r="A1708" s="9" t="n">
        <f aca="false">'Prices (input)'!A1708</f>
        <v>41334</v>
      </c>
      <c r="B1708" s="10" t="n">
        <f aca="false">LOOKUP(A1708,'FedFunds (input)'!$A$3:$A$867,'FedFunds (input)'!$B$3:$B$867)/100</f>
        <v>0.0014</v>
      </c>
      <c r="C1708" s="10" t="n">
        <f aca="false">'Prices (input)'!B1708</f>
        <v>120.813</v>
      </c>
      <c r="D1708" s="10" t="n">
        <f aca="false">'Prices (input)'!C1708</f>
        <v>30.65</v>
      </c>
      <c r="E1708" s="10" t="n">
        <f aca="false">'Prices (input)'!D1708</f>
        <v>152.44</v>
      </c>
      <c r="F1708" s="10" t="n">
        <f aca="false">'Prices (input)'!E1708</f>
        <v>81.572</v>
      </c>
      <c r="G1708" s="10" t="n">
        <f aca="false">'Prices (input)'!F1708</f>
        <v>32.867</v>
      </c>
      <c r="H1708" s="10" t="n">
        <f aca="false">'Prices (input)'!G1708</f>
        <v>52.623</v>
      </c>
      <c r="I1708" s="11" t="n">
        <f aca="false">IF(OR(C1708="",C1707=""),"",C1708/C1707-1)</f>
        <v>0.00343023255813946</v>
      </c>
      <c r="J1708" s="11" t="n">
        <f aca="false">IF(OR(D1708="",D1707=""),"",D1708/D1707-1)</f>
        <v>-0.00292778139232275</v>
      </c>
      <c r="K1708" s="11" t="n">
        <f aca="false">IF(OR(E1708="",E1707=""),"",E1708/E1707-1)</f>
        <v>-0.00366013071895421</v>
      </c>
      <c r="L1708" s="11" t="n">
        <f aca="false">IF(OR(F1708="",F1707=""),"",F1708/F1707-1)</f>
        <v>0.00536130248838385</v>
      </c>
      <c r="M1708" s="11" t="n">
        <f aca="false">IF(OR(G1708="",G1707=""),"",G1708/G1707-1)</f>
        <v>-0.00589800979977018</v>
      </c>
      <c r="N1708" s="11" t="n">
        <f aca="false">IF(OR(H1708="",H1707=""),"",H1708/H1707-1)</f>
        <v>-0.0126461151659568</v>
      </c>
      <c r="O1708" s="11" t="n">
        <f aca="false">IF(I1708="","",I1708-B1708/252)</f>
        <v>0.0034246770025839</v>
      </c>
      <c r="P1708" s="11" t="n">
        <f aca="false">IF(J1708="","",J1708-B1708/252)</f>
        <v>-0.0029333369478783</v>
      </c>
      <c r="Q1708" s="11" t="n">
        <f aca="false">IF(K1708="","",K1708-B1708/252)</f>
        <v>-0.00366568627450977</v>
      </c>
      <c r="R1708" s="11" t="n">
        <f aca="false">IF(L1708="","",L1708-B1708/252)</f>
        <v>0.00535574693282829</v>
      </c>
      <c r="S1708" s="11" t="n">
        <f aca="false">IF(M1708="","",M1708-B1708/252)</f>
        <v>-0.00590356535532573</v>
      </c>
      <c r="T1708" s="11" t="n">
        <f aca="false">IF(N1708="","",N1708-B1708/252)</f>
        <v>-0.0126516707215124</v>
      </c>
    </row>
    <row r="1709" customFormat="false" ht="15" hidden="false" customHeight="false" outlineLevel="0" collapsed="false">
      <c r="A1709" s="9" t="n">
        <f aca="false">'Prices (input)'!A1709</f>
        <v>41337</v>
      </c>
      <c r="B1709" s="10" t="n">
        <f aca="false">LOOKUP(A1709,'FedFunds (input)'!$A$3:$A$867,'FedFunds (input)'!$B$3:$B$867)/100</f>
        <v>0.0014</v>
      </c>
      <c r="C1709" s="10" t="n">
        <f aca="false">'Prices (input)'!B1709</f>
        <v>121.441</v>
      </c>
      <c r="D1709" s="10" t="n">
        <f aca="false">'Prices (input)'!C1709</f>
        <v>30.6</v>
      </c>
      <c r="E1709" s="10" t="n">
        <f aca="false">'Prices (input)'!D1709</f>
        <v>152.3</v>
      </c>
      <c r="F1709" s="10" t="n">
        <f aca="false">'Prices (input)'!E1709</f>
        <v>81.147</v>
      </c>
      <c r="G1709" s="10" t="n">
        <f aca="false">'Prices (input)'!F1709</f>
        <v>31.805</v>
      </c>
      <c r="H1709" s="10" t="n">
        <f aca="false">'Prices (input)'!G1709</f>
        <v>50.735</v>
      </c>
      <c r="I1709" s="11" t="n">
        <f aca="false">IF(OR(C1709="",C1708=""),"",C1709/C1708-1)</f>
        <v>0.00519811609677756</v>
      </c>
      <c r="J1709" s="11" t="n">
        <f aca="false">IF(OR(D1709="",D1708=""),"",D1709/D1708-1)</f>
        <v>-0.00163132137030986</v>
      </c>
      <c r="K1709" s="11" t="n">
        <f aca="false">IF(OR(E1709="",E1708=""),"",E1709/E1708-1)</f>
        <v>-0.000918394122277566</v>
      </c>
      <c r="L1709" s="11" t="n">
        <f aca="false">IF(OR(F1709="",F1708=""),"",F1709/F1708-1)</f>
        <v>-0.00521012111999208</v>
      </c>
      <c r="M1709" s="11" t="n">
        <f aca="false">IF(OR(G1709="",G1708=""),"",G1709/G1708-1)</f>
        <v>-0.0323120455167797</v>
      </c>
      <c r="N1709" s="11" t="n">
        <f aca="false">IF(OR(H1709="",H1708=""),"",H1709/H1708-1)</f>
        <v>-0.0358778480892386</v>
      </c>
      <c r="O1709" s="11" t="n">
        <f aca="false">IF(I1709="","",I1709-B1709/252)</f>
        <v>0.00519256054122201</v>
      </c>
      <c r="P1709" s="11" t="n">
        <f aca="false">IF(J1709="","",J1709-B1709/252)</f>
        <v>-0.00163687692586541</v>
      </c>
      <c r="Q1709" s="11" t="n">
        <f aca="false">IF(K1709="","",K1709-B1709/252)</f>
        <v>-0.000923949677833122</v>
      </c>
      <c r="R1709" s="11" t="n">
        <f aca="false">IF(L1709="","",L1709-B1709/252)</f>
        <v>-0.00521567667554764</v>
      </c>
      <c r="S1709" s="11" t="n">
        <f aca="false">IF(M1709="","",M1709-B1709/252)</f>
        <v>-0.0323176010723352</v>
      </c>
      <c r="T1709" s="11" t="n">
        <f aca="false">IF(N1709="","",N1709-B1709/252)</f>
        <v>-0.0358834036447941</v>
      </c>
    </row>
    <row r="1710" customFormat="false" ht="15" hidden="false" customHeight="false" outlineLevel="0" collapsed="false">
      <c r="A1710" s="9" t="n">
        <f aca="false">'Prices (input)'!A1710</f>
        <v>41338</v>
      </c>
      <c r="B1710" s="10" t="n">
        <f aca="false">LOOKUP(A1710,'FedFunds (input)'!$A$3:$A$867,'FedFunds (input)'!$B$3:$B$867)/100</f>
        <v>0.0014</v>
      </c>
      <c r="C1710" s="10" t="n">
        <f aca="false">'Prices (input)'!B1710</f>
        <v>122.545</v>
      </c>
      <c r="D1710" s="10" t="n">
        <f aca="false">'Prices (input)'!C1710</f>
        <v>30.62</v>
      </c>
      <c r="E1710" s="10" t="n">
        <f aca="false">'Prices (input)'!D1710</f>
        <v>152.38</v>
      </c>
      <c r="F1710" s="10" t="n">
        <f aca="false">'Prices (input)'!E1710</f>
        <v>80.906</v>
      </c>
      <c r="G1710" s="10" t="n">
        <f aca="false">'Prices (input)'!F1710</f>
        <v>31.765</v>
      </c>
      <c r="H1710" s="10" t="n">
        <f aca="false">'Prices (input)'!G1710</f>
        <v>51.274</v>
      </c>
      <c r="I1710" s="11" t="n">
        <f aca="false">IF(OR(C1710="",C1709=""),"",C1710/C1709-1)</f>
        <v>0.00909083423226087</v>
      </c>
      <c r="J1710" s="11" t="n">
        <f aca="false">IF(OR(D1710="",D1709=""),"",D1710/D1709-1)</f>
        <v>0.000653594771241828</v>
      </c>
      <c r="K1710" s="11" t="n">
        <f aca="false">IF(OR(E1710="",E1709=""),"",E1710/E1709-1)</f>
        <v>0.000525279054497618</v>
      </c>
      <c r="L1710" s="11" t="n">
        <f aca="false">IF(OR(F1710="",F1709=""),"",F1710/F1709-1)</f>
        <v>-0.0029699187893576</v>
      </c>
      <c r="M1710" s="11" t="n">
        <f aca="false">IF(OR(G1710="",G1709=""),"",G1710/G1709-1)</f>
        <v>-0.00125766388932558</v>
      </c>
      <c r="N1710" s="11" t="n">
        <f aca="false">IF(OR(H1710="",H1709=""),"",H1710/H1709-1)</f>
        <v>0.0106238297033607</v>
      </c>
      <c r="O1710" s="11" t="n">
        <f aca="false">IF(I1710="","",I1710-B1710/252)</f>
        <v>0.00908527867670531</v>
      </c>
      <c r="P1710" s="11" t="n">
        <f aca="false">IF(J1710="","",J1710-B1710/252)</f>
        <v>0.000648039215686272</v>
      </c>
      <c r="Q1710" s="11" t="n">
        <f aca="false">IF(K1710="","",K1710-B1710/252)</f>
        <v>0.000519723498942063</v>
      </c>
      <c r="R1710" s="11" t="n">
        <f aca="false">IF(L1710="","",L1710-B1710/252)</f>
        <v>-0.00297547434491315</v>
      </c>
      <c r="S1710" s="11" t="n">
        <f aca="false">IF(M1710="","",M1710-B1710/252)</f>
        <v>-0.00126321944488113</v>
      </c>
      <c r="T1710" s="11" t="n">
        <f aca="false">IF(N1710="","",N1710-B1710/252)</f>
        <v>0.0106182741478052</v>
      </c>
    </row>
    <row r="1711" customFormat="false" ht="15" hidden="false" customHeight="false" outlineLevel="0" collapsed="false">
      <c r="A1711" s="9" t="n">
        <f aca="false">'Prices (input)'!A1711</f>
        <v>41339</v>
      </c>
      <c r="B1711" s="10" t="n">
        <f aca="false">LOOKUP(A1711,'FedFunds (input)'!$A$3:$A$867,'FedFunds (input)'!$B$3:$B$867)/100</f>
        <v>0.0014</v>
      </c>
      <c r="C1711" s="10" t="n">
        <f aca="false">'Prices (input)'!B1711</f>
        <v>122.703</v>
      </c>
      <c r="D1711" s="10" t="n">
        <f aca="false">'Prices (input)'!C1711</f>
        <v>30.8</v>
      </c>
      <c r="E1711" s="10" t="n">
        <f aca="false">'Prices (input)'!D1711</f>
        <v>153.23</v>
      </c>
      <c r="F1711" s="10" t="n">
        <f aca="false">'Prices (input)'!E1711</f>
        <v>80.179</v>
      </c>
      <c r="G1711" s="10" t="n">
        <f aca="false">'Prices (input)'!F1711</f>
        <v>33.115</v>
      </c>
      <c r="H1711" s="10" t="n">
        <f aca="false">'Prices (input)'!G1711</f>
        <v>53.802</v>
      </c>
      <c r="I1711" s="11" t="n">
        <f aca="false">IF(OR(C1711="",C1710=""),"",C1711/C1710-1)</f>
        <v>0.00128932228977119</v>
      </c>
      <c r="J1711" s="11" t="n">
        <f aca="false">IF(OR(D1711="",D1710=""),"",D1711/D1710-1)</f>
        <v>0.00587851077726964</v>
      </c>
      <c r="K1711" s="11" t="n">
        <f aca="false">IF(OR(E1711="",E1710=""),"",E1711/E1710-1)</f>
        <v>0.00557815986349919</v>
      </c>
      <c r="L1711" s="11" t="n">
        <f aca="false">IF(OR(F1711="",F1710=""),"",F1711/F1710-1)</f>
        <v>-0.00898573653375523</v>
      </c>
      <c r="M1711" s="11" t="n">
        <f aca="false">IF(OR(G1711="",G1710=""),"",G1711/G1710-1)</f>
        <v>0.0424996064851251</v>
      </c>
      <c r="N1711" s="11" t="n">
        <f aca="false">IF(OR(H1711="",H1710=""),"",H1711/H1710-1)</f>
        <v>0.0493037406872878</v>
      </c>
      <c r="O1711" s="11" t="n">
        <f aca="false">IF(I1711="","",I1711-B1711/252)</f>
        <v>0.00128376673421563</v>
      </c>
      <c r="P1711" s="11" t="n">
        <f aca="false">IF(J1711="","",J1711-B1711/252)</f>
        <v>0.00587295522171409</v>
      </c>
      <c r="Q1711" s="11" t="n">
        <f aca="false">IF(K1711="","",K1711-B1711/252)</f>
        <v>0.00557260430794363</v>
      </c>
      <c r="R1711" s="11" t="n">
        <f aca="false">IF(L1711="","",L1711-B1711/252)</f>
        <v>-0.00899129208931078</v>
      </c>
      <c r="S1711" s="11" t="n">
        <f aca="false">IF(M1711="","",M1711-B1711/252)</f>
        <v>0.0424940509295695</v>
      </c>
      <c r="T1711" s="11" t="n">
        <f aca="false">IF(N1711="","",N1711-B1711/252)</f>
        <v>0.0492981851317323</v>
      </c>
    </row>
    <row r="1712" customFormat="false" ht="15" hidden="false" customHeight="false" outlineLevel="0" collapsed="false">
      <c r="A1712" s="9" t="n">
        <f aca="false">'Prices (input)'!A1712</f>
        <v>41340</v>
      </c>
      <c r="B1712" s="10" t="n">
        <f aca="false">LOOKUP(A1712,'FedFunds (input)'!$A$3:$A$867,'FedFunds (input)'!$B$3:$B$867)/100</f>
        <v>0.0014</v>
      </c>
      <c r="C1712" s="10" t="n">
        <f aca="false">'Prices (input)'!B1712</f>
        <v>122.926</v>
      </c>
      <c r="D1712" s="10" t="n">
        <f aca="false">'Prices (input)'!C1712</f>
        <v>30.68</v>
      </c>
      <c r="E1712" s="10" t="n">
        <f aca="false">'Prices (input)'!D1712</f>
        <v>152.69</v>
      </c>
      <c r="F1712" s="10" t="n">
        <f aca="false">'Prices (input)'!E1712</f>
        <v>79.555</v>
      </c>
      <c r="G1712" s="10" t="n">
        <f aca="false">'Prices (input)'!F1712</f>
        <v>32.672</v>
      </c>
      <c r="H1712" s="10" t="n">
        <f aca="false">'Prices (input)'!G1712</f>
        <v>53.735</v>
      </c>
      <c r="I1712" s="11" t="n">
        <f aca="false">IF(OR(C1712="",C1711=""),"",C1712/C1711-1)</f>
        <v>0.00181739647767376</v>
      </c>
      <c r="J1712" s="11" t="n">
        <f aca="false">IF(OR(D1712="",D1711=""),"",D1712/D1711-1)</f>
        <v>-0.00389610389610395</v>
      </c>
      <c r="K1712" s="11" t="n">
        <f aca="false">IF(OR(E1712="",E1711=""),"",E1712/E1711-1)</f>
        <v>-0.0035241140768778</v>
      </c>
      <c r="L1712" s="11" t="n">
        <f aca="false">IF(OR(F1712="",F1711=""),"",F1712/F1711-1)</f>
        <v>-0.0077825864627894</v>
      </c>
      <c r="M1712" s="11" t="n">
        <f aca="false">IF(OR(G1712="",G1711=""),"",G1712/G1711-1)</f>
        <v>-0.0133776234334895</v>
      </c>
      <c r="N1712" s="11" t="n">
        <f aca="false">IF(OR(H1712="",H1711=""),"",H1712/H1711-1)</f>
        <v>-0.00124530686591573</v>
      </c>
      <c r="O1712" s="11" t="n">
        <f aca="false">IF(I1712="","",I1712-B1712/252)</f>
        <v>0.00181184092211821</v>
      </c>
      <c r="P1712" s="11" t="n">
        <f aca="false">IF(J1712="","",J1712-B1712/252)</f>
        <v>-0.00390165945165951</v>
      </c>
      <c r="Q1712" s="11" t="n">
        <f aca="false">IF(K1712="","",K1712-B1712/252)</f>
        <v>-0.00352966963243336</v>
      </c>
      <c r="R1712" s="11" t="n">
        <f aca="false">IF(L1712="","",L1712-B1712/252)</f>
        <v>-0.00778814201834495</v>
      </c>
      <c r="S1712" s="11" t="n">
        <f aca="false">IF(M1712="","",M1712-B1712/252)</f>
        <v>-0.013383178989045</v>
      </c>
      <c r="T1712" s="11" t="n">
        <f aca="false">IF(N1712="","",N1712-B1712/252)</f>
        <v>-0.00125086242147129</v>
      </c>
    </row>
    <row r="1713" customFormat="false" ht="15" hidden="false" customHeight="false" outlineLevel="0" collapsed="false">
      <c r="A1713" s="9" t="n">
        <f aca="false">'Prices (input)'!A1713</f>
        <v>41341</v>
      </c>
      <c r="B1713" s="10" t="n">
        <f aca="false">LOOKUP(A1713,'FedFunds (input)'!$A$3:$A$867,'FedFunds (input)'!$B$3:$B$867)/100</f>
        <v>0.0014</v>
      </c>
      <c r="C1713" s="10" t="n">
        <f aca="false">'Prices (input)'!B1713</f>
        <v>123.442</v>
      </c>
      <c r="D1713" s="10" t="n">
        <f aca="false">'Prices (input)'!C1713</f>
        <v>30.68</v>
      </c>
      <c r="E1713" s="10" t="n">
        <f aca="false">'Prices (input)'!D1713</f>
        <v>152.71</v>
      </c>
      <c r="F1713" s="10" t="n">
        <f aca="false">'Prices (input)'!E1713</f>
        <v>78.731</v>
      </c>
      <c r="G1713" s="10" t="n">
        <f aca="false">'Prices (input)'!F1713</f>
        <v>32.805</v>
      </c>
      <c r="H1713" s="10" t="n">
        <f aca="false">'Prices (input)'!G1713</f>
        <v>54.173</v>
      </c>
      <c r="I1713" s="11" t="n">
        <f aca="false">IF(OR(C1713="",C1712=""),"",C1713/C1712-1)</f>
        <v>0.00419764736508133</v>
      </c>
      <c r="J1713" s="11" t="n">
        <f aca="false">IF(OR(D1713="",D1712=""),"",D1713/D1712-1)</f>
        <v>0</v>
      </c>
      <c r="K1713" s="11" t="n">
        <f aca="false">IF(OR(E1713="",E1712=""),"",E1713/E1712-1)</f>
        <v>0.000130984347370466</v>
      </c>
      <c r="L1713" s="11" t="n">
        <f aca="false">IF(OR(F1713="",F1712=""),"",F1713/F1712-1)</f>
        <v>-0.0103576142291498</v>
      </c>
      <c r="M1713" s="11" t="n">
        <f aca="false">IF(OR(G1713="",G1712=""),"",G1713/G1712-1)</f>
        <v>0.00407076395690509</v>
      </c>
      <c r="N1713" s="11" t="n">
        <f aca="false">IF(OR(H1713="",H1712=""),"",H1713/H1712-1)</f>
        <v>0.00815111193821538</v>
      </c>
      <c r="O1713" s="11" t="n">
        <f aca="false">IF(I1713="","",I1713-B1713/252)</f>
        <v>0.00419209180952577</v>
      </c>
      <c r="P1713" s="11" t="n">
        <f aca="false">IF(J1713="","",J1713-B1713/252)</f>
        <v>-5.55555555555556E-006</v>
      </c>
      <c r="Q1713" s="11" t="n">
        <f aca="false">IF(K1713="","",K1713-B1713/252)</f>
        <v>0.000125428791814911</v>
      </c>
      <c r="R1713" s="11" t="n">
        <f aca="false">IF(L1713="","",L1713-B1713/252)</f>
        <v>-0.0103631697847054</v>
      </c>
      <c r="S1713" s="11" t="n">
        <f aca="false">IF(M1713="","",M1713-B1713/252)</f>
        <v>0.00406520840134953</v>
      </c>
      <c r="T1713" s="11" t="n">
        <f aca="false">IF(N1713="","",N1713-B1713/252)</f>
        <v>0.00814555638265983</v>
      </c>
    </row>
    <row r="1714" customFormat="false" ht="15" hidden="false" customHeight="false" outlineLevel="0" collapsed="false">
      <c r="A1714" s="9" t="n">
        <f aca="false">'Prices (input)'!A1714</f>
        <v>41344</v>
      </c>
      <c r="B1714" s="10" t="n">
        <f aca="false">LOOKUP(A1714,'FedFunds (input)'!$A$3:$A$867,'FedFunds (input)'!$B$3:$B$867)/100</f>
        <v>0.0014</v>
      </c>
      <c r="C1714" s="10" t="n">
        <f aca="false">'Prices (input)'!B1714</f>
        <v>123.887</v>
      </c>
      <c r="D1714" s="10" t="n">
        <f aca="false">'Prices (input)'!C1714</f>
        <v>30.74</v>
      </c>
      <c r="E1714" s="10" t="n">
        <f aca="false">'Prices (input)'!D1714</f>
        <v>152.99</v>
      </c>
      <c r="F1714" s="10" t="n">
        <f aca="false">'Prices (input)'!E1714</f>
        <v>78.795</v>
      </c>
      <c r="G1714" s="10" t="n">
        <f aca="false">'Prices (input)'!F1714</f>
        <v>32.699</v>
      </c>
      <c r="H1714" s="10" t="n">
        <f aca="false">'Prices (input)'!G1714</f>
        <v>54.847</v>
      </c>
      <c r="I1714" s="11" t="n">
        <f aca="false">IF(OR(C1714="",C1713=""),"",C1714/C1713-1)</f>
        <v>0.00360493187083821</v>
      </c>
      <c r="J1714" s="11" t="n">
        <f aca="false">IF(OR(D1714="",D1713=""),"",D1714/D1713-1)</f>
        <v>0.00195567144719688</v>
      </c>
      <c r="K1714" s="11" t="n">
        <f aca="false">IF(OR(E1714="",E1713=""),"",E1714/E1713-1)</f>
        <v>0.00183354069805519</v>
      </c>
      <c r="L1714" s="11" t="n">
        <f aca="false">IF(OR(F1714="",F1713=""),"",F1714/F1713-1)</f>
        <v>0.000812894539635067</v>
      </c>
      <c r="M1714" s="11" t="n">
        <f aca="false">IF(OR(G1714="",G1713=""),"",G1714/G1713-1)</f>
        <v>-0.00323121475384858</v>
      </c>
      <c r="N1714" s="11" t="n">
        <f aca="false">IF(OR(H1714="",H1713=""),"",H1714/H1713-1)</f>
        <v>0.0124416222103261</v>
      </c>
      <c r="O1714" s="11" t="n">
        <f aca="false">IF(I1714="","",I1714-B1714/252)</f>
        <v>0.00359937631528266</v>
      </c>
      <c r="P1714" s="11" t="n">
        <f aca="false">IF(J1714="","",J1714-B1714/252)</f>
        <v>0.00195011589164133</v>
      </c>
      <c r="Q1714" s="11" t="n">
        <f aca="false">IF(K1714="","",K1714-B1714/252)</f>
        <v>0.00182798514249964</v>
      </c>
      <c r="R1714" s="11" t="n">
        <f aca="false">IF(L1714="","",L1714-B1714/252)</f>
        <v>0.000807338984079512</v>
      </c>
      <c r="S1714" s="11" t="n">
        <f aca="false">IF(M1714="","",M1714-B1714/252)</f>
        <v>-0.00323677030940413</v>
      </c>
      <c r="T1714" s="11" t="n">
        <f aca="false">IF(N1714="","",N1714-B1714/252)</f>
        <v>0.0124360666547705</v>
      </c>
    </row>
    <row r="1715" customFormat="false" ht="15" hidden="false" customHeight="false" outlineLevel="0" collapsed="false">
      <c r="A1715" s="9" t="n">
        <f aca="false">'Prices (input)'!A1715</f>
        <v>41345</v>
      </c>
      <c r="B1715" s="10" t="n">
        <f aca="false">LOOKUP(A1715,'FedFunds (input)'!$A$3:$A$867,'FedFunds (input)'!$B$3:$B$867)/100</f>
        <v>0.0014</v>
      </c>
      <c r="C1715" s="10" t="n">
        <f aca="false">'Prices (input)'!B1715</f>
        <v>123.648</v>
      </c>
      <c r="D1715" s="10" t="n">
        <f aca="false">'Prices (input)'!C1715</f>
        <v>30.98</v>
      </c>
      <c r="E1715" s="10" t="n">
        <f aca="false">'Prices (input)'!D1715</f>
        <v>154.19</v>
      </c>
      <c r="F1715" s="10" t="n">
        <f aca="false">'Prices (input)'!E1715</f>
        <v>79.363</v>
      </c>
      <c r="G1715" s="10" t="n">
        <f aca="false">'Prices (input)'!F1715</f>
        <v>33.54</v>
      </c>
      <c r="H1715" s="10" t="n">
        <f aca="false">'Prices (input)'!G1715</f>
        <v>56.904</v>
      </c>
      <c r="I1715" s="11" t="n">
        <f aca="false">IF(OR(C1715="",C1714=""),"",C1715/C1714-1)</f>
        <v>-0.00192917739552978</v>
      </c>
      <c r="J1715" s="11" t="n">
        <f aca="false">IF(OR(D1715="",D1714=""),"",D1715/D1714-1)</f>
        <v>0.00780741704619392</v>
      </c>
      <c r="K1715" s="11" t="n">
        <f aca="false">IF(OR(E1715="",E1714=""),"",E1715/E1714-1)</f>
        <v>0.0078436499117589</v>
      </c>
      <c r="L1715" s="11" t="n">
        <f aca="false">IF(OR(F1715="",F1714=""),"",F1715/F1714-1)</f>
        <v>0.00720857922456997</v>
      </c>
      <c r="M1715" s="11" t="n">
        <f aca="false">IF(OR(G1715="",G1714=""),"",G1715/G1714-1)</f>
        <v>0.0257194409614974</v>
      </c>
      <c r="N1715" s="11" t="n">
        <f aca="false">IF(OR(H1715="",H1714=""),"",H1715/H1714-1)</f>
        <v>0.0375043302277245</v>
      </c>
      <c r="O1715" s="11" t="n">
        <f aca="false">IF(I1715="","",I1715-B1715/252)</f>
        <v>-0.00193473295108534</v>
      </c>
      <c r="P1715" s="11" t="n">
        <f aca="false">IF(J1715="","",J1715-B1715/252)</f>
        <v>0.00780186149063837</v>
      </c>
      <c r="Q1715" s="11" t="n">
        <f aca="false">IF(K1715="","",K1715-B1715/252)</f>
        <v>0.00783809435620334</v>
      </c>
      <c r="R1715" s="11" t="n">
        <f aca="false">IF(L1715="","",L1715-B1715/252)</f>
        <v>0.00720302366901441</v>
      </c>
      <c r="S1715" s="11" t="n">
        <f aca="false">IF(M1715="","",M1715-B1715/252)</f>
        <v>0.0257138854059418</v>
      </c>
      <c r="T1715" s="11" t="n">
        <f aca="false">IF(N1715="","",N1715-B1715/252)</f>
        <v>0.0374987746721689</v>
      </c>
    </row>
    <row r="1716" customFormat="false" ht="15" hidden="false" customHeight="false" outlineLevel="0" collapsed="false">
      <c r="A1716" s="9" t="n">
        <f aca="false">'Prices (input)'!A1716</f>
        <v>41346</v>
      </c>
      <c r="B1716" s="10" t="n">
        <f aca="false">LOOKUP(A1716,'FedFunds (input)'!$A$3:$A$867,'FedFunds (input)'!$B$3:$B$867)/100</f>
        <v>0.0014</v>
      </c>
      <c r="C1716" s="10" t="n">
        <f aca="false">'Prices (input)'!B1716</f>
        <v>123.791</v>
      </c>
      <c r="D1716" s="10" t="n">
        <f aca="false">'Prices (input)'!C1716</f>
        <v>30.88</v>
      </c>
      <c r="E1716" s="10" t="n">
        <f aca="false">'Prices (input)'!D1716</f>
        <v>153.66</v>
      </c>
      <c r="F1716" s="10" t="n">
        <f aca="false">'Prices (input)'!E1716</f>
        <v>79.281</v>
      </c>
      <c r="G1716" s="10" t="n">
        <f aca="false">'Prices (input)'!F1716</f>
        <v>32.602</v>
      </c>
      <c r="H1716" s="10" t="n">
        <f aca="false">'Prices (input)'!G1716</f>
        <v>55.286</v>
      </c>
      <c r="I1716" s="11" t="n">
        <f aca="false">IF(OR(C1716="",C1715=""),"",C1716/C1715-1)</f>
        <v>0.00115650879917184</v>
      </c>
      <c r="J1716" s="11" t="n">
        <f aca="false">IF(OR(D1716="",D1715=""),"",D1716/D1715-1)</f>
        <v>-0.00322788896061976</v>
      </c>
      <c r="K1716" s="11" t="n">
        <f aca="false">IF(OR(E1716="",E1715=""),"",E1716/E1715-1)</f>
        <v>-0.00343731759517474</v>
      </c>
      <c r="L1716" s="11" t="n">
        <f aca="false">IF(OR(F1716="",F1715=""),"",F1716/F1715-1)</f>
        <v>-0.0010332270705492</v>
      </c>
      <c r="M1716" s="11" t="n">
        <f aca="false">IF(OR(G1716="",G1715=""),"",G1716/G1715-1)</f>
        <v>-0.0279666070363745</v>
      </c>
      <c r="N1716" s="11" t="n">
        <f aca="false">IF(OR(H1716="",H1715=""),"",H1716/H1715-1)</f>
        <v>-0.028433853507662</v>
      </c>
      <c r="O1716" s="11" t="n">
        <f aca="false">IF(I1716="","",I1716-B1716/252)</f>
        <v>0.00115095324361628</v>
      </c>
      <c r="P1716" s="11" t="n">
        <f aca="false">IF(J1716="","",J1716-B1716/252)</f>
        <v>-0.00323344451617532</v>
      </c>
      <c r="Q1716" s="11" t="n">
        <f aca="false">IF(K1716="","",K1716-B1716/252)</f>
        <v>-0.00344287315073029</v>
      </c>
      <c r="R1716" s="11" t="n">
        <f aca="false">IF(L1716="","",L1716-B1716/252)</f>
        <v>-0.00103878262610476</v>
      </c>
      <c r="S1716" s="11" t="n">
        <f aca="false">IF(M1716="","",M1716-B1716/252)</f>
        <v>-0.0279721625919301</v>
      </c>
      <c r="T1716" s="11" t="n">
        <f aca="false">IF(N1716="","",N1716-B1716/252)</f>
        <v>-0.0284394090632176</v>
      </c>
    </row>
    <row r="1717" customFormat="false" ht="15" hidden="false" customHeight="false" outlineLevel="0" collapsed="false">
      <c r="A1717" s="9" t="n">
        <f aca="false">'Prices (input)'!A1717</f>
        <v>41347</v>
      </c>
      <c r="B1717" s="10" t="n">
        <f aca="false">LOOKUP(A1717,'FedFunds (input)'!$A$3:$A$867,'FedFunds (input)'!$B$3:$B$867)/100</f>
        <v>0.0014</v>
      </c>
      <c r="C1717" s="10" t="n">
        <f aca="false">'Prices (input)'!B1717</f>
        <v>124.466</v>
      </c>
      <c r="D1717" s="10" t="n">
        <f aca="false">'Prices (input)'!C1717</f>
        <v>30.88</v>
      </c>
      <c r="E1717" s="10" t="n">
        <f aca="false">'Prices (input)'!D1717</f>
        <v>153.68</v>
      </c>
      <c r="F1717" s="10" t="n">
        <f aca="false">'Prices (input)'!E1717</f>
        <v>79.034</v>
      </c>
      <c r="G1717" s="10" t="n">
        <f aca="false">'Prices (input)'!F1717</f>
        <v>32.955</v>
      </c>
      <c r="H1717" s="10" t="n">
        <f aca="false">'Prices (input)'!G1717</f>
        <v>55.893</v>
      </c>
      <c r="I1717" s="11" t="n">
        <f aca="false">IF(OR(C1717="",C1716=""),"",C1717/C1716-1)</f>
        <v>0.00545273889054942</v>
      </c>
      <c r="J1717" s="11" t="n">
        <f aca="false">IF(OR(D1717="",D1716=""),"",D1717/D1716-1)</f>
        <v>0</v>
      </c>
      <c r="K1717" s="11" t="n">
        <f aca="false">IF(OR(E1717="",E1716=""),"",E1717/E1716-1)</f>
        <v>0.000130157490563665</v>
      </c>
      <c r="L1717" s="11" t="n">
        <f aca="false">IF(OR(F1717="",F1716=""),"",F1717/F1716-1)</f>
        <v>-0.00311550056129462</v>
      </c>
      <c r="M1717" s="11" t="n">
        <f aca="false">IF(OR(G1717="",G1716=""),"",G1717/G1716-1)</f>
        <v>0.0108275565916203</v>
      </c>
      <c r="N1717" s="11" t="n">
        <f aca="false">IF(OR(H1717="",H1716=""),"",H1717/H1716-1)</f>
        <v>0.0109792714249539</v>
      </c>
      <c r="O1717" s="11" t="n">
        <f aca="false">IF(I1717="","",I1717-B1717/252)</f>
        <v>0.00544718333499387</v>
      </c>
      <c r="P1717" s="11" t="n">
        <f aca="false">IF(J1717="","",J1717-B1717/252)</f>
        <v>-5.55555555555556E-006</v>
      </c>
      <c r="Q1717" s="11" t="n">
        <f aca="false">IF(K1717="","",K1717-B1717/252)</f>
        <v>0.000124601935008109</v>
      </c>
      <c r="R1717" s="11" t="n">
        <f aca="false">IF(L1717="","",L1717-B1717/252)</f>
        <v>-0.00312105611685017</v>
      </c>
      <c r="S1717" s="11" t="n">
        <f aca="false">IF(M1717="","",M1717-B1717/252)</f>
        <v>0.0108220010360647</v>
      </c>
      <c r="T1717" s="11" t="n">
        <f aca="false">IF(N1717="","",N1717-B1717/252)</f>
        <v>0.0109737158693984</v>
      </c>
    </row>
    <row r="1718" customFormat="false" ht="15" hidden="false" customHeight="false" outlineLevel="0" collapsed="false">
      <c r="A1718" s="9" t="n">
        <f aca="false">'Prices (input)'!A1718</f>
        <v>41348</v>
      </c>
      <c r="B1718" s="10" t="n">
        <f aca="false">LOOKUP(A1718,'FedFunds (input)'!$A$3:$A$867,'FedFunds (input)'!$B$3:$B$867)/100</f>
        <v>0.0014</v>
      </c>
      <c r="C1718" s="10" t="n">
        <f aca="false">'Prices (input)'!B1718</f>
        <v>124.31</v>
      </c>
      <c r="D1718" s="10" t="n">
        <f aca="false">'Prices (input)'!C1718</f>
        <v>30.95</v>
      </c>
      <c r="E1718" s="10" t="n">
        <f aca="false">'Prices (input)'!D1718</f>
        <v>154</v>
      </c>
      <c r="F1718" s="10" t="n">
        <f aca="false">'Prices (input)'!E1718</f>
        <v>79.397</v>
      </c>
      <c r="G1718" s="10" t="n">
        <f aca="false">'Prices (input)'!F1718</f>
        <v>33.029</v>
      </c>
      <c r="H1718" s="10" t="n">
        <f aca="false">'Prices (input)'!G1718</f>
        <v>56.803</v>
      </c>
      <c r="I1718" s="11" t="n">
        <f aca="false">IF(OR(C1718="",C1717=""),"",C1718/C1717-1)</f>
        <v>-0.00125335432969642</v>
      </c>
      <c r="J1718" s="11" t="n">
        <f aca="false">IF(OR(D1718="",D1717=""),"",D1718/D1717-1)</f>
        <v>0.00226683937823835</v>
      </c>
      <c r="K1718" s="11" t="n">
        <f aca="false">IF(OR(E1718="",E1717=""),"",E1718/E1717-1)</f>
        <v>0.00208224882873509</v>
      </c>
      <c r="L1718" s="11" t="n">
        <f aca="false">IF(OR(F1718="",F1717=""),"",F1718/F1717-1)</f>
        <v>0.00459295999190212</v>
      </c>
      <c r="M1718" s="11" t="n">
        <f aca="false">IF(OR(G1718="",G1717=""),"",G1718/G1717-1)</f>
        <v>0.002245486269155</v>
      </c>
      <c r="N1718" s="11" t="n">
        <f aca="false">IF(OR(H1718="",H1717=""),"",H1718/H1717-1)</f>
        <v>0.0162811085466874</v>
      </c>
      <c r="O1718" s="11" t="n">
        <f aca="false">IF(I1718="","",I1718-B1718/252)</f>
        <v>-0.00125890988525198</v>
      </c>
      <c r="P1718" s="11" t="n">
        <f aca="false">IF(J1718="","",J1718-B1718/252)</f>
        <v>0.00226128382268279</v>
      </c>
      <c r="Q1718" s="11" t="n">
        <f aca="false">IF(K1718="","",K1718-B1718/252)</f>
        <v>0.00207669327317953</v>
      </c>
      <c r="R1718" s="11" t="n">
        <f aca="false">IF(L1718="","",L1718-B1718/252)</f>
        <v>0.00458740443634657</v>
      </c>
      <c r="S1718" s="11" t="n">
        <f aca="false">IF(M1718="","",M1718-B1718/252)</f>
        <v>0.00223993071359944</v>
      </c>
      <c r="T1718" s="11" t="n">
        <f aca="false">IF(N1718="","",N1718-B1718/252)</f>
        <v>0.0162755529911319</v>
      </c>
    </row>
    <row r="1719" customFormat="false" ht="15" hidden="false" customHeight="false" outlineLevel="0" collapsed="false">
      <c r="A1719" s="9" t="n">
        <f aca="false">'Prices (input)'!A1719</f>
        <v>41351</v>
      </c>
      <c r="B1719" s="10" t="n">
        <f aca="false">LOOKUP(A1719,'FedFunds (input)'!$A$3:$A$867,'FedFunds (input)'!$B$3:$B$867)/100</f>
        <v>0.0014</v>
      </c>
      <c r="C1719" s="10" t="n">
        <f aca="false">'Prices (input)'!B1719</f>
        <v>123.6</v>
      </c>
      <c r="D1719" s="10" t="n">
        <f aca="false">'Prices (input)'!C1719</f>
        <v>31.2</v>
      </c>
      <c r="E1719" s="10" t="n">
        <f aca="false">'Prices (input)'!D1719</f>
        <v>155.38</v>
      </c>
      <c r="F1719" s="10" t="n">
        <f aca="false">'Prices (input)'!E1719</f>
        <v>80.021</v>
      </c>
      <c r="G1719" s="10" t="n">
        <f aca="false">'Prices (input)'!F1719</f>
        <v>33.15</v>
      </c>
      <c r="H1719" s="10" t="n">
        <f aca="false">'Prices (input)'!G1719</f>
        <v>57.106</v>
      </c>
      <c r="I1719" s="11" t="n">
        <f aca="false">IF(OR(C1719="",C1718=""),"",C1719/C1718-1)</f>
        <v>-0.00571152763253169</v>
      </c>
      <c r="J1719" s="11" t="n">
        <f aca="false">IF(OR(D1719="",D1718=""),"",D1719/D1718-1)</f>
        <v>0.00807754442649444</v>
      </c>
      <c r="K1719" s="11" t="n">
        <f aca="false">IF(OR(E1719="",E1718=""),"",E1719/E1718-1)</f>
        <v>0.00896103896103884</v>
      </c>
      <c r="L1719" s="11" t="n">
        <f aca="false">IF(OR(F1719="",F1718=""),"",F1719/F1718-1)</f>
        <v>0.00785923901406838</v>
      </c>
      <c r="M1719" s="11" t="n">
        <f aca="false">IF(OR(G1719="",G1718=""),"",G1719/G1718-1)</f>
        <v>0.0036634472736079</v>
      </c>
      <c r="N1719" s="11" t="n">
        <f aca="false">IF(OR(H1719="",H1718=""),"",H1719/H1718-1)</f>
        <v>0.00533422530500149</v>
      </c>
      <c r="O1719" s="11" t="n">
        <f aca="false">IF(I1719="","",I1719-B1719/252)</f>
        <v>-0.00571708318808724</v>
      </c>
      <c r="P1719" s="11" t="n">
        <f aca="false">IF(J1719="","",J1719-B1719/252)</f>
        <v>0.00807198887093889</v>
      </c>
      <c r="Q1719" s="11" t="n">
        <f aca="false">IF(K1719="","",K1719-B1719/252)</f>
        <v>0.00895548340548328</v>
      </c>
      <c r="R1719" s="11" t="n">
        <f aca="false">IF(L1719="","",L1719-B1719/252)</f>
        <v>0.00785368345851282</v>
      </c>
      <c r="S1719" s="11" t="n">
        <f aca="false">IF(M1719="","",M1719-B1719/252)</f>
        <v>0.00365789171805235</v>
      </c>
      <c r="T1719" s="11" t="n">
        <f aca="false">IF(N1719="","",N1719-B1719/252)</f>
        <v>0.00532866974944594</v>
      </c>
    </row>
    <row r="1720" customFormat="false" ht="15" hidden="false" customHeight="false" outlineLevel="0" collapsed="false">
      <c r="A1720" s="9" t="n">
        <f aca="false">'Prices (input)'!A1720</f>
        <v>41352</v>
      </c>
      <c r="B1720" s="10" t="n">
        <f aca="false">LOOKUP(A1720,'FedFunds (input)'!$A$3:$A$867,'FedFunds (input)'!$B$3:$B$867)/100</f>
        <v>0.0014</v>
      </c>
      <c r="C1720" s="10" t="n">
        <f aca="false">'Prices (input)'!B1720</f>
        <v>123.353</v>
      </c>
      <c r="D1720" s="10" t="n">
        <f aca="false">'Prices (input)'!C1720</f>
        <v>31.38</v>
      </c>
      <c r="E1720" s="10" t="n">
        <f aca="false">'Prices (input)'!D1720</f>
        <v>156.08</v>
      </c>
      <c r="F1720" s="10" t="n">
        <f aca="false">'Prices (input)'!E1720</f>
        <v>80.563</v>
      </c>
      <c r="G1720" s="10" t="n">
        <f aca="false">'Prices (input)'!F1720</f>
        <v>33.23</v>
      </c>
      <c r="H1720" s="10" t="n">
        <f aca="false">'Prices (input)'!G1720</f>
        <v>56.836</v>
      </c>
      <c r="I1720" s="11" t="n">
        <f aca="false">IF(OR(C1720="",C1719=""),"",C1720/C1719-1)</f>
        <v>-0.00199838187702261</v>
      </c>
      <c r="J1720" s="11" t="n">
        <f aca="false">IF(OR(D1720="",D1719=""),"",D1720/D1719-1)</f>
        <v>0.00576923076923075</v>
      </c>
      <c r="K1720" s="11" t="n">
        <f aca="false">IF(OR(E1720="",E1719=""),"",E1720/E1719-1)</f>
        <v>0.00450508430943497</v>
      </c>
      <c r="L1720" s="11" t="n">
        <f aca="false">IF(OR(F1720="",F1719=""),"",F1720/F1719-1)</f>
        <v>0.00677322202921737</v>
      </c>
      <c r="M1720" s="11" t="n">
        <f aca="false">IF(OR(G1720="",G1719=""),"",G1720/G1719-1)</f>
        <v>0.00241327300150829</v>
      </c>
      <c r="N1720" s="11" t="n">
        <f aca="false">IF(OR(H1720="",H1719=""),"",H1720/H1719-1)</f>
        <v>-0.00472804959198692</v>
      </c>
      <c r="O1720" s="11" t="n">
        <f aca="false">IF(I1720="","",I1720-B1720/252)</f>
        <v>-0.00200393743257817</v>
      </c>
      <c r="P1720" s="11" t="n">
        <f aca="false">IF(J1720="","",J1720-B1720/252)</f>
        <v>0.00576367521367519</v>
      </c>
      <c r="Q1720" s="11" t="n">
        <f aca="false">IF(K1720="","",K1720-B1720/252)</f>
        <v>0.00449952875387942</v>
      </c>
      <c r="R1720" s="11" t="n">
        <f aca="false">IF(L1720="","",L1720-B1720/252)</f>
        <v>0.00676766647366182</v>
      </c>
      <c r="S1720" s="11" t="n">
        <f aca="false">IF(M1720="","",M1720-B1720/252)</f>
        <v>0.00240771744595273</v>
      </c>
      <c r="T1720" s="11" t="n">
        <f aca="false">IF(N1720="","",N1720-B1720/252)</f>
        <v>-0.00473360514754247</v>
      </c>
    </row>
    <row r="1721" customFormat="false" ht="15" hidden="false" customHeight="false" outlineLevel="0" collapsed="false">
      <c r="A1721" s="9" t="n">
        <f aca="false">'Prices (input)'!A1721</f>
        <v>41353</v>
      </c>
      <c r="B1721" s="10" t="n">
        <f aca="false">LOOKUP(A1721,'FedFunds (input)'!$A$3:$A$867,'FedFunds (input)'!$B$3:$B$867)/100</f>
        <v>0.0014</v>
      </c>
      <c r="C1721" s="10" t="n">
        <f aca="false">'Prices (input)'!B1721</f>
        <v>124.159</v>
      </c>
      <c r="D1721" s="10" t="n">
        <f aca="false">'Prices (input)'!C1721</f>
        <v>31.22</v>
      </c>
      <c r="E1721" s="10" t="n">
        <f aca="false">'Prices (input)'!D1721</f>
        <v>155.37</v>
      </c>
      <c r="F1721" s="10" t="n">
        <f aca="false">'Prices (input)'!E1721</f>
        <v>79.665</v>
      </c>
      <c r="G1721" s="10" t="n">
        <f aca="false">'Prices (input)'!F1721</f>
        <v>33.132</v>
      </c>
      <c r="H1721" s="10" t="n">
        <f aca="false">'Prices (input)'!G1721</f>
        <v>56.735</v>
      </c>
      <c r="I1721" s="11" t="n">
        <f aca="false">IF(OR(C1721="",C1720=""),"",C1721/C1720-1)</f>
        <v>0.00653409321216358</v>
      </c>
      <c r="J1721" s="11" t="n">
        <f aca="false">IF(OR(D1721="",D1720=""),"",D1721/D1720-1)</f>
        <v>-0.00509878903760352</v>
      </c>
      <c r="K1721" s="11" t="n">
        <f aca="false">IF(OR(E1721="",E1720=""),"",E1721/E1720-1)</f>
        <v>-0.00454894925679139</v>
      </c>
      <c r="L1721" s="11" t="n">
        <f aca="false">IF(OR(F1721="",F1720=""),"",F1721/F1720-1)</f>
        <v>-0.0111465561113662</v>
      </c>
      <c r="M1721" s="11" t="n">
        <f aca="false">IF(OR(G1721="",G1720=""),"",G1721/G1720-1)</f>
        <v>-0.00294914234125787</v>
      </c>
      <c r="N1721" s="11" t="n">
        <f aca="false">IF(OR(H1721="",H1720=""),"",H1721/H1720-1)</f>
        <v>-0.00177704271940315</v>
      </c>
      <c r="O1721" s="11" t="n">
        <f aca="false">IF(I1721="","",I1721-B1721/252)</f>
        <v>0.00652853765660803</v>
      </c>
      <c r="P1721" s="11" t="n">
        <f aca="false">IF(J1721="","",J1721-B1721/252)</f>
        <v>-0.00510434459315908</v>
      </c>
      <c r="Q1721" s="11" t="n">
        <f aca="false">IF(K1721="","",K1721-B1721/252)</f>
        <v>-0.00455450481234695</v>
      </c>
      <c r="R1721" s="11" t="n">
        <f aca="false">IF(L1721="","",L1721-B1721/252)</f>
        <v>-0.0111521116669217</v>
      </c>
      <c r="S1721" s="11" t="n">
        <f aca="false">IF(M1721="","",M1721-B1721/252)</f>
        <v>-0.00295469789681343</v>
      </c>
      <c r="T1721" s="11" t="n">
        <f aca="false">IF(N1721="","",N1721-B1721/252)</f>
        <v>-0.00178259827495871</v>
      </c>
    </row>
    <row r="1722" customFormat="false" ht="15" hidden="false" customHeight="false" outlineLevel="0" collapsed="false">
      <c r="A1722" s="9" t="n">
        <f aca="false">'Prices (input)'!A1722</f>
        <v>41354</v>
      </c>
      <c r="B1722" s="10" t="n">
        <f aca="false">LOOKUP(A1722,'FedFunds (input)'!$A$3:$A$867,'FedFunds (input)'!$B$3:$B$867)/100</f>
        <v>0.0014</v>
      </c>
      <c r="C1722" s="10" t="n">
        <f aca="false">'Prices (input)'!B1722</f>
        <v>123.391</v>
      </c>
      <c r="D1722" s="10" t="n">
        <f aca="false">'Prices (input)'!C1722</f>
        <v>31.4002</v>
      </c>
      <c r="E1722" s="10" t="n">
        <f aca="false">'Prices (input)'!D1722</f>
        <v>156.25</v>
      </c>
      <c r="F1722" s="10" t="n">
        <f aca="false">'Prices (input)'!E1722</f>
        <v>80.426</v>
      </c>
      <c r="G1722" s="10" t="n">
        <f aca="false">'Prices (input)'!F1722</f>
        <v>34.009</v>
      </c>
      <c r="H1722" s="10" t="n">
        <f aca="false">'Prices (input)'!G1722</f>
        <v>57.73</v>
      </c>
      <c r="I1722" s="11" t="n">
        <f aca="false">IF(OR(C1722="",C1721=""),"",C1722/C1721-1)</f>
        <v>-0.00618561683003249</v>
      </c>
      <c r="J1722" s="11" t="n">
        <f aca="false">IF(OR(D1722="",D1721=""),"",D1722/D1721-1)</f>
        <v>0.00577194106342094</v>
      </c>
      <c r="K1722" s="11" t="n">
        <f aca="false">IF(OR(E1722="",E1721=""),"",E1722/E1721-1)</f>
        <v>0.00566389907961629</v>
      </c>
      <c r="L1722" s="11" t="n">
        <f aca="false">IF(OR(F1722="",F1721=""),"",F1722/F1721-1)</f>
        <v>0.00955250109834926</v>
      </c>
      <c r="M1722" s="11" t="n">
        <f aca="false">IF(OR(G1722="",G1721=""),"",G1722/G1721-1)</f>
        <v>0.0264698780635035</v>
      </c>
      <c r="N1722" s="11" t="n">
        <f aca="false">IF(OR(H1722="",H1721=""),"",H1722/H1721-1)</f>
        <v>0.0175376751564289</v>
      </c>
      <c r="O1722" s="11" t="n">
        <f aca="false">IF(I1722="","",I1722-B1722/252)</f>
        <v>-0.00619117238558805</v>
      </c>
      <c r="P1722" s="11" t="n">
        <f aca="false">IF(J1722="","",J1722-B1722/252)</f>
        <v>0.00576638550786538</v>
      </c>
      <c r="Q1722" s="11" t="n">
        <f aca="false">IF(K1722="","",K1722-B1722/252)</f>
        <v>0.00565834352406073</v>
      </c>
      <c r="R1722" s="11" t="n">
        <f aca="false">IF(L1722="","",L1722-B1722/252)</f>
        <v>0.00954694554279371</v>
      </c>
      <c r="S1722" s="11" t="n">
        <f aca="false">IF(M1722="","",M1722-B1722/252)</f>
        <v>0.026464322507948</v>
      </c>
      <c r="T1722" s="11" t="n">
        <f aca="false">IF(N1722="","",N1722-B1722/252)</f>
        <v>0.0175321196008733</v>
      </c>
    </row>
    <row r="1723" customFormat="false" ht="15" hidden="false" customHeight="false" outlineLevel="0" collapsed="false">
      <c r="A1723" s="9" t="n">
        <f aca="false">'Prices (input)'!A1723</f>
        <v>41355</v>
      </c>
      <c r="B1723" s="10" t="n">
        <f aca="false">LOOKUP(A1723,'FedFunds (input)'!$A$3:$A$867,'FedFunds (input)'!$B$3:$B$867)/100</f>
        <v>0.0014</v>
      </c>
      <c r="C1723" s="10" t="n">
        <f aca="false">'Prices (input)'!B1723</f>
        <v>124.31</v>
      </c>
      <c r="D1723" s="10" t="n">
        <f aca="false">'Prices (input)'!C1723</f>
        <v>31.26</v>
      </c>
      <c r="E1723" s="10" t="n">
        <f aca="false">'Prices (input)'!D1723</f>
        <v>155.53</v>
      </c>
      <c r="F1723" s="10" t="n">
        <f aca="false">'Prices (input)'!E1723</f>
        <v>80.495</v>
      </c>
      <c r="G1723" s="10" t="n">
        <f aca="false">'Prices (input)'!F1723</f>
        <v>33.77</v>
      </c>
      <c r="H1723" s="10" t="n">
        <f aca="false">'Prices (input)'!G1723</f>
        <v>57.308</v>
      </c>
      <c r="I1723" s="11" t="n">
        <f aca="false">IF(OR(C1723="",C1722=""),"",C1723/C1722-1)</f>
        <v>0.00744786896937377</v>
      </c>
      <c r="J1723" s="11" t="n">
        <f aca="false">IF(OR(D1723="",D1722=""),"",D1723/D1722-1)</f>
        <v>-0.00446493971375983</v>
      </c>
      <c r="K1723" s="11" t="n">
        <f aca="false">IF(OR(E1723="",E1722=""),"",E1723/E1722-1)</f>
        <v>-0.00460799999999995</v>
      </c>
      <c r="L1723" s="11" t="n">
        <f aca="false">IF(OR(F1723="",F1722=""),"",F1723/F1722-1)</f>
        <v>0.000857931514684385</v>
      </c>
      <c r="M1723" s="11" t="n">
        <f aca="false">IF(OR(G1723="",G1722=""),"",G1723/G1722-1)</f>
        <v>-0.00702755153047718</v>
      </c>
      <c r="N1723" s="11" t="n">
        <f aca="false">IF(OR(H1723="",H1722=""),"",H1723/H1722-1)</f>
        <v>-0.00730989087129741</v>
      </c>
      <c r="O1723" s="11" t="n">
        <f aca="false">IF(I1723="","",I1723-B1723/252)</f>
        <v>0.00744231341381822</v>
      </c>
      <c r="P1723" s="11" t="n">
        <f aca="false">IF(J1723="","",J1723-B1723/252)</f>
        <v>-0.00447049526931539</v>
      </c>
      <c r="Q1723" s="11" t="n">
        <f aca="false">IF(K1723="","",K1723-B1723/252)</f>
        <v>-0.0046135555555555</v>
      </c>
      <c r="R1723" s="11" t="n">
        <f aca="false">IF(L1723="","",L1723-B1723/252)</f>
        <v>0.000852375959128829</v>
      </c>
      <c r="S1723" s="11" t="n">
        <f aca="false">IF(M1723="","",M1723-B1723/252)</f>
        <v>-0.00703310708603274</v>
      </c>
      <c r="T1723" s="11" t="n">
        <f aca="false">IF(N1723="","",N1723-B1723/252)</f>
        <v>-0.00731544642685296</v>
      </c>
    </row>
    <row r="1724" customFormat="false" ht="15" hidden="false" customHeight="false" outlineLevel="0" collapsed="false">
      <c r="A1724" s="9" t="n">
        <f aca="false">'Prices (input)'!A1724</f>
        <v>41358</v>
      </c>
      <c r="B1724" s="10" t="n">
        <f aca="false">LOOKUP(A1724,'FedFunds (input)'!$A$3:$A$867,'FedFunds (input)'!$B$3:$B$867)/100</f>
        <v>0.0014</v>
      </c>
      <c r="C1724" s="10" t="n">
        <f aca="false">'Prices (input)'!B1724</f>
        <v>123.64</v>
      </c>
      <c r="D1724" s="10" t="n">
        <f aca="false">'Prices (input)'!C1724</f>
        <v>31.21</v>
      </c>
      <c r="E1724" s="10" t="n">
        <f aca="false">'Prices (input)'!D1724</f>
        <v>155.24</v>
      </c>
      <c r="F1724" s="10" t="n">
        <f aca="false">'Prices (input)'!E1724</f>
        <v>80.426</v>
      </c>
      <c r="G1724" s="10" t="n">
        <f aca="false">'Prices (input)'!F1724</f>
        <v>33.349</v>
      </c>
      <c r="H1724" s="10" t="n">
        <f aca="false">'Prices (input)'!G1724</f>
        <v>56.432</v>
      </c>
      <c r="I1724" s="11" t="n">
        <f aca="false">IF(OR(C1724="",C1723=""),"",C1724/C1723-1)</f>
        <v>-0.0053897514278819</v>
      </c>
      <c r="J1724" s="11" t="n">
        <f aca="false">IF(OR(D1724="",D1723=""),"",D1724/D1723-1)</f>
        <v>-0.00159948816378763</v>
      </c>
      <c r="K1724" s="11" t="n">
        <f aca="false">IF(OR(E1724="",E1723=""),"",E1724/E1723-1)</f>
        <v>-0.00186459204012079</v>
      </c>
      <c r="L1724" s="11" t="n">
        <f aca="false">IF(OR(F1724="",F1723=""),"",F1724/F1723-1)</f>
        <v>-0.000857196099136592</v>
      </c>
      <c r="M1724" s="11" t="n">
        <f aca="false">IF(OR(G1724="",G1723=""),"",G1724/G1723-1)</f>
        <v>-0.0124666864080547</v>
      </c>
      <c r="N1724" s="11" t="n">
        <f aca="false">IF(OR(H1724="",H1723=""),"",H1724/H1723-1)</f>
        <v>-0.0152858239687304</v>
      </c>
      <c r="O1724" s="11" t="n">
        <f aca="false">IF(I1724="","",I1724-B1724/252)</f>
        <v>-0.00539530698343745</v>
      </c>
      <c r="P1724" s="11" t="n">
        <f aca="false">IF(J1724="","",J1724-B1724/252)</f>
        <v>-0.00160504371934319</v>
      </c>
      <c r="Q1724" s="11" t="n">
        <f aca="false">IF(K1724="","",K1724-B1724/252)</f>
        <v>-0.00187014759567635</v>
      </c>
      <c r="R1724" s="11" t="n">
        <f aca="false">IF(L1724="","",L1724-B1724/252)</f>
        <v>-0.000862751654692148</v>
      </c>
      <c r="S1724" s="11" t="n">
        <f aca="false">IF(M1724="","",M1724-B1724/252)</f>
        <v>-0.0124722419636103</v>
      </c>
      <c r="T1724" s="11" t="n">
        <f aca="false">IF(N1724="","",N1724-B1724/252)</f>
        <v>-0.0152913795242859</v>
      </c>
    </row>
    <row r="1725" customFormat="false" ht="15" hidden="false" customHeight="false" outlineLevel="0" collapsed="false">
      <c r="A1725" s="9" t="n">
        <f aca="false">'Prices (input)'!A1725</f>
        <v>41359</v>
      </c>
      <c r="B1725" s="10" t="n">
        <f aca="false">LOOKUP(A1725,'FedFunds (input)'!$A$3:$A$867,'FedFunds (input)'!$B$3:$B$867)/100</f>
        <v>0.0014</v>
      </c>
      <c r="C1725" s="10" t="n">
        <f aca="false">'Prices (input)'!B1725</f>
        <v>124.549</v>
      </c>
      <c r="D1725" s="10" t="n">
        <f aca="false">'Prices (input)'!C1725</f>
        <v>31.1</v>
      </c>
      <c r="E1725" s="10" t="n">
        <f aca="false">'Prices (input)'!D1725</f>
        <v>154.72</v>
      </c>
      <c r="F1725" s="10" t="n">
        <f aca="false">'Prices (input)'!E1725</f>
        <v>80.509</v>
      </c>
      <c r="G1725" s="10" t="n">
        <f aca="false">'Prices (input)'!F1725</f>
        <v>33.097</v>
      </c>
      <c r="H1725" s="10" t="n">
        <f aca="false">'Prices (input)'!G1725</f>
        <v>56.297</v>
      </c>
      <c r="I1725" s="11" t="n">
        <f aca="false">IF(OR(C1725="",C1724=""),"",C1725/C1724-1)</f>
        <v>0.00735198964736328</v>
      </c>
      <c r="J1725" s="11" t="n">
        <f aca="false">IF(OR(D1725="",D1724=""),"",D1725/D1724-1)</f>
        <v>-0.00352451137455945</v>
      </c>
      <c r="K1725" s="11" t="n">
        <f aca="false">IF(OR(E1725="",E1724=""),"",E1725/E1724-1)</f>
        <v>-0.0033496521515074</v>
      </c>
      <c r="L1725" s="11" t="n">
        <f aca="false">IF(OR(F1725="",F1724=""),"",F1725/F1724-1)</f>
        <v>0.00103200457563468</v>
      </c>
      <c r="M1725" s="11" t="n">
        <f aca="false">IF(OR(G1725="",G1724=""),"",G1725/G1724-1)</f>
        <v>-0.00755644846921932</v>
      </c>
      <c r="N1725" s="11" t="n">
        <f aca="false">IF(OR(H1725="",H1724=""),"",H1725/H1724-1)</f>
        <v>-0.00239225971080248</v>
      </c>
      <c r="O1725" s="11" t="n">
        <f aca="false">IF(I1725="","",I1725-B1725/252)</f>
        <v>0.00734643409180772</v>
      </c>
      <c r="P1725" s="11" t="n">
        <f aca="false">IF(J1725="","",J1725-B1725/252)</f>
        <v>-0.003530066930115</v>
      </c>
      <c r="Q1725" s="11" t="n">
        <f aca="false">IF(K1725="","",K1725-B1725/252)</f>
        <v>-0.00335520770706295</v>
      </c>
      <c r="R1725" s="11" t="n">
        <f aca="false">IF(L1725="","",L1725-B1725/252)</f>
        <v>0.00102644902007913</v>
      </c>
      <c r="S1725" s="11" t="n">
        <f aca="false">IF(M1725="","",M1725-B1725/252)</f>
        <v>-0.00756200402477488</v>
      </c>
      <c r="T1725" s="11" t="n">
        <f aca="false">IF(N1725="","",N1725-B1725/252)</f>
        <v>-0.00239781526635804</v>
      </c>
    </row>
    <row r="1726" customFormat="false" ht="15" hidden="false" customHeight="false" outlineLevel="0" collapsed="false">
      <c r="A1726" s="9" t="n">
        <f aca="false">'Prices (input)'!A1726</f>
        <v>41360</v>
      </c>
      <c r="B1726" s="10" t="n">
        <f aca="false">LOOKUP(A1726,'FedFunds (input)'!$A$3:$A$867,'FedFunds (input)'!$B$3:$B$867)/100</f>
        <v>0.0014</v>
      </c>
      <c r="C1726" s="10" t="n">
        <f aca="false">'Prices (input)'!B1726</f>
        <v>124.537</v>
      </c>
      <c r="D1726" s="10" t="n">
        <f aca="false">'Prices (input)'!C1726</f>
        <v>31.2</v>
      </c>
      <c r="E1726" s="10" t="n">
        <f aca="false">'Prices (input)'!D1726</f>
        <v>155.36</v>
      </c>
      <c r="F1726" s="10" t="n">
        <f aca="false">'Prices (input)'!E1726</f>
        <v>81.208</v>
      </c>
      <c r="G1726" s="10" t="n">
        <f aca="false">'Prices (input)'!F1726</f>
        <v>33.637</v>
      </c>
      <c r="H1726" s="10" t="n">
        <f aca="false">'Prices (input)'!G1726</f>
        <v>57.039</v>
      </c>
      <c r="I1726" s="11" t="n">
        <f aca="false">IF(OR(C1726="",C1725=""),"",C1726/C1725-1)</f>
        <v>-9.63476222209936E-005</v>
      </c>
      <c r="J1726" s="11" t="n">
        <f aca="false">IF(OR(D1726="",D1725=""),"",D1726/D1725-1)</f>
        <v>0.00321543408360125</v>
      </c>
      <c r="K1726" s="11" t="n">
        <f aca="false">IF(OR(E1726="",E1725=""),"",E1726/E1725-1)</f>
        <v>0.00413650465356774</v>
      </c>
      <c r="L1726" s="11" t="n">
        <f aca="false">IF(OR(F1726="",F1725=""),"",F1726/F1725-1)</f>
        <v>0.00868225912630893</v>
      </c>
      <c r="M1726" s="11" t="n">
        <f aca="false">IF(OR(G1726="",G1725=""),"",G1726/G1725-1)</f>
        <v>0.0163156781581413</v>
      </c>
      <c r="N1726" s="11" t="n">
        <f aca="false">IF(OR(H1726="",H1725=""),"",H1726/H1725-1)</f>
        <v>0.0131800984066648</v>
      </c>
      <c r="O1726" s="11" t="n">
        <f aca="false">IF(I1726="","",I1726-B1726/252)</f>
        <v>-0.000101903177776549</v>
      </c>
      <c r="P1726" s="11" t="n">
        <f aca="false">IF(J1726="","",J1726-B1726/252)</f>
        <v>0.0032098785280457</v>
      </c>
      <c r="Q1726" s="11" t="n">
        <f aca="false">IF(K1726="","",K1726-B1726/252)</f>
        <v>0.00413094909801219</v>
      </c>
      <c r="R1726" s="11" t="n">
        <f aca="false">IF(L1726="","",L1726-B1726/252)</f>
        <v>0.00867670357075338</v>
      </c>
      <c r="S1726" s="11" t="n">
        <f aca="false">IF(M1726="","",M1726-B1726/252)</f>
        <v>0.0163101226025857</v>
      </c>
      <c r="T1726" s="11" t="n">
        <f aca="false">IF(N1726="","",N1726-B1726/252)</f>
        <v>0.0131745428511092</v>
      </c>
    </row>
    <row r="1727" customFormat="false" ht="15" hidden="false" customHeight="false" outlineLevel="0" collapsed="false">
      <c r="A1727" s="9" t="n">
        <f aca="false">'Prices (input)'!A1727</f>
        <v>41361</v>
      </c>
      <c r="B1727" s="10" t="n">
        <f aca="false">LOOKUP(A1727,'FedFunds (input)'!$A$3:$A$867,'FedFunds (input)'!$B$3:$B$867)/100</f>
        <v>0.0014</v>
      </c>
      <c r="C1727" s="10" t="n">
        <f aca="false">'Prices (input)'!B1727</f>
        <v>124.9</v>
      </c>
      <c r="D1727" s="10" t="n">
        <f aca="false">'Prices (input)'!C1727</f>
        <v>31.04</v>
      </c>
      <c r="E1727" s="10" t="n">
        <f aca="false">'Prices (input)'!D1727</f>
        <v>154.45</v>
      </c>
      <c r="F1727" s="10" t="n">
        <f aca="false">'Prices (input)'!E1727</f>
        <v>80.804</v>
      </c>
      <c r="G1727" s="10" t="n">
        <f aca="false">'Prices (input)'!F1727</f>
        <v>33.504</v>
      </c>
      <c r="H1727" s="10" t="n">
        <f aca="false">'Prices (input)'!G1727</f>
        <v>56.364</v>
      </c>
      <c r="I1727" s="11" t="n">
        <f aca="false">IF(OR(C1727="",C1726=""),"",C1727/C1726-1)</f>
        <v>0.00291479640588732</v>
      </c>
      <c r="J1727" s="11" t="n">
        <f aca="false">IF(OR(D1727="",D1726=""),"",D1727/D1726-1)</f>
        <v>-0.00512820512820511</v>
      </c>
      <c r="K1727" s="11" t="n">
        <f aca="false">IF(OR(E1727="",E1726=""),"",E1727/E1726-1)</f>
        <v>-0.00585736354273958</v>
      </c>
      <c r="L1727" s="11" t="n">
        <f aca="false">IF(OR(F1727="",F1726=""),"",F1727/F1726-1)</f>
        <v>-0.00497487932223417</v>
      </c>
      <c r="M1727" s="11" t="n">
        <f aca="false">IF(OR(G1727="",G1726=""),"",G1727/G1726-1)</f>
        <v>-0.00395397924904128</v>
      </c>
      <c r="N1727" s="11" t="n">
        <f aca="false">IF(OR(H1727="",H1726=""),"",H1727/H1726-1)</f>
        <v>-0.0118340083101037</v>
      </c>
      <c r="O1727" s="11" t="n">
        <f aca="false">IF(I1727="","",I1727-B1727/252)</f>
        <v>0.00290924085033177</v>
      </c>
      <c r="P1727" s="11" t="n">
        <f aca="false">IF(J1727="","",J1727-B1727/252)</f>
        <v>-0.00513376068376067</v>
      </c>
      <c r="Q1727" s="11" t="n">
        <f aca="false">IF(K1727="","",K1727-B1727/252)</f>
        <v>-0.00586291909829514</v>
      </c>
      <c r="R1727" s="11" t="n">
        <f aca="false">IF(L1727="","",L1727-B1727/252)</f>
        <v>-0.00498043487778973</v>
      </c>
      <c r="S1727" s="11" t="n">
        <f aca="false">IF(M1727="","",M1727-B1727/252)</f>
        <v>-0.00395953480459684</v>
      </c>
      <c r="T1727" s="11" t="n">
        <f aca="false">IF(N1727="","",N1727-B1727/252)</f>
        <v>-0.0118395638656593</v>
      </c>
    </row>
    <row r="1728" customFormat="false" ht="15" hidden="false" customHeight="false" outlineLevel="0" collapsed="false">
      <c r="A1728" s="9" t="n">
        <f aca="false">'Prices (input)'!A1728</f>
        <v>41365</v>
      </c>
      <c r="B1728" s="10" t="n">
        <f aca="false">LOOKUP(A1728,'FedFunds (input)'!$A$3:$A$867,'FedFunds (input)'!$B$3:$B$867)/100</f>
        <v>0.0015</v>
      </c>
      <c r="C1728" s="10" t="n">
        <f aca="false">'Prices (input)'!B1728</f>
        <v>124.486</v>
      </c>
      <c r="D1728" s="10" t="n">
        <f aca="false">'Prices (input)'!C1728</f>
        <v>31.08</v>
      </c>
      <c r="E1728" s="10" t="n">
        <f aca="false">'Prices (input)'!D1728</f>
        <v>154.67</v>
      </c>
      <c r="F1728" s="10" t="n">
        <f aca="false">'Prices (input)'!E1728</f>
        <v>81.377</v>
      </c>
      <c r="G1728" s="10" t="n">
        <f aca="false">'Prices (input)'!F1728</f>
        <v>33.115</v>
      </c>
      <c r="H1728" s="10" t="n">
        <f aca="false">'Prices (input)'!G1728</f>
        <v>55.218</v>
      </c>
      <c r="I1728" s="11" t="n">
        <f aca="false">IF(OR(C1728="",C1727=""),"",C1728/C1727-1)</f>
        <v>-0.00331465172137713</v>
      </c>
      <c r="J1728" s="11" t="n">
        <f aca="false">IF(OR(D1728="",D1727=""),"",D1728/D1727-1)</f>
        <v>0.00128865979381443</v>
      </c>
      <c r="K1728" s="11" t="n">
        <f aca="false">IF(OR(E1728="",E1727=""),"",E1728/E1727-1)</f>
        <v>0.00142440919391396</v>
      </c>
      <c r="L1728" s="11" t="n">
        <f aca="false">IF(OR(F1728="",F1727=""),"",F1728/F1727-1)</f>
        <v>0.00709123310727189</v>
      </c>
      <c r="M1728" s="11" t="n">
        <f aca="false">IF(OR(G1728="",G1727=""),"",G1728/G1727-1)</f>
        <v>-0.0116105539637057</v>
      </c>
      <c r="N1728" s="11" t="n">
        <f aca="false">IF(OR(H1728="",H1727=""),"",H1728/H1727-1)</f>
        <v>-0.0203321268895038</v>
      </c>
      <c r="O1728" s="11" t="n">
        <f aca="false">IF(I1728="","",I1728-B1728/252)</f>
        <v>-0.00332060410232951</v>
      </c>
      <c r="P1728" s="11" t="n">
        <f aca="false">IF(J1728="","",J1728-B1728/252)</f>
        <v>0.00128270741286205</v>
      </c>
      <c r="Q1728" s="11" t="n">
        <f aca="false">IF(K1728="","",K1728-B1728/252)</f>
        <v>0.00141845681296157</v>
      </c>
      <c r="R1728" s="11" t="n">
        <f aca="false">IF(L1728="","",L1728-B1728/252)</f>
        <v>0.00708528072631951</v>
      </c>
      <c r="S1728" s="11" t="n">
        <f aca="false">IF(M1728="","",M1728-B1728/252)</f>
        <v>-0.0116165063446581</v>
      </c>
      <c r="T1728" s="11" t="n">
        <f aca="false">IF(N1728="","",N1728-B1728/252)</f>
        <v>-0.0203380792704562</v>
      </c>
    </row>
    <row r="1729" customFormat="false" ht="15" hidden="false" customHeight="false" outlineLevel="0" collapsed="false">
      <c r="A1729" s="9" t="n">
        <f aca="false">'Prices (input)'!A1729</f>
        <v>41366</v>
      </c>
      <c r="B1729" s="10" t="n">
        <f aca="false">LOOKUP(A1729,'FedFunds (input)'!$A$3:$A$867,'FedFunds (input)'!$B$3:$B$867)/100</f>
        <v>0.0015</v>
      </c>
      <c r="C1729" s="10" t="n">
        <f aca="false">'Prices (input)'!B1729</f>
        <v>125.076</v>
      </c>
      <c r="D1729" s="10" t="n">
        <f aca="false">'Prices (input)'!C1729</f>
        <v>30.64</v>
      </c>
      <c r="E1729" s="10" t="n">
        <f aca="false">'Prices (input)'!D1729</f>
        <v>152.43</v>
      </c>
      <c r="F1729" s="10" t="n">
        <f aca="false">'Prices (input)'!E1729</f>
        <v>81.082</v>
      </c>
      <c r="G1729" s="10" t="n">
        <f aca="false">'Prices (input)'!F1729</f>
        <v>31.752</v>
      </c>
      <c r="H1729" s="10" t="n">
        <f aca="false">'Prices (input)'!G1729</f>
        <v>52.859</v>
      </c>
      <c r="I1729" s="11" t="n">
        <f aca="false">IF(OR(C1729="",C1728=""),"",C1729/C1728-1)</f>
        <v>0.00473948877785446</v>
      </c>
      <c r="J1729" s="11" t="n">
        <f aca="false">IF(OR(D1729="",D1728=""),"",D1729/D1728-1)</f>
        <v>-0.0141570141570141</v>
      </c>
      <c r="K1729" s="11" t="n">
        <f aca="false">IF(OR(E1729="",E1728=""),"",E1729/E1728-1)</f>
        <v>-0.0144824464989978</v>
      </c>
      <c r="L1729" s="11" t="n">
        <f aca="false">IF(OR(F1729="",F1728=""),"",F1729/F1728-1)</f>
        <v>-0.00362510291605733</v>
      </c>
      <c r="M1729" s="11" t="n">
        <f aca="false">IF(OR(G1729="",G1728=""),"",G1729/G1728-1)</f>
        <v>-0.0411595953495396</v>
      </c>
      <c r="N1729" s="11" t="n">
        <f aca="false">IF(OR(H1729="",H1728=""),"",H1729/H1728-1)</f>
        <v>-0.0427215762975841</v>
      </c>
      <c r="O1729" s="11" t="n">
        <f aca="false">IF(I1729="","",I1729-B1729/252)</f>
        <v>0.00473353639690208</v>
      </c>
      <c r="P1729" s="11" t="n">
        <f aca="false">IF(J1729="","",J1729-B1729/252)</f>
        <v>-0.0141629665379665</v>
      </c>
      <c r="Q1729" s="11" t="n">
        <f aca="false">IF(K1729="","",K1729-B1729/252)</f>
        <v>-0.0144883988799502</v>
      </c>
      <c r="R1729" s="11" t="n">
        <f aca="false">IF(L1729="","",L1729-B1729/252)</f>
        <v>-0.00363105529700971</v>
      </c>
      <c r="S1729" s="11" t="n">
        <f aca="false">IF(M1729="","",M1729-B1729/252)</f>
        <v>-0.041165547730492</v>
      </c>
      <c r="T1729" s="11" t="n">
        <f aca="false">IF(N1729="","",N1729-B1729/252)</f>
        <v>-0.0427275286785365</v>
      </c>
    </row>
    <row r="1730" customFormat="false" ht="15" hidden="false" customHeight="false" outlineLevel="0" collapsed="false">
      <c r="A1730" s="9" t="n">
        <f aca="false">'Prices (input)'!A1730</f>
        <v>41367</v>
      </c>
      <c r="B1730" s="10" t="n">
        <f aca="false">LOOKUP(A1730,'FedFunds (input)'!$A$3:$A$867,'FedFunds (input)'!$B$3:$B$867)/100</f>
        <v>0.0015</v>
      </c>
      <c r="C1730" s="10" t="n">
        <f aca="false">'Prices (input)'!B1730</f>
        <v>123.847</v>
      </c>
      <c r="D1730" s="10" t="n">
        <f aca="false">'Prices (input)'!C1730</f>
        <v>30.28</v>
      </c>
      <c r="E1730" s="10" t="n">
        <f aca="false">'Prices (input)'!D1730</f>
        <v>150.73</v>
      </c>
      <c r="F1730" s="10" t="n">
        <f aca="false">'Prices (input)'!E1730</f>
        <v>81.792</v>
      </c>
      <c r="G1730" s="10" t="n">
        <f aca="false">'Prices (input)'!F1730</f>
        <v>30.318</v>
      </c>
      <c r="H1730" s="10" t="n">
        <f aca="false">'Prices (input)'!G1730</f>
        <v>49.386</v>
      </c>
      <c r="I1730" s="11" t="n">
        <f aca="false">IF(OR(C1730="",C1729=""),"",C1730/C1729-1)</f>
        <v>-0.00982602577632796</v>
      </c>
      <c r="J1730" s="11" t="n">
        <f aca="false">IF(OR(D1730="",D1729=""),"",D1730/D1729-1)</f>
        <v>-0.0117493472584856</v>
      </c>
      <c r="K1730" s="11" t="n">
        <f aca="false">IF(OR(E1730="",E1729=""),"",E1730/E1729-1)</f>
        <v>-0.0111526602374862</v>
      </c>
      <c r="L1730" s="11" t="n">
        <f aca="false">IF(OR(F1730="",F1729=""),"",F1730/F1729-1)</f>
        <v>0.00875656742556918</v>
      </c>
      <c r="M1730" s="11" t="n">
        <f aca="false">IF(OR(G1730="",G1729=""),"",G1730/G1729-1)</f>
        <v>-0.0451625094482236</v>
      </c>
      <c r="N1730" s="11" t="n">
        <f aca="false">IF(OR(H1730="",H1729=""),"",H1730/H1729-1)</f>
        <v>-0.0657030969182164</v>
      </c>
      <c r="O1730" s="11" t="n">
        <f aca="false">IF(I1730="","",I1730-B1730/252)</f>
        <v>-0.00983197815728034</v>
      </c>
      <c r="P1730" s="11" t="n">
        <f aca="false">IF(J1730="","",J1730-B1730/252)</f>
        <v>-0.011755299639438</v>
      </c>
      <c r="Q1730" s="11" t="n">
        <f aca="false">IF(K1730="","",K1730-B1730/252)</f>
        <v>-0.0111586126184386</v>
      </c>
      <c r="R1730" s="11" t="n">
        <f aca="false">IF(L1730="","",L1730-B1730/252)</f>
        <v>0.0087506150446168</v>
      </c>
      <c r="S1730" s="11" t="n">
        <f aca="false">IF(M1730="","",M1730-B1730/252)</f>
        <v>-0.045168461829176</v>
      </c>
      <c r="T1730" s="11" t="n">
        <f aca="false">IF(N1730="","",N1730-B1730/252)</f>
        <v>-0.0657090492991688</v>
      </c>
    </row>
    <row r="1731" customFormat="false" ht="15" hidden="false" customHeight="false" outlineLevel="0" collapsed="false">
      <c r="A1731" s="9" t="n">
        <f aca="false">'Prices (input)'!A1731</f>
        <v>41368</v>
      </c>
      <c r="B1731" s="10" t="n">
        <f aca="false">LOOKUP(A1731,'FedFunds (input)'!$A$3:$A$867,'FedFunds (input)'!$B$3:$B$867)/100</f>
        <v>0.0015</v>
      </c>
      <c r="C1731" s="10" t="n">
        <f aca="false">'Prices (input)'!B1731</f>
        <v>124.319</v>
      </c>
      <c r="D1731" s="10" t="n">
        <f aca="false">'Prices (input)'!C1731</f>
        <v>30.18</v>
      </c>
      <c r="E1731" s="10" t="n">
        <f aca="false">'Prices (input)'!D1731</f>
        <v>150.29</v>
      </c>
      <c r="F1731" s="10" t="n">
        <f aca="false">'Prices (input)'!E1731</f>
        <v>82.76</v>
      </c>
      <c r="G1731" s="10" t="n">
        <f aca="false">'Prices (input)'!F1731</f>
        <v>31.172</v>
      </c>
      <c r="H1731" s="10" t="n">
        <f aca="false">'Prices (input)'!G1731</f>
        <v>50.735</v>
      </c>
      <c r="I1731" s="11" t="n">
        <f aca="false">IF(OR(C1731="",C1730=""),"",C1731/C1730-1)</f>
        <v>0.00381115408528276</v>
      </c>
      <c r="J1731" s="11" t="n">
        <f aca="false">IF(OR(D1731="",D1730=""),"",D1731/D1730-1)</f>
        <v>-0.00330250990752978</v>
      </c>
      <c r="K1731" s="11" t="n">
        <f aca="false">IF(OR(E1731="",E1730=""),"",E1731/E1730-1)</f>
        <v>-0.00291912691567697</v>
      </c>
      <c r="L1731" s="11" t="n">
        <f aca="false">IF(OR(F1731="",F1730=""),"",F1731/F1730-1)</f>
        <v>0.0118348982785603</v>
      </c>
      <c r="M1731" s="11" t="n">
        <f aca="false">IF(OR(G1731="",G1730=""),"",G1731/G1730-1)</f>
        <v>0.0281680849660269</v>
      </c>
      <c r="N1731" s="11" t="n">
        <f aca="false">IF(OR(H1731="",H1730=""),"",H1731/H1730-1)</f>
        <v>0.0273154335236705</v>
      </c>
      <c r="O1731" s="11" t="n">
        <f aca="false">IF(I1731="","",I1731-B1731/252)</f>
        <v>0.00380520170433038</v>
      </c>
      <c r="P1731" s="11" t="n">
        <f aca="false">IF(J1731="","",J1731-B1731/252)</f>
        <v>-0.00330846228848216</v>
      </c>
      <c r="Q1731" s="11" t="n">
        <f aca="false">IF(K1731="","",K1731-B1731/252)</f>
        <v>-0.00292507929662935</v>
      </c>
      <c r="R1731" s="11" t="n">
        <f aca="false">IF(L1731="","",L1731-B1731/252)</f>
        <v>0.0118289458976079</v>
      </c>
      <c r="S1731" s="11" t="n">
        <f aca="false">IF(M1731="","",M1731-B1731/252)</f>
        <v>0.0281621325850745</v>
      </c>
      <c r="T1731" s="11" t="n">
        <f aca="false">IF(N1731="","",N1731-B1731/252)</f>
        <v>0.0273094811427181</v>
      </c>
    </row>
    <row r="1732" customFormat="false" ht="15" hidden="false" customHeight="false" outlineLevel="0" collapsed="false">
      <c r="A1732" s="9" t="n">
        <f aca="false">'Prices (input)'!A1732</f>
        <v>41369</v>
      </c>
      <c r="B1732" s="10" t="n">
        <f aca="false">LOOKUP(A1732,'FedFunds (input)'!$A$3:$A$867,'FedFunds (input)'!$B$3:$B$867)/100</f>
        <v>0.0015</v>
      </c>
      <c r="C1732" s="10" t="n">
        <f aca="false">'Prices (input)'!B1732</f>
        <v>123.792</v>
      </c>
      <c r="D1732" s="10" t="n">
        <f aca="false">'Prices (input)'!C1732</f>
        <v>30.7</v>
      </c>
      <c r="E1732" s="10" t="n">
        <f aca="false">'Prices (input)'!D1732</f>
        <v>152.81</v>
      </c>
      <c r="F1732" s="10" t="n">
        <f aca="false">'Prices (input)'!E1732</f>
        <v>84.444</v>
      </c>
      <c r="G1732" s="10" t="n">
        <f aca="false">'Prices (input)'!F1732</f>
        <v>31.042</v>
      </c>
      <c r="H1732" s="10" t="n">
        <f aca="false">'Prices (input)'!G1732</f>
        <v>51.982</v>
      </c>
      <c r="I1732" s="11" t="n">
        <f aca="false">IF(OR(C1732="",C1731=""),"",C1732/C1731-1)</f>
        <v>-0.00423909458731164</v>
      </c>
      <c r="J1732" s="11" t="n">
        <f aca="false">IF(OR(D1732="",D1731=""),"",D1732/D1731-1)</f>
        <v>0.0172299536116634</v>
      </c>
      <c r="K1732" s="11" t="n">
        <f aca="false">IF(OR(E1732="",E1731=""),"",E1732/E1731-1)</f>
        <v>0.0167675826734979</v>
      </c>
      <c r="L1732" s="11" t="n">
        <f aca="false">IF(OR(F1732="",F1731=""),"",F1732/F1731-1)</f>
        <v>0.0203479942000966</v>
      </c>
      <c r="M1732" s="11" t="n">
        <f aca="false">IF(OR(G1732="",G1731=""),"",G1732/G1731-1)</f>
        <v>-0.00417040934171686</v>
      </c>
      <c r="N1732" s="11" t="n">
        <f aca="false">IF(OR(H1732="",H1731=""),"",H1732/H1731-1)</f>
        <v>0.0245786932098158</v>
      </c>
      <c r="O1732" s="11" t="n">
        <f aca="false">IF(I1732="","",I1732-B1732/252)</f>
        <v>-0.00424504696826402</v>
      </c>
      <c r="P1732" s="11" t="n">
        <f aca="false">IF(J1732="","",J1732-B1732/252)</f>
        <v>0.017224001230711</v>
      </c>
      <c r="Q1732" s="11" t="n">
        <f aca="false">IF(K1732="","",K1732-B1732/252)</f>
        <v>0.0167616302925455</v>
      </c>
      <c r="R1732" s="11" t="n">
        <f aca="false">IF(L1732="","",L1732-B1732/252)</f>
        <v>0.0203420418191442</v>
      </c>
      <c r="S1732" s="11" t="n">
        <f aca="false">IF(M1732="","",M1732-B1732/252)</f>
        <v>-0.00417636172266924</v>
      </c>
      <c r="T1732" s="11" t="n">
        <f aca="false">IF(N1732="","",N1732-B1732/252)</f>
        <v>0.0245727408288634</v>
      </c>
    </row>
    <row r="1733" customFormat="false" ht="15" hidden="false" customHeight="false" outlineLevel="0" collapsed="false">
      <c r="A1733" s="9" t="n">
        <f aca="false">'Prices (input)'!A1733</f>
        <v>41372</v>
      </c>
      <c r="B1733" s="10" t="n">
        <f aca="false">LOOKUP(A1733,'FedFunds (input)'!$A$3:$A$867,'FedFunds (input)'!$B$3:$B$867)/100</f>
        <v>0.0015</v>
      </c>
      <c r="C1733" s="10" t="n">
        <f aca="false">'Prices (input)'!B1733</f>
        <v>124.589</v>
      </c>
      <c r="D1733" s="10" t="n">
        <f aca="false">'Prices (input)'!C1733</f>
        <v>30.58</v>
      </c>
      <c r="E1733" s="10" t="n">
        <f aca="false">'Prices (input)'!D1733</f>
        <v>152.16</v>
      </c>
      <c r="F1733" s="10" t="n">
        <f aca="false">'Prices (input)'!E1733</f>
        <v>83.805</v>
      </c>
      <c r="G1733" s="10" t="n">
        <f aca="false">'Prices (input)'!F1733</f>
        <v>30.672</v>
      </c>
      <c r="H1733" s="10" t="n">
        <f aca="false">'Prices (input)'!G1733</f>
        <v>51.207</v>
      </c>
      <c r="I1733" s="11" t="n">
        <f aca="false">IF(OR(C1733="",C1732=""),"",C1733/C1732-1)</f>
        <v>0.00643821894791263</v>
      </c>
      <c r="J1733" s="11" t="n">
        <f aca="false">IF(OR(D1733="",D1732=""),"",D1733/D1732-1)</f>
        <v>-0.00390879478827366</v>
      </c>
      <c r="K1733" s="11" t="n">
        <f aca="false">IF(OR(E1733="",E1732=""),"",E1733/E1732-1)</f>
        <v>-0.00425364832144493</v>
      </c>
      <c r="L1733" s="11" t="n">
        <f aca="false">IF(OR(F1733="",F1732=""),"",F1733/F1732-1)</f>
        <v>-0.00756714509023726</v>
      </c>
      <c r="M1733" s="11" t="n">
        <f aca="false">IF(OR(G1733="",G1732=""),"",G1733/G1732-1)</f>
        <v>-0.0119193350943883</v>
      </c>
      <c r="N1733" s="11" t="n">
        <f aca="false">IF(OR(H1733="",H1732=""),"",H1733/H1732-1)</f>
        <v>-0.014909006963949</v>
      </c>
      <c r="O1733" s="11" t="n">
        <f aca="false">IF(I1733="","",I1733-B1733/252)</f>
        <v>0.00643226656696025</v>
      </c>
      <c r="P1733" s="11" t="n">
        <f aca="false">IF(J1733="","",J1733-B1733/252)</f>
        <v>-0.00391474716922604</v>
      </c>
      <c r="Q1733" s="11" t="n">
        <f aca="false">IF(K1733="","",K1733-B1733/252)</f>
        <v>-0.00425960070239731</v>
      </c>
      <c r="R1733" s="11" t="n">
        <f aca="false">IF(L1733="","",L1733-B1733/252)</f>
        <v>-0.00757309747118964</v>
      </c>
      <c r="S1733" s="11" t="n">
        <f aca="false">IF(M1733="","",M1733-B1733/252)</f>
        <v>-0.0119252874753406</v>
      </c>
      <c r="T1733" s="11" t="n">
        <f aca="false">IF(N1733="","",N1733-B1733/252)</f>
        <v>-0.0149149593449014</v>
      </c>
    </row>
    <row r="1734" customFormat="false" ht="15" hidden="false" customHeight="false" outlineLevel="0" collapsed="false">
      <c r="A1734" s="9" t="n">
        <f aca="false">'Prices (input)'!A1734</f>
        <v>41373</v>
      </c>
      <c r="B1734" s="10" t="n">
        <f aca="false">LOOKUP(A1734,'FedFunds (input)'!$A$3:$A$867,'FedFunds (input)'!$B$3:$B$867)/100</f>
        <v>0.0015</v>
      </c>
      <c r="C1734" s="10" t="n">
        <f aca="false">'Prices (input)'!B1734</f>
        <v>125.028</v>
      </c>
      <c r="D1734" s="10" t="n">
        <f aca="false">'Prices (input)'!C1734</f>
        <v>30.82</v>
      </c>
      <c r="E1734" s="10" t="n">
        <f aca="false">'Prices (input)'!D1734</f>
        <v>153.34</v>
      </c>
      <c r="F1734" s="10" t="n">
        <f aca="false">'Prices (input)'!E1734</f>
        <v>83.585</v>
      </c>
      <c r="G1734" s="10" t="n">
        <f aca="false">'Prices (input)'!F1734</f>
        <v>31.867</v>
      </c>
      <c r="H1734" s="10" t="n">
        <f aca="false">'Prices (input)'!G1734</f>
        <v>53.128</v>
      </c>
      <c r="I1734" s="11" t="n">
        <f aca="false">IF(OR(C1734="",C1733=""),"",C1734/C1733-1)</f>
        <v>0.00352358554928611</v>
      </c>
      <c r="J1734" s="11" t="n">
        <f aca="false">IF(OR(D1734="",D1733=""),"",D1734/D1733-1)</f>
        <v>0.00784826684107265</v>
      </c>
      <c r="K1734" s="11" t="n">
        <f aca="false">IF(OR(E1734="",E1733=""),"",E1734/E1733-1)</f>
        <v>0.00775499474237651</v>
      </c>
      <c r="L1734" s="11" t="n">
        <f aca="false">IF(OR(F1734="",F1733=""),"",F1734/F1733-1)</f>
        <v>-0.00262514169798955</v>
      </c>
      <c r="M1734" s="11" t="n">
        <f aca="false">IF(OR(G1734="",G1733=""),"",G1734/G1733-1)</f>
        <v>0.0389606155451225</v>
      </c>
      <c r="N1734" s="11" t="n">
        <f aca="false">IF(OR(H1734="",H1733=""),"",H1734/H1733-1)</f>
        <v>0.0375144023278067</v>
      </c>
      <c r="O1734" s="11" t="n">
        <f aca="false">IF(I1734="","",I1734-B1734/252)</f>
        <v>0.00351763316833373</v>
      </c>
      <c r="P1734" s="11" t="n">
        <f aca="false">IF(J1734="","",J1734-B1734/252)</f>
        <v>0.00784231446012027</v>
      </c>
      <c r="Q1734" s="11" t="n">
        <f aca="false">IF(K1734="","",K1734-B1734/252)</f>
        <v>0.00774904236142413</v>
      </c>
      <c r="R1734" s="11" t="n">
        <f aca="false">IF(L1734="","",L1734-B1734/252)</f>
        <v>-0.00263109407894193</v>
      </c>
      <c r="S1734" s="11" t="n">
        <f aca="false">IF(M1734="","",M1734-B1734/252)</f>
        <v>0.0389546631641702</v>
      </c>
      <c r="T1734" s="11" t="n">
        <f aca="false">IF(N1734="","",N1734-B1734/252)</f>
        <v>0.0375084499468543</v>
      </c>
    </row>
    <row r="1735" customFormat="false" ht="15" hidden="false" customHeight="false" outlineLevel="0" collapsed="false">
      <c r="A1735" s="9" t="n">
        <f aca="false">'Prices (input)'!A1735</f>
        <v>41374</v>
      </c>
      <c r="B1735" s="10" t="n">
        <f aca="false">LOOKUP(A1735,'FedFunds (input)'!$A$3:$A$867,'FedFunds (input)'!$B$3:$B$867)/100</f>
        <v>0.0015</v>
      </c>
      <c r="C1735" s="10" t="n">
        <f aca="false">'Prices (input)'!B1735</f>
        <v>126.591</v>
      </c>
      <c r="D1735" s="10" t="n">
        <f aca="false">'Prices (input)'!C1735</f>
        <v>30.28</v>
      </c>
      <c r="E1735" s="10" t="n">
        <f aca="false">'Prices (input)'!D1735</f>
        <v>150.75</v>
      </c>
      <c r="F1735" s="10" t="n">
        <f aca="false">'Prices (input)'!E1735</f>
        <v>82.443</v>
      </c>
      <c r="G1735" s="10" t="n">
        <f aca="false">'Prices (input)'!F1735</f>
        <v>30.668</v>
      </c>
      <c r="H1735" s="10" t="n">
        <f aca="false">'Prices (input)'!G1735</f>
        <v>51.008</v>
      </c>
      <c r="I1735" s="11" t="n">
        <f aca="false">IF(OR(C1735="",C1734=""),"",C1735/C1734-1)</f>
        <v>0.0125011997312601</v>
      </c>
      <c r="J1735" s="11" t="n">
        <f aca="false">IF(OR(D1735="",D1734=""),"",D1735/D1734-1)</f>
        <v>-0.0175210902011681</v>
      </c>
      <c r="K1735" s="11" t="n">
        <f aca="false">IF(OR(E1735="",E1734=""),"",E1735/E1734-1)</f>
        <v>-0.0168905699752185</v>
      </c>
      <c r="L1735" s="11" t="n">
        <f aca="false">IF(OR(F1735="",F1734=""),"",F1735/F1734-1)</f>
        <v>-0.0136627385296404</v>
      </c>
      <c r="M1735" s="11" t="n">
        <f aca="false">IF(OR(G1735="",G1734=""),"",G1735/G1734-1)</f>
        <v>-0.0376251294442527</v>
      </c>
      <c r="N1735" s="11" t="n">
        <f aca="false">IF(OR(H1735="",H1734=""),"",H1735/H1734-1)</f>
        <v>-0.0399036289715404</v>
      </c>
      <c r="O1735" s="11" t="n">
        <f aca="false">IF(I1735="","",I1735-B1735/252)</f>
        <v>0.0124952473503077</v>
      </c>
      <c r="P1735" s="11" t="n">
        <f aca="false">IF(J1735="","",J1735-B1735/252)</f>
        <v>-0.0175270425821205</v>
      </c>
      <c r="Q1735" s="11" t="n">
        <f aca="false">IF(K1735="","",K1735-B1735/252)</f>
        <v>-0.0168965223561709</v>
      </c>
      <c r="R1735" s="11" t="n">
        <f aca="false">IF(L1735="","",L1735-B1735/252)</f>
        <v>-0.0136686909105928</v>
      </c>
      <c r="S1735" s="11" t="n">
        <f aca="false">IF(M1735="","",M1735-B1735/252)</f>
        <v>-0.0376310818252051</v>
      </c>
      <c r="T1735" s="11" t="n">
        <f aca="false">IF(N1735="","",N1735-B1735/252)</f>
        <v>-0.0399095813524928</v>
      </c>
    </row>
    <row r="1736" customFormat="false" ht="15" hidden="false" customHeight="false" outlineLevel="0" collapsed="false">
      <c r="A1736" s="9" t="n">
        <f aca="false">'Prices (input)'!A1736</f>
        <v>41375</v>
      </c>
      <c r="B1736" s="10" t="n">
        <f aca="false">LOOKUP(A1736,'FedFunds (input)'!$A$3:$A$867,'FedFunds (input)'!$B$3:$B$867)/100</f>
        <v>0.0015</v>
      </c>
      <c r="C1736" s="10" t="n">
        <f aca="false">'Prices (input)'!B1736</f>
        <v>126.998</v>
      </c>
      <c r="D1736" s="10" t="n">
        <f aca="false">'Prices (input)'!C1736</f>
        <v>30.37</v>
      </c>
      <c r="E1736" s="10" t="n">
        <f aca="false">'Prices (input)'!D1736</f>
        <v>151.05</v>
      </c>
      <c r="F1736" s="10" t="n">
        <f aca="false">'Prices (input)'!E1736</f>
        <v>82.602</v>
      </c>
      <c r="G1736" s="10" t="n">
        <f aca="false">'Prices (input)'!F1736</f>
        <v>30.29</v>
      </c>
      <c r="H1736" s="10" t="n">
        <f aca="false">'Prices (input)'!G1736</f>
        <v>50.634</v>
      </c>
      <c r="I1736" s="11" t="n">
        <f aca="false">IF(OR(C1736="",C1735=""),"",C1736/C1735-1)</f>
        <v>0.0032150784810927</v>
      </c>
      <c r="J1736" s="11" t="n">
        <f aca="false">IF(OR(D1736="",D1735=""),"",D1736/D1735-1)</f>
        <v>0.00297225891677666</v>
      </c>
      <c r="K1736" s="11" t="n">
        <f aca="false">IF(OR(E1736="",E1735=""),"",E1736/E1735-1)</f>
        <v>0.00199004975124395</v>
      </c>
      <c r="L1736" s="11" t="n">
        <f aca="false">IF(OR(F1736="",F1735=""),"",F1736/F1735-1)</f>
        <v>0.00192860521815086</v>
      </c>
      <c r="M1736" s="11" t="n">
        <f aca="false">IF(OR(G1736="",G1735=""),"",G1736/G1735-1)</f>
        <v>-0.0123255510629973</v>
      </c>
      <c r="N1736" s="11" t="n">
        <f aca="false">IF(OR(H1736="",H1735=""),"",H1736/H1735-1)</f>
        <v>-0.00733218318695106</v>
      </c>
      <c r="O1736" s="11" t="n">
        <f aca="false">IF(I1736="","",I1736-B1736/252)</f>
        <v>0.00320912610014032</v>
      </c>
      <c r="P1736" s="11" t="n">
        <f aca="false">IF(J1736="","",J1736-B1736/252)</f>
        <v>0.00296630653582428</v>
      </c>
      <c r="Q1736" s="11" t="n">
        <f aca="false">IF(K1736="","",K1736-B1736/252)</f>
        <v>0.00198409737029157</v>
      </c>
      <c r="R1736" s="11" t="n">
        <f aca="false">IF(L1736="","",L1736-B1736/252)</f>
        <v>0.00192265283719848</v>
      </c>
      <c r="S1736" s="11" t="n">
        <f aca="false">IF(M1736="","",M1736-B1736/252)</f>
        <v>-0.0123315034439496</v>
      </c>
      <c r="T1736" s="11" t="n">
        <f aca="false">IF(N1736="","",N1736-B1736/252)</f>
        <v>-0.00733813556790344</v>
      </c>
    </row>
    <row r="1737" customFormat="false" ht="15" hidden="false" customHeight="false" outlineLevel="0" collapsed="false">
      <c r="A1737" s="9" t="n">
        <f aca="false">'Prices (input)'!A1737</f>
        <v>41376</v>
      </c>
      <c r="B1737" s="10" t="n">
        <f aca="false">LOOKUP(A1737,'FedFunds (input)'!$A$3:$A$867,'FedFunds (input)'!$B$3:$B$867)/100</f>
        <v>0.0015</v>
      </c>
      <c r="C1737" s="10" t="n">
        <f aca="false">'Prices (input)'!B1737</f>
        <v>126.67</v>
      </c>
      <c r="D1737" s="10" t="n">
        <f aca="false">'Prices (input)'!C1737</f>
        <v>28.92</v>
      </c>
      <c r="E1737" s="10" t="n">
        <f aca="false">'Prices (input)'!D1737</f>
        <v>143.95</v>
      </c>
      <c r="F1737" s="10" t="n">
        <f aca="false">'Prices (input)'!E1737</f>
        <v>83.832</v>
      </c>
      <c r="G1737" s="10" t="n">
        <f aca="false">'Prices (input)'!F1737</f>
        <v>28.495</v>
      </c>
      <c r="H1737" s="10" t="n">
        <f aca="false">'Prices (input)'!G1737</f>
        <v>47.161</v>
      </c>
      <c r="I1737" s="11" t="n">
        <f aca="false">IF(OR(C1737="",C1736=""),"",C1737/C1736-1)</f>
        <v>-0.00258271783807618</v>
      </c>
      <c r="J1737" s="11" t="n">
        <f aca="false">IF(OR(D1737="",D1736=""),"",D1737/D1736-1)</f>
        <v>-0.0477444846888376</v>
      </c>
      <c r="K1737" s="11" t="n">
        <f aca="false">IF(OR(E1737="",E1736=""),"",E1737/E1736-1)</f>
        <v>-0.0470043032108575</v>
      </c>
      <c r="L1737" s="11" t="n">
        <f aca="false">IF(OR(F1737="",F1736=""),"",F1737/F1736-1)</f>
        <v>0.01489068061306</v>
      </c>
      <c r="M1737" s="11" t="n">
        <f aca="false">IF(OR(G1737="",G1736=""),"",G1737/G1736-1)</f>
        <v>-0.0592604820072631</v>
      </c>
      <c r="N1737" s="11" t="n">
        <f aca="false">IF(OR(H1737="",H1736=""),"",H1737/H1736-1)</f>
        <v>-0.0685902753090808</v>
      </c>
      <c r="O1737" s="11" t="n">
        <f aca="false">IF(I1737="","",I1737-B1737/252)</f>
        <v>-0.00258867021902856</v>
      </c>
      <c r="P1737" s="11" t="n">
        <f aca="false">IF(J1737="","",J1737-B1737/252)</f>
        <v>-0.04775043706979</v>
      </c>
      <c r="Q1737" s="11" t="n">
        <f aca="false">IF(K1737="","",K1737-B1737/252)</f>
        <v>-0.0470102555918099</v>
      </c>
      <c r="R1737" s="11" t="n">
        <f aca="false">IF(L1737="","",L1737-B1737/252)</f>
        <v>0.0148847282321076</v>
      </c>
      <c r="S1737" s="11" t="n">
        <f aca="false">IF(M1737="","",M1737-B1737/252)</f>
        <v>-0.0592664343882155</v>
      </c>
      <c r="T1737" s="11" t="n">
        <f aca="false">IF(N1737="","",N1737-B1737/252)</f>
        <v>-0.0685962276900332</v>
      </c>
    </row>
    <row r="1738" customFormat="false" ht="15" hidden="false" customHeight="false" outlineLevel="0" collapsed="false">
      <c r="A1738" s="9" t="n">
        <f aca="false">'Prices (input)'!A1738</f>
        <v>41379</v>
      </c>
      <c r="B1738" s="10" t="n">
        <f aca="false">LOOKUP(A1738,'FedFunds (input)'!$A$3:$A$867,'FedFunds (input)'!$B$3:$B$867)/100</f>
        <v>0.0015</v>
      </c>
      <c r="C1738" s="10" t="n">
        <f aca="false">'Prices (input)'!B1738</f>
        <v>123.72</v>
      </c>
      <c r="D1738" s="10" t="n">
        <f aca="false">'Prices (input)'!C1738</f>
        <v>26.3818</v>
      </c>
      <c r="E1738" s="10" t="n">
        <f aca="false">'Prices (input)'!D1738</f>
        <v>131.31</v>
      </c>
      <c r="F1738" s="10" t="n">
        <f aca="false">'Prices (input)'!E1738</f>
        <v>84.554</v>
      </c>
      <c r="G1738" s="10" t="n">
        <f aca="false">'Prices (input)'!F1738</f>
        <v>25.725</v>
      </c>
      <c r="H1738" s="10" t="n">
        <f aca="false">'Prices (input)'!G1738</f>
        <v>41.228</v>
      </c>
      <c r="I1738" s="11" t="n">
        <f aca="false">IF(OR(C1738="",C1737=""),"",C1738/C1737-1)</f>
        <v>-0.0232888608194521</v>
      </c>
      <c r="J1738" s="11" t="n">
        <f aca="false">IF(OR(D1738="",D1737=""),"",D1738/D1737-1)</f>
        <v>-0.0877662517289074</v>
      </c>
      <c r="K1738" s="11" t="n">
        <f aca="false">IF(OR(E1738="",E1737=""),"",E1738/E1737-1)</f>
        <v>-0.0878082667592913</v>
      </c>
      <c r="L1738" s="11" t="n">
        <f aca="false">IF(OR(F1738="",F1737=""),"",F1738/F1737-1)</f>
        <v>0.00861246302128071</v>
      </c>
      <c r="M1738" s="11" t="n">
        <f aca="false">IF(OR(G1738="",G1737=""),"",G1738/G1737-1)</f>
        <v>-0.0972100368485699</v>
      </c>
      <c r="N1738" s="11" t="n">
        <f aca="false">IF(OR(H1738="",H1737=""),"",H1738/H1737-1)</f>
        <v>-0.125803100019084</v>
      </c>
      <c r="O1738" s="11" t="n">
        <f aca="false">IF(I1738="","",I1738-B1738/252)</f>
        <v>-0.0232948132004045</v>
      </c>
      <c r="P1738" s="11" t="n">
        <f aca="false">IF(J1738="","",J1738-B1738/252)</f>
        <v>-0.0877722041098598</v>
      </c>
      <c r="Q1738" s="11" t="n">
        <f aca="false">IF(K1738="","",K1738-B1738/252)</f>
        <v>-0.0878142191402437</v>
      </c>
      <c r="R1738" s="11" t="n">
        <f aca="false">IF(L1738="","",L1738-B1738/252)</f>
        <v>0.00860651064032833</v>
      </c>
      <c r="S1738" s="11" t="n">
        <f aca="false">IF(M1738="","",M1738-B1738/252)</f>
        <v>-0.0972159892295223</v>
      </c>
      <c r="T1738" s="11" t="n">
        <f aca="false">IF(N1738="","",N1738-B1738/252)</f>
        <v>-0.125809052400036</v>
      </c>
    </row>
    <row r="1739" customFormat="false" ht="15" hidden="false" customHeight="false" outlineLevel="0" collapsed="false">
      <c r="A1739" s="9" t="n">
        <f aca="false">'Prices (input)'!A1739</f>
        <v>41380</v>
      </c>
      <c r="B1739" s="10" t="n">
        <f aca="false">LOOKUP(A1739,'FedFunds (input)'!$A$3:$A$867,'FedFunds (input)'!$B$3:$B$867)/100</f>
        <v>0.0015</v>
      </c>
      <c r="C1739" s="10" t="n">
        <f aca="false">'Prices (input)'!B1739</f>
        <v>125.547</v>
      </c>
      <c r="D1739" s="10" t="n">
        <f aca="false">'Prices (input)'!C1739</f>
        <v>26.68</v>
      </c>
      <c r="E1739" s="10" t="n">
        <f aca="false">'Prices (input)'!D1739</f>
        <v>132.8</v>
      </c>
      <c r="F1739" s="10" t="n">
        <f aca="false">'Prices (input)'!E1739</f>
        <v>83.867</v>
      </c>
      <c r="G1739" s="10" t="n">
        <f aca="false">'Prices (input)'!F1739</f>
        <v>25.531</v>
      </c>
      <c r="H1739" s="10" t="n">
        <f aca="false">'Prices (input)'!G1739</f>
        <v>40.925</v>
      </c>
      <c r="I1739" s="11" t="n">
        <f aca="false">IF(OR(C1739="",C1738=""),"",C1739/C1738-1)</f>
        <v>0.0147672162948593</v>
      </c>
      <c r="J1739" s="11" t="n">
        <f aca="false">IF(OR(D1739="",D1738=""),"",D1739/D1738-1)</f>
        <v>0.0113032469353873</v>
      </c>
      <c r="K1739" s="11" t="n">
        <f aca="false">IF(OR(E1739="",E1738=""),"",E1739/E1738-1)</f>
        <v>0.011347193663849</v>
      </c>
      <c r="L1739" s="11" t="n">
        <f aca="false">IF(OR(F1739="",F1738=""),"",F1739/F1738-1)</f>
        <v>-0.00812498521654803</v>
      </c>
      <c r="M1739" s="11" t="n">
        <f aca="false">IF(OR(G1739="",G1738=""),"",G1739/G1738-1)</f>
        <v>-0.0075413022351799</v>
      </c>
      <c r="N1739" s="11" t="n">
        <f aca="false">IF(OR(H1739="",H1738=""),"",H1739/H1738-1)</f>
        <v>-0.0073493742117009</v>
      </c>
      <c r="O1739" s="11" t="n">
        <f aca="false">IF(I1739="","",I1739-B1739/252)</f>
        <v>0.014761263913907</v>
      </c>
      <c r="P1739" s="11" t="n">
        <f aca="false">IF(J1739="","",J1739-B1739/252)</f>
        <v>0.0112972945544349</v>
      </c>
      <c r="Q1739" s="11" t="n">
        <f aca="false">IF(K1739="","",K1739-B1739/252)</f>
        <v>0.0113412412828966</v>
      </c>
      <c r="R1739" s="11" t="n">
        <f aca="false">IF(L1739="","",L1739-B1739/252)</f>
        <v>-0.00813093759750041</v>
      </c>
      <c r="S1739" s="11" t="n">
        <f aca="false">IF(M1739="","",M1739-B1739/252)</f>
        <v>-0.00754725461613228</v>
      </c>
      <c r="T1739" s="11" t="n">
        <f aca="false">IF(N1739="","",N1739-B1739/252)</f>
        <v>-0.00735532659265328</v>
      </c>
    </row>
    <row r="1740" customFormat="false" ht="15" hidden="false" customHeight="false" outlineLevel="0" collapsed="false">
      <c r="A1740" s="9" t="n">
        <f aca="false">'Prices (input)'!A1740</f>
        <v>41381</v>
      </c>
      <c r="B1740" s="10" t="n">
        <f aca="false">LOOKUP(A1740,'FedFunds (input)'!$A$3:$A$867,'FedFunds (input)'!$B$3:$B$867)/100</f>
        <v>0.0015</v>
      </c>
      <c r="C1740" s="10" t="n">
        <f aca="false">'Prices (input)'!B1740</f>
        <v>123.688</v>
      </c>
      <c r="D1740" s="10" t="n">
        <f aca="false">'Prices (input)'!C1740</f>
        <v>26.7</v>
      </c>
      <c r="E1740" s="10" t="n">
        <f aca="false">'Prices (input)'!D1740</f>
        <v>132.87</v>
      </c>
      <c r="F1740" s="10" t="n">
        <f aca="false">'Prices (input)'!E1740</f>
        <v>84.42</v>
      </c>
      <c r="G1740" s="10" t="n">
        <f aca="false">'Prices (input)'!F1740</f>
        <v>24.221</v>
      </c>
      <c r="H1740" s="10" t="n">
        <f aca="false">'Prices (input)'!G1740</f>
        <v>38.734</v>
      </c>
      <c r="I1740" s="11" t="n">
        <f aca="false">IF(OR(C1740="",C1739=""),"",C1740/C1739-1)</f>
        <v>-0.0148072036767106</v>
      </c>
      <c r="J1740" s="11" t="n">
        <f aca="false">IF(OR(D1740="",D1739=""),"",D1740/D1739-1)</f>
        <v>0.000749625187406178</v>
      </c>
      <c r="K1740" s="11" t="n">
        <f aca="false">IF(OR(E1740="",E1739=""),"",E1740/E1739-1)</f>
        <v>0.000527108433734824</v>
      </c>
      <c r="L1740" s="11" t="n">
        <f aca="false">IF(OR(F1740="",F1739=""),"",F1740/F1739-1)</f>
        <v>0.00659377347466816</v>
      </c>
      <c r="M1740" s="11" t="n">
        <f aca="false">IF(OR(G1740="",G1739=""),"",G1740/G1739-1)</f>
        <v>-0.0513101719478281</v>
      </c>
      <c r="N1740" s="11" t="n">
        <f aca="false">IF(OR(H1740="",H1739=""),"",H1740/H1739-1)</f>
        <v>-0.053536957849725</v>
      </c>
      <c r="O1740" s="11" t="n">
        <f aca="false">IF(I1740="","",I1740-B1740/252)</f>
        <v>-0.014813156057663</v>
      </c>
      <c r="P1740" s="11" t="n">
        <f aca="false">IF(J1740="","",J1740-B1740/252)</f>
        <v>0.000743672806453797</v>
      </c>
      <c r="Q1740" s="11" t="n">
        <f aca="false">IF(K1740="","",K1740-B1740/252)</f>
        <v>0.000521156052782443</v>
      </c>
      <c r="R1740" s="11" t="n">
        <f aca="false">IF(L1740="","",L1740-B1740/252)</f>
        <v>0.00658782109371578</v>
      </c>
      <c r="S1740" s="11" t="n">
        <f aca="false">IF(M1740="","",M1740-B1740/252)</f>
        <v>-0.0513161243287804</v>
      </c>
      <c r="T1740" s="11" t="n">
        <f aca="false">IF(N1740="","",N1740-B1740/252)</f>
        <v>-0.0535429102306774</v>
      </c>
    </row>
    <row r="1741" customFormat="false" ht="15" hidden="false" customHeight="false" outlineLevel="0" collapsed="false">
      <c r="A1741" s="9" t="n">
        <f aca="false">'Prices (input)'!A1741</f>
        <v>41382</v>
      </c>
      <c r="B1741" s="10" t="n">
        <f aca="false">LOOKUP(A1741,'FedFunds (input)'!$A$3:$A$867,'FedFunds (input)'!$B$3:$B$867)/100</f>
        <v>0.0015</v>
      </c>
      <c r="C1741" s="10" t="n">
        <f aca="false">'Prices (input)'!B1741</f>
        <v>122.978</v>
      </c>
      <c r="D1741" s="10" t="n">
        <f aca="false">'Prices (input)'!C1741</f>
        <v>27</v>
      </c>
      <c r="E1741" s="10" t="n">
        <f aca="false">'Prices (input)'!D1741</f>
        <v>134.3</v>
      </c>
      <c r="F1741" s="10" t="n">
        <f aca="false">'Prices (input)'!E1741</f>
        <v>84.623</v>
      </c>
      <c r="G1741" s="10" t="n">
        <f aca="false">'Prices (input)'!F1741</f>
        <v>24.964</v>
      </c>
      <c r="H1741" s="10" t="n">
        <f aca="false">'Prices (input)'!G1741</f>
        <v>39.644</v>
      </c>
      <c r="I1741" s="11" t="n">
        <f aca="false">IF(OR(C1741="",C1740=""),"",C1741/C1740-1)</f>
        <v>-0.00574024966043596</v>
      </c>
      <c r="J1741" s="11" t="n">
        <f aca="false">IF(OR(D1741="",D1740=""),"",D1741/D1740-1)</f>
        <v>0.0112359550561798</v>
      </c>
      <c r="K1741" s="11" t="n">
        <f aca="false">IF(OR(E1741="",E1740=""),"",E1741/E1740-1)</f>
        <v>0.0107623993376986</v>
      </c>
      <c r="L1741" s="11" t="n">
        <f aca="false">IF(OR(F1741="",F1740=""),"",F1741/F1740-1)</f>
        <v>0.0024046434494196</v>
      </c>
      <c r="M1741" s="11" t="n">
        <f aca="false">IF(OR(G1741="",G1740=""),"",G1741/G1740-1)</f>
        <v>0.0306758597910903</v>
      </c>
      <c r="N1741" s="11" t="n">
        <f aca="false">IF(OR(H1741="",H1740=""),"",H1741/H1740-1)</f>
        <v>0.0234935715392162</v>
      </c>
      <c r="O1741" s="11" t="n">
        <f aca="false">IF(I1741="","",I1741-B1741/252)</f>
        <v>-0.00574620204138834</v>
      </c>
      <c r="P1741" s="11" t="n">
        <f aca="false">IF(J1741="","",J1741-B1741/252)</f>
        <v>0.0112300026752274</v>
      </c>
      <c r="Q1741" s="11" t="n">
        <f aca="false">IF(K1741="","",K1741-B1741/252)</f>
        <v>0.0107564469567462</v>
      </c>
      <c r="R1741" s="11" t="n">
        <f aca="false">IF(L1741="","",L1741-B1741/252)</f>
        <v>0.00239869106846722</v>
      </c>
      <c r="S1741" s="11" t="n">
        <f aca="false">IF(M1741="","",M1741-B1741/252)</f>
        <v>0.030669907410138</v>
      </c>
      <c r="T1741" s="11" t="n">
        <f aca="false">IF(N1741="","",N1741-B1741/252)</f>
        <v>0.0234876191582638</v>
      </c>
    </row>
    <row r="1742" customFormat="false" ht="15" hidden="false" customHeight="false" outlineLevel="0" collapsed="false">
      <c r="A1742" s="9" t="n">
        <f aca="false">'Prices (input)'!A1742</f>
        <v>41383</v>
      </c>
      <c r="B1742" s="10" t="n">
        <f aca="false">LOOKUP(A1742,'FedFunds (input)'!$A$3:$A$867,'FedFunds (input)'!$B$3:$B$867)/100</f>
        <v>0.0015</v>
      </c>
      <c r="C1742" s="10" t="n">
        <f aca="false">'Prices (input)'!B1742</f>
        <v>123.999</v>
      </c>
      <c r="D1742" s="10" t="n">
        <f aca="false">'Prices (input)'!C1742</f>
        <v>27.22</v>
      </c>
      <c r="E1742" s="10" t="n">
        <f aca="false">'Prices (input)'!D1742</f>
        <v>135.48</v>
      </c>
      <c r="F1742" s="10" t="n">
        <f aca="false">'Prices (input)'!E1742</f>
        <v>84.451</v>
      </c>
      <c r="G1742" s="10" t="n">
        <f aca="false">'Prices (input)'!F1742</f>
        <v>25.31</v>
      </c>
      <c r="H1742" s="10" t="n">
        <f aca="false">'Prices (input)'!G1742</f>
        <v>40.475</v>
      </c>
      <c r="I1742" s="11" t="n">
        <f aca="false">IF(OR(C1742="",C1741=""),"",C1742/C1741-1)</f>
        <v>0.00830229797199489</v>
      </c>
      <c r="J1742" s="11" t="n">
        <f aca="false">IF(OR(D1742="",D1741=""),"",D1742/D1741-1)</f>
        <v>0.00814814814814802</v>
      </c>
      <c r="K1742" s="11" t="n">
        <f aca="false">IF(OR(E1742="",E1741=""),"",E1742/E1741-1)</f>
        <v>0.00878629932985842</v>
      </c>
      <c r="L1742" s="11" t="n">
        <f aca="false">IF(OR(F1742="",F1741=""),"",F1742/F1741-1)</f>
        <v>-0.00203254434373645</v>
      </c>
      <c r="M1742" s="11" t="n">
        <f aca="false">IF(OR(G1742="",G1741=""),"",G1742/G1741-1)</f>
        <v>0.0138599583400096</v>
      </c>
      <c r="N1742" s="11" t="n">
        <f aca="false">IF(OR(H1742="",H1741=""),"",H1742/H1741-1)</f>
        <v>0.0209615578649986</v>
      </c>
      <c r="O1742" s="11" t="n">
        <f aca="false">IF(I1742="","",I1742-B1742/252)</f>
        <v>0.00829634559104251</v>
      </c>
      <c r="P1742" s="11" t="n">
        <f aca="false">IF(J1742="","",J1742-B1742/252)</f>
        <v>0.00814219576719564</v>
      </c>
      <c r="Q1742" s="11" t="n">
        <f aca="false">IF(K1742="","",K1742-B1742/252)</f>
        <v>0.00878034694890604</v>
      </c>
      <c r="R1742" s="11" t="n">
        <f aca="false">IF(L1742="","",L1742-B1742/252)</f>
        <v>-0.00203849672468883</v>
      </c>
      <c r="S1742" s="11" t="n">
        <f aca="false">IF(M1742="","",M1742-B1742/252)</f>
        <v>0.0138540059590573</v>
      </c>
      <c r="T1742" s="11" t="n">
        <f aca="false">IF(N1742="","",N1742-B1742/252)</f>
        <v>0.0209556054840463</v>
      </c>
    </row>
    <row r="1743" customFormat="false" ht="15" hidden="false" customHeight="false" outlineLevel="0" collapsed="false">
      <c r="A1743" s="9" t="n">
        <f aca="false">'Prices (input)'!A1743</f>
        <v>41386</v>
      </c>
      <c r="B1743" s="10" t="n">
        <f aca="false">LOOKUP(A1743,'FedFunds (input)'!$A$3:$A$867,'FedFunds (input)'!$B$3:$B$867)/100</f>
        <v>0.0015</v>
      </c>
      <c r="C1743" s="10" t="n">
        <f aca="false">'Prices (input)'!B1743</f>
        <v>124.581</v>
      </c>
      <c r="D1743" s="10" t="n">
        <f aca="false">'Prices (input)'!C1743</f>
        <v>27.7</v>
      </c>
      <c r="E1743" s="10" t="n">
        <f aca="false">'Prices (input)'!D1743</f>
        <v>137.9</v>
      </c>
      <c r="F1743" s="10" t="n">
        <f aca="false">'Prices (input)'!E1743</f>
        <v>84.492</v>
      </c>
      <c r="G1743" s="10" t="n">
        <f aca="false">'Prices (input)'!F1743</f>
        <v>25.664</v>
      </c>
      <c r="H1743" s="10" t="n">
        <f aca="false">'Prices (input)'!G1743</f>
        <v>40.854</v>
      </c>
      <c r="I1743" s="11" t="n">
        <f aca="false">IF(OR(C1743="",C1742=""),"",C1743/C1742-1)</f>
        <v>0.00469358623859884</v>
      </c>
      <c r="J1743" s="11" t="n">
        <f aca="false">IF(OR(D1743="",D1742=""),"",D1743/D1742-1)</f>
        <v>0.017634092578986</v>
      </c>
      <c r="K1743" s="11" t="n">
        <f aca="false">IF(OR(E1743="",E1742=""),"",E1743/E1742-1)</f>
        <v>0.0178624151166225</v>
      </c>
      <c r="L1743" s="11" t="n">
        <f aca="false">IF(OR(F1743="",F1742=""),"",F1743/F1742-1)</f>
        <v>0.000485488626541075</v>
      </c>
      <c r="M1743" s="11" t="n">
        <f aca="false">IF(OR(G1743="",G1742=""),"",G1743/G1742-1)</f>
        <v>0.0139865665744765</v>
      </c>
      <c r="N1743" s="11" t="n">
        <f aca="false">IF(OR(H1743="",H1742=""),"",H1743/H1742-1)</f>
        <v>0.00936380481778865</v>
      </c>
      <c r="O1743" s="11" t="n">
        <f aca="false">IF(I1743="","",I1743-B1743/252)</f>
        <v>0.00468763385764645</v>
      </c>
      <c r="P1743" s="11" t="n">
        <f aca="false">IF(J1743="","",J1743-B1743/252)</f>
        <v>0.0176281401980336</v>
      </c>
      <c r="Q1743" s="11" t="n">
        <f aca="false">IF(K1743="","",K1743-B1743/252)</f>
        <v>0.0178564627356701</v>
      </c>
      <c r="R1743" s="11" t="n">
        <f aca="false">IF(L1743="","",L1743-B1743/252)</f>
        <v>0.000479536245588694</v>
      </c>
      <c r="S1743" s="11" t="n">
        <f aca="false">IF(M1743="","",M1743-B1743/252)</f>
        <v>0.0139806141935241</v>
      </c>
      <c r="T1743" s="11" t="n">
        <f aca="false">IF(N1743="","",N1743-B1743/252)</f>
        <v>0.00935785243683627</v>
      </c>
    </row>
    <row r="1744" customFormat="false" ht="15" hidden="false" customHeight="false" outlineLevel="0" collapsed="false">
      <c r="A1744" s="9" t="n">
        <f aca="false">'Prices (input)'!A1744</f>
        <v>41387</v>
      </c>
      <c r="B1744" s="10" t="n">
        <f aca="false">LOOKUP(A1744,'FedFunds (input)'!$A$3:$A$867,'FedFunds (input)'!$B$3:$B$867)/100</f>
        <v>0.0015</v>
      </c>
      <c r="C1744" s="10" t="n">
        <f aca="false">'Prices (input)'!B1744</f>
        <v>125.889</v>
      </c>
      <c r="D1744" s="10" t="n">
        <f aca="false">'Prices (input)'!C1744</f>
        <v>27.5</v>
      </c>
      <c r="E1744" s="10" t="n">
        <f aca="false">'Prices (input)'!D1744</f>
        <v>136.88</v>
      </c>
      <c r="F1744" s="10" t="n">
        <f aca="false">'Prices (input)'!E1744</f>
        <v>84.217</v>
      </c>
      <c r="G1744" s="10" t="n">
        <f aca="false">'Prices (input)'!F1744</f>
        <v>25.088</v>
      </c>
      <c r="H1744" s="10" t="n">
        <f aca="false">'Prices (input)'!G1744</f>
        <v>39.711</v>
      </c>
      <c r="I1744" s="11" t="n">
        <f aca="false">IF(OR(C1744="",C1743=""),"",C1744/C1743-1)</f>
        <v>0.010499193295928</v>
      </c>
      <c r="J1744" s="11" t="n">
        <f aca="false">IF(OR(D1744="",D1743=""),"",D1744/D1743-1)</f>
        <v>-0.00722021660649819</v>
      </c>
      <c r="K1744" s="11" t="n">
        <f aca="false">IF(OR(E1744="",E1743=""),"",E1744/E1743-1)</f>
        <v>-0.00739666424945618</v>
      </c>
      <c r="L1744" s="11" t="n">
        <f aca="false">IF(OR(F1744="",F1743=""),"",F1744/F1743-1)</f>
        <v>-0.00325474601145681</v>
      </c>
      <c r="M1744" s="11" t="n">
        <f aca="false">IF(OR(G1744="",G1743=""),"",G1744/G1743-1)</f>
        <v>-0.0224438902743143</v>
      </c>
      <c r="N1744" s="11" t="n">
        <f aca="false">IF(OR(H1744="",H1743=""),"",H1744/H1743-1)</f>
        <v>-0.027977676604494</v>
      </c>
      <c r="O1744" s="11" t="n">
        <f aca="false">IF(I1744="","",I1744-B1744/252)</f>
        <v>0.0104932409149756</v>
      </c>
      <c r="P1744" s="11" t="n">
        <f aca="false">IF(J1744="","",J1744-B1744/252)</f>
        <v>-0.00722616898745057</v>
      </c>
      <c r="Q1744" s="11" t="n">
        <f aca="false">IF(K1744="","",K1744-B1744/252)</f>
        <v>-0.00740261663040856</v>
      </c>
      <c r="R1744" s="11" t="n">
        <f aca="false">IF(L1744="","",L1744-B1744/252)</f>
        <v>-0.00326069839240919</v>
      </c>
      <c r="S1744" s="11" t="n">
        <f aca="false">IF(M1744="","",M1744-B1744/252)</f>
        <v>-0.0224498426552666</v>
      </c>
      <c r="T1744" s="11" t="n">
        <f aca="false">IF(N1744="","",N1744-B1744/252)</f>
        <v>-0.0279836289854464</v>
      </c>
    </row>
    <row r="1745" customFormat="false" ht="15" hidden="false" customHeight="false" outlineLevel="0" collapsed="false">
      <c r="A1745" s="9" t="n">
        <f aca="false">'Prices (input)'!A1745</f>
        <v>41388</v>
      </c>
      <c r="B1745" s="10" t="n">
        <f aca="false">LOOKUP(A1745,'FedFunds (input)'!$A$3:$A$867,'FedFunds (input)'!$B$3:$B$867)/100</f>
        <v>0.0015</v>
      </c>
      <c r="C1745" s="10" t="n">
        <f aca="false">'Prices (input)'!B1745</f>
        <v>125.937</v>
      </c>
      <c r="D1745" s="10" t="n">
        <f aca="false">'Prices (input)'!C1745</f>
        <v>27.82</v>
      </c>
      <c r="E1745" s="10" t="n">
        <f aca="false">'Prices (input)'!D1745</f>
        <v>138.37</v>
      </c>
      <c r="F1745" s="10" t="n">
        <f aca="false">'Prices (input)'!E1745</f>
        <v>84.417</v>
      </c>
      <c r="G1745" s="10" t="n">
        <f aca="false">'Prices (input)'!F1745</f>
        <v>26.743</v>
      </c>
      <c r="H1745" s="10" t="n">
        <f aca="false">'Prices (input)'!G1745</f>
        <v>42.594</v>
      </c>
      <c r="I1745" s="11" t="n">
        <f aca="false">IF(OR(C1745="",C1744=""),"",C1745/C1744-1)</f>
        <v>0.00038128827776851</v>
      </c>
      <c r="J1745" s="11" t="n">
        <f aca="false">IF(OR(D1745="",D1744=""),"",D1745/D1744-1)</f>
        <v>0.0116363636363637</v>
      </c>
      <c r="K1745" s="11" t="n">
        <f aca="false">IF(OR(E1745="",E1744=""),"",E1745/E1744-1)</f>
        <v>0.010885447106955</v>
      </c>
      <c r="L1745" s="11" t="n">
        <f aca="false">IF(OR(F1745="",F1744=""),"",F1745/F1744-1)</f>
        <v>0.00237481743590973</v>
      </c>
      <c r="M1745" s="11" t="n">
        <f aca="false">IF(OR(G1745="",G1744=""),"",G1745/G1744-1)</f>
        <v>0.0659677933673468</v>
      </c>
      <c r="N1745" s="11" t="n">
        <f aca="false">IF(OR(H1745="",H1744=""),"",H1745/H1744-1)</f>
        <v>0.0725995316159251</v>
      </c>
      <c r="O1745" s="11" t="n">
        <f aca="false">IF(I1745="","",I1745-B1745/252)</f>
        <v>0.000375335896816129</v>
      </c>
      <c r="P1745" s="11" t="n">
        <f aca="false">IF(J1745="","",J1745-B1745/252)</f>
        <v>0.0116304112554113</v>
      </c>
      <c r="Q1745" s="11" t="n">
        <f aca="false">IF(K1745="","",K1745-B1745/252)</f>
        <v>0.0108794947260027</v>
      </c>
      <c r="R1745" s="11" t="n">
        <f aca="false">IF(L1745="","",L1745-B1745/252)</f>
        <v>0.00236886505495735</v>
      </c>
      <c r="S1745" s="11" t="n">
        <f aca="false">IF(M1745="","",M1745-B1745/252)</f>
        <v>0.0659618409863944</v>
      </c>
      <c r="T1745" s="11" t="n">
        <f aca="false">IF(N1745="","",N1745-B1745/252)</f>
        <v>0.0725935792349728</v>
      </c>
    </row>
    <row r="1746" customFormat="false" ht="15" hidden="false" customHeight="false" outlineLevel="0" collapsed="false">
      <c r="A1746" s="9" t="n">
        <f aca="false">'Prices (input)'!A1746</f>
        <v>41389</v>
      </c>
      <c r="B1746" s="10" t="n">
        <f aca="false">LOOKUP(A1746,'FedFunds (input)'!$A$3:$A$867,'FedFunds (input)'!$B$3:$B$867)/100</f>
        <v>0.0015</v>
      </c>
      <c r="C1746" s="10" t="n">
        <f aca="false">'Prices (input)'!B1746</f>
        <v>126.472</v>
      </c>
      <c r="D1746" s="10" t="n">
        <f aca="false">'Prices (input)'!C1746</f>
        <v>28.48</v>
      </c>
      <c r="E1746" s="10" t="n">
        <f aca="false">'Prices (input)'!D1746</f>
        <v>141.63</v>
      </c>
      <c r="F1746" s="10" t="n">
        <f aca="false">'Prices (input)'!E1746</f>
        <v>84.08</v>
      </c>
      <c r="G1746" s="10" t="n">
        <f aca="false">'Prices (input)'!F1746</f>
        <v>27.044</v>
      </c>
      <c r="H1746" s="10" t="n">
        <f aca="false">'Prices (input)'!G1746</f>
        <v>43.312</v>
      </c>
      <c r="I1746" s="11" t="n">
        <f aca="false">IF(OR(C1746="",C1745=""),"",C1746/C1745-1)</f>
        <v>0.00424815582394378</v>
      </c>
      <c r="J1746" s="11" t="n">
        <f aca="false">IF(OR(D1746="",D1745=""),"",D1746/D1745-1)</f>
        <v>0.0237239396117901</v>
      </c>
      <c r="K1746" s="11" t="n">
        <f aca="false">IF(OR(E1746="",E1745=""),"",E1746/E1745-1)</f>
        <v>0.0235600202356001</v>
      </c>
      <c r="L1746" s="11" t="n">
        <f aca="false">IF(OR(F1746="",F1745=""),"",F1746/F1745-1)</f>
        <v>-0.00399208690192743</v>
      </c>
      <c r="M1746" s="11" t="n">
        <f aca="false">IF(OR(G1746="",G1745=""),"",G1746/G1745-1)</f>
        <v>0.0112552817559737</v>
      </c>
      <c r="N1746" s="11" t="n">
        <f aca="false">IF(OR(H1746="",H1745=""),"",H1746/H1745-1)</f>
        <v>0.0168568342959101</v>
      </c>
      <c r="O1746" s="11" t="n">
        <f aca="false">IF(I1746="","",I1746-B1746/252)</f>
        <v>0.0042422034429914</v>
      </c>
      <c r="P1746" s="11" t="n">
        <f aca="false">IF(J1746="","",J1746-B1746/252)</f>
        <v>0.0237179872308377</v>
      </c>
      <c r="Q1746" s="11" t="n">
        <f aca="false">IF(K1746="","",K1746-B1746/252)</f>
        <v>0.0235540678546477</v>
      </c>
      <c r="R1746" s="11" t="n">
        <f aca="false">IF(L1746="","",L1746-B1746/252)</f>
        <v>-0.00399803928287981</v>
      </c>
      <c r="S1746" s="11" t="n">
        <f aca="false">IF(M1746="","",M1746-B1746/252)</f>
        <v>0.0112493293750213</v>
      </c>
      <c r="T1746" s="11" t="n">
        <f aca="false">IF(N1746="","",N1746-B1746/252)</f>
        <v>0.0168508819149577</v>
      </c>
    </row>
    <row r="1747" customFormat="false" ht="15" hidden="false" customHeight="false" outlineLevel="0" collapsed="false">
      <c r="A1747" s="9" t="n">
        <f aca="false">'Prices (input)'!A1747</f>
        <v>41390</v>
      </c>
      <c r="B1747" s="10" t="n">
        <f aca="false">LOOKUP(A1747,'FedFunds (input)'!$A$3:$A$867,'FedFunds (input)'!$B$3:$B$867)/100</f>
        <v>0.0015</v>
      </c>
      <c r="C1747" s="10" t="n">
        <f aca="false">'Prices (input)'!B1747</f>
        <v>126.225</v>
      </c>
      <c r="D1747" s="10" t="n">
        <f aca="false">'Prices (input)'!C1747</f>
        <v>28.32</v>
      </c>
      <c r="E1747" s="10" t="n">
        <f aca="false">'Prices (input)'!D1747</f>
        <v>140.91</v>
      </c>
      <c r="F1747" s="10" t="n">
        <f aca="false">'Prices (input)'!E1747</f>
        <v>84.836</v>
      </c>
      <c r="G1747" s="10" t="n">
        <f aca="false">'Prices (input)'!F1747</f>
        <v>26.097</v>
      </c>
      <c r="H1747" s="10" t="n">
        <f aca="false">'Prices (input)'!G1747</f>
        <v>42.139</v>
      </c>
      <c r="I1747" s="11" t="n">
        <f aca="false">IF(OR(C1747="",C1746=""),"",C1747/C1746-1)</f>
        <v>-0.00195300145486743</v>
      </c>
      <c r="J1747" s="11" t="n">
        <f aca="false">IF(OR(D1747="",D1746=""),"",D1747/D1746-1)</f>
        <v>-0.0056179775280899</v>
      </c>
      <c r="K1747" s="11" t="n">
        <f aca="false">IF(OR(E1747="",E1746=""),"",E1747/E1746-1)</f>
        <v>-0.00508366871425547</v>
      </c>
      <c r="L1747" s="11" t="n">
        <f aca="false">IF(OR(F1747="",F1746=""),"",F1747/F1746-1)</f>
        <v>0.00899143672692682</v>
      </c>
      <c r="M1747" s="11" t="n">
        <f aca="false">IF(OR(G1747="",G1746=""),"",G1747/G1746-1)</f>
        <v>-0.0350170093181482</v>
      </c>
      <c r="N1747" s="11" t="n">
        <f aca="false">IF(OR(H1747="",H1746=""),"",H1747/H1746-1)</f>
        <v>-0.0270825637236792</v>
      </c>
      <c r="O1747" s="11" t="n">
        <f aca="false">IF(I1747="","",I1747-B1747/252)</f>
        <v>-0.00195895383581981</v>
      </c>
      <c r="P1747" s="11" t="n">
        <f aca="false">IF(J1747="","",J1747-B1747/252)</f>
        <v>-0.00562392990904228</v>
      </c>
      <c r="Q1747" s="11" t="n">
        <f aca="false">IF(K1747="","",K1747-B1747/252)</f>
        <v>-0.00508962109520785</v>
      </c>
      <c r="R1747" s="11" t="n">
        <f aca="false">IF(L1747="","",L1747-B1747/252)</f>
        <v>0.00898548434597444</v>
      </c>
      <c r="S1747" s="11" t="n">
        <f aca="false">IF(M1747="","",M1747-B1747/252)</f>
        <v>-0.0350229616991006</v>
      </c>
      <c r="T1747" s="11" t="n">
        <f aca="false">IF(N1747="","",N1747-B1747/252)</f>
        <v>-0.0270885161046316</v>
      </c>
    </row>
    <row r="1748" customFormat="false" ht="15" hidden="false" customHeight="false" outlineLevel="0" collapsed="false">
      <c r="A1748" s="9" t="n">
        <f aca="false">'Prices (input)'!A1748</f>
        <v>41393</v>
      </c>
      <c r="B1748" s="10" t="n">
        <f aca="false">LOOKUP(A1748,'FedFunds (input)'!$A$3:$A$867,'FedFunds (input)'!$B$3:$B$867)/100</f>
        <v>0.0015</v>
      </c>
      <c r="C1748" s="10" t="n">
        <f aca="false">'Prices (input)'!B1748</f>
        <v>127.094</v>
      </c>
      <c r="D1748" s="10" t="n">
        <f aca="false">'Prices (input)'!C1748</f>
        <v>28.586</v>
      </c>
      <c r="E1748" s="10" t="n">
        <f aca="false">'Prices (input)'!D1748</f>
        <v>142.3</v>
      </c>
      <c r="F1748" s="10" t="n">
        <f aca="false">'Prices (input)'!E1748</f>
        <v>84.533</v>
      </c>
      <c r="G1748" s="10" t="n">
        <f aca="false">'Prices (input)'!F1748</f>
        <v>26.46</v>
      </c>
      <c r="H1748" s="10" t="n">
        <f aca="false">'Prices (input)'!G1748</f>
        <v>42.644</v>
      </c>
      <c r="I1748" s="11" t="n">
        <f aca="false">IF(OR(C1748="",C1747=""),"",C1748/C1747-1)</f>
        <v>0.00688453159041402</v>
      </c>
      <c r="J1748" s="11" t="n">
        <f aca="false">IF(OR(D1748="",D1747=""),"",D1748/D1747-1)</f>
        <v>0.00939265536723166</v>
      </c>
      <c r="K1748" s="11" t="n">
        <f aca="false">IF(OR(E1748="",E1747=""),"",E1748/E1747-1)</f>
        <v>0.00986445248740342</v>
      </c>
      <c r="L1748" s="11" t="n">
        <f aca="false">IF(OR(F1748="",F1747=""),"",F1748/F1747-1)</f>
        <v>-0.00357159696355314</v>
      </c>
      <c r="M1748" s="11" t="n">
        <f aca="false">IF(OR(G1748="",G1747=""),"",G1748/G1747-1)</f>
        <v>0.013909644786757</v>
      </c>
      <c r="N1748" s="11" t="n">
        <f aca="false">IF(OR(H1748="",H1747=""),"",H1748/H1747-1)</f>
        <v>0.011984147701654</v>
      </c>
      <c r="O1748" s="11" t="n">
        <f aca="false">IF(I1748="","",I1748-B1748/252)</f>
        <v>0.00687857920946164</v>
      </c>
      <c r="P1748" s="11" t="n">
        <f aca="false">IF(J1748="","",J1748-B1748/252)</f>
        <v>0.00938670298627928</v>
      </c>
      <c r="Q1748" s="11" t="n">
        <f aca="false">IF(K1748="","",K1748-B1748/252)</f>
        <v>0.00985850010645104</v>
      </c>
      <c r="R1748" s="11" t="n">
        <f aca="false">IF(L1748="","",L1748-B1748/252)</f>
        <v>-0.00357754934450552</v>
      </c>
      <c r="S1748" s="11" t="n">
        <f aca="false">IF(M1748="","",M1748-B1748/252)</f>
        <v>0.0139036924058047</v>
      </c>
      <c r="T1748" s="11" t="n">
        <f aca="false">IF(N1748="","",N1748-B1748/252)</f>
        <v>0.0119781953207016</v>
      </c>
    </row>
    <row r="1749" customFormat="false" ht="15" hidden="false" customHeight="false" outlineLevel="0" collapsed="false">
      <c r="A1749" s="9" t="n">
        <f aca="false">'Prices (input)'!A1749</f>
        <v>41394</v>
      </c>
      <c r="B1749" s="10" t="n">
        <f aca="false">LOOKUP(A1749,'FedFunds (input)'!$A$3:$A$867,'FedFunds (input)'!$B$3:$B$867)/100</f>
        <v>0.0015</v>
      </c>
      <c r="C1749" s="10" t="n">
        <f aca="false">'Prices (input)'!B1749</f>
        <v>127.389</v>
      </c>
      <c r="D1749" s="10" t="n">
        <f aca="false">'Prices (input)'!C1749</f>
        <v>28.68</v>
      </c>
      <c r="E1749" s="10" t="n">
        <f aca="false">'Prices (input)'!D1749</f>
        <v>142.76</v>
      </c>
      <c r="F1749" s="10" t="n">
        <f aca="false">'Prices (input)'!E1749</f>
        <v>84.575</v>
      </c>
      <c r="G1749" s="10" t="n">
        <f aca="false">'Prices (input)'!F1749</f>
        <v>26.858</v>
      </c>
      <c r="H1749" s="10" t="n">
        <f aca="false">'Prices (input)'!G1749</f>
        <v>43.217</v>
      </c>
      <c r="I1749" s="11" t="n">
        <f aca="false">IF(OR(C1749="",C1748=""),"",C1749/C1748-1)</f>
        <v>0.00232111665381529</v>
      </c>
      <c r="J1749" s="11" t="n">
        <f aca="false">IF(OR(D1749="",D1748=""),"",D1749/D1748-1)</f>
        <v>0.00328832295529291</v>
      </c>
      <c r="K1749" s="11" t="n">
        <f aca="false">IF(OR(E1749="",E1748=""),"",E1749/E1748-1)</f>
        <v>0.00323260716795493</v>
      </c>
      <c r="L1749" s="11" t="n">
        <f aca="false">IF(OR(F1749="",F1748=""),"",F1749/F1748-1)</f>
        <v>0.000496847385044852</v>
      </c>
      <c r="M1749" s="11" t="n">
        <f aca="false">IF(OR(G1749="",G1748=""),"",G1749/G1748-1)</f>
        <v>0.0150415721844293</v>
      </c>
      <c r="N1749" s="11" t="n">
        <f aca="false">IF(OR(H1749="",H1748=""),"",H1749/H1748-1)</f>
        <v>0.0134368258137136</v>
      </c>
      <c r="O1749" s="11" t="n">
        <f aca="false">IF(I1749="","",I1749-B1749/252)</f>
        <v>0.00231516427286291</v>
      </c>
      <c r="P1749" s="11" t="n">
        <f aca="false">IF(J1749="","",J1749-B1749/252)</f>
        <v>0.00328237057434053</v>
      </c>
      <c r="Q1749" s="11" t="n">
        <f aca="false">IF(K1749="","",K1749-B1749/252)</f>
        <v>0.00322665478700255</v>
      </c>
      <c r="R1749" s="11" t="n">
        <f aca="false">IF(L1749="","",L1749-B1749/252)</f>
        <v>0.000490895004092471</v>
      </c>
      <c r="S1749" s="11" t="n">
        <f aca="false">IF(M1749="","",M1749-B1749/252)</f>
        <v>0.0150356198034769</v>
      </c>
      <c r="T1749" s="11" t="n">
        <f aca="false">IF(N1749="","",N1749-B1749/252)</f>
        <v>0.0134308734327613</v>
      </c>
    </row>
    <row r="1750" customFormat="false" ht="15" hidden="false" customHeight="false" outlineLevel="0" collapsed="false">
      <c r="A1750" s="9" t="n">
        <f aca="false">'Prices (input)'!A1750</f>
        <v>41395</v>
      </c>
      <c r="B1750" s="10" t="n">
        <f aca="false">LOOKUP(A1750,'FedFunds (input)'!$A$3:$A$867,'FedFunds (input)'!$B$3:$B$867)/100</f>
        <v>0.0011</v>
      </c>
      <c r="C1750" s="10" t="n">
        <f aca="false">'Prices (input)'!B1750</f>
        <v>126.25</v>
      </c>
      <c r="D1750" s="10" t="n">
        <f aca="false">'Prices (input)'!C1750</f>
        <v>28.37</v>
      </c>
      <c r="E1750" s="10" t="n">
        <f aca="false">'Prices (input)'!D1750</f>
        <v>141.11</v>
      </c>
      <c r="F1750" s="10" t="n">
        <f aca="false">'Prices (input)'!E1750</f>
        <v>85.444</v>
      </c>
      <c r="G1750" s="10" t="n">
        <f aca="false">'Prices (input)'!F1750</f>
        <v>26.256</v>
      </c>
      <c r="H1750" s="10" t="n">
        <f aca="false">'Prices (input)'!G1750</f>
        <v>41.768</v>
      </c>
      <c r="I1750" s="11" t="n">
        <f aca="false">IF(OR(C1750="",C1749=""),"",C1750/C1749-1)</f>
        <v>-0.00894111736492154</v>
      </c>
      <c r="J1750" s="11" t="n">
        <f aca="false">IF(OR(D1750="",D1749=""),"",D1750/D1749-1)</f>
        <v>-0.0108089260808926</v>
      </c>
      <c r="K1750" s="11" t="n">
        <f aca="false">IF(OR(E1750="",E1749=""),"",E1750/E1749-1)</f>
        <v>-0.011557859344354</v>
      </c>
      <c r="L1750" s="11" t="n">
        <f aca="false">IF(OR(F1750="",F1749=""),"",F1750/F1749-1)</f>
        <v>0.0102749039314218</v>
      </c>
      <c r="M1750" s="11" t="n">
        <f aca="false">IF(OR(G1750="",G1749=""),"",G1750/G1749-1)</f>
        <v>-0.0224141782709063</v>
      </c>
      <c r="N1750" s="11" t="n">
        <f aca="false">IF(OR(H1750="",H1749=""),"",H1750/H1749-1)</f>
        <v>-0.0335284725918041</v>
      </c>
      <c r="O1750" s="11" t="n">
        <f aca="false">IF(I1750="","",I1750-B1750/252)</f>
        <v>-0.00894548244428662</v>
      </c>
      <c r="P1750" s="11" t="n">
        <f aca="false">IF(J1750="","",J1750-B1750/252)</f>
        <v>-0.0108132911602576</v>
      </c>
      <c r="Q1750" s="11" t="n">
        <f aca="false">IF(K1750="","",K1750-B1750/252)</f>
        <v>-0.0115622244237191</v>
      </c>
      <c r="R1750" s="11" t="n">
        <f aca="false">IF(L1750="","",L1750-B1750/252)</f>
        <v>0.0102705388520568</v>
      </c>
      <c r="S1750" s="11" t="n">
        <f aca="false">IF(M1750="","",M1750-B1750/252)</f>
        <v>-0.0224185433502714</v>
      </c>
      <c r="T1750" s="11" t="n">
        <f aca="false">IF(N1750="","",N1750-B1750/252)</f>
        <v>-0.0335328376711692</v>
      </c>
    </row>
    <row r="1751" customFormat="false" ht="15" hidden="false" customHeight="false" outlineLevel="0" collapsed="false">
      <c r="A1751" s="9" t="n">
        <f aca="false">'Prices (input)'!A1751</f>
        <v>41396</v>
      </c>
      <c r="B1751" s="10" t="n">
        <f aca="false">LOOKUP(A1751,'FedFunds (input)'!$A$3:$A$867,'FedFunds (input)'!$B$3:$B$867)/100</f>
        <v>0.0011</v>
      </c>
      <c r="C1751" s="10" t="n">
        <f aca="false">'Prices (input)'!B1751</f>
        <v>127.405</v>
      </c>
      <c r="D1751" s="10" t="n">
        <f aca="false">'Prices (input)'!C1751</f>
        <v>28.5</v>
      </c>
      <c r="E1751" s="10" t="n">
        <f aca="false">'Prices (input)'!D1751</f>
        <v>141.92</v>
      </c>
      <c r="F1751" s="10" t="n">
        <f aca="false">'Prices (input)'!E1751</f>
        <v>85.347</v>
      </c>
      <c r="G1751" s="10" t="n">
        <f aca="false">'Prices (input)'!F1751</f>
        <v>26.186</v>
      </c>
      <c r="H1751" s="10" t="n">
        <f aca="false">'Prices (input)'!G1751</f>
        <v>41.734</v>
      </c>
      <c r="I1751" s="11" t="n">
        <f aca="false">IF(OR(C1751="",C1750=""),"",C1751/C1750-1)</f>
        <v>0.00914851485148516</v>
      </c>
      <c r="J1751" s="11" t="n">
        <f aca="false">IF(OR(D1751="",D1750=""),"",D1751/D1750-1)</f>
        <v>0.00458230525202685</v>
      </c>
      <c r="K1751" s="11" t="n">
        <f aca="false">IF(OR(E1751="",E1750=""),"",E1751/E1750-1)</f>
        <v>0.00574020267876096</v>
      </c>
      <c r="L1751" s="11" t="n">
        <f aca="false">IF(OR(F1751="",F1750=""),"",F1751/F1750-1)</f>
        <v>-0.00113524647722496</v>
      </c>
      <c r="M1751" s="11" t="n">
        <f aca="false">IF(OR(G1751="",G1750=""),"",G1751/G1750-1)</f>
        <v>-0.00266605728214508</v>
      </c>
      <c r="N1751" s="11" t="n">
        <f aca="false">IF(OR(H1751="",H1750=""),"",H1751/H1750-1)</f>
        <v>-0.000814020302624008</v>
      </c>
      <c r="O1751" s="11" t="n">
        <f aca="false">IF(I1751="","",I1751-B1751/252)</f>
        <v>0.00914414977212008</v>
      </c>
      <c r="P1751" s="11" t="n">
        <f aca="false">IF(J1751="","",J1751-B1751/252)</f>
        <v>0.00457794017266177</v>
      </c>
      <c r="Q1751" s="11" t="n">
        <f aca="false">IF(K1751="","",K1751-B1751/252)</f>
        <v>0.00573583759939588</v>
      </c>
      <c r="R1751" s="11" t="n">
        <f aca="false">IF(L1751="","",L1751-B1751/252)</f>
        <v>-0.00113961155659004</v>
      </c>
      <c r="S1751" s="11" t="n">
        <f aca="false">IF(M1751="","",M1751-B1751/252)</f>
        <v>-0.00267042236151016</v>
      </c>
      <c r="T1751" s="11" t="n">
        <f aca="false">IF(N1751="","",N1751-B1751/252)</f>
        <v>-0.000818385381989087</v>
      </c>
    </row>
    <row r="1752" customFormat="false" ht="15" hidden="false" customHeight="false" outlineLevel="0" collapsed="false">
      <c r="A1752" s="9" t="n">
        <f aca="false">'Prices (input)'!A1752</f>
        <v>41397</v>
      </c>
      <c r="B1752" s="10" t="n">
        <f aca="false">LOOKUP(A1752,'FedFunds (input)'!$A$3:$A$867,'FedFunds (input)'!$B$3:$B$867)/100</f>
        <v>0.0011</v>
      </c>
      <c r="C1752" s="10" t="n">
        <f aca="false">'Prices (input)'!B1752</f>
        <v>128.729</v>
      </c>
      <c r="D1752" s="10" t="n">
        <f aca="false">'Prices (input)'!C1752</f>
        <v>28.56</v>
      </c>
      <c r="E1752" s="10" t="n">
        <f aca="false">'Prices (input)'!D1752</f>
        <v>142.09</v>
      </c>
      <c r="F1752" s="10" t="n">
        <f aca="false">'Prices (input)'!E1752</f>
        <v>83.301</v>
      </c>
      <c r="G1752" s="10" t="n">
        <f aca="false">'Prices (input)'!F1752</f>
        <v>26.23</v>
      </c>
      <c r="H1752" s="10" t="n">
        <f aca="false">'Prices (input)'!G1752</f>
        <v>41.093</v>
      </c>
      <c r="I1752" s="11" t="n">
        <f aca="false">IF(OR(C1752="",C1751=""),"",C1752/C1751-1)</f>
        <v>0.0103920568266553</v>
      </c>
      <c r="J1752" s="11" t="n">
        <f aca="false">IF(OR(D1752="",D1751=""),"",D1752/D1751-1)</f>
        <v>0.00210526315789461</v>
      </c>
      <c r="K1752" s="11" t="n">
        <f aca="false">IF(OR(E1752="",E1751=""),"",E1752/E1751-1)</f>
        <v>0.00119785794813998</v>
      </c>
      <c r="L1752" s="11" t="n">
        <f aca="false">IF(OR(F1752="",F1751=""),"",F1752/F1751-1)</f>
        <v>-0.0239727231185629</v>
      </c>
      <c r="M1752" s="11" t="n">
        <f aca="false">IF(OR(G1752="",G1751=""),"",G1752/G1751-1)</f>
        <v>0.00168028717635371</v>
      </c>
      <c r="N1752" s="11" t="n">
        <f aca="false">IF(OR(H1752="",H1751=""),"",H1752/H1751-1)</f>
        <v>-0.0153591795658216</v>
      </c>
      <c r="O1752" s="11" t="n">
        <f aca="false">IF(I1752="","",I1752-B1752/252)</f>
        <v>0.0103876917472903</v>
      </c>
      <c r="P1752" s="11" t="n">
        <f aca="false">IF(J1752="","",J1752-B1752/252)</f>
        <v>0.00210089807852953</v>
      </c>
      <c r="Q1752" s="11" t="n">
        <f aca="false">IF(K1752="","",K1752-B1752/252)</f>
        <v>0.0011934928687749</v>
      </c>
      <c r="R1752" s="11" t="n">
        <f aca="false">IF(L1752="","",L1752-B1752/252)</f>
        <v>-0.023977088197928</v>
      </c>
      <c r="S1752" s="11" t="n">
        <f aca="false">IF(M1752="","",M1752-B1752/252)</f>
        <v>0.00167592209698863</v>
      </c>
      <c r="T1752" s="11" t="n">
        <f aca="false">IF(N1752="","",N1752-B1752/252)</f>
        <v>-0.0153635446451866</v>
      </c>
    </row>
    <row r="1753" customFormat="false" ht="15" hidden="false" customHeight="false" outlineLevel="0" collapsed="false">
      <c r="A1753" s="9" t="n">
        <f aca="false">'Prices (input)'!A1753</f>
        <v>41400</v>
      </c>
      <c r="B1753" s="10" t="n">
        <f aca="false">LOOKUP(A1753,'FedFunds (input)'!$A$3:$A$867,'FedFunds (input)'!$B$3:$B$867)/100</f>
        <v>0.0011</v>
      </c>
      <c r="C1753" s="10" t="n">
        <f aca="false">'Prices (input)'!B1753</f>
        <v>129.056</v>
      </c>
      <c r="D1753" s="10" t="n">
        <f aca="false">'Prices (input)'!C1753</f>
        <v>28.563</v>
      </c>
      <c r="E1753" s="10" t="n">
        <f aca="false">'Prices (input)'!D1753</f>
        <v>142.15</v>
      </c>
      <c r="F1753" s="10" t="n">
        <f aca="false">'Prices (input)'!E1753</f>
        <v>83.111</v>
      </c>
      <c r="G1753" s="10" t="n">
        <f aca="false">'Prices (input)'!F1753</f>
        <v>26.283</v>
      </c>
      <c r="H1753" s="10" t="n">
        <f aca="false">'Prices (input)'!G1753</f>
        <v>41.262</v>
      </c>
      <c r="I1753" s="11" t="n">
        <f aca="false">IF(OR(C1753="",C1752=""),"",C1753/C1752-1)</f>
        <v>0.00254022015241318</v>
      </c>
      <c r="J1753" s="11" t="n">
        <f aca="false">IF(OR(D1753="",D1752=""),"",D1753/D1752-1)</f>
        <v>0.000105042016806722</v>
      </c>
      <c r="K1753" s="11" t="n">
        <f aca="false">IF(OR(E1753="",E1752=""),"",E1753/E1752-1)</f>
        <v>0.000422267576887903</v>
      </c>
      <c r="L1753" s="11" t="n">
        <f aca="false">IF(OR(F1753="",F1752=""),"",F1753/F1752-1)</f>
        <v>-0.00228088498337353</v>
      </c>
      <c r="M1753" s="11" t="n">
        <f aca="false">IF(OR(G1753="",G1752=""),"",G1753/G1752-1)</f>
        <v>0.00202058711399156</v>
      </c>
      <c r="N1753" s="11" t="n">
        <f aca="false">IF(OR(H1753="",H1752=""),"",H1753/H1752-1)</f>
        <v>0.00411262258778855</v>
      </c>
      <c r="O1753" s="11" t="n">
        <f aca="false">IF(I1753="","",I1753-B1753/252)</f>
        <v>0.0025358550730481</v>
      </c>
      <c r="P1753" s="11" t="n">
        <f aca="false">IF(J1753="","",J1753-B1753/252)</f>
        <v>0.000100676937441643</v>
      </c>
      <c r="Q1753" s="11" t="n">
        <f aca="false">IF(K1753="","",K1753-B1753/252)</f>
        <v>0.000417902497522823</v>
      </c>
      <c r="R1753" s="11" t="n">
        <f aca="false">IF(L1753="","",L1753-B1753/252)</f>
        <v>-0.00228525006273861</v>
      </c>
      <c r="S1753" s="11" t="n">
        <f aca="false">IF(M1753="","",M1753-B1753/252)</f>
        <v>0.00201622203462648</v>
      </c>
      <c r="T1753" s="11" t="n">
        <f aca="false">IF(N1753="","",N1753-B1753/252)</f>
        <v>0.00410825750842347</v>
      </c>
    </row>
    <row r="1754" customFormat="false" ht="15" hidden="false" customHeight="false" outlineLevel="0" collapsed="false">
      <c r="A1754" s="9" t="n">
        <f aca="false">'Prices (input)'!A1754</f>
        <v>41401</v>
      </c>
      <c r="B1754" s="10" t="n">
        <f aca="false">LOOKUP(A1754,'FedFunds (input)'!$A$3:$A$867,'FedFunds (input)'!$B$3:$B$867)/100</f>
        <v>0.0011</v>
      </c>
      <c r="C1754" s="10" t="n">
        <f aca="false">'Prices (input)'!B1754</f>
        <v>129.694</v>
      </c>
      <c r="D1754" s="10" t="n">
        <f aca="false">'Prices (input)'!C1754</f>
        <v>28.2</v>
      </c>
      <c r="E1754" s="10" t="n">
        <f aca="false">'Prices (input)'!D1754</f>
        <v>140.39</v>
      </c>
      <c r="F1754" s="10" t="n">
        <f aca="false">'Prices (input)'!E1754</f>
        <v>82.812</v>
      </c>
      <c r="G1754" s="10" t="n">
        <f aca="false">'Prices (input)'!F1754</f>
        <v>25.531</v>
      </c>
      <c r="H1754" s="10" t="n">
        <f aca="false">'Prices (input)'!G1754</f>
        <v>39.442</v>
      </c>
      <c r="I1754" s="11" t="n">
        <f aca="false">IF(OR(C1754="",C1753=""),"",C1754/C1753-1)</f>
        <v>0.00494359037936998</v>
      </c>
      <c r="J1754" s="11" t="n">
        <f aca="false">IF(OR(D1754="",D1753=""),"",D1754/D1753-1)</f>
        <v>-0.0127087490809789</v>
      </c>
      <c r="K1754" s="11" t="n">
        <f aca="false">IF(OR(E1754="",E1753=""),"",E1754/E1753-1)</f>
        <v>-0.012381287372494</v>
      </c>
      <c r="L1754" s="11" t="n">
        <f aca="false">IF(OR(F1754="",F1753=""),"",F1754/F1753-1)</f>
        <v>-0.00359759839251128</v>
      </c>
      <c r="M1754" s="11" t="n">
        <f aca="false">IF(OR(G1754="",G1753=""),"",G1754/G1753-1)</f>
        <v>-0.0286116501160447</v>
      </c>
      <c r="N1754" s="11" t="n">
        <f aca="false">IF(OR(H1754="",H1753=""),"",H1754/H1753-1)</f>
        <v>-0.0441083805923126</v>
      </c>
      <c r="O1754" s="11" t="n">
        <f aca="false">IF(I1754="","",I1754-B1754/252)</f>
        <v>0.0049392253000049</v>
      </c>
      <c r="P1754" s="11" t="n">
        <f aca="false">IF(J1754="","",J1754-B1754/252)</f>
        <v>-0.0127131141603439</v>
      </c>
      <c r="Q1754" s="11" t="n">
        <f aca="false">IF(K1754="","",K1754-B1754/252)</f>
        <v>-0.0123856524518591</v>
      </c>
      <c r="R1754" s="11" t="n">
        <f aca="false">IF(L1754="","",L1754-B1754/252)</f>
        <v>-0.00360196347187636</v>
      </c>
      <c r="S1754" s="11" t="n">
        <f aca="false">IF(M1754="","",M1754-B1754/252)</f>
        <v>-0.0286160151954098</v>
      </c>
      <c r="T1754" s="11" t="n">
        <f aca="false">IF(N1754="","",N1754-B1754/252)</f>
        <v>-0.0441127456716777</v>
      </c>
    </row>
    <row r="1755" customFormat="false" ht="15" hidden="false" customHeight="false" outlineLevel="0" collapsed="false">
      <c r="A1755" s="9" t="n">
        <f aca="false">'Prices (input)'!A1755</f>
        <v>41402</v>
      </c>
      <c r="B1755" s="10" t="n">
        <f aca="false">LOOKUP(A1755,'FedFunds (input)'!$A$3:$A$867,'FedFunds (input)'!$B$3:$B$867)/100</f>
        <v>0.0011</v>
      </c>
      <c r="C1755" s="10" t="n">
        <f aca="false">'Prices (input)'!B1755</f>
        <v>130.293</v>
      </c>
      <c r="D1755" s="10" t="n">
        <f aca="false">'Prices (input)'!C1755</f>
        <v>28.64</v>
      </c>
      <c r="E1755" s="10" t="n">
        <f aca="false">'Prices (input)'!D1755</f>
        <v>142.46</v>
      </c>
      <c r="F1755" s="10" t="n">
        <f aca="false">'Prices (input)'!E1755</f>
        <v>82.915</v>
      </c>
      <c r="G1755" s="10" t="n">
        <f aca="false">'Prices (input)'!F1755</f>
        <v>26.911</v>
      </c>
      <c r="H1755" s="10" t="n">
        <f aca="false">'Prices (input)'!G1755</f>
        <v>41.532</v>
      </c>
      <c r="I1755" s="11" t="n">
        <f aca="false">IF(OR(C1755="",C1754=""),"",C1755/C1754-1)</f>
        <v>0.00461856369608471</v>
      </c>
      <c r="J1755" s="11" t="n">
        <f aca="false">IF(OR(D1755="",D1754=""),"",D1755/D1754-1)</f>
        <v>0.0156028368794328</v>
      </c>
      <c r="K1755" s="11" t="n">
        <f aca="false">IF(OR(E1755="",E1754=""),"",E1755/E1754-1)</f>
        <v>0.0147446399316191</v>
      </c>
      <c r="L1755" s="11" t="n">
        <f aca="false">IF(OR(F1755="",F1754=""),"",F1755/F1754-1)</f>
        <v>0.00124378109452739</v>
      </c>
      <c r="M1755" s="11" t="n">
        <f aca="false">IF(OR(G1755="",G1754=""),"",G1755/G1754-1)</f>
        <v>0.054051936861071</v>
      </c>
      <c r="N1755" s="11" t="n">
        <f aca="false">IF(OR(H1755="",H1754=""),"",H1755/H1754-1)</f>
        <v>0.0529891993306626</v>
      </c>
      <c r="O1755" s="11" t="n">
        <f aca="false">IF(I1755="","",I1755-B1755/252)</f>
        <v>0.00461419861671963</v>
      </c>
      <c r="P1755" s="11" t="n">
        <f aca="false">IF(J1755="","",J1755-B1755/252)</f>
        <v>0.0155984718000677</v>
      </c>
      <c r="Q1755" s="11" t="n">
        <f aca="false">IF(K1755="","",K1755-B1755/252)</f>
        <v>0.014740274852254</v>
      </c>
      <c r="R1755" s="11" t="n">
        <f aca="false">IF(L1755="","",L1755-B1755/252)</f>
        <v>0.00123941601516231</v>
      </c>
      <c r="S1755" s="11" t="n">
        <f aca="false">IF(M1755="","",M1755-B1755/252)</f>
        <v>0.0540475717817059</v>
      </c>
      <c r="T1755" s="11" t="n">
        <f aca="false">IF(N1755="","",N1755-B1755/252)</f>
        <v>0.0529848342512975</v>
      </c>
    </row>
    <row r="1756" customFormat="false" ht="15" hidden="false" customHeight="false" outlineLevel="0" collapsed="false">
      <c r="A1756" s="9" t="n">
        <f aca="false">'Prices (input)'!A1756</f>
        <v>41403</v>
      </c>
      <c r="B1756" s="10" t="n">
        <f aca="false">LOOKUP(A1756,'FedFunds (input)'!$A$3:$A$867,'FedFunds (input)'!$B$3:$B$867)/100</f>
        <v>0.0011</v>
      </c>
      <c r="C1756" s="10" t="n">
        <f aca="false">'Prices (input)'!B1756</f>
        <v>129.926</v>
      </c>
      <c r="D1756" s="10" t="n">
        <f aca="false">'Prices (input)'!C1756</f>
        <v>28.3</v>
      </c>
      <c r="E1756" s="10" t="n">
        <f aca="false">'Prices (input)'!D1756</f>
        <v>140.81</v>
      </c>
      <c r="F1756" s="10" t="n">
        <f aca="false">'Prices (input)'!E1756</f>
        <v>82.688</v>
      </c>
      <c r="G1756" s="10" t="n">
        <f aca="false">'Prices (input)'!F1756</f>
        <v>26.451</v>
      </c>
      <c r="H1756" s="10" t="n">
        <f aca="false">'Prices (input)'!G1756</f>
        <v>40.824</v>
      </c>
      <c r="I1756" s="11" t="n">
        <f aca="false">IF(OR(C1756="",C1755=""),"",C1756/C1755-1)</f>
        <v>-0.00281672845049252</v>
      </c>
      <c r="J1756" s="11" t="n">
        <f aca="false">IF(OR(D1756="",D1755=""),"",D1756/D1755-1)</f>
        <v>-0.0118715083798883</v>
      </c>
      <c r="K1756" s="11" t="n">
        <f aca="false">IF(OR(E1756="",E1755=""),"",E1756/E1755-1)</f>
        <v>-0.011582198511863</v>
      </c>
      <c r="L1756" s="11" t="n">
        <f aca="false">IF(OR(F1756="",F1755=""),"",F1756/F1755-1)</f>
        <v>-0.00273774347223066</v>
      </c>
      <c r="M1756" s="11" t="n">
        <f aca="false">IF(OR(G1756="",G1755=""),"",G1756/G1755-1)</f>
        <v>-0.0170933818884471</v>
      </c>
      <c r="N1756" s="11" t="n">
        <f aca="false">IF(OR(H1756="",H1755=""),"",H1756/H1755-1)</f>
        <v>-0.0170470962149667</v>
      </c>
      <c r="O1756" s="11" t="n">
        <f aca="false">IF(I1756="","",I1756-B1756/252)</f>
        <v>-0.0028210935298576</v>
      </c>
      <c r="P1756" s="11" t="n">
        <f aca="false">IF(J1756="","",J1756-B1756/252)</f>
        <v>-0.0118758734592533</v>
      </c>
      <c r="Q1756" s="11" t="n">
        <f aca="false">IF(K1756="","",K1756-B1756/252)</f>
        <v>-0.0115865635912281</v>
      </c>
      <c r="R1756" s="11" t="n">
        <f aca="false">IF(L1756="","",L1756-B1756/252)</f>
        <v>-0.00274210855159574</v>
      </c>
      <c r="S1756" s="11" t="n">
        <f aca="false">IF(M1756="","",M1756-B1756/252)</f>
        <v>-0.0170977469678122</v>
      </c>
      <c r="T1756" s="11" t="n">
        <f aca="false">IF(N1756="","",N1756-B1756/252)</f>
        <v>-0.0170514612943318</v>
      </c>
    </row>
    <row r="1757" customFormat="false" ht="15" hidden="false" customHeight="false" outlineLevel="0" collapsed="false">
      <c r="A1757" s="9" t="n">
        <f aca="false">'Prices (input)'!A1757</f>
        <v>41404</v>
      </c>
      <c r="B1757" s="10" t="n">
        <f aca="false">LOOKUP(A1757,'FedFunds (input)'!$A$3:$A$867,'FedFunds (input)'!$B$3:$B$867)/100</f>
        <v>0.0011</v>
      </c>
      <c r="C1757" s="10" t="n">
        <f aca="false">'Prices (input)'!B1757</f>
        <v>130.428</v>
      </c>
      <c r="D1757" s="10" t="n">
        <f aca="false">'Prices (input)'!C1757</f>
        <v>28.07</v>
      </c>
      <c r="E1757" s="10" t="n">
        <f aca="false">'Prices (input)'!D1757</f>
        <v>139.6</v>
      </c>
      <c r="F1757" s="10" t="n">
        <f aca="false">'Prices (input)'!E1757</f>
        <v>81.844</v>
      </c>
      <c r="G1757" s="10" t="n">
        <f aca="false">'Prices (input)'!F1757</f>
        <v>26.38</v>
      </c>
      <c r="H1757" s="10" t="n">
        <f aca="false">'Prices (input)'!G1757</f>
        <v>40.992</v>
      </c>
      <c r="I1757" s="11" t="n">
        <f aca="false">IF(OR(C1757="",C1756=""),"",C1757/C1756-1)</f>
        <v>0.00386373781998994</v>
      </c>
      <c r="J1757" s="11" t="n">
        <f aca="false">IF(OR(D1757="",D1756=""),"",D1757/D1756-1)</f>
        <v>-0.00812720848056536</v>
      </c>
      <c r="K1757" s="11" t="n">
        <f aca="false">IF(OR(E1757="",E1756=""),"",E1757/E1756-1)</f>
        <v>-0.00859313969178333</v>
      </c>
      <c r="L1757" s="11" t="n">
        <f aca="false">IF(OR(F1757="",F1756=""),"",F1757/F1756-1)</f>
        <v>-0.0102070433436533</v>
      </c>
      <c r="M1757" s="11" t="n">
        <f aca="false">IF(OR(G1757="",G1756=""),"",G1757/G1756-1)</f>
        <v>-0.00268420853653928</v>
      </c>
      <c r="N1757" s="11" t="n">
        <f aca="false">IF(OR(H1757="",H1756=""),"",H1757/H1756-1)</f>
        <v>0.00411522633744865</v>
      </c>
      <c r="O1757" s="11" t="n">
        <f aca="false">IF(I1757="","",I1757-B1757/252)</f>
        <v>0.00385937274062486</v>
      </c>
      <c r="P1757" s="11" t="n">
        <f aca="false">IF(J1757="","",J1757-B1757/252)</f>
        <v>-0.00813157355993044</v>
      </c>
      <c r="Q1757" s="11" t="n">
        <f aca="false">IF(K1757="","",K1757-B1757/252)</f>
        <v>-0.0085975047711484</v>
      </c>
      <c r="R1757" s="11" t="n">
        <f aca="false">IF(L1757="","",L1757-B1757/252)</f>
        <v>-0.0102114084230184</v>
      </c>
      <c r="S1757" s="11" t="n">
        <f aca="false">IF(M1757="","",M1757-B1757/252)</f>
        <v>-0.00268857361590436</v>
      </c>
      <c r="T1757" s="11" t="n">
        <f aca="false">IF(N1757="","",N1757-B1757/252)</f>
        <v>0.00411086125808357</v>
      </c>
    </row>
    <row r="1758" customFormat="false" ht="15" hidden="false" customHeight="false" outlineLevel="0" collapsed="false">
      <c r="A1758" s="9" t="n">
        <f aca="false">'Prices (input)'!A1758</f>
        <v>41407</v>
      </c>
      <c r="B1758" s="10" t="n">
        <f aca="false">LOOKUP(A1758,'FedFunds (input)'!$A$3:$A$867,'FedFunds (input)'!$B$3:$B$867)/100</f>
        <v>0.0011</v>
      </c>
      <c r="C1758" s="10" t="n">
        <f aca="false">'Prices (input)'!B1758</f>
        <v>130.452</v>
      </c>
      <c r="D1758" s="10" t="n">
        <f aca="false">'Prices (input)'!C1758</f>
        <v>27.82</v>
      </c>
      <c r="E1758" s="10" t="n">
        <f aca="false">'Prices (input)'!D1758</f>
        <v>138.42</v>
      </c>
      <c r="F1758" s="10" t="n">
        <f aca="false">'Prices (input)'!E1758</f>
        <v>81.192</v>
      </c>
      <c r="G1758" s="10" t="n">
        <f aca="false">'Prices (input)'!F1758</f>
        <v>25.699</v>
      </c>
      <c r="H1758" s="10" t="n">
        <f aca="false">'Prices (input)'!G1758</f>
        <v>40.183</v>
      </c>
      <c r="I1758" s="11" t="n">
        <f aca="false">IF(OR(C1758="",C1757=""),"",C1758/C1757-1)</f>
        <v>0.000184009568497512</v>
      </c>
      <c r="J1758" s="11" t="n">
        <f aca="false">IF(OR(D1758="",D1757=""),"",D1758/D1757-1)</f>
        <v>-0.00890630566441042</v>
      </c>
      <c r="K1758" s="11" t="n">
        <f aca="false">IF(OR(E1758="",E1757=""),"",E1758/E1757-1)</f>
        <v>-0.00845272206303727</v>
      </c>
      <c r="L1758" s="11" t="n">
        <f aca="false">IF(OR(F1758="",F1757=""),"",F1758/F1757-1)</f>
        <v>-0.00796637505498266</v>
      </c>
      <c r="M1758" s="11" t="n">
        <f aca="false">IF(OR(G1758="",G1757=""),"",G1758/G1757-1)</f>
        <v>-0.0258150113722516</v>
      </c>
      <c r="N1758" s="11" t="n">
        <f aca="false">IF(OR(H1758="",H1757=""),"",H1758/H1757-1)</f>
        <v>-0.0197355581576892</v>
      </c>
      <c r="O1758" s="11" t="n">
        <f aca="false">IF(I1758="","",I1758-B1758/252)</f>
        <v>0.000179644489132432</v>
      </c>
      <c r="P1758" s="11" t="n">
        <f aca="false">IF(J1758="","",J1758-B1758/252)</f>
        <v>-0.0089106707437755</v>
      </c>
      <c r="Q1758" s="11" t="n">
        <f aca="false">IF(K1758="","",K1758-B1758/252)</f>
        <v>-0.00845708714240235</v>
      </c>
      <c r="R1758" s="11" t="n">
        <f aca="false">IF(L1758="","",L1758-B1758/252)</f>
        <v>-0.00797074013434774</v>
      </c>
      <c r="S1758" s="11" t="n">
        <f aca="false">IF(M1758="","",M1758-B1758/252)</f>
        <v>-0.0258193764516167</v>
      </c>
      <c r="T1758" s="11" t="n">
        <f aca="false">IF(N1758="","",N1758-B1758/252)</f>
        <v>-0.0197399232370543</v>
      </c>
    </row>
    <row r="1759" customFormat="false" ht="15" hidden="false" customHeight="false" outlineLevel="0" collapsed="false">
      <c r="A1759" s="9" t="n">
        <f aca="false">'Prices (input)'!A1759</f>
        <v>41408</v>
      </c>
      <c r="B1759" s="10" t="n">
        <f aca="false">LOOKUP(A1759,'FedFunds (input)'!$A$3:$A$867,'FedFunds (input)'!$B$3:$B$867)/100</f>
        <v>0.0011</v>
      </c>
      <c r="C1759" s="10" t="n">
        <f aca="false">'Prices (input)'!B1759</f>
        <v>131.832</v>
      </c>
      <c r="D1759" s="10" t="n">
        <f aca="false">'Prices (input)'!C1759</f>
        <v>27.7</v>
      </c>
      <c r="E1759" s="10" t="n">
        <f aca="false">'Prices (input)'!D1759</f>
        <v>137.81</v>
      </c>
      <c r="F1759" s="10" t="n">
        <f aca="false">'Prices (input)'!E1759</f>
        <v>80.324</v>
      </c>
      <c r="G1759" s="10" t="n">
        <f aca="false">'Prices (input)'!F1759</f>
        <v>25.425</v>
      </c>
      <c r="H1759" s="10" t="n">
        <f aca="false">'Prices (input)'!G1759</f>
        <v>39.88</v>
      </c>
      <c r="I1759" s="11" t="n">
        <f aca="false">IF(OR(C1759="",C1758=""),"",C1759/C1758-1)</f>
        <v>0.0105786036243216</v>
      </c>
      <c r="J1759" s="11" t="n">
        <f aca="false">IF(OR(D1759="",D1758=""),"",D1759/D1758-1)</f>
        <v>-0.00431344356578001</v>
      </c>
      <c r="K1759" s="11" t="n">
        <f aca="false">IF(OR(E1759="",E1758=""),"",E1759/E1758-1)</f>
        <v>-0.00440687761884107</v>
      </c>
      <c r="L1759" s="11" t="n">
        <f aca="false">IF(OR(F1759="",F1758=""),"",F1759/F1758-1)</f>
        <v>-0.0106907084441816</v>
      </c>
      <c r="M1759" s="11" t="n">
        <f aca="false">IF(OR(G1759="",G1758=""),"",G1759/G1758-1)</f>
        <v>-0.0106618934588895</v>
      </c>
      <c r="N1759" s="11" t="n">
        <f aca="false">IF(OR(H1759="",H1758=""),"",H1759/H1758-1)</f>
        <v>-0.00754050220242386</v>
      </c>
      <c r="O1759" s="11" t="n">
        <f aca="false">IF(I1759="","",I1759-B1759/252)</f>
        <v>0.0105742385449565</v>
      </c>
      <c r="P1759" s="11" t="n">
        <f aca="false">IF(J1759="","",J1759-B1759/252)</f>
        <v>-0.00431780864514509</v>
      </c>
      <c r="Q1759" s="11" t="n">
        <f aca="false">IF(K1759="","",K1759-B1759/252)</f>
        <v>-0.00441124269820615</v>
      </c>
      <c r="R1759" s="11" t="n">
        <f aca="false">IF(L1759="","",L1759-B1759/252)</f>
        <v>-0.0106950735235467</v>
      </c>
      <c r="S1759" s="11" t="n">
        <f aca="false">IF(M1759="","",M1759-B1759/252)</f>
        <v>-0.0106662585382545</v>
      </c>
      <c r="T1759" s="11" t="n">
        <f aca="false">IF(N1759="","",N1759-B1759/252)</f>
        <v>-0.00754486728178894</v>
      </c>
    </row>
    <row r="1760" customFormat="false" ht="15" hidden="false" customHeight="false" outlineLevel="0" collapsed="false">
      <c r="A1760" s="9" t="n">
        <f aca="false">'Prices (input)'!A1760</f>
        <v>41409</v>
      </c>
      <c r="B1760" s="10" t="n">
        <f aca="false">LOOKUP(A1760,'FedFunds (input)'!$A$3:$A$867,'FedFunds (input)'!$B$3:$B$867)/100</f>
        <v>0.0011</v>
      </c>
      <c r="C1760" s="10" t="n">
        <f aca="false">'Prices (input)'!B1760</f>
        <v>132.494</v>
      </c>
      <c r="D1760" s="10" t="n">
        <f aca="false">'Prices (input)'!C1760</f>
        <v>27.06</v>
      </c>
      <c r="E1760" s="10" t="n">
        <f aca="false">'Prices (input)'!D1760</f>
        <v>134.63</v>
      </c>
      <c r="F1760" s="10" t="n">
        <f aca="false">'Prices (input)'!E1760</f>
        <v>80.855</v>
      </c>
      <c r="G1760" s="10" t="n">
        <f aca="false">'Prices (input)'!F1760</f>
        <v>24.256</v>
      </c>
      <c r="H1760" s="10" t="n">
        <f aca="false">'Prices (input)'!G1760</f>
        <v>36.745</v>
      </c>
      <c r="I1760" s="11" t="n">
        <f aca="false">IF(OR(C1760="",C1759=""),"",C1760/C1759-1)</f>
        <v>0.00502154256933074</v>
      </c>
      <c r="J1760" s="11" t="n">
        <f aca="false">IF(OR(D1760="",D1759=""),"",D1760/D1759-1)</f>
        <v>-0.0231046931407942</v>
      </c>
      <c r="K1760" s="11" t="n">
        <f aca="false">IF(OR(E1760="",E1759=""),"",E1760/E1759-1)</f>
        <v>-0.0230752485305856</v>
      </c>
      <c r="L1760" s="11" t="n">
        <f aca="false">IF(OR(F1760="",F1759=""),"",F1760/F1759-1)</f>
        <v>0.00661072655744244</v>
      </c>
      <c r="M1760" s="11" t="n">
        <f aca="false">IF(OR(G1760="",G1759=""),"",G1760/G1759-1)</f>
        <v>-0.0459783677482792</v>
      </c>
      <c r="N1760" s="11" t="n">
        <f aca="false">IF(OR(H1760="",H1759=""),"",H1760/H1759-1)</f>
        <v>-0.0786108324974926</v>
      </c>
      <c r="O1760" s="11" t="n">
        <f aca="false">IF(I1760="","",I1760-B1760/252)</f>
        <v>0.00501717748996566</v>
      </c>
      <c r="P1760" s="11" t="n">
        <f aca="false">IF(J1760="","",J1760-B1760/252)</f>
        <v>-0.0231090582201593</v>
      </c>
      <c r="Q1760" s="11" t="n">
        <f aca="false">IF(K1760="","",K1760-B1760/252)</f>
        <v>-0.0230796136099507</v>
      </c>
      <c r="R1760" s="11" t="n">
        <f aca="false">IF(L1760="","",L1760-B1760/252)</f>
        <v>0.00660636147807736</v>
      </c>
      <c r="S1760" s="11" t="n">
        <f aca="false">IF(M1760="","",M1760-B1760/252)</f>
        <v>-0.0459827328276443</v>
      </c>
      <c r="T1760" s="11" t="n">
        <f aca="false">IF(N1760="","",N1760-B1760/252)</f>
        <v>-0.0786151975768576</v>
      </c>
    </row>
    <row r="1761" customFormat="false" ht="15" hidden="false" customHeight="false" outlineLevel="0" collapsed="false">
      <c r="A1761" s="9" t="n">
        <f aca="false">'Prices (input)'!A1761</f>
        <v>41410</v>
      </c>
      <c r="B1761" s="10" t="n">
        <f aca="false">LOOKUP(A1761,'FedFunds (input)'!$A$3:$A$867,'FedFunds (input)'!$B$3:$B$867)/100</f>
        <v>0.0011</v>
      </c>
      <c r="C1761" s="10" t="n">
        <f aca="false">'Prices (input)'!B1761</f>
        <v>131.864</v>
      </c>
      <c r="D1761" s="10" t="n">
        <f aca="false">'Prices (input)'!C1761</f>
        <v>26.96</v>
      </c>
      <c r="E1761" s="10" t="n">
        <f aca="false">'Prices (input)'!D1761</f>
        <v>134.09</v>
      </c>
      <c r="F1761" s="10" t="n">
        <f aca="false">'Prices (input)'!E1761</f>
        <v>81.689</v>
      </c>
      <c r="G1761" s="10" t="n">
        <f aca="false">'Prices (input)'!F1761</f>
        <v>24.345</v>
      </c>
      <c r="H1761" s="10" t="n">
        <f aca="false">'Prices (input)'!G1761</f>
        <v>37.116</v>
      </c>
      <c r="I1761" s="11" t="n">
        <f aca="false">IF(OR(C1761="",C1760=""),"",C1761/C1760-1)</f>
        <v>-0.00475493229882107</v>
      </c>
      <c r="J1761" s="11" t="n">
        <f aca="false">IF(OR(D1761="",D1760=""),"",D1761/D1760-1)</f>
        <v>-0.00369549150036952</v>
      </c>
      <c r="K1761" s="11" t="n">
        <f aca="false">IF(OR(E1761="",E1760=""),"",E1761/E1760-1)</f>
        <v>-0.00401099309217845</v>
      </c>
      <c r="L1761" s="11" t="n">
        <f aca="false">IF(OR(F1761="",F1760=""),"",F1761/F1760-1)</f>
        <v>0.010314760991899</v>
      </c>
      <c r="M1761" s="11" t="n">
        <f aca="false">IF(OR(G1761="",G1760=""),"",G1761/G1760-1)</f>
        <v>0.00366919525065956</v>
      </c>
      <c r="N1761" s="11" t="n">
        <f aca="false">IF(OR(H1761="",H1760=""),"",H1761/H1760-1)</f>
        <v>0.0100966117839163</v>
      </c>
      <c r="O1761" s="11" t="n">
        <f aca="false">IF(I1761="","",I1761-B1761/252)</f>
        <v>-0.00475929737818615</v>
      </c>
      <c r="P1761" s="11" t="n">
        <f aca="false">IF(J1761="","",J1761-B1761/252)</f>
        <v>-0.0036998565797346</v>
      </c>
      <c r="Q1761" s="11" t="n">
        <f aca="false">IF(K1761="","",K1761-B1761/252)</f>
        <v>-0.00401535817154353</v>
      </c>
      <c r="R1761" s="11" t="n">
        <f aca="false">IF(L1761="","",L1761-B1761/252)</f>
        <v>0.0103103959125339</v>
      </c>
      <c r="S1761" s="11" t="n">
        <f aca="false">IF(M1761="","",M1761-B1761/252)</f>
        <v>0.00366483017129448</v>
      </c>
      <c r="T1761" s="11" t="n">
        <f aca="false">IF(N1761="","",N1761-B1761/252)</f>
        <v>0.0100922467045512</v>
      </c>
    </row>
    <row r="1762" customFormat="false" ht="15" hidden="false" customHeight="false" outlineLevel="0" collapsed="false">
      <c r="A1762" s="9" t="n">
        <f aca="false">'Prices (input)'!A1762</f>
        <v>41411</v>
      </c>
      <c r="B1762" s="10" t="n">
        <f aca="false">LOOKUP(A1762,'FedFunds (input)'!$A$3:$A$867,'FedFunds (input)'!$B$3:$B$867)/100</f>
        <v>0.0011</v>
      </c>
      <c r="C1762" s="10" t="n">
        <f aca="false">'Prices (input)'!B1762</f>
        <v>133.188</v>
      </c>
      <c r="D1762" s="10" t="n">
        <f aca="false">'Prices (input)'!C1762</f>
        <v>26.34</v>
      </c>
      <c r="E1762" s="10" t="n">
        <f aca="false">'Prices (input)'!D1762</f>
        <v>131.05</v>
      </c>
      <c r="F1762" s="10" t="n">
        <f aca="false">'Prices (input)'!E1762</f>
        <v>80.662</v>
      </c>
      <c r="G1762" s="10" t="n">
        <f aca="false">'Prices (input)'!F1762</f>
        <v>23.336</v>
      </c>
      <c r="H1762" s="10" t="n">
        <f aca="false">'Prices (input)'!G1762</f>
        <v>35.228</v>
      </c>
      <c r="I1762" s="11" t="n">
        <f aca="false">IF(OR(C1762="",C1761=""),"",C1762/C1761-1)</f>
        <v>0.0100406479403019</v>
      </c>
      <c r="J1762" s="11" t="n">
        <f aca="false">IF(OR(D1762="",D1761=""),"",D1762/D1761-1)</f>
        <v>-0.0229970326409495</v>
      </c>
      <c r="K1762" s="11" t="n">
        <f aca="false">IF(OR(E1762="",E1761=""),"",E1762/E1761-1)</f>
        <v>-0.0226713401446789</v>
      </c>
      <c r="L1762" s="11" t="n">
        <f aca="false">IF(OR(F1762="",F1761=""),"",F1762/F1761-1)</f>
        <v>-0.012572072127214</v>
      </c>
      <c r="M1762" s="11" t="n">
        <f aca="false">IF(OR(G1762="",G1761=""),"",G1762/G1761-1)</f>
        <v>-0.0414458821113165</v>
      </c>
      <c r="N1762" s="11" t="n">
        <f aca="false">IF(OR(H1762="",H1761=""),"",H1762/H1761-1)</f>
        <v>-0.0508675503825843</v>
      </c>
      <c r="O1762" s="11" t="n">
        <f aca="false">IF(I1762="","",I1762-B1762/252)</f>
        <v>0.0100362828609368</v>
      </c>
      <c r="P1762" s="11" t="n">
        <f aca="false">IF(J1762="","",J1762-B1762/252)</f>
        <v>-0.0230013977203146</v>
      </c>
      <c r="Q1762" s="11" t="n">
        <f aca="false">IF(K1762="","",K1762-B1762/252)</f>
        <v>-0.0226757052240439</v>
      </c>
      <c r="R1762" s="11" t="n">
        <f aca="false">IF(L1762="","",L1762-B1762/252)</f>
        <v>-0.0125764372065791</v>
      </c>
      <c r="S1762" s="11" t="n">
        <f aca="false">IF(M1762="","",M1762-B1762/252)</f>
        <v>-0.0414502471906816</v>
      </c>
      <c r="T1762" s="11" t="n">
        <f aca="false">IF(N1762="","",N1762-B1762/252)</f>
        <v>-0.0508719154619494</v>
      </c>
    </row>
    <row r="1763" customFormat="false" ht="15" hidden="false" customHeight="false" outlineLevel="0" collapsed="false">
      <c r="A1763" s="9" t="n">
        <f aca="false">'Prices (input)'!A1763</f>
        <v>41414</v>
      </c>
      <c r="B1763" s="10" t="n">
        <f aca="false">LOOKUP(A1763,'FedFunds (input)'!$A$3:$A$867,'FedFunds (input)'!$B$3:$B$867)/100</f>
        <v>0.0011</v>
      </c>
      <c r="C1763" s="10" t="n">
        <f aca="false">'Prices (input)'!B1763</f>
        <v>133.156</v>
      </c>
      <c r="D1763" s="10" t="n">
        <f aca="false">'Prices (input)'!C1763</f>
        <v>27.14</v>
      </c>
      <c r="E1763" s="10" t="n">
        <f aca="false">'Prices (input)'!D1763</f>
        <v>135.12</v>
      </c>
      <c r="F1763" s="10" t="n">
        <f aca="false">'Prices (input)'!E1763</f>
        <v>80.559</v>
      </c>
      <c r="G1763" s="10" t="n">
        <f aca="false">'Prices (input)'!F1763</f>
        <v>24.787</v>
      </c>
      <c r="H1763" s="10" t="n">
        <f aca="false">'Prices (input)'!G1763</f>
        <v>37.992</v>
      </c>
      <c r="I1763" s="11" t="n">
        <f aca="false">IF(OR(C1763="",C1762=""),"",C1763/C1762-1)</f>
        <v>-0.000240261885455006</v>
      </c>
      <c r="J1763" s="11" t="n">
        <f aca="false">IF(OR(D1763="",D1762=""),"",D1763/D1762-1)</f>
        <v>0.0303720577069098</v>
      </c>
      <c r="K1763" s="11" t="n">
        <f aca="false">IF(OR(E1763="",E1762=""),"",E1763/E1762-1)</f>
        <v>0.0310568485310949</v>
      </c>
      <c r="L1763" s="11" t="n">
        <f aca="false">IF(OR(F1763="",F1762=""),"",F1763/F1762-1)</f>
        <v>-0.00127693337631118</v>
      </c>
      <c r="M1763" s="11" t="n">
        <f aca="false">IF(OR(G1763="",G1762=""),"",G1763/G1762-1)</f>
        <v>0.0621786081590676</v>
      </c>
      <c r="N1763" s="11" t="n">
        <f aca="false">IF(OR(H1763="",H1762=""),"",H1763/H1762-1)</f>
        <v>0.0784603156579993</v>
      </c>
      <c r="O1763" s="11" t="n">
        <f aca="false">IF(I1763="","",I1763-B1763/252)</f>
        <v>-0.000244626964820086</v>
      </c>
      <c r="P1763" s="11" t="n">
        <f aca="false">IF(J1763="","",J1763-B1763/252)</f>
        <v>0.0303676926275447</v>
      </c>
      <c r="Q1763" s="11" t="n">
        <f aca="false">IF(K1763="","",K1763-B1763/252)</f>
        <v>0.0310524834517298</v>
      </c>
      <c r="R1763" s="11" t="n">
        <f aca="false">IF(L1763="","",L1763-B1763/252)</f>
        <v>-0.00128129845567626</v>
      </c>
      <c r="S1763" s="11" t="n">
        <f aca="false">IF(M1763="","",M1763-B1763/252)</f>
        <v>0.0621742430797025</v>
      </c>
      <c r="T1763" s="11" t="n">
        <f aca="false">IF(N1763="","",N1763-B1763/252)</f>
        <v>0.0784559505786342</v>
      </c>
    </row>
    <row r="1764" customFormat="false" ht="15" hidden="false" customHeight="false" outlineLevel="0" collapsed="false">
      <c r="A1764" s="9" t="n">
        <f aca="false">'Prices (input)'!A1764</f>
        <v>41415</v>
      </c>
      <c r="B1764" s="10" t="n">
        <f aca="false">LOOKUP(A1764,'FedFunds (input)'!$A$3:$A$867,'FedFunds (input)'!$B$3:$B$867)/100</f>
        <v>0.0011</v>
      </c>
      <c r="C1764" s="10" t="n">
        <f aca="false">'Prices (input)'!B1764</f>
        <v>133.364</v>
      </c>
      <c r="D1764" s="10" t="n">
        <f aca="false">'Prices (input)'!C1764</f>
        <v>26.72</v>
      </c>
      <c r="E1764" s="10" t="n">
        <f aca="false">'Prices (input)'!D1764</f>
        <v>132.88</v>
      </c>
      <c r="F1764" s="10" t="n">
        <f aca="false">'Prices (input)'!E1764</f>
        <v>81.186</v>
      </c>
      <c r="G1764" s="10" t="n">
        <f aca="false">'Prices (input)'!F1764</f>
        <v>24.159</v>
      </c>
      <c r="H1764" s="10" t="n">
        <f aca="false">'Prices (input)'!G1764</f>
        <v>36.509</v>
      </c>
      <c r="I1764" s="11" t="n">
        <f aca="false">IF(OR(C1764="",C1763=""),"",C1764/C1763-1)</f>
        <v>0.00156207756315907</v>
      </c>
      <c r="J1764" s="11" t="n">
        <f aca="false">IF(OR(D1764="",D1763=""),"",D1764/D1763-1)</f>
        <v>-0.0154753131908623</v>
      </c>
      <c r="K1764" s="11" t="n">
        <f aca="false">IF(OR(E1764="",E1763=""),"",E1764/E1763-1)</f>
        <v>-0.0165778567199527</v>
      </c>
      <c r="L1764" s="11" t="n">
        <f aca="false">IF(OR(F1764="",F1763=""),"",F1764/F1763-1)</f>
        <v>0.00778311548057964</v>
      </c>
      <c r="M1764" s="11" t="n">
        <f aca="false">IF(OR(G1764="",G1763=""),"",G1764/G1763-1)</f>
        <v>-0.0253358615403235</v>
      </c>
      <c r="N1764" s="11" t="n">
        <f aca="false">IF(OR(H1764="",H1763=""),"",H1764/H1763-1)</f>
        <v>-0.0390345335860181</v>
      </c>
      <c r="O1764" s="11" t="n">
        <f aca="false">IF(I1764="","",I1764-B1764/252)</f>
        <v>0.00155771248379399</v>
      </c>
      <c r="P1764" s="11" t="n">
        <f aca="false">IF(J1764="","",J1764-B1764/252)</f>
        <v>-0.0154796782702273</v>
      </c>
      <c r="Q1764" s="11" t="n">
        <f aca="false">IF(K1764="","",K1764-B1764/252)</f>
        <v>-0.0165822217993178</v>
      </c>
      <c r="R1764" s="11" t="n">
        <f aca="false">IF(L1764="","",L1764-B1764/252)</f>
        <v>0.00777875040121456</v>
      </c>
      <c r="S1764" s="11" t="n">
        <f aca="false">IF(M1764="","",M1764-B1764/252)</f>
        <v>-0.0253402266196886</v>
      </c>
      <c r="T1764" s="11" t="n">
        <f aca="false">IF(N1764="","",N1764-B1764/252)</f>
        <v>-0.0390388986653831</v>
      </c>
    </row>
    <row r="1765" customFormat="false" ht="15" hidden="false" customHeight="false" outlineLevel="0" collapsed="false">
      <c r="A1765" s="9" t="n">
        <f aca="false">'Prices (input)'!A1765</f>
        <v>41416</v>
      </c>
      <c r="B1765" s="10" t="n">
        <f aca="false">LOOKUP(A1765,'FedFunds (input)'!$A$3:$A$867,'FedFunds (input)'!$B$3:$B$867)/100</f>
        <v>0.0011</v>
      </c>
      <c r="C1765" s="10" t="n">
        <f aca="false">'Prices (input)'!B1765</f>
        <v>132.295</v>
      </c>
      <c r="D1765" s="10" t="n">
        <f aca="false">'Prices (input)'!C1765</f>
        <v>26.52</v>
      </c>
      <c r="E1765" s="10" t="n">
        <f aca="false">'Prices (input)'!D1765</f>
        <v>131.94</v>
      </c>
      <c r="F1765" s="10" t="n">
        <f aca="false">'Prices (input)'!E1765</f>
        <v>80.007</v>
      </c>
      <c r="G1765" s="10" t="n">
        <f aca="false">'Prices (input)'!F1765</f>
        <v>24.504</v>
      </c>
      <c r="H1765" s="10" t="n">
        <f aca="false">'Prices (input)'!G1765</f>
        <v>37.149</v>
      </c>
      <c r="I1765" s="11" t="n">
        <f aca="false">IF(OR(C1765="",C1764=""),"",C1765/C1764-1)</f>
        <v>-0.00801565639902835</v>
      </c>
      <c r="J1765" s="11" t="n">
        <f aca="false">IF(OR(D1765="",D1764=""),"",D1765/D1764-1)</f>
        <v>-0.00748502994011968</v>
      </c>
      <c r="K1765" s="11" t="n">
        <f aca="false">IF(OR(E1765="",E1764=""),"",E1765/E1764-1)</f>
        <v>-0.00707405177603848</v>
      </c>
      <c r="L1765" s="11" t="n">
        <f aca="false">IF(OR(F1765="",F1764=""),"",F1765/F1764-1)</f>
        <v>-0.0145222082625084</v>
      </c>
      <c r="M1765" s="11" t="n">
        <f aca="false">IF(OR(G1765="",G1764=""),"",G1765/G1764-1)</f>
        <v>0.0142803924003478</v>
      </c>
      <c r="N1765" s="11" t="n">
        <f aca="false">IF(OR(H1765="",H1764=""),"",H1765/H1764-1)</f>
        <v>0.0175299241282971</v>
      </c>
      <c r="O1765" s="11" t="n">
        <f aca="false">IF(I1765="","",I1765-B1765/252)</f>
        <v>-0.00802002147839343</v>
      </c>
      <c r="P1765" s="11" t="n">
        <f aca="false">IF(J1765="","",J1765-B1765/252)</f>
        <v>-0.00748939501948476</v>
      </c>
      <c r="Q1765" s="11" t="n">
        <f aca="false">IF(K1765="","",K1765-B1765/252)</f>
        <v>-0.00707841685540356</v>
      </c>
      <c r="R1765" s="11" t="n">
        <f aca="false">IF(L1765="","",L1765-B1765/252)</f>
        <v>-0.0145265733418735</v>
      </c>
      <c r="S1765" s="11" t="n">
        <f aca="false">IF(M1765="","",M1765-B1765/252)</f>
        <v>0.0142760273209828</v>
      </c>
      <c r="T1765" s="11" t="n">
        <f aca="false">IF(N1765="","",N1765-B1765/252)</f>
        <v>0.017525559048932</v>
      </c>
    </row>
    <row r="1766" customFormat="false" ht="15" hidden="false" customHeight="false" outlineLevel="0" collapsed="false">
      <c r="A1766" s="9" t="n">
        <f aca="false">'Prices (input)'!A1766</f>
        <v>41417</v>
      </c>
      <c r="B1766" s="10" t="n">
        <f aca="false">LOOKUP(A1766,'FedFunds (input)'!$A$3:$A$867,'FedFunds (input)'!$B$3:$B$867)/100</f>
        <v>0.0011</v>
      </c>
      <c r="C1766" s="10" t="n">
        <f aca="false">'Prices (input)'!B1766</f>
        <v>131.96</v>
      </c>
      <c r="D1766" s="10" t="n">
        <f aca="false">'Prices (input)'!C1766</f>
        <v>27.04</v>
      </c>
      <c r="E1766" s="10" t="n">
        <f aca="false">'Prices (input)'!D1766</f>
        <v>134.61</v>
      </c>
      <c r="F1766" s="10" t="n">
        <f aca="false">'Prices (input)'!E1766</f>
        <v>80.366</v>
      </c>
      <c r="G1766" s="10" t="n">
        <f aca="false">'Prices (input)'!F1766</f>
        <v>24.672</v>
      </c>
      <c r="H1766" s="10" t="n">
        <f aca="false">'Prices (input)'!G1766</f>
        <v>37.992</v>
      </c>
      <c r="I1766" s="11" t="n">
        <f aca="false">IF(OR(C1766="",C1765=""),"",C1766/C1765-1)</f>
        <v>-0.00253221966060679</v>
      </c>
      <c r="J1766" s="11" t="n">
        <f aca="false">IF(OR(D1766="",D1765=""),"",D1766/D1765-1)</f>
        <v>0.0196078431372548</v>
      </c>
      <c r="K1766" s="11" t="n">
        <f aca="false">IF(OR(E1766="",E1765=""),"",E1766/E1765-1)</f>
        <v>0.0202364711232379</v>
      </c>
      <c r="L1766" s="11" t="n">
        <f aca="false">IF(OR(F1766="",F1765=""),"",F1766/F1765-1)</f>
        <v>0.00448710737810432</v>
      </c>
      <c r="M1766" s="11" t="n">
        <f aca="false">IF(OR(G1766="",G1765=""),"",G1766/G1765-1)</f>
        <v>0.00685602350636638</v>
      </c>
      <c r="N1766" s="11" t="n">
        <f aca="false">IF(OR(H1766="",H1765=""),"",H1766/H1765-1)</f>
        <v>0.0226924008721634</v>
      </c>
      <c r="O1766" s="11" t="n">
        <f aca="false">IF(I1766="","",I1766-B1766/252)</f>
        <v>-0.00253658473997187</v>
      </c>
      <c r="P1766" s="11" t="n">
        <f aca="false">IF(J1766="","",J1766-B1766/252)</f>
        <v>0.0196034780578898</v>
      </c>
      <c r="Q1766" s="11" t="n">
        <f aca="false">IF(K1766="","",K1766-B1766/252)</f>
        <v>0.0202321060438728</v>
      </c>
      <c r="R1766" s="11" t="n">
        <f aca="false">IF(L1766="","",L1766-B1766/252)</f>
        <v>0.00448274229873924</v>
      </c>
      <c r="S1766" s="11" t="n">
        <f aca="false">IF(M1766="","",M1766-B1766/252)</f>
        <v>0.0068516584270013</v>
      </c>
      <c r="T1766" s="11" t="n">
        <f aca="false">IF(N1766="","",N1766-B1766/252)</f>
        <v>0.0226880357927983</v>
      </c>
    </row>
    <row r="1767" customFormat="false" ht="15" hidden="false" customHeight="false" outlineLevel="0" collapsed="false">
      <c r="A1767" s="9" t="n">
        <f aca="false">'Prices (input)'!A1767</f>
        <v>41418</v>
      </c>
      <c r="B1767" s="10" t="n">
        <f aca="false">LOOKUP(A1767,'FedFunds (input)'!$A$3:$A$867,'FedFunds (input)'!$B$3:$B$867)/100</f>
        <v>0.0011</v>
      </c>
      <c r="C1767" s="10" t="n">
        <f aca="false">'Prices (input)'!B1767</f>
        <v>131.872</v>
      </c>
      <c r="D1767" s="10" t="n">
        <f aca="false">'Prices (input)'!C1767</f>
        <v>26.9</v>
      </c>
      <c r="E1767" s="10" t="n">
        <f aca="false">'Prices (input)'!D1767</f>
        <v>133.76</v>
      </c>
      <c r="F1767" s="10" t="n">
        <f aca="false">'Prices (input)'!E1767</f>
        <v>80.462</v>
      </c>
      <c r="G1767" s="10" t="n">
        <f aca="false">'Prices (input)'!F1767</f>
        <v>24.327</v>
      </c>
      <c r="H1767" s="10" t="n">
        <f aca="false">'Prices (input)'!G1767</f>
        <v>37.588</v>
      </c>
      <c r="I1767" s="11" t="n">
        <f aca="false">IF(OR(C1767="",C1766=""),"",C1767/C1766-1)</f>
        <v>-0.000666868748105398</v>
      </c>
      <c r="J1767" s="11" t="n">
        <f aca="false">IF(OR(D1767="",D1766=""),"",D1767/D1766-1)</f>
        <v>-0.00517751479289941</v>
      </c>
      <c r="K1767" s="11" t="n">
        <f aca="false">IF(OR(E1767="",E1766=""),"",E1767/E1766-1)</f>
        <v>-0.00631453829581774</v>
      </c>
      <c r="L1767" s="11" t="n">
        <f aca="false">IF(OR(F1767="",F1766=""),"",F1767/F1766-1)</f>
        <v>0.00119453500236433</v>
      </c>
      <c r="M1767" s="11" t="n">
        <f aca="false">IF(OR(G1767="",G1766=""),"",G1767/G1766-1)</f>
        <v>-0.0139834630350194</v>
      </c>
      <c r="N1767" s="11" t="n">
        <f aca="false">IF(OR(H1767="",H1766=""),"",H1767/H1766-1)</f>
        <v>-0.0106338176458201</v>
      </c>
      <c r="O1767" s="11" t="n">
        <f aca="false">IF(I1767="","",I1767-B1767/252)</f>
        <v>-0.000671233827470478</v>
      </c>
      <c r="P1767" s="11" t="n">
        <f aca="false">IF(J1767="","",J1767-B1767/252)</f>
        <v>-0.00518187987226449</v>
      </c>
      <c r="Q1767" s="11" t="n">
        <f aca="false">IF(K1767="","",K1767-B1767/252)</f>
        <v>-0.00631890337518282</v>
      </c>
      <c r="R1767" s="11" t="n">
        <f aca="false">IF(L1767="","",L1767-B1767/252)</f>
        <v>0.00119016992299925</v>
      </c>
      <c r="S1767" s="11" t="n">
        <f aca="false">IF(M1767="","",M1767-B1767/252)</f>
        <v>-0.0139878281143845</v>
      </c>
      <c r="T1767" s="11" t="n">
        <f aca="false">IF(N1767="","",N1767-B1767/252)</f>
        <v>-0.0106381827251851</v>
      </c>
    </row>
    <row r="1768" customFormat="false" ht="15" hidden="false" customHeight="false" outlineLevel="0" collapsed="false">
      <c r="A1768" s="9" t="n">
        <f aca="false">'Prices (input)'!A1768</f>
        <v>41422</v>
      </c>
      <c r="B1768" s="10" t="n">
        <f aca="false">LOOKUP(A1768,'FedFunds (input)'!$A$3:$A$867,'FedFunds (input)'!$B$3:$B$867)/100</f>
        <v>0.0011</v>
      </c>
      <c r="C1768" s="10" t="n">
        <f aca="false">'Prices (input)'!B1768</f>
        <v>132.654</v>
      </c>
      <c r="D1768" s="10" t="n">
        <f aca="false">'Prices (input)'!C1768</f>
        <v>26.82</v>
      </c>
      <c r="E1768" s="10" t="n">
        <f aca="false">'Prices (input)'!D1768</f>
        <v>133.49</v>
      </c>
      <c r="F1768" s="10" t="n">
        <f aca="false">'Prices (input)'!E1768</f>
        <v>78.436</v>
      </c>
      <c r="G1768" s="10" t="n">
        <f aca="false">'Prices (input)'!F1768</f>
        <v>24.097</v>
      </c>
      <c r="H1768" s="10" t="n">
        <f aca="false">'Prices (input)'!G1768</f>
        <v>37.149</v>
      </c>
      <c r="I1768" s="11" t="n">
        <f aca="false">IF(OR(C1768="",C1767=""),"",C1768/C1767-1)</f>
        <v>0.00592999272021344</v>
      </c>
      <c r="J1768" s="11" t="n">
        <f aca="false">IF(OR(D1768="",D1767=""),"",D1768/D1767-1)</f>
        <v>-0.00297397769516727</v>
      </c>
      <c r="K1768" s="11" t="n">
        <f aca="false">IF(OR(E1768="",E1767=""),"",E1768/E1767-1)</f>
        <v>-0.00201854066985629</v>
      </c>
      <c r="L1768" s="11" t="n">
        <f aca="false">IF(OR(F1768="",F1767=""),"",F1768/F1767-1)</f>
        <v>-0.025179587879993</v>
      </c>
      <c r="M1768" s="11" t="n">
        <f aca="false">IF(OR(G1768="",G1767=""),"",G1768/G1767-1)</f>
        <v>-0.00945451555884413</v>
      </c>
      <c r="N1768" s="11" t="n">
        <f aca="false">IF(OR(H1768="",H1767=""),"",H1768/H1767-1)</f>
        <v>-0.0116792593380867</v>
      </c>
      <c r="O1768" s="11" t="n">
        <f aca="false">IF(I1768="","",I1768-B1768/252)</f>
        <v>0.00592562764084836</v>
      </c>
      <c r="P1768" s="11" t="n">
        <f aca="false">IF(J1768="","",J1768-B1768/252)</f>
        <v>-0.00297834277453235</v>
      </c>
      <c r="Q1768" s="11" t="n">
        <f aca="false">IF(K1768="","",K1768-B1768/252)</f>
        <v>-0.00202290574922137</v>
      </c>
      <c r="R1768" s="11" t="n">
        <f aca="false">IF(L1768="","",L1768-B1768/252)</f>
        <v>-0.0251839529593581</v>
      </c>
      <c r="S1768" s="11" t="n">
        <f aca="false">IF(M1768="","",M1768-B1768/252)</f>
        <v>-0.00945888063820921</v>
      </c>
      <c r="T1768" s="11" t="n">
        <f aca="false">IF(N1768="","",N1768-B1768/252)</f>
        <v>-0.0116836244174517</v>
      </c>
    </row>
    <row r="1769" customFormat="false" ht="15" hidden="false" customHeight="false" outlineLevel="0" collapsed="false">
      <c r="A1769" s="9" t="n">
        <f aca="false">'Prices (input)'!A1769</f>
        <v>41423</v>
      </c>
      <c r="B1769" s="10" t="n">
        <f aca="false">LOOKUP(A1769,'FedFunds (input)'!$A$3:$A$867,'FedFunds (input)'!$B$3:$B$867)/100</f>
        <v>0.0011</v>
      </c>
      <c r="C1769" s="10" t="n">
        <f aca="false">'Prices (input)'!B1769</f>
        <v>131.792</v>
      </c>
      <c r="D1769" s="10" t="n">
        <f aca="false">'Prices (input)'!C1769</f>
        <v>27.104</v>
      </c>
      <c r="E1769" s="10" t="n">
        <f aca="false">'Prices (input)'!D1769</f>
        <v>134.83</v>
      </c>
      <c r="F1769" s="10" t="n">
        <f aca="false">'Prices (input)'!E1769</f>
        <v>79.308</v>
      </c>
      <c r="G1769" s="10" t="n">
        <f aca="false">'Prices (input)'!F1769</f>
        <v>25.212</v>
      </c>
      <c r="H1769" s="10" t="n">
        <f aca="false">'Prices (input)'!G1769</f>
        <v>39.028</v>
      </c>
      <c r="I1769" s="11" t="n">
        <f aca="false">IF(OR(C1769="",C1768=""),"",C1769/C1768-1)</f>
        <v>-0.0064981078595443</v>
      </c>
      <c r="J1769" s="11" t="n">
        <f aca="false">IF(OR(D1769="",D1768=""),"",D1769/D1768-1)</f>
        <v>0.0105891126025355</v>
      </c>
      <c r="K1769" s="11" t="n">
        <f aca="false">IF(OR(E1769="",E1768=""),"",E1769/E1768-1)</f>
        <v>0.0100382051089969</v>
      </c>
      <c r="L1769" s="11" t="n">
        <f aca="false">IF(OR(F1769="",F1768=""),"",F1769/F1768-1)</f>
        <v>0.0111173440766994</v>
      </c>
      <c r="M1769" s="11" t="n">
        <f aca="false">IF(OR(G1769="",G1768=""),"",G1769/G1768-1)</f>
        <v>0.0462713200813378</v>
      </c>
      <c r="N1769" s="11" t="n">
        <f aca="false">IF(OR(H1769="",H1768=""),"",H1769/H1768-1)</f>
        <v>0.0505800963686773</v>
      </c>
      <c r="O1769" s="11" t="n">
        <f aca="false">IF(I1769="","",I1769-B1769/252)</f>
        <v>-0.00650247293890938</v>
      </c>
      <c r="P1769" s="11" t="n">
        <f aca="false">IF(J1769="","",J1769-B1769/252)</f>
        <v>0.0105847475231704</v>
      </c>
      <c r="Q1769" s="11" t="n">
        <f aca="false">IF(K1769="","",K1769-B1769/252)</f>
        <v>0.0100338400296318</v>
      </c>
      <c r="R1769" s="11" t="n">
        <f aca="false">IF(L1769="","",L1769-B1769/252)</f>
        <v>0.0111129789973343</v>
      </c>
      <c r="S1769" s="11" t="n">
        <f aca="false">IF(M1769="","",M1769-B1769/252)</f>
        <v>0.0462669550019728</v>
      </c>
      <c r="T1769" s="11" t="n">
        <f aca="false">IF(N1769="","",N1769-B1769/252)</f>
        <v>0.0505757312893123</v>
      </c>
    </row>
    <row r="1770" customFormat="false" ht="15" hidden="false" customHeight="false" outlineLevel="0" collapsed="false">
      <c r="A1770" s="9" t="n">
        <f aca="false">'Prices (input)'!A1770</f>
        <v>41424</v>
      </c>
      <c r="B1770" s="10" t="n">
        <f aca="false">LOOKUP(A1770,'FedFunds (input)'!$A$3:$A$867,'FedFunds (input)'!$B$3:$B$867)/100</f>
        <v>0.0011</v>
      </c>
      <c r="C1770" s="10" t="n">
        <f aca="false">'Prices (input)'!B1770</f>
        <v>132.271</v>
      </c>
      <c r="D1770" s="10" t="n">
        <f aca="false">'Prices (input)'!C1770</f>
        <v>27.46</v>
      </c>
      <c r="E1770" s="10" t="n">
        <f aca="false">'Prices (input)'!D1770</f>
        <v>136.7</v>
      </c>
      <c r="F1770" s="10" t="n">
        <f aca="false">'Prices (input)'!E1770</f>
        <v>79.112</v>
      </c>
      <c r="G1770" s="10" t="n">
        <f aca="false">'Prices (input)'!F1770</f>
        <v>26.593</v>
      </c>
      <c r="H1770" s="10" t="n">
        <f aca="false">'Prices (input)'!G1770</f>
        <v>41.599</v>
      </c>
      <c r="I1770" s="11" t="n">
        <f aca="false">IF(OR(C1770="",C1769=""),"",C1770/C1769-1)</f>
        <v>0.00363451499332279</v>
      </c>
      <c r="J1770" s="11" t="n">
        <f aca="false">IF(OR(D1770="",D1769=""),"",D1770/D1769-1)</f>
        <v>0.0131345926800472</v>
      </c>
      <c r="K1770" s="11" t="n">
        <f aca="false">IF(OR(E1770="",E1769=""),"",E1770/E1769-1)</f>
        <v>0.0138693169175999</v>
      </c>
      <c r="L1770" s="11" t="n">
        <f aca="false">IF(OR(F1770="",F1769=""),"",F1770/F1769-1)</f>
        <v>-0.00247137741463677</v>
      </c>
      <c r="M1770" s="11" t="n">
        <f aca="false">IF(OR(G1770="",G1769=""),"",G1770/G1769-1)</f>
        <v>0.0547755037283832</v>
      </c>
      <c r="N1770" s="11" t="n">
        <f aca="false">IF(OR(H1770="",H1769=""),"",H1770/H1769-1)</f>
        <v>0.065875781490212</v>
      </c>
      <c r="O1770" s="11" t="n">
        <f aca="false">IF(I1770="","",I1770-B1770/252)</f>
        <v>0.00363014991395771</v>
      </c>
      <c r="P1770" s="11" t="n">
        <f aca="false">IF(J1770="","",J1770-B1770/252)</f>
        <v>0.0131302276006822</v>
      </c>
      <c r="Q1770" s="11" t="n">
        <f aca="false">IF(K1770="","",K1770-B1770/252)</f>
        <v>0.0138649518382348</v>
      </c>
      <c r="R1770" s="11" t="n">
        <f aca="false">IF(L1770="","",L1770-B1770/252)</f>
        <v>-0.00247574249400185</v>
      </c>
      <c r="S1770" s="11" t="n">
        <f aca="false">IF(M1770="","",M1770-B1770/252)</f>
        <v>0.0547711386490182</v>
      </c>
      <c r="T1770" s="11" t="n">
        <f aca="false">IF(N1770="","",N1770-B1770/252)</f>
        <v>0.0658714164108469</v>
      </c>
    </row>
    <row r="1771" customFormat="false" ht="15" hidden="false" customHeight="false" outlineLevel="0" collapsed="false">
      <c r="A1771" s="9" t="n">
        <f aca="false">'Prices (input)'!A1771</f>
        <v>41425</v>
      </c>
      <c r="B1771" s="10" t="n">
        <f aca="false">LOOKUP(A1771,'FedFunds (input)'!$A$3:$A$867,'FedFunds (input)'!$B$3:$B$867)/100</f>
        <v>0.0011</v>
      </c>
      <c r="C1771" s="10" t="n">
        <f aca="false">'Prices (input)'!B1771</f>
        <v>130.372</v>
      </c>
      <c r="D1771" s="10" t="n">
        <f aca="false">'Prices (input)'!C1771</f>
        <v>26.9</v>
      </c>
      <c r="E1771" s="10" t="n">
        <f aca="false">'Prices (input)'!D1771</f>
        <v>133.92</v>
      </c>
      <c r="F1771" s="10" t="n">
        <f aca="false">'Prices (input)'!E1771</f>
        <v>78.888</v>
      </c>
      <c r="G1771" s="10" t="n">
        <f aca="false">'Prices (input)'!F1771</f>
        <v>26.097</v>
      </c>
      <c r="H1771" s="10" t="n">
        <f aca="false">'Prices (input)'!G1771</f>
        <v>40.453</v>
      </c>
      <c r="I1771" s="11" t="n">
        <f aca="false">IF(OR(C1771="",C1770=""),"",C1771/C1770-1)</f>
        <v>-0.0143568885091968</v>
      </c>
      <c r="J1771" s="11" t="n">
        <f aca="false">IF(OR(D1771="",D1770=""),"",D1771/D1770-1)</f>
        <v>-0.0203932993445012</v>
      </c>
      <c r="K1771" s="11" t="n">
        <f aca="false">IF(OR(E1771="",E1770=""),"",E1771/E1770-1)</f>
        <v>-0.0203365032918801</v>
      </c>
      <c r="L1771" s="11" t="n">
        <f aca="false">IF(OR(F1771="",F1770=""),"",F1771/F1770-1)</f>
        <v>-0.00283142886034971</v>
      </c>
      <c r="M1771" s="11" t="n">
        <f aca="false">IF(OR(G1771="",G1770=""),"",G1771/G1770-1)</f>
        <v>-0.0186515248373632</v>
      </c>
      <c r="N1771" s="11" t="n">
        <f aca="false">IF(OR(H1771="",H1770=""),"",H1771/H1770-1)</f>
        <v>-0.0275487391523833</v>
      </c>
      <c r="O1771" s="11" t="n">
        <f aca="false">IF(I1771="","",I1771-B1771/252)</f>
        <v>-0.0143612535885619</v>
      </c>
      <c r="P1771" s="11" t="n">
        <f aca="false">IF(J1771="","",J1771-B1771/252)</f>
        <v>-0.0203976644238663</v>
      </c>
      <c r="Q1771" s="11" t="n">
        <f aca="false">IF(K1771="","",K1771-B1771/252)</f>
        <v>-0.0203408683712452</v>
      </c>
      <c r="R1771" s="11" t="n">
        <f aca="false">IF(L1771="","",L1771-B1771/252)</f>
        <v>-0.00283579393971478</v>
      </c>
      <c r="S1771" s="11" t="n">
        <f aca="false">IF(M1771="","",M1771-B1771/252)</f>
        <v>-0.0186558899167283</v>
      </c>
      <c r="T1771" s="11" t="n">
        <f aca="false">IF(N1771="","",N1771-B1771/252)</f>
        <v>-0.0275531042317484</v>
      </c>
    </row>
    <row r="1772" customFormat="false" ht="15" hidden="false" customHeight="false" outlineLevel="0" collapsed="false">
      <c r="A1772" s="9" t="n">
        <f aca="false">'Prices (input)'!A1772</f>
        <v>41428</v>
      </c>
      <c r="B1772" s="10" t="n">
        <f aca="false">LOOKUP(A1772,'FedFunds (input)'!$A$3:$A$867,'FedFunds (input)'!$B$3:$B$867)/100</f>
        <v>0.0009</v>
      </c>
      <c r="C1772" s="10" t="n">
        <f aca="false">'Prices (input)'!B1772</f>
        <v>131.122</v>
      </c>
      <c r="D1772" s="10" t="n">
        <f aca="false">'Prices (input)'!C1772</f>
        <v>27.44</v>
      </c>
      <c r="E1772" s="10" t="n">
        <f aca="false">'Prices (input)'!D1772</f>
        <v>136.51</v>
      </c>
      <c r="F1772" s="10" t="n">
        <f aca="false">'Prices (input)'!E1772</f>
        <v>79.288</v>
      </c>
      <c r="G1772" s="10" t="n">
        <f aca="false">'Prices (input)'!F1772</f>
        <v>26.876</v>
      </c>
      <c r="H1772" s="10" t="n">
        <f aca="false">'Prices (input)'!G1772</f>
        <v>42.29</v>
      </c>
      <c r="I1772" s="11" t="n">
        <f aca="false">IF(OR(C1772="",C1771=""),"",C1772/C1771-1)</f>
        <v>0.00575276899947852</v>
      </c>
      <c r="J1772" s="11" t="n">
        <f aca="false">IF(OR(D1772="",D1771=""),"",D1772/D1771-1)</f>
        <v>0.0200743494423792</v>
      </c>
      <c r="K1772" s="11" t="n">
        <f aca="false">IF(OR(E1772="",E1771=""),"",E1772/E1771-1)</f>
        <v>0.0193399044205496</v>
      </c>
      <c r="L1772" s="11" t="n">
        <f aca="false">IF(OR(F1772="",F1771=""),"",F1772/F1771-1)</f>
        <v>0.00507047966737639</v>
      </c>
      <c r="M1772" s="11" t="n">
        <f aca="false">IF(OR(G1772="",G1771=""),"",G1772/G1771-1)</f>
        <v>0.0298501743495421</v>
      </c>
      <c r="N1772" s="11" t="n">
        <f aca="false">IF(OR(H1772="",H1771=""),"",H1772/H1771-1)</f>
        <v>0.0454107235557313</v>
      </c>
      <c r="O1772" s="11" t="n">
        <f aca="false">IF(I1772="","",I1772-B1772/252)</f>
        <v>0.00574919757090709</v>
      </c>
      <c r="P1772" s="11" t="n">
        <f aca="false">IF(J1772="","",J1772-B1772/252)</f>
        <v>0.0200707780138078</v>
      </c>
      <c r="Q1772" s="11" t="n">
        <f aca="false">IF(K1772="","",K1772-B1772/252)</f>
        <v>0.0193363329919781</v>
      </c>
      <c r="R1772" s="11" t="n">
        <f aca="false">IF(L1772="","",L1772-B1772/252)</f>
        <v>0.00506690823880497</v>
      </c>
      <c r="S1772" s="11" t="n">
        <f aca="false">IF(M1772="","",M1772-B1772/252)</f>
        <v>0.0298466029209706</v>
      </c>
      <c r="T1772" s="11" t="n">
        <f aca="false">IF(N1772="","",N1772-B1772/252)</f>
        <v>0.0454071521271599</v>
      </c>
    </row>
    <row r="1773" customFormat="false" ht="15" hidden="false" customHeight="false" outlineLevel="0" collapsed="false">
      <c r="A1773" s="9" t="n">
        <f aca="false">'Prices (input)'!A1773</f>
        <v>41429</v>
      </c>
      <c r="B1773" s="10" t="n">
        <f aca="false">LOOKUP(A1773,'FedFunds (input)'!$A$3:$A$867,'FedFunds (input)'!$B$3:$B$867)/100</f>
        <v>0.0009</v>
      </c>
      <c r="C1773" s="10" t="n">
        <f aca="false">'Prices (input)'!B1773</f>
        <v>130.424</v>
      </c>
      <c r="D1773" s="10" t="n">
        <f aca="false">'Prices (input)'!C1773</f>
        <v>27.18</v>
      </c>
      <c r="E1773" s="10" t="n">
        <f aca="false">'Prices (input)'!D1773</f>
        <v>135.23</v>
      </c>
      <c r="F1773" s="10" t="n">
        <f aca="false">'Prices (input)'!E1773</f>
        <v>78.549</v>
      </c>
      <c r="G1773" s="10" t="n">
        <f aca="false">'Prices (input)'!F1773</f>
        <v>26.363</v>
      </c>
      <c r="H1773" s="10" t="n">
        <f aca="false">'Prices (input)'!G1773</f>
        <v>41.397</v>
      </c>
      <c r="I1773" s="11" t="n">
        <f aca="false">IF(OR(C1773="",C1772=""),"",C1773/C1772-1)</f>
        <v>-0.00532328671008686</v>
      </c>
      <c r="J1773" s="11" t="n">
        <f aca="false">IF(OR(D1773="",D1772=""),"",D1773/D1772-1)</f>
        <v>-0.00947521865889223</v>
      </c>
      <c r="K1773" s="11" t="n">
        <f aca="false">IF(OR(E1773="",E1772=""),"",E1773/E1772-1)</f>
        <v>-0.00937660244670724</v>
      </c>
      <c r="L1773" s="11" t="n">
        <f aca="false">IF(OR(F1773="",F1772=""),"",F1773/F1772-1)</f>
        <v>-0.00932045202300458</v>
      </c>
      <c r="M1773" s="11" t="n">
        <f aca="false">IF(OR(G1773="",G1772=""),"",G1773/G1772-1)</f>
        <v>-0.0190876618544427</v>
      </c>
      <c r="N1773" s="11" t="n">
        <f aca="false">IF(OR(H1773="",H1772=""),"",H1773/H1772-1)</f>
        <v>-0.021116103097659</v>
      </c>
      <c r="O1773" s="11" t="n">
        <f aca="false">IF(I1773="","",I1773-B1773/252)</f>
        <v>-0.00532685813865829</v>
      </c>
      <c r="P1773" s="11" t="n">
        <f aca="false">IF(J1773="","",J1773-B1773/252)</f>
        <v>-0.00947879008746366</v>
      </c>
      <c r="Q1773" s="11" t="n">
        <f aca="false">IF(K1773="","",K1773-B1773/252)</f>
        <v>-0.00938017387527867</v>
      </c>
      <c r="R1773" s="11" t="n">
        <f aca="false">IF(L1773="","",L1773-B1773/252)</f>
        <v>-0.00932402345157601</v>
      </c>
      <c r="S1773" s="11" t="n">
        <f aca="false">IF(M1773="","",M1773-B1773/252)</f>
        <v>-0.0190912332830141</v>
      </c>
      <c r="T1773" s="11" t="n">
        <f aca="false">IF(N1773="","",N1773-B1773/252)</f>
        <v>-0.0211196745262304</v>
      </c>
    </row>
    <row r="1774" customFormat="false" ht="15" hidden="false" customHeight="false" outlineLevel="0" collapsed="false">
      <c r="A1774" s="9" t="n">
        <f aca="false">'Prices (input)'!A1774</f>
        <v>41430</v>
      </c>
      <c r="B1774" s="10" t="n">
        <f aca="false">LOOKUP(A1774,'FedFunds (input)'!$A$3:$A$867,'FedFunds (input)'!$B$3:$B$867)/100</f>
        <v>0.0009</v>
      </c>
      <c r="C1774" s="10" t="n">
        <f aca="false">'Prices (input)'!B1774</f>
        <v>128.633</v>
      </c>
      <c r="D1774" s="10" t="n">
        <f aca="false">'Prices (input)'!C1774</f>
        <v>27.22</v>
      </c>
      <c r="E1774" s="10" t="n">
        <f aca="false">'Prices (input)'!D1774</f>
        <v>135.52</v>
      </c>
      <c r="F1774" s="10" t="n">
        <f aca="false">'Prices (input)'!E1774</f>
        <v>79.627</v>
      </c>
      <c r="G1774" s="10" t="n">
        <f aca="false">'Prices (input)'!F1774</f>
        <v>26.478</v>
      </c>
      <c r="H1774" s="10" t="n">
        <f aca="false">'Prices (input)'!G1774</f>
        <v>41.172</v>
      </c>
      <c r="I1774" s="11" t="n">
        <f aca="false">IF(OR(C1774="",C1773=""),"",C1774/C1773-1)</f>
        <v>-0.0137321351898423</v>
      </c>
      <c r="J1774" s="11" t="n">
        <f aca="false">IF(OR(D1774="",D1773=""),"",D1774/D1773-1)</f>
        <v>0.00147167034584239</v>
      </c>
      <c r="K1774" s="11" t="n">
        <f aca="false">IF(OR(E1774="",E1773=""),"",E1774/E1773-1)</f>
        <v>0.00214449456481569</v>
      </c>
      <c r="L1774" s="11" t="n">
        <f aca="false">IF(OR(F1774="",F1773=""),"",F1774/F1773-1)</f>
        <v>0.0137239175546473</v>
      </c>
      <c r="M1774" s="11" t="n">
        <f aca="false">IF(OR(G1774="",G1773=""),"",G1774/G1773-1)</f>
        <v>0.00436217425937868</v>
      </c>
      <c r="N1774" s="11" t="n">
        <f aca="false">IF(OR(H1774="",H1773=""),"",H1774/H1773-1)</f>
        <v>-0.00543517646206249</v>
      </c>
      <c r="O1774" s="11" t="n">
        <f aca="false">IF(I1774="","",I1774-B1774/252)</f>
        <v>-0.0137357066184137</v>
      </c>
      <c r="P1774" s="11" t="n">
        <f aca="false">IF(J1774="","",J1774-B1774/252)</f>
        <v>0.00146809891727096</v>
      </c>
      <c r="Q1774" s="11" t="n">
        <f aca="false">IF(K1774="","",K1774-B1774/252)</f>
        <v>0.00214092313624426</v>
      </c>
      <c r="R1774" s="11" t="n">
        <f aca="false">IF(L1774="","",L1774-B1774/252)</f>
        <v>0.0137203461260759</v>
      </c>
      <c r="S1774" s="11" t="n">
        <f aca="false">IF(M1774="","",M1774-B1774/252)</f>
        <v>0.00435860283080725</v>
      </c>
      <c r="T1774" s="11" t="n">
        <f aca="false">IF(N1774="","",N1774-B1774/252)</f>
        <v>-0.00543874789063391</v>
      </c>
    </row>
    <row r="1775" customFormat="false" ht="15" hidden="false" customHeight="false" outlineLevel="0" collapsed="false">
      <c r="A1775" s="9" t="n">
        <f aca="false">'Prices (input)'!A1775</f>
        <v>41431</v>
      </c>
      <c r="B1775" s="10" t="n">
        <f aca="false">LOOKUP(A1775,'FedFunds (input)'!$A$3:$A$867,'FedFunds (input)'!$B$3:$B$867)/100</f>
        <v>0.0009</v>
      </c>
      <c r="C1775" s="10" t="n">
        <f aca="false">'Prices (input)'!B1775</f>
        <v>129.782</v>
      </c>
      <c r="D1775" s="10" t="n">
        <f aca="false">'Prices (input)'!C1775</f>
        <v>27.44</v>
      </c>
      <c r="E1775" s="10" t="n">
        <f aca="false">'Prices (input)'!D1775</f>
        <v>136.53</v>
      </c>
      <c r="F1775" s="10" t="n">
        <f aca="false">'Prices (input)'!E1775</f>
        <v>79.575</v>
      </c>
      <c r="G1775" s="10" t="n">
        <f aca="false">'Prices (input)'!F1775</f>
        <v>26.823</v>
      </c>
      <c r="H1775" s="10" t="n">
        <f aca="false">'Prices (input)'!G1775</f>
        <v>42.083</v>
      </c>
      <c r="I1775" s="11" t="n">
        <f aca="false">IF(OR(C1775="",C1774=""),"",C1775/C1774-1)</f>
        <v>0.00893238904480187</v>
      </c>
      <c r="J1775" s="11" t="n">
        <f aca="false">IF(OR(D1775="",D1774=""),"",D1775/D1774-1)</f>
        <v>0.0080822924320354</v>
      </c>
      <c r="K1775" s="11" t="n">
        <f aca="false">IF(OR(E1775="",E1774=""),"",E1775/E1774-1)</f>
        <v>0.0074527744982289</v>
      </c>
      <c r="L1775" s="11" t="n">
        <f aca="false">IF(OR(F1775="",F1774=""),"",F1775/F1774-1)</f>
        <v>-0.000653044821480098</v>
      </c>
      <c r="M1775" s="11" t="n">
        <f aca="false">IF(OR(G1775="",G1774=""),"",G1775/G1774-1)</f>
        <v>0.0130296850215272</v>
      </c>
      <c r="N1775" s="11" t="n">
        <f aca="false">IF(OR(H1775="",H1774=""),"",H1775/H1774-1)</f>
        <v>0.0221266880404158</v>
      </c>
      <c r="O1775" s="11" t="n">
        <f aca="false">IF(I1775="","",I1775-B1775/252)</f>
        <v>0.00892881761623044</v>
      </c>
      <c r="P1775" s="11" t="n">
        <f aca="false">IF(J1775="","",J1775-B1775/252)</f>
        <v>0.00807872100346397</v>
      </c>
      <c r="Q1775" s="11" t="n">
        <f aca="false">IF(K1775="","",K1775-B1775/252)</f>
        <v>0.00744920306965747</v>
      </c>
      <c r="R1775" s="11" t="n">
        <f aca="false">IF(L1775="","",L1775-B1775/252)</f>
        <v>-0.000656616250051526</v>
      </c>
      <c r="S1775" s="11" t="n">
        <f aca="false">IF(M1775="","",M1775-B1775/252)</f>
        <v>0.0130261135929558</v>
      </c>
      <c r="T1775" s="11" t="n">
        <f aca="false">IF(N1775="","",N1775-B1775/252)</f>
        <v>0.0221231166118444</v>
      </c>
    </row>
    <row r="1776" customFormat="false" ht="15" hidden="false" customHeight="false" outlineLevel="0" collapsed="false">
      <c r="A1776" s="9" t="n">
        <f aca="false">'Prices (input)'!A1776</f>
        <v>41432</v>
      </c>
      <c r="B1776" s="10" t="n">
        <f aca="false">LOOKUP(A1776,'FedFunds (input)'!$A$3:$A$867,'FedFunds (input)'!$B$3:$B$867)/100</f>
        <v>0.0009</v>
      </c>
      <c r="C1776" s="10" t="n">
        <f aca="false">'Prices (input)'!B1776</f>
        <v>131.465</v>
      </c>
      <c r="D1776" s="10" t="n">
        <f aca="false">'Prices (input)'!C1776</f>
        <v>26.78</v>
      </c>
      <c r="E1776" s="10" t="n">
        <f aca="false">'Prices (input)'!D1776</f>
        <v>133.28</v>
      </c>
      <c r="F1776" s="10" t="n">
        <f aca="false">'Prices (input)'!E1776</f>
        <v>78.225</v>
      </c>
      <c r="G1776" s="10" t="n">
        <f aca="false">'Prices (input)'!F1776</f>
        <v>25.681</v>
      </c>
      <c r="H1776" s="10" t="n">
        <f aca="false">'Prices (input)'!G1776</f>
        <v>39.846</v>
      </c>
      <c r="I1776" s="11" t="n">
        <f aca="false">IF(OR(C1776="",C1775=""),"",C1776/C1775-1)</f>
        <v>0.0129679000169514</v>
      </c>
      <c r="J1776" s="11" t="n">
        <f aca="false">IF(OR(D1776="",D1775=""),"",D1776/D1775-1)</f>
        <v>-0.0240524781341108</v>
      </c>
      <c r="K1776" s="11" t="n">
        <f aca="false">IF(OR(E1776="",E1775=""),"",E1776/E1775-1)</f>
        <v>-0.023804292096975</v>
      </c>
      <c r="L1776" s="11" t="n">
        <f aca="false">IF(OR(F1776="",F1775=""),"",F1776/F1775-1)</f>
        <v>-0.0169651272384544</v>
      </c>
      <c r="M1776" s="11" t="n">
        <f aca="false">IF(OR(G1776="",G1775=""),"",G1776/G1775-1)</f>
        <v>-0.0425754017074899</v>
      </c>
      <c r="N1776" s="11" t="n">
        <f aca="false">IF(OR(H1776="",H1775=""),"",H1776/H1775-1)</f>
        <v>-0.0531568566879738</v>
      </c>
      <c r="O1776" s="11" t="n">
        <f aca="false">IF(I1776="","",I1776-B1776/252)</f>
        <v>0.0129643285883799</v>
      </c>
      <c r="P1776" s="11" t="n">
        <f aca="false">IF(J1776="","",J1776-B1776/252)</f>
        <v>-0.0240560495626823</v>
      </c>
      <c r="Q1776" s="11" t="n">
        <f aca="false">IF(K1776="","",K1776-B1776/252)</f>
        <v>-0.0238078635255464</v>
      </c>
      <c r="R1776" s="11" t="n">
        <f aca="false">IF(L1776="","",L1776-B1776/252)</f>
        <v>-0.0169686986670259</v>
      </c>
      <c r="S1776" s="11" t="n">
        <f aca="false">IF(M1776="","",M1776-B1776/252)</f>
        <v>-0.0425789731360613</v>
      </c>
      <c r="T1776" s="11" t="n">
        <f aca="false">IF(N1776="","",N1776-B1776/252)</f>
        <v>-0.0531604281165452</v>
      </c>
    </row>
    <row r="1777" customFormat="false" ht="15" hidden="false" customHeight="false" outlineLevel="0" collapsed="false">
      <c r="A1777" s="9" t="n">
        <f aca="false">'Prices (input)'!A1777</f>
        <v>41435</v>
      </c>
      <c r="B1777" s="10" t="n">
        <f aca="false">LOOKUP(A1777,'FedFunds (input)'!$A$3:$A$867,'FedFunds (input)'!$B$3:$B$867)/100</f>
        <v>0.0009</v>
      </c>
      <c r="C1777" s="10" t="n">
        <f aca="false">'Prices (input)'!B1777</f>
        <v>131.425</v>
      </c>
      <c r="D1777" s="10" t="n">
        <f aca="false">'Prices (input)'!C1777</f>
        <v>26.95</v>
      </c>
      <c r="E1777" s="10" t="n">
        <f aca="false">'Prices (input)'!D1777</f>
        <v>133.94</v>
      </c>
      <c r="F1777" s="10" t="n">
        <f aca="false">'Prices (input)'!E1777</f>
        <v>77.79</v>
      </c>
      <c r="G1777" s="10" t="n">
        <f aca="false">'Prices (input)'!F1777</f>
        <v>25.725</v>
      </c>
      <c r="H1777" s="10" t="n">
        <f aca="false">'Prices (input)'!G1777</f>
        <v>39.947</v>
      </c>
      <c r="I1777" s="11" t="n">
        <f aca="false">IF(OR(C1777="",C1776=""),"",C1777/C1776-1)</f>
        <v>-0.000304263492184154</v>
      </c>
      <c r="J1777" s="11" t="n">
        <f aca="false">IF(OR(D1777="",D1776=""),"",D1777/D1776-1)</f>
        <v>0.00634802091112774</v>
      </c>
      <c r="K1777" s="11" t="n">
        <f aca="false">IF(OR(E1777="",E1776=""),"",E1777/E1776-1)</f>
        <v>0.00495198079231685</v>
      </c>
      <c r="L1777" s="11" t="n">
        <f aca="false">IF(OR(F1777="",F1776=""),"",F1777/F1776-1)</f>
        <v>-0.00556088207094907</v>
      </c>
      <c r="M1777" s="11" t="n">
        <f aca="false">IF(OR(G1777="",G1776=""),"",G1777/G1776-1)</f>
        <v>0.00171332892021336</v>
      </c>
      <c r="N1777" s="11" t="n">
        <f aca="false">IF(OR(H1777="",H1776=""),"",H1777/H1776-1)</f>
        <v>0.00253475882146281</v>
      </c>
      <c r="O1777" s="11" t="n">
        <f aca="false">IF(I1777="","",I1777-B1777/252)</f>
        <v>-0.000307834920755582</v>
      </c>
      <c r="P1777" s="11" t="n">
        <f aca="false">IF(J1777="","",J1777-B1777/252)</f>
        <v>0.00634444948255631</v>
      </c>
      <c r="Q1777" s="11" t="n">
        <f aca="false">IF(K1777="","",K1777-B1777/252)</f>
        <v>0.00494840936374542</v>
      </c>
      <c r="R1777" s="11" t="n">
        <f aca="false">IF(L1777="","",L1777-B1777/252)</f>
        <v>-0.0055644534995205</v>
      </c>
      <c r="S1777" s="11" t="n">
        <f aca="false">IF(M1777="","",M1777-B1777/252)</f>
        <v>0.00170975749164194</v>
      </c>
      <c r="T1777" s="11" t="n">
        <f aca="false">IF(N1777="","",N1777-B1777/252)</f>
        <v>0.00253118739289138</v>
      </c>
    </row>
    <row r="1778" customFormat="false" ht="15" hidden="false" customHeight="false" outlineLevel="0" collapsed="false">
      <c r="A1778" s="9" t="n">
        <f aca="false">'Prices (input)'!A1778</f>
        <v>41436</v>
      </c>
      <c r="B1778" s="10" t="n">
        <f aca="false">LOOKUP(A1778,'FedFunds (input)'!$A$3:$A$867,'FedFunds (input)'!$B$3:$B$867)/100</f>
        <v>0.0009</v>
      </c>
      <c r="C1778" s="10" t="n">
        <f aca="false">'Prices (input)'!B1778</f>
        <v>130.117</v>
      </c>
      <c r="D1778" s="10" t="n">
        <f aca="false">'Prices (input)'!C1778</f>
        <v>26.79</v>
      </c>
      <c r="E1778" s="10" t="n">
        <f aca="false">'Prices (input)'!D1778</f>
        <v>133.25</v>
      </c>
      <c r="F1778" s="10" t="n">
        <f aca="false">'Prices (input)'!E1778</f>
        <v>78.701</v>
      </c>
      <c r="G1778" s="10" t="n">
        <f aca="false">'Prices (input)'!F1778</f>
        <v>24.911</v>
      </c>
      <c r="H1778" s="10" t="n">
        <f aca="false">'Prices (input)'!G1778</f>
        <v>38.498</v>
      </c>
      <c r="I1778" s="11" t="n">
        <f aca="false">IF(OR(C1778="",C1777=""),"",C1778/C1777-1)</f>
        <v>-0.00995244435990128</v>
      </c>
      <c r="J1778" s="11" t="n">
        <f aca="false">IF(OR(D1778="",D1777=""),"",D1778/D1777-1)</f>
        <v>-0.00593692022263448</v>
      </c>
      <c r="K1778" s="11" t="n">
        <f aca="false">IF(OR(E1778="",E1777=""),"",E1778/E1777-1)</f>
        <v>-0.00515156040017917</v>
      </c>
      <c r="L1778" s="11" t="n">
        <f aca="false">IF(OR(F1778="",F1777=""),"",F1778/F1777-1)</f>
        <v>0.0117110168402106</v>
      </c>
      <c r="M1778" s="11" t="n">
        <f aca="false">IF(OR(G1778="",G1777=""),"",G1778/G1777-1)</f>
        <v>-0.031642371234208</v>
      </c>
      <c r="N1778" s="11" t="n">
        <f aca="false">IF(OR(H1778="",H1777=""),"",H1778/H1777-1)</f>
        <v>-0.0362730618068943</v>
      </c>
      <c r="O1778" s="11" t="n">
        <f aca="false">IF(I1778="","",I1778-B1778/252)</f>
        <v>-0.00995601578847271</v>
      </c>
      <c r="P1778" s="11" t="n">
        <f aca="false">IF(J1778="","",J1778-B1778/252)</f>
        <v>-0.00594049165120591</v>
      </c>
      <c r="Q1778" s="11" t="n">
        <f aca="false">IF(K1778="","",K1778-B1778/252)</f>
        <v>-0.0051551318287506</v>
      </c>
      <c r="R1778" s="11" t="n">
        <f aca="false">IF(L1778="","",L1778-B1778/252)</f>
        <v>0.0117074454116392</v>
      </c>
      <c r="S1778" s="11" t="n">
        <f aca="false">IF(M1778="","",M1778-B1778/252)</f>
        <v>-0.0316459426627794</v>
      </c>
      <c r="T1778" s="11" t="n">
        <f aca="false">IF(N1778="","",N1778-B1778/252)</f>
        <v>-0.0362766332354657</v>
      </c>
    </row>
    <row r="1779" customFormat="false" ht="15" hidden="false" customHeight="false" outlineLevel="0" collapsed="false">
      <c r="A1779" s="9" t="n">
        <f aca="false">'Prices (input)'!A1779</f>
        <v>41437</v>
      </c>
      <c r="B1779" s="10" t="n">
        <f aca="false">LOOKUP(A1779,'FedFunds (input)'!$A$3:$A$867,'FedFunds (input)'!$B$3:$B$867)/100</f>
        <v>0.0009</v>
      </c>
      <c r="C1779" s="10" t="n">
        <f aca="false">'Prices (input)'!B1779</f>
        <v>129.04</v>
      </c>
      <c r="D1779" s="10" t="n">
        <f aca="false">'Prices (input)'!C1779</f>
        <v>27</v>
      </c>
      <c r="E1779" s="10" t="n">
        <f aca="false">'Prices (input)'!D1779</f>
        <v>134.25</v>
      </c>
      <c r="F1779" s="10" t="n">
        <f aca="false">'Prices (input)'!E1779</f>
        <v>77.596</v>
      </c>
      <c r="G1779" s="10" t="n">
        <f aca="false">'Prices (input)'!F1779</f>
        <v>25.071</v>
      </c>
      <c r="H1779" s="10" t="n">
        <f aca="false">'Prices (input)'!G1779</f>
        <v>38.295</v>
      </c>
      <c r="I1779" s="11" t="n">
        <f aca="false">IF(OR(C1779="",C1778=""),"",C1779/C1778-1)</f>
        <v>-0.00827716593527361</v>
      </c>
      <c r="J1779" s="11" t="n">
        <f aca="false">IF(OR(D1779="",D1778=""),"",D1779/D1778-1)</f>
        <v>0.0078387458006719</v>
      </c>
      <c r="K1779" s="11" t="n">
        <f aca="false">IF(OR(E1779="",E1778=""),"",E1779/E1778-1)</f>
        <v>0.00750469043151969</v>
      </c>
      <c r="L1779" s="11" t="n">
        <f aca="false">IF(OR(F1779="",F1778=""),"",F1779/F1778-1)</f>
        <v>-0.0140404823318635</v>
      </c>
      <c r="M1779" s="11" t="n">
        <f aca="false">IF(OR(G1779="",G1778=""),"",G1779/G1778-1)</f>
        <v>0.00642286540082693</v>
      </c>
      <c r="N1779" s="11" t="n">
        <f aca="false">IF(OR(H1779="",H1778=""),"",H1779/H1778-1)</f>
        <v>-0.00527300119486718</v>
      </c>
      <c r="O1779" s="11" t="n">
        <f aca="false">IF(I1779="","",I1779-B1779/252)</f>
        <v>-0.00828073736384504</v>
      </c>
      <c r="P1779" s="11" t="n">
        <f aca="false">IF(J1779="","",J1779-B1779/252)</f>
        <v>0.00783517437210047</v>
      </c>
      <c r="Q1779" s="11" t="n">
        <f aca="false">IF(K1779="","",K1779-B1779/252)</f>
        <v>0.00750111900294826</v>
      </c>
      <c r="R1779" s="11" t="n">
        <f aca="false">IF(L1779="","",L1779-B1779/252)</f>
        <v>-0.0140440537604349</v>
      </c>
      <c r="S1779" s="11" t="n">
        <f aca="false">IF(M1779="","",M1779-B1779/252)</f>
        <v>0.0064192939722555</v>
      </c>
      <c r="T1779" s="11" t="n">
        <f aca="false">IF(N1779="","",N1779-B1779/252)</f>
        <v>-0.00527657262343861</v>
      </c>
    </row>
    <row r="1780" customFormat="false" ht="15" hidden="false" customHeight="false" outlineLevel="0" collapsed="false">
      <c r="A1780" s="9" t="n">
        <f aca="false">'Prices (input)'!A1780</f>
        <v>41438</v>
      </c>
      <c r="B1780" s="10" t="n">
        <f aca="false">LOOKUP(A1780,'FedFunds (input)'!$A$3:$A$867,'FedFunds (input)'!$B$3:$B$867)/100</f>
        <v>0.0009</v>
      </c>
      <c r="C1780" s="10" t="n">
        <f aca="false">'Prices (input)'!B1780</f>
        <v>130.987</v>
      </c>
      <c r="D1780" s="10" t="n">
        <f aca="false">'Prices (input)'!C1780</f>
        <v>26.87</v>
      </c>
      <c r="E1780" s="10" t="n">
        <f aca="false">'Prices (input)'!D1780</f>
        <v>133.74</v>
      </c>
      <c r="F1780" s="10" t="n">
        <f aca="false">'Prices (input)'!E1780</f>
        <v>78.77</v>
      </c>
      <c r="G1780" s="10" t="n">
        <f aca="false">'Prices (input)'!F1780</f>
        <v>25.327</v>
      </c>
      <c r="H1780" s="10" t="n">
        <f aca="false">'Prices (input)'!G1780</f>
        <v>38.363</v>
      </c>
      <c r="I1780" s="11" t="n">
        <f aca="false">IF(OR(C1780="",C1779=""),"",C1780/C1779-1)</f>
        <v>0.015088344699318</v>
      </c>
      <c r="J1780" s="11" t="n">
        <f aca="false">IF(OR(D1780="",D1779=""),"",D1780/D1779-1)</f>
        <v>-0.00481481481481483</v>
      </c>
      <c r="K1780" s="11" t="n">
        <f aca="false">IF(OR(E1780="",E1779=""),"",E1780/E1779-1)</f>
        <v>-0.00379888268156414</v>
      </c>
      <c r="L1780" s="11" t="n">
        <f aca="false">IF(OR(F1780="",F1779=""),"",F1780/F1779-1)</f>
        <v>0.0151296458580339</v>
      </c>
      <c r="M1780" s="11" t="n">
        <f aca="false">IF(OR(G1780="",G1779=""),"",G1780/G1779-1)</f>
        <v>0.0102110007578478</v>
      </c>
      <c r="N1780" s="11" t="n">
        <f aca="false">IF(OR(H1780="",H1779=""),"",H1780/H1779-1)</f>
        <v>0.00177568873221046</v>
      </c>
      <c r="O1780" s="11" t="n">
        <f aca="false">IF(I1780="","",I1780-B1780/252)</f>
        <v>0.0150847732707465</v>
      </c>
      <c r="P1780" s="11" t="n">
        <f aca="false">IF(J1780="","",J1780-B1780/252)</f>
        <v>-0.00481838624338626</v>
      </c>
      <c r="Q1780" s="11" t="n">
        <f aca="false">IF(K1780="","",K1780-B1780/252)</f>
        <v>-0.00380245411013557</v>
      </c>
      <c r="R1780" s="11" t="n">
        <f aca="false">IF(L1780="","",L1780-B1780/252)</f>
        <v>0.0151260744294625</v>
      </c>
      <c r="S1780" s="11" t="n">
        <f aca="false">IF(M1780="","",M1780-B1780/252)</f>
        <v>0.0102074293292763</v>
      </c>
      <c r="T1780" s="11" t="n">
        <f aca="false">IF(N1780="","",N1780-B1780/252)</f>
        <v>0.00177211730363903</v>
      </c>
    </row>
    <row r="1781" customFormat="false" ht="15" hidden="false" customHeight="false" outlineLevel="0" collapsed="false">
      <c r="A1781" s="9" t="n">
        <f aca="false">'Prices (input)'!A1781</f>
        <v>41439</v>
      </c>
      <c r="B1781" s="10" t="n">
        <f aca="false">LOOKUP(A1781,'FedFunds (input)'!$A$3:$A$867,'FedFunds (input)'!$B$3:$B$867)/100</f>
        <v>0.0009</v>
      </c>
      <c r="C1781" s="10" t="n">
        <f aca="false">'Prices (input)'!B1781</f>
        <v>130.165</v>
      </c>
      <c r="D1781" s="10" t="n">
        <f aca="false">'Prices (input)'!C1781</f>
        <v>27.02</v>
      </c>
      <c r="E1781" s="10" t="n">
        <f aca="false">'Prices (input)'!D1781</f>
        <v>134.43</v>
      </c>
      <c r="F1781" s="10" t="n">
        <f aca="false">'Prices (input)'!E1781</f>
        <v>78.632</v>
      </c>
      <c r="G1781" s="10" t="n">
        <f aca="false">'Prices (input)'!F1781</f>
        <v>24.902</v>
      </c>
      <c r="H1781" s="10" t="n">
        <f aca="false">'Prices (input)'!G1781</f>
        <v>37.945</v>
      </c>
      <c r="I1781" s="11" t="n">
        <f aca="false">IF(OR(C1781="",C1780=""),"",C1781/C1780-1)</f>
        <v>-0.00627543191309066</v>
      </c>
      <c r="J1781" s="11" t="n">
        <f aca="false">IF(OR(D1781="",D1780=""),"",D1781/D1780-1)</f>
        <v>0.00558243394119828</v>
      </c>
      <c r="K1781" s="11" t="n">
        <f aca="false">IF(OR(E1781="",E1780=""),"",E1781/E1780-1)</f>
        <v>0.00515926424405566</v>
      </c>
      <c r="L1781" s="11" t="n">
        <f aca="false">IF(OR(F1781="",F1780=""),"",F1781/F1780-1)</f>
        <v>-0.00175193601624968</v>
      </c>
      <c r="M1781" s="11" t="n">
        <f aca="false">IF(OR(G1781="",G1780=""),"",G1781/G1780-1)</f>
        <v>-0.016780510917203</v>
      </c>
      <c r="N1781" s="11" t="n">
        <f aca="false">IF(OR(H1781="",H1780=""),"",H1781/H1780-1)</f>
        <v>-0.0108959153350885</v>
      </c>
      <c r="O1781" s="11" t="n">
        <f aca="false">IF(I1781="","",I1781-B1781/252)</f>
        <v>-0.00627900334166209</v>
      </c>
      <c r="P1781" s="11" t="n">
        <f aca="false">IF(J1781="","",J1781-B1781/252)</f>
        <v>0.00557886251262686</v>
      </c>
      <c r="Q1781" s="11" t="n">
        <f aca="false">IF(K1781="","",K1781-B1781/252)</f>
        <v>0.00515569281548423</v>
      </c>
      <c r="R1781" s="11" t="n">
        <f aca="false">IF(L1781="","",L1781-B1781/252)</f>
        <v>-0.00175550744482111</v>
      </c>
      <c r="S1781" s="11" t="n">
        <f aca="false">IF(M1781="","",M1781-B1781/252)</f>
        <v>-0.0167840823457744</v>
      </c>
      <c r="T1781" s="11" t="n">
        <f aca="false">IF(N1781="","",N1781-B1781/252)</f>
        <v>-0.0108994867636599</v>
      </c>
    </row>
    <row r="1782" customFormat="false" ht="15" hidden="false" customHeight="false" outlineLevel="0" collapsed="false">
      <c r="A1782" s="9" t="n">
        <f aca="false">'Prices (input)'!A1782</f>
        <v>41442</v>
      </c>
      <c r="B1782" s="10" t="n">
        <f aca="false">LOOKUP(A1782,'FedFunds (input)'!$A$3:$A$867,'FedFunds (input)'!$B$3:$B$867)/100</f>
        <v>0.0009</v>
      </c>
      <c r="C1782" s="10" t="n">
        <f aca="false">'Prices (input)'!B1782</f>
        <v>131.178</v>
      </c>
      <c r="D1782" s="10" t="n">
        <f aca="false">'Prices (input)'!C1782</f>
        <v>26.89</v>
      </c>
      <c r="E1782" s="10" t="n">
        <f aca="false">'Prices (input)'!D1782</f>
        <v>133.77</v>
      </c>
      <c r="F1782" s="10" t="n">
        <f aca="false">'Prices (input)'!E1782</f>
        <v>78.183</v>
      </c>
      <c r="G1782" s="10" t="n">
        <f aca="false">'Prices (input)'!F1782</f>
        <v>24.96</v>
      </c>
      <c r="H1782" s="10" t="n">
        <f aca="false">'Prices (input)'!G1782</f>
        <v>37.385</v>
      </c>
      <c r="I1782" s="11" t="n">
        <f aca="false">IF(OR(C1782="",C1781=""),"",C1782/C1781-1)</f>
        <v>0.00778242999270162</v>
      </c>
      <c r="J1782" s="11" t="n">
        <f aca="false">IF(OR(D1782="",D1781=""),"",D1782/D1781-1)</f>
        <v>-0.00481125092524048</v>
      </c>
      <c r="K1782" s="11" t="n">
        <f aca="false">IF(OR(E1782="",E1781=""),"",E1782/E1781-1)</f>
        <v>-0.00490961838875248</v>
      </c>
      <c r="L1782" s="11" t="n">
        <f aca="false">IF(OR(F1782="",F1781=""),"",F1782/F1781-1)</f>
        <v>-0.0057101434530471</v>
      </c>
      <c r="M1782" s="11" t="n">
        <f aca="false">IF(OR(G1782="",G1781=""),"",G1782/G1781-1)</f>
        <v>0.00232913019034609</v>
      </c>
      <c r="N1782" s="11" t="n">
        <f aca="false">IF(OR(H1782="",H1781=""),"",H1782/H1781-1)</f>
        <v>-0.0147582026617473</v>
      </c>
      <c r="O1782" s="11" t="n">
        <f aca="false">IF(I1782="","",I1782-B1782/252)</f>
        <v>0.00777885856413019</v>
      </c>
      <c r="P1782" s="11" t="n">
        <f aca="false">IF(J1782="","",J1782-B1782/252)</f>
        <v>-0.00481482235381191</v>
      </c>
      <c r="Q1782" s="11" t="n">
        <f aca="false">IF(K1782="","",K1782-B1782/252)</f>
        <v>-0.00491318981732391</v>
      </c>
      <c r="R1782" s="11" t="n">
        <f aca="false">IF(L1782="","",L1782-B1782/252)</f>
        <v>-0.00571371488161853</v>
      </c>
      <c r="S1782" s="11" t="n">
        <f aca="false">IF(M1782="","",M1782-B1782/252)</f>
        <v>0.00232555876177466</v>
      </c>
      <c r="T1782" s="11" t="n">
        <f aca="false">IF(N1782="","",N1782-B1782/252)</f>
        <v>-0.0147617740903188</v>
      </c>
    </row>
    <row r="1783" customFormat="false" ht="15" hidden="false" customHeight="false" outlineLevel="0" collapsed="false">
      <c r="A1783" s="9" t="n">
        <f aca="false">'Prices (input)'!A1783</f>
        <v>41443</v>
      </c>
      <c r="B1783" s="10" t="n">
        <f aca="false">LOOKUP(A1783,'FedFunds (input)'!$A$3:$A$867,'FedFunds (input)'!$B$3:$B$867)/100</f>
        <v>0.0009</v>
      </c>
      <c r="C1783" s="10" t="n">
        <f aca="false">'Prices (input)'!B1783</f>
        <v>132.207</v>
      </c>
      <c r="D1783" s="10" t="n">
        <f aca="false">'Prices (input)'!C1783</f>
        <v>26.57</v>
      </c>
      <c r="E1783" s="10" t="n">
        <f aca="false">'Prices (input)'!D1783</f>
        <v>132.13</v>
      </c>
      <c r="F1783" s="10" t="n">
        <f aca="false">'Prices (input)'!E1783</f>
        <v>78.249</v>
      </c>
      <c r="G1783" s="10" t="n">
        <f aca="false">'Prices (input)'!F1783</f>
        <v>24.248</v>
      </c>
      <c r="H1783" s="10" t="n">
        <f aca="false">'Prices (input)'!G1783</f>
        <v>36.037</v>
      </c>
      <c r="I1783" s="11" t="n">
        <f aca="false">IF(OR(C1783="",C1782=""),"",C1783/C1782-1)</f>
        <v>0.00784430316059082</v>
      </c>
      <c r="J1783" s="11" t="n">
        <f aca="false">IF(OR(D1783="",D1782=""),"",D1783/D1782-1)</f>
        <v>-0.0119003346969133</v>
      </c>
      <c r="K1783" s="11" t="n">
        <f aca="false">IF(OR(E1783="",E1782=""),"",E1783/E1782-1)</f>
        <v>-0.012259848994543</v>
      </c>
      <c r="L1783" s="11" t="n">
        <f aca="false">IF(OR(F1783="",F1782=""),"",F1783/F1782-1)</f>
        <v>0.000844173285752481</v>
      </c>
      <c r="M1783" s="11" t="n">
        <f aca="false">IF(OR(G1783="",G1782=""),"",G1783/G1782-1)</f>
        <v>-0.028525641025641</v>
      </c>
      <c r="N1783" s="11" t="n">
        <f aca="false">IF(OR(H1783="",H1782=""),"",H1783/H1782-1)</f>
        <v>-0.0360572422094423</v>
      </c>
      <c r="O1783" s="11" t="n">
        <f aca="false">IF(I1783="","",I1783-B1783/252)</f>
        <v>0.00784073173201939</v>
      </c>
      <c r="P1783" s="11" t="n">
        <f aca="false">IF(J1783="","",J1783-B1783/252)</f>
        <v>-0.0119039061254847</v>
      </c>
      <c r="Q1783" s="11" t="n">
        <f aca="false">IF(K1783="","",K1783-B1783/252)</f>
        <v>-0.0122634204231145</v>
      </c>
      <c r="R1783" s="11" t="n">
        <f aca="false">IF(L1783="","",L1783-B1783/252)</f>
        <v>0.000840601857181052</v>
      </c>
      <c r="S1783" s="11" t="n">
        <f aca="false">IF(M1783="","",M1783-B1783/252)</f>
        <v>-0.0285292124542125</v>
      </c>
      <c r="T1783" s="11" t="n">
        <f aca="false">IF(N1783="","",N1783-B1783/252)</f>
        <v>-0.0360608136380137</v>
      </c>
    </row>
    <row r="1784" customFormat="false" ht="15" hidden="false" customHeight="false" outlineLevel="0" collapsed="false">
      <c r="A1784" s="9" t="n">
        <f aca="false">'Prices (input)'!A1784</f>
        <v>41444</v>
      </c>
      <c r="B1784" s="10" t="n">
        <f aca="false">LOOKUP(A1784,'FedFunds (input)'!$A$3:$A$867,'FedFunds (input)'!$B$3:$B$867)/100</f>
        <v>0.0009</v>
      </c>
      <c r="C1784" s="10" t="n">
        <f aca="false">'Prices (input)'!B1784</f>
        <v>130.388</v>
      </c>
      <c r="D1784" s="10" t="n">
        <f aca="false">'Prices (input)'!C1784</f>
        <v>26.262</v>
      </c>
      <c r="E1784" s="10" t="n">
        <f aca="false">'Prices (input)'!D1784</f>
        <v>130.59</v>
      </c>
      <c r="F1784" s="10" t="n">
        <f aca="false">'Prices (input)'!E1784</f>
        <v>77.493</v>
      </c>
      <c r="G1784" s="10" t="n">
        <f aca="false">'Prices (input)'!F1784</f>
        <v>23.495</v>
      </c>
      <c r="H1784" s="10" t="n">
        <f aca="false">'Prices (input)'!G1784</f>
        <v>34.688</v>
      </c>
      <c r="I1784" s="11" t="n">
        <f aca="false">IF(OR(C1784="",C1783=""),"",C1784/C1783-1)</f>
        <v>-0.0137587268450232</v>
      </c>
      <c r="J1784" s="11" t="n">
        <f aca="false">IF(OR(D1784="",D1783=""),"",D1784/D1783-1)</f>
        <v>-0.011592021076402</v>
      </c>
      <c r="K1784" s="11" t="n">
        <f aca="false">IF(OR(E1784="",E1783=""),"",E1784/E1783-1)</f>
        <v>-0.0116551880723529</v>
      </c>
      <c r="L1784" s="11" t="n">
        <f aca="false">IF(OR(F1784="",F1783=""),"",F1784/F1783-1)</f>
        <v>-0.00966146532224055</v>
      </c>
      <c r="M1784" s="11" t="n">
        <f aca="false">IF(OR(G1784="",G1783=""),"",G1784/G1783-1)</f>
        <v>-0.0310541075552623</v>
      </c>
      <c r="N1784" s="11" t="n">
        <f aca="false">IF(OR(H1784="",H1783=""),"",H1784/H1783-1)</f>
        <v>-0.0374337486472236</v>
      </c>
      <c r="O1784" s="11" t="n">
        <f aca="false">IF(I1784="","",I1784-B1784/252)</f>
        <v>-0.0137622982735946</v>
      </c>
      <c r="P1784" s="11" t="n">
        <f aca="false">IF(J1784="","",J1784-B1784/252)</f>
        <v>-0.0115955925049734</v>
      </c>
      <c r="Q1784" s="11" t="n">
        <f aca="false">IF(K1784="","",K1784-B1784/252)</f>
        <v>-0.0116587595009243</v>
      </c>
      <c r="R1784" s="11" t="n">
        <f aca="false">IF(L1784="","",L1784-B1784/252)</f>
        <v>-0.00966503675081198</v>
      </c>
      <c r="S1784" s="11" t="n">
        <f aca="false">IF(M1784="","",M1784-B1784/252)</f>
        <v>-0.0310576789838337</v>
      </c>
      <c r="T1784" s="11" t="n">
        <f aca="false">IF(N1784="","",N1784-B1784/252)</f>
        <v>-0.037437320075795</v>
      </c>
    </row>
    <row r="1785" customFormat="false" ht="15" hidden="false" customHeight="false" outlineLevel="0" collapsed="false">
      <c r="A1785" s="9" t="n">
        <f aca="false">'Prices (input)'!A1785</f>
        <v>41445</v>
      </c>
      <c r="B1785" s="10" t="n">
        <f aca="false">LOOKUP(A1785,'FedFunds (input)'!$A$3:$A$867,'FedFunds (input)'!$B$3:$B$867)/100</f>
        <v>0.0009</v>
      </c>
      <c r="C1785" s="10" t="n">
        <f aca="false">'Prices (input)'!B1785</f>
        <v>127.134</v>
      </c>
      <c r="D1785" s="10" t="n">
        <f aca="false">'Prices (input)'!C1785</f>
        <v>24.86</v>
      </c>
      <c r="E1785" s="10" t="n">
        <f aca="false">'Prices (input)'!D1785</f>
        <v>123.6</v>
      </c>
      <c r="F1785" s="10" t="n">
        <f aca="false">'Prices (input)'!E1785</f>
        <v>76.174</v>
      </c>
      <c r="G1785" s="10" t="n">
        <f aca="false">'Prices (input)'!F1785</f>
        <v>21.734</v>
      </c>
      <c r="H1785" s="10" t="n">
        <f aca="false">'Prices (input)'!G1785</f>
        <v>31.412</v>
      </c>
      <c r="I1785" s="11" t="n">
        <f aca="false">IF(OR(C1785="",C1784=""),"",C1785/C1784-1)</f>
        <v>-0.024956284320643</v>
      </c>
      <c r="J1785" s="11" t="n">
        <f aca="false">IF(OR(D1785="",D1784=""),"",D1785/D1784-1)</f>
        <v>-0.0533851191836113</v>
      </c>
      <c r="K1785" s="11" t="n">
        <f aca="false">IF(OR(E1785="",E1784=""),"",E1785/E1784-1)</f>
        <v>-0.0535263036985988</v>
      </c>
      <c r="L1785" s="11" t="n">
        <f aca="false">IF(OR(F1785="",F1784=""),"",F1785/F1784-1)</f>
        <v>-0.0170208922096188</v>
      </c>
      <c r="M1785" s="11" t="n">
        <f aca="false">IF(OR(G1785="",G1784=""),"",G1785/G1784-1)</f>
        <v>-0.0749521174718025</v>
      </c>
      <c r="N1785" s="11" t="n">
        <f aca="false">IF(OR(H1785="",H1784=""),"",H1785/H1784-1)</f>
        <v>-0.0944418819188193</v>
      </c>
      <c r="O1785" s="11" t="n">
        <f aca="false">IF(I1785="","",I1785-B1785/252)</f>
        <v>-0.0249598557492144</v>
      </c>
      <c r="P1785" s="11" t="n">
        <f aca="false">IF(J1785="","",J1785-B1785/252)</f>
        <v>-0.0533886906121828</v>
      </c>
      <c r="Q1785" s="11" t="n">
        <f aca="false">IF(K1785="","",K1785-B1785/252)</f>
        <v>-0.0535298751271702</v>
      </c>
      <c r="R1785" s="11" t="n">
        <f aca="false">IF(L1785="","",L1785-B1785/252)</f>
        <v>-0.0170244636381902</v>
      </c>
      <c r="S1785" s="11" t="n">
        <f aca="false">IF(M1785="","",M1785-B1785/252)</f>
        <v>-0.074955688900374</v>
      </c>
      <c r="T1785" s="11" t="n">
        <f aca="false">IF(N1785="","",N1785-B1785/252)</f>
        <v>-0.0944454533473907</v>
      </c>
    </row>
    <row r="1786" customFormat="false" ht="15" hidden="false" customHeight="false" outlineLevel="0" collapsed="false">
      <c r="A1786" s="9" t="n">
        <f aca="false">'Prices (input)'!A1786</f>
        <v>41446</v>
      </c>
      <c r="B1786" s="10" t="n">
        <f aca="false">LOOKUP(A1786,'FedFunds (input)'!$A$3:$A$867,'FedFunds (input)'!$B$3:$B$867)/100</f>
        <v>0.0009</v>
      </c>
      <c r="C1786" s="10" t="n">
        <f aca="false">'Prices (input)'!B1786</f>
        <v>127.49</v>
      </c>
      <c r="D1786" s="10" t="n">
        <f aca="false">'Prices (input)'!C1786</f>
        <v>25.14</v>
      </c>
      <c r="E1786" s="10" t="n">
        <f aca="false">'Prices (input)'!D1786</f>
        <v>125.05</v>
      </c>
      <c r="F1786" s="10" t="n">
        <f aca="false">'Prices (input)'!E1786</f>
        <v>74.875</v>
      </c>
      <c r="G1786" s="10" t="n">
        <f aca="false">'Prices (input)'!F1786</f>
        <v>22.009</v>
      </c>
      <c r="H1786" s="10" t="n">
        <f aca="false">'Prices (input)'!G1786</f>
        <v>32.026</v>
      </c>
      <c r="I1786" s="11" t="n">
        <f aca="false">IF(OR(C1786="",C1785=""),"",C1786/C1785-1)</f>
        <v>0.00280019506976892</v>
      </c>
      <c r="J1786" s="11" t="n">
        <f aca="false">IF(OR(D1786="",D1785=""),"",D1786/D1785-1)</f>
        <v>0.0112630732099759</v>
      </c>
      <c r="K1786" s="11" t="n">
        <f aca="false">IF(OR(E1786="",E1785=""),"",E1786/E1785-1)</f>
        <v>0.0117313915857606</v>
      </c>
      <c r="L1786" s="11" t="n">
        <f aca="false">IF(OR(F1786="",F1785=""),"",F1786/F1785-1)</f>
        <v>-0.0170530627248143</v>
      </c>
      <c r="M1786" s="11" t="n">
        <f aca="false">IF(OR(G1786="",G1785=""),"",G1786/G1785-1)</f>
        <v>0.0126529861047207</v>
      </c>
      <c r="N1786" s="11" t="n">
        <f aca="false">IF(OR(H1786="",H1785=""),"",H1786/H1785-1)</f>
        <v>0.0195466700623967</v>
      </c>
      <c r="O1786" s="11" t="n">
        <f aca="false">IF(I1786="","",I1786-B1786/252)</f>
        <v>0.00279662364119749</v>
      </c>
      <c r="P1786" s="11" t="n">
        <f aca="false">IF(J1786="","",J1786-B1786/252)</f>
        <v>0.0112595017814045</v>
      </c>
      <c r="Q1786" s="11" t="n">
        <f aca="false">IF(K1786="","",K1786-B1786/252)</f>
        <v>0.0117278201571892</v>
      </c>
      <c r="R1786" s="11" t="n">
        <f aca="false">IF(L1786="","",L1786-B1786/252)</f>
        <v>-0.0170566341533858</v>
      </c>
      <c r="S1786" s="11" t="n">
        <f aca="false">IF(M1786="","",M1786-B1786/252)</f>
        <v>0.0126494146761492</v>
      </c>
      <c r="T1786" s="11" t="n">
        <f aca="false">IF(N1786="","",N1786-B1786/252)</f>
        <v>0.0195430986338253</v>
      </c>
    </row>
    <row r="1787" customFormat="false" ht="15" hidden="false" customHeight="false" outlineLevel="0" collapsed="false">
      <c r="A1787" s="9" t="n">
        <f aca="false">'Prices (input)'!A1787</f>
        <v>41449</v>
      </c>
      <c r="B1787" s="10" t="n">
        <f aca="false">LOOKUP(A1787,'FedFunds (input)'!$A$3:$A$867,'FedFunds (input)'!$B$3:$B$867)/100</f>
        <v>0.0009</v>
      </c>
      <c r="C1787" s="10" t="n">
        <f aca="false">'Prices (input)'!B1787</f>
        <v>125.922</v>
      </c>
      <c r="D1787" s="10" t="n">
        <f aca="false">'Prices (input)'!C1787</f>
        <v>24.9</v>
      </c>
      <c r="E1787" s="10" t="n">
        <f aca="false">'Prices (input)'!D1787</f>
        <v>123.93</v>
      </c>
      <c r="F1787" s="10" t="n">
        <f aca="false">'Prices (input)'!E1787</f>
        <v>75.155</v>
      </c>
      <c r="G1787" s="10" t="n">
        <f aca="false">'Prices (input)'!F1787</f>
        <v>21.026</v>
      </c>
      <c r="H1787" s="10" t="n">
        <f aca="false">'Prices (input)'!G1787</f>
        <v>29.632</v>
      </c>
      <c r="I1787" s="11" t="n">
        <f aca="false">IF(OR(C1787="",C1786=""),"",C1787/C1786-1)</f>
        <v>-0.0122990038434387</v>
      </c>
      <c r="J1787" s="11" t="n">
        <f aca="false">IF(OR(D1787="",D1786=""),"",D1787/D1786-1)</f>
        <v>-0.00954653937947503</v>
      </c>
      <c r="K1787" s="11" t="n">
        <f aca="false">IF(OR(E1787="",E1786=""),"",E1787/E1786-1)</f>
        <v>-0.00895641743302666</v>
      </c>
      <c r="L1787" s="11" t="n">
        <f aca="false">IF(OR(F1787="",F1786=""),"",F1787/F1786-1)</f>
        <v>0.00373956594323865</v>
      </c>
      <c r="M1787" s="11" t="n">
        <f aca="false">IF(OR(G1787="",G1786=""),"",G1787/G1786-1)</f>
        <v>-0.0446635467308828</v>
      </c>
      <c r="N1787" s="11" t="n">
        <f aca="false">IF(OR(H1787="",H1786=""),"",H1787/H1786-1)</f>
        <v>-0.0747517641915944</v>
      </c>
      <c r="O1787" s="11" t="n">
        <f aca="false">IF(I1787="","",I1787-B1787/252)</f>
        <v>-0.0123025752720102</v>
      </c>
      <c r="P1787" s="11" t="n">
        <f aca="false">IF(J1787="","",J1787-B1787/252)</f>
        <v>-0.00955011080804646</v>
      </c>
      <c r="Q1787" s="11" t="n">
        <f aca="false">IF(K1787="","",K1787-B1787/252)</f>
        <v>-0.00895998886159809</v>
      </c>
      <c r="R1787" s="11" t="n">
        <f aca="false">IF(L1787="","",L1787-B1787/252)</f>
        <v>0.00373599451466723</v>
      </c>
      <c r="S1787" s="11" t="n">
        <f aca="false">IF(M1787="","",M1787-B1787/252)</f>
        <v>-0.0446671181594542</v>
      </c>
      <c r="T1787" s="11" t="n">
        <f aca="false">IF(N1787="","",N1787-B1787/252)</f>
        <v>-0.0747553356201658</v>
      </c>
    </row>
    <row r="1788" customFormat="false" ht="15" hidden="false" customHeight="false" outlineLevel="0" collapsed="false">
      <c r="A1788" s="9" t="n">
        <f aca="false">'Prices (input)'!A1788</f>
        <v>41450</v>
      </c>
      <c r="B1788" s="10" t="n">
        <f aca="false">LOOKUP(A1788,'FedFunds (input)'!$A$3:$A$867,'FedFunds (input)'!$B$3:$B$867)/100</f>
        <v>0.0009</v>
      </c>
      <c r="C1788" s="10" t="n">
        <f aca="false">'Prices (input)'!B1788</f>
        <v>127.173</v>
      </c>
      <c r="D1788" s="10" t="n">
        <f aca="false">'Prices (input)'!C1788</f>
        <v>24.8</v>
      </c>
      <c r="E1788" s="10" t="n">
        <f aca="false">'Prices (input)'!D1788</f>
        <v>123.47</v>
      </c>
      <c r="F1788" s="10" t="n">
        <f aca="false">'Prices (input)'!E1788</f>
        <v>74.516</v>
      </c>
      <c r="G1788" s="10" t="n">
        <f aca="false">'Prices (input)'!F1788</f>
        <v>20.911</v>
      </c>
      <c r="H1788" s="10" t="n">
        <f aca="false">'Prices (input)'!G1788</f>
        <v>29.703</v>
      </c>
      <c r="I1788" s="11" t="n">
        <f aca="false">IF(OR(C1788="",C1787=""),"",C1788/C1787-1)</f>
        <v>0.00993472149425845</v>
      </c>
      <c r="J1788" s="11" t="n">
        <f aca="false">IF(OR(D1788="",D1787=""),"",D1788/D1787-1)</f>
        <v>-0.00401606425702805</v>
      </c>
      <c r="K1788" s="11" t="n">
        <f aca="false">IF(OR(E1788="",E1787=""),"",E1788/E1787-1)</f>
        <v>-0.00371177277495371</v>
      </c>
      <c r="L1788" s="11" t="n">
        <f aca="false">IF(OR(F1788="",F1787=""),"",F1788/F1787-1)</f>
        <v>-0.00850242831481596</v>
      </c>
      <c r="M1788" s="11" t="n">
        <f aca="false">IF(OR(G1788="",G1787=""),"",G1788/G1787-1)</f>
        <v>-0.00546941881480068</v>
      </c>
      <c r="N1788" s="11" t="n">
        <f aca="false">IF(OR(H1788="",H1787=""),"",H1788/H1787-1)</f>
        <v>0.00239605831533463</v>
      </c>
      <c r="O1788" s="11" t="n">
        <f aca="false">IF(I1788="","",I1788-B1788/252)</f>
        <v>0.00993115006568702</v>
      </c>
      <c r="P1788" s="11" t="n">
        <f aca="false">IF(J1788="","",J1788-B1788/252)</f>
        <v>-0.00401963568559948</v>
      </c>
      <c r="Q1788" s="11" t="n">
        <f aca="false">IF(K1788="","",K1788-B1788/252)</f>
        <v>-0.00371534420352514</v>
      </c>
      <c r="R1788" s="11" t="n">
        <f aca="false">IF(L1788="","",L1788-B1788/252)</f>
        <v>-0.00850599974338739</v>
      </c>
      <c r="S1788" s="11" t="n">
        <f aca="false">IF(M1788="","",M1788-B1788/252)</f>
        <v>-0.0054729902433721</v>
      </c>
      <c r="T1788" s="11" t="n">
        <f aca="false">IF(N1788="","",N1788-B1788/252)</f>
        <v>0.0023924868867632</v>
      </c>
    </row>
    <row r="1789" customFormat="false" ht="15" hidden="false" customHeight="false" outlineLevel="0" collapsed="false">
      <c r="A1789" s="9" t="n">
        <f aca="false">'Prices (input)'!A1789</f>
        <v>41451</v>
      </c>
      <c r="B1789" s="10" t="n">
        <f aca="false">LOOKUP(A1789,'FedFunds (input)'!$A$3:$A$867,'FedFunds (input)'!$B$3:$B$867)/100</f>
        <v>0.0009</v>
      </c>
      <c r="C1789" s="10" t="n">
        <f aca="false">'Prices (input)'!B1789</f>
        <v>128.416</v>
      </c>
      <c r="D1789" s="10" t="n">
        <f aca="false">'Prices (input)'!C1789</f>
        <v>23.78</v>
      </c>
      <c r="E1789" s="10" t="n">
        <f aca="false">'Prices (input)'!D1789</f>
        <v>118.28</v>
      </c>
      <c r="F1789" s="10" t="n">
        <f aca="false">'Prices (input)'!E1789</f>
        <v>74.979</v>
      </c>
      <c r="G1789" s="10" t="n">
        <f aca="false">'Prices (input)'!F1789</f>
        <v>19.6813</v>
      </c>
      <c r="H1789" s="10" t="n">
        <f aca="false">'Prices (input)'!G1789</f>
        <v>27.845</v>
      </c>
      <c r="I1789" s="11" t="n">
        <f aca="false">IF(OR(C1789="",C1788=""),"",C1789/C1788-1)</f>
        <v>0.00977408726695117</v>
      </c>
      <c r="J1789" s="11" t="n">
        <f aca="false">IF(OR(D1789="",D1788=""),"",D1789/D1788-1)</f>
        <v>-0.0411290322580645</v>
      </c>
      <c r="K1789" s="11" t="n">
        <f aca="false">IF(OR(E1789="",E1788=""),"",E1789/E1788-1)</f>
        <v>-0.042034502308253</v>
      </c>
      <c r="L1789" s="11" t="n">
        <f aca="false">IF(OR(F1789="",F1788=""),"",F1789/F1788-1)</f>
        <v>0.00621343067260716</v>
      </c>
      <c r="M1789" s="11" t="n">
        <f aca="false">IF(OR(G1789="",G1788=""),"",G1789/G1788-1)</f>
        <v>-0.0588063698531873</v>
      </c>
      <c r="N1789" s="11" t="n">
        <f aca="false">IF(OR(H1789="",H1788=""),"",H1789/H1788-1)</f>
        <v>-0.0625526041140626</v>
      </c>
      <c r="O1789" s="11" t="n">
        <f aca="false">IF(I1789="","",I1789-B1789/252)</f>
        <v>0.00977051583837974</v>
      </c>
      <c r="P1789" s="11" t="n">
        <f aca="false">IF(J1789="","",J1789-B1789/252)</f>
        <v>-0.041132603686636</v>
      </c>
      <c r="Q1789" s="11" t="n">
        <f aca="false">IF(K1789="","",K1789-B1789/252)</f>
        <v>-0.0420380737368244</v>
      </c>
      <c r="R1789" s="11" t="n">
        <f aca="false">IF(L1789="","",L1789-B1789/252)</f>
        <v>0.00620985924403573</v>
      </c>
      <c r="S1789" s="11" t="n">
        <f aca="false">IF(M1789="","",M1789-B1789/252)</f>
        <v>-0.0588099412817588</v>
      </c>
      <c r="T1789" s="11" t="n">
        <f aca="false">IF(N1789="","",N1789-B1789/252)</f>
        <v>-0.062556175542634</v>
      </c>
    </row>
    <row r="1790" customFormat="false" ht="15" hidden="false" customHeight="false" outlineLevel="0" collapsed="false">
      <c r="A1790" s="9" t="n">
        <f aca="false">'Prices (input)'!A1790</f>
        <v>41452</v>
      </c>
      <c r="B1790" s="10" t="n">
        <f aca="false">LOOKUP(A1790,'FedFunds (input)'!$A$3:$A$867,'FedFunds (input)'!$B$3:$B$867)/100</f>
        <v>0.0009</v>
      </c>
      <c r="C1790" s="10" t="n">
        <f aca="false">'Prices (input)'!B1790</f>
        <v>129.21</v>
      </c>
      <c r="D1790" s="10" t="n">
        <f aca="false">'Prices (input)'!C1790</f>
        <v>23.305</v>
      </c>
      <c r="E1790" s="10" t="n">
        <f aca="false">'Prices (input)'!D1790</f>
        <v>115.94</v>
      </c>
      <c r="F1790" s="10" t="n">
        <f aca="false">'Prices (input)'!E1790</f>
        <v>75.738</v>
      </c>
      <c r="G1790" s="10" t="n">
        <f aca="false">'Prices (input)'!F1790</f>
        <v>20.168</v>
      </c>
      <c r="H1790" s="10" t="n">
        <f aca="false">'Prices (input)'!G1790</f>
        <v>28.486</v>
      </c>
      <c r="I1790" s="11" t="n">
        <f aca="false">IF(OR(C1790="",C1789=""),"",C1790/C1789-1)</f>
        <v>0.00618303015200605</v>
      </c>
      <c r="J1790" s="11" t="n">
        <f aca="false">IF(OR(D1790="",D1789=""),"",D1790/D1789-1)</f>
        <v>-0.0199747687132045</v>
      </c>
      <c r="K1790" s="11" t="n">
        <f aca="false">IF(OR(E1790="",E1789=""),"",E1790/E1789-1)</f>
        <v>-0.0197835644234021</v>
      </c>
      <c r="L1790" s="11" t="n">
        <f aca="false">IF(OR(F1790="",F1789=""),"",F1790/F1789-1)</f>
        <v>0.0101228343936302</v>
      </c>
      <c r="M1790" s="11" t="n">
        <f aca="false">IF(OR(G1790="",G1789=""),"",G1790/G1789-1)</f>
        <v>0.0247290575317687</v>
      </c>
      <c r="N1790" s="11" t="n">
        <f aca="false">IF(OR(H1790="",H1789=""),"",H1790/H1789-1)</f>
        <v>0.0230202908960317</v>
      </c>
      <c r="O1790" s="11" t="n">
        <f aca="false">IF(I1790="","",I1790-B1790/252)</f>
        <v>0.00617945872343462</v>
      </c>
      <c r="P1790" s="11" t="n">
        <f aca="false">IF(J1790="","",J1790-B1790/252)</f>
        <v>-0.0199783401417759</v>
      </c>
      <c r="Q1790" s="11" t="n">
        <f aca="false">IF(K1790="","",K1790-B1790/252)</f>
        <v>-0.0197871358519736</v>
      </c>
      <c r="R1790" s="11" t="n">
        <f aca="false">IF(L1790="","",L1790-B1790/252)</f>
        <v>0.0101192629650587</v>
      </c>
      <c r="S1790" s="11" t="n">
        <f aca="false">IF(M1790="","",M1790-B1790/252)</f>
        <v>0.0247254861031973</v>
      </c>
      <c r="T1790" s="11" t="n">
        <f aca="false">IF(N1790="","",N1790-B1790/252)</f>
        <v>0.0230167194674603</v>
      </c>
    </row>
    <row r="1791" customFormat="false" ht="15" hidden="false" customHeight="false" outlineLevel="0" collapsed="false">
      <c r="A1791" s="9" t="n">
        <f aca="false">'Prices (input)'!A1791</f>
        <v>41453</v>
      </c>
      <c r="B1791" s="10" t="n">
        <f aca="false">LOOKUP(A1791,'FedFunds (input)'!$A$3:$A$867,'FedFunds (input)'!$B$3:$B$867)/100</f>
        <v>0.0009</v>
      </c>
      <c r="C1791" s="10" t="n">
        <f aca="false">'Prices (input)'!B1791</f>
        <v>128.464</v>
      </c>
      <c r="D1791" s="10" t="n">
        <f aca="false">'Prices (input)'!C1791</f>
        <v>23.96</v>
      </c>
      <c r="E1791" s="10" t="n">
        <f aca="false">'Prices (input)'!D1791</f>
        <v>119.14</v>
      </c>
      <c r="F1791" s="10" t="n">
        <f aca="false">'Prices (input)'!E1791</f>
        <v>76.27</v>
      </c>
      <c r="G1791" s="10" t="n">
        <f aca="false">'Prices (input)'!F1791</f>
        <v>21.672</v>
      </c>
      <c r="H1791" s="10" t="n">
        <f aca="false">'Prices (input)'!G1791</f>
        <v>31.031</v>
      </c>
      <c r="I1791" s="11" t="n">
        <f aca="false">IF(OR(C1791="",C1790=""),"",C1791/C1790-1)</f>
        <v>-0.00577354693909149</v>
      </c>
      <c r="J1791" s="11" t="n">
        <f aca="false">IF(OR(D1791="",D1790=""),"",D1791/D1790-1)</f>
        <v>0.0281055567474791</v>
      </c>
      <c r="K1791" s="11" t="n">
        <f aca="false">IF(OR(E1791="",E1790=""),"",E1791/E1790-1)</f>
        <v>0.0276004830084526</v>
      </c>
      <c r="L1791" s="11" t="n">
        <f aca="false">IF(OR(F1791="",F1790=""),"",F1791/F1790-1)</f>
        <v>0.00702421505717066</v>
      </c>
      <c r="M1791" s="11" t="n">
        <f aca="false">IF(OR(G1791="",G1790=""),"",G1791/G1790-1)</f>
        <v>0.0745735819119398</v>
      </c>
      <c r="N1791" s="11" t="n">
        <f aca="false">IF(OR(H1791="",H1790=""),"",H1791/H1790-1)</f>
        <v>0.089342132977603</v>
      </c>
      <c r="O1791" s="11" t="n">
        <f aca="false">IF(I1791="","",I1791-B1791/252)</f>
        <v>-0.00577711836766292</v>
      </c>
      <c r="P1791" s="11" t="n">
        <f aca="false">IF(J1791="","",J1791-B1791/252)</f>
        <v>0.0281019853189076</v>
      </c>
      <c r="Q1791" s="11" t="n">
        <f aca="false">IF(K1791="","",K1791-B1791/252)</f>
        <v>0.0275969115798812</v>
      </c>
      <c r="R1791" s="11" t="n">
        <f aca="false">IF(L1791="","",L1791-B1791/252)</f>
        <v>0.00702064362859923</v>
      </c>
      <c r="S1791" s="11" t="n">
        <f aca="false">IF(M1791="","",M1791-B1791/252)</f>
        <v>0.0745700104833683</v>
      </c>
      <c r="T1791" s="11" t="n">
        <f aca="false">IF(N1791="","",N1791-B1791/252)</f>
        <v>0.0893385615490315</v>
      </c>
    </row>
    <row r="1792" customFormat="false" ht="15" hidden="false" customHeight="false" outlineLevel="0" collapsed="false">
      <c r="A1792" s="9" t="n">
        <f aca="false">'Prices (input)'!A1792</f>
        <v>41456</v>
      </c>
      <c r="B1792" s="10" t="n">
        <f aca="false">LOOKUP(A1792,'FedFunds (input)'!$A$3:$A$867,'FedFunds (input)'!$B$3:$B$867)/100</f>
        <v>0.0009</v>
      </c>
      <c r="C1792" s="10" t="n">
        <f aca="false">'Prices (input)'!B1792</f>
        <v>129.386</v>
      </c>
      <c r="D1792" s="10" t="n">
        <f aca="false">'Prices (input)'!C1792</f>
        <v>24.34</v>
      </c>
      <c r="E1792" s="10" t="n">
        <f aca="false">'Prices (input)'!D1792</f>
        <v>121.13</v>
      </c>
      <c r="F1792" s="10" t="n">
        <f aca="false">'Prices (input)'!E1792</f>
        <v>76.424</v>
      </c>
      <c r="G1792" s="10" t="n">
        <f aca="false">'Prices (input)'!F1792</f>
        <v>22.018</v>
      </c>
      <c r="H1792" s="10" t="n">
        <f aca="false">'Prices (input)'!G1792</f>
        <v>31.452</v>
      </c>
      <c r="I1792" s="11" t="n">
        <f aca="false">IF(OR(C1792="",C1791=""),"",C1792/C1791-1)</f>
        <v>0.00717710798355964</v>
      </c>
      <c r="J1792" s="11" t="n">
        <f aca="false">IF(OR(D1792="",D1791=""),"",D1792/D1791-1)</f>
        <v>0.0158597662771285</v>
      </c>
      <c r="K1792" s="11" t="n">
        <f aca="false">IF(OR(E1792="",E1791=""),"",E1792/E1791-1)</f>
        <v>0.0167030384421689</v>
      </c>
      <c r="L1792" s="11" t="n">
        <f aca="false">IF(OR(F1792="",F1791=""),"",F1792/F1791-1)</f>
        <v>0.00201914251999491</v>
      </c>
      <c r="M1792" s="11" t="n">
        <f aca="false">IF(OR(G1792="",G1791=""),"",G1792/G1791-1)</f>
        <v>0.0159653008490217</v>
      </c>
      <c r="N1792" s="11" t="n">
        <f aca="false">IF(OR(H1792="",H1791=""),"",H1792/H1791-1)</f>
        <v>0.0135670780832071</v>
      </c>
      <c r="O1792" s="11" t="n">
        <f aca="false">IF(I1792="","",I1792-B1792/252)</f>
        <v>0.00717353655498821</v>
      </c>
      <c r="P1792" s="11" t="n">
        <f aca="false">IF(J1792="","",J1792-B1792/252)</f>
        <v>0.0158561948485571</v>
      </c>
      <c r="Q1792" s="11" t="n">
        <f aca="false">IF(K1792="","",K1792-B1792/252)</f>
        <v>0.0166994670135975</v>
      </c>
      <c r="R1792" s="11" t="n">
        <f aca="false">IF(L1792="","",L1792-B1792/252)</f>
        <v>0.00201557109142348</v>
      </c>
      <c r="S1792" s="11" t="n">
        <f aca="false">IF(M1792="","",M1792-B1792/252)</f>
        <v>0.0159617294204503</v>
      </c>
      <c r="T1792" s="11" t="n">
        <f aca="false">IF(N1792="","",N1792-B1792/252)</f>
        <v>0.0135635066546357</v>
      </c>
    </row>
    <row r="1793" customFormat="false" ht="15" hidden="false" customHeight="false" outlineLevel="0" collapsed="false">
      <c r="A1793" s="9" t="n">
        <f aca="false">'Prices (input)'!A1793</f>
        <v>41457</v>
      </c>
      <c r="B1793" s="10" t="n">
        <f aca="false">LOOKUP(A1793,'FedFunds (input)'!$A$3:$A$867,'FedFunds (input)'!$B$3:$B$867)/100</f>
        <v>0.0009</v>
      </c>
      <c r="C1793" s="10" t="n">
        <f aca="false">'Prices (input)'!B1793</f>
        <v>129.234</v>
      </c>
      <c r="D1793" s="10" t="n">
        <f aca="false">'Prices (input)'!C1793</f>
        <v>24.14</v>
      </c>
      <c r="E1793" s="10" t="n">
        <f aca="false">'Prices (input)'!D1793</f>
        <v>120.05</v>
      </c>
      <c r="F1793" s="10" t="n">
        <f aca="false">'Prices (input)'!E1793</f>
        <v>76.389</v>
      </c>
      <c r="G1793" s="10" t="n">
        <f aca="false">'Prices (input)'!F1793</f>
        <v>20.982</v>
      </c>
      <c r="H1793" s="10" t="n">
        <f aca="false">'Prices (input)'!G1793</f>
        <v>30.154</v>
      </c>
      <c r="I1793" s="11" t="n">
        <f aca="false">IF(OR(C1793="",C1792=""),"",C1793/C1792-1)</f>
        <v>-0.0011747793424326</v>
      </c>
      <c r="J1793" s="11" t="n">
        <f aca="false">IF(OR(D1793="",D1792=""),"",D1793/D1792-1)</f>
        <v>-0.00821692686935083</v>
      </c>
      <c r="K1793" s="11" t="n">
        <f aca="false">IF(OR(E1793="",E1792=""),"",E1793/E1792-1)</f>
        <v>-0.00891604061751838</v>
      </c>
      <c r="L1793" s="11" t="n">
        <f aca="false">IF(OR(F1793="",F1792=""),"",F1793/F1792-1)</f>
        <v>-0.000457971317910699</v>
      </c>
      <c r="M1793" s="11" t="n">
        <f aca="false">IF(OR(G1793="",G1792=""),"",G1793/G1792-1)</f>
        <v>-0.0470524116631847</v>
      </c>
      <c r="N1793" s="11" t="n">
        <f aca="false">IF(OR(H1793="",H1792=""),"",H1793/H1792-1)</f>
        <v>-0.0412692356606894</v>
      </c>
      <c r="O1793" s="11" t="n">
        <f aca="false">IF(I1793="","",I1793-B1793/252)</f>
        <v>-0.00117835077100403</v>
      </c>
      <c r="P1793" s="11" t="n">
        <f aca="false">IF(J1793="","",J1793-B1793/252)</f>
        <v>-0.00822049829792226</v>
      </c>
      <c r="Q1793" s="11" t="n">
        <f aca="false">IF(K1793="","",K1793-B1793/252)</f>
        <v>-0.00891961204608981</v>
      </c>
      <c r="R1793" s="11" t="n">
        <f aca="false">IF(L1793="","",L1793-B1793/252)</f>
        <v>-0.000461542746482128</v>
      </c>
      <c r="S1793" s="11" t="n">
        <f aca="false">IF(M1793="","",M1793-B1793/252)</f>
        <v>-0.0470559830917562</v>
      </c>
      <c r="T1793" s="11" t="n">
        <f aca="false">IF(N1793="","",N1793-B1793/252)</f>
        <v>-0.0412728070892608</v>
      </c>
    </row>
    <row r="1794" customFormat="false" ht="15" hidden="false" customHeight="false" outlineLevel="0" collapsed="false">
      <c r="A1794" s="9" t="n">
        <f aca="false">'Prices (input)'!A1794</f>
        <v>41458</v>
      </c>
      <c r="B1794" s="10" t="n">
        <f aca="false">LOOKUP(A1794,'FedFunds (input)'!$A$3:$A$867,'FedFunds (input)'!$B$3:$B$867)/100</f>
        <v>0.0009</v>
      </c>
      <c r="C1794" s="10" t="n">
        <f aca="false">'Prices (input)'!B1794</f>
        <v>129.386</v>
      </c>
      <c r="D1794" s="10" t="n">
        <f aca="false">'Prices (input)'!C1794</f>
        <v>24.26</v>
      </c>
      <c r="E1794" s="10" t="n">
        <f aca="false">'Prices (input)'!D1794</f>
        <v>120.74</v>
      </c>
      <c r="F1794" s="10" t="n">
        <f aca="false">'Prices (input)'!E1794</f>
        <v>76.154</v>
      </c>
      <c r="G1794" s="10" t="n">
        <f aca="false">'Prices (input)'!F1794</f>
        <v>21.389</v>
      </c>
      <c r="H1794" s="10" t="n">
        <f aca="false">'Prices (input)'!G1794</f>
        <v>30.5</v>
      </c>
      <c r="I1794" s="11" t="n">
        <f aca="false">IF(OR(C1794="",C1793=""),"",C1794/C1793-1)</f>
        <v>0.00117616107216367</v>
      </c>
      <c r="J1794" s="11" t="n">
        <f aca="false">IF(OR(D1794="",D1793=""),"",D1794/D1793-1)</f>
        <v>0.0049710024855012</v>
      </c>
      <c r="K1794" s="11" t="n">
        <f aca="false">IF(OR(E1794="",E1793=""),"",E1794/E1793-1)</f>
        <v>0.00574760516451467</v>
      </c>
      <c r="L1794" s="11" t="n">
        <f aca="false">IF(OR(F1794="",F1793=""),"",F1794/F1793-1)</f>
        <v>-0.00307635916165938</v>
      </c>
      <c r="M1794" s="11" t="n">
        <f aca="false">IF(OR(G1794="",G1793=""),"",G1794/G1793-1)</f>
        <v>0.0193975788771328</v>
      </c>
      <c r="N1794" s="11" t="n">
        <f aca="false">IF(OR(H1794="",H1793=""),"",H1794/H1793-1)</f>
        <v>0.0114744312529018</v>
      </c>
      <c r="O1794" s="11" t="n">
        <f aca="false">IF(I1794="","",I1794-B1794/252)</f>
        <v>0.00117258964359224</v>
      </c>
      <c r="P1794" s="11" t="n">
        <f aca="false">IF(J1794="","",J1794-B1794/252)</f>
        <v>0.00496743105692977</v>
      </c>
      <c r="Q1794" s="11" t="n">
        <f aca="false">IF(K1794="","",K1794-B1794/252)</f>
        <v>0.00574403373594324</v>
      </c>
      <c r="R1794" s="11" t="n">
        <f aca="false">IF(L1794="","",L1794-B1794/252)</f>
        <v>-0.00307993059023081</v>
      </c>
      <c r="S1794" s="11" t="n">
        <f aca="false">IF(M1794="","",M1794-B1794/252)</f>
        <v>0.0193940074485614</v>
      </c>
      <c r="T1794" s="11" t="n">
        <f aca="false">IF(N1794="","",N1794-B1794/252)</f>
        <v>0.0114708598243304</v>
      </c>
    </row>
    <row r="1795" customFormat="false" ht="15" hidden="false" customHeight="false" outlineLevel="0" collapsed="false">
      <c r="A1795" s="9" t="n">
        <f aca="false">'Prices (input)'!A1795</f>
        <v>41460</v>
      </c>
      <c r="B1795" s="10" t="n">
        <f aca="false">LOOKUP(A1795,'FedFunds (input)'!$A$3:$A$867,'FedFunds (input)'!$B$3:$B$867)/100</f>
        <v>0.0009</v>
      </c>
      <c r="C1795" s="10" t="n">
        <f aca="false">'Prices (input)'!B1795</f>
        <v>130.709</v>
      </c>
      <c r="D1795" s="10" t="n">
        <f aca="false">'Prices (input)'!C1795</f>
        <v>23.74</v>
      </c>
      <c r="E1795" s="10" t="n">
        <f aca="false">'Prices (input)'!D1795</f>
        <v>118.09</v>
      </c>
      <c r="F1795" s="10" t="n">
        <f aca="false">'Prices (input)'!E1795</f>
        <v>73.565</v>
      </c>
      <c r="G1795" s="10" t="n">
        <f aca="false">'Prices (input)'!F1795</f>
        <v>20.699</v>
      </c>
      <c r="H1795" s="10" t="n">
        <f aca="false">'Prices (input)'!G1795</f>
        <v>28.859</v>
      </c>
      <c r="I1795" s="11" t="n">
        <f aca="false">IF(OR(C1795="",C1794=""),"",C1795/C1794-1)</f>
        <v>0.0102252175660427</v>
      </c>
      <c r="J1795" s="11" t="n">
        <f aca="false">IF(OR(D1795="",D1794=""),"",D1795/D1794-1)</f>
        <v>-0.0214344600164882</v>
      </c>
      <c r="K1795" s="11" t="n">
        <f aca="false">IF(OR(E1795="",E1794=""),"",E1795/E1794-1)</f>
        <v>-0.0219479874109656</v>
      </c>
      <c r="L1795" s="11" t="n">
        <f aca="false">IF(OR(F1795="",F1794=""),"",F1795/F1794-1)</f>
        <v>-0.0339969010163616</v>
      </c>
      <c r="M1795" s="11" t="n">
        <f aca="false">IF(OR(G1795="",G1794=""),"",G1795/G1794-1)</f>
        <v>-0.0322595726775444</v>
      </c>
      <c r="N1795" s="11" t="n">
        <f aca="false">IF(OR(H1795="",H1794=""),"",H1795/H1794-1)</f>
        <v>-0.0538032786885245</v>
      </c>
      <c r="O1795" s="11" t="n">
        <f aca="false">IF(I1795="","",I1795-B1795/252)</f>
        <v>0.0102216461374712</v>
      </c>
      <c r="P1795" s="11" t="n">
        <f aca="false">IF(J1795="","",J1795-B1795/252)</f>
        <v>-0.0214380314450596</v>
      </c>
      <c r="Q1795" s="11" t="n">
        <f aca="false">IF(K1795="","",K1795-B1795/252)</f>
        <v>-0.021951558839537</v>
      </c>
      <c r="R1795" s="11" t="n">
        <f aca="false">IF(L1795="","",L1795-B1795/252)</f>
        <v>-0.034000472444933</v>
      </c>
      <c r="S1795" s="11" t="n">
        <f aca="false">IF(M1795="","",M1795-B1795/252)</f>
        <v>-0.0322631441061159</v>
      </c>
      <c r="T1795" s="11" t="n">
        <f aca="false">IF(N1795="","",N1795-B1795/252)</f>
        <v>-0.053806850117096</v>
      </c>
    </row>
    <row r="1796" customFormat="false" ht="15" hidden="false" customHeight="false" outlineLevel="0" collapsed="false">
      <c r="A1796" s="9" t="n">
        <f aca="false">'Prices (input)'!A1796</f>
        <v>41463</v>
      </c>
      <c r="B1796" s="10" t="n">
        <f aca="false">LOOKUP(A1796,'FedFunds (input)'!$A$3:$A$867,'FedFunds (input)'!$B$3:$B$867)/100</f>
        <v>0.0009</v>
      </c>
      <c r="C1796" s="10" t="n">
        <f aca="false">'Prices (input)'!B1796</f>
        <v>131.439</v>
      </c>
      <c r="D1796" s="10" t="n">
        <f aca="false">'Prices (input)'!C1796</f>
        <v>24.02</v>
      </c>
      <c r="E1796" s="10" t="n">
        <f aca="false">'Prices (input)'!D1796</f>
        <v>119.51</v>
      </c>
      <c r="F1796" s="10" t="n">
        <f aca="false">'Prices (input)'!E1796</f>
        <v>74.257</v>
      </c>
      <c r="G1796" s="10" t="n">
        <f aca="false">'Prices (input)'!F1796</f>
        <v>20.274</v>
      </c>
      <c r="H1796" s="10" t="n">
        <f aca="false">'Prices (input)'!G1796</f>
        <v>28.924</v>
      </c>
      <c r="I1796" s="11" t="n">
        <f aca="false">IF(OR(C1796="",C1795=""),"",C1796/C1795-1)</f>
        <v>0.00558492529206101</v>
      </c>
      <c r="J1796" s="11" t="n">
        <f aca="false">IF(OR(D1796="",D1795=""),"",D1796/D1795-1)</f>
        <v>0.0117944397641112</v>
      </c>
      <c r="K1796" s="11" t="n">
        <f aca="false">IF(OR(E1796="",E1795=""),"",E1796/E1795-1)</f>
        <v>0.0120247269032094</v>
      </c>
      <c r="L1796" s="11" t="n">
        <f aca="false">IF(OR(F1796="",F1795=""),"",F1796/F1795-1)</f>
        <v>0.00940664718276363</v>
      </c>
      <c r="M1796" s="11" t="n">
        <f aca="false">IF(OR(G1796="",G1795=""),"",G1796/G1795-1)</f>
        <v>-0.0205323928692208</v>
      </c>
      <c r="N1796" s="11" t="n">
        <f aca="false">IF(OR(H1796="",H1795=""),"",H1796/H1795-1)</f>
        <v>0.00225233029557503</v>
      </c>
      <c r="O1796" s="11" t="n">
        <f aca="false">IF(I1796="","",I1796-B1796/252)</f>
        <v>0.00558135386348958</v>
      </c>
      <c r="P1796" s="11" t="n">
        <f aca="false">IF(J1796="","",J1796-B1796/252)</f>
        <v>0.0117908683355398</v>
      </c>
      <c r="Q1796" s="11" t="n">
        <f aca="false">IF(K1796="","",K1796-B1796/252)</f>
        <v>0.012021155474638</v>
      </c>
      <c r="R1796" s="11" t="n">
        <f aca="false">IF(L1796="","",L1796-B1796/252)</f>
        <v>0.0094030757541922</v>
      </c>
      <c r="S1796" s="11" t="n">
        <f aca="false">IF(M1796="","",M1796-B1796/252)</f>
        <v>-0.0205359642977922</v>
      </c>
      <c r="T1796" s="11" t="n">
        <f aca="false">IF(N1796="","",N1796-B1796/252)</f>
        <v>0.0022487588670036</v>
      </c>
    </row>
    <row r="1797" customFormat="false" ht="15" hidden="false" customHeight="false" outlineLevel="0" collapsed="false">
      <c r="A1797" s="9" t="n">
        <f aca="false">'Prices (input)'!A1797</f>
        <v>41464</v>
      </c>
      <c r="B1797" s="10" t="n">
        <f aca="false">LOOKUP(A1797,'FedFunds (input)'!$A$3:$A$867,'FedFunds (input)'!$B$3:$B$867)/100</f>
        <v>0.0009</v>
      </c>
      <c r="C1797" s="10" t="n">
        <f aca="false">'Prices (input)'!B1797</f>
        <v>132.385</v>
      </c>
      <c r="D1797" s="10" t="n">
        <f aca="false">'Prices (input)'!C1797</f>
        <v>24.24</v>
      </c>
      <c r="E1797" s="10" t="n">
        <f aca="false">'Prices (input)'!D1797</f>
        <v>120.62</v>
      </c>
      <c r="F1797" s="10" t="n">
        <f aca="false">'Prices (input)'!E1797</f>
        <v>74.354</v>
      </c>
      <c r="G1797" s="10" t="n">
        <f aca="false">'Prices (input)'!F1797</f>
        <v>20.544</v>
      </c>
      <c r="H1797" s="10" t="n">
        <f aca="false">'Prices (input)'!G1797</f>
        <v>29.682</v>
      </c>
      <c r="I1797" s="11" t="n">
        <f aca="false">IF(OR(C1797="",C1796=""),"",C1797/C1796-1)</f>
        <v>0.00719725500041846</v>
      </c>
      <c r="J1797" s="11" t="n">
        <f aca="false">IF(OR(D1797="",D1796=""),"",D1797/D1796-1)</f>
        <v>0.00915903413821817</v>
      </c>
      <c r="K1797" s="11" t="n">
        <f aca="false">IF(OR(E1797="",E1796=""),"",E1797/E1796-1)</f>
        <v>0.00928792569659431</v>
      </c>
      <c r="L1797" s="11" t="n">
        <f aca="false">IF(OR(F1797="",F1796=""),"",F1797/F1796-1)</f>
        <v>0.00130627415597173</v>
      </c>
      <c r="M1797" s="11" t="n">
        <f aca="false">IF(OR(G1797="",G1796=""),"",G1797/G1796-1)</f>
        <v>0.0133175495708788</v>
      </c>
      <c r="N1797" s="11" t="n">
        <f aca="false">IF(OR(H1797="",H1796=""),"",H1797/H1796-1)</f>
        <v>0.0262066104273269</v>
      </c>
      <c r="O1797" s="11" t="n">
        <f aca="false">IF(I1797="","",I1797-B1797/252)</f>
        <v>0.00719368357184703</v>
      </c>
      <c r="P1797" s="11" t="n">
        <f aca="false">IF(J1797="","",J1797-B1797/252)</f>
        <v>0.00915546270964674</v>
      </c>
      <c r="Q1797" s="11" t="n">
        <f aca="false">IF(K1797="","",K1797-B1797/252)</f>
        <v>0.00928435426802288</v>
      </c>
      <c r="R1797" s="11" t="n">
        <f aca="false">IF(L1797="","",L1797-B1797/252)</f>
        <v>0.0013027027274003</v>
      </c>
      <c r="S1797" s="11" t="n">
        <f aca="false">IF(M1797="","",M1797-B1797/252)</f>
        <v>0.0133139781423074</v>
      </c>
      <c r="T1797" s="11" t="n">
        <f aca="false">IF(N1797="","",N1797-B1797/252)</f>
        <v>0.0262030389987554</v>
      </c>
    </row>
    <row r="1798" customFormat="false" ht="15" hidden="false" customHeight="false" outlineLevel="0" collapsed="false">
      <c r="A1798" s="9" t="n">
        <f aca="false">'Prices (input)'!A1798</f>
        <v>41465</v>
      </c>
      <c r="B1798" s="10" t="n">
        <f aca="false">LOOKUP(A1798,'FedFunds (input)'!$A$3:$A$867,'FedFunds (input)'!$B$3:$B$867)/100</f>
        <v>0.0009</v>
      </c>
      <c r="C1798" s="10" t="n">
        <f aca="false">'Prices (input)'!B1798</f>
        <v>132.441</v>
      </c>
      <c r="D1798" s="10" t="n">
        <f aca="false">'Prices (input)'!C1798</f>
        <v>24.3</v>
      </c>
      <c r="E1798" s="10" t="n">
        <f aca="false">'Prices (input)'!D1798</f>
        <v>120.95</v>
      </c>
      <c r="F1798" s="10" t="n">
        <f aca="false">'Prices (input)'!E1798</f>
        <v>73.766</v>
      </c>
      <c r="G1798" s="10" t="n">
        <f aca="false">'Prices (input)'!F1798</f>
        <v>20.522</v>
      </c>
      <c r="H1798" s="10" t="n">
        <f aca="false">'Prices (input)'!G1798</f>
        <v>29.901</v>
      </c>
      <c r="I1798" s="11" t="n">
        <f aca="false">IF(OR(C1798="",C1797=""),"",C1798/C1797-1)</f>
        <v>0.000423008649016232</v>
      </c>
      <c r="J1798" s="11" t="n">
        <f aca="false">IF(OR(D1798="",D1797=""),"",D1798/D1797-1)</f>
        <v>0.00247524752475248</v>
      </c>
      <c r="K1798" s="11" t="n">
        <f aca="false">IF(OR(E1798="",E1797=""),"",E1798/E1797-1)</f>
        <v>0.00273586469905496</v>
      </c>
      <c r="L1798" s="11" t="n">
        <f aca="false">IF(OR(F1798="",F1797=""),"",F1798/F1797-1)</f>
        <v>-0.00790811523253621</v>
      </c>
      <c r="M1798" s="11" t="n">
        <f aca="false">IF(OR(G1798="",G1797=""),"",G1798/G1797-1)</f>
        <v>-0.00107087227414338</v>
      </c>
      <c r="N1798" s="11" t="n">
        <f aca="false">IF(OR(H1798="",H1797=""),"",H1798/H1797-1)</f>
        <v>0.00737820901556496</v>
      </c>
      <c r="O1798" s="11" t="n">
        <f aca="false">IF(I1798="","",I1798-B1798/252)</f>
        <v>0.000419437220444804</v>
      </c>
      <c r="P1798" s="11" t="n">
        <f aca="false">IF(J1798="","",J1798-B1798/252)</f>
        <v>0.00247167609618105</v>
      </c>
      <c r="Q1798" s="11" t="n">
        <f aca="false">IF(K1798="","",K1798-B1798/252)</f>
        <v>0.00273229327048353</v>
      </c>
      <c r="R1798" s="11" t="n">
        <f aca="false">IF(L1798="","",L1798-B1798/252)</f>
        <v>-0.00791168666110764</v>
      </c>
      <c r="S1798" s="11" t="n">
        <f aca="false">IF(M1798="","",M1798-B1798/252)</f>
        <v>-0.0010744437027148</v>
      </c>
      <c r="T1798" s="11" t="n">
        <f aca="false">IF(N1798="","",N1798-B1798/252)</f>
        <v>0.00737463758699353</v>
      </c>
    </row>
    <row r="1799" customFormat="false" ht="15" hidden="false" customHeight="false" outlineLevel="0" collapsed="false">
      <c r="A1799" s="9" t="n">
        <f aca="false">'Prices (input)'!A1799</f>
        <v>41466</v>
      </c>
      <c r="B1799" s="10" t="n">
        <f aca="false">LOOKUP(A1799,'FedFunds (input)'!$A$3:$A$867,'FedFunds (input)'!$B$3:$B$867)/100</f>
        <v>0.0009</v>
      </c>
      <c r="C1799" s="10" t="n">
        <f aca="false">'Prices (input)'!B1799</f>
        <v>134.262</v>
      </c>
      <c r="D1799" s="10" t="n">
        <f aca="false">'Prices (input)'!C1799</f>
        <v>24.98</v>
      </c>
      <c r="E1799" s="10" t="n">
        <f aca="false">'Prices (input)'!D1799</f>
        <v>124.24</v>
      </c>
      <c r="F1799" s="10" t="n">
        <f aca="false">'Prices (input)'!E1799</f>
        <v>74.624</v>
      </c>
      <c r="G1799" s="10" t="n">
        <f aca="false">'Prices (input)'!F1799</f>
        <v>22.088</v>
      </c>
      <c r="H1799" s="10" t="n">
        <f aca="false">'Prices (input)'!G1799</f>
        <v>32.308</v>
      </c>
      <c r="I1799" s="11" t="n">
        <f aca="false">IF(OR(C1799="",C1798=""),"",C1799/C1798-1)</f>
        <v>0.0137495186535892</v>
      </c>
      <c r="J1799" s="11" t="n">
        <f aca="false">IF(OR(D1799="",D1798=""),"",D1799/D1798-1)</f>
        <v>0.0279835390946501</v>
      </c>
      <c r="K1799" s="11" t="n">
        <f aca="false">IF(OR(E1799="",E1798=""),"",E1799/E1798-1)</f>
        <v>0.0272013228606862</v>
      </c>
      <c r="L1799" s="11" t="n">
        <f aca="false">IF(OR(F1799="",F1798=""),"",F1799/F1798-1)</f>
        <v>0.0116313748881598</v>
      </c>
      <c r="M1799" s="11" t="n">
        <f aca="false">IF(OR(G1799="",G1798=""),"",G1799/G1798-1)</f>
        <v>0.0763083520124746</v>
      </c>
      <c r="N1799" s="11" t="n">
        <f aca="false">IF(OR(H1799="",H1798=""),"",H1799/H1798-1)</f>
        <v>0.0804989799672251</v>
      </c>
      <c r="O1799" s="11" t="n">
        <f aca="false">IF(I1799="","",I1799-B1799/252)</f>
        <v>0.0137459472250178</v>
      </c>
      <c r="P1799" s="11" t="n">
        <f aca="false">IF(J1799="","",J1799-B1799/252)</f>
        <v>0.0279799676660787</v>
      </c>
      <c r="Q1799" s="11" t="n">
        <f aca="false">IF(K1799="","",K1799-B1799/252)</f>
        <v>0.0271977514321148</v>
      </c>
      <c r="R1799" s="11" t="n">
        <f aca="false">IF(L1799="","",L1799-B1799/252)</f>
        <v>0.0116278034595884</v>
      </c>
      <c r="S1799" s="11" t="n">
        <f aca="false">IF(M1799="","",M1799-B1799/252)</f>
        <v>0.0763047805839031</v>
      </c>
      <c r="T1799" s="11" t="n">
        <f aca="false">IF(N1799="","",N1799-B1799/252)</f>
        <v>0.0804954085386537</v>
      </c>
    </row>
    <row r="1800" customFormat="false" ht="15" hidden="false" customHeight="false" outlineLevel="0" collapsed="false">
      <c r="A1800" s="9" t="n">
        <f aca="false">'Prices (input)'!A1800</f>
        <v>41467</v>
      </c>
      <c r="B1800" s="10" t="n">
        <f aca="false">LOOKUP(A1800,'FedFunds (input)'!$A$3:$A$867,'FedFunds (input)'!$B$3:$B$867)/100</f>
        <v>0.0009</v>
      </c>
      <c r="C1800" s="10" t="n">
        <f aca="false">'Prices (input)'!B1800</f>
        <v>134.542</v>
      </c>
      <c r="D1800" s="10" t="n">
        <f aca="false">'Prices (input)'!C1800</f>
        <v>24.94</v>
      </c>
      <c r="E1800" s="10" t="n">
        <f aca="false">'Prices (input)'!D1800</f>
        <v>124.13</v>
      </c>
      <c r="F1800" s="10" t="n">
        <f aca="false">'Prices (input)'!E1800</f>
        <v>74.576</v>
      </c>
      <c r="G1800" s="10" t="n">
        <f aca="false">'Prices (input)'!F1800</f>
        <v>21.557</v>
      </c>
      <c r="H1800" s="10" t="n">
        <f aca="false">'Prices (input)'!G1800</f>
        <v>31.992</v>
      </c>
      <c r="I1800" s="11" t="n">
        <f aca="false">IF(OR(C1800="",C1799=""),"",C1800/C1799-1)</f>
        <v>0.00208547466893094</v>
      </c>
      <c r="J1800" s="11" t="n">
        <f aca="false">IF(OR(D1800="",D1799=""),"",D1800/D1799-1)</f>
        <v>-0.00160128102481982</v>
      </c>
      <c r="K1800" s="11" t="n">
        <f aca="false">IF(OR(E1800="",E1799=""),"",E1800/E1799-1)</f>
        <v>-0.000885383129426876</v>
      </c>
      <c r="L1800" s="11" t="n">
        <f aca="false">IF(OR(F1800="",F1799=""),"",F1800/F1799-1)</f>
        <v>-0.000643224699828471</v>
      </c>
      <c r="M1800" s="11" t="n">
        <f aca="false">IF(OR(G1800="",G1799=""),"",G1800/G1799-1)</f>
        <v>-0.0240402028250635</v>
      </c>
      <c r="N1800" s="11" t="n">
        <f aca="false">IF(OR(H1800="",H1799=""),"",H1800/H1799-1)</f>
        <v>-0.00978085922991201</v>
      </c>
      <c r="O1800" s="11" t="n">
        <f aca="false">IF(I1800="","",I1800-B1800/252)</f>
        <v>0.00208190324035951</v>
      </c>
      <c r="P1800" s="11" t="n">
        <f aca="false">IF(J1800="","",J1800-B1800/252)</f>
        <v>-0.00160485245339125</v>
      </c>
      <c r="Q1800" s="11" t="n">
        <f aca="false">IF(K1800="","",K1800-B1800/252)</f>
        <v>-0.000888954557998304</v>
      </c>
      <c r="R1800" s="11" t="n">
        <f aca="false">IF(L1800="","",L1800-B1800/252)</f>
        <v>-0.000646796128399899</v>
      </c>
      <c r="S1800" s="11" t="n">
        <f aca="false">IF(M1800="","",M1800-B1800/252)</f>
        <v>-0.0240437742536349</v>
      </c>
      <c r="T1800" s="11" t="n">
        <f aca="false">IF(N1800="","",N1800-B1800/252)</f>
        <v>-0.00978443065848344</v>
      </c>
    </row>
    <row r="1801" customFormat="false" ht="15" hidden="false" customHeight="false" outlineLevel="0" collapsed="false">
      <c r="A1801" s="9" t="n">
        <f aca="false">'Prices (input)'!A1801</f>
        <v>41470</v>
      </c>
      <c r="B1801" s="10" t="n">
        <f aca="false">LOOKUP(A1801,'FedFunds (input)'!$A$3:$A$867,'FedFunds (input)'!$B$3:$B$867)/100</f>
        <v>0.0009</v>
      </c>
      <c r="C1801" s="10" t="n">
        <f aca="false">'Prices (input)'!B1801</f>
        <v>134.871</v>
      </c>
      <c r="D1801" s="10" t="n">
        <f aca="false">'Prices (input)'!C1801</f>
        <v>24.94</v>
      </c>
      <c r="E1801" s="10" t="n">
        <f aca="false">'Prices (input)'!D1801</f>
        <v>124.18</v>
      </c>
      <c r="F1801" s="10" t="n">
        <f aca="false">'Prices (input)'!E1801</f>
        <v>74.942</v>
      </c>
      <c r="G1801" s="10" t="n">
        <f aca="false">'Prices (input)'!F1801</f>
        <v>21.522</v>
      </c>
      <c r="H1801" s="10" t="n">
        <f aca="false">'Prices (input)'!G1801</f>
        <v>31.713</v>
      </c>
      <c r="I1801" s="11" t="n">
        <f aca="false">IF(OR(C1801="",C1800=""),"",C1801/C1800-1)</f>
        <v>0.00244533305584871</v>
      </c>
      <c r="J1801" s="11" t="n">
        <f aca="false">IF(OR(D1801="",D1800=""),"",D1801/D1800-1)</f>
        <v>0</v>
      </c>
      <c r="K1801" s="11" t="n">
        <f aca="false">IF(OR(E1801="",E1800=""),"",E1801/E1800-1)</f>
        <v>0.000402803512446814</v>
      </c>
      <c r="L1801" s="11" t="n">
        <f aca="false">IF(OR(F1801="",F1800=""),"",F1801/F1800-1)</f>
        <v>0.0049077451190731</v>
      </c>
      <c r="M1801" s="11" t="n">
        <f aca="false">IF(OR(G1801="",G1800=""),"",G1801/G1800-1)</f>
        <v>-0.0016236025420977</v>
      </c>
      <c r="N1801" s="11" t="n">
        <f aca="false">IF(OR(H1801="",H1800=""),"",H1801/H1800-1)</f>
        <v>-0.00872093023255816</v>
      </c>
      <c r="O1801" s="11" t="n">
        <f aca="false">IF(I1801="","",I1801-B1801/252)</f>
        <v>0.00244176162727728</v>
      </c>
      <c r="P1801" s="11" t="n">
        <f aca="false">IF(J1801="","",J1801-B1801/252)</f>
        <v>-3.57142857142857E-006</v>
      </c>
      <c r="Q1801" s="11" t="n">
        <f aca="false">IF(K1801="","",K1801-B1801/252)</f>
        <v>0.000399232083875386</v>
      </c>
      <c r="R1801" s="11" t="n">
        <f aca="false">IF(L1801="","",L1801-B1801/252)</f>
        <v>0.00490417369050168</v>
      </c>
      <c r="S1801" s="11" t="n">
        <f aca="false">IF(M1801="","",M1801-B1801/252)</f>
        <v>-0.00162717397066913</v>
      </c>
      <c r="T1801" s="11" t="n">
        <f aca="false">IF(N1801="","",N1801-B1801/252)</f>
        <v>-0.00872450166112958</v>
      </c>
    </row>
    <row r="1802" customFormat="false" ht="15" hidden="false" customHeight="false" outlineLevel="0" collapsed="false">
      <c r="A1802" s="9" t="n">
        <f aca="false">'Prices (input)'!A1802</f>
        <v>41471</v>
      </c>
      <c r="B1802" s="10" t="n">
        <f aca="false">LOOKUP(A1802,'FedFunds (input)'!$A$3:$A$867,'FedFunds (input)'!$B$3:$B$867)/100</f>
        <v>0.0009</v>
      </c>
      <c r="C1802" s="10" t="n">
        <f aca="false">'Prices (input)'!B1802</f>
        <v>134.334</v>
      </c>
      <c r="D1802" s="10" t="n">
        <f aca="false">'Prices (input)'!C1802</f>
        <v>25.11</v>
      </c>
      <c r="E1802" s="10" t="n">
        <f aca="false">'Prices (input)'!D1802</f>
        <v>124.89</v>
      </c>
      <c r="F1802" s="10" t="n">
        <f aca="false">'Prices (input)'!E1802</f>
        <v>75.219</v>
      </c>
      <c r="G1802" s="10" t="n">
        <f aca="false">'Prices (input)'!F1802</f>
        <v>22.681</v>
      </c>
      <c r="H1802" s="10" t="n">
        <f aca="false">'Prices (input)'!G1802</f>
        <v>32.969</v>
      </c>
      <c r="I1802" s="11" t="n">
        <f aca="false">IF(OR(C1802="",C1801=""),"",C1802/C1801-1)</f>
        <v>-0.00398158240096092</v>
      </c>
      <c r="J1802" s="11" t="n">
        <f aca="false">IF(OR(D1802="",D1801=""),"",D1802/D1801-1)</f>
        <v>0.00681635926222923</v>
      </c>
      <c r="K1802" s="11" t="n">
        <f aca="false">IF(OR(E1802="",E1801=""),"",E1802/E1801-1)</f>
        <v>0.00571750684490247</v>
      </c>
      <c r="L1802" s="11" t="n">
        <f aca="false">IF(OR(F1802="",F1801=""),"",F1802/F1801-1)</f>
        <v>0.00369619172159807</v>
      </c>
      <c r="M1802" s="11" t="n">
        <f aca="false">IF(OR(G1802="",G1801=""),"",G1802/G1801-1)</f>
        <v>0.0538518725025556</v>
      </c>
      <c r="N1802" s="11" t="n">
        <f aca="false">IF(OR(H1802="",H1801=""),"",H1802/H1801-1)</f>
        <v>0.0396052092201937</v>
      </c>
      <c r="O1802" s="11" t="n">
        <f aca="false">IF(I1802="","",I1802-B1802/252)</f>
        <v>-0.00398515382953234</v>
      </c>
      <c r="P1802" s="11" t="n">
        <f aca="false">IF(J1802="","",J1802-B1802/252)</f>
        <v>0.0068127878336578</v>
      </c>
      <c r="Q1802" s="11" t="n">
        <f aca="false">IF(K1802="","",K1802-B1802/252)</f>
        <v>0.00571393541633104</v>
      </c>
      <c r="R1802" s="11" t="n">
        <f aca="false">IF(L1802="","",L1802-B1802/252)</f>
        <v>0.00369262029302665</v>
      </c>
      <c r="S1802" s="11" t="n">
        <f aca="false">IF(M1802="","",M1802-B1802/252)</f>
        <v>0.0538483010739842</v>
      </c>
      <c r="T1802" s="11" t="n">
        <f aca="false">IF(N1802="","",N1802-B1802/252)</f>
        <v>0.0396016377916223</v>
      </c>
    </row>
    <row r="1803" customFormat="false" ht="15" hidden="false" customHeight="false" outlineLevel="0" collapsed="false">
      <c r="A1803" s="9" t="n">
        <f aca="false">'Prices (input)'!A1803</f>
        <v>41472</v>
      </c>
      <c r="B1803" s="10" t="n">
        <f aca="false">LOOKUP(A1803,'FedFunds (input)'!$A$3:$A$867,'FedFunds (input)'!$B$3:$B$867)/100</f>
        <v>0.0009</v>
      </c>
      <c r="C1803" s="10" t="n">
        <f aca="false">'Prices (input)'!B1803</f>
        <v>134.687</v>
      </c>
      <c r="D1803" s="10" t="n">
        <f aca="false">'Prices (input)'!C1803</f>
        <v>24.78</v>
      </c>
      <c r="E1803" s="10" t="n">
        <f aca="false">'Prices (input)'!D1803</f>
        <v>123.32</v>
      </c>
      <c r="F1803" s="10" t="n">
        <f aca="false">'Prices (input)'!E1803</f>
        <v>75.365</v>
      </c>
      <c r="G1803" s="10" t="n">
        <f aca="false">'Prices (input)'!F1803</f>
        <v>22.026</v>
      </c>
      <c r="H1803" s="10" t="n">
        <f aca="false">'Prices (input)'!G1803</f>
        <v>32.084</v>
      </c>
      <c r="I1803" s="11" t="n">
        <f aca="false">IF(OR(C1803="",C1802=""),"",C1803/C1802-1)</f>
        <v>0.00262777852219109</v>
      </c>
      <c r="J1803" s="11" t="n">
        <f aca="false">IF(OR(D1803="",D1802=""),"",D1803/D1802-1)</f>
        <v>-0.013142174432497</v>
      </c>
      <c r="K1803" s="11" t="n">
        <f aca="false">IF(OR(E1803="",E1802=""),"",E1803/E1802-1)</f>
        <v>-0.0125710625350309</v>
      </c>
      <c r="L1803" s="11" t="n">
        <f aca="false">IF(OR(F1803="",F1802=""),"",F1803/F1802-1)</f>
        <v>0.00194099894973343</v>
      </c>
      <c r="M1803" s="11" t="n">
        <f aca="false">IF(OR(G1803="",G1802=""),"",G1803/G1802-1)</f>
        <v>-0.0288787972311627</v>
      </c>
      <c r="N1803" s="11" t="n">
        <f aca="false">IF(OR(H1803="",H1802=""),"",H1803/H1802-1)</f>
        <v>-0.0268433983438987</v>
      </c>
      <c r="O1803" s="11" t="n">
        <f aca="false">IF(I1803="","",I1803-B1803/252)</f>
        <v>0.00262420709361966</v>
      </c>
      <c r="P1803" s="11" t="n">
        <f aca="false">IF(J1803="","",J1803-B1803/252)</f>
        <v>-0.0131457458610684</v>
      </c>
      <c r="Q1803" s="11" t="n">
        <f aca="false">IF(K1803="","",K1803-B1803/252)</f>
        <v>-0.0125746339636024</v>
      </c>
      <c r="R1803" s="11" t="n">
        <f aca="false">IF(L1803="","",L1803-B1803/252)</f>
        <v>0.001937427521162</v>
      </c>
      <c r="S1803" s="11" t="n">
        <f aca="false">IF(M1803="","",M1803-B1803/252)</f>
        <v>-0.0288823686597341</v>
      </c>
      <c r="T1803" s="11" t="n">
        <f aca="false">IF(N1803="","",N1803-B1803/252)</f>
        <v>-0.0268469697724701</v>
      </c>
    </row>
    <row r="1804" customFormat="false" ht="15" hidden="false" customHeight="false" outlineLevel="0" collapsed="false">
      <c r="A1804" s="9" t="n">
        <f aca="false">'Prices (input)'!A1804</f>
        <v>41473</v>
      </c>
      <c r="B1804" s="10" t="n">
        <f aca="false">LOOKUP(A1804,'FedFunds (input)'!$A$3:$A$867,'FedFunds (input)'!$B$3:$B$867)/100</f>
        <v>0.0009</v>
      </c>
      <c r="C1804" s="10" t="n">
        <f aca="false">'Prices (input)'!B1804</f>
        <v>135.433</v>
      </c>
      <c r="D1804" s="10" t="n">
        <f aca="false">'Prices (input)'!C1804</f>
        <v>24.94</v>
      </c>
      <c r="E1804" s="10" t="n">
        <f aca="false">'Prices (input)'!D1804</f>
        <v>124.01</v>
      </c>
      <c r="F1804" s="10" t="n">
        <f aca="false">'Prices (input)'!E1804</f>
        <v>74.437</v>
      </c>
      <c r="G1804" s="10" t="n">
        <f aca="false">'Prices (input)'!F1804</f>
        <v>21.938</v>
      </c>
      <c r="H1804" s="10" t="n">
        <f aca="false">'Prices (input)'!G1804</f>
        <v>31.966</v>
      </c>
      <c r="I1804" s="11" t="n">
        <f aca="false">IF(OR(C1804="",C1803=""),"",C1804/C1803-1)</f>
        <v>0.00553876766131833</v>
      </c>
      <c r="J1804" s="11" t="n">
        <f aca="false">IF(OR(D1804="",D1803=""),"",D1804/D1803-1)</f>
        <v>0.00645682001614212</v>
      </c>
      <c r="K1804" s="11" t="n">
        <f aca="false">IF(OR(E1804="",E1803=""),"",E1804/E1803-1)</f>
        <v>0.00559519948102505</v>
      </c>
      <c r="L1804" s="11" t="n">
        <f aca="false">IF(OR(F1804="",F1803=""),"",F1804/F1803-1)</f>
        <v>-0.012313408080674</v>
      </c>
      <c r="M1804" s="11" t="n">
        <f aca="false">IF(OR(G1804="",G1803=""),"",G1804/G1803-1)</f>
        <v>-0.00399527830745483</v>
      </c>
      <c r="N1804" s="11" t="n">
        <f aca="false">IF(OR(H1804="",H1803=""),"",H1804/H1803-1)</f>
        <v>-0.00367784565515528</v>
      </c>
      <c r="O1804" s="11" t="n">
        <f aca="false">IF(I1804="","",I1804-B1804/252)</f>
        <v>0.00553519623274691</v>
      </c>
      <c r="P1804" s="11" t="n">
        <f aca="false">IF(J1804="","",J1804-B1804/252)</f>
        <v>0.00645324858757069</v>
      </c>
      <c r="Q1804" s="11" t="n">
        <f aca="false">IF(K1804="","",K1804-B1804/252)</f>
        <v>0.00559162805245362</v>
      </c>
      <c r="R1804" s="11" t="n">
        <f aca="false">IF(L1804="","",L1804-B1804/252)</f>
        <v>-0.0123169795092455</v>
      </c>
      <c r="S1804" s="11" t="n">
        <f aca="false">IF(M1804="","",M1804-B1804/252)</f>
        <v>-0.00399884973602626</v>
      </c>
      <c r="T1804" s="11" t="n">
        <f aca="false">IF(N1804="","",N1804-B1804/252)</f>
        <v>-0.00368141708372671</v>
      </c>
    </row>
    <row r="1805" customFormat="false" ht="15" hidden="false" customHeight="false" outlineLevel="0" collapsed="false">
      <c r="A1805" s="9" t="n">
        <f aca="false">'Prices (input)'!A1805</f>
        <v>41474</v>
      </c>
      <c r="B1805" s="10" t="n">
        <f aca="false">LOOKUP(A1805,'FedFunds (input)'!$A$3:$A$867,'FedFunds (input)'!$B$3:$B$867)/100</f>
        <v>0.0009</v>
      </c>
      <c r="C1805" s="10" t="n">
        <f aca="false">'Prices (input)'!B1805</f>
        <v>135.689</v>
      </c>
      <c r="D1805" s="10" t="n">
        <f aca="false">'Prices (input)'!C1805</f>
        <v>25.17</v>
      </c>
      <c r="E1805" s="10" t="n">
        <f aca="false">'Prices (input)'!D1805</f>
        <v>125.11</v>
      </c>
      <c r="F1805" s="10" t="n">
        <f aca="false">'Prices (input)'!E1805</f>
        <v>75.572</v>
      </c>
      <c r="G1805" s="10" t="n">
        <f aca="false">'Prices (input)'!F1805</f>
        <v>22.876</v>
      </c>
      <c r="H1805" s="10" t="n">
        <f aca="false">'Prices (input)'!G1805</f>
        <v>33.096</v>
      </c>
      <c r="I1805" s="11" t="n">
        <f aca="false">IF(OR(C1805="",C1804=""),"",C1805/C1804-1)</f>
        <v>0.00189023354721529</v>
      </c>
      <c r="J1805" s="11" t="n">
        <f aca="false">IF(OR(D1805="",D1804=""),"",D1805/D1804-1)</f>
        <v>0.00922213311948683</v>
      </c>
      <c r="K1805" s="11" t="n">
        <f aca="false">IF(OR(E1805="",E1804=""),"",E1805/E1804-1)</f>
        <v>0.00887025239900008</v>
      </c>
      <c r="L1805" s="11" t="n">
        <f aca="false">IF(OR(F1805="",F1804=""),"",F1805/F1804-1)</f>
        <v>0.0152477934360602</v>
      </c>
      <c r="M1805" s="11" t="n">
        <f aca="false">IF(OR(G1805="",G1804=""),"",G1805/G1804-1)</f>
        <v>0.0427568602425017</v>
      </c>
      <c r="N1805" s="11" t="n">
        <f aca="false">IF(OR(H1805="",H1804=""),"",H1805/H1804-1)</f>
        <v>0.0353500594381528</v>
      </c>
      <c r="O1805" s="11" t="n">
        <f aca="false">IF(I1805="","",I1805-B1805/252)</f>
        <v>0.00188666211864386</v>
      </c>
      <c r="P1805" s="11" t="n">
        <f aca="false">IF(J1805="","",J1805-B1805/252)</f>
        <v>0.0092185616909154</v>
      </c>
      <c r="Q1805" s="11" t="n">
        <f aca="false">IF(K1805="","",K1805-B1805/252)</f>
        <v>0.00886668097042865</v>
      </c>
      <c r="R1805" s="11" t="n">
        <f aca="false">IF(L1805="","",L1805-B1805/252)</f>
        <v>0.0152442220074888</v>
      </c>
      <c r="S1805" s="11" t="n">
        <f aca="false">IF(M1805="","",M1805-B1805/252)</f>
        <v>0.0427532888139303</v>
      </c>
      <c r="T1805" s="11" t="n">
        <f aca="false">IF(N1805="","",N1805-B1805/252)</f>
        <v>0.0353464880095814</v>
      </c>
    </row>
    <row r="1806" customFormat="false" ht="15" hidden="false" customHeight="false" outlineLevel="0" collapsed="false">
      <c r="A1806" s="9" t="n">
        <f aca="false">'Prices (input)'!A1806</f>
        <v>41477</v>
      </c>
      <c r="B1806" s="10" t="n">
        <f aca="false">LOOKUP(A1806,'FedFunds (input)'!$A$3:$A$867,'FedFunds (input)'!$B$3:$B$867)/100</f>
        <v>0.0009</v>
      </c>
      <c r="C1806" s="10" t="n">
        <f aca="false">'Prices (input)'!B1806</f>
        <v>135.922</v>
      </c>
      <c r="D1806" s="10" t="n">
        <f aca="false">'Prices (input)'!C1806</f>
        <v>25.93</v>
      </c>
      <c r="E1806" s="10" t="n">
        <f aca="false">'Prices (input)'!D1806</f>
        <v>128.84</v>
      </c>
      <c r="F1806" s="10" t="n">
        <f aca="false">'Prices (input)'!E1806</f>
        <v>75.691</v>
      </c>
      <c r="G1806" s="10" t="n">
        <f aca="false">'Prices (input)'!F1806</f>
        <v>24.274</v>
      </c>
      <c r="H1806" s="10" t="n">
        <f aca="false">'Prices (input)'!G1806</f>
        <v>36.045</v>
      </c>
      <c r="I1806" s="11" t="n">
        <f aca="false">IF(OR(C1806="",C1805=""),"",C1806/C1805-1)</f>
        <v>0.00171716203966432</v>
      </c>
      <c r="J1806" s="11" t="n">
        <f aca="false">IF(OR(D1806="",D1805=""),"",D1806/D1805-1)</f>
        <v>0.0301946762018275</v>
      </c>
      <c r="K1806" s="11" t="n">
        <f aca="false">IF(OR(E1806="",E1805=""),"",E1806/E1805-1)</f>
        <v>0.0298137638877787</v>
      </c>
      <c r="L1806" s="11" t="n">
        <f aca="false">IF(OR(F1806="",F1805=""),"",F1806/F1805-1)</f>
        <v>0.00157465728047423</v>
      </c>
      <c r="M1806" s="11" t="n">
        <f aca="false">IF(OR(G1806="",G1805=""),"",G1806/G1805-1)</f>
        <v>0.0611120825319111</v>
      </c>
      <c r="N1806" s="11" t="n">
        <f aca="false">IF(OR(H1806="",H1805=""),"",H1806/H1805-1)</f>
        <v>0.0891044234952867</v>
      </c>
      <c r="O1806" s="11" t="n">
        <f aca="false">IF(I1806="","",I1806-B1806/252)</f>
        <v>0.00171359061109289</v>
      </c>
      <c r="P1806" s="11" t="n">
        <f aca="false">IF(J1806="","",J1806-B1806/252)</f>
        <v>0.030191104773256</v>
      </c>
      <c r="Q1806" s="11" t="n">
        <f aca="false">IF(K1806="","",K1806-B1806/252)</f>
        <v>0.0298101924592072</v>
      </c>
      <c r="R1806" s="11" t="n">
        <f aca="false">IF(L1806="","",L1806-B1806/252)</f>
        <v>0.00157108585190281</v>
      </c>
      <c r="S1806" s="11" t="n">
        <f aca="false">IF(M1806="","",M1806-B1806/252)</f>
        <v>0.0611085111033397</v>
      </c>
      <c r="T1806" s="11" t="n">
        <f aca="false">IF(N1806="","",N1806-B1806/252)</f>
        <v>0.0891008520667153</v>
      </c>
    </row>
    <row r="1807" customFormat="false" ht="15" hidden="false" customHeight="false" outlineLevel="0" collapsed="false">
      <c r="A1807" s="9" t="n">
        <f aca="false">'Prices (input)'!A1807</f>
        <v>41478</v>
      </c>
      <c r="B1807" s="10" t="n">
        <f aca="false">LOOKUP(A1807,'FedFunds (input)'!$A$3:$A$867,'FedFunds (input)'!$B$3:$B$867)/100</f>
        <v>0.0009</v>
      </c>
      <c r="C1807" s="10" t="n">
        <f aca="false">'Prices (input)'!B1807</f>
        <v>135.705</v>
      </c>
      <c r="D1807" s="10" t="n">
        <f aca="false">'Prices (input)'!C1807</f>
        <v>26.08</v>
      </c>
      <c r="E1807" s="10" t="n">
        <f aca="false">'Prices (input)'!D1807</f>
        <v>129.71</v>
      </c>
      <c r="F1807" s="10" t="n">
        <f aca="false">'Prices (input)'!E1807</f>
        <v>75.399</v>
      </c>
      <c r="G1807" s="10" t="n">
        <f aca="false">'Prices (input)'!F1807</f>
        <v>25.071</v>
      </c>
      <c r="H1807" s="10" t="n">
        <f aca="false">'Prices (input)'!G1807</f>
        <v>37.554</v>
      </c>
      <c r="I1807" s="11" t="n">
        <f aca="false">IF(OR(C1807="",C1806=""),"",C1807/C1806-1)</f>
        <v>-0.00159650387722354</v>
      </c>
      <c r="J1807" s="11" t="n">
        <f aca="false">IF(OR(D1807="",D1806=""),"",D1807/D1806-1)</f>
        <v>0.00578480524489011</v>
      </c>
      <c r="K1807" s="11" t="n">
        <f aca="false">IF(OR(E1807="",E1806=""),"",E1807/E1806-1)</f>
        <v>0.00675256131636148</v>
      </c>
      <c r="L1807" s="11" t="n">
        <f aca="false">IF(OR(F1807="",F1806=""),"",F1807/F1806-1)</f>
        <v>-0.00385779022605071</v>
      </c>
      <c r="M1807" s="11" t="n">
        <f aca="false">IF(OR(G1807="",G1806=""),"",G1807/G1806-1)</f>
        <v>0.0328334843865865</v>
      </c>
      <c r="N1807" s="11" t="n">
        <f aca="false">IF(OR(H1807="",H1806=""),"",H1807/H1806-1)</f>
        <v>0.0418643362463587</v>
      </c>
      <c r="O1807" s="11" t="n">
        <f aca="false">IF(I1807="","",I1807-B1807/252)</f>
        <v>-0.00160007530579497</v>
      </c>
      <c r="P1807" s="11" t="n">
        <f aca="false">IF(J1807="","",J1807-B1807/252)</f>
        <v>0.00578123381631868</v>
      </c>
      <c r="Q1807" s="11" t="n">
        <f aca="false">IF(K1807="","",K1807-B1807/252)</f>
        <v>0.00674898988779005</v>
      </c>
      <c r="R1807" s="11" t="n">
        <f aca="false">IF(L1807="","",L1807-B1807/252)</f>
        <v>-0.00386136165462213</v>
      </c>
      <c r="S1807" s="11" t="n">
        <f aca="false">IF(M1807="","",M1807-B1807/252)</f>
        <v>0.0328299129580151</v>
      </c>
      <c r="T1807" s="11" t="n">
        <f aca="false">IF(N1807="","",N1807-B1807/252)</f>
        <v>0.0418607648177872</v>
      </c>
    </row>
    <row r="1808" customFormat="false" ht="15" hidden="false" customHeight="false" outlineLevel="0" collapsed="false">
      <c r="A1808" s="9" t="n">
        <f aca="false">'Prices (input)'!A1808</f>
        <v>41479</v>
      </c>
      <c r="B1808" s="10" t="n">
        <f aca="false">LOOKUP(A1808,'FedFunds (input)'!$A$3:$A$867,'FedFunds (input)'!$B$3:$B$867)/100</f>
        <v>0.0009</v>
      </c>
      <c r="C1808" s="10" t="n">
        <f aca="false">'Prices (input)'!B1808</f>
        <v>135.144</v>
      </c>
      <c r="D1808" s="10" t="n">
        <f aca="false">'Prices (input)'!C1808</f>
        <v>25.66</v>
      </c>
      <c r="E1808" s="10" t="n">
        <f aca="false">'Prices (input)'!D1808</f>
        <v>127.48</v>
      </c>
      <c r="F1808" s="10" t="n">
        <f aca="false">'Prices (input)'!E1808</f>
        <v>74.437</v>
      </c>
      <c r="G1808" s="10" t="n">
        <f aca="false">'Prices (input)'!F1808</f>
        <v>23.849</v>
      </c>
      <c r="H1808" s="10" t="n">
        <f aca="false">'Prices (input)'!G1808</f>
        <v>35.497</v>
      </c>
      <c r="I1808" s="11" t="n">
        <f aca="false">IF(OR(C1808="",C1807=""),"",C1808/C1807-1)</f>
        <v>-0.00413396706090419</v>
      </c>
      <c r="J1808" s="11" t="n">
        <f aca="false">IF(OR(D1808="",D1807=""),"",D1808/D1807-1)</f>
        <v>-0.0161042944785276</v>
      </c>
      <c r="K1808" s="11" t="n">
        <f aca="false">IF(OR(E1808="",E1807=""),"",E1808/E1807-1)</f>
        <v>-0.0171921979801095</v>
      </c>
      <c r="L1808" s="11" t="n">
        <f aca="false">IF(OR(F1808="",F1807=""),"",F1808/F1807-1)</f>
        <v>-0.0127587899043754</v>
      </c>
      <c r="M1808" s="11" t="n">
        <f aca="false">IF(OR(G1808="",G1807=""),"",G1808/G1807-1)</f>
        <v>-0.0487415739300388</v>
      </c>
      <c r="N1808" s="11" t="n">
        <f aca="false">IF(OR(H1808="",H1807=""),"",H1808/H1807-1)</f>
        <v>-0.0547744581136498</v>
      </c>
      <c r="O1808" s="11" t="n">
        <f aca="false">IF(I1808="","",I1808-B1808/252)</f>
        <v>-0.00413753848947562</v>
      </c>
      <c r="P1808" s="11" t="n">
        <f aca="false">IF(J1808="","",J1808-B1808/252)</f>
        <v>-0.016107865907099</v>
      </c>
      <c r="Q1808" s="11" t="n">
        <f aca="false">IF(K1808="","",K1808-B1808/252)</f>
        <v>-0.0171957694086809</v>
      </c>
      <c r="R1808" s="11" t="n">
        <f aca="false">IF(L1808="","",L1808-B1808/252)</f>
        <v>-0.0127623613329468</v>
      </c>
      <c r="S1808" s="11" t="n">
        <f aca="false">IF(M1808="","",M1808-B1808/252)</f>
        <v>-0.0487451453586102</v>
      </c>
      <c r="T1808" s="11" t="n">
        <f aca="false">IF(N1808="","",N1808-B1808/252)</f>
        <v>-0.0547780295422212</v>
      </c>
    </row>
    <row r="1809" customFormat="false" ht="15" hidden="false" customHeight="false" outlineLevel="0" collapsed="false">
      <c r="A1809" s="9" t="n">
        <f aca="false">'Prices (input)'!A1809</f>
        <v>41480</v>
      </c>
      <c r="B1809" s="10" t="n">
        <f aca="false">LOOKUP(A1809,'FedFunds (input)'!$A$3:$A$867,'FedFunds (input)'!$B$3:$B$867)/100</f>
        <v>0.0009</v>
      </c>
      <c r="C1809" s="10" t="n">
        <f aca="false">'Prices (input)'!B1809</f>
        <v>135.481</v>
      </c>
      <c r="D1809" s="10" t="n">
        <f aca="false">'Prices (input)'!C1809</f>
        <v>25.89</v>
      </c>
      <c r="E1809" s="10" t="n">
        <f aca="false">'Prices (input)'!D1809</f>
        <v>128.67</v>
      </c>
      <c r="F1809" s="10" t="n">
        <f aca="false">'Prices (input)'!E1809</f>
        <v>74.416</v>
      </c>
      <c r="G1809" s="10" t="n">
        <f aca="false">'Prices (input)'!F1809</f>
        <v>24.079</v>
      </c>
      <c r="H1809" s="10" t="n">
        <f aca="false">'Prices (input)'!G1809</f>
        <v>35.91</v>
      </c>
      <c r="I1809" s="11" t="n">
        <f aca="false">IF(OR(C1809="",C1808=""),"",C1809/C1808-1)</f>
        <v>0.00249363641745104</v>
      </c>
      <c r="J1809" s="11" t="n">
        <f aca="false">IF(OR(D1809="",D1808=""),"",D1809/D1808-1)</f>
        <v>0.00896336710833978</v>
      </c>
      <c r="K1809" s="11" t="n">
        <f aca="false">IF(OR(E1809="",E1808=""),"",E1809/E1808-1)</f>
        <v>0.00933479761531197</v>
      </c>
      <c r="L1809" s="11" t="n">
        <f aca="false">IF(OR(F1809="",F1808=""),"",F1809/F1808-1)</f>
        <v>-0.000282117764015211</v>
      </c>
      <c r="M1809" s="11" t="n">
        <f aca="false">IF(OR(G1809="",G1808=""),"",G1809/G1808-1)</f>
        <v>0.00964401023103689</v>
      </c>
      <c r="N1809" s="11" t="n">
        <f aca="false">IF(OR(H1809="",H1808=""),"",H1809/H1808-1)</f>
        <v>0.0116347860382566</v>
      </c>
      <c r="O1809" s="11" t="n">
        <f aca="false">IF(I1809="","",I1809-B1809/252)</f>
        <v>0.00249006498887961</v>
      </c>
      <c r="P1809" s="11" t="n">
        <f aca="false">IF(J1809="","",J1809-B1809/252)</f>
        <v>0.00895979567976835</v>
      </c>
      <c r="Q1809" s="11" t="n">
        <f aca="false">IF(K1809="","",K1809-B1809/252)</f>
        <v>0.00933122618674055</v>
      </c>
      <c r="R1809" s="11" t="n">
        <f aca="false">IF(L1809="","",L1809-B1809/252)</f>
        <v>-0.000285689192586639</v>
      </c>
      <c r="S1809" s="11" t="n">
        <f aca="false">IF(M1809="","",M1809-B1809/252)</f>
        <v>0.00964043880246546</v>
      </c>
      <c r="T1809" s="11" t="n">
        <f aca="false">IF(N1809="","",N1809-B1809/252)</f>
        <v>0.0116312146096852</v>
      </c>
    </row>
    <row r="1810" customFormat="false" ht="15" hidden="false" customHeight="false" outlineLevel="0" collapsed="false">
      <c r="A1810" s="9" t="n">
        <f aca="false">'Prices (input)'!A1810</f>
        <v>41481</v>
      </c>
      <c r="B1810" s="10" t="n">
        <f aca="false">LOOKUP(A1810,'FedFunds (input)'!$A$3:$A$867,'FedFunds (input)'!$B$3:$B$867)/100</f>
        <v>0.0009</v>
      </c>
      <c r="C1810" s="10" t="n">
        <f aca="false">'Prices (input)'!B1810</f>
        <v>135.625</v>
      </c>
      <c r="D1810" s="10" t="n">
        <f aca="false">'Prices (input)'!C1810</f>
        <v>25.9</v>
      </c>
      <c r="E1810" s="10" t="n">
        <f aca="false">'Prices (input)'!D1810</f>
        <v>128.78</v>
      </c>
      <c r="F1810" s="10" t="n">
        <f aca="false">'Prices (input)'!E1810</f>
        <v>74.811</v>
      </c>
      <c r="G1810" s="10" t="n">
        <f aca="false">'Prices (input)'!F1810</f>
        <v>24.416</v>
      </c>
      <c r="H1810" s="10" t="n">
        <f aca="false">'Prices (input)'!G1810</f>
        <v>36.062</v>
      </c>
      <c r="I1810" s="11" t="n">
        <f aca="false">IF(OR(C1810="",C1809=""),"",C1810/C1809-1)</f>
        <v>0.00106287966578345</v>
      </c>
      <c r="J1810" s="11" t="n">
        <f aca="false">IF(OR(D1810="",D1809=""),"",D1810/D1809-1)</f>
        <v>0.00038624951718802</v>
      </c>
      <c r="K1810" s="11" t="n">
        <f aca="false">IF(OR(E1810="",E1809=""),"",E1810/E1809-1)</f>
        <v>0.000854900132120973</v>
      </c>
      <c r="L1810" s="11" t="n">
        <f aca="false">IF(OR(F1810="",F1809=""),"",F1810/F1809-1)</f>
        <v>0.00530799827994</v>
      </c>
      <c r="M1810" s="11" t="n">
        <f aca="false">IF(OR(G1810="",G1809=""),"",G1810/G1809-1)</f>
        <v>0.01399559782383</v>
      </c>
      <c r="N1810" s="11" t="n">
        <f aca="false">IF(OR(H1810="",H1809=""),"",H1810/H1809-1)</f>
        <v>0.00423280423280437</v>
      </c>
      <c r="O1810" s="11" t="n">
        <f aca="false">IF(I1810="","",I1810-B1810/252)</f>
        <v>0.00105930823721202</v>
      </c>
      <c r="P1810" s="11" t="n">
        <f aca="false">IF(J1810="","",J1810-B1810/252)</f>
        <v>0.000382678088616591</v>
      </c>
      <c r="Q1810" s="11" t="n">
        <f aca="false">IF(K1810="","",K1810-B1810/252)</f>
        <v>0.000851328703549544</v>
      </c>
      <c r="R1810" s="11" t="n">
        <f aca="false">IF(L1810="","",L1810-B1810/252)</f>
        <v>0.00530442685136857</v>
      </c>
      <c r="S1810" s="11" t="n">
        <f aca="false">IF(M1810="","",M1810-B1810/252)</f>
        <v>0.0139920263952585</v>
      </c>
      <c r="T1810" s="11" t="n">
        <f aca="false">IF(N1810="","",N1810-B1810/252)</f>
        <v>0.00422923280423294</v>
      </c>
    </row>
    <row r="1811" customFormat="false" ht="15" hidden="false" customHeight="false" outlineLevel="0" collapsed="false">
      <c r="A1811" s="9" t="n">
        <f aca="false">'Prices (input)'!A1811</f>
        <v>41484</v>
      </c>
      <c r="B1811" s="10" t="n">
        <f aca="false">LOOKUP(A1811,'FedFunds (input)'!$A$3:$A$867,'FedFunds (input)'!$B$3:$B$867)/100</f>
        <v>0.0009</v>
      </c>
      <c r="C1811" s="10" t="n">
        <f aca="false">'Prices (input)'!B1811</f>
        <v>135.176</v>
      </c>
      <c r="D1811" s="10" t="n">
        <f aca="false">'Prices (input)'!C1811</f>
        <v>25.84</v>
      </c>
      <c r="E1811" s="10" t="n">
        <f aca="false">'Prices (input)'!D1811</f>
        <v>128.47</v>
      </c>
      <c r="F1811" s="10" t="n">
        <f aca="false">'Prices (input)'!E1811</f>
        <v>74.306</v>
      </c>
      <c r="G1811" s="10" t="n">
        <f aca="false">'Prices (input)'!F1811</f>
        <v>24.177</v>
      </c>
      <c r="H1811" s="10" t="n">
        <f aca="false">'Prices (input)'!G1811</f>
        <v>35.784</v>
      </c>
      <c r="I1811" s="11" t="n">
        <f aca="false">IF(OR(C1811="",C1810=""),"",C1811/C1810-1)</f>
        <v>-0.00331059907834108</v>
      </c>
      <c r="J1811" s="11" t="n">
        <f aca="false">IF(OR(D1811="",D1810=""),"",D1811/D1810-1)</f>
        <v>-0.00231660231660225</v>
      </c>
      <c r="K1811" s="11" t="n">
        <f aca="false">IF(OR(E1811="",E1810=""),"",E1811/E1810-1)</f>
        <v>-0.0024072060879019</v>
      </c>
      <c r="L1811" s="11" t="n">
        <f aca="false">IF(OR(F1811="",F1810=""),"",F1811/F1810-1)</f>
        <v>-0.00675034420071929</v>
      </c>
      <c r="M1811" s="11" t="n">
        <f aca="false">IF(OR(G1811="",G1810=""),"",G1811/G1810-1)</f>
        <v>-0.00978866317169069</v>
      </c>
      <c r="N1811" s="11" t="n">
        <f aca="false">IF(OR(H1811="",H1810=""),"",H1811/H1810-1)</f>
        <v>-0.00770894570461977</v>
      </c>
      <c r="O1811" s="11" t="n">
        <f aca="false">IF(I1811="","",I1811-B1811/252)</f>
        <v>-0.00331417050691251</v>
      </c>
      <c r="P1811" s="11" t="n">
        <f aca="false">IF(J1811="","",J1811-B1811/252)</f>
        <v>-0.00232017374517367</v>
      </c>
      <c r="Q1811" s="11" t="n">
        <f aca="false">IF(K1811="","",K1811-B1811/252)</f>
        <v>-0.00241077751647333</v>
      </c>
      <c r="R1811" s="11" t="n">
        <f aca="false">IF(L1811="","",L1811-B1811/252)</f>
        <v>-0.00675391562929072</v>
      </c>
      <c r="S1811" s="11" t="n">
        <f aca="false">IF(M1811="","",M1811-B1811/252)</f>
        <v>-0.00979223460026212</v>
      </c>
      <c r="T1811" s="11" t="n">
        <f aca="false">IF(N1811="","",N1811-B1811/252)</f>
        <v>-0.0077125171331912</v>
      </c>
    </row>
    <row r="1812" customFormat="false" ht="15" hidden="false" customHeight="false" outlineLevel="0" collapsed="false">
      <c r="A1812" s="9" t="n">
        <f aca="false">'Prices (input)'!A1812</f>
        <v>41485</v>
      </c>
      <c r="B1812" s="10" t="n">
        <f aca="false">LOOKUP(A1812,'FedFunds (input)'!$A$3:$A$867,'FedFunds (input)'!$B$3:$B$867)/100</f>
        <v>0.0009</v>
      </c>
      <c r="C1812" s="10" t="n">
        <f aca="false">'Prices (input)'!B1812</f>
        <v>135.184</v>
      </c>
      <c r="D1812" s="10" t="n">
        <f aca="false">'Prices (input)'!C1812</f>
        <v>25.78</v>
      </c>
      <c r="E1812" s="10" t="n">
        <f aca="false">'Prices (input)'!D1812</f>
        <v>128.12</v>
      </c>
      <c r="F1812" s="10" t="n">
        <f aca="false">'Prices (input)'!E1812</f>
        <v>74.278</v>
      </c>
      <c r="G1812" s="10" t="n">
        <f aca="false">'Prices (input)'!F1812</f>
        <v>23.969</v>
      </c>
      <c r="H1812" s="10" t="n">
        <f aca="false">'Prices (input)'!G1812</f>
        <v>35.11</v>
      </c>
      <c r="I1812" s="11" t="n">
        <f aca="false">IF(OR(C1812="",C1811=""),"",C1812/C1811-1)</f>
        <v>5.91821033320006E-005</v>
      </c>
      <c r="J1812" s="11" t="n">
        <f aca="false">IF(OR(D1812="",D1811=""),"",D1812/D1811-1)</f>
        <v>-0.00232198142414852</v>
      </c>
      <c r="K1812" s="11" t="n">
        <f aca="false">IF(OR(E1812="",E1811=""),"",E1812/E1811-1)</f>
        <v>-0.00272437144858717</v>
      </c>
      <c r="L1812" s="11" t="n">
        <f aca="false">IF(OR(F1812="",F1811=""),"",F1812/F1811-1)</f>
        <v>-0.000376820176028692</v>
      </c>
      <c r="M1812" s="11" t="n">
        <f aca="false">IF(OR(G1812="",G1811=""),"",G1812/G1811-1)</f>
        <v>-0.00860321793440044</v>
      </c>
      <c r="N1812" s="11" t="n">
        <f aca="false">IF(OR(H1812="",H1811=""),"",H1812/H1811-1)</f>
        <v>-0.018835233623966</v>
      </c>
      <c r="O1812" s="11" t="n">
        <f aca="false">IF(I1812="","",I1812-B1812/252)</f>
        <v>5.5610674760572E-005</v>
      </c>
      <c r="P1812" s="11" t="n">
        <f aca="false">IF(J1812="","",J1812-B1812/252)</f>
        <v>-0.00232555285271995</v>
      </c>
      <c r="Q1812" s="11" t="n">
        <f aca="false">IF(K1812="","",K1812-B1812/252)</f>
        <v>-0.0027279428771586</v>
      </c>
      <c r="R1812" s="11" t="n">
        <f aca="false">IF(L1812="","",L1812-B1812/252)</f>
        <v>-0.00038039160460012</v>
      </c>
      <c r="S1812" s="11" t="n">
        <f aca="false">IF(M1812="","",M1812-B1812/252)</f>
        <v>-0.00860678936297187</v>
      </c>
      <c r="T1812" s="11" t="n">
        <f aca="false">IF(N1812="","",N1812-B1812/252)</f>
        <v>-0.0188388050525374</v>
      </c>
    </row>
    <row r="1813" customFormat="false" ht="15" hidden="false" customHeight="false" outlineLevel="0" collapsed="false">
      <c r="A1813" s="9" t="n">
        <f aca="false">'Prices (input)'!A1813</f>
        <v>41486</v>
      </c>
      <c r="B1813" s="10" t="n">
        <f aca="false">LOOKUP(A1813,'FedFunds (input)'!$A$3:$A$867,'FedFunds (input)'!$B$3:$B$867)/100</f>
        <v>0.0009</v>
      </c>
      <c r="C1813" s="10" t="n">
        <f aca="false">'Prices (input)'!B1813</f>
        <v>135.208</v>
      </c>
      <c r="D1813" s="10" t="n">
        <f aca="false">'Prices (input)'!C1813</f>
        <v>25.73</v>
      </c>
      <c r="E1813" s="10" t="n">
        <f aca="false">'Prices (input)'!D1813</f>
        <v>127.96</v>
      </c>
      <c r="F1813" s="10" t="n">
        <f aca="false">'Prices (input)'!E1813</f>
        <v>74.548</v>
      </c>
      <c r="G1813" s="10" t="n">
        <f aca="false">'Prices (input)'!F1813</f>
        <v>23.885</v>
      </c>
      <c r="H1813" s="10" t="n">
        <f aca="false">'Prices (input)'!G1813</f>
        <v>34.107</v>
      </c>
      <c r="I1813" s="11" t="n">
        <f aca="false">IF(OR(C1813="",C1812=""),"",C1813/C1812-1)</f>
        <v>0.000177535803053575</v>
      </c>
      <c r="J1813" s="11" t="n">
        <f aca="false">IF(OR(D1813="",D1812=""),"",D1813/D1812-1)</f>
        <v>-0.00193948797517463</v>
      </c>
      <c r="K1813" s="11" t="n">
        <f aca="false">IF(OR(E1813="",E1812=""),"",E1813/E1812-1)</f>
        <v>-0.00124882922260394</v>
      </c>
      <c r="L1813" s="11" t="n">
        <f aca="false">IF(OR(F1813="",F1812=""),"",F1813/F1812-1)</f>
        <v>0.00363499286464353</v>
      </c>
      <c r="M1813" s="11" t="n">
        <f aca="false">IF(OR(G1813="",G1812=""),"",G1813/G1812-1)</f>
        <v>-0.00350452668029533</v>
      </c>
      <c r="N1813" s="11" t="n">
        <f aca="false">IF(OR(H1813="",H1812=""),"",H1813/H1812-1)</f>
        <v>-0.0285673597265737</v>
      </c>
      <c r="O1813" s="11" t="n">
        <f aca="false">IF(I1813="","",I1813-B1813/252)</f>
        <v>0.000173964374482146</v>
      </c>
      <c r="P1813" s="11" t="n">
        <f aca="false">IF(J1813="","",J1813-B1813/252)</f>
        <v>-0.00194305940374605</v>
      </c>
      <c r="Q1813" s="11" t="n">
        <f aca="false">IF(K1813="","",K1813-B1813/252)</f>
        <v>-0.00125240065117537</v>
      </c>
      <c r="R1813" s="11" t="n">
        <f aca="false">IF(L1813="","",L1813-B1813/252)</f>
        <v>0.0036314214360721</v>
      </c>
      <c r="S1813" s="11" t="n">
        <f aca="false">IF(M1813="","",M1813-B1813/252)</f>
        <v>-0.00350809810886676</v>
      </c>
      <c r="T1813" s="11" t="n">
        <f aca="false">IF(N1813="","",N1813-B1813/252)</f>
        <v>-0.0285709311551451</v>
      </c>
    </row>
    <row r="1814" customFormat="false" ht="15" hidden="false" customHeight="false" outlineLevel="0" collapsed="false">
      <c r="A1814" s="9" t="n">
        <f aca="false">'Prices (input)'!A1814</f>
        <v>41487</v>
      </c>
      <c r="B1814" s="10" t="n">
        <f aca="false">LOOKUP(A1814,'FedFunds (input)'!$A$3:$A$867,'FedFunds (input)'!$B$3:$B$867)/100</f>
        <v>0.0008</v>
      </c>
      <c r="C1814" s="10" t="n">
        <f aca="false">'Prices (input)'!B1814</f>
        <v>136.852</v>
      </c>
      <c r="D1814" s="10" t="n">
        <f aca="false">'Prices (input)'!C1814</f>
        <v>25.44</v>
      </c>
      <c r="E1814" s="10" t="n">
        <f aca="false">'Prices (input)'!D1814</f>
        <v>126.61</v>
      </c>
      <c r="F1814" s="10" t="n">
        <f aca="false">'Prices (input)'!E1814</f>
        <v>73.118</v>
      </c>
      <c r="G1814" s="10" t="n">
        <f aca="false">'Prices (input)'!F1814</f>
        <v>23.146</v>
      </c>
      <c r="H1814" s="10" t="n">
        <f aca="false">'Prices (input)'!G1814</f>
        <v>33.407</v>
      </c>
      <c r="I1814" s="11" t="n">
        <f aca="false">IF(OR(C1814="",C1813=""),"",C1814/C1813-1)</f>
        <v>0.0121590438435597</v>
      </c>
      <c r="J1814" s="11" t="n">
        <f aca="false">IF(OR(D1814="",D1813=""),"",D1814/D1813-1)</f>
        <v>-0.0112708900116595</v>
      </c>
      <c r="K1814" s="11" t="n">
        <f aca="false">IF(OR(E1814="",E1813=""),"",E1814/E1813-1)</f>
        <v>-0.0105501719287276</v>
      </c>
      <c r="L1814" s="11" t="n">
        <f aca="false">IF(OR(F1814="",F1813=""),"",F1814/F1813-1)</f>
        <v>-0.0191822718248647</v>
      </c>
      <c r="M1814" s="11" t="n">
        <f aca="false">IF(OR(G1814="",G1813=""),"",G1814/G1813-1)</f>
        <v>-0.0309399204521666</v>
      </c>
      <c r="N1814" s="11" t="n">
        <f aca="false">IF(OR(H1814="",H1813=""),"",H1814/H1813-1)</f>
        <v>-0.02052364617234</v>
      </c>
      <c r="O1814" s="11" t="n">
        <f aca="false">IF(I1814="","",I1814-B1814/252)</f>
        <v>0.0121558692403851</v>
      </c>
      <c r="P1814" s="11" t="n">
        <f aca="false">IF(J1814="","",J1814-B1814/252)</f>
        <v>-0.0112740646148341</v>
      </c>
      <c r="Q1814" s="11" t="n">
        <f aca="false">IF(K1814="","",K1814-B1814/252)</f>
        <v>-0.0105533465319023</v>
      </c>
      <c r="R1814" s="11" t="n">
        <f aca="false">IF(L1814="","",L1814-B1814/252)</f>
        <v>-0.0191854464280393</v>
      </c>
      <c r="S1814" s="11" t="n">
        <f aca="false">IF(M1814="","",M1814-B1814/252)</f>
        <v>-0.0309430950553413</v>
      </c>
      <c r="T1814" s="11" t="n">
        <f aca="false">IF(N1814="","",N1814-B1814/252)</f>
        <v>-0.0205268207755146</v>
      </c>
    </row>
    <row r="1815" customFormat="false" ht="15" hidden="false" customHeight="false" outlineLevel="0" collapsed="false">
      <c r="A1815" s="9" t="n">
        <f aca="false">'Prices (input)'!A1815</f>
        <v>41488</v>
      </c>
      <c r="B1815" s="10" t="n">
        <f aca="false">LOOKUP(A1815,'FedFunds (input)'!$A$3:$A$867,'FedFunds (input)'!$B$3:$B$867)/100</f>
        <v>0.0008</v>
      </c>
      <c r="C1815" s="10" t="n">
        <f aca="false">'Prices (input)'!B1815</f>
        <v>137.076</v>
      </c>
      <c r="D1815" s="10" t="n">
        <f aca="false">'Prices (input)'!C1815</f>
        <v>25.4</v>
      </c>
      <c r="E1815" s="10" t="n">
        <f aca="false">'Prices (input)'!D1815</f>
        <v>126.36</v>
      </c>
      <c r="F1815" s="10" t="n">
        <f aca="false">'Prices (input)'!E1815</f>
        <v>73.916</v>
      </c>
      <c r="G1815" s="10" t="n">
        <f aca="false">'Prices (input)'!F1815</f>
        <v>22.619</v>
      </c>
      <c r="H1815" s="10" t="n">
        <f aca="false">'Prices (input)'!G1815</f>
        <v>32.957</v>
      </c>
      <c r="I1815" s="11" t="n">
        <f aca="false">IF(OR(C1815="",C1814=""),"",C1815/C1814-1)</f>
        <v>0.00163680472335059</v>
      </c>
      <c r="J1815" s="11" t="n">
        <f aca="false">IF(OR(D1815="",D1814=""),"",D1815/D1814-1)</f>
        <v>-0.00157232704402521</v>
      </c>
      <c r="K1815" s="11" t="n">
        <f aca="false">IF(OR(E1815="",E1814=""),"",E1815/E1814-1)</f>
        <v>-0.00197456756970227</v>
      </c>
      <c r="L1815" s="11" t="n">
        <f aca="false">IF(OR(F1815="",F1814=""),"",F1815/F1814-1)</f>
        <v>0.0109138652588967</v>
      </c>
      <c r="M1815" s="11" t="n">
        <f aca="false">IF(OR(G1815="",G1814=""),"",G1815/G1814-1)</f>
        <v>-0.0227685129179989</v>
      </c>
      <c r="N1815" s="11" t="n">
        <f aca="false">IF(OR(H1815="",H1814=""),"",H1815/H1814-1)</f>
        <v>-0.0134702307899541</v>
      </c>
      <c r="O1815" s="11" t="n">
        <f aca="false">IF(I1815="","",I1815-B1815/252)</f>
        <v>0.00163363012017599</v>
      </c>
      <c r="P1815" s="11" t="n">
        <f aca="false">IF(J1815="","",J1815-B1815/252)</f>
        <v>-0.00157550164719982</v>
      </c>
      <c r="Q1815" s="11" t="n">
        <f aca="false">IF(K1815="","",K1815-B1815/252)</f>
        <v>-0.00197774217287687</v>
      </c>
      <c r="R1815" s="11" t="n">
        <f aca="false">IF(L1815="","",L1815-B1815/252)</f>
        <v>0.0109106906557221</v>
      </c>
      <c r="S1815" s="11" t="n">
        <f aca="false">IF(M1815="","",M1815-B1815/252)</f>
        <v>-0.0227716875211735</v>
      </c>
      <c r="T1815" s="11" t="n">
        <f aca="false">IF(N1815="","",N1815-B1815/252)</f>
        <v>-0.0134734053931287</v>
      </c>
    </row>
    <row r="1816" customFormat="false" ht="15" hidden="false" customHeight="false" outlineLevel="0" collapsed="false">
      <c r="A1816" s="9" t="n">
        <f aca="false">'Prices (input)'!A1816</f>
        <v>41491</v>
      </c>
      <c r="B1816" s="10" t="n">
        <f aca="false">LOOKUP(A1816,'FedFunds (input)'!$A$3:$A$867,'FedFunds (input)'!$B$3:$B$867)/100</f>
        <v>0.0008</v>
      </c>
      <c r="C1816" s="10" t="n">
        <f aca="false">'Prices (input)'!B1816</f>
        <v>136.908</v>
      </c>
      <c r="D1816" s="10" t="n">
        <f aca="false">'Prices (input)'!C1816</f>
        <v>25.26</v>
      </c>
      <c r="E1816" s="10" t="n">
        <f aca="false">'Prices (input)'!D1816</f>
        <v>125.7</v>
      </c>
      <c r="F1816" s="10" t="n">
        <f aca="false">'Prices (input)'!E1816</f>
        <v>73.377</v>
      </c>
      <c r="G1816" s="10" t="n">
        <f aca="false">'Prices (input)'!F1816</f>
        <v>22.487</v>
      </c>
      <c r="H1816" s="10" t="n">
        <f aca="false">'Prices (input)'!G1816</f>
        <v>33.028</v>
      </c>
      <c r="I1816" s="11" t="n">
        <f aca="false">IF(OR(C1816="",C1815=""),"",C1816/C1815-1)</f>
        <v>-0.00122559747877093</v>
      </c>
      <c r="J1816" s="11" t="n">
        <f aca="false">IF(OR(D1816="",D1815=""),"",D1816/D1815-1)</f>
        <v>-0.00551181102362197</v>
      </c>
      <c r="K1816" s="11" t="n">
        <f aca="false">IF(OR(E1816="",E1815=""),"",E1816/E1815-1)</f>
        <v>-0.00522317188983856</v>
      </c>
      <c r="L1816" s="11" t="n">
        <f aca="false">IF(OR(F1816="",F1815=""),"",F1816/F1815-1)</f>
        <v>-0.00729206125872617</v>
      </c>
      <c r="M1816" s="11" t="n">
        <f aca="false">IF(OR(G1816="",G1815=""),"",G1816/G1815-1)</f>
        <v>-0.00583580175958276</v>
      </c>
      <c r="N1816" s="11" t="n">
        <f aca="false">IF(OR(H1816="",H1815=""),"",H1816/H1815-1)</f>
        <v>0.00215432229875279</v>
      </c>
      <c r="O1816" s="11" t="n">
        <f aca="false">IF(I1816="","",I1816-B1816/252)</f>
        <v>-0.00122877208194554</v>
      </c>
      <c r="P1816" s="11" t="n">
        <f aca="false">IF(J1816="","",J1816-B1816/252)</f>
        <v>-0.00551498562679657</v>
      </c>
      <c r="Q1816" s="11" t="n">
        <f aca="false">IF(K1816="","",K1816-B1816/252)</f>
        <v>-0.00522634649301317</v>
      </c>
      <c r="R1816" s="11" t="n">
        <f aca="false">IF(L1816="","",L1816-B1816/252)</f>
        <v>-0.00729523586190077</v>
      </c>
      <c r="S1816" s="11" t="n">
        <f aca="false">IF(M1816="","",M1816-B1816/252)</f>
        <v>-0.00583897636275736</v>
      </c>
      <c r="T1816" s="11" t="n">
        <f aca="false">IF(N1816="","",N1816-B1816/252)</f>
        <v>0.00215114769557818</v>
      </c>
    </row>
    <row r="1817" customFormat="false" ht="15" hidden="false" customHeight="false" outlineLevel="0" collapsed="false">
      <c r="A1817" s="9" t="n">
        <f aca="false">'Prices (input)'!A1817</f>
        <v>41492</v>
      </c>
      <c r="B1817" s="10" t="n">
        <f aca="false">LOOKUP(A1817,'FedFunds (input)'!$A$3:$A$867,'FedFunds (input)'!$B$3:$B$867)/100</f>
        <v>0.0008</v>
      </c>
      <c r="C1817" s="10" t="n">
        <f aca="false">'Prices (input)'!B1817</f>
        <v>136.298</v>
      </c>
      <c r="D1817" s="10" t="n">
        <f aca="false">'Prices (input)'!C1817</f>
        <v>24.92</v>
      </c>
      <c r="E1817" s="10" t="n">
        <f aca="false">'Prices (input)'!D1817</f>
        <v>123.97</v>
      </c>
      <c r="F1817" s="10" t="n">
        <f aca="false">'Prices (input)'!E1817</f>
        <v>73.562</v>
      </c>
      <c r="G1817" s="10" t="n">
        <f aca="false">'Prices (input)'!F1817</f>
        <v>21.283</v>
      </c>
      <c r="H1817" s="10" t="n">
        <f aca="false">'Prices (input)'!G1817</f>
        <v>31.225</v>
      </c>
      <c r="I1817" s="11" t="n">
        <f aca="false">IF(OR(C1817="",C1816=""),"",C1817/C1816-1)</f>
        <v>-0.00445554679054538</v>
      </c>
      <c r="J1817" s="11" t="n">
        <f aca="false">IF(OR(D1817="",D1816=""),"",D1817/D1816-1)</f>
        <v>-0.0134600158353128</v>
      </c>
      <c r="K1817" s="11" t="n">
        <f aca="false">IF(OR(E1817="",E1816=""),"",E1817/E1816-1)</f>
        <v>-0.0137629276054098</v>
      </c>
      <c r="L1817" s="11" t="n">
        <f aca="false">IF(OR(F1817="",F1816=""),"",F1817/F1816-1)</f>
        <v>0.00252122599724713</v>
      </c>
      <c r="M1817" s="11" t="n">
        <f aca="false">IF(OR(G1817="",G1816=""),"",G1817/G1816-1)</f>
        <v>-0.0535420465157646</v>
      </c>
      <c r="N1817" s="11" t="n">
        <f aca="false">IF(OR(H1817="",H1816=""),"",H1817/H1816-1)</f>
        <v>-0.0545900448104638</v>
      </c>
      <c r="O1817" s="11" t="n">
        <f aca="false">IF(I1817="","",I1817-B1817/252)</f>
        <v>-0.00445872139371999</v>
      </c>
      <c r="P1817" s="11" t="n">
        <f aca="false">IF(J1817="","",J1817-B1817/252)</f>
        <v>-0.0134631904384874</v>
      </c>
      <c r="Q1817" s="11" t="n">
        <f aca="false">IF(K1817="","",K1817-B1817/252)</f>
        <v>-0.0137661022085844</v>
      </c>
      <c r="R1817" s="11" t="n">
        <f aca="false">IF(L1817="","",L1817-B1817/252)</f>
        <v>0.00251805139407253</v>
      </c>
      <c r="S1817" s="11" t="n">
        <f aca="false">IF(M1817="","",M1817-B1817/252)</f>
        <v>-0.0535452211189392</v>
      </c>
      <c r="T1817" s="11" t="n">
        <f aca="false">IF(N1817="","",N1817-B1817/252)</f>
        <v>-0.0545932194136384</v>
      </c>
    </row>
    <row r="1818" customFormat="false" ht="15" hidden="false" customHeight="false" outlineLevel="0" collapsed="false">
      <c r="A1818" s="9" t="n">
        <f aca="false">'Prices (input)'!A1818</f>
        <v>41493</v>
      </c>
      <c r="B1818" s="10" t="n">
        <f aca="false">LOOKUP(A1818,'FedFunds (input)'!$A$3:$A$867,'FedFunds (input)'!$B$3:$B$867)/100</f>
        <v>0.0008</v>
      </c>
      <c r="C1818" s="10" t="n">
        <f aca="false">'Prices (input)'!B1818</f>
        <v>135.681</v>
      </c>
      <c r="D1818" s="10" t="n">
        <f aca="false">'Prices (input)'!C1818</f>
        <v>24.95</v>
      </c>
      <c r="E1818" s="10" t="n">
        <f aca="false">'Prices (input)'!D1818</f>
        <v>124.15</v>
      </c>
      <c r="F1818" s="10" t="n">
        <f aca="false">'Prices (input)'!E1818</f>
        <v>74.097</v>
      </c>
      <c r="G1818" s="10" t="n">
        <f aca="false">'Prices (input)'!F1818</f>
        <v>21.212</v>
      </c>
      <c r="H1818" s="10" t="n">
        <f aca="false">'Prices (input)'!G1818</f>
        <v>31.376</v>
      </c>
      <c r="I1818" s="11" t="n">
        <f aca="false">IF(OR(C1818="",C1817=""),"",C1818/C1817-1)</f>
        <v>-0.00452684558834315</v>
      </c>
      <c r="J1818" s="11" t="n">
        <f aca="false">IF(OR(D1818="",D1817=""),"",D1818/D1817-1)</f>
        <v>0.0012038523274478</v>
      </c>
      <c r="K1818" s="11" t="n">
        <f aca="false">IF(OR(E1818="",E1817=""),"",E1818/E1817-1)</f>
        <v>0.00145196418488358</v>
      </c>
      <c r="L1818" s="11" t="n">
        <f aca="false">IF(OR(F1818="",F1817=""),"",F1818/F1817-1)</f>
        <v>0.00727277670536419</v>
      </c>
      <c r="M1818" s="11" t="n">
        <f aca="false">IF(OR(G1818="",G1817=""),"",G1818/G1817-1)</f>
        <v>-0.00333599586524458</v>
      </c>
      <c r="N1818" s="11" t="n">
        <f aca="false">IF(OR(H1818="",H1817=""),"",H1818/H1817-1)</f>
        <v>0.00483586869495589</v>
      </c>
      <c r="O1818" s="11" t="n">
        <f aca="false">IF(I1818="","",I1818-B1818/252)</f>
        <v>-0.00453002019151776</v>
      </c>
      <c r="P1818" s="11" t="n">
        <f aca="false">IF(J1818="","",J1818-B1818/252)</f>
        <v>0.00120067772427319</v>
      </c>
      <c r="Q1818" s="11" t="n">
        <f aca="false">IF(K1818="","",K1818-B1818/252)</f>
        <v>0.00144878958170898</v>
      </c>
      <c r="R1818" s="11" t="n">
        <f aca="false">IF(L1818="","",L1818-B1818/252)</f>
        <v>0.00726960210218959</v>
      </c>
      <c r="S1818" s="11" t="n">
        <f aca="false">IF(M1818="","",M1818-B1818/252)</f>
        <v>-0.00333917046841918</v>
      </c>
      <c r="T1818" s="11" t="n">
        <f aca="false">IF(N1818="","",N1818-B1818/252)</f>
        <v>0.00483269409178129</v>
      </c>
    </row>
    <row r="1819" customFormat="false" ht="15" hidden="false" customHeight="false" outlineLevel="0" collapsed="false">
      <c r="A1819" s="9" t="n">
        <f aca="false">'Prices (input)'!A1819</f>
        <v>41494</v>
      </c>
      <c r="B1819" s="10" t="n">
        <f aca="false">LOOKUP(A1819,'FedFunds (input)'!$A$3:$A$867,'FedFunds (input)'!$B$3:$B$867)/100</f>
        <v>0.0008</v>
      </c>
      <c r="C1819" s="10" t="n">
        <f aca="false">'Prices (input)'!B1819</f>
        <v>136.154</v>
      </c>
      <c r="D1819" s="10" t="n">
        <f aca="false">'Prices (input)'!C1819</f>
        <v>25.5</v>
      </c>
      <c r="E1819" s="10" t="n">
        <f aca="false">'Prices (input)'!D1819</f>
        <v>126.86</v>
      </c>
      <c r="F1819" s="10" t="n">
        <f aca="false">'Prices (input)'!E1819</f>
        <v>74.305</v>
      </c>
      <c r="G1819" s="10" t="n">
        <f aca="false">'Prices (input)'!F1819</f>
        <v>23.026</v>
      </c>
      <c r="H1819" s="10" t="n">
        <f aca="false">'Prices (input)'!G1819</f>
        <v>34.387</v>
      </c>
      <c r="I1819" s="11" t="n">
        <f aca="false">IF(OR(C1819="",C1818=""),"",C1819/C1818-1)</f>
        <v>0.00348611817424693</v>
      </c>
      <c r="J1819" s="11" t="n">
        <f aca="false">IF(OR(D1819="",D1818=""),"",D1819/D1818-1)</f>
        <v>0.0220440881763528</v>
      </c>
      <c r="K1819" s="11" t="n">
        <f aca="false">IF(OR(E1819="",E1818=""),"",E1819/E1818-1)</f>
        <v>0.021828433346758</v>
      </c>
      <c r="L1819" s="11" t="n">
        <f aca="false">IF(OR(F1819="",F1818=""),"",F1819/F1818-1)</f>
        <v>0.00280713119289588</v>
      </c>
      <c r="M1819" s="11" t="n">
        <f aca="false">IF(OR(G1819="",G1818=""),"",G1819/G1818-1)</f>
        <v>0.0855176315293231</v>
      </c>
      <c r="N1819" s="11" t="n">
        <f aca="false">IF(OR(H1819="",H1818=""),"",H1819/H1818-1)</f>
        <v>0.0959650688424274</v>
      </c>
      <c r="O1819" s="11" t="n">
        <f aca="false">IF(I1819="","",I1819-B1819/252)</f>
        <v>0.00348294357107233</v>
      </c>
      <c r="P1819" s="11" t="n">
        <f aca="false">IF(J1819="","",J1819-B1819/252)</f>
        <v>0.0220409135731782</v>
      </c>
      <c r="Q1819" s="11" t="n">
        <f aca="false">IF(K1819="","",K1819-B1819/252)</f>
        <v>0.0218252587435834</v>
      </c>
      <c r="R1819" s="11" t="n">
        <f aca="false">IF(L1819="","",L1819-B1819/252)</f>
        <v>0.00280395658972128</v>
      </c>
      <c r="S1819" s="11" t="n">
        <f aca="false">IF(M1819="","",M1819-B1819/252)</f>
        <v>0.0855144569261485</v>
      </c>
      <c r="T1819" s="11" t="n">
        <f aca="false">IF(N1819="","",N1819-B1819/252)</f>
        <v>0.0959618942392528</v>
      </c>
    </row>
    <row r="1820" customFormat="false" ht="15" hidden="false" customHeight="false" outlineLevel="0" collapsed="false">
      <c r="A1820" s="9" t="n">
        <f aca="false">'Prices (input)'!A1820</f>
        <v>41495</v>
      </c>
      <c r="B1820" s="10" t="n">
        <f aca="false">LOOKUP(A1820,'FedFunds (input)'!$A$3:$A$867,'FedFunds (input)'!$B$3:$B$867)/100</f>
        <v>0.0008</v>
      </c>
      <c r="C1820" s="10" t="n">
        <f aca="false">'Prices (input)'!B1820</f>
        <v>135.761</v>
      </c>
      <c r="D1820" s="10" t="n">
        <f aca="false">'Prices (input)'!C1820</f>
        <v>25.52</v>
      </c>
      <c r="E1820" s="10" t="n">
        <f aca="false">'Prices (input)'!D1820</f>
        <v>126.86</v>
      </c>
      <c r="F1820" s="10" t="n">
        <f aca="false">'Prices (input)'!E1820</f>
        <v>74.433</v>
      </c>
      <c r="G1820" s="10" t="n">
        <f aca="false">'Prices (input)'!F1820</f>
        <v>23.504</v>
      </c>
      <c r="H1820" s="10" t="n">
        <f aca="false">'Prices (input)'!G1820</f>
        <v>34.941</v>
      </c>
      <c r="I1820" s="11" t="n">
        <f aca="false">IF(OR(C1820="",C1819=""),"",C1820/C1819-1)</f>
        <v>-0.00288643741645489</v>
      </c>
      <c r="J1820" s="11" t="n">
        <f aca="false">IF(OR(D1820="",D1819=""),"",D1820/D1819-1)</f>
        <v>0.000784313725490149</v>
      </c>
      <c r="K1820" s="11" t="n">
        <f aca="false">IF(OR(E1820="",E1819=""),"",E1820/E1819-1)</f>
        <v>0</v>
      </c>
      <c r="L1820" s="11" t="n">
        <f aca="false">IF(OR(F1820="",F1819=""),"",F1820/F1819-1)</f>
        <v>0.0017226297019044</v>
      </c>
      <c r="M1820" s="11" t="n">
        <f aca="false">IF(OR(G1820="",G1819=""),"",G1820/G1819-1)</f>
        <v>0.0207591418396595</v>
      </c>
      <c r="N1820" s="11" t="n">
        <f aca="false">IF(OR(H1820="",H1819=""),"",H1820/H1819-1)</f>
        <v>0.0161107395236573</v>
      </c>
      <c r="O1820" s="11" t="n">
        <f aca="false">IF(I1820="","",I1820-B1820/252)</f>
        <v>-0.00288961201962949</v>
      </c>
      <c r="P1820" s="11" t="n">
        <f aca="false">IF(J1820="","",J1820-B1820/252)</f>
        <v>0.000781139122315546</v>
      </c>
      <c r="Q1820" s="11" t="n">
        <f aca="false">IF(K1820="","",K1820-B1820/252)</f>
        <v>-3.17460317460317E-006</v>
      </c>
      <c r="R1820" s="11" t="n">
        <f aca="false">IF(L1820="","",L1820-B1820/252)</f>
        <v>0.0017194550987298</v>
      </c>
      <c r="S1820" s="11" t="n">
        <f aca="false">IF(M1820="","",M1820-B1820/252)</f>
        <v>0.0207559672364849</v>
      </c>
      <c r="T1820" s="11" t="n">
        <f aca="false">IF(N1820="","",N1820-B1820/252)</f>
        <v>0.0161075649204827</v>
      </c>
    </row>
    <row r="1821" customFormat="false" ht="15" hidden="false" customHeight="false" outlineLevel="0" collapsed="false">
      <c r="A1821" s="9" t="n">
        <f aca="false">'Prices (input)'!A1821</f>
        <v>41498</v>
      </c>
      <c r="B1821" s="10" t="n">
        <f aca="false">LOOKUP(A1821,'FedFunds (input)'!$A$3:$A$867,'FedFunds (input)'!$B$3:$B$867)/100</f>
        <v>0.0008</v>
      </c>
      <c r="C1821" s="10" t="n">
        <f aca="false">'Prices (input)'!B1821</f>
        <v>135.609</v>
      </c>
      <c r="D1821" s="10" t="n">
        <f aca="false">'Prices (input)'!C1821</f>
        <v>25.98</v>
      </c>
      <c r="E1821" s="10" t="n">
        <f aca="false">'Prices (input)'!D1821</f>
        <v>129.13</v>
      </c>
      <c r="F1821" s="10" t="n">
        <f aca="false">'Prices (input)'!E1821</f>
        <v>73.916</v>
      </c>
      <c r="G1821" s="10" t="n">
        <f aca="false">'Prices (input)'!F1821</f>
        <v>24.779</v>
      </c>
      <c r="H1821" s="10" t="n">
        <f aca="false">'Prices (input)'!G1821</f>
        <v>38.085</v>
      </c>
      <c r="I1821" s="11" t="n">
        <f aca="false">IF(OR(C1821="",C1820=""),"",C1821/C1820-1)</f>
        <v>-0.00111961461686338</v>
      </c>
      <c r="J1821" s="11" t="n">
        <f aca="false">IF(OR(D1821="",D1820=""),"",D1821/D1820-1)</f>
        <v>0.0180250783699061</v>
      </c>
      <c r="K1821" s="11" t="n">
        <f aca="false">IF(OR(E1821="",E1820=""),"",E1821/E1820-1)</f>
        <v>0.0178937411319564</v>
      </c>
      <c r="L1821" s="11" t="n">
        <f aca="false">IF(OR(F1821="",F1820=""),"",F1821/F1820-1)</f>
        <v>-0.00694584391331821</v>
      </c>
      <c r="M1821" s="11" t="n">
        <f aca="false">IF(OR(G1821="",G1820=""),"",G1821/G1820-1)</f>
        <v>0.0542460857726343</v>
      </c>
      <c r="N1821" s="11" t="n">
        <f aca="false">IF(OR(H1821="",H1820=""),"",H1821/H1820-1)</f>
        <v>0.0899802524255173</v>
      </c>
      <c r="O1821" s="11" t="n">
        <f aca="false">IF(I1821="","",I1821-B1821/252)</f>
        <v>-0.00112278922003799</v>
      </c>
      <c r="P1821" s="11" t="n">
        <f aca="false">IF(J1821="","",J1821-B1821/252)</f>
        <v>0.0180219037667315</v>
      </c>
      <c r="Q1821" s="11" t="n">
        <f aca="false">IF(K1821="","",K1821-B1821/252)</f>
        <v>0.0178905665287818</v>
      </c>
      <c r="R1821" s="11" t="n">
        <f aca="false">IF(L1821="","",L1821-B1821/252)</f>
        <v>-0.00694901851649281</v>
      </c>
      <c r="S1821" s="11" t="n">
        <f aca="false">IF(M1821="","",M1821-B1821/252)</f>
        <v>0.0542429111694597</v>
      </c>
      <c r="T1821" s="11" t="n">
        <f aca="false">IF(N1821="","",N1821-B1821/252)</f>
        <v>0.0899770778223427</v>
      </c>
    </row>
    <row r="1822" customFormat="false" ht="15" hidden="false" customHeight="false" outlineLevel="0" collapsed="false">
      <c r="A1822" s="9" t="n">
        <f aca="false">'Prices (input)'!A1822</f>
        <v>41499</v>
      </c>
      <c r="B1822" s="10" t="n">
        <f aca="false">LOOKUP(A1822,'FedFunds (input)'!$A$3:$A$867,'FedFunds (input)'!$B$3:$B$867)/100</f>
        <v>0.0008</v>
      </c>
      <c r="C1822" s="10" t="n">
        <f aca="false">'Prices (input)'!B1822</f>
        <v>136.01</v>
      </c>
      <c r="D1822" s="10" t="n">
        <f aca="false">'Prices (input)'!C1822</f>
        <v>25.7</v>
      </c>
      <c r="E1822" s="10" t="n">
        <f aca="false">'Prices (input)'!D1822</f>
        <v>127.74</v>
      </c>
      <c r="F1822" s="10" t="n">
        <f aca="false">'Prices (input)'!E1822</f>
        <v>72.875</v>
      </c>
      <c r="G1822" s="10" t="n">
        <f aca="false">'Prices (input)'!F1822</f>
        <v>24.074</v>
      </c>
      <c r="H1822" s="10" t="n">
        <f aca="false">'Prices (input)'!G1822</f>
        <v>38.001</v>
      </c>
      <c r="I1822" s="11" t="n">
        <f aca="false">IF(OR(C1822="",C1821=""),"",C1822/C1821-1)</f>
        <v>0.00295703087553179</v>
      </c>
      <c r="J1822" s="11" t="n">
        <f aca="false">IF(OR(D1822="",D1821=""),"",D1822/D1821-1)</f>
        <v>-0.0107775211701309</v>
      </c>
      <c r="K1822" s="11" t="n">
        <f aca="false">IF(OR(E1822="",E1821=""),"",E1822/E1821-1)</f>
        <v>-0.010764346007899</v>
      </c>
      <c r="L1822" s="11" t="n">
        <f aca="false">IF(OR(F1822="",F1821=""),"",F1822/F1821-1)</f>
        <v>-0.0140835543048866</v>
      </c>
      <c r="M1822" s="11" t="n">
        <f aca="false">IF(OR(G1822="",G1821=""),"",G1822/G1821-1)</f>
        <v>-0.0284515113604261</v>
      </c>
      <c r="N1822" s="11" t="n">
        <f aca="false">IF(OR(H1822="",H1821=""),"",H1822/H1821-1)</f>
        <v>-0.00220559275305243</v>
      </c>
      <c r="O1822" s="11" t="n">
        <f aca="false">IF(I1822="","",I1822-B1822/252)</f>
        <v>0.00295385627235718</v>
      </c>
      <c r="P1822" s="11" t="n">
        <f aca="false">IF(J1822="","",J1822-B1822/252)</f>
        <v>-0.0107806957733055</v>
      </c>
      <c r="Q1822" s="11" t="n">
        <f aca="false">IF(K1822="","",K1822-B1822/252)</f>
        <v>-0.0107675206110736</v>
      </c>
      <c r="R1822" s="11" t="n">
        <f aca="false">IF(L1822="","",L1822-B1822/252)</f>
        <v>-0.0140867289080612</v>
      </c>
      <c r="S1822" s="11" t="n">
        <f aca="false">IF(M1822="","",M1822-B1822/252)</f>
        <v>-0.0284546859636007</v>
      </c>
      <c r="T1822" s="11" t="n">
        <f aca="false">IF(N1822="","",N1822-B1822/252)</f>
        <v>-0.00220876735622704</v>
      </c>
    </row>
    <row r="1823" customFormat="false" ht="15" hidden="false" customHeight="false" outlineLevel="0" collapsed="false">
      <c r="A1823" s="9" t="n">
        <f aca="false">'Prices (input)'!A1823</f>
        <v>41500</v>
      </c>
      <c r="B1823" s="10" t="n">
        <f aca="false">LOOKUP(A1823,'FedFunds (input)'!$A$3:$A$867,'FedFunds (input)'!$B$3:$B$867)/100</f>
        <v>0.0008</v>
      </c>
      <c r="C1823" s="10" t="n">
        <f aca="false">'Prices (input)'!B1823</f>
        <v>135.312</v>
      </c>
      <c r="D1823" s="10" t="n">
        <f aca="false">'Prices (input)'!C1823</f>
        <v>25.94</v>
      </c>
      <c r="E1823" s="10" t="n">
        <f aca="false">'Prices (input)'!D1823</f>
        <v>129</v>
      </c>
      <c r="F1823" s="10" t="n">
        <f aca="false">'Prices (input)'!E1823</f>
        <v>72.952</v>
      </c>
      <c r="G1823" s="10" t="n">
        <f aca="false">'Prices (input)'!F1823</f>
        <v>25.425</v>
      </c>
      <c r="H1823" s="10" t="n">
        <f aca="false">'Prices (input)'!G1823</f>
        <v>39.669</v>
      </c>
      <c r="I1823" s="11" t="n">
        <f aca="false">IF(OR(C1823="",C1822=""),"",C1823/C1822-1)</f>
        <v>-0.00513197559002998</v>
      </c>
      <c r="J1823" s="11" t="n">
        <f aca="false">IF(OR(D1823="",D1822=""),"",D1823/D1822-1)</f>
        <v>0.00933852140077818</v>
      </c>
      <c r="K1823" s="11" t="n">
        <f aca="false">IF(OR(E1823="",E1822=""),"",E1823/E1822-1)</f>
        <v>0.00986378581493663</v>
      </c>
      <c r="L1823" s="11" t="n">
        <f aca="false">IF(OR(F1823="",F1822=""),"",F1823/F1822-1)</f>
        <v>0.00105660377358485</v>
      </c>
      <c r="M1823" s="11" t="n">
        <f aca="false">IF(OR(G1823="",G1822=""),"",G1823/G1822-1)</f>
        <v>0.0561186342111821</v>
      </c>
      <c r="N1823" s="11" t="n">
        <f aca="false">IF(OR(H1823="",H1822=""),"",H1823/H1822-1)</f>
        <v>0.0438935817478487</v>
      </c>
      <c r="O1823" s="11" t="n">
        <f aca="false">IF(I1823="","",I1823-B1823/252)</f>
        <v>-0.00513515019320458</v>
      </c>
      <c r="P1823" s="11" t="n">
        <f aca="false">IF(J1823="","",J1823-B1823/252)</f>
        <v>0.00933534679760357</v>
      </c>
      <c r="Q1823" s="11" t="n">
        <f aca="false">IF(K1823="","",K1823-B1823/252)</f>
        <v>0.00986061121176203</v>
      </c>
      <c r="R1823" s="11" t="n">
        <f aca="false">IF(L1823="","",L1823-B1823/252)</f>
        <v>0.00105342917041025</v>
      </c>
      <c r="S1823" s="11" t="n">
        <f aca="false">IF(M1823="","",M1823-B1823/252)</f>
        <v>0.0561154596080075</v>
      </c>
      <c r="T1823" s="11" t="n">
        <f aca="false">IF(N1823="","",N1823-B1823/252)</f>
        <v>0.0438904071446741</v>
      </c>
    </row>
    <row r="1824" customFormat="false" ht="15" hidden="false" customHeight="false" outlineLevel="0" collapsed="false">
      <c r="A1824" s="9" t="n">
        <f aca="false">'Prices (input)'!A1824</f>
        <v>41501</v>
      </c>
      <c r="B1824" s="10" t="n">
        <f aca="false">LOOKUP(A1824,'FedFunds (input)'!$A$3:$A$867,'FedFunds (input)'!$B$3:$B$867)/100</f>
        <v>0.0008</v>
      </c>
      <c r="C1824" s="10" t="n">
        <f aca="false">'Prices (input)'!B1824</f>
        <v>133.396</v>
      </c>
      <c r="D1824" s="10" t="n">
        <f aca="false">'Prices (input)'!C1824</f>
        <v>26.46</v>
      </c>
      <c r="E1824" s="10" t="n">
        <f aca="false">'Prices (input)'!D1824</f>
        <v>131.69</v>
      </c>
      <c r="F1824" s="10" t="n">
        <f aca="false">'Prices (input)'!E1824</f>
        <v>72.001</v>
      </c>
      <c r="G1824" s="10" t="n">
        <f aca="false">'Prices (input)'!F1824</f>
        <v>26.92</v>
      </c>
      <c r="H1824" s="10" t="n">
        <f aca="false">'Prices (input)'!G1824</f>
        <v>41.795</v>
      </c>
      <c r="I1824" s="11" t="n">
        <f aca="false">IF(OR(C1824="",C1823=""),"",C1824/C1823-1)</f>
        <v>-0.0141598675653307</v>
      </c>
      <c r="J1824" s="11" t="n">
        <f aca="false">IF(OR(D1824="",D1823=""),"",D1824/D1823-1)</f>
        <v>0.0200462606013878</v>
      </c>
      <c r="K1824" s="11" t="n">
        <f aca="false">IF(OR(E1824="",E1823=""),"",E1824/E1823-1)</f>
        <v>0.0208527131782945</v>
      </c>
      <c r="L1824" s="11" t="n">
        <f aca="false">IF(OR(F1824="",F1823=""),"",F1824/F1823-1)</f>
        <v>-0.0130359688562341</v>
      </c>
      <c r="M1824" s="11" t="n">
        <f aca="false">IF(OR(G1824="",G1823=""),"",G1824/G1823-1)</f>
        <v>0.0588003933136676</v>
      </c>
      <c r="N1824" s="11" t="n">
        <f aca="false">IF(OR(H1824="",H1823=""),"",H1824/H1823-1)</f>
        <v>0.0535934860974565</v>
      </c>
      <c r="O1824" s="11" t="n">
        <f aca="false">IF(I1824="","",I1824-B1824/252)</f>
        <v>-0.0141630421685053</v>
      </c>
      <c r="P1824" s="11" t="n">
        <f aca="false">IF(J1824="","",J1824-B1824/252)</f>
        <v>0.0200430859982132</v>
      </c>
      <c r="Q1824" s="11" t="n">
        <f aca="false">IF(K1824="","",K1824-B1824/252)</f>
        <v>0.0208495385751199</v>
      </c>
      <c r="R1824" s="11" t="n">
        <f aca="false">IF(L1824="","",L1824-B1824/252)</f>
        <v>-0.0130391434594088</v>
      </c>
      <c r="S1824" s="11" t="n">
        <f aca="false">IF(M1824="","",M1824-B1824/252)</f>
        <v>0.058797218710493</v>
      </c>
      <c r="T1824" s="11" t="n">
        <f aca="false">IF(N1824="","",N1824-B1824/252)</f>
        <v>0.0535903114942819</v>
      </c>
    </row>
    <row r="1825" customFormat="false" ht="15" hidden="false" customHeight="false" outlineLevel="0" collapsed="false">
      <c r="A1825" s="9" t="n">
        <f aca="false">'Prices (input)'!A1825</f>
        <v>41502</v>
      </c>
      <c r="B1825" s="10" t="n">
        <f aca="false">LOOKUP(A1825,'FedFunds (input)'!$A$3:$A$867,'FedFunds (input)'!$B$3:$B$867)/100</f>
        <v>0.0008</v>
      </c>
      <c r="C1825" s="10" t="n">
        <f aca="false">'Prices (input)'!B1825</f>
        <v>133.019</v>
      </c>
      <c r="D1825" s="10" t="n">
        <f aca="false">'Prices (input)'!C1825</f>
        <v>26.68</v>
      </c>
      <c r="E1825" s="10" t="n">
        <f aca="false">'Prices (input)'!D1825</f>
        <v>132.6</v>
      </c>
      <c r="F1825" s="10" t="n">
        <f aca="false">'Prices (input)'!E1825</f>
        <v>71.737</v>
      </c>
      <c r="G1825" s="10" t="n">
        <f aca="false">'Prices (input)'!F1825</f>
        <v>26.38</v>
      </c>
      <c r="H1825" s="10" t="n">
        <f aca="false">'Prices (input)'!G1825</f>
        <v>41.169</v>
      </c>
      <c r="I1825" s="11" t="n">
        <f aca="false">IF(OR(C1825="",C1824=""),"",C1825/C1824-1)</f>
        <v>-0.00282617169930122</v>
      </c>
      <c r="J1825" s="11" t="n">
        <f aca="false">IF(OR(D1825="",D1824=""),"",D1825/D1824-1)</f>
        <v>0.00831443688586542</v>
      </c>
      <c r="K1825" s="11" t="n">
        <f aca="false">IF(OR(E1825="",E1824=""),"",E1825/E1824-1)</f>
        <v>0.00691016781836118</v>
      </c>
      <c r="L1825" s="11" t="n">
        <f aca="false">IF(OR(F1825="",F1824=""),"",F1825/F1824-1)</f>
        <v>-0.00366661574144822</v>
      </c>
      <c r="M1825" s="11" t="n">
        <f aca="false">IF(OR(G1825="",G1824=""),"",G1825/G1824-1)</f>
        <v>-0.0200594353640418</v>
      </c>
      <c r="N1825" s="11" t="n">
        <f aca="false">IF(OR(H1825="",H1824=""),"",H1825/H1824-1)</f>
        <v>-0.0149778681660487</v>
      </c>
      <c r="O1825" s="11" t="n">
        <f aca="false">IF(I1825="","",I1825-B1825/252)</f>
        <v>-0.00282934630247582</v>
      </c>
      <c r="P1825" s="11" t="n">
        <f aca="false">IF(J1825="","",J1825-B1825/252)</f>
        <v>0.00831126228269081</v>
      </c>
      <c r="Q1825" s="11" t="n">
        <f aca="false">IF(K1825="","",K1825-B1825/252)</f>
        <v>0.00690699321518658</v>
      </c>
      <c r="R1825" s="11" t="n">
        <f aca="false">IF(L1825="","",L1825-B1825/252)</f>
        <v>-0.00366979034462282</v>
      </c>
      <c r="S1825" s="11" t="n">
        <f aca="false">IF(M1825="","",M1825-B1825/252)</f>
        <v>-0.0200626099672164</v>
      </c>
      <c r="T1825" s="11" t="n">
        <f aca="false">IF(N1825="","",N1825-B1825/252)</f>
        <v>-0.0149810427692233</v>
      </c>
    </row>
    <row r="1826" customFormat="false" ht="15" hidden="false" customHeight="false" outlineLevel="0" collapsed="false">
      <c r="A1826" s="9" t="n">
        <f aca="false">'Prices (input)'!A1826</f>
        <v>41505</v>
      </c>
      <c r="B1826" s="10" t="n">
        <f aca="false">LOOKUP(A1826,'FedFunds (input)'!$A$3:$A$867,'FedFunds (input)'!$B$3:$B$867)/100</f>
        <v>0.0008</v>
      </c>
      <c r="C1826" s="10" t="n">
        <f aca="false">'Prices (input)'!B1826</f>
        <v>132.129</v>
      </c>
      <c r="D1826" s="10" t="n">
        <f aca="false">'Prices (input)'!C1826</f>
        <v>26.56</v>
      </c>
      <c r="E1826" s="10" t="n">
        <f aca="false">'Prices (input)'!D1826</f>
        <v>132.01</v>
      </c>
      <c r="F1826" s="10" t="n">
        <f aca="false">'Prices (input)'!E1826</f>
        <v>71.127</v>
      </c>
      <c r="G1826" s="10" t="n">
        <f aca="false">'Prices (input)'!F1826</f>
        <v>25.876</v>
      </c>
      <c r="H1826" s="10" t="n">
        <f aca="false">'Prices (input)'!G1826</f>
        <v>40.799</v>
      </c>
      <c r="I1826" s="11" t="n">
        <f aca="false">IF(OR(C1826="",C1825=""),"",C1826/C1825-1)</f>
        <v>-0.00669077349852287</v>
      </c>
      <c r="J1826" s="11" t="n">
        <f aca="false">IF(OR(D1826="",D1825=""),"",D1826/D1825-1)</f>
        <v>-0.00449775112443784</v>
      </c>
      <c r="K1826" s="11" t="n">
        <f aca="false">IF(OR(E1826="",E1825=""),"",E1826/E1825-1)</f>
        <v>-0.0044494720965309</v>
      </c>
      <c r="L1826" s="11" t="n">
        <f aca="false">IF(OR(F1826="",F1825=""),"",F1826/F1825-1)</f>
        <v>-0.00850328282476265</v>
      </c>
      <c r="M1826" s="11" t="n">
        <f aca="false">IF(OR(G1826="",G1825=""),"",G1826/G1825-1)</f>
        <v>-0.0191053828658073</v>
      </c>
      <c r="N1826" s="11" t="n">
        <f aca="false">IF(OR(H1826="",H1825=""),"",H1826/H1825-1)</f>
        <v>-0.00898734484685071</v>
      </c>
      <c r="O1826" s="11" t="n">
        <f aca="false">IF(I1826="","",I1826-B1826/252)</f>
        <v>-0.00669394810169748</v>
      </c>
      <c r="P1826" s="11" t="n">
        <f aca="false">IF(J1826="","",J1826-B1826/252)</f>
        <v>-0.00450092572761245</v>
      </c>
      <c r="Q1826" s="11" t="n">
        <f aca="false">IF(K1826="","",K1826-B1826/252)</f>
        <v>-0.00445264669970551</v>
      </c>
      <c r="R1826" s="11" t="n">
        <f aca="false">IF(L1826="","",L1826-B1826/252)</f>
        <v>-0.00850645742793725</v>
      </c>
      <c r="S1826" s="11" t="n">
        <f aca="false">IF(M1826="","",M1826-B1826/252)</f>
        <v>-0.0191085574689819</v>
      </c>
      <c r="T1826" s="11" t="n">
        <f aca="false">IF(N1826="","",N1826-B1826/252)</f>
        <v>-0.00899051945002531</v>
      </c>
    </row>
    <row r="1827" customFormat="false" ht="15" hidden="false" customHeight="false" outlineLevel="0" collapsed="false">
      <c r="A1827" s="9" t="n">
        <f aca="false">'Prices (input)'!A1827</f>
        <v>41506</v>
      </c>
      <c r="B1827" s="10" t="n">
        <f aca="false">LOOKUP(A1827,'FedFunds (input)'!$A$3:$A$867,'FedFunds (input)'!$B$3:$B$867)/100</f>
        <v>0.0008</v>
      </c>
      <c r="C1827" s="10" t="n">
        <f aca="false">'Prices (input)'!B1827</f>
        <v>132.778</v>
      </c>
      <c r="D1827" s="10" t="n">
        <f aca="false">'Prices (input)'!C1827</f>
        <v>26.62</v>
      </c>
      <c r="E1827" s="10" t="n">
        <f aca="false">'Prices (input)'!D1827</f>
        <v>132.45</v>
      </c>
      <c r="F1827" s="10" t="n">
        <f aca="false">'Prices (input)'!E1827</f>
        <v>71.654</v>
      </c>
      <c r="G1827" s="10" t="n">
        <f aca="false">'Prices (input)'!F1827</f>
        <v>26.823</v>
      </c>
      <c r="H1827" s="10" t="n">
        <f aca="false">'Prices (input)'!G1827</f>
        <v>41.953</v>
      </c>
      <c r="I1827" s="11" t="n">
        <f aca="false">IF(OR(C1827="",C1826=""),"",C1827/C1826-1)</f>
        <v>0.00491186643356123</v>
      </c>
      <c r="J1827" s="11" t="n">
        <f aca="false">IF(OR(D1827="",D1826=""),"",D1827/D1826-1)</f>
        <v>0.00225903614457845</v>
      </c>
      <c r="K1827" s="11" t="n">
        <f aca="false">IF(OR(E1827="",E1826=""),"",E1827/E1826-1)</f>
        <v>0.00333308082721007</v>
      </c>
      <c r="L1827" s="11" t="n">
        <f aca="false">IF(OR(F1827="",F1826=""),"",F1827/F1826-1)</f>
        <v>0.00740928198855562</v>
      </c>
      <c r="M1827" s="11" t="n">
        <f aca="false">IF(OR(G1827="",G1826=""),"",G1827/G1826-1)</f>
        <v>0.0365976194156747</v>
      </c>
      <c r="N1827" s="11" t="n">
        <f aca="false">IF(OR(H1827="",H1826=""),"",H1827/H1826-1)</f>
        <v>0.0282850069854654</v>
      </c>
      <c r="O1827" s="11" t="n">
        <f aca="false">IF(I1827="","",I1827-B1827/252)</f>
        <v>0.00490869183038663</v>
      </c>
      <c r="P1827" s="11" t="n">
        <f aca="false">IF(J1827="","",J1827-B1827/252)</f>
        <v>0.00225586154140385</v>
      </c>
      <c r="Q1827" s="11" t="n">
        <f aca="false">IF(K1827="","",K1827-B1827/252)</f>
        <v>0.00332990622403546</v>
      </c>
      <c r="R1827" s="11" t="n">
        <f aca="false">IF(L1827="","",L1827-B1827/252)</f>
        <v>0.00740610738538101</v>
      </c>
      <c r="S1827" s="11" t="n">
        <f aca="false">IF(M1827="","",M1827-B1827/252)</f>
        <v>0.0365944448125001</v>
      </c>
      <c r="T1827" s="11" t="n">
        <f aca="false">IF(N1827="","",N1827-B1827/252)</f>
        <v>0.0282818323822908</v>
      </c>
    </row>
    <row r="1828" customFormat="false" ht="15" hidden="false" customHeight="false" outlineLevel="0" collapsed="false">
      <c r="A1828" s="9" t="n">
        <f aca="false">'Prices (input)'!A1828</f>
        <v>41507</v>
      </c>
      <c r="B1828" s="10" t="n">
        <f aca="false">LOOKUP(A1828,'FedFunds (input)'!$A$3:$A$867,'FedFunds (input)'!$B$3:$B$867)/100</f>
        <v>0.0008</v>
      </c>
      <c r="C1828" s="10" t="n">
        <f aca="false">'Prices (input)'!B1828</f>
        <v>131.976</v>
      </c>
      <c r="D1828" s="10" t="n">
        <f aca="false">'Prices (input)'!C1828</f>
        <v>26.56</v>
      </c>
      <c r="E1828" s="10" t="n">
        <f aca="false">'Prices (input)'!D1828</f>
        <v>132.07</v>
      </c>
      <c r="F1828" s="10" t="n">
        <f aca="false">'Prices (input)'!E1828</f>
        <v>70.884</v>
      </c>
      <c r="G1828" s="10" t="n">
        <f aca="false">'Prices (input)'!F1828</f>
        <v>25.602</v>
      </c>
      <c r="H1828" s="10" t="n">
        <f aca="false">'Prices (input)'!G1828</f>
        <v>40.63</v>
      </c>
      <c r="I1828" s="11" t="n">
        <f aca="false">IF(OR(C1828="",C1827=""),"",C1828/C1827-1)</f>
        <v>-0.00604015725496687</v>
      </c>
      <c r="J1828" s="11" t="n">
        <f aca="false">IF(OR(D1828="",D1827=""),"",D1828/D1827-1)</f>
        <v>-0.00225394440270477</v>
      </c>
      <c r="K1828" s="11" t="n">
        <f aca="false">IF(OR(E1828="",E1827=""),"",E1828/E1827-1)</f>
        <v>-0.00286900717251792</v>
      </c>
      <c r="L1828" s="11" t="n">
        <f aca="false">IF(OR(F1828="",F1827=""),"",F1828/F1827-1)</f>
        <v>-0.0107460853546207</v>
      </c>
      <c r="M1828" s="11" t="n">
        <f aca="false">IF(OR(G1828="",G1827=""),"",G1828/G1827-1)</f>
        <v>-0.0455206352756963</v>
      </c>
      <c r="N1828" s="11" t="n">
        <f aca="false">IF(OR(H1828="",H1827=""),"",H1828/H1827-1)</f>
        <v>-0.0315352894906205</v>
      </c>
      <c r="O1828" s="11" t="n">
        <f aca="false">IF(I1828="","",I1828-B1828/252)</f>
        <v>-0.00604333185814147</v>
      </c>
      <c r="P1828" s="11" t="n">
        <f aca="false">IF(J1828="","",J1828-B1828/252)</f>
        <v>-0.00225711900587937</v>
      </c>
      <c r="Q1828" s="11" t="n">
        <f aca="false">IF(K1828="","",K1828-B1828/252)</f>
        <v>-0.00287218177569253</v>
      </c>
      <c r="R1828" s="11" t="n">
        <f aca="false">IF(L1828="","",L1828-B1828/252)</f>
        <v>-0.0107492599577953</v>
      </c>
      <c r="S1828" s="11" t="n">
        <f aca="false">IF(M1828="","",M1828-B1828/252)</f>
        <v>-0.0455238098788709</v>
      </c>
      <c r="T1828" s="11" t="n">
        <f aca="false">IF(N1828="","",N1828-B1828/252)</f>
        <v>-0.0315384640937951</v>
      </c>
    </row>
    <row r="1829" customFormat="false" ht="15" hidden="false" customHeight="false" outlineLevel="0" collapsed="false">
      <c r="A1829" s="9" t="n">
        <f aca="false">'Prices (input)'!A1829</f>
        <v>41508</v>
      </c>
      <c r="B1829" s="10" t="n">
        <f aca="false">LOOKUP(A1829,'FedFunds (input)'!$A$3:$A$867,'FedFunds (input)'!$B$3:$B$867)/100</f>
        <v>0.0008</v>
      </c>
      <c r="C1829" s="10" t="n">
        <f aca="false">'Prices (input)'!B1829</f>
        <v>133.107</v>
      </c>
      <c r="D1829" s="10" t="n">
        <f aca="false">'Prices (input)'!C1829</f>
        <v>26.68</v>
      </c>
      <c r="E1829" s="10" t="n">
        <f aca="false">'Prices (input)'!D1829</f>
        <v>132.81</v>
      </c>
      <c r="F1829" s="10" t="n">
        <f aca="false">'Prices (input)'!E1829</f>
        <v>71.609</v>
      </c>
      <c r="G1829" s="10" t="n">
        <f aca="false">'Prices (input)'!F1829</f>
        <v>25.982</v>
      </c>
      <c r="H1829" s="10" t="n">
        <f aca="false">'Prices (input)'!G1829</f>
        <v>41.22</v>
      </c>
      <c r="I1829" s="11" t="n">
        <f aca="false">IF(OR(C1829="",C1828=""),"",C1829/C1828-1)</f>
        <v>0.0085697399527187</v>
      </c>
      <c r="J1829" s="11" t="n">
        <f aca="false">IF(OR(D1829="",D1828=""),"",D1829/D1828-1)</f>
        <v>0.00451807228915668</v>
      </c>
      <c r="K1829" s="11" t="n">
        <f aca="false">IF(OR(E1829="",E1828=""),"",E1829/E1828-1)</f>
        <v>0.00560308927084119</v>
      </c>
      <c r="L1829" s="11" t="n">
        <f aca="false">IF(OR(F1829="",F1828=""),"",F1829/F1828-1)</f>
        <v>0.0102279781050729</v>
      </c>
      <c r="M1829" s="11" t="n">
        <f aca="false">IF(OR(G1829="",G1828=""),"",G1829/G1828-1)</f>
        <v>0.0148425904226233</v>
      </c>
      <c r="N1829" s="11" t="n">
        <f aca="false">IF(OR(H1829="",H1828=""),"",H1829/H1828-1)</f>
        <v>0.0145212896874229</v>
      </c>
      <c r="O1829" s="11" t="n">
        <f aca="false">IF(I1829="","",I1829-B1829/252)</f>
        <v>0.0085665653495441</v>
      </c>
      <c r="P1829" s="11" t="n">
        <f aca="false">IF(J1829="","",J1829-B1829/252)</f>
        <v>0.00451489768598208</v>
      </c>
      <c r="Q1829" s="11" t="n">
        <f aca="false">IF(K1829="","",K1829-B1829/252)</f>
        <v>0.00559991466766659</v>
      </c>
      <c r="R1829" s="11" t="n">
        <f aca="false">IF(L1829="","",L1829-B1829/252)</f>
        <v>0.0102248035018983</v>
      </c>
      <c r="S1829" s="11" t="n">
        <f aca="false">IF(M1829="","",M1829-B1829/252)</f>
        <v>0.0148394158194487</v>
      </c>
      <c r="T1829" s="11" t="n">
        <f aca="false">IF(N1829="","",N1829-B1829/252)</f>
        <v>0.0145181150842483</v>
      </c>
    </row>
    <row r="1830" customFormat="false" ht="15" hidden="false" customHeight="false" outlineLevel="0" collapsed="false">
      <c r="A1830" s="9" t="n">
        <f aca="false">'Prices (input)'!A1830</f>
        <v>41509</v>
      </c>
      <c r="B1830" s="10" t="n">
        <f aca="false">LOOKUP(A1830,'FedFunds (input)'!$A$3:$A$867,'FedFunds (input)'!$B$3:$B$867)/100</f>
        <v>0.0008</v>
      </c>
      <c r="C1830" s="10" t="n">
        <f aca="false">'Prices (input)'!B1830</f>
        <v>133.588</v>
      </c>
      <c r="D1830" s="10" t="n">
        <f aca="false">'Prices (input)'!C1830</f>
        <v>27.12</v>
      </c>
      <c r="E1830" s="10" t="n">
        <f aca="false">'Prices (input)'!D1830</f>
        <v>134.9</v>
      </c>
      <c r="F1830" s="10" t="n">
        <f aca="false">'Prices (input)'!E1830</f>
        <v>72.369</v>
      </c>
      <c r="G1830" s="10" t="n">
        <f aca="false">'Prices (input)'!F1830</f>
        <v>26.699</v>
      </c>
      <c r="H1830" s="10" t="n">
        <f aca="false">'Prices (input)'!G1830</f>
        <v>43.209</v>
      </c>
      <c r="I1830" s="11" t="n">
        <f aca="false">IF(OR(C1830="",C1829=""),"",C1830/C1829-1)</f>
        <v>0.00361363414395943</v>
      </c>
      <c r="J1830" s="11" t="n">
        <f aca="false">IF(OR(D1830="",D1829=""),"",D1830/D1829-1)</f>
        <v>0.0164917541229386</v>
      </c>
      <c r="K1830" s="11" t="n">
        <f aca="false">IF(OR(E1830="",E1829=""),"",E1830/E1829-1)</f>
        <v>0.0157367668097281</v>
      </c>
      <c r="L1830" s="11" t="n">
        <f aca="false">IF(OR(F1830="",F1829=""),"",F1830/F1829-1)</f>
        <v>0.0106131910793337</v>
      </c>
      <c r="M1830" s="11" t="n">
        <f aca="false">IF(OR(G1830="",G1829=""),"",G1830/G1829-1)</f>
        <v>0.0275960280193981</v>
      </c>
      <c r="N1830" s="11" t="n">
        <f aca="false">IF(OR(H1830="",H1829=""),"",H1830/H1829-1)</f>
        <v>0.0482532751091704</v>
      </c>
      <c r="O1830" s="11" t="n">
        <f aca="false">IF(I1830="","",I1830-B1830/252)</f>
        <v>0.00361045954078483</v>
      </c>
      <c r="P1830" s="11" t="n">
        <f aca="false">IF(J1830="","",J1830-B1830/252)</f>
        <v>0.016488579519764</v>
      </c>
      <c r="Q1830" s="11" t="n">
        <f aca="false">IF(K1830="","",K1830-B1830/252)</f>
        <v>0.0157335922065535</v>
      </c>
      <c r="R1830" s="11" t="n">
        <f aca="false">IF(L1830="","",L1830-B1830/252)</f>
        <v>0.0106100164761591</v>
      </c>
      <c r="S1830" s="11" t="n">
        <f aca="false">IF(M1830="","",M1830-B1830/252)</f>
        <v>0.0275928534162235</v>
      </c>
      <c r="T1830" s="11" t="n">
        <f aca="false">IF(N1830="","",N1830-B1830/252)</f>
        <v>0.0482501005059958</v>
      </c>
    </row>
    <row r="1831" customFormat="false" ht="15" hidden="false" customHeight="false" outlineLevel="0" collapsed="false">
      <c r="A1831" s="9" t="n">
        <f aca="false">'Prices (input)'!A1831</f>
        <v>41512</v>
      </c>
      <c r="B1831" s="10" t="n">
        <f aca="false">LOOKUP(A1831,'FedFunds (input)'!$A$3:$A$867,'FedFunds (input)'!$B$3:$B$867)/100</f>
        <v>0.0008</v>
      </c>
      <c r="C1831" s="10" t="n">
        <f aca="false">'Prices (input)'!B1831</f>
        <v>133.099</v>
      </c>
      <c r="D1831" s="10" t="n">
        <f aca="false">'Prices (input)'!C1831</f>
        <v>27.25</v>
      </c>
      <c r="E1831" s="10" t="n">
        <f aca="false">'Prices (input)'!D1831</f>
        <v>135.45</v>
      </c>
      <c r="F1831" s="10" t="n">
        <f aca="false">'Prices (input)'!E1831</f>
        <v>72.75</v>
      </c>
      <c r="G1831" s="10" t="n">
        <f aca="false">'Prices (input)'!F1831</f>
        <v>26.938</v>
      </c>
      <c r="H1831" s="10" t="n">
        <f aca="false">'Prices (input)'!G1831</f>
        <v>44.161</v>
      </c>
      <c r="I1831" s="11" t="n">
        <f aca="false">IF(OR(C1831="",C1830=""),"",C1831/C1830-1)</f>
        <v>-0.00366050842890087</v>
      </c>
      <c r="J1831" s="11" t="n">
        <f aca="false">IF(OR(D1831="",D1830=""),"",D1831/D1830-1)</f>
        <v>0.00479351032448383</v>
      </c>
      <c r="K1831" s="11" t="n">
        <f aca="false">IF(OR(E1831="",E1830=""),"",E1831/E1830-1)</f>
        <v>0.00407709414381019</v>
      </c>
      <c r="L1831" s="11" t="n">
        <f aca="false">IF(OR(F1831="",F1830=""),"",F1831/F1830-1)</f>
        <v>0.00526468515524603</v>
      </c>
      <c r="M1831" s="11" t="n">
        <f aca="false">IF(OR(G1831="",G1830=""),"",G1831/G1830-1)</f>
        <v>0.0089516461290684</v>
      </c>
      <c r="N1831" s="11" t="n">
        <f aca="false">IF(OR(H1831="",H1830=""),"",H1831/H1830-1)</f>
        <v>0.0220324469439237</v>
      </c>
      <c r="O1831" s="11" t="n">
        <f aca="false">IF(I1831="","",I1831-B1831/252)</f>
        <v>-0.00366368303207547</v>
      </c>
      <c r="P1831" s="11" t="n">
        <f aca="false">IF(J1831="","",J1831-B1831/252)</f>
        <v>0.00479033572130923</v>
      </c>
      <c r="Q1831" s="11" t="n">
        <f aca="false">IF(K1831="","",K1831-B1831/252)</f>
        <v>0.00407391954063559</v>
      </c>
      <c r="R1831" s="11" t="n">
        <f aca="false">IF(L1831="","",L1831-B1831/252)</f>
        <v>0.00526151055207143</v>
      </c>
      <c r="S1831" s="11" t="n">
        <f aca="false">IF(M1831="","",M1831-B1831/252)</f>
        <v>0.0089484715258938</v>
      </c>
      <c r="T1831" s="11" t="n">
        <f aca="false">IF(N1831="","",N1831-B1831/252)</f>
        <v>0.0220292723407491</v>
      </c>
    </row>
    <row r="1832" customFormat="false" ht="15" hidden="false" customHeight="false" outlineLevel="0" collapsed="false">
      <c r="A1832" s="9" t="n">
        <f aca="false">'Prices (input)'!A1832</f>
        <v>41513</v>
      </c>
      <c r="B1832" s="10" t="n">
        <f aca="false">LOOKUP(A1832,'FedFunds (input)'!$A$3:$A$867,'FedFunds (input)'!$B$3:$B$867)/100</f>
        <v>0.0008</v>
      </c>
      <c r="C1832" s="10" t="n">
        <f aca="false">'Prices (input)'!B1832</f>
        <v>130.966</v>
      </c>
      <c r="D1832" s="10" t="n">
        <f aca="false">'Prices (input)'!C1832</f>
        <v>27.48</v>
      </c>
      <c r="E1832" s="10" t="n">
        <f aca="false">'Prices (input)'!D1832</f>
        <v>136.75</v>
      </c>
      <c r="F1832" s="10" t="n">
        <f aca="false">'Prices (input)'!E1832</f>
        <v>73.653</v>
      </c>
      <c r="G1832" s="10" t="n">
        <f aca="false">'Prices (input)'!F1832</f>
        <v>25.752</v>
      </c>
      <c r="H1832" s="10" t="n">
        <f aca="false">'Prices (input)'!G1832</f>
        <v>41.911</v>
      </c>
      <c r="I1832" s="11" t="n">
        <f aca="false">IF(OR(C1832="",C1831=""),"",C1832/C1831-1)</f>
        <v>-0.0160256651064244</v>
      </c>
      <c r="J1832" s="11" t="n">
        <f aca="false">IF(OR(D1832="",D1831=""),"",D1832/D1831-1)</f>
        <v>0.00844036697247708</v>
      </c>
      <c r="K1832" s="11" t="n">
        <f aca="false">IF(OR(E1832="",E1831=""),"",E1832/E1831-1)</f>
        <v>0.00959763750461429</v>
      </c>
      <c r="L1832" s="11" t="n">
        <f aca="false">IF(OR(F1832="",F1831=""),"",F1832/F1831-1)</f>
        <v>0.0124123711340207</v>
      </c>
      <c r="M1832" s="11" t="n">
        <f aca="false">IF(OR(G1832="",G1831=""),"",G1832/G1831-1)</f>
        <v>-0.0440270250204172</v>
      </c>
      <c r="N1832" s="11" t="n">
        <f aca="false">IF(OR(H1832="",H1831=""),"",H1832/H1831-1)</f>
        <v>-0.0509499331989765</v>
      </c>
      <c r="O1832" s="11" t="n">
        <f aca="false">IF(I1832="","",I1832-B1832/252)</f>
        <v>-0.0160288397095991</v>
      </c>
      <c r="P1832" s="11" t="n">
        <f aca="false">IF(J1832="","",J1832-B1832/252)</f>
        <v>0.00843719236930247</v>
      </c>
      <c r="Q1832" s="11" t="n">
        <f aca="false">IF(K1832="","",K1832-B1832/252)</f>
        <v>0.00959446290143968</v>
      </c>
      <c r="R1832" s="11" t="n">
        <f aca="false">IF(L1832="","",L1832-B1832/252)</f>
        <v>0.0124091965308461</v>
      </c>
      <c r="S1832" s="11" t="n">
        <f aca="false">IF(M1832="","",M1832-B1832/252)</f>
        <v>-0.0440301996235918</v>
      </c>
      <c r="T1832" s="11" t="n">
        <f aca="false">IF(N1832="","",N1832-B1832/252)</f>
        <v>-0.0509531078021511</v>
      </c>
    </row>
    <row r="1833" customFormat="false" ht="15" hidden="false" customHeight="false" outlineLevel="0" collapsed="false">
      <c r="A1833" s="9" t="n">
        <f aca="false">'Prices (input)'!A1833</f>
        <v>41514</v>
      </c>
      <c r="B1833" s="10" t="n">
        <f aca="false">LOOKUP(A1833,'FedFunds (input)'!$A$3:$A$867,'FedFunds (input)'!$B$3:$B$867)/100</f>
        <v>0.0008</v>
      </c>
      <c r="C1833" s="10" t="n">
        <f aca="false">'Prices (input)'!B1833</f>
        <v>131.447</v>
      </c>
      <c r="D1833" s="10" t="n">
        <f aca="false">'Prices (input)'!C1833</f>
        <v>27.49</v>
      </c>
      <c r="E1833" s="10" t="n">
        <f aca="false">'Prices (input)'!D1833</f>
        <v>136.71</v>
      </c>
      <c r="F1833" s="10" t="n">
        <f aca="false">'Prices (input)'!E1833</f>
        <v>73.056</v>
      </c>
      <c r="G1833" s="10" t="n">
        <f aca="false">'Prices (input)'!F1833</f>
        <v>25.053</v>
      </c>
      <c r="H1833" s="10" t="n">
        <f aca="false">'Prices (input)'!G1833</f>
        <v>41.254</v>
      </c>
      <c r="I1833" s="11" t="n">
        <f aca="false">IF(OR(C1833="",C1832=""),"",C1833/C1832-1)</f>
        <v>0.00367270894736027</v>
      </c>
      <c r="J1833" s="11" t="n">
        <f aca="false">IF(OR(D1833="",D1832=""),"",D1833/D1832-1)</f>
        <v>0.000363901018922697</v>
      </c>
      <c r="K1833" s="11" t="n">
        <f aca="false">IF(OR(E1833="",E1832=""),"",E1833/E1832-1)</f>
        <v>-0.000292504570383878</v>
      </c>
      <c r="L1833" s="11" t="n">
        <f aca="false">IF(OR(F1833="",F1832=""),"",F1833/F1832-1)</f>
        <v>-0.0081055761476112</v>
      </c>
      <c r="M1833" s="11" t="n">
        <f aca="false">IF(OR(G1833="",G1832=""),"",G1833/G1832-1)</f>
        <v>-0.0271435228331779</v>
      </c>
      <c r="N1833" s="11" t="n">
        <f aca="false">IF(OR(H1833="",H1832=""),"",H1833/H1832-1)</f>
        <v>-0.0156760754933073</v>
      </c>
      <c r="O1833" s="11" t="n">
        <f aca="false">IF(I1833="","",I1833-B1833/252)</f>
        <v>0.00366953434418567</v>
      </c>
      <c r="P1833" s="11" t="n">
        <f aca="false">IF(J1833="","",J1833-B1833/252)</f>
        <v>0.000360726415748093</v>
      </c>
      <c r="Q1833" s="11" t="n">
        <f aca="false">IF(K1833="","",K1833-B1833/252)</f>
        <v>-0.000295679173558481</v>
      </c>
      <c r="R1833" s="11" t="n">
        <f aca="false">IF(L1833="","",L1833-B1833/252)</f>
        <v>-0.00810875075078581</v>
      </c>
      <c r="S1833" s="11" t="n">
        <f aca="false">IF(M1833="","",M1833-B1833/252)</f>
        <v>-0.0271466974363525</v>
      </c>
      <c r="T1833" s="11" t="n">
        <f aca="false">IF(N1833="","",N1833-B1833/252)</f>
        <v>-0.0156792500964819</v>
      </c>
    </row>
    <row r="1834" customFormat="false" ht="15" hidden="false" customHeight="false" outlineLevel="0" collapsed="false">
      <c r="A1834" s="9" t="n">
        <f aca="false">'Prices (input)'!A1834</f>
        <v>41515</v>
      </c>
      <c r="B1834" s="10" t="n">
        <f aca="false">LOOKUP(A1834,'FedFunds (input)'!$A$3:$A$867,'FedFunds (input)'!$B$3:$B$867)/100</f>
        <v>0.0008</v>
      </c>
      <c r="C1834" s="10" t="n">
        <f aca="false">'Prices (input)'!B1834</f>
        <v>131.648</v>
      </c>
      <c r="D1834" s="10" t="n">
        <f aca="false">'Prices (input)'!C1834</f>
        <v>27.32</v>
      </c>
      <c r="E1834" s="10" t="n">
        <f aca="false">'Prices (input)'!D1834</f>
        <v>135.87</v>
      </c>
      <c r="F1834" s="10" t="n">
        <f aca="false">'Prices (input)'!E1834</f>
        <v>73.632</v>
      </c>
      <c r="G1834" s="10" t="n">
        <f aca="false">'Prices (input)'!F1834</f>
        <v>25.256</v>
      </c>
      <c r="H1834" s="10" t="n">
        <f aca="false">'Prices (input)'!G1834</f>
        <v>41.355</v>
      </c>
      <c r="I1834" s="11" t="n">
        <f aca="false">IF(OR(C1834="",C1833=""),"",C1834/C1833-1)</f>
        <v>0.0015291334149885</v>
      </c>
      <c r="J1834" s="11" t="n">
        <f aca="false">IF(OR(D1834="",D1833=""),"",D1834/D1833-1)</f>
        <v>-0.00618406693343032</v>
      </c>
      <c r="K1834" s="11" t="n">
        <f aca="false">IF(OR(E1834="",E1833=""),"",E1834/E1833-1)</f>
        <v>-0.00614439324116745</v>
      </c>
      <c r="L1834" s="11" t="n">
        <f aca="false">IF(OR(F1834="",F1833=""),"",F1834/F1833-1)</f>
        <v>0.00788436268068349</v>
      </c>
      <c r="M1834" s="11" t="n">
        <f aca="false">IF(OR(G1834="",G1833=""),"",G1834/G1833-1)</f>
        <v>0.00810282201732315</v>
      </c>
      <c r="N1834" s="11" t="n">
        <f aca="false">IF(OR(H1834="",H1833=""),"",H1834/H1833-1)</f>
        <v>0.00244824744267214</v>
      </c>
      <c r="O1834" s="11" t="n">
        <f aca="false">IF(I1834="","",I1834-B1834/252)</f>
        <v>0.0015259588118139</v>
      </c>
      <c r="P1834" s="11" t="n">
        <f aca="false">IF(J1834="","",J1834-B1834/252)</f>
        <v>-0.00618724153660492</v>
      </c>
      <c r="Q1834" s="11" t="n">
        <f aca="false">IF(K1834="","",K1834-B1834/252)</f>
        <v>-0.00614756784434205</v>
      </c>
      <c r="R1834" s="11" t="n">
        <f aca="false">IF(L1834="","",L1834-B1834/252)</f>
        <v>0.00788118807750888</v>
      </c>
      <c r="S1834" s="11" t="n">
        <f aca="false">IF(M1834="","",M1834-B1834/252)</f>
        <v>0.00809964741414855</v>
      </c>
      <c r="T1834" s="11" t="n">
        <f aca="false">IF(N1834="","",N1834-B1834/252)</f>
        <v>0.00244507283949753</v>
      </c>
    </row>
    <row r="1835" customFormat="false" ht="15" hidden="false" customHeight="false" outlineLevel="0" collapsed="false">
      <c r="A1835" s="9" t="n">
        <f aca="false">'Prices (input)'!A1835</f>
        <v>41516</v>
      </c>
      <c r="B1835" s="10" t="n">
        <f aca="false">LOOKUP(A1835,'FedFunds (input)'!$A$3:$A$867,'FedFunds (input)'!$B$3:$B$867)/100</f>
        <v>0.0008</v>
      </c>
      <c r="C1835" s="10" t="n">
        <f aca="false">'Prices (input)'!B1835</f>
        <v>131.167</v>
      </c>
      <c r="D1835" s="10" t="n">
        <f aca="false">'Prices (input)'!C1835</f>
        <v>27.06</v>
      </c>
      <c r="E1835" s="10" t="n">
        <f aca="false">'Prices (input)'!D1835</f>
        <v>134.62</v>
      </c>
      <c r="F1835" s="10" t="n">
        <f aca="false">'Prices (input)'!E1835</f>
        <v>73.555</v>
      </c>
      <c r="G1835" s="10" t="n">
        <f aca="false">'Prices (input)'!F1835</f>
        <v>24.911</v>
      </c>
      <c r="H1835" s="10" t="n">
        <f aca="false">'Prices (input)'!G1835</f>
        <v>40.614</v>
      </c>
      <c r="I1835" s="11" t="n">
        <f aca="false">IF(OR(C1835="",C1834=""),"",C1835/C1834-1)</f>
        <v>-0.00365368254739906</v>
      </c>
      <c r="J1835" s="11" t="n">
        <f aca="false">IF(OR(D1835="",D1834=""),"",D1835/D1834-1)</f>
        <v>-0.0095168374816984</v>
      </c>
      <c r="K1835" s="11" t="n">
        <f aca="false">IF(OR(E1835="",E1834=""),"",E1835/E1834-1)</f>
        <v>-0.00919997056009425</v>
      </c>
      <c r="L1835" s="11" t="n">
        <f aca="false">IF(OR(F1835="",F1834=""),"",F1835/F1834-1)</f>
        <v>-0.00104574098218169</v>
      </c>
      <c r="M1835" s="11" t="n">
        <f aca="false">IF(OR(G1835="",G1834=""),"",G1835/G1834-1)</f>
        <v>-0.0136601203674374</v>
      </c>
      <c r="N1835" s="11" t="n">
        <f aca="false">IF(OR(H1835="",H1834=""),"",H1835/H1834-1)</f>
        <v>-0.0179180268407689</v>
      </c>
      <c r="O1835" s="11" t="n">
        <f aca="false">IF(I1835="","",I1835-B1835/252)</f>
        <v>-0.00365685715057367</v>
      </c>
      <c r="P1835" s="11" t="n">
        <f aca="false">IF(J1835="","",J1835-B1835/252)</f>
        <v>-0.00952001208487301</v>
      </c>
      <c r="Q1835" s="11" t="n">
        <f aca="false">IF(K1835="","",K1835-B1835/252)</f>
        <v>-0.00920314516326885</v>
      </c>
      <c r="R1835" s="11" t="n">
        <f aca="false">IF(L1835="","",L1835-B1835/252)</f>
        <v>-0.00104891558535629</v>
      </c>
      <c r="S1835" s="11" t="n">
        <f aca="false">IF(M1835="","",M1835-B1835/252)</f>
        <v>-0.013663294970612</v>
      </c>
      <c r="T1835" s="11" t="n">
        <f aca="false">IF(N1835="","",N1835-B1835/252)</f>
        <v>-0.0179212014439435</v>
      </c>
    </row>
    <row r="1836" customFormat="false" ht="15" hidden="false" customHeight="false" outlineLevel="0" collapsed="false">
      <c r="A1836" s="9" t="n">
        <f aca="false">'Prices (input)'!A1836</f>
        <v>41520</v>
      </c>
      <c r="B1836" s="10" t="n">
        <f aca="false">LOOKUP(A1836,'FedFunds (input)'!$A$3:$A$867,'FedFunds (input)'!$B$3:$B$867)/100</f>
        <v>0.0008</v>
      </c>
      <c r="C1836" s="10" t="n">
        <f aca="false">'Prices (input)'!B1836</f>
        <v>131.816</v>
      </c>
      <c r="D1836" s="10" t="n">
        <f aca="false">'Prices (input)'!C1836</f>
        <v>27.44</v>
      </c>
      <c r="E1836" s="10" t="n">
        <f aca="false">'Prices (input)'!D1836</f>
        <v>136.42</v>
      </c>
      <c r="F1836" s="10" t="n">
        <f aca="false">'Prices (input)'!E1836</f>
        <v>72.539</v>
      </c>
      <c r="G1836" s="10" t="n">
        <f aca="false">'Prices (input)'!F1836</f>
        <v>25.141</v>
      </c>
      <c r="H1836" s="10" t="n">
        <f aca="false">'Prices (input)'!G1836</f>
        <v>40.975</v>
      </c>
      <c r="I1836" s="11" t="n">
        <f aca="false">IF(OR(C1836="",C1835=""),"",C1836/C1835-1)</f>
        <v>0.00494789085669423</v>
      </c>
      <c r="J1836" s="11" t="n">
        <f aca="false">IF(OR(D1836="",D1835=""),"",D1836/D1835-1)</f>
        <v>0.0140428677014044</v>
      </c>
      <c r="K1836" s="11" t="n">
        <f aca="false">IF(OR(E1836="",E1835=""),"",E1836/E1835-1)</f>
        <v>0.0133709701381666</v>
      </c>
      <c r="L1836" s="11" t="n">
        <f aca="false">IF(OR(F1836="",F1835=""),"",F1836/F1835-1)</f>
        <v>-0.0138127931479846</v>
      </c>
      <c r="M1836" s="11" t="n">
        <f aca="false">IF(OR(G1836="",G1835=""),"",G1836/G1835-1)</f>
        <v>0.00923286901368869</v>
      </c>
      <c r="N1836" s="11" t="n">
        <f aca="false">IF(OR(H1836="",H1835=""),"",H1836/H1835-1)</f>
        <v>0.00888856059486898</v>
      </c>
      <c r="O1836" s="11" t="n">
        <f aca="false">IF(I1836="","",I1836-B1836/252)</f>
        <v>0.00494471625351962</v>
      </c>
      <c r="P1836" s="11" t="n">
        <f aca="false">IF(J1836="","",J1836-B1836/252)</f>
        <v>0.0140396930982298</v>
      </c>
      <c r="Q1836" s="11" t="n">
        <f aca="false">IF(K1836="","",K1836-B1836/252)</f>
        <v>0.013367795534992</v>
      </c>
      <c r="R1836" s="11" t="n">
        <f aca="false">IF(L1836="","",L1836-B1836/252)</f>
        <v>-0.0138159677511592</v>
      </c>
      <c r="S1836" s="11" t="n">
        <f aca="false">IF(M1836="","",M1836-B1836/252)</f>
        <v>0.00922969441051409</v>
      </c>
      <c r="T1836" s="11" t="n">
        <f aca="false">IF(N1836="","",N1836-B1836/252)</f>
        <v>0.00888538599169437</v>
      </c>
    </row>
    <row r="1837" customFormat="false" ht="15" hidden="false" customHeight="false" outlineLevel="0" collapsed="false">
      <c r="A1837" s="9" t="n">
        <f aca="false">'Prices (input)'!A1837</f>
        <v>41521</v>
      </c>
      <c r="B1837" s="10" t="n">
        <f aca="false">LOOKUP(A1837,'FedFunds (input)'!$A$3:$A$867,'FedFunds (input)'!$B$3:$B$867)/100</f>
        <v>0.0008</v>
      </c>
      <c r="C1837" s="10" t="n">
        <f aca="false">'Prices (input)'!B1837</f>
        <v>132.923</v>
      </c>
      <c r="D1837" s="10" t="n">
        <f aca="false">'Prices (input)'!C1837</f>
        <v>27.06</v>
      </c>
      <c r="E1837" s="10" t="n">
        <f aca="false">'Prices (input)'!D1837</f>
        <v>134.66</v>
      </c>
      <c r="F1837" s="10" t="n">
        <f aca="false">'Prices (input)'!E1837</f>
        <v>72.372</v>
      </c>
      <c r="G1837" s="10" t="n">
        <f aca="false">'Prices (input)'!F1837</f>
        <v>25.292</v>
      </c>
      <c r="H1837" s="10" t="n">
        <f aca="false">'Prices (input)'!G1837</f>
        <v>40.655</v>
      </c>
      <c r="I1837" s="11" t="n">
        <f aca="false">IF(OR(C1837="",C1836=""),"",C1837/C1836-1)</f>
        <v>0.0083980700370212</v>
      </c>
      <c r="J1837" s="11" t="n">
        <f aca="false">IF(OR(D1837="",D1836=""),"",D1837/D1836-1)</f>
        <v>-0.0138483965014579</v>
      </c>
      <c r="K1837" s="11" t="n">
        <f aca="false">IF(OR(E1837="",E1836=""),"",E1837/E1836-1)</f>
        <v>-0.0129013341152323</v>
      </c>
      <c r="L1837" s="11" t="n">
        <f aca="false">IF(OR(F1837="",F1836=""),"",F1837/F1836-1)</f>
        <v>-0.00230220984573815</v>
      </c>
      <c r="M1837" s="11" t="n">
        <f aca="false">IF(OR(G1837="",G1836=""),"",G1837/G1836-1)</f>
        <v>0.00600612545244839</v>
      </c>
      <c r="N1837" s="11" t="n">
        <f aca="false">IF(OR(H1837="",H1836=""),"",H1837/H1836-1)</f>
        <v>-0.0078096400244051</v>
      </c>
      <c r="O1837" s="11" t="n">
        <f aca="false">IF(I1837="","",I1837-B1837/252)</f>
        <v>0.0083948954338466</v>
      </c>
      <c r="P1837" s="11" t="n">
        <f aca="false">IF(J1837="","",J1837-B1837/252)</f>
        <v>-0.0138515711046325</v>
      </c>
      <c r="Q1837" s="11" t="n">
        <f aca="false">IF(K1837="","",K1837-B1837/252)</f>
        <v>-0.0129045087184069</v>
      </c>
      <c r="R1837" s="11" t="n">
        <f aca="false">IF(L1837="","",L1837-B1837/252)</f>
        <v>-0.00230538444891275</v>
      </c>
      <c r="S1837" s="11" t="n">
        <f aca="false">IF(M1837="","",M1837-B1837/252)</f>
        <v>0.00600295084927378</v>
      </c>
      <c r="T1837" s="11" t="n">
        <f aca="false">IF(N1837="","",N1837-B1837/252)</f>
        <v>-0.0078128146275797</v>
      </c>
    </row>
    <row r="1838" customFormat="false" ht="15" hidden="false" customHeight="false" outlineLevel="0" collapsed="false">
      <c r="A1838" s="9" t="n">
        <f aca="false">'Prices (input)'!A1838</f>
        <v>41522</v>
      </c>
      <c r="B1838" s="10" t="n">
        <f aca="false">LOOKUP(A1838,'FedFunds (input)'!$A$3:$A$867,'FedFunds (input)'!$B$3:$B$867)/100</f>
        <v>0.0008</v>
      </c>
      <c r="C1838" s="10" t="n">
        <f aca="false">'Prices (input)'!B1838</f>
        <v>133.047</v>
      </c>
      <c r="D1838" s="10" t="n">
        <f aca="false">'Prices (input)'!C1838</f>
        <v>26.6</v>
      </c>
      <c r="E1838" s="10" t="n">
        <f aca="false">'Prices (input)'!D1838</f>
        <v>132.2</v>
      </c>
      <c r="F1838" s="10" t="n">
        <f aca="false">'Prices (input)'!E1838</f>
        <v>71.349</v>
      </c>
      <c r="G1838" s="10" t="n">
        <f aca="false">'Prices (input)'!F1838</f>
        <v>24.385</v>
      </c>
      <c r="H1838" s="10" t="n">
        <f aca="false">'Prices (input)'!G1838</f>
        <v>38.81</v>
      </c>
      <c r="I1838" s="11" t="n">
        <f aca="false">IF(OR(C1838="",C1837=""),"",C1838/C1837-1)</f>
        <v>0.000932870910226091</v>
      </c>
      <c r="J1838" s="11" t="n">
        <f aca="false">IF(OR(D1838="",D1837=""),"",D1838/D1837-1)</f>
        <v>-0.0169992609016998</v>
      </c>
      <c r="K1838" s="11" t="n">
        <f aca="false">IF(OR(E1838="",E1837=""),"",E1838/E1837-1)</f>
        <v>-0.0182682311005495</v>
      </c>
      <c r="L1838" s="11" t="n">
        <f aca="false">IF(OR(F1838="",F1837=""),"",F1838/F1837-1)</f>
        <v>-0.0141353009451168</v>
      </c>
      <c r="M1838" s="11" t="n">
        <f aca="false">IF(OR(G1838="",G1837=""),"",G1838/G1837-1)</f>
        <v>-0.0358611418630397</v>
      </c>
      <c r="N1838" s="11" t="n">
        <f aca="false">IF(OR(H1838="",H1837=""),"",H1838/H1837-1)</f>
        <v>-0.0453818718484811</v>
      </c>
      <c r="O1838" s="11" t="n">
        <f aca="false">IF(I1838="","",I1838-B1838/252)</f>
        <v>0.000929696307051488</v>
      </c>
      <c r="P1838" s="11" t="n">
        <f aca="false">IF(J1838="","",J1838-B1838/252)</f>
        <v>-0.0170024355048744</v>
      </c>
      <c r="Q1838" s="11" t="n">
        <f aca="false">IF(K1838="","",K1838-B1838/252)</f>
        <v>-0.0182714057037241</v>
      </c>
      <c r="R1838" s="11" t="n">
        <f aca="false">IF(L1838="","",L1838-B1838/252)</f>
        <v>-0.0141384755482914</v>
      </c>
      <c r="S1838" s="11" t="n">
        <f aca="false">IF(M1838="","",M1838-B1838/252)</f>
        <v>-0.0358643164662143</v>
      </c>
      <c r="T1838" s="11" t="n">
        <f aca="false">IF(N1838="","",N1838-B1838/252)</f>
        <v>-0.0453850464516557</v>
      </c>
    </row>
    <row r="1839" customFormat="false" ht="15" hidden="false" customHeight="false" outlineLevel="0" collapsed="false">
      <c r="A1839" s="9" t="n">
        <f aca="false">'Prices (input)'!A1839</f>
        <v>41523</v>
      </c>
      <c r="B1839" s="10" t="n">
        <f aca="false">LOOKUP(A1839,'FedFunds (input)'!$A$3:$A$867,'FedFunds (input)'!$B$3:$B$867)/100</f>
        <v>0.0008</v>
      </c>
      <c r="C1839" s="10" t="n">
        <f aca="false">'Prices (input)'!B1839</f>
        <v>133.099</v>
      </c>
      <c r="D1839" s="10" t="n">
        <f aca="false">'Prices (input)'!C1839</f>
        <v>26.96</v>
      </c>
      <c r="E1839" s="10" t="n">
        <f aca="false">'Prices (input)'!D1839</f>
        <v>134.15</v>
      </c>
      <c r="F1839" s="10" t="n">
        <f aca="false">'Prices (input)'!E1839</f>
        <v>71.697</v>
      </c>
      <c r="G1839" s="10" t="n">
        <f aca="false">'Prices (input)'!F1839</f>
        <v>24.787</v>
      </c>
      <c r="H1839" s="10" t="n">
        <f aca="false">'Prices (input)'!G1839</f>
        <v>39.88</v>
      </c>
      <c r="I1839" s="11" t="n">
        <f aca="false">IF(OR(C1839="",C1838=""),"",C1839/C1838-1)</f>
        <v>0.00039083932745565</v>
      </c>
      <c r="J1839" s="11" t="n">
        <f aca="false">IF(OR(D1839="",D1838=""),"",D1839/D1838-1)</f>
        <v>0.0135338345864662</v>
      </c>
      <c r="K1839" s="11" t="n">
        <f aca="false">IF(OR(E1839="",E1838=""),"",E1839/E1838-1)</f>
        <v>0.0147503782148262</v>
      </c>
      <c r="L1839" s="11" t="n">
        <f aca="false">IF(OR(F1839="",F1838=""),"",F1839/F1838-1)</f>
        <v>0.00487743346087544</v>
      </c>
      <c r="M1839" s="11" t="n">
        <f aca="false">IF(OR(G1839="",G1838=""),"",G1839/G1838-1)</f>
        <v>0.0164855443920442</v>
      </c>
      <c r="N1839" s="11" t="n">
        <f aca="false">IF(OR(H1839="",H1838=""),"",H1839/H1838-1)</f>
        <v>0.0275702138624065</v>
      </c>
      <c r="O1839" s="11" t="n">
        <f aca="false">IF(I1839="","",I1839-B1839/252)</f>
        <v>0.000387664724281047</v>
      </c>
      <c r="P1839" s="11" t="n">
        <f aca="false">IF(J1839="","",J1839-B1839/252)</f>
        <v>0.0135306599832916</v>
      </c>
      <c r="Q1839" s="11" t="n">
        <f aca="false">IF(K1839="","",K1839-B1839/252)</f>
        <v>0.0147472036116516</v>
      </c>
      <c r="R1839" s="11" t="n">
        <f aca="false">IF(L1839="","",L1839-B1839/252)</f>
        <v>0.00487425885770083</v>
      </c>
      <c r="S1839" s="11" t="n">
        <f aca="false">IF(M1839="","",M1839-B1839/252)</f>
        <v>0.0164823697888696</v>
      </c>
      <c r="T1839" s="11" t="n">
        <f aca="false">IF(N1839="","",N1839-B1839/252)</f>
        <v>0.0275670392592319</v>
      </c>
    </row>
    <row r="1840" customFormat="false" ht="15" hidden="false" customHeight="false" outlineLevel="0" collapsed="false">
      <c r="A1840" s="9" t="n">
        <f aca="false">'Prices (input)'!A1840</f>
        <v>41526</v>
      </c>
      <c r="B1840" s="10" t="n">
        <f aca="false">LOOKUP(A1840,'FedFunds (input)'!$A$3:$A$867,'FedFunds (input)'!$B$3:$B$867)/100</f>
        <v>0.0008</v>
      </c>
      <c r="C1840" s="10" t="n">
        <f aca="false">'Prices (input)'!B1840</f>
        <v>134.43</v>
      </c>
      <c r="D1840" s="10" t="n">
        <f aca="false">'Prices (input)'!C1840</f>
        <v>26.94</v>
      </c>
      <c r="E1840" s="10" t="n">
        <f aca="false">'Prices (input)'!D1840</f>
        <v>133.91</v>
      </c>
      <c r="F1840" s="10" t="n">
        <f aca="false">'Prices (input)'!E1840</f>
        <v>71.739</v>
      </c>
      <c r="G1840" s="10" t="n">
        <f aca="false">'Prices (input)'!F1840</f>
        <v>24.469</v>
      </c>
      <c r="H1840" s="10" t="n">
        <f aca="false">'Prices (input)'!G1840</f>
        <v>39.804</v>
      </c>
      <c r="I1840" s="11" t="n">
        <f aca="false">IF(OR(C1840="",C1839=""),"",C1840/C1839-1)</f>
        <v>0.0100000751320446</v>
      </c>
      <c r="J1840" s="11" t="n">
        <f aca="false">IF(OR(D1840="",D1839=""),"",D1840/D1839-1)</f>
        <v>-0.000741839762611218</v>
      </c>
      <c r="K1840" s="11" t="n">
        <f aca="false">IF(OR(E1840="",E1839=""),"",E1840/E1839-1)</f>
        <v>-0.00178904211703324</v>
      </c>
      <c r="L1840" s="11" t="n">
        <f aca="false">IF(OR(F1840="",F1839=""),"",F1840/F1839-1)</f>
        <v>0.000585798568977891</v>
      </c>
      <c r="M1840" s="11" t="n">
        <f aca="false">IF(OR(G1840="",G1839=""),"",G1840/G1839-1)</f>
        <v>-0.0128293056844313</v>
      </c>
      <c r="N1840" s="11" t="n">
        <f aca="false">IF(OR(H1840="",H1839=""),"",H1840/H1839-1)</f>
        <v>-0.00190571715145438</v>
      </c>
      <c r="O1840" s="11" t="n">
        <f aca="false">IF(I1840="","",I1840-B1840/252)</f>
        <v>0.00999690052886999</v>
      </c>
      <c r="P1840" s="11" t="n">
        <f aca="false">IF(J1840="","",J1840-B1840/252)</f>
        <v>-0.000745014365785822</v>
      </c>
      <c r="Q1840" s="11" t="n">
        <f aca="false">IF(K1840="","",K1840-B1840/252)</f>
        <v>-0.00179221672020784</v>
      </c>
      <c r="R1840" s="11" t="n">
        <f aca="false">IF(L1840="","",L1840-B1840/252)</f>
        <v>0.000582623965803288</v>
      </c>
      <c r="S1840" s="11" t="n">
        <f aca="false">IF(M1840="","",M1840-B1840/252)</f>
        <v>-0.0128324802876059</v>
      </c>
      <c r="T1840" s="11" t="n">
        <f aca="false">IF(N1840="","",N1840-B1840/252)</f>
        <v>-0.00190889175462898</v>
      </c>
    </row>
    <row r="1841" customFormat="false" ht="15" hidden="false" customHeight="false" outlineLevel="0" collapsed="false">
      <c r="A1841" s="9" t="n">
        <f aca="false">'Prices (input)'!A1841</f>
        <v>41527</v>
      </c>
      <c r="B1841" s="10" t="n">
        <f aca="false">LOOKUP(A1841,'FedFunds (input)'!$A$3:$A$867,'FedFunds (input)'!$B$3:$B$867)/100</f>
        <v>0.0008</v>
      </c>
      <c r="C1841" s="10" t="n">
        <f aca="false">'Prices (input)'!B1841</f>
        <v>135.433</v>
      </c>
      <c r="D1841" s="10" t="n">
        <f aca="false">'Prices (input)'!C1841</f>
        <v>26.48</v>
      </c>
      <c r="E1841" s="10" t="n">
        <f aca="false">'Prices (input)'!D1841</f>
        <v>131.74</v>
      </c>
      <c r="F1841" s="10" t="n">
        <f aca="false">'Prices (input)'!E1841</f>
        <v>71.259</v>
      </c>
      <c r="G1841" s="10" t="n">
        <f aca="false">'Prices (input)'!F1841</f>
        <v>23.531</v>
      </c>
      <c r="H1841" s="10" t="n">
        <f aca="false">'Prices (input)'!G1841</f>
        <v>38.143</v>
      </c>
      <c r="I1841" s="11" t="n">
        <f aca="false">IF(OR(C1841="",C1840=""),"",C1841/C1840-1)</f>
        <v>0.00746113218775557</v>
      </c>
      <c r="J1841" s="11" t="n">
        <f aca="false">IF(OR(D1841="",D1840=""),"",D1841/D1840-1)</f>
        <v>-0.0170749814402376</v>
      </c>
      <c r="K1841" s="11" t="n">
        <f aca="false">IF(OR(E1841="",E1840=""),"",E1841/E1840-1)</f>
        <v>-0.0162049137480397</v>
      </c>
      <c r="L1841" s="11" t="n">
        <f aca="false">IF(OR(F1841="",F1840=""),"",F1841/F1840-1)</f>
        <v>-0.00669092125622051</v>
      </c>
      <c r="M1841" s="11" t="n">
        <f aca="false">IF(OR(G1841="",G1840=""),"",G1841/G1840-1)</f>
        <v>-0.0383342188074708</v>
      </c>
      <c r="N1841" s="11" t="n">
        <f aca="false">IF(OR(H1841="",H1840=""),"",H1841/H1840-1)</f>
        <v>-0.041729474424681</v>
      </c>
      <c r="O1841" s="11" t="n">
        <f aca="false">IF(I1841="","",I1841-B1841/252)</f>
        <v>0.00745795758458097</v>
      </c>
      <c r="P1841" s="11" t="n">
        <f aca="false">IF(J1841="","",J1841-B1841/252)</f>
        <v>-0.0170781560434122</v>
      </c>
      <c r="Q1841" s="11" t="n">
        <f aca="false">IF(K1841="","",K1841-B1841/252)</f>
        <v>-0.0162080883512143</v>
      </c>
      <c r="R1841" s="11" t="n">
        <f aca="false">IF(L1841="","",L1841-B1841/252)</f>
        <v>-0.00669409585939511</v>
      </c>
      <c r="S1841" s="11" t="n">
        <f aca="false">IF(M1841="","",M1841-B1841/252)</f>
        <v>-0.0383373934106454</v>
      </c>
      <c r="T1841" s="11" t="n">
        <f aca="false">IF(N1841="","",N1841-B1841/252)</f>
        <v>-0.0417326490278556</v>
      </c>
    </row>
    <row r="1842" customFormat="false" ht="15" hidden="false" customHeight="false" outlineLevel="0" collapsed="false">
      <c r="A1842" s="9" t="n">
        <f aca="false">'Prices (input)'!A1842</f>
        <v>41528</v>
      </c>
      <c r="B1842" s="10" t="n">
        <f aca="false">LOOKUP(A1842,'FedFunds (input)'!$A$3:$A$867,'FedFunds (input)'!$B$3:$B$867)/100</f>
        <v>0.0008</v>
      </c>
      <c r="C1842" s="10" t="n">
        <f aca="false">'Prices (input)'!B1842</f>
        <v>135.842</v>
      </c>
      <c r="D1842" s="10" t="n">
        <f aca="false">'Prices (input)'!C1842</f>
        <v>26.49</v>
      </c>
      <c r="E1842" s="10" t="n">
        <f aca="false">'Prices (input)'!D1842</f>
        <v>131.7</v>
      </c>
      <c r="F1842" s="10" t="n">
        <f aca="false">'Prices (input)'!E1842</f>
        <v>71.85</v>
      </c>
      <c r="G1842" s="10" t="n">
        <f aca="false">'Prices (input)'!F1842</f>
        <v>23.717</v>
      </c>
      <c r="H1842" s="10" t="n">
        <f aca="false">'Prices (input)'!G1842</f>
        <v>38.329</v>
      </c>
      <c r="I1842" s="11" t="n">
        <f aca="false">IF(OR(C1842="",C1841=""),"",C1842/C1841-1)</f>
        <v>0.00301994344066814</v>
      </c>
      <c r="J1842" s="11" t="n">
        <f aca="false">IF(OR(D1842="",D1841=""),"",D1842/D1841-1)</f>
        <v>0.000377643504531733</v>
      </c>
      <c r="K1842" s="11" t="n">
        <f aca="false">IF(OR(E1842="",E1841=""),"",E1842/E1841-1)</f>
        <v>-0.000303628358888863</v>
      </c>
      <c r="L1842" s="11" t="n">
        <f aca="false">IF(OR(F1842="",F1841=""),"",F1842/F1841-1)</f>
        <v>0.00829368921820395</v>
      </c>
      <c r="M1842" s="11" t="n">
        <f aca="false">IF(OR(G1842="",G1841=""),"",G1842/G1841-1)</f>
        <v>0.00790446644851461</v>
      </c>
      <c r="N1842" s="11" t="n">
        <f aca="false">IF(OR(H1842="",H1841=""),"",H1842/H1841-1)</f>
        <v>0.00487638623076325</v>
      </c>
      <c r="O1842" s="11" t="n">
        <f aca="false">IF(I1842="","",I1842-B1842/252)</f>
        <v>0.00301676883749354</v>
      </c>
      <c r="P1842" s="11" t="n">
        <f aca="false">IF(J1842="","",J1842-B1842/252)</f>
        <v>0.00037446890135713</v>
      </c>
      <c r="Q1842" s="11" t="n">
        <f aca="false">IF(K1842="","",K1842-B1842/252)</f>
        <v>-0.000306802962063467</v>
      </c>
      <c r="R1842" s="11" t="n">
        <f aca="false">IF(L1842="","",L1842-B1842/252)</f>
        <v>0.00829051461502934</v>
      </c>
      <c r="S1842" s="11" t="n">
        <f aca="false">IF(M1842="","",M1842-B1842/252)</f>
        <v>0.00790129184534001</v>
      </c>
      <c r="T1842" s="11" t="n">
        <f aca="false">IF(N1842="","",N1842-B1842/252)</f>
        <v>0.00487321162758865</v>
      </c>
    </row>
    <row r="1843" customFormat="false" ht="15" hidden="false" customHeight="false" outlineLevel="0" collapsed="false">
      <c r="A1843" s="9" t="n">
        <f aca="false">'Prices (input)'!A1843</f>
        <v>41529</v>
      </c>
      <c r="B1843" s="10" t="n">
        <f aca="false">LOOKUP(A1843,'FedFunds (input)'!$A$3:$A$867,'FedFunds (input)'!$B$3:$B$867)/100</f>
        <v>0.0008</v>
      </c>
      <c r="C1843" s="10" t="n">
        <f aca="false">'Prices (input)'!B1843</f>
        <v>135.481</v>
      </c>
      <c r="D1843" s="10" t="n">
        <f aca="false">'Prices (input)'!C1843</f>
        <v>25.68</v>
      </c>
      <c r="E1843" s="10" t="n">
        <f aca="false">'Prices (input)'!D1843</f>
        <v>127.67</v>
      </c>
      <c r="F1843" s="10" t="n">
        <f aca="false">'Prices (input)'!E1843</f>
        <v>71.78</v>
      </c>
      <c r="G1843" s="10" t="n">
        <f aca="false">'Prices (input)'!F1843</f>
        <v>22.379</v>
      </c>
      <c r="H1843" s="10" t="n">
        <f aca="false">'Prices (input)'!G1843</f>
        <v>35.649</v>
      </c>
      <c r="I1843" s="11" t="n">
        <f aca="false">IF(OR(C1843="",C1842=""),"",C1843/C1842-1)</f>
        <v>-0.00265749915342839</v>
      </c>
      <c r="J1843" s="11" t="n">
        <f aca="false">IF(OR(D1843="",D1842=""),"",D1843/D1842-1)</f>
        <v>-0.0305775764439411</v>
      </c>
      <c r="K1843" s="11" t="n">
        <f aca="false">IF(OR(E1843="",E1842=""),"",E1843/E1842-1)</f>
        <v>-0.0305998481397114</v>
      </c>
      <c r="L1843" s="11" t="n">
        <f aca="false">IF(OR(F1843="",F1842=""),"",F1843/F1842-1)</f>
        <v>-0.000974251913709034</v>
      </c>
      <c r="M1843" s="11" t="n">
        <f aca="false">IF(OR(G1843="",G1842=""),"",G1843/G1842-1)</f>
        <v>-0.0564152295821562</v>
      </c>
      <c r="N1843" s="11" t="n">
        <f aca="false">IF(OR(H1843="",H1842=""),"",H1843/H1842-1)</f>
        <v>-0.0699209475853793</v>
      </c>
      <c r="O1843" s="11" t="n">
        <f aca="false">IF(I1843="","",I1843-B1843/252)</f>
        <v>-0.00266067375660299</v>
      </c>
      <c r="P1843" s="11" t="n">
        <f aca="false">IF(J1843="","",J1843-B1843/252)</f>
        <v>-0.0305807510471157</v>
      </c>
      <c r="Q1843" s="11" t="n">
        <f aca="false">IF(K1843="","",K1843-B1843/252)</f>
        <v>-0.030603022742886</v>
      </c>
      <c r="R1843" s="11" t="n">
        <f aca="false">IF(L1843="","",L1843-B1843/252)</f>
        <v>-0.000977426516883638</v>
      </c>
      <c r="S1843" s="11" t="n">
        <f aca="false">IF(M1843="","",M1843-B1843/252)</f>
        <v>-0.0564184041853308</v>
      </c>
      <c r="T1843" s="11" t="n">
        <f aca="false">IF(N1843="","",N1843-B1843/252)</f>
        <v>-0.0699241221885539</v>
      </c>
    </row>
    <row r="1844" customFormat="false" ht="15" hidden="false" customHeight="false" outlineLevel="0" collapsed="false">
      <c r="A1844" s="9" t="n">
        <f aca="false">'Prices (input)'!A1844</f>
        <v>41530</v>
      </c>
      <c r="B1844" s="10" t="n">
        <f aca="false">LOOKUP(A1844,'FedFunds (input)'!$A$3:$A$867,'FedFunds (input)'!$B$3:$B$867)/100</f>
        <v>0.0008</v>
      </c>
      <c r="C1844" s="10" t="n">
        <f aca="false">'Prices (input)'!B1844</f>
        <v>135.793</v>
      </c>
      <c r="D1844" s="10" t="n">
        <f aca="false">'Prices (input)'!C1844</f>
        <v>25.7</v>
      </c>
      <c r="E1844" s="10" t="n">
        <f aca="false">'Prices (input)'!D1844</f>
        <v>127.82</v>
      </c>
      <c r="F1844" s="10" t="n">
        <f aca="false">'Prices (input)'!E1844</f>
        <v>72.051</v>
      </c>
      <c r="G1844" s="10" t="n">
        <f aca="false">'Prices (input)'!F1844</f>
        <v>22.664</v>
      </c>
      <c r="H1844" s="10" t="n">
        <f aca="false">'Prices (input)'!G1844</f>
        <v>36.093</v>
      </c>
      <c r="I1844" s="11" t="n">
        <f aca="false">IF(OR(C1844="",C1843=""),"",C1844/C1843-1)</f>
        <v>0.0023029059425308</v>
      </c>
      <c r="J1844" s="11" t="n">
        <f aca="false">IF(OR(D1844="",D1843=""),"",D1844/D1843-1)</f>
        <v>0.000778816199376919</v>
      </c>
      <c r="K1844" s="11" t="n">
        <f aca="false">IF(OR(E1844="",E1843=""),"",E1844/E1843-1)</f>
        <v>0.0011749040495026</v>
      </c>
      <c r="L1844" s="11" t="n">
        <f aca="false">IF(OR(F1844="",F1843=""),"",F1844/F1843-1)</f>
        <v>0.00377542490944549</v>
      </c>
      <c r="M1844" s="11" t="n">
        <f aca="false">IF(OR(G1844="",G1843=""),"",G1844/G1843-1)</f>
        <v>0.0127351534921132</v>
      </c>
      <c r="N1844" s="11" t="n">
        <f aca="false">IF(OR(H1844="",H1843=""),"",H1844/H1843-1)</f>
        <v>0.0124547673146513</v>
      </c>
      <c r="O1844" s="11" t="n">
        <f aca="false">IF(I1844="","",I1844-B1844/252)</f>
        <v>0.00229973133935619</v>
      </c>
      <c r="P1844" s="11" t="n">
        <f aca="false">IF(J1844="","",J1844-B1844/252)</f>
        <v>0.000775641596202316</v>
      </c>
      <c r="Q1844" s="11" t="n">
        <f aca="false">IF(K1844="","",K1844-B1844/252)</f>
        <v>0.001171729446328</v>
      </c>
      <c r="R1844" s="11" t="n">
        <f aca="false">IF(L1844="","",L1844-B1844/252)</f>
        <v>0.00377225030627089</v>
      </c>
      <c r="S1844" s="11" t="n">
        <f aca="false">IF(M1844="","",M1844-B1844/252)</f>
        <v>0.0127319788889386</v>
      </c>
      <c r="T1844" s="11" t="n">
        <f aca="false">IF(N1844="","",N1844-B1844/252)</f>
        <v>0.0124515927114767</v>
      </c>
    </row>
    <row r="1845" customFormat="false" ht="15" hidden="false" customHeight="false" outlineLevel="0" collapsed="false">
      <c r="A1845" s="9" t="n">
        <f aca="false">'Prices (input)'!A1845</f>
        <v>41533</v>
      </c>
      <c r="B1845" s="10" t="n">
        <f aca="false">LOOKUP(A1845,'FedFunds (input)'!$A$3:$A$867,'FedFunds (input)'!$B$3:$B$867)/100</f>
        <v>0.0008</v>
      </c>
      <c r="C1845" s="10" t="n">
        <f aca="false">'Prices (input)'!B1845</f>
        <v>136.571</v>
      </c>
      <c r="D1845" s="10" t="n">
        <f aca="false">'Prices (input)'!C1845</f>
        <v>25.42</v>
      </c>
      <c r="E1845" s="10" t="n">
        <f aca="false">'Prices (input)'!D1845</f>
        <v>126.45</v>
      </c>
      <c r="F1845" s="10" t="n">
        <f aca="false">'Prices (input)'!E1845</f>
        <v>71.579</v>
      </c>
      <c r="G1845" s="10" t="n">
        <f aca="false">'Prices (input)'!F1845</f>
        <v>22.473</v>
      </c>
      <c r="H1845" s="10" t="n">
        <f aca="false">'Prices (input)'!G1845</f>
        <v>35.725</v>
      </c>
      <c r="I1845" s="11" t="n">
        <f aca="false">IF(OR(C1845="",C1844=""),"",C1845/C1844-1)</f>
        <v>0.005729308579971</v>
      </c>
      <c r="J1845" s="11" t="n">
        <f aca="false">IF(OR(D1845="",D1844=""),"",D1845/D1844-1)</f>
        <v>-0.0108949416342412</v>
      </c>
      <c r="K1845" s="11" t="n">
        <f aca="false">IF(OR(E1845="",E1844=""),"",E1845/E1844-1)</f>
        <v>-0.0107181974651853</v>
      </c>
      <c r="L1845" s="11" t="n">
        <f aca="false">IF(OR(F1845="",F1844=""),"",F1845/F1844-1)</f>
        <v>-0.00655091532386798</v>
      </c>
      <c r="M1845" s="11" t="n">
        <f aca="false">IF(OR(G1845="",G1844=""),"",G1845/G1844-1)</f>
        <v>-0.0084274620543594</v>
      </c>
      <c r="N1845" s="11" t="n">
        <f aca="false">IF(OR(H1845="",H1844=""),"",H1845/H1844-1)</f>
        <v>-0.010195882858172</v>
      </c>
      <c r="O1845" s="11" t="n">
        <f aca="false">IF(I1845="","",I1845-B1845/252)</f>
        <v>0.0057261339767964</v>
      </c>
      <c r="P1845" s="11" t="n">
        <f aca="false">IF(J1845="","",J1845-B1845/252)</f>
        <v>-0.0108981162374158</v>
      </c>
      <c r="Q1845" s="11" t="n">
        <f aca="false">IF(K1845="","",K1845-B1845/252)</f>
        <v>-0.0107213720683599</v>
      </c>
      <c r="R1845" s="11" t="n">
        <f aca="false">IF(L1845="","",L1845-B1845/252)</f>
        <v>-0.00655408992704258</v>
      </c>
      <c r="S1845" s="11" t="n">
        <f aca="false">IF(M1845="","",M1845-B1845/252)</f>
        <v>-0.00843063665753401</v>
      </c>
      <c r="T1845" s="11" t="n">
        <f aca="false">IF(N1845="","",N1845-B1845/252)</f>
        <v>-0.0101990574613466</v>
      </c>
    </row>
    <row r="1846" customFormat="false" ht="15" hidden="false" customHeight="false" outlineLevel="0" collapsed="false">
      <c r="A1846" s="9" t="n">
        <f aca="false">'Prices (input)'!A1846</f>
        <v>41534</v>
      </c>
      <c r="B1846" s="10" t="n">
        <f aca="false">LOOKUP(A1846,'FedFunds (input)'!$A$3:$A$867,'FedFunds (input)'!$B$3:$B$867)/100</f>
        <v>0.0008</v>
      </c>
      <c r="C1846" s="10" t="n">
        <f aca="false">'Prices (input)'!B1846</f>
        <v>137.157</v>
      </c>
      <c r="D1846" s="10" t="n">
        <f aca="false">'Prices (input)'!C1846</f>
        <v>25.45</v>
      </c>
      <c r="E1846" s="10" t="n">
        <f aca="false">'Prices (input)'!D1846</f>
        <v>126.5</v>
      </c>
      <c r="F1846" s="10" t="n">
        <f aca="false">'Prices (input)'!E1846</f>
        <v>72.17</v>
      </c>
      <c r="G1846" s="10" t="n">
        <f aca="false">'Prices (input)'!F1846</f>
        <v>22.902</v>
      </c>
      <c r="H1846" s="10" t="n">
        <f aca="false">'Prices (input)'!G1846</f>
        <v>36.012</v>
      </c>
      <c r="I1846" s="11" t="n">
        <f aca="false">IF(OR(C1846="",C1845=""),"",C1846/C1845-1)</f>
        <v>0.00429080844395968</v>
      </c>
      <c r="J1846" s="11" t="n">
        <f aca="false">IF(OR(D1846="",D1845=""),"",D1846/D1845-1)</f>
        <v>0.00118017309205332</v>
      </c>
      <c r="K1846" s="11" t="n">
        <f aca="false">IF(OR(E1846="",E1845=""),"",E1846/E1845-1)</f>
        <v>0.000395413206801143</v>
      </c>
      <c r="L1846" s="11" t="n">
        <f aca="false">IF(OR(F1846="",F1845=""),"",F1846/F1845-1)</f>
        <v>0.00825661157602098</v>
      </c>
      <c r="M1846" s="11" t="n">
        <f aca="false">IF(OR(G1846="",G1845=""),"",G1846/G1845-1)</f>
        <v>0.0190895741556536</v>
      </c>
      <c r="N1846" s="11" t="n">
        <f aca="false">IF(OR(H1846="",H1845=""),"",H1846/H1845-1)</f>
        <v>0.00803358992302306</v>
      </c>
      <c r="O1846" s="11" t="n">
        <f aca="false">IF(I1846="","",I1846-B1846/252)</f>
        <v>0.00428763384078508</v>
      </c>
      <c r="P1846" s="11" t="n">
        <f aca="false">IF(J1846="","",J1846-B1846/252)</f>
        <v>0.00117699848887871</v>
      </c>
      <c r="Q1846" s="11" t="n">
        <f aca="false">IF(K1846="","",K1846-B1846/252)</f>
        <v>0.00039223860362654</v>
      </c>
      <c r="R1846" s="11" t="n">
        <f aca="false">IF(L1846="","",L1846-B1846/252)</f>
        <v>0.00825343697284637</v>
      </c>
      <c r="S1846" s="11" t="n">
        <f aca="false">IF(M1846="","",M1846-B1846/252)</f>
        <v>0.019086399552479</v>
      </c>
      <c r="T1846" s="11" t="n">
        <f aca="false">IF(N1846="","",N1846-B1846/252)</f>
        <v>0.00803041531984845</v>
      </c>
    </row>
    <row r="1847" customFormat="false" ht="15" hidden="false" customHeight="false" outlineLevel="0" collapsed="false">
      <c r="A1847" s="9" t="n">
        <f aca="false">'Prices (input)'!A1847</f>
        <v>41535</v>
      </c>
      <c r="B1847" s="10" t="n">
        <f aca="false">LOOKUP(A1847,'FedFunds (input)'!$A$3:$A$867,'FedFunds (input)'!$B$3:$B$867)/100</f>
        <v>0.0008</v>
      </c>
      <c r="C1847" s="10" t="n">
        <f aca="false">'Prices (input)'!B1847</f>
        <v>138.809</v>
      </c>
      <c r="D1847" s="10" t="n">
        <f aca="false">'Prices (input)'!C1847</f>
        <v>26.54</v>
      </c>
      <c r="E1847" s="10" t="n">
        <f aca="false">'Prices (input)'!D1847</f>
        <v>132.04</v>
      </c>
      <c r="F1847" s="10" t="n">
        <f aca="false">'Prices (input)'!E1847</f>
        <v>73.047</v>
      </c>
      <c r="G1847" s="10" t="n">
        <f aca="false">'Prices (input)'!F1847</f>
        <v>24.973</v>
      </c>
      <c r="H1847" s="10" t="n">
        <f aca="false">'Prices (input)'!G1847</f>
        <v>40.054</v>
      </c>
      <c r="I1847" s="11" t="n">
        <f aca="false">IF(OR(C1847="",C1846=""),"",C1847/C1846-1)</f>
        <v>0.0120445912348621</v>
      </c>
      <c r="J1847" s="11" t="n">
        <f aca="false">IF(OR(D1847="",D1846=""),"",D1847/D1846-1)</f>
        <v>0.0428290766208252</v>
      </c>
      <c r="K1847" s="11" t="n">
        <f aca="false">IF(OR(E1847="",E1846=""),"",E1847/E1846-1)</f>
        <v>0.043794466403162</v>
      </c>
      <c r="L1847" s="11" t="n">
        <f aca="false">IF(OR(F1847="",F1846=""),"",F1847/F1846-1)</f>
        <v>0.0121518636552584</v>
      </c>
      <c r="M1847" s="11" t="n">
        <f aca="false">IF(OR(G1847="",G1846=""),"",G1847/G1846-1)</f>
        <v>0.090428783512357</v>
      </c>
      <c r="N1847" s="11" t="n">
        <f aca="false">IF(OR(H1847="",H1846=""),"",H1847/H1846-1)</f>
        <v>0.112240364323003</v>
      </c>
      <c r="O1847" s="11" t="n">
        <f aca="false">IF(I1847="","",I1847-B1847/252)</f>
        <v>0.0120414166316875</v>
      </c>
      <c r="P1847" s="11" t="n">
        <f aca="false">IF(J1847="","",J1847-B1847/252)</f>
        <v>0.0428259020176506</v>
      </c>
      <c r="Q1847" s="11" t="n">
        <f aca="false">IF(K1847="","",K1847-B1847/252)</f>
        <v>0.0437912917999874</v>
      </c>
      <c r="R1847" s="11" t="n">
        <f aca="false">IF(L1847="","",L1847-B1847/252)</f>
        <v>0.0121486890520838</v>
      </c>
      <c r="S1847" s="11" t="n">
        <f aca="false">IF(M1847="","",M1847-B1847/252)</f>
        <v>0.0904256089091824</v>
      </c>
      <c r="T1847" s="11" t="n">
        <f aca="false">IF(N1847="","",N1847-B1847/252)</f>
        <v>0.112237189719829</v>
      </c>
    </row>
    <row r="1848" customFormat="false" ht="15" hidden="false" customHeight="false" outlineLevel="0" collapsed="false">
      <c r="A1848" s="9" t="n">
        <f aca="false">'Prices (input)'!A1848</f>
        <v>41536</v>
      </c>
      <c r="B1848" s="10" t="n">
        <f aca="false">LOOKUP(A1848,'FedFunds (input)'!$A$3:$A$867,'FedFunds (input)'!$B$3:$B$867)/100</f>
        <v>0.0008</v>
      </c>
      <c r="C1848" s="10" t="n">
        <f aca="false">'Prices (input)'!B1848</f>
        <v>138.576</v>
      </c>
      <c r="D1848" s="10" t="n">
        <f aca="false">'Prices (input)'!C1848</f>
        <v>26.5</v>
      </c>
      <c r="E1848" s="10" t="n">
        <f aca="false">'Prices (input)'!D1848</f>
        <v>131.75</v>
      </c>
      <c r="F1848" s="10" t="n">
        <f aca="false">'Prices (input)'!E1848</f>
        <v>72.615</v>
      </c>
      <c r="G1848" s="10" t="n">
        <f aca="false">'Prices (input)'!F1848</f>
        <v>24.186</v>
      </c>
      <c r="H1848" s="10" t="n">
        <f aca="false">'Prices (input)'!G1848</f>
        <v>38.481</v>
      </c>
      <c r="I1848" s="11" t="n">
        <f aca="false">IF(OR(C1848="",C1847=""),"",C1848/C1847-1)</f>
        <v>-0.00167856551088186</v>
      </c>
      <c r="J1848" s="11" t="n">
        <f aca="false">IF(OR(D1848="",D1847=""),"",D1848/D1847-1)</f>
        <v>-0.00150715900527498</v>
      </c>
      <c r="K1848" s="11" t="n">
        <f aca="false">IF(OR(E1848="",E1847=""),"",E1848/E1847-1)</f>
        <v>-0.0021963041502574</v>
      </c>
      <c r="L1848" s="11" t="n">
        <f aca="false">IF(OR(F1848="",F1847=""),"",F1848/F1847-1)</f>
        <v>-0.00591400057497227</v>
      </c>
      <c r="M1848" s="11" t="n">
        <f aca="false">IF(OR(G1848="",G1847=""),"",G1848/G1847-1)</f>
        <v>-0.0315140351579706</v>
      </c>
      <c r="N1848" s="11" t="n">
        <f aca="false">IF(OR(H1848="",H1847=""),"",H1848/H1847-1)</f>
        <v>-0.0392719828231887</v>
      </c>
      <c r="O1848" s="11" t="n">
        <f aca="false">IF(I1848="","",I1848-B1848/252)</f>
        <v>-0.00168174011405646</v>
      </c>
      <c r="P1848" s="11" t="n">
        <f aca="false">IF(J1848="","",J1848-B1848/252)</f>
        <v>-0.00151033360844959</v>
      </c>
      <c r="Q1848" s="11" t="n">
        <f aca="false">IF(K1848="","",K1848-B1848/252)</f>
        <v>-0.002199478753432</v>
      </c>
      <c r="R1848" s="11" t="n">
        <f aca="false">IF(L1848="","",L1848-B1848/252)</f>
        <v>-0.00591717517814687</v>
      </c>
      <c r="S1848" s="11" t="n">
        <f aca="false">IF(M1848="","",M1848-B1848/252)</f>
        <v>-0.0315172097611452</v>
      </c>
      <c r="T1848" s="11" t="n">
        <f aca="false">IF(N1848="","",N1848-B1848/252)</f>
        <v>-0.0392751574263633</v>
      </c>
    </row>
    <row r="1849" customFormat="false" ht="15" hidden="false" customHeight="false" outlineLevel="0" collapsed="false">
      <c r="A1849" s="9" t="n">
        <f aca="false">'Prices (input)'!A1849</f>
        <v>41537</v>
      </c>
      <c r="B1849" s="10" t="n">
        <f aca="false">LOOKUP(A1849,'FedFunds (input)'!$A$3:$A$867,'FedFunds (input)'!$B$3:$B$867)/100</f>
        <v>0.0008</v>
      </c>
      <c r="C1849" s="10" t="n">
        <f aca="false">'Prices (input)'!B1849</f>
        <v>137.559</v>
      </c>
      <c r="D1849" s="10" t="n">
        <f aca="false">'Prices (input)'!C1849</f>
        <v>25.74</v>
      </c>
      <c r="E1849" s="10" t="n">
        <f aca="false">'Prices (input)'!D1849</f>
        <v>127.97</v>
      </c>
      <c r="F1849" s="10" t="n">
        <f aca="false">'Prices (input)'!E1849</f>
        <v>73.026</v>
      </c>
      <c r="G1849" s="10" t="n">
        <f aca="false">'Prices (input)'!F1849</f>
        <v>22.708</v>
      </c>
      <c r="H1849" s="10" t="n">
        <f aca="false">'Prices (input)'!G1849</f>
        <v>34.941</v>
      </c>
      <c r="I1849" s="11" t="n">
        <f aca="false">IF(OR(C1849="",C1848=""),"",C1849/C1848-1)</f>
        <v>-0.00733893314859713</v>
      </c>
      <c r="J1849" s="11" t="n">
        <f aca="false">IF(OR(D1849="",D1848=""),"",D1849/D1848-1)</f>
        <v>-0.0286792452830189</v>
      </c>
      <c r="K1849" s="11" t="n">
        <f aca="false">IF(OR(E1849="",E1848=""),"",E1849/E1848-1)</f>
        <v>-0.0286907020872865</v>
      </c>
      <c r="L1849" s="11" t="n">
        <f aca="false">IF(OR(F1849="",F1848=""),"",F1849/F1848-1)</f>
        <v>0.0056599876058665</v>
      </c>
      <c r="M1849" s="11" t="n">
        <f aca="false">IF(OR(G1849="",G1848=""),"",G1849/G1848-1)</f>
        <v>-0.0611097329033326</v>
      </c>
      <c r="N1849" s="11" t="n">
        <f aca="false">IF(OR(H1849="",H1848=""),"",H1849/H1848-1)</f>
        <v>-0.0919934513136352</v>
      </c>
      <c r="O1849" s="11" t="n">
        <f aca="false">IF(I1849="","",I1849-B1849/252)</f>
        <v>-0.00734210775177173</v>
      </c>
      <c r="P1849" s="11" t="n">
        <f aca="false">IF(J1849="","",J1849-B1849/252)</f>
        <v>-0.0286824198861935</v>
      </c>
      <c r="Q1849" s="11" t="n">
        <f aca="false">IF(K1849="","",K1849-B1849/252)</f>
        <v>-0.0286938766904611</v>
      </c>
      <c r="R1849" s="11" t="n">
        <f aca="false">IF(L1849="","",L1849-B1849/252)</f>
        <v>0.0056568130026919</v>
      </c>
      <c r="S1849" s="11" t="n">
        <f aca="false">IF(M1849="","",M1849-B1849/252)</f>
        <v>-0.0611129075065072</v>
      </c>
      <c r="T1849" s="11" t="n">
        <f aca="false">IF(N1849="","",N1849-B1849/252)</f>
        <v>-0.0919966259168098</v>
      </c>
    </row>
    <row r="1850" customFormat="false" ht="15" hidden="false" customHeight="false" outlineLevel="0" collapsed="false">
      <c r="A1850" s="9" t="n">
        <f aca="false">'Prices (input)'!A1850</f>
        <v>41540</v>
      </c>
      <c r="B1850" s="10" t="n">
        <f aca="false">LOOKUP(A1850,'FedFunds (input)'!$A$3:$A$867,'FedFunds (input)'!$B$3:$B$867)/100</f>
        <v>0.0008</v>
      </c>
      <c r="C1850" s="10" t="n">
        <f aca="false">'Prices (input)'!B1850</f>
        <v>136.931</v>
      </c>
      <c r="D1850" s="10" t="n">
        <f aca="false">'Prices (input)'!C1850</f>
        <v>25.66</v>
      </c>
      <c r="E1850" s="10" t="n">
        <f aca="false">'Prices (input)'!D1850</f>
        <v>127.55</v>
      </c>
      <c r="F1850" s="10" t="n">
        <f aca="false">'Prices (input)'!E1850</f>
        <v>73.541</v>
      </c>
      <c r="G1850" s="10" t="n">
        <f aca="false">'Prices (input)'!F1850</f>
        <v>22.27</v>
      </c>
      <c r="H1850" s="10" t="n">
        <f aca="false">'Prices (input)'!G1850</f>
        <v>34.351</v>
      </c>
      <c r="I1850" s="11" t="n">
        <f aca="false">IF(OR(C1850="",C1849=""),"",C1850/C1849-1)</f>
        <v>-0.00456531379262704</v>
      </c>
      <c r="J1850" s="11" t="n">
        <f aca="false">IF(OR(D1850="",D1849=""),"",D1850/D1849-1)</f>
        <v>-0.00310800310800308</v>
      </c>
      <c r="K1850" s="11" t="n">
        <f aca="false">IF(OR(E1850="",E1849=""),"",E1850/E1849-1)</f>
        <v>-0.00328201922325544</v>
      </c>
      <c r="L1850" s="11" t="n">
        <f aca="false">IF(OR(F1850="",F1849=""),"",F1850/F1849-1)</f>
        <v>0.00705228274861014</v>
      </c>
      <c r="M1850" s="11" t="n">
        <f aca="false">IF(OR(G1850="",G1849=""),"",G1850/G1849-1)</f>
        <v>-0.0192883565263343</v>
      </c>
      <c r="N1850" s="11" t="n">
        <f aca="false">IF(OR(H1850="",H1849=""),"",H1850/H1849-1)</f>
        <v>-0.0168856071663662</v>
      </c>
      <c r="O1850" s="11" t="n">
        <f aca="false">IF(I1850="","",I1850-B1850/252)</f>
        <v>-0.00456848839580164</v>
      </c>
      <c r="P1850" s="11" t="n">
        <f aca="false">IF(J1850="","",J1850-B1850/252)</f>
        <v>-0.00311117771117768</v>
      </c>
      <c r="Q1850" s="11" t="n">
        <f aca="false">IF(K1850="","",K1850-B1850/252)</f>
        <v>-0.00328519382643004</v>
      </c>
      <c r="R1850" s="11" t="n">
        <f aca="false">IF(L1850="","",L1850-B1850/252)</f>
        <v>0.00704910814543554</v>
      </c>
      <c r="S1850" s="11" t="n">
        <f aca="false">IF(M1850="","",M1850-B1850/252)</f>
        <v>-0.0192915311295089</v>
      </c>
      <c r="T1850" s="11" t="n">
        <f aca="false">IF(N1850="","",N1850-B1850/252)</f>
        <v>-0.0168887817695408</v>
      </c>
    </row>
    <row r="1851" customFormat="false" ht="15" hidden="false" customHeight="false" outlineLevel="0" collapsed="false">
      <c r="A1851" s="9" t="n">
        <f aca="false">'Prices (input)'!A1851</f>
        <v>41541</v>
      </c>
      <c r="B1851" s="10" t="n">
        <f aca="false">LOOKUP(A1851,'FedFunds (input)'!$A$3:$A$867,'FedFunds (input)'!$B$3:$B$867)/100</f>
        <v>0.0008</v>
      </c>
      <c r="C1851" s="10" t="n">
        <f aca="false">'Prices (input)'!B1851</f>
        <v>136.609</v>
      </c>
      <c r="D1851" s="10" t="n">
        <f aca="false">'Prices (input)'!C1851</f>
        <v>25.65</v>
      </c>
      <c r="E1851" s="10" t="n">
        <f aca="false">'Prices (input)'!D1851</f>
        <v>127.66</v>
      </c>
      <c r="F1851" s="10" t="n">
        <f aca="false">'Prices (input)'!E1851</f>
        <v>74.327</v>
      </c>
      <c r="G1851" s="10" t="n">
        <f aca="false">'Prices (input)'!F1851</f>
        <v>22.203</v>
      </c>
      <c r="H1851" s="10" t="n">
        <f aca="false">'Prices (input)'!G1851</f>
        <v>34.318</v>
      </c>
      <c r="I1851" s="11" t="n">
        <f aca="false">IF(OR(C1851="",C1850=""),"",C1851/C1850-1)</f>
        <v>-0.00235154932046067</v>
      </c>
      <c r="J1851" s="11" t="n">
        <f aca="false">IF(OR(D1851="",D1850=""),"",D1851/D1850-1)</f>
        <v>-0.000389711613406174</v>
      </c>
      <c r="K1851" s="11" t="n">
        <f aca="false">IF(OR(E1851="",E1850=""),"",E1851/E1850-1)</f>
        <v>0.000862406899255097</v>
      </c>
      <c r="L1851" s="11" t="n">
        <f aca="false">IF(OR(F1851="",F1850=""),"",F1851/F1850-1)</f>
        <v>0.0106879155845039</v>
      </c>
      <c r="M1851" s="11" t="n">
        <f aca="false">IF(OR(G1851="",G1850=""),"",G1851/G1850-1)</f>
        <v>-0.0030085316569376</v>
      </c>
      <c r="N1851" s="11" t="n">
        <f aca="false">IF(OR(H1851="",H1850=""),"",H1851/H1850-1)</f>
        <v>-0.000960670722832013</v>
      </c>
      <c r="O1851" s="11" t="n">
        <f aca="false">IF(I1851="","",I1851-B1851/252)</f>
        <v>-0.00235472392363527</v>
      </c>
      <c r="P1851" s="11" t="n">
        <f aca="false">IF(J1851="","",J1851-B1851/252)</f>
        <v>-0.000392886216580777</v>
      </c>
      <c r="Q1851" s="11" t="n">
        <f aca="false">IF(K1851="","",K1851-B1851/252)</f>
        <v>0.000859232296080494</v>
      </c>
      <c r="R1851" s="11" t="n">
        <f aca="false">IF(L1851="","",L1851-B1851/252)</f>
        <v>0.0106847409813293</v>
      </c>
      <c r="S1851" s="11" t="n">
        <f aca="false">IF(M1851="","",M1851-B1851/252)</f>
        <v>-0.0030117062601122</v>
      </c>
      <c r="T1851" s="11" t="n">
        <f aca="false">IF(N1851="","",N1851-B1851/252)</f>
        <v>-0.000963845326006616</v>
      </c>
    </row>
    <row r="1852" customFormat="false" ht="15" hidden="false" customHeight="false" outlineLevel="0" collapsed="false">
      <c r="A1852" s="9" t="n">
        <f aca="false">'Prices (input)'!A1852</f>
        <v>41542</v>
      </c>
      <c r="B1852" s="10" t="n">
        <f aca="false">LOOKUP(A1852,'FedFunds (input)'!$A$3:$A$867,'FedFunds (input)'!$B$3:$B$867)/100</f>
        <v>0.0008</v>
      </c>
      <c r="C1852" s="10" t="n">
        <f aca="false">'Prices (input)'!B1852</f>
        <v>136.246</v>
      </c>
      <c r="D1852" s="10" t="n">
        <f aca="false">'Prices (input)'!C1852</f>
        <v>25.9</v>
      </c>
      <c r="E1852" s="10" t="n">
        <f aca="false">'Prices (input)'!D1852</f>
        <v>128.79</v>
      </c>
      <c r="F1852" s="10" t="n">
        <f aca="false">'Prices (input)'!E1852</f>
        <v>74.488</v>
      </c>
      <c r="G1852" s="10" t="n">
        <f aca="false">'Prices (input)'!F1852</f>
        <v>22.557</v>
      </c>
      <c r="H1852" s="10" t="n">
        <f aca="false">'Prices (input)'!G1852</f>
        <v>35.86</v>
      </c>
      <c r="I1852" s="11" t="n">
        <f aca="false">IF(OR(C1852="",C1851=""),"",C1852/C1851-1)</f>
        <v>-0.00265721877767933</v>
      </c>
      <c r="J1852" s="11" t="n">
        <f aca="false">IF(OR(D1852="",D1851=""),"",D1852/D1851-1)</f>
        <v>0.00974658869395717</v>
      </c>
      <c r="K1852" s="11" t="n">
        <f aca="false">IF(OR(E1852="",E1851=""),"",E1852/E1851-1)</f>
        <v>0.00885163716120951</v>
      </c>
      <c r="L1852" s="11" t="n">
        <f aca="false">IF(OR(F1852="",F1851=""),"",F1852/F1851-1)</f>
        <v>0.00216610383844373</v>
      </c>
      <c r="M1852" s="11" t="n">
        <f aca="false">IF(OR(G1852="",G1851=""),"",G1852/G1851-1)</f>
        <v>0.0159437913795433</v>
      </c>
      <c r="N1852" s="11" t="n">
        <f aca="false">IF(OR(H1852="",H1851=""),"",H1852/H1851-1)</f>
        <v>0.044932688385104</v>
      </c>
      <c r="O1852" s="11" t="n">
        <f aca="false">IF(I1852="","",I1852-B1852/252)</f>
        <v>-0.00266039338085393</v>
      </c>
      <c r="P1852" s="11" t="n">
        <f aca="false">IF(J1852="","",J1852-B1852/252)</f>
        <v>0.00974341409078257</v>
      </c>
      <c r="Q1852" s="11" t="n">
        <f aca="false">IF(K1852="","",K1852-B1852/252)</f>
        <v>0.00884846255803491</v>
      </c>
      <c r="R1852" s="11" t="n">
        <f aca="false">IF(L1852="","",L1852-B1852/252)</f>
        <v>0.00216292923526913</v>
      </c>
      <c r="S1852" s="11" t="n">
        <f aca="false">IF(M1852="","",M1852-B1852/252)</f>
        <v>0.0159406167763687</v>
      </c>
      <c r="T1852" s="11" t="n">
        <f aca="false">IF(N1852="","",N1852-B1852/252)</f>
        <v>0.0449295137819294</v>
      </c>
    </row>
    <row r="1853" customFormat="false" ht="15" hidden="false" customHeight="false" outlineLevel="0" collapsed="false">
      <c r="A1853" s="9" t="n">
        <f aca="false">'Prices (input)'!A1853</f>
        <v>41543</v>
      </c>
      <c r="B1853" s="10" t="n">
        <f aca="false">LOOKUP(A1853,'FedFunds (input)'!$A$3:$A$867,'FedFunds (input)'!$B$3:$B$867)/100</f>
        <v>0.0008</v>
      </c>
      <c r="C1853" s="10" t="n">
        <f aca="false">'Prices (input)'!B1853</f>
        <v>136.705</v>
      </c>
      <c r="D1853" s="10" t="n">
        <f aca="false">'Prices (input)'!C1853</f>
        <v>25.7</v>
      </c>
      <c r="E1853" s="10" t="n">
        <f aca="false">'Prices (input)'!D1853</f>
        <v>127.79</v>
      </c>
      <c r="F1853" s="10" t="n">
        <f aca="false">'Prices (input)'!E1853</f>
        <v>73.965</v>
      </c>
      <c r="G1853" s="10" t="n">
        <f aca="false">'Prices (input)'!F1853</f>
        <v>22.23</v>
      </c>
      <c r="H1853" s="10" t="n">
        <f aca="false">'Prices (input)'!G1853</f>
        <v>35.009</v>
      </c>
      <c r="I1853" s="11" t="n">
        <f aca="false">IF(OR(C1853="",C1852=""),"",C1853/C1852-1)</f>
        <v>0.00336890624311903</v>
      </c>
      <c r="J1853" s="11" t="n">
        <f aca="false">IF(OR(D1853="",D1852=""),"",D1853/D1852-1)</f>
        <v>-0.00772200772200771</v>
      </c>
      <c r="K1853" s="11" t="n">
        <f aca="false">IF(OR(E1853="",E1852=""),"",E1853/E1852-1)</f>
        <v>-0.00776457799518582</v>
      </c>
      <c r="L1853" s="11" t="n">
        <f aca="false">IF(OR(F1853="",F1852=""),"",F1853/F1852-1)</f>
        <v>-0.00702126517022872</v>
      </c>
      <c r="M1853" s="11" t="n">
        <f aca="false">IF(OR(G1853="",G1852=""),"",G1853/G1852-1)</f>
        <v>-0.014496608591568</v>
      </c>
      <c r="N1853" s="11" t="n">
        <f aca="false">IF(OR(H1853="",H1852=""),"",H1853/H1852-1)</f>
        <v>-0.0237311767986614</v>
      </c>
      <c r="O1853" s="11" t="n">
        <f aca="false">IF(I1853="","",I1853-B1853/252)</f>
        <v>0.00336573163994443</v>
      </c>
      <c r="P1853" s="11" t="n">
        <f aca="false">IF(J1853="","",J1853-B1853/252)</f>
        <v>-0.00772518232518231</v>
      </c>
      <c r="Q1853" s="11" t="n">
        <f aca="false">IF(K1853="","",K1853-B1853/252)</f>
        <v>-0.00776775259836042</v>
      </c>
      <c r="R1853" s="11" t="n">
        <f aca="false">IF(L1853="","",L1853-B1853/252)</f>
        <v>-0.00702443977340332</v>
      </c>
      <c r="S1853" s="11" t="n">
        <f aca="false">IF(M1853="","",M1853-B1853/252)</f>
        <v>-0.0144997831947426</v>
      </c>
      <c r="T1853" s="11" t="n">
        <f aca="false">IF(N1853="","",N1853-B1853/252)</f>
        <v>-0.023734351401836</v>
      </c>
    </row>
    <row r="1854" customFormat="false" ht="15" hidden="false" customHeight="false" outlineLevel="0" collapsed="false">
      <c r="A1854" s="9" t="n">
        <f aca="false">'Prices (input)'!A1854</f>
        <v>41544</v>
      </c>
      <c r="B1854" s="10" t="n">
        <f aca="false">LOOKUP(A1854,'FedFunds (input)'!$A$3:$A$867,'FedFunds (input)'!$B$3:$B$867)/100</f>
        <v>0.0008</v>
      </c>
      <c r="C1854" s="10" t="n">
        <f aca="false">'Prices (input)'!B1854</f>
        <v>136.133</v>
      </c>
      <c r="D1854" s="10" t="n">
        <f aca="false">'Prices (input)'!C1854</f>
        <v>25.92</v>
      </c>
      <c r="E1854" s="10" t="n">
        <f aca="false">'Prices (input)'!D1854</f>
        <v>128.97</v>
      </c>
      <c r="F1854" s="10" t="n">
        <f aca="false">'Prices (input)'!E1854</f>
        <v>74.136</v>
      </c>
      <c r="G1854" s="10" t="n">
        <f aca="false">'Prices (input)'!F1854</f>
        <v>22.248</v>
      </c>
      <c r="H1854" s="10" t="n">
        <f aca="false">'Prices (input)'!G1854</f>
        <v>35.076</v>
      </c>
      <c r="I1854" s="11" t="n">
        <f aca="false">IF(OR(C1854="",C1853=""),"",C1854/C1853-1)</f>
        <v>-0.00418419223876232</v>
      </c>
      <c r="J1854" s="11" t="n">
        <f aca="false">IF(OR(D1854="",D1853=""),"",D1854/D1853-1)</f>
        <v>0.00856031128404688</v>
      </c>
      <c r="K1854" s="11" t="n">
        <f aca="false">IF(OR(E1854="",E1853=""),"",E1854/E1853-1)</f>
        <v>0.0092338993661476</v>
      </c>
      <c r="L1854" s="11" t="n">
        <f aca="false">IF(OR(F1854="",F1853=""),"",F1854/F1853-1)</f>
        <v>0.0023119042790507</v>
      </c>
      <c r="M1854" s="11" t="n">
        <f aca="false">IF(OR(G1854="",G1853=""),"",G1854/G1853-1)</f>
        <v>0.000809716599190269</v>
      </c>
      <c r="N1854" s="11" t="n">
        <f aca="false">IF(OR(H1854="",H1853=""),"",H1854/H1853-1)</f>
        <v>0.00191379359593258</v>
      </c>
      <c r="O1854" s="11" t="n">
        <f aca="false">IF(I1854="","",I1854-B1854/252)</f>
        <v>-0.00418736684193692</v>
      </c>
      <c r="P1854" s="11" t="n">
        <f aca="false">IF(J1854="","",J1854-B1854/252)</f>
        <v>0.00855713668087228</v>
      </c>
      <c r="Q1854" s="11" t="n">
        <f aca="false">IF(K1854="","",K1854-B1854/252)</f>
        <v>0.009230724762973</v>
      </c>
      <c r="R1854" s="11" t="n">
        <f aca="false">IF(L1854="","",L1854-B1854/252)</f>
        <v>0.0023087296758761</v>
      </c>
      <c r="S1854" s="11" t="n">
        <f aca="false">IF(M1854="","",M1854-B1854/252)</f>
        <v>0.000806541996015666</v>
      </c>
      <c r="T1854" s="11" t="n">
        <f aca="false">IF(N1854="","",N1854-B1854/252)</f>
        <v>0.00191061899275797</v>
      </c>
    </row>
    <row r="1855" customFormat="false" ht="15" hidden="false" customHeight="false" outlineLevel="0" collapsed="false">
      <c r="A1855" s="9" t="n">
        <f aca="false">'Prices (input)'!A1855</f>
        <v>41547</v>
      </c>
      <c r="B1855" s="10" t="n">
        <f aca="false">LOOKUP(A1855,'FedFunds (input)'!$A$3:$A$867,'FedFunds (input)'!$B$3:$B$867)/100</f>
        <v>0.0008</v>
      </c>
      <c r="C1855" s="10" t="n">
        <f aca="false">'Prices (input)'!B1855</f>
        <v>135.384</v>
      </c>
      <c r="D1855" s="10" t="n">
        <f aca="false">'Prices (input)'!C1855</f>
        <v>25.8</v>
      </c>
      <c r="E1855" s="10" t="n">
        <f aca="false">'Prices (input)'!D1855</f>
        <v>128.18</v>
      </c>
      <c r="F1855" s="10" t="n">
        <f aca="false">'Prices (input)'!E1855</f>
        <v>74.035</v>
      </c>
      <c r="G1855" s="10" t="n">
        <f aca="false">'Prices (input)'!F1855</f>
        <v>22.159</v>
      </c>
      <c r="H1855" s="10" t="n">
        <f aca="false">'Prices (input)'!G1855</f>
        <v>34.306</v>
      </c>
      <c r="I1855" s="11" t="n">
        <f aca="false">IF(OR(C1855="",C1854=""),"",C1855/C1854-1)</f>
        <v>-0.00550197233587757</v>
      </c>
      <c r="J1855" s="11" t="n">
        <f aca="false">IF(OR(D1855="",D1854=""),"",D1855/D1854-1)</f>
        <v>-0.00462962962962965</v>
      </c>
      <c r="K1855" s="11" t="n">
        <f aca="false">IF(OR(E1855="",E1854=""),"",E1855/E1854-1)</f>
        <v>-0.00612545553229427</v>
      </c>
      <c r="L1855" s="11" t="n">
        <f aca="false">IF(OR(F1855="",F1854=""),"",F1855/F1854-1)</f>
        <v>-0.00136236106614873</v>
      </c>
      <c r="M1855" s="11" t="n">
        <f aca="false">IF(OR(G1855="",G1854=""),"",G1855/G1854-1)</f>
        <v>-0.00400035958288392</v>
      </c>
      <c r="N1855" s="11" t="n">
        <f aca="false">IF(OR(H1855="",H1854=""),"",H1855/H1854-1)</f>
        <v>-0.0219523320789145</v>
      </c>
      <c r="O1855" s="11" t="n">
        <f aca="false">IF(I1855="","",I1855-B1855/252)</f>
        <v>-0.00550514693905217</v>
      </c>
      <c r="P1855" s="11" t="n">
        <f aca="false">IF(J1855="","",J1855-B1855/252)</f>
        <v>-0.00463280423280425</v>
      </c>
      <c r="Q1855" s="11" t="n">
        <f aca="false">IF(K1855="","",K1855-B1855/252)</f>
        <v>-0.00612863013546887</v>
      </c>
      <c r="R1855" s="11" t="n">
        <f aca="false">IF(L1855="","",L1855-B1855/252)</f>
        <v>-0.00136553566932334</v>
      </c>
      <c r="S1855" s="11" t="n">
        <f aca="false">IF(M1855="","",M1855-B1855/252)</f>
        <v>-0.00400353418605852</v>
      </c>
      <c r="T1855" s="11" t="n">
        <f aca="false">IF(N1855="","",N1855-B1855/252)</f>
        <v>-0.0219555066820891</v>
      </c>
    </row>
    <row r="1856" customFormat="false" ht="15" hidden="false" customHeight="false" outlineLevel="0" collapsed="false">
      <c r="A1856" s="9" t="n">
        <f aca="false">'Prices (input)'!A1856</f>
        <v>41548</v>
      </c>
      <c r="B1856" s="10" t="n">
        <f aca="false">LOOKUP(A1856,'FedFunds (input)'!$A$3:$A$867,'FedFunds (input)'!$B$3:$B$867)/100</f>
        <v>0.0009</v>
      </c>
      <c r="C1856" s="10" t="n">
        <f aca="false">'Prices (input)'!B1856</f>
        <v>136.447</v>
      </c>
      <c r="D1856" s="10" t="n">
        <f aca="false">'Prices (input)'!C1856</f>
        <v>25.06</v>
      </c>
      <c r="E1856" s="10" t="n">
        <f aca="false">'Prices (input)'!D1856</f>
        <v>124.59</v>
      </c>
      <c r="F1856" s="10" t="n">
        <f aca="false">'Prices (input)'!E1856</f>
        <v>73.824</v>
      </c>
      <c r="G1856" s="10" t="n">
        <f aca="false">'Prices (input)'!F1856</f>
        <v>21.602</v>
      </c>
      <c r="H1856" s="10" t="n">
        <f aca="false">'Prices (input)'!G1856</f>
        <v>33.247</v>
      </c>
      <c r="I1856" s="11" t="n">
        <f aca="false">IF(OR(C1856="",C1855=""),"",C1856/C1855-1)</f>
        <v>0.00785174023518298</v>
      </c>
      <c r="J1856" s="11" t="n">
        <f aca="false">IF(OR(D1856="",D1855=""),"",D1856/D1855-1)</f>
        <v>-0.0286821705426358</v>
      </c>
      <c r="K1856" s="11" t="n">
        <f aca="false">IF(OR(E1856="",E1855=""),"",E1856/E1855-1)</f>
        <v>-0.0280074894679357</v>
      </c>
      <c r="L1856" s="11" t="n">
        <f aca="false">IF(OR(F1856="",F1855=""),"",F1856/F1855-1)</f>
        <v>-0.00285000337678121</v>
      </c>
      <c r="M1856" s="11" t="n">
        <f aca="false">IF(OR(G1856="",G1855=""),"",G1856/G1855-1)</f>
        <v>-0.0251365133805677</v>
      </c>
      <c r="N1856" s="11" t="n">
        <f aca="false">IF(OR(H1856="",H1855=""),"",H1856/H1855-1)</f>
        <v>-0.0308692357022095</v>
      </c>
      <c r="O1856" s="11" t="n">
        <f aca="false">IF(I1856="","",I1856-B1856/252)</f>
        <v>0.00784816880661155</v>
      </c>
      <c r="P1856" s="11" t="n">
        <f aca="false">IF(J1856="","",J1856-B1856/252)</f>
        <v>-0.0286857419712072</v>
      </c>
      <c r="Q1856" s="11" t="n">
        <f aca="false">IF(K1856="","",K1856-B1856/252)</f>
        <v>-0.0280110608965072</v>
      </c>
      <c r="R1856" s="11" t="n">
        <f aca="false">IF(L1856="","",L1856-B1856/252)</f>
        <v>-0.00285357480535264</v>
      </c>
      <c r="S1856" s="11" t="n">
        <f aca="false">IF(M1856="","",M1856-B1856/252)</f>
        <v>-0.0251400848091391</v>
      </c>
      <c r="T1856" s="11" t="n">
        <f aca="false">IF(N1856="","",N1856-B1856/252)</f>
        <v>-0.0308728071307809</v>
      </c>
    </row>
    <row r="1857" customFormat="false" ht="15" hidden="false" customHeight="false" outlineLevel="0" collapsed="false">
      <c r="A1857" s="9" t="n">
        <f aca="false">'Prices (input)'!A1857</f>
        <v>41549</v>
      </c>
      <c r="B1857" s="10" t="n">
        <f aca="false">LOOKUP(A1857,'FedFunds (input)'!$A$3:$A$867,'FedFunds (input)'!$B$3:$B$867)/100</f>
        <v>0.0009</v>
      </c>
      <c r="C1857" s="10" t="n">
        <f aca="false">'Prices (input)'!B1857</f>
        <v>136.407</v>
      </c>
      <c r="D1857" s="10" t="n">
        <f aca="false">'Prices (input)'!C1857</f>
        <v>25.54</v>
      </c>
      <c r="E1857" s="10" t="n">
        <f aca="false">'Prices (input)'!D1857</f>
        <v>127.06</v>
      </c>
      <c r="F1857" s="10" t="n">
        <f aca="false">'Prices (input)'!E1857</f>
        <v>73.915</v>
      </c>
      <c r="G1857" s="10" t="n">
        <f aca="false">'Prices (input)'!F1857</f>
        <v>21.672</v>
      </c>
      <c r="H1857" s="10" t="n">
        <f aca="false">'Prices (input)'!G1857</f>
        <v>33.879</v>
      </c>
      <c r="I1857" s="11" t="n">
        <f aca="false">IF(OR(C1857="",C1856=""),"",C1857/C1856-1)</f>
        <v>-0.00029315411844888</v>
      </c>
      <c r="J1857" s="11" t="n">
        <f aca="false">IF(OR(D1857="",D1856=""),"",D1857/D1856-1)</f>
        <v>0.0191540303272146</v>
      </c>
      <c r="K1857" s="11" t="n">
        <f aca="false">IF(OR(E1857="",E1856=""),"",E1857/E1856-1)</f>
        <v>0.0198250260855606</v>
      </c>
      <c r="L1857" s="11" t="n">
        <f aca="false">IF(OR(F1857="",F1856=""),"",F1857/F1856-1)</f>
        <v>0.00123266146510637</v>
      </c>
      <c r="M1857" s="11" t="n">
        <f aca="false">IF(OR(G1857="",G1856=""),"",G1857/G1856-1)</f>
        <v>0.00324044069993512</v>
      </c>
      <c r="N1857" s="11" t="n">
        <f aca="false">IF(OR(H1857="",H1856=""),"",H1857/H1856-1)</f>
        <v>0.0190092339158419</v>
      </c>
      <c r="O1857" s="11" t="n">
        <f aca="false">IF(I1857="","",I1857-B1857/252)</f>
        <v>-0.000296725547020308</v>
      </c>
      <c r="P1857" s="11" t="n">
        <f aca="false">IF(J1857="","",J1857-B1857/252)</f>
        <v>0.0191504588986432</v>
      </c>
      <c r="Q1857" s="11" t="n">
        <f aca="false">IF(K1857="","",K1857-B1857/252)</f>
        <v>0.0198214546569892</v>
      </c>
      <c r="R1857" s="11" t="n">
        <f aca="false">IF(L1857="","",L1857-B1857/252)</f>
        <v>0.00122909003653494</v>
      </c>
      <c r="S1857" s="11" t="n">
        <f aca="false">IF(M1857="","",M1857-B1857/252)</f>
        <v>0.00323686927136369</v>
      </c>
      <c r="T1857" s="11" t="n">
        <f aca="false">IF(N1857="","",N1857-B1857/252)</f>
        <v>0.0190056624872704</v>
      </c>
    </row>
    <row r="1858" customFormat="false" ht="15" hidden="false" customHeight="false" outlineLevel="0" collapsed="false">
      <c r="A1858" s="9" t="n">
        <f aca="false">'Prices (input)'!A1858</f>
        <v>41550</v>
      </c>
      <c r="B1858" s="10" t="n">
        <f aca="false">LOOKUP(A1858,'FedFunds (input)'!$A$3:$A$867,'FedFunds (input)'!$B$3:$B$867)/100</f>
        <v>0.0009</v>
      </c>
      <c r="C1858" s="10" t="n">
        <f aca="false">'Prices (input)'!B1858</f>
        <v>135.11</v>
      </c>
      <c r="D1858" s="10" t="n">
        <f aca="false">'Prices (input)'!C1858</f>
        <v>25.58</v>
      </c>
      <c r="E1858" s="10" t="n">
        <f aca="false">'Prices (input)'!D1858</f>
        <v>127.18</v>
      </c>
      <c r="F1858" s="10" t="n">
        <f aca="false">'Prices (input)'!E1858</f>
        <v>73.803</v>
      </c>
      <c r="G1858" s="10" t="n">
        <f aca="false">'Prices (input)'!F1858</f>
        <v>21.487</v>
      </c>
      <c r="H1858" s="10" t="n">
        <f aca="false">'Prices (input)'!G1858</f>
        <v>33.466</v>
      </c>
      <c r="I1858" s="11" t="n">
        <f aca="false">IF(OR(C1858="",C1857=""),"",C1858/C1857-1)</f>
        <v>-0.00950830969085159</v>
      </c>
      <c r="J1858" s="11" t="n">
        <f aca="false">IF(OR(D1858="",D1857=""),"",D1858/D1857-1)</f>
        <v>0.00156617071260756</v>
      </c>
      <c r="K1858" s="11" t="n">
        <f aca="false">IF(OR(E1858="",E1857=""),"",E1858/E1857-1)</f>
        <v>0.00094443569966951</v>
      </c>
      <c r="L1858" s="11" t="n">
        <f aca="false">IF(OR(F1858="",F1857=""),"",F1858/F1857-1)</f>
        <v>-0.00151525400798225</v>
      </c>
      <c r="M1858" s="11" t="n">
        <f aca="false">IF(OR(G1858="",G1857=""),"",G1858/G1857-1)</f>
        <v>-0.00853636028054639</v>
      </c>
      <c r="N1858" s="11" t="n">
        <f aca="false">IF(OR(H1858="",H1857=""),"",H1858/H1857-1)</f>
        <v>-0.0121904424569792</v>
      </c>
      <c r="O1858" s="11" t="n">
        <f aca="false">IF(I1858="","",I1858-B1858/252)</f>
        <v>-0.00951188111942302</v>
      </c>
      <c r="P1858" s="11" t="n">
        <f aca="false">IF(J1858="","",J1858-B1858/252)</f>
        <v>0.00156259928403613</v>
      </c>
      <c r="Q1858" s="11" t="n">
        <f aca="false">IF(K1858="","",K1858-B1858/252)</f>
        <v>0.000940864271098082</v>
      </c>
      <c r="R1858" s="11" t="n">
        <f aca="false">IF(L1858="","",L1858-B1858/252)</f>
        <v>-0.00151882543655368</v>
      </c>
      <c r="S1858" s="11" t="n">
        <f aca="false">IF(M1858="","",M1858-B1858/252)</f>
        <v>-0.00853993170911781</v>
      </c>
      <c r="T1858" s="11" t="n">
        <f aca="false">IF(N1858="","",N1858-B1858/252)</f>
        <v>-0.0121940138855506</v>
      </c>
    </row>
    <row r="1859" customFormat="false" ht="15" hidden="false" customHeight="false" outlineLevel="0" collapsed="false">
      <c r="A1859" s="9" t="n">
        <f aca="false">'Prices (input)'!A1859</f>
        <v>41551</v>
      </c>
      <c r="B1859" s="10" t="n">
        <f aca="false">LOOKUP(A1859,'FedFunds (input)'!$A$3:$A$867,'FedFunds (input)'!$B$3:$B$867)/100</f>
        <v>0.0009</v>
      </c>
      <c r="C1859" s="10" t="n">
        <f aca="false">'Prices (input)'!B1859</f>
        <v>136.069</v>
      </c>
      <c r="D1859" s="10" t="n">
        <f aca="false">'Prices (input)'!C1859</f>
        <v>25.44</v>
      </c>
      <c r="E1859" s="10" t="n">
        <f aca="false">'Prices (input)'!D1859</f>
        <v>126.53</v>
      </c>
      <c r="F1859" s="10" t="n">
        <f aca="false">'Prices (input)'!E1859</f>
        <v>73.768</v>
      </c>
      <c r="G1859" s="10" t="n">
        <f aca="false">'Prices (input)'!F1859</f>
        <v>21.416</v>
      </c>
      <c r="H1859" s="10" t="n">
        <f aca="false">'Prices (input)'!G1859</f>
        <v>32.556</v>
      </c>
      <c r="I1859" s="11" t="n">
        <f aca="false">IF(OR(C1859="",C1858=""),"",C1859/C1858-1)</f>
        <v>0.00709792021315936</v>
      </c>
      <c r="J1859" s="11" t="n">
        <f aca="false">IF(OR(D1859="",D1858=""),"",D1859/D1858-1)</f>
        <v>-0.00547302580140718</v>
      </c>
      <c r="K1859" s="11" t="n">
        <f aca="false">IF(OR(E1859="",E1858=""),"",E1859/E1858-1)</f>
        <v>-0.00511086648844161</v>
      </c>
      <c r="L1859" s="11" t="n">
        <f aca="false">IF(OR(F1859="",F1858=""),"",F1859/F1858-1)</f>
        <v>-0.000474235464682948</v>
      </c>
      <c r="M1859" s="11" t="n">
        <f aca="false">IF(OR(G1859="",G1858=""),"",G1859/G1858-1)</f>
        <v>-0.00330432354446863</v>
      </c>
      <c r="N1859" s="11" t="n">
        <f aca="false">IF(OR(H1859="",H1858=""),"",H1859/H1858-1)</f>
        <v>-0.0271917767286202</v>
      </c>
      <c r="O1859" s="11" t="n">
        <f aca="false">IF(I1859="","",I1859-B1859/252)</f>
        <v>0.00709434878458793</v>
      </c>
      <c r="P1859" s="11" t="n">
        <f aca="false">IF(J1859="","",J1859-B1859/252)</f>
        <v>-0.00547659722997861</v>
      </c>
      <c r="Q1859" s="11" t="n">
        <f aca="false">IF(K1859="","",K1859-B1859/252)</f>
        <v>-0.00511443791701304</v>
      </c>
      <c r="R1859" s="11" t="n">
        <f aca="false">IF(L1859="","",L1859-B1859/252)</f>
        <v>-0.000477806893254377</v>
      </c>
      <c r="S1859" s="11" t="n">
        <f aca="false">IF(M1859="","",M1859-B1859/252)</f>
        <v>-0.00330789497304006</v>
      </c>
      <c r="T1859" s="11" t="n">
        <f aca="false">IF(N1859="","",N1859-B1859/252)</f>
        <v>-0.0271953481571916</v>
      </c>
    </row>
    <row r="1860" customFormat="false" ht="15" hidden="false" customHeight="false" outlineLevel="0" collapsed="false">
      <c r="A1860" s="9" t="n">
        <f aca="false">'Prices (input)'!A1860</f>
        <v>41554</v>
      </c>
      <c r="B1860" s="10" t="n">
        <f aca="false">LOOKUP(A1860,'FedFunds (input)'!$A$3:$A$867,'FedFunds (input)'!$B$3:$B$867)/100</f>
        <v>0.0009</v>
      </c>
      <c r="C1860" s="10" t="n">
        <f aca="false">'Prices (input)'!B1860</f>
        <v>134.932</v>
      </c>
      <c r="D1860" s="10" t="n">
        <f aca="false">'Prices (input)'!C1860</f>
        <v>25.68</v>
      </c>
      <c r="E1860" s="10" t="n">
        <f aca="false">'Prices (input)'!D1860</f>
        <v>127.64</v>
      </c>
      <c r="F1860" s="10" t="n">
        <f aca="false">'Prices (input)'!E1860</f>
        <v>74.047</v>
      </c>
      <c r="G1860" s="10" t="n">
        <f aca="false">'Prices (input)'!F1860</f>
        <v>21.761</v>
      </c>
      <c r="H1860" s="10" t="n">
        <f aca="false">'Prices (input)'!G1860</f>
        <v>32.455</v>
      </c>
      <c r="I1860" s="11" t="n">
        <f aca="false">IF(OR(C1860="",C1859=""),"",C1860/C1859-1)</f>
        <v>-0.00835605464874434</v>
      </c>
      <c r="J1860" s="11" t="n">
        <f aca="false">IF(OR(D1860="",D1859=""),"",D1860/D1859-1)</f>
        <v>0.00943396226415083</v>
      </c>
      <c r="K1860" s="11" t="n">
        <f aca="false">IF(OR(E1860="",E1859=""),"",E1860/E1859-1)</f>
        <v>0.0087726230933376</v>
      </c>
      <c r="L1860" s="11" t="n">
        <f aca="false">IF(OR(F1860="",F1859=""),"",F1860/F1859-1)</f>
        <v>0.00378212775187059</v>
      </c>
      <c r="M1860" s="11" t="n">
        <f aca="false">IF(OR(G1860="",G1859=""),"",G1860/G1859-1)</f>
        <v>0.0161094508778483</v>
      </c>
      <c r="N1860" s="11" t="n">
        <f aca="false">IF(OR(H1860="",H1859=""),"",H1860/H1859-1)</f>
        <v>-0.00310234672564191</v>
      </c>
      <c r="O1860" s="11" t="n">
        <f aca="false">IF(I1860="","",I1860-B1860/252)</f>
        <v>-0.00835962607731577</v>
      </c>
      <c r="P1860" s="11" t="n">
        <f aca="false">IF(J1860="","",J1860-B1860/252)</f>
        <v>0.0094303908355794</v>
      </c>
      <c r="Q1860" s="11" t="n">
        <f aca="false">IF(K1860="","",K1860-B1860/252)</f>
        <v>0.00876905166476617</v>
      </c>
      <c r="R1860" s="11" t="n">
        <f aca="false">IF(L1860="","",L1860-B1860/252)</f>
        <v>0.00377855632329916</v>
      </c>
      <c r="S1860" s="11" t="n">
        <f aca="false">IF(M1860="","",M1860-B1860/252)</f>
        <v>0.0161058794492769</v>
      </c>
      <c r="T1860" s="11" t="n">
        <f aca="false">IF(N1860="","",N1860-B1860/252)</f>
        <v>-0.00310591815421334</v>
      </c>
    </row>
    <row r="1861" customFormat="false" ht="15" hidden="false" customHeight="false" outlineLevel="0" collapsed="false">
      <c r="A1861" s="9" t="n">
        <f aca="false">'Prices (input)'!A1861</f>
        <v>41555</v>
      </c>
      <c r="B1861" s="10" t="n">
        <f aca="false">LOOKUP(A1861,'FedFunds (input)'!$A$3:$A$867,'FedFunds (input)'!$B$3:$B$867)/100</f>
        <v>0.0009</v>
      </c>
      <c r="C1861" s="10" t="n">
        <f aca="false">'Prices (input)'!B1861</f>
        <v>133.345</v>
      </c>
      <c r="D1861" s="10" t="n">
        <f aca="false">'Prices (input)'!C1861</f>
        <v>25.62</v>
      </c>
      <c r="E1861" s="10" t="n">
        <f aca="false">'Prices (input)'!D1861</f>
        <v>127.4</v>
      </c>
      <c r="F1861" s="10" t="n">
        <f aca="false">'Prices (input)'!E1861</f>
        <v>74.068</v>
      </c>
      <c r="G1861" s="10" t="n">
        <f aca="false">'Prices (input)'!F1861</f>
        <v>21.079</v>
      </c>
      <c r="H1861" s="10" t="n">
        <f aca="false">'Prices (input)'!G1861</f>
        <v>31.275</v>
      </c>
      <c r="I1861" s="11" t="n">
        <f aca="false">IF(OR(C1861="",C1860=""),"",C1861/C1860-1)</f>
        <v>-0.0117614798565202</v>
      </c>
      <c r="J1861" s="11" t="n">
        <f aca="false">IF(OR(D1861="",D1860=""),"",D1861/D1860-1)</f>
        <v>-0.00233644859813076</v>
      </c>
      <c r="K1861" s="11" t="n">
        <f aca="false">IF(OR(E1861="",E1860=""),"",E1861/E1860-1)</f>
        <v>-0.00188028831087428</v>
      </c>
      <c r="L1861" s="11" t="n">
        <f aca="false">IF(OR(F1861="",F1860=""),"",F1861/F1860-1)</f>
        <v>0.000283603657136755</v>
      </c>
      <c r="M1861" s="11" t="n">
        <f aca="false">IF(OR(G1861="",G1860=""),"",G1861/G1860-1)</f>
        <v>-0.0313404714856853</v>
      </c>
      <c r="N1861" s="11" t="n">
        <f aca="false">IF(OR(H1861="",H1860=""),"",H1861/H1860-1)</f>
        <v>-0.0363580342012017</v>
      </c>
      <c r="O1861" s="11" t="n">
        <f aca="false">IF(I1861="","",I1861-B1861/252)</f>
        <v>-0.0117650512850916</v>
      </c>
      <c r="P1861" s="11" t="n">
        <f aca="false">IF(J1861="","",J1861-B1861/252)</f>
        <v>-0.00234002002670219</v>
      </c>
      <c r="Q1861" s="11" t="n">
        <f aca="false">IF(K1861="","",K1861-B1861/252)</f>
        <v>-0.00188385973944571</v>
      </c>
      <c r="R1861" s="11" t="n">
        <f aca="false">IF(L1861="","",L1861-B1861/252)</f>
        <v>0.000280032228565327</v>
      </c>
      <c r="S1861" s="11" t="n">
        <f aca="false">IF(M1861="","",M1861-B1861/252)</f>
        <v>-0.0313440429142567</v>
      </c>
      <c r="T1861" s="11" t="n">
        <f aca="false">IF(N1861="","",N1861-B1861/252)</f>
        <v>-0.0363616056297731</v>
      </c>
    </row>
    <row r="1862" customFormat="false" ht="15" hidden="false" customHeight="false" outlineLevel="0" collapsed="false">
      <c r="A1862" s="9" t="n">
        <f aca="false">'Prices (input)'!A1862</f>
        <v>41556</v>
      </c>
      <c r="B1862" s="10" t="n">
        <f aca="false">LOOKUP(A1862,'FedFunds (input)'!$A$3:$A$867,'FedFunds (input)'!$B$3:$B$867)/100</f>
        <v>0.0009</v>
      </c>
      <c r="C1862" s="10" t="n">
        <f aca="false">'Prices (input)'!B1862</f>
        <v>133.425</v>
      </c>
      <c r="D1862" s="10" t="n">
        <f aca="false">'Prices (input)'!C1862</f>
        <v>25.34</v>
      </c>
      <c r="E1862" s="10" t="n">
        <f aca="false">'Prices (input)'!D1862</f>
        <v>126.11</v>
      </c>
      <c r="F1862" s="10" t="n">
        <f aca="false">'Prices (input)'!E1862</f>
        <v>73.482</v>
      </c>
      <c r="G1862" s="10" t="n">
        <f aca="false">'Prices (input)'!F1862</f>
        <v>21.164</v>
      </c>
      <c r="H1862" s="10" t="n">
        <f aca="false">'Prices (input)'!G1862</f>
        <v>30.836</v>
      </c>
      <c r="I1862" s="11" t="n">
        <f aca="false">IF(OR(C1862="",C1861=""),"",C1862/C1861-1)</f>
        <v>0.000599947504593468</v>
      </c>
      <c r="J1862" s="11" t="n">
        <f aca="false">IF(OR(D1862="",D1861=""),"",D1862/D1861-1)</f>
        <v>-0.0109289617486339</v>
      </c>
      <c r="K1862" s="11" t="n">
        <f aca="false">IF(OR(E1862="",E1861=""),"",E1862/E1861-1)</f>
        <v>-0.0101255886970173</v>
      </c>
      <c r="L1862" s="11" t="n">
        <f aca="false">IF(OR(F1862="",F1861=""),"",F1862/F1861-1)</f>
        <v>-0.0079116487551979</v>
      </c>
      <c r="M1862" s="11" t="n">
        <f aca="false">IF(OR(G1862="",G1861=""),"",G1862/G1861-1)</f>
        <v>0.00403244935718017</v>
      </c>
      <c r="N1862" s="11" t="n">
        <f aca="false">IF(OR(H1862="",H1861=""),"",H1862/H1861-1)</f>
        <v>-0.0140367705835331</v>
      </c>
      <c r="O1862" s="11" t="n">
        <f aca="false">IF(I1862="","",I1862-B1862/252)</f>
        <v>0.000596376076022039</v>
      </c>
      <c r="P1862" s="11" t="n">
        <f aca="false">IF(J1862="","",J1862-B1862/252)</f>
        <v>-0.0109325331772053</v>
      </c>
      <c r="Q1862" s="11" t="n">
        <f aca="false">IF(K1862="","",K1862-B1862/252)</f>
        <v>-0.0101291601255887</v>
      </c>
      <c r="R1862" s="11" t="n">
        <f aca="false">IF(L1862="","",L1862-B1862/252)</f>
        <v>-0.00791522018376933</v>
      </c>
      <c r="S1862" s="11" t="n">
        <f aca="false">IF(M1862="","",M1862-B1862/252)</f>
        <v>0.00402887792860874</v>
      </c>
      <c r="T1862" s="11" t="n">
        <f aca="false">IF(N1862="","",N1862-B1862/252)</f>
        <v>-0.0140403420121046</v>
      </c>
    </row>
    <row r="1863" customFormat="false" ht="15" hidden="false" customHeight="false" outlineLevel="0" collapsed="false">
      <c r="A1863" s="9" t="n">
        <f aca="false">'Prices (input)'!A1863</f>
        <v>41557</v>
      </c>
      <c r="B1863" s="10" t="n">
        <f aca="false">LOOKUP(A1863,'FedFunds (input)'!$A$3:$A$867,'FedFunds (input)'!$B$3:$B$867)/100</f>
        <v>0.0009</v>
      </c>
      <c r="C1863" s="10" t="n">
        <f aca="false">'Prices (input)'!B1863</f>
        <v>136.31</v>
      </c>
      <c r="D1863" s="10" t="n">
        <f aca="false">'Prices (input)'!C1863</f>
        <v>25</v>
      </c>
      <c r="E1863" s="10" t="n">
        <f aca="false">'Prices (input)'!D1863</f>
        <v>124.27</v>
      </c>
      <c r="F1863" s="10" t="n">
        <f aca="false">'Prices (input)'!E1863</f>
        <v>73.594</v>
      </c>
      <c r="G1863" s="10" t="n">
        <f aca="false">'Prices (input)'!F1863</f>
        <v>20.841</v>
      </c>
      <c r="H1863" s="10" t="n">
        <f aca="false">'Prices (input)'!G1863</f>
        <v>30.491</v>
      </c>
      <c r="I1863" s="11" t="n">
        <f aca="false">IF(OR(C1863="",C1862=""),"",C1863/C1862-1)</f>
        <v>0.0216226344388233</v>
      </c>
      <c r="J1863" s="11" t="n">
        <f aca="false">IF(OR(D1863="",D1862=""),"",D1863/D1862-1)</f>
        <v>-0.0134175217048145</v>
      </c>
      <c r="K1863" s="11" t="n">
        <f aca="false">IF(OR(E1863="",E1862=""),"",E1863/E1862-1)</f>
        <v>-0.0145904369201491</v>
      </c>
      <c r="L1863" s="11" t="n">
        <f aca="false">IF(OR(F1863="",F1862=""),"",F1863/F1862-1)</f>
        <v>0.00152418279306499</v>
      </c>
      <c r="M1863" s="11" t="n">
        <f aca="false">IF(OR(G1863="",G1862=""),"",G1863/G1862-1)</f>
        <v>-0.0152617652617653</v>
      </c>
      <c r="N1863" s="11" t="n">
        <f aca="false">IF(OR(H1863="",H1862=""),"",H1863/H1862-1)</f>
        <v>-0.0111882215592165</v>
      </c>
      <c r="O1863" s="11" t="n">
        <f aca="false">IF(I1863="","",I1863-B1863/252)</f>
        <v>0.0216190630102519</v>
      </c>
      <c r="P1863" s="11" t="n">
        <f aca="false">IF(J1863="","",J1863-B1863/252)</f>
        <v>-0.0134210931333859</v>
      </c>
      <c r="Q1863" s="11" t="n">
        <f aca="false">IF(K1863="","",K1863-B1863/252)</f>
        <v>-0.0145940083487205</v>
      </c>
      <c r="R1863" s="11" t="n">
        <f aca="false">IF(L1863="","",L1863-B1863/252)</f>
        <v>0.00152061136449356</v>
      </c>
      <c r="S1863" s="11" t="n">
        <f aca="false">IF(M1863="","",M1863-B1863/252)</f>
        <v>-0.0152653366903367</v>
      </c>
      <c r="T1863" s="11" t="n">
        <f aca="false">IF(N1863="","",N1863-B1863/252)</f>
        <v>-0.0111917929877879</v>
      </c>
    </row>
    <row r="1864" customFormat="false" ht="15" hidden="false" customHeight="false" outlineLevel="0" collapsed="false">
      <c r="A1864" s="9" t="n">
        <f aca="false">'Prices (input)'!A1864</f>
        <v>41558</v>
      </c>
      <c r="B1864" s="10" t="n">
        <f aca="false">LOOKUP(A1864,'FedFunds (input)'!$A$3:$A$867,'FedFunds (input)'!$B$3:$B$867)/100</f>
        <v>0.0009</v>
      </c>
      <c r="C1864" s="10" t="n">
        <f aca="false">'Prices (input)'!B1864</f>
        <v>137.181</v>
      </c>
      <c r="D1864" s="10" t="n">
        <f aca="false">'Prices (input)'!C1864</f>
        <v>24.66</v>
      </c>
      <c r="E1864" s="10" t="n">
        <f aca="false">'Prices (input)'!D1864</f>
        <v>122.6</v>
      </c>
      <c r="F1864" s="10" t="n">
        <f aca="false">'Prices (input)'!E1864</f>
        <v>73.573</v>
      </c>
      <c r="G1864" s="10" t="n">
        <f aca="false">'Prices (input)'!F1864</f>
        <v>20.38</v>
      </c>
      <c r="H1864" s="10" t="n">
        <f aca="false">'Prices (input)'!G1864</f>
        <v>29.548</v>
      </c>
      <c r="I1864" s="11" t="n">
        <f aca="false">IF(OR(C1864="",C1863=""),"",C1864/C1863-1)</f>
        <v>0.00638984667302478</v>
      </c>
      <c r="J1864" s="11" t="n">
        <f aca="false">IF(OR(D1864="",D1863=""),"",D1864/D1863-1)</f>
        <v>-0.0135999999999999</v>
      </c>
      <c r="K1864" s="11" t="n">
        <f aca="false">IF(OR(E1864="",E1863=""),"",E1864/E1863-1)</f>
        <v>-0.0134384807274484</v>
      </c>
      <c r="L1864" s="11" t="n">
        <f aca="false">IF(OR(F1864="",F1863=""),"",F1864/F1863-1)</f>
        <v>-0.000285349349131714</v>
      </c>
      <c r="M1864" s="11" t="n">
        <f aca="false">IF(OR(G1864="",G1863=""),"",G1864/G1863-1)</f>
        <v>-0.02211985989156</v>
      </c>
      <c r="N1864" s="11" t="n">
        <f aca="false">IF(OR(H1864="",H1863=""),"",H1864/H1863-1)</f>
        <v>-0.0309271588337543</v>
      </c>
      <c r="O1864" s="11" t="n">
        <f aca="false">IF(I1864="","",I1864-B1864/252)</f>
        <v>0.00638627524445335</v>
      </c>
      <c r="P1864" s="11" t="n">
        <f aca="false">IF(J1864="","",J1864-B1864/252)</f>
        <v>-0.0136035714285714</v>
      </c>
      <c r="Q1864" s="11" t="n">
        <f aca="false">IF(K1864="","",K1864-B1864/252)</f>
        <v>-0.0134420521560198</v>
      </c>
      <c r="R1864" s="11" t="n">
        <f aca="false">IF(L1864="","",L1864-B1864/252)</f>
        <v>-0.000288920777703142</v>
      </c>
      <c r="S1864" s="11" t="n">
        <f aca="false">IF(M1864="","",M1864-B1864/252)</f>
        <v>-0.0221234313201314</v>
      </c>
      <c r="T1864" s="11" t="n">
        <f aca="false">IF(N1864="","",N1864-B1864/252)</f>
        <v>-0.0309307302623257</v>
      </c>
    </row>
    <row r="1865" customFormat="false" ht="15" hidden="false" customHeight="false" outlineLevel="0" collapsed="false">
      <c r="A1865" s="9" t="n">
        <f aca="false">'Prices (input)'!A1865</f>
        <v>41561</v>
      </c>
      <c r="B1865" s="10" t="n">
        <f aca="false">LOOKUP(A1865,'FedFunds (input)'!$A$3:$A$867,'FedFunds (input)'!$B$3:$B$867)/100</f>
        <v>0.0009</v>
      </c>
      <c r="C1865" s="10" t="n">
        <f aca="false">'Prices (input)'!B1865</f>
        <v>137.769</v>
      </c>
      <c r="D1865" s="10" t="n">
        <f aca="false">'Prices (input)'!C1865</f>
        <v>24.72</v>
      </c>
      <c r="E1865" s="10" t="n">
        <f aca="false">'Prices (input)'!D1865</f>
        <v>122.82</v>
      </c>
      <c r="F1865" s="10" t="n">
        <f aca="false">'Prices (input)'!E1865</f>
        <v>72.987</v>
      </c>
      <c r="G1865" s="10" t="n">
        <f aca="false">'Prices (input)'!F1865</f>
        <v>20.451</v>
      </c>
      <c r="H1865" s="10" t="n">
        <f aca="false">'Prices (input)'!G1865</f>
        <v>29.438</v>
      </c>
      <c r="I1865" s="11" t="n">
        <f aca="false">IF(OR(C1865="",C1864=""),"",C1865/C1864-1)</f>
        <v>0.00428630787062345</v>
      </c>
      <c r="J1865" s="11" t="n">
        <f aca="false">IF(OR(D1865="",D1864=""),"",D1865/D1864-1)</f>
        <v>0.00243309002433079</v>
      </c>
      <c r="K1865" s="11" t="n">
        <f aca="false">IF(OR(E1865="",E1864=""),"",E1865/E1864-1)</f>
        <v>0.00179445350734087</v>
      </c>
      <c r="L1865" s="11" t="n">
        <f aca="false">IF(OR(F1865="",F1864=""),"",F1865/F1864-1)</f>
        <v>-0.00796487842007254</v>
      </c>
      <c r="M1865" s="11" t="n">
        <f aca="false">IF(OR(G1865="",G1864=""),"",G1865/G1864-1)</f>
        <v>0.00348380765456335</v>
      </c>
      <c r="N1865" s="11" t="n">
        <f aca="false">IF(OR(H1865="",H1864=""),"",H1865/H1864-1)</f>
        <v>-0.00372275619331253</v>
      </c>
      <c r="O1865" s="11" t="n">
        <f aca="false">IF(I1865="","",I1865-B1865/252)</f>
        <v>0.00428273644205202</v>
      </c>
      <c r="P1865" s="11" t="n">
        <f aca="false">IF(J1865="","",J1865-B1865/252)</f>
        <v>0.00242951859575936</v>
      </c>
      <c r="Q1865" s="11" t="n">
        <f aca="false">IF(K1865="","",K1865-B1865/252)</f>
        <v>0.00179088207876944</v>
      </c>
      <c r="R1865" s="11" t="n">
        <f aca="false">IF(L1865="","",L1865-B1865/252)</f>
        <v>-0.00796844984864397</v>
      </c>
      <c r="S1865" s="11" t="n">
        <f aca="false">IF(M1865="","",M1865-B1865/252)</f>
        <v>0.00348023622599192</v>
      </c>
      <c r="T1865" s="11" t="n">
        <f aca="false">IF(N1865="","",N1865-B1865/252)</f>
        <v>-0.00372632762188396</v>
      </c>
    </row>
    <row r="1866" customFormat="false" ht="15" hidden="false" customHeight="false" outlineLevel="0" collapsed="false">
      <c r="A1866" s="9" t="n">
        <f aca="false">'Prices (input)'!A1866</f>
        <v>41562</v>
      </c>
      <c r="B1866" s="10" t="n">
        <f aca="false">LOOKUP(A1866,'FedFunds (input)'!$A$3:$A$867,'FedFunds (input)'!$B$3:$B$867)/100</f>
        <v>0.0009</v>
      </c>
      <c r="C1866" s="10" t="n">
        <f aca="false">'Prices (input)'!B1866</f>
        <v>136.754</v>
      </c>
      <c r="D1866" s="10" t="n">
        <f aca="false">'Prices (input)'!C1866</f>
        <v>24.88</v>
      </c>
      <c r="E1866" s="10" t="n">
        <f aca="false">'Prices (input)'!D1866</f>
        <v>123.73</v>
      </c>
      <c r="F1866" s="10" t="n">
        <f aca="false">'Prices (input)'!E1866</f>
        <v>72.938</v>
      </c>
      <c r="G1866" s="10" t="n">
        <f aca="false">'Prices (input)'!F1866</f>
        <v>21.044</v>
      </c>
      <c r="H1866" s="10" t="n">
        <f aca="false">'Prices (input)'!G1866</f>
        <v>30.154</v>
      </c>
      <c r="I1866" s="11" t="n">
        <f aca="false">IF(OR(C1866="",C1865=""),"",C1866/C1865-1)</f>
        <v>-0.00736740485885801</v>
      </c>
      <c r="J1866" s="11" t="n">
        <f aca="false">IF(OR(D1866="",D1865=""),"",D1866/D1865-1)</f>
        <v>0.00647249190938504</v>
      </c>
      <c r="K1866" s="11" t="n">
        <f aca="false">IF(OR(E1866="",E1865=""),"",E1866/E1865-1)</f>
        <v>0.00740921673994466</v>
      </c>
      <c r="L1866" s="11" t="n">
        <f aca="false">IF(OR(F1866="",F1865=""),"",F1866/F1865-1)</f>
        <v>-0.000671352432624839</v>
      </c>
      <c r="M1866" s="11" t="n">
        <f aca="false">IF(OR(G1866="",G1865=""),"",G1866/G1865-1)</f>
        <v>0.0289961371082099</v>
      </c>
      <c r="N1866" s="11" t="n">
        <f aca="false">IF(OR(H1866="",H1865=""),"",H1866/H1865-1)</f>
        <v>0.0243223045043821</v>
      </c>
      <c r="O1866" s="11" t="n">
        <f aca="false">IF(I1866="","",I1866-B1866/252)</f>
        <v>-0.00737097628742944</v>
      </c>
      <c r="P1866" s="11" t="n">
        <f aca="false">IF(J1866="","",J1866-B1866/252)</f>
        <v>0.00646892048081361</v>
      </c>
      <c r="Q1866" s="11" t="n">
        <f aca="false">IF(K1866="","",K1866-B1866/252)</f>
        <v>0.00740564531137323</v>
      </c>
      <c r="R1866" s="11" t="n">
        <f aca="false">IF(L1866="","",L1866-B1866/252)</f>
        <v>-0.000674923861196267</v>
      </c>
      <c r="S1866" s="11" t="n">
        <f aca="false">IF(M1866="","",M1866-B1866/252)</f>
        <v>0.0289925656796385</v>
      </c>
      <c r="T1866" s="11" t="n">
        <f aca="false">IF(N1866="","",N1866-B1866/252)</f>
        <v>0.0243187330758107</v>
      </c>
    </row>
    <row r="1867" customFormat="false" ht="15" hidden="false" customHeight="false" outlineLevel="0" collapsed="false">
      <c r="A1867" s="9" t="n">
        <f aca="false">'Prices (input)'!A1867</f>
        <v>41563</v>
      </c>
      <c r="B1867" s="10" t="n">
        <f aca="false">LOOKUP(A1867,'FedFunds (input)'!$A$3:$A$867,'FedFunds (input)'!$B$3:$B$867)/100</f>
        <v>0.0009</v>
      </c>
      <c r="C1867" s="10" t="n">
        <f aca="false">'Prices (input)'!B1867</f>
        <v>138.655</v>
      </c>
      <c r="D1867" s="10" t="n">
        <f aca="false">'Prices (input)'!C1867</f>
        <v>24.84</v>
      </c>
      <c r="E1867" s="10" t="n">
        <f aca="false">'Prices (input)'!D1867</f>
        <v>123.54</v>
      </c>
      <c r="F1867" s="10" t="n">
        <f aca="false">'Prices (input)'!E1867</f>
        <v>73.838</v>
      </c>
      <c r="G1867" s="10" t="n">
        <f aca="false">'Prices (input)'!F1867</f>
        <v>20.602</v>
      </c>
      <c r="H1867" s="10" t="n">
        <f aca="false">'Prices (input)'!G1867</f>
        <v>29.792</v>
      </c>
      <c r="I1867" s="11" t="n">
        <f aca="false">IF(OR(C1867="",C1866=""),"",C1867/C1866-1)</f>
        <v>0.0139008731006041</v>
      </c>
      <c r="J1867" s="11" t="n">
        <f aca="false">IF(OR(D1867="",D1866=""),"",D1867/D1866-1)</f>
        <v>-0.00160771704180063</v>
      </c>
      <c r="K1867" s="11" t="n">
        <f aca="false">IF(OR(E1867="",E1866=""),"",E1867/E1866-1)</f>
        <v>-0.00153560171340816</v>
      </c>
      <c r="L1867" s="11" t="n">
        <f aca="false">IF(OR(F1867="",F1866=""),"",F1867/F1866-1)</f>
        <v>0.0123392470317254</v>
      </c>
      <c r="M1867" s="11" t="n">
        <f aca="false">IF(OR(G1867="",G1866=""),"",G1867/G1866-1)</f>
        <v>-0.0210036114807071</v>
      </c>
      <c r="N1867" s="11" t="n">
        <f aca="false">IF(OR(H1867="",H1866=""),"",H1867/H1866-1)</f>
        <v>-0.0120050407906082</v>
      </c>
      <c r="O1867" s="11" t="n">
        <f aca="false">IF(I1867="","",I1867-B1867/252)</f>
        <v>0.0138973016720326</v>
      </c>
      <c r="P1867" s="11" t="n">
        <f aca="false">IF(J1867="","",J1867-B1867/252)</f>
        <v>-0.00161128847037206</v>
      </c>
      <c r="Q1867" s="11" t="n">
        <f aca="false">IF(K1867="","",K1867-B1867/252)</f>
        <v>-0.00153917314197959</v>
      </c>
      <c r="R1867" s="11" t="n">
        <f aca="false">IF(L1867="","",L1867-B1867/252)</f>
        <v>0.012335675603154</v>
      </c>
      <c r="S1867" s="11" t="n">
        <f aca="false">IF(M1867="","",M1867-B1867/252)</f>
        <v>-0.0210071829092785</v>
      </c>
      <c r="T1867" s="11" t="n">
        <f aca="false">IF(N1867="","",N1867-B1867/252)</f>
        <v>-0.0120086122191796</v>
      </c>
    </row>
    <row r="1868" customFormat="false" ht="15" hidden="false" customHeight="false" outlineLevel="0" collapsed="false">
      <c r="A1868" s="9" t="n">
        <f aca="false">'Prices (input)'!A1868</f>
        <v>41564</v>
      </c>
      <c r="B1868" s="10" t="n">
        <f aca="false">LOOKUP(A1868,'FedFunds (input)'!$A$3:$A$867,'FedFunds (input)'!$B$3:$B$867)/100</f>
        <v>0.0009</v>
      </c>
      <c r="C1868" s="10" t="n">
        <f aca="false">'Prices (input)'!B1868</f>
        <v>139.582</v>
      </c>
      <c r="D1868" s="10" t="n">
        <f aca="false">'Prices (input)'!C1868</f>
        <v>25.61</v>
      </c>
      <c r="E1868" s="10" t="n">
        <f aca="false">'Prices (input)'!D1868</f>
        <v>127.42</v>
      </c>
      <c r="F1868" s="10" t="n">
        <f aca="false">'Prices (input)'!E1868</f>
        <v>74.501</v>
      </c>
      <c r="G1868" s="10" t="n">
        <f aca="false">'Prices (input)'!F1868</f>
        <v>21.681</v>
      </c>
      <c r="H1868" s="10" t="n">
        <f aca="false">'Prices (input)'!G1868</f>
        <v>31.494</v>
      </c>
      <c r="I1868" s="11" t="n">
        <f aca="false">IF(OR(C1868="",C1867=""),"",C1868/C1867-1)</f>
        <v>0.00668565864916504</v>
      </c>
      <c r="J1868" s="11" t="n">
        <f aca="false">IF(OR(D1868="",D1867=""),"",D1868/D1867-1)</f>
        <v>0.0309983896940418</v>
      </c>
      <c r="K1868" s="11" t="n">
        <f aca="false">IF(OR(E1868="",E1867=""),"",E1868/E1867-1)</f>
        <v>0.03140683179537</v>
      </c>
      <c r="L1868" s="11" t="n">
        <f aca="false">IF(OR(F1868="",F1867=""),"",F1868/F1867-1)</f>
        <v>0.00897911644410754</v>
      </c>
      <c r="M1868" s="11" t="n">
        <f aca="false">IF(OR(G1868="",G1867=""),"",G1868/G1867-1)</f>
        <v>0.0523735559654404</v>
      </c>
      <c r="N1868" s="11" t="n">
        <f aca="false">IF(OR(H1868="",H1867=""),"",H1868/H1867-1)</f>
        <v>0.0571294307196562</v>
      </c>
      <c r="O1868" s="11" t="n">
        <f aca="false">IF(I1868="","",I1868-B1868/252)</f>
        <v>0.00668208722059361</v>
      </c>
      <c r="P1868" s="11" t="n">
        <f aca="false">IF(J1868="","",J1868-B1868/252)</f>
        <v>0.0309948182654704</v>
      </c>
      <c r="Q1868" s="11" t="n">
        <f aca="false">IF(K1868="","",K1868-B1868/252)</f>
        <v>0.0314032603667985</v>
      </c>
      <c r="R1868" s="11" t="n">
        <f aca="false">IF(L1868="","",L1868-B1868/252)</f>
        <v>0.00897554501553611</v>
      </c>
      <c r="S1868" s="11" t="n">
        <f aca="false">IF(M1868="","",M1868-B1868/252)</f>
        <v>0.0523699845368689</v>
      </c>
      <c r="T1868" s="11" t="n">
        <f aca="false">IF(N1868="","",N1868-B1868/252)</f>
        <v>0.0571258592910847</v>
      </c>
    </row>
    <row r="1869" customFormat="false" ht="15" hidden="false" customHeight="false" outlineLevel="0" collapsed="false">
      <c r="A1869" s="9" t="n">
        <f aca="false">'Prices (input)'!A1869</f>
        <v>41565</v>
      </c>
      <c r="B1869" s="10" t="n">
        <f aca="false">LOOKUP(A1869,'FedFunds (input)'!$A$3:$A$867,'FedFunds (input)'!$B$3:$B$867)/100</f>
        <v>0.0009</v>
      </c>
      <c r="C1869" s="10" t="n">
        <f aca="false">'Prices (input)'!B1869</f>
        <v>140.509</v>
      </c>
      <c r="D1869" s="10" t="n">
        <f aca="false">'Prices (input)'!C1869</f>
        <v>25.52</v>
      </c>
      <c r="E1869" s="10" t="n">
        <f aca="false">'Prices (input)'!D1869</f>
        <v>126.86</v>
      </c>
      <c r="F1869" s="10" t="n">
        <f aca="false">'Prices (input)'!E1869</f>
        <v>74.668</v>
      </c>
      <c r="G1869" s="10" t="n">
        <f aca="false">'Prices (input)'!F1869</f>
        <v>21.584</v>
      </c>
      <c r="H1869" s="10" t="n">
        <f aca="false">'Prices (input)'!G1869</f>
        <v>31.073</v>
      </c>
      <c r="I1869" s="11" t="n">
        <f aca="false">IF(OR(C1869="",C1868=""),"",C1869/C1868-1)</f>
        <v>0.00664125746872801</v>
      </c>
      <c r="J1869" s="11" t="n">
        <f aca="false">IF(OR(D1869="",D1868=""),"",D1869/D1868-1)</f>
        <v>-0.00351425224521673</v>
      </c>
      <c r="K1869" s="11" t="n">
        <f aca="false">IF(OR(E1869="",E1868=""),"",E1869/E1868-1)</f>
        <v>-0.00439491445612938</v>
      </c>
      <c r="L1869" s="11" t="n">
        <f aca="false">IF(OR(F1869="",F1868=""),"",F1869/F1868-1)</f>
        <v>0.00224158064992408</v>
      </c>
      <c r="M1869" s="11" t="n">
        <f aca="false">IF(OR(G1869="",G1868=""),"",G1869/G1868-1)</f>
        <v>-0.00447396337807304</v>
      </c>
      <c r="N1869" s="11" t="n">
        <f aca="false">IF(OR(H1869="",H1868=""),"",H1869/H1868-1)</f>
        <v>-0.0133676255794755</v>
      </c>
      <c r="O1869" s="11" t="n">
        <f aca="false">IF(I1869="","",I1869-B1869/252)</f>
        <v>0.00663768604015658</v>
      </c>
      <c r="P1869" s="11" t="n">
        <f aca="false">IF(J1869="","",J1869-B1869/252)</f>
        <v>-0.00351782367378816</v>
      </c>
      <c r="Q1869" s="11" t="n">
        <f aca="false">IF(K1869="","",K1869-B1869/252)</f>
        <v>-0.00439848588470081</v>
      </c>
      <c r="R1869" s="11" t="n">
        <f aca="false">IF(L1869="","",L1869-B1869/252)</f>
        <v>0.00223800922135265</v>
      </c>
      <c r="S1869" s="11" t="n">
        <f aca="false">IF(M1869="","",M1869-B1869/252)</f>
        <v>-0.00447753480664447</v>
      </c>
      <c r="T1869" s="11" t="n">
        <f aca="false">IF(N1869="","",N1869-B1869/252)</f>
        <v>-0.0133711970080469</v>
      </c>
    </row>
    <row r="1870" customFormat="false" ht="15" hidden="false" customHeight="false" outlineLevel="0" collapsed="false">
      <c r="A1870" s="9" t="n">
        <f aca="false">'Prices (input)'!A1870</f>
        <v>41568</v>
      </c>
      <c r="B1870" s="10" t="n">
        <f aca="false">LOOKUP(A1870,'FedFunds (input)'!$A$3:$A$867,'FedFunds (input)'!$B$3:$B$867)/100</f>
        <v>0.0009</v>
      </c>
      <c r="C1870" s="10" t="n">
        <f aca="false">'Prices (input)'!B1870</f>
        <v>140.533</v>
      </c>
      <c r="D1870" s="10" t="n">
        <f aca="false">'Prices (input)'!C1870</f>
        <v>25.54</v>
      </c>
      <c r="E1870" s="10" t="n">
        <f aca="false">'Prices (input)'!D1870</f>
        <v>126.98</v>
      </c>
      <c r="F1870" s="10" t="n">
        <f aca="false">'Prices (input)'!E1870</f>
        <v>74.445</v>
      </c>
      <c r="G1870" s="10" t="n">
        <f aca="false">'Prices (input)'!F1870</f>
        <v>22.062</v>
      </c>
      <c r="H1870" s="10" t="n">
        <f aca="false">'Prices (input)'!G1870</f>
        <v>32.287</v>
      </c>
      <c r="I1870" s="11" t="n">
        <f aca="false">IF(OR(C1870="",C1869=""),"",C1870/C1869-1)</f>
        <v>0.000170807563928399</v>
      </c>
      <c r="J1870" s="11" t="n">
        <f aca="false">IF(OR(D1870="",D1869=""),"",D1870/D1869-1)</f>
        <v>0.000783699059561105</v>
      </c>
      <c r="K1870" s="11" t="n">
        <f aca="false">IF(OR(E1870="",E1869=""),"",E1870/E1869-1)</f>
        <v>0.000945924641337026</v>
      </c>
      <c r="L1870" s="11" t="n">
        <f aca="false">IF(OR(F1870="",F1869=""),"",F1870/F1869-1)</f>
        <v>-0.00298655381153923</v>
      </c>
      <c r="M1870" s="11" t="n">
        <f aca="false">IF(OR(G1870="",G1869=""),"",G1870/G1869-1)</f>
        <v>0.0221460340993329</v>
      </c>
      <c r="N1870" s="11" t="n">
        <f aca="false">IF(OR(H1870="",H1869=""),"",H1870/H1869-1)</f>
        <v>0.0390692884497794</v>
      </c>
      <c r="O1870" s="11" t="n">
        <f aca="false">IF(I1870="","",I1870-B1870/252)</f>
        <v>0.00016723613535697</v>
      </c>
      <c r="P1870" s="11" t="n">
        <f aca="false">IF(J1870="","",J1870-B1870/252)</f>
        <v>0.000780127630989676</v>
      </c>
      <c r="Q1870" s="11" t="n">
        <f aca="false">IF(K1870="","",K1870-B1870/252)</f>
        <v>0.000942353212765597</v>
      </c>
      <c r="R1870" s="11" t="n">
        <f aca="false">IF(L1870="","",L1870-B1870/252)</f>
        <v>-0.00299012524011066</v>
      </c>
      <c r="S1870" s="11" t="n">
        <f aca="false">IF(M1870="","",M1870-B1870/252)</f>
        <v>0.0221424626707615</v>
      </c>
      <c r="T1870" s="11" t="n">
        <f aca="false">IF(N1870="","",N1870-B1870/252)</f>
        <v>0.039065717021208</v>
      </c>
    </row>
    <row r="1871" customFormat="false" ht="15" hidden="false" customHeight="false" outlineLevel="0" collapsed="false">
      <c r="A1871" s="9" t="n">
        <f aca="false">'Prices (input)'!A1871</f>
        <v>41569</v>
      </c>
      <c r="B1871" s="10" t="n">
        <f aca="false">LOOKUP(A1871,'FedFunds (input)'!$A$3:$A$867,'FedFunds (input)'!$B$3:$B$867)/100</f>
        <v>0.0009</v>
      </c>
      <c r="C1871" s="10" t="n">
        <f aca="false">'Prices (input)'!B1871</f>
        <v>141.363</v>
      </c>
      <c r="D1871" s="10" t="n">
        <f aca="false">'Prices (input)'!C1871</f>
        <v>26</v>
      </c>
      <c r="E1871" s="10" t="n">
        <f aca="false">'Prices (input)'!D1871</f>
        <v>129.34</v>
      </c>
      <c r="F1871" s="10" t="n">
        <f aca="false">'Prices (input)'!E1871</f>
        <v>75.261</v>
      </c>
      <c r="G1871" s="10" t="n">
        <f aca="false">'Prices (input)'!F1871</f>
        <v>23.035</v>
      </c>
      <c r="H1871" s="10" t="n">
        <f aca="false">'Prices (input)'!G1871</f>
        <v>34.275</v>
      </c>
      <c r="I1871" s="11" t="n">
        <f aca="false">IF(OR(C1871="",C1870=""),"",C1871/C1870-1)</f>
        <v>0.00590608611500509</v>
      </c>
      <c r="J1871" s="11" t="n">
        <f aca="false">IF(OR(D1871="",D1870=""),"",D1871/D1870-1)</f>
        <v>0.0180109631949883</v>
      </c>
      <c r="K1871" s="11" t="n">
        <f aca="false">IF(OR(E1871="",E1870=""),"",E1871/E1870-1)</f>
        <v>0.0185856040321311</v>
      </c>
      <c r="L1871" s="11" t="n">
        <f aca="false">IF(OR(F1871="",F1870=""),"",F1871/F1870-1)</f>
        <v>0.0109611122305058</v>
      </c>
      <c r="M1871" s="11" t="n">
        <f aca="false">IF(OR(G1871="",G1870=""),"",G1871/G1870-1)</f>
        <v>0.0441029825038528</v>
      </c>
      <c r="N1871" s="11" t="n">
        <f aca="false">IF(OR(H1871="",H1870=""),"",H1871/H1870-1)</f>
        <v>0.0615727692260042</v>
      </c>
      <c r="O1871" s="11" t="n">
        <f aca="false">IF(I1871="","",I1871-B1871/252)</f>
        <v>0.00590251468643367</v>
      </c>
      <c r="P1871" s="11" t="n">
        <f aca="false">IF(J1871="","",J1871-B1871/252)</f>
        <v>0.0180073917664169</v>
      </c>
      <c r="Q1871" s="11" t="n">
        <f aca="false">IF(K1871="","",K1871-B1871/252)</f>
        <v>0.0185820326035596</v>
      </c>
      <c r="R1871" s="11" t="n">
        <f aca="false">IF(L1871="","",L1871-B1871/252)</f>
        <v>0.0109575408019343</v>
      </c>
      <c r="S1871" s="11" t="n">
        <f aca="false">IF(M1871="","",M1871-B1871/252)</f>
        <v>0.0440994110752814</v>
      </c>
      <c r="T1871" s="11" t="n">
        <f aca="false">IF(N1871="","",N1871-B1871/252)</f>
        <v>0.0615691977974328</v>
      </c>
    </row>
    <row r="1872" customFormat="false" ht="15" hidden="false" customHeight="false" outlineLevel="0" collapsed="false">
      <c r="A1872" s="9" t="n">
        <f aca="false">'Prices (input)'!A1872</f>
        <v>41570</v>
      </c>
      <c r="B1872" s="10" t="n">
        <f aca="false">LOOKUP(A1872,'FedFunds (input)'!$A$3:$A$867,'FedFunds (input)'!$B$3:$B$867)/100</f>
        <v>0.0009</v>
      </c>
      <c r="C1872" s="10" t="n">
        <f aca="false">'Prices (input)'!B1872</f>
        <v>140.71</v>
      </c>
      <c r="D1872" s="10" t="n">
        <f aca="false">'Prices (input)'!C1872</f>
        <v>25.89</v>
      </c>
      <c r="E1872" s="10" t="n">
        <f aca="false">'Prices (input)'!D1872</f>
        <v>128.69</v>
      </c>
      <c r="F1872" s="10" t="n">
        <f aca="false">'Prices (input)'!E1872</f>
        <v>75.554</v>
      </c>
      <c r="G1872" s="10" t="n">
        <f aca="false">'Prices (input)'!F1872</f>
        <v>22.274</v>
      </c>
      <c r="H1872" s="10" t="n">
        <f aca="false">'Prices (input)'!G1872</f>
        <v>33.256</v>
      </c>
      <c r="I1872" s="11" t="n">
        <f aca="false">IF(OR(C1872="",C1871=""),"",C1872/C1871-1)</f>
        <v>-0.00461931339883837</v>
      </c>
      <c r="J1872" s="11" t="n">
        <f aca="false">IF(OR(D1872="",D1871=""),"",D1872/D1871-1)</f>
        <v>-0.00423076923076926</v>
      </c>
      <c r="K1872" s="11" t="n">
        <f aca="false">IF(OR(E1872="",E1871=""),"",E1872/E1871-1)</f>
        <v>-0.00502551414875529</v>
      </c>
      <c r="L1872" s="11" t="n">
        <f aca="false">IF(OR(F1872="",F1871=""),"",F1872/F1871-1)</f>
        <v>0.00389311861389041</v>
      </c>
      <c r="M1872" s="11" t="n">
        <f aca="false">IF(OR(G1872="",G1871=""),"",G1872/G1871-1)</f>
        <v>-0.0330366833080095</v>
      </c>
      <c r="N1872" s="11" t="n">
        <f aca="false">IF(OR(H1872="",H1871=""),"",H1872/H1871-1)</f>
        <v>-0.0297301239970824</v>
      </c>
      <c r="O1872" s="11" t="n">
        <f aca="false">IF(I1872="","",I1872-B1872/252)</f>
        <v>-0.00462288482740979</v>
      </c>
      <c r="P1872" s="11" t="n">
        <f aca="false">IF(J1872="","",J1872-B1872/252)</f>
        <v>-0.00423434065934069</v>
      </c>
      <c r="Q1872" s="11" t="n">
        <f aca="false">IF(K1872="","",K1872-B1872/252)</f>
        <v>-0.00502908557732672</v>
      </c>
      <c r="R1872" s="11" t="n">
        <f aca="false">IF(L1872="","",L1872-B1872/252)</f>
        <v>0.00388954718531898</v>
      </c>
      <c r="S1872" s="11" t="n">
        <f aca="false">IF(M1872="","",M1872-B1872/252)</f>
        <v>-0.0330402547365809</v>
      </c>
      <c r="T1872" s="11" t="n">
        <f aca="false">IF(N1872="","",N1872-B1872/252)</f>
        <v>-0.0297336954256538</v>
      </c>
    </row>
    <row r="1873" customFormat="false" ht="15" hidden="false" customHeight="false" outlineLevel="0" collapsed="false">
      <c r="A1873" s="9" t="n">
        <f aca="false">'Prices (input)'!A1873</f>
        <v>41571</v>
      </c>
      <c r="B1873" s="10" t="n">
        <f aca="false">LOOKUP(A1873,'FedFunds (input)'!$A$3:$A$867,'FedFunds (input)'!$B$3:$B$867)/100</f>
        <v>0.0009</v>
      </c>
      <c r="C1873" s="10" t="n">
        <f aca="false">'Prices (input)'!B1873</f>
        <v>141.137</v>
      </c>
      <c r="D1873" s="10" t="n">
        <f aca="false">'Prices (input)'!C1873</f>
        <v>26.118</v>
      </c>
      <c r="E1873" s="10" t="n">
        <f aca="false">'Prices (input)'!D1873</f>
        <v>129.9</v>
      </c>
      <c r="F1873" s="10" t="n">
        <f aca="false">'Prices (input)'!E1873</f>
        <v>75.268</v>
      </c>
      <c r="G1873" s="10" t="n">
        <f aca="false">'Prices (input)'!F1873</f>
        <v>23.124</v>
      </c>
      <c r="H1873" s="10" t="n">
        <f aca="false">'Prices (input)'!G1873</f>
        <v>34.655</v>
      </c>
      <c r="I1873" s="11" t="n">
        <f aca="false">IF(OR(C1873="",C1872=""),"",C1873/C1872-1)</f>
        <v>0.00303461019117335</v>
      </c>
      <c r="J1873" s="11" t="n">
        <f aca="false">IF(OR(D1873="",D1872=""),"",D1873/D1872-1)</f>
        <v>0.00880648899188863</v>
      </c>
      <c r="K1873" s="11" t="n">
        <f aca="false">IF(OR(E1873="",E1872=""),"",E1873/E1872-1)</f>
        <v>0.00940243997202583</v>
      </c>
      <c r="L1873" s="11" t="n">
        <f aca="false">IF(OR(F1873="",F1872=""),"",F1873/F1872-1)</f>
        <v>-0.00378537205177754</v>
      </c>
      <c r="M1873" s="11" t="n">
        <f aca="false">IF(OR(G1873="",G1872=""),"",G1873/G1872-1)</f>
        <v>0.0381610846727125</v>
      </c>
      <c r="N1873" s="11" t="n">
        <f aca="false">IF(OR(H1873="",H1872=""),"",H1873/H1872-1)</f>
        <v>0.0420675968246331</v>
      </c>
      <c r="O1873" s="11" t="n">
        <f aca="false">IF(I1873="","",I1873-B1873/252)</f>
        <v>0.00303103876260192</v>
      </c>
      <c r="P1873" s="11" t="n">
        <f aca="false">IF(J1873="","",J1873-B1873/252)</f>
        <v>0.0088029175633172</v>
      </c>
      <c r="Q1873" s="11" t="n">
        <f aca="false">IF(K1873="","",K1873-B1873/252)</f>
        <v>0.0093988685434544</v>
      </c>
      <c r="R1873" s="11" t="n">
        <f aca="false">IF(L1873="","",L1873-B1873/252)</f>
        <v>-0.00378894348034896</v>
      </c>
      <c r="S1873" s="11" t="n">
        <f aca="false">IF(M1873="","",M1873-B1873/252)</f>
        <v>0.0381575132441411</v>
      </c>
      <c r="T1873" s="11" t="n">
        <f aca="false">IF(N1873="","",N1873-B1873/252)</f>
        <v>0.0420640253960617</v>
      </c>
    </row>
    <row r="1874" customFormat="false" ht="15" hidden="false" customHeight="false" outlineLevel="0" collapsed="false">
      <c r="A1874" s="9" t="n">
        <f aca="false">'Prices (input)'!A1874</f>
        <v>41572</v>
      </c>
      <c r="B1874" s="10" t="n">
        <f aca="false">LOOKUP(A1874,'FedFunds (input)'!$A$3:$A$867,'FedFunds (input)'!$B$3:$B$867)/100</f>
        <v>0.0009</v>
      </c>
      <c r="C1874" s="10" t="n">
        <f aca="false">'Prices (input)'!B1874</f>
        <v>141.798</v>
      </c>
      <c r="D1874" s="10" t="n">
        <f aca="false">'Prices (input)'!C1874</f>
        <v>26.24</v>
      </c>
      <c r="E1874" s="10" t="n">
        <f aca="false">'Prices (input)'!D1874</f>
        <v>130.46</v>
      </c>
      <c r="F1874" s="10" t="n">
        <f aca="false">'Prices (input)'!E1874</f>
        <v>75.547</v>
      </c>
      <c r="G1874" s="10" t="n">
        <f aca="false">'Prices (input)'!F1874</f>
        <v>23.292</v>
      </c>
      <c r="H1874" s="10" t="n">
        <f aca="false">'Prices (input)'!G1874</f>
        <v>34.916</v>
      </c>
      <c r="I1874" s="11" t="n">
        <f aca="false">IF(OR(C1874="",C1873=""),"",C1874/C1873-1)</f>
        <v>0.00468339273188456</v>
      </c>
      <c r="J1874" s="11" t="n">
        <f aca="false">IF(OR(D1874="",D1873=""),"",D1874/D1873-1)</f>
        <v>0.00467110804808946</v>
      </c>
      <c r="K1874" s="11" t="n">
        <f aca="false">IF(OR(E1874="",E1873=""),"",E1874/E1873-1)</f>
        <v>0.00431100846805244</v>
      </c>
      <c r="L1874" s="11" t="n">
        <f aca="false">IF(OR(F1874="",F1873=""),"",F1874/F1873-1)</f>
        <v>0.00370675453047764</v>
      </c>
      <c r="M1874" s="11" t="n">
        <f aca="false">IF(OR(G1874="",G1873=""),"",G1874/G1873-1)</f>
        <v>0.00726517903476909</v>
      </c>
      <c r="N1874" s="11" t="n">
        <f aca="false">IF(OR(H1874="",H1873=""),"",H1874/H1873-1)</f>
        <v>0.00753138075313786</v>
      </c>
      <c r="O1874" s="11" t="n">
        <f aca="false">IF(I1874="","",I1874-B1874/252)</f>
        <v>0.00467982130331313</v>
      </c>
      <c r="P1874" s="11" t="n">
        <f aca="false">IF(J1874="","",J1874-B1874/252)</f>
        <v>0.00466753661951803</v>
      </c>
      <c r="Q1874" s="11" t="n">
        <f aca="false">IF(K1874="","",K1874-B1874/252)</f>
        <v>0.00430743703948101</v>
      </c>
      <c r="R1874" s="11" t="n">
        <f aca="false">IF(L1874="","",L1874-B1874/252)</f>
        <v>0.00370318310190621</v>
      </c>
      <c r="S1874" s="11" t="n">
        <f aca="false">IF(M1874="","",M1874-B1874/252)</f>
        <v>0.00726160760619766</v>
      </c>
      <c r="T1874" s="11" t="n">
        <f aca="false">IF(N1874="","",N1874-B1874/252)</f>
        <v>0.00752780932456643</v>
      </c>
    </row>
    <row r="1875" customFormat="false" ht="15" hidden="false" customHeight="false" outlineLevel="0" collapsed="false">
      <c r="A1875" s="9" t="n">
        <f aca="false">'Prices (input)'!A1875</f>
        <v>41575</v>
      </c>
      <c r="B1875" s="10" t="n">
        <f aca="false">LOOKUP(A1875,'FedFunds (input)'!$A$3:$A$867,'FedFunds (input)'!$B$3:$B$867)/100</f>
        <v>0.0009</v>
      </c>
      <c r="C1875" s="10" t="n">
        <f aca="false">'Prices (input)'!B1875</f>
        <v>141.991</v>
      </c>
      <c r="D1875" s="10" t="n">
        <f aca="false">'Prices (input)'!C1875</f>
        <v>26.26</v>
      </c>
      <c r="E1875" s="10" t="n">
        <f aca="false">'Prices (input)'!D1875</f>
        <v>130.56</v>
      </c>
      <c r="F1875" s="10" t="n">
        <f aca="false">'Prices (input)'!E1875</f>
        <v>75.289</v>
      </c>
      <c r="G1875" s="10" t="n">
        <f aca="false">'Prices (input)'!F1875</f>
        <v>23.469</v>
      </c>
      <c r="H1875" s="10" t="n">
        <f aca="false">'Prices (input)'!G1875</f>
        <v>34.705</v>
      </c>
      <c r="I1875" s="11" t="n">
        <f aca="false">IF(OR(C1875="",C1874=""),"",C1875/C1874-1)</f>
        <v>0.00136109112963512</v>
      </c>
      <c r="J1875" s="11" t="n">
        <f aca="false">IF(OR(D1875="",D1874=""),"",D1875/D1874-1)</f>
        <v>0.000762195121951415</v>
      </c>
      <c r="K1875" s="11" t="n">
        <f aca="false">IF(OR(E1875="",E1874=""),"",E1875/E1874-1)</f>
        <v>0.000766518473095168</v>
      </c>
      <c r="L1875" s="11" t="n">
        <f aca="false">IF(OR(F1875="",F1874=""),"",F1875/F1874-1)</f>
        <v>-0.00341509259136685</v>
      </c>
      <c r="M1875" s="11" t="n">
        <f aca="false">IF(OR(G1875="",G1874=""),"",G1875/G1874-1)</f>
        <v>0.0075991756826379</v>
      </c>
      <c r="N1875" s="11" t="n">
        <f aca="false">IF(OR(H1875="",H1874=""),"",H1875/H1874-1)</f>
        <v>-0.00604307480811084</v>
      </c>
      <c r="O1875" s="11" t="n">
        <f aca="false">IF(I1875="","",I1875-B1875/252)</f>
        <v>0.00135751970106369</v>
      </c>
      <c r="P1875" s="11" t="n">
        <f aca="false">IF(J1875="","",J1875-B1875/252)</f>
        <v>0.000758623693379986</v>
      </c>
      <c r="Q1875" s="11" t="n">
        <f aca="false">IF(K1875="","",K1875-B1875/252)</f>
        <v>0.000762947044523739</v>
      </c>
      <c r="R1875" s="11" t="n">
        <f aca="false">IF(L1875="","",L1875-B1875/252)</f>
        <v>-0.00341866401993828</v>
      </c>
      <c r="S1875" s="11" t="n">
        <f aca="false">IF(M1875="","",M1875-B1875/252)</f>
        <v>0.00759560425406648</v>
      </c>
      <c r="T1875" s="11" t="n">
        <f aca="false">IF(N1875="","",N1875-B1875/252)</f>
        <v>-0.00604664623668227</v>
      </c>
    </row>
    <row r="1876" customFormat="false" ht="15" hidden="false" customHeight="false" outlineLevel="0" collapsed="false">
      <c r="A1876" s="9" t="n">
        <f aca="false">'Prices (input)'!A1876</f>
        <v>41576</v>
      </c>
      <c r="B1876" s="10" t="n">
        <f aca="false">LOOKUP(A1876,'FedFunds (input)'!$A$3:$A$867,'FedFunds (input)'!$B$3:$B$867)/100</f>
        <v>0.0009</v>
      </c>
      <c r="C1876" s="10" t="n">
        <f aca="false">'Prices (input)'!B1876</f>
        <v>142.813</v>
      </c>
      <c r="D1876" s="10" t="n">
        <f aca="false">'Prices (input)'!C1876</f>
        <v>26.12</v>
      </c>
      <c r="E1876" s="10" t="n">
        <f aca="false">'Prices (input)'!D1876</f>
        <v>129.77</v>
      </c>
      <c r="F1876" s="10" t="n">
        <f aca="false">'Prices (input)'!E1876</f>
        <v>75.394</v>
      </c>
      <c r="G1876" s="10" t="n">
        <f aca="false">'Prices (input)'!F1876</f>
        <v>22.796</v>
      </c>
      <c r="H1876" s="10" t="n">
        <f aca="false">'Prices (input)'!G1876</f>
        <v>33.18</v>
      </c>
      <c r="I1876" s="11" t="n">
        <f aca="false">IF(OR(C1876="",C1875=""),"",C1876/C1875-1)</f>
        <v>0.00578909930911098</v>
      </c>
      <c r="J1876" s="11" t="n">
        <f aca="false">IF(OR(D1876="",D1875=""),"",D1876/D1875-1)</f>
        <v>-0.00533130236100532</v>
      </c>
      <c r="K1876" s="11" t="n">
        <f aca="false">IF(OR(E1876="",E1875=""),"",E1876/E1875-1)</f>
        <v>-0.00605085784313719</v>
      </c>
      <c r="L1876" s="11" t="n">
        <f aca="false">IF(OR(F1876="",F1875=""),"",F1876/F1875-1)</f>
        <v>0.00139462604098872</v>
      </c>
      <c r="M1876" s="11" t="n">
        <f aca="false">IF(OR(G1876="",G1875=""),"",G1876/G1875-1)</f>
        <v>-0.0286761259533854</v>
      </c>
      <c r="N1876" s="11" t="n">
        <f aca="false">IF(OR(H1876="",H1875=""),"",H1876/H1875-1)</f>
        <v>-0.0439417951303847</v>
      </c>
      <c r="O1876" s="11" t="n">
        <f aca="false">IF(I1876="","",I1876-B1876/252)</f>
        <v>0.00578552788053955</v>
      </c>
      <c r="P1876" s="11" t="n">
        <f aca="false">IF(J1876="","",J1876-B1876/252)</f>
        <v>-0.00533487378957675</v>
      </c>
      <c r="Q1876" s="11" t="n">
        <f aca="false">IF(K1876="","",K1876-B1876/252)</f>
        <v>-0.00605442927170862</v>
      </c>
      <c r="R1876" s="11" t="n">
        <f aca="false">IF(L1876="","",L1876-B1876/252)</f>
        <v>0.00139105461241729</v>
      </c>
      <c r="S1876" s="11" t="n">
        <f aca="false">IF(M1876="","",M1876-B1876/252)</f>
        <v>-0.0286796973819569</v>
      </c>
      <c r="T1876" s="11" t="n">
        <f aca="false">IF(N1876="","",N1876-B1876/252)</f>
        <v>-0.0439453665589561</v>
      </c>
    </row>
    <row r="1877" customFormat="false" ht="15" hidden="false" customHeight="false" outlineLevel="0" collapsed="false">
      <c r="A1877" s="9" t="n">
        <f aca="false">'Prices (input)'!A1877</f>
        <v>41577</v>
      </c>
      <c r="B1877" s="10" t="n">
        <f aca="false">LOOKUP(A1877,'FedFunds (input)'!$A$3:$A$867,'FedFunds (input)'!$B$3:$B$867)/100</f>
        <v>0.0009</v>
      </c>
      <c r="C1877" s="10" t="n">
        <f aca="false">'Prices (input)'!B1877</f>
        <v>142.1</v>
      </c>
      <c r="D1877" s="10" t="n">
        <f aca="false">'Prices (input)'!C1877</f>
        <v>26.08</v>
      </c>
      <c r="E1877" s="10" t="n">
        <f aca="false">'Prices (input)'!D1877</f>
        <v>129.6</v>
      </c>
      <c r="F1877" s="10" t="n">
        <f aca="false">'Prices (input)'!E1877</f>
        <v>74.933</v>
      </c>
      <c r="G1877" s="10" t="n">
        <f aca="false">'Prices (input)'!F1877</f>
        <v>23.203</v>
      </c>
      <c r="H1877" s="10" t="n">
        <f aca="false">'Prices (input)'!G1877</f>
        <v>33.441</v>
      </c>
      <c r="I1877" s="11" t="n">
        <f aca="false">IF(OR(C1877="",C1876=""),"",C1877/C1876-1)</f>
        <v>-0.00499254269569294</v>
      </c>
      <c r="J1877" s="11" t="n">
        <f aca="false">IF(OR(D1877="",D1876=""),"",D1877/D1876-1)</f>
        <v>-0.00153139356814713</v>
      </c>
      <c r="K1877" s="11" t="n">
        <f aca="false">IF(OR(E1877="",E1876=""),"",E1877/E1876-1)</f>
        <v>-0.0013100100177238</v>
      </c>
      <c r="L1877" s="11" t="n">
        <f aca="false">IF(OR(F1877="",F1876=""),"",F1877/F1876-1)</f>
        <v>-0.00611454492399921</v>
      </c>
      <c r="M1877" s="11" t="n">
        <f aca="false">IF(OR(G1877="",G1876=""),"",G1877/G1876-1)</f>
        <v>0.0178540094753465</v>
      </c>
      <c r="N1877" s="11" t="n">
        <f aca="false">IF(OR(H1877="",H1876=""),"",H1877/H1876-1)</f>
        <v>0.0078661844484631</v>
      </c>
      <c r="O1877" s="11" t="n">
        <f aca="false">IF(I1877="","",I1877-B1877/252)</f>
        <v>-0.00499611412426437</v>
      </c>
      <c r="P1877" s="11" t="n">
        <f aca="false">IF(J1877="","",J1877-B1877/252)</f>
        <v>-0.00153496499671856</v>
      </c>
      <c r="Q1877" s="11" t="n">
        <f aca="false">IF(K1877="","",K1877-B1877/252)</f>
        <v>-0.00131358144629522</v>
      </c>
      <c r="R1877" s="11" t="n">
        <f aca="false">IF(L1877="","",L1877-B1877/252)</f>
        <v>-0.00611811635257064</v>
      </c>
      <c r="S1877" s="11" t="n">
        <f aca="false">IF(M1877="","",M1877-B1877/252)</f>
        <v>0.0178504380467751</v>
      </c>
      <c r="T1877" s="11" t="n">
        <f aca="false">IF(N1877="","",N1877-B1877/252)</f>
        <v>0.00786261301989167</v>
      </c>
    </row>
    <row r="1878" customFormat="false" ht="15" hidden="false" customHeight="false" outlineLevel="0" collapsed="false">
      <c r="A1878" s="9" t="n">
        <f aca="false">'Prices (input)'!A1878</f>
        <v>41578</v>
      </c>
      <c r="B1878" s="10" t="n">
        <f aca="false">LOOKUP(A1878,'FedFunds (input)'!$A$3:$A$867,'FedFunds (input)'!$B$3:$B$867)/100</f>
        <v>0.0009</v>
      </c>
      <c r="C1878" s="10" t="n">
        <f aca="false">'Prices (input)'!B1878</f>
        <v>141.596</v>
      </c>
      <c r="D1878" s="10" t="n">
        <f aca="false">'Prices (input)'!C1878</f>
        <v>25.68</v>
      </c>
      <c r="E1878" s="10" t="n">
        <f aca="false">'Prices (input)'!D1878</f>
        <v>127.74</v>
      </c>
      <c r="F1878" s="10" t="n">
        <f aca="false">'Prices (input)'!E1878</f>
        <v>75.087</v>
      </c>
      <c r="G1878" s="10" t="n">
        <f aca="false">'Prices (input)'!F1878</f>
        <v>22.23</v>
      </c>
      <c r="H1878" s="10" t="n">
        <f aca="false">'Prices (input)'!G1878</f>
        <v>31.764</v>
      </c>
      <c r="I1878" s="11" t="n">
        <f aca="false">IF(OR(C1878="",C1877=""),"",C1878/C1877-1)</f>
        <v>-0.0035467980295566</v>
      </c>
      <c r="J1878" s="11" t="n">
        <f aca="false">IF(OR(D1878="",D1877=""),"",D1878/D1877-1)</f>
        <v>-0.0153374233128833</v>
      </c>
      <c r="K1878" s="11" t="n">
        <f aca="false">IF(OR(E1878="",E1877=""),"",E1878/E1877-1)</f>
        <v>-0.0143518518518518</v>
      </c>
      <c r="L1878" s="11" t="n">
        <f aca="false">IF(OR(F1878="",F1877=""),"",F1878/F1877-1)</f>
        <v>0.00205516928456073</v>
      </c>
      <c r="M1878" s="11" t="n">
        <f aca="false">IF(OR(G1878="",G1877=""),"",G1878/G1877-1)</f>
        <v>-0.0419342326423307</v>
      </c>
      <c r="N1878" s="11" t="n">
        <f aca="false">IF(OR(H1878="",H1877=""),"",H1878/H1877-1)</f>
        <v>-0.0501480218892977</v>
      </c>
      <c r="O1878" s="11" t="n">
        <f aca="false">IF(I1878="","",I1878-B1878/252)</f>
        <v>-0.00355036945812803</v>
      </c>
      <c r="P1878" s="11" t="n">
        <f aca="false">IF(J1878="","",J1878-B1878/252)</f>
        <v>-0.0153409947414548</v>
      </c>
      <c r="Q1878" s="11" t="n">
        <f aca="false">IF(K1878="","",K1878-B1878/252)</f>
        <v>-0.0143554232804233</v>
      </c>
      <c r="R1878" s="11" t="n">
        <f aca="false">IF(L1878="","",L1878-B1878/252)</f>
        <v>0.0020515978559893</v>
      </c>
      <c r="S1878" s="11" t="n">
        <f aca="false">IF(M1878="","",M1878-B1878/252)</f>
        <v>-0.0419378040709021</v>
      </c>
      <c r="T1878" s="11" t="n">
        <f aca="false">IF(N1878="","",N1878-B1878/252)</f>
        <v>-0.0501515933178691</v>
      </c>
    </row>
    <row r="1879" customFormat="false" ht="15" hidden="false" customHeight="false" outlineLevel="0" collapsed="false">
      <c r="A1879" s="9" t="n">
        <f aca="false">'Prices (input)'!A1879</f>
        <v>41579</v>
      </c>
      <c r="B1879" s="10" t="n">
        <f aca="false">LOOKUP(A1879,'FedFunds (input)'!$A$3:$A$867,'FedFunds (input)'!$B$3:$B$867)/100</f>
        <v>0.0008</v>
      </c>
      <c r="C1879" s="10" t="n">
        <f aca="false">'Prices (input)'!B1879</f>
        <v>141.943</v>
      </c>
      <c r="D1879" s="10" t="n">
        <f aca="false">'Prices (input)'!C1879</f>
        <v>25.54</v>
      </c>
      <c r="E1879" s="10" t="n">
        <f aca="false">'Prices (input)'!D1879</f>
        <v>126.95</v>
      </c>
      <c r="F1879" s="10" t="n">
        <f aca="false">'Prices (input)'!E1879</f>
        <v>74.281</v>
      </c>
      <c r="G1879" s="10" t="n">
        <f aca="false">'Prices (input)'!F1879</f>
        <v>21.31</v>
      </c>
      <c r="H1879" s="10" t="n">
        <f aca="false">'Prices (input)'!G1879</f>
        <v>30.702</v>
      </c>
      <c r="I1879" s="11" t="n">
        <f aca="false">IF(OR(C1879="",C1878=""),"",C1879/C1878-1)</f>
        <v>0.00245063419870628</v>
      </c>
      <c r="J1879" s="11" t="n">
        <f aca="false">IF(OR(D1879="",D1878=""),"",D1879/D1878-1)</f>
        <v>-0.00545171339563866</v>
      </c>
      <c r="K1879" s="11" t="n">
        <f aca="false">IF(OR(E1879="",E1878=""),"",E1879/E1878-1)</f>
        <v>-0.00618443713793637</v>
      </c>
      <c r="L1879" s="11" t="n">
        <f aca="false">IF(OR(F1879="",F1878=""),"",F1879/F1878-1)</f>
        <v>-0.010734214977293</v>
      </c>
      <c r="M1879" s="11" t="n">
        <f aca="false">IF(OR(G1879="",G1878=""),"",G1879/G1878-1)</f>
        <v>-0.0413855150697257</v>
      </c>
      <c r="N1879" s="11" t="n">
        <f aca="false">IF(OR(H1879="",H1878=""),"",H1879/H1878-1)</f>
        <v>-0.0334340763128069</v>
      </c>
      <c r="O1879" s="11" t="n">
        <f aca="false">IF(I1879="","",I1879-B1879/252)</f>
        <v>0.00244745959553168</v>
      </c>
      <c r="P1879" s="11" t="n">
        <f aca="false">IF(J1879="","",J1879-B1879/252)</f>
        <v>-0.00545488799881326</v>
      </c>
      <c r="Q1879" s="11" t="n">
        <f aca="false">IF(K1879="","",K1879-B1879/252)</f>
        <v>-0.00618761174111098</v>
      </c>
      <c r="R1879" s="11" t="n">
        <f aca="false">IF(L1879="","",L1879-B1879/252)</f>
        <v>-0.0107373895804676</v>
      </c>
      <c r="S1879" s="11" t="n">
        <f aca="false">IF(M1879="","",M1879-B1879/252)</f>
        <v>-0.0413886896729003</v>
      </c>
      <c r="T1879" s="11" t="n">
        <f aca="false">IF(N1879="","",N1879-B1879/252)</f>
        <v>-0.0334372509159815</v>
      </c>
    </row>
    <row r="1880" customFormat="false" ht="15" hidden="false" customHeight="false" outlineLevel="0" collapsed="false">
      <c r="A1880" s="9" t="n">
        <f aca="false">'Prices (input)'!A1880</f>
        <v>41582</v>
      </c>
      <c r="B1880" s="10" t="n">
        <f aca="false">LOOKUP(A1880,'FedFunds (input)'!$A$3:$A$867,'FedFunds (input)'!$B$3:$B$867)/100</f>
        <v>0.0008</v>
      </c>
      <c r="C1880" s="10" t="n">
        <f aca="false">'Prices (input)'!B1880</f>
        <v>142.483</v>
      </c>
      <c r="D1880" s="10" t="n">
        <f aca="false">'Prices (input)'!C1880</f>
        <v>25.5</v>
      </c>
      <c r="E1880" s="10" t="n">
        <f aca="false">'Prices (input)'!D1880</f>
        <v>126.81</v>
      </c>
      <c r="F1880" s="10" t="n">
        <f aca="false">'Prices (input)'!E1880</f>
        <v>74.344</v>
      </c>
      <c r="G1880" s="10" t="n">
        <f aca="false">'Prices (input)'!F1880</f>
        <v>21.964</v>
      </c>
      <c r="H1880" s="10" t="n">
        <f aca="false">'Prices (input)'!G1880</f>
        <v>31.444</v>
      </c>
      <c r="I1880" s="11" t="n">
        <f aca="false">IF(OR(C1880="",C1879=""),"",C1880/C1879-1)</f>
        <v>0.00380434399723817</v>
      </c>
      <c r="J1880" s="11" t="n">
        <f aca="false">IF(OR(D1880="",D1879=""),"",D1880/D1879-1)</f>
        <v>-0.00156617071260767</v>
      </c>
      <c r="K1880" s="11" t="n">
        <f aca="false">IF(OR(E1880="",E1879=""),"",E1880/E1879-1)</f>
        <v>-0.00110279637652622</v>
      </c>
      <c r="L1880" s="11" t="n">
        <f aca="false">IF(OR(F1880="",F1879=""),"",F1880/F1879-1)</f>
        <v>0.000848130746758713</v>
      </c>
      <c r="M1880" s="11" t="n">
        <f aca="false">IF(OR(G1880="",G1879=""),"",G1880/G1879-1)</f>
        <v>0.03068981698733</v>
      </c>
      <c r="N1880" s="11" t="n">
        <f aca="false">IF(OR(H1880="",H1879=""),"",H1880/H1879-1)</f>
        <v>0.0241678066575466</v>
      </c>
      <c r="O1880" s="11" t="n">
        <f aca="false">IF(I1880="","",I1880-B1880/252)</f>
        <v>0.00380116939406357</v>
      </c>
      <c r="P1880" s="11" t="n">
        <f aca="false">IF(J1880="","",J1880-B1880/252)</f>
        <v>-0.00156934531578228</v>
      </c>
      <c r="Q1880" s="11" t="n">
        <f aca="false">IF(K1880="","",K1880-B1880/252)</f>
        <v>-0.00110597097970082</v>
      </c>
      <c r="R1880" s="11" t="n">
        <f aca="false">IF(L1880="","",L1880-B1880/252)</f>
        <v>0.00084495614358411</v>
      </c>
      <c r="S1880" s="11" t="n">
        <f aca="false">IF(M1880="","",M1880-B1880/252)</f>
        <v>0.0306866423841554</v>
      </c>
      <c r="T1880" s="11" t="n">
        <f aca="false">IF(N1880="","",N1880-B1880/252)</f>
        <v>0.024164632054372</v>
      </c>
    </row>
    <row r="1881" customFormat="false" ht="15" hidden="false" customHeight="false" outlineLevel="0" collapsed="false">
      <c r="A1881" s="9" t="n">
        <f aca="false">'Prices (input)'!A1881</f>
        <v>41583</v>
      </c>
      <c r="B1881" s="10" t="n">
        <f aca="false">LOOKUP(A1881,'FedFunds (input)'!$A$3:$A$867,'FedFunds (input)'!$B$3:$B$867)/100</f>
        <v>0.0008</v>
      </c>
      <c r="C1881" s="10" t="n">
        <f aca="false">'Prices (input)'!B1881</f>
        <v>142.08</v>
      </c>
      <c r="D1881" s="10" t="n">
        <f aca="false">'Prices (input)'!C1881</f>
        <v>25.44</v>
      </c>
      <c r="E1881" s="10" t="n">
        <f aca="false">'Prices (input)'!D1881</f>
        <v>126.56</v>
      </c>
      <c r="F1881" s="10" t="n">
        <f aca="false">'Prices (input)'!E1881</f>
        <v>73.449</v>
      </c>
      <c r="G1881" s="10" t="n">
        <f aca="false">'Prices (input)'!F1881</f>
        <v>21.664</v>
      </c>
      <c r="H1881" s="10" t="n">
        <f aca="false">'Prices (input)'!G1881</f>
        <v>30.921</v>
      </c>
      <c r="I1881" s="11" t="n">
        <f aca="false">IF(OR(C1881="",C1880=""),"",C1881/C1880-1)</f>
        <v>-0.00282840759950309</v>
      </c>
      <c r="J1881" s="11" t="n">
        <f aca="false">IF(OR(D1881="",D1880=""),"",D1881/D1880-1)</f>
        <v>-0.00235294117647056</v>
      </c>
      <c r="K1881" s="11" t="n">
        <f aca="false">IF(OR(E1881="",E1880=""),"",E1881/E1880-1)</f>
        <v>-0.0019714533554136</v>
      </c>
      <c r="L1881" s="11" t="n">
        <f aca="false">IF(OR(F1881="",F1880=""),"",F1881/F1880-1)</f>
        <v>-0.0120386312278058</v>
      </c>
      <c r="M1881" s="11" t="n">
        <f aca="false">IF(OR(G1881="",G1880=""),"",G1881/G1880-1)</f>
        <v>-0.0136587142596976</v>
      </c>
      <c r="N1881" s="11" t="n">
        <f aca="false">IF(OR(H1881="",H1880=""),"",H1881/H1880-1)</f>
        <v>-0.0166327439257092</v>
      </c>
      <c r="O1881" s="11" t="n">
        <f aca="false">IF(I1881="","",I1881-B1881/252)</f>
        <v>-0.00283158220267769</v>
      </c>
      <c r="P1881" s="11" t="n">
        <f aca="false">IF(J1881="","",J1881-B1881/252)</f>
        <v>-0.00235611577964516</v>
      </c>
      <c r="Q1881" s="11" t="n">
        <f aca="false">IF(K1881="","",K1881-B1881/252)</f>
        <v>-0.0019746279585882</v>
      </c>
      <c r="R1881" s="11" t="n">
        <f aca="false">IF(L1881="","",L1881-B1881/252)</f>
        <v>-0.0120418058309804</v>
      </c>
      <c r="S1881" s="11" t="n">
        <f aca="false">IF(M1881="","",M1881-B1881/252)</f>
        <v>-0.0136618888628722</v>
      </c>
      <c r="T1881" s="11" t="n">
        <f aca="false">IF(N1881="","",N1881-B1881/252)</f>
        <v>-0.0166359185288838</v>
      </c>
    </row>
    <row r="1882" customFormat="false" ht="15" hidden="false" customHeight="false" outlineLevel="0" collapsed="false">
      <c r="A1882" s="9" t="n">
        <f aca="false">'Prices (input)'!A1882</f>
        <v>41584</v>
      </c>
      <c r="B1882" s="10" t="n">
        <f aca="false">LOOKUP(A1882,'FedFunds (input)'!$A$3:$A$867,'FedFunds (input)'!$B$3:$B$867)/100</f>
        <v>0.0008</v>
      </c>
      <c r="C1882" s="10" t="n">
        <f aca="false">'Prices (input)'!B1882</f>
        <v>142.749</v>
      </c>
      <c r="D1882" s="10" t="n">
        <f aca="false">'Prices (input)'!C1882</f>
        <v>25.58</v>
      </c>
      <c r="E1882" s="10" t="n">
        <f aca="false">'Prices (input)'!D1882</f>
        <v>127.2</v>
      </c>
      <c r="F1882" s="10" t="n">
        <f aca="false">'Prices (input)'!E1882</f>
        <v>73.498</v>
      </c>
      <c r="G1882" s="10" t="n">
        <f aca="false">'Prices (input)'!F1882</f>
        <v>21.933</v>
      </c>
      <c r="H1882" s="10" t="n">
        <f aca="false">'Prices (input)'!G1882</f>
        <v>31.267</v>
      </c>
      <c r="I1882" s="11" t="n">
        <f aca="false">IF(OR(C1882="",C1881=""),"",C1882/C1881-1)</f>
        <v>0.00470861486486474</v>
      </c>
      <c r="J1882" s="11" t="n">
        <f aca="false">IF(OR(D1882="",D1881=""),"",D1882/D1881-1)</f>
        <v>0.00550314465408786</v>
      </c>
      <c r="K1882" s="11" t="n">
        <f aca="false">IF(OR(E1882="",E1881=""),"",E1882/E1881-1)</f>
        <v>0.0050568900126422</v>
      </c>
      <c r="L1882" s="11" t="n">
        <f aca="false">IF(OR(F1882="",F1881=""),"",F1882/F1881-1)</f>
        <v>0.000667129572901049</v>
      </c>
      <c r="M1882" s="11" t="n">
        <f aca="false">IF(OR(G1882="",G1881=""),"",G1882/G1881-1)</f>
        <v>0.0124169128508123</v>
      </c>
      <c r="N1882" s="11" t="n">
        <f aca="false">IF(OR(H1882="",H1881=""),"",H1882/H1881-1)</f>
        <v>0.0111898062805214</v>
      </c>
      <c r="O1882" s="11" t="n">
        <f aca="false">IF(I1882="","",I1882-B1882/252)</f>
        <v>0.00470544026169013</v>
      </c>
      <c r="P1882" s="11" t="n">
        <f aca="false">IF(J1882="","",J1882-B1882/252)</f>
        <v>0.00549997005091325</v>
      </c>
      <c r="Q1882" s="11" t="n">
        <f aca="false">IF(K1882="","",K1882-B1882/252)</f>
        <v>0.0050537154094676</v>
      </c>
      <c r="R1882" s="11" t="n">
        <f aca="false">IF(L1882="","",L1882-B1882/252)</f>
        <v>0.000663954969726445</v>
      </c>
      <c r="S1882" s="11" t="n">
        <f aca="false">IF(M1882="","",M1882-B1882/252)</f>
        <v>0.0124137382476377</v>
      </c>
      <c r="T1882" s="11" t="n">
        <f aca="false">IF(N1882="","",N1882-B1882/252)</f>
        <v>0.0111866316773467</v>
      </c>
    </row>
    <row r="1883" customFormat="false" ht="15" hidden="false" customHeight="false" outlineLevel="0" collapsed="false">
      <c r="A1883" s="9" t="n">
        <f aca="false">'Prices (input)'!A1883</f>
        <v>41585</v>
      </c>
      <c r="B1883" s="10" t="n">
        <f aca="false">LOOKUP(A1883,'FedFunds (input)'!$A$3:$A$867,'FedFunds (input)'!$B$3:$B$867)/100</f>
        <v>0.0008</v>
      </c>
      <c r="C1883" s="10" t="n">
        <f aca="false">'Prices (input)'!B1883</f>
        <v>140.968</v>
      </c>
      <c r="D1883" s="10" t="n">
        <f aca="false">'Prices (input)'!C1883</f>
        <v>25.355</v>
      </c>
      <c r="E1883" s="10" t="n">
        <f aca="false">'Prices (input)'!D1883</f>
        <v>126.15</v>
      </c>
      <c r="F1883" s="10" t="n">
        <f aca="false">'Prices (input)'!E1883</f>
        <v>74.113</v>
      </c>
      <c r="G1883" s="10" t="n">
        <f aca="false">'Prices (input)'!F1883</f>
        <v>21.363</v>
      </c>
      <c r="H1883" s="10" t="n">
        <f aca="false">'Prices (input)'!G1883</f>
        <v>30.087</v>
      </c>
      <c r="I1883" s="11" t="n">
        <f aca="false">IF(OR(C1883="",C1882=""),"",C1883/C1882-1)</f>
        <v>-0.0124764446686142</v>
      </c>
      <c r="J1883" s="11" t="n">
        <f aca="false">IF(OR(D1883="",D1882=""),"",D1883/D1882-1)</f>
        <v>-0.0087959343236903</v>
      </c>
      <c r="K1883" s="11" t="n">
        <f aca="false">IF(OR(E1883="",E1882=""),"",E1883/E1882-1)</f>
        <v>-0.008254716981132</v>
      </c>
      <c r="L1883" s="11" t="n">
        <f aca="false">IF(OR(F1883="",F1882=""),"",F1883/F1882-1)</f>
        <v>0.00836757462788107</v>
      </c>
      <c r="M1883" s="11" t="n">
        <f aca="false">IF(OR(G1883="",G1882=""),"",G1883/G1882-1)</f>
        <v>-0.0259882369032964</v>
      </c>
      <c r="N1883" s="11" t="n">
        <f aca="false">IF(OR(H1883="",H1882=""),"",H1883/H1882-1)</f>
        <v>-0.0377394697284678</v>
      </c>
      <c r="O1883" s="11" t="n">
        <f aca="false">IF(I1883="","",I1883-B1883/252)</f>
        <v>-0.0124796192717888</v>
      </c>
      <c r="P1883" s="11" t="n">
        <f aca="false">IF(J1883="","",J1883-B1883/252)</f>
        <v>-0.00879910892686491</v>
      </c>
      <c r="Q1883" s="11" t="n">
        <f aca="false">IF(K1883="","",K1883-B1883/252)</f>
        <v>-0.00825789158430661</v>
      </c>
      <c r="R1883" s="11" t="n">
        <f aca="false">IF(L1883="","",L1883-B1883/252)</f>
        <v>0.00836440002470647</v>
      </c>
      <c r="S1883" s="11" t="n">
        <f aca="false">IF(M1883="","",M1883-B1883/252)</f>
        <v>-0.025991411506471</v>
      </c>
      <c r="T1883" s="11" t="n">
        <f aca="false">IF(N1883="","",N1883-B1883/252)</f>
        <v>-0.0377426443316424</v>
      </c>
    </row>
    <row r="1884" customFormat="false" ht="15" hidden="false" customHeight="false" outlineLevel="0" collapsed="false">
      <c r="A1884" s="9" t="n">
        <f aca="false">'Prices (input)'!A1884</f>
        <v>41586</v>
      </c>
      <c r="B1884" s="10" t="n">
        <f aca="false">LOOKUP(A1884,'FedFunds (input)'!$A$3:$A$867,'FedFunds (input)'!$B$3:$B$867)/100</f>
        <v>0.0008</v>
      </c>
      <c r="C1884" s="10" t="n">
        <f aca="false">'Prices (input)'!B1884</f>
        <v>142.862</v>
      </c>
      <c r="D1884" s="10" t="n">
        <f aca="false">'Prices (input)'!C1884</f>
        <v>24.98</v>
      </c>
      <c r="E1884" s="10" t="n">
        <f aca="false">'Prices (input)'!D1884</f>
        <v>124.28</v>
      </c>
      <c r="F1884" s="10" t="n">
        <f aca="false">'Prices (input)'!E1884</f>
        <v>72.371</v>
      </c>
      <c r="G1884" s="10" t="n">
        <f aca="false">'Prices (input)'!F1884</f>
        <v>21.504</v>
      </c>
      <c r="H1884" s="10" t="n">
        <f aca="false">'Prices (input)'!G1884</f>
        <v>30.281</v>
      </c>
      <c r="I1884" s="11" t="n">
        <f aca="false">IF(OR(C1884="",C1883=""),"",C1884/C1883-1)</f>
        <v>0.0134356733443051</v>
      </c>
      <c r="J1884" s="11" t="n">
        <f aca="false">IF(OR(D1884="",D1883=""),"",D1884/D1883-1)</f>
        <v>-0.0147899822520213</v>
      </c>
      <c r="K1884" s="11" t="n">
        <f aca="false">IF(OR(E1884="",E1883=""),"",E1884/E1883-1)</f>
        <v>-0.0148236226714229</v>
      </c>
      <c r="L1884" s="11" t="n">
        <f aca="false">IF(OR(F1884="",F1883=""),"",F1884/F1883-1)</f>
        <v>-0.0235046483073146</v>
      </c>
      <c r="M1884" s="11" t="n">
        <f aca="false">IF(OR(G1884="",G1883=""),"",G1884/G1883-1)</f>
        <v>0.00660019660160094</v>
      </c>
      <c r="N1884" s="11" t="n">
        <f aca="false">IF(OR(H1884="",H1883=""),"",H1884/H1883-1)</f>
        <v>0.00644796756074051</v>
      </c>
      <c r="O1884" s="11" t="n">
        <f aca="false">IF(I1884="","",I1884-B1884/252)</f>
        <v>0.0134324987411305</v>
      </c>
      <c r="P1884" s="11" t="n">
        <f aca="false">IF(J1884="","",J1884-B1884/252)</f>
        <v>-0.0147931568551959</v>
      </c>
      <c r="Q1884" s="11" t="n">
        <f aca="false">IF(K1884="","",K1884-B1884/252)</f>
        <v>-0.0148267972745975</v>
      </c>
      <c r="R1884" s="11" t="n">
        <f aca="false">IF(L1884="","",L1884-B1884/252)</f>
        <v>-0.0235078229104892</v>
      </c>
      <c r="S1884" s="11" t="n">
        <f aca="false">IF(M1884="","",M1884-B1884/252)</f>
        <v>0.00659702199842634</v>
      </c>
      <c r="T1884" s="11" t="n">
        <f aca="false">IF(N1884="","",N1884-B1884/252)</f>
        <v>0.00644479295756591</v>
      </c>
    </row>
    <row r="1885" customFormat="false" ht="15" hidden="false" customHeight="false" outlineLevel="0" collapsed="false">
      <c r="A1885" s="9" t="n">
        <f aca="false">'Prices (input)'!A1885</f>
        <v>41589</v>
      </c>
      <c r="B1885" s="10" t="n">
        <f aca="false">LOOKUP(A1885,'FedFunds (input)'!$A$3:$A$867,'FedFunds (input)'!$B$3:$B$867)/100</f>
        <v>0.0008</v>
      </c>
      <c r="C1885" s="10" t="n">
        <f aca="false">'Prices (input)'!B1885</f>
        <v>142.87</v>
      </c>
      <c r="D1885" s="10" t="n">
        <f aca="false">'Prices (input)'!C1885</f>
        <v>24.9</v>
      </c>
      <c r="E1885" s="10" t="n">
        <f aca="false">'Prices (input)'!D1885</f>
        <v>123.87</v>
      </c>
      <c r="F1885" s="10" t="n">
        <f aca="false">'Prices (input)'!E1885</f>
        <v>72.043</v>
      </c>
      <c r="G1885" s="10" t="n">
        <f aca="false">'Prices (input)'!F1885</f>
        <v>21.495</v>
      </c>
      <c r="H1885" s="10" t="n">
        <f aca="false">'Prices (input)'!G1885</f>
        <v>30.213</v>
      </c>
      <c r="I1885" s="11" t="n">
        <f aca="false">IF(OR(C1885="",C1884=""),"",C1885/C1884-1)</f>
        <v>5.59980960648243E-005</v>
      </c>
      <c r="J1885" s="11" t="n">
        <f aca="false">IF(OR(D1885="",D1884=""),"",D1885/D1884-1)</f>
        <v>-0.00320256204963976</v>
      </c>
      <c r="K1885" s="11" t="n">
        <f aca="false">IF(OR(E1885="",E1884=""),"",E1885/E1884-1)</f>
        <v>-0.00329900225297708</v>
      </c>
      <c r="L1885" s="11" t="n">
        <f aca="false">IF(OR(F1885="",F1884=""),"",F1885/F1884-1)</f>
        <v>-0.00453220212516048</v>
      </c>
      <c r="M1885" s="11" t="n">
        <f aca="false">IF(OR(G1885="",G1884=""),"",G1885/G1884-1)</f>
        <v>-0.000418526785714302</v>
      </c>
      <c r="N1885" s="11" t="n">
        <f aca="false">IF(OR(H1885="",H1884=""),"",H1885/H1884-1)</f>
        <v>-0.00224563257488186</v>
      </c>
      <c r="O1885" s="11" t="n">
        <f aca="false">IF(I1885="","",I1885-B1885/252)</f>
        <v>5.28234928902211E-005</v>
      </c>
      <c r="P1885" s="11" t="n">
        <f aca="false">IF(J1885="","",J1885-B1885/252)</f>
        <v>-0.00320573665281436</v>
      </c>
      <c r="Q1885" s="11" t="n">
        <f aca="false">IF(K1885="","",K1885-B1885/252)</f>
        <v>-0.00330217685615168</v>
      </c>
      <c r="R1885" s="11" t="n">
        <f aca="false">IF(L1885="","",L1885-B1885/252)</f>
        <v>-0.00453537672833508</v>
      </c>
      <c r="S1885" s="11" t="n">
        <f aca="false">IF(M1885="","",M1885-B1885/252)</f>
        <v>-0.000421701388888905</v>
      </c>
      <c r="T1885" s="11" t="n">
        <f aca="false">IF(N1885="","",N1885-B1885/252)</f>
        <v>-0.00224880717805646</v>
      </c>
    </row>
    <row r="1886" customFormat="false" ht="15" hidden="false" customHeight="false" outlineLevel="0" collapsed="false">
      <c r="A1886" s="9" t="n">
        <f aca="false">'Prices (input)'!A1886</f>
        <v>41590</v>
      </c>
      <c r="B1886" s="10" t="n">
        <f aca="false">LOOKUP(A1886,'FedFunds (input)'!$A$3:$A$867,'FedFunds (input)'!$B$3:$B$867)/100</f>
        <v>0.0008</v>
      </c>
      <c r="C1886" s="10" t="n">
        <f aca="false">'Prices (input)'!B1886</f>
        <v>142.612</v>
      </c>
      <c r="D1886" s="10" t="n">
        <f aca="false">'Prices (input)'!C1886</f>
        <v>24.62</v>
      </c>
      <c r="E1886" s="10" t="n">
        <f aca="false">'Prices (input)'!D1886</f>
        <v>122.45</v>
      </c>
      <c r="F1886" s="10" t="n">
        <f aca="false">'Prices (input)'!E1886</f>
        <v>72.392</v>
      </c>
      <c r="G1886" s="10" t="n">
        <f aca="false">'Prices (input)'!F1886</f>
        <v>21.026</v>
      </c>
      <c r="H1886" s="10" t="n">
        <f aca="false">'Prices (input)'!G1886</f>
        <v>29.421</v>
      </c>
      <c r="I1886" s="11" t="n">
        <f aca="false">IF(OR(C1886="",C1885=""),"",C1886/C1885-1)</f>
        <v>-0.00180583747462737</v>
      </c>
      <c r="J1886" s="11" t="n">
        <f aca="false">IF(OR(D1886="",D1885=""),"",D1886/D1885-1)</f>
        <v>-0.0112449799196787</v>
      </c>
      <c r="K1886" s="11" t="n">
        <f aca="false">IF(OR(E1886="",E1885=""),"",E1886/E1885-1)</f>
        <v>-0.0114636312262857</v>
      </c>
      <c r="L1886" s="11" t="n">
        <f aca="false">IF(OR(F1886="",F1885=""),"",F1886/F1885-1)</f>
        <v>0.00484432908124299</v>
      </c>
      <c r="M1886" s="11" t="n">
        <f aca="false">IF(OR(G1886="",G1885=""),"",G1886/G1885-1)</f>
        <v>-0.0218190276808561</v>
      </c>
      <c r="N1886" s="11" t="n">
        <f aca="false">IF(OR(H1886="",H1885=""),"",H1886/H1885-1)</f>
        <v>-0.0262138814417635</v>
      </c>
      <c r="O1886" s="11" t="n">
        <f aca="false">IF(I1886="","",I1886-B1886/252)</f>
        <v>-0.00180901207780197</v>
      </c>
      <c r="P1886" s="11" t="n">
        <f aca="false">IF(J1886="","",J1886-B1886/252)</f>
        <v>-0.0112481545228533</v>
      </c>
      <c r="Q1886" s="11" t="n">
        <f aca="false">IF(K1886="","",K1886-B1886/252)</f>
        <v>-0.0114668058294603</v>
      </c>
      <c r="R1886" s="11" t="n">
        <f aca="false">IF(L1886="","",L1886-B1886/252)</f>
        <v>0.00484115447806839</v>
      </c>
      <c r="S1886" s="11" t="n">
        <f aca="false">IF(M1886="","",M1886-B1886/252)</f>
        <v>-0.0218222022840307</v>
      </c>
      <c r="T1886" s="11" t="n">
        <f aca="false">IF(N1886="","",N1886-B1886/252)</f>
        <v>-0.0262170560449381</v>
      </c>
    </row>
    <row r="1887" customFormat="false" ht="15" hidden="false" customHeight="false" outlineLevel="0" collapsed="false">
      <c r="A1887" s="9" t="n">
        <f aca="false">'Prices (input)'!A1887</f>
        <v>41591</v>
      </c>
      <c r="B1887" s="10" t="n">
        <f aca="false">LOOKUP(A1887,'FedFunds (input)'!$A$3:$A$867,'FedFunds (input)'!$B$3:$B$867)/100</f>
        <v>0.0008</v>
      </c>
      <c r="C1887" s="10" t="n">
        <f aca="false">'Prices (input)'!B1887</f>
        <v>143.74</v>
      </c>
      <c r="D1887" s="10" t="n">
        <f aca="false">'Prices (input)'!C1887</f>
        <v>24.7</v>
      </c>
      <c r="E1887" s="10" t="n">
        <f aca="false">'Prices (input)'!D1887</f>
        <v>122.85</v>
      </c>
      <c r="F1887" s="10" t="n">
        <f aca="false">'Prices (input)'!E1887</f>
        <v>72.651</v>
      </c>
      <c r="G1887" s="10" t="n">
        <f aca="false">'Prices (input)'!F1887</f>
        <v>21.133</v>
      </c>
      <c r="H1887" s="10" t="n">
        <f aca="false">'Prices (input)'!G1887</f>
        <v>29.842</v>
      </c>
      <c r="I1887" s="11" t="n">
        <f aca="false">IF(OR(C1887="",C1886=""),"",C1887/C1886-1)</f>
        <v>0.00790957282697113</v>
      </c>
      <c r="J1887" s="11" t="n">
        <f aca="false">IF(OR(D1887="",D1886=""),"",D1887/D1886-1)</f>
        <v>0.00324939073923636</v>
      </c>
      <c r="K1887" s="11" t="n">
        <f aca="false">IF(OR(E1887="",E1886=""),"",E1887/E1886-1)</f>
        <v>0.0032666394446712</v>
      </c>
      <c r="L1887" s="11" t="n">
        <f aca="false">IF(OR(F1887="",F1886=""),"",F1887/F1886-1)</f>
        <v>0.00357774339706052</v>
      </c>
      <c r="M1887" s="11" t="n">
        <f aca="false">IF(OR(G1887="",G1886=""),"",G1887/G1886-1)</f>
        <v>0.00508893750594508</v>
      </c>
      <c r="N1887" s="11" t="n">
        <f aca="false">IF(OR(H1887="",H1886=""),"",H1887/H1886-1)</f>
        <v>0.0143095068148602</v>
      </c>
      <c r="O1887" s="11" t="n">
        <f aca="false">IF(I1887="","",I1887-B1887/252)</f>
        <v>0.00790639822379653</v>
      </c>
      <c r="P1887" s="11" t="n">
        <f aca="false">IF(J1887="","",J1887-B1887/252)</f>
        <v>0.00324621613606175</v>
      </c>
      <c r="Q1887" s="11" t="n">
        <f aca="false">IF(K1887="","",K1887-B1887/252)</f>
        <v>0.0032634648414966</v>
      </c>
      <c r="R1887" s="11" t="n">
        <f aca="false">IF(L1887="","",L1887-B1887/252)</f>
        <v>0.00357456879388591</v>
      </c>
      <c r="S1887" s="11" t="n">
        <f aca="false">IF(M1887="","",M1887-B1887/252)</f>
        <v>0.00508576290277048</v>
      </c>
      <c r="T1887" s="11" t="n">
        <f aca="false">IF(N1887="","",N1887-B1887/252)</f>
        <v>0.0143063322116856</v>
      </c>
    </row>
    <row r="1888" customFormat="false" ht="15" hidden="false" customHeight="false" outlineLevel="0" collapsed="false">
      <c r="A1888" s="9" t="n">
        <f aca="false">'Prices (input)'!A1888</f>
        <v>41592</v>
      </c>
      <c r="B1888" s="10" t="n">
        <f aca="false">LOOKUP(A1888,'FedFunds (input)'!$A$3:$A$867,'FedFunds (input)'!$B$3:$B$867)/100</f>
        <v>0.0008</v>
      </c>
      <c r="C1888" s="10" t="n">
        <f aca="false">'Prices (input)'!B1888</f>
        <v>144.489</v>
      </c>
      <c r="D1888" s="10" t="n">
        <f aca="false">'Prices (input)'!C1888</f>
        <v>24.98</v>
      </c>
      <c r="E1888" s="10" t="n">
        <f aca="false">'Prices (input)'!D1888</f>
        <v>124.27</v>
      </c>
      <c r="F1888" s="10" t="n">
        <f aca="false">'Prices (input)'!E1888</f>
        <v>73.127</v>
      </c>
      <c r="G1888" s="10" t="n">
        <f aca="false">'Prices (input)'!F1888</f>
        <v>21.725</v>
      </c>
      <c r="H1888" s="10" t="n">
        <f aca="false">'Prices (input)'!G1888</f>
        <v>30.761</v>
      </c>
      <c r="I1888" s="11" t="n">
        <f aca="false">IF(OR(C1888="",C1887=""),"",C1888/C1887-1)</f>
        <v>0.00521079727285367</v>
      </c>
      <c r="J1888" s="11" t="n">
        <f aca="false">IF(OR(D1888="",D1887=""),"",D1888/D1887-1)</f>
        <v>0.011336032388664</v>
      </c>
      <c r="K1888" s="11" t="n">
        <f aca="false">IF(OR(E1888="",E1887=""),"",E1888/E1887-1)</f>
        <v>0.0115588115588117</v>
      </c>
      <c r="L1888" s="11" t="n">
        <f aca="false">IF(OR(F1888="",F1887=""),"",F1888/F1887-1)</f>
        <v>0.00655187127499968</v>
      </c>
      <c r="M1888" s="11" t="n">
        <f aca="false">IF(OR(G1888="",G1887=""),"",G1888/G1887-1)</f>
        <v>0.0280130601429045</v>
      </c>
      <c r="N1888" s="11" t="n">
        <f aca="false">IF(OR(H1888="",H1887=""),"",H1888/H1887-1)</f>
        <v>0.0307955230882648</v>
      </c>
      <c r="O1888" s="11" t="n">
        <f aca="false">IF(I1888="","",I1888-B1888/252)</f>
        <v>0.00520762266967907</v>
      </c>
      <c r="P1888" s="11" t="n">
        <f aca="false">IF(J1888="","",J1888-B1888/252)</f>
        <v>0.0113328577854894</v>
      </c>
      <c r="Q1888" s="11" t="n">
        <f aca="false">IF(K1888="","",K1888-B1888/252)</f>
        <v>0.0115556369556371</v>
      </c>
      <c r="R1888" s="11" t="n">
        <f aca="false">IF(L1888="","",L1888-B1888/252)</f>
        <v>0.00654869667182507</v>
      </c>
      <c r="S1888" s="11" t="n">
        <f aca="false">IF(M1888="","",M1888-B1888/252)</f>
        <v>0.0280098855397299</v>
      </c>
      <c r="T1888" s="11" t="n">
        <f aca="false">IF(N1888="","",N1888-B1888/252)</f>
        <v>0.0307923484850902</v>
      </c>
    </row>
    <row r="1889" customFormat="false" ht="15" hidden="false" customHeight="false" outlineLevel="0" collapsed="false">
      <c r="A1889" s="9" t="n">
        <f aca="false">'Prices (input)'!A1889</f>
        <v>41593</v>
      </c>
      <c r="B1889" s="10" t="n">
        <f aca="false">LOOKUP(A1889,'FedFunds (input)'!$A$3:$A$867,'FedFunds (input)'!$B$3:$B$867)/100</f>
        <v>0.0008</v>
      </c>
      <c r="C1889" s="10" t="n">
        <f aca="false">'Prices (input)'!B1889</f>
        <v>145.134</v>
      </c>
      <c r="D1889" s="10" t="n">
        <f aca="false">'Prices (input)'!C1889</f>
        <v>25</v>
      </c>
      <c r="E1889" s="10" t="n">
        <f aca="false">'Prices (input)'!D1889</f>
        <v>124.32</v>
      </c>
      <c r="F1889" s="10" t="n">
        <f aca="false">'Prices (input)'!E1889</f>
        <v>73.26</v>
      </c>
      <c r="G1889" s="10" t="n">
        <f aca="false">'Prices (input)'!F1889</f>
        <v>21.363</v>
      </c>
      <c r="H1889" s="10" t="n">
        <f aca="false">'Prices (input)'!G1889</f>
        <v>30.348</v>
      </c>
      <c r="I1889" s="11" t="n">
        <f aca="false">IF(OR(C1889="",C1888=""),"",C1889/C1888-1)</f>
        <v>0.00446400764071986</v>
      </c>
      <c r="J1889" s="11" t="n">
        <f aca="false">IF(OR(D1889="",D1888=""),"",D1889/D1888-1)</f>
        <v>0.000800640512409911</v>
      </c>
      <c r="K1889" s="11" t="n">
        <f aca="false">IF(OR(E1889="",E1888=""),"",E1889/E1888-1)</f>
        <v>0.000402349722378625</v>
      </c>
      <c r="L1889" s="11" t="n">
        <f aca="false">IF(OR(F1889="",F1888=""),"",F1889/F1888-1)</f>
        <v>0.0018187536751133</v>
      </c>
      <c r="M1889" s="11" t="n">
        <f aca="false">IF(OR(G1889="",G1888=""),"",G1889/G1888-1)</f>
        <v>-0.0166628308400462</v>
      </c>
      <c r="N1889" s="11" t="n">
        <f aca="false">IF(OR(H1889="",H1888=""),"",H1889/H1888-1)</f>
        <v>-0.0134260914794707</v>
      </c>
      <c r="O1889" s="11" t="n">
        <f aca="false">IF(I1889="","",I1889-B1889/252)</f>
        <v>0.00446083303754526</v>
      </c>
      <c r="P1889" s="11" t="n">
        <f aca="false">IF(J1889="","",J1889-B1889/252)</f>
        <v>0.000797465909235308</v>
      </c>
      <c r="Q1889" s="11" t="n">
        <f aca="false">IF(K1889="","",K1889-B1889/252)</f>
        <v>0.000399175119204022</v>
      </c>
      <c r="R1889" s="11" t="n">
        <f aca="false">IF(L1889="","",L1889-B1889/252)</f>
        <v>0.0018155790719387</v>
      </c>
      <c r="S1889" s="11" t="n">
        <f aca="false">IF(M1889="","",M1889-B1889/252)</f>
        <v>-0.0166660054432208</v>
      </c>
      <c r="T1889" s="11" t="n">
        <f aca="false">IF(N1889="","",N1889-B1889/252)</f>
        <v>-0.0134292660826453</v>
      </c>
    </row>
    <row r="1890" customFormat="false" ht="15" hidden="false" customHeight="false" outlineLevel="0" collapsed="false">
      <c r="A1890" s="9" t="n">
        <f aca="false">'Prices (input)'!A1890</f>
        <v>41596</v>
      </c>
      <c r="B1890" s="10" t="n">
        <f aca="false">LOOKUP(A1890,'FedFunds (input)'!$A$3:$A$867,'FedFunds (input)'!$B$3:$B$867)/100</f>
        <v>0.0008</v>
      </c>
      <c r="C1890" s="10" t="n">
        <f aca="false">'Prices (input)'!B1890</f>
        <v>144.618</v>
      </c>
      <c r="D1890" s="10" t="n">
        <f aca="false">'Prices (input)'!C1890</f>
        <v>24.72</v>
      </c>
      <c r="E1890" s="10" t="n">
        <f aca="false">'Prices (input)'!D1890</f>
        <v>122.9</v>
      </c>
      <c r="F1890" s="10" t="n">
        <f aca="false">'Prices (input)'!E1890</f>
        <v>73.693</v>
      </c>
      <c r="G1890" s="10" t="n">
        <f aca="false">'Prices (input)'!F1890</f>
        <v>20.947</v>
      </c>
      <c r="H1890" s="10" t="n">
        <f aca="false">'Prices (input)'!G1890</f>
        <v>29.691</v>
      </c>
      <c r="I1890" s="11" t="n">
        <f aca="false">IF(OR(C1890="",C1889=""),"",C1890/C1889-1)</f>
        <v>-0.00355533506965966</v>
      </c>
      <c r="J1890" s="11" t="n">
        <f aca="false">IF(OR(D1890="",D1889=""),"",D1890/D1889-1)</f>
        <v>-0.0112000000000001</v>
      </c>
      <c r="K1890" s="11" t="n">
        <f aca="false">IF(OR(E1890="",E1889=""),"",E1890/E1889-1)</f>
        <v>-0.0114221364221363</v>
      </c>
      <c r="L1890" s="11" t="n">
        <f aca="false">IF(OR(F1890="",F1889=""),"",F1890/F1889-1)</f>
        <v>0.00591045591045591</v>
      </c>
      <c r="M1890" s="11" t="n">
        <f aca="false">IF(OR(G1890="",G1889=""),"",G1890/G1889-1)</f>
        <v>-0.0194729204699715</v>
      </c>
      <c r="N1890" s="11" t="n">
        <f aca="false">IF(OR(H1890="",H1889=""),"",H1890/H1889-1)</f>
        <v>-0.0216488730723606</v>
      </c>
      <c r="O1890" s="11" t="n">
        <f aca="false">IF(I1890="","",I1890-B1890/252)</f>
        <v>-0.00355850967283426</v>
      </c>
      <c r="P1890" s="11" t="n">
        <f aca="false">IF(J1890="","",J1890-B1890/252)</f>
        <v>-0.0112031746031747</v>
      </c>
      <c r="Q1890" s="11" t="n">
        <f aca="false">IF(K1890="","",K1890-B1890/252)</f>
        <v>-0.0114253110253109</v>
      </c>
      <c r="R1890" s="11" t="n">
        <f aca="false">IF(L1890="","",L1890-B1890/252)</f>
        <v>0.00590728130728131</v>
      </c>
      <c r="S1890" s="11" t="n">
        <f aca="false">IF(M1890="","",M1890-B1890/252)</f>
        <v>-0.0194760950731461</v>
      </c>
      <c r="T1890" s="11" t="n">
        <f aca="false">IF(N1890="","",N1890-B1890/252)</f>
        <v>-0.0216520476755352</v>
      </c>
    </row>
    <row r="1891" customFormat="false" ht="15" hidden="false" customHeight="false" outlineLevel="0" collapsed="false">
      <c r="A1891" s="9" t="n">
        <f aca="false">'Prices (input)'!A1891</f>
        <v>41597</v>
      </c>
      <c r="B1891" s="10" t="n">
        <f aca="false">LOOKUP(A1891,'FedFunds (input)'!$A$3:$A$867,'FedFunds (input)'!$B$3:$B$867)/100</f>
        <v>0.0008</v>
      </c>
      <c r="C1891" s="10" t="n">
        <f aca="false">'Prices (input)'!B1891</f>
        <v>144.272</v>
      </c>
      <c r="D1891" s="10" t="n">
        <f aca="false">'Prices (input)'!C1891</f>
        <v>24.74</v>
      </c>
      <c r="E1891" s="10" t="n">
        <f aca="false">'Prices (input)'!D1891</f>
        <v>122.94</v>
      </c>
      <c r="F1891" s="10" t="n">
        <f aca="false">'Prices (input)'!E1891</f>
        <v>73.141</v>
      </c>
      <c r="G1891" s="10" t="n">
        <f aca="false">'Prices (input)'!F1891</f>
        <v>20.982</v>
      </c>
      <c r="H1891" s="10" t="n">
        <f aca="false">'Prices (input)'!G1891</f>
        <v>29.522</v>
      </c>
      <c r="I1891" s="11" t="n">
        <f aca="false">IF(OR(C1891="",C1890=""),"",C1891/C1890-1)</f>
        <v>-0.00239250992269291</v>
      </c>
      <c r="J1891" s="11" t="n">
        <f aca="false">IF(OR(D1891="",D1890=""),"",D1891/D1890-1)</f>
        <v>0.000809061488673102</v>
      </c>
      <c r="K1891" s="11" t="n">
        <f aca="false">IF(OR(E1891="",E1890=""),"",E1891/E1890-1)</f>
        <v>0.000325467860048834</v>
      </c>
      <c r="L1891" s="11" t="n">
        <f aca="false">IF(OR(F1891="",F1890=""),"",F1891/F1890-1)</f>
        <v>-0.00749053505760378</v>
      </c>
      <c r="M1891" s="11" t="n">
        <f aca="false">IF(OR(G1891="",G1890=""),"",G1891/G1890-1)</f>
        <v>0.00167088365875778</v>
      </c>
      <c r="N1891" s="11" t="n">
        <f aca="false">IF(OR(H1891="",H1890=""),"",H1891/H1890-1)</f>
        <v>-0.00569196052675902</v>
      </c>
      <c r="O1891" s="11" t="n">
        <f aca="false">IF(I1891="","",I1891-B1891/252)</f>
        <v>-0.00239568452586751</v>
      </c>
      <c r="P1891" s="11" t="n">
        <f aca="false">IF(J1891="","",J1891-B1891/252)</f>
        <v>0.000805886885498499</v>
      </c>
      <c r="Q1891" s="11" t="n">
        <f aca="false">IF(K1891="","",K1891-B1891/252)</f>
        <v>0.00032229325687423</v>
      </c>
      <c r="R1891" s="11" t="n">
        <f aca="false">IF(L1891="","",L1891-B1891/252)</f>
        <v>-0.00749370966077838</v>
      </c>
      <c r="S1891" s="11" t="n">
        <f aca="false">IF(M1891="","",M1891-B1891/252)</f>
        <v>0.00166770905558318</v>
      </c>
      <c r="T1891" s="11" t="n">
        <f aca="false">IF(N1891="","",N1891-B1891/252)</f>
        <v>-0.00569513512993362</v>
      </c>
    </row>
    <row r="1892" customFormat="false" ht="15" hidden="false" customHeight="false" outlineLevel="0" collapsed="false">
      <c r="A1892" s="9" t="n">
        <f aca="false">'Prices (input)'!A1892</f>
        <v>41598</v>
      </c>
      <c r="B1892" s="10" t="n">
        <f aca="false">LOOKUP(A1892,'FedFunds (input)'!$A$3:$A$867,'FedFunds (input)'!$B$3:$B$867)/100</f>
        <v>0.0008</v>
      </c>
      <c r="C1892" s="10" t="n">
        <f aca="false">'Prices (input)'!B1892</f>
        <v>143.788</v>
      </c>
      <c r="D1892" s="10" t="n">
        <f aca="false">'Prices (input)'!C1892</f>
        <v>24.14</v>
      </c>
      <c r="E1892" s="10" t="n">
        <f aca="false">'Prices (input)'!D1892</f>
        <v>120.12</v>
      </c>
      <c r="F1892" s="10" t="n">
        <f aca="false">'Prices (input)'!E1892</f>
        <v>71.917</v>
      </c>
      <c r="G1892" s="10" t="n">
        <f aca="false">'Prices (input)'!F1892</f>
        <v>20.23</v>
      </c>
      <c r="H1892" s="10" t="n">
        <f aca="false">'Prices (input)'!G1892</f>
        <v>28.132</v>
      </c>
      <c r="I1892" s="11" t="n">
        <f aca="false">IF(OR(C1892="",C1891=""),"",C1892/C1891-1)</f>
        <v>-0.00335477431518227</v>
      </c>
      <c r="J1892" s="11" t="n">
        <f aca="false">IF(OR(D1892="",D1891=""),"",D1892/D1891-1)</f>
        <v>-0.0242522231204526</v>
      </c>
      <c r="K1892" s="11" t="n">
        <f aca="false">IF(OR(E1892="",E1891=""),"",E1892/E1891-1)</f>
        <v>-0.0229380185456319</v>
      </c>
      <c r="L1892" s="11" t="n">
        <f aca="false">IF(OR(F1892="",F1891=""),"",F1892/F1891-1)</f>
        <v>-0.016734799907029</v>
      </c>
      <c r="M1892" s="11" t="n">
        <f aca="false">IF(OR(G1892="",G1891=""),"",G1892/G1891-1)</f>
        <v>-0.0358402440186826</v>
      </c>
      <c r="N1892" s="11" t="n">
        <f aca="false">IF(OR(H1892="",H1891=""),"",H1892/H1891-1)</f>
        <v>-0.047083530926089</v>
      </c>
      <c r="O1892" s="11" t="n">
        <f aca="false">IF(I1892="","",I1892-B1892/252)</f>
        <v>-0.00335794891835688</v>
      </c>
      <c r="P1892" s="11" t="n">
        <f aca="false">IF(J1892="","",J1892-B1892/252)</f>
        <v>-0.0242553977236272</v>
      </c>
      <c r="Q1892" s="11" t="n">
        <f aca="false">IF(K1892="","",K1892-B1892/252)</f>
        <v>-0.0229411931488065</v>
      </c>
      <c r="R1892" s="11" t="n">
        <f aca="false">IF(L1892="","",L1892-B1892/252)</f>
        <v>-0.0167379745102036</v>
      </c>
      <c r="S1892" s="11" t="n">
        <f aca="false">IF(M1892="","",M1892-B1892/252)</f>
        <v>-0.0358434186218572</v>
      </c>
      <c r="T1892" s="11" t="n">
        <f aca="false">IF(N1892="","",N1892-B1892/252)</f>
        <v>-0.0470867055292636</v>
      </c>
    </row>
    <row r="1893" customFormat="false" ht="15" hidden="false" customHeight="false" outlineLevel="0" collapsed="false">
      <c r="A1893" s="9" t="n">
        <f aca="false">'Prices (input)'!A1893</f>
        <v>41599</v>
      </c>
      <c r="B1893" s="10" t="n">
        <f aca="false">LOOKUP(A1893,'FedFunds (input)'!$A$3:$A$867,'FedFunds (input)'!$B$3:$B$867)/100</f>
        <v>0.0008</v>
      </c>
      <c r="C1893" s="10" t="n">
        <f aca="false">'Prices (input)'!B1893</f>
        <v>144.949</v>
      </c>
      <c r="D1893" s="10" t="n">
        <f aca="false">'Prices (input)'!C1893</f>
        <v>24.12</v>
      </c>
      <c r="E1893" s="10" t="n">
        <f aca="false">'Prices (input)'!D1893</f>
        <v>119.94</v>
      </c>
      <c r="F1893" s="10" t="n">
        <f aca="false">'Prices (input)'!E1893</f>
        <v>72.008</v>
      </c>
      <c r="G1893" s="10" t="n">
        <f aca="false">'Prices (input)'!F1893</f>
        <v>19.929</v>
      </c>
      <c r="H1893" s="10" t="n">
        <f aca="false">'Prices (input)'!G1893</f>
        <v>27.94</v>
      </c>
      <c r="I1893" s="11" t="n">
        <f aca="false">IF(OR(C1893="",C1892=""),"",C1893/C1892-1)</f>
        <v>0.00807438729240273</v>
      </c>
      <c r="J1893" s="11" t="n">
        <f aca="false">IF(OR(D1893="",D1892=""),"",D1893/D1892-1)</f>
        <v>-0.0008285004142502</v>
      </c>
      <c r="K1893" s="11" t="n">
        <f aca="false">IF(OR(E1893="",E1892=""),"",E1893/E1892-1)</f>
        <v>-0.0014985014985015</v>
      </c>
      <c r="L1893" s="11" t="n">
        <f aca="false">IF(OR(F1893="",F1892=""),"",F1893/F1892-1)</f>
        <v>0.00126534755342966</v>
      </c>
      <c r="M1893" s="11" t="n">
        <f aca="false">IF(OR(G1893="",G1892=""),"",G1893/G1892-1)</f>
        <v>-0.0148788927335641</v>
      </c>
      <c r="N1893" s="11" t="n">
        <f aca="false">IF(OR(H1893="",H1892=""),"",H1893/H1892-1)</f>
        <v>-0.00682496800796251</v>
      </c>
      <c r="O1893" s="11" t="n">
        <f aca="false">IF(I1893="","",I1893-B1893/252)</f>
        <v>0.00807121268922813</v>
      </c>
      <c r="P1893" s="11" t="n">
        <f aca="false">IF(J1893="","",J1893-B1893/252)</f>
        <v>-0.000831675017424803</v>
      </c>
      <c r="Q1893" s="11" t="n">
        <f aca="false">IF(K1893="","",K1893-B1893/252)</f>
        <v>-0.00150167610167611</v>
      </c>
      <c r="R1893" s="11" t="n">
        <f aca="false">IF(L1893="","",L1893-B1893/252)</f>
        <v>0.00126217295025506</v>
      </c>
      <c r="S1893" s="11" t="n">
        <f aca="false">IF(M1893="","",M1893-B1893/252)</f>
        <v>-0.0148820673367387</v>
      </c>
      <c r="T1893" s="11" t="n">
        <f aca="false">IF(N1893="","",N1893-B1893/252)</f>
        <v>-0.00682814261113711</v>
      </c>
    </row>
    <row r="1894" customFormat="false" ht="15" hidden="false" customHeight="false" outlineLevel="0" collapsed="false">
      <c r="A1894" s="9" t="n">
        <f aca="false">'Prices (input)'!A1894</f>
        <v>41600</v>
      </c>
      <c r="B1894" s="10" t="n">
        <f aca="false">LOOKUP(A1894,'FedFunds (input)'!$A$3:$A$867,'FedFunds (input)'!$B$3:$B$867)/100</f>
        <v>0.0008</v>
      </c>
      <c r="C1894" s="10" t="n">
        <f aca="false">'Prices (input)'!B1894</f>
        <v>145.658</v>
      </c>
      <c r="D1894" s="10" t="n">
        <f aca="false">'Prices (input)'!C1894</f>
        <v>24.12</v>
      </c>
      <c r="E1894" s="10" t="n">
        <f aca="false">'Prices (input)'!D1894</f>
        <v>119.92</v>
      </c>
      <c r="F1894" s="10" t="n">
        <f aca="false">'Prices (input)'!E1894</f>
        <v>72.686</v>
      </c>
      <c r="G1894" s="10" t="n">
        <f aca="false">'Prices (input)'!F1894</f>
        <v>19.7167</v>
      </c>
      <c r="H1894" s="10" t="n">
        <f aca="false">'Prices (input)'!G1894</f>
        <v>27.39</v>
      </c>
      <c r="I1894" s="11" t="n">
        <f aca="false">IF(OR(C1894="",C1893=""),"",C1894/C1893-1)</f>
        <v>0.00489137558727526</v>
      </c>
      <c r="J1894" s="11" t="n">
        <f aca="false">IF(OR(D1894="",D1893=""),"",D1894/D1893-1)</f>
        <v>0</v>
      </c>
      <c r="K1894" s="11" t="n">
        <f aca="false">IF(OR(E1894="",E1893=""),"",E1894/E1893-1)</f>
        <v>-0.000166750041687425</v>
      </c>
      <c r="L1894" s="11" t="n">
        <f aca="false">IF(OR(F1894="",F1893=""),"",F1894/F1893-1)</f>
        <v>0.00941562048661271</v>
      </c>
      <c r="M1894" s="11" t="n">
        <f aca="false">IF(OR(G1894="",G1893=""),"",G1894/G1893-1)</f>
        <v>-0.0106528175021325</v>
      </c>
      <c r="N1894" s="11" t="n">
        <f aca="false">IF(OR(H1894="",H1893=""),"",H1894/H1893-1)</f>
        <v>-0.0196850393700788</v>
      </c>
      <c r="O1894" s="11" t="n">
        <f aca="false">IF(I1894="","",I1894-B1894/252)</f>
        <v>0.00488820098410066</v>
      </c>
      <c r="P1894" s="11" t="n">
        <f aca="false">IF(J1894="","",J1894-B1894/252)</f>
        <v>-3.17460317460317E-006</v>
      </c>
      <c r="Q1894" s="11" t="n">
        <f aca="false">IF(K1894="","",K1894-B1894/252)</f>
        <v>-0.000169924644862028</v>
      </c>
      <c r="R1894" s="11" t="n">
        <f aca="false">IF(L1894="","",L1894-B1894/252)</f>
        <v>0.0094124458834381</v>
      </c>
      <c r="S1894" s="11" t="n">
        <f aca="false">IF(M1894="","",M1894-B1894/252)</f>
        <v>-0.0106559921053071</v>
      </c>
      <c r="T1894" s="11" t="n">
        <f aca="false">IF(N1894="","",N1894-B1894/252)</f>
        <v>-0.0196882139732534</v>
      </c>
    </row>
    <row r="1895" customFormat="false" ht="15" hidden="false" customHeight="false" outlineLevel="0" collapsed="false">
      <c r="A1895" s="9" t="n">
        <f aca="false">'Prices (input)'!A1895</f>
        <v>41603</v>
      </c>
      <c r="B1895" s="10" t="n">
        <f aca="false">LOOKUP(A1895,'FedFunds (input)'!$A$3:$A$867,'FedFunds (input)'!$B$3:$B$867)/100</f>
        <v>0.0008</v>
      </c>
      <c r="C1895" s="10" t="n">
        <f aca="false">'Prices (input)'!B1895</f>
        <v>145.573</v>
      </c>
      <c r="D1895" s="10" t="n">
        <f aca="false">'Prices (input)'!C1895</f>
        <v>24.24</v>
      </c>
      <c r="E1895" s="10" t="n">
        <f aca="false">'Prices (input)'!D1895</f>
        <v>120.46</v>
      </c>
      <c r="F1895" s="10" t="n">
        <f aca="false">'Prices (input)'!E1895</f>
        <v>72.889</v>
      </c>
      <c r="G1895" s="10" t="n">
        <f aca="false">'Prices (input)'!F1895</f>
        <v>19.6636</v>
      </c>
      <c r="H1895" s="10" t="n">
        <f aca="false">'Prices (input)'!G1895</f>
        <v>27.093</v>
      </c>
      <c r="I1895" s="11" t="n">
        <f aca="false">IF(OR(C1895="",C1894=""),"",C1895/C1894-1)</f>
        <v>-0.000583558747202173</v>
      </c>
      <c r="J1895" s="11" t="n">
        <f aca="false">IF(OR(D1895="",D1894=""),"",D1895/D1894-1)</f>
        <v>0.00497512437810932</v>
      </c>
      <c r="K1895" s="11" t="n">
        <f aca="false">IF(OR(E1895="",E1894=""),"",E1895/E1894-1)</f>
        <v>0.00450300200133413</v>
      </c>
      <c r="L1895" s="11" t="n">
        <f aca="false">IF(OR(F1895="",F1894=""),"",F1895/F1894-1)</f>
        <v>0.00279283493382487</v>
      </c>
      <c r="M1895" s="11" t="n">
        <f aca="false">IF(OR(G1895="",G1894=""),"",G1895/G1894-1)</f>
        <v>-0.00269314844776258</v>
      </c>
      <c r="N1895" s="11" t="n">
        <f aca="false">IF(OR(H1895="",H1894=""),"",H1895/H1894-1)</f>
        <v>-0.0108433734939759</v>
      </c>
      <c r="O1895" s="11" t="n">
        <f aca="false">IF(I1895="","",I1895-B1895/252)</f>
        <v>-0.000586733350376776</v>
      </c>
      <c r="P1895" s="11" t="n">
        <f aca="false">IF(J1895="","",J1895-B1895/252)</f>
        <v>0.00497194977493472</v>
      </c>
      <c r="Q1895" s="11" t="n">
        <f aca="false">IF(K1895="","",K1895-B1895/252)</f>
        <v>0.00449982739815953</v>
      </c>
      <c r="R1895" s="11" t="n">
        <f aca="false">IF(L1895="","",L1895-B1895/252)</f>
        <v>0.00278966033065027</v>
      </c>
      <c r="S1895" s="11" t="n">
        <f aca="false">IF(M1895="","",M1895-B1895/252)</f>
        <v>-0.00269632305093719</v>
      </c>
      <c r="T1895" s="11" t="n">
        <f aca="false">IF(N1895="","",N1895-B1895/252)</f>
        <v>-0.0108465480971505</v>
      </c>
    </row>
    <row r="1896" customFormat="false" ht="15" hidden="false" customHeight="false" outlineLevel="0" collapsed="false">
      <c r="A1896" s="9" t="n">
        <f aca="false">'Prices (input)'!A1896</f>
        <v>41604</v>
      </c>
      <c r="B1896" s="10" t="n">
        <f aca="false">LOOKUP(A1896,'FedFunds (input)'!$A$3:$A$867,'FedFunds (input)'!$B$3:$B$867)/100</f>
        <v>0.0008</v>
      </c>
      <c r="C1896" s="10" t="n">
        <f aca="false">'Prices (input)'!B1896</f>
        <v>145.601</v>
      </c>
      <c r="D1896" s="10" t="n">
        <f aca="false">'Prices (input)'!C1896</f>
        <v>24.1038</v>
      </c>
      <c r="E1896" s="10" t="n">
        <f aca="false">'Prices (input)'!D1896</f>
        <v>119.815</v>
      </c>
      <c r="F1896" s="10" t="n">
        <f aca="false">'Prices (input)'!E1896</f>
        <v>73.155</v>
      </c>
      <c r="G1896" s="10" t="n">
        <f aca="false">'Prices (input)'!F1896</f>
        <v>19.168</v>
      </c>
      <c r="H1896" s="10" t="n">
        <f aca="false">'Prices (input)'!G1896</f>
        <v>26.556</v>
      </c>
      <c r="I1896" s="11" t="n">
        <f aca="false">IF(OR(C1896="",C1895=""),"",C1896/C1895-1)</f>
        <v>0.00019234336037588</v>
      </c>
      <c r="J1896" s="11" t="n">
        <f aca="false">IF(OR(D1896="",D1895=""),"",D1896/D1895-1)</f>
        <v>-0.00561881188118807</v>
      </c>
      <c r="K1896" s="11" t="n">
        <f aca="false">IF(OR(E1896="",E1895=""),"",E1896/E1895-1)</f>
        <v>-0.00535447451436155</v>
      </c>
      <c r="L1896" s="11" t="n">
        <f aca="false">IF(OR(F1896="",F1895=""),"",F1896/F1895-1)</f>
        <v>0.0036493846808161</v>
      </c>
      <c r="M1896" s="11" t="n">
        <f aca="false">IF(OR(G1896="",G1895=""),"",G1896/G1895-1)</f>
        <v>-0.0252039301043553</v>
      </c>
      <c r="N1896" s="11" t="n">
        <f aca="false">IF(OR(H1896="",H1895=""),"",H1896/H1895-1)</f>
        <v>-0.0198206178717749</v>
      </c>
      <c r="O1896" s="11" t="n">
        <f aca="false">IF(I1896="","",I1896-B1896/252)</f>
        <v>0.000189168757201276</v>
      </c>
      <c r="P1896" s="11" t="n">
        <f aca="false">IF(J1896="","",J1896-B1896/252)</f>
        <v>-0.00562198648436267</v>
      </c>
      <c r="Q1896" s="11" t="n">
        <f aca="false">IF(K1896="","",K1896-B1896/252)</f>
        <v>-0.00535764911753615</v>
      </c>
      <c r="R1896" s="11" t="n">
        <f aca="false">IF(L1896="","",L1896-B1896/252)</f>
        <v>0.0036462100776415</v>
      </c>
      <c r="S1896" s="11" t="n">
        <f aca="false">IF(M1896="","",M1896-B1896/252)</f>
        <v>-0.0252071047075299</v>
      </c>
      <c r="T1896" s="11" t="n">
        <f aca="false">IF(N1896="","",N1896-B1896/252)</f>
        <v>-0.0198237924749495</v>
      </c>
    </row>
    <row r="1897" customFormat="false" ht="15" hidden="false" customHeight="false" outlineLevel="0" collapsed="false">
      <c r="A1897" s="9" t="n">
        <f aca="false">'Prices (input)'!A1897</f>
        <v>41605</v>
      </c>
      <c r="B1897" s="10" t="n">
        <f aca="false">LOOKUP(A1897,'FedFunds (input)'!$A$3:$A$867,'FedFunds (input)'!$B$3:$B$867)/100</f>
        <v>0.0008</v>
      </c>
      <c r="C1897" s="10" t="n">
        <f aca="false">'Prices (input)'!B1897</f>
        <v>145.964</v>
      </c>
      <c r="D1897" s="10" t="n">
        <f aca="false">'Prices (input)'!C1897</f>
        <v>24.02</v>
      </c>
      <c r="E1897" s="10" t="n">
        <f aca="false">'Prices (input)'!D1897</f>
        <v>119.46</v>
      </c>
      <c r="F1897" s="10" t="n">
        <f aca="false">'Prices (input)'!E1897</f>
        <v>73.05</v>
      </c>
      <c r="G1897" s="10" t="n">
        <f aca="false">'Prices (input)'!F1897</f>
        <v>19.2919</v>
      </c>
      <c r="H1897" s="10" t="n">
        <f aca="false">'Prices (input)'!G1897</f>
        <v>26.455</v>
      </c>
      <c r="I1897" s="11" t="n">
        <f aca="false">IF(OR(C1897="",C1896=""),"",C1897/C1896-1)</f>
        <v>0.00249311474509106</v>
      </c>
      <c r="J1897" s="11" t="n">
        <f aca="false">IF(OR(D1897="",D1896=""),"",D1897/D1896-1)</f>
        <v>-0.00347663024087486</v>
      </c>
      <c r="K1897" s="11" t="n">
        <f aca="false">IF(OR(E1897="",E1896=""),"",E1897/E1896-1)</f>
        <v>-0.00296290113925635</v>
      </c>
      <c r="L1897" s="11" t="n">
        <f aca="false">IF(OR(F1897="",F1896=""),"",F1897/F1896-1)</f>
        <v>-0.00143530859134722</v>
      </c>
      <c r="M1897" s="11" t="n">
        <f aca="false">IF(OR(G1897="",G1896=""),"",G1897/G1896-1)</f>
        <v>0.00646389816360604</v>
      </c>
      <c r="N1897" s="11" t="n">
        <f aca="false">IF(OR(H1897="",H1896=""),"",H1897/H1896-1)</f>
        <v>-0.0038032836270524</v>
      </c>
      <c r="O1897" s="11" t="n">
        <f aca="false">IF(I1897="","",I1897-B1897/252)</f>
        <v>0.00248994014191646</v>
      </c>
      <c r="P1897" s="11" t="n">
        <f aca="false">IF(J1897="","",J1897-B1897/252)</f>
        <v>-0.00347980484404946</v>
      </c>
      <c r="Q1897" s="11" t="n">
        <f aca="false">IF(K1897="","",K1897-B1897/252)</f>
        <v>-0.00296607574243095</v>
      </c>
      <c r="R1897" s="11" t="n">
        <f aca="false">IF(L1897="","",L1897-B1897/252)</f>
        <v>-0.00143848319452182</v>
      </c>
      <c r="S1897" s="11" t="n">
        <f aca="false">IF(M1897="","",M1897-B1897/252)</f>
        <v>0.00646072356043144</v>
      </c>
      <c r="T1897" s="11" t="n">
        <f aca="false">IF(N1897="","",N1897-B1897/252)</f>
        <v>-0.003806458230227</v>
      </c>
    </row>
    <row r="1898" customFormat="false" ht="15" hidden="false" customHeight="false" outlineLevel="0" collapsed="false">
      <c r="A1898" s="9" t="n">
        <f aca="false">'Prices (input)'!A1898</f>
        <v>41607</v>
      </c>
      <c r="B1898" s="10" t="n">
        <f aca="false">LOOKUP(A1898,'FedFunds (input)'!$A$3:$A$867,'FedFunds (input)'!$B$3:$B$867)/100</f>
        <v>0.0008</v>
      </c>
      <c r="C1898" s="10" t="n">
        <f aca="false">'Prices (input)'!B1898</f>
        <v>145.779</v>
      </c>
      <c r="D1898" s="10" t="n">
        <f aca="false">'Prices (input)'!C1898</f>
        <v>24.27</v>
      </c>
      <c r="E1898" s="10" t="n">
        <f aca="false">'Prices (input)'!D1898</f>
        <v>120.69</v>
      </c>
      <c r="F1898" s="10" t="n">
        <f aca="false">'Prices (input)'!E1898</f>
        <v>73.092</v>
      </c>
      <c r="G1898" s="10" t="n">
        <f aca="false">'Prices (input)'!F1898</f>
        <v>19.7078</v>
      </c>
      <c r="H1898" s="10" t="n">
        <f aca="false">'Prices (input)'!G1898</f>
        <v>27.5</v>
      </c>
      <c r="I1898" s="11" t="n">
        <f aca="false">IF(OR(C1898="",C1897=""),"",C1898/C1897-1)</f>
        <v>-0.00126743580608923</v>
      </c>
      <c r="J1898" s="11" t="n">
        <f aca="false">IF(OR(D1898="",D1897=""),"",D1898/D1897-1)</f>
        <v>0.0104079933388843</v>
      </c>
      <c r="K1898" s="11" t="n">
        <f aca="false">IF(OR(E1898="",E1897=""),"",E1898/E1897-1)</f>
        <v>0.0102963335007533</v>
      </c>
      <c r="L1898" s="11" t="n">
        <f aca="false">IF(OR(F1898="",F1897=""),"",F1898/F1897-1)</f>
        <v>0.000574948665297725</v>
      </c>
      <c r="M1898" s="11" t="n">
        <f aca="false">IF(OR(G1898="",G1897=""),"",G1898/G1897-1)</f>
        <v>0.0215582705695137</v>
      </c>
      <c r="N1898" s="11" t="n">
        <f aca="false">IF(OR(H1898="",H1897=""),"",H1898/H1897-1)</f>
        <v>0.0395010395010396</v>
      </c>
      <c r="O1898" s="11" t="n">
        <f aca="false">IF(I1898="","",I1898-B1898/252)</f>
        <v>-0.00127061040926384</v>
      </c>
      <c r="P1898" s="11" t="n">
        <f aca="false">IF(J1898="","",J1898-B1898/252)</f>
        <v>0.0104048187357097</v>
      </c>
      <c r="Q1898" s="11" t="n">
        <f aca="false">IF(K1898="","",K1898-B1898/252)</f>
        <v>0.0102931588975787</v>
      </c>
      <c r="R1898" s="11" t="n">
        <f aca="false">IF(L1898="","",L1898-B1898/252)</f>
        <v>0.000571774062123122</v>
      </c>
      <c r="S1898" s="11" t="n">
        <f aca="false">IF(M1898="","",M1898-B1898/252)</f>
        <v>0.021555095966339</v>
      </c>
      <c r="T1898" s="11" t="n">
        <f aca="false">IF(N1898="","",N1898-B1898/252)</f>
        <v>0.039497864897865</v>
      </c>
    </row>
    <row r="1899" customFormat="false" ht="15" hidden="false" customHeight="false" outlineLevel="0" collapsed="false">
      <c r="A1899" s="9" t="n">
        <f aca="false">'Prices (input)'!A1899</f>
        <v>41610</v>
      </c>
      <c r="B1899" s="10" t="n">
        <f aca="false">LOOKUP(A1899,'FedFunds (input)'!$A$3:$A$867,'FedFunds (input)'!$B$3:$B$867)/100</f>
        <v>0.0009</v>
      </c>
      <c r="C1899" s="10" t="n">
        <f aca="false">'Prices (input)'!B1899</f>
        <v>145.472</v>
      </c>
      <c r="D1899" s="10" t="n">
        <f aca="false">'Prices (input)'!C1899</f>
        <v>23.64</v>
      </c>
      <c r="E1899" s="10" t="n">
        <f aca="false">'Prices (input)'!D1899</f>
        <v>117.58</v>
      </c>
      <c r="F1899" s="10" t="n">
        <f aca="false">'Prices (input)'!E1899</f>
        <v>72.496</v>
      </c>
      <c r="G1899" s="10" t="n">
        <f aca="false">'Prices (input)'!F1899</f>
        <v>18.5088</v>
      </c>
      <c r="H1899" s="10" t="n">
        <f aca="false">'Prices (input)'!G1899</f>
        <v>25.485</v>
      </c>
      <c r="I1899" s="11" t="n">
        <f aca="false">IF(OR(C1899="",C1898=""),"",C1899/C1898-1)</f>
        <v>-0.00210592746554705</v>
      </c>
      <c r="J1899" s="11" t="n">
        <f aca="false">IF(OR(D1899="",D1898=""),"",D1899/D1898-1)</f>
        <v>-0.0259579728059333</v>
      </c>
      <c r="K1899" s="11" t="n">
        <f aca="false">IF(OR(E1899="",E1898=""),"",E1899/E1898-1)</f>
        <v>-0.025768497804292</v>
      </c>
      <c r="L1899" s="11" t="n">
        <f aca="false">IF(OR(F1899="",F1898=""),"",F1899/F1898-1)</f>
        <v>-0.00815410715262965</v>
      </c>
      <c r="M1899" s="11" t="n">
        <f aca="false">IF(OR(G1899="",G1898=""),"",G1899/G1898-1)</f>
        <v>-0.0608388556815067</v>
      </c>
      <c r="N1899" s="11" t="n">
        <f aca="false">IF(OR(H1899="",H1898=""),"",H1899/H1898-1)</f>
        <v>-0.0732727272727273</v>
      </c>
      <c r="O1899" s="11" t="n">
        <f aca="false">IF(I1899="","",I1899-B1899/252)</f>
        <v>-0.00210949889411848</v>
      </c>
      <c r="P1899" s="11" t="n">
        <f aca="false">IF(J1899="","",J1899-B1899/252)</f>
        <v>-0.0259615442345047</v>
      </c>
      <c r="Q1899" s="11" t="n">
        <f aca="false">IF(K1899="","",K1899-B1899/252)</f>
        <v>-0.0257720692328635</v>
      </c>
      <c r="R1899" s="11" t="n">
        <f aca="false">IF(L1899="","",L1899-B1899/252)</f>
        <v>-0.00815767858120108</v>
      </c>
      <c r="S1899" s="11" t="n">
        <f aca="false">IF(M1899="","",M1899-B1899/252)</f>
        <v>-0.0608424271100781</v>
      </c>
      <c r="T1899" s="11" t="n">
        <f aca="false">IF(N1899="","",N1899-B1899/252)</f>
        <v>-0.0732762987012987</v>
      </c>
    </row>
    <row r="1900" customFormat="false" ht="15" hidden="false" customHeight="false" outlineLevel="0" collapsed="false">
      <c r="A1900" s="9" t="n">
        <f aca="false">'Prices (input)'!A1900</f>
        <v>41611</v>
      </c>
      <c r="B1900" s="10" t="n">
        <f aca="false">LOOKUP(A1900,'FedFunds (input)'!$A$3:$A$867,'FedFunds (input)'!$B$3:$B$867)/100</f>
        <v>0.0009</v>
      </c>
      <c r="C1900" s="10" t="n">
        <f aca="false">'Prices (input)'!B1900</f>
        <v>144.949</v>
      </c>
      <c r="D1900" s="10" t="n">
        <f aca="false">'Prices (input)'!C1900</f>
        <v>23.73</v>
      </c>
      <c r="E1900" s="10" t="n">
        <f aca="false">'Prices (input)'!D1900</f>
        <v>117.96</v>
      </c>
      <c r="F1900" s="10" t="n">
        <f aca="false">'Prices (input)'!E1900</f>
        <v>72.741</v>
      </c>
      <c r="G1900" s="10" t="n">
        <f aca="false">'Prices (input)'!F1900</f>
        <v>18.2211</v>
      </c>
      <c r="H1900" s="10" t="n">
        <f aca="false">'Prices (input)'!G1900</f>
        <v>24.712</v>
      </c>
      <c r="I1900" s="11" t="n">
        <f aca="false">IF(OR(C1900="",C1899=""),"",C1900/C1899-1)</f>
        <v>-0.00359519357677074</v>
      </c>
      <c r="J1900" s="11" t="n">
        <f aca="false">IF(OR(D1900="",D1899=""),"",D1900/D1899-1)</f>
        <v>0.00380710659898487</v>
      </c>
      <c r="K1900" s="11" t="n">
        <f aca="false">IF(OR(E1900="",E1899=""),"",E1900/E1899-1)</f>
        <v>0.00323184215002548</v>
      </c>
      <c r="L1900" s="11" t="n">
        <f aca="false">IF(OR(F1900="",F1899=""),"",F1900/F1899-1)</f>
        <v>0.00337949679982352</v>
      </c>
      <c r="M1900" s="11" t="n">
        <f aca="false">IF(OR(G1900="",G1899=""),"",G1900/G1899-1)</f>
        <v>-0.0155439574688797</v>
      </c>
      <c r="N1900" s="11" t="n">
        <f aca="false">IF(OR(H1900="",H1899=""),"",H1900/H1899-1)</f>
        <v>-0.0303315675887778</v>
      </c>
      <c r="O1900" s="11" t="n">
        <f aca="false">IF(I1900="","",I1900-B1900/252)</f>
        <v>-0.00359876500534217</v>
      </c>
      <c r="P1900" s="11" t="n">
        <f aca="false">IF(J1900="","",J1900-B1900/252)</f>
        <v>0.00380353517041344</v>
      </c>
      <c r="Q1900" s="11" t="n">
        <f aca="false">IF(K1900="","",K1900-B1900/252)</f>
        <v>0.00322827072145405</v>
      </c>
      <c r="R1900" s="11" t="n">
        <f aca="false">IF(L1900="","",L1900-B1900/252)</f>
        <v>0.00337592537125209</v>
      </c>
      <c r="S1900" s="11" t="n">
        <f aca="false">IF(M1900="","",M1900-B1900/252)</f>
        <v>-0.0155475288974511</v>
      </c>
      <c r="T1900" s="11" t="n">
        <f aca="false">IF(N1900="","",N1900-B1900/252)</f>
        <v>-0.0303351390173492</v>
      </c>
    </row>
    <row r="1901" customFormat="false" ht="15" hidden="false" customHeight="false" outlineLevel="0" collapsed="false">
      <c r="A1901" s="9" t="n">
        <f aca="false">'Prices (input)'!A1901</f>
        <v>41612</v>
      </c>
      <c r="B1901" s="10" t="n">
        <f aca="false">LOOKUP(A1901,'FedFunds (input)'!$A$3:$A$867,'FedFunds (input)'!$B$3:$B$867)/100</f>
        <v>0.0009</v>
      </c>
      <c r="C1901" s="10" t="n">
        <f aca="false">'Prices (input)'!B1901</f>
        <v>144.804</v>
      </c>
      <c r="D1901" s="10" t="n">
        <f aca="false">'Prices (input)'!C1901</f>
        <v>24.14</v>
      </c>
      <c r="E1901" s="10" t="n">
        <f aca="false">'Prices (input)'!D1901</f>
        <v>119.96</v>
      </c>
      <c r="F1901" s="10" t="n">
        <f aca="false">'Prices (input)'!E1901</f>
        <v>72.075</v>
      </c>
      <c r="G1901" s="10" t="n">
        <f aca="false">'Prices (input)'!F1901</f>
        <v>18.7698</v>
      </c>
      <c r="H1901" s="10" t="n">
        <f aca="false">'Prices (input)'!G1901</f>
        <v>25.485</v>
      </c>
      <c r="I1901" s="11" t="n">
        <f aca="false">IF(OR(C1901="",C1900=""),"",C1901/C1900-1)</f>
        <v>-0.00100035184789138</v>
      </c>
      <c r="J1901" s="11" t="n">
        <f aca="false">IF(OR(D1901="",D1900=""),"",D1901/D1900-1)</f>
        <v>0.0172777075431942</v>
      </c>
      <c r="K1901" s="11" t="n">
        <f aca="false">IF(OR(E1901="",E1900=""),"",E1901/E1900-1)</f>
        <v>0.0169548999660902</v>
      </c>
      <c r="L1901" s="11" t="n">
        <f aca="false">IF(OR(F1901="",F1900=""),"",F1901/F1900-1)</f>
        <v>-0.0091557718480636</v>
      </c>
      <c r="M1901" s="11" t="n">
        <f aca="false">IF(OR(G1901="",G1900=""),"",G1901/G1900-1)</f>
        <v>0.0301134399130678</v>
      </c>
      <c r="N1901" s="11" t="n">
        <f aca="false">IF(OR(H1901="",H1900=""),"",H1901/H1900-1)</f>
        <v>0.0312803496277112</v>
      </c>
      <c r="O1901" s="11" t="n">
        <f aca="false">IF(I1901="","",I1901-B1901/252)</f>
        <v>-0.00100392327646281</v>
      </c>
      <c r="P1901" s="11" t="n">
        <f aca="false">IF(J1901="","",J1901-B1901/252)</f>
        <v>0.0172741361146228</v>
      </c>
      <c r="Q1901" s="11" t="n">
        <f aca="false">IF(K1901="","",K1901-B1901/252)</f>
        <v>0.0169513285375188</v>
      </c>
      <c r="R1901" s="11" t="n">
        <f aca="false">IF(L1901="","",L1901-B1901/252)</f>
        <v>-0.00915934327663503</v>
      </c>
      <c r="S1901" s="11" t="n">
        <f aca="false">IF(M1901="","",M1901-B1901/252)</f>
        <v>0.0301098684844964</v>
      </c>
      <c r="T1901" s="11" t="n">
        <f aca="false">IF(N1901="","",N1901-B1901/252)</f>
        <v>0.0312767781991398</v>
      </c>
    </row>
    <row r="1902" customFormat="false" ht="15" hidden="false" customHeight="false" outlineLevel="0" collapsed="false">
      <c r="A1902" s="9" t="n">
        <f aca="false">'Prices (input)'!A1902</f>
        <v>41613</v>
      </c>
      <c r="B1902" s="10" t="n">
        <f aca="false">LOOKUP(A1902,'FedFunds (input)'!$A$3:$A$867,'FedFunds (input)'!$B$3:$B$867)/100</f>
        <v>0.0009</v>
      </c>
      <c r="C1902" s="10" t="n">
        <f aca="false">'Prices (input)'!B1902</f>
        <v>144.231</v>
      </c>
      <c r="D1902" s="10" t="n">
        <f aca="false">'Prices (input)'!C1902</f>
        <v>23.8</v>
      </c>
      <c r="E1902" s="10" t="n">
        <f aca="false">'Prices (input)'!D1902</f>
        <v>118.3</v>
      </c>
      <c r="F1902" s="10" t="n">
        <f aca="false">'Prices (input)'!E1902</f>
        <v>71.878</v>
      </c>
      <c r="G1902" s="10" t="n">
        <f aca="false">'Prices (input)'!F1902</f>
        <v>18.3007</v>
      </c>
      <c r="H1902" s="10" t="n">
        <f aca="false">'Prices (input)'!G1902</f>
        <v>24.609</v>
      </c>
      <c r="I1902" s="11" t="n">
        <f aca="false">IF(OR(C1902="",C1901=""),"",C1902/C1901-1)</f>
        <v>-0.00395707300903292</v>
      </c>
      <c r="J1902" s="11" t="n">
        <f aca="false">IF(OR(D1902="",D1901=""),"",D1902/D1901-1)</f>
        <v>-0.0140845070422535</v>
      </c>
      <c r="K1902" s="11" t="n">
        <f aca="false">IF(OR(E1902="",E1901=""),"",E1902/E1901-1)</f>
        <v>-0.0138379459819939</v>
      </c>
      <c r="L1902" s="11" t="n">
        <f aca="false">IF(OR(F1902="",F1901=""),"",F1902/F1901-1)</f>
        <v>-0.00273326396115159</v>
      </c>
      <c r="M1902" s="11" t="n">
        <f aca="false">IF(OR(G1902="",G1901=""),"",G1902/G1901-1)</f>
        <v>-0.0249922748244521</v>
      </c>
      <c r="N1902" s="11" t="n">
        <f aca="false">IF(OR(H1902="",H1901=""),"",H1902/H1901-1)</f>
        <v>-0.0343731606827544</v>
      </c>
      <c r="O1902" s="11" t="n">
        <f aca="false">IF(I1902="","",I1902-B1902/252)</f>
        <v>-0.00396064443760435</v>
      </c>
      <c r="P1902" s="11" t="n">
        <f aca="false">IF(J1902="","",J1902-B1902/252)</f>
        <v>-0.0140880784708249</v>
      </c>
      <c r="Q1902" s="11" t="n">
        <f aca="false">IF(K1902="","",K1902-B1902/252)</f>
        <v>-0.0138415174105654</v>
      </c>
      <c r="R1902" s="11" t="n">
        <f aca="false">IF(L1902="","",L1902-B1902/252)</f>
        <v>-0.00273683538972302</v>
      </c>
      <c r="S1902" s="11" t="n">
        <f aca="false">IF(M1902="","",M1902-B1902/252)</f>
        <v>-0.0249958462530235</v>
      </c>
      <c r="T1902" s="11" t="n">
        <f aca="false">IF(N1902="","",N1902-B1902/252)</f>
        <v>-0.0343767321113259</v>
      </c>
    </row>
    <row r="1903" customFormat="false" ht="15" hidden="false" customHeight="false" outlineLevel="0" collapsed="false">
      <c r="A1903" s="9" t="n">
        <f aca="false">'Prices (input)'!A1903</f>
        <v>41614</v>
      </c>
      <c r="B1903" s="10" t="n">
        <f aca="false">LOOKUP(A1903,'FedFunds (input)'!$A$3:$A$867,'FedFunds (input)'!$B$3:$B$867)/100</f>
        <v>0.0009</v>
      </c>
      <c r="C1903" s="10" t="n">
        <f aca="false">'Prices (input)'!B1903</f>
        <v>145.795</v>
      </c>
      <c r="D1903" s="10" t="n">
        <f aca="false">'Prices (input)'!C1903</f>
        <v>23.85</v>
      </c>
      <c r="E1903" s="10" t="n">
        <f aca="false">'Prices (input)'!D1903</f>
        <v>118.55</v>
      </c>
      <c r="F1903" s="10" t="n">
        <f aca="false">'Prices (input)'!E1903</f>
        <v>72.173</v>
      </c>
      <c r="G1903" s="10" t="n">
        <f aca="false">'Prices (input)'!F1903</f>
        <v>18.2962</v>
      </c>
      <c r="H1903" s="10" t="n">
        <f aca="false">'Prices (input)'!G1903</f>
        <v>24.439</v>
      </c>
      <c r="I1903" s="11" t="n">
        <f aca="false">IF(OR(C1903="",C1902=""),"",C1903/C1902-1)</f>
        <v>0.0108437159833876</v>
      </c>
      <c r="J1903" s="11" t="n">
        <f aca="false">IF(OR(D1903="",D1902=""),"",D1903/D1902-1)</f>
        <v>0.00210084033613445</v>
      </c>
      <c r="K1903" s="11" t="n">
        <f aca="false">IF(OR(E1903="",E1902=""),"",E1903/E1902-1)</f>
        <v>0.0021132713440406</v>
      </c>
      <c r="L1903" s="11" t="n">
        <f aca="false">IF(OR(F1903="",F1902=""),"",F1903/F1902-1)</f>
        <v>0.00410417652132789</v>
      </c>
      <c r="M1903" s="11" t="n">
        <f aca="false">IF(OR(G1903="",G1902=""),"",G1903/G1902-1)</f>
        <v>-0.000245892233630363</v>
      </c>
      <c r="N1903" s="11" t="n">
        <f aca="false">IF(OR(H1903="",H1902=""),"",H1903/H1902-1)</f>
        <v>-0.00690804177333504</v>
      </c>
      <c r="O1903" s="11" t="n">
        <f aca="false">IF(I1903="","",I1903-B1903/252)</f>
        <v>0.0108401445548162</v>
      </c>
      <c r="P1903" s="11" t="n">
        <f aca="false">IF(J1903="","",J1903-B1903/252)</f>
        <v>0.00209726890756302</v>
      </c>
      <c r="Q1903" s="11" t="n">
        <f aca="false">IF(K1903="","",K1903-B1903/252)</f>
        <v>0.00210969991546917</v>
      </c>
      <c r="R1903" s="11" t="n">
        <f aca="false">IF(L1903="","",L1903-B1903/252)</f>
        <v>0.00410060509275646</v>
      </c>
      <c r="S1903" s="11" t="n">
        <f aca="false">IF(M1903="","",M1903-B1903/252)</f>
        <v>-0.000249463662201791</v>
      </c>
      <c r="T1903" s="11" t="n">
        <f aca="false">IF(N1903="","",N1903-B1903/252)</f>
        <v>-0.00691161320190647</v>
      </c>
    </row>
    <row r="1904" customFormat="false" ht="15" hidden="false" customHeight="false" outlineLevel="0" collapsed="false">
      <c r="A1904" s="9" t="n">
        <f aca="false">'Prices (input)'!A1904</f>
        <v>41617</v>
      </c>
      <c r="B1904" s="10" t="n">
        <f aca="false">LOOKUP(A1904,'FedFunds (input)'!$A$3:$A$867,'FedFunds (input)'!$B$3:$B$867)/100</f>
        <v>0.0009</v>
      </c>
      <c r="C1904" s="10" t="n">
        <f aca="false">'Prices (input)'!B1904</f>
        <v>146.157</v>
      </c>
      <c r="D1904" s="10" t="n">
        <f aca="false">'Prices (input)'!C1904</f>
        <v>24.06</v>
      </c>
      <c r="E1904" s="10" t="n">
        <f aca="false">'Prices (input)'!D1904</f>
        <v>119.72</v>
      </c>
      <c r="F1904" s="10" t="n">
        <f aca="false">'Prices (input)'!E1904</f>
        <v>72.369</v>
      </c>
      <c r="G1904" s="10" t="n">
        <f aca="false">'Prices (input)'!F1904</f>
        <v>18.7609</v>
      </c>
      <c r="H1904" s="10" t="n">
        <f aca="false">'Prices (input)'!G1904</f>
        <v>24.997</v>
      </c>
      <c r="I1904" s="11" t="n">
        <f aca="false">IF(OR(C1904="",C1903=""),"",C1904/C1903-1)</f>
        <v>0.00248293837237235</v>
      </c>
      <c r="J1904" s="11" t="n">
        <f aca="false">IF(OR(D1904="",D1903=""),"",D1904/D1903-1)</f>
        <v>0.00880503144654066</v>
      </c>
      <c r="K1904" s="11" t="n">
        <f aca="false">IF(OR(E1904="",E1903=""),"",E1904/E1903-1)</f>
        <v>0.00986925347954459</v>
      </c>
      <c r="L1904" s="11" t="n">
        <f aca="false">IF(OR(F1904="",F1903=""),"",F1904/F1903-1)</f>
        <v>0.00271569700580554</v>
      </c>
      <c r="M1904" s="11" t="n">
        <f aca="false">IF(OR(G1904="",G1903=""),"",G1904/G1903-1)</f>
        <v>0.0253987166734075</v>
      </c>
      <c r="N1904" s="11" t="n">
        <f aca="false">IF(OR(H1904="",H1903=""),"",H1904/H1903-1)</f>
        <v>0.0228323581161258</v>
      </c>
      <c r="O1904" s="11" t="n">
        <f aca="false">IF(I1904="","",I1904-B1904/252)</f>
        <v>0.00247936694380092</v>
      </c>
      <c r="P1904" s="11" t="n">
        <f aca="false">IF(J1904="","",J1904-B1904/252)</f>
        <v>0.00880146001796923</v>
      </c>
      <c r="Q1904" s="11" t="n">
        <f aca="false">IF(K1904="","",K1904-B1904/252)</f>
        <v>0.00986568205097316</v>
      </c>
      <c r="R1904" s="11" t="n">
        <f aca="false">IF(L1904="","",L1904-B1904/252)</f>
        <v>0.00271212557723411</v>
      </c>
      <c r="S1904" s="11" t="n">
        <f aca="false">IF(M1904="","",M1904-B1904/252)</f>
        <v>0.0253951452448361</v>
      </c>
      <c r="T1904" s="11" t="n">
        <f aca="false">IF(N1904="","",N1904-B1904/252)</f>
        <v>0.0228287866875544</v>
      </c>
    </row>
    <row r="1905" customFormat="false" ht="15" hidden="false" customHeight="false" outlineLevel="0" collapsed="false">
      <c r="A1905" s="9" t="n">
        <f aca="false">'Prices (input)'!A1905</f>
        <v>41618</v>
      </c>
      <c r="B1905" s="10" t="n">
        <f aca="false">LOOKUP(A1905,'FedFunds (input)'!$A$3:$A$867,'FedFunds (input)'!$B$3:$B$867)/100</f>
        <v>0.0009</v>
      </c>
      <c r="C1905" s="10" t="n">
        <f aca="false">'Prices (input)'!B1905</f>
        <v>145.666</v>
      </c>
      <c r="D1905" s="10" t="n">
        <f aca="false">'Prices (input)'!C1905</f>
        <v>24.5</v>
      </c>
      <c r="E1905" s="10" t="n">
        <f aca="false">'Prices (input)'!D1905</f>
        <v>121.82</v>
      </c>
      <c r="F1905" s="10" t="n">
        <f aca="false">'Prices (input)'!E1905</f>
        <v>72.874</v>
      </c>
      <c r="G1905" s="10" t="n">
        <f aca="false">'Prices (input)'!F1905</f>
        <v>19.46</v>
      </c>
      <c r="H1905" s="10" t="n">
        <f aca="false">'Prices (input)'!G1905</f>
        <v>25.957</v>
      </c>
      <c r="I1905" s="11" t="n">
        <f aca="false">IF(OR(C1905="",C1904=""),"",C1905/C1904-1)</f>
        <v>-0.00335940119186906</v>
      </c>
      <c r="J1905" s="11" t="n">
        <f aca="false">IF(OR(D1905="",D1904=""),"",D1905/D1904-1)</f>
        <v>0.0182876142975894</v>
      </c>
      <c r="K1905" s="11" t="n">
        <f aca="false">IF(OR(E1905="",E1904=""),"",E1905/E1904-1)</f>
        <v>0.0175409288339459</v>
      </c>
      <c r="L1905" s="11" t="n">
        <f aca="false">IF(OR(F1905="",F1904=""),"",F1905/F1904-1)</f>
        <v>0.00697812599317382</v>
      </c>
      <c r="M1905" s="11" t="n">
        <f aca="false">IF(OR(G1905="",G1904=""),"",G1905/G1904-1)</f>
        <v>0.0372636707194218</v>
      </c>
      <c r="N1905" s="11" t="n">
        <f aca="false">IF(OR(H1905="",H1904=""),"",H1905/H1904-1)</f>
        <v>0.0384046085530263</v>
      </c>
      <c r="O1905" s="11" t="n">
        <f aca="false">IF(I1905="","",I1905-B1905/252)</f>
        <v>-0.00336297262044049</v>
      </c>
      <c r="P1905" s="11" t="n">
        <f aca="false">IF(J1905="","",J1905-B1905/252)</f>
        <v>0.018284042869018</v>
      </c>
      <c r="Q1905" s="11" t="n">
        <f aca="false">IF(K1905="","",K1905-B1905/252)</f>
        <v>0.0175373574053744</v>
      </c>
      <c r="R1905" s="11" t="n">
        <f aca="false">IF(L1905="","",L1905-B1905/252)</f>
        <v>0.00697455456460239</v>
      </c>
      <c r="S1905" s="11" t="n">
        <f aca="false">IF(M1905="","",M1905-B1905/252)</f>
        <v>0.0372600992908504</v>
      </c>
      <c r="T1905" s="11" t="n">
        <f aca="false">IF(N1905="","",N1905-B1905/252)</f>
        <v>0.0384010371244549</v>
      </c>
    </row>
    <row r="1906" customFormat="false" ht="15" hidden="false" customHeight="false" outlineLevel="0" collapsed="false">
      <c r="A1906" s="9" t="n">
        <f aca="false">'Prices (input)'!A1906</f>
        <v>41619</v>
      </c>
      <c r="B1906" s="10" t="n">
        <f aca="false">LOOKUP(A1906,'FedFunds (input)'!$A$3:$A$867,'FedFunds (input)'!$B$3:$B$867)/100</f>
        <v>0.0009</v>
      </c>
      <c r="C1906" s="10" t="n">
        <f aca="false">'Prices (input)'!B1906</f>
        <v>143.982</v>
      </c>
      <c r="D1906" s="10" t="n">
        <f aca="false">'Prices (input)'!C1906</f>
        <v>24.32</v>
      </c>
      <c r="E1906" s="10" t="n">
        <f aca="false">'Prices (input)'!D1906</f>
        <v>120.86</v>
      </c>
      <c r="F1906" s="10" t="n">
        <f aca="false">'Prices (input)'!E1906</f>
        <v>72.348</v>
      </c>
      <c r="G1906" s="10" t="n">
        <f aca="false">'Prices (input)'!F1906</f>
        <v>18.7698</v>
      </c>
      <c r="H1906" s="10" t="n">
        <f aca="false">'Prices (input)'!G1906</f>
        <v>25.376</v>
      </c>
      <c r="I1906" s="11" t="n">
        <f aca="false">IF(OR(C1906="",C1905=""),"",C1906/C1905-1)</f>
        <v>-0.0115606936416185</v>
      </c>
      <c r="J1906" s="11" t="n">
        <f aca="false">IF(OR(D1906="",D1905=""),"",D1906/D1905-1)</f>
        <v>-0.00734693877551018</v>
      </c>
      <c r="K1906" s="11" t="n">
        <f aca="false">IF(OR(E1906="",E1905=""),"",E1906/E1905-1)</f>
        <v>-0.00788047939582981</v>
      </c>
      <c r="L1906" s="11" t="n">
        <f aca="false">IF(OR(F1906="",F1905=""),"",F1906/F1905-1)</f>
        <v>-0.00721793781046731</v>
      </c>
      <c r="M1906" s="11" t="n">
        <f aca="false">IF(OR(G1906="",G1905=""),"",G1906/G1905-1)</f>
        <v>-0.0354676258992807</v>
      </c>
      <c r="N1906" s="11" t="n">
        <f aca="false">IF(OR(H1906="",H1905=""),"",H1906/H1905-1)</f>
        <v>-0.022383172169357</v>
      </c>
      <c r="O1906" s="11" t="n">
        <f aca="false">IF(I1906="","",I1906-B1906/252)</f>
        <v>-0.0115642650701899</v>
      </c>
      <c r="P1906" s="11" t="n">
        <f aca="false">IF(J1906="","",J1906-B1906/252)</f>
        <v>-0.00735051020408161</v>
      </c>
      <c r="Q1906" s="11" t="n">
        <f aca="false">IF(K1906="","",K1906-B1906/252)</f>
        <v>-0.00788405082440124</v>
      </c>
      <c r="R1906" s="11" t="n">
        <f aca="false">IF(L1906="","",L1906-B1906/252)</f>
        <v>-0.00722150923903874</v>
      </c>
      <c r="S1906" s="11" t="n">
        <f aca="false">IF(M1906="","",M1906-B1906/252)</f>
        <v>-0.0354711973278521</v>
      </c>
      <c r="T1906" s="11" t="n">
        <f aca="false">IF(N1906="","",N1906-B1906/252)</f>
        <v>-0.0223867435979285</v>
      </c>
    </row>
    <row r="1907" customFormat="false" ht="15" hidden="false" customHeight="false" outlineLevel="0" collapsed="false">
      <c r="A1907" s="9" t="n">
        <f aca="false">'Prices (input)'!A1907</f>
        <v>41620</v>
      </c>
      <c r="B1907" s="10" t="n">
        <f aca="false">LOOKUP(A1907,'FedFunds (input)'!$A$3:$A$867,'FedFunds (input)'!$B$3:$B$867)/100</f>
        <v>0.0009</v>
      </c>
      <c r="C1907" s="10" t="n">
        <f aca="false">'Prices (input)'!B1907</f>
        <v>143.579</v>
      </c>
      <c r="D1907" s="10" t="n">
        <f aca="false">'Prices (input)'!C1907</f>
        <v>23.79</v>
      </c>
      <c r="E1907" s="10" t="n">
        <f aca="false">'Prices (input)'!D1907</f>
        <v>118.29</v>
      </c>
      <c r="F1907" s="10" t="n">
        <f aca="false">'Prices (input)'!E1907</f>
        <v>72.061</v>
      </c>
      <c r="G1907" s="10" t="n">
        <f aca="false">'Prices (input)'!F1907</f>
        <v>18.5928</v>
      </c>
      <c r="H1907" s="10" t="n">
        <f aca="false">'Prices (input)'!G1907</f>
        <v>25.241</v>
      </c>
      <c r="I1907" s="11" t="n">
        <f aca="false">IF(OR(C1907="",C1906=""),"",C1907/C1906-1)</f>
        <v>-0.00279896098123367</v>
      </c>
      <c r="J1907" s="11" t="n">
        <f aca="false">IF(OR(D1907="",D1906=""),"",D1907/D1906-1)</f>
        <v>-0.0217927631578948</v>
      </c>
      <c r="K1907" s="11" t="n">
        <f aca="false">IF(OR(E1907="",E1906=""),"",E1907/E1906-1)</f>
        <v>-0.021264272712229</v>
      </c>
      <c r="L1907" s="11" t="n">
        <f aca="false">IF(OR(F1907="",F1906=""),"",F1907/F1906-1)</f>
        <v>-0.00396693757947686</v>
      </c>
      <c r="M1907" s="11" t="n">
        <f aca="false">IF(OR(G1907="",G1906=""),"",G1907/G1906-1)</f>
        <v>-0.00943004187577912</v>
      </c>
      <c r="N1907" s="11" t="n">
        <f aca="false">IF(OR(H1907="",H1906=""),"",H1907/H1906-1)</f>
        <v>-0.00531998738965955</v>
      </c>
      <c r="O1907" s="11" t="n">
        <f aca="false">IF(I1907="","",I1907-B1907/252)</f>
        <v>-0.0028025324098051</v>
      </c>
      <c r="P1907" s="11" t="n">
        <f aca="false">IF(J1907="","",J1907-B1907/252)</f>
        <v>-0.0217963345864662</v>
      </c>
      <c r="Q1907" s="11" t="n">
        <f aca="false">IF(K1907="","",K1907-B1907/252)</f>
        <v>-0.0212678441408004</v>
      </c>
      <c r="R1907" s="11" t="n">
        <f aca="false">IF(L1907="","",L1907-B1907/252)</f>
        <v>-0.00397050900804829</v>
      </c>
      <c r="S1907" s="11" t="n">
        <f aca="false">IF(M1907="","",M1907-B1907/252)</f>
        <v>-0.00943361330435055</v>
      </c>
      <c r="T1907" s="11" t="n">
        <f aca="false">IF(N1907="","",N1907-B1907/252)</f>
        <v>-0.00532355881823098</v>
      </c>
    </row>
    <row r="1908" customFormat="false" ht="15" hidden="false" customHeight="false" outlineLevel="0" collapsed="false">
      <c r="A1908" s="9" t="n">
        <f aca="false">'Prices (input)'!A1908</f>
        <v>41621</v>
      </c>
      <c r="B1908" s="10" t="n">
        <f aca="false">LOOKUP(A1908,'FedFunds (input)'!$A$3:$A$867,'FedFunds (input)'!$B$3:$B$867)/100</f>
        <v>0.0009</v>
      </c>
      <c r="C1908" s="10" t="n">
        <f aca="false">'Prices (input)'!B1908</f>
        <v>143.522</v>
      </c>
      <c r="D1908" s="10" t="n">
        <f aca="false">'Prices (input)'!C1908</f>
        <v>24.02</v>
      </c>
      <c r="E1908" s="10" t="n">
        <f aca="false">'Prices (input)'!D1908</f>
        <v>119.38</v>
      </c>
      <c r="F1908" s="10" t="n">
        <f aca="false">'Prices (input)'!E1908</f>
        <v>72.397</v>
      </c>
      <c r="G1908" s="10" t="n">
        <f aca="false">'Prices (input)'!F1908</f>
        <v>18.6813</v>
      </c>
      <c r="H1908" s="10" t="n">
        <f aca="false">'Prices (input)'!G1908</f>
        <v>25.519</v>
      </c>
      <c r="I1908" s="11" t="n">
        <f aca="false">IF(OR(C1908="",C1907=""),"",C1908/C1907-1)</f>
        <v>-0.000396993989371763</v>
      </c>
      <c r="J1908" s="11" t="n">
        <f aca="false">IF(OR(D1908="",D1907=""),"",D1908/D1907-1)</f>
        <v>0.00966792770071456</v>
      </c>
      <c r="K1908" s="11" t="n">
        <f aca="false">IF(OR(E1908="",E1907=""),"",E1908/E1907-1)</f>
        <v>0.00921464198157063</v>
      </c>
      <c r="L1908" s="11" t="n">
        <f aca="false">IF(OR(F1908="",F1907=""),"",F1908/F1907-1)</f>
        <v>0.00466271630979298</v>
      </c>
      <c r="M1908" s="11" t="n">
        <f aca="false">IF(OR(G1908="",G1907=""),"",G1908/G1907-1)</f>
        <v>0.00475990706079776</v>
      </c>
      <c r="N1908" s="11" t="n">
        <f aca="false">IF(OR(H1908="",H1907=""),"",H1908/H1907-1)</f>
        <v>0.0110138267105107</v>
      </c>
      <c r="O1908" s="11" t="n">
        <f aca="false">IF(I1908="","",I1908-B1908/252)</f>
        <v>-0.000400565417943192</v>
      </c>
      <c r="P1908" s="11" t="n">
        <f aca="false">IF(J1908="","",J1908-B1908/252)</f>
        <v>0.00966435627214313</v>
      </c>
      <c r="Q1908" s="11" t="n">
        <f aca="false">IF(K1908="","",K1908-B1908/252)</f>
        <v>0.0092110705529992</v>
      </c>
      <c r="R1908" s="11" t="n">
        <f aca="false">IF(L1908="","",L1908-B1908/252)</f>
        <v>0.00465914488122155</v>
      </c>
      <c r="S1908" s="11" t="n">
        <f aca="false">IF(M1908="","",M1908-B1908/252)</f>
        <v>0.00475633563222634</v>
      </c>
      <c r="T1908" s="11" t="n">
        <f aca="false">IF(N1908="","",N1908-B1908/252)</f>
        <v>0.0110102552819392</v>
      </c>
    </row>
    <row r="1909" customFormat="false" ht="15" hidden="false" customHeight="false" outlineLevel="0" collapsed="false">
      <c r="A1909" s="9" t="n">
        <f aca="false">'Prices (input)'!A1909</f>
        <v>41624</v>
      </c>
      <c r="B1909" s="10" t="n">
        <f aca="false">LOOKUP(A1909,'FedFunds (input)'!$A$3:$A$867,'FedFunds (input)'!$B$3:$B$867)/100</f>
        <v>0.0009</v>
      </c>
      <c r="C1909" s="10" t="n">
        <f aca="false">'Prices (input)'!B1909</f>
        <v>144.401</v>
      </c>
      <c r="D1909" s="10" t="n">
        <f aca="false">'Prices (input)'!C1909</f>
        <v>24.09</v>
      </c>
      <c r="E1909" s="10" t="n">
        <f aca="false">'Prices (input)'!D1909</f>
        <v>119.69</v>
      </c>
      <c r="F1909" s="10" t="n">
        <f aca="false">'Prices (input)'!E1909</f>
        <v>72.159</v>
      </c>
      <c r="G1909" s="10" t="n">
        <f aca="false">'Prices (input)'!F1909</f>
        <v>18.9025</v>
      </c>
      <c r="H1909" s="10" t="n">
        <f aca="false">'Prices (input)'!G1909</f>
        <v>25.789</v>
      </c>
      <c r="I1909" s="11" t="n">
        <f aca="false">IF(OR(C1909="",C1908=""),"",C1909/C1908-1)</f>
        <v>0.00612449659285708</v>
      </c>
      <c r="J1909" s="11" t="n">
        <f aca="false">IF(OR(D1909="",D1908=""),"",D1909/D1908-1)</f>
        <v>0.00291423813488767</v>
      </c>
      <c r="K1909" s="11" t="n">
        <f aca="false">IF(OR(E1909="",E1908=""),"",E1909/E1908-1)</f>
        <v>0.00259674987435088</v>
      </c>
      <c r="L1909" s="11" t="n">
        <f aca="false">IF(OR(F1909="",F1908=""),"",F1909/F1908-1)</f>
        <v>-0.00328742903711476</v>
      </c>
      <c r="M1909" s="11" t="n">
        <f aca="false">IF(OR(G1909="",G1908=""),"",G1909/G1908-1)</f>
        <v>0.0118407177230706</v>
      </c>
      <c r="N1909" s="11" t="n">
        <f aca="false">IF(OR(H1909="",H1908=""),"",H1909/H1908-1)</f>
        <v>0.0105803518946668</v>
      </c>
      <c r="O1909" s="11" t="n">
        <f aca="false">IF(I1909="","",I1909-B1909/252)</f>
        <v>0.00612092516428565</v>
      </c>
      <c r="P1909" s="11" t="n">
        <f aca="false">IF(J1909="","",J1909-B1909/252)</f>
        <v>0.00291066670631624</v>
      </c>
      <c r="Q1909" s="11" t="n">
        <f aca="false">IF(K1909="","",K1909-B1909/252)</f>
        <v>0.00259317844577945</v>
      </c>
      <c r="R1909" s="11" t="n">
        <f aca="false">IF(L1909="","",L1909-B1909/252)</f>
        <v>-0.00329100046568619</v>
      </c>
      <c r="S1909" s="11" t="n">
        <f aca="false">IF(M1909="","",M1909-B1909/252)</f>
        <v>0.0118371462944992</v>
      </c>
      <c r="T1909" s="11" t="n">
        <f aca="false">IF(N1909="","",N1909-B1909/252)</f>
        <v>0.0105767804660953</v>
      </c>
    </row>
    <row r="1910" customFormat="false" ht="15" hidden="false" customHeight="false" outlineLevel="0" collapsed="false">
      <c r="A1910" s="9" t="n">
        <f aca="false">'Prices (input)'!A1910</f>
        <v>41625</v>
      </c>
      <c r="B1910" s="10" t="n">
        <f aca="false">LOOKUP(A1910,'FedFunds (input)'!$A$3:$A$867,'FedFunds (input)'!$B$3:$B$867)/100</f>
        <v>0.0009</v>
      </c>
      <c r="C1910" s="10" t="n">
        <f aca="false">'Prices (input)'!B1910</f>
        <v>143.941</v>
      </c>
      <c r="D1910" s="10" t="n">
        <f aca="false">'Prices (input)'!C1910</f>
        <v>23.86</v>
      </c>
      <c r="E1910" s="10" t="n">
        <f aca="false">'Prices (input)'!D1910</f>
        <v>118.65</v>
      </c>
      <c r="F1910" s="10" t="n">
        <f aca="false">'Prices (input)'!E1910</f>
        <v>72.468</v>
      </c>
      <c r="G1910" s="10" t="n">
        <f aca="false">'Prices (input)'!F1910</f>
        <v>18.7521</v>
      </c>
      <c r="H1910" s="10" t="n">
        <f aca="false">'Prices (input)'!G1910</f>
        <v>25.325</v>
      </c>
      <c r="I1910" s="11" t="n">
        <f aca="false">IF(OR(C1910="",C1909=""),"",C1910/C1909-1)</f>
        <v>-0.00318557350710869</v>
      </c>
      <c r="J1910" s="11" t="n">
        <f aca="false">IF(OR(D1910="",D1909=""),"",D1910/D1909-1)</f>
        <v>-0.00954753009547527</v>
      </c>
      <c r="K1910" s="11" t="n">
        <f aca="false">IF(OR(E1910="",E1909=""),"",E1910/E1909-1)</f>
        <v>-0.00868911354332014</v>
      </c>
      <c r="L1910" s="11" t="n">
        <f aca="false">IF(OR(F1910="",F1909=""),"",F1910/F1909-1)</f>
        <v>0.00428221011931984</v>
      </c>
      <c r="M1910" s="11" t="n">
        <f aca="false">IF(OR(G1910="",G1909=""),"",G1910/G1909-1)</f>
        <v>-0.00795661949477589</v>
      </c>
      <c r="N1910" s="11" t="n">
        <f aca="false">IF(OR(H1910="",H1909=""),"",H1910/H1909-1)</f>
        <v>-0.0179921672030712</v>
      </c>
      <c r="O1910" s="11" t="n">
        <f aca="false">IF(I1910="","",I1910-B1910/252)</f>
        <v>-0.00318914493568011</v>
      </c>
      <c r="P1910" s="11" t="n">
        <f aca="false">IF(J1910="","",J1910-B1910/252)</f>
        <v>-0.00955110152404669</v>
      </c>
      <c r="Q1910" s="11" t="n">
        <f aca="false">IF(K1910="","",K1910-B1910/252)</f>
        <v>-0.00869268497189157</v>
      </c>
      <c r="R1910" s="11" t="n">
        <f aca="false">IF(L1910="","",L1910-B1910/252)</f>
        <v>0.00427863869074841</v>
      </c>
      <c r="S1910" s="11" t="n">
        <f aca="false">IF(M1910="","",M1910-B1910/252)</f>
        <v>-0.00796019092334731</v>
      </c>
      <c r="T1910" s="11" t="n">
        <f aca="false">IF(N1910="","",N1910-B1910/252)</f>
        <v>-0.0179957386316426</v>
      </c>
    </row>
    <row r="1911" customFormat="false" ht="15" hidden="false" customHeight="false" outlineLevel="0" collapsed="false">
      <c r="A1911" s="9" t="n">
        <f aca="false">'Prices (input)'!A1911</f>
        <v>41626</v>
      </c>
      <c r="B1911" s="10" t="n">
        <f aca="false">LOOKUP(A1911,'FedFunds (input)'!$A$3:$A$867,'FedFunds (input)'!$B$3:$B$867)/100</f>
        <v>0.0009</v>
      </c>
      <c r="C1911" s="10" t="n">
        <f aca="false">'Prices (input)'!B1911</f>
        <v>146.415</v>
      </c>
      <c r="D1911" s="10" t="n">
        <f aca="false">'Prices (input)'!C1911</f>
        <v>23.662</v>
      </c>
      <c r="E1911" s="10" t="n">
        <f aca="false">'Prices (input)'!D1911</f>
        <v>117.61</v>
      </c>
      <c r="F1911" s="10" t="n">
        <f aca="false">'Prices (input)'!E1911</f>
        <v>72.117</v>
      </c>
      <c r="G1911" s="10" t="n">
        <f aca="false">'Prices (input)'!F1911</f>
        <v>18.4689</v>
      </c>
      <c r="H1911" s="10" t="n">
        <f aca="false">'Prices (input)'!G1911</f>
        <v>24.988</v>
      </c>
      <c r="I1911" s="11" t="n">
        <f aca="false">IF(OR(C1911="",C1910=""),"",C1911/C1910-1)</f>
        <v>0.0171875976962783</v>
      </c>
      <c r="J1911" s="11" t="n">
        <f aca="false">IF(OR(D1911="",D1910=""),"",D1911/D1910-1)</f>
        <v>-0.00829840737636212</v>
      </c>
      <c r="K1911" s="11" t="n">
        <f aca="false">IF(OR(E1911="",E1910=""),"",E1911/E1910-1)</f>
        <v>-0.00876527602191324</v>
      </c>
      <c r="L1911" s="11" t="n">
        <f aca="false">IF(OR(F1911="",F1910=""),"",F1911/F1910-1)</f>
        <v>-0.0048435171385991</v>
      </c>
      <c r="M1911" s="11" t="n">
        <f aca="false">IF(OR(G1911="",G1910=""),"",G1911/G1910-1)</f>
        <v>-0.0151023085414432</v>
      </c>
      <c r="N1911" s="11" t="n">
        <f aca="false">IF(OR(H1911="",H1910=""),"",H1911/H1910-1)</f>
        <v>-0.0133070088845014</v>
      </c>
      <c r="O1911" s="11" t="n">
        <f aca="false">IF(I1911="","",I1911-B1911/252)</f>
        <v>0.0171840262677069</v>
      </c>
      <c r="P1911" s="11" t="n">
        <f aca="false">IF(J1911="","",J1911-B1911/252)</f>
        <v>-0.00830197880493355</v>
      </c>
      <c r="Q1911" s="11" t="n">
        <f aca="false">IF(K1911="","",K1911-B1911/252)</f>
        <v>-0.00876884745048467</v>
      </c>
      <c r="R1911" s="11" t="n">
        <f aca="false">IF(L1911="","",L1911-B1911/252)</f>
        <v>-0.00484708856717052</v>
      </c>
      <c r="S1911" s="11" t="n">
        <f aca="false">IF(M1911="","",M1911-B1911/252)</f>
        <v>-0.0151058799700147</v>
      </c>
      <c r="T1911" s="11" t="n">
        <f aca="false">IF(N1911="","",N1911-B1911/252)</f>
        <v>-0.0133105803130729</v>
      </c>
    </row>
    <row r="1912" customFormat="false" ht="15" hidden="false" customHeight="false" outlineLevel="0" collapsed="false">
      <c r="A1912" s="9" t="n">
        <f aca="false">'Prices (input)'!A1912</f>
        <v>41627</v>
      </c>
      <c r="B1912" s="10" t="n">
        <f aca="false">LOOKUP(A1912,'FedFunds (input)'!$A$3:$A$867,'FedFunds (input)'!$B$3:$B$867)/100</f>
        <v>0.0009</v>
      </c>
      <c r="C1912" s="10" t="n">
        <f aca="false">'Prices (input)'!B1912</f>
        <v>146.274</v>
      </c>
      <c r="D1912" s="10" t="n">
        <f aca="false">'Prices (input)'!C1912</f>
        <v>23.1</v>
      </c>
      <c r="E1912" s="10" t="n">
        <f aca="false">'Prices (input)'!D1912</f>
        <v>114.82</v>
      </c>
      <c r="F1912" s="10" t="n">
        <f aca="false">'Prices (input)'!E1912</f>
        <v>72.04</v>
      </c>
      <c r="G1912" s="10" t="n">
        <f aca="false">'Prices (input)'!F1912</f>
        <v>18.1415</v>
      </c>
      <c r="H1912" s="10" t="n">
        <f aca="false">'Prices (input)'!G1912</f>
        <v>24.44</v>
      </c>
      <c r="I1912" s="11" t="n">
        <f aca="false">IF(OR(C1912="",C1911=""),"",C1912/C1911-1)</f>
        <v>-0.000963016084417512</v>
      </c>
      <c r="J1912" s="11" t="n">
        <f aca="false">IF(OR(D1912="",D1911=""),"",D1912/D1911-1)</f>
        <v>-0.0237511622009973</v>
      </c>
      <c r="K1912" s="11" t="n">
        <f aca="false">IF(OR(E1912="",E1911=""),"",E1912/E1911-1)</f>
        <v>-0.0237224725788624</v>
      </c>
      <c r="L1912" s="11" t="n">
        <f aca="false">IF(OR(F1912="",F1911=""),"",F1912/F1911-1)</f>
        <v>-0.00106770941664236</v>
      </c>
      <c r="M1912" s="11" t="n">
        <f aca="false">IF(OR(G1912="",G1911=""),"",G1912/G1911-1)</f>
        <v>-0.0177270979863446</v>
      </c>
      <c r="N1912" s="11" t="n">
        <f aca="false">IF(OR(H1912="",H1911=""),"",H1912/H1911-1)</f>
        <v>-0.0219305266527933</v>
      </c>
      <c r="O1912" s="11" t="n">
        <f aca="false">IF(I1912="","",I1912-B1912/252)</f>
        <v>-0.00096658751298894</v>
      </c>
      <c r="P1912" s="11" t="n">
        <f aca="false">IF(J1912="","",J1912-B1912/252)</f>
        <v>-0.0237547336295687</v>
      </c>
      <c r="Q1912" s="11" t="n">
        <f aca="false">IF(K1912="","",K1912-B1912/252)</f>
        <v>-0.0237260440074338</v>
      </c>
      <c r="R1912" s="11" t="n">
        <f aca="false">IF(L1912="","",L1912-B1912/252)</f>
        <v>-0.00107128084521379</v>
      </c>
      <c r="S1912" s="11" t="n">
        <f aca="false">IF(M1912="","",M1912-B1912/252)</f>
        <v>-0.0177306694149161</v>
      </c>
      <c r="T1912" s="11" t="n">
        <f aca="false">IF(N1912="","",N1912-B1912/252)</f>
        <v>-0.0219340980813647</v>
      </c>
    </row>
    <row r="1913" customFormat="false" ht="15" hidden="false" customHeight="false" outlineLevel="0" collapsed="false">
      <c r="A1913" s="9" t="n">
        <f aca="false">'Prices (input)'!A1913</f>
        <v>41628</v>
      </c>
      <c r="B1913" s="10" t="n">
        <f aca="false">LOOKUP(A1913,'FedFunds (input)'!$A$3:$A$867,'FedFunds (input)'!$B$3:$B$867)/100</f>
        <v>0.0009</v>
      </c>
      <c r="C1913" s="10" t="n">
        <f aca="false">'Prices (input)'!B1913</f>
        <v>147.089</v>
      </c>
      <c r="D1913" s="10" t="n">
        <f aca="false">'Prices (input)'!C1913</f>
        <v>23.32</v>
      </c>
      <c r="E1913" s="10" t="n">
        <f aca="false">'Prices (input)'!D1913</f>
        <v>115.94</v>
      </c>
      <c r="F1913" s="10" t="n">
        <f aca="false">'Prices (input)'!E1913</f>
        <v>73.127</v>
      </c>
      <c r="G1913" s="10" t="n">
        <f aca="false">'Prices (input)'!F1913</f>
        <v>18.1592</v>
      </c>
      <c r="H1913" s="10" t="n">
        <f aca="false">'Prices (input)'!G1913</f>
        <v>24.723</v>
      </c>
      <c r="I1913" s="11" t="n">
        <f aca="false">IF(OR(C1913="",C1912=""),"",C1913/C1912-1)</f>
        <v>0.0055717352366107</v>
      </c>
      <c r="J1913" s="11" t="n">
        <f aca="false">IF(OR(D1913="",D1912=""),"",D1913/D1912-1)</f>
        <v>0.00952380952380949</v>
      </c>
      <c r="K1913" s="11" t="n">
        <f aca="false">IF(OR(E1913="",E1912=""),"",E1913/E1912-1)</f>
        <v>0.00975439818846891</v>
      </c>
      <c r="L1913" s="11" t="n">
        <f aca="false">IF(OR(F1913="",F1912=""),"",F1913/F1912-1)</f>
        <v>0.0150888395335922</v>
      </c>
      <c r="M1913" s="11" t="n">
        <f aca="false">IF(OR(G1913="",G1912=""),"",G1913/G1912-1)</f>
        <v>0.000975663533886229</v>
      </c>
      <c r="N1913" s="11" t="n">
        <f aca="false">IF(OR(H1913="",H1912=""),"",H1913/H1912-1)</f>
        <v>0.0115793780687397</v>
      </c>
      <c r="O1913" s="11" t="n">
        <f aca="false">IF(I1913="","",I1913-B1913/252)</f>
        <v>0.00556816380803927</v>
      </c>
      <c r="P1913" s="11" t="n">
        <f aca="false">IF(J1913="","",J1913-B1913/252)</f>
        <v>0.00952023809523806</v>
      </c>
      <c r="Q1913" s="11" t="n">
        <f aca="false">IF(K1913="","",K1913-B1913/252)</f>
        <v>0.00975082675989748</v>
      </c>
      <c r="R1913" s="11" t="n">
        <f aca="false">IF(L1913="","",L1913-B1913/252)</f>
        <v>0.0150852681050208</v>
      </c>
      <c r="S1913" s="11" t="n">
        <f aca="false">IF(M1913="","",M1913-B1913/252)</f>
        <v>0.0009720921053148</v>
      </c>
      <c r="T1913" s="11" t="n">
        <f aca="false">IF(N1913="","",N1913-B1913/252)</f>
        <v>0.0115758066401682</v>
      </c>
    </row>
    <row r="1914" customFormat="false" ht="15" hidden="false" customHeight="false" outlineLevel="0" collapsed="false">
      <c r="A1914" s="9" t="n">
        <f aca="false">'Prices (input)'!A1914</f>
        <v>41631</v>
      </c>
      <c r="B1914" s="10" t="n">
        <f aca="false">LOOKUP(A1914,'FedFunds (input)'!$A$3:$A$867,'FedFunds (input)'!$B$3:$B$867)/100</f>
        <v>0.0009</v>
      </c>
      <c r="C1914" s="10" t="n">
        <f aca="false">'Prices (input)'!B1914</f>
        <v>147.826</v>
      </c>
      <c r="D1914" s="10" t="n">
        <f aca="false">'Prices (input)'!C1914</f>
        <v>23.24</v>
      </c>
      <c r="E1914" s="10" t="n">
        <f aca="false">'Prices (input)'!D1914</f>
        <v>115.58</v>
      </c>
      <c r="F1914" s="10" t="n">
        <f aca="false">'Prices (input)'!E1914</f>
        <v>72.734</v>
      </c>
      <c r="G1914" s="10" t="n">
        <f aca="false">'Prices (input)'!F1914</f>
        <v>18.2046</v>
      </c>
      <c r="H1914" s="10" t="n">
        <f aca="false">'Prices (input)'!G1914</f>
        <v>24.314</v>
      </c>
      <c r="I1914" s="11" t="n">
        <f aca="false">IF(OR(C1914="",C1913=""),"",C1914/C1913-1)</f>
        <v>0.00501057183066034</v>
      </c>
      <c r="J1914" s="11" t="n">
        <f aca="false">IF(OR(D1914="",D1913=""),"",D1914/D1913-1)</f>
        <v>-0.00343053173241858</v>
      </c>
      <c r="K1914" s="11" t="n">
        <f aca="false">IF(OR(E1914="",E1913=""),"",E1914/E1913-1)</f>
        <v>-0.00310505433845087</v>
      </c>
      <c r="L1914" s="11" t="n">
        <f aca="false">IF(OR(F1914="",F1913=""),"",F1914/F1913-1)</f>
        <v>-0.00537421198736443</v>
      </c>
      <c r="M1914" s="11" t="n">
        <f aca="false">IF(OR(G1914="",G1913=""),"",G1914/G1913-1)</f>
        <v>0.00250011013701057</v>
      </c>
      <c r="N1914" s="11" t="n">
        <f aca="false">IF(OR(H1914="",H1913=""),"",H1914/H1913-1)</f>
        <v>-0.0165432997613558</v>
      </c>
      <c r="O1914" s="11" t="n">
        <f aca="false">IF(I1914="","",I1914-B1914/252)</f>
        <v>0.00500700040208891</v>
      </c>
      <c r="P1914" s="11" t="n">
        <f aca="false">IF(J1914="","",J1914-B1914/252)</f>
        <v>-0.00343410316099001</v>
      </c>
      <c r="Q1914" s="11" t="n">
        <f aca="false">IF(K1914="","",K1914-B1914/252)</f>
        <v>-0.0031086257670223</v>
      </c>
      <c r="R1914" s="11" t="n">
        <f aca="false">IF(L1914="","",L1914-B1914/252)</f>
        <v>-0.00537778341593586</v>
      </c>
      <c r="S1914" s="11" t="n">
        <f aca="false">IF(M1914="","",M1914-B1914/252)</f>
        <v>0.00249653870843914</v>
      </c>
      <c r="T1914" s="11" t="n">
        <f aca="false">IF(N1914="","",N1914-B1914/252)</f>
        <v>-0.0165468711899273</v>
      </c>
    </row>
    <row r="1915" customFormat="false" ht="15" hidden="false" customHeight="false" outlineLevel="0" collapsed="false">
      <c r="A1915" s="9" t="n">
        <f aca="false">'Prices (input)'!A1915</f>
        <v>41632</v>
      </c>
      <c r="B1915" s="10" t="n">
        <f aca="false">LOOKUP(A1915,'FedFunds (input)'!$A$3:$A$867,'FedFunds (input)'!$B$3:$B$867)/100</f>
        <v>0.0009</v>
      </c>
      <c r="C1915" s="10" t="n">
        <f aca="false">'Prices (input)'!B1915</f>
        <v>148.231</v>
      </c>
      <c r="D1915" s="10" t="n">
        <f aca="false">'Prices (input)'!C1915</f>
        <v>23.36</v>
      </c>
      <c r="E1915" s="10" t="n">
        <f aca="false">'Prices (input)'!D1915</f>
        <v>116.1</v>
      </c>
      <c r="F1915" s="10" t="n">
        <f aca="false">'Prices (input)'!E1915</f>
        <v>72.138</v>
      </c>
      <c r="G1915" s="10" t="n">
        <f aca="false">'Prices (input)'!F1915</f>
        <v>18.7852</v>
      </c>
      <c r="H1915" s="10" t="n">
        <f aca="false">'Prices (input)'!G1915</f>
        <v>25.249</v>
      </c>
      <c r="I1915" s="11" t="n">
        <f aca="false">IF(OR(C1915="",C1914=""),"",C1915/C1914-1)</f>
        <v>0.0027397074939457</v>
      </c>
      <c r="J1915" s="11" t="n">
        <f aca="false">IF(OR(D1915="",D1914=""),"",D1915/D1914-1)</f>
        <v>0.00516351118760761</v>
      </c>
      <c r="K1915" s="11" t="n">
        <f aca="false">IF(OR(E1915="",E1914=""),"",E1915/E1914-1)</f>
        <v>0.00449904827824876</v>
      </c>
      <c r="L1915" s="11" t="n">
        <f aca="false">IF(OR(F1915="",F1914=""),"",F1915/F1914-1)</f>
        <v>-0.00819424203261188</v>
      </c>
      <c r="M1915" s="11" t="n">
        <f aca="false">IF(OR(G1915="",G1914=""),"",G1915/G1914-1)</f>
        <v>0.0318930380233569</v>
      </c>
      <c r="N1915" s="11" t="n">
        <f aca="false">IF(OR(H1915="",H1914=""),"",H1915/H1914-1)</f>
        <v>0.0384552109895533</v>
      </c>
      <c r="O1915" s="11" t="n">
        <f aca="false">IF(I1915="","",I1915-B1915/252)</f>
        <v>0.00273613606537427</v>
      </c>
      <c r="P1915" s="11" t="n">
        <f aca="false">IF(J1915="","",J1915-B1915/252)</f>
        <v>0.00515993975903618</v>
      </c>
      <c r="Q1915" s="11" t="n">
        <f aca="false">IF(K1915="","",K1915-B1915/252)</f>
        <v>0.00449547684967733</v>
      </c>
      <c r="R1915" s="11" t="n">
        <f aca="false">IF(L1915="","",L1915-B1915/252)</f>
        <v>-0.00819781346118331</v>
      </c>
      <c r="S1915" s="11" t="n">
        <f aca="false">IF(M1915="","",M1915-B1915/252)</f>
        <v>0.0318894665947854</v>
      </c>
      <c r="T1915" s="11" t="n">
        <f aca="false">IF(N1915="","",N1915-B1915/252)</f>
        <v>0.0384516395609819</v>
      </c>
    </row>
    <row r="1916" customFormat="false" ht="15" hidden="false" customHeight="false" outlineLevel="0" collapsed="false">
      <c r="A1916" s="9" t="n">
        <f aca="false">'Prices (input)'!A1916</f>
        <v>41634</v>
      </c>
      <c r="B1916" s="10" t="n">
        <f aca="false">LOOKUP(A1916,'FedFunds (input)'!$A$3:$A$867,'FedFunds (input)'!$B$3:$B$867)/100</f>
        <v>0.0009</v>
      </c>
      <c r="C1916" s="10" t="n">
        <f aca="false">'Prices (input)'!B1916</f>
        <v>148.968</v>
      </c>
      <c r="D1916" s="10" t="n">
        <f aca="false">'Prices (input)'!C1916</f>
        <v>23.46</v>
      </c>
      <c r="E1916" s="10" t="n">
        <f aca="false">'Prices (input)'!D1916</f>
        <v>116.74</v>
      </c>
      <c r="F1916" s="10" t="n">
        <f aca="false">'Prices (input)'!E1916</f>
        <v>71.863</v>
      </c>
      <c r="G1916" s="10" t="n">
        <f aca="false">'Prices (input)'!F1916</f>
        <v>18.812</v>
      </c>
      <c r="H1916" s="10" t="n">
        <f aca="false">'Prices (input)'!G1916</f>
        <v>25.249</v>
      </c>
      <c r="I1916" s="11" t="n">
        <f aca="false">IF(OR(C1916="",C1915=""),"",C1916/C1915-1)</f>
        <v>0.00497196942609834</v>
      </c>
      <c r="J1916" s="11" t="n">
        <f aca="false">IF(OR(D1916="",D1915=""),"",D1916/D1915-1)</f>
        <v>0.00428082191780832</v>
      </c>
      <c r="K1916" s="11" t="n">
        <f aca="false">IF(OR(E1916="",E1915=""),"",E1916/E1915-1)</f>
        <v>0.00551248923341952</v>
      </c>
      <c r="L1916" s="11" t="n">
        <f aca="false">IF(OR(F1916="",F1915=""),"",F1916/F1915-1)</f>
        <v>-0.0038121378469046</v>
      </c>
      <c r="M1916" s="11" t="n">
        <f aca="false">IF(OR(G1916="",G1915=""),"",G1916/G1915-1)</f>
        <v>0.00142665502629735</v>
      </c>
      <c r="N1916" s="11" t="n">
        <f aca="false">IF(OR(H1916="",H1915=""),"",H1916/H1915-1)</f>
        <v>0</v>
      </c>
      <c r="O1916" s="11" t="n">
        <f aca="false">IF(I1916="","",I1916-B1916/252)</f>
        <v>0.00496839799752692</v>
      </c>
      <c r="P1916" s="11" t="n">
        <f aca="false">IF(J1916="","",J1916-B1916/252)</f>
        <v>0.00427725048923689</v>
      </c>
      <c r="Q1916" s="11" t="n">
        <f aca="false">IF(K1916="","",K1916-B1916/252)</f>
        <v>0.00550891780484809</v>
      </c>
      <c r="R1916" s="11" t="n">
        <f aca="false">IF(L1916="","",L1916-B1916/252)</f>
        <v>-0.00381570927547602</v>
      </c>
      <c r="S1916" s="11" t="n">
        <f aca="false">IF(M1916="","",M1916-B1916/252)</f>
        <v>0.00142308359772592</v>
      </c>
      <c r="T1916" s="11" t="n">
        <f aca="false">IF(N1916="","",N1916-B1916/252)</f>
        <v>-3.57142857142857E-006</v>
      </c>
    </row>
    <row r="1917" customFormat="false" ht="15" hidden="false" customHeight="false" outlineLevel="0" collapsed="false">
      <c r="A1917" s="9" t="n">
        <f aca="false">'Prices (input)'!A1917</f>
        <v>41635</v>
      </c>
      <c r="B1917" s="10" t="n">
        <f aca="false">LOOKUP(A1917,'FedFunds (input)'!$A$3:$A$867,'FedFunds (input)'!$B$3:$B$867)/100</f>
        <v>0.0009</v>
      </c>
      <c r="C1917" s="10" t="n">
        <f aca="false">'Prices (input)'!B1917</f>
        <v>148.936</v>
      </c>
      <c r="D1917" s="10" t="n">
        <f aca="false">'Prices (input)'!C1917</f>
        <v>23.54</v>
      </c>
      <c r="E1917" s="10" t="n">
        <f aca="false">'Prices (input)'!D1917</f>
        <v>117.12</v>
      </c>
      <c r="F1917" s="10" t="n">
        <f aca="false">'Prices (input)'!E1917</f>
        <v>71.656</v>
      </c>
      <c r="G1917" s="10" t="n">
        <f aca="false">'Prices (input)'!F1917</f>
        <v>18.9728</v>
      </c>
      <c r="H1917" s="10" t="n">
        <f aca="false">'Prices (input)'!G1917</f>
        <v>25.89</v>
      </c>
      <c r="I1917" s="11" t="n">
        <f aca="false">IF(OR(C1917="",C1916=""),"",C1917/C1916-1)</f>
        <v>-0.00021481123462741</v>
      </c>
      <c r="J1917" s="11" t="n">
        <f aca="false">IF(OR(D1917="",D1916=""),"",D1917/D1916-1)</f>
        <v>0.00341005967604424</v>
      </c>
      <c r="K1917" s="11" t="n">
        <f aca="false">IF(OR(E1917="",E1916=""),"",E1917/E1916-1)</f>
        <v>0.00325509679629965</v>
      </c>
      <c r="L1917" s="11" t="n">
        <f aca="false">IF(OR(F1917="",F1916=""),"",F1917/F1916-1)</f>
        <v>-0.00288048091507442</v>
      </c>
      <c r="M1917" s="11" t="n">
        <f aca="false">IF(OR(G1917="",G1916=""),"",G1917/G1916-1)</f>
        <v>0.00854773548798637</v>
      </c>
      <c r="N1917" s="11" t="n">
        <f aca="false">IF(OR(H1917="",H1916=""),"",H1917/H1916-1)</f>
        <v>0.0253871440453088</v>
      </c>
      <c r="O1917" s="11" t="n">
        <f aca="false">IF(I1917="","",I1917-B1917/252)</f>
        <v>-0.000218382663198839</v>
      </c>
      <c r="P1917" s="11" t="n">
        <f aca="false">IF(J1917="","",J1917-B1917/252)</f>
        <v>0.00340648824747281</v>
      </c>
      <c r="Q1917" s="11" t="n">
        <f aca="false">IF(K1917="","",K1917-B1917/252)</f>
        <v>0.00325152536772822</v>
      </c>
      <c r="R1917" s="11" t="n">
        <f aca="false">IF(L1917="","",L1917-B1917/252)</f>
        <v>-0.00288405234364585</v>
      </c>
      <c r="S1917" s="11" t="n">
        <f aca="false">IF(M1917="","",M1917-B1917/252)</f>
        <v>0.00854416405941495</v>
      </c>
      <c r="T1917" s="11" t="n">
        <f aca="false">IF(N1917="","",N1917-B1917/252)</f>
        <v>0.0253835726167374</v>
      </c>
    </row>
    <row r="1918" customFormat="false" ht="15" hidden="false" customHeight="false" outlineLevel="0" collapsed="false">
      <c r="A1918" s="9" t="n">
        <f aca="false">'Prices (input)'!A1918</f>
        <v>41638</v>
      </c>
      <c r="B1918" s="10" t="n">
        <f aca="false">LOOKUP(A1918,'FedFunds (input)'!$A$3:$A$867,'FedFunds (input)'!$B$3:$B$867)/100</f>
        <v>0.0009</v>
      </c>
      <c r="C1918" s="10" t="n">
        <f aca="false">'Prices (input)'!B1918</f>
        <v>148.92</v>
      </c>
      <c r="D1918" s="10" t="n">
        <f aca="false">'Prices (input)'!C1918</f>
        <v>23.22</v>
      </c>
      <c r="E1918" s="10" t="n">
        <f aca="false">'Prices (input)'!D1918</f>
        <v>115.39</v>
      </c>
      <c r="F1918" s="10" t="n">
        <f aca="false">'Prices (input)'!E1918</f>
        <v>72.134</v>
      </c>
      <c r="G1918" s="10" t="n">
        <f aca="false">'Prices (input)'!F1918</f>
        <v>18.4547</v>
      </c>
      <c r="H1918" s="10" t="n">
        <f aca="false">'Prices (input)'!G1918</f>
        <v>25.367</v>
      </c>
      <c r="I1918" s="11" t="n">
        <f aca="false">IF(OR(C1918="",C1917=""),"",C1918/C1917-1)</f>
        <v>-0.000107428694204326</v>
      </c>
      <c r="J1918" s="11" t="n">
        <f aca="false">IF(OR(D1918="",D1917=""),"",D1918/D1917-1)</f>
        <v>-0.0135938827527613</v>
      </c>
      <c r="K1918" s="11" t="n">
        <f aca="false">IF(OR(E1918="",E1917=""),"",E1918/E1917-1)</f>
        <v>-0.014771174863388</v>
      </c>
      <c r="L1918" s="11" t="n">
        <f aca="false">IF(OR(F1918="",F1917=""),"",F1918/F1917-1)</f>
        <v>0.00667076029920732</v>
      </c>
      <c r="M1918" s="11" t="n">
        <f aca="false">IF(OR(G1918="",G1917=""),"",G1918/G1917-1)</f>
        <v>-0.0273075139146568</v>
      </c>
      <c r="N1918" s="11" t="n">
        <f aca="false">IF(OR(H1918="",H1917=""),"",H1918/H1917-1)</f>
        <v>-0.0202008497489378</v>
      </c>
      <c r="O1918" s="11" t="n">
        <f aca="false">IF(I1918="","",I1918-B1918/252)</f>
        <v>-0.000111000122775754</v>
      </c>
      <c r="P1918" s="11" t="n">
        <f aca="false">IF(J1918="","",J1918-B1918/252)</f>
        <v>-0.0135974541813327</v>
      </c>
      <c r="Q1918" s="11" t="n">
        <f aca="false">IF(K1918="","",K1918-B1918/252)</f>
        <v>-0.0147747462919594</v>
      </c>
      <c r="R1918" s="11" t="n">
        <f aca="false">IF(L1918="","",L1918-B1918/252)</f>
        <v>0.0066671888706359</v>
      </c>
      <c r="S1918" s="11" t="n">
        <f aca="false">IF(M1918="","",M1918-B1918/252)</f>
        <v>-0.0273110853432282</v>
      </c>
      <c r="T1918" s="11" t="n">
        <f aca="false">IF(N1918="","",N1918-B1918/252)</f>
        <v>-0.0202044211775092</v>
      </c>
    </row>
    <row r="1919" customFormat="false" ht="15" hidden="false" customHeight="false" outlineLevel="0" collapsed="false">
      <c r="A1919" s="9" t="n">
        <f aca="false">'Prices (input)'!A1919</f>
        <v>41639</v>
      </c>
      <c r="B1919" s="10" t="n">
        <f aca="false">LOOKUP(A1919,'FedFunds (input)'!$A$3:$A$867,'FedFunds (input)'!$B$3:$B$867)/100</f>
        <v>0.0009</v>
      </c>
      <c r="C1919" s="10" t="n">
        <f aca="false">'Prices (input)'!B1919</f>
        <v>149.535</v>
      </c>
      <c r="D1919" s="10" t="n">
        <f aca="false">'Prices (input)'!C1919</f>
        <v>23.34</v>
      </c>
      <c r="E1919" s="10" t="n">
        <f aca="false">'Prices (input)'!D1919</f>
        <v>116.12</v>
      </c>
      <c r="F1919" s="10" t="n">
        <f aca="false">'Prices (input)'!E1919</f>
        <v>71.684</v>
      </c>
      <c r="G1919" s="10" t="n">
        <f aca="false">'Prices (input)'!F1919</f>
        <v>18.928</v>
      </c>
      <c r="H1919" s="10" t="n">
        <f aca="false">'Prices (input)'!G1919</f>
        <v>26.109</v>
      </c>
      <c r="I1919" s="11" t="n">
        <f aca="false">IF(OR(C1919="",C1918=""),"",C1919/C1918-1)</f>
        <v>0.00412973408541495</v>
      </c>
      <c r="J1919" s="11" t="n">
        <f aca="false">IF(OR(D1919="",D1918=""),"",D1919/D1918-1)</f>
        <v>0.00516795865633068</v>
      </c>
      <c r="K1919" s="11" t="n">
        <f aca="false">IF(OR(E1919="",E1918=""),"",E1919/E1918-1)</f>
        <v>0.00632637143599979</v>
      </c>
      <c r="L1919" s="11" t="n">
        <f aca="false">IF(OR(F1919="",F1918=""),"",F1919/F1918-1)</f>
        <v>-0.00623838966368151</v>
      </c>
      <c r="M1919" s="11" t="n">
        <f aca="false">IF(OR(G1919="",G1918=""),"",G1919/G1918-1)</f>
        <v>0.0256465832552142</v>
      </c>
      <c r="N1919" s="11" t="n">
        <f aca="false">IF(OR(H1919="",H1918=""),"",H1919/H1918-1)</f>
        <v>0.0292506011747546</v>
      </c>
      <c r="O1919" s="11" t="n">
        <f aca="false">IF(I1919="","",I1919-B1919/252)</f>
        <v>0.00412616265684352</v>
      </c>
      <c r="P1919" s="11" t="n">
        <f aca="false">IF(J1919="","",J1919-B1919/252)</f>
        <v>0.00516438722775926</v>
      </c>
      <c r="Q1919" s="11" t="n">
        <f aca="false">IF(K1919="","",K1919-B1919/252)</f>
        <v>0.00632280000742836</v>
      </c>
      <c r="R1919" s="11" t="n">
        <f aca="false">IF(L1919="","",L1919-B1919/252)</f>
        <v>-0.00624196109225294</v>
      </c>
      <c r="S1919" s="11" t="n">
        <f aca="false">IF(M1919="","",M1919-B1919/252)</f>
        <v>0.0256430118266428</v>
      </c>
      <c r="T1919" s="11" t="n">
        <f aca="false">IF(N1919="","",N1919-B1919/252)</f>
        <v>0.0292470297461832</v>
      </c>
    </row>
    <row r="1920" customFormat="false" ht="15" hidden="false" customHeight="false" outlineLevel="0" collapsed="false">
      <c r="A1920" s="9" t="n">
        <f aca="false">'Prices (input)'!A1920</f>
        <v>41641</v>
      </c>
      <c r="B1920" s="10" t="n">
        <f aca="false">LOOKUP(A1920,'FedFunds (input)'!$A$3:$A$867,'FedFunds (input)'!$B$3:$B$867)/100</f>
        <v>0.0007</v>
      </c>
      <c r="C1920" s="10" t="n">
        <f aca="false">'Prices (input)'!B1920</f>
        <v>148.223</v>
      </c>
      <c r="D1920" s="10" t="n">
        <f aca="false">'Prices (input)'!C1920</f>
        <v>23.76</v>
      </c>
      <c r="E1920" s="10" t="n">
        <f aca="false">'Prices (input)'!D1920</f>
        <v>118.03</v>
      </c>
      <c r="F1920" s="10" t="n">
        <f aca="false">'Prices (input)'!E1920</f>
        <v>71.937</v>
      </c>
      <c r="G1920" s="10" t="n">
        <f aca="false">'Prices (input)'!F1920</f>
        <v>19.6428</v>
      </c>
      <c r="H1920" s="10" t="n">
        <f aca="false">'Prices (input)'!G1920</f>
        <v>27.516</v>
      </c>
      <c r="I1920" s="11" t="n">
        <f aca="false">IF(OR(C1920="",C1919=""),"",C1920/C1919-1)</f>
        <v>-0.00877386565018212</v>
      </c>
      <c r="J1920" s="11" t="n">
        <f aca="false">IF(OR(D1920="",D1919=""),"",D1920/D1919-1)</f>
        <v>0.0179948586118253</v>
      </c>
      <c r="K1920" s="11" t="n">
        <f aca="false">IF(OR(E1920="",E1919=""),"",E1920/E1919-1)</f>
        <v>0.0164485015501206</v>
      </c>
      <c r="L1920" s="11" t="n">
        <f aca="false">IF(OR(F1920="",F1919=""),"",F1920/F1919-1)</f>
        <v>0.00352937894090721</v>
      </c>
      <c r="M1920" s="11" t="n">
        <f aca="false">IF(OR(G1920="",G1919=""),"",G1920/G1919-1)</f>
        <v>0.0377641589180051</v>
      </c>
      <c r="N1920" s="11" t="n">
        <f aca="false">IF(OR(H1920="",H1919=""),"",H1920/H1919-1)</f>
        <v>0.0538894634034239</v>
      </c>
      <c r="O1920" s="11" t="n">
        <f aca="false">IF(I1920="","",I1920-B1920/252)</f>
        <v>-0.0087766434279599</v>
      </c>
      <c r="P1920" s="11" t="n">
        <f aca="false">IF(J1920="","",J1920-B1920/252)</f>
        <v>0.0179920808340475</v>
      </c>
      <c r="Q1920" s="11" t="n">
        <f aca="false">IF(K1920="","",K1920-B1920/252)</f>
        <v>0.0164457237723428</v>
      </c>
      <c r="R1920" s="11" t="n">
        <f aca="false">IF(L1920="","",L1920-B1920/252)</f>
        <v>0.00352660116312944</v>
      </c>
      <c r="S1920" s="11" t="n">
        <f aca="false">IF(M1920="","",M1920-B1920/252)</f>
        <v>0.0377613811402273</v>
      </c>
      <c r="T1920" s="11" t="n">
        <f aca="false">IF(N1920="","",N1920-B1920/252)</f>
        <v>0.0538866856256462</v>
      </c>
    </row>
    <row r="1921" customFormat="false" ht="15" hidden="false" customHeight="false" outlineLevel="0" collapsed="false">
      <c r="A1921" s="9" t="n">
        <f aca="false">'Prices (input)'!A1921</f>
        <v>41642</v>
      </c>
      <c r="B1921" s="10" t="n">
        <f aca="false">LOOKUP(A1921,'FedFunds (input)'!$A$3:$A$867,'FedFunds (input)'!$B$3:$B$867)/100</f>
        <v>0.0007</v>
      </c>
      <c r="C1921" s="10" t="n">
        <f aca="false">'Prices (input)'!B1921</f>
        <v>148.101</v>
      </c>
      <c r="D1921" s="10" t="n">
        <f aca="false">'Prices (input)'!C1921</f>
        <v>24</v>
      </c>
      <c r="E1921" s="10" t="n">
        <f aca="false">'Prices (input)'!D1921</f>
        <v>119.29</v>
      </c>
      <c r="F1921" s="10" t="n">
        <f aca="false">'Prices (input)'!E1921</f>
        <v>71.923</v>
      </c>
      <c r="G1921" s="10" t="n">
        <f aca="false">'Prices (input)'!F1921</f>
        <v>19.4909</v>
      </c>
      <c r="H1921" s="10" t="n">
        <f aca="false">'Prices (input)'!G1921</f>
        <v>27.516</v>
      </c>
      <c r="I1921" s="11" t="n">
        <f aca="false">IF(OR(C1921="",C1920=""),"",C1921/C1920-1)</f>
        <v>-0.000823084136740038</v>
      </c>
      <c r="J1921" s="11" t="n">
        <f aca="false">IF(OR(D1921="",D1920=""),"",D1921/D1920-1)</f>
        <v>0.0101010101010099</v>
      </c>
      <c r="K1921" s="11" t="n">
        <f aca="false">IF(OR(E1921="",E1920=""),"",E1921/E1920-1)</f>
        <v>0.0106752520545625</v>
      </c>
      <c r="L1921" s="11" t="n">
        <f aca="false">IF(OR(F1921="",F1920=""),"",F1921/F1920-1)</f>
        <v>-0.000194614732335174</v>
      </c>
      <c r="M1921" s="11" t="n">
        <f aca="false">IF(OR(G1921="",G1920=""),"",G1921/G1920-1)</f>
        <v>-0.00773311340542093</v>
      </c>
      <c r="N1921" s="11" t="n">
        <f aca="false">IF(OR(H1921="",H1920=""),"",H1921/H1920-1)</f>
        <v>0</v>
      </c>
      <c r="O1921" s="11" t="n">
        <f aca="false">IF(I1921="","",I1921-B1921/252)</f>
        <v>-0.000825861914517815</v>
      </c>
      <c r="P1921" s="11" t="n">
        <f aca="false">IF(J1921="","",J1921-B1921/252)</f>
        <v>0.0100982323232322</v>
      </c>
      <c r="Q1921" s="11" t="n">
        <f aca="false">IF(K1921="","",K1921-B1921/252)</f>
        <v>0.0106724742767848</v>
      </c>
      <c r="R1921" s="11" t="n">
        <f aca="false">IF(L1921="","",L1921-B1921/252)</f>
        <v>-0.000197392510112952</v>
      </c>
      <c r="S1921" s="11" t="n">
        <f aca="false">IF(M1921="","",M1921-B1921/252)</f>
        <v>-0.00773589118319871</v>
      </c>
      <c r="T1921" s="11" t="n">
        <f aca="false">IF(N1921="","",N1921-B1921/252)</f>
        <v>-2.77777777777778E-006</v>
      </c>
    </row>
    <row r="1922" customFormat="false" ht="15" hidden="false" customHeight="false" outlineLevel="0" collapsed="false">
      <c r="A1922" s="9" t="n">
        <f aca="false">'Prices (input)'!A1922</f>
        <v>41645</v>
      </c>
      <c r="B1922" s="10" t="n">
        <f aca="false">LOOKUP(A1922,'FedFunds (input)'!$A$3:$A$867,'FedFunds (input)'!$B$3:$B$867)/100</f>
        <v>0.0007</v>
      </c>
      <c r="C1922" s="10" t="n">
        <f aca="false">'Prices (input)'!B1922</f>
        <v>147.777</v>
      </c>
      <c r="D1922" s="10" t="n">
        <f aca="false">'Prices (input)'!C1922</f>
        <v>24.04</v>
      </c>
      <c r="E1922" s="10" t="n">
        <f aca="false">'Prices (input)'!D1922</f>
        <v>119.5</v>
      </c>
      <c r="F1922" s="10" t="n">
        <f aca="false">'Prices (input)'!E1922</f>
        <v>72.212</v>
      </c>
      <c r="G1922" s="10" t="n">
        <f aca="false">'Prices (input)'!F1922</f>
        <v>19.5981</v>
      </c>
      <c r="H1922" s="10" t="n">
        <f aca="false">'Prices (input)'!G1922</f>
        <v>27.643</v>
      </c>
      <c r="I1922" s="11" t="n">
        <f aca="false">IF(OR(C1922="",C1921=""),"",C1922/C1921-1)</f>
        <v>-0.00218769623432669</v>
      </c>
      <c r="J1922" s="11" t="n">
        <f aca="false">IF(OR(D1922="",D1921=""),"",D1922/D1921-1)</f>
        <v>0.00166666666666671</v>
      </c>
      <c r="K1922" s="11" t="n">
        <f aca="false">IF(OR(E1922="",E1921=""),"",E1922/E1921-1)</f>
        <v>0.00176041579344455</v>
      </c>
      <c r="L1922" s="11" t="n">
        <f aca="false">IF(OR(F1922="",F1921=""),"",F1922/F1921-1)</f>
        <v>0.00401818611570715</v>
      </c>
      <c r="M1922" s="11" t="n">
        <f aca="false">IF(OR(G1922="",G1921=""),"",G1922/G1921-1)</f>
        <v>0.00550000256529959</v>
      </c>
      <c r="N1922" s="11" t="n">
        <f aca="false">IF(OR(H1922="",H1921=""),"",H1922/H1921-1)</f>
        <v>0.00461549643843595</v>
      </c>
      <c r="O1922" s="11" t="n">
        <f aca="false">IF(I1922="","",I1922-B1922/252)</f>
        <v>-0.00219047401210446</v>
      </c>
      <c r="P1922" s="11" t="n">
        <f aca="false">IF(J1922="","",J1922-B1922/252)</f>
        <v>0.00166388888888893</v>
      </c>
      <c r="Q1922" s="11" t="n">
        <f aca="false">IF(K1922="","",K1922-B1922/252)</f>
        <v>0.00175763801566677</v>
      </c>
      <c r="R1922" s="11" t="n">
        <f aca="false">IF(L1922="","",L1922-B1922/252)</f>
        <v>0.00401540833792937</v>
      </c>
      <c r="S1922" s="11" t="n">
        <f aca="false">IF(M1922="","",M1922-B1922/252)</f>
        <v>0.00549722478752181</v>
      </c>
      <c r="T1922" s="11" t="n">
        <f aca="false">IF(N1922="","",N1922-B1922/252)</f>
        <v>0.00461271866065817</v>
      </c>
    </row>
    <row r="1923" customFormat="false" ht="15" hidden="false" customHeight="false" outlineLevel="0" collapsed="false">
      <c r="A1923" s="9" t="n">
        <f aca="false">'Prices (input)'!A1923</f>
        <v>41646</v>
      </c>
      <c r="B1923" s="10" t="n">
        <f aca="false">LOOKUP(A1923,'FedFunds (input)'!$A$3:$A$867,'FedFunds (input)'!$B$3:$B$867)/100</f>
        <v>0.0007</v>
      </c>
      <c r="C1923" s="10" t="n">
        <f aca="false">'Prices (input)'!B1923</f>
        <v>148.62</v>
      </c>
      <c r="D1923" s="10" t="n">
        <f aca="false">'Prices (input)'!C1923</f>
        <v>23.9</v>
      </c>
      <c r="E1923" s="10" t="n">
        <f aca="false">'Prices (input)'!D1923</f>
        <v>118.82</v>
      </c>
      <c r="F1923" s="10" t="n">
        <f aca="false">'Prices (input)'!E1923</f>
        <v>72.395</v>
      </c>
      <c r="G1923" s="10" t="n">
        <f aca="false">'Prices (input)'!F1923</f>
        <v>19.5802</v>
      </c>
      <c r="H1923" s="10" t="n">
        <f aca="false">'Prices (input)'!G1923</f>
        <v>27.356</v>
      </c>
      <c r="I1923" s="11" t="n">
        <f aca="false">IF(OR(C1923="",C1922=""),"",C1923/C1922-1)</f>
        <v>0.0057045413020973</v>
      </c>
      <c r="J1923" s="11" t="n">
        <f aca="false">IF(OR(D1923="",D1922=""),"",D1923/D1922-1)</f>
        <v>-0.00582362728785357</v>
      </c>
      <c r="K1923" s="11" t="n">
        <f aca="false">IF(OR(E1923="",E1922=""),"",E1923/E1922-1)</f>
        <v>-0.0056903765690377</v>
      </c>
      <c r="L1923" s="11" t="n">
        <f aca="false">IF(OR(F1923="",F1922=""),"",F1923/F1922-1)</f>
        <v>0.00253420484130062</v>
      </c>
      <c r="M1923" s="11" t="n">
        <f aca="false">IF(OR(G1923="",G1922=""),"",G1923/G1922-1)</f>
        <v>-0.000913353845525711</v>
      </c>
      <c r="N1923" s="11" t="n">
        <f aca="false">IF(OR(H1923="",H1922=""),"",H1923/H1922-1)</f>
        <v>-0.0103823752848822</v>
      </c>
      <c r="O1923" s="11" t="n">
        <f aca="false">IF(I1923="","",I1923-B1923/252)</f>
        <v>0.00570176352431952</v>
      </c>
      <c r="P1923" s="11" t="n">
        <f aca="false">IF(J1923="","",J1923-B1923/252)</f>
        <v>-0.00582640506563135</v>
      </c>
      <c r="Q1923" s="11" t="n">
        <f aca="false">IF(K1923="","",K1923-B1923/252)</f>
        <v>-0.00569315434681548</v>
      </c>
      <c r="R1923" s="11" t="n">
        <f aca="false">IF(L1923="","",L1923-B1923/252)</f>
        <v>0.00253142706352285</v>
      </c>
      <c r="S1923" s="11" t="n">
        <f aca="false">IF(M1923="","",M1923-B1923/252)</f>
        <v>-0.000916131623303488</v>
      </c>
      <c r="T1923" s="11" t="n">
        <f aca="false">IF(N1923="","",N1923-B1923/252)</f>
        <v>-0.01038515306266</v>
      </c>
    </row>
    <row r="1924" customFormat="false" ht="15" hidden="false" customHeight="false" outlineLevel="0" collapsed="false">
      <c r="A1924" s="9" t="n">
        <f aca="false">'Prices (input)'!A1924</f>
        <v>41647</v>
      </c>
      <c r="B1924" s="10" t="n">
        <f aca="false">LOOKUP(A1924,'FedFunds (input)'!$A$3:$A$867,'FedFunds (input)'!$B$3:$B$867)/100</f>
        <v>0.0007</v>
      </c>
      <c r="C1924" s="10" t="n">
        <f aca="false">'Prices (input)'!B1924</f>
        <v>148.693</v>
      </c>
      <c r="D1924" s="10" t="n">
        <f aca="false">'Prices (input)'!C1924</f>
        <v>23.78</v>
      </c>
      <c r="E1924" s="10" t="n">
        <f aca="false">'Prices (input)'!D1924</f>
        <v>118.12</v>
      </c>
      <c r="F1924" s="10" t="n">
        <f aca="false">'Prices (input)'!E1924</f>
        <v>72.226</v>
      </c>
      <c r="G1924" s="10" t="n">
        <f aca="false">'Prices (input)'!F1924</f>
        <v>19.3033</v>
      </c>
      <c r="H1924" s="10" t="n">
        <f aca="false">'Prices (input)'!G1924</f>
        <v>26.657</v>
      </c>
      <c r="I1924" s="11" t="n">
        <f aca="false">IF(OR(C1924="",C1923=""),"",C1924/C1923-1)</f>
        <v>0.000491185573947117</v>
      </c>
      <c r="J1924" s="11" t="n">
        <f aca="false">IF(OR(D1924="",D1923=""),"",D1924/D1923-1)</f>
        <v>-0.00502092050209191</v>
      </c>
      <c r="K1924" s="11" t="n">
        <f aca="false">IF(OR(E1924="",E1923=""),"",E1924/E1923-1)</f>
        <v>-0.00589126409695329</v>
      </c>
      <c r="L1924" s="11" t="n">
        <f aca="false">IF(OR(F1924="",F1923=""),"",F1924/F1923-1)</f>
        <v>-0.00233441536017676</v>
      </c>
      <c r="M1924" s="11" t="n">
        <f aca="false">IF(OR(G1924="",G1923=""),"",G1924/G1923-1)</f>
        <v>-0.0141418371620311</v>
      </c>
      <c r="N1924" s="11" t="n">
        <f aca="false">IF(OR(H1924="",H1923=""),"",H1924/H1923-1)</f>
        <v>-0.0255519812838135</v>
      </c>
      <c r="O1924" s="11" t="n">
        <f aca="false">IF(I1924="","",I1924-B1924/252)</f>
        <v>0.000488407796169339</v>
      </c>
      <c r="P1924" s="11" t="n">
        <f aca="false">IF(J1924="","",J1924-B1924/252)</f>
        <v>-0.00502369827986969</v>
      </c>
      <c r="Q1924" s="11" t="n">
        <f aca="false">IF(K1924="","",K1924-B1924/252)</f>
        <v>-0.00589404187473106</v>
      </c>
      <c r="R1924" s="11" t="n">
        <f aca="false">IF(L1924="","",L1924-B1924/252)</f>
        <v>-0.00233719313795453</v>
      </c>
      <c r="S1924" s="11" t="n">
        <f aca="false">IF(M1924="","",M1924-B1924/252)</f>
        <v>-0.0141446149398089</v>
      </c>
      <c r="T1924" s="11" t="n">
        <f aca="false">IF(N1924="","",N1924-B1924/252)</f>
        <v>-0.0255547590615913</v>
      </c>
    </row>
    <row r="1925" customFormat="false" ht="15" hidden="false" customHeight="false" outlineLevel="0" collapsed="false">
      <c r="A1925" s="9" t="n">
        <f aca="false">'Prices (input)'!A1925</f>
        <v>41648</v>
      </c>
      <c r="B1925" s="10" t="n">
        <f aca="false">LOOKUP(A1925,'FedFunds (input)'!$A$3:$A$867,'FedFunds (input)'!$B$3:$B$867)/100</f>
        <v>0.0007</v>
      </c>
      <c r="C1925" s="10" t="n">
        <f aca="false">'Prices (input)'!B1925</f>
        <v>148.766</v>
      </c>
      <c r="D1925" s="10" t="n">
        <f aca="false">'Prices (input)'!C1925</f>
        <v>23.82</v>
      </c>
      <c r="E1925" s="10" t="n">
        <f aca="false">'Prices (input)'!D1925</f>
        <v>118.46</v>
      </c>
      <c r="F1925" s="10" t="n">
        <f aca="false">'Prices (input)'!E1925</f>
        <v>72.624</v>
      </c>
      <c r="G1925" s="10" t="n">
        <f aca="false">'Prices (input)'!F1925</f>
        <v>19.0086</v>
      </c>
      <c r="H1925" s="10" t="n">
        <f aca="false">'Prices (input)'!G1925</f>
        <v>26.168</v>
      </c>
      <c r="I1925" s="11" t="n">
        <f aca="false">IF(OR(C1925="",C1924=""),"",C1925/C1924-1)</f>
        <v>0.000490944429125673</v>
      </c>
      <c r="J1925" s="11" t="n">
        <f aca="false">IF(OR(D1925="",D1924=""),"",D1925/D1924-1)</f>
        <v>0.00168208578637508</v>
      </c>
      <c r="K1925" s="11" t="n">
        <f aca="false">IF(OR(E1925="",E1924=""),"",E1925/E1924-1)</f>
        <v>0.0028784287165593</v>
      </c>
      <c r="L1925" s="11" t="n">
        <f aca="false">IF(OR(F1925="",F1924=""),"",F1925/F1924-1)</f>
        <v>0.00551048099022511</v>
      </c>
      <c r="M1925" s="11" t="n">
        <f aca="false">IF(OR(G1925="",G1924=""),"",G1925/G1924-1)</f>
        <v>-0.0152668196629592</v>
      </c>
      <c r="N1925" s="11" t="n">
        <f aca="false">IF(OR(H1925="",H1924=""),"",H1925/H1924-1)</f>
        <v>-0.018344149754286</v>
      </c>
      <c r="O1925" s="11" t="n">
        <f aca="false">IF(I1925="","",I1925-B1925/252)</f>
        <v>0.000488166651347895</v>
      </c>
      <c r="P1925" s="11" t="n">
        <f aca="false">IF(J1925="","",J1925-B1925/252)</f>
        <v>0.0016793080085973</v>
      </c>
      <c r="Q1925" s="11" t="n">
        <f aca="false">IF(K1925="","",K1925-B1925/252)</f>
        <v>0.00287565093878152</v>
      </c>
      <c r="R1925" s="11" t="n">
        <f aca="false">IF(L1925="","",L1925-B1925/252)</f>
        <v>0.00550770321244733</v>
      </c>
      <c r="S1925" s="11" t="n">
        <f aca="false">IF(M1925="","",M1925-B1925/252)</f>
        <v>-0.015269597440737</v>
      </c>
      <c r="T1925" s="11" t="n">
        <f aca="false">IF(N1925="","",N1925-B1925/252)</f>
        <v>-0.0183469275320638</v>
      </c>
    </row>
    <row r="1926" customFormat="false" ht="15" hidden="false" customHeight="false" outlineLevel="0" collapsed="false">
      <c r="A1926" s="9" t="n">
        <f aca="false">'Prices (input)'!A1926</f>
        <v>41649</v>
      </c>
      <c r="B1926" s="10" t="n">
        <f aca="false">LOOKUP(A1926,'FedFunds (input)'!$A$3:$A$867,'FedFunds (input)'!$B$3:$B$867)/100</f>
        <v>0.0007</v>
      </c>
      <c r="C1926" s="10" t="n">
        <f aca="false">'Prices (input)'!B1926</f>
        <v>149.13</v>
      </c>
      <c r="D1926" s="10" t="n">
        <f aca="false">'Prices (input)'!C1926</f>
        <v>24.18</v>
      </c>
      <c r="E1926" s="10" t="n">
        <f aca="false">'Prices (input)'!D1926</f>
        <v>120.26</v>
      </c>
      <c r="F1926" s="10" t="n">
        <f aca="false">'Prices (input)'!E1926</f>
        <v>73.477</v>
      </c>
      <c r="G1926" s="10" t="n">
        <f aca="false">'Prices (input)'!F1926</f>
        <v>19.6428</v>
      </c>
      <c r="H1926" s="10" t="n">
        <f aca="false">'Prices (input)'!G1926</f>
        <v>27.55</v>
      </c>
      <c r="I1926" s="11" t="n">
        <f aca="false">IF(OR(C1926="",C1925=""),"",C1926/C1925-1)</f>
        <v>0.00244679563878836</v>
      </c>
      <c r="J1926" s="11" t="n">
        <f aca="false">IF(OR(D1926="",D1925=""),"",D1926/D1925-1)</f>
        <v>0.0151133501259446</v>
      </c>
      <c r="K1926" s="11" t="n">
        <f aca="false">IF(OR(E1926="",E1925=""),"",E1926/E1925-1)</f>
        <v>0.0151950025325005</v>
      </c>
      <c r="L1926" s="11" t="n">
        <f aca="false">IF(OR(F1926="",F1925=""),"",F1926/F1925-1)</f>
        <v>0.0117454285084821</v>
      </c>
      <c r="M1926" s="11" t="n">
        <f aca="false">IF(OR(G1926="",G1925=""),"",G1926/G1925-1)</f>
        <v>0.0333638458381995</v>
      </c>
      <c r="N1926" s="11" t="n">
        <f aca="false">IF(OR(H1926="",H1925=""),"",H1926/H1925-1)</f>
        <v>0.0528125955365333</v>
      </c>
      <c r="O1926" s="11" t="n">
        <f aca="false">IF(I1926="","",I1926-B1926/252)</f>
        <v>0.00244401786101058</v>
      </c>
      <c r="P1926" s="11" t="n">
        <f aca="false">IF(J1926="","",J1926-B1926/252)</f>
        <v>0.0151105723481668</v>
      </c>
      <c r="Q1926" s="11" t="n">
        <f aca="false">IF(K1926="","",K1926-B1926/252)</f>
        <v>0.0151922247547227</v>
      </c>
      <c r="R1926" s="11" t="n">
        <f aca="false">IF(L1926="","",L1926-B1926/252)</f>
        <v>0.0117426507307044</v>
      </c>
      <c r="S1926" s="11" t="n">
        <f aca="false">IF(M1926="","",M1926-B1926/252)</f>
        <v>0.0333610680604217</v>
      </c>
      <c r="T1926" s="11" t="n">
        <f aca="false">IF(N1926="","",N1926-B1926/252)</f>
        <v>0.0528098177587555</v>
      </c>
    </row>
    <row r="1927" customFormat="false" ht="15" hidden="false" customHeight="false" outlineLevel="0" collapsed="false">
      <c r="A1927" s="9" t="n">
        <f aca="false">'Prices (input)'!A1927</f>
        <v>41652</v>
      </c>
      <c r="B1927" s="10" t="n">
        <f aca="false">LOOKUP(A1927,'FedFunds (input)'!$A$3:$A$867,'FedFunds (input)'!$B$3:$B$867)/100</f>
        <v>0.0007</v>
      </c>
      <c r="C1927" s="10" t="n">
        <f aca="false">'Prices (input)'!B1927</f>
        <v>147.226</v>
      </c>
      <c r="D1927" s="10" t="n">
        <f aca="false">'Prices (input)'!C1927</f>
        <v>24.34</v>
      </c>
      <c r="E1927" s="10" t="n">
        <f aca="false">'Prices (input)'!D1927</f>
        <v>121.02</v>
      </c>
      <c r="F1927" s="10" t="n">
        <f aca="false">'Prices (input)'!E1927</f>
        <v>73.845</v>
      </c>
      <c r="G1927" s="10" t="n">
        <f aca="false">'Prices (input)'!F1927</f>
        <v>20.241</v>
      </c>
      <c r="H1927" s="10" t="n">
        <f aca="false">'Prices (input)'!G1927</f>
        <v>29.151</v>
      </c>
      <c r="I1927" s="11" t="n">
        <f aca="false">IF(OR(C1927="",C1926=""),"",C1927/C1926-1)</f>
        <v>-0.0127673841614698</v>
      </c>
      <c r="J1927" s="11" t="n">
        <f aca="false">IF(OR(D1927="",D1926=""),"",D1927/D1926-1)</f>
        <v>0.00661703887510345</v>
      </c>
      <c r="K1927" s="11" t="n">
        <f aca="false">IF(OR(E1927="",E1926=""),"",E1927/E1926-1)</f>
        <v>0.00631964077831348</v>
      </c>
      <c r="L1927" s="11" t="n">
        <f aca="false">IF(OR(F1927="",F1926=""),"",F1927/F1926-1)</f>
        <v>0.00500836996611187</v>
      </c>
      <c r="M1927" s="11" t="n">
        <f aca="false">IF(OR(G1927="",G1926=""),"",G1927/G1926-1)</f>
        <v>0.0304539067750014</v>
      </c>
      <c r="N1927" s="11" t="n">
        <f aca="false">IF(OR(H1927="",H1926=""),"",H1927/H1926-1)</f>
        <v>0.0581125226860253</v>
      </c>
      <c r="O1927" s="11" t="n">
        <f aca="false">IF(I1927="","",I1927-B1927/252)</f>
        <v>-0.0127701619392476</v>
      </c>
      <c r="P1927" s="11" t="n">
        <f aca="false">IF(J1927="","",J1927-B1927/252)</f>
        <v>0.00661426109732568</v>
      </c>
      <c r="Q1927" s="11" t="n">
        <f aca="false">IF(K1927="","",K1927-B1927/252)</f>
        <v>0.00631686300053571</v>
      </c>
      <c r="R1927" s="11" t="n">
        <f aca="false">IF(L1927="","",L1927-B1927/252)</f>
        <v>0.00500559218833409</v>
      </c>
      <c r="S1927" s="11" t="n">
        <f aca="false">IF(M1927="","",M1927-B1927/252)</f>
        <v>0.0304511289972236</v>
      </c>
      <c r="T1927" s="11" t="n">
        <f aca="false">IF(N1927="","",N1927-B1927/252)</f>
        <v>0.0581097449082475</v>
      </c>
    </row>
    <row r="1928" customFormat="false" ht="15" hidden="false" customHeight="false" outlineLevel="0" collapsed="false">
      <c r="A1928" s="9" t="n">
        <f aca="false">'Prices (input)'!A1928</f>
        <v>41653</v>
      </c>
      <c r="B1928" s="10" t="n">
        <f aca="false">LOOKUP(A1928,'FedFunds (input)'!$A$3:$A$867,'FedFunds (input)'!$B$3:$B$867)/100</f>
        <v>0.0007</v>
      </c>
      <c r="C1928" s="10" t="n">
        <f aca="false">'Prices (input)'!B1928</f>
        <v>148.814</v>
      </c>
      <c r="D1928" s="10" t="n">
        <f aca="false">'Prices (input)'!C1928</f>
        <v>24.12</v>
      </c>
      <c r="E1928" s="10" t="n">
        <f aca="false">'Prices (input)'!D1928</f>
        <v>119.89</v>
      </c>
      <c r="F1928" s="10" t="n">
        <f aca="false">'Prices (input)'!E1928</f>
        <v>73.507</v>
      </c>
      <c r="G1928" s="10" t="n">
        <f aca="false">'Prices (input)'!F1928</f>
        <v>19.741</v>
      </c>
      <c r="H1928" s="10" t="n">
        <f aca="false">'Prices (input)'!G1928</f>
        <v>28.385</v>
      </c>
      <c r="I1928" s="11" t="n">
        <f aca="false">IF(OR(C1928="",C1927=""),"",C1928/C1927-1)</f>
        <v>0.0107861383179602</v>
      </c>
      <c r="J1928" s="11" t="n">
        <f aca="false">IF(OR(D1928="",D1927=""),"",D1928/D1927-1)</f>
        <v>-0.00903861955628593</v>
      </c>
      <c r="K1928" s="11" t="n">
        <f aca="false">IF(OR(E1928="",E1927=""),"",E1928/E1927-1)</f>
        <v>-0.00933729961989749</v>
      </c>
      <c r="L1928" s="11" t="n">
        <f aca="false">IF(OR(F1928="",F1927=""),"",F1928/F1927-1)</f>
        <v>-0.00457715485137777</v>
      </c>
      <c r="M1928" s="11" t="n">
        <f aca="false">IF(OR(G1928="",G1927=""),"",G1928/G1927-1)</f>
        <v>-0.0247023368410652</v>
      </c>
      <c r="N1928" s="11" t="n">
        <f aca="false">IF(OR(H1928="",H1927=""),"",H1928/H1927-1)</f>
        <v>-0.0262769716304757</v>
      </c>
      <c r="O1928" s="11" t="n">
        <f aca="false">IF(I1928="","",I1928-B1928/252)</f>
        <v>0.0107833605401824</v>
      </c>
      <c r="P1928" s="11" t="n">
        <f aca="false">IF(J1928="","",J1928-B1928/252)</f>
        <v>-0.00904139733406371</v>
      </c>
      <c r="Q1928" s="11" t="n">
        <f aca="false">IF(K1928="","",K1928-B1928/252)</f>
        <v>-0.00934007739767527</v>
      </c>
      <c r="R1928" s="11" t="n">
        <f aca="false">IF(L1928="","",L1928-B1928/252)</f>
        <v>-0.00457993262915555</v>
      </c>
      <c r="S1928" s="11" t="n">
        <f aca="false">IF(M1928="","",M1928-B1928/252)</f>
        <v>-0.0247051146188429</v>
      </c>
      <c r="T1928" s="11" t="n">
        <f aca="false">IF(N1928="","",N1928-B1928/252)</f>
        <v>-0.0262797494082535</v>
      </c>
    </row>
    <row r="1929" customFormat="false" ht="15" hidden="false" customHeight="false" outlineLevel="0" collapsed="false">
      <c r="A1929" s="9" t="n">
        <f aca="false">'Prices (input)'!A1929</f>
        <v>41654</v>
      </c>
      <c r="B1929" s="10" t="n">
        <f aca="false">LOOKUP(A1929,'FedFunds (input)'!$A$3:$A$867,'FedFunds (input)'!$B$3:$B$867)/100</f>
        <v>0.0007</v>
      </c>
      <c r="C1929" s="10" t="n">
        <f aca="false">'Prices (input)'!B1929</f>
        <v>149.616</v>
      </c>
      <c r="D1929" s="10" t="n">
        <f aca="false">'Prices (input)'!C1929</f>
        <v>24.06</v>
      </c>
      <c r="E1929" s="10" t="n">
        <f aca="false">'Prices (input)'!D1929</f>
        <v>119.66</v>
      </c>
      <c r="F1929" s="10" t="n">
        <f aca="false">'Prices (input)'!E1929</f>
        <v>73.458</v>
      </c>
      <c r="G1929" s="10" t="n">
        <f aca="false">'Prices (input)'!F1929</f>
        <v>20</v>
      </c>
      <c r="H1929" s="10" t="n">
        <f aca="false">'Prices (input)'!G1929</f>
        <v>28.738</v>
      </c>
      <c r="I1929" s="11" t="n">
        <f aca="false">IF(OR(C1929="",C1928=""),"",C1929/C1928-1)</f>
        <v>0.00538927789052113</v>
      </c>
      <c r="J1929" s="11" t="n">
        <f aca="false">IF(OR(D1929="",D1928=""),"",D1929/D1928-1)</f>
        <v>-0.00248756218905477</v>
      </c>
      <c r="K1929" s="11" t="n">
        <f aca="false">IF(OR(E1929="",E1928=""),"",E1929/E1928-1)</f>
        <v>-0.00191842522312125</v>
      </c>
      <c r="L1929" s="11" t="n">
        <f aca="false">IF(OR(F1929="",F1928=""),"",F1929/F1928-1)</f>
        <v>-0.000666603180649594</v>
      </c>
      <c r="M1929" s="11" t="n">
        <f aca="false">IF(OR(G1929="",G1928=""),"",G1929/G1928-1)</f>
        <v>0.0131199027404894</v>
      </c>
      <c r="N1929" s="11" t="n">
        <f aca="false">IF(OR(H1929="",H1928=""),"",H1929/H1928-1)</f>
        <v>0.0124361458516822</v>
      </c>
      <c r="O1929" s="11" t="n">
        <f aca="false">IF(I1929="","",I1929-B1929/252)</f>
        <v>0.00538650011274335</v>
      </c>
      <c r="P1929" s="11" t="n">
        <f aca="false">IF(J1929="","",J1929-B1929/252)</f>
        <v>-0.00249033996683255</v>
      </c>
      <c r="Q1929" s="11" t="n">
        <f aca="false">IF(K1929="","",K1929-B1929/252)</f>
        <v>-0.00192120300089902</v>
      </c>
      <c r="R1929" s="11" t="n">
        <f aca="false">IF(L1929="","",L1929-B1929/252)</f>
        <v>-0.000669380958427372</v>
      </c>
      <c r="S1929" s="11" t="n">
        <f aca="false">IF(M1929="","",M1929-B1929/252)</f>
        <v>0.0131171249627116</v>
      </c>
      <c r="T1929" s="11" t="n">
        <f aca="false">IF(N1929="","",N1929-B1929/252)</f>
        <v>0.0124333680739044</v>
      </c>
    </row>
    <row r="1930" customFormat="false" ht="15" hidden="false" customHeight="false" outlineLevel="0" collapsed="false">
      <c r="A1930" s="9" t="n">
        <f aca="false">'Prices (input)'!A1930</f>
        <v>41655</v>
      </c>
      <c r="B1930" s="10" t="n">
        <f aca="false">LOOKUP(A1930,'FedFunds (input)'!$A$3:$A$867,'FedFunds (input)'!$B$3:$B$867)/100</f>
        <v>0.0007</v>
      </c>
      <c r="C1930" s="10" t="n">
        <f aca="false">'Prices (input)'!B1930</f>
        <v>149.527</v>
      </c>
      <c r="D1930" s="10" t="n">
        <f aca="false">'Prices (input)'!C1930</f>
        <v>24.1</v>
      </c>
      <c r="E1930" s="10" t="n">
        <f aca="false">'Prices (input)'!D1930</f>
        <v>119.79</v>
      </c>
      <c r="F1930" s="10" t="n">
        <f aca="false">'Prices (input)'!E1930</f>
        <v>73.922</v>
      </c>
      <c r="G1930" s="10" t="n">
        <f aca="false">'Prices (input)'!F1930</f>
        <v>20.206</v>
      </c>
      <c r="H1930" s="10" t="n">
        <f aca="false">'Prices (input)'!G1930</f>
        <v>29.143</v>
      </c>
      <c r="I1930" s="11" t="n">
        <f aca="false">IF(OR(C1930="",C1929=""),"",C1930/C1929-1)</f>
        <v>-0.000594856165116231</v>
      </c>
      <c r="J1930" s="11" t="n">
        <f aca="false">IF(OR(D1930="",D1929=""),"",D1930/D1929-1)</f>
        <v>0.00166251039068999</v>
      </c>
      <c r="K1930" s="11" t="n">
        <f aca="false">IF(OR(E1930="",E1929=""),"",E1930/E1929-1)</f>
        <v>0.00108641149924793</v>
      </c>
      <c r="L1930" s="11" t="n">
        <f aca="false">IF(OR(F1930="",F1929=""),"",F1930/F1929-1)</f>
        <v>0.0063165346184213</v>
      </c>
      <c r="M1930" s="11" t="n">
        <f aca="false">IF(OR(G1930="",G1929=""),"",G1930/G1929-1)</f>
        <v>0.0103</v>
      </c>
      <c r="N1930" s="11" t="n">
        <f aca="false">IF(OR(H1930="",H1929=""),"",H1930/H1929-1)</f>
        <v>0.0140928387500869</v>
      </c>
      <c r="O1930" s="11" t="n">
        <f aca="false">IF(I1930="","",I1930-B1930/252)</f>
        <v>-0.000597633942894009</v>
      </c>
      <c r="P1930" s="11" t="n">
        <f aca="false">IF(J1930="","",J1930-B1930/252)</f>
        <v>0.00165973261291221</v>
      </c>
      <c r="Q1930" s="11" t="n">
        <f aca="false">IF(K1930="","",K1930-B1930/252)</f>
        <v>0.00108363372147015</v>
      </c>
      <c r="R1930" s="11" t="n">
        <f aca="false">IF(L1930="","",L1930-B1930/252)</f>
        <v>0.00631375684064352</v>
      </c>
      <c r="S1930" s="11" t="n">
        <f aca="false">IF(M1930="","",M1930-B1930/252)</f>
        <v>0.0102972222222222</v>
      </c>
      <c r="T1930" s="11" t="n">
        <f aca="false">IF(N1930="","",N1930-B1930/252)</f>
        <v>0.0140900609723092</v>
      </c>
    </row>
    <row r="1931" customFormat="false" ht="15" hidden="false" customHeight="false" outlineLevel="0" collapsed="false">
      <c r="A1931" s="9" t="n">
        <f aca="false">'Prices (input)'!A1931</f>
        <v>41656</v>
      </c>
      <c r="B1931" s="10" t="n">
        <f aca="false">LOOKUP(A1931,'FedFunds (input)'!$A$3:$A$867,'FedFunds (input)'!$B$3:$B$867)/100</f>
        <v>0.0007</v>
      </c>
      <c r="C1931" s="10" t="n">
        <f aca="false">'Prices (input)'!B1931</f>
        <v>148.758</v>
      </c>
      <c r="D1931" s="10" t="n">
        <f aca="false">'Prices (input)'!C1931</f>
        <v>24.34</v>
      </c>
      <c r="E1931" s="10" t="n">
        <f aca="false">'Prices (input)'!D1931</f>
        <v>120.93</v>
      </c>
      <c r="F1931" s="10" t="n">
        <f aca="false">'Prices (input)'!E1931</f>
        <v>74.246</v>
      </c>
      <c r="G1931" s="10" t="n">
        <f aca="false">'Prices (input)'!F1931</f>
        <v>20.822</v>
      </c>
      <c r="H1931" s="10" t="n">
        <f aca="false">'Prices (input)'!G1931</f>
        <v>30.829</v>
      </c>
      <c r="I1931" s="11" t="n">
        <f aca="false">IF(OR(C1931="",C1930=""),"",C1931/C1930-1)</f>
        <v>-0.00514288389387851</v>
      </c>
      <c r="J1931" s="11" t="n">
        <f aca="false">IF(OR(D1931="",D1930=""),"",D1931/D1930-1)</f>
        <v>0.00995850622406636</v>
      </c>
      <c r="K1931" s="11" t="n">
        <f aca="false">IF(OR(E1931="",E1930=""),"",E1931/E1930-1)</f>
        <v>0.00951665414475333</v>
      </c>
      <c r="L1931" s="11" t="n">
        <f aca="false">IF(OR(F1931="",F1930=""),"",F1931/F1930-1)</f>
        <v>0.0043829982955006</v>
      </c>
      <c r="M1931" s="11" t="n">
        <f aca="false">IF(OR(G1931="",G1930=""),"",G1931/G1930-1)</f>
        <v>0.0304859942591309</v>
      </c>
      <c r="N1931" s="11" t="n">
        <f aca="false">IF(OR(H1931="",H1930=""),"",H1931/H1930-1)</f>
        <v>0.0578526575850118</v>
      </c>
      <c r="O1931" s="11" t="n">
        <f aca="false">IF(I1931="","",I1931-B1931/252)</f>
        <v>-0.00514566167165629</v>
      </c>
      <c r="P1931" s="11" t="n">
        <f aca="false">IF(J1931="","",J1931-B1931/252)</f>
        <v>0.00995572844628858</v>
      </c>
      <c r="Q1931" s="11" t="n">
        <f aca="false">IF(K1931="","",K1931-B1931/252)</f>
        <v>0.00951387636697556</v>
      </c>
      <c r="R1931" s="11" t="n">
        <f aca="false">IF(L1931="","",L1931-B1931/252)</f>
        <v>0.00438022051772282</v>
      </c>
      <c r="S1931" s="11" t="n">
        <f aca="false">IF(M1931="","",M1931-B1931/252)</f>
        <v>0.0304832164813531</v>
      </c>
      <c r="T1931" s="11" t="n">
        <f aca="false">IF(N1931="","",N1931-B1931/252)</f>
        <v>0.057849879807234</v>
      </c>
    </row>
    <row r="1932" customFormat="false" ht="15" hidden="false" customHeight="false" outlineLevel="0" collapsed="false">
      <c r="A1932" s="9" t="n">
        <f aca="false">'Prices (input)'!A1932</f>
        <v>41660</v>
      </c>
      <c r="B1932" s="10" t="n">
        <f aca="false">LOOKUP(A1932,'FedFunds (input)'!$A$3:$A$867,'FedFunds (input)'!$B$3:$B$867)/100</f>
        <v>0.0007</v>
      </c>
      <c r="C1932" s="10" t="n">
        <f aca="false">'Prices (input)'!B1932</f>
        <v>149.227</v>
      </c>
      <c r="D1932" s="10" t="n">
        <f aca="false">'Prices (input)'!C1932</f>
        <v>24.08</v>
      </c>
      <c r="E1932" s="10" t="n">
        <f aca="false">'Prices (input)'!D1932</f>
        <v>119.7</v>
      </c>
      <c r="F1932" s="10" t="n">
        <f aca="false">'Prices (input)'!E1932</f>
        <v>74.288</v>
      </c>
      <c r="G1932" s="10" t="n">
        <f aca="false">'Prices (input)'!F1932</f>
        <v>21.17</v>
      </c>
      <c r="H1932" s="10" t="n">
        <f aca="false">'Prices (input)'!G1932</f>
        <v>32</v>
      </c>
      <c r="I1932" s="11" t="n">
        <f aca="false">IF(OR(C1932="",C1931=""),"",C1932/C1931-1)</f>
        <v>0.00315277161564409</v>
      </c>
      <c r="J1932" s="11" t="n">
        <f aca="false">IF(OR(D1932="",D1931=""),"",D1932/D1931-1)</f>
        <v>-0.0106820049301561</v>
      </c>
      <c r="K1932" s="11" t="n">
        <f aca="false">IF(OR(E1932="",E1931=""),"",E1932/E1931-1)</f>
        <v>-0.0101711734061027</v>
      </c>
      <c r="L1932" s="11" t="n">
        <f aca="false">IF(OR(F1932="",F1931=""),"",F1932/F1931-1)</f>
        <v>0.000565687040379403</v>
      </c>
      <c r="M1932" s="11" t="n">
        <f aca="false">IF(OR(G1932="",G1931=""),"",G1932/G1931-1)</f>
        <v>0.0167130919220058</v>
      </c>
      <c r="N1932" s="11" t="n">
        <f aca="false">IF(OR(H1932="",H1931=""),"",H1932/H1931-1)</f>
        <v>0.0379837166304453</v>
      </c>
      <c r="O1932" s="11" t="n">
        <f aca="false">IF(I1932="","",I1932-B1932/252)</f>
        <v>0.00314999383786631</v>
      </c>
      <c r="P1932" s="11" t="n">
        <f aca="false">IF(J1932="","",J1932-B1932/252)</f>
        <v>-0.0106847827079339</v>
      </c>
      <c r="Q1932" s="11" t="n">
        <f aca="false">IF(K1932="","",K1932-B1932/252)</f>
        <v>-0.0101739511838805</v>
      </c>
      <c r="R1932" s="11" t="n">
        <f aca="false">IF(L1932="","",L1932-B1932/252)</f>
        <v>0.000562909262601626</v>
      </c>
      <c r="S1932" s="11" t="n">
        <f aca="false">IF(M1932="","",M1932-B1932/252)</f>
        <v>0.016710314144228</v>
      </c>
      <c r="T1932" s="11" t="n">
        <f aca="false">IF(N1932="","",N1932-B1932/252)</f>
        <v>0.0379809388526675</v>
      </c>
    </row>
    <row r="1933" customFormat="false" ht="15" hidden="false" customHeight="false" outlineLevel="0" collapsed="false">
      <c r="A1933" s="9" t="n">
        <f aca="false">'Prices (input)'!A1933</f>
        <v>41661</v>
      </c>
      <c r="B1933" s="10" t="n">
        <f aca="false">LOOKUP(A1933,'FedFunds (input)'!$A$3:$A$867,'FedFunds (input)'!$B$3:$B$867)/100</f>
        <v>0.0007</v>
      </c>
      <c r="C1933" s="10" t="n">
        <f aca="false">'Prices (input)'!B1933</f>
        <v>149.357</v>
      </c>
      <c r="D1933" s="10" t="n">
        <f aca="false">'Prices (input)'!C1933</f>
        <v>24</v>
      </c>
      <c r="E1933" s="10" t="n">
        <f aca="false">'Prices (input)'!D1933</f>
        <v>119.19</v>
      </c>
      <c r="F1933" s="10" t="n">
        <f aca="false">'Prices (input)'!E1933</f>
        <v>74.133</v>
      </c>
      <c r="G1933" s="10" t="n">
        <f aca="false">'Prices (input)'!F1933</f>
        <v>20.652</v>
      </c>
      <c r="H1933" s="10" t="n">
        <f aca="false">'Prices (input)'!G1933</f>
        <v>30.55</v>
      </c>
      <c r="I1933" s="11" t="n">
        <f aca="false">IF(OR(C1933="",C1932=""),"",C1933/C1932-1)</f>
        <v>0.000871156024043973</v>
      </c>
      <c r="J1933" s="11" t="n">
        <f aca="false">IF(OR(D1933="",D1932=""),"",D1933/D1932-1)</f>
        <v>-0.00332225913621254</v>
      </c>
      <c r="K1933" s="11" t="n">
        <f aca="false">IF(OR(E1933="",E1932=""),"",E1933/E1932-1)</f>
        <v>-0.00426065162907274</v>
      </c>
      <c r="L1933" s="11" t="n">
        <f aca="false">IF(OR(F1933="",F1932=""),"",F1933/F1932-1)</f>
        <v>-0.00208647426233044</v>
      </c>
      <c r="M1933" s="11" t="n">
        <f aca="false">IF(OR(G1933="",G1932=""),"",G1933/G1932-1)</f>
        <v>-0.0244685876239963</v>
      </c>
      <c r="N1933" s="11" t="n">
        <f aca="false">IF(OR(H1933="",H1932=""),"",H1933/H1932-1)</f>
        <v>-0.0453125</v>
      </c>
      <c r="O1933" s="11" t="n">
        <f aca="false">IF(I1933="","",I1933-B1933/252)</f>
        <v>0.000868378246266195</v>
      </c>
      <c r="P1933" s="11" t="n">
        <f aca="false">IF(J1933="","",J1933-B1933/252)</f>
        <v>-0.00332503691399031</v>
      </c>
      <c r="Q1933" s="11" t="n">
        <f aca="false">IF(K1933="","",K1933-B1933/252)</f>
        <v>-0.00426342940685052</v>
      </c>
      <c r="R1933" s="11" t="n">
        <f aca="false">IF(L1933="","",L1933-B1933/252)</f>
        <v>-0.00208925204010822</v>
      </c>
      <c r="S1933" s="11" t="n">
        <f aca="false">IF(M1933="","",M1933-B1933/252)</f>
        <v>-0.0244713654017741</v>
      </c>
      <c r="T1933" s="11" t="n">
        <f aca="false">IF(N1933="","",N1933-B1933/252)</f>
        <v>-0.0453152777777778</v>
      </c>
    </row>
    <row r="1934" customFormat="false" ht="15" hidden="false" customHeight="false" outlineLevel="0" collapsed="false">
      <c r="A1934" s="9" t="n">
        <f aca="false">'Prices (input)'!A1934</f>
        <v>41662</v>
      </c>
      <c r="B1934" s="10" t="n">
        <f aca="false">LOOKUP(A1934,'FedFunds (input)'!$A$3:$A$867,'FedFunds (input)'!$B$3:$B$867)/100</f>
        <v>0.0007</v>
      </c>
      <c r="C1934" s="10" t="n">
        <f aca="false">'Prices (input)'!B1934</f>
        <v>148.085</v>
      </c>
      <c r="D1934" s="10" t="n">
        <f aca="false">'Prices (input)'!C1934</f>
        <v>24.5</v>
      </c>
      <c r="E1934" s="10" t="n">
        <f aca="false">'Prices (input)'!D1934</f>
        <v>121.79</v>
      </c>
      <c r="F1934" s="10" t="n">
        <f aca="false">'Prices (input)'!E1934</f>
        <v>75.161</v>
      </c>
      <c r="G1934" s="10" t="n">
        <f aca="false">'Prices (input)'!F1934</f>
        <v>21.17</v>
      </c>
      <c r="H1934" s="10" t="n">
        <f aca="false">'Prices (input)'!G1934</f>
        <v>31.3</v>
      </c>
      <c r="I1934" s="11" t="n">
        <f aca="false">IF(OR(C1934="",C1933=""),"",C1934/C1933-1)</f>
        <v>-0.00851650742851018</v>
      </c>
      <c r="J1934" s="11" t="n">
        <f aca="false">IF(OR(D1934="",D1933=""),"",D1934/D1933-1)</f>
        <v>0.0208333333333333</v>
      </c>
      <c r="K1934" s="11" t="n">
        <f aca="false">IF(OR(E1934="",E1933=""),"",E1934/E1933-1)</f>
        <v>0.0218139105629667</v>
      </c>
      <c r="L1934" s="11" t="n">
        <f aca="false">IF(OR(F1934="",F1933=""),"",F1934/F1933-1)</f>
        <v>0.0138669688262987</v>
      </c>
      <c r="M1934" s="11" t="n">
        <f aca="false">IF(OR(G1934="",G1933=""),"",G1934/G1933-1)</f>
        <v>0.0250823164826652</v>
      </c>
      <c r="N1934" s="11" t="n">
        <f aca="false">IF(OR(H1934="",H1933=""),"",H1934/H1933-1)</f>
        <v>0.0245499181669395</v>
      </c>
      <c r="O1934" s="11" t="n">
        <f aca="false">IF(I1934="","",I1934-B1934/252)</f>
        <v>-0.00851928520628796</v>
      </c>
      <c r="P1934" s="11" t="n">
        <f aca="false">IF(J1934="","",J1934-B1934/252)</f>
        <v>0.0208305555555555</v>
      </c>
      <c r="Q1934" s="11" t="n">
        <f aca="false">IF(K1934="","",K1934-B1934/252)</f>
        <v>0.0218111327851889</v>
      </c>
      <c r="R1934" s="11" t="n">
        <f aca="false">IF(L1934="","",L1934-B1934/252)</f>
        <v>0.0138641910485209</v>
      </c>
      <c r="S1934" s="11" t="n">
        <f aca="false">IF(M1934="","",M1934-B1934/252)</f>
        <v>0.0250795387048875</v>
      </c>
      <c r="T1934" s="11" t="n">
        <f aca="false">IF(N1934="","",N1934-B1934/252)</f>
        <v>0.0245471403891617</v>
      </c>
    </row>
    <row r="1935" customFormat="false" ht="15" hidden="false" customHeight="false" outlineLevel="0" collapsed="false">
      <c r="A1935" s="9" t="n">
        <f aca="false">'Prices (input)'!A1935</f>
        <v>41663</v>
      </c>
      <c r="B1935" s="10" t="n">
        <f aca="false">LOOKUP(A1935,'FedFunds (input)'!$A$3:$A$867,'FedFunds (input)'!$B$3:$B$867)/100</f>
        <v>0.0007</v>
      </c>
      <c r="C1935" s="10" t="n">
        <f aca="false">'Prices (input)'!B1935</f>
        <v>144.933</v>
      </c>
      <c r="D1935" s="10" t="n">
        <f aca="false">'Prices (input)'!C1935</f>
        <v>24.62</v>
      </c>
      <c r="E1935" s="10" t="n">
        <f aca="false">'Prices (input)'!D1935</f>
        <v>122.29</v>
      </c>
      <c r="F1935" s="10" t="n">
        <f aca="false">'Prices (input)'!E1935</f>
        <v>75.64</v>
      </c>
      <c r="G1935" s="10" t="n">
        <f aca="false">'Prices (input)'!F1935</f>
        <v>21.152</v>
      </c>
      <c r="H1935" s="10" t="n">
        <f aca="false">'Prices (input)'!G1935</f>
        <v>30.559</v>
      </c>
      <c r="I1935" s="11" t="n">
        <f aca="false">IF(OR(C1935="",C1934=""),"",C1935/C1934-1)</f>
        <v>-0.021285072762265</v>
      </c>
      <c r="J1935" s="11" t="n">
        <f aca="false">IF(OR(D1935="",D1934=""),"",D1935/D1934-1)</f>
        <v>0.00489795918367353</v>
      </c>
      <c r="K1935" s="11" t="n">
        <f aca="false">IF(OR(E1935="",E1934=""),"",E1935/E1934-1)</f>
        <v>0.00410542737498965</v>
      </c>
      <c r="L1935" s="11" t="n">
        <f aca="false">IF(OR(F1935="",F1934=""),"",F1935/F1934-1)</f>
        <v>0.00637298599007452</v>
      </c>
      <c r="M1935" s="11" t="n">
        <f aca="false">IF(OR(G1935="",G1934=""),"",G1935/G1934-1)</f>
        <v>-0.000850259801606024</v>
      </c>
      <c r="N1935" s="11" t="n">
        <f aca="false">IF(OR(H1935="",H1934=""),"",H1935/H1934-1)</f>
        <v>-0.0236741214057508</v>
      </c>
      <c r="O1935" s="11" t="n">
        <f aca="false">IF(I1935="","",I1935-B1935/252)</f>
        <v>-0.0212878505400428</v>
      </c>
      <c r="P1935" s="11" t="n">
        <f aca="false">IF(J1935="","",J1935-B1935/252)</f>
        <v>0.00489518140589575</v>
      </c>
      <c r="Q1935" s="11" t="n">
        <f aca="false">IF(K1935="","",K1935-B1935/252)</f>
        <v>0.00410264959721187</v>
      </c>
      <c r="R1935" s="11" t="n">
        <f aca="false">IF(L1935="","",L1935-B1935/252)</f>
        <v>0.00637020821229674</v>
      </c>
      <c r="S1935" s="11" t="n">
        <f aca="false">IF(M1935="","",M1935-B1935/252)</f>
        <v>-0.000853037579383801</v>
      </c>
      <c r="T1935" s="11" t="n">
        <f aca="false">IF(N1935="","",N1935-B1935/252)</f>
        <v>-0.0236768991835285</v>
      </c>
    </row>
    <row r="1936" customFormat="false" ht="15" hidden="false" customHeight="false" outlineLevel="0" collapsed="false">
      <c r="A1936" s="9" t="n">
        <f aca="false">'Prices (input)'!A1936</f>
        <v>41666</v>
      </c>
      <c r="B1936" s="10" t="n">
        <f aca="false">LOOKUP(A1936,'FedFunds (input)'!$A$3:$A$867,'FedFunds (input)'!$B$3:$B$867)/100</f>
        <v>0.0007</v>
      </c>
      <c r="C1936" s="10" t="n">
        <f aca="false">'Prices (input)'!B1936</f>
        <v>144.22</v>
      </c>
      <c r="D1936" s="10" t="n">
        <f aca="false">'Prices (input)'!C1936</f>
        <v>24.32</v>
      </c>
      <c r="E1936" s="10" t="n">
        <f aca="false">'Prices (input)'!D1936</f>
        <v>120.96</v>
      </c>
      <c r="F1936" s="10" t="n">
        <f aca="false">'Prices (input)'!E1936</f>
        <v>75.112</v>
      </c>
      <c r="G1936" s="10" t="n">
        <f aca="false">'Prices (input)'!F1936</f>
        <v>20.456</v>
      </c>
      <c r="H1936" s="10" t="n">
        <f aca="false">'Prices (input)'!G1936</f>
        <v>29.033</v>
      </c>
      <c r="I1936" s="11" t="n">
        <f aca="false">IF(OR(C1936="",C1935=""),"",C1936/C1935-1)</f>
        <v>-0.00491951453430206</v>
      </c>
      <c r="J1936" s="11" t="n">
        <f aca="false">IF(OR(D1936="",D1935=""),"",D1936/D1935-1)</f>
        <v>-0.0121852152721365</v>
      </c>
      <c r="K1936" s="11" t="n">
        <f aca="false">IF(OR(E1936="",E1935=""),"",E1936/E1935-1)</f>
        <v>-0.0108757870635376</v>
      </c>
      <c r="L1936" s="11" t="n">
        <f aca="false">IF(OR(F1936="",F1935=""),"",F1936/F1935-1)</f>
        <v>-0.0069804336329985</v>
      </c>
      <c r="M1936" s="11" t="n">
        <f aca="false">IF(OR(G1936="",G1935=""),"",G1936/G1935-1)</f>
        <v>-0.0329046898638428</v>
      </c>
      <c r="N1936" s="11" t="n">
        <f aca="false">IF(OR(H1936="",H1935=""),"",H1936/H1935-1)</f>
        <v>-0.0499361890114205</v>
      </c>
      <c r="O1936" s="11" t="n">
        <f aca="false">IF(I1936="","",I1936-B1936/252)</f>
        <v>-0.00492229231207984</v>
      </c>
      <c r="P1936" s="11" t="n">
        <f aca="false">IF(J1936="","",J1936-B1936/252)</f>
        <v>-0.0121879930499142</v>
      </c>
      <c r="Q1936" s="11" t="n">
        <f aca="false">IF(K1936="","",K1936-B1936/252)</f>
        <v>-0.0108785648413154</v>
      </c>
      <c r="R1936" s="11" t="n">
        <f aca="false">IF(L1936="","",L1936-B1936/252)</f>
        <v>-0.00698321141077627</v>
      </c>
      <c r="S1936" s="11" t="n">
        <f aca="false">IF(M1936="","",M1936-B1936/252)</f>
        <v>-0.0329074676416205</v>
      </c>
      <c r="T1936" s="11" t="n">
        <f aca="false">IF(N1936="","",N1936-B1936/252)</f>
        <v>-0.0499389667891983</v>
      </c>
    </row>
    <row r="1937" customFormat="false" ht="15" hidden="false" customHeight="false" outlineLevel="0" collapsed="false">
      <c r="A1937" s="9" t="n">
        <f aca="false">'Prices (input)'!A1937</f>
        <v>41667</v>
      </c>
      <c r="B1937" s="10" t="n">
        <f aca="false">LOOKUP(A1937,'FedFunds (input)'!$A$3:$A$867,'FedFunds (input)'!$B$3:$B$867)/100</f>
        <v>0.0007</v>
      </c>
      <c r="C1937" s="10" t="n">
        <f aca="false">'Prices (input)'!B1937</f>
        <v>145.079</v>
      </c>
      <c r="D1937" s="10" t="n">
        <f aca="false">'Prices (input)'!C1937</f>
        <v>24.322</v>
      </c>
      <c r="E1937" s="10" t="n">
        <f aca="false">'Prices (input)'!D1937</f>
        <v>120.95</v>
      </c>
      <c r="F1937" s="10" t="n">
        <f aca="false">'Prices (input)'!E1937</f>
        <v>75.302</v>
      </c>
      <c r="G1937" s="10" t="n">
        <f aca="false">'Prices (input)'!F1937</f>
        <v>20.867</v>
      </c>
      <c r="H1937" s="10" t="n">
        <f aca="false">'Prices (input)'!G1937</f>
        <v>29.666</v>
      </c>
      <c r="I1937" s="11" t="n">
        <f aca="false">IF(OR(C1937="",C1936=""),"",C1937/C1936-1)</f>
        <v>0.00595617806129534</v>
      </c>
      <c r="J1937" s="11" t="n">
        <f aca="false">IF(OR(D1937="",D1936=""),"",D1937/D1936-1)</f>
        <v>8.22368421051767E-005</v>
      </c>
      <c r="K1937" s="11" t="n">
        <f aca="false">IF(OR(E1937="",E1936=""),"",E1937/E1936-1)</f>
        <v>-8.26719576718649E-005</v>
      </c>
      <c r="L1937" s="11" t="n">
        <f aca="false">IF(OR(F1937="",F1936=""),"",F1937/F1936-1)</f>
        <v>0.00252955586324433</v>
      </c>
      <c r="M1937" s="11" t="n">
        <f aca="false">IF(OR(G1937="",G1936=""),"",G1937/G1936-1)</f>
        <v>0.0200919045756747</v>
      </c>
      <c r="N1937" s="11" t="n">
        <f aca="false">IF(OR(H1937="",H1936=""),"",H1937/H1936-1)</f>
        <v>0.021802776151276</v>
      </c>
      <c r="O1937" s="11" t="n">
        <f aca="false">IF(I1937="","",I1937-B1937/252)</f>
        <v>0.00595340028351756</v>
      </c>
      <c r="P1937" s="11" t="n">
        <f aca="false">IF(J1937="","",J1937-B1937/252)</f>
        <v>7.94590643273989E-005</v>
      </c>
      <c r="Q1937" s="11" t="n">
        <f aca="false">IF(K1937="","",K1937-B1937/252)</f>
        <v>-8.54497354496426E-005</v>
      </c>
      <c r="R1937" s="11" t="n">
        <f aca="false">IF(L1937="","",L1937-B1937/252)</f>
        <v>0.00252677808546655</v>
      </c>
      <c r="S1937" s="11" t="n">
        <f aca="false">IF(M1937="","",M1937-B1937/252)</f>
        <v>0.0200891267978969</v>
      </c>
      <c r="T1937" s="11" t="n">
        <f aca="false">IF(N1937="","",N1937-B1937/252)</f>
        <v>0.0217999983734982</v>
      </c>
    </row>
    <row r="1938" customFormat="false" ht="15" hidden="false" customHeight="false" outlineLevel="0" collapsed="false">
      <c r="A1938" s="9" t="n">
        <f aca="false">'Prices (input)'!A1938</f>
        <v>41668</v>
      </c>
      <c r="B1938" s="10" t="n">
        <f aca="false">LOOKUP(A1938,'FedFunds (input)'!$A$3:$A$867,'FedFunds (input)'!$B$3:$B$867)/100</f>
        <v>0.0007</v>
      </c>
      <c r="C1938" s="10" t="n">
        <f aca="false">'Prices (input)'!B1938</f>
        <v>143.661</v>
      </c>
      <c r="D1938" s="10" t="n">
        <f aca="false">'Prices (input)'!C1938</f>
        <v>24.64</v>
      </c>
      <c r="E1938" s="10" t="n">
        <f aca="false">'Prices (input)'!D1938</f>
        <v>122.47</v>
      </c>
      <c r="F1938" s="10" t="n">
        <f aca="false">'Prices (input)'!E1938</f>
        <v>75.921</v>
      </c>
      <c r="G1938" s="10" t="n">
        <f aca="false">'Prices (input)'!F1938</f>
        <v>21.465</v>
      </c>
      <c r="H1938" s="10" t="n">
        <f aca="false">'Prices (input)'!G1938</f>
        <v>30.98</v>
      </c>
      <c r="I1938" s="11" t="n">
        <f aca="false">IF(OR(C1938="",C1937=""),"",C1938/C1937-1)</f>
        <v>-0.00977398520805906</v>
      </c>
      <c r="J1938" s="11" t="n">
        <f aca="false">IF(OR(D1938="",D1937=""),"",D1938/D1937-1)</f>
        <v>0.0130745826823453</v>
      </c>
      <c r="K1938" s="11" t="n">
        <f aca="false">IF(OR(E1938="",E1937=""),"",E1938/E1937-1)</f>
        <v>0.0125671765192228</v>
      </c>
      <c r="L1938" s="11" t="n">
        <f aca="false">IF(OR(F1938="",F1937=""),"",F1938/F1937-1)</f>
        <v>0.00822023319433751</v>
      </c>
      <c r="M1938" s="11" t="n">
        <f aca="false">IF(OR(G1938="",G1937=""),"",G1938/G1937-1)</f>
        <v>0.0286576891742942</v>
      </c>
      <c r="N1938" s="11" t="n">
        <f aca="false">IF(OR(H1938="",H1937=""),"",H1938/H1937-1)</f>
        <v>0.0442931301827008</v>
      </c>
      <c r="O1938" s="11" t="n">
        <f aca="false">IF(I1938="","",I1938-B1938/252)</f>
        <v>-0.00977676298583683</v>
      </c>
      <c r="P1938" s="11" t="n">
        <f aca="false">IF(J1938="","",J1938-B1938/252)</f>
        <v>0.0130718049045675</v>
      </c>
      <c r="Q1938" s="11" t="n">
        <f aca="false">IF(K1938="","",K1938-B1938/252)</f>
        <v>0.012564398741445</v>
      </c>
      <c r="R1938" s="11" t="n">
        <f aca="false">IF(L1938="","",L1938-B1938/252)</f>
        <v>0.00821745541655973</v>
      </c>
      <c r="S1938" s="11" t="n">
        <f aca="false">IF(M1938="","",M1938-B1938/252)</f>
        <v>0.0286549113965165</v>
      </c>
      <c r="T1938" s="11" t="n">
        <f aca="false">IF(N1938="","",N1938-B1938/252)</f>
        <v>0.044290352404923</v>
      </c>
    </row>
    <row r="1939" customFormat="false" ht="15" hidden="false" customHeight="false" outlineLevel="0" collapsed="false">
      <c r="A1939" s="9" t="n">
        <f aca="false">'Prices (input)'!A1939</f>
        <v>41669</v>
      </c>
      <c r="B1939" s="10" t="n">
        <f aca="false">LOOKUP(A1939,'FedFunds (input)'!$A$3:$A$867,'FedFunds (input)'!$B$3:$B$867)/100</f>
        <v>0.0007</v>
      </c>
      <c r="C1939" s="10" t="n">
        <f aca="false">'Prices (input)'!B1939</f>
        <v>145.282</v>
      </c>
      <c r="D1939" s="10" t="n">
        <f aca="false">'Prices (input)'!C1939</f>
        <v>24.1</v>
      </c>
      <c r="E1939" s="10" t="n">
        <f aca="false">'Prices (input)'!D1939</f>
        <v>119.77</v>
      </c>
      <c r="F1939" s="10" t="n">
        <f aca="false">'Prices (input)'!E1939</f>
        <v>75.735</v>
      </c>
      <c r="G1939" s="10" t="n">
        <f aca="false">'Prices (input)'!F1939</f>
        <v>20.974</v>
      </c>
      <c r="H1939" s="10" t="n">
        <f aca="false">'Prices (input)'!G1939</f>
        <v>29.969</v>
      </c>
      <c r="I1939" s="11" t="n">
        <f aca="false">IF(OR(C1939="",C1938=""),"",C1939/C1938-1)</f>
        <v>0.01128350770216</v>
      </c>
      <c r="J1939" s="11" t="n">
        <f aca="false">IF(OR(D1939="",D1938=""),"",D1939/D1938-1)</f>
        <v>-0.0219155844155844</v>
      </c>
      <c r="K1939" s="11" t="n">
        <f aca="false">IF(OR(E1939="",E1938=""),"",E1939/E1938-1)</f>
        <v>-0.0220462153996898</v>
      </c>
      <c r="L1939" s="11" t="n">
        <f aca="false">IF(OR(F1939="",F1938=""),"",F1939/F1938-1)</f>
        <v>-0.00244991504326875</v>
      </c>
      <c r="M1939" s="11" t="n">
        <f aca="false">IF(OR(G1939="",G1938=""),"",G1939/G1938-1)</f>
        <v>-0.0228744467738178</v>
      </c>
      <c r="N1939" s="11" t="n">
        <f aca="false">IF(OR(H1939="",H1938=""),"",H1939/H1938-1)</f>
        <v>-0.0326339573918657</v>
      </c>
      <c r="O1939" s="11" t="n">
        <f aca="false">IF(I1939="","",I1939-B1939/252)</f>
        <v>0.0112807299243822</v>
      </c>
      <c r="P1939" s="11" t="n">
        <f aca="false">IF(J1939="","",J1939-B1939/252)</f>
        <v>-0.0219183621933622</v>
      </c>
      <c r="Q1939" s="11" t="n">
        <f aca="false">IF(K1939="","",K1939-B1939/252)</f>
        <v>-0.0220489931774675</v>
      </c>
      <c r="R1939" s="11" t="n">
        <f aca="false">IF(L1939="","",L1939-B1939/252)</f>
        <v>-0.00245269282104652</v>
      </c>
      <c r="S1939" s="11" t="n">
        <f aca="false">IF(M1939="","",M1939-B1939/252)</f>
        <v>-0.0228772245515956</v>
      </c>
      <c r="T1939" s="11" t="n">
        <f aca="false">IF(N1939="","",N1939-B1939/252)</f>
        <v>-0.0326367351696435</v>
      </c>
    </row>
    <row r="1940" customFormat="false" ht="15" hidden="false" customHeight="false" outlineLevel="0" collapsed="false">
      <c r="A1940" s="9" t="n">
        <f aca="false">'Prices (input)'!A1940</f>
        <v>41670</v>
      </c>
      <c r="B1940" s="10" t="n">
        <f aca="false">LOOKUP(A1940,'FedFunds (input)'!$A$3:$A$867,'FedFunds (input)'!$B$3:$B$867)/100</f>
        <v>0.0007</v>
      </c>
      <c r="C1940" s="10" t="n">
        <f aca="false">'Prices (input)'!B1940</f>
        <v>144.293</v>
      </c>
      <c r="D1940" s="10" t="n">
        <f aca="false">'Prices (input)'!C1940</f>
        <v>24.14</v>
      </c>
      <c r="E1940" s="10" t="n">
        <f aca="false">'Prices (input)'!D1940</f>
        <v>120.09</v>
      </c>
      <c r="F1940" s="10" t="n">
        <f aca="false">'Prices (input)'!E1940</f>
        <v>76.203</v>
      </c>
      <c r="G1940" s="10" t="n">
        <f aca="false">'Prices (input)'!F1940</f>
        <v>20.965</v>
      </c>
      <c r="H1940" s="10" t="n">
        <f aca="false">'Prices (input)'!G1940</f>
        <v>29.8</v>
      </c>
      <c r="I1940" s="11" t="n">
        <f aca="false">IF(OR(C1940="",C1939=""),"",C1940/C1939-1)</f>
        <v>-0.00680745033796348</v>
      </c>
      <c r="J1940" s="11" t="n">
        <f aca="false">IF(OR(D1940="",D1939=""),"",D1940/D1939-1)</f>
        <v>0.00165975103734439</v>
      </c>
      <c r="K1940" s="11" t="n">
        <f aca="false">IF(OR(E1940="",E1939=""),"",E1940/E1939-1)</f>
        <v>0.00267178759288633</v>
      </c>
      <c r="L1940" s="11" t="n">
        <f aca="false">IF(OR(F1940="",F1939=""),"",F1940/F1939-1)</f>
        <v>0.0061794414735592</v>
      </c>
      <c r="M1940" s="11" t="n">
        <f aca="false">IF(OR(G1940="",G1939=""),"",G1940/G1939-1)</f>
        <v>-0.000429102698579209</v>
      </c>
      <c r="N1940" s="11" t="n">
        <f aca="false">IF(OR(H1940="",H1939=""),"",H1940/H1939-1)</f>
        <v>-0.0056391604658147</v>
      </c>
      <c r="O1940" s="11" t="n">
        <f aca="false">IF(I1940="","",I1940-B1940/252)</f>
        <v>-0.00681022811574126</v>
      </c>
      <c r="P1940" s="11" t="n">
        <f aca="false">IF(J1940="","",J1940-B1940/252)</f>
        <v>0.00165697325956661</v>
      </c>
      <c r="Q1940" s="11" t="n">
        <f aca="false">IF(K1940="","",K1940-B1940/252)</f>
        <v>0.00266900981510855</v>
      </c>
      <c r="R1940" s="11" t="n">
        <f aca="false">IF(L1940="","",L1940-B1940/252)</f>
        <v>0.00617666369578142</v>
      </c>
      <c r="S1940" s="11" t="n">
        <f aca="false">IF(M1940="","",M1940-B1940/252)</f>
        <v>-0.000431880476356987</v>
      </c>
      <c r="T1940" s="11" t="n">
        <f aca="false">IF(N1940="","",N1940-B1940/252)</f>
        <v>-0.00564193824359247</v>
      </c>
    </row>
    <row r="1941" customFormat="false" ht="15" hidden="false" customHeight="false" outlineLevel="0" collapsed="false">
      <c r="A1941" s="9" t="n">
        <f aca="false">'Prices (input)'!A1941</f>
        <v>41673</v>
      </c>
      <c r="B1941" s="10" t="n">
        <f aca="false">LOOKUP(A1941,'FedFunds (input)'!$A$3:$A$867,'FedFunds (input)'!$B$3:$B$867)/100</f>
        <v>0.0007</v>
      </c>
      <c r="C1941" s="10" t="n">
        <f aca="false">'Prices (input)'!B1941</f>
        <v>141.109</v>
      </c>
      <c r="D1941" s="10" t="n">
        <f aca="false">'Prices (input)'!C1941</f>
        <v>24.4</v>
      </c>
      <c r="E1941" s="10" t="n">
        <f aca="false">'Prices (input)'!D1941</f>
        <v>121.32</v>
      </c>
      <c r="F1941" s="10" t="n">
        <f aca="false">'Prices (input)'!E1941</f>
        <v>77.138</v>
      </c>
      <c r="G1941" s="10" t="n">
        <f aca="false">'Prices (input)'!F1941</f>
        <v>20.835</v>
      </c>
      <c r="H1941" s="10" t="n">
        <f aca="false">'Prices (input)'!G1941</f>
        <v>29.826</v>
      </c>
      <c r="I1941" s="11" t="n">
        <f aca="false">IF(OR(C1941="",C1940=""),"",C1941/C1940-1)</f>
        <v>-0.0220662124981808</v>
      </c>
      <c r="J1941" s="11" t="n">
        <f aca="false">IF(OR(D1941="",D1940=""),"",D1941/D1940-1)</f>
        <v>0.0107705053852527</v>
      </c>
      <c r="K1941" s="11" t="n">
        <f aca="false">IF(OR(E1941="",E1940=""),"",E1941/E1940-1)</f>
        <v>0.0102423182613038</v>
      </c>
      <c r="L1941" s="11" t="n">
        <f aca="false">IF(OR(F1941="",F1940=""),"",F1941/F1940-1)</f>
        <v>0.0122698581420679</v>
      </c>
      <c r="M1941" s="11" t="n">
        <f aca="false">IF(OR(G1941="",G1940=""),"",G1941/G1940-1)</f>
        <v>-0.00620081087526825</v>
      </c>
      <c r="N1941" s="11" t="n">
        <f aca="false">IF(OR(H1941="",H1940=""),"",H1941/H1940-1)</f>
        <v>0.000872483221476594</v>
      </c>
      <c r="O1941" s="11" t="n">
        <f aca="false">IF(I1941="","",I1941-B1941/252)</f>
        <v>-0.0220689902759585</v>
      </c>
      <c r="P1941" s="11" t="n">
        <f aca="false">IF(J1941="","",J1941-B1941/252)</f>
        <v>0.0107677276074749</v>
      </c>
      <c r="Q1941" s="11" t="n">
        <f aca="false">IF(K1941="","",K1941-B1941/252)</f>
        <v>0.0102395404835261</v>
      </c>
      <c r="R1941" s="11" t="n">
        <f aca="false">IF(L1941="","",L1941-B1941/252)</f>
        <v>0.0122670803642902</v>
      </c>
      <c r="S1941" s="11" t="n">
        <f aca="false">IF(M1941="","",M1941-B1941/252)</f>
        <v>-0.00620358865304603</v>
      </c>
      <c r="T1941" s="11" t="n">
        <f aca="false">IF(N1941="","",N1941-B1941/252)</f>
        <v>0.000869705443698817</v>
      </c>
    </row>
    <row r="1942" customFormat="false" ht="15" hidden="false" customHeight="false" outlineLevel="0" collapsed="false">
      <c r="A1942" s="9" t="n">
        <f aca="false">'Prices (input)'!A1942</f>
        <v>41674</v>
      </c>
      <c r="B1942" s="10" t="n">
        <f aca="false">LOOKUP(A1942,'FedFunds (input)'!$A$3:$A$867,'FedFunds (input)'!$B$3:$B$867)/100</f>
        <v>0.0007</v>
      </c>
      <c r="C1942" s="10" t="n">
        <f aca="false">'Prices (input)'!B1942</f>
        <v>142.098</v>
      </c>
      <c r="D1942" s="10" t="n">
        <f aca="false">'Prices (input)'!C1942</f>
        <v>24.37</v>
      </c>
      <c r="E1942" s="10" t="n">
        <f aca="false">'Prices (input)'!D1942</f>
        <v>120.99</v>
      </c>
      <c r="F1942" s="10" t="n">
        <f aca="false">'Prices (input)'!E1942</f>
        <v>76.348</v>
      </c>
      <c r="G1942" s="10" t="n">
        <f aca="false">'Prices (input)'!F1942</f>
        <v>21.063</v>
      </c>
      <c r="H1942" s="10" t="n">
        <f aca="false">'Prices (input)'!G1942</f>
        <v>30.854</v>
      </c>
      <c r="I1942" s="11" t="n">
        <f aca="false">IF(OR(C1942="",C1941=""),"",C1942/C1941-1)</f>
        <v>0.00700876627288127</v>
      </c>
      <c r="J1942" s="11" t="n">
        <f aca="false">IF(OR(D1942="",D1941=""),"",D1942/D1941-1)</f>
        <v>-0.00122950819672119</v>
      </c>
      <c r="K1942" s="11" t="n">
        <f aca="false">IF(OR(E1942="",E1941=""),"",E1942/E1941-1)</f>
        <v>-0.00272007912957462</v>
      </c>
      <c r="L1942" s="11" t="n">
        <f aca="false">IF(OR(F1942="",F1941=""),"",F1942/F1941-1)</f>
        <v>-0.0102413855687211</v>
      </c>
      <c r="M1942" s="11" t="n">
        <f aca="false">IF(OR(G1942="",G1941=""),"",G1942/G1941-1)</f>
        <v>0.010943124550036</v>
      </c>
      <c r="N1942" s="11" t="n">
        <f aca="false">IF(OR(H1942="",H1941=""),"",H1942/H1941-1)</f>
        <v>0.0344665727888418</v>
      </c>
      <c r="O1942" s="11" t="n">
        <f aca="false">IF(I1942="","",I1942-B1942/252)</f>
        <v>0.0070059884951035</v>
      </c>
      <c r="P1942" s="11" t="n">
        <f aca="false">IF(J1942="","",J1942-B1942/252)</f>
        <v>-0.00123228597449896</v>
      </c>
      <c r="Q1942" s="11" t="n">
        <f aca="false">IF(K1942="","",K1942-B1942/252)</f>
        <v>-0.00272285690735239</v>
      </c>
      <c r="R1942" s="11" t="n">
        <f aca="false">IF(L1942="","",L1942-B1942/252)</f>
        <v>-0.0102441633464989</v>
      </c>
      <c r="S1942" s="11" t="n">
        <f aca="false">IF(M1942="","",M1942-B1942/252)</f>
        <v>0.0109403467722582</v>
      </c>
      <c r="T1942" s="11" t="n">
        <f aca="false">IF(N1942="","",N1942-B1942/252)</f>
        <v>0.034463795011064</v>
      </c>
    </row>
    <row r="1943" customFormat="false" ht="15" hidden="false" customHeight="false" outlineLevel="0" collapsed="false">
      <c r="A1943" s="9" t="n">
        <f aca="false">'Prices (input)'!A1943</f>
        <v>41675</v>
      </c>
      <c r="B1943" s="10" t="n">
        <f aca="false">LOOKUP(A1943,'FedFunds (input)'!$A$3:$A$867,'FedFunds (input)'!$B$3:$B$867)/100</f>
        <v>0.0007</v>
      </c>
      <c r="C1943" s="10" t="n">
        <f aca="false">'Prices (input)'!B1943</f>
        <v>141.895</v>
      </c>
      <c r="D1943" s="10" t="n">
        <f aca="false">'Prices (input)'!C1943</f>
        <v>24.41</v>
      </c>
      <c r="E1943" s="10" t="n">
        <f aca="false">'Prices (input)'!D1943</f>
        <v>121.29</v>
      </c>
      <c r="F1943" s="10" t="n">
        <f aca="false">'Prices (input)'!E1943</f>
        <v>75.621</v>
      </c>
      <c r="G1943" s="10" t="n">
        <f aca="false">'Prices (input)'!F1943</f>
        <v>20.733</v>
      </c>
      <c r="H1943" s="10" t="n">
        <f aca="false">'Prices (input)'!G1943</f>
        <v>30.34</v>
      </c>
      <c r="I1943" s="11" t="n">
        <f aca="false">IF(OR(C1943="",C1942=""),"",C1943/C1942-1)</f>
        <v>-0.00142859153541919</v>
      </c>
      <c r="J1943" s="11" t="n">
        <f aca="false">IF(OR(D1943="",D1942=""),"",D1943/D1942-1)</f>
        <v>0.00164136233073453</v>
      </c>
      <c r="K1943" s="11" t="n">
        <f aca="false">IF(OR(E1943="",E1942=""),"",E1943/E1942-1)</f>
        <v>0.00247954376394755</v>
      </c>
      <c r="L1943" s="11" t="n">
        <f aca="false">IF(OR(F1943="",F1942=""),"",F1943/F1942-1)</f>
        <v>-0.00952218787656523</v>
      </c>
      <c r="M1943" s="11" t="n">
        <f aca="false">IF(OR(G1943="",G1942=""),"",G1943/G1942-1)</f>
        <v>-0.0156672838626976</v>
      </c>
      <c r="N1943" s="11" t="n">
        <f aca="false">IF(OR(H1943="",H1942=""),"",H1943/H1942-1)</f>
        <v>-0.0166591041680171</v>
      </c>
      <c r="O1943" s="11" t="n">
        <f aca="false">IF(I1943="","",I1943-B1943/252)</f>
        <v>-0.00143136931319697</v>
      </c>
      <c r="P1943" s="11" t="n">
        <f aca="false">IF(J1943="","",J1943-B1943/252)</f>
        <v>0.00163858455295675</v>
      </c>
      <c r="Q1943" s="11" t="n">
        <f aca="false">IF(K1943="","",K1943-B1943/252)</f>
        <v>0.00247676598616977</v>
      </c>
      <c r="R1943" s="11" t="n">
        <f aca="false">IF(L1943="","",L1943-B1943/252)</f>
        <v>-0.009524965654343</v>
      </c>
      <c r="S1943" s="11" t="n">
        <f aca="false">IF(M1943="","",M1943-B1943/252)</f>
        <v>-0.0156700616404753</v>
      </c>
      <c r="T1943" s="11" t="n">
        <f aca="false">IF(N1943="","",N1943-B1943/252)</f>
        <v>-0.0166618819457949</v>
      </c>
    </row>
    <row r="1944" customFormat="false" ht="15" hidden="false" customHeight="false" outlineLevel="0" collapsed="false">
      <c r="A1944" s="9" t="n">
        <f aca="false">'Prices (input)'!A1944</f>
        <v>41676</v>
      </c>
      <c r="B1944" s="10" t="n">
        <f aca="false">LOOKUP(A1944,'FedFunds (input)'!$A$3:$A$867,'FedFunds (input)'!$B$3:$B$867)/100</f>
        <v>0.0007</v>
      </c>
      <c r="C1944" s="10" t="n">
        <f aca="false">'Prices (input)'!B1944</f>
        <v>143.742</v>
      </c>
      <c r="D1944" s="10" t="n">
        <f aca="false">'Prices (input)'!C1944</f>
        <v>24.4</v>
      </c>
      <c r="E1944" s="10" t="n">
        <f aca="false">'Prices (input)'!D1944</f>
        <v>121.24</v>
      </c>
      <c r="F1944" s="10" t="n">
        <f aca="false">'Prices (input)'!E1944</f>
        <v>75.318</v>
      </c>
      <c r="G1944" s="10" t="n">
        <f aca="false">'Prices (input)'!F1944</f>
        <v>20.697</v>
      </c>
      <c r="H1944" s="10" t="n">
        <f aca="false">'Prices (input)'!G1944</f>
        <v>30.711</v>
      </c>
      <c r="I1944" s="11" t="n">
        <f aca="false">IF(OR(C1944="",C1943=""),"",C1944/C1943-1)</f>
        <v>0.0130166672539553</v>
      </c>
      <c r="J1944" s="11" t="n">
        <f aca="false">IF(OR(D1944="",D1943=""),"",D1944/D1943-1)</f>
        <v>-0.000409668168783295</v>
      </c>
      <c r="K1944" s="11" t="n">
        <f aca="false">IF(OR(E1944="",E1943=""),"",E1944/E1943-1)</f>
        <v>-0.0004122351389233</v>
      </c>
      <c r="L1944" s="11" t="n">
        <f aca="false">IF(OR(F1944="",F1943=""),"",F1944/F1943-1)</f>
        <v>-0.00400682350140835</v>
      </c>
      <c r="M1944" s="11" t="n">
        <f aca="false">IF(OR(G1944="",G1943=""),"",G1944/G1943-1)</f>
        <v>-0.00173636232093766</v>
      </c>
      <c r="N1944" s="11" t="n">
        <f aca="false">IF(OR(H1944="",H1943=""),"",H1944/H1943-1)</f>
        <v>0.0122280817402769</v>
      </c>
      <c r="O1944" s="11" t="n">
        <f aca="false">IF(I1944="","",I1944-B1944/252)</f>
        <v>0.0130138894761776</v>
      </c>
      <c r="P1944" s="11" t="n">
        <f aca="false">IF(J1944="","",J1944-B1944/252)</f>
        <v>-0.000412445946561073</v>
      </c>
      <c r="Q1944" s="11" t="n">
        <f aca="false">IF(K1944="","",K1944-B1944/252)</f>
        <v>-0.000415012916701078</v>
      </c>
      <c r="R1944" s="11" t="n">
        <f aca="false">IF(L1944="","",L1944-B1944/252)</f>
        <v>-0.00400960127918613</v>
      </c>
      <c r="S1944" s="11" t="n">
        <f aca="false">IF(M1944="","",M1944-B1944/252)</f>
        <v>-0.00173914009871543</v>
      </c>
      <c r="T1944" s="11" t="n">
        <f aca="false">IF(N1944="","",N1944-B1944/252)</f>
        <v>0.0122253039624991</v>
      </c>
    </row>
    <row r="1945" customFormat="false" ht="15" hidden="false" customHeight="false" outlineLevel="0" collapsed="false">
      <c r="A1945" s="9" t="n">
        <f aca="false">'Prices (input)'!A1945</f>
        <v>41677</v>
      </c>
      <c r="B1945" s="10" t="n">
        <f aca="false">LOOKUP(A1945,'FedFunds (input)'!$A$3:$A$867,'FedFunds (input)'!$B$3:$B$867)/100</f>
        <v>0.0007</v>
      </c>
      <c r="C1945" s="10" t="n">
        <f aca="false">'Prices (input)'!B1945</f>
        <v>145.582</v>
      </c>
      <c r="D1945" s="10" t="n">
        <f aca="false">'Prices (input)'!C1945</f>
        <v>24.58</v>
      </c>
      <c r="E1945" s="10" t="n">
        <f aca="false">'Prices (input)'!D1945</f>
        <v>122.17</v>
      </c>
      <c r="F1945" s="10" t="n">
        <f aca="false">'Prices (input)'!E1945</f>
        <v>75.353</v>
      </c>
      <c r="G1945" s="10" t="n">
        <f aca="false">'Prices (input)'!F1945</f>
        <v>21.349</v>
      </c>
      <c r="H1945" s="10" t="n">
        <f aca="false">'Prices (input)'!G1945</f>
        <v>32.315</v>
      </c>
      <c r="I1945" s="11" t="n">
        <f aca="false">IF(OR(C1945="",C1944=""),"",C1945/C1944-1)</f>
        <v>0.012800712387472</v>
      </c>
      <c r="J1945" s="11" t="n">
        <f aca="false">IF(OR(D1945="",D1944=""),"",D1945/D1944-1)</f>
        <v>0.00737704918032778</v>
      </c>
      <c r="K1945" s="11" t="n">
        <f aca="false">IF(OR(E1945="",E1944=""),"",E1945/E1944-1)</f>
        <v>0.00767073573078192</v>
      </c>
      <c r="L1945" s="11" t="n">
        <f aca="false">IF(OR(F1945="",F1944=""),"",F1945/F1944-1)</f>
        <v>0.000464696354125049</v>
      </c>
      <c r="M1945" s="11" t="n">
        <f aca="false">IF(OR(G1945="",G1944=""),"",G1945/G1944-1)</f>
        <v>0.0315021500700585</v>
      </c>
      <c r="N1945" s="11" t="n">
        <f aca="false">IF(OR(H1945="",H1944=""),"",H1945/H1944-1)</f>
        <v>0.0522288430855393</v>
      </c>
      <c r="O1945" s="11" t="n">
        <f aca="false">IF(I1945="","",I1945-B1945/252)</f>
        <v>0.0127979346096943</v>
      </c>
      <c r="P1945" s="11" t="n">
        <f aca="false">IF(J1945="","",J1945-B1945/252)</f>
        <v>0.00737427140255</v>
      </c>
      <c r="Q1945" s="11" t="n">
        <f aca="false">IF(K1945="","",K1945-B1945/252)</f>
        <v>0.00766795795300414</v>
      </c>
      <c r="R1945" s="11" t="n">
        <f aca="false">IF(L1945="","",L1945-B1945/252)</f>
        <v>0.000461918576347272</v>
      </c>
      <c r="S1945" s="11" t="n">
        <f aca="false">IF(M1945="","",M1945-B1945/252)</f>
        <v>0.0314993722922807</v>
      </c>
      <c r="T1945" s="11" t="n">
        <f aca="false">IF(N1945="","",N1945-B1945/252)</f>
        <v>0.0522260653077616</v>
      </c>
    </row>
    <row r="1946" customFormat="false" ht="15" hidden="false" customHeight="false" outlineLevel="0" collapsed="false">
      <c r="A1946" s="9" t="n">
        <f aca="false">'Prices (input)'!A1946</f>
        <v>41680</v>
      </c>
      <c r="B1946" s="10" t="n">
        <f aca="false">LOOKUP(A1946,'FedFunds (input)'!$A$3:$A$867,'FedFunds (input)'!$B$3:$B$867)/100</f>
        <v>0.0007</v>
      </c>
      <c r="C1946" s="10" t="n">
        <f aca="false">'Prices (input)'!B1946</f>
        <v>145.833</v>
      </c>
      <c r="D1946" s="10" t="n">
        <f aca="false">'Prices (input)'!C1946</f>
        <v>24.72</v>
      </c>
      <c r="E1946" s="10" t="n">
        <f aca="false">'Prices (input)'!D1946</f>
        <v>122.92</v>
      </c>
      <c r="F1946" s="10" t="n">
        <f aca="false">'Prices (input)'!E1946</f>
        <v>75.558</v>
      </c>
      <c r="G1946" s="10" t="n">
        <f aca="false">'Prices (input)'!F1946</f>
        <v>22.059</v>
      </c>
      <c r="H1946" s="10" t="n">
        <f aca="false">'Prices (input)'!G1946</f>
        <v>33.719</v>
      </c>
      <c r="I1946" s="11" t="n">
        <f aca="false">IF(OR(C1946="",C1945=""),"",C1946/C1945-1)</f>
        <v>0.00172411424489294</v>
      </c>
      <c r="J1946" s="11" t="n">
        <f aca="false">IF(OR(D1946="",D1945=""),"",D1946/D1945-1)</f>
        <v>0.00569568755085448</v>
      </c>
      <c r="K1946" s="11" t="n">
        <f aca="false">IF(OR(E1946="",E1945=""),"",E1946/E1945-1)</f>
        <v>0.00613898665793555</v>
      </c>
      <c r="L1946" s="11" t="n">
        <f aca="false">IF(OR(F1946="",F1945=""),"",F1946/F1945-1)</f>
        <v>0.00272052871153128</v>
      </c>
      <c r="M1946" s="11" t="n">
        <f aca="false">IF(OR(G1946="",G1945=""),"",G1946/G1945-1)</f>
        <v>0.033256827017659</v>
      </c>
      <c r="N1946" s="11" t="n">
        <f aca="false">IF(OR(H1946="",H1945=""),"",H1946/H1945-1)</f>
        <v>0.0434473154881636</v>
      </c>
      <c r="O1946" s="11" t="n">
        <f aca="false">IF(I1946="","",I1946-B1946/252)</f>
        <v>0.00172133646711516</v>
      </c>
      <c r="P1946" s="11" t="n">
        <f aca="false">IF(J1946="","",J1946-B1946/252)</f>
        <v>0.0056929097730767</v>
      </c>
      <c r="Q1946" s="11" t="n">
        <f aca="false">IF(K1946="","",K1946-B1946/252)</f>
        <v>0.00613620888015777</v>
      </c>
      <c r="R1946" s="11" t="n">
        <f aca="false">IF(L1946="","",L1946-B1946/252)</f>
        <v>0.0027177509337535</v>
      </c>
      <c r="S1946" s="11" t="n">
        <f aca="false">IF(M1946="","",M1946-B1946/252)</f>
        <v>0.0332540492398812</v>
      </c>
      <c r="T1946" s="11" t="n">
        <f aca="false">IF(N1946="","",N1946-B1946/252)</f>
        <v>0.0434445377103858</v>
      </c>
    </row>
    <row r="1947" customFormat="false" ht="15" hidden="false" customHeight="false" outlineLevel="0" collapsed="false">
      <c r="A1947" s="9" t="n">
        <f aca="false">'Prices (input)'!A1947</f>
        <v>41681</v>
      </c>
      <c r="B1947" s="10" t="n">
        <f aca="false">LOOKUP(A1947,'FedFunds (input)'!$A$3:$A$867,'FedFunds (input)'!$B$3:$B$867)/100</f>
        <v>0.0007</v>
      </c>
      <c r="C1947" s="10" t="n">
        <f aca="false">'Prices (input)'!B1947</f>
        <v>147.413</v>
      </c>
      <c r="D1947" s="10" t="n">
        <f aca="false">'Prices (input)'!C1947</f>
        <v>25.02</v>
      </c>
      <c r="E1947" s="10" t="n">
        <f aca="false">'Prices (input)'!D1947</f>
        <v>124.36</v>
      </c>
      <c r="F1947" s="10" t="n">
        <f aca="false">'Prices (input)'!E1947</f>
        <v>75.127</v>
      </c>
      <c r="G1947" s="10" t="n">
        <f aca="false">'Prices (input)'!F1947</f>
        <v>22.894</v>
      </c>
      <c r="H1947" s="10" t="n">
        <f aca="false">'Prices (input)'!G1947</f>
        <v>35.219</v>
      </c>
      <c r="I1947" s="11" t="n">
        <f aca="false">IF(OR(C1947="",C1946=""),"",C1947/C1946-1)</f>
        <v>0.0108343104784241</v>
      </c>
      <c r="J1947" s="11" t="n">
        <f aca="false">IF(OR(D1947="",D1946=""),"",D1947/D1946-1)</f>
        <v>0.0121359223300972</v>
      </c>
      <c r="K1947" s="11" t="n">
        <f aca="false">IF(OR(E1947="",E1946=""),"",E1947/E1946-1)</f>
        <v>0.0117149365440936</v>
      </c>
      <c r="L1947" s="11" t="n">
        <f aca="false">IF(OR(F1947="",F1946=""),"",F1947/F1946-1)</f>
        <v>-0.00570422721617847</v>
      </c>
      <c r="M1947" s="11" t="n">
        <f aca="false">IF(OR(G1947="",G1946=""),"",G1947/G1946-1)</f>
        <v>0.0378530305090892</v>
      </c>
      <c r="N1947" s="11" t="n">
        <f aca="false">IF(OR(H1947="",H1946=""),"",H1947/H1946-1)</f>
        <v>0.0444853050209082</v>
      </c>
      <c r="O1947" s="11" t="n">
        <f aca="false">IF(I1947="","",I1947-B1947/252)</f>
        <v>0.0108315327006463</v>
      </c>
      <c r="P1947" s="11" t="n">
        <f aca="false">IF(J1947="","",J1947-B1947/252)</f>
        <v>0.0121331445523194</v>
      </c>
      <c r="Q1947" s="11" t="n">
        <f aca="false">IF(K1947="","",K1947-B1947/252)</f>
        <v>0.0117121587663158</v>
      </c>
      <c r="R1947" s="11" t="n">
        <f aca="false">IF(L1947="","",L1947-B1947/252)</f>
        <v>-0.00570700499395625</v>
      </c>
      <c r="S1947" s="11" t="n">
        <f aca="false">IF(M1947="","",M1947-B1947/252)</f>
        <v>0.0378502527313114</v>
      </c>
      <c r="T1947" s="11" t="n">
        <f aca="false">IF(N1947="","",N1947-B1947/252)</f>
        <v>0.0444825272431304</v>
      </c>
    </row>
    <row r="1948" customFormat="false" ht="15" hidden="false" customHeight="false" outlineLevel="0" collapsed="false">
      <c r="A1948" s="9" t="n">
        <f aca="false">'Prices (input)'!A1948</f>
        <v>41682</v>
      </c>
      <c r="B1948" s="10" t="n">
        <f aca="false">LOOKUP(A1948,'FedFunds (input)'!$A$3:$A$867,'FedFunds (input)'!$B$3:$B$867)/100</f>
        <v>0.0007</v>
      </c>
      <c r="C1948" s="10" t="n">
        <f aca="false">'Prices (input)'!B1948</f>
        <v>147.518</v>
      </c>
      <c r="D1948" s="10" t="n">
        <f aca="false">'Prices (input)'!C1948</f>
        <v>25.04</v>
      </c>
      <c r="E1948" s="10" t="n">
        <f aca="false">'Prices (input)'!D1948</f>
        <v>124.43</v>
      </c>
      <c r="F1948" s="10" t="n">
        <f aca="false">'Prices (input)'!E1948</f>
        <v>74.76</v>
      </c>
      <c r="G1948" s="10" t="n">
        <f aca="false">'Prices (input)'!F1948</f>
        <v>22.108</v>
      </c>
      <c r="H1948" s="10" t="n">
        <f aca="false">'Prices (input)'!G1948</f>
        <v>33.635</v>
      </c>
      <c r="I1948" s="11" t="n">
        <f aca="false">IF(OR(C1948="",C1947=""),"",C1948/C1947-1)</f>
        <v>0.000712284533928465</v>
      </c>
      <c r="J1948" s="11" t="n">
        <f aca="false">IF(OR(D1948="",D1947=""),"",D1948/D1947-1)</f>
        <v>0.000799360511590797</v>
      </c>
      <c r="K1948" s="11" t="n">
        <f aca="false">IF(OR(E1948="",E1947=""),"",E1948/E1947-1)</f>
        <v>0.000562881955612715</v>
      </c>
      <c r="L1948" s="11" t="n">
        <f aca="false">IF(OR(F1948="",F1947=""),"",F1948/F1947-1)</f>
        <v>-0.00488506129620492</v>
      </c>
      <c r="M1948" s="11" t="n">
        <f aca="false">IF(OR(G1948="",G1947=""),"",G1948/G1947-1)</f>
        <v>-0.0343321394251768</v>
      </c>
      <c r="N1948" s="11" t="n">
        <f aca="false">IF(OR(H1948="",H1947=""),"",H1948/H1947-1)</f>
        <v>-0.0449757233311565</v>
      </c>
      <c r="O1948" s="11" t="n">
        <f aca="false">IF(I1948="","",I1948-B1948/252)</f>
        <v>0.000709506756150687</v>
      </c>
      <c r="P1948" s="11" t="n">
        <f aca="false">IF(J1948="","",J1948-B1948/252)</f>
        <v>0.000796582733813019</v>
      </c>
      <c r="Q1948" s="11" t="n">
        <f aca="false">IF(K1948="","",K1948-B1948/252)</f>
        <v>0.000560104177834937</v>
      </c>
      <c r="R1948" s="11" t="n">
        <f aca="false">IF(L1948="","",L1948-B1948/252)</f>
        <v>-0.0048878390739827</v>
      </c>
      <c r="S1948" s="11" t="n">
        <f aca="false">IF(M1948="","",M1948-B1948/252)</f>
        <v>-0.0343349172029545</v>
      </c>
      <c r="T1948" s="11" t="n">
        <f aca="false">IF(N1948="","",N1948-B1948/252)</f>
        <v>-0.0449785011089343</v>
      </c>
    </row>
    <row r="1949" customFormat="false" ht="15" hidden="false" customHeight="false" outlineLevel="0" collapsed="false">
      <c r="A1949" s="9" t="n">
        <f aca="false">'Prices (input)'!A1949</f>
        <v>41683</v>
      </c>
      <c r="B1949" s="10" t="n">
        <f aca="false">LOOKUP(A1949,'FedFunds (input)'!$A$3:$A$867,'FedFunds (input)'!$B$3:$B$867)/100</f>
        <v>0.0007</v>
      </c>
      <c r="C1949" s="10" t="n">
        <f aca="false">'Prices (input)'!B1949</f>
        <v>148.304</v>
      </c>
      <c r="D1949" s="10" t="n">
        <f aca="false">'Prices (input)'!C1949</f>
        <v>25.28</v>
      </c>
      <c r="E1949" s="10" t="n">
        <f aca="false">'Prices (input)'!D1949</f>
        <v>125.49</v>
      </c>
      <c r="F1949" s="10" t="n">
        <f aca="false">'Prices (input)'!E1949</f>
        <v>75.191</v>
      </c>
      <c r="G1949" s="10" t="n">
        <f aca="false">'Prices (input)'!F1949</f>
        <v>23.109</v>
      </c>
      <c r="H1949" s="10" t="n">
        <f aca="false">'Prices (input)'!G1949</f>
        <v>35.809</v>
      </c>
      <c r="I1949" s="11" t="n">
        <f aca="false">IF(OR(C1949="",C1948=""),"",C1949/C1948-1)</f>
        <v>0.00532816334277841</v>
      </c>
      <c r="J1949" s="11" t="n">
        <f aca="false">IF(OR(D1949="",D1948=""),"",D1949/D1948-1)</f>
        <v>0.00958466453674123</v>
      </c>
      <c r="K1949" s="11" t="n">
        <f aca="false">IF(OR(E1949="",E1948=""),"",E1949/E1948-1)</f>
        <v>0.00851884593747476</v>
      </c>
      <c r="L1949" s="11" t="n">
        <f aca="false">IF(OR(F1949="",F1948=""),"",F1949/F1948-1)</f>
        <v>0.00576511503477795</v>
      </c>
      <c r="M1949" s="11" t="n">
        <f aca="false">IF(OR(G1949="",G1948=""),"",G1949/G1948-1)</f>
        <v>0.04527772751945</v>
      </c>
      <c r="N1949" s="11" t="n">
        <f aca="false">IF(OR(H1949="",H1948=""),"",H1949/H1948-1)</f>
        <v>0.0646350527724098</v>
      </c>
      <c r="O1949" s="11" t="n">
        <f aca="false">IF(I1949="","",I1949-B1949/252)</f>
        <v>0.00532538556500064</v>
      </c>
      <c r="P1949" s="11" t="n">
        <f aca="false">IF(J1949="","",J1949-B1949/252)</f>
        <v>0.00958188675896345</v>
      </c>
      <c r="Q1949" s="11" t="n">
        <f aca="false">IF(K1949="","",K1949-B1949/252)</f>
        <v>0.00851606815969698</v>
      </c>
      <c r="R1949" s="11" t="n">
        <f aca="false">IF(L1949="","",L1949-B1949/252)</f>
        <v>0.00576233725700017</v>
      </c>
      <c r="S1949" s="11" t="n">
        <f aca="false">IF(M1949="","",M1949-B1949/252)</f>
        <v>0.0452749497416723</v>
      </c>
      <c r="T1949" s="11" t="n">
        <f aca="false">IF(N1949="","",N1949-B1949/252)</f>
        <v>0.064632274994632</v>
      </c>
    </row>
    <row r="1950" customFormat="false" ht="15" hidden="false" customHeight="false" outlineLevel="0" collapsed="false">
      <c r="A1950" s="9" t="n">
        <f aca="false">'Prices (input)'!A1950</f>
        <v>41684</v>
      </c>
      <c r="B1950" s="10" t="n">
        <f aca="false">LOOKUP(A1950,'FedFunds (input)'!$A$3:$A$867,'FedFunds (input)'!$B$3:$B$867)/100</f>
        <v>0.0007</v>
      </c>
      <c r="C1950" s="10" t="n">
        <f aca="false">'Prices (input)'!B1950</f>
        <v>149.082</v>
      </c>
      <c r="D1950" s="10" t="n">
        <f aca="false">'Prices (input)'!C1950</f>
        <v>25.6</v>
      </c>
      <c r="E1950" s="10" t="n">
        <f aca="false">'Prices (input)'!D1950</f>
        <v>127.15</v>
      </c>
      <c r="F1950" s="10" t="n">
        <f aca="false">'Prices (input)'!E1950</f>
        <v>75.191</v>
      </c>
      <c r="G1950" s="10" t="n">
        <f aca="false">'Prices (input)'!F1950</f>
        <v>23.537</v>
      </c>
      <c r="H1950" s="10" t="n">
        <f aca="false">'Prices (input)'!G1950</f>
        <v>37.124</v>
      </c>
      <c r="I1950" s="11" t="n">
        <f aca="false">IF(OR(C1950="",C1949=""),"",C1950/C1949-1)</f>
        <v>0.00524598122774833</v>
      </c>
      <c r="J1950" s="11" t="n">
        <f aca="false">IF(OR(D1950="",D1949=""),"",D1950/D1949-1)</f>
        <v>0.0126582278481013</v>
      </c>
      <c r="K1950" s="11" t="n">
        <f aca="false">IF(OR(E1950="",E1949=""),"",E1950/E1949-1)</f>
        <v>0.0132281456689778</v>
      </c>
      <c r="L1950" s="11" t="n">
        <f aca="false">IF(OR(F1950="",F1949=""),"",F1950/F1949-1)</f>
        <v>0</v>
      </c>
      <c r="M1950" s="11" t="n">
        <f aca="false">IF(OR(G1950="",G1949=""),"",G1950/G1949-1)</f>
        <v>0.0185209225842744</v>
      </c>
      <c r="N1950" s="11" t="n">
        <f aca="false">IF(OR(H1950="",H1949=""),"",H1950/H1949-1)</f>
        <v>0.036722611633947</v>
      </c>
      <c r="O1950" s="11" t="n">
        <f aca="false">IF(I1950="","",I1950-B1950/252)</f>
        <v>0.00524320344997055</v>
      </c>
      <c r="P1950" s="11" t="n">
        <f aca="false">IF(J1950="","",J1950-B1950/252)</f>
        <v>0.0126554500703236</v>
      </c>
      <c r="Q1950" s="11" t="n">
        <f aca="false">IF(K1950="","",K1950-B1950/252)</f>
        <v>0.0132253678912</v>
      </c>
      <c r="R1950" s="11" t="n">
        <f aca="false">IF(L1950="","",L1950-B1950/252)</f>
        <v>-2.77777777777778E-006</v>
      </c>
      <c r="S1950" s="11" t="n">
        <f aca="false">IF(M1950="","",M1950-B1950/252)</f>
        <v>0.0185181448064966</v>
      </c>
      <c r="T1950" s="11" t="n">
        <f aca="false">IF(N1950="","",N1950-B1950/252)</f>
        <v>0.0367198338561692</v>
      </c>
    </row>
    <row r="1951" customFormat="false" ht="15" hidden="false" customHeight="false" outlineLevel="0" collapsed="false">
      <c r="A1951" s="9" t="n">
        <f aca="false">'Prices (input)'!A1951</f>
        <v>41688</v>
      </c>
      <c r="B1951" s="10" t="n">
        <f aca="false">LOOKUP(A1951,'FedFunds (input)'!$A$3:$A$867,'FedFunds (input)'!$B$3:$B$867)/100</f>
        <v>0.0007</v>
      </c>
      <c r="C1951" s="10" t="n">
        <f aca="false">'Prices (input)'!B1951</f>
        <v>149.276</v>
      </c>
      <c r="D1951" s="10" t="n">
        <f aca="false">'Prices (input)'!C1951</f>
        <v>25.645</v>
      </c>
      <c r="E1951" s="10" t="n">
        <f aca="false">'Prices (input)'!D1951</f>
        <v>127.41</v>
      </c>
      <c r="F1951" s="10" t="n">
        <f aca="false">'Prices (input)'!E1951</f>
        <v>75.36</v>
      </c>
      <c r="G1951" s="10" t="n">
        <f aca="false">'Prices (input)'!F1951</f>
        <v>23.618</v>
      </c>
      <c r="H1951" s="10" t="n">
        <f aca="false">'Prices (input)'!G1951</f>
        <v>36.602</v>
      </c>
      <c r="I1951" s="11" t="n">
        <f aca="false">IF(OR(C1951="",C1950=""),"",C1951/C1950-1)</f>
        <v>0.00130129727264205</v>
      </c>
      <c r="J1951" s="11" t="n">
        <f aca="false">IF(OR(D1951="",D1950=""),"",D1951/D1950-1)</f>
        <v>0.00175781249999996</v>
      </c>
      <c r="K1951" s="11" t="n">
        <f aca="false">IF(OR(E1951="",E1950=""),"",E1951/E1950-1)</f>
        <v>0.00204482894219415</v>
      </c>
      <c r="L1951" s="11" t="n">
        <f aca="false">IF(OR(F1951="",F1950=""),"",F1951/F1950-1)</f>
        <v>0.00224760942134017</v>
      </c>
      <c r="M1951" s="11" t="n">
        <f aca="false">IF(OR(G1951="",G1950=""),"",G1951/G1950-1)</f>
        <v>0.0034413901516761</v>
      </c>
      <c r="N1951" s="11" t="n">
        <f aca="false">IF(OR(H1951="",H1950=""),"",H1951/H1950-1)</f>
        <v>-0.0140609848076717</v>
      </c>
      <c r="O1951" s="11" t="n">
        <f aca="false">IF(I1951="","",I1951-B1951/252)</f>
        <v>0.00129851949486428</v>
      </c>
      <c r="P1951" s="11" t="n">
        <f aca="false">IF(J1951="","",J1951-B1951/252)</f>
        <v>0.00175503472222218</v>
      </c>
      <c r="Q1951" s="11" t="n">
        <f aca="false">IF(K1951="","",K1951-B1951/252)</f>
        <v>0.00204205116441638</v>
      </c>
      <c r="R1951" s="11" t="n">
        <f aca="false">IF(L1951="","",L1951-B1951/252)</f>
        <v>0.00224483164356239</v>
      </c>
      <c r="S1951" s="11" t="n">
        <f aca="false">IF(M1951="","",M1951-B1951/252)</f>
        <v>0.00343861237389833</v>
      </c>
      <c r="T1951" s="11" t="n">
        <f aca="false">IF(N1951="","",N1951-B1951/252)</f>
        <v>-0.0140637625854495</v>
      </c>
    </row>
    <row r="1952" customFormat="false" ht="15" hidden="false" customHeight="false" outlineLevel="0" collapsed="false">
      <c r="A1952" s="9" t="n">
        <f aca="false">'Prices (input)'!A1952</f>
        <v>41689</v>
      </c>
      <c r="B1952" s="10" t="n">
        <f aca="false">LOOKUP(A1952,'FedFunds (input)'!$A$3:$A$867,'FedFunds (input)'!$B$3:$B$867)/100</f>
        <v>0.0007</v>
      </c>
      <c r="C1952" s="10" t="n">
        <f aca="false">'Prices (input)'!B1952</f>
        <v>148.279</v>
      </c>
      <c r="D1952" s="10" t="n">
        <f aca="false">'Prices (input)'!C1952</f>
        <v>25.4</v>
      </c>
      <c r="E1952" s="10" t="n">
        <f aca="false">'Prices (input)'!D1952</f>
        <v>126.27</v>
      </c>
      <c r="F1952" s="10" t="n">
        <f aca="false">'Prices (input)'!E1952</f>
        <v>75.085</v>
      </c>
      <c r="G1952" s="10" t="n">
        <f aca="false">'Prices (input)'!F1952</f>
        <v>22.939</v>
      </c>
      <c r="H1952" s="10" t="n">
        <f aca="false">'Prices (input)'!G1952</f>
        <v>34.141</v>
      </c>
      <c r="I1952" s="11" t="n">
        <f aca="false">IF(OR(C1952="",C1951=""),"",C1952/C1951-1)</f>
        <v>-0.00667890350759681</v>
      </c>
      <c r="J1952" s="11" t="n">
        <f aca="false">IF(OR(D1952="",D1951=""),"",D1952/D1951-1)</f>
        <v>-0.0095535192045233</v>
      </c>
      <c r="K1952" s="11" t="n">
        <f aca="false">IF(OR(E1952="",E1951=""),"",E1952/E1951-1)</f>
        <v>-0.00894749234753944</v>
      </c>
      <c r="L1952" s="11" t="n">
        <f aca="false">IF(OR(F1952="",F1951=""),"",F1952/F1951-1)</f>
        <v>-0.00364915074309991</v>
      </c>
      <c r="M1952" s="11" t="n">
        <f aca="false">IF(OR(G1952="",G1951=""),"",G1952/G1951-1)</f>
        <v>-0.0287492590397154</v>
      </c>
      <c r="N1952" s="11" t="n">
        <f aca="false">IF(OR(H1952="",H1951=""),"",H1952/H1951-1)</f>
        <v>-0.0672367630184143</v>
      </c>
      <c r="O1952" s="11" t="n">
        <f aca="false">IF(I1952="","",I1952-B1952/252)</f>
        <v>-0.00668168128537459</v>
      </c>
      <c r="P1952" s="11" t="n">
        <f aca="false">IF(J1952="","",J1952-B1952/252)</f>
        <v>-0.00955629698230108</v>
      </c>
      <c r="Q1952" s="11" t="n">
        <f aca="false">IF(K1952="","",K1952-B1952/252)</f>
        <v>-0.00895027012531722</v>
      </c>
      <c r="R1952" s="11" t="n">
        <f aca="false">IF(L1952="","",L1952-B1952/252)</f>
        <v>-0.00365192852087768</v>
      </c>
      <c r="S1952" s="11" t="n">
        <f aca="false">IF(M1952="","",M1952-B1952/252)</f>
        <v>-0.0287520368174931</v>
      </c>
      <c r="T1952" s="11" t="n">
        <f aca="false">IF(N1952="","",N1952-B1952/252)</f>
        <v>-0.0672395407961921</v>
      </c>
    </row>
    <row r="1953" customFormat="false" ht="15" hidden="false" customHeight="false" outlineLevel="0" collapsed="false">
      <c r="A1953" s="9" t="n">
        <f aca="false">'Prices (input)'!A1953</f>
        <v>41690</v>
      </c>
      <c r="B1953" s="10" t="n">
        <f aca="false">LOOKUP(A1953,'FedFunds (input)'!$A$3:$A$867,'FedFunds (input)'!$B$3:$B$867)/100</f>
        <v>0.0007</v>
      </c>
      <c r="C1953" s="10" t="n">
        <f aca="false">'Prices (input)'!B1953</f>
        <v>149.203</v>
      </c>
      <c r="D1953" s="10" t="n">
        <f aca="false">'Prices (input)'!C1953</f>
        <v>25.68</v>
      </c>
      <c r="E1953" s="10" t="n">
        <f aca="false">'Prices (input)'!D1953</f>
        <v>127.6</v>
      </c>
      <c r="F1953" s="10" t="n">
        <f aca="false">'Prices (input)'!E1953</f>
        <v>74.901</v>
      </c>
      <c r="G1953" s="10" t="n">
        <f aca="false">'Prices (input)'!F1953</f>
        <v>23.823</v>
      </c>
      <c r="H1953" s="10" t="n">
        <f aca="false">'Prices (input)'!G1953</f>
        <v>36.239</v>
      </c>
      <c r="I1953" s="11" t="n">
        <f aca="false">IF(OR(C1953="",C1952=""),"",C1953/C1952-1)</f>
        <v>0.00623149603113049</v>
      </c>
      <c r="J1953" s="11" t="n">
        <f aca="false">IF(OR(D1953="",D1952=""),"",D1953/D1952-1)</f>
        <v>0.0110236220472442</v>
      </c>
      <c r="K1953" s="11" t="n">
        <f aca="false">IF(OR(E1953="",E1952=""),"",E1953/E1952-1)</f>
        <v>0.0105329848736833</v>
      </c>
      <c r="L1953" s="11" t="n">
        <f aca="false">IF(OR(F1953="",F1952=""),"",F1953/F1952-1)</f>
        <v>-0.00245055603649191</v>
      </c>
      <c r="M1953" s="11" t="n">
        <f aca="false">IF(OR(G1953="",G1952=""),"",G1953/G1952-1)</f>
        <v>0.0385369894066874</v>
      </c>
      <c r="N1953" s="11" t="n">
        <f aca="false">IF(OR(H1953="",H1952=""),"",H1953/H1952-1)</f>
        <v>0.0614510412700273</v>
      </c>
      <c r="O1953" s="11" t="n">
        <f aca="false">IF(I1953="","",I1953-B1953/252)</f>
        <v>0.00622871825335271</v>
      </c>
      <c r="P1953" s="11" t="n">
        <f aca="false">IF(J1953="","",J1953-B1953/252)</f>
        <v>0.0110208442694664</v>
      </c>
      <c r="Q1953" s="11" t="n">
        <f aca="false">IF(K1953="","",K1953-B1953/252)</f>
        <v>0.0105302070959055</v>
      </c>
      <c r="R1953" s="11" t="n">
        <f aca="false">IF(L1953="","",L1953-B1953/252)</f>
        <v>-0.00245333381426969</v>
      </c>
      <c r="S1953" s="11" t="n">
        <f aca="false">IF(M1953="","",M1953-B1953/252)</f>
        <v>0.0385342116289096</v>
      </c>
      <c r="T1953" s="11" t="n">
        <f aca="false">IF(N1953="","",N1953-B1953/252)</f>
        <v>0.0614482634922495</v>
      </c>
    </row>
    <row r="1954" customFormat="false" ht="15" hidden="false" customHeight="false" outlineLevel="0" collapsed="false">
      <c r="A1954" s="9" t="n">
        <f aca="false">'Prices (input)'!A1954</f>
        <v>41691</v>
      </c>
      <c r="B1954" s="10" t="n">
        <f aca="false">LOOKUP(A1954,'FedFunds (input)'!$A$3:$A$867,'FedFunds (input)'!$B$3:$B$867)/100</f>
        <v>0.0007</v>
      </c>
      <c r="C1954" s="10" t="n">
        <f aca="false">'Prices (input)'!B1954</f>
        <v>149.001</v>
      </c>
      <c r="D1954" s="10" t="n">
        <f aca="false">'Prices (input)'!C1954</f>
        <v>25.68</v>
      </c>
      <c r="E1954" s="10" t="n">
        <f aca="false">'Prices (input)'!D1954</f>
        <v>127.58</v>
      </c>
      <c r="F1954" s="10" t="n">
        <f aca="false">'Prices (input)'!E1954</f>
        <v>75.268</v>
      </c>
      <c r="G1954" s="10" t="n">
        <f aca="false">'Prices (input)'!F1954</f>
        <v>23.707</v>
      </c>
      <c r="H1954" s="10" t="n">
        <f aca="false">'Prices (input)'!G1954</f>
        <v>36.163</v>
      </c>
      <c r="I1954" s="11" t="n">
        <f aca="false">IF(OR(C1954="",C1953=""),"",C1954/C1953-1)</f>
        <v>-0.00135386017707417</v>
      </c>
      <c r="J1954" s="11" t="n">
        <f aca="false">IF(OR(D1954="",D1953=""),"",D1954/D1953-1)</f>
        <v>0</v>
      </c>
      <c r="K1954" s="11" t="n">
        <f aca="false">IF(OR(E1954="",E1953=""),"",E1954/E1953-1)</f>
        <v>-0.000156739811912221</v>
      </c>
      <c r="L1954" s="11" t="n">
        <f aca="false">IF(OR(F1954="",F1953=""),"",F1954/F1953-1)</f>
        <v>0.00489980107074683</v>
      </c>
      <c r="M1954" s="11" t="n">
        <f aca="false">IF(OR(G1954="",G1953=""),"",G1954/G1953-1)</f>
        <v>-0.00486924400789157</v>
      </c>
      <c r="N1954" s="11" t="n">
        <f aca="false">IF(OR(H1954="",H1953=""),"",H1954/H1953-1)</f>
        <v>-0.00209718811225479</v>
      </c>
      <c r="O1954" s="11" t="n">
        <f aca="false">IF(I1954="","",I1954-B1954/252)</f>
        <v>-0.00135663795485195</v>
      </c>
      <c r="P1954" s="11" t="n">
        <f aca="false">IF(J1954="","",J1954-B1954/252)</f>
        <v>-2.77777777777778E-006</v>
      </c>
      <c r="Q1954" s="11" t="n">
        <f aca="false">IF(K1954="","",K1954-B1954/252)</f>
        <v>-0.000159517589689999</v>
      </c>
      <c r="R1954" s="11" t="n">
        <f aca="false">IF(L1954="","",L1954-B1954/252)</f>
        <v>0.00489702329296906</v>
      </c>
      <c r="S1954" s="11" t="n">
        <f aca="false">IF(M1954="","",M1954-B1954/252)</f>
        <v>-0.00487202178566935</v>
      </c>
      <c r="T1954" s="11" t="n">
        <f aca="false">IF(N1954="","",N1954-B1954/252)</f>
        <v>-0.00209996589003257</v>
      </c>
    </row>
    <row r="1955" customFormat="false" ht="15" hidden="false" customHeight="false" outlineLevel="0" collapsed="false">
      <c r="A1955" s="9" t="n">
        <f aca="false">'Prices (input)'!A1955</f>
        <v>41694</v>
      </c>
      <c r="B1955" s="10" t="n">
        <f aca="false">LOOKUP(A1955,'FedFunds (input)'!$A$3:$A$867,'FedFunds (input)'!$B$3:$B$867)/100</f>
        <v>0.0007</v>
      </c>
      <c r="C1955" s="10" t="n">
        <f aca="false">'Prices (input)'!B1955</f>
        <v>149.876</v>
      </c>
      <c r="D1955" s="10" t="n">
        <f aca="false">'Prices (input)'!C1955</f>
        <v>25.94</v>
      </c>
      <c r="E1955" s="10" t="n">
        <f aca="false">'Prices (input)'!D1955</f>
        <v>128.99</v>
      </c>
      <c r="F1955" s="10" t="n">
        <f aca="false">'Prices (input)'!E1955</f>
        <v>75.071</v>
      </c>
      <c r="G1955" s="10" t="n">
        <f aca="false">'Prices (input)'!F1955</f>
        <v>23.863</v>
      </c>
      <c r="H1955" s="10" t="n">
        <f aca="false">'Prices (input)'!G1955</f>
        <v>36.871</v>
      </c>
      <c r="I1955" s="11" t="n">
        <f aca="false">IF(OR(C1955="",C1954=""),"",C1955/C1954-1)</f>
        <v>0.00587244380910201</v>
      </c>
      <c r="J1955" s="11" t="n">
        <f aca="false">IF(OR(D1955="",D1954=""),"",D1955/D1954-1)</f>
        <v>0.0101246105919004</v>
      </c>
      <c r="K1955" s="11" t="n">
        <f aca="false">IF(OR(E1955="",E1954=""),"",E1955/E1954-1)</f>
        <v>0.0110518890108169</v>
      </c>
      <c r="L1955" s="11" t="n">
        <f aca="false">IF(OR(F1955="",F1954=""),"",F1955/F1954-1)</f>
        <v>-0.00261731413083921</v>
      </c>
      <c r="M1955" s="11" t="n">
        <f aca="false">IF(OR(G1955="",G1954=""),"",G1955/G1954-1)</f>
        <v>0.00658033492217491</v>
      </c>
      <c r="N1955" s="11" t="n">
        <f aca="false">IF(OR(H1955="",H1954=""),"",H1955/H1954-1)</f>
        <v>0.0195780217349226</v>
      </c>
      <c r="O1955" s="11" t="n">
        <f aca="false">IF(I1955="","",I1955-B1955/252)</f>
        <v>0.00586966603132424</v>
      </c>
      <c r="P1955" s="11" t="n">
        <f aca="false">IF(J1955="","",J1955-B1955/252)</f>
        <v>0.0101218328141226</v>
      </c>
      <c r="Q1955" s="11" t="n">
        <f aca="false">IF(K1955="","",K1955-B1955/252)</f>
        <v>0.0110491112330391</v>
      </c>
      <c r="R1955" s="11" t="n">
        <f aca="false">IF(L1955="","",L1955-B1955/252)</f>
        <v>-0.00262009190861699</v>
      </c>
      <c r="S1955" s="11" t="n">
        <f aca="false">IF(M1955="","",M1955-B1955/252)</f>
        <v>0.00657755714439714</v>
      </c>
      <c r="T1955" s="11" t="n">
        <f aca="false">IF(N1955="","",N1955-B1955/252)</f>
        <v>0.0195752439571448</v>
      </c>
    </row>
    <row r="1956" customFormat="false" ht="15" hidden="false" customHeight="false" outlineLevel="0" collapsed="false">
      <c r="A1956" s="9" t="n">
        <f aca="false">'Prices (input)'!A1956</f>
        <v>41695</v>
      </c>
      <c r="B1956" s="10" t="n">
        <f aca="false">LOOKUP(A1956,'FedFunds (input)'!$A$3:$A$867,'FedFunds (input)'!$B$3:$B$867)/100</f>
        <v>0.0007</v>
      </c>
      <c r="C1956" s="10" t="n">
        <f aca="false">'Prices (input)'!B1956</f>
        <v>149.722</v>
      </c>
      <c r="D1956" s="10" t="n">
        <f aca="false">'Prices (input)'!C1956</f>
        <v>26</v>
      </c>
      <c r="E1956" s="10" t="n">
        <f aca="false">'Prices (input)'!D1956</f>
        <v>129.21</v>
      </c>
      <c r="F1956" s="10" t="n">
        <f aca="false">'Prices (input)'!E1956</f>
        <v>75.748</v>
      </c>
      <c r="G1956" s="10" t="n">
        <f aca="false">'Prices (input)'!F1956</f>
        <v>23.546</v>
      </c>
      <c r="H1956" s="10" t="n">
        <f aca="false">'Prices (input)'!G1956</f>
        <v>35.821</v>
      </c>
      <c r="I1956" s="11" t="n">
        <f aca="false">IF(OR(C1956="",C1955=""),"",C1956/C1955-1)</f>
        <v>-0.00102751607995943</v>
      </c>
      <c r="J1956" s="11" t="n">
        <f aca="false">IF(OR(D1956="",D1955=""),"",D1956/D1955-1)</f>
        <v>0.00231303006939076</v>
      </c>
      <c r="K1956" s="11" t="n">
        <f aca="false">IF(OR(E1956="",E1955=""),"",E1956/E1955-1)</f>
        <v>0.00170555857043175</v>
      </c>
      <c r="L1956" s="11" t="n">
        <f aca="false">IF(OR(F1956="",F1955=""),"",F1956/F1955-1)</f>
        <v>0.00901812950406966</v>
      </c>
      <c r="M1956" s="11" t="n">
        <f aca="false">IF(OR(G1956="",G1955=""),"",G1956/G1955-1)</f>
        <v>-0.0132841637681766</v>
      </c>
      <c r="N1956" s="11" t="n">
        <f aca="false">IF(OR(H1956="",H1955=""),"",H1956/H1955-1)</f>
        <v>-0.0284776653738712</v>
      </c>
      <c r="O1956" s="11" t="n">
        <f aca="false">IF(I1956="","",I1956-B1956/252)</f>
        <v>-0.00103029385773721</v>
      </c>
      <c r="P1956" s="11" t="n">
        <f aca="false">IF(J1956="","",J1956-B1956/252)</f>
        <v>0.00231025229161299</v>
      </c>
      <c r="Q1956" s="11" t="n">
        <f aca="false">IF(K1956="","",K1956-B1956/252)</f>
        <v>0.00170278079265398</v>
      </c>
      <c r="R1956" s="11" t="n">
        <f aca="false">IF(L1956="","",L1956-B1956/252)</f>
        <v>0.00901535172629188</v>
      </c>
      <c r="S1956" s="11" t="n">
        <f aca="false">IF(M1956="","",M1956-B1956/252)</f>
        <v>-0.0132869415459544</v>
      </c>
      <c r="T1956" s="11" t="n">
        <f aca="false">IF(N1956="","",N1956-B1956/252)</f>
        <v>-0.028480443151649</v>
      </c>
    </row>
    <row r="1957" customFormat="false" ht="15" hidden="false" customHeight="false" outlineLevel="0" collapsed="false">
      <c r="A1957" s="9" t="n">
        <f aca="false">'Prices (input)'!A1957</f>
        <v>41696</v>
      </c>
      <c r="B1957" s="10" t="n">
        <f aca="false">LOOKUP(A1957,'FedFunds (input)'!$A$3:$A$867,'FedFunds (input)'!$B$3:$B$867)/100</f>
        <v>0.0007</v>
      </c>
      <c r="C1957" s="10" t="n">
        <f aca="false">'Prices (input)'!B1957</f>
        <v>149.746</v>
      </c>
      <c r="D1957" s="10" t="n">
        <f aca="false">'Prices (input)'!C1957</f>
        <v>25.78</v>
      </c>
      <c r="E1957" s="10" t="n">
        <f aca="false">'Prices (input)'!D1957</f>
        <v>128.11</v>
      </c>
      <c r="F1957" s="10" t="n">
        <f aca="false">'Prices (input)'!E1957</f>
        <v>76.143</v>
      </c>
      <c r="G1957" s="10" t="n">
        <f aca="false">'Prices (input)'!F1957</f>
        <v>23.278</v>
      </c>
      <c r="H1957" s="10" t="n">
        <f aca="false">'Prices (input)'!G1957</f>
        <v>34.697</v>
      </c>
      <c r="I1957" s="11" t="n">
        <f aca="false">IF(OR(C1957="",C1956=""),"",C1957/C1956-1)</f>
        <v>0.000160297083928951</v>
      </c>
      <c r="J1957" s="11" t="n">
        <f aca="false">IF(OR(D1957="",D1956=""),"",D1957/D1956-1)</f>
        <v>-0.00846153846153841</v>
      </c>
      <c r="K1957" s="11" t="n">
        <f aca="false">IF(OR(E1957="",E1956=""),"",E1957/E1956-1)</f>
        <v>-0.00851327296648863</v>
      </c>
      <c r="L1957" s="11" t="n">
        <f aca="false">IF(OR(F1957="",F1956=""),"",F1957/F1956-1)</f>
        <v>0.0052146591329143</v>
      </c>
      <c r="M1957" s="11" t="n">
        <f aca="false">IF(OR(G1957="",G1956=""),"",G1957/G1956-1)</f>
        <v>-0.0113819757071265</v>
      </c>
      <c r="N1957" s="11" t="n">
        <f aca="false">IF(OR(H1957="",H1956=""),"",H1957/H1956-1)</f>
        <v>-0.0313782418134613</v>
      </c>
      <c r="O1957" s="11" t="n">
        <f aca="false">IF(I1957="","",I1957-B1957/252)</f>
        <v>0.000157519306151173</v>
      </c>
      <c r="P1957" s="11" t="n">
        <f aca="false">IF(J1957="","",J1957-B1957/252)</f>
        <v>-0.00846431623931619</v>
      </c>
      <c r="Q1957" s="11" t="n">
        <f aca="false">IF(K1957="","",K1957-B1957/252)</f>
        <v>-0.00851605074426641</v>
      </c>
      <c r="R1957" s="11" t="n">
        <f aca="false">IF(L1957="","",L1957-B1957/252)</f>
        <v>0.00521188135513652</v>
      </c>
      <c r="S1957" s="11" t="n">
        <f aca="false">IF(M1957="","",M1957-B1957/252)</f>
        <v>-0.0113847534849043</v>
      </c>
      <c r="T1957" s="11" t="n">
        <f aca="false">IF(N1957="","",N1957-B1957/252)</f>
        <v>-0.0313810195912391</v>
      </c>
    </row>
    <row r="1958" customFormat="false" ht="15" hidden="false" customHeight="false" outlineLevel="0" collapsed="false">
      <c r="A1958" s="9" t="n">
        <f aca="false">'Prices (input)'!A1958</f>
        <v>41697</v>
      </c>
      <c r="B1958" s="10" t="n">
        <f aca="false">LOOKUP(A1958,'FedFunds (input)'!$A$3:$A$867,'FedFunds (input)'!$B$3:$B$867)/100</f>
        <v>0.0007</v>
      </c>
      <c r="C1958" s="10" t="n">
        <f aca="false">'Prices (input)'!B1958</f>
        <v>150.589</v>
      </c>
      <c r="D1958" s="10" t="n">
        <f aca="false">'Prices (input)'!C1958</f>
        <v>25.8</v>
      </c>
      <c r="E1958" s="10" t="n">
        <f aca="false">'Prices (input)'!D1958</f>
        <v>128.2</v>
      </c>
      <c r="F1958" s="10" t="n">
        <f aca="false">'Prices (input)'!E1958</f>
        <v>76.56</v>
      </c>
      <c r="G1958" s="10" t="n">
        <f aca="false">'Prices (input)'!F1958</f>
        <v>23.198</v>
      </c>
      <c r="H1958" s="10" t="n">
        <f aca="false">'Prices (input)'!G1958</f>
        <v>34.697</v>
      </c>
      <c r="I1958" s="11" t="n">
        <f aca="false">IF(OR(C1958="",C1957=""),"",C1958/C1957-1)</f>
        <v>0.00562953267533017</v>
      </c>
      <c r="J1958" s="11" t="n">
        <f aca="false">IF(OR(D1958="",D1957=""),"",D1958/D1957-1)</f>
        <v>0.000775795190069761</v>
      </c>
      <c r="K1958" s="11" t="n">
        <f aca="false">IF(OR(E1958="",E1957=""),"",E1958/E1957-1)</f>
        <v>0.000702521270782741</v>
      </c>
      <c r="L1958" s="11" t="n">
        <f aca="false">IF(OR(F1958="",F1957=""),"",F1958/F1957-1)</f>
        <v>0.00547653756747168</v>
      </c>
      <c r="M1958" s="11" t="n">
        <f aca="false">IF(OR(G1958="",G1957=""),"",G1958/G1957-1)</f>
        <v>-0.00343672136781503</v>
      </c>
      <c r="N1958" s="11" t="n">
        <f aca="false">IF(OR(H1958="",H1957=""),"",H1958/H1957-1)</f>
        <v>0</v>
      </c>
      <c r="O1958" s="11" t="n">
        <f aca="false">IF(I1958="","",I1958-B1958/252)</f>
        <v>0.0056267548975524</v>
      </c>
      <c r="P1958" s="11" t="n">
        <f aca="false">IF(J1958="","",J1958-B1958/252)</f>
        <v>0.000773017412291984</v>
      </c>
      <c r="Q1958" s="11" t="n">
        <f aca="false">IF(K1958="","",K1958-B1958/252)</f>
        <v>0.000699743493004963</v>
      </c>
      <c r="R1958" s="11" t="n">
        <f aca="false">IF(L1958="","",L1958-B1958/252)</f>
        <v>0.00547375978969391</v>
      </c>
      <c r="S1958" s="11" t="n">
        <f aca="false">IF(M1958="","",M1958-B1958/252)</f>
        <v>-0.00343949914559281</v>
      </c>
      <c r="T1958" s="11" t="n">
        <f aca="false">IF(N1958="","",N1958-B1958/252)</f>
        <v>-2.77777777777778E-006</v>
      </c>
    </row>
    <row r="1959" customFormat="false" ht="15" hidden="false" customHeight="false" outlineLevel="0" collapsed="false">
      <c r="A1959" s="9" t="n">
        <f aca="false">'Prices (input)'!A1959</f>
        <v>41698</v>
      </c>
      <c r="B1959" s="10" t="n">
        <f aca="false">LOOKUP(A1959,'FedFunds (input)'!$A$3:$A$867,'FedFunds (input)'!$B$3:$B$867)/100</f>
        <v>0.0007</v>
      </c>
      <c r="C1959" s="10" t="n">
        <f aca="false">'Prices (input)'!B1959</f>
        <v>150.961</v>
      </c>
      <c r="D1959" s="10" t="n">
        <f aca="false">'Prices (input)'!C1959</f>
        <v>25.686</v>
      </c>
      <c r="E1959" s="10" t="n">
        <f aca="false">'Prices (input)'!D1959</f>
        <v>127.62</v>
      </c>
      <c r="F1959" s="10" t="n">
        <f aca="false">'Prices (input)'!E1959</f>
        <v>76.64</v>
      </c>
      <c r="G1959" s="10" t="n">
        <f aca="false">'Prices (input)'!F1959</f>
        <v>23.126</v>
      </c>
      <c r="H1959" s="10" t="n">
        <f aca="false">'Prices (input)'!G1959</f>
        <v>34.756</v>
      </c>
      <c r="I1959" s="11" t="n">
        <f aca="false">IF(OR(C1959="",C1958=""),"",C1959/C1958-1)</f>
        <v>0.00247029995550818</v>
      </c>
      <c r="J1959" s="11" t="n">
        <f aca="false">IF(OR(D1959="",D1958=""),"",D1959/D1958-1)</f>
        <v>-0.00441860465116284</v>
      </c>
      <c r="K1959" s="11" t="n">
        <f aca="false">IF(OR(E1959="",E1958=""),"",E1959/E1958-1)</f>
        <v>-0.00452418096723861</v>
      </c>
      <c r="L1959" s="11" t="n">
        <f aca="false">IF(OR(F1959="",F1958=""),"",F1959/F1958-1)</f>
        <v>0.00104493207941481</v>
      </c>
      <c r="M1959" s="11" t="n">
        <f aca="false">IF(OR(G1959="",G1958=""),"",G1959/G1958-1)</f>
        <v>-0.00310371583757219</v>
      </c>
      <c r="N1959" s="11" t="n">
        <f aca="false">IF(OR(H1959="",H1958=""),"",H1959/H1958-1)</f>
        <v>0.0017004351961265</v>
      </c>
      <c r="O1959" s="11" t="n">
        <f aca="false">IF(I1959="","",I1959-B1959/252)</f>
        <v>0.0024675221777304</v>
      </c>
      <c r="P1959" s="11" t="n">
        <f aca="false">IF(J1959="","",J1959-B1959/252)</f>
        <v>-0.00442138242894062</v>
      </c>
      <c r="Q1959" s="11" t="n">
        <f aca="false">IF(K1959="","",K1959-B1959/252)</f>
        <v>-0.00452695874501639</v>
      </c>
      <c r="R1959" s="11" t="n">
        <f aca="false">IF(L1959="","",L1959-B1959/252)</f>
        <v>0.00104215430163703</v>
      </c>
      <c r="S1959" s="11" t="n">
        <f aca="false">IF(M1959="","",M1959-B1959/252)</f>
        <v>-0.00310649361534996</v>
      </c>
      <c r="T1959" s="11" t="n">
        <f aca="false">IF(N1959="","",N1959-B1959/252)</f>
        <v>0.00169765741834873</v>
      </c>
    </row>
    <row r="1960" customFormat="false" ht="15" hidden="false" customHeight="false" outlineLevel="0" collapsed="false">
      <c r="A1960" s="9" t="n">
        <f aca="false">'Prices (input)'!A1960</f>
        <v>41701</v>
      </c>
      <c r="B1960" s="10" t="n">
        <f aca="false">LOOKUP(A1960,'FedFunds (input)'!$A$3:$A$867,'FedFunds (input)'!$B$3:$B$867)/100</f>
        <v>0.0008</v>
      </c>
      <c r="C1960" s="10" t="n">
        <f aca="false">'Prices (input)'!B1960</f>
        <v>149.827</v>
      </c>
      <c r="D1960" s="10" t="n">
        <f aca="false">'Prices (input)'!C1960</f>
        <v>26.22</v>
      </c>
      <c r="E1960" s="10" t="n">
        <f aca="false">'Prices (input)'!D1960</f>
        <v>130.29</v>
      </c>
      <c r="F1960" s="10" t="n">
        <f aca="false">'Prices (input)'!E1960</f>
        <v>77.128</v>
      </c>
      <c r="G1960" s="10" t="n">
        <f aca="false">'Prices (input)'!F1960</f>
        <v>23.511</v>
      </c>
      <c r="H1960" s="10" t="n">
        <f aca="false">'Prices (input)'!G1960</f>
        <v>35.388</v>
      </c>
      <c r="I1960" s="11" t="n">
        <f aca="false">IF(OR(C1960="",C1959=""),"",C1960/C1959-1)</f>
        <v>-0.00751187392770325</v>
      </c>
      <c r="J1960" s="11" t="n">
        <f aca="false">IF(OR(D1960="",D1959=""),"",D1960/D1959-1)</f>
        <v>0.0207895351553375</v>
      </c>
      <c r="K1960" s="11" t="n">
        <f aca="false">IF(OR(E1960="",E1959=""),"",E1960/E1959-1)</f>
        <v>0.0209214856605546</v>
      </c>
      <c r="L1960" s="11" t="n">
        <f aca="false">IF(OR(F1960="",F1959=""),"",F1960/F1959-1)</f>
        <v>0.0063674321503131</v>
      </c>
      <c r="M1960" s="11" t="n">
        <f aca="false">IF(OR(G1960="",G1959=""),"",G1960/G1959-1)</f>
        <v>0.0166479287382166</v>
      </c>
      <c r="N1960" s="11" t="n">
        <f aca="false">IF(OR(H1960="",H1959=""),"",H1960/H1959-1)</f>
        <v>0.018183910691679</v>
      </c>
      <c r="O1960" s="11" t="n">
        <f aca="false">IF(I1960="","",I1960-B1960/252)</f>
        <v>-0.00751504853087785</v>
      </c>
      <c r="P1960" s="11" t="n">
        <f aca="false">IF(J1960="","",J1960-B1960/252)</f>
        <v>0.0207863605521629</v>
      </c>
      <c r="Q1960" s="11" t="n">
        <f aca="false">IF(K1960="","",K1960-B1960/252)</f>
        <v>0.02091831105738</v>
      </c>
      <c r="R1960" s="11" t="n">
        <f aca="false">IF(L1960="","",L1960-B1960/252)</f>
        <v>0.0063642575471385</v>
      </c>
      <c r="S1960" s="11" t="n">
        <f aca="false">IF(M1960="","",M1960-B1960/252)</f>
        <v>0.016644754135042</v>
      </c>
      <c r="T1960" s="11" t="n">
        <f aca="false">IF(N1960="","",N1960-B1960/252)</f>
        <v>0.0181807360885044</v>
      </c>
    </row>
    <row r="1961" customFormat="false" ht="15" hidden="false" customHeight="false" outlineLevel="0" collapsed="false">
      <c r="A1961" s="9" t="n">
        <f aca="false">'Prices (input)'!A1961</f>
        <v>41702</v>
      </c>
      <c r="B1961" s="10" t="n">
        <f aca="false">LOOKUP(A1961,'FedFunds (input)'!$A$3:$A$867,'FedFunds (input)'!$B$3:$B$867)/100</f>
        <v>0.0008</v>
      </c>
      <c r="C1961" s="10" t="n">
        <f aca="false">'Prices (input)'!B1961</f>
        <v>152.063</v>
      </c>
      <c r="D1961" s="10" t="n">
        <f aca="false">'Prices (input)'!C1961</f>
        <v>25.88</v>
      </c>
      <c r="E1961" s="10" t="n">
        <f aca="false">'Prices (input)'!D1961</f>
        <v>128.68</v>
      </c>
      <c r="F1961" s="10" t="n">
        <f aca="false">'Prices (input)'!E1961</f>
        <v>75.975</v>
      </c>
      <c r="G1961" s="10" t="n">
        <f aca="false">'Prices (input)'!F1961</f>
        <v>23.314</v>
      </c>
      <c r="H1961" s="10" t="n">
        <f aca="false">'Prices (input)'!G1961</f>
        <v>35.312</v>
      </c>
      <c r="I1961" s="11" t="n">
        <f aca="false">IF(OR(C1961="",C1960=""),"",C1961/C1960-1)</f>
        <v>0.0149238788736341</v>
      </c>
      <c r="J1961" s="11" t="n">
        <f aca="false">IF(OR(D1961="",D1960=""),"",D1961/D1960-1)</f>
        <v>-0.0129672006102212</v>
      </c>
      <c r="K1961" s="11" t="n">
        <f aca="false">IF(OR(E1961="",E1960=""),"",E1961/E1960-1)</f>
        <v>-0.0123570496584541</v>
      </c>
      <c r="L1961" s="11" t="n">
        <f aca="false">IF(OR(F1961="",F1960=""),"",F1961/F1960-1)</f>
        <v>-0.0149491753967431</v>
      </c>
      <c r="M1961" s="11" t="n">
        <f aca="false">IF(OR(G1961="",G1960=""),"",G1961/G1960-1)</f>
        <v>-0.00837905661179872</v>
      </c>
      <c r="N1961" s="11" t="n">
        <f aca="false">IF(OR(H1961="",H1960=""),"",H1961/H1960-1)</f>
        <v>-0.0021476206623714</v>
      </c>
      <c r="O1961" s="11" t="n">
        <f aca="false">IF(I1961="","",I1961-B1961/252)</f>
        <v>0.0149207042704595</v>
      </c>
      <c r="P1961" s="11" t="n">
        <f aca="false">IF(J1961="","",J1961-B1961/252)</f>
        <v>-0.0129703752133958</v>
      </c>
      <c r="Q1961" s="11" t="n">
        <f aca="false">IF(K1961="","",K1961-B1961/252)</f>
        <v>-0.0123602242616287</v>
      </c>
      <c r="R1961" s="11" t="n">
        <f aca="false">IF(L1961="","",L1961-B1961/252)</f>
        <v>-0.0149523499999177</v>
      </c>
      <c r="S1961" s="11" t="n">
        <f aca="false">IF(M1961="","",M1961-B1961/252)</f>
        <v>-0.00838223121497332</v>
      </c>
      <c r="T1961" s="11" t="n">
        <f aca="false">IF(N1961="","",N1961-B1961/252)</f>
        <v>-0.002150795265546</v>
      </c>
    </row>
    <row r="1962" customFormat="false" ht="15" hidden="false" customHeight="false" outlineLevel="0" collapsed="false">
      <c r="A1962" s="9" t="n">
        <f aca="false">'Prices (input)'!A1962</f>
        <v>41703</v>
      </c>
      <c r="B1962" s="10" t="n">
        <f aca="false">LOOKUP(A1962,'FedFunds (input)'!$A$3:$A$867,'FedFunds (input)'!$B$3:$B$867)/100</f>
        <v>0.0008</v>
      </c>
      <c r="C1962" s="10" t="n">
        <f aca="false">'Prices (input)'!B1962</f>
        <v>152.095</v>
      </c>
      <c r="D1962" s="10" t="n">
        <f aca="false">'Prices (input)'!C1962</f>
        <v>25.92</v>
      </c>
      <c r="E1962" s="10" t="n">
        <f aca="false">'Prices (input)'!D1962</f>
        <v>128.89</v>
      </c>
      <c r="F1962" s="10" t="n">
        <f aca="false">'Prices (input)'!E1962</f>
        <v>76.109</v>
      </c>
      <c r="G1962" s="10" t="n">
        <f aca="false">'Prices (input)'!F1962</f>
        <v>23.671</v>
      </c>
      <c r="H1962" s="10" t="n">
        <f aca="false">'Prices (input)'!G1962</f>
        <v>36.012</v>
      </c>
      <c r="I1962" s="11" t="n">
        <f aca="false">IF(OR(C1962="",C1961=""),"",C1962/C1961-1)</f>
        <v>0.000210439094322723</v>
      </c>
      <c r="J1962" s="11" t="n">
        <f aca="false">IF(OR(D1962="",D1961=""),"",D1962/D1961-1)</f>
        <v>0.00154559505409591</v>
      </c>
      <c r="K1962" s="11" t="n">
        <f aca="false">IF(OR(E1962="",E1961=""),"",E1962/E1961-1)</f>
        <v>0.00163195523779902</v>
      </c>
      <c r="L1962" s="11" t="n">
        <f aca="false">IF(OR(F1962="",F1961=""),"",F1962/F1961-1)</f>
        <v>0.00176373807173413</v>
      </c>
      <c r="M1962" s="11" t="n">
        <f aca="false">IF(OR(G1962="",G1961=""),"",G1962/G1961-1)</f>
        <v>0.0153126876554859</v>
      </c>
      <c r="N1962" s="11" t="n">
        <f aca="false">IF(OR(H1962="",H1961=""),"",H1962/H1961-1)</f>
        <v>0.0198232895333033</v>
      </c>
      <c r="O1962" s="11" t="n">
        <f aca="false">IF(I1962="","",I1962-B1962/252)</f>
        <v>0.00020726449114812</v>
      </c>
      <c r="P1962" s="11" t="n">
        <f aca="false">IF(J1962="","",J1962-B1962/252)</f>
        <v>0.0015424204509213</v>
      </c>
      <c r="Q1962" s="11" t="n">
        <f aca="false">IF(K1962="","",K1962-B1962/252)</f>
        <v>0.00162878063462442</v>
      </c>
      <c r="R1962" s="11" t="n">
        <f aca="false">IF(L1962="","",L1962-B1962/252)</f>
        <v>0.00176056346855953</v>
      </c>
      <c r="S1962" s="11" t="n">
        <f aca="false">IF(M1962="","",M1962-B1962/252)</f>
        <v>0.0153095130523113</v>
      </c>
      <c r="T1962" s="11" t="n">
        <f aca="false">IF(N1962="","",N1962-B1962/252)</f>
        <v>0.0198201149301287</v>
      </c>
    </row>
    <row r="1963" customFormat="false" ht="15" hidden="false" customHeight="false" outlineLevel="0" collapsed="false">
      <c r="A1963" s="9" t="n">
        <f aca="false">'Prices (input)'!A1963</f>
        <v>41704</v>
      </c>
      <c r="B1963" s="10" t="n">
        <f aca="false">LOOKUP(A1963,'FedFunds (input)'!$A$3:$A$867,'FedFunds (input)'!$B$3:$B$867)/100</f>
        <v>0.0008</v>
      </c>
      <c r="C1963" s="10" t="n">
        <f aca="false">'Prices (input)'!B1963</f>
        <v>152.46</v>
      </c>
      <c r="D1963" s="10" t="n">
        <f aca="false">'Prices (input)'!C1963</f>
        <v>26.21</v>
      </c>
      <c r="E1963" s="10" t="n">
        <f aca="false">'Prices (input)'!D1963</f>
        <v>130.17</v>
      </c>
      <c r="F1963" s="10" t="n">
        <f aca="false">'Prices (input)'!E1963</f>
        <v>75.378</v>
      </c>
      <c r="G1963" s="10" t="n">
        <f aca="false">'Prices (input)'!F1963</f>
        <v>23.939</v>
      </c>
      <c r="H1963" s="10" t="n">
        <f aca="false">'Prices (input)'!G1963</f>
        <v>36.661</v>
      </c>
      <c r="I1963" s="11" t="n">
        <f aca="false">IF(OR(C1963="",C1962=""),"",C1963/C1962-1)</f>
        <v>0.00239981590453331</v>
      </c>
      <c r="J1963" s="11" t="n">
        <f aca="false">IF(OR(D1963="",D1962=""),"",D1963/D1962-1)</f>
        <v>0.0111882716049383</v>
      </c>
      <c r="K1963" s="11" t="n">
        <f aca="false">IF(OR(E1963="",E1962=""),"",E1963/E1962-1)</f>
        <v>0.00993094887113033</v>
      </c>
      <c r="L1963" s="11" t="n">
        <f aca="false">IF(OR(F1963="",F1962=""),"",F1963/F1962-1)</f>
        <v>-0.00960464596828226</v>
      </c>
      <c r="M1963" s="11" t="n">
        <f aca="false">IF(OR(G1963="",G1962=""),"",G1963/G1962-1)</f>
        <v>0.0113218706434033</v>
      </c>
      <c r="N1963" s="11" t="n">
        <f aca="false">IF(OR(H1963="",H1962=""),"",H1963/H1962-1)</f>
        <v>0.0180217705209376</v>
      </c>
      <c r="O1963" s="11" t="n">
        <f aca="false">IF(I1963="","",I1963-B1963/252)</f>
        <v>0.00239664130135871</v>
      </c>
      <c r="P1963" s="11" t="n">
        <f aca="false">IF(J1963="","",J1963-B1963/252)</f>
        <v>0.0111850970017637</v>
      </c>
      <c r="Q1963" s="11" t="n">
        <f aca="false">IF(K1963="","",K1963-B1963/252)</f>
        <v>0.00992777426795573</v>
      </c>
      <c r="R1963" s="11" t="n">
        <f aca="false">IF(L1963="","",L1963-B1963/252)</f>
        <v>-0.00960782057145686</v>
      </c>
      <c r="S1963" s="11" t="n">
        <f aca="false">IF(M1963="","",M1963-B1963/252)</f>
        <v>0.0113186960402287</v>
      </c>
      <c r="T1963" s="11" t="n">
        <f aca="false">IF(N1963="","",N1963-B1963/252)</f>
        <v>0.018018595917763</v>
      </c>
    </row>
    <row r="1964" customFormat="false" ht="15" hidden="false" customHeight="false" outlineLevel="0" collapsed="false">
      <c r="A1964" s="9" t="n">
        <f aca="false">'Prices (input)'!A1964</f>
        <v>41705</v>
      </c>
      <c r="B1964" s="10" t="n">
        <f aca="false">LOOKUP(A1964,'FedFunds (input)'!$A$3:$A$867,'FedFunds (input)'!$B$3:$B$867)/100</f>
        <v>0.0008</v>
      </c>
      <c r="C1964" s="10" t="n">
        <f aca="false">'Prices (input)'!B1964</f>
        <v>152.484</v>
      </c>
      <c r="D1964" s="10" t="n">
        <f aca="false">'Prices (input)'!C1964</f>
        <v>25.96</v>
      </c>
      <c r="E1964" s="10" t="n">
        <f aca="false">'Prices (input)'!D1964</f>
        <v>129.09</v>
      </c>
      <c r="F1964" s="10" t="n">
        <f aca="false">'Prices (input)'!E1964</f>
        <v>74.914</v>
      </c>
      <c r="G1964" s="10" t="n">
        <f aca="false">'Prices (input)'!F1964</f>
        <v>23.403</v>
      </c>
      <c r="H1964" s="10" t="n">
        <f aca="false">'Prices (input)'!G1964</f>
        <v>35.86</v>
      </c>
      <c r="I1964" s="11" t="n">
        <f aca="false">IF(OR(C1964="",C1963=""),"",C1964/C1963-1)</f>
        <v>0.000157418339236548</v>
      </c>
      <c r="J1964" s="11" t="n">
        <f aca="false">IF(OR(D1964="",D1963=""),"",D1964/D1963-1)</f>
        <v>-0.00953834414345667</v>
      </c>
      <c r="K1964" s="11" t="n">
        <f aca="false">IF(OR(E1964="",E1963=""),"",E1964/E1963-1)</f>
        <v>-0.00829684259045849</v>
      </c>
      <c r="L1964" s="11" t="n">
        <f aca="false">IF(OR(F1964="",F1963=""),"",F1964/F1963-1)</f>
        <v>-0.00615564222982834</v>
      </c>
      <c r="M1964" s="11" t="n">
        <f aca="false">IF(OR(G1964="",G1963=""),"",G1964/G1963-1)</f>
        <v>-0.0223902418647396</v>
      </c>
      <c r="N1964" s="11" t="n">
        <f aca="false">IF(OR(H1964="",H1963=""),"",H1964/H1963-1)</f>
        <v>-0.0218488311830011</v>
      </c>
      <c r="O1964" s="11" t="n">
        <f aca="false">IF(I1964="","",I1964-B1964/252)</f>
        <v>0.000154243736061945</v>
      </c>
      <c r="P1964" s="11" t="n">
        <f aca="false">IF(J1964="","",J1964-B1964/252)</f>
        <v>-0.00954151874663127</v>
      </c>
      <c r="Q1964" s="11" t="n">
        <f aca="false">IF(K1964="","",K1964-B1964/252)</f>
        <v>-0.00830001719363309</v>
      </c>
      <c r="R1964" s="11" t="n">
        <f aca="false">IF(L1964="","",L1964-B1964/252)</f>
        <v>-0.00615881683300294</v>
      </c>
      <c r="S1964" s="11" t="n">
        <f aca="false">IF(M1964="","",M1964-B1964/252)</f>
        <v>-0.0223934164679142</v>
      </c>
      <c r="T1964" s="11" t="n">
        <f aca="false">IF(N1964="","",N1964-B1964/252)</f>
        <v>-0.0218520057861757</v>
      </c>
    </row>
    <row r="1965" customFormat="false" ht="15" hidden="false" customHeight="false" outlineLevel="0" collapsed="false">
      <c r="A1965" s="9" t="n">
        <f aca="false">'Prices (input)'!A1965</f>
        <v>41708</v>
      </c>
      <c r="B1965" s="10" t="n">
        <f aca="false">LOOKUP(A1965,'FedFunds (input)'!$A$3:$A$867,'FedFunds (input)'!$B$3:$B$867)/100</f>
        <v>0.0008</v>
      </c>
      <c r="C1965" s="10" t="n">
        <f aca="false">'Prices (input)'!B1965</f>
        <v>152.46</v>
      </c>
      <c r="D1965" s="10" t="n">
        <f aca="false">'Prices (input)'!C1965</f>
        <v>25.98</v>
      </c>
      <c r="E1965" s="10" t="n">
        <f aca="false">'Prices (input)'!D1965</f>
        <v>129.13</v>
      </c>
      <c r="F1965" s="10" t="n">
        <f aca="false">'Prices (input)'!E1965</f>
        <v>75.002</v>
      </c>
      <c r="G1965" s="10" t="n">
        <f aca="false">'Prices (input)'!F1965</f>
        <v>23.207</v>
      </c>
      <c r="H1965" s="10" t="n">
        <f aca="false">'Prices (input)'!G1965</f>
        <v>34.744</v>
      </c>
      <c r="I1965" s="11" t="n">
        <f aca="false">IF(OR(C1965="",C1964=""),"",C1965/C1964-1)</f>
        <v>-0.000157393562603247</v>
      </c>
      <c r="J1965" s="11" t="n">
        <f aca="false">IF(OR(D1965="",D1964=""),"",D1965/D1964-1)</f>
        <v>0.000770416024653331</v>
      </c>
      <c r="K1965" s="11" t="n">
        <f aca="false">IF(OR(E1965="",E1964=""),"",E1965/E1964-1)</f>
        <v>0.000309861337051576</v>
      </c>
      <c r="L1965" s="11" t="n">
        <f aca="false">IF(OR(F1965="",F1964=""),"",F1965/F1964-1)</f>
        <v>0.00117468030007739</v>
      </c>
      <c r="M1965" s="11" t="n">
        <f aca="false">IF(OR(G1965="",G1964=""),"",G1965/G1964-1)</f>
        <v>-0.00837499465880431</v>
      </c>
      <c r="N1965" s="11" t="n">
        <f aca="false">IF(OR(H1965="",H1964=""),"",H1965/H1964-1)</f>
        <v>-0.0311210262130508</v>
      </c>
      <c r="O1965" s="11" t="n">
        <f aca="false">IF(I1965="","",I1965-B1965/252)</f>
        <v>-0.000160568165777851</v>
      </c>
      <c r="P1965" s="11" t="n">
        <f aca="false">IF(J1965="","",J1965-B1965/252)</f>
        <v>0.000767241421478728</v>
      </c>
      <c r="Q1965" s="11" t="n">
        <f aca="false">IF(K1965="","",K1965-B1965/252)</f>
        <v>0.000306686733876973</v>
      </c>
      <c r="R1965" s="11" t="n">
        <f aca="false">IF(L1965="","",L1965-B1965/252)</f>
        <v>0.00117150569690279</v>
      </c>
      <c r="S1965" s="11" t="n">
        <f aca="false">IF(M1965="","",M1965-B1965/252)</f>
        <v>-0.00837816926197892</v>
      </c>
      <c r="T1965" s="11" t="n">
        <f aca="false">IF(N1965="","",N1965-B1965/252)</f>
        <v>-0.0311242008162254</v>
      </c>
    </row>
    <row r="1966" customFormat="false" ht="15" hidden="false" customHeight="false" outlineLevel="0" collapsed="false">
      <c r="A1966" s="9" t="n">
        <f aca="false">'Prices (input)'!A1966</f>
        <v>41709</v>
      </c>
      <c r="B1966" s="10" t="n">
        <f aca="false">LOOKUP(A1966,'FedFunds (input)'!$A$3:$A$867,'FedFunds (input)'!$B$3:$B$867)/100</f>
        <v>0.0008</v>
      </c>
      <c r="C1966" s="10" t="n">
        <f aca="false">'Prices (input)'!B1966</f>
        <v>151.666</v>
      </c>
      <c r="D1966" s="10" t="n">
        <f aca="false">'Prices (input)'!C1966</f>
        <v>26.14</v>
      </c>
      <c r="E1966" s="10" t="n">
        <f aca="false">'Prices (input)'!D1966</f>
        <v>129.86</v>
      </c>
      <c r="F1966" s="10" t="n">
        <f aca="false">'Prices (input)'!E1966</f>
        <v>75.196</v>
      </c>
      <c r="G1966" s="10" t="n">
        <f aca="false">'Prices (input)'!F1966</f>
        <v>23.332</v>
      </c>
      <c r="H1966" s="10" t="n">
        <f aca="false">'Prices (input)'!G1966</f>
        <v>35.059</v>
      </c>
      <c r="I1966" s="11" t="n">
        <f aca="false">IF(OR(C1966="",C1965=""),"",C1966/C1965-1)</f>
        <v>-0.00520792338974163</v>
      </c>
      <c r="J1966" s="11" t="n">
        <f aca="false">IF(OR(D1966="",D1965=""),"",D1966/D1965-1)</f>
        <v>0.00615858352578913</v>
      </c>
      <c r="K1966" s="11" t="n">
        <f aca="false">IF(OR(E1966="",E1965=""),"",E1966/E1965-1)</f>
        <v>0.00565321768760185</v>
      </c>
      <c r="L1966" s="11" t="n">
        <f aca="false">IF(OR(F1966="",F1965=""),"",F1966/F1965-1)</f>
        <v>0.00258659769072822</v>
      </c>
      <c r="M1966" s="11" t="n">
        <f aca="false">IF(OR(G1966="",G1965=""),"",G1966/G1965-1)</f>
        <v>0.00538630585599176</v>
      </c>
      <c r="N1966" s="11" t="n">
        <f aca="false">IF(OR(H1966="",H1965=""),"",H1966/H1965-1)</f>
        <v>0.00906631360810484</v>
      </c>
      <c r="O1966" s="11" t="n">
        <f aca="false">IF(I1966="","",I1966-B1966/252)</f>
        <v>-0.00521109799291623</v>
      </c>
      <c r="P1966" s="11" t="n">
        <f aca="false">IF(J1966="","",J1966-B1966/252)</f>
        <v>0.00615540892261453</v>
      </c>
      <c r="Q1966" s="11" t="n">
        <f aca="false">IF(K1966="","",K1966-B1966/252)</f>
        <v>0.00565004308442725</v>
      </c>
      <c r="R1966" s="11" t="n">
        <f aca="false">IF(L1966="","",L1966-B1966/252)</f>
        <v>0.00258342308755362</v>
      </c>
      <c r="S1966" s="11" t="n">
        <f aca="false">IF(M1966="","",M1966-B1966/252)</f>
        <v>0.00538313125281715</v>
      </c>
      <c r="T1966" s="11" t="n">
        <f aca="false">IF(N1966="","",N1966-B1966/252)</f>
        <v>0.00906313900493023</v>
      </c>
    </row>
    <row r="1967" customFormat="false" ht="15" hidden="false" customHeight="false" outlineLevel="0" collapsed="false">
      <c r="A1967" s="9" t="n">
        <f aca="false">'Prices (input)'!A1967</f>
        <v>41710</v>
      </c>
      <c r="B1967" s="10" t="n">
        <f aca="false">LOOKUP(A1967,'FedFunds (input)'!$A$3:$A$867,'FedFunds (input)'!$B$3:$B$867)/100</f>
        <v>0.0008</v>
      </c>
      <c r="C1967" s="10" t="n">
        <f aca="false">'Prices (input)'!B1967</f>
        <v>151.715</v>
      </c>
      <c r="D1967" s="10" t="n">
        <f aca="false">'Prices (input)'!C1967</f>
        <v>26.54</v>
      </c>
      <c r="E1967" s="10" t="n">
        <f aca="false">'Prices (input)'!D1967</f>
        <v>131.76</v>
      </c>
      <c r="F1967" s="10" t="n">
        <f aca="false">'Prices (input)'!E1967</f>
        <v>75.72</v>
      </c>
      <c r="G1967" s="10" t="n">
        <f aca="false">'Prices (input)'!F1967</f>
        <v>24.038</v>
      </c>
      <c r="H1967" s="10" t="n">
        <f aca="false">'Prices (input)'!G1967</f>
        <v>36.416</v>
      </c>
      <c r="I1967" s="11" t="n">
        <f aca="false">IF(OR(C1967="",C1966=""),"",C1967/C1966-1)</f>
        <v>0.000323078343201555</v>
      </c>
      <c r="J1967" s="11" t="n">
        <f aca="false">IF(OR(D1967="",D1966=""),"",D1967/D1966-1)</f>
        <v>0.0153022188217291</v>
      </c>
      <c r="K1967" s="11" t="n">
        <f aca="false">IF(OR(E1967="",E1966=""),"",E1967/E1966-1)</f>
        <v>0.0146311412290157</v>
      </c>
      <c r="L1967" s="11" t="n">
        <f aca="false">IF(OR(F1967="",F1966=""),"",F1967/F1966-1)</f>
        <v>0.0069684557689238</v>
      </c>
      <c r="M1967" s="11" t="n">
        <f aca="false">IF(OR(G1967="",G1966=""),"",G1967/G1966-1)</f>
        <v>0.0302588719355392</v>
      </c>
      <c r="N1967" s="11" t="n">
        <f aca="false">IF(OR(H1967="",H1966=""),"",H1967/H1966-1)</f>
        <v>0.038706181009156</v>
      </c>
      <c r="O1967" s="11" t="n">
        <f aca="false">IF(I1967="","",I1967-B1967/252)</f>
        <v>0.000319903740026952</v>
      </c>
      <c r="P1967" s="11" t="n">
        <f aca="false">IF(J1967="","",J1967-B1967/252)</f>
        <v>0.0152990442185545</v>
      </c>
      <c r="Q1967" s="11" t="n">
        <f aca="false">IF(K1967="","",K1967-B1967/252)</f>
        <v>0.0146279666258411</v>
      </c>
      <c r="R1967" s="11" t="n">
        <f aca="false">IF(L1967="","",L1967-B1967/252)</f>
        <v>0.0069652811657492</v>
      </c>
      <c r="S1967" s="11" t="n">
        <f aca="false">IF(M1967="","",M1967-B1967/252)</f>
        <v>0.0302556973323646</v>
      </c>
      <c r="T1967" s="11" t="n">
        <f aca="false">IF(N1967="","",N1967-B1967/252)</f>
        <v>0.0387030064059814</v>
      </c>
    </row>
    <row r="1968" customFormat="false" ht="15" hidden="false" customHeight="false" outlineLevel="0" collapsed="false">
      <c r="A1968" s="9" t="n">
        <f aca="false">'Prices (input)'!A1968</f>
        <v>41711</v>
      </c>
      <c r="B1968" s="10" t="n">
        <f aca="false">LOOKUP(A1968,'FedFunds (input)'!$A$3:$A$867,'FedFunds (input)'!$B$3:$B$867)/100</f>
        <v>0.0008</v>
      </c>
      <c r="C1968" s="10" t="n">
        <f aca="false">'Prices (input)'!B1968</f>
        <v>150.038</v>
      </c>
      <c r="D1968" s="10" t="n">
        <f aca="false">'Prices (input)'!C1968</f>
        <v>26.6</v>
      </c>
      <c r="E1968" s="10" t="n">
        <f aca="false">'Prices (input)'!D1968</f>
        <v>132.21</v>
      </c>
      <c r="F1968" s="10" t="n">
        <f aca="false">'Prices (input)'!E1968</f>
        <v>76.76</v>
      </c>
      <c r="G1968" s="10" t="n">
        <f aca="false">'Prices (input)'!F1968</f>
        <v>24.672</v>
      </c>
      <c r="H1968" s="10" t="n">
        <f aca="false">'Prices (input)'!G1968</f>
        <v>37.756</v>
      </c>
      <c r="I1968" s="11" t="n">
        <f aca="false">IF(OR(C1968="",C1967=""),"",C1968/C1967-1)</f>
        <v>-0.0110536202748575</v>
      </c>
      <c r="J1968" s="11" t="n">
        <f aca="false">IF(OR(D1968="",D1967=""),"",D1968/D1967-1)</f>
        <v>0.00226073850791275</v>
      </c>
      <c r="K1968" s="11" t="n">
        <f aca="false">IF(OR(E1968="",E1967=""),"",E1968/E1967-1)</f>
        <v>0.00341530054644812</v>
      </c>
      <c r="L1968" s="11" t="n">
        <f aca="false">IF(OR(F1968="",F1967=""),"",F1968/F1967-1)</f>
        <v>0.0137348124669836</v>
      </c>
      <c r="M1968" s="11" t="n">
        <f aca="false">IF(OR(G1968="",G1967=""),"",G1968/G1967-1)</f>
        <v>0.0263749063982028</v>
      </c>
      <c r="N1968" s="11" t="n">
        <f aca="false">IF(OR(H1968="",H1967=""),"",H1968/H1967-1)</f>
        <v>0.0367970123022847</v>
      </c>
      <c r="O1968" s="11" t="n">
        <f aca="false">IF(I1968="","",I1968-B1968/252)</f>
        <v>-0.0110567948780321</v>
      </c>
      <c r="P1968" s="11" t="n">
        <f aca="false">IF(J1968="","",J1968-B1968/252)</f>
        <v>0.00225756390473815</v>
      </c>
      <c r="Q1968" s="11" t="n">
        <f aca="false">IF(K1968="","",K1968-B1968/252)</f>
        <v>0.00341212594327352</v>
      </c>
      <c r="R1968" s="11" t="n">
        <f aca="false">IF(L1968="","",L1968-B1968/252)</f>
        <v>0.013731637863809</v>
      </c>
      <c r="S1968" s="11" t="n">
        <f aca="false">IF(M1968="","",M1968-B1968/252)</f>
        <v>0.0263717317950282</v>
      </c>
      <c r="T1968" s="11" t="n">
        <f aca="false">IF(N1968="","",N1968-B1968/252)</f>
        <v>0.0367938376991101</v>
      </c>
    </row>
    <row r="1969" customFormat="false" ht="15" hidden="false" customHeight="false" outlineLevel="0" collapsed="false">
      <c r="A1969" s="9" t="n">
        <f aca="false">'Prices (input)'!A1969</f>
        <v>41712</v>
      </c>
      <c r="B1969" s="10" t="n">
        <f aca="false">LOOKUP(A1969,'FedFunds (input)'!$A$3:$A$867,'FedFunds (input)'!$B$3:$B$867)/100</f>
        <v>0.0008</v>
      </c>
      <c r="C1969" s="10" t="n">
        <f aca="false">'Prices (input)'!B1969</f>
        <v>149.568</v>
      </c>
      <c r="D1969" s="10" t="n">
        <f aca="false">'Prices (input)'!C1969</f>
        <v>26.8</v>
      </c>
      <c r="E1969" s="10" t="n">
        <f aca="false">'Prices (input)'!D1969</f>
        <v>133.1</v>
      </c>
      <c r="F1969" s="10" t="n">
        <f aca="false">'Prices (input)'!E1969</f>
        <v>76.767</v>
      </c>
      <c r="G1969" s="10" t="n">
        <f aca="false">'Prices (input)'!F1969</f>
        <v>24.761</v>
      </c>
      <c r="H1969" s="10" t="n">
        <f aca="false">'Prices (input)'!G1969</f>
        <v>37.545</v>
      </c>
      <c r="I1969" s="11" t="n">
        <f aca="false">IF(OR(C1969="",C1968=""),"",C1969/C1968-1)</f>
        <v>-0.003132539756595</v>
      </c>
      <c r="J1969" s="11" t="n">
        <f aca="false">IF(OR(D1969="",D1968=""),"",D1969/D1968-1)</f>
        <v>0.00751879699248126</v>
      </c>
      <c r="K1969" s="11" t="n">
        <f aca="false">IF(OR(E1969="",E1968=""),"",E1969/E1968-1)</f>
        <v>0.00673171469631639</v>
      </c>
      <c r="L1969" s="11" t="n">
        <f aca="false">IF(OR(F1969="",F1968=""),"",F1969/F1968-1)</f>
        <v>9.11933298590739E-005</v>
      </c>
      <c r="M1969" s="11" t="n">
        <f aca="false">IF(OR(G1969="",G1968=""),"",G1969/G1968-1)</f>
        <v>0.00360732814526576</v>
      </c>
      <c r="N1969" s="11" t="n">
        <f aca="false">IF(OR(H1969="",H1968=""),"",H1969/H1968-1)</f>
        <v>-0.00558851573259878</v>
      </c>
      <c r="O1969" s="11" t="n">
        <f aca="false">IF(I1969="","",I1969-B1969/252)</f>
        <v>-0.0031357143597696</v>
      </c>
      <c r="P1969" s="11" t="n">
        <f aca="false">IF(J1969="","",J1969-B1969/252)</f>
        <v>0.00751562238930666</v>
      </c>
      <c r="Q1969" s="11" t="n">
        <f aca="false">IF(K1969="","",K1969-B1969/252)</f>
        <v>0.00672854009314179</v>
      </c>
      <c r="R1969" s="11" t="n">
        <f aca="false">IF(L1969="","",L1969-B1969/252)</f>
        <v>8.80187266844707E-005</v>
      </c>
      <c r="S1969" s="11" t="n">
        <f aca="false">IF(M1969="","",M1969-B1969/252)</f>
        <v>0.00360415354209116</v>
      </c>
      <c r="T1969" s="11" t="n">
        <f aca="false">IF(N1969="","",N1969-B1969/252)</f>
        <v>-0.00559169033577338</v>
      </c>
    </row>
    <row r="1970" customFormat="false" ht="15" hidden="false" customHeight="false" outlineLevel="0" collapsed="false">
      <c r="A1970" s="9" t="n">
        <f aca="false">'Prices (input)'!A1970</f>
        <v>41715</v>
      </c>
      <c r="B1970" s="10" t="n">
        <f aca="false">LOOKUP(A1970,'FedFunds (input)'!$A$3:$A$867,'FedFunds (input)'!$B$3:$B$867)/100</f>
        <v>0.0008</v>
      </c>
      <c r="C1970" s="10" t="n">
        <f aca="false">'Prices (input)'!B1970</f>
        <v>150.969</v>
      </c>
      <c r="D1970" s="10" t="n">
        <f aca="false">'Prices (input)'!C1970</f>
        <v>26.484</v>
      </c>
      <c r="E1970" s="10" t="n">
        <f aca="false">'Prices (input)'!D1970</f>
        <v>131.64</v>
      </c>
      <c r="F1970" s="10" t="n">
        <f aca="false">'Prices (input)'!E1970</f>
        <v>76.187</v>
      </c>
      <c r="G1970" s="10" t="n">
        <f aca="false">'Prices (input)'!F1970</f>
        <v>23.948</v>
      </c>
      <c r="H1970" s="10" t="n">
        <f aca="false">'Prices (input)'!G1970</f>
        <v>35.91</v>
      </c>
      <c r="I1970" s="11" t="n">
        <f aca="false">IF(OR(C1970="",C1969=""),"",C1970/C1969-1)</f>
        <v>0.00936697689345301</v>
      </c>
      <c r="J1970" s="11" t="n">
        <f aca="false">IF(OR(D1970="",D1969=""),"",D1970/D1969-1)</f>
        <v>-0.0117910447761194</v>
      </c>
      <c r="K1970" s="11" t="n">
        <f aca="false">IF(OR(E1970="",E1969=""),"",E1970/E1969-1)</f>
        <v>-0.010969196093163</v>
      </c>
      <c r="L1970" s="11" t="n">
        <f aca="false">IF(OR(F1970="",F1969=""),"",F1970/F1969-1)</f>
        <v>-0.00755532976409135</v>
      </c>
      <c r="M1970" s="11" t="n">
        <f aca="false">IF(OR(G1970="",G1969=""),"",G1970/G1969-1)</f>
        <v>-0.0328338920075926</v>
      </c>
      <c r="N1970" s="11" t="n">
        <f aca="false">IF(OR(H1970="",H1969=""),"",H1970/H1969-1)</f>
        <v>-0.0435477427087496</v>
      </c>
      <c r="O1970" s="11" t="n">
        <f aca="false">IF(I1970="","",I1970-B1970/252)</f>
        <v>0.0093638022902784</v>
      </c>
      <c r="P1970" s="11" t="n">
        <f aca="false">IF(J1970="","",J1970-B1970/252)</f>
        <v>-0.011794219379294</v>
      </c>
      <c r="Q1970" s="11" t="n">
        <f aca="false">IF(K1970="","",K1970-B1970/252)</f>
        <v>-0.0109723706963377</v>
      </c>
      <c r="R1970" s="11" t="n">
        <f aca="false">IF(L1970="","",L1970-B1970/252)</f>
        <v>-0.00755850436726595</v>
      </c>
      <c r="S1970" s="11" t="n">
        <f aca="false">IF(M1970="","",M1970-B1970/252)</f>
        <v>-0.0328370666107672</v>
      </c>
      <c r="T1970" s="11" t="n">
        <f aca="false">IF(N1970="","",N1970-B1970/252)</f>
        <v>-0.0435509173119242</v>
      </c>
    </row>
    <row r="1971" customFormat="false" ht="15" hidden="false" customHeight="false" outlineLevel="0" collapsed="false">
      <c r="A1971" s="9" t="n">
        <f aca="false">'Prices (input)'!A1971</f>
        <v>41716</v>
      </c>
      <c r="B1971" s="10" t="n">
        <f aca="false">LOOKUP(A1971,'FedFunds (input)'!$A$3:$A$867,'FedFunds (input)'!$B$3:$B$867)/100</f>
        <v>0.0008</v>
      </c>
      <c r="C1971" s="10" t="n">
        <f aca="false">'Prices (input)'!B1971</f>
        <v>152.063</v>
      </c>
      <c r="D1971" s="10" t="n">
        <f aca="false">'Prices (input)'!C1971</f>
        <v>26.26</v>
      </c>
      <c r="E1971" s="10" t="n">
        <f aca="false">'Prices (input)'!D1971</f>
        <v>130.62</v>
      </c>
      <c r="F1971" s="10" t="n">
        <f aca="false">'Prices (input)'!E1971</f>
        <v>76.484</v>
      </c>
      <c r="G1971" s="10" t="n">
        <f aca="false">'Prices (input)'!F1971</f>
        <v>23.618</v>
      </c>
      <c r="H1971" s="10" t="n">
        <f aca="false">'Prices (input)'!G1971</f>
        <v>35.135</v>
      </c>
      <c r="I1971" s="11" t="n">
        <f aca="false">IF(OR(C1971="",C1970=""),"",C1971/C1970-1)</f>
        <v>0.00724652080890764</v>
      </c>
      <c r="J1971" s="11" t="n">
        <f aca="false">IF(OR(D1971="",D1970=""),"",D1971/D1970-1)</f>
        <v>-0.0084579368675427</v>
      </c>
      <c r="K1971" s="11" t="n">
        <f aca="false">IF(OR(E1971="",E1970=""),"",E1971/E1970-1)</f>
        <v>-0.00774840474020044</v>
      </c>
      <c r="L1971" s="11" t="n">
        <f aca="false">IF(OR(F1971="",F1970=""),"",F1971/F1970-1)</f>
        <v>0.00389830286006787</v>
      </c>
      <c r="M1971" s="11" t="n">
        <f aca="false">IF(OR(G1971="",G1970=""),"",G1971/G1970-1)</f>
        <v>-0.0137798563554369</v>
      </c>
      <c r="N1971" s="11" t="n">
        <f aca="false">IF(OR(H1971="",H1970=""),"",H1971/H1970-1)</f>
        <v>-0.0215817321080478</v>
      </c>
      <c r="O1971" s="11" t="n">
        <f aca="false">IF(I1971="","",I1971-B1971/252)</f>
        <v>0.00724334620573304</v>
      </c>
      <c r="P1971" s="11" t="n">
        <f aca="false">IF(J1971="","",J1971-B1971/252)</f>
        <v>-0.00846111147071731</v>
      </c>
      <c r="Q1971" s="11" t="n">
        <f aca="false">IF(K1971="","",K1971-B1971/252)</f>
        <v>-0.00775157934337505</v>
      </c>
      <c r="R1971" s="11" t="n">
        <f aca="false">IF(L1971="","",L1971-B1971/252)</f>
        <v>0.00389512825689327</v>
      </c>
      <c r="S1971" s="11" t="n">
        <f aca="false">IF(M1971="","",M1971-B1971/252)</f>
        <v>-0.0137830309586115</v>
      </c>
      <c r="T1971" s="11" t="n">
        <f aca="false">IF(N1971="","",N1971-B1971/252)</f>
        <v>-0.0215849067112224</v>
      </c>
    </row>
    <row r="1972" customFormat="false" ht="15" hidden="false" customHeight="false" outlineLevel="0" collapsed="false">
      <c r="A1972" s="9" t="n">
        <f aca="false">'Prices (input)'!A1972</f>
        <v>41717</v>
      </c>
      <c r="B1972" s="10" t="n">
        <f aca="false">LOOKUP(A1972,'FedFunds (input)'!$A$3:$A$867,'FedFunds (input)'!$B$3:$B$867)/100</f>
        <v>0.0008</v>
      </c>
      <c r="C1972" s="10" t="n">
        <f aca="false">'Prices (input)'!B1972</f>
        <v>151.245</v>
      </c>
      <c r="D1972" s="10" t="n">
        <f aca="false">'Prices (input)'!C1972</f>
        <v>25.762</v>
      </c>
      <c r="E1972" s="10" t="n">
        <f aca="false">'Prices (input)'!D1972</f>
        <v>128.09</v>
      </c>
      <c r="F1972" s="10" t="n">
        <f aca="false">'Prices (input)'!E1972</f>
        <v>75.869</v>
      </c>
      <c r="G1972" s="10" t="n">
        <f aca="false">'Prices (input)'!F1972</f>
        <v>22.738</v>
      </c>
      <c r="H1972" s="10" t="n">
        <f aca="false">'Prices (input)'!G1972</f>
        <v>33.289</v>
      </c>
      <c r="I1972" s="11" t="n">
        <f aca="false">IF(OR(C1972="",C1971=""),"",C1972/C1971-1)</f>
        <v>-0.00537934934862516</v>
      </c>
      <c r="J1972" s="11" t="n">
        <f aca="false">IF(OR(D1972="",D1971=""),"",D1972/D1971-1)</f>
        <v>-0.018964204112719</v>
      </c>
      <c r="K1972" s="11" t="n">
        <f aca="false">IF(OR(E1972="",E1971=""),"",E1972/E1971-1)</f>
        <v>-0.0193691624559792</v>
      </c>
      <c r="L1972" s="11" t="n">
        <f aca="false">IF(OR(F1972="",F1971=""),"",F1972/F1971-1)</f>
        <v>-0.00804089744260228</v>
      </c>
      <c r="M1972" s="11" t="n">
        <f aca="false">IF(OR(G1972="",G1971=""),"",G1972/G1971-1)</f>
        <v>-0.0372597171648742</v>
      </c>
      <c r="N1972" s="11" t="n">
        <f aca="false">IF(OR(H1972="",H1971=""),"",H1972/H1971-1)</f>
        <v>-0.0525402020777002</v>
      </c>
      <c r="O1972" s="11" t="n">
        <f aca="false">IF(I1972="","",I1972-B1972/252)</f>
        <v>-0.00538252395179977</v>
      </c>
      <c r="P1972" s="11" t="n">
        <f aca="false">IF(J1972="","",J1972-B1972/252)</f>
        <v>-0.0189673787158936</v>
      </c>
      <c r="Q1972" s="11" t="n">
        <f aca="false">IF(K1972="","",K1972-B1972/252)</f>
        <v>-0.0193723370591538</v>
      </c>
      <c r="R1972" s="11" t="n">
        <f aca="false">IF(L1972="","",L1972-B1972/252)</f>
        <v>-0.00804407204577688</v>
      </c>
      <c r="S1972" s="11" t="n">
        <f aca="false">IF(M1972="","",M1972-B1972/252)</f>
        <v>-0.0372628917680488</v>
      </c>
      <c r="T1972" s="11" t="n">
        <f aca="false">IF(N1972="","",N1972-B1972/252)</f>
        <v>-0.0525433766808748</v>
      </c>
    </row>
    <row r="1973" customFormat="false" ht="15" hidden="false" customHeight="false" outlineLevel="0" collapsed="false">
      <c r="A1973" s="9" t="n">
        <f aca="false">'Prices (input)'!A1973</f>
        <v>41718</v>
      </c>
      <c r="B1973" s="10" t="n">
        <f aca="false">LOOKUP(A1973,'FedFunds (input)'!$A$3:$A$867,'FedFunds (input)'!$B$3:$B$867)/100</f>
        <v>0.0008</v>
      </c>
      <c r="C1973" s="10" t="n">
        <f aca="false">'Prices (input)'!B1973</f>
        <v>152.12</v>
      </c>
      <c r="D1973" s="10" t="n">
        <f aca="false">'Prices (input)'!C1973</f>
        <v>25.74</v>
      </c>
      <c r="E1973" s="10" t="n">
        <f aca="false">'Prices (input)'!D1973</f>
        <v>127.86</v>
      </c>
      <c r="F1973" s="10" t="n">
        <f aca="false">'Prices (input)'!E1973</f>
        <v>75.755</v>
      </c>
      <c r="G1973" s="10" t="n">
        <f aca="false">'Prices (input)'!F1973</f>
        <v>22.751</v>
      </c>
      <c r="H1973" s="10" t="n">
        <f aca="false">'Prices (input)'!G1973</f>
        <v>33.635</v>
      </c>
      <c r="I1973" s="11" t="n">
        <f aca="false">IF(OR(C1973="",C1972=""),"",C1973/C1972-1)</f>
        <v>0.00578531521703196</v>
      </c>
      <c r="J1973" s="11" t="n">
        <f aca="false">IF(OR(D1973="",D1972=""),"",D1973/D1972-1)</f>
        <v>-0.000853970964987294</v>
      </c>
      <c r="K1973" s="11" t="n">
        <f aca="false">IF(OR(E1973="",E1972=""),"",E1973/E1972-1)</f>
        <v>-0.00179561245998905</v>
      </c>
      <c r="L1973" s="11" t="n">
        <f aca="false">IF(OR(F1973="",F1972=""),"",F1973/F1972-1)</f>
        <v>-0.00150258999064179</v>
      </c>
      <c r="M1973" s="11" t="n">
        <f aca="false">IF(OR(G1973="",G1972=""),"",G1973/G1972-1)</f>
        <v>0.000571730143372307</v>
      </c>
      <c r="N1973" s="11" t="n">
        <f aca="false">IF(OR(H1973="",H1972=""),"",H1973/H1972-1)</f>
        <v>0.0103938237856347</v>
      </c>
      <c r="O1973" s="11" t="n">
        <f aca="false">IF(I1973="","",I1973-B1973/252)</f>
        <v>0.00578214061385736</v>
      </c>
      <c r="P1973" s="11" t="n">
        <f aca="false">IF(J1973="","",J1973-B1973/252)</f>
        <v>-0.000857145568161897</v>
      </c>
      <c r="Q1973" s="11" t="n">
        <f aca="false">IF(K1973="","",K1973-B1973/252)</f>
        <v>-0.00179878706316365</v>
      </c>
      <c r="R1973" s="11" t="n">
        <f aca="false">IF(L1973="","",L1973-B1973/252)</f>
        <v>-0.00150576459381639</v>
      </c>
      <c r="S1973" s="11" t="n">
        <f aca="false">IF(M1973="","",M1973-B1973/252)</f>
        <v>0.000568555540197703</v>
      </c>
      <c r="T1973" s="11" t="n">
        <f aca="false">IF(N1973="","",N1973-B1973/252)</f>
        <v>0.0103906491824601</v>
      </c>
    </row>
    <row r="1974" customFormat="false" ht="15" hidden="false" customHeight="false" outlineLevel="0" collapsed="false">
      <c r="A1974" s="9" t="n">
        <f aca="false">'Prices (input)'!A1974</f>
        <v>41719</v>
      </c>
      <c r="B1974" s="10" t="n">
        <f aca="false">LOOKUP(A1974,'FedFunds (input)'!$A$3:$A$867,'FedFunds (input)'!$B$3:$B$867)/100</f>
        <v>0.0008</v>
      </c>
      <c r="C1974" s="10" t="n">
        <f aca="false">'Prices (input)'!B1974</f>
        <v>152.214</v>
      </c>
      <c r="D1974" s="10" t="n">
        <f aca="false">'Prices (input)'!C1974</f>
        <v>25.86</v>
      </c>
      <c r="E1974" s="10" t="n">
        <f aca="false">'Prices (input)'!D1974</f>
        <v>128.46</v>
      </c>
      <c r="F1974" s="10" t="n">
        <f aca="false">'Prices (input)'!E1974</f>
        <v>76.548</v>
      </c>
      <c r="G1974" s="10" t="n">
        <f aca="false">'Prices (input)'!F1974</f>
        <v>22.796</v>
      </c>
      <c r="H1974" s="10" t="n">
        <f aca="false">'Prices (input)'!G1974</f>
        <v>33.694</v>
      </c>
      <c r="I1974" s="11" t="n">
        <f aca="false">IF(OR(C1974="",C1973=""),"",C1974/C1973-1)</f>
        <v>0.00061793321062309</v>
      </c>
      <c r="J1974" s="11" t="n">
        <f aca="false">IF(OR(D1974="",D1973=""),"",D1974/D1973-1)</f>
        <v>0.00466200466200473</v>
      </c>
      <c r="K1974" s="11" t="n">
        <f aca="false">IF(OR(E1974="",E1973=""),"",E1974/E1973-1)</f>
        <v>0.00469263256687014</v>
      </c>
      <c r="L1974" s="11" t="n">
        <f aca="false">IF(OR(F1974="",F1973=""),"",F1974/F1973-1)</f>
        <v>0.010467955910501</v>
      </c>
      <c r="M1974" s="11" t="n">
        <f aca="false">IF(OR(G1974="",G1973=""),"",G1974/G1973-1)</f>
        <v>0.00197793503582244</v>
      </c>
      <c r="N1974" s="11" t="n">
        <f aca="false">IF(OR(H1974="",H1973=""),"",H1974/H1973-1)</f>
        <v>0.00175412516723661</v>
      </c>
      <c r="O1974" s="11" t="n">
        <f aca="false">IF(I1974="","",I1974-B1974/252)</f>
        <v>0.000614758607448486</v>
      </c>
      <c r="P1974" s="11" t="n">
        <f aca="false">IF(J1974="","",J1974-B1974/252)</f>
        <v>0.00465883005883012</v>
      </c>
      <c r="Q1974" s="11" t="n">
        <f aca="false">IF(K1974="","",K1974-B1974/252)</f>
        <v>0.00468945796369553</v>
      </c>
      <c r="R1974" s="11" t="n">
        <f aca="false">IF(L1974="","",L1974-B1974/252)</f>
        <v>0.0104647813073264</v>
      </c>
      <c r="S1974" s="11" t="n">
        <f aca="false">IF(M1974="","",M1974-B1974/252)</f>
        <v>0.00197476043264784</v>
      </c>
      <c r="T1974" s="11" t="n">
        <f aca="false">IF(N1974="","",N1974-B1974/252)</f>
        <v>0.00175095056406201</v>
      </c>
    </row>
    <row r="1975" customFormat="false" ht="15" hidden="false" customHeight="false" outlineLevel="0" collapsed="false">
      <c r="A1975" s="9" t="n">
        <f aca="false">'Prices (input)'!A1975</f>
        <v>41722</v>
      </c>
      <c r="B1975" s="10" t="n">
        <f aca="false">LOOKUP(A1975,'FedFunds (input)'!$A$3:$A$867,'FedFunds (input)'!$B$3:$B$867)/100</f>
        <v>0.0008</v>
      </c>
      <c r="C1975" s="10" t="n">
        <f aca="false">'Prices (input)'!B1975</f>
        <v>150.879</v>
      </c>
      <c r="D1975" s="10" t="n">
        <f aca="false">'Prices (input)'!C1975</f>
        <v>25.4</v>
      </c>
      <c r="E1975" s="10" t="n">
        <f aca="false">'Prices (input)'!D1975</f>
        <v>126.18</v>
      </c>
      <c r="F1975" s="10" t="n">
        <f aca="false">'Prices (input)'!E1975</f>
        <v>77.106</v>
      </c>
      <c r="G1975" s="10" t="n">
        <f aca="false">'Prices (input)'!F1975</f>
        <v>21.729</v>
      </c>
      <c r="H1975" s="10" t="n">
        <f aca="false">'Prices (input)'!G1975</f>
        <v>31.343</v>
      </c>
      <c r="I1975" s="11" t="n">
        <f aca="false">IF(OR(C1975="",C1974=""),"",C1975/C1974-1)</f>
        <v>-0.00877054673026134</v>
      </c>
      <c r="J1975" s="11" t="n">
        <f aca="false">IF(OR(D1975="",D1974=""),"",D1975/D1974-1)</f>
        <v>-0.0177880897138438</v>
      </c>
      <c r="K1975" s="11" t="n">
        <f aca="false">IF(OR(E1975="",E1974=""),"",E1975/E1974-1)</f>
        <v>-0.0177487155534797</v>
      </c>
      <c r="L1975" s="11" t="n">
        <f aca="false">IF(OR(F1975="",F1974=""),"",F1975/F1974-1)</f>
        <v>0.00728954381564506</v>
      </c>
      <c r="M1975" s="11" t="n">
        <f aca="false">IF(OR(G1975="",G1974=""),"",G1975/G1974-1)</f>
        <v>-0.0468064572732059</v>
      </c>
      <c r="N1975" s="11" t="n">
        <f aca="false">IF(OR(H1975="",H1974=""),"",H1975/H1974-1)</f>
        <v>-0.0697750341307059</v>
      </c>
      <c r="O1975" s="11" t="n">
        <f aca="false">IF(I1975="","",I1975-B1975/252)</f>
        <v>-0.00877372133343595</v>
      </c>
      <c r="P1975" s="11" t="n">
        <f aca="false">IF(J1975="","",J1975-B1975/252)</f>
        <v>-0.0177912643170184</v>
      </c>
      <c r="Q1975" s="11" t="n">
        <f aca="false">IF(K1975="","",K1975-B1975/252)</f>
        <v>-0.0177518901566543</v>
      </c>
      <c r="R1975" s="11" t="n">
        <f aca="false">IF(L1975="","",L1975-B1975/252)</f>
        <v>0.00728636921247046</v>
      </c>
      <c r="S1975" s="11" t="n">
        <f aca="false">IF(M1975="","",M1975-B1975/252)</f>
        <v>-0.0468096318763805</v>
      </c>
      <c r="T1975" s="11" t="n">
        <f aca="false">IF(N1975="","",N1975-B1975/252)</f>
        <v>-0.0697782087338805</v>
      </c>
    </row>
    <row r="1976" customFormat="false" ht="15" hidden="false" customHeight="false" outlineLevel="0" collapsed="false">
      <c r="A1976" s="9" t="n">
        <f aca="false">'Prices (input)'!A1976</f>
        <v>41723</v>
      </c>
      <c r="B1976" s="10" t="n">
        <f aca="false">LOOKUP(A1976,'FedFunds (input)'!$A$3:$A$867,'FedFunds (input)'!$B$3:$B$867)/100</f>
        <v>0.0008</v>
      </c>
      <c r="C1976" s="10" t="n">
        <f aca="false">'Prices (input)'!B1976</f>
        <v>151.636</v>
      </c>
      <c r="D1976" s="10" t="n">
        <f aca="false">'Prices (input)'!C1976</f>
        <v>25.44</v>
      </c>
      <c r="E1976" s="10" t="n">
        <f aca="false">'Prices (input)'!D1976</f>
        <v>126.41</v>
      </c>
      <c r="F1976" s="10" t="n">
        <f aca="false">'Prices (input)'!E1976</f>
        <v>76.816</v>
      </c>
      <c r="G1976" s="10" t="n">
        <f aca="false">'Prices (input)'!F1976</f>
        <v>21.858</v>
      </c>
      <c r="H1976" s="10" t="n">
        <f aca="false">'Prices (input)'!G1976</f>
        <v>31.992</v>
      </c>
      <c r="I1976" s="11" t="n">
        <f aca="false">IF(OR(C1976="",C1975=""),"",C1976/C1975-1)</f>
        <v>0.00501726549088999</v>
      </c>
      <c r="J1976" s="11" t="n">
        <f aca="false">IF(OR(D1976="",D1975=""),"",D1976/D1975-1)</f>
        <v>0.00157480314960634</v>
      </c>
      <c r="K1976" s="11" t="n">
        <f aca="false">IF(OR(E1976="",E1975=""),"",E1976/E1975-1)</f>
        <v>0.00182279283563158</v>
      </c>
      <c r="L1976" s="11" t="n">
        <f aca="false">IF(OR(F1976="",F1975=""),"",F1976/F1975-1)</f>
        <v>-0.00376105620833644</v>
      </c>
      <c r="M1976" s="11" t="n">
        <f aca="false">IF(OR(G1976="",G1975=""),"",G1976/G1975-1)</f>
        <v>0.00593676653320463</v>
      </c>
      <c r="N1976" s="11" t="n">
        <f aca="false">IF(OR(H1976="",H1975=""),"",H1976/H1975-1)</f>
        <v>0.0207063778196088</v>
      </c>
      <c r="O1976" s="11" t="n">
        <f aca="false">IF(I1976="","",I1976-B1976/252)</f>
        <v>0.00501409088771539</v>
      </c>
      <c r="P1976" s="11" t="n">
        <f aca="false">IF(J1976="","",J1976-B1976/252)</f>
        <v>0.00157162854643174</v>
      </c>
      <c r="Q1976" s="11" t="n">
        <f aca="false">IF(K1976="","",K1976-B1976/252)</f>
        <v>0.00181961823245698</v>
      </c>
      <c r="R1976" s="11" t="n">
        <f aca="false">IF(L1976="","",L1976-B1976/252)</f>
        <v>-0.00376423081151105</v>
      </c>
      <c r="S1976" s="11" t="n">
        <f aca="false">IF(M1976="","",M1976-B1976/252)</f>
        <v>0.00593359193003003</v>
      </c>
      <c r="T1976" s="11" t="n">
        <f aca="false">IF(N1976="","",N1976-B1976/252)</f>
        <v>0.0207032032164342</v>
      </c>
    </row>
    <row r="1977" customFormat="false" ht="15" hidden="false" customHeight="false" outlineLevel="0" collapsed="false">
      <c r="A1977" s="9" t="n">
        <f aca="false">'Prices (input)'!A1977</f>
        <v>41724</v>
      </c>
      <c r="B1977" s="10" t="n">
        <f aca="false">LOOKUP(A1977,'FedFunds (input)'!$A$3:$A$867,'FedFunds (input)'!$B$3:$B$867)/100</f>
        <v>0.0008</v>
      </c>
      <c r="C1977" s="10" t="n">
        <f aca="false">'Prices (input)'!B1977</f>
        <v>150.513</v>
      </c>
      <c r="D1977" s="10" t="n">
        <f aca="false">'Prices (input)'!C1977</f>
        <v>25.22</v>
      </c>
      <c r="E1977" s="10" t="n">
        <f aca="false">'Prices (input)'!D1977</f>
        <v>125.41</v>
      </c>
      <c r="F1977" s="10" t="n">
        <f aca="false">'Prices (input)'!E1977</f>
        <v>77.411</v>
      </c>
      <c r="G1977" s="10" t="n">
        <f aca="false">'Prices (input)'!F1977</f>
        <v>20.992</v>
      </c>
      <c r="H1977" s="10" t="n">
        <f aca="false">'Prices (input)'!G1977</f>
        <v>30.247</v>
      </c>
      <c r="I1977" s="11" t="n">
        <f aca="false">IF(OR(C1977="",C1976=""),"",C1977/C1976-1)</f>
        <v>-0.00740589305969552</v>
      </c>
      <c r="J1977" s="11" t="n">
        <f aca="false">IF(OR(D1977="",D1976=""),"",D1977/D1976-1)</f>
        <v>-0.0086477987421385</v>
      </c>
      <c r="K1977" s="11" t="n">
        <f aca="false">IF(OR(E1977="",E1976=""),"",E1977/E1976-1)</f>
        <v>-0.00791076655327905</v>
      </c>
      <c r="L1977" s="11" t="n">
        <f aca="false">IF(OR(F1977="",F1976=""),"",F1977/F1976-1)</f>
        <v>0.00774578212872323</v>
      </c>
      <c r="M1977" s="11" t="n">
        <f aca="false">IF(OR(G1977="",G1976=""),"",G1977/G1976-1)</f>
        <v>-0.0396193613322353</v>
      </c>
      <c r="N1977" s="11" t="n">
        <f aca="false">IF(OR(H1977="",H1976=""),"",H1977/H1976-1)</f>
        <v>-0.0545448862215554</v>
      </c>
      <c r="O1977" s="11" t="n">
        <f aca="false">IF(I1977="","",I1977-B1977/252)</f>
        <v>-0.00740906766287013</v>
      </c>
      <c r="P1977" s="11" t="n">
        <f aca="false">IF(J1977="","",J1977-B1977/252)</f>
        <v>-0.00865097334531311</v>
      </c>
      <c r="Q1977" s="11" t="n">
        <f aca="false">IF(K1977="","",K1977-B1977/252)</f>
        <v>-0.00791394115645365</v>
      </c>
      <c r="R1977" s="11" t="n">
        <f aca="false">IF(L1977="","",L1977-B1977/252)</f>
        <v>0.00774260752554863</v>
      </c>
      <c r="S1977" s="11" t="n">
        <f aca="false">IF(M1977="","",M1977-B1977/252)</f>
        <v>-0.0396225359354099</v>
      </c>
      <c r="T1977" s="11" t="n">
        <f aca="false">IF(N1977="","",N1977-B1977/252)</f>
        <v>-0.05454806082473</v>
      </c>
    </row>
    <row r="1978" customFormat="false" ht="15" hidden="false" customHeight="false" outlineLevel="0" collapsed="false">
      <c r="A1978" s="9" t="n">
        <f aca="false">'Prices (input)'!A1978</f>
        <v>41725</v>
      </c>
      <c r="B1978" s="10" t="n">
        <f aca="false">LOOKUP(A1978,'FedFunds (input)'!$A$3:$A$867,'FedFunds (input)'!$B$3:$B$867)/100</f>
        <v>0.0008</v>
      </c>
      <c r="C1978" s="10" t="n">
        <f aca="false">'Prices (input)'!B1978</f>
        <v>150.236</v>
      </c>
      <c r="D1978" s="10" t="n">
        <f aca="false">'Prices (input)'!C1978</f>
        <v>25.084</v>
      </c>
      <c r="E1978" s="10" t="n">
        <f aca="false">'Prices (input)'!D1978</f>
        <v>124.59</v>
      </c>
      <c r="F1978" s="10" t="n">
        <f aca="false">'Prices (input)'!E1978</f>
        <v>77.8</v>
      </c>
      <c r="G1978" s="10" t="n">
        <f aca="false">'Prices (input)'!F1978</f>
        <v>21.269</v>
      </c>
      <c r="H1978" s="10" t="n">
        <f aca="false">'Prices (input)'!G1978</f>
        <v>31.241</v>
      </c>
      <c r="I1978" s="11" t="n">
        <f aca="false">IF(OR(C1978="",C1977=""),"",C1978/C1977-1)</f>
        <v>-0.00184037259240077</v>
      </c>
      <c r="J1978" s="11" t="n">
        <f aca="false">IF(OR(D1978="",D1977=""),"",D1978/D1977-1)</f>
        <v>-0.00539254559873115</v>
      </c>
      <c r="K1978" s="11" t="n">
        <f aca="false">IF(OR(E1978="",E1977=""),"",E1978/E1977-1)</f>
        <v>-0.00653855354437438</v>
      </c>
      <c r="L1978" s="11" t="n">
        <f aca="false">IF(OR(F1978="",F1977=""),"",F1978/F1977-1)</f>
        <v>0.00502512562814061</v>
      </c>
      <c r="M1978" s="11" t="n">
        <f aca="false">IF(OR(G1978="",G1977=""),"",G1978/G1977-1)</f>
        <v>0.0131955030487805</v>
      </c>
      <c r="N1978" s="11" t="n">
        <f aca="false">IF(OR(H1978="",H1977=""),"",H1978/H1977-1)</f>
        <v>0.0328627632492478</v>
      </c>
      <c r="O1978" s="11" t="n">
        <f aca="false">IF(I1978="","",I1978-B1978/252)</f>
        <v>-0.00184354719557538</v>
      </c>
      <c r="P1978" s="11" t="n">
        <f aca="false">IF(J1978="","",J1978-B1978/252)</f>
        <v>-0.00539572020190575</v>
      </c>
      <c r="Q1978" s="11" t="n">
        <f aca="false">IF(K1978="","",K1978-B1978/252)</f>
        <v>-0.00654172814754898</v>
      </c>
      <c r="R1978" s="11" t="n">
        <f aca="false">IF(L1978="","",L1978-B1978/252)</f>
        <v>0.00502195102496601</v>
      </c>
      <c r="S1978" s="11" t="n">
        <f aca="false">IF(M1978="","",M1978-B1978/252)</f>
        <v>0.0131923284456059</v>
      </c>
      <c r="T1978" s="11" t="n">
        <f aca="false">IF(N1978="","",N1978-B1978/252)</f>
        <v>0.0328595886460732</v>
      </c>
    </row>
    <row r="1979" customFormat="false" ht="15" hidden="false" customHeight="false" outlineLevel="0" collapsed="false">
      <c r="A1979" s="9" t="n">
        <f aca="false">'Prices (input)'!A1979</f>
        <v>41726</v>
      </c>
      <c r="B1979" s="10" t="n">
        <f aca="false">LOOKUP(A1979,'FedFunds (input)'!$A$3:$A$867,'FedFunds (input)'!$B$3:$B$867)/100</f>
        <v>0.0008</v>
      </c>
      <c r="C1979" s="10" t="n">
        <f aca="false">'Prices (input)'!B1979</f>
        <v>150.936</v>
      </c>
      <c r="D1979" s="10" t="n">
        <f aca="false">'Prices (input)'!C1979</f>
        <v>25.08</v>
      </c>
      <c r="E1979" s="10" t="n">
        <f aca="false">'Prices (input)'!D1979</f>
        <v>124.56</v>
      </c>
      <c r="F1979" s="10" t="n">
        <f aca="false">'Prices (input)'!E1979</f>
        <v>77.36</v>
      </c>
      <c r="G1979" s="10" t="n">
        <f aca="false">'Prices (input)'!F1979</f>
        <v>21.528</v>
      </c>
      <c r="H1979" s="10" t="n">
        <f aca="false">'Prices (input)'!G1979</f>
        <v>31.435</v>
      </c>
      <c r="I1979" s="11" t="n">
        <f aca="false">IF(OR(C1979="",C1978=""),"",C1979/C1978-1)</f>
        <v>0.00465933597806134</v>
      </c>
      <c r="J1979" s="11" t="n">
        <f aca="false">IF(OR(D1979="",D1978=""),"",D1979/D1978-1)</f>
        <v>-0.000159464200287118</v>
      </c>
      <c r="K1979" s="11" t="n">
        <f aca="false">IF(OR(E1979="",E1978=""),"",E1979/E1978-1)</f>
        <v>-0.000240789790512896</v>
      </c>
      <c r="L1979" s="11" t="n">
        <f aca="false">IF(OR(F1979="",F1978=""),"",F1979/F1978-1)</f>
        <v>-0.00565552699228789</v>
      </c>
      <c r="M1979" s="11" t="n">
        <f aca="false">IF(OR(G1979="",G1978=""),"",G1979/G1978-1)</f>
        <v>0.0121773473129907</v>
      </c>
      <c r="N1979" s="11" t="n">
        <f aca="false">IF(OR(H1979="",H1978=""),"",H1979/H1978-1)</f>
        <v>0.00620978841906461</v>
      </c>
      <c r="O1979" s="11" t="n">
        <f aca="false">IF(I1979="","",I1979-B1979/252)</f>
        <v>0.00465616137488674</v>
      </c>
      <c r="P1979" s="11" t="n">
        <f aca="false">IF(J1979="","",J1979-B1979/252)</f>
        <v>-0.000162638803461721</v>
      </c>
      <c r="Q1979" s="11" t="n">
        <f aca="false">IF(K1979="","",K1979-B1979/252)</f>
        <v>-0.0002439643936875</v>
      </c>
      <c r="R1979" s="11" t="n">
        <f aca="false">IF(L1979="","",L1979-B1979/252)</f>
        <v>-0.00565870159546249</v>
      </c>
      <c r="S1979" s="11" t="n">
        <f aca="false">IF(M1979="","",M1979-B1979/252)</f>
        <v>0.0121741727098161</v>
      </c>
      <c r="T1979" s="11" t="n">
        <f aca="false">IF(N1979="","",N1979-B1979/252)</f>
        <v>0.00620661381589001</v>
      </c>
    </row>
    <row r="1980" customFormat="false" ht="15" hidden="false" customHeight="false" outlineLevel="0" collapsed="false">
      <c r="A1980" s="9" t="n">
        <f aca="false">'Prices (input)'!A1980</f>
        <v>41729</v>
      </c>
      <c r="B1980" s="10" t="n">
        <f aca="false">LOOKUP(A1980,'FedFunds (input)'!$A$3:$A$867,'FedFunds (input)'!$B$3:$B$867)/100</f>
        <v>0.0008</v>
      </c>
      <c r="C1980" s="10" t="n">
        <f aca="false">'Prices (input)'!B1980</f>
        <v>152.189</v>
      </c>
      <c r="D1980" s="10" t="n">
        <f aca="false">'Prices (input)'!C1980</f>
        <v>24.88</v>
      </c>
      <c r="E1980" s="10" t="n">
        <f aca="false">'Prices (input)'!D1980</f>
        <v>123.61</v>
      </c>
      <c r="F1980" s="10" t="n">
        <f aca="false">'Prices (input)'!E1980</f>
        <v>77.205</v>
      </c>
      <c r="G1980" s="10" t="n">
        <f aca="false">'Prices (input)'!F1980</f>
        <v>21.09</v>
      </c>
      <c r="H1980" s="10" t="n">
        <f aca="false">'Prices (input)'!G1980</f>
        <v>30.534</v>
      </c>
      <c r="I1980" s="11" t="n">
        <f aca="false">IF(OR(C1980="",C1979=""),"",C1980/C1979-1)</f>
        <v>0.00830153177505699</v>
      </c>
      <c r="J1980" s="11" t="n">
        <f aca="false">IF(OR(D1980="",D1979=""),"",D1980/D1979-1)</f>
        <v>-0.00797448165869219</v>
      </c>
      <c r="K1980" s="11" t="n">
        <f aca="false">IF(OR(E1980="",E1979=""),"",E1980/E1979-1)</f>
        <v>-0.00762684649967893</v>
      </c>
      <c r="L1980" s="11" t="n">
        <f aca="false">IF(OR(F1980="",F1979=""),"",F1980/F1979-1)</f>
        <v>-0.0020036194415719</v>
      </c>
      <c r="M1980" s="11" t="n">
        <f aca="false">IF(OR(G1980="",G1979=""),"",G1980/G1979-1)</f>
        <v>-0.0203455964325528</v>
      </c>
      <c r="N1980" s="11" t="n">
        <f aca="false">IF(OR(H1980="",H1979=""),"",H1980/H1979-1)</f>
        <v>-0.0286623190710991</v>
      </c>
      <c r="O1980" s="11" t="n">
        <f aca="false">IF(I1980="","",I1980-B1980/252)</f>
        <v>0.00829835717188239</v>
      </c>
      <c r="P1980" s="11" t="n">
        <f aca="false">IF(J1980="","",J1980-B1980/252)</f>
        <v>-0.00797765626186679</v>
      </c>
      <c r="Q1980" s="11" t="n">
        <f aca="false">IF(K1980="","",K1980-B1980/252)</f>
        <v>-0.00763002110285353</v>
      </c>
      <c r="R1980" s="11" t="n">
        <f aca="false">IF(L1980="","",L1980-B1980/252)</f>
        <v>-0.00200679404474651</v>
      </c>
      <c r="S1980" s="11" t="n">
        <f aca="false">IF(M1980="","",M1980-B1980/252)</f>
        <v>-0.0203487710357275</v>
      </c>
      <c r="T1980" s="11" t="n">
        <f aca="false">IF(N1980="","",N1980-B1980/252)</f>
        <v>-0.0286654936742737</v>
      </c>
    </row>
    <row r="1981" customFormat="false" ht="15" hidden="false" customHeight="false" outlineLevel="0" collapsed="false">
      <c r="A1981" s="9" t="n">
        <f aca="false">'Prices (input)'!A1981</f>
        <v>41730</v>
      </c>
      <c r="B1981" s="10" t="n">
        <f aca="false">LOOKUP(A1981,'FedFunds (input)'!$A$3:$A$867,'FedFunds (input)'!$B$3:$B$867)/100</f>
        <v>0.0009</v>
      </c>
      <c r="C1981" s="10" t="n">
        <f aca="false">'Prices (input)'!B1981</f>
        <v>153.19</v>
      </c>
      <c r="D1981" s="10" t="n">
        <f aca="false">'Prices (input)'!C1981</f>
        <v>24.82</v>
      </c>
      <c r="E1981" s="10" t="n">
        <f aca="false">'Prices (input)'!D1981</f>
        <v>123.39</v>
      </c>
      <c r="F1981" s="10" t="n">
        <f aca="false">'Prices (input)'!E1981</f>
        <v>76.503</v>
      </c>
      <c r="G1981" s="10" t="n">
        <f aca="false">'Prices (input)'!F1981</f>
        <v>21.166</v>
      </c>
      <c r="H1981" s="10" t="n">
        <f aca="false">'Prices (input)'!G1981</f>
        <v>30.247</v>
      </c>
      <c r="I1981" s="11" t="n">
        <f aca="false">IF(OR(C1981="",C1980=""),"",C1981/C1980-1)</f>
        <v>0.00657734790293651</v>
      </c>
      <c r="J1981" s="11" t="n">
        <f aca="false">IF(OR(D1981="",D1980=""),"",D1981/D1980-1)</f>
        <v>-0.00241157556270089</v>
      </c>
      <c r="K1981" s="11" t="n">
        <f aca="false">IF(OR(E1981="",E1980=""),"",E1981/E1980-1)</f>
        <v>-0.00177979127902272</v>
      </c>
      <c r="L1981" s="11" t="n">
        <f aca="false">IF(OR(F1981="",F1980=""),"",F1981/F1980-1)</f>
        <v>-0.00909267534486102</v>
      </c>
      <c r="M1981" s="11" t="n">
        <f aca="false">IF(OR(G1981="",G1980=""),"",G1981/G1980-1)</f>
        <v>0.00360360360360357</v>
      </c>
      <c r="N1981" s="11" t="n">
        <f aca="false">IF(OR(H1981="",H1980=""),"",H1981/H1980-1)</f>
        <v>-0.00939935809261805</v>
      </c>
      <c r="O1981" s="11" t="n">
        <f aca="false">IF(I1981="","",I1981-B1981/252)</f>
        <v>0.00657377647436509</v>
      </c>
      <c r="P1981" s="11" t="n">
        <f aca="false">IF(J1981="","",J1981-B1981/252)</f>
        <v>-0.00241514699127231</v>
      </c>
      <c r="Q1981" s="11" t="n">
        <f aca="false">IF(K1981="","",K1981-B1981/252)</f>
        <v>-0.00178336270759415</v>
      </c>
      <c r="R1981" s="11" t="n">
        <f aca="false">IF(L1981="","",L1981-B1981/252)</f>
        <v>-0.00909624677343245</v>
      </c>
      <c r="S1981" s="11" t="n">
        <f aca="false">IF(M1981="","",M1981-B1981/252)</f>
        <v>0.00360003217503214</v>
      </c>
      <c r="T1981" s="11" t="n">
        <f aca="false">IF(N1981="","",N1981-B1981/252)</f>
        <v>-0.00940292952118948</v>
      </c>
    </row>
    <row r="1982" customFormat="false" ht="15" hidden="false" customHeight="false" outlineLevel="0" collapsed="false">
      <c r="A1982" s="9" t="n">
        <f aca="false">'Prices (input)'!A1982</f>
        <v>41731</v>
      </c>
      <c r="B1982" s="10" t="n">
        <f aca="false">LOOKUP(A1982,'FedFunds (input)'!$A$3:$A$867,'FedFunds (input)'!$B$3:$B$867)/100</f>
        <v>0.0009</v>
      </c>
      <c r="C1982" s="10" t="n">
        <f aca="false">'Prices (input)'!B1982</f>
        <v>153.703</v>
      </c>
      <c r="D1982" s="10" t="n">
        <f aca="false">'Prices (input)'!C1982</f>
        <v>25</v>
      </c>
      <c r="E1982" s="10" t="n">
        <f aca="false">'Prices (input)'!D1982</f>
        <v>124.32</v>
      </c>
      <c r="F1982" s="10" t="n">
        <f aca="false">'Prices (input)'!E1982</f>
        <v>76.092</v>
      </c>
      <c r="G1982" s="10" t="n">
        <f aca="false">'Prices (input)'!F1982</f>
        <v>21.679</v>
      </c>
      <c r="H1982" s="10" t="n">
        <f aca="false">'Prices (input)'!G1982</f>
        <v>31.874</v>
      </c>
      <c r="I1982" s="11" t="n">
        <f aca="false">IF(OR(C1982="",C1981=""),"",C1982/C1981-1)</f>
        <v>0.00334878255760818</v>
      </c>
      <c r="J1982" s="11" t="n">
        <f aca="false">IF(OR(D1982="",D1981=""),"",D1982/D1981-1)</f>
        <v>0.00725221595487513</v>
      </c>
      <c r="K1982" s="11" t="n">
        <f aca="false">IF(OR(E1982="",E1981=""),"",E1982/E1981-1)</f>
        <v>0.00753707755895938</v>
      </c>
      <c r="L1982" s="11" t="n">
        <f aca="false">IF(OR(F1982="",F1981=""),"",F1982/F1981-1)</f>
        <v>-0.00537233833967299</v>
      </c>
      <c r="M1982" s="11" t="n">
        <f aca="false">IF(OR(G1982="",G1981=""),"",G1982/G1981-1)</f>
        <v>0.0242369838420107</v>
      </c>
      <c r="N1982" s="11" t="n">
        <f aca="false">IF(OR(H1982="",H1981=""),"",H1982/H1981-1)</f>
        <v>0.0537904585578735</v>
      </c>
      <c r="O1982" s="11" t="n">
        <f aca="false">IF(I1982="","",I1982-B1982/252)</f>
        <v>0.00334521112903675</v>
      </c>
      <c r="P1982" s="11" t="n">
        <f aca="false">IF(J1982="","",J1982-B1982/252)</f>
        <v>0.0072486445263037</v>
      </c>
      <c r="Q1982" s="11" t="n">
        <f aca="false">IF(K1982="","",K1982-B1982/252)</f>
        <v>0.00753350613038795</v>
      </c>
      <c r="R1982" s="11" t="n">
        <f aca="false">IF(L1982="","",L1982-B1982/252)</f>
        <v>-0.00537590976824442</v>
      </c>
      <c r="S1982" s="11" t="n">
        <f aca="false">IF(M1982="","",M1982-B1982/252)</f>
        <v>0.0242334124134392</v>
      </c>
      <c r="T1982" s="11" t="n">
        <f aca="false">IF(N1982="","",N1982-B1982/252)</f>
        <v>0.053786887129302</v>
      </c>
    </row>
    <row r="1983" customFormat="false" ht="15" hidden="false" customHeight="false" outlineLevel="0" collapsed="false">
      <c r="A1983" s="9" t="n">
        <f aca="false">'Prices (input)'!A1983</f>
        <v>41732</v>
      </c>
      <c r="B1983" s="10" t="n">
        <f aca="false">LOOKUP(A1983,'FedFunds (input)'!$A$3:$A$867,'FedFunds (input)'!$B$3:$B$867)/100</f>
        <v>0.0009</v>
      </c>
      <c r="C1983" s="10" t="n">
        <f aca="false">'Prices (input)'!B1983</f>
        <v>153.499</v>
      </c>
      <c r="D1983" s="10" t="n">
        <f aca="false">'Prices (input)'!C1983</f>
        <v>24.94</v>
      </c>
      <c r="E1983" s="10" t="n">
        <f aca="false">'Prices (input)'!D1983</f>
        <v>123.92</v>
      </c>
      <c r="F1983" s="10" t="n">
        <f aca="false">'Prices (input)'!E1983</f>
        <v>76.408</v>
      </c>
      <c r="G1983" s="10" t="n">
        <f aca="false">'Prices (input)'!F1983</f>
        <v>21.505</v>
      </c>
      <c r="H1983" s="10" t="n">
        <f aca="false">'Prices (input)'!G1983</f>
        <v>31.132</v>
      </c>
      <c r="I1983" s="11" t="n">
        <f aca="false">IF(OR(C1983="",C1982=""),"",C1983/C1982-1)</f>
        <v>-0.00132723499216025</v>
      </c>
      <c r="J1983" s="11" t="n">
        <f aca="false">IF(OR(D1983="",D1982=""),"",D1983/D1982-1)</f>
        <v>-0.00239999999999996</v>
      </c>
      <c r="K1983" s="11" t="n">
        <f aca="false">IF(OR(E1983="",E1982=""),"",E1983/E1982-1)</f>
        <v>-0.00321750321750314</v>
      </c>
      <c r="L1983" s="11" t="n">
        <f aca="false">IF(OR(F1983="",F1982=""),"",F1983/F1982-1)</f>
        <v>0.00415286758134892</v>
      </c>
      <c r="M1983" s="11" t="n">
        <f aca="false">IF(OR(G1983="",G1982=""),"",G1983/G1982-1)</f>
        <v>-0.0080262004705014</v>
      </c>
      <c r="N1983" s="11" t="n">
        <f aca="false">IF(OR(H1983="",H1982=""),"",H1983/H1982-1)</f>
        <v>-0.0232791616991905</v>
      </c>
      <c r="O1983" s="11" t="n">
        <f aca="false">IF(I1983="","",I1983-B1983/252)</f>
        <v>-0.00133080642073168</v>
      </c>
      <c r="P1983" s="11" t="n">
        <f aca="false">IF(J1983="","",J1983-B1983/252)</f>
        <v>-0.00240357142857139</v>
      </c>
      <c r="Q1983" s="11" t="n">
        <f aca="false">IF(K1983="","",K1983-B1983/252)</f>
        <v>-0.00322107464607457</v>
      </c>
      <c r="R1983" s="11" t="n">
        <f aca="false">IF(L1983="","",L1983-B1983/252)</f>
        <v>0.00414929615277749</v>
      </c>
      <c r="S1983" s="11" t="n">
        <f aca="false">IF(M1983="","",M1983-B1983/252)</f>
        <v>-0.00802977189907283</v>
      </c>
      <c r="T1983" s="11" t="n">
        <f aca="false">IF(N1983="","",N1983-B1983/252)</f>
        <v>-0.023282733127762</v>
      </c>
    </row>
    <row r="1984" customFormat="false" ht="15" hidden="false" customHeight="false" outlineLevel="0" collapsed="false">
      <c r="A1984" s="9" t="n">
        <f aca="false">'Prices (input)'!A1984</f>
        <v>41733</v>
      </c>
      <c r="B1984" s="10" t="n">
        <f aca="false">LOOKUP(A1984,'FedFunds (input)'!$A$3:$A$867,'FedFunds (input)'!$B$3:$B$867)/100</f>
        <v>0.0009</v>
      </c>
      <c r="C1984" s="10" t="n">
        <f aca="false">'Prices (input)'!B1984</f>
        <v>151.676</v>
      </c>
      <c r="D1984" s="10" t="n">
        <f aca="false">'Prices (input)'!C1984</f>
        <v>25.26</v>
      </c>
      <c r="E1984" s="10" t="n">
        <f aca="false">'Prices (input)'!D1984</f>
        <v>125.57</v>
      </c>
      <c r="F1984" s="10" t="n">
        <f aca="false">'Prices (input)'!E1984</f>
        <v>76.915</v>
      </c>
      <c r="G1984" s="10" t="n">
        <f aca="false">'Prices (input)'!F1984</f>
        <v>21.67</v>
      </c>
      <c r="H1984" s="10" t="n">
        <f aca="false">'Prices (input)'!G1984</f>
        <v>31.587</v>
      </c>
      <c r="I1984" s="11" t="n">
        <f aca="false">IF(OR(C1984="",C1983=""),"",C1984/C1983-1)</f>
        <v>-0.0118762988683966</v>
      </c>
      <c r="J1984" s="11" t="n">
        <f aca="false">IF(OR(D1984="",D1983=""),"",D1984/D1983-1)</f>
        <v>0.0128307939053729</v>
      </c>
      <c r="K1984" s="11" t="n">
        <f aca="false">IF(OR(E1984="",E1983=""),"",E1984/E1983-1)</f>
        <v>0.0133150419625565</v>
      </c>
      <c r="L1984" s="11" t="n">
        <f aca="false">IF(OR(F1984="",F1983=""),"",F1984/F1983-1)</f>
        <v>0.00663543084493767</v>
      </c>
      <c r="M1984" s="11" t="n">
        <f aca="false">IF(OR(G1984="",G1983=""),"",G1984/G1983-1)</f>
        <v>0.00767263427109977</v>
      </c>
      <c r="N1984" s="11" t="n">
        <f aca="false">IF(OR(H1984="",H1983=""),"",H1984/H1983-1)</f>
        <v>0.0146151869459077</v>
      </c>
      <c r="O1984" s="11" t="n">
        <f aca="false">IF(I1984="","",I1984-B1984/252)</f>
        <v>-0.011879870296968</v>
      </c>
      <c r="P1984" s="11" t="n">
        <f aca="false">IF(J1984="","",J1984-B1984/252)</f>
        <v>0.0128272224768015</v>
      </c>
      <c r="Q1984" s="11" t="n">
        <f aca="false">IF(K1984="","",K1984-B1984/252)</f>
        <v>0.0133114705339851</v>
      </c>
      <c r="R1984" s="11" t="n">
        <f aca="false">IF(L1984="","",L1984-B1984/252)</f>
        <v>0.00663185941636625</v>
      </c>
      <c r="S1984" s="11" t="n">
        <f aca="false">IF(M1984="","",M1984-B1984/252)</f>
        <v>0.00766906284252834</v>
      </c>
      <c r="T1984" s="11" t="n">
        <f aca="false">IF(N1984="","",N1984-B1984/252)</f>
        <v>0.0146116155173363</v>
      </c>
    </row>
    <row r="1985" customFormat="false" ht="15" hidden="false" customHeight="false" outlineLevel="0" collapsed="false">
      <c r="A1985" s="9" t="n">
        <f aca="false">'Prices (input)'!A1985</f>
        <v>41736</v>
      </c>
      <c r="B1985" s="10" t="n">
        <f aca="false">LOOKUP(A1985,'FedFunds (input)'!$A$3:$A$867,'FedFunds (input)'!$B$3:$B$867)/100</f>
        <v>0.0009</v>
      </c>
      <c r="C1985" s="10" t="n">
        <f aca="false">'Prices (input)'!B1985</f>
        <v>149.984</v>
      </c>
      <c r="D1985" s="10" t="n">
        <f aca="false">'Prices (input)'!C1985</f>
        <v>25.14</v>
      </c>
      <c r="E1985" s="10" t="n">
        <f aca="false">'Prices (input)'!D1985</f>
        <v>124.91</v>
      </c>
      <c r="F1985" s="10" t="n">
        <f aca="false">'Prices (input)'!E1985</f>
        <v>77.383</v>
      </c>
      <c r="G1985" s="10" t="n">
        <f aca="false">'Prices (input)'!F1985</f>
        <v>21.693</v>
      </c>
      <c r="H1985" s="10" t="n">
        <f aca="false">'Prices (input)'!G1985</f>
        <v>30.922</v>
      </c>
      <c r="I1985" s="11" t="n">
        <f aca="false">IF(OR(C1985="",C1984=""),"",C1985/C1984-1)</f>
        <v>-0.0111553574725071</v>
      </c>
      <c r="J1985" s="11" t="n">
        <f aca="false">IF(OR(D1985="",D1984=""),"",D1985/D1984-1)</f>
        <v>-0.00475059382422804</v>
      </c>
      <c r="K1985" s="11" t="n">
        <f aca="false">IF(OR(E1985="",E1984=""),"",E1985/E1984-1)</f>
        <v>-0.00525603249183715</v>
      </c>
      <c r="L1985" s="11" t="n">
        <f aca="false">IF(OR(F1985="",F1984=""),"",F1985/F1984-1)</f>
        <v>0.00608463888708299</v>
      </c>
      <c r="M1985" s="11" t="n">
        <f aca="false">IF(OR(G1985="",G1984=""),"",G1985/G1984-1)</f>
        <v>0.00106137517305038</v>
      </c>
      <c r="N1985" s="11" t="n">
        <f aca="false">IF(OR(H1985="",H1984=""),"",H1985/H1984-1)</f>
        <v>-0.0210529648273023</v>
      </c>
      <c r="O1985" s="11" t="n">
        <f aca="false">IF(I1985="","",I1985-B1985/252)</f>
        <v>-0.0111589289010785</v>
      </c>
      <c r="P1985" s="11" t="n">
        <f aca="false">IF(J1985="","",J1985-B1985/252)</f>
        <v>-0.00475416525279947</v>
      </c>
      <c r="Q1985" s="11" t="n">
        <f aca="false">IF(K1985="","",K1985-B1985/252)</f>
        <v>-0.00525960392040858</v>
      </c>
      <c r="R1985" s="11" t="n">
        <f aca="false">IF(L1985="","",L1985-B1985/252)</f>
        <v>0.00608106745851157</v>
      </c>
      <c r="S1985" s="11" t="n">
        <f aca="false">IF(M1985="","",M1985-B1985/252)</f>
        <v>0.00105780374447895</v>
      </c>
      <c r="T1985" s="11" t="n">
        <f aca="false">IF(N1985="","",N1985-B1985/252)</f>
        <v>-0.0210565362558738</v>
      </c>
    </row>
    <row r="1986" customFormat="false" ht="15" hidden="false" customHeight="false" outlineLevel="0" collapsed="false">
      <c r="A1986" s="9" t="n">
        <f aca="false">'Prices (input)'!A1986</f>
        <v>41737</v>
      </c>
      <c r="B1986" s="10" t="n">
        <f aca="false">LOOKUP(A1986,'FedFunds (input)'!$A$3:$A$867,'FedFunds (input)'!$B$3:$B$867)/100</f>
        <v>0.0009</v>
      </c>
      <c r="C1986" s="10" t="n">
        <f aca="false">'Prices (input)'!B1986</f>
        <v>150.635</v>
      </c>
      <c r="D1986" s="10" t="n">
        <f aca="false">'Prices (input)'!C1986</f>
        <v>25.38</v>
      </c>
      <c r="E1986" s="10" t="n">
        <f aca="false">'Prices (input)'!D1986</f>
        <v>126.09</v>
      </c>
      <c r="F1986" s="10" t="n">
        <f aca="false">'Prices (input)'!E1986</f>
        <v>77.56</v>
      </c>
      <c r="G1986" s="10" t="n">
        <f aca="false">'Prices (input)'!F1986</f>
        <v>22.22</v>
      </c>
      <c r="H1986" s="10" t="n">
        <f aca="false">'Prices (input)'!G1986</f>
        <v>32.114</v>
      </c>
      <c r="I1986" s="11" t="n">
        <f aca="false">IF(OR(C1986="",C1985=""),"",C1986/C1985-1)</f>
        <v>0.00434046298271795</v>
      </c>
      <c r="J1986" s="11" t="n">
        <f aca="false">IF(OR(D1986="",D1985=""),"",D1986/D1985-1)</f>
        <v>0.00954653937947492</v>
      </c>
      <c r="K1986" s="11" t="n">
        <f aca="false">IF(OR(E1986="",E1985=""),"",E1986/E1985-1)</f>
        <v>0.00944680169722201</v>
      </c>
      <c r="L1986" s="11" t="n">
        <f aca="false">IF(OR(F1986="",F1985=""),"",F1986/F1985-1)</f>
        <v>0.00228732408927024</v>
      </c>
      <c r="M1986" s="11" t="n">
        <f aca="false">IF(OR(G1986="",G1985=""),"",G1986/G1985-1)</f>
        <v>0.0242935509150417</v>
      </c>
      <c r="N1986" s="11" t="n">
        <f aca="false">IF(OR(H1986="",H1985=""),"",H1986/H1985-1)</f>
        <v>0.0385486061703639</v>
      </c>
      <c r="O1986" s="11" t="n">
        <f aca="false">IF(I1986="","",I1986-B1986/252)</f>
        <v>0.00433689155414652</v>
      </c>
      <c r="P1986" s="11" t="n">
        <f aca="false">IF(J1986="","",J1986-B1986/252)</f>
        <v>0.00954296795090349</v>
      </c>
      <c r="Q1986" s="11" t="n">
        <f aca="false">IF(K1986="","",K1986-B1986/252)</f>
        <v>0.00944323026865058</v>
      </c>
      <c r="R1986" s="11" t="n">
        <f aca="false">IF(L1986="","",L1986-B1986/252)</f>
        <v>0.00228375266069881</v>
      </c>
      <c r="S1986" s="11" t="n">
        <f aca="false">IF(M1986="","",M1986-B1986/252)</f>
        <v>0.0242899794864703</v>
      </c>
      <c r="T1986" s="11" t="n">
        <f aca="false">IF(N1986="","",N1986-B1986/252)</f>
        <v>0.0385450347417925</v>
      </c>
    </row>
    <row r="1987" customFormat="false" ht="15" hidden="false" customHeight="false" outlineLevel="0" collapsed="false">
      <c r="A1987" s="9" t="n">
        <f aca="false">'Prices (input)'!A1987</f>
        <v>41738</v>
      </c>
      <c r="B1987" s="10" t="n">
        <f aca="false">LOOKUP(A1987,'FedFunds (input)'!$A$3:$A$867,'FedFunds (input)'!$B$3:$B$867)/100</f>
        <v>0.0009</v>
      </c>
      <c r="C1987" s="10" t="n">
        <f aca="false">'Prices (input)'!B1987</f>
        <v>152.27</v>
      </c>
      <c r="D1987" s="10" t="n">
        <f aca="false">'Prices (input)'!C1987</f>
        <v>25.447</v>
      </c>
      <c r="E1987" s="10" t="n">
        <f aca="false">'Prices (input)'!D1987</f>
        <v>126.32</v>
      </c>
      <c r="F1987" s="10" t="n">
        <f aca="false">'Prices (input)'!E1987</f>
        <v>77.191</v>
      </c>
      <c r="G1987" s="10" t="n">
        <f aca="false">'Prices (input)'!F1987</f>
        <v>22.385</v>
      </c>
      <c r="H1987" s="10" t="n">
        <f aca="false">'Prices (input)'!G1987</f>
        <v>32.362</v>
      </c>
      <c r="I1987" s="11" t="n">
        <f aca="false">IF(OR(C1987="",C1986=""),"",C1987/C1986-1)</f>
        <v>0.0108540511833242</v>
      </c>
      <c r="J1987" s="11" t="n">
        <f aca="false">IF(OR(D1987="",D1986=""),"",D1987/D1986-1)</f>
        <v>0.00263987391646969</v>
      </c>
      <c r="K1987" s="11" t="n">
        <f aca="false">IF(OR(E1987="",E1986=""),"",E1987/E1986-1)</f>
        <v>0.00182409390118155</v>
      </c>
      <c r="L1987" s="11" t="n">
        <f aca="false">IF(OR(F1987="",F1986=""),"",F1987/F1986-1)</f>
        <v>-0.00475760701392469</v>
      </c>
      <c r="M1987" s="11" t="n">
        <f aca="false">IF(OR(G1987="",G1986=""),"",G1987/G1986-1)</f>
        <v>0.00742574257425765</v>
      </c>
      <c r="N1987" s="11" t="n">
        <f aca="false">IF(OR(H1987="",H1986=""),"",H1987/H1986-1)</f>
        <v>0.00772248863424063</v>
      </c>
      <c r="O1987" s="11" t="n">
        <f aca="false">IF(I1987="","",I1987-B1987/252)</f>
        <v>0.0108504797547527</v>
      </c>
      <c r="P1987" s="11" t="n">
        <f aca="false">IF(J1987="","",J1987-B1987/252)</f>
        <v>0.00263630248789826</v>
      </c>
      <c r="Q1987" s="11" t="n">
        <f aca="false">IF(K1987="","",K1987-B1987/252)</f>
        <v>0.00182052247261012</v>
      </c>
      <c r="R1987" s="11" t="n">
        <f aca="false">IF(L1987="","",L1987-B1987/252)</f>
        <v>-0.00476117844249612</v>
      </c>
      <c r="S1987" s="11" t="n">
        <f aca="false">IF(M1987="","",M1987-B1987/252)</f>
        <v>0.00742217114568623</v>
      </c>
      <c r="T1987" s="11" t="n">
        <f aca="false">IF(N1987="","",N1987-B1987/252)</f>
        <v>0.0077189172056692</v>
      </c>
    </row>
    <row r="1988" customFormat="false" ht="15" hidden="false" customHeight="false" outlineLevel="0" collapsed="false">
      <c r="A1988" s="9" t="n">
        <f aca="false">'Prices (input)'!A1988</f>
        <v>41739</v>
      </c>
      <c r="B1988" s="10" t="n">
        <f aca="false">LOOKUP(A1988,'FedFunds (input)'!$A$3:$A$867,'FedFunds (input)'!$B$3:$B$867)/100</f>
        <v>0.0009</v>
      </c>
      <c r="C1988" s="10" t="n">
        <f aca="false">'Prices (input)'!B1988</f>
        <v>149.04</v>
      </c>
      <c r="D1988" s="10" t="n">
        <f aca="false">'Prices (input)'!C1988</f>
        <v>25.56</v>
      </c>
      <c r="E1988" s="10" t="n">
        <f aca="false">'Prices (input)'!D1988</f>
        <v>127.01</v>
      </c>
      <c r="F1988" s="10" t="n">
        <f aca="false">'Prices (input)'!E1988</f>
        <v>77.893</v>
      </c>
      <c r="G1988" s="10" t="n">
        <f aca="false">'Prices (input)'!F1988</f>
        <v>21.947</v>
      </c>
      <c r="H1988" s="10" t="n">
        <f aca="false">'Prices (input)'!G1988</f>
        <v>31.663</v>
      </c>
      <c r="I1988" s="11" t="n">
        <f aca="false">IF(OR(C1988="",C1987=""),"",C1988/C1987-1)</f>
        <v>-0.0212123202206608</v>
      </c>
      <c r="J1988" s="11" t="n">
        <f aca="false">IF(OR(D1988="",D1987=""),"",D1988/D1987-1)</f>
        <v>0.00444060203560337</v>
      </c>
      <c r="K1988" s="11" t="n">
        <f aca="false">IF(OR(E1988="",E1987=""),"",E1988/E1987-1)</f>
        <v>0.00546231792273599</v>
      </c>
      <c r="L1988" s="11" t="n">
        <f aca="false">IF(OR(F1988="",F1987=""),"",F1988/F1987-1)</f>
        <v>0.00909432446787828</v>
      </c>
      <c r="M1988" s="11" t="n">
        <f aca="false">IF(OR(G1988="",G1987=""),"",G1988/G1987-1)</f>
        <v>-0.0195666741121288</v>
      </c>
      <c r="N1988" s="11" t="n">
        <f aca="false">IF(OR(H1988="",H1987=""),"",H1988/H1987-1)</f>
        <v>-0.0215994067115753</v>
      </c>
      <c r="O1988" s="11" t="n">
        <f aca="false">IF(I1988="","",I1988-B1988/252)</f>
        <v>-0.0212158916492322</v>
      </c>
      <c r="P1988" s="11" t="n">
        <f aca="false">IF(J1988="","",J1988-B1988/252)</f>
        <v>0.00443703060703194</v>
      </c>
      <c r="Q1988" s="11" t="n">
        <f aca="false">IF(K1988="","",K1988-B1988/252)</f>
        <v>0.00545874649416457</v>
      </c>
      <c r="R1988" s="11" t="n">
        <f aca="false">IF(L1988="","",L1988-B1988/252)</f>
        <v>0.00909075303930685</v>
      </c>
      <c r="S1988" s="11" t="n">
        <f aca="false">IF(M1988="","",M1988-B1988/252)</f>
        <v>-0.0195702455407002</v>
      </c>
      <c r="T1988" s="11" t="n">
        <f aca="false">IF(N1988="","",N1988-B1988/252)</f>
        <v>-0.0216029781401468</v>
      </c>
    </row>
    <row r="1989" customFormat="false" ht="15" hidden="false" customHeight="false" outlineLevel="0" collapsed="false">
      <c r="A1989" s="9" t="n">
        <f aca="false">'Prices (input)'!A1989</f>
        <v>41740</v>
      </c>
      <c r="B1989" s="10" t="n">
        <f aca="false">LOOKUP(A1989,'FedFunds (input)'!$A$3:$A$867,'FedFunds (input)'!$B$3:$B$867)/100</f>
        <v>0.0009</v>
      </c>
      <c r="C1989" s="10" t="n">
        <f aca="false">'Prices (input)'!B1989</f>
        <v>147.681</v>
      </c>
      <c r="D1989" s="10" t="n">
        <f aca="false">'Prices (input)'!C1989</f>
        <v>25.54</v>
      </c>
      <c r="E1989" s="10" t="n">
        <f aca="false">'Prices (input)'!D1989</f>
        <v>126.93</v>
      </c>
      <c r="F1989" s="10" t="n">
        <f aca="false">'Prices (input)'!E1989</f>
        <v>78.525</v>
      </c>
      <c r="G1989" s="10" t="n">
        <f aca="false">'Prices (input)'!F1989</f>
        <v>21.635</v>
      </c>
      <c r="H1989" s="10" t="n">
        <f aca="false">'Prices (input)'!G1989</f>
        <v>30.795</v>
      </c>
      <c r="I1989" s="11" t="n">
        <f aca="false">IF(OR(C1989="",C1988=""),"",C1989/C1988-1)</f>
        <v>-0.00911835748792256</v>
      </c>
      <c r="J1989" s="11" t="n">
        <f aca="false">IF(OR(D1989="",D1988=""),"",D1989/D1988-1)</f>
        <v>-0.00078247261345854</v>
      </c>
      <c r="K1989" s="11" t="n">
        <f aca="false">IF(OR(E1989="",E1988=""),"",E1989/E1988-1)</f>
        <v>-0.000629871663648474</v>
      </c>
      <c r="L1989" s="11" t="n">
        <f aca="false">IF(OR(F1989="",F1988=""),"",F1989/F1988-1)</f>
        <v>0.00811369442697041</v>
      </c>
      <c r="M1989" s="11" t="n">
        <f aca="false">IF(OR(G1989="",G1988=""),"",G1989/G1988-1)</f>
        <v>-0.0142160659771267</v>
      </c>
      <c r="N1989" s="11" t="n">
        <f aca="false">IF(OR(H1989="",H1988=""),"",H1989/H1988-1)</f>
        <v>-0.0274137005337459</v>
      </c>
      <c r="O1989" s="11" t="n">
        <f aca="false">IF(I1989="","",I1989-B1989/252)</f>
        <v>-0.00912192891649399</v>
      </c>
      <c r="P1989" s="11" t="n">
        <f aca="false">IF(J1989="","",J1989-B1989/252)</f>
        <v>-0.000786044042029969</v>
      </c>
      <c r="Q1989" s="11" t="n">
        <f aca="false">IF(K1989="","",K1989-B1989/252)</f>
        <v>-0.000633443092219902</v>
      </c>
      <c r="R1989" s="11" t="n">
        <f aca="false">IF(L1989="","",L1989-B1989/252)</f>
        <v>0.00811012299839898</v>
      </c>
      <c r="S1989" s="11" t="n">
        <f aca="false">IF(M1989="","",M1989-B1989/252)</f>
        <v>-0.0142196374056981</v>
      </c>
      <c r="T1989" s="11" t="n">
        <f aca="false">IF(N1989="","",N1989-B1989/252)</f>
        <v>-0.0274172719623174</v>
      </c>
    </row>
    <row r="1990" customFormat="false" ht="15" hidden="false" customHeight="false" outlineLevel="0" collapsed="false">
      <c r="A1990" s="9" t="n">
        <f aca="false">'Prices (input)'!A1990</f>
        <v>41743</v>
      </c>
      <c r="B1990" s="10" t="n">
        <f aca="false">LOOKUP(A1990,'FedFunds (input)'!$A$3:$A$867,'FedFunds (input)'!$B$3:$B$867)/100</f>
        <v>0.0009</v>
      </c>
      <c r="C1990" s="10" t="n">
        <f aca="false">'Prices (input)'!B1990</f>
        <v>148.877</v>
      </c>
      <c r="D1990" s="10" t="n">
        <f aca="false">'Prices (input)'!C1990</f>
        <v>25.72</v>
      </c>
      <c r="E1990" s="10" t="n">
        <f aca="false">'Prices (input)'!D1990</f>
        <v>127.85</v>
      </c>
      <c r="F1990" s="10" t="n">
        <f aca="false">'Prices (input)'!E1990</f>
        <v>78.326</v>
      </c>
      <c r="G1990" s="10" t="n">
        <f aca="false">'Prices (input)'!F1990</f>
        <v>21.889</v>
      </c>
      <c r="H1990" s="10" t="n">
        <f aca="false">'Prices (input)'!G1990</f>
        <v>31.192</v>
      </c>
      <c r="I1990" s="11" t="n">
        <f aca="false">IF(OR(C1990="",C1989=""),"",C1990/C1989-1)</f>
        <v>0.00809853671088368</v>
      </c>
      <c r="J1990" s="11" t="n">
        <f aca="false">IF(OR(D1990="",D1989=""),"",D1990/D1989-1)</f>
        <v>0.00704776820673447</v>
      </c>
      <c r="K1990" s="11" t="n">
        <f aca="false">IF(OR(E1990="",E1989=""),"",E1990/E1989-1)</f>
        <v>0.00724808949814859</v>
      </c>
      <c r="L1990" s="11" t="n">
        <f aca="false">IF(OR(F1990="",F1989=""),"",F1990/F1989-1)</f>
        <v>-0.00253422476918197</v>
      </c>
      <c r="M1990" s="11" t="n">
        <f aca="false">IF(OR(G1990="",G1989=""),"",G1990/G1989-1)</f>
        <v>0.0117402357291425</v>
      </c>
      <c r="N1990" s="11" t="n">
        <f aca="false">IF(OR(H1990="",H1989=""),"",H1990/H1989-1)</f>
        <v>0.0128917031985711</v>
      </c>
      <c r="O1990" s="11" t="n">
        <f aca="false">IF(I1990="","",I1990-B1990/252)</f>
        <v>0.00809496528231225</v>
      </c>
      <c r="P1990" s="11" t="n">
        <f aca="false">IF(J1990="","",J1990-B1990/252)</f>
        <v>0.00704419677816304</v>
      </c>
      <c r="Q1990" s="11" t="n">
        <f aca="false">IF(K1990="","",K1990-B1990/252)</f>
        <v>0.00724451806957716</v>
      </c>
      <c r="R1990" s="11" t="n">
        <f aca="false">IF(L1990="","",L1990-B1990/252)</f>
        <v>-0.0025377961977534</v>
      </c>
      <c r="S1990" s="11" t="n">
        <f aca="false">IF(M1990="","",M1990-B1990/252)</f>
        <v>0.0117366643005711</v>
      </c>
      <c r="T1990" s="11" t="n">
        <f aca="false">IF(N1990="","",N1990-B1990/252)</f>
        <v>0.0128881317699997</v>
      </c>
    </row>
    <row r="1991" customFormat="false" ht="15" hidden="false" customHeight="false" outlineLevel="0" collapsed="false">
      <c r="A1991" s="9" t="n">
        <f aca="false">'Prices (input)'!A1991</f>
        <v>41744</v>
      </c>
      <c r="B1991" s="10" t="n">
        <f aca="false">LOOKUP(A1991,'FedFunds (input)'!$A$3:$A$867,'FedFunds (input)'!$B$3:$B$867)/100</f>
        <v>0.0009</v>
      </c>
      <c r="C1991" s="10" t="n">
        <f aca="false">'Prices (input)'!B1991</f>
        <v>149.919</v>
      </c>
      <c r="D1991" s="10" t="n">
        <f aca="false">'Prices (input)'!C1991</f>
        <v>25.26</v>
      </c>
      <c r="E1991" s="10" t="n">
        <f aca="false">'Prices (input)'!D1991</f>
        <v>125.5</v>
      </c>
      <c r="F1991" s="10" t="n">
        <f aca="false">'Prices (input)'!E1991</f>
        <v>78.808</v>
      </c>
      <c r="G1991" s="10" t="n">
        <f aca="false">'Prices (input)'!F1991</f>
        <v>21.447</v>
      </c>
      <c r="H1991" s="10" t="n">
        <f aca="false">'Prices (input)'!G1991</f>
        <v>30.011</v>
      </c>
      <c r="I1991" s="11" t="n">
        <f aca="false">IF(OR(C1991="",C1990=""),"",C1991/C1990-1)</f>
        <v>0.00699906634335723</v>
      </c>
      <c r="J1991" s="11" t="n">
        <f aca="false">IF(OR(D1991="",D1990=""),"",D1991/D1990-1)</f>
        <v>-0.0178849144634524</v>
      </c>
      <c r="K1991" s="11" t="n">
        <f aca="false">IF(OR(E1991="",E1990=""),"",E1991/E1990-1)</f>
        <v>-0.0183809151349237</v>
      </c>
      <c r="L1991" s="11" t="n">
        <f aca="false">IF(OR(F1991="",F1990=""),"",F1991/F1990-1)</f>
        <v>0.0061537675867529</v>
      </c>
      <c r="M1991" s="11" t="n">
        <f aca="false">IF(OR(G1991="",G1990=""),"",G1991/G1990-1)</f>
        <v>-0.0201927908995386</v>
      </c>
      <c r="N1991" s="11" t="n">
        <f aca="false">IF(OR(H1991="",H1990=""),"",H1991/H1990-1)</f>
        <v>-0.0378622723775327</v>
      </c>
      <c r="O1991" s="11" t="n">
        <f aca="false">IF(I1991="","",I1991-B1991/252)</f>
        <v>0.0069954949147858</v>
      </c>
      <c r="P1991" s="11" t="n">
        <f aca="false">IF(J1991="","",J1991-B1991/252)</f>
        <v>-0.0178884858920238</v>
      </c>
      <c r="Q1991" s="11" t="n">
        <f aca="false">IF(K1991="","",K1991-B1991/252)</f>
        <v>-0.0183844865634951</v>
      </c>
      <c r="R1991" s="11" t="n">
        <f aca="false">IF(L1991="","",L1991-B1991/252)</f>
        <v>0.00615019615818147</v>
      </c>
      <c r="S1991" s="11" t="n">
        <f aca="false">IF(M1991="","",M1991-B1991/252)</f>
        <v>-0.0201963623281101</v>
      </c>
      <c r="T1991" s="11" t="n">
        <f aca="false">IF(N1991="","",N1991-B1991/252)</f>
        <v>-0.0378658438061041</v>
      </c>
    </row>
    <row r="1992" customFormat="false" ht="15" hidden="false" customHeight="false" outlineLevel="0" collapsed="false">
      <c r="A1992" s="9" t="n">
        <f aca="false">'Prices (input)'!A1992</f>
        <v>41745</v>
      </c>
      <c r="B1992" s="10" t="n">
        <f aca="false">LOOKUP(A1992,'FedFunds (input)'!$A$3:$A$867,'FedFunds (input)'!$B$3:$B$867)/100</f>
        <v>0.0009</v>
      </c>
      <c r="C1992" s="10" t="n">
        <f aca="false">'Prices (input)'!B1992</f>
        <v>151.465</v>
      </c>
      <c r="D1992" s="10" t="n">
        <f aca="false">'Prices (input)'!C1992</f>
        <v>25.28</v>
      </c>
      <c r="E1992" s="10" t="n">
        <f aca="false">'Prices (input)'!D1992</f>
        <v>125.56</v>
      </c>
      <c r="F1992" s="10" t="n">
        <f aca="false">'Prices (input)'!E1992</f>
        <v>78.908</v>
      </c>
      <c r="G1992" s="10" t="n">
        <f aca="false">'Prices (input)'!F1992</f>
        <v>21.242</v>
      </c>
      <c r="H1992" s="10" t="n">
        <f aca="false">'Prices (input)'!G1992</f>
        <v>29.948</v>
      </c>
      <c r="I1992" s="11" t="n">
        <f aca="false">IF(OR(C1992="",C1991=""),"",C1992/C1991-1)</f>
        <v>0.0103122352737144</v>
      </c>
      <c r="J1992" s="11" t="n">
        <f aca="false">IF(OR(D1992="",D1991=""),"",D1992/D1991-1)</f>
        <v>0.000791765637371267</v>
      </c>
      <c r="K1992" s="11" t="n">
        <f aca="false">IF(OR(E1992="",E1991=""),"",E1992/E1991-1)</f>
        <v>0.000478087649402381</v>
      </c>
      <c r="L1992" s="11" t="n">
        <f aca="false">IF(OR(F1992="",F1991=""),"",F1992/F1991-1)</f>
        <v>0.0012689067099787</v>
      </c>
      <c r="M1992" s="11" t="n">
        <f aca="false">IF(OR(G1992="",G1991=""),"",G1992/G1991-1)</f>
        <v>-0.00955844640276027</v>
      </c>
      <c r="N1992" s="11" t="n">
        <f aca="false">IF(OR(H1992="",H1991=""),"",H1992/H1991-1)</f>
        <v>-0.0020992302822298</v>
      </c>
      <c r="O1992" s="11" t="n">
        <f aca="false">IF(I1992="","",I1992-B1992/252)</f>
        <v>0.010308663845143</v>
      </c>
      <c r="P1992" s="11" t="n">
        <f aca="false">IF(J1992="","",J1992-B1992/252)</f>
        <v>0.000788194208799838</v>
      </c>
      <c r="Q1992" s="11" t="n">
        <f aca="false">IF(K1992="","",K1992-B1992/252)</f>
        <v>0.000474516220830953</v>
      </c>
      <c r="R1992" s="11" t="n">
        <f aca="false">IF(L1992="","",L1992-B1992/252)</f>
        <v>0.00126533528140727</v>
      </c>
      <c r="S1992" s="11" t="n">
        <f aca="false">IF(M1992="","",M1992-B1992/252)</f>
        <v>-0.0095620178313317</v>
      </c>
      <c r="T1992" s="11" t="n">
        <f aca="false">IF(N1992="","",N1992-B1992/252)</f>
        <v>-0.00210280171080123</v>
      </c>
    </row>
    <row r="1993" customFormat="false" ht="15" hidden="false" customHeight="false" outlineLevel="0" collapsed="false">
      <c r="A1993" s="9" t="n">
        <f aca="false">'Prices (input)'!A1993</f>
        <v>41746</v>
      </c>
      <c r="B1993" s="10" t="n">
        <f aca="false">LOOKUP(A1993,'FedFunds (input)'!$A$3:$A$867,'FedFunds (input)'!$B$3:$B$867)/100</f>
        <v>0.0009</v>
      </c>
      <c r="C1993" s="10" t="n">
        <f aca="false">'Prices (input)'!B1993</f>
        <v>151.676</v>
      </c>
      <c r="D1993" s="10" t="n">
        <f aca="false">'Prices (input)'!C1993</f>
        <v>25.11</v>
      </c>
      <c r="E1993" s="10" t="n">
        <f aca="false">'Prices (input)'!D1993</f>
        <v>124.76</v>
      </c>
      <c r="F1993" s="10" t="n">
        <f aca="false">'Prices (input)'!E1993</f>
        <v>78.042</v>
      </c>
      <c r="G1993" s="10" t="n">
        <f aca="false">'Prices (input)'!F1993</f>
        <v>21.036</v>
      </c>
      <c r="H1993" s="10" t="n">
        <f aca="false">'Prices (input)'!G1993</f>
        <v>29.265</v>
      </c>
      <c r="I1993" s="11" t="n">
        <f aca="false">IF(OR(C1993="",C1992=""),"",C1993/C1992-1)</f>
        <v>0.00139306110322512</v>
      </c>
      <c r="J1993" s="11" t="n">
        <f aca="false">IF(OR(D1993="",D1992=""),"",D1993/D1992-1)</f>
        <v>-0.00672468354430389</v>
      </c>
      <c r="K1993" s="11" t="n">
        <f aca="false">IF(OR(E1993="",E1992=""),"",E1993/E1992-1)</f>
        <v>-0.00637145587766808</v>
      </c>
      <c r="L1993" s="11" t="n">
        <f aca="false">IF(OR(F1993="",F1992=""),"",F1993/F1992-1)</f>
        <v>-0.0109748061033101</v>
      </c>
      <c r="M1993" s="11" t="n">
        <f aca="false">IF(OR(G1993="",G1992=""),"",G1993/G1992-1)</f>
        <v>-0.00969776857169757</v>
      </c>
      <c r="N1993" s="11" t="n">
        <f aca="false">IF(OR(H1993="",H1992=""),"",H1993/H1992-1)</f>
        <v>-0.0228061974088419</v>
      </c>
      <c r="O1993" s="11" t="n">
        <f aca="false">IF(I1993="","",I1993-B1993/252)</f>
        <v>0.0013894896746537</v>
      </c>
      <c r="P1993" s="11" t="n">
        <f aca="false">IF(J1993="","",J1993-B1993/252)</f>
        <v>-0.00672825497287532</v>
      </c>
      <c r="Q1993" s="11" t="n">
        <f aca="false">IF(K1993="","",K1993-B1993/252)</f>
        <v>-0.0063750273062395</v>
      </c>
      <c r="R1993" s="11" t="n">
        <f aca="false">IF(L1993="","",L1993-B1993/252)</f>
        <v>-0.0109783775318816</v>
      </c>
      <c r="S1993" s="11" t="n">
        <f aca="false">IF(M1993="","",M1993-B1993/252)</f>
        <v>-0.009701340000269</v>
      </c>
      <c r="T1993" s="11" t="n">
        <f aca="false">IF(N1993="","",N1993-B1993/252)</f>
        <v>-0.0228097688374134</v>
      </c>
    </row>
    <row r="1994" customFormat="false" ht="15" hidden="false" customHeight="false" outlineLevel="0" collapsed="false">
      <c r="A1994" s="9" t="n">
        <f aca="false">'Prices (input)'!A1994</f>
        <v>41750</v>
      </c>
      <c r="B1994" s="10" t="n">
        <f aca="false">LOOKUP(A1994,'FedFunds (input)'!$A$3:$A$867,'FedFunds (input)'!$B$3:$B$867)/100</f>
        <v>0.0009</v>
      </c>
      <c r="C1994" s="10" t="n">
        <f aca="false">'Prices (input)'!B1994</f>
        <v>152.213</v>
      </c>
      <c r="D1994" s="10" t="n">
        <f aca="false">'Prices (input)'!C1994</f>
        <v>25.02</v>
      </c>
      <c r="E1994" s="10" t="n">
        <f aca="false">'Prices (input)'!D1994</f>
        <v>124.27</v>
      </c>
      <c r="F1994" s="10" t="n">
        <f aca="false">'Prices (input)'!E1994</f>
        <v>77.986</v>
      </c>
      <c r="G1994" s="10" t="n">
        <f aca="false">'Prices (input)'!F1994</f>
        <v>20.992</v>
      </c>
      <c r="H1994" s="10" t="n">
        <f aca="false">'Prices (input)'!G1994</f>
        <v>29.379</v>
      </c>
      <c r="I1994" s="11" t="n">
        <f aca="false">IF(OR(C1994="",C1993=""),"",C1994/C1993-1)</f>
        <v>0.00354044146733834</v>
      </c>
      <c r="J1994" s="11" t="n">
        <f aca="false">IF(OR(D1994="",D1993=""),"",D1994/D1993-1)</f>
        <v>-0.00358422939068104</v>
      </c>
      <c r="K1994" s="11" t="n">
        <f aca="false">IF(OR(E1994="",E1993=""),"",E1994/E1993-1)</f>
        <v>-0.00392754087848679</v>
      </c>
      <c r="L1994" s="11" t="n">
        <f aca="false">IF(OR(F1994="",F1993=""),"",F1994/F1993-1)</f>
        <v>-0.000717562338228062</v>
      </c>
      <c r="M1994" s="11" t="n">
        <f aca="false">IF(OR(G1994="",G1993=""),"",G1994/G1993-1)</f>
        <v>-0.00209165240540032</v>
      </c>
      <c r="N1994" s="11" t="n">
        <f aca="false">IF(OR(H1994="",H1993=""),"",H1994/H1993-1)</f>
        <v>0.00389543823680172</v>
      </c>
      <c r="O1994" s="11" t="n">
        <f aca="false">IF(I1994="","",I1994-B1994/252)</f>
        <v>0.00353687003876691</v>
      </c>
      <c r="P1994" s="11" t="n">
        <f aca="false">IF(J1994="","",J1994-B1994/252)</f>
        <v>-0.00358780081925247</v>
      </c>
      <c r="Q1994" s="11" t="n">
        <f aca="false">IF(K1994="","",K1994-B1994/252)</f>
        <v>-0.00393111230705822</v>
      </c>
      <c r="R1994" s="11" t="n">
        <f aca="false">IF(L1994="","",L1994-B1994/252)</f>
        <v>-0.00072113376679949</v>
      </c>
      <c r="S1994" s="11" t="n">
        <f aca="false">IF(M1994="","",M1994-B1994/252)</f>
        <v>-0.00209522383397175</v>
      </c>
      <c r="T1994" s="11" t="n">
        <f aca="false">IF(N1994="","",N1994-B1994/252)</f>
        <v>0.00389186680823029</v>
      </c>
    </row>
    <row r="1995" customFormat="false" ht="15" hidden="false" customHeight="false" outlineLevel="0" collapsed="false">
      <c r="A1995" s="9" t="n">
        <f aca="false">'Prices (input)'!A1995</f>
        <v>41751</v>
      </c>
      <c r="B1995" s="10" t="n">
        <f aca="false">LOOKUP(A1995,'FedFunds (input)'!$A$3:$A$867,'FedFunds (input)'!$B$3:$B$867)/100</f>
        <v>0.0009</v>
      </c>
      <c r="C1995" s="10" t="n">
        <f aca="false">'Prices (input)'!B1995</f>
        <v>152.873</v>
      </c>
      <c r="D1995" s="10" t="n">
        <f aca="false">'Prices (input)'!C1995</f>
        <v>24.9</v>
      </c>
      <c r="E1995" s="10" t="n">
        <f aca="false">'Prices (input)'!D1995</f>
        <v>123.77</v>
      </c>
      <c r="F1995" s="10" t="n">
        <f aca="false">'Prices (input)'!E1995</f>
        <v>78.241</v>
      </c>
      <c r="G1995" s="10" t="n">
        <f aca="false">'Prices (input)'!F1995</f>
        <v>21.26</v>
      </c>
      <c r="H1995" s="10" t="n">
        <f aca="false">'Prices (input)'!G1995</f>
        <v>30.121</v>
      </c>
      <c r="I1995" s="11" t="n">
        <f aca="false">IF(OR(C1995="",C1994=""),"",C1995/C1994-1)</f>
        <v>0.00433602911709241</v>
      </c>
      <c r="J1995" s="11" t="n">
        <f aca="false">IF(OR(D1995="",D1994=""),"",D1995/D1994-1)</f>
        <v>-0.00479616306954445</v>
      </c>
      <c r="K1995" s="11" t="n">
        <f aca="false">IF(OR(E1995="",E1994=""),"",E1995/E1994-1)</f>
        <v>-0.00402349722378692</v>
      </c>
      <c r="L1995" s="11" t="n">
        <f aca="false">IF(OR(F1995="",F1994=""),"",F1995/F1994-1)</f>
        <v>0.00326981765957979</v>
      </c>
      <c r="M1995" s="11" t="n">
        <f aca="false">IF(OR(G1995="",G1994=""),"",G1995/G1994-1)</f>
        <v>0.0127667682926829</v>
      </c>
      <c r="N1995" s="11" t="n">
        <f aca="false">IF(OR(H1995="",H1994=""),"",H1995/H1994-1)</f>
        <v>0.0252561353347629</v>
      </c>
      <c r="O1995" s="11" t="n">
        <f aca="false">IF(I1995="","",I1995-B1995/252)</f>
        <v>0.00433245768852098</v>
      </c>
      <c r="P1995" s="11" t="n">
        <f aca="false">IF(J1995="","",J1995-B1995/252)</f>
        <v>-0.00479973449811587</v>
      </c>
      <c r="Q1995" s="11" t="n">
        <f aca="false">IF(K1995="","",K1995-B1995/252)</f>
        <v>-0.00402706865235835</v>
      </c>
      <c r="R1995" s="11" t="n">
        <f aca="false">IF(L1995="","",L1995-B1995/252)</f>
        <v>0.00326624623100836</v>
      </c>
      <c r="S1995" s="11" t="n">
        <f aca="false">IF(M1995="","",M1995-B1995/252)</f>
        <v>0.0127631968641114</v>
      </c>
      <c r="T1995" s="11" t="n">
        <f aca="false">IF(N1995="","",N1995-B1995/252)</f>
        <v>0.0252525639061915</v>
      </c>
    </row>
    <row r="1996" customFormat="false" ht="15" hidden="false" customHeight="false" outlineLevel="0" collapsed="false">
      <c r="A1996" s="9" t="n">
        <f aca="false">'Prices (input)'!A1996</f>
        <v>41752</v>
      </c>
      <c r="B1996" s="10" t="n">
        <f aca="false">LOOKUP(A1996,'FedFunds (input)'!$A$3:$A$867,'FedFunds (input)'!$B$3:$B$867)/100</f>
        <v>0.0009</v>
      </c>
      <c r="C1996" s="10" t="n">
        <f aca="false">'Prices (input)'!B1996</f>
        <v>152.547</v>
      </c>
      <c r="D1996" s="10" t="n">
        <f aca="false">'Prices (input)'!C1996</f>
        <v>24.9</v>
      </c>
      <c r="E1996" s="10" t="n">
        <f aca="false">'Prices (input)'!D1996</f>
        <v>123.74</v>
      </c>
      <c r="F1996" s="10" t="n">
        <f aca="false">'Prices (input)'!E1996</f>
        <v>78.688</v>
      </c>
      <c r="G1996" s="10" t="n">
        <f aca="false">'Prices (input)'!F1996</f>
        <v>21.679</v>
      </c>
      <c r="H1996" s="10" t="n">
        <f aca="false">'Prices (input)'!G1996</f>
        <v>31.073</v>
      </c>
      <c r="I1996" s="11" t="n">
        <f aca="false">IF(OR(C1996="",C1995=""),"",C1996/C1995-1)</f>
        <v>-0.00213248905954611</v>
      </c>
      <c r="J1996" s="11" t="n">
        <f aca="false">IF(OR(D1996="",D1995=""),"",D1996/D1995-1)</f>
        <v>0</v>
      </c>
      <c r="K1996" s="11" t="n">
        <f aca="false">IF(OR(E1996="",E1995=""),"",E1996/E1995-1)</f>
        <v>-0.000242385069079809</v>
      </c>
      <c r="L1996" s="11" t="n">
        <f aca="false">IF(OR(F1996="",F1995=""),"",F1996/F1995-1)</f>
        <v>0.00571311716363554</v>
      </c>
      <c r="M1996" s="11" t="n">
        <f aca="false">IF(OR(G1996="",G1995=""),"",G1996/G1995-1)</f>
        <v>0.0197083725305738</v>
      </c>
      <c r="N1996" s="11" t="n">
        <f aca="false">IF(OR(H1996="",H1995=""),"",H1996/H1995-1)</f>
        <v>0.0316058563792703</v>
      </c>
      <c r="O1996" s="11" t="n">
        <f aca="false">IF(I1996="","",I1996-B1996/252)</f>
        <v>-0.00213606048811753</v>
      </c>
      <c r="P1996" s="11" t="n">
        <f aca="false">IF(J1996="","",J1996-B1996/252)</f>
        <v>-3.57142857142857E-006</v>
      </c>
      <c r="Q1996" s="11" t="n">
        <f aca="false">IF(K1996="","",K1996-B1996/252)</f>
        <v>-0.000245956497651238</v>
      </c>
      <c r="R1996" s="11" t="n">
        <f aca="false">IF(L1996="","",L1996-B1996/252)</f>
        <v>0.00570954573506411</v>
      </c>
      <c r="S1996" s="11" t="n">
        <f aca="false">IF(M1996="","",M1996-B1996/252)</f>
        <v>0.0197048011020024</v>
      </c>
      <c r="T1996" s="11" t="n">
        <f aca="false">IF(N1996="","",N1996-B1996/252)</f>
        <v>0.0316022849506988</v>
      </c>
    </row>
    <row r="1997" customFormat="false" ht="15" hidden="false" customHeight="false" outlineLevel="0" collapsed="false">
      <c r="A1997" s="9" t="n">
        <f aca="false">'Prices (input)'!A1997</f>
        <v>41753</v>
      </c>
      <c r="B1997" s="10" t="n">
        <f aca="false">LOOKUP(A1997,'FedFunds (input)'!$A$3:$A$867,'FedFunds (input)'!$B$3:$B$867)/100</f>
        <v>0.0009</v>
      </c>
      <c r="C1997" s="10" t="n">
        <f aca="false">'Prices (input)'!B1997</f>
        <v>152.84</v>
      </c>
      <c r="D1997" s="10" t="n">
        <f aca="false">'Prices (input)'!C1997</f>
        <v>25.09</v>
      </c>
      <c r="E1997" s="10" t="n">
        <f aca="false">'Prices (input)'!D1997</f>
        <v>124.55</v>
      </c>
      <c r="F1997" s="10" t="n">
        <f aca="false">'Prices (input)'!E1997</f>
        <v>78.83</v>
      </c>
      <c r="G1997" s="10" t="n">
        <f aca="false">'Prices (input)'!F1997</f>
        <v>21.376</v>
      </c>
      <c r="H1997" s="10" t="n">
        <f aca="false">'Prices (input)'!G1997</f>
        <v>30.222</v>
      </c>
      <c r="I1997" s="11" t="n">
        <f aca="false">IF(OR(C1997="",C1996=""),"",C1997/C1996-1)</f>
        <v>0.00192071951595252</v>
      </c>
      <c r="J1997" s="11" t="n">
        <f aca="false">IF(OR(D1997="",D1996=""),"",D1997/D1996-1)</f>
        <v>0.00763052208835346</v>
      </c>
      <c r="K1997" s="11" t="n">
        <f aca="false">IF(OR(E1997="",E1996=""),"",E1997/E1996-1)</f>
        <v>0.0065459835138193</v>
      </c>
      <c r="L1997" s="11" t="n">
        <f aca="false">IF(OR(F1997="",F1996=""),"",F1997/F1996-1)</f>
        <v>0.00180459536396893</v>
      </c>
      <c r="M1997" s="11" t="n">
        <f aca="false">IF(OR(G1997="",G1996=""),"",G1997/G1996-1)</f>
        <v>-0.0139766594400109</v>
      </c>
      <c r="N1997" s="11" t="n">
        <f aca="false">IF(OR(H1997="",H1996=""),"",H1997/H1996-1)</f>
        <v>-0.0273871206513693</v>
      </c>
      <c r="O1997" s="11" t="n">
        <f aca="false">IF(I1997="","",I1997-B1997/252)</f>
        <v>0.00191714808738109</v>
      </c>
      <c r="P1997" s="11" t="n">
        <f aca="false">IF(J1997="","",J1997-B1997/252)</f>
        <v>0.00762695065978204</v>
      </c>
      <c r="Q1997" s="11" t="n">
        <f aca="false">IF(K1997="","",K1997-B1997/252)</f>
        <v>0.00654241208524787</v>
      </c>
      <c r="R1997" s="11" t="n">
        <f aca="false">IF(L1997="","",L1997-B1997/252)</f>
        <v>0.0018010239353975</v>
      </c>
      <c r="S1997" s="11" t="n">
        <f aca="false">IF(M1997="","",M1997-B1997/252)</f>
        <v>-0.0139802308685823</v>
      </c>
      <c r="T1997" s="11" t="n">
        <f aca="false">IF(N1997="","",N1997-B1997/252)</f>
        <v>-0.0273906920799407</v>
      </c>
    </row>
    <row r="1998" customFormat="false" ht="15" hidden="false" customHeight="false" outlineLevel="0" collapsed="false">
      <c r="A1998" s="9" t="n">
        <f aca="false">'Prices (input)'!A1998</f>
        <v>41754</v>
      </c>
      <c r="B1998" s="10" t="n">
        <f aca="false">LOOKUP(A1998,'FedFunds (input)'!$A$3:$A$867,'FedFunds (input)'!$B$3:$B$867)/100</f>
        <v>0.0009</v>
      </c>
      <c r="C1998" s="10" t="n">
        <f aca="false">'Prices (input)'!B1998</f>
        <v>151.611</v>
      </c>
      <c r="D1998" s="10" t="n">
        <f aca="false">'Prices (input)'!C1998</f>
        <v>25.26</v>
      </c>
      <c r="E1998" s="10" t="n">
        <f aca="false">'Prices (input)'!D1998</f>
        <v>125.44</v>
      </c>
      <c r="F1998" s="10" t="n">
        <f aca="false">'Prices (input)'!E1998</f>
        <v>78.95</v>
      </c>
      <c r="G1998" s="10" t="n">
        <f aca="false">'Prices (input)'!F1998</f>
        <v>21.858</v>
      </c>
      <c r="H1998" s="10" t="n">
        <f aca="false">'Prices (input)'!G1998</f>
        <v>31.52</v>
      </c>
      <c r="I1998" s="11" t="n">
        <f aca="false">IF(OR(C1998="",C1997=""),"",C1998/C1997-1)</f>
        <v>-0.00804108872023035</v>
      </c>
      <c r="J1998" s="11" t="n">
        <f aca="false">IF(OR(D1998="",D1997=""),"",D1998/D1997-1)</f>
        <v>0.00677560781187725</v>
      </c>
      <c r="K1998" s="11" t="n">
        <f aca="false">IF(OR(E1998="",E1997=""),"",E1998/E1997-1)</f>
        <v>0.00714572460859086</v>
      </c>
      <c r="L1998" s="11" t="n">
        <f aca="false">IF(OR(F1998="",F1997=""),"",F1998/F1997-1)</f>
        <v>0.00152226309780557</v>
      </c>
      <c r="M1998" s="11" t="n">
        <f aca="false">IF(OR(G1998="",G1997=""),"",G1998/G1997-1)</f>
        <v>0.0225486526946108</v>
      </c>
      <c r="N1998" s="11" t="n">
        <f aca="false">IF(OR(H1998="",H1997=""),"",H1998/H1997-1)</f>
        <v>0.0429488452120972</v>
      </c>
      <c r="O1998" s="11" t="n">
        <f aca="false">IF(I1998="","",I1998-B1998/252)</f>
        <v>-0.00804466014880178</v>
      </c>
      <c r="P1998" s="11" t="n">
        <f aca="false">IF(J1998="","",J1998-B1998/252)</f>
        <v>0.00677203638330582</v>
      </c>
      <c r="Q1998" s="11" t="n">
        <f aca="false">IF(K1998="","",K1998-B1998/252)</f>
        <v>0.00714215318001944</v>
      </c>
      <c r="R1998" s="11" t="n">
        <f aca="false">IF(L1998="","",L1998-B1998/252)</f>
        <v>0.00151869166923414</v>
      </c>
      <c r="S1998" s="11" t="n">
        <f aca="false">IF(M1998="","",M1998-B1998/252)</f>
        <v>0.0225450812660394</v>
      </c>
      <c r="T1998" s="11" t="n">
        <f aca="false">IF(N1998="","",N1998-B1998/252)</f>
        <v>0.0429452737835258</v>
      </c>
    </row>
    <row r="1999" customFormat="false" ht="15" hidden="false" customHeight="false" outlineLevel="0" collapsed="false">
      <c r="A1999" s="9" t="n">
        <f aca="false">'Prices (input)'!A1999</f>
        <v>41757</v>
      </c>
      <c r="B1999" s="10" t="n">
        <f aca="false">LOOKUP(A1999,'FedFunds (input)'!$A$3:$A$867,'FedFunds (input)'!$B$3:$B$867)/100</f>
        <v>0.0009</v>
      </c>
      <c r="C1999" s="10" t="n">
        <f aca="false">'Prices (input)'!B1999</f>
        <v>152.091</v>
      </c>
      <c r="D1999" s="10" t="n">
        <f aca="false">'Prices (input)'!C1999</f>
        <v>25.14</v>
      </c>
      <c r="E1999" s="10" t="n">
        <f aca="false">'Prices (input)'!D1999</f>
        <v>124.87</v>
      </c>
      <c r="F1999" s="10" t="n">
        <f aca="false">'Prices (input)'!E1999</f>
        <v>78.589</v>
      </c>
      <c r="G1999" s="10" t="n">
        <f aca="false">'Prices (input)'!F1999</f>
        <v>21.447</v>
      </c>
      <c r="H1999" s="10" t="n">
        <f aca="false">'Prices (input)'!G1999</f>
        <v>30.476</v>
      </c>
      <c r="I1999" s="11" t="n">
        <f aca="false">IF(OR(C1999="",C1998=""),"",C1999/C1998-1)</f>
        <v>0.00316599719017763</v>
      </c>
      <c r="J1999" s="11" t="n">
        <f aca="false">IF(OR(D1999="",D1998=""),"",D1999/D1998-1)</f>
        <v>-0.00475059382422804</v>
      </c>
      <c r="K1999" s="11" t="n">
        <f aca="false">IF(OR(E1999="",E1998=""),"",E1999/E1998-1)</f>
        <v>-0.00454400510204078</v>
      </c>
      <c r="L1999" s="11" t="n">
        <f aca="false">IF(OR(F1999="",F1998=""),"",F1999/F1998-1)</f>
        <v>-0.0045725142495251</v>
      </c>
      <c r="M1999" s="11" t="n">
        <f aca="false">IF(OR(G1999="",G1998=""),"",G1999/G1998-1)</f>
        <v>-0.0188031841888554</v>
      </c>
      <c r="N1999" s="11" t="n">
        <f aca="false">IF(OR(H1999="",H1998=""),"",H1999/H1998-1)</f>
        <v>-0.0331218274111675</v>
      </c>
      <c r="O1999" s="11" t="n">
        <f aca="false">IF(I1999="","",I1999-B1999/252)</f>
        <v>0.0031624257616062</v>
      </c>
      <c r="P1999" s="11" t="n">
        <f aca="false">IF(J1999="","",J1999-B1999/252)</f>
        <v>-0.00475416525279947</v>
      </c>
      <c r="Q1999" s="11" t="n">
        <f aca="false">IF(K1999="","",K1999-B1999/252)</f>
        <v>-0.00454757653061221</v>
      </c>
      <c r="R1999" s="11" t="n">
        <f aca="false">IF(L1999="","",L1999-B1999/252)</f>
        <v>-0.00457608567809652</v>
      </c>
      <c r="S1999" s="11" t="n">
        <f aca="false">IF(M1999="","",M1999-B1999/252)</f>
        <v>-0.0188067556174268</v>
      </c>
      <c r="T1999" s="11" t="n">
        <f aca="false">IF(N1999="","",N1999-B1999/252)</f>
        <v>-0.033125398839739</v>
      </c>
    </row>
    <row r="2000" customFormat="false" ht="15" hidden="false" customHeight="false" outlineLevel="0" collapsed="false">
      <c r="A2000" s="9" t="n">
        <f aca="false">'Prices (input)'!A2000</f>
        <v>41758</v>
      </c>
      <c r="B2000" s="10" t="n">
        <f aca="false">LOOKUP(A2000,'FedFunds (input)'!$A$3:$A$867,'FedFunds (input)'!$B$3:$B$867)/100</f>
        <v>0.0009</v>
      </c>
      <c r="C2000" s="10" t="n">
        <f aca="false">'Prices (input)'!B2000</f>
        <v>152.767</v>
      </c>
      <c r="D2000" s="10" t="n">
        <f aca="false">'Prices (input)'!C2000</f>
        <v>25.12</v>
      </c>
      <c r="E2000" s="10" t="n">
        <f aca="false">'Prices (input)'!D2000</f>
        <v>124.84</v>
      </c>
      <c r="F2000" s="10" t="n">
        <f aca="false">'Prices (input)'!E2000</f>
        <v>78.489</v>
      </c>
      <c r="G2000" s="10" t="n">
        <f aca="false">'Prices (input)'!F2000</f>
        <v>21.715</v>
      </c>
      <c r="H2000" s="10" t="n">
        <f aca="false">'Prices (input)'!G2000</f>
        <v>31.275</v>
      </c>
      <c r="I2000" s="11" t="n">
        <f aca="false">IF(OR(C2000="",C1999=""),"",C2000/C1999-1)</f>
        <v>0.00444470744488479</v>
      </c>
      <c r="J2000" s="11" t="n">
        <f aca="false">IF(OR(D2000="",D1999=""),"",D2000/D1999-1)</f>
        <v>-0.000795544948289595</v>
      </c>
      <c r="K2000" s="11" t="n">
        <f aca="false">IF(OR(E2000="",E1999=""),"",E2000/E1999-1)</f>
        <v>-0.000240249859854269</v>
      </c>
      <c r="L2000" s="11" t="n">
        <f aca="false">IF(OR(F2000="",F1999=""),"",F2000/F1999-1)</f>
        <v>-0.00127244270826699</v>
      </c>
      <c r="M2000" s="11" t="n">
        <f aca="false">IF(OR(G2000="",G1999=""),"",G2000/G1999-1)</f>
        <v>0.0124959201753159</v>
      </c>
      <c r="N2000" s="11" t="n">
        <f aca="false">IF(OR(H2000="",H1999=""),"",H2000/H1999-1)</f>
        <v>0.0262173513584461</v>
      </c>
      <c r="O2000" s="11" t="n">
        <f aca="false">IF(I2000="","",I2000-B2000/252)</f>
        <v>0.00444113601631336</v>
      </c>
      <c r="P2000" s="11" t="n">
        <f aca="false">IF(J2000="","",J2000-B2000/252)</f>
        <v>-0.000799116376861023</v>
      </c>
      <c r="Q2000" s="11" t="n">
        <f aca="false">IF(K2000="","",K2000-B2000/252)</f>
        <v>-0.000243821288425698</v>
      </c>
      <c r="R2000" s="11" t="n">
        <f aca="false">IF(L2000="","",L2000-B2000/252)</f>
        <v>-0.00127601413683841</v>
      </c>
      <c r="S2000" s="11" t="n">
        <f aca="false">IF(M2000="","",M2000-B2000/252)</f>
        <v>0.0124923487467444</v>
      </c>
      <c r="T2000" s="11" t="n">
        <f aca="false">IF(N2000="","",N2000-B2000/252)</f>
        <v>0.0262137799298746</v>
      </c>
    </row>
    <row r="2001" customFormat="false" ht="15" hidden="false" customHeight="false" outlineLevel="0" collapsed="false">
      <c r="A2001" s="9" t="n">
        <f aca="false">'Prices (input)'!A2001</f>
        <v>41759</v>
      </c>
      <c r="B2001" s="10" t="n">
        <f aca="false">LOOKUP(A2001,'FedFunds (input)'!$A$3:$A$867,'FedFunds (input)'!$B$3:$B$867)/100</f>
        <v>0.0009</v>
      </c>
      <c r="C2001" s="10" t="n">
        <f aca="false">'Prices (input)'!B2001</f>
        <v>153.304</v>
      </c>
      <c r="D2001" s="10" t="n">
        <f aca="false">'Prices (input)'!C2001</f>
        <v>25</v>
      </c>
      <c r="E2001" s="10" t="n">
        <f aca="false">'Prices (input)'!D2001</f>
        <v>124.24</v>
      </c>
      <c r="F2001" s="10" t="n">
        <f aca="false">'Prices (input)'!E2001</f>
        <v>78.78</v>
      </c>
      <c r="G2001" s="10" t="n">
        <f aca="false">'Prices (input)'!F2001</f>
        <v>21.536</v>
      </c>
      <c r="H2001" s="10" t="n">
        <f aca="false">'Prices (input)'!G2001</f>
        <v>30.761</v>
      </c>
      <c r="I2001" s="11" t="n">
        <f aca="false">IF(OR(C2001="",C2000=""),"",C2001/C2000-1)</f>
        <v>0.00351515706926242</v>
      </c>
      <c r="J2001" s="11" t="n">
        <f aca="false">IF(OR(D2001="",D2000=""),"",D2001/D2000-1)</f>
        <v>-0.00477707006369432</v>
      </c>
      <c r="K2001" s="11" t="n">
        <f aca="false">IF(OR(E2001="",E2000=""),"",E2001/E2000-1)</f>
        <v>-0.00480615187439926</v>
      </c>
      <c r="L2001" s="11" t="n">
        <f aca="false">IF(OR(F2001="",F2000=""),"",F2001/F2000-1)</f>
        <v>0.00370752589534829</v>
      </c>
      <c r="M2001" s="11" t="n">
        <f aca="false">IF(OR(G2001="",G2000=""),"",G2001/G2000-1)</f>
        <v>-0.00824314989638497</v>
      </c>
      <c r="N2001" s="11" t="n">
        <f aca="false">IF(OR(H2001="",H2000=""),"",H2001/H2000-1)</f>
        <v>-0.0164348521183053</v>
      </c>
      <c r="O2001" s="11" t="n">
        <f aca="false">IF(I2001="","",I2001-B2001/252)</f>
        <v>0.00351158564069099</v>
      </c>
      <c r="P2001" s="11" t="n">
        <f aca="false">IF(J2001="","",J2001-B2001/252)</f>
        <v>-0.00478064149226575</v>
      </c>
      <c r="Q2001" s="11" t="n">
        <f aca="false">IF(K2001="","",K2001-B2001/252)</f>
        <v>-0.00480972330297068</v>
      </c>
      <c r="R2001" s="11" t="n">
        <f aca="false">IF(L2001="","",L2001-B2001/252)</f>
        <v>0.00370395446677686</v>
      </c>
      <c r="S2001" s="11" t="n">
        <f aca="false">IF(M2001="","",M2001-B2001/252)</f>
        <v>-0.0082467213249564</v>
      </c>
      <c r="T2001" s="11" t="n">
        <f aca="false">IF(N2001="","",N2001-B2001/252)</f>
        <v>-0.0164384235468767</v>
      </c>
    </row>
    <row r="2002" customFormat="false" ht="15" hidden="false" customHeight="false" outlineLevel="0" collapsed="false">
      <c r="A2002" s="9" t="n">
        <f aca="false">'Prices (input)'!A2002</f>
        <v>41760</v>
      </c>
      <c r="B2002" s="10" t="n">
        <f aca="false">LOOKUP(A2002,'FedFunds (input)'!$A$3:$A$867,'FedFunds (input)'!$B$3:$B$867)/100</f>
        <v>0.0009</v>
      </c>
      <c r="C2002" s="10" t="n">
        <f aca="false">'Prices (input)'!B2002</f>
        <v>153.247</v>
      </c>
      <c r="D2002" s="10" t="n">
        <f aca="false">'Prices (input)'!C2002</f>
        <v>24.9</v>
      </c>
      <c r="E2002" s="10" t="n">
        <f aca="false">'Prices (input)'!D2002</f>
        <v>123.77</v>
      </c>
      <c r="F2002" s="10" t="n">
        <f aca="false">'Prices (input)'!E2002</f>
        <v>79.554</v>
      </c>
      <c r="G2002" s="10" t="n">
        <f aca="false">'Prices (input)'!F2002</f>
        <v>21.277</v>
      </c>
      <c r="H2002" s="10" t="n">
        <f aca="false">'Prices (input)'!G2002</f>
        <v>30.078</v>
      </c>
      <c r="I2002" s="11" t="n">
        <f aca="false">IF(OR(C2002="",C2001=""),"",C2002/C2001-1)</f>
        <v>-0.000371810259353844</v>
      </c>
      <c r="J2002" s="11" t="n">
        <f aca="false">IF(OR(D2002="",D2001=""),"",D2002/D2001-1)</f>
        <v>-0.004</v>
      </c>
      <c r="K2002" s="11" t="n">
        <f aca="false">IF(OR(E2002="",E2001=""),"",E2002/E2001-1)</f>
        <v>-0.00378300064391501</v>
      </c>
      <c r="L2002" s="11" t="n">
        <f aca="false">IF(OR(F2002="",F2001=""),"",F2002/F2001-1)</f>
        <v>0.00982482863670975</v>
      </c>
      <c r="M2002" s="11" t="n">
        <f aca="false">IF(OR(G2002="",G2001=""),"",G2002/G2001-1)</f>
        <v>-0.0120263744427935</v>
      </c>
      <c r="N2002" s="11" t="n">
        <f aca="false">IF(OR(H2002="",H2001=""),"",H2002/H2001-1)</f>
        <v>-0.0222034394200449</v>
      </c>
      <c r="O2002" s="11" t="n">
        <f aca="false">IF(I2002="","",I2002-B2002/252)</f>
        <v>-0.000375381687925273</v>
      </c>
      <c r="P2002" s="11" t="n">
        <f aca="false">IF(J2002="","",J2002-B2002/252)</f>
        <v>-0.00400357142857143</v>
      </c>
      <c r="Q2002" s="11" t="n">
        <f aca="false">IF(K2002="","",K2002-B2002/252)</f>
        <v>-0.00378657207248644</v>
      </c>
      <c r="R2002" s="11" t="n">
        <f aca="false">IF(L2002="","",L2002-B2002/252)</f>
        <v>0.00982125720813832</v>
      </c>
      <c r="S2002" s="11" t="n">
        <f aca="false">IF(M2002="","",M2002-B2002/252)</f>
        <v>-0.012029945871365</v>
      </c>
      <c r="T2002" s="11" t="n">
        <f aca="false">IF(N2002="","",N2002-B2002/252)</f>
        <v>-0.0222070108486163</v>
      </c>
    </row>
    <row r="2003" customFormat="false" ht="15" hidden="false" customHeight="false" outlineLevel="0" collapsed="false">
      <c r="A2003" s="9" t="n">
        <f aca="false">'Prices (input)'!A2003</f>
        <v>41761</v>
      </c>
      <c r="B2003" s="10" t="n">
        <f aca="false">LOOKUP(A2003,'FedFunds (input)'!$A$3:$A$867,'FedFunds (input)'!$B$3:$B$867)/100</f>
        <v>0.0009</v>
      </c>
      <c r="C2003" s="10" t="n">
        <f aca="false">'Prices (input)'!B2003</f>
        <v>153.043</v>
      </c>
      <c r="D2003" s="10" t="n">
        <f aca="false">'Prices (input)'!C2003</f>
        <v>25.15</v>
      </c>
      <c r="E2003" s="10" t="n">
        <f aca="false">'Prices (input)'!D2003</f>
        <v>125.04</v>
      </c>
      <c r="F2003" s="10" t="n">
        <f aca="false">'Prices (input)'!E2003</f>
        <v>80.109</v>
      </c>
      <c r="G2003" s="10" t="n">
        <f aca="false">'Prices (input)'!F2003</f>
        <v>21.742</v>
      </c>
      <c r="H2003" s="10" t="n">
        <f aca="false">'Prices (input)'!G2003</f>
        <v>30.812</v>
      </c>
      <c r="I2003" s="11" t="n">
        <f aca="false">IF(OR(C2003="",C2002=""),"",C2003/C2002-1)</f>
        <v>-0.00133118429724566</v>
      </c>
      <c r="J2003" s="11" t="n">
        <f aca="false">IF(OR(D2003="",D2002=""),"",D2003/D2002-1)</f>
        <v>0.0100401606425702</v>
      </c>
      <c r="K2003" s="11" t="n">
        <f aca="false">IF(OR(E2003="",E2002=""),"",E2003/E2002-1)</f>
        <v>0.0102609679243759</v>
      </c>
      <c r="L2003" s="11" t="n">
        <f aca="false">IF(OR(F2003="",F2002=""),"",F2003/F2002-1)</f>
        <v>0.0069763933931668</v>
      </c>
      <c r="M2003" s="11" t="n">
        <f aca="false">IF(OR(G2003="",G2002=""),"",G2003/G2002-1)</f>
        <v>0.0218545847628895</v>
      </c>
      <c r="N2003" s="11" t="n">
        <f aca="false">IF(OR(H2003="",H2002=""),"",H2003/H2002-1)</f>
        <v>0.0244032182990892</v>
      </c>
      <c r="O2003" s="11" t="n">
        <f aca="false">IF(I2003="","",I2003-B2003/252)</f>
        <v>-0.00133475572581709</v>
      </c>
      <c r="P2003" s="11" t="n">
        <f aca="false">IF(J2003="","",J2003-B2003/252)</f>
        <v>0.0100365892139988</v>
      </c>
      <c r="Q2003" s="11" t="n">
        <f aca="false">IF(K2003="","",K2003-B2003/252)</f>
        <v>0.0102573964958045</v>
      </c>
      <c r="R2003" s="11" t="n">
        <f aca="false">IF(L2003="","",L2003-B2003/252)</f>
        <v>0.00697282196459537</v>
      </c>
      <c r="S2003" s="11" t="n">
        <f aca="false">IF(M2003="","",M2003-B2003/252)</f>
        <v>0.0218510133343181</v>
      </c>
      <c r="T2003" s="11" t="n">
        <f aca="false">IF(N2003="","",N2003-B2003/252)</f>
        <v>0.0243996468705178</v>
      </c>
    </row>
    <row r="2004" customFormat="false" ht="15" hidden="false" customHeight="false" outlineLevel="0" collapsed="false">
      <c r="A2004" s="9" t="n">
        <f aca="false">'Prices (input)'!A2004</f>
        <v>41764</v>
      </c>
      <c r="B2004" s="10" t="n">
        <f aca="false">LOOKUP(A2004,'FedFunds (input)'!$A$3:$A$867,'FedFunds (input)'!$B$3:$B$867)/100</f>
        <v>0.0009</v>
      </c>
      <c r="C2004" s="10" t="n">
        <f aca="false">'Prices (input)'!B2004</f>
        <v>153.345</v>
      </c>
      <c r="D2004" s="10" t="n">
        <f aca="false">'Prices (input)'!C2004</f>
        <v>25.4</v>
      </c>
      <c r="E2004" s="10" t="n">
        <f aca="false">'Prices (input)'!D2004</f>
        <v>126.25</v>
      </c>
      <c r="F2004" s="10" t="n">
        <f aca="false">'Prices (input)'!E2004</f>
        <v>79.64</v>
      </c>
      <c r="G2004" s="10" t="n">
        <f aca="false">'Prices (input)'!F2004</f>
        <v>21.818</v>
      </c>
      <c r="H2004" s="10" t="n">
        <f aca="false">'Prices (input)'!G2004</f>
        <v>31.216</v>
      </c>
      <c r="I2004" s="11" t="n">
        <f aca="false">IF(OR(C2004="",C2003=""),"",C2004/C2003-1)</f>
        <v>0.00197330162111298</v>
      </c>
      <c r="J2004" s="11" t="n">
        <f aca="false">IF(OR(D2004="",D2003=""),"",D2004/D2003-1)</f>
        <v>0.00994035785288272</v>
      </c>
      <c r="K2004" s="11" t="n">
        <f aca="false">IF(OR(E2004="",E2003=""),"",E2004/E2003-1)</f>
        <v>0.00967690339091476</v>
      </c>
      <c r="L2004" s="11" t="n">
        <f aca="false">IF(OR(F2004="",F2003=""),"",F2004/F2003-1)</f>
        <v>-0.00585452321212343</v>
      </c>
      <c r="M2004" s="11" t="n">
        <f aca="false">IF(OR(G2004="",G2003=""),"",G2004/G2003-1)</f>
        <v>0.00349553858890639</v>
      </c>
      <c r="N2004" s="11" t="n">
        <f aca="false">IF(OR(H2004="",H2003=""),"",H2004/H2003-1)</f>
        <v>0.0131117746332599</v>
      </c>
      <c r="O2004" s="11" t="n">
        <f aca="false">IF(I2004="","",I2004-B2004/252)</f>
        <v>0.00196973019254155</v>
      </c>
      <c r="P2004" s="11" t="n">
        <f aca="false">IF(J2004="","",J2004-B2004/252)</f>
        <v>0.00993678642431129</v>
      </c>
      <c r="Q2004" s="11" t="n">
        <f aca="false">IF(K2004="","",K2004-B2004/252)</f>
        <v>0.00967333196234333</v>
      </c>
      <c r="R2004" s="11" t="n">
        <f aca="false">IF(L2004="","",L2004-B2004/252)</f>
        <v>-0.00585809464069486</v>
      </c>
      <c r="S2004" s="11" t="n">
        <f aca="false">IF(M2004="","",M2004-B2004/252)</f>
        <v>0.00349196716033496</v>
      </c>
      <c r="T2004" s="11" t="n">
        <f aca="false">IF(N2004="","",N2004-B2004/252)</f>
        <v>0.0131082032046884</v>
      </c>
    </row>
    <row r="2005" customFormat="false" ht="15" hidden="false" customHeight="false" outlineLevel="0" collapsed="false">
      <c r="A2005" s="9" t="n">
        <f aca="false">'Prices (input)'!A2005</f>
        <v>41765</v>
      </c>
      <c r="B2005" s="10" t="n">
        <f aca="false">LOOKUP(A2005,'FedFunds (input)'!$A$3:$A$867,'FedFunds (input)'!$B$3:$B$867)/100</f>
        <v>0.0009</v>
      </c>
      <c r="C2005" s="10" t="n">
        <f aca="false">'Prices (input)'!B2005</f>
        <v>152.026</v>
      </c>
      <c r="D2005" s="10" t="n">
        <f aca="false">'Prices (input)'!C2005</f>
        <v>25.34</v>
      </c>
      <c r="E2005" s="10" t="n">
        <f aca="false">'Prices (input)'!D2005</f>
        <v>125.96</v>
      </c>
      <c r="F2005" s="10" t="n">
        <f aca="false">'Prices (input)'!E2005</f>
        <v>79.967</v>
      </c>
      <c r="G2005" s="10" t="n">
        <f aca="false">'Prices (input)'!F2005</f>
        <v>21.688</v>
      </c>
      <c r="H2005" s="10" t="n">
        <f aca="false">'Prices (input)'!G2005</f>
        <v>30.997</v>
      </c>
      <c r="I2005" s="11" t="n">
        <f aca="false">IF(OR(C2005="",C2004=""),"",C2005/C2004-1)</f>
        <v>-0.00860151944960697</v>
      </c>
      <c r="J2005" s="11" t="n">
        <f aca="false">IF(OR(D2005="",D2004=""),"",D2005/D2004-1)</f>
        <v>-0.0023622047244094</v>
      </c>
      <c r="K2005" s="11" t="n">
        <f aca="false">IF(OR(E2005="",E2004=""),"",E2005/E2004-1)</f>
        <v>-0.0022970297029703</v>
      </c>
      <c r="L2005" s="11" t="n">
        <f aca="false">IF(OR(F2005="",F2004=""),"",F2005/F2004-1)</f>
        <v>0.00410597689603209</v>
      </c>
      <c r="M2005" s="11" t="n">
        <f aca="false">IF(OR(G2005="",G2004=""),"",G2005/G2004-1)</f>
        <v>-0.00595838298652496</v>
      </c>
      <c r="N2005" s="11" t="n">
        <f aca="false">IF(OR(H2005="",H2004=""),"",H2005/H2004-1)</f>
        <v>-0.00701563300871355</v>
      </c>
      <c r="O2005" s="11" t="n">
        <f aca="false">IF(I2005="","",I2005-B2005/252)</f>
        <v>-0.00860509087817839</v>
      </c>
      <c r="P2005" s="11" t="n">
        <f aca="false">IF(J2005="","",J2005-B2005/252)</f>
        <v>-0.00236577615298083</v>
      </c>
      <c r="Q2005" s="11" t="n">
        <f aca="false">IF(K2005="","",K2005-B2005/252)</f>
        <v>-0.00230060113154173</v>
      </c>
      <c r="R2005" s="11" t="n">
        <f aca="false">IF(L2005="","",L2005-B2005/252)</f>
        <v>0.00410240546746067</v>
      </c>
      <c r="S2005" s="11" t="n">
        <f aca="false">IF(M2005="","",M2005-B2005/252)</f>
        <v>-0.00596195441509639</v>
      </c>
      <c r="T2005" s="11" t="n">
        <f aca="false">IF(N2005="","",N2005-B2005/252)</f>
        <v>-0.00701920443728498</v>
      </c>
    </row>
    <row r="2006" customFormat="false" ht="15" hidden="false" customHeight="false" outlineLevel="0" collapsed="false">
      <c r="A2006" s="9" t="n">
        <f aca="false">'Prices (input)'!A2006</f>
        <v>41766</v>
      </c>
      <c r="B2006" s="10" t="n">
        <f aca="false">LOOKUP(A2006,'FedFunds (input)'!$A$3:$A$867,'FedFunds (input)'!$B$3:$B$867)/100</f>
        <v>0.0009</v>
      </c>
      <c r="C2006" s="10" t="n">
        <f aca="false">'Prices (input)'!B2006</f>
        <v>152.905</v>
      </c>
      <c r="D2006" s="10" t="n">
        <f aca="false">'Prices (input)'!C2006</f>
        <v>24.98</v>
      </c>
      <c r="E2006" s="10" t="n">
        <f aca="false">'Prices (input)'!D2006</f>
        <v>124.18</v>
      </c>
      <c r="F2006" s="10" t="n">
        <f aca="false">'Prices (input)'!E2006</f>
        <v>79.675</v>
      </c>
      <c r="G2006" s="10" t="n">
        <f aca="false">'Prices (input)'!F2006</f>
        <v>21.269</v>
      </c>
      <c r="H2006" s="10" t="n">
        <f aca="false">'Prices (input)'!G2006</f>
        <v>29.834</v>
      </c>
      <c r="I2006" s="11" t="n">
        <f aca="false">IF(OR(C2006="",C2005=""),"",C2006/C2005-1)</f>
        <v>0.00578190572665194</v>
      </c>
      <c r="J2006" s="11" t="n">
        <f aca="false">IF(OR(D2006="",D2005=""),"",D2006/D2005-1)</f>
        <v>-0.0142067876874507</v>
      </c>
      <c r="K2006" s="11" t="n">
        <f aca="false">IF(OR(E2006="",E2005=""),"",E2006/E2005-1)</f>
        <v>-0.0141314703080342</v>
      </c>
      <c r="L2006" s="11" t="n">
        <f aca="false">IF(OR(F2006="",F2005=""),"",F2006/F2005-1)</f>
        <v>-0.0036515062463266</v>
      </c>
      <c r="M2006" s="11" t="n">
        <f aca="false">IF(OR(G2006="",G2005=""),"",G2006/G2005-1)</f>
        <v>-0.0193194393212837</v>
      </c>
      <c r="N2006" s="11" t="n">
        <f aca="false">IF(OR(H2006="",H2005=""),"",H2006/H2005-1)</f>
        <v>-0.0375197599767719</v>
      </c>
      <c r="O2006" s="11" t="n">
        <f aca="false">IF(I2006="","",I2006-B2006/252)</f>
        <v>0.00577833429808051</v>
      </c>
      <c r="P2006" s="11" t="n">
        <f aca="false">IF(J2006="","",J2006-B2006/252)</f>
        <v>-0.0142103591160221</v>
      </c>
      <c r="Q2006" s="11" t="n">
        <f aca="false">IF(K2006="","",K2006-B2006/252)</f>
        <v>-0.0141350417366056</v>
      </c>
      <c r="R2006" s="11" t="n">
        <f aca="false">IF(L2006="","",L2006-B2006/252)</f>
        <v>-0.00365507767489803</v>
      </c>
      <c r="S2006" s="11" t="n">
        <f aca="false">IF(M2006="","",M2006-B2006/252)</f>
        <v>-0.0193230107498551</v>
      </c>
      <c r="T2006" s="11" t="n">
        <f aca="false">IF(N2006="","",N2006-B2006/252)</f>
        <v>-0.0375233314053434</v>
      </c>
    </row>
    <row r="2007" customFormat="false" ht="15" hidden="false" customHeight="false" outlineLevel="0" collapsed="false">
      <c r="A2007" s="9" t="n">
        <f aca="false">'Prices (input)'!A2007</f>
        <v>41767</v>
      </c>
      <c r="B2007" s="10" t="n">
        <f aca="false">LOOKUP(A2007,'FedFunds (input)'!$A$3:$A$867,'FedFunds (input)'!$B$3:$B$867)/100</f>
        <v>0.0009</v>
      </c>
      <c r="C2007" s="10" t="n">
        <f aca="false">'Prices (input)'!B2007</f>
        <v>152.734</v>
      </c>
      <c r="D2007" s="10" t="n">
        <f aca="false">'Prices (input)'!C2007</f>
        <v>24.98</v>
      </c>
      <c r="E2007" s="10" t="n">
        <f aca="false">'Prices (input)'!D2007</f>
        <v>124.15</v>
      </c>
      <c r="F2007" s="10" t="n">
        <f aca="false">'Prices (input)'!E2007</f>
        <v>79.362</v>
      </c>
      <c r="G2007" s="10" t="n">
        <f aca="false">'Prices (input)'!F2007</f>
        <v>21.233</v>
      </c>
      <c r="H2007" s="10" t="n">
        <f aca="false">'Prices (input)'!G2007</f>
        <v>29.75</v>
      </c>
      <c r="I2007" s="11" t="n">
        <f aca="false">IF(OR(C2007="",C2006=""),"",C2007/C2006-1)</f>
        <v>-0.00111834145384382</v>
      </c>
      <c r="J2007" s="11" t="n">
        <f aca="false">IF(OR(D2007="",D2006=""),"",D2007/D2006-1)</f>
        <v>0</v>
      </c>
      <c r="K2007" s="11" t="n">
        <f aca="false">IF(OR(E2007="",E2006=""),"",E2007/E2006-1)</f>
        <v>-0.000241584796263461</v>
      </c>
      <c r="L2007" s="11" t="n">
        <f aca="false">IF(OR(F2007="",F2006=""),"",F2007/F2006-1)</f>
        <v>-0.00392845936617514</v>
      </c>
      <c r="M2007" s="11" t="n">
        <f aca="false">IF(OR(G2007="",G2006=""),"",G2007/G2006-1)</f>
        <v>-0.00169260425972062</v>
      </c>
      <c r="N2007" s="11" t="n">
        <f aca="false">IF(OR(H2007="",H2006=""),"",H2007/H2006-1)</f>
        <v>-0.00281557954012202</v>
      </c>
      <c r="O2007" s="11" t="n">
        <f aca="false">IF(I2007="","",I2007-B2007/252)</f>
        <v>-0.00112191288241525</v>
      </c>
      <c r="P2007" s="11" t="n">
        <f aca="false">IF(J2007="","",J2007-B2007/252)</f>
        <v>-3.57142857142857E-006</v>
      </c>
      <c r="Q2007" s="11" t="n">
        <f aca="false">IF(K2007="","",K2007-B2007/252)</f>
        <v>-0.00024515622483489</v>
      </c>
      <c r="R2007" s="11" t="n">
        <f aca="false">IF(L2007="","",L2007-B2007/252)</f>
        <v>-0.00393203079474657</v>
      </c>
      <c r="S2007" s="11" t="n">
        <f aca="false">IF(M2007="","",M2007-B2007/252)</f>
        <v>-0.00169617568829205</v>
      </c>
      <c r="T2007" s="11" t="n">
        <f aca="false">IF(N2007="","",N2007-B2007/252)</f>
        <v>-0.00281915096869344</v>
      </c>
    </row>
    <row r="2008" customFormat="false" ht="15" hidden="false" customHeight="false" outlineLevel="0" collapsed="false">
      <c r="A2008" s="9" t="n">
        <f aca="false">'Prices (input)'!A2008</f>
        <v>41768</v>
      </c>
      <c r="B2008" s="10" t="n">
        <f aca="false">LOOKUP(A2008,'FedFunds (input)'!$A$3:$A$867,'FedFunds (input)'!$B$3:$B$867)/100</f>
        <v>0.0009</v>
      </c>
      <c r="C2008" s="10" t="n">
        <f aca="false">'Prices (input)'!B2008</f>
        <v>153.003</v>
      </c>
      <c r="D2008" s="10" t="n">
        <f aca="false">'Prices (input)'!C2008</f>
        <v>24.98</v>
      </c>
      <c r="E2008" s="10" t="n">
        <f aca="false">'Prices (input)'!D2008</f>
        <v>124.12</v>
      </c>
      <c r="F2008" s="10" t="n">
        <f aca="false">'Prices (input)'!E2008</f>
        <v>79.092</v>
      </c>
      <c r="G2008" s="10" t="n">
        <f aca="false">'Prices (input)'!F2008</f>
        <v>21.206</v>
      </c>
      <c r="H2008" s="10" t="n">
        <f aca="false">'Prices (input)'!G2008</f>
        <v>29.556</v>
      </c>
      <c r="I2008" s="11" t="n">
        <f aca="false">IF(OR(C2008="",C2007=""),"",C2008/C2007-1)</f>
        <v>0.00176123194573563</v>
      </c>
      <c r="J2008" s="11" t="n">
        <f aca="false">IF(OR(D2008="",D2007=""),"",D2008/D2007-1)</f>
        <v>0</v>
      </c>
      <c r="K2008" s="11" t="n">
        <f aca="false">IF(OR(E2008="",E2007=""),"",E2008/E2007-1)</f>
        <v>-0.00024164317358033</v>
      </c>
      <c r="L2008" s="11" t="n">
        <f aca="false">IF(OR(F2008="",F2007=""),"",F2008/F2007-1)</f>
        <v>-0.00340213200272166</v>
      </c>
      <c r="M2008" s="11" t="n">
        <f aca="false">IF(OR(G2008="",G2007=""),"",G2008/G2007-1)</f>
        <v>-0.00127160551970995</v>
      </c>
      <c r="N2008" s="11" t="n">
        <f aca="false">IF(OR(H2008="",H2007=""),"",H2008/H2007-1)</f>
        <v>-0.00652100840336134</v>
      </c>
      <c r="O2008" s="11" t="n">
        <f aca="false">IF(I2008="","",I2008-B2008/252)</f>
        <v>0.0017576605171642</v>
      </c>
      <c r="P2008" s="11" t="n">
        <f aca="false">IF(J2008="","",J2008-B2008/252)</f>
        <v>-3.57142857142857E-006</v>
      </c>
      <c r="Q2008" s="11" t="n">
        <f aca="false">IF(K2008="","",K2008-B2008/252)</f>
        <v>-0.000245214602151759</v>
      </c>
      <c r="R2008" s="11" t="n">
        <f aca="false">IF(L2008="","",L2008-B2008/252)</f>
        <v>-0.00340570343129309</v>
      </c>
      <c r="S2008" s="11" t="n">
        <f aca="false">IF(M2008="","",M2008-B2008/252)</f>
        <v>-0.00127517694828138</v>
      </c>
      <c r="T2008" s="11" t="n">
        <f aca="false">IF(N2008="","",N2008-B2008/252)</f>
        <v>-0.00652457983193277</v>
      </c>
    </row>
    <row r="2009" customFormat="false" ht="15" hidden="false" customHeight="false" outlineLevel="0" collapsed="false">
      <c r="A2009" s="9" t="n">
        <f aca="false">'Prices (input)'!A2009</f>
        <v>41771</v>
      </c>
      <c r="B2009" s="10" t="n">
        <f aca="false">LOOKUP(A2009,'FedFunds (input)'!$A$3:$A$867,'FedFunds (input)'!$B$3:$B$867)/100</f>
        <v>0.0009</v>
      </c>
      <c r="C2009" s="10" t="n">
        <f aca="false">'Prices (input)'!B2009</f>
        <v>154.435</v>
      </c>
      <c r="D2009" s="10" t="n">
        <f aca="false">'Prices (input)'!C2009</f>
        <v>25.15</v>
      </c>
      <c r="E2009" s="10" t="n">
        <f aca="false">'Prices (input)'!D2009</f>
        <v>124.92</v>
      </c>
      <c r="F2009" s="10" t="n">
        <f aca="false">'Prices (input)'!E2009</f>
        <v>78.786</v>
      </c>
      <c r="G2009" s="10" t="n">
        <f aca="false">'Prices (input)'!F2009</f>
        <v>21.386</v>
      </c>
      <c r="H2009" s="10" t="n">
        <f aca="false">'Prices (input)'!G2009</f>
        <v>29.876</v>
      </c>
      <c r="I2009" s="11" t="n">
        <f aca="false">IF(OR(C2009="",C2008=""),"",C2009/C2008-1)</f>
        <v>0.0093592936086222</v>
      </c>
      <c r="J2009" s="11" t="n">
        <f aca="false">IF(OR(D2009="",D2008=""),"",D2009/D2008-1)</f>
        <v>0.00680544435548436</v>
      </c>
      <c r="K2009" s="11" t="n">
        <f aca="false">IF(OR(E2009="",E2008=""),"",E2009/E2008-1)</f>
        <v>0.00644537544311952</v>
      </c>
      <c r="L2009" s="11" t="n">
        <f aca="false">IF(OR(F2009="",F2008=""),"",F2009/F2008-1)</f>
        <v>-0.00386891215293583</v>
      </c>
      <c r="M2009" s="11" t="n">
        <f aca="false">IF(OR(G2009="",G2008=""),"",G2009/G2008-1)</f>
        <v>0.00848816372724692</v>
      </c>
      <c r="N2009" s="11" t="n">
        <f aca="false">IF(OR(H2009="",H2008=""),"",H2009/H2008-1)</f>
        <v>0.0108269048585736</v>
      </c>
      <c r="O2009" s="11" t="n">
        <f aca="false">IF(I2009="","",I2009-B2009/252)</f>
        <v>0.00935572218005077</v>
      </c>
      <c r="P2009" s="11" t="n">
        <f aca="false">IF(J2009="","",J2009-B2009/252)</f>
        <v>0.00680187292691293</v>
      </c>
      <c r="Q2009" s="11" t="n">
        <f aca="false">IF(K2009="","",K2009-B2009/252)</f>
        <v>0.00644180401454809</v>
      </c>
      <c r="R2009" s="11" t="n">
        <f aca="false">IF(L2009="","",L2009-B2009/252)</f>
        <v>-0.00387248358150726</v>
      </c>
      <c r="S2009" s="11" t="n">
        <f aca="false">IF(M2009="","",M2009-B2009/252)</f>
        <v>0.00848459229867549</v>
      </c>
      <c r="T2009" s="11" t="n">
        <f aca="false">IF(N2009="","",N2009-B2009/252)</f>
        <v>0.0108233334300022</v>
      </c>
    </row>
    <row r="2010" customFormat="false" ht="15" hidden="false" customHeight="false" outlineLevel="0" collapsed="false">
      <c r="A2010" s="9" t="n">
        <f aca="false">'Prices (input)'!A2010</f>
        <v>41772</v>
      </c>
      <c r="B2010" s="10" t="n">
        <f aca="false">LOOKUP(A2010,'FedFunds (input)'!$A$3:$A$867,'FedFunds (input)'!$B$3:$B$867)/100</f>
        <v>0.0009</v>
      </c>
      <c r="C2010" s="10" t="n">
        <f aca="false">'Prices (input)'!B2010</f>
        <v>154.573</v>
      </c>
      <c r="D2010" s="10" t="n">
        <f aca="false">'Prices (input)'!C2010</f>
        <v>25.08</v>
      </c>
      <c r="E2010" s="10" t="n">
        <f aca="false">'Prices (input)'!D2010</f>
        <v>124.57</v>
      </c>
      <c r="F2010" s="10" t="n">
        <f aca="false">'Prices (input)'!E2010</f>
        <v>79.44</v>
      </c>
      <c r="G2010" s="10" t="n">
        <f aca="false">'Prices (input)'!F2010</f>
        <v>21.215</v>
      </c>
      <c r="H2010" s="10" t="n">
        <f aca="false">'Prices (input)'!G2010</f>
        <v>29.64</v>
      </c>
      <c r="I2010" s="11" t="n">
        <f aca="false">IF(OR(C2010="",C2009=""),"",C2010/C2009-1)</f>
        <v>0.000893579823226576</v>
      </c>
      <c r="J2010" s="11" t="n">
        <f aca="false">IF(OR(D2010="",D2009=""),"",D2010/D2009-1)</f>
        <v>-0.00278330019880713</v>
      </c>
      <c r="K2010" s="11" t="n">
        <f aca="false">IF(OR(E2010="",E2009=""),"",E2010/E2009-1)</f>
        <v>-0.00280179314761453</v>
      </c>
      <c r="L2010" s="11" t="n">
        <f aca="false">IF(OR(F2010="",F2009=""),"",F2010/F2009-1)</f>
        <v>0.00830096717690965</v>
      </c>
      <c r="M2010" s="11" t="n">
        <f aca="false">IF(OR(G2010="",G2009=""),"",G2010/G2009-1)</f>
        <v>-0.0079958851585149</v>
      </c>
      <c r="N2010" s="11" t="n">
        <f aca="false">IF(OR(H2010="",H2009=""),"",H2010/H2009-1)</f>
        <v>-0.00789931717766768</v>
      </c>
      <c r="O2010" s="11" t="n">
        <f aca="false">IF(I2010="","",I2010-B2010/252)</f>
        <v>0.000890008394655147</v>
      </c>
      <c r="P2010" s="11" t="n">
        <f aca="false">IF(J2010="","",J2010-B2010/252)</f>
        <v>-0.00278687162737855</v>
      </c>
      <c r="Q2010" s="11" t="n">
        <f aca="false">IF(K2010="","",K2010-B2010/252)</f>
        <v>-0.00280536457618596</v>
      </c>
      <c r="R2010" s="11" t="n">
        <f aca="false">IF(L2010="","",L2010-B2010/252)</f>
        <v>0.00829739574833822</v>
      </c>
      <c r="S2010" s="11" t="n">
        <f aca="false">IF(M2010="","",M2010-B2010/252)</f>
        <v>-0.00799945658708633</v>
      </c>
      <c r="T2010" s="11" t="n">
        <f aca="false">IF(N2010="","",N2010-B2010/252)</f>
        <v>-0.0079028886062391</v>
      </c>
    </row>
    <row r="2011" customFormat="false" ht="15" hidden="false" customHeight="false" outlineLevel="0" collapsed="false">
      <c r="A2011" s="9" t="n">
        <f aca="false">'Prices (input)'!A2011</f>
        <v>41773</v>
      </c>
      <c r="B2011" s="10" t="n">
        <f aca="false">LOOKUP(A2011,'FedFunds (input)'!$A$3:$A$867,'FedFunds (input)'!$B$3:$B$867)/100</f>
        <v>0.0009</v>
      </c>
      <c r="C2011" s="10" t="n">
        <f aca="false">'Prices (input)'!B2011</f>
        <v>153.841</v>
      </c>
      <c r="D2011" s="10" t="n">
        <f aca="false">'Prices (input)'!C2011</f>
        <v>25.32</v>
      </c>
      <c r="E2011" s="10" t="n">
        <f aca="false">'Prices (input)'!D2011</f>
        <v>125.79</v>
      </c>
      <c r="F2011" s="10" t="n">
        <f aca="false">'Prices (input)'!E2011</f>
        <v>80.301</v>
      </c>
      <c r="G2011" s="10" t="n">
        <f aca="false">'Prices (input)'!F2011</f>
        <v>21.483</v>
      </c>
      <c r="H2011" s="10" t="n">
        <f aca="false">'Prices (input)'!G2011</f>
        <v>30.23</v>
      </c>
      <c r="I2011" s="11" t="n">
        <f aca="false">IF(OR(C2011="",C2010=""),"",C2011/C2010-1)</f>
        <v>-0.00473562653244741</v>
      </c>
      <c r="J2011" s="11" t="n">
        <f aca="false">IF(OR(D2011="",D2010=""),"",D2011/D2010-1)</f>
        <v>0.00956937799043067</v>
      </c>
      <c r="K2011" s="11" t="n">
        <f aca="false">IF(OR(E2011="",E2010=""),"",E2011/E2010-1)</f>
        <v>0.00979369029461363</v>
      </c>
      <c r="L2011" s="11" t="n">
        <f aca="false">IF(OR(F2011="",F2010=""),"",F2011/F2010-1)</f>
        <v>0.0108383685800604</v>
      </c>
      <c r="M2011" s="11" t="n">
        <f aca="false">IF(OR(G2011="",G2010=""),"",G2011/G2010-1)</f>
        <v>0.0126325712938959</v>
      </c>
      <c r="N2011" s="11" t="n">
        <f aca="false">IF(OR(H2011="",H2010=""),"",H2011/H2010-1)</f>
        <v>0.0199055330634279</v>
      </c>
      <c r="O2011" s="11" t="n">
        <f aca="false">IF(I2011="","",I2011-B2011/252)</f>
        <v>-0.00473919796101884</v>
      </c>
      <c r="P2011" s="11" t="n">
        <f aca="false">IF(J2011="","",J2011-B2011/252)</f>
        <v>0.00956580656185924</v>
      </c>
      <c r="Q2011" s="11" t="n">
        <f aca="false">IF(K2011="","",K2011-B2011/252)</f>
        <v>0.0097901188660422</v>
      </c>
      <c r="R2011" s="11" t="n">
        <f aca="false">IF(L2011="","",L2011-B2011/252)</f>
        <v>0.0108347971514889</v>
      </c>
      <c r="S2011" s="11" t="n">
        <f aca="false">IF(M2011="","",M2011-B2011/252)</f>
        <v>0.0126289998653245</v>
      </c>
      <c r="T2011" s="11" t="n">
        <f aca="false">IF(N2011="","",N2011-B2011/252)</f>
        <v>0.0199019616348565</v>
      </c>
    </row>
    <row r="2012" customFormat="false" ht="15" hidden="false" customHeight="false" outlineLevel="0" collapsed="false">
      <c r="A2012" s="9" t="n">
        <f aca="false">'Prices (input)'!A2012</f>
        <v>41774</v>
      </c>
      <c r="B2012" s="10" t="n">
        <f aca="false">LOOKUP(A2012,'FedFunds (input)'!$A$3:$A$867,'FedFunds (input)'!$B$3:$B$867)/100</f>
        <v>0.0009</v>
      </c>
      <c r="C2012" s="10" t="n">
        <f aca="false">'Prices (input)'!B2012</f>
        <v>152.482</v>
      </c>
      <c r="D2012" s="10" t="n">
        <f aca="false">'Prices (input)'!C2012</f>
        <v>25.11</v>
      </c>
      <c r="E2012" s="10" t="n">
        <f aca="false">'Prices (input)'!D2012</f>
        <v>124.7701</v>
      </c>
      <c r="F2012" s="10" t="n">
        <f aca="false">'Prices (input)'!E2012</f>
        <v>80.933</v>
      </c>
      <c r="G2012" s="10" t="n">
        <f aca="false">'Prices (input)'!F2012</f>
        <v>21.103</v>
      </c>
      <c r="H2012" s="10" t="n">
        <f aca="false">'Prices (input)'!G2012</f>
        <v>29.649</v>
      </c>
      <c r="I2012" s="11" t="n">
        <f aca="false">IF(OR(C2012="",C2011=""),"",C2012/C2011-1)</f>
        <v>-0.00883379593216382</v>
      </c>
      <c r="J2012" s="11" t="n">
        <f aca="false">IF(OR(D2012="",D2011=""),"",D2012/D2011-1)</f>
        <v>-0.0082938388625593</v>
      </c>
      <c r="K2012" s="11" t="n">
        <f aca="false">IF(OR(E2012="",E2011=""),"",E2012/E2011-1)</f>
        <v>-0.00810795770729</v>
      </c>
      <c r="L2012" s="11" t="n">
        <f aca="false">IF(OR(F2012="",F2011=""),"",F2012/F2011-1)</f>
        <v>0.00787038766640524</v>
      </c>
      <c r="M2012" s="11" t="n">
        <f aca="false">IF(OR(G2012="",G2011=""),"",G2012/G2011-1)</f>
        <v>-0.017688404785179</v>
      </c>
      <c r="N2012" s="11" t="n">
        <f aca="false">IF(OR(H2012="",H2011=""),"",H2012/H2011-1)</f>
        <v>-0.0192193185577241</v>
      </c>
      <c r="O2012" s="11" t="n">
        <f aca="false">IF(I2012="","",I2012-B2012/252)</f>
        <v>-0.00883736736073525</v>
      </c>
      <c r="P2012" s="11" t="n">
        <f aca="false">IF(J2012="","",J2012-B2012/252)</f>
        <v>-0.00829741029113073</v>
      </c>
      <c r="Q2012" s="11" t="n">
        <f aca="false">IF(K2012="","",K2012-B2012/252)</f>
        <v>-0.00811152913586143</v>
      </c>
      <c r="R2012" s="11" t="n">
        <f aca="false">IF(L2012="","",L2012-B2012/252)</f>
        <v>0.00786681623783381</v>
      </c>
      <c r="S2012" s="11" t="n">
        <f aca="false">IF(M2012="","",M2012-B2012/252)</f>
        <v>-0.0176919762137504</v>
      </c>
      <c r="T2012" s="11" t="n">
        <f aca="false">IF(N2012="","",N2012-B2012/252)</f>
        <v>-0.0192228899862955</v>
      </c>
    </row>
    <row r="2013" customFormat="false" ht="15" hidden="false" customHeight="false" outlineLevel="0" collapsed="false">
      <c r="A2013" s="9" t="n">
        <f aca="false">'Prices (input)'!A2013</f>
        <v>41775</v>
      </c>
      <c r="B2013" s="10" t="n">
        <f aca="false">LOOKUP(A2013,'FedFunds (input)'!$A$3:$A$867,'FedFunds (input)'!$B$3:$B$867)/100</f>
        <v>0.0009</v>
      </c>
      <c r="C2013" s="10" t="n">
        <f aca="false">'Prices (input)'!B2013</f>
        <v>153.052</v>
      </c>
      <c r="D2013" s="10" t="n">
        <f aca="false">'Prices (input)'!C2013</f>
        <v>25.07</v>
      </c>
      <c r="E2013" s="10" t="n">
        <f aca="false">'Prices (input)'!D2013</f>
        <v>124.52</v>
      </c>
      <c r="F2013" s="10" t="n">
        <f aca="false">'Prices (input)'!E2013</f>
        <v>80.713</v>
      </c>
      <c r="G2013" s="10" t="n">
        <f aca="false">'Prices (input)'!F2013</f>
        <v>20.911</v>
      </c>
      <c r="H2013" s="10" t="n">
        <f aca="false">'Prices (input)'!G2013</f>
        <v>29.59</v>
      </c>
      <c r="I2013" s="11" t="n">
        <f aca="false">IF(OR(C2013="",C2012=""),"",C2013/C2012-1)</f>
        <v>0.00373814614183954</v>
      </c>
      <c r="J2013" s="11" t="n">
        <f aca="false">IF(OR(D2013="",D2012=""),"",D2013/D2012-1)</f>
        <v>-0.00159299084030262</v>
      </c>
      <c r="K2013" s="11" t="n">
        <f aca="false">IF(OR(E2013="",E2012=""),"",E2013/E2012-1)</f>
        <v>-0.00200448665185016</v>
      </c>
      <c r="L2013" s="11" t="n">
        <f aca="false">IF(OR(F2013="",F2012=""),"",F2013/F2012-1)</f>
        <v>-0.00271829785130928</v>
      </c>
      <c r="M2013" s="11" t="n">
        <f aca="false">IF(OR(G2013="",G2012=""),"",G2013/G2012-1)</f>
        <v>-0.00909823247879449</v>
      </c>
      <c r="N2013" s="11" t="n">
        <f aca="false">IF(OR(H2013="",H2012=""),"",H2013/H2012-1)</f>
        <v>-0.00198994907079497</v>
      </c>
      <c r="O2013" s="11" t="n">
        <f aca="false">IF(I2013="","",I2013-B2013/252)</f>
        <v>0.00373457471326811</v>
      </c>
      <c r="P2013" s="11" t="n">
        <f aca="false">IF(J2013="","",J2013-B2013/252)</f>
        <v>-0.00159656226887405</v>
      </c>
      <c r="Q2013" s="11" t="n">
        <f aca="false">IF(K2013="","",K2013-B2013/252)</f>
        <v>-0.00200805808042159</v>
      </c>
      <c r="R2013" s="11" t="n">
        <f aca="false">IF(L2013="","",L2013-B2013/252)</f>
        <v>-0.00272186927988071</v>
      </c>
      <c r="S2013" s="11" t="n">
        <f aca="false">IF(M2013="","",M2013-B2013/252)</f>
        <v>-0.00910180390736592</v>
      </c>
      <c r="T2013" s="11" t="n">
        <f aca="false">IF(N2013="","",N2013-B2013/252)</f>
        <v>-0.0019935204993664</v>
      </c>
    </row>
    <row r="2014" customFormat="false" ht="15" hidden="false" customHeight="false" outlineLevel="0" collapsed="false">
      <c r="A2014" s="9" t="n">
        <f aca="false">'Prices (input)'!A2014</f>
        <v>41778</v>
      </c>
      <c r="B2014" s="10" t="n">
        <f aca="false">LOOKUP(A2014,'FedFunds (input)'!$A$3:$A$867,'FedFunds (input)'!$B$3:$B$867)/100</f>
        <v>0.0009</v>
      </c>
      <c r="C2014" s="10" t="n">
        <f aca="false">'Prices (input)'!B2014</f>
        <v>153.589</v>
      </c>
      <c r="D2014" s="10" t="n">
        <f aca="false">'Prices (input)'!C2014</f>
        <v>25.07</v>
      </c>
      <c r="E2014" s="10" t="n">
        <f aca="false">'Prices (input)'!D2014</f>
        <v>124.57</v>
      </c>
      <c r="F2014" s="10" t="n">
        <f aca="false">'Prices (input)'!E2014</f>
        <v>80.13</v>
      </c>
      <c r="G2014" s="10" t="n">
        <f aca="false">'Prices (input)'!F2014</f>
        <v>20.92</v>
      </c>
      <c r="H2014" s="10" t="n">
        <f aca="false">'Prices (input)'!G2014</f>
        <v>29.522</v>
      </c>
      <c r="I2014" s="11" t="n">
        <f aca="false">IF(OR(C2014="",C2013=""),"",C2014/C2013-1)</f>
        <v>0.00350861145231685</v>
      </c>
      <c r="J2014" s="11" t="n">
        <f aca="false">IF(OR(D2014="",D2013=""),"",D2014/D2013-1)</f>
        <v>0</v>
      </c>
      <c r="K2014" s="11" t="n">
        <f aca="false">IF(OR(E2014="",E2013=""),"",E2014/E2013-1)</f>
        <v>0.000401541920976634</v>
      </c>
      <c r="L2014" s="11" t="n">
        <f aca="false">IF(OR(F2014="",F2013=""),"",F2014/F2013-1)</f>
        <v>-0.00722312390816848</v>
      </c>
      <c r="M2014" s="11" t="n">
        <f aca="false">IF(OR(G2014="",G2013=""),"",G2014/G2013-1)</f>
        <v>0.000430395485629509</v>
      </c>
      <c r="N2014" s="11" t="n">
        <f aca="false">IF(OR(H2014="",H2013=""),"",H2014/H2013-1)</f>
        <v>-0.0022980736735384</v>
      </c>
      <c r="O2014" s="11" t="n">
        <f aca="false">IF(I2014="","",I2014-B2014/252)</f>
        <v>0.00350504002374542</v>
      </c>
      <c r="P2014" s="11" t="n">
        <f aca="false">IF(J2014="","",J2014-B2014/252)</f>
        <v>-3.57142857142857E-006</v>
      </c>
      <c r="Q2014" s="11" t="n">
        <f aca="false">IF(K2014="","",K2014-B2014/252)</f>
        <v>0.000397970492405205</v>
      </c>
      <c r="R2014" s="11" t="n">
        <f aca="false">IF(L2014="","",L2014-B2014/252)</f>
        <v>-0.00722669533673991</v>
      </c>
      <c r="S2014" s="11" t="n">
        <f aca="false">IF(M2014="","",M2014-B2014/252)</f>
        <v>0.00042682405705808</v>
      </c>
      <c r="T2014" s="11" t="n">
        <f aca="false">IF(N2014="","",N2014-B2014/252)</f>
        <v>-0.00230164510210983</v>
      </c>
    </row>
    <row r="2015" customFormat="false" ht="15" hidden="false" customHeight="false" outlineLevel="0" collapsed="false">
      <c r="A2015" s="9" t="n">
        <f aca="false">'Prices (input)'!A2015</f>
        <v>41779</v>
      </c>
      <c r="B2015" s="10" t="n">
        <f aca="false">LOOKUP(A2015,'FedFunds (input)'!$A$3:$A$867,'FedFunds (input)'!$B$3:$B$867)/100</f>
        <v>0.0009</v>
      </c>
      <c r="C2015" s="10" t="n">
        <f aca="false">'Prices (input)'!B2015</f>
        <v>152.604</v>
      </c>
      <c r="D2015" s="10" t="n">
        <f aca="false">'Prices (input)'!C2015</f>
        <v>25.08</v>
      </c>
      <c r="E2015" s="10" t="n">
        <f aca="false">'Prices (input)'!D2015</f>
        <v>124.68</v>
      </c>
      <c r="F2015" s="10" t="n">
        <f aca="false">'Prices (input)'!E2015</f>
        <v>80.294</v>
      </c>
      <c r="G2015" s="10" t="n">
        <f aca="false">'Prices (input)'!F2015</f>
        <v>20.875</v>
      </c>
      <c r="H2015" s="10" t="n">
        <f aca="false">'Prices (input)'!G2015</f>
        <v>29.337</v>
      </c>
      <c r="I2015" s="11" t="n">
        <f aca="false">IF(OR(C2015="",C2014=""),"",C2015/C2014-1)</f>
        <v>-0.00641321969672293</v>
      </c>
      <c r="J2015" s="11" t="n">
        <f aca="false">IF(OR(D2015="",D2014=""),"",D2015/D2014-1)</f>
        <v>0.000398883127243677</v>
      </c>
      <c r="K2015" s="11" t="n">
        <f aca="false">IF(OR(E2015="",E2014=""),"",E2015/E2014-1)</f>
        <v>0.000883037649514362</v>
      </c>
      <c r="L2015" s="11" t="n">
        <f aca="false">IF(OR(F2015="",F2014=""),"",F2015/F2014-1)</f>
        <v>0.00204667415449888</v>
      </c>
      <c r="M2015" s="11" t="n">
        <f aca="false">IF(OR(G2015="",G2014=""),"",G2015/G2014-1)</f>
        <v>-0.0021510516252391</v>
      </c>
      <c r="N2015" s="11" t="n">
        <f aca="false">IF(OR(H2015="",H2014=""),"",H2015/H2014-1)</f>
        <v>-0.00626651310886794</v>
      </c>
      <c r="O2015" s="11" t="n">
        <f aca="false">IF(I2015="","",I2015-B2015/252)</f>
        <v>-0.00641679112529436</v>
      </c>
      <c r="P2015" s="11" t="n">
        <f aca="false">IF(J2015="","",J2015-B2015/252)</f>
        <v>0.000395311698672248</v>
      </c>
      <c r="Q2015" s="11" t="n">
        <f aca="false">IF(K2015="","",K2015-B2015/252)</f>
        <v>0.000879466220942934</v>
      </c>
      <c r="R2015" s="11" t="n">
        <f aca="false">IF(L2015="","",L2015-B2015/252)</f>
        <v>0.00204310272592746</v>
      </c>
      <c r="S2015" s="11" t="n">
        <f aca="false">IF(M2015="","",M2015-B2015/252)</f>
        <v>-0.00215462305381053</v>
      </c>
      <c r="T2015" s="11" t="n">
        <f aca="false">IF(N2015="","",N2015-B2015/252)</f>
        <v>-0.00627008453743937</v>
      </c>
    </row>
    <row r="2016" customFormat="false" ht="15" hidden="false" customHeight="false" outlineLevel="0" collapsed="false">
      <c r="A2016" s="9" t="n">
        <f aca="false">'Prices (input)'!A2016</f>
        <v>41780</v>
      </c>
      <c r="B2016" s="10" t="n">
        <f aca="false">LOOKUP(A2016,'FedFunds (input)'!$A$3:$A$867,'FedFunds (input)'!$B$3:$B$867)/100</f>
        <v>0.0009</v>
      </c>
      <c r="C2016" s="10" t="n">
        <f aca="false">'Prices (input)'!B2016</f>
        <v>153.898</v>
      </c>
      <c r="D2016" s="10" t="n">
        <f aca="false">'Prices (input)'!C2016</f>
        <v>25.02</v>
      </c>
      <c r="E2016" s="10" t="n">
        <f aca="false">'Prices (input)'!D2016</f>
        <v>124.38</v>
      </c>
      <c r="F2016" s="10" t="n">
        <f aca="false">'Prices (input)'!E2016</f>
        <v>79.824</v>
      </c>
      <c r="G2016" s="10" t="n">
        <f aca="false">'Prices (input)'!F2016</f>
        <v>20.974</v>
      </c>
      <c r="H2016" s="10" t="n">
        <f aca="false">'Prices (input)'!G2016</f>
        <v>29.64</v>
      </c>
      <c r="I2016" s="11" t="n">
        <f aca="false">IF(OR(C2016="",C2015=""),"",C2016/C2015-1)</f>
        <v>0.00847946318576165</v>
      </c>
      <c r="J2016" s="11" t="n">
        <f aca="false">IF(OR(D2016="",D2015=""),"",D2016/D2015-1)</f>
        <v>-0.00239234449760761</v>
      </c>
      <c r="K2016" s="11" t="n">
        <f aca="false">IF(OR(E2016="",E2015=""),"",E2016/E2015-1)</f>
        <v>-0.00240615976900871</v>
      </c>
      <c r="L2016" s="11" t="n">
        <f aca="false">IF(OR(F2016="",F2015=""),"",F2016/F2015-1)</f>
        <v>-0.00585348843001965</v>
      </c>
      <c r="M2016" s="11" t="n">
        <f aca="false">IF(OR(G2016="",G2015=""),"",G2016/G2015-1)</f>
        <v>0.00474251497005995</v>
      </c>
      <c r="N2016" s="11" t="n">
        <f aca="false">IF(OR(H2016="",H2015=""),"",H2016/H2015-1)</f>
        <v>0.0103282544227425</v>
      </c>
      <c r="O2016" s="11" t="n">
        <f aca="false">IF(I2016="","",I2016-B2016/252)</f>
        <v>0.00847589175719022</v>
      </c>
      <c r="P2016" s="11" t="n">
        <f aca="false">IF(J2016="","",J2016-B2016/252)</f>
        <v>-0.00239591592617904</v>
      </c>
      <c r="Q2016" s="11" t="n">
        <f aca="false">IF(K2016="","",K2016-B2016/252)</f>
        <v>-0.00240973119758014</v>
      </c>
      <c r="R2016" s="11" t="n">
        <f aca="false">IF(L2016="","",L2016-B2016/252)</f>
        <v>-0.00585705985859108</v>
      </c>
      <c r="S2016" s="11" t="n">
        <f aca="false">IF(M2016="","",M2016-B2016/252)</f>
        <v>0.00473894354148852</v>
      </c>
      <c r="T2016" s="11" t="n">
        <f aca="false">IF(N2016="","",N2016-B2016/252)</f>
        <v>0.0103246829941711</v>
      </c>
    </row>
    <row r="2017" customFormat="false" ht="15" hidden="false" customHeight="false" outlineLevel="0" collapsed="false">
      <c r="A2017" s="9" t="n">
        <f aca="false">'Prices (input)'!A2017</f>
        <v>41781</v>
      </c>
      <c r="B2017" s="10" t="n">
        <f aca="false">LOOKUP(A2017,'FedFunds (input)'!$A$3:$A$867,'FedFunds (input)'!$B$3:$B$867)/100</f>
        <v>0.0009</v>
      </c>
      <c r="C2017" s="10" t="n">
        <f aca="false">'Prices (input)'!B2017</f>
        <v>154.284</v>
      </c>
      <c r="D2017" s="10" t="n">
        <f aca="false">'Prices (input)'!C2017</f>
        <v>25.1</v>
      </c>
      <c r="E2017" s="10" t="n">
        <f aca="false">'Prices (input)'!D2017</f>
        <v>124.67</v>
      </c>
      <c r="F2017" s="10" t="n">
        <f aca="false">'Prices (input)'!E2017</f>
        <v>79.711</v>
      </c>
      <c r="G2017" s="10" t="n">
        <f aca="false">'Prices (input)'!F2017</f>
        <v>20.911</v>
      </c>
      <c r="H2017" s="10" t="n">
        <f aca="false">'Prices (input)'!G2017</f>
        <v>29.733</v>
      </c>
      <c r="I2017" s="11" t="n">
        <f aca="false">IF(OR(C2017="",C2016=""),"",C2017/C2016-1)</f>
        <v>0.00250815475184862</v>
      </c>
      <c r="J2017" s="11" t="n">
        <f aca="false">IF(OR(D2017="",D2016=""),"",D2017/D2016-1)</f>
        <v>0.00319744204636296</v>
      </c>
      <c r="K2017" s="11" t="n">
        <f aca="false">IF(OR(E2017="",E2016=""),"",E2017/E2016-1)</f>
        <v>0.00233156456021866</v>
      </c>
      <c r="L2017" s="11" t="n">
        <f aca="false">IF(OR(F2017="",F2016=""),"",F2017/F2016-1)</f>
        <v>-0.00141561435157345</v>
      </c>
      <c r="M2017" s="11" t="n">
        <f aca="false">IF(OR(G2017="",G2016=""),"",G2017/G2016-1)</f>
        <v>-0.00300371889005435</v>
      </c>
      <c r="N2017" s="11" t="n">
        <f aca="false">IF(OR(H2017="",H2016=""),"",H2017/H2016-1)</f>
        <v>0.00313765182186243</v>
      </c>
      <c r="O2017" s="11" t="n">
        <f aca="false">IF(I2017="","",I2017-B2017/252)</f>
        <v>0.0025045833232772</v>
      </c>
      <c r="P2017" s="11" t="n">
        <f aca="false">IF(J2017="","",J2017-B2017/252)</f>
        <v>0.00319387061779154</v>
      </c>
      <c r="Q2017" s="11" t="n">
        <f aca="false">IF(K2017="","",K2017-B2017/252)</f>
        <v>0.00232799313164723</v>
      </c>
      <c r="R2017" s="11" t="n">
        <f aca="false">IF(L2017="","",L2017-B2017/252)</f>
        <v>-0.00141918578014488</v>
      </c>
      <c r="S2017" s="11" t="n">
        <f aca="false">IF(M2017="","",M2017-B2017/252)</f>
        <v>-0.00300729031862578</v>
      </c>
      <c r="T2017" s="11" t="n">
        <f aca="false">IF(N2017="","",N2017-B2017/252)</f>
        <v>0.003134080393291</v>
      </c>
    </row>
    <row r="2018" customFormat="false" ht="15" hidden="false" customHeight="false" outlineLevel="0" collapsed="false">
      <c r="A2018" s="9" t="n">
        <f aca="false">'Prices (input)'!A2018</f>
        <v>41782</v>
      </c>
      <c r="B2018" s="10" t="n">
        <f aca="false">LOOKUP(A2018,'FedFunds (input)'!$A$3:$A$867,'FedFunds (input)'!$B$3:$B$867)/100</f>
        <v>0.0009</v>
      </c>
      <c r="C2018" s="10" t="n">
        <f aca="false">'Prices (input)'!B2018</f>
        <v>154.915</v>
      </c>
      <c r="D2018" s="10" t="n">
        <f aca="false">'Prices (input)'!C2018</f>
        <v>25.06</v>
      </c>
      <c r="E2018" s="10" t="n">
        <f aca="false">'Prices (input)'!D2018</f>
        <v>124.5</v>
      </c>
      <c r="F2018" s="10" t="n">
        <f aca="false">'Prices (input)'!E2018</f>
        <v>80.109</v>
      </c>
      <c r="G2018" s="10" t="n">
        <f aca="false">'Prices (input)'!F2018</f>
        <v>20.822</v>
      </c>
      <c r="H2018" s="10" t="n">
        <f aca="false">'Prices (input)'!G2018</f>
        <v>29.404</v>
      </c>
      <c r="I2018" s="11" t="n">
        <f aca="false">IF(OR(C2018="",C2017=""),"",C2018/C2017-1)</f>
        <v>0.00408986025770663</v>
      </c>
      <c r="J2018" s="11" t="n">
        <f aca="false">IF(OR(D2018="",D2017=""),"",D2018/D2017-1)</f>
        <v>-0.00159362549800812</v>
      </c>
      <c r="K2018" s="11" t="n">
        <f aca="false">IF(OR(E2018="",E2017=""),"",E2018/E2017-1)</f>
        <v>-0.0013635999037459</v>
      </c>
      <c r="L2018" s="11" t="n">
        <f aca="false">IF(OR(F2018="",F2017=""),"",F2018/F2017-1)</f>
        <v>0.00499303734741741</v>
      </c>
      <c r="M2018" s="11" t="n">
        <f aca="false">IF(OR(G2018="",G2017=""),"",G2018/G2017-1)</f>
        <v>-0.0042561331356703</v>
      </c>
      <c r="N2018" s="11" t="n">
        <f aca="false">IF(OR(H2018="",H2017=""),"",H2018/H2017-1)</f>
        <v>-0.0110651464702519</v>
      </c>
      <c r="O2018" s="11" t="n">
        <f aca="false">IF(I2018="","",I2018-B2018/252)</f>
        <v>0.00408628882913521</v>
      </c>
      <c r="P2018" s="11" t="n">
        <f aca="false">IF(J2018="","",J2018-B2018/252)</f>
        <v>-0.00159719692657955</v>
      </c>
      <c r="Q2018" s="11" t="n">
        <f aca="false">IF(K2018="","",K2018-B2018/252)</f>
        <v>-0.00136717133231733</v>
      </c>
      <c r="R2018" s="11" t="n">
        <f aca="false">IF(L2018="","",L2018-B2018/252)</f>
        <v>0.00498946591884598</v>
      </c>
      <c r="S2018" s="11" t="n">
        <f aca="false">IF(M2018="","",M2018-B2018/252)</f>
        <v>-0.00425970456424173</v>
      </c>
      <c r="T2018" s="11" t="n">
        <f aca="false">IF(N2018="","",N2018-B2018/252)</f>
        <v>-0.0110687178988233</v>
      </c>
    </row>
    <row r="2019" customFormat="false" ht="15" hidden="false" customHeight="false" outlineLevel="0" collapsed="false">
      <c r="A2019" s="9" t="n">
        <f aca="false">'Prices (input)'!A2019</f>
        <v>41786</v>
      </c>
      <c r="B2019" s="10" t="n">
        <f aca="false">LOOKUP(A2019,'FedFunds (input)'!$A$3:$A$867,'FedFunds (input)'!$B$3:$B$867)/100</f>
        <v>0.0009</v>
      </c>
      <c r="C2019" s="10" t="n">
        <f aca="false">'Prices (input)'!B2019</f>
        <v>155.867</v>
      </c>
      <c r="D2019" s="10" t="n">
        <f aca="false">'Prices (input)'!C2019</f>
        <v>24.52</v>
      </c>
      <c r="E2019" s="10" t="n">
        <f aca="false">'Prices (input)'!D2019</f>
        <v>121.86</v>
      </c>
      <c r="F2019" s="10" t="n">
        <f aca="false">'Prices (input)'!E2019</f>
        <v>80.599</v>
      </c>
      <c r="G2019" s="10" t="n">
        <f aca="false">'Prices (input)'!F2019</f>
        <v>20.036</v>
      </c>
      <c r="H2019" s="10" t="n">
        <f aca="false">'Prices (input)'!G2019</f>
        <v>27.988</v>
      </c>
      <c r="I2019" s="11" t="n">
        <f aca="false">IF(OR(C2019="",C2018=""),"",C2019/C2018-1)</f>
        <v>0.0061453054901075</v>
      </c>
      <c r="J2019" s="11" t="n">
        <f aca="false">IF(OR(D2019="",D2018=""),"",D2019/D2018-1)</f>
        <v>-0.0215482841181165</v>
      </c>
      <c r="K2019" s="11" t="n">
        <f aca="false">IF(OR(E2019="",E2018=""),"",E2019/E2018-1)</f>
        <v>-0.0212048192771085</v>
      </c>
      <c r="L2019" s="11" t="n">
        <f aca="false">IF(OR(F2019="",F2018=""),"",F2019/F2018-1)</f>
        <v>0.00611666604251715</v>
      </c>
      <c r="M2019" s="11" t="n">
        <f aca="false">IF(OR(G2019="",G2018=""),"",G2019/G2018-1)</f>
        <v>-0.0377485352031504</v>
      </c>
      <c r="N2019" s="11" t="n">
        <f aca="false">IF(OR(H2019="",H2018=""),"",H2019/H2018-1)</f>
        <v>-0.0481567133723303</v>
      </c>
      <c r="O2019" s="11" t="n">
        <f aca="false">IF(I2019="","",I2019-B2019/252)</f>
        <v>0.00614173406153607</v>
      </c>
      <c r="P2019" s="11" t="n">
        <f aca="false">IF(J2019="","",J2019-B2019/252)</f>
        <v>-0.0215518555466879</v>
      </c>
      <c r="Q2019" s="11" t="n">
        <f aca="false">IF(K2019="","",K2019-B2019/252)</f>
        <v>-0.0212083907056799</v>
      </c>
      <c r="R2019" s="11" t="n">
        <f aca="false">IF(L2019="","",L2019-B2019/252)</f>
        <v>0.00611309461394572</v>
      </c>
      <c r="S2019" s="11" t="n">
        <f aca="false">IF(M2019="","",M2019-B2019/252)</f>
        <v>-0.0377521066317218</v>
      </c>
      <c r="T2019" s="11" t="n">
        <f aca="false">IF(N2019="","",N2019-B2019/252)</f>
        <v>-0.0481602848009017</v>
      </c>
    </row>
    <row r="2020" customFormat="false" ht="15" hidden="false" customHeight="false" outlineLevel="0" collapsed="false">
      <c r="A2020" s="9" t="n">
        <f aca="false">'Prices (input)'!A2020</f>
        <v>41787</v>
      </c>
      <c r="B2020" s="10" t="n">
        <f aca="false">LOOKUP(A2020,'FedFunds (input)'!$A$3:$A$867,'FedFunds (input)'!$B$3:$B$867)/100</f>
        <v>0.0009</v>
      </c>
      <c r="C2020" s="10" t="n">
        <f aca="false">'Prices (input)'!B2020</f>
        <v>155.713</v>
      </c>
      <c r="D2020" s="10" t="n">
        <f aca="false">'Prices (input)'!C2020</f>
        <v>24.38</v>
      </c>
      <c r="E2020" s="10" t="n">
        <f aca="false">'Prices (input)'!D2020</f>
        <v>121.2</v>
      </c>
      <c r="F2020" s="10" t="n">
        <f aca="false">'Prices (input)'!E2020</f>
        <v>81.58</v>
      </c>
      <c r="G2020" s="10" t="n">
        <f aca="false">'Prices (input)'!F2020</f>
        <v>19.6964</v>
      </c>
      <c r="H2020" s="10" t="n">
        <f aca="false">'Prices (input)'!G2020</f>
        <v>27.896</v>
      </c>
      <c r="I2020" s="11" t="n">
        <f aca="false">IF(OR(C2020="",C2019=""),"",C2020/C2019-1)</f>
        <v>-0.000988021839132047</v>
      </c>
      <c r="J2020" s="11" t="n">
        <f aca="false">IF(OR(D2020="",D2019=""),"",D2020/D2019-1)</f>
        <v>-0.00570962479608483</v>
      </c>
      <c r="K2020" s="11" t="n">
        <f aca="false">IF(OR(E2020="",E2019=""),"",E2020/E2019-1)</f>
        <v>-0.00541605120630229</v>
      </c>
      <c r="L2020" s="11" t="n">
        <f aca="false">IF(OR(F2020="",F2019=""),"",F2020/F2019-1)</f>
        <v>0.012171366890408</v>
      </c>
      <c r="M2020" s="11" t="n">
        <f aca="false">IF(OR(G2020="",G2019=""),"",G2020/G2019-1)</f>
        <v>-0.0169494909163506</v>
      </c>
      <c r="N2020" s="11" t="n">
        <f aca="false">IF(OR(H2020="",H2019=""),"",H2020/H2019-1)</f>
        <v>-0.00328712305273682</v>
      </c>
      <c r="O2020" s="11" t="n">
        <f aca="false">IF(I2020="","",I2020-B2020/252)</f>
        <v>-0.000991593267703476</v>
      </c>
      <c r="P2020" s="11" t="n">
        <f aca="false">IF(J2020="","",J2020-B2020/252)</f>
        <v>-0.00571319622465626</v>
      </c>
      <c r="Q2020" s="11" t="n">
        <f aca="false">IF(K2020="","",K2020-B2020/252)</f>
        <v>-0.00541962263487371</v>
      </c>
      <c r="R2020" s="11" t="n">
        <f aca="false">IF(L2020="","",L2020-B2020/252)</f>
        <v>0.0121677954618366</v>
      </c>
      <c r="S2020" s="11" t="n">
        <f aca="false">IF(M2020="","",M2020-B2020/252)</f>
        <v>-0.016953062344922</v>
      </c>
      <c r="T2020" s="11" t="n">
        <f aca="false">IF(N2020="","",N2020-B2020/252)</f>
        <v>-0.00329069448130825</v>
      </c>
    </row>
    <row r="2021" customFormat="false" ht="15" hidden="false" customHeight="false" outlineLevel="0" collapsed="false">
      <c r="A2021" s="9" t="n">
        <f aca="false">'Prices (input)'!A2021</f>
        <v>41788</v>
      </c>
      <c r="B2021" s="10" t="n">
        <f aca="false">LOOKUP(A2021,'FedFunds (input)'!$A$3:$A$867,'FedFunds (input)'!$B$3:$B$867)/100</f>
        <v>0.0009</v>
      </c>
      <c r="C2021" s="10" t="n">
        <f aca="false">'Prices (input)'!B2021</f>
        <v>156.567</v>
      </c>
      <c r="D2021" s="10" t="n">
        <f aca="false">'Prices (input)'!C2021</f>
        <v>24.36</v>
      </c>
      <c r="E2021" s="10" t="n">
        <f aca="false">'Prices (input)'!D2021</f>
        <v>120.93</v>
      </c>
      <c r="F2021" s="10" t="n">
        <f aca="false">'Prices (input)'!E2021</f>
        <v>81.154</v>
      </c>
      <c r="G2021" s="10" t="n">
        <f aca="false">'Prices (input)'!F2021</f>
        <v>19.8572</v>
      </c>
      <c r="H2021" s="10" t="n">
        <f aca="false">'Prices (input)'!G2021</f>
        <v>28.155</v>
      </c>
      <c r="I2021" s="11" t="n">
        <f aca="false">IF(OR(C2021="",C2020=""),"",C2021/C2020-1)</f>
        <v>0.00548444895416567</v>
      </c>
      <c r="J2021" s="11" t="n">
        <f aca="false">IF(OR(D2021="",D2020=""),"",D2021/D2020-1)</f>
        <v>-0.000820344544708807</v>
      </c>
      <c r="K2021" s="11" t="n">
        <f aca="false">IF(OR(E2021="",E2020=""),"",E2021/E2020-1)</f>
        <v>-0.00222772277227723</v>
      </c>
      <c r="L2021" s="11" t="n">
        <f aca="false">IF(OR(F2021="",F2020=""),"",F2021/F2020-1)</f>
        <v>-0.00522186810492775</v>
      </c>
      <c r="M2021" s="11" t="n">
        <f aca="false">IF(OR(G2021="",G2020=""),"",G2021/G2020-1)</f>
        <v>0.00816392843362235</v>
      </c>
      <c r="N2021" s="11" t="n">
        <f aca="false">IF(OR(H2021="",H2020=""),"",H2021/H2020-1)</f>
        <v>0.00928448523085756</v>
      </c>
      <c r="O2021" s="11" t="n">
        <f aca="false">IF(I2021="","",I2021-B2021/252)</f>
        <v>0.00548087752559424</v>
      </c>
      <c r="P2021" s="11" t="n">
        <f aca="false">IF(J2021="","",J2021-B2021/252)</f>
        <v>-0.000823915973280235</v>
      </c>
      <c r="Q2021" s="11" t="n">
        <f aca="false">IF(K2021="","",K2021-B2021/252)</f>
        <v>-0.00223129420084866</v>
      </c>
      <c r="R2021" s="11" t="n">
        <f aca="false">IF(L2021="","",L2021-B2021/252)</f>
        <v>-0.00522543953349918</v>
      </c>
      <c r="S2021" s="11" t="n">
        <f aca="false">IF(M2021="","",M2021-B2021/252)</f>
        <v>0.00816035700505092</v>
      </c>
      <c r="T2021" s="11" t="n">
        <f aca="false">IF(N2021="","",N2021-B2021/252)</f>
        <v>0.00928091380228614</v>
      </c>
    </row>
    <row r="2022" customFormat="false" ht="15" hidden="false" customHeight="false" outlineLevel="0" collapsed="false">
      <c r="A2022" s="9" t="n">
        <f aca="false">'Prices (input)'!A2022</f>
        <v>41789</v>
      </c>
      <c r="B2022" s="10" t="n">
        <f aca="false">LOOKUP(A2022,'FedFunds (input)'!$A$3:$A$867,'FedFunds (input)'!$B$3:$B$867)/100</f>
        <v>0.0009</v>
      </c>
      <c r="C2022" s="10" t="n">
        <f aca="false">'Prices (input)'!B2022</f>
        <v>156.77</v>
      </c>
      <c r="D2022" s="10" t="n">
        <f aca="false">'Prices (input)'!C2022</f>
        <v>24.22</v>
      </c>
      <c r="E2022" s="10" t="n">
        <f aca="false">'Prices (input)'!D2022</f>
        <v>120.46</v>
      </c>
      <c r="F2022" s="10" t="n">
        <f aca="false">'Prices (input)'!E2022</f>
        <v>81.111</v>
      </c>
      <c r="G2022" s="10" t="n">
        <f aca="false">'Prices (input)'!F2022</f>
        <v>20.089</v>
      </c>
      <c r="H2022" s="10" t="n">
        <f aca="false">'Prices (input)'!G2022</f>
        <v>28.772</v>
      </c>
      <c r="I2022" s="11" t="n">
        <f aca="false">IF(OR(C2022="",C2021=""),"",C2022/C2021-1)</f>
        <v>0.00129656951975843</v>
      </c>
      <c r="J2022" s="11" t="n">
        <f aca="false">IF(OR(D2022="",D2021=""),"",D2022/D2021-1)</f>
        <v>-0.00574712643678166</v>
      </c>
      <c r="K2022" s="11" t="n">
        <f aca="false">IF(OR(E2022="",E2021=""),"",E2022/E2021-1)</f>
        <v>-0.0038865459356654</v>
      </c>
      <c r="L2022" s="11" t="n">
        <f aca="false">IF(OR(F2022="",F2021=""),"",F2022/F2021-1)</f>
        <v>-0.000529856815437269</v>
      </c>
      <c r="M2022" s="11" t="n">
        <f aca="false">IF(OR(G2022="",G2021=""),"",G2022/G2021-1)</f>
        <v>0.0116733477025965</v>
      </c>
      <c r="N2022" s="11" t="n">
        <f aca="false">IF(OR(H2022="",H2021=""),"",H2022/H2021-1)</f>
        <v>0.0219144024152014</v>
      </c>
      <c r="O2022" s="11" t="n">
        <f aca="false">IF(I2022="","",I2022-B2022/252)</f>
        <v>0.001292998091187</v>
      </c>
      <c r="P2022" s="11" t="n">
        <f aca="false">IF(J2022="","",J2022-B2022/252)</f>
        <v>-0.00575069786535309</v>
      </c>
      <c r="Q2022" s="11" t="n">
        <f aca="false">IF(K2022="","",K2022-B2022/252)</f>
        <v>-0.00389011736423683</v>
      </c>
      <c r="R2022" s="11" t="n">
        <f aca="false">IF(L2022="","",L2022-B2022/252)</f>
        <v>-0.000533428244008697</v>
      </c>
      <c r="S2022" s="11" t="n">
        <f aca="false">IF(M2022="","",M2022-B2022/252)</f>
        <v>0.0116697762740251</v>
      </c>
      <c r="T2022" s="11" t="n">
        <f aca="false">IF(N2022="","",N2022-B2022/252)</f>
        <v>0.0219108309866299</v>
      </c>
    </row>
    <row r="2023" customFormat="false" ht="15" hidden="false" customHeight="false" outlineLevel="0" collapsed="false">
      <c r="A2023" s="9" t="n">
        <f aca="false">'Prices (input)'!A2023</f>
        <v>41792</v>
      </c>
      <c r="B2023" s="10" t="n">
        <f aca="false">LOOKUP(A2023,'FedFunds (input)'!$A$3:$A$867,'FedFunds (input)'!$B$3:$B$867)/100</f>
        <v>0.001</v>
      </c>
      <c r="C2023" s="10" t="n">
        <f aca="false">'Prices (input)'!B2023</f>
        <v>156.974</v>
      </c>
      <c r="D2023" s="10" t="n">
        <f aca="false">'Prices (input)'!C2023</f>
        <v>24.08</v>
      </c>
      <c r="E2023" s="10" t="n">
        <f aca="false">'Prices (input)'!D2023</f>
        <v>119.72</v>
      </c>
      <c r="F2023" s="10" t="n">
        <f aca="false">'Prices (input)'!E2023</f>
        <v>80.522</v>
      </c>
      <c r="G2023" s="10" t="n">
        <f aca="false">'Prices (input)'!F2023</f>
        <v>19.8929</v>
      </c>
      <c r="H2023" s="10" t="n">
        <f aca="false">'Prices (input)'!G2023</f>
        <v>28.106</v>
      </c>
      <c r="I2023" s="11" t="n">
        <f aca="false">IF(OR(C2023="",C2022=""),"",C2023/C2022-1)</f>
        <v>0.00130126937551811</v>
      </c>
      <c r="J2023" s="11" t="n">
        <f aca="false">IF(OR(D2023="",D2022=""),"",D2023/D2022-1)</f>
        <v>-0.0057803468208093</v>
      </c>
      <c r="K2023" s="11" t="n">
        <f aca="false">IF(OR(E2023="",E2022=""),"",E2023/E2022-1)</f>
        <v>-0.00614311804748458</v>
      </c>
      <c r="L2023" s="11" t="n">
        <f aca="false">IF(OR(F2023="",F2022=""),"",F2023/F2022-1)</f>
        <v>-0.00726165378308741</v>
      </c>
      <c r="M2023" s="11" t="n">
        <f aca="false">IF(OR(G2023="",G2022=""),"",G2023/G2022-1)</f>
        <v>-0.00976156105331261</v>
      </c>
      <c r="N2023" s="11" t="n">
        <f aca="false">IF(OR(H2023="",H2022=""),"",H2023/H2022-1)</f>
        <v>-0.0231475045182815</v>
      </c>
      <c r="O2023" s="11" t="n">
        <f aca="false">IF(I2023="","",I2023-B2023/252)</f>
        <v>0.00129730112154986</v>
      </c>
      <c r="P2023" s="11" t="n">
        <f aca="false">IF(J2023="","",J2023-B2023/252)</f>
        <v>-0.00578431507477756</v>
      </c>
      <c r="Q2023" s="11" t="n">
        <f aca="false">IF(K2023="","",K2023-B2023/252)</f>
        <v>-0.00614708630145283</v>
      </c>
      <c r="R2023" s="11" t="n">
        <f aca="false">IF(L2023="","",L2023-B2023/252)</f>
        <v>-0.00726562203705566</v>
      </c>
      <c r="S2023" s="11" t="n">
        <f aca="false">IF(M2023="","",M2023-B2023/252)</f>
        <v>-0.00976552930728086</v>
      </c>
      <c r="T2023" s="11" t="n">
        <f aca="false">IF(N2023="","",N2023-B2023/252)</f>
        <v>-0.0231514727722498</v>
      </c>
    </row>
    <row r="2024" customFormat="false" ht="15" hidden="false" customHeight="false" outlineLevel="0" collapsed="false">
      <c r="A2024" s="9" t="n">
        <f aca="false">'Prices (input)'!A2024</f>
        <v>41793</v>
      </c>
      <c r="B2024" s="10" t="n">
        <f aca="false">LOOKUP(A2024,'FedFunds (input)'!$A$3:$A$867,'FedFunds (input)'!$B$3:$B$867)/100</f>
        <v>0.001</v>
      </c>
      <c r="C2024" s="10" t="n">
        <f aca="false">'Prices (input)'!B2024</f>
        <v>156.901</v>
      </c>
      <c r="D2024" s="10" t="n">
        <f aca="false">'Prices (input)'!C2024</f>
        <v>24.14</v>
      </c>
      <c r="E2024" s="10" t="n">
        <f aca="false">'Prices (input)'!D2024</f>
        <v>120.02</v>
      </c>
      <c r="F2024" s="10" t="n">
        <f aca="false">'Prices (input)'!E2024</f>
        <v>79.524</v>
      </c>
      <c r="G2024" s="10" t="n">
        <f aca="false">'Prices (input)'!F2024</f>
        <v>19.9911</v>
      </c>
      <c r="H2024" s="10" t="n">
        <f aca="false">'Prices (input)'!G2024</f>
        <v>28.359</v>
      </c>
      <c r="I2024" s="11" t="n">
        <f aca="false">IF(OR(C2024="",C2023=""),"",C2024/C2023-1)</f>
        <v>-0.000465045166715417</v>
      </c>
      <c r="J2024" s="11" t="n">
        <f aca="false">IF(OR(D2024="",D2023=""),"",D2024/D2023-1)</f>
        <v>0.00249169435215957</v>
      </c>
      <c r="K2024" s="11" t="n">
        <f aca="false">IF(OR(E2024="",E2023=""),"",E2024/E2023-1)</f>
        <v>0.00250584697627798</v>
      </c>
      <c r="L2024" s="11" t="n">
        <f aca="false">IF(OR(F2024="",F2023=""),"",F2024/F2023-1)</f>
        <v>-0.0123941283127593</v>
      </c>
      <c r="M2024" s="11" t="n">
        <f aca="false">IF(OR(G2024="",G2023=""),"",G2024/G2023-1)</f>
        <v>0.00493643460732218</v>
      </c>
      <c r="N2024" s="11" t="n">
        <f aca="false">IF(OR(H2024="",H2023=""),"",H2024/H2023-1)</f>
        <v>0.00900163666121112</v>
      </c>
      <c r="O2024" s="11" t="n">
        <f aca="false">IF(I2024="","",I2024-B2024/252)</f>
        <v>-0.00046901342068367</v>
      </c>
      <c r="P2024" s="11" t="n">
        <f aca="false">IF(J2024="","",J2024-B2024/252)</f>
        <v>0.00248772609819131</v>
      </c>
      <c r="Q2024" s="11" t="n">
        <f aca="false">IF(K2024="","",K2024-B2024/252)</f>
        <v>0.00250187872230973</v>
      </c>
      <c r="R2024" s="11" t="n">
        <f aca="false">IF(L2024="","",L2024-B2024/252)</f>
        <v>-0.0123980965667276</v>
      </c>
      <c r="S2024" s="11" t="n">
        <f aca="false">IF(M2024="","",M2024-B2024/252)</f>
        <v>0.00493246635335393</v>
      </c>
      <c r="T2024" s="11" t="n">
        <f aca="false">IF(N2024="","",N2024-B2024/252)</f>
        <v>0.00899766840724287</v>
      </c>
    </row>
    <row r="2025" customFormat="false" ht="15" hidden="false" customHeight="false" outlineLevel="0" collapsed="false">
      <c r="A2025" s="9" t="n">
        <f aca="false">'Prices (input)'!A2025</f>
        <v>41794</v>
      </c>
      <c r="B2025" s="10" t="n">
        <f aca="false">LOOKUP(A2025,'FedFunds (input)'!$A$3:$A$867,'FedFunds (input)'!$B$3:$B$867)/100</f>
        <v>0.001</v>
      </c>
      <c r="C2025" s="10" t="n">
        <f aca="false">'Prices (input)'!B2025</f>
        <v>157.194</v>
      </c>
      <c r="D2025" s="10" t="n">
        <f aca="false">'Prices (input)'!C2025</f>
        <v>24.1</v>
      </c>
      <c r="E2025" s="10" t="n">
        <f aca="false">'Prices (input)'!D2025</f>
        <v>119.74</v>
      </c>
      <c r="F2025" s="10" t="n">
        <f aca="false">'Prices (input)'!E2025</f>
        <v>79.503</v>
      </c>
      <c r="G2025" s="10" t="n">
        <f aca="false">'Prices (input)'!F2025</f>
        <v>19.9197</v>
      </c>
      <c r="H2025" s="10" t="n">
        <f aca="false">'Prices (input)'!G2025</f>
        <v>28.233</v>
      </c>
      <c r="I2025" s="11" t="n">
        <f aca="false">IF(OR(C2025="",C2024=""),"",C2025/C2024-1)</f>
        <v>0.00186741958304903</v>
      </c>
      <c r="J2025" s="11" t="n">
        <f aca="false">IF(OR(D2025="",D2024=""),"",D2025/D2024-1)</f>
        <v>-0.0016570008285004</v>
      </c>
      <c r="K2025" s="11" t="n">
        <f aca="false">IF(OR(E2025="",E2024=""),"",E2025/E2024-1)</f>
        <v>-0.00233294450924848</v>
      </c>
      <c r="L2025" s="11" t="n">
        <f aca="false">IF(OR(F2025="",F2024=""),"",F2025/F2024-1)</f>
        <v>-0.00026407122378147</v>
      </c>
      <c r="M2025" s="11" t="n">
        <f aca="false">IF(OR(G2025="",G2024=""),"",G2025/G2024-1)</f>
        <v>-0.00357158935726398</v>
      </c>
      <c r="N2025" s="11" t="n">
        <f aca="false">IF(OR(H2025="",H2024=""),"",H2025/H2024-1)</f>
        <v>-0.00444303395747381</v>
      </c>
      <c r="O2025" s="11" t="n">
        <f aca="false">IF(I2025="","",I2025-B2025/252)</f>
        <v>0.00186345132908078</v>
      </c>
      <c r="P2025" s="11" t="n">
        <f aca="false">IF(J2025="","",J2025-B2025/252)</f>
        <v>-0.00166096908246865</v>
      </c>
      <c r="Q2025" s="11" t="n">
        <f aca="false">IF(K2025="","",K2025-B2025/252)</f>
        <v>-0.00233691276321673</v>
      </c>
      <c r="R2025" s="11" t="n">
        <f aca="false">IF(L2025="","",L2025-B2025/252)</f>
        <v>-0.000268039477749724</v>
      </c>
      <c r="S2025" s="11" t="n">
        <f aca="false">IF(M2025="","",M2025-B2025/252)</f>
        <v>-0.00357555761123224</v>
      </c>
      <c r="T2025" s="11" t="n">
        <f aca="false">IF(N2025="","",N2025-B2025/252)</f>
        <v>-0.00444700221144206</v>
      </c>
    </row>
    <row r="2026" customFormat="false" ht="15" hidden="false" customHeight="false" outlineLevel="0" collapsed="false">
      <c r="A2026" s="9" t="n">
        <f aca="false">'Prices (input)'!A2026</f>
        <v>41795</v>
      </c>
      <c r="B2026" s="10" t="n">
        <f aca="false">LOOKUP(A2026,'FedFunds (input)'!$A$3:$A$867,'FedFunds (input)'!$B$3:$B$867)/100</f>
        <v>0.001</v>
      </c>
      <c r="C2026" s="10" t="n">
        <f aca="false">'Prices (input)'!B2026</f>
        <v>158.235</v>
      </c>
      <c r="D2026" s="10" t="n">
        <f aca="false">'Prices (input)'!C2026</f>
        <v>24.31</v>
      </c>
      <c r="E2026" s="10" t="n">
        <f aca="false">'Prices (input)'!D2026</f>
        <v>120.65</v>
      </c>
      <c r="F2026" s="10" t="n">
        <f aca="false">'Prices (input)'!E2026</f>
        <v>79.553</v>
      </c>
      <c r="G2026" s="10" t="n">
        <f aca="false">'Prices (input)'!F2026</f>
        <v>20.25</v>
      </c>
      <c r="H2026" s="10" t="n">
        <f aca="false">'Prices (input)'!G2026</f>
        <v>28.983</v>
      </c>
      <c r="I2026" s="11" t="n">
        <f aca="false">IF(OR(C2026="",C2025=""),"",C2026/C2025-1)</f>
        <v>0.00662239016756372</v>
      </c>
      <c r="J2026" s="11" t="n">
        <f aca="false">IF(OR(D2026="",D2025=""),"",D2026/D2025-1)</f>
        <v>0.00871369294605806</v>
      </c>
      <c r="K2026" s="11" t="n">
        <f aca="false">IF(OR(E2026="",E2025=""),"",E2026/E2025-1)</f>
        <v>0.00759979956572576</v>
      </c>
      <c r="L2026" s="11" t="n">
        <f aca="false">IF(OR(F2026="",F2025=""),"",F2026/F2025-1)</f>
        <v>0.000628907085267194</v>
      </c>
      <c r="M2026" s="11" t="n">
        <f aca="false">IF(OR(G2026="",G2025=""),"",G2026/G2025-1)</f>
        <v>0.0165815750237204</v>
      </c>
      <c r="N2026" s="11" t="n">
        <f aca="false">IF(OR(H2026="",H2025=""),"",H2026/H2025-1)</f>
        <v>0.0265646583784933</v>
      </c>
      <c r="O2026" s="11" t="n">
        <f aca="false">IF(I2026="","",I2026-B2026/252)</f>
        <v>0.00661842191359547</v>
      </c>
      <c r="P2026" s="11" t="n">
        <f aca="false">IF(J2026="","",J2026-B2026/252)</f>
        <v>0.00870972469208981</v>
      </c>
      <c r="Q2026" s="11" t="n">
        <f aca="false">IF(K2026="","",K2026-B2026/252)</f>
        <v>0.00759583131175751</v>
      </c>
      <c r="R2026" s="11" t="n">
        <f aca="false">IF(L2026="","",L2026-B2026/252)</f>
        <v>0.00062493883129894</v>
      </c>
      <c r="S2026" s="11" t="n">
        <f aca="false">IF(M2026="","",M2026-B2026/252)</f>
        <v>0.0165776067697521</v>
      </c>
      <c r="T2026" s="11" t="n">
        <f aca="false">IF(N2026="","",N2026-B2026/252)</f>
        <v>0.0265606901245251</v>
      </c>
    </row>
    <row r="2027" customFormat="false" ht="15" hidden="false" customHeight="false" outlineLevel="0" collapsed="false">
      <c r="A2027" s="9" t="n">
        <f aca="false">'Prices (input)'!A2027</f>
        <v>41796</v>
      </c>
      <c r="B2027" s="10" t="n">
        <f aca="false">LOOKUP(A2027,'FedFunds (input)'!$A$3:$A$867,'FedFunds (input)'!$B$3:$B$867)/100</f>
        <v>0.001</v>
      </c>
      <c r="C2027" s="10" t="n">
        <f aca="false">'Prices (input)'!B2027</f>
        <v>158.992</v>
      </c>
      <c r="D2027" s="10" t="n">
        <f aca="false">'Prices (input)'!C2027</f>
        <v>24.284</v>
      </c>
      <c r="E2027" s="10" t="n">
        <f aca="false">'Prices (input)'!D2027</f>
        <v>120.63</v>
      </c>
      <c r="F2027" s="10" t="n">
        <f aca="false">'Prices (input)'!E2027</f>
        <v>79.539</v>
      </c>
      <c r="G2027" s="10" t="n">
        <f aca="false">'Prices (input)'!F2027</f>
        <v>20.241</v>
      </c>
      <c r="H2027" s="10" t="n">
        <f aca="false">'Prices (input)'!G2027</f>
        <v>29.463</v>
      </c>
      <c r="I2027" s="11" t="n">
        <f aca="false">IF(OR(C2027="",C2026=""),"",C2027/C2026-1)</f>
        <v>0.00478402376212572</v>
      </c>
      <c r="J2027" s="11" t="n">
        <f aca="false">IF(OR(D2027="",D2026=""),"",D2027/D2026-1)</f>
        <v>-0.00106951871657757</v>
      </c>
      <c r="K2027" s="11" t="n">
        <f aca="false">IF(OR(E2027="",E2026=""),"",E2027/E2026-1)</f>
        <v>-0.000165768752590223</v>
      </c>
      <c r="L2027" s="11" t="n">
        <f aca="false">IF(OR(F2027="",F2026=""),"",F2027/F2026-1)</f>
        <v>-0.000175983306726302</v>
      </c>
      <c r="M2027" s="11" t="n">
        <f aca="false">IF(OR(G2027="",G2026=""),"",G2027/G2026-1)</f>
        <v>-0.00044444444444447</v>
      </c>
      <c r="N2027" s="11" t="n">
        <f aca="false">IF(OR(H2027="",H2026=""),"",H2027/H2026-1)</f>
        <v>0.0165614325639167</v>
      </c>
      <c r="O2027" s="11" t="n">
        <f aca="false">IF(I2027="","",I2027-B2027/252)</f>
        <v>0.00478005550815747</v>
      </c>
      <c r="P2027" s="11" t="n">
        <f aca="false">IF(J2027="","",J2027-B2027/252)</f>
        <v>-0.00107348697054582</v>
      </c>
      <c r="Q2027" s="11" t="n">
        <f aca="false">IF(K2027="","",K2027-B2027/252)</f>
        <v>-0.000169737006558477</v>
      </c>
      <c r="R2027" s="11" t="n">
        <f aca="false">IF(L2027="","",L2027-B2027/252)</f>
        <v>-0.000179951560694556</v>
      </c>
      <c r="S2027" s="11" t="n">
        <f aca="false">IF(M2027="","",M2027-B2027/252)</f>
        <v>-0.000448412698412723</v>
      </c>
      <c r="T2027" s="11" t="n">
        <f aca="false">IF(N2027="","",N2027-B2027/252)</f>
        <v>0.0165574643099485</v>
      </c>
    </row>
    <row r="2028" customFormat="false" ht="15" hidden="false" customHeight="false" outlineLevel="0" collapsed="false">
      <c r="A2028" s="9" t="n">
        <f aca="false">'Prices (input)'!A2028</f>
        <v>41799</v>
      </c>
      <c r="B2028" s="10" t="n">
        <f aca="false">LOOKUP(A2028,'FedFunds (input)'!$A$3:$A$867,'FedFunds (input)'!$B$3:$B$867)/100</f>
        <v>0.001</v>
      </c>
      <c r="C2028" s="10" t="n">
        <f aca="false">'Prices (input)'!B2028</f>
        <v>159.155</v>
      </c>
      <c r="D2028" s="10" t="n">
        <f aca="false">'Prices (input)'!C2028</f>
        <v>24.3</v>
      </c>
      <c r="E2028" s="10" t="n">
        <f aca="false">'Prices (input)'!D2028</f>
        <v>120.66</v>
      </c>
      <c r="F2028" s="10" t="n">
        <f aca="false">'Prices (input)'!E2028</f>
        <v>79.446</v>
      </c>
      <c r="G2028" s="10" t="n">
        <f aca="false">'Prices (input)'!F2028</f>
        <v>20.125</v>
      </c>
      <c r="H2028" s="10" t="n">
        <f aca="false">'Prices (input)'!G2028</f>
        <v>29.3</v>
      </c>
      <c r="I2028" s="11" t="n">
        <f aca="false">IF(OR(C2028="",C2027=""),"",C2028/C2027-1)</f>
        <v>0.00102520881553803</v>
      </c>
      <c r="J2028" s="11" t="n">
        <f aca="false">IF(OR(D2028="",D2027=""),"",D2028/D2027-1)</f>
        <v>0.000658870037885118</v>
      </c>
      <c r="K2028" s="11" t="n">
        <f aca="false">IF(OR(E2028="",E2027=""),"",E2028/E2027-1)</f>
        <v>0.000248694354638257</v>
      </c>
      <c r="L2028" s="11" t="n">
        <f aca="false">IF(OR(F2028="",F2027=""),"",F2028/F2027-1)</f>
        <v>-0.00116923773243316</v>
      </c>
      <c r="M2028" s="11" t="n">
        <f aca="false">IF(OR(G2028="",G2027=""),"",G2028/G2027-1)</f>
        <v>-0.00573094214712711</v>
      </c>
      <c r="N2028" s="11" t="n">
        <f aca="false">IF(OR(H2028="",H2027=""),"",H2028/H2027-1)</f>
        <v>-0.00553236262430845</v>
      </c>
      <c r="O2028" s="11" t="n">
        <f aca="false">IF(I2028="","",I2028-B2028/252)</f>
        <v>0.00102124056156977</v>
      </c>
      <c r="P2028" s="11" t="n">
        <f aca="false">IF(J2028="","",J2028-B2028/252)</f>
        <v>0.000654901783916864</v>
      </c>
      <c r="Q2028" s="11" t="n">
        <f aca="false">IF(K2028="","",K2028-B2028/252)</f>
        <v>0.000244726100670003</v>
      </c>
      <c r="R2028" s="11" t="n">
        <f aca="false">IF(L2028="","",L2028-B2028/252)</f>
        <v>-0.00117320598640141</v>
      </c>
      <c r="S2028" s="11" t="n">
        <f aca="false">IF(M2028="","",M2028-B2028/252)</f>
        <v>-0.00573491040109536</v>
      </c>
      <c r="T2028" s="11" t="n">
        <f aca="false">IF(N2028="","",N2028-B2028/252)</f>
        <v>-0.00553633087827671</v>
      </c>
    </row>
    <row r="2029" customFormat="false" ht="15" hidden="false" customHeight="false" outlineLevel="0" collapsed="false">
      <c r="A2029" s="9" t="n">
        <f aca="false">'Prices (input)'!A2029</f>
        <v>41800</v>
      </c>
      <c r="B2029" s="10" t="n">
        <f aca="false">LOOKUP(A2029,'FedFunds (input)'!$A$3:$A$867,'FedFunds (input)'!$B$3:$B$867)/100</f>
        <v>0.001</v>
      </c>
      <c r="C2029" s="10" t="n">
        <f aca="false">'Prices (input)'!B2029</f>
        <v>159.204</v>
      </c>
      <c r="D2029" s="10" t="n">
        <f aca="false">'Prices (input)'!C2029</f>
        <v>24.42</v>
      </c>
      <c r="E2029" s="10" t="n">
        <f aca="false">'Prices (input)'!D2029</f>
        <v>121.38</v>
      </c>
      <c r="F2029" s="10" t="n">
        <f aca="false">'Prices (input)'!E2029</f>
        <v>79.132</v>
      </c>
      <c r="G2029" s="10" t="n">
        <f aca="false">'Prices (input)'!F2029</f>
        <v>20.563</v>
      </c>
      <c r="H2029" s="10" t="n">
        <f aca="false">'Prices (input)'!G2029</f>
        <v>30.635</v>
      </c>
      <c r="I2029" s="11" t="n">
        <f aca="false">IF(OR(C2029="",C2028=""),"",C2029/C2028-1)</f>
        <v>0.000307875969966398</v>
      </c>
      <c r="J2029" s="11" t="n">
        <f aca="false">IF(OR(D2029="",D2028=""),"",D2029/D2028-1)</f>
        <v>0.00493827160493821</v>
      </c>
      <c r="K2029" s="11" t="n">
        <f aca="false">IF(OR(E2029="",E2028=""),"",E2029/E2028-1)</f>
        <v>0.00596718050721035</v>
      </c>
      <c r="L2029" s="11" t="n">
        <f aca="false">IF(OR(F2029="",F2028=""),"",F2029/F2028-1)</f>
        <v>-0.00395237016338135</v>
      </c>
      <c r="M2029" s="11" t="n">
        <f aca="false">IF(OR(G2029="",G2028=""),"",G2029/G2028-1)</f>
        <v>0.0217639751552794</v>
      </c>
      <c r="N2029" s="11" t="n">
        <f aca="false">IF(OR(H2029="",H2028=""),"",H2029/H2028-1)</f>
        <v>0.0455631399317407</v>
      </c>
      <c r="O2029" s="11" t="n">
        <f aca="false">IF(I2029="","",I2029-B2029/252)</f>
        <v>0.000303907715998144</v>
      </c>
      <c r="P2029" s="11" t="n">
        <f aca="false">IF(J2029="","",J2029-B2029/252)</f>
        <v>0.00493430335096995</v>
      </c>
      <c r="Q2029" s="11" t="n">
        <f aca="false">IF(K2029="","",K2029-B2029/252)</f>
        <v>0.00596321225324209</v>
      </c>
      <c r="R2029" s="11" t="n">
        <f aca="false">IF(L2029="","",L2029-B2029/252)</f>
        <v>-0.0039563384173496</v>
      </c>
      <c r="S2029" s="11" t="n">
        <f aca="false">IF(M2029="","",M2029-B2029/252)</f>
        <v>0.0217600069013111</v>
      </c>
      <c r="T2029" s="11" t="n">
        <f aca="false">IF(N2029="","",N2029-B2029/252)</f>
        <v>0.0455591716777724</v>
      </c>
    </row>
    <row r="2030" customFormat="false" ht="15" hidden="false" customHeight="false" outlineLevel="0" collapsed="false">
      <c r="A2030" s="9" t="n">
        <f aca="false">'Prices (input)'!A2030</f>
        <v>41801</v>
      </c>
      <c r="B2030" s="10" t="n">
        <f aca="false">LOOKUP(A2030,'FedFunds (input)'!$A$3:$A$867,'FedFunds (input)'!$B$3:$B$867)/100</f>
        <v>0.001</v>
      </c>
      <c r="C2030" s="10" t="n">
        <f aca="false">'Prices (input)'!B2030</f>
        <v>158.634</v>
      </c>
      <c r="D2030" s="10" t="n">
        <f aca="false">'Prices (input)'!C2030</f>
        <v>24.44</v>
      </c>
      <c r="E2030" s="10" t="n">
        <f aca="false">'Prices (input)'!D2030</f>
        <v>121.4</v>
      </c>
      <c r="F2030" s="10" t="n">
        <f aca="false">'Prices (input)'!E2030</f>
        <v>79.275</v>
      </c>
      <c r="G2030" s="10" t="n">
        <f aca="false">'Prices (input)'!F2030</f>
        <v>20.911</v>
      </c>
      <c r="H2030" s="10" t="n">
        <f aca="false">'Prices (input)'!G2030</f>
        <v>31.57</v>
      </c>
      <c r="I2030" s="11" t="n">
        <f aca="false">IF(OR(C2030="",C2029=""),"",C2030/C2029-1)</f>
        <v>-0.00358031205246112</v>
      </c>
      <c r="J2030" s="11" t="n">
        <f aca="false">IF(OR(D2030="",D2029=""),"",D2030/D2029-1)</f>
        <v>0.00081900081900077</v>
      </c>
      <c r="K2030" s="11" t="n">
        <f aca="false">IF(OR(E2030="",E2029=""),"",E2030/E2029-1)</f>
        <v>0.000164771791069551</v>
      </c>
      <c r="L2030" s="11" t="n">
        <f aca="false">IF(OR(F2030="",F2029=""),"",F2030/F2029-1)</f>
        <v>0.00180710711216703</v>
      </c>
      <c r="M2030" s="11" t="n">
        <f aca="false">IF(OR(G2030="",G2029=""),"",G2030/G2029-1)</f>
        <v>0.0169236006419298</v>
      </c>
      <c r="N2030" s="11" t="n">
        <f aca="false">IF(OR(H2030="",H2029=""),"",H2030/H2029-1)</f>
        <v>0.0305206463195691</v>
      </c>
      <c r="O2030" s="11" t="n">
        <f aca="false">IF(I2030="","",I2030-B2030/252)</f>
        <v>-0.00358428030642938</v>
      </c>
      <c r="P2030" s="11" t="n">
        <f aca="false">IF(J2030="","",J2030-B2030/252)</f>
        <v>0.000815032565032516</v>
      </c>
      <c r="Q2030" s="11" t="n">
        <f aca="false">IF(K2030="","",K2030-B2030/252)</f>
        <v>0.000160803537101297</v>
      </c>
      <c r="R2030" s="11" t="n">
        <f aca="false">IF(L2030="","",L2030-B2030/252)</f>
        <v>0.00180313885819877</v>
      </c>
      <c r="S2030" s="11" t="n">
        <f aca="false">IF(M2030="","",M2030-B2030/252)</f>
        <v>0.0169196323879615</v>
      </c>
      <c r="T2030" s="11" t="n">
        <f aca="false">IF(N2030="","",N2030-B2030/252)</f>
        <v>0.0305166780656008</v>
      </c>
    </row>
    <row r="2031" customFormat="false" ht="15" hidden="false" customHeight="false" outlineLevel="0" collapsed="false">
      <c r="A2031" s="9" t="n">
        <f aca="false">'Prices (input)'!A2031</f>
        <v>41802</v>
      </c>
      <c r="B2031" s="10" t="n">
        <f aca="false">LOOKUP(A2031,'FedFunds (input)'!$A$3:$A$867,'FedFunds (input)'!$B$3:$B$867)/100</f>
        <v>0.001</v>
      </c>
      <c r="C2031" s="10" t="n">
        <f aca="false">'Prices (input)'!B2031</f>
        <v>157.487</v>
      </c>
      <c r="D2031" s="10" t="n">
        <f aca="false">'Prices (input)'!C2031</f>
        <v>24.68</v>
      </c>
      <c r="E2031" s="10" t="n">
        <f aca="false">'Prices (input)'!D2031</f>
        <v>122.63</v>
      </c>
      <c r="F2031" s="10" t="n">
        <f aca="false">'Prices (input)'!E2031</f>
        <v>79.966</v>
      </c>
      <c r="G2031" s="10" t="n">
        <f aca="false">'Prices (input)'!F2031</f>
        <v>21.461</v>
      </c>
      <c r="H2031" s="10" t="n">
        <f aca="false">'Prices (input)'!G2031</f>
        <v>33.382</v>
      </c>
      <c r="I2031" s="11" t="n">
        <f aca="false">IF(OR(C2031="",C2030=""),"",C2031/C2030-1)</f>
        <v>-0.00723048022492023</v>
      </c>
      <c r="J2031" s="11" t="n">
        <f aca="false">IF(OR(D2031="",D2030=""),"",D2031/D2030-1)</f>
        <v>0.00981996726677581</v>
      </c>
      <c r="K2031" s="11" t="n">
        <f aca="false">IF(OR(E2031="",E2030=""),"",E2031/E2030-1)</f>
        <v>0.0101317957166391</v>
      </c>
      <c r="L2031" s="11" t="n">
        <f aca="false">IF(OR(F2031="",F2030=""),"",F2031/F2030-1)</f>
        <v>0.00871649321980428</v>
      </c>
      <c r="M2031" s="11" t="n">
        <f aca="false">IF(OR(G2031="",G2030=""),"",G2031/G2030-1)</f>
        <v>0.0263019463440293</v>
      </c>
      <c r="N2031" s="11" t="n">
        <f aca="false">IF(OR(H2031="",H2030=""),"",H2031/H2030-1)</f>
        <v>0.0573962622743109</v>
      </c>
      <c r="O2031" s="11" t="n">
        <f aca="false">IF(I2031="","",I2031-B2031/252)</f>
        <v>-0.00723444847888849</v>
      </c>
      <c r="P2031" s="11" t="n">
        <f aca="false">IF(J2031="","",J2031-B2031/252)</f>
        <v>0.00981599901280755</v>
      </c>
      <c r="Q2031" s="11" t="n">
        <f aca="false">IF(K2031="","",K2031-B2031/252)</f>
        <v>0.0101278274626709</v>
      </c>
      <c r="R2031" s="11" t="n">
        <f aca="false">IF(L2031="","",L2031-B2031/252)</f>
        <v>0.00871252496583602</v>
      </c>
      <c r="S2031" s="11" t="n">
        <f aca="false">IF(M2031="","",M2031-B2031/252)</f>
        <v>0.026297978090061</v>
      </c>
      <c r="T2031" s="11" t="n">
        <f aca="false">IF(N2031="","",N2031-B2031/252)</f>
        <v>0.0573922940203427</v>
      </c>
    </row>
    <row r="2032" customFormat="false" ht="15" hidden="false" customHeight="false" outlineLevel="0" collapsed="false">
      <c r="A2032" s="9" t="n">
        <f aca="false">'Prices (input)'!A2032</f>
        <v>41803</v>
      </c>
      <c r="B2032" s="10" t="n">
        <f aca="false">LOOKUP(A2032,'FedFunds (input)'!$A$3:$A$867,'FedFunds (input)'!$B$3:$B$867)/100</f>
        <v>0.001</v>
      </c>
      <c r="C2032" s="10" t="n">
        <f aca="false">'Prices (input)'!B2032</f>
        <v>157.983</v>
      </c>
      <c r="D2032" s="10" t="n">
        <f aca="false">'Prices (input)'!C2032</f>
        <v>24.76</v>
      </c>
      <c r="E2032" s="10" t="n">
        <f aca="false">'Prices (input)'!D2032</f>
        <v>122.94</v>
      </c>
      <c r="F2032" s="10" t="n">
        <f aca="false">'Prices (input)'!E2032</f>
        <v>79.945</v>
      </c>
      <c r="G2032" s="10" t="n">
        <f aca="false">'Prices (input)'!F2032</f>
        <v>21.545</v>
      </c>
      <c r="H2032" s="10" t="n">
        <f aca="false">'Prices (input)'!G2032</f>
        <v>33.214</v>
      </c>
      <c r="I2032" s="11" t="n">
        <f aca="false">IF(OR(C2032="",C2031=""),"",C2032/C2031-1)</f>
        <v>0.00314946630515545</v>
      </c>
      <c r="J2032" s="11" t="n">
        <f aca="false">IF(OR(D2032="",D2031=""),"",D2032/D2031-1)</f>
        <v>0.00324149108589955</v>
      </c>
      <c r="K2032" s="11" t="n">
        <f aca="false">IF(OR(E2032="",E2031=""),"",E2032/E2031-1)</f>
        <v>0.00252792954415715</v>
      </c>
      <c r="L2032" s="11" t="n">
        <f aca="false">IF(OR(F2032="",F2031=""),"",F2032/F2031-1)</f>
        <v>-0.000262611609934238</v>
      </c>
      <c r="M2032" s="11" t="n">
        <f aca="false">IF(OR(G2032="",G2031=""),"",G2032/G2031-1)</f>
        <v>0.00391407669726496</v>
      </c>
      <c r="N2032" s="11" t="n">
        <f aca="false">IF(OR(H2032="",H2031=""),"",H2032/H2031-1)</f>
        <v>-0.00503265232760164</v>
      </c>
      <c r="O2032" s="11" t="n">
        <f aca="false">IF(I2032="","",I2032-B2032/252)</f>
        <v>0.00314549805118719</v>
      </c>
      <c r="P2032" s="11" t="n">
        <f aca="false">IF(J2032="","",J2032-B2032/252)</f>
        <v>0.0032375228319313</v>
      </c>
      <c r="Q2032" s="11" t="n">
        <f aca="false">IF(K2032="","",K2032-B2032/252)</f>
        <v>0.00252396129018889</v>
      </c>
      <c r="R2032" s="11" t="n">
        <f aca="false">IF(L2032="","",L2032-B2032/252)</f>
        <v>-0.000266579863902492</v>
      </c>
      <c r="S2032" s="11" t="n">
        <f aca="false">IF(M2032="","",M2032-B2032/252)</f>
        <v>0.0039101084432967</v>
      </c>
      <c r="T2032" s="11" t="n">
        <f aca="false">IF(N2032="","",N2032-B2032/252)</f>
        <v>-0.00503662058156989</v>
      </c>
    </row>
    <row r="2033" customFormat="false" ht="15" hidden="false" customHeight="false" outlineLevel="0" collapsed="false">
      <c r="A2033" s="9" t="n">
        <f aca="false">'Prices (input)'!A2033</f>
        <v>41806</v>
      </c>
      <c r="B2033" s="10" t="n">
        <f aca="false">LOOKUP(A2033,'FedFunds (input)'!$A$3:$A$867,'FedFunds (input)'!$B$3:$B$867)/100</f>
        <v>0.001</v>
      </c>
      <c r="C2033" s="10" t="n">
        <f aca="false">'Prices (input)'!B2033</f>
        <v>158.113</v>
      </c>
      <c r="D2033" s="10" t="n">
        <f aca="false">'Prices (input)'!C2033</f>
        <v>24.66</v>
      </c>
      <c r="E2033" s="10" t="n">
        <f aca="false">'Prices (input)'!D2033</f>
        <v>122.44</v>
      </c>
      <c r="F2033" s="10" t="n">
        <f aca="false">'Prices (input)'!E2033</f>
        <v>80.145</v>
      </c>
      <c r="G2033" s="10" t="n">
        <f aca="false">'Prices (input)'!F2033</f>
        <v>21.438</v>
      </c>
      <c r="H2033" s="10" t="n">
        <f aca="false">'Prices (input)'!G2033</f>
        <v>32.632</v>
      </c>
      <c r="I2033" s="11" t="n">
        <f aca="false">IF(OR(C2033="",C2032=""),"",C2033/C2032-1)</f>
        <v>0.000822873347132269</v>
      </c>
      <c r="J2033" s="11" t="n">
        <f aca="false">IF(OR(D2033="",D2032=""),"",D2033/D2032-1)</f>
        <v>-0.00403877221324722</v>
      </c>
      <c r="K2033" s="11" t="n">
        <f aca="false">IF(OR(E2033="",E2032=""),"",E2033/E2032-1)</f>
        <v>-0.00406702456482833</v>
      </c>
      <c r="L2033" s="11" t="n">
        <f aca="false">IF(OR(F2033="",F2032=""),"",F2033/F2032-1)</f>
        <v>0.00250171993245352</v>
      </c>
      <c r="M2033" s="11" t="n">
        <f aca="false">IF(OR(G2033="",G2032=""),"",G2033/G2032-1)</f>
        <v>-0.00496634950104447</v>
      </c>
      <c r="N2033" s="11" t="n">
        <f aca="false">IF(OR(H2033="",H2032=""),"",H2033/H2032-1)</f>
        <v>-0.0175227313783345</v>
      </c>
      <c r="O2033" s="11" t="n">
        <f aca="false">IF(I2033="","",I2033-B2033/252)</f>
        <v>0.000818905093164015</v>
      </c>
      <c r="P2033" s="11" t="n">
        <f aca="false">IF(J2033="","",J2033-B2033/252)</f>
        <v>-0.00404274046721548</v>
      </c>
      <c r="Q2033" s="11" t="n">
        <f aca="false">IF(K2033="","",K2033-B2033/252)</f>
        <v>-0.00407099281879658</v>
      </c>
      <c r="R2033" s="11" t="n">
        <f aca="false">IF(L2033="","",L2033-B2033/252)</f>
        <v>0.00249775167848526</v>
      </c>
      <c r="S2033" s="11" t="n">
        <f aca="false">IF(M2033="","",M2033-B2033/252)</f>
        <v>-0.00497031775501272</v>
      </c>
      <c r="T2033" s="11" t="n">
        <f aca="false">IF(N2033="","",N2033-B2033/252)</f>
        <v>-0.0175266996323027</v>
      </c>
    </row>
    <row r="2034" customFormat="false" ht="15" hidden="false" customHeight="false" outlineLevel="0" collapsed="false">
      <c r="A2034" s="9" t="n">
        <f aca="false">'Prices (input)'!A2034</f>
        <v>41807</v>
      </c>
      <c r="B2034" s="10" t="n">
        <f aca="false">LOOKUP(A2034,'FedFunds (input)'!$A$3:$A$867,'FedFunds (input)'!$B$3:$B$867)/100</f>
        <v>0.001</v>
      </c>
      <c r="C2034" s="10" t="n">
        <f aca="false">'Prices (input)'!B2034</f>
        <v>158.536</v>
      </c>
      <c r="D2034" s="10" t="n">
        <f aca="false">'Prices (input)'!C2034</f>
        <v>24.6296</v>
      </c>
      <c r="E2034" s="10" t="n">
        <f aca="false">'Prices (input)'!D2034</f>
        <v>122.28</v>
      </c>
      <c r="F2034" s="10" t="n">
        <f aca="false">'Prices (input)'!E2034</f>
        <v>79.51</v>
      </c>
      <c r="G2034" s="10" t="n">
        <f aca="false">'Prices (input)'!F2034</f>
        <v>21.55</v>
      </c>
      <c r="H2034" s="10" t="n">
        <f aca="false">'Prices (input)'!G2034</f>
        <v>32.423</v>
      </c>
      <c r="I2034" s="11" t="n">
        <f aca="false">IF(OR(C2034="",C2033=""),"",C2034/C2033-1)</f>
        <v>0.00267530184108833</v>
      </c>
      <c r="J2034" s="11" t="n">
        <f aca="false">IF(OR(D2034="",D2033=""),"",D2034/D2033-1)</f>
        <v>-0.00123276561232766</v>
      </c>
      <c r="K2034" s="11" t="n">
        <f aca="false">IF(OR(E2034="",E2033=""),"",E2034/E2033-1)</f>
        <v>-0.00130676249591632</v>
      </c>
      <c r="L2034" s="11" t="n">
        <f aca="false">IF(OR(F2034="",F2033=""),"",F2034/F2033-1)</f>
        <v>-0.00792313931000055</v>
      </c>
      <c r="M2034" s="11" t="n">
        <f aca="false">IF(OR(G2034="",G2033=""),"",G2034/G2033-1)</f>
        <v>0.00522436794477099</v>
      </c>
      <c r="N2034" s="11" t="n">
        <f aca="false">IF(OR(H2034="",H2033=""),"",H2034/H2033-1)</f>
        <v>-0.00640475606766355</v>
      </c>
      <c r="O2034" s="11" t="n">
        <f aca="false">IF(I2034="","",I2034-B2034/252)</f>
        <v>0.00267133358712008</v>
      </c>
      <c r="P2034" s="11" t="n">
        <f aca="false">IF(J2034="","",J2034-B2034/252)</f>
        <v>-0.00123673386629591</v>
      </c>
      <c r="Q2034" s="11" t="n">
        <f aca="false">IF(K2034="","",K2034-B2034/252)</f>
        <v>-0.00131073074988458</v>
      </c>
      <c r="R2034" s="11" t="n">
        <f aca="false">IF(L2034="","",L2034-B2034/252)</f>
        <v>-0.0079271075639688</v>
      </c>
      <c r="S2034" s="11" t="n">
        <f aca="false">IF(M2034="","",M2034-B2034/252)</f>
        <v>0.00522039969080274</v>
      </c>
      <c r="T2034" s="11" t="n">
        <f aca="false">IF(N2034="","",N2034-B2034/252)</f>
        <v>-0.00640872432163181</v>
      </c>
    </row>
    <row r="2035" customFormat="false" ht="15" hidden="false" customHeight="false" outlineLevel="0" collapsed="false">
      <c r="A2035" s="9" t="n">
        <f aca="false">'Prices (input)'!A2035</f>
        <v>41808</v>
      </c>
      <c r="B2035" s="10" t="n">
        <f aca="false">LOOKUP(A2035,'FedFunds (input)'!$A$3:$A$867,'FedFunds (input)'!$B$3:$B$867)/100</f>
        <v>0.001</v>
      </c>
      <c r="C2035" s="10" t="n">
        <f aca="false">'Prices (input)'!B2035</f>
        <v>159.7</v>
      </c>
      <c r="D2035" s="10" t="n">
        <f aca="false">'Prices (input)'!C2035</f>
        <v>24.68</v>
      </c>
      <c r="E2035" s="10" t="n">
        <f aca="false">'Prices (input)'!D2035</f>
        <v>122.66</v>
      </c>
      <c r="F2035" s="10" t="n">
        <f aca="false">'Prices (input)'!E2035</f>
        <v>80.116</v>
      </c>
      <c r="G2035" s="10" t="n">
        <f aca="false">'Prices (input)'!F2035</f>
        <v>22.099</v>
      </c>
      <c r="H2035" s="10" t="n">
        <f aca="false">'Prices (input)'!G2035</f>
        <v>33.863</v>
      </c>
      <c r="I2035" s="11" t="n">
        <f aca="false">IF(OR(C2035="",C2034=""),"",C2035/C2034-1)</f>
        <v>0.00734218095574502</v>
      </c>
      <c r="J2035" s="11" t="n">
        <f aca="false">IF(OR(D2035="",D2034=""),"",D2035/D2034-1)</f>
        <v>0.00204631825120982</v>
      </c>
      <c r="K2035" s="11" t="n">
        <f aca="false">IF(OR(E2035="",E2034=""),"",E2035/E2034-1)</f>
        <v>0.00310762185148827</v>
      </c>
      <c r="L2035" s="11" t="n">
        <f aca="false">IF(OR(F2035="",F2034=""),"",F2035/F2034-1)</f>
        <v>0.007621682807194</v>
      </c>
      <c r="M2035" s="11" t="n">
        <f aca="false">IF(OR(G2035="",G2034=""),"",G2035/G2034-1)</f>
        <v>0.0254756380510441</v>
      </c>
      <c r="N2035" s="11" t="n">
        <f aca="false">IF(OR(H2035="",H2034=""),"",H2035/H2034-1)</f>
        <v>0.0444129167566234</v>
      </c>
      <c r="O2035" s="11" t="n">
        <f aca="false">IF(I2035="","",I2035-B2035/252)</f>
        <v>0.00733821270177676</v>
      </c>
      <c r="P2035" s="11" t="n">
        <f aca="false">IF(J2035="","",J2035-B2035/252)</f>
        <v>0.00204234999724157</v>
      </c>
      <c r="Q2035" s="11" t="n">
        <f aca="false">IF(K2035="","",K2035-B2035/252)</f>
        <v>0.00310365359752002</v>
      </c>
      <c r="R2035" s="11" t="n">
        <f aca="false">IF(L2035="","",L2035-B2035/252)</f>
        <v>0.00761771455322574</v>
      </c>
      <c r="S2035" s="11" t="n">
        <f aca="false">IF(M2035="","",M2035-B2035/252)</f>
        <v>0.0254716697970759</v>
      </c>
      <c r="T2035" s="11" t="n">
        <f aca="false">IF(N2035="","",N2035-B2035/252)</f>
        <v>0.0444089485026551</v>
      </c>
    </row>
    <row r="2036" customFormat="false" ht="15" hidden="false" customHeight="false" outlineLevel="0" collapsed="false">
      <c r="A2036" s="9" t="n">
        <f aca="false">'Prices (input)'!A2036</f>
        <v>41809</v>
      </c>
      <c r="B2036" s="10" t="n">
        <f aca="false">LOOKUP(A2036,'FedFunds (input)'!$A$3:$A$867,'FedFunds (input)'!$B$3:$B$867)/100</f>
        <v>0.001</v>
      </c>
      <c r="C2036" s="10" t="n">
        <f aca="false">'Prices (input)'!B2036</f>
        <v>159.895</v>
      </c>
      <c r="D2036" s="10" t="n">
        <f aca="false">'Prices (input)'!C2036</f>
        <v>25.56</v>
      </c>
      <c r="E2036" s="10" t="n">
        <f aca="false">'Prices (input)'!D2036</f>
        <v>126.94</v>
      </c>
      <c r="F2036" s="10" t="n">
        <f aca="false">'Prices (input)'!E2036</f>
        <v>79.09</v>
      </c>
      <c r="G2036" s="10" t="n">
        <f aca="false">'Prices (input)'!F2036</f>
        <v>23.31</v>
      </c>
      <c r="H2036" s="10" t="n">
        <f aca="false">'Prices (input)'!G2036</f>
        <v>36.298</v>
      </c>
      <c r="I2036" s="11" t="n">
        <f aca="false">IF(OR(C2036="",C2035=""),"",C2036/C2035-1)</f>
        <v>0.0012210394489669</v>
      </c>
      <c r="J2036" s="11" t="n">
        <f aca="false">IF(OR(D2036="",D2035=""),"",D2036/D2035-1)</f>
        <v>0.0356564019448946</v>
      </c>
      <c r="K2036" s="11" t="n">
        <f aca="false">IF(OR(E2036="",E2035=""),"",E2036/E2035-1)</f>
        <v>0.0348932007174303</v>
      </c>
      <c r="L2036" s="11" t="n">
        <f aca="false">IF(OR(F2036="",F2035=""),"",F2036/F2035-1)</f>
        <v>-0.0128064306755205</v>
      </c>
      <c r="M2036" s="11" t="n">
        <f aca="false">IF(OR(G2036="",G2035=""),"",G2036/G2035-1)</f>
        <v>0.0547988596769085</v>
      </c>
      <c r="N2036" s="11" t="n">
        <f aca="false">IF(OR(H2036="",H2035=""),"",H2036/H2035-1)</f>
        <v>0.0719073915482977</v>
      </c>
      <c r="O2036" s="11" t="n">
        <f aca="false">IF(I2036="","",I2036-B2036/252)</f>
        <v>0.00121707119499864</v>
      </c>
      <c r="P2036" s="11" t="n">
        <f aca="false">IF(J2036="","",J2036-B2036/252)</f>
        <v>0.0356524336909264</v>
      </c>
      <c r="Q2036" s="11" t="n">
        <f aca="false">IF(K2036="","",K2036-B2036/252)</f>
        <v>0.034889232463462</v>
      </c>
      <c r="R2036" s="11" t="n">
        <f aca="false">IF(L2036="","",L2036-B2036/252)</f>
        <v>-0.0128103989294887</v>
      </c>
      <c r="S2036" s="11" t="n">
        <f aca="false">IF(M2036="","",M2036-B2036/252)</f>
        <v>0.0547948914229402</v>
      </c>
      <c r="T2036" s="11" t="n">
        <f aca="false">IF(N2036="","",N2036-B2036/252)</f>
        <v>0.0719034232943295</v>
      </c>
    </row>
    <row r="2037" customFormat="false" ht="15" hidden="false" customHeight="false" outlineLevel="0" collapsed="false">
      <c r="A2037" s="9" t="n">
        <f aca="false">'Prices (input)'!A2037</f>
        <v>41810</v>
      </c>
      <c r="B2037" s="10" t="n">
        <f aca="false">LOOKUP(A2037,'FedFunds (input)'!$A$3:$A$867,'FedFunds (input)'!$B$3:$B$867)/100</f>
        <v>0.001</v>
      </c>
      <c r="C2037" s="10" t="n">
        <f aca="false">'Prices (input)'!B2037</f>
        <v>160.253</v>
      </c>
      <c r="D2037" s="10" t="n">
        <f aca="false">'Prices (input)'!C2037</f>
        <v>25.48</v>
      </c>
      <c r="E2037" s="10" t="n">
        <f aca="false">'Prices (input)'!D2037</f>
        <v>126.51</v>
      </c>
      <c r="F2037" s="10" t="n">
        <f aca="false">'Prices (input)'!E2037</f>
        <v>79.674</v>
      </c>
      <c r="G2037" s="10" t="n">
        <f aca="false">'Prices (input)'!F2037</f>
        <v>23.082</v>
      </c>
      <c r="H2037" s="10" t="n">
        <f aca="false">'Prices (input)'!G2037</f>
        <v>34.823</v>
      </c>
      <c r="I2037" s="11" t="n">
        <f aca="false">IF(OR(C2037="",C2036=""),"",C2037/C2036-1)</f>
        <v>0.00223896932361845</v>
      </c>
      <c r="J2037" s="11" t="n">
        <f aca="false">IF(OR(D2037="",D2036=""),"",D2037/D2036-1)</f>
        <v>-0.00312989045383405</v>
      </c>
      <c r="K2037" s="11" t="n">
        <f aca="false">IF(OR(E2037="",E2036=""),"",E2037/E2036-1)</f>
        <v>-0.00338742713092799</v>
      </c>
      <c r="L2037" s="11" t="n">
        <f aca="false">IF(OR(F2037="",F2036=""),"",F2037/F2036-1)</f>
        <v>0.00738399291945879</v>
      </c>
      <c r="M2037" s="11" t="n">
        <f aca="false">IF(OR(G2037="",G2036=""),"",G2037/G2036-1)</f>
        <v>-0.00978120978120967</v>
      </c>
      <c r="N2037" s="11" t="n">
        <f aca="false">IF(OR(H2037="",H2036=""),"",H2037/H2036-1)</f>
        <v>-0.0406358477051078</v>
      </c>
      <c r="O2037" s="11" t="n">
        <f aca="false">IF(I2037="","",I2037-B2037/252)</f>
        <v>0.00223500106965019</v>
      </c>
      <c r="P2037" s="11" t="n">
        <f aca="false">IF(J2037="","",J2037-B2037/252)</f>
        <v>-0.0031338587078023</v>
      </c>
      <c r="Q2037" s="11" t="n">
        <f aca="false">IF(K2037="","",K2037-B2037/252)</f>
        <v>-0.00339139538489624</v>
      </c>
      <c r="R2037" s="11" t="n">
        <f aca="false">IF(L2037="","",L2037-B2037/252)</f>
        <v>0.00738002466549054</v>
      </c>
      <c r="S2037" s="11" t="n">
        <f aca="false">IF(M2037="","",M2037-B2037/252)</f>
        <v>-0.00978517803517792</v>
      </c>
      <c r="T2037" s="11" t="n">
        <f aca="false">IF(N2037="","",N2037-B2037/252)</f>
        <v>-0.040639815959076</v>
      </c>
    </row>
    <row r="2038" customFormat="false" ht="15" hidden="false" customHeight="false" outlineLevel="0" collapsed="false">
      <c r="A2038" s="9" t="n">
        <f aca="false">'Prices (input)'!A2038</f>
        <v>41813</v>
      </c>
      <c r="B2038" s="10" t="n">
        <f aca="false">LOOKUP(A2038,'FedFunds (input)'!$A$3:$A$867,'FedFunds (input)'!$B$3:$B$867)/100</f>
        <v>0.001</v>
      </c>
      <c r="C2038" s="10" t="n">
        <f aca="false">'Prices (input)'!B2038</f>
        <v>160.164</v>
      </c>
      <c r="D2038" s="10" t="n">
        <f aca="false">'Prices (input)'!C2038</f>
        <v>25.54</v>
      </c>
      <c r="E2038" s="10" t="n">
        <f aca="false">'Prices (input)'!D2038</f>
        <v>126.85</v>
      </c>
      <c r="F2038" s="10" t="n">
        <f aca="false">'Prices (input)'!E2038</f>
        <v>79.439</v>
      </c>
      <c r="G2038" s="10" t="n">
        <f aca="false">'Prices (input)'!F2038</f>
        <v>23.466</v>
      </c>
      <c r="H2038" s="10" t="n">
        <f aca="false">'Prices (input)'!G2038</f>
        <v>35.379</v>
      </c>
      <c r="I2038" s="11" t="n">
        <f aca="false">IF(OR(C2038="",C2037=""),"",C2038/C2037-1)</f>
        <v>-0.000555371818312334</v>
      </c>
      <c r="J2038" s="11" t="n">
        <f aca="false">IF(OR(D2038="",D2037=""),"",D2038/D2037-1)</f>
        <v>0.00235478806907374</v>
      </c>
      <c r="K2038" s="11" t="n">
        <f aca="false">IF(OR(E2038="",E2037=""),"",E2038/E2037-1)</f>
        <v>0.00268753458224635</v>
      </c>
      <c r="L2038" s="11" t="n">
        <f aca="false">IF(OR(F2038="",F2037=""),"",F2038/F2037-1)</f>
        <v>-0.00294951929111142</v>
      </c>
      <c r="M2038" s="11" t="n">
        <f aca="false">IF(OR(G2038="",G2037=""),"",G2038/G2037-1)</f>
        <v>0.016636340005199</v>
      </c>
      <c r="N2038" s="11" t="n">
        <f aca="false">IF(OR(H2038="",H2037=""),"",H2038/H2037-1)</f>
        <v>0.0159664589495447</v>
      </c>
      <c r="O2038" s="11" t="n">
        <f aca="false">IF(I2038="","",I2038-B2038/252)</f>
        <v>-0.000559340072280588</v>
      </c>
      <c r="P2038" s="11" t="n">
        <f aca="false">IF(J2038="","",J2038-B2038/252)</f>
        <v>0.00235081981510549</v>
      </c>
      <c r="Q2038" s="11" t="n">
        <f aca="false">IF(K2038="","",K2038-B2038/252)</f>
        <v>0.0026835663282781</v>
      </c>
      <c r="R2038" s="11" t="n">
        <f aca="false">IF(L2038="","",L2038-B2038/252)</f>
        <v>-0.00295348754507968</v>
      </c>
      <c r="S2038" s="11" t="n">
        <f aca="false">IF(M2038="","",M2038-B2038/252)</f>
        <v>0.0166323717512307</v>
      </c>
      <c r="T2038" s="11" t="n">
        <f aca="false">IF(N2038="","",N2038-B2038/252)</f>
        <v>0.0159624906955765</v>
      </c>
    </row>
    <row r="2039" customFormat="false" ht="15" hidden="false" customHeight="false" outlineLevel="0" collapsed="false">
      <c r="A2039" s="9" t="n">
        <f aca="false">'Prices (input)'!A2039</f>
        <v>41814</v>
      </c>
      <c r="B2039" s="10" t="n">
        <f aca="false">LOOKUP(A2039,'FedFunds (input)'!$A$3:$A$867,'FedFunds (input)'!$B$3:$B$867)/100</f>
        <v>0.001</v>
      </c>
      <c r="C2039" s="10" t="n">
        <f aca="false">'Prices (input)'!B2039</f>
        <v>159.198</v>
      </c>
      <c r="D2039" s="10" t="n">
        <f aca="false">'Prices (input)'!C2039</f>
        <v>25.56</v>
      </c>
      <c r="E2039" s="10" t="n">
        <f aca="false">'Prices (input)'!D2039</f>
        <v>126.9799</v>
      </c>
      <c r="F2039" s="10" t="n">
        <f aca="false">'Prices (input)'!E2039</f>
        <v>80.273</v>
      </c>
      <c r="G2039" s="10" t="n">
        <f aca="false">'Prices (input)'!F2039</f>
        <v>22.76</v>
      </c>
      <c r="H2039" s="10" t="n">
        <f aca="false">'Prices (input)'!G2039</f>
        <v>33.686</v>
      </c>
      <c r="I2039" s="11" t="n">
        <f aca="false">IF(OR(C2039="",C2038=""),"",C2039/C2038-1)</f>
        <v>-0.00603131789915323</v>
      </c>
      <c r="J2039" s="11" t="n">
        <f aca="false">IF(OR(D2039="",D2038=""),"",D2039/D2038-1)</f>
        <v>0.000783085356303781</v>
      </c>
      <c r="K2039" s="11" t="n">
        <f aca="false">IF(OR(E2039="",E2038=""),"",E2039/E2038-1)</f>
        <v>0.00102404414662982</v>
      </c>
      <c r="L2039" s="11" t="n">
        <f aca="false">IF(OR(F2039="",F2038=""),"",F2039/F2038-1)</f>
        <v>0.0104986215838567</v>
      </c>
      <c r="M2039" s="11" t="n">
        <f aca="false">IF(OR(G2039="",G2038=""),"",G2039/G2038-1)</f>
        <v>-0.0300860819909656</v>
      </c>
      <c r="N2039" s="11" t="n">
        <f aca="false">IF(OR(H2039="",H2038=""),"",H2039/H2038-1)</f>
        <v>-0.0478532462760394</v>
      </c>
      <c r="O2039" s="11" t="n">
        <f aca="false">IF(I2039="","",I2039-B2039/252)</f>
        <v>-0.00603528615312149</v>
      </c>
      <c r="P2039" s="11" t="n">
        <f aca="false">IF(J2039="","",J2039-B2039/252)</f>
        <v>0.000779117102335527</v>
      </c>
      <c r="Q2039" s="11" t="n">
        <f aca="false">IF(K2039="","",K2039-B2039/252)</f>
        <v>0.00102007589266157</v>
      </c>
      <c r="R2039" s="11" t="n">
        <f aca="false">IF(L2039="","",L2039-B2039/252)</f>
        <v>0.0104946533298885</v>
      </c>
      <c r="S2039" s="11" t="n">
        <f aca="false">IF(M2039="","",M2039-B2039/252)</f>
        <v>-0.0300900502449339</v>
      </c>
      <c r="T2039" s="11" t="n">
        <f aca="false">IF(N2039="","",N2039-B2039/252)</f>
        <v>-0.0478572145300076</v>
      </c>
    </row>
    <row r="2040" customFormat="false" ht="15" hidden="false" customHeight="false" outlineLevel="0" collapsed="false">
      <c r="A2040" s="9" t="n">
        <f aca="false">'Prices (input)'!A2040</f>
        <v>41815</v>
      </c>
      <c r="B2040" s="10" t="n">
        <f aca="false">LOOKUP(A2040,'FedFunds (input)'!$A$3:$A$867,'FedFunds (input)'!$B$3:$B$867)/100</f>
        <v>0.001</v>
      </c>
      <c r="C2040" s="10" t="n">
        <f aca="false">'Prices (input)'!B2040</f>
        <v>159.9</v>
      </c>
      <c r="D2040" s="10" t="n">
        <f aca="false">'Prices (input)'!C2040</f>
        <v>25.56</v>
      </c>
      <c r="E2040" s="10" t="n">
        <f aca="false">'Prices (input)'!D2040</f>
        <v>126.98</v>
      </c>
      <c r="F2040" s="10" t="n">
        <f aca="false">'Prices (input)'!E2040</f>
        <v>80.444</v>
      </c>
      <c r="G2040" s="10" t="n">
        <f aca="false">'Prices (input)'!F2040</f>
        <v>22.997</v>
      </c>
      <c r="H2040" s="10" t="n">
        <f aca="false">'Prices (input)'!G2040</f>
        <v>34.68</v>
      </c>
      <c r="I2040" s="11" t="n">
        <f aca="false">IF(OR(C2040="",C2039=""),"",C2040/C2039-1)</f>
        <v>0.0044096031357177</v>
      </c>
      <c r="J2040" s="11" t="n">
        <f aca="false">IF(OR(D2040="",D2039=""),"",D2040/D2039-1)</f>
        <v>0</v>
      </c>
      <c r="K2040" s="11" t="n">
        <f aca="false">IF(OR(E2040="",E2039=""),"",E2040/E2039-1)</f>
        <v>7.87526214907075E-007</v>
      </c>
      <c r="L2040" s="11" t="n">
        <f aca="false">IF(OR(F2040="",F2039=""),"",F2040/F2039-1)</f>
        <v>0.00213023058811812</v>
      </c>
      <c r="M2040" s="11" t="n">
        <f aca="false">IF(OR(G2040="",G2039=""),"",G2040/G2039-1)</f>
        <v>0.0104130052724076</v>
      </c>
      <c r="N2040" s="11" t="n">
        <f aca="false">IF(OR(H2040="",H2039=""),"",H2040/H2039-1)</f>
        <v>0.029507807397732</v>
      </c>
      <c r="O2040" s="11" t="n">
        <f aca="false">IF(I2040="","",I2040-B2040/252)</f>
        <v>0.00440563488174945</v>
      </c>
      <c r="P2040" s="11" t="n">
        <f aca="false">IF(J2040="","",J2040-B2040/252)</f>
        <v>-3.96825396825397E-006</v>
      </c>
      <c r="Q2040" s="11" t="n">
        <f aca="false">IF(K2040="","",K2040-B2040/252)</f>
        <v>-3.18072775334689E-006</v>
      </c>
      <c r="R2040" s="11" t="n">
        <f aca="false">IF(L2040="","",L2040-B2040/252)</f>
        <v>0.00212626233414987</v>
      </c>
      <c r="S2040" s="11" t="n">
        <f aca="false">IF(M2040="","",M2040-B2040/252)</f>
        <v>0.0104090370184394</v>
      </c>
      <c r="T2040" s="11" t="n">
        <f aca="false">IF(N2040="","",N2040-B2040/252)</f>
        <v>0.0295038391437637</v>
      </c>
    </row>
    <row r="2041" customFormat="false" ht="15" hidden="false" customHeight="false" outlineLevel="0" collapsed="false">
      <c r="A2041" s="9" t="n">
        <f aca="false">'Prices (input)'!A2041</f>
        <v>41816</v>
      </c>
      <c r="B2041" s="10" t="n">
        <f aca="false">LOOKUP(A2041,'FedFunds (input)'!$A$3:$A$867,'FedFunds (input)'!$B$3:$B$867)/100</f>
        <v>0.001</v>
      </c>
      <c r="C2041" s="10" t="n">
        <f aca="false">'Prices (input)'!B2041</f>
        <v>159.803</v>
      </c>
      <c r="D2041" s="10" t="n">
        <f aca="false">'Prices (input)'!C2041</f>
        <v>25.5</v>
      </c>
      <c r="E2041" s="10" t="n">
        <f aca="false">'Prices (input)'!D2041</f>
        <v>126.72</v>
      </c>
      <c r="F2041" s="10" t="n">
        <f aca="false">'Prices (input)'!E2041</f>
        <v>80.822</v>
      </c>
      <c r="G2041" s="10" t="n">
        <f aca="false">'Prices (input)'!F2041</f>
        <v>23.189</v>
      </c>
      <c r="H2041" s="10" t="n">
        <f aca="false">'Prices (input)'!G2041</f>
        <v>34.764</v>
      </c>
      <c r="I2041" s="11" t="n">
        <f aca="false">IF(OR(C2041="",C2040=""),"",C2041/C2040-1)</f>
        <v>-0.000606629143214521</v>
      </c>
      <c r="J2041" s="11" t="n">
        <f aca="false">IF(OR(D2041="",D2040=""),"",D2041/D2040-1)</f>
        <v>-0.00234741784037551</v>
      </c>
      <c r="K2041" s="11" t="n">
        <f aca="false">IF(OR(E2041="",E2040=""),"",E2041/E2040-1)</f>
        <v>-0.00204756654591276</v>
      </c>
      <c r="L2041" s="11" t="n">
        <f aca="false">IF(OR(F2041="",F2040=""),"",F2041/F2040-1)</f>
        <v>0.00469892098851377</v>
      </c>
      <c r="M2041" s="11" t="n">
        <f aca="false">IF(OR(G2041="",G2040=""),"",G2041/G2040-1)</f>
        <v>0.00834891507587954</v>
      </c>
      <c r="N2041" s="11" t="n">
        <f aca="false">IF(OR(H2041="",H2040=""),"",H2041/H2040-1)</f>
        <v>0.00242214532871987</v>
      </c>
      <c r="O2041" s="11" t="n">
        <f aca="false">IF(I2041="","",I2041-B2041/252)</f>
        <v>-0.000610597397182775</v>
      </c>
      <c r="P2041" s="11" t="n">
        <f aca="false">IF(J2041="","",J2041-B2041/252)</f>
        <v>-0.00235138609434376</v>
      </c>
      <c r="Q2041" s="11" t="n">
        <f aca="false">IF(K2041="","",K2041-B2041/252)</f>
        <v>-0.00205153479988101</v>
      </c>
      <c r="R2041" s="11" t="n">
        <f aca="false">IF(L2041="","",L2041-B2041/252)</f>
        <v>0.00469495273454551</v>
      </c>
      <c r="S2041" s="11" t="n">
        <f aca="false">IF(M2041="","",M2041-B2041/252)</f>
        <v>0.00834494682191128</v>
      </c>
      <c r="T2041" s="11" t="n">
        <f aca="false">IF(N2041="","",N2041-B2041/252)</f>
        <v>0.00241817707475162</v>
      </c>
    </row>
    <row r="2042" customFormat="false" ht="15" hidden="false" customHeight="false" outlineLevel="0" collapsed="false">
      <c r="A2042" s="9" t="n">
        <f aca="false">'Prices (input)'!A2042</f>
        <v>41817</v>
      </c>
      <c r="B2042" s="10" t="n">
        <f aca="false">LOOKUP(A2042,'FedFunds (input)'!$A$3:$A$867,'FedFunds (input)'!$B$3:$B$867)/100</f>
        <v>0.001</v>
      </c>
      <c r="C2042" s="10" t="n">
        <f aca="false">'Prices (input)'!B2042</f>
        <v>160.097</v>
      </c>
      <c r="D2042" s="10" t="n">
        <f aca="false">'Prices (input)'!C2042</f>
        <v>25.52</v>
      </c>
      <c r="E2042" s="10" t="n">
        <f aca="false">'Prices (input)'!D2042</f>
        <v>126.68</v>
      </c>
      <c r="F2042" s="10" t="n">
        <f aca="false">'Prices (input)'!E2042</f>
        <v>80.708</v>
      </c>
      <c r="G2042" s="10" t="n">
        <f aca="false">'Prices (input)'!F2042</f>
        <v>23.189</v>
      </c>
      <c r="H2042" s="10" t="n">
        <f aca="false">'Prices (input)'!G2042</f>
        <v>34.174</v>
      </c>
      <c r="I2042" s="11" t="n">
        <f aca="false">IF(OR(C2042="",C2041=""),"",C2042/C2041-1)</f>
        <v>0.00183976521091611</v>
      </c>
      <c r="J2042" s="11" t="n">
        <f aca="false">IF(OR(D2042="",D2041=""),"",D2042/D2041-1)</f>
        <v>0.000784313725490149</v>
      </c>
      <c r="K2042" s="11" t="n">
        <f aca="false">IF(OR(E2042="",E2041=""),"",E2042/E2041-1)</f>
        <v>-0.000315656565656464</v>
      </c>
      <c r="L2042" s="11" t="n">
        <f aca="false">IF(OR(F2042="",F2041=""),"",F2042/F2041-1)</f>
        <v>-0.00141050704016243</v>
      </c>
      <c r="M2042" s="11" t="n">
        <f aca="false">IF(OR(G2042="",G2041=""),"",G2042/G2041-1)</f>
        <v>0</v>
      </c>
      <c r="N2042" s="11" t="n">
        <f aca="false">IF(OR(H2042="",H2041=""),"",H2042/H2041-1)</f>
        <v>-0.0169715797951905</v>
      </c>
      <c r="O2042" s="11" t="n">
        <f aca="false">IF(I2042="","",I2042-B2042/252)</f>
        <v>0.00183579695694786</v>
      </c>
      <c r="P2042" s="11" t="n">
        <f aca="false">IF(J2042="","",J2042-B2042/252)</f>
        <v>0.000780345471521895</v>
      </c>
      <c r="Q2042" s="11" t="n">
        <f aca="false">IF(K2042="","",K2042-B2042/252)</f>
        <v>-0.000319624819624718</v>
      </c>
      <c r="R2042" s="11" t="n">
        <f aca="false">IF(L2042="","",L2042-B2042/252)</f>
        <v>-0.00141447529413069</v>
      </c>
      <c r="S2042" s="11" t="n">
        <f aca="false">IF(M2042="","",M2042-B2042/252)</f>
        <v>-3.96825396825397E-006</v>
      </c>
      <c r="T2042" s="11" t="n">
        <f aca="false">IF(N2042="","",N2042-B2042/252)</f>
        <v>-0.0169755480491587</v>
      </c>
    </row>
    <row r="2043" customFormat="false" ht="15" hidden="false" customHeight="false" outlineLevel="0" collapsed="false">
      <c r="A2043" s="9" t="n">
        <f aca="false">'Prices (input)'!A2043</f>
        <v>41820</v>
      </c>
      <c r="B2043" s="10" t="n">
        <f aca="false">LOOKUP(A2043,'FedFunds (input)'!$A$3:$A$867,'FedFunds (input)'!$B$3:$B$867)/100</f>
        <v>0.001</v>
      </c>
      <c r="C2043" s="10" t="n">
        <f aca="false">'Prices (input)'!B2043</f>
        <v>160.028</v>
      </c>
      <c r="D2043" s="10" t="n">
        <f aca="false">'Prices (input)'!C2043</f>
        <v>25.78</v>
      </c>
      <c r="E2043" s="10" t="n">
        <f aca="false">'Prices (input)'!D2043</f>
        <v>128.02</v>
      </c>
      <c r="F2043" s="10" t="n">
        <f aca="false">'Prices (input)'!E2043</f>
        <v>80.922</v>
      </c>
      <c r="G2043" s="10" t="n">
        <f aca="false">'Prices (input)'!F2043</f>
        <v>23.609</v>
      </c>
      <c r="H2043" s="10" t="n">
        <f aca="false">'Prices (input)'!G2043</f>
        <v>35.658</v>
      </c>
      <c r="I2043" s="11" t="n">
        <f aca="false">IF(OR(C2043="",C2042=""),"",C2043/C2042-1)</f>
        <v>-0.000430988713092773</v>
      </c>
      <c r="J2043" s="11" t="n">
        <f aca="false">IF(OR(D2043="",D2042=""),"",D2043/D2042-1)</f>
        <v>0.0101880877742948</v>
      </c>
      <c r="K2043" s="11" t="n">
        <f aca="false">IF(OR(E2043="",E2042=""),"",E2043/E2042-1)</f>
        <v>0.0105778339122198</v>
      </c>
      <c r="L2043" s="11" t="n">
        <f aca="false">IF(OR(F2043="",F2042=""),"",F2043/F2042-1)</f>
        <v>0.00265153392476591</v>
      </c>
      <c r="M2043" s="11" t="n">
        <f aca="false">IF(OR(G2043="",G2042=""),"",G2043/G2042-1)</f>
        <v>0.0181120358790807</v>
      </c>
      <c r="N2043" s="11" t="n">
        <f aca="false">IF(OR(H2043="",H2042=""),"",H2043/H2042-1)</f>
        <v>0.0434248258910284</v>
      </c>
      <c r="O2043" s="11" t="n">
        <f aca="false">IF(I2043="","",I2043-B2043/252)</f>
        <v>-0.000434956967061027</v>
      </c>
      <c r="P2043" s="11" t="n">
        <f aca="false">IF(J2043="","",J2043-B2043/252)</f>
        <v>0.0101841195203266</v>
      </c>
      <c r="Q2043" s="11" t="n">
        <f aca="false">IF(K2043="","",K2043-B2043/252)</f>
        <v>0.0105738656582515</v>
      </c>
      <c r="R2043" s="11" t="n">
        <f aca="false">IF(L2043="","",L2043-B2043/252)</f>
        <v>0.00264756567079766</v>
      </c>
      <c r="S2043" s="11" t="n">
        <f aca="false">IF(M2043="","",M2043-B2043/252)</f>
        <v>0.0181080676251125</v>
      </c>
      <c r="T2043" s="11" t="n">
        <f aca="false">IF(N2043="","",N2043-B2043/252)</f>
        <v>0.0434208576370601</v>
      </c>
    </row>
    <row r="2044" customFormat="false" ht="15" hidden="false" customHeight="false" outlineLevel="0" collapsed="false">
      <c r="A2044" s="9" t="n">
        <f aca="false">'Prices (input)'!A2044</f>
        <v>41821</v>
      </c>
      <c r="B2044" s="10" t="n">
        <f aca="false">LOOKUP(A2044,'FedFunds (input)'!$A$3:$A$867,'FedFunds (input)'!$B$3:$B$867)/100</f>
        <v>0.0009</v>
      </c>
      <c r="C2044" s="10" t="n">
        <f aca="false">'Prices (input)'!B2044</f>
        <v>161.127</v>
      </c>
      <c r="D2044" s="10" t="n">
        <f aca="false">'Prices (input)'!C2044</f>
        <v>25.703</v>
      </c>
      <c r="E2044" s="10" t="n">
        <f aca="false">'Prices (input)'!D2044</f>
        <v>127.69</v>
      </c>
      <c r="F2044" s="10" t="n">
        <f aca="false">'Prices (input)'!E2044</f>
        <v>80.244</v>
      </c>
      <c r="G2044" s="10" t="n">
        <f aca="false">'Prices (input)'!F2044</f>
        <v>23.448</v>
      </c>
      <c r="H2044" s="10" t="n">
        <f aca="false">'Prices (input)'!G2044</f>
        <v>34.945</v>
      </c>
      <c r="I2044" s="11" t="n">
        <f aca="false">IF(OR(C2044="",C2043=""),"",C2044/C2043-1)</f>
        <v>0.00686754817906876</v>
      </c>
      <c r="J2044" s="11" t="n">
        <f aca="false">IF(OR(D2044="",D2043=""),"",D2044/D2043-1)</f>
        <v>-0.00298681148176883</v>
      </c>
      <c r="K2044" s="11" t="n">
        <f aca="false">IF(OR(E2044="",E2043=""),"",E2044/E2043-1)</f>
        <v>-0.00257772223090147</v>
      </c>
      <c r="L2044" s="11" t="n">
        <f aca="false">IF(OR(F2044="",F2043=""),"",F2044/F2043-1)</f>
        <v>-0.0083784384963298</v>
      </c>
      <c r="M2044" s="11" t="n">
        <f aca="false">IF(OR(G2044="",G2043=""),"",G2044/G2043-1)</f>
        <v>-0.00681943326697454</v>
      </c>
      <c r="N2044" s="11" t="n">
        <f aca="false">IF(OR(H2044="",H2043=""),"",H2044/H2043-1)</f>
        <v>-0.0199955129283751</v>
      </c>
      <c r="O2044" s="11" t="n">
        <f aca="false">IF(I2044="","",I2044-B2044/252)</f>
        <v>0.00686397675049733</v>
      </c>
      <c r="P2044" s="11" t="n">
        <f aca="false">IF(J2044="","",J2044-B2044/252)</f>
        <v>-0.00299038291034025</v>
      </c>
      <c r="Q2044" s="11" t="n">
        <f aca="false">IF(K2044="","",K2044-B2044/252)</f>
        <v>-0.0025812936594729</v>
      </c>
      <c r="R2044" s="11" t="n">
        <f aca="false">IF(L2044="","",L2044-B2044/252)</f>
        <v>-0.00838200992490123</v>
      </c>
      <c r="S2044" s="11" t="n">
        <f aca="false">IF(M2044="","",M2044-B2044/252)</f>
        <v>-0.00682300469554597</v>
      </c>
      <c r="T2044" s="11" t="n">
        <f aca="false">IF(N2044="","",N2044-B2044/252)</f>
        <v>-0.0199990843569465</v>
      </c>
    </row>
    <row r="2045" customFormat="false" ht="15" hidden="false" customHeight="false" outlineLevel="0" collapsed="false">
      <c r="A2045" s="9" t="n">
        <f aca="false">'Prices (input)'!A2045</f>
        <v>41822</v>
      </c>
      <c r="B2045" s="10" t="n">
        <f aca="false">LOOKUP(A2045,'FedFunds (input)'!$A$3:$A$867,'FedFunds (input)'!$B$3:$B$867)/100</f>
        <v>0.0009</v>
      </c>
      <c r="C2045" s="10" t="n">
        <f aca="false">'Prices (input)'!B2045</f>
        <v>161.275</v>
      </c>
      <c r="D2045" s="10" t="n">
        <f aca="false">'Prices (input)'!C2045</f>
        <v>25.7</v>
      </c>
      <c r="E2045" s="10" t="n">
        <f aca="false">'Prices (input)'!D2045</f>
        <v>127.69</v>
      </c>
      <c r="F2045" s="10" t="n">
        <f aca="false">'Prices (input)'!E2045</f>
        <v>79.387</v>
      </c>
      <c r="G2045" s="10" t="n">
        <f aca="false">'Prices (input)'!F2045</f>
        <v>23.654</v>
      </c>
      <c r="H2045" s="10" t="n">
        <f aca="false">'Prices (input)'!G2045</f>
        <v>35.004</v>
      </c>
      <c r="I2045" s="11" t="n">
        <f aca="false">IF(OR(C2045="",C2044=""),"",C2045/C2044-1)</f>
        <v>0.000918530103582782</v>
      </c>
      <c r="J2045" s="11" t="n">
        <f aca="false">IF(OR(D2045="",D2044=""),"",D2045/D2044-1)</f>
        <v>-0.000116717892852947</v>
      </c>
      <c r="K2045" s="11" t="n">
        <f aca="false">IF(OR(E2045="",E2044=""),"",E2045/E2044-1)</f>
        <v>0</v>
      </c>
      <c r="L2045" s="11" t="n">
        <f aca="false">IF(OR(F2045="",F2044=""),"",F2045/F2044-1)</f>
        <v>-0.0106799262250137</v>
      </c>
      <c r="M2045" s="11" t="n">
        <f aca="false">IF(OR(G2045="",G2044=""),"",G2045/G2044-1)</f>
        <v>0.0087853974752643</v>
      </c>
      <c r="N2045" s="11" t="n">
        <f aca="false">IF(OR(H2045="",H2044=""),"",H2045/H2044-1)</f>
        <v>0.00168836743453982</v>
      </c>
      <c r="O2045" s="11" t="n">
        <f aca="false">IF(I2045="","",I2045-B2045/252)</f>
        <v>0.000914958675011354</v>
      </c>
      <c r="P2045" s="11" t="n">
        <f aca="false">IF(J2045="","",J2045-B2045/252)</f>
        <v>-0.000120289321424375</v>
      </c>
      <c r="Q2045" s="11" t="n">
        <f aca="false">IF(K2045="","",K2045-B2045/252)</f>
        <v>-3.57142857142857E-006</v>
      </c>
      <c r="R2045" s="11" t="n">
        <f aca="false">IF(L2045="","",L2045-B2045/252)</f>
        <v>-0.0106834976535851</v>
      </c>
      <c r="S2045" s="11" t="n">
        <f aca="false">IF(M2045="","",M2045-B2045/252)</f>
        <v>0.00878182604669287</v>
      </c>
      <c r="T2045" s="11" t="n">
        <f aca="false">IF(N2045="","",N2045-B2045/252)</f>
        <v>0.00168479600596839</v>
      </c>
    </row>
    <row r="2046" customFormat="false" ht="15" hidden="false" customHeight="false" outlineLevel="0" collapsed="false">
      <c r="A2046" s="9" t="n">
        <f aca="false">'Prices (input)'!A2046</f>
        <v>41823</v>
      </c>
      <c r="B2046" s="10" t="n">
        <f aca="false">LOOKUP(A2046,'FedFunds (input)'!$A$3:$A$867,'FedFunds (input)'!$B$3:$B$867)/100</f>
        <v>0.0009</v>
      </c>
      <c r="C2046" s="10" t="n">
        <f aca="false">'Prices (input)'!B2046</f>
        <v>162.092</v>
      </c>
      <c r="D2046" s="10" t="n">
        <f aca="false">'Prices (input)'!C2046</f>
        <v>25.58</v>
      </c>
      <c r="E2046" s="10" t="n">
        <f aca="false">'Prices (input)'!D2046</f>
        <v>127.05</v>
      </c>
      <c r="F2046" s="10" t="n">
        <f aca="false">'Prices (input)'!E2046</f>
        <v>79.094</v>
      </c>
      <c r="G2046" s="10" t="n">
        <f aca="false">'Prices (input)'!F2046</f>
        <v>23.662</v>
      </c>
      <c r="H2046" s="10" t="n">
        <f aca="false">'Prices (input)'!G2046</f>
        <v>36.13</v>
      </c>
      <c r="I2046" s="11" t="n">
        <f aca="false">IF(OR(C2046="",C2045=""),"",C2046/C2045-1)</f>
        <v>0.00506588125871965</v>
      </c>
      <c r="J2046" s="11" t="n">
        <f aca="false">IF(OR(D2046="",D2045=""),"",D2046/D2045-1)</f>
        <v>-0.00466926070038909</v>
      </c>
      <c r="K2046" s="11" t="n">
        <f aca="false">IF(OR(E2046="",E2045=""),"",E2046/E2045-1)</f>
        <v>-0.0050121387735923</v>
      </c>
      <c r="L2046" s="11" t="n">
        <f aca="false">IF(OR(F2046="",F2045=""),"",F2046/F2045-1)</f>
        <v>-0.0036907806063966</v>
      </c>
      <c r="M2046" s="11" t="n">
        <f aca="false">IF(OR(G2046="",G2045=""),"",G2046/G2045-1)</f>
        <v>0.000338209182379368</v>
      </c>
      <c r="N2046" s="11" t="n">
        <f aca="false">IF(OR(H2046="",H2045=""),"",H2046/H2045-1)</f>
        <v>0.0321677522568851</v>
      </c>
      <c r="O2046" s="11" t="n">
        <f aca="false">IF(I2046="","",I2046-B2046/252)</f>
        <v>0.00506230983014822</v>
      </c>
      <c r="P2046" s="11" t="n">
        <f aca="false">IF(J2046="","",J2046-B2046/252)</f>
        <v>-0.00467283212896052</v>
      </c>
      <c r="Q2046" s="11" t="n">
        <f aca="false">IF(K2046="","",K2046-B2046/252)</f>
        <v>-0.00501571020216373</v>
      </c>
      <c r="R2046" s="11" t="n">
        <f aca="false">IF(L2046="","",L2046-B2046/252)</f>
        <v>-0.00369435203496803</v>
      </c>
      <c r="S2046" s="11" t="n">
        <f aca="false">IF(M2046="","",M2046-B2046/252)</f>
        <v>0.000334637753807939</v>
      </c>
      <c r="T2046" s="11" t="n">
        <f aca="false">IF(N2046="","",N2046-B2046/252)</f>
        <v>0.0321641808283136</v>
      </c>
    </row>
    <row r="2047" customFormat="false" ht="15" hidden="false" customHeight="false" outlineLevel="0" collapsed="false">
      <c r="A2047" s="9" t="n">
        <f aca="false">'Prices (input)'!A2047</f>
        <v>41827</v>
      </c>
      <c r="B2047" s="10" t="n">
        <f aca="false">LOOKUP(A2047,'FedFunds (input)'!$A$3:$A$867,'FedFunds (input)'!$B$3:$B$867)/100</f>
        <v>0.0009</v>
      </c>
      <c r="C2047" s="10" t="n">
        <f aca="false">'Prices (input)'!B2047</f>
        <v>161.52</v>
      </c>
      <c r="D2047" s="10" t="n">
        <f aca="false">'Prices (input)'!C2047</f>
        <v>25.58</v>
      </c>
      <c r="E2047" s="10" t="n">
        <f aca="false">'Prices (input)'!D2047</f>
        <v>127.03</v>
      </c>
      <c r="F2047" s="10" t="n">
        <f aca="false">'Prices (input)'!E2047</f>
        <v>79.672</v>
      </c>
      <c r="G2047" s="10" t="n">
        <f aca="false">'Prices (input)'!F2047</f>
        <v>23.269</v>
      </c>
      <c r="H2047" s="10" t="n">
        <f aca="false">'Prices (input)'!G2047</f>
        <v>35.447</v>
      </c>
      <c r="I2047" s="11" t="n">
        <f aca="false">IF(OR(C2047="",C2046=""),"",C2047/C2046-1)</f>
        <v>-0.00352886015349307</v>
      </c>
      <c r="J2047" s="11" t="n">
        <f aca="false">IF(OR(D2047="",D2046=""),"",D2047/D2046-1)</f>
        <v>0</v>
      </c>
      <c r="K2047" s="11" t="n">
        <f aca="false">IF(OR(E2047="",E2046=""),"",E2047/E2046-1)</f>
        <v>-0.000157418339236437</v>
      </c>
      <c r="L2047" s="11" t="n">
        <f aca="false">IF(OR(F2047="",F2046=""),"",F2047/F2046-1)</f>
        <v>0.00730776038637582</v>
      </c>
      <c r="M2047" s="11" t="n">
        <f aca="false">IF(OR(G2047="",G2046=""),"",G2047/G2046-1)</f>
        <v>-0.0166089087989181</v>
      </c>
      <c r="N2047" s="11" t="n">
        <f aca="false">IF(OR(H2047="",H2046=""),"",H2047/H2046-1)</f>
        <v>-0.0189039579296983</v>
      </c>
      <c r="O2047" s="11" t="n">
        <f aca="false">IF(I2047="","",I2047-B2047/252)</f>
        <v>-0.0035324315820645</v>
      </c>
      <c r="P2047" s="11" t="n">
        <f aca="false">IF(J2047="","",J2047-B2047/252)</f>
        <v>-3.57142857142857E-006</v>
      </c>
      <c r="Q2047" s="11" t="n">
        <f aca="false">IF(K2047="","",K2047-B2047/252)</f>
        <v>-0.000160989767807866</v>
      </c>
      <c r="R2047" s="11" t="n">
        <f aca="false">IF(L2047="","",L2047-B2047/252)</f>
        <v>0.00730418895780439</v>
      </c>
      <c r="S2047" s="11" t="n">
        <f aca="false">IF(M2047="","",M2047-B2047/252)</f>
        <v>-0.0166124802274895</v>
      </c>
      <c r="T2047" s="11" t="n">
        <f aca="false">IF(N2047="","",N2047-B2047/252)</f>
        <v>-0.0189075293582698</v>
      </c>
    </row>
    <row r="2048" customFormat="false" ht="15" hidden="false" customHeight="false" outlineLevel="0" collapsed="false">
      <c r="A2048" s="9" t="n">
        <f aca="false">'Prices (input)'!A2048</f>
        <v>41828</v>
      </c>
      <c r="B2048" s="10" t="n">
        <f aca="false">LOOKUP(A2048,'FedFunds (input)'!$A$3:$A$867,'FedFunds (input)'!$B$3:$B$867)/100</f>
        <v>0.0009</v>
      </c>
      <c r="C2048" s="10" t="n">
        <f aca="false">'Prices (input)'!B2048</f>
        <v>160.482</v>
      </c>
      <c r="D2048" s="10" t="n">
        <f aca="false">'Prices (input)'!C2048</f>
        <v>25.58</v>
      </c>
      <c r="E2048" s="10" t="n">
        <f aca="false">'Prices (input)'!D2048</f>
        <v>127.05</v>
      </c>
      <c r="F2048" s="10" t="n">
        <f aca="false">'Prices (input)'!E2048</f>
        <v>80.566</v>
      </c>
      <c r="G2048" s="10" t="n">
        <f aca="false">'Prices (input)'!F2048</f>
        <v>23.627</v>
      </c>
      <c r="H2048" s="10" t="n">
        <f aca="false">'Prices (input)'!G2048</f>
        <v>36.012</v>
      </c>
      <c r="I2048" s="11" t="n">
        <f aca="false">IF(OR(C2048="",C2047=""),"",C2048/C2047-1)</f>
        <v>-0.0064264487369986</v>
      </c>
      <c r="J2048" s="11" t="n">
        <f aca="false">IF(OR(D2048="",D2047=""),"",D2048/D2047-1)</f>
        <v>0</v>
      </c>
      <c r="K2048" s="11" t="n">
        <f aca="false">IF(OR(E2048="",E2047=""),"",E2048/E2047-1)</f>
        <v>0.000157443123671497</v>
      </c>
      <c r="L2048" s="11" t="n">
        <f aca="false">IF(OR(F2048="",F2047=""),"",F2048/F2047-1)</f>
        <v>0.011221006125113</v>
      </c>
      <c r="M2048" s="11" t="n">
        <f aca="false">IF(OR(G2048="",G2047=""),"",G2048/G2047-1)</f>
        <v>0.0153852765481972</v>
      </c>
      <c r="N2048" s="11" t="n">
        <f aca="false">IF(OR(H2048="",H2047=""),"",H2048/H2047-1)</f>
        <v>0.0159392896436934</v>
      </c>
      <c r="O2048" s="11" t="n">
        <f aca="false">IF(I2048="","",I2048-B2048/252)</f>
        <v>-0.00643002016557003</v>
      </c>
      <c r="P2048" s="11" t="n">
        <f aca="false">IF(J2048="","",J2048-B2048/252)</f>
        <v>-3.57142857142857E-006</v>
      </c>
      <c r="Q2048" s="11" t="n">
        <f aca="false">IF(K2048="","",K2048-B2048/252)</f>
        <v>0.000153871695100068</v>
      </c>
      <c r="R2048" s="11" t="n">
        <f aca="false">IF(L2048="","",L2048-B2048/252)</f>
        <v>0.0112174346965416</v>
      </c>
      <c r="S2048" s="11" t="n">
        <f aca="false">IF(M2048="","",M2048-B2048/252)</f>
        <v>0.0153817051196258</v>
      </c>
      <c r="T2048" s="11" t="n">
        <f aca="false">IF(N2048="","",N2048-B2048/252)</f>
        <v>0.015935718215122</v>
      </c>
    </row>
    <row r="2049" customFormat="false" ht="15" hidden="false" customHeight="false" outlineLevel="0" collapsed="false">
      <c r="A2049" s="9" t="n">
        <f aca="false">'Prices (input)'!A2049</f>
        <v>41829</v>
      </c>
      <c r="B2049" s="10" t="n">
        <f aca="false">LOOKUP(A2049,'FedFunds (input)'!$A$3:$A$867,'FedFunds (input)'!$B$3:$B$867)/100</f>
        <v>0.0009</v>
      </c>
      <c r="C2049" s="10" t="n">
        <f aca="false">'Prices (input)'!B2049</f>
        <v>161.189</v>
      </c>
      <c r="D2049" s="10" t="n">
        <f aca="false">'Prices (input)'!C2049</f>
        <v>25.74</v>
      </c>
      <c r="E2049" s="10" t="n">
        <f aca="false">'Prices (input)'!D2049</f>
        <v>127.82</v>
      </c>
      <c r="F2049" s="10" t="n">
        <f aca="false">'Prices (input)'!E2049</f>
        <v>80.63</v>
      </c>
      <c r="G2049" s="10" t="n">
        <f aca="false">'Prices (input)'!F2049</f>
        <v>24.256</v>
      </c>
      <c r="H2049" s="10" t="n">
        <f aca="false">'Prices (input)'!G2049</f>
        <v>37.925</v>
      </c>
      <c r="I2049" s="11" t="n">
        <f aca="false">IF(OR(C2049="",C2048=""),"",C2049/C2048-1)</f>
        <v>0.00440547849603057</v>
      </c>
      <c r="J2049" s="11" t="n">
        <f aca="false">IF(OR(D2049="",D2048=""),"",D2049/D2048-1)</f>
        <v>0.00625488663017992</v>
      </c>
      <c r="K2049" s="11" t="n">
        <f aca="false">IF(OR(E2049="",E2048=""),"",E2049/E2048-1)</f>
        <v>0.0060606060606061</v>
      </c>
      <c r="L2049" s="11" t="n">
        <f aca="false">IF(OR(F2049="",F2048=""),"",F2049/F2048-1)</f>
        <v>0.000794379763175535</v>
      </c>
      <c r="M2049" s="11" t="n">
        <f aca="false">IF(OR(G2049="",G2048=""),"",G2049/G2048-1)</f>
        <v>0.0266220849028653</v>
      </c>
      <c r="N2049" s="11" t="n">
        <f aca="false">IF(OR(H2049="",H2048=""),"",H2049/H2048-1)</f>
        <v>0.0531211818282793</v>
      </c>
      <c r="O2049" s="11" t="n">
        <f aca="false">IF(I2049="","",I2049-B2049/252)</f>
        <v>0.00440190706745914</v>
      </c>
      <c r="P2049" s="11" t="n">
        <f aca="false">IF(J2049="","",J2049-B2049/252)</f>
        <v>0.0062513152016085</v>
      </c>
      <c r="Q2049" s="11" t="n">
        <f aca="false">IF(K2049="","",K2049-B2049/252)</f>
        <v>0.00605703463203467</v>
      </c>
      <c r="R2049" s="11" t="n">
        <f aca="false">IF(L2049="","",L2049-B2049/252)</f>
        <v>0.000790808334604106</v>
      </c>
      <c r="S2049" s="11" t="n">
        <f aca="false">IF(M2049="","",M2049-B2049/252)</f>
        <v>0.0266185134742939</v>
      </c>
      <c r="T2049" s="11" t="n">
        <f aca="false">IF(N2049="","",N2049-B2049/252)</f>
        <v>0.0531176103997079</v>
      </c>
    </row>
    <row r="2050" customFormat="false" ht="15" hidden="false" customHeight="false" outlineLevel="0" collapsed="false">
      <c r="A2050" s="9" t="n">
        <f aca="false">'Prices (input)'!A2050</f>
        <v>41830</v>
      </c>
      <c r="B2050" s="10" t="n">
        <f aca="false">LOOKUP(A2050,'FedFunds (input)'!$A$3:$A$867,'FedFunds (input)'!$B$3:$B$867)/100</f>
        <v>0.0009</v>
      </c>
      <c r="C2050" s="10" t="n">
        <f aca="false">'Prices (input)'!B2050</f>
        <v>160.535</v>
      </c>
      <c r="D2050" s="10" t="n">
        <f aca="false">'Prices (input)'!C2050</f>
        <v>25.9</v>
      </c>
      <c r="E2050" s="10" t="n">
        <f aca="false">'Prices (input)'!D2050</f>
        <v>128.55</v>
      </c>
      <c r="F2050" s="10" t="n">
        <f aca="false">'Prices (input)'!E2050</f>
        <v>80.644</v>
      </c>
      <c r="G2050" s="10" t="n">
        <f aca="false">'Prices (input)'!F2050</f>
        <v>23.787</v>
      </c>
      <c r="H2050" s="10" t="n">
        <f aca="false">'Prices (input)'!G2050</f>
        <v>36.778</v>
      </c>
      <c r="I2050" s="11" t="n">
        <f aca="false">IF(OR(C2050="",C2049=""),"",C2050/C2049-1)</f>
        <v>-0.00405734882653286</v>
      </c>
      <c r="J2050" s="11" t="n">
        <f aca="false">IF(OR(D2050="",D2049=""),"",D2050/D2049-1)</f>
        <v>0.00621600621600615</v>
      </c>
      <c r="K2050" s="11" t="n">
        <f aca="false">IF(OR(E2050="",E2049=""),"",E2050/E2049-1)</f>
        <v>0.00571115631356611</v>
      </c>
      <c r="L2050" s="11" t="n">
        <f aca="false">IF(OR(F2050="",F2049=""),"",F2050/F2049-1)</f>
        <v>0.000173632642936905</v>
      </c>
      <c r="M2050" s="11" t="n">
        <f aca="false">IF(OR(G2050="",G2049=""),"",G2050/G2049-1)</f>
        <v>-0.0193354221635884</v>
      </c>
      <c r="N2050" s="11" t="n">
        <f aca="false">IF(OR(H2050="",H2049=""),"",H2050/H2049-1)</f>
        <v>-0.0302439024390243</v>
      </c>
      <c r="O2050" s="11" t="n">
        <f aca="false">IF(I2050="","",I2050-B2050/252)</f>
        <v>-0.00406092025510429</v>
      </c>
      <c r="P2050" s="11" t="n">
        <f aca="false">IF(J2050="","",J2050-B2050/252)</f>
        <v>0.00621243478743473</v>
      </c>
      <c r="Q2050" s="11" t="n">
        <f aca="false">IF(K2050="","",K2050-B2050/252)</f>
        <v>0.00570758488499468</v>
      </c>
      <c r="R2050" s="11" t="n">
        <f aca="false">IF(L2050="","",L2050-B2050/252)</f>
        <v>0.000170061214365476</v>
      </c>
      <c r="S2050" s="11" t="n">
        <f aca="false">IF(M2050="","",M2050-B2050/252)</f>
        <v>-0.0193389935921598</v>
      </c>
      <c r="T2050" s="11" t="n">
        <f aca="false">IF(N2050="","",N2050-B2050/252)</f>
        <v>-0.0302474738675957</v>
      </c>
    </row>
    <row r="2051" customFormat="false" ht="15" hidden="false" customHeight="false" outlineLevel="0" collapsed="false">
      <c r="A2051" s="9" t="n">
        <f aca="false">'Prices (input)'!A2051</f>
        <v>41831</v>
      </c>
      <c r="B2051" s="10" t="n">
        <f aca="false">LOOKUP(A2051,'FedFunds (input)'!$A$3:$A$867,'FedFunds (input)'!$B$3:$B$867)/100</f>
        <v>0.0009</v>
      </c>
      <c r="C2051" s="10" t="n">
        <f aca="false">'Prices (input)'!B2051</f>
        <v>160.743</v>
      </c>
      <c r="D2051" s="10" t="n">
        <f aca="false">'Prices (input)'!C2051</f>
        <v>25.92</v>
      </c>
      <c r="E2051" s="10" t="n">
        <f aca="false">'Prices (input)'!D2051</f>
        <v>128.76</v>
      </c>
      <c r="F2051" s="10" t="n">
        <f aca="false">'Prices (input)'!E2051</f>
        <v>81.159</v>
      </c>
      <c r="G2051" s="10" t="n">
        <f aca="false">'Prices (input)'!F2051</f>
        <v>24.408</v>
      </c>
      <c r="H2051" s="10" t="n">
        <f aca="false">'Prices (input)'!G2051</f>
        <v>38.36</v>
      </c>
      <c r="I2051" s="11" t="n">
        <f aca="false">IF(OR(C2051="",C2050=""),"",C2051/C2050-1)</f>
        <v>0.00129566761142419</v>
      </c>
      <c r="J2051" s="11" t="n">
        <f aca="false">IF(OR(D2051="",D2050=""),"",D2051/D2050-1)</f>
        <v>0.00077220077220086</v>
      </c>
      <c r="K2051" s="11" t="n">
        <f aca="false">IF(OR(E2051="",E2050=""),"",E2051/E2050-1)</f>
        <v>0.0016336056009334</v>
      </c>
      <c r="L2051" s="11" t="n">
        <f aca="false">IF(OR(F2051="",F2050=""),"",F2051/F2050-1)</f>
        <v>0.00638609195972428</v>
      </c>
      <c r="M2051" s="11" t="n">
        <f aca="false">IF(OR(G2051="",G2050=""),"",G2051/G2050-1)</f>
        <v>0.026106696935301</v>
      </c>
      <c r="N2051" s="11" t="n">
        <f aca="false">IF(OR(H2051="",H2050=""),"",H2051/H2050-1)</f>
        <v>0.0430148458317472</v>
      </c>
      <c r="O2051" s="11" t="n">
        <f aca="false">IF(I2051="","",I2051-B2051/252)</f>
        <v>0.00129209618285276</v>
      </c>
      <c r="P2051" s="11" t="n">
        <f aca="false">IF(J2051="","",J2051-B2051/252)</f>
        <v>0.000768629343629431</v>
      </c>
      <c r="Q2051" s="11" t="n">
        <f aca="false">IF(K2051="","",K2051-B2051/252)</f>
        <v>0.00163003417236197</v>
      </c>
      <c r="R2051" s="11" t="n">
        <f aca="false">IF(L2051="","",L2051-B2051/252)</f>
        <v>0.00638252053115285</v>
      </c>
      <c r="S2051" s="11" t="n">
        <f aca="false">IF(M2051="","",M2051-B2051/252)</f>
        <v>0.0261031255067296</v>
      </c>
      <c r="T2051" s="11" t="n">
        <f aca="false">IF(N2051="","",N2051-B2051/252)</f>
        <v>0.0430112744031758</v>
      </c>
    </row>
    <row r="2052" customFormat="false" ht="15" hidden="false" customHeight="false" outlineLevel="0" collapsed="false">
      <c r="A2052" s="9" t="n">
        <f aca="false">'Prices (input)'!A2052</f>
        <v>41834</v>
      </c>
      <c r="B2052" s="10" t="n">
        <f aca="false">LOOKUP(A2052,'FedFunds (input)'!$A$3:$A$867,'FedFunds (input)'!$B$3:$B$867)/100</f>
        <v>0.0009</v>
      </c>
      <c r="C2052" s="10" t="n">
        <f aca="false">'Prices (input)'!B2052</f>
        <v>161.561</v>
      </c>
      <c r="D2052" s="10" t="n">
        <f aca="false">'Prices (input)'!C2052</f>
        <v>25.32</v>
      </c>
      <c r="E2052" s="10" t="n">
        <f aca="false">'Prices (input)'!D2052</f>
        <v>125.72</v>
      </c>
      <c r="F2052" s="10" t="n">
        <f aca="false">'Prices (input)'!E2052</f>
        <v>80.823</v>
      </c>
      <c r="G2052" s="10" t="n">
        <f aca="false">'Prices (input)'!F2052</f>
        <v>23.758</v>
      </c>
      <c r="H2052" s="10" t="n">
        <f aca="false">'Prices (input)'!G2052</f>
        <v>36.534</v>
      </c>
      <c r="I2052" s="11" t="n">
        <f aca="false">IF(OR(C2052="",C2051=""),"",C2052/C2051-1)</f>
        <v>0.00508886856659396</v>
      </c>
      <c r="J2052" s="11" t="n">
        <f aca="false">IF(OR(D2052="",D2051=""),"",D2052/D2051-1)</f>
        <v>-0.0231481481481483</v>
      </c>
      <c r="K2052" s="11" t="n">
        <f aca="false">IF(OR(E2052="",E2051=""),"",E2052/E2051-1)</f>
        <v>-0.0236098167132649</v>
      </c>
      <c r="L2052" s="11" t="n">
        <f aca="false">IF(OR(F2052="",F2051=""),"",F2052/F2051-1)</f>
        <v>-0.00414002143939685</v>
      </c>
      <c r="M2052" s="11" t="n">
        <f aca="false">IF(OR(G2052="",G2051=""),"",G2052/G2051-1)</f>
        <v>-0.0266306129137989</v>
      </c>
      <c r="N2052" s="11" t="n">
        <f aca="false">IF(OR(H2052="",H2051=""),"",H2052/H2051-1)</f>
        <v>-0.0476016684045881</v>
      </c>
      <c r="O2052" s="11" t="n">
        <f aca="false">IF(I2052="","",I2052-B2052/252)</f>
        <v>0.00508529713802253</v>
      </c>
      <c r="P2052" s="11" t="n">
        <f aca="false">IF(J2052="","",J2052-B2052/252)</f>
        <v>-0.0231517195767197</v>
      </c>
      <c r="Q2052" s="11" t="n">
        <f aca="false">IF(K2052="","",K2052-B2052/252)</f>
        <v>-0.0236133881418363</v>
      </c>
      <c r="R2052" s="11" t="n">
        <f aca="false">IF(L2052="","",L2052-B2052/252)</f>
        <v>-0.00414359286796827</v>
      </c>
      <c r="S2052" s="11" t="n">
        <f aca="false">IF(M2052="","",M2052-B2052/252)</f>
        <v>-0.0266341843423703</v>
      </c>
      <c r="T2052" s="11" t="n">
        <f aca="false">IF(N2052="","",N2052-B2052/252)</f>
        <v>-0.0476052398331596</v>
      </c>
    </row>
    <row r="2053" customFormat="false" ht="15" hidden="false" customHeight="false" outlineLevel="0" collapsed="false">
      <c r="A2053" s="9" t="n">
        <f aca="false">'Prices (input)'!A2053</f>
        <v>41835</v>
      </c>
      <c r="B2053" s="10" t="n">
        <f aca="false">LOOKUP(A2053,'FedFunds (input)'!$A$3:$A$867,'FedFunds (input)'!$B$3:$B$867)/100</f>
        <v>0.0009</v>
      </c>
      <c r="C2053" s="10" t="n">
        <f aca="false">'Prices (input)'!B2053</f>
        <v>161.267</v>
      </c>
      <c r="D2053" s="10" t="n">
        <f aca="false">'Prices (input)'!C2053</f>
        <v>25.09</v>
      </c>
      <c r="E2053" s="10" t="n">
        <f aca="false">'Prices (input)'!D2053</f>
        <v>124.53</v>
      </c>
      <c r="F2053" s="10" t="n">
        <f aca="false">'Prices (input)'!E2053</f>
        <v>80.659</v>
      </c>
      <c r="G2053" s="10" t="n">
        <f aca="false">'Prices (input)'!F2053</f>
        <v>23.073</v>
      </c>
      <c r="H2053" s="10" t="n">
        <f aca="false">'Prices (input)'!G2053</f>
        <v>34.95</v>
      </c>
      <c r="I2053" s="11" t="n">
        <f aca="false">IF(OR(C2053="",C2052=""),"",C2053/C2052-1)</f>
        <v>-0.00181974610209157</v>
      </c>
      <c r="J2053" s="11" t="n">
        <f aca="false">IF(OR(D2053="",D2052=""),"",D2053/D2052-1)</f>
        <v>-0.00908372827804105</v>
      </c>
      <c r="K2053" s="11" t="n">
        <f aca="false">IF(OR(E2053="",E2052=""),"",E2053/E2052-1)</f>
        <v>-0.00946547884187077</v>
      </c>
      <c r="L2053" s="11" t="n">
        <f aca="false">IF(OR(F2053="",F2052=""),"",F2053/F2052-1)</f>
        <v>-0.00202912537272792</v>
      </c>
      <c r="M2053" s="11" t="n">
        <f aca="false">IF(OR(G2053="",G2052=""),"",G2053/G2052-1)</f>
        <v>-0.0288323932990991</v>
      </c>
      <c r="N2053" s="11" t="n">
        <f aca="false">IF(OR(H2053="",H2052=""),"",H2053/H2052-1)</f>
        <v>-0.0433568730497618</v>
      </c>
      <c r="O2053" s="11" t="n">
        <f aca="false">IF(I2053="","",I2053-B2053/252)</f>
        <v>-0.001823317530663</v>
      </c>
      <c r="P2053" s="11" t="n">
        <f aca="false">IF(J2053="","",J2053-B2053/252)</f>
        <v>-0.00908729970661248</v>
      </c>
      <c r="Q2053" s="11" t="n">
        <f aca="false">IF(K2053="","",K2053-B2053/252)</f>
        <v>-0.0094690502704422</v>
      </c>
      <c r="R2053" s="11" t="n">
        <f aca="false">IF(L2053="","",L2053-B2053/252)</f>
        <v>-0.00203269680129935</v>
      </c>
      <c r="S2053" s="11" t="n">
        <f aca="false">IF(M2053="","",M2053-B2053/252)</f>
        <v>-0.0288359647276706</v>
      </c>
      <c r="T2053" s="11" t="n">
        <f aca="false">IF(N2053="","",N2053-B2053/252)</f>
        <v>-0.0433604444783332</v>
      </c>
    </row>
    <row r="2054" customFormat="false" ht="15" hidden="false" customHeight="false" outlineLevel="0" collapsed="false">
      <c r="A2054" s="9" t="n">
        <f aca="false">'Prices (input)'!A2054</f>
        <v>41836</v>
      </c>
      <c r="B2054" s="10" t="n">
        <f aca="false">LOOKUP(A2054,'FedFunds (input)'!$A$3:$A$867,'FedFunds (input)'!$B$3:$B$867)/100</f>
        <v>0.0009</v>
      </c>
      <c r="C2054" s="10" t="n">
        <f aca="false">'Prices (input)'!B2054</f>
        <v>161.871</v>
      </c>
      <c r="D2054" s="10" t="n">
        <f aca="false">'Prices (input)'!C2054</f>
        <v>25.17</v>
      </c>
      <c r="E2054" s="10" t="n">
        <f aca="false">'Prices (input)'!D2054</f>
        <v>124.94</v>
      </c>
      <c r="F2054" s="10" t="n">
        <f aca="false">'Prices (input)'!E2054</f>
        <v>81.102</v>
      </c>
      <c r="G2054" s="10" t="n">
        <f aca="false">'Prices (input)'!F2054</f>
        <v>23.475</v>
      </c>
      <c r="H2054" s="10" t="n">
        <f aca="false">'Prices (input)'!G2054</f>
        <v>34.958</v>
      </c>
      <c r="I2054" s="11" t="n">
        <f aca="false">IF(OR(C2054="",C2053=""),"",C2054/C2053-1)</f>
        <v>0.00374534157639195</v>
      </c>
      <c r="J2054" s="11" t="n">
        <f aca="false">IF(OR(D2054="",D2053=""),"",D2054/D2053-1)</f>
        <v>0.00318852132323633</v>
      </c>
      <c r="K2054" s="11" t="n">
        <f aca="false">IF(OR(E2054="",E2053=""),"",E2054/E2053-1)</f>
        <v>0.00329237934634219</v>
      </c>
      <c r="L2054" s="11" t="n">
        <f aca="false">IF(OR(F2054="",F2053=""),"",F2054/F2053-1)</f>
        <v>0.00549225752860805</v>
      </c>
      <c r="M2054" s="11" t="n">
        <f aca="false">IF(OR(G2054="",G2053=""),"",G2054/G2053-1)</f>
        <v>0.0174229619035236</v>
      </c>
      <c r="N2054" s="11" t="n">
        <f aca="false">IF(OR(H2054="",H2053=""),"",H2054/H2053-1)</f>
        <v>0.000228898426323232</v>
      </c>
      <c r="O2054" s="11" t="n">
        <f aca="false">IF(I2054="","",I2054-B2054/252)</f>
        <v>0.00374177014782052</v>
      </c>
      <c r="P2054" s="11" t="n">
        <f aca="false">IF(J2054="","",J2054-B2054/252)</f>
        <v>0.0031849498946649</v>
      </c>
      <c r="Q2054" s="11" t="n">
        <f aca="false">IF(K2054="","",K2054-B2054/252)</f>
        <v>0.00328880791777076</v>
      </c>
      <c r="R2054" s="11" t="n">
        <f aca="false">IF(L2054="","",L2054-B2054/252)</f>
        <v>0.00548868610003662</v>
      </c>
      <c r="S2054" s="11" t="n">
        <f aca="false">IF(M2054="","",M2054-B2054/252)</f>
        <v>0.0174193904749521</v>
      </c>
      <c r="T2054" s="11" t="n">
        <f aca="false">IF(N2054="","",N2054-B2054/252)</f>
        <v>0.000225326997751803</v>
      </c>
    </row>
    <row r="2055" customFormat="false" ht="15" hidden="false" customHeight="false" outlineLevel="0" collapsed="false">
      <c r="A2055" s="9" t="n">
        <f aca="false">'Prices (input)'!A2055</f>
        <v>41837</v>
      </c>
      <c r="B2055" s="10" t="n">
        <f aca="false">LOOKUP(A2055,'FedFunds (input)'!$A$3:$A$867,'FedFunds (input)'!$B$3:$B$867)/100</f>
        <v>0.0009</v>
      </c>
      <c r="C2055" s="10" t="n">
        <f aca="false">'Prices (input)'!B2055</f>
        <v>160.032</v>
      </c>
      <c r="D2055" s="10" t="n">
        <f aca="false">'Prices (input)'!C2055</f>
        <v>25.58</v>
      </c>
      <c r="E2055" s="10" t="n">
        <f aca="false">'Prices (input)'!D2055</f>
        <v>127.07</v>
      </c>
      <c r="F2055" s="10" t="n">
        <f aca="false">'Prices (input)'!E2055</f>
        <v>82.124</v>
      </c>
      <c r="G2055" s="10" t="n">
        <f aca="false">'Prices (input)'!F2055</f>
        <v>24.118</v>
      </c>
      <c r="H2055" s="10" t="n">
        <f aca="false">'Prices (input)'!G2055</f>
        <v>37.461</v>
      </c>
      <c r="I2055" s="11" t="n">
        <f aca="false">IF(OR(C2055="",C2054=""),"",C2055/C2054-1)</f>
        <v>-0.0113608984932446</v>
      </c>
      <c r="J2055" s="11" t="n">
        <f aca="false">IF(OR(D2055="",D2054=""),"",D2055/D2054-1)</f>
        <v>0.0162892332141438</v>
      </c>
      <c r="K2055" s="11" t="n">
        <f aca="false">IF(OR(E2055="",E2054=""),"",E2055/E2054-1)</f>
        <v>0.0170481831279015</v>
      </c>
      <c r="L2055" s="11" t="n">
        <f aca="false">IF(OR(F2055="",F2054=""),"",F2055/F2054-1)</f>
        <v>0.0126014155014671</v>
      </c>
      <c r="M2055" s="11" t="n">
        <f aca="false">IF(OR(G2055="",G2054=""),"",G2055/G2054-1)</f>
        <v>0.0273908413205537</v>
      </c>
      <c r="N2055" s="11" t="n">
        <f aca="false">IF(OR(H2055="",H2054=""),"",H2055/H2054-1)</f>
        <v>0.0716002059614393</v>
      </c>
      <c r="O2055" s="11" t="n">
        <f aca="false">IF(I2055="","",I2055-B2055/252)</f>
        <v>-0.0113644699218161</v>
      </c>
      <c r="P2055" s="11" t="n">
        <f aca="false">IF(J2055="","",J2055-B2055/252)</f>
        <v>0.0162856617855723</v>
      </c>
      <c r="Q2055" s="11" t="n">
        <f aca="false">IF(K2055="","",K2055-B2055/252)</f>
        <v>0.01704461169933</v>
      </c>
      <c r="R2055" s="11" t="n">
        <f aca="false">IF(L2055="","",L2055-B2055/252)</f>
        <v>0.0125978440728957</v>
      </c>
      <c r="S2055" s="11" t="n">
        <f aca="false">IF(M2055="","",M2055-B2055/252)</f>
        <v>0.0273872698919823</v>
      </c>
      <c r="T2055" s="11" t="n">
        <f aca="false">IF(N2055="","",N2055-B2055/252)</f>
        <v>0.0715966345328679</v>
      </c>
    </row>
    <row r="2056" customFormat="false" ht="15" hidden="false" customHeight="false" outlineLevel="0" collapsed="false">
      <c r="A2056" s="9" t="n">
        <f aca="false">'Prices (input)'!A2056</f>
        <v>41838</v>
      </c>
      <c r="B2056" s="10" t="n">
        <f aca="false">LOOKUP(A2056,'FedFunds (input)'!$A$3:$A$867,'FedFunds (input)'!$B$3:$B$867)/100</f>
        <v>0.0009</v>
      </c>
      <c r="C2056" s="10" t="n">
        <f aca="false">'Prices (input)'!B2056</f>
        <v>161.667</v>
      </c>
      <c r="D2056" s="10" t="n">
        <f aca="false">'Prices (input)'!C2056</f>
        <v>25.4</v>
      </c>
      <c r="E2056" s="10" t="n">
        <f aca="false">'Prices (input)'!D2056</f>
        <v>126.15</v>
      </c>
      <c r="F2056" s="10" t="n">
        <f aca="false">'Prices (input)'!E2056</f>
        <v>81.859</v>
      </c>
      <c r="G2056" s="10" t="n">
        <f aca="false">'Prices (input)'!F2056</f>
        <v>24.029</v>
      </c>
      <c r="H2056" s="10" t="n">
        <f aca="false">'Prices (input)'!G2056</f>
        <v>36.863</v>
      </c>
      <c r="I2056" s="11" t="n">
        <f aca="false">IF(OR(C2056="",C2055=""),"",C2056/C2055-1)</f>
        <v>0.0102167066586683</v>
      </c>
      <c r="J2056" s="11" t="n">
        <f aca="false">IF(OR(D2056="",D2055=""),"",D2056/D2055-1)</f>
        <v>-0.00703674745895233</v>
      </c>
      <c r="K2056" s="11" t="n">
        <f aca="false">IF(OR(E2056="",E2055=""),"",E2056/E2055-1)</f>
        <v>-0.00724010387975127</v>
      </c>
      <c r="L2056" s="11" t="n">
        <f aca="false">IF(OR(F2056="",F2055=""),"",F2056/F2055-1)</f>
        <v>-0.00322682772392968</v>
      </c>
      <c r="M2056" s="11" t="n">
        <f aca="false">IF(OR(G2056="",G2055=""),"",G2056/G2055-1)</f>
        <v>-0.00369018989965997</v>
      </c>
      <c r="N2056" s="11" t="n">
        <f aca="false">IF(OR(H2056="",H2055=""),"",H2056/H2055-1)</f>
        <v>-0.0159632684658712</v>
      </c>
      <c r="O2056" s="11" t="n">
        <f aca="false">IF(I2056="","",I2056-B2056/252)</f>
        <v>0.0102131352300968</v>
      </c>
      <c r="P2056" s="11" t="n">
        <f aca="false">IF(J2056="","",J2056-B2056/252)</f>
        <v>-0.00704031888752376</v>
      </c>
      <c r="Q2056" s="11" t="n">
        <f aca="false">IF(K2056="","",K2056-B2056/252)</f>
        <v>-0.0072436753083227</v>
      </c>
      <c r="R2056" s="11" t="n">
        <f aca="false">IF(L2056="","",L2056-B2056/252)</f>
        <v>-0.00323039915250111</v>
      </c>
      <c r="S2056" s="11" t="n">
        <f aca="false">IF(M2056="","",M2056-B2056/252)</f>
        <v>-0.0036937613282314</v>
      </c>
      <c r="T2056" s="11" t="n">
        <f aca="false">IF(N2056="","",N2056-B2056/252)</f>
        <v>-0.0159668398944426</v>
      </c>
    </row>
    <row r="2057" customFormat="false" ht="15" hidden="false" customHeight="false" outlineLevel="0" collapsed="false">
      <c r="A2057" s="9" t="n">
        <f aca="false">'Prices (input)'!A2057</f>
        <v>41841</v>
      </c>
      <c r="B2057" s="10" t="n">
        <f aca="false">LOOKUP(A2057,'FedFunds (input)'!$A$3:$A$867,'FedFunds (input)'!$B$3:$B$867)/100</f>
        <v>0.0009</v>
      </c>
      <c r="C2057" s="10" t="n">
        <f aca="false">'Prices (input)'!B2057</f>
        <v>161.324</v>
      </c>
      <c r="D2057" s="10" t="n">
        <f aca="false">'Prices (input)'!C2057</f>
        <v>25.44</v>
      </c>
      <c r="E2057" s="10" t="n">
        <f aca="false">'Prices (input)'!D2057</f>
        <v>126.34</v>
      </c>
      <c r="F2057" s="10" t="n">
        <f aca="false">'Prices (input)'!E2057</f>
        <v>82.245</v>
      </c>
      <c r="G2057" s="10" t="n">
        <f aca="false">'Prices (input)'!F2057</f>
        <v>24.029</v>
      </c>
      <c r="H2057" s="10" t="n">
        <f aca="false">'Prices (input)'!G2057</f>
        <v>37.132</v>
      </c>
      <c r="I2057" s="11" t="n">
        <f aca="false">IF(OR(C2057="",C2056=""),"",C2057/C2056-1)</f>
        <v>-0.00212164511001001</v>
      </c>
      <c r="J2057" s="11" t="n">
        <f aca="false">IF(OR(D2057="",D2056=""),"",D2057/D2056-1)</f>
        <v>0.00157480314960634</v>
      </c>
      <c r="K2057" s="11" t="n">
        <f aca="false">IF(OR(E2057="",E2056=""),"",E2057/E2056-1)</f>
        <v>0.00150614347998412</v>
      </c>
      <c r="L2057" s="11" t="n">
        <f aca="false">IF(OR(F2057="",F2056=""),"",F2057/F2056-1)</f>
        <v>0.00471542530448721</v>
      </c>
      <c r="M2057" s="11" t="n">
        <f aca="false">IF(OR(G2057="",G2056=""),"",G2057/G2056-1)</f>
        <v>0</v>
      </c>
      <c r="N2057" s="11" t="n">
        <f aca="false">IF(OR(H2057="",H2056=""),"",H2057/H2056-1)</f>
        <v>0.00729728996554813</v>
      </c>
      <c r="O2057" s="11" t="n">
        <f aca="false">IF(I2057="","",I2057-B2057/252)</f>
        <v>-0.00212521653858144</v>
      </c>
      <c r="P2057" s="11" t="n">
        <f aca="false">IF(J2057="","",J2057-B2057/252)</f>
        <v>0.00157123172103491</v>
      </c>
      <c r="Q2057" s="11" t="n">
        <f aca="false">IF(K2057="","",K2057-B2057/252)</f>
        <v>0.00150257205141269</v>
      </c>
      <c r="R2057" s="11" t="n">
        <f aca="false">IF(L2057="","",L2057-B2057/252)</f>
        <v>0.00471185387591578</v>
      </c>
      <c r="S2057" s="11" t="n">
        <f aca="false">IF(M2057="","",M2057-B2057/252)</f>
        <v>-3.57142857142857E-006</v>
      </c>
      <c r="T2057" s="11" t="n">
        <f aca="false">IF(N2057="","",N2057-B2057/252)</f>
        <v>0.0072937185369767</v>
      </c>
    </row>
    <row r="2058" customFormat="false" ht="15" hidden="false" customHeight="false" outlineLevel="0" collapsed="false">
      <c r="A2058" s="9" t="n">
        <f aca="false">'Prices (input)'!A2058</f>
        <v>41842</v>
      </c>
      <c r="B2058" s="10" t="n">
        <f aca="false">LOOKUP(A2058,'FedFunds (input)'!$A$3:$A$867,'FedFunds (input)'!$B$3:$B$867)/100</f>
        <v>0.0009</v>
      </c>
      <c r="C2058" s="10" t="n">
        <f aca="false">'Prices (input)'!B2058</f>
        <v>162.051</v>
      </c>
      <c r="D2058" s="10" t="n">
        <f aca="false">'Prices (input)'!C2058</f>
        <v>25.32</v>
      </c>
      <c r="E2058" s="10" t="n">
        <f aca="false">'Prices (input)'!D2058</f>
        <v>125.72</v>
      </c>
      <c r="F2058" s="10" t="n">
        <f aca="false">'Prices (input)'!E2058</f>
        <v>82.431</v>
      </c>
      <c r="G2058" s="10" t="n">
        <f aca="false">'Prices (input)'!F2058</f>
        <v>23.77</v>
      </c>
      <c r="H2058" s="10" t="n">
        <f aca="false">'Prices (input)'!G2058</f>
        <v>36.172</v>
      </c>
      <c r="I2058" s="11" t="n">
        <f aca="false">IF(OR(C2058="",C2057=""),"",C2058/C2057-1)</f>
        <v>0.00450645905134994</v>
      </c>
      <c r="J2058" s="11" t="n">
        <f aca="false">IF(OR(D2058="",D2057=""),"",D2058/D2057-1)</f>
        <v>-0.00471698113207553</v>
      </c>
      <c r="K2058" s="11" t="n">
        <f aca="false">IF(OR(E2058="",E2057=""),"",E2058/E2057-1)</f>
        <v>-0.00490739274972296</v>
      </c>
      <c r="L2058" s="11" t="n">
        <f aca="false">IF(OR(F2058="",F2057=""),"",F2058/F2057-1)</f>
        <v>0.00226153565566278</v>
      </c>
      <c r="M2058" s="11" t="n">
        <f aca="false">IF(OR(G2058="",G2057=""),"",G2058/G2057-1)</f>
        <v>-0.0107786424736777</v>
      </c>
      <c r="N2058" s="11" t="n">
        <f aca="false">IF(OR(H2058="",H2057=""),"",H2058/H2057-1)</f>
        <v>-0.0258537110847786</v>
      </c>
      <c r="O2058" s="11" t="n">
        <f aca="false">IF(I2058="","",I2058-B2058/252)</f>
        <v>0.00450288762277851</v>
      </c>
      <c r="P2058" s="11" t="n">
        <f aca="false">IF(J2058="","",J2058-B2058/252)</f>
        <v>-0.00472055256064695</v>
      </c>
      <c r="Q2058" s="11" t="n">
        <f aca="false">IF(K2058="","",K2058-B2058/252)</f>
        <v>-0.00491096417829439</v>
      </c>
      <c r="R2058" s="11" t="n">
        <f aca="false">IF(L2058="","",L2058-B2058/252)</f>
        <v>0.00225796422709135</v>
      </c>
      <c r="S2058" s="11" t="n">
        <f aca="false">IF(M2058="","",M2058-B2058/252)</f>
        <v>-0.0107822139022491</v>
      </c>
      <c r="T2058" s="11" t="n">
        <f aca="false">IF(N2058="","",N2058-B2058/252)</f>
        <v>-0.0258572825133501</v>
      </c>
    </row>
    <row r="2059" customFormat="false" ht="15" hidden="false" customHeight="false" outlineLevel="0" collapsed="false">
      <c r="A2059" s="9" t="n">
        <f aca="false">'Prices (input)'!A2059</f>
        <v>41843</v>
      </c>
      <c r="B2059" s="10" t="n">
        <f aca="false">LOOKUP(A2059,'FedFunds (input)'!$A$3:$A$867,'FedFunds (input)'!$B$3:$B$867)/100</f>
        <v>0.0009</v>
      </c>
      <c r="C2059" s="10" t="n">
        <f aca="false">'Prices (input)'!B2059</f>
        <v>162.428</v>
      </c>
      <c r="D2059" s="10" t="n">
        <f aca="false">'Prices (input)'!C2059</f>
        <v>25.28</v>
      </c>
      <c r="E2059" s="10" t="n">
        <f aca="false">'Prices (input)'!D2059</f>
        <v>125.63</v>
      </c>
      <c r="F2059" s="10" t="n">
        <f aca="false">'Prices (input)'!E2059</f>
        <v>82.316</v>
      </c>
      <c r="G2059" s="10" t="n">
        <f aca="false">'Prices (input)'!F2059</f>
        <v>23.676</v>
      </c>
      <c r="H2059" s="10" t="n">
        <f aca="false">'Prices (input)'!G2059</f>
        <v>35.691</v>
      </c>
      <c r="I2059" s="11" t="n">
        <f aca="false">IF(OR(C2059="",C2058=""),"",C2059/C2058-1)</f>
        <v>0.00232642809979589</v>
      </c>
      <c r="J2059" s="11" t="n">
        <f aca="false">IF(OR(D2059="",D2058=""),"",D2059/D2058-1)</f>
        <v>-0.00157977883096361</v>
      </c>
      <c r="K2059" s="11" t="n">
        <f aca="false">IF(OR(E2059="",E2058=""),"",E2059/E2058-1)</f>
        <v>-0.000715876551065864</v>
      </c>
      <c r="L2059" s="11" t="n">
        <f aca="false">IF(OR(F2059="",F2058=""),"",F2059/F2058-1)</f>
        <v>-0.00139510621004224</v>
      </c>
      <c r="M2059" s="11" t="n">
        <f aca="false">IF(OR(G2059="",G2058=""),"",G2059/G2058-1)</f>
        <v>-0.00395456457719823</v>
      </c>
      <c r="N2059" s="11" t="n">
        <f aca="false">IF(OR(H2059="",H2058=""),"",H2059/H2058-1)</f>
        <v>-0.0132975782373105</v>
      </c>
      <c r="O2059" s="11" t="n">
        <f aca="false">IF(I2059="","",I2059-B2059/252)</f>
        <v>0.00232285667122446</v>
      </c>
      <c r="P2059" s="11" t="n">
        <f aca="false">IF(J2059="","",J2059-B2059/252)</f>
        <v>-0.00158335025953504</v>
      </c>
      <c r="Q2059" s="11" t="n">
        <f aca="false">IF(K2059="","",K2059-B2059/252)</f>
        <v>-0.000719447979637292</v>
      </c>
      <c r="R2059" s="11" t="n">
        <f aca="false">IF(L2059="","",L2059-B2059/252)</f>
        <v>-0.00139867763861367</v>
      </c>
      <c r="S2059" s="11" t="n">
        <f aca="false">IF(M2059="","",M2059-B2059/252)</f>
        <v>-0.00395813600576966</v>
      </c>
      <c r="T2059" s="11" t="n">
        <f aca="false">IF(N2059="","",N2059-B2059/252)</f>
        <v>-0.0133011496658819</v>
      </c>
    </row>
    <row r="2060" customFormat="false" ht="15" hidden="false" customHeight="false" outlineLevel="0" collapsed="false">
      <c r="A2060" s="9" t="n">
        <f aca="false">'Prices (input)'!A2060</f>
        <v>41844</v>
      </c>
      <c r="B2060" s="10" t="n">
        <f aca="false">LOOKUP(A2060,'FedFunds (input)'!$A$3:$A$867,'FedFunds (input)'!$B$3:$B$867)/100</f>
        <v>0.0009</v>
      </c>
      <c r="C2060" s="10" t="n">
        <f aca="false">'Prices (input)'!B2060</f>
        <v>162.428</v>
      </c>
      <c r="D2060" s="10" t="n">
        <f aca="false">'Prices (input)'!C2060</f>
        <v>25.06</v>
      </c>
      <c r="E2060" s="10" t="n">
        <f aca="false">'Prices (input)'!D2060</f>
        <v>124.37</v>
      </c>
      <c r="F2060" s="10" t="n">
        <f aca="false">'Prices (input)'!E2060</f>
        <v>81.695</v>
      </c>
      <c r="G2060" s="10" t="n">
        <f aca="false">'Prices (input)'!F2060</f>
        <v>23.287</v>
      </c>
      <c r="H2060" s="10" t="n">
        <f aca="false">'Prices (input)'!G2060</f>
        <v>34.587</v>
      </c>
      <c r="I2060" s="11" t="n">
        <f aca="false">IF(OR(C2060="",C2059=""),"",C2060/C2059-1)</f>
        <v>0</v>
      </c>
      <c r="J2060" s="11" t="n">
        <f aca="false">IF(OR(D2060="",D2059=""),"",D2060/D2059-1)</f>
        <v>-0.00870253164556967</v>
      </c>
      <c r="K2060" s="11" t="n">
        <f aca="false">IF(OR(E2060="",E2059=""),"",E2060/E2059-1)</f>
        <v>-0.0100294515641168</v>
      </c>
      <c r="L2060" s="11" t="n">
        <f aca="false">IF(OR(F2060="",F2059=""),"",F2060/F2059-1)</f>
        <v>-0.00754409835268977</v>
      </c>
      <c r="M2060" s="11" t="n">
        <f aca="false">IF(OR(G2060="",G2059=""),"",G2060/G2059-1)</f>
        <v>-0.0164301402263896</v>
      </c>
      <c r="N2060" s="11" t="n">
        <f aca="false">IF(OR(H2060="",H2059=""),"",H2060/H2059-1)</f>
        <v>-0.0309321677733883</v>
      </c>
      <c r="O2060" s="11" t="n">
        <f aca="false">IF(I2060="","",I2060-B2060/252)</f>
        <v>-3.57142857142857E-006</v>
      </c>
      <c r="P2060" s="11" t="n">
        <f aca="false">IF(J2060="","",J2060-B2060/252)</f>
        <v>-0.0087061030741411</v>
      </c>
      <c r="Q2060" s="11" t="n">
        <f aca="false">IF(K2060="","",K2060-B2060/252)</f>
        <v>-0.0100330229926883</v>
      </c>
      <c r="R2060" s="11" t="n">
        <f aca="false">IF(L2060="","",L2060-B2060/252)</f>
        <v>-0.00754766978126119</v>
      </c>
      <c r="S2060" s="11" t="n">
        <f aca="false">IF(M2060="","",M2060-B2060/252)</f>
        <v>-0.016433711654961</v>
      </c>
      <c r="T2060" s="11" t="n">
        <f aca="false">IF(N2060="","",N2060-B2060/252)</f>
        <v>-0.0309357392019597</v>
      </c>
    </row>
    <row r="2061" customFormat="false" ht="15" hidden="false" customHeight="false" outlineLevel="0" collapsed="false">
      <c r="A2061" s="9" t="n">
        <f aca="false">'Prices (input)'!A2061</f>
        <v>41845</v>
      </c>
      <c r="B2061" s="10" t="n">
        <f aca="false">LOOKUP(A2061,'FedFunds (input)'!$A$3:$A$867,'FedFunds (input)'!$B$3:$B$867)/100</f>
        <v>0.0009</v>
      </c>
      <c r="C2061" s="10" t="n">
        <f aca="false">'Prices (input)'!B2061</f>
        <v>161.659</v>
      </c>
      <c r="D2061" s="10" t="n">
        <f aca="false">'Prices (input)'!C2061</f>
        <v>25.32</v>
      </c>
      <c r="E2061" s="10" t="n">
        <f aca="false">'Prices (input)'!D2061</f>
        <v>125.8</v>
      </c>
      <c r="F2061" s="10" t="n">
        <f aca="false">'Prices (input)'!E2061</f>
        <v>82.652</v>
      </c>
      <c r="G2061" s="10" t="n">
        <f aca="false">'Prices (input)'!F2061</f>
        <v>23.957</v>
      </c>
      <c r="H2061" s="10" t="n">
        <f aca="false">'Prices (input)'!G2061</f>
        <v>36.138</v>
      </c>
      <c r="I2061" s="11" t="n">
        <f aca="false">IF(OR(C2061="",C2060=""),"",C2061/C2060-1)</f>
        <v>-0.00473440539808412</v>
      </c>
      <c r="J2061" s="11" t="n">
        <f aca="false">IF(OR(D2061="",D2060=""),"",D2061/D2060-1)</f>
        <v>0.0103750997605747</v>
      </c>
      <c r="K2061" s="11" t="n">
        <f aca="false">IF(OR(E2061="",E2060=""),"",E2061/E2060-1)</f>
        <v>0.0114979496663181</v>
      </c>
      <c r="L2061" s="11" t="n">
        <f aca="false">IF(OR(F2061="",F2060=""),"",F2061/F2060-1)</f>
        <v>0.0117143032009304</v>
      </c>
      <c r="M2061" s="11" t="n">
        <f aca="false">IF(OR(G2061="",G2060=""),"",G2061/G2060-1)</f>
        <v>0.0287714175290936</v>
      </c>
      <c r="N2061" s="11" t="n">
        <f aca="false">IF(OR(H2061="",H2060=""),"",H2061/H2060-1)</f>
        <v>0.0448434382860612</v>
      </c>
      <c r="O2061" s="11" t="n">
        <f aca="false">IF(I2061="","",I2061-B2061/252)</f>
        <v>-0.00473797682665555</v>
      </c>
      <c r="P2061" s="11" t="n">
        <f aca="false">IF(J2061="","",J2061-B2061/252)</f>
        <v>0.0103715283320033</v>
      </c>
      <c r="Q2061" s="11" t="n">
        <f aca="false">IF(K2061="","",K2061-B2061/252)</f>
        <v>0.0114943782377467</v>
      </c>
      <c r="R2061" s="11" t="n">
        <f aca="false">IF(L2061="","",L2061-B2061/252)</f>
        <v>0.0117107317723589</v>
      </c>
      <c r="S2061" s="11" t="n">
        <f aca="false">IF(M2061="","",M2061-B2061/252)</f>
        <v>0.0287678461005222</v>
      </c>
      <c r="T2061" s="11" t="n">
        <f aca="false">IF(N2061="","",N2061-B2061/252)</f>
        <v>0.0448398668574898</v>
      </c>
    </row>
    <row r="2062" customFormat="false" ht="15" hidden="false" customHeight="false" outlineLevel="0" collapsed="false">
      <c r="A2062" s="9" t="n">
        <f aca="false">'Prices (input)'!A2062</f>
        <v>41848</v>
      </c>
      <c r="B2062" s="10" t="n">
        <f aca="false">LOOKUP(A2062,'FedFunds (input)'!$A$3:$A$867,'FedFunds (input)'!$B$3:$B$867)/100</f>
        <v>0.0009</v>
      </c>
      <c r="C2062" s="10" t="n">
        <f aca="false">'Prices (input)'!B2062</f>
        <v>161.724</v>
      </c>
      <c r="D2062" s="10" t="n">
        <f aca="false">'Prices (input)'!C2062</f>
        <v>25.28</v>
      </c>
      <c r="E2062" s="10" t="n">
        <f aca="false">'Prices (input)'!D2062</f>
        <v>125.595</v>
      </c>
      <c r="F2062" s="10" t="n">
        <f aca="false">'Prices (input)'!E2062</f>
        <v>82.538</v>
      </c>
      <c r="G2062" s="10" t="n">
        <f aca="false">'Prices (input)'!F2062</f>
        <v>24.091</v>
      </c>
      <c r="H2062" s="10" t="n">
        <f aca="false">'Prices (input)'!G2062</f>
        <v>36.644</v>
      </c>
      <c r="I2062" s="11" t="n">
        <f aca="false">IF(OR(C2062="",C2061=""),"",C2062/C2061-1)</f>
        <v>0.000402080923425308</v>
      </c>
      <c r="J2062" s="11" t="n">
        <f aca="false">IF(OR(D2062="",D2061=""),"",D2062/D2061-1)</f>
        <v>-0.00157977883096361</v>
      </c>
      <c r="K2062" s="11" t="n">
        <f aca="false">IF(OR(E2062="",E2061=""),"",E2062/E2061-1)</f>
        <v>-0.00162957074721781</v>
      </c>
      <c r="L2062" s="11" t="n">
        <f aca="false">IF(OR(F2062="",F2061=""),"",F2062/F2061-1)</f>
        <v>-0.00137927696849449</v>
      </c>
      <c r="M2062" s="11" t="n">
        <f aca="false">IF(OR(G2062="",G2061=""),"",G2062/G2061-1)</f>
        <v>0.00559335476061285</v>
      </c>
      <c r="N2062" s="11" t="n">
        <f aca="false">IF(OR(H2062="",H2061=""),"",H2062/H2061-1)</f>
        <v>0.0140018816757983</v>
      </c>
      <c r="O2062" s="11" t="n">
        <f aca="false">IF(I2062="","",I2062-B2062/252)</f>
        <v>0.000398509494853879</v>
      </c>
      <c r="P2062" s="11" t="n">
        <f aca="false">IF(J2062="","",J2062-B2062/252)</f>
        <v>-0.00158335025953504</v>
      </c>
      <c r="Q2062" s="11" t="n">
        <f aca="false">IF(K2062="","",K2062-B2062/252)</f>
        <v>-0.00163314217578924</v>
      </c>
      <c r="R2062" s="11" t="n">
        <f aca="false">IF(L2062="","",L2062-B2062/252)</f>
        <v>-0.00138284839706592</v>
      </c>
      <c r="S2062" s="11" t="n">
        <f aca="false">IF(M2062="","",M2062-B2062/252)</f>
        <v>0.00558978333204142</v>
      </c>
      <c r="T2062" s="11" t="n">
        <f aca="false">IF(N2062="","",N2062-B2062/252)</f>
        <v>0.0139983102472269</v>
      </c>
    </row>
    <row r="2063" customFormat="false" ht="15" hidden="false" customHeight="false" outlineLevel="0" collapsed="false">
      <c r="A2063" s="9" t="n">
        <f aca="false">'Prices (input)'!A2063</f>
        <v>41849</v>
      </c>
      <c r="B2063" s="10" t="n">
        <f aca="false">LOOKUP(A2063,'FedFunds (input)'!$A$3:$A$867,'FedFunds (input)'!$B$3:$B$867)/100</f>
        <v>0.0009</v>
      </c>
      <c r="C2063" s="10" t="n">
        <f aca="false">'Prices (input)'!B2063</f>
        <v>161.038</v>
      </c>
      <c r="D2063" s="10" t="n">
        <f aca="false">'Prices (input)'!C2063</f>
        <v>25.2</v>
      </c>
      <c r="E2063" s="10" t="n">
        <f aca="false">'Prices (input)'!D2063</f>
        <v>125.2</v>
      </c>
      <c r="F2063" s="10" t="n">
        <f aca="false">'Prices (input)'!E2063</f>
        <v>82.831</v>
      </c>
      <c r="G2063" s="10" t="n">
        <f aca="false">'Prices (input)'!F2063</f>
        <v>23.93</v>
      </c>
      <c r="H2063" s="10" t="n">
        <f aca="false">'Prices (input)'!G2063</f>
        <v>35.86</v>
      </c>
      <c r="I2063" s="11" t="n">
        <f aca="false">IF(OR(C2063="",C2062=""),"",C2063/C2062-1)</f>
        <v>-0.00424179466251129</v>
      </c>
      <c r="J2063" s="11" t="n">
        <f aca="false">IF(OR(D2063="",D2062=""),"",D2063/D2062-1)</f>
        <v>-0.00316455696202544</v>
      </c>
      <c r="K2063" s="11" t="n">
        <f aca="false">IF(OR(E2063="",E2062=""),"",E2063/E2062-1)</f>
        <v>-0.00314502965882402</v>
      </c>
      <c r="L2063" s="11" t="n">
        <f aca="false">IF(OR(F2063="",F2062=""),"",F2063/F2062-1)</f>
        <v>0.00354988005524737</v>
      </c>
      <c r="M2063" s="11" t="n">
        <f aca="false">IF(OR(G2063="",G2062=""),"",G2063/G2062-1)</f>
        <v>-0.00668299364908065</v>
      </c>
      <c r="N2063" s="11" t="n">
        <f aca="false">IF(OR(H2063="",H2062=""),"",H2063/H2062-1)</f>
        <v>-0.0213950442091474</v>
      </c>
      <c r="O2063" s="11" t="n">
        <f aca="false">IF(I2063="","",I2063-B2063/252)</f>
        <v>-0.00424536609108272</v>
      </c>
      <c r="P2063" s="11" t="n">
        <f aca="false">IF(J2063="","",J2063-B2063/252)</f>
        <v>-0.00316812839059687</v>
      </c>
      <c r="Q2063" s="11" t="n">
        <f aca="false">IF(K2063="","",K2063-B2063/252)</f>
        <v>-0.00314860108739545</v>
      </c>
      <c r="R2063" s="11" t="n">
        <f aca="false">IF(L2063="","",L2063-B2063/252)</f>
        <v>0.00354630862667594</v>
      </c>
      <c r="S2063" s="11" t="n">
        <f aca="false">IF(M2063="","",M2063-B2063/252)</f>
        <v>-0.00668656507765208</v>
      </c>
      <c r="T2063" s="11" t="n">
        <f aca="false">IF(N2063="","",N2063-B2063/252)</f>
        <v>-0.0213986156377188</v>
      </c>
    </row>
    <row r="2064" customFormat="false" ht="15" hidden="false" customHeight="false" outlineLevel="0" collapsed="false">
      <c r="A2064" s="9" t="n">
        <f aca="false">'Prices (input)'!A2064</f>
        <v>41850</v>
      </c>
      <c r="B2064" s="10" t="n">
        <f aca="false">LOOKUP(A2064,'FedFunds (input)'!$A$3:$A$867,'FedFunds (input)'!$B$3:$B$867)/100</f>
        <v>0.0009</v>
      </c>
      <c r="C2064" s="10" t="n">
        <f aca="false">'Prices (input)'!B2064</f>
        <v>161.07</v>
      </c>
      <c r="D2064" s="10" t="n">
        <f aca="false">'Prices (input)'!C2064</f>
        <v>25.12</v>
      </c>
      <c r="E2064" s="10" t="n">
        <f aca="false">'Prices (input)'!D2064</f>
        <v>124.85</v>
      </c>
      <c r="F2064" s="10" t="n">
        <f aca="false">'Prices (input)'!E2064</f>
        <v>81.68</v>
      </c>
      <c r="G2064" s="10" t="n">
        <f aca="false">'Prices (input)'!F2064</f>
        <v>23.676</v>
      </c>
      <c r="H2064" s="10" t="n">
        <f aca="false">'Prices (input)'!G2064</f>
        <v>36.13</v>
      </c>
      <c r="I2064" s="11" t="n">
        <f aca="false">IF(OR(C2064="",C2063=""),"",C2064/C2063-1)</f>
        <v>0.000198710863274387</v>
      </c>
      <c r="J2064" s="11" t="n">
        <f aca="false">IF(OR(D2064="",D2063=""),"",D2064/D2063-1)</f>
        <v>-0.00317460317460305</v>
      </c>
      <c r="K2064" s="11" t="n">
        <f aca="false">IF(OR(E2064="",E2063=""),"",E2064/E2063-1)</f>
        <v>-0.00279552715654963</v>
      </c>
      <c r="L2064" s="11" t="n">
        <f aca="false">IF(OR(F2064="",F2063=""),"",F2064/F2063-1)</f>
        <v>-0.0138957636633628</v>
      </c>
      <c r="M2064" s="11" t="n">
        <f aca="false">IF(OR(G2064="",G2063=""),"",G2064/G2063-1)</f>
        <v>-0.0106142916840786</v>
      </c>
      <c r="N2064" s="11" t="n">
        <f aca="false">IF(OR(H2064="",H2063=""),"",H2064/H2063-1)</f>
        <v>0.00752928053541568</v>
      </c>
      <c r="O2064" s="11" t="n">
        <f aca="false">IF(I2064="","",I2064-B2064/252)</f>
        <v>0.000195139434702959</v>
      </c>
      <c r="P2064" s="11" t="n">
        <f aca="false">IF(J2064="","",J2064-B2064/252)</f>
        <v>-0.00317817460317448</v>
      </c>
      <c r="Q2064" s="11" t="n">
        <f aca="false">IF(K2064="","",K2064-B2064/252)</f>
        <v>-0.00279909858512106</v>
      </c>
      <c r="R2064" s="11" t="n">
        <f aca="false">IF(L2064="","",L2064-B2064/252)</f>
        <v>-0.0138993350919342</v>
      </c>
      <c r="S2064" s="11" t="n">
        <f aca="false">IF(M2064="","",M2064-B2064/252)</f>
        <v>-0.01061786311265</v>
      </c>
      <c r="T2064" s="11" t="n">
        <f aca="false">IF(N2064="","",N2064-B2064/252)</f>
        <v>0.00752570910684426</v>
      </c>
    </row>
    <row r="2065" customFormat="false" ht="15" hidden="false" customHeight="false" outlineLevel="0" collapsed="false">
      <c r="A2065" s="9" t="n">
        <f aca="false">'Prices (input)'!A2065</f>
        <v>41851</v>
      </c>
      <c r="B2065" s="10" t="n">
        <f aca="false">LOOKUP(A2065,'FedFunds (input)'!$A$3:$A$867,'FedFunds (input)'!$B$3:$B$867)/100</f>
        <v>0.0009</v>
      </c>
      <c r="C2065" s="10" t="n">
        <f aca="false">'Prices (input)'!B2065</f>
        <v>157.849</v>
      </c>
      <c r="D2065" s="10" t="n">
        <f aca="false">'Prices (input)'!C2065</f>
        <v>24.86</v>
      </c>
      <c r="E2065" s="10" t="n">
        <f aca="false">'Prices (input)'!D2065</f>
        <v>123.36</v>
      </c>
      <c r="F2065" s="10" t="n">
        <f aca="false">'Prices (input)'!E2065</f>
        <v>81.452</v>
      </c>
      <c r="G2065" s="10" t="n">
        <f aca="false">'Prices (input)'!F2065</f>
        <v>23.149</v>
      </c>
      <c r="H2065" s="10" t="n">
        <f aca="false">'Prices (input)'!G2065</f>
        <v>35.026</v>
      </c>
      <c r="I2065" s="11" t="n">
        <f aca="false">IF(OR(C2065="",C2064=""),"",C2065/C2064-1)</f>
        <v>-0.0199975166076861</v>
      </c>
      <c r="J2065" s="11" t="n">
        <f aca="false">IF(OR(D2065="",D2064=""),"",D2065/D2064-1)</f>
        <v>-0.0103503184713376</v>
      </c>
      <c r="K2065" s="11" t="n">
        <f aca="false">IF(OR(E2065="",E2064=""),"",E2065/E2064-1)</f>
        <v>-0.0119343211854225</v>
      </c>
      <c r="L2065" s="11" t="n">
        <f aca="false">IF(OR(F2065="",F2064=""),"",F2065/F2064-1)</f>
        <v>-0.00279138099902065</v>
      </c>
      <c r="M2065" s="11" t="n">
        <f aca="false">IF(OR(G2065="",G2064=""),"",G2065/G2064-1)</f>
        <v>-0.0222588275046459</v>
      </c>
      <c r="N2065" s="11" t="n">
        <f aca="false">IF(OR(H2065="",H2064=""),"",H2065/H2064-1)</f>
        <v>-0.0305563243841682</v>
      </c>
      <c r="O2065" s="11" t="n">
        <f aca="false">IF(I2065="","",I2065-B2065/252)</f>
        <v>-0.0200010880362575</v>
      </c>
      <c r="P2065" s="11" t="n">
        <f aca="false">IF(J2065="","",J2065-B2065/252)</f>
        <v>-0.010353889899909</v>
      </c>
      <c r="Q2065" s="11" t="n">
        <f aca="false">IF(K2065="","",K2065-B2065/252)</f>
        <v>-0.0119378926139939</v>
      </c>
      <c r="R2065" s="11" t="n">
        <f aca="false">IF(L2065="","",L2065-B2065/252)</f>
        <v>-0.00279495242759208</v>
      </c>
      <c r="S2065" s="11" t="n">
        <f aca="false">IF(M2065="","",M2065-B2065/252)</f>
        <v>-0.0222623989332173</v>
      </c>
      <c r="T2065" s="11" t="n">
        <f aca="false">IF(N2065="","",N2065-B2065/252)</f>
        <v>-0.0305598958127397</v>
      </c>
    </row>
    <row r="2066" customFormat="false" ht="15" hidden="false" customHeight="false" outlineLevel="0" collapsed="false">
      <c r="A2066" s="9" t="n">
        <f aca="false">'Prices (input)'!A2066</f>
        <v>41852</v>
      </c>
      <c r="B2066" s="10" t="n">
        <f aca="false">LOOKUP(A2066,'FedFunds (input)'!$A$3:$A$867,'FedFunds (input)'!$B$3:$B$867)/100</f>
        <v>0.0009</v>
      </c>
      <c r="C2066" s="10" t="n">
        <f aca="false">'Prices (input)'!B2066</f>
        <v>157.391</v>
      </c>
      <c r="D2066" s="10" t="n">
        <f aca="false">'Prices (input)'!C2066</f>
        <v>25.06</v>
      </c>
      <c r="E2066" s="10" t="n">
        <f aca="false">'Prices (input)'!D2066</f>
        <v>124.39</v>
      </c>
      <c r="F2066" s="10" t="n">
        <f aca="false">'Prices (input)'!E2066</f>
        <v>82.097</v>
      </c>
      <c r="G2066" s="10" t="n">
        <f aca="false">'Prices (input)'!F2066</f>
        <v>23.394</v>
      </c>
      <c r="H2066" s="10" t="n">
        <f aca="false">'Prices (input)'!G2066</f>
        <v>35.489</v>
      </c>
      <c r="I2066" s="11" t="n">
        <f aca="false">IF(OR(C2066="",C2065=""),"",C2066/C2065-1)</f>
        <v>-0.00290150713656723</v>
      </c>
      <c r="J2066" s="11" t="n">
        <f aca="false">IF(OR(D2066="",D2065=""),"",D2066/D2065-1)</f>
        <v>0.00804505229283992</v>
      </c>
      <c r="K2066" s="11" t="n">
        <f aca="false">IF(OR(E2066="",E2065=""),"",E2066/E2065-1)</f>
        <v>0.00834954604409854</v>
      </c>
      <c r="L2066" s="11" t="n">
        <f aca="false">IF(OR(F2066="",F2065=""),"",F2066/F2065-1)</f>
        <v>0.00791877424740939</v>
      </c>
      <c r="M2066" s="11" t="n">
        <f aca="false">IF(OR(G2066="",G2065=""),"",G2066/G2065-1)</f>
        <v>0.0105836105231327</v>
      </c>
      <c r="N2066" s="11" t="n">
        <f aca="false">IF(OR(H2066="",H2065=""),"",H2066/H2065-1)</f>
        <v>0.0132187517843885</v>
      </c>
      <c r="O2066" s="11" t="n">
        <f aca="false">IF(I2066="","",I2066-B2066/252)</f>
        <v>-0.00290507856513866</v>
      </c>
      <c r="P2066" s="11" t="n">
        <f aca="false">IF(J2066="","",J2066-B2066/252)</f>
        <v>0.00804148086426849</v>
      </c>
      <c r="Q2066" s="11" t="n">
        <f aca="false">IF(K2066="","",K2066-B2066/252)</f>
        <v>0.00834597461552711</v>
      </c>
      <c r="R2066" s="11" t="n">
        <f aca="false">IF(L2066="","",L2066-B2066/252)</f>
        <v>0.00791520281883796</v>
      </c>
      <c r="S2066" s="11" t="n">
        <f aca="false">IF(M2066="","",M2066-B2066/252)</f>
        <v>0.0105800390945613</v>
      </c>
      <c r="T2066" s="11" t="n">
        <f aca="false">IF(N2066="","",N2066-B2066/252)</f>
        <v>0.013215180355817</v>
      </c>
    </row>
    <row r="2067" customFormat="false" ht="15" hidden="false" customHeight="false" outlineLevel="0" collapsed="false">
      <c r="A2067" s="9" t="n">
        <f aca="false">'Prices (input)'!A2067</f>
        <v>41855</v>
      </c>
      <c r="B2067" s="10" t="n">
        <f aca="false">LOOKUP(A2067,'FedFunds (input)'!$A$3:$A$867,'FedFunds (input)'!$B$3:$B$867)/100</f>
        <v>0.0009</v>
      </c>
      <c r="C2067" s="10" t="n">
        <f aca="false">'Prices (input)'!B2067</f>
        <v>158.527</v>
      </c>
      <c r="D2067" s="10" t="n">
        <f aca="false">'Prices (input)'!C2067</f>
        <v>24.96</v>
      </c>
      <c r="E2067" s="10" t="n">
        <f aca="false">'Prices (input)'!D2067</f>
        <v>124.01</v>
      </c>
      <c r="F2067" s="10" t="n">
        <f aca="false">'Prices (input)'!E2067</f>
        <v>81.882</v>
      </c>
      <c r="G2067" s="10" t="n">
        <f aca="false">'Prices (input)'!F2067</f>
        <v>23.171</v>
      </c>
      <c r="H2067" s="10" t="n">
        <f aca="false">'Prices (input)'!G2067</f>
        <v>34.334</v>
      </c>
      <c r="I2067" s="11" t="n">
        <f aca="false">IF(OR(C2067="",C2066=""),"",C2067/C2066-1)</f>
        <v>0.00721769351487689</v>
      </c>
      <c r="J2067" s="11" t="n">
        <f aca="false">IF(OR(D2067="",D2066=""),"",D2067/D2066-1)</f>
        <v>-0.00399042298483632</v>
      </c>
      <c r="K2067" s="11" t="n">
        <f aca="false">IF(OR(E2067="",E2066=""),"",E2067/E2066-1)</f>
        <v>-0.00305490795079988</v>
      </c>
      <c r="L2067" s="11" t="n">
        <f aca="false">IF(OR(F2067="",F2066=""),"",F2067/F2066-1)</f>
        <v>-0.00261885330767253</v>
      </c>
      <c r="M2067" s="11" t="n">
        <f aca="false">IF(OR(G2067="",G2066=""),"",G2067/G2066-1)</f>
        <v>-0.00953235872445923</v>
      </c>
      <c r="N2067" s="11" t="n">
        <f aca="false">IF(OR(H2067="",H2066=""),"",H2067/H2066-1)</f>
        <v>-0.0325452957254359</v>
      </c>
      <c r="O2067" s="11" t="n">
        <f aca="false">IF(I2067="","",I2067-B2067/252)</f>
        <v>0.00721412208630546</v>
      </c>
      <c r="P2067" s="11" t="n">
        <f aca="false">IF(J2067="","",J2067-B2067/252)</f>
        <v>-0.00399399441340775</v>
      </c>
      <c r="Q2067" s="11" t="n">
        <f aca="false">IF(K2067="","",K2067-B2067/252)</f>
        <v>-0.00305847937937131</v>
      </c>
      <c r="R2067" s="11" t="n">
        <f aca="false">IF(L2067="","",L2067-B2067/252)</f>
        <v>-0.00262242473624396</v>
      </c>
      <c r="S2067" s="11" t="n">
        <f aca="false">IF(M2067="","",M2067-B2067/252)</f>
        <v>-0.00953593015303066</v>
      </c>
      <c r="T2067" s="11" t="n">
        <f aca="false">IF(N2067="","",N2067-B2067/252)</f>
        <v>-0.0325488671540073</v>
      </c>
    </row>
    <row r="2068" customFormat="false" ht="15" hidden="false" customHeight="false" outlineLevel="0" collapsed="false">
      <c r="A2068" s="9" t="n">
        <f aca="false">'Prices (input)'!A2068</f>
        <v>41856</v>
      </c>
      <c r="B2068" s="10" t="n">
        <f aca="false">LOOKUP(A2068,'FedFunds (input)'!$A$3:$A$867,'FedFunds (input)'!$B$3:$B$867)/100</f>
        <v>0.0009</v>
      </c>
      <c r="C2068" s="10" t="n">
        <f aca="false">'Prices (input)'!B2068</f>
        <v>156.974</v>
      </c>
      <c r="D2068" s="10" t="n">
        <f aca="false">'Prices (input)'!C2068</f>
        <v>24.94</v>
      </c>
      <c r="E2068" s="10" t="n">
        <f aca="false">'Prices (input)'!D2068</f>
        <v>123.89</v>
      </c>
      <c r="F2068" s="10" t="n">
        <f aca="false">'Prices (input)'!E2068</f>
        <v>82.118</v>
      </c>
      <c r="G2068" s="10" t="n">
        <f aca="false">'Prices (input)'!F2068</f>
        <v>23.305</v>
      </c>
      <c r="H2068" s="10" t="n">
        <f aca="false">'Prices (input)'!G2068</f>
        <v>34.798</v>
      </c>
      <c r="I2068" s="11" t="n">
        <f aca="false">IF(OR(C2068="",C2067=""),"",C2068/C2067-1)</f>
        <v>-0.00979643846158695</v>
      </c>
      <c r="J2068" s="11" t="n">
        <f aca="false">IF(OR(D2068="",D2067=""),"",D2068/D2067-1)</f>
        <v>-0.000801282051282048</v>
      </c>
      <c r="K2068" s="11" t="n">
        <f aca="false">IF(OR(E2068="",E2067=""),"",E2068/E2067-1)</f>
        <v>-0.00096766389807279</v>
      </c>
      <c r="L2068" s="11" t="n">
        <f aca="false">IF(OR(F2068="",F2067=""),"",F2068/F2067-1)</f>
        <v>0.00288219633130593</v>
      </c>
      <c r="M2068" s="11" t="n">
        <f aca="false">IF(OR(G2068="",G2067=""),"",G2068/G2067-1)</f>
        <v>0.0057830909326313</v>
      </c>
      <c r="N2068" s="11" t="n">
        <f aca="false">IF(OR(H2068="",H2067=""),"",H2068/H2067-1)</f>
        <v>0.0135143006931904</v>
      </c>
      <c r="O2068" s="11" t="n">
        <f aca="false">IF(I2068="","",I2068-B2068/252)</f>
        <v>-0.00980000989015838</v>
      </c>
      <c r="P2068" s="11" t="n">
        <f aca="false">IF(J2068="","",J2068-B2068/252)</f>
        <v>-0.000804853479853477</v>
      </c>
      <c r="Q2068" s="11" t="n">
        <f aca="false">IF(K2068="","",K2068-B2068/252)</f>
        <v>-0.000971235326644219</v>
      </c>
      <c r="R2068" s="11" t="n">
        <f aca="false">IF(L2068="","",L2068-B2068/252)</f>
        <v>0.0028786249027345</v>
      </c>
      <c r="S2068" s="11" t="n">
        <f aca="false">IF(M2068="","",M2068-B2068/252)</f>
        <v>0.00577951950405987</v>
      </c>
      <c r="T2068" s="11" t="n">
        <f aca="false">IF(N2068="","",N2068-B2068/252)</f>
        <v>0.0135107292646189</v>
      </c>
    </row>
    <row r="2069" customFormat="false" ht="15" hidden="false" customHeight="false" outlineLevel="0" collapsed="false">
      <c r="A2069" s="9" t="n">
        <f aca="false">'Prices (input)'!A2069</f>
        <v>41857</v>
      </c>
      <c r="B2069" s="10" t="n">
        <f aca="false">LOOKUP(A2069,'FedFunds (input)'!$A$3:$A$867,'FedFunds (input)'!$B$3:$B$867)/100</f>
        <v>0.0009</v>
      </c>
      <c r="C2069" s="10" t="n">
        <f aca="false">'Prices (input)'!B2069</f>
        <v>157.031</v>
      </c>
      <c r="D2069" s="10" t="n">
        <f aca="false">'Prices (input)'!C2069</f>
        <v>25.32</v>
      </c>
      <c r="E2069" s="10" t="n">
        <f aca="false">'Prices (input)'!D2069</f>
        <v>125.72</v>
      </c>
      <c r="F2069" s="10" t="n">
        <f aca="false">'Prices (input)'!E2069</f>
        <v>82.175</v>
      </c>
      <c r="G2069" s="10" t="n">
        <f aca="false">'Prices (input)'!F2069</f>
        <v>23.841</v>
      </c>
      <c r="H2069" s="10" t="n">
        <f aca="false">'Prices (input)'!G2069</f>
        <v>35.658</v>
      </c>
      <c r="I2069" s="11" t="n">
        <f aca="false">IF(OR(C2069="",C2068=""),"",C2069/C2068-1)</f>
        <v>0.000363117458942241</v>
      </c>
      <c r="J2069" s="11" t="n">
        <f aca="false">IF(OR(D2069="",D2068=""),"",D2069/D2068-1)</f>
        <v>0.0152365677626303</v>
      </c>
      <c r="K2069" s="11" t="n">
        <f aca="false">IF(OR(E2069="",E2068=""),"",E2069/E2068-1)</f>
        <v>0.0147711679715876</v>
      </c>
      <c r="L2069" s="11" t="n">
        <f aca="false">IF(OR(F2069="",F2068=""),"",F2069/F2068-1)</f>
        <v>0.000694123091161458</v>
      </c>
      <c r="M2069" s="11" t="n">
        <f aca="false">IF(OR(G2069="",G2068=""),"",G2069/G2068-1)</f>
        <v>0.022999356361296</v>
      </c>
      <c r="N2069" s="11" t="n">
        <f aca="false">IF(OR(H2069="",H2068=""),"",H2069/H2068-1)</f>
        <v>0.0247140640266681</v>
      </c>
      <c r="O2069" s="11" t="n">
        <f aca="false">IF(I2069="","",I2069-B2069/252)</f>
        <v>0.000359546030370813</v>
      </c>
      <c r="P2069" s="11" t="n">
        <f aca="false">IF(J2069="","",J2069-B2069/252)</f>
        <v>0.0152329963340588</v>
      </c>
      <c r="Q2069" s="11" t="n">
        <f aca="false">IF(K2069="","",K2069-B2069/252)</f>
        <v>0.0147675965430162</v>
      </c>
      <c r="R2069" s="11" t="n">
        <f aca="false">IF(L2069="","",L2069-B2069/252)</f>
        <v>0.00069055166259003</v>
      </c>
      <c r="S2069" s="11" t="n">
        <f aca="false">IF(M2069="","",M2069-B2069/252)</f>
        <v>0.0229957849327246</v>
      </c>
      <c r="T2069" s="11" t="n">
        <f aca="false">IF(N2069="","",N2069-B2069/252)</f>
        <v>0.0247104925980967</v>
      </c>
    </row>
    <row r="2070" customFormat="false" ht="15" hidden="false" customHeight="false" outlineLevel="0" collapsed="false">
      <c r="A2070" s="9" t="n">
        <f aca="false">'Prices (input)'!A2070</f>
        <v>41858</v>
      </c>
      <c r="B2070" s="10" t="n">
        <f aca="false">LOOKUP(A2070,'FedFunds (input)'!$A$3:$A$867,'FedFunds (input)'!$B$3:$B$867)/100</f>
        <v>0.0009</v>
      </c>
      <c r="C2070" s="10" t="n">
        <f aca="false">'Prices (input)'!B2070</f>
        <v>156.181</v>
      </c>
      <c r="D2070" s="10" t="n">
        <f aca="false">'Prices (input)'!C2070</f>
        <v>25.4</v>
      </c>
      <c r="E2070" s="10" t="n">
        <f aca="false">'Prices (input)'!D2070</f>
        <v>126.21</v>
      </c>
      <c r="F2070" s="10" t="n">
        <f aca="false">'Prices (input)'!E2070</f>
        <v>82.935</v>
      </c>
      <c r="G2070" s="10" t="n">
        <f aca="false">'Prices (input)'!F2070</f>
        <v>23.886</v>
      </c>
      <c r="H2070" s="10" t="n">
        <f aca="false">'Prices (input)'!G2070</f>
        <v>35.75</v>
      </c>
      <c r="I2070" s="11" t="n">
        <f aca="false">IF(OR(C2070="",C2069=""),"",C2070/C2069-1)</f>
        <v>-0.00541294394100522</v>
      </c>
      <c r="J2070" s="11" t="n">
        <f aca="false">IF(OR(D2070="",D2069=""),"",D2070/D2069-1)</f>
        <v>0.00315955766192721</v>
      </c>
      <c r="K2070" s="11" t="n">
        <f aca="false">IF(OR(E2070="",E2069=""),"",E2070/E2069-1)</f>
        <v>0.00389755011135851</v>
      </c>
      <c r="L2070" s="11" t="n">
        <f aca="false">IF(OR(F2070="",F2069=""),"",F2070/F2069-1)</f>
        <v>0.00924855491329479</v>
      </c>
      <c r="M2070" s="11" t="n">
        <f aca="false">IF(OR(G2070="",G2069=""),"",G2070/G2069-1)</f>
        <v>0.00188750471876165</v>
      </c>
      <c r="N2070" s="11" t="n">
        <f aca="false">IF(OR(H2070="",H2069=""),"",H2070/H2069-1)</f>
        <v>0.00258006618430651</v>
      </c>
      <c r="O2070" s="11" t="n">
        <f aca="false">IF(I2070="","",I2070-B2070/252)</f>
        <v>-0.00541651536957665</v>
      </c>
      <c r="P2070" s="11" t="n">
        <f aca="false">IF(J2070="","",J2070-B2070/252)</f>
        <v>0.00315598623335579</v>
      </c>
      <c r="Q2070" s="11" t="n">
        <f aca="false">IF(K2070="","",K2070-B2070/252)</f>
        <v>0.00389397868278708</v>
      </c>
      <c r="R2070" s="11" t="n">
        <f aca="false">IF(L2070="","",L2070-B2070/252)</f>
        <v>0.00924498348472336</v>
      </c>
      <c r="S2070" s="11" t="n">
        <f aca="false">IF(M2070="","",M2070-B2070/252)</f>
        <v>0.00188393329019022</v>
      </c>
      <c r="T2070" s="11" t="n">
        <f aca="false">IF(N2070="","",N2070-B2070/252)</f>
        <v>0.00257649475573508</v>
      </c>
    </row>
    <row r="2071" customFormat="false" ht="15" hidden="false" customHeight="false" outlineLevel="0" collapsed="false">
      <c r="A2071" s="9" t="n">
        <f aca="false">'Prices (input)'!A2071</f>
        <v>41859</v>
      </c>
      <c r="B2071" s="10" t="n">
        <f aca="false">LOOKUP(A2071,'FedFunds (input)'!$A$3:$A$867,'FedFunds (input)'!$B$3:$B$867)/100</f>
        <v>0.0009</v>
      </c>
      <c r="C2071" s="10" t="n">
        <f aca="false">'Prices (input)'!B2071</f>
        <v>158.004</v>
      </c>
      <c r="D2071" s="10" t="n">
        <f aca="false">'Prices (input)'!C2071</f>
        <v>25.41</v>
      </c>
      <c r="E2071" s="10" t="n">
        <f aca="false">'Prices (input)'!D2071</f>
        <v>126.18</v>
      </c>
      <c r="F2071" s="10" t="n">
        <f aca="false">'Prices (input)'!E2071</f>
        <v>82.77</v>
      </c>
      <c r="G2071" s="10" t="n">
        <f aca="false">'Prices (input)'!F2071</f>
        <v>23.912</v>
      </c>
      <c r="H2071" s="10" t="n">
        <f aca="false">'Prices (input)'!G2071</f>
        <v>35.211</v>
      </c>
      <c r="I2071" s="11" t="n">
        <f aca="false">IF(OR(C2071="",C2070=""),"",C2071/C2070-1)</f>
        <v>0.0116723545117523</v>
      </c>
      <c r="J2071" s="11" t="n">
        <f aca="false">IF(OR(D2071="",D2070=""),"",D2071/D2070-1)</f>
        <v>0.00039370078740153</v>
      </c>
      <c r="K2071" s="11" t="n">
        <f aca="false">IF(OR(E2071="",E2070=""),"",E2071/E2070-1)</f>
        <v>-0.000237699072973552</v>
      </c>
      <c r="L2071" s="11" t="n">
        <f aca="false">IF(OR(F2071="",F2070=""),"",F2071/F2070-1)</f>
        <v>-0.0019895098571171</v>
      </c>
      <c r="M2071" s="11" t="n">
        <f aca="false">IF(OR(G2071="",G2070=""),"",G2071/G2070-1)</f>
        <v>0.00108850372603198</v>
      </c>
      <c r="N2071" s="11" t="n">
        <f aca="false">IF(OR(H2071="",H2070=""),"",H2071/H2070-1)</f>
        <v>-0.0150769230769231</v>
      </c>
      <c r="O2071" s="11" t="n">
        <f aca="false">IF(I2071="","",I2071-B2071/252)</f>
        <v>0.0116687830831809</v>
      </c>
      <c r="P2071" s="11" t="n">
        <f aca="false">IF(J2071="","",J2071-B2071/252)</f>
        <v>0.000390129358830101</v>
      </c>
      <c r="Q2071" s="11" t="n">
        <f aca="false">IF(K2071="","",K2071-B2071/252)</f>
        <v>-0.00024127050154498</v>
      </c>
      <c r="R2071" s="11" t="n">
        <f aca="false">IF(L2071="","",L2071-B2071/252)</f>
        <v>-0.00199308128568853</v>
      </c>
      <c r="S2071" s="11" t="n">
        <f aca="false">IF(M2071="","",M2071-B2071/252)</f>
        <v>0.00108493229746055</v>
      </c>
      <c r="T2071" s="11" t="n">
        <f aca="false">IF(N2071="","",N2071-B2071/252)</f>
        <v>-0.0150804945054945</v>
      </c>
    </row>
    <row r="2072" customFormat="false" ht="15" hidden="false" customHeight="false" outlineLevel="0" collapsed="false">
      <c r="A2072" s="9" t="n">
        <f aca="false">'Prices (input)'!A2072</f>
        <v>41862</v>
      </c>
      <c r="B2072" s="10" t="n">
        <f aca="false">LOOKUP(A2072,'FedFunds (input)'!$A$3:$A$867,'FedFunds (input)'!$B$3:$B$867)/100</f>
        <v>0.0009</v>
      </c>
      <c r="C2072" s="10" t="n">
        <f aca="false">'Prices (input)'!B2072</f>
        <v>158.454</v>
      </c>
      <c r="D2072" s="10" t="n">
        <f aca="false">'Prices (input)'!C2072</f>
        <v>25.36</v>
      </c>
      <c r="E2072" s="10" t="n">
        <f aca="false">'Prices (input)'!D2072</f>
        <v>125.97</v>
      </c>
      <c r="F2072" s="10" t="n">
        <f aca="false">'Prices (input)'!E2072</f>
        <v>82.777</v>
      </c>
      <c r="G2072" s="10" t="n">
        <f aca="false">'Prices (input)'!F2072</f>
        <v>24.091</v>
      </c>
      <c r="H2072" s="10" t="n">
        <f aca="false">'Prices (input)'!G2072</f>
        <v>35.788</v>
      </c>
      <c r="I2072" s="11" t="n">
        <f aca="false">IF(OR(C2072="",C2071=""),"",C2072/C2071-1)</f>
        <v>0.00284802916381866</v>
      </c>
      <c r="J2072" s="11" t="n">
        <f aca="false">IF(OR(D2072="",D2071=""),"",D2072/D2071-1)</f>
        <v>-0.00196772924045652</v>
      </c>
      <c r="K2072" s="11" t="n">
        <f aca="false">IF(OR(E2072="",E2071=""),"",E2072/E2071-1)</f>
        <v>-0.00166428911079419</v>
      </c>
      <c r="L2072" s="11" t="n">
        <f aca="false">IF(OR(F2072="",F2071=""),"",F2072/F2071-1)</f>
        <v>8.45717047239791E-005</v>
      </c>
      <c r="M2072" s="11" t="n">
        <f aca="false">IF(OR(G2072="",G2071=""),"",G2072/G2071-1)</f>
        <v>0.00748578119772514</v>
      </c>
      <c r="N2072" s="11" t="n">
        <f aca="false">IF(OR(H2072="",H2071=""),"",H2072/H2071-1)</f>
        <v>0.0163869245406265</v>
      </c>
      <c r="O2072" s="11" t="n">
        <f aca="false">IF(I2072="","",I2072-B2072/252)</f>
        <v>0.00284445773524723</v>
      </c>
      <c r="P2072" s="11" t="n">
        <f aca="false">IF(J2072="","",J2072-B2072/252)</f>
        <v>-0.00197130066902795</v>
      </c>
      <c r="Q2072" s="11" t="n">
        <f aca="false">IF(K2072="","",K2072-B2072/252)</f>
        <v>-0.00166786053936562</v>
      </c>
      <c r="R2072" s="11" t="n">
        <f aca="false">IF(L2072="","",L2072-B2072/252)</f>
        <v>8.10002761525506E-005</v>
      </c>
      <c r="S2072" s="11" t="n">
        <f aca="false">IF(M2072="","",M2072-B2072/252)</f>
        <v>0.00748220976915371</v>
      </c>
      <c r="T2072" s="11" t="n">
        <f aca="false">IF(N2072="","",N2072-B2072/252)</f>
        <v>0.0163833531120551</v>
      </c>
    </row>
    <row r="2073" customFormat="false" ht="15" hidden="false" customHeight="false" outlineLevel="0" collapsed="false">
      <c r="A2073" s="9" t="n">
        <f aca="false">'Prices (input)'!A2073</f>
        <v>41863</v>
      </c>
      <c r="B2073" s="10" t="n">
        <f aca="false">LOOKUP(A2073,'FedFunds (input)'!$A$3:$A$867,'FedFunds (input)'!$B$3:$B$867)/100</f>
        <v>0.0009</v>
      </c>
      <c r="C2073" s="10" t="n">
        <f aca="false">'Prices (input)'!B2073</f>
        <v>158.249</v>
      </c>
      <c r="D2073" s="10" t="n">
        <f aca="false">'Prices (input)'!C2073</f>
        <v>25.36</v>
      </c>
      <c r="E2073" s="10" t="n">
        <f aca="false">'Prices (input)'!D2073</f>
        <v>125.99</v>
      </c>
      <c r="F2073" s="10" t="n">
        <f aca="false">'Prices (input)'!E2073</f>
        <v>82.233</v>
      </c>
      <c r="G2073" s="10" t="n">
        <f aca="false">'Prices (input)'!F2073</f>
        <v>24.489</v>
      </c>
      <c r="H2073" s="10" t="n">
        <f aca="false">'Prices (input)'!G2073</f>
        <v>35.91</v>
      </c>
      <c r="I2073" s="11" t="n">
        <f aca="false">IF(OR(C2073="",C2072=""),"",C2073/C2072-1)</f>
        <v>-0.00129375086775985</v>
      </c>
      <c r="J2073" s="11" t="n">
        <f aca="false">IF(OR(D2073="",D2072=""),"",D2073/D2072-1)</f>
        <v>0</v>
      </c>
      <c r="K2073" s="11" t="n">
        <f aca="false">IF(OR(E2073="",E2072=""),"",E2073/E2072-1)</f>
        <v>0.000158767960625417</v>
      </c>
      <c r="L2073" s="11" t="n">
        <f aca="false">IF(OR(F2073="",F2072=""),"",F2073/F2072-1)</f>
        <v>-0.00657187382968694</v>
      </c>
      <c r="M2073" s="11" t="n">
        <f aca="false">IF(OR(G2073="",G2072=""),"",G2073/G2072-1)</f>
        <v>0.0165206923747459</v>
      </c>
      <c r="N2073" s="11" t="n">
        <f aca="false">IF(OR(H2073="",H2072=""),"",H2073/H2072-1)</f>
        <v>0.00340896389851353</v>
      </c>
      <c r="O2073" s="11" t="n">
        <f aca="false">IF(I2073="","",I2073-B2073/252)</f>
        <v>-0.00129732229633128</v>
      </c>
      <c r="P2073" s="11" t="n">
        <f aca="false">IF(J2073="","",J2073-B2073/252)</f>
        <v>-3.57142857142857E-006</v>
      </c>
      <c r="Q2073" s="11" t="n">
        <f aca="false">IF(K2073="","",K2073-B2073/252)</f>
        <v>0.000155196532053988</v>
      </c>
      <c r="R2073" s="11" t="n">
        <f aca="false">IF(L2073="","",L2073-B2073/252)</f>
        <v>-0.00657544525825836</v>
      </c>
      <c r="S2073" s="11" t="n">
        <f aca="false">IF(M2073="","",M2073-B2073/252)</f>
        <v>0.0165171209461744</v>
      </c>
      <c r="T2073" s="11" t="n">
        <f aca="false">IF(N2073="","",N2073-B2073/252)</f>
        <v>0.0034053924699421</v>
      </c>
    </row>
    <row r="2074" customFormat="false" ht="15" hidden="false" customHeight="false" outlineLevel="0" collapsed="false">
      <c r="A2074" s="9" t="n">
        <f aca="false">'Prices (input)'!A2074</f>
        <v>41864</v>
      </c>
      <c r="B2074" s="10" t="n">
        <f aca="false">LOOKUP(A2074,'FedFunds (input)'!$A$3:$A$867,'FedFunds (input)'!$B$3:$B$867)/100</f>
        <v>0.0009</v>
      </c>
      <c r="C2074" s="10" t="n">
        <f aca="false">'Prices (input)'!B2074</f>
        <v>159.37</v>
      </c>
      <c r="D2074" s="10" t="n">
        <f aca="false">'Prices (input)'!C2074</f>
        <v>25.43</v>
      </c>
      <c r="E2074" s="10" t="n">
        <f aca="false">'Prices (input)'!D2074</f>
        <v>126.19</v>
      </c>
      <c r="F2074" s="10" t="n">
        <f aca="false">'Prices (input)'!E2074</f>
        <v>82.75</v>
      </c>
      <c r="G2074" s="10" t="n">
        <f aca="false">'Prices (input)'!F2074</f>
        <v>24.466</v>
      </c>
      <c r="H2074" s="10" t="n">
        <f aca="false">'Prices (input)'!G2074</f>
        <v>35.767</v>
      </c>
      <c r="I2074" s="11" t="n">
        <f aca="false">IF(OR(C2074="",C2073=""),"",C2074/C2073-1)</f>
        <v>0.00708377304121988</v>
      </c>
      <c r="J2074" s="11" t="n">
        <f aca="false">IF(OR(D2074="",D2073=""),"",D2074/D2073-1)</f>
        <v>0.00276025236593069</v>
      </c>
      <c r="K2074" s="11" t="n">
        <f aca="false">IF(OR(E2074="",E2073=""),"",E2074/E2073-1)</f>
        <v>0.00158742757361696</v>
      </c>
      <c r="L2074" s="11" t="n">
        <f aca="false">IF(OR(F2074="",F2073=""),"",F2074/F2073-1)</f>
        <v>0.00628701372928142</v>
      </c>
      <c r="M2074" s="11" t="n">
        <f aca="false">IF(OR(G2074="",G2073=""),"",G2074/G2073-1)</f>
        <v>-0.000939197190575336</v>
      </c>
      <c r="N2074" s="11" t="n">
        <f aca="false">IF(OR(H2074="",H2073=""),"",H2074/H2073-1)</f>
        <v>-0.00398217766638798</v>
      </c>
      <c r="O2074" s="11" t="n">
        <f aca="false">IF(I2074="","",I2074-B2074/252)</f>
        <v>0.00708020161264845</v>
      </c>
      <c r="P2074" s="11" t="n">
        <f aca="false">IF(J2074="","",J2074-B2074/252)</f>
        <v>0.00275668093735926</v>
      </c>
      <c r="Q2074" s="11" t="n">
        <f aca="false">IF(K2074="","",K2074-B2074/252)</f>
        <v>0.00158385614504553</v>
      </c>
      <c r="R2074" s="11" t="n">
        <f aca="false">IF(L2074="","",L2074-B2074/252)</f>
        <v>0.00628344230070999</v>
      </c>
      <c r="S2074" s="11" t="n">
        <f aca="false">IF(M2074="","",M2074-B2074/252)</f>
        <v>-0.000942768619146765</v>
      </c>
      <c r="T2074" s="11" t="n">
        <f aca="false">IF(N2074="","",N2074-B2074/252)</f>
        <v>-0.0039857490949594</v>
      </c>
    </row>
    <row r="2075" customFormat="false" ht="15" hidden="false" customHeight="false" outlineLevel="0" collapsed="false">
      <c r="A2075" s="9" t="n">
        <f aca="false">'Prices (input)'!A2075</f>
        <v>41865</v>
      </c>
      <c r="B2075" s="10" t="n">
        <f aca="false">LOOKUP(A2075,'FedFunds (input)'!$A$3:$A$867,'FedFunds (input)'!$B$3:$B$867)/100</f>
        <v>0.0009</v>
      </c>
      <c r="C2075" s="10" t="n">
        <f aca="false">'Prices (input)'!B2075</f>
        <v>160.056</v>
      </c>
      <c r="D2075" s="10" t="n">
        <f aca="false">'Prices (input)'!C2075</f>
        <v>25.44</v>
      </c>
      <c r="E2075" s="10" t="n">
        <f aca="false">'Prices (input)'!D2075</f>
        <v>126.3</v>
      </c>
      <c r="F2075" s="10" t="n">
        <f aca="false">'Prices (input)'!E2075</f>
        <v>83.422</v>
      </c>
      <c r="G2075" s="10" t="n">
        <f aca="false">'Prices (input)'!F2075</f>
        <v>24.23</v>
      </c>
      <c r="H2075" s="10" t="n">
        <f aca="false">'Prices (input)'!G2075</f>
        <v>35.43</v>
      </c>
      <c r="I2075" s="11" t="n">
        <f aca="false">IF(OR(C2075="",C2074=""),"",C2075/C2074-1)</f>
        <v>0.0043044487670203</v>
      </c>
      <c r="J2075" s="11" t="n">
        <f aca="false">IF(OR(D2075="",D2074=""),"",D2075/D2074-1)</f>
        <v>0.000393236335037406</v>
      </c>
      <c r="K2075" s="11" t="n">
        <f aca="false">IF(OR(E2075="",E2074=""),"",E2075/E2074-1)</f>
        <v>0.000871701402646696</v>
      </c>
      <c r="L2075" s="11" t="n">
        <f aca="false">IF(OR(F2075="",F2074=""),"",F2075/F2074-1)</f>
        <v>0.00812084592145013</v>
      </c>
      <c r="M2075" s="11" t="n">
        <f aca="false">IF(OR(G2075="",G2074=""),"",G2075/G2074-1)</f>
        <v>-0.00964603940161857</v>
      </c>
      <c r="N2075" s="11" t="n">
        <f aca="false">IF(OR(H2075="",H2074=""),"",H2075/H2074-1)</f>
        <v>-0.0094220929907457</v>
      </c>
      <c r="O2075" s="11" t="n">
        <f aca="false">IF(I2075="","",I2075-B2075/252)</f>
        <v>0.00430087733844887</v>
      </c>
      <c r="P2075" s="11" t="n">
        <f aca="false">IF(J2075="","",J2075-B2075/252)</f>
        <v>0.000389664906465977</v>
      </c>
      <c r="Q2075" s="11" t="n">
        <f aca="false">IF(K2075="","",K2075-B2075/252)</f>
        <v>0.000868129974075268</v>
      </c>
      <c r="R2075" s="11" t="n">
        <f aca="false">IF(L2075="","",L2075-B2075/252)</f>
        <v>0.0081172744928787</v>
      </c>
      <c r="S2075" s="11" t="n">
        <f aca="false">IF(M2075="","",M2075-B2075/252)</f>
        <v>-0.00964961083019</v>
      </c>
      <c r="T2075" s="11" t="n">
        <f aca="false">IF(N2075="","",N2075-B2075/252)</f>
        <v>-0.00942566441931713</v>
      </c>
    </row>
    <row r="2076" customFormat="false" ht="15" hidden="false" customHeight="false" outlineLevel="0" collapsed="false">
      <c r="A2076" s="9" t="n">
        <f aca="false">'Prices (input)'!A2076</f>
        <v>41866</v>
      </c>
      <c r="B2076" s="10" t="n">
        <f aca="false">LOOKUP(A2076,'FedFunds (input)'!$A$3:$A$867,'FedFunds (input)'!$B$3:$B$867)/100</f>
        <v>0.0009</v>
      </c>
      <c r="C2076" s="10" t="n">
        <f aca="false">'Prices (input)'!B2076</f>
        <v>160.04</v>
      </c>
      <c r="D2076" s="10" t="n">
        <f aca="false">'Prices (input)'!C2076</f>
        <v>25.26</v>
      </c>
      <c r="E2076" s="10" t="n">
        <f aca="false">'Prices (input)'!D2076</f>
        <v>125.49</v>
      </c>
      <c r="F2076" s="10" t="n">
        <f aca="false">'Prices (input)'!E2076</f>
        <v>84.332</v>
      </c>
      <c r="G2076" s="10" t="n">
        <f aca="false">'Prices (input)'!F2076</f>
        <v>23.975</v>
      </c>
      <c r="H2076" s="10" t="n">
        <f aca="false">'Prices (input)'!G2076</f>
        <v>35.649</v>
      </c>
      <c r="I2076" s="11" t="n">
        <f aca="false">IF(OR(C2076="",C2075=""),"",C2076/C2075-1)</f>
        <v>-9.99650122458506E-005</v>
      </c>
      <c r="J2076" s="11" t="n">
        <f aca="false">IF(OR(D2076="",D2075=""),"",D2076/D2075-1)</f>
        <v>-0.00707547169811318</v>
      </c>
      <c r="K2076" s="11" t="n">
        <f aca="false">IF(OR(E2076="",E2075=""),"",E2076/E2075-1)</f>
        <v>-0.00641330166270782</v>
      </c>
      <c r="L2076" s="11" t="n">
        <f aca="false">IF(OR(F2076="",F2075=""),"",F2076/F2075-1)</f>
        <v>0.0109083934693486</v>
      </c>
      <c r="M2076" s="11" t="n">
        <f aca="false">IF(OR(G2076="",G2075=""),"",G2076/G2075-1)</f>
        <v>-0.0105241436236071</v>
      </c>
      <c r="N2076" s="11" t="n">
        <f aca="false">IF(OR(H2076="",H2075=""),"",H2076/H2075-1)</f>
        <v>0.00618120237087227</v>
      </c>
      <c r="O2076" s="11" t="n">
        <f aca="false">IF(I2076="","",I2076-B2076/252)</f>
        <v>-0.000103536440817279</v>
      </c>
      <c r="P2076" s="11" t="n">
        <f aca="false">IF(J2076="","",J2076-B2076/252)</f>
        <v>-0.00707904312668461</v>
      </c>
      <c r="Q2076" s="11" t="n">
        <f aca="false">IF(K2076="","",K2076-B2076/252)</f>
        <v>-0.00641687309127924</v>
      </c>
      <c r="R2076" s="11" t="n">
        <f aca="false">IF(L2076="","",L2076-B2076/252)</f>
        <v>0.0109048220407771</v>
      </c>
      <c r="S2076" s="11" t="n">
        <f aca="false">IF(M2076="","",M2076-B2076/252)</f>
        <v>-0.0105277150521785</v>
      </c>
      <c r="T2076" s="11" t="n">
        <f aca="false">IF(N2076="","",N2076-B2076/252)</f>
        <v>0.00617763094230085</v>
      </c>
    </row>
    <row r="2077" customFormat="false" ht="15" hidden="false" customHeight="false" outlineLevel="0" collapsed="false">
      <c r="A2077" s="9" t="n">
        <f aca="false">'Prices (input)'!A2077</f>
        <v>41869</v>
      </c>
      <c r="B2077" s="10" t="n">
        <f aca="false">LOOKUP(A2077,'FedFunds (input)'!$A$3:$A$867,'FedFunds (input)'!$B$3:$B$867)/100</f>
        <v>0.0009</v>
      </c>
      <c r="C2077" s="10" t="n">
        <f aca="false">'Prices (input)'!B2077</f>
        <v>161.373</v>
      </c>
      <c r="D2077" s="10" t="n">
        <f aca="false">'Prices (input)'!C2077</f>
        <v>25.16</v>
      </c>
      <c r="E2077" s="10" t="n">
        <f aca="false">'Prices (input)'!D2077</f>
        <v>124.97</v>
      </c>
      <c r="F2077" s="10" t="n">
        <f aca="false">'Prices (input)'!E2077</f>
        <v>83.494</v>
      </c>
      <c r="G2077" s="10" t="n">
        <f aca="false">'Prices (input)'!F2077</f>
        <v>24.118</v>
      </c>
      <c r="H2077" s="10" t="n">
        <f aca="false">'Prices (input)'!G2077</f>
        <v>35.666</v>
      </c>
      <c r="I2077" s="11" t="n">
        <f aca="false">IF(OR(C2077="",C2076=""),"",C2077/C2076-1)</f>
        <v>0.00832916770807302</v>
      </c>
      <c r="J2077" s="11" t="n">
        <f aca="false">IF(OR(D2077="",D2076=""),"",D2077/D2076-1)</f>
        <v>-0.00395882818685678</v>
      </c>
      <c r="K2077" s="11" t="n">
        <f aca="false">IF(OR(E2077="",E2076=""),"",E2077/E2076-1)</f>
        <v>-0.00414375647461951</v>
      </c>
      <c r="L2077" s="11" t="n">
        <f aca="false">IF(OR(F2077="",F2076=""),"",F2077/F2076-1)</f>
        <v>-0.00993691599867186</v>
      </c>
      <c r="M2077" s="11" t="n">
        <f aca="false">IF(OR(G2077="",G2076=""),"",G2077/G2076-1)</f>
        <v>0.00596454640250244</v>
      </c>
      <c r="N2077" s="11" t="n">
        <f aca="false">IF(OR(H2077="",H2076=""),"",H2077/H2076-1)</f>
        <v>0.0004768717215069</v>
      </c>
      <c r="O2077" s="11" t="n">
        <f aca="false">IF(I2077="","",I2077-B2077/252)</f>
        <v>0.00832559627950159</v>
      </c>
      <c r="P2077" s="11" t="n">
        <f aca="false">IF(J2077="","",J2077-B2077/252)</f>
        <v>-0.00396239961542821</v>
      </c>
      <c r="Q2077" s="11" t="n">
        <f aca="false">IF(K2077="","",K2077-B2077/252)</f>
        <v>-0.00414732790319094</v>
      </c>
      <c r="R2077" s="11" t="n">
        <f aca="false">IF(L2077="","",L2077-B2077/252)</f>
        <v>-0.00994048742724329</v>
      </c>
      <c r="S2077" s="11" t="n">
        <f aca="false">IF(M2077="","",M2077-B2077/252)</f>
        <v>0.00596097497393101</v>
      </c>
      <c r="T2077" s="11" t="n">
        <f aca="false">IF(N2077="","",N2077-B2077/252)</f>
        <v>0.000473300292935471</v>
      </c>
    </row>
    <row r="2078" customFormat="false" ht="15" hidden="false" customHeight="false" outlineLevel="0" collapsed="false">
      <c r="A2078" s="9" t="n">
        <f aca="false">'Prices (input)'!A2078</f>
        <v>41870</v>
      </c>
      <c r="B2078" s="10" t="n">
        <f aca="false">LOOKUP(A2078,'FedFunds (input)'!$A$3:$A$867,'FedFunds (input)'!$B$3:$B$867)/100</f>
        <v>0.0009</v>
      </c>
      <c r="C2078" s="10" t="n">
        <f aca="false">'Prices (input)'!B2078</f>
        <v>162.215</v>
      </c>
      <c r="D2078" s="10" t="n">
        <f aca="false">'Prices (input)'!C2078</f>
        <v>25.12</v>
      </c>
      <c r="E2078" s="10" t="n">
        <f aca="false">'Prices (input)'!D2078</f>
        <v>124.68</v>
      </c>
      <c r="F2078" s="10" t="n">
        <f aca="false">'Prices (input)'!E2078</f>
        <v>83.257</v>
      </c>
      <c r="G2078" s="10" t="n">
        <f aca="false">'Prices (input)'!F2078</f>
        <v>23.844</v>
      </c>
      <c r="H2078" s="10" t="n">
        <f aca="false">'Prices (input)'!G2078</f>
        <v>35.219</v>
      </c>
      <c r="I2078" s="11" t="n">
        <f aca="false">IF(OR(C2078="",C2077=""),"",C2078/C2077-1)</f>
        <v>0.00521772539396315</v>
      </c>
      <c r="J2078" s="11" t="n">
        <f aca="false">IF(OR(D2078="",D2077=""),"",D2078/D2077-1)</f>
        <v>-0.00158982511923689</v>
      </c>
      <c r="K2078" s="11" t="n">
        <f aca="false">IF(OR(E2078="",E2077=""),"",E2078/E2077-1)</f>
        <v>-0.00232055693366406</v>
      </c>
      <c r="L2078" s="11" t="n">
        <f aca="false">IF(OR(F2078="",F2077=""),"",F2078/F2077-1)</f>
        <v>-0.00283852731932832</v>
      </c>
      <c r="M2078" s="11" t="n">
        <f aca="false">IF(OR(G2078="",G2077=""),"",G2078/G2077-1)</f>
        <v>-0.0113608093540093</v>
      </c>
      <c r="N2078" s="11" t="n">
        <f aca="false">IF(OR(H2078="",H2077=""),"",H2078/H2077-1)</f>
        <v>-0.0125329445410194</v>
      </c>
      <c r="O2078" s="11" t="n">
        <f aca="false">IF(I2078="","",I2078-B2078/252)</f>
        <v>0.00521415396539172</v>
      </c>
      <c r="P2078" s="11" t="n">
        <f aca="false">IF(J2078="","",J2078-B2078/252)</f>
        <v>-0.00159339654780832</v>
      </c>
      <c r="Q2078" s="11" t="n">
        <f aca="false">IF(K2078="","",K2078-B2078/252)</f>
        <v>-0.00232412836223549</v>
      </c>
      <c r="R2078" s="11" t="n">
        <f aca="false">IF(L2078="","",L2078-B2078/252)</f>
        <v>-0.00284209874789975</v>
      </c>
      <c r="S2078" s="11" t="n">
        <f aca="false">IF(M2078="","",M2078-B2078/252)</f>
        <v>-0.0113643807825807</v>
      </c>
      <c r="T2078" s="11" t="n">
        <f aca="false">IF(N2078="","",N2078-B2078/252)</f>
        <v>-0.0125365159695908</v>
      </c>
    </row>
    <row r="2079" customFormat="false" ht="15" hidden="false" customHeight="false" outlineLevel="0" collapsed="false">
      <c r="A2079" s="9" t="n">
        <f aca="false">'Prices (input)'!A2079</f>
        <v>41871</v>
      </c>
      <c r="B2079" s="10" t="n">
        <f aca="false">LOOKUP(A2079,'FedFunds (input)'!$A$3:$A$867,'FedFunds (input)'!$B$3:$B$867)/100</f>
        <v>0.0009</v>
      </c>
      <c r="C2079" s="10" t="n">
        <f aca="false">'Prices (input)'!B2079</f>
        <v>162.64</v>
      </c>
      <c r="D2079" s="10" t="n">
        <f aca="false">'Prices (input)'!C2079</f>
        <v>25</v>
      </c>
      <c r="E2079" s="10" t="n">
        <f aca="false">'Prices (input)'!D2079</f>
        <v>124.23</v>
      </c>
      <c r="F2079" s="10" t="n">
        <f aca="false">'Prices (input)'!E2079</f>
        <v>83.078</v>
      </c>
      <c r="G2079" s="10" t="n">
        <f aca="false">'Prices (input)'!F2079</f>
        <v>23.805</v>
      </c>
      <c r="H2079" s="10" t="n">
        <f aca="false">'Prices (input)'!G2079</f>
        <v>34.992</v>
      </c>
      <c r="I2079" s="11" t="n">
        <f aca="false">IF(OR(C2079="",C2078=""),"",C2079/C2078-1)</f>
        <v>0.00261997965662841</v>
      </c>
      <c r="J2079" s="11" t="n">
        <f aca="false">IF(OR(D2079="",D2078=""),"",D2079/D2078-1)</f>
        <v>-0.00477707006369432</v>
      </c>
      <c r="K2079" s="11" t="n">
        <f aca="false">IF(OR(E2079="",E2078=""),"",E2079/E2078-1)</f>
        <v>-0.00360923965351301</v>
      </c>
      <c r="L2079" s="11" t="n">
        <f aca="false">IF(OR(F2079="",F2078=""),"",F2079/F2078-1)</f>
        <v>-0.00214996937194467</v>
      </c>
      <c r="M2079" s="11" t="n">
        <f aca="false">IF(OR(G2079="",G2078=""),"",G2079/G2078-1)</f>
        <v>-0.00163563160543534</v>
      </c>
      <c r="N2079" s="11" t="n">
        <f aca="false">IF(OR(H2079="",H2078=""),"",H2079/H2078-1)</f>
        <v>-0.00644538459354338</v>
      </c>
      <c r="O2079" s="11" t="n">
        <f aca="false">IF(I2079="","",I2079-B2079/252)</f>
        <v>0.00261640822805698</v>
      </c>
      <c r="P2079" s="11" t="n">
        <f aca="false">IF(J2079="","",J2079-B2079/252)</f>
        <v>-0.00478064149226575</v>
      </c>
      <c r="Q2079" s="11" t="n">
        <f aca="false">IF(K2079="","",K2079-B2079/252)</f>
        <v>-0.00361281108208444</v>
      </c>
      <c r="R2079" s="11" t="n">
        <f aca="false">IF(L2079="","",L2079-B2079/252)</f>
        <v>-0.0021535408005161</v>
      </c>
      <c r="S2079" s="11" t="n">
        <f aca="false">IF(M2079="","",M2079-B2079/252)</f>
        <v>-0.00163920303400677</v>
      </c>
      <c r="T2079" s="11" t="n">
        <f aca="false">IF(N2079="","",N2079-B2079/252)</f>
        <v>-0.00644895602211481</v>
      </c>
    </row>
    <row r="2080" customFormat="false" ht="15" hidden="false" customHeight="false" outlineLevel="0" collapsed="false">
      <c r="A2080" s="9" t="n">
        <f aca="false">'Prices (input)'!A2080</f>
        <v>41872</v>
      </c>
      <c r="B2080" s="10" t="n">
        <f aca="false">LOOKUP(A2080,'FedFunds (input)'!$A$3:$A$867,'FedFunds (input)'!$B$3:$B$867)/100</f>
        <v>0.0009</v>
      </c>
      <c r="C2080" s="10" t="n">
        <f aca="false">'Prices (input)'!B2080</f>
        <v>163.114</v>
      </c>
      <c r="D2080" s="10" t="n">
        <f aca="false">'Prices (input)'!C2080</f>
        <v>24.76</v>
      </c>
      <c r="E2080" s="10" t="n">
        <f aca="false">'Prices (input)'!D2080</f>
        <v>122.9</v>
      </c>
      <c r="F2080" s="10" t="n">
        <f aca="false">'Prices (input)'!E2080</f>
        <v>83.573</v>
      </c>
      <c r="G2080" s="10" t="n">
        <f aca="false">'Prices (input)'!F2080</f>
        <v>23.278</v>
      </c>
      <c r="H2080" s="10" t="n">
        <f aca="false">'Prices (input)'!G2080</f>
        <v>34.731</v>
      </c>
      <c r="I2080" s="11" t="n">
        <f aca="false">IF(OR(C2080="",C2079=""),"",C2080/C2079-1)</f>
        <v>0.00291441219872124</v>
      </c>
      <c r="J2080" s="11" t="n">
        <f aca="false">IF(OR(D2080="",D2079=""),"",D2080/D2079-1)</f>
        <v>-0.00959999999999994</v>
      </c>
      <c r="K2080" s="11" t="n">
        <f aca="false">IF(OR(E2080="",E2079=""),"",E2080/E2079-1)</f>
        <v>-0.0107059486436448</v>
      </c>
      <c r="L2080" s="11" t="n">
        <f aca="false">IF(OR(F2080="",F2079=""),"",F2080/F2079-1)</f>
        <v>0.00595825609668021</v>
      </c>
      <c r="M2080" s="11" t="n">
        <f aca="false">IF(OR(G2080="",G2079=""),"",G2080/G2079-1)</f>
        <v>-0.0221382062591893</v>
      </c>
      <c r="N2080" s="11" t="n">
        <f aca="false">IF(OR(H2080="",H2079=""),"",H2080/H2079-1)</f>
        <v>-0.00745884773662542</v>
      </c>
      <c r="O2080" s="11" t="n">
        <f aca="false">IF(I2080="","",I2080-B2080/252)</f>
        <v>0.00291084077014981</v>
      </c>
      <c r="P2080" s="11" t="n">
        <f aca="false">IF(J2080="","",J2080-B2080/252)</f>
        <v>-0.00960357142857137</v>
      </c>
      <c r="Q2080" s="11" t="n">
        <f aca="false">IF(K2080="","",K2080-B2080/252)</f>
        <v>-0.0107095200722163</v>
      </c>
      <c r="R2080" s="11" t="n">
        <f aca="false">IF(L2080="","",L2080-B2080/252)</f>
        <v>0.00595468466810879</v>
      </c>
      <c r="S2080" s="11" t="n">
        <f aca="false">IF(M2080="","",M2080-B2080/252)</f>
        <v>-0.0221417776877607</v>
      </c>
      <c r="T2080" s="11" t="n">
        <f aca="false">IF(N2080="","",N2080-B2080/252)</f>
        <v>-0.00746241916519685</v>
      </c>
    </row>
    <row r="2081" customFormat="false" ht="15" hidden="false" customHeight="false" outlineLevel="0" collapsed="false">
      <c r="A2081" s="9" t="n">
        <f aca="false">'Prices (input)'!A2081</f>
        <v>41873</v>
      </c>
      <c r="B2081" s="10" t="n">
        <f aca="false">LOOKUP(A2081,'FedFunds (input)'!$A$3:$A$867,'FedFunds (input)'!$B$3:$B$867)/100</f>
        <v>0.0009</v>
      </c>
      <c r="C2081" s="10" t="n">
        <f aca="false">'Prices (input)'!B2081</f>
        <v>162.845</v>
      </c>
      <c r="D2081" s="10" t="n">
        <f aca="false">'Prices (input)'!C2081</f>
        <v>24.82</v>
      </c>
      <c r="E2081" s="10" t="n">
        <f aca="false">'Prices (input)'!D2081</f>
        <v>123.19</v>
      </c>
      <c r="F2081" s="10" t="n">
        <f aca="false">'Prices (input)'!E2081</f>
        <v>84.06</v>
      </c>
      <c r="G2081" s="10" t="n">
        <f aca="false">'Prices (input)'!F2081</f>
        <v>23.31</v>
      </c>
      <c r="H2081" s="10" t="n">
        <f aca="false">'Prices (input)'!G2081</f>
        <v>34.52</v>
      </c>
      <c r="I2081" s="11" t="n">
        <f aca="false">IF(OR(C2081="",C2080=""),"",C2081/C2080-1)</f>
        <v>-0.00164915335286986</v>
      </c>
      <c r="J2081" s="11" t="n">
        <f aca="false">IF(OR(D2081="",D2080=""),"",D2081/D2080-1)</f>
        <v>0.00242326332794818</v>
      </c>
      <c r="K2081" s="11" t="n">
        <f aca="false">IF(OR(E2081="",E2080=""),"",E2081/E2080-1)</f>
        <v>0.00235964198535399</v>
      </c>
      <c r="L2081" s="11" t="n">
        <f aca="false">IF(OR(F2081="",F2080=""),"",F2081/F2080-1)</f>
        <v>0.00582724085530018</v>
      </c>
      <c r="M2081" s="11" t="n">
        <f aca="false">IF(OR(G2081="",G2080=""),"",G2081/G2080-1)</f>
        <v>0.00137468854712597</v>
      </c>
      <c r="N2081" s="11" t="n">
        <f aca="false">IF(OR(H2081="",H2080=""),"",H2081/H2080-1)</f>
        <v>-0.00607526417321702</v>
      </c>
      <c r="O2081" s="11" t="n">
        <f aca="false">IF(I2081="","",I2081-B2081/252)</f>
        <v>-0.00165272478144129</v>
      </c>
      <c r="P2081" s="11" t="n">
        <f aca="false">IF(J2081="","",J2081-B2081/252)</f>
        <v>0.00241969189937675</v>
      </c>
      <c r="Q2081" s="11" t="n">
        <f aca="false">IF(K2081="","",K2081-B2081/252)</f>
        <v>0.00235607055678256</v>
      </c>
      <c r="R2081" s="11" t="n">
        <f aca="false">IF(L2081="","",L2081-B2081/252)</f>
        <v>0.00582366942672875</v>
      </c>
      <c r="S2081" s="11" t="n">
        <f aca="false">IF(M2081="","",M2081-B2081/252)</f>
        <v>0.00137111711855454</v>
      </c>
      <c r="T2081" s="11" t="n">
        <f aca="false">IF(N2081="","",N2081-B2081/252)</f>
        <v>-0.00607883560178845</v>
      </c>
    </row>
    <row r="2082" customFormat="false" ht="15" hidden="false" customHeight="false" outlineLevel="0" collapsed="false">
      <c r="A2082" s="9" t="n">
        <f aca="false">'Prices (input)'!A2082</f>
        <v>41876</v>
      </c>
      <c r="B2082" s="10" t="n">
        <f aca="false">LOOKUP(A2082,'FedFunds (input)'!$A$3:$A$867,'FedFunds (input)'!$B$3:$B$867)/100</f>
        <v>0.0009</v>
      </c>
      <c r="C2082" s="10" t="n">
        <f aca="false">'Prices (input)'!B2082</f>
        <v>163.67</v>
      </c>
      <c r="D2082" s="10" t="n">
        <f aca="false">'Prices (input)'!C2082</f>
        <v>24.72</v>
      </c>
      <c r="E2082" s="10" t="n">
        <f aca="false">'Prices (input)'!D2082</f>
        <v>122.74</v>
      </c>
      <c r="F2082" s="10" t="n">
        <f aca="false">'Prices (input)'!E2082</f>
        <v>84.346</v>
      </c>
      <c r="G2082" s="10" t="n">
        <f aca="false">'Prices (input)'!F2082</f>
        <v>22.868</v>
      </c>
      <c r="H2082" s="10" t="n">
        <f aca="false">'Prices (input)'!G2082</f>
        <v>33.921</v>
      </c>
      <c r="I2082" s="11" t="n">
        <f aca="false">IF(OR(C2082="",C2081=""),"",C2082/C2081-1)</f>
        <v>0.00506616721422204</v>
      </c>
      <c r="J2082" s="11" t="n">
        <f aca="false">IF(OR(D2082="",D2081=""),"",D2082/D2081-1)</f>
        <v>-0.00402900886381952</v>
      </c>
      <c r="K2082" s="11" t="n">
        <f aca="false">IF(OR(E2082="",E2081=""),"",E2082/E2081-1)</f>
        <v>-0.00365289390372603</v>
      </c>
      <c r="L2082" s="11" t="n">
        <f aca="false">IF(OR(F2082="",F2081=""),"",F2082/F2081-1)</f>
        <v>0.00340233166785642</v>
      </c>
      <c r="M2082" s="11" t="n">
        <f aca="false">IF(OR(G2082="",G2081=""),"",G2082/G2081-1)</f>
        <v>-0.0189618189618189</v>
      </c>
      <c r="N2082" s="11" t="n">
        <f aca="false">IF(OR(H2082="",H2081=""),"",H2082/H2081-1)</f>
        <v>-0.0173522595596757</v>
      </c>
      <c r="O2082" s="11" t="n">
        <f aca="false">IF(I2082="","",I2082-B2082/252)</f>
        <v>0.00506259578565061</v>
      </c>
      <c r="P2082" s="11" t="n">
        <f aca="false">IF(J2082="","",J2082-B2082/252)</f>
        <v>-0.00403258029239095</v>
      </c>
      <c r="Q2082" s="11" t="n">
        <f aca="false">IF(K2082="","",K2082-B2082/252)</f>
        <v>-0.00365646533229746</v>
      </c>
      <c r="R2082" s="11" t="n">
        <f aca="false">IF(L2082="","",L2082-B2082/252)</f>
        <v>0.00339876023928499</v>
      </c>
      <c r="S2082" s="11" t="n">
        <f aca="false">IF(M2082="","",M2082-B2082/252)</f>
        <v>-0.0189653903903904</v>
      </c>
      <c r="T2082" s="11" t="n">
        <f aca="false">IF(N2082="","",N2082-B2082/252)</f>
        <v>-0.0173558309882471</v>
      </c>
    </row>
    <row r="2083" customFormat="false" ht="15" hidden="false" customHeight="false" outlineLevel="0" collapsed="false">
      <c r="A2083" s="9" t="n">
        <f aca="false">'Prices (input)'!A2083</f>
        <v>41877</v>
      </c>
      <c r="B2083" s="10" t="n">
        <f aca="false">LOOKUP(A2083,'FedFunds (input)'!$A$3:$A$867,'FedFunds (input)'!$B$3:$B$867)/100</f>
        <v>0.0009</v>
      </c>
      <c r="C2083" s="10" t="n">
        <f aca="false">'Prices (input)'!B2083</f>
        <v>163.809</v>
      </c>
      <c r="D2083" s="10" t="n">
        <f aca="false">'Prices (input)'!C2083</f>
        <v>24.82</v>
      </c>
      <c r="E2083" s="10" t="n">
        <f aca="false">'Prices (input)'!D2083</f>
        <v>123.36</v>
      </c>
      <c r="F2083" s="10" t="n">
        <f aca="false">'Prices (input)'!E2083</f>
        <v>84.081</v>
      </c>
      <c r="G2083" s="10" t="n">
        <f aca="false">'Prices (input)'!F2083</f>
        <v>23.394</v>
      </c>
      <c r="H2083" s="10" t="n">
        <f aca="false">'Prices (input)'!G2083</f>
        <v>34.739</v>
      </c>
      <c r="I2083" s="11" t="n">
        <f aca="false">IF(OR(C2083="",C2082=""),"",C2083/C2082-1)</f>
        <v>0.000849269872304159</v>
      </c>
      <c r="J2083" s="11" t="n">
        <f aca="false">IF(OR(D2083="",D2082=""),"",D2083/D2082-1)</f>
        <v>0.00404530744336573</v>
      </c>
      <c r="K2083" s="11" t="n">
        <f aca="false">IF(OR(E2083="",E2082=""),"",E2083/E2082-1)</f>
        <v>0.00505132801042851</v>
      </c>
      <c r="L2083" s="11" t="n">
        <f aca="false">IF(OR(F2083="",F2082=""),"",F2083/F2082-1)</f>
        <v>-0.00314182059611601</v>
      </c>
      <c r="M2083" s="11" t="n">
        <f aca="false">IF(OR(G2083="",G2082=""),"",G2083/G2082-1)</f>
        <v>0.0230015742522303</v>
      </c>
      <c r="N2083" s="11" t="n">
        <f aca="false">IF(OR(H2083="",H2082=""),"",H2083/H2082-1)</f>
        <v>0.0241148551045074</v>
      </c>
      <c r="O2083" s="11" t="n">
        <f aca="false">IF(I2083="","",I2083-B2083/252)</f>
        <v>0.000845698443732731</v>
      </c>
      <c r="P2083" s="11" t="n">
        <f aca="false">IF(J2083="","",J2083-B2083/252)</f>
        <v>0.0040417360147943</v>
      </c>
      <c r="Q2083" s="11" t="n">
        <f aca="false">IF(K2083="","",K2083-B2083/252)</f>
        <v>0.00504775658185709</v>
      </c>
      <c r="R2083" s="11" t="n">
        <f aca="false">IF(L2083="","",L2083-B2083/252)</f>
        <v>-0.00314539202468744</v>
      </c>
      <c r="S2083" s="11" t="n">
        <f aca="false">IF(M2083="","",M2083-B2083/252)</f>
        <v>0.0229980028236588</v>
      </c>
      <c r="T2083" s="11" t="n">
        <f aca="false">IF(N2083="","",N2083-B2083/252)</f>
        <v>0.024111283675936</v>
      </c>
    </row>
    <row r="2084" customFormat="false" ht="15" hidden="false" customHeight="false" outlineLevel="0" collapsed="false">
      <c r="A2084" s="9" t="n">
        <f aca="false">'Prices (input)'!A2084</f>
        <v>41878</v>
      </c>
      <c r="B2084" s="10" t="n">
        <f aca="false">LOOKUP(A2084,'FedFunds (input)'!$A$3:$A$867,'FedFunds (input)'!$B$3:$B$867)/100</f>
        <v>0.0009</v>
      </c>
      <c r="C2084" s="10" t="n">
        <f aca="false">'Prices (input)'!B2084</f>
        <v>163.752</v>
      </c>
      <c r="D2084" s="10" t="n">
        <f aca="false">'Prices (input)'!C2084</f>
        <v>24.82</v>
      </c>
      <c r="E2084" s="10" t="n">
        <f aca="false">'Prices (input)'!D2084</f>
        <v>123.32</v>
      </c>
      <c r="F2084" s="10" t="n">
        <f aca="false">'Prices (input)'!E2084</f>
        <v>84.777</v>
      </c>
      <c r="G2084" s="10" t="n">
        <f aca="false">'Prices (input)'!F2084</f>
        <v>23.323</v>
      </c>
      <c r="H2084" s="10" t="n">
        <f aca="false">'Prices (input)'!G2084</f>
        <v>34.503</v>
      </c>
      <c r="I2084" s="11" t="n">
        <f aca="false">IF(OR(C2084="",C2083=""),"",C2084/C2083-1)</f>
        <v>-0.000347966228961716</v>
      </c>
      <c r="J2084" s="11" t="n">
        <f aca="false">IF(OR(D2084="",D2083=""),"",D2084/D2083-1)</f>
        <v>0</v>
      </c>
      <c r="K2084" s="11" t="n">
        <f aca="false">IF(OR(E2084="",E2083=""),"",E2084/E2083-1)</f>
        <v>-0.000324254215304798</v>
      </c>
      <c r="L2084" s="11" t="n">
        <f aca="false">IF(OR(F2084="",F2083=""),"",F2084/F2083-1)</f>
        <v>0.00827773218681993</v>
      </c>
      <c r="M2084" s="11" t="n">
        <f aca="false">IF(OR(G2084="",G2083=""),"",G2084/G2083-1)</f>
        <v>-0.00303496623065735</v>
      </c>
      <c r="N2084" s="11" t="n">
        <f aca="false">IF(OR(H2084="",H2083=""),"",H2084/H2083-1)</f>
        <v>-0.00679351737240552</v>
      </c>
      <c r="O2084" s="11" t="n">
        <f aca="false">IF(I2084="","",I2084-B2084/252)</f>
        <v>-0.000351537657533144</v>
      </c>
      <c r="P2084" s="11" t="n">
        <f aca="false">IF(J2084="","",J2084-B2084/252)</f>
        <v>-3.57142857142857E-006</v>
      </c>
      <c r="Q2084" s="11" t="n">
        <f aca="false">IF(K2084="","",K2084-B2084/252)</f>
        <v>-0.000327825643876226</v>
      </c>
      <c r="R2084" s="11" t="n">
        <f aca="false">IF(L2084="","",L2084-B2084/252)</f>
        <v>0.0082741607582485</v>
      </c>
      <c r="S2084" s="11" t="n">
        <f aca="false">IF(M2084="","",M2084-B2084/252)</f>
        <v>-0.00303853765922878</v>
      </c>
      <c r="T2084" s="11" t="n">
        <f aca="false">IF(N2084="","",N2084-B2084/252)</f>
        <v>-0.00679708880097695</v>
      </c>
    </row>
    <row r="2085" customFormat="false" ht="15" hidden="false" customHeight="false" outlineLevel="0" collapsed="false">
      <c r="A2085" s="9" t="n">
        <f aca="false">'Prices (input)'!A2085</f>
        <v>41879</v>
      </c>
      <c r="B2085" s="10" t="n">
        <f aca="false">LOOKUP(A2085,'FedFunds (input)'!$A$3:$A$867,'FedFunds (input)'!$B$3:$B$867)/100</f>
        <v>0.0009</v>
      </c>
      <c r="C2085" s="10" t="n">
        <f aca="false">'Prices (input)'!B2085</f>
        <v>163.646</v>
      </c>
      <c r="D2085" s="10" t="n">
        <f aca="false">'Prices (input)'!C2085</f>
        <v>24.96</v>
      </c>
      <c r="E2085" s="10" t="n">
        <f aca="false">'Prices (input)'!D2085</f>
        <v>124.01</v>
      </c>
      <c r="F2085" s="10" t="n">
        <f aca="false">'Prices (input)'!E2085</f>
        <v>85.256</v>
      </c>
      <c r="G2085" s="10" t="n">
        <f aca="false">'Prices (input)'!F2085</f>
        <v>23.645</v>
      </c>
      <c r="H2085" s="10" t="n">
        <f aca="false">'Prices (input)'!G2085</f>
        <v>35.101</v>
      </c>
      <c r="I2085" s="11" t="n">
        <f aca="false">IF(OR(C2085="",C2084=""),"",C2085/C2084-1)</f>
        <v>-0.000647320338072355</v>
      </c>
      <c r="J2085" s="11" t="n">
        <f aca="false">IF(OR(D2085="",D2084=""),"",D2085/D2084-1)</f>
        <v>0.00564061240934732</v>
      </c>
      <c r="K2085" s="11" t="n">
        <f aca="false">IF(OR(E2085="",E2084=""),"",E2085/E2084-1)</f>
        <v>0.00559519948102505</v>
      </c>
      <c r="L2085" s="11" t="n">
        <f aca="false">IF(OR(F2085="",F2084=""),"",F2085/F2084-1)</f>
        <v>0.00565011736673871</v>
      </c>
      <c r="M2085" s="11" t="n">
        <f aca="false">IF(OR(G2085="",G2084=""),"",G2085/G2084-1)</f>
        <v>0.0138061141362602</v>
      </c>
      <c r="N2085" s="11" t="n">
        <f aca="false">IF(OR(H2085="",H2084=""),"",H2085/H2084-1)</f>
        <v>0.01733182621801</v>
      </c>
      <c r="O2085" s="11" t="n">
        <f aca="false">IF(I2085="","",I2085-B2085/252)</f>
        <v>-0.000650891766643783</v>
      </c>
      <c r="P2085" s="11" t="n">
        <f aca="false">IF(J2085="","",J2085-B2085/252)</f>
        <v>0.0056370409807759</v>
      </c>
      <c r="Q2085" s="11" t="n">
        <f aca="false">IF(K2085="","",K2085-B2085/252)</f>
        <v>0.00559162805245362</v>
      </c>
      <c r="R2085" s="11" t="n">
        <f aca="false">IF(L2085="","",L2085-B2085/252)</f>
        <v>0.00564654593816728</v>
      </c>
      <c r="S2085" s="11" t="n">
        <f aca="false">IF(M2085="","",M2085-B2085/252)</f>
        <v>0.0138025427076888</v>
      </c>
      <c r="T2085" s="11" t="n">
        <f aca="false">IF(N2085="","",N2085-B2085/252)</f>
        <v>0.0173282547894386</v>
      </c>
    </row>
    <row r="2086" customFormat="false" ht="15" hidden="false" customHeight="false" outlineLevel="0" collapsed="false">
      <c r="A2086" s="9" t="n">
        <f aca="false">'Prices (input)'!A2086</f>
        <v>41880</v>
      </c>
      <c r="B2086" s="10" t="n">
        <f aca="false">LOOKUP(A2086,'FedFunds (input)'!$A$3:$A$867,'FedFunds (input)'!$B$3:$B$867)/100</f>
        <v>0.0009</v>
      </c>
      <c r="C2086" s="10" t="n">
        <f aca="false">'Prices (input)'!B2086</f>
        <v>164.104</v>
      </c>
      <c r="D2086" s="10" t="n">
        <f aca="false">'Prices (input)'!C2086</f>
        <v>24.94</v>
      </c>
      <c r="E2086" s="10" t="n">
        <f aca="false">'Prices (input)'!D2086</f>
        <v>123.84</v>
      </c>
      <c r="F2086" s="10" t="n">
        <f aca="false">'Prices (input)'!E2086</f>
        <v>85.299</v>
      </c>
      <c r="G2086" s="10" t="n">
        <f aca="false">'Prices (input)'!F2086</f>
        <v>23.823</v>
      </c>
      <c r="H2086" s="10" t="n">
        <f aca="false">'Prices (input)'!G2086</f>
        <v>35.447</v>
      </c>
      <c r="I2086" s="11" t="n">
        <f aca="false">IF(OR(C2086="",C2085=""),"",C2086/C2085-1)</f>
        <v>0.00279872407513793</v>
      </c>
      <c r="J2086" s="11" t="n">
        <f aca="false">IF(OR(D2086="",D2085=""),"",D2086/D2085-1)</f>
        <v>-0.000801282051282048</v>
      </c>
      <c r="K2086" s="11" t="n">
        <f aca="false">IF(OR(E2086="",E2085=""),"",E2086/E2085-1)</f>
        <v>-0.00137085718893637</v>
      </c>
      <c r="L2086" s="11" t="n">
        <f aca="false">IF(OR(F2086="",F2085=""),"",F2086/F2085-1)</f>
        <v>0.000504363329267177</v>
      </c>
      <c r="M2086" s="11" t="n">
        <f aca="false">IF(OR(G2086="",G2085=""),"",G2086/G2085-1)</f>
        <v>0.00752801860858532</v>
      </c>
      <c r="N2086" s="11" t="n">
        <f aca="false">IF(OR(H2086="",H2085=""),"",H2086/H2085-1)</f>
        <v>0.00985726902367468</v>
      </c>
      <c r="O2086" s="11" t="n">
        <f aca="false">IF(I2086="","",I2086-B2086/252)</f>
        <v>0.0027951526465665</v>
      </c>
      <c r="P2086" s="11" t="n">
        <f aca="false">IF(J2086="","",J2086-B2086/252)</f>
        <v>-0.000804853479853477</v>
      </c>
      <c r="Q2086" s="11" t="n">
        <f aca="false">IF(K2086="","",K2086-B2086/252)</f>
        <v>-0.0013744286175078</v>
      </c>
      <c r="R2086" s="11" t="n">
        <f aca="false">IF(L2086="","",L2086-B2086/252)</f>
        <v>0.000500791900695748</v>
      </c>
      <c r="S2086" s="11" t="n">
        <f aca="false">IF(M2086="","",M2086-B2086/252)</f>
        <v>0.00752444718001389</v>
      </c>
      <c r="T2086" s="11" t="n">
        <f aca="false">IF(N2086="","",N2086-B2086/252)</f>
        <v>0.00985369759510325</v>
      </c>
    </row>
    <row r="2087" customFormat="false" ht="15" hidden="false" customHeight="false" outlineLevel="0" collapsed="false">
      <c r="A2087" s="9" t="n">
        <f aca="false">'Prices (input)'!A2087</f>
        <v>41884</v>
      </c>
      <c r="B2087" s="10" t="n">
        <f aca="false">LOOKUP(A2087,'FedFunds (input)'!$A$3:$A$867,'FedFunds (input)'!$B$3:$B$867)/100</f>
        <v>0.0009</v>
      </c>
      <c r="C2087" s="10" t="n">
        <f aca="false">'Prices (input)'!B2087</f>
        <v>164.018</v>
      </c>
      <c r="D2087" s="10" t="n">
        <f aca="false">'Prices (input)'!C2087</f>
        <v>24.52</v>
      </c>
      <c r="E2087" s="10" t="n">
        <f aca="false">'Prices (input)'!D2087</f>
        <v>121.67</v>
      </c>
      <c r="F2087" s="10" t="n">
        <f aca="false">'Prices (input)'!E2087</f>
        <v>83.842</v>
      </c>
      <c r="G2087" s="10" t="n">
        <f aca="false">'Prices (input)'!F2087</f>
        <v>23.028</v>
      </c>
      <c r="H2087" s="10" t="n">
        <f aca="false">'Prices (input)'!G2087</f>
        <v>33.871</v>
      </c>
      <c r="I2087" s="11" t="n">
        <f aca="false">IF(OR(C2087="",C2086=""),"",C2087/C2086-1)</f>
        <v>-0.000524057914493281</v>
      </c>
      <c r="J2087" s="11" t="n">
        <f aca="false">IF(OR(D2087="",D2086=""),"",D2087/D2086-1)</f>
        <v>-0.016840417000802</v>
      </c>
      <c r="K2087" s="11" t="n">
        <f aca="false">IF(OR(E2087="",E2086=""),"",E2087/E2086-1)</f>
        <v>-0.0175226098191215</v>
      </c>
      <c r="L2087" s="11" t="n">
        <f aca="false">IF(OR(F2087="",F2086=""),"",F2087/F2086-1)</f>
        <v>-0.0170810912202958</v>
      </c>
      <c r="M2087" s="11" t="n">
        <f aca="false">IF(OR(G2087="",G2086=""),"",G2087/G2086-1)</f>
        <v>-0.033371111950636</v>
      </c>
      <c r="N2087" s="11" t="n">
        <f aca="false">IF(OR(H2087="",H2086=""),"",H2087/H2086-1)</f>
        <v>-0.0444607442096652</v>
      </c>
      <c r="O2087" s="11" t="n">
        <f aca="false">IF(I2087="","",I2087-B2087/252)</f>
        <v>-0.00052762934306471</v>
      </c>
      <c r="P2087" s="11" t="n">
        <f aca="false">IF(J2087="","",J2087-B2087/252)</f>
        <v>-0.0168439884293734</v>
      </c>
      <c r="Q2087" s="11" t="n">
        <f aca="false">IF(K2087="","",K2087-B2087/252)</f>
        <v>-0.0175261812476929</v>
      </c>
      <c r="R2087" s="11" t="n">
        <f aca="false">IF(L2087="","",L2087-B2087/252)</f>
        <v>-0.0170846626488672</v>
      </c>
      <c r="S2087" s="11" t="n">
        <f aca="false">IF(M2087="","",M2087-B2087/252)</f>
        <v>-0.0333746833792075</v>
      </c>
      <c r="T2087" s="11" t="n">
        <f aca="false">IF(N2087="","",N2087-B2087/252)</f>
        <v>-0.0444643156382366</v>
      </c>
    </row>
    <row r="2088" customFormat="false" ht="15" hidden="false" customHeight="false" outlineLevel="0" collapsed="false">
      <c r="A2088" s="9" t="n">
        <f aca="false">'Prices (input)'!A2088</f>
        <v>41885</v>
      </c>
      <c r="B2088" s="10" t="n">
        <f aca="false">LOOKUP(A2088,'FedFunds (input)'!$A$3:$A$867,'FedFunds (input)'!$B$3:$B$867)/100</f>
        <v>0.0009</v>
      </c>
      <c r="C2088" s="10" t="n">
        <f aca="false">'Prices (input)'!B2088</f>
        <v>163.948</v>
      </c>
      <c r="D2088" s="10" t="n">
        <f aca="false">'Prices (input)'!C2088</f>
        <v>24.5802</v>
      </c>
      <c r="E2088" s="10" t="n">
        <f aca="false">'Prices (input)'!D2088</f>
        <v>122.14</v>
      </c>
      <c r="F2088" s="10" t="n">
        <f aca="false">'Prices (input)'!E2088</f>
        <v>84.288</v>
      </c>
      <c r="G2088" s="10" t="n">
        <f aca="false">'Prices (input)'!F2088</f>
        <v>23.028</v>
      </c>
      <c r="H2088" s="10" t="n">
        <f aca="false">'Prices (input)'!G2088</f>
        <v>34.065</v>
      </c>
      <c r="I2088" s="11" t="n">
        <f aca="false">IF(OR(C2088="",C2087=""),"",C2088/C2087-1)</f>
        <v>-0.000426782426318995</v>
      </c>
      <c r="J2088" s="11" t="n">
        <f aca="false">IF(OR(D2088="",D2087=""),"",D2088/D2087-1)</f>
        <v>0.00245513866231661</v>
      </c>
      <c r="K2088" s="11" t="n">
        <f aca="false">IF(OR(E2088="",E2087=""),"",E2088/E2087-1)</f>
        <v>0.00386290786553789</v>
      </c>
      <c r="L2088" s="11" t="n">
        <f aca="false">IF(OR(F2088="",F2087=""),"",F2088/F2087-1)</f>
        <v>0.00531952959137416</v>
      </c>
      <c r="M2088" s="11" t="n">
        <f aca="false">IF(OR(G2088="",G2087=""),"",G2088/G2087-1)</f>
        <v>0</v>
      </c>
      <c r="N2088" s="11" t="n">
        <f aca="false">IF(OR(H2088="",H2087=""),"",H2088/H2087-1)</f>
        <v>0.00572761359274887</v>
      </c>
      <c r="O2088" s="11" t="n">
        <f aca="false">IF(I2088="","",I2088-B2088/252)</f>
        <v>-0.000430353854890423</v>
      </c>
      <c r="P2088" s="11" t="n">
        <f aca="false">IF(J2088="","",J2088-B2088/252)</f>
        <v>0.00245156723374519</v>
      </c>
      <c r="Q2088" s="11" t="n">
        <f aca="false">IF(K2088="","",K2088-B2088/252)</f>
        <v>0.00385933643696646</v>
      </c>
      <c r="R2088" s="11" t="n">
        <f aca="false">IF(L2088="","",L2088-B2088/252)</f>
        <v>0.00531595816280273</v>
      </c>
      <c r="S2088" s="11" t="n">
        <f aca="false">IF(M2088="","",M2088-B2088/252)</f>
        <v>-3.57142857142857E-006</v>
      </c>
      <c r="T2088" s="11" t="n">
        <f aca="false">IF(N2088="","",N2088-B2088/252)</f>
        <v>0.00572404216417744</v>
      </c>
    </row>
    <row r="2089" customFormat="false" ht="15" hidden="false" customHeight="false" outlineLevel="0" collapsed="false">
      <c r="A2089" s="9" t="n">
        <f aca="false">'Prices (input)'!A2089</f>
        <v>41886</v>
      </c>
      <c r="B2089" s="10" t="n">
        <f aca="false">LOOKUP(A2089,'FedFunds (input)'!$A$3:$A$867,'FedFunds (input)'!$B$3:$B$867)/100</f>
        <v>0.0009</v>
      </c>
      <c r="C2089" s="10" t="n">
        <f aca="false">'Prices (input)'!B2089</f>
        <v>163.711</v>
      </c>
      <c r="D2089" s="10" t="n">
        <f aca="false">'Prices (input)'!C2089</f>
        <v>24.46</v>
      </c>
      <c r="E2089" s="10" t="n">
        <f aca="false">'Prices (input)'!D2089</f>
        <v>121.46</v>
      </c>
      <c r="F2089" s="10" t="n">
        <f aca="false">'Prices (input)'!E2089</f>
        <v>83.282</v>
      </c>
      <c r="G2089" s="10" t="n">
        <f aca="false">'Prices (input)'!F2089</f>
        <v>22.206</v>
      </c>
      <c r="H2089" s="10" t="n">
        <f aca="false">'Prices (input)'!G2089</f>
        <v>32.312</v>
      </c>
      <c r="I2089" s="11" t="n">
        <f aca="false">IF(OR(C2089="",C2088=""),"",C2089/C2088-1)</f>
        <v>-0.00144558030595066</v>
      </c>
      <c r="J2089" s="11" t="n">
        <f aca="false">IF(OR(D2089="",D2088=""),"",D2089/D2088-1)</f>
        <v>-0.00489011480785351</v>
      </c>
      <c r="K2089" s="11" t="n">
        <f aca="false">IF(OR(E2089="",E2088=""),"",E2089/E2088-1)</f>
        <v>-0.00556738169313908</v>
      </c>
      <c r="L2089" s="11" t="n">
        <f aca="false">IF(OR(F2089="",F2088=""),"",F2089/F2088-1)</f>
        <v>-0.0119352695520122</v>
      </c>
      <c r="M2089" s="11" t="n">
        <f aca="false">IF(OR(G2089="",G2088=""),"",G2089/G2088-1)</f>
        <v>-0.035695674830641</v>
      </c>
      <c r="N2089" s="11" t="n">
        <f aca="false">IF(OR(H2089="",H2088=""),"",H2089/H2088-1)</f>
        <v>-0.0514604432702187</v>
      </c>
      <c r="O2089" s="11" t="n">
        <f aca="false">IF(I2089="","",I2089-B2089/252)</f>
        <v>-0.00144915173452208</v>
      </c>
      <c r="P2089" s="11" t="n">
        <f aca="false">IF(J2089="","",J2089-B2089/252)</f>
        <v>-0.00489368623642494</v>
      </c>
      <c r="Q2089" s="11" t="n">
        <f aca="false">IF(K2089="","",K2089-B2089/252)</f>
        <v>-0.00557095312171051</v>
      </c>
      <c r="R2089" s="11" t="n">
        <f aca="false">IF(L2089="","",L2089-B2089/252)</f>
        <v>-0.0119388409805836</v>
      </c>
      <c r="S2089" s="11" t="n">
        <f aca="false">IF(M2089="","",M2089-B2089/252)</f>
        <v>-0.0356992462592124</v>
      </c>
      <c r="T2089" s="11" t="n">
        <f aca="false">IF(N2089="","",N2089-B2089/252)</f>
        <v>-0.0514640146987901</v>
      </c>
    </row>
    <row r="2090" customFormat="false" ht="15" hidden="false" customHeight="false" outlineLevel="0" collapsed="false">
      <c r="A2090" s="9" t="n">
        <f aca="false">'Prices (input)'!A2090</f>
        <v>41887</v>
      </c>
      <c r="B2090" s="10" t="n">
        <f aca="false">LOOKUP(A2090,'FedFunds (input)'!$A$3:$A$867,'FedFunds (input)'!$B$3:$B$867)/100</f>
        <v>0.0009</v>
      </c>
      <c r="C2090" s="10" t="n">
        <f aca="false">'Prices (input)'!B2090</f>
        <v>164.455</v>
      </c>
      <c r="D2090" s="10" t="n">
        <f aca="false">'Prices (input)'!C2090</f>
        <v>24.58</v>
      </c>
      <c r="E2090" s="10" t="n">
        <f aca="false">'Prices (input)'!D2090</f>
        <v>122.03</v>
      </c>
      <c r="F2090" s="10" t="n">
        <f aca="false">'Prices (input)'!E2090</f>
        <v>83.11</v>
      </c>
      <c r="G2090" s="10" t="n">
        <f aca="false">'Prices (input)'!F2090</f>
        <v>22.367</v>
      </c>
      <c r="H2090" s="10" t="n">
        <f aca="false">'Prices (input)'!G2090</f>
        <v>33.096</v>
      </c>
      <c r="I2090" s="11" t="n">
        <f aca="false">IF(OR(C2090="",C2089=""),"",C2090/C2089-1)</f>
        <v>0.00454459382692662</v>
      </c>
      <c r="J2090" s="11" t="n">
        <f aca="false">IF(OR(D2090="",D2089=""),"",D2090/D2089-1)</f>
        <v>0.0049059689288633</v>
      </c>
      <c r="K2090" s="11" t="n">
        <f aca="false">IF(OR(E2090="",E2089=""),"",E2090/E2089-1)</f>
        <v>0.0046929030133378</v>
      </c>
      <c r="L2090" s="11" t="n">
        <f aca="false">IF(OR(F2090="",F2089=""),"",F2090/F2089-1)</f>
        <v>-0.00206527220767994</v>
      </c>
      <c r="M2090" s="11" t="n">
        <f aca="false">IF(OR(G2090="",G2089=""),"",G2090/G2089-1)</f>
        <v>0.00725029271368105</v>
      </c>
      <c r="N2090" s="11" t="n">
        <f aca="false">IF(OR(H2090="",H2089=""),"",H2090/H2089-1)</f>
        <v>0.024263431542461</v>
      </c>
      <c r="O2090" s="11" t="n">
        <f aca="false">IF(I2090="","",I2090-B2090/252)</f>
        <v>0.0045410223983552</v>
      </c>
      <c r="P2090" s="11" t="n">
        <f aca="false">IF(J2090="","",J2090-B2090/252)</f>
        <v>0.00490239750029187</v>
      </c>
      <c r="Q2090" s="11" t="n">
        <f aca="false">IF(K2090="","",K2090-B2090/252)</f>
        <v>0.00468933158476637</v>
      </c>
      <c r="R2090" s="11" t="n">
        <f aca="false">IF(L2090="","",L2090-B2090/252)</f>
        <v>-0.00206884363625136</v>
      </c>
      <c r="S2090" s="11" t="n">
        <f aca="false">IF(M2090="","",M2090-B2090/252)</f>
        <v>0.00724672128510962</v>
      </c>
      <c r="T2090" s="11" t="n">
        <f aca="false">IF(N2090="","",N2090-B2090/252)</f>
        <v>0.0242598601138896</v>
      </c>
    </row>
    <row r="2091" customFormat="false" ht="15" hidden="false" customHeight="false" outlineLevel="0" collapsed="false">
      <c r="A2091" s="9" t="n">
        <f aca="false">'Prices (input)'!A2091</f>
        <v>41890</v>
      </c>
      <c r="B2091" s="10" t="n">
        <f aca="false">LOOKUP(A2091,'FedFunds (input)'!$A$3:$A$867,'FedFunds (input)'!$B$3:$B$867)/100</f>
        <v>0.0009</v>
      </c>
      <c r="C2091" s="10" t="n">
        <f aca="false">'Prices (input)'!B2091</f>
        <v>164.022</v>
      </c>
      <c r="D2091" s="10" t="n">
        <f aca="false">'Prices (input)'!C2091</f>
        <v>24.32</v>
      </c>
      <c r="E2091" s="10" t="n">
        <f aca="false">'Prices (input)'!D2091</f>
        <v>120.76</v>
      </c>
      <c r="F2091" s="10" t="n">
        <f aca="false">'Prices (input)'!E2091</f>
        <v>83.117</v>
      </c>
      <c r="G2091" s="10" t="n">
        <f aca="false">'Prices (input)'!F2091</f>
        <v>21.626</v>
      </c>
      <c r="H2091" s="10" t="n">
        <f aca="false">'Prices (input)'!G2091</f>
        <v>31.41</v>
      </c>
      <c r="I2091" s="11" t="n">
        <f aca="false">IF(OR(C2091="",C2090=""),"",C2091/C2090-1)</f>
        <v>-0.00263293910188211</v>
      </c>
      <c r="J2091" s="11" t="n">
        <f aca="false">IF(OR(D2091="",D2090=""),"",D2091/D2090-1)</f>
        <v>-0.0105777054515865</v>
      </c>
      <c r="K2091" s="11" t="n">
        <f aca="false">IF(OR(E2091="",E2090=""),"",E2091/E2090-1)</f>
        <v>-0.0104072768991231</v>
      </c>
      <c r="L2091" s="11" t="n">
        <f aca="false">IF(OR(F2091="",F2090=""),"",F2091/F2090-1)</f>
        <v>8.42257249429324E-005</v>
      </c>
      <c r="M2091" s="11" t="n">
        <f aca="false">IF(OR(G2091="",G2090=""),"",G2091/G2090-1)</f>
        <v>-0.0331291634997988</v>
      </c>
      <c r="N2091" s="11" t="n">
        <f aca="false">IF(OR(H2091="",H2090=""),"",H2091/H2090-1)</f>
        <v>-0.0509427121102247</v>
      </c>
      <c r="O2091" s="11" t="n">
        <f aca="false">IF(I2091="","",I2091-B2091/252)</f>
        <v>-0.00263651053045354</v>
      </c>
      <c r="P2091" s="11" t="n">
        <f aca="false">IF(J2091="","",J2091-B2091/252)</f>
        <v>-0.010581276880158</v>
      </c>
      <c r="Q2091" s="11" t="n">
        <f aca="false">IF(K2091="","",K2091-B2091/252)</f>
        <v>-0.0104108483276946</v>
      </c>
      <c r="R2091" s="11" t="n">
        <f aca="false">IF(L2091="","",L2091-B2091/252)</f>
        <v>8.06542963715038E-005</v>
      </c>
      <c r="S2091" s="11" t="n">
        <f aca="false">IF(M2091="","",M2091-B2091/252)</f>
        <v>-0.0331327349283702</v>
      </c>
      <c r="T2091" s="11" t="n">
        <f aca="false">IF(N2091="","",N2091-B2091/252)</f>
        <v>-0.0509462835387962</v>
      </c>
    </row>
    <row r="2092" customFormat="false" ht="15" hidden="false" customHeight="false" outlineLevel="0" collapsed="false">
      <c r="A2092" s="9" t="n">
        <f aca="false">'Prices (input)'!A2092</f>
        <v>41891</v>
      </c>
      <c r="B2092" s="10" t="n">
        <f aca="false">LOOKUP(A2092,'FedFunds (input)'!$A$3:$A$867,'FedFunds (input)'!$B$3:$B$867)/100</f>
        <v>0.0009</v>
      </c>
      <c r="C2092" s="10" t="n">
        <f aca="false">'Prices (input)'!B2092</f>
        <v>162.984</v>
      </c>
      <c r="D2092" s="10" t="n">
        <f aca="false">'Prices (input)'!C2092</f>
        <v>24.35</v>
      </c>
      <c r="E2092" s="10" t="n">
        <f aca="false">'Prices (input)'!D2092</f>
        <v>120.86</v>
      </c>
      <c r="F2092" s="10" t="n">
        <f aca="false">'Prices (input)'!E2092</f>
        <v>83.074</v>
      </c>
      <c r="G2092" s="10" t="n">
        <f aca="false">'Prices (input)'!F2092</f>
        <v>21.947</v>
      </c>
      <c r="H2092" s="10" t="n">
        <f aca="false">'Prices (input)'!G2092</f>
        <v>32.396</v>
      </c>
      <c r="I2092" s="11" t="n">
        <f aca="false">IF(OR(C2092="",C2091=""),"",C2092/C2091-1)</f>
        <v>-0.00632841935837869</v>
      </c>
      <c r="J2092" s="11" t="n">
        <f aca="false">IF(OR(D2092="",D2091=""),"",D2092/D2091-1)</f>
        <v>0.00123355263157898</v>
      </c>
      <c r="K2092" s="11" t="n">
        <f aca="false">IF(OR(E2092="",E2091=""),"",E2092/E2091-1)</f>
        <v>0.000828088771116287</v>
      </c>
      <c r="L2092" s="11" t="n">
        <f aca="false">IF(OR(F2092="",F2091=""),"",F2092/F2091-1)</f>
        <v>-0.000517343022486405</v>
      </c>
      <c r="M2092" s="11" t="n">
        <f aca="false">IF(OR(G2092="",G2091=""),"",G2092/G2091-1)</f>
        <v>0.0148432442430406</v>
      </c>
      <c r="N2092" s="11" t="n">
        <f aca="false">IF(OR(H2092="",H2091=""),"",H2092/H2091-1)</f>
        <v>0.031391276663483</v>
      </c>
      <c r="O2092" s="11" t="n">
        <f aca="false">IF(I2092="","",I2092-B2092/252)</f>
        <v>-0.00633199078695012</v>
      </c>
      <c r="P2092" s="11" t="n">
        <f aca="false">IF(J2092="","",J2092-B2092/252)</f>
        <v>0.00122998120300755</v>
      </c>
      <c r="Q2092" s="11" t="n">
        <f aca="false">IF(K2092="","",K2092-B2092/252)</f>
        <v>0.000824517342544858</v>
      </c>
      <c r="R2092" s="11" t="n">
        <f aca="false">IF(L2092="","",L2092-B2092/252)</f>
        <v>-0.000520914451057834</v>
      </c>
      <c r="S2092" s="11" t="n">
        <f aca="false">IF(M2092="","",M2092-B2092/252)</f>
        <v>0.0148396728144692</v>
      </c>
      <c r="T2092" s="11" t="n">
        <f aca="false">IF(N2092="","",N2092-B2092/252)</f>
        <v>0.0313877052349115</v>
      </c>
    </row>
    <row r="2093" customFormat="false" ht="15" hidden="false" customHeight="false" outlineLevel="0" collapsed="false">
      <c r="A2093" s="9" t="n">
        <f aca="false">'Prices (input)'!A2093</f>
        <v>41892</v>
      </c>
      <c r="B2093" s="10" t="n">
        <f aca="false">LOOKUP(A2093,'FedFunds (input)'!$A$3:$A$867,'FedFunds (input)'!$B$3:$B$867)/100</f>
        <v>0.0009</v>
      </c>
      <c r="C2093" s="10" t="n">
        <f aca="false">'Prices (input)'!B2093</f>
        <v>163.597</v>
      </c>
      <c r="D2093" s="10" t="n">
        <f aca="false">'Prices (input)'!C2093</f>
        <v>24.21</v>
      </c>
      <c r="E2093" s="10" t="n">
        <f aca="false">'Prices (input)'!D2093</f>
        <v>120.27</v>
      </c>
      <c r="F2093" s="10" t="n">
        <f aca="false">'Prices (input)'!E2093</f>
        <v>82.571</v>
      </c>
      <c r="G2093" s="10" t="n">
        <f aca="false">'Prices (input)'!F2093</f>
        <v>21.536</v>
      </c>
      <c r="H2093" s="10" t="n">
        <f aca="false">'Prices (input)'!G2093</f>
        <v>31.68</v>
      </c>
      <c r="I2093" s="11" t="n">
        <f aca="false">IF(OR(C2093="",C2092=""),"",C2093/C2092-1)</f>
        <v>0.00376110538457763</v>
      </c>
      <c r="J2093" s="11" t="n">
        <f aca="false">IF(OR(D2093="",D2092=""),"",D2093/D2092-1)</f>
        <v>-0.00574948665297748</v>
      </c>
      <c r="K2093" s="11" t="n">
        <f aca="false">IF(OR(E2093="",E2092=""),"",E2093/E2092-1)</f>
        <v>-0.00488168128413047</v>
      </c>
      <c r="L2093" s="11" t="n">
        <f aca="false">IF(OR(F2093="",F2092=""),"",F2093/F2092-1)</f>
        <v>-0.00605484267039025</v>
      </c>
      <c r="M2093" s="11" t="n">
        <f aca="false">IF(OR(G2093="",G2092=""),"",G2093/G2092-1)</f>
        <v>-0.0187269330660226</v>
      </c>
      <c r="N2093" s="11" t="n">
        <f aca="false">IF(OR(H2093="",H2092=""),"",H2093/H2092-1)</f>
        <v>-0.0221014940116064</v>
      </c>
      <c r="O2093" s="11" t="n">
        <f aca="false">IF(I2093="","",I2093-B2093/252)</f>
        <v>0.00375753395600621</v>
      </c>
      <c r="P2093" s="11" t="n">
        <f aca="false">IF(J2093="","",J2093-B2093/252)</f>
        <v>-0.0057530580815489</v>
      </c>
      <c r="Q2093" s="11" t="n">
        <f aca="false">IF(K2093="","",K2093-B2093/252)</f>
        <v>-0.0048852527127019</v>
      </c>
      <c r="R2093" s="11" t="n">
        <f aca="false">IF(L2093="","",L2093-B2093/252)</f>
        <v>-0.00605841409896168</v>
      </c>
      <c r="S2093" s="11" t="n">
        <f aca="false">IF(M2093="","",M2093-B2093/252)</f>
        <v>-0.018730504494594</v>
      </c>
      <c r="T2093" s="11" t="n">
        <f aca="false">IF(N2093="","",N2093-B2093/252)</f>
        <v>-0.0221050654401779</v>
      </c>
    </row>
    <row r="2094" customFormat="false" ht="15" hidden="false" customHeight="false" outlineLevel="0" collapsed="false">
      <c r="A2094" s="9" t="n">
        <f aca="false">'Prices (input)'!A2094</f>
        <v>41893</v>
      </c>
      <c r="B2094" s="10" t="n">
        <f aca="false">LOOKUP(A2094,'FedFunds (input)'!$A$3:$A$867,'FedFunds (input)'!$B$3:$B$867)/100</f>
        <v>0.0009</v>
      </c>
      <c r="C2094" s="10" t="n">
        <f aca="false">'Prices (input)'!B2094</f>
        <v>163.76</v>
      </c>
      <c r="D2094" s="10" t="n">
        <f aca="false">'Prices (input)'!C2094</f>
        <v>24.06</v>
      </c>
      <c r="E2094" s="10" t="n">
        <f aca="false">'Prices (input)'!D2094</f>
        <v>119.49</v>
      </c>
      <c r="F2094" s="10" t="n">
        <f aca="false">'Prices (input)'!E2094</f>
        <v>82.306</v>
      </c>
      <c r="G2094" s="10" t="n">
        <f aca="false">'Prices (input)'!F2094</f>
        <v>21.679</v>
      </c>
      <c r="H2094" s="10" t="n">
        <f aca="false">'Prices (input)'!G2094</f>
        <v>32.354</v>
      </c>
      <c r="I2094" s="11" t="n">
        <f aca="false">IF(OR(C2094="",C2093=""),"",C2094/C2093-1)</f>
        <v>0.000996350788828648</v>
      </c>
      <c r="J2094" s="11" t="n">
        <f aca="false">IF(OR(D2094="",D2093=""),"",D2094/D2093-1)</f>
        <v>-0.00619578686493194</v>
      </c>
      <c r="K2094" s="11" t="n">
        <f aca="false">IF(OR(E2094="",E2093=""),"",E2094/E2093-1)</f>
        <v>-0.00648540783237717</v>
      </c>
      <c r="L2094" s="11" t="n">
        <f aca="false">IF(OR(F2094="",F2093=""),"",F2094/F2093-1)</f>
        <v>-0.00320935921812748</v>
      </c>
      <c r="M2094" s="11" t="n">
        <f aca="false">IF(OR(G2094="",G2093=""),"",G2094/G2093-1)</f>
        <v>0.0066400445765229</v>
      </c>
      <c r="N2094" s="11" t="n">
        <f aca="false">IF(OR(H2094="",H2093=""),"",H2094/H2093-1)</f>
        <v>0.0212752525252524</v>
      </c>
      <c r="O2094" s="11" t="n">
        <f aca="false">IF(I2094="","",I2094-B2094/252)</f>
        <v>0.00099277936025722</v>
      </c>
      <c r="P2094" s="11" t="n">
        <f aca="false">IF(J2094="","",J2094-B2094/252)</f>
        <v>-0.00619935829350337</v>
      </c>
      <c r="Q2094" s="11" t="n">
        <f aca="false">IF(K2094="","",K2094-B2094/252)</f>
        <v>-0.00648897926094859</v>
      </c>
      <c r="R2094" s="11" t="n">
        <f aca="false">IF(L2094="","",L2094-B2094/252)</f>
        <v>-0.00321293064669891</v>
      </c>
      <c r="S2094" s="11" t="n">
        <f aca="false">IF(M2094="","",M2094-B2094/252)</f>
        <v>0.00663647314795147</v>
      </c>
      <c r="T2094" s="11" t="n">
        <f aca="false">IF(N2094="","",N2094-B2094/252)</f>
        <v>0.021271681096681</v>
      </c>
    </row>
    <row r="2095" customFormat="false" ht="15" hidden="false" customHeight="false" outlineLevel="0" collapsed="false">
      <c r="A2095" s="9" t="n">
        <f aca="false">'Prices (input)'!A2095</f>
        <v>41894</v>
      </c>
      <c r="B2095" s="10" t="n">
        <f aca="false">LOOKUP(A2095,'FedFunds (input)'!$A$3:$A$867,'FedFunds (input)'!$B$3:$B$867)/100</f>
        <v>0.0009</v>
      </c>
      <c r="C2095" s="10" t="n">
        <f aca="false">'Prices (input)'!B2095</f>
        <v>162.82</v>
      </c>
      <c r="D2095" s="10" t="n">
        <f aca="false">'Prices (input)'!C2095</f>
        <v>23.84</v>
      </c>
      <c r="E2095" s="10" t="n">
        <f aca="false">'Prices (input)'!D2095</f>
        <v>118.36</v>
      </c>
      <c r="F2095" s="10" t="n">
        <f aca="false">'Prices (input)'!E2095</f>
        <v>81.437</v>
      </c>
      <c r="G2095" s="10" t="n">
        <f aca="false">'Prices (input)'!F2095</f>
        <v>21.331</v>
      </c>
      <c r="H2095" s="10" t="n">
        <f aca="false">'Prices (input)'!G2095</f>
        <v>31.623</v>
      </c>
      <c r="I2095" s="11" t="n">
        <f aca="false">IF(OR(C2095="",C2094=""),"",C2095/C2094-1)</f>
        <v>-0.00574010747435272</v>
      </c>
      <c r="J2095" s="11" t="n">
        <f aca="false">IF(OR(D2095="",D2094=""),"",D2095/D2094-1)</f>
        <v>-0.00914380714879459</v>
      </c>
      <c r="K2095" s="11" t="n">
        <f aca="false">IF(OR(E2095="",E2094=""),"",E2095/E2094-1)</f>
        <v>-0.00945685831450327</v>
      </c>
      <c r="L2095" s="11" t="n">
        <f aca="false">IF(OR(F2095="",F2094=""),"",F2095/F2094-1)</f>
        <v>-0.0105581610089179</v>
      </c>
      <c r="M2095" s="11" t="n">
        <f aca="false">IF(OR(G2095="",G2094=""),"",G2095/G2094-1)</f>
        <v>-0.0160524009410028</v>
      </c>
      <c r="N2095" s="11" t="n">
        <f aca="false">IF(OR(H2095="",H2094=""),"",H2095/H2094-1)</f>
        <v>-0.0225938060208938</v>
      </c>
      <c r="O2095" s="11" t="n">
        <f aca="false">IF(I2095="","",I2095-B2095/252)</f>
        <v>-0.00574367890292415</v>
      </c>
      <c r="P2095" s="11" t="n">
        <f aca="false">IF(J2095="","",J2095-B2095/252)</f>
        <v>-0.00914737857736602</v>
      </c>
      <c r="Q2095" s="11" t="n">
        <f aca="false">IF(K2095="","",K2095-B2095/252)</f>
        <v>-0.0094604297430747</v>
      </c>
      <c r="R2095" s="11" t="n">
        <f aca="false">IF(L2095="","",L2095-B2095/252)</f>
        <v>-0.0105617324374894</v>
      </c>
      <c r="S2095" s="11" t="n">
        <f aca="false">IF(M2095="","",M2095-B2095/252)</f>
        <v>-0.0160559723695742</v>
      </c>
      <c r="T2095" s="11" t="n">
        <f aca="false">IF(N2095="","",N2095-B2095/252)</f>
        <v>-0.0225973774494652</v>
      </c>
    </row>
    <row r="2096" customFormat="false" ht="15" hidden="false" customHeight="false" outlineLevel="0" collapsed="false">
      <c r="A2096" s="9" t="n">
        <f aca="false">'Prices (input)'!A2096</f>
        <v>41897</v>
      </c>
      <c r="B2096" s="10" t="n">
        <f aca="false">LOOKUP(A2096,'FedFunds (input)'!$A$3:$A$867,'FedFunds (input)'!$B$3:$B$867)/100</f>
        <v>0.0009</v>
      </c>
      <c r="C2096" s="10" t="n">
        <f aca="false">'Prices (input)'!B2096</f>
        <v>162.706</v>
      </c>
      <c r="D2096" s="10" t="n">
        <f aca="false">'Prices (input)'!C2096</f>
        <v>23.9</v>
      </c>
      <c r="E2096" s="10" t="n">
        <f aca="false">'Prices (input)'!D2096</f>
        <v>118.63</v>
      </c>
      <c r="F2096" s="10" t="n">
        <f aca="false">'Prices (input)'!E2096</f>
        <v>81.544</v>
      </c>
      <c r="G2096" s="10" t="n">
        <f aca="false">'Prices (input)'!F2096</f>
        <v>21.367</v>
      </c>
      <c r="H2096" s="10" t="n">
        <f aca="false">'Prices (input)'!G2096</f>
        <v>32.464</v>
      </c>
      <c r="I2096" s="11" t="n">
        <f aca="false">IF(OR(C2096="",C2095=""),"",C2096/C2095-1)</f>
        <v>-0.000700159685542379</v>
      </c>
      <c r="J2096" s="11" t="n">
        <f aca="false">IF(OR(D2096="",D2095=""),"",D2096/D2095-1)</f>
        <v>0.00251677852348986</v>
      </c>
      <c r="K2096" s="11" t="n">
        <f aca="false">IF(OR(E2096="",E2095=""),"",E2096/E2095-1)</f>
        <v>0.00228117607299749</v>
      </c>
      <c r="L2096" s="11" t="n">
        <f aca="false">IF(OR(F2096="",F2095=""),"",F2096/F2095-1)</f>
        <v>0.00131389908763824</v>
      </c>
      <c r="M2096" s="11" t="n">
        <f aca="false">IF(OR(G2096="",G2095=""),"",G2096/G2095-1)</f>
        <v>0.00168768459050206</v>
      </c>
      <c r="N2096" s="11" t="n">
        <f aca="false">IF(OR(H2096="",H2095=""),"",H2096/H2095-1)</f>
        <v>0.0265945672453594</v>
      </c>
      <c r="O2096" s="11" t="n">
        <f aca="false">IF(I2096="","",I2096-B2096/252)</f>
        <v>-0.000703731114113807</v>
      </c>
      <c r="P2096" s="11" t="n">
        <f aca="false">IF(J2096="","",J2096-B2096/252)</f>
        <v>0.00251320709491843</v>
      </c>
      <c r="Q2096" s="11" t="n">
        <f aca="false">IF(K2096="","",K2096-B2096/252)</f>
        <v>0.00227760464442606</v>
      </c>
      <c r="R2096" s="11" t="n">
        <f aca="false">IF(L2096="","",L2096-B2096/252)</f>
        <v>0.00131032765906681</v>
      </c>
      <c r="S2096" s="11" t="n">
        <f aca="false">IF(M2096="","",M2096-B2096/252)</f>
        <v>0.00168411316193063</v>
      </c>
      <c r="T2096" s="11" t="n">
        <f aca="false">IF(N2096="","",N2096-B2096/252)</f>
        <v>0.0265909958167879</v>
      </c>
    </row>
    <row r="2097" customFormat="false" ht="15" hidden="false" customHeight="false" outlineLevel="0" collapsed="false">
      <c r="A2097" s="9" t="n">
        <f aca="false">'Prices (input)'!A2097</f>
        <v>41898</v>
      </c>
      <c r="B2097" s="10" t="n">
        <f aca="false">LOOKUP(A2097,'FedFunds (input)'!$A$3:$A$867,'FedFunds (input)'!$B$3:$B$867)/100</f>
        <v>0.0009</v>
      </c>
      <c r="C2097" s="10" t="n">
        <f aca="false">'Prices (input)'!B2097</f>
        <v>163.932</v>
      </c>
      <c r="D2097" s="10" t="n">
        <f aca="false">'Prices (input)'!C2097</f>
        <v>23.92</v>
      </c>
      <c r="E2097" s="10" t="n">
        <f aca="false">'Prices (input)'!D2097</f>
        <v>118.79</v>
      </c>
      <c r="F2097" s="10" t="n">
        <f aca="false">'Prices (input)'!E2097</f>
        <v>81.228</v>
      </c>
      <c r="G2097" s="10" t="n">
        <f aca="false">'Prices (input)'!F2097</f>
        <v>21.434</v>
      </c>
      <c r="H2097" s="10" t="n">
        <f aca="false">'Prices (input)'!G2097</f>
        <v>32.931</v>
      </c>
      <c r="I2097" s="11" t="n">
        <f aca="false">IF(OR(C2097="",C2096=""),"",C2097/C2096-1)</f>
        <v>0.00753506324290432</v>
      </c>
      <c r="J2097" s="11" t="n">
        <f aca="false">IF(OR(D2097="",D2096=""),"",D2097/D2096-1)</f>
        <v>0.000836820083682133</v>
      </c>
      <c r="K2097" s="11" t="n">
        <f aca="false">IF(OR(E2097="",E2096=""),"",E2097/E2096-1)</f>
        <v>0.00134873134957436</v>
      </c>
      <c r="L2097" s="11" t="n">
        <f aca="false">IF(OR(F2097="",F2096=""),"",F2097/F2096-1)</f>
        <v>-0.00387520847640543</v>
      </c>
      <c r="M2097" s="11" t="n">
        <f aca="false">IF(OR(G2097="",G2096=""),"",G2097/G2096-1)</f>
        <v>0.00313567651050684</v>
      </c>
      <c r="N2097" s="11" t="n">
        <f aca="false">IF(OR(H2097="",H2096=""),"",H2097/H2096-1)</f>
        <v>0.0143851651059634</v>
      </c>
      <c r="O2097" s="11" t="n">
        <f aca="false">IF(I2097="","",I2097-B2097/252)</f>
        <v>0.00753149181433289</v>
      </c>
      <c r="P2097" s="11" t="n">
        <f aca="false">IF(J2097="","",J2097-B2097/252)</f>
        <v>0.000833248655110704</v>
      </c>
      <c r="Q2097" s="11" t="n">
        <f aca="false">IF(K2097="","",K2097-B2097/252)</f>
        <v>0.00134515992100293</v>
      </c>
      <c r="R2097" s="11" t="n">
        <f aca="false">IF(L2097="","",L2097-B2097/252)</f>
        <v>-0.00387877990497686</v>
      </c>
      <c r="S2097" s="11" t="n">
        <f aca="false">IF(M2097="","",M2097-B2097/252)</f>
        <v>0.00313210508193541</v>
      </c>
      <c r="T2097" s="11" t="n">
        <f aca="false">IF(N2097="","",N2097-B2097/252)</f>
        <v>0.014381593677392</v>
      </c>
    </row>
    <row r="2098" customFormat="false" ht="15" hidden="false" customHeight="false" outlineLevel="0" collapsed="false">
      <c r="A2098" s="9" t="n">
        <f aca="false">'Prices (input)'!A2098</f>
        <v>41899</v>
      </c>
      <c r="B2098" s="10" t="n">
        <f aca="false">LOOKUP(A2098,'FedFunds (input)'!$A$3:$A$867,'FedFunds (input)'!$B$3:$B$867)/100</f>
        <v>0.0009</v>
      </c>
      <c r="C2098" s="10" t="n">
        <f aca="false">'Prices (input)'!B2098</f>
        <v>164.12</v>
      </c>
      <c r="D2098" s="10" t="n">
        <f aca="false">'Prices (input)'!C2098</f>
        <v>23.68</v>
      </c>
      <c r="E2098" s="10" t="n">
        <f aca="false">'Prices (input)'!D2098</f>
        <v>117.57</v>
      </c>
      <c r="F2098" s="10" t="n">
        <f aca="false">'Prices (input)'!E2098</f>
        <v>80.991</v>
      </c>
      <c r="G2098" s="10" t="n">
        <f aca="false">'Prices (input)'!F2098</f>
        <v>20.956</v>
      </c>
      <c r="H2098" s="10" t="n">
        <f aca="false">'Prices (input)'!G2098</f>
        <v>31.747</v>
      </c>
      <c r="I2098" s="11" t="n">
        <f aca="false">IF(OR(C2098="",C2097=""),"",C2098/C2097-1)</f>
        <v>0.00114681697289121</v>
      </c>
      <c r="J2098" s="11" t="n">
        <f aca="false">IF(OR(D2098="",D2097=""),"",D2098/D2097-1)</f>
        <v>-0.0100334448160536</v>
      </c>
      <c r="K2098" s="11" t="n">
        <f aca="false">IF(OR(E2098="",E2097=""),"",E2098/E2097-1)</f>
        <v>-0.0102702247663946</v>
      </c>
      <c r="L2098" s="11" t="n">
        <f aca="false">IF(OR(F2098="",F2097=""),"",F2098/F2097-1)</f>
        <v>-0.0029177131038558</v>
      </c>
      <c r="M2098" s="11" t="n">
        <f aca="false">IF(OR(G2098="",G2097=""),"",G2098/G2097-1)</f>
        <v>-0.0223010170756742</v>
      </c>
      <c r="N2098" s="11" t="n">
        <f aca="false">IF(OR(H2098="",H2097=""),"",H2098/H2097-1)</f>
        <v>-0.0359539643497008</v>
      </c>
      <c r="O2098" s="11" t="n">
        <f aca="false">IF(I2098="","",I2098-B2098/252)</f>
        <v>0.00114324554431978</v>
      </c>
      <c r="P2098" s="11" t="n">
        <f aca="false">IF(J2098="","",J2098-B2098/252)</f>
        <v>-0.010037016244625</v>
      </c>
      <c r="Q2098" s="11" t="n">
        <f aca="false">IF(K2098="","",K2098-B2098/252)</f>
        <v>-0.010273796194966</v>
      </c>
      <c r="R2098" s="11" t="n">
        <f aca="false">IF(L2098="","",L2098-B2098/252)</f>
        <v>-0.00292128453242723</v>
      </c>
      <c r="S2098" s="11" t="n">
        <f aca="false">IF(M2098="","",M2098-B2098/252)</f>
        <v>-0.0223045885042457</v>
      </c>
      <c r="T2098" s="11" t="n">
        <f aca="false">IF(N2098="","",N2098-B2098/252)</f>
        <v>-0.0359575357782722</v>
      </c>
    </row>
    <row r="2099" customFormat="false" ht="15" hidden="false" customHeight="false" outlineLevel="0" collapsed="false">
      <c r="A2099" s="9" t="n">
        <f aca="false">'Prices (input)'!A2099</f>
        <v>41900</v>
      </c>
      <c r="B2099" s="10" t="n">
        <f aca="false">LOOKUP(A2099,'FedFunds (input)'!$A$3:$A$867,'FedFunds (input)'!$B$3:$B$867)/100</f>
        <v>0.0009</v>
      </c>
      <c r="C2099" s="10" t="n">
        <f aca="false">'Prices (input)'!B2099</f>
        <v>164.979</v>
      </c>
      <c r="D2099" s="10" t="n">
        <f aca="false">'Prices (input)'!C2099</f>
        <v>23.74</v>
      </c>
      <c r="E2099" s="10" t="n">
        <f aca="false">'Prices (input)'!D2099</f>
        <v>117.77</v>
      </c>
      <c r="F2099" s="10" t="n">
        <f aca="false">'Prices (input)'!E2099</f>
        <v>81.271</v>
      </c>
      <c r="G2099" s="10" t="n">
        <f aca="false">'Prices (input)'!F2099</f>
        <v>20.67</v>
      </c>
      <c r="H2099" s="10" t="n">
        <f aca="false">'Prices (input)'!G2099</f>
        <v>31.781</v>
      </c>
      <c r="I2099" s="11" t="n">
        <f aca="false">IF(OR(C2099="",C2098=""),"",C2099/C2098-1)</f>
        <v>0.00523397514014135</v>
      </c>
      <c r="J2099" s="11" t="n">
        <f aca="false">IF(OR(D2099="",D2098=""),"",D2099/D2098-1)</f>
        <v>0.00253378378378377</v>
      </c>
      <c r="K2099" s="11" t="n">
        <f aca="false">IF(OR(E2099="",E2098=""),"",E2099/E2098-1)</f>
        <v>0.00170111422982067</v>
      </c>
      <c r="L2099" s="11" t="n">
        <f aca="false">IF(OR(F2099="",F2098=""),"",F2099/F2098-1)</f>
        <v>0.00345717425392955</v>
      </c>
      <c r="M2099" s="11" t="n">
        <f aca="false">IF(OR(G2099="",G2098=""),"",G2099/G2098-1)</f>
        <v>-0.0136476426799006</v>
      </c>
      <c r="N2099" s="11" t="n">
        <f aca="false">IF(OR(H2099="",H2098=""),"",H2099/H2098-1)</f>
        <v>0.00107096733549628</v>
      </c>
      <c r="O2099" s="11" t="n">
        <f aca="false">IF(I2099="","",I2099-B2099/252)</f>
        <v>0.00523040371156992</v>
      </c>
      <c r="P2099" s="11" t="n">
        <f aca="false">IF(J2099="","",J2099-B2099/252)</f>
        <v>0.00253021235521234</v>
      </c>
      <c r="Q2099" s="11" t="n">
        <f aca="false">IF(K2099="","",K2099-B2099/252)</f>
        <v>0.00169754280124924</v>
      </c>
      <c r="R2099" s="11" t="n">
        <f aca="false">IF(L2099="","",L2099-B2099/252)</f>
        <v>0.00345360282535812</v>
      </c>
      <c r="S2099" s="11" t="n">
        <f aca="false">IF(M2099="","",M2099-B2099/252)</f>
        <v>-0.013651214108472</v>
      </c>
      <c r="T2099" s="11" t="n">
        <f aca="false">IF(N2099="","",N2099-B2099/252)</f>
        <v>0.00106739590692485</v>
      </c>
    </row>
    <row r="2100" customFormat="false" ht="15" hidden="false" customHeight="false" outlineLevel="0" collapsed="false">
      <c r="A2100" s="9" t="n">
        <f aca="false">'Prices (input)'!A2100</f>
        <v>41901</v>
      </c>
      <c r="B2100" s="10" t="n">
        <f aca="false">LOOKUP(A2100,'FedFunds (input)'!$A$3:$A$867,'FedFunds (input)'!$B$3:$B$867)/100</f>
        <v>0.0009</v>
      </c>
      <c r="C2100" s="10" t="n">
        <f aca="false">'Prices (input)'!B2100</f>
        <v>165.034</v>
      </c>
      <c r="D2100" s="10" t="n">
        <f aca="false">'Prices (input)'!C2100</f>
        <v>23.58</v>
      </c>
      <c r="E2100" s="10" t="n">
        <f aca="false">'Prices (input)'!D2100</f>
        <v>117.08</v>
      </c>
      <c r="F2100" s="10" t="n">
        <f aca="false">'Prices (input)'!E2100</f>
        <v>82.277</v>
      </c>
      <c r="G2100" s="10" t="n">
        <f aca="false">'Prices (input)'!F2100</f>
        <v>20.223</v>
      </c>
      <c r="H2100" s="10" t="n">
        <f aca="false">'Prices (input)'!G2100</f>
        <v>30.652</v>
      </c>
      <c r="I2100" s="11" t="n">
        <f aca="false">IF(OR(C2100="",C2099=""),"",C2100/C2099-1)</f>
        <v>0.000333375762975763</v>
      </c>
      <c r="J2100" s="11" t="n">
        <f aca="false">IF(OR(D2100="",D2099=""),"",D2100/D2099-1)</f>
        <v>-0.00673967986520641</v>
      </c>
      <c r="K2100" s="11" t="n">
        <f aca="false">IF(OR(E2100="",E2099=""),"",E2100/E2099-1)</f>
        <v>-0.0058588774730407</v>
      </c>
      <c r="L2100" s="11" t="n">
        <f aca="false">IF(OR(F2100="",F2099=""),"",F2100/F2099-1)</f>
        <v>0.0123783391369616</v>
      </c>
      <c r="M2100" s="11" t="n">
        <f aca="false">IF(OR(G2100="",G2099=""),"",G2100/G2099-1)</f>
        <v>-0.0216255442670539</v>
      </c>
      <c r="N2100" s="11" t="n">
        <f aca="false">IF(OR(H2100="",H2099=""),"",H2100/H2099-1)</f>
        <v>-0.0355243699065478</v>
      </c>
      <c r="O2100" s="11" t="n">
        <f aca="false">IF(I2100="","",I2100-B2100/252)</f>
        <v>0.000329804334404334</v>
      </c>
      <c r="P2100" s="11" t="n">
        <f aca="false">IF(J2100="","",J2100-B2100/252)</f>
        <v>-0.00674325129377783</v>
      </c>
      <c r="Q2100" s="11" t="n">
        <f aca="false">IF(K2100="","",K2100-B2100/252)</f>
        <v>-0.00586244890161213</v>
      </c>
      <c r="R2100" s="11" t="n">
        <f aca="false">IF(L2100="","",L2100-B2100/252)</f>
        <v>0.0123747677083902</v>
      </c>
      <c r="S2100" s="11" t="n">
        <f aca="false">IF(M2100="","",M2100-B2100/252)</f>
        <v>-0.0216291156956253</v>
      </c>
      <c r="T2100" s="11" t="n">
        <f aca="false">IF(N2100="","",N2100-B2100/252)</f>
        <v>-0.0355279413351193</v>
      </c>
    </row>
    <row r="2101" customFormat="false" ht="15" hidden="false" customHeight="false" outlineLevel="0" collapsed="false">
      <c r="A2101" s="9" t="n">
        <f aca="false">'Prices (input)'!A2101</f>
        <v>41904</v>
      </c>
      <c r="B2101" s="10" t="n">
        <f aca="false">LOOKUP(A2101,'FedFunds (input)'!$A$3:$A$867,'FedFunds (input)'!$B$3:$B$867)/100</f>
        <v>0.0009</v>
      </c>
      <c r="C2101" s="10" t="n">
        <f aca="false">'Prices (input)'!B2101</f>
        <v>163.589</v>
      </c>
      <c r="D2101" s="10" t="n">
        <f aca="false">'Prices (input)'!C2101</f>
        <v>23.52</v>
      </c>
      <c r="E2101" s="10" t="n">
        <f aca="false">'Prices (input)'!D2101</f>
        <v>116.87</v>
      </c>
      <c r="F2101" s="10" t="n">
        <f aca="false">'Prices (input)'!E2101</f>
        <v>82.384</v>
      </c>
      <c r="G2101" s="10" t="n">
        <f aca="false">'Prices (input)'!F2101</f>
        <v>19.8214</v>
      </c>
      <c r="H2101" s="10" t="n">
        <f aca="false">'Prices (input)'!G2101</f>
        <v>29.118</v>
      </c>
      <c r="I2101" s="11" t="n">
        <f aca="false">IF(OR(C2101="",C2100=""),"",C2101/C2100-1)</f>
        <v>-0.00875577153798612</v>
      </c>
      <c r="J2101" s="11" t="n">
        <f aca="false">IF(OR(D2101="",D2100=""),"",D2101/D2100-1)</f>
        <v>-0.00254452926208648</v>
      </c>
      <c r="K2101" s="11" t="n">
        <f aca="false">IF(OR(E2101="",E2100=""),"",E2101/E2100-1)</f>
        <v>-0.0017936453706866</v>
      </c>
      <c r="L2101" s="11" t="n">
        <f aca="false">IF(OR(F2101="",F2100=""),"",F2101/F2100-1)</f>
        <v>0.00130048494719048</v>
      </c>
      <c r="M2101" s="11" t="n">
        <f aca="false">IF(OR(G2101="",G2100=""),"",G2101/G2100-1)</f>
        <v>-0.0198585768679226</v>
      </c>
      <c r="N2101" s="11" t="n">
        <f aca="false">IF(OR(H2101="",H2100=""),"",H2101/H2100-1)</f>
        <v>-0.0500456740180087</v>
      </c>
      <c r="O2101" s="11" t="n">
        <f aca="false">IF(I2101="","",I2101-B2101/252)</f>
        <v>-0.00875934296655755</v>
      </c>
      <c r="P2101" s="11" t="n">
        <f aca="false">IF(J2101="","",J2101-B2101/252)</f>
        <v>-0.00254810069065791</v>
      </c>
      <c r="Q2101" s="11" t="n">
        <f aca="false">IF(K2101="","",K2101-B2101/252)</f>
        <v>-0.00179721679925803</v>
      </c>
      <c r="R2101" s="11" t="n">
        <f aca="false">IF(L2101="","",L2101-B2101/252)</f>
        <v>0.00129691351861905</v>
      </c>
      <c r="S2101" s="11" t="n">
        <f aca="false">IF(M2101="","",M2101-B2101/252)</f>
        <v>-0.019862148296494</v>
      </c>
      <c r="T2101" s="11" t="n">
        <f aca="false">IF(N2101="","",N2101-B2101/252)</f>
        <v>-0.0500492454465802</v>
      </c>
    </row>
    <row r="2102" customFormat="false" ht="15" hidden="false" customHeight="false" outlineLevel="0" collapsed="false">
      <c r="A2102" s="9" t="n">
        <f aca="false">'Prices (input)'!A2102</f>
        <v>41905</v>
      </c>
      <c r="B2102" s="10" t="n">
        <f aca="false">LOOKUP(A2102,'FedFunds (input)'!$A$3:$A$867,'FedFunds (input)'!$B$3:$B$867)/100</f>
        <v>0.0009</v>
      </c>
      <c r="C2102" s="10" t="n">
        <f aca="false">'Prices (input)'!B2102</f>
        <v>162.653</v>
      </c>
      <c r="D2102" s="10" t="n">
        <f aca="false">'Prices (input)'!C2102</f>
        <v>23.66</v>
      </c>
      <c r="E2102" s="10" t="n">
        <f aca="false">'Prices (input)'!D2102</f>
        <v>117.58</v>
      </c>
      <c r="F2102" s="10" t="n">
        <f aca="false">'Prices (input)'!E2102</f>
        <v>82.894</v>
      </c>
      <c r="G2102" s="10" t="n">
        <f aca="false">'Prices (input)'!F2102</f>
        <v>20.107</v>
      </c>
      <c r="H2102" s="10" t="n">
        <f aca="false">'Prices (input)'!G2102</f>
        <v>29.918</v>
      </c>
      <c r="I2102" s="11" t="n">
        <f aca="false">IF(OR(C2102="",C2101=""),"",C2102/C2101-1)</f>
        <v>-0.00572165610157172</v>
      </c>
      <c r="J2102" s="11" t="n">
        <f aca="false">IF(OR(D2102="",D2101=""),"",D2102/D2101-1)</f>
        <v>0.00595238095238093</v>
      </c>
      <c r="K2102" s="11" t="n">
        <f aca="false">IF(OR(E2102="",E2101=""),"",E2102/E2101-1)</f>
        <v>0.00607512620860784</v>
      </c>
      <c r="L2102" s="11" t="n">
        <f aca="false">IF(OR(F2102="",F2101=""),"",F2102/F2101-1)</f>
        <v>0.00619052243154017</v>
      </c>
      <c r="M2102" s="11" t="n">
        <f aca="false">IF(OR(G2102="",G2101=""),"",G2102/G2101-1)</f>
        <v>0.0144086694179018</v>
      </c>
      <c r="N2102" s="11" t="n">
        <f aca="false">IF(OR(H2102="",H2101=""),"",H2102/H2101-1)</f>
        <v>0.027474414451542</v>
      </c>
      <c r="O2102" s="11" t="n">
        <f aca="false">IF(I2102="","",I2102-B2102/252)</f>
        <v>-0.00572522753014314</v>
      </c>
      <c r="P2102" s="11" t="n">
        <f aca="false">IF(J2102="","",J2102-B2102/252)</f>
        <v>0.0059488095238095</v>
      </c>
      <c r="Q2102" s="11" t="n">
        <f aca="false">IF(K2102="","",K2102-B2102/252)</f>
        <v>0.00607155478003641</v>
      </c>
      <c r="R2102" s="11" t="n">
        <f aca="false">IF(L2102="","",L2102-B2102/252)</f>
        <v>0.00618695100296874</v>
      </c>
      <c r="S2102" s="11" t="n">
        <f aca="false">IF(M2102="","",M2102-B2102/252)</f>
        <v>0.0144050979893303</v>
      </c>
      <c r="T2102" s="11" t="n">
        <f aca="false">IF(N2102="","",N2102-B2102/252)</f>
        <v>0.0274708430229705</v>
      </c>
    </row>
    <row r="2103" customFormat="false" ht="15" hidden="false" customHeight="false" outlineLevel="0" collapsed="false">
      <c r="A2103" s="9" t="n">
        <f aca="false">'Prices (input)'!A2103</f>
        <v>41906</v>
      </c>
      <c r="B2103" s="10" t="n">
        <f aca="false">LOOKUP(A2103,'FedFunds (input)'!$A$3:$A$867,'FedFunds (input)'!$B$3:$B$867)/100</f>
        <v>0.0009</v>
      </c>
      <c r="C2103" s="10" t="n">
        <f aca="false">'Prices (input)'!B2103</f>
        <v>163.943</v>
      </c>
      <c r="D2103" s="10" t="n">
        <f aca="false">'Prices (input)'!C2103</f>
        <v>23.56</v>
      </c>
      <c r="E2103" s="10" t="n">
        <f aca="false">'Prices (input)'!D2103</f>
        <v>117.04</v>
      </c>
      <c r="F2103" s="10" t="n">
        <f aca="false">'Prices (input)'!E2103</f>
        <v>82.449</v>
      </c>
      <c r="G2103" s="10" t="n">
        <f aca="false">'Prices (input)'!F2103</f>
        <v>19.8223</v>
      </c>
      <c r="H2103" s="10" t="n">
        <f aca="false">'Prices (input)'!G2103</f>
        <v>29.531</v>
      </c>
      <c r="I2103" s="11" t="n">
        <f aca="false">IF(OR(C2103="",C2102=""),"",C2103/C2102-1)</f>
        <v>0.00793099420238197</v>
      </c>
      <c r="J2103" s="11" t="n">
        <f aca="false">IF(OR(D2103="",D2102=""),"",D2103/D2102-1)</f>
        <v>-0.0042265426880812</v>
      </c>
      <c r="K2103" s="11" t="n">
        <f aca="false">IF(OR(E2103="",E2102=""),"",E2103/E2102-1)</f>
        <v>-0.00459261779214149</v>
      </c>
      <c r="L2103" s="11" t="n">
        <f aca="false">IF(OR(F2103="",F2102=""),"",F2103/F2102-1)</f>
        <v>-0.00536830168649127</v>
      </c>
      <c r="M2103" s="11" t="n">
        <f aca="false">IF(OR(G2103="",G2102=""),"",G2103/G2102-1)</f>
        <v>-0.0141592480230766</v>
      </c>
      <c r="N2103" s="11" t="n">
        <f aca="false">IF(OR(H2103="",H2102=""),"",H2103/H2102-1)</f>
        <v>-0.0129353566414867</v>
      </c>
      <c r="O2103" s="11" t="n">
        <f aca="false">IF(I2103="","",I2103-B2103/252)</f>
        <v>0.00792742277381054</v>
      </c>
      <c r="P2103" s="11" t="n">
        <f aca="false">IF(J2103="","",J2103-B2103/252)</f>
        <v>-0.00423011411665263</v>
      </c>
      <c r="Q2103" s="11" t="n">
        <f aca="false">IF(K2103="","",K2103-B2103/252)</f>
        <v>-0.00459618922071291</v>
      </c>
      <c r="R2103" s="11" t="n">
        <f aca="false">IF(L2103="","",L2103-B2103/252)</f>
        <v>-0.0053718731150627</v>
      </c>
      <c r="S2103" s="11" t="n">
        <f aca="false">IF(M2103="","",M2103-B2103/252)</f>
        <v>-0.014162819451648</v>
      </c>
      <c r="T2103" s="11" t="n">
        <f aca="false">IF(N2103="","",N2103-B2103/252)</f>
        <v>-0.0129389280700581</v>
      </c>
    </row>
    <row r="2104" customFormat="false" ht="15" hidden="false" customHeight="false" outlineLevel="0" collapsed="false">
      <c r="A2104" s="9" t="n">
        <f aca="false">'Prices (input)'!A2104</f>
        <v>41907</v>
      </c>
      <c r="B2104" s="10" t="n">
        <f aca="false">LOOKUP(A2104,'FedFunds (input)'!$A$3:$A$867,'FedFunds (input)'!$B$3:$B$867)/100</f>
        <v>0.0009</v>
      </c>
      <c r="C2104" s="10" t="n">
        <f aca="false">'Prices (input)'!B2104</f>
        <v>161.273</v>
      </c>
      <c r="D2104" s="10" t="n">
        <f aca="false">'Prices (input)'!C2104</f>
        <v>23.64</v>
      </c>
      <c r="E2104" s="10" t="n">
        <f aca="false">'Prices (input)'!D2104</f>
        <v>117.39</v>
      </c>
      <c r="F2104" s="10" t="n">
        <f aca="false">'Prices (input)'!E2104</f>
        <v>83.419</v>
      </c>
      <c r="G2104" s="10" t="n">
        <f aca="false">'Prices (input)'!F2104</f>
        <v>19.9554</v>
      </c>
      <c r="H2104" s="10" t="n">
        <f aca="false">'Prices (input)'!G2104</f>
        <v>30.146</v>
      </c>
      <c r="I2104" s="11" t="n">
        <f aca="false">IF(OR(C2104="",C2103=""),"",C2104/C2103-1)</f>
        <v>-0.0162861482344474</v>
      </c>
      <c r="J2104" s="11" t="n">
        <f aca="false">IF(OR(D2104="",D2103=""),"",D2104/D2103-1)</f>
        <v>0.00339558573853993</v>
      </c>
      <c r="K2104" s="11" t="n">
        <f aca="false">IF(OR(E2104="",E2103=""),"",E2104/E2103-1)</f>
        <v>0.00299043062200943</v>
      </c>
      <c r="L2104" s="11" t="n">
        <f aca="false">IF(OR(F2104="",F2103=""),"",F2104/F2103-1)</f>
        <v>0.0117648485730573</v>
      </c>
      <c r="M2104" s="11" t="n">
        <f aca="false">IF(OR(G2104="",G2103=""),"",G2104/G2103-1)</f>
        <v>0.00671465975189567</v>
      </c>
      <c r="N2104" s="11" t="n">
        <f aca="false">IF(OR(H2104="",H2103=""),"",H2104/H2103-1)</f>
        <v>0.020825573126545</v>
      </c>
      <c r="O2104" s="11" t="n">
        <f aca="false">IF(I2104="","",I2104-B2104/252)</f>
        <v>-0.0162897196630188</v>
      </c>
      <c r="P2104" s="11" t="n">
        <f aca="false">IF(J2104="","",J2104-B2104/252)</f>
        <v>0.0033920143099685</v>
      </c>
      <c r="Q2104" s="11" t="n">
        <f aca="false">IF(K2104="","",K2104-B2104/252)</f>
        <v>0.002986859193438</v>
      </c>
      <c r="R2104" s="11" t="n">
        <f aca="false">IF(L2104="","",L2104-B2104/252)</f>
        <v>0.0117612771444858</v>
      </c>
      <c r="S2104" s="11" t="n">
        <f aca="false">IF(M2104="","",M2104-B2104/252)</f>
        <v>0.00671108832332424</v>
      </c>
      <c r="T2104" s="11" t="n">
        <f aca="false">IF(N2104="","",N2104-B2104/252)</f>
        <v>0.0208220016979736</v>
      </c>
    </row>
    <row r="2105" customFormat="false" ht="15" hidden="false" customHeight="false" outlineLevel="0" collapsed="false">
      <c r="A2105" s="9" t="n">
        <f aca="false">'Prices (input)'!A2105</f>
        <v>41908</v>
      </c>
      <c r="B2105" s="10" t="n">
        <f aca="false">LOOKUP(A2105,'FedFunds (input)'!$A$3:$A$867,'FedFunds (input)'!$B$3:$B$867)/100</f>
        <v>0.0009</v>
      </c>
      <c r="C2105" s="10" t="n">
        <f aca="false">'Prices (input)'!B2105</f>
        <v>162.612</v>
      </c>
      <c r="D2105" s="10" t="n">
        <f aca="false">'Prices (input)'!C2105</f>
        <v>23.58</v>
      </c>
      <c r="E2105" s="10" t="n">
        <f aca="false">'Prices (input)'!D2105</f>
        <v>117.07</v>
      </c>
      <c r="F2105" s="10" t="n">
        <f aca="false">'Prices (input)'!E2105</f>
        <v>83.314</v>
      </c>
      <c r="G2105" s="10" t="n">
        <f aca="false">'Prices (input)'!F2105</f>
        <v>19.6428</v>
      </c>
      <c r="H2105" s="10" t="n">
        <f aca="false">'Prices (input)'!G2105</f>
        <v>29.358</v>
      </c>
      <c r="I2105" s="11" t="n">
        <f aca="false">IF(OR(C2105="",C2104=""),"",C2105/C2104-1)</f>
        <v>0.00830269170908959</v>
      </c>
      <c r="J2105" s="11" t="n">
        <f aca="false">IF(OR(D2105="",D2104=""),"",D2105/D2104-1)</f>
        <v>-0.00253807106598991</v>
      </c>
      <c r="K2105" s="11" t="n">
        <f aca="false">IF(OR(E2105="",E2104=""),"",E2105/E2104-1)</f>
        <v>-0.00272595621432836</v>
      </c>
      <c r="L2105" s="11" t="n">
        <f aca="false">IF(OR(F2105="",F2104=""),"",F2105/F2104-1)</f>
        <v>-0.00125870605018041</v>
      </c>
      <c r="M2105" s="11" t="n">
        <f aca="false">IF(OR(G2105="",G2104=""),"",G2105/G2104-1)</f>
        <v>-0.0156649328001444</v>
      </c>
      <c r="N2105" s="11" t="n">
        <f aca="false">IF(OR(H2105="",H2104=""),"",H2105/H2104-1)</f>
        <v>-0.0261394546540171</v>
      </c>
      <c r="O2105" s="11" t="n">
        <f aca="false">IF(I2105="","",I2105-B2105/252)</f>
        <v>0.00829912028051816</v>
      </c>
      <c r="P2105" s="11" t="n">
        <f aca="false">IF(J2105="","",J2105-B2105/252)</f>
        <v>-0.00254164249456134</v>
      </c>
      <c r="Q2105" s="11" t="n">
        <f aca="false">IF(K2105="","",K2105-B2105/252)</f>
        <v>-0.00272952764289979</v>
      </c>
      <c r="R2105" s="11" t="n">
        <f aca="false">IF(L2105="","",L2105-B2105/252)</f>
        <v>-0.00126227747875184</v>
      </c>
      <c r="S2105" s="11" t="n">
        <f aca="false">IF(M2105="","",M2105-B2105/252)</f>
        <v>-0.0156685042287158</v>
      </c>
      <c r="T2105" s="11" t="n">
        <f aca="false">IF(N2105="","",N2105-B2105/252)</f>
        <v>-0.0261430260825886</v>
      </c>
    </row>
    <row r="2106" customFormat="false" ht="15" hidden="false" customHeight="false" outlineLevel="0" collapsed="false">
      <c r="A2106" s="9" t="n">
        <f aca="false">'Prices (input)'!A2106</f>
        <v>41911</v>
      </c>
      <c r="B2106" s="10" t="n">
        <f aca="false">LOOKUP(A2106,'FedFunds (input)'!$A$3:$A$867,'FedFunds (input)'!$B$3:$B$867)/100</f>
        <v>0.0009</v>
      </c>
      <c r="C2106" s="10" t="n">
        <f aca="false">'Prices (input)'!B2106</f>
        <v>162.259</v>
      </c>
      <c r="D2106" s="10" t="n">
        <f aca="false">'Prices (input)'!C2106</f>
        <v>23.56</v>
      </c>
      <c r="E2106" s="10" t="n">
        <f aca="false">'Prices (input)'!D2106</f>
        <v>117</v>
      </c>
      <c r="F2106" s="10" t="n">
        <f aca="false">'Prices (input)'!E2106</f>
        <v>83.968</v>
      </c>
      <c r="G2106" s="10" t="n">
        <f aca="false">'Prices (input)'!F2106</f>
        <v>19.4329</v>
      </c>
      <c r="H2106" s="10" t="n">
        <f aca="false">'Prices (input)'!G2106</f>
        <v>29.219</v>
      </c>
      <c r="I2106" s="11" t="n">
        <f aca="false">IF(OR(C2106="",C2105=""),"",C2106/C2105-1)</f>
        <v>-0.0021708115022262</v>
      </c>
      <c r="J2106" s="11" t="n">
        <f aca="false">IF(OR(D2106="",D2105=""),"",D2106/D2105-1)</f>
        <v>-0.000848176420695457</v>
      </c>
      <c r="K2106" s="11" t="n">
        <f aca="false">IF(OR(E2106="",E2105=""),"",E2106/E2105-1)</f>
        <v>-0.000597932860681549</v>
      </c>
      <c r="L2106" s="11" t="n">
        <f aca="false">IF(OR(F2106="",F2105=""),"",F2106/F2105-1)</f>
        <v>0.00784982115850896</v>
      </c>
      <c r="M2106" s="11" t="n">
        <f aca="false">IF(OR(G2106="",G2105=""),"",G2106/G2105-1)</f>
        <v>-0.0106858492679252</v>
      </c>
      <c r="N2106" s="11" t="n">
        <f aca="false">IF(OR(H2106="",H2105=""),"",H2106/H2105-1)</f>
        <v>-0.00473465494924719</v>
      </c>
      <c r="O2106" s="11" t="n">
        <f aca="false">IF(I2106="","",I2106-B2106/252)</f>
        <v>-0.00217438293079763</v>
      </c>
      <c r="P2106" s="11" t="n">
        <f aca="false">IF(J2106="","",J2106-B2106/252)</f>
        <v>-0.000851747849266885</v>
      </c>
      <c r="Q2106" s="11" t="n">
        <f aca="false">IF(K2106="","",K2106-B2106/252)</f>
        <v>-0.000601504289252978</v>
      </c>
      <c r="R2106" s="11" t="n">
        <f aca="false">IF(L2106="","",L2106-B2106/252)</f>
        <v>0.00784624972993753</v>
      </c>
      <c r="S2106" s="11" t="n">
        <f aca="false">IF(M2106="","",M2106-B2106/252)</f>
        <v>-0.0106894206964966</v>
      </c>
      <c r="T2106" s="11" t="n">
        <f aca="false">IF(N2106="","",N2106-B2106/252)</f>
        <v>-0.00473822637781861</v>
      </c>
    </row>
    <row r="2107" customFormat="false" ht="15" hidden="false" customHeight="false" outlineLevel="0" collapsed="false">
      <c r="A2107" s="9" t="n">
        <f aca="false">'Prices (input)'!A2107</f>
        <v>41912</v>
      </c>
      <c r="B2107" s="10" t="n">
        <f aca="false">LOOKUP(A2107,'FedFunds (input)'!$A$3:$A$867,'FedFunds (input)'!$B$3:$B$867)/100</f>
        <v>0.0009</v>
      </c>
      <c r="C2107" s="10" t="n">
        <f aca="false">'Prices (input)'!B2107</f>
        <v>161.831</v>
      </c>
      <c r="D2107" s="10" t="n">
        <f aca="false">'Prices (input)'!C2107</f>
        <v>23.42</v>
      </c>
      <c r="E2107" s="10" t="n">
        <f aca="false">'Prices (input)'!D2107</f>
        <v>116.22</v>
      </c>
      <c r="F2107" s="10" t="n">
        <f aca="false">'Prices (input)'!E2107</f>
        <v>83.49</v>
      </c>
      <c r="G2107" s="10" t="n">
        <f aca="false">'Prices (input)'!F2107</f>
        <v>19.0532</v>
      </c>
      <c r="H2107" s="10" t="n">
        <f aca="false">'Prices (input)'!G2107</f>
        <v>28.326</v>
      </c>
      <c r="I2107" s="11" t="n">
        <f aca="false">IF(OR(C2107="",C2106=""),"",C2107/C2106-1)</f>
        <v>-0.00263775815209011</v>
      </c>
      <c r="J2107" s="11" t="n">
        <f aca="false">IF(OR(D2107="",D2106=""),"",D2107/D2106-1)</f>
        <v>-0.00594227504244471</v>
      </c>
      <c r="K2107" s="11" t="n">
        <f aca="false">IF(OR(E2107="",E2106=""),"",E2107/E2106-1)</f>
        <v>-0.00666666666666671</v>
      </c>
      <c r="L2107" s="11" t="n">
        <f aca="false">IF(OR(F2107="",F2106=""),"",F2107/F2106-1)</f>
        <v>-0.00569264481707332</v>
      </c>
      <c r="M2107" s="11" t="n">
        <f aca="false">IF(OR(G2107="",G2106=""),"",G2107/G2106-1)</f>
        <v>-0.0195390291721771</v>
      </c>
      <c r="N2107" s="11" t="n">
        <f aca="false">IF(OR(H2107="",H2106=""),"",H2107/H2106-1)</f>
        <v>-0.0305623053492591</v>
      </c>
      <c r="O2107" s="11" t="n">
        <f aca="false">IF(I2107="","",I2107-B2107/252)</f>
        <v>-0.00264132958066154</v>
      </c>
      <c r="P2107" s="11" t="n">
        <f aca="false">IF(J2107="","",J2107-B2107/252)</f>
        <v>-0.00594584647101614</v>
      </c>
      <c r="Q2107" s="11" t="n">
        <f aca="false">IF(K2107="","",K2107-B2107/252)</f>
        <v>-0.00667023809523814</v>
      </c>
      <c r="R2107" s="11" t="n">
        <f aca="false">IF(L2107="","",L2107-B2107/252)</f>
        <v>-0.00569621624564475</v>
      </c>
      <c r="S2107" s="11" t="n">
        <f aca="false">IF(M2107="","",M2107-B2107/252)</f>
        <v>-0.0195426006007485</v>
      </c>
      <c r="T2107" s="11" t="n">
        <f aca="false">IF(N2107="","",N2107-B2107/252)</f>
        <v>-0.0305658767778305</v>
      </c>
    </row>
    <row r="2108" customFormat="false" ht="15" hidden="false" customHeight="false" outlineLevel="0" collapsed="false">
      <c r="A2108" s="9" t="n">
        <f aca="false">'Prices (input)'!A2108</f>
        <v>41913</v>
      </c>
      <c r="B2108" s="10" t="n">
        <f aca="false">LOOKUP(A2108,'FedFunds (input)'!$A$3:$A$867,'FedFunds (input)'!$B$3:$B$867)/100</f>
        <v>0.0009</v>
      </c>
      <c r="C2108" s="10" t="n">
        <f aca="false">'Prices (input)'!B2108</f>
        <v>159.646</v>
      </c>
      <c r="D2108" s="10" t="n">
        <f aca="false">'Prices (input)'!C2108</f>
        <v>23.53</v>
      </c>
      <c r="E2108" s="10" t="n">
        <f aca="false">'Prices (input)'!D2108</f>
        <v>116.79</v>
      </c>
      <c r="F2108" s="10" t="n">
        <f aca="false">'Prices (input)'!E2108</f>
        <v>85.102</v>
      </c>
      <c r="G2108" s="10" t="n">
        <f aca="false">'Prices (input)'!F2108</f>
        <v>19.1157</v>
      </c>
      <c r="H2108" s="10" t="n">
        <f aca="false">'Prices (input)'!G2108</f>
        <v>28.456</v>
      </c>
      <c r="I2108" s="11" t="n">
        <f aca="false">IF(OR(C2108="",C2107=""),"",C2108/C2107-1)</f>
        <v>-0.0135017394689522</v>
      </c>
      <c r="J2108" s="11" t="n">
        <f aca="false">IF(OR(D2108="",D2107=""),"",D2108/D2107-1)</f>
        <v>0.00469684030742945</v>
      </c>
      <c r="K2108" s="11" t="n">
        <f aca="false">IF(OR(E2108="",E2107=""),"",E2108/E2107-1)</f>
        <v>0.00490449148167271</v>
      </c>
      <c r="L2108" s="11" t="n">
        <f aca="false">IF(OR(F2108="",F2107=""),"",F2108/F2107-1)</f>
        <v>0.0193077015211405</v>
      </c>
      <c r="M2108" s="11" t="n">
        <f aca="false">IF(OR(G2108="",G2107=""),"",G2108/G2107-1)</f>
        <v>0.00328028887535958</v>
      </c>
      <c r="N2108" s="11" t="n">
        <f aca="false">IF(OR(H2108="",H2107=""),"",H2108/H2107-1)</f>
        <v>0.00458942314481381</v>
      </c>
      <c r="O2108" s="11" t="n">
        <f aca="false">IF(I2108="","",I2108-B2108/252)</f>
        <v>-0.0135053108975236</v>
      </c>
      <c r="P2108" s="11" t="n">
        <f aca="false">IF(J2108="","",J2108-B2108/252)</f>
        <v>0.00469326887885802</v>
      </c>
      <c r="Q2108" s="11" t="n">
        <f aca="false">IF(K2108="","",K2108-B2108/252)</f>
        <v>0.00490092005310128</v>
      </c>
      <c r="R2108" s="11" t="n">
        <f aca="false">IF(L2108="","",L2108-B2108/252)</f>
        <v>0.019304130092569</v>
      </c>
      <c r="S2108" s="11" t="n">
        <f aca="false">IF(M2108="","",M2108-B2108/252)</f>
        <v>0.00327671744678815</v>
      </c>
      <c r="T2108" s="11" t="n">
        <f aca="false">IF(N2108="","",N2108-B2108/252)</f>
        <v>0.00458585171624238</v>
      </c>
    </row>
    <row r="2109" customFormat="false" ht="15" hidden="false" customHeight="false" outlineLevel="0" collapsed="false">
      <c r="A2109" s="9" t="n">
        <f aca="false">'Prices (input)'!A2109</f>
        <v>41914</v>
      </c>
      <c r="B2109" s="10" t="n">
        <f aca="false">LOOKUP(A2109,'FedFunds (input)'!$A$3:$A$867,'FedFunds (input)'!$B$3:$B$867)/100</f>
        <v>0.0009</v>
      </c>
      <c r="C2109" s="10" t="n">
        <f aca="false">'Prices (input)'!B2109</f>
        <v>159.691</v>
      </c>
      <c r="D2109" s="10" t="n">
        <f aca="false">'Prices (input)'!C2109</f>
        <v>23.52</v>
      </c>
      <c r="E2109" s="10" t="n">
        <f aca="false">'Prices (input)'!D2109</f>
        <v>116.73</v>
      </c>
      <c r="F2109" s="10" t="n">
        <f aca="false">'Prices (input)'!E2109</f>
        <v>84.375</v>
      </c>
      <c r="G2109" s="10" t="n">
        <f aca="false">'Prices (input)'!F2109</f>
        <v>19.3212</v>
      </c>
      <c r="H2109" s="10" t="n">
        <f aca="false">'Prices (input)'!G2109</f>
        <v>28.309</v>
      </c>
      <c r="I2109" s="11" t="n">
        <f aca="false">IF(OR(C2109="",C2108=""),"",C2109/C2108-1)</f>
        <v>0.000281873645440633</v>
      </c>
      <c r="J2109" s="11" t="n">
        <f aca="false">IF(OR(D2109="",D2108=""),"",D2109/D2108-1)</f>
        <v>-0.000424989375265694</v>
      </c>
      <c r="K2109" s="11" t="n">
        <f aca="false">IF(OR(E2109="",E2108=""),"",E2109/E2108-1)</f>
        <v>-0.000513742614949964</v>
      </c>
      <c r="L2109" s="11" t="n">
        <f aca="false">IF(OR(F2109="",F2108=""),"",F2109/F2108-1)</f>
        <v>-0.00854268994853236</v>
      </c>
      <c r="M2109" s="11" t="n">
        <f aca="false">IF(OR(G2109="",G2108=""),"",G2109/G2108-1)</f>
        <v>0.0107503256485506</v>
      </c>
      <c r="N2109" s="11" t="n">
        <f aca="false">IF(OR(H2109="",H2108=""),"",H2109/H2108-1)</f>
        <v>-0.00516587011526559</v>
      </c>
      <c r="O2109" s="11" t="n">
        <f aca="false">IF(I2109="","",I2109-B2109/252)</f>
        <v>0.000278302216869205</v>
      </c>
      <c r="P2109" s="11" t="n">
        <f aca="false">IF(J2109="","",J2109-B2109/252)</f>
        <v>-0.000428560803837123</v>
      </c>
      <c r="Q2109" s="11" t="n">
        <f aca="false">IF(K2109="","",K2109-B2109/252)</f>
        <v>-0.000517314043521392</v>
      </c>
      <c r="R2109" s="11" t="n">
        <f aca="false">IF(L2109="","",L2109-B2109/252)</f>
        <v>-0.00854626137710379</v>
      </c>
      <c r="S2109" s="11" t="n">
        <f aca="false">IF(M2109="","",M2109-B2109/252)</f>
        <v>0.0107467542199792</v>
      </c>
      <c r="T2109" s="11" t="n">
        <f aca="false">IF(N2109="","",N2109-B2109/252)</f>
        <v>-0.00516944154383702</v>
      </c>
    </row>
    <row r="2110" customFormat="false" ht="15" hidden="false" customHeight="false" outlineLevel="0" collapsed="false">
      <c r="A2110" s="9" t="n">
        <f aca="false">'Prices (input)'!A2110</f>
        <v>41915</v>
      </c>
      <c r="B2110" s="10" t="n">
        <f aca="false">LOOKUP(A2110,'FedFunds (input)'!$A$3:$A$867,'FedFunds (input)'!$B$3:$B$867)/100</f>
        <v>0.0009</v>
      </c>
      <c r="C2110" s="10" t="n">
        <f aca="false">'Prices (input)'!B2110</f>
        <v>161.445</v>
      </c>
      <c r="D2110" s="10" t="n">
        <f aca="false">'Prices (input)'!C2110</f>
        <v>23.06</v>
      </c>
      <c r="E2110" s="10" t="n">
        <f aca="false">'Prices (input)'!D2110</f>
        <v>114.6</v>
      </c>
      <c r="F2110" s="10" t="n">
        <f aca="false">'Prices (input)'!E2110</f>
        <v>84.742</v>
      </c>
      <c r="G2110" s="10" t="n">
        <f aca="false">'Prices (input)'!F2110</f>
        <v>18.4369</v>
      </c>
      <c r="H2110" s="10" t="n">
        <f aca="false">'Prices (input)'!G2110</f>
        <v>26.471</v>
      </c>
      <c r="I2110" s="11" t="n">
        <f aca="false">IF(OR(C2110="",C2109=""),"",C2110/C2109-1)</f>
        <v>0.0109837122943683</v>
      </c>
      <c r="J2110" s="11" t="n">
        <f aca="false">IF(OR(D2110="",D2109=""),"",D2110/D2109-1)</f>
        <v>-0.0195578231292517</v>
      </c>
      <c r="K2110" s="11" t="n">
        <f aca="false">IF(OR(E2110="",E2109=""),"",E2110/E2109-1)</f>
        <v>-0.0182472372140838</v>
      </c>
      <c r="L2110" s="11" t="n">
        <f aca="false">IF(OR(F2110="",F2109=""),"",F2110/F2109-1)</f>
        <v>0.0043496296296297</v>
      </c>
      <c r="M2110" s="11" t="n">
        <f aca="false">IF(OR(G2110="",G2109=""),"",G2110/G2109-1)</f>
        <v>-0.0457683787756454</v>
      </c>
      <c r="N2110" s="11" t="n">
        <f aca="false">IF(OR(H2110="",H2109=""),"",H2110/H2109-1)</f>
        <v>-0.0649263485110743</v>
      </c>
      <c r="O2110" s="11" t="n">
        <f aca="false">IF(I2110="","",I2110-B2110/252)</f>
        <v>0.0109801408657969</v>
      </c>
      <c r="P2110" s="11" t="n">
        <f aca="false">IF(J2110="","",J2110-B2110/252)</f>
        <v>-0.0195613945578231</v>
      </c>
      <c r="Q2110" s="11" t="n">
        <f aca="false">IF(K2110="","",K2110-B2110/252)</f>
        <v>-0.0182508086426553</v>
      </c>
      <c r="R2110" s="11" t="n">
        <f aca="false">IF(L2110="","",L2110-B2110/252)</f>
        <v>0.00434605820105828</v>
      </c>
      <c r="S2110" s="11" t="n">
        <f aca="false">IF(M2110="","",M2110-B2110/252)</f>
        <v>-0.0457719502042169</v>
      </c>
      <c r="T2110" s="11" t="n">
        <f aca="false">IF(N2110="","",N2110-B2110/252)</f>
        <v>-0.0649299199396457</v>
      </c>
    </row>
    <row r="2111" customFormat="false" ht="15" hidden="false" customHeight="false" outlineLevel="0" collapsed="false">
      <c r="A2111" s="9" t="n">
        <f aca="false">'Prices (input)'!A2111</f>
        <v>41918</v>
      </c>
      <c r="B2111" s="10" t="n">
        <f aca="false">LOOKUP(A2111,'FedFunds (input)'!$A$3:$A$867,'FedFunds (input)'!$B$3:$B$867)/100</f>
        <v>0.0009</v>
      </c>
      <c r="C2111" s="10" t="n">
        <f aca="false">'Prices (input)'!B2111</f>
        <v>161.223</v>
      </c>
      <c r="D2111" s="10" t="n">
        <f aca="false">'Prices (input)'!C2111</f>
        <v>23.38</v>
      </c>
      <c r="E2111" s="10" t="n">
        <f aca="false">'Prices (input)'!D2111</f>
        <v>116.04</v>
      </c>
      <c r="F2111" s="10" t="n">
        <f aca="false">'Prices (input)'!E2111</f>
        <v>84.764</v>
      </c>
      <c r="G2111" s="10" t="n">
        <f aca="false">'Prices (input)'!F2111</f>
        <v>18.8924</v>
      </c>
      <c r="H2111" s="10" t="n">
        <f aca="false">'Prices (input)'!G2111</f>
        <v>27.647</v>
      </c>
      <c r="I2111" s="11" t="n">
        <f aca="false">IF(OR(C2111="",C2110=""),"",C2111/C2110-1)</f>
        <v>-0.00137508129703601</v>
      </c>
      <c r="J2111" s="11" t="n">
        <f aca="false">IF(OR(D2111="",D2110=""),"",D2111/D2110-1)</f>
        <v>0.0138768430182135</v>
      </c>
      <c r="K2111" s="11" t="n">
        <f aca="false">IF(OR(E2111="",E2110=""),"",E2111/E2110-1)</f>
        <v>0.0125654450261781</v>
      </c>
      <c r="L2111" s="11" t="n">
        <f aca="false">IF(OR(F2111="",F2110=""),"",F2111/F2110-1)</f>
        <v>0.000259611526751691</v>
      </c>
      <c r="M2111" s="11" t="n">
        <f aca="false">IF(OR(G2111="",G2110=""),"",G2111/G2110-1)</f>
        <v>0.0247058887340061</v>
      </c>
      <c r="N2111" s="11" t="n">
        <f aca="false">IF(OR(H2111="",H2110=""),"",H2111/H2110-1)</f>
        <v>0.0444259755959351</v>
      </c>
      <c r="O2111" s="11" t="n">
        <f aca="false">IF(I2111="","",I2111-B2111/252)</f>
        <v>-0.00137865272560744</v>
      </c>
      <c r="P2111" s="11" t="n">
        <f aca="false">IF(J2111="","",J2111-B2111/252)</f>
        <v>0.013873271589642</v>
      </c>
      <c r="Q2111" s="11" t="n">
        <f aca="false">IF(K2111="","",K2111-B2111/252)</f>
        <v>0.0125618735976066</v>
      </c>
      <c r="R2111" s="11" t="n">
        <f aca="false">IF(L2111="","",L2111-B2111/252)</f>
        <v>0.000256040098180262</v>
      </c>
      <c r="S2111" s="11" t="n">
        <f aca="false">IF(M2111="","",M2111-B2111/252)</f>
        <v>0.0247023173054347</v>
      </c>
      <c r="T2111" s="11" t="n">
        <f aca="false">IF(N2111="","",N2111-B2111/252)</f>
        <v>0.0444224041673637</v>
      </c>
    </row>
    <row r="2112" customFormat="false" ht="15" hidden="false" customHeight="false" outlineLevel="0" collapsed="false">
      <c r="A2112" s="9" t="n">
        <f aca="false">'Prices (input)'!A2112</f>
        <v>41919</v>
      </c>
      <c r="B2112" s="10" t="n">
        <f aca="false">LOOKUP(A2112,'FedFunds (input)'!$A$3:$A$867,'FedFunds (input)'!$B$3:$B$867)/100</f>
        <v>0.0009</v>
      </c>
      <c r="C2112" s="10" t="n">
        <f aca="false">'Prices (input)'!B2112</f>
        <v>158.759</v>
      </c>
      <c r="D2112" s="10" t="n">
        <f aca="false">'Prices (input)'!C2112</f>
        <v>23.44</v>
      </c>
      <c r="E2112" s="10" t="n">
        <f aca="false">'Prices (input)'!D2112</f>
        <v>116.37</v>
      </c>
      <c r="F2112" s="10" t="n">
        <f aca="false">'Prices (input)'!E2112</f>
        <v>85.937</v>
      </c>
      <c r="G2112" s="10" t="n">
        <f aca="false">'Prices (input)'!F2112</f>
        <v>18.2404</v>
      </c>
      <c r="H2112" s="10" t="n">
        <f aca="false">'Prices (input)'!G2112</f>
        <v>26.48</v>
      </c>
      <c r="I2112" s="11" t="n">
        <f aca="false">IF(OR(C2112="",C2111=""),"",C2112/C2111-1)</f>
        <v>-0.0152831791989978</v>
      </c>
      <c r="J2112" s="11" t="n">
        <f aca="false">IF(OR(D2112="",D2111=""),"",D2112/D2111-1)</f>
        <v>0.00256629597946967</v>
      </c>
      <c r="K2112" s="11" t="n">
        <f aca="false">IF(OR(E2112="",E2111=""),"",E2112/E2111-1)</f>
        <v>0.00284384694932771</v>
      </c>
      <c r="L2112" s="11" t="n">
        <f aca="false">IF(OR(F2112="",F2111=""),"",F2112/F2111-1)</f>
        <v>0.0138384219715917</v>
      </c>
      <c r="M2112" s="11" t="n">
        <f aca="false">IF(OR(G2112="",G2111=""),"",G2112/G2111-1)</f>
        <v>-0.0345112320298108</v>
      </c>
      <c r="N2112" s="11" t="n">
        <f aca="false">IF(OR(H2112="",H2111=""),"",H2112/H2111-1)</f>
        <v>-0.042210728107932</v>
      </c>
      <c r="O2112" s="11" t="n">
        <f aca="false">IF(I2112="","",I2112-B2112/252)</f>
        <v>-0.0152867506275692</v>
      </c>
      <c r="P2112" s="11" t="n">
        <f aca="false">IF(J2112="","",J2112-B2112/252)</f>
        <v>0.00256272455089824</v>
      </c>
      <c r="Q2112" s="11" t="n">
        <f aca="false">IF(K2112="","",K2112-B2112/252)</f>
        <v>0.00284027552075628</v>
      </c>
      <c r="R2112" s="11" t="n">
        <f aca="false">IF(L2112="","",L2112-B2112/252)</f>
        <v>0.0138348505430203</v>
      </c>
      <c r="S2112" s="11" t="n">
        <f aca="false">IF(M2112="","",M2112-B2112/252)</f>
        <v>-0.0345148034583822</v>
      </c>
      <c r="T2112" s="11" t="n">
        <f aca="false">IF(N2112="","",N2112-B2112/252)</f>
        <v>-0.0422142995365035</v>
      </c>
    </row>
    <row r="2113" customFormat="false" ht="15" hidden="false" customHeight="false" outlineLevel="0" collapsed="false">
      <c r="A2113" s="9" t="n">
        <f aca="false">'Prices (input)'!A2113</f>
        <v>41920</v>
      </c>
      <c r="B2113" s="10" t="n">
        <f aca="false">LOOKUP(A2113,'FedFunds (input)'!$A$3:$A$867,'FedFunds (input)'!$B$3:$B$867)/100</f>
        <v>0.0009</v>
      </c>
      <c r="C2113" s="10" t="n">
        <f aca="false">'Prices (input)'!B2113</f>
        <v>161.536</v>
      </c>
      <c r="D2113" s="10" t="n">
        <f aca="false">'Prices (input)'!C2113</f>
        <v>23.66</v>
      </c>
      <c r="E2113" s="10" t="n">
        <f aca="false">'Prices (input)'!D2113</f>
        <v>117.47</v>
      </c>
      <c r="F2113" s="10" t="n">
        <f aca="false">'Prices (input)'!E2113</f>
        <v>85.945</v>
      </c>
      <c r="G2113" s="10" t="n">
        <f aca="false">'Prices (input)'!F2113</f>
        <v>19.5936</v>
      </c>
      <c r="H2113" s="10" t="n">
        <f aca="false">'Prices (input)'!G2113</f>
        <v>29.025</v>
      </c>
      <c r="I2113" s="11" t="n">
        <f aca="false">IF(OR(C2113="",C2112=""),"",C2113/C2112-1)</f>
        <v>0.017491921717824</v>
      </c>
      <c r="J2113" s="11" t="n">
        <f aca="false">IF(OR(D2113="",D2112=""),"",D2113/D2112-1)</f>
        <v>0.0093856655290101</v>
      </c>
      <c r="K2113" s="11" t="n">
        <f aca="false">IF(OR(E2113="",E2112=""),"",E2113/E2112-1)</f>
        <v>0.00945260806049664</v>
      </c>
      <c r="L2113" s="11" t="n">
        <f aca="false">IF(OR(F2113="",F2112=""),"",F2113/F2112-1)</f>
        <v>9.30914507137892E-005</v>
      </c>
      <c r="M2113" s="11" t="n">
        <f aca="false">IF(OR(G2113="",G2112=""),"",G2113/G2112-1)</f>
        <v>0.0741869695840003</v>
      </c>
      <c r="N2113" s="11" t="n">
        <f aca="false">IF(OR(H2113="",H2112=""),"",H2113/H2112-1)</f>
        <v>0.0961102719033231</v>
      </c>
      <c r="O2113" s="11" t="n">
        <f aca="false">IF(I2113="","",I2113-B2113/252)</f>
        <v>0.0174883502892526</v>
      </c>
      <c r="P2113" s="11" t="n">
        <f aca="false">IF(J2113="","",J2113-B2113/252)</f>
        <v>0.00938209410043867</v>
      </c>
      <c r="Q2113" s="11" t="n">
        <f aca="false">IF(K2113="","",K2113-B2113/252)</f>
        <v>0.00944903663192521</v>
      </c>
      <c r="R2113" s="11" t="n">
        <f aca="false">IF(L2113="","",L2113-B2113/252)</f>
        <v>8.95200221423606E-005</v>
      </c>
      <c r="S2113" s="11" t="n">
        <f aca="false">IF(M2113="","",M2113-B2113/252)</f>
        <v>0.0741833981554289</v>
      </c>
      <c r="T2113" s="11" t="n">
        <f aca="false">IF(N2113="","",N2113-B2113/252)</f>
        <v>0.0961067004747517</v>
      </c>
    </row>
    <row r="2114" customFormat="false" ht="15" hidden="false" customHeight="false" outlineLevel="0" collapsed="false">
      <c r="A2114" s="9" t="n">
        <f aca="false">'Prices (input)'!A2114</f>
        <v>41921</v>
      </c>
      <c r="B2114" s="10" t="n">
        <f aca="false">LOOKUP(A2114,'FedFunds (input)'!$A$3:$A$867,'FedFunds (input)'!$B$3:$B$867)/100</f>
        <v>0.0009</v>
      </c>
      <c r="C2114" s="10" t="n">
        <f aca="false">'Prices (input)'!B2114</f>
        <v>158.283</v>
      </c>
      <c r="D2114" s="10" t="n">
        <f aca="false">'Prices (input)'!C2114</f>
        <v>23.71</v>
      </c>
      <c r="E2114" s="10" t="n">
        <f aca="false">'Prices (input)'!D2114</f>
        <v>117.65</v>
      </c>
      <c r="F2114" s="10" t="n">
        <f aca="false">'Prices (input)'!E2114</f>
        <v>85.585</v>
      </c>
      <c r="G2114" s="10" t="n">
        <f aca="false">'Prices (input)'!F2114</f>
        <v>18.9907</v>
      </c>
      <c r="H2114" s="10" t="n">
        <f aca="false">'Prices (input)'!G2114</f>
        <v>27.811</v>
      </c>
      <c r="I2114" s="11" t="n">
        <f aca="false">IF(OR(C2114="",C2113=""),"",C2114/C2113-1)</f>
        <v>-0.0201379259112521</v>
      </c>
      <c r="J2114" s="11" t="n">
        <f aca="false">IF(OR(D2114="",D2113=""),"",D2114/D2113-1)</f>
        <v>0.0021132713440406</v>
      </c>
      <c r="K2114" s="11" t="n">
        <f aca="false">IF(OR(E2114="",E2113=""),"",E2114/E2113-1)</f>
        <v>0.00153230612071176</v>
      </c>
      <c r="L2114" s="11" t="n">
        <f aca="false">IF(OR(F2114="",F2113=""),"",F2114/F2113-1)</f>
        <v>-0.00418872534760606</v>
      </c>
      <c r="M2114" s="11" t="n">
        <f aca="false">IF(OR(G2114="",G2113=""),"",G2114/G2113-1)</f>
        <v>-0.0307702515106972</v>
      </c>
      <c r="N2114" s="11" t="n">
        <f aca="false">IF(OR(H2114="",H2113=""),"",H2114/H2113-1)</f>
        <v>-0.0418260120585702</v>
      </c>
      <c r="O2114" s="11" t="n">
        <f aca="false">IF(I2114="","",I2114-B2114/252)</f>
        <v>-0.0201414973398235</v>
      </c>
      <c r="P2114" s="11" t="n">
        <f aca="false">IF(J2114="","",J2114-B2114/252)</f>
        <v>0.00210969991546917</v>
      </c>
      <c r="Q2114" s="11" t="n">
        <f aca="false">IF(K2114="","",K2114-B2114/252)</f>
        <v>0.00152873469214033</v>
      </c>
      <c r="R2114" s="11" t="n">
        <f aca="false">IF(L2114="","",L2114-B2114/252)</f>
        <v>-0.00419229677617749</v>
      </c>
      <c r="S2114" s="11" t="n">
        <f aca="false">IF(M2114="","",M2114-B2114/252)</f>
        <v>-0.0307738229392687</v>
      </c>
      <c r="T2114" s="11" t="n">
        <f aca="false">IF(N2114="","",N2114-B2114/252)</f>
        <v>-0.0418295834871416</v>
      </c>
    </row>
    <row r="2115" customFormat="false" ht="15" hidden="false" customHeight="false" outlineLevel="0" collapsed="false">
      <c r="A2115" s="9" t="n">
        <f aca="false">'Prices (input)'!A2115</f>
        <v>41922</v>
      </c>
      <c r="B2115" s="10" t="n">
        <f aca="false">LOOKUP(A2115,'FedFunds (input)'!$A$3:$A$867,'FedFunds (input)'!$B$3:$B$867)/100</f>
        <v>0.0009</v>
      </c>
      <c r="C2115" s="10" t="n">
        <f aca="false">'Prices (input)'!B2115</f>
        <v>156.508</v>
      </c>
      <c r="D2115" s="10" t="n">
        <f aca="false">'Prices (input)'!C2115</f>
        <v>23.68</v>
      </c>
      <c r="E2115" s="10" t="n">
        <f aca="false">'Prices (input)'!D2115</f>
        <v>117.59</v>
      </c>
      <c r="F2115" s="10" t="n">
        <f aca="false">'Prices (input)'!E2115</f>
        <v>86.434</v>
      </c>
      <c r="G2115" s="10" t="n">
        <f aca="false">'Prices (input)'!F2115</f>
        <v>18.5619</v>
      </c>
      <c r="H2115" s="10" t="n">
        <f aca="false">'Prices (input)'!G2115</f>
        <v>27.333</v>
      </c>
      <c r="I2115" s="11" t="n">
        <f aca="false">IF(OR(C2115="",C2114=""),"",C2115/C2114-1)</f>
        <v>-0.0112140912163655</v>
      </c>
      <c r="J2115" s="11" t="n">
        <f aca="false">IF(OR(D2115="",D2114=""),"",D2115/D2114-1)</f>
        <v>-0.001265288907634</v>
      </c>
      <c r="K2115" s="11" t="n">
        <f aca="false">IF(OR(E2115="",E2114=""),"",E2115/E2114-1)</f>
        <v>-0.000509987250318811</v>
      </c>
      <c r="L2115" s="11" t="n">
        <f aca="false">IF(OR(F2115="",F2114=""),"",F2115/F2114-1)</f>
        <v>0.00991996261027062</v>
      </c>
      <c r="M2115" s="11" t="n">
        <f aca="false">IF(OR(G2115="",G2114=""),"",G2115/G2114-1)</f>
        <v>-0.0225794731105224</v>
      </c>
      <c r="N2115" s="11" t="n">
        <f aca="false">IF(OR(H2115="",H2114=""),"",H2115/H2114-1)</f>
        <v>-0.0171874438171947</v>
      </c>
      <c r="O2115" s="11" t="n">
        <f aca="false">IF(I2115="","",I2115-B2115/252)</f>
        <v>-0.0112176626449369</v>
      </c>
      <c r="P2115" s="11" t="n">
        <f aca="false">IF(J2115="","",J2115-B2115/252)</f>
        <v>-0.00126886033620543</v>
      </c>
      <c r="Q2115" s="11" t="n">
        <f aca="false">IF(K2115="","",K2115-B2115/252)</f>
        <v>-0.000513558678890239</v>
      </c>
      <c r="R2115" s="11" t="n">
        <f aca="false">IF(L2115="","",L2115-B2115/252)</f>
        <v>0.00991639118169919</v>
      </c>
      <c r="S2115" s="11" t="n">
        <f aca="false">IF(M2115="","",M2115-B2115/252)</f>
        <v>-0.0225830445390939</v>
      </c>
      <c r="T2115" s="11" t="n">
        <f aca="false">IF(N2115="","",N2115-B2115/252)</f>
        <v>-0.0171910152457662</v>
      </c>
    </row>
    <row r="2116" customFormat="false" ht="15" hidden="false" customHeight="false" outlineLevel="0" collapsed="false">
      <c r="A2116" s="9" t="n">
        <f aca="false">'Prices (input)'!A2116</f>
        <v>41925</v>
      </c>
      <c r="B2116" s="10" t="n">
        <f aca="false">LOOKUP(A2116,'FedFunds (input)'!$A$3:$A$867,'FedFunds (input)'!$B$3:$B$867)/100</f>
        <v>0.0009</v>
      </c>
      <c r="C2116" s="10" t="n">
        <f aca="false">'Prices (input)'!B2116</f>
        <v>153.929</v>
      </c>
      <c r="D2116" s="10" t="n">
        <f aca="false">'Prices (input)'!C2116</f>
        <v>23.87</v>
      </c>
      <c r="E2116" s="10" t="n">
        <f aca="false">'Prices (input)'!D2116</f>
        <v>118.52</v>
      </c>
      <c r="F2116" s="10" t="n">
        <f aca="false">'Prices (input)'!E2116</f>
        <v>86.967</v>
      </c>
      <c r="G2116" s="10" t="n">
        <f aca="false">'Prices (input)'!F2116</f>
        <v>18.8656</v>
      </c>
      <c r="H2116" s="10" t="n">
        <f aca="false">'Prices (input)'!G2116</f>
        <v>28.026</v>
      </c>
      <c r="I2116" s="11" t="n">
        <f aca="false">IF(OR(C2116="",C2115=""),"",C2116/C2115-1)</f>
        <v>-0.0164783908809774</v>
      </c>
      <c r="J2116" s="11" t="n">
        <f aca="false">IF(OR(D2116="",D2115=""),"",D2116/D2115-1)</f>
        <v>0.00802364864864869</v>
      </c>
      <c r="K2116" s="11" t="n">
        <f aca="false">IF(OR(E2116="",E2115=""),"",E2116/E2115-1)</f>
        <v>0.00790883578535584</v>
      </c>
      <c r="L2116" s="11" t="n">
        <f aca="false">IF(OR(F2116="",F2115=""),"",F2116/F2115-1)</f>
        <v>0.00616655482796125</v>
      </c>
      <c r="M2116" s="11" t="n">
        <f aca="false">IF(OR(G2116="",G2115=""),"",G2116/G2115-1)</f>
        <v>0.016361471616591</v>
      </c>
      <c r="N2116" s="11" t="n">
        <f aca="false">IF(OR(H2116="",H2115=""),"",H2116/H2115-1)</f>
        <v>0.0253539677313139</v>
      </c>
      <c r="O2116" s="11" t="n">
        <f aca="false">IF(I2116="","",I2116-B2116/252)</f>
        <v>-0.0164819623095488</v>
      </c>
      <c r="P2116" s="11" t="n">
        <f aca="false">IF(J2116="","",J2116-B2116/252)</f>
        <v>0.00802007722007726</v>
      </c>
      <c r="Q2116" s="11" t="n">
        <f aca="false">IF(K2116="","",K2116-B2116/252)</f>
        <v>0.00790526435678441</v>
      </c>
      <c r="R2116" s="11" t="n">
        <f aca="false">IF(L2116="","",L2116-B2116/252)</f>
        <v>0.00616298339938982</v>
      </c>
      <c r="S2116" s="11" t="n">
        <f aca="false">IF(M2116="","",M2116-B2116/252)</f>
        <v>0.0163579001880195</v>
      </c>
      <c r="T2116" s="11" t="n">
        <f aca="false">IF(N2116="","",N2116-B2116/252)</f>
        <v>0.0253503963027425</v>
      </c>
    </row>
    <row r="2117" customFormat="false" ht="15" hidden="false" customHeight="false" outlineLevel="0" collapsed="false">
      <c r="A2117" s="9" t="n">
        <f aca="false">'Prices (input)'!A2117</f>
        <v>41926</v>
      </c>
      <c r="B2117" s="10" t="n">
        <f aca="false">LOOKUP(A2117,'FedFunds (input)'!$A$3:$A$867,'FedFunds (input)'!$B$3:$B$867)/100</f>
        <v>0.0009</v>
      </c>
      <c r="C2117" s="10" t="n">
        <f aca="false">'Prices (input)'!B2117</f>
        <v>154.233</v>
      </c>
      <c r="D2117" s="10" t="n">
        <f aca="false">'Prices (input)'!C2117</f>
        <v>23.88</v>
      </c>
      <c r="E2117" s="10" t="n">
        <f aca="false">'Prices (input)'!D2117</f>
        <v>118.58</v>
      </c>
      <c r="F2117" s="10" t="n">
        <f aca="false">'Prices (input)'!E2117</f>
        <v>87.485</v>
      </c>
      <c r="G2117" s="10" t="n">
        <f aca="false">'Prices (input)'!F2117</f>
        <v>19.08</v>
      </c>
      <c r="H2117" s="10" t="n">
        <f aca="false">'Prices (input)'!G2117</f>
        <v>27.803</v>
      </c>
      <c r="I2117" s="11" t="n">
        <f aca="false">IF(OR(C2117="",C2116=""),"",C2117/C2116-1)</f>
        <v>0.00197493649669656</v>
      </c>
      <c r="J2117" s="11" t="n">
        <f aca="false">IF(OR(D2117="",D2116=""),"",D2117/D2116-1)</f>
        <v>0.000418935902806838</v>
      </c>
      <c r="K2117" s="11" t="n">
        <f aca="false">IF(OR(E2117="",E2116=""),"",E2117/E2116-1)</f>
        <v>0.000506243671954065</v>
      </c>
      <c r="L2117" s="11" t="n">
        <f aca="false">IF(OR(F2117="",F2116=""),"",F2117/F2116-1)</f>
        <v>0.00595628226798661</v>
      </c>
      <c r="M2117" s="11" t="n">
        <f aca="false">IF(OR(G2117="",G2116=""),"",G2117/G2116-1)</f>
        <v>0.0113646001187344</v>
      </c>
      <c r="N2117" s="11" t="n">
        <f aca="false">IF(OR(H2117="",H2116=""),"",H2117/H2116-1)</f>
        <v>-0.00795689716691639</v>
      </c>
      <c r="O2117" s="11" t="n">
        <f aca="false">IF(I2117="","",I2117-B2117/252)</f>
        <v>0.00197136506812513</v>
      </c>
      <c r="P2117" s="11" t="n">
        <f aca="false">IF(J2117="","",J2117-B2117/252)</f>
        <v>0.00041536447423541</v>
      </c>
      <c r="Q2117" s="11" t="n">
        <f aca="false">IF(K2117="","",K2117-B2117/252)</f>
        <v>0.000502672243382637</v>
      </c>
      <c r="R2117" s="11" t="n">
        <f aca="false">IF(L2117="","",L2117-B2117/252)</f>
        <v>0.00595271083941518</v>
      </c>
      <c r="S2117" s="11" t="n">
        <f aca="false">IF(M2117="","",M2117-B2117/252)</f>
        <v>0.011361028690163</v>
      </c>
      <c r="T2117" s="11" t="n">
        <f aca="false">IF(N2117="","",N2117-B2117/252)</f>
        <v>-0.00796046859548782</v>
      </c>
    </row>
    <row r="2118" customFormat="false" ht="15" hidden="false" customHeight="false" outlineLevel="0" collapsed="false">
      <c r="A2118" s="9" t="n">
        <f aca="false">'Prices (input)'!A2118</f>
        <v>41927</v>
      </c>
      <c r="B2118" s="10" t="n">
        <f aca="false">LOOKUP(A2118,'FedFunds (input)'!$A$3:$A$867,'FedFunds (input)'!$B$3:$B$867)/100</f>
        <v>0.0009</v>
      </c>
      <c r="C2118" s="10" t="n">
        <f aca="false">'Prices (input)'!B2118</f>
        <v>153.697</v>
      </c>
      <c r="D2118" s="10" t="n">
        <f aca="false">'Prices (input)'!C2118</f>
        <v>23.97</v>
      </c>
      <c r="E2118" s="10" t="n">
        <f aca="false">'Prices (input)'!D2118</f>
        <v>118.99</v>
      </c>
      <c r="F2118" s="10" t="n">
        <f aca="false">'Prices (input)'!E2118</f>
        <v>88.205</v>
      </c>
      <c r="G2118" s="10" t="n">
        <f aca="false">'Prices (input)'!F2118</f>
        <v>19.1515</v>
      </c>
      <c r="H2118" s="10" t="n">
        <f aca="false">'Prices (input)'!G2118</f>
        <v>27.929</v>
      </c>
      <c r="I2118" s="11" t="n">
        <f aca="false">IF(OR(C2118="",C2117=""),"",C2118/C2117-1)</f>
        <v>-0.00347526145507127</v>
      </c>
      <c r="J2118" s="11" t="n">
        <f aca="false">IF(OR(D2118="",D2117=""),"",D2118/D2117-1)</f>
        <v>0.00376884422110546</v>
      </c>
      <c r="K2118" s="11" t="n">
        <f aca="false">IF(OR(E2118="",E2117=""),"",E2118/E2117-1)</f>
        <v>0.00345758137965935</v>
      </c>
      <c r="L2118" s="11" t="n">
        <f aca="false">IF(OR(F2118="",F2117=""),"",F2118/F2117-1)</f>
        <v>0.00822998228267702</v>
      </c>
      <c r="M2118" s="11" t="n">
        <f aca="false">IF(OR(G2118="",G2117=""),"",G2118/G2117-1)</f>
        <v>0.00374737945492654</v>
      </c>
      <c r="N2118" s="11" t="n">
        <f aca="false">IF(OR(H2118="",H2117=""),"",H2118/H2117-1)</f>
        <v>0.00453188504837598</v>
      </c>
      <c r="O2118" s="11" t="n">
        <f aca="false">IF(I2118="","",I2118-B2118/252)</f>
        <v>-0.00347883288364269</v>
      </c>
      <c r="P2118" s="11" t="n">
        <f aca="false">IF(J2118="","",J2118-B2118/252)</f>
        <v>0.00376527279253403</v>
      </c>
      <c r="Q2118" s="11" t="n">
        <f aca="false">IF(K2118="","",K2118-B2118/252)</f>
        <v>0.00345400995108792</v>
      </c>
      <c r="R2118" s="11" t="n">
        <f aca="false">IF(L2118="","",L2118-B2118/252)</f>
        <v>0.00822641085410559</v>
      </c>
      <c r="S2118" s="11" t="n">
        <f aca="false">IF(M2118="","",M2118-B2118/252)</f>
        <v>0.00374380802635511</v>
      </c>
      <c r="T2118" s="11" t="n">
        <f aca="false">IF(N2118="","",N2118-B2118/252)</f>
        <v>0.00452831361980456</v>
      </c>
    </row>
    <row r="2119" customFormat="false" ht="15" hidden="false" customHeight="false" outlineLevel="0" collapsed="false">
      <c r="A2119" s="9" t="n">
        <f aca="false">'Prices (input)'!A2119</f>
        <v>41928</v>
      </c>
      <c r="B2119" s="10" t="n">
        <f aca="false">LOOKUP(A2119,'FedFunds (input)'!$A$3:$A$867,'FedFunds (input)'!$B$3:$B$867)/100</f>
        <v>0.0009</v>
      </c>
      <c r="C2119" s="10" t="n">
        <f aca="false">'Prices (input)'!B2119</f>
        <v>152.992</v>
      </c>
      <c r="D2119" s="10" t="n">
        <f aca="false">'Prices (input)'!C2119</f>
        <v>24.01</v>
      </c>
      <c r="E2119" s="10" t="n">
        <f aca="false">'Prices (input)'!D2119</f>
        <v>119.2</v>
      </c>
      <c r="F2119" s="10" t="n">
        <f aca="false">'Prices (input)'!E2119</f>
        <v>87.672</v>
      </c>
      <c r="G2119" s="10" t="n">
        <f aca="false">'Prices (input)'!F2119</f>
        <v>19.0979</v>
      </c>
      <c r="H2119" s="10" t="n">
        <f aca="false">'Prices (input)'!G2119</f>
        <v>28.014</v>
      </c>
      <c r="I2119" s="11" t="n">
        <f aca="false">IF(OR(C2119="",C2118=""),"",C2119/C2118-1)</f>
        <v>-0.00458694704516038</v>
      </c>
      <c r="J2119" s="11" t="n">
        <f aca="false">IF(OR(D2119="",D2118=""),"",D2119/D2118-1)</f>
        <v>0.00166875260742616</v>
      </c>
      <c r="K2119" s="11" t="n">
        <f aca="false">IF(OR(E2119="",E2118=""),"",E2119/E2118-1)</f>
        <v>0.00176485418942773</v>
      </c>
      <c r="L2119" s="11" t="n">
        <f aca="false">IF(OR(F2119="",F2118=""),"",F2119/F2118-1)</f>
        <v>-0.00604274134119387</v>
      </c>
      <c r="M2119" s="11" t="n">
        <f aca="false">IF(OR(G2119="",G2118=""),"",G2119/G2118-1)</f>
        <v>-0.00279873639140538</v>
      </c>
      <c r="N2119" s="11" t="n">
        <f aca="false">IF(OR(H2119="",H2118=""),"",H2119/H2118-1)</f>
        <v>0.00304343155859499</v>
      </c>
      <c r="O2119" s="11" t="n">
        <f aca="false">IF(I2119="","",I2119-B2119/252)</f>
        <v>-0.00459051847373181</v>
      </c>
      <c r="P2119" s="11" t="n">
        <f aca="false">IF(J2119="","",J2119-B2119/252)</f>
        <v>0.00166518117885473</v>
      </c>
      <c r="Q2119" s="11" t="n">
        <f aca="false">IF(K2119="","",K2119-B2119/252)</f>
        <v>0.00176128276085631</v>
      </c>
      <c r="R2119" s="11" t="n">
        <f aca="false">IF(L2119="","",L2119-B2119/252)</f>
        <v>-0.0060463127697653</v>
      </c>
      <c r="S2119" s="11" t="n">
        <f aca="false">IF(M2119="","",M2119-B2119/252)</f>
        <v>-0.00280230781997681</v>
      </c>
      <c r="T2119" s="11" t="n">
        <f aca="false">IF(N2119="","",N2119-B2119/252)</f>
        <v>0.00303986013002356</v>
      </c>
    </row>
    <row r="2120" customFormat="false" ht="15" hidden="false" customHeight="false" outlineLevel="0" collapsed="false">
      <c r="A2120" s="9" t="n">
        <f aca="false">'Prices (input)'!A2120</f>
        <v>41929</v>
      </c>
      <c r="B2120" s="10" t="n">
        <f aca="false">LOOKUP(A2120,'FedFunds (input)'!$A$3:$A$867,'FedFunds (input)'!$B$3:$B$867)/100</f>
        <v>0.0009</v>
      </c>
      <c r="C2120" s="10" t="n">
        <f aca="false">'Prices (input)'!B2120</f>
        <v>154.882</v>
      </c>
      <c r="D2120" s="10" t="n">
        <f aca="false">'Prices (input)'!C2120</f>
        <v>23.9818</v>
      </c>
      <c r="E2120" s="10" t="n">
        <f aca="false">'Prices (input)'!D2120</f>
        <v>118.99</v>
      </c>
      <c r="F2120" s="10" t="n">
        <f aca="false">'Prices (input)'!E2120</f>
        <v>87.212</v>
      </c>
      <c r="G2120" s="10" t="n">
        <f aca="false">'Prices (input)'!F2120</f>
        <v>18.4994</v>
      </c>
      <c r="H2120" s="10" t="n">
        <f aca="false">'Prices (input)'!G2120</f>
        <v>27.377</v>
      </c>
      <c r="I2120" s="11" t="n">
        <f aca="false">IF(OR(C2120="",C2119=""),"",C2120/C2119-1)</f>
        <v>0.0123535871156664</v>
      </c>
      <c r="J2120" s="11" t="n">
        <f aca="false">IF(OR(D2120="",D2119=""),"",D2120/D2119-1)</f>
        <v>-0.00117451062057483</v>
      </c>
      <c r="K2120" s="11" t="n">
        <f aca="false">IF(OR(E2120="",E2119=""),"",E2120/E2119-1)</f>
        <v>-0.00176174496644299</v>
      </c>
      <c r="L2120" s="11" t="n">
        <f aca="false">IF(OR(F2120="",F2119=""),"",F2120/F2119-1)</f>
        <v>-0.00524682909024543</v>
      </c>
      <c r="M2120" s="11" t="n">
        <f aca="false">IF(OR(G2120="",G2119=""),"",G2120/G2119-1)</f>
        <v>-0.0313385241309253</v>
      </c>
      <c r="N2120" s="11" t="n">
        <f aca="false">IF(OR(H2120="",H2119=""),"",H2120/H2119-1)</f>
        <v>-0.0227386306846576</v>
      </c>
      <c r="O2120" s="11" t="n">
        <f aca="false">IF(I2120="","",I2120-B2120/252)</f>
        <v>0.0123500156870949</v>
      </c>
      <c r="P2120" s="11" t="n">
        <f aca="false">IF(J2120="","",J2120-B2120/252)</f>
        <v>-0.00117808204914626</v>
      </c>
      <c r="Q2120" s="11" t="n">
        <f aca="false">IF(K2120="","",K2120-B2120/252)</f>
        <v>-0.00176531639501442</v>
      </c>
      <c r="R2120" s="11" t="n">
        <f aca="false">IF(L2120="","",L2120-B2120/252)</f>
        <v>-0.00525040051881686</v>
      </c>
      <c r="S2120" s="11" t="n">
        <f aca="false">IF(M2120="","",M2120-B2120/252)</f>
        <v>-0.0313420955594967</v>
      </c>
      <c r="T2120" s="11" t="n">
        <f aca="false">IF(N2120="","",N2120-B2120/252)</f>
        <v>-0.0227422021132291</v>
      </c>
    </row>
    <row r="2121" customFormat="false" ht="15" hidden="false" customHeight="false" outlineLevel="0" collapsed="false">
      <c r="A2121" s="9" t="n">
        <f aca="false">'Prices (input)'!A2121</f>
        <v>41932</v>
      </c>
      <c r="B2121" s="10" t="n">
        <f aca="false">LOOKUP(A2121,'FedFunds (input)'!$A$3:$A$867,'FedFunds (input)'!$B$3:$B$867)/100</f>
        <v>0.0009</v>
      </c>
      <c r="C2121" s="10" t="n">
        <f aca="false">'Prices (input)'!B2121</f>
        <v>156.344</v>
      </c>
      <c r="D2121" s="10" t="n">
        <f aca="false">'Prices (input)'!C2121</f>
        <v>24.13</v>
      </c>
      <c r="E2121" s="10" t="n">
        <f aca="false">'Prices (input)'!D2121</f>
        <v>119.81</v>
      </c>
      <c r="F2121" s="10" t="n">
        <f aca="false">'Prices (input)'!E2121</f>
        <v>87.482</v>
      </c>
      <c r="G2121" s="10" t="n">
        <f aca="false">'Prices (input)'!F2121</f>
        <v>18.9282</v>
      </c>
      <c r="H2121" s="10" t="n">
        <f aca="false">'Prices (input)'!G2121</f>
        <v>27.689</v>
      </c>
      <c r="I2121" s="11" t="n">
        <f aca="false">IF(OR(C2121="",C2120=""),"",C2121/C2120-1)</f>
        <v>0.0094394442220529</v>
      </c>
      <c r="J2121" s="11" t="n">
        <f aca="false">IF(OR(D2121="",D2120=""),"",D2121/D2120-1)</f>
        <v>0.00617968626208199</v>
      </c>
      <c r="K2121" s="11" t="n">
        <f aca="false">IF(OR(E2121="",E2120=""),"",E2121/E2120-1)</f>
        <v>0.00689133540633669</v>
      </c>
      <c r="L2121" s="11" t="n">
        <f aca="false">IF(OR(F2121="",F2120=""),"",F2121/F2120-1)</f>
        <v>0.00309590423336226</v>
      </c>
      <c r="M2121" s="11" t="n">
        <f aca="false">IF(OR(G2121="",G2120=""),"",G2121/G2120-1)</f>
        <v>0.0231791301339503</v>
      </c>
      <c r="N2121" s="11" t="n">
        <f aca="false">IF(OR(H2121="",H2120=""),"",H2121/H2120-1)</f>
        <v>0.0113964276582532</v>
      </c>
      <c r="O2121" s="11" t="n">
        <f aca="false">IF(I2121="","",I2121-B2121/252)</f>
        <v>0.00943587279348147</v>
      </c>
      <c r="P2121" s="11" t="n">
        <f aca="false">IF(J2121="","",J2121-B2121/252)</f>
        <v>0.00617611483351056</v>
      </c>
      <c r="Q2121" s="11" t="n">
        <f aca="false">IF(K2121="","",K2121-B2121/252)</f>
        <v>0.00688776397776526</v>
      </c>
      <c r="R2121" s="11" t="n">
        <f aca="false">IF(L2121="","",L2121-B2121/252)</f>
        <v>0.00309233280479083</v>
      </c>
      <c r="S2121" s="11" t="n">
        <f aca="false">IF(M2121="","",M2121-B2121/252)</f>
        <v>0.0231755587053789</v>
      </c>
      <c r="T2121" s="11" t="n">
        <f aca="false">IF(N2121="","",N2121-B2121/252)</f>
        <v>0.0113928562296818</v>
      </c>
    </row>
    <row r="2122" customFormat="false" ht="15" hidden="false" customHeight="false" outlineLevel="0" collapsed="false">
      <c r="A2122" s="9" t="n">
        <f aca="false">'Prices (input)'!A2122</f>
        <v>41933</v>
      </c>
      <c r="B2122" s="10" t="n">
        <f aca="false">LOOKUP(A2122,'FedFunds (input)'!$A$3:$A$867,'FedFunds (input)'!$B$3:$B$867)/100</f>
        <v>0.0009</v>
      </c>
      <c r="C2122" s="10" t="n">
        <f aca="false">'Prices (input)'!B2122</f>
        <v>159.408</v>
      </c>
      <c r="D2122" s="10" t="n">
        <f aca="false">'Prices (input)'!C2122</f>
        <v>24.16</v>
      </c>
      <c r="E2122" s="10" t="n">
        <f aca="false">'Prices (input)'!D2122</f>
        <v>120.02</v>
      </c>
      <c r="F2122" s="10" t="n">
        <f aca="false">'Prices (input)'!E2122</f>
        <v>86.794</v>
      </c>
      <c r="G2122" s="10" t="n">
        <f aca="false">'Prices (input)'!F2122</f>
        <v>18.8344</v>
      </c>
      <c r="H2122" s="10" t="n">
        <f aca="false">'Prices (input)'!G2122</f>
        <v>27.643</v>
      </c>
      <c r="I2122" s="11" t="n">
        <f aca="false">IF(OR(C2122="",C2121=""),"",C2122/C2121-1)</f>
        <v>0.0195978099575296</v>
      </c>
      <c r="J2122" s="11" t="n">
        <f aca="false">IF(OR(D2122="",D2121=""),"",D2122/D2121-1)</f>
        <v>0.00124326564442612</v>
      </c>
      <c r="K2122" s="11" t="n">
        <f aca="false">IF(OR(E2122="",E2121=""),"",E2122/E2121-1)</f>
        <v>0.00175277522744333</v>
      </c>
      <c r="L2122" s="11" t="n">
        <f aca="false">IF(OR(F2122="",F2121=""),"",F2122/F2121-1)</f>
        <v>-0.0078644749777097</v>
      </c>
      <c r="M2122" s="11" t="n">
        <f aca="false">IF(OR(G2122="",G2121=""),"",G2122/G2121-1)</f>
        <v>-0.00495556893946603</v>
      </c>
      <c r="N2122" s="11" t="n">
        <f aca="false">IF(OR(H2122="",H2121=""),"",H2122/H2121-1)</f>
        <v>-0.00166130954530674</v>
      </c>
      <c r="O2122" s="11" t="n">
        <f aca="false">IF(I2122="","",I2122-B2122/252)</f>
        <v>0.0195942385289581</v>
      </c>
      <c r="P2122" s="11" t="n">
        <f aca="false">IF(J2122="","",J2122-B2122/252)</f>
        <v>0.00123969421585469</v>
      </c>
      <c r="Q2122" s="11" t="n">
        <f aca="false">IF(K2122="","",K2122-B2122/252)</f>
        <v>0.0017492037988719</v>
      </c>
      <c r="R2122" s="11" t="n">
        <f aca="false">IF(L2122="","",L2122-B2122/252)</f>
        <v>-0.00786804640628113</v>
      </c>
      <c r="S2122" s="11" t="n">
        <f aca="false">IF(M2122="","",M2122-B2122/252)</f>
        <v>-0.00495914036803746</v>
      </c>
      <c r="T2122" s="11" t="n">
        <f aca="false">IF(N2122="","",N2122-B2122/252)</f>
        <v>-0.00166488097387817</v>
      </c>
    </row>
    <row r="2123" customFormat="false" ht="15" hidden="false" customHeight="false" outlineLevel="0" collapsed="false">
      <c r="A2123" s="9" t="n">
        <f aca="false">'Prices (input)'!A2123</f>
        <v>41934</v>
      </c>
      <c r="B2123" s="10" t="n">
        <f aca="false">LOOKUP(A2123,'FedFunds (input)'!$A$3:$A$867,'FedFunds (input)'!$B$3:$B$867)/100</f>
        <v>0.0009</v>
      </c>
      <c r="C2123" s="10" t="n">
        <f aca="false">'Prices (input)'!B2123</f>
        <v>158.307</v>
      </c>
      <c r="D2123" s="10" t="n">
        <f aca="false">'Prices (input)'!C2123</f>
        <v>24.04</v>
      </c>
      <c r="E2123" s="10" t="n">
        <f aca="false">'Prices (input)'!D2123</f>
        <v>119.36</v>
      </c>
      <c r="F2123" s="10" t="n">
        <f aca="false">'Prices (input)'!E2123</f>
        <v>86.866</v>
      </c>
      <c r="G2123" s="10" t="n">
        <f aca="false">'Prices (input)'!F2123</f>
        <v>18.2493</v>
      </c>
      <c r="H2123" s="10" t="n">
        <f aca="false">'Prices (input)'!G2123</f>
        <v>26.193</v>
      </c>
      <c r="I2123" s="11" t="n">
        <f aca="false">IF(OR(C2123="",C2122=""),"",C2123/C2122-1)</f>
        <v>-0.00690680517916287</v>
      </c>
      <c r="J2123" s="11" t="n">
        <f aca="false">IF(OR(D2123="",D2122=""),"",D2123/D2122-1)</f>
        <v>-0.00496688741721862</v>
      </c>
      <c r="K2123" s="11" t="n">
        <f aca="false">IF(OR(E2123="",E2122=""),"",E2123/E2122-1)</f>
        <v>-0.00549908348608563</v>
      </c>
      <c r="L2123" s="11" t="n">
        <f aca="false">IF(OR(F2123="",F2122=""),"",F2123/F2122-1)</f>
        <v>0.000829550429753301</v>
      </c>
      <c r="M2123" s="11" t="n">
        <f aca="false">IF(OR(G2123="",G2122=""),"",G2123/G2122-1)</f>
        <v>-0.0310654971753811</v>
      </c>
      <c r="N2123" s="11" t="n">
        <f aca="false">IF(OR(H2123="",H2122=""),"",H2123/H2122-1)</f>
        <v>-0.0524545092790217</v>
      </c>
      <c r="O2123" s="11" t="n">
        <f aca="false">IF(I2123="","",I2123-B2123/252)</f>
        <v>-0.0069103766077343</v>
      </c>
      <c r="P2123" s="11" t="n">
        <f aca="false">IF(J2123="","",J2123-B2123/252)</f>
        <v>-0.00497045884579005</v>
      </c>
      <c r="Q2123" s="11" t="n">
        <f aca="false">IF(K2123="","",K2123-B2123/252)</f>
        <v>-0.00550265491465706</v>
      </c>
      <c r="R2123" s="11" t="n">
        <f aca="false">IF(L2123="","",L2123-B2123/252)</f>
        <v>0.000825979001181872</v>
      </c>
      <c r="S2123" s="11" t="n">
        <f aca="false">IF(M2123="","",M2123-B2123/252)</f>
        <v>-0.0310690686039525</v>
      </c>
      <c r="T2123" s="11" t="n">
        <f aca="false">IF(N2123="","",N2123-B2123/252)</f>
        <v>-0.0524580807075932</v>
      </c>
    </row>
    <row r="2124" customFormat="false" ht="15" hidden="false" customHeight="false" outlineLevel="0" collapsed="false">
      <c r="A2124" s="9" t="n">
        <f aca="false">'Prices (input)'!A2124</f>
        <v>41935</v>
      </c>
      <c r="B2124" s="10" t="n">
        <f aca="false">LOOKUP(A2124,'FedFunds (input)'!$A$3:$A$867,'FedFunds (input)'!$B$3:$B$867)/100</f>
        <v>0.0009</v>
      </c>
      <c r="C2124" s="10" t="n">
        <f aca="false">'Prices (input)'!B2124</f>
        <v>160.147</v>
      </c>
      <c r="D2124" s="10" t="n">
        <f aca="false">'Prices (input)'!C2124</f>
        <v>23.86</v>
      </c>
      <c r="E2124" s="10" t="n">
        <f aca="false">'Prices (input)'!D2124</f>
        <v>118.51</v>
      </c>
      <c r="F2124" s="10" t="n">
        <f aca="false">'Prices (input)'!E2124</f>
        <v>86.11</v>
      </c>
      <c r="G2124" s="10" t="n">
        <f aca="false">'Prices (input)'!F2124</f>
        <v>18.3654</v>
      </c>
      <c r="H2124" s="10" t="n">
        <f aca="false">'Prices (input)'!G2124</f>
        <v>26.53</v>
      </c>
      <c r="I2124" s="11" t="n">
        <f aca="false">IF(OR(C2124="",C2123=""),"",C2124/C2123-1)</f>
        <v>0.0116229857176247</v>
      </c>
      <c r="J2124" s="11" t="n">
        <f aca="false">IF(OR(D2124="",D2123=""),"",D2124/D2123-1)</f>
        <v>-0.00748752079866888</v>
      </c>
      <c r="K2124" s="11" t="n">
        <f aca="false">IF(OR(E2124="",E2123=""),"",E2124/E2123-1)</f>
        <v>-0.00712131367292224</v>
      </c>
      <c r="L2124" s="11" t="n">
        <f aca="false">IF(OR(F2124="",F2123=""),"",F2124/F2123-1)</f>
        <v>-0.00870305988534059</v>
      </c>
      <c r="M2124" s="11" t="n">
        <f aca="false">IF(OR(G2124="",G2123=""),"",G2124/G2123-1)</f>
        <v>0.00636188785323277</v>
      </c>
      <c r="N2124" s="11" t="n">
        <f aca="false">IF(OR(H2124="",H2123=""),"",H2124/H2123-1)</f>
        <v>0.012866032909556</v>
      </c>
      <c r="O2124" s="11" t="n">
        <f aca="false">IF(I2124="","",I2124-B2124/252)</f>
        <v>0.0116194142890532</v>
      </c>
      <c r="P2124" s="11" t="n">
        <f aca="false">IF(J2124="","",J2124-B2124/252)</f>
        <v>-0.00749109222724031</v>
      </c>
      <c r="Q2124" s="11" t="n">
        <f aca="false">IF(K2124="","",K2124-B2124/252)</f>
        <v>-0.00712488510149366</v>
      </c>
      <c r="R2124" s="11" t="n">
        <f aca="false">IF(L2124="","",L2124-B2124/252)</f>
        <v>-0.00870663131391202</v>
      </c>
      <c r="S2124" s="11" t="n">
        <f aca="false">IF(M2124="","",M2124-B2124/252)</f>
        <v>0.00635831642466134</v>
      </c>
      <c r="T2124" s="11" t="n">
        <f aca="false">IF(N2124="","",N2124-B2124/252)</f>
        <v>0.0128624614809846</v>
      </c>
    </row>
    <row r="2125" customFormat="false" ht="15" hidden="false" customHeight="false" outlineLevel="0" collapsed="false">
      <c r="A2125" s="9" t="n">
        <f aca="false">'Prices (input)'!A2125</f>
        <v>41936</v>
      </c>
      <c r="B2125" s="10" t="n">
        <f aca="false">LOOKUP(A2125,'FedFunds (input)'!$A$3:$A$867,'FedFunds (input)'!$B$3:$B$867)/100</f>
        <v>0.0009</v>
      </c>
      <c r="C2125" s="10" t="n">
        <f aca="false">'Prices (input)'!B2125</f>
        <v>161.322</v>
      </c>
      <c r="D2125" s="10" t="n">
        <f aca="false">'Prices (input)'!C2125</f>
        <v>23.84</v>
      </c>
      <c r="E2125" s="10" t="n">
        <f aca="false">'Prices (input)'!D2125</f>
        <v>118.35</v>
      </c>
      <c r="F2125" s="10" t="n">
        <f aca="false">'Prices (input)'!E2125</f>
        <v>86.189</v>
      </c>
      <c r="G2125" s="10" t="n">
        <f aca="false">'Prices (input)'!F2125</f>
        <v>18.285</v>
      </c>
      <c r="H2125" s="10" t="n">
        <f aca="false">'Prices (input)'!G2125</f>
        <v>26.025</v>
      </c>
      <c r="I2125" s="11" t="n">
        <f aca="false">IF(OR(C2125="",C2124=""),"",C2125/C2124-1)</f>
        <v>0.00733700912286839</v>
      </c>
      <c r="J2125" s="11" t="n">
        <f aca="false">IF(OR(D2125="",D2124=""),"",D2125/D2124-1)</f>
        <v>-0.000838222967309288</v>
      </c>
      <c r="K2125" s="11" t="n">
        <f aca="false">IF(OR(E2125="",E2124=""),"",E2125/E2124-1)</f>
        <v>-0.00135009703822475</v>
      </c>
      <c r="L2125" s="11" t="n">
        <f aca="false">IF(OR(F2125="",F2124=""),"",F2125/F2124-1)</f>
        <v>0.000917431192660523</v>
      </c>
      <c r="M2125" s="11" t="n">
        <f aca="false">IF(OR(G2125="",G2124=""),"",G2125/G2124-1)</f>
        <v>-0.00437779737985566</v>
      </c>
      <c r="N2125" s="11" t="n">
        <f aca="false">IF(OR(H2125="",H2124=""),"",H2125/H2124-1)</f>
        <v>-0.0190350546551076</v>
      </c>
      <c r="O2125" s="11" t="n">
        <f aca="false">IF(I2125="","",I2125-B2125/252)</f>
        <v>0.00733343769429696</v>
      </c>
      <c r="P2125" s="11" t="n">
        <f aca="false">IF(J2125="","",J2125-B2125/252)</f>
        <v>-0.000841794395880716</v>
      </c>
      <c r="Q2125" s="11" t="n">
        <f aca="false">IF(K2125="","",K2125-B2125/252)</f>
        <v>-0.00135366846679618</v>
      </c>
      <c r="R2125" s="11" t="n">
        <f aca="false">IF(L2125="","",L2125-B2125/252)</f>
        <v>0.000913859764089094</v>
      </c>
      <c r="S2125" s="11" t="n">
        <f aca="false">IF(M2125="","",M2125-B2125/252)</f>
        <v>-0.00438136880842709</v>
      </c>
      <c r="T2125" s="11" t="n">
        <f aca="false">IF(N2125="","",N2125-B2125/252)</f>
        <v>-0.019038626083679</v>
      </c>
    </row>
    <row r="2126" customFormat="false" ht="15" hidden="false" customHeight="false" outlineLevel="0" collapsed="false">
      <c r="A2126" s="9" t="n">
        <f aca="false">'Prices (input)'!A2126</f>
        <v>41939</v>
      </c>
      <c r="B2126" s="10" t="n">
        <f aca="false">LOOKUP(A2126,'FedFunds (input)'!$A$3:$A$867,'FedFunds (input)'!$B$3:$B$867)/100</f>
        <v>0.0009</v>
      </c>
      <c r="C2126" s="10" t="n">
        <f aca="false">'Prices (input)'!B2126</f>
        <v>161.1</v>
      </c>
      <c r="D2126" s="10" t="n">
        <f aca="false">'Prices (input)'!C2126</f>
        <v>23.78</v>
      </c>
      <c r="E2126" s="10" t="n">
        <f aca="false">'Prices (input)'!D2126</f>
        <v>118.08</v>
      </c>
      <c r="F2126" s="10" t="n">
        <f aca="false">'Prices (input)'!E2126</f>
        <v>86.33</v>
      </c>
      <c r="G2126" s="10" t="n">
        <f aca="false">'Prices (input)'!F2126</f>
        <v>17.9609</v>
      </c>
      <c r="H2126" s="10" t="n">
        <f aca="false">'Prices (input)'!G2126</f>
        <v>25.207</v>
      </c>
      <c r="I2126" s="11" t="n">
        <f aca="false">IF(OR(C2126="",C2125=""),"",C2126/C2125-1)</f>
        <v>-0.0013761297281214</v>
      </c>
      <c r="J2126" s="11" t="n">
        <f aca="false">IF(OR(D2126="",D2125=""),"",D2126/D2125-1)</f>
        <v>-0.00251677852348986</v>
      </c>
      <c r="K2126" s="11" t="n">
        <f aca="false">IF(OR(E2126="",E2125=""),"",E2126/E2125-1)</f>
        <v>-0.00228136882129271</v>
      </c>
      <c r="L2126" s="11" t="n">
        <f aca="false">IF(OR(F2126="",F2125=""),"",F2126/F2125-1)</f>
        <v>0.00163593962106545</v>
      </c>
      <c r="M2126" s="11" t="n">
        <f aca="false">IF(OR(G2126="",G2125=""),"",G2126/G2125-1)</f>
        <v>-0.017724911129341</v>
      </c>
      <c r="N2126" s="11" t="n">
        <f aca="false">IF(OR(H2126="",H2125=""),"",H2126/H2125-1)</f>
        <v>-0.031431316042267</v>
      </c>
      <c r="O2126" s="11" t="n">
        <f aca="false">IF(I2126="","",I2126-B2126/252)</f>
        <v>-0.00137970115669283</v>
      </c>
      <c r="P2126" s="11" t="n">
        <f aca="false">IF(J2126="","",J2126-B2126/252)</f>
        <v>-0.00252034995206129</v>
      </c>
      <c r="Q2126" s="11" t="n">
        <f aca="false">IF(K2126="","",K2126-B2126/252)</f>
        <v>-0.00228494024986414</v>
      </c>
      <c r="R2126" s="11" t="n">
        <f aca="false">IF(L2126="","",L2126-B2126/252)</f>
        <v>0.00163236819249402</v>
      </c>
      <c r="S2126" s="11" t="n">
        <f aca="false">IF(M2126="","",M2126-B2126/252)</f>
        <v>-0.0177284825579125</v>
      </c>
      <c r="T2126" s="11" t="n">
        <f aca="false">IF(N2126="","",N2126-B2126/252)</f>
        <v>-0.0314348874708384</v>
      </c>
    </row>
    <row r="2127" customFormat="false" ht="15" hidden="false" customHeight="false" outlineLevel="0" collapsed="false">
      <c r="A2127" s="9" t="n">
        <f aca="false">'Prices (input)'!A2127</f>
        <v>41940</v>
      </c>
      <c r="B2127" s="10" t="n">
        <f aca="false">LOOKUP(A2127,'FedFunds (input)'!$A$3:$A$867,'FedFunds (input)'!$B$3:$B$867)/100</f>
        <v>0.0009</v>
      </c>
      <c r="C2127" s="10" t="n">
        <f aca="false">'Prices (input)'!B2127</f>
        <v>162.957</v>
      </c>
      <c r="D2127" s="10" t="n">
        <f aca="false">'Prices (input)'!C2127</f>
        <v>23.78</v>
      </c>
      <c r="E2127" s="10" t="n">
        <f aca="false">'Prices (input)'!D2127</f>
        <v>118.1</v>
      </c>
      <c r="F2127" s="10" t="n">
        <f aca="false">'Prices (input)'!E2127</f>
        <v>85.822</v>
      </c>
      <c r="G2127" s="10" t="n">
        <f aca="false">'Prices (input)'!F2127</f>
        <v>18.3207</v>
      </c>
      <c r="H2127" s="10" t="n">
        <f aca="false">'Prices (input)'!G2127</f>
        <v>25.957</v>
      </c>
      <c r="I2127" s="11" t="n">
        <f aca="false">IF(OR(C2127="",C2126=""),"",C2127/C2126-1)</f>
        <v>0.0115270018621974</v>
      </c>
      <c r="J2127" s="11" t="n">
        <f aca="false">IF(OR(D2127="",D2126=""),"",D2127/D2126-1)</f>
        <v>0</v>
      </c>
      <c r="K2127" s="11" t="n">
        <f aca="false">IF(OR(E2127="",E2126=""),"",E2127/E2126-1)</f>
        <v>0.000169376693766932</v>
      </c>
      <c r="L2127" s="11" t="n">
        <f aca="false">IF(OR(F2127="",F2126=""),"",F2127/F2126-1)</f>
        <v>-0.00588439708096833</v>
      </c>
      <c r="M2127" s="11" t="n">
        <f aca="false">IF(OR(G2127="",G2126=""),"",G2127/G2126-1)</f>
        <v>0.020032403721417</v>
      </c>
      <c r="N2127" s="11" t="n">
        <f aca="false">IF(OR(H2127="",H2126=""),"",H2127/H2126-1)</f>
        <v>0.0297536398619431</v>
      </c>
      <c r="O2127" s="11" t="n">
        <f aca="false">IF(I2127="","",I2127-B2127/252)</f>
        <v>0.0115234304336259</v>
      </c>
      <c r="P2127" s="11" t="n">
        <f aca="false">IF(J2127="","",J2127-B2127/252)</f>
        <v>-3.57142857142857E-006</v>
      </c>
      <c r="Q2127" s="11" t="n">
        <f aca="false">IF(K2127="","",K2127-B2127/252)</f>
        <v>0.000165805265195503</v>
      </c>
      <c r="R2127" s="11" t="n">
        <f aca="false">IF(L2127="","",L2127-B2127/252)</f>
        <v>-0.00588796850953976</v>
      </c>
      <c r="S2127" s="11" t="n">
        <f aca="false">IF(M2127="","",M2127-B2127/252)</f>
        <v>0.0200288322928456</v>
      </c>
      <c r="T2127" s="11" t="n">
        <f aca="false">IF(N2127="","",N2127-B2127/252)</f>
        <v>0.0297500684333717</v>
      </c>
    </row>
    <row r="2128" customFormat="false" ht="15" hidden="false" customHeight="false" outlineLevel="0" collapsed="false">
      <c r="A2128" s="9" t="n">
        <f aca="false">'Prices (input)'!A2128</f>
        <v>41941</v>
      </c>
      <c r="B2128" s="10" t="n">
        <f aca="false">LOOKUP(A2128,'FedFunds (input)'!$A$3:$A$867,'FedFunds (input)'!$B$3:$B$867)/100</f>
        <v>0.0009</v>
      </c>
      <c r="C2128" s="10" t="n">
        <f aca="false">'Prices (input)'!B2128</f>
        <v>162.768</v>
      </c>
      <c r="D2128" s="10" t="n">
        <f aca="false">'Prices (input)'!C2128</f>
        <v>23.46</v>
      </c>
      <c r="E2128" s="10" t="n">
        <f aca="false">'Prices (input)'!D2128</f>
        <v>116.42</v>
      </c>
      <c r="F2128" s="10" t="n">
        <f aca="false">'Prices (input)'!E2128</f>
        <v>85.995</v>
      </c>
      <c r="G2128" s="10" t="n">
        <f aca="false">'Prices (input)'!F2128</f>
        <v>17.5436</v>
      </c>
      <c r="H2128" s="10" t="n">
        <f aca="false">'Prices (input)'!G2128</f>
        <v>24.188</v>
      </c>
      <c r="I2128" s="11" t="n">
        <f aca="false">IF(OR(C2128="",C2127=""),"",C2128/C2127-1)</f>
        <v>-0.00115981516596397</v>
      </c>
      <c r="J2128" s="11" t="n">
        <f aca="false">IF(OR(D2128="",D2127=""),"",D2128/D2127-1)</f>
        <v>-0.0134566862910008</v>
      </c>
      <c r="K2128" s="11" t="n">
        <f aca="false">IF(OR(E2128="",E2127=""),"",E2128/E2127-1)</f>
        <v>-0.014225232853514</v>
      </c>
      <c r="L2128" s="11" t="n">
        <f aca="false">IF(OR(F2128="",F2127=""),"",F2128/F2127-1)</f>
        <v>0.00201580014448521</v>
      </c>
      <c r="M2128" s="11" t="n">
        <f aca="false">IF(OR(G2128="",G2127=""),"",G2128/G2127-1)</f>
        <v>-0.0424165015528881</v>
      </c>
      <c r="N2128" s="11" t="n">
        <f aca="false">IF(OR(H2128="",H2127=""),"",H2128/H2127-1)</f>
        <v>-0.0681511730939631</v>
      </c>
      <c r="O2128" s="11" t="n">
        <f aca="false">IF(I2128="","",I2128-B2128/252)</f>
        <v>-0.0011633865945354</v>
      </c>
      <c r="P2128" s="11" t="n">
        <f aca="false">IF(J2128="","",J2128-B2128/252)</f>
        <v>-0.0134602577195723</v>
      </c>
      <c r="Q2128" s="11" t="n">
        <f aca="false">IF(K2128="","",K2128-B2128/252)</f>
        <v>-0.0142288042820854</v>
      </c>
      <c r="R2128" s="11" t="n">
        <f aca="false">IF(L2128="","",L2128-B2128/252)</f>
        <v>0.00201222871591379</v>
      </c>
      <c r="S2128" s="11" t="n">
        <f aca="false">IF(M2128="","",M2128-B2128/252)</f>
        <v>-0.0424200729814596</v>
      </c>
      <c r="T2128" s="11" t="n">
        <f aca="false">IF(N2128="","",N2128-B2128/252)</f>
        <v>-0.0681547445225346</v>
      </c>
    </row>
    <row r="2129" customFormat="false" ht="15" hidden="false" customHeight="false" outlineLevel="0" collapsed="false">
      <c r="A2129" s="9" t="n">
        <f aca="false">'Prices (input)'!A2129</f>
        <v>41942</v>
      </c>
      <c r="B2129" s="10" t="n">
        <f aca="false">LOOKUP(A2129,'FedFunds (input)'!$A$3:$A$867,'FedFunds (input)'!$B$3:$B$867)/100</f>
        <v>0.0009</v>
      </c>
      <c r="C2129" s="10" t="n">
        <f aca="false">'Prices (input)'!B2129</f>
        <v>163.844</v>
      </c>
      <c r="D2129" s="10" t="n">
        <f aca="false">'Prices (input)'!C2129</f>
        <v>23.2</v>
      </c>
      <c r="E2129" s="10" t="n">
        <f aca="false">'Prices (input)'!D2129</f>
        <v>115.2</v>
      </c>
      <c r="F2129" s="10" t="n">
        <f aca="false">'Prices (input)'!E2129</f>
        <v>86.067</v>
      </c>
      <c r="G2129" s="10" t="n">
        <f aca="false">'Prices (input)'!F2129</f>
        <v>16.2573</v>
      </c>
      <c r="H2129" s="10" t="n">
        <f aca="false">'Prices (input)'!G2129</f>
        <v>22.114</v>
      </c>
      <c r="I2129" s="11" t="n">
        <f aca="false">IF(OR(C2129="",C2128=""),"",C2129/C2128-1)</f>
        <v>0.00661063599724754</v>
      </c>
      <c r="J2129" s="11" t="n">
        <f aca="false">IF(OR(D2129="",D2128=""),"",D2129/D2128-1)</f>
        <v>-0.0110826939471441</v>
      </c>
      <c r="K2129" s="11" t="n">
        <f aca="false">IF(OR(E2129="",E2128=""),"",E2129/E2128-1)</f>
        <v>-0.0104792990895035</v>
      </c>
      <c r="L2129" s="11" t="n">
        <f aca="false">IF(OR(F2129="",F2128=""),"",F2129/F2128-1)</f>
        <v>0.000837257980115025</v>
      </c>
      <c r="M2129" s="11" t="n">
        <f aca="false">IF(OR(G2129="",G2128=""),"",G2129/G2128-1)</f>
        <v>-0.0733201851387401</v>
      </c>
      <c r="N2129" s="11" t="n">
        <f aca="false">IF(OR(H2129="",H2128=""),"",H2129/H2128-1)</f>
        <v>-0.0857449975194311</v>
      </c>
      <c r="O2129" s="11" t="n">
        <f aca="false">IF(I2129="","",I2129-B2129/252)</f>
        <v>0.00660706456867611</v>
      </c>
      <c r="P2129" s="11" t="n">
        <f aca="false">IF(J2129="","",J2129-B2129/252)</f>
        <v>-0.0110862653757155</v>
      </c>
      <c r="Q2129" s="11" t="n">
        <f aca="false">IF(K2129="","",K2129-B2129/252)</f>
        <v>-0.0104828705180749</v>
      </c>
      <c r="R2129" s="11" t="n">
        <f aca="false">IF(L2129="","",L2129-B2129/252)</f>
        <v>0.000833686551543596</v>
      </c>
      <c r="S2129" s="11" t="n">
        <f aca="false">IF(M2129="","",M2129-B2129/252)</f>
        <v>-0.0733237565673115</v>
      </c>
      <c r="T2129" s="11" t="n">
        <f aca="false">IF(N2129="","",N2129-B2129/252)</f>
        <v>-0.0857485689480025</v>
      </c>
    </row>
    <row r="2130" customFormat="false" ht="15" hidden="false" customHeight="false" outlineLevel="0" collapsed="false">
      <c r="A2130" s="9" t="n">
        <f aca="false">'Prices (input)'!A2130</f>
        <v>41943</v>
      </c>
      <c r="B2130" s="10" t="n">
        <f aca="false">LOOKUP(A2130,'FedFunds (input)'!$A$3:$A$867,'FedFunds (input)'!$B$3:$B$867)/100</f>
        <v>0.0009</v>
      </c>
      <c r="C2130" s="10" t="n">
        <f aca="false">'Prices (input)'!B2130</f>
        <v>165.659</v>
      </c>
      <c r="D2130" s="10" t="n">
        <f aca="false">'Prices (input)'!C2130</f>
        <v>22.68</v>
      </c>
      <c r="E2130" s="10" t="n">
        <f aca="false">'Prices (input)'!D2130</f>
        <v>112.64</v>
      </c>
      <c r="F2130" s="10" t="n">
        <f aca="false">'Prices (input)'!E2130</f>
        <v>85.851</v>
      </c>
      <c r="G2130" s="10" t="n">
        <f aca="false">'Prices (input)'!F2130</f>
        <v>15.2569</v>
      </c>
      <c r="H2130" s="10" t="n">
        <f aca="false">'Prices (input)'!G2130</f>
        <v>20.648</v>
      </c>
      <c r="I2130" s="11" t="n">
        <f aca="false">IF(OR(C2130="",C2129=""),"",C2130/C2129-1)</f>
        <v>0.0110776104099022</v>
      </c>
      <c r="J2130" s="11" t="n">
        <f aca="false">IF(OR(D2130="",D2129=""),"",D2130/D2129-1)</f>
        <v>-0.0224137931034483</v>
      </c>
      <c r="K2130" s="11" t="n">
        <f aca="false">IF(OR(E2130="",E2129=""),"",E2130/E2129-1)</f>
        <v>-0.0222222222222223</v>
      </c>
      <c r="L2130" s="11" t="n">
        <f aca="false">IF(OR(F2130="",F2129=""),"",F2130/F2129-1)</f>
        <v>-0.00250967269685243</v>
      </c>
      <c r="M2130" s="11" t="n">
        <f aca="false">IF(OR(G2130="",G2129=""),"",G2130/G2129-1)</f>
        <v>-0.0615354333130348</v>
      </c>
      <c r="N2130" s="11" t="n">
        <f aca="false">IF(OR(H2130="",H2129=""),"",H2130/H2129-1)</f>
        <v>-0.0662928461608031</v>
      </c>
      <c r="O2130" s="11" t="n">
        <f aca="false">IF(I2130="","",I2130-B2130/252)</f>
        <v>0.0110740389813308</v>
      </c>
      <c r="P2130" s="11" t="n">
        <f aca="false">IF(J2130="","",J2130-B2130/252)</f>
        <v>-0.0224173645320197</v>
      </c>
      <c r="Q2130" s="11" t="n">
        <f aca="false">IF(K2130="","",K2130-B2130/252)</f>
        <v>-0.0222257936507937</v>
      </c>
      <c r="R2130" s="11" t="n">
        <f aca="false">IF(L2130="","",L2130-B2130/252)</f>
        <v>-0.00251324412542386</v>
      </c>
      <c r="S2130" s="11" t="n">
        <f aca="false">IF(M2130="","",M2130-B2130/252)</f>
        <v>-0.0615390047416062</v>
      </c>
      <c r="T2130" s="11" t="n">
        <f aca="false">IF(N2130="","",N2130-B2130/252)</f>
        <v>-0.0662964175893745</v>
      </c>
    </row>
    <row r="2131" customFormat="false" ht="15" hidden="false" customHeight="false" outlineLevel="0" collapsed="false">
      <c r="A2131" s="9" t="n">
        <f aca="false">'Prices (input)'!A2131</f>
        <v>41946</v>
      </c>
      <c r="B2131" s="10" t="n">
        <f aca="false">LOOKUP(A2131,'FedFunds (input)'!$A$3:$A$867,'FedFunds (input)'!$B$3:$B$867)/100</f>
        <v>0.0009</v>
      </c>
      <c r="C2131" s="10" t="n">
        <f aca="false">'Prices (input)'!B2131</f>
        <v>165.733</v>
      </c>
      <c r="D2131" s="10" t="n">
        <f aca="false">'Prices (input)'!C2131</f>
        <v>22.58</v>
      </c>
      <c r="E2131" s="10" t="n">
        <f aca="false">'Prices (input)'!D2131</f>
        <v>112.17</v>
      </c>
      <c r="F2131" s="10" t="n">
        <f aca="false">'Prices (input)'!E2131</f>
        <v>85.873</v>
      </c>
      <c r="G2131" s="10" t="n">
        <f aca="false">'Prices (input)'!F2131</f>
        <v>15.9983</v>
      </c>
      <c r="H2131" s="10" t="n">
        <f aca="false">'Prices (input)'!G2131</f>
        <v>21.794</v>
      </c>
      <c r="I2131" s="11" t="n">
        <f aca="false">IF(OR(C2131="",C2130=""),"",C2131/C2130-1)</f>
        <v>0.000446700752751106</v>
      </c>
      <c r="J2131" s="11" t="n">
        <f aca="false">IF(OR(D2131="",D2130=""),"",D2131/D2130-1)</f>
        <v>-0.00440917107583783</v>
      </c>
      <c r="K2131" s="11" t="n">
        <f aca="false">IF(OR(E2131="",E2130=""),"",E2131/E2130-1)</f>
        <v>-0.00417258522727271</v>
      </c>
      <c r="L2131" s="11" t="n">
        <f aca="false">IF(OR(F2131="",F2130=""),"",F2131/F2130-1)</f>
        <v>0.000256257935260074</v>
      </c>
      <c r="M2131" s="11" t="n">
        <f aca="false">IF(OR(G2131="",G2130=""),"",G2131/G2130-1)</f>
        <v>0.0485944064652715</v>
      </c>
      <c r="N2131" s="11" t="n">
        <f aca="false">IF(OR(H2131="",H2130=""),"",H2131/H2130-1)</f>
        <v>0.0555017435102674</v>
      </c>
      <c r="O2131" s="11" t="n">
        <f aca="false">IF(I2131="","",I2131-B2131/252)</f>
        <v>0.000443129324179677</v>
      </c>
      <c r="P2131" s="11" t="n">
        <f aca="false">IF(J2131="","",J2131-B2131/252)</f>
        <v>-0.00441274250440925</v>
      </c>
      <c r="Q2131" s="11" t="n">
        <f aca="false">IF(K2131="","",K2131-B2131/252)</f>
        <v>-0.00417615665584414</v>
      </c>
      <c r="R2131" s="11" t="n">
        <f aca="false">IF(L2131="","",L2131-B2131/252)</f>
        <v>0.000252686506688645</v>
      </c>
      <c r="S2131" s="11" t="n">
        <f aca="false">IF(M2131="","",M2131-B2131/252)</f>
        <v>0.0485908350367</v>
      </c>
      <c r="T2131" s="11" t="n">
        <f aca="false">IF(N2131="","",N2131-B2131/252)</f>
        <v>0.055498172081696</v>
      </c>
    </row>
    <row r="2132" customFormat="false" ht="15" hidden="false" customHeight="false" outlineLevel="0" collapsed="false">
      <c r="A2132" s="9" t="n">
        <f aca="false">'Prices (input)'!A2132</f>
        <v>41947</v>
      </c>
      <c r="B2132" s="10" t="n">
        <f aca="false">LOOKUP(A2132,'FedFunds (input)'!$A$3:$A$867,'FedFunds (input)'!$B$3:$B$867)/100</f>
        <v>0.0009</v>
      </c>
      <c r="C2132" s="10" t="n">
        <f aca="false">'Prices (input)'!B2132</f>
        <v>165.208</v>
      </c>
      <c r="D2132" s="10" t="n">
        <f aca="false">'Prices (input)'!C2132</f>
        <v>22.59</v>
      </c>
      <c r="E2132" s="10" t="n">
        <f aca="false">'Prices (input)'!D2132</f>
        <v>112.21</v>
      </c>
      <c r="F2132" s="10" t="n">
        <f aca="false">'Prices (input)'!E2132</f>
        <v>86.096</v>
      </c>
      <c r="G2132" s="10" t="n">
        <f aca="false">'Prices (input)'!F2132</f>
        <v>15.3998</v>
      </c>
      <c r="H2132" s="10" t="n">
        <f aca="false">'Prices (input)'!G2132</f>
        <v>20.698</v>
      </c>
      <c r="I2132" s="11" t="n">
        <f aca="false">IF(OR(C2132="",C2131=""),"",C2132/C2131-1)</f>
        <v>-0.00316774571147571</v>
      </c>
      <c r="J2132" s="11" t="n">
        <f aca="false">IF(OR(D2132="",D2131=""),"",D2132/D2131-1)</f>
        <v>0.000442869796279943</v>
      </c>
      <c r="K2132" s="11" t="n">
        <f aca="false">IF(OR(E2132="",E2131=""),"",E2132/E2131-1)</f>
        <v>0.000356601586877003</v>
      </c>
      <c r="L2132" s="11" t="n">
        <f aca="false">IF(OR(F2132="",F2131=""),"",F2132/F2131-1)</f>
        <v>0.00259685815099031</v>
      </c>
      <c r="M2132" s="11" t="n">
        <f aca="false">IF(OR(G2132="",G2131=""),"",G2132/G2131-1)</f>
        <v>-0.0374102248363889</v>
      </c>
      <c r="N2132" s="11" t="n">
        <f aca="false">IF(OR(H2132="",H2131=""),"",H2132/H2131-1)</f>
        <v>-0.0502890703863449</v>
      </c>
      <c r="O2132" s="11" t="n">
        <f aca="false">IF(I2132="","",I2132-B2132/252)</f>
        <v>-0.00317131714004714</v>
      </c>
      <c r="P2132" s="11" t="n">
        <f aca="false">IF(J2132="","",J2132-B2132/252)</f>
        <v>0.000439298367708515</v>
      </c>
      <c r="Q2132" s="11" t="n">
        <f aca="false">IF(K2132="","",K2132-B2132/252)</f>
        <v>0.000353030158305575</v>
      </c>
      <c r="R2132" s="11" t="n">
        <f aca="false">IF(L2132="","",L2132-B2132/252)</f>
        <v>0.00259328672241888</v>
      </c>
      <c r="S2132" s="11" t="n">
        <f aca="false">IF(M2132="","",M2132-B2132/252)</f>
        <v>-0.0374137962649603</v>
      </c>
      <c r="T2132" s="11" t="n">
        <f aca="false">IF(N2132="","",N2132-B2132/252)</f>
        <v>-0.0502926418149163</v>
      </c>
    </row>
    <row r="2133" customFormat="false" ht="15" hidden="false" customHeight="false" outlineLevel="0" collapsed="false">
      <c r="A2133" s="9" t="n">
        <f aca="false">'Prices (input)'!A2133</f>
        <v>41948</v>
      </c>
      <c r="B2133" s="10" t="n">
        <f aca="false">LOOKUP(A2133,'FedFunds (input)'!$A$3:$A$867,'FedFunds (input)'!$B$3:$B$867)/100</f>
        <v>0.0009</v>
      </c>
      <c r="C2133" s="10" t="n">
        <f aca="false">'Prices (input)'!B2133</f>
        <v>166.243</v>
      </c>
      <c r="D2133" s="10" t="n">
        <f aca="false">'Prices (input)'!C2133</f>
        <v>22.12</v>
      </c>
      <c r="E2133" s="10" t="n">
        <f aca="false">'Prices (input)'!D2133</f>
        <v>109.8</v>
      </c>
      <c r="F2133" s="10" t="n">
        <f aca="false">'Prices (input)'!E2133</f>
        <v>86.032</v>
      </c>
      <c r="G2133" s="10" t="n">
        <f aca="false">'Prices (input)'!F2133</f>
        <v>14.8458</v>
      </c>
      <c r="H2133" s="10" t="n">
        <f aca="false">'Prices (input)'!G2133</f>
        <v>19.2657</v>
      </c>
      <c r="I2133" s="11" t="n">
        <f aca="false">IF(OR(C2133="",C2132=""),"",C2133/C2132-1)</f>
        <v>0.00626482979032494</v>
      </c>
      <c r="J2133" s="11" t="n">
        <f aca="false">IF(OR(D2133="",D2132=""),"",D2133/D2132-1)</f>
        <v>-0.0208056662239928</v>
      </c>
      <c r="K2133" s="11" t="n">
        <f aca="false">IF(OR(E2133="",E2132=""),"",E2133/E2132-1)</f>
        <v>-0.0214775866678549</v>
      </c>
      <c r="L2133" s="11" t="n">
        <f aca="false">IF(OR(F2133="",F2132=""),"",F2133/F2132-1)</f>
        <v>-0.00074335625348454</v>
      </c>
      <c r="M2133" s="11" t="n">
        <f aca="false">IF(OR(G2133="",G2132=""),"",G2133/G2132-1)</f>
        <v>-0.035974493175236</v>
      </c>
      <c r="N2133" s="11" t="n">
        <f aca="false">IF(OR(H2133="",H2132=""),"",H2133/H2132-1)</f>
        <v>-0.0691999226978453</v>
      </c>
      <c r="O2133" s="11" t="n">
        <f aca="false">IF(I2133="","",I2133-B2133/252)</f>
        <v>0.00626125836175352</v>
      </c>
      <c r="P2133" s="11" t="n">
        <f aca="false">IF(J2133="","",J2133-B2133/252)</f>
        <v>-0.0208092376525643</v>
      </c>
      <c r="Q2133" s="11" t="n">
        <f aca="false">IF(K2133="","",K2133-B2133/252)</f>
        <v>-0.0214811580964264</v>
      </c>
      <c r="R2133" s="11" t="n">
        <f aca="false">IF(L2133="","",L2133-B2133/252)</f>
        <v>-0.000746927682055968</v>
      </c>
      <c r="S2133" s="11" t="n">
        <f aca="false">IF(M2133="","",M2133-B2133/252)</f>
        <v>-0.0359780646038075</v>
      </c>
      <c r="T2133" s="11" t="n">
        <f aca="false">IF(N2133="","",N2133-B2133/252)</f>
        <v>-0.0692034941264167</v>
      </c>
    </row>
    <row r="2134" customFormat="false" ht="15" hidden="false" customHeight="false" outlineLevel="0" collapsed="false">
      <c r="A2134" s="9" t="n">
        <f aca="false">'Prices (input)'!A2134</f>
        <v>41949</v>
      </c>
      <c r="B2134" s="10" t="n">
        <f aca="false">LOOKUP(A2134,'FedFunds (input)'!$A$3:$A$867,'FedFunds (input)'!$B$3:$B$867)/100</f>
        <v>0.0009</v>
      </c>
      <c r="C2134" s="10" t="n">
        <f aca="false">'Prices (input)'!B2134</f>
        <v>166.908</v>
      </c>
      <c r="D2134" s="10" t="n">
        <f aca="false">'Prices (input)'!C2134</f>
        <v>22.14</v>
      </c>
      <c r="E2134" s="10" t="n">
        <f aca="false">'Prices (input)'!D2134</f>
        <v>109.89</v>
      </c>
      <c r="F2134" s="10" t="n">
        <f aca="false">'Prices (input)'!E2134</f>
        <v>85.461</v>
      </c>
      <c r="G2134" s="10" t="n">
        <f aca="false">'Prices (input)'!F2134</f>
        <v>15.3819</v>
      </c>
      <c r="H2134" s="10" t="n">
        <f aca="false">'Prices (input)'!G2134</f>
        <v>19.6703</v>
      </c>
      <c r="I2134" s="11" t="n">
        <f aca="false">IF(OR(C2134="",C2133=""),"",C2134/C2133-1)</f>
        <v>0.00400016842814432</v>
      </c>
      <c r="J2134" s="11" t="n">
        <f aca="false">IF(OR(D2134="",D2133=""),"",D2134/D2133-1)</f>
        <v>0.000904159132007143</v>
      </c>
      <c r="K2134" s="11" t="n">
        <f aca="false">IF(OR(E2134="",E2133=""),"",E2134/E2133-1)</f>
        <v>0.000819672131147531</v>
      </c>
      <c r="L2134" s="11" t="n">
        <f aca="false">IF(OR(F2134="",F2133=""),"",F2134/F2133-1)</f>
        <v>-0.00663706527803609</v>
      </c>
      <c r="M2134" s="11" t="n">
        <f aca="false">IF(OR(G2134="",G2133=""),"",G2134/G2133-1)</f>
        <v>0.0361112233763083</v>
      </c>
      <c r="N2134" s="11" t="n">
        <f aca="false">IF(OR(H2134="",H2133=""),"",H2134/H2133-1)</f>
        <v>0.0210010536860847</v>
      </c>
      <c r="O2134" s="11" t="n">
        <f aca="false">IF(I2134="","",I2134-B2134/252)</f>
        <v>0.0039965969995729</v>
      </c>
      <c r="P2134" s="11" t="n">
        <f aca="false">IF(J2134="","",J2134-B2134/252)</f>
        <v>0.000900587703435714</v>
      </c>
      <c r="Q2134" s="11" t="n">
        <f aca="false">IF(K2134="","",K2134-B2134/252)</f>
        <v>0.000816100702576102</v>
      </c>
      <c r="R2134" s="11" t="n">
        <f aca="false">IF(L2134="","",L2134-B2134/252)</f>
        <v>-0.00664063670660752</v>
      </c>
      <c r="S2134" s="11" t="n">
        <f aca="false">IF(M2134="","",M2134-B2134/252)</f>
        <v>0.0361076519477369</v>
      </c>
      <c r="T2134" s="11" t="n">
        <f aca="false">IF(N2134="","",N2134-B2134/252)</f>
        <v>0.0209974822575133</v>
      </c>
    </row>
    <row r="2135" customFormat="false" ht="15" hidden="false" customHeight="false" outlineLevel="0" collapsed="false">
      <c r="A2135" s="9" t="n">
        <f aca="false">'Prices (input)'!A2135</f>
        <v>41950</v>
      </c>
      <c r="B2135" s="10" t="n">
        <f aca="false">LOOKUP(A2135,'FedFunds (input)'!$A$3:$A$867,'FedFunds (input)'!$B$3:$B$867)/100</f>
        <v>0.0009</v>
      </c>
      <c r="C2135" s="10" t="n">
        <f aca="false">'Prices (input)'!B2135</f>
        <v>167.064</v>
      </c>
      <c r="D2135" s="10" t="n">
        <f aca="false">'Prices (input)'!C2135</f>
        <v>22.74</v>
      </c>
      <c r="E2135" s="10" t="n">
        <f aca="false">'Prices (input)'!D2135</f>
        <v>112.96</v>
      </c>
      <c r="F2135" s="10" t="n">
        <f aca="false">'Prices (input)'!E2135</f>
        <v>86.414</v>
      </c>
      <c r="G2135" s="10" t="n">
        <f aca="false">'Prices (input)'!F2135</f>
        <v>16.6236</v>
      </c>
      <c r="H2135" s="10" t="n">
        <f aca="false">'Prices (input)'!G2135</f>
        <v>21.946</v>
      </c>
      <c r="I2135" s="11" t="n">
        <f aca="false">IF(OR(C2135="",C2134=""),"",C2135/C2134-1)</f>
        <v>0.000934646631677305</v>
      </c>
      <c r="J2135" s="11" t="n">
        <f aca="false">IF(OR(D2135="",D2134=""),"",D2135/D2134-1)</f>
        <v>0.02710027100271</v>
      </c>
      <c r="K2135" s="11" t="n">
        <f aca="false">IF(OR(E2135="",E2134=""),"",E2135/E2134-1)</f>
        <v>0.0279370279370279</v>
      </c>
      <c r="L2135" s="11" t="n">
        <f aca="false">IF(OR(F2135="",F2134=""),"",F2135/F2134-1)</f>
        <v>0.011151285381636</v>
      </c>
      <c r="M2135" s="11" t="n">
        <f aca="false">IF(OR(G2135="",G2134=""),"",G2135/G2134-1)</f>
        <v>0.0807247479180075</v>
      </c>
      <c r="N2135" s="11" t="n">
        <f aca="false">IF(OR(H2135="",H2134=""),"",H2135/H2134-1)</f>
        <v>0.115692185680951</v>
      </c>
      <c r="O2135" s="11" t="n">
        <f aca="false">IF(I2135="","",I2135-B2135/252)</f>
        <v>0.000931075203105877</v>
      </c>
      <c r="P2135" s="11" t="n">
        <f aca="false">IF(J2135="","",J2135-B2135/252)</f>
        <v>0.0270966995741385</v>
      </c>
      <c r="Q2135" s="11" t="n">
        <f aca="false">IF(K2135="","",K2135-B2135/252)</f>
        <v>0.0279334565084565</v>
      </c>
      <c r="R2135" s="11" t="n">
        <f aca="false">IF(L2135="","",L2135-B2135/252)</f>
        <v>0.0111477139530646</v>
      </c>
      <c r="S2135" s="11" t="n">
        <f aca="false">IF(M2135="","",M2135-B2135/252)</f>
        <v>0.0807211764894361</v>
      </c>
      <c r="T2135" s="11" t="n">
        <f aca="false">IF(N2135="","",N2135-B2135/252)</f>
        <v>0.115688614252379</v>
      </c>
    </row>
    <row r="2136" customFormat="false" ht="15" hidden="false" customHeight="false" outlineLevel="0" collapsed="false">
      <c r="A2136" s="9" t="n">
        <f aca="false">'Prices (input)'!A2136</f>
        <v>41953</v>
      </c>
      <c r="B2136" s="10" t="n">
        <f aca="false">LOOKUP(A2136,'FedFunds (input)'!$A$3:$A$867,'FedFunds (input)'!$B$3:$B$867)/100</f>
        <v>0.0009</v>
      </c>
      <c r="C2136" s="10" t="n">
        <f aca="false">'Prices (input)'!B2136</f>
        <v>167.557</v>
      </c>
      <c r="D2136" s="10" t="n">
        <f aca="false">'Prices (input)'!C2136</f>
        <v>22.24</v>
      </c>
      <c r="E2136" s="10" t="n">
        <f aca="false">'Prices (input)'!D2136</f>
        <v>110.44</v>
      </c>
      <c r="F2136" s="10" t="n">
        <f aca="false">'Prices (input)'!E2136</f>
        <v>85.606</v>
      </c>
      <c r="G2136" s="10" t="n">
        <f aca="false">'Prices (input)'!F2136</f>
        <v>15.6052</v>
      </c>
      <c r="H2136" s="10" t="n">
        <f aca="false">'Prices (input)'!G2136</f>
        <v>20.454</v>
      </c>
      <c r="I2136" s="11" t="n">
        <f aca="false">IF(OR(C2136="",C2135=""),"",C2136/C2135-1)</f>
        <v>0.00295096489967905</v>
      </c>
      <c r="J2136" s="11" t="n">
        <f aca="false">IF(OR(D2136="",D2135=""),"",D2136/D2135-1)</f>
        <v>-0.0219876868953386</v>
      </c>
      <c r="K2136" s="11" t="n">
        <f aca="false">IF(OR(E2136="",E2135=""),"",E2136/E2135-1)</f>
        <v>-0.0223087818696883</v>
      </c>
      <c r="L2136" s="11" t="n">
        <f aca="false">IF(OR(F2136="",F2135=""),"",F2136/F2135-1)</f>
        <v>-0.00935033675098951</v>
      </c>
      <c r="M2136" s="11" t="n">
        <f aca="false">IF(OR(G2136="",G2135=""),"",G2136/G2135-1)</f>
        <v>-0.0612623017878197</v>
      </c>
      <c r="N2136" s="11" t="n">
        <f aca="false">IF(OR(H2136="",H2135=""),"",H2136/H2135-1)</f>
        <v>-0.0679850542240044</v>
      </c>
      <c r="O2136" s="11" t="n">
        <f aca="false">IF(I2136="","",I2136-B2136/252)</f>
        <v>0.00294739347110763</v>
      </c>
      <c r="P2136" s="11" t="n">
        <f aca="false">IF(J2136="","",J2136-B2136/252)</f>
        <v>-0.02199125832391</v>
      </c>
      <c r="Q2136" s="11" t="n">
        <f aca="false">IF(K2136="","",K2136-B2136/252)</f>
        <v>-0.0223123532982598</v>
      </c>
      <c r="R2136" s="11" t="n">
        <f aca="false">IF(L2136="","",L2136-B2136/252)</f>
        <v>-0.00935390817956094</v>
      </c>
      <c r="S2136" s="11" t="n">
        <f aca="false">IF(M2136="","",M2136-B2136/252)</f>
        <v>-0.0612658732163911</v>
      </c>
      <c r="T2136" s="11" t="n">
        <f aca="false">IF(N2136="","",N2136-B2136/252)</f>
        <v>-0.0679886256525758</v>
      </c>
    </row>
    <row r="2137" customFormat="false" ht="15" hidden="false" customHeight="false" outlineLevel="0" collapsed="false">
      <c r="A2137" s="9" t="n">
        <f aca="false">'Prices (input)'!A2137</f>
        <v>41954</v>
      </c>
      <c r="B2137" s="10" t="n">
        <f aca="false">LOOKUP(A2137,'FedFunds (input)'!$A$3:$A$867,'FedFunds (input)'!$B$3:$B$867)/100</f>
        <v>0.0009</v>
      </c>
      <c r="C2137" s="10" t="n">
        <f aca="false">'Prices (input)'!B2137</f>
        <v>167.721</v>
      </c>
      <c r="D2137" s="10" t="n">
        <f aca="false">'Prices (input)'!C2137</f>
        <v>22.573</v>
      </c>
      <c r="E2137" s="10" t="n">
        <f aca="false">'Prices (input)'!D2137</f>
        <v>112.06</v>
      </c>
      <c r="F2137" s="10" t="n">
        <f aca="false">'Prices (input)'!E2137</f>
        <v>85.699</v>
      </c>
      <c r="G2137" s="10" t="n">
        <f aca="false">'Prices (input)'!F2137</f>
        <v>16.2484</v>
      </c>
      <c r="H2137" s="10" t="n">
        <f aca="false">'Prices (input)'!G2137</f>
        <v>21.659</v>
      </c>
      <c r="I2137" s="11" t="n">
        <f aca="false">IF(OR(C2137="",C2136=""),"",C2137/C2136-1)</f>
        <v>0.00097877140316438</v>
      </c>
      <c r="J2137" s="11" t="n">
        <f aca="false">IF(OR(D2137="",D2136=""),"",D2137/D2136-1)</f>
        <v>0.0149730215827339</v>
      </c>
      <c r="K2137" s="11" t="n">
        <f aca="false">IF(OR(E2137="",E2136=""),"",E2137/E2136-1)</f>
        <v>0.014668598333937</v>
      </c>
      <c r="L2137" s="11" t="n">
        <f aca="false">IF(OR(F2137="",F2136=""),"",F2137/F2136-1)</f>
        <v>0.00108637245052923</v>
      </c>
      <c r="M2137" s="11" t="n">
        <f aca="false">IF(OR(G2137="",G2136=""),"",G2137/G2136-1)</f>
        <v>0.0412170302206958</v>
      </c>
      <c r="N2137" s="11" t="n">
        <f aca="false">IF(OR(H2137="",H2136=""),"",H2137/H2136-1)</f>
        <v>0.0589126821159673</v>
      </c>
      <c r="O2137" s="11" t="n">
        <f aca="false">IF(I2137="","",I2137-B2137/252)</f>
        <v>0.000975199974592952</v>
      </c>
      <c r="P2137" s="11" t="n">
        <f aca="false">IF(J2137="","",J2137-B2137/252)</f>
        <v>0.0149694501541625</v>
      </c>
      <c r="Q2137" s="11" t="n">
        <f aca="false">IF(K2137="","",K2137-B2137/252)</f>
        <v>0.0146650269053655</v>
      </c>
      <c r="R2137" s="11" t="n">
        <f aca="false">IF(L2137="","",L2137-B2137/252)</f>
        <v>0.0010828010219578</v>
      </c>
      <c r="S2137" s="11" t="n">
        <f aca="false">IF(M2137="","",M2137-B2137/252)</f>
        <v>0.0412134587921244</v>
      </c>
      <c r="T2137" s="11" t="n">
        <f aca="false">IF(N2137="","",N2137-B2137/252)</f>
        <v>0.0589091106873959</v>
      </c>
    </row>
    <row r="2138" customFormat="false" ht="15" hidden="false" customHeight="false" outlineLevel="0" collapsed="false">
      <c r="A2138" s="9" t="n">
        <f aca="false">'Prices (input)'!A2138</f>
        <v>41955</v>
      </c>
      <c r="B2138" s="10" t="n">
        <f aca="false">LOOKUP(A2138,'FedFunds (input)'!$A$3:$A$867,'FedFunds (input)'!$B$3:$B$867)/100</f>
        <v>0.0009</v>
      </c>
      <c r="C2138" s="10" t="n">
        <f aca="false">'Prices (input)'!B2138</f>
        <v>167.565</v>
      </c>
      <c r="D2138" s="10" t="n">
        <f aca="false">'Prices (input)'!C2138</f>
        <v>22.455</v>
      </c>
      <c r="E2138" s="10" t="n">
        <f aca="false">'Prices (input)'!D2138</f>
        <v>111.51</v>
      </c>
      <c r="F2138" s="10" t="n">
        <f aca="false">'Prices (input)'!E2138</f>
        <v>85.598</v>
      </c>
      <c r="G2138" s="10" t="n">
        <f aca="false">'Prices (input)'!F2138</f>
        <v>16.2752</v>
      </c>
      <c r="H2138" s="10" t="n">
        <f aca="false">'Prices (input)'!G2138</f>
        <v>21.356</v>
      </c>
      <c r="I2138" s="11" t="n">
        <f aca="false">IF(OR(C2138="",C2137=""),"",C2138/C2137-1)</f>
        <v>-0.000930116085642307</v>
      </c>
      <c r="J2138" s="11" t="n">
        <f aca="false">IF(OR(D2138="",D2137=""),"",D2138/D2137-1)</f>
        <v>-0.00522748416249508</v>
      </c>
      <c r="K2138" s="11" t="n">
        <f aca="false">IF(OR(E2138="",E2137=""),"",E2138/E2137-1)</f>
        <v>-0.00490808495448869</v>
      </c>
      <c r="L2138" s="11" t="n">
        <f aca="false">IF(OR(F2138="",F2137=""),"",F2138/F2137-1)</f>
        <v>-0.00117854350692537</v>
      </c>
      <c r="M2138" s="11" t="n">
        <f aca="false">IF(OR(G2138="",G2137=""),"",G2138/G2137-1)</f>
        <v>0.00164939317101998</v>
      </c>
      <c r="N2138" s="11" t="n">
        <f aca="false">IF(OR(H2138="",H2137=""),"",H2138/H2137-1)</f>
        <v>-0.0139895655385751</v>
      </c>
      <c r="O2138" s="11" t="n">
        <f aca="false">IF(I2138="","",I2138-B2138/252)</f>
        <v>-0.000933687514213736</v>
      </c>
      <c r="P2138" s="11" t="n">
        <f aca="false">IF(J2138="","",J2138-B2138/252)</f>
        <v>-0.00523105559106651</v>
      </c>
      <c r="Q2138" s="11" t="n">
        <f aca="false">IF(K2138="","",K2138-B2138/252)</f>
        <v>-0.00491165638306012</v>
      </c>
      <c r="R2138" s="11" t="n">
        <f aca="false">IF(L2138="","",L2138-B2138/252)</f>
        <v>-0.0011821149354968</v>
      </c>
      <c r="S2138" s="11" t="n">
        <f aca="false">IF(M2138="","",M2138-B2138/252)</f>
        <v>0.00164582174244855</v>
      </c>
      <c r="T2138" s="11" t="n">
        <f aca="false">IF(N2138="","",N2138-B2138/252)</f>
        <v>-0.0139931369671465</v>
      </c>
    </row>
    <row r="2139" customFormat="false" ht="15" hidden="false" customHeight="false" outlineLevel="0" collapsed="false">
      <c r="A2139" s="9" t="n">
        <f aca="false">'Prices (input)'!A2139</f>
        <v>41956</v>
      </c>
      <c r="B2139" s="10" t="n">
        <f aca="false">LOOKUP(A2139,'FedFunds (input)'!$A$3:$A$867,'FedFunds (input)'!$B$3:$B$867)/100</f>
        <v>0.0009</v>
      </c>
      <c r="C2139" s="10" t="n">
        <f aca="false">'Prices (input)'!B2139</f>
        <v>167.721</v>
      </c>
      <c r="D2139" s="10" t="n">
        <f aca="false">'Prices (input)'!C2139</f>
        <v>22.51</v>
      </c>
      <c r="E2139" s="10" t="n">
        <f aca="false">'Prices (input)'!D2139</f>
        <v>111.69</v>
      </c>
      <c r="F2139" s="10" t="n">
        <f aca="false">'Prices (input)'!E2139</f>
        <v>85.808</v>
      </c>
      <c r="G2139" s="10" t="n">
        <f aca="false">'Prices (input)'!F2139</f>
        <v>16.034</v>
      </c>
      <c r="H2139" s="10" t="n">
        <f aca="false">'Prices (input)'!G2139</f>
        <v>20.825</v>
      </c>
      <c r="I2139" s="11" t="n">
        <f aca="false">IF(OR(C2139="",C2138=""),"",C2139/C2138-1)</f>
        <v>0.000930982006982495</v>
      </c>
      <c r="J2139" s="11" t="n">
        <f aca="false">IF(OR(D2139="",D2138=""),"",D2139/D2138-1)</f>
        <v>0.00244934313070599</v>
      </c>
      <c r="K2139" s="11" t="n">
        <f aca="false">IF(OR(E2139="",E2138=""),"",E2139/E2138-1)</f>
        <v>0.00161420500403553</v>
      </c>
      <c r="L2139" s="11" t="n">
        <f aca="false">IF(OR(F2139="",F2138=""),"",F2139/F2138-1)</f>
        <v>0.0024533283487933</v>
      </c>
      <c r="M2139" s="11" t="n">
        <f aca="false">IF(OR(G2139="",G2138=""),"",G2139/G2138-1)</f>
        <v>-0.0148200943767206</v>
      </c>
      <c r="N2139" s="11" t="n">
        <f aca="false">IF(OR(H2139="",H2138=""),"",H2139/H2138-1)</f>
        <v>-0.024864206780296</v>
      </c>
      <c r="O2139" s="11" t="n">
        <f aca="false">IF(I2139="","",I2139-B2139/252)</f>
        <v>0.000927410578411066</v>
      </c>
      <c r="P2139" s="11" t="n">
        <f aca="false">IF(J2139="","",J2139-B2139/252)</f>
        <v>0.00244577170213457</v>
      </c>
      <c r="Q2139" s="11" t="n">
        <f aca="false">IF(K2139="","",K2139-B2139/252)</f>
        <v>0.0016106335754641</v>
      </c>
      <c r="R2139" s="11" t="n">
        <f aca="false">IF(L2139="","",L2139-B2139/252)</f>
        <v>0.00244975692022188</v>
      </c>
      <c r="S2139" s="11" t="n">
        <f aca="false">IF(M2139="","",M2139-B2139/252)</f>
        <v>-0.014823665805292</v>
      </c>
      <c r="T2139" s="11" t="n">
        <f aca="false">IF(N2139="","",N2139-B2139/252)</f>
        <v>-0.0248677782088674</v>
      </c>
    </row>
    <row r="2140" customFormat="false" ht="15" hidden="false" customHeight="false" outlineLevel="0" collapsed="false">
      <c r="A2140" s="9" t="n">
        <f aca="false">'Prices (input)'!A2140</f>
        <v>41957</v>
      </c>
      <c r="B2140" s="10" t="n">
        <f aca="false">LOOKUP(A2140,'FedFunds (input)'!$A$3:$A$867,'FedFunds (input)'!$B$3:$B$867)/100</f>
        <v>0.0009</v>
      </c>
      <c r="C2140" s="10" t="n">
        <f aca="false">'Prices (input)'!B2140</f>
        <v>167.787</v>
      </c>
      <c r="D2140" s="10" t="n">
        <f aca="false">'Prices (input)'!C2140</f>
        <v>23.062</v>
      </c>
      <c r="E2140" s="10" t="n">
        <f aca="false">'Prices (input)'!D2140</f>
        <v>114.47</v>
      </c>
      <c r="F2140" s="10" t="n">
        <f aca="false">'Prices (input)'!E2140</f>
        <v>86.219</v>
      </c>
      <c r="G2140" s="10" t="n">
        <f aca="false">'Prices (input)'!F2140</f>
        <v>16.9809</v>
      </c>
      <c r="H2140" s="10" t="n">
        <f aca="false">'Prices (input)'!G2140</f>
        <v>22.114</v>
      </c>
      <c r="I2140" s="11" t="n">
        <f aca="false">IF(OR(C2140="",C2139=""),"",C2140/C2139-1)</f>
        <v>0.000393510651617968</v>
      </c>
      <c r="J2140" s="11" t="n">
        <f aca="false">IF(OR(D2140="",D2139=""),"",D2140/D2139-1)</f>
        <v>0.0245224344735673</v>
      </c>
      <c r="K2140" s="11" t="n">
        <f aca="false">IF(OR(E2140="",E2139=""),"",E2140/E2139-1)</f>
        <v>0.0248903214253737</v>
      </c>
      <c r="L2140" s="11" t="n">
        <f aca="false">IF(OR(F2140="",F2139=""),"",F2140/F2139-1)</f>
        <v>0.00478976319224289</v>
      </c>
      <c r="M2140" s="11" t="n">
        <f aca="false">IF(OR(G2140="",G2139=""),"",G2140/G2139-1)</f>
        <v>0.0590557565174006</v>
      </c>
      <c r="N2140" s="11" t="n">
        <f aca="false">IF(OR(H2140="",H2139=""),"",H2140/H2139-1)</f>
        <v>0.0618967587034816</v>
      </c>
      <c r="O2140" s="11" t="n">
        <f aca="false">IF(I2140="","",I2140-B2140/252)</f>
        <v>0.000389939223046539</v>
      </c>
      <c r="P2140" s="11" t="n">
        <f aca="false">IF(J2140="","",J2140-B2140/252)</f>
        <v>0.0245188630449959</v>
      </c>
      <c r="Q2140" s="11" t="n">
        <f aca="false">IF(K2140="","",K2140-B2140/252)</f>
        <v>0.0248867499968023</v>
      </c>
      <c r="R2140" s="11" t="n">
        <f aca="false">IF(L2140="","",L2140-B2140/252)</f>
        <v>0.00478619176367146</v>
      </c>
      <c r="S2140" s="11" t="n">
        <f aca="false">IF(M2140="","",M2140-B2140/252)</f>
        <v>0.0590521850888292</v>
      </c>
      <c r="T2140" s="11" t="n">
        <f aca="false">IF(N2140="","",N2140-B2140/252)</f>
        <v>0.0618931872749101</v>
      </c>
    </row>
    <row r="2141" customFormat="false" ht="15" hidden="false" customHeight="false" outlineLevel="0" collapsed="false">
      <c r="A2141" s="9" t="n">
        <f aca="false">'Prices (input)'!A2141</f>
        <v>41960</v>
      </c>
      <c r="B2141" s="10" t="n">
        <f aca="false">LOOKUP(A2141,'FedFunds (input)'!$A$3:$A$867,'FedFunds (input)'!$B$3:$B$867)/100</f>
        <v>0.0009</v>
      </c>
      <c r="C2141" s="10" t="n">
        <f aca="false">'Prices (input)'!B2141</f>
        <v>167.894</v>
      </c>
      <c r="D2141" s="10" t="n">
        <f aca="false">'Prices (input)'!C2141</f>
        <v>22.982</v>
      </c>
      <c r="E2141" s="10" t="n">
        <f aca="false">'Prices (input)'!D2141</f>
        <v>114.03</v>
      </c>
      <c r="F2141" s="10" t="n">
        <f aca="false">'Prices (input)'!E2141</f>
        <v>86.053</v>
      </c>
      <c r="G2141" s="10" t="n">
        <f aca="false">'Prices (input)'!F2141</f>
        <v>17.3114</v>
      </c>
      <c r="H2141" s="10" t="n">
        <f aca="false">'Prices (input)'!G2141</f>
        <v>23.227</v>
      </c>
      <c r="I2141" s="11" t="n">
        <f aca="false">IF(OR(C2141="",C2140=""),"",C2141/C2140-1)</f>
        <v>0.000637713291256281</v>
      </c>
      <c r="J2141" s="11" t="n">
        <f aca="false">IF(OR(D2141="",D2140=""),"",D2141/D2140-1)</f>
        <v>-0.00346890989506554</v>
      </c>
      <c r="K2141" s="11" t="n">
        <f aca="false">IF(OR(E2141="",E2140=""),"",E2141/E2140-1)</f>
        <v>-0.00384380186948541</v>
      </c>
      <c r="L2141" s="11" t="n">
        <f aca="false">IF(OR(F2141="",F2140=""),"",F2141/F2140-1)</f>
        <v>-0.0019253296837124</v>
      </c>
      <c r="M2141" s="11" t="n">
        <f aca="false">IF(OR(G2141="",G2140=""),"",G2141/G2140-1)</f>
        <v>0.0194630437727095</v>
      </c>
      <c r="N2141" s="11" t="n">
        <f aca="false">IF(OR(H2141="",H2140=""),"",H2141/H2140-1)</f>
        <v>0.0503301076241296</v>
      </c>
      <c r="O2141" s="11" t="n">
        <f aca="false">IF(I2141="","",I2141-B2141/252)</f>
        <v>0.000634141862684853</v>
      </c>
      <c r="P2141" s="11" t="n">
        <f aca="false">IF(J2141="","",J2141-B2141/252)</f>
        <v>-0.00347248132363697</v>
      </c>
      <c r="Q2141" s="11" t="n">
        <f aca="false">IF(K2141="","",K2141-B2141/252)</f>
        <v>-0.00384737329805684</v>
      </c>
      <c r="R2141" s="11" t="n">
        <f aca="false">IF(L2141="","",L2141-B2141/252)</f>
        <v>-0.00192890111228382</v>
      </c>
      <c r="S2141" s="11" t="n">
        <f aca="false">IF(M2141="","",M2141-B2141/252)</f>
        <v>0.019459472344138</v>
      </c>
      <c r="T2141" s="11" t="n">
        <f aca="false">IF(N2141="","",N2141-B2141/252)</f>
        <v>0.0503265361955582</v>
      </c>
    </row>
    <row r="2142" customFormat="false" ht="15" hidden="false" customHeight="false" outlineLevel="0" collapsed="false">
      <c r="A2142" s="9" t="n">
        <f aca="false">'Prices (input)'!A2142</f>
        <v>41961</v>
      </c>
      <c r="B2142" s="10" t="n">
        <f aca="false">LOOKUP(A2142,'FedFunds (input)'!$A$3:$A$867,'FedFunds (input)'!$B$3:$B$867)/100</f>
        <v>0.0009</v>
      </c>
      <c r="C2142" s="10" t="n">
        <f aca="false">'Prices (input)'!B2142</f>
        <v>168.855</v>
      </c>
      <c r="D2142" s="10" t="n">
        <f aca="false">'Prices (input)'!C2142</f>
        <v>23.18</v>
      </c>
      <c r="E2142" s="10" t="n">
        <f aca="false">'Prices (input)'!D2142</f>
        <v>115.045</v>
      </c>
      <c r="F2142" s="10" t="n">
        <f aca="false">'Prices (input)'!E2142</f>
        <v>86.234</v>
      </c>
      <c r="G2142" s="10" t="n">
        <f aca="false">'Prices (input)'!F2142</f>
        <v>18.1421</v>
      </c>
      <c r="H2142" s="10" t="n">
        <f aca="false">'Prices (input)'!G2142</f>
        <v>24.777</v>
      </c>
      <c r="I2142" s="11" t="n">
        <f aca="false">IF(OR(C2142="",C2141=""),"",C2142/C2141-1)</f>
        <v>0.00572384957175354</v>
      </c>
      <c r="J2142" s="11" t="n">
        <f aca="false">IF(OR(D2142="",D2141=""),"",D2142/D2141-1)</f>
        <v>0.00861543816900179</v>
      </c>
      <c r="K2142" s="11" t="n">
        <f aca="false">IF(OR(E2142="",E2141=""),"",E2142/E2141-1)</f>
        <v>0.00890116635972982</v>
      </c>
      <c r="L2142" s="11" t="n">
        <f aca="false">IF(OR(F2142="",F2141=""),"",F2142/F2141-1)</f>
        <v>0.00210335490918379</v>
      </c>
      <c r="M2142" s="11" t="n">
        <f aca="false">IF(OR(G2142="",G2141=""),"",G2142/G2141-1)</f>
        <v>0.0479857203923426</v>
      </c>
      <c r="N2142" s="11" t="n">
        <f aca="false">IF(OR(H2142="",H2141=""),"",H2142/H2141-1)</f>
        <v>0.0667326817927412</v>
      </c>
      <c r="O2142" s="11" t="n">
        <f aca="false">IF(I2142="","",I2142-B2142/252)</f>
        <v>0.00572027814318211</v>
      </c>
      <c r="P2142" s="11" t="n">
        <f aca="false">IF(J2142="","",J2142-B2142/252)</f>
        <v>0.00861186674043036</v>
      </c>
      <c r="Q2142" s="11" t="n">
        <f aca="false">IF(K2142="","",K2142-B2142/252)</f>
        <v>0.00889759493115839</v>
      </c>
      <c r="R2142" s="11" t="n">
        <f aca="false">IF(L2142="","",L2142-B2142/252)</f>
        <v>0.00209978348061236</v>
      </c>
      <c r="S2142" s="11" t="n">
        <f aca="false">IF(M2142="","",M2142-B2142/252)</f>
        <v>0.0479821489637712</v>
      </c>
      <c r="T2142" s="11" t="n">
        <f aca="false">IF(N2142="","",N2142-B2142/252)</f>
        <v>0.0667291103641697</v>
      </c>
    </row>
    <row r="2143" customFormat="false" ht="15" hidden="false" customHeight="false" outlineLevel="0" collapsed="false">
      <c r="A2143" s="9" t="n">
        <f aca="false">'Prices (input)'!A2143</f>
        <v>41962</v>
      </c>
      <c r="B2143" s="10" t="n">
        <f aca="false">LOOKUP(A2143,'FedFunds (input)'!$A$3:$A$867,'FedFunds (input)'!$B$3:$B$867)/100</f>
        <v>0.0009</v>
      </c>
      <c r="C2143" s="10" t="n">
        <f aca="false">'Prices (input)'!B2143</f>
        <v>168.559</v>
      </c>
      <c r="D2143" s="10" t="n">
        <f aca="false">'Prices (input)'!C2143</f>
        <v>22.9</v>
      </c>
      <c r="E2143" s="10" t="n">
        <f aca="false">'Prices (input)'!D2143</f>
        <v>113.7</v>
      </c>
      <c r="F2143" s="10" t="n">
        <f aca="false">'Prices (input)'!E2143</f>
        <v>85.75</v>
      </c>
      <c r="G2143" s="10" t="n">
        <f aca="false">'Prices (input)'!F2143</f>
        <v>17.1416</v>
      </c>
      <c r="H2143" s="10" t="n">
        <f aca="false">'Prices (input)'!G2143</f>
        <v>23.008</v>
      </c>
      <c r="I2143" s="11" t="n">
        <f aca="false">IF(OR(C2143="",C2142=""),"",C2143/C2142-1)</f>
        <v>-0.00175298332889162</v>
      </c>
      <c r="J2143" s="11" t="n">
        <f aca="false">IF(OR(D2143="",D2142=""),"",D2143/D2142-1)</f>
        <v>-0.0120793787748059</v>
      </c>
      <c r="K2143" s="11" t="n">
        <f aca="false">IF(OR(E2143="",E2142=""),"",E2143/E2142-1)</f>
        <v>-0.0116910774044939</v>
      </c>
      <c r="L2143" s="11" t="n">
        <f aca="false">IF(OR(F2143="",F2142=""),"",F2143/F2142-1)</f>
        <v>-0.00561263538743417</v>
      </c>
      <c r="M2143" s="11" t="n">
        <f aca="false">IF(OR(G2143="",G2142=""),"",G2143/G2142-1)</f>
        <v>-0.055147970742086</v>
      </c>
      <c r="N2143" s="11" t="n">
        <f aca="false">IF(OR(H2143="",H2142=""),"",H2143/H2142-1)</f>
        <v>-0.0713968599911209</v>
      </c>
      <c r="O2143" s="11" t="n">
        <f aca="false">IF(I2143="","",I2143-B2143/252)</f>
        <v>-0.00175655475746305</v>
      </c>
      <c r="P2143" s="11" t="n">
        <f aca="false">IF(J2143="","",J2143-B2143/252)</f>
        <v>-0.0120829502033773</v>
      </c>
      <c r="Q2143" s="11" t="n">
        <f aca="false">IF(K2143="","",K2143-B2143/252)</f>
        <v>-0.0116946488330654</v>
      </c>
      <c r="R2143" s="11" t="n">
        <f aca="false">IF(L2143="","",L2143-B2143/252)</f>
        <v>-0.0056162068160056</v>
      </c>
      <c r="S2143" s="11" t="n">
        <f aca="false">IF(M2143="","",M2143-B2143/252)</f>
        <v>-0.0551515421706574</v>
      </c>
      <c r="T2143" s="11" t="n">
        <f aca="false">IF(N2143="","",N2143-B2143/252)</f>
        <v>-0.0714004314196923</v>
      </c>
    </row>
    <row r="2144" customFormat="false" ht="15" hidden="false" customHeight="false" outlineLevel="0" collapsed="false">
      <c r="A2144" s="9" t="n">
        <f aca="false">'Prices (input)'!A2144</f>
        <v>41963</v>
      </c>
      <c r="B2144" s="10" t="n">
        <f aca="false">LOOKUP(A2144,'FedFunds (input)'!$A$3:$A$867,'FedFunds (input)'!$B$3:$B$867)/100</f>
        <v>0.0009</v>
      </c>
      <c r="C2144" s="10" t="n">
        <f aca="false">'Prices (input)'!B2144</f>
        <v>168.888</v>
      </c>
      <c r="D2144" s="10" t="n">
        <f aca="false">'Prices (input)'!C2144</f>
        <v>23.13</v>
      </c>
      <c r="E2144" s="10" t="n">
        <f aca="false">'Prices (input)'!D2144</f>
        <v>114.86</v>
      </c>
      <c r="F2144" s="10" t="n">
        <f aca="false">'Prices (input)'!E2144</f>
        <v>86.14</v>
      </c>
      <c r="G2144" s="10" t="n">
        <f aca="false">'Prices (input)'!F2144</f>
        <v>17.5972</v>
      </c>
      <c r="H2144" s="10" t="n">
        <f aca="false">'Prices (input)'!G2144</f>
        <v>24.044</v>
      </c>
      <c r="I2144" s="11" t="n">
        <f aca="false">IF(OR(C2144="",C2143=""),"",C2144/C2143-1)</f>
        <v>0.001951838822015</v>
      </c>
      <c r="J2144" s="11" t="n">
        <f aca="false">IF(OR(D2144="",D2143=""),"",D2144/D2143-1)</f>
        <v>0.0100436681222709</v>
      </c>
      <c r="K2144" s="11" t="n">
        <f aca="false">IF(OR(E2144="",E2143=""),"",E2144/E2143-1)</f>
        <v>0.0102022867194371</v>
      </c>
      <c r="L2144" s="11" t="n">
        <f aca="false">IF(OR(F2144="",F2143=""),"",F2144/F2143-1)</f>
        <v>0.00454810495626812</v>
      </c>
      <c r="M2144" s="11" t="n">
        <f aca="false">IF(OR(G2144="",G2143=""),"",G2144/G2143-1)</f>
        <v>0.0265786157651562</v>
      </c>
      <c r="N2144" s="11" t="n">
        <f aca="false">IF(OR(H2144="",H2143=""),"",H2144/H2143-1)</f>
        <v>0.0450278164116829</v>
      </c>
      <c r="O2144" s="11" t="n">
        <f aca="false">IF(I2144="","",I2144-B2144/252)</f>
        <v>0.00194826739344357</v>
      </c>
      <c r="P2144" s="11" t="n">
        <f aca="false">IF(J2144="","",J2144-B2144/252)</f>
        <v>0.0100400966936994</v>
      </c>
      <c r="Q2144" s="11" t="n">
        <f aca="false">IF(K2144="","",K2144-B2144/252)</f>
        <v>0.0101987152908657</v>
      </c>
      <c r="R2144" s="11" t="n">
        <f aca="false">IF(L2144="","",L2144-B2144/252)</f>
        <v>0.00454453352769669</v>
      </c>
      <c r="S2144" s="11" t="n">
        <f aca="false">IF(M2144="","",M2144-B2144/252)</f>
        <v>0.0265750443365848</v>
      </c>
      <c r="T2144" s="11" t="n">
        <f aca="false">IF(N2144="","",N2144-B2144/252)</f>
        <v>0.0450242449831114</v>
      </c>
    </row>
    <row r="2145" customFormat="false" ht="15" hidden="false" customHeight="false" outlineLevel="0" collapsed="false">
      <c r="A2145" s="9" t="n">
        <f aca="false">'Prices (input)'!A2145</f>
        <v>41964</v>
      </c>
      <c r="B2145" s="10" t="n">
        <f aca="false">LOOKUP(A2145,'FedFunds (input)'!$A$3:$A$867,'FedFunds (input)'!$B$3:$B$867)/100</f>
        <v>0.0009</v>
      </c>
      <c r="C2145" s="10" t="n">
        <f aca="false">'Prices (input)'!B2145</f>
        <v>169.881</v>
      </c>
      <c r="D2145" s="10" t="n">
        <f aca="false">'Prices (input)'!C2145</f>
        <v>23.25</v>
      </c>
      <c r="E2145" s="10" t="n">
        <f aca="false">'Prices (input)'!D2145</f>
        <v>115.4</v>
      </c>
      <c r="F2145" s="10" t="n">
        <f aca="false">'Prices (input)'!E2145</f>
        <v>86.688</v>
      </c>
      <c r="G2145" s="10" t="n">
        <f aca="false">'Prices (input)'!F2145</f>
        <v>17.7491</v>
      </c>
      <c r="H2145" s="10" t="n">
        <f aca="false">'Prices (input)'!G2145</f>
        <v>24.28</v>
      </c>
      <c r="I2145" s="11" t="n">
        <f aca="false">IF(OR(C2145="",C2144=""),"",C2145/C2144-1)</f>
        <v>0.00587963620861154</v>
      </c>
      <c r="J2145" s="11" t="n">
        <f aca="false">IF(OR(D2145="",D2144=""),"",D2145/D2144-1)</f>
        <v>0.00518806744487677</v>
      </c>
      <c r="K2145" s="11" t="n">
        <f aca="false">IF(OR(E2145="",E2144=""),"",E2145/E2144-1)</f>
        <v>0.00470137558767192</v>
      </c>
      <c r="L2145" s="11" t="n">
        <f aca="false">IF(OR(F2145="",F2144=""),"",F2145/F2144-1)</f>
        <v>0.00636173670768514</v>
      </c>
      <c r="M2145" s="11" t="n">
        <f aca="false">IF(OR(G2145="",G2144=""),"",G2145/G2144-1)</f>
        <v>0.0086320550996748</v>
      </c>
      <c r="N2145" s="11" t="n">
        <f aca="false">IF(OR(H2145="",H2144=""),"",H2145/H2144-1)</f>
        <v>0.00981533854599892</v>
      </c>
      <c r="O2145" s="11" t="n">
        <f aca="false">IF(I2145="","",I2145-B2145/252)</f>
        <v>0.00587606478004011</v>
      </c>
      <c r="P2145" s="11" t="n">
        <f aca="false">IF(J2145="","",J2145-B2145/252)</f>
        <v>0.00518449601630534</v>
      </c>
      <c r="Q2145" s="11" t="n">
        <f aca="false">IF(K2145="","",K2145-B2145/252)</f>
        <v>0.00469780415910049</v>
      </c>
      <c r="R2145" s="11" t="n">
        <f aca="false">IF(L2145="","",L2145-B2145/252)</f>
        <v>0.00635816527911371</v>
      </c>
      <c r="S2145" s="11" t="n">
        <f aca="false">IF(M2145="","",M2145-B2145/252)</f>
        <v>0.00862848367110337</v>
      </c>
      <c r="T2145" s="11" t="n">
        <f aca="false">IF(N2145="","",N2145-B2145/252)</f>
        <v>0.00981176711742749</v>
      </c>
    </row>
    <row r="2146" customFormat="false" ht="15" hidden="false" customHeight="false" outlineLevel="0" collapsed="false">
      <c r="A2146" s="9" t="n">
        <f aca="false">'Prices (input)'!A2146</f>
        <v>41967</v>
      </c>
      <c r="B2146" s="10" t="n">
        <f aca="false">LOOKUP(A2146,'FedFunds (input)'!$A$3:$A$867,'FedFunds (input)'!$B$3:$B$867)/100</f>
        <v>0.0009</v>
      </c>
      <c r="C2146" s="10" t="n">
        <f aca="false">'Prices (input)'!B2146</f>
        <v>170.276</v>
      </c>
      <c r="D2146" s="10" t="n">
        <f aca="false">'Prices (input)'!C2146</f>
        <v>23.2</v>
      </c>
      <c r="E2146" s="10" t="n">
        <f aca="false">'Prices (input)'!D2146</f>
        <v>115.12</v>
      </c>
      <c r="F2146" s="10" t="n">
        <f aca="false">'Prices (input)'!E2146</f>
        <v>86.746</v>
      </c>
      <c r="G2146" s="10" t="n">
        <f aca="false">'Prices (input)'!F2146</f>
        <v>17.4946</v>
      </c>
      <c r="H2146" s="10" t="n">
        <f aca="false">'Prices (input)'!G2146</f>
        <v>24.011</v>
      </c>
      <c r="I2146" s="11" t="n">
        <f aca="false">IF(OR(C2146="",C2145=""),"",C2146/C2145-1)</f>
        <v>0.00232515702168001</v>
      </c>
      <c r="J2146" s="11" t="n">
        <f aca="false">IF(OR(D2146="",D2145=""),"",D2146/D2145-1)</f>
        <v>-0.00215053763440864</v>
      </c>
      <c r="K2146" s="11" t="n">
        <f aca="false">IF(OR(E2146="",E2145=""),"",E2146/E2145-1)</f>
        <v>-0.00242634315424606</v>
      </c>
      <c r="L2146" s="11" t="n">
        <f aca="false">IF(OR(F2146="",F2145=""),"",F2146/F2145-1)</f>
        <v>0.000669066076042668</v>
      </c>
      <c r="M2146" s="11" t="n">
        <f aca="false">IF(OR(G2146="",G2145=""),"",G2146/G2145-1)</f>
        <v>-0.0143387552044892</v>
      </c>
      <c r="N2146" s="11" t="n">
        <f aca="false">IF(OR(H2146="",H2145=""),"",H2146/H2145-1)</f>
        <v>-0.0110790774299836</v>
      </c>
      <c r="O2146" s="11" t="n">
        <f aca="false">IF(I2146="","",I2146-B2146/252)</f>
        <v>0.00232158559310858</v>
      </c>
      <c r="P2146" s="11" t="n">
        <f aca="false">IF(J2146="","",J2146-B2146/252)</f>
        <v>-0.00215410906298007</v>
      </c>
      <c r="Q2146" s="11" t="n">
        <f aca="false">IF(K2146="","",K2146-B2146/252)</f>
        <v>-0.00242991458281749</v>
      </c>
      <c r="R2146" s="11" t="n">
        <f aca="false">IF(L2146="","",L2146-B2146/252)</f>
        <v>0.00066549464747124</v>
      </c>
      <c r="S2146" s="11" t="n">
        <f aca="false">IF(M2146="","",M2146-B2146/252)</f>
        <v>-0.0143423266330607</v>
      </c>
      <c r="T2146" s="11" t="n">
        <f aca="false">IF(N2146="","",N2146-B2146/252)</f>
        <v>-0.011082648858555</v>
      </c>
    </row>
    <row r="2147" customFormat="false" ht="15" hidden="false" customHeight="false" outlineLevel="0" collapsed="false">
      <c r="A2147" s="9" t="n">
        <f aca="false">'Prices (input)'!A2147</f>
        <v>41968</v>
      </c>
      <c r="B2147" s="10" t="n">
        <f aca="false">LOOKUP(A2147,'FedFunds (input)'!$A$3:$A$867,'FedFunds (input)'!$B$3:$B$867)/100</f>
        <v>0.0009</v>
      </c>
      <c r="C2147" s="10" t="n">
        <f aca="false">'Prices (input)'!B2147</f>
        <v>170.194</v>
      </c>
      <c r="D2147" s="10" t="n">
        <f aca="false">'Prices (input)'!C2147</f>
        <v>23.24</v>
      </c>
      <c r="E2147" s="10" t="n">
        <f aca="false">'Prices (input)'!D2147</f>
        <v>115.37</v>
      </c>
      <c r="F2147" s="10" t="n">
        <f aca="false">'Prices (input)'!E2147</f>
        <v>87.439</v>
      </c>
      <c r="G2147" s="10" t="n">
        <f aca="false">'Prices (input)'!F2147</f>
        <v>18.2225</v>
      </c>
      <c r="H2147" s="10" t="n">
        <f aca="false">'Prices (input)'!G2147</f>
        <v>24.735</v>
      </c>
      <c r="I2147" s="11" t="n">
        <f aca="false">IF(OR(C2147="",C2146=""),"",C2147/C2146-1)</f>
        <v>-0.000481571096337841</v>
      </c>
      <c r="J2147" s="11" t="n">
        <f aca="false">IF(OR(D2147="",D2146=""),"",D2147/D2146-1)</f>
        <v>0.00172413793103443</v>
      </c>
      <c r="K2147" s="11" t="n">
        <f aca="false">IF(OR(E2147="",E2146=""),"",E2147/E2146-1)</f>
        <v>0.0021716469770674</v>
      </c>
      <c r="L2147" s="11" t="n">
        <f aca="false">IF(OR(F2147="",F2146=""),"",F2147/F2146-1)</f>
        <v>0.00798884098402231</v>
      </c>
      <c r="M2147" s="11" t="n">
        <f aca="false">IF(OR(G2147="",G2146=""),"",G2147/G2146-1)</f>
        <v>0.0416071244841267</v>
      </c>
      <c r="N2147" s="11" t="n">
        <f aca="false">IF(OR(H2147="",H2146=""),"",H2147/H2146-1)</f>
        <v>0.0301528466119696</v>
      </c>
      <c r="O2147" s="11" t="n">
        <f aca="false">IF(I2147="","",I2147-B2147/252)</f>
        <v>-0.000485142524909269</v>
      </c>
      <c r="P2147" s="11" t="n">
        <f aca="false">IF(J2147="","",J2147-B2147/252)</f>
        <v>0.001720566502463</v>
      </c>
      <c r="Q2147" s="11" t="n">
        <f aca="false">IF(K2147="","",K2147-B2147/252)</f>
        <v>0.00216807554849597</v>
      </c>
      <c r="R2147" s="11" t="n">
        <f aca="false">IF(L2147="","",L2147-B2147/252)</f>
        <v>0.00798526955545088</v>
      </c>
      <c r="S2147" s="11" t="n">
        <f aca="false">IF(M2147="","",M2147-B2147/252)</f>
        <v>0.0416035530555553</v>
      </c>
      <c r="T2147" s="11" t="n">
        <f aca="false">IF(N2147="","",N2147-B2147/252)</f>
        <v>0.0301492751833982</v>
      </c>
    </row>
    <row r="2148" customFormat="false" ht="15" hidden="false" customHeight="false" outlineLevel="0" collapsed="false">
      <c r="A2148" s="9" t="n">
        <f aca="false">'Prices (input)'!A2148</f>
        <v>41969</v>
      </c>
      <c r="B2148" s="10" t="n">
        <f aca="false">LOOKUP(A2148,'FedFunds (input)'!$A$3:$A$867,'FedFunds (input)'!$B$3:$B$867)/100</f>
        <v>0.0009</v>
      </c>
      <c r="C2148" s="10" t="n">
        <f aca="false">'Prices (input)'!B2148</f>
        <v>170.588</v>
      </c>
      <c r="D2148" s="10" t="n">
        <f aca="false">'Prices (input)'!C2148</f>
        <v>23.19</v>
      </c>
      <c r="E2148" s="10" t="n">
        <f aca="false">'Prices (input)'!D2148</f>
        <v>115.16</v>
      </c>
      <c r="F2148" s="10" t="n">
        <f aca="false">'Prices (input)'!E2148</f>
        <v>87.694</v>
      </c>
      <c r="G2148" s="10" t="n">
        <f aca="false">'Prices (input)'!F2148</f>
        <v>17.9634</v>
      </c>
      <c r="H2148" s="10" t="n">
        <f aca="false">'Prices (input)'!G2148</f>
        <v>24.154</v>
      </c>
      <c r="I2148" s="11" t="n">
        <f aca="false">IF(OR(C2148="",C2147=""),"",C2148/C2147-1)</f>
        <v>0.00231500522932659</v>
      </c>
      <c r="J2148" s="11" t="n">
        <f aca="false">IF(OR(D2148="",D2147=""),"",D2148/D2147-1)</f>
        <v>-0.00215146299483637</v>
      </c>
      <c r="K2148" s="11" t="n">
        <f aca="false">IF(OR(E2148="",E2147=""),"",E2148/E2147-1)</f>
        <v>-0.00182023056253799</v>
      </c>
      <c r="L2148" s="11" t="n">
        <f aca="false">IF(OR(F2148="",F2147=""),"",F2148/F2147-1)</f>
        <v>0.00291631880511001</v>
      </c>
      <c r="M2148" s="11" t="n">
        <f aca="false">IF(OR(G2148="",G2147=""),"",G2148/G2147-1)</f>
        <v>-0.0142186856907669</v>
      </c>
      <c r="N2148" s="11" t="n">
        <f aca="false">IF(OR(H2148="",H2147=""),"",H2148/H2147-1)</f>
        <v>-0.0234889832221549</v>
      </c>
      <c r="O2148" s="11" t="n">
        <f aca="false">IF(I2148="","",I2148-B2148/252)</f>
        <v>0.00231143380075517</v>
      </c>
      <c r="P2148" s="11" t="n">
        <f aca="false">IF(J2148="","",J2148-B2148/252)</f>
        <v>-0.0021550344234078</v>
      </c>
      <c r="Q2148" s="11" t="n">
        <f aca="false">IF(K2148="","",K2148-B2148/252)</f>
        <v>-0.00182380199110942</v>
      </c>
      <c r="R2148" s="11" t="n">
        <f aca="false">IF(L2148="","",L2148-B2148/252)</f>
        <v>0.00291274737653858</v>
      </c>
      <c r="S2148" s="11" t="n">
        <f aca="false">IF(M2148="","",M2148-B2148/252)</f>
        <v>-0.0142222571193383</v>
      </c>
      <c r="T2148" s="11" t="n">
        <f aca="false">IF(N2148="","",N2148-B2148/252)</f>
        <v>-0.0234925546507263</v>
      </c>
    </row>
    <row r="2149" customFormat="false" ht="15" hidden="false" customHeight="false" outlineLevel="0" collapsed="false">
      <c r="A2149" s="9" t="n">
        <f aca="false">'Prices (input)'!A2149</f>
        <v>41971</v>
      </c>
      <c r="B2149" s="10" t="n">
        <f aca="false">LOOKUP(A2149,'FedFunds (input)'!$A$3:$A$867,'FedFunds (input)'!$B$3:$B$867)/100</f>
        <v>0.0009</v>
      </c>
      <c r="C2149" s="10" t="n">
        <f aca="false">'Prices (input)'!B2149</f>
        <v>170.219</v>
      </c>
      <c r="D2149" s="10" t="n">
        <f aca="false">'Prices (input)'!C2149</f>
        <v>22.58</v>
      </c>
      <c r="E2149" s="10" t="n">
        <f aca="false">'Prices (input)'!D2149</f>
        <v>112.11</v>
      </c>
      <c r="F2149" s="10" t="n">
        <f aca="false">'Prices (input)'!E2149</f>
        <v>88.463</v>
      </c>
      <c r="G2149" s="10" t="n">
        <f aca="false">'Prices (input)'!F2149</f>
        <v>16.3913</v>
      </c>
      <c r="H2149" s="10" t="n">
        <f aca="false">'Prices (input)'!G2149</f>
        <v>21.255</v>
      </c>
      <c r="I2149" s="11" t="n">
        <f aca="false">IF(OR(C2149="",C2148=""),"",C2149/C2148-1)</f>
        <v>-0.0021631064318709</v>
      </c>
      <c r="J2149" s="11" t="n">
        <f aca="false">IF(OR(D2149="",D2148=""),"",D2149/D2148-1)</f>
        <v>-0.0263044415696422</v>
      </c>
      <c r="K2149" s="11" t="n">
        <f aca="false">IF(OR(E2149="",E2148=""),"",E2149/E2148-1)</f>
        <v>-0.0264848905870093</v>
      </c>
      <c r="L2149" s="11" t="n">
        <f aca="false">IF(OR(F2149="",F2148=""),"",F2149/F2148-1)</f>
        <v>0.00876912901680838</v>
      </c>
      <c r="M2149" s="11" t="n">
        <f aca="false">IF(OR(G2149="",G2148=""),"",G2149/G2148-1)</f>
        <v>-0.087516839796475</v>
      </c>
      <c r="N2149" s="11" t="n">
        <f aca="false">IF(OR(H2149="",H2148=""),"",H2149/H2148-1)</f>
        <v>-0.120021528525296</v>
      </c>
      <c r="O2149" s="11" t="n">
        <f aca="false">IF(I2149="","",I2149-B2149/252)</f>
        <v>-0.00216667786044233</v>
      </c>
      <c r="P2149" s="11" t="n">
        <f aca="false">IF(J2149="","",J2149-B2149/252)</f>
        <v>-0.0263080129982136</v>
      </c>
      <c r="Q2149" s="11" t="n">
        <f aca="false">IF(K2149="","",K2149-B2149/252)</f>
        <v>-0.0264884620155807</v>
      </c>
      <c r="R2149" s="11" t="n">
        <f aca="false">IF(L2149="","",L2149-B2149/252)</f>
        <v>0.00876555758823695</v>
      </c>
      <c r="S2149" s="11" t="n">
        <f aca="false">IF(M2149="","",M2149-B2149/252)</f>
        <v>-0.0875204112250464</v>
      </c>
      <c r="T2149" s="11" t="n">
        <f aca="false">IF(N2149="","",N2149-B2149/252)</f>
        <v>-0.120025099953867</v>
      </c>
    </row>
    <row r="2150" customFormat="false" ht="15" hidden="false" customHeight="false" outlineLevel="0" collapsed="false">
      <c r="A2150" s="9" t="n">
        <f aca="false">'Prices (input)'!A2150</f>
        <v>41974</v>
      </c>
      <c r="B2150" s="10" t="n">
        <f aca="false">LOOKUP(A2150,'FedFunds (input)'!$A$3:$A$867,'FedFunds (input)'!$B$3:$B$867)/100</f>
        <v>0.0012</v>
      </c>
      <c r="C2150" s="10" t="n">
        <f aca="false">'Prices (input)'!B2150</f>
        <v>169.06</v>
      </c>
      <c r="D2150" s="10" t="n">
        <f aca="false">'Prices (input)'!C2150</f>
        <v>23.48</v>
      </c>
      <c r="E2150" s="10" t="n">
        <f aca="false">'Prices (input)'!D2150</f>
        <v>116.57</v>
      </c>
      <c r="F2150" s="10" t="n">
        <f aca="false">'Prices (input)'!E2150</f>
        <v>87.897</v>
      </c>
      <c r="G2150" s="10" t="n">
        <f aca="false">'Prices (input)'!F2150</f>
        <v>17.6151</v>
      </c>
      <c r="H2150" s="10" t="n">
        <f aca="false">'Prices (input)'!G2150</f>
        <v>23.328</v>
      </c>
      <c r="I2150" s="11" t="n">
        <f aca="false">IF(OR(C2150="",C2149=""),"",C2150/C2149-1)</f>
        <v>-0.00680887562493016</v>
      </c>
      <c r="J2150" s="11" t="n">
        <f aca="false">IF(OR(D2150="",D2149=""),"",D2150/D2149-1)</f>
        <v>0.0398582816651905</v>
      </c>
      <c r="K2150" s="11" t="n">
        <f aca="false">IF(OR(E2150="",E2149=""),"",E2150/E2149-1)</f>
        <v>0.0397823566140398</v>
      </c>
      <c r="L2150" s="11" t="n">
        <f aca="false">IF(OR(F2150="",F2149=""),"",F2150/F2149-1)</f>
        <v>-0.00639815516091458</v>
      </c>
      <c r="M2150" s="11" t="n">
        <f aca="false">IF(OR(G2150="",G2149=""),"",G2150/G2149-1)</f>
        <v>0.0746615582656653</v>
      </c>
      <c r="N2150" s="11" t="n">
        <f aca="false">IF(OR(H2150="",H2149=""),"",H2150/H2149-1)</f>
        <v>0.097529992942837</v>
      </c>
      <c r="O2150" s="11" t="n">
        <f aca="false">IF(I2150="","",I2150-B2150/252)</f>
        <v>-0.00681363752969206</v>
      </c>
      <c r="P2150" s="11" t="n">
        <f aca="false">IF(J2150="","",J2150-B2150/252)</f>
        <v>0.0398535197604286</v>
      </c>
      <c r="Q2150" s="11" t="n">
        <f aca="false">IF(K2150="","",K2150-B2150/252)</f>
        <v>0.0397775947092779</v>
      </c>
      <c r="R2150" s="11" t="n">
        <f aca="false">IF(L2150="","",L2150-B2150/252)</f>
        <v>-0.00640291706567648</v>
      </c>
      <c r="S2150" s="11" t="n">
        <f aca="false">IF(M2150="","",M2150-B2150/252)</f>
        <v>0.0746567963609034</v>
      </c>
      <c r="T2150" s="11" t="n">
        <f aca="false">IF(N2150="","",N2150-B2150/252)</f>
        <v>0.0975252310380751</v>
      </c>
    </row>
    <row r="2151" customFormat="false" ht="15" hidden="false" customHeight="false" outlineLevel="0" collapsed="false">
      <c r="A2151" s="9" t="n">
        <f aca="false">'Prices (input)'!A2151</f>
        <v>41975</v>
      </c>
      <c r="B2151" s="10" t="n">
        <f aca="false">LOOKUP(A2151,'FedFunds (input)'!$A$3:$A$867,'FedFunds (input)'!$B$3:$B$867)/100</f>
        <v>0.0012</v>
      </c>
      <c r="C2151" s="10" t="n">
        <f aca="false">'Prices (input)'!B2151</f>
        <v>170.12</v>
      </c>
      <c r="D2151" s="10" t="n">
        <f aca="false">'Prices (input)'!C2151</f>
        <v>23.2102</v>
      </c>
      <c r="E2151" s="10" t="n">
        <f aca="false">'Prices (input)'!D2151</f>
        <v>115.17</v>
      </c>
      <c r="F2151" s="10" t="n">
        <f aca="false">'Prices (input)'!E2151</f>
        <v>87.022</v>
      </c>
      <c r="G2151" s="10" t="n">
        <f aca="false">'Prices (input)'!F2151</f>
        <v>17.1595</v>
      </c>
      <c r="H2151" s="10" t="n">
        <f aca="false">'Prices (input)'!G2151</f>
        <v>21.752</v>
      </c>
      <c r="I2151" s="11" t="n">
        <f aca="false">IF(OR(C2151="",C2150=""),"",C2151/C2150-1)</f>
        <v>0.00626996332662966</v>
      </c>
      <c r="J2151" s="11" t="n">
        <f aca="false">IF(OR(D2151="",D2150=""),"",D2151/D2150-1)</f>
        <v>-0.0114906303236797</v>
      </c>
      <c r="K2151" s="11" t="n">
        <f aca="false">IF(OR(E2151="",E2150=""),"",E2151/E2150-1)</f>
        <v>-0.0120099511023418</v>
      </c>
      <c r="L2151" s="11" t="n">
        <f aca="false">IF(OR(F2151="",F2150=""),"",F2151/F2150-1)</f>
        <v>-0.00995483349829918</v>
      </c>
      <c r="M2151" s="11" t="n">
        <f aca="false">IF(OR(G2151="",G2150=""),"",G2151/G2150-1)</f>
        <v>-0.0258641733512726</v>
      </c>
      <c r="N2151" s="11" t="n">
        <f aca="false">IF(OR(H2151="",H2150=""),"",H2151/H2150-1)</f>
        <v>-0.0675582990397805</v>
      </c>
      <c r="O2151" s="11" t="n">
        <f aca="false">IF(I2151="","",I2151-B2151/252)</f>
        <v>0.00626520142186775</v>
      </c>
      <c r="P2151" s="11" t="n">
        <f aca="false">IF(J2151="","",J2151-B2151/252)</f>
        <v>-0.0114953922284416</v>
      </c>
      <c r="Q2151" s="11" t="n">
        <f aca="false">IF(K2151="","",K2151-B2151/252)</f>
        <v>-0.0120147130071037</v>
      </c>
      <c r="R2151" s="11" t="n">
        <f aca="false">IF(L2151="","",L2151-B2151/252)</f>
        <v>-0.00995959540306108</v>
      </c>
      <c r="S2151" s="11" t="n">
        <f aca="false">IF(M2151="","",M2151-B2151/252)</f>
        <v>-0.0258689352560345</v>
      </c>
      <c r="T2151" s="11" t="n">
        <f aca="false">IF(N2151="","",N2151-B2151/252)</f>
        <v>-0.0675630609445424</v>
      </c>
    </row>
    <row r="2152" customFormat="false" ht="15" hidden="false" customHeight="false" outlineLevel="0" collapsed="false">
      <c r="A2152" s="9" t="n">
        <f aca="false">'Prices (input)'!A2152</f>
        <v>41976</v>
      </c>
      <c r="B2152" s="10" t="n">
        <f aca="false">LOOKUP(A2152,'FedFunds (input)'!$A$3:$A$867,'FedFunds (input)'!$B$3:$B$867)/100</f>
        <v>0.0012</v>
      </c>
      <c r="C2152" s="10" t="n">
        <f aca="false">'Prices (input)'!B2152</f>
        <v>170.794</v>
      </c>
      <c r="D2152" s="10" t="n">
        <f aca="false">'Prices (input)'!C2152</f>
        <v>23.44</v>
      </c>
      <c r="E2152" s="10" t="n">
        <f aca="false">'Prices (input)'!D2152</f>
        <v>116.32</v>
      </c>
      <c r="F2152" s="10" t="n">
        <f aca="false">'Prices (input)'!E2152</f>
        <v>87.369</v>
      </c>
      <c r="G2152" s="10" t="n">
        <f aca="false">'Prices (input)'!F2152</f>
        <v>17.5034</v>
      </c>
      <c r="H2152" s="10" t="n">
        <f aca="false">'Prices (input)'!G2152</f>
        <v>22.207</v>
      </c>
      <c r="I2152" s="11" t="n">
        <f aca="false">IF(OR(C2152="",C2151=""),"",C2152/C2151-1)</f>
        <v>0.00396190924053608</v>
      </c>
      <c r="J2152" s="11" t="n">
        <f aca="false">IF(OR(D2152="",D2151=""),"",D2152/D2151-1)</f>
        <v>0.00990081946730315</v>
      </c>
      <c r="K2152" s="11" t="n">
        <f aca="false">IF(OR(E2152="",E2151=""),"",E2152/E2151-1)</f>
        <v>0.00998523921160022</v>
      </c>
      <c r="L2152" s="11" t="n">
        <f aca="false">IF(OR(F2152="",F2151=""),"",F2152/F2151-1)</f>
        <v>0.00398749741444693</v>
      </c>
      <c r="M2152" s="11" t="n">
        <f aca="false">IF(OR(G2152="",G2151=""),"",G2152/G2151-1)</f>
        <v>0.020041376496984</v>
      </c>
      <c r="N2152" s="11" t="n">
        <f aca="false">IF(OR(H2152="",H2151=""),"",H2152/H2151-1)</f>
        <v>0.0209176167708718</v>
      </c>
      <c r="O2152" s="11" t="n">
        <f aca="false">IF(I2152="","",I2152-B2152/252)</f>
        <v>0.00395714733577417</v>
      </c>
      <c r="P2152" s="11" t="n">
        <f aca="false">IF(J2152="","",J2152-B2152/252)</f>
        <v>0.00989605756254124</v>
      </c>
      <c r="Q2152" s="11" t="n">
        <f aca="false">IF(K2152="","",K2152-B2152/252)</f>
        <v>0.00998047730683831</v>
      </c>
      <c r="R2152" s="11" t="n">
        <f aca="false">IF(L2152="","",L2152-B2152/252)</f>
        <v>0.00398273550968502</v>
      </c>
      <c r="S2152" s="11" t="n">
        <f aca="false">IF(M2152="","",M2152-B2152/252)</f>
        <v>0.0200366145922221</v>
      </c>
      <c r="T2152" s="11" t="n">
        <f aca="false">IF(N2152="","",N2152-B2152/252)</f>
        <v>0.0209128548661099</v>
      </c>
    </row>
    <row r="2153" customFormat="false" ht="15" hidden="false" customHeight="false" outlineLevel="0" collapsed="false">
      <c r="A2153" s="9" t="n">
        <f aca="false">'Prices (input)'!A2153</f>
        <v>41977</v>
      </c>
      <c r="B2153" s="10" t="n">
        <f aca="false">LOOKUP(A2153,'FedFunds (input)'!$A$3:$A$867,'FedFunds (input)'!$B$3:$B$867)/100</f>
        <v>0.0012</v>
      </c>
      <c r="C2153" s="10" t="n">
        <f aca="false">'Prices (input)'!B2153</f>
        <v>170.592</v>
      </c>
      <c r="D2153" s="10" t="n">
        <f aca="false">'Prices (input)'!C2153</f>
        <v>23.35</v>
      </c>
      <c r="E2153" s="10" t="n">
        <f aca="false">'Prices (input)'!D2153</f>
        <v>115.89</v>
      </c>
      <c r="F2153" s="10" t="n">
        <f aca="false">'Prices (input)'!E2153</f>
        <v>88.093</v>
      </c>
      <c r="G2153" s="10" t="n">
        <f aca="false">'Prices (input)'!F2153</f>
        <v>17.1684</v>
      </c>
      <c r="H2153" s="10" t="n">
        <f aca="false">'Prices (input)'!G2153</f>
        <v>21.651</v>
      </c>
      <c r="I2153" s="11" t="n">
        <f aca="false">IF(OR(C2153="",C2152=""),"",C2153/C2152-1)</f>
        <v>-0.00118271133646375</v>
      </c>
      <c r="J2153" s="11" t="n">
        <f aca="false">IF(OR(D2153="",D2152=""),"",D2153/D2152-1)</f>
        <v>-0.00383959044368598</v>
      </c>
      <c r="K2153" s="11" t="n">
        <f aca="false">IF(OR(E2153="",E2152=""),"",E2153/E2152-1)</f>
        <v>-0.00369669876203571</v>
      </c>
      <c r="L2153" s="11" t="n">
        <f aca="false">IF(OR(F2153="",F2152=""),"",F2153/F2152-1)</f>
        <v>0.00828669207613686</v>
      </c>
      <c r="M2153" s="11" t="n">
        <f aca="false">IF(OR(G2153="",G2152=""),"",G2153/G2152-1)</f>
        <v>-0.0191391386816276</v>
      </c>
      <c r="N2153" s="11" t="n">
        <f aca="false">IF(OR(H2153="",H2152=""),"",H2153/H2152-1)</f>
        <v>-0.025037150448057</v>
      </c>
      <c r="O2153" s="11" t="n">
        <f aca="false">IF(I2153="","",I2153-B2153/252)</f>
        <v>-0.00118747324122565</v>
      </c>
      <c r="P2153" s="11" t="n">
        <f aca="false">IF(J2153="","",J2153-B2153/252)</f>
        <v>-0.00384435234844789</v>
      </c>
      <c r="Q2153" s="11" t="n">
        <f aca="false">IF(K2153="","",K2153-B2153/252)</f>
        <v>-0.00370146066679762</v>
      </c>
      <c r="R2153" s="11" t="n">
        <f aca="false">IF(L2153="","",L2153-B2153/252)</f>
        <v>0.00828193017137495</v>
      </c>
      <c r="S2153" s="11" t="n">
        <f aca="false">IF(M2153="","",M2153-B2153/252)</f>
        <v>-0.0191439005863895</v>
      </c>
      <c r="T2153" s="11" t="n">
        <f aca="false">IF(N2153="","",N2153-B2153/252)</f>
        <v>-0.0250419123528189</v>
      </c>
    </row>
    <row r="2154" customFormat="false" ht="15" hidden="false" customHeight="false" outlineLevel="0" collapsed="false">
      <c r="A2154" s="9" t="n">
        <f aca="false">'Prices (input)'!A2154</f>
        <v>41978</v>
      </c>
      <c r="B2154" s="10" t="n">
        <f aca="false">LOOKUP(A2154,'FedFunds (input)'!$A$3:$A$867,'FedFunds (input)'!$B$3:$B$867)/100</f>
        <v>0.0012</v>
      </c>
      <c r="C2154" s="10" t="n">
        <f aca="false">'Prices (input)'!B2154</f>
        <v>170.868</v>
      </c>
      <c r="D2154" s="10" t="n">
        <f aca="false">'Prices (input)'!C2154</f>
        <v>23.06</v>
      </c>
      <c r="E2154" s="10" t="n">
        <f aca="false">'Prices (input)'!D2154</f>
        <v>114.42</v>
      </c>
      <c r="F2154" s="10" t="n">
        <f aca="false">'Prices (input)'!E2154</f>
        <v>87.63</v>
      </c>
      <c r="G2154" s="10" t="n">
        <f aca="false">'Prices (input)'!F2154</f>
        <v>16.7575</v>
      </c>
      <c r="H2154" s="10" t="n">
        <f aca="false">'Prices (input)'!G2154</f>
        <v>20.85</v>
      </c>
      <c r="I2154" s="11" t="n">
        <f aca="false">IF(OR(C2154="",C2153=""),"",C2154/C2153-1)</f>
        <v>0.00161789532920653</v>
      </c>
      <c r="J2154" s="11" t="n">
        <f aca="false">IF(OR(D2154="",D2153=""),"",D2154/D2153-1)</f>
        <v>-0.0124197002141329</v>
      </c>
      <c r="K2154" s="11" t="n">
        <f aca="false">IF(OR(E2154="",E2153=""),"",E2154/E2153-1)</f>
        <v>-0.0126844421434118</v>
      </c>
      <c r="L2154" s="11" t="n">
        <f aca="false">IF(OR(F2154="",F2153=""),"",F2154/F2153-1)</f>
        <v>-0.00525580920163926</v>
      </c>
      <c r="M2154" s="11" t="n">
        <f aca="false">IF(OR(G2154="",G2153=""),"",G2154/G2153-1)</f>
        <v>-0.0239335057431094</v>
      </c>
      <c r="N2154" s="11" t="n">
        <f aca="false">IF(OR(H2154="",H2153=""),"",H2154/H2153-1)</f>
        <v>-0.0369959817098516</v>
      </c>
      <c r="O2154" s="11" t="n">
        <f aca="false">IF(I2154="","",I2154-B2154/252)</f>
        <v>0.00161313342444463</v>
      </c>
      <c r="P2154" s="11" t="n">
        <f aca="false">IF(J2154="","",J2154-B2154/252)</f>
        <v>-0.0124244621188948</v>
      </c>
      <c r="Q2154" s="11" t="n">
        <f aca="false">IF(K2154="","",K2154-B2154/252)</f>
        <v>-0.0126892040481737</v>
      </c>
      <c r="R2154" s="11" t="n">
        <f aca="false">IF(L2154="","",L2154-B2154/252)</f>
        <v>-0.00526057110640117</v>
      </c>
      <c r="S2154" s="11" t="n">
        <f aca="false">IF(M2154="","",M2154-B2154/252)</f>
        <v>-0.0239382676478713</v>
      </c>
      <c r="T2154" s="11" t="n">
        <f aca="false">IF(N2154="","",N2154-B2154/252)</f>
        <v>-0.0370007436146135</v>
      </c>
    </row>
    <row r="2155" customFormat="false" ht="15" hidden="false" customHeight="false" outlineLevel="0" collapsed="false">
      <c r="A2155" s="9" t="n">
        <f aca="false">'Prices (input)'!A2155</f>
        <v>41981</v>
      </c>
      <c r="B2155" s="10" t="n">
        <f aca="false">LOOKUP(A2155,'FedFunds (input)'!$A$3:$A$867,'FedFunds (input)'!$B$3:$B$867)/100</f>
        <v>0.0012</v>
      </c>
      <c r="C2155" s="10" t="n">
        <f aca="false">'Prices (input)'!B2155</f>
        <v>169.734</v>
      </c>
      <c r="D2155" s="10" t="n">
        <f aca="false">'Prices (input)'!C2155</f>
        <v>23.32</v>
      </c>
      <c r="E2155" s="10" t="n">
        <f aca="false">'Prices (input)'!D2155</f>
        <v>115.77</v>
      </c>
      <c r="F2155" s="10" t="n">
        <f aca="false">'Prices (input)'!E2155</f>
        <v>88.631</v>
      </c>
      <c r="G2155" s="10" t="n">
        <f aca="false">'Prices (input)'!F2155</f>
        <v>16.8691</v>
      </c>
      <c r="H2155" s="10" t="n">
        <f aca="false">'Prices (input)'!G2155</f>
        <v>21.12</v>
      </c>
      <c r="I2155" s="11" t="n">
        <f aca="false">IF(OR(C2155="",C2154=""),"",C2155/C2154-1)</f>
        <v>-0.00663670201559086</v>
      </c>
      <c r="J2155" s="11" t="n">
        <f aca="false">IF(OR(D2155="",D2154=""),"",D2155/D2154-1)</f>
        <v>0.0112749349522985</v>
      </c>
      <c r="K2155" s="11" t="n">
        <f aca="false">IF(OR(E2155="",E2154=""),"",E2155/E2154-1)</f>
        <v>0.0117986366019927</v>
      </c>
      <c r="L2155" s="11" t="n">
        <f aca="false">IF(OR(F2155="",F2154=""),"",F2155/F2154-1)</f>
        <v>0.0114230286431587</v>
      </c>
      <c r="M2155" s="11" t="n">
        <f aca="false">IF(OR(G2155="",G2154=""),"",G2155/G2154-1)</f>
        <v>0.00665970460987619</v>
      </c>
      <c r="N2155" s="11" t="n">
        <f aca="false">IF(OR(H2155="",H2154=""),"",H2155/H2154-1)</f>
        <v>0.0129496402877698</v>
      </c>
      <c r="O2155" s="11" t="n">
        <f aca="false">IF(I2155="","",I2155-B2155/252)</f>
        <v>-0.00664146392035276</v>
      </c>
      <c r="P2155" s="11" t="n">
        <f aca="false">IF(J2155="","",J2155-B2155/252)</f>
        <v>0.0112701730475366</v>
      </c>
      <c r="Q2155" s="11" t="n">
        <f aca="false">IF(K2155="","",K2155-B2155/252)</f>
        <v>0.0117938746972307</v>
      </c>
      <c r="R2155" s="11" t="n">
        <f aca="false">IF(L2155="","",L2155-B2155/252)</f>
        <v>0.0114182667383968</v>
      </c>
      <c r="S2155" s="11" t="n">
        <f aca="false">IF(M2155="","",M2155-B2155/252)</f>
        <v>0.00665494270511429</v>
      </c>
      <c r="T2155" s="11" t="n">
        <f aca="false">IF(N2155="","",N2155-B2155/252)</f>
        <v>0.0129448783830079</v>
      </c>
    </row>
    <row r="2156" customFormat="false" ht="15" hidden="false" customHeight="false" outlineLevel="0" collapsed="false">
      <c r="A2156" s="9" t="n">
        <f aca="false">'Prices (input)'!A2156</f>
        <v>41982</v>
      </c>
      <c r="B2156" s="10" t="n">
        <f aca="false">LOOKUP(A2156,'FedFunds (input)'!$A$3:$A$867,'FedFunds (input)'!$B$3:$B$867)/100</f>
        <v>0.0012</v>
      </c>
      <c r="C2156" s="10" t="n">
        <f aca="false">'Prices (input)'!B2156</f>
        <v>169.603</v>
      </c>
      <c r="D2156" s="10" t="n">
        <f aca="false">'Prices (input)'!C2156</f>
        <v>23.8</v>
      </c>
      <c r="E2156" s="10" t="n">
        <f aca="false">'Prices (input)'!D2156</f>
        <v>118.17</v>
      </c>
      <c r="F2156" s="10" t="n">
        <f aca="false">'Prices (input)'!E2156</f>
        <v>89.112</v>
      </c>
      <c r="G2156" s="10" t="n">
        <f aca="false">'Prices (input)'!F2156</f>
        <v>17.6508</v>
      </c>
      <c r="H2156" s="10" t="n">
        <f aca="false">'Prices (input)'!G2156</f>
        <v>21.996</v>
      </c>
      <c r="I2156" s="11" t="n">
        <f aca="false">IF(OR(C2156="",C2155=""),"",C2156/C2155-1)</f>
        <v>-0.000771795868830028</v>
      </c>
      <c r="J2156" s="11" t="n">
        <f aca="false">IF(OR(D2156="",D2155=""),"",D2156/D2155-1)</f>
        <v>0.0205831903945111</v>
      </c>
      <c r="K2156" s="11" t="n">
        <f aca="false">IF(OR(E2156="",E2155=""),"",E2156/E2155-1)</f>
        <v>0.020730759264058</v>
      </c>
      <c r="L2156" s="11" t="n">
        <f aca="false">IF(OR(F2156="",F2155=""),"",F2156/F2155-1)</f>
        <v>0.00542699506944522</v>
      </c>
      <c r="M2156" s="11" t="n">
        <f aca="false">IF(OR(G2156="",G2155=""),"",G2156/G2155-1)</f>
        <v>0.0463391645078872</v>
      </c>
      <c r="N2156" s="11" t="n">
        <f aca="false">IF(OR(H2156="",H2155=""),"",H2156/H2155-1)</f>
        <v>0.0414772727272725</v>
      </c>
      <c r="O2156" s="11" t="n">
        <f aca="false">IF(I2156="","",I2156-B2156/252)</f>
        <v>-0.000776557773591932</v>
      </c>
      <c r="P2156" s="11" t="n">
        <f aca="false">IF(J2156="","",J2156-B2156/252)</f>
        <v>0.0205784284897492</v>
      </c>
      <c r="Q2156" s="11" t="n">
        <f aca="false">IF(K2156="","",K2156-B2156/252)</f>
        <v>0.0207259973592961</v>
      </c>
      <c r="R2156" s="11" t="n">
        <f aca="false">IF(L2156="","",L2156-B2156/252)</f>
        <v>0.00542223316468331</v>
      </c>
      <c r="S2156" s="11" t="n">
        <f aca="false">IF(M2156="","",M2156-B2156/252)</f>
        <v>0.0463344026031253</v>
      </c>
      <c r="T2156" s="11" t="n">
        <f aca="false">IF(N2156="","",N2156-B2156/252)</f>
        <v>0.0414725108225106</v>
      </c>
    </row>
    <row r="2157" customFormat="false" ht="15" hidden="false" customHeight="false" outlineLevel="0" collapsed="false">
      <c r="A2157" s="9" t="n">
        <f aca="false">'Prices (input)'!A2157</f>
        <v>41983</v>
      </c>
      <c r="B2157" s="10" t="n">
        <f aca="false">LOOKUP(A2157,'FedFunds (input)'!$A$3:$A$867,'FedFunds (input)'!$B$3:$B$867)/100</f>
        <v>0.0012</v>
      </c>
      <c r="C2157" s="10" t="n">
        <f aca="false">'Prices (input)'!B2157</f>
        <v>166.9</v>
      </c>
      <c r="D2157" s="10" t="n">
        <f aca="false">'Prices (input)'!C2157</f>
        <v>23.7602</v>
      </c>
      <c r="E2157" s="10" t="n">
        <f aca="false">'Prices (input)'!D2157</f>
        <v>117.9601</v>
      </c>
      <c r="F2157" s="10" t="n">
        <f aca="false">'Prices (input)'!E2157</f>
        <v>89.785</v>
      </c>
      <c r="G2157" s="10" t="n">
        <f aca="false">'Prices (input)'!F2157</f>
        <v>17.1684</v>
      </c>
      <c r="H2157" s="10" t="n">
        <f aca="false">'Prices (input)'!G2157</f>
        <v>21.297</v>
      </c>
      <c r="I2157" s="11" t="n">
        <f aca="false">IF(OR(C2157="",C2156=""),"",C2157/C2156-1)</f>
        <v>-0.0159372180916612</v>
      </c>
      <c r="J2157" s="11" t="n">
        <f aca="false">IF(OR(D2157="",D2156=""),"",D2157/D2156-1)</f>
        <v>-0.001672268907563</v>
      </c>
      <c r="K2157" s="11" t="n">
        <f aca="false">IF(OR(E2157="",E2156=""),"",E2157/E2156-1)</f>
        <v>-0.00177625454853181</v>
      </c>
      <c r="L2157" s="11" t="n">
        <f aca="false">IF(OR(F2157="",F2156=""),"",F2157/F2156-1)</f>
        <v>0.00755229374270594</v>
      </c>
      <c r="M2157" s="11" t="n">
        <f aca="false">IF(OR(G2157="",G2156=""),"",G2157/G2156-1)</f>
        <v>-0.0273302059963289</v>
      </c>
      <c r="N2157" s="11" t="n">
        <f aca="false">IF(OR(H2157="",H2156=""),"",H2157/H2156-1)</f>
        <v>-0.0317785051827604</v>
      </c>
      <c r="O2157" s="11" t="n">
        <f aca="false">IF(I2157="","",I2157-B2157/252)</f>
        <v>-0.0159419799964231</v>
      </c>
      <c r="P2157" s="11" t="n">
        <f aca="false">IF(J2157="","",J2157-B2157/252)</f>
        <v>-0.00167703081232491</v>
      </c>
      <c r="Q2157" s="11" t="n">
        <f aca="false">IF(K2157="","",K2157-B2157/252)</f>
        <v>-0.00178101645329371</v>
      </c>
      <c r="R2157" s="11" t="n">
        <f aca="false">IF(L2157="","",L2157-B2157/252)</f>
        <v>0.00754753183794404</v>
      </c>
      <c r="S2157" s="11" t="n">
        <f aca="false">IF(M2157="","",M2157-B2157/252)</f>
        <v>-0.0273349679010908</v>
      </c>
      <c r="T2157" s="11" t="n">
        <f aca="false">IF(N2157="","",N2157-B2157/252)</f>
        <v>-0.0317832670875223</v>
      </c>
    </row>
    <row r="2158" customFormat="false" ht="15" hidden="false" customHeight="false" outlineLevel="0" collapsed="false">
      <c r="A2158" s="9" t="n">
        <f aca="false">'Prices (input)'!A2158</f>
        <v>41984</v>
      </c>
      <c r="B2158" s="10" t="n">
        <f aca="false">LOOKUP(A2158,'FedFunds (input)'!$A$3:$A$867,'FedFunds (input)'!$B$3:$B$867)/100</f>
        <v>0.0012</v>
      </c>
      <c r="C2158" s="10" t="n">
        <f aca="false">'Prices (input)'!B2158</f>
        <v>167.721</v>
      </c>
      <c r="D2158" s="10" t="n">
        <f aca="false">'Prices (input)'!C2158</f>
        <v>23.72</v>
      </c>
      <c r="E2158" s="10" t="n">
        <f aca="false">'Prices (input)'!D2158</f>
        <v>117.7</v>
      </c>
      <c r="F2158" s="10" t="n">
        <f aca="false">'Prices (input)'!E2158</f>
        <v>90.118</v>
      </c>
      <c r="G2158" s="10" t="n">
        <f aca="false">'Prices (input)'!F2158</f>
        <v>16.9719</v>
      </c>
      <c r="H2158" s="10" t="n">
        <f aca="false">'Prices (input)'!G2158</f>
        <v>20.732</v>
      </c>
      <c r="I2158" s="11" t="n">
        <f aca="false">IF(OR(C2158="",C2157=""),"",C2158/C2157-1)</f>
        <v>0.00491911324146188</v>
      </c>
      <c r="J2158" s="11" t="n">
        <f aca="false">IF(OR(D2158="",D2157=""),"",D2158/D2157-1)</f>
        <v>-0.00169190495029514</v>
      </c>
      <c r="K2158" s="11" t="n">
        <f aca="false">IF(OR(E2158="",E2157=""),"",E2158/E2157-1)</f>
        <v>-0.00220498287132676</v>
      </c>
      <c r="L2158" s="11" t="n">
        <f aca="false">IF(OR(F2158="",F2157=""),"",F2158/F2157-1)</f>
        <v>0.00370886005457471</v>
      </c>
      <c r="M2158" s="11" t="n">
        <f aca="false">IF(OR(G2158="",G2157=""),"",G2158/G2157-1)</f>
        <v>-0.0114454462850351</v>
      </c>
      <c r="N2158" s="11" t="n">
        <f aca="false">IF(OR(H2158="",H2157=""),"",H2158/H2157-1)</f>
        <v>-0.0265295581537306</v>
      </c>
      <c r="O2158" s="11" t="n">
        <f aca="false">IF(I2158="","",I2158-B2158/252)</f>
        <v>0.00491435133669998</v>
      </c>
      <c r="P2158" s="11" t="n">
        <f aca="false">IF(J2158="","",J2158-B2158/252)</f>
        <v>-0.00169666685505705</v>
      </c>
      <c r="Q2158" s="11" t="n">
        <f aca="false">IF(K2158="","",K2158-B2158/252)</f>
        <v>-0.00220974477608866</v>
      </c>
      <c r="R2158" s="11" t="n">
        <f aca="false">IF(L2158="","",L2158-B2158/252)</f>
        <v>0.00370409814981281</v>
      </c>
      <c r="S2158" s="11" t="n">
        <f aca="false">IF(M2158="","",M2158-B2158/252)</f>
        <v>-0.011450208189797</v>
      </c>
      <c r="T2158" s="11" t="n">
        <f aca="false">IF(N2158="","",N2158-B2158/252)</f>
        <v>-0.0265343200584925</v>
      </c>
    </row>
    <row r="2159" customFormat="false" ht="15" hidden="false" customHeight="false" outlineLevel="0" collapsed="false">
      <c r="A2159" s="9" t="n">
        <f aca="false">'Prices (input)'!A2159</f>
        <v>41985</v>
      </c>
      <c r="B2159" s="10" t="n">
        <f aca="false">LOOKUP(A2159,'FedFunds (input)'!$A$3:$A$867,'FedFunds (input)'!$B$3:$B$867)/100</f>
        <v>0.0012</v>
      </c>
      <c r="C2159" s="10" t="n">
        <f aca="false">'Prices (input)'!B2159</f>
        <v>165.011</v>
      </c>
      <c r="D2159" s="10" t="n">
        <f aca="false">'Prices (input)'!C2159</f>
        <v>23.64</v>
      </c>
      <c r="E2159" s="10" t="n">
        <f aca="false">'Prices (input)'!D2159</f>
        <v>117.39</v>
      </c>
      <c r="F2159" s="10" t="n">
        <f aca="false">'Prices (input)'!E2159</f>
        <v>91.333</v>
      </c>
      <c r="G2159" s="10" t="n">
        <f aca="false">'Prices (input)'!F2159</f>
        <v>16.6414</v>
      </c>
      <c r="H2159" s="10" t="n">
        <f aca="false">'Prices (input)'!G2159</f>
        <v>20.285</v>
      </c>
      <c r="I2159" s="11" t="n">
        <f aca="false">IF(OR(C2159="",C2158=""),"",C2159/C2158-1)</f>
        <v>-0.0161577858467337</v>
      </c>
      <c r="J2159" s="11" t="n">
        <f aca="false">IF(OR(D2159="",D2158=""),"",D2159/D2158-1)</f>
        <v>-0.00337268128161883</v>
      </c>
      <c r="K2159" s="11" t="n">
        <f aca="false">IF(OR(E2159="",E2158=""),"",E2159/E2158-1)</f>
        <v>-0.00263381478334757</v>
      </c>
      <c r="L2159" s="11" t="n">
        <f aca="false">IF(OR(F2159="",F2158=""),"",F2159/F2158-1)</f>
        <v>0.01348232317628</v>
      </c>
      <c r="M2159" s="11" t="n">
        <f aca="false">IF(OR(G2159="",G2158=""),"",G2159/G2158-1)</f>
        <v>-0.0194733647971058</v>
      </c>
      <c r="N2159" s="11" t="n">
        <f aca="false">IF(OR(H2159="",H2158=""),"",H2159/H2158-1)</f>
        <v>-0.0215608720818059</v>
      </c>
      <c r="O2159" s="11" t="n">
        <f aca="false">IF(I2159="","",I2159-B2159/252)</f>
        <v>-0.0161625477514956</v>
      </c>
      <c r="P2159" s="11" t="n">
        <f aca="false">IF(J2159="","",J2159-B2159/252)</f>
        <v>-0.00337744318638073</v>
      </c>
      <c r="Q2159" s="11" t="n">
        <f aca="false">IF(K2159="","",K2159-B2159/252)</f>
        <v>-0.00263857668810947</v>
      </c>
      <c r="R2159" s="11" t="n">
        <f aca="false">IF(L2159="","",L2159-B2159/252)</f>
        <v>0.013477561271518</v>
      </c>
      <c r="S2159" s="11" t="n">
        <f aca="false">IF(M2159="","",M2159-B2159/252)</f>
        <v>-0.0194781267018677</v>
      </c>
      <c r="T2159" s="11" t="n">
        <f aca="false">IF(N2159="","",N2159-B2159/252)</f>
        <v>-0.0215656339865678</v>
      </c>
    </row>
    <row r="2160" customFormat="false" ht="15" hidden="false" customHeight="false" outlineLevel="0" collapsed="false">
      <c r="A2160" s="9" t="n">
        <f aca="false">'Prices (input)'!A2160</f>
        <v>41988</v>
      </c>
      <c r="B2160" s="10" t="n">
        <f aca="false">LOOKUP(A2160,'FedFunds (input)'!$A$3:$A$867,'FedFunds (input)'!$B$3:$B$867)/100</f>
        <v>0.0012</v>
      </c>
      <c r="C2160" s="10" t="n">
        <f aca="false">'Prices (input)'!B2160</f>
        <v>163.869</v>
      </c>
      <c r="D2160" s="10" t="n">
        <f aca="false">'Prices (input)'!C2160</f>
        <v>23.04</v>
      </c>
      <c r="E2160" s="10" t="n">
        <f aca="false">'Prices (input)'!D2160</f>
        <v>114.39</v>
      </c>
      <c r="F2160" s="10" t="n">
        <f aca="false">'Prices (input)'!E2160</f>
        <v>91.21</v>
      </c>
      <c r="G2160" s="10" t="n">
        <f aca="false">'Prices (input)'!F2160</f>
        <v>15.507</v>
      </c>
      <c r="H2160" s="10" t="n">
        <f aca="false">'Prices (input)'!G2160</f>
        <v>18.6421</v>
      </c>
      <c r="I2160" s="11" t="n">
        <f aca="false">IF(OR(C2160="",C2159=""),"",C2160/C2159-1)</f>
        <v>-0.00692075073782961</v>
      </c>
      <c r="J2160" s="11" t="n">
        <f aca="false">IF(OR(D2160="",D2159=""),"",D2160/D2159-1)</f>
        <v>-0.0253807106598986</v>
      </c>
      <c r="K2160" s="11" t="n">
        <f aca="false">IF(OR(E2160="",E2159=""),"",E2160/E2159-1)</f>
        <v>-0.0255558395093278</v>
      </c>
      <c r="L2160" s="11" t="n">
        <f aca="false">IF(OR(F2160="",F2159=""),"",F2160/F2159-1)</f>
        <v>-0.00134672024350457</v>
      </c>
      <c r="M2160" s="11" t="n">
        <f aca="false">IF(OR(G2160="",G2159=""),"",G2160/G2159-1)</f>
        <v>-0.0681673416900022</v>
      </c>
      <c r="N2160" s="11" t="n">
        <f aca="false">IF(OR(H2160="",H2159=""),"",H2160/H2159-1)</f>
        <v>-0.0809908799605621</v>
      </c>
      <c r="O2160" s="11" t="n">
        <f aca="false">IF(I2160="","",I2160-B2160/252)</f>
        <v>-0.00692551264259151</v>
      </c>
      <c r="P2160" s="11" t="n">
        <f aca="false">IF(J2160="","",J2160-B2160/252)</f>
        <v>-0.0253854725646605</v>
      </c>
      <c r="Q2160" s="11" t="n">
        <f aca="false">IF(K2160="","",K2160-B2160/252)</f>
        <v>-0.0255606014140897</v>
      </c>
      <c r="R2160" s="11" t="n">
        <f aca="false">IF(L2160="","",L2160-B2160/252)</f>
        <v>-0.00135148214826648</v>
      </c>
      <c r="S2160" s="11" t="n">
        <f aca="false">IF(M2160="","",M2160-B2160/252)</f>
        <v>-0.0681721035947641</v>
      </c>
      <c r="T2160" s="11" t="n">
        <f aca="false">IF(N2160="","",N2160-B2160/252)</f>
        <v>-0.080995641865324</v>
      </c>
    </row>
    <row r="2161" customFormat="false" ht="15" hidden="false" customHeight="false" outlineLevel="0" collapsed="false">
      <c r="A2161" s="9" t="n">
        <f aca="false">'Prices (input)'!A2161</f>
        <v>41989</v>
      </c>
      <c r="B2161" s="10" t="n">
        <f aca="false">LOOKUP(A2161,'FedFunds (input)'!$A$3:$A$867,'FedFunds (input)'!$B$3:$B$867)/100</f>
        <v>0.0012</v>
      </c>
      <c r="C2161" s="10" t="n">
        <f aca="false">'Prices (input)'!B2161</f>
        <v>162.599</v>
      </c>
      <c r="D2161" s="10" t="n">
        <f aca="false">'Prices (input)'!C2161</f>
        <v>23.17</v>
      </c>
      <c r="E2161" s="10" t="n">
        <f aca="false">'Prices (input)'!D2161</f>
        <v>114.97</v>
      </c>
      <c r="F2161" s="10" t="n">
        <f aca="false">'Prices (input)'!E2161</f>
        <v>92.273</v>
      </c>
      <c r="G2161" s="10" t="n">
        <f aca="false">'Prices (input)'!F2161</f>
        <v>15.2747</v>
      </c>
      <c r="H2161" s="10" t="n">
        <f aca="false">'Prices (input)'!G2161</f>
        <v>18.1347</v>
      </c>
      <c r="I2161" s="11" t="n">
        <f aca="false">IF(OR(C2161="",C2160=""),"",C2161/C2160-1)</f>
        <v>-0.00775009306214114</v>
      </c>
      <c r="J2161" s="11" t="n">
        <f aca="false">IF(OR(D2161="",D2160=""),"",D2161/D2160-1)</f>
        <v>0.00564236111111116</v>
      </c>
      <c r="K2161" s="11" t="n">
        <f aca="false">IF(OR(E2161="",E2160=""),"",E2161/E2160-1)</f>
        <v>0.00507037328437798</v>
      </c>
      <c r="L2161" s="11" t="n">
        <f aca="false">IF(OR(F2161="",F2160=""),"",F2161/F2160-1)</f>
        <v>0.0116544238570333</v>
      </c>
      <c r="M2161" s="11" t="n">
        <f aca="false">IF(OR(G2161="",G2160=""),"",G2161/G2160-1)</f>
        <v>-0.0149803314632102</v>
      </c>
      <c r="N2161" s="11" t="n">
        <f aca="false">IF(OR(H2161="",H2160=""),"",H2161/H2160-1)</f>
        <v>-0.0272179636414353</v>
      </c>
      <c r="O2161" s="11" t="n">
        <f aca="false">IF(I2161="","",I2161-B2161/252)</f>
        <v>-0.00775485496690304</v>
      </c>
      <c r="P2161" s="11" t="n">
        <f aca="false">IF(J2161="","",J2161-B2161/252)</f>
        <v>0.00563759920634926</v>
      </c>
      <c r="Q2161" s="11" t="n">
        <f aca="false">IF(K2161="","",K2161-B2161/252)</f>
        <v>0.00506561137961608</v>
      </c>
      <c r="R2161" s="11" t="n">
        <f aca="false">IF(L2161="","",L2161-B2161/252)</f>
        <v>0.0116496619522714</v>
      </c>
      <c r="S2161" s="11" t="n">
        <f aca="false">IF(M2161="","",M2161-B2161/252)</f>
        <v>-0.0149850933679721</v>
      </c>
      <c r="T2161" s="11" t="n">
        <f aca="false">IF(N2161="","",N2161-B2161/252)</f>
        <v>-0.0272227255461972</v>
      </c>
    </row>
    <row r="2162" customFormat="false" ht="15" hidden="false" customHeight="false" outlineLevel="0" collapsed="false">
      <c r="A2162" s="9" t="n">
        <f aca="false">'Prices (input)'!A2162</f>
        <v>41990</v>
      </c>
      <c r="B2162" s="10" t="n">
        <f aca="false">LOOKUP(A2162,'FedFunds (input)'!$A$3:$A$867,'FedFunds (input)'!$B$3:$B$867)/100</f>
        <v>0.0012</v>
      </c>
      <c r="C2162" s="10" t="n">
        <f aca="false">'Prices (input)'!B2162</f>
        <v>165.857</v>
      </c>
      <c r="D2162" s="10" t="n">
        <f aca="false">'Prices (input)'!C2162</f>
        <v>23</v>
      </c>
      <c r="E2162" s="10" t="n">
        <f aca="false">'Prices (input)'!D2162</f>
        <v>114.26</v>
      </c>
      <c r="F2162" s="10" t="n">
        <f aca="false">'Prices (input)'!E2162</f>
        <v>91.499</v>
      </c>
      <c r="G2162" s="10" t="n">
        <f aca="false">'Prices (input)'!F2162</f>
        <v>16.0607</v>
      </c>
      <c r="H2162" s="10" t="n">
        <f aca="false">'Prices (input)'!G2162</f>
        <v>19.3416</v>
      </c>
      <c r="I2162" s="11" t="n">
        <f aca="false">IF(OR(C2162="",C2161=""),"",C2162/C2161-1)</f>
        <v>0.0200370235979312</v>
      </c>
      <c r="J2162" s="11" t="n">
        <f aca="false">IF(OR(D2162="",D2161=""),"",D2162/D2161-1)</f>
        <v>-0.00733707380233062</v>
      </c>
      <c r="K2162" s="11" t="n">
        <f aca="false">IF(OR(E2162="",E2161=""),"",E2162/E2161-1)</f>
        <v>-0.00617552404975208</v>
      </c>
      <c r="L2162" s="11" t="n">
        <f aca="false">IF(OR(F2162="",F2161=""),"",F2162/F2161-1)</f>
        <v>-0.00838815254733238</v>
      </c>
      <c r="M2162" s="11" t="n">
        <f aca="false">IF(OR(G2162="",G2161=""),"",G2162/G2161-1)</f>
        <v>0.0514576391025683</v>
      </c>
      <c r="N2162" s="11" t="n">
        <f aca="false">IF(OR(H2162="",H2161=""),"",H2162/H2161-1)</f>
        <v>0.0665519694287748</v>
      </c>
      <c r="O2162" s="11" t="n">
        <f aca="false">IF(I2162="","",I2162-B2162/252)</f>
        <v>0.0200322616931693</v>
      </c>
      <c r="P2162" s="11" t="n">
        <f aca="false">IF(J2162="","",J2162-B2162/252)</f>
        <v>-0.00734183570709252</v>
      </c>
      <c r="Q2162" s="11" t="n">
        <f aca="false">IF(K2162="","",K2162-B2162/252)</f>
        <v>-0.00618028595451398</v>
      </c>
      <c r="R2162" s="11" t="n">
        <f aca="false">IF(L2162="","",L2162-B2162/252)</f>
        <v>-0.00839291445209429</v>
      </c>
      <c r="S2162" s="11" t="n">
        <f aca="false">IF(M2162="","",M2162-B2162/252)</f>
        <v>0.0514528771978064</v>
      </c>
      <c r="T2162" s="11" t="n">
        <f aca="false">IF(N2162="","",N2162-B2162/252)</f>
        <v>0.0665472075240129</v>
      </c>
    </row>
    <row r="2163" customFormat="false" ht="15" hidden="false" customHeight="false" outlineLevel="0" collapsed="false">
      <c r="A2163" s="9" t="n">
        <f aca="false">'Prices (input)'!A2163</f>
        <v>41991</v>
      </c>
      <c r="B2163" s="10" t="n">
        <f aca="false">LOOKUP(A2163,'FedFunds (input)'!$A$3:$A$867,'FedFunds (input)'!$B$3:$B$867)/100</f>
        <v>0.0012</v>
      </c>
      <c r="C2163" s="10" t="n">
        <f aca="false">'Prices (input)'!B2163</f>
        <v>169.882</v>
      </c>
      <c r="D2163" s="10" t="n">
        <f aca="false">'Prices (input)'!C2163</f>
        <v>23.181</v>
      </c>
      <c r="E2163" s="10" t="n">
        <f aca="false">'Prices (input)'!D2163</f>
        <v>115.14</v>
      </c>
      <c r="F2163" s="10" t="n">
        <f aca="false">'Prices (input)'!E2163</f>
        <v>90.075</v>
      </c>
      <c r="G2163" s="10" t="n">
        <f aca="false">'Prices (input)'!F2163</f>
        <v>16.7485</v>
      </c>
      <c r="H2163" s="10" t="n">
        <f aca="false">'Prices (input)'!G2163</f>
        <v>20.833</v>
      </c>
      <c r="I2163" s="11" t="n">
        <f aca="false">IF(OR(C2163="",C2162=""),"",C2163/C2162-1)</f>
        <v>0.0242678934262648</v>
      </c>
      <c r="J2163" s="11" t="n">
        <f aca="false">IF(OR(D2163="",D2162=""),"",D2163/D2162-1)</f>
        <v>0.00786956521739124</v>
      </c>
      <c r="K2163" s="11" t="n">
        <f aca="false">IF(OR(E2163="",E2162=""),"",E2163/E2162-1)</f>
        <v>0.00770173288990028</v>
      </c>
      <c r="L2163" s="11" t="n">
        <f aca="false">IF(OR(F2163="",F2162=""),"",F2163/F2162-1)</f>
        <v>-0.0155630116176132</v>
      </c>
      <c r="M2163" s="11" t="n">
        <f aca="false">IF(OR(G2163="",G2162=""),"",G2163/G2162-1)</f>
        <v>0.0428250325328285</v>
      </c>
      <c r="N2163" s="11" t="n">
        <f aca="false">IF(OR(H2163="",H2162=""),"",H2163/H2162-1)</f>
        <v>0.0771084088182983</v>
      </c>
      <c r="O2163" s="11" t="n">
        <f aca="false">IF(I2163="","",I2163-B2163/252)</f>
        <v>0.0242631315215029</v>
      </c>
      <c r="P2163" s="11" t="n">
        <f aca="false">IF(J2163="","",J2163-B2163/252)</f>
        <v>0.00786480331262933</v>
      </c>
      <c r="Q2163" s="11" t="n">
        <f aca="false">IF(K2163="","",K2163-B2163/252)</f>
        <v>0.00769697098513838</v>
      </c>
      <c r="R2163" s="11" t="n">
        <f aca="false">IF(L2163="","",L2163-B2163/252)</f>
        <v>-0.0155677735223751</v>
      </c>
      <c r="S2163" s="11" t="n">
        <f aca="false">IF(M2163="","",M2163-B2163/252)</f>
        <v>0.0428202706280666</v>
      </c>
      <c r="T2163" s="11" t="n">
        <f aca="false">IF(N2163="","",N2163-B2163/252)</f>
        <v>0.0771036469135364</v>
      </c>
    </row>
    <row r="2164" customFormat="false" ht="15" hidden="false" customHeight="false" outlineLevel="0" collapsed="false">
      <c r="A2164" s="9" t="n">
        <f aca="false">'Prices (input)'!A2164</f>
        <v>41992</v>
      </c>
      <c r="B2164" s="10" t="n">
        <f aca="false">LOOKUP(A2164,'FedFunds (input)'!$A$3:$A$867,'FedFunds (input)'!$B$3:$B$867)/100</f>
        <v>0.0012</v>
      </c>
      <c r="C2164" s="10" t="n">
        <f aca="false">'Prices (input)'!B2164</f>
        <v>170.596</v>
      </c>
      <c r="D2164" s="10" t="n">
        <f aca="false">'Prices (input)'!C2164</f>
        <v>23.13</v>
      </c>
      <c r="E2164" s="10" t="n">
        <f aca="false">'Prices (input)'!D2164</f>
        <v>114.82</v>
      </c>
      <c r="F2164" s="10" t="n">
        <f aca="false">'Prices (input)'!E2164</f>
        <v>91.051</v>
      </c>
      <c r="G2164" s="10" t="n">
        <f aca="false">'Prices (input)'!F2164</f>
        <v>16.5877</v>
      </c>
      <c r="H2164" s="10" t="n">
        <f aca="false">'Prices (input)'!G2164</f>
        <v>20.357</v>
      </c>
      <c r="I2164" s="11" t="n">
        <f aca="false">IF(OR(C2164="",C2163=""),"",C2164/C2163-1)</f>
        <v>0.00420291731908029</v>
      </c>
      <c r="J2164" s="11" t="n">
        <f aca="false">IF(OR(D2164="",D2163=""),"",D2164/D2163-1)</f>
        <v>-0.00220007764979946</v>
      </c>
      <c r="K2164" s="11" t="n">
        <f aca="false">IF(OR(E2164="",E2163=""),"",E2164/E2163-1)</f>
        <v>-0.0027792252909502</v>
      </c>
      <c r="L2164" s="11" t="n">
        <f aca="false">IF(OR(F2164="",F2163=""),"",F2164/F2163-1)</f>
        <v>0.0108354149320011</v>
      </c>
      <c r="M2164" s="11" t="n">
        <f aca="false">IF(OR(G2164="",G2163=""),"",G2164/G2163-1)</f>
        <v>-0.00960085977848757</v>
      </c>
      <c r="N2164" s="11" t="n">
        <f aca="false">IF(OR(H2164="",H2163=""),"",H2164/H2163-1)</f>
        <v>-0.0228483655738492</v>
      </c>
      <c r="O2164" s="11" t="n">
        <f aca="false">IF(I2164="","",I2164-B2164/252)</f>
        <v>0.00419815541431839</v>
      </c>
      <c r="P2164" s="11" t="n">
        <f aca="false">IF(J2164="","",J2164-B2164/252)</f>
        <v>-0.00220483955456136</v>
      </c>
      <c r="Q2164" s="11" t="n">
        <f aca="false">IF(K2164="","",K2164-B2164/252)</f>
        <v>-0.00278398719571211</v>
      </c>
      <c r="R2164" s="11" t="n">
        <f aca="false">IF(L2164="","",L2164-B2164/252)</f>
        <v>0.0108306530272392</v>
      </c>
      <c r="S2164" s="11" t="n">
        <f aca="false">IF(M2164="","",M2164-B2164/252)</f>
        <v>-0.00960562168324947</v>
      </c>
      <c r="T2164" s="11" t="n">
        <f aca="false">IF(N2164="","",N2164-B2164/252)</f>
        <v>-0.0228531274786111</v>
      </c>
    </row>
    <row r="2165" customFormat="false" ht="15" hidden="false" customHeight="false" outlineLevel="0" collapsed="false">
      <c r="A2165" s="9" t="n">
        <f aca="false">'Prices (input)'!A2165</f>
        <v>41995</v>
      </c>
      <c r="B2165" s="10" t="n">
        <f aca="false">LOOKUP(A2165,'FedFunds (input)'!$A$3:$A$867,'FedFunds (input)'!$B$3:$B$867)/100</f>
        <v>0.0012</v>
      </c>
      <c r="C2165" s="10" t="n">
        <f aca="false">'Prices (input)'!B2165</f>
        <v>171.356</v>
      </c>
      <c r="D2165" s="10" t="n">
        <f aca="false">'Prices (input)'!C2165</f>
        <v>22.68</v>
      </c>
      <c r="E2165" s="10" t="n">
        <f aca="false">'Prices (input)'!D2165</f>
        <v>112.59</v>
      </c>
      <c r="F2165" s="10" t="n">
        <f aca="false">'Prices (input)'!E2165</f>
        <v>91.217</v>
      </c>
      <c r="G2165" s="10" t="n">
        <f aca="false">'Prices (input)'!F2165</f>
        <v>15.6898</v>
      </c>
      <c r="H2165" s="10" t="n">
        <f aca="false">'Prices (input)'!G2165</f>
        <v>18.9333</v>
      </c>
      <c r="I2165" s="11" t="n">
        <f aca="false">IF(OR(C2165="",C2164=""),"",C2165/C2164-1)</f>
        <v>0.00445496963586489</v>
      </c>
      <c r="J2165" s="11" t="n">
        <f aca="false">IF(OR(D2165="",D2164=""),"",D2165/D2164-1)</f>
        <v>-0.0194552529182879</v>
      </c>
      <c r="K2165" s="11" t="n">
        <f aca="false">IF(OR(E2165="",E2164=""),"",E2165/E2164-1)</f>
        <v>-0.0194217035359693</v>
      </c>
      <c r="L2165" s="11" t="n">
        <f aca="false">IF(OR(F2165="",F2164=""),"",F2165/F2164-1)</f>
        <v>0.00182315405651767</v>
      </c>
      <c r="M2165" s="11" t="n">
        <f aca="false">IF(OR(G2165="",G2164=""),"",G2165/G2164-1)</f>
        <v>-0.0541304701676545</v>
      </c>
      <c r="N2165" s="11" t="n">
        <f aca="false">IF(OR(H2165="",H2164=""),"",H2165/H2164-1)</f>
        <v>-0.0699366311342536</v>
      </c>
      <c r="O2165" s="11" t="n">
        <f aca="false">IF(I2165="","",I2165-B2165/252)</f>
        <v>0.00445020773110299</v>
      </c>
      <c r="P2165" s="11" t="n">
        <f aca="false">IF(J2165="","",J2165-B2165/252)</f>
        <v>-0.0194600148230498</v>
      </c>
      <c r="Q2165" s="11" t="n">
        <f aca="false">IF(K2165="","",K2165-B2165/252)</f>
        <v>-0.0194264654407312</v>
      </c>
      <c r="R2165" s="11" t="n">
        <f aca="false">IF(L2165="","",L2165-B2165/252)</f>
        <v>0.00181839215175577</v>
      </c>
      <c r="S2165" s="11" t="n">
        <f aca="false">IF(M2165="","",M2165-B2165/252)</f>
        <v>-0.0541352320724164</v>
      </c>
      <c r="T2165" s="11" t="n">
        <f aca="false">IF(N2165="","",N2165-B2165/252)</f>
        <v>-0.0699413930390156</v>
      </c>
    </row>
    <row r="2166" customFormat="false" ht="15" hidden="false" customHeight="false" outlineLevel="0" collapsed="false">
      <c r="A2166" s="9" t="n">
        <f aca="false">'Prices (input)'!A2166</f>
        <v>41996</v>
      </c>
      <c r="B2166" s="10" t="n">
        <f aca="false">LOOKUP(A2166,'FedFunds (input)'!$A$3:$A$867,'FedFunds (input)'!$B$3:$B$867)/100</f>
        <v>0.0012</v>
      </c>
      <c r="C2166" s="10" t="n">
        <f aca="false">'Prices (input)'!B2166</f>
        <v>171.604</v>
      </c>
      <c r="D2166" s="10" t="n">
        <f aca="false">'Prices (input)'!C2166</f>
        <v>22.74</v>
      </c>
      <c r="E2166" s="10" t="n">
        <f aca="false">'Prices (input)'!D2166</f>
        <v>112.77</v>
      </c>
      <c r="F2166" s="10" t="n">
        <f aca="false">'Prices (input)'!E2166</f>
        <v>89.344</v>
      </c>
      <c r="G2166" s="10" t="n">
        <f aca="false">'Prices (input)'!F2166</f>
        <v>15.546</v>
      </c>
      <c r="H2166" s="10" t="n">
        <f aca="false">'Prices (input)'!G2166</f>
        <v>18.5513</v>
      </c>
      <c r="I2166" s="11" t="n">
        <f aca="false">IF(OR(C2166="",C2165=""),"",C2166/C2165-1)</f>
        <v>0.00144727934825761</v>
      </c>
      <c r="J2166" s="11" t="n">
        <f aca="false">IF(OR(D2166="",D2165=""),"",D2166/D2165-1)</f>
        <v>0.00264550264550256</v>
      </c>
      <c r="K2166" s="11" t="n">
        <f aca="false">IF(OR(E2166="",E2165=""),"",E2166/E2165-1)</f>
        <v>0.00159872102318137</v>
      </c>
      <c r="L2166" s="11" t="n">
        <f aca="false">IF(OR(F2166="",F2165=""),"",F2166/F2165-1)</f>
        <v>-0.0205334531940319</v>
      </c>
      <c r="M2166" s="11" t="n">
        <f aca="false">IF(OR(G2166="",G2165=""),"",G2166/G2165-1)</f>
        <v>-0.0091651901235198</v>
      </c>
      <c r="N2166" s="11" t="n">
        <f aca="false">IF(OR(H2166="",H2165=""),"",H2166/H2165-1)</f>
        <v>-0.0201760918593166</v>
      </c>
      <c r="O2166" s="11" t="n">
        <f aca="false">IF(I2166="","",I2166-B2166/252)</f>
        <v>0.00144251744349571</v>
      </c>
      <c r="P2166" s="11" t="n">
        <f aca="false">IF(J2166="","",J2166-B2166/252)</f>
        <v>0.00264074074074066</v>
      </c>
      <c r="Q2166" s="11" t="n">
        <f aca="false">IF(K2166="","",K2166-B2166/252)</f>
        <v>0.00159395911841947</v>
      </c>
      <c r="R2166" s="11" t="n">
        <f aca="false">IF(L2166="","",L2166-B2166/252)</f>
        <v>-0.0205382150987938</v>
      </c>
      <c r="S2166" s="11" t="n">
        <f aca="false">IF(M2166="","",M2166-B2166/252)</f>
        <v>-0.0091699520282817</v>
      </c>
      <c r="T2166" s="11" t="n">
        <f aca="false">IF(N2166="","",N2166-B2166/252)</f>
        <v>-0.0201808537640785</v>
      </c>
    </row>
    <row r="2167" customFormat="false" ht="15" hidden="false" customHeight="false" outlineLevel="0" collapsed="false">
      <c r="A2167" s="9" t="n">
        <f aca="false">'Prices (input)'!A2167</f>
        <v>41997</v>
      </c>
      <c r="B2167" s="10" t="n">
        <f aca="false">LOOKUP(A2167,'FedFunds (input)'!$A$3:$A$867,'FedFunds (input)'!$B$3:$B$867)/100</f>
        <v>0.0012</v>
      </c>
      <c r="C2167" s="10" t="n">
        <f aca="false">'Prices (input)'!B2167</f>
        <v>171.646</v>
      </c>
      <c r="D2167" s="10" t="n">
        <f aca="false">'Prices (input)'!C2167</f>
        <v>22.74</v>
      </c>
      <c r="E2167" s="10" t="n">
        <f aca="false">'Prices (input)'!D2167</f>
        <v>112.8</v>
      </c>
      <c r="F2167" s="10" t="n">
        <f aca="false">'Prices (input)'!E2167</f>
        <v>89.896</v>
      </c>
      <c r="G2167" s="10" t="n">
        <f aca="false">'Prices (input)'!F2167</f>
        <v>15.9775</v>
      </c>
      <c r="H2167" s="10" t="n">
        <f aca="false">'Prices (input)'!G2167</f>
        <v>19.1626</v>
      </c>
      <c r="I2167" s="11" t="n">
        <f aca="false">IF(OR(C2167="",C2166=""),"",C2167/C2166-1)</f>
        <v>0.000244749539637601</v>
      </c>
      <c r="J2167" s="11" t="n">
        <f aca="false">IF(OR(D2167="",D2166=""),"",D2167/D2166-1)</f>
        <v>0</v>
      </c>
      <c r="K2167" s="11" t="n">
        <f aca="false">IF(OR(E2167="",E2166=""),"",E2167/E2166-1)</f>
        <v>0.000266028198989021</v>
      </c>
      <c r="L2167" s="11" t="n">
        <f aca="false">IF(OR(F2167="",F2166=""),"",F2167/F2166-1)</f>
        <v>0.00617836676217776</v>
      </c>
      <c r="M2167" s="11" t="n">
        <f aca="false">IF(OR(G2167="",G2166=""),"",G2167/G2166-1)</f>
        <v>0.0277563360349928</v>
      </c>
      <c r="N2167" s="11" t="n">
        <f aca="false">IF(OR(H2167="",H2166=""),"",H2167/H2166-1)</f>
        <v>0.0329518686022003</v>
      </c>
      <c r="O2167" s="11" t="n">
        <f aca="false">IF(I2167="","",I2167-B2167/252)</f>
        <v>0.000239987634875696</v>
      </c>
      <c r="P2167" s="11" t="n">
        <f aca="false">IF(J2167="","",J2167-B2167/252)</f>
        <v>-4.76190476190476E-006</v>
      </c>
      <c r="Q2167" s="11" t="n">
        <f aca="false">IF(K2167="","",K2167-B2167/252)</f>
        <v>0.000261266294227116</v>
      </c>
      <c r="R2167" s="11" t="n">
        <f aca="false">IF(L2167="","",L2167-B2167/252)</f>
        <v>0.00617360485741585</v>
      </c>
      <c r="S2167" s="11" t="n">
        <f aca="false">IF(M2167="","",M2167-B2167/252)</f>
        <v>0.0277515741302309</v>
      </c>
      <c r="T2167" s="11" t="n">
        <f aca="false">IF(N2167="","",N2167-B2167/252)</f>
        <v>0.0329471066974384</v>
      </c>
    </row>
    <row r="2168" customFormat="false" ht="15" hidden="false" customHeight="false" outlineLevel="0" collapsed="false">
      <c r="A2168" s="9" t="n">
        <f aca="false">'Prices (input)'!A2168</f>
        <v>41999</v>
      </c>
      <c r="B2168" s="10" t="n">
        <f aca="false">LOOKUP(A2168,'FedFunds (input)'!$A$3:$A$867,'FedFunds (input)'!$B$3:$B$867)/100</f>
        <v>0.0012</v>
      </c>
      <c r="C2168" s="10" t="n">
        <f aca="false">'Prices (input)'!B2168</f>
        <v>172.158</v>
      </c>
      <c r="D2168" s="10" t="n">
        <f aca="false">'Prices (input)'!C2168</f>
        <v>23.14</v>
      </c>
      <c r="E2168" s="10" t="n">
        <f aca="false">'Prices (input)'!D2168</f>
        <v>114.87</v>
      </c>
      <c r="F2168" s="10" t="n">
        <f aca="false">'Prices (input)'!E2168</f>
        <v>90.156</v>
      </c>
      <c r="G2168" s="10" t="n">
        <f aca="false">'Prices (input)'!F2168</f>
        <v>16.4001</v>
      </c>
      <c r="H2168" s="10" t="n">
        <f aca="false">'Prices (input)'!G2168</f>
        <v>19.846</v>
      </c>
      <c r="I2168" s="11" t="n">
        <f aca="false">IF(OR(C2168="",C2167=""),"",C2168/C2167-1)</f>
        <v>0.00298288337625108</v>
      </c>
      <c r="J2168" s="11" t="n">
        <f aca="false">IF(OR(D2168="",D2167=""),"",D2168/D2167-1)</f>
        <v>0.0175901495162709</v>
      </c>
      <c r="K2168" s="11" t="n">
        <f aca="false">IF(OR(E2168="",E2167=""),"",E2168/E2167-1)</f>
        <v>0.0183510638297872</v>
      </c>
      <c r="L2168" s="11" t="n">
        <f aca="false">IF(OR(F2168="",F2167=""),"",F2168/F2167-1)</f>
        <v>0.00289223102251501</v>
      </c>
      <c r="M2168" s="11" t="n">
        <f aca="false">IF(OR(G2168="",G2167=""),"",G2168/G2167-1)</f>
        <v>0.0264496948834299</v>
      </c>
      <c r="N2168" s="11" t="n">
        <f aca="false">IF(OR(H2168="",H2167=""),"",H2168/H2167-1)</f>
        <v>0.0356632189786355</v>
      </c>
      <c r="O2168" s="11" t="n">
        <f aca="false">IF(I2168="","",I2168-B2168/252)</f>
        <v>0.00297812147148917</v>
      </c>
      <c r="P2168" s="11" t="n">
        <f aca="false">IF(J2168="","",J2168-B2168/252)</f>
        <v>0.017585387611509</v>
      </c>
      <c r="Q2168" s="11" t="n">
        <f aca="false">IF(K2168="","",K2168-B2168/252)</f>
        <v>0.0183463019250253</v>
      </c>
      <c r="R2168" s="11" t="n">
        <f aca="false">IF(L2168="","",L2168-B2168/252)</f>
        <v>0.00288746911775311</v>
      </c>
      <c r="S2168" s="11" t="n">
        <f aca="false">IF(M2168="","",M2168-B2168/252)</f>
        <v>0.026444932978668</v>
      </c>
      <c r="T2168" s="11" t="n">
        <f aca="false">IF(N2168="","",N2168-B2168/252)</f>
        <v>0.0356584570738735</v>
      </c>
    </row>
    <row r="2169" customFormat="false" ht="15" hidden="false" customHeight="false" outlineLevel="0" collapsed="false">
      <c r="A2169" s="9" t="n">
        <f aca="false">'Prices (input)'!A2169</f>
        <v>42002</v>
      </c>
      <c r="B2169" s="10" t="n">
        <f aca="false">LOOKUP(A2169,'FedFunds (input)'!$A$3:$A$867,'FedFunds (input)'!$B$3:$B$867)/100</f>
        <v>0.0012</v>
      </c>
      <c r="C2169" s="10" t="n">
        <f aca="false">'Prices (input)'!B2169</f>
        <v>172.414</v>
      </c>
      <c r="D2169" s="10" t="n">
        <f aca="false">'Prices (input)'!C2169</f>
        <v>22.9</v>
      </c>
      <c r="E2169" s="10" t="n">
        <f aca="false">'Prices (input)'!D2169</f>
        <v>113.7</v>
      </c>
      <c r="F2169" s="10" t="n">
        <f aca="false">'Prices (input)'!E2169</f>
        <v>90.881</v>
      </c>
      <c r="G2169" s="10" t="n">
        <f aca="false">'Prices (input)'!F2169</f>
        <v>16.036</v>
      </c>
      <c r="H2169" s="10" t="n">
        <f aca="false">'Prices (input)'!G2169</f>
        <v>19.481</v>
      </c>
      <c r="I2169" s="11" t="n">
        <f aca="false">IF(OR(C2169="",C2168=""),"",C2169/C2168-1)</f>
        <v>0.00148700612228292</v>
      </c>
      <c r="J2169" s="11" t="n">
        <f aca="false">IF(OR(D2169="",D2168=""),"",D2169/D2168-1)</f>
        <v>-0.0103716508210892</v>
      </c>
      <c r="K2169" s="11" t="n">
        <f aca="false">IF(OR(E2169="",E2168=""),"",E2169/E2168-1)</f>
        <v>-0.0101854270044398</v>
      </c>
      <c r="L2169" s="11" t="n">
        <f aca="false">IF(OR(F2169="",F2168=""),"",F2169/F2168-1)</f>
        <v>0.00804161675318338</v>
      </c>
      <c r="M2169" s="11" t="n">
        <f aca="false">IF(OR(G2169="",G2168=""),"",G2169/G2168-1)</f>
        <v>-0.0222010841397307</v>
      </c>
      <c r="N2169" s="11" t="n">
        <f aca="false">IF(OR(H2169="",H2168=""),"",H2169/H2168-1)</f>
        <v>-0.0183916154388792</v>
      </c>
      <c r="O2169" s="11" t="n">
        <f aca="false">IF(I2169="","",I2169-B2169/252)</f>
        <v>0.00148224421752101</v>
      </c>
      <c r="P2169" s="11" t="n">
        <f aca="false">IF(J2169="","",J2169-B2169/252)</f>
        <v>-0.0103764127258511</v>
      </c>
      <c r="Q2169" s="11" t="n">
        <f aca="false">IF(K2169="","",K2169-B2169/252)</f>
        <v>-0.0101901889092017</v>
      </c>
      <c r="R2169" s="11" t="n">
        <f aca="false">IF(L2169="","",L2169-B2169/252)</f>
        <v>0.00803685484842147</v>
      </c>
      <c r="S2169" s="11" t="n">
        <f aca="false">IF(M2169="","",M2169-B2169/252)</f>
        <v>-0.0222058460444926</v>
      </c>
      <c r="T2169" s="11" t="n">
        <f aca="false">IF(N2169="","",N2169-B2169/252)</f>
        <v>-0.0183963773436411</v>
      </c>
    </row>
    <row r="2170" customFormat="false" ht="15" hidden="false" customHeight="false" outlineLevel="0" collapsed="false">
      <c r="A2170" s="9" t="n">
        <f aca="false">'Prices (input)'!A2170</f>
        <v>42003</v>
      </c>
      <c r="B2170" s="10" t="n">
        <f aca="false">LOOKUP(A2170,'FedFunds (input)'!$A$3:$A$867,'FedFunds (input)'!$B$3:$B$867)/100</f>
        <v>0.0012</v>
      </c>
      <c r="C2170" s="10" t="n">
        <f aca="false">'Prices (input)'!B2170</f>
        <v>171.489</v>
      </c>
      <c r="D2170" s="10" t="n">
        <f aca="false">'Prices (input)'!C2170</f>
        <v>23.2</v>
      </c>
      <c r="E2170" s="10" t="n">
        <f aca="false">'Prices (input)'!D2170</f>
        <v>115.21</v>
      </c>
      <c r="F2170" s="10" t="n">
        <f aca="false">'Prices (input)'!E2170</f>
        <v>91.084</v>
      </c>
      <c r="G2170" s="10" t="n">
        <f aca="false">'Prices (input)'!F2170</f>
        <v>16.589</v>
      </c>
      <c r="H2170" s="10" t="n">
        <f aca="false">'Prices (input)'!G2170</f>
        <v>20.47</v>
      </c>
      <c r="I2170" s="11" t="n">
        <f aca="false">IF(OR(C2170="",C2169=""),"",C2170/C2169-1)</f>
        <v>-0.00536499356200759</v>
      </c>
      <c r="J2170" s="11" t="n">
        <f aca="false">IF(OR(D2170="",D2169=""),"",D2170/D2169-1)</f>
        <v>0.0131004366812228</v>
      </c>
      <c r="K2170" s="11" t="n">
        <f aca="false">IF(OR(E2170="",E2169=""),"",E2170/E2169-1)</f>
        <v>0.0132805628847845</v>
      </c>
      <c r="L2170" s="11" t="n">
        <f aca="false">IF(OR(F2170="",F2169=""),"",F2170/F2169-1)</f>
        <v>0.00223369021027509</v>
      </c>
      <c r="M2170" s="11" t="n">
        <f aca="false">IF(OR(G2170="",G2169=""),"",G2170/G2169-1)</f>
        <v>0.0344849089548513</v>
      </c>
      <c r="N2170" s="11" t="n">
        <f aca="false">IF(OR(H2170="",H2169=""),"",H2170/H2169-1)</f>
        <v>0.050767414403778</v>
      </c>
      <c r="O2170" s="11" t="n">
        <f aca="false">IF(I2170="","",I2170-B2170/252)</f>
        <v>-0.0053697554667695</v>
      </c>
      <c r="P2170" s="11" t="n">
        <f aca="false">IF(J2170="","",J2170-B2170/252)</f>
        <v>0.0130956747764609</v>
      </c>
      <c r="Q2170" s="11" t="n">
        <f aca="false">IF(K2170="","",K2170-B2170/252)</f>
        <v>0.0132758009800226</v>
      </c>
      <c r="R2170" s="11" t="n">
        <f aca="false">IF(L2170="","",L2170-B2170/252)</f>
        <v>0.00222892830551318</v>
      </c>
      <c r="S2170" s="11" t="n">
        <f aca="false">IF(M2170="","",M2170-B2170/252)</f>
        <v>0.0344801470500894</v>
      </c>
      <c r="T2170" s="11" t="n">
        <f aca="false">IF(N2170="","",N2170-B2170/252)</f>
        <v>0.0507626524990161</v>
      </c>
    </row>
    <row r="2171" customFormat="false" ht="15" hidden="false" customHeight="false" outlineLevel="0" collapsed="false">
      <c r="A2171" s="9" t="n">
        <f aca="false">'Prices (input)'!A2171</f>
        <v>42004</v>
      </c>
      <c r="B2171" s="10" t="n">
        <f aca="false">LOOKUP(A2171,'FedFunds (input)'!$A$3:$A$867,'FedFunds (input)'!$B$3:$B$867)/100</f>
        <v>0.0012</v>
      </c>
      <c r="C2171" s="10" t="n">
        <f aca="false">'Prices (input)'!B2171</f>
        <v>169.762</v>
      </c>
      <c r="D2171" s="10" t="n">
        <f aca="false">'Prices (input)'!C2171</f>
        <v>22.88</v>
      </c>
      <c r="E2171" s="10" t="n">
        <f aca="false">'Prices (input)'!D2171</f>
        <v>113.56</v>
      </c>
      <c r="F2171" s="10" t="n">
        <f aca="false">'Prices (input)'!E2171</f>
        <v>91.305</v>
      </c>
      <c r="G2171" s="10" t="n">
        <f aca="false">'Prices (input)'!F2171</f>
        <v>16.5395</v>
      </c>
      <c r="H2171" s="10" t="n">
        <f aca="false">'Prices (input)'!G2171</f>
        <v>20.351</v>
      </c>
      <c r="I2171" s="11" t="n">
        <f aca="false">IF(OR(C2171="",C2170=""),"",C2171/C2170-1)</f>
        <v>-0.0100706167742538</v>
      </c>
      <c r="J2171" s="11" t="n">
        <f aca="false">IF(OR(D2171="",D2170=""),"",D2171/D2170-1)</f>
        <v>-0.0137931034482759</v>
      </c>
      <c r="K2171" s="11" t="n">
        <f aca="false">IF(OR(E2171="",E2170=""),"",E2171/E2170-1)</f>
        <v>-0.0143216734658449</v>
      </c>
      <c r="L2171" s="11" t="n">
        <f aca="false">IF(OR(F2171="",F2170=""),"",F2171/F2170-1)</f>
        <v>0.00242633173773665</v>
      </c>
      <c r="M2171" s="11" t="n">
        <f aca="false">IF(OR(G2171="",G2170=""),"",G2171/G2170-1)</f>
        <v>-0.00298390499728729</v>
      </c>
      <c r="N2171" s="11" t="n">
        <f aca="false">IF(OR(H2171="",H2170=""),"",H2171/H2170-1)</f>
        <v>-0.00581338544211041</v>
      </c>
      <c r="O2171" s="11" t="n">
        <f aca="false">IF(I2171="","",I2171-B2171/252)</f>
        <v>-0.0100753786790157</v>
      </c>
      <c r="P2171" s="11" t="n">
        <f aca="false">IF(J2171="","",J2171-B2171/252)</f>
        <v>-0.0137978653530378</v>
      </c>
      <c r="Q2171" s="11" t="n">
        <f aca="false">IF(K2171="","",K2171-B2171/252)</f>
        <v>-0.0143264353706068</v>
      </c>
      <c r="R2171" s="11" t="n">
        <f aca="false">IF(L2171="","",L2171-B2171/252)</f>
        <v>0.00242156983297475</v>
      </c>
      <c r="S2171" s="11" t="n">
        <f aca="false">IF(M2171="","",M2171-B2171/252)</f>
        <v>-0.00298866690204919</v>
      </c>
      <c r="T2171" s="11" t="n">
        <f aca="false">IF(N2171="","",N2171-B2171/252)</f>
        <v>-0.00581814734687231</v>
      </c>
    </row>
    <row r="2172" customFormat="false" ht="15" hidden="false" customHeight="false" outlineLevel="0" collapsed="false">
      <c r="A2172" s="9" t="n">
        <f aca="false">'Prices (input)'!A2172</f>
        <v>42006</v>
      </c>
      <c r="B2172" s="10" t="n">
        <f aca="false">LOOKUP(A2172,'FedFunds (input)'!$A$3:$A$867,'FedFunds (input)'!$B$3:$B$867)/100</f>
        <v>0.0011</v>
      </c>
      <c r="C2172" s="10" t="n">
        <f aca="false">'Prices (input)'!B2172</f>
        <v>169.671</v>
      </c>
      <c r="D2172" s="10" t="n">
        <f aca="false">'Prices (input)'!C2172</f>
        <v>23</v>
      </c>
      <c r="E2172" s="10" t="n">
        <f aca="false">'Prices (input)'!D2172</f>
        <v>114.07</v>
      </c>
      <c r="F2172" s="10" t="n">
        <f aca="false">'Prices (input)'!E2172</f>
        <v>92.266</v>
      </c>
      <c r="G2172" s="10" t="n">
        <f aca="false">'Prices (input)'!F2172</f>
        <v>16.9846</v>
      </c>
      <c r="H2172" s="10" t="n">
        <f aca="false">'Prices (input)'!G2172</f>
        <v>21.192</v>
      </c>
      <c r="I2172" s="11" t="n">
        <f aca="false">IF(OR(C2172="",C2171=""),"",C2172/C2171-1)</f>
        <v>-0.000536044580059181</v>
      </c>
      <c r="J2172" s="11" t="n">
        <f aca="false">IF(OR(D2172="",D2171=""),"",D2172/D2171-1)</f>
        <v>0.00524475524475521</v>
      </c>
      <c r="K2172" s="11" t="n">
        <f aca="false">IF(OR(E2172="",E2171=""),"",E2172/E2171-1)</f>
        <v>0.00449101796407181</v>
      </c>
      <c r="L2172" s="11" t="n">
        <f aca="false">IF(OR(F2172="",F2171=""),"",F2172/F2171-1)</f>
        <v>0.010525162915503</v>
      </c>
      <c r="M2172" s="11" t="n">
        <f aca="false">IF(OR(G2172="",G2171=""),"",G2172/G2171-1)</f>
        <v>0.0269113334744098</v>
      </c>
      <c r="N2172" s="11" t="n">
        <f aca="false">IF(OR(H2172="",H2171=""),"",H2172/H2171-1)</f>
        <v>0.0413247506265049</v>
      </c>
      <c r="O2172" s="11" t="n">
        <f aca="false">IF(I2172="","",I2172-B2172/252)</f>
        <v>-0.00054040965942426</v>
      </c>
      <c r="P2172" s="11" t="n">
        <f aca="false">IF(J2172="","",J2172-B2172/252)</f>
        <v>0.00524039016539013</v>
      </c>
      <c r="Q2172" s="11" t="n">
        <f aca="false">IF(K2172="","",K2172-B2172/252)</f>
        <v>0.00448665288470673</v>
      </c>
      <c r="R2172" s="11" t="n">
        <f aca="false">IF(L2172="","",L2172-B2172/252)</f>
        <v>0.0105207978361379</v>
      </c>
      <c r="S2172" s="11" t="n">
        <f aca="false">IF(M2172="","",M2172-B2172/252)</f>
        <v>0.0269069683950447</v>
      </c>
      <c r="T2172" s="11" t="n">
        <f aca="false">IF(N2172="","",N2172-B2172/252)</f>
        <v>0.0413203855471398</v>
      </c>
    </row>
    <row r="2173" customFormat="false" ht="15" hidden="false" customHeight="false" outlineLevel="0" collapsed="false">
      <c r="A2173" s="9" t="n">
        <f aca="false">'Prices (input)'!A2173</f>
        <v>42009</v>
      </c>
      <c r="B2173" s="10" t="n">
        <f aca="false">LOOKUP(A2173,'FedFunds (input)'!$A$3:$A$867,'FedFunds (input)'!$B$3:$B$867)/100</f>
        <v>0.0011</v>
      </c>
      <c r="C2173" s="10" t="n">
        <f aca="false">'Prices (input)'!B2173</f>
        <v>166.689</v>
      </c>
      <c r="D2173" s="10" t="n">
        <f aca="false">'Prices (input)'!C2173</f>
        <v>23.34</v>
      </c>
      <c r="E2173" s="10" t="n">
        <f aca="false">'Prices (input)'!D2173</f>
        <v>115.85</v>
      </c>
      <c r="F2173" s="10" t="n">
        <f aca="false">'Prices (input)'!E2173</f>
        <v>93.723</v>
      </c>
      <c r="G2173" s="10" t="n">
        <f aca="false">'Prices (input)'!F2173</f>
        <v>17.4791</v>
      </c>
      <c r="H2173" s="10" t="n">
        <f aca="false">'Prices (input)'!G2173</f>
        <v>22.304</v>
      </c>
      <c r="I2173" s="11" t="n">
        <f aca="false">IF(OR(C2173="",C2172=""),"",C2173/C2172-1)</f>
        <v>-0.017575189631699</v>
      </c>
      <c r="J2173" s="11" t="n">
        <f aca="false">IF(OR(D2173="",D2172=""),"",D2173/D2172-1)</f>
        <v>0.0147826086956522</v>
      </c>
      <c r="K2173" s="11" t="n">
        <f aca="false">IF(OR(E2173="",E2172=""),"",E2173/E2172-1)</f>
        <v>0.0156044534058035</v>
      </c>
      <c r="L2173" s="11" t="n">
        <f aca="false">IF(OR(F2173="",F2172=""),"",F2173/F2172-1)</f>
        <v>0.0157912990700799</v>
      </c>
      <c r="M2173" s="11" t="n">
        <f aca="false">IF(OR(G2173="",G2172=""),"",G2173/G2172-1)</f>
        <v>0.0291146097052624</v>
      </c>
      <c r="N2173" s="11" t="n">
        <f aca="false">IF(OR(H2173="",H2172=""),"",H2173/H2172-1)</f>
        <v>0.052472631181578</v>
      </c>
      <c r="O2173" s="11" t="n">
        <f aca="false">IF(I2173="","",I2173-B2173/252)</f>
        <v>-0.0175795547110641</v>
      </c>
      <c r="P2173" s="11" t="n">
        <f aca="false">IF(J2173="","",J2173-B2173/252)</f>
        <v>0.0147782436162871</v>
      </c>
      <c r="Q2173" s="11" t="n">
        <f aca="false">IF(K2173="","",K2173-B2173/252)</f>
        <v>0.0156000883264384</v>
      </c>
      <c r="R2173" s="11" t="n">
        <f aca="false">IF(L2173="","",L2173-B2173/252)</f>
        <v>0.0157869339907148</v>
      </c>
      <c r="S2173" s="11" t="n">
        <f aca="false">IF(M2173="","",M2173-B2173/252)</f>
        <v>0.0291102446258973</v>
      </c>
      <c r="T2173" s="11" t="n">
        <f aca="false">IF(N2173="","",N2173-B2173/252)</f>
        <v>0.0524682661022129</v>
      </c>
    </row>
    <row r="2174" customFormat="false" ht="15" hidden="false" customHeight="false" outlineLevel="0" collapsed="false">
      <c r="A2174" s="9" t="n">
        <f aca="false">'Prices (input)'!A2174</f>
        <v>42010</v>
      </c>
      <c r="B2174" s="10" t="n">
        <f aca="false">LOOKUP(A2174,'FedFunds (input)'!$A$3:$A$867,'FedFunds (input)'!$B$3:$B$867)/100</f>
        <v>0.0011</v>
      </c>
      <c r="C2174" s="10" t="n">
        <f aca="false">'Prices (input)'!B2174</f>
        <v>165.054</v>
      </c>
      <c r="D2174" s="10" t="n">
        <f aca="false">'Prices (input)'!C2174</f>
        <v>23.601</v>
      </c>
      <c r="E2174" s="10" t="n">
        <f aca="false">'Prices (input)'!D2174</f>
        <v>117.099</v>
      </c>
      <c r="F2174" s="10" t="n">
        <f aca="false">'Prices (input)'!E2174</f>
        <v>95.419</v>
      </c>
      <c r="G2174" s="10" t="n">
        <f aca="false">'Prices (input)'!F2174</f>
        <v>18.4097</v>
      </c>
      <c r="H2174" s="10" t="n">
        <f aca="false">'Prices (input)'!G2174</f>
        <v>23.535</v>
      </c>
      <c r="I2174" s="11" t="n">
        <f aca="false">IF(OR(C2174="",C2173=""),"",C2174/C2173-1)</f>
        <v>-0.00980868563612469</v>
      </c>
      <c r="J2174" s="11" t="n">
        <f aca="false">IF(OR(D2174="",D2173=""),"",D2174/D2173-1)</f>
        <v>0.0111825192802055</v>
      </c>
      <c r="K2174" s="11" t="n">
        <f aca="false">IF(OR(E2174="",E2173=""),"",E2174/E2173-1)</f>
        <v>0.0107811825636599</v>
      </c>
      <c r="L2174" s="11" t="n">
        <f aca="false">IF(OR(F2174="",F2173=""),"",F2174/F2173-1)</f>
        <v>0.0180958782796112</v>
      </c>
      <c r="M2174" s="11" t="n">
        <f aca="false">IF(OR(G2174="",G2173=""),"",G2174/G2173-1)</f>
        <v>0.0532407274974114</v>
      </c>
      <c r="N2174" s="11" t="n">
        <f aca="false">IF(OR(H2174="",H2173=""),"",H2174/H2173-1)</f>
        <v>0.055191893830703</v>
      </c>
      <c r="O2174" s="11" t="n">
        <f aca="false">IF(I2174="","",I2174-B2174/252)</f>
        <v>-0.00981305071548977</v>
      </c>
      <c r="P2174" s="11" t="n">
        <f aca="false">IF(J2174="","",J2174-B2174/252)</f>
        <v>0.0111781542008404</v>
      </c>
      <c r="Q2174" s="11" t="n">
        <f aca="false">IF(K2174="","",K2174-B2174/252)</f>
        <v>0.0107768174842948</v>
      </c>
      <c r="R2174" s="11" t="n">
        <f aca="false">IF(L2174="","",L2174-B2174/252)</f>
        <v>0.0180915132002462</v>
      </c>
      <c r="S2174" s="11" t="n">
        <f aca="false">IF(M2174="","",M2174-B2174/252)</f>
        <v>0.0532363624180463</v>
      </c>
      <c r="T2174" s="11" t="n">
        <f aca="false">IF(N2174="","",N2174-B2174/252)</f>
        <v>0.0551875287513379</v>
      </c>
    </row>
    <row r="2175" customFormat="false" ht="15" hidden="false" customHeight="false" outlineLevel="0" collapsed="false">
      <c r="A2175" s="9" t="n">
        <f aca="false">'Prices (input)'!A2175</f>
        <v>42011</v>
      </c>
      <c r="B2175" s="10" t="n">
        <f aca="false">LOOKUP(A2175,'FedFunds (input)'!$A$3:$A$867,'FedFunds (input)'!$B$3:$B$867)/100</f>
        <v>0.0011</v>
      </c>
      <c r="C2175" s="10" t="n">
        <f aca="false">'Prices (input)'!B2175</f>
        <v>167.135</v>
      </c>
      <c r="D2175" s="10" t="n">
        <f aca="false">'Prices (input)'!C2175</f>
        <v>23.48</v>
      </c>
      <c r="E2175" s="10" t="n">
        <f aca="false">'Prices (input)'!D2175</f>
        <v>116.43</v>
      </c>
      <c r="F2175" s="10" t="n">
        <f aca="false">'Prices (input)'!E2175</f>
        <v>95.222</v>
      </c>
      <c r="G2175" s="10" t="n">
        <f aca="false">'Prices (input)'!F2175</f>
        <v>18.0635</v>
      </c>
      <c r="H2175" s="10" t="n">
        <f aca="false">'Prices (input)'!G2175</f>
        <v>22.915</v>
      </c>
      <c r="I2175" s="11" t="n">
        <f aca="false">IF(OR(C2175="",C2174=""),"",C2175/C2174-1)</f>
        <v>0.0126079949592255</v>
      </c>
      <c r="J2175" s="11" t="n">
        <f aca="false">IF(OR(D2175="",D2174=""),"",D2175/D2174-1)</f>
        <v>-0.00512690140248284</v>
      </c>
      <c r="K2175" s="11" t="n">
        <f aca="false">IF(OR(E2175="",E2174=""),"",E2175/E2174-1)</f>
        <v>-0.00571311454410373</v>
      </c>
      <c r="L2175" s="11" t="n">
        <f aca="false">IF(OR(F2175="",F2174=""),"",F2175/F2174-1)</f>
        <v>-0.00206457833345564</v>
      </c>
      <c r="M2175" s="11" t="n">
        <f aca="false">IF(OR(G2175="",G2174=""),"",G2175/G2174-1)</f>
        <v>-0.0188053037257533</v>
      </c>
      <c r="N2175" s="11" t="n">
        <f aca="false">IF(OR(H2175="",H2174=""),"",H2175/H2174-1)</f>
        <v>-0.0263437433609518</v>
      </c>
      <c r="O2175" s="11" t="n">
        <f aca="false">IF(I2175="","",I2175-B2175/252)</f>
        <v>0.0126036298798604</v>
      </c>
      <c r="P2175" s="11" t="n">
        <f aca="false">IF(J2175="","",J2175-B2175/252)</f>
        <v>-0.00513126648184792</v>
      </c>
      <c r="Q2175" s="11" t="n">
        <f aca="false">IF(K2175="","",K2175-B2175/252)</f>
        <v>-0.00571747962346881</v>
      </c>
      <c r="R2175" s="11" t="n">
        <f aca="false">IF(L2175="","",L2175-B2175/252)</f>
        <v>-0.00206894341282072</v>
      </c>
      <c r="S2175" s="11" t="n">
        <f aca="false">IF(M2175="","",M2175-B2175/252)</f>
        <v>-0.0188096688051184</v>
      </c>
      <c r="T2175" s="11" t="n">
        <f aca="false">IF(N2175="","",N2175-B2175/252)</f>
        <v>-0.0263481084403169</v>
      </c>
    </row>
    <row r="2176" customFormat="false" ht="15" hidden="false" customHeight="false" outlineLevel="0" collapsed="false">
      <c r="A2176" s="9" t="n">
        <f aca="false">'Prices (input)'!A2176</f>
        <v>42012</v>
      </c>
      <c r="B2176" s="10" t="n">
        <f aca="false">LOOKUP(A2176,'FedFunds (input)'!$A$3:$A$867,'FedFunds (input)'!$B$3:$B$867)/100</f>
        <v>0.0011</v>
      </c>
      <c r="C2176" s="10" t="n">
        <f aca="false">'Prices (input)'!B2176</f>
        <v>170.093</v>
      </c>
      <c r="D2176" s="10" t="n">
        <f aca="false">'Prices (input)'!C2176</f>
        <v>23.36</v>
      </c>
      <c r="E2176" s="10" t="n">
        <f aca="false">'Prices (input)'!D2176</f>
        <v>115.95</v>
      </c>
      <c r="F2176" s="10" t="n">
        <f aca="false">'Prices (input)'!E2176</f>
        <v>93.976</v>
      </c>
      <c r="G2176" s="10" t="n">
        <f aca="false">'Prices (input)'!F2176</f>
        <v>17.8028</v>
      </c>
      <c r="H2176" s="10" t="n">
        <f aca="false">'Prices (input)'!G2176</f>
        <v>22.338</v>
      </c>
      <c r="I2176" s="11" t="n">
        <f aca="false">IF(OR(C2176="",C2175=""),"",C2176/C2175-1)</f>
        <v>0.017698267867293</v>
      </c>
      <c r="J2176" s="11" t="n">
        <f aca="false">IF(OR(D2176="",D2175=""),"",D2176/D2175-1)</f>
        <v>-0.0051107325383305</v>
      </c>
      <c r="K2176" s="11" t="n">
        <f aca="false">IF(OR(E2176="",E2175=""),"",E2176/E2175-1)</f>
        <v>-0.0041226488018552</v>
      </c>
      <c r="L2176" s="11" t="n">
        <f aca="false">IF(OR(F2176="",F2175=""),"",F2176/F2175-1)</f>
        <v>-0.0130852114007267</v>
      </c>
      <c r="M2176" s="11" t="n">
        <f aca="false">IF(OR(G2176="",G2175=""),"",G2176/G2175-1)</f>
        <v>-0.014432418966424</v>
      </c>
      <c r="N2176" s="11" t="n">
        <f aca="false">IF(OR(H2176="",H2175=""),"",H2176/H2175-1)</f>
        <v>-0.0251800130918611</v>
      </c>
      <c r="O2176" s="11" t="n">
        <f aca="false">IF(I2176="","",I2176-B2176/252)</f>
        <v>0.0176939027879279</v>
      </c>
      <c r="P2176" s="11" t="n">
        <f aca="false">IF(J2176="","",J2176-B2176/252)</f>
        <v>-0.00511509761769558</v>
      </c>
      <c r="Q2176" s="11" t="n">
        <f aca="false">IF(K2176="","",K2176-B2176/252)</f>
        <v>-0.00412701388122028</v>
      </c>
      <c r="R2176" s="11" t="n">
        <f aca="false">IF(L2176="","",L2176-B2176/252)</f>
        <v>-0.0130895764800918</v>
      </c>
      <c r="S2176" s="11" t="n">
        <f aca="false">IF(M2176="","",M2176-B2176/252)</f>
        <v>-0.0144367840457891</v>
      </c>
      <c r="T2176" s="11" t="n">
        <f aca="false">IF(N2176="","",N2176-B2176/252)</f>
        <v>-0.0251843781712262</v>
      </c>
    </row>
    <row r="2177" customFormat="false" ht="15" hidden="false" customHeight="false" outlineLevel="0" collapsed="false">
      <c r="A2177" s="9" t="n">
        <f aca="false">'Prices (input)'!A2177</f>
        <v>42013</v>
      </c>
      <c r="B2177" s="10" t="n">
        <f aca="false">LOOKUP(A2177,'FedFunds (input)'!$A$3:$A$867,'FedFunds (input)'!$B$3:$B$867)/100</f>
        <v>0.0011</v>
      </c>
      <c r="C2177" s="10" t="n">
        <f aca="false">'Prices (input)'!B2177</f>
        <v>168.655</v>
      </c>
      <c r="D2177" s="10" t="n">
        <f aca="false">'Prices (input)'!C2177</f>
        <v>23.64</v>
      </c>
      <c r="E2177" s="10" t="n">
        <f aca="false">'Prices (input)'!D2177</f>
        <v>117.27</v>
      </c>
      <c r="F2177" s="10" t="n">
        <f aca="false">'Prices (input)'!E2177</f>
        <v>95.027</v>
      </c>
      <c r="G2177" s="10" t="n">
        <f aca="false">'Prices (input)'!F2177</f>
        <v>18.621</v>
      </c>
      <c r="H2177" s="10" t="n">
        <f aca="false">'Prices (input)'!G2177</f>
        <v>23.327</v>
      </c>
      <c r="I2177" s="11" t="n">
        <f aca="false">IF(OR(C2177="",C2176=""),"",C2177/C2176-1)</f>
        <v>-0.00845419858547969</v>
      </c>
      <c r="J2177" s="11" t="n">
        <f aca="false">IF(OR(D2177="",D2176=""),"",D2177/D2176-1)</f>
        <v>0.0119863013698631</v>
      </c>
      <c r="K2177" s="11" t="n">
        <f aca="false">IF(OR(E2177="",E2176=""),"",E2177/E2176-1)</f>
        <v>0.0113842173350582</v>
      </c>
      <c r="L2177" s="11" t="n">
        <f aca="false">IF(OR(F2177="",F2176=""),"",F2177/F2176-1)</f>
        <v>0.0111837064782498</v>
      </c>
      <c r="M2177" s="11" t="n">
        <f aca="false">IF(OR(G2177="",G2176=""),"",G2177/G2176-1)</f>
        <v>0.0459590626193631</v>
      </c>
      <c r="N2177" s="11" t="n">
        <f aca="false">IF(OR(H2177="",H2176=""),"",H2177/H2176-1)</f>
        <v>0.0442743307368609</v>
      </c>
      <c r="O2177" s="11" t="n">
        <f aca="false">IF(I2177="","",I2177-B2177/252)</f>
        <v>-0.00845856366484477</v>
      </c>
      <c r="P2177" s="11" t="n">
        <f aca="false">IF(J2177="","",J2177-B2177/252)</f>
        <v>0.011981936290498</v>
      </c>
      <c r="Q2177" s="11" t="n">
        <f aca="false">IF(K2177="","",K2177-B2177/252)</f>
        <v>0.0113798522556932</v>
      </c>
      <c r="R2177" s="11" t="n">
        <f aca="false">IF(L2177="","",L2177-B2177/252)</f>
        <v>0.0111793413988848</v>
      </c>
      <c r="S2177" s="11" t="n">
        <f aca="false">IF(M2177="","",M2177-B2177/252)</f>
        <v>0.045954697539998</v>
      </c>
      <c r="T2177" s="11" t="n">
        <f aca="false">IF(N2177="","",N2177-B2177/252)</f>
        <v>0.0442699656574959</v>
      </c>
    </row>
    <row r="2178" customFormat="false" ht="15" hidden="false" customHeight="false" outlineLevel="0" collapsed="false">
      <c r="A2178" s="9" t="n">
        <f aca="false">'Prices (input)'!A2178</f>
        <v>42016</v>
      </c>
      <c r="B2178" s="10" t="n">
        <f aca="false">LOOKUP(A2178,'FedFunds (input)'!$A$3:$A$867,'FedFunds (input)'!$B$3:$B$867)/100</f>
        <v>0.0011</v>
      </c>
      <c r="C2178" s="10" t="n">
        <f aca="false">'Prices (input)'!B2178</f>
        <v>167.367</v>
      </c>
      <c r="D2178" s="10" t="n">
        <f aca="false">'Prices (input)'!C2178</f>
        <v>23.9</v>
      </c>
      <c r="E2178" s="10" t="n">
        <f aca="false">'Prices (input)'!D2178</f>
        <v>118.52</v>
      </c>
      <c r="F2178" s="10" t="n">
        <f aca="false">'Prices (input)'!E2178</f>
        <v>95.542</v>
      </c>
      <c r="G2178" s="10" t="n">
        <f aca="false">'Prices (input)'!F2178</f>
        <v>19.3088</v>
      </c>
      <c r="H2178" s="10" t="n">
        <f aca="false">'Prices (input)'!G2178</f>
        <v>24.558</v>
      </c>
      <c r="I2178" s="11" t="n">
        <f aca="false">IF(OR(C2178="",C2177=""),"",C2178/C2177-1)</f>
        <v>-0.00763689187987315</v>
      </c>
      <c r="J2178" s="11" t="n">
        <f aca="false">IF(OR(D2178="",D2177=""),"",D2178/D2177-1)</f>
        <v>0.0109983079526226</v>
      </c>
      <c r="K2178" s="11" t="n">
        <f aca="false">IF(OR(E2178="",E2177=""),"",E2178/E2177-1)</f>
        <v>0.0106591626161849</v>
      </c>
      <c r="L2178" s="11" t="n">
        <f aca="false">IF(OR(F2178="",F2177=""),"",F2178/F2177-1)</f>
        <v>0.00541951234912186</v>
      </c>
      <c r="M2178" s="11" t="n">
        <f aca="false">IF(OR(G2178="",G2177=""),"",G2178/G2177-1)</f>
        <v>0.0369367917942109</v>
      </c>
      <c r="N2178" s="11" t="n">
        <f aca="false">IF(OR(H2178="",H2177=""),"",H2178/H2177-1)</f>
        <v>0.0527714665409182</v>
      </c>
      <c r="O2178" s="11" t="n">
        <f aca="false">IF(I2178="","",I2178-B2178/252)</f>
        <v>-0.00764125695923823</v>
      </c>
      <c r="P2178" s="11" t="n">
        <f aca="false">IF(J2178="","",J2178-B2178/252)</f>
        <v>0.0109939428732575</v>
      </c>
      <c r="Q2178" s="11" t="n">
        <f aca="false">IF(K2178="","",K2178-B2178/252)</f>
        <v>0.0106547975368199</v>
      </c>
      <c r="R2178" s="11" t="n">
        <f aca="false">IF(L2178="","",L2178-B2178/252)</f>
        <v>0.00541514726975678</v>
      </c>
      <c r="S2178" s="11" t="n">
        <f aca="false">IF(M2178="","",M2178-B2178/252)</f>
        <v>0.0369324267148459</v>
      </c>
      <c r="T2178" s="11" t="n">
        <f aca="false">IF(N2178="","",N2178-B2178/252)</f>
        <v>0.0527671014615532</v>
      </c>
    </row>
    <row r="2179" customFormat="false" ht="15" hidden="false" customHeight="false" outlineLevel="0" collapsed="false">
      <c r="A2179" s="9" t="n">
        <f aca="false">'Prices (input)'!A2179</f>
        <v>42017</v>
      </c>
      <c r="B2179" s="10" t="n">
        <f aca="false">LOOKUP(A2179,'FedFunds (input)'!$A$3:$A$867,'FedFunds (input)'!$B$3:$B$867)/100</f>
        <v>0.0011</v>
      </c>
      <c r="C2179" s="10" t="n">
        <f aca="false">'Prices (input)'!B2179</f>
        <v>166.912</v>
      </c>
      <c r="D2179" s="10" t="n">
        <f aca="false">'Prices (input)'!C2179</f>
        <v>23.81</v>
      </c>
      <c r="E2179" s="10" t="n">
        <f aca="false">'Prices (input)'!D2179</f>
        <v>118.17</v>
      </c>
      <c r="F2179" s="10" t="n">
        <f aca="false">'Prices (input)'!E2179</f>
        <v>95.563</v>
      </c>
      <c r="G2179" s="10" t="n">
        <f aca="false">'Prices (input)'!F2179</f>
        <v>18.4861</v>
      </c>
      <c r="H2179" s="10" t="n">
        <f aca="false">'Prices (input)'!G2179</f>
        <v>23.688</v>
      </c>
      <c r="I2179" s="11" t="n">
        <f aca="false">IF(OR(C2179="",C2178=""),"",C2179/C2178-1)</f>
        <v>-0.00271857654137309</v>
      </c>
      <c r="J2179" s="11" t="n">
        <f aca="false">IF(OR(D2179="",D2178=""),"",D2179/D2178-1)</f>
        <v>-0.00376569037656904</v>
      </c>
      <c r="K2179" s="11" t="n">
        <f aca="false">IF(OR(E2179="",E2178=""),"",E2179/E2178-1)</f>
        <v>-0.00295308808639883</v>
      </c>
      <c r="L2179" s="11" t="n">
        <f aca="false">IF(OR(F2179="",F2178=""),"",F2179/F2178-1)</f>
        <v>0.000219798622595357</v>
      </c>
      <c r="M2179" s="11" t="n">
        <f aca="false">IF(OR(G2179="",G2178=""),"",G2179/G2178-1)</f>
        <v>-0.0426075157441167</v>
      </c>
      <c r="N2179" s="11" t="n">
        <f aca="false">IF(OR(H2179="",H2178=""),"",H2179/H2178-1)</f>
        <v>-0.0354263376496458</v>
      </c>
      <c r="O2179" s="11" t="n">
        <f aca="false">IF(I2179="","",I2179-B2179/252)</f>
        <v>-0.00272294162073817</v>
      </c>
      <c r="P2179" s="11" t="n">
        <f aca="false">IF(J2179="","",J2179-B2179/252)</f>
        <v>-0.00377005545593412</v>
      </c>
      <c r="Q2179" s="11" t="n">
        <f aca="false">IF(K2179="","",K2179-B2179/252)</f>
        <v>-0.0029574531657639</v>
      </c>
      <c r="R2179" s="11" t="n">
        <f aca="false">IF(L2179="","",L2179-B2179/252)</f>
        <v>0.000215433543230278</v>
      </c>
      <c r="S2179" s="11" t="n">
        <f aca="false">IF(M2179="","",M2179-B2179/252)</f>
        <v>-0.0426118808234818</v>
      </c>
      <c r="T2179" s="11" t="n">
        <f aca="false">IF(N2179="","",N2179-B2179/252)</f>
        <v>-0.0354307027290108</v>
      </c>
    </row>
    <row r="2180" customFormat="false" ht="15" hidden="false" customHeight="false" outlineLevel="0" collapsed="false">
      <c r="A2180" s="9" t="n">
        <f aca="false">'Prices (input)'!A2180</f>
        <v>42018</v>
      </c>
      <c r="B2180" s="10" t="n">
        <f aca="false">LOOKUP(A2180,'FedFunds (input)'!$A$3:$A$867,'FedFunds (input)'!$B$3:$B$867)/100</f>
        <v>0.0011</v>
      </c>
      <c r="C2180" s="10" t="n">
        <f aca="false">'Prices (input)'!B2180</f>
        <v>165.946</v>
      </c>
      <c r="D2180" s="10" t="n">
        <f aca="false">'Prices (input)'!C2180</f>
        <v>23.76</v>
      </c>
      <c r="E2180" s="10" t="n">
        <f aca="false">'Prices (input)'!D2180</f>
        <v>117.92</v>
      </c>
      <c r="F2180" s="10" t="n">
        <f aca="false">'Prices (input)'!E2180</f>
        <v>96.252</v>
      </c>
      <c r="G2180" s="10" t="n">
        <f aca="false">'Prices (input)'!F2180</f>
        <v>18.2524</v>
      </c>
      <c r="H2180" s="10" t="n">
        <f aca="false">'Prices (input)'!G2180</f>
        <v>23.119</v>
      </c>
      <c r="I2180" s="11" t="n">
        <f aca="false">IF(OR(C2180="",C2179=""),"",C2180/C2179-1)</f>
        <v>-0.00578748082822089</v>
      </c>
      <c r="J2180" s="11" t="n">
        <f aca="false">IF(OR(D2180="",D2179=""),"",D2180/D2179-1)</f>
        <v>-0.00209995800083984</v>
      </c>
      <c r="K2180" s="11" t="n">
        <f aca="false">IF(OR(E2180="",E2179=""),"",E2180/E2179-1)</f>
        <v>-0.00211559617500212</v>
      </c>
      <c r="L2180" s="11" t="n">
        <f aca="false">IF(OR(F2180="",F2179=""),"",F2180/F2179-1)</f>
        <v>0.00720990341450145</v>
      </c>
      <c r="M2180" s="11" t="n">
        <f aca="false">IF(OR(G2180="",G2179=""),"",G2180/G2179-1)</f>
        <v>-0.0126419309643461</v>
      </c>
      <c r="N2180" s="11" t="n">
        <f aca="false">IF(OR(H2180="",H2179=""),"",H2180/H2179-1)</f>
        <v>-0.0240206011482607</v>
      </c>
      <c r="O2180" s="11" t="n">
        <f aca="false">IF(I2180="","",I2180-B2180/252)</f>
        <v>-0.00579184590758597</v>
      </c>
      <c r="P2180" s="11" t="n">
        <f aca="false">IF(J2180="","",J2180-B2180/252)</f>
        <v>-0.00210432308020492</v>
      </c>
      <c r="Q2180" s="11" t="n">
        <f aca="false">IF(K2180="","",K2180-B2180/252)</f>
        <v>-0.0021199612543672</v>
      </c>
      <c r="R2180" s="11" t="n">
        <f aca="false">IF(L2180="","",L2180-B2180/252)</f>
        <v>0.00720553833513637</v>
      </c>
      <c r="S2180" s="11" t="n">
        <f aca="false">IF(M2180="","",M2180-B2180/252)</f>
        <v>-0.0126462960437112</v>
      </c>
      <c r="T2180" s="11" t="n">
        <f aca="false">IF(N2180="","",N2180-B2180/252)</f>
        <v>-0.0240249662276257</v>
      </c>
    </row>
    <row r="2181" customFormat="false" ht="15" hidden="false" customHeight="false" outlineLevel="0" collapsed="false">
      <c r="A2181" s="9" t="n">
        <f aca="false">'Prices (input)'!A2181</f>
        <v>42019</v>
      </c>
      <c r="B2181" s="10" t="n">
        <f aca="false">LOOKUP(A2181,'FedFunds (input)'!$A$3:$A$867,'FedFunds (input)'!$B$3:$B$867)/100</f>
        <v>0.0011</v>
      </c>
      <c r="C2181" s="10" t="n">
        <f aca="false">'Prices (input)'!B2181</f>
        <v>164.393</v>
      </c>
      <c r="D2181" s="10" t="n">
        <f aca="false">'Prices (input)'!C2181</f>
        <v>24.38</v>
      </c>
      <c r="E2181" s="10" t="n">
        <f aca="false">'Prices (input)'!D2181</f>
        <v>120.95</v>
      </c>
      <c r="F2181" s="10" t="n">
        <f aca="false">'Prices (input)'!E2181</f>
        <v>97.775</v>
      </c>
      <c r="G2181" s="10" t="n">
        <f aca="false">'Prices (input)'!F2181</f>
        <v>19.2774</v>
      </c>
      <c r="H2181" s="10" t="n">
        <f aca="false">'Prices (input)'!G2181</f>
        <v>24.138</v>
      </c>
      <c r="I2181" s="11" t="n">
        <f aca="false">IF(OR(C2181="",C2180=""),"",C2181/C2180-1)</f>
        <v>-0.00935846600701429</v>
      </c>
      <c r="J2181" s="11" t="n">
        <f aca="false">IF(OR(D2181="",D2180=""),"",D2181/D2180-1)</f>
        <v>0.0260942760942759</v>
      </c>
      <c r="K2181" s="11" t="n">
        <f aca="false">IF(OR(E2181="",E2180=""),"",E2181/E2180-1)</f>
        <v>0.0256953867028493</v>
      </c>
      <c r="L2181" s="11" t="n">
        <f aca="false">IF(OR(F2181="",F2180=""),"",F2181/F2180-1)</f>
        <v>0.0158230478327723</v>
      </c>
      <c r="M2181" s="11" t="n">
        <f aca="false">IF(OR(G2181="",G2180=""),"",G2181/G2180-1)</f>
        <v>0.0561569985316999</v>
      </c>
      <c r="N2181" s="11" t="n">
        <f aca="false">IF(OR(H2181="",H2180=""),"",H2181/H2180-1)</f>
        <v>0.0440763008780658</v>
      </c>
      <c r="O2181" s="11" t="n">
        <f aca="false">IF(I2181="","",I2181-B2181/252)</f>
        <v>-0.00936283108637937</v>
      </c>
      <c r="P2181" s="11" t="n">
        <f aca="false">IF(J2181="","",J2181-B2181/252)</f>
        <v>0.0260899110149109</v>
      </c>
      <c r="Q2181" s="11" t="n">
        <f aca="false">IF(K2181="","",K2181-B2181/252)</f>
        <v>0.0256910216234842</v>
      </c>
      <c r="R2181" s="11" t="n">
        <f aca="false">IF(L2181="","",L2181-B2181/252)</f>
        <v>0.0158186827534073</v>
      </c>
      <c r="S2181" s="11" t="n">
        <f aca="false">IF(M2181="","",M2181-B2181/252)</f>
        <v>0.0561526334523348</v>
      </c>
      <c r="T2181" s="11" t="n">
        <f aca="false">IF(N2181="","",N2181-B2181/252)</f>
        <v>0.0440719357987007</v>
      </c>
    </row>
    <row r="2182" customFormat="false" ht="15" hidden="false" customHeight="false" outlineLevel="0" collapsed="false">
      <c r="A2182" s="9" t="n">
        <f aca="false">'Prices (input)'!A2182</f>
        <v>42020</v>
      </c>
      <c r="B2182" s="10" t="n">
        <f aca="false">LOOKUP(A2182,'FedFunds (input)'!$A$3:$A$867,'FedFunds (input)'!$B$3:$B$867)/100</f>
        <v>0.0011</v>
      </c>
      <c r="C2182" s="10" t="n">
        <f aca="false">'Prices (input)'!B2182</f>
        <v>166.483</v>
      </c>
      <c r="D2182" s="10" t="n">
        <f aca="false">'Prices (input)'!C2182</f>
        <v>24.69</v>
      </c>
      <c r="E2182" s="10" t="n">
        <f aca="false">'Prices (input)'!D2182</f>
        <v>122.54</v>
      </c>
      <c r="F2182" s="10" t="n">
        <f aca="false">'Prices (input)'!E2182</f>
        <v>96.521</v>
      </c>
      <c r="G2182" s="10" t="n">
        <f aca="false">'Prices (input)'!F2182</f>
        <v>19.9472</v>
      </c>
      <c r="H2182" s="10" t="n">
        <f aca="false">'Prices (input)'!G2182</f>
        <v>24.528</v>
      </c>
      <c r="I2182" s="11" t="n">
        <f aca="false">IF(OR(C2182="",C2181=""),"",C2182/C2181-1)</f>
        <v>0.0127134367035093</v>
      </c>
      <c r="J2182" s="11" t="n">
        <f aca="false">IF(OR(D2182="",D2181=""),"",D2182/D2181-1)</f>
        <v>0.0127153404429861</v>
      </c>
      <c r="K2182" s="11" t="n">
        <f aca="false">IF(OR(E2182="",E2181=""),"",E2182/E2181-1)</f>
        <v>0.0131459280694501</v>
      </c>
      <c r="L2182" s="11" t="n">
        <f aca="false">IF(OR(F2182="",F2181=""),"",F2182/F2181-1)</f>
        <v>-0.012825364356942</v>
      </c>
      <c r="M2182" s="11" t="n">
        <f aca="false">IF(OR(G2182="",G2181=""),"",G2182/G2181-1)</f>
        <v>0.034745349476589</v>
      </c>
      <c r="N2182" s="11" t="n">
        <f aca="false">IF(OR(H2182="",H2181=""),"",H2182/H2181-1)</f>
        <v>0.0161570966940092</v>
      </c>
      <c r="O2182" s="11" t="n">
        <f aca="false">IF(I2182="","",I2182-B2182/252)</f>
        <v>0.0127090716241442</v>
      </c>
      <c r="P2182" s="11" t="n">
        <f aca="false">IF(J2182="","",J2182-B2182/252)</f>
        <v>0.012710975363621</v>
      </c>
      <c r="Q2182" s="11" t="n">
        <f aca="false">IF(K2182="","",K2182-B2182/252)</f>
        <v>0.0131415629900851</v>
      </c>
      <c r="R2182" s="11" t="n">
        <f aca="false">IF(L2182="","",L2182-B2182/252)</f>
        <v>-0.0128297294363071</v>
      </c>
      <c r="S2182" s="11" t="n">
        <f aca="false">IF(M2182="","",M2182-B2182/252)</f>
        <v>0.034740984397224</v>
      </c>
      <c r="T2182" s="11" t="n">
        <f aca="false">IF(N2182="","",N2182-B2182/252)</f>
        <v>0.0161527316146441</v>
      </c>
    </row>
    <row r="2183" customFormat="false" ht="15" hidden="false" customHeight="false" outlineLevel="0" collapsed="false">
      <c r="A2183" s="9" t="n">
        <f aca="false">'Prices (input)'!A2183</f>
        <v>42024</v>
      </c>
      <c r="B2183" s="10" t="n">
        <f aca="false">LOOKUP(A2183,'FedFunds (input)'!$A$3:$A$867,'FedFunds (input)'!$B$3:$B$867)/100</f>
        <v>0.0011</v>
      </c>
      <c r="C2183" s="10" t="n">
        <f aca="false">'Prices (input)'!B2183</f>
        <v>166.888</v>
      </c>
      <c r="D2183" s="10" t="n">
        <f aca="false">'Prices (input)'!C2183</f>
        <v>25.02</v>
      </c>
      <c r="E2183" s="10" t="n">
        <f aca="false">'Prices (input)'!D2183</f>
        <v>124.17</v>
      </c>
      <c r="F2183" s="10" t="n">
        <f aca="false">'Prices (input)'!E2183</f>
        <v>97.818</v>
      </c>
      <c r="G2183" s="10" t="n">
        <f aca="false">'Prices (input)'!F2183</f>
        <v>20.644</v>
      </c>
      <c r="H2183" s="10" t="n">
        <f aca="false">'Prices (input)'!G2183</f>
        <v>25.547</v>
      </c>
      <c r="I2183" s="11" t="n">
        <f aca="false">IF(OR(C2183="",C2182=""),"",C2183/C2182-1)</f>
        <v>0.0024326808142574</v>
      </c>
      <c r="J2183" s="11" t="n">
        <f aca="false">IF(OR(D2183="",D2182=""),"",D2183/D2182-1)</f>
        <v>0.0133657351154313</v>
      </c>
      <c r="K2183" s="11" t="n">
        <f aca="false">IF(OR(E2183="",E2182=""),"",E2183/E2182-1)</f>
        <v>0.0133017790109351</v>
      </c>
      <c r="L2183" s="11" t="n">
        <f aca="false">IF(OR(F2183="",F2182=""),"",F2183/F2182-1)</f>
        <v>0.0134374902870877</v>
      </c>
      <c r="M2183" s="11" t="n">
        <f aca="false">IF(OR(G2183="",G2182=""),"",G2183/G2182-1)</f>
        <v>0.0349322210636078</v>
      </c>
      <c r="N2183" s="11" t="n">
        <f aca="false">IF(OR(H2183="",H2182=""),"",H2183/H2182-1)</f>
        <v>0.0415443574690151</v>
      </c>
      <c r="O2183" s="11" t="n">
        <f aca="false">IF(I2183="","",I2183-B2183/252)</f>
        <v>0.00242831573489233</v>
      </c>
      <c r="P2183" s="11" t="n">
        <f aca="false">IF(J2183="","",J2183-B2183/252)</f>
        <v>0.0133613700360662</v>
      </c>
      <c r="Q2183" s="11" t="n">
        <f aca="false">IF(K2183="","",K2183-B2183/252)</f>
        <v>0.01329741393157</v>
      </c>
      <c r="R2183" s="11" t="n">
        <f aca="false">IF(L2183="","",L2183-B2183/252)</f>
        <v>0.0134331252077227</v>
      </c>
      <c r="S2183" s="11" t="n">
        <f aca="false">IF(M2183="","",M2183-B2183/252)</f>
        <v>0.0349278559842428</v>
      </c>
      <c r="T2183" s="11" t="n">
        <f aca="false">IF(N2183="","",N2183-B2183/252)</f>
        <v>0.04153999238965</v>
      </c>
    </row>
    <row r="2184" customFormat="false" ht="15" hidden="false" customHeight="false" outlineLevel="0" collapsed="false">
      <c r="A2184" s="9" t="n">
        <f aca="false">'Prices (input)'!A2184</f>
        <v>42025</v>
      </c>
      <c r="B2184" s="10" t="n">
        <f aca="false">LOOKUP(A2184,'FedFunds (input)'!$A$3:$A$867,'FedFunds (input)'!$B$3:$B$867)/100</f>
        <v>0.0011</v>
      </c>
      <c r="C2184" s="10" t="n">
        <f aca="false">'Prices (input)'!B2184</f>
        <v>167.755</v>
      </c>
      <c r="D2184" s="10" t="n">
        <f aca="false">'Prices (input)'!C2184</f>
        <v>25.02</v>
      </c>
      <c r="E2184" s="10" t="n">
        <f aca="false">'Prices (input)'!D2184</f>
        <v>124.23</v>
      </c>
      <c r="F2184" s="10" t="n">
        <f aca="false">'Prices (input)'!E2184</f>
        <v>96.72</v>
      </c>
      <c r="G2184" s="10" t="n">
        <f aca="false">'Prices (input)'!F2184</f>
        <v>20.284</v>
      </c>
      <c r="H2184" s="10" t="n">
        <f aca="false">'Prices (input)'!G2184</f>
        <v>25.182</v>
      </c>
      <c r="I2184" s="11" t="n">
        <f aca="false">IF(OR(C2184="",C2183=""),"",C2184/C2183-1)</f>
        <v>0.00519510090599673</v>
      </c>
      <c r="J2184" s="11" t="n">
        <f aca="false">IF(OR(D2184="",D2183=""),"",D2184/D2183-1)</f>
        <v>0</v>
      </c>
      <c r="K2184" s="11" t="n">
        <f aca="false">IF(OR(E2184="",E2183=""),"",E2184/E2183-1)</f>
        <v>0.000483208504469701</v>
      </c>
      <c r="L2184" s="11" t="n">
        <f aca="false">IF(OR(F2184="",F2183=""),"",F2184/F2183-1)</f>
        <v>-0.0112249279273753</v>
      </c>
      <c r="M2184" s="11" t="n">
        <f aca="false">IF(OR(G2184="",G2183=""),"",G2184/G2183-1)</f>
        <v>-0.0174384809145515</v>
      </c>
      <c r="N2184" s="11" t="n">
        <f aca="false">IF(OR(H2184="",H2183=""),"",H2184/H2183-1)</f>
        <v>-0.0142873918659726</v>
      </c>
      <c r="O2184" s="11" t="n">
        <f aca="false">IF(I2184="","",I2184-B2184/252)</f>
        <v>0.00519073582663165</v>
      </c>
      <c r="P2184" s="11" t="n">
        <f aca="false">IF(J2184="","",J2184-B2184/252)</f>
        <v>-4.36507936507937E-006</v>
      </c>
      <c r="Q2184" s="11" t="n">
        <f aca="false">IF(K2184="","",K2184-B2184/252)</f>
        <v>0.000478843425104622</v>
      </c>
      <c r="R2184" s="11" t="n">
        <f aca="false">IF(L2184="","",L2184-B2184/252)</f>
        <v>-0.0112292930067404</v>
      </c>
      <c r="S2184" s="11" t="n">
        <f aca="false">IF(M2184="","",M2184-B2184/252)</f>
        <v>-0.0174428459939165</v>
      </c>
      <c r="T2184" s="11" t="n">
        <f aca="false">IF(N2184="","",N2184-B2184/252)</f>
        <v>-0.0142917569453377</v>
      </c>
    </row>
    <row r="2185" customFormat="false" ht="15" hidden="false" customHeight="false" outlineLevel="0" collapsed="false">
      <c r="A2185" s="9" t="n">
        <f aca="false">'Prices (input)'!A2185</f>
        <v>42026</v>
      </c>
      <c r="B2185" s="10" t="n">
        <f aca="false">LOOKUP(A2185,'FedFunds (input)'!$A$3:$A$867,'FedFunds (input)'!$B$3:$B$867)/100</f>
        <v>0.0011</v>
      </c>
      <c r="C2185" s="10" t="n">
        <f aca="false">'Prices (input)'!B2185</f>
        <v>170.233</v>
      </c>
      <c r="D2185" s="10" t="n">
        <f aca="false">'Prices (input)'!C2185</f>
        <v>25.22</v>
      </c>
      <c r="E2185" s="10" t="n">
        <f aca="false">'Prices (input)'!D2185</f>
        <v>125.21</v>
      </c>
      <c r="F2185" s="10" t="n">
        <f aca="false">'Prices (input)'!E2185</f>
        <v>96.354</v>
      </c>
      <c r="G2185" s="10" t="n">
        <f aca="false">'Prices (input)'!F2185</f>
        <v>20.159</v>
      </c>
      <c r="H2185" s="10" t="n">
        <f aca="false">'Prices (input)'!G2185</f>
        <v>24.707</v>
      </c>
      <c r="I2185" s="11" t="n">
        <f aca="false">IF(OR(C2185="",C2184=""),"",C2185/C2184-1)</f>
        <v>0.0147715418318382</v>
      </c>
      <c r="J2185" s="11" t="n">
        <f aca="false">IF(OR(D2185="",D2184=""),"",D2185/D2184-1)</f>
        <v>0.0079936051159073</v>
      </c>
      <c r="K2185" s="11" t="n">
        <f aca="false">IF(OR(E2185="",E2184=""),"",E2185/E2184-1)</f>
        <v>0.00788859373742246</v>
      </c>
      <c r="L2185" s="11" t="n">
        <f aca="false">IF(OR(F2185="",F2184=""),"",F2185/F2184-1)</f>
        <v>-0.00378411910669974</v>
      </c>
      <c r="M2185" s="11" t="n">
        <f aca="false">IF(OR(G2185="",G2184=""),"",G2185/G2184-1)</f>
        <v>-0.0061624926050089</v>
      </c>
      <c r="N2185" s="11" t="n">
        <f aca="false">IF(OR(H2185="",H2184=""),"",H2185/H2184-1)</f>
        <v>-0.0188626796918433</v>
      </c>
      <c r="O2185" s="11" t="n">
        <f aca="false">IF(I2185="","",I2185-B2185/252)</f>
        <v>0.0147671767524731</v>
      </c>
      <c r="P2185" s="11" t="n">
        <f aca="false">IF(J2185="","",J2185-B2185/252)</f>
        <v>0.00798924003654222</v>
      </c>
      <c r="Q2185" s="11" t="n">
        <f aca="false">IF(K2185="","",K2185-B2185/252)</f>
        <v>0.00788422865805738</v>
      </c>
      <c r="R2185" s="11" t="n">
        <f aca="false">IF(L2185="","",L2185-B2185/252)</f>
        <v>-0.00378848418606481</v>
      </c>
      <c r="S2185" s="11" t="n">
        <f aca="false">IF(M2185="","",M2185-B2185/252)</f>
        <v>-0.00616685768437398</v>
      </c>
      <c r="T2185" s="11" t="n">
        <f aca="false">IF(N2185="","",N2185-B2185/252)</f>
        <v>-0.0188670447712084</v>
      </c>
    </row>
    <row r="2186" customFormat="false" ht="15" hidden="false" customHeight="false" outlineLevel="0" collapsed="false">
      <c r="A2186" s="9" t="n">
        <f aca="false">'Prices (input)'!A2186</f>
        <v>42027</v>
      </c>
      <c r="B2186" s="10" t="n">
        <f aca="false">LOOKUP(A2186,'FedFunds (input)'!$A$3:$A$867,'FedFunds (input)'!$B$3:$B$867)/100</f>
        <v>0.0011</v>
      </c>
      <c r="C2186" s="10" t="n">
        <f aca="false">'Prices (input)'!B2186</f>
        <v>169.291</v>
      </c>
      <c r="D2186" s="10" t="n">
        <f aca="false">'Prices (input)'!C2186</f>
        <v>25.02</v>
      </c>
      <c r="E2186" s="10" t="n">
        <f aca="false">'Prices (input)'!D2186</f>
        <v>124.25</v>
      </c>
      <c r="F2186" s="10" t="n">
        <f aca="false">'Prices (input)'!E2186</f>
        <v>97.637</v>
      </c>
      <c r="G2186" s="10" t="n">
        <f aca="false">'Prices (input)'!F2186</f>
        <v>19.5741</v>
      </c>
      <c r="H2186" s="10" t="n">
        <f aca="false">'Prices (input)'!G2186</f>
        <v>23.493</v>
      </c>
      <c r="I2186" s="11" t="n">
        <f aca="false">IF(OR(C2186="",C2185=""),"",C2186/C2185-1)</f>
        <v>-0.005533592194228</v>
      </c>
      <c r="J2186" s="11" t="n">
        <f aca="false">IF(OR(D2186="",D2185=""),"",D2186/D2185-1)</f>
        <v>-0.0079302141157811</v>
      </c>
      <c r="K2186" s="11" t="n">
        <f aca="false">IF(OR(E2186="",E2185=""),"",E2186/E2185-1)</f>
        <v>-0.00766711923967733</v>
      </c>
      <c r="L2186" s="11" t="n">
        <f aca="false">IF(OR(F2186="",F2185=""),"",F2186/F2185-1)</f>
        <v>0.0133154824916455</v>
      </c>
      <c r="M2186" s="11" t="n">
        <f aca="false">IF(OR(G2186="",G2185=""),"",G2186/G2185-1)</f>
        <v>-0.0290143360285727</v>
      </c>
      <c r="N2186" s="11" t="n">
        <f aca="false">IF(OR(H2186="",H2185=""),"",H2186/H2185-1)</f>
        <v>-0.049135872424819</v>
      </c>
      <c r="O2186" s="11" t="n">
        <f aca="false">IF(I2186="","",I2186-B2186/252)</f>
        <v>-0.00553795727359308</v>
      </c>
      <c r="P2186" s="11" t="n">
        <f aca="false">IF(J2186="","",J2186-B2186/252)</f>
        <v>-0.00793457919514618</v>
      </c>
      <c r="Q2186" s="11" t="n">
        <f aca="false">IF(K2186="","",K2186-B2186/252)</f>
        <v>-0.00767148431904241</v>
      </c>
      <c r="R2186" s="11" t="n">
        <f aca="false">IF(L2186="","",L2186-B2186/252)</f>
        <v>0.0133111174122804</v>
      </c>
      <c r="S2186" s="11" t="n">
        <f aca="false">IF(M2186="","",M2186-B2186/252)</f>
        <v>-0.0290187011079378</v>
      </c>
      <c r="T2186" s="11" t="n">
        <f aca="false">IF(N2186="","",N2186-B2186/252)</f>
        <v>-0.0491402375041841</v>
      </c>
    </row>
    <row r="2187" customFormat="false" ht="15" hidden="false" customHeight="false" outlineLevel="0" collapsed="false">
      <c r="A2187" s="9" t="n">
        <f aca="false">'Prices (input)'!A2187</f>
        <v>42030</v>
      </c>
      <c r="B2187" s="10" t="n">
        <f aca="false">LOOKUP(A2187,'FedFunds (input)'!$A$3:$A$867,'FedFunds (input)'!$B$3:$B$867)/100</f>
        <v>0.0011</v>
      </c>
      <c r="C2187" s="10" t="n">
        <f aca="false">'Prices (input)'!B2187</f>
        <v>169.713</v>
      </c>
      <c r="D2187" s="10" t="n">
        <f aca="false">'Prices (input)'!C2187</f>
        <v>24.78</v>
      </c>
      <c r="E2187" s="10" t="n">
        <f aca="false">'Prices (input)'!D2187</f>
        <v>122.98</v>
      </c>
      <c r="F2187" s="10" t="n">
        <f aca="false">'Prices (input)'!E2187</f>
        <v>97.383</v>
      </c>
      <c r="G2187" s="10" t="n">
        <f aca="false">'Prices (input)'!F2187</f>
        <v>19.9247</v>
      </c>
      <c r="H2187" s="10" t="n">
        <f aca="false">'Prices (input)'!G2187</f>
        <v>24.074</v>
      </c>
      <c r="I2187" s="11" t="n">
        <f aca="false">IF(OR(C2187="",C2186=""),"",C2187/C2186-1)</f>
        <v>0.00249274917154474</v>
      </c>
      <c r="J2187" s="11" t="n">
        <f aca="false">IF(OR(D2187="",D2186=""),"",D2187/D2186-1)</f>
        <v>-0.00959232613908867</v>
      </c>
      <c r="K2187" s="11" t="n">
        <f aca="false">IF(OR(E2187="",E2186=""),"",E2187/E2186-1)</f>
        <v>-0.0102213279678068</v>
      </c>
      <c r="L2187" s="11" t="n">
        <f aca="false">IF(OR(F2187="",F2186=""),"",F2187/F2186-1)</f>
        <v>-0.00260147280231882</v>
      </c>
      <c r="M2187" s="11" t="n">
        <f aca="false">IF(OR(G2187="",G2186=""),"",G2187/G2186-1)</f>
        <v>0.0179114237691644</v>
      </c>
      <c r="N2187" s="11" t="n">
        <f aca="false">IF(OR(H2187="",H2186=""),"",H2187/H2186-1)</f>
        <v>0.0247307708679183</v>
      </c>
      <c r="O2187" s="11" t="n">
        <f aca="false">IF(I2187="","",I2187-B2187/252)</f>
        <v>0.00248838409217966</v>
      </c>
      <c r="P2187" s="11" t="n">
        <f aca="false">IF(J2187="","",J2187-B2187/252)</f>
        <v>-0.00959669121845375</v>
      </c>
      <c r="Q2187" s="11" t="n">
        <f aca="false">IF(K2187="","",K2187-B2187/252)</f>
        <v>-0.0102256930471719</v>
      </c>
      <c r="R2187" s="11" t="n">
        <f aca="false">IF(L2187="","",L2187-B2187/252)</f>
        <v>-0.0026058378816839</v>
      </c>
      <c r="S2187" s="11" t="n">
        <f aca="false">IF(M2187="","",M2187-B2187/252)</f>
        <v>0.0179070586897994</v>
      </c>
      <c r="T2187" s="11" t="n">
        <f aca="false">IF(N2187="","",N2187-B2187/252)</f>
        <v>0.0247264057885532</v>
      </c>
    </row>
    <row r="2188" customFormat="false" ht="15" hidden="false" customHeight="false" outlineLevel="0" collapsed="false">
      <c r="A2188" s="9" t="n">
        <f aca="false">'Prices (input)'!A2188</f>
        <v>42031</v>
      </c>
      <c r="B2188" s="10" t="n">
        <f aca="false">LOOKUP(A2188,'FedFunds (input)'!$A$3:$A$867,'FedFunds (input)'!$B$3:$B$867)/100</f>
        <v>0.0011</v>
      </c>
      <c r="C2188" s="10" t="n">
        <f aca="false">'Prices (input)'!B2188</f>
        <v>167.474</v>
      </c>
      <c r="D2188" s="10" t="n">
        <f aca="false">'Prices (input)'!C2188</f>
        <v>25.04</v>
      </c>
      <c r="E2188" s="10" t="n">
        <f aca="false">'Prices (input)'!D2188</f>
        <v>124.39</v>
      </c>
      <c r="F2188" s="10" t="n">
        <f aca="false">'Prices (input)'!E2188</f>
        <v>97.521</v>
      </c>
      <c r="G2188" s="10" t="n">
        <f aca="false">'Prices (input)'!F2188</f>
        <v>20.563</v>
      </c>
      <c r="H2188" s="10" t="n">
        <f aca="false">'Prices (input)'!G2188</f>
        <v>24.936</v>
      </c>
      <c r="I2188" s="11" t="n">
        <f aca="false">IF(OR(C2188="",C2187=""),"",C2188/C2187-1)</f>
        <v>-0.0131928608886768</v>
      </c>
      <c r="J2188" s="11" t="n">
        <f aca="false">IF(OR(D2188="",D2187=""),"",D2188/D2187-1)</f>
        <v>0.0104923325262307</v>
      </c>
      <c r="K2188" s="11" t="n">
        <f aca="false">IF(OR(E2188="",E2187=""),"",E2188/E2187-1)</f>
        <v>0.0114652789071394</v>
      </c>
      <c r="L2188" s="11" t="n">
        <f aca="false">IF(OR(F2188="",F2187=""),"",F2188/F2187-1)</f>
        <v>0.0014170851175257</v>
      </c>
      <c r="M2188" s="11" t="n">
        <f aca="false">IF(OR(G2188="",G2187=""),"",G2188/G2187-1)</f>
        <v>0.0320356140870375</v>
      </c>
      <c r="N2188" s="11" t="n">
        <f aca="false">IF(OR(H2188="",H2187=""),"",H2188/H2187-1)</f>
        <v>0.0358062640192738</v>
      </c>
      <c r="O2188" s="11" t="n">
        <f aca="false">IF(I2188="","",I2188-B2188/252)</f>
        <v>-0.0131972259680419</v>
      </c>
      <c r="P2188" s="11" t="n">
        <f aca="false">IF(J2188="","",J2188-B2188/252)</f>
        <v>0.0104879674468656</v>
      </c>
      <c r="Q2188" s="11" t="n">
        <f aca="false">IF(K2188="","",K2188-B2188/252)</f>
        <v>0.0114609138277744</v>
      </c>
      <c r="R2188" s="11" t="n">
        <f aca="false">IF(L2188="","",L2188-B2188/252)</f>
        <v>0.00141272003816062</v>
      </c>
      <c r="S2188" s="11" t="n">
        <f aca="false">IF(M2188="","",M2188-B2188/252)</f>
        <v>0.0320312490076724</v>
      </c>
      <c r="T2188" s="11" t="n">
        <f aca="false">IF(N2188="","",N2188-B2188/252)</f>
        <v>0.0358018989399087</v>
      </c>
    </row>
    <row r="2189" customFormat="false" ht="15" hidden="false" customHeight="false" outlineLevel="0" collapsed="false">
      <c r="A2189" s="9" t="n">
        <f aca="false">'Prices (input)'!A2189</f>
        <v>42032</v>
      </c>
      <c r="B2189" s="10" t="n">
        <f aca="false">LOOKUP(A2189,'FedFunds (input)'!$A$3:$A$867,'FedFunds (input)'!$B$3:$B$867)/100</f>
        <v>0.0011</v>
      </c>
      <c r="C2189" s="10" t="n">
        <f aca="false">'Prices (input)'!B2189</f>
        <v>165.26</v>
      </c>
      <c r="D2189" s="10" t="n">
        <f aca="false">'Prices (input)'!C2189</f>
        <v>24.88</v>
      </c>
      <c r="E2189" s="10" t="n">
        <f aca="false">'Prices (input)'!D2189</f>
        <v>123.42</v>
      </c>
      <c r="F2189" s="10" t="n">
        <f aca="false">'Prices (input)'!E2189</f>
        <v>99.116</v>
      </c>
      <c r="G2189" s="10" t="n">
        <f aca="false">'Prices (input)'!F2189</f>
        <v>19.7497</v>
      </c>
      <c r="H2189" s="10" t="n">
        <f aca="false">'Prices (input)'!G2189</f>
        <v>23.493</v>
      </c>
      <c r="I2189" s="11" t="n">
        <f aca="false">IF(OR(C2189="",C2188=""),"",C2189/C2188-1)</f>
        <v>-0.013219962501642</v>
      </c>
      <c r="J2189" s="11" t="n">
        <f aca="false">IF(OR(D2189="",D2188=""),"",D2189/D2188-1)</f>
        <v>-0.00638977635782745</v>
      </c>
      <c r="K2189" s="11" t="n">
        <f aca="false">IF(OR(E2189="",E2188=""),"",E2189/E2188-1)</f>
        <v>-0.00779805450598925</v>
      </c>
      <c r="L2189" s="11" t="n">
        <f aca="false">IF(OR(F2189="",F2188=""),"",F2189/F2188-1)</f>
        <v>0.016355451646312</v>
      </c>
      <c r="M2189" s="11" t="n">
        <f aca="false">IF(OR(G2189="",G2188=""),"",G2189/G2188-1)</f>
        <v>-0.0395516218450614</v>
      </c>
      <c r="N2189" s="11" t="n">
        <f aca="false">IF(OR(H2189="",H2188=""),"",H2189/H2188-1)</f>
        <v>-0.0578681424446584</v>
      </c>
      <c r="O2189" s="11" t="n">
        <f aca="false">IF(I2189="","",I2189-B2189/252)</f>
        <v>-0.0132243275810071</v>
      </c>
      <c r="P2189" s="11" t="n">
        <f aca="false">IF(J2189="","",J2189-B2189/252)</f>
        <v>-0.00639414143719253</v>
      </c>
      <c r="Q2189" s="11" t="n">
        <f aca="false">IF(K2189="","",K2189-B2189/252)</f>
        <v>-0.00780241958535433</v>
      </c>
      <c r="R2189" s="11" t="n">
        <f aca="false">IF(L2189="","",L2189-B2189/252)</f>
        <v>0.0163510865669469</v>
      </c>
      <c r="S2189" s="11" t="n">
        <f aca="false">IF(M2189="","",M2189-B2189/252)</f>
        <v>-0.0395559869244265</v>
      </c>
      <c r="T2189" s="11" t="n">
        <f aca="false">IF(N2189="","",N2189-B2189/252)</f>
        <v>-0.0578725075240235</v>
      </c>
    </row>
    <row r="2190" customFormat="false" ht="15" hidden="false" customHeight="false" outlineLevel="0" collapsed="false">
      <c r="A2190" s="9" t="n">
        <f aca="false">'Prices (input)'!A2190</f>
        <v>42033</v>
      </c>
      <c r="B2190" s="10" t="n">
        <f aca="false">LOOKUP(A2190,'FedFunds (input)'!$A$3:$A$867,'FedFunds (input)'!$B$3:$B$867)/100</f>
        <v>0.0011</v>
      </c>
      <c r="C2190" s="10" t="n">
        <f aca="false">'Prices (input)'!B2190</f>
        <v>166.838</v>
      </c>
      <c r="D2190" s="10" t="n">
        <f aca="false">'Prices (input)'!C2190</f>
        <v>24.32</v>
      </c>
      <c r="E2190" s="10" t="n">
        <f aca="false">'Prices (input)'!D2190</f>
        <v>120.74</v>
      </c>
      <c r="F2190" s="10" t="n">
        <f aca="false">'Prices (input)'!E2190</f>
        <v>98.499</v>
      </c>
      <c r="G2190" s="10" t="n">
        <f aca="false">'Prices (input)'!F2190</f>
        <v>19.4302</v>
      </c>
      <c r="H2190" s="10" t="n">
        <f aca="false">'Prices (input)'!G2190</f>
        <v>22.584</v>
      </c>
      <c r="I2190" s="11" t="n">
        <f aca="false">IF(OR(C2190="",C2189=""),"",C2190/C2189-1)</f>
        <v>0.00954859010044773</v>
      </c>
      <c r="J2190" s="11" t="n">
        <f aca="false">IF(OR(D2190="",D2189=""),"",D2190/D2189-1)</f>
        <v>-0.022508038585209</v>
      </c>
      <c r="K2190" s="11" t="n">
        <f aca="false">IF(OR(E2190="",E2189=""),"",E2190/E2189-1)</f>
        <v>-0.0217144709123319</v>
      </c>
      <c r="L2190" s="11" t="n">
        <f aca="false">IF(OR(F2190="",F2189=""),"",F2190/F2189-1)</f>
        <v>-0.00622502925864643</v>
      </c>
      <c r="M2190" s="11" t="n">
        <f aca="false">IF(OR(G2190="",G2189=""),"",G2190/G2189-1)</f>
        <v>-0.0161774609234572</v>
      </c>
      <c r="N2190" s="11" t="n">
        <f aca="false">IF(OR(H2190="",H2189=""),"",H2190/H2189-1)</f>
        <v>-0.0386923764525603</v>
      </c>
      <c r="O2190" s="11" t="n">
        <f aca="false">IF(I2190="","",I2190-B2190/252)</f>
        <v>0.00954422502108265</v>
      </c>
      <c r="P2190" s="11" t="n">
        <f aca="false">IF(J2190="","",J2190-B2190/252)</f>
        <v>-0.0225124036645741</v>
      </c>
      <c r="Q2190" s="11" t="n">
        <f aca="false">IF(K2190="","",K2190-B2190/252)</f>
        <v>-0.021718835991697</v>
      </c>
      <c r="R2190" s="11" t="n">
        <f aca="false">IF(L2190="","",L2190-B2190/252)</f>
        <v>-0.00622939433801151</v>
      </c>
      <c r="S2190" s="11" t="n">
        <f aca="false">IF(M2190="","",M2190-B2190/252)</f>
        <v>-0.0161818260028223</v>
      </c>
      <c r="T2190" s="11" t="n">
        <f aca="false">IF(N2190="","",N2190-B2190/252)</f>
        <v>-0.0386967415319254</v>
      </c>
    </row>
    <row r="2191" customFormat="false" ht="15" hidden="false" customHeight="false" outlineLevel="0" collapsed="false">
      <c r="A2191" s="9" t="n">
        <f aca="false">'Prices (input)'!A2191</f>
        <v>42034</v>
      </c>
      <c r="B2191" s="10" t="n">
        <f aca="false">LOOKUP(A2191,'FedFunds (input)'!$A$3:$A$867,'FedFunds (input)'!$B$3:$B$867)/100</f>
        <v>0.0011</v>
      </c>
      <c r="C2191" s="10" t="n">
        <f aca="false">'Prices (input)'!B2191</f>
        <v>164.74</v>
      </c>
      <c r="D2191" s="10" t="n">
        <f aca="false">'Prices (input)'!C2191</f>
        <v>24.87</v>
      </c>
      <c r="E2191" s="10" t="n">
        <f aca="false">'Prices (input)'!D2191</f>
        <v>123.46</v>
      </c>
      <c r="F2191" s="10" t="n">
        <f aca="false">'Prices (input)'!E2191</f>
        <v>100.217</v>
      </c>
      <c r="G2191" s="10" t="n">
        <f aca="false">'Prices (input)'!F2191</f>
        <v>20.024</v>
      </c>
      <c r="H2191" s="10" t="n">
        <f aca="false">'Prices (input)'!G2191</f>
        <v>23.535</v>
      </c>
      <c r="I2191" s="11" t="n">
        <f aca="false">IF(OR(C2191="",C2190=""),"",C2191/C2190-1)</f>
        <v>-0.0125750728251357</v>
      </c>
      <c r="J2191" s="11" t="n">
        <f aca="false">IF(OR(D2191="",D2190=""),"",D2191/D2190-1)</f>
        <v>0.0226151315789473</v>
      </c>
      <c r="K2191" s="11" t="n">
        <f aca="false">IF(OR(E2191="",E2190=""),"",E2191/E2190-1)</f>
        <v>0.0225277455689912</v>
      </c>
      <c r="L2191" s="11" t="n">
        <f aca="false">IF(OR(F2191="",F2190=""),"",F2191/F2190-1)</f>
        <v>0.0174418014396085</v>
      </c>
      <c r="M2191" s="11" t="n">
        <f aca="false">IF(OR(G2191="",G2190=""),"",G2191/G2190-1)</f>
        <v>0.0305606735905961</v>
      </c>
      <c r="N2191" s="11" t="n">
        <f aca="false">IF(OR(H2191="",H2190=""),"",H2191/H2190-1)</f>
        <v>0.0421094580233794</v>
      </c>
      <c r="O2191" s="11" t="n">
        <f aca="false">IF(I2191="","",I2191-B2191/252)</f>
        <v>-0.0125794379045008</v>
      </c>
      <c r="P2191" s="11" t="n">
        <f aca="false">IF(J2191="","",J2191-B2191/252)</f>
        <v>0.0226107664995823</v>
      </c>
      <c r="Q2191" s="11" t="n">
        <f aca="false">IF(K2191="","",K2191-B2191/252)</f>
        <v>0.0225233804896261</v>
      </c>
      <c r="R2191" s="11" t="n">
        <f aca="false">IF(L2191="","",L2191-B2191/252)</f>
        <v>0.0174374363602434</v>
      </c>
      <c r="S2191" s="11" t="n">
        <f aca="false">IF(M2191="","",M2191-B2191/252)</f>
        <v>0.030556308511231</v>
      </c>
      <c r="T2191" s="11" t="n">
        <f aca="false">IF(N2191="","",N2191-B2191/252)</f>
        <v>0.0421050929440143</v>
      </c>
    </row>
    <row r="2192" customFormat="false" ht="15" hidden="false" customHeight="false" outlineLevel="0" collapsed="false">
      <c r="A2192" s="9" t="n">
        <f aca="false">'Prices (input)'!A2192</f>
        <v>42037</v>
      </c>
      <c r="B2192" s="10" t="n">
        <f aca="false">LOOKUP(A2192,'FedFunds (input)'!$A$3:$A$867,'FedFunds (input)'!$B$3:$B$867)/100</f>
        <v>0.0011</v>
      </c>
      <c r="C2192" s="10" t="n">
        <f aca="false">'Prices (input)'!B2192</f>
        <v>166.747</v>
      </c>
      <c r="D2192" s="10" t="n">
        <f aca="false">'Prices (input)'!C2192</f>
        <v>24.67</v>
      </c>
      <c r="E2192" s="10" t="n">
        <f aca="false">'Prices (input)'!D2192</f>
        <v>122.43</v>
      </c>
      <c r="F2192" s="10" t="n">
        <f aca="false">'Prices (input)'!E2192</f>
        <v>99.875</v>
      </c>
      <c r="G2192" s="10" t="n">
        <f aca="false">'Prices (input)'!F2192</f>
        <v>20.185</v>
      </c>
      <c r="H2192" s="10" t="n">
        <f aca="false">'Prices (input)'!G2192</f>
        <v>23.378</v>
      </c>
      <c r="I2192" s="11" t="n">
        <f aca="false">IF(OR(C2192="",C2191=""),"",C2192/C2191-1)</f>
        <v>0.0121828335559062</v>
      </c>
      <c r="J2192" s="11" t="n">
        <f aca="false">IF(OR(D2192="",D2191=""),"",D2192/D2191-1)</f>
        <v>-0.00804181745074384</v>
      </c>
      <c r="K2192" s="11" t="n">
        <f aca="false">IF(OR(E2192="",E2191=""),"",E2192/E2191-1)</f>
        <v>-0.00834278308763958</v>
      </c>
      <c r="L2192" s="11" t="n">
        <f aca="false">IF(OR(F2192="",F2191=""),"",F2192/F2191-1)</f>
        <v>-0.003412594669567</v>
      </c>
      <c r="M2192" s="11" t="n">
        <f aca="false">IF(OR(G2192="",G2191=""),"",G2192/G2191-1)</f>
        <v>0.00804035157810623</v>
      </c>
      <c r="N2192" s="11" t="n">
        <f aca="false">IF(OR(H2192="",H2191=""),"",H2192/H2191-1)</f>
        <v>-0.00667091565753131</v>
      </c>
      <c r="O2192" s="11" t="n">
        <f aca="false">IF(I2192="","",I2192-B2192/252)</f>
        <v>0.0121784684765411</v>
      </c>
      <c r="P2192" s="11" t="n">
        <f aca="false">IF(J2192="","",J2192-B2192/252)</f>
        <v>-0.00804618253010892</v>
      </c>
      <c r="Q2192" s="11" t="n">
        <f aca="false">IF(K2192="","",K2192-B2192/252)</f>
        <v>-0.00834714816700466</v>
      </c>
      <c r="R2192" s="11" t="n">
        <f aca="false">IF(L2192="","",L2192-B2192/252)</f>
        <v>-0.00341695974893208</v>
      </c>
      <c r="S2192" s="11" t="n">
        <f aca="false">IF(M2192="","",M2192-B2192/252)</f>
        <v>0.00803598649874115</v>
      </c>
      <c r="T2192" s="11" t="n">
        <f aca="false">IF(N2192="","",N2192-B2192/252)</f>
        <v>-0.00667528073689639</v>
      </c>
    </row>
    <row r="2193" customFormat="false" ht="15" hidden="false" customHeight="false" outlineLevel="0" collapsed="false">
      <c r="A2193" s="9" t="n">
        <f aca="false">'Prices (input)'!A2193</f>
        <v>42038</v>
      </c>
      <c r="B2193" s="10" t="n">
        <f aca="false">LOOKUP(A2193,'FedFunds (input)'!$A$3:$A$867,'FedFunds (input)'!$B$3:$B$867)/100</f>
        <v>0.0011</v>
      </c>
      <c r="C2193" s="10" t="n">
        <f aca="false">'Prices (input)'!B2193</f>
        <v>169.167</v>
      </c>
      <c r="D2193" s="10" t="n">
        <f aca="false">'Prices (input)'!C2193</f>
        <v>24.4</v>
      </c>
      <c r="E2193" s="10" t="n">
        <f aca="false">'Prices (input)'!D2193</f>
        <v>121.06</v>
      </c>
      <c r="F2193" s="10" t="n">
        <f aca="false">'Prices (input)'!E2193</f>
        <v>97.751</v>
      </c>
      <c r="G2193" s="10" t="n">
        <f aca="false">'Prices (input)'!F2193</f>
        <v>19.673</v>
      </c>
      <c r="H2193" s="10" t="n">
        <f aca="false">'Prices (input)'!G2193</f>
        <v>22.809</v>
      </c>
      <c r="I2193" s="11" t="n">
        <f aca="false">IF(OR(C2193="",C2192=""),"",C2193/C2192-1)</f>
        <v>0.0145130047317192</v>
      </c>
      <c r="J2193" s="11" t="n">
        <f aca="false">IF(OR(D2193="",D2192=""),"",D2193/D2192-1)</f>
        <v>-0.0109444669639239</v>
      </c>
      <c r="K2193" s="11" t="n">
        <f aca="false">IF(OR(E2193="",E2192=""),"",E2193/E2192-1)</f>
        <v>-0.0111900677938415</v>
      </c>
      <c r="L2193" s="11" t="n">
        <f aca="false">IF(OR(F2193="",F2192=""),"",F2193/F2192-1)</f>
        <v>-0.0212665832290363</v>
      </c>
      <c r="M2193" s="11" t="n">
        <f aca="false">IF(OR(G2193="",G2192=""),"",G2193/G2192-1)</f>
        <v>-0.0253653703244984</v>
      </c>
      <c r="N2193" s="11" t="n">
        <f aca="false">IF(OR(H2193="",H2192=""),"",H2193/H2192-1)</f>
        <v>-0.0243391222516896</v>
      </c>
      <c r="O2193" s="11" t="n">
        <f aca="false">IF(I2193="","",I2193-B2193/252)</f>
        <v>0.0145086396523542</v>
      </c>
      <c r="P2193" s="11" t="n">
        <f aca="false">IF(J2193="","",J2193-B2193/252)</f>
        <v>-0.010948832043289</v>
      </c>
      <c r="Q2193" s="11" t="n">
        <f aca="false">IF(K2193="","",K2193-B2193/252)</f>
        <v>-0.0111944328732065</v>
      </c>
      <c r="R2193" s="11" t="n">
        <f aca="false">IF(L2193="","",L2193-B2193/252)</f>
        <v>-0.0212709483084014</v>
      </c>
      <c r="S2193" s="11" t="n">
        <f aca="false">IF(M2193="","",M2193-B2193/252)</f>
        <v>-0.0253697354038635</v>
      </c>
      <c r="T2193" s="11" t="n">
        <f aca="false">IF(N2193="","",N2193-B2193/252)</f>
        <v>-0.0243434873310546</v>
      </c>
    </row>
    <row r="2194" customFormat="false" ht="15" hidden="false" customHeight="false" outlineLevel="0" collapsed="false">
      <c r="A2194" s="9" t="n">
        <f aca="false">'Prices (input)'!A2194</f>
        <v>42039</v>
      </c>
      <c r="B2194" s="10" t="n">
        <f aca="false">LOOKUP(A2194,'FedFunds (input)'!$A$3:$A$867,'FedFunds (input)'!$B$3:$B$867)/100</f>
        <v>0.0011</v>
      </c>
      <c r="C2194" s="10" t="n">
        <f aca="false">'Prices (input)'!B2194</f>
        <v>168.564</v>
      </c>
      <c r="D2194" s="10" t="n">
        <f aca="false">'Prices (input)'!C2194</f>
        <v>24.5</v>
      </c>
      <c r="E2194" s="10" t="n">
        <f aca="false">'Prices (input)'!D2194</f>
        <v>121.57</v>
      </c>
      <c r="F2194" s="10" t="n">
        <f aca="false">'Prices (input)'!E2194</f>
        <v>97.885</v>
      </c>
      <c r="G2194" s="10" t="n">
        <f aca="false">'Prices (input)'!F2194</f>
        <v>20.042</v>
      </c>
      <c r="H2194" s="10" t="n">
        <f aca="false">'Prices (input)'!G2194</f>
        <v>23.352</v>
      </c>
      <c r="I2194" s="11" t="n">
        <f aca="false">IF(OR(C2194="",C2193=""),"",C2194/C2193-1)</f>
        <v>-0.0035645249960099</v>
      </c>
      <c r="J2194" s="11" t="n">
        <f aca="false">IF(OR(D2194="",D2193=""),"",D2194/D2193-1)</f>
        <v>0.00409836065573765</v>
      </c>
      <c r="K2194" s="11" t="n">
        <f aca="false">IF(OR(E2194="",E2193=""),"",E2194/E2193-1)</f>
        <v>0.00421278704774486</v>
      </c>
      <c r="L2194" s="11" t="n">
        <f aca="false">IF(OR(F2194="",F2193=""),"",F2194/F2193-1)</f>
        <v>0.00137082996593385</v>
      </c>
      <c r="M2194" s="11" t="n">
        <f aca="false">IF(OR(G2194="",G2193=""),"",G2194/G2193-1)</f>
        <v>0.0187566715803387</v>
      </c>
      <c r="N2194" s="11" t="n">
        <f aca="false">IF(OR(H2194="",H2193=""),"",H2194/H2193-1)</f>
        <v>0.0238063922135998</v>
      </c>
      <c r="O2194" s="11" t="n">
        <f aca="false">IF(I2194="","",I2194-B2194/252)</f>
        <v>-0.00356889007537498</v>
      </c>
      <c r="P2194" s="11" t="n">
        <f aca="false">IF(J2194="","",J2194-B2194/252)</f>
        <v>0.00409399557637257</v>
      </c>
      <c r="Q2194" s="11" t="n">
        <f aca="false">IF(K2194="","",K2194-B2194/252)</f>
        <v>0.00420842196837978</v>
      </c>
      <c r="R2194" s="11" t="n">
        <f aca="false">IF(L2194="","",L2194-B2194/252)</f>
        <v>0.00136646488656877</v>
      </c>
      <c r="S2194" s="11" t="n">
        <f aca="false">IF(M2194="","",M2194-B2194/252)</f>
        <v>0.0187523065009736</v>
      </c>
      <c r="T2194" s="11" t="n">
        <f aca="false">IF(N2194="","",N2194-B2194/252)</f>
        <v>0.0238020271342347</v>
      </c>
    </row>
    <row r="2195" customFormat="false" ht="15" hidden="false" customHeight="false" outlineLevel="0" collapsed="false">
      <c r="A2195" s="9" t="n">
        <f aca="false">'Prices (input)'!A2195</f>
        <v>42040</v>
      </c>
      <c r="B2195" s="10" t="n">
        <f aca="false">LOOKUP(A2195,'FedFunds (input)'!$A$3:$A$867,'FedFunds (input)'!$B$3:$B$867)/100</f>
        <v>0.0011</v>
      </c>
      <c r="C2195" s="10" t="n">
        <f aca="false">'Prices (input)'!B2195</f>
        <v>170.307</v>
      </c>
      <c r="D2195" s="10" t="n">
        <f aca="false">'Prices (input)'!C2195</f>
        <v>24.56</v>
      </c>
      <c r="E2195" s="10" t="n">
        <f aca="false">'Prices (input)'!D2195</f>
        <v>121.81</v>
      </c>
      <c r="F2195" s="10" t="n">
        <f aca="false">'Prices (input)'!E2195</f>
        <v>96.861</v>
      </c>
      <c r="G2195" s="10" t="n">
        <f aca="false">'Prices (input)'!F2195</f>
        <v>20.293</v>
      </c>
      <c r="H2195" s="10" t="n">
        <f aca="false">'Prices (input)'!G2195</f>
        <v>23.815</v>
      </c>
      <c r="I2195" s="11" t="n">
        <f aca="false">IF(OR(C2195="",C2194=""),"",C2195/C2194-1)</f>
        <v>0.0103402861821029</v>
      </c>
      <c r="J2195" s="11" t="n">
        <f aca="false">IF(OR(D2195="",D2194=""),"",D2195/D2194-1)</f>
        <v>0.00244897959183676</v>
      </c>
      <c r="K2195" s="11" t="n">
        <f aca="false">IF(OR(E2195="",E2194=""),"",E2195/E2194-1)</f>
        <v>0.00197417125935684</v>
      </c>
      <c r="L2195" s="11" t="n">
        <f aca="false">IF(OR(F2195="",F2194=""),"",F2195/F2194-1)</f>
        <v>-0.010461255554988</v>
      </c>
      <c r="M2195" s="11" t="n">
        <f aca="false">IF(OR(G2195="",G2194=""),"",G2195/G2194-1)</f>
        <v>0.012523700229518</v>
      </c>
      <c r="N2195" s="11" t="n">
        <f aca="false">IF(OR(H2195="",H2194=""),"",H2195/H2194-1)</f>
        <v>0.0198269955464201</v>
      </c>
      <c r="O2195" s="11" t="n">
        <f aca="false">IF(I2195="","",I2195-B2195/252)</f>
        <v>0.0103359211027378</v>
      </c>
      <c r="P2195" s="11" t="n">
        <f aca="false">IF(J2195="","",J2195-B2195/252)</f>
        <v>0.00244461451247168</v>
      </c>
      <c r="Q2195" s="11" t="n">
        <f aca="false">IF(K2195="","",K2195-B2195/252)</f>
        <v>0.00196980617999176</v>
      </c>
      <c r="R2195" s="11" t="n">
        <f aca="false">IF(L2195="","",L2195-B2195/252)</f>
        <v>-0.0104656206343531</v>
      </c>
      <c r="S2195" s="11" t="n">
        <f aca="false">IF(M2195="","",M2195-B2195/252)</f>
        <v>0.0125193351501529</v>
      </c>
      <c r="T2195" s="11" t="n">
        <f aca="false">IF(N2195="","",N2195-B2195/252)</f>
        <v>0.019822630467055</v>
      </c>
    </row>
    <row r="2196" customFormat="false" ht="15" hidden="false" customHeight="false" outlineLevel="0" collapsed="false">
      <c r="A2196" s="9" t="n">
        <f aca="false">'Prices (input)'!A2196</f>
        <v>42041</v>
      </c>
      <c r="B2196" s="10" t="n">
        <f aca="false">LOOKUP(A2196,'FedFunds (input)'!$A$3:$A$867,'FedFunds (input)'!$B$3:$B$867)/100</f>
        <v>0.0011</v>
      </c>
      <c r="C2196" s="10" t="n">
        <f aca="false">'Prices (input)'!B2196</f>
        <v>169.754</v>
      </c>
      <c r="D2196" s="10" t="n">
        <f aca="false">'Prices (input)'!C2196</f>
        <v>23.9</v>
      </c>
      <c r="E2196" s="10" t="n">
        <f aca="false">'Prices (input)'!D2196</f>
        <v>118.64</v>
      </c>
      <c r="F2196" s="10" t="n">
        <f aca="false">'Prices (input)'!E2196</f>
        <v>95.14</v>
      </c>
      <c r="G2196" s="10" t="n">
        <f aca="false">'Prices (input)'!F2196</f>
        <v>19.1829</v>
      </c>
      <c r="H2196" s="10" t="n">
        <f aca="false">'Prices (input)'!G2196</f>
        <v>22.627</v>
      </c>
      <c r="I2196" s="11" t="n">
        <f aca="false">IF(OR(C2196="",C2195=""),"",C2196/C2195-1)</f>
        <v>-0.0032470773368094</v>
      </c>
      <c r="J2196" s="11" t="n">
        <f aca="false">IF(OR(D2196="",D2195=""),"",D2196/D2195-1)</f>
        <v>-0.0268729641693811</v>
      </c>
      <c r="K2196" s="11" t="n">
        <f aca="false">IF(OR(E2196="",E2195=""),"",E2196/E2195-1)</f>
        <v>-0.0260241359494294</v>
      </c>
      <c r="L2196" s="11" t="n">
        <f aca="false">IF(OR(F2196="",F2195=""),"",F2196/F2195-1)</f>
        <v>-0.0177677290137414</v>
      </c>
      <c r="M2196" s="11" t="n">
        <f aca="false">IF(OR(G2196="",G2195=""),"",G2196/G2195-1)</f>
        <v>-0.0547035923717538</v>
      </c>
      <c r="N2196" s="11" t="n">
        <f aca="false">IF(OR(H2196="",H2195=""),"",H2196/H2195-1)</f>
        <v>-0.0498845265588915</v>
      </c>
      <c r="O2196" s="11" t="n">
        <f aca="false">IF(I2196="","",I2196-B2196/252)</f>
        <v>-0.00325144241617448</v>
      </c>
      <c r="P2196" s="11" t="n">
        <f aca="false">IF(J2196="","",J2196-B2196/252)</f>
        <v>-0.0268773292487462</v>
      </c>
      <c r="Q2196" s="11" t="n">
        <f aca="false">IF(K2196="","",K2196-B2196/252)</f>
        <v>-0.0260285010287945</v>
      </c>
      <c r="R2196" s="11" t="n">
        <f aca="false">IF(L2196="","",L2196-B2196/252)</f>
        <v>-0.0177720940931064</v>
      </c>
      <c r="S2196" s="11" t="n">
        <f aca="false">IF(M2196="","",M2196-B2196/252)</f>
        <v>-0.0547079574511189</v>
      </c>
      <c r="T2196" s="11" t="n">
        <f aca="false">IF(N2196="","",N2196-B2196/252)</f>
        <v>-0.0498888916382566</v>
      </c>
    </row>
    <row r="2197" customFormat="false" ht="15" hidden="false" customHeight="false" outlineLevel="0" collapsed="false">
      <c r="A2197" s="9" t="n">
        <f aca="false">'Prices (input)'!A2197</f>
        <v>42044</v>
      </c>
      <c r="B2197" s="10" t="n">
        <f aca="false">LOOKUP(A2197,'FedFunds (input)'!$A$3:$A$867,'FedFunds (input)'!$B$3:$B$867)/100</f>
        <v>0.0011</v>
      </c>
      <c r="C2197" s="10" t="n">
        <f aca="false">'Prices (input)'!B2197</f>
        <v>168.994</v>
      </c>
      <c r="D2197" s="10" t="n">
        <f aca="false">'Prices (input)'!C2197</f>
        <v>24.008</v>
      </c>
      <c r="E2197" s="10" t="n">
        <f aca="false">'Prices (input)'!D2197</f>
        <v>119.17</v>
      </c>
      <c r="F2197" s="10" t="n">
        <f aca="false">'Prices (input)'!E2197</f>
        <v>94.987</v>
      </c>
      <c r="G2197" s="10" t="n">
        <f aca="false">'Prices (input)'!F2197</f>
        <v>19.5067</v>
      </c>
      <c r="H2197" s="10" t="n">
        <f aca="false">'Prices (input)'!G2197</f>
        <v>23.136</v>
      </c>
      <c r="I2197" s="11" t="n">
        <f aca="false">IF(OR(C2197="",C2196=""),"",C2197/C2196-1)</f>
        <v>-0.00447706681433124</v>
      </c>
      <c r="J2197" s="11" t="n">
        <f aca="false">IF(OR(D2197="",D2196=""),"",D2197/D2196-1)</f>
        <v>0.0045188284518829</v>
      </c>
      <c r="K2197" s="11" t="n">
        <f aca="false">IF(OR(E2197="",E2196=""),"",E2197/E2196-1)</f>
        <v>0.00446729602157792</v>
      </c>
      <c r="L2197" s="11" t="n">
        <f aca="false">IF(OR(F2197="",F2196=""),"",F2197/F2196-1)</f>
        <v>-0.00160815640109324</v>
      </c>
      <c r="M2197" s="11" t="n">
        <f aca="false">IF(OR(G2197="",G2196=""),"",G2197/G2196-1)</f>
        <v>0.016879616741994</v>
      </c>
      <c r="N2197" s="11" t="n">
        <f aca="false">IF(OR(H2197="",H2196=""),"",H2197/H2196-1)</f>
        <v>0.0224952490387591</v>
      </c>
      <c r="O2197" s="11" t="n">
        <f aca="false">IF(I2197="","",I2197-B2197/252)</f>
        <v>-0.00448143189369632</v>
      </c>
      <c r="P2197" s="11" t="n">
        <f aca="false">IF(J2197="","",J2197-B2197/252)</f>
        <v>0.00451446337251782</v>
      </c>
      <c r="Q2197" s="11" t="n">
        <f aca="false">IF(K2197="","",K2197-B2197/252)</f>
        <v>0.00446293094221284</v>
      </c>
      <c r="R2197" s="11" t="n">
        <f aca="false">IF(L2197="","",L2197-B2197/252)</f>
        <v>-0.00161252148045832</v>
      </c>
      <c r="S2197" s="11" t="n">
        <f aca="false">IF(M2197="","",M2197-B2197/252)</f>
        <v>0.0168752516626289</v>
      </c>
      <c r="T2197" s="11" t="n">
        <f aca="false">IF(N2197="","",N2197-B2197/252)</f>
        <v>0.022490883959394</v>
      </c>
    </row>
    <row r="2198" customFormat="false" ht="15" hidden="false" customHeight="false" outlineLevel="0" collapsed="false">
      <c r="A2198" s="9" t="n">
        <f aca="false">'Prices (input)'!A2198</f>
        <v>42045</v>
      </c>
      <c r="B2198" s="10" t="n">
        <f aca="false">LOOKUP(A2198,'FedFunds (input)'!$A$3:$A$867,'FedFunds (input)'!$B$3:$B$867)/100</f>
        <v>0.0011</v>
      </c>
      <c r="C2198" s="10" t="n">
        <f aca="false">'Prices (input)'!B2198</f>
        <v>170.828</v>
      </c>
      <c r="D2198" s="10" t="n">
        <f aca="false">'Prices (input)'!C2198</f>
        <v>23.86</v>
      </c>
      <c r="E2198" s="10" t="n">
        <f aca="false">'Prices (input)'!D2198</f>
        <v>118.49</v>
      </c>
      <c r="F2198" s="10" t="n">
        <f aca="false">'Prices (input)'!E2198</f>
        <v>94.232</v>
      </c>
      <c r="G2198" s="10" t="n">
        <f aca="false">'Prices (input)'!F2198</f>
        <v>19.1245</v>
      </c>
      <c r="H2198" s="10" t="n">
        <f aca="false">'Prices (input)'!G2198</f>
        <v>22.686</v>
      </c>
      <c r="I2198" s="11" t="n">
        <f aca="false">IF(OR(C2198="",C2197=""),"",C2198/C2197-1)</f>
        <v>0.0108524563002237</v>
      </c>
      <c r="J2198" s="11" t="n">
        <f aca="false">IF(OR(D2198="",D2197=""),"",D2198/D2197-1)</f>
        <v>-0.00616461179606798</v>
      </c>
      <c r="K2198" s="11" t="n">
        <f aca="false">IF(OR(E2198="",E2197=""),"",E2198/E2197-1)</f>
        <v>-0.00570613409415122</v>
      </c>
      <c r="L2198" s="11" t="n">
        <f aca="false">IF(OR(F2198="",F2197=""),"",F2198/F2197-1)</f>
        <v>-0.00794845610451955</v>
      </c>
      <c r="M2198" s="11" t="n">
        <f aca="false">IF(OR(G2198="",G2197=""),"",G2198/G2197-1)</f>
        <v>-0.0195932679540874</v>
      </c>
      <c r="N2198" s="11" t="n">
        <f aca="false">IF(OR(H2198="",H2197=""),"",H2198/H2197-1)</f>
        <v>-0.0194502074688796</v>
      </c>
      <c r="O2198" s="11" t="n">
        <f aca="false">IF(I2198="","",I2198-B2198/252)</f>
        <v>0.0108480912208586</v>
      </c>
      <c r="P2198" s="11" t="n">
        <f aca="false">IF(J2198="","",J2198-B2198/252)</f>
        <v>-0.00616897687543306</v>
      </c>
      <c r="Q2198" s="11" t="n">
        <f aca="false">IF(K2198="","",K2198-B2198/252)</f>
        <v>-0.0057104991735163</v>
      </c>
      <c r="R2198" s="11" t="n">
        <f aca="false">IF(L2198="","",L2198-B2198/252)</f>
        <v>-0.00795282118388463</v>
      </c>
      <c r="S2198" s="11" t="n">
        <f aca="false">IF(M2198="","",M2198-B2198/252)</f>
        <v>-0.0195976330334525</v>
      </c>
      <c r="T2198" s="11" t="n">
        <f aca="false">IF(N2198="","",N2198-B2198/252)</f>
        <v>-0.0194545725482447</v>
      </c>
    </row>
    <row r="2199" customFormat="false" ht="15" hidden="false" customHeight="false" outlineLevel="0" collapsed="false">
      <c r="A2199" s="9" t="n">
        <f aca="false">'Prices (input)'!A2199</f>
        <v>42046</v>
      </c>
      <c r="B2199" s="10" t="n">
        <f aca="false">LOOKUP(A2199,'FedFunds (input)'!$A$3:$A$867,'FedFunds (input)'!$B$3:$B$867)/100</f>
        <v>0.0011</v>
      </c>
      <c r="C2199" s="10" t="n">
        <f aca="false">'Prices (input)'!B2199</f>
        <v>170.935</v>
      </c>
      <c r="D2199" s="10" t="n">
        <f aca="false">'Prices (input)'!C2199</f>
        <v>23.588</v>
      </c>
      <c r="E2199" s="10" t="n">
        <f aca="false">'Prices (input)'!D2199</f>
        <v>117.07</v>
      </c>
      <c r="F2199" s="10" t="n">
        <f aca="false">'Prices (input)'!E2199</f>
        <v>94.377</v>
      </c>
      <c r="G2199" s="10" t="n">
        <f aca="false">'Prices (input)'!F2199</f>
        <v>18.7828</v>
      </c>
      <c r="H2199" s="10" t="n">
        <f aca="false">'Prices (input)'!G2199</f>
        <v>22.363</v>
      </c>
      <c r="I2199" s="11" t="n">
        <f aca="false">IF(OR(C2199="",C2198=""),"",C2199/C2198-1)</f>
        <v>0.000626361018100097</v>
      </c>
      <c r="J2199" s="11" t="n">
        <f aca="false">IF(OR(D2199="",D2198=""),"",D2199/D2198-1)</f>
        <v>-0.0113998323554064</v>
      </c>
      <c r="K2199" s="11" t="n">
        <f aca="false">IF(OR(E2199="",E2198=""),"",E2199/E2198-1)</f>
        <v>-0.0119841336821673</v>
      </c>
      <c r="L2199" s="11" t="n">
        <f aca="false">IF(OR(F2199="",F2198=""),"",F2199/F2198-1)</f>
        <v>0.00153875541217419</v>
      </c>
      <c r="M2199" s="11" t="n">
        <f aca="false">IF(OR(G2199="",G2198=""),"",G2199/G2198-1)</f>
        <v>-0.0178671337812752</v>
      </c>
      <c r="N2199" s="11" t="n">
        <f aca="false">IF(OR(H2199="",H2198=""),"",H2199/H2198-1)</f>
        <v>-0.0142378559463987</v>
      </c>
      <c r="O2199" s="11" t="n">
        <f aca="false">IF(I2199="","",I2199-B2199/252)</f>
        <v>0.000621995938735017</v>
      </c>
      <c r="P2199" s="11" t="n">
        <f aca="false">IF(J2199="","",J2199-B2199/252)</f>
        <v>-0.0114041974347715</v>
      </c>
      <c r="Q2199" s="11" t="n">
        <f aca="false">IF(K2199="","",K2199-B2199/252)</f>
        <v>-0.0119884987615324</v>
      </c>
      <c r="R2199" s="11" t="n">
        <f aca="false">IF(L2199="","",L2199-B2199/252)</f>
        <v>0.00153439033280911</v>
      </c>
      <c r="S2199" s="11" t="n">
        <f aca="false">IF(M2199="","",M2199-B2199/252)</f>
        <v>-0.0178714988606403</v>
      </c>
      <c r="T2199" s="11" t="n">
        <f aca="false">IF(N2199="","",N2199-B2199/252)</f>
        <v>-0.0142422210257638</v>
      </c>
    </row>
    <row r="2200" customFormat="false" ht="15" hidden="false" customHeight="false" outlineLevel="0" collapsed="false">
      <c r="A2200" s="9" t="n">
        <f aca="false">'Prices (input)'!A2200</f>
        <v>42047</v>
      </c>
      <c r="B2200" s="10" t="n">
        <f aca="false">LOOKUP(A2200,'FedFunds (input)'!$A$3:$A$867,'FedFunds (input)'!$B$3:$B$867)/100</f>
        <v>0.0011</v>
      </c>
      <c r="C2200" s="10" t="n">
        <f aca="false">'Prices (input)'!B2200</f>
        <v>172.55</v>
      </c>
      <c r="D2200" s="10" t="n">
        <f aca="false">'Prices (input)'!C2200</f>
        <v>23.64</v>
      </c>
      <c r="E2200" s="10" t="n">
        <f aca="false">'Prices (input)'!D2200</f>
        <v>117.32</v>
      </c>
      <c r="F2200" s="10" t="n">
        <f aca="false">'Prices (input)'!E2200</f>
        <v>94.057</v>
      </c>
      <c r="G2200" s="10" t="n">
        <f aca="false">'Prices (input)'!F2200</f>
        <v>19.0076</v>
      </c>
      <c r="H2200" s="10" t="n">
        <f aca="false">'Prices (input)'!G2200</f>
        <v>22.593</v>
      </c>
      <c r="I2200" s="11" t="n">
        <f aca="false">IF(OR(C2200="",C2199=""),"",C2200/C2199-1)</f>
        <v>0.00944803580308307</v>
      </c>
      <c r="J2200" s="11" t="n">
        <f aca="false">IF(OR(D2200="",D2199=""),"",D2200/D2199-1)</f>
        <v>0.00220451076818717</v>
      </c>
      <c r="K2200" s="11" t="n">
        <f aca="false">IF(OR(E2200="",E2199=""),"",E2200/E2199-1)</f>
        <v>0.00213547450243445</v>
      </c>
      <c r="L2200" s="11" t="n">
        <f aca="false">IF(OR(F2200="",F2199=""),"",F2200/F2199-1)</f>
        <v>-0.00339065662184634</v>
      </c>
      <c r="M2200" s="11" t="n">
        <f aca="false">IF(OR(G2200="",G2199=""),"",G2200/G2199-1)</f>
        <v>0.0119683966181825</v>
      </c>
      <c r="N2200" s="11" t="n">
        <f aca="false">IF(OR(H2200="",H2199=""),"",H2200/H2199-1)</f>
        <v>0.0102848455037339</v>
      </c>
      <c r="O2200" s="11" t="n">
        <f aca="false">IF(I2200="","",I2200-B2200/252)</f>
        <v>0.00944367072371799</v>
      </c>
      <c r="P2200" s="11" t="n">
        <f aca="false">IF(J2200="","",J2200-B2200/252)</f>
        <v>0.00220014568882209</v>
      </c>
      <c r="Q2200" s="11" t="n">
        <f aca="false">IF(K2200="","",K2200-B2200/252)</f>
        <v>0.00213110942306937</v>
      </c>
      <c r="R2200" s="11" t="n">
        <f aca="false">IF(L2200="","",L2200-B2200/252)</f>
        <v>-0.00339502170121142</v>
      </c>
      <c r="S2200" s="11" t="n">
        <f aca="false">IF(M2200="","",M2200-B2200/252)</f>
        <v>0.0119640315388174</v>
      </c>
      <c r="T2200" s="11" t="n">
        <f aca="false">IF(N2200="","",N2200-B2200/252)</f>
        <v>0.0102804804243688</v>
      </c>
    </row>
    <row r="2201" customFormat="false" ht="15" hidden="false" customHeight="false" outlineLevel="0" collapsed="false">
      <c r="A2201" s="9" t="n">
        <f aca="false">'Prices (input)'!A2201</f>
        <v>42048</v>
      </c>
      <c r="B2201" s="10" t="n">
        <f aca="false">LOOKUP(A2201,'FedFunds (input)'!$A$3:$A$867,'FedFunds (input)'!$B$3:$B$867)/100</f>
        <v>0.0011</v>
      </c>
      <c r="C2201" s="10" t="n">
        <f aca="false">'Prices (input)'!B2201</f>
        <v>173.297</v>
      </c>
      <c r="D2201" s="10" t="n">
        <f aca="false">'Prices (input)'!C2201</f>
        <v>23.78</v>
      </c>
      <c r="E2201" s="10" t="n">
        <f aca="false">'Prices (input)'!D2201</f>
        <v>117.955</v>
      </c>
      <c r="F2201" s="10" t="n">
        <f aca="false">'Prices (input)'!E2201</f>
        <v>93.084</v>
      </c>
      <c r="G2201" s="10" t="n">
        <f aca="false">'Prices (input)'!F2201</f>
        <v>19.1065</v>
      </c>
      <c r="H2201" s="10" t="n">
        <f aca="false">'Prices (input)'!G2201</f>
        <v>22.915</v>
      </c>
      <c r="I2201" s="11" t="n">
        <f aca="false">IF(OR(C2201="",C2200=""),"",C2201/C2200-1)</f>
        <v>0.0043291799478411</v>
      </c>
      <c r="J2201" s="11" t="n">
        <f aca="false">IF(OR(D2201="",D2200=""),"",D2201/D2200-1)</f>
        <v>0.00592216582064298</v>
      </c>
      <c r="K2201" s="11" t="n">
        <f aca="false">IF(OR(E2201="",E2200=""),"",E2201/E2200-1)</f>
        <v>0.00541254688032744</v>
      </c>
      <c r="L2201" s="11" t="n">
        <f aca="false">IF(OR(F2201="",F2200=""),"",F2201/F2200-1)</f>
        <v>-0.010344790924652</v>
      </c>
      <c r="M2201" s="11" t="n">
        <f aca="false">IF(OR(G2201="",G2200=""),"",G2201/G2200-1)</f>
        <v>0.0052031818851408</v>
      </c>
      <c r="N2201" s="11" t="n">
        <f aca="false">IF(OR(H2201="",H2200=""),"",H2201/H2200-1)</f>
        <v>0.014252202009472</v>
      </c>
      <c r="O2201" s="11" t="n">
        <f aca="false">IF(I2201="","",I2201-B2201/252)</f>
        <v>0.00432481486847602</v>
      </c>
      <c r="P2201" s="11" t="n">
        <f aca="false">IF(J2201="","",J2201-B2201/252)</f>
        <v>0.0059178007412779</v>
      </c>
      <c r="Q2201" s="11" t="n">
        <f aca="false">IF(K2201="","",K2201-B2201/252)</f>
        <v>0.00540818180096236</v>
      </c>
      <c r="R2201" s="11" t="n">
        <f aca="false">IF(L2201="","",L2201-B2201/252)</f>
        <v>-0.0103491560040171</v>
      </c>
      <c r="S2201" s="11" t="n">
        <f aca="false">IF(M2201="","",M2201-B2201/252)</f>
        <v>0.00519881680577572</v>
      </c>
      <c r="T2201" s="11" t="n">
        <f aca="false">IF(N2201="","",N2201-B2201/252)</f>
        <v>0.0142478369301069</v>
      </c>
    </row>
    <row r="2202" customFormat="false" ht="15" hidden="false" customHeight="false" outlineLevel="0" collapsed="false">
      <c r="A2202" s="9" t="n">
        <f aca="false">'Prices (input)'!A2202</f>
        <v>42052</v>
      </c>
      <c r="B2202" s="10" t="n">
        <f aca="false">LOOKUP(A2202,'FedFunds (input)'!$A$3:$A$867,'FedFunds (input)'!$B$3:$B$867)/100</f>
        <v>0.0011</v>
      </c>
      <c r="C2202" s="10" t="n">
        <f aca="false">'Prices (input)'!B2202</f>
        <v>173.595</v>
      </c>
      <c r="D2202" s="10" t="n">
        <f aca="false">'Prices (input)'!C2202</f>
        <v>23.39</v>
      </c>
      <c r="E2202" s="10" t="n">
        <f aca="false">'Prices (input)'!D2202</f>
        <v>116.02</v>
      </c>
      <c r="F2202" s="10" t="n">
        <f aca="false">'Prices (input)'!E2202</f>
        <v>91.733</v>
      </c>
      <c r="G2202" s="10" t="n">
        <f aca="false">'Prices (input)'!F2202</f>
        <v>18.4951</v>
      </c>
      <c r="H2202" s="10" t="n">
        <f aca="false">'Prices (input)'!G2202</f>
        <v>22.227</v>
      </c>
      <c r="I2202" s="11" t="n">
        <f aca="false">IF(OR(C2202="",C2201=""),"",C2202/C2201-1)</f>
        <v>0.00171959122200627</v>
      </c>
      <c r="J2202" s="11" t="n">
        <f aca="false">IF(OR(D2202="",D2201=""),"",D2202/D2201-1)</f>
        <v>-0.0164003364171573</v>
      </c>
      <c r="K2202" s="11" t="n">
        <f aca="false">IF(OR(E2202="",E2201=""),"",E2202/E2201-1)</f>
        <v>-0.0164045610614217</v>
      </c>
      <c r="L2202" s="11" t="n">
        <f aca="false">IF(OR(F2202="",F2201=""),"",F2202/F2201-1)</f>
        <v>-0.0145137725065532</v>
      </c>
      <c r="M2202" s="11" t="n">
        <f aca="false">IF(OR(G2202="",G2201=""),"",G2202/G2201-1)</f>
        <v>-0.0319995812943239</v>
      </c>
      <c r="N2202" s="11" t="n">
        <f aca="false">IF(OR(H2202="",H2201=""),"",H2202/H2201-1)</f>
        <v>-0.0300240017455814</v>
      </c>
      <c r="O2202" s="11" t="n">
        <f aca="false">IF(I2202="","",I2202-B2202/252)</f>
        <v>0.00171522614264119</v>
      </c>
      <c r="P2202" s="11" t="n">
        <f aca="false">IF(J2202="","",J2202-B2202/252)</f>
        <v>-0.0164047014965224</v>
      </c>
      <c r="Q2202" s="11" t="n">
        <f aca="false">IF(K2202="","",K2202-B2202/252)</f>
        <v>-0.0164089261407868</v>
      </c>
      <c r="R2202" s="11" t="n">
        <f aca="false">IF(L2202="","",L2202-B2202/252)</f>
        <v>-0.0145181375859182</v>
      </c>
      <c r="S2202" s="11" t="n">
        <f aca="false">IF(M2202="","",M2202-B2202/252)</f>
        <v>-0.032003946373689</v>
      </c>
      <c r="T2202" s="11" t="n">
        <f aca="false">IF(N2202="","",N2202-B2202/252)</f>
        <v>-0.0300283668249465</v>
      </c>
    </row>
    <row r="2203" customFormat="false" ht="15" hidden="false" customHeight="false" outlineLevel="0" collapsed="false">
      <c r="A2203" s="9" t="n">
        <f aca="false">'Prices (input)'!A2203</f>
        <v>42053</v>
      </c>
      <c r="B2203" s="10" t="n">
        <f aca="false">LOOKUP(A2203,'FedFunds (input)'!$A$3:$A$867,'FedFunds (input)'!$B$3:$B$867)/100</f>
        <v>0.0011</v>
      </c>
      <c r="C2203" s="10" t="n">
        <f aca="false">'Prices (input)'!B2203</f>
        <v>173.587</v>
      </c>
      <c r="D2203" s="10" t="n">
        <f aca="false">'Prices (input)'!C2203</f>
        <v>23.43</v>
      </c>
      <c r="E2203" s="10" t="n">
        <f aca="false">'Prices (input)'!D2203</f>
        <v>116.33</v>
      </c>
      <c r="F2203" s="10" t="n">
        <f aca="false">'Prices (input)'!E2203</f>
        <v>92.205</v>
      </c>
      <c r="G2203" s="10" t="n">
        <f aca="false">'Prices (input)'!F2203</f>
        <v>18.8997</v>
      </c>
      <c r="H2203" s="10" t="n">
        <f aca="false">'Prices (input)'!G2203</f>
        <v>22.788</v>
      </c>
      <c r="I2203" s="11" t="n">
        <f aca="false">IF(OR(C2203="",C2202=""),"",C2203/C2202-1)</f>
        <v>-4.60842766208947E-005</v>
      </c>
      <c r="J2203" s="11" t="n">
        <f aca="false">IF(OR(D2203="",D2202=""),"",D2203/D2202-1)</f>
        <v>0.00171013253527152</v>
      </c>
      <c r="K2203" s="11" t="n">
        <f aca="false">IF(OR(E2203="",E2202=""),"",E2203/E2202-1)</f>
        <v>0.00267195311153245</v>
      </c>
      <c r="L2203" s="11" t="n">
        <f aca="false">IF(OR(F2203="",F2202=""),"",F2203/F2202-1)</f>
        <v>0.00514536753403894</v>
      </c>
      <c r="M2203" s="11" t="n">
        <f aca="false">IF(OR(G2203="",G2202=""),"",G2203/G2202-1)</f>
        <v>0.0218760644711302</v>
      </c>
      <c r="N2203" s="11" t="n">
        <f aca="false">IF(OR(H2203="",H2202=""),"",H2203/H2202-1)</f>
        <v>0.0252395734916993</v>
      </c>
      <c r="O2203" s="11" t="n">
        <f aca="false">IF(I2203="","",I2203-B2203/252)</f>
        <v>-5.0449355985974E-005</v>
      </c>
      <c r="P2203" s="11" t="n">
        <f aca="false">IF(J2203="","",J2203-B2203/252)</f>
        <v>0.00170576745590645</v>
      </c>
      <c r="Q2203" s="11" t="n">
        <f aca="false">IF(K2203="","",K2203-B2203/252)</f>
        <v>0.00266758803216738</v>
      </c>
      <c r="R2203" s="11" t="n">
        <f aca="false">IF(L2203="","",L2203-B2203/252)</f>
        <v>0.00514100245467386</v>
      </c>
      <c r="S2203" s="11" t="n">
        <f aca="false">IF(M2203="","",M2203-B2203/252)</f>
        <v>0.0218716993917651</v>
      </c>
      <c r="T2203" s="11" t="n">
        <f aca="false">IF(N2203="","",N2203-B2203/252)</f>
        <v>0.0252352084123342</v>
      </c>
    </row>
    <row r="2204" customFormat="false" ht="15" hidden="false" customHeight="false" outlineLevel="0" collapsed="false">
      <c r="A2204" s="9" t="n">
        <f aca="false">'Prices (input)'!A2204</f>
        <v>42054</v>
      </c>
      <c r="B2204" s="10" t="n">
        <f aca="false">LOOKUP(A2204,'FedFunds (input)'!$A$3:$A$867,'FedFunds (input)'!$B$3:$B$867)/100</f>
        <v>0.0011</v>
      </c>
      <c r="C2204" s="10" t="n">
        <f aca="false">'Prices (input)'!B2204</f>
        <v>173.471</v>
      </c>
      <c r="D2204" s="10" t="n">
        <f aca="false">'Prices (input)'!C2204</f>
        <v>23.38</v>
      </c>
      <c r="E2204" s="10" t="n">
        <f aca="false">'Prices (input)'!D2204</f>
        <v>115.96</v>
      </c>
      <c r="F2204" s="10" t="n">
        <f aca="false">'Prices (input)'!E2204</f>
        <v>91.671</v>
      </c>
      <c r="G2204" s="10" t="n">
        <f aca="false">'Prices (input)'!F2204</f>
        <v>18.4771</v>
      </c>
      <c r="H2204" s="10" t="n">
        <f aca="false">'Prices (input)'!G2204</f>
        <v>22.317</v>
      </c>
      <c r="I2204" s="11" t="n">
        <f aca="false">IF(OR(C2204="",C2203=""),"",C2204/C2203-1)</f>
        <v>-0.00066825280694971</v>
      </c>
      <c r="J2204" s="11" t="n">
        <f aca="false">IF(OR(D2204="",D2203=""),"",D2204/D2203-1)</f>
        <v>-0.00213401621852327</v>
      </c>
      <c r="K2204" s="11" t="n">
        <f aca="false">IF(OR(E2204="",E2203=""),"",E2204/E2203-1)</f>
        <v>-0.00318060689418043</v>
      </c>
      <c r="L2204" s="11" t="n">
        <f aca="false">IF(OR(F2204="",F2203=""),"",F2204/F2203-1)</f>
        <v>-0.00579144298031553</v>
      </c>
      <c r="M2204" s="11" t="n">
        <f aca="false">IF(OR(G2204="",G2203=""),"",G2204/G2203-1)</f>
        <v>-0.0223601432826975</v>
      </c>
      <c r="N2204" s="11" t="n">
        <f aca="false">IF(OR(H2204="",H2203=""),"",H2204/H2203-1)</f>
        <v>-0.0206687730384413</v>
      </c>
      <c r="O2204" s="11" t="n">
        <f aca="false">IF(I2204="","",I2204-B2204/252)</f>
        <v>-0.000672617886314789</v>
      </c>
      <c r="P2204" s="11" t="n">
        <f aca="false">IF(J2204="","",J2204-B2204/252)</f>
        <v>-0.00213838129788835</v>
      </c>
      <c r="Q2204" s="11" t="n">
        <f aca="false">IF(K2204="","",K2204-B2204/252)</f>
        <v>-0.00318497197354551</v>
      </c>
      <c r="R2204" s="11" t="n">
        <f aca="false">IF(L2204="","",L2204-B2204/252)</f>
        <v>-0.00579580805968061</v>
      </c>
      <c r="S2204" s="11" t="n">
        <f aca="false">IF(M2204="","",M2204-B2204/252)</f>
        <v>-0.0223645083620626</v>
      </c>
      <c r="T2204" s="11" t="n">
        <f aca="false">IF(N2204="","",N2204-B2204/252)</f>
        <v>-0.0206731381178064</v>
      </c>
    </row>
    <row r="2205" customFormat="false" ht="15" hidden="false" customHeight="false" outlineLevel="0" collapsed="false">
      <c r="A2205" s="9" t="n">
        <f aca="false">'Prices (input)'!A2205</f>
        <v>42055</v>
      </c>
      <c r="B2205" s="10" t="n">
        <f aca="false">LOOKUP(A2205,'FedFunds (input)'!$A$3:$A$867,'FedFunds (input)'!$B$3:$B$867)/100</f>
        <v>0.0011</v>
      </c>
      <c r="C2205" s="10" t="n">
        <f aca="false">'Prices (input)'!B2205</f>
        <v>174.512</v>
      </c>
      <c r="D2205" s="10" t="n">
        <f aca="false">'Prices (input)'!C2205</f>
        <v>23.24</v>
      </c>
      <c r="E2205" s="10" t="n">
        <f aca="false">'Prices (input)'!D2205</f>
        <v>115.31</v>
      </c>
      <c r="F2205" s="10" t="n">
        <f aca="false">'Prices (input)'!E2205</f>
        <v>91.944</v>
      </c>
      <c r="G2205" s="10" t="n">
        <f aca="false">'Prices (input)'!F2205</f>
        <v>18.3962</v>
      </c>
      <c r="H2205" s="10" t="n">
        <f aca="false">'Prices (input)'!G2205</f>
        <v>21.973</v>
      </c>
      <c r="I2205" s="11" t="n">
        <f aca="false">IF(OR(C2205="",C2204=""),"",C2205/C2204-1)</f>
        <v>0.00600100304950102</v>
      </c>
      <c r="J2205" s="11" t="n">
        <f aca="false">IF(OR(D2205="",D2204=""),"",D2205/D2204-1)</f>
        <v>-0.00598802395209586</v>
      </c>
      <c r="K2205" s="11" t="n">
        <f aca="false">IF(OR(E2205="",E2204=""),"",E2205/E2204-1)</f>
        <v>-0.00560538116591924</v>
      </c>
      <c r="L2205" s="11" t="n">
        <f aca="false">IF(OR(F2205="",F2204=""),"",F2205/F2204-1)</f>
        <v>0.00297804103805999</v>
      </c>
      <c r="M2205" s="11" t="n">
        <f aca="false">IF(OR(G2205="",G2204=""),"",G2205/G2204-1)</f>
        <v>-0.00437839271314222</v>
      </c>
      <c r="N2205" s="11" t="n">
        <f aca="false">IF(OR(H2205="",H2204=""),"",H2205/H2204-1)</f>
        <v>-0.0154142581888247</v>
      </c>
      <c r="O2205" s="11" t="n">
        <f aca="false">IF(I2205="","",I2205-B2205/252)</f>
        <v>0.00599663797013594</v>
      </c>
      <c r="P2205" s="11" t="n">
        <f aca="false">IF(J2205="","",J2205-B2205/252)</f>
        <v>-0.00599238903146094</v>
      </c>
      <c r="Q2205" s="11" t="n">
        <f aca="false">IF(K2205="","",K2205-B2205/252)</f>
        <v>-0.00560974624528432</v>
      </c>
      <c r="R2205" s="11" t="n">
        <f aca="false">IF(L2205="","",L2205-B2205/252)</f>
        <v>0.00297367595869491</v>
      </c>
      <c r="S2205" s="11" t="n">
        <f aca="false">IF(M2205="","",M2205-B2205/252)</f>
        <v>-0.0043827577925073</v>
      </c>
      <c r="T2205" s="11" t="n">
        <f aca="false">IF(N2205="","",N2205-B2205/252)</f>
        <v>-0.0154186232681898</v>
      </c>
    </row>
    <row r="2206" customFormat="false" ht="15" hidden="false" customHeight="false" outlineLevel="0" collapsed="false">
      <c r="A2206" s="9" t="n">
        <f aca="false">'Prices (input)'!A2206</f>
        <v>42058</v>
      </c>
      <c r="B2206" s="10" t="n">
        <f aca="false">LOOKUP(A2206,'FedFunds (input)'!$A$3:$A$867,'FedFunds (input)'!$B$3:$B$867)/100</f>
        <v>0.0011</v>
      </c>
      <c r="C2206" s="10" t="n">
        <f aca="false">'Prices (input)'!B2206</f>
        <v>174.462</v>
      </c>
      <c r="D2206" s="10" t="n">
        <f aca="false">'Prices (input)'!C2206</f>
        <v>23.26</v>
      </c>
      <c r="E2206" s="10" t="n">
        <f aca="false">'Prices (input)'!D2206</f>
        <v>115.44</v>
      </c>
      <c r="F2206" s="10" t="n">
        <f aca="false">'Prices (input)'!E2206</f>
        <v>92.881</v>
      </c>
      <c r="G2206" s="10" t="n">
        <f aca="false">'Prices (input)'!F2206</f>
        <v>18.4771</v>
      </c>
      <c r="H2206" s="10" t="n">
        <f aca="false">'Prices (input)'!G2206</f>
        <v>21.854</v>
      </c>
      <c r="I2206" s="11" t="n">
        <f aca="false">IF(OR(C2206="",C2205=""),"",C2206/C2205-1)</f>
        <v>-0.0002865132483727</v>
      </c>
      <c r="J2206" s="11" t="n">
        <f aca="false">IF(OR(D2206="",D2205=""),"",D2206/D2205-1)</f>
        <v>0.000860585197934638</v>
      </c>
      <c r="K2206" s="11" t="n">
        <f aca="false">IF(OR(E2206="",E2205=""),"",E2206/E2205-1)</f>
        <v>0.00112739571589615</v>
      </c>
      <c r="L2206" s="11" t="n">
        <f aca="false">IF(OR(F2206="",F2205=""),"",F2206/F2205-1)</f>
        <v>0.010190985817454</v>
      </c>
      <c r="M2206" s="11" t="n">
        <f aca="false">IF(OR(G2206="",G2205=""),"",G2206/G2205-1)</f>
        <v>0.00439764734021164</v>
      </c>
      <c r="N2206" s="11" t="n">
        <f aca="false">IF(OR(H2206="",H2205=""),"",H2206/H2205-1)</f>
        <v>-0.00541573749601787</v>
      </c>
      <c r="O2206" s="11" t="n">
        <f aca="false">IF(I2206="","",I2206-B2206/252)</f>
        <v>-0.000290878327737779</v>
      </c>
      <c r="P2206" s="11" t="n">
        <f aca="false">IF(J2206="","",J2206-B2206/252)</f>
        <v>0.000856220118569559</v>
      </c>
      <c r="Q2206" s="11" t="n">
        <f aca="false">IF(K2206="","",K2206-B2206/252)</f>
        <v>0.00112303063653107</v>
      </c>
      <c r="R2206" s="11" t="n">
        <f aca="false">IF(L2206="","",L2206-B2206/252)</f>
        <v>0.010186620738089</v>
      </c>
      <c r="S2206" s="11" t="n">
        <f aca="false">IF(M2206="","",M2206-B2206/252)</f>
        <v>0.00439328226084656</v>
      </c>
      <c r="T2206" s="11" t="n">
        <f aca="false">IF(N2206="","",N2206-B2206/252)</f>
        <v>-0.00542010257538295</v>
      </c>
    </row>
    <row r="2207" customFormat="false" ht="15" hidden="false" customHeight="false" outlineLevel="0" collapsed="false">
      <c r="A2207" s="9" t="n">
        <f aca="false">'Prices (input)'!A2207</f>
        <v>42059</v>
      </c>
      <c r="B2207" s="10" t="n">
        <f aca="false">LOOKUP(A2207,'FedFunds (input)'!$A$3:$A$867,'FedFunds (input)'!$B$3:$B$867)/100</f>
        <v>0.0011</v>
      </c>
      <c r="C2207" s="10" t="n">
        <f aca="false">'Prices (input)'!B2207</f>
        <v>174.983</v>
      </c>
      <c r="D2207" s="10" t="n">
        <f aca="false">'Prices (input)'!C2207</f>
        <v>23.23</v>
      </c>
      <c r="E2207" s="10" t="n">
        <f aca="false">'Prices (input)'!D2207</f>
        <v>115.26</v>
      </c>
      <c r="F2207" s="10" t="n">
        <f aca="false">'Prices (input)'!E2207</f>
        <v>94.152</v>
      </c>
      <c r="G2207" s="10" t="n">
        <f aca="false">'Prices (input)'!F2207</f>
        <v>18.3513</v>
      </c>
      <c r="H2207" s="10" t="n">
        <f aca="false">'Prices (input)'!G2207</f>
        <v>21.913</v>
      </c>
      <c r="I2207" s="11" t="n">
        <f aca="false">IF(OR(C2207="",C2206=""),"",C2207/C2206-1)</f>
        <v>0.00298632366933793</v>
      </c>
      <c r="J2207" s="11" t="n">
        <f aca="false">IF(OR(D2207="",D2206=""),"",D2207/D2206-1)</f>
        <v>-0.00128976784178858</v>
      </c>
      <c r="K2207" s="11" t="n">
        <f aca="false">IF(OR(E2207="",E2206=""),"",E2207/E2206-1)</f>
        <v>-0.00155925155925152</v>
      </c>
      <c r="L2207" s="11" t="n">
        <f aca="false">IF(OR(F2207="",F2206=""),"",F2207/F2206-1)</f>
        <v>0.0136841765269538</v>
      </c>
      <c r="M2207" s="11" t="n">
        <f aca="false">IF(OR(G2207="",G2206=""),"",G2207/G2206-1)</f>
        <v>-0.00680842772945978</v>
      </c>
      <c r="N2207" s="11" t="n">
        <f aca="false">IF(OR(H2207="",H2206=""),"",H2207/H2206-1)</f>
        <v>0.00269973460236117</v>
      </c>
      <c r="O2207" s="11" t="n">
        <f aca="false">IF(I2207="","",I2207-B2207/252)</f>
        <v>0.00298195858997285</v>
      </c>
      <c r="P2207" s="11" t="n">
        <f aca="false">IF(J2207="","",J2207-B2207/252)</f>
        <v>-0.00129413292115366</v>
      </c>
      <c r="Q2207" s="11" t="n">
        <f aca="false">IF(K2207="","",K2207-B2207/252)</f>
        <v>-0.0015636166386166</v>
      </c>
      <c r="R2207" s="11" t="n">
        <f aca="false">IF(L2207="","",L2207-B2207/252)</f>
        <v>0.0136798114475887</v>
      </c>
      <c r="S2207" s="11" t="n">
        <f aca="false">IF(M2207="","",M2207-B2207/252)</f>
        <v>-0.00681279280882486</v>
      </c>
      <c r="T2207" s="11" t="n">
        <f aca="false">IF(N2207="","",N2207-B2207/252)</f>
        <v>0.00269536952299609</v>
      </c>
    </row>
    <row r="2208" customFormat="false" ht="15" hidden="false" customHeight="false" outlineLevel="0" collapsed="false">
      <c r="A2208" s="9" t="n">
        <f aca="false">'Prices (input)'!A2208</f>
        <v>42060</v>
      </c>
      <c r="B2208" s="10" t="n">
        <f aca="false">LOOKUP(A2208,'FedFunds (input)'!$A$3:$A$867,'FedFunds (input)'!$B$3:$B$867)/100</f>
        <v>0.0011</v>
      </c>
      <c r="C2208" s="10" t="n">
        <f aca="false">'Prices (input)'!B2208</f>
        <v>174.793</v>
      </c>
      <c r="D2208" s="10" t="n">
        <f aca="false">'Prices (input)'!C2208</f>
        <v>23.32</v>
      </c>
      <c r="E2208" s="10" t="n">
        <f aca="false">'Prices (input)'!D2208</f>
        <v>115.66</v>
      </c>
      <c r="F2208" s="10" t="n">
        <f aca="false">'Prices (input)'!E2208</f>
        <v>94.591</v>
      </c>
      <c r="G2208" s="10" t="n">
        <f aca="false">'Prices (input)'!F2208</f>
        <v>18.7019</v>
      </c>
      <c r="H2208" s="10" t="n">
        <f aca="false">'Prices (input)'!G2208</f>
        <v>22.219</v>
      </c>
      <c r="I2208" s="11" t="n">
        <f aca="false">IF(OR(C2208="",C2207=""),"",C2208/C2207-1)</f>
        <v>-0.00108581976534861</v>
      </c>
      <c r="J2208" s="11" t="n">
        <f aca="false">IF(OR(D2208="",D2207=""),"",D2208/D2207-1)</f>
        <v>0.00387430047352555</v>
      </c>
      <c r="K2208" s="11" t="n">
        <f aca="false">IF(OR(E2208="",E2207=""),"",E2208/E2207-1)</f>
        <v>0.00347041471455833</v>
      </c>
      <c r="L2208" s="11" t="n">
        <f aca="false">IF(OR(F2208="",F2207=""),"",F2208/F2207-1)</f>
        <v>0.00466267312430957</v>
      </c>
      <c r="M2208" s="11" t="n">
        <f aca="false">IF(OR(G2208="",G2207=""),"",G2208/G2207-1)</f>
        <v>0.019104913548359</v>
      </c>
      <c r="N2208" s="11" t="n">
        <f aca="false">IF(OR(H2208="",H2207=""),"",H2208/H2207-1)</f>
        <v>0.0139643134212568</v>
      </c>
      <c r="O2208" s="11" t="n">
        <f aca="false">IF(I2208="","",I2208-B2208/252)</f>
        <v>-0.00109018484471369</v>
      </c>
      <c r="P2208" s="11" t="n">
        <f aca="false">IF(J2208="","",J2208-B2208/252)</f>
        <v>0.00386993539416047</v>
      </c>
      <c r="Q2208" s="11" t="n">
        <f aca="false">IF(K2208="","",K2208-B2208/252)</f>
        <v>0.00346604963519326</v>
      </c>
      <c r="R2208" s="11" t="n">
        <f aca="false">IF(L2208="","",L2208-B2208/252)</f>
        <v>0.00465830804494449</v>
      </c>
      <c r="S2208" s="11" t="n">
        <f aca="false">IF(M2208="","",M2208-B2208/252)</f>
        <v>0.0191005484689939</v>
      </c>
      <c r="T2208" s="11" t="n">
        <f aca="false">IF(N2208="","",N2208-B2208/252)</f>
        <v>0.0139599483418917</v>
      </c>
    </row>
    <row r="2209" customFormat="false" ht="15" hidden="false" customHeight="false" outlineLevel="0" collapsed="false">
      <c r="A2209" s="9" t="n">
        <f aca="false">'Prices (input)'!A2209</f>
        <v>42061</v>
      </c>
      <c r="B2209" s="10" t="n">
        <f aca="false">LOOKUP(A2209,'FedFunds (input)'!$A$3:$A$867,'FedFunds (input)'!$B$3:$B$867)/100</f>
        <v>0.0011</v>
      </c>
      <c r="C2209" s="10" t="n">
        <f aca="false">'Prices (input)'!B2209</f>
        <v>174.627</v>
      </c>
      <c r="D2209" s="10" t="n">
        <f aca="false">'Prices (input)'!C2209</f>
        <v>23.38</v>
      </c>
      <c r="E2209" s="10" t="n">
        <f aca="false">'Prices (input)'!D2209</f>
        <v>116.05</v>
      </c>
      <c r="F2209" s="10" t="n">
        <f aca="false">'Prices (input)'!E2209</f>
        <v>93.309</v>
      </c>
      <c r="G2209" s="10" t="n">
        <f aca="false">'Prices (input)'!F2209</f>
        <v>18.8548</v>
      </c>
      <c r="H2209" s="10" t="n">
        <f aca="false">'Prices (input)'!G2209</f>
        <v>22.372</v>
      </c>
      <c r="I2209" s="11" t="n">
        <f aca="false">IF(OR(C2209="",C2208=""),"",C2209/C2208-1)</f>
        <v>-0.000949694781827604</v>
      </c>
      <c r="J2209" s="11" t="n">
        <f aca="false">IF(OR(D2209="",D2208=""),"",D2209/D2208-1)</f>
        <v>0.00257289879931388</v>
      </c>
      <c r="K2209" s="11" t="n">
        <f aca="false">IF(OR(E2209="",E2208=""),"",E2209/E2208-1)</f>
        <v>0.00337195227390619</v>
      </c>
      <c r="L2209" s="11" t="n">
        <f aca="false">IF(OR(F2209="",F2208=""),"",F2209/F2208-1)</f>
        <v>-0.0135530864458563</v>
      </c>
      <c r="M2209" s="11" t="n">
        <f aca="false">IF(OR(G2209="",G2208=""),"",G2209/G2208-1)</f>
        <v>0.00817563990824466</v>
      </c>
      <c r="N2209" s="11" t="n">
        <f aca="false">IF(OR(H2209="",H2208=""),"",H2209/H2208-1)</f>
        <v>0.006885998469778</v>
      </c>
      <c r="O2209" s="11" t="n">
        <f aca="false">IF(I2209="","",I2209-B2209/252)</f>
        <v>-0.000954059861192683</v>
      </c>
      <c r="P2209" s="11" t="n">
        <f aca="false">IF(J2209="","",J2209-B2209/252)</f>
        <v>0.0025685337199488</v>
      </c>
      <c r="Q2209" s="11" t="n">
        <f aca="false">IF(K2209="","",K2209-B2209/252)</f>
        <v>0.00336758719454111</v>
      </c>
      <c r="R2209" s="11" t="n">
        <f aca="false">IF(L2209="","",L2209-B2209/252)</f>
        <v>-0.0135574515252214</v>
      </c>
      <c r="S2209" s="11" t="n">
        <f aca="false">IF(M2209="","",M2209-B2209/252)</f>
        <v>0.00817127482887958</v>
      </c>
      <c r="T2209" s="11" t="n">
        <f aca="false">IF(N2209="","",N2209-B2209/252)</f>
        <v>0.00688163339041292</v>
      </c>
    </row>
    <row r="2210" customFormat="false" ht="15" hidden="false" customHeight="false" outlineLevel="0" collapsed="false">
      <c r="A2210" s="9" t="n">
        <f aca="false">'Prices (input)'!A2210</f>
        <v>42062</v>
      </c>
      <c r="B2210" s="10" t="n">
        <f aca="false">LOOKUP(A2210,'FedFunds (input)'!$A$3:$A$867,'FedFunds (input)'!$B$3:$B$867)/100</f>
        <v>0.0011</v>
      </c>
      <c r="C2210" s="10" t="n">
        <f aca="false">'Prices (input)'!B2210</f>
        <v>174.033</v>
      </c>
      <c r="D2210" s="10" t="n">
        <f aca="false">'Prices (input)'!C2210</f>
        <v>23.426</v>
      </c>
      <c r="E2210" s="10" t="n">
        <f aca="false">'Prices (input)'!D2210</f>
        <v>116.18</v>
      </c>
      <c r="F2210" s="10" t="n">
        <f aca="false">'Prices (input)'!E2210</f>
        <v>94.065</v>
      </c>
      <c r="G2210" s="10" t="n">
        <f aca="false">'Prices (input)'!F2210</f>
        <v>19.1245</v>
      </c>
      <c r="H2210" s="10" t="n">
        <f aca="false">'Prices (input)'!G2210</f>
        <v>22.567</v>
      </c>
      <c r="I2210" s="11" t="n">
        <f aca="false">IF(OR(C2210="",C2209=""),"",C2210/C2209-1)</f>
        <v>-0.0034015358449726</v>
      </c>
      <c r="J2210" s="11" t="n">
        <f aca="false">IF(OR(D2210="",D2209=""),"",D2210/D2209-1)</f>
        <v>0.00196749358425996</v>
      </c>
      <c r="K2210" s="11" t="n">
        <f aca="false">IF(OR(E2210="",E2209=""),"",E2210/E2209-1)</f>
        <v>0.00112020680741076</v>
      </c>
      <c r="L2210" s="11" t="n">
        <f aca="false">IF(OR(F2210="",F2209=""),"",F2210/F2209-1)</f>
        <v>0.00810211233643066</v>
      </c>
      <c r="M2210" s="11" t="n">
        <f aca="false">IF(OR(G2210="",G2209=""),"",G2210/G2209-1)</f>
        <v>0.0143040498971085</v>
      </c>
      <c r="N2210" s="11" t="n">
        <f aca="false">IF(OR(H2210="",H2209=""),"",H2210/H2209-1)</f>
        <v>0.00871625245843011</v>
      </c>
      <c r="O2210" s="11" t="n">
        <f aca="false">IF(I2210="","",I2210-B2210/252)</f>
        <v>-0.00340590092433768</v>
      </c>
      <c r="P2210" s="11" t="n">
        <f aca="false">IF(J2210="","",J2210-B2210/252)</f>
        <v>0.00196312850489488</v>
      </c>
      <c r="Q2210" s="11" t="n">
        <f aca="false">IF(K2210="","",K2210-B2210/252)</f>
        <v>0.00111584172804568</v>
      </c>
      <c r="R2210" s="11" t="n">
        <f aca="false">IF(L2210="","",L2210-B2210/252)</f>
        <v>0.00809774725706558</v>
      </c>
      <c r="S2210" s="11" t="n">
        <f aca="false">IF(M2210="","",M2210-B2210/252)</f>
        <v>0.0142996848177435</v>
      </c>
      <c r="T2210" s="11" t="n">
        <f aca="false">IF(N2210="","",N2210-B2210/252)</f>
        <v>0.00871188737906503</v>
      </c>
    </row>
    <row r="2211" customFormat="false" ht="15" hidden="false" customHeight="false" outlineLevel="0" collapsed="false">
      <c r="A2211" s="9" t="n">
        <f aca="false">'Prices (input)'!A2211</f>
        <v>42065</v>
      </c>
      <c r="B2211" s="10" t="n">
        <f aca="false">LOOKUP(A2211,'FedFunds (input)'!$A$3:$A$867,'FedFunds (input)'!$B$3:$B$867)/100</f>
        <v>0.0011</v>
      </c>
      <c r="C2211" s="10" t="n">
        <f aca="false">'Prices (input)'!B2211</f>
        <v>175.115</v>
      </c>
      <c r="D2211" s="10" t="n">
        <f aca="false">'Prices (input)'!C2211</f>
        <v>23.32</v>
      </c>
      <c r="E2211" s="10" t="n">
        <f aca="false">'Prices (input)'!D2211</f>
        <v>115.69</v>
      </c>
      <c r="F2211" s="10" t="n">
        <f aca="false">'Prices (input)'!E2211</f>
        <v>92.327</v>
      </c>
      <c r="G2211" s="10" t="n">
        <f aca="false">'Prices (input)'!F2211</f>
        <v>18.657</v>
      </c>
      <c r="H2211" s="10" t="n">
        <f aca="false">'Prices (input)'!G2211</f>
        <v>22.219</v>
      </c>
      <c r="I2211" s="11" t="n">
        <f aca="false">IF(OR(C2211="",C2210=""),"",C2211/C2210-1)</f>
        <v>0.00621721167824507</v>
      </c>
      <c r="J2211" s="11" t="n">
        <f aca="false">IF(OR(D2211="",D2210=""),"",D2211/D2210-1)</f>
        <v>-0.00452488687782793</v>
      </c>
      <c r="K2211" s="11" t="n">
        <f aca="false">IF(OR(E2211="",E2210=""),"",E2211/E2210-1)</f>
        <v>-0.00421759338956795</v>
      </c>
      <c r="L2211" s="11" t="n">
        <f aca="false">IF(OR(F2211="",F2210=""),"",F2211/F2210-1)</f>
        <v>-0.0184765853399245</v>
      </c>
      <c r="M2211" s="11" t="n">
        <f aca="false">IF(OR(G2211="",G2210=""),"",G2211/G2210-1)</f>
        <v>-0.0244450835315957</v>
      </c>
      <c r="N2211" s="11" t="n">
        <f aca="false">IF(OR(H2211="",H2210=""),"",H2211/H2210-1)</f>
        <v>-0.0154207471086099</v>
      </c>
      <c r="O2211" s="11" t="n">
        <f aca="false">IF(I2211="","",I2211-B2211/252)</f>
        <v>0.00621284659887999</v>
      </c>
      <c r="P2211" s="11" t="n">
        <f aca="false">IF(J2211="","",J2211-B2211/252)</f>
        <v>-0.00452925195719301</v>
      </c>
      <c r="Q2211" s="11" t="n">
        <f aca="false">IF(K2211="","",K2211-B2211/252)</f>
        <v>-0.00422195846893303</v>
      </c>
      <c r="R2211" s="11" t="n">
        <f aca="false">IF(L2211="","",L2211-B2211/252)</f>
        <v>-0.0184809504192895</v>
      </c>
      <c r="S2211" s="11" t="n">
        <f aca="false">IF(M2211="","",M2211-B2211/252)</f>
        <v>-0.0244494486109608</v>
      </c>
      <c r="T2211" s="11" t="n">
        <f aca="false">IF(N2211="","",N2211-B2211/252)</f>
        <v>-0.0154251121879749</v>
      </c>
    </row>
    <row r="2212" customFormat="false" ht="15" hidden="false" customHeight="false" outlineLevel="0" collapsed="false">
      <c r="A2212" s="9" t="n">
        <f aca="false">'Prices (input)'!A2212</f>
        <v>42066</v>
      </c>
      <c r="B2212" s="10" t="n">
        <f aca="false">LOOKUP(A2212,'FedFunds (input)'!$A$3:$A$867,'FedFunds (input)'!$B$3:$B$867)/100</f>
        <v>0.0011</v>
      </c>
      <c r="C2212" s="10" t="n">
        <f aca="false">'Prices (input)'!B2212</f>
        <v>174.784</v>
      </c>
      <c r="D2212" s="10" t="n">
        <f aca="false">'Prices (input)'!C2212</f>
        <v>23.28</v>
      </c>
      <c r="E2212" s="10" t="n">
        <f aca="false">'Prices (input)'!D2212</f>
        <v>115.49</v>
      </c>
      <c r="F2212" s="10" t="n">
        <f aca="false">'Prices (input)'!E2212</f>
        <v>91.999</v>
      </c>
      <c r="G2212" s="10" t="n">
        <f aca="false">'Prices (input)'!F2212</f>
        <v>18.3243</v>
      </c>
      <c r="H2212" s="10" t="n">
        <f aca="false">'Prices (input)'!G2212</f>
        <v>21.981</v>
      </c>
      <c r="I2212" s="11" t="n">
        <f aca="false">IF(OR(C2212="",C2211=""),"",C2212/C2211-1)</f>
        <v>-0.00189018644890515</v>
      </c>
      <c r="J2212" s="11" t="n">
        <f aca="false">IF(OR(D2212="",D2211=""),"",D2212/D2211-1)</f>
        <v>-0.00171526586620918</v>
      </c>
      <c r="K2212" s="11" t="n">
        <f aca="false">IF(OR(E2212="",E2211=""),"",E2212/E2211-1)</f>
        <v>-0.00172875788745785</v>
      </c>
      <c r="L2212" s="11" t="n">
        <f aca="false">IF(OR(F2212="",F2211=""),"",F2212/F2211-1)</f>
        <v>-0.00355259024987276</v>
      </c>
      <c r="M2212" s="11" t="n">
        <f aca="false">IF(OR(G2212="",G2211=""),"",G2212/G2211-1)</f>
        <v>-0.0178324489467759</v>
      </c>
      <c r="N2212" s="11" t="n">
        <f aca="false">IF(OR(H2212="",H2211=""),"",H2212/H2211-1)</f>
        <v>-0.0107115531752103</v>
      </c>
      <c r="O2212" s="11" t="n">
        <f aca="false">IF(I2212="","",I2212-B2212/252)</f>
        <v>-0.00189455152827023</v>
      </c>
      <c r="P2212" s="11" t="n">
        <f aca="false">IF(J2212="","",J2212-B2212/252)</f>
        <v>-0.00171963094557426</v>
      </c>
      <c r="Q2212" s="11" t="n">
        <f aca="false">IF(K2212="","",K2212-B2212/252)</f>
        <v>-0.00173312296682293</v>
      </c>
      <c r="R2212" s="11" t="n">
        <f aca="false">IF(L2212="","",L2212-B2212/252)</f>
        <v>-0.00355695532923784</v>
      </c>
      <c r="S2212" s="11" t="n">
        <f aca="false">IF(M2212="","",M2212-B2212/252)</f>
        <v>-0.017836814026141</v>
      </c>
      <c r="T2212" s="11" t="n">
        <f aca="false">IF(N2212="","",N2212-B2212/252)</f>
        <v>-0.0107159182545754</v>
      </c>
    </row>
    <row r="2213" customFormat="false" ht="15" hidden="false" customHeight="false" outlineLevel="0" collapsed="false">
      <c r="A2213" s="9" t="n">
        <f aca="false">'Prices (input)'!A2213</f>
        <v>42067</v>
      </c>
      <c r="B2213" s="10" t="n">
        <f aca="false">LOOKUP(A2213,'FedFunds (input)'!$A$3:$A$867,'FedFunds (input)'!$B$3:$B$867)/100</f>
        <v>0.0011</v>
      </c>
      <c r="C2213" s="10" t="n">
        <f aca="false">'Prices (input)'!B2213</f>
        <v>173.653</v>
      </c>
      <c r="D2213" s="10" t="n">
        <f aca="false">'Prices (input)'!C2213</f>
        <v>23.2</v>
      </c>
      <c r="E2213" s="10" t="n">
        <f aca="false">'Prices (input)'!D2213</f>
        <v>115.12</v>
      </c>
      <c r="F2213" s="10" t="n">
        <f aca="false">'Prices (input)'!E2213</f>
        <v>92.101</v>
      </c>
      <c r="G2213" s="10" t="n">
        <f aca="false">'Prices (input)'!F2213</f>
        <v>18.0186</v>
      </c>
      <c r="H2213" s="10" t="n">
        <f aca="false">'Prices (input)'!G2213</f>
        <v>21.421</v>
      </c>
      <c r="I2213" s="11" t="n">
        <f aca="false">IF(OR(C2213="",C2212=""),"",C2213/C2212-1)</f>
        <v>-0.00647084401318199</v>
      </c>
      <c r="J2213" s="11" t="n">
        <f aca="false">IF(OR(D2213="",D2212=""),"",D2213/D2212-1)</f>
        <v>-0.00343642611683859</v>
      </c>
      <c r="K2213" s="11" t="n">
        <f aca="false">IF(OR(E2213="",E2212=""),"",E2213/E2212-1)</f>
        <v>-0.00320374058360018</v>
      </c>
      <c r="L2213" s="11" t="n">
        <f aca="false">IF(OR(F2213="",F2212=""),"",F2213/F2212-1)</f>
        <v>0.0011087077033447</v>
      </c>
      <c r="M2213" s="11" t="n">
        <f aca="false">IF(OR(G2213="",G2212=""),"",G2213/G2212-1)</f>
        <v>-0.0166827655080959</v>
      </c>
      <c r="N2213" s="11" t="n">
        <f aca="false">IF(OR(H2213="",H2212=""),"",H2213/H2212-1)</f>
        <v>-0.0254765479277559</v>
      </c>
      <c r="O2213" s="11" t="n">
        <f aca="false">IF(I2213="","",I2213-B2213/252)</f>
        <v>-0.00647520909254707</v>
      </c>
      <c r="P2213" s="11" t="n">
        <f aca="false">IF(J2213="","",J2213-B2213/252)</f>
        <v>-0.00344079119620367</v>
      </c>
      <c r="Q2213" s="11" t="n">
        <f aca="false">IF(K2213="","",K2213-B2213/252)</f>
        <v>-0.00320810566296526</v>
      </c>
      <c r="R2213" s="11" t="n">
        <f aca="false">IF(L2213="","",L2213-B2213/252)</f>
        <v>0.00110434262397962</v>
      </c>
      <c r="S2213" s="11" t="n">
        <f aca="false">IF(M2213="","",M2213-B2213/252)</f>
        <v>-0.016687130587461</v>
      </c>
      <c r="T2213" s="11" t="n">
        <f aca="false">IF(N2213="","",N2213-B2213/252)</f>
        <v>-0.025480913007121</v>
      </c>
    </row>
    <row r="2214" customFormat="false" ht="15" hidden="false" customHeight="false" outlineLevel="0" collapsed="false">
      <c r="A2214" s="9" t="n">
        <f aca="false">'Prices (input)'!A2214</f>
        <v>42068</v>
      </c>
      <c r="B2214" s="10" t="n">
        <f aca="false">LOOKUP(A2214,'FedFunds (input)'!$A$3:$A$867,'FedFunds (input)'!$B$3:$B$867)/100</f>
        <v>0.0011</v>
      </c>
      <c r="C2214" s="10" t="n">
        <f aca="false">'Prices (input)'!B2214</f>
        <v>173.851</v>
      </c>
      <c r="D2214" s="10" t="n">
        <f aca="false">'Prices (input)'!C2214</f>
        <v>23.18</v>
      </c>
      <c r="E2214" s="10" t="n">
        <f aca="false">'Prices (input)'!D2214</f>
        <v>115.03</v>
      </c>
      <c r="F2214" s="10" t="n">
        <f aca="false">'Prices (input)'!E2214</f>
        <v>91.939</v>
      </c>
      <c r="G2214" s="10" t="n">
        <f aca="false">'Prices (input)'!F2214</f>
        <v>18.0635</v>
      </c>
      <c r="H2214" s="10" t="n">
        <f aca="false">'Prices (input)'!G2214</f>
        <v>21.455</v>
      </c>
      <c r="I2214" s="11" t="n">
        <f aca="false">IF(OR(C2214="",C2213=""),"",C2214/C2213-1)</f>
        <v>0.00114020489136379</v>
      </c>
      <c r="J2214" s="11" t="n">
        <f aca="false">IF(OR(D2214="",D2213=""),"",D2214/D2213-1)</f>
        <v>-0.000862068965517215</v>
      </c>
      <c r="K2214" s="11" t="n">
        <f aca="false">IF(OR(E2214="",E2213=""),"",E2214/E2213-1)</f>
        <v>-0.000781792911744295</v>
      </c>
      <c r="L2214" s="11" t="n">
        <f aca="false">IF(OR(F2214="",F2213=""),"",F2214/F2213-1)</f>
        <v>-0.00175893855658471</v>
      </c>
      <c r="M2214" s="11" t="n">
        <f aca="false">IF(OR(G2214="",G2213=""),"",G2214/G2213-1)</f>
        <v>0.00249186951261482</v>
      </c>
      <c r="N2214" s="11" t="n">
        <f aca="false">IF(OR(H2214="",H2213=""),"",H2214/H2213-1)</f>
        <v>0.00158722748704543</v>
      </c>
      <c r="O2214" s="11" t="n">
        <f aca="false">IF(I2214="","",I2214-B2214/252)</f>
        <v>0.00113583981199871</v>
      </c>
      <c r="P2214" s="11" t="n">
        <f aca="false">IF(J2214="","",J2214-B2214/252)</f>
        <v>-0.000866434044882295</v>
      </c>
      <c r="Q2214" s="11" t="n">
        <f aca="false">IF(K2214="","",K2214-B2214/252)</f>
        <v>-0.000786157991109374</v>
      </c>
      <c r="R2214" s="11" t="n">
        <f aca="false">IF(L2214="","",L2214-B2214/252)</f>
        <v>-0.00176330363594979</v>
      </c>
      <c r="S2214" s="11" t="n">
        <f aca="false">IF(M2214="","",M2214-B2214/252)</f>
        <v>0.00248750443324974</v>
      </c>
      <c r="T2214" s="11" t="n">
        <f aca="false">IF(N2214="","",N2214-B2214/252)</f>
        <v>0.00158286240768035</v>
      </c>
    </row>
    <row r="2215" customFormat="false" ht="15" hidden="false" customHeight="false" outlineLevel="0" collapsed="false">
      <c r="A2215" s="9" t="n">
        <f aca="false">'Prices (input)'!A2215</f>
        <v>42069</v>
      </c>
      <c r="B2215" s="10" t="n">
        <f aca="false">LOOKUP(A2215,'FedFunds (input)'!$A$3:$A$867,'FedFunds (input)'!$B$3:$B$867)/100</f>
        <v>0.0011</v>
      </c>
      <c r="C2215" s="10" t="n">
        <f aca="false">'Prices (input)'!B2215</f>
        <v>171.381</v>
      </c>
      <c r="D2215" s="10" t="n">
        <f aca="false">'Prices (input)'!C2215</f>
        <v>22.54</v>
      </c>
      <c r="E2215" s="10" t="n">
        <f aca="false">'Prices (input)'!D2215</f>
        <v>111.86</v>
      </c>
      <c r="F2215" s="10" t="n">
        <f aca="false">'Prices (input)'!E2215</f>
        <v>89.874</v>
      </c>
      <c r="G2215" s="10" t="n">
        <f aca="false">'Prices (input)'!F2215</f>
        <v>16.7058</v>
      </c>
      <c r="H2215" s="10" t="n">
        <f aca="false">'Prices (input)'!G2215</f>
        <v>19.8842</v>
      </c>
      <c r="I2215" s="11" t="n">
        <f aca="false">IF(OR(C2215="",C2214=""),"",C2215/C2214-1)</f>
        <v>-0.0142075685500802</v>
      </c>
      <c r="J2215" s="11" t="n">
        <f aca="false">IF(OR(D2215="",D2214=""),"",D2215/D2214-1)</f>
        <v>-0.0276100086281277</v>
      </c>
      <c r="K2215" s="11" t="n">
        <f aca="false">IF(OR(E2215="",E2214=""),"",E2215/E2214-1)</f>
        <v>-0.027558028340433</v>
      </c>
      <c r="L2215" s="11" t="n">
        <f aca="false">IF(OR(F2215="",F2214=""),"",F2215/F2214-1)</f>
        <v>-0.0224605444914563</v>
      </c>
      <c r="M2215" s="11" t="n">
        <f aca="false">IF(OR(G2215="",G2214=""),"",G2215/G2214-1)</f>
        <v>-0.0751626207545604</v>
      </c>
      <c r="N2215" s="11" t="n">
        <f aca="false">IF(OR(H2215="",H2214=""),"",H2215/H2214-1)</f>
        <v>-0.0732137030995106</v>
      </c>
      <c r="O2215" s="11" t="n">
        <f aca="false">IF(I2215="","",I2215-B2215/252)</f>
        <v>-0.0142119336294453</v>
      </c>
      <c r="P2215" s="11" t="n">
        <f aca="false">IF(J2215="","",J2215-B2215/252)</f>
        <v>-0.0276143737074928</v>
      </c>
      <c r="Q2215" s="11" t="n">
        <f aca="false">IF(K2215="","",K2215-B2215/252)</f>
        <v>-0.0275623934197981</v>
      </c>
      <c r="R2215" s="11" t="n">
        <f aca="false">IF(L2215="","",L2215-B2215/252)</f>
        <v>-0.0224649095708214</v>
      </c>
      <c r="S2215" s="11" t="n">
        <f aca="false">IF(M2215="","",M2215-B2215/252)</f>
        <v>-0.0751669858339255</v>
      </c>
      <c r="T2215" s="11" t="n">
        <f aca="false">IF(N2215="","",N2215-B2215/252)</f>
        <v>-0.0732180681788757</v>
      </c>
    </row>
    <row r="2216" customFormat="false" ht="15" hidden="false" customHeight="false" outlineLevel="0" collapsed="false">
      <c r="A2216" s="9" t="n">
        <f aca="false">'Prices (input)'!A2216</f>
        <v>42072</v>
      </c>
      <c r="B2216" s="10" t="n">
        <f aca="false">LOOKUP(A2216,'FedFunds (input)'!$A$3:$A$867,'FedFunds (input)'!$B$3:$B$867)/100</f>
        <v>0.0011</v>
      </c>
      <c r="C2216" s="10" t="n">
        <f aca="false">'Prices (input)'!B2216</f>
        <v>172.125</v>
      </c>
      <c r="D2216" s="10" t="n">
        <f aca="false">'Prices (input)'!C2216</f>
        <v>22.56</v>
      </c>
      <c r="E2216" s="10" t="n">
        <f aca="false">'Prices (input)'!D2216</f>
        <v>112</v>
      </c>
      <c r="F2216" s="10" t="n">
        <f aca="false">'Prices (input)'!E2216</f>
        <v>90.719</v>
      </c>
      <c r="G2216" s="10" t="n">
        <f aca="false">'Prices (input)'!F2216</f>
        <v>16.1214</v>
      </c>
      <c r="H2216" s="10" t="n">
        <f aca="false">'Prices (input)'!G2216</f>
        <v>18.8654</v>
      </c>
      <c r="I2216" s="11" t="n">
        <f aca="false">IF(OR(C2216="",C2215=""),"",C2216/C2215-1)</f>
        <v>0.00434120468429988</v>
      </c>
      <c r="J2216" s="11" t="n">
        <f aca="false">IF(OR(D2216="",D2215=""),"",D2216/D2215-1)</f>
        <v>0.000887311446317707</v>
      </c>
      <c r="K2216" s="11" t="n">
        <f aca="false">IF(OR(E2216="",E2215=""),"",E2216/E2215-1)</f>
        <v>0.00125156445556951</v>
      </c>
      <c r="L2216" s="11" t="n">
        <f aca="false">IF(OR(F2216="",F2215=""),"",F2216/F2215-1)</f>
        <v>0.00940205176135467</v>
      </c>
      <c r="M2216" s="11" t="n">
        <f aca="false">IF(OR(G2216="",G2215=""),"",G2216/G2215-1)</f>
        <v>-0.0349818625866465</v>
      </c>
      <c r="N2216" s="11" t="n">
        <f aca="false">IF(OR(H2216="",H2215=""),"",H2216/H2215-1)</f>
        <v>-0.0512366602629223</v>
      </c>
      <c r="O2216" s="11" t="n">
        <f aca="false">IF(I2216="","",I2216-B2216/252)</f>
        <v>0.0043368396049348</v>
      </c>
      <c r="P2216" s="11" t="n">
        <f aca="false">IF(J2216="","",J2216-B2216/252)</f>
        <v>0.000882946366952627</v>
      </c>
      <c r="Q2216" s="11" t="n">
        <f aca="false">IF(K2216="","",K2216-B2216/252)</f>
        <v>0.00124719937620443</v>
      </c>
      <c r="R2216" s="11" t="n">
        <f aca="false">IF(L2216="","",L2216-B2216/252)</f>
        <v>0.00939768668198959</v>
      </c>
      <c r="S2216" s="11" t="n">
        <f aca="false">IF(M2216="","",M2216-B2216/252)</f>
        <v>-0.0349862276660116</v>
      </c>
      <c r="T2216" s="11" t="n">
        <f aca="false">IF(N2216="","",N2216-B2216/252)</f>
        <v>-0.0512410253422874</v>
      </c>
    </row>
    <row r="2217" customFormat="false" ht="15" hidden="false" customHeight="false" outlineLevel="0" collapsed="false">
      <c r="A2217" s="9" t="n">
        <f aca="false">'Prices (input)'!A2217</f>
        <v>42073</v>
      </c>
      <c r="B2217" s="10" t="n">
        <f aca="false">LOOKUP(A2217,'FedFunds (input)'!$A$3:$A$867,'FedFunds (input)'!$B$3:$B$867)/100</f>
        <v>0.0011</v>
      </c>
      <c r="C2217" s="10" t="n">
        <f aca="false">'Prices (input)'!B2217</f>
        <v>169.316</v>
      </c>
      <c r="D2217" s="10" t="n">
        <f aca="false">'Prices (input)'!C2217</f>
        <v>22.46</v>
      </c>
      <c r="E2217" s="10" t="n">
        <f aca="false">'Prices (input)'!D2217</f>
        <v>111.43</v>
      </c>
      <c r="F2217" s="10" t="n">
        <f aca="false">'Prices (input)'!E2217</f>
        <v>91.894</v>
      </c>
      <c r="G2217" s="10" t="n">
        <f aca="false">'Prices (input)'!F2217</f>
        <v>15.8876</v>
      </c>
      <c r="H2217" s="10" t="n">
        <f aca="false">'Prices (input)'!G2217</f>
        <v>18.1268</v>
      </c>
      <c r="I2217" s="11" t="n">
        <f aca="false">IF(OR(C2217="",C2216=""),"",C2217/C2216-1)</f>
        <v>-0.016319535221496</v>
      </c>
      <c r="J2217" s="11" t="n">
        <f aca="false">IF(OR(D2217="",D2216=""),"",D2217/D2216-1)</f>
        <v>-0.00443262411347511</v>
      </c>
      <c r="K2217" s="11" t="n">
        <f aca="false">IF(OR(E2217="",E2216=""),"",E2217/E2216-1)</f>
        <v>-0.00508928571428569</v>
      </c>
      <c r="L2217" s="11" t="n">
        <f aca="false">IF(OR(F2217="",F2216=""),"",F2217/F2216-1)</f>
        <v>0.0129520828051457</v>
      </c>
      <c r="M2217" s="11" t="n">
        <f aca="false">IF(OR(G2217="",G2216=""),"",G2217/G2216-1)</f>
        <v>-0.0145024625652859</v>
      </c>
      <c r="N2217" s="11" t="n">
        <f aca="false">IF(OR(H2217="",H2216=""),"",H2217/H2216-1)</f>
        <v>-0.0391510384089392</v>
      </c>
      <c r="O2217" s="11" t="n">
        <f aca="false">IF(I2217="","",I2217-B2217/252)</f>
        <v>-0.0163239003008611</v>
      </c>
      <c r="P2217" s="11" t="n">
        <f aca="false">IF(J2217="","",J2217-B2217/252)</f>
        <v>-0.00443698919284019</v>
      </c>
      <c r="Q2217" s="11" t="n">
        <f aca="false">IF(K2217="","",K2217-B2217/252)</f>
        <v>-0.00509365079365077</v>
      </c>
      <c r="R2217" s="11" t="n">
        <f aca="false">IF(L2217="","",L2217-B2217/252)</f>
        <v>0.0129477177257806</v>
      </c>
      <c r="S2217" s="11" t="n">
        <f aca="false">IF(M2217="","",M2217-B2217/252)</f>
        <v>-0.0145068276446509</v>
      </c>
      <c r="T2217" s="11" t="n">
        <f aca="false">IF(N2217="","",N2217-B2217/252)</f>
        <v>-0.0391554034883043</v>
      </c>
    </row>
    <row r="2218" customFormat="false" ht="15" hidden="false" customHeight="false" outlineLevel="0" collapsed="false">
      <c r="A2218" s="9" t="n">
        <f aca="false">'Prices (input)'!A2218</f>
        <v>42074</v>
      </c>
      <c r="B2218" s="10" t="n">
        <f aca="false">LOOKUP(A2218,'FedFunds (input)'!$A$3:$A$867,'FedFunds (input)'!$B$3:$B$867)/100</f>
        <v>0.0011</v>
      </c>
      <c r="C2218" s="10" t="n">
        <f aca="false">'Prices (input)'!B2218</f>
        <v>168.928</v>
      </c>
      <c r="D2218" s="10" t="n">
        <f aca="false">'Prices (input)'!C2218</f>
        <v>22.32</v>
      </c>
      <c r="E2218" s="10" t="n">
        <f aca="false">'Prices (input)'!D2218</f>
        <v>110.75</v>
      </c>
      <c r="F2218" s="10" t="n">
        <f aca="false">'Prices (input)'!E2218</f>
        <v>92.582</v>
      </c>
      <c r="G2218" s="10" t="n">
        <f aca="false">'Prices (input)'!F2218</f>
        <v>16.3732</v>
      </c>
      <c r="H2218" s="10" t="n">
        <f aca="false">'Prices (input)'!G2218</f>
        <v>19.0097</v>
      </c>
      <c r="I2218" s="11" t="n">
        <f aca="false">IF(OR(C2218="",C2217=""),"",C2218/C2217-1)</f>
        <v>-0.00229157315315742</v>
      </c>
      <c r="J2218" s="11" t="n">
        <f aca="false">IF(OR(D2218="",D2217=""),"",D2218/D2217-1)</f>
        <v>-0.006233303650935</v>
      </c>
      <c r="K2218" s="11" t="n">
        <f aca="false">IF(OR(E2218="",E2217=""),"",E2218/E2217-1)</f>
        <v>-0.00610248586556583</v>
      </c>
      <c r="L2218" s="11" t="n">
        <f aca="false">IF(OR(F2218="",F2217=""),"",F2218/F2217-1)</f>
        <v>0.0074868870655318</v>
      </c>
      <c r="M2218" s="11" t="n">
        <f aca="false">IF(OR(G2218="",G2217=""),"",G2218/G2217-1)</f>
        <v>0.0305647171378938</v>
      </c>
      <c r="N2218" s="11" t="n">
        <f aca="false">IF(OR(H2218="",H2217=""),"",H2218/H2217-1)</f>
        <v>0.0487068870401837</v>
      </c>
      <c r="O2218" s="11" t="n">
        <f aca="false">IF(I2218="","",I2218-B2218/252)</f>
        <v>-0.0022959382325225</v>
      </c>
      <c r="P2218" s="11" t="n">
        <f aca="false">IF(J2218="","",J2218-B2218/252)</f>
        <v>-0.00623766873030008</v>
      </c>
      <c r="Q2218" s="11" t="n">
        <f aca="false">IF(K2218="","",K2218-B2218/252)</f>
        <v>-0.00610685094493091</v>
      </c>
      <c r="R2218" s="11" t="n">
        <f aca="false">IF(L2218="","",L2218-B2218/252)</f>
        <v>0.00748252198616672</v>
      </c>
      <c r="S2218" s="11" t="n">
        <f aca="false">IF(M2218="","",M2218-B2218/252)</f>
        <v>0.0305603520585287</v>
      </c>
      <c r="T2218" s="11" t="n">
        <f aca="false">IF(N2218="","",N2218-B2218/252)</f>
        <v>0.0487025219608186</v>
      </c>
    </row>
    <row r="2219" customFormat="false" ht="15" hidden="false" customHeight="false" outlineLevel="0" collapsed="false">
      <c r="A2219" s="9" t="n">
        <f aca="false">'Prices (input)'!A2219</f>
        <v>42075</v>
      </c>
      <c r="B2219" s="10" t="n">
        <f aca="false">LOOKUP(A2219,'FedFunds (input)'!$A$3:$A$867,'FedFunds (input)'!$B$3:$B$867)/100</f>
        <v>0.0011</v>
      </c>
      <c r="C2219" s="10" t="n">
        <f aca="false">'Prices (input)'!B2219</f>
        <v>171.08</v>
      </c>
      <c r="D2219" s="10" t="n">
        <f aca="false">'Prices (input)'!C2219</f>
        <v>22.3</v>
      </c>
      <c r="E2219" s="10" t="n">
        <f aca="false">'Prices (input)'!D2219</f>
        <v>110.71</v>
      </c>
      <c r="F2219" s="10" t="n">
        <f aca="false">'Prices (input)'!E2219</f>
        <v>92.502</v>
      </c>
      <c r="G2219" s="10" t="n">
        <f aca="false">'Prices (input)'!F2219</f>
        <v>16.2563</v>
      </c>
      <c r="H2219" s="10" t="n">
        <f aca="false">'Prices (input)'!G2219</f>
        <v>18.6871</v>
      </c>
      <c r="I2219" s="11" t="n">
        <f aca="false">IF(OR(C2219="",C2218=""),"",C2219/C2218-1)</f>
        <v>0.0127391551430196</v>
      </c>
      <c r="J2219" s="11" t="n">
        <f aca="false">IF(OR(D2219="",D2218=""),"",D2219/D2218-1)</f>
        <v>-0.000896057347670287</v>
      </c>
      <c r="K2219" s="11" t="n">
        <f aca="false">IF(OR(E2219="",E2218=""),"",E2219/E2218-1)</f>
        <v>-0.00036117381489853</v>
      </c>
      <c r="L2219" s="11" t="n">
        <f aca="false">IF(OR(F2219="",F2218=""),"",F2219/F2218-1)</f>
        <v>-0.000864098852908724</v>
      </c>
      <c r="M2219" s="11" t="n">
        <f aca="false">IF(OR(G2219="",G2218=""),"",G2219/G2218-1)</f>
        <v>-0.00713971612146691</v>
      </c>
      <c r="N2219" s="11" t="n">
        <f aca="false">IF(OR(H2219="",H2218=""),"",H2219/H2218-1)</f>
        <v>-0.0169702835920608</v>
      </c>
      <c r="O2219" s="11" t="n">
        <f aca="false">IF(I2219="","",I2219-B2219/252)</f>
        <v>0.0127347900636545</v>
      </c>
      <c r="P2219" s="11" t="n">
        <f aca="false">IF(J2219="","",J2219-B2219/252)</f>
        <v>-0.000900422427035367</v>
      </c>
      <c r="Q2219" s="11" t="n">
        <f aca="false">IF(K2219="","",K2219-B2219/252)</f>
        <v>-0.000365538894263609</v>
      </c>
      <c r="R2219" s="11" t="n">
        <f aca="false">IF(L2219="","",L2219-B2219/252)</f>
        <v>-0.000868463932273803</v>
      </c>
      <c r="S2219" s="11" t="n">
        <f aca="false">IF(M2219="","",M2219-B2219/252)</f>
        <v>-0.00714408120083199</v>
      </c>
      <c r="T2219" s="11" t="n">
        <f aca="false">IF(N2219="","",N2219-B2219/252)</f>
        <v>-0.0169746486714258</v>
      </c>
    </row>
    <row r="2220" customFormat="false" ht="15" hidden="false" customHeight="false" outlineLevel="0" collapsed="false">
      <c r="A2220" s="9" t="n">
        <f aca="false">'Prices (input)'!A2220</f>
        <v>42076</v>
      </c>
      <c r="B2220" s="10" t="n">
        <f aca="false">LOOKUP(A2220,'FedFunds (input)'!$A$3:$A$867,'FedFunds (input)'!$B$3:$B$867)/100</f>
        <v>0.0011</v>
      </c>
      <c r="C2220" s="10" t="n">
        <f aca="false">'Prices (input)'!B2220</f>
        <v>170.848</v>
      </c>
      <c r="D2220" s="10" t="n">
        <f aca="false">'Prices (input)'!C2220</f>
        <v>22.37</v>
      </c>
      <c r="E2220" s="10" t="n">
        <f aca="false">'Prices (input)'!D2220</f>
        <v>110.88</v>
      </c>
      <c r="F2220" s="10" t="n">
        <f aca="false">'Prices (input)'!E2220</f>
        <v>92.218</v>
      </c>
      <c r="G2220" s="10" t="n">
        <f aca="false">'Prices (input)'!F2220</f>
        <v>16.2653</v>
      </c>
      <c r="H2220" s="10" t="n">
        <f aca="false">'Prices (input)'!G2220</f>
        <v>19.0267</v>
      </c>
      <c r="I2220" s="11" t="n">
        <f aca="false">IF(OR(C2220="",C2219=""),"",C2220/C2219-1)</f>
        <v>-0.00135609071779286</v>
      </c>
      <c r="J2220" s="11" t="n">
        <f aca="false">IF(OR(D2220="",D2219=""),"",D2220/D2219-1)</f>
        <v>0.00313901345291479</v>
      </c>
      <c r="K2220" s="11" t="n">
        <f aca="false">IF(OR(E2220="",E2219=""),"",E2220/E2219-1)</f>
        <v>0.00153554331135397</v>
      </c>
      <c r="L2220" s="11" t="n">
        <f aca="false">IF(OR(F2220="",F2219=""),"",F2220/F2219-1)</f>
        <v>-0.00307020388748347</v>
      </c>
      <c r="M2220" s="11" t="n">
        <f aca="false">IF(OR(G2220="",G2219=""),"",G2220/G2219-1)</f>
        <v>0.000553631515166408</v>
      </c>
      <c r="N2220" s="11" t="n">
        <f aca="false">IF(OR(H2220="",H2219=""),"",H2220/H2219-1)</f>
        <v>0.0181729642373616</v>
      </c>
      <c r="O2220" s="11" t="n">
        <f aca="false">IF(I2220="","",I2220-B2220/252)</f>
        <v>-0.00136045579715794</v>
      </c>
      <c r="P2220" s="11" t="n">
        <f aca="false">IF(J2220="","",J2220-B2220/252)</f>
        <v>0.00313464837354971</v>
      </c>
      <c r="Q2220" s="11" t="n">
        <f aca="false">IF(K2220="","",K2220-B2220/252)</f>
        <v>0.00153117823198889</v>
      </c>
      <c r="R2220" s="11" t="n">
        <f aca="false">IF(L2220="","",L2220-B2220/252)</f>
        <v>-0.00307456896684855</v>
      </c>
      <c r="S2220" s="11" t="n">
        <f aca="false">IF(M2220="","",M2220-B2220/252)</f>
        <v>0.000549266435801329</v>
      </c>
      <c r="T2220" s="11" t="n">
        <f aca="false">IF(N2220="","",N2220-B2220/252)</f>
        <v>0.0181685991579965</v>
      </c>
    </row>
    <row r="2221" customFormat="false" ht="15" hidden="false" customHeight="false" outlineLevel="0" collapsed="false">
      <c r="A2221" s="9" t="n">
        <f aca="false">'Prices (input)'!A2221</f>
        <v>42079</v>
      </c>
      <c r="B2221" s="10" t="n">
        <f aca="false">LOOKUP(A2221,'FedFunds (input)'!$A$3:$A$867,'FedFunds (input)'!$B$3:$B$867)/100</f>
        <v>0.0011</v>
      </c>
      <c r="C2221" s="10" t="n">
        <f aca="false">'Prices (input)'!B2221</f>
        <v>172.348</v>
      </c>
      <c r="D2221" s="10" t="n">
        <f aca="false">'Prices (input)'!C2221</f>
        <v>22.34</v>
      </c>
      <c r="E2221" s="10" t="n">
        <f aca="false">'Prices (input)'!D2221</f>
        <v>110.83</v>
      </c>
      <c r="F2221" s="10" t="n">
        <f aca="false">'Prices (input)'!E2221</f>
        <v>93.091</v>
      </c>
      <c r="G2221" s="10" t="n">
        <f aca="false">'Prices (input)'!F2221</f>
        <v>16.2833</v>
      </c>
      <c r="H2221" s="10" t="n">
        <f aca="false">'Prices (input)'!G2221</f>
        <v>18.7719</v>
      </c>
      <c r="I2221" s="11" t="n">
        <f aca="false">IF(OR(C2221="",C2220=""),"",C2221/C2220-1)</f>
        <v>0.00877973403259036</v>
      </c>
      <c r="J2221" s="11" t="n">
        <f aca="false">IF(OR(D2221="",D2220=""),"",D2221/D2220-1)</f>
        <v>-0.00134108180599024</v>
      </c>
      <c r="K2221" s="11" t="n">
        <f aca="false">IF(OR(E2221="",E2220=""),"",E2221/E2220-1)</f>
        <v>-0.00045093795093798</v>
      </c>
      <c r="L2221" s="11" t="n">
        <f aca="false">IF(OR(F2221="",F2220=""),"",F2221/F2220-1)</f>
        <v>0.00946669847535175</v>
      </c>
      <c r="M2221" s="11" t="n">
        <f aca="false">IF(OR(G2221="",G2220=""),"",G2221/G2220-1)</f>
        <v>0.00110665035382085</v>
      </c>
      <c r="N2221" s="11" t="n">
        <f aca="false">IF(OR(H2221="",H2220=""),"",H2221/H2220-1)</f>
        <v>-0.0133917074426991</v>
      </c>
      <c r="O2221" s="11" t="n">
        <f aca="false">IF(I2221="","",I2221-B2221/252)</f>
        <v>0.00877536895322528</v>
      </c>
      <c r="P2221" s="11" t="n">
        <f aca="false">IF(J2221="","",J2221-B2221/252)</f>
        <v>-0.00134544688535532</v>
      </c>
      <c r="Q2221" s="11" t="n">
        <f aca="false">IF(K2221="","",K2221-B2221/252)</f>
        <v>-0.000455303030303059</v>
      </c>
      <c r="R2221" s="11" t="n">
        <f aca="false">IF(L2221="","",L2221-B2221/252)</f>
        <v>0.00946233339598667</v>
      </c>
      <c r="S2221" s="11" t="n">
        <f aca="false">IF(M2221="","",M2221-B2221/252)</f>
        <v>0.00110228527445577</v>
      </c>
      <c r="T2221" s="11" t="n">
        <f aca="false">IF(N2221="","",N2221-B2221/252)</f>
        <v>-0.0133960725220642</v>
      </c>
    </row>
    <row r="2222" customFormat="false" ht="15" hidden="false" customHeight="false" outlineLevel="0" collapsed="false">
      <c r="A2222" s="9" t="n">
        <f aca="false">'Prices (input)'!A2222</f>
        <v>42080</v>
      </c>
      <c r="B2222" s="10" t="n">
        <f aca="false">LOOKUP(A2222,'FedFunds (input)'!$A$3:$A$867,'FedFunds (input)'!$B$3:$B$867)/100</f>
        <v>0.0011</v>
      </c>
      <c r="C2222" s="10" t="n">
        <f aca="false">'Prices (input)'!B2222</f>
        <v>171.794</v>
      </c>
      <c r="D2222" s="10" t="n">
        <f aca="false">'Prices (input)'!C2222</f>
        <v>22.22</v>
      </c>
      <c r="E2222" s="10" t="n">
        <f aca="false">'Prices (input)'!D2222</f>
        <v>110.2</v>
      </c>
      <c r="F2222" s="10" t="n">
        <f aca="false">'Prices (input)'!E2222</f>
        <v>93.848</v>
      </c>
      <c r="G2222" s="10" t="n">
        <f aca="false">'Prices (input)'!F2222</f>
        <v>16.123</v>
      </c>
      <c r="H2222" s="10" t="n">
        <f aca="false">'Prices (input)'!G2222</f>
        <v>18.3516</v>
      </c>
      <c r="I2222" s="11" t="n">
        <f aca="false">IF(OR(C2222="",C2221=""),"",C2222/C2221-1)</f>
        <v>-0.00321442662520022</v>
      </c>
      <c r="J2222" s="11" t="n">
        <f aca="false">IF(OR(D2222="",D2221=""),"",D2222/D2221-1)</f>
        <v>-0.0053715308863026</v>
      </c>
      <c r="K2222" s="11" t="n">
        <f aca="false">IF(OR(E2222="",E2221=""),"",E2222/E2221-1)</f>
        <v>-0.00568438148515738</v>
      </c>
      <c r="L2222" s="11" t="n">
        <f aca="false">IF(OR(F2222="",F2221=""),"",F2222/F2221-1)</f>
        <v>0.00813182799626189</v>
      </c>
      <c r="M2222" s="11" t="n">
        <f aca="false">IF(OR(G2222="",G2221=""),"",G2222/G2221-1)</f>
        <v>-0.00984444185146738</v>
      </c>
      <c r="N2222" s="11" t="n">
        <f aca="false">IF(OR(H2222="",H2221=""),"",H2222/H2221-1)</f>
        <v>-0.0223898486567687</v>
      </c>
      <c r="O2222" s="11" t="n">
        <f aca="false">IF(I2222="","",I2222-B2222/252)</f>
        <v>-0.0032187917045653</v>
      </c>
      <c r="P2222" s="11" t="n">
        <f aca="false">IF(J2222="","",J2222-B2222/252)</f>
        <v>-0.00537589596566768</v>
      </c>
      <c r="Q2222" s="11" t="n">
        <f aca="false">IF(K2222="","",K2222-B2222/252)</f>
        <v>-0.00568874656452245</v>
      </c>
      <c r="R2222" s="11" t="n">
        <f aca="false">IF(L2222="","",L2222-B2222/252)</f>
        <v>0.00812746291689681</v>
      </c>
      <c r="S2222" s="11" t="n">
        <f aca="false">IF(M2222="","",M2222-B2222/252)</f>
        <v>-0.00984880693083246</v>
      </c>
      <c r="T2222" s="11" t="n">
        <f aca="false">IF(N2222="","",N2222-B2222/252)</f>
        <v>-0.0223942137361338</v>
      </c>
    </row>
    <row r="2223" customFormat="false" ht="15" hidden="false" customHeight="false" outlineLevel="0" collapsed="false">
      <c r="A2223" s="9" t="n">
        <f aca="false">'Prices (input)'!A2223</f>
        <v>42081</v>
      </c>
      <c r="B2223" s="10" t="n">
        <f aca="false">LOOKUP(A2223,'FedFunds (input)'!$A$3:$A$867,'FedFunds (input)'!$B$3:$B$867)/100</f>
        <v>0.0011</v>
      </c>
      <c r="C2223" s="10" t="n">
        <f aca="false">'Prices (input)'!B2223</f>
        <v>173.826</v>
      </c>
      <c r="D2223" s="10" t="n">
        <f aca="false">'Prices (input)'!C2223</f>
        <v>22.65</v>
      </c>
      <c r="E2223" s="10" t="n">
        <f aca="false">'Prices (input)'!D2223</f>
        <v>112.4</v>
      </c>
      <c r="F2223" s="10" t="n">
        <f aca="false">'Prices (input)'!E2223</f>
        <v>95.667</v>
      </c>
      <c r="G2223" s="10" t="n">
        <f aca="false">'Prices (input)'!F2223</f>
        <v>16.9306</v>
      </c>
      <c r="H2223" s="10" t="n">
        <f aca="false">'Prices (input)'!G2223</f>
        <v>19.689</v>
      </c>
      <c r="I2223" s="11" t="n">
        <f aca="false">IF(OR(C2223="",C2222=""),"",C2223/C2222-1)</f>
        <v>0.0118281197247865</v>
      </c>
      <c r="J2223" s="11" t="n">
        <f aca="false">IF(OR(D2223="",D2222=""),"",D2223/D2222-1)</f>
        <v>0.0193519351935194</v>
      </c>
      <c r="K2223" s="11" t="n">
        <f aca="false">IF(OR(E2223="",E2222=""),"",E2223/E2222-1)</f>
        <v>0.0199637023593466</v>
      </c>
      <c r="L2223" s="11" t="n">
        <f aca="false">IF(OR(F2223="",F2222=""),"",F2223/F2222-1)</f>
        <v>0.0193824055920211</v>
      </c>
      <c r="M2223" s="11" t="n">
        <f aca="false">IF(OR(G2223="",G2222=""),"",G2223/G2222-1)</f>
        <v>0.0500899336351794</v>
      </c>
      <c r="N2223" s="11" t="n">
        <f aca="false">IF(OR(H2223="",H2222=""),"",H2223/H2222-1)</f>
        <v>0.0728764794350356</v>
      </c>
      <c r="O2223" s="11" t="n">
        <f aca="false">IF(I2223="","",I2223-B2223/252)</f>
        <v>0.0118237546454214</v>
      </c>
      <c r="P2223" s="11" t="n">
        <f aca="false">IF(J2223="","",J2223-B2223/252)</f>
        <v>0.0193475701141543</v>
      </c>
      <c r="Q2223" s="11" t="n">
        <f aca="false">IF(K2223="","",K2223-B2223/252)</f>
        <v>0.0199593372799816</v>
      </c>
      <c r="R2223" s="11" t="n">
        <f aca="false">IF(L2223="","",L2223-B2223/252)</f>
        <v>0.019378040512656</v>
      </c>
      <c r="S2223" s="11" t="n">
        <f aca="false">IF(M2223="","",M2223-B2223/252)</f>
        <v>0.0500855685558144</v>
      </c>
      <c r="T2223" s="11" t="n">
        <f aca="false">IF(N2223="","",N2223-B2223/252)</f>
        <v>0.0728721143556705</v>
      </c>
    </row>
    <row r="2224" customFormat="false" ht="15" hidden="false" customHeight="false" outlineLevel="0" collapsed="false">
      <c r="A2224" s="9" t="n">
        <f aca="false">'Prices (input)'!A2224</f>
        <v>42082</v>
      </c>
      <c r="B2224" s="10" t="n">
        <f aca="false">LOOKUP(A2224,'FedFunds (input)'!$A$3:$A$867,'FedFunds (input)'!$B$3:$B$867)/100</f>
        <v>0.0011</v>
      </c>
      <c r="C2224" s="10" t="n">
        <f aca="false">'Prices (input)'!B2224</f>
        <v>173.181</v>
      </c>
      <c r="D2224" s="10" t="n">
        <f aca="false">'Prices (input)'!C2224</f>
        <v>22.65</v>
      </c>
      <c r="E2224" s="10" t="n">
        <f aca="false">'Prices (input)'!D2224</f>
        <v>112.28</v>
      </c>
      <c r="F2224" s="10" t="n">
        <f aca="false">'Prices (input)'!E2224</f>
        <v>95.231</v>
      </c>
      <c r="G2224" s="10" t="n">
        <f aca="false">'Prices (input)'!F2224</f>
        <v>16.8092</v>
      </c>
      <c r="H2224" s="10" t="n">
        <f aca="false">'Prices (input)'!G2224</f>
        <v>19.7059</v>
      </c>
      <c r="I2224" s="11" t="n">
        <f aca="false">IF(OR(C2224="",C2223=""),"",C2224/C2223-1)</f>
        <v>-0.00371060715888294</v>
      </c>
      <c r="J2224" s="11" t="n">
        <f aca="false">IF(OR(D2224="",D2223=""),"",D2224/D2223-1)</f>
        <v>0</v>
      </c>
      <c r="K2224" s="11" t="n">
        <f aca="false">IF(OR(E2224="",E2223=""),"",E2224/E2223-1)</f>
        <v>-0.001067615658363</v>
      </c>
      <c r="L2224" s="11" t="n">
        <f aca="false">IF(OR(F2224="",F2223=""),"",F2224/F2223-1)</f>
        <v>-0.00455747540949347</v>
      </c>
      <c r="M2224" s="11" t="n">
        <f aca="false">IF(OR(G2224="",G2223=""),"",G2224/G2223-1)</f>
        <v>-0.00717044877322703</v>
      </c>
      <c r="N2224" s="11" t="n">
        <f aca="false">IF(OR(H2224="",H2223=""),"",H2224/H2223-1)</f>
        <v>0.000858347300523032</v>
      </c>
      <c r="O2224" s="11" t="n">
        <f aca="false">IF(I2224="","",I2224-B2224/252)</f>
        <v>-0.00371497223824802</v>
      </c>
      <c r="P2224" s="11" t="n">
        <f aca="false">IF(J2224="","",J2224-B2224/252)</f>
        <v>-4.36507936507937E-006</v>
      </c>
      <c r="Q2224" s="11" t="n">
        <f aca="false">IF(K2224="","",K2224-B2224/252)</f>
        <v>-0.00107198073772808</v>
      </c>
      <c r="R2224" s="11" t="n">
        <f aca="false">IF(L2224="","",L2224-B2224/252)</f>
        <v>-0.00456184048885855</v>
      </c>
      <c r="S2224" s="11" t="n">
        <f aca="false">IF(M2224="","",M2224-B2224/252)</f>
        <v>-0.00717481385259211</v>
      </c>
      <c r="T2224" s="11" t="n">
        <f aca="false">IF(N2224="","",N2224-B2224/252)</f>
        <v>0.000853982221157953</v>
      </c>
    </row>
    <row r="2225" customFormat="false" ht="15" hidden="false" customHeight="false" outlineLevel="0" collapsed="false">
      <c r="A2225" s="9" t="n">
        <f aca="false">'Prices (input)'!A2225</f>
        <v>42083</v>
      </c>
      <c r="B2225" s="10" t="n">
        <f aca="false">LOOKUP(A2225,'FedFunds (input)'!$A$3:$A$867,'FedFunds (input)'!$B$3:$B$867)/100</f>
        <v>0.0011</v>
      </c>
      <c r="C2225" s="10" t="n">
        <f aca="false">'Prices (input)'!B2225</f>
        <v>174.586</v>
      </c>
      <c r="D2225" s="10" t="n">
        <f aca="false">'Prices (input)'!C2225</f>
        <v>22.9</v>
      </c>
      <c r="E2225" s="10" t="n">
        <f aca="false">'Prices (input)'!D2225</f>
        <v>113.55</v>
      </c>
      <c r="F2225" s="10" t="n">
        <f aca="false">'Prices (input)'!E2225</f>
        <v>95.711</v>
      </c>
      <c r="G2225" s="10" t="n">
        <f aca="false">'Prices (input)'!F2225</f>
        <v>17.3802</v>
      </c>
      <c r="H2225" s="10" t="n">
        <f aca="false">'Prices (input)'!G2225</f>
        <v>20.487</v>
      </c>
      <c r="I2225" s="11" t="n">
        <f aca="false">IF(OR(C2225="",C2224=""),"",C2225/C2224-1)</f>
        <v>0.00811289922104619</v>
      </c>
      <c r="J2225" s="11" t="n">
        <f aca="false">IF(OR(D2225="",D2224=""),"",D2225/D2224-1)</f>
        <v>0.011037527593819</v>
      </c>
      <c r="K2225" s="11" t="n">
        <f aca="false">IF(OR(E2225="",E2224=""),"",E2225/E2224-1)</f>
        <v>0.0113110081938013</v>
      </c>
      <c r="L2225" s="11" t="n">
        <f aca="false">IF(OR(F2225="",F2224=""),"",F2225/F2224-1)</f>
        <v>0.00504037550797531</v>
      </c>
      <c r="M2225" s="11" t="n">
        <f aca="false">IF(OR(G2225="",G2224=""),"",G2225/G2224-1)</f>
        <v>0.0339694928967469</v>
      </c>
      <c r="N2225" s="11" t="n">
        <f aca="false">IF(OR(H2225="",H2224=""),"",H2225/H2224-1)</f>
        <v>0.0396378749511568</v>
      </c>
      <c r="O2225" s="11" t="n">
        <f aca="false">IF(I2225="","",I2225-B2225/252)</f>
        <v>0.00810853414168111</v>
      </c>
      <c r="P2225" s="11" t="n">
        <f aca="false">IF(J2225="","",J2225-B2225/252)</f>
        <v>0.011033162514454</v>
      </c>
      <c r="Q2225" s="11" t="n">
        <f aca="false">IF(K2225="","",K2225-B2225/252)</f>
        <v>0.0113066431144362</v>
      </c>
      <c r="R2225" s="11" t="n">
        <f aca="false">IF(L2225="","",L2225-B2225/252)</f>
        <v>0.00503601042861024</v>
      </c>
      <c r="S2225" s="11" t="n">
        <f aca="false">IF(M2225="","",M2225-B2225/252)</f>
        <v>0.0339651278173818</v>
      </c>
      <c r="T2225" s="11" t="n">
        <f aca="false">IF(N2225="","",N2225-B2225/252)</f>
        <v>0.0396335098717917</v>
      </c>
    </row>
    <row r="2226" customFormat="false" ht="15" hidden="false" customHeight="false" outlineLevel="0" collapsed="false">
      <c r="A2226" s="9" t="n">
        <f aca="false">'Prices (input)'!A2226</f>
        <v>42086</v>
      </c>
      <c r="B2226" s="10" t="n">
        <f aca="false">LOOKUP(A2226,'FedFunds (input)'!$A$3:$A$867,'FedFunds (input)'!$B$3:$B$867)/100</f>
        <v>0.0011</v>
      </c>
      <c r="C2226" s="10" t="n">
        <f aca="false">'Prices (input)'!B2226</f>
        <v>174.27</v>
      </c>
      <c r="D2226" s="10" t="n">
        <f aca="false">'Prices (input)'!C2226</f>
        <v>23.02</v>
      </c>
      <c r="E2226" s="10" t="n">
        <f aca="false">'Prices (input)'!D2226</f>
        <v>114.26</v>
      </c>
      <c r="F2226" s="10" t="n">
        <f aca="false">'Prices (input)'!E2226</f>
        <v>95.609</v>
      </c>
      <c r="G2226" s="10" t="n">
        <f aca="false">'Prices (input)'!F2226</f>
        <v>17.7578</v>
      </c>
      <c r="H2226" s="10" t="n">
        <f aca="false">'Prices (input)'!G2226</f>
        <v>21.073</v>
      </c>
      <c r="I2226" s="11" t="n">
        <f aca="false">IF(OR(C2226="",C2225=""),"",C2226/C2225-1)</f>
        <v>-0.00180999621962819</v>
      </c>
      <c r="J2226" s="11" t="n">
        <f aca="false">IF(OR(D2226="",D2225=""),"",D2226/D2225-1)</f>
        <v>0.00524017467248905</v>
      </c>
      <c r="K2226" s="11" t="n">
        <f aca="false">IF(OR(E2226="",E2225=""),"",E2226/E2225-1)</f>
        <v>0.0062527520915896</v>
      </c>
      <c r="L2226" s="11" t="n">
        <f aca="false">IF(OR(F2226="",F2225=""),"",F2226/F2225-1)</f>
        <v>-0.00106570822580476</v>
      </c>
      <c r="M2226" s="11" t="n">
        <f aca="false">IF(OR(G2226="",G2225=""),"",G2226/G2225-1)</f>
        <v>0.0217258719692524</v>
      </c>
      <c r="N2226" s="11" t="n">
        <f aca="false">IF(OR(H2226="",H2225=""),"",H2226/H2225-1)</f>
        <v>0.0286035046614928</v>
      </c>
      <c r="O2226" s="11" t="n">
        <f aca="false">IF(I2226="","",I2226-B2226/252)</f>
        <v>-0.00181436129899326</v>
      </c>
      <c r="P2226" s="11" t="n">
        <f aca="false">IF(J2226="","",J2226-B2226/252)</f>
        <v>0.00523580959312397</v>
      </c>
      <c r="Q2226" s="11" t="n">
        <f aca="false">IF(K2226="","",K2226-B2226/252)</f>
        <v>0.00624838701222452</v>
      </c>
      <c r="R2226" s="11" t="n">
        <f aca="false">IF(L2226="","",L2226-B2226/252)</f>
        <v>-0.00107007330516984</v>
      </c>
      <c r="S2226" s="11" t="n">
        <f aca="false">IF(M2226="","",M2226-B2226/252)</f>
        <v>0.0217215068898873</v>
      </c>
      <c r="T2226" s="11" t="n">
        <f aca="false">IF(N2226="","",N2226-B2226/252)</f>
        <v>0.0285991395821277</v>
      </c>
    </row>
    <row r="2227" customFormat="false" ht="15" hidden="false" customHeight="false" outlineLevel="0" collapsed="false">
      <c r="A2227" s="9" t="n">
        <f aca="false">'Prices (input)'!A2227</f>
        <v>42087</v>
      </c>
      <c r="B2227" s="10" t="n">
        <f aca="false">LOOKUP(A2227,'FedFunds (input)'!$A$3:$A$867,'FedFunds (input)'!$B$3:$B$867)/100</f>
        <v>0.0011</v>
      </c>
      <c r="C2227" s="10" t="n">
        <f aca="false">'Prices (input)'!B2227</f>
        <v>173.25</v>
      </c>
      <c r="D2227" s="10" t="n">
        <f aca="false">'Prices (input)'!C2227</f>
        <v>23.08</v>
      </c>
      <c r="E2227" s="10" t="n">
        <f aca="false">'Prices (input)'!D2227</f>
        <v>114.55</v>
      </c>
      <c r="F2227" s="10" t="n">
        <f aca="false">'Prices (input)'!E2227</f>
        <v>96.504</v>
      </c>
      <c r="G2227" s="10" t="n">
        <f aca="false">'Prices (input)'!F2227</f>
        <v>17.6589</v>
      </c>
      <c r="H2227" s="10" t="n">
        <f aca="false">'Prices (input)'!G2227</f>
        <v>21.124</v>
      </c>
      <c r="I2227" s="11" t="n">
        <f aca="false">IF(OR(C2227="",C2226=""),"",C2227/C2226-1)</f>
        <v>-0.00585298674470658</v>
      </c>
      <c r="J2227" s="11" t="n">
        <f aca="false">IF(OR(D2227="",D2226=""),"",D2227/D2226-1)</f>
        <v>0.00260642919200693</v>
      </c>
      <c r="K2227" s="11" t="n">
        <f aca="false">IF(OR(E2227="",E2226=""),"",E2227/E2226-1)</f>
        <v>0.00253807106598969</v>
      </c>
      <c r="L2227" s="11" t="n">
        <f aca="false">IF(OR(F2227="",F2226=""),"",F2227/F2226-1)</f>
        <v>0.00936104341641486</v>
      </c>
      <c r="M2227" s="11" t="n">
        <f aca="false">IF(OR(G2227="",G2226=""),"",G2227/G2226-1)</f>
        <v>-0.00556938359481474</v>
      </c>
      <c r="N2227" s="11" t="n">
        <f aca="false">IF(OR(H2227="",H2226=""),"",H2227/H2226-1)</f>
        <v>0.00242015849665433</v>
      </c>
      <c r="O2227" s="11" t="n">
        <f aca="false">IF(I2227="","",I2227-B2227/252)</f>
        <v>-0.00585735182407166</v>
      </c>
      <c r="P2227" s="11" t="n">
        <f aca="false">IF(J2227="","",J2227-B2227/252)</f>
        <v>0.00260206411264185</v>
      </c>
      <c r="Q2227" s="11" t="n">
        <f aca="false">IF(K2227="","",K2227-B2227/252)</f>
        <v>0.00253370598662461</v>
      </c>
      <c r="R2227" s="11" t="n">
        <f aca="false">IF(L2227="","",L2227-B2227/252)</f>
        <v>0.00935667833704978</v>
      </c>
      <c r="S2227" s="11" t="n">
        <f aca="false">IF(M2227="","",M2227-B2227/252)</f>
        <v>-0.00557374867417982</v>
      </c>
      <c r="T2227" s="11" t="n">
        <f aca="false">IF(N2227="","",N2227-B2227/252)</f>
        <v>0.00241579341728926</v>
      </c>
    </row>
    <row r="2228" customFormat="false" ht="15" hidden="false" customHeight="false" outlineLevel="0" collapsed="false">
      <c r="A2228" s="9" t="n">
        <f aca="false">'Prices (input)'!A2228</f>
        <v>42088</v>
      </c>
      <c r="B2228" s="10" t="n">
        <f aca="false">LOOKUP(A2228,'FedFunds (input)'!$A$3:$A$867,'FedFunds (input)'!$B$3:$B$867)/100</f>
        <v>0.0011</v>
      </c>
      <c r="C2228" s="10" t="n">
        <f aca="false">'Prices (input)'!B2228</f>
        <v>170.711</v>
      </c>
      <c r="D2228" s="10" t="n">
        <f aca="false">'Prices (input)'!C2228</f>
        <v>23.14</v>
      </c>
      <c r="E2228" s="10" t="n">
        <f aca="false">'Prices (input)'!D2228</f>
        <v>114.75</v>
      </c>
      <c r="F2228" s="10" t="n">
        <f aca="false">'Prices (input)'!E2228</f>
        <v>95.689</v>
      </c>
      <c r="G2228" s="10" t="n">
        <f aca="false">'Prices (input)'!F2228</f>
        <v>17.4251</v>
      </c>
      <c r="H2228" s="10" t="n">
        <f aca="false">'Prices (input)'!G2228</f>
        <v>20.827</v>
      </c>
      <c r="I2228" s="11" t="n">
        <f aca="false">IF(OR(C2228="",C2227=""),"",C2228/C2227-1)</f>
        <v>-0.0146551226551226</v>
      </c>
      <c r="J2228" s="11" t="n">
        <f aca="false">IF(OR(D2228="",D2227=""),"",D2228/D2227-1)</f>
        <v>0.00259965337954959</v>
      </c>
      <c r="K2228" s="11" t="n">
        <f aca="false">IF(OR(E2228="",E2227=""),"",E2228/E2227-1)</f>
        <v>0.00174596246180703</v>
      </c>
      <c r="L2228" s="11" t="n">
        <f aca="false">IF(OR(F2228="",F2227=""),"",F2228/F2227-1)</f>
        <v>-0.00844524579292061</v>
      </c>
      <c r="M2228" s="11" t="n">
        <f aca="false">IF(OR(G2228="",G2227=""),"",G2228/G2227-1)</f>
        <v>-0.0132397827724263</v>
      </c>
      <c r="N2228" s="11" t="n">
        <f aca="false">IF(OR(H2228="",H2227=""),"",H2228/H2227-1)</f>
        <v>-0.0140598371520544</v>
      </c>
      <c r="O2228" s="11" t="n">
        <f aca="false">IF(I2228="","",I2228-B2228/252)</f>
        <v>-0.0146594877344877</v>
      </c>
      <c r="P2228" s="11" t="n">
        <f aca="false">IF(J2228="","",J2228-B2228/252)</f>
        <v>0.00259528830018451</v>
      </c>
      <c r="Q2228" s="11" t="n">
        <f aca="false">IF(K2228="","",K2228-B2228/252)</f>
        <v>0.00174159738244195</v>
      </c>
      <c r="R2228" s="11" t="n">
        <f aca="false">IF(L2228="","",L2228-B2228/252)</f>
        <v>-0.00844961087228569</v>
      </c>
      <c r="S2228" s="11" t="n">
        <f aca="false">IF(M2228="","",M2228-B2228/252)</f>
        <v>-0.0132441478517914</v>
      </c>
      <c r="T2228" s="11" t="n">
        <f aca="false">IF(N2228="","",N2228-B2228/252)</f>
        <v>-0.0140642022314195</v>
      </c>
    </row>
    <row r="2229" customFormat="false" ht="15" hidden="false" customHeight="false" outlineLevel="0" collapsed="false">
      <c r="A2229" s="9" t="n">
        <f aca="false">'Prices (input)'!A2229</f>
        <v>42089</v>
      </c>
      <c r="B2229" s="10" t="n">
        <f aca="false">LOOKUP(A2229,'FedFunds (input)'!$A$3:$A$867,'FedFunds (input)'!$B$3:$B$867)/100</f>
        <v>0.0011</v>
      </c>
      <c r="C2229" s="10" t="n">
        <f aca="false">'Prices (input)'!B2229</f>
        <v>170.321</v>
      </c>
      <c r="D2229" s="10" t="n">
        <f aca="false">'Prices (input)'!C2229</f>
        <v>23.28</v>
      </c>
      <c r="E2229" s="10" t="n">
        <f aca="false">'Prices (input)'!D2229</f>
        <v>115.485</v>
      </c>
      <c r="F2229" s="10" t="n">
        <f aca="false">'Prices (input)'!E2229</f>
        <v>94.226</v>
      </c>
      <c r="G2229" s="10" t="n">
        <f aca="false">'Prices (input)'!F2229</f>
        <v>17.1507</v>
      </c>
      <c r="H2229" s="10" t="n">
        <f aca="false">'Prices (input)'!G2229</f>
        <v>20.377</v>
      </c>
      <c r="I2229" s="11" t="n">
        <f aca="false">IF(OR(C2229="",C2228=""),"",C2229/C2228-1)</f>
        <v>-0.00228456279911671</v>
      </c>
      <c r="J2229" s="11" t="n">
        <f aca="false">IF(OR(D2229="",D2228=""),"",D2229/D2228-1)</f>
        <v>0.00605012964563523</v>
      </c>
      <c r="K2229" s="11" t="n">
        <f aca="false">IF(OR(E2229="",E2228=""),"",E2229/E2228-1)</f>
        <v>0.00640522875816996</v>
      </c>
      <c r="L2229" s="11" t="n">
        <f aca="false">IF(OR(F2229="",F2228=""),"",F2229/F2228-1)</f>
        <v>-0.0152891136912288</v>
      </c>
      <c r="M2229" s="11" t="n">
        <f aca="false">IF(OR(G2229="",G2228=""),"",G2229/G2228-1)</f>
        <v>-0.0157473988671514</v>
      </c>
      <c r="N2229" s="11" t="n">
        <f aca="false">IF(OR(H2229="",H2228=""),"",H2229/H2228-1)</f>
        <v>-0.0216065683967928</v>
      </c>
      <c r="O2229" s="11" t="n">
        <f aca="false">IF(I2229="","",I2229-B2229/252)</f>
        <v>-0.00228892787848179</v>
      </c>
      <c r="P2229" s="11" t="n">
        <f aca="false">IF(J2229="","",J2229-B2229/252)</f>
        <v>0.00604576456627015</v>
      </c>
      <c r="Q2229" s="11" t="n">
        <f aca="false">IF(K2229="","",K2229-B2229/252)</f>
        <v>0.00640086367880488</v>
      </c>
      <c r="R2229" s="11" t="n">
        <f aca="false">IF(L2229="","",L2229-B2229/252)</f>
        <v>-0.0152934787705938</v>
      </c>
      <c r="S2229" s="11" t="n">
        <f aca="false">IF(M2229="","",M2229-B2229/252)</f>
        <v>-0.0157517639465165</v>
      </c>
      <c r="T2229" s="11" t="n">
        <f aca="false">IF(N2229="","",N2229-B2229/252)</f>
        <v>-0.0216109334761578</v>
      </c>
    </row>
    <row r="2230" customFormat="false" ht="15" hidden="false" customHeight="false" outlineLevel="0" collapsed="false">
      <c r="A2230" s="9" t="n">
        <f aca="false">'Prices (input)'!A2230</f>
        <v>42090</v>
      </c>
      <c r="B2230" s="10" t="n">
        <f aca="false">LOOKUP(A2230,'FedFunds (input)'!$A$3:$A$867,'FedFunds (input)'!$B$3:$B$867)/100</f>
        <v>0.0011</v>
      </c>
      <c r="C2230" s="10" t="n">
        <f aca="false">'Prices (input)'!B2230</f>
        <v>170.686</v>
      </c>
      <c r="D2230" s="10" t="n">
        <f aca="false">'Prices (input)'!C2230</f>
        <v>23.21</v>
      </c>
      <c r="E2230" s="10" t="n">
        <f aca="false">'Prices (input)'!D2230</f>
        <v>115.03</v>
      </c>
      <c r="F2230" s="10" t="n">
        <f aca="false">'Prices (input)'!E2230</f>
        <v>95.354</v>
      </c>
      <c r="G2230" s="10" t="n">
        <f aca="false">'Prices (input)'!F2230</f>
        <v>16.9306</v>
      </c>
      <c r="H2230" s="10" t="n">
        <f aca="false">'Prices (input)'!G2230</f>
        <v>20.029</v>
      </c>
      <c r="I2230" s="11" t="n">
        <f aca="false">IF(OR(C2230="",C2229=""),"",C2230/C2229-1)</f>
        <v>0.00214301231204606</v>
      </c>
      <c r="J2230" s="11" t="n">
        <f aca="false">IF(OR(D2230="",D2229=""),"",D2230/D2229-1)</f>
        <v>-0.00300687285223367</v>
      </c>
      <c r="K2230" s="11" t="n">
        <f aca="false">IF(OR(E2230="",E2229=""),"",E2230/E2229-1)</f>
        <v>-0.00393990561544788</v>
      </c>
      <c r="L2230" s="11" t="n">
        <f aca="false">IF(OR(F2230="",F2229=""),"",F2230/F2229-1)</f>
        <v>0.0119712181351219</v>
      </c>
      <c r="M2230" s="11" t="n">
        <f aca="false">IF(OR(G2230="",G2229=""),"",G2230/G2229-1)</f>
        <v>-0.0128332954340057</v>
      </c>
      <c r="N2230" s="11" t="n">
        <f aca="false">IF(OR(H2230="",H2229=""),"",H2230/H2229-1)</f>
        <v>-0.0170780782254503</v>
      </c>
      <c r="O2230" s="11" t="n">
        <f aca="false">IF(I2230="","",I2230-B2230/252)</f>
        <v>0.00213864723268098</v>
      </c>
      <c r="P2230" s="11" t="n">
        <f aca="false">IF(J2230="","",J2230-B2230/252)</f>
        <v>-0.00301123793159875</v>
      </c>
      <c r="Q2230" s="11" t="n">
        <f aca="false">IF(K2230="","",K2230-B2230/252)</f>
        <v>-0.00394427069481296</v>
      </c>
      <c r="R2230" s="11" t="n">
        <f aca="false">IF(L2230="","",L2230-B2230/252)</f>
        <v>0.0119668530557568</v>
      </c>
      <c r="S2230" s="11" t="n">
        <f aca="false">IF(M2230="","",M2230-B2230/252)</f>
        <v>-0.0128376605133708</v>
      </c>
      <c r="T2230" s="11" t="n">
        <f aca="false">IF(N2230="","",N2230-B2230/252)</f>
        <v>-0.0170824433048153</v>
      </c>
    </row>
    <row r="2231" customFormat="false" ht="15" hidden="false" customHeight="false" outlineLevel="0" collapsed="false">
      <c r="A2231" s="9" t="n">
        <f aca="false">'Prices (input)'!A2231</f>
        <v>42093</v>
      </c>
      <c r="B2231" s="10" t="n">
        <f aca="false">LOOKUP(A2231,'FedFunds (input)'!$A$3:$A$867,'FedFunds (input)'!$B$3:$B$867)/100</f>
        <v>0.0011</v>
      </c>
      <c r="C2231" s="10" t="n">
        <f aca="false">'Prices (input)'!B2231</f>
        <v>172.793</v>
      </c>
      <c r="D2231" s="10" t="n">
        <f aca="false">'Prices (input)'!C2231</f>
        <v>22.94</v>
      </c>
      <c r="E2231" s="10" t="n">
        <f aca="false">'Prices (input)'!D2231</f>
        <v>113.77</v>
      </c>
      <c r="F2231" s="10" t="n">
        <f aca="false">'Prices (input)'!E2231</f>
        <v>94.881</v>
      </c>
      <c r="G2231" s="10" t="n">
        <f aca="false">'Prices (input)'!F2231</f>
        <v>16.5979</v>
      </c>
      <c r="H2231" s="10" t="n">
        <f aca="false">'Prices (input)'!G2231</f>
        <v>19.3494</v>
      </c>
      <c r="I2231" s="11" t="n">
        <f aca="false">IF(OR(C2231="",C2230=""),"",C2231/C2230-1)</f>
        <v>0.012344304746728</v>
      </c>
      <c r="J2231" s="11" t="n">
        <f aca="false">IF(OR(D2231="",D2230=""),"",D2231/D2230-1)</f>
        <v>-0.0116329168461869</v>
      </c>
      <c r="K2231" s="11" t="n">
        <f aca="false">IF(OR(E2231="",E2230=""),"",E2231/E2230-1)</f>
        <v>-0.010953664261497</v>
      </c>
      <c r="L2231" s="11" t="n">
        <f aca="false">IF(OR(F2231="",F2230=""),"",F2231/F2230-1)</f>
        <v>-0.00496046311638732</v>
      </c>
      <c r="M2231" s="11" t="n">
        <f aca="false">IF(OR(G2231="",G2230=""),"",G2231/G2230-1)</f>
        <v>-0.0196508097763812</v>
      </c>
      <c r="N2231" s="11" t="n">
        <f aca="false">IF(OR(H2231="",H2230=""),"",H2231/H2230-1)</f>
        <v>-0.0339308003395078</v>
      </c>
      <c r="O2231" s="11" t="n">
        <f aca="false">IF(I2231="","",I2231-B2231/252)</f>
        <v>0.0123399396673629</v>
      </c>
      <c r="P2231" s="11" t="n">
        <f aca="false">IF(J2231="","",J2231-B2231/252)</f>
        <v>-0.011637281925552</v>
      </c>
      <c r="Q2231" s="11" t="n">
        <f aca="false">IF(K2231="","",K2231-B2231/252)</f>
        <v>-0.0109580293408621</v>
      </c>
      <c r="R2231" s="11" t="n">
        <f aca="false">IF(L2231="","",L2231-B2231/252)</f>
        <v>-0.00496482819575239</v>
      </c>
      <c r="S2231" s="11" t="n">
        <f aca="false">IF(M2231="","",M2231-B2231/252)</f>
        <v>-0.0196551748557463</v>
      </c>
      <c r="T2231" s="11" t="n">
        <f aca="false">IF(N2231="","",N2231-B2231/252)</f>
        <v>-0.0339351654188729</v>
      </c>
    </row>
    <row r="2232" customFormat="false" ht="15" hidden="false" customHeight="false" outlineLevel="0" collapsed="false">
      <c r="A2232" s="9" t="n">
        <f aca="false">'Prices (input)'!A2232</f>
        <v>42094</v>
      </c>
      <c r="B2232" s="10" t="n">
        <f aca="false">LOOKUP(A2232,'FedFunds (input)'!$A$3:$A$867,'FedFunds (input)'!$B$3:$B$867)/100</f>
        <v>0.0011</v>
      </c>
      <c r="C2232" s="10" t="n">
        <f aca="false">'Prices (input)'!B2232</f>
        <v>171.283</v>
      </c>
      <c r="D2232" s="10" t="n">
        <f aca="false">'Prices (input)'!C2232</f>
        <v>22.9</v>
      </c>
      <c r="E2232" s="10" t="n">
        <f aca="false">'Prices (input)'!D2232</f>
        <v>113.68</v>
      </c>
      <c r="F2232" s="10" t="n">
        <f aca="false">'Prices (input)'!E2232</f>
        <v>95.114</v>
      </c>
      <c r="G2232" s="10" t="n">
        <f aca="false">'Prices (input)'!F2232</f>
        <v>16.3912</v>
      </c>
      <c r="H2232" s="10" t="n">
        <f aca="false">'Prices (input)'!G2232</f>
        <v>19.2814</v>
      </c>
      <c r="I2232" s="11" t="n">
        <f aca="false">IF(OR(C2232="",C2231=""),"",C2232/C2231-1)</f>
        <v>-0.00873877992742778</v>
      </c>
      <c r="J2232" s="11" t="n">
        <f aca="false">IF(OR(D2232="",D2231=""),"",D2232/D2231-1)</f>
        <v>-0.00174367916303408</v>
      </c>
      <c r="K2232" s="11" t="n">
        <f aca="false">IF(OR(E2232="",E2231=""),"",E2232/E2231-1)</f>
        <v>-0.000791069702030356</v>
      </c>
      <c r="L2232" s="11" t="n">
        <f aca="false">IF(OR(F2232="",F2231=""),"",F2232/F2231-1)</f>
        <v>0.00245570767593084</v>
      </c>
      <c r="M2232" s="11" t="n">
        <f aca="false">IF(OR(G2232="",G2231=""),"",G2232/G2231-1)</f>
        <v>-0.012453382656842</v>
      </c>
      <c r="N2232" s="11" t="n">
        <f aca="false">IF(OR(H2232="",H2231=""),"",H2232/H2231-1)</f>
        <v>-0.00351432085749415</v>
      </c>
      <c r="O2232" s="11" t="n">
        <f aca="false">IF(I2232="","",I2232-B2232/252)</f>
        <v>-0.00874314500679286</v>
      </c>
      <c r="P2232" s="11" t="n">
        <f aca="false">IF(J2232="","",J2232-B2232/252)</f>
        <v>-0.00174804424239916</v>
      </c>
      <c r="Q2232" s="11" t="n">
        <f aca="false">IF(K2232="","",K2232-B2232/252)</f>
        <v>-0.000795434781395435</v>
      </c>
      <c r="R2232" s="11" t="n">
        <f aca="false">IF(L2232="","",L2232-B2232/252)</f>
        <v>0.00245134259656576</v>
      </c>
      <c r="S2232" s="11" t="n">
        <f aca="false">IF(M2232="","",M2232-B2232/252)</f>
        <v>-0.0124577477362071</v>
      </c>
      <c r="T2232" s="11" t="n">
        <f aca="false">IF(N2232="","",N2232-B2232/252)</f>
        <v>-0.00351868593685923</v>
      </c>
    </row>
    <row r="2233" customFormat="false" ht="15" hidden="false" customHeight="false" outlineLevel="0" collapsed="false">
      <c r="A2233" s="9" t="n">
        <f aca="false">'Prices (input)'!A2233</f>
        <v>42095</v>
      </c>
      <c r="B2233" s="10" t="n">
        <f aca="false">LOOKUP(A2233,'FedFunds (input)'!$A$3:$A$867,'FedFunds (input)'!$B$3:$B$867)/100</f>
        <v>0.0012</v>
      </c>
      <c r="C2233" s="10" t="n">
        <f aca="false">'Prices (input)'!B2233</f>
        <v>170.719</v>
      </c>
      <c r="D2233" s="10" t="n">
        <f aca="false">'Prices (input)'!C2233</f>
        <v>23.3</v>
      </c>
      <c r="E2233" s="10" t="n">
        <f aca="false">'Prices (input)'!D2233</f>
        <v>115.61</v>
      </c>
      <c r="F2233" s="10" t="n">
        <f aca="false">'Prices (input)'!E2233</f>
        <v>96.371</v>
      </c>
      <c r="G2233" s="10" t="n">
        <f aca="false">'Prices (input)'!F2233</f>
        <v>17.2723</v>
      </c>
      <c r="H2233" s="10" t="n">
        <f aca="false">'Prices (input)'!G2233</f>
        <v>20.436</v>
      </c>
      <c r="I2233" s="11" t="n">
        <f aca="false">IF(OR(C2233="",C2232=""),"",C2233/C2232-1)</f>
        <v>-0.00329279613271594</v>
      </c>
      <c r="J2233" s="11" t="n">
        <f aca="false">IF(OR(D2233="",D2232=""),"",D2233/D2232-1)</f>
        <v>0.017467248908297</v>
      </c>
      <c r="K2233" s="11" t="n">
        <f aca="false">IF(OR(E2233="",E2232=""),"",E2233/E2232-1)</f>
        <v>0.0169774806474314</v>
      </c>
      <c r="L2233" s="11" t="n">
        <f aca="false">IF(OR(F2233="",F2232=""),"",F2233/F2232-1)</f>
        <v>0.0132157200832683</v>
      </c>
      <c r="M2233" s="11" t="n">
        <f aca="false">IF(OR(G2233="",G2232=""),"",G2233/G2232-1)</f>
        <v>0.0537544536092538</v>
      </c>
      <c r="N2233" s="11" t="n">
        <f aca="false">IF(OR(H2233="",H2232=""),"",H2233/H2232-1)</f>
        <v>0.0598815438712956</v>
      </c>
      <c r="O2233" s="11" t="n">
        <f aca="false">IF(I2233="","",I2233-B2233/252)</f>
        <v>-0.00329755803747784</v>
      </c>
      <c r="P2233" s="11" t="n">
        <f aca="false">IF(J2233="","",J2233-B2233/252)</f>
        <v>0.0174624870035351</v>
      </c>
      <c r="Q2233" s="11" t="n">
        <f aca="false">IF(K2233="","",K2233-B2233/252)</f>
        <v>0.0169727187426695</v>
      </c>
      <c r="R2233" s="11" t="n">
        <f aca="false">IF(L2233="","",L2233-B2233/252)</f>
        <v>0.0132109581785064</v>
      </c>
      <c r="S2233" s="11" t="n">
        <f aca="false">IF(M2233="","",M2233-B2233/252)</f>
        <v>0.0537496917044919</v>
      </c>
      <c r="T2233" s="11" t="n">
        <f aca="false">IF(N2233="","",N2233-B2233/252)</f>
        <v>0.0598767819665337</v>
      </c>
    </row>
    <row r="2234" customFormat="false" ht="15" hidden="false" customHeight="false" outlineLevel="0" collapsed="false">
      <c r="A2234" s="9" t="n">
        <f aca="false">'Prices (input)'!A2234</f>
        <v>42096</v>
      </c>
      <c r="B2234" s="10" t="n">
        <f aca="false">LOOKUP(A2234,'FedFunds (input)'!$A$3:$A$867,'FedFunds (input)'!$B$3:$B$867)/100</f>
        <v>0.0012</v>
      </c>
      <c r="C2234" s="10" t="n">
        <f aca="false">'Prices (input)'!B2234</f>
        <v>171.233</v>
      </c>
      <c r="D2234" s="10" t="n">
        <f aca="false">'Prices (input)'!C2234</f>
        <v>23.24</v>
      </c>
      <c r="E2234" s="10" t="n">
        <f aca="false">'Prices (input)'!D2234</f>
        <v>115.28</v>
      </c>
      <c r="F2234" s="10" t="n">
        <f aca="false">'Prices (input)'!E2234</f>
        <v>95.364</v>
      </c>
      <c r="G2234" s="10" t="n">
        <f aca="false">'Prices (input)'!F2234</f>
        <v>17.088</v>
      </c>
      <c r="H2234" s="10" t="n">
        <f aca="false">'Prices (input)'!G2234</f>
        <v>20.13</v>
      </c>
      <c r="I2234" s="11" t="n">
        <f aca="false">IF(OR(C2234="",C2233=""),"",C2234/C2233-1)</f>
        <v>0.00301079551778072</v>
      </c>
      <c r="J2234" s="11" t="n">
        <f aca="false">IF(OR(D2234="",D2233=""),"",D2234/D2233-1)</f>
        <v>-0.00257510729613741</v>
      </c>
      <c r="K2234" s="11" t="n">
        <f aca="false">IF(OR(E2234="",E2233=""),"",E2234/E2233-1)</f>
        <v>-0.00285442435775451</v>
      </c>
      <c r="L2234" s="11" t="n">
        <f aca="false">IF(OR(F2234="",F2233=""),"",F2234/F2233-1)</f>
        <v>-0.0104492015232798</v>
      </c>
      <c r="M2234" s="11" t="n">
        <f aca="false">IF(OR(G2234="",G2233=""),"",G2234/G2233-1)</f>
        <v>-0.0106702639486346</v>
      </c>
      <c r="N2234" s="11" t="n">
        <f aca="false">IF(OR(H2234="",H2233=""),"",H2234/H2233-1)</f>
        <v>-0.0149735760422783</v>
      </c>
      <c r="O2234" s="11" t="n">
        <f aca="false">IF(I2234="","",I2234-B2234/252)</f>
        <v>0.00300603361301881</v>
      </c>
      <c r="P2234" s="11" t="n">
        <f aca="false">IF(J2234="","",J2234-B2234/252)</f>
        <v>-0.00257986920089932</v>
      </c>
      <c r="Q2234" s="11" t="n">
        <f aca="false">IF(K2234="","",K2234-B2234/252)</f>
        <v>-0.00285918626251642</v>
      </c>
      <c r="R2234" s="11" t="n">
        <f aca="false">IF(L2234="","",L2234-B2234/252)</f>
        <v>-0.0104539634280417</v>
      </c>
      <c r="S2234" s="11" t="n">
        <f aca="false">IF(M2234="","",M2234-B2234/252)</f>
        <v>-0.0106750258533965</v>
      </c>
      <c r="T2234" s="11" t="n">
        <f aca="false">IF(N2234="","",N2234-B2234/252)</f>
        <v>-0.0149783379470402</v>
      </c>
    </row>
    <row r="2235" customFormat="false" ht="15" hidden="false" customHeight="false" outlineLevel="0" collapsed="false">
      <c r="A2235" s="9" t="n">
        <f aca="false">'Prices (input)'!A2235</f>
        <v>42100</v>
      </c>
      <c r="B2235" s="10" t="n">
        <f aca="false">LOOKUP(A2235,'FedFunds (input)'!$A$3:$A$867,'FedFunds (input)'!$B$3:$B$867)/100</f>
        <v>0.0012</v>
      </c>
      <c r="C2235" s="10" t="n">
        <f aca="false">'Prices (input)'!B2235</f>
        <v>172.445</v>
      </c>
      <c r="D2235" s="10" t="n">
        <f aca="false">'Prices (input)'!C2235</f>
        <v>23.52</v>
      </c>
      <c r="E2235" s="10" t="n">
        <f aca="false">'Prices (input)'!D2235</f>
        <v>116.66</v>
      </c>
      <c r="F2235" s="10" t="n">
        <f aca="false">'Prices (input)'!E2235</f>
        <v>94.832</v>
      </c>
      <c r="G2235" s="10" t="n">
        <f aca="false">'Prices (input)'!F2235</f>
        <v>17.7039</v>
      </c>
      <c r="H2235" s="10" t="n">
        <f aca="false">'Prices (input)'!G2235</f>
        <v>21.124</v>
      </c>
      <c r="I2235" s="11" t="n">
        <f aca="false">IF(OR(C2235="",C2234=""),"",C2235/C2234-1)</f>
        <v>0.00707807490378598</v>
      </c>
      <c r="J2235" s="11" t="n">
        <f aca="false">IF(OR(D2235="",D2234=""),"",D2235/D2234-1)</f>
        <v>0.0120481927710845</v>
      </c>
      <c r="K2235" s="11" t="n">
        <f aca="false">IF(OR(E2235="",E2234=""),"",E2235/E2234-1)</f>
        <v>0.0119708535739069</v>
      </c>
      <c r="L2235" s="11" t="n">
        <f aca="false">IF(OR(F2235="",F2234=""),"",F2235/F2234-1)</f>
        <v>-0.00557862505767381</v>
      </c>
      <c r="M2235" s="11" t="n">
        <f aca="false">IF(OR(G2235="",G2234=""),"",G2235/G2234-1)</f>
        <v>0.0360428370786516</v>
      </c>
      <c r="N2235" s="11" t="n">
        <f aca="false">IF(OR(H2235="",H2234=""),"",H2235/H2234-1)</f>
        <v>0.0493790362642821</v>
      </c>
      <c r="O2235" s="11" t="n">
        <f aca="false">IF(I2235="","",I2235-B2235/252)</f>
        <v>0.00707331299902408</v>
      </c>
      <c r="P2235" s="11" t="n">
        <f aca="false">IF(J2235="","",J2235-B2235/252)</f>
        <v>0.0120434308663226</v>
      </c>
      <c r="Q2235" s="11" t="n">
        <f aca="false">IF(K2235="","",K2235-B2235/252)</f>
        <v>0.011966091669145</v>
      </c>
      <c r="R2235" s="11" t="n">
        <f aca="false">IF(L2235="","",L2235-B2235/252)</f>
        <v>-0.00558338696243572</v>
      </c>
      <c r="S2235" s="11" t="n">
        <f aca="false">IF(M2235="","",M2235-B2235/252)</f>
        <v>0.0360380751738897</v>
      </c>
      <c r="T2235" s="11" t="n">
        <f aca="false">IF(N2235="","",N2235-B2235/252)</f>
        <v>0.0493742743595202</v>
      </c>
    </row>
    <row r="2236" customFormat="false" ht="15" hidden="false" customHeight="false" outlineLevel="0" collapsed="false">
      <c r="A2236" s="9" t="n">
        <f aca="false">'Prices (input)'!A2236</f>
        <v>42101</v>
      </c>
      <c r="B2236" s="10" t="n">
        <f aca="false">LOOKUP(A2236,'FedFunds (input)'!$A$3:$A$867,'FedFunds (input)'!$B$3:$B$867)/100</f>
        <v>0.0012</v>
      </c>
      <c r="C2236" s="10" t="n">
        <f aca="false">'Prices (input)'!B2236</f>
        <v>171.964</v>
      </c>
      <c r="D2236" s="10" t="n">
        <f aca="false">'Prices (input)'!C2236</f>
        <v>23.42</v>
      </c>
      <c r="E2236" s="10" t="n">
        <f aca="false">'Prices (input)'!D2236</f>
        <v>116.15</v>
      </c>
      <c r="F2236" s="10" t="n">
        <f aca="false">'Prices (input)'!E2236</f>
        <v>95.59</v>
      </c>
      <c r="G2236" s="10" t="n">
        <f aca="false">'Prices (input)'!F2236</f>
        <v>17.2723</v>
      </c>
      <c r="H2236" s="10" t="n">
        <f aca="false">'Prices (input)'!G2236</f>
        <v>20.619</v>
      </c>
      <c r="I2236" s="11" t="n">
        <f aca="false">IF(OR(C2236="",C2235=""),"",C2236/C2235-1)</f>
        <v>-0.00278929513758008</v>
      </c>
      <c r="J2236" s="11" t="n">
        <f aca="false">IF(OR(D2236="",D2235=""),"",D2236/D2235-1)</f>
        <v>-0.00425170068027203</v>
      </c>
      <c r="K2236" s="11" t="n">
        <f aca="false">IF(OR(E2236="",E2235=""),"",E2236/E2235-1)</f>
        <v>-0.00437167838162178</v>
      </c>
      <c r="L2236" s="11" t="n">
        <f aca="false">IF(OR(F2236="",F2235=""),"",F2236/F2235-1)</f>
        <v>0.00799308250379638</v>
      </c>
      <c r="M2236" s="11" t="n">
        <f aca="false">IF(OR(G2236="",G2235=""),"",G2236/G2235-1)</f>
        <v>-0.0243788091889358</v>
      </c>
      <c r="N2236" s="11" t="n">
        <f aca="false">IF(OR(H2236="",H2235=""),"",H2236/H2235-1)</f>
        <v>-0.0239064571103957</v>
      </c>
      <c r="O2236" s="11" t="n">
        <f aca="false">IF(I2236="","",I2236-B2236/252)</f>
        <v>-0.00279405704234199</v>
      </c>
      <c r="P2236" s="11" t="n">
        <f aca="false">IF(J2236="","",J2236-B2236/252)</f>
        <v>-0.00425646258503394</v>
      </c>
      <c r="Q2236" s="11" t="n">
        <f aca="false">IF(K2236="","",K2236-B2236/252)</f>
        <v>-0.00437644028638369</v>
      </c>
      <c r="R2236" s="11" t="n">
        <f aca="false">IF(L2236="","",L2236-B2236/252)</f>
        <v>0.00798832059903447</v>
      </c>
      <c r="S2236" s="11" t="n">
        <f aca="false">IF(M2236="","",M2236-B2236/252)</f>
        <v>-0.0243835710936977</v>
      </c>
      <c r="T2236" s="11" t="n">
        <f aca="false">IF(N2236="","",N2236-B2236/252)</f>
        <v>-0.0239112190151576</v>
      </c>
    </row>
    <row r="2237" customFormat="false" ht="15" hidden="false" customHeight="false" outlineLevel="0" collapsed="false">
      <c r="A2237" s="9" t="n">
        <f aca="false">'Prices (input)'!A2237</f>
        <v>42102</v>
      </c>
      <c r="B2237" s="10" t="n">
        <f aca="false">LOOKUP(A2237,'FedFunds (input)'!$A$3:$A$867,'FedFunds (input)'!$B$3:$B$867)/100</f>
        <v>0.0012</v>
      </c>
      <c r="C2237" s="10" t="n">
        <f aca="false">'Prices (input)'!B2237</f>
        <v>172.569</v>
      </c>
      <c r="D2237" s="10" t="n">
        <f aca="false">'Prices (input)'!C2237</f>
        <v>23.281</v>
      </c>
      <c r="E2237" s="10" t="n">
        <f aca="false">'Prices (input)'!D2237</f>
        <v>115.46</v>
      </c>
      <c r="F2237" s="10" t="n">
        <f aca="false">'Prices (input)'!E2237</f>
        <v>95.59</v>
      </c>
      <c r="G2237" s="10" t="n">
        <f aca="false">'Prices (input)'!F2237</f>
        <v>17.1554</v>
      </c>
      <c r="H2237" s="10" t="n">
        <f aca="false">'Prices (input)'!G2237</f>
        <v>20.292</v>
      </c>
      <c r="I2237" s="11" t="n">
        <f aca="false">IF(OR(C2237="",C2236=""),"",C2237/C2236-1)</f>
        <v>0.0035181782233491</v>
      </c>
      <c r="J2237" s="11" t="n">
        <f aca="false">IF(OR(D2237="",D2236=""),"",D2237/D2236-1)</f>
        <v>-0.00593509820666105</v>
      </c>
      <c r="K2237" s="11" t="n">
        <f aca="false">IF(OR(E2237="",E2236=""),"",E2237/E2236-1)</f>
        <v>-0.00594059405940606</v>
      </c>
      <c r="L2237" s="11" t="n">
        <f aca="false">IF(OR(F2237="",F2236=""),"",F2237/F2236-1)</f>
        <v>0</v>
      </c>
      <c r="M2237" s="11" t="n">
        <f aca="false">IF(OR(G2237="",G2236=""),"",G2237/G2236-1)</f>
        <v>-0.00676806215732706</v>
      </c>
      <c r="N2237" s="11" t="n">
        <f aca="false">IF(OR(H2237="",H2236=""),"",H2237/H2236-1)</f>
        <v>-0.0158591590280808</v>
      </c>
      <c r="O2237" s="11" t="n">
        <f aca="false">IF(I2237="","",I2237-B2237/252)</f>
        <v>0.0035134163185872</v>
      </c>
      <c r="P2237" s="11" t="n">
        <f aca="false">IF(J2237="","",J2237-B2237/252)</f>
        <v>-0.00593986011142295</v>
      </c>
      <c r="Q2237" s="11" t="n">
        <f aca="false">IF(K2237="","",K2237-B2237/252)</f>
        <v>-0.00594535596416796</v>
      </c>
      <c r="R2237" s="11" t="n">
        <f aca="false">IF(L2237="","",L2237-B2237/252)</f>
        <v>-4.76190476190476E-006</v>
      </c>
      <c r="S2237" s="11" t="n">
        <f aca="false">IF(M2237="","",M2237-B2237/252)</f>
        <v>-0.00677282406208896</v>
      </c>
      <c r="T2237" s="11" t="n">
        <f aca="false">IF(N2237="","",N2237-B2237/252)</f>
        <v>-0.0158639209328427</v>
      </c>
    </row>
    <row r="2238" customFormat="false" ht="15" hidden="false" customHeight="false" outlineLevel="0" collapsed="false">
      <c r="A2238" s="9" t="n">
        <f aca="false">'Prices (input)'!A2238</f>
        <v>42103</v>
      </c>
      <c r="B2238" s="10" t="n">
        <f aca="false">LOOKUP(A2238,'FedFunds (input)'!$A$3:$A$867,'FedFunds (input)'!$B$3:$B$867)/100</f>
        <v>0.0012</v>
      </c>
      <c r="C2238" s="10" t="n">
        <f aca="false">'Prices (input)'!B2238</f>
        <v>173.349</v>
      </c>
      <c r="D2238" s="10" t="n">
        <f aca="false">'Prices (input)'!C2238</f>
        <v>23.12</v>
      </c>
      <c r="E2238" s="10" t="n">
        <f aca="false">'Prices (input)'!D2238</f>
        <v>114.7</v>
      </c>
      <c r="F2238" s="10" t="n">
        <f aca="false">'Prices (input)'!E2238</f>
        <v>94.402</v>
      </c>
      <c r="G2238" s="10" t="n">
        <f aca="false">'Prices (input)'!F2238</f>
        <v>17.0205</v>
      </c>
      <c r="H2238" s="10" t="n">
        <f aca="false">'Prices (input)'!G2238</f>
        <v>20.063</v>
      </c>
      <c r="I2238" s="11" t="n">
        <f aca="false">IF(OR(C2238="",C2237=""),"",C2238/C2237-1)</f>
        <v>0.00451993115797156</v>
      </c>
      <c r="J2238" s="11" t="n">
        <f aca="false">IF(OR(D2238="",D2237=""),"",D2238/D2237-1)</f>
        <v>-0.00691551050212613</v>
      </c>
      <c r="K2238" s="11" t="n">
        <f aca="false">IF(OR(E2238="",E2237=""),"",E2238/E2237-1)</f>
        <v>-0.00658236618742414</v>
      </c>
      <c r="L2238" s="11" t="n">
        <f aca="false">IF(OR(F2238="",F2237=""),"",F2238/F2237-1)</f>
        <v>-0.0124280782508631</v>
      </c>
      <c r="M2238" s="11" t="n">
        <f aca="false">IF(OR(G2238="",G2237=""),"",G2238/G2237-1)</f>
        <v>-0.00786341326929141</v>
      </c>
      <c r="N2238" s="11" t="n">
        <f aca="false">IF(OR(H2238="",H2237=""),"",H2238/H2237-1)</f>
        <v>-0.0112852355608123</v>
      </c>
      <c r="O2238" s="11" t="n">
        <f aca="false">IF(I2238="","",I2238-B2238/252)</f>
        <v>0.00451516925320965</v>
      </c>
      <c r="P2238" s="11" t="n">
        <f aca="false">IF(J2238="","",J2238-B2238/252)</f>
        <v>-0.00692027240688804</v>
      </c>
      <c r="Q2238" s="11" t="n">
        <f aca="false">IF(K2238="","",K2238-B2238/252)</f>
        <v>-0.00658712809218604</v>
      </c>
      <c r="R2238" s="11" t="n">
        <f aca="false">IF(L2238="","",L2238-B2238/252)</f>
        <v>-0.012432840155625</v>
      </c>
      <c r="S2238" s="11" t="n">
        <f aca="false">IF(M2238="","",M2238-B2238/252)</f>
        <v>-0.00786817517405331</v>
      </c>
      <c r="T2238" s="11" t="n">
        <f aca="false">IF(N2238="","",N2238-B2238/252)</f>
        <v>-0.0112899974655742</v>
      </c>
    </row>
    <row r="2239" customFormat="false" ht="15" hidden="false" customHeight="false" outlineLevel="0" collapsed="false">
      <c r="A2239" s="9" t="n">
        <f aca="false">'Prices (input)'!A2239</f>
        <v>42104</v>
      </c>
      <c r="B2239" s="10" t="n">
        <f aca="false">LOOKUP(A2239,'FedFunds (input)'!$A$3:$A$867,'FedFunds (input)'!$B$3:$B$867)/100</f>
        <v>0.0012</v>
      </c>
      <c r="C2239" s="10" t="n">
        <f aca="false">'Prices (input)'!B2239</f>
        <v>174.27</v>
      </c>
      <c r="D2239" s="10" t="n">
        <f aca="false">'Prices (input)'!C2239</f>
        <v>23.36</v>
      </c>
      <c r="E2239" s="10" t="n">
        <f aca="false">'Prices (input)'!D2239</f>
        <v>115.96</v>
      </c>
      <c r="F2239" s="10" t="n">
        <f aca="false">'Prices (input)'!E2239</f>
        <v>94.533</v>
      </c>
      <c r="G2239" s="10" t="n">
        <f aca="false">'Prices (input)'!F2239</f>
        <v>17.5061</v>
      </c>
      <c r="H2239" s="10" t="n">
        <f aca="false">'Prices (input)'!G2239</f>
        <v>20.665</v>
      </c>
      <c r="I2239" s="11" t="n">
        <f aca="false">IF(OR(C2239="",C2238=""),"",C2239/C2238-1)</f>
        <v>0.00531298132668789</v>
      </c>
      <c r="J2239" s="11" t="n">
        <f aca="false">IF(OR(D2239="",D2238=""),"",D2239/D2238-1)</f>
        <v>0.0103806228373702</v>
      </c>
      <c r="K2239" s="11" t="n">
        <f aca="false">IF(OR(E2239="",E2238=""),"",E2239/E2238-1)</f>
        <v>0.0109851787271142</v>
      </c>
      <c r="L2239" s="11" t="n">
        <f aca="false">IF(OR(F2239="",F2238=""),"",F2239/F2238-1)</f>
        <v>0.00138768246435461</v>
      </c>
      <c r="M2239" s="11" t="n">
        <f aca="false">IF(OR(G2239="",G2238=""),"",G2239/G2238-1)</f>
        <v>0.0285303016950149</v>
      </c>
      <c r="N2239" s="11" t="n">
        <f aca="false">IF(OR(H2239="",H2238=""),"",H2239/H2238-1)</f>
        <v>0.0300054827294025</v>
      </c>
      <c r="O2239" s="11" t="n">
        <f aca="false">IF(I2239="","",I2239-B2239/252)</f>
        <v>0.00530821942192599</v>
      </c>
      <c r="P2239" s="11" t="n">
        <f aca="false">IF(J2239="","",J2239-B2239/252)</f>
        <v>0.0103758609326083</v>
      </c>
      <c r="Q2239" s="11" t="n">
        <f aca="false">IF(K2239="","",K2239-B2239/252)</f>
        <v>0.0109804168223523</v>
      </c>
      <c r="R2239" s="11" t="n">
        <f aca="false">IF(L2239="","",L2239-B2239/252)</f>
        <v>0.00138292055959271</v>
      </c>
      <c r="S2239" s="11" t="n">
        <f aca="false">IF(M2239="","",M2239-B2239/252)</f>
        <v>0.028525539790253</v>
      </c>
      <c r="T2239" s="11" t="n">
        <f aca="false">IF(N2239="","",N2239-B2239/252)</f>
        <v>0.0300007208246406</v>
      </c>
    </row>
    <row r="2240" customFormat="false" ht="15" hidden="false" customHeight="false" outlineLevel="0" collapsed="false">
      <c r="A2240" s="9" t="n">
        <f aca="false">'Prices (input)'!A2240</f>
        <v>42107</v>
      </c>
      <c r="B2240" s="10" t="n">
        <f aca="false">LOOKUP(A2240,'FedFunds (input)'!$A$3:$A$867,'FedFunds (input)'!$B$3:$B$867)/100</f>
        <v>0.0012</v>
      </c>
      <c r="C2240" s="10" t="n">
        <f aca="false">'Prices (input)'!B2240</f>
        <v>173.474</v>
      </c>
      <c r="D2240" s="10" t="n">
        <f aca="false">'Prices (input)'!C2240</f>
        <v>23.2</v>
      </c>
      <c r="E2240" s="10" t="n">
        <f aca="false">'Prices (input)'!D2240</f>
        <v>115.13</v>
      </c>
      <c r="F2240" s="10" t="n">
        <f aca="false">'Prices (input)'!E2240</f>
        <v>94.664</v>
      </c>
      <c r="G2240" s="10" t="n">
        <f aca="false">'Prices (input)'!F2240</f>
        <v>17.3173</v>
      </c>
      <c r="H2240" s="10" t="n">
        <f aca="false">'Prices (input)'!G2240</f>
        <v>20.283</v>
      </c>
      <c r="I2240" s="11" t="n">
        <f aca="false">IF(OR(C2240="",C2239=""),"",C2240/C2239-1)</f>
        <v>-0.00456762494979068</v>
      </c>
      <c r="J2240" s="11" t="n">
        <f aca="false">IF(OR(D2240="",D2239=""),"",D2240/D2239-1)</f>
        <v>-0.00684931506849318</v>
      </c>
      <c r="K2240" s="11" t="n">
        <f aca="false">IF(OR(E2240="",E2239=""),"",E2240/E2239-1)</f>
        <v>-0.00715764056571233</v>
      </c>
      <c r="L2240" s="11" t="n">
        <f aca="false">IF(OR(F2240="",F2239=""),"",F2240/F2239-1)</f>
        <v>0.001385759470238</v>
      </c>
      <c r="M2240" s="11" t="n">
        <f aca="false">IF(OR(G2240="",G2239=""),"",G2240/G2239-1)</f>
        <v>-0.0107848121511931</v>
      </c>
      <c r="N2240" s="11" t="n">
        <f aca="false">IF(OR(H2240="",H2239=""),"",H2240/H2239-1)</f>
        <v>-0.0184853617227194</v>
      </c>
      <c r="O2240" s="11" t="n">
        <f aca="false">IF(I2240="","",I2240-B2240/252)</f>
        <v>-0.00457238685455259</v>
      </c>
      <c r="P2240" s="11" t="n">
        <f aca="false">IF(J2240="","",J2240-B2240/252)</f>
        <v>-0.00685407697325508</v>
      </c>
      <c r="Q2240" s="11" t="n">
        <f aca="false">IF(K2240="","",K2240-B2240/252)</f>
        <v>-0.00716240247047424</v>
      </c>
      <c r="R2240" s="11" t="n">
        <f aca="false">IF(L2240="","",L2240-B2240/252)</f>
        <v>0.0013809975654761</v>
      </c>
      <c r="S2240" s="11" t="n">
        <f aca="false">IF(M2240="","",M2240-B2240/252)</f>
        <v>-0.010789574055955</v>
      </c>
      <c r="T2240" s="11" t="n">
        <f aca="false">IF(N2240="","",N2240-B2240/252)</f>
        <v>-0.0184901236274813</v>
      </c>
    </row>
    <row r="2241" customFormat="false" ht="15" hidden="false" customHeight="false" outlineLevel="0" collapsed="false">
      <c r="A2241" s="9" t="n">
        <f aca="false">'Prices (input)'!A2241</f>
        <v>42108</v>
      </c>
      <c r="B2241" s="10" t="n">
        <f aca="false">LOOKUP(A2241,'FedFunds (input)'!$A$3:$A$867,'FedFunds (input)'!$B$3:$B$867)/100</f>
        <v>0.0012</v>
      </c>
      <c r="C2241" s="10" t="n">
        <f aca="false">'Prices (input)'!B2241</f>
        <v>173.806</v>
      </c>
      <c r="D2241" s="10" t="n">
        <f aca="false">'Prices (input)'!C2241</f>
        <v>23.08</v>
      </c>
      <c r="E2241" s="10" t="n">
        <f aca="false">'Prices (input)'!D2241</f>
        <v>114.434</v>
      </c>
      <c r="F2241" s="10" t="n">
        <f aca="false">'Prices (input)'!E2241</f>
        <v>95.32</v>
      </c>
      <c r="G2241" s="10" t="n">
        <f aca="false">'Prices (input)'!F2241</f>
        <v>17.4701</v>
      </c>
      <c r="H2241" s="10" t="n">
        <f aca="false">'Prices (input)'!G2241</f>
        <v>20.309</v>
      </c>
      <c r="I2241" s="11" t="n">
        <f aca="false">IF(OR(C2241="",C2240=""),"",C2241/C2240-1)</f>
        <v>0.00191383146753998</v>
      </c>
      <c r="J2241" s="11" t="n">
        <f aca="false">IF(OR(D2241="",D2240=""),"",D2241/D2240-1)</f>
        <v>-0.00517241379310351</v>
      </c>
      <c r="K2241" s="11" t="n">
        <f aca="false">IF(OR(E2241="",E2240=""),"",E2241/E2240-1)</f>
        <v>-0.00604534005037782</v>
      </c>
      <c r="L2241" s="11" t="n">
        <f aca="false">IF(OR(F2241="",F2240=""),"",F2241/F2240-1)</f>
        <v>0.00692977266965267</v>
      </c>
      <c r="M2241" s="11" t="n">
        <f aca="false">IF(OR(G2241="",G2240=""),"",G2241/G2240-1)</f>
        <v>0.00882354639580063</v>
      </c>
      <c r="N2241" s="11" t="n">
        <f aca="false">IF(OR(H2241="",H2240=""),"",H2241/H2240-1)</f>
        <v>0.00128186165754562</v>
      </c>
      <c r="O2241" s="11" t="n">
        <f aca="false">IF(I2241="","",I2241-B2241/252)</f>
        <v>0.00190906956277808</v>
      </c>
      <c r="P2241" s="11" t="n">
        <f aca="false">IF(J2241="","",J2241-B2241/252)</f>
        <v>-0.00517717569786542</v>
      </c>
      <c r="Q2241" s="11" t="n">
        <f aca="false">IF(K2241="","",K2241-B2241/252)</f>
        <v>-0.00605010195513973</v>
      </c>
      <c r="R2241" s="11" t="n">
        <f aca="false">IF(L2241="","",L2241-B2241/252)</f>
        <v>0.00692501076489076</v>
      </c>
      <c r="S2241" s="11" t="n">
        <f aca="false">IF(M2241="","",M2241-B2241/252)</f>
        <v>0.00881878449103873</v>
      </c>
      <c r="T2241" s="11" t="n">
        <f aca="false">IF(N2241="","",N2241-B2241/252)</f>
        <v>0.00127709975278372</v>
      </c>
    </row>
    <row r="2242" customFormat="false" ht="15" hidden="false" customHeight="false" outlineLevel="0" collapsed="false">
      <c r="A2242" s="9" t="n">
        <f aca="false">'Prices (input)'!A2242</f>
        <v>42109</v>
      </c>
      <c r="B2242" s="10" t="n">
        <f aca="false">LOOKUP(A2242,'FedFunds (input)'!$A$3:$A$867,'FedFunds (input)'!$B$3:$B$867)/100</f>
        <v>0.0012</v>
      </c>
      <c r="C2242" s="10" t="n">
        <f aca="false">'Prices (input)'!B2242</f>
        <v>174.61</v>
      </c>
      <c r="D2242" s="10" t="n">
        <f aca="false">'Prices (input)'!C2242</f>
        <v>23.26</v>
      </c>
      <c r="E2242" s="10" t="n">
        <f aca="false">'Prices (input)'!D2242</f>
        <v>115.41</v>
      </c>
      <c r="F2242" s="10" t="n">
        <f aca="false">'Prices (input)'!E2242</f>
        <v>95.269</v>
      </c>
      <c r="G2242" s="10" t="n">
        <f aca="false">'Prices (input)'!F2242</f>
        <v>17.9646</v>
      </c>
      <c r="H2242" s="10" t="n">
        <f aca="false">'Prices (input)'!G2242</f>
        <v>21.226</v>
      </c>
      <c r="I2242" s="11" t="n">
        <f aca="false">IF(OR(C2242="",C2241=""),"",C2242/C2241-1)</f>
        <v>0.00462584720895709</v>
      </c>
      <c r="J2242" s="11" t="n">
        <f aca="false">IF(OR(D2242="",D2241=""),"",D2242/D2241-1)</f>
        <v>0.00779896013864834</v>
      </c>
      <c r="K2242" s="11" t="n">
        <f aca="false">IF(OR(E2242="",E2241=""),"",E2242/E2241-1)</f>
        <v>0.00852893370851326</v>
      </c>
      <c r="L2242" s="11" t="n">
        <f aca="false">IF(OR(F2242="",F2241=""),"",F2242/F2241-1)</f>
        <v>-0.000535039865715348</v>
      </c>
      <c r="M2242" s="11" t="n">
        <f aca="false">IF(OR(G2242="",G2241=""),"",G2242/G2241-1)</f>
        <v>0.0283055048339735</v>
      </c>
      <c r="N2242" s="11" t="n">
        <f aca="false">IF(OR(H2242="",H2241=""),"",H2242/H2241-1)</f>
        <v>0.0451523954896842</v>
      </c>
      <c r="O2242" s="11" t="n">
        <f aca="false">IF(I2242="","",I2242-B2242/252)</f>
        <v>0.00462108530419519</v>
      </c>
      <c r="P2242" s="11" t="n">
        <f aca="false">IF(J2242="","",J2242-B2242/252)</f>
        <v>0.00779419823388643</v>
      </c>
      <c r="Q2242" s="11" t="n">
        <f aca="false">IF(K2242="","",K2242-B2242/252)</f>
        <v>0.00852417180375136</v>
      </c>
      <c r="R2242" s="11" t="n">
        <f aca="false">IF(L2242="","",L2242-B2242/252)</f>
        <v>-0.000539801770477252</v>
      </c>
      <c r="S2242" s="11" t="n">
        <f aca="false">IF(M2242="","",M2242-B2242/252)</f>
        <v>0.0283007429292116</v>
      </c>
      <c r="T2242" s="11" t="n">
        <f aca="false">IF(N2242="","",N2242-B2242/252)</f>
        <v>0.0451476335849223</v>
      </c>
    </row>
    <row r="2243" customFormat="false" ht="15" hidden="false" customHeight="false" outlineLevel="0" collapsed="false">
      <c r="A2243" s="9" t="n">
        <f aca="false">'Prices (input)'!A2243</f>
        <v>42110</v>
      </c>
      <c r="B2243" s="10" t="n">
        <f aca="false">LOOKUP(A2243,'FedFunds (input)'!$A$3:$A$867,'FedFunds (input)'!$B$3:$B$867)/100</f>
        <v>0.0012</v>
      </c>
      <c r="C2243" s="10" t="n">
        <f aca="false">'Prices (input)'!B2243</f>
        <v>174.536</v>
      </c>
      <c r="D2243" s="10" t="n">
        <f aca="false">'Prices (input)'!C2243</f>
        <v>23.2</v>
      </c>
      <c r="E2243" s="10" t="n">
        <f aca="false">'Prices (input)'!D2243</f>
        <v>115.04</v>
      </c>
      <c r="F2243" s="10" t="n">
        <f aca="false">'Prices (input)'!E2243</f>
        <v>94.759</v>
      </c>
      <c r="G2243" s="10" t="n">
        <f aca="false">'Prices (input)'!F2243</f>
        <v>17.7488</v>
      </c>
      <c r="H2243" s="10" t="n">
        <f aca="false">'Prices (input)'!G2243</f>
        <v>21.022</v>
      </c>
      <c r="I2243" s="11" t="n">
        <f aca="false">IF(OR(C2243="",C2242=""),"",C2243/C2242-1)</f>
        <v>-0.000423801615027863</v>
      </c>
      <c r="J2243" s="11" t="n">
        <f aca="false">IF(OR(D2243="",D2242=""),"",D2243/D2242-1)</f>
        <v>-0.00257953568357705</v>
      </c>
      <c r="K2243" s="11" t="n">
        <f aca="false">IF(OR(E2243="",E2242=""),"",E2243/E2242-1)</f>
        <v>-0.00320596135516849</v>
      </c>
      <c r="L2243" s="11" t="n">
        <f aca="false">IF(OR(F2243="",F2242=""),"",F2243/F2242-1)</f>
        <v>-0.00535326286619997</v>
      </c>
      <c r="M2243" s="11" t="n">
        <f aca="false">IF(OR(G2243="",G2242=""),"",G2243/G2242-1)</f>
        <v>-0.0120125134987699</v>
      </c>
      <c r="N2243" s="11" t="n">
        <f aca="false">IF(OR(H2243="",H2242=""),"",H2243/H2242-1)</f>
        <v>-0.00961085461226796</v>
      </c>
      <c r="O2243" s="11" t="n">
        <f aca="false">IF(I2243="","",I2243-B2243/252)</f>
        <v>-0.000428563519789768</v>
      </c>
      <c r="P2243" s="11" t="n">
        <f aca="false">IF(J2243="","",J2243-B2243/252)</f>
        <v>-0.00258429758833895</v>
      </c>
      <c r="Q2243" s="11" t="n">
        <f aca="false">IF(K2243="","",K2243-B2243/252)</f>
        <v>-0.00321072325993039</v>
      </c>
      <c r="R2243" s="11" t="n">
        <f aca="false">IF(L2243="","",L2243-B2243/252)</f>
        <v>-0.00535802477096188</v>
      </c>
      <c r="S2243" s="11" t="n">
        <f aca="false">IF(M2243="","",M2243-B2243/252)</f>
        <v>-0.0120172754035318</v>
      </c>
      <c r="T2243" s="11" t="n">
        <f aca="false">IF(N2243="","",N2243-B2243/252)</f>
        <v>-0.00961561651702987</v>
      </c>
    </row>
    <row r="2244" customFormat="false" ht="15" hidden="false" customHeight="false" outlineLevel="0" collapsed="false">
      <c r="A2244" s="9" t="n">
        <f aca="false">'Prices (input)'!A2244</f>
        <v>42111</v>
      </c>
      <c r="B2244" s="10" t="n">
        <f aca="false">LOOKUP(A2244,'FedFunds (input)'!$A$3:$A$867,'FedFunds (input)'!$B$3:$B$867)/100</f>
        <v>0.0012</v>
      </c>
      <c r="C2244" s="10" t="n">
        <f aca="false">'Prices (input)'!B2244</f>
        <v>172.52</v>
      </c>
      <c r="D2244" s="10" t="n">
        <f aca="false">'Prices (input)'!C2244</f>
        <v>23.3</v>
      </c>
      <c r="E2244" s="10" t="n">
        <f aca="false">'Prices (input)'!D2244</f>
        <v>115.59</v>
      </c>
      <c r="F2244" s="10" t="n">
        <f aca="false">'Prices (input)'!E2244</f>
        <v>95.838</v>
      </c>
      <c r="G2244" s="10" t="n">
        <f aca="false">'Prices (input)'!F2244</f>
        <v>17.7398</v>
      </c>
      <c r="H2244" s="10" t="n">
        <f aca="false">'Prices (input)'!G2244</f>
        <v>20.903</v>
      </c>
      <c r="I2244" s="11" t="n">
        <f aca="false">IF(OR(C2244="",C2243=""),"",C2244/C2243-1)</f>
        <v>-0.0115506256588898</v>
      </c>
      <c r="J2244" s="11" t="n">
        <f aca="false">IF(OR(D2244="",D2243=""),"",D2244/D2243-1)</f>
        <v>0.0043103448275863</v>
      </c>
      <c r="K2244" s="11" t="n">
        <f aca="false">IF(OR(E2244="",E2243=""),"",E2244/E2243-1)</f>
        <v>0.00478094575799726</v>
      </c>
      <c r="L2244" s="11" t="n">
        <f aca="false">IF(OR(F2244="",F2243=""),"",F2244/F2243-1)</f>
        <v>0.0113867812028408</v>
      </c>
      <c r="M2244" s="11" t="n">
        <f aca="false">IF(OR(G2244="",G2243=""),"",G2244/G2243-1)</f>
        <v>-0.000507076534751683</v>
      </c>
      <c r="N2244" s="11" t="n">
        <f aca="false">IF(OR(H2244="",H2243=""),"",H2244/H2243-1)</f>
        <v>-0.00566073637142039</v>
      </c>
      <c r="O2244" s="11" t="n">
        <f aca="false">IF(I2244="","",I2244-B2244/252)</f>
        <v>-0.0115553875636517</v>
      </c>
      <c r="P2244" s="11" t="n">
        <f aca="false">IF(J2244="","",J2244-B2244/252)</f>
        <v>0.00430558292282439</v>
      </c>
      <c r="Q2244" s="11" t="n">
        <f aca="false">IF(K2244="","",K2244-B2244/252)</f>
        <v>0.00477618385323535</v>
      </c>
      <c r="R2244" s="11" t="n">
        <f aca="false">IF(L2244="","",L2244-B2244/252)</f>
        <v>0.0113820192980789</v>
      </c>
      <c r="S2244" s="11" t="n">
        <f aca="false">IF(M2244="","",M2244-B2244/252)</f>
        <v>-0.000511838439513587</v>
      </c>
      <c r="T2244" s="11" t="n">
        <f aca="false">IF(N2244="","",N2244-B2244/252)</f>
        <v>-0.0056654982761823</v>
      </c>
    </row>
    <row r="2245" customFormat="false" ht="15" hidden="false" customHeight="false" outlineLevel="0" collapsed="false">
      <c r="A2245" s="9" t="n">
        <f aca="false">'Prices (input)'!A2245</f>
        <v>42114</v>
      </c>
      <c r="B2245" s="10" t="n">
        <f aca="false">LOOKUP(A2245,'FedFunds (input)'!$A$3:$A$867,'FedFunds (input)'!$B$3:$B$867)/100</f>
        <v>0.0012</v>
      </c>
      <c r="C2245" s="10" t="n">
        <f aca="false">'Prices (input)'!B2245</f>
        <v>174.113</v>
      </c>
      <c r="D2245" s="10" t="n">
        <f aca="false">'Prices (input)'!C2245</f>
        <v>23.12</v>
      </c>
      <c r="E2245" s="10" t="n">
        <f aca="false">'Prices (input)'!D2245</f>
        <v>114.72</v>
      </c>
      <c r="F2245" s="10" t="n">
        <f aca="false">'Prices (input)'!E2245</f>
        <v>95.014</v>
      </c>
      <c r="G2245" s="10" t="n">
        <f aca="false">'Prices (input)'!F2245</f>
        <v>17.8298</v>
      </c>
      <c r="H2245" s="10" t="n">
        <f aca="false">'Prices (input)'!G2245</f>
        <v>21.047</v>
      </c>
      <c r="I2245" s="11" t="n">
        <f aca="false">IF(OR(C2245="",C2244=""),"",C2245/C2244-1)</f>
        <v>0.00923371203338741</v>
      </c>
      <c r="J2245" s="11" t="n">
        <f aca="false">IF(OR(D2245="",D2244=""),"",D2245/D2244-1)</f>
        <v>-0.00772532188841202</v>
      </c>
      <c r="K2245" s="11" t="n">
        <f aca="false">IF(OR(E2245="",E2244=""),"",E2245/E2244-1)</f>
        <v>-0.00752660264728788</v>
      </c>
      <c r="L2245" s="11" t="n">
        <f aca="false">IF(OR(F2245="",F2244=""),"",F2245/F2244-1)</f>
        <v>-0.00859784219203241</v>
      </c>
      <c r="M2245" s="11" t="n">
        <f aca="false">IF(OR(G2245="",G2244=""),"",G2245/G2244-1)</f>
        <v>0.00507333791812759</v>
      </c>
      <c r="N2245" s="11" t="n">
        <f aca="false">IF(OR(H2245="",H2244=""),"",H2245/H2244-1)</f>
        <v>0.00688896330670241</v>
      </c>
      <c r="O2245" s="11" t="n">
        <f aca="false">IF(I2245="","",I2245-B2245/252)</f>
        <v>0.0092289501286255</v>
      </c>
      <c r="P2245" s="11" t="n">
        <f aca="false">IF(J2245="","",J2245-B2245/252)</f>
        <v>-0.00773008379317392</v>
      </c>
      <c r="Q2245" s="11" t="n">
        <f aca="false">IF(K2245="","",K2245-B2245/252)</f>
        <v>-0.00753136455204979</v>
      </c>
      <c r="R2245" s="11" t="n">
        <f aca="false">IF(L2245="","",L2245-B2245/252)</f>
        <v>-0.00860260409679432</v>
      </c>
      <c r="S2245" s="11" t="n">
        <f aca="false">IF(M2245="","",M2245-B2245/252)</f>
        <v>0.00506857601336568</v>
      </c>
      <c r="T2245" s="11" t="n">
        <f aca="false">IF(N2245="","",N2245-B2245/252)</f>
        <v>0.00688420140194051</v>
      </c>
    </row>
    <row r="2246" customFormat="false" ht="15" hidden="false" customHeight="false" outlineLevel="0" collapsed="false">
      <c r="A2246" s="9" t="n">
        <f aca="false">'Prices (input)'!A2246</f>
        <v>42115</v>
      </c>
      <c r="B2246" s="10" t="n">
        <f aca="false">LOOKUP(A2246,'FedFunds (input)'!$A$3:$A$867,'FedFunds (input)'!$B$3:$B$867)/100</f>
        <v>0.0012</v>
      </c>
      <c r="C2246" s="10" t="n">
        <f aca="false">'Prices (input)'!B2246</f>
        <v>173.922</v>
      </c>
      <c r="D2246" s="10" t="n">
        <f aca="false">'Prices (input)'!C2246</f>
        <v>23.26</v>
      </c>
      <c r="E2246" s="10" t="n">
        <f aca="false">'Prices (input)'!D2246</f>
        <v>115.36</v>
      </c>
      <c r="F2246" s="10" t="n">
        <f aca="false">'Prices (input)'!E2246</f>
        <v>94.599</v>
      </c>
      <c r="G2246" s="10" t="n">
        <f aca="false">'Prices (input)'!F2246</f>
        <v>17.9466</v>
      </c>
      <c r="H2246" s="10" t="n">
        <f aca="false">'Prices (input)'!G2246</f>
        <v>21.251</v>
      </c>
      <c r="I2246" s="11" t="n">
        <f aca="false">IF(OR(C2246="",C2245=""),"",C2246/C2245-1)</f>
        <v>-0.00109698873719943</v>
      </c>
      <c r="J2246" s="11" t="n">
        <f aca="false">IF(OR(D2246="",D2245=""),"",D2246/D2245-1)</f>
        <v>0.00605536332179923</v>
      </c>
      <c r="K2246" s="11" t="n">
        <f aca="false">IF(OR(E2246="",E2245=""),"",E2246/E2245-1)</f>
        <v>0.00557880055788007</v>
      </c>
      <c r="L2246" s="11" t="n">
        <f aca="false">IF(OR(F2246="",F2245=""),"",F2246/F2245-1)</f>
        <v>-0.00436777738017546</v>
      </c>
      <c r="M2246" s="11" t="n">
        <f aca="false">IF(OR(G2246="",G2245=""),"",G2246/G2245-1)</f>
        <v>0.00655083063186357</v>
      </c>
      <c r="N2246" s="11" t="n">
        <f aca="false">IF(OR(H2246="",H2245=""),"",H2246/H2245-1)</f>
        <v>0.0096925927685656</v>
      </c>
      <c r="O2246" s="11" t="n">
        <f aca="false">IF(I2246="","",I2246-B2246/252)</f>
        <v>-0.00110175064196134</v>
      </c>
      <c r="P2246" s="11" t="n">
        <f aca="false">IF(J2246="","",J2246-B2246/252)</f>
        <v>0.00605060141703733</v>
      </c>
      <c r="Q2246" s="11" t="n">
        <f aca="false">IF(K2246="","",K2246-B2246/252)</f>
        <v>0.00557403865311817</v>
      </c>
      <c r="R2246" s="11" t="n">
        <f aca="false">IF(L2246="","",L2246-B2246/252)</f>
        <v>-0.00437253928493737</v>
      </c>
      <c r="S2246" s="11" t="n">
        <f aca="false">IF(M2246="","",M2246-B2246/252)</f>
        <v>0.00654606872710166</v>
      </c>
      <c r="T2246" s="11" t="n">
        <f aca="false">IF(N2246="","",N2246-B2246/252)</f>
        <v>0.0096878308638037</v>
      </c>
    </row>
    <row r="2247" customFormat="false" ht="15" hidden="false" customHeight="false" outlineLevel="0" collapsed="false">
      <c r="A2247" s="9" t="n">
        <f aca="false">'Prices (input)'!A2247</f>
        <v>42116</v>
      </c>
      <c r="B2247" s="10" t="n">
        <f aca="false">LOOKUP(A2247,'FedFunds (input)'!$A$3:$A$867,'FedFunds (input)'!$B$3:$B$867)/100</f>
        <v>0.0012</v>
      </c>
      <c r="C2247" s="10" t="n">
        <f aca="false">'Prices (input)'!B2247</f>
        <v>174.768</v>
      </c>
      <c r="D2247" s="10" t="n">
        <f aca="false">'Prices (input)'!C2247</f>
        <v>22.94</v>
      </c>
      <c r="E2247" s="10" t="n">
        <f aca="false">'Prices (input)'!D2247</f>
        <v>113.8383</v>
      </c>
      <c r="F2247" s="10" t="n">
        <f aca="false">'Prices (input)'!E2247</f>
        <v>93.125</v>
      </c>
      <c r="G2247" s="10" t="n">
        <f aca="false">'Prices (input)'!F2247</f>
        <v>17.3756</v>
      </c>
      <c r="H2247" s="10" t="n">
        <f aca="false">'Prices (input)'!G2247</f>
        <v>20.572</v>
      </c>
      <c r="I2247" s="11" t="n">
        <f aca="false">IF(OR(C2247="",C2246=""),"",C2247/C2246-1)</f>
        <v>0.00486424949115127</v>
      </c>
      <c r="J2247" s="11" t="n">
        <f aca="false">IF(OR(D2247="",D2246=""),"",D2247/D2246-1)</f>
        <v>-0.0137575236457438</v>
      </c>
      <c r="K2247" s="11" t="n">
        <f aca="false">IF(OR(E2247="",E2246=""),"",E2247/E2246-1)</f>
        <v>-0.0131908807212205</v>
      </c>
      <c r="L2247" s="11" t="n">
        <f aca="false">IF(OR(F2247="",F2246=""),"",F2247/F2246-1)</f>
        <v>-0.0155815600587744</v>
      </c>
      <c r="M2247" s="11" t="n">
        <f aca="false">IF(OR(G2247="",G2246=""),"",G2247/G2246-1)</f>
        <v>-0.0318166115030146</v>
      </c>
      <c r="N2247" s="11" t="n">
        <f aca="false">IF(OR(H2247="",H2246=""),"",H2247/H2246-1)</f>
        <v>-0.0319514375794081</v>
      </c>
      <c r="O2247" s="11" t="n">
        <f aca="false">IF(I2247="","",I2247-B2247/252)</f>
        <v>0.00485948758638937</v>
      </c>
      <c r="P2247" s="11" t="n">
        <f aca="false">IF(J2247="","",J2247-B2247/252)</f>
        <v>-0.0137622855505057</v>
      </c>
      <c r="Q2247" s="11" t="n">
        <f aca="false">IF(K2247="","",K2247-B2247/252)</f>
        <v>-0.0131956426259824</v>
      </c>
      <c r="R2247" s="11" t="n">
        <f aca="false">IF(L2247="","",L2247-B2247/252)</f>
        <v>-0.0155863219635363</v>
      </c>
      <c r="S2247" s="11" t="n">
        <f aca="false">IF(M2247="","",M2247-B2247/252)</f>
        <v>-0.0318213734077765</v>
      </c>
      <c r="T2247" s="11" t="n">
        <f aca="false">IF(N2247="","",N2247-B2247/252)</f>
        <v>-0.03195619948417</v>
      </c>
    </row>
    <row r="2248" customFormat="false" ht="15" hidden="false" customHeight="false" outlineLevel="0" collapsed="false">
      <c r="A2248" s="9" t="n">
        <f aca="false">'Prices (input)'!A2248</f>
        <v>42117</v>
      </c>
      <c r="B2248" s="10" t="n">
        <f aca="false">LOOKUP(A2248,'FedFunds (input)'!$A$3:$A$867,'FedFunds (input)'!$B$3:$B$867)/100</f>
        <v>0.0012</v>
      </c>
      <c r="C2248" s="10" t="n">
        <f aca="false">'Prices (input)'!B2248</f>
        <v>175.216</v>
      </c>
      <c r="D2248" s="10" t="n">
        <f aca="false">'Prices (input)'!C2248</f>
        <v>23.1</v>
      </c>
      <c r="E2248" s="10" t="n">
        <f aca="false">'Prices (input)'!D2248</f>
        <v>114.63</v>
      </c>
      <c r="F2248" s="10" t="n">
        <f aca="false">'Prices (input)'!E2248</f>
        <v>93.556</v>
      </c>
      <c r="G2248" s="10" t="n">
        <f aca="false">'Prices (input)'!F2248</f>
        <v>17.7578</v>
      </c>
      <c r="H2248" s="10" t="n">
        <f aca="false">'Prices (input)'!G2248</f>
        <v>21.09</v>
      </c>
      <c r="I2248" s="11" t="n">
        <f aca="false">IF(OR(C2248="",C2247=""),"",C2248/C2247-1)</f>
        <v>0.00256339833379116</v>
      </c>
      <c r="J2248" s="11" t="n">
        <f aca="false">IF(OR(D2248="",D2247=""),"",D2248/D2247-1)</f>
        <v>0.00697471665213612</v>
      </c>
      <c r="K2248" s="11" t="n">
        <f aca="false">IF(OR(E2248="",E2247=""),"",E2248/E2247-1)</f>
        <v>0.00695460139513671</v>
      </c>
      <c r="L2248" s="11" t="n">
        <f aca="false">IF(OR(F2248="",F2247=""),"",F2248/F2247-1)</f>
        <v>0.00462818791946296</v>
      </c>
      <c r="M2248" s="11" t="n">
        <f aca="false">IF(OR(G2248="",G2247=""),"",G2248/G2247-1)</f>
        <v>0.0219963627155322</v>
      </c>
      <c r="N2248" s="11" t="n">
        <f aca="false">IF(OR(H2248="",H2247=""),"",H2248/H2247-1)</f>
        <v>0.025179856115108</v>
      </c>
      <c r="O2248" s="11" t="n">
        <f aca="false">IF(I2248="","",I2248-B2248/252)</f>
        <v>0.00255863642902925</v>
      </c>
      <c r="P2248" s="11" t="n">
        <f aca="false">IF(J2248="","",J2248-B2248/252)</f>
        <v>0.00696995474737421</v>
      </c>
      <c r="Q2248" s="11" t="n">
        <f aca="false">IF(K2248="","",K2248-B2248/252)</f>
        <v>0.0069498394903748</v>
      </c>
      <c r="R2248" s="11" t="n">
        <f aca="false">IF(L2248="","",L2248-B2248/252)</f>
        <v>0.00462342601470105</v>
      </c>
      <c r="S2248" s="11" t="n">
        <f aca="false">IF(M2248="","",M2248-B2248/252)</f>
        <v>0.0219916008107703</v>
      </c>
      <c r="T2248" s="11" t="n">
        <f aca="false">IF(N2248="","",N2248-B2248/252)</f>
        <v>0.0251750942103461</v>
      </c>
    </row>
    <row r="2249" customFormat="false" ht="15" hidden="false" customHeight="false" outlineLevel="0" collapsed="false">
      <c r="A2249" s="9" t="n">
        <f aca="false">'Prices (input)'!A2249</f>
        <v>42118</v>
      </c>
      <c r="B2249" s="10" t="n">
        <f aca="false">LOOKUP(A2249,'FedFunds (input)'!$A$3:$A$867,'FedFunds (input)'!$B$3:$B$867)/100</f>
        <v>0.0012</v>
      </c>
      <c r="C2249" s="10" t="n">
        <f aca="false">'Prices (input)'!B2249</f>
        <v>175.606</v>
      </c>
      <c r="D2249" s="10" t="n">
        <f aca="false">'Prices (input)'!C2249</f>
        <v>22.8</v>
      </c>
      <c r="E2249" s="10" t="n">
        <f aca="false">'Prices (input)'!D2249</f>
        <v>113.06</v>
      </c>
      <c r="F2249" s="10" t="n">
        <f aca="false">'Prices (input)'!E2249</f>
        <v>94.124</v>
      </c>
      <c r="G2249" s="10" t="n">
        <f aca="false">'Prices (input)'!F2249</f>
        <v>17.4162</v>
      </c>
      <c r="H2249" s="10" t="n">
        <f aca="false">'Prices (input)'!G2249</f>
        <v>20.563</v>
      </c>
      <c r="I2249" s="11" t="n">
        <f aca="false">IF(OR(C2249="",C2248=""),"",C2249/C2248-1)</f>
        <v>0.00222582412565053</v>
      </c>
      <c r="J2249" s="11" t="n">
        <f aca="false">IF(OR(D2249="",D2248=""),"",D2249/D2248-1)</f>
        <v>-0.012987012987013</v>
      </c>
      <c r="K2249" s="11" t="n">
        <f aca="false">IF(OR(E2249="",E2248=""),"",E2249/E2248-1)</f>
        <v>-0.0136962400767687</v>
      </c>
      <c r="L2249" s="11" t="n">
        <f aca="false">IF(OR(F2249="",F2248=""),"",F2249/F2248-1)</f>
        <v>0.00607123006541532</v>
      </c>
      <c r="M2249" s="11" t="n">
        <f aca="false">IF(OR(G2249="",G2248=""),"",G2249/G2248-1)</f>
        <v>-0.0192366171485207</v>
      </c>
      <c r="N2249" s="11" t="n">
        <f aca="false">IF(OR(H2249="",H2248=""),"",H2249/H2248-1)</f>
        <v>-0.0249881460407777</v>
      </c>
      <c r="O2249" s="11" t="n">
        <f aca="false">IF(I2249="","",I2249-B2249/252)</f>
        <v>0.00222106222088863</v>
      </c>
      <c r="P2249" s="11" t="n">
        <f aca="false">IF(J2249="","",J2249-B2249/252)</f>
        <v>-0.0129917748917749</v>
      </c>
      <c r="Q2249" s="11" t="n">
        <f aca="false">IF(K2249="","",K2249-B2249/252)</f>
        <v>-0.0137010019815306</v>
      </c>
      <c r="R2249" s="11" t="n">
        <f aca="false">IF(L2249="","",L2249-B2249/252)</f>
        <v>0.00606646816065342</v>
      </c>
      <c r="S2249" s="11" t="n">
        <f aca="false">IF(M2249="","",M2249-B2249/252)</f>
        <v>-0.0192413790532826</v>
      </c>
      <c r="T2249" s="11" t="n">
        <f aca="false">IF(N2249="","",N2249-B2249/252)</f>
        <v>-0.0249929079455396</v>
      </c>
    </row>
    <row r="2250" customFormat="false" ht="15" hidden="false" customHeight="false" outlineLevel="0" collapsed="false">
      <c r="A2250" s="9" t="n">
        <f aca="false">'Prices (input)'!A2250</f>
        <v>42121</v>
      </c>
      <c r="B2250" s="10" t="n">
        <f aca="false">LOOKUP(A2250,'FedFunds (input)'!$A$3:$A$867,'FedFunds (input)'!$B$3:$B$867)/100</f>
        <v>0.0012</v>
      </c>
      <c r="C2250" s="10" t="n">
        <f aca="false">'Prices (input)'!B2250</f>
        <v>174.868</v>
      </c>
      <c r="D2250" s="10" t="n">
        <f aca="false">'Prices (input)'!C2250</f>
        <v>23.27</v>
      </c>
      <c r="E2250" s="10" t="n">
        <f aca="false">'Prices (input)'!D2250</f>
        <v>115.35</v>
      </c>
      <c r="F2250" s="10" t="n">
        <f aca="false">'Prices (input)'!E2250</f>
        <v>94.103</v>
      </c>
      <c r="G2250" s="10" t="n">
        <f aca="false">'Prices (input)'!F2250</f>
        <v>17.7802</v>
      </c>
      <c r="H2250" s="10" t="n">
        <f aca="false">'Prices (input)'!G2250</f>
        <v>21.166</v>
      </c>
      <c r="I2250" s="11" t="n">
        <f aca="false">IF(OR(C2250="",C2249=""),"",C2250/C2249-1)</f>
        <v>-0.00420258988872813</v>
      </c>
      <c r="J2250" s="11" t="n">
        <f aca="false">IF(OR(D2250="",D2249=""),"",D2250/D2249-1)</f>
        <v>0.0206140350877193</v>
      </c>
      <c r="K2250" s="11" t="n">
        <f aca="false">IF(OR(E2250="",E2249=""),"",E2250/E2249-1)</f>
        <v>0.0202547320007076</v>
      </c>
      <c r="L2250" s="11" t="n">
        <f aca="false">IF(OR(F2250="",F2249=""),"",F2250/F2249-1)</f>
        <v>-0.000223109940079014</v>
      </c>
      <c r="M2250" s="11" t="n">
        <f aca="false">IF(OR(G2250="",G2249=""),"",G2250/G2249-1)</f>
        <v>0.0209000815332852</v>
      </c>
      <c r="N2250" s="11" t="n">
        <f aca="false">IF(OR(H2250="",H2249=""),"",H2250/H2249-1)</f>
        <v>0.0293245149054127</v>
      </c>
      <c r="O2250" s="11" t="n">
        <f aca="false">IF(I2250="","",I2250-B2250/252)</f>
        <v>-0.00420735179349003</v>
      </c>
      <c r="P2250" s="11" t="n">
        <f aca="false">IF(J2250="","",J2250-B2250/252)</f>
        <v>0.0206092731829574</v>
      </c>
      <c r="Q2250" s="11" t="n">
        <f aca="false">IF(K2250="","",K2250-B2250/252)</f>
        <v>0.0202499700959457</v>
      </c>
      <c r="R2250" s="11" t="n">
        <f aca="false">IF(L2250="","",L2250-B2250/252)</f>
        <v>-0.000227871844840919</v>
      </c>
      <c r="S2250" s="11" t="n">
        <f aca="false">IF(M2250="","",M2250-B2250/252)</f>
        <v>0.0208953196285233</v>
      </c>
      <c r="T2250" s="11" t="n">
        <f aca="false">IF(N2250="","",N2250-B2250/252)</f>
        <v>0.0293197530006508</v>
      </c>
    </row>
    <row r="2251" customFormat="false" ht="15" hidden="false" customHeight="false" outlineLevel="0" collapsed="false">
      <c r="A2251" s="9" t="n">
        <f aca="false">'Prices (input)'!A2251</f>
        <v>42122</v>
      </c>
      <c r="B2251" s="10" t="n">
        <f aca="false">LOOKUP(A2251,'FedFunds (input)'!$A$3:$A$867,'FedFunds (input)'!$B$3:$B$867)/100</f>
        <v>0.0012</v>
      </c>
      <c r="C2251" s="10" t="n">
        <f aca="false">'Prices (input)'!B2251</f>
        <v>175.415</v>
      </c>
      <c r="D2251" s="10" t="n">
        <f aca="false">'Prices (input)'!C2251</f>
        <v>23.44</v>
      </c>
      <c r="E2251" s="10" t="n">
        <f aca="false">'Prices (input)'!D2251</f>
        <v>116.33</v>
      </c>
      <c r="F2251" s="10" t="n">
        <f aca="false">'Prices (input)'!E2251</f>
        <v>92.819</v>
      </c>
      <c r="G2251" s="10" t="n">
        <f aca="false">'Prices (input)'!F2251</f>
        <v>18.4591</v>
      </c>
      <c r="H2251" s="10" t="n">
        <f aca="false">'Prices (input)'!G2251</f>
        <v>21.956</v>
      </c>
      <c r="I2251" s="11" t="n">
        <f aca="false">IF(OR(C2251="",C2250=""),"",C2251/C2250-1)</f>
        <v>0.00312807374705493</v>
      </c>
      <c r="J2251" s="11" t="n">
        <f aca="false">IF(OR(D2251="",D2250=""),"",D2251/D2250-1)</f>
        <v>0.00730554361839286</v>
      </c>
      <c r="K2251" s="11" t="n">
        <f aca="false">IF(OR(E2251="",E2250=""),"",E2251/E2250-1)</f>
        <v>0.00849588209796282</v>
      </c>
      <c r="L2251" s="11" t="n">
        <f aca="false">IF(OR(F2251="",F2250=""),"",F2251/F2250-1)</f>
        <v>-0.0136446234445234</v>
      </c>
      <c r="M2251" s="11" t="n">
        <f aca="false">IF(OR(G2251="",G2250=""),"",G2251/G2250-1)</f>
        <v>0.0381829225767989</v>
      </c>
      <c r="N2251" s="11" t="n">
        <f aca="false">IF(OR(H2251="",H2250=""),"",H2251/H2250-1)</f>
        <v>0.0373240102050458</v>
      </c>
      <c r="O2251" s="11" t="n">
        <f aca="false">IF(I2251="","",I2251-B2251/252)</f>
        <v>0.00312331184229302</v>
      </c>
      <c r="P2251" s="11" t="n">
        <f aca="false">IF(J2251="","",J2251-B2251/252)</f>
        <v>0.00730078171363096</v>
      </c>
      <c r="Q2251" s="11" t="n">
        <f aca="false">IF(K2251="","",K2251-B2251/252)</f>
        <v>0.00849112019320091</v>
      </c>
      <c r="R2251" s="11" t="n">
        <f aca="false">IF(L2251="","",L2251-B2251/252)</f>
        <v>-0.0136493853492853</v>
      </c>
      <c r="S2251" s="11" t="n">
        <f aca="false">IF(M2251="","",M2251-B2251/252)</f>
        <v>0.038178160672037</v>
      </c>
      <c r="T2251" s="11" t="n">
        <f aca="false">IF(N2251="","",N2251-B2251/252)</f>
        <v>0.0373192483002839</v>
      </c>
    </row>
    <row r="2252" customFormat="false" ht="15" hidden="false" customHeight="false" outlineLevel="0" collapsed="false">
      <c r="A2252" s="9" t="n">
        <f aca="false">'Prices (input)'!A2252</f>
        <v>42123</v>
      </c>
      <c r="B2252" s="10" t="n">
        <f aca="false">LOOKUP(A2252,'FedFunds (input)'!$A$3:$A$867,'FedFunds (input)'!$B$3:$B$867)/100</f>
        <v>0.0012</v>
      </c>
      <c r="C2252" s="10" t="n">
        <f aca="false">'Prices (input)'!B2252</f>
        <v>174.693</v>
      </c>
      <c r="D2252" s="10" t="n">
        <f aca="false">'Prices (input)'!C2252</f>
        <v>23.28</v>
      </c>
      <c r="E2252" s="10" t="n">
        <f aca="false">'Prices (input)'!D2252</f>
        <v>115.51</v>
      </c>
      <c r="F2252" s="10" t="n">
        <f aca="false">'Prices (input)'!E2252</f>
        <v>91.696</v>
      </c>
      <c r="G2252" s="10" t="n">
        <f aca="false">'Prices (input)'!F2252</f>
        <v>18.639</v>
      </c>
      <c r="H2252" s="10" t="n">
        <f aca="false">'Prices (input)'!G2252</f>
        <v>21.867</v>
      </c>
      <c r="I2252" s="11" t="n">
        <f aca="false">IF(OR(C2252="",C2251=""),"",C2252/C2251-1)</f>
        <v>-0.00411595359575856</v>
      </c>
      <c r="J2252" s="11" t="n">
        <f aca="false">IF(OR(D2252="",D2251=""),"",D2252/D2251-1)</f>
        <v>-0.00682593856655289</v>
      </c>
      <c r="K2252" s="11" t="n">
        <f aca="false">IF(OR(E2252="",E2251=""),"",E2252/E2251-1)</f>
        <v>-0.00704891257629148</v>
      </c>
      <c r="L2252" s="11" t="n">
        <f aca="false">IF(OR(F2252="",F2251=""),"",F2252/F2251-1)</f>
        <v>-0.0120988159751776</v>
      </c>
      <c r="M2252" s="11" t="n">
        <f aca="false">IF(OR(G2252="",G2251=""),"",G2252/G2251-1)</f>
        <v>0.00974587060040855</v>
      </c>
      <c r="N2252" s="11" t="n">
        <f aca="false">IF(OR(H2252="",H2251=""),"",H2252/H2251-1)</f>
        <v>-0.00405356166879212</v>
      </c>
      <c r="O2252" s="11" t="n">
        <f aca="false">IF(I2252="","",I2252-B2252/252)</f>
        <v>-0.00412071550052046</v>
      </c>
      <c r="P2252" s="11" t="n">
        <f aca="false">IF(J2252="","",J2252-B2252/252)</f>
        <v>-0.0068307004713148</v>
      </c>
      <c r="Q2252" s="11" t="n">
        <f aca="false">IF(K2252="","",K2252-B2252/252)</f>
        <v>-0.00705367448105338</v>
      </c>
      <c r="R2252" s="11" t="n">
        <f aca="false">IF(L2252="","",L2252-B2252/252)</f>
        <v>-0.0121035778799395</v>
      </c>
      <c r="S2252" s="11" t="n">
        <f aca="false">IF(M2252="","",M2252-B2252/252)</f>
        <v>0.00974110869564664</v>
      </c>
      <c r="T2252" s="11" t="n">
        <f aca="false">IF(N2252="","",N2252-B2252/252)</f>
        <v>-0.00405832357355402</v>
      </c>
    </row>
    <row r="2253" customFormat="false" ht="15" hidden="false" customHeight="false" outlineLevel="0" collapsed="false">
      <c r="A2253" s="9" t="n">
        <f aca="false">'Prices (input)'!A2253</f>
        <v>42124</v>
      </c>
      <c r="B2253" s="10" t="n">
        <f aca="false">LOOKUP(A2253,'FedFunds (input)'!$A$3:$A$867,'FedFunds (input)'!$B$3:$B$867)/100</f>
        <v>0.0012</v>
      </c>
      <c r="C2253" s="10" t="n">
        <f aca="false">'Prices (input)'!B2253</f>
        <v>172.959</v>
      </c>
      <c r="D2253" s="10" t="n">
        <f aca="false">'Prices (input)'!C2253</f>
        <v>22.88</v>
      </c>
      <c r="E2253" s="10" t="n">
        <f aca="false">'Prices (input)'!D2253</f>
        <v>113.48</v>
      </c>
      <c r="F2253" s="10" t="n">
        <f aca="false">'Prices (input)'!E2253</f>
        <v>91.893</v>
      </c>
      <c r="G2253" s="10" t="n">
        <f aca="false">'Prices (input)'!F2253</f>
        <v>18.1085</v>
      </c>
      <c r="H2253" s="10" t="n">
        <f aca="false">'Prices (input)'!G2253</f>
        <v>21.226</v>
      </c>
      <c r="I2253" s="11" t="n">
        <f aca="false">IF(OR(C2253="",C2252=""),"",C2253/C2252-1)</f>
        <v>-0.00992598444127701</v>
      </c>
      <c r="J2253" s="11" t="n">
        <f aca="false">IF(OR(D2253="",D2252=""),"",D2253/D2252-1)</f>
        <v>-0.0171821305841925</v>
      </c>
      <c r="K2253" s="11" t="n">
        <f aca="false">IF(OR(E2253="",E2252=""),"",E2253/E2252-1)</f>
        <v>-0.0175742359968833</v>
      </c>
      <c r="L2253" s="11" t="n">
        <f aca="false">IF(OR(F2253="",F2252=""),"",F2253/F2252-1)</f>
        <v>0.00214840341999656</v>
      </c>
      <c r="M2253" s="11" t="n">
        <f aca="false">IF(OR(G2253="",G2252=""),"",G2253/G2252-1)</f>
        <v>-0.0284618273512528</v>
      </c>
      <c r="N2253" s="11" t="n">
        <f aca="false">IF(OR(H2253="",H2252=""),"",H2253/H2252-1)</f>
        <v>-0.0293135775369279</v>
      </c>
      <c r="O2253" s="11" t="n">
        <f aca="false">IF(I2253="","",I2253-B2253/252)</f>
        <v>-0.00993074634603892</v>
      </c>
      <c r="P2253" s="11" t="n">
        <f aca="false">IF(J2253="","",J2253-B2253/252)</f>
        <v>-0.0171868924889544</v>
      </c>
      <c r="Q2253" s="11" t="n">
        <f aca="false">IF(K2253="","",K2253-B2253/252)</f>
        <v>-0.0175789979016453</v>
      </c>
      <c r="R2253" s="11" t="n">
        <f aca="false">IF(L2253="","",L2253-B2253/252)</f>
        <v>0.00214364151523465</v>
      </c>
      <c r="S2253" s="11" t="n">
        <f aca="false">IF(M2253="","",M2253-B2253/252)</f>
        <v>-0.0284665892560147</v>
      </c>
      <c r="T2253" s="11" t="n">
        <f aca="false">IF(N2253="","",N2253-B2253/252)</f>
        <v>-0.0293183394416898</v>
      </c>
    </row>
    <row r="2254" customFormat="false" ht="15" hidden="false" customHeight="false" outlineLevel="0" collapsed="false">
      <c r="A2254" s="9" t="n">
        <f aca="false">'Prices (input)'!A2254</f>
        <v>42125</v>
      </c>
      <c r="B2254" s="10" t="n">
        <f aca="false">LOOKUP(A2254,'FedFunds (input)'!$A$3:$A$867,'FedFunds (input)'!$B$3:$B$867)/100</f>
        <v>0.0012</v>
      </c>
      <c r="C2254" s="10" t="n">
        <f aca="false">'Prices (input)'!B2254</f>
        <v>174.81</v>
      </c>
      <c r="D2254" s="10" t="n">
        <f aca="false">'Prices (input)'!C2254</f>
        <v>22.8</v>
      </c>
      <c r="E2254" s="10" t="n">
        <f aca="false">'Prices (input)'!D2254</f>
        <v>113.09</v>
      </c>
      <c r="F2254" s="10" t="n">
        <f aca="false">'Prices (input)'!E2254</f>
        <v>90.635</v>
      </c>
      <c r="G2254" s="10" t="n">
        <f aca="false">'Prices (input)'!F2254</f>
        <v>18.2074</v>
      </c>
      <c r="H2254" s="10" t="n">
        <f aca="false">'Prices (input)'!G2254</f>
        <v>21.251</v>
      </c>
      <c r="I2254" s="11" t="n">
        <f aca="false">IF(OR(C2254="",C2253=""),"",C2254/C2253-1)</f>
        <v>0.0107019582675663</v>
      </c>
      <c r="J2254" s="11" t="n">
        <f aca="false">IF(OR(D2254="",D2253=""),"",D2254/D2253-1)</f>
        <v>-0.00349650349650343</v>
      </c>
      <c r="K2254" s="11" t="n">
        <f aca="false">IF(OR(E2254="",E2253=""),"",E2254/E2253-1)</f>
        <v>-0.00343672893902014</v>
      </c>
      <c r="L2254" s="11" t="n">
        <f aca="false">IF(OR(F2254="",F2253=""),"",F2254/F2253-1)</f>
        <v>-0.0136898349166965</v>
      </c>
      <c r="M2254" s="11" t="n">
        <f aca="false">IF(OR(G2254="",G2253=""),"",G2254/G2253-1)</f>
        <v>0.0054615235938924</v>
      </c>
      <c r="N2254" s="11" t="n">
        <f aca="false">IF(OR(H2254="",H2253=""),"",H2254/H2253-1)</f>
        <v>0.00117780081032715</v>
      </c>
      <c r="O2254" s="11" t="n">
        <f aca="false">IF(I2254="","",I2254-B2254/252)</f>
        <v>0.0106971963628044</v>
      </c>
      <c r="P2254" s="11" t="n">
        <f aca="false">IF(J2254="","",J2254-B2254/252)</f>
        <v>-0.00350126540126534</v>
      </c>
      <c r="Q2254" s="11" t="n">
        <f aca="false">IF(K2254="","",K2254-B2254/252)</f>
        <v>-0.00344149084378204</v>
      </c>
      <c r="R2254" s="11" t="n">
        <f aca="false">IF(L2254="","",L2254-B2254/252)</f>
        <v>-0.0136945968214584</v>
      </c>
      <c r="S2254" s="11" t="n">
        <f aca="false">IF(M2254="","",M2254-B2254/252)</f>
        <v>0.0054567616891305</v>
      </c>
      <c r="T2254" s="11" t="n">
        <f aca="false">IF(N2254="","",N2254-B2254/252)</f>
        <v>0.00117303890556524</v>
      </c>
    </row>
    <row r="2255" customFormat="false" ht="15" hidden="false" customHeight="false" outlineLevel="0" collapsed="false">
      <c r="A2255" s="9" t="n">
        <f aca="false">'Prices (input)'!A2255</f>
        <v>42128</v>
      </c>
      <c r="B2255" s="10" t="n">
        <f aca="false">LOOKUP(A2255,'FedFunds (input)'!$A$3:$A$867,'FedFunds (input)'!$B$3:$B$867)/100</f>
        <v>0.0012</v>
      </c>
      <c r="C2255" s="10" t="n">
        <f aca="false">'Prices (input)'!B2255</f>
        <v>175.349</v>
      </c>
      <c r="D2255" s="10" t="n">
        <f aca="false">'Prices (input)'!C2255</f>
        <v>23.01</v>
      </c>
      <c r="E2255" s="10" t="n">
        <f aca="false">'Prices (input)'!D2255</f>
        <v>114.08</v>
      </c>
      <c r="F2255" s="10" t="n">
        <f aca="false">'Prices (input)'!E2255</f>
        <v>89.78</v>
      </c>
      <c r="G2255" s="10" t="n">
        <f aca="false">'Prices (input)'!F2255</f>
        <v>18.3557</v>
      </c>
      <c r="H2255" s="10" t="n">
        <f aca="false">'Prices (input)'!G2255</f>
        <v>21.795</v>
      </c>
      <c r="I2255" s="11" t="n">
        <f aca="false">IF(OR(C2255="",C2254=""),"",C2255/C2254-1)</f>
        <v>0.00308334763457463</v>
      </c>
      <c r="J2255" s="11" t="n">
        <f aca="false">IF(OR(D2255="",D2254=""),"",D2255/D2254-1)</f>
        <v>0.00921052631578956</v>
      </c>
      <c r="K2255" s="11" t="n">
        <f aca="false">IF(OR(E2255="",E2254=""),"",E2255/E2254-1)</f>
        <v>0.00875408966310021</v>
      </c>
      <c r="L2255" s="11" t="n">
        <f aca="false">IF(OR(F2255="",F2254=""),"",F2255/F2254-1)</f>
        <v>-0.00943344182710881</v>
      </c>
      <c r="M2255" s="11" t="n">
        <f aca="false">IF(OR(G2255="",G2254=""),"",G2255/G2254-1)</f>
        <v>0.0081450399288201</v>
      </c>
      <c r="N2255" s="11" t="n">
        <f aca="false">IF(OR(H2255="",H2254=""),"",H2255/H2254-1)</f>
        <v>0.025598795350807</v>
      </c>
      <c r="O2255" s="11" t="n">
        <f aca="false">IF(I2255="","",I2255-B2255/252)</f>
        <v>0.00307858572981272</v>
      </c>
      <c r="P2255" s="11" t="n">
        <f aca="false">IF(J2255="","",J2255-B2255/252)</f>
        <v>0.00920576441102765</v>
      </c>
      <c r="Q2255" s="11" t="n">
        <f aca="false">IF(K2255="","",K2255-B2255/252)</f>
        <v>0.0087493277583383</v>
      </c>
      <c r="R2255" s="11" t="n">
        <f aca="false">IF(L2255="","",L2255-B2255/252)</f>
        <v>-0.00943820373187072</v>
      </c>
      <c r="S2255" s="11" t="n">
        <f aca="false">IF(M2255="","",M2255-B2255/252)</f>
        <v>0.00814027802405819</v>
      </c>
      <c r="T2255" s="11" t="n">
        <f aca="false">IF(N2255="","",N2255-B2255/252)</f>
        <v>0.0255940334460451</v>
      </c>
    </row>
    <row r="2256" customFormat="false" ht="15" hidden="false" customHeight="false" outlineLevel="0" collapsed="false">
      <c r="A2256" s="9" t="n">
        <f aca="false">'Prices (input)'!A2256</f>
        <v>42129</v>
      </c>
      <c r="B2256" s="10" t="n">
        <f aca="false">LOOKUP(A2256,'FedFunds (input)'!$A$3:$A$867,'FedFunds (input)'!$B$3:$B$867)/100</f>
        <v>0.0012</v>
      </c>
      <c r="C2256" s="10" t="n">
        <f aca="false">'Prices (input)'!B2256</f>
        <v>173.324</v>
      </c>
      <c r="D2256" s="10" t="n">
        <f aca="false">'Prices (input)'!C2256</f>
        <v>23.08</v>
      </c>
      <c r="E2256" s="10" t="n">
        <f aca="false">'Prices (input)'!D2256</f>
        <v>114.45</v>
      </c>
      <c r="F2256" s="10" t="n">
        <f aca="false">'Prices (input)'!E2256</f>
        <v>89.656</v>
      </c>
      <c r="G2256" s="10" t="n">
        <f aca="false">'Prices (input)'!F2256</f>
        <v>18.1714</v>
      </c>
      <c r="H2256" s="10" t="n">
        <f aca="false">'Prices (input)'!G2256</f>
        <v>21.565</v>
      </c>
      <c r="I2256" s="11" t="n">
        <f aca="false">IF(OR(C2256="",C2255=""),"",C2256/C2255-1)</f>
        <v>-0.0115483977667393</v>
      </c>
      <c r="J2256" s="11" t="n">
        <f aca="false">IF(OR(D2256="",D2255=""),"",D2256/D2255-1)</f>
        <v>0.00304215558452836</v>
      </c>
      <c r="K2256" s="11" t="n">
        <f aca="false">IF(OR(E2256="",E2255=""),"",E2256/E2255-1)</f>
        <v>0.00324333800841514</v>
      </c>
      <c r="L2256" s="11" t="n">
        <f aca="false">IF(OR(F2256="",F2255=""),"",F2256/F2255-1)</f>
        <v>-0.00138115393183336</v>
      </c>
      <c r="M2256" s="11" t="n">
        <f aca="false">IF(OR(G2256="",G2255=""),"",G2256/G2255-1)</f>
        <v>-0.0100404778897019</v>
      </c>
      <c r="N2256" s="11" t="n">
        <f aca="false">IF(OR(H2256="",H2255=""),"",H2256/H2255-1)</f>
        <v>-0.0105528791007112</v>
      </c>
      <c r="O2256" s="11" t="n">
        <f aca="false">IF(I2256="","",I2256-B2256/252)</f>
        <v>-0.0115531596715012</v>
      </c>
      <c r="P2256" s="11" t="n">
        <f aca="false">IF(J2256="","",J2256-B2256/252)</f>
        <v>0.00303739367976646</v>
      </c>
      <c r="Q2256" s="11" t="n">
        <f aca="false">IF(K2256="","",K2256-B2256/252)</f>
        <v>0.00323857610365324</v>
      </c>
      <c r="R2256" s="11" t="n">
        <f aca="false">IF(L2256="","",L2256-B2256/252)</f>
        <v>-0.00138591583659526</v>
      </c>
      <c r="S2256" s="11" t="n">
        <f aca="false">IF(M2256="","",M2256-B2256/252)</f>
        <v>-0.0100452397944638</v>
      </c>
      <c r="T2256" s="11" t="n">
        <f aca="false">IF(N2256="","",N2256-B2256/252)</f>
        <v>-0.0105576410054731</v>
      </c>
    </row>
    <row r="2257" customFormat="false" ht="15" hidden="false" customHeight="false" outlineLevel="0" collapsed="false">
      <c r="A2257" s="9" t="n">
        <f aca="false">'Prices (input)'!A2257</f>
        <v>42130</v>
      </c>
      <c r="B2257" s="10" t="n">
        <f aca="false">LOOKUP(A2257,'FedFunds (input)'!$A$3:$A$867,'FedFunds (input)'!$B$3:$B$867)/100</f>
        <v>0.0012</v>
      </c>
      <c r="C2257" s="10" t="n">
        <f aca="false">'Prices (input)'!B2257</f>
        <v>172.602</v>
      </c>
      <c r="D2257" s="10" t="n">
        <f aca="false">'Prices (input)'!C2257</f>
        <v>23.062</v>
      </c>
      <c r="E2257" s="10" t="n">
        <f aca="false">'Prices (input)'!D2257</f>
        <v>114.34</v>
      </c>
      <c r="F2257" s="10" t="n">
        <f aca="false">'Prices (input)'!E2257</f>
        <v>88.121</v>
      </c>
      <c r="G2257" s="10" t="n">
        <f aca="false">'Prices (input)'!F2257</f>
        <v>17.7219</v>
      </c>
      <c r="H2257" s="10" t="n">
        <f aca="false">'Prices (input)'!G2257</f>
        <v>21.2</v>
      </c>
      <c r="I2257" s="11" t="n">
        <f aca="false">IF(OR(C2257="",C2256=""),"",C2257/C2256-1)</f>
        <v>-0.00416560891740325</v>
      </c>
      <c r="J2257" s="11" t="n">
        <f aca="false">IF(OR(D2257="",D2256=""),"",D2257/D2256-1)</f>
        <v>-0.000779896013864745</v>
      </c>
      <c r="K2257" s="11" t="n">
        <f aca="false">IF(OR(E2257="",E2256=""),"",E2257/E2256-1)</f>
        <v>-0.000961118392311056</v>
      </c>
      <c r="L2257" s="11" t="n">
        <f aca="false">IF(OR(F2257="",F2256=""),"",F2257/F2256-1)</f>
        <v>-0.0171209958061926</v>
      </c>
      <c r="M2257" s="11" t="n">
        <f aca="false">IF(OR(G2257="",G2256=""),"",G2257/G2256-1)</f>
        <v>-0.0247366741142673</v>
      </c>
      <c r="N2257" s="11" t="n">
        <f aca="false">IF(OR(H2257="",H2256=""),"",H2257/H2256-1)</f>
        <v>-0.0169255738465106</v>
      </c>
      <c r="O2257" s="11" t="n">
        <f aca="false">IF(I2257="","",I2257-B2257/252)</f>
        <v>-0.00417037082216516</v>
      </c>
      <c r="P2257" s="11" t="n">
        <f aca="false">IF(J2257="","",J2257-B2257/252)</f>
        <v>-0.00078465791862665</v>
      </c>
      <c r="Q2257" s="11" t="n">
        <f aca="false">IF(K2257="","",K2257-B2257/252)</f>
        <v>-0.00096588029707296</v>
      </c>
      <c r="R2257" s="11" t="n">
        <f aca="false">IF(L2257="","",L2257-B2257/252)</f>
        <v>-0.0171257577109545</v>
      </c>
      <c r="S2257" s="11" t="n">
        <f aca="false">IF(M2257="","",M2257-B2257/252)</f>
        <v>-0.0247414360190292</v>
      </c>
      <c r="T2257" s="11" t="n">
        <f aca="false">IF(N2257="","",N2257-B2257/252)</f>
        <v>-0.0169303357512725</v>
      </c>
    </row>
    <row r="2258" customFormat="false" ht="15" hidden="false" customHeight="false" outlineLevel="0" collapsed="false">
      <c r="A2258" s="9" t="n">
        <f aca="false">'Prices (input)'!A2258</f>
        <v>42131</v>
      </c>
      <c r="B2258" s="10" t="n">
        <f aca="false">LOOKUP(A2258,'FedFunds (input)'!$A$3:$A$867,'FedFunds (input)'!$B$3:$B$867)/100</f>
        <v>0.0012</v>
      </c>
      <c r="C2258" s="10" t="n">
        <f aca="false">'Prices (input)'!B2258</f>
        <v>173.299</v>
      </c>
      <c r="D2258" s="10" t="n">
        <f aca="false">'Prices (input)'!C2258</f>
        <v>22.89</v>
      </c>
      <c r="E2258" s="10" t="n">
        <f aca="false">'Prices (input)'!D2258</f>
        <v>113.43</v>
      </c>
      <c r="F2258" s="10" t="n">
        <f aca="false">'Prices (input)'!E2258</f>
        <v>89.276</v>
      </c>
      <c r="G2258" s="10" t="n">
        <f aca="false">'Prices (input)'!F2258</f>
        <v>17.8298</v>
      </c>
      <c r="H2258" s="10" t="n">
        <f aca="false">'Prices (input)'!G2258</f>
        <v>21.26</v>
      </c>
      <c r="I2258" s="11" t="n">
        <f aca="false">IF(OR(C2258="",C2257=""),"",C2258/C2257-1)</f>
        <v>0.00403819190971144</v>
      </c>
      <c r="J2258" s="11" t="n">
        <f aca="false">IF(OR(D2258="",D2257=""),"",D2258/D2257-1)</f>
        <v>-0.00745815627439084</v>
      </c>
      <c r="K2258" s="11" t="n">
        <f aca="false">IF(OR(E2258="",E2257=""),"",E2258/E2257-1)</f>
        <v>-0.00795871960818606</v>
      </c>
      <c r="L2258" s="11" t="n">
        <f aca="false">IF(OR(F2258="",F2257=""),"",F2258/F2257-1)</f>
        <v>0.0131069779053801</v>
      </c>
      <c r="M2258" s="11" t="n">
        <f aca="false">IF(OR(G2258="",G2257=""),"",G2258/G2257-1)</f>
        <v>0.00608851195413562</v>
      </c>
      <c r="N2258" s="11" t="n">
        <f aca="false">IF(OR(H2258="",H2257=""),"",H2258/H2257-1)</f>
        <v>0.00283018867924545</v>
      </c>
      <c r="O2258" s="11" t="n">
        <f aca="false">IF(I2258="","",I2258-B2258/252)</f>
        <v>0.00403343000494954</v>
      </c>
      <c r="P2258" s="11" t="n">
        <f aca="false">IF(J2258="","",J2258-B2258/252)</f>
        <v>-0.00746291817915274</v>
      </c>
      <c r="Q2258" s="11" t="n">
        <f aca="false">IF(K2258="","",K2258-B2258/252)</f>
        <v>-0.00796348151294797</v>
      </c>
      <c r="R2258" s="11" t="n">
        <f aca="false">IF(L2258="","",L2258-B2258/252)</f>
        <v>0.0131022160006182</v>
      </c>
      <c r="S2258" s="11" t="n">
        <f aca="false">IF(M2258="","",M2258-B2258/252)</f>
        <v>0.00608375004937372</v>
      </c>
      <c r="T2258" s="11" t="n">
        <f aca="false">IF(N2258="","",N2258-B2258/252)</f>
        <v>0.00282542677448354</v>
      </c>
    </row>
    <row r="2259" customFormat="false" ht="15" hidden="false" customHeight="false" outlineLevel="0" collapsed="false">
      <c r="A2259" s="9" t="n">
        <f aca="false">'Prices (input)'!A2259</f>
        <v>42132</v>
      </c>
      <c r="B2259" s="10" t="n">
        <f aca="false">LOOKUP(A2259,'FedFunds (input)'!$A$3:$A$867,'FedFunds (input)'!$B$3:$B$867)/100</f>
        <v>0.0012</v>
      </c>
      <c r="C2259" s="10" t="n">
        <f aca="false">'Prices (input)'!B2259</f>
        <v>175.581</v>
      </c>
      <c r="D2259" s="10" t="n">
        <f aca="false">'Prices (input)'!C2259</f>
        <v>22.99</v>
      </c>
      <c r="E2259" s="10" t="n">
        <f aca="false">'Prices (input)'!D2259</f>
        <v>113.97</v>
      </c>
      <c r="F2259" s="10" t="n">
        <f aca="false">'Prices (input)'!E2259</f>
        <v>89.553</v>
      </c>
      <c r="G2259" s="10" t="n">
        <f aca="false">'Prices (input)'!F2259</f>
        <v>17.9601</v>
      </c>
      <c r="H2259" s="10" t="n">
        <f aca="false">'Prices (input)'!G2259</f>
        <v>21.468</v>
      </c>
      <c r="I2259" s="11" t="n">
        <f aca="false">IF(OR(C2259="",C2258=""),"",C2259/C2258-1)</f>
        <v>0.0131679928908994</v>
      </c>
      <c r="J2259" s="11" t="n">
        <f aca="false">IF(OR(D2259="",D2258=""),"",D2259/D2258-1)</f>
        <v>0.00436871996505017</v>
      </c>
      <c r="K2259" s="11" t="n">
        <f aca="false">IF(OR(E2259="",E2258=""),"",E2259/E2258-1)</f>
        <v>0.00476064533192266</v>
      </c>
      <c r="L2259" s="11" t="n">
        <f aca="false">IF(OR(F2259="",F2258=""),"",F2259/F2258-1)</f>
        <v>0.00310273757784851</v>
      </c>
      <c r="M2259" s="11" t="n">
        <f aca="false">IF(OR(G2259="",G2258=""),"",G2259/G2258-1)</f>
        <v>0.0073079899942794</v>
      </c>
      <c r="N2259" s="11" t="n">
        <f aca="false">IF(OR(H2259="",H2258=""),"",H2259/H2258-1)</f>
        <v>0.00978363123236115</v>
      </c>
      <c r="O2259" s="11" t="n">
        <f aca="false">IF(I2259="","",I2259-B2259/252)</f>
        <v>0.0131632309861375</v>
      </c>
      <c r="P2259" s="11" t="n">
        <f aca="false">IF(J2259="","",J2259-B2259/252)</f>
        <v>0.00436395806028827</v>
      </c>
      <c r="Q2259" s="11" t="n">
        <f aca="false">IF(K2259="","",K2259-B2259/252)</f>
        <v>0.00475588342716076</v>
      </c>
      <c r="R2259" s="11" t="n">
        <f aca="false">IF(L2259="","",L2259-B2259/252)</f>
        <v>0.00309797567308661</v>
      </c>
      <c r="S2259" s="11" t="n">
        <f aca="false">IF(M2259="","",M2259-B2259/252)</f>
        <v>0.00730322808951749</v>
      </c>
      <c r="T2259" s="11" t="n">
        <f aca="false">IF(N2259="","",N2259-B2259/252)</f>
        <v>0.00977886932759924</v>
      </c>
    </row>
    <row r="2260" customFormat="false" ht="15" hidden="false" customHeight="false" outlineLevel="0" collapsed="false">
      <c r="A2260" s="9" t="n">
        <f aca="false">'Prices (input)'!A2260</f>
        <v>42135</v>
      </c>
      <c r="B2260" s="10" t="n">
        <f aca="false">LOOKUP(A2260,'FedFunds (input)'!$A$3:$A$867,'FedFunds (input)'!$B$3:$B$867)/100</f>
        <v>0.0012</v>
      </c>
      <c r="C2260" s="10" t="n">
        <f aca="false">'Prices (input)'!B2260</f>
        <v>174.743</v>
      </c>
      <c r="D2260" s="10" t="n">
        <f aca="false">'Prices (input)'!C2260</f>
        <v>22.887</v>
      </c>
      <c r="E2260" s="10" t="n">
        <f aca="false">'Prices (input)'!D2260</f>
        <v>113.53</v>
      </c>
      <c r="F2260" s="10" t="n">
        <f aca="false">'Prices (input)'!E2260</f>
        <v>87.339</v>
      </c>
      <c r="G2260" s="10" t="n">
        <f aca="false">'Prices (input)'!F2260</f>
        <v>18.0051</v>
      </c>
      <c r="H2260" s="10" t="n">
        <f aca="false">'Prices (input)'!G2260</f>
        <v>21.582</v>
      </c>
      <c r="I2260" s="11" t="n">
        <f aca="false">IF(OR(C2260="",C2259=""),"",C2260/C2259-1)</f>
        <v>-0.00477272597832334</v>
      </c>
      <c r="J2260" s="11" t="n">
        <f aca="false">IF(OR(D2260="",D2259=""),"",D2260/D2259-1)</f>
        <v>-0.00448020878642874</v>
      </c>
      <c r="K2260" s="11" t="n">
        <f aca="false">IF(OR(E2260="",E2259=""),"",E2260/E2259-1)</f>
        <v>-0.00386066508730365</v>
      </c>
      <c r="L2260" s="11" t="n">
        <f aca="false">IF(OR(F2260="",F2259=""),"",F2260/F2259-1)</f>
        <v>-0.0247227898562862</v>
      </c>
      <c r="M2260" s="11" t="n">
        <f aca="false">IF(OR(G2260="",G2259=""),"",G2260/G2259-1)</f>
        <v>0.00250555397798435</v>
      </c>
      <c r="N2260" s="11" t="n">
        <f aca="false">IF(OR(H2260="",H2259=""),"",H2260/H2259-1)</f>
        <v>0.00531022917831203</v>
      </c>
      <c r="O2260" s="11" t="n">
        <f aca="false">IF(I2260="","",I2260-B2260/252)</f>
        <v>-0.00477748788308525</v>
      </c>
      <c r="P2260" s="11" t="n">
        <f aca="false">IF(J2260="","",J2260-B2260/252)</f>
        <v>-0.00448497069119065</v>
      </c>
      <c r="Q2260" s="11" t="n">
        <f aca="false">IF(K2260="","",K2260-B2260/252)</f>
        <v>-0.00386542699206555</v>
      </c>
      <c r="R2260" s="11" t="n">
        <f aca="false">IF(L2260="","",L2260-B2260/252)</f>
        <v>-0.0247275517610481</v>
      </c>
      <c r="S2260" s="11" t="n">
        <f aca="false">IF(M2260="","",M2260-B2260/252)</f>
        <v>0.00250079207322245</v>
      </c>
      <c r="T2260" s="11" t="n">
        <f aca="false">IF(N2260="","",N2260-B2260/252)</f>
        <v>0.00530546727355013</v>
      </c>
    </row>
    <row r="2261" customFormat="false" ht="15" hidden="false" customHeight="false" outlineLevel="0" collapsed="false">
      <c r="A2261" s="9" t="n">
        <f aca="false">'Prices (input)'!A2261</f>
        <v>42136</v>
      </c>
      <c r="B2261" s="10" t="n">
        <f aca="false">LOOKUP(A2261,'FedFunds (input)'!$A$3:$A$867,'FedFunds (input)'!$B$3:$B$867)/100</f>
        <v>0.0012</v>
      </c>
      <c r="C2261" s="10" t="n">
        <f aca="false">'Prices (input)'!B2261</f>
        <v>174.204</v>
      </c>
      <c r="D2261" s="10" t="n">
        <f aca="false">'Prices (input)'!C2261</f>
        <v>23.08</v>
      </c>
      <c r="E2261" s="10" t="n">
        <f aca="false">'Prices (input)'!D2261</f>
        <v>114.49</v>
      </c>
      <c r="F2261" s="10" t="n">
        <f aca="false">'Prices (input)'!E2261</f>
        <v>87.558</v>
      </c>
      <c r="G2261" s="10" t="n">
        <f aca="false">'Prices (input)'!F2261</f>
        <v>18.2389</v>
      </c>
      <c r="H2261" s="10" t="n">
        <f aca="false">'Prices (input)'!G2261</f>
        <v>21.973</v>
      </c>
      <c r="I2261" s="11" t="n">
        <f aca="false">IF(OR(C2261="",C2260=""),"",C2261/C2260-1)</f>
        <v>-0.00308452985241181</v>
      </c>
      <c r="J2261" s="11" t="n">
        <f aca="false">IF(OR(D2261="",D2260=""),"",D2261/D2260-1)</f>
        <v>0.00843273474024553</v>
      </c>
      <c r="K2261" s="11" t="n">
        <f aca="false">IF(OR(E2261="",E2260=""),"",E2261/E2260-1)</f>
        <v>0.00845591473619312</v>
      </c>
      <c r="L2261" s="11" t="n">
        <f aca="false">IF(OR(F2261="",F2260=""),"",F2261/F2260-1)</f>
        <v>0.0025074708892936</v>
      </c>
      <c r="M2261" s="11" t="n">
        <f aca="false">IF(OR(G2261="",G2260=""),"",G2261/G2260-1)</f>
        <v>0.0129852097461276</v>
      </c>
      <c r="N2261" s="11" t="n">
        <f aca="false">IF(OR(H2261="",H2260=""),"",H2261/H2260-1)</f>
        <v>0.0181169493096098</v>
      </c>
      <c r="O2261" s="11" t="n">
        <f aca="false">IF(I2261="","",I2261-B2261/252)</f>
        <v>-0.00308929175717372</v>
      </c>
      <c r="P2261" s="11" t="n">
        <f aca="false">IF(J2261="","",J2261-B2261/252)</f>
        <v>0.00842797283548362</v>
      </c>
      <c r="Q2261" s="11" t="n">
        <f aca="false">IF(K2261="","",K2261-B2261/252)</f>
        <v>0.00845115283143121</v>
      </c>
      <c r="R2261" s="11" t="n">
        <f aca="false">IF(L2261="","",L2261-B2261/252)</f>
        <v>0.00250270898453169</v>
      </c>
      <c r="S2261" s="11" t="n">
        <f aca="false">IF(M2261="","",M2261-B2261/252)</f>
        <v>0.0129804478413657</v>
      </c>
      <c r="T2261" s="11" t="n">
        <f aca="false">IF(N2261="","",N2261-B2261/252)</f>
        <v>0.0181121874048479</v>
      </c>
    </row>
    <row r="2262" customFormat="false" ht="15" hidden="false" customHeight="false" outlineLevel="0" collapsed="false">
      <c r="A2262" s="9" t="n">
        <f aca="false">'Prices (input)'!A2262</f>
        <v>42137</v>
      </c>
      <c r="B2262" s="10" t="n">
        <f aca="false">LOOKUP(A2262,'FedFunds (input)'!$A$3:$A$867,'FedFunds (input)'!$B$3:$B$867)/100</f>
        <v>0.0012</v>
      </c>
      <c r="C2262" s="10" t="n">
        <f aca="false">'Prices (input)'!B2262</f>
        <v>174.27</v>
      </c>
      <c r="D2262" s="10" t="n">
        <f aca="false">'Prices (input)'!C2262</f>
        <v>23.5</v>
      </c>
      <c r="E2262" s="10" t="n">
        <f aca="false">'Prices (input)'!D2262</f>
        <v>116.53</v>
      </c>
      <c r="F2262" s="10" t="n">
        <f aca="false">'Prices (input)'!E2262</f>
        <v>86.871</v>
      </c>
      <c r="G2262" s="10" t="n">
        <f aca="false">'Prices (input)'!F2262</f>
        <v>18.6839</v>
      </c>
      <c r="H2262" s="10" t="n">
        <f aca="false">'Prices (input)'!G2262</f>
        <v>22.593</v>
      </c>
      <c r="I2262" s="11" t="n">
        <f aca="false">IF(OR(C2262="",C2261=""),"",C2262/C2261-1)</f>
        <v>0.000378866156919511</v>
      </c>
      <c r="J2262" s="11" t="n">
        <f aca="false">IF(OR(D2262="",D2261=""),"",D2262/D2261-1)</f>
        <v>0.0181975736568458</v>
      </c>
      <c r="K2262" s="11" t="n">
        <f aca="false">IF(OR(E2262="",E2261=""),"",E2262/E2261-1)</f>
        <v>0.0178181500567736</v>
      </c>
      <c r="L2262" s="11" t="n">
        <f aca="false">IF(OR(F2262="",F2261=""),"",F2262/F2261-1)</f>
        <v>-0.00784622764339082</v>
      </c>
      <c r="M2262" s="11" t="n">
        <f aca="false">IF(OR(G2262="",G2261=""),"",G2262/G2261-1)</f>
        <v>0.0243984012193719</v>
      </c>
      <c r="N2262" s="11" t="n">
        <f aca="false">IF(OR(H2262="",H2261=""),"",H2262/H2261-1)</f>
        <v>0.0282164474582443</v>
      </c>
      <c r="O2262" s="11" t="n">
        <f aca="false">IF(I2262="","",I2262-B2262/252)</f>
        <v>0.000374104252157606</v>
      </c>
      <c r="P2262" s="11" t="n">
        <f aca="false">IF(J2262="","",J2262-B2262/252)</f>
        <v>0.0181928117520839</v>
      </c>
      <c r="Q2262" s="11" t="n">
        <f aca="false">IF(K2262="","",K2262-B2262/252)</f>
        <v>0.0178133881520117</v>
      </c>
      <c r="R2262" s="11" t="n">
        <f aca="false">IF(L2262="","",L2262-B2262/252)</f>
        <v>-0.00785098954815273</v>
      </c>
      <c r="S2262" s="11" t="n">
        <f aca="false">IF(M2262="","",M2262-B2262/252)</f>
        <v>0.02439363931461</v>
      </c>
      <c r="T2262" s="11" t="n">
        <f aca="false">IF(N2262="","",N2262-B2262/252)</f>
        <v>0.0282116855534824</v>
      </c>
    </row>
    <row r="2263" customFormat="false" ht="15" hidden="false" customHeight="false" outlineLevel="0" collapsed="false">
      <c r="A2263" s="9" t="n">
        <f aca="false">'Prices (input)'!A2263</f>
        <v>42138</v>
      </c>
      <c r="B2263" s="10" t="n">
        <f aca="false">LOOKUP(A2263,'FedFunds (input)'!$A$3:$A$867,'FedFunds (input)'!$B$3:$B$867)/100</f>
        <v>0.0012</v>
      </c>
      <c r="C2263" s="10" t="n">
        <f aca="false">'Prices (input)'!B2263</f>
        <v>176.071</v>
      </c>
      <c r="D2263" s="10" t="n">
        <f aca="false">'Prices (input)'!C2263</f>
        <v>23.64</v>
      </c>
      <c r="E2263" s="10" t="n">
        <f aca="false">'Prices (input)'!D2263</f>
        <v>117.2099</v>
      </c>
      <c r="F2263" s="10" t="n">
        <f aca="false">'Prices (input)'!E2263</f>
        <v>87.105</v>
      </c>
      <c r="G2263" s="10" t="n">
        <f aca="false">'Prices (input)'!F2263</f>
        <v>18.7199</v>
      </c>
      <c r="H2263" s="10" t="n">
        <f aca="false">'Prices (input)'!G2263</f>
        <v>22.516</v>
      </c>
      <c r="I2263" s="11" t="n">
        <f aca="false">IF(OR(C2263="",C2262=""),"",C2263/C2262-1)</f>
        <v>0.010334538360016</v>
      </c>
      <c r="J2263" s="11" t="n">
        <f aca="false">IF(OR(D2263="",D2262=""),"",D2263/D2262-1)</f>
        <v>0.00595744680851063</v>
      </c>
      <c r="K2263" s="11" t="n">
        <f aca="false">IF(OR(E2263="",E2262=""),"",E2263/E2262-1)</f>
        <v>0.00583454904316483</v>
      </c>
      <c r="L2263" s="11" t="n">
        <f aca="false">IF(OR(F2263="",F2262=""),"",F2263/F2262-1)</f>
        <v>0.00269364920399218</v>
      </c>
      <c r="M2263" s="11" t="n">
        <f aca="false">IF(OR(G2263="",G2262=""),"",G2263/G2262-1)</f>
        <v>0.00192679258613016</v>
      </c>
      <c r="N2263" s="11" t="n">
        <f aca="false">IF(OR(H2263="",H2262=""),"",H2263/H2262-1)</f>
        <v>-0.00340813526313466</v>
      </c>
      <c r="O2263" s="11" t="n">
        <f aca="false">IF(I2263="","",I2263-B2263/252)</f>
        <v>0.0103297764552541</v>
      </c>
      <c r="P2263" s="11" t="n">
        <f aca="false">IF(J2263="","",J2263-B2263/252)</f>
        <v>0.00595268490374872</v>
      </c>
      <c r="Q2263" s="11" t="n">
        <f aca="false">IF(K2263="","",K2263-B2263/252)</f>
        <v>0.00582978713840292</v>
      </c>
      <c r="R2263" s="11" t="n">
        <f aca="false">IF(L2263="","",L2263-B2263/252)</f>
        <v>0.00268888729923027</v>
      </c>
      <c r="S2263" s="11" t="n">
        <f aca="false">IF(M2263="","",M2263-B2263/252)</f>
        <v>0.00192203068136825</v>
      </c>
      <c r="T2263" s="11" t="n">
        <f aca="false">IF(N2263="","",N2263-B2263/252)</f>
        <v>-0.00341289716789656</v>
      </c>
    </row>
    <row r="2264" customFormat="false" ht="15" hidden="false" customHeight="false" outlineLevel="0" collapsed="false">
      <c r="A2264" s="9" t="n">
        <f aca="false">'Prices (input)'!A2264</f>
        <v>42139</v>
      </c>
      <c r="B2264" s="10" t="n">
        <f aca="false">LOOKUP(A2264,'FedFunds (input)'!$A$3:$A$867,'FedFunds (input)'!$B$3:$B$867)/100</f>
        <v>0.0012</v>
      </c>
      <c r="C2264" s="10" t="n">
        <f aca="false">'Prices (input)'!B2264</f>
        <v>176.286</v>
      </c>
      <c r="D2264" s="10" t="n">
        <f aca="false">'Prices (input)'!C2264</f>
        <v>23.68</v>
      </c>
      <c r="E2264" s="10" t="n">
        <f aca="false">'Prices (input)'!D2264</f>
        <v>117.5</v>
      </c>
      <c r="F2264" s="10" t="n">
        <f aca="false">'Prices (input)'!E2264</f>
        <v>88.83</v>
      </c>
      <c r="G2264" s="10" t="n">
        <f aca="false">'Prices (input)'!F2264</f>
        <v>18.6519</v>
      </c>
      <c r="H2264" s="10" t="n">
        <f aca="false">'Prices (input)'!G2264</f>
        <v>22.661</v>
      </c>
      <c r="I2264" s="11" t="n">
        <f aca="false">IF(OR(C2264="",C2263=""),"",C2264/C2263-1)</f>
        <v>0.00122109830693296</v>
      </c>
      <c r="J2264" s="11" t="n">
        <f aca="false">IF(OR(D2264="",D2263=""),"",D2264/D2263-1)</f>
        <v>0.00169204737732653</v>
      </c>
      <c r="K2264" s="11" t="n">
        <f aca="false">IF(OR(E2264="",E2263=""),"",E2264/E2263-1)</f>
        <v>0.00247504690303457</v>
      </c>
      <c r="L2264" s="11" t="n">
        <f aca="false">IF(OR(F2264="",F2263=""),"",F2264/F2263-1)</f>
        <v>0.0198036852075081</v>
      </c>
      <c r="M2264" s="11" t="n">
        <f aca="false">IF(OR(G2264="",G2263=""),"",G2264/G2263-1)</f>
        <v>-0.0036324980368484</v>
      </c>
      <c r="N2264" s="11" t="n">
        <f aca="false">IF(OR(H2264="",H2263=""),"",H2264/H2263-1)</f>
        <v>0.00643986498489979</v>
      </c>
      <c r="O2264" s="11" t="n">
        <f aca="false">IF(I2264="","",I2264-B2264/252)</f>
        <v>0.00121633640217105</v>
      </c>
      <c r="P2264" s="11" t="n">
        <f aca="false">IF(J2264="","",J2264-B2264/252)</f>
        <v>0.00168728547256463</v>
      </c>
      <c r="Q2264" s="11" t="n">
        <f aca="false">IF(K2264="","",K2264-B2264/252)</f>
        <v>0.00247028499827267</v>
      </c>
      <c r="R2264" s="11" t="n">
        <f aca="false">IF(L2264="","",L2264-B2264/252)</f>
        <v>0.0197989233027462</v>
      </c>
      <c r="S2264" s="11" t="n">
        <f aca="false">IF(M2264="","",M2264-B2264/252)</f>
        <v>-0.0036372599416103</v>
      </c>
      <c r="T2264" s="11" t="n">
        <f aca="false">IF(N2264="","",N2264-B2264/252)</f>
        <v>0.00643510308013789</v>
      </c>
    </row>
    <row r="2265" customFormat="false" ht="15" hidden="false" customHeight="false" outlineLevel="0" collapsed="false">
      <c r="A2265" s="9" t="n">
        <f aca="false">'Prices (input)'!A2265</f>
        <v>42142</v>
      </c>
      <c r="B2265" s="10" t="n">
        <f aca="false">LOOKUP(A2265,'FedFunds (input)'!$A$3:$A$867,'FedFunds (input)'!$B$3:$B$867)/100</f>
        <v>0.0012</v>
      </c>
      <c r="C2265" s="10" t="n">
        <f aca="false">'Prices (input)'!B2265</f>
        <v>176.801</v>
      </c>
      <c r="D2265" s="10" t="n">
        <f aca="false">'Prices (input)'!C2265</f>
        <v>23.7</v>
      </c>
      <c r="E2265" s="10" t="n">
        <f aca="false">'Prices (input)'!D2265</f>
        <v>117.52</v>
      </c>
      <c r="F2265" s="10" t="n">
        <f aca="false">'Prices (input)'!E2265</f>
        <v>87.39</v>
      </c>
      <c r="G2265" s="10" t="n">
        <f aca="false">'Prices (input)'!F2265</f>
        <v>18.657</v>
      </c>
      <c r="H2265" s="10" t="n">
        <f aca="false">'Prices (input)'!G2265</f>
        <v>22.652</v>
      </c>
      <c r="I2265" s="11" t="n">
        <f aca="false">IF(OR(C2265="",C2264=""),"",C2265/C2264-1)</f>
        <v>0.00292138910633843</v>
      </c>
      <c r="J2265" s="11" t="n">
        <f aca="false">IF(OR(D2265="",D2264=""),"",D2265/D2264-1)</f>
        <v>0.000844594594594517</v>
      </c>
      <c r="K2265" s="11" t="n">
        <f aca="false">IF(OR(E2265="",E2264=""),"",E2265/E2264-1)</f>
        <v>0.000170212765957523</v>
      </c>
      <c r="L2265" s="11" t="n">
        <f aca="false">IF(OR(F2265="",F2264=""),"",F2265/F2264-1)</f>
        <v>-0.0162107396149949</v>
      </c>
      <c r="M2265" s="11" t="n">
        <f aca="false">IF(OR(G2265="",G2264=""),"",G2265/G2264-1)</f>
        <v>0.000273430588840773</v>
      </c>
      <c r="N2265" s="11" t="n">
        <f aca="false">IF(OR(H2265="",H2264=""),"",H2265/H2264-1)</f>
        <v>-0.000397158113057738</v>
      </c>
      <c r="O2265" s="11" t="n">
        <f aca="false">IF(I2265="","",I2265-B2265/252)</f>
        <v>0.00291662720157653</v>
      </c>
      <c r="P2265" s="11" t="n">
        <f aca="false">IF(J2265="","",J2265-B2265/252)</f>
        <v>0.000839832689832612</v>
      </c>
      <c r="Q2265" s="11" t="n">
        <f aca="false">IF(K2265="","",K2265-B2265/252)</f>
        <v>0.000165450861195618</v>
      </c>
      <c r="R2265" s="11" t="n">
        <f aca="false">IF(L2265="","",L2265-B2265/252)</f>
        <v>-0.0162155015197568</v>
      </c>
      <c r="S2265" s="11" t="n">
        <f aca="false">IF(M2265="","",M2265-B2265/252)</f>
        <v>0.000268668684078868</v>
      </c>
      <c r="T2265" s="11" t="n">
        <f aca="false">IF(N2265="","",N2265-B2265/252)</f>
        <v>-0.000401920017819643</v>
      </c>
    </row>
    <row r="2266" customFormat="false" ht="15" hidden="false" customHeight="false" outlineLevel="0" collapsed="false">
      <c r="A2266" s="9" t="n">
        <f aca="false">'Prices (input)'!A2266</f>
        <v>42143</v>
      </c>
      <c r="B2266" s="10" t="n">
        <f aca="false">LOOKUP(A2266,'FedFunds (input)'!$A$3:$A$867,'FedFunds (input)'!$B$3:$B$867)/100</f>
        <v>0.0012</v>
      </c>
      <c r="C2266" s="10" t="n">
        <f aca="false">'Prices (input)'!B2266</f>
        <v>176.734</v>
      </c>
      <c r="D2266" s="10" t="n">
        <f aca="false">'Prices (input)'!C2266</f>
        <v>23.372</v>
      </c>
      <c r="E2266" s="10" t="n">
        <f aca="false">'Prices (input)'!D2266</f>
        <v>115.9</v>
      </c>
      <c r="F2266" s="10" t="n">
        <f aca="false">'Prices (input)'!E2266</f>
        <v>86.601</v>
      </c>
      <c r="G2266" s="10" t="n">
        <f aca="false">'Prices (input)'!F2266</f>
        <v>17.9828</v>
      </c>
      <c r="H2266" s="10" t="n">
        <f aca="false">'Prices (input)'!G2266</f>
        <v>21.99</v>
      </c>
      <c r="I2266" s="11" t="n">
        <f aca="false">IF(OR(C2266="",C2265=""),"",C2266/C2265-1)</f>
        <v>-0.000378957132595281</v>
      </c>
      <c r="J2266" s="11" t="n">
        <f aca="false">IF(OR(D2266="",D2265=""),"",D2266/D2265-1)</f>
        <v>-0.0138396624472573</v>
      </c>
      <c r="K2266" s="11" t="n">
        <f aca="false">IF(OR(E2266="",E2265=""),"",E2266/E2265-1)</f>
        <v>-0.0137848876786929</v>
      </c>
      <c r="L2266" s="11" t="n">
        <f aca="false">IF(OR(F2266="",F2265=""),"",F2266/F2265-1)</f>
        <v>-0.00902849296258157</v>
      </c>
      <c r="M2266" s="11" t="n">
        <f aca="false">IF(OR(G2266="",G2265=""),"",G2266/G2265-1)</f>
        <v>-0.0361365707241249</v>
      </c>
      <c r="N2266" s="11" t="n">
        <f aca="false">IF(OR(H2266="",H2265=""),"",H2266/H2265-1)</f>
        <v>-0.0292247925128025</v>
      </c>
      <c r="O2266" s="11" t="n">
        <f aca="false">IF(I2266="","",I2266-B2266/252)</f>
        <v>-0.000383719037357186</v>
      </c>
      <c r="P2266" s="11" t="n">
        <f aca="false">IF(J2266="","",J2266-B2266/252)</f>
        <v>-0.0138444243520192</v>
      </c>
      <c r="Q2266" s="11" t="n">
        <f aca="false">IF(K2266="","",K2266-B2266/252)</f>
        <v>-0.0137896495834548</v>
      </c>
      <c r="R2266" s="11" t="n">
        <f aca="false">IF(L2266="","",L2266-B2266/252)</f>
        <v>-0.00903325486734347</v>
      </c>
      <c r="S2266" s="11" t="n">
        <f aca="false">IF(M2266="","",M2266-B2266/252)</f>
        <v>-0.0361413326288868</v>
      </c>
      <c r="T2266" s="11" t="n">
        <f aca="false">IF(N2266="","",N2266-B2266/252)</f>
        <v>-0.0292295544175644</v>
      </c>
    </row>
    <row r="2267" customFormat="false" ht="15" hidden="false" customHeight="false" outlineLevel="0" collapsed="false">
      <c r="A2267" s="9" t="n">
        <f aca="false">'Prices (input)'!A2267</f>
        <v>42144</v>
      </c>
      <c r="B2267" s="10" t="n">
        <f aca="false">LOOKUP(A2267,'FedFunds (input)'!$A$3:$A$867,'FedFunds (input)'!$B$3:$B$867)/100</f>
        <v>0.0012</v>
      </c>
      <c r="C2267" s="10" t="n">
        <f aca="false">'Prices (input)'!B2267</f>
        <v>176.61</v>
      </c>
      <c r="D2267" s="10" t="n">
        <f aca="false">'Prices (input)'!C2267</f>
        <v>23.41</v>
      </c>
      <c r="E2267" s="10" t="n">
        <f aca="false">'Prices (input)'!D2267</f>
        <v>116.06</v>
      </c>
      <c r="F2267" s="10" t="n">
        <f aca="false">'Prices (input)'!E2267</f>
        <v>86.74</v>
      </c>
      <c r="G2267" s="10" t="n">
        <f aca="false">'Prices (input)'!F2267</f>
        <v>18.0545</v>
      </c>
      <c r="H2267" s="10" t="n">
        <f aca="false">'Prices (input)'!G2267</f>
        <v>22.295</v>
      </c>
      <c r="I2267" s="11" t="n">
        <f aca="false">IF(OR(C2267="",C2266=""),"",C2267/C2266-1)</f>
        <v>-0.000701619382801222</v>
      </c>
      <c r="J2267" s="11" t="n">
        <f aca="false">IF(OR(D2267="",D2266=""),"",D2267/D2266-1)</f>
        <v>0.00162587711791895</v>
      </c>
      <c r="K2267" s="11" t="n">
        <f aca="false">IF(OR(E2267="",E2266=""),"",E2267/E2266-1)</f>
        <v>0.00138050043140625</v>
      </c>
      <c r="L2267" s="11" t="n">
        <f aca="false">IF(OR(F2267="",F2266=""),"",F2267/F2266-1)</f>
        <v>0.00160506229720214</v>
      </c>
      <c r="M2267" s="11" t="n">
        <f aca="false">IF(OR(G2267="",G2266=""),"",G2267/G2266-1)</f>
        <v>0.00398714327023608</v>
      </c>
      <c r="N2267" s="11" t="n">
        <f aca="false">IF(OR(H2267="",H2266=""),"",H2267/H2266-1)</f>
        <v>0.0138699408822194</v>
      </c>
      <c r="O2267" s="11" t="n">
        <f aca="false">IF(I2267="","",I2267-B2267/252)</f>
        <v>-0.000706381287563127</v>
      </c>
      <c r="P2267" s="11" t="n">
        <f aca="false">IF(J2267="","",J2267-B2267/252)</f>
        <v>0.00162111521315705</v>
      </c>
      <c r="Q2267" s="11" t="n">
        <f aca="false">IF(K2267="","",K2267-B2267/252)</f>
        <v>0.00137573852664435</v>
      </c>
      <c r="R2267" s="11" t="n">
        <f aca="false">IF(L2267="","",L2267-B2267/252)</f>
        <v>0.00160030039244024</v>
      </c>
      <c r="S2267" s="11" t="n">
        <f aca="false">IF(M2267="","",M2267-B2267/252)</f>
        <v>0.00398238136547418</v>
      </c>
      <c r="T2267" s="11" t="n">
        <f aca="false">IF(N2267="","",N2267-B2267/252)</f>
        <v>0.0138651789774575</v>
      </c>
    </row>
    <row r="2268" customFormat="false" ht="15" hidden="false" customHeight="false" outlineLevel="0" collapsed="false">
      <c r="A2268" s="9" t="n">
        <f aca="false">'Prices (input)'!A2268</f>
        <v>42145</v>
      </c>
      <c r="B2268" s="10" t="n">
        <f aca="false">LOOKUP(A2268,'FedFunds (input)'!$A$3:$A$867,'FedFunds (input)'!$B$3:$B$867)/100</f>
        <v>0.0012</v>
      </c>
      <c r="C2268" s="10" t="n">
        <f aca="false">'Prices (input)'!B2268</f>
        <v>177.116</v>
      </c>
      <c r="D2268" s="10" t="n">
        <f aca="false">'Prices (input)'!C2268</f>
        <v>23.32</v>
      </c>
      <c r="E2268" s="10" t="n">
        <f aca="false">'Prices (input)'!D2268</f>
        <v>115.69</v>
      </c>
      <c r="F2268" s="10" t="n">
        <f aca="false">'Prices (input)'!E2268</f>
        <v>87.931</v>
      </c>
      <c r="G2268" s="10" t="n">
        <f aca="false">'Prices (input)'!F2268</f>
        <v>17.9242</v>
      </c>
      <c r="H2268" s="10" t="n">
        <f aca="false">'Prices (input)'!G2268</f>
        <v>22.058</v>
      </c>
      <c r="I2268" s="11" t="n">
        <f aca="false">IF(OR(C2268="",C2267=""),"",C2268/C2267-1)</f>
        <v>0.0028650699280901</v>
      </c>
      <c r="J2268" s="11" t="n">
        <f aca="false">IF(OR(D2268="",D2267=""),"",D2268/D2267-1)</f>
        <v>-0.00384451089278082</v>
      </c>
      <c r="K2268" s="11" t="n">
        <f aca="false">IF(OR(E2268="",E2267=""),"",E2268/E2267-1)</f>
        <v>-0.00318800620368775</v>
      </c>
      <c r="L2268" s="11" t="n">
        <f aca="false">IF(OR(F2268="",F2267=""),"",F2268/F2267-1)</f>
        <v>0.0137306894166476</v>
      </c>
      <c r="M2268" s="11" t="n">
        <f aca="false">IF(OR(G2268="",G2267=""),"",G2268/G2267-1)</f>
        <v>-0.00721703730371937</v>
      </c>
      <c r="N2268" s="11" t="n">
        <f aca="false">IF(OR(H2268="",H2267=""),"",H2268/H2267-1)</f>
        <v>-0.0106301861403904</v>
      </c>
      <c r="O2268" s="11" t="n">
        <f aca="false">IF(I2268="","",I2268-B2268/252)</f>
        <v>0.0028603080233282</v>
      </c>
      <c r="P2268" s="11" t="n">
        <f aca="false">IF(J2268="","",J2268-B2268/252)</f>
        <v>-0.00384927279754272</v>
      </c>
      <c r="Q2268" s="11" t="n">
        <f aca="false">IF(K2268="","",K2268-B2268/252)</f>
        <v>-0.00319276810844966</v>
      </c>
      <c r="R2268" s="11" t="n">
        <f aca="false">IF(L2268="","",L2268-B2268/252)</f>
        <v>0.0137259275118857</v>
      </c>
      <c r="S2268" s="11" t="n">
        <f aca="false">IF(M2268="","",M2268-B2268/252)</f>
        <v>-0.00722179920848127</v>
      </c>
      <c r="T2268" s="11" t="n">
        <f aca="false">IF(N2268="","",N2268-B2268/252)</f>
        <v>-0.0106349480451523</v>
      </c>
    </row>
    <row r="2269" customFormat="false" ht="15" hidden="false" customHeight="false" outlineLevel="0" collapsed="false">
      <c r="A2269" s="9" t="n">
        <f aca="false">'Prices (input)'!A2269</f>
        <v>42146</v>
      </c>
      <c r="B2269" s="10" t="n">
        <f aca="false">LOOKUP(A2269,'FedFunds (input)'!$A$3:$A$867,'FedFunds (input)'!$B$3:$B$867)/100</f>
        <v>0.0012</v>
      </c>
      <c r="C2269" s="10" t="n">
        <f aca="false">'Prices (input)'!B2269</f>
        <v>176.701</v>
      </c>
      <c r="D2269" s="10" t="n">
        <f aca="false">'Prices (input)'!C2269</f>
        <v>23.32</v>
      </c>
      <c r="E2269" s="10" t="n">
        <f aca="false">'Prices (input)'!D2269</f>
        <v>115.618</v>
      </c>
      <c r="F2269" s="10" t="n">
        <f aca="false">'Prices (input)'!E2269</f>
        <v>87.975</v>
      </c>
      <c r="G2269" s="10" t="n">
        <f aca="false">'Prices (input)'!F2269</f>
        <v>17.8388</v>
      </c>
      <c r="H2269" s="10" t="n">
        <f aca="false">'Prices (input)'!G2269</f>
        <v>22.083</v>
      </c>
      <c r="I2269" s="11" t="n">
        <f aca="false">IF(OR(C2269="",C2268=""),"",C2269/C2268-1)</f>
        <v>-0.00234309717924985</v>
      </c>
      <c r="J2269" s="11" t="n">
        <f aca="false">IF(OR(D2269="",D2268=""),"",D2269/D2268-1)</f>
        <v>0</v>
      </c>
      <c r="K2269" s="11" t="n">
        <f aca="false">IF(OR(E2269="",E2268=""),"",E2269/E2268-1)</f>
        <v>-0.000622352839484863</v>
      </c>
      <c r="L2269" s="11" t="n">
        <f aca="false">IF(OR(F2269="",F2268=""),"",F2269/F2268-1)</f>
        <v>0.000500392353095069</v>
      </c>
      <c r="M2269" s="11" t="n">
        <f aca="false">IF(OR(G2269="",G2268=""),"",G2269/G2268-1)</f>
        <v>-0.00476450831836284</v>
      </c>
      <c r="N2269" s="11" t="n">
        <f aca="false">IF(OR(H2269="",H2268=""),"",H2269/H2268-1)</f>
        <v>0.00113337564602412</v>
      </c>
      <c r="O2269" s="11" t="n">
        <f aca="false">IF(I2269="","",I2269-B2269/252)</f>
        <v>-0.00234785908401176</v>
      </c>
      <c r="P2269" s="11" t="n">
        <f aca="false">IF(J2269="","",J2269-B2269/252)</f>
        <v>-4.76190476190476E-006</v>
      </c>
      <c r="Q2269" s="11" t="n">
        <f aca="false">IF(K2269="","",K2269-B2269/252)</f>
        <v>-0.000627114744246768</v>
      </c>
      <c r="R2269" s="11" t="n">
        <f aca="false">IF(L2269="","",L2269-B2269/252)</f>
        <v>0.000495630448333165</v>
      </c>
      <c r="S2269" s="11" t="n">
        <f aca="false">IF(M2269="","",M2269-B2269/252)</f>
        <v>-0.00476927022312474</v>
      </c>
      <c r="T2269" s="11" t="n">
        <f aca="false">IF(N2269="","",N2269-B2269/252)</f>
        <v>0.00112861374126221</v>
      </c>
    </row>
    <row r="2270" customFormat="false" ht="15" hidden="false" customHeight="false" outlineLevel="0" collapsed="false">
      <c r="A2270" s="9" t="n">
        <f aca="false">'Prices (input)'!A2270</f>
        <v>42150</v>
      </c>
      <c r="B2270" s="10" t="n">
        <f aca="false">LOOKUP(A2270,'FedFunds (input)'!$A$3:$A$867,'FedFunds (input)'!$B$3:$B$867)/100</f>
        <v>0.0012</v>
      </c>
      <c r="C2270" s="10" t="n">
        <f aca="false">'Prices (input)'!B2270</f>
        <v>175.18</v>
      </c>
      <c r="D2270" s="10" t="n">
        <f aca="false">'Prices (input)'!C2270</f>
        <v>22.96</v>
      </c>
      <c r="E2270" s="10" t="n">
        <f aca="false">'Prices (input)'!D2270</f>
        <v>113.92</v>
      </c>
      <c r="F2270" s="10" t="n">
        <f aca="false">'Prices (input)'!E2270</f>
        <v>89.458</v>
      </c>
      <c r="G2270" s="10" t="n">
        <f aca="false">'Prices (input)'!F2270</f>
        <v>17.2993</v>
      </c>
      <c r="H2270" s="10" t="n">
        <f aca="false">'Prices (input)'!G2270</f>
        <v>21.455</v>
      </c>
      <c r="I2270" s="11" t="n">
        <f aca="false">IF(OR(C2270="",C2269=""),"",C2270/C2269-1)</f>
        <v>-0.00860776113321371</v>
      </c>
      <c r="J2270" s="11" t="n">
        <f aca="false">IF(OR(D2270="",D2269=""),"",D2270/D2269-1)</f>
        <v>-0.0154373927958833</v>
      </c>
      <c r="K2270" s="11" t="n">
        <f aca="false">IF(OR(E2270="",E2269=""),"",E2270/E2269-1)</f>
        <v>-0.0146862945216142</v>
      </c>
      <c r="L2270" s="11" t="n">
        <f aca="false">IF(OR(F2270="",F2269=""),"",F2270/F2269-1)</f>
        <v>0.0168570616652459</v>
      </c>
      <c r="M2270" s="11" t="n">
        <f aca="false">IF(OR(G2270="",G2269=""),"",G2270/G2269-1)</f>
        <v>-0.0302430656770635</v>
      </c>
      <c r="N2270" s="11" t="n">
        <f aca="false">IF(OR(H2270="",H2269=""),"",H2270/H2269-1)</f>
        <v>-0.0284381651043789</v>
      </c>
      <c r="O2270" s="11" t="n">
        <f aca="false">IF(I2270="","",I2270-B2270/252)</f>
        <v>-0.00861252303797561</v>
      </c>
      <c r="P2270" s="11" t="n">
        <f aca="false">IF(J2270="","",J2270-B2270/252)</f>
        <v>-0.0154421547006452</v>
      </c>
      <c r="Q2270" s="11" t="n">
        <f aca="false">IF(K2270="","",K2270-B2270/252)</f>
        <v>-0.0146910564263761</v>
      </c>
      <c r="R2270" s="11" t="n">
        <f aca="false">IF(L2270="","",L2270-B2270/252)</f>
        <v>0.016852299760484</v>
      </c>
      <c r="S2270" s="11" t="n">
        <f aca="false">IF(M2270="","",M2270-B2270/252)</f>
        <v>-0.0302478275818254</v>
      </c>
      <c r="T2270" s="11" t="n">
        <f aca="false">IF(N2270="","",N2270-B2270/252)</f>
        <v>-0.0284429270091408</v>
      </c>
    </row>
    <row r="2271" customFormat="false" ht="15" hidden="false" customHeight="false" outlineLevel="0" collapsed="false">
      <c r="A2271" s="9" t="n">
        <f aca="false">'Prices (input)'!A2271</f>
        <v>42151</v>
      </c>
      <c r="B2271" s="10" t="n">
        <f aca="false">LOOKUP(A2271,'FedFunds (input)'!$A$3:$A$867,'FedFunds (input)'!$B$3:$B$867)/100</f>
        <v>0.0012</v>
      </c>
      <c r="C2271" s="10" t="n">
        <f aca="false">'Prices (input)'!B2271</f>
        <v>176.461</v>
      </c>
      <c r="D2271" s="10" t="n">
        <f aca="false">'Prices (input)'!C2271</f>
        <v>22.98</v>
      </c>
      <c r="E2271" s="10" t="n">
        <f aca="false">'Prices (input)'!D2271</f>
        <v>113.93</v>
      </c>
      <c r="F2271" s="10" t="n">
        <f aca="false">'Prices (input)'!E2271</f>
        <v>89.699</v>
      </c>
      <c r="G2271" s="10" t="n">
        <f aca="false">'Prices (input)'!F2271</f>
        <v>17.4746</v>
      </c>
      <c r="H2271" s="10" t="n">
        <f aca="false">'Prices (input)'!G2271</f>
        <v>21.642</v>
      </c>
      <c r="I2271" s="11" t="n">
        <f aca="false">IF(OR(C2271="",C2270=""),"",C2271/C2270-1)</f>
        <v>0.00731247859344686</v>
      </c>
      <c r="J2271" s="11" t="n">
        <f aca="false">IF(OR(D2271="",D2270=""),"",D2271/D2270-1)</f>
        <v>0.00087108013937276</v>
      </c>
      <c r="K2271" s="11" t="n">
        <f aca="false">IF(OR(E2271="",E2270=""),"",E2271/E2270-1)</f>
        <v>8.77808988763995E-005</v>
      </c>
      <c r="L2271" s="11" t="n">
        <f aca="false">IF(OR(F2271="",F2270=""),"",F2271/F2270-1)</f>
        <v>0.0026940016544077</v>
      </c>
      <c r="M2271" s="11" t="n">
        <f aca="false">IF(OR(G2271="",G2270=""),"",G2271/G2270-1)</f>
        <v>0.0101333579971443</v>
      </c>
      <c r="N2271" s="11" t="n">
        <f aca="false">IF(OR(H2271="",H2270=""),"",H2271/H2270-1)</f>
        <v>0.00871591703565611</v>
      </c>
      <c r="O2271" s="11" t="n">
        <f aca="false">IF(I2271="","",I2271-B2271/252)</f>
        <v>0.00730771668868495</v>
      </c>
      <c r="P2271" s="11" t="n">
        <f aca="false">IF(J2271="","",J2271-B2271/252)</f>
        <v>0.000866318234610855</v>
      </c>
      <c r="Q2271" s="11" t="n">
        <f aca="false">IF(K2271="","",K2271-B2271/252)</f>
        <v>8.30189941144947E-005</v>
      </c>
      <c r="R2271" s="11" t="n">
        <f aca="false">IF(L2271="","",L2271-B2271/252)</f>
        <v>0.00268923974964579</v>
      </c>
      <c r="S2271" s="11" t="n">
        <f aca="false">IF(M2271="","",M2271-B2271/252)</f>
        <v>0.0101285960923824</v>
      </c>
      <c r="T2271" s="11" t="n">
        <f aca="false">IF(N2271="","",N2271-B2271/252)</f>
        <v>0.0087111551308942</v>
      </c>
    </row>
    <row r="2272" customFormat="false" ht="15" hidden="false" customHeight="false" outlineLevel="0" collapsed="false">
      <c r="A2272" s="9" t="n">
        <f aca="false">'Prices (input)'!A2272</f>
        <v>42152</v>
      </c>
      <c r="B2272" s="10" t="n">
        <f aca="false">LOOKUP(A2272,'FedFunds (input)'!$A$3:$A$867,'FedFunds (input)'!$B$3:$B$867)/100</f>
        <v>0.0012</v>
      </c>
      <c r="C2272" s="10" t="n">
        <f aca="false">'Prices (input)'!B2272</f>
        <v>176.303</v>
      </c>
      <c r="D2272" s="10" t="n">
        <f aca="false">'Prices (input)'!C2272</f>
        <v>22.99</v>
      </c>
      <c r="E2272" s="10" t="n">
        <f aca="false">'Prices (input)'!D2272</f>
        <v>114.03</v>
      </c>
      <c r="F2272" s="10" t="n">
        <f aca="false">'Prices (input)'!E2272</f>
        <v>89.48</v>
      </c>
      <c r="G2272" s="10" t="n">
        <f aca="false">'Prices (input)'!F2272</f>
        <v>17.596</v>
      </c>
      <c r="H2272" s="10" t="n">
        <f aca="false">'Prices (input)'!G2272</f>
        <v>21.845</v>
      </c>
      <c r="I2272" s="11" t="n">
        <f aca="false">IF(OR(C2272="",C2271=""),"",C2272/C2271-1)</f>
        <v>-0.000895381982421117</v>
      </c>
      <c r="J2272" s="11" t="n">
        <f aca="false">IF(OR(D2272="",D2271=""),"",D2272/D2271-1)</f>
        <v>0.000435161009573415</v>
      </c>
      <c r="K2272" s="11" t="n">
        <f aca="false">IF(OR(E2272="",E2271=""),"",E2272/E2271-1)</f>
        <v>0.000877731940665205</v>
      </c>
      <c r="L2272" s="11" t="n">
        <f aca="false">IF(OR(F2272="",F2271=""),"",F2272/F2271-1)</f>
        <v>-0.0024414987903989</v>
      </c>
      <c r="M2272" s="11" t="n">
        <f aca="false">IF(OR(G2272="",G2271=""),"",G2272/G2271-1)</f>
        <v>0.00694722625982869</v>
      </c>
      <c r="N2272" s="11" t="n">
        <f aca="false">IF(OR(H2272="",H2271=""),"",H2272/H2271-1)</f>
        <v>0.00937990943535705</v>
      </c>
      <c r="O2272" s="11" t="n">
        <f aca="false">IF(I2272="","",I2272-B2272/252)</f>
        <v>-0.000900143887183022</v>
      </c>
      <c r="P2272" s="11" t="n">
        <f aca="false">IF(J2272="","",J2272-B2272/252)</f>
        <v>0.00043039910481151</v>
      </c>
      <c r="Q2272" s="11" t="n">
        <f aca="false">IF(K2272="","",K2272-B2272/252)</f>
        <v>0.0008729700359033</v>
      </c>
      <c r="R2272" s="11" t="n">
        <f aca="false">IF(L2272="","",L2272-B2272/252)</f>
        <v>-0.0024462606951608</v>
      </c>
      <c r="S2272" s="11" t="n">
        <f aca="false">IF(M2272="","",M2272-B2272/252)</f>
        <v>0.00694246435506678</v>
      </c>
      <c r="T2272" s="11" t="n">
        <f aca="false">IF(N2272="","",N2272-B2272/252)</f>
        <v>0.00937514753059514</v>
      </c>
    </row>
    <row r="2273" customFormat="false" ht="15" hidden="false" customHeight="false" outlineLevel="0" collapsed="false">
      <c r="A2273" s="9" t="n">
        <f aca="false">'Prices (input)'!A2273</f>
        <v>42153</v>
      </c>
      <c r="B2273" s="10" t="n">
        <f aca="false">LOOKUP(A2273,'FedFunds (input)'!$A$3:$A$867,'FedFunds (input)'!$B$3:$B$867)/100</f>
        <v>0.0012</v>
      </c>
      <c r="C2273" s="10" t="n">
        <f aca="false">'Prices (input)'!B2273</f>
        <v>175.15</v>
      </c>
      <c r="D2273" s="10" t="n">
        <f aca="false">'Prices (input)'!C2273</f>
        <v>23.018</v>
      </c>
      <c r="E2273" s="10" t="n">
        <f aca="false">'Prices (input)'!D2273</f>
        <v>114.12</v>
      </c>
      <c r="F2273" s="10" t="n">
        <f aca="false">'Prices (input)'!E2273</f>
        <v>89.677</v>
      </c>
      <c r="G2273" s="10" t="n">
        <f aca="false">'Prices (input)'!F2273</f>
        <v>17.596</v>
      </c>
      <c r="H2273" s="10" t="n">
        <f aca="false">'Prices (input)'!G2273</f>
        <v>21.795</v>
      </c>
      <c r="I2273" s="11" t="n">
        <f aca="false">IF(OR(C2273="",C2272=""),"",C2273/C2272-1)</f>
        <v>-0.00653987737020922</v>
      </c>
      <c r="J2273" s="11" t="n">
        <f aca="false">IF(OR(D2273="",D2272=""),"",D2273/D2272-1)</f>
        <v>0.00121792083514571</v>
      </c>
      <c r="K2273" s="11" t="n">
        <f aca="false">IF(OR(E2273="",E2272=""),"",E2273/E2272-1)</f>
        <v>0.000789265982636289</v>
      </c>
      <c r="L2273" s="11" t="n">
        <f aca="false">IF(OR(F2273="",F2272=""),"",F2273/F2272-1)</f>
        <v>0.00220160929816715</v>
      </c>
      <c r="M2273" s="11" t="n">
        <f aca="false">IF(OR(G2273="",G2272=""),"",G2273/G2272-1)</f>
        <v>0</v>
      </c>
      <c r="N2273" s="11" t="n">
        <f aca="false">IF(OR(H2273="",H2272=""),"",H2273/H2272-1)</f>
        <v>-0.00228885328450434</v>
      </c>
      <c r="O2273" s="11" t="n">
        <f aca="false">IF(I2273="","",I2273-B2273/252)</f>
        <v>-0.00654463927497113</v>
      </c>
      <c r="P2273" s="11" t="n">
        <f aca="false">IF(J2273="","",J2273-B2273/252)</f>
        <v>0.00121315893038381</v>
      </c>
      <c r="Q2273" s="11" t="n">
        <f aca="false">IF(K2273="","",K2273-B2273/252)</f>
        <v>0.000784504077874384</v>
      </c>
      <c r="R2273" s="11" t="n">
        <f aca="false">IF(L2273="","",L2273-B2273/252)</f>
        <v>0.00219684739340525</v>
      </c>
      <c r="S2273" s="11" t="n">
        <f aca="false">IF(M2273="","",M2273-B2273/252)</f>
        <v>-4.76190476190476E-006</v>
      </c>
      <c r="T2273" s="11" t="n">
        <f aca="false">IF(N2273="","",N2273-B2273/252)</f>
        <v>-0.00229361518926625</v>
      </c>
    </row>
    <row r="2274" customFormat="false" ht="15" hidden="false" customHeight="false" outlineLevel="0" collapsed="false">
      <c r="A2274" s="9" t="n">
        <f aca="false">'Prices (input)'!A2274</f>
        <v>42156</v>
      </c>
      <c r="B2274" s="10" t="n">
        <f aca="false">LOOKUP(A2274,'FedFunds (input)'!$A$3:$A$867,'FedFunds (input)'!$B$3:$B$867)/100</f>
        <v>0.0013</v>
      </c>
      <c r="C2274" s="10" t="n">
        <f aca="false">'Prices (input)'!B2274</f>
        <v>175.54</v>
      </c>
      <c r="D2274" s="10" t="n">
        <f aca="false">'Prices (input)'!C2274</f>
        <v>22.976</v>
      </c>
      <c r="E2274" s="10" t="n">
        <f aca="false">'Prices (input)'!D2274</f>
        <v>113.97</v>
      </c>
      <c r="F2274" s="10" t="n">
        <f aca="false">'Prices (input)'!E2274</f>
        <v>88.706</v>
      </c>
      <c r="G2274" s="10" t="n">
        <f aca="false">'Prices (input)'!F2274</f>
        <v>17.533</v>
      </c>
      <c r="H2274" s="10" t="n">
        <f aca="false">'Prices (input)'!G2274</f>
        <v>21.717</v>
      </c>
      <c r="I2274" s="11" t="n">
        <f aca="false">IF(OR(C2274="",C2273=""),"",C2274/C2273-1)</f>
        <v>0.00222666286040529</v>
      </c>
      <c r="J2274" s="11" t="n">
        <f aca="false">IF(OR(D2274="",D2273=""),"",D2274/D2273-1)</f>
        <v>-0.00182465896255113</v>
      </c>
      <c r="K2274" s="11" t="n">
        <f aca="false">IF(OR(E2274="",E2273=""),"",E2274/E2273-1)</f>
        <v>-0.00131440588853848</v>
      </c>
      <c r="L2274" s="11" t="n">
        <f aca="false">IF(OR(F2274="",F2273=""),"",F2274/F2273-1)</f>
        <v>-0.0108277484750828</v>
      </c>
      <c r="M2274" s="11" t="n">
        <f aca="false">IF(OR(G2274="",G2273=""),"",G2274/G2273-1)</f>
        <v>-0.00358035917253918</v>
      </c>
      <c r="N2274" s="11" t="n">
        <f aca="false">IF(OR(H2274="",H2273=""),"",H2274/H2273-1)</f>
        <v>-0.00357880247763265</v>
      </c>
      <c r="O2274" s="11" t="n">
        <f aca="false">IF(I2274="","",I2274-B2274/252)</f>
        <v>0.00222150413024656</v>
      </c>
      <c r="P2274" s="11" t="n">
        <f aca="false">IF(J2274="","",J2274-B2274/252)</f>
        <v>-0.00182981769270986</v>
      </c>
      <c r="Q2274" s="11" t="n">
        <f aca="false">IF(K2274="","",K2274-B2274/252)</f>
        <v>-0.00131956461869721</v>
      </c>
      <c r="R2274" s="11" t="n">
        <f aca="false">IF(L2274="","",L2274-B2274/252)</f>
        <v>-0.0108329072052416</v>
      </c>
      <c r="S2274" s="11" t="n">
        <f aca="false">IF(M2274="","",M2274-B2274/252)</f>
        <v>-0.00358551790269791</v>
      </c>
      <c r="T2274" s="11" t="n">
        <f aca="false">IF(N2274="","",N2274-B2274/252)</f>
        <v>-0.00358396120779138</v>
      </c>
    </row>
    <row r="2275" customFormat="false" ht="15" hidden="false" customHeight="false" outlineLevel="0" collapsed="false">
      <c r="A2275" s="9" t="n">
        <f aca="false">'Prices (input)'!A2275</f>
        <v>42157</v>
      </c>
      <c r="B2275" s="10" t="n">
        <f aca="false">LOOKUP(A2275,'FedFunds (input)'!$A$3:$A$867,'FedFunds (input)'!$B$3:$B$867)/100</f>
        <v>0.0013</v>
      </c>
      <c r="C2275" s="10" t="n">
        <f aca="false">'Prices (input)'!B2275</f>
        <v>175.374</v>
      </c>
      <c r="D2275" s="10" t="n">
        <f aca="false">'Prices (input)'!C2275</f>
        <v>23.09</v>
      </c>
      <c r="E2275" s="10" t="n">
        <f aca="false">'Prices (input)'!D2275</f>
        <v>114.46</v>
      </c>
      <c r="F2275" s="10" t="n">
        <f aca="false">'Prices (input)'!E2275</f>
        <v>87.476</v>
      </c>
      <c r="G2275" s="10" t="n">
        <f aca="false">'Prices (input)'!F2275</f>
        <v>17.7803</v>
      </c>
      <c r="H2275" s="10" t="n">
        <f aca="false">'Prices (input)'!G2275</f>
        <v>22.1</v>
      </c>
      <c r="I2275" s="11" t="n">
        <f aca="false">IF(OR(C2275="",C2274=""),"",C2275/C2274-1)</f>
        <v>-0.000945653412327663</v>
      </c>
      <c r="J2275" s="11" t="n">
        <f aca="false">IF(OR(D2275="",D2274=""),"",D2275/D2274-1)</f>
        <v>0.00496169916434552</v>
      </c>
      <c r="K2275" s="11" t="n">
        <f aca="false">IF(OR(E2275="",E2274=""),"",E2275/E2274-1)</f>
        <v>0.00429937702904271</v>
      </c>
      <c r="L2275" s="11" t="n">
        <f aca="false">IF(OR(F2275="",F2274=""),"",F2275/F2274-1)</f>
        <v>-0.0138660293553988</v>
      </c>
      <c r="M2275" s="11" t="n">
        <f aca="false">IF(OR(G2275="",G2274=""),"",G2275/G2274-1)</f>
        <v>0.0141048308903211</v>
      </c>
      <c r="N2275" s="11" t="n">
        <f aca="false">IF(OR(H2275="",H2274=""),"",H2275/H2274-1)</f>
        <v>0.0176359534005619</v>
      </c>
      <c r="O2275" s="11" t="n">
        <f aca="false">IF(I2275="","",I2275-B2275/252)</f>
        <v>-0.000950812142486393</v>
      </c>
      <c r="P2275" s="11" t="n">
        <f aca="false">IF(J2275="","",J2275-B2275/252)</f>
        <v>0.00495654043418679</v>
      </c>
      <c r="Q2275" s="11" t="n">
        <f aca="false">IF(K2275="","",K2275-B2275/252)</f>
        <v>0.00429421829888398</v>
      </c>
      <c r="R2275" s="11" t="n">
        <f aca="false">IF(L2275="","",L2275-B2275/252)</f>
        <v>-0.0138711880855576</v>
      </c>
      <c r="S2275" s="11" t="n">
        <f aca="false">IF(M2275="","",M2275-B2275/252)</f>
        <v>0.0140996721601624</v>
      </c>
      <c r="T2275" s="11" t="n">
        <f aca="false">IF(N2275="","",N2275-B2275/252)</f>
        <v>0.0176307946704032</v>
      </c>
    </row>
    <row r="2276" customFormat="false" ht="15" hidden="false" customHeight="false" outlineLevel="0" collapsed="false">
      <c r="A2276" s="9" t="n">
        <f aca="false">'Prices (input)'!A2276</f>
        <v>42158</v>
      </c>
      <c r="B2276" s="10" t="n">
        <f aca="false">LOOKUP(A2276,'FedFunds (input)'!$A$3:$A$867,'FedFunds (input)'!$B$3:$B$867)/100</f>
        <v>0.0013</v>
      </c>
      <c r="C2276" s="10" t="n">
        <f aca="false">'Prices (input)'!B2276</f>
        <v>175.838</v>
      </c>
      <c r="D2276" s="10" t="n">
        <f aca="false">'Prices (input)'!C2276</f>
        <v>22.93</v>
      </c>
      <c r="E2276" s="10" t="n">
        <f aca="false">'Prices (input)'!D2276</f>
        <v>113.66</v>
      </c>
      <c r="F2276" s="10" t="n">
        <f aca="false">'Prices (input)'!E2276</f>
        <v>86.092</v>
      </c>
      <c r="G2276" s="10" t="n">
        <f aca="false">'Prices (input)'!F2276</f>
        <v>17.4476</v>
      </c>
      <c r="H2276" s="10" t="n">
        <f aca="false">'Prices (input)'!G2276</f>
        <v>21.871</v>
      </c>
      <c r="I2276" s="11" t="n">
        <f aca="false">IF(OR(C2276="",C2275=""),"",C2276/C2275-1)</f>
        <v>0.00264577417405087</v>
      </c>
      <c r="J2276" s="11" t="n">
        <f aca="false">IF(OR(D2276="",D2275=""),"",D2276/D2275-1)</f>
        <v>-0.00692940666955388</v>
      </c>
      <c r="K2276" s="11" t="n">
        <f aca="false">IF(OR(E2276="",E2275=""),"",E2276/E2275-1)</f>
        <v>-0.00698934125458672</v>
      </c>
      <c r="L2276" s="11" t="n">
        <f aca="false">IF(OR(F2276="",F2275=""),"",F2276/F2275-1)</f>
        <v>-0.0158214824637615</v>
      </c>
      <c r="M2276" s="11" t="n">
        <f aca="false">IF(OR(G2276="",G2275=""),"",G2276/G2275-1)</f>
        <v>-0.0187117202746859</v>
      </c>
      <c r="N2276" s="11" t="n">
        <f aca="false">IF(OR(H2276="",H2275=""),"",H2276/H2275-1)</f>
        <v>-0.0103619909502264</v>
      </c>
      <c r="O2276" s="11" t="n">
        <f aca="false">IF(I2276="","",I2276-B2276/252)</f>
        <v>0.00264061544389214</v>
      </c>
      <c r="P2276" s="11" t="n">
        <f aca="false">IF(J2276="","",J2276-B2276/252)</f>
        <v>-0.00693456539971261</v>
      </c>
      <c r="Q2276" s="11" t="n">
        <f aca="false">IF(K2276="","",K2276-B2276/252)</f>
        <v>-0.00699449998474545</v>
      </c>
      <c r="R2276" s="11" t="n">
        <f aca="false">IF(L2276="","",L2276-B2276/252)</f>
        <v>-0.0158266411939202</v>
      </c>
      <c r="S2276" s="11" t="n">
        <f aca="false">IF(M2276="","",M2276-B2276/252)</f>
        <v>-0.0187168790048447</v>
      </c>
      <c r="T2276" s="11" t="n">
        <f aca="false">IF(N2276="","",N2276-B2276/252)</f>
        <v>-0.0103671496803851</v>
      </c>
    </row>
    <row r="2277" customFormat="false" ht="15" hidden="false" customHeight="false" outlineLevel="0" collapsed="false">
      <c r="A2277" s="9" t="n">
        <f aca="false">'Prices (input)'!A2277</f>
        <v>42159</v>
      </c>
      <c r="B2277" s="10" t="n">
        <f aca="false">LOOKUP(A2277,'FedFunds (input)'!$A$3:$A$867,'FedFunds (input)'!$B$3:$B$867)/100</f>
        <v>0.0013</v>
      </c>
      <c r="C2277" s="10" t="n">
        <f aca="false">'Prices (input)'!B2277</f>
        <v>174.42</v>
      </c>
      <c r="D2277" s="10" t="n">
        <f aca="false">'Prices (input)'!C2277</f>
        <v>22.752</v>
      </c>
      <c r="E2277" s="10" t="n">
        <f aca="false">'Prices (input)'!D2277</f>
        <v>112.86</v>
      </c>
      <c r="F2277" s="10" t="n">
        <f aca="false">'Prices (input)'!E2277</f>
        <v>87.154</v>
      </c>
      <c r="G2277" s="10" t="n">
        <f aca="false">'Prices (input)'!F2277</f>
        <v>17.1644</v>
      </c>
      <c r="H2277" s="10" t="n">
        <f aca="false">'Prices (input)'!G2277</f>
        <v>21.421</v>
      </c>
      <c r="I2277" s="11" t="n">
        <f aca="false">IF(OR(C2277="",C2276=""),"",C2277/C2276-1)</f>
        <v>-0.00806424094905545</v>
      </c>
      <c r="J2277" s="11" t="n">
        <f aca="false">IF(OR(D2277="",D2276=""),"",D2277/D2276-1)</f>
        <v>-0.00776275621456612</v>
      </c>
      <c r="K2277" s="11" t="n">
        <f aca="false">IF(OR(E2277="",E2276=""),"",E2277/E2276-1)</f>
        <v>-0.0070385359845152</v>
      </c>
      <c r="L2277" s="11" t="n">
        <f aca="false">IF(OR(F2277="",F2276=""),"",F2277/F2276-1)</f>
        <v>0.0123356409422477</v>
      </c>
      <c r="M2277" s="11" t="n">
        <f aca="false">IF(OR(G2277="",G2276=""),"",G2277/G2276-1)</f>
        <v>-0.0162314587679682</v>
      </c>
      <c r="N2277" s="11" t="n">
        <f aca="false">IF(OR(H2277="",H2276=""),"",H2277/H2276-1)</f>
        <v>-0.0205751908920488</v>
      </c>
      <c r="O2277" s="11" t="n">
        <f aca="false">IF(I2277="","",I2277-B2277/252)</f>
        <v>-0.00806939967921418</v>
      </c>
      <c r="P2277" s="11" t="n">
        <f aca="false">IF(J2277="","",J2277-B2277/252)</f>
        <v>-0.00776791494472486</v>
      </c>
      <c r="Q2277" s="11" t="n">
        <f aca="false">IF(K2277="","",K2277-B2277/252)</f>
        <v>-0.00704369471467393</v>
      </c>
      <c r="R2277" s="11" t="n">
        <f aca="false">IF(L2277="","",L2277-B2277/252)</f>
        <v>0.012330482212089</v>
      </c>
      <c r="S2277" s="11" t="n">
        <f aca="false">IF(M2277="","",M2277-B2277/252)</f>
        <v>-0.0162366174981269</v>
      </c>
      <c r="T2277" s="11" t="n">
        <f aca="false">IF(N2277="","",N2277-B2277/252)</f>
        <v>-0.0205803496222076</v>
      </c>
    </row>
    <row r="2278" customFormat="false" ht="15" hidden="false" customHeight="false" outlineLevel="0" collapsed="false">
      <c r="A2278" s="9" t="n">
        <f aca="false">'Prices (input)'!A2278</f>
        <v>42160</v>
      </c>
      <c r="B2278" s="10" t="n">
        <f aca="false">LOOKUP(A2278,'FedFunds (input)'!$A$3:$A$867,'FedFunds (input)'!$B$3:$B$867)/100</f>
        <v>0.0013</v>
      </c>
      <c r="C2278" s="10" t="n">
        <f aca="false">'Prices (input)'!B2278</f>
        <v>174.063</v>
      </c>
      <c r="D2278" s="10" t="n">
        <f aca="false">'Prices (input)'!C2278</f>
        <v>22.66</v>
      </c>
      <c r="E2278" s="10" t="n">
        <f aca="false">'Prices (input)'!D2278</f>
        <v>112.27</v>
      </c>
      <c r="F2278" s="10" t="n">
        <f aca="false">'Prices (input)'!E2278</f>
        <v>86.129</v>
      </c>
      <c r="G2278" s="10" t="n">
        <f aca="false">'Prices (input)'!F2278</f>
        <v>16.9306</v>
      </c>
      <c r="H2278" s="10" t="n">
        <f aca="false">'Prices (input)'!G2278</f>
        <v>21.183</v>
      </c>
      <c r="I2278" s="11" t="n">
        <f aca="false">IF(OR(C2278="",C2277=""),"",C2278/C2277-1)</f>
        <v>-0.00204678362573096</v>
      </c>
      <c r="J2278" s="11" t="n">
        <f aca="false">IF(OR(D2278="",D2277=""),"",D2278/D2277-1)</f>
        <v>-0.0040436005625879</v>
      </c>
      <c r="K2278" s="11" t="n">
        <f aca="false">IF(OR(E2278="",E2277=""),"",E2278/E2277-1)</f>
        <v>-0.00522771575403158</v>
      </c>
      <c r="L2278" s="11" t="n">
        <f aca="false">IF(OR(F2278="",F2277=""),"",F2278/F2277-1)</f>
        <v>-0.0117607912430868</v>
      </c>
      <c r="M2278" s="11" t="n">
        <f aca="false">IF(OR(G2278="",G2277=""),"",G2278/G2277-1)</f>
        <v>-0.0136212160052203</v>
      </c>
      <c r="N2278" s="11" t="n">
        <f aca="false">IF(OR(H2278="",H2277=""),"",H2278/H2277-1)</f>
        <v>-0.0111105924093179</v>
      </c>
      <c r="O2278" s="11" t="n">
        <f aca="false">IF(I2278="","",I2278-B2278/252)</f>
        <v>-0.00205194235588969</v>
      </c>
      <c r="P2278" s="11" t="n">
        <f aca="false">IF(J2278="","",J2278-B2278/252)</f>
        <v>-0.00404875929274663</v>
      </c>
      <c r="Q2278" s="11" t="n">
        <f aca="false">IF(K2278="","",K2278-B2278/252)</f>
        <v>-0.00523287448419031</v>
      </c>
      <c r="R2278" s="11" t="n">
        <f aca="false">IF(L2278="","",L2278-B2278/252)</f>
        <v>-0.0117659499732456</v>
      </c>
      <c r="S2278" s="11" t="n">
        <f aca="false">IF(M2278="","",M2278-B2278/252)</f>
        <v>-0.013626374735379</v>
      </c>
      <c r="T2278" s="11" t="n">
        <f aca="false">IF(N2278="","",N2278-B2278/252)</f>
        <v>-0.0111157511394766</v>
      </c>
    </row>
    <row r="2279" customFormat="false" ht="15" hidden="false" customHeight="false" outlineLevel="0" collapsed="false">
      <c r="A2279" s="9" t="n">
        <f aca="false">'Prices (input)'!A2279</f>
        <v>42163</v>
      </c>
      <c r="B2279" s="10" t="n">
        <f aca="false">LOOKUP(A2279,'FedFunds (input)'!$A$3:$A$867,'FedFunds (input)'!$B$3:$B$867)/100</f>
        <v>0.0013</v>
      </c>
      <c r="C2279" s="10" t="n">
        <f aca="false">'Prices (input)'!B2279</f>
        <v>172.968</v>
      </c>
      <c r="D2279" s="10" t="n">
        <f aca="false">'Prices (input)'!C2279</f>
        <v>22.7</v>
      </c>
      <c r="E2279" s="10" t="n">
        <f aca="false">'Prices (input)'!D2279</f>
        <v>112.57</v>
      </c>
      <c r="F2279" s="10" t="n">
        <f aca="false">'Prices (input)'!E2279</f>
        <v>86.026</v>
      </c>
      <c r="G2279" s="10" t="n">
        <f aca="false">'Prices (input)'!F2279</f>
        <v>17.0925</v>
      </c>
      <c r="H2279" s="10" t="n">
        <f aca="false">'Prices (input)'!G2279</f>
        <v>21.54</v>
      </c>
      <c r="I2279" s="11" t="n">
        <f aca="false">IF(OR(C2279="",C2278=""),"",C2279/C2278-1)</f>
        <v>-0.00629082573550954</v>
      </c>
      <c r="J2279" s="11" t="n">
        <f aca="false">IF(OR(D2279="",D2278=""),"",D2279/D2278-1)</f>
        <v>0.00176522506619592</v>
      </c>
      <c r="K2279" s="11" t="n">
        <f aca="false">IF(OR(E2279="",E2278=""),"",E2279/E2278-1)</f>
        <v>0.00267212968736086</v>
      </c>
      <c r="L2279" s="11" t="n">
        <f aca="false">IF(OR(F2279="",F2278=""),"",F2279/F2278-1)</f>
        <v>-0.00119588059770814</v>
      </c>
      <c r="M2279" s="11" t="n">
        <f aca="false">IF(OR(G2279="",G2278=""),"",G2279/G2278-1)</f>
        <v>0.00956256718604198</v>
      </c>
      <c r="N2279" s="11" t="n">
        <f aca="false">IF(OR(H2279="",H2278=""),"",H2279/H2278-1)</f>
        <v>0.0168531369494405</v>
      </c>
      <c r="O2279" s="11" t="n">
        <f aca="false">IF(I2279="","",I2279-B2279/252)</f>
        <v>-0.00629598446566827</v>
      </c>
      <c r="P2279" s="11" t="n">
        <f aca="false">IF(J2279="","",J2279-B2279/252)</f>
        <v>0.00176006633603719</v>
      </c>
      <c r="Q2279" s="11" t="n">
        <f aca="false">IF(K2279="","",K2279-B2279/252)</f>
        <v>0.00266697095720213</v>
      </c>
      <c r="R2279" s="11" t="n">
        <f aca="false">IF(L2279="","",L2279-B2279/252)</f>
        <v>-0.00120103932786687</v>
      </c>
      <c r="S2279" s="11" t="n">
        <f aca="false">IF(M2279="","",M2279-B2279/252)</f>
        <v>0.00955740845588325</v>
      </c>
      <c r="T2279" s="11" t="n">
        <f aca="false">IF(N2279="","",N2279-B2279/252)</f>
        <v>0.0168479782192817</v>
      </c>
    </row>
    <row r="2280" customFormat="false" ht="15" hidden="false" customHeight="false" outlineLevel="0" collapsed="false">
      <c r="A2280" s="9" t="n">
        <f aca="false">'Prices (input)'!A2280</f>
        <v>42164</v>
      </c>
      <c r="B2280" s="10" t="n">
        <f aca="false">LOOKUP(A2280,'FedFunds (input)'!$A$3:$A$867,'FedFunds (input)'!$B$3:$B$867)/100</f>
        <v>0.0013</v>
      </c>
      <c r="C2280" s="10" t="n">
        <f aca="false">'Prices (input)'!B2280</f>
        <v>172.951</v>
      </c>
      <c r="D2280" s="10" t="n">
        <f aca="false">'Prices (input)'!C2280</f>
        <v>22.74</v>
      </c>
      <c r="E2280" s="10" t="n">
        <f aca="false">'Prices (input)'!D2280</f>
        <v>112.8</v>
      </c>
      <c r="F2280" s="10" t="n">
        <f aca="false">'Prices (input)'!E2280</f>
        <v>85.352</v>
      </c>
      <c r="G2280" s="10" t="n">
        <f aca="false">'Prices (input)'!F2280</f>
        <v>16.8721</v>
      </c>
      <c r="H2280" s="10" t="n">
        <f aca="false">'Prices (input)'!G2280</f>
        <v>21.361</v>
      </c>
      <c r="I2280" s="11" t="n">
        <f aca="false">IF(OR(C2280="",C2279=""),"",C2280/C2279-1)</f>
        <v>-9.82840756671433E-005</v>
      </c>
      <c r="J2280" s="11" t="n">
        <f aca="false">IF(OR(D2280="",D2279=""),"",D2280/D2279-1)</f>
        <v>0.0017621145374449</v>
      </c>
      <c r="K2280" s="11" t="n">
        <f aca="false">IF(OR(E2280="",E2279=""),"",E2280/E2279-1)</f>
        <v>0.00204317313671498</v>
      </c>
      <c r="L2280" s="11" t="n">
        <f aca="false">IF(OR(F2280="",F2279=""),"",F2280/F2279-1)</f>
        <v>-0.00783484062957707</v>
      </c>
      <c r="M2280" s="11" t="n">
        <f aca="false">IF(OR(G2280="",G2279=""),"",G2280/G2279-1)</f>
        <v>-0.0128945443908147</v>
      </c>
      <c r="N2280" s="11" t="n">
        <f aca="false">IF(OR(H2280="",H2279=""),"",H2280/H2279-1)</f>
        <v>-0.00831012070566384</v>
      </c>
      <c r="O2280" s="11" t="n">
        <f aca="false">IF(I2280="","",I2280-B2280/252)</f>
        <v>-0.000103442805825873</v>
      </c>
      <c r="P2280" s="11" t="n">
        <f aca="false">IF(J2280="","",J2280-B2280/252)</f>
        <v>0.00175695580728617</v>
      </c>
      <c r="Q2280" s="11" t="n">
        <f aca="false">IF(K2280="","",K2280-B2280/252)</f>
        <v>0.00203801440655625</v>
      </c>
      <c r="R2280" s="11" t="n">
        <f aca="false">IF(L2280="","",L2280-B2280/252)</f>
        <v>-0.0078399993597358</v>
      </c>
      <c r="S2280" s="11" t="n">
        <f aca="false">IF(M2280="","",M2280-B2280/252)</f>
        <v>-0.0128997031209735</v>
      </c>
      <c r="T2280" s="11" t="n">
        <f aca="false">IF(N2280="","",N2280-B2280/252)</f>
        <v>-0.00831527943582257</v>
      </c>
    </row>
    <row r="2281" customFormat="false" ht="15" hidden="false" customHeight="false" outlineLevel="0" collapsed="false">
      <c r="A2281" s="9" t="n">
        <f aca="false">'Prices (input)'!A2281</f>
        <v>42165</v>
      </c>
      <c r="B2281" s="10" t="n">
        <f aca="false">LOOKUP(A2281,'FedFunds (input)'!$A$3:$A$867,'FedFunds (input)'!$B$3:$B$867)/100</f>
        <v>0.0013</v>
      </c>
      <c r="C2281" s="10" t="n">
        <f aca="false">'Prices (input)'!B2281</f>
        <v>175.025</v>
      </c>
      <c r="D2281" s="10" t="n">
        <f aca="false">'Prices (input)'!C2281</f>
        <v>22.94</v>
      </c>
      <c r="E2281" s="10" t="n">
        <f aca="false">'Prices (input)'!D2281</f>
        <v>113.77</v>
      </c>
      <c r="F2281" s="10" t="n">
        <f aca="false">'Prices (input)'!E2281</f>
        <v>84.605</v>
      </c>
      <c r="G2281" s="10" t="n">
        <f aca="false">'Prices (input)'!F2281</f>
        <v>17.0565</v>
      </c>
      <c r="H2281" s="10" t="n">
        <f aca="false">'Prices (input)'!G2281</f>
        <v>21.582</v>
      </c>
      <c r="I2281" s="11" t="n">
        <f aca="false">IF(OR(C2281="",C2280=""),"",C2281/C2280-1)</f>
        <v>0.0119918358378963</v>
      </c>
      <c r="J2281" s="11" t="n">
        <f aca="false">IF(OR(D2281="",D2280=""),"",D2281/D2280-1)</f>
        <v>0.00879507475813557</v>
      </c>
      <c r="K2281" s="11" t="n">
        <f aca="false">IF(OR(E2281="",E2280=""),"",E2281/E2280-1)</f>
        <v>0.00859929078014177</v>
      </c>
      <c r="L2281" s="11" t="n">
        <f aca="false">IF(OR(F2281="",F2280=""),"",F2281/F2280-1)</f>
        <v>-0.0087519917518043</v>
      </c>
      <c r="M2281" s="11" t="n">
        <f aca="false">IF(OR(G2281="",G2280=""),"",G2281/G2280-1)</f>
        <v>0.0109292856253815</v>
      </c>
      <c r="N2281" s="11" t="n">
        <f aca="false">IF(OR(H2281="",H2280=""),"",H2281/H2280-1)</f>
        <v>0.0103459575862552</v>
      </c>
      <c r="O2281" s="11" t="n">
        <f aca="false">IF(I2281="","",I2281-B2281/252)</f>
        <v>0.0119866771077376</v>
      </c>
      <c r="P2281" s="11" t="n">
        <f aca="false">IF(J2281="","",J2281-B2281/252)</f>
        <v>0.00878991602797684</v>
      </c>
      <c r="Q2281" s="11" t="n">
        <f aca="false">IF(K2281="","",K2281-B2281/252)</f>
        <v>0.00859413204998304</v>
      </c>
      <c r="R2281" s="11" t="n">
        <f aca="false">IF(L2281="","",L2281-B2281/252)</f>
        <v>-0.00875715048196303</v>
      </c>
      <c r="S2281" s="11" t="n">
        <f aca="false">IF(M2281="","",M2281-B2281/252)</f>
        <v>0.0109241268952228</v>
      </c>
      <c r="T2281" s="11" t="n">
        <f aca="false">IF(N2281="","",N2281-B2281/252)</f>
        <v>0.0103407988560965</v>
      </c>
    </row>
    <row r="2282" customFormat="false" ht="15" hidden="false" customHeight="false" outlineLevel="0" collapsed="false">
      <c r="A2282" s="9" t="n">
        <f aca="false">'Prices (input)'!A2282</f>
        <v>42166</v>
      </c>
      <c r="B2282" s="10" t="n">
        <f aca="false">LOOKUP(A2282,'FedFunds (input)'!$A$3:$A$867,'FedFunds (input)'!$B$3:$B$867)/100</f>
        <v>0.0013</v>
      </c>
      <c r="C2282" s="10" t="n">
        <f aca="false">'Prices (input)'!B2282</f>
        <v>175.565</v>
      </c>
      <c r="D2282" s="10" t="n">
        <f aca="false">'Prices (input)'!C2282</f>
        <v>22.84</v>
      </c>
      <c r="E2282" s="10" t="n">
        <f aca="false">'Prices (input)'!D2282</f>
        <v>113.3</v>
      </c>
      <c r="F2282" s="10" t="n">
        <f aca="false">'Prices (input)'!E2282</f>
        <v>86.334</v>
      </c>
      <c r="G2282" s="10" t="n">
        <f aca="false">'Prices (input)'!F2282</f>
        <v>16.8407</v>
      </c>
      <c r="H2282" s="10" t="n">
        <f aca="false">'Prices (input)'!G2282</f>
        <v>21.294</v>
      </c>
      <c r="I2282" s="11" t="n">
        <f aca="false">IF(OR(C2282="",C2281=""),"",C2282/C2281-1)</f>
        <v>0.00308527353235255</v>
      </c>
      <c r="J2282" s="11" t="n">
        <f aca="false">IF(OR(D2282="",D2281=""),"",D2282/D2281-1)</f>
        <v>-0.0043591979075851</v>
      </c>
      <c r="K2282" s="11" t="n">
        <f aca="false">IF(OR(E2282="",E2281=""),"",E2282/E2281-1)</f>
        <v>-0.00413114177726992</v>
      </c>
      <c r="L2282" s="11" t="n">
        <f aca="false">IF(OR(F2282="",F2281=""),"",F2282/F2281-1)</f>
        <v>0.020436144435908</v>
      </c>
      <c r="M2282" s="11" t="n">
        <f aca="false">IF(OR(G2282="",G2281=""),"",G2282/G2281-1)</f>
        <v>-0.0126520681265208</v>
      </c>
      <c r="N2282" s="11" t="n">
        <f aca="false">IF(OR(H2282="",H2281=""),"",H2282/H2281-1)</f>
        <v>-0.0133444537114262</v>
      </c>
      <c r="O2282" s="11" t="n">
        <f aca="false">IF(I2282="","",I2282-B2282/252)</f>
        <v>0.00308011480219382</v>
      </c>
      <c r="P2282" s="11" t="n">
        <f aca="false">IF(J2282="","",J2282-B2282/252)</f>
        <v>-0.00436435663774383</v>
      </c>
      <c r="Q2282" s="11" t="n">
        <f aca="false">IF(K2282="","",K2282-B2282/252)</f>
        <v>-0.00413630050742865</v>
      </c>
      <c r="R2282" s="11" t="n">
        <f aca="false">IF(L2282="","",L2282-B2282/252)</f>
        <v>0.0204309857057493</v>
      </c>
      <c r="S2282" s="11" t="n">
        <f aca="false">IF(M2282="","",M2282-B2282/252)</f>
        <v>-0.0126572268566795</v>
      </c>
      <c r="T2282" s="11" t="n">
        <f aca="false">IF(N2282="","",N2282-B2282/252)</f>
        <v>-0.013349612441585</v>
      </c>
    </row>
    <row r="2283" customFormat="false" ht="15" hidden="false" customHeight="false" outlineLevel="0" collapsed="false">
      <c r="A2283" s="9" t="n">
        <f aca="false">'Prices (input)'!A2283</f>
        <v>42167</v>
      </c>
      <c r="B2283" s="10" t="n">
        <f aca="false">LOOKUP(A2283,'FedFunds (input)'!$A$3:$A$867,'FedFunds (input)'!$B$3:$B$867)/100</f>
        <v>0.0013</v>
      </c>
      <c r="C2283" s="10" t="n">
        <f aca="false">'Prices (input)'!B2283</f>
        <v>174.237</v>
      </c>
      <c r="D2283" s="10" t="n">
        <f aca="false">'Prices (input)'!C2283</f>
        <v>22.84</v>
      </c>
      <c r="E2283" s="10" t="n">
        <f aca="false">'Prices (input)'!D2283</f>
        <v>113.25</v>
      </c>
      <c r="F2283" s="10" t="n">
        <f aca="false">'Prices (input)'!E2283</f>
        <v>86.385</v>
      </c>
      <c r="G2283" s="10" t="n">
        <f aca="false">'Prices (input)'!F2283</f>
        <v>16.6974</v>
      </c>
      <c r="H2283" s="10" t="n">
        <f aca="false">'Prices (input)'!G2283</f>
        <v>21.081</v>
      </c>
      <c r="I2283" s="11" t="n">
        <f aca="false">IF(OR(C2283="",C2282=""),"",C2283/C2282-1)</f>
        <v>-0.00756415002990352</v>
      </c>
      <c r="J2283" s="11" t="n">
        <f aca="false">IF(OR(D2283="",D2282=""),"",D2283/D2282-1)</f>
        <v>0</v>
      </c>
      <c r="K2283" s="11" t="n">
        <f aca="false">IF(OR(E2283="",E2282=""),"",E2283/E2282-1)</f>
        <v>-0.000441306266548924</v>
      </c>
      <c r="L2283" s="11" t="n">
        <f aca="false">IF(OR(F2283="",F2282=""),"",F2283/F2282-1)</f>
        <v>0.000590729029119386</v>
      </c>
      <c r="M2283" s="11" t="n">
        <f aca="false">IF(OR(G2283="",G2282=""),"",G2283/G2282-1)</f>
        <v>-0.00850914748199305</v>
      </c>
      <c r="N2283" s="11" t="n">
        <f aca="false">IF(OR(H2283="",H2282=""),"",H2283/H2282-1)</f>
        <v>-0.0100028176951255</v>
      </c>
      <c r="O2283" s="11" t="n">
        <f aca="false">IF(I2283="","",I2283-B2283/252)</f>
        <v>-0.00756930876006225</v>
      </c>
      <c r="P2283" s="11" t="n">
        <f aca="false">IF(J2283="","",J2283-B2283/252)</f>
        <v>-5.15873015873016E-006</v>
      </c>
      <c r="Q2283" s="11" t="n">
        <f aca="false">IF(K2283="","",K2283-B2283/252)</f>
        <v>-0.000446464996707654</v>
      </c>
      <c r="R2283" s="11" t="n">
        <f aca="false">IF(L2283="","",L2283-B2283/252)</f>
        <v>0.000585570298960656</v>
      </c>
      <c r="S2283" s="11" t="n">
        <f aca="false">IF(M2283="","",M2283-B2283/252)</f>
        <v>-0.00851430621215178</v>
      </c>
      <c r="T2283" s="11" t="n">
        <f aca="false">IF(N2283="","",N2283-B2283/252)</f>
        <v>-0.0100079764252842</v>
      </c>
    </row>
    <row r="2284" customFormat="false" ht="15" hidden="false" customHeight="false" outlineLevel="0" collapsed="false">
      <c r="A2284" s="9" t="n">
        <f aca="false">'Prices (input)'!A2284</f>
        <v>42170</v>
      </c>
      <c r="B2284" s="10" t="n">
        <f aca="false">LOOKUP(A2284,'FedFunds (input)'!$A$3:$A$867,'FedFunds (input)'!$B$3:$B$867)/100</f>
        <v>0.0013</v>
      </c>
      <c r="C2284" s="10" t="n">
        <f aca="false">'Prices (input)'!B2284</f>
        <v>173.482</v>
      </c>
      <c r="D2284" s="10" t="n">
        <f aca="false">'Prices (input)'!C2284</f>
        <v>22.93</v>
      </c>
      <c r="E2284" s="10" t="n">
        <f aca="false">'Prices (input)'!D2284</f>
        <v>113.71</v>
      </c>
      <c r="F2284" s="10" t="n">
        <f aca="false">'Prices (input)'!E2284</f>
        <v>86.488</v>
      </c>
      <c r="G2284" s="10" t="n">
        <f aca="false">'Prices (input)'!F2284</f>
        <v>16.7058</v>
      </c>
      <c r="H2284" s="10" t="n">
        <f aca="false">'Prices (input)'!G2284</f>
        <v>21.073</v>
      </c>
      <c r="I2284" s="11" t="n">
        <f aca="false">IF(OR(C2284="",C2283=""),"",C2284/C2283-1)</f>
        <v>-0.00433317837198755</v>
      </c>
      <c r="J2284" s="11" t="n">
        <f aca="false">IF(OR(D2284="",D2283=""),"",D2284/D2283-1)</f>
        <v>0.00394045534150611</v>
      </c>
      <c r="K2284" s="11" t="n">
        <f aca="false">IF(OR(E2284="",E2283=""),"",E2284/E2283-1)</f>
        <v>0.00406181015452534</v>
      </c>
      <c r="L2284" s="11" t="n">
        <f aca="false">IF(OR(F2284="",F2283=""),"",F2284/F2283-1)</f>
        <v>0.00119233663251705</v>
      </c>
      <c r="M2284" s="11" t="n">
        <f aca="false">IF(OR(G2284="",G2283=""),"",G2284/G2283-1)</f>
        <v>0.000503072334615107</v>
      </c>
      <c r="N2284" s="11" t="n">
        <f aca="false">IF(OR(H2284="",H2283=""),"",H2284/H2283-1)</f>
        <v>-0.000379488639058789</v>
      </c>
      <c r="O2284" s="11" t="n">
        <f aca="false">IF(I2284="","",I2284-B2284/252)</f>
        <v>-0.00433833710214628</v>
      </c>
      <c r="P2284" s="11" t="n">
        <f aca="false">IF(J2284="","",J2284-B2284/252)</f>
        <v>0.00393529661134738</v>
      </c>
      <c r="Q2284" s="11" t="n">
        <f aca="false">IF(K2284="","",K2284-B2284/252)</f>
        <v>0.00405665142436661</v>
      </c>
      <c r="R2284" s="11" t="n">
        <f aca="false">IF(L2284="","",L2284-B2284/252)</f>
        <v>0.00118717790235832</v>
      </c>
      <c r="S2284" s="11" t="n">
        <f aca="false">IF(M2284="","",M2284-B2284/252)</f>
        <v>0.000497913604456377</v>
      </c>
      <c r="T2284" s="11" t="n">
        <f aca="false">IF(N2284="","",N2284-B2284/252)</f>
        <v>-0.000384647369217519</v>
      </c>
    </row>
    <row r="2285" customFormat="false" ht="15" hidden="false" customHeight="false" outlineLevel="0" collapsed="false">
      <c r="A2285" s="9" t="n">
        <f aca="false">'Prices (input)'!A2285</f>
        <v>42171</v>
      </c>
      <c r="B2285" s="10" t="n">
        <f aca="false">LOOKUP(A2285,'FedFunds (input)'!$A$3:$A$867,'FedFunds (input)'!$B$3:$B$867)/100</f>
        <v>0.0013</v>
      </c>
      <c r="C2285" s="10" t="n">
        <f aca="false">'Prices (input)'!B2285</f>
        <v>174.453</v>
      </c>
      <c r="D2285" s="10" t="n">
        <f aca="false">'Prices (input)'!C2285</f>
        <v>22.86</v>
      </c>
      <c r="E2285" s="10" t="n">
        <f aca="false">'Prices (input)'!D2285</f>
        <v>113.31</v>
      </c>
      <c r="F2285" s="10" t="n">
        <f aca="false">'Prices (input)'!E2285</f>
        <v>87.183</v>
      </c>
      <c r="G2285" s="10" t="n">
        <f aca="false">'Prices (input)'!F2285</f>
        <v>16.4901</v>
      </c>
      <c r="H2285" s="10" t="n">
        <f aca="false">'Prices (input)'!G2285</f>
        <v>20.996</v>
      </c>
      <c r="I2285" s="11" t="n">
        <f aca="false">IF(OR(C2285="",C2284=""),"",C2285/C2284-1)</f>
        <v>0.00559712246803712</v>
      </c>
      <c r="J2285" s="11" t="n">
        <f aca="false">IF(OR(D2285="",D2284=""),"",D2285/D2284-1)</f>
        <v>-0.00305276929786302</v>
      </c>
      <c r="K2285" s="11" t="n">
        <f aca="false">IF(OR(E2285="",E2284=""),"",E2285/E2284-1)</f>
        <v>-0.00351772051710486</v>
      </c>
      <c r="L2285" s="11" t="n">
        <f aca="false">IF(OR(F2285="",F2284=""),"",F2285/F2284-1)</f>
        <v>0.00803579687355471</v>
      </c>
      <c r="M2285" s="11" t="n">
        <f aca="false">IF(OR(G2285="",G2284=""),"",G2285/G2284-1)</f>
        <v>-0.0129116833674531</v>
      </c>
      <c r="N2285" s="11" t="n">
        <f aca="false">IF(OR(H2285="",H2284=""),"",H2285/H2284-1)</f>
        <v>-0.00365396478906666</v>
      </c>
      <c r="O2285" s="11" t="n">
        <f aca="false">IF(I2285="","",I2285-B2285/252)</f>
        <v>0.00559196373787839</v>
      </c>
      <c r="P2285" s="11" t="n">
        <f aca="false">IF(J2285="","",J2285-B2285/252)</f>
        <v>-0.00305792802802175</v>
      </c>
      <c r="Q2285" s="11" t="n">
        <f aca="false">IF(K2285="","",K2285-B2285/252)</f>
        <v>-0.00352287924726359</v>
      </c>
      <c r="R2285" s="11" t="n">
        <f aca="false">IF(L2285="","",L2285-B2285/252)</f>
        <v>0.00803063814339598</v>
      </c>
      <c r="S2285" s="11" t="n">
        <f aca="false">IF(M2285="","",M2285-B2285/252)</f>
        <v>-0.0129168420976118</v>
      </c>
      <c r="T2285" s="11" t="n">
        <f aca="false">IF(N2285="","",N2285-B2285/252)</f>
        <v>-0.00365912351922539</v>
      </c>
    </row>
    <row r="2286" customFormat="false" ht="15" hidden="false" customHeight="false" outlineLevel="0" collapsed="false">
      <c r="A2286" s="9" t="n">
        <f aca="false">'Prices (input)'!A2286</f>
        <v>42172</v>
      </c>
      <c r="B2286" s="10" t="n">
        <f aca="false">LOOKUP(A2286,'FedFunds (input)'!$A$3:$A$867,'FedFunds (input)'!$B$3:$B$867)/100</f>
        <v>0.0013</v>
      </c>
      <c r="C2286" s="10" t="n">
        <f aca="false">'Prices (input)'!B2286</f>
        <v>174.751</v>
      </c>
      <c r="D2286" s="10" t="n">
        <f aca="false">'Prices (input)'!C2286</f>
        <v>22.94</v>
      </c>
      <c r="E2286" s="10" t="n">
        <f aca="false">'Prices (input)'!D2286</f>
        <v>113.83</v>
      </c>
      <c r="F2286" s="10" t="n">
        <f aca="false">'Prices (input)'!E2286</f>
        <v>86.531</v>
      </c>
      <c r="G2286" s="10" t="n">
        <f aca="false">'Prices (input)'!F2286</f>
        <v>16.9486</v>
      </c>
      <c r="H2286" s="10" t="n">
        <f aca="false">'Prices (input)'!G2286</f>
        <v>21.649</v>
      </c>
      <c r="I2286" s="11" t="n">
        <f aca="false">IF(OR(C2286="",C2285=""),"",C2286/C2285-1)</f>
        <v>0.00170819647698806</v>
      </c>
      <c r="J2286" s="11" t="n">
        <f aca="false">IF(OR(D2286="",D2285=""),"",D2286/D2285-1)</f>
        <v>0.00349956255468076</v>
      </c>
      <c r="K2286" s="11" t="n">
        <f aca="false">IF(OR(E2286="",E2285=""),"",E2286/E2285-1)</f>
        <v>0.00458918012531995</v>
      </c>
      <c r="L2286" s="11" t="n">
        <f aca="false">IF(OR(F2286="",F2285=""),"",F2286/F2285-1)</f>
        <v>-0.00747852218895884</v>
      </c>
      <c r="M2286" s="11" t="n">
        <f aca="false">IF(OR(G2286="",G2285=""),"",G2286/G2285-1)</f>
        <v>0.0278045615247935</v>
      </c>
      <c r="N2286" s="11" t="n">
        <f aca="false">IF(OR(H2286="",H2285=""),"",H2286/H2285-1)</f>
        <v>0.0311011621261195</v>
      </c>
      <c r="O2286" s="11" t="n">
        <f aca="false">IF(I2286="","",I2286-B2286/252)</f>
        <v>0.00170303774682933</v>
      </c>
      <c r="P2286" s="11" t="n">
        <f aca="false">IF(J2286="","",J2286-B2286/252)</f>
        <v>0.00349440382452203</v>
      </c>
      <c r="Q2286" s="11" t="n">
        <f aca="false">IF(K2286="","",K2286-B2286/252)</f>
        <v>0.00458402139516122</v>
      </c>
      <c r="R2286" s="11" t="n">
        <f aca="false">IF(L2286="","",L2286-B2286/252)</f>
        <v>-0.00748368091911757</v>
      </c>
      <c r="S2286" s="11" t="n">
        <f aca="false">IF(M2286="","",M2286-B2286/252)</f>
        <v>0.0277994027946348</v>
      </c>
      <c r="T2286" s="11" t="n">
        <f aca="false">IF(N2286="","",N2286-B2286/252)</f>
        <v>0.0310960033959607</v>
      </c>
    </row>
    <row r="2287" customFormat="false" ht="15" hidden="false" customHeight="false" outlineLevel="0" collapsed="false">
      <c r="A2287" s="9" t="n">
        <f aca="false">'Prices (input)'!A2287</f>
        <v>42173</v>
      </c>
      <c r="B2287" s="10" t="n">
        <f aca="false">LOOKUP(A2287,'FedFunds (input)'!$A$3:$A$867,'FedFunds (input)'!$B$3:$B$867)/100</f>
        <v>0.0013</v>
      </c>
      <c r="C2287" s="10" t="n">
        <f aca="false">'Prices (input)'!B2287</f>
        <v>176.519</v>
      </c>
      <c r="D2287" s="10" t="n">
        <f aca="false">'Prices (input)'!C2287</f>
        <v>23.25</v>
      </c>
      <c r="E2287" s="10" t="n">
        <f aca="false">'Prices (input)'!D2287</f>
        <v>115.3</v>
      </c>
      <c r="F2287" s="10" t="n">
        <f aca="false">'Prices (input)'!E2287</f>
        <v>86.121</v>
      </c>
      <c r="G2287" s="10" t="n">
        <f aca="false">'Prices (input)'!F2287</f>
        <v>17.1644</v>
      </c>
      <c r="H2287" s="10" t="n">
        <f aca="false">'Prices (input)'!G2287</f>
        <v>21.981</v>
      </c>
      <c r="I2287" s="11" t="n">
        <f aca="false">IF(OR(C2287="",C2286=""),"",C2287/C2286-1)</f>
        <v>0.010117252547911</v>
      </c>
      <c r="J2287" s="11" t="n">
        <f aca="false">IF(OR(D2287="",D2286=""),"",D2287/D2286-1)</f>
        <v>0.0135135135135134</v>
      </c>
      <c r="K2287" s="11" t="n">
        <f aca="false">IF(OR(E2287="",E2286=""),"",E2287/E2286-1)</f>
        <v>0.0129139945532812</v>
      </c>
      <c r="L2287" s="11" t="n">
        <f aca="false">IF(OR(F2287="",F2286=""),"",F2287/F2286-1)</f>
        <v>-0.00473818631473122</v>
      </c>
      <c r="M2287" s="11" t="n">
        <f aca="false">IF(OR(G2287="",G2286=""),"",G2287/G2286-1)</f>
        <v>0.0127326150832519</v>
      </c>
      <c r="N2287" s="11" t="n">
        <f aca="false">IF(OR(H2287="",H2286=""),"",H2287/H2286-1)</f>
        <v>0.0153355813201534</v>
      </c>
      <c r="O2287" s="11" t="n">
        <f aca="false">IF(I2287="","",I2287-B2287/252)</f>
        <v>0.0101120938177522</v>
      </c>
      <c r="P2287" s="11" t="n">
        <f aca="false">IF(J2287="","",J2287-B2287/252)</f>
        <v>0.0135083547833546</v>
      </c>
      <c r="Q2287" s="11" t="n">
        <f aca="false">IF(K2287="","",K2287-B2287/252)</f>
        <v>0.0129088358231225</v>
      </c>
      <c r="R2287" s="11" t="n">
        <f aca="false">IF(L2287="","",L2287-B2287/252)</f>
        <v>-0.00474334504488995</v>
      </c>
      <c r="S2287" s="11" t="n">
        <f aca="false">IF(M2287="","",M2287-B2287/252)</f>
        <v>0.0127274563530931</v>
      </c>
      <c r="T2287" s="11" t="n">
        <f aca="false">IF(N2287="","",N2287-B2287/252)</f>
        <v>0.0153304225899947</v>
      </c>
    </row>
    <row r="2288" customFormat="false" ht="15" hidden="false" customHeight="false" outlineLevel="0" collapsed="false">
      <c r="A2288" s="9" t="n">
        <f aca="false">'Prices (input)'!A2288</f>
        <v>42174</v>
      </c>
      <c r="B2288" s="10" t="n">
        <f aca="false">LOOKUP(A2288,'FedFunds (input)'!$A$3:$A$867,'FedFunds (input)'!$B$3:$B$867)/100</f>
        <v>0.0013</v>
      </c>
      <c r="C2288" s="10" t="n">
        <f aca="false">'Prices (input)'!B2288</f>
        <v>175.46</v>
      </c>
      <c r="D2288" s="10" t="n">
        <f aca="false">'Prices (input)'!C2288</f>
        <v>23.23</v>
      </c>
      <c r="E2288" s="10" t="n">
        <f aca="false">'Prices (input)'!D2288</f>
        <v>115.13</v>
      </c>
      <c r="F2288" s="10" t="n">
        <f aca="false">'Prices (input)'!E2288</f>
        <v>87.187</v>
      </c>
      <c r="G2288" s="10" t="n">
        <f aca="false">'Prices (input)'!F2288</f>
        <v>16.7778</v>
      </c>
      <c r="H2288" s="10" t="n">
        <f aca="false">'Prices (input)'!G2288</f>
        <v>21.71</v>
      </c>
      <c r="I2288" s="11" t="n">
        <f aca="false">IF(OR(C2288="",C2287=""),"",C2288/C2287-1)</f>
        <v>-0.00599935417717068</v>
      </c>
      <c r="J2288" s="11" t="n">
        <f aca="false">IF(OR(D2288="",D2287=""),"",D2288/D2287-1)</f>
        <v>-0.000860215053763436</v>
      </c>
      <c r="K2288" s="11" t="n">
        <f aca="false">IF(OR(E2288="",E2287=""),"",E2288/E2287-1)</f>
        <v>-0.0014744145706852</v>
      </c>
      <c r="L2288" s="11" t="n">
        <f aca="false">IF(OR(F2288="",F2287=""),"",F2288/F2287-1)</f>
        <v>0.0123779333728127</v>
      </c>
      <c r="M2288" s="11" t="n">
        <f aca="false">IF(OR(G2288="",G2287=""),"",G2288/G2287-1)</f>
        <v>-0.022523362308033</v>
      </c>
      <c r="N2288" s="11" t="n">
        <f aca="false">IF(OR(H2288="",H2287=""),"",H2288/H2287-1)</f>
        <v>-0.0123288294436105</v>
      </c>
      <c r="O2288" s="11" t="n">
        <f aca="false">IF(I2288="","",I2288-B2288/252)</f>
        <v>-0.00600451290732941</v>
      </c>
      <c r="P2288" s="11" t="n">
        <f aca="false">IF(J2288="","",J2288-B2288/252)</f>
        <v>-0.000865373783922166</v>
      </c>
      <c r="Q2288" s="11" t="n">
        <f aca="false">IF(K2288="","",K2288-B2288/252)</f>
        <v>-0.00147957330084393</v>
      </c>
      <c r="R2288" s="11" t="n">
        <f aca="false">IF(L2288="","",L2288-B2288/252)</f>
        <v>0.0123727746426539</v>
      </c>
      <c r="S2288" s="11" t="n">
        <f aca="false">IF(M2288="","",M2288-B2288/252)</f>
        <v>-0.0225285210381917</v>
      </c>
      <c r="T2288" s="11" t="n">
        <f aca="false">IF(N2288="","",N2288-B2288/252)</f>
        <v>-0.0123339881737692</v>
      </c>
    </row>
    <row r="2289" customFormat="false" ht="15" hidden="false" customHeight="false" outlineLevel="0" collapsed="false">
      <c r="A2289" s="9" t="n">
        <f aca="false">'Prices (input)'!A2289</f>
        <v>42177</v>
      </c>
      <c r="B2289" s="10" t="n">
        <f aca="false">LOOKUP(A2289,'FedFunds (input)'!$A$3:$A$867,'FedFunds (input)'!$B$3:$B$867)/100</f>
        <v>0.0013</v>
      </c>
      <c r="C2289" s="10" t="n">
        <f aca="false">'Prices (input)'!B2289</f>
        <v>176.669</v>
      </c>
      <c r="D2289" s="10" t="n">
        <f aca="false">'Prices (input)'!C2289</f>
        <v>22.93</v>
      </c>
      <c r="E2289" s="10" t="n">
        <f aca="false">'Prices (input)'!D2289</f>
        <v>113.63</v>
      </c>
      <c r="F2289" s="10" t="n">
        <f aca="false">'Prices (input)'!E2289</f>
        <v>85.448</v>
      </c>
      <c r="G2289" s="10" t="n">
        <f aca="false">'Prices (input)'!F2289</f>
        <v>16.4856</v>
      </c>
      <c r="H2289" s="10" t="n">
        <f aca="false">'Prices (input)'!G2289</f>
        <v>21.319</v>
      </c>
      <c r="I2289" s="11" t="n">
        <f aca="false">IF(OR(C2289="",C2288=""),"",C2289/C2288-1)</f>
        <v>0.0068904593639576</v>
      </c>
      <c r="J2289" s="11" t="n">
        <f aca="false">IF(OR(D2289="",D2288=""),"",D2289/D2288-1)</f>
        <v>-0.0129143349117521</v>
      </c>
      <c r="K2289" s="11" t="n">
        <f aca="false">IF(OR(E2289="",E2288=""),"",E2289/E2288-1)</f>
        <v>-0.013028750108573</v>
      </c>
      <c r="L2289" s="11" t="n">
        <f aca="false">IF(OR(F2289="",F2288=""),"",F2289/F2288-1)</f>
        <v>-0.0199456340968264</v>
      </c>
      <c r="M2289" s="11" t="n">
        <f aca="false">IF(OR(G2289="",G2288=""),"",G2289/G2288-1)</f>
        <v>-0.0174158709723562</v>
      </c>
      <c r="N2289" s="11" t="n">
        <f aca="false">IF(OR(H2289="",H2288=""),"",H2289/H2288-1)</f>
        <v>-0.0180101335789959</v>
      </c>
      <c r="O2289" s="11" t="n">
        <f aca="false">IF(I2289="","",I2289-B2289/252)</f>
        <v>0.00688530063379887</v>
      </c>
      <c r="P2289" s="11" t="n">
        <f aca="false">IF(J2289="","",J2289-B2289/252)</f>
        <v>-0.0129194936419108</v>
      </c>
      <c r="Q2289" s="11" t="n">
        <f aca="false">IF(K2289="","",K2289-B2289/252)</f>
        <v>-0.0130339088387317</v>
      </c>
      <c r="R2289" s="11" t="n">
        <f aca="false">IF(L2289="","",L2289-B2289/252)</f>
        <v>-0.0199507928269851</v>
      </c>
      <c r="S2289" s="11" t="n">
        <f aca="false">IF(M2289="","",M2289-B2289/252)</f>
        <v>-0.0174210297025149</v>
      </c>
      <c r="T2289" s="11" t="n">
        <f aca="false">IF(N2289="","",N2289-B2289/252)</f>
        <v>-0.0180152923091547</v>
      </c>
    </row>
    <row r="2290" customFormat="false" ht="15" hidden="false" customHeight="false" outlineLevel="0" collapsed="false">
      <c r="A2290" s="9" t="n">
        <f aca="false">'Prices (input)'!A2290</f>
        <v>42178</v>
      </c>
      <c r="B2290" s="10" t="n">
        <f aca="false">LOOKUP(A2290,'FedFunds (input)'!$A$3:$A$867,'FedFunds (input)'!$B$3:$B$867)/100</f>
        <v>0.0013</v>
      </c>
      <c r="C2290" s="10" t="n">
        <f aca="false">'Prices (input)'!B2290</f>
        <v>176.777</v>
      </c>
      <c r="D2290" s="10" t="n">
        <f aca="false">'Prices (input)'!C2290</f>
        <v>22.78</v>
      </c>
      <c r="E2290" s="10" t="n">
        <f aca="false">'Prices (input)'!D2290</f>
        <v>112.92</v>
      </c>
      <c r="F2290" s="10" t="n">
        <f aca="false">'Prices (input)'!E2290</f>
        <v>84.92</v>
      </c>
      <c r="G2290" s="10" t="n">
        <f aca="false">'Prices (input)'!F2290</f>
        <v>16.517</v>
      </c>
      <c r="H2290" s="10" t="n">
        <f aca="false">'Prices (input)'!G2290</f>
        <v>21.251</v>
      </c>
      <c r="I2290" s="11" t="n">
        <f aca="false">IF(OR(C2290="",C2289=""),"",C2290/C2289-1)</f>
        <v>0.000611312680775855</v>
      </c>
      <c r="J2290" s="11" t="n">
        <f aca="false">IF(OR(D2290="",D2289=""),"",D2290/D2289-1)</f>
        <v>-0.00654164849542083</v>
      </c>
      <c r="K2290" s="11" t="n">
        <f aca="false">IF(OR(E2290="",E2289=""),"",E2290/E2289-1)</f>
        <v>-0.00624834990759482</v>
      </c>
      <c r="L2290" s="11" t="n">
        <f aca="false">IF(OR(F2290="",F2289=""),"",F2290/F2289-1)</f>
        <v>-0.00617919670442835</v>
      </c>
      <c r="M2290" s="11" t="n">
        <f aca="false">IF(OR(G2290="",G2289=""),"",G2290/G2289-1)</f>
        <v>0.0019046925801911</v>
      </c>
      <c r="N2290" s="11" t="n">
        <f aca="false">IF(OR(H2290="",H2289=""),"",H2290/H2289-1)</f>
        <v>-0.00318964304141833</v>
      </c>
      <c r="O2290" s="11" t="n">
        <f aca="false">IF(I2290="","",I2290-B2290/252)</f>
        <v>0.000606153950617125</v>
      </c>
      <c r="P2290" s="11" t="n">
        <f aca="false">IF(J2290="","",J2290-B2290/252)</f>
        <v>-0.00654680722557956</v>
      </c>
      <c r="Q2290" s="11" t="n">
        <f aca="false">IF(K2290="","",K2290-B2290/252)</f>
        <v>-0.00625350863775355</v>
      </c>
      <c r="R2290" s="11" t="n">
        <f aca="false">IF(L2290="","",L2290-B2290/252)</f>
        <v>-0.00618435543458708</v>
      </c>
      <c r="S2290" s="11" t="n">
        <f aca="false">IF(M2290="","",M2290-B2290/252)</f>
        <v>0.00189953385003237</v>
      </c>
      <c r="T2290" s="11" t="n">
        <f aca="false">IF(N2290="","",N2290-B2290/252)</f>
        <v>-0.00319480177157706</v>
      </c>
    </row>
    <row r="2291" customFormat="false" ht="15" hidden="false" customHeight="false" outlineLevel="0" collapsed="false">
      <c r="A2291" s="9" t="n">
        <f aca="false">'Prices (input)'!A2291</f>
        <v>42179</v>
      </c>
      <c r="B2291" s="10" t="n">
        <f aca="false">LOOKUP(A2291,'FedFunds (input)'!$A$3:$A$867,'FedFunds (input)'!$B$3:$B$867)/100</f>
        <v>0.0013</v>
      </c>
      <c r="C2291" s="10" t="n">
        <f aca="false">'Prices (input)'!B2291</f>
        <v>175.493</v>
      </c>
      <c r="D2291" s="10" t="n">
        <f aca="false">'Prices (input)'!C2291</f>
        <v>22.7</v>
      </c>
      <c r="E2291" s="10" t="n">
        <f aca="false">'Prices (input)'!D2291</f>
        <v>112.6</v>
      </c>
      <c r="F2291" s="10" t="n">
        <f aca="false">'Prices (input)'!E2291</f>
        <v>85.631</v>
      </c>
      <c r="G2291" s="10" t="n">
        <f aca="false">'Prices (input)'!F2291</f>
        <v>16.526</v>
      </c>
      <c r="H2291" s="10" t="n">
        <f aca="false">'Prices (input)'!G2291</f>
        <v>21.243</v>
      </c>
      <c r="I2291" s="11" t="n">
        <f aca="false">IF(OR(C2291="",C2290=""),"",C2291/C2290-1)</f>
        <v>-0.00726338833671791</v>
      </c>
      <c r="J2291" s="11" t="n">
        <f aca="false">IF(OR(D2291="",D2290=""),"",D2291/D2290-1)</f>
        <v>-0.00351185250219499</v>
      </c>
      <c r="K2291" s="11" t="n">
        <f aca="false">IF(OR(E2291="",E2290=""),"",E2291/E2290-1)</f>
        <v>-0.00283386468296143</v>
      </c>
      <c r="L2291" s="11" t="n">
        <f aca="false">IF(OR(F2291="",F2290=""),"",F2291/F2290-1)</f>
        <v>0.00837258596325952</v>
      </c>
      <c r="M2291" s="11" t="n">
        <f aca="false">IF(OR(G2291="",G2290=""),"",G2291/G2290-1)</f>
        <v>0.000544893140400848</v>
      </c>
      <c r="N2291" s="11" t="n">
        <f aca="false">IF(OR(H2291="",H2290=""),"",H2291/H2290-1)</f>
        <v>-0.000376452872806077</v>
      </c>
      <c r="O2291" s="11" t="n">
        <f aca="false">IF(I2291="","",I2291-B2291/252)</f>
        <v>-0.00726854706687664</v>
      </c>
      <c r="P2291" s="11" t="n">
        <f aca="false">IF(J2291="","",J2291-B2291/252)</f>
        <v>-0.00351701123235372</v>
      </c>
      <c r="Q2291" s="11" t="n">
        <f aca="false">IF(K2291="","",K2291-B2291/252)</f>
        <v>-0.00283902341312016</v>
      </c>
      <c r="R2291" s="11" t="n">
        <f aca="false">IF(L2291="","",L2291-B2291/252)</f>
        <v>0.00836742723310079</v>
      </c>
      <c r="S2291" s="11" t="n">
        <f aca="false">IF(M2291="","",M2291-B2291/252)</f>
        <v>0.000539734410242118</v>
      </c>
      <c r="T2291" s="11" t="n">
        <f aca="false">IF(N2291="","",N2291-B2291/252)</f>
        <v>-0.000381611602964807</v>
      </c>
    </row>
    <row r="2292" customFormat="false" ht="15" hidden="false" customHeight="false" outlineLevel="0" collapsed="false">
      <c r="A2292" s="9" t="n">
        <f aca="false">'Prices (input)'!A2292</f>
        <v>42180</v>
      </c>
      <c r="B2292" s="10" t="n">
        <f aca="false">LOOKUP(A2292,'FedFunds (input)'!$A$3:$A$867,'FedFunds (input)'!$B$3:$B$867)/100</f>
        <v>0.0013</v>
      </c>
      <c r="C2292" s="10" t="n">
        <f aca="false">'Prices (input)'!B2292</f>
        <v>174.926</v>
      </c>
      <c r="D2292" s="10" t="n">
        <f aca="false">'Prices (input)'!C2292</f>
        <v>22.68</v>
      </c>
      <c r="E2292" s="10" t="n">
        <f aca="false">'Prices (input)'!D2292</f>
        <v>112.46</v>
      </c>
      <c r="F2292" s="10" t="n">
        <f aca="false">'Prices (input)'!E2292</f>
        <v>85.338</v>
      </c>
      <c r="G2292" s="10" t="n">
        <f aca="false">'Prices (input)'!F2292</f>
        <v>16.3507</v>
      </c>
      <c r="H2292" s="10" t="n">
        <f aca="false">'Prices (input)'!G2292</f>
        <v>21.132</v>
      </c>
      <c r="I2292" s="11" t="n">
        <f aca="false">IF(OR(C2292="",C2291=""),"",C2292/C2291-1)</f>
        <v>-0.00323089809849975</v>
      </c>
      <c r="J2292" s="11" t="n">
        <f aca="false">IF(OR(D2292="",D2291=""),"",D2292/D2291-1)</f>
        <v>-0.000881057268722452</v>
      </c>
      <c r="K2292" s="11" t="n">
        <f aca="false">IF(OR(E2292="",E2291=""),"",E2292/E2291-1)</f>
        <v>-0.00124333925399645</v>
      </c>
      <c r="L2292" s="11" t="n">
        <f aca="false">IF(OR(F2292="",F2291=""),"",F2292/F2291-1)</f>
        <v>-0.00342165804439987</v>
      </c>
      <c r="M2292" s="11" t="n">
        <f aca="false">IF(OR(G2292="",G2291=""),"",G2292/G2291-1)</f>
        <v>-0.0106075275323733</v>
      </c>
      <c r="N2292" s="11" t="n">
        <f aca="false">IF(OR(H2292="",H2291=""),"",H2292/H2291-1)</f>
        <v>-0.00522525067080903</v>
      </c>
      <c r="O2292" s="11" t="n">
        <f aca="false">IF(I2292="","",I2292-B2292/252)</f>
        <v>-0.00323605682865848</v>
      </c>
      <c r="P2292" s="11" t="n">
        <f aca="false">IF(J2292="","",J2292-B2292/252)</f>
        <v>-0.000886215998881182</v>
      </c>
      <c r="Q2292" s="11" t="n">
        <f aca="false">IF(K2292="","",K2292-B2292/252)</f>
        <v>-0.00124849798415518</v>
      </c>
      <c r="R2292" s="11" t="n">
        <f aca="false">IF(L2292="","",L2292-B2292/252)</f>
        <v>-0.0034268167745586</v>
      </c>
      <c r="S2292" s="11" t="n">
        <f aca="false">IF(M2292="","",M2292-B2292/252)</f>
        <v>-0.010612686262532</v>
      </c>
      <c r="T2292" s="11" t="n">
        <f aca="false">IF(N2292="","",N2292-B2292/252)</f>
        <v>-0.00523040940096776</v>
      </c>
    </row>
    <row r="2293" customFormat="false" ht="15" hidden="false" customHeight="false" outlineLevel="0" collapsed="false">
      <c r="A2293" s="9" t="n">
        <f aca="false">'Prices (input)'!A2293</f>
        <v>42181</v>
      </c>
      <c r="B2293" s="10" t="n">
        <f aca="false">LOOKUP(A2293,'FedFunds (input)'!$A$3:$A$867,'FedFunds (input)'!$B$3:$B$867)/100</f>
        <v>0.0013</v>
      </c>
      <c r="C2293" s="10" t="n">
        <f aca="false">'Prices (input)'!B2293</f>
        <v>174.943</v>
      </c>
      <c r="D2293" s="10" t="n">
        <f aca="false">'Prices (input)'!C2293</f>
        <v>22.7</v>
      </c>
      <c r="E2293" s="10" t="n">
        <f aca="false">'Prices (input)'!D2293</f>
        <v>112.59</v>
      </c>
      <c r="F2293" s="10" t="n">
        <f aca="false">'Prices (input)'!E2293</f>
        <v>84.4</v>
      </c>
      <c r="G2293" s="10" t="n">
        <f aca="false">'Prices (input)'!F2293</f>
        <v>16.2788</v>
      </c>
      <c r="H2293" s="10" t="n">
        <f aca="false">'Prices (input)'!G2293</f>
        <v>21.107</v>
      </c>
      <c r="I2293" s="11" t="n">
        <f aca="false">IF(OR(C2293="",C2292=""),"",C2293/C2292-1)</f>
        <v>9.71839520713669E-005</v>
      </c>
      <c r="J2293" s="11" t="n">
        <f aca="false">IF(OR(D2293="",D2292=""),"",D2293/D2292-1)</f>
        <v>0.000881834215167521</v>
      </c>
      <c r="K2293" s="11" t="n">
        <f aca="false">IF(OR(E2293="",E2292=""),"",E2293/E2292-1)</f>
        <v>0.00115596656589023</v>
      </c>
      <c r="L2293" s="11" t="n">
        <f aca="false">IF(OR(F2293="",F2292=""),"",F2293/F2292-1)</f>
        <v>-0.0109915863976188</v>
      </c>
      <c r="M2293" s="11" t="n">
        <f aca="false">IF(OR(G2293="",G2292=""),"",G2293/G2292-1)</f>
        <v>-0.00439736525041734</v>
      </c>
      <c r="N2293" s="11" t="n">
        <f aca="false">IF(OR(H2293="",H2292=""),"",H2293/H2292-1)</f>
        <v>-0.00118303993942848</v>
      </c>
      <c r="O2293" s="11" t="n">
        <f aca="false">IF(I2293="","",I2293-B2293/252)</f>
        <v>9.20252219126367E-005</v>
      </c>
      <c r="P2293" s="11" t="n">
        <f aca="false">IF(J2293="","",J2293-B2293/252)</f>
        <v>0.000876675485008791</v>
      </c>
      <c r="Q2293" s="11" t="n">
        <f aca="false">IF(K2293="","",K2293-B2293/252)</f>
        <v>0.0011508078357315</v>
      </c>
      <c r="R2293" s="11" t="n">
        <f aca="false">IF(L2293="","",L2293-B2293/252)</f>
        <v>-0.0109967451277775</v>
      </c>
      <c r="S2293" s="11" t="n">
        <f aca="false">IF(M2293="","",M2293-B2293/252)</f>
        <v>-0.00440252398057607</v>
      </c>
      <c r="T2293" s="11" t="n">
        <f aca="false">IF(N2293="","",N2293-B2293/252)</f>
        <v>-0.00118819866958721</v>
      </c>
    </row>
    <row r="2294" customFormat="false" ht="15" hidden="false" customHeight="false" outlineLevel="0" collapsed="false">
      <c r="A2294" s="9" t="n">
        <f aca="false">'Prices (input)'!A2294</f>
        <v>42184</v>
      </c>
      <c r="B2294" s="10" t="n">
        <f aca="false">LOOKUP(A2294,'FedFunds (input)'!$A$3:$A$867,'FedFunds (input)'!$B$3:$B$867)/100</f>
        <v>0.0013</v>
      </c>
      <c r="C2294" s="10" t="n">
        <f aca="false">'Prices (input)'!B2294</f>
        <v>172.111</v>
      </c>
      <c r="D2294" s="10" t="n">
        <f aca="false">'Prices (input)'!C2294</f>
        <v>22.81</v>
      </c>
      <c r="E2294" s="10" t="n">
        <f aca="false">'Prices (input)'!D2294</f>
        <v>113.07</v>
      </c>
      <c r="F2294" s="10" t="n">
        <f aca="false">'Prices (input)'!E2294</f>
        <v>86.539</v>
      </c>
      <c r="G2294" s="10" t="n">
        <f aca="false">'Prices (input)'!F2294</f>
        <v>16.1034</v>
      </c>
      <c r="H2294" s="10" t="n">
        <f aca="false">'Prices (input)'!G2294</f>
        <v>20.776</v>
      </c>
      <c r="I2294" s="11" t="n">
        <f aca="false">IF(OR(C2294="",C2293=""),"",C2294/C2293-1)</f>
        <v>-0.0161881298480078</v>
      </c>
      <c r="J2294" s="11" t="n">
        <f aca="false">IF(OR(D2294="",D2293=""),"",D2294/D2293-1)</f>
        <v>0.00484581497797354</v>
      </c>
      <c r="K2294" s="11" t="n">
        <f aca="false">IF(OR(E2294="",E2293=""),"",E2294/E2293-1)</f>
        <v>0.00426325606181721</v>
      </c>
      <c r="L2294" s="11" t="n">
        <f aca="false">IF(OR(F2294="",F2293=""),"",F2294/F2293-1)</f>
        <v>0.0253436018957345</v>
      </c>
      <c r="M2294" s="11" t="n">
        <f aca="false">IF(OR(G2294="",G2293=""),"",G2294/G2293-1)</f>
        <v>-0.0107747499815711</v>
      </c>
      <c r="N2294" s="11" t="n">
        <f aca="false">IF(OR(H2294="",H2293=""),"",H2294/H2293-1)</f>
        <v>-0.0156820012318188</v>
      </c>
      <c r="O2294" s="11" t="n">
        <f aca="false">IF(I2294="","",I2294-B2294/252)</f>
        <v>-0.0161932885781665</v>
      </c>
      <c r="P2294" s="11" t="n">
        <f aca="false">IF(J2294="","",J2294-B2294/252)</f>
        <v>0.00484065624781481</v>
      </c>
      <c r="Q2294" s="11" t="n">
        <f aca="false">IF(K2294="","",K2294-B2294/252)</f>
        <v>0.00425809733165848</v>
      </c>
      <c r="R2294" s="11" t="n">
        <f aca="false">IF(L2294="","",L2294-B2294/252)</f>
        <v>0.0253384431655758</v>
      </c>
      <c r="S2294" s="11" t="n">
        <f aca="false">IF(M2294="","",M2294-B2294/252)</f>
        <v>-0.0107799087117299</v>
      </c>
      <c r="T2294" s="11" t="n">
        <f aca="false">IF(N2294="","",N2294-B2294/252)</f>
        <v>-0.0156871599619776</v>
      </c>
    </row>
    <row r="2295" customFormat="false" ht="15" hidden="false" customHeight="false" outlineLevel="0" collapsed="false">
      <c r="A2295" s="9" t="n">
        <f aca="false">'Prices (input)'!A2295</f>
        <v>42185</v>
      </c>
      <c r="B2295" s="10" t="n">
        <f aca="false">LOOKUP(A2295,'FedFunds (input)'!$A$3:$A$867,'FedFunds (input)'!$B$3:$B$867)/100</f>
        <v>0.0013</v>
      </c>
      <c r="C2295" s="10" t="n">
        <f aca="false">'Prices (input)'!B2295</f>
        <v>171.658</v>
      </c>
      <c r="D2295" s="10" t="n">
        <f aca="false">'Prices (input)'!C2295</f>
        <v>22.68</v>
      </c>
      <c r="E2295" s="10" t="n">
        <f aca="false">'Prices (input)'!D2295</f>
        <v>112.38</v>
      </c>
      <c r="F2295" s="10" t="n">
        <f aca="false">'Prices (input)'!E2295</f>
        <v>86.07</v>
      </c>
      <c r="G2295" s="10" t="n">
        <f aca="false">'Prices (input)'!F2295</f>
        <v>15.964</v>
      </c>
      <c r="H2295" s="10" t="n">
        <f aca="false">'Prices (input)'!G2295</f>
        <v>20.496</v>
      </c>
      <c r="I2295" s="11" t="n">
        <f aca="false">IF(OR(C2295="",C2294=""),"",C2295/C2294-1)</f>
        <v>-0.00263202235766458</v>
      </c>
      <c r="J2295" s="11" t="n">
        <f aca="false">IF(OR(D2295="",D2294=""),"",D2295/D2294-1)</f>
        <v>-0.00569925471284516</v>
      </c>
      <c r="K2295" s="11" t="n">
        <f aca="false">IF(OR(E2295="",E2294=""),"",E2295/E2294-1)</f>
        <v>-0.00610241443353676</v>
      </c>
      <c r="L2295" s="11" t="n">
        <f aca="false">IF(OR(F2295="",F2294=""),"",F2295/F2294-1)</f>
        <v>-0.00541952183408645</v>
      </c>
      <c r="M2295" s="11" t="n">
        <f aca="false">IF(OR(G2295="",G2294=""),"",G2295/G2294-1)</f>
        <v>-0.00865655700038504</v>
      </c>
      <c r="N2295" s="11" t="n">
        <f aca="false">IF(OR(H2295="",H2294=""),"",H2295/H2294-1)</f>
        <v>-0.0134770889487871</v>
      </c>
      <c r="O2295" s="11" t="n">
        <f aca="false">IF(I2295="","",I2295-B2295/252)</f>
        <v>-0.00263718108782331</v>
      </c>
      <c r="P2295" s="11" t="n">
        <f aca="false">IF(J2295="","",J2295-B2295/252)</f>
        <v>-0.00570441344300389</v>
      </c>
      <c r="Q2295" s="11" t="n">
        <f aca="false">IF(K2295="","",K2295-B2295/252)</f>
        <v>-0.00610757316369549</v>
      </c>
      <c r="R2295" s="11" t="n">
        <f aca="false">IF(L2295="","",L2295-B2295/252)</f>
        <v>-0.00542468056424518</v>
      </c>
      <c r="S2295" s="11" t="n">
        <f aca="false">IF(M2295="","",M2295-B2295/252)</f>
        <v>-0.00866171573054377</v>
      </c>
      <c r="T2295" s="11" t="n">
        <f aca="false">IF(N2295="","",N2295-B2295/252)</f>
        <v>-0.0134822476789458</v>
      </c>
    </row>
    <row r="2296" customFormat="false" ht="15" hidden="false" customHeight="false" outlineLevel="0" collapsed="false">
      <c r="A2296" s="9" t="n">
        <f aca="false">'Prices (input)'!A2296</f>
        <v>42186</v>
      </c>
      <c r="B2296" s="10" t="n">
        <f aca="false">LOOKUP(A2296,'FedFunds (input)'!$A$3:$A$867,'FedFunds (input)'!$B$3:$B$867)/100</f>
        <v>0.0013</v>
      </c>
      <c r="C2296" s="10" t="n">
        <f aca="false">'Prices (input)'!B2296</f>
        <v>173.017</v>
      </c>
      <c r="D2296" s="10" t="n">
        <f aca="false">'Prices (input)'!C2296</f>
        <v>22.58</v>
      </c>
      <c r="E2296" s="10" t="n">
        <f aca="false">'Prices (input)'!D2296</f>
        <v>112</v>
      </c>
      <c r="F2296" s="10" t="n">
        <f aca="false">'Prices (input)'!E2296</f>
        <v>84.88</v>
      </c>
      <c r="G2296" s="10" t="n">
        <f aca="false">'Prices (input)'!F2296</f>
        <v>15.546</v>
      </c>
      <c r="H2296" s="10" t="n">
        <f aca="false">'Prices (input)'!G2296</f>
        <v>19.7314</v>
      </c>
      <c r="I2296" s="11" t="n">
        <f aca="false">IF(OR(C2296="",C2295=""),"",C2296/C2295-1)</f>
        <v>0.00791690454275362</v>
      </c>
      <c r="J2296" s="11" t="n">
        <f aca="false">IF(OR(D2296="",D2295=""),"",D2296/D2295-1)</f>
        <v>-0.00440917107583783</v>
      </c>
      <c r="K2296" s="11" t="n">
        <f aca="false">IF(OR(E2296="",E2295=""),"",E2296/E2295-1)</f>
        <v>-0.00338138458800497</v>
      </c>
      <c r="L2296" s="11" t="n">
        <f aca="false">IF(OR(F2296="",F2295=""),"",F2296/F2295-1)</f>
        <v>-0.0138259556175206</v>
      </c>
      <c r="M2296" s="11" t="n">
        <f aca="false">IF(OR(G2296="",G2295=""),"",G2296/G2295-1)</f>
        <v>-0.0261839138060637</v>
      </c>
      <c r="N2296" s="11" t="n">
        <f aca="false">IF(OR(H2296="",H2295=""),"",H2296/H2295-1)</f>
        <v>-0.0373048399687743</v>
      </c>
      <c r="O2296" s="11" t="n">
        <f aca="false">IF(I2296="","",I2296-B2296/252)</f>
        <v>0.00791174581259489</v>
      </c>
      <c r="P2296" s="11" t="n">
        <f aca="false">IF(J2296="","",J2296-B2296/252)</f>
        <v>-0.00441432980599656</v>
      </c>
      <c r="Q2296" s="11" t="n">
        <f aca="false">IF(K2296="","",K2296-B2296/252)</f>
        <v>-0.0033865433181637</v>
      </c>
      <c r="R2296" s="11" t="n">
        <f aca="false">IF(L2296="","",L2296-B2296/252)</f>
        <v>-0.0138311143476794</v>
      </c>
      <c r="S2296" s="11" t="n">
        <f aca="false">IF(M2296="","",M2296-B2296/252)</f>
        <v>-0.0261890725362224</v>
      </c>
      <c r="T2296" s="11" t="n">
        <f aca="false">IF(N2296="","",N2296-B2296/252)</f>
        <v>-0.0373099986989331</v>
      </c>
    </row>
    <row r="2297" customFormat="false" ht="15" hidden="false" customHeight="false" outlineLevel="0" collapsed="false">
      <c r="A2297" s="9" t="n">
        <f aca="false">'Prices (input)'!A2297</f>
        <v>42187</v>
      </c>
      <c r="B2297" s="10" t="n">
        <f aca="false">LOOKUP(A2297,'FedFunds (input)'!$A$3:$A$867,'FedFunds (input)'!$B$3:$B$867)/100</f>
        <v>0.0013</v>
      </c>
      <c r="C2297" s="10" t="n">
        <f aca="false">'Prices (input)'!B2297</f>
        <v>172.833</v>
      </c>
      <c r="D2297" s="10" t="n">
        <f aca="false">'Prices (input)'!C2297</f>
        <v>22.55</v>
      </c>
      <c r="E2297" s="10" t="n">
        <f aca="false">'Prices (input)'!D2297</f>
        <v>111.74</v>
      </c>
      <c r="F2297" s="10" t="n">
        <f aca="false">'Prices (input)'!E2297</f>
        <v>85.188</v>
      </c>
      <c r="G2297" s="10" t="n">
        <f aca="false">'Prices (input)'!F2297</f>
        <v>15.8427</v>
      </c>
      <c r="H2297" s="10" t="n">
        <f aca="false">'Prices (input)'!G2297</f>
        <v>20.249</v>
      </c>
      <c r="I2297" s="11" t="n">
        <f aca="false">IF(OR(C2297="",C2296=""),"",C2297/C2296-1)</f>
        <v>-0.00106347931128159</v>
      </c>
      <c r="J2297" s="11" t="n">
        <f aca="false">IF(OR(D2297="",D2296=""),"",D2297/D2296-1)</f>
        <v>-0.00132860938883961</v>
      </c>
      <c r="K2297" s="11" t="n">
        <f aca="false">IF(OR(E2297="",E2296=""),"",E2297/E2296-1)</f>
        <v>-0.00232142857142859</v>
      </c>
      <c r="L2297" s="11" t="n">
        <f aca="false">IF(OR(F2297="",F2296=""),"",F2297/F2296-1)</f>
        <v>0.00362865221489161</v>
      </c>
      <c r="M2297" s="11" t="n">
        <f aca="false">IF(OR(G2297="",G2296=""),"",G2297/G2296-1)</f>
        <v>0.0190852952527982</v>
      </c>
      <c r="N2297" s="11" t="n">
        <f aca="false">IF(OR(H2297="",H2296=""),"",H2297/H2296-1)</f>
        <v>0.0262322997861275</v>
      </c>
      <c r="O2297" s="11" t="n">
        <f aca="false">IF(I2297="","",I2297-B2297/252)</f>
        <v>-0.00106863804144032</v>
      </c>
      <c r="P2297" s="11" t="n">
        <f aca="false">IF(J2297="","",J2297-B2297/252)</f>
        <v>-0.00133376811899834</v>
      </c>
      <c r="Q2297" s="11" t="n">
        <f aca="false">IF(K2297="","",K2297-B2297/252)</f>
        <v>-0.00232658730158732</v>
      </c>
      <c r="R2297" s="11" t="n">
        <f aca="false">IF(L2297="","",L2297-B2297/252)</f>
        <v>0.00362349348473288</v>
      </c>
      <c r="S2297" s="11" t="n">
        <f aca="false">IF(M2297="","",M2297-B2297/252)</f>
        <v>0.0190801365226395</v>
      </c>
      <c r="T2297" s="11" t="n">
        <f aca="false">IF(N2297="","",N2297-B2297/252)</f>
        <v>0.0262271410559688</v>
      </c>
    </row>
    <row r="2298" customFormat="false" ht="15" hidden="false" customHeight="false" outlineLevel="0" collapsed="false">
      <c r="A2298" s="9" t="n">
        <f aca="false">'Prices (input)'!A2298</f>
        <v>42191</v>
      </c>
      <c r="B2298" s="10" t="n">
        <f aca="false">LOOKUP(A2298,'FedFunds (input)'!$A$3:$A$867,'FedFunds (input)'!$B$3:$B$867)/100</f>
        <v>0.0013</v>
      </c>
      <c r="C2298" s="10" t="n">
        <f aca="false">'Prices (input)'!B2298</f>
        <v>172.333</v>
      </c>
      <c r="D2298" s="10" t="n">
        <f aca="false">'Prices (input)'!C2298</f>
        <v>22.6</v>
      </c>
      <c r="E2298" s="10" t="n">
        <f aca="false">'Prices (input)'!D2298</f>
        <v>112.07</v>
      </c>
      <c r="F2298" s="10" t="n">
        <f aca="false">'Prices (input)'!E2298</f>
        <v>86.7</v>
      </c>
      <c r="G2298" s="10" t="n">
        <f aca="false">'Prices (input)'!F2298</f>
        <v>16.0405</v>
      </c>
      <c r="H2298" s="10" t="n">
        <f aca="false">'Prices (input)'!G2298</f>
        <v>20.139</v>
      </c>
      <c r="I2298" s="11" t="n">
        <f aca="false">IF(OR(C2298="",C2297=""),"",C2298/C2297-1)</f>
        <v>-0.00289296604236455</v>
      </c>
      <c r="J2298" s="11" t="n">
        <f aca="false">IF(OR(D2298="",D2297=""),"",D2298/D2297-1)</f>
        <v>0.00221729490022171</v>
      </c>
      <c r="K2298" s="11" t="n">
        <f aca="false">IF(OR(E2298="",E2297=""),"",E2298/E2297-1)</f>
        <v>0.00295328441023801</v>
      </c>
      <c r="L2298" s="11" t="n">
        <f aca="false">IF(OR(F2298="",F2297=""),"",F2298/F2297-1)</f>
        <v>0.0177489787293985</v>
      </c>
      <c r="M2298" s="11" t="n">
        <f aca="false">IF(OR(G2298="",G2297=""),"",G2298/G2297-1)</f>
        <v>0.0124852455705151</v>
      </c>
      <c r="N2298" s="11" t="n">
        <f aca="false">IF(OR(H2298="",H2297=""),"",H2298/H2297-1)</f>
        <v>-0.00543236703047056</v>
      </c>
      <c r="O2298" s="11" t="n">
        <f aca="false">IF(I2298="","",I2298-B2298/252)</f>
        <v>-0.00289812477252328</v>
      </c>
      <c r="P2298" s="11" t="n">
        <f aca="false">IF(J2298="","",J2298-B2298/252)</f>
        <v>0.00221213617006298</v>
      </c>
      <c r="Q2298" s="11" t="n">
        <f aca="false">IF(K2298="","",K2298-B2298/252)</f>
        <v>0.00294812568007928</v>
      </c>
      <c r="R2298" s="11" t="n">
        <f aca="false">IF(L2298="","",L2298-B2298/252)</f>
        <v>0.0177438199992398</v>
      </c>
      <c r="S2298" s="11" t="n">
        <f aca="false">IF(M2298="","",M2298-B2298/252)</f>
        <v>0.0124800868403564</v>
      </c>
      <c r="T2298" s="11" t="n">
        <f aca="false">IF(N2298="","",N2298-B2298/252)</f>
        <v>-0.00543752576062929</v>
      </c>
    </row>
    <row r="2299" customFormat="false" ht="15" hidden="false" customHeight="false" outlineLevel="0" collapsed="false">
      <c r="A2299" s="9" t="n">
        <f aca="false">'Prices (input)'!A2299</f>
        <v>42192</v>
      </c>
      <c r="B2299" s="10" t="n">
        <f aca="false">LOOKUP(A2299,'FedFunds (input)'!$A$3:$A$867,'FedFunds (input)'!$B$3:$B$867)/100</f>
        <v>0.0013</v>
      </c>
      <c r="C2299" s="10" t="n">
        <f aca="false">'Prices (input)'!B2299</f>
        <v>173.409</v>
      </c>
      <c r="D2299" s="10" t="n">
        <f aca="false">'Prices (input)'!C2299</f>
        <v>22.33</v>
      </c>
      <c r="E2299" s="10" t="n">
        <f aca="false">'Prices (input)'!D2299</f>
        <v>110.76</v>
      </c>
      <c r="F2299" s="10" t="n">
        <f aca="false">'Prices (input)'!E2299</f>
        <v>87.544</v>
      </c>
      <c r="G2299" s="10" t="n">
        <f aca="false">'Prices (input)'!F2299</f>
        <v>15.2762</v>
      </c>
      <c r="H2299" s="10" t="n">
        <f aca="false">'Prices (input)'!G2299</f>
        <v>19.1286</v>
      </c>
      <c r="I2299" s="11" t="n">
        <f aca="false">IF(OR(C2299="",C2298=""),"",C2299/C2298-1)</f>
        <v>0.00624372580991439</v>
      </c>
      <c r="J2299" s="11" t="n">
        <f aca="false">IF(OR(D2299="",D2298=""),"",D2299/D2298-1)</f>
        <v>-0.0119469026548674</v>
      </c>
      <c r="K2299" s="11" t="n">
        <f aca="false">IF(OR(E2299="",E2298=""),"",E2299/E2298-1)</f>
        <v>-0.011689122869635</v>
      </c>
      <c r="L2299" s="11" t="n">
        <f aca="false">IF(OR(F2299="",F2298=""),"",F2299/F2298-1)</f>
        <v>0.00973471741637821</v>
      </c>
      <c r="M2299" s="11" t="n">
        <f aca="false">IF(OR(G2299="",G2298=""),"",G2299/G2298-1)</f>
        <v>-0.047648140643995</v>
      </c>
      <c r="N2299" s="11" t="n">
        <f aca="false">IF(OR(H2299="",H2298=""),"",H2299/H2298-1)</f>
        <v>-0.0501713093996723</v>
      </c>
      <c r="O2299" s="11" t="n">
        <f aca="false">IF(I2299="","",I2299-B2299/252)</f>
        <v>0.00623856707975566</v>
      </c>
      <c r="P2299" s="11" t="n">
        <f aca="false">IF(J2299="","",J2299-B2299/252)</f>
        <v>-0.0119520613850262</v>
      </c>
      <c r="Q2299" s="11" t="n">
        <f aca="false">IF(K2299="","",K2299-B2299/252)</f>
        <v>-0.0116942815997937</v>
      </c>
      <c r="R2299" s="11" t="n">
        <f aca="false">IF(L2299="","",L2299-B2299/252)</f>
        <v>0.00972955868621948</v>
      </c>
      <c r="S2299" s="11" t="n">
        <f aca="false">IF(M2299="","",M2299-B2299/252)</f>
        <v>-0.0476532993741538</v>
      </c>
      <c r="T2299" s="11" t="n">
        <f aca="false">IF(N2299="","",N2299-B2299/252)</f>
        <v>-0.050176468129831</v>
      </c>
    </row>
    <row r="2300" customFormat="false" ht="15" hidden="false" customHeight="false" outlineLevel="0" collapsed="false">
      <c r="A2300" s="9" t="n">
        <f aca="false">'Prices (input)'!A2300</f>
        <v>42193</v>
      </c>
      <c r="B2300" s="10" t="n">
        <f aca="false">LOOKUP(A2300,'FedFunds (input)'!$A$3:$A$867,'FedFunds (input)'!$B$3:$B$867)/100</f>
        <v>0.0013</v>
      </c>
      <c r="C2300" s="10" t="n">
        <f aca="false">'Prices (input)'!B2300</f>
        <v>170.482</v>
      </c>
      <c r="D2300" s="10" t="n">
        <f aca="false">'Prices (input)'!C2300</f>
        <v>22.3922</v>
      </c>
      <c r="E2300" s="10" t="n">
        <f aca="false">'Prices (input)'!D2300</f>
        <v>111.088</v>
      </c>
      <c r="F2300" s="10" t="n">
        <f aca="false">'Prices (input)'!E2300</f>
        <v>88.296</v>
      </c>
      <c r="G2300" s="10" t="n">
        <f aca="false">'Prices (input)'!F2300</f>
        <v>15.1593</v>
      </c>
      <c r="H2300" s="10" t="n">
        <f aca="false">'Prices (input)'!G2300</f>
        <v>18.6871</v>
      </c>
      <c r="I2300" s="11" t="n">
        <f aca="false">IF(OR(C2300="",C2299=""),"",C2300/C2299-1)</f>
        <v>-0.0168791700546107</v>
      </c>
      <c r="J2300" s="11" t="n">
        <f aca="false">IF(OR(D2300="",D2299=""),"",D2300/D2299-1)</f>
        <v>0.00278549037169729</v>
      </c>
      <c r="K2300" s="11" t="n">
        <f aca="false">IF(OR(E2300="",E2299=""),"",E2300/E2299-1)</f>
        <v>0.00296135789093532</v>
      </c>
      <c r="L2300" s="11" t="n">
        <f aca="false">IF(OR(F2300="",F2299=""),"",F2300/F2299-1)</f>
        <v>0.008589966188431</v>
      </c>
      <c r="M2300" s="11" t="n">
        <f aca="false">IF(OR(G2300="",G2299=""),"",G2300/G2299-1)</f>
        <v>-0.00765242665060684</v>
      </c>
      <c r="N2300" s="11" t="n">
        <f aca="false">IF(OR(H2300="",H2299=""),"",H2300/H2299-1)</f>
        <v>-0.0230806227324528</v>
      </c>
      <c r="O2300" s="11" t="n">
        <f aca="false">IF(I2300="","",I2300-B2300/252)</f>
        <v>-0.0168843287847694</v>
      </c>
      <c r="P2300" s="11" t="n">
        <f aca="false">IF(J2300="","",J2300-B2300/252)</f>
        <v>0.00278033164153856</v>
      </c>
      <c r="Q2300" s="11" t="n">
        <f aca="false">IF(K2300="","",K2300-B2300/252)</f>
        <v>0.00295619916077659</v>
      </c>
      <c r="R2300" s="11" t="n">
        <f aca="false">IF(L2300="","",L2300-B2300/252)</f>
        <v>0.00858480745827227</v>
      </c>
      <c r="S2300" s="11" t="n">
        <f aca="false">IF(M2300="","",M2300-B2300/252)</f>
        <v>-0.00765758538076557</v>
      </c>
      <c r="T2300" s="11" t="n">
        <f aca="false">IF(N2300="","",N2300-B2300/252)</f>
        <v>-0.0230857814626115</v>
      </c>
    </row>
    <row r="2301" customFormat="false" ht="15" hidden="false" customHeight="false" outlineLevel="0" collapsed="false">
      <c r="A2301" s="9" t="n">
        <f aca="false">'Prices (input)'!A2301</f>
        <v>42194</v>
      </c>
      <c r="B2301" s="10" t="n">
        <f aca="false">LOOKUP(A2301,'FedFunds (input)'!$A$3:$A$867,'FedFunds (input)'!$B$3:$B$867)/100</f>
        <v>0.0013</v>
      </c>
      <c r="C2301" s="10" t="n">
        <f aca="false">'Prices (input)'!B2301</f>
        <v>170.824</v>
      </c>
      <c r="D2301" s="10" t="n">
        <f aca="false">'Prices (input)'!C2301</f>
        <v>22.46</v>
      </c>
      <c r="E2301" s="10" t="n">
        <f aca="false">'Prices (input)'!D2301</f>
        <v>111.35</v>
      </c>
      <c r="F2301" s="10" t="n">
        <f aca="false">'Prices (input)'!E2301</f>
        <v>86.546</v>
      </c>
      <c r="G2301" s="10" t="n">
        <f aca="false">'Prices (input)'!F2301</f>
        <v>15.2223</v>
      </c>
      <c r="H2301" s="10" t="n">
        <f aca="false">'Prices (input)'!G2301</f>
        <v>18.8909</v>
      </c>
      <c r="I2301" s="11" t="n">
        <f aca="false">IF(OR(C2301="",C2300=""),"",C2301/C2300-1)</f>
        <v>0.00200607688788268</v>
      </c>
      <c r="J2301" s="11" t="n">
        <f aca="false">IF(OR(D2301="",D2300=""),"",D2301/D2300-1)</f>
        <v>0.00302784005144652</v>
      </c>
      <c r="K2301" s="11" t="n">
        <f aca="false">IF(OR(E2301="",E2300=""),"",E2301/E2300-1)</f>
        <v>0.00235849056603765</v>
      </c>
      <c r="L2301" s="11" t="n">
        <f aca="false">IF(OR(F2301="",F2300=""),"",F2301/F2300-1)</f>
        <v>-0.0198196973815349</v>
      </c>
      <c r="M2301" s="11" t="n">
        <f aca="false">IF(OR(G2301="",G2300=""),"",G2301/G2300-1)</f>
        <v>0.00415586471670859</v>
      </c>
      <c r="N2301" s="11" t="n">
        <f aca="false">IF(OR(H2301="",H2300=""),"",H2301/H2300-1)</f>
        <v>0.0109059190564613</v>
      </c>
      <c r="O2301" s="11" t="n">
        <f aca="false">IF(I2301="","",I2301-B2301/252)</f>
        <v>0.00200091815772395</v>
      </c>
      <c r="P2301" s="11" t="n">
        <f aca="false">IF(J2301="","",J2301-B2301/252)</f>
        <v>0.00302268132128779</v>
      </c>
      <c r="Q2301" s="11" t="n">
        <f aca="false">IF(K2301="","",K2301-B2301/252)</f>
        <v>0.00235333183587892</v>
      </c>
      <c r="R2301" s="11" t="n">
        <f aca="false">IF(L2301="","",L2301-B2301/252)</f>
        <v>-0.0198248561116936</v>
      </c>
      <c r="S2301" s="11" t="n">
        <f aca="false">IF(M2301="","",M2301-B2301/252)</f>
        <v>0.00415070598654986</v>
      </c>
      <c r="T2301" s="11" t="n">
        <f aca="false">IF(N2301="","",N2301-B2301/252)</f>
        <v>0.0109007603263026</v>
      </c>
    </row>
    <row r="2302" customFormat="false" ht="15" hidden="false" customHeight="false" outlineLevel="0" collapsed="false">
      <c r="A2302" s="9" t="n">
        <f aca="false">'Prices (input)'!A2302</f>
        <v>42195</v>
      </c>
      <c r="B2302" s="10" t="n">
        <f aca="false">LOOKUP(A2302,'FedFunds (input)'!$A$3:$A$867,'FedFunds (input)'!$B$3:$B$867)/100</f>
        <v>0.0013</v>
      </c>
      <c r="C2302" s="10" t="n">
        <f aca="false">'Prices (input)'!B2302</f>
        <v>172.967</v>
      </c>
      <c r="D2302" s="10" t="n">
        <f aca="false">'Prices (input)'!C2302</f>
        <v>22.5</v>
      </c>
      <c r="E2302" s="10" t="n">
        <f aca="false">'Prices (input)'!D2302</f>
        <v>111.49</v>
      </c>
      <c r="F2302" s="10" t="n">
        <f aca="false">'Prices (input)'!E2302</f>
        <v>85.195</v>
      </c>
      <c r="G2302" s="10" t="n">
        <f aca="false">'Prices (input)'!F2302</f>
        <v>15.0694</v>
      </c>
      <c r="H2302" s="10" t="n">
        <f aca="false">'Prices (input)'!G2302</f>
        <v>18.9079</v>
      </c>
      <c r="I2302" s="11" t="n">
        <f aca="false">IF(OR(C2302="",C2301=""),"",C2302/C2301-1)</f>
        <v>0.0125450756334005</v>
      </c>
      <c r="J2302" s="11" t="n">
        <f aca="false">IF(OR(D2302="",D2301=""),"",D2302/D2301-1)</f>
        <v>0.00178094390026717</v>
      </c>
      <c r="K2302" s="11" t="n">
        <f aca="false">IF(OR(E2302="",E2301=""),"",E2302/E2301-1)</f>
        <v>0.00125729681185449</v>
      </c>
      <c r="L2302" s="11" t="n">
        <f aca="false">IF(OR(F2302="",F2301=""),"",F2302/F2301-1)</f>
        <v>-0.0156101957340606</v>
      </c>
      <c r="M2302" s="11" t="n">
        <f aca="false">IF(OR(G2302="",G2301=""),"",G2302/G2301-1)</f>
        <v>-0.0100444742253142</v>
      </c>
      <c r="N2302" s="11" t="n">
        <f aca="false">IF(OR(H2302="",H2301=""),"",H2302/H2301-1)</f>
        <v>0.000899904186671963</v>
      </c>
      <c r="O2302" s="11" t="n">
        <f aca="false">IF(I2302="","",I2302-B2302/252)</f>
        <v>0.0125399169032417</v>
      </c>
      <c r="P2302" s="11" t="n">
        <f aca="false">IF(J2302="","",J2302-B2302/252)</f>
        <v>0.00177578517010844</v>
      </c>
      <c r="Q2302" s="11" t="n">
        <f aca="false">IF(K2302="","",K2302-B2302/252)</f>
        <v>0.00125213808169576</v>
      </c>
      <c r="R2302" s="11" t="n">
        <f aca="false">IF(L2302="","",L2302-B2302/252)</f>
        <v>-0.0156153544642194</v>
      </c>
      <c r="S2302" s="11" t="n">
        <f aca="false">IF(M2302="","",M2302-B2302/252)</f>
        <v>-0.0100496329554729</v>
      </c>
      <c r="T2302" s="11" t="n">
        <f aca="false">IF(N2302="","",N2302-B2302/252)</f>
        <v>0.000894745456513232</v>
      </c>
    </row>
    <row r="2303" customFormat="false" ht="15" hidden="false" customHeight="false" outlineLevel="0" collapsed="false">
      <c r="A2303" s="9" t="n">
        <f aca="false">'Prices (input)'!A2303</f>
        <v>42198</v>
      </c>
      <c r="B2303" s="10" t="n">
        <f aca="false">LOOKUP(A2303,'FedFunds (input)'!$A$3:$A$867,'FedFunds (input)'!$B$3:$B$867)/100</f>
        <v>0.0013</v>
      </c>
      <c r="C2303" s="10" t="n">
        <f aca="false">'Prices (input)'!B2303</f>
        <v>174.884</v>
      </c>
      <c r="D2303" s="10" t="n">
        <f aca="false">'Prices (input)'!C2303</f>
        <v>22.382</v>
      </c>
      <c r="E2303" s="10" t="n">
        <f aca="false">'Prices (input)'!D2303</f>
        <v>111.01</v>
      </c>
      <c r="F2303" s="10" t="n">
        <f aca="false">'Prices (input)'!E2303</f>
        <v>84.924</v>
      </c>
      <c r="G2303" s="10" t="n">
        <f aca="false">'Prices (input)'!F2303</f>
        <v>15.0964</v>
      </c>
      <c r="H2303" s="10" t="n">
        <f aca="false">'Prices (input)'!G2303</f>
        <v>19.3578</v>
      </c>
      <c r="I2303" s="11" t="n">
        <f aca="false">IF(OR(C2303="",C2302=""),"",C2303/C2302-1)</f>
        <v>0.0110830389611889</v>
      </c>
      <c r="J2303" s="11" t="n">
        <f aca="false">IF(OR(D2303="",D2302=""),"",D2303/D2302-1)</f>
        <v>-0.00524444444444439</v>
      </c>
      <c r="K2303" s="11" t="n">
        <f aca="false">IF(OR(E2303="",E2302=""),"",E2303/E2302-1)</f>
        <v>-0.00430531886267815</v>
      </c>
      <c r="L2303" s="11" t="n">
        <f aca="false">IF(OR(F2303="",F2302=""),"",F2303/F2302-1)</f>
        <v>-0.00318093784846518</v>
      </c>
      <c r="M2303" s="11" t="n">
        <f aca="false">IF(OR(G2303="",G2302=""),"",G2303/G2302-1)</f>
        <v>0.00179171035343151</v>
      </c>
      <c r="N2303" s="11" t="n">
        <f aca="false">IF(OR(H2303="",H2302=""),"",H2303/H2302-1)</f>
        <v>0.0237942870440397</v>
      </c>
      <c r="O2303" s="11" t="n">
        <f aca="false">IF(I2303="","",I2303-B2303/252)</f>
        <v>0.0110778802310302</v>
      </c>
      <c r="P2303" s="11" t="n">
        <f aca="false">IF(J2303="","",J2303-B2303/252)</f>
        <v>-0.00524960317460312</v>
      </c>
      <c r="Q2303" s="11" t="n">
        <f aca="false">IF(K2303="","",K2303-B2303/252)</f>
        <v>-0.00431047759283688</v>
      </c>
      <c r="R2303" s="11" t="n">
        <f aca="false">IF(L2303="","",L2303-B2303/252)</f>
        <v>-0.00318609657862391</v>
      </c>
      <c r="S2303" s="11" t="n">
        <f aca="false">IF(M2303="","",M2303-B2303/252)</f>
        <v>0.00178655162327278</v>
      </c>
      <c r="T2303" s="11" t="n">
        <f aca="false">IF(N2303="","",N2303-B2303/252)</f>
        <v>0.023789128313881</v>
      </c>
    </row>
    <row r="2304" customFormat="false" ht="15" hidden="false" customHeight="false" outlineLevel="0" collapsed="false">
      <c r="A2304" s="9" t="n">
        <f aca="false">'Prices (input)'!A2304</f>
        <v>42199</v>
      </c>
      <c r="B2304" s="10" t="n">
        <f aca="false">LOOKUP(A2304,'FedFunds (input)'!$A$3:$A$867,'FedFunds (input)'!$B$3:$B$867)/100</f>
        <v>0.0013</v>
      </c>
      <c r="C2304" s="10" t="n">
        <f aca="false">'Prices (input)'!B2304</f>
        <v>175.651</v>
      </c>
      <c r="D2304" s="10" t="n">
        <f aca="false">'Prices (input)'!C2304</f>
        <v>22.32</v>
      </c>
      <c r="E2304" s="10" t="n">
        <f aca="false">'Prices (input)'!D2304</f>
        <v>110.75</v>
      </c>
      <c r="F2304" s="10" t="n">
        <f aca="false">'Prices (input)'!E2304</f>
        <v>85.188</v>
      </c>
      <c r="G2304" s="10" t="n">
        <f aca="false">'Prices (input)'!F2304</f>
        <v>15.0155</v>
      </c>
      <c r="H2304" s="10" t="n">
        <f aca="false">'Prices (input)'!G2304</f>
        <v>19.1541</v>
      </c>
      <c r="I2304" s="11" t="n">
        <f aca="false">IF(OR(C2304="",C2303=""),"",C2304/C2303-1)</f>
        <v>0.00438576427803583</v>
      </c>
      <c r="J2304" s="11" t="n">
        <f aca="false">IF(OR(D2304="",D2303=""),"",D2304/D2303-1)</f>
        <v>-0.00277008310249316</v>
      </c>
      <c r="K2304" s="11" t="n">
        <f aca="false">IF(OR(E2304="",E2303=""),"",E2304/E2303-1)</f>
        <v>-0.00234213133951899</v>
      </c>
      <c r="L2304" s="11" t="n">
        <f aca="false">IF(OR(F2304="",F2303=""),"",F2304/F2303-1)</f>
        <v>0.00310866186237102</v>
      </c>
      <c r="M2304" s="11" t="n">
        <f aca="false">IF(OR(G2304="",G2303=""),"",G2304/G2303-1)</f>
        <v>-0.00535889351103569</v>
      </c>
      <c r="N2304" s="11" t="n">
        <f aca="false">IF(OR(H2304="",H2303=""),"",H2304/H2303-1)</f>
        <v>-0.0105228899978304</v>
      </c>
      <c r="O2304" s="11" t="n">
        <f aca="false">IF(I2304="","",I2304-B2304/252)</f>
        <v>0.0043806055478771</v>
      </c>
      <c r="P2304" s="11" t="n">
        <f aca="false">IF(J2304="","",J2304-B2304/252)</f>
        <v>-0.00277524183265189</v>
      </c>
      <c r="Q2304" s="11" t="n">
        <f aca="false">IF(K2304="","",K2304-B2304/252)</f>
        <v>-0.00234729006967772</v>
      </c>
      <c r="R2304" s="11" t="n">
        <f aca="false">IF(L2304="","",L2304-B2304/252)</f>
        <v>0.00310350313221229</v>
      </c>
      <c r="S2304" s="11" t="n">
        <f aca="false">IF(M2304="","",M2304-B2304/252)</f>
        <v>-0.00536405224119442</v>
      </c>
      <c r="T2304" s="11" t="n">
        <f aca="false">IF(N2304="","",N2304-B2304/252)</f>
        <v>-0.0105280487279891</v>
      </c>
    </row>
    <row r="2305" customFormat="false" ht="15" hidden="false" customHeight="false" outlineLevel="0" collapsed="false">
      <c r="A2305" s="9" t="n">
        <f aca="false">'Prices (input)'!A2305</f>
        <v>42200</v>
      </c>
      <c r="B2305" s="10" t="n">
        <f aca="false">LOOKUP(A2305,'FedFunds (input)'!$A$3:$A$867,'FedFunds (input)'!$B$3:$B$867)/100</f>
        <v>0.0013</v>
      </c>
      <c r="C2305" s="10" t="n">
        <f aca="false">'Prices (input)'!B2305</f>
        <v>175.61</v>
      </c>
      <c r="D2305" s="10" t="n">
        <f aca="false">'Prices (input)'!C2305</f>
        <v>22.22</v>
      </c>
      <c r="E2305" s="10" t="n">
        <f aca="false">'Prices (input)'!D2305</f>
        <v>110.1799</v>
      </c>
      <c r="F2305" s="10" t="n">
        <f aca="false">'Prices (input)'!E2305</f>
        <v>86.061</v>
      </c>
      <c r="G2305" s="10" t="n">
        <f aca="false">'Prices (input)'!F2305</f>
        <v>14.6648</v>
      </c>
      <c r="H2305" s="10" t="n">
        <f aca="false">'Prices (input)'!G2305</f>
        <v>18.8145</v>
      </c>
      <c r="I2305" s="11" t="n">
        <f aca="false">IF(OR(C2305="",C2304=""),"",C2305/C2304-1)</f>
        <v>-0.000233417401551916</v>
      </c>
      <c r="J2305" s="11" t="n">
        <f aca="false">IF(OR(D2305="",D2304=""),"",D2305/D2304-1)</f>
        <v>-0.00448028673835132</v>
      </c>
      <c r="K2305" s="11" t="n">
        <f aca="false">IF(OR(E2305="",E2304=""),"",E2305/E2304-1)</f>
        <v>-0.00514762979683969</v>
      </c>
      <c r="L2305" s="11" t="n">
        <f aca="false">IF(OR(F2305="",F2304=""),"",F2305/F2304-1)</f>
        <v>0.0102479222425695</v>
      </c>
      <c r="M2305" s="11" t="n">
        <f aca="false">IF(OR(G2305="",G2304=""),"",G2305/G2304-1)</f>
        <v>-0.0233558656055409</v>
      </c>
      <c r="N2305" s="11" t="n">
        <f aca="false">IF(OR(H2305="",H2304=""),"",H2305/H2304-1)</f>
        <v>-0.0177298855075415</v>
      </c>
      <c r="O2305" s="11" t="n">
        <f aca="false">IF(I2305="","",I2305-B2305/252)</f>
        <v>-0.000238576131710647</v>
      </c>
      <c r="P2305" s="11" t="n">
        <f aca="false">IF(J2305="","",J2305-B2305/252)</f>
        <v>-0.00448544546851006</v>
      </c>
      <c r="Q2305" s="11" t="n">
        <f aca="false">IF(K2305="","",K2305-B2305/252)</f>
        <v>-0.00515278852699842</v>
      </c>
      <c r="R2305" s="11" t="n">
        <f aca="false">IF(L2305="","",L2305-B2305/252)</f>
        <v>0.0102427635124108</v>
      </c>
      <c r="S2305" s="11" t="n">
        <f aca="false">IF(M2305="","",M2305-B2305/252)</f>
        <v>-0.0233610243356997</v>
      </c>
      <c r="T2305" s="11" t="n">
        <f aca="false">IF(N2305="","",N2305-B2305/252)</f>
        <v>-0.0177350442377002</v>
      </c>
    </row>
    <row r="2306" customFormat="false" ht="15" hidden="false" customHeight="false" outlineLevel="0" collapsed="false">
      <c r="A2306" s="9" t="n">
        <f aca="false">'Prices (input)'!A2306</f>
        <v>42201</v>
      </c>
      <c r="B2306" s="10" t="n">
        <f aca="false">LOOKUP(A2306,'FedFunds (input)'!$A$3:$A$867,'FedFunds (input)'!$B$3:$B$867)/100</f>
        <v>0.0013</v>
      </c>
      <c r="C2306" s="10" t="n">
        <f aca="false">'Prices (input)'!B2306</f>
        <v>176.96</v>
      </c>
      <c r="D2306" s="10" t="n">
        <f aca="false">'Prices (input)'!C2306</f>
        <v>22.13</v>
      </c>
      <c r="E2306" s="10" t="n">
        <f aca="false">'Prices (input)'!D2306</f>
        <v>109.76</v>
      </c>
      <c r="F2306" s="10" t="n">
        <f aca="false">'Prices (input)'!E2306</f>
        <v>86.707</v>
      </c>
      <c r="G2306" s="10" t="n">
        <f aca="false">'Prices (input)'!F2306</f>
        <v>14.521</v>
      </c>
      <c r="H2306" s="10" t="n">
        <f aca="false">'Prices (input)'!G2306</f>
        <v>18.7465</v>
      </c>
      <c r="I2306" s="11" t="n">
        <f aca="false">IF(OR(C2306="",C2305=""),"",C2306/C2305-1)</f>
        <v>0.00768748932293151</v>
      </c>
      <c r="J2306" s="11" t="n">
        <f aca="false">IF(OR(D2306="",D2305=""),"",D2306/D2305-1)</f>
        <v>-0.00405040504050402</v>
      </c>
      <c r="K2306" s="11" t="n">
        <f aca="false">IF(OR(E2306="",E2305=""),"",E2306/E2305-1)</f>
        <v>-0.00381103994467225</v>
      </c>
      <c r="L2306" s="11" t="n">
        <f aca="false">IF(OR(F2306="",F2305=""),"",F2306/F2305-1)</f>
        <v>0.00750630366832805</v>
      </c>
      <c r="M2306" s="11" t="n">
        <f aca="false">IF(OR(G2306="",G2305=""),"",G2306/G2305-1)</f>
        <v>-0.00980579346462274</v>
      </c>
      <c r="N2306" s="11" t="n">
        <f aca="false">IF(OR(H2306="",H2305=""),"",H2306/H2305-1)</f>
        <v>-0.00361423370272918</v>
      </c>
      <c r="O2306" s="11" t="n">
        <f aca="false">IF(I2306="","",I2306-B2306/252)</f>
        <v>0.00768233059277278</v>
      </c>
      <c r="P2306" s="11" t="n">
        <f aca="false">IF(J2306="","",J2306-B2306/252)</f>
        <v>-0.00405556377066275</v>
      </c>
      <c r="Q2306" s="11" t="n">
        <f aca="false">IF(K2306="","",K2306-B2306/252)</f>
        <v>-0.00381619867483098</v>
      </c>
      <c r="R2306" s="11" t="n">
        <f aca="false">IF(L2306="","",L2306-B2306/252)</f>
        <v>0.00750114493816932</v>
      </c>
      <c r="S2306" s="11" t="n">
        <f aca="false">IF(M2306="","",M2306-B2306/252)</f>
        <v>-0.00981095219478147</v>
      </c>
      <c r="T2306" s="11" t="n">
        <f aca="false">IF(N2306="","",N2306-B2306/252)</f>
        <v>-0.00361939243288791</v>
      </c>
    </row>
    <row r="2307" customFormat="false" ht="15" hidden="false" customHeight="false" outlineLevel="0" collapsed="false">
      <c r="A2307" s="9" t="n">
        <f aca="false">'Prices (input)'!A2307</f>
        <v>42202</v>
      </c>
      <c r="B2307" s="10" t="n">
        <f aca="false">LOOKUP(A2307,'FedFunds (input)'!$A$3:$A$867,'FedFunds (input)'!$B$3:$B$867)/100</f>
        <v>0.0013</v>
      </c>
      <c r="C2307" s="10" t="n">
        <f aca="false">'Prices (input)'!B2307</f>
        <v>177.127</v>
      </c>
      <c r="D2307" s="10" t="n">
        <f aca="false">'Prices (input)'!C2307</f>
        <v>21.9</v>
      </c>
      <c r="E2307" s="10" t="n">
        <f aca="false">'Prices (input)'!D2307</f>
        <v>108.66</v>
      </c>
      <c r="F2307" s="10" t="n">
        <f aca="false">'Prices (input)'!E2307</f>
        <v>87.118</v>
      </c>
      <c r="G2307" s="10" t="n">
        <f aca="false">'Prices (input)'!F2307</f>
        <v>13.8736</v>
      </c>
      <c r="H2307" s="10" t="n">
        <f aca="false">'Prices (input)'!G2307</f>
        <v>17.94</v>
      </c>
      <c r="I2307" s="11" t="n">
        <f aca="false">IF(OR(C2307="",C2306=""),"",C2307/C2306-1)</f>
        <v>0.000943716094032654</v>
      </c>
      <c r="J2307" s="11" t="n">
        <f aca="false">IF(OR(D2307="",D2306=""),"",D2307/D2306-1)</f>
        <v>-0.0103931314957072</v>
      </c>
      <c r="K2307" s="11" t="n">
        <f aca="false">IF(OR(E2307="",E2306=""),"",E2307/E2306-1)</f>
        <v>-0.0100218658892129</v>
      </c>
      <c r="L2307" s="11" t="n">
        <f aca="false">IF(OR(F2307="",F2306=""),"",F2307/F2306-1)</f>
        <v>0.00474010172189088</v>
      </c>
      <c r="M2307" s="11" t="n">
        <f aca="false">IF(OR(G2307="",G2306=""),"",G2307/G2306-1)</f>
        <v>-0.0445837063563116</v>
      </c>
      <c r="N2307" s="11" t="n">
        <f aca="false">IF(OR(H2307="",H2306=""),"",H2307/H2306-1)</f>
        <v>-0.0430213639879444</v>
      </c>
      <c r="O2307" s="11" t="n">
        <f aca="false">IF(I2307="","",I2307-B2307/252)</f>
        <v>0.000938557363873924</v>
      </c>
      <c r="P2307" s="11" t="n">
        <f aca="false">IF(J2307="","",J2307-B2307/252)</f>
        <v>-0.0103982902258659</v>
      </c>
      <c r="Q2307" s="11" t="n">
        <f aca="false">IF(K2307="","",K2307-B2307/252)</f>
        <v>-0.0100270246193717</v>
      </c>
      <c r="R2307" s="11" t="n">
        <f aca="false">IF(L2307="","",L2307-B2307/252)</f>
        <v>0.00473494299173215</v>
      </c>
      <c r="S2307" s="11" t="n">
        <f aca="false">IF(M2307="","",M2307-B2307/252)</f>
        <v>-0.0445888650864703</v>
      </c>
      <c r="T2307" s="11" t="n">
        <f aca="false">IF(N2307="","",N2307-B2307/252)</f>
        <v>-0.0430265227181032</v>
      </c>
    </row>
    <row r="2308" customFormat="false" ht="15" hidden="false" customHeight="false" outlineLevel="0" collapsed="false">
      <c r="A2308" s="9" t="n">
        <f aca="false">'Prices (input)'!A2308</f>
        <v>42205</v>
      </c>
      <c r="B2308" s="10" t="n">
        <f aca="false">LOOKUP(A2308,'FedFunds (input)'!$A$3:$A$867,'FedFunds (input)'!$B$3:$B$867)/100</f>
        <v>0.0013</v>
      </c>
      <c r="C2308" s="10" t="n">
        <f aca="false">'Prices (input)'!B2308</f>
        <v>177.261</v>
      </c>
      <c r="D2308" s="10" t="n">
        <f aca="false">'Prices (input)'!C2308</f>
        <v>21.3</v>
      </c>
      <c r="E2308" s="10" t="n">
        <f aca="false">'Prices (input)'!D2308</f>
        <v>105.69</v>
      </c>
      <c r="F2308" s="10" t="n">
        <f aca="false">'Prices (input)'!E2308</f>
        <v>86.792</v>
      </c>
      <c r="G2308" s="10" t="n">
        <f aca="false">'Prices (input)'!F2308</f>
        <v>12.39</v>
      </c>
      <c r="H2308" s="10" t="n">
        <f aca="false">'Prices (input)'!G2308</f>
        <v>15.8514</v>
      </c>
      <c r="I2308" s="11" t="n">
        <f aca="false">IF(OR(C2308="",C2307=""),"",C2308/C2307-1)</f>
        <v>0.000756519333585448</v>
      </c>
      <c r="J2308" s="11" t="n">
        <f aca="false">IF(OR(D2308="",D2307=""),"",D2308/D2307-1)</f>
        <v>-0.0273972602739725</v>
      </c>
      <c r="K2308" s="11" t="n">
        <f aca="false">IF(OR(E2308="",E2307=""),"",E2308/E2307-1)</f>
        <v>-0.0273329652125898</v>
      </c>
      <c r="L2308" s="11" t="n">
        <f aca="false">IF(OR(F2308="",F2307=""),"",F2308/F2307-1)</f>
        <v>-0.00374205101127201</v>
      </c>
      <c r="M2308" s="11" t="n">
        <f aca="false">IF(OR(G2308="",G2307=""),"",G2308/G2307-1)</f>
        <v>-0.106936916157306</v>
      </c>
      <c r="N2308" s="11" t="n">
        <f aca="false">IF(OR(H2308="",H2307=""),"",H2308/H2307-1)</f>
        <v>-0.116421404682274</v>
      </c>
      <c r="O2308" s="11" t="n">
        <f aca="false">IF(I2308="","",I2308-B2308/252)</f>
        <v>0.000751360603426718</v>
      </c>
      <c r="P2308" s="11" t="n">
        <f aca="false">IF(J2308="","",J2308-B2308/252)</f>
        <v>-0.0274024190041312</v>
      </c>
      <c r="Q2308" s="11" t="n">
        <f aca="false">IF(K2308="","",K2308-B2308/252)</f>
        <v>-0.0273381239427485</v>
      </c>
      <c r="R2308" s="11" t="n">
        <f aca="false">IF(L2308="","",L2308-B2308/252)</f>
        <v>-0.00374720974143074</v>
      </c>
      <c r="S2308" s="11" t="n">
        <f aca="false">IF(M2308="","",M2308-B2308/252)</f>
        <v>-0.106942074887465</v>
      </c>
      <c r="T2308" s="11" t="n">
        <f aca="false">IF(N2308="","",N2308-B2308/252)</f>
        <v>-0.116426563412433</v>
      </c>
    </row>
    <row r="2309" customFormat="false" ht="15" hidden="false" customHeight="false" outlineLevel="0" collapsed="false">
      <c r="A2309" s="9" t="n">
        <f aca="false">'Prices (input)'!A2309</f>
        <v>42206</v>
      </c>
      <c r="B2309" s="10" t="n">
        <f aca="false">LOOKUP(A2309,'FedFunds (input)'!$A$3:$A$867,'FedFunds (input)'!$B$3:$B$867)/100</f>
        <v>0.0013</v>
      </c>
      <c r="C2309" s="10" t="n">
        <f aca="false">'Prices (input)'!B2309</f>
        <v>176.544</v>
      </c>
      <c r="D2309" s="10" t="n">
        <f aca="false">'Prices (input)'!C2309</f>
        <v>21.24</v>
      </c>
      <c r="E2309" s="10" t="n">
        <f aca="false">'Prices (input)'!D2309</f>
        <v>105.39</v>
      </c>
      <c r="F2309" s="10" t="n">
        <f aca="false">'Prices (input)'!E2309</f>
        <v>87.236</v>
      </c>
      <c r="G2309" s="10" t="n">
        <f aca="false">'Prices (input)'!F2309</f>
        <v>12.7002</v>
      </c>
      <c r="H2309" s="10" t="n">
        <f aca="false">'Prices (input)'!G2309</f>
        <v>16.4117</v>
      </c>
      <c r="I2309" s="11" t="n">
        <f aca="false">IF(OR(C2309="",C2308=""),"",C2309/C2308-1)</f>
        <v>-0.00404488296918093</v>
      </c>
      <c r="J2309" s="11" t="n">
        <f aca="false">IF(OR(D2309="",D2308=""),"",D2309/D2308-1)</f>
        <v>-0.00281690140845081</v>
      </c>
      <c r="K2309" s="11" t="n">
        <f aca="false">IF(OR(E2309="",E2308=""),"",E2309/E2308-1)</f>
        <v>-0.00283848992336078</v>
      </c>
      <c r="L2309" s="11" t="n">
        <f aca="false">IF(OR(F2309="",F2308=""),"",F2309/F2308-1)</f>
        <v>0.00511567886441156</v>
      </c>
      <c r="M2309" s="11" t="n">
        <f aca="false">IF(OR(G2309="",G2308=""),"",G2309/G2308-1)</f>
        <v>0.0250363196125909</v>
      </c>
      <c r="N2309" s="11" t="n">
        <f aca="false">IF(OR(H2309="",H2308=""),"",H2309/H2308-1)</f>
        <v>0.0353470355930707</v>
      </c>
      <c r="O2309" s="11" t="n">
        <f aca="false">IF(I2309="","",I2309-B2309/252)</f>
        <v>-0.00405004169933966</v>
      </c>
      <c r="P2309" s="11" t="n">
        <f aca="false">IF(J2309="","",J2309-B2309/252)</f>
        <v>-0.00282206013860954</v>
      </c>
      <c r="Q2309" s="11" t="n">
        <f aca="false">IF(K2309="","",K2309-B2309/252)</f>
        <v>-0.00284364865351951</v>
      </c>
      <c r="R2309" s="11" t="n">
        <f aca="false">IF(L2309="","",L2309-B2309/252)</f>
        <v>0.00511052013425282</v>
      </c>
      <c r="S2309" s="11" t="n">
        <f aca="false">IF(M2309="","",M2309-B2309/252)</f>
        <v>0.0250311608824322</v>
      </c>
      <c r="T2309" s="11" t="n">
        <f aca="false">IF(N2309="","",N2309-B2309/252)</f>
        <v>0.035341876862912</v>
      </c>
    </row>
    <row r="2310" customFormat="false" ht="15" hidden="false" customHeight="false" outlineLevel="0" collapsed="false">
      <c r="A2310" s="9" t="n">
        <f aca="false">'Prices (input)'!A2310</f>
        <v>42207</v>
      </c>
      <c r="B2310" s="10" t="n">
        <f aca="false">LOOKUP(A2310,'FedFunds (input)'!$A$3:$A$867,'FedFunds (input)'!$B$3:$B$867)/100</f>
        <v>0.0013</v>
      </c>
      <c r="C2310" s="10" t="n">
        <f aca="false">'Prices (input)'!B2310</f>
        <v>176.202</v>
      </c>
      <c r="D2310" s="10" t="n">
        <f aca="false">'Prices (input)'!C2310</f>
        <v>21.12</v>
      </c>
      <c r="E2310" s="10" t="n">
        <f aca="false">'Prices (input)'!D2310</f>
        <v>104.83</v>
      </c>
      <c r="F2310" s="10" t="n">
        <f aca="false">'Prices (input)'!E2310</f>
        <v>87.771</v>
      </c>
      <c r="G2310" s="10" t="n">
        <f aca="false">'Prices (input)'!F2310</f>
        <v>12.6598</v>
      </c>
      <c r="H2310" s="10" t="n">
        <f aca="false">'Prices (input)'!G2310</f>
        <v>16.2418</v>
      </c>
      <c r="I2310" s="11" t="n">
        <f aca="false">IF(OR(C2310="",C2309=""),"",C2310/C2309-1)</f>
        <v>-0.00193719412724314</v>
      </c>
      <c r="J2310" s="11" t="n">
        <f aca="false">IF(OR(D2310="",D2309=""),"",D2310/D2309-1)</f>
        <v>-0.00564971751412413</v>
      </c>
      <c r="K2310" s="11" t="n">
        <f aca="false">IF(OR(E2310="",E2309=""),"",E2310/E2309-1)</f>
        <v>-0.00531359711547585</v>
      </c>
      <c r="L2310" s="11" t="n">
        <f aca="false">IF(OR(F2310="",F2309=""),"",F2310/F2309-1)</f>
        <v>0.00613278921546145</v>
      </c>
      <c r="M2310" s="11" t="n">
        <f aca="false">IF(OR(G2310="",G2309=""),"",G2310/G2309-1)</f>
        <v>-0.00318105226689347</v>
      </c>
      <c r="N2310" s="11" t="n">
        <f aca="false">IF(OR(H2310="",H2309=""),"",H2310/H2309-1)</f>
        <v>-0.0103523705649018</v>
      </c>
      <c r="O2310" s="11" t="n">
        <f aca="false">IF(I2310="","",I2310-B2310/252)</f>
        <v>-0.00194235285740187</v>
      </c>
      <c r="P2310" s="11" t="n">
        <f aca="false">IF(J2310="","",J2310-B2310/252)</f>
        <v>-0.00565487624428286</v>
      </c>
      <c r="Q2310" s="11" t="n">
        <f aca="false">IF(K2310="","",K2310-B2310/252)</f>
        <v>-0.00531875584563459</v>
      </c>
      <c r="R2310" s="11" t="n">
        <f aca="false">IF(L2310="","",L2310-B2310/252)</f>
        <v>0.00612763048530272</v>
      </c>
      <c r="S2310" s="11" t="n">
        <f aca="false">IF(M2310="","",M2310-B2310/252)</f>
        <v>-0.0031862109970522</v>
      </c>
      <c r="T2310" s="11" t="n">
        <f aca="false">IF(N2310="","",N2310-B2310/252)</f>
        <v>-0.0103575292950605</v>
      </c>
    </row>
    <row r="2311" customFormat="false" ht="15" hidden="false" customHeight="false" outlineLevel="0" collapsed="false">
      <c r="A2311" s="9" t="n">
        <f aca="false">'Prices (input)'!A2311</f>
        <v>42208</v>
      </c>
      <c r="B2311" s="10" t="n">
        <f aca="false">LOOKUP(A2311,'FedFunds (input)'!$A$3:$A$867,'FedFunds (input)'!$B$3:$B$867)/100</f>
        <v>0.0013</v>
      </c>
      <c r="C2311" s="10" t="n">
        <f aca="false">'Prices (input)'!B2311</f>
        <v>175.226</v>
      </c>
      <c r="D2311" s="10" t="n">
        <f aca="false">'Prices (input)'!C2311</f>
        <v>21.02</v>
      </c>
      <c r="E2311" s="10" t="n">
        <f aca="false">'Prices (input)'!D2311</f>
        <v>104.31</v>
      </c>
      <c r="F2311" s="10" t="n">
        <f aca="false">'Prices (input)'!E2311</f>
        <v>88.88</v>
      </c>
      <c r="G2311" s="10" t="n">
        <f aca="false">'Prices (input)'!F2311</f>
        <v>12.2282</v>
      </c>
      <c r="H2311" s="10" t="n">
        <f aca="false">'Prices (input)'!G2311</f>
        <v>15.724</v>
      </c>
      <c r="I2311" s="11" t="n">
        <f aca="false">IF(OR(C2311="",C2310=""),"",C2311/C2310-1)</f>
        <v>-0.00553909717256329</v>
      </c>
      <c r="J2311" s="11" t="n">
        <f aca="false">IF(OR(D2311="",D2310=""),"",D2311/D2310-1)</f>
        <v>-0.00473484848484851</v>
      </c>
      <c r="K2311" s="11" t="n">
        <f aca="false">IF(OR(E2311="",E2310=""),"",E2311/E2310-1)</f>
        <v>-0.00496041209577403</v>
      </c>
      <c r="L2311" s="11" t="n">
        <f aca="false">IF(OR(F2311="",F2310=""),"",F2311/F2310-1)</f>
        <v>0.0126351528409154</v>
      </c>
      <c r="M2311" s="11" t="n">
        <f aca="false">IF(OR(G2311="",G2310=""),"",G2311/G2310-1)</f>
        <v>-0.0340921657530136</v>
      </c>
      <c r="N2311" s="11" t="n">
        <f aca="false">IF(OR(H2311="",H2310=""),"",H2311/H2310-1)</f>
        <v>-0.0318807028777599</v>
      </c>
      <c r="O2311" s="11" t="n">
        <f aca="false">IF(I2311="","",I2311-B2311/252)</f>
        <v>-0.00554425590272202</v>
      </c>
      <c r="P2311" s="11" t="n">
        <f aca="false">IF(J2311="","",J2311-B2311/252)</f>
        <v>-0.00474000721500724</v>
      </c>
      <c r="Q2311" s="11" t="n">
        <f aca="false">IF(K2311="","",K2311-B2311/252)</f>
        <v>-0.00496557082593276</v>
      </c>
      <c r="R2311" s="11" t="n">
        <f aca="false">IF(L2311="","",L2311-B2311/252)</f>
        <v>0.0126299941107567</v>
      </c>
      <c r="S2311" s="11" t="n">
        <f aca="false">IF(M2311="","",M2311-B2311/252)</f>
        <v>-0.0340973244831723</v>
      </c>
      <c r="T2311" s="11" t="n">
        <f aca="false">IF(N2311="","",N2311-B2311/252)</f>
        <v>-0.0318858616079186</v>
      </c>
    </row>
    <row r="2312" customFormat="false" ht="15" hidden="false" customHeight="false" outlineLevel="0" collapsed="false">
      <c r="A2312" s="9" t="n">
        <f aca="false">'Prices (input)'!A2312</f>
        <v>42209</v>
      </c>
      <c r="B2312" s="10" t="n">
        <f aca="false">LOOKUP(A2312,'FedFunds (input)'!$A$3:$A$867,'FedFunds (input)'!$B$3:$B$867)/100</f>
        <v>0.0013</v>
      </c>
      <c r="C2312" s="10" t="n">
        <f aca="false">'Prices (input)'!B2312</f>
        <v>173.4</v>
      </c>
      <c r="D2312" s="10" t="n">
        <f aca="false">'Prices (input)'!C2312</f>
        <v>21.25</v>
      </c>
      <c r="E2312" s="10" t="n">
        <f aca="false">'Prices (input)'!D2312</f>
        <v>105.36</v>
      </c>
      <c r="F2312" s="10" t="n">
        <f aca="false">'Prices (input)'!E2312</f>
        <v>89.129</v>
      </c>
      <c r="G2312" s="10" t="n">
        <f aca="false">'Prices (input)'!F2312</f>
        <v>12.6598</v>
      </c>
      <c r="H2312" s="10" t="n">
        <f aca="false">'Prices (input)'!G2312</f>
        <v>16.556</v>
      </c>
      <c r="I2312" s="11" t="n">
        <f aca="false">IF(OR(C2312="",C2311=""),"",C2312/C2311-1)</f>
        <v>-0.0104208279593211</v>
      </c>
      <c r="J2312" s="11" t="n">
        <f aca="false">IF(OR(D2312="",D2311=""),"",D2312/D2311-1)</f>
        <v>0.0109419600380589</v>
      </c>
      <c r="K2312" s="11" t="n">
        <f aca="false">IF(OR(E2312="",E2311=""),"",E2312/E2311-1)</f>
        <v>0.0100661489790048</v>
      </c>
      <c r="L2312" s="11" t="n">
        <f aca="false">IF(OR(F2312="",F2311=""),"",F2312/F2311-1)</f>
        <v>0.00280153015301532</v>
      </c>
      <c r="M2312" s="11" t="n">
        <f aca="false">IF(OR(G2312="",G2311=""),"",G2312/G2311-1)</f>
        <v>0.0352954645818682</v>
      </c>
      <c r="N2312" s="11" t="n">
        <f aca="false">IF(OR(H2312="",H2311=""),"",H2312/H2311-1)</f>
        <v>0.0529127448486391</v>
      </c>
      <c r="O2312" s="11" t="n">
        <f aca="false">IF(I2312="","",I2312-B2312/252)</f>
        <v>-0.0104259866894798</v>
      </c>
      <c r="P2312" s="11" t="n">
        <f aca="false">IF(J2312="","",J2312-B2312/252)</f>
        <v>0.0109368013079002</v>
      </c>
      <c r="Q2312" s="11" t="n">
        <f aca="false">IF(K2312="","",K2312-B2312/252)</f>
        <v>0.0100609902488461</v>
      </c>
      <c r="R2312" s="11" t="n">
        <f aca="false">IF(L2312="","",L2312-B2312/252)</f>
        <v>0.00279637142285659</v>
      </c>
      <c r="S2312" s="11" t="n">
        <f aca="false">IF(M2312="","",M2312-B2312/252)</f>
        <v>0.0352903058517094</v>
      </c>
      <c r="T2312" s="11" t="n">
        <f aca="false">IF(N2312="","",N2312-B2312/252)</f>
        <v>0.0529075861184803</v>
      </c>
    </row>
    <row r="2313" customFormat="false" ht="15" hidden="false" customHeight="false" outlineLevel="0" collapsed="false">
      <c r="A2313" s="9" t="n">
        <f aca="false">'Prices (input)'!A2313</f>
        <v>42212</v>
      </c>
      <c r="B2313" s="10" t="n">
        <f aca="false">LOOKUP(A2313,'FedFunds (input)'!$A$3:$A$867,'FedFunds (input)'!$B$3:$B$867)/100</f>
        <v>0.0013</v>
      </c>
      <c r="C2313" s="10" t="n">
        <f aca="false">'Prices (input)'!B2313</f>
        <v>172.383</v>
      </c>
      <c r="D2313" s="10" t="n">
        <f aca="false">'Prices (input)'!C2313</f>
        <v>21.14</v>
      </c>
      <c r="E2313" s="10" t="n">
        <f aca="false">'Prices (input)'!D2313</f>
        <v>104.84</v>
      </c>
      <c r="F2313" s="10" t="n">
        <f aca="false">'Prices (input)'!E2313</f>
        <v>89.588</v>
      </c>
      <c r="G2313" s="10" t="n">
        <f aca="false">'Prices (input)'!F2313</f>
        <v>12.1995</v>
      </c>
      <c r="H2313" s="10" t="n">
        <f aca="false">'Prices (input)'!G2313</f>
        <v>15.9872</v>
      </c>
      <c r="I2313" s="11" t="n">
        <f aca="false">IF(OR(C2313="",C2312=""),"",C2313/C2312-1)</f>
        <v>-0.00586505190311415</v>
      </c>
      <c r="J2313" s="11" t="n">
        <f aca="false">IF(OR(D2313="",D2312=""),"",D2313/D2312-1)</f>
        <v>-0.00517647058823523</v>
      </c>
      <c r="K2313" s="11" t="n">
        <f aca="false">IF(OR(E2313="",E2312=""),"",E2313/E2312-1)</f>
        <v>-0.00493545937737283</v>
      </c>
      <c r="L2313" s="11" t="n">
        <f aca="false">IF(OR(F2313="",F2312=""),"",F2313/F2312-1)</f>
        <v>0.00514983899740806</v>
      </c>
      <c r="M2313" s="11" t="n">
        <f aca="false">IF(OR(G2313="",G2312=""),"",G2313/G2312-1)</f>
        <v>-0.0363591841893237</v>
      </c>
      <c r="N2313" s="11" t="n">
        <f aca="false">IF(OR(H2313="",H2312=""),"",H2313/H2312-1)</f>
        <v>-0.0343561246677943</v>
      </c>
      <c r="O2313" s="11" t="n">
        <f aca="false">IF(I2313="","",I2313-B2313/252)</f>
        <v>-0.00587021063327288</v>
      </c>
      <c r="P2313" s="11" t="n">
        <f aca="false">IF(J2313="","",J2313-B2313/252)</f>
        <v>-0.00518162931839396</v>
      </c>
      <c r="Q2313" s="11" t="n">
        <f aca="false">IF(K2313="","",K2313-B2313/252)</f>
        <v>-0.00494061810753156</v>
      </c>
      <c r="R2313" s="11" t="n">
        <f aca="false">IF(L2313="","",L2313-B2313/252)</f>
        <v>0.00514468026724933</v>
      </c>
      <c r="S2313" s="11" t="n">
        <f aca="false">IF(M2313="","",M2313-B2313/252)</f>
        <v>-0.0363643429194824</v>
      </c>
      <c r="T2313" s="11" t="n">
        <f aca="false">IF(N2313="","",N2313-B2313/252)</f>
        <v>-0.034361283397953</v>
      </c>
    </row>
    <row r="2314" customFormat="false" ht="15" hidden="false" customHeight="false" outlineLevel="0" collapsed="false">
      <c r="A2314" s="9" t="n">
        <f aca="false">'Prices (input)'!A2314</f>
        <v>42213</v>
      </c>
      <c r="B2314" s="10" t="n">
        <f aca="false">LOOKUP(A2314,'FedFunds (input)'!$A$3:$A$867,'FedFunds (input)'!$B$3:$B$867)/100</f>
        <v>0.0013</v>
      </c>
      <c r="C2314" s="10" t="n">
        <f aca="false">'Prices (input)'!B2314</f>
        <v>174.501</v>
      </c>
      <c r="D2314" s="10" t="n">
        <f aca="false">'Prices (input)'!C2314</f>
        <v>21.17</v>
      </c>
      <c r="E2314" s="10" t="n">
        <f aca="false">'Prices (input)'!D2314</f>
        <v>104.99</v>
      </c>
      <c r="F2314" s="10" t="n">
        <f aca="false">'Prices (input)'!E2314</f>
        <v>88.92</v>
      </c>
      <c r="G2314" s="10" t="n">
        <f aca="false">'Prices (input)'!F2314</f>
        <v>12.3181</v>
      </c>
      <c r="H2314" s="10" t="n">
        <f aca="false">'Prices (input)'!G2314</f>
        <v>16.3438</v>
      </c>
      <c r="I2314" s="11" t="n">
        <f aca="false">IF(OR(C2314="",C2313=""),"",C2314/C2313-1)</f>
        <v>0.0122865943857573</v>
      </c>
      <c r="J2314" s="11" t="n">
        <f aca="false">IF(OR(D2314="",D2313=""),"",D2314/D2313-1)</f>
        <v>0.00141911069063383</v>
      </c>
      <c r="K2314" s="11" t="n">
        <f aca="false">IF(OR(E2314="",E2313=""),"",E2314/E2313-1)</f>
        <v>0.0014307516215184</v>
      </c>
      <c r="L2314" s="11" t="n">
        <f aca="false">IF(OR(F2314="",F2313=""),"",F2314/F2313-1)</f>
        <v>-0.00745635576193227</v>
      </c>
      <c r="M2314" s="11" t="n">
        <f aca="false">IF(OR(G2314="",G2313=""),"",G2314/G2313-1)</f>
        <v>0.00972170990614352</v>
      </c>
      <c r="N2314" s="11" t="n">
        <f aca="false">IF(OR(H2314="",H2313=""),"",H2314/H2313-1)</f>
        <v>0.0223053442754204</v>
      </c>
      <c r="O2314" s="11" t="n">
        <f aca="false">IF(I2314="","",I2314-B2314/252)</f>
        <v>0.0122814356555986</v>
      </c>
      <c r="P2314" s="11" t="n">
        <f aca="false">IF(J2314="","",J2314-B2314/252)</f>
        <v>0.0014139519604751</v>
      </c>
      <c r="Q2314" s="11" t="n">
        <f aca="false">IF(K2314="","",K2314-B2314/252)</f>
        <v>0.00142559289135967</v>
      </c>
      <c r="R2314" s="11" t="n">
        <f aca="false">IF(L2314="","",L2314-B2314/252)</f>
        <v>-0.007461514492091</v>
      </c>
      <c r="S2314" s="11" t="n">
        <f aca="false">IF(M2314="","",M2314-B2314/252)</f>
        <v>0.00971655117598479</v>
      </c>
      <c r="T2314" s="11" t="n">
        <f aca="false">IF(N2314="","",N2314-B2314/252)</f>
        <v>0.0223001855452617</v>
      </c>
    </row>
    <row r="2315" customFormat="false" ht="15" hidden="false" customHeight="false" outlineLevel="0" collapsed="false">
      <c r="A2315" s="9" t="n">
        <f aca="false">'Prices (input)'!A2315</f>
        <v>42214</v>
      </c>
      <c r="B2315" s="10" t="n">
        <f aca="false">LOOKUP(A2315,'FedFunds (input)'!$A$3:$A$867,'FedFunds (input)'!$B$3:$B$867)/100</f>
        <v>0.0013</v>
      </c>
      <c r="C2315" s="10" t="n">
        <f aca="false">'Prices (input)'!B2315</f>
        <v>175.701</v>
      </c>
      <c r="D2315" s="10" t="n">
        <f aca="false">'Prices (input)'!C2315</f>
        <v>21.22</v>
      </c>
      <c r="E2315" s="10" t="n">
        <f aca="false">'Prices (input)'!D2315</f>
        <v>105.17</v>
      </c>
      <c r="F2315" s="10" t="n">
        <f aca="false">'Prices (input)'!E2315</f>
        <v>88.601</v>
      </c>
      <c r="G2315" s="10" t="n">
        <f aca="false">'Prices (input)'!F2315</f>
        <v>12.5519</v>
      </c>
      <c r="H2315" s="10" t="n">
        <f aca="false">'Prices (input)'!G2315</f>
        <v>16.7004</v>
      </c>
      <c r="I2315" s="11" t="n">
        <f aca="false">IF(OR(C2315="",C2314=""),"",C2315/C2314-1)</f>
        <v>0.00687675142262778</v>
      </c>
      <c r="J2315" s="11" t="n">
        <f aca="false">IF(OR(D2315="",D2314=""),"",D2315/D2314-1)</f>
        <v>0.00236183278223878</v>
      </c>
      <c r="K2315" s="11" t="n">
        <f aca="false">IF(OR(E2315="",E2314=""),"",E2315/E2314-1)</f>
        <v>0.00171444899514239</v>
      </c>
      <c r="L2315" s="11" t="n">
        <f aca="false">IF(OR(F2315="",F2314=""),"",F2315/F2314-1)</f>
        <v>-0.00358749437696804</v>
      </c>
      <c r="M2315" s="11" t="n">
        <f aca="false">IF(OR(G2315="",G2314=""),"",G2315/G2314-1)</f>
        <v>0.0189801998684862</v>
      </c>
      <c r="N2315" s="11" t="n">
        <f aca="false">IF(OR(H2315="",H2314=""),"",H2315/H2314-1)</f>
        <v>0.0218186713004318</v>
      </c>
      <c r="O2315" s="11" t="n">
        <f aca="false">IF(I2315="","",I2315-B2315/252)</f>
        <v>0.00687159269246905</v>
      </c>
      <c r="P2315" s="11" t="n">
        <f aca="false">IF(J2315="","",J2315-B2315/252)</f>
        <v>0.00235667405208005</v>
      </c>
      <c r="Q2315" s="11" t="n">
        <f aca="false">IF(K2315="","",K2315-B2315/252)</f>
        <v>0.00170929026498366</v>
      </c>
      <c r="R2315" s="11" t="n">
        <f aca="false">IF(L2315="","",L2315-B2315/252)</f>
        <v>-0.00359265310712677</v>
      </c>
      <c r="S2315" s="11" t="n">
        <f aca="false">IF(M2315="","",M2315-B2315/252)</f>
        <v>0.0189750411383275</v>
      </c>
      <c r="T2315" s="11" t="n">
        <f aca="false">IF(N2315="","",N2315-B2315/252)</f>
        <v>0.0218135125702731</v>
      </c>
    </row>
    <row r="2316" customFormat="false" ht="15" hidden="false" customHeight="false" outlineLevel="0" collapsed="false">
      <c r="A2316" s="9" t="n">
        <f aca="false">'Prices (input)'!A2316</f>
        <v>42215</v>
      </c>
      <c r="B2316" s="10" t="n">
        <f aca="false">LOOKUP(A2316,'FedFunds (input)'!$A$3:$A$867,'FedFunds (input)'!$B$3:$B$867)/100</f>
        <v>0.0013</v>
      </c>
      <c r="C2316" s="10" t="n">
        <f aca="false">'Prices (input)'!B2316</f>
        <v>175.743</v>
      </c>
      <c r="D2316" s="10" t="n">
        <f aca="false">'Prices (input)'!C2316</f>
        <v>21.04</v>
      </c>
      <c r="E2316" s="10" t="n">
        <f aca="false">'Prices (input)'!D2316</f>
        <v>104.25</v>
      </c>
      <c r="F2316" s="10" t="n">
        <f aca="false">'Prices (input)'!E2316</f>
        <v>89.272</v>
      </c>
      <c r="G2316" s="10" t="n">
        <f aca="false">'Prices (input)'!F2316</f>
        <v>12.1212</v>
      </c>
      <c r="H2316" s="10" t="n">
        <f aca="false">'Prices (input)'!G2316</f>
        <v>16.1316</v>
      </c>
      <c r="I2316" s="11" t="n">
        <f aca="false">IF(OR(C2316="",C2315=""),"",C2316/C2315-1)</f>
        <v>0.000239042464186268</v>
      </c>
      <c r="J2316" s="11" t="n">
        <f aca="false">IF(OR(D2316="",D2315=""),"",D2316/D2315-1)</f>
        <v>-0.00848256361922717</v>
      </c>
      <c r="K2316" s="11" t="n">
        <f aca="false">IF(OR(E2316="",E2315=""),"",E2316/E2315-1)</f>
        <v>-0.0087477417514501</v>
      </c>
      <c r="L2316" s="11" t="n">
        <f aca="false">IF(OR(F2316="",F2315=""),"",F2316/F2315-1)</f>
        <v>0.00757327795397345</v>
      </c>
      <c r="M2316" s="11" t="n">
        <f aca="false">IF(OR(G2316="",G2315=""),"",G2316/G2315-1)</f>
        <v>-0.0343135302225162</v>
      </c>
      <c r="N2316" s="11" t="n">
        <f aca="false">IF(OR(H2316="",H2315=""),"",H2316/H2315-1)</f>
        <v>-0.034059064453546</v>
      </c>
      <c r="O2316" s="11" t="n">
        <f aca="false">IF(I2316="","",I2316-B2316/252)</f>
        <v>0.000233883734027537</v>
      </c>
      <c r="P2316" s="11" t="n">
        <f aca="false">IF(J2316="","",J2316-B2316/252)</f>
        <v>-0.0084877223493859</v>
      </c>
      <c r="Q2316" s="11" t="n">
        <f aca="false">IF(K2316="","",K2316-B2316/252)</f>
        <v>-0.00875290048160883</v>
      </c>
      <c r="R2316" s="11" t="n">
        <f aca="false">IF(L2316="","",L2316-B2316/252)</f>
        <v>0.00756811922381472</v>
      </c>
      <c r="S2316" s="11" t="n">
        <f aca="false">IF(M2316="","",M2316-B2316/252)</f>
        <v>-0.0343186889526749</v>
      </c>
      <c r="T2316" s="11" t="n">
        <f aca="false">IF(N2316="","",N2316-B2316/252)</f>
        <v>-0.0340642231837047</v>
      </c>
    </row>
    <row r="2317" customFormat="false" ht="15" hidden="false" customHeight="false" outlineLevel="0" collapsed="false">
      <c r="A2317" s="9" t="n">
        <f aca="false">'Prices (input)'!A2317</f>
        <v>42216</v>
      </c>
      <c r="B2317" s="10" t="n">
        <f aca="false">LOOKUP(A2317,'FedFunds (input)'!$A$3:$A$867,'FedFunds (input)'!$B$3:$B$867)/100</f>
        <v>0.0013</v>
      </c>
      <c r="C2317" s="10" t="n">
        <f aca="false">'Prices (input)'!B2317</f>
        <v>175.476</v>
      </c>
      <c r="D2317" s="10" t="n">
        <f aca="false">'Prices (input)'!C2317</f>
        <v>21.18</v>
      </c>
      <c r="E2317" s="10" t="n">
        <f aca="false">'Prices (input)'!D2317</f>
        <v>104.94</v>
      </c>
      <c r="F2317" s="10" t="n">
        <f aca="false">'Prices (input)'!E2317</f>
        <v>89.959</v>
      </c>
      <c r="G2317" s="10" t="n">
        <f aca="false">'Prices (input)'!F2317</f>
        <v>12.372</v>
      </c>
      <c r="H2317" s="10" t="n">
        <f aca="false">'Prices (input)'!G2317</f>
        <v>16.4117</v>
      </c>
      <c r="I2317" s="11" t="n">
        <f aca="false">IF(OR(C2317="",C2316=""),"",C2317/C2316-1)</f>
        <v>-0.00151926392516344</v>
      </c>
      <c r="J2317" s="11" t="n">
        <f aca="false">IF(OR(D2317="",D2316=""),"",D2317/D2316-1)</f>
        <v>0.00665399239543718</v>
      </c>
      <c r="K2317" s="11" t="n">
        <f aca="false">IF(OR(E2317="",E2316=""),"",E2317/E2316-1)</f>
        <v>0.00661870503597117</v>
      </c>
      <c r="L2317" s="11" t="n">
        <f aca="false">IF(OR(F2317="",F2316=""),"",F2317/F2316-1)</f>
        <v>0.00769558204140153</v>
      </c>
      <c r="M2317" s="11" t="n">
        <f aca="false">IF(OR(G2317="",G2316=""),"",G2317/G2316-1)</f>
        <v>0.0206910206910207</v>
      </c>
      <c r="N2317" s="11" t="n">
        <f aca="false">IF(OR(H2317="",H2316=""),"",H2317/H2316-1)</f>
        <v>0.0173634357410302</v>
      </c>
      <c r="O2317" s="11" t="n">
        <f aca="false">IF(I2317="","",I2317-B2317/252)</f>
        <v>-0.00152442265532217</v>
      </c>
      <c r="P2317" s="11" t="n">
        <f aca="false">IF(J2317="","",J2317-B2317/252)</f>
        <v>0.00664883366527845</v>
      </c>
      <c r="Q2317" s="11" t="n">
        <f aca="false">IF(K2317="","",K2317-B2317/252)</f>
        <v>0.00661354630581244</v>
      </c>
      <c r="R2317" s="11" t="n">
        <f aca="false">IF(L2317="","",L2317-B2317/252)</f>
        <v>0.0076904233112428</v>
      </c>
      <c r="S2317" s="11" t="n">
        <f aca="false">IF(M2317="","",M2317-B2317/252)</f>
        <v>0.020685861960862</v>
      </c>
      <c r="T2317" s="11" t="n">
        <f aca="false">IF(N2317="","",N2317-B2317/252)</f>
        <v>0.0173582770108714</v>
      </c>
    </row>
    <row r="2318" customFormat="false" ht="15" hidden="false" customHeight="false" outlineLevel="0" collapsed="false">
      <c r="A2318" s="9" t="n">
        <f aca="false">'Prices (input)'!A2318</f>
        <v>42219</v>
      </c>
      <c r="B2318" s="10" t="n">
        <f aca="false">LOOKUP(A2318,'FedFunds (input)'!$A$3:$A$867,'FedFunds (input)'!$B$3:$B$867)/100</f>
        <v>0.0014</v>
      </c>
      <c r="C2318" s="10" t="n">
        <f aca="false">'Prices (input)'!B2318</f>
        <v>174.884</v>
      </c>
      <c r="D2318" s="10" t="n">
        <f aca="false">'Prices (input)'!C2318</f>
        <v>20.98</v>
      </c>
      <c r="E2318" s="10" t="n">
        <f aca="false">'Prices (input)'!D2318</f>
        <v>104.09</v>
      </c>
      <c r="F2318" s="10" t="n">
        <f aca="false">'Prices (input)'!E2318</f>
        <v>90.898</v>
      </c>
      <c r="G2318" s="10" t="n">
        <f aca="false">'Prices (input)'!F2318</f>
        <v>11.9405</v>
      </c>
      <c r="H2318" s="10" t="n">
        <f aca="false">'Prices (input)'!G2318</f>
        <v>15.9278</v>
      </c>
      <c r="I2318" s="11" t="n">
        <f aca="false">IF(OR(C2318="",C2317=""),"",C2318/C2317-1)</f>
        <v>-0.0033736807312682</v>
      </c>
      <c r="J2318" s="11" t="n">
        <f aca="false">IF(OR(D2318="",D2317=""),"",D2318/D2317-1)</f>
        <v>-0.00944287063267235</v>
      </c>
      <c r="K2318" s="11" t="n">
        <f aca="false">IF(OR(E2318="",E2317=""),"",E2318/E2317-1)</f>
        <v>-0.0080998665904326</v>
      </c>
      <c r="L2318" s="11" t="n">
        <f aca="false">IF(OR(F2318="",F2317=""),"",F2318/F2317-1)</f>
        <v>0.0104380884625217</v>
      </c>
      <c r="M2318" s="11" t="n">
        <f aca="false">IF(OR(G2318="",G2317=""),"",G2318/G2317-1)</f>
        <v>-0.034877141933398</v>
      </c>
      <c r="N2318" s="11" t="n">
        <f aca="false">IF(OR(H2318="",H2317=""),"",H2318/H2317-1)</f>
        <v>-0.0294850624859094</v>
      </c>
      <c r="O2318" s="11" t="n">
        <f aca="false">IF(I2318="","",I2318-B2318/252)</f>
        <v>-0.00337923628682376</v>
      </c>
      <c r="P2318" s="11" t="n">
        <f aca="false">IF(J2318="","",J2318-B2318/252)</f>
        <v>-0.00944842618822791</v>
      </c>
      <c r="Q2318" s="11" t="n">
        <f aca="false">IF(K2318="","",K2318-B2318/252)</f>
        <v>-0.00810542214598816</v>
      </c>
      <c r="R2318" s="11" t="n">
        <f aca="false">IF(L2318="","",L2318-B2318/252)</f>
        <v>0.0104325329069661</v>
      </c>
      <c r="S2318" s="11" t="n">
        <f aca="false">IF(M2318="","",M2318-B2318/252)</f>
        <v>-0.0348826974889535</v>
      </c>
      <c r="T2318" s="11" t="n">
        <f aca="false">IF(N2318="","",N2318-B2318/252)</f>
        <v>-0.029490618041465</v>
      </c>
    </row>
    <row r="2319" customFormat="false" ht="15" hidden="false" customHeight="false" outlineLevel="0" collapsed="false">
      <c r="A2319" s="9" t="n">
        <f aca="false">'Prices (input)'!A2319</f>
        <v>42220</v>
      </c>
      <c r="B2319" s="10" t="n">
        <f aca="false">LOOKUP(A2319,'FedFunds (input)'!$A$3:$A$867,'FedFunds (input)'!$B$3:$B$867)/100</f>
        <v>0.0014</v>
      </c>
      <c r="C2319" s="10" t="n">
        <f aca="false">'Prices (input)'!B2319</f>
        <v>174.544</v>
      </c>
      <c r="D2319" s="10" t="n">
        <f aca="false">'Prices (input)'!C2319</f>
        <v>21.02</v>
      </c>
      <c r="E2319" s="10" t="n">
        <f aca="false">'Prices (input)'!D2319</f>
        <v>104.3</v>
      </c>
      <c r="F2319" s="10" t="n">
        <f aca="false">'Prices (input)'!E2319</f>
        <v>90.181</v>
      </c>
      <c r="G2319" s="10" t="n">
        <f aca="false">'Prices (input)'!F2319</f>
        <v>11.9495</v>
      </c>
      <c r="H2319" s="10" t="n">
        <f aca="false">'Prices (input)'!G2319</f>
        <v>16.0892</v>
      </c>
      <c r="I2319" s="11" t="n">
        <f aca="false">IF(OR(C2319="",C2318=""),"",C2319/C2318-1)</f>
        <v>-0.00194414583380975</v>
      </c>
      <c r="J2319" s="11" t="n">
        <f aca="false">IF(OR(D2319="",D2318=""),"",D2319/D2318-1)</f>
        <v>0.00190657769304092</v>
      </c>
      <c r="K2319" s="11" t="n">
        <f aca="false">IF(OR(E2319="",E2318=""),"",E2319/E2318-1)</f>
        <v>0.00201748486886344</v>
      </c>
      <c r="L2319" s="11" t="n">
        <f aca="false">IF(OR(F2319="",F2318=""),"",F2319/F2318-1)</f>
        <v>-0.00788796233140443</v>
      </c>
      <c r="M2319" s="11" t="n">
        <f aca="false">IF(OR(G2319="",G2318=""),"",G2319/G2318-1)</f>
        <v>0.000753737280683398</v>
      </c>
      <c r="N2319" s="11" t="n">
        <f aca="false">IF(OR(H2319="",H2318=""),"",H2319/H2318-1)</f>
        <v>0.0101332261831517</v>
      </c>
      <c r="O2319" s="11" t="n">
        <f aca="false">IF(I2319="","",I2319-B2319/252)</f>
        <v>-0.00194970138936531</v>
      </c>
      <c r="P2319" s="11" t="n">
        <f aca="false">IF(J2319="","",J2319-B2319/252)</f>
        <v>0.00190102213748537</v>
      </c>
      <c r="Q2319" s="11" t="n">
        <f aca="false">IF(K2319="","",K2319-B2319/252)</f>
        <v>0.00201192931330788</v>
      </c>
      <c r="R2319" s="11" t="n">
        <f aca="false">IF(L2319="","",L2319-B2319/252)</f>
        <v>-0.00789351788695999</v>
      </c>
      <c r="S2319" s="11" t="n">
        <f aca="false">IF(M2319="","",M2319-B2319/252)</f>
        <v>0.000748181725127842</v>
      </c>
      <c r="T2319" s="11" t="n">
        <f aca="false">IF(N2319="","",N2319-B2319/252)</f>
        <v>0.0101276706275962</v>
      </c>
    </row>
    <row r="2320" customFormat="false" ht="15" hidden="false" customHeight="false" outlineLevel="0" collapsed="false">
      <c r="A2320" s="9" t="n">
        <f aca="false">'Prices (input)'!A2320</f>
        <v>42221</v>
      </c>
      <c r="B2320" s="10" t="n">
        <f aca="false">LOOKUP(A2320,'FedFunds (input)'!$A$3:$A$867,'FedFunds (input)'!$B$3:$B$867)/100</f>
        <v>0.0014</v>
      </c>
      <c r="C2320" s="10" t="n">
        <f aca="false">'Prices (input)'!B2320</f>
        <v>175.16</v>
      </c>
      <c r="D2320" s="10" t="n">
        <f aca="false">'Prices (input)'!C2320</f>
        <v>20.94</v>
      </c>
      <c r="E2320" s="10" t="n">
        <f aca="false">'Prices (input)'!D2320</f>
        <v>103.95</v>
      </c>
      <c r="F2320" s="10" t="n">
        <f aca="false">'Prices (input)'!E2320</f>
        <v>89.5</v>
      </c>
      <c r="G2320" s="10" t="n">
        <f aca="false">'Prices (input)'!F2320</f>
        <v>11.7651</v>
      </c>
      <c r="H2320" s="10" t="n">
        <f aca="false">'Prices (input)'!G2320</f>
        <v>15.7155</v>
      </c>
      <c r="I2320" s="11" t="n">
        <f aca="false">IF(OR(C2320="",C2319=""),"",C2320/C2319-1)</f>
        <v>0.00352919607663393</v>
      </c>
      <c r="J2320" s="11" t="n">
        <f aca="false">IF(OR(D2320="",D2319=""),"",D2320/D2319-1)</f>
        <v>-0.00380589914367258</v>
      </c>
      <c r="K2320" s="11" t="n">
        <f aca="false">IF(OR(E2320="",E2319=""),"",E2320/E2319-1)</f>
        <v>-0.00335570469798652</v>
      </c>
      <c r="L2320" s="11" t="n">
        <f aca="false">IF(OR(F2320="",F2319=""),"",F2320/F2319-1)</f>
        <v>-0.0075514798017321</v>
      </c>
      <c r="M2320" s="11" t="n">
        <f aca="false">IF(OR(G2320="",G2319=""),"",G2320/G2319-1)</f>
        <v>-0.0154316080170719</v>
      </c>
      <c r="N2320" s="11" t="n">
        <f aca="false">IF(OR(H2320="",H2319=""),"",H2320/H2319-1)</f>
        <v>-0.0232267608084927</v>
      </c>
      <c r="O2320" s="11" t="n">
        <f aca="false">IF(I2320="","",I2320-B2320/252)</f>
        <v>0.00352364052107838</v>
      </c>
      <c r="P2320" s="11" t="n">
        <f aca="false">IF(J2320="","",J2320-B2320/252)</f>
        <v>-0.00381145469922813</v>
      </c>
      <c r="Q2320" s="11" t="n">
        <f aca="false">IF(K2320="","",K2320-B2320/252)</f>
        <v>-0.00336126025354207</v>
      </c>
      <c r="R2320" s="11" t="n">
        <f aca="false">IF(L2320="","",L2320-B2320/252)</f>
        <v>-0.00755703535728765</v>
      </c>
      <c r="S2320" s="11" t="n">
        <f aca="false">IF(M2320="","",M2320-B2320/252)</f>
        <v>-0.0154371635726274</v>
      </c>
      <c r="T2320" s="11" t="n">
        <f aca="false">IF(N2320="","",N2320-B2320/252)</f>
        <v>-0.0232323163640483</v>
      </c>
    </row>
    <row r="2321" customFormat="false" ht="15" hidden="false" customHeight="false" outlineLevel="0" collapsed="false">
      <c r="A2321" s="9" t="n">
        <f aca="false">'Prices (input)'!A2321</f>
        <v>42222</v>
      </c>
      <c r="B2321" s="10" t="n">
        <f aca="false">LOOKUP(A2321,'FedFunds (input)'!$A$3:$A$867,'FedFunds (input)'!$B$3:$B$867)/100</f>
        <v>0.0014</v>
      </c>
      <c r="C2321" s="10" t="n">
        <f aca="false">'Prices (input)'!B2321</f>
        <v>173.813</v>
      </c>
      <c r="D2321" s="10" t="n">
        <f aca="false">'Prices (input)'!C2321</f>
        <v>21.04</v>
      </c>
      <c r="E2321" s="10" t="n">
        <f aca="false">'Prices (input)'!D2321</f>
        <v>104.37</v>
      </c>
      <c r="F2321" s="10" t="n">
        <f aca="false">'Prices (input)'!E2321</f>
        <v>90.243</v>
      </c>
      <c r="G2321" s="10" t="n">
        <f aca="false">'Prices (input)'!F2321</f>
        <v>12.0304</v>
      </c>
      <c r="H2321" s="10" t="n">
        <f aca="false">'Prices (input)'!G2321</f>
        <v>16.1061</v>
      </c>
      <c r="I2321" s="11" t="n">
        <f aca="false">IF(OR(C2321="",C2320=""),"",C2321/C2320-1)</f>
        <v>-0.00769011189769353</v>
      </c>
      <c r="J2321" s="11" t="n">
        <f aca="false">IF(OR(D2321="",D2320=""),"",D2321/D2320-1)</f>
        <v>0.00477554918815648</v>
      </c>
      <c r="K2321" s="11" t="n">
        <f aca="false">IF(OR(E2321="",E2320=""),"",E2321/E2320-1)</f>
        <v>0.00404040404040407</v>
      </c>
      <c r="L2321" s="11" t="n">
        <f aca="false">IF(OR(F2321="",F2320=""),"",F2321/F2320-1)</f>
        <v>0.00830167597765352</v>
      </c>
      <c r="M2321" s="11" t="n">
        <f aca="false">IF(OR(G2321="",G2320=""),"",G2321/G2320-1)</f>
        <v>0.0225497445835565</v>
      </c>
      <c r="N2321" s="11" t="n">
        <f aca="false">IF(OR(H2321="",H2320=""),"",H2321/H2320-1)</f>
        <v>0.0248544430657631</v>
      </c>
      <c r="O2321" s="11" t="n">
        <f aca="false">IF(I2321="","",I2321-B2321/252)</f>
        <v>-0.00769566745324909</v>
      </c>
      <c r="P2321" s="11" t="n">
        <f aca="false">IF(J2321="","",J2321-B2321/252)</f>
        <v>0.00476999363260093</v>
      </c>
      <c r="Q2321" s="11" t="n">
        <f aca="false">IF(K2321="","",K2321-B2321/252)</f>
        <v>0.00403484848484851</v>
      </c>
      <c r="R2321" s="11" t="n">
        <f aca="false">IF(L2321="","",L2321-B2321/252)</f>
        <v>0.00829612042209797</v>
      </c>
      <c r="S2321" s="11" t="n">
        <f aca="false">IF(M2321="","",M2321-B2321/252)</f>
        <v>0.022544189028001</v>
      </c>
      <c r="T2321" s="11" t="n">
        <f aca="false">IF(N2321="","",N2321-B2321/252)</f>
        <v>0.0248488875102076</v>
      </c>
    </row>
    <row r="2322" customFormat="false" ht="15" hidden="false" customHeight="false" outlineLevel="0" collapsed="false">
      <c r="A2322" s="9" t="n">
        <f aca="false">'Prices (input)'!A2322</f>
        <v>42223</v>
      </c>
      <c r="B2322" s="10" t="n">
        <f aca="false">LOOKUP(A2322,'FedFunds (input)'!$A$3:$A$867,'FedFunds (input)'!$B$3:$B$867)/100</f>
        <v>0.0014</v>
      </c>
      <c r="C2322" s="10" t="n">
        <f aca="false">'Prices (input)'!B2322</f>
        <v>173.359</v>
      </c>
      <c r="D2322" s="10" t="n">
        <f aca="false">'Prices (input)'!C2322</f>
        <v>21.1</v>
      </c>
      <c r="E2322" s="10" t="n">
        <f aca="false">'Prices (input)'!D2322</f>
        <v>104.66</v>
      </c>
      <c r="F2322" s="10" t="n">
        <f aca="false">'Prices (input)'!E2322</f>
        <v>91.443</v>
      </c>
      <c r="G2322" s="10" t="n">
        <f aca="false">'Prices (input)'!F2322</f>
        <v>12.0573</v>
      </c>
      <c r="H2322" s="10" t="n">
        <f aca="false">'Prices (input)'!G2322</f>
        <v>16.0212</v>
      </c>
      <c r="I2322" s="11" t="n">
        <f aca="false">IF(OR(C2322="",C2321=""),"",C2322/C2321-1)</f>
        <v>-0.00261200255446936</v>
      </c>
      <c r="J2322" s="11" t="n">
        <f aca="false">IF(OR(D2322="",D2321=""),"",D2322/D2321-1)</f>
        <v>0.00285171102661619</v>
      </c>
      <c r="K2322" s="11" t="n">
        <f aca="false">IF(OR(E2322="",E2321=""),"",E2322/E2321-1)</f>
        <v>0.00277857621922006</v>
      </c>
      <c r="L2322" s="11" t="n">
        <f aca="false">IF(OR(F2322="",F2321=""),"",F2322/F2321-1)</f>
        <v>0.0132974302716</v>
      </c>
      <c r="M2322" s="11" t="n">
        <f aca="false">IF(OR(G2322="",G2321=""),"",G2322/G2321-1)</f>
        <v>0.00223600212794239</v>
      </c>
      <c r="N2322" s="11" t="n">
        <f aca="false">IF(OR(H2322="",H2321=""),"",H2322/H2321-1)</f>
        <v>-0.00527129472684274</v>
      </c>
      <c r="O2322" s="11" t="n">
        <f aca="false">IF(I2322="","",I2322-B2322/252)</f>
        <v>-0.00261755811002492</v>
      </c>
      <c r="P2322" s="11" t="n">
        <f aca="false">IF(J2322="","",J2322-B2322/252)</f>
        <v>0.00284615547106063</v>
      </c>
      <c r="Q2322" s="11" t="n">
        <f aca="false">IF(K2322="","",K2322-B2322/252)</f>
        <v>0.00277302066366451</v>
      </c>
      <c r="R2322" s="11" t="n">
        <f aca="false">IF(L2322="","",L2322-B2322/252)</f>
        <v>0.0132918747160445</v>
      </c>
      <c r="S2322" s="11" t="n">
        <f aca="false">IF(M2322="","",M2322-B2322/252)</f>
        <v>0.00223044657238684</v>
      </c>
      <c r="T2322" s="11" t="n">
        <f aca="false">IF(N2322="","",N2322-B2322/252)</f>
        <v>-0.00527685028239829</v>
      </c>
    </row>
    <row r="2323" customFormat="false" ht="15" hidden="false" customHeight="false" outlineLevel="0" collapsed="false">
      <c r="A2323" s="9" t="n">
        <f aca="false">'Prices (input)'!A2323</f>
        <v>42226</v>
      </c>
      <c r="B2323" s="10" t="n">
        <f aca="false">LOOKUP(A2323,'FedFunds (input)'!$A$3:$A$867,'FedFunds (input)'!$B$3:$B$867)/100</f>
        <v>0.0014</v>
      </c>
      <c r="C2323" s="10" t="n">
        <f aca="false">'Prices (input)'!B2323</f>
        <v>175.568</v>
      </c>
      <c r="D2323" s="10" t="n">
        <f aca="false">'Prices (input)'!C2323</f>
        <v>21.33</v>
      </c>
      <c r="E2323" s="10" t="n">
        <f aca="false">'Prices (input)'!D2323</f>
        <v>105.76</v>
      </c>
      <c r="F2323" s="10" t="n">
        <f aca="false">'Prices (input)'!E2323</f>
        <v>90.332</v>
      </c>
      <c r="G2323" s="10" t="n">
        <f aca="false">'Prices (input)'!F2323</f>
        <v>12.8306</v>
      </c>
      <c r="H2323" s="10" t="n">
        <f aca="false">'Prices (input)'!G2323</f>
        <v>16.9296</v>
      </c>
      <c r="I2323" s="11" t="n">
        <f aca="false">IF(OR(C2323="",C2322=""),"",C2323/C2322-1)</f>
        <v>0.0127423439221499</v>
      </c>
      <c r="J2323" s="11" t="n">
        <f aca="false">IF(OR(D2323="",D2322=""),"",D2323/D2322-1)</f>
        <v>0.0109004739336491</v>
      </c>
      <c r="K2323" s="11" t="n">
        <f aca="false">IF(OR(E2323="",E2322=""),"",E2323/E2322-1)</f>
        <v>0.0105102235811199</v>
      </c>
      <c r="L2323" s="11" t="n">
        <f aca="false">IF(OR(F2323="",F2322=""),"",F2323/F2322-1)</f>
        <v>-0.0121496451341273</v>
      </c>
      <c r="M2323" s="11" t="n">
        <f aca="false">IF(OR(G2323="",G2322=""),"",G2323/G2322-1)</f>
        <v>0.0641354200359949</v>
      </c>
      <c r="N2323" s="11" t="n">
        <f aca="false">IF(OR(H2323="",H2322=""),"",H2323/H2322-1)</f>
        <v>0.056699872668714</v>
      </c>
      <c r="O2323" s="11" t="n">
        <f aca="false">IF(I2323="","",I2323-B2323/252)</f>
        <v>0.0127367883665943</v>
      </c>
      <c r="P2323" s="11" t="n">
        <f aca="false">IF(J2323="","",J2323-B2323/252)</f>
        <v>0.0108949183780936</v>
      </c>
      <c r="Q2323" s="11" t="n">
        <f aca="false">IF(K2323="","",K2323-B2323/252)</f>
        <v>0.0105046680255643</v>
      </c>
      <c r="R2323" s="11" t="n">
        <f aca="false">IF(L2323="","",L2323-B2323/252)</f>
        <v>-0.0121552006896829</v>
      </c>
      <c r="S2323" s="11" t="n">
        <f aca="false">IF(M2323="","",M2323-B2323/252)</f>
        <v>0.0641298644804394</v>
      </c>
      <c r="T2323" s="11" t="n">
        <f aca="false">IF(N2323="","",N2323-B2323/252)</f>
        <v>0.0566943171131585</v>
      </c>
    </row>
    <row r="2324" customFormat="false" ht="15" hidden="false" customHeight="false" outlineLevel="0" collapsed="false">
      <c r="A2324" s="9" t="n">
        <f aca="false">'Prices (input)'!A2324</f>
        <v>42227</v>
      </c>
      <c r="B2324" s="10" t="n">
        <f aca="false">LOOKUP(A2324,'FedFunds (input)'!$A$3:$A$867,'FedFunds (input)'!$B$3:$B$867)/100</f>
        <v>0.0014</v>
      </c>
      <c r="C2324" s="10" t="n">
        <f aca="false">'Prices (input)'!B2324</f>
        <v>173.942</v>
      </c>
      <c r="D2324" s="10" t="n">
        <f aca="false">'Prices (input)'!C2324</f>
        <v>21.45</v>
      </c>
      <c r="E2324" s="10" t="n">
        <f aca="false">'Prices (input)'!D2324</f>
        <v>106.25</v>
      </c>
      <c r="F2324" s="10" t="n">
        <f aca="false">'Prices (input)'!E2324</f>
        <v>91.736</v>
      </c>
      <c r="G2324" s="10" t="n">
        <f aca="false">'Prices (input)'!F2324</f>
        <v>13.0554</v>
      </c>
      <c r="H2324" s="10" t="n">
        <f aca="false">'Prices (input)'!G2324</f>
        <v>17.5154</v>
      </c>
      <c r="I2324" s="11" t="n">
        <f aca="false">IF(OR(C2324="",C2323=""),"",C2324/C2323-1)</f>
        <v>-0.00926136881436257</v>
      </c>
      <c r="J2324" s="11" t="n">
        <f aca="false">IF(OR(D2324="",D2323=""),"",D2324/D2323-1)</f>
        <v>0.00562587904360057</v>
      </c>
      <c r="K2324" s="11" t="n">
        <f aca="false">IF(OR(E2324="",E2323=""),"",E2324/E2323-1)</f>
        <v>0.00463313161875933</v>
      </c>
      <c r="L2324" s="11" t="n">
        <f aca="false">IF(OR(F2324="",F2323=""),"",F2324/F2323-1)</f>
        <v>0.0155426648363814</v>
      </c>
      <c r="M2324" s="11" t="n">
        <f aca="false">IF(OR(G2324="",G2323=""),"",G2324/G2323-1)</f>
        <v>0.0175206147802909</v>
      </c>
      <c r="N2324" s="11" t="n">
        <f aca="false">IF(OR(H2324="",H2323=""),"",H2324/H2323-1)</f>
        <v>0.0346021170021738</v>
      </c>
      <c r="O2324" s="11" t="n">
        <f aca="false">IF(I2324="","",I2324-B2324/252)</f>
        <v>-0.00926692436991813</v>
      </c>
      <c r="P2324" s="11" t="n">
        <f aca="false">IF(J2324="","",J2324-B2324/252)</f>
        <v>0.00562032348804501</v>
      </c>
      <c r="Q2324" s="11" t="n">
        <f aca="false">IF(K2324="","",K2324-B2324/252)</f>
        <v>0.00462757606320378</v>
      </c>
      <c r="R2324" s="11" t="n">
        <f aca="false">IF(L2324="","",L2324-B2324/252)</f>
        <v>0.0155371092808259</v>
      </c>
      <c r="S2324" s="11" t="n">
        <f aca="false">IF(M2324="","",M2324-B2324/252)</f>
        <v>0.0175150592247353</v>
      </c>
      <c r="T2324" s="11" t="n">
        <f aca="false">IF(N2324="","",N2324-B2324/252)</f>
        <v>0.0345965614466182</v>
      </c>
    </row>
    <row r="2325" customFormat="false" ht="15" hidden="false" customHeight="false" outlineLevel="0" collapsed="false">
      <c r="A2325" s="9" t="n">
        <f aca="false">'Prices (input)'!A2325</f>
        <v>42228</v>
      </c>
      <c r="B2325" s="10" t="n">
        <f aca="false">LOOKUP(A2325,'FedFunds (input)'!$A$3:$A$867,'FedFunds (input)'!$B$3:$B$867)/100</f>
        <v>0.0014</v>
      </c>
      <c r="C2325" s="10" t="n">
        <f aca="false">'Prices (input)'!B2325</f>
        <v>174.159</v>
      </c>
      <c r="D2325" s="10" t="n">
        <f aca="false">'Prices (input)'!C2325</f>
        <v>21.73</v>
      </c>
      <c r="E2325" s="10" t="n">
        <f aca="false">'Prices (input)'!D2325</f>
        <v>107.77</v>
      </c>
      <c r="F2325" s="10" t="n">
        <f aca="false">'Prices (input)'!E2325</f>
        <v>91.266</v>
      </c>
      <c r="G2325" s="10" t="n">
        <f aca="false">'Prices (input)'!F2325</f>
        <v>13.9275</v>
      </c>
      <c r="H2325" s="10" t="n">
        <f aca="false">'Prices (input)'!G2325</f>
        <v>18.8994</v>
      </c>
      <c r="I2325" s="11" t="n">
        <f aca="false">IF(OR(C2325="",C2324=""),"",C2325/C2324-1)</f>
        <v>0.00124754228420954</v>
      </c>
      <c r="J2325" s="11" t="n">
        <f aca="false">IF(OR(D2325="",D2324=""),"",D2325/D2324-1)</f>
        <v>0.0130536130536132</v>
      </c>
      <c r="K2325" s="11" t="n">
        <f aca="false">IF(OR(E2325="",E2324=""),"",E2325/E2324-1)</f>
        <v>0.0143058823529412</v>
      </c>
      <c r="L2325" s="11" t="n">
        <f aca="false">IF(OR(F2325="",F2324=""),"",F2325/F2324-1)</f>
        <v>-0.00512339757565183</v>
      </c>
      <c r="M2325" s="11" t="n">
        <f aca="false">IF(OR(G2325="",G2324=""),"",G2325/G2324-1)</f>
        <v>0.0667999448504066</v>
      </c>
      <c r="N2325" s="11" t="n">
        <f aca="false">IF(OR(H2325="",H2324=""),"",H2325/H2324-1)</f>
        <v>0.0790161800472726</v>
      </c>
      <c r="O2325" s="11" t="n">
        <f aca="false">IF(I2325="","",I2325-B2325/252)</f>
        <v>0.00124198672865398</v>
      </c>
      <c r="P2325" s="11" t="n">
        <f aca="false">IF(J2325="","",J2325-B2325/252)</f>
        <v>0.0130480574980576</v>
      </c>
      <c r="Q2325" s="11" t="n">
        <f aca="false">IF(K2325="","",K2325-B2325/252)</f>
        <v>0.0143003267973856</v>
      </c>
      <c r="R2325" s="11" t="n">
        <f aca="false">IF(L2325="","",L2325-B2325/252)</f>
        <v>-0.00512895313120739</v>
      </c>
      <c r="S2325" s="11" t="n">
        <f aca="false">IF(M2325="","",M2325-B2325/252)</f>
        <v>0.0667943892948511</v>
      </c>
      <c r="T2325" s="11" t="n">
        <f aca="false">IF(N2325="","",N2325-B2325/252)</f>
        <v>0.0790106244917171</v>
      </c>
    </row>
    <row r="2326" customFormat="false" ht="15" hidden="false" customHeight="false" outlineLevel="0" collapsed="false">
      <c r="A2326" s="9" t="n">
        <f aca="false">'Prices (input)'!A2326</f>
        <v>42229</v>
      </c>
      <c r="B2326" s="10" t="n">
        <f aca="false">LOOKUP(A2326,'FedFunds (input)'!$A$3:$A$867,'FedFunds (input)'!$B$3:$B$867)/100</f>
        <v>0.0014</v>
      </c>
      <c r="C2326" s="10" t="n">
        <f aca="false">'Prices (input)'!B2326</f>
        <v>173.942</v>
      </c>
      <c r="D2326" s="10" t="n">
        <f aca="false">'Prices (input)'!C2326</f>
        <v>21.543</v>
      </c>
      <c r="E2326" s="10" t="n">
        <f aca="false">'Prices (input)'!D2326</f>
        <v>106.84</v>
      </c>
      <c r="F2326" s="10" t="n">
        <f aca="false">'Prices (input)'!E2326</f>
        <v>90.949</v>
      </c>
      <c r="G2326" s="10" t="n">
        <f aca="false">'Prices (input)'!F2326</f>
        <v>13.1813</v>
      </c>
      <c r="H2326" s="10" t="n">
        <f aca="false">'Prices (input)'!G2326</f>
        <v>17.7657</v>
      </c>
      <c r="I2326" s="11" t="n">
        <f aca="false">IF(OR(C2326="",C2325=""),"",C2326/C2325-1)</f>
        <v>-0.00124598786166652</v>
      </c>
      <c r="J2326" s="11" t="n">
        <f aca="false">IF(OR(D2326="",D2325=""),"",D2326/D2325-1)</f>
        <v>-0.00860561435803042</v>
      </c>
      <c r="K2326" s="11" t="n">
        <f aca="false">IF(OR(E2326="",E2325=""),"",E2326/E2325-1)</f>
        <v>-0.00862948872599045</v>
      </c>
      <c r="L2326" s="11" t="n">
        <f aca="false">IF(OR(F2326="",F2325=""),"",F2326/F2325-1)</f>
        <v>-0.00347336357460615</v>
      </c>
      <c r="M2326" s="11" t="n">
        <f aca="false">IF(OR(G2326="",G2325=""),"",G2326/G2325-1)</f>
        <v>-0.0535774546760007</v>
      </c>
      <c r="N2326" s="11" t="n">
        <f aca="false">IF(OR(H2326="",H2325=""),"",H2326/H2325-1)</f>
        <v>-0.0599860313025811</v>
      </c>
      <c r="O2326" s="11" t="n">
        <f aca="false">IF(I2326="","",I2326-B2326/252)</f>
        <v>-0.00125154341722208</v>
      </c>
      <c r="P2326" s="11" t="n">
        <f aca="false">IF(J2326="","",J2326-B2326/252)</f>
        <v>-0.00861116991358598</v>
      </c>
      <c r="Q2326" s="11" t="n">
        <f aca="false">IF(K2326="","",K2326-B2326/252)</f>
        <v>-0.00863504428154601</v>
      </c>
      <c r="R2326" s="11" t="n">
        <f aca="false">IF(L2326="","",L2326-B2326/252)</f>
        <v>-0.0034789191301617</v>
      </c>
      <c r="S2326" s="11" t="n">
        <f aca="false">IF(M2326="","",M2326-B2326/252)</f>
        <v>-0.0535830102315563</v>
      </c>
      <c r="T2326" s="11" t="n">
        <f aca="false">IF(N2326="","",N2326-B2326/252)</f>
        <v>-0.0599915868581366</v>
      </c>
    </row>
    <row r="2327" customFormat="false" ht="15" hidden="false" customHeight="false" outlineLevel="0" collapsed="false">
      <c r="A2327" s="9" t="n">
        <f aca="false">'Prices (input)'!A2327</f>
        <v>42230</v>
      </c>
      <c r="B2327" s="10" t="n">
        <f aca="false">LOOKUP(A2327,'FedFunds (input)'!$A$3:$A$867,'FedFunds (input)'!$B$3:$B$867)/100</f>
        <v>0.0014</v>
      </c>
      <c r="C2327" s="10" t="n">
        <f aca="false">'Prices (input)'!B2327</f>
        <v>174.585</v>
      </c>
      <c r="D2327" s="10" t="n">
        <f aca="false">'Prices (input)'!C2327</f>
        <v>21.54</v>
      </c>
      <c r="E2327" s="10" t="n">
        <f aca="false">'Prices (input)'!D2327</f>
        <v>106.87</v>
      </c>
      <c r="F2327" s="10" t="n">
        <f aca="false">'Prices (input)'!E2327</f>
        <v>91.177</v>
      </c>
      <c r="G2327" s="10" t="n">
        <f aca="false">'Prices (input)'!F2327</f>
        <v>13.0014</v>
      </c>
      <c r="H2327" s="10" t="n">
        <f aca="false">'Prices (input)'!G2327</f>
        <v>17.7374</v>
      </c>
      <c r="I2327" s="11" t="n">
        <f aca="false">IF(OR(C2327="",C2326=""),"",C2327/C2326-1)</f>
        <v>0.00369663451035396</v>
      </c>
      <c r="J2327" s="11" t="n">
        <f aca="false">IF(OR(D2327="",D2326=""),"",D2327/D2326-1)</f>
        <v>-0.000139256370979002</v>
      </c>
      <c r="K2327" s="11" t="n">
        <f aca="false">IF(OR(E2327="",E2326=""),"",E2327/E2326-1)</f>
        <v>0.000280793710220939</v>
      </c>
      <c r="L2327" s="11" t="n">
        <f aca="false">IF(OR(F2327="",F2326=""),"",F2327/F2326-1)</f>
        <v>0.00250689947113236</v>
      </c>
      <c r="M2327" s="11" t="n">
        <f aca="false">IF(OR(G2327="",G2326=""),"",G2327/G2326-1)</f>
        <v>-0.0136481227193069</v>
      </c>
      <c r="N2327" s="11" t="n">
        <f aca="false">IF(OR(H2327="",H2326=""),"",H2327/H2326-1)</f>
        <v>-0.00159295721530806</v>
      </c>
      <c r="O2327" s="11" t="n">
        <f aca="false">IF(I2327="","",I2327-B2327/252)</f>
        <v>0.0036910789547984</v>
      </c>
      <c r="P2327" s="11" t="n">
        <f aca="false">IF(J2327="","",J2327-B2327/252)</f>
        <v>-0.000144811926534557</v>
      </c>
      <c r="Q2327" s="11" t="n">
        <f aca="false">IF(K2327="","",K2327-B2327/252)</f>
        <v>0.000275238154665383</v>
      </c>
      <c r="R2327" s="11" t="n">
        <f aca="false">IF(L2327="","",L2327-B2327/252)</f>
        <v>0.00250134391557681</v>
      </c>
      <c r="S2327" s="11" t="n">
        <f aca="false">IF(M2327="","",M2327-B2327/252)</f>
        <v>-0.0136536782748625</v>
      </c>
      <c r="T2327" s="11" t="n">
        <f aca="false">IF(N2327="","",N2327-B2327/252)</f>
        <v>-0.00159851277086361</v>
      </c>
    </row>
    <row r="2328" customFormat="false" ht="15" hidden="false" customHeight="false" outlineLevel="0" collapsed="false">
      <c r="A2328" s="9" t="n">
        <f aca="false">'Prices (input)'!A2328</f>
        <v>42233</v>
      </c>
      <c r="B2328" s="10" t="n">
        <f aca="false">LOOKUP(A2328,'FedFunds (input)'!$A$3:$A$867,'FedFunds (input)'!$B$3:$B$867)/100</f>
        <v>0.0014</v>
      </c>
      <c r="C2328" s="10" t="n">
        <f aca="false">'Prices (input)'!B2328</f>
        <v>175.576</v>
      </c>
      <c r="D2328" s="10" t="n">
        <f aca="false">'Prices (input)'!C2328</f>
        <v>21.59</v>
      </c>
      <c r="E2328" s="10" t="n">
        <f aca="false">'Prices (input)'!D2328</f>
        <v>107.11</v>
      </c>
      <c r="F2328" s="10" t="n">
        <f aca="false">'Prices (input)'!E2328</f>
        <v>91.575</v>
      </c>
      <c r="G2328" s="10" t="n">
        <f aca="false">'Prices (input)'!F2328</f>
        <v>13.5049</v>
      </c>
      <c r="H2328" s="10" t="n">
        <f aca="false">'Prices (input)'!G2328</f>
        <v>18.1978</v>
      </c>
      <c r="I2328" s="11" t="n">
        <f aca="false">IF(OR(C2328="",C2327=""),"",C2328/C2327-1)</f>
        <v>0.00567631812584124</v>
      </c>
      <c r="J2328" s="11" t="n">
        <f aca="false">IF(OR(D2328="",D2327=""),"",D2328/D2327-1)</f>
        <v>0.00232126276694533</v>
      </c>
      <c r="K2328" s="11" t="n">
        <f aca="false">IF(OR(E2328="",E2327=""),"",E2328/E2327-1)</f>
        <v>0.00224571909796945</v>
      </c>
      <c r="L2328" s="11" t="n">
        <f aca="false">IF(OR(F2328="",F2327=""),"",F2328/F2327-1)</f>
        <v>0.00436513594437193</v>
      </c>
      <c r="M2328" s="11" t="n">
        <f aca="false">IF(OR(G2328="",G2327=""),"",G2328/G2327-1)</f>
        <v>0.0387265986739889</v>
      </c>
      <c r="N2328" s="11" t="n">
        <f aca="false">IF(OR(H2328="",H2327=""),"",H2328/H2327-1)</f>
        <v>0.0259564535952281</v>
      </c>
      <c r="O2328" s="11" t="n">
        <f aca="false">IF(I2328="","",I2328-B2328/252)</f>
        <v>0.00567076257028568</v>
      </c>
      <c r="P2328" s="11" t="n">
        <f aca="false">IF(J2328="","",J2328-B2328/252)</f>
        <v>0.00231570721138978</v>
      </c>
      <c r="Q2328" s="11" t="n">
        <f aca="false">IF(K2328="","",K2328-B2328/252)</f>
        <v>0.00224016354241389</v>
      </c>
      <c r="R2328" s="11" t="n">
        <f aca="false">IF(L2328="","",L2328-B2328/252)</f>
        <v>0.00435958038881638</v>
      </c>
      <c r="S2328" s="11" t="n">
        <f aca="false">IF(M2328="","",M2328-B2328/252)</f>
        <v>0.0387210431184333</v>
      </c>
      <c r="T2328" s="11" t="n">
        <f aca="false">IF(N2328="","",N2328-B2328/252)</f>
        <v>0.0259508980396726</v>
      </c>
    </row>
    <row r="2329" customFormat="false" ht="15" hidden="false" customHeight="false" outlineLevel="0" collapsed="false">
      <c r="A2329" s="9" t="n">
        <f aca="false">'Prices (input)'!A2329</f>
        <v>42234</v>
      </c>
      <c r="B2329" s="10" t="n">
        <f aca="false">LOOKUP(A2329,'FedFunds (input)'!$A$3:$A$867,'FedFunds (input)'!$B$3:$B$867)/100</f>
        <v>0.0014</v>
      </c>
      <c r="C2329" s="10" t="n">
        <f aca="false">'Prices (input)'!B2329</f>
        <v>175.06</v>
      </c>
      <c r="D2329" s="10" t="n">
        <f aca="false">'Prices (input)'!C2329</f>
        <v>21.58</v>
      </c>
      <c r="E2329" s="10" t="n">
        <f aca="false">'Prices (input)'!D2329</f>
        <v>107.12</v>
      </c>
      <c r="F2329" s="10" t="n">
        <f aca="false">'Prices (input)'!E2329</f>
        <v>90.868</v>
      </c>
      <c r="G2329" s="10" t="n">
        <f aca="false">'Prices (input)'!F2329</f>
        <v>13.2802</v>
      </c>
      <c r="H2329" s="10" t="n">
        <f aca="false">'Prices (input)'!G2329</f>
        <v>17.7617</v>
      </c>
      <c r="I2329" s="11" t="n">
        <f aca="false">IF(OR(C2329="",C2328=""),"",C2329/C2328-1)</f>
        <v>-0.00293889825488669</v>
      </c>
      <c r="J2329" s="11" t="n">
        <f aca="false">IF(OR(D2329="",D2328=""),"",D2329/D2328-1)</f>
        <v>-0.000463177396943126</v>
      </c>
      <c r="K2329" s="11" t="n">
        <f aca="false">IF(OR(E2329="",E2328=""),"",E2329/E2328-1)</f>
        <v>9.33619643357364E-005</v>
      </c>
      <c r="L2329" s="11" t="n">
        <f aca="false">IF(OR(F2329="",F2328=""),"",F2329/F2328-1)</f>
        <v>-0.00772044772044778</v>
      </c>
      <c r="M2329" s="11" t="n">
        <f aca="false">IF(OR(G2329="",G2328=""),"",G2329/G2328-1)</f>
        <v>-0.0166384053195506</v>
      </c>
      <c r="N2329" s="11" t="n">
        <f aca="false">IF(OR(H2329="",H2328=""),"",H2329/H2328-1)</f>
        <v>-0.0239644352614052</v>
      </c>
      <c r="O2329" s="11" t="n">
        <f aca="false">IF(I2329="","",I2329-B2329/252)</f>
        <v>-0.00294445381044225</v>
      </c>
      <c r="P2329" s="11" t="n">
        <f aca="false">IF(J2329="","",J2329-B2329/252)</f>
        <v>-0.000468732952498682</v>
      </c>
      <c r="Q2329" s="11" t="n">
        <f aca="false">IF(K2329="","",K2329-B2329/252)</f>
        <v>8.78064087801808E-005</v>
      </c>
      <c r="R2329" s="11" t="n">
        <f aca="false">IF(L2329="","",L2329-B2329/252)</f>
        <v>-0.00772600327600333</v>
      </c>
      <c r="S2329" s="11" t="n">
        <f aca="false">IF(M2329="","",M2329-B2329/252)</f>
        <v>-0.0166439608751062</v>
      </c>
      <c r="T2329" s="11" t="n">
        <f aca="false">IF(N2329="","",N2329-B2329/252)</f>
        <v>-0.0239699908169608</v>
      </c>
    </row>
    <row r="2330" customFormat="false" ht="15" hidden="false" customHeight="false" outlineLevel="0" collapsed="false">
      <c r="A2330" s="9" t="n">
        <f aca="false">'Prices (input)'!A2330</f>
        <v>42235</v>
      </c>
      <c r="B2330" s="10" t="n">
        <f aca="false">LOOKUP(A2330,'FedFunds (input)'!$A$3:$A$867,'FedFunds (input)'!$B$3:$B$867)/100</f>
        <v>0.0014</v>
      </c>
      <c r="C2330" s="10" t="n">
        <f aca="false">'Prices (input)'!B2330</f>
        <v>173.684</v>
      </c>
      <c r="D2330" s="10" t="n">
        <f aca="false">'Prices (input)'!C2330</f>
        <v>21.88</v>
      </c>
      <c r="E2330" s="10" t="n">
        <f aca="false">'Prices (input)'!D2330</f>
        <v>108.55</v>
      </c>
      <c r="F2330" s="10" t="n">
        <f aca="false">'Prices (input)'!E2330</f>
        <v>91.751</v>
      </c>
      <c r="G2330" s="10" t="n">
        <f aca="false">'Prices (input)'!F2330</f>
        <v>13.6578</v>
      </c>
      <c r="H2330" s="10" t="n">
        <f aca="false">'Prices (input)'!G2330</f>
        <v>18.3645</v>
      </c>
      <c r="I2330" s="11" t="n">
        <f aca="false">IF(OR(C2330="",C2329=""),"",C2330/C2329-1)</f>
        <v>-0.00786016223009256</v>
      </c>
      <c r="J2330" s="11" t="n">
        <f aca="false">IF(OR(D2330="",D2329=""),"",D2330/D2329-1)</f>
        <v>0.0139017608897127</v>
      </c>
      <c r="K2330" s="11" t="n">
        <f aca="false">IF(OR(E2330="",E2329=""),"",E2330/E2329-1)</f>
        <v>0.0133495145631066</v>
      </c>
      <c r="L2330" s="11" t="n">
        <f aca="false">IF(OR(F2330="",F2329=""),"",F2330/F2329-1)</f>
        <v>0.0097173922613023</v>
      </c>
      <c r="M2330" s="11" t="n">
        <f aca="false">IF(OR(G2330="",G2329=""),"",G2330/G2329-1)</f>
        <v>0.0284333067273084</v>
      </c>
      <c r="N2330" s="11" t="n">
        <f aca="false">IF(OR(H2330="",H2329=""),"",H2330/H2329-1)</f>
        <v>0.0339381928531615</v>
      </c>
      <c r="O2330" s="11" t="n">
        <f aca="false">IF(I2330="","",I2330-B2330/252)</f>
        <v>-0.00786571778564812</v>
      </c>
      <c r="P2330" s="11" t="n">
        <f aca="false">IF(J2330="","",J2330-B2330/252)</f>
        <v>0.0138962053341572</v>
      </c>
      <c r="Q2330" s="11" t="n">
        <f aca="false">IF(K2330="","",K2330-B2330/252)</f>
        <v>0.0133439590075511</v>
      </c>
      <c r="R2330" s="11" t="n">
        <f aca="false">IF(L2330="","",L2330-B2330/252)</f>
        <v>0.00971183670574675</v>
      </c>
      <c r="S2330" s="11" t="n">
        <f aca="false">IF(M2330="","",M2330-B2330/252)</f>
        <v>0.0284277511717528</v>
      </c>
      <c r="T2330" s="11" t="n">
        <f aca="false">IF(N2330="","",N2330-B2330/252)</f>
        <v>0.0339326372976059</v>
      </c>
    </row>
    <row r="2331" customFormat="false" ht="15" hidden="false" customHeight="false" outlineLevel="0" collapsed="false">
      <c r="A2331" s="9" t="n">
        <f aca="false">'Prices (input)'!A2331</f>
        <v>42236</v>
      </c>
      <c r="B2331" s="10" t="n">
        <f aca="false">LOOKUP(A2331,'FedFunds (input)'!$A$3:$A$867,'FedFunds (input)'!$B$3:$B$867)/100</f>
        <v>0.0014</v>
      </c>
      <c r="C2331" s="10" t="n">
        <f aca="false">'Prices (input)'!B2331</f>
        <v>170.926</v>
      </c>
      <c r="D2331" s="10" t="n">
        <f aca="false">'Prices (input)'!C2331</f>
        <v>22.28</v>
      </c>
      <c r="E2331" s="10" t="n">
        <f aca="false">'Prices (input)'!D2331</f>
        <v>110.42</v>
      </c>
      <c r="F2331" s="10" t="n">
        <f aca="false">'Prices (input)'!E2331</f>
        <v>92.685</v>
      </c>
      <c r="G2331" s="10" t="n">
        <f aca="false">'Prices (input)'!F2331</f>
        <v>14.2108</v>
      </c>
      <c r="H2331" s="10" t="n">
        <f aca="false">'Prices (input)'!G2331</f>
        <v>18.9928</v>
      </c>
      <c r="I2331" s="11" t="n">
        <f aca="false">IF(OR(C2331="",C2330=""),"",C2331/C2330-1)</f>
        <v>-0.0158794131871676</v>
      </c>
      <c r="J2331" s="11" t="n">
        <f aca="false">IF(OR(D2331="",D2330=""),"",D2331/D2330-1)</f>
        <v>0.0182815356489947</v>
      </c>
      <c r="K2331" s="11" t="n">
        <f aca="false">IF(OR(E2331="",E2330=""),"",E2331/E2330-1)</f>
        <v>0.0172270842929525</v>
      </c>
      <c r="L2331" s="11" t="n">
        <f aca="false">IF(OR(F2331="",F2330=""),"",F2331/F2330-1)</f>
        <v>0.0101797255615743</v>
      </c>
      <c r="M2331" s="11" t="n">
        <f aca="false">IF(OR(G2331="",G2330=""),"",G2331/G2330-1)</f>
        <v>0.0404896835507915</v>
      </c>
      <c r="N2331" s="11" t="n">
        <f aca="false">IF(OR(H2331="",H2330=""),"",H2331/H2330-1)</f>
        <v>0.0342127474202945</v>
      </c>
      <c r="O2331" s="11" t="n">
        <f aca="false">IF(I2331="","",I2331-B2331/252)</f>
        <v>-0.0158849687427231</v>
      </c>
      <c r="P2331" s="11" t="n">
        <f aca="false">IF(J2331="","",J2331-B2331/252)</f>
        <v>0.0182759800934392</v>
      </c>
      <c r="Q2331" s="11" t="n">
        <f aca="false">IF(K2331="","",K2331-B2331/252)</f>
        <v>0.0172215287373969</v>
      </c>
      <c r="R2331" s="11" t="n">
        <f aca="false">IF(L2331="","",L2331-B2331/252)</f>
        <v>0.0101741700060188</v>
      </c>
      <c r="S2331" s="11" t="n">
        <f aca="false">IF(M2331="","",M2331-B2331/252)</f>
        <v>0.040484127995236</v>
      </c>
      <c r="T2331" s="11" t="n">
        <f aca="false">IF(N2331="","",N2331-B2331/252)</f>
        <v>0.0342071918647389</v>
      </c>
    </row>
    <row r="2332" customFormat="false" ht="15" hidden="false" customHeight="false" outlineLevel="0" collapsed="false">
      <c r="A2332" s="9" t="n">
        <f aca="false">'Prices (input)'!A2332</f>
        <v>42237</v>
      </c>
      <c r="B2332" s="10" t="n">
        <f aca="false">LOOKUP(A2332,'FedFunds (input)'!$A$3:$A$867,'FedFunds (input)'!$B$3:$B$867)/100</f>
        <v>0.0014</v>
      </c>
      <c r="C2332" s="10" t="n">
        <f aca="false">'Prices (input)'!B2332</f>
        <v>165.524</v>
      </c>
      <c r="D2332" s="10" t="n">
        <f aca="false">'Prices (input)'!C2332</f>
        <v>22.4</v>
      </c>
      <c r="E2332" s="10" t="n">
        <f aca="false">'Prices (input)'!D2332</f>
        <v>111.11</v>
      </c>
      <c r="F2332" s="10" t="n">
        <f aca="false">'Prices (input)'!E2332</f>
        <v>92.965</v>
      </c>
      <c r="G2332" s="10" t="n">
        <f aca="false">'Prices (input)'!F2332</f>
        <v>13.8286</v>
      </c>
      <c r="H2332" s="10" t="n">
        <f aca="false">'Prices (input)'!G2332</f>
        <v>18.2439</v>
      </c>
      <c r="I2332" s="11" t="n">
        <f aca="false">IF(OR(C2332="",C2331=""),"",C2332/C2331-1)</f>
        <v>-0.0316043199981277</v>
      </c>
      <c r="J2332" s="11" t="n">
        <f aca="false">IF(OR(D2332="",D2331=""),"",D2332/D2331-1)</f>
        <v>0.00538599640933568</v>
      </c>
      <c r="K2332" s="11" t="n">
        <f aca="false">IF(OR(E2332="",E2331=""),"",E2332/E2331-1)</f>
        <v>0.00624886795870316</v>
      </c>
      <c r="L2332" s="11" t="n">
        <f aca="false">IF(OR(F2332="",F2331=""),"",F2332/F2331-1)</f>
        <v>0.00302098505691317</v>
      </c>
      <c r="M2332" s="11" t="n">
        <f aca="false">IF(OR(G2332="",G2331=""),"",G2332/G2331-1)</f>
        <v>-0.0268950375770541</v>
      </c>
      <c r="N2332" s="11" t="n">
        <f aca="false">IF(OR(H2332="",H2331=""),"",H2332/H2331-1)</f>
        <v>-0.0394307316456762</v>
      </c>
      <c r="O2332" s="11" t="n">
        <f aca="false">IF(I2332="","",I2332-B2332/252)</f>
        <v>-0.0316098755536833</v>
      </c>
      <c r="P2332" s="11" t="n">
        <f aca="false">IF(J2332="","",J2332-B2332/252)</f>
        <v>0.00538044085378013</v>
      </c>
      <c r="Q2332" s="11" t="n">
        <f aca="false">IF(K2332="","",K2332-B2332/252)</f>
        <v>0.00624331240314761</v>
      </c>
      <c r="R2332" s="11" t="n">
        <f aca="false">IF(L2332="","",L2332-B2332/252)</f>
        <v>0.00301542950135762</v>
      </c>
      <c r="S2332" s="11" t="n">
        <f aca="false">IF(M2332="","",M2332-B2332/252)</f>
        <v>-0.0269005931326097</v>
      </c>
      <c r="T2332" s="11" t="n">
        <f aca="false">IF(N2332="","",N2332-B2332/252)</f>
        <v>-0.0394362872012318</v>
      </c>
    </row>
    <row r="2333" customFormat="false" ht="15" hidden="false" customHeight="false" outlineLevel="0" collapsed="false">
      <c r="A2333" s="9" t="n">
        <f aca="false">'Prices (input)'!A2333</f>
        <v>42240</v>
      </c>
      <c r="B2333" s="10" t="n">
        <f aca="false">LOOKUP(A2333,'FedFunds (input)'!$A$3:$A$867,'FedFunds (input)'!$B$3:$B$867)/100</f>
        <v>0.0014</v>
      </c>
      <c r="C2333" s="10" t="n">
        <f aca="false">'Prices (input)'!B2333</f>
        <v>159.299</v>
      </c>
      <c r="D2333" s="10" t="n">
        <f aca="false">'Prices (input)'!C2333</f>
        <v>22.3</v>
      </c>
      <c r="E2333" s="10" t="n">
        <f aca="false">'Prices (input)'!D2333</f>
        <v>110.49</v>
      </c>
      <c r="F2333" s="10" t="n">
        <f aca="false">'Prices (input)'!E2333</f>
        <v>92.95</v>
      </c>
      <c r="G2333" s="10" t="n">
        <f aca="false">'Prices (input)'!F2333</f>
        <v>12.7268</v>
      </c>
      <c r="H2333" s="10" t="n">
        <f aca="false">'Prices (input)'!G2333</f>
        <v>16.8108</v>
      </c>
      <c r="I2333" s="11" t="n">
        <f aca="false">IF(OR(C2333="",C2332=""),"",C2333/C2332-1)</f>
        <v>-0.03760783934656</v>
      </c>
      <c r="J2333" s="11" t="n">
        <f aca="false">IF(OR(D2333="",D2332=""),"",D2333/D2332-1)</f>
        <v>-0.00446428571428559</v>
      </c>
      <c r="K2333" s="11" t="n">
        <f aca="false">IF(OR(E2333="",E2332=""),"",E2333/E2332-1)</f>
        <v>-0.00558005580055809</v>
      </c>
      <c r="L2333" s="11" t="n">
        <f aca="false">IF(OR(F2333="",F2332=""),"",F2333/F2332-1)</f>
        <v>-0.000161351046092606</v>
      </c>
      <c r="M2333" s="11" t="n">
        <f aca="false">IF(OR(G2333="",G2332=""),"",G2333/G2332-1)</f>
        <v>-0.0796754552160015</v>
      </c>
      <c r="N2333" s="11" t="n">
        <f aca="false">IF(OR(H2333="",H2332=""),"",H2333/H2332-1)</f>
        <v>-0.0785522832289148</v>
      </c>
      <c r="O2333" s="11" t="n">
        <f aca="false">IF(I2333="","",I2333-B2333/252)</f>
        <v>-0.0376133949021155</v>
      </c>
      <c r="P2333" s="11" t="n">
        <f aca="false">IF(J2333="","",J2333-B2333/252)</f>
        <v>-0.00446984126984114</v>
      </c>
      <c r="Q2333" s="11" t="n">
        <f aca="false">IF(K2333="","",K2333-B2333/252)</f>
        <v>-0.00558561135611365</v>
      </c>
      <c r="R2333" s="11" t="n">
        <f aca="false">IF(L2333="","",L2333-B2333/252)</f>
        <v>-0.000166906601648162</v>
      </c>
      <c r="S2333" s="11" t="n">
        <f aca="false">IF(M2333="","",M2333-B2333/252)</f>
        <v>-0.0796810107715571</v>
      </c>
      <c r="T2333" s="11" t="n">
        <f aca="false">IF(N2333="","",N2333-B2333/252)</f>
        <v>-0.0785578387844704</v>
      </c>
    </row>
    <row r="2334" customFormat="false" ht="15" hidden="false" customHeight="false" outlineLevel="0" collapsed="false">
      <c r="A2334" s="9" t="n">
        <f aca="false">'Prices (input)'!A2334</f>
        <v>42241</v>
      </c>
      <c r="B2334" s="10" t="n">
        <f aca="false">LOOKUP(A2334,'FedFunds (input)'!$A$3:$A$867,'FedFunds (input)'!$B$3:$B$867)/100</f>
        <v>0.0014</v>
      </c>
      <c r="C2334" s="10" t="n">
        <f aca="false">'Prices (input)'!B2334</f>
        <v>156.109</v>
      </c>
      <c r="D2334" s="10" t="n">
        <f aca="false">'Prices (input)'!C2334</f>
        <v>22.02</v>
      </c>
      <c r="E2334" s="10" t="n">
        <f aca="false">'Prices (input)'!D2334</f>
        <v>109.16</v>
      </c>
      <c r="F2334" s="10" t="n">
        <f aca="false">'Prices (input)'!E2334</f>
        <v>91.479</v>
      </c>
      <c r="G2334" s="10" t="n">
        <f aca="false">'Prices (input)'!F2334</f>
        <v>12.3181</v>
      </c>
      <c r="H2334" s="10" t="n">
        <f aca="false">'Prices (input)'!G2334</f>
        <v>16.3947</v>
      </c>
      <c r="I2334" s="11" t="n">
        <f aca="false">IF(OR(C2334="",C2333=""),"",C2334/C2333-1)</f>
        <v>-0.0200252355633117</v>
      </c>
      <c r="J2334" s="11" t="n">
        <f aca="false">IF(OR(D2334="",D2333=""),"",D2334/D2333-1)</f>
        <v>-0.0125560538116593</v>
      </c>
      <c r="K2334" s="11" t="n">
        <f aca="false">IF(OR(E2334="",E2333=""),"",E2334/E2333-1)</f>
        <v>-0.0120372884423929</v>
      </c>
      <c r="L2334" s="11" t="n">
        <f aca="false">IF(OR(F2334="",F2333=""),"",F2334/F2333-1)</f>
        <v>-0.0158257127487897</v>
      </c>
      <c r="M2334" s="11" t="n">
        <f aca="false">IF(OR(G2334="",G2333=""),"",G2334/G2333-1)</f>
        <v>-0.032113335638181</v>
      </c>
      <c r="N2334" s="11" t="n">
        <f aca="false">IF(OR(H2334="",H2333=""),"",H2334/H2333-1)</f>
        <v>-0.0247519451780998</v>
      </c>
      <c r="O2334" s="11" t="n">
        <f aca="false">IF(I2334="","",I2334-B2334/252)</f>
        <v>-0.0200307911188673</v>
      </c>
      <c r="P2334" s="11" t="n">
        <f aca="false">IF(J2334="","",J2334-B2334/252)</f>
        <v>-0.0125616093672148</v>
      </c>
      <c r="Q2334" s="11" t="n">
        <f aca="false">IF(K2334="","",K2334-B2334/252)</f>
        <v>-0.0120428439979485</v>
      </c>
      <c r="R2334" s="11" t="n">
        <f aca="false">IF(L2334="","",L2334-B2334/252)</f>
        <v>-0.0158312683043453</v>
      </c>
      <c r="S2334" s="11" t="n">
        <f aca="false">IF(M2334="","",M2334-B2334/252)</f>
        <v>-0.0321188911937365</v>
      </c>
      <c r="T2334" s="11" t="n">
        <f aca="false">IF(N2334="","",N2334-B2334/252)</f>
        <v>-0.0247575007336553</v>
      </c>
    </row>
    <row r="2335" customFormat="false" ht="15" hidden="false" customHeight="false" outlineLevel="0" collapsed="false">
      <c r="A2335" s="9" t="n">
        <f aca="false">'Prices (input)'!A2335</f>
        <v>42242</v>
      </c>
      <c r="B2335" s="10" t="n">
        <f aca="false">LOOKUP(A2335,'FedFunds (input)'!$A$3:$A$867,'FedFunds (input)'!$B$3:$B$867)/100</f>
        <v>0.0014</v>
      </c>
      <c r="C2335" s="10" t="n">
        <f aca="false">'Prices (input)'!B2335</f>
        <v>162.212</v>
      </c>
      <c r="D2335" s="10" t="n">
        <f aca="false">'Prices (input)'!C2335</f>
        <v>21.72</v>
      </c>
      <c r="E2335" s="10" t="n">
        <f aca="false">'Prices (input)'!D2335</f>
        <v>107.7</v>
      </c>
      <c r="F2335" s="10" t="n">
        <f aca="false">'Prices (input)'!E2335</f>
        <v>89.662</v>
      </c>
      <c r="G2335" s="10" t="n">
        <f aca="false">'Prices (input)'!F2335</f>
        <v>11.7337</v>
      </c>
      <c r="H2335" s="10" t="n">
        <f aca="false">'Prices (input)'!G2335</f>
        <v>15.5372</v>
      </c>
      <c r="I2335" s="11" t="n">
        <f aca="false">IF(OR(C2335="",C2334=""),"",C2335/C2334-1)</f>
        <v>0.039094478857721</v>
      </c>
      <c r="J2335" s="11" t="n">
        <f aca="false">IF(OR(D2335="",D2334=""),"",D2335/D2334-1)</f>
        <v>-0.0136239782016349</v>
      </c>
      <c r="K2335" s="11" t="n">
        <f aca="false">IF(OR(E2335="",E2334=""),"",E2335/E2334-1)</f>
        <v>-0.0133748625870281</v>
      </c>
      <c r="L2335" s="11" t="n">
        <f aca="false">IF(OR(F2335="",F2334=""),"",F2335/F2334-1)</f>
        <v>-0.0198624820997168</v>
      </c>
      <c r="M2335" s="11" t="n">
        <f aca="false">IF(OR(G2335="",G2334=""),"",G2335/G2334-1)</f>
        <v>-0.0474423815361135</v>
      </c>
      <c r="N2335" s="11" t="n">
        <f aca="false">IF(OR(H2335="",H2334=""),"",H2335/H2334-1)</f>
        <v>-0.0523034883224457</v>
      </c>
      <c r="O2335" s="11" t="n">
        <f aca="false">IF(I2335="","",I2335-B2335/252)</f>
        <v>0.0390889233021654</v>
      </c>
      <c r="P2335" s="11" t="n">
        <f aca="false">IF(J2335="","",J2335-B2335/252)</f>
        <v>-0.0136295337571904</v>
      </c>
      <c r="Q2335" s="11" t="n">
        <f aca="false">IF(K2335="","",K2335-B2335/252)</f>
        <v>-0.0133804181425837</v>
      </c>
      <c r="R2335" s="11" t="n">
        <f aca="false">IF(L2335="","",L2335-B2335/252)</f>
        <v>-0.0198680376552723</v>
      </c>
      <c r="S2335" s="11" t="n">
        <f aca="false">IF(M2335="","",M2335-B2335/252)</f>
        <v>-0.047447937091669</v>
      </c>
      <c r="T2335" s="11" t="n">
        <f aca="false">IF(N2335="","",N2335-B2335/252)</f>
        <v>-0.0523090438780013</v>
      </c>
    </row>
    <row r="2336" customFormat="false" ht="15" hidden="false" customHeight="false" outlineLevel="0" collapsed="false">
      <c r="A2336" s="9" t="n">
        <f aca="false">'Prices (input)'!A2336</f>
        <v>42243</v>
      </c>
      <c r="B2336" s="10" t="n">
        <f aca="false">LOOKUP(A2336,'FedFunds (input)'!$A$3:$A$867,'FedFunds (input)'!$B$3:$B$867)/100</f>
        <v>0.0014</v>
      </c>
      <c r="C2336" s="10" t="n">
        <f aca="false">'Prices (input)'!B2336</f>
        <v>166.155</v>
      </c>
      <c r="D2336" s="10" t="n">
        <f aca="false">'Prices (input)'!C2336</f>
        <v>21.73</v>
      </c>
      <c r="E2336" s="10" t="n">
        <f aca="false">'Prices (input)'!D2336</f>
        <v>107.7</v>
      </c>
      <c r="F2336" s="10" t="n">
        <f aca="false">'Prices (input)'!E2336</f>
        <v>89.743</v>
      </c>
      <c r="G2336" s="10" t="n">
        <f aca="false">'Prices (input)'!F2336</f>
        <v>12.3945</v>
      </c>
      <c r="H2336" s="10" t="n">
        <f aca="false">'Prices (input)'!G2336</f>
        <v>16.5476</v>
      </c>
      <c r="I2336" s="11" t="n">
        <f aca="false">IF(OR(C2336="",C2335=""),"",C2336/C2335-1)</f>
        <v>0.0243076961013982</v>
      </c>
      <c r="J2336" s="11" t="n">
        <f aca="false">IF(OR(D2336="",D2335=""),"",D2336/D2335-1)</f>
        <v>0.00046040515653778</v>
      </c>
      <c r="K2336" s="11" t="n">
        <f aca="false">IF(OR(E2336="",E2335=""),"",E2336/E2335-1)</f>
        <v>0</v>
      </c>
      <c r="L2336" s="11" t="n">
        <f aca="false">IF(OR(F2336="",F2335=""),"",F2336/F2335-1)</f>
        <v>0.000903392741629538</v>
      </c>
      <c r="M2336" s="11" t="n">
        <f aca="false">IF(OR(G2336="",G2335=""),"",G2336/G2335-1)</f>
        <v>0.0563164219299965</v>
      </c>
      <c r="N2336" s="11" t="n">
        <f aca="false">IF(OR(H2336="",H2335=""),"",H2336/H2335-1)</f>
        <v>0.0650310223206241</v>
      </c>
      <c r="O2336" s="11" t="n">
        <f aca="false">IF(I2336="","",I2336-B2336/252)</f>
        <v>0.0243021405458426</v>
      </c>
      <c r="P2336" s="11" t="n">
        <f aca="false">IF(J2336="","",J2336-B2336/252)</f>
        <v>0.000454849600982224</v>
      </c>
      <c r="Q2336" s="11" t="n">
        <f aca="false">IF(K2336="","",K2336-B2336/252)</f>
        <v>-5.55555555555556E-006</v>
      </c>
      <c r="R2336" s="11" t="n">
        <f aca="false">IF(L2336="","",L2336-B2336/252)</f>
        <v>0.000897837186073983</v>
      </c>
      <c r="S2336" s="11" t="n">
        <f aca="false">IF(M2336="","",M2336-B2336/252)</f>
        <v>0.056310866374441</v>
      </c>
      <c r="T2336" s="11" t="n">
        <f aca="false">IF(N2336="","",N2336-B2336/252)</f>
        <v>0.0650254667650685</v>
      </c>
    </row>
    <row r="2337" customFormat="false" ht="15" hidden="false" customHeight="false" outlineLevel="0" collapsed="false">
      <c r="A2337" s="9" t="n">
        <f aca="false">'Prices (input)'!A2337</f>
        <v>42244</v>
      </c>
      <c r="B2337" s="10" t="n">
        <f aca="false">LOOKUP(A2337,'FedFunds (input)'!$A$3:$A$867,'FedFunds (input)'!$B$3:$B$867)/100</f>
        <v>0.0014</v>
      </c>
      <c r="C2337" s="10" t="n">
        <f aca="false">'Prices (input)'!B2337</f>
        <v>166.151</v>
      </c>
      <c r="D2337" s="10" t="n">
        <f aca="false">'Prices (input)'!C2337</f>
        <v>21.9</v>
      </c>
      <c r="E2337" s="10" t="n">
        <f aca="false">'Prices (input)'!D2337</f>
        <v>108.67</v>
      </c>
      <c r="F2337" s="10" t="n">
        <f aca="false">'Prices (input)'!E2337</f>
        <v>89.964</v>
      </c>
      <c r="G2337" s="10" t="n">
        <f aca="false">'Prices (input)'!F2337</f>
        <v>12.8081</v>
      </c>
      <c r="H2337" s="10" t="n">
        <f aca="false">'Prices (input)'!G2337</f>
        <v>17.3881</v>
      </c>
      <c r="I2337" s="11" t="n">
        <f aca="false">IF(OR(C2337="",C2336=""),"",C2337/C2336-1)</f>
        <v>-2.40739068940732E-005</v>
      </c>
      <c r="J2337" s="11" t="n">
        <f aca="false">IF(OR(D2337="",D2336=""),"",D2337/D2336-1)</f>
        <v>0.00782328578002756</v>
      </c>
      <c r="K2337" s="11" t="n">
        <f aca="false">IF(OR(E2337="",E2336=""),"",E2337/E2336-1)</f>
        <v>0.0090064995357475</v>
      </c>
      <c r="L2337" s="11" t="n">
        <f aca="false">IF(OR(F2337="",F2336=""),"",F2337/F2336-1)</f>
        <v>0.00246258761129003</v>
      </c>
      <c r="M2337" s="11" t="n">
        <f aca="false">IF(OR(G2337="",G2336=""),"",G2337/G2336-1)</f>
        <v>0.0333696397595706</v>
      </c>
      <c r="N2337" s="11" t="n">
        <f aca="false">IF(OR(H2337="",H2336=""),"",H2337/H2336-1)</f>
        <v>0.0507928642220021</v>
      </c>
      <c r="O2337" s="11" t="n">
        <f aca="false">IF(I2337="","",I2337-B2337/252)</f>
        <v>-2.96294624496287E-005</v>
      </c>
      <c r="P2337" s="11" t="n">
        <f aca="false">IF(J2337="","",J2337-B2337/252)</f>
        <v>0.007817730224472</v>
      </c>
      <c r="Q2337" s="11" t="n">
        <f aca="false">IF(K2337="","",K2337-B2337/252)</f>
        <v>0.00900094398019195</v>
      </c>
      <c r="R2337" s="11" t="n">
        <f aca="false">IF(L2337="","",L2337-B2337/252)</f>
        <v>0.00245703205573448</v>
      </c>
      <c r="S2337" s="11" t="n">
        <f aca="false">IF(M2337="","",M2337-B2337/252)</f>
        <v>0.0333640842040151</v>
      </c>
      <c r="T2337" s="11" t="n">
        <f aca="false">IF(N2337="","",N2337-B2337/252)</f>
        <v>0.0507873086664466</v>
      </c>
    </row>
    <row r="2338" customFormat="false" ht="15" hidden="false" customHeight="false" outlineLevel="0" collapsed="false">
      <c r="A2338" s="9" t="n">
        <f aca="false">'Prices (input)'!A2338</f>
        <v>42247</v>
      </c>
      <c r="B2338" s="10" t="n">
        <f aca="false">LOOKUP(A2338,'FedFunds (input)'!$A$3:$A$867,'FedFunds (input)'!$B$3:$B$867)/100</f>
        <v>0.0014</v>
      </c>
      <c r="C2338" s="10" t="n">
        <f aca="false">'Prices (input)'!B2338</f>
        <v>164.75</v>
      </c>
      <c r="D2338" s="10" t="n">
        <f aca="false">'Prices (input)'!C2338</f>
        <v>21.9588</v>
      </c>
      <c r="E2338" s="10" t="n">
        <f aca="false">'Prices (input)'!D2338</f>
        <v>108.82</v>
      </c>
      <c r="F2338" s="10" t="n">
        <f aca="false">'Prices (input)'!E2338</f>
        <v>89.324</v>
      </c>
      <c r="G2338" s="10" t="n">
        <f aca="false">'Prices (input)'!F2338</f>
        <v>12.6777</v>
      </c>
      <c r="H2338" s="10" t="n">
        <f aca="false">'Prices (input)'!G2338</f>
        <v>17.2438</v>
      </c>
      <c r="I2338" s="11" t="n">
        <f aca="false">IF(OR(C2338="",C2337=""),"",C2338/C2337-1)</f>
        <v>-0.00843208888300406</v>
      </c>
      <c r="J2338" s="11" t="n">
        <f aca="false">IF(OR(D2338="",D2337=""),"",D2338/D2337-1)</f>
        <v>0.00268493150684934</v>
      </c>
      <c r="K2338" s="11" t="n">
        <f aca="false">IF(OR(E2338="",E2337=""),"",E2338/E2337-1)</f>
        <v>0.00138032575687852</v>
      </c>
      <c r="L2338" s="11" t="n">
        <f aca="false">IF(OR(F2338="",F2337=""),"",F2338/F2337-1)</f>
        <v>-0.00711395669378867</v>
      </c>
      <c r="M2338" s="11" t="n">
        <f aca="false">IF(OR(G2338="",G2337=""),"",G2338/G2337-1)</f>
        <v>-0.0101810572996776</v>
      </c>
      <c r="N2338" s="11" t="n">
        <f aca="false">IF(OR(H2338="",H2337=""),"",H2338/H2337-1)</f>
        <v>-0.00829877905004006</v>
      </c>
      <c r="O2338" s="11" t="n">
        <f aca="false">IF(I2338="","",I2338-B2338/252)</f>
        <v>-0.00843764443855962</v>
      </c>
      <c r="P2338" s="11" t="n">
        <f aca="false">IF(J2338="","",J2338-B2338/252)</f>
        <v>0.00267937595129379</v>
      </c>
      <c r="Q2338" s="11" t="n">
        <f aca="false">IF(K2338="","",K2338-B2338/252)</f>
        <v>0.00137477020132296</v>
      </c>
      <c r="R2338" s="11" t="n">
        <f aca="false">IF(L2338="","",L2338-B2338/252)</f>
        <v>-0.00711951224934423</v>
      </c>
      <c r="S2338" s="11" t="n">
        <f aca="false">IF(M2338="","",M2338-B2338/252)</f>
        <v>-0.0101866128552331</v>
      </c>
      <c r="T2338" s="11" t="n">
        <f aca="false">IF(N2338="","",N2338-B2338/252)</f>
        <v>-0.00830433460559562</v>
      </c>
    </row>
    <row r="2339" customFormat="false" ht="15" hidden="false" customHeight="false" outlineLevel="0" collapsed="false">
      <c r="A2339" s="9" t="n">
        <f aca="false">'Prices (input)'!A2339</f>
        <v>42248</v>
      </c>
      <c r="B2339" s="10" t="n">
        <f aca="false">LOOKUP(A2339,'FedFunds (input)'!$A$3:$A$867,'FedFunds (input)'!$B$3:$B$867)/100</f>
        <v>0.0014</v>
      </c>
      <c r="C2339" s="10" t="n">
        <f aca="false">'Prices (input)'!B2339</f>
        <v>159.752</v>
      </c>
      <c r="D2339" s="10" t="n">
        <f aca="false">'Prices (input)'!C2339</f>
        <v>22.02</v>
      </c>
      <c r="E2339" s="10" t="n">
        <f aca="false">'Prices (input)'!D2339</f>
        <v>109.18</v>
      </c>
      <c r="F2339" s="10" t="n">
        <f aca="false">'Prices (input)'!E2339</f>
        <v>89.953</v>
      </c>
      <c r="G2339" s="10" t="n">
        <f aca="false">'Prices (input)'!F2339</f>
        <v>12.3091</v>
      </c>
      <c r="H2339" s="10" t="n">
        <f aca="false">'Prices (input)'!G2339</f>
        <v>16.7377</v>
      </c>
      <c r="I2339" s="11" t="n">
        <f aca="false">IF(OR(C2339="",C2338=""),"",C2339/C2338-1)</f>
        <v>-0.0303368740515932</v>
      </c>
      <c r="J2339" s="11" t="n">
        <f aca="false">IF(OR(D2339="",D2338=""),"",D2339/D2338-1)</f>
        <v>0.00278703754303522</v>
      </c>
      <c r="K2339" s="11" t="n">
        <f aca="false">IF(OR(E2339="",E2338=""),"",E2339/E2338-1)</f>
        <v>0.00330821540158066</v>
      </c>
      <c r="L2339" s="11" t="n">
        <f aca="false">IF(OR(F2339="",F2338=""),"",F2339/F2338-1)</f>
        <v>0.00704178048452819</v>
      </c>
      <c r="M2339" s="11" t="n">
        <f aca="false">IF(OR(G2339="",G2338=""),"",G2339/G2338-1)</f>
        <v>-0.0290746744283268</v>
      </c>
      <c r="N2339" s="11" t="n">
        <f aca="false">IF(OR(H2339="",H2338=""),"",H2339/H2338-1)</f>
        <v>-0.0293496793050255</v>
      </c>
      <c r="O2339" s="11" t="n">
        <f aca="false">IF(I2339="","",I2339-B2339/252)</f>
        <v>-0.0303424296071488</v>
      </c>
      <c r="P2339" s="11" t="n">
        <f aca="false">IF(J2339="","",J2339-B2339/252)</f>
        <v>0.00278148198747966</v>
      </c>
      <c r="Q2339" s="11" t="n">
        <f aca="false">IF(K2339="","",K2339-B2339/252)</f>
        <v>0.00330265984602511</v>
      </c>
      <c r="R2339" s="11" t="n">
        <f aca="false">IF(L2339="","",L2339-B2339/252)</f>
        <v>0.00703622492897264</v>
      </c>
      <c r="S2339" s="11" t="n">
        <f aca="false">IF(M2339="","",M2339-B2339/252)</f>
        <v>-0.0290802299838823</v>
      </c>
      <c r="T2339" s="11" t="n">
        <f aca="false">IF(N2339="","",N2339-B2339/252)</f>
        <v>-0.0293552348605811</v>
      </c>
    </row>
    <row r="2340" customFormat="false" ht="15" hidden="false" customHeight="false" outlineLevel="0" collapsed="false">
      <c r="A2340" s="9" t="n">
        <f aca="false">'Prices (input)'!A2340</f>
        <v>42249</v>
      </c>
      <c r="B2340" s="10" t="n">
        <f aca="false">LOOKUP(A2340,'FedFunds (input)'!$A$3:$A$867,'FedFunds (input)'!$B$3:$B$867)/100</f>
        <v>0.0014</v>
      </c>
      <c r="C2340" s="10" t="n">
        <f aca="false">'Prices (input)'!B2340</f>
        <v>162.962</v>
      </c>
      <c r="D2340" s="10" t="n">
        <f aca="false">'Prices (input)'!C2340</f>
        <v>21.93</v>
      </c>
      <c r="E2340" s="10" t="n">
        <f aca="false">'Prices (input)'!D2340</f>
        <v>108.61</v>
      </c>
      <c r="F2340" s="10" t="n">
        <f aca="false">'Prices (input)'!E2340</f>
        <v>89.171</v>
      </c>
      <c r="G2340" s="10" t="n">
        <f aca="false">'Prices (input)'!F2340</f>
        <v>12.2507</v>
      </c>
      <c r="H2340" s="10" t="n">
        <f aca="false">'Prices (input)'!G2340</f>
        <v>16.6579</v>
      </c>
      <c r="I2340" s="11" t="n">
        <f aca="false">IF(OR(C2340="",C2339=""),"",C2340/C2339-1)</f>
        <v>0.0200936451499822</v>
      </c>
      <c r="J2340" s="11" t="n">
        <f aca="false">IF(OR(D2340="",D2339=""),"",D2340/D2339-1)</f>
        <v>-0.00408719346049047</v>
      </c>
      <c r="K2340" s="11" t="n">
        <f aca="false">IF(OR(E2340="",E2339=""),"",E2340/E2339-1)</f>
        <v>-0.00522073639860787</v>
      </c>
      <c r="L2340" s="11" t="n">
        <f aca="false">IF(OR(F2340="",F2339=""),"",F2340/F2339-1)</f>
        <v>-0.00869342879059065</v>
      </c>
      <c r="M2340" s="11" t="n">
        <f aca="false">IF(OR(G2340="",G2339=""),"",G2340/G2339-1)</f>
        <v>-0.00474445735269036</v>
      </c>
      <c r="N2340" s="11" t="n">
        <f aca="false">IF(OR(H2340="",H2339=""),"",H2340/H2339-1)</f>
        <v>-0.00476768014721252</v>
      </c>
      <c r="O2340" s="11" t="n">
        <f aca="false">IF(I2340="","",I2340-B2340/252)</f>
        <v>0.0200880895944267</v>
      </c>
      <c r="P2340" s="11" t="n">
        <f aca="false">IF(J2340="","",J2340-B2340/252)</f>
        <v>-0.00409274901604602</v>
      </c>
      <c r="Q2340" s="11" t="n">
        <f aca="false">IF(K2340="","",K2340-B2340/252)</f>
        <v>-0.00522629195416343</v>
      </c>
      <c r="R2340" s="11" t="n">
        <f aca="false">IF(L2340="","",L2340-B2340/252)</f>
        <v>-0.00869898434614621</v>
      </c>
      <c r="S2340" s="11" t="n">
        <f aca="false">IF(M2340="","",M2340-B2340/252)</f>
        <v>-0.00475001290824591</v>
      </c>
      <c r="T2340" s="11" t="n">
        <f aca="false">IF(N2340="","",N2340-B2340/252)</f>
        <v>-0.00477323570276807</v>
      </c>
    </row>
    <row r="2341" customFormat="false" ht="15" hidden="false" customHeight="false" outlineLevel="0" collapsed="false">
      <c r="A2341" s="9" t="n">
        <f aca="false">'Prices (input)'!A2341</f>
        <v>42250</v>
      </c>
      <c r="B2341" s="10" t="n">
        <f aca="false">LOOKUP(A2341,'FedFunds (input)'!$A$3:$A$867,'FedFunds (input)'!$B$3:$B$867)/100</f>
        <v>0.0014</v>
      </c>
      <c r="C2341" s="10" t="n">
        <f aca="false">'Prices (input)'!B2341</f>
        <v>163.037</v>
      </c>
      <c r="D2341" s="10" t="n">
        <f aca="false">'Prices (input)'!C2341</f>
        <v>21.76</v>
      </c>
      <c r="E2341" s="10" t="n">
        <f aca="false">'Prices (input)'!D2341</f>
        <v>107.83</v>
      </c>
      <c r="F2341" s="10" t="n">
        <f aca="false">'Prices (input)'!E2341</f>
        <v>89.606</v>
      </c>
      <c r="G2341" s="10" t="n">
        <f aca="false">'Prices (input)'!F2341</f>
        <v>12.0304</v>
      </c>
      <c r="H2341" s="10" t="n">
        <f aca="false">'Prices (input)'!G2341</f>
        <v>16.3183</v>
      </c>
      <c r="I2341" s="11" t="n">
        <f aca="false">IF(OR(C2341="",C2340=""),"",C2341/C2340-1)</f>
        <v>0.000460229992268246</v>
      </c>
      <c r="J2341" s="11" t="n">
        <f aca="false">IF(OR(D2341="",D2340=""),"",D2341/D2340-1)</f>
        <v>-0.00775193798449603</v>
      </c>
      <c r="K2341" s="11" t="n">
        <f aca="false">IF(OR(E2341="",E2340=""),"",E2341/E2340-1)</f>
        <v>-0.0071816591474082</v>
      </c>
      <c r="L2341" s="11" t="n">
        <f aca="false">IF(OR(F2341="",F2340=""),"",F2341/F2340-1)</f>
        <v>0.00487826759820997</v>
      </c>
      <c r="M2341" s="11" t="n">
        <f aca="false">IF(OR(G2341="",G2340=""),"",G2341/G2340-1)</f>
        <v>-0.0179826458896226</v>
      </c>
      <c r="N2341" s="11" t="n">
        <f aca="false">IF(OR(H2341="",H2340=""),"",H2341/H2340-1)</f>
        <v>-0.0203867234165172</v>
      </c>
      <c r="O2341" s="11" t="n">
        <f aca="false">IF(I2341="","",I2341-B2341/252)</f>
        <v>0.000454674436712691</v>
      </c>
      <c r="P2341" s="11" t="n">
        <f aca="false">IF(J2341="","",J2341-B2341/252)</f>
        <v>-0.00775749354005158</v>
      </c>
      <c r="Q2341" s="11" t="n">
        <f aca="false">IF(K2341="","",K2341-B2341/252)</f>
        <v>-0.00718721470296376</v>
      </c>
      <c r="R2341" s="11" t="n">
        <f aca="false">IF(L2341="","",L2341-B2341/252)</f>
        <v>0.00487271204265442</v>
      </c>
      <c r="S2341" s="11" t="n">
        <f aca="false">IF(M2341="","",M2341-B2341/252)</f>
        <v>-0.0179882014451782</v>
      </c>
      <c r="T2341" s="11" t="n">
        <f aca="false">IF(N2341="","",N2341-B2341/252)</f>
        <v>-0.0203922789720727</v>
      </c>
    </row>
    <row r="2342" customFormat="false" ht="15" hidden="false" customHeight="false" outlineLevel="0" collapsed="false">
      <c r="A2342" s="9" t="n">
        <f aca="false">'Prices (input)'!A2342</f>
        <v>42251</v>
      </c>
      <c r="B2342" s="10" t="n">
        <f aca="false">LOOKUP(A2342,'FedFunds (input)'!$A$3:$A$867,'FedFunds (input)'!$B$3:$B$867)/100</f>
        <v>0.0014</v>
      </c>
      <c r="C2342" s="10" t="n">
        <f aca="false">'Prices (input)'!B2342</f>
        <v>160.544</v>
      </c>
      <c r="D2342" s="10" t="n">
        <f aca="false">'Prices (input)'!C2342</f>
        <v>21.68</v>
      </c>
      <c r="E2342" s="10" t="n">
        <f aca="false">'Prices (input)'!D2342</f>
        <v>107.5</v>
      </c>
      <c r="F2342" s="10" t="n">
        <f aca="false">'Prices (input)'!E2342</f>
        <v>90.421</v>
      </c>
      <c r="G2342" s="10" t="n">
        <f aca="false">'Prices (input)'!F2342</f>
        <v>12.0573</v>
      </c>
      <c r="H2342" s="10" t="n">
        <f aca="false">'Prices (input)'!G2342</f>
        <v>16.5051</v>
      </c>
      <c r="I2342" s="11" t="n">
        <f aca="false">IF(OR(C2342="",C2341=""),"",C2342/C2341-1)</f>
        <v>-0.0152910075627004</v>
      </c>
      <c r="J2342" s="11" t="n">
        <f aca="false">IF(OR(D2342="",D2341=""),"",D2342/D2341-1)</f>
        <v>-0.00367647058823539</v>
      </c>
      <c r="K2342" s="11" t="n">
        <f aca="false">IF(OR(E2342="",E2341=""),"",E2342/E2341-1)</f>
        <v>-0.00306037280905125</v>
      </c>
      <c r="L2342" s="11" t="n">
        <f aca="false">IF(OR(F2342="",F2341=""),"",F2342/F2341-1)</f>
        <v>0.00909537307769592</v>
      </c>
      <c r="M2342" s="11" t="n">
        <f aca="false">IF(OR(G2342="",G2341=""),"",G2342/G2341-1)</f>
        <v>0.00223600212794239</v>
      </c>
      <c r="N2342" s="11" t="n">
        <f aca="false">IF(OR(H2342="",H2341=""),"",H2342/H2341-1)</f>
        <v>0.0114472708554199</v>
      </c>
      <c r="O2342" s="11" t="n">
        <f aca="false">IF(I2342="","",I2342-B2342/252)</f>
        <v>-0.015296563118256</v>
      </c>
      <c r="P2342" s="11" t="n">
        <f aca="false">IF(J2342="","",J2342-B2342/252)</f>
        <v>-0.00368202614379095</v>
      </c>
      <c r="Q2342" s="11" t="n">
        <f aca="false">IF(K2342="","",K2342-B2342/252)</f>
        <v>-0.0030659283646068</v>
      </c>
      <c r="R2342" s="11" t="n">
        <f aca="false">IF(L2342="","",L2342-B2342/252)</f>
        <v>0.00908981752214037</v>
      </c>
      <c r="S2342" s="11" t="n">
        <f aca="false">IF(M2342="","",M2342-B2342/252)</f>
        <v>0.00223044657238684</v>
      </c>
      <c r="T2342" s="11" t="n">
        <f aca="false">IF(N2342="","",N2342-B2342/252)</f>
        <v>0.0114417152998643</v>
      </c>
    </row>
    <row r="2343" customFormat="false" ht="15" hidden="false" customHeight="false" outlineLevel="0" collapsed="false">
      <c r="A2343" s="9" t="n">
        <f aca="false">'Prices (input)'!A2343</f>
        <v>42255</v>
      </c>
      <c r="B2343" s="10" t="n">
        <f aca="false">LOOKUP(A2343,'FedFunds (input)'!$A$3:$A$867,'FedFunds (input)'!$B$3:$B$867)/100</f>
        <v>0.0014</v>
      </c>
      <c r="C2343" s="10" t="n">
        <f aca="false">'Prices (input)'!B2343</f>
        <v>164.671</v>
      </c>
      <c r="D2343" s="10" t="n">
        <f aca="false">'Prices (input)'!C2343</f>
        <v>21.69</v>
      </c>
      <c r="E2343" s="10" t="n">
        <f aca="false">'Prices (input)'!D2343</f>
        <v>107.5</v>
      </c>
      <c r="F2343" s="10" t="n">
        <f aca="false">'Prices (input)'!E2343</f>
        <v>89.098</v>
      </c>
      <c r="G2343" s="10" t="n">
        <f aca="false">'Prices (input)'!F2343</f>
        <v>12.1787</v>
      </c>
      <c r="H2343" s="10" t="n">
        <f aca="false">'Prices (input)'!G2343</f>
        <v>16.7683</v>
      </c>
      <c r="I2343" s="11" t="n">
        <f aca="false">IF(OR(C2343="",C2342=""),"",C2343/C2342-1)</f>
        <v>0.0257063484153877</v>
      </c>
      <c r="J2343" s="11" t="n">
        <f aca="false">IF(OR(D2343="",D2342=""),"",D2343/D2342-1)</f>
        <v>0.000461254612546203</v>
      </c>
      <c r="K2343" s="11" t="n">
        <f aca="false">IF(OR(E2343="",E2342=""),"",E2343/E2342-1)</f>
        <v>0</v>
      </c>
      <c r="L2343" s="11" t="n">
        <f aca="false">IF(OR(F2343="",F2342=""),"",F2343/F2342-1)</f>
        <v>-0.0146315568286129</v>
      </c>
      <c r="M2343" s="11" t="n">
        <f aca="false">IF(OR(G2343="",G2342=""),"",G2343/G2342-1)</f>
        <v>0.0100685891534589</v>
      </c>
      <c r="N2343" s="11" t="n">
        <f aca="false">IF(OR(H2343="",H2342=""),"",H2343/H2342-1)</f>
        <v>0.0159465862066877</v>
      </c>
      <c r="O2343" s="11" t="n">
        <f aca="false">IF(I2343="","",I2343-B2343/252)</f>
        <v>0.0257007928598321</v>
      </c>
      <c r="P2343" s="11" t="n">
        <f aca="false">IF(J2343="","",J2343-B2343/252)</f>
        <v>0.000455699056990647</v>
      </c>
      <c r="Q2343" s="11" t="n">
        <f aca="false">IF(K2343="","",K2343-B2343/252)</f>
        <v>-5.55555555555556E-006</v>
      </c>
      <c r="R2343" s="11" t="n">
        <f aca="false">IF(L2343="","",L2343-B2343/252)</f>
        <v>-0.0146371123841685</v>
      </c>
      <c r="S2343" s="11" t="n">
        <f aca="false">IF(M2343="","",M2343-B2343/252)</f>
        <v>0.0100630335979033</v>
      </c>
      <c r="T2343" s="11" t="n">
        <f aca="false">IF(N2343="","",N2343-B2343/252)</f>
        <v>0.0159410306511321</v>
      </c>
    </row>
    <row r="2344" customFormat="false" ht="15" hidden="false" customHeight="false" outlineLevel="0" collapsed="false">
      <c r="A2344" s="9" t="n">
        <f aca="false">'Prices (input)'!A2344</f>
        <v>42256</v>
      </c>
      <c r="B2344" s="10" t="n">
        <f aca="false">LOOKUP(A2344,'FedFunds (input)'!$A$3:$A$867,'FedFunds (input)'!$B$3:$B$867)/100</f>
        <v>0.0014</v>
      </c>
      <c r="C2344" s="10" t="n">
        <f aca="false">'Prices (input)'!B2344</f>
        <v>162.403</v>
      </c>
      <c r="D2344" s="10" t="n">
        <f aca="false">'Prices (input)'!C2344</f>
        <v>21.42</v>
      </c>
      <c r="E2344" s="10" t="n">
        <f aca="false">'Prices (input)'!D2344</f>
        <v>106.12</v>
      </c>
      <c r="F2344" s="10" t="n">
        <f aca="false">'Prices (input)'!E2344</f>
        <v>89.507</v>
      </c>
      <c r="G2344" s="10" t="n">
        <f aca="false">'Prices (input)'!F2344</f>
        <v>11.8236</v>
      </c>
      <c r="H2344" s="10" t="n">
        <f aca="false">'Prices (input)'!G2344</f>
        <v>16.157</v>
      </c>
      <c r="I2344" s="11" t="n">
        <f aca="false">IF(OR(C2344="",C2343=""),"",C2344/C2343-1)</f>
        <v>-0.013772916907045</v>
      </c>
      <c r="J2344" s="11" t="n">
        <f aca="false">IF(OR(D2344="",D2343=""),"",D2344/D2343-1)</f>
        <v>-0.0124481327800829</v>
      </c>
      <c r="K2344" s="11" t="n">
        <f aca="false">IF(OR(E2344="",E2343=""),"",E2344/E2343-1)</f>
        <v>-0.0128372093023256</v>
      </c>
      <c r="L2344" s="11" t="n">
        <f aca="false">IF(OR(F2344="",F2343=""),"",F2344/F2343-1)</f>
        <v>0.00459045096410704</v>
      </c>
      <c r="M2344" s="11" t="n">
        <f aca="false">IF(OR(G2344="",G2343=""),"",G2344/G2343-1)</f>
        <v>-0.0291574634402685</v>
      </c>
      <c r="N2344" s="11" t="n">
        <f aca="false">IF(OR(H2344="",H2343=""),"",H2344/H2343-1)</f>
        <v>-0.0364556931829703</v>
      </c>
      <c r="O2344" s="11" t="n">
        <f aca="false">IF(I2344="","",I2344-B2344/252)</f>
        <v>-0.0137784724626005</v>
      </c>
      <c r="P2344" s="11" t="n">
        <f aca="false">IF(J2344="","",J2344-B2344/252)</f>
        <v>-0.0124536883356385</v>
      </c>
      <c r="Q2344" s="11" t="n">
        <f aca="false">IF(K2344="","",K2344-B2344/252)</f>
        <v>-0.0128427648578811</v>
      </c>
      <c r="R2344" s="11" t="n">
        <f aca="false">IF(L2344="","",L2344-B2344/252)</f>
        <v>0.00458489540855149</v>
      </c>
      <c r="S2344" s="11" t="n">
        <f aca="false">IF(M2344="","",M2344-B2344/252)</f>
        <v>-0.029163018995824</v>
      </c>
      <c r="T2344" s="11" t="n">
        <f aca="false">IF(N2344="","",N2344-B2344/252)</f>
        <v>-0.0364612487385258</v>
      </c>
    </row>
    <row r="2345" customFormat="false" ht="15" hidden="false" customHeight="false" outlineLevel="0" collapsed="false">
      <c r="A2345" s="9" t="n">
        <f aca="false">'Prices (input)'!A2345</f>
        <v>42257</v>
      </c>
      <c r="B2345" s="10" t="n">
        <f aca="false">LOOKUP(A2345,'FedFunds (input)'!$A$3:$A$867,'FedFunds (input)'!$B$3:$B$867)/100</f>
        <v>0.0014</v>
      </c>
      <c r="C2345" s="10" t="n">
        <f aca="false">'Prices (input)'!B2345</f>
        <v>163.312</v>
      </c>
      <c r="D2345" s="10" t="n">
        <f aca="false">'Prices (input)'!C2345</f>
        <v>21.44</v>
      </c>
      <c r="E2345" s="10" t="n">
        <f aca="false">'Prices (input)'!D2345</f>
        <v>106.38</v>
      </c>
      <c r="F2345" s="10" t="n">
        <f aca="false">'Prices (input)'!E2345</f>
        <v>88.928</v>
      </c>
      <c r="G2345" s="10" t="n">
        <f aca="false">'Prices (input)'!F2345</f>
        <v>11.8056</v>
      </c>
      <c r="H2345" s="10" t="n">
        <f aca="false">'Prices (input)'!G2345</f>
        <v>16.1146</v>
      </c>
      <c r="I2345" s="11" t="n">
        <f aca="false">IF(OR(C2345="",C2344=""),"",C2345/C2344-1)</f>
        <v>0.00559718724407809</v>
      </c>
      <c r="J2345" s="11" t="n">
        <f aca="false">IF(OR(D2345="",D2344=""),"",D2345/D2344-1)</f>
        <v>0.000933706816059754</v>
      </c>
      <c r="K2345" s="11" t="n">
        <f aca="false">IF(OR(E2345="",E2344=""),"",E2345/E2344-1)</f>
        <v>0.00245005653976627</v>
      </c>
      <c r="L2345" s="11" t="n">
        <f aca="false">IF(OR(F2345="",F2344=""),"",F2345/F2344-1)</f>
        <v>-0.00646876780587002</v>
      </c>
      <c r="M2345" s="11" t="n">
        <f aca="false">IF(OR(G2345="",G2344=""),"",G2345/G2344-1)</f>
        <v>-0.00152237897087182</v>
      </c>
      <c r="N2345" s="11" t="n">
        <f aca="false">IF(OR(H2345="",H2344=""),"",H2345/H2344-1)</f>
        <v>-0.00262424955127816</v>
      </c>
      <c r="O2345" s="11" t="n">
        <f aca="false">IF(I2345="","",I2345-B2345/252)</f>
        <v>0.00559163168852254</v>
      </c>
      <c r="P2345" s="11" t="n">
        <f aca="false">IF(J2345="","",J2345-B2345/252)</f>
        <v>0.000928151260504198</v>
      </c>
      <c r="Q2345" s="11" t="n">
        <f aca="false">IF(K2345="","",K2345-B2345/252)</f>
        <v>0.00244450098421071</v>
      </c>
      <c r="R2345" s="11" t="n">
        <f aca="false">IF(L2345="","",L2345-B2345/252)</f>
        <v>-0.00647432336142558</v>
      </c>
      <c r="S2345" s="11" t="n">
        <f aca="false">IF(M2345="","",M2345-B2345/252)</f>
        <v>-0.00152793452642737</v>
      </c>
      <c r="T2345" s="11" t="n">
        <f aca="false">IF(N2345="","",N2345-B2345/252)</f>
        <v>-0.00262980510683371</v>
      </c>
    </row>
    <row r="2346" customFormat="false" ht="15" hidden="false" customHeight="false" outlineLevel="0" collapsed="false">
      <c r="A2346" s="9" t="n">
        <f aca="false">'Prices (input)'!A2346</f>
        <v>42258</v>
      </c>
      <c r="B2346" s="10" t="n">
        <f aca="false">LOOKUP(A2346,'FedFunds (input)'!$A$3:$A$867,'FedFunds (input)'!$B$3:$B$867)/100</f>
        <v>0.0014</v>
      </c>
      <c r="C2346" s="10" t="n">
        <f aca="false">'Prices (input)'!B2346</f>
        <v>164.096</v>
      </c>
      <c r="D2346" s="10" t="n">
        <f aca="false">'Prices (input)'!C2346</f>
        <v>21.42</v>
      </c>
      <c r="E2346" s="10" t="n">
        <f aca="false">'Prices (input)'!D2346</f>
        <v>106.14</v>
      </c>
      <c r="F2346" s="10" t="n">
        <f aca="false">'Prices (input)'!E2346</f>
        <v>89.466</v>
      </c>
      <c r="G2346" s="10" t="n">
        <f aca="false">'Prices (input)'!F2346</f>
        <v>11.8685</v>
      </c>
      <c r="H2346" s="10" t="n">
        <f aca="false">'Prices (input)'!G2346</f>
        <v>16.3013</v>
      </c>
      <c r="I2346" s="11" t="n">
        <f aca="false">IF(OR(C2346="",C2345=""),"",C2346/C2345-1)</f>
        <v>0.00480062702067197</v>
      </c>
      <c r="J2346" s="11" t="n">
        <f aca="false">IF(OR(D2346="",D2345=""),"",D2346/D2345-1)</f>
        <v>-0.000932835820895539</v>
      </c>
      <c r="K2346" s="11" t="n">
        <f aca="false">IF(OR(E2346="",E2345=""),"",E2346/E2345-1)</f>
        <v>-0.00225606316976867</v>
      </c>
      <c r="L2346" s="11" t="n">
        <f aca="false">IF(OR(F2346="",F2345=""),"",F2346/F2345-1)</f>
        <v>0.00604983807124859</v>
      </c>
      <c r="M2346" s="11" t="n">
        <f aca="false">IF(OR(G2346="",G2345=""),"",G2346/G2345-1)</f>
        <v>0.00532797994172252</v>
      </c>
      <c r="N2346" s="11" t="n">
        <f aca="false">IF(OR(H2346="",H2345=""),"",H2346/H2345-1)</f>
        <v>0.0115857669442618</v>
      </c>
      <c r="O2346" s="11" t="n">
        <f aca="false">IF(I2346="","",I2346-B2346/252)</f>
        <v>0.00479507146511641</v>
      </c>
      <c r="P2346" s="11" t="n">
        <f aca="false">IF(J2346="","",J2346-B2346/252)</f>
        <v>-0.000938391376451095</v>
      </c>
      <c r="Q2346" s="11" t="n">
        <f aca="false">IF(K2346="","",K2346-B2346/252)</f>
        <v>-0.00226161872532423</v>
      </c>
      <c r="R2346" s="11" t="n">
        <f aca="false">IF(L2346="","",L2346-B2346/252)</f>
        <v>0.00604428251569304</v>
      </c>
      <c r="S2346" s="11" t="n">
        <f aca="false">IF(M2346="","",M2346-B2346/252)</f>
        <v>0.00532242438616696</v>
      </c>
      <c r="T2346" s="11" t="n">
        <f aca="false">IF(N2346="","",N2346-B2346/252)</f>
        <v>0.0115802113887063</v>
      </c>
    </row>
    <row r="2347" customFormat="false" ht="15" hidden="false" customHeight="false" outlineLevel="0" collapsed="false">
      <c r="A2347" s="9" t="n">
        <f aca="false">'Prices (input)'!A2347</f>
        <v>42261</v>
      </c>
      <c r="B2347" s="10" t="n">
        <f aca="false">LOOKUP(A2347,'FedFunds (input)'!$A$3:$A$867,'FedFunds (input)'!$B$3:$B$867)/100</f>
        <v>0.0014</v>
      </c>
      <c r="C2347" s="10" t="n">
        <f aca="false">'Prices (input)'!B2347</f>
        <v>163.412</v>
      </c>
      <c r="D2347" s="10" t="n">
        <f aca="false">'Prices (input)'!C2347</f>
        <v>21.42</v>
      </c>
      <c r="E2347" s="10" t="n">
        <f aca="false">'Prices (input)'!D2347</f>
        <v>106.22</v>
      </c>
      <c r="F2347" s="10" t="n">
        <f aca="false">'Prices (input)'!E2347</f>
        <v>89.61</v>
      </c>
      <c r="G2347" s="10" t="n">
        <f aca="false">'Prices (input)'!F2347</f>
        <v>11.7561</v>
      </c>
      <c r="H2347" s="10" t="n">
        <f aca="false">'Prices (input)'!G2347</f>
        <v>16.4287</v>
      </c>
      <c r="I2347" s="11" t="n">
        <f aca="false">IF(OR(C2347="",C2346=""),"",C2347/C2346-1)</f>
        <v>-0.00416829173166922</v>
      </c>
      <c r="J2347" s="11" t="n">
        <f aca="false">IF(OR(D2347="",D2346=""),"",D2347/D2346-1)</f>
        <v>0</v>
      </c>
      <c r="K2347" s="11" t="n">
        <f aca="false">IF(OR(E2347="",E2346=""),"",E2347/E2346-1)</f>
        <v>0.000753721499905824</v>
      </c>
      <c r="L2347" s="11" t="n">
        <f aca="false">IF(OR(F2347="",F2346=""),"",F2347/F2346-1)</f>
        <v>0.00160954999664686</v>
      </c>
      <c r="M2347" s="11" t="n">
        <f aca="false">IF(OR(G2347="",G2346=""),"",G2347/G2346-1)</f>
        <v>-0.00947044698150557</v>
      </c>
      <c r="N2347" s="11" t="n">
        <f aca="false">IF(OR(H2347="",H2346=""),"",H2347/H2346-1)</f>
        <v>0.00781532761190817</v>
      </c>
      <c r="O2347" s="11" t="n">
        <f aca="false">IF(I2347="","",I2347-B2347/252)</f>
        <v>-0.00417384728722477</v>
      </c>
      <c r="P2347" s="11" t="n">
        <f aca="false">IF(J2347="","",J2347-B2347/252)</f>
        <v>-5.55555555555556E-006</v>
      </c>
      <c r="Q2347" s="11" t="n">
        <f aca="false">IF(K2347="","",K2347-B2347/252)</f>
        <v>0.000748165944350268</v>
      </c>
      <c r="R2347" s="11" t="n">
        <f aca="false">IF(L2347="","",L2347-B2347/252)</f>
        <v>0.00160399444109131</v>
      </c>
      <c r="S2347" s="11" t="n">
        <f aca="false">IF(M2347="","",M2347-B2347/252)</f>
        <v>-0.00947600253706112</v>
      </c>
      <c r="T2347" s="11" t="n">
        <f aca="false">IF(N2347="","",N2347-B2347/252)</f>
        <v>0.00780977205635262</v>
      </c>
    </row>
    <row r="2348" customFormat="false" ht="15" hidden="false" customHeight="false" outlineLevel="0" collapsed="false">
      <c r="A2348" s="9" t="n">
        <f aca="false">'Prices (input)'!A2348</f>
        <v>42262</v>
      </c>
      <c r="B2348" s="10" t="n">
        <f aca="false">LOOKUP(A2348,'FedFunds (input)'!$A$3:$A$867,'FedFunds (input)'!$B$3:$B$867)/100</f>
        <v>0.0014</v>
      </c>
      <c r="C2348" s="10" t="n">
        <f aca="false">'Prices (input)'!B2348</f>
        <v>165.488</v>
      </c>
      <c r="D2348" s="10" t="n">
        <f aca="false">'Prices (input)'!C2348</f>
        <v>21.37</v>
      </c>
      <c r="E2348" s="10" t="n">
        <f aca="false">'Prices (input)'!D2348</f>
        <v>105.9</v>
      </c>
      <c r="F2348" s="10" t="n">
        <f aca="false">'Prices (input)'!E2348</f>
        <v>87.933</v>
      </c>
      <c r="G2348" s="10" t="n">
        <f aca="false">'Prices (input)'!F2348</f>
        <v>11.801</v>
      </c>
      <c r="H2348" s="10" t="n">
        <f aca="false">'Prices (input)'!G2348</f>
        <v>16.3949</v>
      </c>
      <c r="I2348" s="11" t="n">
        <f aca="false">IF(OR(C2348="",C2347=""),"",C2348/C2347-1)</f>
        <v>0.0127040853792866</v>
      </c>
      <c r="J2348" s="11" t="n">
        <f aca="false">IF(OR(D2348="",D2347=""),"",D2348/D2347-1)</f>
        <v>-0.00233426704014939</v>
      </c>
      <c r="K2348" s="11" t="n">
        <f aca="false">IF(OR(E2348="",E2347=""),"",E2348/E2347-1)</f>
        <v>-0.0030126153266804</v>
      </c>
      <c r="L2348" s="11" t="n">
        <f aca="false">IF(OR(F2348="",F2347=""),"",F2348/F2347-1)</f>
        <v>-0.0187144291931703</v>
      </c>
      <c r="M2348" s="11" t="n">
        <f aca="false">IF(OR(G2348="",G2347=""),"",G2348/G2347-1)</f>
        <v>0.0038192938134245</v>
      </c>
      <c r="N2348" s="11" t="n">
        <f aca="false">IF(OR(H2348="",H2347=""),"",H2348/H2347-1)</f>
        <v>-0.00205737520315052</v>
      </c>
      <c r="O2348" s="11" t="n">
        <f aca="false">IF(I2348="","",I2348-B2348/252)</f>
        <v>0.012698529823731</v>
      </c>
      <c r="P2348" s="11" t="n">
        <f aca="false">IF(J2348="","",J2348-B2348/252)</f>
        <v>-0.00233982259570494</v>
      </c>
      <c r="Q2348" s="11" t="n">
        <f aca="false">IF(K2348="","",K2348-B2348/252)</f>
        <v>-0.00301817088223596</v>
      </c>
      <c r="R2348" s="11" t="n">
        <f aca="false">IF(L2348="","",L2348-B2348/252)</f>
        <v>-0.0187199847487259</v>
      </c>
      <c r="S2348" s="11" t="n">
        <f aca="false">IF(M2348="","",M2348-B2348/252)</f>
        <v>0.00381373825786894</v>
      </c>
      <c r="T2348" s="11" t="n">
        <f aca="false">IF(N2348="","",N2348-B2348/252)</f>
        <v>-0.00206293075870608</v>
      </c>
    </row>
    <row r="2349" customFormat="false" ht="15" hidden="false" customHeight="false" outlineLevel="0" collapsed="false">
      <c r="A2349" s="9" t="n">
        <f aca="false">'Prices (input)'!A2349</f>
        <v>42263</v>
      </c>
      <c r="B2349" s="10" t="n">
        <f aca="false">LOOKUP(A2349,'FedFunds (input)'!$A$3:$A$867,'FedFunds (input)'!$B$3:$B$867)/100</f>
        <v>0.0014</v>
      </c>
      <c r="C2349" s="10" t="n">
        <f aca="false">'Prices (input)'!B2349</f>
        <v>166.906</v>
      </c>
      <c r="D2349" s="10" t="n">
        <f aca="false">'Prices (input)'!C2349</f>
        <v>21.62</v>
      </c>
      <c r="E2349" s="10" t="n">
        <f aca="false">'Prices (input)'!D2349</f>
        <v>107.3</v>
      </c>
      <c r="F2349" s="10" t="n">
        <f aca="false">'Prices (input)'!E2349</f>
        <v>87.579</v>
      </c>
      <c r="G2349" s="10" t="n">
        <f aca="false">'Prices (input)'!F2349</f>
        <v>12.4709</v>
      </c>
      <c r="H2349" s="10" t="n">
        <f aca="false">'Prices (input)'!G2349</f>
        <v>17.3287</v>
      </c>
      <c r="I2349" s="11" t="n">
        <f aca="false">IF(OR(C2349="",C2348=""),"",C2349/C2348-1)</f>
        <v>0.0085685971188243</v>
      </c>
      <c r="J2349" s="11" t="n">
        <f aca="false">IF(OR(D2349="",D2348=""),"",D2349/D2348-1)</f>
        <v>0.0116986429574169</v>
      </c>
      <c r="K2349" s="11" t="n">
        <f aca="false">IF(OR(E2349="",E2348=""),"",E2349/E2348-1)</f>
        <v>0.0132200188857412</v>
      </c>
      <c r="L2349" s="11" t="n">
        <f aca="false">IF(OR(F2349="",F2348=""),"",F2349/F2348-1)</f>
        <v>-0.0040257923646414</v>
      </c>
      <c r="M2349" s="11" t="n">
        <f aca="false">IF(OR(G2349="",G2348=""),"",G2349/G2348-1)</f>
        <v>0.0567663757308703</v>
      </c>
      <c r="N2349" s="11" t="n">
        <f aca="false">IF(OR(H2349="",H2348=""),"",H2349/H2348-1)</f>
        <v>0.0569567365461212</v>
      </c>
      <c r="O2349" s="11" t="n">
        <f aca="false">IF(I2349="","",I2349-B2349/252)</f>
        <v>0.00856304156326874</v>
      </c>
      <c r="P2349" s="11" t="n">
        <f aca="false">IF(J2349="","",J2349-B2349/252)</f>
        <v>0.0116930874018613</v>
      </c>
      <c r="Q2349" s="11" t="n">
        <f aca="false">IF(K2349="","",K2349-B2349/252)</f>
        <v>0.0132144633301856</v>
      </c>
      <c r="R2349" s="11" t="n">
        <f aca="false">IF(L2349="","",L2349-B2349/252)</f>
        <v>-0.00403134792019696</v>
      </c>
      <c r="S2349" s="11" t="n">
        <f aca="false">IF(M2349="","",M2349-B2349/252)</f>
        <v>0.0567608201753147</v>
      </c>
      <c r="T2349" s="11" t="n">
        <f aca="false">IF(N2349="","",N2349-B2349/252)</f>
        <v>0.0569511809905657</v>
      </c>
    </row>
    <row r="2350" customFormat="false" ht="15" hidden="false" customHeight="false" outlineLevel="0" collapsed="false">
      <c r="A2350" s="9" t="n">
        <f aca="false">'Prices (input)'!A2350</f>
        <v>42264</v>
      </c>
      <c r="B2350" s="10" t="n">
        <f aca="false">LOOKUP(A2350,'FedFunds (input)'!$A$3:$A$867,'FedFunds (input)'!$B$3:$B$867)/100</f>
        <v>0.0014</v>
      </c>
      <c r="C2350" s="10" t="n">
        <f aca="false">'Prices (input)'!B2350</f>
        <v>166.547</v>
      </c>
      <c r="D2350" s="10" t="n">
        <f aca="false">'Prices (input)'!C2350</f>
        <v>21.86</v>
      </c>
      <c r="E2350" s="10" t="n">
        <f aca="false">'Prices (input)'!D2350</f>
        <v>108.4</v>
      </c>
      <c r="F2350" s="10" t="n">
        <f aca="false">'Prices (input)'!E2350</f>
        <v>88.677</v>
      </c>
      <c r="G2350" s="10" t="n">
        <f aca="false">'Prices (input)'!F2350</f>
        <v>12.8306</v>
      </c>
      <c r="H2350" s="10" t="n">
        <f aca="false">'Prices (input)'!G2350</f>
        <v>17.9655</v>
      </c>
      <c r="I2350" s="11" t="n">
        <f aca="false">IF(OR(C2350="",C2349=""),"",C2350/C2349-1)</f>
        <v>-0.00215091129138567</v>
      </c>
      <c r="J2350" s="11" t="n">
        <f aca="false">IF(OR(D2350="",D2349=""),"",D2350/D2349-1)</f>
        <v>0.0111008325624422</v>
      </c>
      <c r="K2350" s="11" t="n">
        <f aca="false">IF(OR(E2350="",E2349=""),"",E2350/E2349-1)</f>
        <v>0.0102516309412861</v>
      </c>
      <c r="L2350" s="11" t="n">
        <f aca="false">IF(OR(F2350="",F2349=""),"",F2350/F2349-1)</f>
        <v>0.0125372520809786</v>
      </c>
      <c r="M2350" s="11" t="n">
        <f aca="false">IF(OR(G2350="",G2349=""),"",G2350/G2349-1)</f>
        <v>0.0288431468458572</v>
      </c>
      <c r="N2350" s="11" t="n">
        <f aca="false">IF(OR(H2350="",H2349=""),"",H2350/H2349-1)</f>
        <v>0.0367482846376241</v>
      </c>
      <c r="O2350" s="11" t="n">
        <f aca="false">IF(I2350="","",I2350-B2350/252)</f>
        <v>-0.00215646684694123</v>
      </c>
      <c r="P2350" s="11" t="n">
        <f aca="false">IF(J2350="","",J2350-B2350/252)</f>
        <v>0.0110952770068867</v>
      </c>
      <c r="Q2350" s="11" t="n">
        <f aca="false">IF(K2350="","",K2350-B2350/252)</f>
        <v>0.0102460753857306</v>
      </c>
      <c r="R2350" s="11" t="n">
        <f aca="false">IF(L2350="","",L2350-B2350/252)</f>
        <v>0.012531696525423</v>
      </c>
      <c r="S2350" s="11" t="n">
        <f aca="false">IF(M2350="","",M2350-B2350/252)</f>
        <v>0.0288375912903016</v>
      </c>
      <c r="T2350" s="11" t="n">
        <f aca="false">IF(N2350="","",N2350-B2350/252)</f>
        <v>0.0367427290820686</v>
      </c>
    </row>
    <row r="2351" customFormat="false" ht="15" hidden="false" customHeight="false" outlineLevel="0" collapsed="false">
      <c r="A2351" s="9" t="n">
        <f aca="false">'Prices (input)'!A2351</f>
        <v>42265</v>
      </c>
      <c r="B2351" s="10" t="n">
        <f aca="false">LOOKUP(A2351,'FedFunds (input)'!$A$3:$A$867,'FedFunds (input)'!$B$3:$B$867)/100</f>
        <v>0.0014</v>
      </c>
      <c r="C2351" s="10" t="n">
        <f aca="false">'Prices (input)'!B2351</f>
        <v>162.929</v>
      </c>
      <c r="D2351" s="10" t="n">
        <f aca="false">'Prices (input)'!C2351</f>
        <v>22.04</v>
      </c>
      <c r="E2351" s="10" t="n">
        <f aca="false">'Prices (input)'!D2351</f>
        <v>109.19</v>
      </c>
      <c r="F2351" s="10" t="n">
        <f aca="false">'Prices (input)'!E2351</f>
        <v>89.967</v>
      </c>
      <c r="G2351" s="10" t="n">
        <f aca="false">'Prices (input)'!F2351</f>
        <v>13.0172</v>
      </c>
      <c r="H2351" s="10" t="n">
        <f aca="false">'Prices (input)'!G2351</f>
        <v>17.872</v>
      </c>
      <c r="I2351" s="11" t="n">
        <f aca="false">IF(OR(C2351="",C2350=""),"",C2351/C2350-1)</f>
        <v>-0.0217235975430359</v>
      </c>
      <c r="J2351" s="11" t="n">
        <f aca="false">IF(OR(D2351="",D2350=""),"",D2351/D2350-1)</f>
        <v>0.00823421774931377</v>
      </c>
      <c r="K2351" s="11" t="n">
        <f aca="false">IF(OR(E2351="",E2350=""),"",E2351/E2350-1)</f>
        <v>0.00728782287822871</v>
      </c>
      <c r="L2351" s="11" t="n">
        <f aca="false">IF(OR(F2351="",F2350=""),"",F2351/F2350-1)</f>
        <v>0.014547176832775</v>
      </c>
      <c r="M2351" s="11" t="n">
        <f aca="false">IF(OR(G2351="",G2350=""),"",G2351/G2350-1)</f>
        <v>0.014543357286487</v>
      </c>
      <c r="N2351" s="11" t="n">
        <f aca="false">IF(OR(H2351="",H2350=""),"",H2351/H2350-1)</f>
        <v>-0.00520441958197648</v>
      </c>
      <c r="O2351" s="11" t="n">
        <f aca="false">IF(I2351="","",I2351-B2351/252)</f>
        <v>-0.0217291530985914</v>
      </c>
      <c r="P2351" s="11" t="n">
        <f aca="false">IF(J2351="","",J2351-B2351/252)</f>
        <v>0.00822866219375821</v>
      </c>
      <c r="Q2351" s="11" t="n">
        <f aca="false">IF(K2351="","",K2351-B2351/252)</f>
        <v>0.00728226732267316</v>
      </c>
      <c r="R2351" s="11" t="n">
        <f aca="false">IF(L2351="","",L2351-B2351/252)</f>
        <v>0.0145416212772194</v>
      </c>
      <c r="S2351" s="11" t="n">
        <f aca="false">IF(M2351="","",M2351-B2351/252)</f>
        <v>0.0145378017309315</v>
      </c>
      <c r="T2351" s="11" t="n">
        <f aca="false">IF(N2351="","",N2351-B2351/252)</f>
        <v>-0.00520997513753204</v>
      </c>
    </row>
    <row r="2352" customFormat="false" ht="15" hidden="false" customHeight="false" outlineLevel="0" collapsed="false">
      <c r="A2352" s="9" t="n">
        <f aca="false">'Prices (input)'!A2352</f>
        <v>42268</v>
      </c>
      <c r="B2352" s="10" t="n">
        <f aca="false">LOOKUP(A2352,'FedFunds (input)'!$A$3:$A$867,'FedFunds (input)'!$B$3:$B$867)/100</f>
        <v>0.0014</v>
      </c>
      <c r="C2352" s="10" t="n">
        <f aca="false">'Prices (input)'!B2352</f>
        <v>164.647</v>
      </c>
      <c r="D2352" s="10" t="n">
        <f aca="false">'Prices (input)'!C2352</f>
        <v>21.88</v>
      </c>
      <c r="E2352" s="10" t="n">
        <f aca="false">'Prices (input)'!D2352</f>
        <v>108.55</v>
      </c>
      <c r="F2352" s="10" t="n">
        <f aca="false">'Prices (input)'!E2352</f>
        <v>88.559</v>
      </c>
      <c r="G2352" s="10" t="n">
        <f aca="false">'Prices (input)'!F2352</f>
        <v>12.5923</v>
      </c>
      <c r="H2352" s="10" t="n">
        <f aca="false">'Prices (input)'!G2352</f>
        <v>17.2862</v>
      </c>
      <c r="I2352" s="11" t="n">
        <f aca="false">IF(OR(C2352="",C2351=""),"",C2352/C2351-1)</f>
        <v>0.01054447029074</v>
      </c>
      <c r="J2352" s="11" t="n">
        <f aca="false">IF(OR(D2352="",D2351=""),"",D2352/D2351-1)</f>
        <v>-0.00725952813067154</v>
      </c>
      <c r="K2352" s="11" t="n">
        <f aca="false">IF(OR(E2352="",E2351=""),"",E2352/E2351-1)</f>
        <v>-0.00586134261379245</v>
      </c>
      <c r="L2352" s="11" t="n">
        <f aca="false">IF(OR(F2352="",F2351=""),"",F2352/F2351-1)</f>
        <v>-0.0156501828448209</v>
      </c>
      <c r="M2352" s="11" t="n">
        <f aca="false">IF(OR(G2352="",G2351=""),"",G2352/G2351-1)</f>
        <v>-0.0326414282641429</v>
      </c>
      <c r="N2352" s="11" t="n">
        <f aca="false">IF(OR(H2352="",H2351=""),"",H2352/H2351-1)</f>
        <v>-0.0327775290957922</v>
      </c>
      <c r="O2352" s="11" t="n">
        <f aca="false">IF(I2352="","",I2352-B2352/252)</f>
        <v>0.0105389147351845</v>
      </c>
      <c r="P2352" s="11" t="n">
        <f aca="false">IF(J2352="","",J2352-B2352/252)</f>
        <v>-0.0072650836862271</v>
      </c>
      <c r="Q2352" s="11" t="n">
        <f aca="false">IF(K2352="","",K2352-B2352/252)</f>
        <v>-0.00586689816934801</v>
      </c>
      <c r="R2352" s="11" t="n">
        <f aca="false">IF(L2352="","",L2352-B2352/252)</f>
        <v>-0.0156557384003765</v>
      </c>
      <c r="S2352" s="11" t="n">
        <f aca="false">IF(M2352="","",M2352-B2352/252)</f>
        <v>-0.0326469838196984</v>
      </c>
      <c r="T2352" s="11" t="n">
        <f aca="false">IF(N2352="","",N2352-B2352/252)</f>
        <v>-0.0327830846513478</v>
      </c>
    </row>
    <row r="2353" customFormat="false" ht="15" hidden="false" customHeight="false" outlineLevel="0" collapsed="false">
      <c r="A2353" s="9" t="n">
        <f aca="false">'Prices (input)'!A2353</f>
        <v>42269</v>
      </c>
      <c r="B2353" s="10" t="n">
        <f aca="false">LOOKUP(A2353,'FedFunds (input)'!$A$3:$A$867,'FedFunds (input)'!$B$3:$B$867)/100</f>
        <v>0.0014</v>
      </c>
      <c r="C2353" s="10" t="n">
        <f aca="false">'Prices (input)'!B2353</f>
        <v>162.485</v>
      </c>
      <c r="D2353" s="10" t="n">
        <f aca="false">'Prices (input)'!C2353</f>
        <v>21.74</v>
      </c>
      <c r="E2353" s="10" t="n">
        <f aca="false">'Prices (input)'!D2353</f>
        <v>107.78</v>
      </c>
      <c r="F2353" s="10" t="n">
        <f aca="false">'Prices (input)'!E2353</f>
        <v>89.754</v>
      </c>
      <c r="G2353" s="10" t="n">
        <f aca="false">'Prices (input)'!F2353</f>
        <v>12.0169</v>
      </c>
      <c r="H2353" s="10" t="n">
        <f aca="false">'Prices (input)'!G2353</f>
        <v>16.7004</v>
      </c>
      <c r="I2353" s="11" t="n">
        <f aca="false">IF(OR(C2353="",C2352=""),"",C2353/C2352-1)</f>
        <v>-0.0131311229478823</v>
      </c>
      <c r="J2353" s="11" t="n">
        <f aca="false">IF(OR(D2353="",D2352=""),"",D2353/D2352-1)</f>
        <v>-0.00639853747714814</v>
      </c>
      <c r="K2353" s="11" t="n">
        <f aca="false">IF(OR(E2353="",E2352=""),"",E2353/E2352-1)</f>
        <v>-0.00709350529709807</v>
      </c>
      <c r="L2353" s="11" t="n">
        <f aca="false">IF(OR(F2353="",F2352=""),"",F2353/F2352-1)</f>
        <v>0.0134938289727753</v>
      </c>
      <c r="M2353" s="11" t="n">
        <f aca="false">IF(OR(G2353="",G2352=""),"",G2353/G2352-1)</f>
        <v>-0.0456945911390294</v>
      </c>
      <c r="N2353" s="11" t="n">
        <f aca="false">IF(OR(H2353="",H2352=""),"",H2353/H2352-1)</f>
        <v>-0.0338883039650127</v>
      </c>
      <c r="O2353" s="11" t="n">
        <f aca="false">IF(I2353="","",I2353-B2353/252)</f>
        <v>-0.0131366785034379</v>
      </c>
      <c r="P2353" s="11" t="n">
        <f aca="false">IF(J2353="","",J2353-B2353/252)</f>
        <v>-0.00640409303270369</v>
      </c>
      <c r="Q2353" s="11" t="n">
        <f aca="false">IF(K2353="","",K2353-B2353/252)</f>
        <v>-0.00709906085265362</v>
      </c>
      <c r="R2353" s="11" t="n">
        <f aca="false">IF(L2353="","",L2353-B2353/252)</f>
        <v>0.0134882734172197</v>
      </c>
      <c r="S2353" s="11" t="n">
        <f aca="false">IF(M2353="","",M2353-B2353/252)</f>
        <v>-0.045700146694585</v>
      </c>
      <c r="T2353" s="11" t="n">
        <f aca="false">IF(N2353="","",N2353-B2353/252)</f>
        <v>-0.0338938595205683</v>
      </c>
    </row>
    <row r="2354" customFormat="false" ht="15" hidden="false" customHeight="false" outlineLevel="0" collapsed="false">
      <c r="A2354" s="9" t="n">
        <f aca="false">'Prices (input)'!A2354</f>
        <v>42270</v>
      </c>
      <c r="B2354" s="10" t="n">
        <f aca="false">LOOKUP(A2354,'FedFunds (input)'!$A$3:$A$867,'FedFunds (input)'!$B$3:$B$867)/100</f>
        <v>0.0014</v>
      </c>
      <c r="C2354" s="10" t="n">
        <f aca="false">'Prices (input)'!B2354</f>
        <v>162.225</v>
      </c>
      <c r="D2354" s="10" t="n">
        <f aca="false">'Prices (input)'!C2354</f>
        <v>21.84</v>
      </c>
      <c r="E2354" s="10" t="n">
        <f aca="false">'Prices (input)'!D2354</f>
        <v>108.22</v>
      </c>
      <c r="F2354" s="10" t="n">
        <f aca="false">'Prices (input)'!E2354</f>
        <v>89.754</v>
      </c>
      <c r="G2354" s="10" t="n">
        <f aca="false">'Prices (input)'!F2354</f>
        <v>11.9225</v>
      </c>
      <c r="H2354" s="10" t="n">
        <f aca="false">'Prices (input)'!G2354</f>
        <v>16.5985</v>
      </c>
      <c r="I2354" s="11" t="n">
        <f aca="false">IF(OR(C2354="",C2353=""),"",C2354/C2353-1)</f>
        <v>-0.00160014770594219</v>
      </c>
      <c r="J2354" s="11" t="n">
        <f aca="false">IF(OR(D2354="",D2353=""),"",D2354/D2353-1)</f>
        <v>0.0045998160073597</v>
      </c>
      <c r="K2354" s="11" t="n">
        <f aca="false">IF(OR(E2354="",E2353=""),"",E2354/E2353-1)</f>
        <v>0.00408239005381339</v>
      </c>
      <c r="L2354" s="11" t="n">
        <f aca="false">IF(OR(F2354="",F2353=""),"",F2354/F2353-1)</f>
        <v>0</v>
      </c>
      <c r="M2354" s="11" t="n">
        <f aca="false">IF(OR(G2354="",G2353=""),"",G2354/G2353-1)</f>
        <v>-0.00785560335860336</v>
      </c>
      <c r="N2354" s="11" t="n">
        <f aca="false">IF(OR(H2354="",H2353=""),"",H2354/H2353-1)</f>
        <v>-0.00610165025987386</v>
      </c>
      <c r="O2354" s="11" t="n">
        <f aca="false">IF(I2354="","",I2354-B2354/252)</f>
        <v>-0.00160570326149775</v>
      </c>
      <c r="P2354" s="11" t="n">
        <f aca="false">IF(J2354="","",J2354-B2354/252)</f>
        <v>0.00459426045180415</v>
      </c>
      <c r="Q2354" s="11" t="n">
        <f aca="false">IF(K2354="","",K2354-B2354/252)</f>
        <v>0.00407683449825783</v>
      </c>
      <c r="R2354" s="11" t="n">
        <f aca="false">IF(L2354="","",L2354-B2354/252)</f>
        <v>-5.55555555555556E-006</v>
      </c>
      <c r="S2354" s="11" t="n">
        <f aca="false">IF(M2354="","",M2354-B2354/252)</f>
        <v>-0.00786115891415891</v>
      </c>
      <c r="T2354" s="11" t="n">
        <f aca="false">IF(N2354="","",N2354-B2354/252)</f>
        <v>-0.00610720581542941</v>
      </c>
    </row>
    <row r="2355" customFormat="false" ht="15" hidden="false" customHeight="false" outlineLevel="0" collapsed="false">
      <c r="A2355" s="9" t="n">
        <f aca="false">'Prices (input)'!A2355</f>
        <v>42271</v>
      </c>
      <c r="B2355" s="10" t="n">
        <f aca="false">LOOKUP(A2355,'FedFunds (input)'!$A$3:$A$867,'FedFunds (input)'!$B$3:$B$867)/100</f>
        <v>0.0014</v>
      </c>
      <c r="C2355" s="10" t="n">
        <f aca="false">'Prices (input)'!B2355</f>
        <v>161.689</v>
      </c>
      <c r="D2355" s="10" t="n">
        <f aca="false">'Prices (input)'!C2355</f>
        <v>22.27</v>
      </c>
      <c r="E2355" s="10" t="n">
        <f aca="false">'Prices (input)'!D2355</f>
        <v>110.48</v>
      </c>
      <c r="F2355" s="10" t="n">
        <f aca="false">'Prices (input)'!E2355</f>
        <v>90.365</v>
      </c>
      <c r="G2355" s="10" t="n">
        <f aca="false">'Prices (input)'!F2355</f>
        <v>12.7721</v>
      </c>
      <c r="H2355" s="10" t="n">
        <f aca="false">'Prices (input)'!G2355</f>
        <v>17.456</v>
      </c>
      <c r="I2355" s="11" t="n">
        <f aca="false">IF(OR(C2355="",C2354=""),"",C2355/C2354-1)</f>
        <v>-0.00330405301279091</v>
      </c>
      <c r="J2355" s="11" t="n">
        <f aca="false">IF(OR(D2355="",D2354=""),"",D2355/D2354-1)</f>
        <v>0.0196886446886446</v>
      </c>
      <c r="K2355" s="11" t="n">
        <f aca="false">IF(OR(E2355="",E2354=""),"",E2355/E2354-1)</f>
        <v>0.0208833856958048</v>
      </c>
      <c r="L2355" s="11" t="n">
        <f aca="false">IF(OR(F2355="",F2354=""),"",F2355/F2354-1)</f>
        <v>0.0068074960447444</v>
      </c>
      <c r="M2355" s="11" t="n">
        <f aca="false">IF(OR(G2355="",G2354=""),"",G2355/G2354-1)</f>
        <v>0.0712602222688195</v>
      </c>
      <c r="N2355" s="11" t="n">
        <f aca="false">IF(OR(H2355="",H2354=""),"",H2355/H2354-1)</f>
        <v>0.0516612946953037</v>
      </c>
      <c r="O2355" s="11" t="n">
        <f aca="false">IF(I2355="","",I2355-B2355/252)</f>
        <v>-0.00330960856834646</v>
      </c>
      <c r="P2355" s="11" t="n">
        <f aca="false">IF(J2355="","",J2355-B2355/252)</f>
        <v>0.0196830891330891</v>
      </c>
      <c r="Q2355" s="11" t="n">
        <f aca="false">IF(K2355="","",K2355-B2355/252)</f>
        <v>0.0208778301402493</v>
      </c>
      <c r="R2355" s="11" t="n">
        <f aca="false">IF(L2355="","",L2355-B2355/252)</f>
        <v>0.00680194048918884</v>
      </c>
      <c r="S2355" s="11" t="n">
        <f aca="false">IF(M2355="","",M2355-B2355/252)</f>
        <v>0.0712546667132639</v>
      </c>
      <c r="T2355" s="11" t="n">
        <f aca="false">IF(N2355="","",N2355-B2355/252)</f>
        <v>0.0516557391397481</v>
      </c>
    </row>
    <row r="2356" customFormat="false" ht="15" hidden="false" customHeight="false" outlineLevel="0" collapsed="false">
      <c r="A2356" s="9" t="n">
        <f aca="false">'Prices (input)'!A2356</f>
        <v>42272</v>
      </c>
      <c r="B2356" s="10" t="n">
        <f aca="false">LOOKUP(A2356,'FedFunds (input)'!$A$3:$A$867,'FedFunds (input)'!$B$3:$B$867)/100</f>
        <v>0.0014</v>
      </c>
      <c r="C2356" s="10" t="n">
        <f aca="false">'Prices (input)'!B2356</f>
        <v>161.588</v>
      </c>
      <c r="D2356" s="10" t="n">
        <f aca="false">'Prices (input)'!C2356</f>
        <v>22.16</v>
      </c>
      <c r="E2356" s="10" t="n">
        <f aca="false">'Prices (input)'!D2356</f>
        <v>109.83</v>
      </c>
      <c r="F2356" s="10" t="n">
        <f aca="false">'Prices (input)'!E2356</f>
        <v>89.599</v>
      </c>
      <c r="G2356" s="10" t="n">
        <f aca="false">'Prices (input)'!F2356</f>
        <v>12.5788</v>
      </c>
      <c r="H2356" s="10" t="n">
        <f aca="false">'Prices (input)'!G2356</f>
        <v>17.0655</v>
      </c>
      <c r="I2356" s="11" t="n">
        <f aca="false">IF(OR(C2356="",C2355=""),"",C2356/C2355-1)</f>
        <v>-0.0006246559753601</v>
      </c>
      <c r="J2356" s="11" t="n">
        <f aca="false">IF(OR(D2356="",D2355=""),"",D2356/D2355-1)</f>
        <v>-0.00493938033228558</v>
      </c>
      <c r="K2356" s="11" t="n">
        <f aca="false">IF(OR(E2356="",E2355=""),"",E2356/E2355-1)</f>
        <v>-0.00588341781317892</v>
      </c>
      <c r="L2356" s="11" t="n">
        <f aca="false">IF(OR(F2356="",F2355=""),"",F2356/F2355-1)</f>
        <v>-0.00847673324849207</v>
      </c>
      <c r="M2356" s="11" t="n">
        <f aca="false">IF(OR(G2356="",G2355=""),"",G2356/G2355-1)</f>
        <v>-0.015134551091833</v>
      </c>
      <c r="N2356" s="11" t="n">
        <f aca="false">IF(OR(H2356="",H2355=""),"",H2356/H2355-1)</f>
        <v>-0.0223705316223648</v>
      </c>
      <c r="O2356" s="11" t="n">
        <f aca="false">IF(I2356="","",I2356-B2356/252)</f>
        <v>-0.000630211530915656</v>
      </c>
      <c r="P2356" s="11" t="n">
        <f aca="false">IF(J2356="","",J2356-B2356/252)</f>
        <v>-0.00494493588784114</v>
      </c>
      <c r="Q2356" s="11" t="n">
        <f aca="false">IF(K2356="","",K2356-B2356/252)</f>
        <v>-0.00588897336873447</v>
      </c>
      <c r="R2356" s="11" t="n">
        <f aca="false">IF(L2356="","",L2356-B2356/252)</f>
        <v>-0.00848228880404763</v>
      </c>
      <c r="S2356" s="11" t="n">
        <f aca="false">IF(M2356="","",M2356-B2356/252)</f>
        <v>-0.0151401066473886</v>
      </c>
      <c r="T2356" s="11" t="n">
        <f aca="false">IF(N2356="","",N2356-B2356/252)</f>
        <v>-0.0223760871779204</v>
      </c>
    </row>
    <row r="2357" customFormat="false" ht="15" hidden="false" customHeight="false" outlineLevel="0" collapsed="false">
      <c r="A2357" s="9" t="n">
        <f aca="false">'Prices (input)'!A2357</f>
        <v>42275</v>
      </c>
      <c r="B2357" s="10" t="n">
        <f aca="false">LOOKUP(A2357,'FedFunds (input)'!$A$3:$A$867,'FedFunds (input)'!$B$3:$B$867)/100</f>
        <v>0.0014</v>
      </c>
      <c r="C2357" s="10" t="n">
        <f aca="false">'Prices (input)'!B2357</f>
        <v>157.499</v>
      </c>
      <c r="D2357" s="10" t="n">
        <f aca="false">'Prices (input)'!C2357</f>
        <v>21.87</v>
      </c>
      <c r="E2357" s="10" t="n">
        <f aca="false">'Prices (input)'!D2357</f>
        <v>108.41</v>
      </c>
      <c r="F2357" s="10" t="n">
        <f aca="false">'Prices (input)'!E2357</f>
        <v>91.117</v>
      </c>
      <c r="G2357" s="10" t="n">
        <f aca="false">'Prices (input)'!F2357</f>
        <v>11.9898</v>
      </c>
      <c r="H2357" s="10" t="n">
        <f aca="false">'Prices (input)'!G2357</f>
        <v>16.3353</v>
      </c>
      <c r="I2357" s="11" t="n">
        <f aca="false">IF(OR(C2357="",C2356=""),"",C2357/C2356-1)</f>
        <v>-0.0253050969131371</v>
      </c>
      <c r="J2357" s="11" t="n">
        <f aca="false">IF(OR(D2357="",D2356=""),"",D2357/D2356-1)</f>
        <v>-0.0130866425992779</v>
      </c>
      <c r="K2357" s="11" t="n">
        <f aca="false">IF(OR(E2357="",E2356=""),"",E2357/E2356-1)</f>
        <v>-0.0129290722024947</v>
      </c>
      <c r="L2357" s="11" t="n">
        <f aca="false">IF(OR(F2357="",F2356=""),"",F2357/F2356-1)</f>
        <v>0.0169421533722474</v>
      </c>
      <c r="M2357" s="11" t="n">
        <f aca="false">IF(OR(G2357="",G2356=""),"",G2357/G2356-1)</f>
        <v>-0.0468248163576811</v>
      </c>
      <c r="N2357" s="11" t="n">
        <f aca="false">IF(OR(H2357="",H2356=""),"",H2357/H2356-1)</f>
        <v>-0.0427880812164894</v>
      </c>
      <c r="O2357" s="11" t="n">
        <f aca="false">IF(I2357="","",I2357-B2357/252)</f>
        <v>-0.0253106524686927</v>
      </c>
      <c r="P2357" s="11" t="n">
        <f aca="false">IF(J2357="","",J2357-B2357/252)</f>
        <v>-0.0130921981548335</v>
      </c>
      <c r="Q2357" s="11" t="n">
        <f aca="false">IF(K2357="","",K2357-B2357/252)</f>
        <v>-0.0129346277580503</v>
      </c>
      <c r="R2357" s="11" t="n">
        <f aca="false">IF(L2357="","",L2357-B2357/252)</f>
        <v>0.0169365978166918</v>
      </c>
      <c r="S2357" s="11" t="n">
        <f aca="false">IF(M2357="","",M2357-B2357/252)</f>
        <v>-0.0468303719132367</v>
      </c>
      <c r="T2357" s="11" t="n">
        <f aca="false">IF(N2357="","",N2357-B2357/252)</f>
        <v>-0.0427936367720449</v>
      </c>
    </row>
    <row r="2358" customFormat="false" ht="15" hidden="false" customHeight="false" outlineLevel="0" collapsed="false">
      <c r="A2358" s="9" t="n">
        <f aca="false">'Prices (input)'!A2358</f>
        <v>42276</v>
      </c>
      <c r="B2358" s="10" t="n">
        <f aca="false">LOOKUP(A2358,'FedFunds (input)'!$A$3:$A$867,'FedFunds (input)'!$B$3:$B$867)/100</f>
        <v>0.0014</v>
      </c>
      <c r="C2358" s="10" t="n">
        <f aca="false">'Prices (input)'!B2358</f>
        <v>157.599</v>
      </c>
      <c r="D2358" s="10" t="n">
        <f aca="false">'Prices (input)'!C2358</f>
        <v>21.78</v>
      </c>
      <c r="E2358" s="10" t="n">
        <f aca="false">'Prices (input)'!D2358</f>
        <v>107.99</v>
      </c>
      <c r="F2358" s="10" t="n">
        <f aca="false">'Prices (input)'!E2358</f>
        <v>91.383</v>
      </c>
      <c r="G2358" s="10" t="n">
        <f aca="false">'Prices (input)'!F2358</f>
        <v>12.0484</v>
      </c>
      <c r="H2358" s="10" t="n">
        <f aca="false">'Prices (input)'!G2358</f>
        <v>16.3777</v>
      </c>
      <c r="I2358" s="11" t="n">
        <f aca="false">IF(OR(C2358="",C2357=""),"",C2358/C2357-1)</f>
        <v>0.000634924666188308</v>
      </c>
      <c r="J2358" s="11" t="n">
        <f aca="false">IF(OR(D2358="",D2357=""),"",D2358/D2357-1)</f>
        <v>-0.00411522633744854</v>
      </c>
      <c r="K2358" s="11" t="n">
        <f aca="false">IF(OR(E2358="",E2357=""),"",E2358/E2357-1)</f>
        <v>-0.00387418134858408</v>
      </c>
      <c r="L2358" s="11" t="n">
        <f aca="false">IF(OR(F2358="",F2357=""),"",F2358/F2357-1)</f>
        <v>0.00291932350713897</v>
      </c>
      <c r="M2358" s="11" t="n">
        <f aca="false">IF(OR(G2358="",G2357=""),"",G2358/G2357-1)</f>
        <v>0.00488748769787661</v>
      </c>
      <c r="N2358" s="11" t="n">
        <f aca="false">IF(OR(H2358="",H2357=""),"",H2358/H2357-1)</f>
        <v>0.0025956058352159</v>
      </c>
      <c r="O2358" s="11" t="n">
        <f aca="false">IF(I2358="","",I2358-B2358/252)</f>
        <v>0.000629369110632752</v>
      </c>
      <c r="P2358" s="11" t="n">
        <f aca="false">IF(J2358="","",J2358-B2358/252)</f>
        <v>-0.0041207818930041</v>
      </c>
      <c r="Q2358" s="11" t="n">
        <f aca="false">IF(K2358="","",K2358-B2358/252)</f>
        <v>-0.00387973690413964</v>
      </c>
      <c r="R2358" s="11" t="n">
        <f aca="false">IF(L2358="","",L2358-B2358/252)</f>
        <v>0.00291376795158342</v>
      </c>
      <c r="S2358" s="11" t="n">
        <f aca="false">IF(M2358="","",M2358-B2358/252)</f>
        <v>0.00488193214232106</v>
      </c>
      <c r="T2358" s="11" t="n">
        <f aca="false">IF(N2358="","",N2358-B2358/252)</f>
        <v>0.00259005027966034</v>
      </c>
    </row>
    <row r="2359" customFormat="false" ht="15" hidden="false" customHeight="false" outlineLevel="0" collapsed="false">
      <c r="A2359" s="9" t="n">
        <f aca="false">'Prices (input)'!A2359</f>
        <v>42277</v>
      </c>
      <c r="B2359" s="10" t="n">
        <f aca="false">LOOKUP(A2359,'FedFunds (input)'!$A$3:$A$867,'FedFunds (input)'!$B$3:$B$867)/100</f>
        <v>0.0014</v>
      </c>
      <c r="C2359" s="10" t="n">
        <f aca="false">'Prices (input)'!B2359</f>
        <v>160.637</v>
      </c>
      <c r="D2359" s="10" t="n">
        <f aca="false">'Prices (input)'!C2359</f>
        <v>21.55</v>
      </c>
      <c r="E2359" s="10" t="n">
        <f aca="false">'Prices (input)'!D2359</f>
        <v>106.88</v>
      </c>
      <c r="F2359" s="10" t="n">
        <f aca="false">'Prices (input)'!E2359</f>
        <v>91.08</v>
      </c>
      <c r="G2359" s="10" t="n">
        <f aca="false">'Prices (input)'!F2359</f>
        <v>12.3361</v>
      </c>
      <c r="H2359" s="10" t="n">
        <f aca="false">'Prices (input)'!G2359</f>
        <v>16.6265</v>
      </c>
      <c r="I2359" s="11" t="n">
        <f aca="false">IF(OR(C2359="",C2358=""),"",C2359/C2358-1)</f>
        <v>0.0192767720607365</v>
      </c>
      <c r="J2359" s="11" t="n">
        <f aca="false">IF(OR(D2359="",D2358=""),"",D2359/D2358-1)</f>
        <v>-0.0105601469237833</v>
      </c>
      <c r="K2359" s="11" t="n">
        <f aca="false">IF(OR(E2359="",E2358=""),"",E2359/E2358-1)</f>
        <v>-0.0102787295119918</v>
      </c>
      <c r="L2359" s="11" t="n">
        <f aca="false">IF(OR(F2359="",F2358=""),"",F2359/F2358-1)</f>
        <v>-0.00331571517678342</v>
      </c>
      <c r="M2359" s="11" t="n">
        <f aca="false">IF(OR(G2359="",G2358=""),"",G2359/G2358-1)</f>
        <v>0.0238786892865441</v>
      </c>
      <c r="N2359" s="11" t="n">
        <f aca="false">IF(OR(H2359="",H2358=""),"",H2359/H2358-1)</f>
        <v>0.0151913882901751</v>
      </c>
      <c r="O2359" s="11" t="n">
        <f aca="false">IF(I2359="","",I2359-B2359/252)</f>
        <v>0.019271216505181</v>
      </c>
      <c r="P2359" s="11" t="n">
        <f aca="false">IF(J2359="","",J2359-B2359/252)</f>
        <v>-0.0105657024793388</v>
      </c>
      <c r="Q2359" s="11" t="n">
        <f aca="false">IF(K2359="","",K2359-B2359/252)</f>
        <v>-0.0102842850675474</v>
      </c>
      <c r="R2359" s="11" t="n">
        <f aca="false">IF(L2359="","",L2359-B2359/252)</f>
        <v>-0.00332127073233897</v>
      </c>
      <c r="S2359" s="11" t="n">
        <f aca="false">IF(M2359="","",M2359-B2359/252)</f>
        <v>0.0238731337309886</v>
      </c>
      <c r="T2359" s="11" t="n">
        <f aca="false">IF(N2359="","",N2359-B2359/252)</f>
        <v>0.0151858327346195</v>
      </c>
    </row>
    <row r="2360" customFormat="false" ht="15" hidden="false" customHeight="false" outlineLevel="0" collapsed="false">
      <c r="A2360" s="9" t="n">
        <f aca="false">'Prices (input)'!A2360</f>
        <v>42278</v>
      </c>
      <c r="B2360" s="10" t="n">
        <f aca="false">LOOKUP(A2360,'FedFunds (input)'!$A$3:$A$867,'FedFunds (input)'!$B$3:$B$867)/100</f>
        <v>0.0012</v>
      </c>
      <c r="C2360" s="10" t="n">
        <f aca="false">'Prices (input)'!B2360</f>
        <v>161.035</v>
      </c>
      <c r="D2360" s="10" t="n">
        <f aca="false">'Prices (input)'!C2360</f>
        <v>21.53</v>
      </c>
      <c r="E2360" s="10" t="n">
        <f aca="false">'Prices (input)'!D2360</f>
        <v>106.74</v>
      </c>
      <c r="F2360" s="10" t="n">
        <f aca="false">'Prices (input)'!E2360</f>
        <v>91.447</v>
      </c>
      <c r="G2360" s="10" t="n">
        <f aca="false">'Prices (input)'!F2360</f>
        <v>12.0573</v>
      </c>
      <c r="H2360" s="10" t="n">
        <f aca="false">'Prices (input)'!G2360</f>
        <v>16.2928</v>
      </c>
      <c r="I2360" s="11" t="n">
        <f aca="false">IF(OR(C2360="",C2359=""),"",C2360/C2359-1)</f>
        <v>0.00247763591202532</v>
      </c>
      <c r="J2360" s="11" t="n">
        <f aca="false">IF(OR(D2360="",D2359=""),"",D2360/D2359-1)</f>
        <v>-0.000928074245939659</v>
      </c>
      <c r="K2360" s="11" t="n">
        <f aca="false">IF(OR(E2360="",E2359=""),"",E2360/E2359-1)</f>
        <v>-0.00130988023952094</v>
      </c>
      <c r="L2360" s="11" t="n">
        <f aca="false">IF(OR(F2360="",F2359=""),"",F2360/F2359-1)</f>
        <v>0.00402942468159861</v>
      </c>
      <c r="M2360" s="11" t="n">
        <f aca="false">IF(OR(G2360="",G2359=""),"",G2360/G2359-1)</f>
        <v>-0.0226003356003924</v>
      </c>
      <c r="N2360" s="11" t="n">
        <f aca="false">IF(OR(H2360="",H2359=""),"",H2360/H2359-1)</f>
        <v>-0.0200703695907136</v>
      </c>
      <c r="O2360" s="11" t="n">
        <f aca="false">IF(I2360="","",I2360-B2360/252)</f>
        <v>0.00247287400726342</v>
      </c>
      <c r="P2360" s="11" t="n">
        <f aca="false">IF(J2360="","",J2360-B2360/252)</f>
        <v>-0.000932836150701563</v>
      </c>
      <c r="Q2360" s="11" t="n">
        <f aca="false">IF(K2360="","",K2360-B2360/252)</f>
        <v>-0.00131464214428285</v>
      </c>
      <c r="R2360" s="11" t="n">
        <f aca="false">IF(L2360="","",L2360-B2360/252)</f>
        <v>0.00402466277683671</v>
      </c>
      <c r="S2360" s="11" t="n">
        <f aca="false">IF(M2360="","",M2360-B2360/252)</f>
        <v>-0.0226050975051543</v>
      </c>
      <c r="T2360" s="11" t="n">
        <f aca="false">IF(N2360="","",N2360-B2360/252)</f>
        <v>-0.0200751314954755</v>
      </c>
    </row>
    <row r="2361" customFormat="false" ht="15" hidden="false" customHeight="false" outlineLevel="0" collapsed="false">
      <c r="A2361" s="9" t="n">
        <f aca="false">'Prices (input)'!A2361</f>
        <v>42279</v>
      </c>
      <c r="B2361" s="10" t="n">
        <f aca="false">LOOKUP(A2361,'FedFunds (input)'!$A$3:$A$867,'FedFunds (input)'!$B$3:$B$867)/100</f>
        <v>0.0012</v>
      </c>
      <c r="C2361" s="10" t="n">
        <f aca="false">'Prices (input)'!B2361</f>
        <v>163.449</v>
      </c>
      <c r="D2361" s="10" t="n">
        <f aca="false">'Prices (input)'!C2361</f>
        <v>21.98</v>
      </c>
      <c r="E2361" s="10" t="n">
        <f aca="false">'Prices (input)'!D2361</f>
        <v>108.97</v>
      </c>
      <c r="F2361" s="10" t="n">
        <f aca="false">'Prices (input)'!E2361</f>
        <v>91.993</v>
      </c>
      <c r="G2361" s="10" t="n">
        <f aca="false">'Prices (input)'!F2361</f>
        <v>13.0284</v>
      </c>
      <c r="H2361" s="10" t="n">
        <f aca="false">'Prices (input)'!G2361</f>
        <v>17.3711</v>
      </c>
      <c r="I2361" s="11" t="n">
        <f aca="false">IF(OR(C2361="",C2360=""),"",C2361/C2360-1)</f>
        <v>0.0149905300090043</v>
      </c>
      <c r="J2361" s="11" t="n">
        <f aca="false">IF(OR(D2361="",D2360=""),"",D2361/D2360-1)</f>
        <v>0.0209010682768229</v>
      </c>
      <c r="K2361" s="11" t="n">
        <f aca="false">IF(OR(E2361="",E2360=""),"",E2361/E2360-1)</f>
        <v>0.0208918868278059</v>
      </c>
      <c r="L2361" s="11" t="n">
        <f aca="false">IF(OR(F2361="",F2360=""),"",F2361/F2360-1)</f>
        <v>0.00597067153651842</v>
      </c>
      <c r="M2361" s="11" t="n">
        <f aca="false">IF(OR(G2361="",G2360=""),"",G2361/G2360-1)</f>
        <v>0.0805404194969024</v>
      </c>
      <c r="N2361" s="11" t="n">
        <f aca="false">IF(OR(H2361="",H2360=""),"",H2361/H2360-1)</f>
        <v>0.0661826082686829</v>
      </c>
      <c r="O2361" s="11" t="n">
        <f aca="false">IF(I2361="","",I2361-B2361/252)</f>
        <v>0.0149857681042424</v>
      </c>
      <c r="P2361" s="11" t="n">
        <f aca="false">IF(J2361="","",J2361-B2361/252)</f>
        <v>0.020896306372061</v>
      </c>
      <c r="Q2361" s="11" t="n">
        <f aca="false">IF(K2361="","",K2361-B2361/252)</f>
        <v>0.0208871249230439</v>
      </c>
      <c r="R2361" s="11" t="n">
        <f aca="false">IF(L2361="","",L2361-B2361/252)</f>
        <v>0.00596590963175652</v>
      </c>
      <c r="S2361" s="11" t="n">
        <f aca="false">IF(M2361="","",M2361-B2361/252)</f>
        <v>0.0805356575921405</v>
      </c>
      <c r="T2361" s="11" t="n">
        <f aca="false">IF(N2361="","",N2361-B2361/252)</f>
        <v>0.066177846363921</v>
      </c>
    </row>
    <row r="2362" customFormat="false" ht="15" hidden="false" customHeight="false" outlineLevel="0" collapsed="false">
      <c r="A2362" s="9" t="n">
        <f aca="false">'Prices (input)'!A2362</f>
        <v>42282</v>
      </c>
      <c r="B2362" s="10" t="n">
        <f aca="false">LOOKUP(A2362,'FedFunds (input)'!$A$3:$A$867,'FedFunds (input)'!$B$3:$B$867)/100</f>
        <v>0.0012</v>
      </c>
      <c r="C2362" s="10" t="n">
        <f aca="false">'Prices (input)'!B2362</f>
        <v>166.357</v>
      </c>
      <c r="D2362" s="10" t="n">
        <f aca="false">'Prices (input)'!C2362</f>
        <v>21.94</v>
      </c>
      <c r="E2362" s="10" t="n">
        <f aca="false">'Prices (input)'!D2362</f>
        <v>108.79</v>
      </c>
      <c r="F2362" s="10" t="n">
        <f aca="false">'Prices (input)'!E2362</f>
        <v>90.804</v>
      </c>
      <c r="G2362" s="10" t="n">
        <f aca="false">'Prices (input)'!F2362</f>
        <v>13.6038</v>
      </c>
      <c r="H2362" s="10" t="n">
        <f aca="false">'Prices (input)'!G2362</f>
        <v>17.6598</v>
      </c>
      <c r="I2362" s="11" t="n">
        <f aca="false">IF(OR(C2362="",C2361=""),"",C2362/C2361-1)</f>
        <v>0.0177914823584113</v>
      </c>
      <c r="J2362" s="11" t="n">
        <f aca="false">IF(OR(D2362="",D2361=""),"",D2362/D2361-1)</f>
        <v>-0.00181983621474069</v>
      </c>
      <c r="K2362" s="11" t="n">
        <f aca="false">IF(OR(E2362="",E2361=""),"",E2362/E2361-1)</f>
        <v>-0.00165183077911346</v>
      </c>
      <c r="L2362" s="11" t="n">
        <f aca="false">IF(OR(F2362="",F2361=""),"",F2362/F2361-1)</f>
        <v>-0.0129248964595131</v>
      </c>
      <c r="M2362" s="11" t="n">
        <f aca="false">IF(OR(G2362="",G2361=""),"",G2362/G2361-1)</f>
        <v>0.0441650548033528</v>
      </c>
      <c r="N2362" s="11" t="n">
        <f aca="false">IF(OR(H2362="",H2361=""),"",H2362/H2361-1)</f>
        <v>0.0166195577712409</v>
      </c>
      <c r="O2362" s="11" t="n">
        <f aca="false">IF(I2362="","",I2362-B2362/252)</f>
        <v>0.0177867204536494</v>
      </c>
      <c r="P2362" s="11" t="n">
        <f aca="false">IF(J2362="","",J2362-B2362/252)</f>
        <v>-0.00182459811950259</v>
      </c>
      <c r="Q2362" s="11" t="n">
        <f aca="false">IF(K2362="","",K2362-B2362/252)</f>
        <v>-0.00165659268387537</v>
      </c>
      <c r="R2362" s="11" t="n">
        <f aca="false">IF(L2362="","",L2362-B2362/252)</f>
        <v>-0.012929658364275</v>
      </c>
      <c r="S2362" s="11" t="n">
        <f aca="false">IF(M2362="","",M2362-B2362/252)</f>
        <v>0.0441602928985909</v>
      </c>
      <c r="T2362" s="11" t="n">
        <f aca="false">IF(N2362="","",N2362-B2362/252)</f>
        <v>0.016614795866479</v>
      </c>
    </row>
    <row r="2363" customFormat="false" ht="15" hidden="false" customHeight="false" outlineLevel="0" collapsed="false">
      <c r="A2363" s="9" t="n">
        <f aca="false">'Prices (input)'!A2363</f>
        <v>42283</v>
      </c>
      <c r="B2363" s="10" t="n">
        <f aca="false">LOOKUP(A2363,'FedFunds (input)'!$A$3:$A$867,'FedFunds (input)'!$B$3:$B$867)/100</f>
        <v>0.0012</v>
      </c>
      <c r="C2363" s="10" t="n">
        <f aca="false">'Prices (input)'!B2363</f>
        <v>165.787</v>
      </c>
      <c r="D2363" s="10" t="n">
        <f aca="false">'Prices (input)'!C2363</f>
        <v>22.17</v>
      </c>
      <c r="E2363" s="10" t="n">
        <f aca="false">'Prices (input)'!D2363</f>
        <v>109.85</v>
      </c>
      <c r="F2363" s="10" t="n">
        <f aca="false">'Prices (input)'!E2363</f>
        <v>91.151</v>
      </c>
      <c r="G2363" s="10" t="n">
        <f aca="false">'Prices (input)'!F2363</f>
        <v>14.0894</v>
      </c>
      <c r="H2363" s="10" t="n">
        <f aca="false">'Prices (input)'!G2363</f>
        <v>18.1649</v>
      </c>
      <c r="I2363" s="11" t="n">
        <f aca="false">IF(OR(C2363="",C2362=""),"",C2363/C2362-1)</f>
        <v>-0.00342636618837799</v>
      </c>
      <c r="J2363" s="11" t="n">
        <f aca="false">IF(OR(D2363="",D2362=""),"",D2363/D2362-1)</f>
        <v>0.0104831358249773</v>
      </c>
      <c r="K2363" s="11" t="n">
        <f aca="false">IF(OR(E2363="",E2362=""),"",E2363/E2362-1)</f>
        <v>0.00974354260501875</v>
      </c>
      <c r="L2363" s="11" t="n">
        <f aca="false">IF(OR(F2363="",F2362=""),"",F2363/F2362-1)</f>
        <v>0.00382141755869769</v>
      </c>
      <c r="M2363" s="11" t="n">
        <f aca="false">IF(OR(G2363="",G2362=""),"",G2363/G2362-1)</f>
        <v>0.0356959084961555</v>
      </c>
      <c r="N2363" s="11" t="n">
        <f aca="false">IF(OR(H2363="",H2362=""),"",H2363/H2362-1)</f>
        <v>0.0286016829182663</v>
      </c>
      <c r="O2363" s="11" t="n">
        <f aca="false">IF(I2363="","",I2363-B2363/252)</f>
        <v>-0.0034311280931399</v>
      </c>
      <c r="P2363" s="11" t="n">
        <f aca="false">IF(J2363="","",J2363-B2363/252)</f>
        <v>0.0104783739202154</v>
      </c>
      <c r="Q2363" s="11" t="n">
        <f aca="false">IF(K2363="","",K2363-B2363/252)</f>
        <v>0.00973878070025685</v>
      </c>
      <c r="R2363" s="11" t="n">
        <f aca="false">IF(L2363="","",L2363-B2363/252)</f>
        <v>0.00381665565393579</v>
      </c>
      <c r="S2363" s="11" t="n">
        <f aca="false">IF(M2363="","",M2363-B2363/252)</f>
        <v>0.0356911465913935</v>
      </c>
      <c r="T2363" s="11" t="n">
        <f aca="false">IF(N2363="","",N2363-B2363/252)</f>
        <v>0.0285969210135044</v>
      </c>
    </row>
    <row r="2364" customFormat="false" ht="15" hidden="false" customHeight="false" outlineLevel="0" collapsed="false">
      <c r="A2364" s="9" t="n">
        <f aca="false">'Prices (input)'!A2364</f>
        <v>42284</v>
      </c>
      <c r="B2364" s="10" t="n">
        <f aca="false">LOOKUP(A2364,'FedFunds (input)'!$A$3:$A$867,'FedFunds (input)'!$B$3:$B$867)/100</f>
        <v>0.0012</v>
      </c>
      <c r="C2364" s="10" t="n">
        <f aca="false">'Prices (input)'!B2364</f>
        <v>167.157</v>
      </c>
      <c r="D2364" s="10" t="n">
        <f aca="false">'Prices (input)'!C2364</f>
        <v>22.12</v>
      </c>
      <c r="E2364" s="10" t="n">
        <f aca="false">'Prices (input)'!D2364</f>
        <v>109.71</v>
      </c>
      <c r="F2364" s="10" t="n">
        <f aca="false">'Prices (input)'!E2364</f>
        <v>90.871</v>
      </c>
      <c r="G2364" s="10" t="n">
        <f aca="false">'Prices (input)'!F2364</f>
        <v>14.0354</v>
      </c>
      <c r="H2364" s="10" t="n">
        <f aca="false">'Prices (input)'!G2364</f>
        <v>18.169</v>
      </c>
      <c r="I2364" s="11" t="n">
        <f aca="false">IF(OR(C2364="",C2363=""),"",C2364/C2363-1)</f>
        <v>0.00826361536188003</v>
      </c>
      <c r="J2364" s="11" t="n">
        <f aca="false">IF(OR(D2364="",D2363=""),"",D2364/D2363-1)</f>
        <v>-0.00225529995489404</v>
      </c>
      <c r="K2364" s="11" t="n">
        <f aca="false">IF(OR(E2364="",E2363=""),"",E2364/E2363-1)</f>
        <v>-0.00127446517979057</v>
      </c>
      <c r="L2364" s="11" t="n">
        <f aca="false">IF(OR(F2364="",F2363=""),"",F2364/F2363-1)</f>
        <v>-0.00307182587135635</v>
      </c>
      <c r="M2364" s="11" t="n">
        <f aca="false">IF(OR(G2364="",G2363=""),"",G2364/G2363-1)</f>
        <v>-0.00383266853095232</v>
      </c>
      <c r="N2364" s="11" t="n">
        <f aca="false">IF(OR(H2364="",H2363=""),"",H2364/H2363-1)</f>
        <v>0.000225710023176617</v>
      </c>
      <c r="O2364" s="11" t="n">
        <f aca="false">IF(I2364="","",I2364-B2364/252)</f>
        <v>0.00825885345711812</v>
      </c>
      <c r="P2364" s="11" t="n">
        <f aca="false">IF(J2364="","",J2364-B2364/252)</f>
        <v>-0.00226006185965595</v>
      </c>
      <c r="Q2364" s="11" t="n">
        <f aca="false">IF(K2364="","",K2364-B2364/252)</f>
        <v>-0.00127922708455248</v>
      </c>
      <c r="R2364" s="11" t="n">
        <f aca="false">IF(L2364="","",L2364-B2364/252)</f>
        <v>-0.00307658777611825</v>
      </c>
      <c r="S2364" s="11" t="n">
        <f aca="false">IF(M2364="","",M2364-B2364/252)</f>
        <v>-0.00383743043571423</v>
      </c>
      <c r="T2364" s="11" t="n">
        <f aca="false">IF(N2364="","",N2364-B2364/252)</f>
        <v>0.000220948118414713</v>
      </c>
    </row>
    <row r="2365" customFormat="false" ht="15" hidden="false" customHeight="false" outlineLevel="0" collapsed="false">
      <c r="A2365" s="9" t="n">
        <f aca="false">'Prices (input)'!A2365</f>
        <v>42285</v>
      </c>
      <c r="B2365" s="10" t="n">
        <f aca="false">LOOKUP(A2365,'FedFunds (input)'!$A$3:$A$867,'FedFunds (input)'!$B$3:$B$867)/100</f>
        <v>0.0012</v>
      </c>
      <c r="C2365" s="10" t="n">
        <f aca="false">'Prices (input)'!B2365</f>
        <v>168.637</v>
      </c>
      <c r="D2365" s="10" t="n">
        <f aca="false">'Prices (input)'!C2365</f>
        <v>22.02</v>
      </c>
      <c r="E2365" s="10" t="n">
        <f aca="false">'Prices (input)'!D2365</f>
        <v>109.15</v>
      </c>
      <c r="F2365" s="10" t="n">
        <f aca="false">'Prices (input)'!E2365</f>
        <v>90.117</v>
      </c>
      <c r="G2365" s="10" t="n">
        <f aca="false">'Prices (input)'!F2365</f>
        <v>13.8646</v>
      </c>
      <c r="H2365" s="10" t="n">
        <f aca="false">'Prices (input)'!G2365</f>
        <v>17.7964</v>
      </c>
      <c r="I2365" s="11" t="n">
        <f aca="false">IF(OR(C2365="",C2364=""),"",C2365/C2364-1)</f>
        <v>0.00885395167417458</v>
      </c>
      <c r="J2365" s="11" t="n">
        <f aca="false">IF(OR(D2365="",D2364=""),"",D2365/D2364-1)</f>
        <v>-0.00452079566003627</v>
      </c>
      <c r="K2365" s="11" t="n">
        <f aca="false">IF(OR(E2365="",E2364=""),"",E2365/E2364-1)</f>
        <v>-0.00510436605596565</v>
      </c>
      <c r="L2365" s="11" t="n">
        <f aca="false">IF(OR(F2365="",F2364=""),"",F2365/F2364-1)</f>
        <v>-0.00829747664271319</v>
      </c>
      <c r="M2365" s="11" t="n">
        <f aca="false">IF(OR(G2365="",G2364=""),"",G2365/G2364-1)</f>
        <v>-0.0121692292346495</v>
      </c>
      <c r="N2365" s="11" t="n">
        <f aca="false">IF(OR(H2365="",H2364=""),"",H2365/H2364-1)</f>
        <v>-0.0205074577577193</v>
      </c>
      <c r="O2365" s="11" t="n">
        <f aca="false">IF(I2365="","",I2365-B2365/252)</f>
        <v>0.00884918976941267</v>
      </c>
      <c r="P2365" s="11" t="n">
        <f aca="false">IF(J2365="","",J2365-B2365/252)</f>
        <v>-0.00452555756479818</v>
      </c>
      <c r="Q2365" s="11" t="n">
        <f aca="false">IF(K2365="","",K2365-B2365/252)</f>
        <v>-0.00510912796072755</v>
      </c>
      <c r="R2365" s="11" t="n">
        <f aca="false">IF(L2365="","",L2365-B2365/252)</f>
        <v>-0.00830223854747509</v>
      </c>
      <c r="S2365" s="11" t="n">
        <f aca="false">IF(M2365="","",M2365-B2365/252)</f>
        <v>-0.0121739911394114</v>
      </c>
      <c r="T2365" s="11" t="n">
        <f aca="false">IF(N2365="","",N2365-B2365/252)</f>
        <v>-0.0205122196624812</v>
      </c>
    </row>
    <row r="2366" customFormat="false" ht="15" hidden="false" customHeight="false" outlineLevel="0" collapsed="false">
      <c r="A2366" s="9" t="n">
        <f aca="false">'Prices (input)'!A2366</f>
        <v>42286</v>
      </c>
      <c r="B2366" s="10" t="n">
        <f aca="false">LOOKUP(A2366,'FedFunds (input)'!$A$3:$A$867,'FedFunds (input)'!$B$3:$B$867)/100</f>
        <v>0.0012</v>
      </c>
      <c r="C2366" s="10" t="n">
        <f aca="false">'Prices (input)'!B2366</f>
        <v>168.754</v>
      </c>
      <c r="D2366" s="10" t="n">
        <f aca="false">'Prices (input)'!C2366</f>
        <v>22.39</v>
      </c>
      <c r="E2366" s="10" t="n">
        <f aca="false">'Prices (input)'!D2366</f>
        <v>110.86</v>
      </c>
      <c r="F2366" s="10" t="n">
        <f aca="false">'Prices (input)'!E2366</f>
        <v>90.324</v>
      </c>
      <c r="G2366" s="10" t="n">
        <f aca="false">'Prices (input)'!F2366</f>
        <v>14.6199</v>
      </c>
      <c r="H2366" s="10" t="n">
        <f aca="false">'Prices (input)'!G2366</f>
        <v>18.6786</v>
      </c>
      <c r="I2366" s="11" t="n">
        <f aca="false">IF(OR(C2366="",C2365=""),"",C2366/C2365-1)</f>
        <v>0.000693797920978234</v>
      </c>
      <c r="J2366" s="11" t="n">
        <f aca="false">IF(OR(D2366="",D2365=""),"",D2366/D2365-1)</f>
        <v>0.016802906448683</v>
      </c>
      <c r="K2366" s="11" t="n">
        <f aca="false">IF(OR(E2366="",E2365=""),"",E2366/E2365-1)</f>
        <v>0.0156665139715986</v>
      </c>
      <c r="L2366" s="11" t="n">
        <f aca="false">IF(OR(F2366="",F2365=""),"",F2366/F2365-1)</f>
        <v>0.00229701388195336</v>
      </c>
      <c r="M2366" s="11" t="n">
        <f aca="false">IF(OR(G2366="",G2365=""),"",G2366/G2365-1)</f>
        <v>0.0544768691487674</v>
      </c>
      <c r="N2366" s="11" t="n">
        <f aca="false">IF(OR(H2366="",H2365=""),"",H2366/H2365-1)</f>
        <v>0.0495718235148683</v>
      </c>
      <c r="O2366" s="11" t="n">
        <f aca="false">IF(I2366="","",I2366-B2366/252)</f>
        <v>0.000689036016216329</v>
      </c>
      <c r="P2366" s="11" t="n">
        <f aca="false">IF(J2366="","",J2366-B2366/252)</f>
        <v>0.0167981445439211</v>
      </c>
      <c r="Q2366" s="11" t="n">
        <f aca="false">IF(K2366="","",K2366-B2366/252)</f>
        <v>0.0156617520668367</v>
      </c>
      <c r="R2366" s="11" t="n">
        <f aca="false">IF(L2366="","",L2366-B2366/252)</f>
        <v>0.00229225197719145</v>
      </c>
      <c r="S2366" s="11" t="n">
        <f aca="false">IF(M2366="","",M2366-B2366/252)</f>
        <v>0.0544721072440055</v>
      </c>
      <c r="T2366" s="11" t="n">
        <f aca="false">IF(N2366="","",N2366-B2366/252)</f>
        <v>0.0495670616101064</v>
      </c>
    </row>
    <row r="2367" customFormat="false" ht="15" hidden="false" customHeight="false" outlineLevel="0" collapsed="false">
      <c r="A2367" s="9" t="n">
        <f aca="false">'Prices (input)'!A2367</f>
        <v>42289</v>
      </c>
      <c r="B2367" s="10" t="n">
        <f aca="false">LOOKUP(A2367,'FedFunds (input)'!$A$3:$A$867,'FedFunds (input)'!$B$3:$B$867)/100</f>
        <v>0.0012</v>
      </c>
      <c r="C2367" s="10" t="n">
        <f aca="false">'Prices (input)'!B2367</f>
        <v>168.913</v>
      </c>
      <c r="D2367" s="10" t="n">
        <f aca="false">'Prices (input)'!C2367</f>
        <v>22.45</v>
      </c>
      <c r="E2367" s="10" t="n">
        <f aca="false">'Prices (input)'!D2367</f>
        <v>111.32</v>
      </c>
      <c r="F2367" s="10" t="n">
        <f aca="false">'Prices (input)'!E2367</f>
        <v>91.015</v>
      </c>
      <c r="G2367" s="10" t="n">
        <f aca="false">'Prices (input)'!F2367</f>
        <v>14.1973</v>
      </c>
      <c r="H2367" s="10" t="n">
        <f aca="false">'Prices (input)'!G2367</f>
        <v>18.5003</v>
      </c>
      <c r="I2367" s="11" t="n">
        <f aca="false">IF(OR(C2367="",C2366=""),"",C2367/C2366-1)</f>
        <v>0.000942199888595452</v>
      </c>
      <c r="J2367" s="11" t="n">
        <f aca="false">IF(OR(D2367="",D2366=""),"",D2367/D2366-1)</f>
        <v>0.00267976775346135</v>
      </c>
      <c r="K2367" s="11" t="n">
        <f aca="false">IF(OR(E2367="",E2366=""),"",E2367/E2366-1)</f>
        <v>0.00414937759336098</v>
      </c>
      <c r="L2367" s="11" t="n">
        <f aca="false">IF(OR(F2367="",F2366=""),"",F2367/F2366-1)</f>
        <v>0.00765023692484834</v>
      </c>
      <c r="M2367" s="11" t="n">
        <f aca="false">IF(OR(G2367="",G2366=""),"",G2367/G2366-1)</f>
        <v>-0.0289058064692644</v>
      </c>
      <c r="N2367" s="11" t="n">
        <f aca="false">IF(OR(H2367="",H2366=""),"",H2367/H2366-1)</f>
        <v>-0.00954568329532191</v>
      </c>
      <c r="O2367" s="11" t="n">
        <f aca="false">IF(I2367="","",I2367-B2367/252)</f>
        <v>0.000937437983833547</v>
      </c>
      <c r="P2367" s="11" t="n">
        <f aca="false">IF(J2367="","",J2367-B2367/252)</f>
        <v>0.00267500584869944</v>
      </c>
      <c r="Q2367" s="11" t="n">
        <f aca="false">IF(K2367="","",K2367-B2367/252)</f>
        <v>0.00414461568859908</v>
      </c>
      <c r="R2367" s="11" t="n">
        <f aca="false">IF(L2367="","",L2367-B2367/252)</f>
        <v>0.00764547502008644</v>
      </c>
      <c r="S2367" s="11" t="n">
        <f aca="false">IF(M2367="","",M2367-B2367/252)</f>
        <v>-0.0289105683740263</v>
      </c>
      <c r="T2367" s="11" t="n">
        <f aca="false">IF(N2367="","",N2367-B2367/252)</f>
        <v>-0.00955044520008381</v>
      </c>
    </row>
    <row r="2368" customFormat="false" ht="15" hidden="false" customHeight="false" outlineLevel="0" collapsed="false">
      <c r="A2368" s="9" t="n">
        <f aca="false">'Prices (input)'!A2368</f>
        <v>42290</v>
      </c>
      <c r="B2368" s="10" t="n">
        <f aca="false">LOOKUP(A2368,'FedFunds (input)'!$A$3:$A$867,'FedFunds (input)'!$B$3:$B$867)/100</f>
        <v>0.0012</v>
      </c>
      <c r="C2368" s="10" t="n">
        <f aca="false">'Prices (input)'!B2368</f>
        <v>167.798</v>
      </c>
      <c r="D2368" s="10" t="n">
        <f aca="false">'Prices (input)'!C2368</f>
        <v>22.57</v>
      </c>
      <c r="E2368" s="10" t="n">
        <f aca="false">'Prices (input)'!D2368</f>
        <v>111.85</v>
      </c>
      <c r="F2368" s="10" t="n">
        <f aca="false">'Prices (input)'!E2368</f>
        <v>91.144</v>
      </c>
      <c r="G2368" s="10" t="n">
        <f aca="false">'Prices (input)'!F2368</f>
        <v>14.2692</v>
      </c>
      <c r="H2368" s="10" t="n">
        <f aca="false">'Prices (input)'!G2368</f>
        <v>18.356</v>
      </c>
      <c r="I2368" s="11" t="n">
        <f aca="false">IF(OR(C2368="",C2367=""),"",C2368/C2367-1)</f>
        <v>-0.00660103130013678</v>
      </c>
      <c r="J2368" s="11" t="n">
        <f aca="false">IF(OR(D2368="",D2367=""),"",D2368/D2367-1)</f>
        <v>0.00534521158129175</v>
      </c>
      <c r="K2368" s="11" t="n">
        <f aca="false">IF(OR(E2368="",E2367=""),"",E2368/E2367-1)</f>
        <v>0.00476104922745235</v>
      </c>
      <c r="L2368" s="11" t="n">
        <f aca="false">IF(OR(F2368="",F2367=""),"",F2368/F2367-1)</f>
        <v>0.00141734878866129</v>
      </c>
      <c r="M2368" s="11" t="n">
        <f aca="false">IF(OR(G2368="",G2367=""),"",G2368/G2367-1)</f>
        <v>0.00506434322018978</v>
      </c>
      <c r="N2368" s="11" t="n">
        <f aca="false">IF(OR(H2368="",H2367=""),"",H2368/H2367-1)</f>
        <v>-0.00779987351556444</v>
      </c>
      <c r="O2368" s="11" t="n">
        <f aca="false">IF(I2368="","",I2368-B2368/252)</f>
        <v>-0.00660579320489869</v>
      </c>
      <c r="P2368" s="11" t="n">
        <f aca="false">IF(J2368="","",J2368-B2368/252)</f>
        <v>0.00534044967652985</v>
      </c>
      <c r="Q2368" s="11" t="n">
        <f aca="false">IF(K2368="","",K2368-B2368/252)</f>
        <v>0.00475628732269045</v>
      </c>
      <c r="R2368" s="11" t="n">
        <f aca="false">IF(L2368="","",L2368-B2368/252)</f>
        <v>0.00141258688389938</v>
      </c>
      <c r="S2368" s="11" t="n">
        <f aca="false">IF(M2368="","",M2368-B2368/252)</f>
        <v>0.00505958131542788</v>
      </c>
      <c r="T2368" s="11" t="n">
        <f aca="false">IF(N2368="","",N2368-B2368/252)</f>
        <v>-0.00780463542032634</v>
      </c>
    </row>
    <row r="2369" customFormat="false" ht="15" hidden="false" customHeight="false" outlineLevel="0" collapsed="false">
      <c r="A2369" s="9" t="n">
        <f aca="false">'Prices (input)'!A2369</f>
        <v>42291</v>
      </c>
      <c r="B2369" s="10" t="n">
        <f aca="false">LOOKUP(A2369,'FedFunds (input)'!$A$3:$A$867,'FedFunds (input)'!$B$3:$B$867)/100</f>
        <v>0.0012</v>
      </c>
      <c r="C2369" s="10" t="n">
        <f aca="false">'Prices (input)'!B2369</f>
        <v>167.002</v>
      </c>
      <c r="D2369" s="10" t="n">
        <f aca="false">'Prices (input)'!C2369</f>
        <v>22.94</v>
      </c>
      <c r="E2369" s="10" t="n">
        <f aca="false">'Prices (input)'!D2369</f>
        <v>113.79</v>
      </c>
      <c r="F2369" s="10" t="n">
        <f aca="false">'Prices (input)'!E2369</f>
        <v>91.931</v>
      </c>
      <c r="G2369" s="10" t="n">
        <f aca="false">'Prices (input)'!F2369</f>
        <v>15.1818</v>
      </c>
      <c r="H2369" s="10" t="n">
        <f aca="false">'Prices (input)'!G2369</f>
        <v>19.7144</v>
      </c>
      <c r="I2369" s="11" t="n">
        <f aca="false">IF(OR(C2369="",C2368=""),"",C2369/C2368-1)</f>
        <v>-0.00474379909176503</v>
      </c>
      <c r="J2369" s="11" t="n">
        <f aca="false">IF(OR(D2369="",D2368=""),"",D2369/D2368-1)</f>
        <v>0.0163934426229508</v>
      </c>
      <c r="K2369" s="11" t="n">
        <f aca="false">IF(OR(E2369="",E2368=""),"",E2369/E2368-1)</f>
        <v>0.0173446580241396</v>
      </c>
      <c r="L2369" s="11" t="n">
        <f aca="false">IF(OR(F2369="",F2368=""),"",F2369/F2368-1)</f>
        <v>0.00863468796629507</v>
      </c>
      <c r="M2369" s="11" t="n">
        <f aca="false">IF(OR(G2369="",G2368=""),"",G2369/G2368-1)</f>
        <v>0.0639559330586159</v>
      </c>
      <c r="N2369" s="11" t="n">
        <f aca="false">IF(OR(H2369="",H2368=""),"",H2369/H2368-1)</f>
        <v>0.0740030507735889</v>
      </c>
      <c r="O2369" s="11" t="n">
        <f aca="false">IF(I2369="","",I2369-B2369/252)</f>
        <v>-0.00474856099652694</v>
      </c>
      <c r="P2369" s="11" t="n">
        <f aca="false">IF(J2369="","",J2369-B2369/252)</f>
        <v>0.0163886807181889</v>
      </c>
      <c r="Q2369" s="11" t="n">
        <f aca="false">IF(K2369="","",K2369-B2369/252)</f>
        <v>0.0173398961193777</v>
      </c>
      <c r="R2369" s="11" t="n">
        <f aca="false">IF(L2369="","",L2369-B2369/252)</f>
        <v>0.00862992606153317</v>
      </c>
      <c r="S2369" s="11" t="n">
        <f aca="false">IF(M2369="","",M2369-B2369/252)</f>
        <v>0.063951171153854</v>
      </c>
      <c r="T2369" s="11" t="n">
        <f aca="false">IF(N2369="","",N2369-B2369/252)</f>
        <v>0.073998288868827</v>
      </c>
    </row>
    <row r="2370" customFormat="false" ht="15" hidden="false" customHeight="false" outlineLevel="0" collapsed="false">
      <c r="A2370" s="9" t="n">
        <f aca="false">'Prices (input)'!A2370</f>
        <v>42292</v>
      </c>
      <c r="B2370" s="10" t="n">
        <f aca="false">LOOKUP(A2370,'FedFunds (input)'!$A$3:$A$867,'FedFunds (input)'!$B$3:$B$867)/100</f>
        <v>0.0012</v>
      </c>
      <c r="C2370" s="10" t="n">
        <f aca="false">'Prices (input)'!B2370</f>
        <v>169.584</v>
      </c>
      <c r="D2370" s="10" t="n">
        <f aca="false">'Prices (input)'!C2370</f>
        <v>22.86</v>
      </c>
      <c r="E2370" s="10" t="n">
        <f aca="false">'Prices (input)'!D2370</f>
        <v>113.27</v>
      </c>
      <c r="F2370" s="10" t="n">
        <f aca="false">'Prices (input)'!E2370</f>
        <v>91.55</v>
      </c>
      <c r="G2370" s="10" t="n">
        <f aca="false">'Prices (input)'!F2370</f>
        <v>15.1863</v>
      </c>
      <c r="H2370" s="10" t="n">
        <f aca="false">'Prices (input)'!G2370</f>
        <v>19.7908</v>
      </c>
      <c r="I2370" s="11" t="n">
        <f aca="false">IF(OR(C2370="",C2369=""),"",C2370/C2369-1)</f>
        <v>0.0154608926839199</v>
      </c>
      <c r="J2370" s="11" t="n">
        <f aca="false">IF(OR(D2370="",D2369=""),"",D2370/D2369-1)</f>
        <v>-0.00348735832606806</v>
      </c>
      <c r="K2370" s="11" t="n">
        <f aca="false">IF(OR(E2370="",E2369=""),"",E2370/E2369-1)</f>
        <v>-0.00456982160119523</v>
      </c>
      <c r="L2370" s="11" t="n">
        <f aca="false">IF(OR(F2370="",F2369=""),"",F2370/F2369-1)</f>
        <v>-0.00414441265731913</v>
      </c>
      <c r="M2370" s="11" t="n">
        <f aca="false">IF(OR(G2370="",G2369=""),"",G2370/G2369-1)</f>
        <v>0.000296407540607779</v>
      </c>
      <c r="N2370" s="11" t="n">
        <f aca="false">IF(OR(H2370="",H2369=""),"",H2370/H2369-1)</f>
        <v>0.00387533985310218</v>
      </c>
      <c r="O2370" s="11" t="n">
        <f aca="false">IF(I2370="","",I2370-B2370/252)</f>
        <v>0.015456130779158</v>
      </c>
      <c r="P2370" s="11" t="n">
        <f aca="false">IF(J2370="","",J2370-B2370/252)</f>
        <v>-0.00349212023082996</v>
      </c>
      <c r="Q2370" s="11" t="n">
        <f aca="false">IF(K2370="","",K2370-B2370/252)</f>
        <v>-0.00457458350595714</v>
      </c>
      <c r="R2370" s="11" t="n">
        <f aca="false">IF(L2370="","",L2370-B2370/252)</f>
        <v>-0.00414917456208104</v>
      </c>
      <c r="S2370" s="11" t="n">
        <f aca="false">IF(M2370="","",M2370-B2370/252)</f>
        <v>0.000291645635845875</v>
      </c>
      <c r="T2370" s="11" t="n">
        <f aca="false">IF(N2370="","",N2370-B2370/252)</f>
        <v>0.00387057794834027</v>
      </c>
    </row>
    <row r="2371" customFormat="false" ht="15" hidden="false" customHeight="false" outlineLevel="0" collapsed="false">
      <c r="A2371" s="9" t="n">
        <f aca="false">'Prices (input)'!A2371</f>
        <v>42293</v>
      </c>
      <c r="B2371" s="10" t="n">
        <f aca="false">LOOKUP(A2371,'FedFunds (input)'!$A$3:$A$867,'FedFunds (input)'!$B$3:$B$867)/100</f>
        <v>0.0012</v>
      </c>
      <c r="C2371" s="10" t="n">
        <f aca="false">'Prices (input)'!B2371</f>
        <v>170.246</v>
      </c>
      <c r="D2371" s="10" t="n">
        <f aca="false">'Prices (input)'!C2371</f>
        <v>22.7</v>
      </c>
      <c r="E2371" s="10" t="n">
        <f aca="false">'Prices (input)'!D2371</f>
        <v>112.48</v>
      </c>
      <c r="F2371" s="10" t="n">
        <f aca="false">'Prices (input)'!E2371</f>
        <v>91.536</v>
      </c>
      <c r="G2371" s="10" t="n">
        <f aca="false">'Prices (input)'!F2371</f>
        <v>14.7278</v>
      </c>
      <c r="H2371" s="10" t="n">
        <f aca="false">'Prices (input)'!G2371</f>
        <v>19.1371</v>
      </c>
      <c r="I2371" s="11" t="n">
        <f aca="false">IF(OR(C2371="",C2370=""),"",C2371/C2370-1)</f>
        <v>0.0039036701575621</v>
      </c>
      <c r="J2371" s="11" t="n">
        <f aca="false">IF(OR(D2371="",D2370=""),"",D2371/D2370-1)</f>
        <v>-0.00699912510936129</v>
      </c>
      <c r="K2371" s="11" t="n">
        <f aca="false">IF(OR(E2371="",E2370=""),"",E2371/E2370-1)</f>
        <v>-0.00697448574203219</v>
      </c>
      <c r="L2371" s="11" t="n">
        <f aca="false">IF(OR(F2371="",F2370=""),"",F2371/F2370-1)</f>
        <v>-0.000152921900600678</v>
      </c>
      <c r="M2371" s="11" t="n">
        <f aca="false">IF(OR(G2371="",G2370=""),"",G2371/G2370-1)</f>
        <v>-0.0301916859274477</v>
      </c>
      <c r="N2371" s="11" t="n">
        <f aca="false">IF(OR(H2371="",H2370=""),"",H2371/H2370-1)</f>
        <v>-0.0330304990197465</v>
      </c>
      <c r="O2371" s="11" t="n">
        <f aca="false">IF(I2371="","",I2371-B2371/252)</f>
        <v>0.0038989082528002</v>
      </c>
      <c r="P2371" s="11" t="n">
        <f aca="false">IF(J2371="","",J2371-B2371/252)</f>
        <v>-0.0070038870141232</v>
      </c>
      <c r="Q2371" s="11" t="n">
        <f aca="false">IF(K2371="","",K2371-B2371/252)</f>
        <v>-0.00697924764679409</v>
      </c>
      <c r="R2371" s="11" t="n">
        <f aca="false">IF(L2371="","",L2371-B2371/252)</f>
        <v>-0.000157683805362582</v>
      </c>
      <c r="S2371" s="11" t="n">
        <f aca="false">IF(M2371="","",M2371-B2371/252)</f>
        <v>-0.0301964478322096</v>
      </c>
      <c r="T2371" s="11" t="n">
        <f aca="false">IF(N2371="","",N2371-B2371/252)</f>
        <v>-0.0330352609245084</v>
      </c>
    </row>
    <row r="2372" customFormat="false" ht="15" hidden="false" customHeight="false" outlineLevel="0" collapsed="false">
      <c r="A2372" s="9" t="n">
        <f aca="false">'Prices (input)'!A2372</f>
        <v>42296</v>
      </c>
      <c r="B2372" s="10" t="n">
        <f aca="false">LOOKUP(A2372,'FedFunds (input)'!$A$3:$A$867,'FedFunds (input)'!$B$3:$B$867)/100</f>
        <v>0.0012</v>
      </c>
      <c r="C2372" s="10" t="n">
        <f aca="false">'Prices (input)'!B2372</f>
        <v>170.405</v>
      </c>
      <c r="D2372" s="10" t="n">
        <f aca="false">'Prices (input)'!C2372</f>
        <v>22.59</v>
      </c>
      <c r="E2372" s="10" t="n">
        <f aca="false">'Prices (input)'!D2372</f>
        <v>112.01</v>
      </c>
      <c r="F2372" s="10" t="n">
        <f aca="false">'Prices (input)'!E2372</f>
        <v>91.284</v>
      </c>
      <c r="G2372" s="10" t="n">
        <f aca="false">'Prices (input)'!F2372</f>
        <v>14.1343</v>
      </c>
      <c r="H2372" s="10" t="n">
        <f aca="false">'Prices (input)'!G2372</f>
        <v>18.2582</v>
      </c>
      <c r="I2372" s="11" t="n">
        <f aca="false">IF(OR(C2372="",C2371=""),"",C2372/C2371-1)</f>
        <v>0.000933942647697972</v>
      </c>
      <c r="J2372" s="11" t="n">
        <f aca="false">IF(OR(D2372="",D2371=""),"",D2372/D2371-1)</f>
        <v>-0.00484581497797354</v>
      </c>
      <c r="K2372" s="11" t="n">
        <f aca="false">IF(OR(E2372="",E2371=""),"",E2372/E2371-1)</f>
        <v>-0.00417852062588908</v>
      </c>
      <c r="L2372" s="11" t="n">
        <f aca="false">IF(OR(F2372="",F2371=""),"",F2372/F2371-1)</f>
        <v>-0.00275301520713156</v>
      </c>
      <c r="M2372" s="11" t="n">
        <f aca="false">IF(OR(G2372="",G2371=""),"",G2372/G2371-1)</f>
        <v>-0.0402979399502981</v>
      </c>
      <c r="N2372" s="11" t="n">
        <f aca="false">IF(OR(H2372="",H2371=""),"",H2372/H2371-1)</f>
        <v>-0.045926498790308</v>
      </c>
      <c r="O2372" s="11" t="n">
        <f aca="false">IF(I2372="","",I2372-B2372/252)</f>
        <v>0.000929180742936067</v>
      </c>
      <c r="P2372" s="11" t="n">
        <f aca="false">IF(J2372="","",J2372-B2372/252)</f>
        <v>-0.00485057688273544</v>
      </c>
      <c r="Q2372" s="11" t="n">
        <f aca="false">IF(K2372="","",K2372-B2372/252)</f>
        <v>-0.00418328253065099</v>
      </c>
      <c r="R2372" s="11" t="n">
        <f aca="false">IF(L2372="","",L2372-B2372/252)</f>
        <v>-0.00275777711189346</v>
      </c>
      <c r="S2372" s="11" t="n">
        <f aca="false">IF(M2372="","",M2372-B2372/252)</f>
        <v>-0.04030270185506</v>
      </c>
      <c r="T2372" s="11" t="n">
        <f aca="false">IF(N2372="","",N2372-B2372/252)</f>
        <v>-0.0459312606950699</v>
      </c>
    </row>
    <row r="2373" customFormat="false" ht="15" hidden="false" customHeight="false" outlineLevel="0" collapsed="false">
      <c r="A2373" s="9" t="n">
        <f aca="false">'Prices (input)'!A2373</f>
        <v>42297</v>
      </c>
      <c r="B2373" s="10" t="n">
        <f aca="false">LOOKUP(A2373,'FedFunds (input)'!$A$3:$A$867,'FedFunds (input)'!$B$3:$B$867)/100</f>
        <v>0.0012</v>
      </c>
      <c r="C2373" s="10" t="n">
        <f aca="false">'Prices (input)'!B2373</f>
        <v>170.187</v>
      </c>
      <c r="D2373" s="10" t="n">
        <f aca="false">'Prices (input)'!C2373</f>
        <v>22.76</v>
      </c>
      <c r="E2373" s="10" t="n">
        <f aca="false">'Prices (input)'!D2373</f>
        <v>112.72</v>
      </c>
      <c r="F2373" s="10" t="n">
        <f aca="false">'Prices (input)'!E2373</f>
        <v>90.716</v>
      </c>
      <c r="G2373" s="10" t="n">
        <f aca="false">'Prices (input)'!F2373</f>
        <v>14.6873</v>
      </c>
      <c r="H2373" s="10" t="n">
        <f aca="false">'Prices (input)'!G2373</f>
        <v>18.963</v>
      </c>
      <c r="I2373" s="11" t="n">
        <f aca="false">IF(OR(C2373="",C2372=""),"",C2373/C2372-1)</f>
        <v>-0.00127930518470698</v>
      </c>
      <c r="J2373" s="11" t="n">
        <f aca="false">IF(OR(D2373="",D2372=""),"",D2373/D2372-1)</f>
        <v>0.00752545374059332</v>
      </c>
      <c r="K2373" s="11" t="n">
        <f aca="false">IF(OR(E2373="",E2372=""),"",E2373/E2372-1)</f>
        <v>0.00633871975716449</v>
      </c>
      <c r="L2373" s="11" t="n">
        <f aca="false">IF(OR(F2373="",F2372=""),"",F2373/F2372-1)</f>
        <v>-0.00622233907366032</v>
      </c>
      <c r="M2373" s="11" t="n">
        <f aca="false">IF(OR(G2373="",G2372=""),"",G2373/G2372-1)</f>
        <v>0.0391246825099227</v>
      </c>
      <c r="N2373" s="11" t="n">
        <f aca="false">IF(OR(H2373="",H2372=""),"",H2373/H2372-1)</f>
        <v>0.0386018336966405</v>
      </c>
      <c r="O2373" s="11" t="n">
        <f aca="false">IF(I2373="","",I2373-B2373/252)</f>
        <v>-0.00128406708946889</v>
      </c>
      <c r="P2373" s="11" t="n">
        <f aca="false">IF(J2373="","",J2373-B2373/252)</f>
        <v>0.00752069183583142</v>
      </c>
      <c r="Q2373" s="11" t="n">
        <f aca="false">IF(K2373="","",K2373-B2373/252)</f>
        <v>0.00633395785240259</v>
      </c>
      <c r="R2373" s="11" t="n">
        <f aca="false">IF(L2373="","",L2373-B2373/252)</f>
        <v>-0.00622710097842223</v>
      </c>
      <c r="S2373" s="11" t="n">
        <f aca="false">IF(M2373="","",M2373-B2373/252)</f>
        <v>0.0391199206051608</v>
      </c>
      <c r="T2373" s="11" t="n">
        <f aca="false">IF(N2373="","",N2373-B2373/252)</f>
        <v>0.0385970717918786</v>
      </c>
    </row>
    <row r="2374" customFormat="false" ht="15" hidden="false" customHeight="false" outlineLevel="0" collapsed="false">
      <c r="A2374" s="9" t="n">
        <f aca="false">'Prices (input)'!A2374</f>
        <v>42298</v>
      </c>
      <c r="B2374" s="10" t="n">
        <f aca="false">LOOKUP(A2374,'FedFunds (input)'!$A$3:$A$867,'FedFunds (input)'!$B$3:$B$867)/100</f>
        <v>0.0012</v>
      </c>
      <c r="C2374" s="10" t="n">
        <f aca="false">'Prices (input)'!B2374</f>
        <v>169.139</v>
      </c>
      <c r="D2374" s="10" t="n">
        <f aca="false">'Prices (input)'!C2374</f>
        <v>22.55</v>
      </c>
      <c r="E2374" s="10" t="n">
        <f aca="false">'Prices (input)'!D2374</f>
        <v>111.75</v>
      </c>
      <c r="F2374" s="10" t="n">
        <f aca="false">'Prices (input)'!E2374</f>
        <v>91.62</v>
      </c>
      <c r="G2374" s="10" t="n">
        <f aca="false">'Prices (input)'!F2374</f>
        <v>14.2537</v>
      </c>
      <c r="H2374" s="10" t="n">
        <f aca="false">'Prices (input)'!G2374</f>
        <v>18.5173</v>
      </c>
      <c r="I2374" s="11" t="n">
        <f aca="false">IF(OR(C2374="",C2373=""),"",C2374/C2373-1)</f>
        <v>-0.00615793215698024</v>
      </c>
      <c r="J2374" s="11" t="n">
        <f aca="false">IF(OR(D2374="",D2373=""),"",D2374/D2373-1)</f>
        <v>-0.00922671353251325</v>
      </c>
      <c r="K2374" s="11" t="n">
        <f aca="false">IF(OR(E2374="",E2373=""),"",E2374/E2373-1)</f>
        <v>-0.00860539389638038</v>
      </c>
      <c r="L2374" s="11" t="n">
        <f aca="false">IF(OR(F2374="",F2373=""),"",F2374/F2373-1)</f>
        <v>0.00996516601261099</v>
      </c>
      <c r="M2374" s="11" t="n">
        <f aca="false">IF(OR(G2374="",G2373=""),"",G2374/G2373-1)</f>
        <v>-0.0295221041307797</v>
      </c>
      <c r="N2374" s="11" t="n">
        <f aca="false">IF(OR(H2374="",H2373=""),"",H2374/H2373-1)</f>
        <v>-0.0235036650319044</v>
      </c>
      <c r="O2374" s="11" t="n">
        <f aca="false">IF(I2374="","",I2374-B2374/252)</f>
        <v>-0.00616269406174214</v>
      </c>
      <c r="P2374" s="11" t="n">
        <f aca="false">IF(J2374="","",J2374-B2374/252)</f>
        <v>-0.00923147543727516</v>
      </c>
      <c r="Q2374" s="11" t="n">
        <f aca="false">IF(K2374="","",K2374-B2374/252)</f>
        <v>-0.00861015580114228</v>
      </c>
      <c r="R2374" s="11" t="n">
        <f aca="false">IF(L2374="","",L2374-B2374/252)</f>
        <v>0.00996040410784909</v>
      </c>
      <c r="S2374" s="11" t="n">
        <f aca="false">IF(M2374="","",M2374-B2374/252)</f>
        <v>-0.0295268660355416</v>
      </c>
      <c r="T2374" s="11" t="n">
        <f aca="false">IF(N2374="","",N2374-B2374/252)</f>
        <v>-0.0235084269366663</v>
      </c>
    </row>
    <row r="2375" customFormat="false" ht="15" hidden="false" customHeight="false" outlineLevel="0" collapsed="false">
      <c r="A2375" s="9" t="n">
        <f aca="false">'Prices (input)'!A2375</f>
        <v>42299</v>
      </c>
      <c r="B2375" s="10" t="n">
        <f aca="false">LOOKUP(A2375,'FedFunds (input)'!$A$3:$A$867,'FedFunds (input)'!$B$3:$B$867)/100</f>
        <v>0.0012</v>
      </c>
      <c r="C2375" s="10" t="n">
        <f aca="false">'Prices (input)'!B2375</f>
        <v>171.989</v>
      </c>
      <c r="D2375" s="10" t="n">
        <f aca="false">'Prices (input)'!C2375</f>
        <v>22.53</v>
      </c>
      <c r="E2375" s="10" t="n">
        <f aca="false">'Prices (input)'!D2375</f>
        <v>111.66</v>
      </c>
      <c r="F2375" s="10" t="n">
        <f aca="false">'Prices (input)'!E2375</f>
        <v>91.794</v>
      </c>
      <c r="G2375" s="10" t="n">
        <f aca="false">'Prices (input)'!F2375</f>
        <v>14.485</v>
      </c>
      <c r="H2375" s="10" t="n">
        <f aca="false">'Prices (input)'!G2375</f>
        <v>18.6192</v>
      </c>
      <c r="I2375" s="11" t="n">
        <f aca="false">IF(OR(C2375="",C2374=""),"",C2375/C2374-1)</f>
        <v>0.0168500464115313</v>
      </c>
      <c r="J2375" s="11" t="n">
        <f aca="false">IF(OR(D2375="",D2374=""),"",D2375/D2374-1)</f>
        <v>-0.000886917960088662</v>
      </c>
      <c r="K2375" s="11" t="n">
        <f aca="false">IF(OR(E2375="",E2374=""),"",E2375/E2374-1)</f>
        <v>-0.000805369127516831</v>
      </c>
      <c r="L2375" s="11" t="n">
        <f aca="false">IF(OR(F2375="",F2374=""),"",F2375/F2374-1)</f>
        <v>0.00189914865749818</v>
      </c>
      <c r="M2375" s="11" t="n">
        <f aca="false">IF(OR(G2375="",G2374=""),"",G2375/G2374-1)</f>
        <v>0.016227365526144</v>
      </c>
      <c r="N2375" s="11" t="n">
        <f aca="false">IF(OR(H2375="",H2374=""),"",H2375/H2374-1)</f>
        <v>0.00550296209490586</v>
      </c>
      <c r="O2375" s="11" t="n">
        <f aca="false">IF(I2375="","",I2375-B2375/252)</f>
        <v>0.0168452845067694</v>
      </c>
      <c r="P2375" s="11" t="n">
        <f aca="false">IF(J2375="","",J2375-B2375/252)</f>
        <v>-0.000891679864850567</v>
      </c>
      <c r="Q2375" s="11" t="n">
        <f aca="false">IF(K2375="","",K2375-B2375/252)</f>
        <v>-0.000810131032278735</v>
      </c>
      <c r="R2375" s="11" t="n">
        <f aca="false">IF(L2375="","",L2375-B2375/252)</f>
        <v>0.00189438675273628</v>
      </c>
      <c r="S2375" s="11" t="n">
        <f aca="false">IF(M2375="","",M2375-B2375/252)</f>
        <v>0.0162226036213821</v>
      </c>
      <c r="T2375" s="11" t="n">
        <f aca="false">IF(N2375="","",N2375-B2375/252)</f>
        <v>0.00549820019014396</v>
      </c>
    </row>
    <row r="2376" customFormat="false" ht="15" hidden="false" customHeight="false" outlineLevel="0" collapsed="false">
      <c r="A2376" s="9" t="n">
        <f aca="false">'Prices (input)'!A2376</f>
        <v>42300</v>
      </c>
      <c r="B2376" s="10" t="n">
        <f aca="false">LOOKUP(A2376,'FedFunds (input)'!$A$3:$A$867,'FedFunds (input)'!$B$3:$B$867)/100</f>
        <v>0.0012</v>
      </c>
      <c r="C2376" s="10" t="n">
        <f aca="false">'Prices (input)'!B2376</f>
        <v>173.908</v>
      </c>
      <c r="D2376" s="10" t="n">
        <f aca="false">'Prices (input)'!C2376</f>
        <v>22.49</v>
      </c>
      <c r="E2376" s="10" t="n">
        <f aca="false">'Prices (input)'!D2376</f>
        <v>111.48</v>
      </c>
      <c r="F2376" s="10" t="n">
        <f aca="false">'Prices (input)'!E2376</f>
        <v>91.037</v>
      </c>
      <c r="G2376" s="10" t="n">
        <f aca="false">'Prices (input)'!F2376</f>
        <v>14.8761</v>
      </c>
      <c r="H2376" s="10" t="n">
        <f aca="false">'Prices (input)'!G2376</f>
        <v>19.1625</v>
      </c>
      <c r="I2376" s="11" t="n">
        <f aca="false">IF(OR(C2376="",C2375=""),"",C2376/C2375-1)</f>
        <v>0.011157690317404</v>
      </c>
      <c r="J2376" s="11" t="n">
        <f aca="false">IF(OR(D2376="",D2375=""),"",D2376/D2375-1)</f>
        <v>-0.00177541056369301</v>
      </c>
      <c r="K2376" s="11" t="n">
        <f aca="false">IF(OR(E2376="",E2375=""),"",E2376/E2375-1)</f>
        <v>-0.00161203653949482</v>
      </c>
      <c r="L2376" s="11" t="n">
        <f aca="false">IF(OR(F2376="",F2375=""),"",F2376/F2375-1)</f>
        <v>-0.00824672636555757</v>
      </c>
      <c r="M2376" s="11" t="n">
        <f aca="false">IF(OR(G2376="",G2375=""),"",G2376/G2375-1)</f>
        <v>0.0270003451846739</v>
      </c>
      <c r="N2376" s="11" t="n">
        <f aca="false">IF(OR(H2376="",H2375=""),"",H2376/H2375-1)</f>
        <v>0.0291795565867492</v>
      </c>
      <c r="O2376" s="11" t="n">
        <f aca="false">IF(I2376="","",I2376-B2376/252)</f>
        <v>0.0111529284126421</v>
      </c>
      <c r="P2376" s="11" t="n">
        <f aca="false">IF(J2376="","",J2376-B2376/252)</f>
        <v>-0.00178017246845492</v>
      </c>
      <c r="Q2376" s="11" t="n">
        <f aca="false">IF(K2376="","",K2376-B2376/252)</f>
        <v>-0.00161679844425673</v>
      </c>
      <c r="R2376" s="11" t="n">
        <f aca="false">IF(L2376="","",L2376-B2376/252)</f>
        <v>-0.00825148827031947</v>
      </c>
      <c r="S2376" s="11" t="n">
        <f aca="false">IF(M2376="","",M2376-B2376/252)</f>
        <v>0.026995583279912</v>
      </c>
      <c r="T2376" s="11" t="n">
        <f aca="false">IF(N2376="","",N2376-B2376/252)</f>
        <v>0.0291747946819873</v>
      </c>
    </row>
    <row r="2377" customFormat="false" ht="15" hidden="false" customHeight="false" outlineLevel="0" collapsed="false">
      <c r="A2377" s="9" t="n">
        <f aca="false">'Prices (input)'!A2377</f>
        <v>42303</v>
      </c>
      <c r="B2377" s="10" t="n">
        <f aca="false">LOOKUP(A2377,'FedFunds (input)'!$A$3:$A$867,'FedFunds (input)'!$B$3:$B$867)/100</f>
        <v>0.0012</v>
      </c>
      <c r="C2377" s="10" t="n">
        <f aca="false">'Prices (input)'!B2377</f>
        <v>173.455</v>
      </c>
      <c r="D2377" s="10" t="n">
        <f aca="false">'Prices (input)'!C2377</f>
        <v>22.48</v>
      </c>
      <c r="E2377" s="10" t="n">
        <f aca="false">'Prices (input)'!D2377</f>
        <v>111.4</v>
      </c>
      <c r="F2377" s="10" t="n">
        <f aca="false">'Prices (input)'!E2377</f>
        <v>91.595</v>
      </c>
      <c r="G2377" s="10" t="n">
        <f aca="false">'Prices (input)'!F2377</f>
        <v>14.3951</v>
      </c>
      <c r="H2377" s="10" t="n">
        <f aca="false">'Prices (input)'!G2377</f>
        <v>18.6786</v>
      </c>
      <c r="I2377" s="11" t="n">
        <f aca="false">IF(OR(C2377="",C2376=""),"",C2377/C2376-1)</f>
        <v>-0.00260482553994046</v>
      </c>
      <c r="J2377" s="11" t="n">
        <f aca="false">IF(OR(D2377="",D2376=""),"",D2377/D2376-1)</f>
        <v>-0.0004446420631391</v>
      </c>
      <c r="K2377" s="11" t="n">
        <f aca="false">IF(OR(E2377="",E2376=""),"",E2377/E2376-1)</f>
        <v>-0.000717617509867208</v>
      </c>
      <c r="L2377" s="11" t="n">
        <f aca="false">IF(OR(F2377="",F2376=""),"",F2377/F2376-1)</f>
        <v>0.006129375968013</v>
      </c>
      <c r="M2377" s="11" t="n">
        <f aca="false">IF(OR(G2377="",G2376=""),"",G2377/G2376-1)</f>
        <v>-0.0323337433870436</v>
      </c>
      <c r="N2377" s="11" t="n">
        <f aca="false">IF(OR(H2377="",H2376=""),"",H2377/H2376-1)</f>
        <v>-0.0252524461839532</v>
      </c>
      <c r="O2377" s="11" t="n">
        <f aca="false">IF(I2377="","",I2377-B2377/252)</f>
        <v>-0.00260958744470236</v>
      </c>
      <c r="P2377" s="11" t="n">
        <f aca="false">IF(J2377="","",J2377-B2377/252)</f>
        <v>-0.000449403967901005</v>
      </c>
      <c r="Q2377" s="11" t="n">
        <f aca="false">IF(K2377="","",K2377-B2377/252)</f>
        <v>-0.000722379414629113</v>
      </c>
      <c r="R2377" s="11" t="n">
        <f aca="false">IF(L2377="","",L2377-B2377/252)</f>
        <v>0.00612461406325109</v>
      </c>
      <c r="S2377" s="11" t="n">
        <f aca="false">IF(M2377="","",M2377-B2377/252)</f>
        <v>-0.0323385052918056</v>
      </c>
      <c r="T2377" s="11" t="n">
        <f aca="false">IF(N2377="","",N2377-B2377/252)</f>
        <v>-0.0252572080887151</v>
      </c>
    </row>
    <row r="2378" customFormat="false" ht="15" hidden="false" customHeight="false" outlineLevel="0" collapsed="false">
      <c r="A2378" s="9" t="n">
        <f aca="false">'Prices (input)'!A2378</f>
        <v>42304</v>
      </c>
      <c r="B2378" s="10" t="n">
        <f aca="false">LOOKUP(A2378,'FedFunds (input)'!$A$3:$A$867,'FedFunds (input)'!$B$3:$B$867)/100</f>
        <v>0.0012</v>
      </c>
      <c r="C2378" s="10" t="n">
        <f aca="false">'Prices (input)'!B2378</f>
        <v>173.129</v>
      </c>
      <c r="D2378" s="10" t="n">
        <f aca="false">'Prices (input)'!C2378</f>
        <v>22.53</v>
      </c>
      <c r="E2378" s="10" t="n">
        <f aca="false">'Prices (input)'!D2378</f>
        <v>111.66</v>
      </c>
      <c r="F2378" s="10" t="n">
        <f aca="false">'Prices (input)'!E2378</f>
        <v>91.824</v>
      </c>
      <c r="G2378" s="10" t="n">
        <f aca="false">'Prices (input)'!F2378</f>
        <v>14.431</v>
      </c>
      <c r="H2378" s="10" t="n">
        <f aca="false">'Prices (input)'!G2378</f>
        <v>18.5767</v>
      </c>
      <c r="I2378" s="11" t="n">
        <f aca="false">IF(OR(C2378="",C2377=""),"",C2378/C2377-1)</f>
        <v>-0.00187945000144141</v>
      </c>
      <c r="J2378" s="11" t="n">
        <f aca="false">IF(OR(D2378="",D2377=""),"",D2378/D2377-1)</f>
        <v>0.00222419928825635</v>
      </c>
      <c r="K2378" s="11" t="n">
        <f aca="false">IF(OR(E2378="",E2377=""),"",E2378/E2377-1)</f>
        <v>0.00233393177737873</v>
      </c>
      <c r="L2378" s="11" t="n">
        <f aca="false">IF(OR(F2378="",F2377=""),"",F2378/F2377-1)</f>
        <v>0.00250013647033143</v>
      </c>
      <c r="M2378" s="11" t="n">
        <f aca="false">IF(OR(G2378="",G2377=""),"",G2378/G2377-1)</f>
        <v>0.00249390417572637</v>
      </c>
      <c r="N2378" s="11" t="n">
        <f aca="false">IF(OR(H2378="",H2377=""),"",H2378/H2377-1)</f>
        <v>-0.0054554409859412</v>
      </c>
      <c r="O2378" s="11" t="n">
        <f aca="false">IF(I2378="","",I2378-B2378/252)</f>
        <v>-0.00188421190620331</v>
      </c>
      <c r="P2378" s="11" t="n">
        <f aca="false">IF(J2378="","",J2378-B2378/252)</f>
        <v>0.00221943738349444</v>
      </c>
      <c r="Q2378" s="11" t="n">
        <f aca="false">IF(K2378="","",K2378-B2378/252)</f>
        <v>0.00232916987261682</v>
      </c>
      <c r="R2378" s="11" t="n">
        <f aca="false">IF(L2378="","",L2378-B2378/252)</f>
        <v>0.00249537456556952</v>
      </c>
      <c r="S2378" s="11" t="n">
        <f aca="false">IF(M2378="","",M2378-B2378/252)</f>
        <v>0.00248914227096446</v>
      </c>
      <c r="T2378" s="11" t="n">
        <f aca="false">IF(N2378="","",N2378-B2378/252)</f>
        <v>-0.0054602028907031</v>
      </c>
    </row>
    <row r="2379" customFormat="false" ht="15" hidden="false" customHeight="false" outlineLevel="0" collapsed="false">
      <c r="A2379" s="9" t="n">
        <f aca="false">'Prices (input)'!A2379</f>
        <v>42305</v>
      </c>
      <c r="B2379" s="10" t="n">
        <f aca="false">LOOKUP(A2379,'FedFunds (input)'!$A$3:$A$867,'FedFunds (input)'!$B$3:$B$867)/100</f>
        <v>0.0012</v>
      </c>
      <c r="C2379" s="10" t="n">
        <f aca="false">'Prices (input)'!B2379</f>
        <v>175.132</v>
      </c>
      <c r="D2379" s="10" t="n">
        <f aca="false">'Prices (input)'!C2379</f>
        <v>22.35</v>
      </c>
      <c r="E2379" s="10" t="n">
        <f aca="false">'Prices (input)'!D2379</f>
        <v>110.75</v>
      </c>
      <c r="F2379" s="10" t="n">
        <f aca="false">'Prices (input)'!E2379</f>
        <v>91.476</v>
      </c>
      <c r="G2379" s="10" t="n">
        <f aca="false">'Prices (input)'!F2379</f>
        <v>14.2824</v>
      </c>
      <c r="H2379" s="10" t="n">
        <f aca="false">'Prices (input)'!G2379</f>
        <v>18.3135</v>
      </c>
      <c r="I2379" s="11" t="n">
        <f aca="false">IF(OR(C2379="",C2378=""),"",C2379/C2378-1)</f>
        <v>0.011569407782636</v>
      </c>
      <c r="J2379" s="11" t="n">
        <f aca="false">IF(OR(D2379="",D2378=""),"",D2379/D2378-1)</f>
        <v>-0.00798934753661784</v>
      </c>
      <c r="K2379" s="11" t="n">
        <f aca="false">IF(OR(E2379="",E2378=""),"",E2379/E2378-1)</f>
        <v>-0.00814974028300197</v>
      </c>
      <c r="L2379" s="11" t="n">
        <f aca="false">IF(OR(F2379="",F2378=""),"",F2379/F2378-1)</f>
        <v>-0.0037898588604286</v>
      </c>
      <c r="M2379" s="11" t="n">
        <f aca="false">IF(OR(G2379="",G2378=""),"",G2379/G2378-1)</f>
        <v>-0.0102972766960016</v>
      </c>
      <c r="N2379" s="11" t="n">
        <f aca="false">IF(OR(H2379="",H2378=""),"",H2379/H2378-1)</f>
        <v>-0.0141682860787975</v>
      </c>
      <c r="O2379" s="11" t="n">
        <f aca="false">IF(I2379="","",I2379-B2379/252)</f>
        <v>0.0115646458778741</v>
      </c>
      <c r="P2379" s="11" t="n">
        <f aca="false">IF(J2379="","",J2379-B2379/252)</f>
        <v>-0.00799410944137975</v>
      </c>
      <c r="Q2379" s="11" t="n">
        <f aca="false">IF(K2379="","",K2379-B2379/252)</f>
        <v>-0.00815450218776388</v>
      </c>
      <c r="R2379" s="11" t="n">
        <f aca="false">IF(L2379="","",L2379-B2379/252)</f>
        <v>-0.0037946207651905</v>
      </c>
      <c r="S2379" s="11" t="n">
        <f aca="false">IF(M2379="","",M2379-B2379/252)</f>
        <v>-0.0103020386007635</v>
      </c>
      <c r="T2379" s="11" t="n">
        <f aca="false">IF(N2379="","",N2379-B2379/252)</f>
        <v>-0.0141730479835594</v>
      </c>
    </row>
    <row r="2380" customFormat="false" ht="15" hidden="false" customHeight="false" outlineLevel="0" collapsed="false">
      <c r="A2380" s="9" t="n">
        <f aca="false">'Prices (input)'!A2380</f>
        <v>42306</v>
      </c>
      <c r="B2380" s="10" t="n">
        <f aca="false">LOOKUP(A2380,'FedFunds (input)'!$A$3:$A$867,'FedFunds (input)'!$B$3:$B$867)/100</f>
        <v>0.0012</v>
      </c>
      <c r="C2380" s="10" t="n">
        <f aca="false">'Prices (input)'!B2380</f>
        <v>175.048</v>
      </c>
      <c r="D2380" s="10" t="n">
        <f aca="false">'Prices (input)'!C2380</f>
        <v>22.14</v>
      </c>
      <c r="E2380" s="10" t="n">
        <f aca="false">'Prices (input)'!D2380</f>
        <v>109.71</v>
      </c>
      <c r="F2380" s="10" t="n">
        <f aca="false">'Prices (input)'!E2380</f>
        <v>90.03</v>
      </c>
      <c r="G2380" s="10" t="n">
        <f aca="false">'Prices (input)'!F2380</f>
        <v>13.6128</v>
      </c>
      <c r="H2380" s="10" t="n">
        <f aca="false">'Prices (input)'!G2380</f>
        <v>17.456</v>
      </c>
      <c r="I2380" s="11" t="n">
        <f aca="false">IF(OR(C2380="",C2379=""),"",C2380/C2379-1)</f>
        <v>-0.000479638215745815</v>
      </c>
      <c r="J2380" s="11" t="n">
        <f aca="false">IF(OR(D2380="",D2379=""),"",D2380/D2379-1)</f>
        <v>-0.00939597315436247</v>
      </c>
      <c r="K2380" s="11" t="n">
        <f aca="false">IF(OR(E2380="",E2379=""),"",E2380/E2379-1)</f>
        <v>-0.009390519187359</v>
      </c>
      <c r="L2380" s="11" t="n">
        <f aca="false">IF(OR(F2380="",F2379=""),"",F2380/F2379-1)</f>
        <v>-0.015807424898334</v>
      </c>
      <c r="M2380" s="11" t="n">
        <f aca="false">IF(OR(G2380="",G2379=""),"",G2380/G2379-1)</f>
        <v>-0.046882876827424</v>
      </c>
      <c r="N2380" s="11" t="n">
        <f aca="false">IF(OR(H2380="",H2379=""),"",H2380/H2379-1)</f>
        <v>-0.0468233816583396</v>
      </c>
      <c r="O2380" s="11" t="n">
        <f aca="false">IF(I2380="","",I2380-B2380/252)</f>
        <v>-0.000484400120507719</v>
      </c>
      <c r="P2380" s="11" t="n">
        <f aca="false">IF(J2380="","",J2380-B2380/252)</f>
        <v>-0.00940073505912437</v>
      </c>
      <c r="Q2380" s="11" t="n">
        <f aca="false">IF(K2380="","",K2380-B2380/252)</f>
        <v>-0.00939528109212091</v>
      </c>
      <c r="R2380" s="11" t="n">
        <f aca="false">IF(L2380="","",L2380-B2380/252)</f>
        <v>-0.0158121868030959</v>
      </c>
      <c r="S2380" s="11" t="n">
        <f aca="false">IF(M2380="","",M2380-B2380/252)</f>
        <v>-0.0468876387321859</v>
      </c>
      <c r="T2380" s="11" t="n">
        <f aca="false">IF(N2380="","",N2380-B2380/252)</f>
        <v>-0.0468281435631015</v>
      </c>
    </row>
    <row r="2381" customFormat="false" ht="15" hidden="false" customHeight="false" outlineLevel="0" collapsed="false">
      <c r="A2381" s="9" t="n">
        <f aca="false">'Prices (input)'!A2381</f>
        <v>42307</v>
      </c>
      <c r="B2381" s="10" t="n">
        <f aca="false">LOOKUP(A2381,'FedFunds (input)'!$A$3:$A$867,'FedFunds (input)'!$B$3:$B$867)/100</f>
        <v>0.0012</v>
      </c>
      <c r="C2381" s="10" t="n">
        <f aca="false">'Prices (input)'!B2381</f>
        <v>174.193</v>
      </c>
      <c r="D2381" s="10" t="n">
        <f aca="false">'Prices (input)'!C2381</f>
        <v>22.04</v>
      </c>
      <c r="E2381" s="10" t="n">
        <f aca="false">'Prices (input)'!D2381</f>
        <v>109.27</v>
      </c>
      <c r="F2381" s="10" t="n">
        <f aca="false">'Prices (input)'!E2381</f>
        <v>90.671</v>
      </c>
      <c r="G2381" s="10" t="n">
        <f aca="false">'Prices (input)'!F2381</f>
        <v>13.469</v>
      </c>
      <c r="H2381" s="10" t="n">
        <f aca="false">'Prices (input)'!G2381</f>
        <v>17.3626</v>
      </c>
      <c r="I2381" s="11" t="n">
        <f aca="false">IF(OR(C2381="",C2380=""),"",C2381/C2380-1)</f>
        <v>-0.004884374571546</v>
      </c>
      <c r="J2381" s="11" t="n">
        <f aca="false">IF(OR(D2381="",D2380=""),"",D2381/D2380-1)</f>
        <v>-0.0045167118337851</v>
      </c>
      <c r="K2381" s="11" t="n">
        <f aca="false">IF(OR(E2381="",E2380=""),"",E2381/E2380-1)</f>
        <v>-0.00401057332968735</v>
      </c>
      <c r="L2381" s="11" t="n">
        <f aca="false">IF(OR(F2381="",F2380=""),"",F2381/F2380-1)</f>
        <v>0.00711984893924256</v>
      </c>
      <c r="M2381" s="11" t="n">
        <f aca="false">IF(OR(G2381="",G2380=""),"",G2381/G2380-1)</f>
        <v>-0.0105635872120358</v>
      </c>
      <c r="N2381" s="11" t="n">
        <f aca="false">IF(OR(H2381="",H2380=""),"",H2381/H2380-1)</f>
        <v>-0.00535059578368469</v>
      </c>
      <c r="O2381" s="11" t="n">
        <f aca="false">IF(I2381="","",I2381-B2381/252)</f>
        <v>-0.00488913647630791</v>
      </c>
      <c r="P2381" s="11" t="n">
        <f aca="false">IF(J2381="","",J2381-B2381/252)</f>
        <v>-0.00452147373854701</v>
      </c>
      <c r="Q2381" s="11" t="n">
        <f aca="false">IF(K2381="","",K2381-B2381/252)</f>
        <v>-0.00401533523444926</v>
      </c>
      <c r="R2381" s="11" t="n">
        <f aca="false">IF(L2381="","",L2381-B2381/252)</f>
        <v>0.00711508703448065</v>
      </c>
      <c r="S2381" s="11" t="n">
        <f aca="false">IF(M2381="","",M2381-B2381/252)</f>
        <v>-0.0105683491167977</v>
      </c>
      <c r="T2381" s="11" t="n">
        <f aca="false">IF(N2381="","",N2381-B2381/252)</f>
        <v>-0.00535535768844659</v>
      </c>
    </row>
    <row r="2382" customFormat="false" ht="15" hidden="false" customHeight="false" outlineLevel="0" collapsed="false">
      <c r="A2382" s="9" t="n">
        <f aca="false">'Prices (input)'!A2382</f>
        <v>42310</v>
      </c>
      <c r="B2382" s="10" t="n">
        <f aca="false">LOOKUP(A2382,'FedFunds (input)'!$A$3:$A$867,'FedFunds (input)'!$B$3:$B$867)/100</f>
        <v>0.0012</v>
      </c>
      <c r="C2382" s="10" t="n">
        <f aca="false">'Prices (input)'!B2382</f>
        <v>176.305</v>
      </c>
      <c r="D2382" s="10" t="n">
        <f aca="false">'Prices (input)'!C2382</f>
        <v>21.9</v>
      </c>
      <c r="E2382" s="10" t="n">
        <f aca="false">'Prices (input)'!D2382</f>
        <v>108.59</v>
      </c>
      <c r="F2382" s="10" t="n">
        <f aca="false">'Prices (input)'!E2382</f>
        <v>90.292</v>
      </c>
      <c r="G2382" s="10" t="n">
        <f aca="false">'Prices (input)'!F2382</f>
        <v>13.5139</v>
      </c>
      <c r="H2382" s="10" t="n">
        <f aca="false">'Prices (input)'!G2382</f>
        <v>17.3881</v>
      </c>
      <c r="I2382" s="11" t="n">
        <f aca="false">IF(OR(C2382="",C2381=""),"",C2382/C2381-1)</f>
        <v>0.0121244826141118</v>
      </c>
      <c r="J2382" s="11" t="n">
        <f aca="false">IF(OR(D2382="",D2381=""),"",D2382/D2381-1)</f>
        <v>-0.00635208711433755</v>
      </c>
      <c r="K2382" s="11" t="n">
        <f aca="false">IF(OR(E2382="",E2381=""),"",E2382/E2381-1)</f>
        <v>-0.00622311704951029</v>
      </c>
      <c r="L2382" s="11" t="n">
        <f aca="false">IF(OR(F2382="",F2381=""),"",F2382/F2381-1)</f>
        <v>-0.00417994728193138</v>
      </c>
      <c r="M2382" s="11" t="n">
        <f aca="false">IF(OR(G2382="",G2381=""),"",G2382/G2381-1)</f>
        <v>0.0033335808152053</v>
      </c>
      <c r="N2382" s="11" t="n">
        <f aca="false">IF(OR(H2382="",H2381=""),"",H2382/H2381-1)</f>
        <v>0.00146867404651374</v>
      </c>
      <c r="O2382" s="11" t="n">
        <f aca="false">IF(I2382="","",I2382-B2382/252)</f>
        <v>0.0121197207093499</v>
      </c>
      <c r="P2382" s="11" t="n">
        <f aca="false">IF(J2382="","",J2382-B2382/252)</f>
        <v>-0.00635684901909945</v>
      </c>
      <c r="Q2382" s="11" t="n">
        <f aca="false">IF(K2382="","",K2382-B2382/252)</f>
        <v>-0.00622787895427219</v>
      </c>
      <c r="R2382" s="11" t="n">
        <f aca="false">IF(L2382="","",L2382-B2382/252)</f>
        <v>-0.00418470918669329</v>
      </c>
      <c r="S2382" s="11" t="n">
        <f aca="false">IF(M2382="","",M2382-B2382/252)</f>
        <v>0.00332881891044339</v>
      </c>
      <c r="T2382" s="11" t="n">
        <f aca="false">IF(N2382="","",N2382-B2382/252)</f>
        <v>0.00146391214175184</v>
      </c>
    </row>
    <row r="2383" customFormat="false" ht="15" hidden="false" customHeight="false" outlineLevel="0" collapsed="false">
      <c r="A2383" s="9" t="n">
        <f aca="false">'Prices (input)'!A2383</f>
        <v>42311</v>
      </c>
      <c r="B2383" s="10" t="n">
        <f aca="false">LOOKUP(A2383,'FedFunds (input)'!$A$3:$A$867,'FedFunds (input)'!$B$3:$B$867)/100</f>
        <v>0.0012</v>
      </c>
      <c r="C2383" s="10" t="n">
        <f aca="false">'Prices (input)'!B2383</f>
        <v>176.799</v>
      </c>
      <c r="D2383" s="10" t="n">
        <f aca="false">'Prices (input)'!C2383</f>
        <v>21.57</v>
      </c>
      <c r="E2383" s="10" t="n">
        <f aca="false">'Prices (input)'!D2383</f>
        <v>106.99</v>
      </c>
      <c r="F2383" s="10" t="n">
        <f aca="false">'Prices (input)'!E2383</f>
        <v>89.551</v>
      </c>
      <c r="G2383" s="10" t="n">
        <f aca="false">'Prices (input)'!F2383</f>
        <v>13.424</v>
      </c>
      <c r="H2383" s="10" t="n">
        <f aca="false">'Prices (input)'!G2383</f>
        <v>17.3372</v>
      </c>
      <c r="I2383" s="11" t="n">
        <f aca="false">IF(OR(C2383="",C2382=""),"",C2383/C2382-1)</f>
        <v>0.00280196250815346</v>
      </c>
      <c r="J2383" s="11" t="n">
        <f aca="false">IF(OR(D2383="",D2382=""),"",D2383/D2382-1)</f>
        <v>-0.0150684931506848</v>
      </c>
      <c r="K2383" s="11" t="n">
        <f aca="false">IF(OR(E2383="",E2382=""),"",E2383/E2382-1)</f>
        <v>-0.0147343217607515</v>
      </c>
      <c r="L2383" s="11" t="n">
        <f aca="false">IF(OR(F2383="",F2382=""),"",F2383/F2382-1)</f>
        <v>-0.00820670712798477</v>
      </c>
      <c r="M2383" s="11" t="n">
        <f aca="false">IF(OR(G2383="",G2382=""),"",G2383/G2382-1)</f>
        <v>-0.00665240974108139</v>
      </c>
      <c r="N2383" s="11" t="n">
        <f aca="false">IF(OR(H2383="",H2382=""),"",H2383/H2382-1)</f>
        <v>-0.00292728935306341</v>
      </c>
      <c r="O2383" s="11" t="n">
        <f aca="false">IF(I2383="","",I2383-B2383/252)</f>
        <v>0.00279720060339155</v>
      </c>
      <c r="P2383" s="11" t="n">
        <f aca="false">IF(J2383="","",J2383-B2383/252)</f>
        <v>-0.0150732550554467</v>
      </c>
      <c r="Q2383" s="11" t="n">
        <f aca="false">IF(K2383="","",K2383-B2383/252)</f>
        <v>-0.0147390836655134</v>
      </c>
      <c r="R2383" s="11" t="n">
        <f aca="false">IF(L2383="","",L2383-B2383/252)</f>
        <v>-0.00821146903274667</v>
      </c>
      <c r="S2383" s="11" t="n">
        <f aca="false">IF(M2383="","",M2383-B2383/252)</f>
        <v>-0.00665717164584329</v>
      </c>
      <c r="T2383" s="11" t="n">
        <f aca="false">IF(N2383="","",N2383-B2383/252)</f>
        <v>-0.00293205125782532</v>
      </c>
    </row>
    <row r="2384" customFormat="false" ht="15" hidden="false" customHeight="false" outlineLevel="0" collapsed="false">
      <c r="A2384" s="9" t="n">
        <f aca="false">'Prices (input)'!A2384</f>
        <v>42312</v>
      </c>
      <c r="B2384" s="10" t="n">
        <f aca="false">LOOKUP(A2384,'FedFunds (input)'!$A$3:$A$867,'FedFunds (input)'!$B$3:$B$867)/100</f>
        <v>0.0012</v>
      </c>
      <c r="C2384" s="10" t="n">
        <f aca="false">'Prices (input)'!B2384</f>
        <v>176.313</v>
      </c>
      <c r="D2384" s="10" t="n">
        <f aca="false">'Prices (input)'!C2384</f>
        <v>21.37</v>
      </c>
      <c r="E2384" s="10" t="n">
        <f aca="false">'Prices (input)'!D2384</f>
        <v>105.99</v>
      </c>
      <c r="F2384" s="10" t="n">
        <f aca="false">'Prices (input)'!E2384</f>
        <v>89.647</v>
      </c>
      <c r="G2384" s="10" t="n">
        <f aca="false">'Prices (input)'!F2384</f>
        <v>13.1363</v>
      </c>
      <c r="H2384" s="10" t="n">
        <f aca="false">'Prices (input)'!G2384</f>
        <v>17.0315</v>
      </c>
      <c r="I2384" s="11" t="n">
        <f aca="false">IF(OR(C2384="",C2383=""),"",C2384/C2383-1)</f>
        <v>-0.00274888432626896</v>
      </c>
      <c r="J2384" s="11" t="n">
        <f aca="false">IF(OR(D2384="",D2383=""),"",D2384/D2383-1)</f>
        <v>-0.00927213722763098</v>
      </c>
      <c r="K2384" s="11" t="n">
        <f aca="false">IF(OR(E2384="",E2383=""),"",E2384/E2383-1)</f>
        <v>-0.00934666791288907</v>
      </c>
      <c r="L2384" s="11" t="n">
        <f aca="false">IF(OR(F2384="",F2383=""),"",F2384/F2383-1)</f>
        <v>0.00107201482953845</v>
      </c>
      <c r="M2384" s="11" t="n">
        <f aca="false">IF(OR(G2384="",G2383=""),"",G2384/G2383-1)</f>
        <v>-0.0214317640047675</v>
      </c>
      <c r="N2384" s="11" t="n">
        <f aca="false">IF(OR(H2384="",H2383=""),"",H2384/H2383-1)</f>
        <v>-0.0176326050342615</v>
      </c>
      <c r="O2384" s="11" t="n">
        <f aca="false">IF(I2384="","",I2384-B2384/252)</f>
        <v>-0.00275364623103087</v>
      </c>
      <c r="P2384" s="11" t="n">
        <f aca="false">IF(J2384="","",J2384-B2384/252)</f>
        <v>-0.00927689913239289</v>
      </c>
      <c r="Q2384" s="11" t="n">
        <f aca="false">IF(K2384="","",K2384-B2384/252)</f>
        <v>-0.00935142981765098</v>
      </c>
      <c r="R2384" s="11" t="n">
        <f aca="false">IF(L2384="","",L2384-B2384/252)</f>
        <v>0.00106725292477654</v>
      </c>
      <c r="S2384" s="11" t="n">
        <f aca="false">IF(M2384="","",M2384-B2384/252)</f>
        <v>-0.0214365259095294</v>
      </c>
      <c r="T2384" s="11" t="n">
        <f aca="false">IF(N2384="","",N2384-B2384/252)</f>
        <v>-0.0176373669390234</v>
      </c>
    </row>
    <row r="2385" customFormat="false" ht="15" hidden="false" customHeight="false" outlineLevel="0" collapsed="false">
      <c r="A2385" s="9" t="n">
        <f aca="false">'Prices (input)'!A2385</f>
        <v>42313</v>
      </c>
      <c r="B2385" s="10" t="n">
        <f aca="false">LOOKUP(A2385,'FedFunds (input)'!$A$3:$A$867,'FedFunds (input)'!$B$3:$B$867)/100</f>
        <v>0.0012</v>
      </c>
      <c r="C2385" s="10" t="n">
        <f aca="false">'Prices (input)'!B2385</f>
        <v>176.095</v>
      </c>
      <c r="D2385" s="10" t="n">
        <f aca="false">'Prices (input)'!C2385</f>
        <v>21.32</v>
      </c>
      <c r="E2385" s="10" t="n">
        <f aca="false">'Prices (input)'!D2385</f>
        <v>105.61</v>
      </c>
      <c r="F2385" s="10" t="n">
        <f aca="false">'Prices (input)'!E2385</f>
        <v>89.418</v>
      </c>
      <c r="G2385" s="10" t="n">
        <f aca="false">'Prices (input)'!F2385</f>
        <v>12.6777</v>
      </c>
      <c r="H2385" s="10" t="n">
        <f aca="false">'Prices (input)'!G2385</f>
        <v>16.7174</v>
      </c>
      <c r="I2385" s="11" t="n">
        <f aca="false">IF(OR(C2385="",C2384=""),"",C2385/C2384-1)</f>
        <v>-0.00123643747199576</v>
      </c>
      <c r="J2385" s="11" t="n">
        <f aca="false">IF(OR(D2385="",D2384=""),"",D2385/D2384-1)</f>
        <v>-0.00233972859148346</v>
      </c>
      <c r="K2385" s="11" t="n">
        <f aca="false">IF(OR(E2385="",E2384=""),"",E2385/E2384-1)</f>
        <v>-0.00358524389093307</v>
      </c>
      <c r="L2385" s="11" t="n">
        <f aca="false">IF(OR(F2385="",F2384=""),"",F2385/F2384-1)</f>
        <v>-0.00255446361841449</v>
      </c>
      <c r="M2385" s="11" t="n">
        <f aca="false">IF(OR(G2385="",G2384=""),"",G2385/G2384-1)</f>
        <v>-0.0349108957621248</v>
      </c>
      <c r="N2385" s="11" t="n">
        <f aca="false">IF(OR(H2385="",H2384=""),"",H2385/H2384-1)</f>
        <v>-0.0184422980947069</v>
      </c>
      <c r="O2385" s="11" t="n">
        <f aca="false">IF(I2385="","",I2385-B2385/252)</f>
        <v>-0.00124119937675766</v>
      </c>
      <c r="P2385" s="11" t="n">
        <f aca="false">IF(J2385="","",J2385-B2385/252)</f>
        <v>-0.00234449049624536</v>
      </c>
      <c r="Q2385" s="11" t="n">
        <f aca="false">IF(K2385="","",K2385-B2385/252)</f>
        <v>-0.00359000579569497</v>
      </c>
      <c r="R2385" s="11" t="n">
        <f aca="false">IF(L2385="","",L2385-B2385/252)</f>
        <v>-0.0025592255231764</v>
      </c>
      <c r="S2385" s="11" t="n">
        <f aca="false">IF(M2385="","",M2385-B2385/252)</f>
        <v>-0.0349156576668867</v>
      </c>
      <c r="T2385" s="11" t="n">
        <f aca="false">IF(N2385="","",N2385-B2385/252)</f>
        <v>-0.0184470599994688</v>
      </c>
    </row>
    <row r="2386" customFormat="false" ht="15" hidden="false" customHeight="false" outlineLevel="0" collapsed="false">
      <c r="A2386" s="9" t="n">
        <f aca="false">'Prices (input)'!A2386</f>
        <v>42314</v>
      </c>
      <c r="B2386" s="10" t="n">
        <f aca="false">LOOKUP(A2386,'FedFunds (input)'!$A$3:$A$867,'FedFunds (input)'!$B$3:$B$867)/100</f>
        <v>0.0012</v>
      </c>
      <c r="C2386" s="10" t="n">
        <f aca="false">'Prices (input)'!B2386</f>
        <v>176.012</v>
      </c>
      <c r="D2386" s="10" t="n">
        <f aca="false">'Prices (input)'!C2386</f>
        <v>21.01</v>
      </c>
      <c r="E2386" s="10" t="n">
        <f aca="false">'Prices (input)'!D2386</f>
        <v>104.1</v>
      </c>
      <c r="F2386" s="10" t="n">
        <f aca="false">'Prices (input)'!E2386</f>
        <v>88.104</v>
      </c>
      <c r="G2386" s="10" t="n">
        <f aca="false">'Prices (input)'!F2386</f>
        <v>12.1113</v>
      </c>
      <c r="H2386" s="10" t="n">
        <f aca="false">'Prices (input)'!G2386</f>
        <v>16.0551</v>
      </c>
      <c r="I2386" s="11" t="n">
        <f aca="false">IF(OR(C2386="",C2385=""),"",C2386/C2385-1)</f>
        <v>-0.000471336494505814</v>
      </c>
      <c r="J2386" s="11" t="n">
        <f aca="false">IF(OR(D2386="",D2385=""),"",D2386/D2385-1)</f>
        <v>-0.0145403377110693</v>
      </c>
      <c r="K2386" s="11" t="n">
        <f aca="false">IF(OR(E2386="",E2385=""),"",E2386/E2385-1)</f>
        <v>-0.0142978884575324</v>
      </c>
      <c r="L2386" s="11" t="n">
        <f aca="false">IF(OR(F2386="",F2385=""),"",F2386/F2385-1)</f>
        <v>-0.0146950278467424</v>
      </c>
      <c r="M2386" s="11" t="n">
        <f aca="false">IF(OR(G2386="",G2385=""),"",G2386/G2385-1)</f>
        <v>-0.0446768735653943</v>
      </c>
      <c r="N2386" s="11" t="n">
        <f aca="false">IF(OR(H2386="",H2385=""),"",H2386/H2385-1)</f>
        <v>-0.0396174046203358</v>
      </c>
      <c r="O2386" s="11" t="n">
        <f aca="false">IF(I2386="","",I2386-B2386/252)</f>
        <v>-0.000476098399267719</v>
      </c>
      <c r="P2386" s="11" t="n">
        <f aca="false">IF(J2386="","",J2386-B2386/252)</f>
        <v>-0.0145450996158312</v>
      </c>
      <c r="Q2386" s="11" t="n">
        <f aca="false">IF(K2386="","",K2386-B2386/252)</f>
        <v>-0.0143026503622943</v>
      </c>
      <c r="R2386" s="11" t="n">
        <f aca="false">IF(L2386="","",L2386-B2386/252)</f>
        <v>-0.0146997897515043</v>
      </c>
      <c r="S2386" s="11" t="n">
        <f aca="false">IF(M2386="","",M2386-B2386/252)</f>
        <v>-0.0446816354701562</v>
      </c>
      <c r="T2386" s="11" t="n">
        <f aca="false">IF(N2386="","",N2386-B2386/252)</f>
        <v>-0.0396221665250977</v>
      </c>
    </row>
    <row r="2387" customFormat="false" ht="15" hidden="false" customHeight="false" outlineLevel="0" collapsed="false">
      <c r="A2387" s="9" t="n">
        <f aca="false">'Prices (input)'!A2387</f>
        <v>42317</v>
      </c>
      <c r="B2387" s="10" t="n">
        <f aca="false">LOOKUP(A2387,'FedFunds (input)'!$A$3:$A$867,'FedFunds (input)'!$B$3:$B$867)/100</f>
        <v>0.0012</v>
      </c>
      <c r="C2387" s="10" t="n">
        <f aca="false">'Prices (input)'!B2387</f>
        <v>174.369</v>
      </c>
      <c r="D2387" s="10" t="n">
        <f aca="false">'Prices (input)'!C2387</f>
        <v>21.06</v>
      </c>
      <c r="E2387" s="10" t="n">
        <f aca="false">'Prices (input)'!D2387</f>
        <v>104.42</v>
      </c>
      <c r="F2387" s="10" t="n">
        <f aca="false">'Prices (input)'!E2387</f>
        <v>87.626</v>
      </c>
      <c r="G2387" s="10" t="n">
        <f aca="false">'Prices (input)'!F2387</f>
        <v>12.435</v>
      </c>
      <c r="H2387" s="10" t="n">
        <f aca="false">'Prices (input)'!G2387</f>
        <v>16.4117</v>
      </c>
      <c r="I2387" s="11" t="n">
        <f aca="false">IF(OR(C2387="",C2386=""),"",C2387/C2386-1)</f>
        <v>-0.00933459082335297</v>
      </c>
      <c r="J2387" s="11" t="n">
        <f aca="false">IF(OR(D2387="",D2386=""),"",D2387/D2386-1)</f>
        <v>0.00237981913374563</v>
      </c>
      <c r="K2387" s="11" t="n">
        <f aca="false">IF(OR(E2387="",E2386=""),"",E2387/E2386-1)</f>
        <v>0.00307396733909715</v>
      </c>
      <c r="L2387" s="11" t="n">
        <f aca="false">IF(OR(F2387="",F2386=""),"",F2387/F2386-1)</f>
        <v>-0.00542540633796418</v>
      </c>
      <c r="M2387" s="11" t="n">
        <f aca="false">IF(OR(G2387="",G2386=""),"",G2387/G2386-1)</f>
        <v>0.0267271060910059</v>
      </c>
      <c r="N2387" s="11" t="n">
        <f aca="false">IF(OR(H2387="",H2386=""),"",H2387/H2386-1)</f>
        <v>0.0222110108314493</v>
      </c>
      <c r="O2387" s="11" t="n">
        <f aca="false">IF(I2387="","",I2387-B2387/252)</f>
        <v>-0.00933935272811488</v>
      </c>
      <c r="P2387" s="11" t="n">
        <f aca="false">IF(J2387="","",J2387-B2387/252)</f>
        <v>0.00237505722898373</v>
      </c>
      <c r="Q2387" s="11" t="n">
        <f aca="false">IF(K2387="","",K2387-B2387/252)</f>
        <v>0.00306920543433525</v>
      </c>
      <c r="R2387" s="11" t="n">
        <f aca="false">IF(L2387="","",L2387-B2387/252)</f>
        <v>-0.00543016824272608</v>
      </c>
      <c r="S2387" s="11" t="n">
        <f aca="false">IF(M2387="","",M2387-B2387/252)</f>
        <v>0.026722344186244</v>
      </c>
      <c r="T2387" s="11" t="n">
        <f aca="false">IF(N2387="","",N2387-B2387/252)</f>
        <v>0.0222062489266874</v>
      </c>
    </row>
    <row r="2388" customFormat="false" ht="15" hidden="false" customHeight="false" outlineLevel="0" collapsed="false">
      <c r="A2388" s="9" t="n">
        <f aca="false">'Prices (input)'!A2388</f>
        <v>42318</v>
      </c>
      <c r="B2388" s="10" t="n">
        <f aca="false">LOOKUP(A2388,'FedFunds (input)'!$A$3:$A$867,'FedFunds (input)'!$B$3:$B$867)/100</f>
        <v>0.0012</v>
      </c>
      <c r="C2388" s="10" t="n">
        <f aca="false">'Prices (input)'!B2388</f>
        <v>174.746</v>
      </c>
      <c r="D2388" s="10" t="n">
        <f aca="false">'Prices (input)'!C2388</f>
        <v>21.01</v>
      </c>
      <c r="E2388" s="10" t="n">
        <f aca="false">'Prices (input)'!D2388</f>
        <v>104.16</v>
      </c>
      <c r="F2388" s="10" t="n">
        <f aca="false">'Prices (input)'!E2388</f>
        <v>87.863</v>
      </c>
      <c r="G2388" s="10" t="n">
        <f aca="false">'Prices (input)'!F2388</f>
        <v>12.1247</v>
      </c>
      <c r="H2388" s="10" t="n">
        <f aca="false">'Prices (input)'!G2388</f>
        <v>16.1061</v>
      </c>
      <c r="I2388" s="11" t="n">
        <f aca="false">IF(OR(C2388="",C2387=""),"",C2388/C2387-1)</f>
        <v>0.00216208156266307</v>
      </c>
      <c r="J2388" s="11" t="n">
        <f aca="false">IF(OR(D2388="",D2387=""),"",D2388/D2387-1)</f>
        <v>-0.00237416904083554</v>
      </c>
      <c r="K2388" s="11" t="n">
        <f aca="false">IF(OR(E2388="",E2387=""),"",E2388/E2387-1)</f>
        <v>-0.00248994445508532</v>
      </c>
      <c r="L2388" s="11" t="n">
        <f aca="false">IF(OR(F2388="",F2387=""),"",F2388/F2387-1)</f>
        <v>0.00270467669413188</v>
      </c>
      <c r="M2388" s="11" t="n">
        <f aca="false">IF(OR(G2388="",G2387=""),"",G2388/G2387-1)</f>
        <v>-0.0249537595496582</v>
      </c>
      <c r="N2388" s="11" t="n">
        <f aca="false">IF(OR(H2388="",H2387=""),"",H2388/H2387-1)</f>
        <v>-0.0186208619460506</v>
      </c>
      <c r="O2388" s="11" t="n">
        <f aca="false">IF(I2388="","",I2388-B2388/252)</f>
        <v>0.00215731965790116</v>
      </c>
      <c r="P2388" s="11" t="n">
        <f aca="false">IF(J2388="","",J2388-B2388/252)</f>
        <v>-0.00237893094559744</v>
      </c>
      <c r="Q2388" s="11" t="n">
        <f aca="false">IF(K2388="","",K2388-B2388/252)</f>
        <v>-0.00249470635984723</v>
      </c>
      <c r="R2388" s="11" t="n">
        <f aca="false">IF(L2388="","",L2388-B2388/252)</f>
        <v>0.00269991478936998</v>
      </c>
      <c r="S2388" s="11" t="n">
        <f aca="false">IF(M2388="","",M2388-B2388/252)</f>
        <v>-0.0249585214544201</v>
      </c>
      <c r="T2388" s="11" t="n">
        <f aca="false">IF(N2388="","",N2388-B2388/252)</f>
        <v>-0.0186256238508125</v>
      </c>
    </row>
    <row r="2389" customFormat="false" ht="15" hidden="false" customHeight="false" outlineLevel="0" collapsed="false">
      <c r="A2389" s="9" t="n">
        <f aca="false">'Prices (input)'!A2389</f>
        <v>42319</v>
      </c>
      <c r="B2389" s="10" t="n">
        <f aca="false">LOOKUP(A2389,'FedFunds (input)'!$A$3:$A$867,'FedFunds (input)'!$B$3:$B$867)/100</f>
        <v>0.0012</v>
      </c>
      <c r="C2389" s="10" t="n">
        <f aca="false">'Prices (input)'!B2389</f>
        <v>174.076</v>
      </c>
      <c r="D2389" s="10" t="n">
        <f aca="false">'Prices (input)'!C2389</f>
        <v>20.94</v>
      </c>
      <c r="E2389" s="10" t="n">
        <f aca="false">'Prices (input)'!D2389</f>
        <v>103.81</v>
      </c>
      <c r="F2389" s="10" t="n">
        <f aca="false">'Prices (input)'!E2389</f>
        <v>87.678</v>
      </c>
      <c r="G2389" s="10" t="n">
        <f aca="false">'Prices (input)'!F2389</f>
        <v>12.2821</v>
      </c>
      <c r="H2389" s="10" t="n">
        <f aca="false">'Prices (input)'!G2389</f>
        <v>16.3523</v>
      </c>
      <c r="I2389" s="11" t="n">
        <f aca="false">IF(OR(C2389="",C2388=""),"",C2389/C2388-1)</f>
        <v>-0.00383413640369457</v>
      </c>
      <c r="J2389" s="11" t="n">
        <f aca="false">IF(OR(D2389="",D2388=""),"",D2389/D2388-1)</f>
        <v>-0.00333174678724413</v>
      </c>
      <c r="K2389" s="11" t="n">
        <f aca="false">IF(OR(E2389="",E2388=""),"",E2389/E2388-1)</f>
        <v>-0.00336021505376338</v>
      </c>
      <c r="L2389" s="11" t="n">
        <f aca="false">IF(OR(F2389="",F2388=""),"",F2389/F2388-1)</f>
        <v>-0.0021055506868648</v>
      </c>
      <c r="M2389" s="11" t="n">
        <f aca="false">IF(OR(G2389="",G2388=""),"",G2389/G2388-1)</f>
        <v>0.0129817644972658</v>
      </c>
      <c r="N2389" s="11" t="n">
        <f aca="false">IF(OR(H2389="",H2388=""),"",H2389/H2388-1)</f>
        <v>0.0152861338250723</v>
      </c>
      <c r="O2389" s="11" t="n">
        <f aca="false">IF(I2389="","",I2389-B2389/252)</f>
        <v>-0.00383889830845647</v>
      </c>
      <c r="P2389" s="11" t="n">
        <f aca="false">IF(J2389="","",J2389-B2389/252)</f>
        <v>-0.00333650869200603</v>
      </c>
      <c r="Q2389" s="11" t="n">
        <f aca="false">IF(K2389="","",K2389-B2389/252)</f>
        <v>-0.00336497695852529</v>
      </c>
      <c r="R2389" s="11" t="n">
        <f aca="false">IF(L2389="","",L2389-B2389/252)</f>
        <v>-0.0021103125916267</v>
      </c>
      <c r="S2389" s="11" t="n">
        <f aca="false">IF(M2389="","",M2389-B2389/252)</f>
        <v>0.0129770025925039</v>
      </c>
      <c r="T2389" s="11" t="n">
        <f aca="false">IF(N2389="","",N2389-B2389/252)</f>
        <v>0.0152813719203104</v>
      </c>
    </row>
    <row r="2390" customFormat="false" ht="15" hidden="false" customHeight="false" outlineLevel="0" collapsed="false">
      <c r="A2390" s="9" t="n">
        <f aca="false">'Prices (input)'!A2390</f>
        <v>42320</v>
      </c>
      <c r="B2390" s="10" t="n">
        <f aca="false">LOOKUP(A2390,'FedFunds (input)'!$A$3:$A$867,'FedFunds (input)'!$B$3:$B$867)/100</f>
        <v>0.0012</v>
      </c>
      <c r="C2390" s="10" t="n">
        <f aca="false">'Prices (input)'!B2390</f>
        <v>171.712</v>
      </c>
      <c r="D2390" s="10" t="n">
        <f aca="false">'Prices (input)'!C2390</f>
        <v>20.95</v>
      </c>
      <c r="E2390" s="10" t="n">
        <f aca="false">'Prices (input)'!D2390</f>
        <v>103.8311</v>
      </c>
      <c r="F2390" s="10" t="n">
        <f aca="false">'Prices (input)'!E2390</f>
        <v>88.085</v>
      </c>
      <c r="G2390" s="10" t="n">
        <f aca="false">'Prices (input)'!F2390</f>
        <v>12.1113</v>
      </c>
      <c r="H2390" s="10" t="n">
        <f aca="false">'Prices (input)'!G2390</f>
        <v>16.208</v>
      </c>
      <c r="I2390" s="11" t="n">
        <f aca="false">IF(OR(C2390="",C2389=""),"",C2390/C2389-1)</f>
        <v>-0.0135802752820607</v>
      </c>
      <c r="J2390" s="11" t="n">
        <f aca="false">IF(OR(D2390="",D2389=""),"",D2390/D2389-1)</f>
        <v>0.000477554918815626</v>
      </c>
      <c r="K2390" s="11" t="n">
        <f aca="false">IF(OR(E2390="",E2389=""),"",E2390/E2389-1)</f>
        <v>0.000203255948367342</v>
      </c>
      <c r="L2390" s="11" t="n">
        <f aca="false">IF(OR(F2390="",F2389=""),"",F2390/F2389-1)</f>
        <v>0.00464198544674832</v>
      </c>
      <c r="M2390" s="11" t="n">
        <f aca="false">IF(OR(G2390="",G2389=""),"",G2390/G2389-1)</f>
        <v>-0.0139064166551323</v>
      </c>
      <c r="N2390" s="11" t="n">
        <f aca="false">IF(OR(H2390="",H2389=""),"",H2390/H2389-1)</f>
        <v>-0.00882444671391802</v>
      </c>
      <c r="O2390" s="11" t="n">
        <f aca="false">IF(I2390="","",I2390-B2390/252)</f>
        <v>-0.0135850371868226</v>
      </c>
      <c r="P2390" s="11" t="n">
        <f aca="false">IF(J2390="","",J2390-B2390/252)</f>
        <v>0.000472793014053721</v>
      </c>
      <c r="Q2390" s="11" t="n">
        <f aca="false">IF(K2390="","",K2390-B2390/252)</f>
        <v>0.000198494043605438</v>
      </c>
      <c r="R2390" s="11" t="n">
        <f aca="false">IF(L2390="","",L2390-B2390/252)</f>
        <v>0.00463722354198642</v>
      </c>
      <c r="S2390" s="11" t="n">
        <f aca="false">IF(M2390="","",M2390-B2390/252)</f>
        <v>-0.0139111785598942</v>
      </c>
      <c r="T2390" s="11" t="n">
        <f aca="false">IF(N2390="","",N2390-B2390/252)</f>
        <v>-0.00882920861867993</v>
      </c>
    </row>
    <row r="2391" customFormat="false" ht="15" hidden="false" customHeight="false" outlineLevel="0" collapsed="false">
      <c r="A2391" s="9" t="n">
        <f aca="false">'Prices (input)'!A2391</f>
        <v>42321</v>
      </c>
      <c r="B2391" s="10" t="n">
        <f aca="false">LOOKUP(A2391,'FedFunds (input)'!$A$3:$A$867,'FedFunds (input)'!$B$3:$B$867)/100</f>
        <v>0.0012</v>
      </c>
      <c r="C2391" s="10" t="n">
        <f aca="false">'Prices (input)'!B2391</f>
        <v>169.743</v>
      </c>
      <c r="D2391" s="10" t="n">
        <f aca="false">'Prices (input)'!C2391</f>
        <v>20.92</v>
      </c>
      <c r="E2391" s="10" t="n">
        <f aca="false">'Prices (input)'!D2391</f>
        <v>103.58</v>
      </c>
      <c r="F2391" s="10" t="n">
        <f aca="false">'Prices (input)'!E2391</f>
        <v>88.59</v>
      </c>
      <c r="G2391" s="10" t="n">
        <f aca="false">'Prices (input)'!F2391</f>
        <v>12.2376</v>
      </c>
      <c r="H2391" s="10" t="n">
        <f aca="false">'Prices (input)'!G2391</f>
        <v>16.3353</v>
      </c>
      <c r="I2391" s="11" t="n">
        <f aca="false">IF(OR(C2391="",C2390=""),"",C2391/C2390-1)</f>
        <v>-0.0114668747670518</v>
      </c>
      <c r="J2391" s="11" t="n">
        <f aca="false">IF(OR(D2391="",D2390=""),"",D2391/D2390-1)</f>
        <v>-0.00143198090692109</v>
      </c>
      <c r="K2391" s="11" t="n">
        <f aca="false">IF(OR(E2391="",E2390=""),"",E2391/E2390-1)</f>
        <v>-0.00241835057126438</v>
      </c>
      <c r="L2391" s="11" t="n">
        <f aca="false">IF(OR(F2391="",F2390=""),"",F2391/F2390-1)</f>
        <v>0.00573309871147187</v>
      </c>
      <c r="M2391" s="11" t="n">
        <f aca="false">IF(OR(G2391="",G2390=""),"",G2391/G2390-1)</f>
        <v>0.0104282777241089</v>
      </c>
      <c r="N2391" s="11" t="n">
        <f aca="false">IF(OR(H2391="",H2390=""),"",H2391/H2390-1)</f>
        <v>0.00785414610069113</v>
      </c>
      <c r="O2391" s="11" t="n">
        <f aca="false">IF(I2391="","",I2391-B2391/252)</f>
        <v>-0.0114716366718137</v>
      </c>
      <c r="P2391" s="11" t="n">
        <f aca="false">IF(J2391="","",J2391-B2391/252)</f>
        <v>-0.001436742811683</v>
      </c>
      <c r="Q2391" s="11" t="n">
        <f aca="false">IF(K2391="","",K2391-B2391/252)</f>
        <v>-0.00242311247602629</v>
      </c>
      <c r="R2391" s="11" t="n">
        <f aca="false">IF(L2391="","",L2391-B2391/252)</f>
        <v>0.00572833680670997</v>
      </c>
      <c r="S2391" s="11" t="n">
        <f aca="false">IF(M2391="","",M2391-B2391/252)</f>
        <v>0.010423515819347</v>
      </c>
      <c r="T2391" s="11" t="n">
        <f aca="false">IF(N2391="","",N2391-B2391/252)</f>
        <v>0.00784938419592922</v>
      </c>
    </row>
    <row r="2392" customFormat="false" ht="15" hidden="false" customHeight="false" outlineLevel="0" collapsed="false">
      <c r="A2392" s="9" t="n">
        <f aca="false">'Prices (input)'!A2392</f>
        <v>42324</v>
      </c>
      <c r="B2392" s="10" t="n">
        <f aca="false">LOOKUP(A2392,'FedFunds (input)'!$A$3:$A$867,'FedFunds (input)'!$B$3:$B$867)/100</f>
        <v>0.0012</v>
      </c>
      <c r="C2392" s="10" t="n">
        <f aca="false">'Prices (input)'!B2392</f>
        <v>172.349</v>
      </c>
      <c r="D2392" s="10" t="n">
        <f aca="false">'Prices (input)'!C2392</f>
        <v>20.93</v>
      </c>
      <c r="E2392" s="10" t="n">
        <f aca="false">'Prices (input)'!D2392</f>
        <v>103.69</v>
      </c>
      <c r="F2392" s="10" t="n">
        <f aca="false">'Prices (input)'!E2392</f>
        <v>88.522</v>
      </c>
      <c r="G2392" s="10" t="n">
        <f aca="false">'Prices (input)'!F2392</f>
        <v>12.3497</v>
      </c>
      <c r="H2392" s="10" t="n">
        <f aca="false">'Prices (input)'!G2392</f>
        <v>16.4542</v>
      </c>
      <c r="I2392" s="11" t="n">
        <f aca="false">IF(OR(C2392="",C2391=""),"",C2392/C2391-1)</f>
        <v>0.0153526213157538</v>
      </c>
      <c r="J2392" s="11" t="n">
        <f aca="false">IF(OR(D2392="",D2391=""),"",D2392/D2391-1)</f>
        <v>0.00047801147227533</v>
      </c>
      <c r="K2392" s="11" t="n">
        <f aca="false">IF(OR(E2392="",E2391=""),"",E2392/E2391-1)</f>
        <v>0.00106198107742816</v>
      </c>
      <c r="L2392" s="11" t="n">
        <f aca="false">IF(OR(F2392="",F2391=""),"",F2392/F2391-1)</f>
        <v>-0.000767580991082539</v>
      </c>
      <c r="M2392" s="11" t="n">
        <f aca="false">IF(OR(G2392="",G2391=""),"",G2392/G2391-1)</f>
        <v>0.00916029286788267</v>
      </c>
      <c r="N2392" s="11" t="n">
        <f aca="false">IF(OR(H2392="",H2391=""),"",H2392/H2391-1)</f>
        <v>0.00727871541998004</v>
      </c>
      <c r="O2392" s="11" t="n">
        <f aca="false">IF(I2392="","",I2392-B2392/252)</f>
        <v>0.0153478594109919</v>
      </c>
      <c r="P2392" s="11" t="n">
        <f aca="false">IF(J2392="","",J2392-B2392/252)</f>
        <v>0.000473249567513426</v>
      </c>
      <c r="Q2392" s="11" t="n">
        <f aca="false">IF(K2392="","",K2392-B2392/252)</f>
        <v>0.00105721917266626</v>
      </c>
      <c r="R2392" s="11" t="n">
        <f aca="false">IF(L2392="","",L2392-B2392/252)</f>
        <v>-0.000772342895844444</v>
      </c>
      <c r="S2392" s="11" t="n">
        <f aca="false">IF(M2392="","",M2392-B2392/252)</f>
        <v>0.00915553096312076</v>
      </c>
      <c r="T2392" s="11" t="n">
        <f aca="false">IF(N2392="","",N2392-B2392/252)</f>
        <v>0.00727395351521814</v>
      </c>
    </row>
    <row r="2393" customFormat="false" ht="15" hidden="false" customHeight="false" outlineLevel="0" collapsed="false">
      <c r="A2393" s="9" t="n">
        <f aca="false">'Prices (input)'!A2393</f>
        <v>42325</v>
      </c>
      <c r="B2393" s="10" t="n">
        <f aca="false">LOOKUP(A2393,'FedFunds (input)'!$A$3:$A$867,'FedFunds (input)'!$B$3:$B$867)/100</f>
        <v>0.0012</v>
      </c>
      <c r="C2393" s="10" t="n">
        <f aca="false">'Prices (input)'!B2393</f>
        <v>172.123</v>
      </c>
      <c r="D2393" s="10" t="n">
        <f aca="false">'Prices (input)'!C2393</f>
        <v>20.66</v>
      </c>
      <c r="E2393" s="10" t="n">
        <f aca="false">'Prices (input)'!D2393</f>
        <v>102.37</v>
      </c>
      <c r="F2393" s="10" t="n">
        <f aca="false">'Prices (input)'!E2393</f>
        <v>88.648</v>
      </c>
      <c r="G2393" s="10" t="n">
        <f aca="false">'Prices (input)'!F2393</f>
        <v>11.7786</v>
      </c>
      <c r="H2393" s="10" t="n">
        <f aca="false">'Prices (input)'!G2393</f>
        <v>15.8004</v>
      </c>
      <c r="I2393" s="11" t="n">
        <f aca="false">IF(OR(C2393="",C2392=""),"",C2393/C2392-1)</f>
        <v>-0.00131129278382813</v>
      </c>
      <c r="J2393" s="11" t="n">
        <f aca="false">IF(OR(D2393="",D2392=""),"",D2393/D2392-1)</f>
        <v>-0.012900143334926</v>
      </c>
      <c r="K2393" s="11" t="n">
        <f aca="false">IF(OR(E2393="",E2392=""),"",E2393/E2392-1)</f>
        <v>-0.0127302536406596</v>
      </c>
      <c r="L2393" s="11" t="n">
        <f aca="false">IF(OR(F2393="",F2392=""),"",F2393/F2392-1)</f>
        <v>0.00142337498023082</v>
      </c>
      <c r="M2393" s="11" t="n">
        <f aca="false">IF(OR(G2393="",G2392=""),"",G2393/G2392-1)</f>
        <v>-0.0462440383167202</v>
      </c>
      <c r="N2393" s="11" t="n">
        <f aca="false">IF(OR(H2393="",H2392=""),"",H2393/H2392-1)</f>
        <v>-0.0397345358631839</v>
      </c>
      <c r="O2393" s="11" t="n">
        <f aca="false">IF(I2393="","",I2393-B2393/252)</f>
        <v>-0.00131605468859004</v>
      </c>
      <c r="P2393" s="11" t="n">
        <f aca="false">IF(J2393="","",J2393-B2393/252)</f>
        <v>-0.0129049052396879</v>
      </c>
      <c r="Q2393" s="11" t="n">
        <f aca="false">IF(K2393="","",K2393-B2393/252)</f>
        <v>-0.0127350155454215</v>
      </c>
      <c r="R2393" s="11" t="n">
        <f aca="false">IF(L2393="","",L2393-B2393/252)</f>
        <v>0.00141861307546891</v>
      </c>
      <c r="S2393" s="11" t="n">
        <f aca="false">IF(M2393="","",M2393-B2393/252)</f>
        <v>-0.0462488002214821</v>
      </c>
      <c r="T2393" s="11" t="n">
        <f aca="false">IF(N2393="","",N2393-B2393/252)</f>
        <v>-0.0397392977679458</v>
      </c>
    </row>
    <row r="2394" customFormat="false" ht="15" hidden="false" customHeight="false" outlineLevel="0" collapsed="false">
      <c r="A2394" s="9" t="n">
        <f aca="false">'Prices (input)'!A2394</f>
        <v>42326</v>
      </c>
      <c r="B2394" s="10" t="n">
        <f aca="false">LOOKUP(A2394,'FedFunds (input)'!$A$3:$A$867,'FedFunds (input)'!$B$3:$B$867)/100</f>
        <v>0.0012</v>
      </c>
      <c r="C2394" s="10" t="n">
        <f aca="false">'Prices (input)'!B2394</f>
        <v>174.914</v>
      </c>
      <c r="D2394" s="10" t="n">
        <f aca="false">'Prices (input)'!C2394</f>
        <v>20.65</v>
      </c>
      <c r="E2394" s="10" t="n">
        <f aca="false">'Prices (input)'!D2394</f>
        <v>102.42</v>
      </c>
      <c r="F2394" s="10" t="n">
        <f aca="false">'Prices (input)'!E2394</f>
        <v>88.841</v>
      </c>
      <c r="G2394" s="10" t="n">
        <f aca="false">'Prices (input)'!F2394</f>
        <v>12.1158</v>
      </c>
      <c r="H2394" s="10" t="n">
        <f aca="false">'Prices (input)'!G2394</f>
        <v>16.0466</v>
      </c>
      <c r="I2394" s="11" t="n">
        <f aca="false">IF(OR(C2394="",C2393=""),"",C2394/C2393-1)</f>
        <v>0.0162151484694084</v>
      </c>
      <c r="J2394" s="11" t="n">
        <f aca="false">IF(OR(D2394="",D2393=""),"",D2394/D2393-1)</f>
        <v>-0.000484027105517981</v>
      </c>
      <c r="K2394" s="11" t="n">
        <f aca="false">IF(OR(E2394="",E2393=""),"",E2394/E2393-1)</f>
        <v>0.000488424343069172</v>
      </c>
      <c r="L2394" s="11" t="n">
        <f aca="false">IF(OR(F2394="",F2393=""),"",F2394/F2393-1)</f>
        <v>0.00217715007670782</v>
      </c>
      <c r="M2394" s="11" t="n">
        <f aca="false">IF(OR(G2394="",G2393=""),"",G2394/G2393-1)</f>
        <v>0.028628190107483</v>
      </c>
      <c r="N2394" s="11" t="n">
        <f aca="false">IF(OR(H2394="",H2393=""),"",H2394/H2393-1)</f>
        <v>0.0155818840029367</v>
      </c>
      <c r="O2394" s="11" t="n">
        <f aca="false">IF(I2394="","",I2394-B2394/252)</f>
        <v>0.0162103865646465</v>
      </c>
      <c r="P2394" s="11" t="n">
        <f aca="false">IF(J2394="","",J2394-B2394/252)</f>
        <v>-0.000488789010279886</v>
      </c>
      <c r="Q2394" s="11" t="n">
        <f aca="false">IF(K2394="","",K2394-B2394/252)</f>
        <v>0.000483662438307267</v>
      </c>
      <c r="R2394" s="11" t="n">
        <f aca="false">IF(L2394="","",L2394-B2394/252)</f>
        <v>0.00217238817194592</v>
      </c>
      <c r="S2394" s="11" t="n">
        <f aca="false">IF(M2394="","",M2394-B2394/252)</f>
        <v>0.0286234282027211</v>
      </c>
      <c r="T2394" s="11" t="n">
        <f aca="false">IF(N2394="","",N2394-B2394/252)</f>
        <v>0.0155771220981748</v>
      </c>
    </row>
    <row r="2395" customFormat="false" ht="15" hidden="false" customHeight="false" outlineLevel="0" collapsed="false">
      <c r="A2395" s="9" t="n">
        <f aca="false">'Prices (input)'!A2395</f>
        <v>42327</v>
      </c>
      <c r="B2395" s="10" t="n">
        <f aca="false">LOOKUP(A2395,'FedFunds (input)'!$A$3:$A$867,'FedFunds (input)'!$B$3:$B$867)/100</f>
        <v>0.0012</v>
      </c>
      <c r="C2395" s="10" t="n">
        <f aca="false">'Prices (input)'!B2395</f>
        <v>174.763</v>
      </c>
      <c r="D2395" s="10" t="n">
        <f aca="false">'Prices (input)'!C2395</f>
        <v>20.9</v>
      </c>
      <c r="E2395" s="10" t="n">
        <f aca="false">'Prices (input)'!D2395</f>
        <v>103.57</v>
      </c>
      <c r="F2395" s="10" t="n">
        <f aca="false">'Prices (input)'!E2395</f>
        <v>89.425</v>
      </c>
      <c r="G2395" s="10" t="n">
        <f aca="false">'Prices (input)'!F2395</f>
        <v>12.5429</v>
      </c>
      <c r="H2395" s="10" t="n">
        <f aca="false">'Prices (input)'!G2395</f>
        <v>16.5221</v>
      </c>
      <c r="I2395" s="11" t="n">
        <f aca="false">IF(OR(C2395="",C2394=""),"",C2395/C2394-1)</f>
        <v>-0.000863281383994274</v>
      </c>
      <c r="J2395" s="11" t="n">
        <f aca="false">IF(OR(D2395="",D2394=""),"",D2395/D2394-1)</f>
        <v>0.0121065375302662</v>
      </c>
      <c r="K2395" s="11" t="n">
        <f aca="false">IF(OR(E2395="",E2394=""),"",E2395/E2394-1)</f>
        <v>0.0112282757273969</v>
      </c>
      <c r="L2395" s="11" t="n">
        <f aca="false">IF(OR(F2395="",F2394=""),"",F2395/F2394-1)</f>
        <v>0.00657354149548062</v>
      </c>
      <c r="M2395" s="11" t="n">
        <f aca="false">IF(OR(G2395="",G2394=""),"",G2395/G2394-1)</f>
        <v>0.0352514897901912</v>
      </c>
      <c r="N2395" s="11" t="n">
        <f aca="false">IF(OR(H2395="",H2394=""),"",H2395/H2394-1)</f>
        <v>0.0296324455024739</v>
      </c>
      <c r="O2395" s="11" t="n">
        <f aca="false">IF(I2395="","",I2395-B2395/252)</f>
        <v>-0.000868043288756179</v>
      </c>
      <c r="P2395" s="11" t="n">
        <f aca="false">IF(J2395="","",J2395-B2395/252)</f>
        <v>0.0121017756255043</v>
      </c>
      <c r="Q2395" s="11" t="n">
        <f aca="false">IF(K2395="","",K2395-B2395/252)</f>
        <v>0.011223513822635</v>
      </c>
      <c r="R2395" s="11" t="n">
        <f aca="false">IF(L2395="","",L2395-B2395/252)</f>
        <v>0.00656877959071871</v>
      </c>
      <c r="S2395" s="11" t="n">
        <f aca="false">IF(M2395="","",M2395-B2395/252)</f>
        <v>0.0352467278854293</v>
      </c>
      <c r="T2395" s="11" t="n">
        <f aca="false">IF(N2395="","",N2395-B2395/252)</f>
        <v>0.029627683597712</v>
      </c>
    </row>
    <row r="2396" customFormat="false" ht="15" hidden="false" customHeight="false" outlineLevel="0" collapsed="false">
      <c r="A2396" s="9" t="n">
        <f aca="false">'Prices (input)'!A2396</f>
        <v>42328</v>
      </c>
      <c r="B2396" s="10" t="n">
        <f aca="false">LOOKUP(A2396,'FedFunds (input)'!$A$3:$A$867,'FedFunds (input)'!$B$3:$B$867)/100</f>
        <v>0.0012</v>
      </c>
      <c r="C2396" s="10" t="n">
        <f aca="false">'Prices (input)'!B2396</f>
        <v>175.45</v>
      </c>
      <c r="D2396" s="10" t="n">
        <f aca="false">'Prices (input)'!C2396</f>
        <v>20.8</v>
      </c>
      <c r="E2396" s="10" t="n">
        <f aca="false">'Prices (input)'!D2396</f>
        <v>103.11</v>
      </c>
      <c r="F2396" s="10" t="n">
        <f aca="false">'Prices (input)'!E2396</f>
        <v>89.181</v>
      </c>
      <c r="G2396" s="10" t="n">
        <f aca="false">'Prices (input)'!F2396</f>
        <v>12.0618</v>
      </c>
      <c r="H2396" s="10" t="n">
        <f aca="false">'Prices (input)'!G2396</f>
        <v>15.9702</v>
      </c>
      <c r="I2396" s="11" t="n">
        <f aca="false">IF(OR(C2396="",C2395=""),"",C2396/C2395-1)</f>
        <v>0.00393103803436645</v>
      </c>
      <c r="J2396" s="11" t="n">
        <f aca="false">IF(OR(D2396="",D2395=""),"",D2396/D2395-1)</f>
        <v>-0.00478468899521523</v>
      </c>
      <c r="K2396" s="11" t="n">
        <f aca="false">IF(OR(E2396="",E2395=""),"",E2396/E2395-1)</f>
        <v>-0.00444144057159401</v>
      </c>
      <c r="L2396" s="11" t="n">
        <f aca="false">IF(OR(F2396="",F2395=""),"",F2396/F2395-1)</f>
        <v>-0.00272854347218343</v>
      </c>
      <c r="M2396" s="11" t="n">
        <f aca="false">IF(OR(G2396="",G2395=""),"",G2396/G2395-1)</f>
        <v>-0.0383563609691538</v>
      </c>
      <c r="N2396" s="11" t="n">
        <f aca="false">IF(OR(H2396="",H2395=""),"",H2396/H2395-1)</f>
        <v>-0.0334037440761161</v>
      </c>
      <c r="O2396" s="11" t="n">
        <f aca="false">IF(I2396="","",I2396-B2396/252)</f>
        <v>0.00392627612960455</v>
      </c>
      <c r="P2396" s="11" t="n">
        <f aca="false">IF(J2396="","",J2396-B2396/252)</f>
        <v>-0.00478945089997713</v>
      </c>
      <c r="Q2396" s="11" t="n">
        <f aca="false">IF(K2396="","",K2396-B2396/252)</f>
        <v>-0.00444620247635592</v>
      </c>
      <c r="R2396" s="11" t="n">
        <f aca="false">IF(L2396="","",L2396-B2396/252)</f>
        <v>-0.00273330537694534</v>
      </c>
      <c r="S2396" s="11" t="n">
        <f aca="false">IF(M2396="","",M2396-B2396/252)</f>
        <v>-0.0383611228739158</v>
      </c>
      <c r="T2396" s="11" t="n">
        <f aca="false">IF(N2396="","",N2396-B2396/252)</f>
        <v>-0.033408505980878</v>
      </c>
    </row>
    <row r="2397" customFormat="false" ht="15" hidden="false" customHeight="false" outlineLevel="0" collapsed="false">
      <c r="A2397" s="9" t="n">
        <f aca="false">'Prices (input)'!A2397</f>
        <v>42331</v>
      </c>
      <c r="B2397" s="10" t="n">
        <f aca="false">LOOKUP(A2397,'FedFunds (input)'!$A$3:$A$867,'FedFunds (input)'!$B$3:$B$867)/100</f>
        <v>0.0012</v>
      </c>
      <c r="C2397" s="10" t="n">
        <f aca="false">'Prices (input)'!B2397</f>
        <v>175.207</v>
      </c>
      <c r="D2397" s="10" t="n">
        <f aca="false">'Prices (input)'!C2397</f>
        <v>20.628</v>
      </c>
      <c r="E2397" s="10" t="n">
        <f aca="false">'Prices (input)'!D2397</f>
        <v>102.25</v>
      </c>
      <c r="F2397" s="10" t="n">
        <f aca="false">'Prices (input)'!E2397</f>
        <v>89.448</v>
      </c>
      <c r="G2397" s="10" t="n">
        <f aca="false">'Prices (input)'!F2397</f>
        <v>11.9809</v>
      </c>
      <c r="H2397" s="10" t="n">
        <f aca="false">'Prices (input)'!G2397</f>
        <v>15.8344</v>
      </c>
      <c r="I2397" s="11" t="n">
        <f aca="false">IF(OR(C2397="",C2396=""),"",C2397/C2396-1)</f>
        <v>-0.00138500997435165</v>
      </c>
      <c r="J2397" s="11" t="n">
        <f aca="false">IF(OR(D2397="",D2396=""),"",D2397/D2396-1)</f>
        <v>-0.00826923076923081</v>
      </c>
      <c r="K2397" s="11" t="n">
        <f aca="false">IF(OR(E2397="",E2396=""),"",E2397/E2396-1)</f>
        <v>-0.00834060711861118</v>
      </c>
      <c r="L2397" s="11" t="n">
        <f aca="false">IF(OR(F2397="",F2396=""),"",F2397/F2396-1)</f>
        <v>0.00299391125912463</v>
      </c>
      <c r="M2397" s="11" t="n">
        <f aca="false">IF(OR(G2397="",G2396=""),"",G2397/G2396-1)</f>
        <v>-0.00670712497305537</v>
      </c>
      <c r="N2397" s="11" t="n">
        <f aca="false">IF(OR(H2397="",H2396=""),"",H2397/H2396-1)</f>
        <v>-0.00850333746603049</v>
      </c>
      <c r="O2397" s="11" t="n">
        <f aca="false">IF(I2397="","",I2397-B2397/252)</f>
        <v>-0.00138977187911355</v>
      </c>
      <c r="P2397" s="11" t="n">
        <f aca="false">IF(J2397="","",J2397-B2397/252)</f>
        <v>-0.00827399267399271</v>
      </c>
      <c r="Q2397" s="11" t="n">
        <f aca="false">IF(K2397="","",K2397-B2397/252)</f>
        <v>-0.00834536902337308</v>
      </c>
      <c r="R2397" s="11" t="n">
        <f aca="false">IF(L2397="","",L2397-B2397/252)</f>
        <v>0.00298914935436272</v>
      </c>
      <c r="S2397" s="11" t="n">
        <f aca="false">IF(M2397="","",M2397-B2397/252)</f>
        <v>-0.00671188687781727</v>
      </c>
      <c r="T2397" s="11" t="n">
        <f aca="false">IF(N2397="","",N2397-B2397/252)</f>
        <v>-0.0085080993707924</v>
      </c>
    </row>
    <row r="2398" customFormat="false" ht="15" hidden="false" customHeight="false" outlineLevel="0" collapsed="false">
      <c r="A2398" s="9" t="n">
        <f aca="false">'Prices (input)'!A2398</f>
        <v>42332</v>
      </c>
      <c r="B2398" s="10" t="n">
        <f aca="false">LOOKUP(A2398,'FedFunds (input)'!$A$3:$A$867,'FedFunds (input)'!$B$3:$B$867)/100</f>
        <v>0.0012</v>
      </c>
      <c r="C2398" s="10" t="n">
        <f aca="false">'Prices (input)'!B2398</f>
        <v>175.475</v>
      </c>
      <c r="D2398" s="10" t="n">
        <f aca="false">'Prices (input)'!C2398</f>
        <v>20.77</v>
      </c>
      <c r="E2398" s="10" t="n">
        <f aca="false">'Prices (input)'!D2398</f>
        <v>102.96</v>
      </c>
      <c r="F2398" s="10" t="n">
        <f aca="false">'Prices (input)'!E2398</f>
        <v>89.433</v>
      </c>
      <c r="G2398" s="10" t="n">
        <f aca="false">'Prices (input)'!F2398</f>
        <v>12.4529</v>
      </c>
      <c r="H2398" s="10" t="n">
        <f aca="false">'Prices (input)'!G2398</f>
        <v>16.2589</v>
      </c>
      <c r="I2398" s="11" t="n">
        <f aca="false">IF(OR(C2398="",C2397=""),"",C2398/C2397-1)</f>
        <v>0.00152961925037243</v>
      </c>
      <c r="J2398" s="11" t="n">
        <f aca="false">IF(OR(D2398="",D2397=""),"",D2398/D2397-1)</f>
        <v>0.0068838471979833</v>
      </c>
      <c r="K2398" s="11" t="n">
        <f aca="false">IF(OR(E2398="",E2397=""),"",E2398/E2397-1)</f>
        <v>0.00694376528117346</v>
      </c>
      <c r="L2398" s="11" t="n">
        <f aca="false">IF(OR(F2398="",F2397=""),"",F2398/F2397-1)</f>
        <v>-0.000167695197209383</v>
      </c>
      <c r="M2398" s="11" t="n">
        <f aca="false">IF(OR(G2398="",G2397=""),"",G2398/G2397-1)</f>
        <v>0.0393960386949228</v>
      </c>
      <c r="N2398" s="11" t="n">
        <f aca="false">IF(OR(H2398="",H2397=""),"",H2398/H2397-1)</f>
        <v>0.0268087202546354</v>
      </c>
      <c r="O2398" s="11" t="n">
        <f aca="false">IF(I2398="","",I2398-B2398/252)</f>
        <v>0.00152485734561052</v>
      </c>
      <c r="P2398" s="11" t="n">
        <f aca="false">IF(J2398="","",J2398-B2398/252)</f>
        <v>0.00687908529322139</v>
      </c>
      <c r="Q2398" s="11" t="n">
        <f aca="false">IF(K2398="","",K2398-B2398/252)</f>
        <v>0.00693900337641156</v>
      </c>
      <c r="R2398" s="11" t="n">
        <f aca="false">IF(L2398="","",L2398-B2398/252)</f>
        <v>-0.000172457101971288</v>
      </c>
      <c r="S2398" s="11" t="n">
        <f aca="false">IF(M2398="","",M2398-B2398/252)</f>
        <v>0.0393912767901609</v>
      </c>
      <c r="T2398" s="11" t="n">
        <f aca="false">IF(N2398="","",N2398-B2398/252)</f>
        <v>0.0268039583498735</v>
      </c>
    </row>
    <row r="2399" customFormat="false" ht="15" hidden="false" customHeight="false" outlineLevel="0" collapsed="false">
      <c r="A2399" s="9" t="n">
        <f aca="false">'Prices (input)'!A2399</f>
        <v>42333</v>
      </c>
      <c r="B2399" s="10" t="n">
        <f aca="false">LOOKUP(A2399,'FedFunds (input)'!$A$3:$A$867,'FedFunds (input)'!$B$3:$B$867)/100</f>
        <v>0.0012</v>
      </c>
      <c r="C2399" s="10" t="n">
        <f aca="false">'Prices (input)'!B2399</f>
        <v>175.425</v>
      </c>
      <c r="D2399" s="10" t="n">
        <f aca="false">'Prices (input)'!C2399</f>
        <v>20.67</v>
      </c>
      <c r="E2399" s="10" t="n">
        <f aca="false">'Prices (input)'!D2399</f>
        <v>102.48</v>
      </c>
      <c r="F2399" s="10" t="n">
        <f aca="false">'Prices (input)'!E2399</f>
        <v>89.633</v>
      </c>
      <c r="G2399" s="10" t="n">
        <f aca="false">'Prices (input)'!F2399</f>
        <v>12.3361</v>
      </c>
      <c r="H2399" s="10" t="n">
        <f aca="false">'Prices (input)'!G2399</f>
        <v>16.2588</v>
      </c>
      <c r="I2399" s="11" t="n">
        <f aca="false">IF(OR(C2399="",C2398=""),"",C2399/C2398-1)</f>
        <v>-0.00028494087476838</v>
      </c>
      <c r="J2399" s="11" t="n">
        <f aca="false">IF(OR(D2399="",D2398=""),"",D2399/D2398-1)</f>
        <v>-0.00481463649494451</v>
      </c>
      <c r="K2399" s="11" t="n">
        <f aca="false">IF(OR(E2399="",E2398=""),"",E2399/E2398-1)</f>
        <v>-0.00466200466200462</v>
      </c>
      <c r="L2399" s="11" t="n">
        <f aca="false">IF(OR(F2399="",F2398=""),"",F2399/F2398-1)</f>
        <v>0.00223631098140498</v>
      </c>
      <c r="M2399" s="11" t="n">
        <f aca="false">IF(OR(G2399="",G2398=""),"",G2399/G2398-1)</f>
        <v>-0.00937934135823781</v>
      </c>
      <c r="N2399" s="11" t="n">
        <f aca="false">IF(OR(H2399="",H2398=""),"",H2399/H2398-1)</f>
        <v>-6.15047758456555E-006</v>
      </c>
      <c r="O2399" s="11" t="n">
        <f aca="false">IF(I2399="","",I2399-B2399/252)</f>
        <v>-0.000289702779530285</v>
      </c>
      <c r="P2399" s="11" t="n">
        <f aca="false">IF(J2399="","",J2399-B2399/252)</f>
        <v>-0.00481939839970642</v>
      </c>
      <c r="Q2399" s="11" t="n">
        <f aca="false">IF(K2399="","",K2399-B2399/252)</f>
        <v>-0.00466676656676652</v>
      </c>
      <c r="R2399" s="11" t="n">
        <f aca="false">IF(L2399="","",L2399-B2399/252)</f>
        <v>0.00223154907664307</v>
      </c>
      <c r="S2399" s="11" t="n">
        <f aca="false">IF(M2399="","",M2399-B2399/252)</f>
        <v>-0.00938410326299972</v>
      </c>
      <c r="T2399" s="11" t="n">
        <f aca="false">IF(N2399="","",N2399-B2399/252)</f>
        <v>-1.09123823464703E-005</v>
      </c>
    </row>
    <row r="2400" customFormat="false" ht="15" hidden="false" customHeight="false" outlineLevel="0" collapsed="false">
      <c r="A2400" s="9" t="n">
        <f aca="false">'Prices (input)'!A2400</f>
        <v>42335</v>
      </c>
      <c r="B2400" s="10" t="n">
        <f aca="false">LOOKUP(A2400,'FedFunds (input)'!$A$3:$A$867,'FedFunds (input)'!$B$3:$B$867)/100</f>
        <v>0.0012</v>
      </c>
      <c r="C2400" s="10" t="n">
        <f aca="false">'Prices (input)'!B2400</f>
        <v>175.601</v>
      </c>
      <c r="D2400" s="10" t="n">
        <f aca="false">'Prices (input)'!C2400</f>
        <v>20.42</v>
      </c>
      <c r="E2400" s="10" t="n">
        <f aca="false">'Prices (input)'!D2400</f>
        <v>101.1428</v>
      </c>
      <c r="F2400" s="10" t="n">
        <f aca="false">'Prices (input)'!E2400</f>
        <v>89.577</v>
      </c>
      <c r="G2400" s="10" t="n">
        <f aca="false">'Prices (input)'!F2400</f>
        <v>12.1023</v>
      </c>
      <c r="H2400" s="10" t="n">
        <f aca="false">'Prices (input)'!G2400</f>
        <v>15.9193</v>
      </c>
      <c r="I2400" s="11" t="n">
        <f aca="false">IF(OR(C2400="",C2399=""),"",C2400/C2399-1)</f>
        <v>0.00100327775402587</v>
      </c>
      <c r="J2400" s="11" t="n">
        <f aca="false">IF(OR(D2400="",D2399=""),"",D2400/D2399-1)</f>
        <v>-0.0120948234155781</v>
      </c>
      <c r="K2400" s="11" t="n">
        <f aca="false">IF(OR(E2400="",E2399=""),"",E2400/E2399-1)</f>
        <v>-0.0130483996877441</v>
      </c>
      <c r="L2400" s="11" t="n">
        <f aca="false">IF(OR(F2400="",F2399=""),"",F2400/F2399-1)</f>
        <v>-0.000624769895016364</v>
      </c>
      <c r="M2400" s="11" t="n">
        <f aca="false">IF(OR(G2400="",G2399=""),"",G2400/G2399-1)</f>
        <v>-0.0189525052488226</v>
      </c>
      <c r="N2400" s="11" t="n">
        <f aca="false">IF(OR(H2400="",H2399=""),"",H2400/H2399-1)</f>
        <v>-0.0208809998277857</v>
      </c>
      <c r="O2400" s="11" t="n">
        <f aca="false">IF(I2400="","",I2400-B2400/252)</f>
        <v>0.000998515849263962</v>
      </c>
      <c r="P2400" s="11" t="n">
        <f aca="false">IF(J2400="","",J2400-B2400/252)</f>
        <v>-0.01209958532034</v>
      </c>
      <c r="Q2400" s="11" t="n">
        <f aca="false">IF(K2400="","",K2400-B2400/252)</f>
        <v>-0.013053161592506</v>
      </c>
      <c r="R2400" s="11" t="n">
        <f aca="false">IF(L2400="","",L2400-B2400/252)</f>
        <v>-0.000629531799778269</v>
      </c>
      <c r="S2400" s="11" t="n">
        <f aca="false">IF(M2400="","",M2400-B2400/252)</f>
        <v>-0.0189572671535845</v>
      </c>
      <c r="T2400" s="11" t="n">
        <f aca="false">IF(N2400="","",N2400-B2400/252)</f>
        <v>-0.0208857617325476</v>
      </c>
    </row>
    <row r="2401" customFormat="false" ht="15" hidden="false" customHeight="false" outlineLevel="0" collapsed="false">
      <c r="A2401" s="9" t="n">
        <f aca="false">'Prices (input)'!A2401</f>
        <v>42338</v>
      </c>
      <c r="B2401" s="10" t="n">
        <f aca="false">LOOKUP(A2401,'FedFunds (input)'!$A$3:$A$867,'FedFunds (input)'!$B$3:$B$867)/100</f>
        <v>0.0012</v>
      </c>
      <c r="C2401" s="10" t="n">
        <f aca="false">'Prices (input)'!B2401</f>
        <v>174.88</v>
      </c>
      <c r="D2401" s="10" t="n">
        <f aca="false">'Prices (input)'!C2401</f>
        <v>20.56</v>
      </c>
      <c r="E2401" s="10" t="n">
        <f aca="false">'Prices (input)'!D2401</f>
        <v>101.93</v>
      </c>
      <c r="F2401" s="10" t="n">
        <f aca="false">'Prices (input)'!E2401</f>
        <v>89.914</v>
      </c>
      <c r="G2401" s="10" t="n">
        <f aca="false">'Prices (input)'!F2401</f>
        <v>12.3585</v>
      </c>
      <c r="H2401" s="10" t="n">
        <f aca="false">'Prices (input)'!G2401</f>
        <v>16.0636</v>
      </c>
      <c r="I2401" s="11" t="n">
        <f aca="false">IF(OR(C2401="",C2400=""),"",C2401/C2400-1)</f>
        <v>-0.00410589916913917</v>
      </c>
      <c r="J2401" s="11" t="n">
        <f aca="false">IF(OR(D2401="",D2400=""),"",D2401/D2400-1)</f>
        <v>0.00685602350636616</v>
      </c>
      <c r="K2401" s="11" t="n">
        <f aca="false">IF(OR(E2401="",E2400=""),"",E2401/E2400-1)</f>
        <v>0.00778305524466405</v>
      </c>
      <c r="L2401" s="11" t="n">
        <f aca="false">IF(OR(F2401="",F2400=""),"",F2401/F2400-1)</f>
        <v>0.00376212643870644</v>
      </c>
      <c r="M2401" s="11" t="n">
        <f aca="false">IF(OR(G2401="",G2400=""),"",G2401/G2400-1)</f>
        <v>0.0211695297588062</v>
      </c>
      <c r="N2401" s="11" t="n">
        <f aca="false">IF(OR(H2401="",H2400=""),"",H2401/H2400-1)</f>
        <v>0.0090644689150905</v>
      </c>
      <c r="O2401" s="11" t="n">
        <f aca="false">IF(I2401="","",I2401-B2401/252)</f>
        <v>-0.00411066107390108</v>
      </c>
      <c r="P2401" s="11" t="n">
        <f aca="false">IF(J2401="","",J2401-B2401/252)</f>
        <v>0.00685126160160426</v>
      </c>
      <c r="Q2401" s="11" t="n">
        <f aca="false">IF(K2401="","",K2401-B2401/252)</f>
        <v>0.00777829333990215</v>
      </c>
      <c r="R2401" s="11" t="n">
        <f aca="false">IF(L2401="","",L2401-B2401/252)</f>
        <v>0.00375736453394453</v>
      </c>
      <c r="S2401" s="11" t="n">
        <f aca="false">IF(M2401="","",M2401-B2401/252)</f>
        <v>0.0211647678540442</v>
      </c>
      <c r="T2401" s="11" t="n">
        <f aca="false">IF(N2401="","",N2401-B2401/252)</f>
        <v>0.00905970701032859</v>
      </c>
    </row>
    <row r="2402" customFormat="false" ht="15" hidden="false" customHeight="false" outlineLevel="0" collapsed="false">
      <c r="A2402" s="9" t="n">
        <f aca="false">'Prices (input)'!A2402</f>
        <v>42339</v>
      </c>
      <c r="B2402" s="10" t="n">
        <f aca="false">LOOKUP(A2402,'FedFunds (input)'!$A$3:$A$867,'FedFunds (input)'!$B$3:$B$867)/100</f>
        <v>0.0024</v>
      </c>
      <c r="C2402" s="10" t="n">
        <f aca="false">'Prices (input)'!B2402</f>
        <v>176.615</v>
      </c>
      <c r="D2402" s="10" t="n">
        <f aca="false">'Prices (input)'!C2402</f>
        <v>20.64</v>
      </c>
      <c r="E2402" s="10" t="n">
        <f aca="false">'Prices (input)'!D2402</f>
        <v>102.29</v>
      </c>
      <c r="F2402" s="10" t="n">
        <f aca="false">'Prices (input)'!E2402</f>
        <v>91.121</v>
      </c>
      <c r="G2402" s="10" t="n">
        <f aca="false">'Prices (input)'!F2402</f>
        <v>12.7407</v>
      </c>
      <c r="H2402" s="10" t="n">
        <f aca="false">'Prices (input)'!G2402</f>
        <v>16.4457</v>
      </c>
      <c r="I2402" s="11" t="n">
        <f aca="false">IF(OR(C2402="",C2401=""),"",C2402/C2401-1)</f>
        <v>0.00992108874656905</v>
      </c>
      <c r="J2402" s="11" t="n">
        <f aca="false">IF(OR(D2402="",D2401=""),"",D2402/D2401-1)</f>
        <v>0.00389105058365757</v>
      </c>
      <c r="K2402" s="11" t="n">
        <f aca="false">IF(OR(E2402="",E2401=""),"",E2402/E2401-1)</f>
        <v>0.00353183557343284</v>
      </c>
      <c r="L2402" s="11" t="n">
        <f aca="false">IF(OR(F2402="",F2401=""),"",F2402/F2401-1)</f>
        <v>0.0134239384300554</v>
      </c>
      <c r="M2402" s="11" t="n">
        <f aca="false">IF(OR(G2402="",G2401=""),"",G2402/G2401-1)</f>
        <v>0.030926083262532</v>
      </c>
      <c r="N2402" s="11" t="n">
        <f aca="false">IF(OR(H2402="",H2401=""),"",H2402/H2401-1)</f>
        <v>0.0237866978759429</v>
      </c>
      <c r="O2402" s="11" t="n">
        <f aca="false">IF(I2402="","",I2402-B2402/252)</f>
        <v>0.00991156493704524</v>
      </c>
      <c r="P2402" s="11" t="n">
        <f aca="false">IF(J2402="","",J2402-B2402/252)</f>
        <v>0.00388152677413376</v>
      </c>
      <c r="Q2402" s="11" t="n">
        <f aca="false">IF(K2402="","",K2402-B2402/252)</f>
        <v>0.00352231176390903</v>
      </c>
      <c r="R2402" s="11" t="n">
        <f aca="false">IF(L2402="","",L2402-B2402/252)</f>
        <v>0.0134144146205316</v>
      </c>
      <c r="S2402" s="11" t="n">
        <f aca="false">IF(M2402="","",M2402-B2402/252)</f>
        <v>0.0309165594530082</v>
      </c>
      <c r="T2402" s="11" t="n">
        <f aca="false">IF(N2402="","",N2402-B2402/252)</f>
        <v>0.0237771740664191</v>
      </c>
    </row>
    <row r="2403" customFormat="false" ht="15" hidden="false" customHeight="false" outlineLevel="0" collapsed="false">
      <c r="A2403" s="9" t="n">
        <f aca="false">'Prices (input)'!A2403</f>
        <v>42340</v>
      </c>
      <c r="B2403" s="10" t="n">
        <f aca="false">LOOKUP(A2403,'FedFunds (input)'!$A$3:$A$867,'FedFunds (input)'!$B$3:$B$867)/100</f>
        <v>0.0024</v>
      </c>
      <c r="C2403" s="10" t="n">
        <f aca="false">'Prices (input)'!B2403</f>
        <v>174.738</v>
      </c>
      <c r="D2403" s="10" t="n">
        <f aca="false">'Prices (input)'!C2403</f>
        <v>20.32</v>
      </c>
      <c r="E2403" s="10" t="n">
        <f aca="false">'Prices (input)'!D2403</f>
        <v>100.71</v>
      </c>
      <c r="F2403" s="10" t="n">
        <f aca="false">'Prices (input)'!E2403</f>
        <v>91.143</v>
      </c>
      <c r="G2403" s="10" t="n">
        <f aca="false">'Prices (input)'!F2403</f>
        <v>12.3911</v>
      </c>
      <c r="H2403" s="10" t="n">
        <f aca="false">'Prices (input)'!G2403</f>
        <v>16.0635</v>
      </c>
      <c r="I2403" s="11" t="n">
        <f aca="false">IF(OR(C2403="",C2402=""),"",C2403/C2402-1)</f>
        <v>-0.0106276363842256</v>
      </c>
      <c r="J2403" s="11" t="n">
        <f aca="false">IF(OR(D2403="",D2402=""),"",D2403/D2402-1)</f>
        <v>-0.0155038759689923</v>
      </c>
      <c r="K2403" s="11" t="n">
        <f aca="false">IF(OR(E2403="",E2402=""),"",E2403/E2402-1)</f>
        <v>-0.0154462801837914</v>
      </c>
      <c r="L2403" s="11" t="n">
        <f aca="false">IF(OR(F2403="",F2402=""),"",F2403/F2402-1)</f>
        <v>0.000241437209863804</v>
      </c>
      <c r="M2403" s="11" t="n">
        <f aca="false">IF(OR(G2403="",G2402=""),"",G2403/G2402-1)</f>
        <v>-0.0274396226267003</v>
      </c>
      <c r="N2403" s="11" t="n">
        <f aca="false">IF(OR(H2403="",H2402=""),"",H2403/H2402-1)</f>
        <v>-0.0232401174775168</v>
      </c>
      <c r="O2403" s="11" t="n">
        <f aca="false">IF(I2403="","",I2403-B2403/252)</f>
        <v>-0.0106371601937494</v>
      </c>
      <c r="P2403" s="11" t="n">
        <f aca="false">IF(J2403="","",J2403-B2403/252)</f>
        <v>-0.0155133997785161</v>
      </c>
      <c r="Q2403" s="11" t="n">
        <f aca="false">IF(K2403="","",K2403-B2403/252)</f>
        <v>-0.0154558039933152</v>
      </c>
      <c r="R2403" s="11" t="n">
        <f aca="false">IF(L2403="","",L2403-B2403/252)</f>
        <v>0.000231913400339994</v>
      </c>
      <c r="S2403" s="11" t="n">
        <f aca="false">IF(M2403="","",M2403-B2403/252)</f>
        <v>-0.0274491464362241</v>
      </c>
      <c r="T2403" s="11" t="n">
        <f aca="false">IF(N2403="","",N2403-B2403/252)</f>
        <v>-0.0232496412870406</v>
      </c>
    </row>
    <row r="2404" customFormat="false" ht="15" hidden="false" customHeight="false" outlineLevel="0" collapsed="false">
      <c r="A2404" s="9" t="n">
        <f aca="false">'Prices (input)'!A2404</f>
        <v>42341</v>
      </c>
      <c r="B2404" s="10" t="n">
        <f aca="false">LOOKUP(A2404,'FedFunds (input)'!$A$3:$A$867,'FedFunds (input)'!$B$3:$B$867)/100</f>
        <v>0.0024</v>
      </c>
      <c r="C2404" s="10" t="n">
        <f aca="false">'Prices (input)'!B2404</f>
        <v>172.307</v>
      </c>
      <c r="D2404" s="10" t="n">
        <f aca="false">'Prices (input)'!C2404</f>
        <v>20.54</v>
      </c>
      <c r="E2404" s="10" t="n">
        <f aca="false">'Prices (input)'!D2404</f>
        <v>101.77</v>
      </c>
      <c r="F2404" s="10" t="n">
        <f aca="false">'Prices (input)'!E2404</f>
        <v>88.68</v>
      </c>
      <c r="G2404" s="10" t="n">
        <f aca="false">'Prices (input)'!F2404</f>
        <v>12.6643</v>
      </c>
      <c r="H2404" s="10" t="n">
        <f aca="false">'Prices (input)'!G2404</f>
        <v>16.4457</v>
      </c>
      <c r="I2404" s="11" t="n">
        <f aca="false">IF(OR(C2404="",C2403=""),"",C2404/C2403-1)</f>
        <v>-0.0139122572079342</v>
      </c>
      <c r="J2404" s="11" t="n">
        <f aca="false">IF(OR(D2404="",D2403=""),"",D2404/D2403-1)</f>
        <v>0.0108267716535433</v>
      </c>
      <c r="K2404" s="11" t="n">
        <f aca="false">IF(OR(E2404="",E2403=""),"",E2404/E2403-1)</f>
        <v>0.0105252705788899</v>
      </c>
      <c r="L2404" s="11" t="n">
        <f aca="false">IF(OR(F2404="",F2403=""),"",F2404/F2403-1)</f>
        <v>-0.0270234686152528</v>
      </c>
      <c r="M2404" s="11" t="n">
        <f aca="false">IF(OR(G2404="",G2403=""),"",G2404/G2403-1)</f>
        <v>0.0220480828982093</v>
      </c>
      <c r="N2404" s="11" t="n">
        <f aca="false">IF(OR(H2404="",H2403=""),"",H2404/H2403-1)</f>
        <v>0.0237930712484824</v>
      </c>
      <c r="O2404" s="11" t="n">
        <f aca="false">IF(I2404="","",I2404-B2404/252)</f>
        <v>-0.013921781017458</v>
      </c>
      <c r="P2404" s="11" t="n">
        <f aca="false">IF(J2404="","",J2404-B2404/252)</f>
        <v>0.0108172478440195</v>
      </c>
      <c r="Q2404" s="11" t="n">
        <f aca="false">IF(K2404="","",K2404-B2404/252)</f>
        <v>0.010515746769366</v>
      </c>
      <c r="R2404" s="11" t="n">
        <f aca="false">IF(L2404="","",L2404-B2404/252)</f>
        <v>-0.0270329924247767</v>
      </c>
      <c r="S2404" s="11" t="n">
        <f aca="false">IF(M2404="","",M2404-B2404/252)</f>
        <v>0.0220385590886854</v>
      </c>
      <c r="T2404" s="11" t="n">
        <f aca="false">IF(N2404="","",N2404-B2404/252)</f>
        <v>0.0237835474389586</v>
      </c>
    </row>
    <row r="2405" customFormat="false" ht="15" hidden="false" customHeight="false" outlineLevel="0" collapsed="false">
      <c r="A2405" s="9" t="n">
        <f aca="false">'Prices (input)'!A2405</f>
        <v>42342</v>
      </c>
      <c r="B2405" s="10" t="n">
        <f aca="false">LOOKUP(A2405,'FedFunds (input)'!$A$3:$A$867,'FedFunds (input)'!$B$3:$B$867)/100</f>
        <v>0.0024</v>
      </c>
      <c r="C2405" s="10" t="n">
        <f aca="false">'Prices (input)'!B2405</f>
        <v>175.685</v>
      </c>
      <c r="D2405" s="10" t="n">
        <f aca="false">'Prices (input)'!C2405</f>
        <v>20.99</v>
      </c>
      <c r="E2405" s="10" t="n">
        <f aca="false">'Prices (input)'!D2405</f>
        <v>104.02</v>
      </c>
      <c r="F2405" s="10" t="n">
        <f aca="false">'Prices (input)'!E2405</f>
        <v>89.467</v>
      </c>
      <c r="G2405" s="10" t="n">
        <f aca="false">'Prices (input)'!F2405</f>
        <v>13.3206</v>
      </c>
      <c r="H2405" s="10" t="n">
        <f aca="false">'Prices (input)'!G2405</f>
        <v>17.0995</v>
      </c>
      <c r="I2405" s="11" t="n">
        <f aca="false">IF(OR(C2405="",C2404=""),"",C2405/C2404-1)</f>
        <v>0.0196045430539678</v>
      </c>
      <c r="J2405" s="11" t="n">
        <f aca="false">IF(OR(D2405="",D2404=""),"",D2405/D2404-1)</f>
        <v>0.02190847127556</v>
      </c>
      <c r="K2405" s="11" t="n">
        <f aca="false">IF(OR(E2405="",E2404=""),"",E2405/E2404-1)</f>
        <v>0.0221086764272378</v>
      </c>
      <c r="L2405" s="11" t="n">
        <f aca="false">IF(OR(F2405="",F2404=""),"",F2405/F2404-1)</f>
        <v>0.00887460532250772</v>
      </c>
      <c r="M2405" s="11" t="n">
        <f aca="false">IF(OR(G2405="",G2404=""),"",G2405/G2404-1)</f>
        <v>0.0518228405833721</v>
      </c>
      <c r="N2405" s="11" t="n">
        <f aca="false">IF(OR(H2405="",H2404=""),"",H2405/H2404-1)</f>
        <v>0.0397550727545803</v>
      </c>
      <c r="O2405" s="11" t="n">
        <f aca="false">IF(I2405="","",I2405-B2405/252)</f>
        <v>0.0195950192444439</v>
      </c>
      <c r="P2405" s="11" t="n">
        <f aca="false">IF(J2405="","",J2405-B2405/252)</f>
        <v>0.0218989474660361</v>
      </c>
      <c r="Q2405" s="11" t="n">
        <f aca="false">IF(K2405="","",K2405-B2405/252)</f>
        <v>0.022099152617714</v>
      </c>
      <c r="R2405" s="11" t="n">
        <f aca="false">IF(L2405="","",L2405-B2405/252)</f>
        <v>0.00886508151298391</v>
      </c>
      <c r="S2405" s="11" t="n">
        <f aca="false">IF(M2405="","",M2405-B2405/252)</f>
        <v>0.0518133167738483</v>
      </c>
      <c r="T2405" s="11" t="n">
        <f aca="false">IF(N2405="","",N2405-B2405/252)</f>
        <v>0.0397455489450565</v>
      </c>
    </row>
    <row r="2406" customFormat="false" ht="15" hidden="false" customHeight="false" outlineLevel="0" collapsed="false">
      <c r="A2406" s="9" t="n">
        <f aca="false">'Prices (input)'!A2406</f>
        <v>42345</v>
      </c>
      <c r="B2406" s="10" t="n">
        <f aca="false">LOOKUP(A2406,'FedFunds (input)'!$A$3:$A$867,'FedFunds (input)'!$B$3:$B$867)/100</f>
        <v>0.0024</v>
      </c>
      <c r="C2406" s="10" t="n">
        <f aca="false">'Prices (input)'!B2406</f>
        <v>174.962</v>
      </c>
      <c r="D2406" s="10" t="n">
        <f aca="false">'Prices (input)'!C2406</f>
        <v>20.71</v>
      </c>
      <c r="E2406" s="10" t="n">
        <f aca="false">'Prices (input)'!D2406</f>
        <v>102.67</v>
      </c>
      <c r="F2406" s="10" t="n">
        <f aca="false">'Prices (input)'!E2406</f>
        <v>90.305</v>
      </c>
      <c r="G2406" s="10" t="n">
        <f aca="false">'Prices (input)'!F2406</f>
        <v>12.7587</v>
      </c>
      <c r="H2406" s="10" t="n">
        <f aca="false">'Prices (input)'!G2406</f>
        <v>16.4966</v>
      </c>
      <c r="I2406" s="11" t="n">
        <f aca="false">IF(OR(C2406="",C2405=""),"",C2406/C2405-1)</f>
        <v>-0.00411532003301374</v>
      </c>
      <c r="J2406" s="11" t="n">
        <f aca="false">IF(OR(D2406="",D2405=""),"",D2406/D2405-1)</f>
        <v>-0.0133396855645544</v>
      </c>
      <c r="K2406" s="11" t="n">
        <f aca="false">IF(OR(E2406="",E2405=""),"",E2406/E2405-1)</f>
        <v>-0.0129782734089597</v>
      </c>
      <c r="L2406" s="11" t="n">
        <f aca="false">IF(OR(F2406="",F2405=""),"",F2406/F2405-1)</f>
        <v>0.00936658209172103</v>
      </c>
      <c r="M2406" s="11" t="n">
        <f aca="false">IF(OR(G2406="",G2405=""),"",G2406/G2405-1)</f>
        <v>-0.0421827845592542</v>
      </c>
      <c r="N2406" s="11" t="n">
        <f aca="false">IF(OR(H2406="",H2405=""),"",H2406/H2405-1)</f>
        <v>-0.0352583408871603</v>
      </c>
      <c r="O2406" s="11" t="n">
        <f aca="false">IF(I2406="","",I2406-B2406/252)</f>
        <v>-0.00412484384253755</v>
      </c>
      <c r="P2406" s="11" t="n">
        <f aca="false">IF(J2406="","",J2406-B2406/252)</f>
        <v>-0.0133492093740783</v>
      </c>
      <c r="Q2406" s="11" t="n">
        <f aca="false">IF(K2406="","",K2406-B2406/252)</f>
        <v>-0.0129877972184836</v>
      </c>
      <c r="R2406" s="11" t="n">
        <f aca="false">IF(L2406="","",L2406-B2406/252)</f>
        <v>0.00935705828219722</v>
      </c>
      <c r="S2406" s="11" t="n">
        <f aca="false">IF(M2406="","",M2406-B2406/252)</f>
        <v>-0.042192308368778</v>
      </c>
      <c r="T2406" s="11" t="n">
        <f aca="false">IF(N2406="","",N2406-B2406/252)</f>
        <v>-0.0352678646966841</v>
      </c>
    </row>
    <row r="2407" customFormat="false" ht="15" hidden="false" customHeight="false" outlineLevel="0" collapsed="false">
      <c r="A2407" s="9" t="n">
        <f aca="false">'Prices (input)'!A2407</f>
        <v>42346</v>
      </c>
      <c r="B2407" s="10" t="n">
        <f aca="false">LOOKUP(A2407,'FedFunds (input)'!$A$3:$A$867,'FedFunds (input)'!$B$3:$B$867)/100</f>
        <v>0.0024</v>
      </c>
      <c r="C2407" s="10" t="n">
        <f aca="false">'Prices (input)'!B2407</f>
        <v>173.655</v>
      </c>
      <c r="D2407" s="10" t="n">
        <f aca="false">'Prices (input)'!C2407</f>
        <v>20.74</v>
      </c>
      <c r="E2407" s="10" t="n">
        <f aca="false">'Prices (input)'!D2407</f>
        <v>102.84</v>
      </c>
      <c r="F2407" s="10" t="n">
        <f aca="false">'Prices (input)'!E2407</f>
        <v>90.357</v>
      </c>
      <c r="G2407" s="10" t="n">
        <f aca="false">'Prices (input)'!F2407</f>
        <v>12.6688</v>
      </c>
      <c r="H2407" s="10" t="n">
        <f aca="false">'Prices (input)'!G2407</f>
        <v>16.3778</v>
      </c>
      <c r="I2407" s="11" t="n">
        <f aca="false">IF(OR(C2407="",C2406=""),"",C2407/C2406-1)</f>
        <v>-0.00747019352773737</v>
      </c>
      <c r="J2407" s="11" t="n">
        <f aca="false">IF(OR(D2407="",D2406=""),"",D2407/D2406-1)</f>
        <v>0.00144857556735856</v>
      </c>
      <c r="K2407" s="11" t="n">
        <f aca="false">IF(OR(E2407="",E2406=""),"",E2407/E2406-1)</f>
        <v>0.00165579039641561</v>
      </c>
      <c r="L2407" s="11" t="n">
        <f aca="false">IF(OR(F2407="",F2406=""),"",F2407/F2406-1)</f>
        <v>0.000575826366203236</v>
      </c>
      <c r="M2407" s="11" t="n">
        <f aca="false">IF(OR(G2407="",G2406=""),"",G2407/G2406-1)</f>
        <v>-0.00704617241568495</v>
      </c>
      <c r="N2407" s="11" t="n">
        <f aca="false">IF(OR(H2407="",H2406=""),"",H2407/H2406-1)</f>
        <v>-0.0072014839421457</v>
      </c>
      <c r="O2407" s="11" t="n">
        <f aca="false">IF(I2407="","",I2407-B2407/252)</f>
        <v>-0.00747971733726118</v>
      </c>
      <c r="P2407" s="11" t="n">
        <f aca="false">IF(J2407="","",J2407-B2407/252)</f>
        <v>0.00143905175783475</v>
      </c>
      <c r="Q2407" s="11" t="n">
        <f aca="false">IF(K2407="","",K2407-B2407/252)</f>
        <v>0.0016462665868918</v>
      </c>
      <c r="R2407" s="11" t="n">
        <f aca="false">IF(L2407="","",L2407-B2407/252)</f>
        <v>0.000566302556679426</v>
      </c>
      <c r="S2407" s="11" t="n">
        <f aca="false">IF(M2407="","",M2407-B2407/252)</f>
        <v>-0.00705569622520876</v>
      </c>
      <c r="T2407" s="11" t="n">
        <f aca="false">IF(N2407="","",N2407-B2407/252)</f>
        <v>-0.00721100775166951</v>
      </c>
    </row>
    <row r="2408" customFormat="false" ht="15" hidden="false" customHeight="false" outlineLevel="0" collapsed="false">
      <c r="A2408" s="9" t="n">
        <f aca="false">'Prices (input)'!A2408</f>
        <v>42347</v>
      </c>
      <c r="B2408" s="10" t="n">
        <f aca="false">LOOKUP(A2408,'FedFunds (input)'!$A$3:$A$867,'FedFunds (input)'!$B$3:$B$867)/100</f>
        <v>0.0024</v>
      </c>
      <c r="C2408" s="10" t="n">
        <f aca="false">'Prices (input)'!B2408</f>
        <v>172.106</v>
      </c>
      <c r="D2408" s="10" t="n">
        <f aca="false">'Prices (input)'!C2408</f>
        <v>20.714</v>
      </c>
      <c r="E2408" s="10" t="n">
        <f aca="false">'Prices (input)'!D2408</f>
        <v>102.63</v>
      </c>
      <c r="F2408" s="10" t="n">
        <f aca="false">'Prices (input)'!E2408</f>
        <v>90.279</v>
      </c>
      <c r="G2408" s="10" t="n">
        <f aca="false">'Prices (input)'!F2408</f>
        <v>12.8396</v>
      </c>
      <c r="H2408" s="10" t="n">
        <f aca="false">'Prices (input)'!G2408</f>
        <v>16.5985</v>
      </c>
      <c r="I2408" s="11" t="n">
        <f aca="false">IF(OR(C2408="",C2407=""),"",C2408/C2407-1)</f>
        <v>-0.00891998502778502</v>
      </c>
      <c r="J2408" s="11" t="n">
        <f aca="false">IF(OR(D2408="",D2407=""),"",D2408/D2407-1)</f>
        <v>-0.00125361620057862</v>
      </c>
      <c r="K2408" s="11" t="n">
        <f aca="false">IF(OR(E2408="",E2407=""),"",E2408/E2407-1)</f>
        <v>-0.00204200700116697</v>
      </c>
      <c r="L2408" s="11" t="n">
        <f aca="false">IF(OR(F2408="",F2407=""),"",F2408/F2407-1)</f>
        <v>-0.000863242471529579</v>
      </c>
      <c r="M2408" s="11" t="n">
        <f aca="false">IF(OR(G2408="",G2407=""),"",G2408/G2407-1)</f>
        <v>0.0134819398838091</v>
      </c>
      <c r="N2408" s="11" t="n">
        <f aca="false">IF(OR(H2408="",H2407=""),"",H2408/H2407-1)</f>
        <v>0.0134755583778041</v>
      </c>
      <c r="O2408" s="11" t="n">
        <f aca="false">IF(I2408="","",I2408-B2408/252)</f>
        <v>-0.00892950883730883</v>
      </c>
      <c r="P2408" s="11" t="n">
        <f aca="false">IF(J2408="","",J2408-B2408/252)</f>
        <v>-0.00126314001010243</v>
      </c>
      <c r="Q2408" s="11" t="n">
        <f aca="false">IF(K2408="","",K2408-B2408/252)</f>
        <v>-0.00205153081069078</v>
      </c>
      <c r="R2408" s="11" t="n">
        <f aca="false">IF(L2408="","",L2408-B2408/252)</f>
        <v>-0.000872766281053389</v>
      </c>
      <c r="S2408" s="11" t="n">
        <f aca="false">IF(M2408="","",M2408-B2408/252)</f>
        <v>0.0134724160742853</v>
      </c>
      <c r="T2408" s="11" t="n">
        <f aca="false">IF(N2408="","",N2408-B2408/252)</f>
        <v>0.0134660345682803</v>
      </c>
    </row>
    <row r="2409" customFormat="false" ht="15" hidden="false" customHeight="false" outlineLevel="0" collapsed="false">
      <c r="A2409" s="9" t="n">
        <f aca="false">'Prices (input)'!A2409</f>
        <v>42348</v>
      </c>
      <c r="B2409" s="10" t="n">
        <f aca="false">LOOKUP(A2409,'FedFunds (input)'!$A$3:$A$867,'FedFunds (input)'!$B$3:$B$867)/100</f>
        <v>0.0024</v>
      </c>
      <c r="C2409" s="10" t="n">
        <f aca="false">'Prices (input)'!B2409</f>
        <v>172.492</v>
      </c>
      <c r="D2409" s="10" t="n">
        <f aca="false">'Prices (input)'!C2409</f>
        <v>20.69</v>
      </c>
      <c r="E2409" s="10" t="n">
        <f aca="false">'Prices (input)'!D2409</f>
        <v>102.54</v>
      </c>
      <c r="F2409" s="10" t="n">
        <f aca="false">'Prices (input)'!E2409</f>
        <v>90.372</v>
      </c>
      <c r="G2409" s="10" t="n">
        <f aca="false">'Prices (input)'!F2409</f>
        <v>12.7766</v>
      </c>
      <c r="H2409" s="10" t="n">
        <f aca="false">'Prices (input)'!G2409</f>
        <v>16.5391</v>
      </c>
      <c r="I2409" s="11" t="n">
        <f aca="false">IF(OR(C2409="",C2408=""),"",C2409/C2408-1)</f>
        <v>0.00224280385343922</v>
      </c>
      <c r="J2409" s="11" t="n">
        <f aca="false">IF(OR(D2409="",D2408=""),"",D2409/D2408-1)</f>
        <v>-0.00115863667085048</v>
      </c>
      <c r="K2409" s="11" t="n">
        <f aca="false">IF(OR(E2409="",E2408=""),"",E2409/E2408-1)</f>
        <v>-0.000876936568254827</v>
      </c>
      <c r="L2409" s="11" t="n">
        <f aca="false">IF(OR(F2409="",F2408=""),"",F2409/F2408-1)</f>
        <v>0.0010301398996444</v>
      </c>
      <c r="M2409" s="11" t="n">
        <f aca="false">IF(OR(G2409="",G2408=""),"",G2409/G2408-1)</f>
        <v>-0.0049066949126142</v>
      </c>
      <c r="N2409" s="11" t="n">
        <f aca="false">IF(OR(H2409="",H2408=""),"",H2409/H2408-1)</f>
        <v>-0.00357863662379132</v>
      </c>
      <c r="O2409" s="11" t="n">
        <f aca="false">IF(I2409="","",I2409-B2409/252)</f>
        <v>0.00223328004391541</v>
      </c>
      <c r="P2409" s="11" t="n">
        <f aca="false">IF(J2409="","",J2409-B2409/252)</f>
        <v>-0.00116816048037429</v>
      </c>
      <c r="Q2409" s="11" t="n">
        <f aca="false">IF(K2409="","",K2409-B2409/252)</f>
        <v>-0.000886460377778636</v>
      </c>
      <c r="R2409" s="11" t="n">
        <f aca="false">IF(L2409="","",L2409-B2409/252)</f>
        <v>0.00102061609012059</v>
      </c>
      <c r="S2409" s="11" t="n">
        <f aca="false">IF(M2409="","",M2409-B2409/252)</f>
        <v>-0.00491621872213801</v>
      </c>
      <c r="T2409" s="11" t="n">
        <f aca="false">IF(N2409="","",N2409-B2409/252)</f>
        <v>-0.00358816043331513</v>
      </c>
    </row>
    <row r="2410" customFormat="false" ht="15" hidden="false" customHeight="false" outlineLevel="0" collapsed="false">
      <c r="A2410" s="9" t="n">
        <f aca="false">'Prices (input)'!A2410</f>
        <v>42349</v>
      </c>
      <c r="B2410" s="10" t="n">
        <f aca="false">LOOKUP(A2410,'FedFunds (input)'!$A$3:$A$867,'FedFunds (input)'!$B$3:$B$867)/100</f>
        <v>0.0024</v>
      </c>
      <c r="C2410" s="10" t="n">
        <f aca="false">'Prices (input)'!B2410</f>
        <v>169.165</v>
      </c>
      <c r="D2410" s="10" t="n">
        <f aca="false">'Prices (input)'!C2410</f>
        <v>20.8</v>
      </c>
      <c r="E2410" s="10" t="n">
        <f aca="false">'Prices (input)'!D2410</f>
        <v>103.1</v>
      </c>
      <c r="F2410" s="10" t="n">
        <f aca="false">'Prices (input)'!E2410</f>
        <v>91.803</v>
      </c>
      <c r="G2410" s="10" t="n">
        <f aca="false">'Prices (input)'!F2410</f>
        <v>12.9205</v>
      </c>
      <c r="H2410" s="10" t="n">
        <f aca="false">'Prices (input)'!G2410</f>
        <v>16.6706</v>
      </c>
      <c r="I2410" s="11" t="n">
        <f aca="false">IF(OR(C2410="",C2409=""),"",C2410/C2409-1)</f>
        <v>-0.0192878510307725</v>
      </c>
      <c r="J2410" s="11" t="n">
        <f aca="false">IF(OR(D2410="",D2409=""),"",D2410/D2409-1)</f>
        <v>0.00531657805703234</v>
      </c>
      <c r="K2410" s="11" t="n">
        <f aca="false">IF(OR(E2410="",E2409=""),"",E2410/E2409-1)</f>
        <v>0.00546128340159924</v>
      </c>
      <c r="L2410" s="11" t="n">
        <f aca="false">IF(OR(F2410="",F2409=""),"",F2410/F2409-1)</f>
        <v>0.0158345505244988</v>
      </c>
      <c r="M2410" s="11" t="n">
        <f aca="false">IF(OR(G2410="",G2409=""),"",G2410/G2409-1)</f>
        <v>0.0112627772646869</v>
      </c>
      <c r="N2410" s="11" t="n">
        <f aca="false">IF(OR(H2410="",H2409=""),"",H2410/H2409-1)</f>
        <v>0.00795085585068112</v>
      </c>
      <c r="O2410" s="11" t="n">
        <f aca="false">IF(I2410="","",I2410-B2410/252)</f>
        <v>-0.0192973748402963</v>
      </c>
      <c r="P2410" s="11" t="n">
        <f aca="false">IF(J2410="","",J2410-B2410/252)</f>
        <v>0.00530705424750853</v>
      </c>
      <c r="Q2410" s="11" t="n">
        <f aca="false">IF(K2410="","",K2410-B2410/252)</f>
        <v>0.00545175959207543</v>
      </c>
      <c r="R2410" s="11" t="n">
        <f aca="false">IF(L2410="","",L2410-B2410/252)</f>
        <v>0.015825026714975</v>
      </c>
      <c r="S2410" s="11" t="n">
        <f aca="false">IF(M2410="","",M2410-B2410/252)</f>
        <v>0.0112532534551631</v>
      </c>
      <c r="T2410" s="11" t="n">
        <f aca="false">IF(N2410="","",N2410-B2410/252)</f>
        <v>0.00794133204115731</v>
      </c>
    </row>
    <row r="2411" customFormat="false" ht="15" hidden="false" customHeight="false" outlineLevel="0" collapsed="false">
      <c r="A2411" s="9" t="n">
        <f aca="false">'Prices (input)'!A2411</f>
        <v>42352</v>
      </c>
      <c r="B2411" s="10" t="n">
        <f aca="false">LOOKUP(A2411,'FedFunds (input)'!$A$3:$A$867,'FedFunds (input)'!$B$3:$B$867)/100</f>
        <v>0.0024</v>
      </c>
      <c r="C2411" s="10" t="n">
        <f aca="false">'Prices (input)'!B2411</f>
        <v>170.12</v>
      </c>
      <c r="D2411" s="10" t="n">
        <f aca="false">'Prices (input)'!C2411</f>
        <v>20.55</v>
      </c>
      <c r="E2411" s="10" t="n">
        <f aca="false">'Prices (input)'!D2411</f>
        <v>101.79</v>
      </c>
      <c r="F2411" s="10" t="n">
        <f aca="false">'Prices (input)'!E2411</f>
        <v>90.609</v>
      </c>
      <c r="G2411" s="10" t="n">
        <f aca="false">'Prices (input)'!F2411</f>
        <v>12.2192</v>
      </c>
      <c r="H2411" s="10" t="n">
        <f aca="false">'Prices (input)'!G2411</f>
        <v>16.0467</v>
      </c>
      <c r="I2411" s="11" t="n">
        <f aca="false">IF(OR(C2411="",C2410=""),"",C2411/C2410-1)</f>
        <v>0.00564537581651048</v>
      </c>
      <c r="J2411" s="11" t="n">
        <f aca="false">IF(OR(D2411="",D2410=""),"",D2411/D2410-1)</f>
        <v>-0.0120192307692307</v>
      </c>
      <c r="K2411" s="11" t="n">
        <f aca="false">IF(OR(E2411="",E2410=""),"",E2411/E2410-1)</f>
        <v>-0.0127061105722598</v>
      </c>
      <c r="L2411" s="11" t="n">
        <f aca="false">IF(OR(F2411="",F2410=""),"",F2411/F2410-1)</f>
        <v>-0.0130061109114081</v>
      </c>
      <c r="M2411" s="11" t="n">
        <f aca="false">IF(OR(G2411="",G2410=""),"",G2411/G2410-1)</f>
        <v>-0.0542780852134205</v>
      </c>
      <c r="N2411" s="11" t="n">
        <f aca="false">IF(OR(H2411="",H2410=""),"",H2411/H2410-1)</f>
        <v>-0.037425167660432</v>
      </c>
      <c r="O2411" s="11" t="n">
        <f aca="false">IF(I2411="","",I2411-B2411/252)</f>
        <v>0.00563585200698667</v>
      </c>
      <c r="P2411" s="11" t="n">
        <f aca="false">IF(J2411="","",J2411-B2411/252)</f>
        <v>-0.0120287545787545</v>
      </c>
      <c r="Q2411" s="11" t="n">
        <f aca="false">IF(K2411="","",K2411-B2411/252)</f>
        <v>-0.0127156343817836</v>
      </c>
      <c r="R2411" s="11" t="n">
        <f aca="false">IF(L2411="","",L2411-B2411/252)</f>
        <v>-0.0130156347209319</v>
      </c>
      <c r="S2411" s="11" t="n">
        <f aca="false">IF(M2411="","",M2411-B2411/252)</f>
        <v>-0.0542876090229443</v>
      </c>
      <c r="T2411" s="11" t="n">
        <f aca="false">IF(N2411="","",N2411-B2411/252)</f>
        <v>-0.0374346914699558</v>
      </c>
    </row>
    <row r="2412" customFormat="false" ht="15" hidden="false" customHeight="false" outlineLevel="0" collapsed="false">
      <c r="A2412" s="9" t="n">
        <f aca="false">'Prices (input)'!A2412</f>
        <v>42353</v>
      </c>
      <c r="B2412" s="10" t="n">
        <f aca="false">LOOKUP(A2412,'FedFunds (input)'!$A$3:$A$867,'FedFunds (input)'!$B$3:$B$867)/100</f>
        <v>0.0024</v>
      </c>
      <c r="C2412" s="10" t="n">
        <f aca="false">'Prices (input)'!B2412</f>
        <v>171.88</v>
      </c>
      <c r="D2412" s="10" t="n">
        <f aca="false">'Prices (input)'!C2412</f>
        <v>20.49</v>
      </c>
      <c r="E2412" s="10" t="n">
        <f aca="false">'Prices (input)'!D2412</f>
        <v>101.52</v>
      </c>
      <c r="F2412" s="10" t="n">
        <f aca="false">'Prices (input)'!E2412</f>
        <v>90.119</v>
      </c>
      <c r="G2412" s="10" t="n">
        <f aca="false">'Prices (input)'!F2412</f>
        <v>12.247</v>
      </c>
      <c r="H2412" s="10" t="n">
        <f aca="false">'Prices (input)'!G2412</f>
        <v>16.1315</v>
      </c>
      <c r="I2412" s="11" t="n">
        <f aca="false">IF(OR(C2412="",C2411=""),"",C2412/C2411-1)</f>
        <v>0.0103456383729132</v>
      </c>
      <c r="J2412" s="11" t="n">
        <f aca="false">IF(OR(D2412="",D2411=""),"",D2412/D2411-1)</f>
        <v>-0.00291970802919717</v>
      </c>
      <c r="K2412" s="11" t="n">
        <f aca="false">IF(OR(E2412="",E2411=""),"",E2412/E2411-1)</f>
        <v>-0.00265251989389925</v>
      </c>
      <c r="L2412" s="11" t="n">
        <f aca="false">IF(OR(F2412="",F2411=""),"",F2412/F2411-1)</f>
        <v>-0.00540785131719801</v>
      </c>
      <c r="M2412" s="11" t="n">
        <f aca="false">IF(OR(G2412="",G2411=""),"",G2412/G2411-1)</f>
        <v>0.00227510802671205</v>
      </c>
      <c r="N2412" s="11" t="n">
        <f aca="false">IF(OR(H2412="",H2411=""),"",H2412/H2411-1)</f>
        <v>0.00528457564483653</v>
      </c>
      <c r="O2412" s="11" t="n">
        <f aca="false">IF(I2412="","",I2412-B2412/252)</f>
        <v>0.0103361145633894</v>
      </c>
      <c r="P2412" s="11" t="n">
        <f aca="false">IF(J2412="","",J2412-B2412/252)</f>
        <v>-0.00292923183872098</v>
      </c>
      <c r="Q2412" s="11" t="n">
        <f aca="false">IF(K2412="","",K2412-B2412/252)</f>
        <v>-0.00266204370342306</v>
      </c>
      <c r="R2412" s="11" t="n">
        <f aca="false">IF(L2412="","",L2412-B2412/252)</f>
        <v>-0.00541737512672182</v>
      </c>
      <c r="S2412" s="11" t="n">
        <f aca="false">IF(M2412="","",M2412-B2412/252)</f>
        <v>0.00226558421718824</v>
      </c>
      <c r="T2412" s="11" t="n">
        <f aca="false">IF(N2412="","",N2412-B2412/252)</f>
        <v>0.00527505183531272</v>
      </c>
    </row>
    <row r="2413" customFormat="false" ht="15" hidden="false" customHeight="false" outlineLevel="0" collapsed="false">
      <c r="A2413" s="9" t="n">
        <f aca="false">'Prices (input)'!A2413</f>
        <v>42354</v>
      </c>
      <c r="B2413" s="10" t="n">
        <f aca="false">LOOKUP(A2413,'FedFunds (input)'!$A$3:$A$867,'FedFunds (input)'!$B$3:$B$867)/100</f>
        <v>0.0024</v>
      </c>
      <c r="C2413" s="10" t="n">
        <f aca="false">'Prices (input)'!B2413</f>
        <v>174.302</v>
      </c>
      <c r="D2413" s="10" t="n">
        <f aca="false">'Prices (input)'!C2413</f>
        <v>20.73</v>
      </c>
      <c r="E2413" s="10" t="n">
        <f aca="false">'Prices (input)'!D2413</f>
        <v>102.72</v>
      </c>
      <c r="F2413" s="10" t="n">
        <f aca="false">'Prices (input)'!E2413</f>
        <v>89.889</v>
      </c>
      <c r="G2413" s="10" t="n">
        <f aca="false">'Prices (input)'!F2413</f>
        <v>12.7407</v>
      </c>
      <c r="H2413" s="10" t="n">
        <f aca="false">'Prices (input)'!G2413</f>
        <v>16.8617</v>
      </c>
      <c r="I2413" s="11" t="n">
        <f aca="false">IF(OR(C2413="",C2412=""),"",C2413/C2412-1)</f>
        <v>0.0140912264370492</v>
      </c>
      <c r="J2413" s="11" t="n">
        <f aca="false">IF(OR(D2413="",D2412=""),"",D2413/D2412-1)</f>
        <v>0.0117130307467057</v>
      </c>
      <c r="K2413" s="11" t="n">
        <f aca="false">IF(OR(E2413="",E2412=""),"",E2413/E2412-1)</f>
        <v>0.0118203309692673</v>
      </c>
      <c r="L2413" s="11" t="n">
        <f aca="false">IF(OR(F2413="",F2412=""),"",F2413/F2412-1)</f>
        <v>-0.00255218100511545</v>
      </c>
      <c r="M2413" s="11" t="n">
        <f aca="false">IF(OR(G2413="",G2412=""),"",G2413/G2412-1)</f>
        <v>0.0403119131215808</v>
      </c>
      <c r="N2413" s="11" t="n">
        <f aca="false">IF(OR(H2413="",H2412=""),"",H2413/H2412-1)</f>
        <v>0.0452654743824195</v>
      </c>
      <c r="O2413" s="11" t="n">
        <f aca="false">IF(I2413="","",I2413-B2413/252)</f>
        <v>0.0140817026275254</v>
      </c>
      <c r="P2413" s="11" t="n">
        <f aca="false">IF(J2413="","",J2413-B2413/252)</f>
        <v>0.0117035069371819</v>
      </c>
      <c r="Q2413" s="11" t="n">
        <f aca="false">IF(K2413="","",K2413-B2413/252)</f>
        <v>0.0118108071597435</v>
      </c>
      <c r="R2413" s="11" t="n">
        <f aca="false">IF(L2413="","",L2413-B2413/252)</f>
        <v>-0.00256170481463926</v>
      </c>
      <c r="S2413" s="11" t="n">
        <f aca="false">IF(M2413="","",M2413-B2413/252)</f>
        <v>0.040302389312057</v>
      </c>
      <c r="T2413" s="11" t="n">
        <f aca="false">IF(N2413="","",N2413-B2413/252)</f>
        <v>0.0452559505728957</v>
      </c>
    </row>
    <row r="2414" customFormat="false" ht="15" hidden="false" customHeight="false" outlineLevel="0" collapsed="false">
      <c r="A2414" s="9" t="n">
        <f aca="false">'Prices (input)'!A2414</f>
        <v>42355</v>
      </c>
      <c r="B2414" s="10" t="n">
        <f aca="false">LOOKUP(A2414,'FedFunds (input)'!$A$3:$A$867,'FedFunds (input)'!$B$3:$B$867)/100</f>
        <v>0.0024</v>
      </c>
      <c r="C2414" s="10" t="n">
        <f aca="false">'Prices (input)'!B2414</f>
        <v>171.712</v>
      </c>
      <c r="D2414" s="10" t="n">
        <f aca="false">'Prices (input)'!C2414</f>
        <v>20.28</v>
      </c>
      <c r="E2414" s="10" t="n">
        <f aca="false">'Prices (input)'!D2414</f>
        <v>100.51</v>
      </c>
      <c r="F2414" s="10" t="n">
        <f aca="false">'Prices (input)'!E2414</f>
        <v>90.921</v>
      </c>
      <c r="G2414" s="10" t="n">
        <f aca="false">'Prices (input)'!F2414</f>
        <v>11.9854</v>
      </c>
      <c r="H2414" s="10" t="n">
        <f aca="false">'Prices (input)'!G2414</f>
        <v>15.9617</v>
      </c>
      <c r="I2414" s="11" t="n">
        <f aca="false">IF(OR(C2414="",C2413=""),"",C2414/C2413-1)</f>
        <v>-0.014859267248798</v>
      </c>
      <c r="J2414" s="11" t="n">
        <f aca="false">IF(OR(D2414="",D2413=""),"",D2414/D2413-1)</f>
        <v>-0.0217076700434153</v>
      </c>
      <c r="K2414" s="11" t="n">
        <f aca="false">IF(OR(E2414="",E2413=""),"",E2414/E2413-1)</f>
        <v>-0.0215147975077881</v>
      </c>
      <c r="L2414" s="11" t="n">
        <f aca="false">IF(OR(F2414="",F2413=""),"",F2414/F2413-1)</f>
        <v>0.0114808263525015</v>
      </c>
      <c r="M2414" s="11" t="n">
        <f aca="false">IF(OR(G2414="",G2413=""),"",G2414/G2413-1)</f>
        <v>-0.0592824570078567</v>
      </c>
      <c r="N2414" s="11" t="n">
        <f aca="false">IF(OR(H2414="",H2413=""),"",H2414/H2413-1)</f>
        <v>-0.0533754010568328</v>
      </c>
      <c r="O2414" s="11" t="n">
        <f aca="false">IF(I2414="","",I2414-B2414/252)</f>
        <v>-0.0148687910583219</v>
      </c>
      <c r="P2414" s="11" t="n">
        <f aca="false">IF(J2414="","",J2414-B2414/252)</f>
        <v>-0.0217171938529392</v>
      </c>
      <c r="Q2414" s="11" t="n">
        <f aca="false">IF(K2414="","",K2414-B2414/252)</f>
        <v>-0.0215243213173119</v>
      </c>
      <c r="R2414" s="11" t="n">
        <f aca="false">IF(L2414="","",L2414-B2414/252)</f>
        <v>0.0114713025429777</v>
      </c>
      <c r="S2414" s="11" t="n">
        <f aca="false">IF(M2414="","",M2414-B2414/252)</f>
        <v>-0.0592919808173805</v>
      </c>
      <c r="T2414" s="11" t="n">
        <f aca="false">IF(N2414="","",N2414-B2414/252)</f>
        <v>-0.0533849248663566</v>
      </c>
    </row>
    <row r="2415" customFormat="false" ht="15" hidden="false" customHeight="false" outlineLevel="0" collapsed="false">
      <c r="A2415" s="9" t="n">
        <f aca="false">'Prices (input)'!A2415</f>
        <v>42356</v>
      </c>
      <c r="B2415" s="10" t="n">
        <f aca="false">LOOKUP(A2415,'FedFunds (input)'!$A$3:$A$867,'FedFunds (input)'!$B$3:$B$867)/100</f>
        <v>0.0024</v>
      </c>
      <c r="C2415" s="10" t="n">
        <f aca="false">'Prices (input)'!B2415</f>
        <v>168.578</v>
      </c>
      <c r="D2415" s="10" t="n">
        <f aca="false">'Prices (input)'!C2415</f>
        <v>20.58</v>
      </c>
      <c r="E2415" s="10" t="n">
        <f aca="false">'Prices (input)'!D2415</f>
        <v>102.02</v>
      </c>
      <c r="F2415" s="10" t="n">
        <f aca="false">'Prices (input)'!E2415</f>
        <v>91.418</v>
      </c>
      <c r="G2415" s="10" t="n">
        <f aca="false">'Prices (input)'!F2415</f>
        <v>12.2641</v>
      </c>
      <c r="H2415" s="10" t="n">
        <f aca="false">'Prices (input)'!G2415</f>
        <v>16.3778</v>
      </c>
      <c r="I2415" s="11" t="n">
        <f aca="false">IF(OR(C2415="",C2414=""),"",C2415/C2414-1)</f>
        <v>-0.0182514908684308</v>
      </c>
      <c r="J2415" s="11" t="n">
        <f aca="false">IF(OR(D2415="",D2414=""),"",D2415/D2414-1)</f>
        <v>0.014792899408284</v>
      </c>
      <c r="K2415" s="11" t="n">
        <f aca="false">IF(OR(E2415="",E2414=""),"",E2415/E2414-1)</f>
        <v>0.0150233807581335</v>
      </c>
      <c r="L2415" s="11" t="n">
        <f aca="false">IF(OR(F2415="",F2414=""),"",F2415/F2414-1)</f>
        <v>0.00546628391680692</v>
      </c>
      <c r="M2415" s="11" t="n">
        <f aca="false">IF(OR(G2415="",G2414=""),"",G2415/G2414-1)</f>
        <v>0.0232532915046639</v>
      </c>
      <c r="N2415" s="11" t="n">
        <f aca="false">IF(OR(H2415="",H2414=""),"",H2415/H2414-1)</f>
        <v>0.0260686518353308</v>
      </c>
      <c r="O2415" s="11" t="n">
        <f aca="false">IF(I2415="","",I2415-B2415/252)</f>
        <v>-0.0182610146779546</v>
      </c>
      <c r="P2415" s="11" t="n">
        <f aca="false">IF(J2415="","",J2415-B2415/252)</f>
        <v>0.0147833755987602</v>
      </c>
      <c r="Q2415" s="11" t="n">
        <f aca="false">IF(K2415="","",K2415-B2415/252)</f>
        <v>0.0150138569486097</v>
      </c>
      <c r="R2415" s="11" t="n">
        <f aca="false">IF(L2415="","",L2415-B2415/252)</f>
        <v>0.00545676010728312</v>
      </c>
      <c r="S2415" s="11" t="n">
        <f aca="false">IF(M2415="","",M2415-B2415/252)</f>
        <v>0.0232437676951401</v>
      </c>
      <c r="T2415" s="11" t="n">
        <f aca="false">IF(N2415="","",N2415-B2415/252)</f>
        <v>0.026059128025807</v>
      </c>
    </row>
    <row r="2416" customFormat="false" ht="15" hidden="false" customHeight="false" outlineLevel="0" collapsed="false">
      <c r="A2416" s="9" t="n">
        <f aca="false">'Prices (input)'!A2416</f>
        <v>42359</v>
      </c>
      <c r="B2416" s="10" t="n">
        <f aca="false">LOOKUP(A2416,'FedFunds (input)'!$A$3:$A$867,'FedFunds (input)'!$B$3:$B$867)/100</f>
        <v>0.0024</v>
      </c>
      <c r="C2416" s="10" t="n">
        <f aca="false">'Prices (input)'!B2416</f>
        <v>170.003</v>
      </c>
      <c r="D2416" s="10" t="n">
        <f aca="false">'Prices (input)'!C2416</f>
        <v>20.83</v>
      </c>
      <c r="E2416" s="10" t="n">
        <f aca="false">'Prices (input)'!D2416</f>
        <v>103.16</v>
      </c>
      <c r="F2416" s="10" t="n">
        <f aca="false">'Prices (input)'!E2416</f>
        <v>91.388</v>
      </c>
      <c r="G2416" s="10" t="n">
        <f aca="false">'Prices (input)'!F2416</f>
        <v>12.4872</v>
      </c>
      <c r="H2416" s="10" t="n">
        <f aca="false">'Prices (input)'!G2416</f>
        <v>16.5906</v>
      </c>
      <c r="I2416" s="11" t="n">
        <f aca="false">IF(OR(C2416="",C2415=""),"",C2416/C2415-1)</f>
        <v>0.00845306030442861</v>
      </c>
      <c r="J2416" s="11" t="n">
        <f aca="false">IF(OR(D2416="",D2415=""),"",D2416/D2415-1)</f>
        <v>0.0121477162293488</v>
      </c>
      <c r="K2416" s="11" t="n">
        <f aca="false">IF(OR(E2416="",E2415=""),"",E2416/E2415-1)</f>
        <v>0.0111742795530287</v>
      </c>
      <c r="L2416" s="11" t="n">
        <f aca="false">IF(OR(F2416="",F2415=""),"",F2416/F2415-1)</f>
        <v>-0.000328162943840415</v>
      </c>
      <c r="M2416" s="11" t="n">
        <f aca="false">IF(OR(G2416="",G2415=""),"",G2416/G2415-1)</f>
        <v>0.0181913063331187</v>
      </c>
      <c r="N2416" s="11" t="n">
        <f aca="false">IF(OR(H2416="",H2415=""),"",H2416/H2415-1)</f>
        <v>0.0129931981096361</v>
      </c>
      <c r="O2416" s="11" t="n">
        <f aca="false">IF(I2416="","",I2416-B2416/252)</f>
        <v>0.0084435364949048</v>
      </c>
      <c r="P2416" s="11" t="n">
        <f aca="false">IF(J2416="","",J2416-B2416/252)</f>
        <v>0.012138192419825</v>
      </c>
      <c r="Q2416" s="11" t="n">
        <f aca="false">IF(K2416="","",K2416-B2416/252)</f>
        <v>0.0111647557435049</v>
      </c>
      <c r="R2416" s="11" t="n">
        <f aca="false">IF(L2416="","",L2416-B2416/252)</f>
        <v>-0.000337686753364225</v>
      </c>
      <c r="S2416" s="11" t="n">
        <f aca="false">IF(M2416="","",M2416-B2416/252)</f>
        <v>0.0181817825235949</v>
      </c>
      <c r="T2416" s="11" t="n">
        <f aca="false">IF(N2416="","",N2416-B2416/252)</f>
        <v>0.0129836743001123</v>
      </c>
    </row>
    <row r="2417" customFormat="false" ht="15" hidden="false" customHeight="false" outlineLevel="0" collapsed="false">
      <c r="A2417" s="9" t="n">
        <f aca="false">'Prices (input)'!A2417</f>
        <v>42360</v>
      </c>
      <c r="B2417" s="10" t="n">
        <f aca="false">LOOKUP(A2417,'FedFunds (input)'!$A$3:$A$867,'FedFunds (input)'!$B$3:$B$867)/100</f>
        <v>0.0024</v>
      </c>
      <c r="C2417" s="10" t="n">
        <f aca="false">'Prices (input)'!B2417</f>
        <v>171.571</v>
      </c>
      <c r="D2417" s="10" t="n">
        <f aca="false">'Prices (input)'!C2417</f>
        <v>20.7</v>
      </c>
      <c r="E2417" s="10" t="n">
        <f aca="false">'Prices (input)'!D2417</f>
        <v>102.6</v>
      </c>
      <c r="F2417" s="10" t="n">
        <f aca="false">'Prices (input)'!E2417</f>
        <v>90.757</v>
      </c>
      <c r="G2417" s="10" t="n">
        <f aca="false">'Prices (input)'!F2417</f>
        <v>12.4056</v>
      </c>
      <c r="H2417" s="10" t="n">
        <f aca="false">'Prices (input)'!G2417</f>
        <v>16.5222</v>
      </c>
      <c r="I2417" s="11" t="n">
        <f aca="false">IF(OR(C2417="",C2416=""),"",C2417/C2416-1)</f>
        <v>0.00922336664647094</v>
      </c>
      <c r="J2417" s="11" t="n">
        <f aca="false">IF(OR(D2417="",D2416=""),"",D2417/D2416-1)</f>
        <v>-0.00624099855976956</v>
      </c>
      <c r="K2417" s="11" t="n">
        <f aca="false">IF(OR(E2417="",E2416=""),"",E2417/E2416-1)</f>
        <v>-0.00542846064366032</v>
      </c>
      <c r="L2417" s="11" t="n">
        <f aca="false">IF(OR(F2417="",F2416=""),"",F2417/F2416-1)</f>
        <v>-0.0069046264279774</v>
      </c>
      <c r="M2417" s="11" t="n">
        <f aca="false">IF(OR(G2417="",G2416=""),"",G2417/G2416-1)</f>
        <v>-0.00653469152412067</v>
      </c>
      <c r="N2417" s="11" t="n">
        <f aca="false">IF(OR(H2417="",H2416=""),"",H2417/H2416-1)</f>
        <v>-0.00412281653466406</v>
      </c>
      <c r="O2417" s="11" t="n">
        <f aca="false">IF(I2417="","",I2417-B2417/252)</f>
        <v>0.00921384283694713</v>
      </c>
      <c r="P2417" s="11" t="n">
        <f aca="false">IF(J2417="","",J2417-B2417/252)</f>
        <v>-0.00625052236929337</v>
      </c>
      <c r="Q2417" s="11" t="n">
        <f aca="false">IF(K2417="","",K2417-B2417/252)</f>
        <v>-0.00543798445318413</v>
      </c>
      <c r="R2417" s="11" t="n">
        <f aca="false">IF(L2417="","",L2417-B2417/252)</f>
        <v>-0.00691415023750121</v>
      </c>
      <c r="S2417" s="11" t="n">
        <f aca="false">IF(M2417="","",M2417-B2417/252)</f>
        <v>-0.00654421533364448</v>
      </c>
      <c r="T2417" s="11" t="n">
        <f aca="false">IF(N2417="","",N2417-B2417/252)</f>
        <v>-0.00413234034418787</v>
      </c>
    </row>
    <row r="2418" customFormat="false" ht="15" hidden="false" customHeight="false" outlineLevel="0" collapsed="false">
      <c r="A2418" s="9" t="n">
        <f aca="false">'Prices (input)'!A2418</f>
        <v>42361</v>
      </c>
      <c r="B2418" s="10" t="n">
        <f aca="false">LOOKUP(A2418,'FedFunds (input)'!$A$3:$A$867,'FedFunds (input)'!$B$3:$B$867)/100</f>
        <v>0.0024</v>
      </c>
      <c r="C2418" s="10" t="n">
        <f aca="false">'Prices (input)'!B2418</f>
        <v>173.687</v>
      </c>
      <c r="D2418" s="10" t="n">
        <f aca="false">'Prices (input)'!C2418</f>
        <v>20.64</v>
      </c>
      <c r="E2418" s="10" t="n">
        <f aca="false">'Prices (input)'!D2418</f>
        <v>102.33</v>
      </c>
      <c r="F2418" s="10" t="n">
        <f aca="false">'Prices (input)'!E2418</f>
        <v>90.06</v>
      </c>
      <c r="G2418" s="10" t="n">
        <f aca="false">'Prices (input)'!F2418</f>
        <v>12.6686</v>
      </c>
      <c r="H2418" s="10" t="n">
        <f aca="false">'Prices (input)'!G2418</f>
        <v>16.736</v>
      </c>
      <c r="I2418" s="11" t="n">
        <f aca="false">IF(OR(C2418="",C2417=""),"",C2418/C2417-1)</f>
        <v>0.0123330865938884</v>
      </c>
      <c r="J2418" s="11" t="n">
        <f aca="false">IF(OR(D2418="",D2417=""),"",D2418/D2417-1)</f>
        <v>-0.00289855072463763</v>
      </c>
      <c r="K2418" s="11" t="n">
        <f aca="false">IF(OR(E2418="",E2417=""),"",E2418/E2417-1)</f>
        <v>-0.00263157894736843</v>
      </c>
      <c r="L2418" s="11" t="n">
        <f aca="false">IF(OR(F2418="",F2417=""),"",F2418/F2417-1)</f>
        <v>-0.00767984838635039</v>
      </c>
      <c r="M2418" s="11" t="n">
        <f aca="false">IF(OR(G2418="",G2417=""),"",G2418/G2417-1)</f>
        <v>0.0212001031792093</v>
      </c>
      <c r="N2418" s="11" t="n">
        <f aca="false">IF(OR(H2418="",H2417=""),"",H2418/H2417-1)</f>
        <v>0.0129401653532821</v>
      </c>
      <c r="O2418" s="11" t="n">
        <f aca="false">IF(I2418="","",I2418-B2418/252)</f>
        <v>0.0123235627843646</v>
      </c>
      <c r="P2418" s="11" t="n">
        <f aca="false">IF(J2418="","",J2418-B2418/252)</f>
        <v>-0.00290807453416144</v>
      </c>
      <c r="Q2418" s="11" t="n">
        <f aca="false">IF(K2418="","",K2418-B2418/252)</f>
        <v>-0.00264110275689224</v>
      </c>
      <c r="R2418" s="11" t="n">
        <f aca="false">IF(L2418="","",L2418-B2418/252)</f>
        <v>-0.00768937219587419</v>
      </c>
      <c r="S2418" s="11" t="n">
        <f aca="false">IF(M2418="","",M2418-B2418/252)</f>
        <v>0.0211905793696855</v>
      </c>
      <c r="T2418" s="11" t="n">
        <f aca="false">IF(N2418="","",N2418-B2418/252)</f>
        <v>0.0129306415437583</v>
      </c>
    </row>
    <row r="2419" customFormat="false" ht="15" hidden="false" customHeight="false" outlineLevel="0" collapsed="false">
      <c r="A2419" s="9" t="n">
        <f aca="false">'Prices (input)'!A2419</f>
        <v>42362</v>
      </c>
      <c r="B2419" s="10" t="n">
        <f aca="false">LOOKUP(A2419,'FedFunds (input)'!$A$3:$A$867,'FedFunds (input)'!$B$3:$B$867)/100</f>
        <v>0.0024</v>
      </c>
      <c r="C2419" s="10" t="n">
        <f aca="false">'Prices (input)'!B2419</f>
        <v>173.307</v>
      </c>
      <c r="D2419" s="10" t="n">
        <f aca="false">'Prices (input)'!C2419</f>
        <v>20.77</v>
      </c>
      <c r="E2419" s="10" t="n">
        <f aca="false">'Prices (input)'!D2419</f>
        <v>103.05</v>
      </c>
      <c r="F2419" s="10" t="n">
        <f aca="false">'Prices (input)'!E2419</f>
        <v>90.561</v>
      </c>
      <c r="G2419" s="10" t="n">
        <f aca="false">'Prices (input)'!F2419</f>
        <v>12.9134</v>
      </c>
      <c r="H2419" s="10" t="n">
        <f aca="false">'Prices (input)'!G2419</f>
        <v>17.1636</v>
      </c>
      <c r="I2419" s="11" t="n">
        <f aca="false">IF(OR(C2419="",C2418=""),"",C2419/C2418-1)</f>
        <v>-0.00218784364978397</v>
      </c>
      <c r="J2419" s="11" t="n">
        <f aca="false">IF(OR(D2419="",D2418=""),"",D2419/D2418-1)</f>
        <v>0.006298449612403</v>
      </c>
      <c r="K2419" s="11" t="n">
        <f aca="false">IF(OR(E2419="",E2418=""),"",E2419/E2418-1)</f>
        <v>0.00703605980650845</v>
      </c>
      <c r="L2419" s="11" t="n">
        <f aca="false">IF(OR(F2419="",F2418=""),"",F2419/F2418-1)</f>
        <v>0.00556295802798146</v>
      </c>
      <c r="M2419" s="11" t="n">
        <f aca="false">IF(OR(G2419="",G2418=""),"",G2419/G2418-1)</f>
        <v>0.0193233664335444</v>
      </c>
      <c r="N2419" s="11" t="n">
        <f aca="false">IF(OR(H2419="",H2418=""),"",H2419/H2418-1)</f>
        <v>0.0255497131931166</v>
      </c>
      <c r="O2419" s="11" t="n">
        <f aca="false">IF(I2419="","",I2419-B2419/252)</f>
        <v>-0.00219736745930778</v>
      </c>
      <c r="P2419" s="11" t="n">
        <f aca="false">IF(J2419="","",J2419-B2419/252)</f>
        <v>0.00628892580287919</v>
      </c>
      <c r="Q2419" s="11" t="n">
        <f aca="false">IF(K2419="","",K2419-B2419/252)</f>
        <v>0.00702653599698465</v>
      </c>
      <c r="R2419" s="11" t="n">
        <f aca="false">IF(L2419="","",L2419-B2419/252)</f>
        <v>0.00555343421845765</v>
      </c>
      <c r="S2419" s="11" t="n">
        <f aca="false">IF(M2419="","",M2419-B2419/252)</f>
        <v>0.0193138426240206</v>
      </c>
      <c r="T2419" s="11" t="n">
        <f aca="false">IF(N2419="","",N2419-B2419/252)</f>
        <v>0.0255401893835928</v>
      </c>
    </row>
    <row r="2420" customFormat="false" ht="15" hidden="false" customHeight="false" outlineLevel="0" collapsed="false">
      <c r="A2420" s="9" t="n">
        <f aca="false">'Prices (input)'!A2420</f>
        <v>42366</v>
      </c>
      <c r="B2420" s="10" t="n">
        <f aca="false">LOOKUP(A2420,'FedFunds (input)'!$A$3:$A$867,'FedFunds (input)'!$B$3:$B$867)/100</f>
        <v>0.0024</v>
      </c>
      <c r="C2420" s="10" t="n">
        <f aca="false">'Prices (input)'!B2420</f>
        <v>172.987</v>
      </c>
      <c r="D2420" s="10" t="n">
        <f aca="false">'Prices (input)'!C2420</f>
        <v>20.63</v>
      </c>
      <c r="E2420" s="10" t="n">
        <f aca="false">'Prices (input)'!D2420</f>
        <v>102.26</v>
      </c>
      <c r="F2420" s="10" t="n">
        <f aca="false">'Prices (input)'!E2420</f>
        <v>90.836</v>
      </c>
      <c r="G2420" s="10" t="n">
        <f aca="false">'Prices (input)'!F2420</f>
        <v>12.528</v>
      </c>
      <c r="H2420" s="10" t="n">
        <f aca="false">'Prices (input)'!G2420</f>
        <v>16.6163</v>
      </c>
      <c r="I2420" s="11" t="n">
        <f aca="false">IF(OR(C2420="",C2419=""),"",C2420/C2419-1)</f>
        <v>-0.00184643436214349</v>
      </c>
      <c r="J2420" s="11" t="n">
        <f aca="false">IF(OR(D2420="",D2419=""),"",D2420/D2419-1)</f>
        <v>-0.00674049109292252</v>
      </c>
      <c r="K2420" s="11" t="n">
        <f aca="false">IF(OR(E2420="",E2419=""),"",E2420/E2419-1)</f>
        <v>-0.00766618146530806</v>
      </c>
      <c r="L2420" s="11" t="n">
        <f aca="false">IF(OR(F2420="",F2419=""),"",F2420/F2419-1)</f>
        <v>0.00303662724572384</v>
      </c>
      <c r="M2420" s="11" t="n">
        <f aca="false">IF(OR(G2420="",G2419=""),"",G2420/G2419-1)</f>
        <v>-0.0298449672433285</v>
      </c>
      <c r="N2420" s="11" t="n">
        <f aca="false">IF(OR(H2420="",H2419=""),"",H2420/H2419-1)</f>
        <v>-0.0318872497611223</v>
      </c>
      <c r="O2420" s="11" t="n">
        <f aca="false">IF(I2420="","",I2420-B2420/252)</f>
        <v>-0.0018559581716673</v>
      </c>
      <c r="P2420" s="11" t="n">
        <f aca="false">IF(J2420="","",J2420-B2420/252)</f>
        <v>-0.00675001490244633</v>
      </c>
      <c r="Q2420" s="11" t="n">
        <f aca="false">IF(K2420="","",K2420-B2420/252)</f>
        <v>-0.00767570527483187</v>
      </c>
      <c r="R2420" s="11" t="n">
        <f aca="false">IF(L2420="","",L2420-B2420/252)</f>
        <v>0.00302710343620003</v>
      </c>
      <c r="S2420" s="11" t="n">
        <f aca="false">IF(M2420="","",M2420-B2420/252)</f>
        <v>-0.0298544910528523</v>
      </c>
      <c r="T2420" s="11" t="n">
        <f aca="false">IF(N2420="","",N2420-B2420/252)</f>
        <v>-0.0318967735706461</v>
      </c>
    </row>
    <row r="2421" customFormat="false" ht="15" hidden="false" customHeight="false" outlineLevel="0" collapsed="false">
      <c r="A2421" s="9" t="n">
        <f aca="false">'Prices (input)'!A2421</f>
        <v>42367</v>
      </c>
      <c r="B2421" s="10" t="n">
        <f aca="false">LOOKUP(A2421,'FedFunds (input)'!$A$3:$A$867,'FedFunds (input)'!$B$3:$B$867)/100</f>
        <v>0.0024</v>
      </c>
      <c r="C2421" s="10" t="n">
        <f aca="false">'Prices (input)'!B2421</f>
        <v>174.876</v>
      </c>
      <c r="D2421" s="10" t="n">
        <f aca="false">'Prices (input)'!C2421</f>
        <v>20.62</v>
      </c>
      <c r="E2421" s="10" t="n">
        <f aca="false">'Prices (input)'!D2421</f>
        <v>102.16</v>
      </c>
      <c r="F2421" s="10" t="n">
        <f aca="false">'Prices (input)'!E2421</f>
        <v>89.349</v>
      </c>
      <c r="G2421" s="10" t="n">
        <f aca="false">'Prices (input)'!F2421</f>
        <v>12.6505</v>
      </c>
      <c r="H2421" s="10" t="n">
        <f aca="false">'Prices (input)'!G2421</f>
        <v>16.7959</v>
      </c>
      <c r="I2421" s="11" t="n">
        <f aca="false">IF(OR(C2421="",C2420=""),"",C2421/C2420-1)</f>
        <v>0.010919895714707</v>
      </c>
      <c r="J2421" s="11" t="n">
        <f aca="false">IF(OR(D2421="",D2420=""),"",D2421/D2420-1)</f>
        <v>-0.000484730974309122</v>
      </c>
      <c r="K2421" s="11" t="n">
        <f aca="false">IF(OR(E2421="",E2420=""),"",E2421/E2420-1)</f>
        <v>-0.000977899471934385</v>
      </c>
      <c r="L2421" s="11" t="n">
        <f aca="false">IF(OR(F2421="",F2420=""),"",F2421/F2420-1)</f>
        <v>-0.0163701616099343</v>
      </c>
      <c r="M2421" s="11" t="n">
        <f aca="false">IF(OR(G2421="",G2420=""),"",G2421/G2420-1)</f>
        <v>0.00977809706257982</v>
      </c>
      <c r="N2421" s="11" t="n">
        <f aca="false">IF(OR(H2421="",H2420=""),"",H2421/H2420-1)</f>
        <v>0.0108086637819491</v>
      </c>
      <c r="O2421" s="11" t="n">
        <f aca="false">IF(I2421="","",I2421-B2421/252)</f>
        <v>0.0109103719051832</v>
      </c>
      <c r="P2421" s="11" t="n">
        <f aca="false">IF(J2421="","",J2421-B2421/252)</f>
        <v>-0.000494254783832932</v>
      </c>
      <c r="Q2421" s="11" t="n">
        <f aca="false">IF(K2421="","",K2421-B2421/252)</f>
        <v>-0.000987423281458194</v>
      </c>
      <c r="R2421" s="11" t="n">
        <f aca="false">IF(L2421="","",L2421-B2421/252)</f>
        <v>-0.0163796854194581</v>
      </c>
      <c r="S2421" s="11" t="n">
        <f aca="false">IF(M2421="","",M2421-B2421/252)</f>
        <v>0.00976857325305601</v>
      </c>
      <c r="T2421" s="11" t="n">
        <f aca="false">IF(N2421="","",N2421-B2421/252)</f>
        <v>0.0107991399724253</v>
      </c>
    </row>
    <row r="2422" customFormat="false" ht="15" hidden="false" customHeight="false" outlineLevel="0" collapsed="false">
      <c r="A2422" s="9" t="n">
        <f aca="false">'Prices (input)'!A2422</f>
        <v>42368</v>
      </c>
      <c r="B2422" s="10" t="n">
        <f aca="false">LOOKUP(A2422,'FedFunds (input)'!$A$3:$A$867,'FedFunds (input)'!$B$3:$B$867)/100</f>
        <v>0.0024</v>
      </c>
      <c r="C2422" s="10" t="n">
        <f aca="false">'Prices (input)'!B2422</f>
        <v>173.619</v>
      </c>
      <c r="D2422" s="10" t="n">
        <f aca="false">'Prices (input)'!C2422</f>
        <v>20.46</v>
      </c>
      <c r="E2422" s="10" t="n">
        <f aca="false">'Prices (input)'!D2422</f>
        <v>101.43</v>
      </c>
      <c r="F2422" s="10" t="n">
        <f aca="false">'Prices (input)'!E2422</f>
        <v>89.223</v>
      </c>
      <c r="G2422" s="10" t="n">
        <f aca="false">'Prices (input)'!F2422</f>
        <v>12.3784</v>
      </c>
      <c r="H2422" s="10" t="n">
        <f aca="false">'Prices (input)'!G2422</f>
        <v>16.3896</v>
      </c>
      <c r="I2422" s="11" t="n">
        <f aca="false">IF(OR(C2422="",C2421=""),"",C2422/C2421-1)</f>
        <v>-0.00718795031908326</v>
      </c>
      <c r="J2422" s="11" t="n">
        <f aca="false">IF(OR(D2422="",D2421=""),"",D2422/D2421-1)</f>
        <v>-0.00775945683802137</v>
      </c>
      <c r="K2422" s="11" t="n">
        <f aca="false">IF(OR(E2422="",E2421=""),"",E2422/E2421-1)</f>
        <v>-0.00714565387627242</v>
      </c>
      <c r="L2422" s="11" t="n">
        <f aca="false">IF(OR(F2422="",F2421=""),"",F2422/F2421-1)</f>
        <v>-0.00141020044992113</v>
      </c>
      <c r="M2422" s="11" t="n">
        <f aca="false">IF(OR(G2422="",G2421=""),"",G2422/G2421-1)</f>
        <v>-0.0215090312635864</v>
      </c>
      <c r="N2422" s="11" t="n">
        <f aca="false">IF(OR(H2422="",H2421=""),"",H2422/H2421-1)</f>
        <v>-0.0241904274257407</v>
      </c>
      <c r="O2422" s="11" t="n">
        <f aca="false">IF(I2422="","",I2422-B2422/252)</f>
        <v>-0.00719747412860707</v>
      </c>
      <c r="P2422" s="11" t="n">
        <f aca="false">IF(J2422="","",J2422-B2422/252)</f>
        <v>-0.00776898064754518</v>
      </c>
      <c r="Q2422" s="11" t="n">
        <f aca="false">IF(K2422="","",K2422-B2422/252)</f>
        <v>-0.00715517768579623</v>
      </c>
      <c r="R2422" s="11" t="n">
        <f aca="false">IF(L2422="","",L2422-B2422/252)</f>
        <v>-0.00141972425944494</v>
      </c>
      <c r="S2422" s="11" t="n">
        <f aca="false">IF(M2422="","",M2422-B2422/252)</f>
        <v>-0.0215185550731102</v>
      </c>
      <c r="T2422" s="11" t="n">
        <f aca="false">IF(N2422="","",N2422-B2422/252)</f>
        <v>-0.0241999512352645</v>
      </c>
    </row>
    <row r="2423" customFormat="false" ht="15" hidden="false" customHeight="false" outlineLevel="0" collapsed="false">
      <c r="A2423" s="9" t="n">
        <f aca="false">'Prices (input)'!A2423</f>
        <v>42369</v>
      </c>
      <c r="B2423" s="10" t="n">
        <f aca="false">LOOKUP(A2423,'FedFunds (input)'!$A$3:$A$867,'FedFunds (input)'!$B$3:$B$867)/100</f>
        <v>0.0024</v>
      </c>
      <c r="C2423" s="10" t="n">
        <f aca="false">'Prices (input)'!B2423</f>
        <v>171.925</v>
      </c>
      <c r="D2423" s="10" t="n">
        <f aca="false">'Prices (input)'!C2423</f>
        <v>20.49</v>
      </c>
      <c r="E2423" s="10" t="n">
        <f aca="false">'Prices (input)'!D2423</f>
        <v>101.45</v>
      </c>
      <c r="F2423" s="10" t="n">
        <f aca="false">'Prices (input)'!E2423</f>
        <v>89.654</v>
      </c>
      <c r="G2423" s="10" t="n">
        <f aca="false">'Prices (input)'!F2423</f>
        <v>12.4248</v>
      </c>
      <c r="H2423" s="10" t="n">
        <f aca="false">'Prices (input)'!G2423</f>
        <v>16.4165</v>
      </c>
      <c r="I2423" s="11" t="n">
        <f aca="false">IF(OR(C2423="",C2422=""),"",C2423/C2422-1)</f>
        <v>-0.00975699664207252</v>
      </c>
      <c r="J2423" s="11" t="n">
        <f aca="false">IF(OR(D2423="",D2422=""),"",D2423/D2422-1)</f>
        <v>0.00146627565982382</v>
      </c>
      <c r="K2423" s="11" t="n">
        <f aca="false">IF(OR(E2423="",E2422=""),"",E2423/E2422-1)</f>
        <v>0.000197180321403811</v>
      </c>
      <c r="L2423" s="11" t="n">
        <f aca="false">IF(OR(F2423="",F2422=""),"",F2423/F2422-1)</f>
        <v>0.00483059300852906</v>
      </c>
      <c r="M2423" s="11" t="n">
        <f aca="false">IF(OR(G2423="",G2422=""),"",G2423/G2422-1)</f>
        <v>0.00374846506818338</v>
      </c>
      <c r="N2423" s="11" t="n">
        <f aca="false">IF(OR(H2423="",H2422=""),"",H2423/H2422-1)</f>
        <v>0.00164128471713765</v>
      </c>
      <c r="O2423" s="11" t="n">
        <f aca="false">IF(I2423="","",I2423-B2423/252)</f>
        <v>-0.00976652045159633</v>
      </c>
      <c r="P2423" s="11" t="n">
        <f aca="false">IF(J2423="","",J2423-B2423/252)</f>
        <v>0.00145675185030001</v>
      </c>
      <c r="Q2423" s="11" t="n">
        <f aca="false">IF(K2423="","",K2423-B2423/252)</f>
        <v>0.000187656511880002</v>
      </c>
      <c r="R2423" s="11" t="n">
        <f aca="false">IF(L2423="","",L2423-B2423/252)</f>
        <v>0.00482106919900525</v>
      </c>
      <c r="S2423" s="11" t="n">
        <f aca="false">IF(M2423="","",M2423-B2423/252)</f>
        <v>0.00373894125865957</v>
      </c>
      <c r="T2423" s="11" t="n">
        <f aca="false">IF(N2423="","",N2423-B2423/252)</f>
        <v>0.00163176090761384</v>
      </c>
    </row>
    <row r="2424" customFormat="false" ht="15" hidden="false" customHeight="false" outlineLevel="0" collapsed="false">
      <c r="A2424" s="9" t="n">
        <f aca="false">'Prices (input)'!A2424</f>
        <v>42373</v>
      </c>
      <c r="B2424" s="10" t="n">
        <f aca="false">LOOKUP(A2424,'FedFunds (input)'!$A$3:$A$867,'FedFunds (input)'!$B$3:$B$867)/100</f>
        <v>0.0034</v>
      </c>
      <c r="C2424" s="10" t="n">
        <f aca="false">'Prices (input)'!B2424</f>
        <v>169.446</v>
      </c>
      <c r="D2424" s="10" t="n">
        <f aca="false">'Prices (input)'!C2424</f>
        <v>20.75</v>
      </c>
      <c r="E2424" s="10" t="n">
        <f aca="false">'Prices (input)'!D2424</f>
        <v>102.87</v>
      </c>
      <c r="F2424" s="10" t="n">
        <f aca="false">'Prices (input)'!E2424</f>
        <v>90.301</v>
      </c>
      <c r="G2424" s="10" t="n">
        <f aca="false">'Prices (input)'!F2424</f>
        <v>12.7865</v>
      </c>
      <c r="H2424" s="10" t="n">
        <f aca="false">'Prices (input)'!G2424</f>
        <v>16.9284</v>
      </c>
      <c r="I2424" s="11" t="n">
        <f aca="false">IF(OR(C2424="",C2423=""),"",C2424/C2423-1)</f>
        <v>-0.014419078086375</v>
      </c>
      <c r="J2424" s="11" t="n">
        <f aca="false">IF(OR(D2424="",D2423=""),"",D2424/D2423-1)</f>
        <v>0.0126891166422647</v>
      </c>
      <c r="K2424" s="11" t="n">
        <f aca="false">IF(OR(E2424="",E2423=""),"",E2424/E2423-1)</f>
        <v>0.0139970428782652</v>
      </c>
      <c r="L2424" s="11" t="n">
        <f aca="false">IF(OR(F2424="",F2423=""),"",F2424/F2423-1)</f>
        <v>0.00721663283289087</v>
      </c>
      <c r="M2424" s="11" t="n">
        <f aca="false">IF(OR(G2424="",G2423=""),"",G2424/G2423-1)</f>
        <v>0.0291111325735627</v>
      </c>
      <c r="N2424" s="11" t="n">
        <f aca="false">IF(OR(H2424="",H2423=""),"",H2424/H2423-1)</f>
        <v>0.031182042457284</v>
      </c>
      <c r="O2424" s="11" t="n">
        <f aca="false">IF(I2424="","",I2424-B2424/252)</f>
        <v>-0.0144325701498671</v>
      </c>
      <c r="P2424" s="11" t="n">
        <f aca="false">IF(J2424="","",J2424-B2424/252)</f>
        <v>0.0126756245787726</v>
      </c>
      <c r="Q2424" s="11" t="n">
        <f aca="false">IF(K2424="","",K2424-B2424/252)</f>
        <v>0.0139835508147731</v>
      </c>
      <c r="R2424" s="11" t="n">
        <f aca="false">IF(L2424="","",L2424-B2424/252)</f>
        <v>0.0072031407693988</v>
      </c>
      <c r="S2424" s="11" t="n">
        <f aca="false">IF(M2424="","",M2424-B2424/252)</f>
        <v>0.0290976405100706</v>
      </c>
      <c r="T2424" s="11" t="n">
        <f aca="false">IF(N2424="","",N2424-B2424/252)</f>
        <v>0.0311685503937919</v>
      </c>
    </row>
    <row r="2425" customFormat="false" ht="15" hidden="false" customHeight="false" outlineLevel="0" collapsed="false">
      <c r="A2425" s="9" t="n">
        <f aca="false">'Prices (input)'!A2425</f>
        <v>42374</v>
      </c>
      <c r="B2425" s="10" t="n">
        <f aca="false">LOOKUP(A2425,'FedFunds (input)'!$A$3:$A$867,'FedFunds (input)'!$B$3:$B$867)/100</f>
        <v>0.0034</v>
      </c>
      <c r="C2425" s="10" t="n">
        <f aca="false">'Prices (input)'!B2425</f>
        <v>169.817</v>
      </c>
      <c r="D2425" s="10" t="n">
        <f aca="false">'Prices (input)'!C2425</f>
        <v>20.83</v>
      </c>
      <c r="E2425" s="10" t="n">
        <f aca="false">'Prices (input)'!D2425</f>
        <v>103.18</v>
      </c>
      <c r="F2425" s="10" t="n">
        <f aca="false">'Prices (input)'!E2425</f>
        <v>89.914</v>
      </c>
      <c r="G2425" s="10" t="n">
        <f aca="false">'Prices (input)'!F2425</f>
        <v>12.7139</v>
      </c>
      <c r="H2425" s="10" t="n">
        <f aca="false">'Prices (input)'!G2425</f>
        <v>16.9755</v>
      </c>
      <c r="I2425" s="11" t="n">
        <f aca="false">IF(OR(C2425="",C2424=""),"",C2425/C2424-1)</f>
        <v>0.00218948809650277</v>
      </c>
      <c r="J2425" s="11" t="n">
        <f aca="false">IF(OR(D2425="",D2424=""),"",D2425/D2424-1)</f>
        <v>0.0038554216867468</v>
      </c>
      <c r="K2425" s="11" t="n">
        <f aca="false">IF(OR(E2425="",E2424=""),"",E2425/E2424-1)</f>
        <v>0.00301351219986401</v>
      </c>
      <c r="L2425" s="11" t="n">
        <f aca="false">IF(OR(F2425="",F2424=""),"",F2425/F2424-1)</f>
        <v>-0.00428566682539511</v>
      </c>
      <c r="M2425" s="11" t="n">
        <f aca="false">IF(OR(G2425="",G2424=""),"",G2425/G2424-1)</f>
        <v>-0.00567786337152465</v>
      </c>
      <c r="N2425" s="11" t="n">
        <f aca="false">IF(OR(H2425="",H2424=""),"",H2425/H2424-1)</f>
        <v>0.00278230665627</v>
      </c>
      <c r="O2425" s="11" t="n">
        <f aca="false">IF(I2425="","",I2425-B2425/252)</f>
        <v>0.0021759960330107</v>
      </c>
      <c r="P2425" s="11" t="n">
        <f aca="false">IF(J2425="","",J2425-B2425/252)</f>
        <v>0.00384192962325473</v>
      </c>
      <c r="Q2425" s="11" t="n">
        <f aca="false">IF(K2425="","",K2425-B2425/252)</f>
        <v>0.00300002013637195</v>
      </c>
      <c r="R2425" s="11" t="n">
        <f aca="false">IF(L2425="","",L2425-B2425/252)</f>
        <v>-0.00429915888888717</v>
      </c>
      <c r="S2425" s="11" t="n">
        <f aca="false">IF(M2425="","",M2425-B2425/252)</f>
        <v>-0.00569135543501671</v>
      </c>
      <c r="T2425" s="11" t="n">
        <f aca="false">IF(N2425="","",N2425-B2425/252)</f>
        <v>0.00276881459277793</v>
      </c>
    </row>
    <row r="2426" customFormat="false" ht="15" hidden="false" customHeight="false" outlineLevel="0" collapsed="false">
      <c r="A2426" s="9" t="n">
        <f aca="false">'Prices (input)'!A2426</f>
        <v>42375</v>
      </c>
      <c r="B2426" s="10" t="n">
        <f aca="false">LOOKUP(A2426,'FedFunds (input)'!$A$3:$A$867,'FedFunds (input)'!$B$3:$B$867)/100</f>
        <v>0.0034</v>
      </c>
      <c r="C2426" s="10" t="n">
        <f aca="false">'Prices (input)'!B2426</f>
        <v>167.592</v>
      </c>
      <c r="D2426" s="10" t="n">
        <f aca="false">'Prices (input)'!C2426</f>
        <v>21.12</v>
      </c>
      <c r="E2426" s="10" t="n">
        <f aca="false">'Prices (input)'!D2426</f>
        <v>104.66</v>
      </c>
      <c r="F2426" s="10" t="n">
        <f aca="false">'Prices (input)'!E2426</f>
        <v>91.119</v>
      </c>
      <c r="G2426" s="10" t="n">
        <f aca="false">'Prices (input)'!F2426</f>
        <v>12.9316</v>
      </c>
      <c r="H2426" s="10" t="n">
        <f aca="false">'Prices (input)'!G2426</f>
        <v>17.2406</v>
      </c>
      <c r="I2426" s="11" t="n">
        <f aca="false">IF(OR(C2426="",C2425=""),"",C2426/C2425-1)</f>
        <v>-0.0131023395773097</v>
      </c>
      <c r="J2426" s="11" t="n">
        <f aca="false">IF(OR(D2426="",D2425=""),"",D2426/D2425-1)</f>
        <v>0.0139222275564093</v>
      </c>
      <c r="K2426" s="11" t="n">
        <f aca="false">IF(OR(E2426="",E2425=""),"",E2426/E2425-1)</f>
        <v>0.0143438650901337</v>
      </c>
      <c r="L2426" s="11" t="n">
        <f aca="false">IF(OR(F2426="",F2425=""),"",F2426/F2425-1)</f>
        <v>0.013401694952955</v>
      </c>
      <c r="M2426" s="11" t="n">
        <f aca="false">IF(OR(G2426="",G2425=""),"",G2426/G2425-1)</f>
        <v>0.0171229913716482</v>
      </c>
      <c r="N2426" s="11" t="n">
        <f aca="false">IF(OR(H2426="",H2425=""),"",H2426/H2425-1)</f>
        <v>0.0156166239580573</v>
      </c>
      <c r="O2426" s="11" t="n">
        <f aca="false">IF(I2426="","",I2426-B2426/252)</f>
        <v>-0.0131158316408017</v>
      </c>
      <c r="P2426" s="11" t="n">
        <f aca="false">IF(J2426="","",J2426-B2426/252)</f>
        <v>0.0139087354929172</v>
      </c>
      <c r="Q2426" s="11" t="n">
        <f aca="false">IF(K2426="","",K2426-B2426/252)</f>
        <v>0.0143303730266417</v>
      </c>
      <c r="R2426" s="11" t="n">
        <f aca="false">IF(L2426="","",L2426-B2426/252)</f>
        <v>0.0133882028894629</v>
      </c>
      <c r="S2426" s="11" t="n">
        <f aca="false">IF(M2426="","",M2426-B2426/252)</f>
        <v>0.0171094993081561</v>
      </c>
      <c r="T2426" s="11" t="n">
        <f aca="false">IF(N2426="","",N2426-B2426/252)</f>
        <v>0.0156031318945652</v>
      </c>
    </row>
    <row r="2427" customFormat="false" ht="15" hidden="false" customHeight="false" outlineLevel="0" collapsed="false">
      <c r="A2427" s="9" t="n">
        <f aca="false">'Prices (input)'!A2427</f>
        <v>42376</v>
      </c>
      <c r="B2427" s="10" t="n">
        <f aca="false">LOOKUP(A2427,'FedFunds (input)'!$A$3:$A$867,'FedFunds (input)'!$B$3:$B$867)/100</f>
        <v>0.0034</v>
      </c>
      <c r="C2427" s="10" t="n">
        <f aca="false">'Prices (input)'!B2427</f>
        <v>163.562</v>
      </c>
      <c r="D2427" s="10" t="n">
        <f aca="false">'Prices (input)'!C2427</f>
        <v>21.44</v>
      </c>
      <c r="E2427" s="10" t="n">
        <f aca="false">'Prices (input)'!D2427</f>
        <v>106.15</v>
      </c>
      <c r="F2427" s="10" t="n">
        <f aca="false">'Prices (input)'!E2427</f>
        <v>91.29</v>
      </c>
      <c r="G2427" s="10" t="n">
        <f aca="false">'Prices (input)'!F2427</f>
        <v>13.4938</v>
      </c>
      <c r="H2427" s="10" t="n">
        <f aca="false">'Prices (input)'!G2427</f>
        <v>17.6467</v>
      </c>
      <c r="I2427" s="11" t="n">
        <f aca="false">IF(OR(C2427="",C2426=""),"",C2427/C2426-1)</f>
        <v>-0.0240464938660556</v>
      </c>
      <c r="J2427" s="11" t="n">
        <f aca="false">IF(OR(D2427="",D2426=""),"",D2427/D2426-1)</f>
        <v>0.0151515151515151</v>
      </c>
      <c r="K2427" s="11" t="n">
        <f aca="false">IF(OR(E2427="",E2426=""),"",E2427/E2426-1)</f>
        <v>0.0142365755780625</v>
      </c>
      <c r="L2427" s="11" t="n">
        <f aca="false">IF(OR(F2427="",F2426=""),"",F2427/F2426-1)</f>
        <v>0.0018766667764134</v>
      </c>
      <c r="M2427" s="11" t="n">
        <f aca="false">IF(OR(G2427="",G2426=""),"",G2427/G2426-1)</f>
        <v>0.0434748986977638</v>
      </c>
      <c r="N2427" s="11" t="n">
        <f aca="false">IF(OR(H2427="",H2426=""),"",H2427/H2426-1)</f>
        <v>0.0235548646798835</v>
      </c>
      <c r="O2427" s="11" t="n">
        <f aca="false">IF(I2427="","",I2427-B2427/252)</f>
        <v>-0.0240599859295477</v>
      </c>
      <c r="P2427" s="11" t="n">
        <f aca="false">IF(J2427="","",J2427-B2427/252)</f>
        <v>0.0151380230880231</v>
      </c>
      <c r="Q2427" s="11" t="n">
        <f aca="false">IF(K2427="","",K2427-B2427/252)</f>
        <v>0.0142230835145704</v>
      </c>
      <c r="R2427" s="11" t="n">
        <f aca="false">IF(L2427="","",L2427-B2427/252)</f>
        <v>0.00186317471292134</v>
      </c>
      <c r="S2427" s="11" t="n">
        <f aca="false">IF(M2427="","",M2427-B2427/252)</f>
        <v>0.0434614066342717</v>
      </c>
      <c r="T2427" s="11" t="n">
        <f aca="false">IF(N2427="","",N2427-B2427/252)</f>
        <v>0.0235413726163915</v>
      </c>
    </row>
    <row r="2428" customFormat="false" ht="15" hidden="false" customHeight="false" outlineLevel="0" collapsed="false">
      <c r="A2428" s="9" t="n">
        <f aca="false">'Prices (input)'!A2428</f>
        <v>42377</v>
      </c>
      <c r="B2428" s="10" t="n">
        <f aca="false">LOOKUP(A2428,'FedFunds (input)'!$A$3:$A$867,'FedFunds (input)'!$B$3:$B$867)/100</f>
        <v>0.0034</v>
      </c>
      <c r="C2428" s="10" t="n">
        <f aca="false">'Prices (input)'!B2428</f>
        <v>161.774</v>
      </c>
      <c r="D2428" s="10" t="n">
        <f aca="false">'Prices (input)'!C2428</f>
        <v>21.32</v>
      </c>
      <c r="E2428" s="10" t="n">
        <f aca="false">'Prices (input)'!D2428</f>
        <v>105.66</v>
      </c>
      <c r="F2428" s="10" t="n">
        <f aca="false">'Prices (input)'!E2428</f>
        <v>91.687</v>
      </c>
      <c r="G2428" s="10" t="n">
        <f aca="false">'Prices (input)'!F2428</f>
        <v>13.1538</v>
      </c>
      <c r="H2428" s="10" t="n">
        <f aca="false">'Prices (input)'!G2428</f>
        <v>17.138</v>
      </c>
      <c r="I2428" s="11" t="n">
        <f aca="false">IF(OR(C2428="",C2427=""),"",C2428/C2427-1)</f>
        <v>-0.0109316344872281</v>
      </c>
      <c r="J2428" s="11" t="n">
        <f aca="false">IF(OR(D2428="",D2427=""),"",D2428/D2427-1)</f>
        <v>-0.00559701492537323</v>
      </c>
      <c r="K2428" s="11" t="n">
        <f aca="false">IF(OR(E2428="",E2427=""),"",E2428/E2427-1)</f>
        <v>-0.00461610927932177</v>
      </c>
      <c r="L2428" s="11" t="n">
        <f aca="false">IF(OR(F2428="",F2427=""),"",F2428/F2427-1)</f>
        <v>0.0043487786175922</v>
      </c>
      <c r="M2428" s="11" t="n">
        <f aca="false">IF(OR(G2428="",G2427=""),"",G2428/G2427-1)</f>
        <v>-0.0251967570291541</v>
      </c>
      <c r="N2428" s="11" t="n">
        <f aca="false">IF(OR(H2428="",H2427=""),"",H2428/H2427-1)</f>
        <v>-0.0288269194806959</v>
      </c>
      <c r="O2428" s="11" t="n">
        <f aca="false">IF(I2428="","",I2428-B2428/252)</f>
        <v>-0.0109451265507202</v>
      </c>
      <c r="P2428" s="11" t="n">
        <f aca="false">IF(J2428="","",J2428-B2428/252)</f>
        <v>-0.0056105069888653</v>
      </c>
      <c r="Q2428" s="11" t="n">
        <f aca="false">IF(K2428="","",K2428-B2428/252)</f>
        <v>-0.00462960134281383</v>
      </c>
      <c r="R2428" s="11" t="n">
        <f aca="false">IF(L2428="","",L2428-B2428/252)</f>
        <v>0.00433528655410013</v>
      </c>
      <c r="S2428" s="11" t="n">
        <f aca="false">IF(M2428="","",M2428-B2428/252)</f>
        <v>-0.0252102490926462</v>
      </c>
      <c r="T2428" s="11" t="n">
        <f aca="false">IF(N2428="","",N2428-B2428/252)</f>
        <v>-0.028840411544188</v>
      </c>
    </row>
    <row r="2429" customFormat="false" ht="15" hidden="false" customHeight="false" outlineLevel="0" collapsed="false">
      <c r="A2429" s="9" t="n">
        <f aca="false">'Prices (input)'!A2429</f>
        <v>42380</v>
      </c>
      <c r="B2429" s="10" t="n">
        <f aca="false">LOOKUP(A2429,'FedFunds (input)'!$A$3:$A$867,'FedFunds (input)'!$B$3:$B$867)/100</f>
        <v>0.0034</v>
      </c>
      <c r="C2429" s="10" t="n">
        <f aca="false">'Prices (input)'!B2429</f>
        <v>161.935</v>
      </c>
      <c r="D2429" s="10" t="n">
        <f aca="false">'Prices (input)'!C2429</f>
        <v>21.14</v>
      </c>
      <c r="E2429" s="10" t="n">
        <f aca="false">'Prices (input)'!D2429</f>
        <v>104.75</v>
      </c>
      <c r="F2429" s="10" t="n">
        <f aca="false">'Prices (input)'!E2429</f>
        <v>90.71</v>
      </c>
      <c r="G2429" s="10" t="n">
        <f aca="false">'Prices (input)'!F2429</f>
        <v>12.6233</v>
      </c>
      <c r="H2429" s="10" t="n">
        <f aca="false">'Prices (input)'!G2429</f>
        <v>16.5222</v>
      </c>
      <c r="I2429" s="11" t="n">
        <f aca="false">IF(OR(C2429="",C2428=""),"",C2429/C2428-1)</f>
        <v>0.000995215547615835</v>
      </c>
      <c r="J2429" s="11" t="n">
        <f aca="false">IF(OR(D2429="",D2428=""),"",D2429/D2428-1)</f>
        <v>-0.00844277673545968</v>
      </c>
      <c r="K2429" s="11" t="n">
        <f aca="false">IF(OR(E2429="",E2428=""),"",E2429/E2428-1)</f>
        <v>-0.00861253075903834</v>
      </c>
      <c r="L2429" s="11" t="n">
        <f aca="false">IF(OR(F2429="",F2428=""),"",F2429/F2428-1)</f>
        <v>-0.010655818163971</v>
      </c>
      <c r="M2429" s="11" t="n">
        <f aca="false">IF(OR(G2429="",G2428=""),"",G2429/G2428-1)</f>
        <v>-0.04033055086743</v>
      </c>
      <c r="N2429" s="11" t="n">
        <f aca="false">IF(OR(H2429="",H2428=""),"",H2429/H2428-1)</f>
        <v>-0.035931847356751</v>
      </c>
      <c r="O2429" s="11" t="n">
        <f aca="false">IF(I2429="","",I2429-B2429/252)</f>
        <v>0.000981723484123772</v>
      </c>
      <c r="P2429" s="11" t="n">
        <f aca="false">IF(J2429="","",J2429-B2429/252)</f>
        <v>-0.00845626879895174</v>
      </c>
      <c r="Q2429" s="11" t="n">
        <f aca="false">IF(K2429="","",K2429-B2429/252)</f>
        <v>-0.0086260228225304</v>
      </c>
      <c r="R2429" s="11" t="n">
        <f aca="false">IF(L2429="","",L2429-B2429/252)</f>
        <v>-0.0106693102274631</v>
      </c>
      <c r="S2429" s="11" t="n">
        <f aca="false">IF(M2429="","",M2429-B2429/252)</f>
        <v>-0.040344042930922</v>
      </c>
      <c r="T2429" s="11" t="n">
        <f aca="false">IF(N2429="","",N2429-B2429/252)</f>
        <v>-0.0359453394202431</v>
      </c>
    </row>
    <row r="2430" customFormat="false" ht="15" hidden="false" customHeight="false" outlineLevel="0" collapsed="false">
      <c r="A2430" s="9" t="n">
        <f aca="false">'Prices (input)'!A2430</f>
        <v>42381</v>
      </c>
      <c r="B2430" s="10" t="n">
        <f aca="false">LOOKUP(A2430,'FedFunds (input)'!$A$3:$A$867,'FedFunds (input)'!$B$3:$B$867)/100</f>
        <v>0.0034</v>
      </c>
      <c r="C2430" s="10" t="n">
        <f aca="false">'Prices (input)'!B2430</f>
        <v>163.233</v>
      </c>
      <c r="D2430" s="10" t="n">
        <f aca="false">'Prices (input)'!C2430</f>
        <v>21.04</v>
      </c>
      <c r="E2430" s="10" t="n">
        <f aca="false">'Prices (input)'!D2430</f>
        <v>104.23</v>
      </c>
      <c r="F2430" s="10" t="n">
        <f aca="false">'Prices (input)'!E2430</f>
        <v>91.988</v>
      </c>
      <c r="G2430" s="10" t="n">
        <f aca="false">'Prices (input)'!F2430</f>
        <v>12.3512</v>
      </c>
      <c r="H2430" s="10" t="n">
        <f aca="false">'Prices (input)'!G2430</f>
        <v>16.0861</v>
      </c>
      <c r="I2430" s="11" t="n">
        <f aca="false">IF(OR(C2430="",C2429=""),"",C2430/C2429-1)</f>
        <v>0.00801556179948748</v>
      </c>
      <c r="J2430" s="11" t="n">
        <f aca="false">IF(OR(D2430="",D2429=""),"",D2430/D2429-1)</f>
        <v>-0.00473036896877965</v>
      </c>
      <c r="K2430" s="11" t="n">
        <f aca="false">IF(OR(E2430="",E2429=""),"",E2430/E2429-1)</f>
        <v>-0.00496420047732693</v>
      </c>
      <c r="L2430" s="11" t="n">
        <f aca="false">IF(OR(F2430="",F2429=""),"",F2430/F2429-1)</f>
        <v>0.0140888545915556</v>
      </c>
      <c r="M2430" s="11" t="n">
        <f aca="false">IF(OR(G2430="",G2429=""),"",G2430/G2429-1)</f>
        <v>-0.0215553777538362</v>
      </c>
      <c r="N2430" s="11" t="n">
        <f aca="false">IF(OR(H2430="",H2429=""),"",H2430/H2429-1)</f>
        <v>-0.0263947900400675</v>
      </c>
      <c r="O2430" s="11" t="n">
        <f aca="false">IF(I2430="","",I2430-B2430/252)</f>
        <v>0.00800206973599542</v>
      </c>
      <c r="P2430" s="11" t="n">
        <f aca="false">IF(J2430="","",J2430-B2430/252)</f>
        <v>-0.00474386103227172</v>
      </c>
      <c r="Q2430" s="11" t="n">
        <f aca="false">IF(K2430="","",K2430-B2430/252)</f>
        <v>-0.00497769254081899</v>
      </c>
      <c r="R2430" s="11" t="n">
        <f aca="false">IF(L2430="","",L2430-B2430/252)</f>
        <v>0.0140753625280636</v>
      </c>
      <c r="S2430" s="11" t="n">
        <f aca="false">IF(M2430="","",M2430-B2430/252)</f>
        <v>-0.0215688698173283</v>
      </c>
      <c r="T2430" s="11" t="n">
        <f aca="false">IF(N2430="","",N2430-B2430/252)</f>
        <v>-0.0264082821035596</v>
      </c>
    </row>
    <row r="2431" customFormat="false" ht="15" hidden="false" customHeight="false" outlineLevel="0" collapsed="false">
      <c r="A2431" s="9" t="n">
        <f aca="false">'Prices (input)'!A2431</f>
        <v>42382</v>
      </c>
      <c r="B2431" s="10" t="n">
        <f aca="false">LOOKUP(A2431,'FedFunds (input)'!$A$3:$A$867,'FedFunds (input)'!$B$3:$B$867)/100</f>
        <v>0.0034</v>
      </c>
      <c r="C2431" s="10" t="n">
        <f aca="false">'Prices (input)'!B2431</f>
        <v>159.203</v>
      </c>
      <c r="D2431" s="10" t="n">
        <f aca="false">'Prices (input)'!C2431</f>
        <v>21.13</v>
      </c>
      <c r="E2431" s="10" t="n">
        <f aca="false">'Prices (input)'!D2431</f>
        <v>104.73</v>
      </c>
      <c r="F2431" s="10" t="n">
        <f aca="false">'Prices (input)'!E2431</f>
        <v>92.921</v>
      </c>
      <c r="G2431" s="10" t="n">
        <f aca="false">'Prices (input)'!F2431</f>
        <v>12.3331</v>
      </c>
      <c r="H2431" s="10" t="n">
        <f aca="false">'Prices (input)'!G2431</f>
        <v>16.0262</v>
      </c>
      <c r="I2431" s="11" t="n">
        <f aca="false">IF(OR(C2431="",C2430=""),"",C2431/C2430-1)</f>
        <v>-0.0246886352637028</v>
      </c>
      <c r="J2431" s="11" t="n">
        <f aca="false">IF(OR(D2431="",D2430=""),"",D2431/D2430-1)</f>
        <v>0.00427756653992395</v>
      </c>
      <c r="K2431" s="11" t="n">
        <f aca="false">IF(OR(E2431="",E2430=""),"",E2431/E2430-1)</f>
        <v>0.00479708337330909</v>
      </c>
      <c r="L2431" s="11" t="n">
        <f aca="false">IF(OR(F2431="",F2430=""),"",F2431/F2430-1)</f>
        <v>0.0101426272992131</v>
      </c>
      <c r="M2431" s="11" t="n">
        <f aca="false">IF(OR(G2431="",G2430=""),"",G2431/G2430-1)</f>
        <v>-0.00146544465315113</v>
      </c>
      <c r="N2431" s="11" t="n">
        <f aca="false">IF(OR(H2431="",H2430=""),"",H2431/H2430-1)</f>
        <v>-0.00372371177600528</v>
      </c>
      <c r="O2431" s="11" t="n">
        <f aca="false">IF(I2431="","",I2431-B2431/252)</f>
        <v>-0.0247021273271949</v>
      </c>
      <c r="P2431" s="11" t="n">
        <f aca="false">IF(J2431="","",J2431-B2431/252)</f>
        <v>0.00426407447643189</v>
      </c>
      <c r="Q2431" s="11" t="n">
        <f aca="false">IF(K2431="","",K2431-B2431/252)</f>
        <v>0.00478359130981702</v>
      </c>
      <c r="R2431" s="11" t="n">
        <f aca="false">IF(L2431="","",L2431-B2431/252)</f>
        <v>0.0101291352357211</v>
      </c>
      <c r="S2431" s="11" t="n">
        <f aca="false">IF(M2431="","",M2431-B2431/252)</f>
        <v>-0.00147893671664319</v>
      </c>
      <c r="T2431" s="11" t="n">
        <f aca="false">IF(N2431="","",N2431-B2431/252)</f>
        <v>-0.00373720383949734</v>
      </c>
    </row>
    <row r="2432" customFormat="false" ht="15" hidden="false" customHeight="false" outlineLevel="0" collapsed="false">
      <c r="A2432" s="9" t="n">
        <f aca="false">'Prices (input)'!A2432</f>
        <v>42383</v>
      </c>
      <c r="B2432" s="10" t="n">
        <f aca="false">LOOKUP(A2432,'FedFunds (input)'!$A$3:$A$867,'FedFunds (input)'!$B$3:$B$867)/100</f>
        <v>0.0034</v>
      </c>
      <c r="C2432" s="10" t="n">
        <f aca="false">'Prices (input)'!B2432</f>
        <v>161.774</v>
      </c>
      <c r="D2432" s="10" t="n">
        <f aca="false">'Prices (input)'!C2432</f>
        <v>20.8</v>
      </c>
      <c r="E2432" s="10" t="n">
        <f aca="false">'Prices (input)'!D2432</f>
        <v>103.02</v>
      </c>
      <c r="F2432" s="10" t="n">
        <f aca="false">'Prices (input)'!E2432</f>
        <v>92.059</v>
      </c>
      <c r="G2432" s="10" t="n">
        <f aca="false">'Prices (input)'!F2432</f>
        <v>11.9068</v>
      </c>
      <c r="H2432" s="10" t="n">
        <f aca="false">'Prices (input)'!G2432</f>
        <v>15.4618</v>
      </c>
      <c r="I2432" s="11" t="n">
        <f aca="false">IF(OR(C2432="",C2431=""),"",C2432/C2431-1)</f>
        <v>0.0161491931684705</v>
      </c>
      <c r="J2432" s="11" t="n">
        <f aca="false">IF(OR(D2432="",D2431=""),"",D2432/D2431-1)</f>
        <v>-0.0156176053005205</v>
      </c>
      <c r="K2432" s="11" t="n">
        <f aca="false">IF(OR(E2432="",E2431=""),"",E2432/E2431-1)</f>
        <v>-0.0163276997994845</v>
      </c>
      <c r="L2432" s="11" t="n">
        <f aca="false">IF(OR(F2432="",F2431=""),"",F2432/F2431-1)</f>
        <v>-0.00927669740962767</v>
      </c>
      <c r="M2432" s="11" t="n">
        <f aca="false">IF(OR(G2432="",G2431=""),"",G2432/G2431-1)</f>
        <v>-0.0345655188071126</v>
      </c>
      <c r="N2432" s="11" t="n">
        <f aca="false">IF(OR(H2432="",H2431=""),"",H2432/H2431-1)</f>
        <v>-0.0352173316194731</v>
      </c>
      <c r="O2432" s="11" t="n">
        <f aca="false">IF(I2432="","",I2432-B2432/252)</f>
        <v>0.0161357011049785</v>
      </c>
      <c r="P2432" s="11" t="n">
        <f aca="false">IF(J2432="","",J2432-B2432/252)</f>
        <v>-0.0156310973640125</v>
      </c>
      <c r="Q2432" s="11" t="n">
        <f aca="false">IF(K2432="","",K2432-B2432/252)</f>
        <v>-0.0163411918629765</v>
      </c>
      <c r="R2432" s="11" t="n">
        <f aca="false">IF(L2432="","",L2432-B2432/252)</f>
        <v>-0.00929018947311973</v>
      </c>
      <c r="S2432" s="11" t="n">
        <f aca="false">IF(M2432="","",M2432-B2432/252)</f>
        <v>-0.0345790108706046</v>
      </c>
      <c r="T2432" s="11" t="n">
        <f aca="false">IF(N2432="","",N2432-B2432/252)</f>
        <v>-0.0352308236829651</v>
      </c>
    </row>
    <row r="2433" customFormat="false" ht="15" hidden="false" customHeight="false" outlineLevel="0" collapsed="false">
      <c r="A2433" s="9" t="n">
        <f aca="false">'Prices (input)'!A2433</f>
        <v>42384</v>
      </c>
      <c r="B2433" s="10" t="n">
        <f aca="false">LOOKUP(A2433,'FedFunds (input)'!$A$3:$A$867,'FedFunds (input)'!$B$3:$B$867)/100</f>
        <v>0.0034</v>
      </c>
      <c r="C2433" s="10" t="n">
        <f aca="false">'Prices (input)'!B2433</f>
        <v>158.309</v>
      </c>
      <c r="D2433" s="10" t="n">
        <f aca="false">'Prices (input)'!C2433</f>
        <v>21.01</v>
      </c>
      <c r="E2433" s="10" t="n">
        <f aca="false">'Prices (input)'!D2433</f>
        <v>104.09</v>
      </c>
      <c r="F2433" s="10" t="n">
        <f aca="false">'Prices (input)'!E2433</f>
        <v>93.49</v>
      </c>
      <c r="G2433" s="10" t="n">
        <f aca="false">'Prices (input)'!F2433</f>
        <v>11.8625</v>
      </c>
      <c r="H2433" s="10" t="n">
        <f aca="false">'Prices (input)'!G2433</f>
        <v>15.3592</v>
      </c>
      <c r="I2433" s="11" t="n">
        <f aca="false">IF(OR(C2433="",C2432=""),"",C2433/C2432-1)</f>
        <v>-0.0214187693943403</v>
      </c>
      <c r="J2433" s="11" t="n">
        <f aca="false">IF(OR(D2433="",D2432=""),"",D2433/D2432-1)</f>
        <v>0.0100961538461539</v>
      </c>
      <c r="K2433" s="11" t="n">
        <f aca="false">IF(OR(E2433="",E2432=""),"",E2433/E2432-1)</f>
        <v>0.0103863327509222</v>
      </c>
      <c r="L2433" s="11" t="n">
        <f aca="false">IF(OR(F2433="",F2432=""),"",F2433/F2432-1)</f>
        <v>0.0155443791481549</v>
      </c>
      <c r="M2433" s="11" t="n">
        <f aca="false">IF(OR(G2433="",G2432=""),"",G2433/G2432-1)</f>
        <v>-0.00372056303960755</v>
      </c>
      <c r="N2433" s="11" t="n">
        <f aca="false">IF(OR(H2433="",H2432=""),"",H2433/H2432-1)</f>
        <v>-0.00663570864970453</v>
      </c>
      <c r="O2433" s="11" t="n">
        <f aca="false">IF(I2433="","",I2433-B2433/252)</f>
        <v>-0.0214322614578324</v>
      </c>
      <c r="P2433" s="11" t="n">
        <f aca="false">IF(J2433="","",J2433-B2433/252)</f>
        <v>0.0100826617826619</v>
      </c>
      <c r="Q2433" s="11" t="n">
        <f aca="false">IF(K2433="","",K2433-B2433/252)</f>
        <v>0.0103728406874301</v>
      </c>
      <c r="R2433" s="11" t="n">
        <f aca="false">IF(L2433="","",L2433-B2433/252)</f>
        <v>0.0155308870846628</v>
      </c>
      <c r="S2433" s="11" t="n">
        <f aca="false">IF(M2433="","",M2433-B2433/252)</f>
        <v>-0.00373405510309961</v>
      </c>
      <c r="T2433" s="11" t="n">
        <f aca="false">IF(N2433="","",N2433-B2433/252)</f>
        <v>-0.00664920071319659</v>
      </c>
    </row>
    <row r="2434" customFormat="false" ht="15" hidden="false" customHeight="false" outlineLevel="0" collapsed="false">
      <c r="A2434" s="9" t="n">
        <f aca="false">'Prices (input)'!A2434</f>
        <v>42388</v>
      </c>
      <c r="B2434" s="10" t="n">
        <f aca="false">LOOKUP(A2434,'FedFunds (input)'!$A$3:$A$867,'FedFunds (input)'!$B$3:$B$867)/100</f>
        <v>0.0034</v>
      </c>
      <c r="C2434" s="10" t="n">
        <f aca="false">'Prices (input)'!B2434</f>
        <v>158.512</v>
      </c>
      <c r="D2434" s="10" t="n">
        <f aca="false">'Prices (input)'!C2434</f>
        <v>20.99</v>
      </c>
      <c r="E2434" s="10" t="n">
        <f aca="false">'Prices (input)'!D2434</f>
        <v>103.995</v>
      </c>
      <c r="F2434" s="10" t="n">
        <f aca="false">'Prices (input)'!E2434</f>
        <v>93.2</v>
      </c>
      <c r="G2434" s="10" t="n">
        <f aca="false">'Prices (input)'!F2434</f>
        <v>11.3355</v>
      </c>
      <c r="H2434" s="10" t="n">
        <f aca="false">'Prices (input)'!G2434</f>
        <v>14.6237</v>
      </c>
      <c r="I2434" s="11" t="n">
        <f aca="false">IF(OR(C2434="",C2433=""),"",C2434/C2433-1)</f>
        <v>0.00128230233277948</v>
      </c>
      <c r="J2434" s="11" t="n">
        <f aca="false">IF(OR(D2434="",D2433=""),"",D2434/D2433-1)</f>
        <v>-0.000951927653498497</v>
      </c>
      <c r="K2434" s="11" t="n">
        <f aca="false">IF(OR(E2434="",E2433=""),"",E2434/E2433-1)</f>
        <v>-0.000912671726390646</v>
      </c>
      <c r="L2434" s="11" t="n">
        <f aca="false">IF(OR(F2434="",F2433=""),"",F2434/F2433-1)</f>
        <v>-0.00310193603593956</v>
      </c>
      <c r="M2434" s="11" t="n">
        <f aca="false">IF(OR(G2434="",G2433=""),"",G2434/G2433-1)</f>
        <v>-0.0444257112750265</v>
      </c>
      <c r="N2434" s="11" t="n">
        <f aca="false">IF(OR(H2434="",H2433=""),"",H2434/H2433-1)</f>
        <v>-0.0478866086775353</v>
      </c>
      <c r="O2434" s="11" t="n">
        <f aca="false">IF(I2434="","",I2434-B2434/252)</f>
        <v>0.00126881026928742</v>
      </c>
      <c r="P2434" s="11" t="n">
        <f aca="false">IF(J2434="","",J2434-B2434/252)</f>
        <v>-0.00096541971699056</v>
      </c>
      <c r="Q2434" s="11" t="n">
        <f aca="false">IF(K2434="","",K2434-B2434/252)</f>
        <v>-0.000926163789882709</v>
      </c>
      <c r="R2434" s="11" t="n">
        <f aca="false">IF(L2434="","",L2434-B2434/252)</f>
        <v>-0.00311542809943162</v>
      </c>
      <c r="S2434" s="11" t="n">
        <f aca="false">IF(M2434="","",M2434-B2434/252)</f>
        <v>-0.0444392033385185</v>
      </c>
      <c r="T2434" s="11" t="n">
        <f aca="false">IF(N2434="","",N2434-B2434/252)</f>
        <v>-0.0479001007410273</v>
      </c>
    </row>
    <row r="2435" customFormat="false" ht="15" hidden="false" customHeight="false" outlineLevel="0" collapsed="false">
      <c r="A2435" s="9" t="n">
        <f aca="false">'Prices (input)'!A2435</f>
        <v>42389</v>
      </c>
      <c r="B2435" s="10" t="n">
        <f aca="false">LOOKUP(A2435,'FedFunds (input)'!$A$3:$A$867,'FedFunds (input)'!$B$3:$B$867)/100</f>
        <v>0.0034</v>
      </c>
      <c r="C2435" s="10" t="n">
        <f aca="false">'Prices (input)'!B2435</f>
        <v>156.165</v>
      </c>
      <c r="D2435" s="10" t="n">
        <f aca="false">'Prices (input)'!C2435</f>
        <v>21.27</v>
      </c>
      <c r="E2435" s="10" t="n">
        <f aca="false">'Prices (input)'!D2435</f>
        <v>105.38</v>
      </c>
      <c r="F2435" s="10" t="n">
        <f aca="false">'Prices (input)'!E2435</f>
        <v>94.189</v>
      </c>
      <c r="G2435" s="10" t="n">
        <f aca="false">'Prices (input)'!F2435</f>
        <v>11.6801</v>
      </c>
      <c r="H2435" s="10" t="n">
        <f aca="false">'Prices (input)'!G2435</f>
        <v>14.9145</v>
      </c>
      <c r="I2435" s="11" t="n">
        <f aca="false">IF(OR(C2435="",C2434=""),"",C2435/C2434-1)</f>
        <v>-0.0148064499848592</v>
      </c>
      <c r="J2435" s="11" t="n">
        <f aca="false">IF(OR(D2435="",D2434=""),"",D2435/D2434-1)</f>
        <v>0.0133396855645547</v>
      </c>
      <c r="K2435" s="11" t="n">
        <f aca="false">IF(OR(E2435="",E2434=""),"",E2435/E2434-1)</f>
        <v>0.0133179479782681</v>
      </c>
      <c r="L2435" s="11" t="n">
        <f aca="false">IF(OR(F2435="",F2434=""),"",F2435/F2434-1)</f>
        <v>0.0106115879828326</v>
      </c>
      <c r="M2435" s="11" t="n">
        <f aca="false">IF(OR(G2435="",G2434=""),"",G2435/G2434-1)</f>
        <v>0.0304000705747431</v>
      </c>
      <c r="N2435" s="11" t="n">
        <f aca="false">IF(OR(H2435="",H2434=""),"",H2435/H2434-1)</f>
        <v>0.0198855282862751</v>
      </c>
      <c r="O2435" s="11" t="n">
        <f aca="false">IF(I2435="","",I2435-B2435/252)</f>
        <v>-0.0148199420483513</v>
      </c>
      <c r="P2435" s="11" t="n">
        <f aca="false">IF(J2435="","",J2435-B2435/252)</f>
        <v>0.0133261935010626</v>
      </c>
      <c r="Q2435" s="11" t="n">
        <f aca="false">IF(K2435="","",K2435-B2435/252)</f>
        <v>0.0133044559147761</v>
      </c>
      <c r="R2435" s="11" t="n">
        <f aca="false">IF(L2435="","",L2435-B2435/252)</f>
        <v>0.0105980959193405</v>
      </c>
      <c r="S2435" s="11" t="n">
        <f aca="false">IF(M2435="","",M2435-B2435/252)</f>
        <v>0.0303865785112511</v>
      </c>
      <c r="T2435" s="11" t="n">
        <f aca="false">IF(N2435="","",N2435-B2435/252)</f>
        <v>0.019872036222783</v>
      </c>
    </row>
    <row r="2436" customFormat="false" ht="15" hidden="false" customHeight="false" outlineLevel="0" collapsed="false">
      <c r="A2436" s="9" t="n">
        <f aca="false">'Prices (input)'!A2436</f>
        <v>42390</v>
      </c>
      <c r="B2436" s="10" t="n">
        <f aca="false">LOOKUP(A2436,'FedFunds (input)'!$A$3:$A$867,'FedFunds (input)'!$B$3:$B$867)/100</f>
        <v>0.0034</v>
      </c>
      <c r="C2436" s="10" t="n">
        <f aca="false">'Prices (input)'!B2436</f>
        <v>157.382</v>
      </c>
      <c r="D2436" s="10" t="n">
        <f aca="false">'Prices (input)'!C2436</f>
        <v>21.29</v>
      </c>
      <c r="E2436" s="10" t="n">
        <f aca="false">'Prices (input)'!D2436</f>
        <v>105.48</v>
      </c>
      <c r="F2436" s="10" t="n">
        <f aca="false">'Prices (input)'!E2436</f>
        <v>93.544</v>
      </c>
      <c r="G2436" s="10" t="n">
        <f aca="false">'Prices (input)'!F2436</f>
        <v>11.6983</v>
      </c>
      <c r="H2436" s="10" t="n">
        <f aca="false">'Prices (input)'!G2436</f>
        <v>14.9487</v>
      </c>
      <c r="I2436" s="11" t="n">
        <f aca="false">IF(OR(C2436="",C2435=""),"",C2436/C2435-1)</f>
        <v>0.00779303941344089</v>
      </c>
      <c r="J2436" s="11" t="n">
        <f aca="false">IF(OR(D2436="",D2435=""),"",D2436/D2435-1)</f>
        <v>0.000940291490362011</v>
      </c>
      <c r="K2436" s="11" t="n">
        <f aca="false">IF(OR(E2436="",E2435=""),"",E2436/E2435-1)</f>
        <v>0.000948946669197204</v>
      </c>
      <c r="L2436" s="11" t="n">
        <f aca="false">IF(OR(F2436="",F2435=""),"",F2436/F2435-1)</f>
        <v>-0.00684793341048318</v>
      </c>
      <c r="M2436" s="11" t="n">
        <f aca="false">IF(OR(G2436="",G2435=""),"",G2436/G2435-1)</f>
        <v>0.00155820583727873</v>
      </c>
      <c r="N2436" s="11" t="n">
        <f aca="false">IF(OR(H2436="",H2435=""),"",H2436/H2435-1)</f>
        <v>0.00229307050186067</v>
      </c>
      <c r="O2436" s="11" t="n">
        <f aca="false">IF(I2436="","",I2436-B2436/252)</f>
        <v>0.00777954734994883</v>
      </c>
      <c r="P2436" s="11" t="n">
        <f aca="false">IF(J2436="","",J2436-B2436/252)</f>
        <v>0.000926799426869947</v>
      </c>
      <c r="Q2436" s="11" t="n">
        <f aca="false">IF(K2436="","",K2436-B2436/252)</f>
        <v>0.00093545460570514</v>
      </c>
      <c r="R2436" s="11" t="n">
        <f aca="false">IF(L2436="","",L2436-B2436/252)</f>
        <v>-0.00686142547397524</v>
      </c>
      <c r="S2436" s="11" t="n">
        <f aca="false">IF(M2436="","",M2436-B2436/252)</f>
        <v>0.00154471377378666</v>
      </c>
      <c r="T2436" s="11" t="n">
        <f aca="false">IF(N2436="","",N2436-B2436/252)</f>
        <v>0.00227957843836861</v>
      </c>
    </row>
    <row r="2437" customFormat="false" ht="15" hidden="false" customHeight="false" outlineLevel="0" collapsed="false">
      <c r="A2437" s="9" t="n">
        <f aca="false">'Prices (input)'!A2437</f>
        <v>42391</v>
      </c>
      <c r="B2437" s="10" t="n">
        <f aca="false">LOOKUP(A2437,'FedFunds (input)'!$A$3:$A$867,'FedFunds (input)'!$B$3:$B$867)/100</f>
        <v>0.0034</v>
      </c>
      <c r="C2437" s="10" t="n">
        <f aca="false">'Prices (input)'!B2437</f>
        <v>160.594</v>
      </c>
      <c r="D2437" s="10" t="n">
        <f aca="false">'Prices (input)'!C2437</f>
        <v>21.2</v>
      </c>
      <c r="E2437" s="10" t="n">
        <f aca="false">'Prices (input)'!D2437</f>
        <v>105.01</v>
      </c>
      <c r="F2437" s="10" t="n">
        <f aca="false">'Prices (input)'!E2437</f>
        <v>93.193</v>
      </c>
      <c r="G2437" s="10" t="n">
        <f aca="false">'Prices (input)'!F2437</f>
        <v>11.789</v>
      </c>
      <c r="H2437" s="10" t="n">
        <f aca="false">'Prices (input)'!G2437</f>
        <v>15.1197</v>
      </c>
      <c r="I2437" s="11" t="n">
        <f aca="false">IF(OR(C2437="",C2436=""),"",C2437/C2436-1)</f>
        <v>0.0204089413020547</v>
      </c>
      <c r="J2437" s="11" t="n">
        <f aca="false">IF(OR(D2437="",D2436=""),"",D2437/D2436-1)</f>
        <v>-0.00422733677782994</v>
      </c>
      <c r="K2437" s="11" t="n">
        <f aca="false">IF(OR(E2437="",E2436=""),"",E2437/E2436-1)</f>
        <v>-0.00445582100872199</v>
      </c>
      <c r="L2437" s="11" t="n">
        <f aca="false">IF(OR(F2437="",F2436=""),"",F2437/F2436-1)</f>
        <v>-0.00375224493286586</v>
      </c>
      <c r="M2437" s="11" t="n">
        <f aca="false">IF(OR(G2437="",G2436=""),"",G2437/G2436-1)</f>
        <v>0.00775326329466686</v>
      </c>
      <c r="N2437" s="11" t="n">
        <f aca="false">IF(OR(H2437="",H2436=""),"",H2437/H2436-1)</f>
        <v>0.0114391217965442</v>
      </c>
      <c r="O2437" s="11" t="n">
        <f aca="false">IF(I2437="","",I2437-B2437/252)</f>
        <v>0.0203954492385627</v>
      </c>
      <c r="P2437" s="11" t="n">
        <f aca="false">IF(J2437="","",J2437-B2437/252)</f>
        <v>-0.004240828841322</v>
      </c>
      <c r="Q2437" s="11" t="n">
        <f aca="false">IF(K2437="","",K2437-B2437/252)</f>
        <v>-0.00446931307221406</v>
      </c>
      <c r="R2437" s="11" t="n">
        <f aca="false">IF(L2437="","",L2437-B2437/252)</f>
        <v>-0.00376573699635792</v>
      </c>
      <c r="S2437" s="11" t="n">
        <f aca="false">IF(M2437="","",M2437-B2437/252)</f>
        <v>0.00773977123117479</v>
      </c>
      <c r="T2437" s="11" t="n">
        <f aca="false">IF(N2437="","",N2437-B2437/252)</f>
        <v>0.0114256297330521</v>
      </c>
    </row>
    <row r="2438" customFormat="false" ht="15" hidden="false" customHeight="false" outlineLevel="0" collapsed="false">
      <c r="A2438" s="9" t="n">
        <f aca="false">'Prices (input)'!A2438</f>
        <v>42394</v>
      </c>
      <c r="B2438" s="10" t="n">
        <f aca="false">LOOKUP(A2438,'FedFunds (input)'!$A$3:$A$867,'FedFunds (input)'!$B$3:$B$867)/100</f>
        <v>0.0034</v>
      </c>
      <c r="C2438" s="10" t="n">
        <f aca="false">'Prices (input)'!B2438</f>
        <v>158.208</v>
      </c>
      <c r="D2438" s="10" t="n">
        <f aca="false">'Prices (input)'!C2438</f>
        <v>21.41</v>
      </c>
      <c r="E2438" s="10" t="n">
        <f aca="false">'Prices (input)'!D2438</f>
        <v>106.07</v>
      </c>
      <c r="F2438" s="10" t="n">
        <f aca="false">'Prices (input)'!E2438</f>
        <v>93.676</v>
      </c>
      <c r="G2438" s="10" t="n">
        <f aca="false">'Prices (input)'!F2438</f>
        <v>12.1154</v>
      </c>
      <c r="H2438" s="10" t="n">
        <f aca="false">'Prices (input)'!G2438</f>
        <v>15.3934</v>
      </c>
      <c r="I2438" s="11" t="n">
        <f aca="false">IF(OR(C2438="",C2437=""),"",C2438/C2437-1)</f>
        <v>-0.0148573421173892</v>
      </c>
      <c r="J2438" s="11" t="n">
        <f aca="false">IF(OR(D2438="",D2437=""),"",D2438/D2437-1)</f>
        <v>0.00990566037735863</v>
      </c>
      <c r="K2438" s="11" t="n">
        <f aca="false">IF(OR(E2438="",E2437=""),"",E2438/E2437-1)</f>
        <v>0.010094276735549</v>
      </c>
      <c r="L2438" s="11" t="n">
        <f aca="false">IF(OR(F2438="",F2437=""),"",F2438/F2437-1)</f>
        <v>0.00518279269902244</v>
      </c>
      <c r="M2438" s="11" t="n">
        <f aca="false">IF(OR(G2438="",G2437=""),"",G2438/G2437-1)</f>
        <v>0.0276868267028585</v>
      </c>
      <c r="N2438" s="11" t="n">
        <f aca="false">IF(OR(H2438="",H2437=""),"",H2438/H2437-1)</f>
        <v>0.0181022110227054</v>
      </c>
      <c r="O2438" s="11" t="n">
        <f aca="false">IF(I2438="","",I2438-B2438/252)</f>
        <v>-0.0148708341808813</v>
      </c>
      <c r="P2438" s="11" t="n">
        <f aca="false">IF(J2438="","",J2438-B2438/252)</f>
        <v>0.00989216831386656</v>
      </c>
      <c r="Q2438" s="11" t="n">
        <f aca="false">IF(K2438="","",K2438-B2438/252)</f>
        <v>0.0100807846720569</v>
      </c>
      <c r="R2438" s="11" t="n">
        <f aca="false">IF(L2438="","",L2438-B2438/252)</f>
        <v>0.00516930063553038</v>
      </c>
      <c r="S2438" s="11" t="n">
        <f aca="false">IF(M2438="","",M2438-B2438/252)</f>
        <v>0.0276733346393664</v>
      </c>
      <c r="T2438" s="11" t="n">
        <f aca="false">IF(N2438="","",N2438-B2438/252)</f>
        <v>0.0180887189592133</v>
      </c>
    </row>
    <row r="2439" customFormat="false" ht="15" hidden="false" customHeight="false" outlineLevel="0" collapsed="false">
      <c r="A2439" s="9" t="n">
        <f aca="false">'Prices (input)'!A2439</f>
        <v>42395</v>
      </c>
      <c r="B2439" s="10" t="n">
        <f aca="false">LOOKUP(A2439,'FedFunds (input)'!$A$3:$A$867,'FedFunds (input)'!$B$3:$B$867)/100</f>
        <v>0.0034</v>
      </c>
      <c r="C2439" s="10" t="n">
        <f aca="false">'Prices (input)'!B2439</f>
        <v>160.333</v>
      </c>
      <c r="D2439" s="10" t="n">
        <f aca="false">'Prices (input)'!C2439</f>
        <v>21.64</v>
      </c>
      <c r="E2439" s="10" t="n">
        <f aca="false">'Prices (input)'!D2439</f>
        <v>107.29</v>
      </c>
      <c r="F2439" s="10" t="n">
        <f aca="false">'Prices (input)'!E2439</f>
        <v>93.735</v>
      </c>
      <c r="G2439" s="10" t="n">
        <f aca="false">'Prices (input)'!F2439</f>
        <v>12.6595</v>
      </c>
      <c r="H2439" s="10" t="n">
        <f aca="false">'Prices (input)'!G2439</f>
        <v>16.0519</v>
      </c>
      <c r="I2439" s="11" t="n">
        <f aca="false">IF(OR(C2439="",C2438=""),"",C2439/C2438-1)</f>
        <v>0.0134316848705502</v>
      </c>
      <c r="J2439" s="11" t="n">
        <f aca="false">IF(OR(D2439="",D2438=""),"",D2439/D2438-1)</f>
        <v>0.0107426436244746</v>
      </c>
      <c r="K2439" s="11" t="n">
        <f aca="false">IF(OR(E2439="",E2438=""),"",E2439/E2438-1)</f>
        <v>0.0115018384085983</v>
      </c>
      <c r="L2439" s="11" t="n">
        <f aca="false">IF(OR(F2439="",F2438=""),"",F2439/F2438-1)</f>
        <v>0.00062983047952514</v>
      </c>
      <c r="M2439" s="11" t="n">
        <f aca="false">IF(OR(G2439="",G2438=""),"",G2439/G2438-1)</f>
        <v>0.0449097842415438</v>
      </c>
      <c r="N2439" s="11" t="n">
        <f aca="false">IF(OR(H2439="",H2438=""),"",H2439/H2438-1)</f>
        <v>0.0427780737199059</v>
      </c>
      <c r="O2439" s="11" t="n">
        <f aca="false">IF(I2439="","",I2439-B2439/252)</f>
        <v>0.0134181928070582</v>
      </c>
      <c r="P2439" s="11" t="n">
        <f aca="false">IF(J2439="","",J2439-B2439/252)</f>
        <v>0.0107291515609826</v>
      </c>
      <c r="Q2439" s="11" t="n">
        <f aca="false">IF(K2439="","",K2439-B2439/252)</f>
        <v>0.0114883463451062</v>
      </c>
      <c r="R2439" s="11" t="n">
        <f aca="false">IF(L2439="","",L2439-B2439/252)</f>
        <v>0.000616338416033076</v>
      </c>
      <c r="S2439" s="11" t="n">
        <f aca="false">IF(M2439="","",M2439-B2439/252)</f>
        <v>0.0448962921780517</v>
      </c>
      <c r="T2439" s="11" t="n">
        <f aca="false">IF(N2439="","",N2439-B2439/252)</f>
        <v>0.0427645816564139</v>
      </c>
    </row>
    <row r="2440" customFormat="false" ht="15" hidden="false" customHeight="false" outlineLevel="0" collapsed="false">
      <c r="A2440" s="9" t="n">
        <f aca="false">'Prices (input)'!A2440</f>
        <v>42396</v>
      </c>
      <c r="B2440" s="10" t="n">
        <f aca="false">LOOKUP(A2440,'FedFunds (input)'!$A$3:$A$867,'FedFunds (input)'!$B$3:$B$867)/100</f>
        <v>0.0034</v>
      </c>
      <c r="C2440" s="10" t="n">
        <f aca="false">'Prices (input)'!B2440</f>
        <v>158.596</v>
      </c>
      <c r="D2440" s="10" t="n">
        <f aca="false">'Prices (input)'!C2440</f>
        <v>21.73</v>
      </c>
      <c r="E2440" s="10" t="n">
        <f aca="false">'Prices (input)'!D2440</f>
        <v>107.69</v>
      </c>
      <c r="F2440" s="10" t="n">
        <f aca="false">'Prices (input)'!E2440</f>
        <v>93.691</v>
      </c>
      <c r="G2440" s="10" t="n">
        <f aca="false">'Prices (input)'!F2440</f>
        <v>12.8681</v>
      </c>
      <c r="H2440" s="10" t="n">
        <f aca="false">'Prices (input)'!G2440</f>
        <v>16.3469</v>
      </c>
      <c r="I2440" s="11" t="n">
        <f aca="false">IF(OR(C2440="",C2439=""),"",C2440/C2439-1)</f>
        <v>-0.0108337023569696</v>
      </c>
      <c r="J2440" s="11" t="n">
        <f aca="false">IF(OR(D2440="",D2439=""),"",D2440/D2439-1)</f>
        <v>0.00415896487985212</v>
      </c>
      <c r="K2440" s="11" t="n">
        <f aca="false">IF(OR(E2440="",E2439=""),"",E2440/E2439-1)</f>
        <v>0.00372821325379813</v>
      </c>
      <c r="L2440" s="11" t="n">
        <f aca="false">IF(OR(F2440="",F2439=""),"",F2440/F2439-1)</f>
        <v>-0.000469408438683483</v>
      </c>
      <c r="M2440" s="11" t="n">
        <f aca="false">IF(OR(G2440="",G2439=""),"",G2440/G2439-1)</f>
        <v>0.0164777439867294</v>
      </c>
      <c r="N2440" s="11" t="n">
        <f aca="false">IF(OR(H2440="",H2439=""),"",H2440/H2439-1)</f>
        <v>0.01837788672992</v>
      </c>
      <c r="O2440" s="11" t="n">
        <f aca="false">IF(I2440="","",I2440-B2440/252)</f>
        <v>-0.0108471944204616</v>
      </c>
      <c r="P2440" s="11" t="n">
        <f aca="false">IF(J2440="","",J2440-B2440/252)</f>
        <v>0.00414547281636006</v>
      </c>
      <c r="Q2440" s="11" t="n">
        <f aca="false">IF(K2440="","",K2440-B2440/252)</f>
        <v>0.00371472119030607</v>
      </c>
      <c r="R2440" s="11" t="n">
        <f aca="false">IF(L2440="","",L2440-B2440/252)</f>
        <v>-0.000482900502175546</v>
      </c>
      <c r="S2440" s="11" t="n">
        <f aca="false">IF(M2440="","",M2440-B2440/252)</f>
        <v>0.0164642519232373</v>
      </c>
      <c r="T2440" s="11" t="n">
        <f aca="false">IF(N2440="","",N2440-B2440/252)</f>
        <v>0.018364394666428</v>
      </c>
    </row>
    <row r="2441" customFormat="false" ht="15" hidden="false" customHeight="false" outlineLevel="0" collapsed="false">
      <c r="A2441" s="9" t="n">
        <f aca="false">'Prices (input)'!A2441</f>
        <v>42397</v>
      </c>
      <c r="B2441" s="10" t="n">
        <f aca="false">LOOKUP(A2441,'FedFunds (input)'!$A$3:$A$867,'FedFunds (input)'!$B$3:$B$867)/100</f>
        <v>0.0034</v>
      </c>
      <c r="C2441" s="10" t="n">
        <f aca="false">'Prices (input)'!B2441</f>
        <v>159.456</v>
      </c>
      <c r="D2441" s="10" t="n">
        <f aca="false">'Prices (input)'!C2441</f>
        <v>21.5</v>
      </c>
      <c r="E2441" s="10" t="n">
        <f aca="false">'Prices (input)'!D2441</f>
        <v>106.56</v>
      </c>
      <c r="F2441" s="10" t="n">
        <f aca="false">'Prices (input)'!E2441</f>
        <v>93.854</v>
      </c>
      <c r="G2441" s="10" t="n">
        <f aca="false">'Prices (input)'!F2441</f>
        <v>12.5823</v>
      </c>
      <c r="H2441" s="10" t="n">
        <f aca="false">'Prices (input)'!G2441</f>
        <v>16.0262</v>
      </c>
      <c r="I2441" s="11" t="n">
        <f aca="false">IF(OR(C2441="",C2440=""),"",C2441/C2440-1)</f>
        <v>0.00542258316729294</v>
      </c>
      <c r="J2441" s="11" t="n">
        <f aca="false">IF(OR(D2441="",D2440=""),"",D2441/D2440-1)</f>
        <v>-0.0105844454670962</v>
      </c>
      <c r="K2441" s="11" t="n">
        <f aca="false">IF(OR(E2441="",E2440=""),"",E2441/E2440-1)</f>
        <v>-0.0104930819946141</v>
      </c>
      <c r="L2441" s="11" t="n">
        <f aca="false">IF(OR(F2441="",F2440=""),"",F2441/F2440-1)</f>
        <v>0.00173976155660616</v>
      </c>
      <c r="M2441" s="11" t="n">
        <f aca="false">IF(OR(G2441="",G2440=""),"",G2441/G2440-1)</f>
        <v>-0.0222099610665133</v>
      </c>
      <c r="N2441" s="11" t="n">
        <f aca="false">IF(OR(H2441="",H2440=""),"",H2441/H2440-1)</f>
        <v>-0.0196183985954524</v>
      </c>
      <c r="O2441" s="11" t="n">
        <f aca="false">IF(I2441="","",I2441-B2441/252)</f>
        <v>0.00540909110380087</v>
      </c>
      <c r="P2441" s="11" t="n">
        <f aca="false">IF(J2441="","",J2441-B2441/252)</f>
        <v>-0.0105979375305883</v>
      </c>
      <c r="Q2441" s="11" t="n">
        <f aca="false">IF(K2441="","",K2441-B2441/252)</f>
        <v>-0.0105065740581061</v>
      </c>
      <c r="R2441" s="11" t="n">
        <f aca="false">IF(L2441="","",L2441-B2441/252)</f>
        <v>0.00172626949311409</v>
      </c>
      <c r="S2441" s="11" t="n">
        <f aca="false">IF(M2441="","",M2441-B2441/252)</f>
        <v>-0.0222234531300054</v>
      </c>
      <c r="T2441" s="11" t="n">
        <f aca="false">IF(N2441="","",N2441-B2441/252)</f>
        <v>-0.0196318906589445</v>
      </c>
    </row>
    <row r="2442" customFormat="false" ht="15" hidden="false" customHeight="false" outlineLevel="0" collapsed="false">
      <c r="A2442" s="9" t="n">
        <f aca="false">'Prices (input)'!A2442</f>
        <v>42398</v>
      </c>
      <c r="B2442" s="10" t="n">
        <f aca="false">LOOKUP(A2442,'FedFunds (input)'!$A$3:$A$867,'FedFunds (input)'!$B$3:$B$867)/100</f>
        <v>0.0034</v>
      </c>
      <c r="C2442" s="10" t="n">
        <f aca="false">'Prices (input)'!B2442</f>
        <v>163.401</v>
      </c>
      <c r="D2442" s="10" t="n">
        <f aca="false">'Prices (input)'!C2442</f>
        <v>21.58</v>
      </c>
      <c r="E2442" s="10" t="n">
        <f aca="false">'Prices (input)'!D2442</f>
        <v>106.95</v>
      </c>
      <c r="F2442" s="10" t="n">
        <f aca="false">'Prices (input)'!E2442</f>
        <v>94.598</v>
      </c>
      <c r="G2442" s="10" t="n">
        <f aca="false">'Prices (input)'!F2442</f>
        <v>12.8771</v>
      </c>
      <c r="H2442" s="10" t="n">
        <f aca="false">'Prices (input)'!G2442</f>
        <v>16.317</v>
      </c>
      <c r="I2442" s="11" t="n">
        <f aca="false">IF(OR(C2442="",C2441=""),"",C2442/C2441-1)</f>
        <v>0.0247403672486455</v>
      </c>
      <c r="J2442" s="11" t="n">
        <f aca="false">IF(OR(D2442="",D2441=""),"",D2442/D2441-1)</f>
        <v>0.00372093023255804</v>
      </c>
      <c r="K2442" s="11" t="n">
        <f aca="false">IF(OR(E2442="",E2441=""),"",E2442/E2441-1)</f>
        <v>0.00365990990990994</v>
      </c>
      <c r="L2442" s="11" t="n">
        <f aca="false">IF(OR(F2442="",F2441=""),"",F2442/F2441-1)</f>
        <v>0.00792720608604847</v>
      </c>
      <c r="M2442" s="11" t="n">
        <f aca="false">IF(OR(G2442="",G2441=""),"",G2442/G2441-1)</f>
        <v>0.0234297386010507</v>
      </c>
      <c r="N2442" s="11" t="n">
        <f aca="false">IF(OR(H2442="",H2441=""),"",H2442/H2441-1)</f>
        <v>0.0181452870923862</v>
      </c>
      <c r="O2442" s="11" t="n">
        <f aca="false">IF(I2442="","",I2442-B2442/252)</f>
        <v>0.0247268751851534</v>
      </c>
      <c r="P2442" s="11" t="n">
        <f aca="false">IF(J2442="","",J2442-B2442/252)</f>
        <v>0.00370743816906598</v>
      </c>
      <c r="Q2442" s="11" t="n">
        <f aca="false">IF(K2442="","",K2442-B2442/252)</f>
        <v>0.00364641784641788</v>
      </c>
      <c r="R2442" s="11" t="n">
        <f aca="false">IF(L2442="","",L2442-B2442/252)</f>
        <v>0.0079137140225564</v>
      </c>
      <c r="S2442" s="11" t="n">
        <f aca="false">IF(M2442="","",M2442-B2442/252)</f>
        <v>0.0234162465375586</v>
      </c>
      <c r="T2442" s="11" t="n">
        <f aca="false">IF(N2442="","",N2442-B2442/252)</f>
        <v>0.0181317950288941</v>
      </c>
    </row>
    <row r="2443" customFormat="false" ht="15" hidden="false" customHeight="false" outlineLevel="0" collapsed="false">
      <c r="A2443" s="9" t="n">
        <f aca="false">'Prices (input)'!A2443</f>
        <v>42401</v>
      </c>
      <c r="B2443" s="10" t="n">
        <f aca="false">LOOKUP(A2443,'FedFunds (input)'!$A$3:$A$867,'FedFunds (input)'!$B$3:$B$867)/100</f>
        <v>0.0038</v>
      </c>
      <c r="C2443" s="10" t="n">
        <f aca="false">'Prices (input)'!B2443</f>
        <v>163.292</v>
      </c>
      <c r="D2443" s="10" t="n">
        <f aca="false">'Prices (input)'!C2443</f>
        <v>21.82</v>
      </c>
      <c r="E2443" s="10" t="n">
        <f aca="false">'Prices (input)'!D2443</f>
        <v>108.06</v>
      </c>
      <c r="F2443" s="10" t="n">
        <f aca="false">'Prices (input)'!E2443</f>
        <v>94.33</v>
      </c>
      <c r="G2443" s="10" t="n">
        <f aca="false">'Prices (input)'!F2443</f>
        <v>13.2626</v>
      </c>
      <c r="H2443" s="10" t="n">
        <f aca="false">'Prices (input)'!G2443</f>
        <v>16.813</v>
      </c>
      <c r="I2443" s="11" t="n">
        <f aca="false">IF(OR(C2443="",C2442=""),"",C2443/C2442-1)</f>
        <v>-0.000667070580963491</v>
      </c>
      <c r="J2443" s="11" t="n">
        <f aca="false">IF(OR(D2443="",D2442=""),"",D2443/D2442-1)</f>
        <v>0.0111214087117701</v>
      </c>
      <c r="K2443" s="11" t="n">
        <f aca="false">IF(OR(E2443="",E2442=""),"",E2443/E2442-1)</f>
        <v>0.0103786816269285</v>
      </c>
      <c r="L2443" s="11" t="n">
        <f aca="false">IF(OR(F2443="",F2442=""),"",F2443/F2442-1)</f>
        <v>-0.00283304086767167</v>
      </c>
      <c r="M2443" s="11" t="n">
        <f aca="false">IF(OR(G2443="",G2442=""),"",G2443/G2442-1)</f>
        <v>0.029936864666734</v>
      </c>
      <c r="N2443" s="11" t="n">
        <f aca="false">IF(OR(H2443="",H2442=""),"",H2443/H2442-1)</f>
        <v>0.0303977446834589</v>
      </c>
      <c r="O2443" s="11" t="n">
        <f aca="false">IF(I2443="","",I2443-B2443/252)</f>
        <v>-0.000682149946042856</v>
      </c>
      <c r="P2443" s="11" t="n">
        <f aca="false">IF(J2443="","",J2443-B2443/252)</f>
        <v>0.0111063293466908</v>
      </c>
      <c r="Q2443" s="11" t="n">
        <f aca="false">IF(K2443="","",K2443-B2443/252)</f>
        <v>0.0103636022618491</v>
      </c>
      <c r="R2443" s="11" t="n">
        <f aca="false">IF(L2443="","",L2443-B2443/252)</f>
        <v>-0.00284812023275103</v>
      </c>
      <c r="S2443" s="11" t="n">
        <f aca="false">IF(M2443="","",M2443-B2443/252)</f>
        <v>0.0299217853016546</v>
      </c>
      <c r="T2443" s="11" t="n">
        <f aca="false">IF(N2443="","",N2443-B2443/252)</f>
        <v>0.0303826653183795</v>
      </c>
    </row>
    <row r="2444" customFormat="false" ht="15" hidden="false" customHeight="false" outlineLevel="0" collapsed="false">
      <c r="A2444" s="9" t="n">
        <f aca="false">'Prices (input)'!A2444</f>
        <v>42402</v>
      </c>
      <c r="B2444" s="10" t="n">
        <f aca="false">LOOKUP(A2444,'FedFunds (input)'!$A$3:$A$867,'FedFunds (input)'!$B$3:$B$867)/100</f>
        <v>0.0038</v>
      </c>
      <c r="C2444" s="10" t="n">
        <f aca="false">'Prices (input)'!B2444</f>
        <v>160.291</v>
      </c>
      <c r="D2444" s="10" t="n">
        <f aca="false">'Prices (input)'!C2444</f>
        <v>21.82</v>
      </c>
      <c r="E2444" s="10" t="n">
        <f aca="false">'Prices (input)'!D2444</f>
        <v>108.08</v>
      </c>
      <c r="F2444" s="10" t="n">
        <f aca="false">'Prices (input)'!E2444</f>
        <v>96.081</v>
      </c>
      <c r="G2444" s="10" t="n">
        <f aca="false">'Prices (input)'!F2444</f>
        <v>12.9678</v>
      </c>
      <c r="H2444" s="10" t="n">
        <f aca="false">'Prices (input)'!G2444</f>
        <v>16.4282</v>
      </c>
      <c r="I2444" s="11" t="n">
        <f aca="false">IF(OR(C2444="",C2443=""),"",C2444/C2443-1)</f>
        <v>-0.0183781201773511</v>
      </c>
      <c r="J2444" s="11" t="n">
        <f aca="false">IF(OR(D2444="",D2443=""),"",D2444/D2443-1)</f>
        <v>0</v>
      </c>
      <c r="K2444" s="11" t="n">
        <f aca="false">IF(OR(E2444="",E2443=""),"",E2444/E2443-1)</f>
        <v>0.000185082361650935</v>
      </c>
      <c r="L2444" s="11" t="n">
        <f aca="false">IF(OR(F2444="",F2443=""),"",F2444/F2443-1)</f>
        <v>0.0185624933743243</v>
      </c>
      <c r="M2444" s="11" t="n">
        <f aca="false">IF(OR(G2444="",G2443=""),"",G2444/G2443-1)</f>
        <v>-0.0222279191108833</v>
      </c>
      <c r="N2444" s="11" t="n">
        <f aca="false">IF(OR(H2444="",H2443=""),"",H2444/H2443-1)</f>
        <v>-0.0228870516861951</v>
      </c>
      <c r="O2444" s="11" t="n">
        <f aca="false">IF(I2444="","",I2444-B2444/252)</f>
        <v>-0.0183931995424304</v>
      </c>
      <c r="P2444" s="11" t="n">
        <f aca="false">IF(J2444="","",J2444-B2444/252)</f>
        <v>-1.50793650793651E-005</v>
      </c>
      <c r="Q2444" s="11" t="n">
        <f aca="false">IF(K2444="","",K2444-B2444/252)</f>
        <v>0.000170002996571569</v>
      </c>
      <c r="R2444" s="11" t="n">
        <f aca="false">IF(L2444="","",L2444-B2444/252)</f>
        <v>0.0185474140092449</v>
      </c>
      <c r="S2444" s="11" t="n">
        <f aca="false">IF(M2444="","",M2444-B2444/252)</f>
        <v>-0.0222429984759627</v>
      </c>
      <c r="T2444" s="11" t="n">
        <f aca="false">IF(N2444="","",N2444-B2444/252)</f>
        <v>-0.0229021310512745</v>
      </c>
    </row>
    <row r="2445" customFormat="false" ht="15" hidden="false" customHeight="false" outlineLevel="0" collapsed="false">
      <c r="A2445" s="9" t="n">
        <f aca="false">'Prices (input)'!A2445</f>
        <v>42403</v>
      </c>
      <c r="B2445" s="10" t="n">
        <f aca="false">LOOKUP(A2445,'FedFunds (input)'!$A$3:$A$867,'FedFunds (input)'!$B$3:$B$867)/100</f>
        <v>0.0038</v>
      </c>
      <c r="C2445" s="10" t="n">
        <f aca="false">'Prices (input)'!B2445</f>
        <v>161.184</v>
      </c>
      <c r="D2445" s="10" t="n">
        <f aca="false">'Prices (input)'!C2445</f>
        <v>22.05</v>
      </c>
      <c r="E2445" s="10" t="n">
        <f aca="false">'Prices (input)'!D2445</f>
        <v>109.27</v>
      </c>
      <c r="F2445" s="10" t="n">
        <f aca="false">'Prices (input)'!E2445</f>
        <v>95.291</v>
      </c>
      <c r="G2445" s="10" t="n">
        <f aca="false">'Prices (input)'!F2445</f>
        <v>13.911</v>
      </c>
      <c r="H2445" s="10" t="n">
        <f aca="false">'Prices (input)'!G2445</f>
        <v>17.2021</v>
      </c>
      <c r="I2445" s="11" t="n">
        <f aca="false">IF(OR(C2445="",C2444=""),"",C2445/C2444-1)</f>
        <v>0.0055711175299924</v>
      </c>
      <c r="J2445" s="11" t="n">
        <f aca="false">IF(OR(D2445="",D2444=""),"",D2445/D2444-1)</f>
        <v>0.0105407882676445</v>
      </c>
      <c r="K2445" s="11" t="n">
        <f aca="false">IF(OR(E2445="",E2444=""),"",E2445/E2444-1)</f>
        <v>0.0110103626943006</v>
      </c>
      <c r="L2445" s="11" t="n">
        <f aca="false">IF(OR(F2445="",F2444=""),"",F2445/F2444-1)</f>
        <v>-0.00822222916081228</v>
      </c>
      <c r="M2445" s="11" t="n">
        <f aca="false">IF(OR(G2445="",G2444=""),"",G2445/G2444-1)</f>
        <v>0.0727340026835701</v>
      </c>
      <c r="N2445" s="11" t="n">
        <f aca="false">IF(OR(H2445="",H2444=""),"",H2445/H2444-1)</f>
        <v>0.0471080215726618</v>
      </c>
      <c r="O2445" s="11" t="n">
        <f aca="false">IF(I2445="","",I2445-B2445/252)</f>
        <v>0.00555603816491303</v>
      </c>
      <c r="P2445" s="11" t="n">
        <f aca="false">IF(J2445="","",J2445-B2445/252)</f>
        <v>0.0105257089025651</v>
      </c>
      <c r="Q2445" s="11" t="n">
        <f aca="false">IF(K2445="","",K2445-B2445/252)</f>
        <v>0.0109952833292212</v>
      </c>
      <c r="R2445" s="11" t="n">
        <f aca="false">IF(L2445="","",L2445-B2445/252)</f>
        <v>-0.00823730852589164</v>
      </c>
      <c r="S2445" s="11" t="n">
        <f aca="false">IF(M2445="","",M2445-B2445/252)</f>
        <v>0.0727189233184907</v>
      </c>
      <c r="T2445" s="11" t="n">
        <f aca="false">IF(N2445="","",N2445-B2445/252)</f>
        <v>0.0470929422075824</v>
      </c>
    </row>
    <row r="2446" customFormat="false" ht="15" hidden="false" customHeight="false" outlineLevel="0" collapsed="false">
      <c r="A2446" s="9" t="n">
        <f aca="false">'Prices (input)'!A2446</f>
        <v>42404</v>
      </c>
      <c r="B2446" s="10" t="n">
        <f aca="false">LOOKUP(A2446,'FedFunds (input)'!$A$3:$A$867,'FedFunds (input)'!$B$3:$B$867)/100</f>
        <v>0.0038</v>
      </c>
      <c r="C2446" s="10" t="n">
        <f aca="false">'Prices (input)'!B2446</f>
        <v>161.488</v>
      </c>
      <c r="D2446" s="10" t="n">
        <f aca="false">'Prices (input)'!C2446</f>
        <v>22.32</v>
      </c>
      <c r="E2446" s="10" t="n">
        <f aca="false">'Prices (input)'!D2446</f>
        <v>110.56</v>
      </c>
      <c r="F2446" s="10" t="n">
        <f aca="false">'Prices (input)'!E2446</f>
        <v>95.76</v>
      </c>
      <c r="G2446" s="10" t="n">
        <f aca="false">'Prices (input)'!F2446</f>
        <v>14.632</v>
      </c>
      <c r="H2446" s="10" t="n">
        <f aca="false">'Prices (input)'!G2446</f>
        <v>17.7793</v>
      </c>
      <c r="I2446" s="11" t="n">
        <f aca="false">IF(OR(C2446="",C2445=""),"",C2446/C2445-1)</f>
        <v>0.00188604327973008</v>
      </c>
      <c r="J2446" s="11" t="n">
        <f aca="false">IF(OR(D2446="",D2445=""),"",D2446/D2445-1)</f>
        <v>0.0122448979591836</v>
      </c>
      <c r="K2446" s="11" t="n">
        <f aca="false">IF(OR(E2446="",E2445=""),"",E2446/E2445-1)</f>
        <v>0.01180561910863</v>
      </c>
      <c r="L2446" s="11" t="n">
        <f aca="false">IF(OR(F2446="",F2445=""),"",F2446/F2445-1)</f>
        <v>0.00492176595900995</v>
      </c>
      <c r="M2446" s="11" t="n">
        <f aca="false">IF(OR(G2446="",G2445=""),"",G2446/G2445-1)</f>
        <v>0.0518294874559702</v>
      </c>
      <c r="N2446" s="11" t="n">
        <f aca="false">IF(OR(H2446="",H2445=""),"",H2446/H2445-1)</f>
        <v>0.0335540428203531</v>
      </c>
      <c r="O2446" s="11" t="n">
        <f aca="false">IF(I2446="","",I2446-B2446/252)</f>
        <v>0.00187096391465071</v>
      </c>
      <c r="P2446" s="11" t="n">
        <f aca="false">IF(J2446="","",J2446-B2446/252)</f>
        <v>0.0122298185941042</v>
      </c>
      <c r="Q2446" s="11" t="n">
        <f aca="false">IF(K2446="","",K2446-B2446/252)</f>
        <v>0.0117905397435506</v>
      </c>
      <c r="R2446" s="11" t="n">
        <f aca="false">IF(L2446="","",L2446-B2446/252)</f>
        <v>0.00490668659393058</v>
      </c>
      <c r="S2446" s="11" t="n">
        <f aca="false">IF(M2446="","",M2446-B2446/252)</f>
        <v>0.0518144080908908</v>
      </c>
      <c r="T2446" s="11" t="n">
        <f aca="false">IF(N2446="","",N2446-B2446/252)</f>
        <v>0.0335389634552738</v>
      </c>
    </row>
    <row r="2447" customFormat="false" ht="15" hidden="false" customHeight="false" outlineLevel="0" collapsed="false">
      <c r="A2447" s="9" t="n">
        <f aca="false">'Prices (input)'!A2447</f>
        <v>42405</v>
      </c>
      <c r="B2447" s="10" t="n">
        <f aca="false">LOOKUP(A2447,'FedFunds (input)'!$A$3:$A$867,'FedFunds (input)'!$B$3:$B$867)/100</f>
        <v>0.0038</v>
      </c>
      <c r="C2447" s="10" t="n">
        <f aca="false">'Prices (input)'!B2447</f>
        <v>158.942</v>
      </c>
      <c r="D2447" s="10" t="n">
        <f aca="false">'Prices (input)'!C2447</f>
        <v>22.67</v>
      </c>
      <c r="E2447" s="10" t="n">
        <f aca="false">'Prices (input)'!D2447</f>
        <v>112.29</v>
      </c>
      <c r="F2447" s="10" t="n">
        <f aca="false">'Prices (input)'!E2447</f>
        <v>95.887</v>
      </c>
      <c r="G2447" s="10" t="n">
        <f aca="false">'Prices (input)'!F2447</f>
        <v>15.4526</v>
      </c>
      <c r="H2447" s="10" t="n">
        <f aca="false">'Prices (input)'!G2447</f>
        <v>18.6431</v>
      </c>
      <c r="I2447" s="11" t="n">
        <f aca="false">IF(OR(C2447="",C2446=""),"",C2447/C2446-1)</f>
        <v>-0.0157658773407312</v>
      </c>
      <c r="J2447" s="11" t="n">
        <f aca="false">IF(OR(D2447="",D2446=""),"",D2447/D2446-1)</f>
        <v>0.0156810035842294</v>
      </c>
      <c r="K2447" s="11" t="n">
        <f aca="false">IF(OR(E2447="",E2446=""),"",E2447/E2446-1)</f>
        <v>0.0156476121562952</v>
      </c>
      <c r="L2447" s="11" t="n">
        <f aca="false">IF(OR(F2447="",F2446=""),"",F2447/F2446-1)</f>
        <v>0.0013262322472849</v>
      </c>
      <c r="M2447" s="11" t="n">
        <f aca="false">IF(OR(G2447="",G2446=""),"",G2447/G2446-1)</f>
        <v>0.0560825587752871</v>
      </c>
      <c r="N2447" s="11" t="n">
        <f aca="false">IF(OR(H2447="",H2446=""),"",H2447/H2446-1)</f>
        <v>0.0485845899444861</v>
      </c>
      <c r="O2447" s="11" t="n">
        <f aca="false">IF(I2447="","",I2447-B2447/252)</f>
        <v>-0.0157809567058106</v>
      </c>
      <c r="P2447" s="11" t="n">
        <f aca="false">IF(J2447="","",J2447-B2447/252)</f>
        <v>0.0156659242191501</v>
      </c>
      <c r="Q2447" s="11" t="n">
        <f aca="false">IF(K2447="","",K2447-B2447/252)</f>
        <v>0.0156325327912158</v>
      </c>
      <c r="R2447" s="11" t="n">
        <f aca="false">IF(L2447="","",L2447-B2447/252)</f>
        <v>0.00131115288220553</v>
      </c>
      <c r="S2447" s="11" t="n">
        <f aca="false">IF(M2447="","",M2447-B2447/252)</f>
        <v>0.0560674794102078</v>
      </c>
      <c r="T2447" s="11" t="n">
        <f aca="false">IF(N2447="","",N2447-B2447/252)</f>
        <v>0.0485695105794068</v>
      </c>
    </row>
    <row r="2448" customFormat="false" ht="15" hidden="false" customHeight="false" outlineLevel="0" collapsed="false">
      <c r="A2448" s="9" t="n">
        <f aca="false">'Prices (input)'!A2448</f>
        <v>42408</v>
      </c>
      <c r="B2448" s="10" t="n">
        <f aca="false">LOOKUP(A2448,'FedFunds (input)'!$A$3:$A$867,'FedFunds (input)'!$B$3:$B$867)/100</f>
        <v>0.0038</v>
      </c>
      <c r="C2448" s="10" t="n">
        <f aca="false">'Prices (input)'!B2448</f>
        <v>156.278</v>
      </c>
      <c r="D2448" s="10" t="n">
        <f aca="false">'Prices (input)'!C2448</f>
        <v>22.97</v>
      </c>
      <c r="E2448" s="10" t="n">
        <f aca="false">'Prices (input)'!D2448</f>
        <v>113.82</v>
      </c>
      <c r="F2448" s="10" t="n">
        <f aca="false">'Prices (input)'!E2448</f>
        <v>97.906</v>
      </c>
      <c r="G2448" s="10" t="n">
        <f aca="false">'Prices (input)'!F2448</f>
        <v>15.8335</v>
      </c>
      <c r="H2448" s="10" t="n">
        <f aca="false">'Prices (input)'!G2448</f>
        <v>19.4384</v>
      </c>
      <c r="I2448" s="11" t="n">
        <f aca="false">IF(OR(C2448="",C2447=""),"",C2448/C2447-1)</f>
        <v>-0.0167608309949542</v>
      </c>
      <c r="J2448" s="11" t="n">
        <f aca="false">IF(OR(D2448="",D2447=""),"",D2448/D2447-1)</f>
        <v>0.0132333480370532</v>
      </c>
      <c r="K2448" s="11" t="n">
        <f aca="false">IF(OR(E2448="",E2447=""),"",E2448/E2447-1)</f>
        <v>0.013625434143735</v>
      </c>
      <c r="L2448" s="11" t="n">
        <f aca="false">IF(OR(F2448="",F2447=""),"",F2448/F2447-1)</f>
        <v>0.0210560347075204</v>
      </c>
      <c r="M2448" s="11" t="n">
        <f aca="false">IF(OR(G2448="",G2447=""),"",G2448/G2447-1)</f>
        <v>0.0246495735345509</v>
      </c>
      <c r="N2448" s="11" t="n">
        <f aca="false">IF(OR(H2448="",H2447=""),"",H2448/H2447-1)</f>
        <v>0.0426592144010385</v>
      </c>
      <c r="O2448" s="11" t="n">
        <f aca="false">IF(I2448="","",I2448-B2448/252)</f>
        <v>-0.0167759103600335</v>
      </c>
      <c r="P2448" s="11" t="n">
        <f aca="false">IF(J2448="","",J2448-B2448/252)</f>
        <v>0.0132182686719739</v>
      </c>
      <c r="Q2448" s="11" t="n">
        <f aca="false">IF(K2448="","",K2448-B2448/252)</f>
        <v>0.0136103547786556</v>
      </c>
      <c r="R2448" s="11" t="n">
        <f aca="false">IF(L2448="","",L2448-B2448/252)</f>
        <v>0.021040955342441</v>
      </c>
      <c r="S2448" s="11" t="n">
        <f aca="false">IF(M2448="","",M2448-B2448/252)</f>
        <v>0.0246344941694715</v>
      </c>
      <c r="T2448" s="11" t="n">
        <f aca="false">IF(N2448="","",N2448-B2448/252)</f>
        <v>0.0426441350359591</v>
      </c>
    </row>
    <row r="2449" customFormat="false" ht="15" hidden="false" customHeight="false" outlineLevel="0" collapsed="false">
      <c r="A2449" s="9" t="n">
        <f aca="false">'Prices (input)'!A2449</f>
        <v>42409</v>
      </c>
      <c r="B2449" s="10" t="n">
        <f aca="false">LOOKUP(A2449,'FedFunds (input)'!$A$3:$A$867,'FedFunds (input)'!$B$3:$B$867)/100</f>
        <v>0.0038</v>
      </c>
      <c r="C2449" s="10" t="n">
        <f aca="false">'Prices (input)'!B2449</f>
        <v>156.286</v>
      </c>
      <c r="D2449" s="10" t="n">
        <f aca="false">'Prices (input)'!C2449</f>
        <v>22.93</v>
      </c>
      <c r="E2449" s="10" t="n">
        <f aca="false">'Prices (input)'!D2449</f>
        <v>113.59</v>
      </c>
      <c r="F2449" s="10" t="n">
        <f aca="false">'Prices (input)'!E2449</f>
        <v>98.058</v>
      </c>
      <c r="G2449" s="10" t="n">
        <f aca="false">'Prices (input)'!F2449</f>
        <v>15.203</v>
      </c>
      <c r="H2449" s="10" t="n">
        <f aca="false">'Prices (input)'!G2449</f>
        <v>18.5661</v>
      </c>
      <c r="I2449" s="11" t="n">
        <f aca="false">IF(OR(C2449="",C2448=""),"",C2449/C2448-1)</f>
        <v>5.11908266038752E-005</v>
      </c>
      <c r="J2449" s="11" t="n">
        <f aca="false">IF(OR(D2449="",D2448=""),"",D2449/D2448-1)</f>
        <v>-0.00174140182847193</v>
      </c>
      <c r="K2449" s="11" t="n">
        <f aca="false">IF(OR(E2449="",E2448=""),"",E2449/E2448-1)</f>
        <v>-0.00202073449305917</v>
      </c>
      <c r="L2449" s="11" t="n">
        <f aca="false">IF(OR(F2449="",F2448=""),"",F2449/F2448-1)</f>
        <v>0.00155250954997643</v>
      </c>
      <c r="M2449" s="11" t="n">
        <f aca="false">IF(OR(G2449="",G2448=""),"",G2449/G2448-1)</f>
        <v>-0.0398206334670163</v>
      </c>
      <c r="N2449" s="11" t="n">
        <f aca="false">IF(OR(H2449="",H2448=""),"",H2449/H2448-1)</f>
        <v>-0.0448750926002142</v>
      </c>
      <c r="O2449" s="11" t="n">
        <f aca="false">IF(I2449="","",I2449-B2449/252)</f>
        <v>3.61114615245101E-005</v>
      </c>
      <c r="P2449" s="11" t="n">
        <f aca="false">IF(J2449="","",J2449-B2449/252)</f>
        <v>-0.0017564811935513</v>
      </c>
      <c r="Q2449" s="11" t="n">
        <f aca="false">IF(K2449="","",K2449-B2449/252)</f>
        <v>-0.00203581385813854</v>
      </c>
      <c r="R2449" s="11" t="n">
        <f aca="false">IF(L2449="","",L2449-B2449/252)</f>
        <v>0.00153743018489707</v>
      </c>
      <c r="S2449" s="11" t="n">
        <f aca="false">IF(M2449="","",M2449-B2449/252)</f>
        <v>-0.0398357128320956</v>
      </c>
      <c r="T2449" s="11" t="n">
        <f aca="false">IF(N2449="","",N2449-B2449/252)</f>
        <v>-0.0448901719652935</v>
      </c>
    </row>
    <row r="2450" customFormat="false" ht="15" hidden="false" customHeight="false" outlineLevel="0" collapsed="false">
      <c r="A2450" s="9" t="n">
        <f aca="false">'Prices (input)'!A2450</f>
        <v>42410</v>
      </c>
      <c r="B2450" s="10" t="n">
        <f aca="false">LOOKUP(A2450,'FedFunds (input)'!$A$3:$A$867,'FedFunds (input)'!$B$3:$B$867)/100</f>
        <v>0.0038</v>
      </c>
      <c r="C2450" s="10" t="n">
        <f aca="false">'Prices (input)'!B2450</f>
        <v>156.21</v>
      </c>
      <c r="D2450" s="10" t="n">
        <f aca="false">'Prices (input)'!C2450</f>
        <v>23.1</v>
      </c>
      <c r="E2450" s="10" t="n">
        <f aca="false">'Prices (input)'!D2450</f>
        <v>114.46</v>
      </c>
      <c r="F2450" s="10" t="n">
        <f aca="false">'Prices (input)'!E2450</f>
        <v>98.926</v>
      </c>
      <c r="G2450" s="10" t="n">
        <f aca="false">'Prices (input)'!F2450</f>
        <v>15.5524</v>
      </c>
      <c r="H2450" s="10" t="n">
        <f aca="false">'Prices (input)'!G2450</f>
        <v>18.8783</v>
      </c>
      <c r="I2450" s="11" t="n">
        <f aca="false">IF(OR(C2450="",C2449=""),"",C2450/C2449-1)</f>
        <v>-0.000486287959254095</v>
      </c>
      <c r="J2450" s="11" t="n">
        <f aca="false">IF(OR(D2450="",D2449=""),"",D2450/D2449-1)</f>
        <v>0.00741386829481039</v>
      </c>
      <c r="K2450" s="11" t="n">
        <f aca="false">IF(OR(E2450="",E2449=""),"",E2450/E2449-1)</f>
        <v>0.0076591249229685</v>
      </c>
      <c r="L2450" s="11" t="n">
        <f aca="false">IF(OR(F2450="",F2449=""),"",F2450/F2449-1)</f>
        <v>0.00885190397519819</v>
      </c>
      <c r="M2450" s="11" t="n">
        <f aca="false">IF(OR(G2450="",G2449=""),"",G2450/G2449-1)</f>
        <v>0.0229823061237915</v>
      </c>
      <c r="N2450" s="11" t="n">
        <f aca="false">IF(OR(H2450="",H2449=""),"",H2450/H2449-1)</f>
        <v>0.0168155940127437</v>
      </c>
      <c r="O2450" s="11" t="n">
        <f aca="false">IF(I2450="","",I2450-B2450/252)</f>
        <v>-0.00050136732433346</v>
      </c>
      <c r="P2450" s="11" t="n">
        <f aca="false">IF(J2450="","",J2450-B2450/252)</f>
        <v>0.00739878892973102</v>
      </c>
      <c r="Q2450" s="11" t="n">
        <f aca="false">IF(K2450="","",K2450-B2450/252)</f>
        <v>0.00764404555788913</v>
      </c>
      <c r="R2450" s="11" t="n">
        <f aca="false">IF(L2450="","",L2450-B2450/252)</f>
        <v>0.00883682461011883</v>
      </c>
      <c r="S2450" s="11" t="n">
        <f aca="false">IF(M2450="","",M2450-B2450/252)</f>
        <v>0.0229672267587121</v>
      </c>
      <c r="T2450" s="11" t="n">
        <f aca="false">IF(N2450="","",N2450-B2450/252)</f>
        <v>0.0168005146476643</v>
      </c>
    </row>
    <row r="2451" customFormat="false" ht="15" hidden="false" customHeight="false" outlineLevel="0" collapsed="false">
      <c r="A2451" s="9" t="n">
        <f aca="false">'Prices (input)'!A2451</f>
        <v>42411</v>
      </c>
      <c r="B2451" s="10" t="n">
        <f aca="false">LOOKUP(A2451,'FedFunds (input)'!$A$3:$A$867,'FedFunds (input)'!$B$3:$B$867)/100</f>
        <v>0.0038</v>
      </c>
      <c r="C2451" s="10" t="n">
        <f aca="false">'Prices (input)'!B2451</f>
        <v>154.33</v>
      </c>
      <c r="D2451" s="10" t="n">
        <f aca="false">'Prices (input)'!C2451</f>
        <v>24.04</v>
      </c>
      <c r="E2451" s="10" t="n">
        <f aca="false">'Prices (input)'!D2451</f>
        <v>119.07</v>
      </c>
      <c r="F2451" s="10" t="n">
        <f aca="false">'Prices (input)'!E2451</f>
        <v>99.529</v>
      </c>
      <c r="G2451" s="10" t="n">
        <f aca="false">'Prices (input)'!F2451</f>
        <v>16.6678</v>
      </c>
      <c r="H2451" s="10" t="n">
        <f aca="false">'Prices (input)'!G2451</f>
        <v>20.516</v>
      </c>
      <c r="I2451" s="11" t="n">
        <f aca="false">IF(OR(C2451="",C2450=""),"",C2451/C2450-1)</f>
        <v>-0.012035080980731</v>
      </c>
      <c r="J2451" s="11" t="n">
        <f aca="false">IF(OR(D2451="",D2450=""),"",D2451/D2450-1)</f>
        <v>0.0406926406926407</v>
      </c>
      <c r="K2451" s="11" t="n">
        <f aca="false">IF(OR(E2451="",E2450=""),"",E2451/E2450-1)</f>
        <v>0.0402760789795562</v>
      </c>
      <c r="L2451" s="11" t="n">
        <f aca="false">IF(OR(F2451="",F2450=""),"",F2451/F2450-1)</f>
        <v>0.00609546529729288</v>
      </c>
      <c r="M2451" s="11" t="n">
        <f aca="false">IF(OR(G2451="",G2450=""),"",G2451/G2450-1)</f>
        <v>0.0717188343921196</v>
      </c>
      <c r="N2451" s="11" t="n">
        <f aca="false">IF(OR(H2451="",H2450=""),"",H2451/H2450-1)</f>
        <v>0.0867503959572631</v>
      </c>
      <c r="O2451" s="11" t="n">
        <f aca="false">IF(I2451="","",I2451-B2451/252)</f>
        <v>-0.0120501603458104</v>
      </c>
      <c r="P2451" s="11" t="n">
        <f aca="false">IF(J2451="","",J2451-B2451/252)</f>
        <v>0.0406775613275613</v>
      </c>
      <c r="Q2451" s="11" t="n">
        <f aca="false">IF(K2451="","",K2451-B2451/252)</f>
        <v>0.0402609996144768</v>
      </c>
      <c r="R2451" s="11" t="n">
        <f aca="false">IF(L2451="","",L2451-B2451/252)</f>
        <v>0.00608038593221351</v>
      </c>
      <c r="S2451" s="11" t="n">
        <f aca="false">IF(M2451="","",M2451-B2451/252)</f>
        <v>0.0717037550270402</v>
      </c>
      <c r="T2451" s="11" t="n">
        <f aca="false">IF(N2451="","",N2451-B2451/252)</f>
        <v>0.0867353165921837</v>
      </c>
    </row>
    <row r="2452" customFormat="false" ht="15" hidden="false" customHeight="false" outlineLevel="0" collapsed="false">
      <c r="A2452" s="9" t="n">
        <f aca="false">'Prices (input)'!A2452</f>
        <v>42412</v>
      </c>
      <c r="B2452" s="10" t="n">
        <f aca="false">LOOKUP(A2452,'FedFunds (input)'!$A$3:$A$867,'FedFunds (input)'!$B$3:$B$867)/100</f>
        <v>0.0038</v>
      </c>
      <c r="C2452" s="10" t="n">
        <f aca="false">'Prices (input)'!B2452</f>
        <v>157.348</v>
      </c>
      <c r="D2452" s="10" t="n">
        <f aca="false">'Prices (input)'!C2452</f>
        <v>23.9</v>
      </c>
      <c r="E2452" s="10" t="n">
        <f aca="false">'Prices (input)'!D2452</f>
        <v>118.365</v>
      </c>
      <c r="F2452" s="10" t="n">
        <f aca="false">'Prices (input)'!E2452</f>
        <v>97.95</v>
      </c>
      <c r="G2452" s="10" t="n">
        <f aca="false">'Prices (input)'!F2452</f>
        <v>17.0849</v>
      </c>
      <c r="H2452" s="10" t="n">
        <f aca="false">'Prices (input)'!G2452</f>
        <v>21.298</v>
      </c>
      <c r="I2452" s="11" t="n">
        <f aca="false">IF(OR(C2452="",C2451=""),"",C2452/C2451-1)</f>
        <v>0.0195554979589192</v>
      </c>
      <c r="J2452" s="11" t="n">
        <f aca="false">IF(OR(D2452="",D2451=""),"",D2452/D2451-1)</f>
        <v>-0.00582362728785357</v>
      </c>
      <c r="K2452" s="11" t="n">
        <f aca="false">IF(OR(E2452="",E2451=""),"",E2452/E2451-1)</f>
        <v>-0.00592088687326786</v>
      </c>
      <c r="L2452" s="11" t="n">
        <f aca="false">IF(OR(F2452="",F2451=""),"",F2452/F2451-1)</f>
        <v>-0.0158647228445979</v>
      </c>
      <c r="M2452" s="11" t="n">
        <f aca="false">IF(OR(G2452="",G2451=""),"",G2452/G2451-1)</f>
        <v>0.0250242983477125</v>
      </c>
      <c r="N2452" s="11" t="n">
        <f aca="false">IF(OR(H2452="",H2451=""),"",H2452/H2451-1)</f>
        <v>0.0381165919282511</v>
      </c>
      <c r="O2452" s="11" t="n">
        <f aca="false">IF(I2452="","",I2452-B2452/252)</f>
        <v>0.0195404185938398</v>
      </c>
      <c r="P2452" s="11" t="n">
        <f aca="false">IF(J2452="","",J2452-B2452/252)</f>
        <v>-0.00583870665293294</v>
      </c>
      <c r="Q2452" s="11" t="n">
        <f aca="false">IF(K2452="","",K2452-B2452/252)</f>
        <v>-0.00593596623834723</v>
      </c>
      <c r="R2452" s="11" t="n">
        <f aca="false">IF(L2452="","",L2452-B2452/252)</f>
        <v>-0.0158798022096773</v>
      </c>
      <c r="S2452" s="11" t="n">
        <f aca="false">IF(M2452="","",M2452-B2452/252)</f>
        <v>0.0250092189826331</v>
      </c>
      <c r="T2452" s="11" t="n">
        <f aca="false">IF(N2452="","",N2452-B2452/252)</f>
        <v>0.0381015125631718</v>
      </c>
    </row>
    <row r="2453" customFormat="false" ht="15" hidden="false" customHeight="false" outlineLevel="0" collapsed="false">
      <c r="A2453" s="9" t="n">
        <f aca="false">'Prices (input)'!A2453</f>
        <v>42416</v>
      </c>
      <c r="B2453" s="10" t="n">
        <f aca="false">LOOKUP(A2453,'FedFunds (input)'!$A$3:$A$867,'FedFunds (input)'!$B$3:$B$867)/100</f>
        <v>0.0038</v>
      </c>
      <c r="C2453" s="10" t="n">
        <f aca="false">'Prices (input)'!B2453</f>
        <v>160.012</v>
      </c>
      <c r="D2453" s="10" t="n">
        <f aca="false">'Prices (input)'!C2453</f>
        <v>23.16</v>
      </c>
      <c r="E2453" s="10" t="n">
        <f aca="false">'Prices (input)'!D2453</f>
        <v>114.76</v>
      </c>
      <c r="F2453" s="10" t="n">
        <f aca="false">'Prices (input)'!E2453</f>
        <v>96.945</v>
      </c>
      <c r="G2453" s="10" t="n">
        <f aca="false">'Prices (input)'!F2453</f>
        <v>15.634</v>
      </c>
      <c r="H2453" s="10" t="n">
        <f aca="false">'Prices (input)'!G2453</f>
        <v>19.4812</v>
      </c>
      <c r="I2453" s="11" t="n">
        <f aca="false">IF(OR(C2453="",C2452=""),"",C2453/C2452-1)</f>
        <v>0.0169306251112185</v>
      </c>
      <c r="J2453" s="11" t="n">
        <f aca="false">IF(OR(D2453="",D2452=""),"",D2453/D2452-1)</f>
        <v>-0.0309623430962342</v>
      </c>
      <c r="K2453" s="11" t="n">
        <f aca="false">IF(OR(E2453="",E2452=""),"",E2453/E2452-1)</f>
        <v>-0.0304566383643813</v>
      </c>
      <c r="L2453" s="11" t="n">
        <f aca="false">IF(OR(F2453="",F2452=""),"",F2453/F2452-1)</f>
        <v>-0.0102603369065851</v>
      </c>
      <c r="M2453" s="11" t="n">
        <f aca="false">IF(OR(G2453="",G2452=""),"",G2453/G2452-1)</f>
        <v>-0.0849229436519968</v>
      </c>
      <c r="N2453" s="11" t="n">
        <f aca="false">IF(OR(H2453="",H2452=""),"",H2453/H2452-1)</f>
        <v>-0.0853037843929007</v>
      </c>
      <c r="O2453" s="11" t="n">
        <f aca="false">IF(I2453="","",I2453-B2453/252)</f>
        <v>0.0169155457461391</v>
      </c>
      <c r="P2453" s="11" t="n">
        <f aca="false">IF(J2453="","",J2453-B2453/252)</f>
        <v>-0.0309774224613136</v>
      </c>
      <c r="Q2453" s="11" t="n">
        <f aca="false">IF(K2453="","",K2453-B2453/252)</f>
        <v>-0.0304717177294606</v>
      </c>
      <c r="R2453" s="11" t="n">
        <f aca="false">IF(L2453="","",L2453-B2453/252)</f>
        <v>-0.0102754162716645</v>
      </c>
      <c r="S2453" s="11" t="n">
        <f aca="false">IF(M2453="","",M2453-B2453/252)</f>
        <v>-0.0849380230170762</v>
      </c>
      <c r="T2453" s="11" t="n">
        <f aca="false">IF(N2453="","",N2453-B2453/252)</f>
        <v>-0.08531886375798</v>
      </c>
    </row>
    <row r="2454" customFormat="false" ht="15" hidden="false" customHeight="false" outlineLevel="0" collapsed="false">
      <c r="A2454" s="9" t="n">
        <f aca="false">'Prices (input)'!A2454</f>
        <v>42417</v>
      </c>
      <c r="B2454" s="10" t="n">
        <f aca="false">LOOKUP(A2454,'FedFunds (input)'!$A$3:$A$867,'FedFunds (input)'!$B$3:$B$867)/100</f>
        <v>0.0038</v>
      </c>
      <c r="C2454" s="10" t="n">
        <f aca="false">'Prices (input)'!B2454</f>
        <v>162.601</v>
      </c>
      <c r="D2454" s="10" t="n">
        <f aca="false">'Prices (input)'!C2454</f>
        <v>23.3</v>
      </c>
      <c r="E2454" s="10" t="n">
        <f aca="false">'Prices (input)'!D2454</f>
        <v>115.49</v>
      </c>
      <c r="F2454" s="10" t="n">
        <f aca="false">'Prices (input)'!E2454</f>
        <v>96.319</v>
      </c>
      <c r="G2454" s="10" t="n">
        <f aca="false">'Prices (input)'!F2454</f>
        <v>16.1418</v>
      </c>
      <c r="H2454" s="10" t="n">
        <f aca="false">'Prices (input)'!G2454</f>
        <v>20.291</v>
      </c>
      <c r="I2454" s="11" t="n">
        <f aca="false">IF(OR(C2454="",C2453=""),"",C2454/C2453-1)</f>
        <v>0.0161800364972626</v>
      </c>
      <c r="J2454" s="11" t="n">
        <f aca="false">IF(OR(D2454="",D2453=""),"",D2454/D2453-1)</f>
        <v>0.00604490500863553</v>
      </c>
      <c r="K2454" s="11" t="n">
        <f aca="false">IF(OR(E2454="",E2453=""),"",E2454/E2453-1)</f>
        <v>0.00636110142906921</v>
      </c>
      <c r="L2454" s="11" t="n">
        <f aca="false">IF(OR(F2454="",F2453=""),"",F2454/F2453-1)</f>
        <v>-0.00645726958584758</v>
      </c>
      <c r="M2454" s="11" t="n">
        <f aca="false">IF(OR(G2454="",G2453=""),"",G2454/G2453-1)</f>
        <v>0.0324804912370473</v>
      </c>
      <c r="N2454" s="11" t="n">
        <f aca="false">IF(OR(H2454="",H2453=""),"",H2454/H2453-1)</f>
        <v>0.0415682812147096</v>
      </c>
      <c r="O2454" s="11" t="n">
        <f aca="false">IF(I2454="","",I2454-B2454/252)</f>
        <v>0.0161649571321833</v>
      </c>
      <c r="P2454" s="11" t="n">
        <f aca="false">IF(J2454="","",J2454-B2454/252)</f>
        <v>0.00602982564355616</v>
      </c>
      <c r="Q2454" s="11" t="n">
        <f aca="false">IF(K2454="","",K2454-B2454/252)</f>
        <v>0.00634602206398984</v>
      </c>
      <c r="R2454" s="11" t="n">
        <f aca="false">IF(L2454="","",L2454-B2454/252)</f>
        <v>-0.00647234895092695</v>
      </c>
      <c r="S2454" s="11" t="n">
        <f aca="false">IF(M2454="","",M2454-B2454/252)</f>
        <v>0.032465411871968</v>
      </c>
      <c r="T2454" s="11" t="n">
        <f aca="false">IF(N2454="","",N2454-B2454/252)</f>
        <v>0.0415532018496302</v>
      </c>
    </row>
    <row r="2455" customFormat="false" ht="15" hidden="false" customHeight="false" outlineLevel="0" collapsed="false">
      <c r="A2455" s="9" t="n">
        <f aca="false">'Prices (input)'!A2455</f>
        <v>42418</v>
      </c>
      <c r="B2455" s="10" t="n">
        <f aca="false">LOOKUP(A2455,'FedFunds (input)'!$A$3:$A$867,'FedFunds (input)'!$B$3:$B$867)/100</f>
        <v>0.0038</v>
      </c>
      <c r="C2455" s="10" t="n">
        <f aca="false">'Prices (input)'!B2455</f>
        <v>161.901</v>
      </c>
      <c r="D2455" s="10" t="n">
        <f aca="false">'Prices (input)'!C2455</f>
        <v>23.88</v>
      </c>
      <c r="E2455" s="10" t="n">
        <f aca="false">'Prices (input)'!D2455</f>
        <v>118.3</v>
      </c>
      <c r="F2455" s="10" t="n">
        <f aca="false">'Prices (input)'!E2455</f>
        <v>97.474</v>
      </c>
      <c r="G2455" s="10" t="n">
        <f aca="false">'Prices (input)'!F2455</f>
        <v>17.1303</v>
      </c>
      <c r="H2455" s="10" t="n">
        <f aca="false">'Prices (input)'!G2455</f>
        <v>21.812</v>
      </c>
      <c r="I2455" s="11" t="n">
        <f aca="false">IF(OR(C2455="",C2454=""),"",C2455/C2454-1)</f>
        <v>-0.0043050165743137</v>
      </c>
      <c r="J2455" s="11" t="n">
        <f aca="false">IF(OR(D2455="",D2454=""),"",D2455/D2454-1)</f>
        <v>0.024892703862661</v>
      </c>
      <c r="K2455" s="11" t="n">
        <f aca="false">IF(OR(E2455="",E2454=""),"",E2455/E2454-1)</f>
        <v>0.0243311109186943</v>
      </c>
      <c r="L2455" s="11" t="n">
        <f aca="false">IF(OR(F2455="",F2454=""),"",F2455/F2454-1)</f>
        <v>0.0119914035652364</v>
      </c>
      <c r="M2455" s="11" t="n">
        <f aca="false">IF(OR(G2455="",G2454=""),"",G2455/G2454-1)</f>
        <v>0.0612385235847301</v>
      </c>
      <c r="N2455" s="11" t="n">
        <f aca="false">IF(OR(H2455="",H2454=""),"",H2455/H2454-1)</f>
        <v>0.0749593415800109</v>
      </c>
      <c r="O2455" s="11" t="n">
        <f aca="false">IF(I2455="","",I2455-B2455/252)</f>
        <v>-0.00432009593939307</v>
      </c>
      <c r="P2455" s="11" t="n">
        <f aca="false">IF(J2455="","",J2455-B2455/252)</f>
        <v>0.0248776244975816</v>
      </c>
      <c r="Q2455" s="11" t="n">
        <f aca="false">IF(K2455="","",K2455-B2455/252)</f>
        <v>0.024316031553615</v>
      </c>
      <c r="R2455" s="11" t="n">
        <f aca="false">IF(L2455="","",L2455-B2455/252)</f>
        <v>0.0119763242001571</v>
      </c>
      <c r="S2455" s="11" t="n">
        <f aca="false">IF(M2455="","",M2455-B2455/252)</f>
        <v>0.0612234442196508</v>
      </c>
      <c r="T2455" s="11" t="n">
        <f aca="false">IF(N2455="","",N2455-B2455/252)</f>
        <v>0.0749442622149316</v>
      </c>
    </row>
    <row r="2456" customFormat="false" ht="15" hidden="false" customHeight="false" outlineLevel="0" collapsed="false">
      <c r="A2456" s="9" t="n">
        <f aca="false">'Prices (input)'!A2456</f>
        <v>42419</v>
      </c>
      <c r="B2456" s="10" t="n">
        <f aca="false">LOOKUP(A2456,'FedFunds (input)'!$A$3:$A$867,'FedFunds (input)'!$B$3:$B$867)/100</f>
        <v>0.0038</v>
      </c>
      <c r="C2456" s="10" t="n">
        <f aca="false">'Prices (input)'!B2456</f>
        <v>161.884</v>
      </c>
      <c r="D2456" s="10" t="n">
        <f aca="false">'Prices (input)'!C2456</f>
        <v>23.73</v>
      </c>
      <c r="E2456" s="10" t="n">
        <f aca="false">'Prices (input)'!D2456</f>
        <v>117.58</v>
      </c>
      <c r="F2456" s="10" t="n">
        <f aca="false">'Prices (input)'!E2456</f>
        <v>97.57</v>
      </c>
      <c r="G2456" s="10" t="n">
        <f aca="false">'Prices (input)'!F2456</f>
        <v>16.6587</v>
      </c>
      <c r="H2456" s="10" t="n">
        <f aca="false">'Prices (input)'!G2456</f>
        <v>21.149</v>
      </c>
      <c r="I2456" s="11" t="n">
        <f aca="false">IF(OR(C2456="",C2455=""),"",C2456/C2455-1)</f>
        <v>-0.000105002439762747</v>
      </c>
      <c r="J2456" s="11" t="n">
        <f aca="false">IF(OR(D2456="",D2455=""),"",D2456/D2455-1)</f>
        <v>-0.00628140703517577</v>
      </c>
      <c r="K2456" s="11" t="n">
        <f aca="false">IF(OR(E2456="",E2455=""),"",E2456/E2455-1)</f>
        <v>-0.00608622147083682</v>
      </c>
      <c r="L2456" s="11" t="n">
        <f aca="false">IF(OR(F2456="",F2455=""),"",F2456/F2455-1)</f>
        <v>0.000984878018753577</v>
      </c>
      <c r="M2456" s="11" t="n">
        <f aca="false">IF(OR(G2456="",G2455=""),"",G2456/G2455-1)</f>
        <v>-0.0275301658464825</v>
      </c>
      <c r="N2456" s="11" t="n">
        <f aca="false">IF(OR(H2456="",H2455=""),"",H2456/H2455-1)</f>
        <v>-0.0303961122317991</v>
      </c>
      <c r="O2456" s="11" t="n">
        <f aca="false">IF(I2456="","",I2456-B2456/252)</f>
        <v>-0.000120081804842112</v>
      </c>
      <c r="P2456" s="11" t="n">
        <f aca="false">IF(J2456="","",J2456-B2456/252)</f>
        <v>-0.00629648640025513</v>
      </c>
      <c r="Q2456" s="11" t="n">
        <f aca="false">IF(K2456="","",K2456-B2456/252)</f>
        <v>-0.00610130083591618</v>
      </c>
      <c r="R2456" s="11" t="n">
        <f aca="false">IF(L2456="","",L2456-B2456/252)</f>
        <v>0.000969798653674212</v>
      </c>
      <c r="S2456" s="11" t="n">
        <f aca="false">IF(M2456="","",M2456-B2456/252)</f>
        <v>-0.0275452452115619</v>
      </c>
      <c r="T2456" s="11" t="n">
        <f aca="false">IF(N2456="","",N2456-B2456/252)</f>
        <v>-0.0304111915968784</v>
      </c>
    </row>
    <row r="2457" customFormat="false" ht="15" hidden="false" customHeight="false" outlineLevel="0" collapsed="false">
      <c r="A2457" s="9" t="n">
        <f aca="false">'Prices (input)'!A2457</f>
        <v>42422</v>
      </c>
      <c r="B2457" s="10" t="n">
        <f aca="false">LOOKUP(A2457,'FedFunds (input)'!$A$3:$A$867,'FedFunds (input)'!$B$3:$B$867)/100</f>
        <v>0.0038</v>
      </c>
      <c r="C2457" s="10" t="n">
        <f aca="false">'Prices (input)'!B2457</f>
        <v>164.219</v>
      </c>
      <c r="D2457" s="10" t="n">
        <f aca="false">'Prices (input)'!C2457</f>
        <v>23.31</v>
      </c>
      <c r="E2457" s="10" t="n">
        <f aca="false">'Prices (input)'!D2457</f>
        <v>115.47</v>
      </c>
      <c r="F2457" s="10" t="n">
        <f aca="false">'Prices (input)'!E2457</f>
        <v>97.488</v>
      </c>
      <c r="G2457" s="10" t="n">
        <f aca="false">'Prices (input)'!F2457</f>
        <v>16.8129</v>
      </c>
      <c r="H2457" s="10" t="n">
        <f aca="false">'Prices (input)'!G2457</f>
        <v>20.832</v>
      </c>
      <c r="I2457" s="11" t="n">
        <f aca="false">IF(OR(C2457="",C2456=""),"",C2457/C2456-1)</f>
        <v>0.0144239084776754</v>
      </c>
      <c r="J2457" s="11" t="n">
        <f aca="false">IF(OR(D2457="",D2456=""),"",D2457/D2456-1)</f>
        <v>-0.0176991150442478</v>
      </c>
      <c r="K2457" s="11" t="n">
        <f aca="false">IF(OR(E2457="",E2456=""),"",E2457/E2456-1)</f>
        <v>-0.0179452287804048</v>
      </c>
      <c r="L2457" s="11" t="n">
        <f aca="false">IF(OR(F2457="",F2456=""),"",F2457/F2456-1)</f>
        <v>-0.000840422260940832</v>
      </c>
      <c r="M2457" s="11" t="n">
        <f aca="false">IF(OR(G2457="",G2456=""),"",G2457/G2456-1)</f>
        <v>0.00925642457094478</v>
      </c>
      <c r="N2457" s="11" t="n">
        <f aca="false">IF(OR(H2457="",H2456=""),"",H2457/H2456-1)</f>
        <v>-0.014988888363516</v>
      </c>
      <c r="O2457" s="11" t="n">
        <f aca="false">IF(I2457="","",I2457-B2457/252)</f>
        <v>0.014408829112596</v>
      </c>
      <c r="P2457" s="11" t="n">
        <f aca="false">IF(J2457="","",J2457-B2457/252)</f>
        <v>-0.0177141944093272</v>
      </c>
      <c r="Q2457" s="11" t="n">
        <f aca="false">IF(K2457="","",K2457-B2457/252)</f>
        <v>-0.0179603081454842</v>
      </c>
      <c r="R2457" s="11" t="n">
        <f aca="false">IF(L2457="","",L2457-B2457/252)</f>
        <v>-0.000855501626020197</v>
      </c>
      <c r="S2457" s="11" t="n">
        <f aca="false">IF(M2457="","",M2457-B2457/252)</f>
        <v>0.00924134520586541</v>
      </c>
      <c r="T2457" s="11" t="n">
        <f aca="false">IF(N2457="","",N2457-B2457/252)</f>
        <v>-0.0150039677285953</v>
      </c>
    </row>
    <row r="2458" customFormat="false" ht="15" hidden="false" customHeight="false" outlineLevel="0" collapsed="false">
      <c r="A2458" s="9" t="n">
        <f aca="false">'Prices (input)'!A2458</f>
        <v>42423</v>
      </c>
      <c r="B2458" s="10" t="n">
        <f aca="false">LOOKUP(A2458,'FedFunds (input)'!$A$3:$A$867,'FedFunds (input)'!$B$3:$B$867)/100</f>
        <v>0.0038</v>
      </c>
      <c r="C2458" s="10" t="n">
        <f aca="false">'Prices (input)'!B2458</f>
        <v>162.179</v>
      </c>
      <c r="D2458" s="10" t="n">
        <f aca="false">'Prices (input)'!C2458</f>
        <v>23.66</v>
      </c>
      <c r="E2458" s="10" t="n">
        <f aca="false">'Prices (input)'!D2458</f>
        <v>117.21</v>
      </c>
      <c r="F2458" s="10" t="n">
        <f aca="false">'Prices (input)'!E2458</f>
        <v>97.913</v>
      </c>
      <c r="G2458" s="10" t="n">
        <f aca="false">'Prices (input)'!F2458</f>
        <v>17.1303</v>
      </c>
      <c r="H2458" s="10" t="n">
        <f aca="false">'Prices (input)'!G2458</f>
        <v>21.106</v>
      </c>
      <c r="I2458" s="11" t="n">
        <f aca="false">IF(OR(C2458="",C2457=""),"",C2458/C2457-1)</f>
        <v>-0.0124224358935324</v>
      </c>
      <c r="J2458" s="11" t="n">
        <f aca="false">IF(OR(D2458="",D2457=""),"",D2458/D2457-1)</f>
        <v>0.015015015015015</v>
      </c>
      <c r="K2458" s="11" t="n">
        <f aca="false">IF(OR(E2458="",E2457=""),"",E2458/E2457-1)</f>
        <v>0.0150688490517017</v>
      </c>
      <c r="L2458" s="11" t="n">
        <f aca="false">IF(OR(F2458="",F2457=""),"",F2458/F2457-1)</f>
        <v>0.00435951091416387</v>
      </c>
      <c r="M2458" s="11" t="n">
        <f aca="false">IF(OR(G2458="",G2457=""),"",G2458/G2457-1)</f>
        <v>0.0188783612583194</v>
      </c>
      <c r="N2458" s="11" t="n">
        <f aca="false">IF(OR(H2458="",H2457=""),"",H2458/H2457-1)</f>
        <v>0.013152841781874</v>
      </c>
      <c r="O2458" s="11" t="n">
        <f aca="false">IF(I2458="","",I2458-B2458/252)</f>
        <v>-0.0124375152586118</v>
      </c>
      <c r="P2458" s="11" t="n">
        <f aca="false">IF(J2458="","",J2458-B2458/252)</f>
        <v>0.0149999356499356</v>
      </c>
      <c r="Q2458" s="11" t="n">
        <f aca="false">IF(K2458="","",K2458-B2458/252)</f>
        <v>0.0150537696866223</v>
      </c>
      <c r="R2458" s="11" t="n">
        <f aca="false">IF(L2458="","",L2458-B2458/252)</f>
        <v>0.0043444315490845</v>
      </c>
      <c r="S2458" s="11" t="n">
        <f aca="false">IF(M2458="","",M2458-B2458/252)</f>
        <v>0.0188632818932401</v>
      </c>
      <c r="T2458" s="11" t="n">
        <f aca="false">IF(N2458="","",N2458-B2458/252)</f>
        <v>0.0131377624167947</v>
      </c>
    </row>
    <row r="2459" customFormat="false" ht="15" hidden="false" customHeight="false" outlineLevel="0" collapsed="false">
      <c r="A2459" s="9" t="n">
        <f aca="false">'Prices (input)'!A2459</f>
        <v>42424</v>
      </c>
      <c r="B2459" s="10" t="n">
        <f aca="false">LOOKUP(A2459,'FedFunds (input)'!$A$3:$A$867,'FedFunds (input)'!$B$3:$B$867)/100</f>
        <v>0.0038</v>
      </c>
      <c r="C2459" s="10" t="n">
        <f aca="false">'Prices (input)'!B2459</f>
        <v>162.896</v>
      </c>
      <c r="D2459" s="10" t="n">
        <f aca="false">'Prices (input)'!C2459</f>
        <v>23.74</v>
      </c>
      <c r="E2459" s="10" t="n">
        <f aca="false">'Prices (input)'!D2459</f>
        <v>117.59</v>
      </c>
      <c r="F2459" s="10" t="n">
        <f aca="false">'Prices (input)'!E2459</f>
        <v>97.742</v>
      </c>
      <c r="G2459" s="10" t="n">
        <f aca="false">'Prices (input)'!F2459</f>
        <v>17.3071</v>
      </c>
      <c r="H2459" s="10" t="n">
        <f aca="false">'Prices (input)'!G2459</f>
        <v>21.551</v>
      </c>
      <c r="I2459" s="11" t="n">
        <f aca="false">IF(OR(C2459="",C2458=""),"",C2459/C2458-1)</f>
        <v>0.00442104094858142</v>
      </c>
      <c r="J2459" s="11" t="n">
        <f aca="false">IF(OR(D2459="",D2458=""),"",D2459/D2458-1)</f>
        <v>0.00338123415046487</v>
      </c>
      <c r="K2459" s="11" t="n">
        <f aca="false">IF(OR(E2459="",E2458=""),"",E2459/E2458-1)</f>
        <v>0.00324204419418139</v>
      </c>
      <c r="L2459" s="11" t="n">
        <f aca="false">IF(OR(F2459="",F2458=""),"",F2459/F2458-1)</f>
        <v>-0.00174644837764126</v>
      </c>
      <c r="M2459" s="11" t="n">
        <f aca="false">IF(OR(G2459="",G2458=""),"",G2459/G2458-1)</f>
        <v>0.0103208933877399</v>
      </c>
      <c r="N2459" s="11" t="n">
        <f aca="false">IF(OR(H2459="",H2458=""),"",H2459/H2458-1)</f>
        <v>0.0210840519283615</v>
      </c>
      <c r="O2459" s="11" t="n">
        <f aca="false">IF(I2459="","",I2459-B2459/252)</f>
        <v>0.00440596158350206</v>
      </c>
      <c r="P2459" s="11" t="n">
        <f aca="false">IF(J2459="","",J2459-B2459/252)</f>
        <v>0.00336615478538551</v>
      </c>
      <c r="Q2459" s="11" t="n">
        <f aca="false">IF(K2459="","",K2459-B2459/252)</f>
        <v>0.00322696482910203</v>
      </c>
      <c r="R2459" s="11" t="n">
        <f aca="false">IF(L2459="","",L2459-B2459/252)</f>
        <v>-0.00176152774272063</v>
      </c>
      <c r="S2459" s="11" t="n">
        <f aca="false">IF(M2459="","",M2459-B2459/252)</f>
        <v>0.0103058140226605</v>
      </c>
      <c r="T2459" s="11" t="n">
        <f aca="false">IF(N2459="","",N2459-B2459/252)</f>
        <v>0.0210689725632821</v>
      </c>
    </row>
    <row r="2460" customFormat="false" ht="15" hidden="false" customHeight="false" outlineLevel="0" collapsed="false">
      <c r="A2460" s="9" t="n">
        <f aca="false">'Prices (input)'!A2460</f>
        <v>42425</v>
      </c>
      <c r="B2460" s="10" t="n">
        <f aca="false">LOOKUP(A2460,'FedFunds (input)'!$A$3:$A$867,'FedFunds (input)'!$B$3:$B$867)/100</f>
        <v>0.0038</v>
      </c>
      <c r="C2460" s="10" t="n">
        <f aca="false">'Prices (input)'!B2460</f>
        <v>164.852</v>
      </c>
      <c r="D2460" s="10" t="n">
        <f aca="false">'Prices (input)'!C2460</f>
        <v>23.803</v>
      </c>
      <c r="E2460" s="10" t="n">
        <f aca="false">'Prices (input)'!D2460</f>
        <v>117.91</v>
      </c>
      <c r="F2460" s="10" t="n">
        <f aca="false">'Prices (input)'!E2460</f>
        <v>98.073</v>
      </c>
      <c r="G2460" s="10" t="n">
        <f aca="false">'Prices (input)'!F2460</f>
        <v>17.5701</v>
      </c>
      <c r="H2460" s="10" t="n">
        <f aca="false">'Prices (input)'!G2460</f>
        <v>22.03</v>
      </c>
      <c r="I2460" s="11" t="n">
        <f aca="false">IF(OR(C2460="",C2459=""),"",C2460/C2459-1)</f>
        <v>0.0120076613299285</v>
      </c>
      <c r="J2460" s="11" t="n">
        <f aca="false">IF(OR(D2460="",D2459=""),"",D2460/D2459-1)</f>
        <v>0.00265374894692516</v>
      </c>
      <c r="K2460" s="11" t="n">
        <f aca="false">IF(OR(E2460="",E2459=""),"",E2460/E2459-1)</f>
        <v>0.00272131984012236</v>
      </c>
      <c r="L2460" s="11" t="n">
        <f aca="false">IF(OR(F2460="",F2459=""),"",F2460/F2459-1)</f>
        <v>0.00338646641157325</v>
      </c>
      <c r="M2460" s="11" t="n">
        <f aca="false">IF(OR(G2460="",G2459=""),"",G2460/G2459-1)</f>
        <v>0.0151960755990317</v>
      </c>
      <c r="N2460" s="11" t="n">
        <f aca="false">IF(OR(H2460="",H2459=""),"",H2460/H2459-1)</f>
        <v>0.0222263468052528</v>
      </c>
      <c r="O2460" s="11" t="n">
        <f aca="false">IF(I2460="","",I2460-B2460/252)</f>
        <v>0.0119925819648491</v>
      </c>
      <c r="P2460" s="11" t="n">
        <f aca="false">IF(J2460="","",J2460-B2460/252)</f>
        <v>0.0026386695818458</v>
      </c>
      <c r="Q2460" s="11" t="n">
        <f aca="false">IF(K2460="","",K2460-B2460/252)</f>
        <v>0.002706240475043</v>
      </c>
      <c r="R2460" s="11" t="n">
        <f aca="false">IF(L2460="","",L2460-B2460/252)</f>
        <v>0.00337138704649389</v>
      </c>
      <c r="S2460" s="11" t="n">
        <f aca="false">IF(M2460="","",M2460-B2460/252)</f>
        <v>0.0151809962339523</v>
      </c>
      <c r="T2460" s="11" t="n">
        <f aca="false">IF(N2460="","",N2460-B2460/252)</f>
        <v>0.0222112674401735</v>
      </c>
    </row>
    <row r="2461" customFormat="false" ht="15" hidden="false" customHeight="false" outlineLevel="0" collapsed="false">
      <c r="A2461" s="9" t="n">
        <f aca="false">'Prices (input)'!A2461</f>
        <v>42426</v>
      </c>
      <c r="B2461" s="10" t="n">
        <f aca="false">LOOKUP(A2461,'FedFunds (input)'!$A$3:$A$867,'FedFunds (input)'!$B$3:$B$867)/100</f>
        <v>0.0038</v>
      </c>
      <c r="C2461" s="10" t="n">
        <f aca="false">'Prices (input)'!B2461</f>
        <v>164.506</v>
      </c>
      <c r="D2461" s="10" t="n">
        <f aca="false">'Prices (input)'!C2461</f>
        <v>23.64</v>
      </c>
      <c r="E2461" s="10" t="n">
        <f aca="false">'Prices (input)'!D2461</f>
        <v>117.105</v>
      </c>
      <c r="F2461" s="10" t="n">
        <f aca="false">'Prices (input)'!E2461</f>
        <v>97.131</v>
      </c>
      <c r="G2461" s="10" t="n">
        <f aca="false">'Prices (input)'!F2461</f>
        <v>16.9442</v>
      </c>
      <c r="H2461" s="10" t="n">
        <f aca="false">'Prices (input)'!G2461</f>
        <v>21.311</v>
      </c>
      <c r="I2461" s="11" t="n">
        <f aca="false">IF(OR(C2461="",C2460=""),"",C2461/C2460-1)</f>
        <v>-0.00209885230388474</v>
      </c>
      <c r="J2461" s="11" t="n">
        <f aca="false">IF(OR(D2461="",D2460=""),"",D2461/D2460-1)</f>
        <v>-0.00684787631811112</v>
      </c>
      <c r="K2461" s="11" t="n">
        <f aca="false">IF(OR(E2461="",E2460=""),"",E2461/E2460-1)</f>
        <v>-0.00682724111610544</v>
      </c>
      <c r="L2461" s="11" t="n">
        <f aca="false">IF(OR(F2461="",F2460=""),"",F2461/F2460-1)</f>
        <v>-0.00960509008595634</v>
      </c>
      <c r="M2461" s="11" t="n">
        <f aca="false">IF(OR(G2461="",G2460=""),"",G2461/G2460-1)</f>
        <v>-0.0356230186510038</v>
      </c>
      <c r="N2461" s="11" t="n">
        <f aca="false">IF(OR(H2461="",H2460=""),"",H2461/H2460-1)</f>
        <v>-0.0326373127553337</v>
      </c>
      <c r="O2461" s="11" t="n">
        <f aca="false">IF(I2461="","",I2461-B2461/252)</f>
        <v>-0.0021139316689641</v>
      </c>
      <c r="P2461" s="11" t="n">
        <f aca="false">IF(J2461="","",J2461-B2461/252)</f>
        <v>-0.00686295568319049</v>
      </c>
      <c r="Q2461" s="11" t="n">
        <f aca="false">IF(K2461="","",K2461-B2461/252)</f>
        <v>-0.00684232048118481</v>
      </c>
      <c r="R2461" s="11" t="n">
        <f aca="false">IF(L2461="","",L2461-B2461/252)</f>
        <v>-0.0096201694510357</v>
      </c>
      <c r="S2461" s="11" t="n">
        <f aca="false">IF(M2461="","",M2461-B2461/252)</f>
        <v>-0.0356380980160832</v>
      </c>
      <c r="T2461" s="11" t="n">
        <f aca="false">IF(N2461="","",N2461-B2461/252)</f>
        <v>-0.032652392120413</v>
      </c>
    </row>
    <row r="2462" customFormat="false" ht="15" hidden="false" customHeight="false" outlineLevel="0" collapsed="false">
      <c r="A2462" s="9" t="n">
        <f aca="false">'Prices (input)'!A2462</f>
        <v>42429</v>
      </c>
      <c r="B2462" s="10" t="n">
        <f aca="false">LOOKUP(A2462,'FedFunds (input)'!$A$3:$A$867,'FedFunds (input)'!$B$3:$B$867)/100</f>
        <v>0.0038</v>
      </c>
      <c r="C2462" s="10" t="n">
        <f aca="false">'Prices (input)'!B2462</f>
        <v>163.115</v>
      </c>
      <c r="D2462" s="10" t="n">
        <f aca="false">'Prices (input)'!C2462</f>
        <v>23.96</v>
      </c>
      <c r="E2462" s="10" t="n">
        <f aca="false">'Prices (input)'!D2462</f>
        <v>118.63</v>
      </c>
      <c r="F2462" s="10" t="n">
        <f aca="false">'Prices (input)'!E2462</f>
        <v>97.459</v>
      </c>
      <c r="G2462" s="10" t="n">
        <f aca="false">'Prices (input)'!F2462</f>
        <v>17.5655</v>
      </c>
      <c r="H2462" s="10" t="n">
        <f aca="false">'Prices (input)'!G2462</f>
        <v>22.184</v>
      </c>
      <c r="I2462" s="11" t="n">
        <f aca="false">IF(OR(C2462="",C2461=""),"",C2462/C2461-1)</f>
        <v>-0.00845561864004951</v>
      </c>
      <c r="J2462" s="11" t="n">
        <f aca="false">IF(OR(D2462="",D2461=""),"",D2462/D2461-1)</f>
        <v>0.0135363790186125</v>
      </c>
      <c r="K2462" s="11" t="n">
        <f aca="false">IF(OR(E2462="",E2461=""),"",E2462/E2461-1)</f>
        <v>0.0130225011741598</v>
      </c>
      <c r="L2462" s="11" t="n">
        <f aca="false">IF(OR(F2462="",F2461=""),"",F2462/F2461-1)</f>
        <v>0.003376882766573</v>
      </c>
      <c r="M2462" s="11" t="n">
        <f aca="false">IF(OR(G2462="",G2461=""),"",G2462/G2461-1)</f>
        <v>0.0366674142184347</v>
      </c>
      <c r="N2462" s="11" t="n">
        <f aca="false">IF(OR(H2462="",H2461=""),"",H2462/H2461-1)</f>
        <v>0.0409647599831073</v>
      </c>
      <c r="O2462" s="11" t="n">
        <f aca="false">IF(I2462="","",I2462-B2462/252)</f>
        <v>-0.00847069800512888</v>
      </c>
      <c r="P2462" s="11" t="n">
        <f aca="false">IF(J2462="","",J2462-B2462/252)</f>
        <v>0.0135212996535331</v>
      </c>
      <c r="Q2462" s="11" t="n">
        <f aca="false">IF(K2462="","",K2462-B2462/252)</f>
        <v>0.0130074218090805</v>
      </c>
      <c r="R2462" s="11" t="n">
        <f aca="false">IF(L2462="","",L2462-B2462/252)</f>
        <v>0.00336180340149363</v>
      </c>
      <c r="S2462" s="11" t="n">
        <f aca="false">IF(M2462="","",M2462-B2462/252)</f>
        <v>0.0366523348533553</v>
      </c>
      <c r="T2462" s="11" t="n">
        <f aca="false">IF(N2462="","",N2462-B2462/252)</f>
        <v>0.040949680618028</v>
      </c>
    </row>
    <row r="2463" customFormat="false" ht="15" hidden="false" customHeight="false" outlineLevel="0" collapsed="false">
      <c r="A2463" s="9" t="n">
        <f aca="false">'Prices (input)'!A2463</f>
        <v>42430</v>
      </c>
      <c r="B2463" s="10" t="n">
        <f aca="false">LOOKUP(A2463,'FedFunds (input)'!$A$3:$A$867,'FedFunds (input)'!$B$3:$B$867)/100</f>
        <v>0.0036</v>
      </c>
      <c r="C2463" s="10" t="n">
        <f aca="false">'Prices (input)'!B2463</f>
        <v>167.103</v>
      </c>
      <c r="D2463" s="10" t="n">
        <f aca="false">'Prices (input)'!C2463</f>
        <v>23.78</v>
      </c>
      <c r="E2463" s="10" t="n">
        <f aca="false">'Prices (input)'!D2463</f>
        <v>117.78</v>
      </c>
      <c r="F2463" s="10" t="n">
        <f aca="false">'Prices (input)'!E2463</f>
        <v>95.853</v>
      </c>
      <c r="G2463" s="10" t="n">
        <f aca="false">'Prices (input)'!F2463</f>
        <v>16.8401</v>
      </c>
      <c r="H2463" s="10" t="n">
        <f aca="false">'Prices (input)'!G2463</f>
        <v>21.397</v>
      </c>
      <c r="I2463" s="11" t="n">
        <f aca="false">IF(OR(C2463="",C2462=""),"",C2463/C2462-1)</f>
        <v>0.0244490083683291</v>
      </c>
      <c r="J2463" s="11" t="n">
        <f aca="false">IF(OR(D2463="",D2462=""),"",D2463/D2462-1)</f>
        <v>-0.00751252086811349</v>
      </c>
      <c r="K2463" s="11" t="n">
        <f aca="false">IF(OR(E2463="",E2462=""),"",E2463/E2462-1)</f>
        <v>-0.00716513529461349</v>
      </c>
      <c r="L2463" s="11" t="n">
        <f aca="false">IF(OR(F2463="",F2462=""),"",F2463/F2462-1)</f>
        <v>-0.0164787243866652</v>
      </c>
      <c r="M2463" s="11" t="n">
        <f aca="false">IF(OR(G2463="",G2462=""),"",G2463/G2462-1)</f>
        <v>-0.0412968603227919</v>
      </c>
      <c r="N2463" s="11" t="n">
        <f aca="false">IF(OR(H2463="",H2462=""),"",H2463/H2462-1)</f>
        <v>-0.035476018752254</v>
      </c>
      <c r="O2463" s="11" t="n">
        <f aca="false">IF(I2463="","",I2463-B2463/252)</f>
        <v>0.0244347226540434</v>
      </c>
      <c r="P2463" s="11" t="n">
        <f aca="false">IF(J2463="","",J2463-B2463/252)</f>
        <v>-0.00752680658239921</v>
      </c>
      <c r="Q2463" s="11" t="n">
        <f aca="false">IF(K2463="","",K2463-B2463/252)</f>
        <v>-0.0071794210088992</v>
      </c>
      <c r="R2463" s="11" t="n">
        <f aca="false">IF(L2463="","",L2463-B2463/252)</f>
        <v>-0.0164930101009509</v>
      </c>
      <c r="S2463" s="11" t="n">
        <f aca="false">IF(M2463="","",M2463-B2463/252)</f>
        <v>-0.0413111460370776</v>
      </c>
      <c r="T2463" s="11" t="n">
        <f aca="false">IF(N2463="","",N2463-B2463/252)</f>
        <v>-0.0354903044665398</v>
      </c>
    </row>
    <row r="2464" customFormat="false" ht="15" hidden="false" customHeight="false" outlineLevel="0" collapsed="false">
      <c r="A2464" s="9" t="n">
        <f aca="false">'Prices (input)'!A2464</f>
        <v>42431</v>
      </c>
      <c r="B2464" s="10" t="n">
        <f aca="false">LOOKUP(A2464,'FedFunds (input)'!$A$3:$A$867,'FedFunds (input)'!$B$3:$B$867)/100</f>
        <v>0.0036</v>
      </c>
      <c r="C2464" s="10" t="n">
        <f aca="false">'Prices (input)'!B2464</f>
        <v>167.769</v>
      </c>
      <c r="D2464" s="10" t="n">
        <f aca="false">'Prices (input)'!C2464</f>
        <v>23.95</v>
      </c>
      <c r="E2464" s="10" t="n">
        <f aca="false">'Prices (input)'!D2464</f>
        <v>118.67</v>
      </c>
      <c r="F2464" s="10" t="n">
        <f aca="false">'Prices (input)'!E2464</f>
        <v>96.229</v>
      </c>
      <c r="G2464" s="10" t="n">
        <f aca="false">'Prices (input)'!F2464</f>
        <v>17.2867</v>
      </c>
      <c r="H2464" s="10" t="n">
        <f aca="false">'Prices (input)'!G2464</f>
        <v>22.013</v>
      </c>
      <c r="I2464" s="11" t="n">
        <f aca="false">IF(OR(C2464="",C2463=""),"",C2464/C2463-1)</f>
        <v>0.00398556578876508</v>
      </c>
      <c r="J2464" s="11" t="n">
        <f aca="false">IF(OR(D2464="",D2463=""),"",D2464/D2463-1)</f>
        <v>0.00714886459209407</v>
      </c>
      <c r="K2464" s="11" t="n">
        <f aca="false">IF(OR(E2464="",E2463=""),"",E2464/E2463-1)</f>
        <v>0.00755646119884523</v>
      </c>
      <c r="L2464" s="11" t="n">
        <f aca="false">IF(OR(F2464="",F2463=""),"",F2464/F2463-1)</f>
        <v>0.00392267326009632</v>
      </c>
      <c r="M2464" s="11" t="n">
        <f aca="false">IF(OR(G2464="",G2463=""),"",G2464/G2463-1)</f>
        <v>0.0265200325413744</v>
      </c>
      <c r="N2464" s="11" t="n">
        <f aca="false">IF(OR(H2464="",H2463=""),"",H2464/H2463-1)</f>
        <v>0.0287890825816706</v>
      </c>
      <c r="O2464" s="11" t="n">
        <f aca="false">IF(I2464="","",I2464-B2464/252)</f>
        <v>0.00397128007447936</v>
      </c>
      <c r="P2464" s="11" t="n">
        <f aca="false">IF(J2464="","",J2464-B2464/252)</f>
        <v>0.00713457887780836</v>
      </c>
      <c r="Q2464" s="11" t="n">
        <f aca="false">IF(K2464="","",K2464-B2464/252)</f>
        <v>0.00754217548455952</v>
      </c>
      <c r="R2464" s="11" t="n">
        <f aca="false">IF(L2464="","",L2464-B2464/252)</f>
        <v>0.00390838754581061</v>
      </c>
      <c r="S2464" s="11" t="n">
        <f aca="false">IF(M2464="","",M2464-B2464/252)</f>
        <v>0.0265057468270886</v>
      </c>
      <c r="T2464" s="11" t="n">
        <f aca="false">IF(N2464="","",N2464-B2464/252)</f>
        <v>0.0287747968673849</v>
      </c>
    </row>
    <row r="2465" customFormat="false" ht="15" hidden="false" customHeight="false" outlineLevel="0" collapsed="false">
      <c r="A2465" s="9" t="n">
        <f aca="false">'Prices (input)'!A2465</f>
        <v>42432</v>
      </c>
      <c r="B2465" s="10" t="n">
        <f aca="false">LOOKUP(A2465,'FedFunds (input)'!$A$3:$A$867,'FedFunds (input)'!$B$3:$B$867)/100</f>
        <v>0.0036</v>
      </c>
      <c r="C2465" s="10" t="n">
        <f aca="false">'Prices (input)'!B2465</f>
        <v>168.413</v>
      </c>
      <c r="D2465" s="10" t="n">
        <f aca="false">'Prices (input)'!C2465</f>
        <v>24.37</v>
      </c>
      <c r="E2465" s="10" t="n">
        <f aca="false">'Prices (input)'!D2465</f>
        <v>120.72</v>
      </c>
      <c r="F2465" s="10" t="n">
        <f aca="false">'Prices (input)'!E2465</f>
        <v>96.599</v>
      </c>
      <c r="G2465" s="10" t="n">
        <f aca="false">'Prices (input)'!F2465</f>
        <v>17.9668</v>
      </c>
      <c r="H2465" s="10" t="n">
        <f aca="false">'Prices (input)'!G2465</f>
        <v>23.381</v>
      </c>
      <c r="I2465" s="11" t="n">
        <f aca="false">IF(OR(C2465="",C2464=""),"",C2465/C2464-1)</f>
        <v>0.00383861142404141</v>
      </c>
      <c r="J2465" s="11" t="n">
        <f aca="false">IF(OR(D2465="",D2464=""),"",D2465/D2464-1)</f>
        <v>0.0175365344467642</v>
      </c>
      <c r="K2465" s="11" t="n">
        <f aca="false">IF(OR(E2465="",E2464=""),"",E2465/E2464-1)</f>
        <v>0.0172747956518076</v>
      </c>
      <c r="L2465" s="11" t="n">
        <f aca="false">IF(OR(F2465="",F2464=""),"",F2465/F2464-1)</f>
        <v>0.00384499475210176</v>
      </c>
      <c r="M2465" s="11" t="n">
        <f aca="false">IF(OR(G2465="",G2464=""),"",G2465/G2464-1)</f>
        <v>0.0393423846078198</v>
      </c>
      <c r="N2465" s="11" t="n">
        <f aca="false">IF(OR(H2465="",H2464=""),"",H2465/H2464-1)</f>
        <v>0.0621450960795893</v>
      </c>
      <c r="O2465" s="11" t="n">
        <f aca="false">IF(I2465="","",I2465-B2465/252)</f>
        <v>0.00382432570975569</v>
      </c>
      <c r="P2465" s="11" t="n">
        <f aca="false">IF(J2465="","",J2465-B2465/252)</f>
        <v>0.0175222487324785</v>
      </c>
      <c r="Q2465" s="11" t="n">
        <f aca="false">IF(K2465="","",K2465-B2465/252)</f>
        <v>0.0172605099375219</v>
      </c>
      <c r="R2465" s="11" t="n">
        <f aca="false">IF(L2465="","",L2465-B2465/252)</f>
        <v>0.00383070903781605</v>
      </c>
      <c r="S2465" s="11" t="n">
        <f aca="false">IF(M2465="","",M2465-B2465/252)</f>
        <v>0.0393280988935341</v>
      </c>
      <c r="T2465" s="11" t="n">
        <f aca="false">IF(N2465="","",N2465-B2465/252)</f>
        <v>0.0621308103653036</v>
      </c>
    </row>
    <row r="2466" customFormat="false" ht="15" hidden="false" customHeight="false" outlineLevel="0" collapsed="false">
      <c r="A2466" s="9" t="n">
        <f aca="false">'Prices (input)'!A2466</f>
        <v>42433</v>
      </c>
      <c r="B2466" s="10" t="n">
        <f aca="false">LOOKUP(A2466,'FedFunds (input)'!$A$3:$A$867,'FedFunds (input)'!$B$3:$B$867)/100</f>
        <v>0.0036</v>
      </c>
      <c r="C2466" s="10" t="n">
        <f aca="false">'Prices (input)'!B2466</f>
        <v>168.932</v>
      </c>
      <c r="D2466" s="10" t="n">
        <f aca="false">'Prices (input)'!C2466</f>
        <v>24.34</v>
      </c>
      <c r="E2466" s="10" t="n">
        <f aca="false">'Prices (input)'!D2466</f>
        <v>120.56</v>
      </c>
      <c r="F2466" s="10" t="n">
        <f aca="false">'Prices (input)'!E2466</f>
        <v>95.979</v>
      </c>
      <c r="G2466" s="10" t="n">
        <f aca="false">'Prices (input)'!F2466</f>
        <v>17.8872</v>
      </c>
      <c r="H2466" s="10" t="n">
        <f aca="false">'Prices (input)'!G2466</f>
        <v>23.21</v>
      </c>
      <c r="I2466" s="11" t="n">
        <f aca="false">IF(OR(C2466="",C2465=""),"",C2466/C2465-1)</f>
        <v>0.00308170984425171</v>
      </c>
      <c r="J2466" s="11" t="n">
        <f aca="false">IF(OR(D2466="",D2465=""),"",D2466/D2465-1)</f>
        <v>-0.0012310217480509</v>
      </c>
      <c r="K2466" s="11" t="n">
        <f aca="false">IF(OR(E2466="",E2465=""),"",E2466/E2465-1)</f>
        <v>-0.00132538104705104</v>
      </c>
      <c r="L2466" s="11" t="n">
        <f aca="false">IF(OR(F2466="",F2465=""),"",F2466/F2465-1)</f>
        <v>-0.00641828590358085</v>
      </c>
      <c r="M2466" s="11" t="n">
        <f aca="false">IF(OR(G2466="",G2465=""),"",G2466/G2465-1)</f>
        <v>-0.00443039383752253</v>
      </c>
      <c r="N2466" s="11" t="n">
        <f aca="false">IF(OR(H2466="",H2465=""),"",H2466/H2465-1)</f>
        <v>-0.00731363072580293</v>
      </c>
      <c r="O2466" s="11" t="n">
        <f aca="false">IF(I2466="","",I2466-B2466/252)</f>
        <v>0.003067424129966</v>
      </c>
      <c r="P2466" s="11" t="n">
        <f aca="false">IF(J2466="","",J2466-B2466/252)</f>
        <v>-0.00124530746233661</v>
      </c>
      <c r="Q2466" s="11" t="n">
        <f aca="false">IF(K2466="","",K2466-B2466/252)</f>
        <v>-0.00133966676133676</v>
      </c>
      <c r="R2466" s="11" t="n">
        <f aca="false">IF(L2466="","",L2466-B2466/252)</f>
        <v>-0.00643257161786656</v>
      </c>
      <c r="S2466" s="11" t="n">
        <f aca="false">IF(M2466="","",M2466-B2466/252)</f>
        <v>-0.00444467955180824</v>
      </c>
      <c r="T2466" s="11" t="n">
        <f aca="false">IF(N2466="","",N2466-B2466/252)</f>
        <v>-0.00732791644008865</v>
      </c>
    </row>
    <row r="2467" customFormat="false" ht="15" hidden="false" customHeight="false" outlineLevel="0" collapsed="false">
      <c r="A2467" s="9" t="n">
        <f aca="false">'Prices (input)'!A2467</f>
        <v>42436</v>
      </c>
      <c r="B2467" s="10" t="n">
        <f aca="false">LOOKUP(A2467,'FedFunds (input)'!$A$3:$A$867,'FedFunds (input)'!$B$3:$B$867)/100</f>
        <v>0.0036</v>
      </c>
      <c r="C2467" s="10" t="n">
        <f aca="false">'Prices (input)'!B2467</f>
        <v>169.109</v>
      </c>
      <c r="D2467" s="10" t="n">
        <f aca="false">'Prices (input)'!C2467</f>
        <v>24.44</v>
      </c>
      <c r="E2467" s="10" t="n">
        <f aca="false">'Prices (input)'!D2467</f>
        <v>121.15</v>
      </c>
      <c r="F2467" s="10" t="n">
        <f aca="false">'Prices (input)'!E2467</f>
        <v>95.935</v>
      </c>
      <c r="G2467" s="10" t="n">
        <f aca="false">'Prices (input)'!F2467</f>
        <v>18.5087</v>
      </c>
      <c r="H2467" s="10" t="n">
        <f aca="false">'Prices (input)'!G2467</f>
        <v>24.227</v>
      </c>
      <c r="I2467" s="11" t="n">
        <f aca="false">IF(OR(C2467="",C2466=""),"",C2467/C2466-1)</f>
        <v>0.00104775886155384</v>
      </c>
      <c r="J2467" s="11" t="n">
        <f aca="false">IF(OR(D2467="",D2466=""),"",D2467/D2466-1)</f>
        <v>0.00410846343467552</v>
      </c>
      <c r="K2467" s="11" t="n">
        <f aca="false">IF(OR(E2467="",E2466=""),"",E2467/E2466-1)</f>
        <v>0.0048938287989384</v>
      </c>
      <c r="L2467" s="11" t="n">
        <f aca="false">IF(OR(F2467="",F2466=""),"",F2467/F2466-1)</f>
        <v>-0.00045843361568676</v>
      </c>
      <c r="M2467" s="11" t="n">
        <f aca="false">IF(OR(G2467="",G2466=""),"",G2467/G2466-1)</f>
        <v>0.0347455163468851</v>
      </c>
      <c r="N2467" s="11" t="n">
        <f aca="false">IF(OR(H2467="",H2466=""),"",H2467/H2466-1)</f>
        <v>0.0438173201206376</v>
      </c>
      <c r="O2467" s="11" t="n">
        <f aca="false">IF(I2467="","",I2467-B2467/252)</f>
        <v>0.00103347314726812</v>
      </c>
      <c r="P2467" s="11" t="n">
        <f aca="false">IF(J2467="","",J2467-B2467/252)</f>
        <v>0.00409417772038981</v>
      </c>
      <c r="Q2467" s="11" t="n">
        <f aca="false">IF(K2467="","",K2467-B2467/252)</f>
        <v>0.00487954308465269</v>
      </c>
      <c r="R2467" s="11" t="n">
        <f aca="false">IF(L2467="","",L2467-B2467/252)</f>
        <v>-0.000472719329972474</v>
      </c>
      <c r="S2467" s="11" t="n">
        <f aca="false">IF(M2467="","",M2467-B2467/252)</f>
        <v>0.0347312306325993</v>
      </c>
      <c r="T2467" s="11" t="n">
        <f aca="false">IF(N2467="","",N2467-B2467/252)</f>
        <v>0.0438030344063518</v>
      </c>
    </row>
    <row r="2468" customFormat="false" ht="15" hidden="false" customHeight="false" outlineLevel="0" collapsed="false">
      <c r="A2468" s="9" t="n">
        <f aca="false">'Prices (input)'!A2468</f>
        <v>42437</v>
      </c>
      <c r="B2468" s="10" t="n">
        <f aca="false">LOOKUP(A2468,'FedFunds (input)'!$A$3:$A$867,'FedFunds (input)'!$B$3:$B$867)/100</f>
        <v>0.0036</v>
      </c>
      <c r="C2468" s="10" t="n">
        <f aca="false">'Prices (input)'!B2468</f>
        <v>167.229</v>
      </c>
      <c r="D2468" s="10" t="n">
        <f aca="false">'Prices (input)'!C2468</f>
        <v>24.34</v>
      </c>
      <c r="E2468" s="10" t="n">
        <f aca="false">'Prices (input)'!D2468</f>
        <v>120.59</v>
      </c>
      <c r="F2468" s="10" t="n">
        <f aca="false">'Prices (input)'!E2468</f>
        <v>97.009</v>
      </c>
      <c r="G2468" s="10" t="n">
        <f aca="false">'Prices (input)'!F2468</f>
        <v>17.6018</v>
      </c>
      <c r="H2468" s="10" t="n">
        <f aca="false">'Prices (input)'!G2468</f>
        <v>23.099</v>
      </c>
      <c r="I2468" s="11" t="n">
        <f aca="false">IF(OR(C2468="",C2467=""),"",C2468/C2467-1)</f>
        <v>-0.0111170901607839</v>
      </c>
      <c r="J2468" s="11" t="n">
        <f aca="false">IF(OR(D2468="",D2467=""),"",D2468/D2467-1)</f>
        <v>-0.00409165302782333</v>
      </c>
      <c r="K2468" s="11" t="n">
        <f aca="false">IF(OR(E2468="",E2467=""),"",E2468/E2467-1)</f>
        <v>-0.00462236896409407</v>
      </c>
      <c r="L2468" s="11" t="n">
        <f aca="false">IF(OR(F2468="",F2467=""),"",F2468/F2467-1)</f>
        <v>0.0111950800020848</v>
      </c>
      <c r="M2468" s="11" t="n">
        <f aca="false">IF(OR(G2468="",G2467=""),"",G2468/G2467-1)</f>
        <v>-0.0489985790466105</v>
      </c>
      <c r="N2468" s="11" t="n">
        <f aca="false">IF(OR(H2468="",H2467=""),"",H2468/H2467-1)</f>
        <v>-0.0465596235604904</v>
      </c>
      <c r="O2468" s="11" t="n">
        <f aca="false">IF(I2468="","",I2468-B2468/252)</f>
        <v>-0.0111313758750696</v>
      </c>
      <c r="P2468" s="11" t="n">
        <f aca="false">IF(J2468="","",J2468-B2468/252)</f>
        <v>-0.00410593874210904</v>
      </c>
      <c r="Q2468" s="11" t="n">
        <f aca="false">IF(K2468="","",K2468-B2468/252)</f>
        <v>-0.00463665467837978</v>
      </c>
      <c r="R2468" s="11" t="n">
        <f aca="false">IF(L2468="","",L2468-B2468/252)</f>
        <v>0.0111807942877991</v>
      </c>
      <c r="S2468" s="11" t="n">
        <f aca="false">IF(M2468="","",M2468-B2468/252)</f>
        <v>-0.0490128647608963</v>
      </c>
      <c r="T2468" s="11" t="n">
        <f aca="false">IF(N2468="","",N2468-B2468/252)</f>
        <v>-0.0465739092747761</v>
      </c>
    </row>
    <row r="2469" customFormat="false" ht="15" hidden="false" customHeight="false" outlineLevel="0" collapsed="false">
      <c r="A2469" s="9" t="n">
        <f aca="false">'Prices (input)'!A2469</f>
        <v>42438</v>
      </c>
      <c r="B2469" s="10" t="n">
        <f aca="false">LOOKUP(A2469,'FedFunds (input)'!$A$3:$A$867,'FedFunds (input)'!$B$3:$B$867)/100</f>
        <v>0.0036</v>
      </c>
      <c r="C2469" s="10" t="n">
        <f aca="false">'Prices (input)'!B2469</f>
        <v>168.123</v>
      </c>
      <c r="D2469" s="10" t="n">
        <f aca="false">'Prices (input)'!C2469</f>
        <v>24.14</v>
      </c>
      <c r="E2469" s="10" t="n">
        <f aca="false">'Prices (input)'!D2469</f>
        <v>119.59</v>
      </c>
      <c r="F2469" s="10" t="n">
        <f aca="false">'Prices (input)'!E2469</f>
        <v>96.39</v>
      </c>
      <c r="G2469" s="10" t="n">
        <f aca="false">'Prices (input)'!F2469</f>
        <v>17.6925</v>
      </c>
      <c r="H2469" s="10" t="n">
        <f aca="false">'Prices (input)'!G2469</f>
        <v>23.022</v>
      </c>
      <c r="I2469" s="11" t="n">
        <f aca="false">IF(OR(C2469="",C2468=""),"",C2469/C2468-1)</f>
        <v>0.00534596272177668</v>
      </c>
      <c r="J2469" s="11" t="n">
        <f aca="false">IF(OR(D2469="",D2468=""),"",D2469/D2468-1)</f>
        <v>-0.00821692686935083</v>
      </c>
      <c r="K2469" s="11" t="n">
        <f aca="false">IF(OR(E2469="",E2468=""),"",E2469/E2468-1)</f>
        <v>-0.00829256157226965</v>
      </c>
      <c r="L2469" s="11" t="n">
        <f aca="false">IF(OR(F2469="",F2468=""),"",F2469/F2468-1)</f>
        <v>-0.00638085126122323</v>
      </c>
      <c r="M2469" s="11" t="n">
        <f aca="false">IF(OR(G2469="",G2468=""),"",G2469/G2468-1)</f>
        <v>0.00515288209160425</v>
      </c>
      <c r="N2469" s="11" t="n">
        <f aca="false">IF(OR(H2469="",H2468=""),"",H2469/H2468-1)</f>
        <v>-0.00333347763972469</v>
      </c>
      <c r="O2469" s="11" t="n">
        <f aca="false">IF(I2469="","",I2469-B2469/252)</f>
        <v>0.00533167700749096</v>
      </c>
      <c r="P2469" s="11" t="n">
        <f aca="false">IF(J2469="","",J2469-B2469/252)</f>
        <v>-0.00823121258363654</v>
      </c>
      <c r="Q2469" s="11" t="n">
        <f aca="false">IF(K2469="","",K2469-B2469/252)</f>
        <v>-0.00830684728655537</v>
      </c>
      <c r="R2469" s="11" t="n">
        <f aca="false">IF(L2469="","",L2469-B2469/252)</f>
        <v>-0.00639513697550894</v>
      </c>
      <c r="S2469" s="11" t="n">
        <f aca="false">IF(M2469="","",M2469-B2469/252)</f>
        <v>0.00513859637731854</v>
      </c>
      <c r="T2469" s="11" t="n">
        <f aca="false">IF(N2469="","",N2469-B2469/252)</f>
        <v>-0.00334776335401041</v>
      </c>
    </row>
    <row r="2470" customFormat="false" ht="15" hidden="false" customHeight="false" outlineLevel="0" collapsed="false">
      <c r="A2470" s="9" t="n">
        <f aca="false">'Prices (input)'!A2470</f>
        <v>42439</v>
      </c>
      <c r="B2470" s="10" t="n">
        <f aca="false">LOOKUP(A2470,'FedFunds (input)'!$A$3:$A$867,'FedFunds (input)'!$B$3:$B$867)/100</f>
        <v>0.0036</v>
      </c>
      <c r="C2470" s="10" t="n">
        <f aca="false">'Prices (input)'!B2470</f>
        <v>168.224</v>
      </c>
      <c r="D2470" s="10" t="n">
        <f aca="false">'Prices (input)'!C2470</f>
        <v>24.54</v>
      </c>
      <c r="E2470" s="10" t="n">
        <f aca="false">'Prices (input)'!D2470</f>
        <v>121.53</v>
      </c>
      <c r="F2470" s="10" t="n">
        <f aca="false">'Prices (input)'!E2470</f>
        <v>96.017</v>
      </c>
      <c r="G2470" s="10" t="n">
        <f aca="false">'Prices (input)'!F2470</f>
        <v>18.4996</v>
      </c>
      <c r="H2470" s="10" t="n">
        <f aca="false">'Prices (input)'!G2470</f>
        <v>23.945</v>
      </c>
      <c r="I2470" s="11" t="n">
        <f aca="false">IF(OR(C2470="",C2469=""),"",C2470/C2469-1)</f>
        <v>0.000600750640899816</v>
      </c>
      <c r="J2470" s="11" t="n">
        <f aca="false">IF(OR(D2470="",D2469=""),"",D2470/D2469-1)</f>
        <v>0.016570008285004</v>
      </c>
      <c r="K2470" s="11" t="n">
        <f aca="false">IF(OR(E2470="",E2469=""),"",E2470/E2469-1)</f>
        <v>0.0162220921481728</v>
      </c>
      <c r="L2470" s="11" t="n">
        <f aca="false">IF(OR(F2470="",F2469=""),"",F2470/F2469-1)</f>
        <v>-0.00386969602655884</v>
      </c>
      <c r="M2470" s="11" t="n">
        <f aca="false">IF(OR(G2470="",G2469=""),"",G2470/G2469-1)</f>
        <v>0.0456181998021761</v>
      </c>
      <c r="N2470" s="11" t="n">
        <f aca="false">IF(OR(H2470="",H2469=""),"",H2470/H2469-1)</f>
        <v>0.0400920858309444</v>
      </c>
      <c r="O2470" s="11" t="n">
        <f aca="false">IF(I2470="","",I2470-B2470/252)</f>
        <v>0.000586464926614102</v>
      </c>
      <c r="P2470" s="11" t="n">
        <f aca="false">IF(J2470="","",J2470-B2470/252)</f>
        <v>0.0165557225707183</v>
      </c>
      <c r="Q2470" s="11" t="n">
        <f aca="false">IF(K2470="","",K2470-B2470/252)</f>
        <v>0.0162078064338871</v>
      </c>
      <c r="R2470" s="11" t="n">
        <f aca="false">IF(L2470="","",L2470-B2470/252)</f>
        <v>-0.00388398174084456</v>
      </c>
      <c r="S2470" s="11" t="n">
        <f aca="false">IF(M2470="","",M2470-B2470/252)</f>
        <v>0.0456039140878904</v>
      </c>
      <c r="T2470" s="11" t="n">
        <f aca="false">IF(N2470="","",N2470-B2470/252)</f>
        <v>0.0400778001166587</v>
      </c>
    </row>
    <row r="2471" customFormat="false" ht="15" hidden="false" customHeight="false" outlineLevel="0" collapsed="false">
      <c r="A2471" s="9" t="n">
        <f aca="false">'Prices (input)'!A2471</f>
        <v>42440</v>
      </c>
      <c r="B2471" s="10" t="n">
        <f aca="false">LOOKUP(A2471,'FedFunds (input)'!$A$3:$A$867,'FedFunds (input)'!$B$3:$B$867)/100</f>
        <v>0.0036</v>
      </c>
      <c r="C2471" s="10" t="n">
        <f aca="false">'Prices (input)'!B2471</f>
        <v>170.913</v>
      </c>
      <c r="D2471" s="10" t="n">
        <f aca="false">'Prices (input)'!C2471</f>
        <v>24.11</v>
      </c>
      <c r="E2471" s="10" t="n">
        <f aca="false">'Prices (input)'!D2471</f>
        <v>119.42</v>
      </c>
      <c r="F2471" s="10" t="n">
        <f aca="false">'Prices (input)'!E2471</f>
        <v>95.05</v>
      </c>
      <c r="G2471" s="10" t="n">
        <f aca="false">'Prices (input)'!F2471</f>
        <v>18.1095</v>
      </c>
      <c r="H2471" s="10" t="n">
        <f aca="false">'Prices (input)'!G2471</f>
        <v>23.21</v>
      </c>
      <c r="I2471" s="11" t="n">
        <f aca="false">IF(OR(C2471="",C2470=""),"",C2471/C2470-1)</f>
        <v>0.0159846395282481</v>
      </c>
      <c r="J2471" s="11" t="n">
        <f aca="false">IF(OR(D2471="",D2470=""),"",D2471/D2470-1)</f>
        <v>-0.0175224123879381</v>
      </c>
      <c r="K2471" s="11" t="n">
        <f aca="false">IF(OR(E2471="",E2470=""),"",E2471/E2470-1)</f>
        <v>-0.0173619682382951</v>
      </c>
      <c r="L2471" s="11" t="n">
        <f aca="false">IF(OR(F2471="",F2470=""),"",F2471/F2470-1)</f>
        <v>-0.0100711332368226</v>
      </c>
      <c r="M2471" s="11" t="n">
        <f aca="false">IF(OR(G2471="",G2470=""),"",G2471/G2470-1)</f>
        <v>-0.0210869424203767</v>
      </c>
      <c r="N2471" s="11" t="n">
        <f aca="false">IF(OR(H2471="",H2470=""),"",H2471/H2470-1)</f>
        <v>-0.0306953434955105</v>
      </c>
      <c r="O2471" s="11" t="n">
        <f aca="false">IF(I2471="","",I2471-B2471/252)</f>
        <v>0.0159703538139624</v>
      </c>
      <c r="P2471" s="11" t="n">
        <f aca="false">IF(J2471="","",J2471-B2471/252)</f>
        <v>-0.0175366981022238</v>
      </c>
      <c r="Q2471" s="11" t="n">
        <f aca="false">IF(K2471="","",K2471-B2471/252)</f>
        <v>-0.0173762539525808</v>
      </c>
      <c r="R2471" s="11" t="n">
        <f aca="false">IF(L2471="","",L2471-B2471/252)</f>
        <v>-0.0100854189511083</v>
      </c>
      <c r="S2471" s="11" t="n">
        <f aca="false">IF(M2471="","",M2471-B2471/252)</f>
        <v>-0.0211012281346624</v>
      </c>
      <c r="T2471" s="11" t="n">
        <f aca="false">IF(N2471="","",N2471-B2471/252)</f>
        <v>-0.0307096292097962</v>
      </c>
    </row>
    <row r="2472" customFormat="false" ht="15" hidden="false" customHeight="false" outlineLevel="0" collapsed="false">
      <c r="A2472" s="9" t="n">
        <f aca="false">'Prices (input)'!A2472</f>
        <v>42443</v>
      </c>
      <c r="B2472" s="10" t="n">
        <f aca="false">LOOKUP(A2472,'FedFunds (input)'!$A$3:$A$867,'FedFunds (input)'!$B$3:$B$867)/100</f>
        <v>0.0036</v>
      </c>
      <c r="C2472" s="10" t="n">
        <f aca="false">'Prices (input)'!B2472</f>
        <v>170.715</v>
      </c>
      <c r="D2472" s="10" t="n">
        <f aca="false">'Prices (input)'!C2472</f>
        <v>23.8</v>
      </c>
      <c r="E2472" s="10" t="n">
        <f aca="false">'Prices (input)'!D2472</f>
        <v>117.88</v>
      </c>
      <c r="F2472" s="10" t="n">
        <f aca="false">'Prices (input)'!E2472</f>
        <v>95.353</v>
      </c>
      <c r="G2472" s="10" t="n">
        <f aca="false">'Prices (input)'!F2472</f>
        <v>17.3298</v>
      </c>
      <c r="H2472" s="10" t="n">
        <f aca="false">'Prices (input)'!G2472</f>
        <v>22.389</v>
      </c>
      <c r="I2472" s="11" t="n">
        <f aca="false">IF(OR(C2472="",C2471=""),"",C2472/C2471-1)</f>
        <v>-0.00115848414105424</v>
      </c>
      <c r="J2472" s="11" t="n">
        <f aca="false">IF(OR(D2472="",D2471=""),"",D2472/D2471-1)</f>
        <v>-0.0128577353795105</v>
      </c>
      <c r="K2472" s="11" t="n">
        <f aca="false">IF(OR(E2472="",E2471=""),"",E2472/E2471-1)</f>
        <v>-0.0128956623681126</v>
      </c>
      <c r="L2472" s="11" t="n">
        <f aca="false">IF(OR(F2472="",F2471=""),"",F2472/F2471-1)</f>
        <v>0.00318779589689644</v>
      </c>
      <c r="M2472" s="11" t="n">
        <f aca="false">IF(OR(G2472="",G2471=""),"",G2472/G2471-1)</f>
        <v>-0.0430547502691958</v>
      </c>
      <c r="N2472" s="11" t="n">
        <f aca="false">IF(OR(H2472="",H2471=""),"",H2472/H2471-1)</f>
        <v>-0.0353726841878501</v>
      </c>
      <c r="O2472" s="11" t="n">
        <f aca="false">IF(I2472="","",I2472-B2472/252)</f>
        <v>-0.00117276985533995</v>
      </c>
      <c r="P2472" s="11" t="n">
        <f aca="false">IF(J2472="","",J2472-B2472/252)</f>
        <v>-0.0128720210937962</v>
      </c>
      <c r="Q2472" s="11" t="n">
        <f aca="false">IF(K2472="","",K2472-B2472/252)</f>
        <v>-0.0129099480823983</v>
      </c>
      <c r="R2472" s="11" t="n">
        <f aca="false">IF(L2472="","",L2472-B2472/252)</f>
        <v>0.00317351018261073</v>
      </c>
      <c r="S2472" s="11" t="n">
        <f aca="false">IF(M2472="","",M2472-B2472/252)</f>
        <v>-0.0430690359834815</v>
      </c>
      <c r="T2472" s="11" t="n">
        <f aca="false">IF(N2472="","",N2472-B2472/252)</f>
        <v>-0.0353869699021358</v>
      </c>
    </row>
    <row r="2473" customFormat="false" ht="15" hidden="false" customHeight="false" outlineLevel="0" collapsed="false">
      <c r="A2473" s="9" t="n">
        <f aca="false">'Prices (input)'!A2473</f>
        <v>42444</v>
      </c>
      <c r="B2473" s="10" t="n">
        <f aca="false">LOOKUP(A2473,'FedFunds (input)'!$A$3:$A$867,'FedFunds (input)'!$B$3:$B$867)/100</f>
        <v>0.0036</v>
      </c>
      <c r="C2473" s="10" t="n">
        <f aca="false">'Prices (input)'!B2473</f>
        <v>170.728</v>
      </c>
      <c r="D2473" s="10" t="n">
        <f aca="false">'Prices (input)'!C2473</f>
        <v>23.8</v>
      </c>
      <c r="E2473" s="10" t="n">
        <f aca="false">'Prices (input)'!D2473</f>
        <v>117.94</v>
      </c>
      <c r="F2473" s="10" t="n">
        <f aca="false">'Prices (input)'!E2473</f>
        <v>95.405</v>
      </c>
      <c r="G2473" s="10" t="n">
        <f aca="false">'Prices (input)'!F2473</f>
        <v>17.7152</v>
      </c>
      <c r="H2473" s="10" t="n">
        <f aca="false">'Prices (input)'!G2473</f>
        <v>22.645</v>
      </c>
      <c r="I2473" s="11" t="n">
        <f aca="false">IF(OR(C2473="",C2472=""),"",C2473/C2472-1)</f>
        <v>7.61503089945492E-005</v>
      </c>
      <c r="J2473" s="11" t="n">
        <f aca="false">IF(OR(D2473="",D2472=""),"",D2473/D2472-1)</f>
        <v>0</v>
      </c>
      <c r="K2473" s="11" t="n">
        <f aca="false">IF(OR(E2473="",E2472=""),"",E2473/E2472-1)</f>
        <v>0.000508992195453084</v>
      </c>
      <c r="L2473" s="11" t="n">
        <f aca="false">IF(OR(F2473="",F2472=""),"",F2473/F2472-1)</f>
        <v>0.000545342044822927</v>
      </c>
      <c r="M2473" s="11" t="n">
        <f aca="false">IF(OR(G2473="",G2472=""),"",G2473/G2472-1)</f>
        <v>0.0222391487495528</v>
      </c>
      <c r="N2473" s="11" t="n">
        <f aca="false">IF(OR(H2473="",H2472=""),"",H2473/H2472-1)</f>
        <v>0.0114341864308365</v>
      </c>
      <c r="O2473" s="11" t="n">
        <f aca="false">IF(I2473="","",I2473-B2473/252)</f>
        <v>6.18645947088349E-005</v>
      </c>
      <c r="P2473" s="11" t="n">
        <f aca="false">IF(J2473="","",J2473-B2473/252)</f>
        <v>-1.42857142857143E-005</v>
      </c>
      <c r="Q2473" s="11" t="n">
        <f aca="false">IF(K2473="","",K2473-B2473/252)</f>
        <v>0.00049470648116737</v>
      </c>
      <c r="R2473" s="11" t="n">
        <f aca="false">IF(L2473="","",L2473-B2473/252)</f>
        <v>0.000531056330537213</v>
      </c>
      <c r="S2473" s="11" t="n">
        <f aca="false">IF(M2473="","",M2473-B2473/252)</f>
        <v>0.0222248630352671</v>
      </c>
      <c r="T2473" s="11" t="n">
        <f aca="false">IF(N2473="","",N2473-B2473/252)</f>
        <v>0.0114199007165508</v>
      </c>
    </row>
    <row r="2474" customFormat="false" ht="15" hidden="false" customHeight="false" outlineLevel="0" collapsed="false">
      <c r="A2474" s="9" t="n">
        <f aca="false">'Prices (input)'!A2474</f>
        <v>42445</v>
      </c>
      <c r="B2474" s="10" t="n">
        <f aca="false">LOOKUP(A2474,'FedFunds (input)'!$A$3:$A$867,'FedFunds (input)'!$B$3:$B$867)/100</f>
        <v>0.0036</v>
      </c>
      <c r="C2474" s="10" t="n">
        <f aca="false">'Prices (input)'!B2474</f>
        <v>171.478</v>
      </c>
      <c r="D2474" s="10" t="n">
        <f aca="false">'Prices (input)'!C2474</f>
        <v>24.3302</v>
      </c>
      <c r="E2474" s="10" t="n">
        <f aca="false">'Prices (input)'!D2474</f>
        <v>120.56</v>
      </c>
      <c r="F2474" s="10" t="n">
        <f aca="false">'Prices (input)'!E2474</f>
        <v>95.703</v>
      </c>
      <c r="G2474" s="10" t="n">
        <f aca="false">'Prices (input)'!F2474</f>
        <v>18.9077</v>
      </c>
      <c r="H2474" s="10" t="n">
        <f aca="false">'Prices (input)'!G2474</f>
        <v>24.453</v>
      </c>
      <c r="I2474" s="11" t="n">
        <f aca="false">IF(OR(C2474="",C2473=""),"",C2474/C2473-1)</f>
        <v>0.00439295253268357</v>
      </c>
      <c r="J2474" s="11" t="n">
        <f aca="false">IF(OR(D2474="",D2473=""),"",D2474/D2473-1)</f>
        <v>0.0222773109243697</v>
      </c>
      <c r="K2474" s="11" t="n">
        <f aca="false">IF(OR(E2474="",E2473=""),"",E2474/E2473-1)</f>
        <v>0.0222146854332712</v>
      </c>
      <c r="L2474" s="11" t="n">
        <f aca="false">IF(OR(F2474="",F2473=""),"",F2474/F2473-1)</f>
        <v>0.0031235260206488</v>
      </c>
      <c r="M2474" s="11" t="n">
        <f aca="false">IF(OR(G2474="",G2473=""),"",G2474/G2473-1)</f>
        <v>0.0673150740606936</v>
      </c>
      <c r="N2474" s="11" t="n">
        <f aca="false">IF(OR(H2474="",H2473=""),"",H2474/H2473-1)</f>
        <v>0.0798410245087216</v>
      </c>
      <c r="O2474" s="11" t="n">
        <f aca="false">IF(I2474="","",I2474-B2474/252)</f>
        <v>0.00437866681839786</v>
      </c>
      <c r="P2474" s="11" t="n">
        <f aca="false">IF(J2474="","",J2474-B2474/252)</f>
        <v>0.022263025210084</v>
      </c>
      <c r="Q2474" s="11" t="n">
        <f aca="false">IF(K2474="","",K2474-B2474/252)</f>
        <v>0.0222003997189855</v>
      </c>
      <c r="R2474" s="11" t="n">
        <f aca="false">IF(L2474="","",L2474-B2474/252)</f>
        <v>0.00310924030636309</v>
      </c>
      <c r="S2474" s="11" t="n">
        <f aca="false">IF(M2474="","",M2474-B2474/252)</f>
        <v>0.0673007883464079</v>
      </c>
      <c r="T2474" s="11" t="n">
        <f aca="false">IF(N2474="","",N2474-B2474/252)</f>
        <v>0.0798267387944358</v>
      </c>
    </row>
    <row r="2475" customFormat="false" ht="15" hidden="false" customHeight="false" outlineLevel="0" collapsed="false">
      <c r="A2475" s="9" t="n">
        <f aca="false">'Prices (input)'!A2475</f>
        <v>42446</v>
      </c>
      <c r="B2475" s="10" t="n">
        <f aca="false">LOOKUP(A2475,'FedFunds (input)'!$A$3:$A$867,'FedFunds (input)'!$B$3:$B$867)/100</f>
        <v>0.0036</v>
      </c>
      <c r="C2475" s="10" t="n">
        <f aca="false">'Prices (input)'!B2475</f>
        <v>172.532</v>
      </c>
      <c r="D2475" s="10" t="n">
        <f aca="false">'Prices (input)'!C2475</f>
        <v>24.25</v>
      </c>
      <c r="E2475" s="10" t="n">
        <f aca="false">'Prices (input)'!D2475</f>
        <v>120.14</v>
      </c>
      <c r="F2475" s="10" t="n">
        <f aca="false">'Prices (input)'!E2475</f>
        <v>96.069</v>
      </c>
      <c r="G2475" s="10" t="n">
        <f aca="false">'Prices (input)'!F2475</f>
        <v>18.5268</v>
      </c>
      <c r="H2475" s="10" t="n">
        <f aca="false">'Prices (input)'!G2475</f>
        <v>23.8</v>
      </c>
      <c r="I2475" s="11" t="n">
        <f aca="false">IF(OR(C2475="",C2474=""),"",C2475/C2474-1)</f>
        <v>0.00614656107489009</v>
      </c>
      <c r="J2475" s="11" t="n">
        <f aca="false">IF(OR(D2475="",D2474=""),"",D2475/D2474-1)</f>
        <v>-0.00329631486794191</v>
      </c>
      <c r="K2475" s="11" t="n">
        <f aca="false">IF(OR(E2475="",E2474=""),"",E2475/E2474-1)</f>
        <v>-0.00348374253483741</v>
      </c>
      <c r="L2475" s="11" t="n">
        <f aca="false">IF(OR(F2475="",F2474=""),"",F2475/F2474-1)</f>
        <v>0.00382433152565742</v>
      </c>
      <c r="M2475" s="11" t="n">
        <f aca="false">IF(OR(G2475="",G2474=""),"",G2475/G2474-1)</f>
        <v>-0.0201452318367648</v>
      </c>
      <c r="N2475" s="11" t="n">
        <f aca="false">IF(OR(H2475="",H2474=""),"",H2475/H2474-1)</f>
        <v>-0.0267042898621845</v>
      </c>
      <c r="O2475" s="11" t="n">
        <f aca="false">IF(I2475="","",I2475-B2475/252)</f>
        <v>0.00613227536060438</v>
      </c>
      <c r="P2475" s="11" t="n">
        <f aca="false">IF(J2475="","",J2475-B2475/252)</f>
        <v>-0.00331060058222762</v>
      </c>
      <c r="Q2475" s="11" t="n">
        <f aca="false">IF(K2475="","",K2475-B2475/252)</f>
        <v>-0.00349802824912312</v>
      </c>
      <c r="R2475" s="11" t="n">
        <f aca="false">IF(L2475="","",L2475-B2475/252)</f>
        <v>0.00381004581137171</v>
      </c>
      <c r="S2475" s="11" t="n">
        <f aca="false">IF(M2475="","",M2475-B2475/252)</f>
        <v>-0.0201595175510505</v>
      </c>
      <c r="T2475" s="11" t="n">
        <f aca="false">IF(N2475="","",N2475-B2475/252)</f>
        <v>-0.0267185755764703</v>
      </c>
    </row>
    <row r="2476" customFormat="false" ht="15" hidden="false" customHeight="false" outlineLevel="0" collapsed="false">
      <c r="A2476" s="9" t="n">
        <f aca="false">'Prices (input)'!A2476</f>
        <v>42447</v>
      </c>
      <c r="B2476" s="10" t="n">
        <f aca="false">LOOKUP(A2476,'FedFunds (input)'!$A$3:$A$867,'FedFunds (input)'!$B$3:$B$867)/100</f>
        <v>0.0036</v>
      </c>
      <c r="C2476" s="10" t="n">
        <f aca="false">'Prices (input)'!B2476</f>
        <v>173.244</v>
      </c>
      <c r="D2476" s="10" t="n">
        <f aca="false">'Prices (input)'!C2476</f>
        <v>24.18</v>
      </c>
      <c r="E2476" s="10" t="n">
        <f aca="false">'Prices (input)'!D2476</f>
        <v>119.805</v>
      </c>
      <c r="F2476" s="10" t="n">
        <f aca="false">'Prices (input)'!E2476</f>
        <v>96.308</v>
      </c>
      <c r="G2476" s="10" t="n">
        <f aca="false">'Prices (input)'!F2476</f>
        <v>18.6719</v>
      </c>
      <c r="H2476" s="10" t="n">
        <f aca="false">'Prices (input)'!G2476</f>
        <v>24.279</v>
      </c>
      <c r="I2476" s="11" t="n">
        <f aca="false">IF(OR(C2476="",C2475=""),"",C2476/C2475-1)</f>
        <v>0.00412677068601752</v>
      </c>
      <c r="J2476" s="11" t="n">
        <f aca="false">IF(OR(D2476="",D2475=""),"",D2476/D2475-1)</f>
        <v>-0.00288659793814439</v>
      </c>
      <c r="K2476" s="11" t="n">
        <f aca="false">IF(OR(E2476="",E2475=""),"",E2476/E2475-1)</f>
        <v>-0.00278841351756276</v>
      </c>
      <c r="L2476" s="11" t="n">
        <f aca="false">IF(OR(F2476="",F2475=""),"",F2476/F2475-1)</f>
        <v>0.00248779523051135</v>
      </c>
      <c r="M2476" s="11" t="n">
        <f aca="false">IF(OR(G2476="",G2475=""),"",G2476/G2475-1)</f>
        <v>0.00783189757540415</v>
      </c>
      <c r="N2476" s="11" t="n">
        <f aca="false">IF(OR(H2476="",H2475=""),"",H2476/H2475-1)</f>
        <v>0.0201260504201681</v>
      </c>
      <c r="O2476" s="11" t="n">
        <f aca="false">IF(I2476="","",I2476-B2476/252)</f>
        <v>0.00411248497173181</v>
      </c>
      <c r="P2476" s="11" t="n">
        <f aca="false">IF(J2476="","",J2476-B2476/252)</f>
        <v>-0.0029008836524301</v>
      </c>
      <c r="Q2476" s="11" t="n">
        <f aca="false">IF(K2476="","",K2476-B2476/252)</f>
        <v>-0.00280269923184847</v>
      </c>
      <c r="R2476" s="11" t="n">
        <f aca="false">IF(L2476="","",L2476-B2476/252)</f>
        <v>0.00247350951622563</v>
      </c>
      <c r="S2476" s="11" t="n">
        <f aca="false">IF(M2476="","",M2476-B2476/252)</f>
        <v>0.00781761186111843</v>
      </c>
      <c r="T2476" s="11" t="n">
        <f aca="false">IF(N2476="","",N2476-B2476/252)</f>
        <v>0.0201117647058824</v>
      </c>
    </row>
    <row r="2477" customFormat="false" ht="15" hidden="false" customHeight="false" outlineLevel="0" collapsed="false">
      <c r="A2477" s="9" t="n">
        <f aca="false">'Prices (input)'!A2477</f>
        <v>42450</v>
      </c>
      <c r="B2477" s="10" t="n">
        <f aca="false">LOOKUP(A2477,'FedFunds (input)'!$A$3:$A$867,'FedFunds (input)'!$B$3:$B$867)/100</f>
        <v>0.0036</v>
      </c>
      <c r="C2477" s="10" t="n">
        <f aca="false">'Prices (input)'!B2477</f>
        <v>173.447</v>
      </c>
      <c r="D2477" s="10" t="n">
        <f aca="false">'Prices (input)'!C2477</f>
        <v>24.02</v>
      </c>
      <c r="E2477" s="10" t="n">
        <f aca="false">'Prices (input)'!D2477</f>
        <v>118.95</v>
      </c>
      <c r="F2477" s="10" t="n">
        <f aca="false">'Prices (input)'!E2477</f>
        <v>95.569</v>
      </c>
      <c r="G2477" s="10" t="n">
        <f aca="false">'Prices (input)'!F2477</f>
        <v>18.6628</v>
      </c>
      <c r="H2477" s="10" t="n">
        <f aca="false">'Prices (input)'!G2477</f>
        <v>24.381</v>
      </c>
      <c r="I2477" s="11" t="n">
        <f aca="false">IF(OR(C2477="",C2476=""),"",C2477/C2476-1)</f>
        <v>0.00117175775207223</v>
      </c>
      <c r="J2477" s="11" t="n">
        <f aca="false">IF(OR(D2477="",D2476=""),"",D2477/D2476-1)</f>
        <v>-0.00661703887510334</v>
      </c>
      <c r="K2477" s="11" t="n">
        <f aca="false">IF(OR(E2477="",E2476=""),"",E2477/E2476-1)</f>
        <v>-0.0071365969700764</v>
      </c>
      <c r="L2477" s="11" t="n">
        <f aca="false">IF(OR(F2477="",F2476=""),"",F2477/F2476-1)</f>
        <v>-0.00767329816837647</v>
      </c>
      <c r="M2477" s="11" t="n">
        <f aca="false">IF(OR(G2477="",G2476=""),"",G2477/G2476-1)</f>
        <v>-0.000487363364199633</v>
      </c>
      <c r="N2477" s="11" t="n">
        <f aca="false">IF(OR(H2477="",H2476=""),"",H2477/H2476-1)</f>
        <v>0.00420116149759053</v>
      </c>
      <c r="O2477" s="11" t="n">
        <f aca="false">IF(I2477="","",I2477-B2477/252)</f>
        <v>0.00115747203778652</v>
      </c>
      <c r="P2477" s="11" t="n">
        <f aca="false">IF(J2477="","",J2477-B2477/252)</f>
        <v>-0.00663132458938906</v>
      </c>
      <c r="Q2477" s="11" t="n">
        <f aca="false">IF(K2477="","",K2477-B2477/252)</f>
        <v>-0.00715088268436212</v>
      </c>
      <c r="R2477" s="11" t="n">
        <f aca="false">IF(L2477="","",L2477-B2477/252)</f>
        <v>-0.00768758388266219</v>
      </c>
      <c r="S2477" s="11" t="n">
        <f aca="false">IF(M2477="","",M2477-B2477/252)</f>
        <v>-0.000501649078485348</v>
      </c>
      <c r="T2477" s="11" t="n">
        <f aca="false">IF(N2477="","",N2477-B2477/252)</f>
        <v>0.00418687578330482</v>
      </c>
    </row>
    <row r="2478" customFormat="false" ht="15" hidden="false" customHeight="false" outlineLevel="0" collapsed="false">
      <c r="A2478" s="9" t="n">
        <f aca="false">'Prices (input)'!A2478</f>
        <v>42451</v>
      </c>
      <c r="B2478" s="10" t="n">
        <f aca="false">LOOKUP(A2478,'FedFunds (input)'!$A$3:$A$867,'FedFunds (input)'!$B$3:$B$867)/100</f>
        <v>0.0036</v>
      </c>
      <c r="C2478" s="10" t="n">
        <f aca="false">'Prices (input)'!B2478</f>
        <v>173.371</v>
      </c>
      <c r="D2478" s="10" t="n">
        <f aca="false">'Prices (input)'!C2478</f>
        <v>24.09</v>
      </c>
      <c r="E2478" s="10" t="n">
        <f aca="false">'Prices (input)'!D2478</f>
        <v>119.325</v>
      </c>
      <c r="F2478" s="10" t="n">
        <f aca="false">'Prices (input)'!E2478</f>
        <v>95.561</v>
      </c>
      <c r="G2478" s="10" t="n">
        <f aca="false">'Prices (input)'!F2478</f>
        <v>18.6628</v>
      </c>
      <c r="H2478" s="10" t="n">
        <f aca="false">'Prices (input)'!G2478</f>
        <v>24.54</v>
      </c>
      <c r="I2478" s="11" t="n">
        <f aca="false">IF(OR(C2478="",C2477=""),"",C2478/C2477-1)</f>
        <v>-0.000438174197305186</v>
      </c>
      <c r="J2478" s="11" t="n">
        <f aca="false">IF(OR(D2478="",D2477=""),"",D2478/D2477-1)</f>
        <v>0.00291423813488767</v>
      </c>
      <c r="K2478" s="11" t="n">
        <f aca="false">IF(OR(E2478="",E2477=""),"",E2478/E2477-1)</f>
        <v>0.00315258511979821</v>
      </c>
      <c r="L2478" s="11" t="n">
        <f aca="false">IF(OR(F2478="",F2477=""),"",F2478/F2477-1)</f>
        <v>-8.37091525494049E-005</v>
      </c>
      <c r="M2478" s="11" t="n">
        <f aca="false">IF(OR(G2478="",G2477=""),"",G2478/G2477-1)</f>
        <v>0</v>
      </c>
      <c r="N2478" s="11" t="n">
        <f aca="false">IF(OR(H2478="",H2477=""),"",H2478/H2477-1)</f>
        <v>0.00652147163775063</v>
      </c>
      <c r="O2478" s="11" t="n">
        <f aca="false">IF(I2478="","",I2478-B2478/252)</f>
        <v>-0.0004524599115909</v>
      </c>
      <c r="P2478" s="11" t="n">
        <f aca="false">IF(J2478="","",J2478-B2478/252)</f>
        <v>0.00289995242060196</v>
      </c>
      <c r="Q2478" s="11" t="n">
        <f aca="false">IF(K2478="","",K2478-B2478/252)</f>
        <v>0.0031382994055125</v>
      </c>
      <c r="R2478" s="11" t="n">
        <f aca="false">IF(L2478="","",L2478-B2478/252)</f>
        <v>-9.79948668351192E-005</v>
      </c>
      <c r="S2478" s="11" t="n">
        <f aca="false">IF(M2478="","",M2478-B2478/252)</f>
        <v>-1.42857142857143E-005</v>
      </c>
      <c r="T2478" s="11" t="n">
        <f aca="false">IF(N2478="","",N2478-B2478/252)</f>
        <v>0.00650718592346492</v>
      </c>
    </row>
    <row r="2479" customFormat="false" ht="15" hidden="false" customHeight="false" outlineLevel="0" collapsed="false">
      <c r="A2479" s="9" t="n">
        <f aca="false">'Prices (input)'!A2479</f>
        <v>42452</v>
      </c>
      <c r="B2479" s="10" t="n">
        <f aca="false">LOOKUP(A2479,'FedFunds (input)'!$A$3:$A$867,'FedFunds (input)'!$B$3:$B$867)/100</f>
        <v>0.0036</v>
      </c>
      <c r="C2479" s="10" t="n">
        <f aca="false">'Prices (input)'!B2479</f>
        <v>172.227</v>
      </c>
      <c r="D2479" s="10" t="n">
        <f aca="false">'Prices (input)'!C2479</f>
        <v>23.54</v>
      </c>
      <c r="E2479" s="10" t="n">
        <f aca="false">'Prices (input)'!D2479</f>
        <v>116.61</v>
      </c>
      <c r="F2479" s="10" t="n">
        <f aca="false">'Prices (input)'!E2479</f>
        <v>96.643</v>
      </c>
      <c r="G2479" s="10" t="n">
        <f aca="false">'Prices (input)'!F2479</f>
        <v>17.2572</v>
      </c>
      <c r="H2479" s="10" t="n">
        <f aca="false">'Prices (input)'!G2479</f>
        <v>22.91</v>
      </c>
      <c r="I2479" s="11" t="n">
        <f aca="false">IF(OR(C2479="",C2478=""),"",C2479/C2478-1)</f>
        <v>-0.00659856608083242</v>
      </c>
      <c r="J2479" s="11" t="n">
        <f aca="false">IF(OR(D2479="",D2478=""),"",D2479/D2478-1)</f>
        <v>-0.0228310502283106</v>
      </c>
      <c r="K2479" s="11" t="n">
        <f aca="false">IF(OR(E2479="",E2478=""),"",E2479/E2478-1)</f>
        <v>-0.0227529855436832</v>
      </c>
      <c r="L2479" s="11" t="n">
        <f aca="false">IF(OR(F2479="",F2478=""),"",F2479/F2478-1)</f>
        <v>0.0113226106884607</v>
      </c>
      <c r="M2479" s="11" t="n">
        <f aca="false">IF(OR(G2479="",G2478=""),"",G2479/G2478-1)</f>
        <v>-0.075315601088797</v>
      </c>
      <c r="N2479" s="11" t="n">
        <f aca="false">IF(OR(H2479="",H2478=""),"",H2479/H2478-1)</f>
        <v>-0.0664221678891606</v>
      </c>
      <c r="O2479" s="11" t="n">
        <f aca="false">IF(I2479="","",I2479-B2479/252)</f>
        <v>-0.00661285179511814</v>
      </c>
      <c r="P2479" s="11" t="n">
        <f aca="false">IF(J2479="","",J2479-B2479/252)</f>
        <v>-0.0228453359425963</v>
      </c>
      <c r="Q2479" s="11" t="n">
        <f aca="false">IF(K2479="","",K2479-B2479/252)</f>
        <v>-0.0227672712579689</v>
      </c>
      <c r="R2479" s="11" t="n">
        <f aca="false">IF(L2479="","",L2479-B2479/252)</f>
        <v>0.011308324974175</v>
      </c>
      <c r="S2479" s="11" t="n">
        <f aca="false">IF(M2479="","",M2479-B2479/252)</f>
        <v>-0.0753298868030827</v>
      </c>
      <c r="T2479" s="11" t="n">
        <f aca="false">IF(N2479="","",N2479-B2479/252)</f>
        <v>-0.0664364536034463</v>
      </c>
    </row>
    <row r="2480" customFormat="false" ht="15" hidden="false" customHeight="false" outlineLevel="0" collapsed="false">
      <c r="A2480" s="9" t="n">
        <f aca="false">'Prices (input)'!A2480</f>
        <v>42453</v>
      </c>
      <c r="B2480" s="10" t="n">
        <f aca="false">LOOKUP(A2480,'FedFunds (input)'!$A$3:$A$867,'FedFunds (input)'!$B$3:$B$867)/100</f>
        <v>0.0036</v>
      </c>
      <c r="C2480" s="10" t="n">
        <f aca="false">'Prices (input)'!B2480</f>
        <v>172.142</v>
      </c>
      <c r="D2480" s="10" t="n">
        <f aca="false">'Prices (input)'!C2480</f>
        <v>23.49</v>
      </c>
      <c r="E2480" s="10" t="n">
        <f aca="false">'Prices (input)'!D2480</f>
        <v>116.34</v>
      </c>
      <c r="F2480" s="10" t="n">
        <f aca="false">'Prices (input)'!E2480</f>
        <v>96.627</v>
      </c>
      <c r="G2480" s="10" t="n">
        <f aca="false">'Prices (input)'!F2480</f>
        <v>17.6562</v>
      </c>
      <c r="H2480" s="10" t="n">
        <f aca="false">'Prices (input)'!G2480</f>
        <v>23.06</v>
      </c>
      <c r="I2480" s="11" t="n">
        <f aca="false">IF(OR(C2480="",C2479=""),"",C2480/C2479-1)</f>
        <v>-0.000493534695489184</v>
      </c>
      <c r="J2480" s="11" t="n">
        <f aca="false">IF(OR(D2480="",D2479=""),"",D2480/D2479-1)</f>
        <v>-0.00212404418011902</v>
      </c>
      <c r="K2480" s="11" t="n">
        <f aca="false">IF(OR(E2480="",E2479=""),"",E2480/E2479-1)</f>
        <v>-0.0023154103421662</v>
      </c>
      <c r="L2480" s="11" t="n">
        <f aca="false">IF(OR(F2480="",F2479=""),"",F2480/F2479-1)</f>
        <v>-0.000165557774489677</v>
      </c>
      <c r="M2480" s="11" t="n">
        <f aca="false">IF(OR(G2480="",G2479=""),"",G2480/G2479-1)</f>
        <v>0.0231207843682635</v>
      </c>
      <c r="N2480" s="11" t="n">
        <f aca="false">IF(OR(H2480="",H2479=""),"",H2480/H2479-1)</f>
        <v>0.00654735923177641</v>
      </c>
      <c r="O2480" s="11" t="n">
        <f aca="false">IF(I2480="","",I2480-B2480/252)</f>
        <v>-0.000507820409774898</v>
      </c>
      <c r="P2480" s="11" t="n">
        <f aca="false">IF(J2480="","",J2480-B2480/252)</f>
        <v>-0.00213832989440474</v>
      </c>
      <c r="Q2480" s="11" t="n">
        <f aca="false">IF(K2480="","",K2480-B2480/252)</f>
        <v>-0.00232969605645192</v>
      </c>
      <c r="R2480" s="11" t="n">
        <f aca="false">IF(L2480="","",L2480-B2480/252)</f>
        <v>-0.000179843488775392</v>
      </c>
      <c r="S2480" s="11" t="n">
        <f aca="false">IF(M2480="","",M2480-B2480/252)</f>
        <v>0.0231064986539778</v>
      </c>
      <c r="T2480" s="11" t="n">
        <f aca="false">IF(N2480="","",N2480-B2480/252)</f>
        <v>0.00653307351749069</v>
      </c>
    </row>
    <row r="2481" customFormat="false" ht="15" hidden="false" customHeight="false" outlineLevel="0" collapsed="false">
      <c r="A2481" s="9" t="n">
        <f aca="false">'Prices (input)'!A2481</f>
        <v>42457</v>
      </c>
      <c r="B2481" s="10" t="n">
        <f aca="false">LOOKUP(A2481,'FedFunds (input)'!$A$3:$A$867,'FedFunds (input)'!$B$3:$B$867)/100</f>
        <v>0.0036</v>
      </c>
      <c r="C2481" s="10" t="n">
        <f aca="false">'Prices (input)'!B2481</f>
        <v>172.244</v>
      </c>
      <c r="D2481" s="10" t="n">
        <f aca="false">'Prices (input)'!C2481</f>
        <v>23.55</v>
      </c>
      <c r="E2481" s="10" t="n">
        <f aca="false">'Prices (input)'!D2481</f>
        <v>116.62</v>
      </c>
      <c r="F2481" s="10" t="n">
        <f aca="false">'Prices (input)'!E2481</f>
        <v>96.778</v>
      </c>
      <c r="G2481" s="10" t="n">
        <f aca="false">'Prices (input)'!F2481</f>
        <v>17.629</v>
      </c>
      <c r="H2481" s="10" t="n">
        <f aca="false">'Prices (input)'!G2481</f>
        <v>22.993</v>
      </c>
      <c r="I2481" s="11" t="n">
        <f aca="false">IF(OR(C2481="",C2480=""),"",C2481/C2480-1)</f>
        <v>0.000592534070709139</v>
      </c>
      <c r="J2481" s="11" t="n">
        <f aca="false">IF(OR(D2481="",D2480=""),"",D2481/D2480-1)</f>
        <v>0.00255427841634748</v>
      </c>
      <c r="K2481" s="11" t="n">
        <f aca="false">IF(OR(E2481="",E2480=""),"",E2481/E2480-1)</f>
        <v>0.00240673886883269</v>
      </c>
      <c r="L2481" s="11" t="n">
        <f aca="false">IF(OR(F2481="",F2480=""),"",F2481/F2480-1)</f>
        <v>0.00156271021557131</v>
      </c>
      <c r="M2481" s="11" t="n">
        <f aca="false">IF(OR(G2481="",G2480=""),"",G2481/G2480-1)</f>
        <v>-0.00154053533602905</v>
      </c>
      <c r="N2481" s="11" t="n">
        <f aca="false">IF(OR(H2481="",H2480=""),"",H2481/H2480-1)</f>
        <v>-0.00290546400693847</v>
      </c>
      <c r="O2481" s="11" t="n">
        <f aca="false">IF(I2481="","",I2481-B2481/252)</f>
        <v>0.000578248356423424</v>
      </c>
      <c r="P2481" s="11" t="n">
        <f aca="false">IF(J2481="","",J2481-B2481/252)</f>
        <v>0.00253999270206176</v>
      </c>
      <c r="Q2481" s="11" t="n">
        <f aca="false">IF(K2481="","",K2481-B2481/252)</f>
        <v>0.00239245315454698</v>
      </c>
      <c r="R2481" s="11" t="n">
        <f aca="false">IF(L2481="","",L2481-B2481/252)</f>
        <v>0.00154842450128559</v>
      </c>
      <c r="S2481" s="11" t="n">
        <f aca="false">IF(M2481="","",M2481-B2481/252)</f>
        <v>-0.00155482105031476</v>
      </c>
      <c r="T2481" s="11" t="n">
        <f aca="false">IF(N2481="","",N2481-B2481/252)</f>
        <v>-0.00291974972122419</v>
      </c>
    </row>
    <row r="2482" customFormat="false" ht="15" hidden="false" customHeight="false" outlineLevel="0" collapsed="false">
      <c r="A2482" s="9" t="n">
        <f aca="false">'Prices (input)'!A2482</f>
        <v>42458</v>
      </c>
      <c r="B2482" s="10" t="n">
        <f aca="false">LOOKUP(A2482,'FedFunds (input)'!$A$3:$A$867,'FedFunds (input)'!$B$3:$B$867)/100</f>
        <v>0.0036</v>
      </c>
      <c r="C2482" s="10" t="n">
        <f aca="false">'Prices (input)'!B2482</f>
        <v>173.879</v>
      </c>
      <c r="D2482" s="10" t="n">
        <f aca="false">'Prices (input)'!C2482</f>
        <v>23.98</v>
      </c>
      <c r="E2482" s="10" t="n">
        <f aca="false">'Prices (input)'!D2482</f>
        <v>118.75</v>
      </c>
      <c r="F2482" s="10" t="n">
        <f aca="false">'Prices (input)'!E2482</f>
        <v>97.8</v>
      </c>
      <c r="G2482" s="10" t="n">
        <f aca="false">'Prices (input)'!F2482</f>
        <v>18.6175</v>
      </c>
      <c r="H2482" s="10" t="n">
        <f aca="false">'Prices (input)'!G2482</f>
        <v>24.452</v>
      </c>
      <c r="I2482" s="11" t="n">
        <f aca="false">IF(OR(C2482="",C2481=""),"",C2482/C2481-1)</f>
        <v>0.00949234806437382</v>
      </c>
      <c r="J2482" s="11" t="n">
        <f aca="false">IF(OR(D2482="",D2481=""),"",D2482/D2481-1)</f>
        <v>0.0182590233545648</v>
      </c>
      <c r="K2482" s="11" t="n">
        <f aca="false">IF(OR(E2482="",E2481=""),"",E2482/E2481-1)</f>
        <v>0.0182644486365975</v>
      </c>
      <c r="L2482" s="11" t="n">
        <f aca="false">IF(OR(F2482="",F2481=""),"",F2482/F2481-1)</f>
        <v>0.0105602512967822</v>
      </c>
      <c r="M2482" s="11" t="n">
        <f aca="false">IF(OR(G2482="",G2481=""),"",G2482/G2481-1)</f>
        <v>0.0560723807362866</v>
      </c>
      <c r="N2482" s="11" t="n">
        <f aca="false">IF(OR(H2482="",H2481=""),"",H2482/H2481-1)</f>
        <v>0.0634540947244815</v>
      </c>
      <c r="O2482" s="11" t="n">
        <f aca="false">IF(I2482="","",I2482-B2482/252)</f>
        <v>0.00947806235008811</v>
      </c>
      <c r="P2482" s="11" t="n">
        <f aca="false">IF(J2482="","",J2482-B2482/252)</f>
        <v>0.018244737640279</v>
      </c>
      <c r="Q2482" s="11" t="n">
        <f aca="false">IF(K2482="","",K2482-B2482/252)</f>
        <v>0.0182501629223118</v>
      </c>
      <c r="R2482" s="11" t="n">
        <f aca="false">IF(L2482="","",L2482-B2482/252)</f>
        <v>0.0105459655824965</v>
      </c>
      <c r="S2482" s="11" t="n">
        <f aca="false">IF(M2482="","",M2482-B2482/252)</f>
        <v>0.0560580950220009</v>
      </c>
      <c r="T2482" s="11" t="n">
        <f aca="false">IF(N2482="","",N2482-B2482/252)</f>
        <v>0.0634398090101958</v>
      </c>
    </row>
    <row r="2483" customFormat="false" ht="15" hidden="false" customHeight="false" outlineLevel="0" collapsed="false">
      <c r="A2483" s="9" t="n">
        <f aca="false">'Prices (input)'!A2483</f>
        <v>42459</v>
      </c>
      <c r="B2483" s="10" t="n">
        <f aca="false">LOOKUP(A2483,'FedFunds (input)'!$A$3:$A$867,'FedFunds (input)'!$B$3:$B$867)/100</f>
        <v>0.0036</v>
      </c>
      <c r="C2483" s="10" t="n">
        <f aca="false">'Prices (input)'!B2483</f>
        <v>174.625</v>
      </c>
      <c r="D2483" s="10" t="n">
        <f aca="false">'Prices (input)'!C2483</f>
        <v>23.66</v>
      </c>
      <c r="E2483" s="10" t="n">
        <f aca="false">'Prices (input)'!D2483</f>
        <v>117.11</v>
      </c>
      <c r="F2483" s="10" t="n">
        <f aca="false">'Prices (input)'!E2483</f>
        <v>96.8</v>
      </c>
      <c r="G2483" s="10" t="n">
        <f aca="false">'Prices (input)'!F2483</f>
        <v>18.3273</v>
      </c>
      <c r="H2483" s="10" t="n">
        <f aca="false">'Prices (input)'!G2483</f>
        <v>24.039</v>
      </c>
      <c r="I2483" s="11" t="n">
        <f aca="false">IF(OR(C2483="",C2482=""),"",C2483/C2482-1)</f>
        <v>0.00429033983402261</v>
      </c>
      <c r="J2483" s="11" t="n">
        <f aca="false">IF(OR(D2483="",D2482=""),"",D2483/D2482-1)</f>
        <v>-0.0133444537114262</v>
      </c>
      <c r="K2483" s="11" t="n">
        <f aca="false">IF(OR(E2483="",E2482=""),"",E2483/E2482-1)</f>
        <v>-0.0138105263157895</v>
      </c>
      <c r="L2483" s="11" t="n">
        <f aca="false">IF(OR(F2483="",F2482=""),"",F2483/F2482-1)</f>
        <v>-0.0102249488752556</v>
      </c>
      <c r="M2483" s="11" t="n">
        <f aca="false">IF(OR(G2483="",G2482=""),"",G2483/G2482-1)</f>
        <v>-0.0155874848932456</v>
      </c>
      <c r="N2483" s="11" t="n">
        <f aca="false">IF(OR(H2483="",H2482=""),"",H2483/H2482-1)</f>
        <v>-0.0168902339276951</v>
      </c>
      <c r="O2483" s="11" t="n">
        <f aca="false">IF(I2483="","",I2483-B2483/252)</f>
        <v>0.00427605411973689</v>
      </c>
      <c r="P2483" s="11" t="n">
        <f aca="false">IF(J2483="","",J2483-B2483/252)</f>
        <v>-0.0133587394257119</v>
      </c>
      <c r="Q2483" s="11" t="n">
        <f aca="false">IF(K2483="","",K2483-B2483/252)</f>
        <v>-0.0138248120300752</v>
      </c>
      <c r="R2483" s="11" t="n">
        <f aca="false">IF(L2483="","",L2483-B2483/252)</f>
        <v>-0.0102392345895413</v>
      </c>
      <c r="S2483" s="11" t="n">
        <f aca="false">IF(M2483="","",M2483-B2483/252)</f>
        <v>-0.0156017706075313</v>
      </c>
      <c r="T2483" s="11" t="n">
        <f aca="false">IF(N2483="","",N2483-B2483/252)</f>
        <v>-0.0169045196419808</v>
      </c>
    </row>
    <row r="2484" customFormat="false" ht="15" hidden="false" customHeight="false" outlineLevel="0" collapsed="false">
      <c r="A2484" s="9" t="n">
        <f aca="false">'Prices (input)'!A2484</f>
        <v>42460</v>
      </c>
      <c r="B2484" s="10" t="n">
        <f aca="false">LOOKUP(A2484,'FedFunds (input)'!$A$3:$A$867,'FedFunds (input)'!$B$3:$B$867)/100</f>
        <v>0.0036</v>
      </c>
      <c r="C2484" s="10" t="n">
        <f aca="false">'Prices (input)'!B2484</f>
        <v>174.184</v>
      </c>
      <c r="D2484" s="10" t="n">
        <f aca="false">'Prices (input)'!C2484</f>
        <v>23.77</v>
      </c>
      <c r="E2484" s="10" t="n">
        <f aca="false">'Prices (input)'!D2484</f>
        <v>117.62</v>
      </c>
      <c r="F2484" s="10" t="n">
        <f aca="false">'Prices (input)'!E2484</f>
        <v>97.408</v>
      </c>
      <c r="G2484" s="10" t="n">
        <f aca="false">'Prices (input)'!F2484</f>
        <v>18.1141</v>
      </c>
      <c r="H2484" s="10" t="n">
        <f aca="false">'Prices (input)'!G2484</f>
        <v>23.834</v>
      </c>
      <c r="I2484" s="11" t="n">
        <f aca="false">IF(OR(C2484="",C2483=""),"",C2484/C2483-1)</f>
        <v>-0.00252541159627773</v>
      </c>
      <c r="J2484" s="11" t="n">
        <f aca="false">IF(OR(D2484="",D2483=""),"",D2484/D2483-1)</f>
        <v>0.00464919695688915</v>
      </c>
      <c r="K2484" s="11" t="n">
        <f aca="false">IF(OR(E2484="",E2483=""),"",E2484/E2483-1)</f>
        <v>0.00435488002732476</v>
      </c>
      <c r="L2484" s="11" t="n">
        <f aca="false">IF(OR(F2484="",F2483=""),"",F2484/F2483-1)</f>
        <v>0.00628099173553731</v>
      </c>
      <c r="M2484" s="11" t="n">
        <f aca="false">IF(OR(G2484="",G2483=""),"",G2484/G2483-1)</f>
        <v>-0.0116329191970449</v>
      </c>
      <c r="N2484" s="11" t="n">
        <f aca="false">IF(OR(H2484="",H2483=""),"",H2484/H2483-1)</f>
        <v>-0.00852780897707894</v>
      </c>
      <c r="O2484" s="11" t="n">
        <f aca="false">IF(I2484="","",I2484-B2484/252)</f>
        <v>-0.00253969731056344</v>
      </c>
      <c r="P2484" s="11" t="n">
        <f aca="false">IF(J2484="","",J2484-B2484/252)</f>
        <v>0.00463491124260343</v>
      </c>
      <c r="Q2484" s="11" t="n">
        <f aca="false">IF(K2484="","",K2484-B2484/252)</f>
        <v>0.00434059431303905</v>
      </c>
      <c r="R2484" s="11" t="n">
        <f aca="false">IF(L2484="","",L2484-B2484/252)</f>
        <v>0.0062667060212516</v>
      </c>
      <c r="S2484" s="11" t="n">
        <f aca="false">IF(M2484="","",M2484-B2484/252)</f>
        <v>-0.0116472049113306</v>
      </c>
      <c r="T2484" s="11" t="n">
        <f aca="false">IF(N2484="","",N2484-B2484/252)</f>
        <v>-0.00854209469136466</v>
      </c>
    </row>
    <row r="2485" customFormat="false" ht="15" hidden="false" customHeight="false" outlineLevel="0" collapsed="false">
      <c r="A2485" s="9" t="n">
        <f aca="false">'Prices (input)'!A2485</f>
        <v>42461</v>
      </c>
      <c r="B2485" s="10" t="n">
        <f aca="false">LOOKUP(A2485,'FedFunds (input)'!$A$3:$A$867,'FedFunds (input)'!$B$3:$B$867)/100</f>
        <v>0.0037</v>
      </c>
      <c r="C2485" s="10" t="n">
        <f aca="false">'Prices (input)'!B2485</f>
        <v>175.32</v>
      </c>
      <c r="D2485" s="10" t="n">
        <f aca="false">'Prices (input)'!C2485</f>
        <v>23.61</v>
      </c>
      <c r="E2485" s="10" t="n">
        <f aca="false">'Prices (input)'!D2485</f>
        <v>116.94</v>
      </c>
      <c r="F2485" s="10" t="n">
        <f aca="false">'Prices (input)'!E2485</f>
        <v>97.711</v>
      </c>
      <c r="G2485" s="10" t="n">
        <f aca="false">'Prices (input)'!F2485</f>
        <v>18.2366</v>
      </c>
      <c r="H2485" s="10" t="n">
        <f aca="false">'Prices (input)'!G2485</f>
        <v>24.159</v>
      </c>
      <c r="I2485" s="11" t="n">
        <f aca="false">IF(OR(C2485="",C2484=""),"",C2485/C2484-1)</f>
        <v>0.00652183897487713</v>
      </c>
      <c r="J2485" s="11" t="n">
        <f aca="false">IF(OR(D2485="",D2484=""),"",D2485/D2484-1)</f>
        <v>-0.00673117374842236</v>
      </c>
      <c r="K2485" s="11" t="n">
        <f aca="false">IF(OR(E2485="",E2484=""),"",E2485/E2484-1)</f>
        <v>-0.00578132970583245</v>
      </c>
      <c r="L2485" s="11" t="n">
        <f aca="false">IF(OR(F2485="",F2484=""),"",F2485/F2484-1)</f>
        <v>0.00311062746386326</v>
      </c>
      <c r="M2485" s="11" t="n">
        <f aca="false">IF(OR(G2485="",G2484=""),"",G2485/G2484-1)</f>
        <v>0.00676268763007815</v>
      </c>
      <c r="N2485" s="11" t="n">
        <f aca="false">IF(OR(H2485="",H2484=""),"",H2485/H2484-1)</f>
        <v>0.0136359822102878</v>
      </c>
      <c r="O2485" s="11" t="n">
        <f aca="false">IF(I2485="","",I2485-B2485/252)</f>
        <v>0.00650715643519459</v>
      </c>
      <c r="P2485" s="11" t="n">
        <f aca="false">IF(J2485="","",J2485-B2485/252)</f>
        <v>-0.0067458562881049</v>
      </c>
      <c r="Q2485" s="11" t="n">
        <f aca="false">IF(K2485="","",K2485-B2485/252)</f>
        <v>-0.00579601224551499</v>
      </c>
      <c r="R2485" s="11" t="n">
        <f aca="false">IF(L2485="","",L2485-B2485/252)</f>
        <v>0.00309594492418072</v>
      </c>
      <c r="S2485" s="11" t="n">
        <f aca="false">IF(M2485="","",M2485-B2485/252)</f>
        <v>0.00674800509039561</v>
      </c>
      <c r="T2485" s="11" t="n">
        <f aca="false">IF(N2485="","",N2485-B2485/252)</f>
        <v>0.0136212996706053</v>
      </c>
    </row>
    <row r="2486" customFormat="false" ht="15" hidden="false" customHeight="false" outlineLevel="0" collapsed="false">
      <c r="A2486" s="9" t="n">
        <f aca="false">'Prices (input)'!A2486</f>
        <v>42464</v>
      </c>
      <c r="B2486" s="10" t="n">
        <f aca="false">LOOKUP(A2486,'FedFunds (input)'!$A$3:$A$867,'FedFunds (input)'!$B$3:$B$867)/100</f>
        <v>0.0037</v>
      </c>
      <c r="C2486" s="10" t="n">
        <f aca="false">'Prices (input)'!B2486</f>
        <v>174.795</v>
      </c>
      <c r="D2486" s="10" t="n">
        <f aca="false">'Prices (input)'!C2486</f>
        <v>23.44</v>
      </c>
      <c r="E2486" s="10" t="n">
        <f aca="false">'Prices (input)'!D2486</f>
        <v>116.12</v>
      </c>
      <c r="F2486" s="10" t="n">
        <f aca="false">'Prices (input)'!E2486</f>
        <v>97.778</v>
      </c>
      <c r="G2486" s="10" t="n">
        <f aca="false">'Prices (input)'!F2486</f>
        <v>17.7288</v>
      </c>
      <c r="H2486" s="10" t="n">
        <f aca="false">'Prices (input)'!G2486</f>
        <v>23.552</v>
      </c>
      <c r="I2486" s="11" t="n">
        <f aca="false">IF(OR(C2486="",C2485=""),"",C2486/C2485-1)</f>
        <v>-0.00299452429842573</v>
      </c>
      <c r="J2486" s="11" t="n">
        <f aca="false">IF(OR(D2486="",D2485=""),"",D2486/D2485-1)</f>
        <v>-0.00720033883947469</v>
      </c>
      <c r="K2486" s="11" t="n">
        <f aca="false">IF(OR(E2486="",E2485=""),"",E2486/E2485-1)</f>
        <v>-0.00701214297930552</v>
      </c>
      <c r="L2486" s="11" t="n">
        <f aca="false">IF(OR(F2486="",F2485=""),"",F2486/F2485-1)</f>
        <v>0.000685695571634781</v>
      </c>
      <c r="M2486" s="11" t="n">
        <f aca="false">IF(OR(G2486="",G2485=""),"",G2486/G2485-1)</f>
        <v>-0.0278451027055482</v>
      </c>
      <c r="N2486" s="11" t="n">
        <f aca="false">IF(OR(H2486="",H2485=""),"",H2486/H2485-1)</f>
        <v>-0.0251252121362638</v>
      </c>
      <c r="O2486" s="11" t="n">
        <f aca="false">IF(I2486="","",I2486-B2486/252)</f>
        <v>-0.00300920683810827</v>
      </c>
      <c r="P2486" s="11" t="n">
        <f aca="false">IF(J2486="","",J2486-B2486/252)</f>
        <v>-0.00721502137915722</v>
      </c>
      <c r="Q2486" s="11" t="n">
        <f aca="false">IF(K2486="","",K2486-B2486/252)</f>
        <v>-0.00702682551898806</v>
      </c>
      <c r="R2486" s="11" t="n">
        <f aca="false">IF(L2486="","",L2486-B2486/252)</f>
        <v>0.000671013031952242</v>
      </c>
      <c r="S2486" s="11" t="n">
        <f aca="false">IF(M2486="","",M2486-B2486/252)</f>
        <v>-0.0278597852452307</v>
      </c>
      <c r="T2486" s="11" t="n">
        <f aca="false">IF(N2486="","",N2486-B2486/252)</f>
        <v>-0.0251398946759464</v>
      </c>
    </row>
    <row r="2487" customFormat="false" ht="15" hidden="false" customHeight="false" outlineLevel="0" collapsed="false">
      <c r="A2487" s="9" t="n">
        <f aca="false">'Prices (input)'!A2487</f>
        <v>42465</v>
      </c>
      <c r="B2487" s="10" t="n">
        <f aca="false">LOOKUP(A2487,'FedFunds (input)'!$A$3:$A$867,'FedFunds (input)'!$B$3:$B$867)/100</f>
        <v>0.0037</v>
      </c>
      <c r="C2487" s="10" t="n">
        <f aca="false">'Prices (input)'!B2487</f>
        <v>173.032</v>
      </c>
      <c r="D2487" s="10" t="n">
        <f aca="false">'Prices (input)'!C2487</f>
        <v>23.74</v>
      </c>
      <c r="E2487" s="10" t="n">
        <f aca="false">'Prices (input)'!D2487</f>
        <v>117.63</v>
      </c>
      <c r="F2487" s="10" t="n">
        <f aca="false">'Prices (input)'!E2487</f>
        <v>98.825</v>
      </c>
      <c r="G2487" s="10" t="n">
        <f aca="false">'Prices (input)'!F2487</f>
        <v>18.2547</v>
      </c>
      <c r="H2487" s="10" t="n">
        <f aca="false">'Prices (input)'!G2487</f>
        <v>24.194</v>
      </c>
      <c r="I2487" s="11" t="n">
        <f aca="false">IF(OR(C2487="",C2486=""),"",C2487/C2486-1)</f>
        <v>-0.0100861008610085</v>
      </c>
      <c r="J2487" s="11" t="n">
        <f aca="false">IF(OR(D2487="",D2486=""),"",D2487/D2486-1)</f>
        <v>0.0127986348122866</v>
      </c>
      <c r="K2487" s="11" t="n">
        <f aca="false">IF(OR(E2487="",E2486=""),"",E2487/E2486-1)</f>
        <v>0.013003789183603</v>
      </c>
      <c r="L2487" s="11" t="n">
        <f aca="false">IF(OR(F2487="",F2486=""),"",F2487/F2486-1)</f>
        <v>0.0107079302092494</v>
      </c>
      <c r="M2487" s="11" t="n">
        <f aca="false">IF(OR(G2487="",G2486=""),"",G2487/G2486-1)</f>
        <v>0.0296635982130771</v>
      </c>
      <c r="N2487" s="11" t="n">
        <f aca="false">IF(OR(H2487="",H2486=""),"",H2487/H2486-1)</f>
        <v>0.027258831521739</v>
      </c>
      <c r="O2487" s="11" t="n">
        <f aca="false">IF(I2487="","",I2487-B2487/252)</f>
        <v>-0.010100783400691</v>
      </c>
      <c r="P2487" s="11" t="n">
        <f aca="false">IF(J2487="","",J2487-B2487/252)</f>
        <v>0.0127839522726041</v>
      </c>
      <c r="Q2487" s="11" t="n">
        <f aca="false">IF(K2487="","",K2487-B2487/252)</f>
        <v>0.0129891066439205</v>
      </c>
      <c r="R2487" s="11" t="n">
        <f aca="false">IF(L2487="","",L2487-B2487/252)</f>
        <v>0.0106932476695669</v>
      </c>
      <c r="S2487" s="11" t="n">
        <f aca="false">IF(M2487="","",M2487-B2487/252)</f>
        <v>0.0296489156733945</v>
      </c>
      <c r="T2487" s="11" t="n">
        <f aca="false">IF(N2487="","",N2487-B2487/252)</f>
        <v>0.0272441489820565</v>
      </c>
    </row>
    <row r="2488" customFormat="false" ht="15" hidden="false" customHeight="false" outlineLevel="0" collapsed="false">
      <c r="A2488" s="9" t="n">
        <f aca="false">'Prices (input)'!A2488</f>
        <v>42466</v>
      </c>
      <c r="B2488" s="10" t="n">
        <f aca="false">LOOKUP(A2488,'FedFunds (input)'!$A$3:$A$867,'FedFunds (input)'!$B$3:$B$867)/100</f>
        <v>0.0037</v>
      </c>
      <c r="C2488" s="10" t="n">
        <f aca="false">'Prices (input)'!B2488</f>
        <v>174.93</v>
      </c>
      <c r="D2488" s="10" t="n">
        <f aca="false">'Prices (input)'!C2488</f>
        <v>23.62</v>
      </c>
      <c r="E2488" s="10" t="n">
        <f aca="false">'Prices (input)'!D2488</f>
        <v>116.94</v>
      </c>
      <c r="F2488" s="10" t="n">
        <f aca="false">'Prices (input)'!E2488</f>
        <v>98.137</v>
      </c>
      <c r="G2488" s="10" t="n">
        <f aca="false">'Prices (input)'!F2488</f>
        <v>18.2956</v>
      </c>
      <c r="H2488" s="10" t="n">
        <f aca="false">'Prices (input)'!G2488</f>
        <v>24.279</v>
      </c>
      <c r="I2488" s="11" t="n">
        <f aca="false">IF(OR(C2488="",C2487=""),"",C2488/C2487-1)</f>
        <v>0.0109690693050997</v>
      </c>
      <c r="J2488" s="11" t="n">
        <f aca="false">IF(OR(D2488="",D2487=""),"",D2488/D2487-1)</f>
        <v>-0.00505475989890469</v>
      </c>
      <c r="K2488" s="11" t="n">
        <f aca="false">IF(OR(E2488="",E2487=""),"",E2488/E2487-1)</f>
        <v>-0.00586585054832944</v>
      </c>
      <c r="L2488" s="11" t="n">
        <f aca="false">IF(OR(F2488="",F2487=""),"",F2488/F2487-1)</f>
        <v>-0.00696180116367318</v>
      </c>
      <c r="M2488" s="11" t="n">
        <f aca="false">IF(OR(G2488="",G2487=""),"",G2488/G2487-1)</f>
        <v>0.00224051888006938</v>
      </c>
      <c r="N2488" s="11" t="n">
        <f aca="false">IF(OR(H2488="",H2487=""),"",H2488/H2487-1)</f>
        <v>0.00351326775233529</v>
      </c>
      <c r="O2488" s="11" t="n">
        <f aca="false">IF(I2488="","",I2488-B2488/252)</f>
        <v>0.0109543867654171</v>
      </c>
      <c r="P2488" s="11" t="n">
        <f aca="false">IF(J2488="","",J2488-B2488/252)</f>
        <v>-0.00506944243858723</v>
      </c>
      <c r="Q2488" s="11" t="n">
        <f aca="false">IF(K2488="","",K2488-B2488/252)</f>
        <v>-0.00588053308801198</v>
      </c>
      <c r="R2488" s="11" t="n">
        <f aca="false">IF(L2488="","",L2488-B2488/252)</f>
        <v>-0.00697648370335572</v>
      </c>
      <c r="S2488" s="11" t="n">
        <f aca="false">IF(M2488="","",M2488-B2488/252)</f>
        <v>0.00222583634038684</v>
      </c>
      <c r="T2488" s="11" t="n">
        <f aca="false">IF(N2488="","",N2488-B2488/252)</f>
        <v>0.00349858521265275</v>
      </c>
    </row>
    <row r="2489" customFormat="false" ht="15" hidden="false" customHeight="false" outlineLevel="0" collapsed="false">
      <c r="A2489" s="9" t="n">
        <f aca="false">'Prices (input)'!A2489</f>
        <v>42467</v>
      </c>
      <c r="B2489" s="10" t="n">
        <f aca="false">LOOKUP(A2489,'FedFunds (input)'!$A$3:$A$867,'FedFunds (input)'!$B$3:$B$867)/100</f>
        <v>0.0037</v>
      </c>
      <c r="C2489" s="10" t="n">
        <f aca="false">'Prices (input)'!B2489</f>
        <v>172.82</v>
      </c>
      <c r="D2489" s="10" t="n">
        <f aca="false">'Prices (input)'!C2489</f>
        <v>23.94</v>
      </c>
      <c r="E2489" s="10" t="n">
        <f aca="false">'Prices (input)'!D2489</f>
        <v>118.59</v>
      </c>
      <c r="F2489" s="10" t="n">
        <f aca="false">'Prices (input)'!E2489</f>
        <v>99.334</v>
      </c>
      <c r="G2489" s="10" t="n">
        <f aca="false">'Prices (input)'!F2489</f>
        <v>18.8578</v>
      </c>
      <c r="H2489" s="10" t="n">
        <f aca="false">'Prices (input)'!G2489</f>
        <v>24.963</v>
      </c>
      <c r="I2489" s="11" t="n">
        <f aca="false">IF(OR(C2489="",C2488=""),"",C2489/C2488-1)</f>
        <v>-0.0120619676442006</v>
      </c>
      <c r="J2489" s="11" t="n">
        <f aca="false">IF(OR(D2489="",D2488=""),"",D2489/D2488-1)</f>
        <v>0.0135478408128704</v>
      </c>
      <c r="K2489" s="11" t="n">
        <f aca="false">IF(OR(E2489="",E2488=""),"",E2489/E2488-1)</f>
        <v>0.0141097998973834</v>
      </c>
      <c r="L2489" s="11" t="n">
        <f aca="false">IF(OR(F2489="",F2488=""),"",F2489/F2488-1)</f>
        <v>0.0121972344783314</v>
      </c>
      <c r="M2489" s="11" t="n">
        <f aca="false">IF(OR(G2489="",G2488=""),"",G2489/G2488-1)</f>
        <v>0.0307286997966725</v>
      </c>
      <c r="N2489" s="11" t="n">
        <f aca="false">IF(OR(H2489="",H2488=""),"",H2489/H2488-1)</f>
        <v>0.0281724947485482</v>
      </c>
      <c r="O2489" s="11" t="n">
        <f aca="false">IF(I2489="","",I2489-B2489/252)</f>
        <v>-0.0120766501838832</v>
      </c>
      <c r="P2489" s="11" t="n">
        <f aca="false">IF(J2489="","",J2489-B2489/252)</f>
        <v>0.0135331582731879</v>
      </c>
      <c r="Q2489" s="11" t="n">
        <f aca="false">IF(K2489="","",K2489-B2489/252)</f>
        <v>0.0140951173577008</v>
      </c>
      <c r="R2489" s="11" t="n">
        <f aca="false">IF(L2489="","",L2489-B2489/252)</f>
        <v>0.0121825519386489</v>
      </c>
      <c r="S2489" s="11" t="n">
        <f aca="false">IF(M2489="","",M2489-B2489/252)</f>
        <v>0.0307140172569899</v>
      </c>
      <c r="T2489" s="11" t="n">
        <f aca="false">IF(N2489="","",N2489-B2489/252)</f>
        <v>0.0281578122088657</v>
      </c>
    </row>
    <row r="2490" customFormat="false" ht="15" hidden="false" customHeight="false" outlineLevel="0" collapsed="false">
      <c r="A2490" s="9" t="n">
        <f aca="false">'Prices (input)'!A2490</f>
        <v>42468</v>
      </c>
      <c r="B2490" s="10" t="n">
        <f aca="false">LOOKUP(A2490,'FedFunds (input)'!$A$3:$A$867,'FedFunds (input)'!$B$3:$B$867)/100</f>
        <v>0.0037</v>
      </c>
      <c r="C2490" s="10" t="n">
        <f aca="false">'Prices (input)'!B2490</f>
        <v>173.32</v>
      </c>
      <c r="D2490" s="10" t="n">
        <f aca="false">'Prices (input)'!C2490</f>
        <v>23.91</v>
      </c>
      <c r="E2490" s="10" t="n">
        <f aca="false">'Prices (input)'!D2490</f>
        <v>118.45</v>
      </c>
      <c r="F2490" s="10" t="n">
        <f aca="false">'Prices (input)'!E2490</f>
        <v>98.721</v>
      </c>
      <c r="G2490" s="10" t="n">
        <f aca="false">'Prices (input)'!F2490</f>
        <v>19.4336</v>
      </c>
      <c r="H2490" s="10" t="n">
        <f aca="false">'Prices (input)'!G2490</f>
        <v>25.929</v>
      </c>
      <c r="I2490" s="11" t="n">
        <f aca="false">IF(OR(C2490="",C2489=""),"",C2490/C2489-1)</f>
        <v>0.00289318365929869</v>
      </c>
      <c r="J2490" s="11" t="n">
        <f aca="false">IF(OR(D2490="",D2489=""),"",D2490/D2489-1)</f>
        <v>-0.00125313283208028</v>
      </c>
      <c r="K2490" s="11" t="n">
        <f aca="false">IF(OR(E2490="",E2489=""),"",E2490/E2489-1)</f>
        <v>-0.00118053798802598</v>
      </c>
      <c r="L2490" s="11" t="n">
        <f aca="false">IF(OR(F2490="",F2489=""),"",F2490/F2489-1)</f>
        <v>-0.00617109952282202</v>
      </c>
      <c r="M2490" s="11" t="n">
        <f aca="false">IF(OR(G2490="",G2489=""),"",G2490/G2489-1)</f>
        <v>0.0305337844287243</v>
      </c>
      <c r="N2490" s="11" t="n">
        <f aca="false">IF(OR(H2490="",H2489=""),"",H2490/H2489-1)</f>
        <v>0.0386972719625045</v>
      </c>
      <c r="O2490" s="11" t="n">
        <f aca="false">IF(I2490="","",I2490-B2490/252)</f>
        <v>0.00287850111961615</v>
      </c>
      <c r="P2490" s="11" t="n">
        <f aca="false">IF(J2490="","",J2490-B2490/252)</f>
        <v>-0.00126781537176282</v>
      </c>
      <c r="Q2490" s="11" t="n">
        <f aca="false">IF(K2490="","",K2490-B2490/252)</f>
        <v>-0.00119522052770852</v>
      </c>
      <c r="R2490" s="11" t="n">
        <f aca="false">IF(L2490="","",L2490-B2490/252)</f>
        <v>-0.00618578206250456</v>
      </c>
      <c r="S2490" s="11" t="n">
        <f aca="false">IF(M2490="","",M2490-B2490/252)</f>
        <v>0.0305191018890418</v>
      </c>
      <c r="T2490" s="11" t="n">
        <f aca="false">IF(N2490="","",N2490-B2490/252)</f>
        <v>0.038682589422822</v>
      </c>
    </row>
    <row r="2491" customFormat="false" ht="15" hidden="false" customHeight="false" outlineLevel="0" collapsed="false">
      <c r="A2491" s="9" t="n">
        <f aca="false">'Prices (input)'!A2491</f>
        <v>42471</v>
      </c>
      <c r="B2491" s="10" t="n">
        <f aca="false">LOOKUP(A2491,'FedFunds (input)'!$A$3:$A$867,'FedFunds (input)'!$B$3:$B$867)/100</f>
        <v>0.0037</v>
      </c>
      <c r="C2491" s="10" t="n">
        <f aca="false">'Prices (input)'!B2491</f>
        <v>172.854</v>
      </c>
      <c r="D2491" s="10" t="n">
        <f aca="false">'Prices (input)'!C2491</f>
        <v>24.24</v>
      </c>
      <c r="E2491" s="10" t="n">
        <f aca="false">'Prices (input)'!D2491</f>
        <v>120.04</v>
      </c>
      <c r="F2491" s="10" t="n">
        <f aca="false">'Prices (input)'!E2491</f>
        <v>98.571</v>
      </c>
      <c r="G2491" s="10" t="n">
        <f aca="false">'Prices (input)'!F2491</f>
        <v>20.594</v>
      </c>
      <c r="H2491" s="10" t="n">
        <f aca="false">'Prices (input)'!G2491</f>
        <v>27.751</v>
      </c>
      <c r="I2491" s="11" t="n">
        <f aca="false">IF(OR(C2491="",C2490=""),"",C2491/C2490-1)</f>
        <v>-0.00268866835910442</v>
      </c>
      <c r="J2491" s="11" t="n">
        <f aca="false">IF(OR(D2491="",D2490=""),"",D2491/D2490-1)</f>
        <v>0.013801756587202</v>
      </c>
      <c r="K2491" s="11" t="n">
        <f aca="false">IF(OR(E2491="",E2490=""),"",E2491/E2490-1)</f>
        <v>0.0134233853946812</v>
      </c>
      <c r="L2491" s="11" t="n">
        <f aca="false">IF(OR(F2491="",F2490=""),"",F2491/F2490-1)</f>
        <v>-0.0015194335551707</v>
      </c>
      <c r="M2491" s="11" t="n">
        <f aca="false">IF(OR(G2491="",G2490=""),"",G2491/G2490-1)</f>
        <v>0.0597110159723366</v>
      </c>
      <c r="N2491" s="11" t="n">
        <f aca="false">IF(OR(H2491="",H2490=""),"",H2491/H2490-1)</f>
        <v>0.0702688109838405</v>
      </c>
      <c r="O2491" s="11" t="n">
        <f aca="false">IF(I2491="","",I2491-B2491/252)</f>
        <v>-0.00270335089878696</v>
      </c>
      <c r="P2491" s="11" t="n">
        <f aca="false">IF(J2491="","",J2491-B2491/252)</f>
        <v>0.0137870740475194</v>
      </c>
      <c r="Q2491" s="11" t="n">
        <f aca="false">IF(K2491="","",K2491-B2491/252)</f>
        <v>0.0134087028549987</v>
      </c>
      <c r="R2491" s="11" t="n">
        <f aca="false">IF(L2491="","",L2491-B2491/252)</f>
        <v>-0.00153411609485324</v>
      </c>
      <c r="S2491" s="11" t="n">
        <f aca="false">IF(M2491="","",M2491-B2491/252)</f>
        <v>0.0596963334326541</v>
      </c>
      <c r="T2491" s="11" t="n">
        <f aca="false">IF(N2491="","",N2491-B2491/252)</f>
        <v>0.070254128444158</v>
      </c>
    </row>
    <row r="2492" customFormat="false" ht="15" hidden="false" customHeight="false" outlineLevel="0" collapsed="false">
      <c r="A2492" s="9" t="n">
        <f aca="false">'Prices (input)'!A2492</f>
        <v>42472</v>
      </c>
      <c r="B2492" s="10" t="n">
        <f aca="false">LOOKUP(A2492,'FedFunds (input)'!$A$3:$A$867,'FedFunds (input)'!$B$3:$B$867)/100</f>
        <v>0.0037</v>
      </c>
      <c r="C2492" s="10" t="n">
        <f aca="false">'Prices (input)'!B2492</f>
        <v>174.515</v>
      </c>
      <c r="D2492" s="10" t="n">
        <f aca="false">'Prices (input)'!C2492</f>
        <v>24.23</v>
      </c>
      <c r="E2492" s="10" t="n">
        <f aca="false">'Prices (input)'!D2492</f>
        <v>120.05</v>
      </c>
      <c r="F2492" s="10" t="n">
        <f aca="false">'Prices (input)'!E2492</f>
        <v>97.906</v>
      </c>
      <c r="G2492" s="10" t="n">
        <f aca="false">'Prices (input)'!F2492</f>
        <v>20.744</v>
      </c>
      <c r="H2492" s="10" t="n">
        <f aca="false">'Prices (input)'!G2492</f>
        <v>28.076</v>
      </c>
      <c r="I2492" s="11" t="n">
        <f aca="false">IF(OR(C2492="",C2491=""),"",C2492/C2491-1)</f>
        <v>0.00960926562301112</v>
      </c>
      <c r="J2492" s="11" t="n">
        <f aca="false">IF(OR(D2492="",D2491=""),"",D2492/D2491-1)</f>
        <v>-0.000412541254125376</v>
      </c>
      <c r="K2492" s="11" t="n">
        <f aca="false">IF(OR(E2492="",E2491=""),"",E2492/E2491-1)</f>
        <v>8.33055648117309E-005</v>
      </c>
      <c r="L2492" s="11" t="n">
        <f aca="false">IF(OR(F2492="",F2491=""),"",F2492/F2491-1)</f>
        <v>-0.00674640614379474</v>
      </c>
      <c r="M2492" s="11" t="n">
        <f aca="false">IF(OR(G2492="",G2491=""),"",G2492/G2491-1)</f>
        <v>0.00728367485675441</v>
      </c>
      <c r="N2492" s="11" t="n">
        <f aca="false">IF(OR(H2492="",H2491=""),"",H2492/H2491-1)</f>
        <v>0.0117112896832545</v>
      </c>
      <c r="O2492" s="11" t="n">
        <f aca="false">IF(I2492="","",I2492-B2492/252)</f>
        <v>0.00959458308332858</v>
      </c>
      <c r="P2492" s="11" t="n">
        <f aca="false">IF(J2492="","",J2492-B2492/252)</f>
        <v>-0.000427223793807916</v>
      </c>
      <c r="Q2492" s="11" t="n">
        <f aca="false">IF(K2492="","",K2492-B2492/252)</f>
        <v>6.86230251291912E-005</v>
      </c>
      <c r="R2492" s="11" t="n">
        <f aca="false">IF(L2492="","",L2492-B2492/252)</f>
        <v>-0.00676108868347728</v>
      </c>
      <c r="S2492" s="11" t="n">
        <f aca="false">IF(M2492="","",M2492-B2492/252)</f>
        <v>0.00726899231707187</v>
      </c>
      <c r="T2492" s="11" t="n">
        <f aca="false">IF(N2492="","",N2492-B2492/252)</f>
        <v>0.011696607143572</v>
      </c>
    </row>
    <row r="2493" customFormat="false" ht="15" hidden="false" customHeight="false" outlineLevel="0" collapsed="false">
      <c r="A2493" s="9" t="n">
        <f aca="false">'Prices (input)'!A2493</f>
        <v>42473</v>
      </c>
      <c r="B2493" s="10" t="n">
        <f aca="false">LOOKUP(A2493,'FedFunds (input)'!$A$3:$A$867,'FedFunds (input)'!$B$3:$B$867)/100</f>
        <v>0.0037</v>
      </c>
      <c r="C2493" s="10" t="n">
        <f aca="false">'Prices (input)'!B2493</f>
        <v>176.277</v>
      </c>
      <c r="D2493" s="10" t="n">
        <f aca="false">'Prices (input)'!C2493</f>
        <v>23.98</v>
      </c>
      <c r="E2493" s="10" t="n">
        <f aca="false">'Prices (input)'!D2493</f>
        <v>118.78</v>
      </c>
      <c r="F2493" s="10" t="n">
        <f aca="false">'Prices (input)'!E2493</f>
        <v>98.257</v>
      </c>
      <c r="G2493" s="10" t="n">
        <f aca="false">'Prices (input)'!F2493</f>
        <v>20.168</v>
      </c>
      <c r="H2493" s="10" t="n">
        <f aca="false">'Prices (input)'!G2493</f>
        <v>27.46</v>
      </c>
      <c r="I2493" s="11" t="n">
        <f aca="false">IF(OR(C2493="",C2492=""),"",C2493/C2492-1)</f>
        <v>0.0100965533048736</v>
      </c>
      <c r="J2493" s="11" t="n">
        <f aca="false">IF(OR(D2493="",D2492=""),"",D2493/D2492-1)</f>
        <v>-0.0103177878662815</v>
      </c>
      <c r="K2493" s="11" t="n">
        <f aca="false">IF(OR(E2493="",E2492=""),"",E2493/E2492-1)</f>
        <v>-0.0105789254477301</v>
      </c>
      <c r="L2493" s="11" t="n">
        <f aca="false">IF(OR(F2493="",F2492=""),"",F2493/F2492-1)</f>
        <v>0.00358507139501163</v>
      </c>
      <c r="M2493" s="11" t="n">
        <f aca="false">IF(OR(G2493="",G2492=""),"",G2493/G2492-1)</f>
        <v>-0.0277670651754725</v>
      </c>
      <c r="N2493" s="11" t="n">
        <f aca="false">IF(OR(H2493="",H2492=""),"",H2493/H2492-1)</f>
        <v>-0.0219404473571734</v>
      </c>
      <c r="O2493" s="11" t="n">
        <f aca="false">IF(I2493="","",I2493-B2493/252)</f>
        <v>0.010081870765191</v>
      </c>
      <c r="P2493" s="11" t="n">
        <f aca="false">IF(J2493="","",J2493-B2493/252)</f>
        <v>-0.010332470405964</v>
      </c>
      <c r="Q2493" s="11" t="n">
        <f aca="false">IF(K2493="","",K2493-B2493/252)</f>
        <v>-0.0105936079874126</v>
      </c>
      <c r="R2493" s="11" t="n">
        <f aca="false">IF(L2493="","",L2493-B2493/252)</f>
        <v>0.00357038885532909</v>
      </c>
      <c r="S2493" s="11" t="n">
        <f aca="false">IF(M2493="","",M2493-B2493/252)</f>
        <v>-0.027781747715155</v>
      </c>
      <c r="T2493" s="11" t="n">
        <f aca="false">IF(N2493="","",N2493-B2493/252)</f>
        <v>-0.0219551298968559</v>
      </c>
    </row>
    <row r="2494" customFormat="false" ht="15" hidden="false" customHeight="false" outlineLevel="0" collapsed="false">
      <c r="A2494" s="9" t="n">
        <f aca="false">'Prices (input)'!A2494</f>
        <v>42474</v>
      </c>
      <c r="B2494" s="10" t="n">
        <f aca="false">LOOKUP(A2494,'FedFunds (input)'!$A$3:$A$867,'FedFunds (input)'!$B$3:$B$867)/100</f>
        <v>0.0037</v>
      </c>
      <c r="C2494" s="10" t="n">
        <f aca="false">'Prices (input)'!B2494</f>
        <v>176.269</v>
      </c>
      <c r="D2494" s="10" t="n">
        <f aca="false">'Prices (input)'!C2494</f>
        <v>23.63</v>
      </c>
      <c r="E2494" s="10" t="n">
        <f aca="false">'Prices (input)'!D2494</f>
        <v>117.0801</v>
      </c>
      <c r="F2494" s="10" t="n">
        <f aca="false">'Prices (input)'!E2494</f>
        <v>97.793</v>
      </c>
      <c r="G2494" s="10" t="n">
        <f aca="false">'Prices (input)'!F2494</f>
        <v>19.5923</v>
      </c>
      <c r="H2494" s="10" t="n">
        <f aca="false">'Prices (input)'!G2494</f>
        <v>26.613</v>
      </c>
      <c r="I2494" s="11" t="n">
        <f aca="false">IF(OR(C2494="",C2493=""),"",C2494/C2493-1)</f>
        <v>-4.53831186143505E-005</v>
      </c>
      <c r="J2494" s="11" t="n">
        <f aca="false">IF(OR(D2494="",D2493=""),"",D2494/D2493-1)</f>
        <v>-0.0145954962468725</v>
      </c>
      <c r="K2494" s="11" t="n">
        <f aca="false">IF(OR(E2494="",E2493=""),"",E2494/E2493-1)</f>
        <v>-0.0143113318740529</v>
      </c>
      <c r="L2494" s="11" t="n">
        <f aca="false">IF(OR(F2494="",F2493=""),"",F2494/F2493-1)</f>
        <v>-0.00472230986087507</v>
      </c>
      <c r="M2494" s="11" t="n">
        <f aca="false">IF(OR(G2494="",G2493=""),"",G2494/G2493-1)</f>
        <v>-0.0285452201507337</v>
      </c>
      <c r="N2494" s="11" t="n">
        <f aca="false">IF(OR(H2494="",H2493=""),"",H2494/H2493-1)</f>
        <v>-0.0308448652585579</v>
      </c>
      <c r="O2494" s="11" t="n">
        <f aca="false">IF(I2494="","",I2494-B2494/252)</f>
        <v>-6.00656582968902E-005</v>
      </c>
      <c r="P2494" s="11" t="n">
        <f aca="false">IF(J2494="","",J2494-B2494/252)</f>
        <v>-0.014610178786555</v>
      </c>
      <c r="Q2494" s="11" t="n">
        <f aca="false">IF(K2494="","",K2494-B2494/252)</f>
        <v>-0.0143260144137354</v>
      </c>
      <c r="R2494" s="11" t="n">
        <f aca="false">IF(L2494="","",L2494-B2494/252)</f>
        <v>-0.00473699240055761</v>
      </c>
      <c r="S2494" s="11" t="n">
        <f aca="false">IF(M2494="","",M2494-B2494/252)</f>
        <v>-0.0285599026904162</v>
      </c>
      <c r="T2494" s="11" t="n">
        <f aca="false">IF(N2494="","",N2494-B2494/252)</f>
        <v>-0.0308595477982404</v>
      </c>
    </row>
    <row r="2495" customFormat="false" ht="15" hidden="false" customHeight="false" outlineLevel="0" collapsed="false">
      <c r="A2495" s="9" t="n">
        <f aca="false">'Prices (input)'!A2495</f>
        <v>42475</v>
      </c>
      <c r="B2495" s="10" t="n">
        <f aca="false">LOOKUP(A2495,'FedFunds (input)'!$A$3:$A$867,'FedFunds (input)'!$B$3:$B$867)/100</f>
        <v>0.0037</v>
      </c>
      <c r="C2495" s="10" t="n">
        <f aca="false">'Prices (input)'!B2495</f>
        <v>176.15</v>
      </c>
      <c r="D2495" s="10" t="n">
        <f aca="false">'Prices (input)'!C2495</f>
        <v>23.8</v>
      </c>
      <c r="E2495" s="10" t="n">
        <f aca="false">'Prices (input)'!D2495</f>
        <v>117.92</v>
      </c>
      <c r="F2495" s="10" t="n">
        <f aca="false">'Prices (input)'!E2495</f>
        <v>98.579</v>
      </c>
      <c r="G2495" s="10" t="n">
        <f aca="false">'Prices (input)'!F2495</f>
        <v>20.155</v>
      </c>
      <c r="H2495" s="10" t="n">
        <f aca="false">'Prices (input)'!G2495</f>
        <v>27.751</v>
      </c>
      <c r="I2495" s="11" t="n">
        <f aca="false">IF(OR(C2495="",C2494=""),"",C2495/C2494-1)</f>
        <v>-0.00067510452773889</v>
      </c>
      <c r="J2495" s="11" t="n">
        <f aca="false">IF(OR(D2495="",D2494=""),"",D2495/D2494-1)</f>
        <v>0.00719424460431672</v>
      </c>
      <c r="K2495" s="11" t="n">
        <f aca="false">IF(OR(E2495="",E2494=""),"",E2495/E2494-1)</f>
        <v>0.00717372123870752</v>
      </c>
      <c r="L2495" s="11" t="n">
        <f aca="false">IF(OR(F2495="",F2494=""),"",F2495/F2494-1)</f>
        <v>0.00803738508891216</v>
      </c>
      <c r="M2495" s="11" t="n">
        <f aca="false">IF(OR(G2495="",G2494=""),"",G2495/G2494-1)</f>
        <v>0.0287204667139642</v>
      </c>
      <c r="N2495" s="11" t="n">
        <f aca="false">IF(OR(H2495="",H2494=""),"",H2495/H2494-1)</f>
        <v>0.0427610566264609</v>
      </c>
      <c r="O2495" s="11" t="n">
        <f aca="false">IF(I2495="","",I2495-B2495/252)</f>
        <v>-0.00068978706742143</v>
      </c>
      <c r="P2495" s="11" t="n">
        <f aca="false">IF(J2495="","",J2495-B2495/252)</f>
        <v>0.00717956206463419</v>
      </c>
      <c r="Q2495" s="11" t="n">
        <f aca="false">IF(K2495="","",K2495-B2495/252)</f>
        <v>0.00715903869902498</v>
      </c>
      <c r="R2495" s="11" t="n">
        <f aca="false">IF(L2495="","",L2495-B2495/252)</f>
        <v>0.00802270254922962</v>
      </c>
      <c r="S2495" s="11" t="n">
        <f aca="false">IF(M2495="","",M2495-B2495/252)</f>
        <v>0.0287057841742817</v>
      </c>
      <c r="T2495" s="11" t="n">
        <f aca="false">IF(N2495="","",N2495-B2495/252)</f>
        <v>0.0427463740867784</v>
      </c>
    </row>
    <row r="2496" customFormat="false" ht="15" hidden="false" customHeight="false" outlineLevel="0" collapsed="false">
      <c r="A2496" s="9" t="n">
        <f aca="false">'Prices (input)'!A2496</f>
        <v>42478</v>
      </c>
      <c r="B2496" s="10" t="n">
        <f aca="false">LOOKUP(A2496,'FedFunds (input)'!$A$3:$A$867,'FedFunds (input)'!$B$3:$B$867)/100</f>
        <v>0.0037</v>
      </c>
      <c r="C2496" s="10" t="n">
        <f aca="false">'Prices (input)'!B2496</f>
        <v>177.345</v>
      </c>
      <c r="D2496" s="10" t="n">
        <f aca="false">'Prices (input)'!C2496</f>
        <v>23.76</v>
      </c>
      <c r="E2496" s="10" t="n">
        <f aca="false">'Prices (input)'!D2496</f>
        <v>117.7</v>
      </c>
      <c r="F2496" s="10" t="n">
        <f aca="false">'Prices (input)'!E2496</f>
        <v>98.205</v>
      </c>
      <c r="G2496" s="10" t="n">
        <f aca="false">'Prices (input)'!F2496</f>
        <v>20.132</v>
      </c>
      <c r="H2496" s="10" t="n">
        <f aca="false">'Prices (input)'!G2496</f>
        <v>27.845</v>
      </c>
      <c r="I2496" s="11" t="n">
        <f aca="false">IF(OR(C2496="",C2495=""),"",C2496/C2495-1)</f>
        <v>0.00678399091683213</v>
      </c>
      <c r="J2496" s="11" t="n">
        <f aca="false">IF(OR(D2496="",D2495=""),"",D2496/D2495-1)</f>
        <v>-0.00168067226890756</v>
      </c>
      <c r="K2496" s="11" t="n">
        <f aca="false">IF(OR(E2496="",E2495=""),"",E2496/E2495-1)</f>
        <v>-0.00186567164179108</v>
      </c>
      <c r="L2496" s="11" t="n">
        <f aca="false">IF(OR(F2496="",F2495=""),"",F2496/F2495-1)</f>
        <v>-0.00379391148216146</v>
      </c>
      <c r="M2496" s="11" t="n">
        <f aca="false">IF(OR(G2496="",G2495=""),"",G2496/G2495-1)</f>
        <v>-0.00114115604068465</v>
      </c>
      <c r="N2496" s="11" t="n">
        <f aca="false">IF(OR(H2496="",H2495=""),"",H2496/H2495-1)</f>
        <v>0.00338726532377209</v>
      </c>
      <c r="O2496" s="11" t="n">
        <f aca="false">IF(I2496="","",I2496-B2496/252)</f>
        <v>0.00676930837714959</v>
      </c>
      <c r="P2496" s="11" t="n">
        <f aca="false">IF(J2496="","",J2496-B2496/252)</f>
        <v>-0.0016953548085901</v>
      </c>
      <c r="Q2496" s="11" t="n">
        <f aca="false">IF(K2496="","",K2496-B2496/252)</f>
        <v>-0.00188035418147362</v>
      </c>
      <c r="R2496" s="11" t="n">
        <f aca="false">IF(L2496="","",L2496-B2496/252)</f>
        <v>-0.003808594021844</v>
      </c>
      <c r="S2496" s="11" t="n">
        <f aca="false">IF(M2496="","",M2496-B2496/252)</f>
        <v>-0.00115583858036719</v>
      </c>
      <c r="T2496" s="11" t="n">
        <f aca="false">IF(N2496="","",N2496-B2496/252)</f>
        <v>0.00337258278408955</v>
      </c>
    </row>
    <row r="2497" customFormat="false" ht="15" hidden="false" customHeight="false" outlineLevel="0" collapsed="false">
      <c r="A2497" s="9" t="n">
        <f aca="false">'Prices (input)'!A2497</f>
        <v>42479</v>
      </c>
      <c r="B2497" s="10" t="n">
        <f aca="false">LOOKUP(A2497,'FedFunds (input)'!$A$3:$A$867,'FedFunds (input)'!$B$3:$B$867)/100</f>
        <v>0.0037</v>
      </c>
      <c r="C2497" s="10" t="n">
        <f aca="false">'Prices (input)'!B2497</f>
        <v>177.845</v>
      </c>
      <c r="D2497" s="10" t="n">
        <f aca="false">'Prices (input)'!C2497</f>
        <v>24.13</v>
      </c>
      <c r="E2497" s="10" t="n">
        <f aca="false">'Prices (input)'!D2497</f>
        <v>119.57</v>
      </c>
      <c r="F2497" s="10" t="n">
        <f aca="false">'Prices (input)'!E2497</f>
        <v>97.909</v>
      </c>
      <c r="G2497" s="10" t="n">
        <f aca="false">'Prices (input)'!F2497</f>
        <v>21.075</v>
      </c>
      <c r="H2497" s="10" t="n">
        <f aca="false">'Prices (input)'!G2497</f>
        <v>29.902</v>
      </c>
      <c r="I2497" s="11" t="n">
        <f aca="false">IF(OR(C2497="",C2496=""),"",C2497/C2496-1)</f>
        <v>0.00281936338774713</v>
      </c>
      <c r="J2497" s="11" t="n">
        <f aca="false">IF(OR(D2497="",D2496=""),"",D2497/D2496-1)</f>
        <v>0.0155723905723906</v>
      </c>
      <c r="K2497" s="11" t="n">
        <f aca="false">IF(OR(E2497="",E2496=""),"",E2497/E2496-1)</f>
        <v>0.0158878504672897</v>
      </c>
      <c r="L2497" s="11" t="n">
        <f aca="false">IF(OR(F2497="",F2496=""),"",F2497/F2496-1)</f>
        <v>-0.00301410315157058</v>
      </c>
      <c r="M2497" s="11" t="n">
        <f aca="false">IF(OR(G2497="",G2496=""),"",G2497/G2496-1)</f>
        <v>0.0468408503874427</v>
      </c>
      <c r="N2497" s="11" t="n">
        <f aca="false">IF(OR(H2497="",H2496=""),"",H2497/H2496-1)</f>
        <v>0.0738732267911655</v>
      </c>
      <c r="O2497" s="11" t="n">
        <f aca="false">IF(I2497="","",I2497-B2497/252)</f>
        <v>0.00280468084806459</v>
      </c>
      <c r="P2497" s="11" t="n">
        <f aca="false">IF(J2497="","",J2497-B2497/252)</f>
        <v>0.015557708032708</v>
      </c>
      <c r="Q2497" s="11" t="n">
        <f aca="false">IF(K2497="","",K2497-B2497/252)</f>
        <v>0.0158731679276071</v>
      </c>
      <c r="R2497" s="11" t="n">
        <f aca="false">IF(L2497="","",L2497-B2497/252)</f>
        <v>-0.00302878569125312</v>
      </c>
      <c r="S2497" s="11" t="n">
        <f aca="false">IF(M2497="","",M2497-B2497/252)</f>
        <v>0.0468261678477601</v>
      </c>
      <c r="T2497" s="11" t="n">
        <f aca="false">IF(N2497="","",N2497-B2497/252)</f>
        <v>0.0738585442514829</v>
      </c>
    </row>
    <row r="2498" customFormat="false" ht="15" hidden="false" customHeight="false" outlineLevel="0" collapsed="false">
      <c r="A2498" s="9" t="n">
        <f aca="false">'Prices (input)'!A2498</f>
        <v>42480</v>
      </c>
      <c r="B2498" s="10" t="n">
        <f aca="false">LOOKUP(A2498,'FedFunds (input)'!$A$3:$A$867,'FedFunds (input)'!$B$3:$B$867)/100</f>
        <v>0.0037</v>
      </c>
      <c r="C2498" s="10" t="n">
        <f aca="false">'Prices (input)'!B2498</f>
        <v>178.006</v>
      </c>
      <c r="D2498" s="10" t="n">
        <f aca="false">'Prices (input)'!C2498</f>
        <v>24.01</v>
      </c>
      <c r="E2498" s="10" t="n">
        <f aca="false">'Prices (input)'!D2498</f>
        <v>118.99</v>
      </c>
      <c r="F2498" s="10" t="n">
        <f aca="false">'Prices (input)'!E2498</f>
        <v>96.814</v>
      </c>
      <c r="G2498" s="10" t="n">
        <f aca="false">'Prices (input)'!F2498</f>
        <v>20.685</v>
      </c>
      <c r="H2498" s="10" t="n">
        <f aca="false">'Prices (input)'!G2498</f>
        <v>28.824</v>
      </c>
      <c r="I2498" s="11" t="n">
        <f aca="false">IF(OR(C2498="",C2497=""),"",C2498/C2497-1)</f>
        <v>0.000905282689982911</v>
      </c>
      <c r="J2498" s="11" t="n">
        <f aca="false">IF(OR(D2498="",D2497=""),"",D2498/D2497-1)</f>
        <v>-0.00497306257770402</v>
      </c>
      <c r="K2498" s="11" t="n">
        <f aca="false">IF(OR(E2498="",E2497=""),"",E2498/E2497-1)</f>
        <v>-0.00485071506230661</v>
      </c>
      <c r="L2498" s="11" t="n">
        <f aca="false">IF(OR(F2498="",F2497=""),"",F2498/F2497-1)</f>
        <v>-0.0111838543954081</v>
      </c>
      <c r="M2498" s="11" t="n">
        <f aca="false">IF(OR(G2498="",G2497=""),"",G2498/G2497-1)</f>
        <v>-0.0185053380782918</v>
      </c>
      <c r="N2498" s="11" t="n">
        <f aca="false">IF(OR(H2498="",H2497=""),"",H2498/H2497-1)</f>
        <v>-0.0360511002608521</v>
      </c>
      <c r="O2498" s="11" t="n">
        <f aca="false">IF(I2498="","",I2498-B2498/252)</f>
        <v>0.000890600150300372</v>
      </c>
      <c r="P2498" s="11" t="n">
        <f aca="false">IF(J2498="","",J2498-B2498/252)</f>
        <v>-0.00498774511738656</v>
      </c>
      <c r="Q2498" s="11" t="n">
        <f aca="false">IF(K2498="","",K2498-B2498/252)</f>
        <v>-0.00486539760198915</v>
      </c>
      <c r="R2498" s="11" t="n">
        <f aca="false">IF(L2498="","",L2498-B2498/252)</f>
        <v>-0.0111985369350907</v>
      </c>
      <c r="S2498" s="11" t="n">
        <f aca="false">IF(M2498="","",M2498-B2498/252)</f>
        <v>-0.0185200206179743</v>
      </c>
      <c r="T2498" s="11" t="n">
        <f aca="false">IF(N2498="","",N2498-B2498/252)</f>
        <v>-0.0360657828005347</v>
      </c>
    </row>
    <row r="2499" customFormat="false" ht="15" hidden="false" customHeight="false" outlineLevel="0" collapsed="false">
      <c r="A2499" s="9" t="n">
        <f aca="false">'Prices (input)'!A2499</f>
        <v>42481</v>
      </c>
      <c r="B2499" s="10" t="n">
        <f aca="false">LOOKUP(A2499,'FedFunds (input)'!$A$3:$A$867,'FedFunds (input)'!$B$3:$B$867)/100</f>
        <v>0.0037</v>
      </c>
      <c r="C2499" s="10" t="n">
        <f aca="false">'Prices (input)'!B2499</f>
        <v>177.074</v>
      </c>
      <c r="D2499" s="10" t="n">
        <f aca="false">'Prices (input)'!C2499</f>
        <v>24.12</v>
      </c>
      <c r="E2499" s="10" t="n">
        <f aca="false">'Prices (input)'!D2499</f>
        <v>119.45</v>
      </c>
      <c r="F2499" s="10" t="n">
        <f aca="false">'Prices (input)'!E2499</f>
        <v>96.246</v>
      </c>
      <c r="G2499" s="10" t="n">
        <f aca="false">'Prices (input)'!F2499</f>
        <v>21.084</v>
      </c>
      <c r="H2499" s="10" t="n">
        <f aca="false">'Prices (input)'!G2499</f>
        <v>29.589</v>
      </c>
      <c r="I2499" s="11" t="n">
        <f aca="false">IF(OR(C2499="",C2498=""),"",C2499/C2498-1)</f>
        <v>-0.00523577856926161</v>
      </c>
      <c r="J2499" s="11" t="n">
        <f aca="false">IF(OR(D2499="",D2498=""),"",D2499/D2498-1)</f>
        <v>0.00458142440649723</v>
      </c>
      <c r="K2499" s="11" t="n">
        <f aca="false">IF(OR(E2499="",E2498=""),"",E2499/E2498-1)</f>
        <v>0.00386587108160352</v>
      </c>
      <c r="L2499" s="11" t="n">
        <f aca="false">IF(OR(F2499="",F2498=""),"",F2499/F2498-1)</f>
        <v>-0.00586692007354306</v>
      </c>
      <c r="M2499" s="11" t="n">
        <f aca="false">IF(OR(G2499="",G2498=""),"",G2499/G2498-1)</f>
        <v>0.0192893401015228</v>
      </c>
      <c r="N2499" s="11" t="n">
        <f aca="false">IF(OR(H2499="",H2498=""),"",H2499/H2498-1)</f>
        <v>0.0265403830141548</v>
      </c>
      <c r="O2499" s="11" t="n">
        <f aca="false">IF(I2499="","",I2499-B2499/252)</f>
        <v>-0.00525046110894415</v>
      </c>
      <c r="P2499" s="11" t="n">
        <f aca="false">IF(J2499="","",J2499-B2499/252)</f>
        <v>0.00456674186681469</v>
      </c>
      <c r="Q2499" s="11" t="n">
        <f aca="false">IF(K2499="","",K2499-B2499/252)</f>
        <v>0.00385118854192098</v>
      </c>
      <c r="R2499" s="11" t="n">
        <f aca="false">IF(L2499="","",L2499-B2499/252)</f>
        <v>-0.0058816026132256</v>
      </c>
      <c r="S2499" s="11" t="n">
        <f aca="false">IF(M2499="","",M2499-B2499/252)</f>
        <v>0.0192746575618403</v>
      </c>
      <c r="T2499" s="11" t="n">
        <f aca="false">IF(N2499="","",N2499-B2499/252)</f>
        <v>0.0265257004744723</v>
      </c>
    </row>
    <row r="2500" customFormat="false" ht="15" hidden="false" customHeight="false" outlineLevel="0" collapsed="false">
      <c r="A2500" s="9" t="n">
        <f aca="false">'Prices (input)'!A2500</f>
        <v>42482</v>
      </c>
      <c r="B2500" s="10" t="n">
        <f aca="false">LOOKUP(A2500,'FedFunds (input)'!$A$3:$A$867,'FedFunds (input)'!$B$3:$B$867)/100</f>
        <v>0.0037</v>
      </c>
      <c r="C2500" s="10" t="n">
        <f aca="false">'Prices (input)'!B2500</f>
        <v>177.099</v>
      </c>
      <c r="D2500" s="10" t="n">
        <f aca="false">'Prices (input)'!C2500</f>
        <v>23.8002</v>
      </c>
      <c r="E2500" s="10" t="n">
        <f aca="false">'Prices (input)'!D2500</f>
        <v>117.87</v>
      </c>
      <c r="F2500" s="10" t="n">
        <f aca="false">'Prices (input)'!E2500</f>
        <v>95.976</v>
      </c>
      <c r="G2500" s="10" t="n">
        <f aca="false">'Prices (input)'!F2500</f>
        <v>20.486</v>
      </c>
      <c r="H2500" s="10" t="n">
        <f aca="false">'Prices (input)'!G2500</f>
        <v>28.769</v>
      </c>
      <c r="I2500" s="11" t="n">
        <f aca="false">IF(OR(C2500="",C2499=""),"",C2500/C2499-1)</f>
        <v>0.000141183911810838</v>
      </c>
      <c r="J2500" s="11" t="n">
        <f aca="false">IF(OR(D2500="",D2499=""),"",D2500/D2499-1)</f>
        <v>-0.0132587064676617</v>
      </c>
      <c r="K2500" s="11" t="n">
        <f aca="false">IF(OR(E2500="",E2499=""),"",E2500/E2499-1)</f>
        <v>-0.0132272917538719</v>
      </c>
      <c r="L2500" s="11" t="n">
        <f aca="false">IF(OR(F2500="",F2499=""),"",F2500/F2499-1)</f>
        <v>-0.00280531138956419</v>
      </c>
      <c r="M2500" s="11" t="n">
        <f aca="false">IF(OR(G2500="",G2499=""),"",G2500/G2499-1)</f>
        <v>-0.028362739518118</v>
      </c>
      <c r="N2500" s="11" t="n">
        <f aca="false">IF(OR(H2500="",H2499=""),"",H2500/H2499-1)</f>
        <v>-0.0277130014532427</v>
      </c>
      <c r="O2500" s="11" t="n">
        <f aca="false">IF(I2500="","",I2500-B2500/252)</f>
        <v>0.000126501372128299</v>
      </c>
      <c r="P2500" s="11" t="n">
        <f aca="false">IF(J2500="","",J2500-B2500/252)</f>
        <v>-0.0132733890073442</v>
      </c>
      <c r="Q2500" s="11" t="n">
        <f aca="false">IF(K2500="","",K2500-B2500/252)</f>
        <v>-0.0132419742935545</v>
      </c>
      <c r="R2500" s="11" t="n">
        <f aca="false">IF(L2500="","",L2500-B2500/252)</f>
        <v>-0.00281999392924673</v>
      </c>
      <c r="S2500" s="11" t="n">
        <f aca="false">IF(M2500="","",M2500-B2500/252)</f>
        <v>-0.0283774220578005</v>
      </c>
      <c r="T2500" s="11" t="n">
        <f aca="false">IF(N2500="","",N2500-B2500/252)</f>
        <v>-0.0277276839929253</v>
      </c>
    </row>
    <row r="2501" customFormat="false" ht="15" hidden="false" customHeight="false" outlineLevel="0" collapsed="false">
      <c r="A2501" s="9" t="n">
        <f aca="false">'Prices (input)'!A2501</f>
        <v>42485</v>
      </c>
      <c r="B2501" s="10" t="n">
        <f aca="false">LOOKUP(A2501,'FedFunds (input)'!$A$3:$A$867,'FedFunds (input)'!$B$3:$B$867)/100</f>
        <v>0.0037</v>
      </c>
      <c r="C2501" s="10" t="n">
        <f aca="false">'Prices (input)'!B2501</f>
        <v>176.811</v>
      </c>
      <c r="D2501" s="10" t="n">
        <f aca="false">'Prices (input)'!C2501</f>
        <v>23.87</v>
      </c>
      <c r="E2501" s="10" t="n">
        <f aca="false">'Prices (input)'!D2501</f>
        <v>118.24</v>
      </c>
      <c r="F2501" s="10" t="n">
        <f aca="false">'Prices (input)'!E2501</f>
        <v>95.595</v>
      </c>
      <c r="G2501" s="10" t="n">
        <f aca="false">'Prices (input)'!F2501</f>
        <v>20.372</v>
      </c>
      <c r="H2501" s="10" t="n">
        <f aca="false">'Prices (input)'!G2501</f>
        <v>28.486</v>
      </c>
      <c r="I2501" s="11" t="n">
        <f aca="false">IF(OR(C2501="",C2500=""),"",C2501/C2500-1)</f>
        <v>-0.00162620906950339</v>
      </c>
      <c r="J2501" s="11" t="n">
        <f aca="false">IF(OR(D2501="",D2500=""),"",D2501/D2500-1)</f>
        <v>0.0029327484642987</v>
      </c>
      <c r="K2501" s="11" t="n">
        <f aca="false">IF(OR(E2501="",E2500=""),"",E2501/E2500-1)</f>
        <v>0.00313905149741234</v>
      </c>
      <c r="L2501" s="11" t="n">
        <f aca="false">IF(OR(F2501="",F2500=""),"",F2501/F2500-1)</f>
        <v>-0.00396974243560888</v>
      </c>
      <c r="M2501" s="11" t="n">
        <f aca="false">IF(OR(G2501="",G2500=""),"",G2501/G2500-1)</f>
        <v>-0.00556477594454752</v>
      </c>
      <c r="N2501" s="11" t="n">
        <f aca="false">IF(OR(H2501="",H2500=""),"",H2501/H2500-1)</f>
        <v>-0.00983697730195687</v>
      </c>
      <c r="O2501" s="11" t="n">
        <f aca="false">IF(I2501="","",I2501-B2501/252)</f>
        <v>-0.00164089160918593</v>
      </c>
      <c r="P2501" s="11" t="n">
        <f aca="false">IF(J2501="","",J2501-B2501/252)</f>
        <v>0.00291806592461616</v>
      </c>
      <c r="Q2501" s="11" t="n">
        <f aca="false">IF(K2501="","",K2501-B2501/252)</f>
        <v>0.0031243689577298</v>
      </c>
      <c r="R2501" s="11" t="n">
        <f aca="false">IF(L2501="","",L2501-B2501/252)</f>
        <v>-0.00398442497529142</v>
      </c>
      <c r="S2501" s="11" t="n">
        <f aca="false">IF(M2501="","",M2501-B2501/252)</f>
        <v>-0.00557945848423006</v>
      </c>
      <c r="T2501" s="11" t="n">
        <f aca="false">IF(N2501="","",N2501-B2501/252)</f>
        <v>-0.00985165984163941</v>
      </c>
    </row>
    <row r="2502" customFormat="false" ht="15" hidden="false" customHeight="false" outlineLevel="0" collapsed="false">
      <c r="A2502" s="9" t="n">
        <f aca="false">'Prices (input)'!A2502</f>
        <v>42486</v>
      </c>
      <c r="B2502" s="10" t="n">
        <f aca="false">LOOKUP(A2502,'FedFunds (input)'!$A$3:$A$867,'FedFunds (input)'!$B$3:$B$867)/100</f>
        <v>0.0037</v>
      </c>
      <c r="C2502" s="10" t="n">
        <f aca="false">'Prices (input)'!B2502</f>
        <v>177.083</v>
      </c>
      <c r="D2502" s="10" t="n">
        <f aca="false">'Prices (input)'!C2502</f>
        <v>23.98</v>
      </c>
      <c r="E2502" s="10" t="n">
        <f aca="false">'Prices (input)'!D2502</f>
        <v>118.72</v>
      </c>
      <c r="F2502" s="10" t="n">
        <f aca="false">'Prices (input)'!E2502</f>
        <v>95.154</v>
      </c>
      <c r="G2502" s="10" t="n">
        <f aca="false">'Prices (input)'!F2502</f>
        <v>20.857</v>
      </c>
      <c r="H2502" s="10" t="n">
        <f aca="false">'Prices (input)'!G2502</f>
        <v>29.572</v>
      </c>
      <c r="I2502" s="11" t="n">
        <f aca="false">IF(OR(C2502="",C2501=""),"",C2502/C2501-1)</f>
        <v>0.00153836582565559</v>
      </c>
      <c r="J2502" s="11" t="n">
        <f aca="false">IF(OR(D2502="",D2501=""),"",D2502/D2501-1)</f>
        <v>0.00460829493087545</v>
      </c>
      <c r="K2502" s="11" t="n">
        <f aca="false">IF(OR(E2502="",E2501=""),"",E2502/E2501-1)</f>
        <v>0.00405953991880925</v>
      </c>
      <c r="L2502" s="11" t="n">
        <f aca="false">IF(OR(F2502="",F2501=""),"",F2502/F2501-1)</f>
        <v>-0.00461321198807474</v>
      </c>
      <c r="M2502" s="11" t="n">
        <f aca="false">IF(OR(G2502="",G2501=""),"",G2502/G2501-1)</f>
        <v>0.0238071863341842</v>
      </c>
      <c r="N2502" s="11" t="n">
        <f aca="false">IF(OR(H2502="",H2501=""),"",H2502/H2501-1)</f>
        <v>0.0381239907322895</v>
      </c>
      <c r="O2502" s="11" t="n">
        <f aca="false">IF(I2502="","",I2502-B2502/252)</f>
        <v>0.00152368328597305</v>
      </c>
      <c r="P2502" s="11" t="n">
        <f aca="false">IF(J2502="","",J2502-B2502/252)</f>
        <v>0.00459361239119291</v>
      </c>
      <c r="Q2502" s="11" t="n">
        <f aca="false">IF(K2502="","",K2502-B2502/252)</f>
        <v>0.00404485737912671</v>
      </c>
      <c r="R2502" s="11" t="n">
        <f aca="false">IF(L2502="","",L2502-B2502/252)</f>
        <v>-0.00462789452775728</v>
      </c>
      <c r="S2502" s="11" t="n">
        <f aca="false">IF(M2502="","",M2502-B2502/252)</f>
        <v>0.0237925037945017</v>
      </c>
      <c r="T2502" s="11" t="n">
        <f aca="false">IF(N2502="","",N2502-B2502/252)</f>
        <v>0.0381093081926069</v>
      </c>
    </row>
    <row r="2503" customFormat="false" ht="15" hidden="false" customHeight="false" outlineLevel="0" collapsed="false">
      <c r="A2503" s="9" t="n">
        <f aca="false">'Prices (input)'!A2503</f>
        <v>42487</v>
      </c>
      <c r="B2503" s="10" t="n">
        <f aca="false">LOOKUP(A2503,'FedFunds (input)'!$A$3:$A$867,'FedFunds (input)'!$B$3:$B$867)/100</f>
        <v>0.0037</v>
      </c>
      <c r="C2503" s="10" t="n">
        <f aca="false">'Prices (input)'!B2503</f>
        <v>177.396</v>
      </c>
      <c r="D2503" s="10" t="n">
        <f aca="false">'Prices (input)'!C2503</f>
        <v>24.04</v>
      </c>
      <c r="E2503" s="10" t="n">
        <f aca="false">'Prices (input)'!D2503</f>
        <v>119.01</v>
      </c>
      <c r="F2503" s="10" t="n">
        <f aca="false">'Prices (input)'!E2503</f>
        <v>96.081</v>
      </c>
      <c r="G2503" s="10" t="n">
        <f aca="false">'Prices (input)'!F2503</f>
        <v>21.075</v>
      </c>
      <c r="H2503" s="10" t="n">
        <f aca="false">'Prices (input)'!G2503</f>
        <v>29.786</v>
      </c>
      <c r="I2503" s="11" t="n">
        <f aca="false">IF(OR(C2503="",C2502=""),"",C2503/C2502-1)</f>
        <v>0.00176753273888508</v>
      </c>
      <c r="J2503" s="11" t="n">
        <f aca="false">IF(OR(D2503="",D2502=""),"",D2503/D2502-1)</f>
        <v>0.00250208507089234</v>
      </c>
      <c r="K2503" s="11" t="n">
        <f aca="false">IF(OR(E2503="",E2502=""),"",E2503/E2502-1)</f>
        <v>0.00244272237196763</v>
      </c>
      <c r="L2503" s="11" t="n">
        <f aca="false">IF(OR(F2503="",F2502=""),"",F2503/F2502-1)</f>
        <v>0.00974210227631001</v>
      </c>
      <c r="M2503" s="11" t="n">
        <f aca="false">IF(OR(G2503="",G2502=""),"",G2503/G2502-1)</f>
        <v>0.0104521263844273</v>
      </c>
      <c r="N2503" s="11" t="n">
        <f aca="false">IF(OR(H2503="",H2502=""),"",H2503/H2502-1)</f>
        <v>0.00723657513864473</v>
      </c>
      <c r="O2503" s="11" t="n">
        <f aca="false">IF(I2503="","",I2503-B2503/252)</f>
        <v>0.00175285019920254</v>
      </c>
      <c r="P2503" s="11" t="n">
        <f aca="false">IF(J2503="","",J2503-B2503/252)</f>
        <v>0.0024874025312098</v>
      </c>
      <c r="Q2503" s="11" t="n">
        <f aca="false">IF(K2503="","",K2503-B2503/252)</f>
        <v>0.00242803983228509</v>
      </c>
      <c r="R2503" s="11" t="n">
        <f aca="false">IF(L2503="","",L2503-B2503/252)</f>
        <v>0.00972741973662747</v>
      </c>
      <c r="S2503" s="11" t="n">
        <f aca="false">IF(M2503="","",M2503-B2503/252)</f>
        <v>0.0104374438447447</v>
      </c>
      <c r="T2503" s="11" t="n">
        <f aca="false">IF(N2503="","",N2503-B2503/252)</f>
        <v>0.00722189259896219</v>
      </c>
    </row>
    <row r="2504" customFormat="false" ht="15" hidden="false" customHeight="false" outlineLevel="0" collapsed="false">
      <c r="A2504" s="9" t="n">
        <f aca="false">'Prices (input)'!A2504</f>
        <v>42488</v>
      </c>
      <c r="B2504" s="10" t="n">
        <f aca="false">LOOKUP(A2504,'FedFunds (input)'!$A$3:$A$867,'FedFunds (input)'!$B$3:$B$867)/100</f>
        <v>0.0037</v>
      </c>
      <c r="C2504" s="10" t="n">
        <f aca="false">'Prices (input)'!B2504</f>
        <v>175.82</v>
      </c>
      <c r="D2504" s="10" t="n">
        <f aca="false">'Prices (input)'!C2504</f>
        <v>24.48</v>
      </c>
      <c r="E2504" s="10" t="n">
        <f aca="false">'Prices (input)'!D2504</f>
        <v>121.29</v>
      </c>
      <c r="F2504" s="10" t="n">
        <f aca="false">'Prices (input)'!E2504</f>
        <v>96.492</v>
      </c>
      <c r="G2504" s="10" t="n">
        <f aca="false">'Prices (input)'!F2504</f>
        <v>22.014</v>
      </c>
      <c r="H2504" s="10" t="n">
        <f aca="false">'Prices (input)'!G2504</f>
        <v>31.107</v>
      </c>
      <c r="I2504" s="11" t="n">
        <f aca="false">IF(OR(C2504="",C2503=""),"",C2504/C2503-1)</f>
        <v>-0.00888407855870477</v>
      </c>
      <c r="J2504" s="11" t="n">
        <f aca="false">IF(OR(D2504="",D2503=""),"",D2504/D2503-1)</f>
        <v>0.0183028286189684</v>
      </c>
      <c r="K2504" s="11" t="n">
        <f aca="false">IF(OR(E2504="",E2503=""),"",E2504/E2503-1)</f>
        <v>0.0191580539450467</v>
      </c>
      <c r="L2504" s="11" t="n">
        <f aca="false">IF(OR(F2504="",F2503=""),"",F2504/F2503-1)</f>
        <v>0.00427764074062509</v>
      </c>
      <c r="M2504" s="11" t="n">
        <f aca="false">IF(OR(G2504="",G2503=""),"",G2504/G2503-1)</f>
        <v>0.0445551601423488</v>
      </c>
      <c r="N2504" s="11" t="n">
        <f aca="false">IF(OR(H2504="",H2503=""),"",H2504/H2503-1)</f>
        <v>0.0443496944873429</v>
      </c>
      <c r="O2504" s="11" t="n">
        <f aca="false">IF(I2504="","",I2504-B2504/252)</f>
        <v>-0.00889876109838731</v>
      </c>
      <c r="P2504" s="11" t="n">
        <f aca="false">IF(J2504="","",J2504-B2504/252)</f>
        <v>0.0182881460792858</v>
      </c>
      <c r="Q2504" s="11" t="n">
        <f aca="false">IF(K2504="","",K2504-B2504/252)</f>
        <v>0.0191433714053641</v>
      </c>
      <c r="R2504" s="11" t="n">
        <f aca="false">IF(L2504="","",L2504-B2504/252)</f>
        <v>0.00426295820094255</v>
      </c>
      <c r="S2504" s="11" t="n">
        <f aca="false">IF(M2504="","",M2504-B2504/252)</f>
        <v>0.0445404776026663</v>
      </c>
      <c r="T2504" s="11" t="n">
        <f aca="false">IF(N2504="","",N2504-B2504/252)</f>
        <v>0.0443350119476604</v>
      </c>
    </row>
    <row r="2505" customFormat="false" ht="15" hidden="false" customHeight="false" outlineLevel="0" collapsed="false">
      <c r="A2505" s="9" t="n">
        <f aca="false">'Prices (input)'!A2505</f>
        <v>42489</v>
      </c>
      <c r="B2505" s="10" t="n">
        <f aca="false">LOOKUP(A2505,'FedFunds (input)'!$A$3:$A$867,'FedFunds (input)'!$B$3:$B$867)/100</f>
        <v>0.0037</v>
      </c>
      <c r="C2505" s="10" t="n">
        <f aca="false">'Prices (input)'!B2505</f>
        <v>174.845</v>
      </c>
      <c r="D2505" s="10" t="n">
        <f aca="false">'Prices (input)'!C2505</f>
        <v>24.95</v>
      </c>
      <c r="E2505" s="10" t="n">
        <f aca="false">'Prices (input)'!D2505</f>
        <v>123.63</v>
      </c>
      <c r="F2505" s="10" t="n">
        <f aca="false">'Prices (input)'!E2505</f>
        <v>96.769</v>
      </c>
      <c r="G2505" s="10" t="n">
        <f aca="false">'Prices (input)'!F2505</f>
        <v>23.406</v>
      </c>
      <c r="H2505" s="10" t="n">
        <f aca="false">'Prices (input)'!G2505</f>
        <v>32.95</v>
      </c>
      <c r="I2505" s="11" t="n">
        <f aca="false">IF(OR(C2505="",C2504=""),"",C2505/C2504-1)</f>
        <v>-0.00554544420429981</v>
      </c>
      <c r="J2505" s="11" t="n">
        <f aca="false">IF(OR(D2505="",D2504=""),"",D2505/D2504-1)</f>
        <v>0.0191993464052287</v>
      </c>
      <c r="K2505" s="11" t="n">
        <f aca="false">IF(OR(E2505="",E2504=""),"",E2505/E2504-1)</f>
        <v>0.0192926045016075</v>
      </c>
      <c r="L2505" s="11" t="n">
        <f aca="false">IF(OR(F2505="",F2504=""),"",F2505/F2504-1)</f>
        <v>0.0028707043070928</v>
      </c>
      <c r="M2505" s="11" t="n">
        <f aca="false">IF(OR(G2505="",G2504=""),"",G2505/G2504-1)</f>
        <v>0.0632324884164621</v>
      </c>
      <c r="N2505" s="11" t="n">
        <f aca="false">IF(OR(H2505="",H2504=""),"",H2505/H2504-1)</f>
        <v>0.0592471147973126</v>
      </c>
      <c r="O2505" s="11" t="n">
        <f aca="false">IF(I2505="","",I2505-B2505/252)</f>
        <v>-0.00556012674398235</v>
      </c>
      <c r="P2505" s="11" t="n">
        <f aca="false">IF(J2505="","",J2505-B2505/252)</f>
        <v>0.0191846638655462</v>
      </c>
      <c r="Q2505" s="11" t="n">
        <f aca="false">IF(K2505="","",K2505-B2505/252)</f>
        <v>0.019277921961925</v>
      </c>
      <c r="R2505" s="11" t="n">
        <f aca="false">IF(L2505="","",L2505-B2505/252)</f>
        <v>0.00285602176741026</v>
      </c>
      <c r="S2505" s="11" t="n">
        <f aca="false">IF(M2505="","",M2505-B2505/252)</f>
        <v>0.0632178058767796</v>
      </c>
      <c r="T2505" s="11" t="n">
        <f aca="false">IF(N2505="","",N2505-B2505/252)</f>
        <v>0.0592324322576301</v>
      </c>
    </row>
    <row r="2506" customFormat="false" ht="15" hidden="false" customHeight="false" outlineLevel="0" collapsed="false">
      <c r="A2506" s="9" t="n">
        <f aca="false">'Prices (input)'!A2506</f>
        <v>42492</v>
      </c>
      <c r="B2506" s="10" t="n">
        <f aca="false">LOOKUP(A2506,'FedFunds (input)'!$A$3:$A$867,'FedFunds (input)'!$B$3:$B$867)/100</f>
        <v>0.0037</v>
      </c>
      <c r="C2506" s="10" t="n">
        <f aca="false">'Prices (input)'!B2506</f>
        <v>176.235</v>
      </c>
      <c r="D2506" s="10" t="n">
        <f aca="false">'Prices (input)'!C2506</f>
        <v>24.89</v>
      </c>
      <c r="E2506" s="10" t="n">
        <f aca="false">'Prices (input)'!D2506</f>
        <v>123.23</v>
      </c>
      <c r="F2506" s="10" t="n">
        <f aca="false">'Prices (input)'!E2506</f>
        <v>95.784</v>
      </c>
      <c r="G2506" s="10" t="n">
        <f aca="false">'Prices (input)'!F2506</f>
        <v>22.998</v>
      </c>
      <c r="H2506" s="10" t="n">
        <f aca="false">'Prices (input)'!G2506</f>
        <v>32.437</v>
      </c>
      <c r="I2506" s="11" t="n">
        <f aca="false">IF(OR(C2506="",C2505=""),"",C2506/C2505-1)</f>
        <v>0.00794989848151229</v>
      </c>
      <c r="J2506" s="11" t="n">
        <f aca="false">IF(OR(D2506="",D2505=""),"",D2506/D2505-1)</f>
        <v>-0.00240480961923839</v>
      </c>
      <c r="K2506" s="11" t="n">
        <f aca="false">IF(OR(E2506="",E2505=""),"",E2506/E2505-1)</f>
        <v>-0.00323546064870983</v>
      </c>
      <c r="L2506" s="11" t="n">
        <f aca="false">IF(OR(F2506="",F2505=""),"",F2506/F2505-1)</f>
        <v>-0.0101788795998718</v>
      </c>
      <c r="M2506" s="11" t="n">
        <f aca="false">IF(OR(G2506="",G2505=""),"",G2506/G2505-1)</f>
        <v>-0.0174314278390155</v>
      </c>
      <c r="N2506" s="11" t="n">
        <f aca="false">IF(OR(H2506="",H2505=""),"",H2506/H2505-1)</f>
        <v>-0.01556904400607</v>
      </c>
      <c r="O2506" s="11" t="n">
        <f aca="false">IF(I2506="","",I2506-B2506/252)</f>
        <v>0.00793521594182975</v>
      </c>
      <c r="P2506" s="11" t="n">
        <f aca="false">IF(J2506="","",J2506-B2506/252)</f>
        <v>-0.00241949215892093</v>
      </c>
      <c r="Q2506" s="11" t="n">
        <f aca="false">IF(K2506="","",K2506-B2506/252)</f>
        <v>-0.00325014318839237</v>
      </c>
      <c r="R2506" s="11" t="n">
        <f aca="false">IF(L2506="","",L2506-B2506/252)</f>
        <v>-0.0101935621395544</v>
      </c>
      <c r="S2506" s="11" t="n">
        <f aca="false">IF(M2506="","",M2506-B2506/252)</f>
        <v>-0.0174461103786981</v>
      </c>
      <c r="T2506" s="11" t="n">
        <f aca="false">IF(N2506="","",N2506-B2506/252)</f>
        <v>-0.0155837265457525</v>
      </c>
    </row>
    <row r="2507" customFormat="false" ht="15" hidden="false" customHeight="false" outlineLevel="0" collapsed="false">
      <c r="A2507" s="9" t="n">
        <f aca="false">'Prices (input)'!A2507</f>
        <v>42493</v>
      </c>
      <c r="B2507" s="10" t="n">
        <f aca="false">LOOKUP(A2507,'FedFunds (input)'!$A$3:$A$867,'FedFunds (input)'!$B$3:$B$867)/100</f>
        <v>0.0037</v>
      </c>
      <c r="C2507" s="10" t="n">
        <f aca="false">'Prices (input)'!B2507</f>
        <v>174.693</v>
      </c>
      <c r="D2507" s="10" t="n">
        <f aca="false">'Prices (input)'!C2507</f>
        <v>24.84</v>
      </c>
      <c r="E2507" s="10" t="n">
        <f aca="false">'Prices (input)'!D2507</f>
        <v>122.98</v>
      </c>
      <c r="F2507" s="10" t="n">
        <f aca="false">'Prices (input)'!E2507</f>
        <v>97.001</v>
      </c>
      <c r="G2507" s="10" t="n">
        <f aca="false">'Prices (input)'!F2507</f>
        <v>22.381</v>
      </c>
      <c r="H2507" s="10" t="n">
        <f aca="false">'Prices (input)'!G2507</f>
        <v>31.462</v>
      </c>
      <c r="I2507" s="11" t="n">
        <f aca="false">IF(OR(C2507="",C2506=""),"",C2507/C2506-1)</f>
        <v>-0.00874968082389993</v>
      </c>
      <c r="J2507" s="11" t="n">
        <f aca="false">IF(OR(D2507="",D2506=""),"",D2507/D2506-1)</f>
        <v>-0.00200883889112091</v>
      </c>
      <c r="K2507" s="11" t="n">
        <f aca="false">IF(OR(E2507="",E2506=""),"",E2507/E2506-1)</f>
        <v>-0.00202872677107846</v>
      </c>
      <c r="L2507" s="11" t="n">
        <f aca="false">IF(OR(F2507="",F2506=""),"",F2507/F2506-1)</f>
        <v>0.0127056710932931</v>
      </c>
      <c r="M2507" s="11" t="n">
        <f aca="false">IF(OR(G2507="",G2506=""),"",G2507/G2506-1)</f>
        <v>-0.0268284198625968</v>
      </c>
      <c r="N2507" s="11" t="n">
        <f aca="false">IF(OR(H2507="",H2506=""),"",H2507/H2506-1)</f>
        <v>-0.0300582667940931</v>
      </c>
      <c r="O2507" s="11" t="n">
        <f aca="false">IF(I2507="","",I2507-B2507/252)</f>
        <v>-0.00876436336358247</v>
      </c>
      <c r="P2507" s="11" t="n">
        <f aca="false">IF(J2507="","",J2507-B2507/252)</f>
        <v>-0.00202352143080345</v>
      </c>
      <c r="Q2507" s="11" t="n">
        <f aca="false">IF(K2507="","",K2507-B2507/252)</f>
        <v>-0.002043409310761</v>
      </c>
      <c r="R2507" s="11" t="n">
        <f aca="false">IF(L2507="","",L2507-B2507/252)</f>
        <v>0.0126909885536106</v>
      </c>
      <c r="S2507" s="11" t="n">
        <f aca="false">IF(M2507="","",M2507-B2507/252)</f>
        <v>-0.0268431024022793</v>
      </c>
      <c r="T2507" s="11" t="n">
        <f aca="false">IF(N2507="","",N2507-B2507/252)</f>
        <v>-0.0300729493337756</v>
      </c>
    </row>
    <row r="2508" customFormat="false" ht="15" hidden="false" customHeight="false" outlineLevel="0" collapsed="false">
      <c r="A2508" s="9" t="n">
        <f aca="false">'Prices (input)'!A2508</f>
        <v>42494</v>
      </c>
      <c r="B2508" s="10" t="n">
        <f aca="false">LOOKUP(A2508,'FedFunds (input)'!$A$3:$A$867,'FedFunds (input)'!$B$3:$B$867)/100</f>
        <v>0.0037</v>
      </c>
      <c r="C2508" s="10" t="n">
        <f aca="false">'Prices (input)'!B2508</f>
        <v>173.71</v>
      </c>
      <c r="D2508" s="10" t="n">
        <f aca="false">'Prices (input)'!C2508</f>
        <v>24.687</v>
      </c>
      <c r="E2508" s="10" t="n">
        <f aca="false">'Prices (input)'!D2508</f>
        <v>122.24</v>
      </c>
      <c r="F2508" s="10" t="n">
        <f aca="false">'Prices (input)'!E2508</f>
        <v>97.533</v>
      </c>
      <c r="G2508" s="10" t="n">
        <f aca="false">'Prices (input)'!F2508</f>
        <v>21.22</v>
      </c>
      <c r="H2508" s="10" t="n">
        <f aca="false">'Prices (input)'!G2508</f>
        <v>29.615</v>
      </c>
      <c r="I2508" s="11" t="n">
        <f aca="false">IF(OR(C2508="",C2507=""),"",C2508/C2507-1)</f>
        <v>-0.00562701424785195</v>
      </c>
      <c r="J2508" s="11" t="n">
        <f aca="false">IF(OR(D2508="",D2507=""),"",D2508/D2507-1)</f>
        <v>-0.00615942028985506</v>
      </c>
      <c r="K2508" s="11" t="n">
        <f aca="false">IF(OR(E2508="",E2507=""),"",E2508/E2507-1)</f>
        <v>-0.00601723857537817</v>
      </c>
      <c r="L2508" s="11" t="n">
        <f aca="false">IF(OR(F2508="",F2507=""),"",F2508/F2507-1)</f>
        <v>0.00548447954144793</v>
      </c>
      <c r="M2508" s="11" t="n">
        <f aca="false">IF(OR(G2508="",G2507=""),"",G2508/G2507-1)</f>
        <v>-0.0518743577141326</v>
      </c>
      <c r="N2508" s="11" t="n">
        <f aca="false">IF(OR(H2508="",H2507=""),"",H2508/H2507-1)</f>
        <v>-0.0587057402580892</v>
      </c>
      <c r="O2508" s="11" t="n">
        <f aca="false">IF(I2508="","",I2508-B2508/252)</f>
        <v>-0.00564169678753449</v>
      </c>
      <c r="P2508" s="11" t="n">
        <f aca="false">IF(J2508="","",J2508-B2508/252)</f>
        <v>-0.0061741028295376</v>
      </c>
      <c r="Q2508" s="11" t="n">
        <f aca="false">IF(K2508="","",K2508-B2508/252)</f>
        <v>-0.00603192111506071</v>
      </c>
      <c r="R2508" s="11" t="n">
        <f aca="false">IF(L2508="","",L2508-B2508/252)</f>
        <v>0.00546979700176539</v>
      </c>
      <c r="S2508" s="11" t="n">
        <f aca="false">IF(M2508="","",M2508-B2508/252)</f>
        <v>-0.0518890402538152</v>
      </c>
      <c r="T2508" s="11" t="n">
        <f aca="false">IF(N2508="","",N2508-B2508/252)</f>
        <v>-0.0587204227977717</v>
      </c>
    </row>
    <row r="2509" customFormat="false" ht="15" hidden="false" customHeight="false" outlineLevel="0" collapsed="false">
      <c r="A2509" s="9" t="n">
        <f aca="false">'Prices (input)'!A2509</f>
        <v>42495</v>
      </c>
      <c r="B2509" s="10" t="n">
        <f aca="false">LOOKUP(A2509,'FedFunds (input)'!$A$3:$A$867,'FedFunds (input)'!$B$3:$B$867)/100</f>
        <v>0.0037</v>
      </c>
      <c r="C2509" s="10" t="n">
        <f aca="false">'Prices (input)'!B2509</f>
        <v>173.701</v>
      </c>
      <c r="D2509" s="10" t="n">
        <f aca="false">'Prices (input)'!C2509</f>
        <v>24.66</v>
      </c>
      <c r="E2509" s="10" t="n">
        <f aca="false">'Prices (input)'!D2509</f>
        <v>122.08</v>
      </c>
      <c r="F2509" s="10" t="n">
        <f aca="false">'Prices (input)'!E2509</f>
        <v>98.193</v>
      </c>
      <c r="G2509" s="10" t="n">
        <f aca="false">'Prices (input)'!F2509</f>
        <v>21.927</v>
      </c>
      <c r="H2509" s="10" t="n">
        <f aca="false">'Prices (input)'!G2509</f>
        <v>30.581</v>
      </c>
      <c r="I2509" s="11" t="n">
        <f aca="false">IF(OR(C2509="",C2508=""),"",C2509/C2508-1)</f>
        <v>-5.18104887456961E-005</v>
      </c>
      <c r="J2509" s="11" t="n">
        <f aca="false">IF(OR(D2509="",D2508=""),"",D2509/D2508-1)</f>
        <v>-0.00109369303682105</v>
      </c>
      <c r="K2509" s="11" t="n">
        <f aca="false">IF(OR(E2509="",E2508=""),"",E2509/E2508-1)</f>
        <v>-0.00130890052356014</v>
      </c>
      <c r="L2509" s="11" t="n">
        <f aca="false">IF(OR(F2509="",F2508=""),"",F2509/F2508-1)</f>
        <v>0.00676694042016535</v>
      </c>
      <c r="M2509" s="11" t="n">
        <f aca="false">IF(OR(G2509="",G2508=""),"",G2509/G2508-1)</f>
        <v>0.0333176248821867</v>
      </c>
      <c r="N2509" s="11" t="n">
        <f aca="false">IF(OR(H2509="",H2508=""),"",H2509/H2508-1)</f>
        <v>0.0326186054364344</v>
      </c>
      <c r="O2509" s="11" t="n">
        <f aca="false">IF(I2509="","",I2509-B2509/252)</f>
        <v>-6.64930284282357E-005</v>
      </c>
      <c r="P2509" s="11" t="n">
        <f aca="false">IF(J2509="","",J2509-B2509/252)</f>
        <v>-0.00110837557650359</v>
      </c>
      <c r="Q2509" s="11" t="n">
        <f aca="false">IF(K2509="","",K2509-B2509/252)</f>
        <v>-0.00132358306324268</v>
      </c>
      <c r="R2509" s="11" t="n">
        <f aca="false">IF(L2509="","",L2509-B2509/252)</f>
        <v>0.00675225788048281</v>
      </c>
      <c r="S2509" s="11" t="n">
        <f aca="false">IF(M2509="","",M2509-B2509/252)</f>
        <v>0.0333029423425042</v>
      </c>
      <c r="T2509" s="11" t="n">
        <f aca="false">IF(N2509="","",N2509-B2509/252)</f>
        <v>0.0326039228967518</v>
      </c>
    </row>
    <row r="2510" customFormat="false" ht="15" hidden="false" customHeight="false" outlineLevel="0" collapsed="false">
      <c r="A2510" s="9" t="n">
        <f aca="false">'Prices (input)'!A2510</f>
        <v>42496</v>
      </c>
      <c r="B2510" s="10" t="n">
        <f aca="false">LOOKUP(A2510,'FedFunds (input)'!$A$3:$A$867,'FedFunds (input)'!$B$3:$B$867)/100</f>
        <v>0.0037</v>
      </c>
      <c r="C2510" s="10" t="n">
        <f aca="false">'Prices (input)'!B2510</f>
        <v>174.311</v>
      </c>
      <c r="D2510" s="10" t="n">
        <f aca="false">'Prices (input)'!C2510</f>
        <v>24.88</v>
      </c>
      <c r="E2510" s="10" t="n">
        <f aca="false">'Prices (input)'!D2510</f>
        <v>123.185</v>
      </c>
      <c r="F2510" s="10" t="n">
        <f aca="false">'Prices (input)'!E2510</f>
        <v>97.743</v>
      </c>
      <c r="G2510" s="10" t="n">
        <f aca="false">'Prices (input)'!F2510</f>
        <v>22.793</v>
      </c>
      <c r="H2510" s="10" t="n">
        <f aca="false">'Prices (input)'!G2510</f>
        <v>32.262</v>
      </c>
      <c r="I2510" s="11" t="n">
        <f aca="false">IF(OR(C2510="",C2509=""),"",C2510/C2509-1)</f>
        <v>0.00351178173988642</v>
      </c>
      <c r="J2510" s="11" t="n">
        <f aca="false">IF(OR(D2510="",D2509=""),"",D2510/D2509-1)</f>
        <v>0.00892133008921325</v>
      </c>
      <c r="K2510" s="11" t="n">
        <f aca="false">IF(OR(E2510="",E2509=""),"",E2510/E2509-1)</f>
        <v>0.00905144167758842</v>
      </c>
      <c r="L2510" s="11" t="n">
        <f aca="false">IF(OR(F2510="",F2509=""),"",F2510/F2509-1)</f>
        <v>-0.00458281140203476</v>
      </c>
      <c r="M2510" s="11" t="n">
        <f aca="false">IF(OR(G2510="",G2509=""),"",G2510/G2509-1)</f>
        <v>0.0394946869156747</v>
      </c>
      <c r="N2510" s="11" t="n">
        <f aca="false">IF(OR(H2510="",H2509=""),"",H2510/H2509-1)</f>
        <v>0.0549687714594029</v>
      </c>
      <c r="O2510" s="11" t="n">
        <f aca="false">IF(I2510="","",I2510-B2510/252)</f>
        <v>0.00349709920020388</v>
      </c>
      <c r="P2510" s="11" t="n">
        <f aca="false">IF(J2510="","",J2510-B2510/252)</f>
        <v>0.00890664754953071</v>
      </c>
      <c r="Q2510" s="11" t="n">
        <f aca="false">IF(K2510="","",K2510-B2510/252)</f>
        <v>0.00903675913790588</v>
      </c>
      <c r="R2510" s="11" t="n">
        <f aca="false">IF(L2510="","",L2510-B2510/252)</f>
        <v>-0.0045974939417173</v>
      </c>
      <c r="S2510" s="11" t="n">
        <f aca="false">IF(M2510="","",M2510-B2510/252)</f>
        <v>0.0394800043759922</v>
      </c>
      <c r="T2510" s="11" t="n">
        <f aca="false">IF(N2510="","",N2510-B2510/252)</f>
        <v>0.0549540889197204</v>
      </c>
    </row>
    <row r="2511" customFormat="false" ht="15" hidden="false" customHeight="false" outlineLevel="0" collapsed="false">
      <c r="A2511" s="9" t="n">
        <f aca="false">'Prices (input)'!A2511</f>
        <v>42499</v>
      </c>
      <c r="B2511" s="10" t="n">
        <f aca="false">LOOKUP(A2511,'FedFunds (input)'!$A$3:$A$867,'FedFunds (input)'!$B$3:$B$867)/100</f>
        <v>0.0037</v>
      </c>
      <c r="C2511" s="10" t="n">
        <f aca="false">'Prices (input)'!B2511</f>
        <v>174.472</v>
      </c>
      <c r="D2511" s="10" t="n">
        <f aca="false">'Prices (input)'!C2511</f>
        <v>24.36</v>
      </c>
      <c r="E2511" s="10" t="n">
        <f aca="false">'Prices (input)'!D2511</f>
        <v>120.64</v>
      </c>
      <c r="F2511" s="10" t="n">
        <f aca="false">'Prices (input)'!E2511</f>
        <v>98.043</v>
      </c>
      <c r="G2511" s="10" t="n">
        <f aca="false">'Prices (input)'!F2511</f>
        <v>21.329</v>
      </c>
      <c r="H2511" s="10" t="n">
        <f aca="false">'Prices (input)'!G2511</f>
        <v>29.88</v>
      </c>
      <c r="I2511" s="11" t="n">
        <f aca="false">IF(OR(C2511="",C2510=""),"",C2511/C2510-1)</f>
        <v>0.000923636488804558</v>
      </c>
      <c r="J2511" s="11" t="n">
        <f aca="false">IF(OR(D2511="",D2510=""),"",D2511/D2510-1)</f>
        <v>-0.0209003215434084</v>
      </c>
      <c r="K2511" s="11" t="n">
        <f aca="false">IF(OR(E2511="",E2510=""),"",E2511/E2510-1)</f>
        <v>-0.0206599829524698</v>
      </c>
      <c r="L2511" s="11" t="n">
        <f aca="false">IF(OR(F2511="",F2510=""),"",F2511/F2510-1)</f>
        <v>0.00306927350296204</v>
      </c>
      <c r="M2511" s="11" t="n">
        <f aca="false">IF(OR(G2511="",G2510=""),"",G2511/G2510-1)</f>
        <v>-0.0642302461281972</v>
      </c>
      <c r="N2511" s="11" t="n">
        <f aca="false">IF(OR(H2511="",H2510=""),"",H2511/H2510-1)</f>
        <v>-0.0738329923749304</v>
      </c>
      <c r="O2511" s="11" t="n">
        <f aca="false">IF(I2511="","",I2511-B2511/252)</f>
        <v>0.000908953949122018</v>
      </c>
      <c r="P2511" s="11" t="n">
        <f aca="false">IF(J2511="","",J2511-B2511/252)</f>
        <v>-0.0209150040830909</v>
      </c>
      <c r="Q2511" s="11" t="n">
        <f aca="false">IF(K2511="","",K2511-B2511/252)</f>
        <v>-0.0206746654921524</v>
      </c>
      <c r="R2511" s="11" t="n">
        <f aca="false">IF(L2511="","",L2511-B2511/252)</f>
        <v>0.0030545909632795</v>
      </c>
      <c r="S2511" s="11" t="n">
        <f aca="false">IF(M2511="","",M2511-B2511/252)</f>
        <v>-0.0642449286678797</v>
      </c>
      <c r="T2511" s="11" t="n">
        <f aca="false">IF(N2511="","",N2511-B2511/252)</f>
        <v>-0.0738476749146129</v>
      </c>
    </row>
    <row r="2512" customFormat="false" ht="15" hidden="false" customHeight="false" outlineLevel="0" collapsed="false">
      <c r="A2512" s="9" t="n">
        <f aca="false">'Prices (input)'!A2512</f>
        <v>42500</v>
      </c>
      <c r="B2512" s="10" t="n">
        <f aca="false">LOOKUP(A2512,'FedFunds (input)'!$A$3:$A$867,'FedFunds (input)'!$B$3:$B$867)/100</f>
        <v>0.0037</v>
      </c>
      <c r="C2512" s="10" t="n">
        <f aca="false">'Prices (input)'!B2512</f>
        <v>176.633</v>
      </c>
      <c r="D2512" s="10" t="n">
        <f aca="false">'Prices (input)'!C2512</f>
        <v>24.42</v>
      </c>
      <c r="E2512" s="10" t="n">
        <f aca="false">'Prices (input)'!D2512</f>
        <v>121</v>
      </c>
      <c r="F2512" s="10" t="n">
        <f aca="false">'Prices (input)'!E2512</f>
        <v>98.065</v>
      </c>
      <c r="G2512" s="10" t="n">
        <f aca="false">'Prices (input)'!F2512</f>
        <v>22.131</v>
      </c>
      <c r="H2512" s="10" t="n">
        <f aca="false">'Prices (input)'!G2512</f>
        <v>30.885</v>
      </c>
      <c r="I2512" s="11" t="n">
        <f aca="false">IF(OR(C2512="",C2511=""),"",C2512/C2511-1)</f>
        <v>0.0123859415837497</v>
      </c>
      <c r="J2512" s="11" t="n">
        <f aca="false">IF(OR(D2512="",D2511=""),"",D2512/D2511-1)</f>
        <v>0.00246305418719217</v>
      </c>
      <c r="K2512" s="11" t="n">
        <f aca="false">IF(OR(E2512="",E2511=""),"",E2512/E2511-1)</f>
        <v>0.00298408488063662</v>
      </c>
      <c r="L2512" s="11" t="n">
        <f aca="false">IF(OR(F2512="",F2511=""),"",F2512/F2511-1)</f>
        <v>0.000224391338494279</v>
      </c>
      <c r="M2512" s="11" t="n">
        <f aca="false">IF(OR(G2512="",G2511=""),"",G2512/G2511-1)</f>
        <v>0.0376013877818933</v>
      </c>
      <c r="N2512" s="11" t="n">
        <f aca="false">IF(OR(H2512="",H2511=""),"",H2512/H2511-1)</f>
        <v>0.0336345381526106</v>
      </c>
      <c r="O2512" s="11" t="n">
        <f aca="false">IF(I2512="","",I2512-B2512/252)</f>
        <v>0.0123712590440672</v>
      </c>
      <c r="P2512" s="11" t="n">
        <f aca="false">IF(J2512="","",J2512-B2512/252)</f>
        <v>0.00244837164750963</v>
      </c>
      <c r="Q2512" s="11" t="n">
        <f aca="false">IF(K2512="","",K2512-B2512/252)</f>
        <v>0.00296940234095408</v>
      </c>
      <c r="R2512" s="11" t="n">
        <f aca="false">IF(L2512="","",L2512-B2512/252)</f>
        <v>0.000209708798811739</v>
      </c>
      <c r="S2512" s="11" t="n">
        <f aca="false">IF(M2512="","",M2512-B2512/252)</f>
        <v>0.0375867052422107</v>
      </c>
      <c r="T2512" s="11" t="n">
        <f aca="false">IF(N2512="","",N2512-B2512/252)</f>
        <v>0.0336198556129281</v>
      </c>
    </row>
    <row r="2513" customFormat="false" ht="15" hidden="false" customHeight="false" outlineLevel="0" collapsed="false">
      <c r="A2513" s="9" t="n">
        <f aca="false">'Prices (input)'!A2513</f>
        <v>42501</v>
      </c>
      <c r="B2513" s="10" t="n">
        <f aca="false">LOOKUP(A2513,'FedFunds (input)'!$A$3:$A$867,'FedFunds (input)'!$B$3:$B$867)/100</f>
        <v>0.0037</v>
      </c>
      <c r="C2513" s="10" t="n">
        <f aca="false">'Prices (input)'!B2513</f>
        <v>175.04</v>
      </c>
      <c r="D2513" s="10" t="n">
        <f aca="false">'Prices (input)'!C2513</f>
        <v>24.64</v>
      </c>
      <c r="E2513" s="10" t="n">
        <f aca="false">'Prices (input)'!D2513</f>
        <v>122.1085</v>
      </c>
      <c r="F2513" s="10" t="n">
        <f aca="false">'Prices (input)'!E2513</f>
        <v>98.612</v>
      </c>
      <c r="G2513" s="10" t="n">
        <f aca="false">'Prices (input)'!F2513</f>
        <v>22.735</v>
      </c>
      <c r="H2513" s="10" t="n">
        <f aca="false">'Prices (input)'!G2513</f>
        <v>31.95</v>
      </c>
      <c r="I2513" s="11" t="n">
        <f aca="false">IF(OR(C2513="",C2512=""),"",C2513/C2512-1)</f>
        <v>-0.00901869978996006</v>
      </c>
      <c r="J2513" s="11" t="n">
        <f aca="false">IF(OR(D2513="",D2512=""),"",D2513/D2512-1)</f>
        <v>0.00900900900900892</v>
      </c>
      <c r="K2513" s="11" t="n">
        <f aca="false">IF(OR(E2513="",E2512=""),"",E2513/E2512-1)</f>
        <v>0.00916115702479337</v>
      </c>
      <c r="L2513" s="11" t="n">
        <f aca="false">IF(OR(F2513="",F2512=""),"",F2513/F2512-1)</f>
        <v>0.00557793300362008</v>
      </c>
      <c r="M2513" s="11" t="n">
        <f aca="false">IF(OR(G2513="",G2512=""),"",G2513/G2512-1)</f>
        <v>0.0272920337987439</v>
      </c>
      <c r="N2513" s="11" t="n">
        <f aca="false">IF(OR(H2513="",H2512=""),"",H2513/H2512-1)</f>
        <v>0.0344827586206895</v>
      </c>
      <c r="O2513" s="11" t="n">
        <f aca="false">IF(I2513="","",I2513-B2513/252)</f>
        <v>-0.0090333823296426</v>
      </c>
      <c r="P2513" s="11" t="n">
        <f aca="false">IF(J2513="","",J2513-B2513/252)</f>
        <v>0.00899432646932638</v>
      </c>
      <c r="Q2513" s="11" t="n">
        <f aca="false">IF(K2513="","",K2513-B2513/252)</f>
        <v>0.00914647448511083</v>
      </c>
      <c r="R2513" s="11" t="n">
        <f aca="false">IF(L2513="","",L2513-B2513/252)</f>
        <v>0.00556325046393754</v>
      </c>
      <c r="S2513" s="11" t="n">
        <f aca="false">IF(M2513="","",M2513-B2513/252)</f>
        <v>0.0272773512590614</v>
      </c>
      <c r="T2513" s="11" t="n">
        <f aca="false">IF(N2513="","",N2513-B2513/252)</f>
        <v>0.034468076081007</v>
      </c>
    </row>
    <row r="2514" customFormat="false" ht="15" hidden="false" customHeight="false" outlineLevel="0" collapsed="false">
      <c r="A2514" s="9" t="n">
        <f aca="false">'Prices (input)'!A2514</f>
        <v>42502</v>
      </c>
      <c r="B2514" s="10" t="n">
        <f aca="false">LOOKUP(A2514,'FedFunds (input)'!$A$3:$A$867,'FedFunds (input)'!$B$3:$B$867)/100</f>
        <v>0.0037</v>
      </c>
      <c r="C2514" s="10" t="n">
        <f aca="false">'Prices (input)'!B2514</f>
        <v>175.04</v>
      </c>
      <c r="D2514" s="10" t="n">
        <f aca="false">'Prices (input)'!C2514</f>
        <v>24.47</v>
      </c>
      <c r="E2514" s="10" t="n">
        <f aca="false">'Prices (input)'!D2514</f>
        <v>121.18</v>
      </c>
      <c r="F2514" s="10" t="n">
        <f aca="false">'Prices (input)'!E2514</f>
        <v>98.155</v>
      </c>
      <c r="G2514" s="10" t="n">
        <f aca="false">'Prices (input)'!F2514</f>
        <v>22.227</v>
      </c>
      <c r="H2514" s="10" t="n">
        <f aca="false">'Prices (input)'!G2514</f>
        <v>31.556</v>
      </c>
      <c r="I2514" s="11" t="n">
        <f aca="false">IF(OR(C2514="",C2513=""),"",C2514/C2513-1)</f>
        <v>0</v>
      </c>
      <c r="J2514" s="11" t="n">
        <f aca="false">IF(OR(D2514="",D2513=""),"",D2514/D2513-1)</f>
        <v>-0.00689935064935077</v>
      </c>
      <c r="K2514" s="11" t="n">
        <f aca="false">IF(OR(E2514="",E2513=""),"",E2514/E2513-1)</f>
        <v>-0.00760389325886401</v>
      </c>
      <c r="L2514" s="11" t="n">
        <f aca="false">IF(OR(F2514="",F2513=""),"",F2514/F2513-1)</f>
        <v>-0.00463432442299105</v>
      </c>
      <c r="M2514" s="11" t="n">
        <f aca="false">IF(OR(G2514="",G2513=""),"",G2514/G2513-1)</f>
        <v>-0.022344402903013</v>
      </c>
      <c r="N2514" s="11" t="n">
        <f aca="false">IF(OR(H2514="",H2513=""),"",H2514/H2513-1)</f>
        <v>-0.0123317683881063</v>
      </c>
      <c r="O2514" s="11" t="n">
        <f aca="false">IF(I2514="","",I2514-B2514/252)</f>
        <v>-1.46825396825397E-005</v>
      </c>
      <c r="P2514" s="11" t="n">
        <f aca="false">IF(J2514="","",J2514-B2514/252)</f>
        <v>-0.00691403318903331</v>
      </c>
      <c r="Q2514" s="11" t="n">
        <f aca="false">IF(K2514="","",K2514-B2514/252)</f>
        <v>-0.00761857579854655</v>
      </c>
      <c r="R2514" s="11" t="n">
        <f aca="false">IF(L2514="","",L2514-B2514/252)</f>
        <v>-0.00464900696267359</v>
      </c>
      <c r="S2514" s="11" t="n">
        <f aca="false">IF(M2514="","",M2514-B2514/252)</f>
        <v>-0.0223590854426955</v>
      </c>
      <c r="T2514" s="11" t="n">
        <f aca="false">IF(N2514="","",N2514-B2514/252)</f>
        <v>-0.0123464509277889</v>
      </c>
    </row>
    <row r="2515" customFormat="false" ht="15" hidden="false" customHeight="false" outlineLevel="0" collapsed="false">
      <c r="A2515" s="9" t="n">
        <f aca="false">'Prices (input)'!A2515</f>
        <v>42503</v>
      </c>
      <c r="B2515" s="10" t="n">
        <f aca="false">LOOKUP(A2515,'FedFunds (input)'!$A$3:$A$867,'FedFunds (input)'!$B$3:$B$867)/100</f>
        <v>0.0037</v>
      </c>
      <c r="C2515" s="10" t="n">
        <f aca="false">'Prices (input)'!B2515</f>
        <v>173.515</v>
      </c>
      <c r="D2515" s="10" t="n">
        <f aca="false">'Prices (input)'!C2515</f>
        <v>24.58</v>
      </c>
      <c r="E2515" s="10" t="n">
        <f aca="false">'Prices (input)'!D2515</f>
        <v>121.72</v>
      </c>
      <c r="F2515" s="10" t="n">
        <f aca="false">'Prices (input)'!E2515</f>
        <v>99.114</v>
      </c>
      <c r="G2515" s="10" t="n">
        <f aca="false">'Prices (input)'!F2515</f>
        <v>22.481</v>
      </c>
      <c r="H2515" s="10" t="n">
        <f aca="false">'Prices (input)'!G2515</f>
        <v>31.792</v>
      </c>
      <c r="I2515" s="11" t="n">
        <f aca="false">IF(OR(C2515="",C2514=""),"",C2515/C2514-1)</f>
        <v>-0.00871229433272402</v>
      </c>
      <c r="J2515" s="11" t="n">
        <f aca="false">IF(OR(D2515="",D2514=""),"",D2515/D2514-1)</f>
        <v>0.00449530036779722</v>
      </c>
      <c r="K2515" s="11" t="n">
        <f aca="false">IF(OR(E2515="",E2514=""),"",E2515/E2514-1)</f>
        <v>0.00445618088793531</v>
      </c>
      <c r="L2515" s="11" t="n">
        <f aca="false">IF(OR(F2515="",F2514=""),"",F2515/F2514-1)</f>
        <v>0.00977026132137948</v>
      </c>
      <c r="M2515" s="11" t="n">
        <f aca="false">IF(OR(G2515="",G2514=""),"",G2515/G2514-1)</f>
        <v>0.0114275430782382</v>
      </c>
      <c r="N2515" s="11" t="n">
        <f aca="false">IF(OR(H2515="",H2514=""),"",H2515/H2514-1)</f>
        <v>0.0074787679046775</v>
      </c>
      <c r="O2515" s="11" t="n">
        <f aca="false">IF(I2515="","",I2515-B2515/252)</f>
        <v>-0.00872697687240657</v>
      </c>
      <c r="P2515" s="11" t="n">
        <f aca="false">IF(J2515="","",J2515-B2515/252)</f>
        <v>0.00448061782811468</v>
      </c>
      <c r="Q2515" s="11" t="n">
        <f aca="false">IF(K2515="","",K2515-B2515/252)</f>
        <v>0.00444149834825277</v>
      </c>
      <c r="R2515" s="11" t="n">
        <f aca="false">IF(L2515="","",L2515-B2515/252)</f>
        <v>0.00975557878169694</v>
      </c>
      <c r="S2515" s="11" t="n">
        <f aca="false">IF(M2515="","",M2515-B2515/252)</f>
        <v>0.0114128605385557</v>
      </c>
      <c r="T2515" s="11" t="n">
        <f aca="false">IF(N2515="","",N2515-B2515/252)</f>
        <v>0.00746408536499496</v>
      </c>
    </row>
    <row r="2516" customFormat="false" ht="15" hidden="false" customHeight="false" outlineLevel="0" collapsed="false">
      <c r="A2516" s="9" t="n">
        <f aca="false">'Prices (input)'!A2516</f>
        <v>42506</v>
      </c>
      <c r="B2516" s="10" t="n">
        <f aca="false">LOOKUP(A2516,'FedFunds (input)'!$A$3:$A$867,'FedFunds (input)'!$B$3:$B$867)/100</f>
        <v>0.0037</v>
      </c>
      <c r="C2516" s="10" t="n">
        <f aca="false">'Prices (input)'!B2516</f>
        <v>175.227</v>
      </c>
      <c r="D2516" s="10" t="n">
        <f aca="false">'Prices (input)'!C2516</f>
        <v>24.6</v>
      </c>
      <c r="E2516" s="10" t="n">
        <f aca="false">'Prices (input)'!D2516</f>
        <v>121.795</v>
      </c>
      <c r="F2516" s="10" t="n">
        <f aca="false">'Prices (input)'!E2516</f>
        <v>98.268</v>
      </c>
      <c r="G2516" s="10" t="n">
        <f aca="false">'Prices (input)'!F2516</f>
        <v>22.889</v>
      </c>
      <c r="H2516" s="10" t="n">
        <f aca="false">'Prices (input)'!G2516</f>
        <v>32.531</v>
      </c>
      <c r="I2516" s="11" t="n">
        <f aca="false">IF(OR(C2516="",C2515=""),"",C2516/C2515-1)</f>
        <v>0.00986658213987268</v>
      </c>
      <c r="J2516" s="11" t="n">
        <f aca="false">IF(OR(D2516="",D2515=""),"",D2516/D2515-1)</f>
        <v>0.000813669650122195</v>
      </c>
      <c r="K2516" s="11" t="n">
        <f aca="false">IF(OR(E2516="",E2515=""),"",E2516/E2515-1)</f>
        <v>0.000616168255011429</v>
      </c>
      <c r="L2516" s="11" t="n">
        <f aca="false">IF(OR(F2516="",F2515=""),"",F2516/F2515-1)</f>
        <v>-0.00853562564319876</v>
      </c>
      <c r="M2516" s="11" t="n">
        <f aca="false">IF(OR(G2516="",G2515=""),"",G2516/G2515-1)</f>
        <v>0.018148658867488</v>
      </c>
      <c r="N2516" s="11" t="n">
        <f aca="false">IF(OR(H2516="",H2515=""),"",H2516/H2515-1)</f>
        <v>0.0232448414695521</v>
      </c>
      <c r="O2516" s="11" t="n">
        <f aca="false">IF(I2516="","",I2516-B2516/252)</f>
        <v>0.00985189960019014</v>
      </c>
      <c r="P2516" s="11" t="n">
        <f aca="false">IF(J2516="","",J2516-B2516/252)</f>
        <v>0.000798987110439656</v>
      </c>
      <c r="Q2516" s="11" t="n">
        <f aca="false">IF(K2516="","",K2516-B2516/252)</f>
        <v>0.000601485715328889</v>
      </c>
      <c r="R2516" s="11" t="n">
        <f aca="false">IF(L2516="","",L2516-B2516/252)</f>
        <v>-0.0085503081828813</v>
      </c>
      <c r="S2516" s="11" t="n">
        <f aca="false">IF(M2516="","",M2516-B2516/252)</f>
        <v>0.0181339763278054</v>
      </c>
      <c r="T2516" s="11" t="n">
        <f aca="false">IF(N2516="","",N2516-B2516/252)</f>
        <v>0.0232301589298695</v>
      </c>
    </row>
    <row r="2517" customFormat="false" ht="15" hidden="false" customHeight="false" outlineLevel="0" collapsed="false">
      <c r="A2517" s="9" t="n">
        <f aca="false">'Prices (input)'!A2517</f>
        <v>42507</v>
      </c>
      <c r="B2517" s="10" t="n">
        <f aca="false">LOOKUP(A2517,'FedFunds (input)'!$A$3:$A$867,'FedFunds (input)'!$B$3:$B$867)/100</f>
        <v>0.0037</v>
      </c>
      <c r="C2517" s="10" t="n">
        <f aca="false">'Prices (input)'!B2517</f>
        <v>173.617</v>
      </c>
      <c r="D2517" s="10" t="n">
        <f aca="false">'Prices (input)'!C2517</f>
        <v>24.7</v>
      </c>
      <c r="E2517" s="10" t="n">
        <f aca="false">'Prices (input)'!D2517</f>
        <v>122.24</v>
      </c>
      <c r="F2517" s="10" t="n">
        <f aca="false">'Prices (input)'!E2517</f>
        <v>98.357</v>
      </c>
      <c r="G2517" s="10" t="n">
        <f aca="false">'Prices (input)'!F2517</f>
        <v>23.197</v>
      </c>
      <c r="H2517" s="10" t="n">
        <f aca="false">'Prices (input)'!G2517</f>
        <v>33.566</v>
      </c>
      <c r="I2517" s="11" t="n">
        <f aca="false">IF(OR(C2517="",C2516=""),"",C2517/C2516-1)</f>
        <v>-0.00918808174539321</v>
      </c>
      <c r="J2517" s="11" t="n">
        <f aca="false">IF(OR(D2517="",D2516=""),"",D2517/D2516-1)</f>
        <v>0.00406504065040636</v>
      </c>
      <c r="K2517" s="11" t="n">
        <f aca="false">IF(OR(E2517="",E2516=""),"",E2517/E2516-1)</f>
        <v>0.00365368036454683</v>
      </c>
      <c r="L2517" s="11" t="n">
        <f aca="false">IF(OR(F2517="",F2516=""),"",F2517/F2516-1)</f>
        <v>0.000905686490006996</v>
      </c>
      <c r="M2517" s="11" t="n">
        <f aca="false">IF(OR(G2517="",G2516=""),"",G2517/G2516-1)</f>
        <v>0.0134562453580322</v>
      </c>
      <c r="N2517" s="11" t="n">
        <f aca="false">IF(OR(H2517="",H2516=""),"",H2517/H2516-1)</f>
        <v>0.031815806461529</v>
      </c>
      <c r="O2517" s="11" t="n">
        <f aca="false">IF(I2517="","",I2517-B2517/252)</f>
        <v>-0.00920276428507575</v>
      </c>
      <c r="P2517" s="11" t="n">
        <f aca="false">IF(J2517="","",J2517-B2517/252)</f>
        <v>0.00405035811072382</v>
      </c>
      <c r="Q2517" s="11" t="n">
        <f aca="false">IF(K2517="","",K2517-B2517/252)</f>
        <v>0.00363899782486429</v>
      </c>
      <c r="R2517" s="11" t="n">
        <f aca="false">IF(L2517="","",L2517-B2517/252)</f>
        <v>0.000891003950324456</v>
      </c>
      <c r="S2517" s="11" t="n">
        <f aca="false">IF(M2517="","",M2517-B2517/252)</f>
        <v>0.0134415628183497</v>
      </c>
      <c r="T2517" s="11" t="n">
        <f aca="false">IF(N2517="","",N2517-B2517/252)</f>
        <v>0.0318011239218465</v>
      </c>
    </row>
    <row r="2518" customFormat="false" ht="15" hidden="false" customHeight="false" outlineLevel="0" collapsed="false">
      <c r="A2518" s="9" t="n">
        <f aca="false">'Prices (input)'!A2518</f>
        <v>42508</v>
      </c>
      <c r="B2518" s="10" t="n">
        <f aca="false">LOOKUP(A2518,'FedFunds (input)'!$A$3:$A$867,'FedFunds (input)'!$B$3:$B$867)/100</f>
        <v>0.0037</v>
      </c>
      <c r="C2518" s="10" t="n">
        <f aca="false">'Prices (input)'!B2518</f>
        <v>173.684</v>
      </c>
      <c r="D2518" s="10" t="n">
        <f aca="false">'Prices (input)'!C2518</f>
        <v>24.26</v>
      </c>
      <c r="E2518" s="10" t="n">
        <f aca="false">'Prices (input)'!D2518</f>
        <v>120.07</v>
      </c>
      <c r="F2518" s="10" t="n">
        <f aca="false">'Prices (input)'!E2518</f>
        <v>97.024</v>
      </c>
      <c r="G2518" s="10" t="n">
        <f aca="false">'Prices (input)'!F2518</f>
        <v>21.356</v>
      </c>
      <c r="H2518" s="10" t="n">
        <f aca="false">'Prices (input)'!G2518</f>
        <v>30.847</v>
      </c>
      <c r="I2518" s="11" t="n">
        <f aca="false">IF(OR(C2518="",C2517=""),"",C2518/C2517-1)</f>
        <v>0.000385906910037592</v>
      </c>
      <c r="J2518" s="11" t="n">
        <f aca="false">IF(OR(D2518="",D2517=""),"",D2518/D2517-1)</f>
        <v>-0.0178137651821861</v>
      </c>
      <c r="K2518" s="11" t="n">
        <f aca="false">IF(OR(E2518="",E2517=""),"",E2518/E2517-1)</f>
        <v>-0.0177519633507853</v>
      </c>
      <c r="L2518" s="11" t="n">
        <f aca="false">IF(OR(F2518="",F2517=""),"",F2518/F2517-1)</f>
        <v>-0.0135526703742489</v>
      </c>
      <c r="M2518" s="11" t="n">
        <f aca="false">IF(OR(G2518="",G2517=""),"",G2518/G2517-1)</f>
        <v>-0.0793637108246755</v>
      </c>
      <c r="N2518" s="11" t="n">
        <f aca="false">IF(OR(H2518="",H2517=""),"",H2518/H2517-1)</f>
        <v>-0.081004587975928</v>
      </c>
      <c r="O2518" s="11" t="n">
        <f aca="false">IF(I2518="","",I2518-B2518/252)</f>
        <v>0.000371224370355053</v>
      </c>
      <c r="P2518" s="11" t="n">
        <f aca="false">IF(J2518="","",J2518-B2518/252)</f>
        <v>-0.0178284477218687</v>
      </c>
      <c r="Q2518" s="11" t="n">
        <f aca="false">IF(K2518="","",K2518-B2518/252)</f>
        <v>-0.0177666458904679</v>
      </c>
      <c r="R2518" s="11" t="n">
        <f aca="false">IF(L2518="","",L2518-B2518/252)</f>
        <v>-0.0135673529139314</v>
      </c>
      <c r="S2518" s="11" t="n">
        <f aca="false">IF(M2518="","",M2518-B2518/252)</f>
        <v>-0.0793783933643581</v>
      </c>
      <c r="T2518" s="11" t="n">
        <f aca="false">IF(N2518="","",N2518-B2518/252)</f>
        <v>-0.0810192705156106</v>
      </c>
    </row>
    <row r="2519" customFormat="false" ht="15" hidden="false" customHeight="false" outlineLevel="0" collapsed="false">
      <c r="A2519" s="9" t="n">
        <f aca="false">'Prices (input)'!A2519</f>
        <v>42509</v>
      </c>
      <c r="B2519" s="10" t="n">
        <f aca="false">LOOKUP(A2519,'FedFunds (input)'!$A$3:$A$867,'FedFunds (input)'!$B$3:$B$867)/100</f>
        <v>0.0037</v>
      </c>
      <c r="C2519" s="10" t="n">
        <f aca="false">'Prices (input)'!B2519</f>
        <v>173.057</v>
      </c>
      <c r="D2519" s="10" t="n">
        <f aca="false">'Prices (input)'!C2519</f>
        <v>24.2</v>
      </c>
      <c r="E2519" s="10" t="n">
        <f aca="false">'Prices (input)'!D2519</f>
        <v>119.85</v>
      </c>
      <c r="F2519" s="10" t="n">
        <f aca="false">'Prices (input)'!E2519</f>
        <v>97.436</v>
      </c>
      <c r="G2519" s="10" t="n">
        <f aca="false">'Prices (input)'!F2519</f>
        <v>21.737</v>
      </c>
      <c r="H2519" s="10" t="n">
        <f aca="false">'Prices (input)'!G2519</f>
        <v>31.189</v>
      </c>
      <c r="I2519" s="11" t="n">
        <f aca="false">IF(OR(C2519="",C2518=""),"",C2519/C2518-1)</f>
        <v>-0.00361000437576298</v>
      </c>
      <c r="J2519" s="11" t="n">
        <f aca="false">IF(OR(D2519="",D2518=""),"",D2519/D2518-1)</f>
        <v>-0.00247320692497943</v>
      </c>
      <c r="K2519" s="11" t="n">
        <f aca="false">IF(OR(E2519="",E2518=""),"",E2519/E2518-1)</f>
        <v>-0.00183226451236773</v>
      </c>
      <c r="L2519" s="11" t="n">
        <f aca="false">IF(OR(F2519="",F2518=""),"",F2519/F2518-1)</f>
        <v>0.00424637203166234</v>
      </c>
      <c r="M2519" s="11" t="n">
        <f aca="false">IF(OR(G2519="",G2518=""),"",G2519/G2518-1)</f>
        <v>0.0178404195542234</v>
      </c>
      <c r="N2519" s="11" t="n">
        <f aca="false">IF(OR(H2519="",H2518=""),"",H2519/H2518-1)</f>
        <v>0.0110869776639544</v>
      </c>
      <c r="O2519" s="11" t="n">
        <f aca="false">IF(I2519="","",I2519-B2519/252)</f>
        <v>-0.00362468691544552</v>
      </c>
      <c r="P2519" s="11" t="n">
        <f aca="false">IF(J2519="","",J2519-B2519/252)</f>
        <v>-0.00248788946466197</v>
      </c>
      <c r="Q2519" s="11" t="n">
        <f aca="false">IF(K2519="","",K2519-B2519/252)</f>
        <v>-0.00184694705205027</v>
      </c>
      <c r="R2519" s="11" t="n">
        <f aca="false">IF(L2519="","",L2519-B2519/252)</f>
        <v>0.0042316894919798</v>
      </c>
      <c r="S2519" s="11" t="n">
        <f aca="false">IF(M2519="","",M2519-B2519/252)</f>
        <v>0.0178257370145409</v>
      </c>
      <c r="T2519" s="11" t="n">
        <f aca="false">IF(N2519="","",N2519-B2519/252)</f>
        <v>0.0110722951242718</v>
      </c>
    </row>
    <row r="2520" customFormat="false" ht="15" hidden="false" customHeight="false" outlineLevel="0" collapsed="false">
      <c r="A2520" s="9" t="n">
        <f aca="false">'Prices (input)'!A2520</f>
        <v>42510</v>
      </c>
      <c r="B2520" s="10" t="n">
        <f aca="false">LOOKUP(A2520,'FedFunds (input)'!$A$3:$A$867,'FedFunds (input)'!$B$3:$B$867)/100</f>
        <v>0.0037</v>
      </c>
      <c r="C2520" s="10" t="n">
        <f aca="false">'Prices (input)'!B2520</f>
        <v>174.108</v>
      </c>
      <c r="D2520" s="10" t="n">
        <f aca="false">'Prices (input)'!C2520</f>
        <v>24.166</v>
      </c>
      <c r="E2520" s="10" t="n">
        <f aca="false">'Prices (input)'!D2520</f>
        <v>119.7</v>
      </c>
      <c r="F2520" s="10" t="n">
        <f aca="false">'Prices (input)'!E2520</f>
        <v>97.496</v>
      </c>
      <c r="G2520" s="10" t="n">
        <f aca="false">'Prices (input)'!F2520</f>
        <v>21.804</v>
      </c>
      <c r="H2520" s="10" t="n">
        <f aca="false">'Prices (input)'!G2520</f>
        <v>31.565</v>
      </c>
      <c r="I2520" s="11" t="n">
        <f aca="false">IF(OR(C2520="",C2519=""),"",C2520/C2519-1)</f>
        <v>0.0060731435307444</v>
      </c>
      <c r="J2520" s="11" t="n">
        <f aca="false">IF(OR(D2520="",D2519=""),"",D2520/D2519-1)</f>
        <v>-0.00140495867768586</v>
      </c>
      <c r="K2520" s="11" t="n">
        <f aca="false">IF(OR(E2520="",E2519=""),"",E2520/E2519-1)</f>
        <v>-0.0012515644555694</v>
      </c>
      <c r="L2520" s="11" t="n">
        <f aca="false">IF(OR(F2520="",F2519=""),"",F2520/F2519-1)</f>
        <v>0.000615788825485408</v>
      </c>
      <c r="M2520" s="11" t="n">
        <f aca="false">IF(OR(G2520="",G2519=""),"",G2520/G2519-1)</f>
        <v>0.00308230206560234</v>
      </c>
      <c r="N2520" s="11" t="n">
        <f aca="false">IF(OR(H2520="",H2519=""),"",H2520/H2519-1)</f>
        <v>0.0120555323992433</v>
      </c>
      <c r="O2520" s="11" t="n">
        <f aca="false">IF(I2520="","",I2520-B2520/252)</f>
        <v>0.00605846099106186</v>
      </c>
      <c r="P2520" s="11" t="n">
        <f aca="false">IF(J2520="","",J2520-B2520/252)</f>
        <v>-0.0014196412173684</v>
      </c>
      <c r="Q2520" s="11" t="n">
        <f aca="false">IF(K2520="","",K2520-B2520/252)</f>
        <v>-0.00126624699525194</v>
      </c>
      <c r="R2520" s="11" t="n">
        <f aca="false">IF(L2520="","",L2520-B2520/252)</f>
        <v>0.000601106285802869</v>
      </c>
      <c r="S2520" s="11" t="n">
        <f aca="false">IF(M2520="","",M2520-B2520/252)</f>
        <v>0.0030676195259198</v>
      </c>
      <c r="T2520" s="11" t="n">
        <f aca="false">IF(N2520="","",N2520-B2520/252)</f>
        <v>0.0120408498595607</v>
      </c>
    </row>
    <row r="2521" customFormat="false" ht="15" hidden="false" customHeight="false" outlineLevel="0" collapsed="false">
      <c r="A2521" s="9" t="n">
        <f aca="false">'Prices (input)'!A2521</f>
        <v>42513</v>
      </c>
      <c r="B2521" s="10" t="n">
        <f aca="false">LOOKUP(A2521,'FedFunds (input)'!$A$3:$A$867,'FedFunds (input)'!$B$3:$B$867)/100</f>
        <v>0.0037</v>
      </c>
      <c r="C2521" s="10" t="n">
        <f aca="false">'Prices (input)'!B2521</f>
        <v>173.845</v>
      </c>
      <c r="D2521" s="10" t="n">
        <f aca="false">'Prices (input)'!C2521</f>
        <v>24.1</v>
      </c>
      <c r="E2521" s="10" t="n">
        <f aca="false">'Prices (input)'!D2521</f>
        <v>119.35</v>
      </c>
      <c r="F2521" s="10" t="n">
        <f aca="false">'Prices (input)'!E2521</f>
        <v>97.736</v>
      </c>
      <c r="G2521" s="10" t="n">
        <f aca="false">'Prices (input)'!F2521</f>
        <v>21.556</v>
      </c>
      <c r="H2521" s="10" t="n">
        <f aca="false">'Prices (input)'!G2521</f>
        <v>30.975</v>
      </c>
      <c r="I2521" s="11" t="n">
        <f aca="false">IF(OR(C2521="",C2520=""),"",C2521/C2520-1)</f>
        <v>-0.00151055666597744</v>
      </c>
      <c r="J2521" s="11" t="n">
        <f aca="false">IF(OR(D2521="",D2520=""),"",D2521/D2520-1)</f>
        <v>-0.00273110982371927</v>
      </c>
      <c r="K2521" s="11" t="n">
        <f aca="false">IF(OR(E2521="",E2520=""),"",E2521/E2520-1)</f>
        <v>-0.00292397660818722</v>
      </c>
      <c r="L2521" s="11" t="n">
        <f aca="false">IF(OR(F2521="",F2520=""),"",F2521/F2520-1)</f>
        <v>0.00246163945187505</v>
      </c>
      <c r="M2521" s="11" t="n">
        <f aca="false">IF(OR(G2521="",G2520=""),"",G2521/G2520-1)</f>
        <v>-0.0113740598055402</v>
      </c>
      <c r="N2521" s="11" t="n">
        <f aca="false">IF(OR(H2521="",H2520=""),"",H2521/H2520-1)</f>
        <v>-0.0186915887850467</v>
      </c>
      <c r="O2521" s="11" t="n">
        <f aca="false">IF(I2521="","",I2521-B2521/252)</f>
        <v>-0.00152523920565998</v>
      </c>
      <c r="P2521" s="11" t="n">
        <f aca="false">IF(J2521="","",J2521-B2521/252)</f>
        <v>-0.00274579236340181</v>
      </c>
      <c r="Q2521" s="11" t="n">
        <f aca="false">IF(K2521="","",K2521-B2521/252)</f>
        <v>-0.00293865914786976</v>
      </c>
      <c r="R2521" s="11" t="n">
        <f aca="false">IF(L2521="","",L2521-B2521/252)</f>
        <v>0.00244695691219251</v>
      </c>
      <c r="S2521" s="11" t="n">
        <f aca="false">IF(M2521="","",M2521-B2521/252)</f>
        <v>-0.0113887423452227</v>
      </c>
      <c r="T2521" s="11" t="n">
        <f aca="false">IF(N2521="","",N2521-B2521/252)</f>
        <v>-0.0187062713247293</v>
      </c>
    </row>
    <row r="2522" customFormat="false" ht="15" hidden="false" customHeight="false" outlineLevel="0" collapsed="false">
      <c r="A2522" s="9" t="n">
        <f aca="false">'Prices (input)'!A2522</f>
        <v>42514</v>
      </c>
      <c r="B2522" s="10" t="n">
        <f aca="false">LOOKUP(A2522,'FedFunds (input)'!$A$3:$A$867,'FedFunds (input)'!$B$3:$B$867)/100</f>
        <v>0.0037</v>
      </c>
      <c r="C2522" s="10" t="n">
        <f aca="false">'Prices (input)'!B2522</f>
        <v>176.133</v>
      </c>
      <c r="D2522" s="10" t="n">
        <f aca="false">'Prices (input)'!C2522</f>
        <v>23.67</v>
      </c>
      <c r="E2522" s="10" t="n">
        <f aca="false">'Prices (input)'!D2522</f>
        <v>117.29</v>
      </c>
      <c r="F2522" s="10" t="n">
        <f aca="false">'Prices (input)'!E2522</f>
        <v>97.316</v>
      </c>
      <c r="G2522" s="10" t="n">
        <f aca="false">'Prices (input)'!F2522</f>
        <v>20.368</v>
      </c>
      <c r="H2522" s="10" t="n">
        <f aca="false">'Prices (input)'!G2522</f>
        <v>28.717</v>
      </c>
      <c r="I2522" s="11" t="n">
        <f aca="false">IF(OR(C2522="",C2521=""),"",C2522/C2521-1)</f>
        <v>0.0131611492996635</v>
      </c>
      <c r="J2522" s="11" t="n">
        <f aca="false">IF(OR(D2522="",D2521=""),"",D2522/D2521-1)</f>
        <v>-0.0178423236514522</v>
      </c>
      <c r="K2522" s="11" t="n">
        <f aca="false">IF(OR(E2522="",E2521=""),"",E2522/E2521-1)</f>
        <v>-0.0172601591956429</v>
      </c>
      <c r="L2522" s="11" t="n">
        <f aca="false">IF(OR(F2522="",F2521=""),"",F2522/F2521-1)</f>
        <v>-0.00429729066055495</v>
      </c>
      <c r="M2522" s="11" t="n">
        <f aca="false">IF(OR(G2522="",G2521=""),"",G2522/G2521-1)</f>
        <v>-0.05511226572648</v>
      </c>
      <c r="N2522" s="11" t="n">
        <f aca="false">IF(OR(H2522="",H2521=""),"",H2522/H2521-1)</f>
        <v>-0.0728974979822439</v>
      </c>
      <c r="O2522" s="11" t="n">
        <f aca="false">IF(I2522="","",I2522-B2522/252)</f>
        <v>0.013146466759981</v>
      </c>
      <c r="P2522" s="11" t="n">
        <f aca="false">IF(J2522="","",J2522-B2522/252)</f>
        <v>-0.0178570061911348</v>
      </c>
      <c r="Q2522" s="11" t="n">
        <f aca="false">IF(K2522="","",K2522-B2522/252)</f>
        <v>-0.0172748417353255</v>
      </c>
      <c r="R2522" s="11" t="n">
        <f aca="false">IF(L2522="","",L2522-B2522/252)</f>
        <v>-0.00431197320023749</v>
      </c>
      <c r="S2522" s="11" t="n">
        <f aca="false">IF(M2522="","",M2522-B2522/252)</f>
        <v>-0.0551269482661625</v>
      </c>
      <c r="T2522" s="11" t="n">
        <f aca="false">IF(N2522="","",N2522-B2522/252)</f>
        <v>-0.0729121805219264</v>
      </c>
    </row>
    <row r="2523" customFormat="false" ht="15" hidden="false" customHeight="false" outlineLevel="0" collapsed="false">
      <c r="A2523" s="9" t="n">
        <f aca="false">'Prices (input)'!A2523</f>
        <v>42515</v>
      </c>
      <c r="B2523" s="10" t="n">
        <f aca="false">LOOKUP(A2523,'FedFunds (input)'!$A$3:$A$867,'FedFunds (input)'!$B$3:$B$867)/100</f>
        <v>0.0037</v>
      </c>
      <c r="C2523" s="10" t="n">
        <f aca="false">'Prices (input)'!B2523</f>
        <v>177.294</v>
      </c>
      <c r="D2523" s="10" t="n">
        <f aca="false">'Prices (input)'!C2523</f>
        <v>23.62</v>
      </c>
      <c r="E2523" s="10" t="n">
        <f aca="false">'Prices (input)'!D2523</f>
        <v>116.97</v>
      </c>
      <c r="F2523" s="10" t="n">
        <f aca="false">'Prices (input)'!E2523</f>
        <v>96.953</v>
      </c>
      <c r="G2523" s="10" t="n">
        <f aca="false">'Prices (input)'!F2523</f>
        <v>20.88</v>
      </c>
      <c r="H2523" s="10" t="n">
        <f aca="false">'Prices (input)'!G2523</f>
        <v>29.752</v>
      </c>
      <c r="I2523" s="11" t="n">
        <f aca="false">IF(OR(C2523="",C2522=""),"",C2523/C2522-1)</f>
        <v>0.00659160974945072</v>
      </c>
      <c r="J2523" s="11" t="n">
        <f aca="false">IF(OR(D2523="",D2522=""),"",D2523/D2522-1)</f>
        <v>-0.00211237853823409</v>
      </c>
      <c r="K2523" s="11" t="n">
        <f aca="false">IF(OR(E2523="",E2522=""),"",E2523/E2522-1)</f>
        <v>-0.00272828033080408</v>
      </c>
      <c r="L2523" s="11" t="n">
        <f aca="false">IF(OR(F2523="",F2522=""),"",F2523/F2522-1)</f>
        <v>-0.00373011632208475</v>
      </c>
      <c r="M2523" s="11" t="n">
        <f aca="false">IF(OR(G2523="",G2522=""),"",G2523/G2522-1)</f>
        <v>0.0251374705420266</v>
      </c>
      <c r="N2523" s="11" t="n">
        <f aca="false">IF(OR(H2523="",H2522=""),"",H2523/H2522-1)</f>
        <v>0.0360413692238046</v>
      </c>
      <c r="O2523" s="11" t="n">
        <f aca="false">IF(I2523="","",I2523-B2523/252)</f>
        <v>0.00657692720976818</v>
      </c>
      <c r="P2523" s="11" t="n">
        <f aca="false">IF(J2523="","",J2523-B2523/252)</f>
        <v>-0.00212706107791663</v>
      </c>
      <c r="Q2523" s="11" t="n">
        <f aca="false">IF(K2523="","",K2523-B2523/252)</f>
        <v>-0.00274296287048662</v>
      </c>
      <c r="R2523" s="11" t="n">
        <f aca="false">IF(L2523="","",L2523-B2523/252)</f>
        <v>-0.00374479886176729</v>
      </c>
      <c r="S2523" s="11" t="n">
        <f aca="false">IF(M2523="","",M2523-B2523/252)</f>
        <v>0.0251227880023441</v>
      </c>
      <c r="T2523" s="11" t="n">
        <f aca="false">IF(N2523="","",N2523-B2523/252)</f>
        <v>0.0360266866841221</v>
      </c>
    </row>
    <row r="2524" customFormat="false" ht="15" hidden="false" customHeight="false" outlineLevel="0" collapsed="false">
      <c r="A2524" s="9" t="n">
        <f aca="false">'Prices (input)'!A2524</f>
        <v>42516</v>
      </c>
      <c r="B2524" s="10" t="n">
        <f aca="false">LOOKUP(A2524,'FedFunds (input)'!$A$3:$A$867,'FedFunds (input)'!$B$3:$B$867)/100</f>
        <v>0.0037</v>
      </c>
      <c r="C2524" s="10" t="n">
        <f aca="false">'Prices (input)'!B2524</f>
        <v>177.385</v>
      </c>
      <c r="D2524" s="10" t="n">
        <f aca="false">'Prices (input)'!C2524</f>
        <v>23.52</v>
      </c>
      <c r="E2524" s="10" t="n">
        <f aca="false">'Prices (input)'!D2524</f>
        <v>116.55</v>
      </c>
      <c r="F2524" s="10" t="n">
        <f aca="false">'Prices (input)'!E2524</f>
        <v>97.428</v>
      </c>
      <c r="G2524" s="10" t="n">
        <f aca="false">'Prices (input)'!F2524</f>
        <v>20.794</v>
      </c>
      <c r="H2524" s="10" t="n">
        <f aca="false">'Prices (input)'!G2524</f>
        <v>29.564</v>
      </c>
      <c r="I2524" s="11" t="n">
        <f aca="false">IF(OR(C2524="",C2523=""),"",C2524/C2523-1)</f>
        <v>0.000513271740724353</v>
      </c>
      <c r="J2524" s="11" t="n">
        <f aca="false">IF(OR(D2524="",D2523=""),"",D2524/D2523-1)</f>
        <v>-0.00423370025402203</v>
      </c>
      <c r="K2524" s="11" t="n">
        <f aca="false">IF(OR(E2524="",E2523=""),"",E2524/E2523-1)</f>
        <v>-0.00359066427289045</v>
      </c>
      <c r="L2524" s="11" t="n">
        <f aca="false">IF(OR(F2524="",F2523=""),"",F2524/F2523-1)</f>
        <v>0.00489928109496352</v>
      </c>
      <c r="M2524" s="11" t="n">
        <f aca="false">IF(OR(G2524="",G2523=""),"",G2524/G2523-1)</f>
        <v>-0.00411877394636007</v>
      </c>
      <c r="N2524" s="11" t="n">
        <f aca="false">IF(OR(H2524="",H2523=""),"",H2524/H2523-1)</f>
        <v>-0.00631890293089532</v>
      </c>
      <c r="O2524" s="11" t="n">
        <f aca="false">IF(I2524="","",I2524-B2524/252)</f>
        <v>0.000498589201041813</v>
      </c>
      <c r="P2524" s="11" t="n">
        <f aca="false">IF(J2524="","",J2524-B2524/252)</f>
        <v>-0.00424838279370457</v>
      </c>
      <c r="Q2524" s="11" t="n">
        <f aca="false">IF(K2524="","",K2524-B2524/252)</f>
        <v>-0.00360534681257299</v>
      </c>
      <c r="R2524" s="11" t="n">
        <f aca="false">IF(L2524="","",L2524-B2524/252)</f>
        <v>0.00488459855528098</v>
      </c>
      <c r="S2524" s="11" t="n">
        <f aca="false">IF(M2524="","",M2524-B2524/252)</f>
        <v>-0.00413345648604261</v>
      </c>
      <c r="T2524" s="11" t="n">
        <f aca="false">IF(N2524="","",N2524-B2524/252)</f>
        <v>-0.00633358547057786</v>
      </c>
    </row>
    <row r="2525" customFormat="false" ht="15" hidden="false" customHeight="false" outlineLevel="0" collapsed="false">
      <c r="A2525" s="9" t="n">
        <f aca="false">'Prices (input)'!A2525</f>
        <v>42517</v>
      </c>
      <c r="B2525" s="10" t="n">
        <f aca="false">LOOKUP(A2525,'FedFunds (input)'!$A$3:$A$867,'FedFunds (input)'!$B$3:$B$867)/100</f>
        <v>0.0037</v>
      </c>
      <c r="C2525" s="10" t="n">
        <f aca="false">'Prices (input)'!B2525</f>
        <v>178.159</v>
      </c>
      <c r="D2525" s="10" t="n">
        <f aca="false">'Prices (input)'!C2525</f>
        <v>23.32</v>
      </c>
      <c r="E2525" s="10" t="n">
        <f aca="false">'Prices (input)'!D2525</f>
        <v>115.64</v>
      </c>
      <c r="F2525" s="10" t="n">
        <f aca="false">'Prices (input)'!E2525</f>
        <v>97.286</v>
      </c>
      <c r="G2525" s="10" t="n">
        <f aca="false">'Prices (input)'!F2525</f>
        <v>20.268</v>
      </c>
      <c r="H2525" s="10" t="n">
        <f aca="false">'Prices (input)'!G2525</f>
        <v>28.17</v>
      </c>
      <c r="I2525" s="11" t="n">
        <f aca="false">IF(OR(C2525="",C2524=""),"",C2525/C2524-1)</f>
        <v>0.00436339036558908</v>
      </c>
      <c r="J2525" s="11" t="n">
        <f aca="false">IF(OR(D2525="",D2524=""),"",D2525/D2524-1)</f>
        <v>-0.00850340136054417</v>
      </c>
      <c r="K2525" s="11" t="n">
        <f aca="false">IF(OR(E2525="",E2524=""),"",E2525/E2524-1)</f>
        <v>-0.00780780780780777</v>
      </c>
      <c r="L2525" s="11" t="n">
        <f aca="false">IF(OR(F2525="",F2524=""),"",F2525/F2524-1)</f>
        <v>-0.00145748655417333</v>
      </c>
      <c r="M2525" s="11" t="n">
        <f aca="false">IF(OR(G2525="",G2524=""),"",G2525/G2524-1)</f>
        <v>-0.0252957583918438</v>
      </c>
      <c r="N2525" s="11" t="n">
        <f aca="false">IF(OR(H2525="",H2524=""),"",H2525/H2524-1)</f>
        <v>-0.0471519415505344</v>
      </c>
      <c r="O2525" s="11" t="n">
        <f aca="false">IF(I2525="","",I2525-B2525/252)</f>
        <v>0.00434870782590654</v>
      </c>
      <c r="P2525" s="11" t="n">
        <f aca="false">IF(J2525="","",J2525-B2525/252)</f>
        <v>-0.00851808390022671</v>
      </c>
      <c r="Q2525" s="11" t="n">
        <f aca="false">IF(K2525="","",K2525-B2525/252)</f>
        <v>-0.00782249034749031</v>
      </c>
      <c r="R2525" s="11" t="n">
        <f aca="false">IF(L2525="","",L2525-B2525/252)</f>
        <v>-0.00147216909385587</v>
      </c>
      <c r="S2525" s="11" t="n">
        <f aca="false">IF(M2525="","",M2525-B2525/252)</f>
        <v>-0.0253104409315264</v>
      </c>
      <c r="T2525" s="11" t="n">
        <f aca="false">IF(N2525="","",N2525-B2525/252)</f>
        <v>-0.0471666240902169</v>
      </c>
    </row>
    <row r="2526" customFormat="false" ht="15" hidden="false" customHeight="false" outlineLevel="0" collapsed="false">
      <c r="A2526" s="9" t="n">
        <f aca="false">'Prices (input)'!A2526</f>
        <v>42521</v>
      </c>
      <c r="B2526" s="10" t="n">
        <f aca="false">LOOKUP(A2526,'FedFunds (input)'!$A$3:$A$867,'FedFunds (input)'!$B$3:$B$867)/100</f>
        <v>0.0037</v>
      </c>
      <c r="C2526" s="10" t="n">
        <f aca="false">'Prices (input)'!B2526</f>
        <v>177.871</v>
      </c>
      <c r="D2526" s="10" t="n">
        <f aca="false">'Prices (input)'!C2526</f>
        <v>23.43</v>
      </c>
      <c r="E2526" s="10" t="n">
        <f aca="false">'Prices (input)'!D2526</f>
        <v>116.04</v>
      </c>
      <c r="F2526" s="10" t="n">
        <f aca="false">'Prices (input)'!E2526</f>
        <v>97.526</v>
      </c>
      <c r="G2526" s="10" t="n">
        <f aca="false">'Prices (input)'!F2526</f>
        <v>20.486</v>
      </c>
      <c r="H2526" s="10" t="n">
        <f aca="false">'Prices (input)'!G2526</f>
        <v>28.999</v>
      </c>
      <c r="I2526" s="11" t="n">
        <f aca="false">IF(OR(C2526="",C2525=""),"",C2526/C2525-1)</f>
        <v>-0.00161653354587743</v>
      </c>
      <c r="J2526" s="11" t="n">
        <f aca="false">IF(OR(D2526="",D2525=""),"",D2526/D2525-1)</f>
        <v>0.00471698113207553</v>
      </c>
      <c r="K2526" s="11" t="n">
        <f aca="false">IF(OR(E2526="",E2525=""),"",E2526/E2525-1)</f>
        <v>0.00345901072293331</v>
      </c>
      <c r="L2526" s="11" t="n">
        <f aca="false">IF(OR(F2526="",F2525=""),"",F2526/F2525-1)</f>
        <v>0.00246695310733291</v>
      </c>
      <c r="M2526" s="11" t="n">
        <f aca="false">IF(OR(G2526="",G2525=""),"",G2526/G2525-1)</f>
        <v>0.010755871324255</v>
      </c>
      <c r="N2526" s="11" t="n">
        <f aca="false">IF(OR(H2526="",H2525=""),"",H2526/H2525-1)</f>
        <v>0.0294284700035499</v>
      </c>
      <c r="O2526" s="11" t="n">
        <f aca="false">IF(I2526="","",I2526-B2526/252)</f>
        <v>-0.00163121608555997</v>
      </c>
      <c r="P2526" s="11" t="n">
        <f aca="false">IF(J2526="","",J2526-B2526/252)</f>
        <v>0.00470229859239299</v>
      </c>
      <c r="Q2526" s="11" t="n">
        <f aca="false">IF(K2526="","",K2526-B2526/252)</f>
        <v>0.00344432818325077</v>
      </c>
      <c r="R2526" s="11" t="n">
        <f aca="false">IF(L2526="","",L2526-B2526/252)</f>
        <v>0.00245227056765037</v>
      </c>
      <c r="S2526" s="11" t="n">
        <f aca="false">IF(M2526="","",M2526-B2526/252)</f>
        <v>0.0107411887845725</v>
      </c>
      <c r="T2526" s="11" t="n">
        <f aca="false">IF(N2526="","",N2526-B2526/252)</f>
        <v>0.0294137874638673</v>
      </c>
    </row>
    <row r="2527" customFormat="false" ht="15" hidden="false" customHeight="false" outlineLevel="0" collapsed="false">
      <c r="A2527" s="9" t="n">
        <f aca="false">'Prices (input)'!A2527</f>
        <v>42522</v>
      </c>
      <c r="B2527" s="10" t="n">
        <f aca="false">LOOKUP(A2527,'FedFunds (input)'!$A$3:$A$867,'FedFunds (input)'!$B$3:$B$867)/100</f>
        <v>0.0038</v>
      </c>
      <c r="C2527" s="10" t="n">
        <f aca="false">'Prices (input)'!B2527</f>
        <v>178.184</v>
      </c>
      <c r="D2527" s="10" t="n">
        <f aca="false">'Prices (input)'!C2527</f>
        <v>23.4</v>
      </c>
      <c r="E2527" s="10" t="n">
        <f aca="false">'Prices (input)'!D2527</f>
        <v>115.9425</v>
      </c>
      <c r="F2527" s="10" t="n">
        <f aca="false">'Prices (input)'!E2527</f>
        <v>97.906</v>
      </c>
      <c r="G2527" s="10" t="n">
        <f aca="false">'Prices (input)'!F2527</f>
        <v>20.622</v>
      </c>
      <c r="H2527" s="10" t="n">
        <f aca="false">'Prices (input)'!G2527</f>
        <v>28.88</v>
      </c>
      <c r="I2527" s="11" t="n">
        <f aca="false">IF(OR(C2527="",C2526=""),"",C2527/C2526-1)</f>
        <v>0.00175970225612931</v>
      </c>
      <c r="J2527" s="11" t="n">
        <f aca="false">IF(OR(D2527="",D2526=""),"",D2527/D2526-1)</f>
        <v>-0.00128040973111399</v>
      </c>
      <c r="K2527" s="11" t="n">
        <f aca="false">IF(OR(E2527="",E2526=""),"",E2527/E2526-1)</f>
        <v>-0.000840227507756031</v>
      </c>
      <c r="L2527" s="11" t="n">
        <f aca="false">IF(OR(F2527="",F2526=""),"",F2527/F2526-1)</f>
        <v>0.0038963968582737</v>
      </c>
      <c r="M2527" s="11" t="n">
        <f aca="false">IF(OR(G2527="",G2526=""),"",G2527/G2526-1)</f>
        <v>0.00663868007419688</v>
      </c>
      <c r="N2527" s="11" t="n">
        <f aca="false">IF(OR(H2527="",H2526=""),"",H2527/H2526-1)</f>
        <v>-0.00410358977895786</v>
      </c>
      <c r="O2527" s="11" t="n">
        <f aca="false">IF(I2527="","",I2527-B2527/252)</f>
        <v>0.00174462289104995</v>
      </c>
      <c r="P2527" s="11" t="n">
        <f aca="false">IF(J2527="","",J2527-B2527/252)</f>
        <v>-0.00129548909619335</v>
      </c>
      <c r="Q2527" s="11" t="n">
        <f aca="false">IF(K2527="","",K2527-B2527/252)</f>
        <v>-0.000855306872835396</v>
      </c>
      <c r="R2527" s="11" t="n">
        <f aca="false">IF(L2527="","",L2527-B2527/252)</f>
        <v>0.00388131749319433</v>
      </c>
      <c r="S2527" s="11" t="n">
        <f aca="false">IF(M2527="","",M2527-B2527/252)</f>
        <v>0.00662360070911751</v>
      </c>
      <c r="T2527" s="11" t="n">
        <f aca="false">IF(N2527="","",N2527-B2527/252)</f>
        <v>-0.00411866914403723</v>
      </c>
    </row>
    <row r="2528" customFormat="false" ht="15" hidden="false" customHeight="false" outlineLevel="0" collapsed="false">
      <c r="A2528" s="9" t="n">
        <f aca="false">'Prices (input)'!A2528</f>
        <v>42523</v>
      </c>
      <c r="B2528" s="10" t="n">
        <f aca="false">LOOKUP(A2528,'FedFunds (input)'!$A$3:$A$867,'FedFunds (input)'!$B$3:$B$867)/100</f>
        <v>0.0038</v>
      </c>
      <c r="C2528" s="10" t="n">
        <f aca="false">'Prices (input)'!B2528</f>
        <v>178.743</v>
      </c>
      <c r="D2528" s="10" t="n">
        <f aca="false">'Prices (input)'!C2528</f>
        <v>23.34</v>
      </c>
      <c r="E2528" s="10" t="n">
        <f aca="false">'Prices (input)'!D2528</f>
        <v>115.68</v>
      </c>
      <c r="F2528" s="10" t="n">
        <f aca="false">'Prices (input)'!E2528</f>
        <v>98.62</v>
      </c>
      <c r="G2528" s="10" t="n">
        <f aca="false">'Prices (input)'!F2528</f>
        <v>20.667</v>
      </c>
      <c r="H2528" s="10" t="n">
        <f aca="false">'Prices (input)'!G2528</f>
        <v>28.892</v>
      </c>
      <c r="I2528" s="11" t="n">
        <f aca="false">IF(OR(C2528="",C2527=""),"",C2528/C2527-1)</f>
        <v>0.00313720648318583</v>
      </c>
      <c r="J2528" s="11" t="n">
        <f aca="false">IF(OR(D2528="",D2527=""),"",D2528/D2527-1)</f>
        <v>-0.00256410256410256</v>
      </c>
      <c r="K2528" s="11" t="n">
        <f aca="false">IF(OR(E2528="",E2527=""),"",E2528/E2527-1)</f>
        <v>-0.00226405330228341</v>
      </c>
      <c r="L2528" s="11" t="n">
        <f aca="false">IF(OR(F2528="",F2527=""),"",F2528/F2527-1)</f>
        <v>0.00729270933344228</v>
      </c>
      <c r="M2528" s="11" t="n">
        <f aca="false">IF(OR(G2528="",G2527=""),"",G2528/G2527-1)</f>
        <v>0.00218213558335756</v>
      </c>
      <c r="N2528" s="11" t="n">
        <f aca="false">IF(OR(H2528="",H2527=""),"",H2528/H2527-1)</f>
        <v>0.000415512465373968</v>
      </c>
      <c r="O2528" s="11" t="n">
        <f aca="false">IF(I2528="","",I2528-B2528/252)</f>
        <v>0.00312212711810646</v>
      </c>
      <c r="P2528" s="11" t="n">
        <f aca="false">IF(J2528="","",J2528-B2528/252)</f>
        <v>-0.00257918192918192</v>
      </c>
      <c r="Q2528" s="11" t="n">
        <f aca="false">IF(K2528="","",K2528-B2528/252)</f>
        <v>-0.00227913266736277</v>
      </c>
      <c r="R2528" s="11" t="n">
        <f aca="false">IF(L2528="","",L2528-B2528/252)</f>
        <v>0.00727762996836292</v>
      </c>
      <c r="S2528" s="11" t="n">
        <f aca="false">IF(M2528="","",M2528-B2528/252)</f>
        <v>0.00216705621827819</v>
      </c>
      <c r="T2528" s="11" t="n">
        <f aca="false">IF(N2528="","",N2528-B2528/252)</f>
        <v>0.000400433100294603</v>
      </c>
    </row>
    <row r="2529" customFormat="false" ht="15" hidden="false" customHeight="false" outlineLevel="0" collapsed="false">
      <c r="A2529" s="9" t="n">
        <f aca="false">'Prices (input)'!A2529</f>
        <v>42524</v>
      </c>
      <c r="B2529" s="10" t="n">
        <f aca="false">LOOKUP(A2529,'FedFunds (input)'!$A$3:$A$867,'FedFunds (input)'!$B$3:$B$867)/100</f>
        <v>0.0038</v>
      </c>
      <c r="C2529" s="10" t="n">
        <f aca="false">'Prices (input)'!B2529</f>
        <v>178.21</v>
      </c>
      <c r="D2529" s="10" t="n">
        <f aca="false">'Prices (input)'!C2529</f>
        <v>24</v>
      </c>
      <c r="E2529" s="10" t="n">
        <f aca="false">'Prices (input)'!D2529</f>
        <v>118.85</v>
      </c>
      <c r="F2529" s="10" t="n">
        <f aca="false">'Prices (input)'!E2529</f>
        <v>100.024</v>
      </c>
      <c r="G2529" s="10" t="n">
        <f aca="false">'Prices (input)'!F2529</f>
        <v>22.93</v>
      </c>
      <c r="H2529" s="10" t="n">
        <f aca="false">'Prices (input)'!G2529</f>
        <v>32.45</v>
      </c>
      <c r="I2529" s="11" t="n">
        <f aca="false">IF(OR(C2529="",C2528=""),"",C2529/C2528-1)</f>
        <v>-0.00298193495689336</v>
      </c>
      <c r="J2529" s="11" t="n">
        <f aca="false">IF(OR(D2529="",D2528=""),"",D2529/D2528-1)</f>
        <v>0.0282776349614395</v>
      </c>
      <c r="K2529" s="11" t="n">
        <f aca="false">IF(OR(E2529="",E2528=""),"",E2529/E2528-1)</f>
        <v>0.0274031811894881</v>
      </c>
      <c r="L2529" s="11" t="n">
        <f aca="false">IF(OR(F2529="",F2528=""),"",F2529/F2528-1)</f>
        <v>0.0142364631920502</v>
      </c>
      <c r="M2529" s="11" t="n">
        <f aca="false">IF(OR(G2529="",G2528=""),"",G2529/G2528-1)</f>
        <v>0.109498233899453</v>
      </c>
      <c r="N2529" s="11" t="n">
        <f aca="false">IF(OR(H2529="",H2528=""),"",H2529/H2528-1)</f>
        <v>0.123148276339471</v>
      </c>
      <c r="O2529" s="11" t="n">
        <f aca="false">IF(I2529="","",I2529-B2529/252)</f>
        <v>-0.00299701432197273</v>
      </c>
      <c r="P2529" s="11" t="n">
        <f aca="false">IF(J2529="","",J2529-B2529/252)</f>
        <v>0.0282625555963602</v>
      </c>
      <c r="Q2529" s="11" t="n">
        <f aca="false">IF(K2529="","",K2529-B2529/252)</f>
        <v>0.0273881018244088</v>
      </c>
      <c r="R2529" s="11" t="n">
        <f aca="false">IF(L2529="","",L2529-B2529/252)</f>
        <v>0.0142213838269708</v>
      </c>
      <c r="S2529" s="11" t="n">
        <f aca="false">IF(M2529="","",M2529-B2529/252)</f>
        <v>0.109483154534374</v>
      </c>
      <c r="T2529" s="11" t="n">
        <f aca="false">IF(N2529="","",N2529-B2529/252)</f>
        <v>0.123133196974392</v>
      </c>
    </row>
    <row r="2530" customFormat="false" ht="15" hidden="false" customHeight="false" outlineLevel="0" collapsed="false">
      <c r="A2530" s="9" t="n">
        <f aca="false">'Prices (input)'!A2530</f>
        <v>42527</v>
      </c>
      <c r="B2530" s="10" t="n">
        <f aca="false">LOOKUP(A2530,'FedFunds (input)'!$A$3:$A$867,'FedFunds (input)'!$B$3:$B$867)/100</f>
        <v>0.0038</v>
      </c>
      <c r="C2530" s="10" t="n">
        <f aca="false">'Prices (input)'!B2530</f>
        <v>179.099</v>
      </c>
      <c r="D2530" s="10" t="n">
        <f aca="false">'Prices (input)'!C2530</f>
        <v>24.01</v>
      </c>
      <c r="E2530" s="10" t="n">
        <f aca="false">'Prices (input)'!D2530</f>
        <v>118.93</v>
      </c>
      <c r="F2530" s="10" t="n">
        <f aca="false">'Prices (input)'!E2530</f>
        <v>99.288</v>
      </c>
      <c r="G2530" s="10" t="n">
        <f aca="false">'Prices (input)'!F2530</f>
        <v>23.061</v>
      </c>
      <c r="H2530" s="10" t="n">
        <f aca="false">'Prices (input)'!G2530</f>
        <v>33.019</v>
      </c>
      <c r="I2530" s="11" t="n">
        <f aca="false">IF(OR(C2530="",C2529=""),"",C2530/C2529-1)</f>
        <v>0.00498849671735591</v>
      </c>
      <c r="J2530" s="11" t="n">
        <f aca="false">IF(OR(D2530="",D2529=""),"",D2530/D2529-1)</f>
        <v>0.000416666666666732</v>
      </c>
      <c r="K2530" s="11" t="n">
        <f aca="false">IF(OR(E2530="",E2529=""),"",E2530/E2529-1)</f>
        <v>0.000673117374842436</v>
      </c>
      <c r="L2530" s="11" t="n">
        <f aca="false">IF(OR(F2530="",F2529=""),"",F2530/F2529-1)</f>
        <v>-0.00735823402383429</v>
      </c>
      <c r="M2530" s="11" t="n">
        <f aca="false">IF(OR(G2530="",G2529=""),"",G2530/G2529-1)</f>
        <v>0.00571303968600079</v>
      </c>
      <c r="N2530" s="11" t="n">
        <f aca="false">IF(OR(H2530="",H2529=""),"",H2530/H2529-1)</f>
        <v>0.0175346687211093</v>
      </c>
      <c r="O2530" s="11" t="n">
        <f aca="false">IF(I2530="","",I2530-B2530/252)</f>
        <v>0.00497341735227654</v>
      </c>
      <c r="P2530" s="11" t="n">
        <f aca="false">IF(J2530="","",J2530-B2530/252)</f>
        <v>0.000401587301587367</v>
      </c>
      <c r="Q2530" s="11" t="n">
        <f aca="false">IF(K2530="","",K2530-B2530/252)</f>
        <v>0.000658038009763071</v>
      </c>
      <c r="R2530" s="11" t="n">
        <f aca="false">IF(L2530="","",L2530-B2530/252)</f>
        <v>-0.00737331338891365</v>
      </c>
      <c r="S2530" s="11" t="n">
        <f aca="false">IF(M2530="","",M2530-B2530/252)</f>
        <v>0.00569796032092142</v>
      </c>
      <c r="T2530" s="11" t="n">
        <f aca="false">IF(N2530="","",N2530-B2530/252)</f>
        <v>0.01751958935603</v>
      </c>
    </row>
    <row r="2531" customFormat="false" ht="15" hidden="false" customHeight="false" outlineLevel="0" collapsed="false">
      <c r="A2531" s="9" t="n">
        <f aca="false">'Prices (input)'!A2531</f>
        <v>42528</v>
      </c>
      <c r="B2531" s="10" t="n">
        <f aca="false">LOOKUP(A2531,'FedFunds (input)'!$A$3:$A$867,'FedFunds (input)'!$B$3:$B$867)/100</f>
        <v>0.0038</v>
      </c>
      <c r="C2531" s="10" t="n">
        <f aca="false">'Prices (input)'!B2531</f>
        <v>179.37</v>
      </c>
      <c r="D2531" s="10" t="n">
        <f aca="false">'Prices (input)'!C2531</f>
        <v>23.98</v>
      </c>
      <c r="E2531" s="10" t="n">
        <f aca="false">'Prices (input)'!D2531</f>
        <v>118.81</v>
      </c>
      <c r="F2531" s="10" t="n">
        <f aca="false">'Prices (input)'!E2531</f>
        <v>99.536</v>
      </c>
      <c r="G2531" s="10" t="n">
        <f aca="false">'Prices (input)'!F2531</f>
        <v>22.78</v>
      </c>
      <c r="H2531" s="10" t="n">
        <f aca="false">'Prices (input)'!G2531</f>
        <v>32.57</v>
      </c>
      <c r="I2531" s="11" t="n">
        <f aca="false">IF(OR(C2531="",C2530=""),"",C2531/C2530-1)</f>
        <v>0.0015131296098807</v>
      </c>
      <c r="J2531" s="11" t="n">
        <f aca="false">IF(OR(D2531="",D2530=""),"",D2531/D2530-1)</f>
        <v>-0.00124947938359021</v>
      </c>
      <c r="K2531" s="11" t="n">
        <f aca="false">IF(OR(E2531="",E2530=""),"",E2531/E2530-1)</f>
        <v>-0.00100899688892631</v>
      </c>
      <c r="L2531" s="11" t="n">
        <f aca="false">IF(OR(F2531="",F2530=""),"",F2531/F2530-1)</f>
        <v>0.00249778422367264</v>
      </c>
      <c r="M2531" s="11" t="n">
        <f aca="false">IF(OR(G2531="",G2530=""),"",G2531/G2530-1)</f>
        <v>-0.0121850743679806</v>
      </c>
      <c r="N2531" s="11" t="n">
        <f aca="false">IF(OR(H2531="",H2530=""),"",H2531/H2530-1)</f>
        <v>-0.0135982313213604</v>
      </c>
      <c r="O2531" s="11" t="n">
        <f aca="false">IF(I2531="","",I2531-B2531/252)</f>
        <v>0.00149805024480134</v>
      </c>
      <c r="P2531" s="11" t="n">
        <f aca="false">IF(J2531="","",J2531-B2531/252)</f>
        <v>-0.00126455874866958</v>
      </c>
      <c r="Q2531" s="11" t="n">
        <f aca="false">IF(K2531="","",K2531-B2531/252)</f>
        <v>-0.00102407625400567</v>
      </c>
      <c r="R2531" s="11" t="n">
        <f aca="false">IF(L2531="","",L2531-B2531/252)</f>
        <v>0.00248270485859327</v>
      </c>
      <c r="S2531" s="11" t="n">
        <f aca="false">IF(M2531="","",M2531-B2531/252)</f>
        <v>-0.0122001537330599</v>
      </c>
      <c r="T2531" s="11" t="n">
        <f aca="false">IF(N2531="","",N2531-B2531/252)</f>
        <v>-0.0136133106864398</v>
      </c>
    </row>
    <row r="2532" customFormat="false" ht="15" hidden="false" customHeight="false" outlineLevel="0" collapsed="false">
      <c r="A2532" s="9" t="n">
        <f aca="false">'Prices (input)'!A2532</f>
        <v>42529</v>
      </c>
      <c r="B2532" s="10" t="n">
        <f aca="false">LOOKUP(A2532,'FedFunds (input)'!$A$3:$A$867,'FedFunds (input)'!$B$3:$B$867)/100</f>
        <v>0.0038</v>
      </c>
      <c r="C2532" s="10" t="n">
        <f aca="false">'Prices (input)'!B2532</f>
        <v>179.938</v>
      </c>
      <c r="D2532" s="10" t="n">
        <f aca="false">'Prices (input)'!C2532</f>
        <v>24.34</v>
      </c>
      <c r="E2532" s="10" t="n">
        <f aca="false">'Prices (input)'!D2532</f>
        <v>120.58</v>
      </c>
      <c r="F2532" s="10" t="n">
        <f aca="false">'Prices (input)'!E2532</f>
        <v>100.061</v>
      </c>
      <c r="G2532" s="10" t="n">
        <f aca="false">'Prices (input)'!F2532</f>
        <v>23.551</v>
      </c>
      <c r="H2532" s="10" t="n">
        <f aca="false">'Prices (input)'!G2532</f>
        <v>34.028</v>
      </c>
      <c r="I2532" s="11" t="n">
        <f aca="false">IF(OR(C2532="",C2531=""),"",C2532/C2531-1)</f>
        <v>0.00316663879132517</v>
      </c>
      <c r="J2532" s="11" t="n">
        <f aca="false">IF(OR(D2532="",D2531=""),"",D2532/D2531-1)</f>
        <v>0.0150125104253545</v>
      </c>
      <c r="K2532" s="11" t="n">
        <f aca="false">IF(OR(E2532="",E2531=""),"",E2532/E2531-1)</f>
        <v>0.014897735880818</v>
      </c>
      <c r="L2532" s="11" t="n">
        <f aca="false">IF(OR(F2532="",F2531=""),"",F2532/F2531-1)</f>
        <v>0.00527447355730604</v>
      </c>
      <c r="M2532" s="11" t="n">
        <f aca="false">IF(OR(G2532="",G2531=""),"",G2532/G2531-1)</f>
        <v>0.0338454784899034</v>
      </c>
      <c r="N2532" s="11" t="n">
        <f aca="false">IF(OR(H2532="",H2531=""),"",H2532/H2531-1)</f>
        <v>0.0447651212772489</v>
      </c>
      <c r="O2532" s="11" t="n">
        <f aca="false">IF(I2532="","",I2532-B2532/252)</f>
        <v>0.00315155942624581</v>
      </c>
      <c r="P2532" s="11" t="n">
        <f aca="false">IF(J2532="","",J2532-B2532/252)</f>
        <v>0.0149974310602751</v>
      </c>
      <c r="Q2532" s="11" t="n">
        <f aca="false">IF(K2532="","",K2532-B2532/252)</f>
        <v>0.0148826565157386</v>
      </c>
      <c r="R2532" s="11" t="n">
        <f aca="false">IF(L2532="","",L2532-B2532/252)</f>
        <v>0.00525939419222667</v>
      </c>
      <c r="S2532" s="11" t="n">
        <f aca="false">IF(M2532="","",M2532-B2532/252)</f>
        <v>0.033830399124824</v>
      </c>
      <c r="T2532" s="11" t="n">
        <f aca="false">IF(N2532="","",N2532-B2532/252)</f>
        <v>0.0447500419121695</v>
      </c>
    </row>
    <row r="2533" customFormat="false" ht="15" hidden="false" customHeight="false" outlineLevel="0" collapsed="false">
      <c r="A2533" s="9" t="n">
        <f aca="false">'Prices (input)'!A2533</f>
        <v>42530</v>
      </c>
      <c r="B2533" s="10" t="n">
        <f aca="false">LOOKUP(A2533,'FedFunds (input)'!$A$3:$A$867,'FedFunds (input)'!$B$3:$B$867)/100</f>
        <v>0.0038</v>
      </c>
      <c r="C2533" s="10" t="n">
        <f aca="false">'Prices (input)'!B2533</f>
        <v>179.659</v>
      </c>
      <c r="D2533" s="10" t="n">
        <f aca="false">'Prices (input)'!C2533</f>
        <v>24.48</v>
      </c>
      <c r="E2533" s="10" t="n">
        <f aca="false">'Prices (input)'!D2533</f>
        <v>121.24</v>
      </c>
      <c r="F2533" s="10" t="n">
        <f aca="false">'Prices (input)'!E2533</f>
        <v>100.722</v>
      </c>
      <c r="G2533" s="10" t="n">
        <f aca="false">'Prices (input)'!F2533</f>
        <v>23.859</v>
      </c>
      <c r="H2533" s="10" t="n">
        <f aca="false">'Prices (input)'!G2533</f>
        <v>34.729</v>
      </c>
      <c r="I2533" s="11" t="n">
        <f aca="false">IF(OR(C2533="",C2532=""),"",C2533/C2532-1)</f>
        <v>-0.00155053407284733</v>
      </c>
      <c r="J2533" s="11" t="n">
        <f aca="false">IF(OR(D2533="",D2532=""),"",D2533/D2532-1)</f>
        <v>0.00575184880854573</v>
      </c>
      <c r="K2533" s="11" t="n">
        <f aca="false">IF(OR(E2533="",E2532=""),"",E2533/E2532-1)</f>
        <v>0.00547354453474869</v>
      </c>
      <c r="L2533" s="11" t="n">
        <f aca="false">IF(OR(F2533="",F2532=""),"",F2533/F2532-1)</f>
        <v>0.00660597035808141</v>
      </c>
      <c r="M2533" s="11" t="n">
        <f aca="false">IF(OR(G2533="",G2532=""),"",G2533/G2532-1)</f>
        <v>0.0130780009341431</v>
      </c>
      <c r="N2533" s="11" t="n">
        <f aca="false">IF(OR(H2533="",H2532=""),"",H2533/H2532-1)</f>
        <v>0.0206006817914659</v>
      </c>
      <c r="O2533" s="11" t="n">
        <f aca="false">IF(I2533="","",I2533-B2533/252)</f>
        <v>-0.0015656134379267</v>
      </c>
      <c r="P2533" s="11" t="n">
        <f aca="false">IF(J2533="","",J2533-B2533/252)</f>
        <v>0.00573676944346637</v>
      </c>
      <c r="Q2533" s="11" t="n">
        <f aca="false">IF(K2533="","",K2533-B2533/252)</f>
        <v>0.00545846516966932</v>
      </c>
      <c r="R2533" s="11" t="n">
        <f aca="false">IF(L2533="","",L2533-B2533/252)</f>
        <v>0.00659089099300205</v>
      </c>
      <c r="S2533" s="11" t="n">
        <f aca="false">IF(M2533="","",M2533-B2533/252)</f>
        <v>0.0130629215690638</v>
      </c>
      <c r="T2533" s="11" t="n">
        <f aca="false">IF(N2533="","",N2533-B2533/252)</f>
        <v>0.0205856024263865</v>
      </c>
    </row>
    <row r="2534" customFormat="false" ht="15" hidden="false" customHeight="false" outlineLevel="0" collapsed="false">
      <c r="A2534" s="9" t="n">
        <f aca="false">'Prices (input)'!A2534</f>
        <v>42531</v>
      </c>
      <c r="B2534" s="10" t="n">
        <f aca="false">LOOKUP(A2534,'FedFunds (input)'!$A$3:$A$867,'FedFunds (input)'!$B$3:$B$867)/100</f>
        <v>0.0038</v>
      </c>
      <c r="C2534" s="10" t="n">
        <f aca="false">'Prices (input)'!B2534</f>
        <v>178.006</v>
      </c>
      <c r="D2534" s="10" t="n">
        <f aca="false">'Prices (input)'!C2534</f>
        <v>24.6</v>
      </c>
      <c r="E2534" s="10" t="n">
        <f aca="false">'Prices (input)'!D2534</f>
        <v>121.75</v>
      </c>
      <c r="F2534" s="10" t="n">
        <f aca="false">'Prices (input)'!E2534</f>
        <v>101.071</v>
      </c>
      <c r="G2534" s="10" t="n">
        <f aca="false">'Prices (input)'!F2534</f>
        <v>23.532</v>
      </c>
      <c r="H2534" s="10" t="n">
        <f aca="false">'Prices (input)'!G2534</f>
        <v>34.105</v>
      </c>
      <c r="I2534" s="11" t="n">
        <f aca="false">IF(OR(C2534="",C2533=""),"",C2534/C2533-1)</f>
        <v>-0.00920076366895062</v>
      </c>
      <c r="J2534" s="11" t="n">
        <f aca="false">IF(OR(D2534="",D2533=""),"",D2534/D2533-1)</f>
        <v>0.00490196078431371</v>
      </c>
      <c r="K2534" s="11" t="n">
        <f aca="false">IF(OR(E2534="",E2533=""),"",E2534/E2533-1)</f>
        <v>0.00420653249752556</v>
      </c>
      <c r="L2534" s="11" t="n">
        <f aca="false">IF(OR(F2534="",F2533=""),"",F2534/F2533-1)</f>
        <v>0.00346498282401075</v>
      </c>
      <c r="M2534" s="11" t="n">
        <f aca="false">IF(OR(G2534="",G2533=""),"",G2534/G2533-1)</f>
        <v>-0.0137055199295864</v>
      </c>
      <c r="N2534" s="11" t="n">
        <f aca="false">IF(OR(H2534="",H2533=""),"",H2534/H2533-1)</f>
        <v>-0.0179676927063838</v>
      </c>
      <c r="O2534" s="11" t="n">
        <f aca="false">IF(I2534="","",I2534-B2534/252)</f>
        <v>-0.00921584303402998</v>
      </c>
      <c r="P2534" s="11" t="n">
        <f aca="false">IF(J2534="","",J2534-B2534/252)</f>
        <v>0.00488688141923434</v>
      </c>
      <c r="Q2534" s="11" t="n">
        <f aca="false">IF(K2534="","",K2534-B2534/252)</f>
        <v>0.0041914531324462</v>
      </c>
      <c r="R2534" s="11" t="n">
        <f aca="false">IF(L2534="","",L2534-B2534/252)</f>
        <v>0.00344990345893139</v>
      </c>
      <c r="S2534" s="11" t="n">
        <f aca="false">IF(M2534="","",M2534-B2534/252)</f>
        <v>-0.0137205992946657</v>
      </c>
      <c r="T2534" s="11" t="n">
        <f aca="false">IF(N2534="","",N2534-B2534/252)</f>
        <v>-0.0179827720714631</v>
      </c>
    </row>
    <row r="2535" customFormat="false" ht="15" hidden="false" customHeight="false" outlineLevel="0" collapsed="false">
      <c r="A2535" s="9" t="n">
        <f aca="false">'Prices (input)'!A2535</f>
        <v>42534</v>
      </c>
      <c r="B2535" s="10" t="n">
        <f aca="false">LOOKUP(A2535,'FedFunds (input)'!$A$3:$A$867,'FedFunds (input)'!$B$3:$B$867)/100</f>
        <v>0.0038</v>
      </c>
      <c r="C2535" s="10" t="n">
        <f aca="false">'Prices (input)'!B2535</f>
        <v>176.633</v>
      </c>
      <c r="D2535" s="10" t="n">
        <f aca="false">'Prices (input)'!C2535</f>
        <v>24.78</v>
      </c>
      <c r="E2535" s="10" t="n">
        <f aca="false">'Prices (input)'!D2535</f>
        <v>122.66</v>
      </c>
      <c r="F2535" s="10" t="n">
        <f aca="false">'Prices (input)'!E2535</f>
        <v>101.645</v>
      </c>
      <c r="G2535" s="10" t="n">
        <f aca="false">'Prices (input)'!F2535</f>
        <v>23.46</v>
      </c>
      <c r="H2535" s="10" t="n">
        <f aca="false">'Prices (input)'!G2535</f>
        <v>34.233</v>
      </c>
      <c r="I2535" s="11" t="n">
        <f aca="false">IF(OR(C2535="",C2534=""),"",C2535/C2534-1)</f>
        <v>-0.0077132231497814</v>
      </c>
      <c r="J2535" s="11" t="n">
        <f aca="false">IF(OR(D2535="",D2534=""),"",D2535/D2534-1)</f>
        <v>0.00731707317073171</v>
      </c>
      <c r="K2535" s="11" t="n">
        <f aca="false">IF(OR(E2535="",E2534=""),"",E2535/E2534-1)</f>
        <v>0.00747433264887065</v>
      </c>
      <c r="L2535" s="11" t="n">
        <f aca="false">IF(OR(F2535="",F2534=""),"",F2535/F2534-1)</f>
        <v>0.00567917602477475</v>
      </c>
      <c r="M2535" s="11" t="n">
        <f aca="false">IF(OR(G2535="",G2534=""),"",G2535/G2534-1)</f>
        <v>-0.00305966343702191</v>
      </c>
      <c r="N2535" s="11" t="n">
        <f aca="false">IF(OR(H2535="",H2534=""),"",H2535/H2534-1)</f>
        <v>0.00375311537897671</v>
      </c>
      <c r="O2535" s="11" t="n">
        <f aca="false">IF(I2535="","",I2535-B2535/252)</f>
        <v>-0.00772830251486077</v>
      </c>
      <c r="P2535" s="11" t="n">
        <f aca="false">IF(J2535="","",J2535-B2535/252)</f>
        <v>0.00730199380565235</v>
      </c>
      <c r="Q2535" s="11" t="n">
        <f aca="false">IF(K2535="","",K2535-B2535/252)</f>
        <v>0.00745925328379129</v>
      </c>
      <c r="R2535" s="11" t="n">
        <f aca="false">IF(L2535="","",L2535-B2535/252)</f>
        <v>0.00566409665969538</v>
      </c>
      <c r="S2535" s="11" t="n">
        <f aca="false">IF(M2535="","",M2535-B2535/252)</f>
        <v>-0.00307474280210127</v>
      </c>
      <c r="T2535" s="11" t="n">
        <f aca="false">IF(N2535="","",N2535-B2535/252)</f>
        <v>0.00373803601389735</v>
      </c>
    </row>
    <row r="2536" customFormat="false" ht="15" hidden="false" customHeight="false" outlineLevel="0" collapsed="false">
      <c r="A2536" s="9" t="n">
        <f aca="false">'Prices (input)'!A2536</f>
        <v>42535</v>
      </c>
      <c r="B2536" s="10" t="n">
        <f aca="false">LOOKUP(A2536,'FedFunds (input)'!$A$3:$A$867,'FedFunds (input)'!$B$3:$B$867)/100</f>
        <v>0.0038</v>
      </c>
      <c r="C2536" s="10" t="n">
        <f aca="false">'Prices (input)'!B2536</f>
        <v>176.328</v>
      </c>
      <c r="D2536" s="10" t="n">
        <f aca="false">'Prices (input)'!C2536</f>
        <v>24.8</v>
      </c>
      <c r="E2536" s="10" t="n">
        <f aca="false">'Prices (input)'!D2536</f>
        <v>122.78</v>
      </c>
      <c r="F2536" s="10" t="n">
        <f aca="false">'Prices (input)'!E2536</f>
        <v>101.57</v>
      </c>
      <c r="G2536" s="10" t="n">
        <f aca="false">'Prices (input)'!F2536</f>
        <v>22.998</v>
      </c>
      <c r="H2536" s="10" t="n">
        <f aca="false">'Prices (input)'!G2536</f>
        <v>33.523</v>
      </c>
      <c r="I2536" s="11" t="n">
        <f aca="false">IF(OR(C2536="",C2535=""),"",C2536/C2535-1)</f>
        <v>-0.00172674415313112</v>
      </c>
      <c r="J2536" s="11" t="n">
        <f aca="false">IF(OR(D2536="",D2535=""),"",D2536/D2535-1)</f>
        <v>0.000807102502017765</v>
      </c>
      <c r="K2536" s="11" t="n">
        <f aca="false">IF(OR(E2536="",E2535=""),"",E2536/E2535-1)</f>
        <v>0.000978314038806438</v>
      </c>
      <c r="L2536" s="11" t="n">
        <f aca="false">IF(OR(F2536="",F2535=""),"",F2536/F2535-1)</f>
        <v>-0.00073786216734717</v>
      </c>
      <c r="M2536" s="11" t="n">
        <f aca="false">IF(OR(G2536="",G2535=""),"",G2536/G2535-1)</f>
        <v>-0.019693094629156</v>
      </c>
      <c r="N2536" s="11" t="n">
        <f aca="false">IF(OR(H2536="",H2535=""),"",H2536/H2535-1)</f>
        <v>-0.0207402214237722</v>
      </c>
      <c r="O2536" s="11" t="n">
        <f aca="false">IF(I2536="","",I2536-B2536/252)</f>
        <v>-0.00174182351821049</v>
      </c>
      <c r="P2536" s="11" t="n">
        <f aca="false">IF(J2536="","",J2536-B2536/252)</f>
        <v>0.0007920231369384</v>
      </c>
      <c r="Q2536" s="11" t="n">
        <f aca="false">IF(K2536="","",K2536-B2536/252)</f>
        <v>0.000963234673727073</v>
      </c>
      <c r="R2536" s="11" t="n">
        <f aca="false">IF(L2536="","",L2536-B2536/252)</f>
        <v>-0.000752941532426535</v>
      </c>
      <c r="S2536" s="11" t="n">
        <f aca="false">IF(M2536="","",M2536-B2536/252)</f>
        <v>-0.0197081739942354</v>
      </c>
      <c r="T2536" s="11" t="n">
        <f aca="false">IF(N2536="","",N2536-B2536/252)</f>
        <v>-0.0207553007888516</v>
      </c>
    </row>
    <row r="2537" customFormat="false" ht="15" hidden="false" customHeight="false" outlineLevel="0" collapsed="false">
      <c r="A2537" s="9" t="n">
        <f aca="false">'Prices (input)'!A2537</f>
        <v>42536</v>
      </c>
      <c r="B2537" s="10" t="n">
        <f aca="false">LOOKUP(A2537,'FedFunds (input)'!$A$3:$A$867,'FedFunds (input)'!$B$3:$B$867)/100</f>
        <v>0.0038</v>
      </c>
      <c r="C2537" s="10" t="n">
        <f aca="false">'Prices (input)'!B2537</f>
        <v>176.049</v>
      </c>
      <c r="D2537" s="10" t="n">
        <f aca="false">'Prices (input)'!C2537</f>
        <v>24.96</v>
      </c>
      <c r="E2537" s="10" t="n">
        <f aca="false">'Prices (input)'!D2537</f>
        <v>123.66</v>
      </c>
      <c r="F2537" s="10" t="n">
        <f aca="false">'Prices (input)'!E2537</f>
        <v>101.953</v>
      </c>
      <c r="G2537" s="10" t="n">
        <f aca="false">'Prices (input)'!F2537</f>
        <v>23.841</v>
      </c>
      <c r="H2537" s="10" t="n">
        <f aca="false">'Prices (input)'!G2537</f>
        <v>35.071</v>
      </c>
      <c r="I2537" s="11" t="n">
        <f aca="false">IF(OR(C2537="",C2536=""),"",C2537/C2536-1)</f>
        <v>-0.00158227848101267</v>
      </c>
      <c r="J2537" s="11" t="n">
        <f aca="false">IF(OR(D2537="",D2536=""),"",D2537/D2536-1)</f>
        <v>0.00645161290322571</v>
      </c>
      <c r="K2537" s="11" t="n">
        <f aca="false">IF(OR(E2537="",E2536=""),"",E2537/E2536-1)</f>
        <v>0.007167291089754</v>
      </c>
      <c r="L2537" s="11" t="n">
        <f aca="false">IF(OR(F2537="",F2536=""),"",F2537/F2536-1)</f>
        <v>0.00377079846411355</v>
      </c>
      <c r="M2537" s="11" t="n">
        <f aca="false">IF(OR(G2537="",G2536=""),"",G2537/G2536-1)</f>
        <v>0.0366553613357683</v>
      </c>
      <c r="N2537" s="11" t="n">
        <f aca="false">IF(OR(H2537="",H2536=""),"",H2537/H2536-1)</f>
        <v>0.0461772514393102</v>
      </c>
      <c r="O2537" s="11" t="n">
        <f aca="false">IF(I2537="","",I2537-B2537/252)</f>
        <v>-0.00159735784609203</v>
      </c>
      <c r="P2537" s="11" t="n">
        <f aca="false">IF(J2537="","",J2537-B2537/252)</f>
        <v>0.00643653353814635</v>
      </c>
      <c r="Q2537" s="11" t="n">
        <f aca="false">IF(K2537="","",K2537-B2537/252)</f>
        <v>0.00715221172467464</v>
      </c>
      <c r="R2537" s="11" t="n">
        <f aca="false">IF(L2537="","",L2537-B2537/252)</f>
        <v>0.00375571909903418</v>
      </c>
      <c r="S2537" s="11" t="n">
        <f aca="false">IF(M2537="","",M2537-B2537/252)</f>
        <v>0.0366402819706889</v>
      </c>
      <c r="T2537" s="11" t="n">
        <f aca="false">IF(N2537="","",N2537-B2537/252)</f>
        <v>0.0461621720742308</v>
      </c>
    </row>
    <row r="2538" customFormat="false" ht="15" hidden="false" customHeight="false" outlineLevel="0" collapsed="false">
      <c r="A2538" s="9" t="n">
        <f aca="false">'Prices (input)'!A2538</f>
        <v>42537</v>
      </c>
      <c r="B2538" s="10" t="n">
        <f aca="false">LOOKUP(A2538,'FedFunds (input)'!$A$3:$A$867,'FedFunds (input)'!$B$3:$B$867)/100</f>
        <v>0.0038</v>
      </c>
      <c r="C2538" s="10" t="n">
        <f aca="false">'Prices (input)'!B2538</f>
        <v>176.616</v>
      </c>
      <c r="D2538" s="10" t="n">
        <f aca="false">'Prices (input)'!C2538</f>
        <v>24.72</v>
      </c>
      <c r="E2538" s="10" t="n">
        <f aca="false">'Prices (input)'!D2538</f>
        <v>122.37</v>
      </c>
      <c r="F2538" s="10" t="n">
        <f aca="false">'Prices (input)'!E2538</f>
        <v>102.471</v>
      </c>
      <c r="G2538" s="10" t="n">
        <f aca="false">'Prices (input)'!F2538</f>
        <v>23.106</v>
      </c>
      <c r="H2538" s="10" t="n">
        <f aca="false">'Prices (input)'!G2538</f>
        <v>33.985</v>
      </c>
      <c r="I2538" s="11" t="n">
        <f aca="false">IF(OR(C2538="",C2537=""),"",C2538/C2537-1)</f>
        <v>0.00322069423853599</v>
      </c>
      <c r="J2538" s="11" t="n">
        <f aca="false">IF(OR(D2538="",D2537=""),"",D2538/D2537-1)</f>
        <v>-0.00961538461538469</v>
      </c>
      <c r="K2538" s="11" t="n">
        <f aca="false">IF(OR(E2538="",E2537=""),"",E2538/E2537-1)</f>
        <v>-0.0104318292091217</v>
      </c>
      <c r="L2538" s="11" t="n">
        <f aca="false">IF(OR(F2538="",F2537=""),"",F2538/F2537-1)</f>
        <v>0.00508077251282457</v>
      </c>
      <c r="M2538" s="11" t="n">
        <f aca="false">IF(OR(G2538="",G2537=""),"",G2538/G2537-1)</f>
        <v>-0.030829243739776</v>
      </c>
      <c r="N2538" s="11" t="n">
        <f aca="false">IF(OR(H2538="",H2537=""),"",H2538/H2537-1)</f>
        <v>-0.0309657551823443</v>
      </c>
      <c r="O2538" s="11" t="n">
        <f aca="false">IF(I2538="","",I2538-B2538/252)</f>
        <v>0.00320561487345663</v>
      </c>
      <c r="P2538" s="11" t="n">
        <f aca="false">IF(J2538="","",J2538-B2538/252)</f>
        <v>-0.00963046398046406</v>
      </c>
      <c r="Q2538" s="11" t="n">
        <f aca="false">IF(K2538="","",K2538-B2538/252)</f>
        <v>-0.010446908574201</v>
      </c>
      <c r="R2538" s="11" t="n">
        <f aca="false">IF(L2538="","",L2538-B2538/252)</f>
        <v>0.00506569314774521</v>
      </c>
      <c r="S2538" s="11" t="n">
        <f aca="false">IF(M2538="","",M2538-B2538/252)</f>
        <v>-0.0308443231048554</v>
      </c>
      <c r="T2538" s="11" t="n">
        <f aca="false">IF(N2538="","",N2538-B2538/252)</f>
        <v>-0.0309808345474237</v>
      </c>
    </row>
    <row r="2539" customFormat="false" ht="15" hidden="false" customHeight="false" outlineLevel="0" collapsed="false">
      <c r="A2539" s="9" t="n">
        <f aca="false">'Prices (input)'!A2539</f>
        <v>42538</v>
      </c>
      <c r="B2539" s="10" t="n">
        <f aca="false">LOOKUP(A2539,'FedFunds (input)'!$A$3:$A$867,'FedFunds (input)'!$B$3:$B$867)/100</f>
        <v>0.0038</v>
      </c>
      <c r="C2539" s="10" t="n">
        <f aca="false">'Prices (input)'!B2539</f>
        <v>175.968</v>
      </c>
      <c r="D2539" s="10" t="n">
        <f aca="false">'Prices (input)'!C2539</f>
        <v>25.04</v>
      </c>
      <c r="E2539" s="10" t="n">
        <f aca="false">'Prices (input)'!D2539</f>
        <v>123.97</v>
      </c>
      <c r="F2539" s="10" t="n">
        <f aca="false">'Prices (input)'!E2539</f>
        <v>101.833</v>
      </c>
      <c r="G2539" s="10" t="n">
        <f aca="false">'Prices (input)'!F2539</f>
        <v>23.397</v>
      </c>
      <c r="H2539" s="10" t="n">
        <f aca="false">'Prices (input)'!G2539</f>
        <v>34.481</v>
      </c>
      <c r="I2539" s="11" t="n">
        <f aca="false">IF(OR(C2539="",C2538=""),"",C2539/C2538-1)</f>
        <v>-0.00366897676314726</v>
      </c>
      <c r="J2539" s="11" t="n">
        <f aca="false">IF(OR(D2539="",D2538=""),"",D2539/D2538-1)</f>
        <v>0.0129449838187703</v>
      </c>
      <c r="K2539" s="11" t="n">
        <f aca="false">IF(OR(E2539="",E2538=""),"",E2539/E2538-1)</f>
        <v>0.0130751001062352</v>
      </c>
      <c r="L2539" s="11" t="n">
        <f aca="false">IF(OR(F2539="",F2538=""),"",F2539/F2538-1)</f>
        <v>-0.00622615178928676</v>
      </c>
      <c r="M2539" s="11" t="n">
        <f aca="false">IF(OR(G2539="",G2538=""),"",G2539/G2538-1)</f>
        <v>0.0125941313944429</v>
      </c>
      <c r="N2539" s="11" t="n">
        <f aca="false">IF(OR(H2539="",H2538=""),"",H2539/H2538-1)</f>
        <v>0.0145946741209357</v>
      </c>
      <c r="O2539" s="11" t="n">
        <f aca="false">IF(I2539="","",I2539-B2539/252)</f>
        <v>-0.00368405612822662</v>
      </c>
      <c r="P2539" s="11" t="n">
        <f aca="false">IF(J2539="","",J2539-B2539/252)</f>
        <v>0.0129299044536909</v>
      </c>
      <c r="Q2539" s="11" t="n">
        <f aca="false">IF(K2539="","",K2539-B2539/252)</f>
        <v>0.0130600207411559</v>
      </c>
      <c r="R2539" s="11" t="n">
        <f aca="false">IF(L2539="","",L2539-B2539/252)</f>
        <v>-0.00624123115436613</v>
      </c>
      <c r="S2539" s="11" t="n">
        <f aca="false">IF(M2539="","",M2539-B2539/252)</f>
        <v>0.0125790520293635</v>
      </c>
      <c r="T2539" s="11" t="n">
        <f aca="false">IF(N2539="","",N2539-B2539/252)</f>
        <v>0.0145795947558564</v>
      </c>
    </row>
    <row r="2540" customFormat="false" ht="15" hidden="false" customHeight="false" outlineLevel="0" collapsed="false">
      <c r="A2540" s="9" t="n">
        <f aca="false">'Prices (input)'!A2540</f>
        <v>42541</v>
      </c>
      <c r="B2540" s="10" t="n">
        <f aca="false">LOOKUP(A2540,'FedFunds (input)'!$A$3:$A$867,'FedFunds (input)'!$B$3:$B$867)/100</f>
        <v>0.0038</v>
      </c>
      <c r="C2540" s="10" t="n">
        <f aca="false">'Prices (input)'!B2540</f>
        <v>177.058</v>
      </c>
      <c r="D2540" s="10" t="n">
        <f aca="false">'Prices (input)'!C2540</f>
        <v>24.88</v>
      </c>
      <c r="E2540" s="10" t="n">
        <f aca="false">'Prices (input)'!D2540</f>
        <v>123.21</v>
      </c>
      <c r="F2540" s="10" t="n">
        <f aca="false">'Prices (input)'!E2540</f>
        <v>100.744</v>
      </c>
      <c r="G2540" s="10" t="n">
        <f aca="false">'Prices (input)'!F2540</f>
        <v>23.261</v>
      </c>
      <c r="H2540" s="10" t="n">
        <f aca="false">'Prices (input)'!G2540</f>
        <v>34.798</v>
      </c>
      <c r="I2540" s="11" t="n">
        <f aca="false">IF(OR(C2540="",C2539=""),"",C2540/C2539-1)</f>
        <v>0.00619430805601029</v>
      </c>
      <c r="J2540" s="11" t="n">
        <f aca="false">IF(OR(D2540="",D2539=""),"",D2540/D2539-1)</f>
        <v>-0.00638977635782745</v>
      </c>
      <c r="K2540" s="11" t="n">
        <f aca="false">IF(OR(E2540="",E2539=""),"",E2540/E2539-1)</f>
        <v>-0.00613051544728571</v>
      </c>
      <c r="L2540" s="11" t="n">
        <f aca="false">IF(OR(F2540="",F2539=""),"",F2540/F2539-1)</f>
        <v>-0.0106939793583613</v>
      </c>
      <c r="M2540" s="11" t="n">
        <f aca="false">IF(OR(G2540="",G2539=""),"",G2540/G2539-1)</f>
        <v>-0.00581271103132874</v>
      </c>
      <c r="N2540" s="11" t="n">
        <f aca="false">IF(OR(H2540="",H2539=""),"",H2540/H2539-1)</f>
        <v>0.00919346886691219</v>
      </c>
      <c r="O2540" s="11" t="n">
        <f aca="false">IF(I2540="","",I2540-B2540/252)</f>
        <v>0.00617922869093092</v>
      </c>
      <c r="P2540" s="11" t="n">
        <f aca="false">IF(J2540="","",J2540-B2540/252)</f>
        <v>-0.00640485572290681</v>
      </c>
      <c r="Q2540" s="11" t="n">
        <f aca="false">IF(K2540="","",K2540-B2540/252)</f>
        <v>-0.00614559481236508</v>
      </c>
      <c r="R2540" s="11" t="n">
        <f aca="false">IF(L2540="","",L2540-B2540/252)</f>
        <v>-0.0107090587234406</v>
      </c>
      <c r="S2540" s="11" t="n">
        <f aca="false">IF(M2540="","",M2540-B2540/252)</f>
        <v>-0.00582779039640811</v>
      </c>
      <c r="T2540" s="11" t="n">
        <f aca="false">IF(N2540="","",N2540-B2540/252)</f>
        <v>0.00917838950183283</v>
      </c>
    </row>
    <row r="2541" customFormat="false" ht="15" hidden="false" customHeight="false" outlineLevel="0" collapsed="false">
      <c r="A2541" s="9" t="n">
        <f aca="false">'Prices (input)'!A2541</f>
        <v>42542</v>
      </c>
      <c r="B2541" s="10" t="n">
        <f aca="false">LOOKUP(A2541,'FedFunds (input)'!$A$3:$A$867,'FedFunds (input)'!$B$3:$B$867)/100</f>
        <v>0.0038</v>
      </c>
      <c r="C2541" s="10" t="n">
        <f aca="false">'Prices (input)'!B2541</f>
        <v>177.509</v>
      </c>
      <c r="D2541" s="10" t="n">
        <f aca="false">'Prices (input)'!C2541</f>
        <v>24.39</v>
      </c>
      <c r="E2541" s="10" t="n">
        <f aca="false">'Prices (input)'!D2541</f>
        <v>120.85</v>
      </c>
      <c r="F2541" s="10" t="n">
        <f aca="false">'Prices (input)'!E2541</f>
        <v>100.286</v>
      </c>
      <c r="G2541" s="10" t="n">
        <f aca="false">'Prices (input)'!F2541</f>
        <v>22.608</v>
      </c>
      <c r="H2541" s="10" t="n">
        <f aca="false">'Prices (input)'!G2541</f>
        <v>33.754</v>
      </c>
      <c r="I2541" s="11" t="n">
        <f aca="false">IF(OR(C2541="",C2540=""),"",C2541/C2540-1)</f>
        <v>0.00254718792711994</v>
      </c>
      <c r="J2541" s="11" t="n">
        <f aca="false">IF(OR(D2541="",D2540=""),"",D2541/D2540-1)</f>
        <v>-0.0196945337620578</v>
      </c>
      <c r="K2541" s="11" t="n">
        <f aca="false">IF(OR(E2541="",E2540=""),"",E2541/E2540-1)</f>
        <v>-0.0191542894245597</v>
      </c>
      <c r="L2541" s="11" t="n">
        <f aca="false">IF(OR(F2541="",F2540=""),"",F2541/F2540-1)</f>
        <v>-0.00454617644723254</v>
      </c>
      <c r="M2541" s="11" t="n">
        <f aca="false">IF(OR(G2541="",G2540=""),"",G2541/G2540-1)</f>
        <v>-0.0280727397790292</v>
      </c>
      <c r="N2541" s="11" t="n">
        <f aca="false">IF(OR(H2541="",H2540=""),"",H2541/H2540-1)</f>
        <v>-0.0300017242370252</v>
      </c>
      <c r="O2541" s="11" t="n">
        <f aca="false">IF(I2541="","",I2541-B2541/252)</f>
        <v>0.00253210856204058</v>
      </c>
      <c r="P2541" s="11" t="n">
        <f aca="false">IF(J2541="","",J2541-B2541/252)</f>
        <v>-0.0197096131271371</v>
      </c>
      <c r="Q2541" s="11" t="n">
        <f aca="false">IF(K2541="","",K2541-B2541/252)</f>
        <v>-0.019169368789639</v>
      </c>
      <c r="R2541" s="11" t="n">
        <f aca="false">IF(L2541="","",L2541-B2541/252)</f>
        <v>-0.00456125581231191</v>
      </c>
      <c r="S2541" s="11" t="n">
        <f aca="false">IF(M2541="","",M2541-B2541/252)</f>
        <v>-0.0280878191441086</v>
      </c>
      <c r="T2541" s="11" t="n">
        <f aca="false">IF(N2541="","",N2541-B2541/252)</f>
        <v>-0.0300168036021046</v>
      </c>
    </row>
    <row r="2542" customFormat="false" ht="15" hidden="false" customHeight="false" outlineLevel="0" collapsed="false">
      <c r="A2542" s="9" t="n">
        <f aca="false">'Prices (input)'!A2542</f>
        <v>42543</v>
      </c>
      <c r="B2542" s="10" t="n">
        <f aca="false">LOOKUP(A2542,'FedFunds (input)'!$A$3:$A$867,'FedFunds (input)'!$B$3:$B$867)/100</f>
        <v>0.0038</v>
      </c>
      <c r="C2542" s="10" t="n">
        <f aca="false">'Prices (input)'!B2542</f>
        <v>177.22</v>
      </c>
      <c r="D2542" s="10" t="n">
        <f aca="false">'Prices (input)'!C2542</f>
        <v>24.42</v>
      </c>
      <c r="E2542" s="10" t="n">
        <f aca="false">'Prices (input)'!D2542</f>
        <v>120.91</v>
      </c>
      <c r="F2542" s="10" t="n">
        <f aca="false">'Prices (input)'!E2542</f>
        <v>100.407</v>
      </c>
      <c r="G2542" s="10" t="n">
        <f aca="false">'Prices (input)'!F2542</f>
        <v>23.106</v>
      </c>
      <c r="H2542" s="10" t="n">
        <f aca="false">'Prices (input)'!G2542</f>
        <v>33.994</v>
      </c>
      <c r="I2542" s="11" t="n">
        <f aca="false">IF(OR(C2542="",C2541=""),"",C2542/C2541-1)</f>
        <v>-0.00162808646322155</v>
      </c>
      <c r="J2542" s="11" t="n">
        <f aca="false">IF(OR(D2542="",D2541=""),"",D2542/D2541-1)</f>
        <v>0.00123001230012298</v>
      </c>
      <c r="K2542" s="11" t="n">
        <f aca="false">IF(OR(E2542="",E2541=""),"",E2542/E2541-1)</f>
        <v>0.000496483243690449</v>
      </c>
      <c r="L2542" s="11" t="n">
        <f aca="false">IF(OR(F2542="",F2541=""),"",F2542/F2541-1)</f>
        <v>0.00120654926909025</v>
      </c>
      <c r="M2542" s="11" t="n">
        <f aca="false">IF(OR(G2542="",G2541=""),"",G2542/G2541-1)</f>
        <v>0.022027600849257</v>
      </c>
      <c r="N2542" s="11" t="n">
        <f aca="false">IF(OR(H2542="",H2541=""),"",H2542/H2541-1)</f>
        <v>0.00711026841263274</v>
      </c>
      <c r="O2542" s="11" t="n">
        <f aca="false">IF(I2542="","",I2542-B2542/252)</f>
        <v>-0.00164316582830091</v>
      </c>
      <c r="P2542" s="11" t="n">
        <f aca="false">IF(J2542="","",J2542-B2542/252)</f>
        <v>0.00121493293504362</v>
      </c>
      <c r="Q2542" s="11" t="n">
        <f aca="false">IF(K2542="","",K2542-B2542/252)</f>
        <v>0.000481403878611084</v>
      </c>
      <c r="R2542" s="11" t="n">
        <f aca="false">IF(L2542="","",L2542-B2542/252)</f>
        <v>0.00119146990401089</v>
      </c>
      <c r="S2542" s="11" t="n">
        <f aca="false">IF(M2542="","",M2542-B2542/252)</f>
        <v>0.0220125214841777</v>
      </c>
      <c r="T2542" s="11" t="n">
        <f aca="false">IF(N2542="","",N2542-B2542/252)</f>
        <v>0.00709518904755337</v>
      </c>
    </row>
    <row r="2543" customFormat="false" ht="15" hidden="false" customHeight="false" outlineLevel="0" collapsed="false">
      <c r="A2543" s="9" t="n">
        <f aca="false">'Prices (input)'!A2543</f>
        <v>42544</v>
      </c>
      <c r="B2543" s="10" t="n">
        <f aca="false">LOOKUP(A2543,'FedFunds (input)'!$A$3:$A$867,'FedFunds (input)'!$B$3:$B$867)/100</f>
        <v>0.0038</v>
      </c>
      <c r="C2543" s="10" t="n">
        <f aca="false">'Prices (input)'!B2543</f>
        <v>179.605</v>
      </c>
      <c r="D2543" s="10" t="n">
        <f aca="false">'Prices (input)'!C2543</f>
        <v>24.24</v>
      </c>
      <c r="E2543" s="10" t="n">
        <f aca="false">'Prices (input)'!D2543</f>
        <v>120.1</v>
      </c>
      <c r="F2543" s="10" t="n">
        <f aca="false">'Prices (input)'!E2543</f>
        <v>99.404</v>
      </c>
      <c r="G2543" s="10" t="n">
        <f aca="false">'Prices (input)'!F2543</f>
        <v>22.889</v>
      </c>
      <c r="H2543" s="10" t="n">
        <f aca="false">'Prices (input)'!G2543</f>
        <v>34.049</v>
      </c>
      <c r="I2543" s="11" t="n">
        <f aca="false">IF(OR(C2543="",C2542=""),"",C2543/C2542-1)</f>
        <v>0.0134578490012414</v>
      </c>
      <c r="J2543" s="11" t="n">
        <f aca="false">IF(OR(D2543="",D2542=""),"",D2543/D2542-1)</f>
        <v>-0.00737100737100749</v>
      </c>
      <c r="K2543" s="11" t="n">
        <f aca="false">IF(OR(E2543="",E2542=""),"",E2543/E2542-1)</f>
        <v>-0.00669919775039285</v>
      </c>
      <c r="L2543" s="11" t="n">
        <f aca="false">IF(OR(F2543="",F2542=""),"",F2543/F2542-1)</f>
        <v>-0.00998934337247404</v>
      </c>
      <c r="M2543" s="11" t="n">
        <f aca="false">IF(OR(G2543="",G2542=""),"",G2543/G2542-1)</f>
        <v>-0.00939150004327893</v>
      </c>
      <c r="N2543" s="11" t="n">
        <f aca="false">IF(OR(H2543="",H2542=""),"",H2543/H2542-1)</f>
        <v>0.00161793257633702</v>
      </c>
      <c r="O2543" s="11" t="n">
        <f aca="false">IF(I2543="","",I2543-B2543/252)</f>
        <v>0.013442769636162</v>
      </c>
      <c r="P2543" s="11" t="n">
        <f aca="false">IF(J2543="","",J2543-B2543/252)</f>
        <v>-0.00738608673608685</v>
      </c>
      <c r="Q2543" s="11" t="n">
        <f aca="false">IF(K2543="","",K2543-B2543/252)</f>
        <v>-0.00671427711547221</v>
      </c>
      <c r="R2543" s="11" t="n">
        <f aca="false">IF(L2543="","",L2543-B2543/252)</f>
        <v>-0.0100044227375534</v>
      </c>
      <c r="S2543" s="11" t="n">
        <f aca="false">IF(M2543="","",M2543-B2543/252)</f>
        <v>-0.0094065794083583</v>
      </c>
      <c r="T2543" s="11" t="n">
        <f aca="false">IF(N2543="","",N2543-B2543/252)</f>
        <v>0.00160285321125766</v>
      </c>
    </row>
    <row r="2544" customFormat="false" ht="15" hidden="false" customHeight="false" outlineLevel="0" collapsed="false">
      <c r="A2544" s="9" t="n">
        <f aca="false">'Prices (input)'!A2544</f>
        <v>42545</v>
      </c>
      <c r="B2544" s="10" t="n">
        <f aca="false">LOOKUP(A2544,'FedFunds (input)'!$A$3:$A$867,'FedFunds (input)'!$B$3:$B$867)/100</f>
        <v>0.0038</v>
      </c>
      <c r="C2544" s="10" t="n">
        <f aca="false">'Prices (input)'!B2544</f>
        <v>173.122</v>
      </c>
      <c r="D2544" s="10" t="n">
        <f aca="false">'Prices (input)'!C2544</f>
        <v>25.42</v>
      </c>
      <c r="E2544" s="10" t="n">
        <f aca="false">'Prices (input)'!D2544</f>
        <v>125.96</v>
      </c>
      <c r="F2544" s="10" t="n">
        <f aca="false">'Prices (input)'!E2544</f>
        <v>101.916</v>
      </c>
      <c r="G2544" s="10" t="n">
        <f aca="false">'Prices (input)'!F2544</f>
        <v>24.249</v>
      </c>
      <c r="H2544" s="10" t="n">
        <f aca="false">'Prices (input)'!G2544</f>
        <v>35.653</v>
      </c>
      <c r="I2544" s="11" t="n">
        <f aca="false">IF(OR(C2544="",C2543=""),"",C2544/C2543-1)</f>
        <v>-0.036095877063556</v>
      </c>
      <c r="J2544" s="11" t="n">
        <f aca="false">IF(OR(D2544="",D2543=""),"",D2544/D2543-1)</f>
        <v>0.0486798679867988</v>
      </c>
      <c r="K2544" s="11" t="n">
        <f aca="false">IF(OR(E2544="",E2543=""),"",E2544/E2543-1)</f>
        <v>0.0487926727726895</v>
      </c>
      <c r="L2544" s="11" t="n">
        <f aca="false">IF(OR(F2544="",F2543=""),"",F2544/F2543-1)</f>
        <v>0.0252706128526015</v>
      </c>
      <c r="M2544" s="11" t="n">
        <f aca="false">IF(OR(G2544="",G2543=""),"",G2544/G2543-1)</f>
        <v>0.0594171872952072</v>
      </c>
      <c r="N2544" s="11" t="n">
        <f aca="false">IF(OR(H2544="",H2543=""),"",H2544/H2543-1)</f>
        <v>0.0471085788128873</v>
      </c>
      <c r="O2544" s="11" t="n">
        <f aca="false">IF(I2544="","",I2544-B2544/252)</f>
        <v>-0.0361109564286354</v>
      </c>
      <c r="P2544" s="11" t="n">
        <f aca="false">IF(J2544="","",J2544-B2544/252)</f>
        <v>0.0486647886217194</v>
      </c>
      <c r="Q2544" s="11" t="n">
        <f aca="false">IF(K2544="","",K2544-B2544/252)</f>
        <v>0.0487775934076101</v>
      </c>
      <c r="R2544" s="11" t="n">
        <f aca="false">IF(L2544="","",L2544-B2544/252)</f>
        <v>0.0252555334875221</v>
      </c>
      <c r="S2544" s="11" t="n">
        <f aca="false">IF(M2544="","",M2544-B2544/252)</f>
        <v>0.0594021079301278</v>
      </c>
      <c r="T2544" s="11" t="n">
        <f aca="false">IF(N2544="","",N2544-B2544/252)</f>
        <v>0.047093499447808</v>
      </c>
    </row>
    <row r="2545" customFormat="false" ht="15" hidden="false" customHeight="false" outlineLevel="0" collapsed="false">
      <c r="A2545" s="9" t="n">
        <f aca="false">'Prices (input)'!A2545</f>
        <v>42548</v>
      </c>
      <c r="B2545" s="10" t="n">
        <f aca="false">LOOKUP(A2545,'FedFunds (input)'!$A$3:$A$867,'FedFunds (input)'!$B$3:$B$867)/100</f>
        <v>0.0038</v>
      </c>
      <c r="C2545" s="10" t="n">
        <f aca="false">'Prices (input)'!B2545</f>
        <v>170.013</v>
      </c>
      <c r="D2545" s="10" t="n">
        <f aca="false">'Prices (input)'!C2545</f>
        <v>25.59</v>
      </c>
      <c r="E2545" s="10" t="n">
        <f aca="false">'Prices (input)'!D2545</f>
        <v>126.68</v>
      </c>
      <c r="F2545" s="10" t="n">
        <f aca="false">'Prices (input)'!E2545</f>
        <v>104.499</v>
      </c>
      <c r="G2545" s="10" t="n">
        <f aca="false">'Prices (input)'!F2545</f>
        <v>24.53</v>
      </c>
      <c r="H2545" s="10" t="n">
        <f aca="false">'Prices (input)'!G2545</f>
        <v>35.653</v>
      </c>
      <c r="I2545" s="11" t="n">
        <f aca="false">IF(OR(C2545="",C2544=""),"",C2545/C2544-1)</f>
        <v>-0.0179584339367614</v>
      </c>
      <c r="J2545" s="11" t="n">
        <f aca="false">IF(OR(D2545="",D2544=""),"",D2545/D2544-1)</f>
        <v>0.00668764752163642</v>
      </c>
      <c r="K2545" s="11" t="n">
        <f aca="false">IF(OR(E2545="",E2544=""),"",E2545/E2544-1)</f>
        <v>0.00571610034931735</v>
      </c>
      <c r="L2545" s="11" t="n">
        <f aca="false">IF(OR(F2545="",F2544=""),"",F2545/F2544-1)</f>
        <v>0.0253444012716355</v>
      </c>
      <c r="M2545" s="11" t="n">
        <f aca="false">IF(OR(G2545="",G2544=""),"",G2545/G2544-1)</f>
        <v>0.0115881067260506</v>
      </c>
      <c r="N2545" s="11" t="n">
        <f aca="false">IF(OR(H2545="",H2544=""),"",H2545/H2544-1)</f>
        <v>0</v>
      </c>
      <c r="O2545" s="11" t="n">
        <f aca="false">IF(I2545="","",I2545-B2545/252)</f>
        <v>-0.0179735133018408</v>
      </c>
      <c r="P2545" s="11" t="n">
        <f aca="false">IF(J2545="","",J2545-B2545/252)</f>
        <v>0.00667256815655705</v>
      </c>
      <c r="Q2545" s="11" t="n">
        <f aca="false">IF(K2545="","",K2545-B2545/252)</f>
        <v>0.00570102098423799</v>
      </c>
      <c r="R2545" s="11" t="n">
        <f aca="false">IF(L2545="","",L2545-B2545/252)</f>
        <v>0.0253293219065561</v>
      </c>
      <c r="S2545" s="11" t="n">
        <f aca="false">IF(M2545="","",M2545-B2545/252)</f>
        <v>0.0115730273609712</v>
      </c>
      <c r="T2545" s="11" t="n">
        <f aca="false">IF(N2545="","",N2545-B2545/252)</f>
        <v>-1.50793650793651E-005</v>
      </c>
    </row>
    <row r="2546" customFormat="false" ht="15" hidden="false" customHeight="false" outlineLevel="0" collapsed="false">
      <c r="A2546" s="9" t="n">
        <f aca="false">'Prices (input)'!A2546</f>
        <v>42549</v>
      </c>
      <c r="B2546" s="10" t="n">
        <f aca="false">LOOKUP(A2546,'FedFunds (input)'!$A$3:$A$867,'FedFunds (input)'!$B$3:$B$867)/100</f>
        <v>0.0038</v>
      </c>
      <c r="C2546" s="10" t="n">
        <f aca="false">'Prices (input)'!B2546</f>
        <v>173.091</v>
      </c>
      <c r="D2546" s="10" t="n">
        <f aca="false">'Prices (input)'!C2546</f>
        <v>25.3</v>
      </c>
      <c r="E2546" s="10" t="n">
        <f aca="false">'Prices (input)'!D2546</f>
        <v>125.34</v>
      </c>
      <c r="F2546" s="10" t="n">
        <f aca="false">'Prices (input)'!E2546</f>
        <v>104.705</v>
      </c>
      <c r="G2546" s="10" t="n">
        <f aca="false">'Prices (input)'!F2546</f>
        <v>24.131</v>
      </c>
      <c r="H2546" s="10" t="n">
        <f aca="false">'Prices (input)'!G2546</f>
        <v>35.003</v>
      </c>
      <c r="I2546" s="11" t="n">
        <f aca="false">IF(OR(C2546="",C2545=""),"",C2546/C2545-1)</f>
        <v>0.0181044978913378</v>
      </c>
      <c r="J2546" s="11" t="n">
        <f aca="false">IF(OR(D2546="",D2545=""),"",D2546/D2545-1)</f>
        <v>-0.0113325517780383</v>
      </c>
      <c r="K2546" s="11" t="n">
        <f aca="false">IF(OR(E2546="",E2545=""),"",E2546/E2545-1)</f>
        <v>-0.0105778339122198</v>
      </c>
      <c r="L2546" s="11" t="n">
        <f aca="false">IF(OR(F2546="",F2545=""),"",F2546/F2545-1)</f>
        <v>0.00197131073024615</v>
      </c>
      <c r="M2546" s="11" t="n">
        <f aca="false">IF(OR(G2546="",G2545=""),"",G2546/G2545-1)</f>
        <v>-0.0162657969832858</v>
      </c>
      <c r="N2546" s="11" t="n">
        <f aca="false">IF(OR(H2546="",H2545=""),"",H2546/H2545-1)</f>
        <v>-0.0182312848848624</v>
      </c>
      <c r="O2546" s="11" t="n">
        <f aca="false">IF(I2546="","",I2546-B2546/252)</f>
        <v>0.0180894185262585</v>
      </c>
      <c r="P2546" s="11" t="n">
        <f aca="false">IF(J2546="","",J2546-B2546/252)</f>
        <v>-0.0113476311431176</v>
      </c>
      <c r="Q2546" s="11" t="n">
        <f aca="false">IF(K2546="","",K2546-B2546/252)</f>
        <v>-0.0105929132772991</v>
      </c>
      <c r="R2546" s="11" t="n">
        <f aca="false">IF(L2546="","",L2546-B2546/252)</f>
        <v>0.00195623136516678</v>
      </c>
      <c r="S2546" s="11" t="n">
        <f aca="false">IF(M2546="","",M2546-B2546/252)</f>
        <v>-0.0162808763483652</v>
      </c>
      <c r="T2546" s="11" t="n">
        <f aca="false">IF(N2546="","",N2546-B2546/252)</f>
        <v>-0.0182463642499417</v>
      </c>
    </row>
    <row r="2547" customFormat="false" ht="15" hidden="false" customHeight="false" outlineLevel="0" collapsed="false">
      <c r="A2547" s="9" t="n">
        <f aca="false">'Prices (input)'!A2547</f>
        <v>42550</v>
      </c>
      <c r="B2547" s="10" t="n">
        <f aca="false">LOOKUP(A2547,'FedFunds (input)'!$A$3:$A$867,'FedFunds (input)'!$B$3:$B$867)/100</f>
        <v>0.0038</v>
      </c>
      <c r="C2547" s="10" t="n">
        <f aca="false">'Prices (input)'!B2547</f>
        <v>176.044</v>
      </c>
      <c r="D2547" s="10" t="n">
        <f aca="false">'Prices (input)'!C2547</f>
        <v>25.424</v>
      </c>
      <c r="E2547" s="10" t="n">
        <f aca="false">'Prices (input)'!D2547</f>
        <v>125.83</v>
      </c>
      <c r="F2547" s="10" t="n">
        <f aca="false">'Prices (input)'!E2547</f>
        <v>103.913</v>
      </c>
      <c r="G2547" s="10" t="n">
        <f aca="false">'Prices (input)'!F2547</f>
        <v>24.633</v>
      </c>
      <c r="H2547" s="10" t="n">
        <f aca="false">'Prices (input)'!G2547</f>
        <v>35.948</v>
      </c>
      <c r="I2547" s="11" t="n">
        <f aca="false">IF(OR(C2547="",C2546=""),"",C2547/C2546-1)</f>
        <v>0.0170603901993749</v>
      </c>
      <c r="J2547" s="11" t="n">
        <f aca="false">IF(OR(D2547="",D2546=""),"",D2547/D2546-1)</f>
        <v>0.00490118577075105</v>
      </c>
      <c r="K2547" s="11" t="n">
        <f aca="false">IF(OR(E2547="",E2546=""),"",E2547/E2546-1)</f>
        <v>0.00390936652305718</v>
      </c>
      <c r="L2547" s="11" t="n">
        <f aca="false">IF(OR(F2547="",F2546=""),"",F2547/F2546-1)</f>
        <v>-0.00756410868630919</v>
      </c>
      <c r="M2547" s="11" t="n">
        <f aca="false">IF(OR(G2547="",G2546=""),"",G2547/G2546-1)</f>
        <v>0.0208031163234015</v>
      </c>
      <c r="N2547" s="11" t="n">
        <f aca="false">IF(OR(H2547="",H2546=""),"",H2547/H2546-1)</f>
        <v>0.026997685912636</v>
      </c>
      <c r="O2547" s="11" t="n">
        <f aca="false">IF(I2547="","",I2547-B2547/252)</f>
        <v>0.0170453108342955</v>
      </c>
      <c r="P2547" s="11" t="n">
        <f aca="false">IF(J2547="","",J2547-B2547/252)</f>
        <v>0.00488610640567168</v>
      </c>
      <c r="Q2547" s="11" t="n">
        <f aca="false">IF(K2547="","",K2547-B2547/252)</f>
        <v>0.00389428715797781</v>
      </c>
      <c r="R2547" s="11" t="n">
        <f aca="false">IF(L2547="","",L2547-B2547/252)</f>
        <v>-0.00757918805138856</v>
      </c>
      <c r="S2547" s="11" t="n">
        <f aca="false">IF(M2547="","",M2547-B2547/252)</f>
        <v>0.0207880369583221</v>
      </c>
      <c r="T2547" s="11" t="n">
        <f aca="false">IF(N2547="","",N2547-B2547/252)</f>
        <v>0.0269826065475566</v>
      </c>
    </row>
    <row r="2548" customFormat="false" ht="15" hidden="false" customHeight="false" outlineLevel="0" collapsed="false">
      <c r="A2548" s="9" t="n">
        <f aca="false">'Prices (input)'!A2548</f>
        <v>42551</v>
      </c>
      <c r="B2548" s="10" t="n">
        <f aca="false">LOOKUP(A2548,'FedFunds (input)'!$A$3:$A$867,'FedFunds (input)'!$B$3:$B$867)/100</f>
        <v>0.0038</v>
      </c>
      <c r="C2548" s="10" t="n">
        <f aca="false">'Prices (input)'!B2548</f>
        <v>178.455</v>
      </c>
      <c r="D2548" s="10" t="n">
        <f aca="false">'Prices (input)'!C2548</f>
        <v>25.56</v>
      </c>
      <c r="E2548" s="10" t="n">
        <f aca="false">'Prices (input)'!D2548</f>
        <v>126.48</v>
      </c>
      <c r="F2548" s="10" t="n">
        <f aca="false">'Prices (input)'!E2548</f>
        <v>104.258</v>
      </c>
      <c r="G2548" s="10" t="n">
        <f aca="false">'Prices (input)'!F2548</f>
        <v>25.11</v>
      </c>
      <c r="H2548" s="10" t="n">
        <f aca="false">'Prices (input)'!G2548</f>
        <v>36.499</v>
      </c>
      <c r="I2548" s="11" t="n">
        <f aca="false">IF(OR(C2548="",C2547=""),"",C2548/C2547-1)</f>
        <v>0.0136954397764195</v>
      </c>
      <c r="J2548" s="11" t="n">
        <f aca="false">IF(OR(D2548="",D2547=""),"",D2548/D2547-1)</f>
        <v>0.00534927627438631</v>
      </c>
      <c r="K2548" s="11" t="n">
        <f aca="false">IF(OR(E2548="",E2547=""),"",E2548/E2547-1)</f>
        <v>0.00516569975363601</v>
      </c>
      <c r="L2548" s="11" t="n">
        <f aca="false">IF(OR(F2548="",F2547=""),"",F2548/F2547-1)</f>
        <v>0.00332008507116521</v>
      </c>
      <c r="M2548" s="11" t="n">
        <f aca="false">IF(OR(G2548="",G2547=""),"",G2548/G2547-1)</f>
        <v>0.019364267446109</v>
      </c>
      <c r="N2548" s="11" t="n">
        <f aca="false">IF(OR(H2548="",H2547=""),"",H2548/H2547-1)</f>
        <v>0.0153276955602537</v>
      </c>
      <c r="O2548" s="11" t="n">
        <f aca="false">IF(I2548="","",I2548-B2548/252)</f>
        <v>0.0136803604113402</v>
      </c>
      <c r="P2548" s="11" t="n">
        <f aca="false">IF(J2548="","",J2548-B2548/252)</f>
        <v>0.00533419690930694</v>
      </c>
      <c r="Q2548" s="11" t="n">
        <f aca="false">IF(K2548="","",K2548-B2548/252)</f>
        <v>0.00515062038855665</v>
      </c>
      <c r="R2548" s="11" t="n">
        <f aca="false">IF(L2548="","",L2548-B2548/252)</f>
        <v>0.00330500570608585</v>
      </c>
      <c r="S2548" s="11" t="n">
        <f aca="false">IF(M2548="","",M2548-B2548/252)</f>
        <v>0.0193491880810296</v>
      </c>
      <c r="T2548" s="11" t="n">
        <f aca="false">IF(N2548="","",N2548-B2548/252)</f>
        <v>0.0153126161951743</v>
      </c>
    </row>
    <row r="2549" customFormat="false" ht="15" hidden="false" customHeight="false" outlineLevel="0" collapsed="false">
      <c r="A2549" s="9" t="n">
        <f aca="false">'Prices (input)'!A2549</f>
        <v>42552</v>
      </c>
      <c r="B2549" s="10" t="n">
        <f aca="false">LOOKUP(A2549,'FedFunds (input)'!$A$3:$A$867,'FedFunds (input)'!$B$3:$B$867)/100</f>
        <v>0.0039</v>
      </c>
      <c r="C2549" s="10" t="n">
        <f aca="false">'Prices (input)'!B2549</f>
        <v>178.736</v>
      </c>
      <c r="D2549" s="10" t="n">
        <f aca="false">'Prices (input)'!C2549</f>
        <v>25.94</v>
      </c>
      <c r="E2549" s="10" t="n">
        <f aca="false">'Prices (input)'!D2549</f>
        <v>128.4</v>
      </c>
      <c r="F2549" s="10" t="n">
        <f aca="false">'Prices (input)'!E2549</f>
        <v>105.759</v>
      </c>
      <c r="G2549" s="10" t="n">
        <f aca="false">'Prices (input)'!F2549</f>
        <v>26.335</v>
      </c>
      <c r="H2549" s="10" t="n">
        <f aca="false">'Prices (input)'!G2549</f>
        <v>38.868</v>
      </c>
      <c r="I2549" s="11" t="n">
        <f aca="false">IF(OR(C2549="",C2548=""),"",C2549/C2548-1)</f>
        <v>0.00157462665657993</v>
      </c>
      <c r="J2549" s="11" t="n">
        <f aca="false">IF(OR(D2549="",D2548=""),"",D2549/D2548-1)</f>
        <v>0.0148669796557122</v>
      </c>
      <c r="K2549" s="11" t="n">
        <f aca="false">IF(OR(E2549="",E2548=""),"",E2549/E2548-1)</f>
        <v>0.0151802656546489</v>
      </c>
      <c r="L2549" s="11" t="n">
        <f aca="false">IF(OR(F2549="",F2548=""),"",F2549/F2548-1)</f>
        <v>0.0143969767308025</v>
      </c>
      <c r="M2549" s="11" t="n">
        <f aca="false">IF(OR(G2549="",G2548=""),"",G2549/G2548-1)</f>
        <v>0.0487853444842692</v>
      </c>
      <c r="N2549" s="11" t="n">
        <f aca="false">IF(OR(H2549="",H2548=""),"",H2549/H2548-1)</f>
        <v>0.0649058878325433</v>
      </c>
      <c r="O2549" s="11" t="n">
        <f aca="false">IF(I2549="","",I2549-B2549/252)</f>
        <v>0.00155915046610373</v>
      </c>
      <c r="P2549" s="11" t="n">
        <f aca="false">IF(J2549="","",J2549-B2549/252)</f>
        <v>0.014851503465236</v>
      </c>
      <c r="Q2549" s="11" t="n">
        <f aca="false">IF(K2549="","",K2549-B2549/252)</f>
        <v>0.0151647894641727</v>
      </c>
      <c r="R2549" s="11" t="n">
        <f aca="false">IF(L2549="","",L2549-B2549/252)</f>
        <v>0.0143815005403263</v>
      </c>
      <c r="S2549" s="11" t="n">
        <f aca="false">IF(M2549="","",M2549-B2549/252)</f>
        <v>0.048769868293793</v>
      </c>
      <c r="T2549" s="11" t="n">
        <f aca="false">IF(N2549="","",N2549-B2549/252)</f>
        <v>0.0648904116420671</v>
      </c>
    </row>
    <row r="2550" customFormat="false" ht="15" hidden="false" customHeight="false" outlineLevel="0" collapsed="false">
      <c r="A2550" s="9" t="n">
        <f aca="false">'Prices (input)'!A2550</f>
        <v>42556</v>
      </c>
      <c r="B2550" s="10" t="n">
        <f aca="false">LOOKUP(A2550,'FedFunds (input)'!$A$3:$A$867,'FedFunds (input)'!$B$3:$B$867)/100</f>
        <v>0.0039</v>
      </c>
      <c r="C2550" s="10" t="n">
        <f aca="false">'Prices (input)'!B2550</f>
        <v>177.543</v>
      </c>
      <c r="D2550" s="10" t="n">
        <f aca="false">'Prices (input)'!C2550</f>
        <v>26.14</v>
      </c>
      <c r="E2550" s="10" t="n">
        <f aca="false">'Prices (input)'!D2550</f>
        <v>129.44</v>
      </c>
      <c r="F2550" s="10" t="n">
        <f aca="false">'Prices (input)'!E2550</f>
        <v>107.053</v>
      </c>
      <c r="G2550" s="10" t="n">
        <f aca="false">'Prices (input)'!F2550</f>
        <v>26.879</v>
      </c>
      <c r="H2550" s="10" t="n">
        <f aca="false">'Prices (input)'!G2550</f>
        <v>40.014</v>
      </c>
      <c r="I2550" s="11" t="n">
        <f aca="false">IF(OR(C2550="",C2549=""),"",C2550/C2549-1)</f>
        <v>-0.00667464864380973</v>
      </c>
      <c r="J2550" s="11" t="n">
        <f aca="false">IF(OR(D2550="",D2549=""),"",D2550/D2549-1)</f>
        <v>0.00771010023130292</v>
      </c>
      <c r="K2550" s="11" t="n">
        <f aca="false">IF(OR(E2550="",E2549=""),"",E2550/E2549-1)</f>
        <v>0.00809968847352027</v>
      </c>
      <c r="L2550" s="11" t="n">
        <f aca="false">IF(OR(F2550="",F2549=""),"",F2550/F2549-1)</f>
        <v>0.0122353653116991</v>
      </c>
      <c r="M2550" s="11" t="n">
        <f aca="false">IF(OR(G2550="",G2549=""),"",G2550/G2549-1)</f>
        <v>0.0206569204480729</v>
      </c>
      <c r="N2550" s="11" t="n">
        <f aca="false">IF(OR(H2550="",H2549=""),"",H2550/H2549-1)</f>
        <v>0.0294844087681383</v>
      </c>
      <c r="O2550" s="11" t="n">
        <f aca="false">IF(I2550="","",I2550-B2550/252)</f>
        <v>-0.00669012483428592</v>
      </c>
      <c r="P2550" s="11" t="n">
        <f aca="false">IF(J2550="","",J2550-B2550/252)</f>
        <v>0.00769462404082673</v>
      </c>
      <c r="Q2550" s="11" t="n">
        <f aca="false">IF(K2550="","",K2550-B2550/252)</f>
        <v>0.00808421228304408</v>
      </c>
      <c r="R2550" s="11" t="n">
        <f aca="false">IF(L2550="","",L2550-B2550/252)</f>
        <v>0.0122198891212229</v>
      </c>
      <c r="S2550" s="11" t="n">
        <f aca="false">IF(M2550="","",M2550-B2550/252)</f>
        <v>0.0206414442575967</v>
      </c>
      <c r="T2550" s="11" t="n">
        <f aca="false">IF(N2550="","",N2550-B2550/252)</f>
        <v>0.0294689325776621</v>
      </c>
    </row>
    <row r="2551" customFormat="false" ht="15" hidden="false" customHeight="false" outlineLevel="0" collapsed="false">
      <c r="A2551" s="9" t="n">
        <f aca="false">'Prices (input)'!A2551</f>
        <v>42557</v>
      </c>
      <c r="B2551" s="10" t="n">
        <f aca="false">LOOKUP(A2551,'FedFunds (input)'!$A$3:$A$867,'FedFunds (input)'!$B$3:$B$867)/100</f>
        <v>0.0039</v>
      </c>
      <c r="C2551" s="10" t="n">
        <f aca="false">'Prices (input)'!B2551</f>
        <v>178.668</v>
      </c>
      <c r="D2551" s="10" t="n">
        <f aca="false">'Prices (input)'!C2551</f>
        <v>26.3</v>
      </c>
      <c r="E2551" s="10" t="n">
        <f aca="false">'Prices (input)'!D2551</f>
        <v>130.21</v>
      </c>
      <c r="F2551" s="10" t="n">
        <f aca="false">'Prices (input)'!E2551</f>
        <v>107.226</v>
      </c>
      <c r="G2551" s="10" t="n">
        <f aca="false">'Prices (input)'!F2551</f>
        <v>27.731</v>
      </c>
      <c r="H2551" s="10" t="n">
        <f aca="false">'Prices (input)'!G2551</f>
        <v>41.81</v>
      </c>
      <c r="I2551" s="11" t="n">
        <f aca="false">IF(OR(C2551="",C2550=""),"",C2551/C2550-1)</f>
        <v>0.00633649313124152</v>
      </c>
      <c r="J2551" s="11" t="n">
        <f aca="false">IF(OR(D2551="",D2550=""),"",D2551/D2550-1)</f>
        <v>0.00612088752869178</v>
      </c>
      <c r="K2551" s="11" t="n">
        <f aca="false">IF(OR(E2551="",E2550=""),"",E2551/E2550-1)</f>
        <v>0.00594870210135978</v>
      </c>
      <c r="L2551" s="11" t="n">
        <f aca="false">IF(OR(F2551="",F2550=""),"",F2551/F2550-1)</f>
        <v>0.00161602197042598</v>
      </c>
      <c r="M2551" s="11" t="n">
        <f aca="false">IF(OR(G2551="",G2550=""),"",G2551/G2550-1)</f>
        <v>0.0316976077979092</v>
      </c>
      <c r="N2551" s="11" t="n">
        <f aca="false">IF(OR(H2551="",H2550=""),"",H2551/H2550-1)</f>
        <v>0.0448842904983255</v>
      </c>
      <c r="O2551" s="11" t="n">
        <f aca="false">IF(I2551="","",I2551-B2551/252)</f>
        <v>0.00632101694076533</v>
      </c>
      <c r="P2551" s="11" t="n">
        <f aca="false">IF(J2551="","",J2551-B2551/252)</f>
        <v>0.00610541133821559</v>
      </c>
      <c r="Q2551" s="11" t="n">
        <f aca="false">IF(K2551="","",K2551-B2551/252)</f>
        <v>0.00593322591088359</v>
      </c>
      <c r="R2551" s="11" t="n">
        <f aca="false">IF(L2551="","",L2551-B2551/252)</f>
        <v>0.00160054577994979</v>
      </c>
      <c r="S2551" s="11" t="n">
        <f aca="false">IF(M2551="","",M2551-B2551/252)</f>
        <v>0.031682131607433</v>
      </c>
      <c r="T2551" s="11" t="n">
        <f aca="false">IF(N2551="","",N2551-B2551/252)</f>
        <v>0.0448688143078494</v>
      </c>
    </row>
    <row r="2552" customFormat="false" ht="15" hidden="false" customHeight="false" outlineLevel="0" collapsed="false">
      <c r="A2552" s="9" t="n">
        <f aca="false">'Prices (input)'!A2552</f>
        <v>42558</v>
      </c>
      <c r="B2552" s="10" t="n">
        <f aca="false">LOOKUP(A2552,'FedFunds (input)'!$A$3:$A$867,'FedFunds (input)'!$B$3:$B$867)/100</f>
        <v>0.0039</v>
      </c>
      <c r="C2552" s="10" t="n">
        <f aca="false">'Prices (input)'!B2552</f>
        <v>178.481</v>
      </c>
      <c r="D2552" s="10" t="n">
        <f aca="false">'Prices (input)'!C2552</f>
        <v>26.22</v>
      </c>
      <c r="E2552" s="10" t="n">
        <f aca="false">'Prices (input)'!D2552</f>
        <v>129.78</v>
      </c>
      <c r="F2552" s="10" t="n">
        <f aca="false">'Prices (input)'!E2552</f>
        <v>107.203</v>
      </c>
      <c r="G2552" s="10" t="n">
        <f aca="false">'Prices (input)'!F2552</f>
        <v>26.788</v>
      </c>
      <c r="H2552" s="10" t="n">
        <f aca="false">'Prices (input)'!G2552</f>
        <v>40.314</v>
      </c>
      <c r="I2552" s="11" t="n">
        <f aca="false">IF(OR(C2552="",C2551=""),"",C2552/C2551-1)</f>
        <v>-0.00104663398034355</v>
      </c>
      <c r="J2552" s="11" t="n">
        <f aca="false">IF(OR(D2552="",D2551=""),"",D2552/D2551-1)</f>
        <v>-0.00304182509505713</v>
      </c>
      <c r="K2552" s="11" t="n">
        <f aca="false">IF(OR(E2552="",E2551=""),"",E2552/E2551-1)</f>
        <v>-0.00330235772982113</v>
      </c>
      <c r="L2552" s="11" t="n">
        <f aca="false">IF(OR(F2552="",F2551=""),"",F2552/F2551-1)</f>
        <v>-0.000214500214500202</v>
      </c>
      <c r="M2552" s="11" t="n">
        <f aca="false">IF(OR(G2552="",G2551=""),"",G2552/G2551-1)</f>
        <v>-0.0340052648660345</v>
      </c>
      <c r="N2552" s="11" t="n">
        <f aca="false">IF(OR(H2552="",H2551=""),"",H2552/H2551-1)</f>
        <v>-0.0357809136570199</v>
      </c>
      <c r="O2552" s="11" t="n">
        <f aca="false">IF(I2552="","",I2552-B2552/252)</f>
        <v>-0.00106211017081974</v>
      </c>
      <c r="P2552" s="11" t="n">
        <f aca="false">IF(J2552="","",J2552-B2552/252)</f>
        <v>-0.00305730128553332</v>
      </c>
      <c r="Q2552" s="11" t="n">
        <f aca="false">IF(K2552="","",K2552-B2552/252)</f>
        <v>-0.00331783392029732</v>
      </c>
      <c r="R2552" s="11" t="n">
        <f aca="false">IF(L2552="","",L2552-B2552/252)</f>
        <v>-0.000229976404976392</v>
      </c>
      <c r="S2552" s="11" t="n">
        <f aca="false">IF(M2552="","",M2552-B2552/252)</f>
        <v>-0.0340207410565107</v>
      </c>
      <c r="T2552" s="11" t="n">
        <f aca="false">IF(N2552="","",N2552-B2552/252)</f>
        <v>-0.035796389847496</v>
      </c>
    </row>
    <row r="2553" customFormat="false" ht="15" hidden="false" customHeight="false" outlineLevel="0" collapsed="false">
      <c r="A2553" s="9" t="n">
        <f aca="false">'Prices (input)'!A2553</f>
        <v>42559</v>
      </c>
      <c r="B2553" s="10" t="n">
        <f aca="false">LOOKUP(A2553,'FedFunds (input)'!$A$3:$A$867,'FedFunds (input)'!$B$3:$B$867)/100</f>
        <v>0.0039</v>
      </c>
      <c r="C2553" s="10" t="n">
        <f aca="false">'Prices (input)'!B2553</f>
        <v>181.138</v>
      </c>
      <c r="D2553" s="10" t="n">
        <f aca="false">'Prices (input)'!C2553</f>
        <v>26.36</v>
      </c>
      <c r="E2553" s="10" t="n">
        <f aca="false">'Prices (input)'!D2553</f>
        <v>130.51</v>
      </c>
      <c r="F2553" s="10" t="n">
        <f aca="false">'Prices (input)'!E2553</f>
        <v>108.023</v>
      </c>
      <c r="G2553" s="10" t="n">
        <f aca="false">'Prices (input)'!F2553</f>
        <v>27.659</v>
      </c>
      <c r="H2553" s="10" t="n">
        <f aca="false">'Prices (input)'!G2553</f>
        <v>42.238</v>
      </c>
      <c r="I2553" s="11" t="n">
        <f aca="false">IF(OR(C2553="",C2552=""),"",C2553/C2552-1)</f>
        <v>0.0148867386444496</v>
      </c>
      <c r="J2553" s="11" t="n">
        <f aca="false">IF(OR(D2553="",D2552=""),"",D2553/D2552-1)</f>
        <v>0.0053394355453853</v>
      </c>
      <c r="K2553" s="11" t="n">
        <f aca="false">IF(OR(E2553="",E2552=""),"",E2553/E2552-1)</f>
        <v>0.00562490368315594</v>
      </c>
      <c r="L2553" s="11" t="n">
        <f aca="false">IF(OR(F2553="",F2552=""),"",F2553/F2552-1)</f>
        <v>0.00764903967239716</v>
      </c>
      <c r="M2553" s="11" t="n">
        <f aca="false">IF(OR(G2553="",G2552=""),"",G2553/G2552-1)</f>
        <v>0.0325145587576525</v>
      </c>
      <c r="N2553" s="11" t="n">
        <f aca="false">IF(OR(H2553="",H2552=""),"",H2553/H2552-1)</f>
        <v>0.0477253559557473</v>
      </c>
      <c r="O2553" s="11" t="n">
        <f aca="false">IF(I2553="","",I2553-B2553/252)</f>
        <v>0.0148712624539734</v>
      </c>
      <c r="P2553" s="11" t="n">
        <f aca="false">IF(J2553="","",J2553-B2553/252)</f>
        <v>0.00532395935490911</v>
      </c>
      <c r="Q2553" s="11" t="n">
        <f aca="false">IF(K2553="","",K2553-B2553/252)</f>
        <v>0.00560942749267974</v>
      </c>
      <c r="R2553" s="11" t="n">
        <f aca="false">IF(L2553="","",L2553-B2553/252)</f>
        <v>0.00763356348192097</v>
      </c>
      <c r="S2553" s="11" t="n">
        <f aca="false">IF(M2553="","",M2553-B2553/252)</f>
        <v>0.0324990825671763</v>
      </c>
      <c r="T2553" s="11" t="n">
        <f aca="false">IF(N2553="","",N2553-B2553/252)</f>
        <v>0.0477098797652712</v>
      </c>
    </row>
    <row r="2554" customFormat="false" ht="15" hidden="false" customHeight="false" outlineLevel="0" collapsed="false">
      <c r="A2554" s="9" t="n">
        <f aca="false">'Prices (input)'!A2554</f>
        <v>42562</v>
      </c>
      <c r="B2554" s="10" t="n">
        <f aca="false">LOOKUP(A2554,'FedFunds (input)'!$A$3:$A$867,'FedFunds (input)'!$B$3:$B$867)/100</f>
        <v>0.0039</v>
      </c>
      <c r="C2554" s="10" t="n">
        <f aca="false">'Prices (input)'!B2554</f>
        <v>181.785</v>
      </c>
      <c r="D2554" s="10" t="n">
        <f aca="false">'Prices (input)'!C2554</f>
        <v>26.12</v>
      </c>
      <c r="E2554" s="10" t="n">
        <f aca="false">'Prices (input)'!D2554</f>
        <v>129.33</v>
      </c>
      <c r="F2554" s="10" t="n">
        <f aca="false">'Prices (input)'!E2554</f>
        <v>107.064</v>
      </c>
      <c r="G2554" s="10" t="n">
        <f aca="false">'Prices (input)'!F2554</f>
        <v>27.749</v>
      </c>
      <c r="H2554" s="10" t="n">
        <f aca="false">'Prices (input)'!G2554</f>
        <v>42.52</v>
      </c>
      <c r="I2554" s="11" t="n">
        <f aca="false">IF(OR(C2554="",C2553=""),"",C2554/C2553-1)</f>
        <v>0.00357186233700268</v>
      </c>
      <c r="J2554" s="11" t="n">
        <f aca="false">IF(OR(D2554="",D2553=""),"",D2554/D2553-1)</f>
        <v>-0.00910470409711683</v>
      </c>
      <c r="K2554" s="11" t="n">
        <f aca="false">IF(OR(E2554="",E2553=""),"",E2554/E2553-1)</f>
        <v>-0.00904145276224033</v>
      </c>
      <c r="L2554" s="11" t="n">
        <f aca="false">IF(OR(F2554="",F2553=""),"",F2554/F2553-1)</f>
        <v>-0.00887773900002775</v>
      </c>
      <c r="M2554" s="11" t="n">
        <f aca="false">IF(OR(G2554="",G2553=""),"",G2554/G2553-1)</f>
        <v>0.00325391373513151</v>
      </c>
      <c r="N2554" s="11" t="n">
        <f aca="false">IF(OR(H2554="",H2553=""),"",H2554/H2553-1)</f>
        <v>0.00667645248354565</v>
      </c>
      <c r="O2554" s="11" t="n">
        <f aca="false">IF(I2554="","",I2554-B2554/252)</f>
        <v>0.00355638614652649</v>
      </c>
      <c r="P2554" s="11" t="n">
        <f aca="false">IF(J2554="","",J2554-B2554/252)</f>
        <v>-0.00912018028759302</v>
      </c>
      <c r="Q2554" s="11" t="n">
        <f aca="false">IF(K2554="","",K2554-B2554/252)</f>
        <v>-0.00905692895271652</v>
      </c>
      <c r="R2554" s="11" t="n">
        <f aca="false">IF(L2554="","",L2554-B2554/252)</f>
        <v>-0.00889321519050394</v>
      </c>
      <c r="S2554" s="11" t="n">
        <f aca="false">IF(M2554="","",M2554-B2554/252)</f>
        <v>0.00323843754465532</v>
      </c>
      <c r="T2554" s="11" t="n">
        <f aca="false">IF(N2554="","",N2554-B2554/252)</f>
        <v>0.00666097629306946</v>
      </c>
    </row>
    <row r="2555" customFormat="false" ht="15" hidden="false" customHeight="false" outlineLevel="0" collapsed="false">
      <c r="A2555" s="9" t="n">
        <f aca="false">'Prices (input)'!A2555</f>
        <v>42563</v>
      </c>
      <c r="B2555" s="10" t="n">
        <f aca="false">LOOKUP(A2555,'FedFunds (input)'!$A$3:$A$867,'FedFunds (input)'!$B$3:$B$867)/100</f>
        <v>0.0039</v>
      </c>
      <c r="C2555" s="10" t="n">
        <f aca="false">'Prices (input)'!B2555</f>
        <v>183.089</v>
      </c>
      <c r="D2555" s="10" t="n">
        <f aca="false">'Prices (input)'!C2555</f>
        <v>25.68</v>
      </c>
      <c r="E2555" s="10" t="n">
        <f aca="false">'Prices (input)'!D2555</f>
        <v>127.15</v>
      </c>
      <c r="F2555" s="10" t="n">
        <f aca="false">'Prices (input)'!E2555</f>
        <v>105.39</v>
      </c>
      <c r="G2555" s="10" t="n">
        <f aca="false">'Prices (input)'!F2555</f>
        <v>26.67</v>
      </c>
      <c r="H2555" s="10" t="n">
        <f aca="false">'Prices (input)'!G2555</f>
        <v>40.715</v>
      </c>
      <c r="I2555" s="11" t="n">
        <f aca="false">IF(OR(C2555="",C2554=""),"",C2555/C2554-1)</f>
        <v>0.00717330912891612</v>
      </c>
      <c r="J2555" s="11" t="n">
        <f aca="false">IF(OR(D2555="",D2554=""),"",D2555/D2554-1)</f>
        <v>-0.0168453292496172</v>
      </c>
      <c r="K2555" s="11" t="n">
        <f aca="false">IF(OR(E2555="",E2554=""),"",E2555/E2554-1)</f>
        <v>-0.0168561045387768</v>
      </c>
      <c r="L2555" s="11" t="n">
        <f aca="false">IF(OR(F2555="",F2554=""),"",F2555/F2554-1)</f>
        <v>-0.0156355077336919</v>
      </c>
      <c r="M2555" s="11" t="n">
        <f aca="false">IF(OR(G2555="",G2554=""),"",G2555/G2554-1)</f>
        <v>-0.0388842841183465</v>
      </c>
      <c r="N2555" s="11" t="n">
        <f aca="false">IF(OR(H2555="",H2554=""),"",H2555/H2554-1)</f>
        <v>-0.0424506114769521</v>
      </c>
      <c r="O2555" s="11" t="n">
        <f aca="false">IF(I2555="","",I2555-B2555/252)</f>
        <v>0.00715783293843993</v>
      </c>
      <c r="P2555" s="11" t="n">
        <f aca="false">IF(J2555="","",J2555-B2555/252)</f>
        <v>-0.0168608054400934</v>
      </c>
      <c r="Q2555" s="11" t="n">
        <f aca="false">IF(K2555="","",K2555-B2555/252)</f>
        <v>-0.016871580729253</v>
      </c>
      <c r="R2555" s="11" t="n">
        <f aca="false">IF(L2555="","",L2555-B2555/252)</f>
        <v>-0.0156509839241681</v>
      </c>
      <c r="S2555" s="11" t="n">
        <f aca="false">IF(M2555="","",M2555-B2555/252)</f>
        <v>-0.0388997603088227</v>
      </c>
      <c r="T2555" s="11" t="n">
        <f aca="false">IF(N2555="","",N2555-B2555/252)</f>
        <v>-0.0424660876674283</v>
      </c>
    </row>
    <row r="2556" customFormat="false" ht="15" hidden="false" customHeight="false" outlineLevel="0" collapsed="false">
      <c r="A2556" s="9" t="n">
        <f aca="false">'Prices (input)'!A2556</f>
        <v>42564</v>
      </c>
      <c r="B2556" s="10" t="n">
        <f aca="false">LOOKUP(A2556,'FedFunds (input)'!$A$3:$A$867,'FedFunds (input)'!$B$3:$B$867)/100</f>
        <v>0.0039</v>
      </c>
      <c r="C2556" s="10" t="n">
        <f aca="false">'Prices (input)'!B2556</f>
        <v>183.072</v>
      </c>
      <c r="D2556" s="10" t="n">
        <f aca="false">'Prices (input)'!C2556</f>
        <v>25.93</v>
      </c>
      <c r="E2556" s="10" t="n">
        <f aca="false">'Prices (input)'!D2556</f>
        <v>128.32</v>
      </c>
      <c r="F2556" s="10" t="n">
        <f aca="false">'Prices (input)'!E2556</f>
        <v>106.534</v>
      </c>
      <c r="G2556" s="10" t="n">
        <f aca="false">'Prices (input)'!F2556</f>
        <v>27.578</v>
      </c>
      <c r="H2556" s="10" t="n">
        <f aca="false">'Prices (input)'!G2556</f>
        <v>42.605</v>
      </c>
      <c r="I2556" s="11" t="n">
        <f aca="false">IF(OR(C2556="",C2555=""),"",C2556/C2555-1)</f>
        <v>-9.28510178109798E-005</v>
      </c>
      <c r="J2556" s="11" t="n">
        <f aca="false">IF(OR(D2556="",D2555=""),"",D2556/D2555-1)</f>
        <v>0.00973520249221194</v>
      </c>
      <c r="K2556" s="11" t="n">
        <f aca="false">IF(OR(E2556="",E2555=""),"",E2556/E2555-1)</f>
        <v>0.00920173023987414</v>
      </c>
      <c r="L2556" s="11" t="n">
        <f aca="false">IF(OR(F2556="",F2555=""),"",F2556/F2555-1)</f>
        <v>0.010854919821615</v>
      </c>
      <c r="M2556" s="11" t="n">
        <f aca="false">IF(OR(G2556="",G2555=""),"",G2556/G2555-1)</f>
        <v>0.0340457442819646</v>
      </c>
      <c r="N2556" s="11" t="n">
        <f aca="false">IF(OR(H2556="",H2555=""),"",H2556/H2555-1)</f>
        <v>0.0464202382414343</v>
      </c>
      <c r="O2556" s="11" t="n">
        <f aca="false">IF(I2556="","",I2556-B2556/252)</f>
        <v>-0.00010832720828717</v>
      </c>
      <c r="P2556" s="11" t="n">
        <f aca="false">IF(J2556="","",J2556-B2556/252)</f>
        <v>0.00971972630173575</v>
      </c>
      <c r="Q2556" s="11" t="n">
        <f aca="false">IF(K2556="","",K2556-B2556/252)</f>
        <v>0.00918625404939795</v>
      </c>
      <c r="R2556" s="11" t="n">
        <f aca="false">IF(L2556="","",L2556-B2556/252)</f>
        <v>0.0108394436311388</v>
      </c>
      <c r="S2556" s="11" t="n">
        <f aca="false">IF(M2556="","",M2556-B2556/252)</f>
        <v>0.0340302680914884</v>
      </c>
      <c r="T2556" s="11" t="n">
        <f aca="false">IF(N2556="","",N2556-B2556/252)</f>
        <v>0.0464047620509581</v>
      </c>
    </row>
    <row r="2557" customFormat="false" ht="15" hidden="false" customHeight="false" outlineLevel="0" collapsed="false">
      <c r="A2557" s="9" t="n">
        <f aca="false">'Prices (input)'!A2557</f>
        <v>42565</v>
      </c>
      <c r="B2557" s="10" t="n">
        <f aca="false">LOOKUP(A2557,'FedFunds (input)'!$A$3:$A$867,'FedFunds (input)'!$B$3:$B$867)/100</f>
        <v>0.0039</v>
      </c>
      <c r="C2557" s="10" t="n">
        <f aca="false">'Prices (input)'!B2557</f>
        <v>184.051</v>
      </c>
      <c r="D2557" s="10" t="n">
        <f aca="false">'Prices (input)'!C2557</f>
        <v>25.73</v>
      </c>
      <c r="E2557" s="10" t="n">
        <f aca="false">'Prices (input)'!D2557</f>
        <v>127.36</v>
      </c>
      <c r="F2557" s="10" t="n">
        <f aca="false">'Prices (input)'!E2557</f>
        <v>105.014</v>
      </c>
      <c r="G2557" s="10" t="n">
        <f aca="false">'Prices (input)'!F2557</f>
        <v>27.4</v>
      </c>
      <c r="H2557" s="10" t="n">
        <f aca="false">'Prices (input)'!G2557</f>
        <v>42.507</v>
      </c>
      <c r="I2557" s="11" t="n">
        <f aca="false">IF(OR(C2557="",C2556=""),"",C2557/C2556-1)</f>
        <v>0.00534762279321788</v>
      </c>
      <c r="J2557" s="11" t="n">
        <f aca="false">IF(OR(D2557="",D2556=""),"",D2557/D2556-1)</f>
        <v>-0.00771307365985341</v>
      </c>
      <c r="K2557" s="11" t="n">
        <f aca="false">IF(OR(E2557="",E2556=""),"",E2557/E2556-1)</f>
        <v>-0.00748129675810472</v>
      </c>
      <c r="L2557" s="11" t="n">
        <f aca="false">IF(OR(F2557="",F2556=""),"",F2557/F2556-1)</f>
        <v>-0.0142677455084763</v>
      </c>
      <c r="M2557" s="11" t="n">
        <f aca="false">IF(OR(G2557="",G2556=""),"",G2557/G2556-1)</f>
        <v>-0.00645442019000653</v>
      </c>
      <c r="N2557" s="11" t="n">
        <f aca="false">IF(OR(H2557="",H2556=""),"",H2557/H2556-1)</f>
        <v>-0.00230019950710003</v>
      </c>
      <c r="O2557" s="11" t="n">
        <f aca="false">IF(I2557="","",I2557-B2557/252)</f>
        <v>0.00533214660274169</v>
      </c>
      <c r="P2557" s="11" t="n">
        <f aca="false">IF(J2557="","",J2557-B2557/252)</f>
        <v>-0.0077285498503296</v>
      </c>
      <c r="Q2557" s="11" t="n">
        <f aca="false">IF(K2557="","",K2557-B2557/252)</f>
        <v>-0.00749677294858091</v>
      </c>
      <c r="R2557" s="11" t="n">
        <f aca="false">IF(L2557="","",L2557-B2557/252)</f>
        <v>-0.0142832216989525</v>
      </c>
      <c r="S2557" s="11" t="n">
        <f aca="false">IF(M2557="","",M2557-B2557/252)</f>
        <v>-0.00646989638048272</v>
      </c>
      <c r="T2557" s="11" t="n">
        <f aca="false">IF(N2557="","",N2557-B2557/252)</f>
        <v>-0.00231567569757622</v>
      </c>
    </row>
    <row r="2558" customFormat="false" ht="15" hidden="false" customHeight="false" outlineLevel="0" collapsed="false">
      <c r="A2558" s="9" t="n">
        <f aca="false">'Prices (input)'!A2558</f>
        <v>42566</v>
      </c>
      <c r="B2558" s="10" t="n">
        <f aca="false">LOOKUP(A2558,'FedFunds (input)'!$A$3:$A$867,'FedFunds (input)'!$B$3:$B$867)/100</f>
        <v>0.0039</v>
      </c>
      <c r="C2558" s="10" t="n">
        <f aca="false">'Prices (input)'!B2558</f>
        <v>183.991</v>
      </c>
      <c r="D2558" s="10" t="n">
        <f aca="false">'Prices (input)'!C2558</f>
        <v>25.63</v>
      </c>
      <c r="E2558" s="10" t="n">
        <f aca="false">'Prices (input)'!D2558</f>
        <v>126.86</v>
      </c>
      <c r="F2558" s="10" t="n">
        <f aca="false">'Prices (input)'!E2558</f>
        <v>104.134</v>
      </c>
      <c r="G2558" s="10" t="n">
        <f aca="false">'Prices (input)'!F2558</f>
        <v>27.087</v>
      </c>
      <c r="H2558" s="10" t="n">
        <f aca="false">'Prices (input)'!G2558</f>
        <v>41.707</v>
      </c>
      <c r="I2558" s="11" t="n">
        <f aca="false">IF(OR(C2558="",C2557=""),"",C2558/C2557-1)</f>
        <v>-0.000325996598768641</v>
      </c>
      <c r="J2558" s="11" t="n">
        <f aca="false">IF(OR(D2558="",D2557=""),"",D2558/D2557-1)</f>
        <v>-0.00388651379712401</v>
      </c>
      <c r="K2558" s="11" t="n">
        <f aca="false">IF(OR(E2558="",E2557=""),"",E2558/E2557-1)</f>
        <v>-0.00392587939698497</v>
      </c>
      <c r="L2558" s="11" t="n">
        <f aca="false">IF(OR(F2558="",F2557=""),"",F2558/F2557-1)</f>
        <v>-0.00837983506960971</v>
      </c>
      <c r="M2558" s="11" t="n">
        <f aca="false">IF(OR(G2558="",G2557=""),"",G2558/G2557-1)</f>
        <v>-0.0114233576642335</v>
      </c>
      <c r="N2558" s="11" t="n">
        <f aca="false">IF(OR(H2558="",H2557=""),"",H2558/H2557-1)</f>
        <v>-0.018820429576305</v>
      </c>
      <c r="O2558" s="11" t="n">
        <f aca="false">IF(I2558="","",I2558-B2558/252)</f>
        <v>-0.000341472789244831</v>
      </c>
      <c r="P2558" s="11" t="n">
        <f aca="false">IF(J2558="","",J2558-B2558/252)</f>
        <v>-0.0039019899876002</v>
      </c>
      <c r="Q2558" s="11" t="n">
        <f aca="false">IF(K2558="","",K2558-B2558/252)</f>
        <v>-0.00394135558746116</v>
      </c>
      <c r="R2558" s="11" t="n">
        <f aca="false">IF(L2558="","",L2558-B2558/252)</f>
        <v>-0.0083953112600859</v>
      </c>
      <c r="S2558" s="11" t="n">
        <f aca="false">IF(M2558="","",M2558-B2558/252)</f>
        <v>-0.0114388338547097</v>
      </c>
      <c r="T2558" s="11" t="n">
        <f aca="false">IF(N2558="","",N2558-B2558/252)</f>
        <v>-0.0188359057667812</v>
      </c>
    </row>
    <row r="2559" customFormat="false" ht="15" hidden="false" customHeight="false" outlineLevel="0" collapsed="false">
      <c r="A2559" s="9" t="n">
        <f aca="false">'Prices (input)'!A2559</f>
        <v>42569</v>
      </c>
      <c r="B2559" s="10" t="n">
        <f aca="false">LOOKUP(A2559,'FedFunds (input)'!$A$3:$A$867,'FedFunds (input)'!$B$3:$B$867)/100</f>
        <v>0.0039</v>
      </c>
      <c r="C2559" s="10" t="n">
        <f aca="false">'Prices (input)'!B2559</f>
        <v>184.332</v>
      </c>
      <c r="D2559" s="10" t="n">
        <f aca="false">'Prices (input)'!C2559</f>
        <v>25.66</v>
      </c>
      <c r="E2559" s="10" t="n">
        <f aca="false">'Prices (input)'!D2559</f>
        <v>127.04</v>
      </c>
      <c r="F2559" s="10" t="n">
        <f aca="false">'Prices (input)'!E2559</f>
        <v>103.984</v>
      </c>
      <c r="G2559" s="10" t="n">
        <f aca="false">'Prices (input)'!F2559</f>
        <v>27.196</v>
      </c>
      <c r="H2559" s="10" t="n">
        <f aca="false">'Prices (input)'!G2559</f>
        <v>41.673</v>
      </c>
      <c r="I2559" s="11" t="n">
        <f aca="false">IF(OR(C2559="",C2558=""),"",C2559/C2558-1)</f>
        <v>0.00185335152262867</v>
      </c>
      <c r="J2559" s="11" t="n">
        <f aca="false">IF(OR(D2559="",D2558=""),"",D2559/D2558-1)</f>
        <v>0.00117050331642621</v>
      </c>
      <c r="K2559" s="11" t="n">
        <f aca="false">IF(OR(E2559="",E2558=""),"",E2559/E2558-1)</f>
        <v>0.00141888696200532</v>
      </c>
      <c r="L2559" s="11" t="n">
        <f aca="false">IF(OR(F2559="",F2558=""),"",F2559/F2558-1)</f>
        <v>-0.00144045172566121</v>
      </c>
      <c r="M2559" s="11" t="n">
        <f aca="false">IF(OR(G2559="",G2558=""),"",G2559/G2558-1)</f>
        <v>0.00402407058736665</v>
      </c>
      <c r="N2559" s="11" t="n">
        <f aca="false">IF(OR(H2559="",H2558=""),"",H2559/H2558-1)</f>
        <v>-0.000815210875872108</v>
      </c>
      <c r="O2559" s="11" t="n">
        <f aca="false">IF(I2559="","",I2559-B2559/252)</f>
        <v>0.00183787533215248</v>
      </c>
      <c r="P2559" s="11" t="n">
        <f aca="false">IF(J2559="","",J2559-B2559/252)</f>
        <v>0.00115502712595002</v>
      </c>
      <c r="Q2559" s="11" t="n">
        <f aca="false">IF(K2559="","",K2559-B2559/252)</f>
        <v>0.00140341077152913</v>
      </c>
      <c r="R2559" s="11" t="n">
        <f aca="false">IF(L2559="","",L2559-B2559/252)</f>
        <v>-0.0014559279161374</v>
      </c>
      <c r="S2559" s="11" t="n">
        <f aca="false">IF(M2559="","",M2559-B2559/252)</f>
        <v>0.00400859439689046</v>
      </c>
      <c r="T2559" s="11" t="n">
        <f aca="false">IF(N2559="","",N2559-B2559/252)</f>
        <v>-0.000830687066348298</v>
      </c>
    </row>
    <row r="2560" customFormat="false" ht="15" hidden="false" customHeight="false" outlineLevel="0" collapsed="false">
      <c r="A2560" s="9" t="n">
        <f aca="false">'Prices (input)'!A2560</f>
        <v>42570</v>
      </c>
      <c r="B2560" s="10" t="n">
        <f aca="false">LOOKUP(A2560,'FedFunds (input)'!$A$3:$A$867,'FedFunds (input)'!$B$3:$B$867)/100</f>
        <v>0.0039</v>
      </c>
      <c r="C2560" s="10" t="n">
        <f aca="false">'Prices (input)'!B2560</f>
        <v>184.119</v>
      </c>
      <c r="D2560" s="10" t="n">
        <f aca="false">'Prices (input)'!C2560</f>
        <v>25.7</v>
      </c>
      <c r="E2560" s="10" t="n">
        <f aca="false">'Prices (input)'!D2560</f>
        <v>127.2099</v>
      </c>
      <c r="F2560" s="10" t="n">
        <f aca="false">'Prices (input)'!E2560</f>
        <v>104.623</v>
      </c>
      <c r="G2560" s="10" t="n">
        <f aca="false">'Prices (input)'!F2560</f>
        <v>26.924</v>
      </c>
      <c r="H2560" s="10" t="n">
        <f aca="false">'Prices (input)'!G2560</f>
        <v>40.758</v>
      </c>
      <c r="I2560" s="11" t="n">
        <f aca="false">IF(OR(C2560="",C2559=""),"",C2560/C2559-1)</f>
        <v>-0.00115552372892391</v>
      </c>
      <c r="J2560" s="11" t="n">
        <f aca="false">IF(OR(D2560="",D2559=""),"",D2560/D2559-1)</f>
        <v>0.00155884645362425</v>
      </c>
      <c r="K2560" s="11" t="n">
        <f aca="false">IF(OR(E2560="",E2559=""),"",E2560/E2559-1)</f>
        <v>0.00133737405541567</v>
      </c>
      <c r="L2560" s="11" t="n">
        <f aca="false">IF(OR(F2560="",F2559=""),"",F2560/F2559-1)</f>
        <v>0.00614517618095101</v>
      </c>
      <c r="M2560" s="11" t="n">
        <f aca="false">IF(OR(G2560="",G2559=""),"",G2560/G2559-1)</f>
        <v>-0.0100014708045302</v>
      </c>
      <c r="N2560" s="11" t="n">
        <f aca="false">IF(OR(H2560="",H2559=""),"",H2560/H2559-1)</f>
        <v>-0.0219566625872867</v>
      </c>
      <c r="O2560" s="11" t="n">
        <f aca="false">IF(I2560="","",I2560-B2560/252)</f>
        <v>-0.0011709999194001</v>
      </c>
      <c r="P2560" s="11" t="n">
        <f aca="false">IF(J2560="","",J2560-B2560/252)</f>
        <v>0.00154337026314806</v>
      </c>
      <c r="Q2560" s="11" t="n">
        <f aca="false">IF(K2560="","",K2560-B2560/252)</f>
        <v>0.00132189786493948</v>
      </c>
      <c r="R2560" s="11" t="n">
        <f aca="false">IF(L2560="","",L2560-B2560/252)</f>
        <v>0.00612969999047482</v>
      </c>
      <c r="S2560" s="11" t="n">
        <f aca="false">IF(M2560="","",M2560-B2560/252)</f>
        <v>-0.0100169469950064</v>
      </c>
      <c r="T2560" s="11" t="n">
        <f aca="false">IF(N2560="","",N2560-B2560/252)</f>
        <v>-0.0219721387777629</v>
      </c>
    </row>
    <row r="2561" customFormat="false" ht="15" hidden="false" customHeight="false" outlineLevel="0" collapsed="false">
      <c r="A2561" s="9" t="n">
        <f aca="false">'Prices (input)'!A2561</f>
        <v>42571</v>
      </c>
      <c r="B2561" s="10" t="n">
        <f aca="false">LOOKUP(A2561,'FedFunds (input)'!$A$3:$A$867,'FedFunds (input)'!$B$3:$B$867)/100</f>
        <v>0.0039</v>
      </c>
      <c r="C2561" s="10" t="n">
        <f aca="false">'Prices (input)'!B2561</f>
        <v>184.92</v>
      </c>
      <c r="D2561" s="10" t="n">
        <f aca="false">'Prices (input)'!C2561</f>
        <v>25.34</v>
      </c>
      <c r="E2561" s="10" t="n">
        <f aca="false">'Prices (input)'!D2561</f>
        <v>125.4</v>
      </c>
      <c r="F2561" s="10" t="n">
        <f aca="false">'Prices (input)'!E2561</f>
        <v>104.021</v>
      </c>
      <c r="G2561" s="10" t="n">
        <f aca="false">'Prices (input)'!F2561</f>
        <v>25.364</v>
      </c>
      <c r="H2561" s="10" t="n">
        <f aca="false">'Prices (input)'!G2561</f>
        <v>37.56</v>
      </c>
      <c r="I2561" s="11" t="n">
        <f aca="false">IF(OR(C2561="",C2560=""),"",C2561/C2560-1)</f>
        <v>0.00435044726508393</v>
      </c>
      <c r="J2561" s="11" t="n">
        <f aca="false">IF(OR(D2561="",D2560=""),"",D2561/D2560-1)</f>
        <v>-0.0140077821011673</v>
      </c>
      <c r="K2561" s="11" t="n">
        <f aca="false">IF(OR(E2561="",E2560=""),"",E2561/E2560-1)</f>
        <v>-0.0142276662429575</v>
      </c>
      <c r="L2561" s="11" t="n">
        <f aca="false">IF(OR(F2561="",F2560=""),"",F2561/F2560-1)</f>
        <v>-0.00575399290786927</v>
      </c>
      <c r="M2561" s="11" t="n">
        <f aca="false">IF(OR(G2561="",G2560=""),"",G2561/G2560-1)</f>
        <v>-0.0579408705987223</v>
      </c>
      <c r="N2561" s="11" t="n">
        <f aca="false">IF(OR(H2561="",H2560=""),"",H2561/H2560-1)</f>
        <v>-0.0784631238039159</v>
      </c>
      <c r="O2561" s="11" t="n">
        <f aca="false">IF(I2561="","",I2561-B2561/252)</f>
        <v>0.00433497107460774</v>
      </c>
      <c r="P2561" s="11" t="n">
        <f aca="false">IF(J2561="","",J2561-B2561/252)</f>
        <v>-0.0140232582916435</v>
      </c>
      <c r="Q2561" s="11" t="n">
        <f aca="false">IF(K2561="","",K2561-B2561/252)</f>
        <v>-0.0142431424334337</v>
      </c>
      <c r="R2561" s="11" t="n">
        <f aca="false">IF(L2561="","",L2561-B2561/252)</f>
        <v>-0.00576946909834546</v>
      </c>
      <c r="S2561" s="11" t="n">
        <f aca="false">IF(M2561="","",M2561-B2561/252)</f>
        <v>-0.0579563467891985</v>
      </c>
      <c r="T2561" s="11" t="n">
        <f aca="false">IF(N2561="","",N2561-B2561/252)</f>
        <v>-0.078478599994392</v>
      </c>
    </row>
    <row r="2562" customFormat="false" ht="15" hidden="false" customHeight="false" outlineLevel="0" collapsed="false">
      <c r="A2562" s="9" t="n">
        <f aca="false">'Prices (input)'!A2562</f>
        <v>42572</v>
      </c>
      <c r="B2562" s="10" t="n">
        <f aca="false">LOOKUP(A2562,'FedFunds (input)'!$A$3:$A$867,'FedFunds (input)'!$B$3:$B$867)/100</f>
        <v>0.0039</v>
      </c>
      <c r="C2562" s="10" t="n">
        <f aca="false">'Prices (input)'!B2562</f>
        <v>184.205</v>
      </c>
      <c r="D2562" s="10" t="n">
        <f aca="false">'Prices (input)'!C2562</f>
        <v>25.7</v>
      </c>
      <c r="E2562" s="10" t="n">
        <f aca="false">'Prices (input)'!D2562</f>
        <v>127.319</v>
      </c>
      <c r="F2562" s="10" t="n">
        <f aca="false">'Prices (input)'!E2562</f>
        <v>104.217</v>
      </c>
      <c r="G2562" s="10" t="n">
        <f aca="false">'Prices (input)'!F2562</f>
        <v>26.171</v>
      </c>
      <c r="H2562" s="10" t="n">
        <f aca="false">'Prices (input)'!G2562</f>
        <v>39.629</v>
      </c>
      <c r="I2562" s="11" t="n">
        <f aca="false">IF(OR(C2562="",C2561=""),"",C2562/C2561-1)</f>
        <v>-0.00386653688081318</v>
      </c>
      <c r="J2562" s="11" t="n">
        <f aca="false">IF(OR(D2562="",D2561=""),"",D2562/D2561-1)</f>
        <v>0.0142067876874505</v>
      </c>
      <c r="K2562" s="11" t="n">
        <f aca="false">IF(OR(E2562="",E2561=""),"",E2562/E2561-1)</f>
        <v>0.0153030303030304</v>
      </c>
      <c r="L2562" s="11" t="n">
        <f aca="false">IF(OR(F2562="",F2561=""),"",F2562/F2561-1)</f>
        <v>0.00188423491410394</v>
      </c>
      <c r="M2562" s="11" t="n">
        <f aca="false">IF(OR(G2562="",G2561=""),"",G2562/G2561-1)</f>
        <v>0.03181674814698</v>
      </c>
      <c r="N2562" s="11" t="n">
        <f aca="false">IF(OR(H2562="",H2561=""),"",H2562/H2561-1)</f>
        <v>0.0550851970181043</v>
      </c>
      <c r="O2562" s="11" t="n">
        <f aca="false">IF(I2562="","",I2562-B2562/252)</f>
        <v>-0.00388201307128937</v>
      </c>
      <c r="P2562" s="11" t="n">
        <f aca="false">IF(J2562="","",J2562-B2562/252)</f>
        <v>0.0141913114969743</v>
      </c>
      <c r="Q2562" s="11" t="n">
        <f aca="false">IF(K2562="","",K2562-B2562/252)</f>
        <v>0.0152875541125542</v>
      </c>
      <c r="R2562" s="11" t="n">
        <f aca="false">IF(L2562="","",L2562-B2562/252)</f>
        <v>0.00186875872362775</v>
      </c>
      <c r="S2562" s="11" t="n">
        <f aca="false">IF(M2562="","",M2562-B2562/252)</f>
        <v>0.0318012719565038</v>
      </c>
      <c r="T2562" s="11" t="n">
        <f aca="false">IF(N2562="","",N2562-B2562/252)</f>
        <v>0.0550697208276281</v>
      </c>
    </row>
    <row r="2563" customFormat="false" ht="15" hidden="false" customHeight="false" outlineLevel="0" collapsed="false">
      <c r="A2563" s="9" t="n">
        <f aca="false">'Prices (input)'!A2563</f>
        <v>42573</v>
      </c>
      <c r="B2563" s="10" t="n">
        <f aca="false">LOOKUP(A2563,'FedFunds (input)'!$A$3:$A$867,'FedFunds (input)'!$B$3:$B$867)/100</f>
        <v>0.0039</v>
      </c>
      <c r="C2563" s="10" t="n">
        <f aca="false">'Prices (input)'!B2563</f>
        <v>185.039</v>
      </c>
      <c r="D2563" s="10" t="n">
        <f aca="false">'Prices (input)'!C2563</f>
        <v>25.52</v>
      </c>
      <c r="E2563" s="10" t="n">
        <f aca="false">'Prices (input)'!D2563</f>
        <v>126.38</v>
      </c>
      <c r="F2563" s="10" t="n">
        <f aca="false">'Prices (input)'!E2563</f>
        <v>104.405</v>
      </c>
      <c r="G2563" s="10" t="n">
        <f aca="false">'Prices (input)'!F2563</f>
        <v>26.108</v>
      </c>
      <c r="H2563" s="10" t="n">
        <f aca="false">'Prices (input)'!G2563</f>
        <v>39.168</v>
      </c>
      <c r="I2563" s="11" t="n">
        <f aca="false">IF(OR(C2563="",C2562=""),"",C2563/C2562-1)</f>
        <v>0.00452756439836044</v>
      </c>
      <c r="J2563" s="11" t="n">
        <f aca="false">IF(OR(D2563="",D2562=""),"",D2563/D2562-1)</f>
        <v>-0.00700389105058363</v>
      </c>
      <c r="K2563" s="11" t="n">
        <f aca="false">IF(OR(E2563="",E2562=""),"",E2563/E2562-1)</f>
        <v>-0.00737517573967761</v>
      </c>
      <c r="L2563" s="11" t="n">
        <f aca="false">IF(OR(F2563="",F2562=""),"",F2563/F2562-1)</f>
        <v>0.00180392834182519</v>
      </c>
      <c r="M2563" s="11" t="n">
        <f aca="false">IF(OR(G2563="",G2562=""),"",G2563/G2562-1)</f>
        <v>-0.00240724466011999</v>
      </c>
      <c r="N2563" s="11" t="n">
        <f aca="false">IF(OR(H2563="",H2562=""),"",H2563/H2562-1)</f>
        <v>-0.0116328951020717</v>
      </c>
      <c r="O2563" s="11" t="n">
        <f aca="false">IF(I2563="","",I2563-B2563/252)</f>
        <v>0.00451208820788425</v>
      </c>
      <c r="P2563" s="11" t="n">
        <f aca="false">IF(J2563="","",J2563-B2563/252)</f>
        <v>-0.00701936724105982</v>
      </c>
      <c r="Q2563" s="11" t="n">
        <f aca="false">IF(K2563="","",K2563-B2563/252)</f>
        <v>-0.0073906519301538</v>
      </c>
      <c r="R2563" s="11" t="n">
        <f aca="false">IF(L2563="","",L2563-B2563/252)</f>
        <v>0.001788452151349</v>
      </c>
      <c r="S2563" s="11" t="n">
        <f aca="false">IF(M2563="","",M2563-B2563/252)</f>
        <v>-0.00242272085059618</v>
      </c>
      <c r="T2563" s="11" t="n">
        <f aca="false">IF(N2563="","",N2563-B2563/252)</f>
        <v>-0.0116483712925479</v>
      </c>
    </row>
    <row r="2564" customFormat="false" ht="15" hidden="false" customHeight="false" outlineLevel="0" collapsed="false">
      <c r="A2564" s="9" t="n">
        <f aca="false">'Prices (input)'!A2564</f>
        <v>42576</v>
      </c>
      <c r="B2564" s="10" t="n">
        <f aca="false">LOOKUP(A2564,'FedFunds (input)'!$A$3:$A$867,'FedFunds (input)'!$B$3:$B$867)/100</f>
        <v>0.0039</v>
      </c>
      <c r="C2564" s="10" t="n">
        <f aca="false">'Prices (input)'!B2564</f>
        <v>184.562</v>
      </c>
      <c r="D2564" s="10" t="n">
        <f aca="false">'Prices (input)'!C2564</f>
        <v>25.34</v>
      </c>
      <c r="E2564" s="10" t="n">
        <f aca="false">'Prices (input)'!D2564</f>
        <v>125.47</v>
      </c>
      <c r="F2564" s="10" t="n">
        <f aca="false">'Prices (input)'!E2564</f>
        <v>104.33</v>
      </c>
      <c r="G2564" s="10" t="n">
        <f aca="false">'Prices (input)'!F2564</f>
        <v>25.174</v>
      </c>
      <c r="H2564" s="10" t="n">
        <f aca="false">'Prices (input)'!G2564</f>
        <v>37.363</v>
      </c>
      <c r="I2564" s="11" t="n">
        <f aca="false">IF(OR(C2564="",C2563=""),"",C2564/C2563-1)</f>
        <v>-0.00257783494290376</v>
      </c>
      <c r="J2564" s="11" t="n">
        <f aca="false">IF(OR(D2564="",D2563=""),"",D2564/D2563-1)</f>
        <v>-0.00705329153605017</v>
      </c>
      <c r="K2564" s="11" t="n">
        <f aca="false">IF(OR(E2564="",E2563=""),"",E2564/E2563-1)</f>
        <v>-0.00720050640924197</v>
      </c>
      <c r="L2564" s="11" t="n">
        <f aca="false">IF(OR(F2564="",F2563=""),"",F2564/F2563-1)</f>
        <v>-0.000718356400555509</v>
      </c>
      <c r="M2564" s="11" t="n">
        <f aca="false">IF(OR(G2564="",G2563=""),"",G2564/G2563-1)</f>
        <v>-0.0357744752566264</v>
      </c>
      <c r="N2564" s="11" t="n">
        <f aca="false">IF(OR(H2564="",H2563=""),"",H2564/H2563-1)</f>
        <v>-0.0460835375816994</v>
      </c>
      <c r="O2564" s="11" t="n">
        <f aca="false">IF(I2564="","",I2564-B2564/252)</f>
        <v>-0.00259331113337995</v>
      </c>
      <c r="P2564" s="11" t="n">
        <f aca="false">IF(J2564="","",J2564-B2564/252)</f>
        <v>-0.00706876772652636</v>
      </c>
      <c r="Q2564" s="11" t="n">
        <f aca="false">IF(K2564="","",K2564-B2564/252)</f>
        <v>-0.00721598259971816</v>
      </c>
      <c r="R2564" s="11" t="n">
        <f aca="false">IF(L2564="","",L2564-B2564/252)</f>
        <v>-0.000733832591031699</v>
      </c>
      <c r="S2564" s="11" t="n">
        <f aca="false">IF(M2564="","",M2564-B2564/252)</f>
        <v>-0.0357899514471026</v>
      </c>
      <c r="T2564" s="11" t="n">
        <f aca="false">IF(N2564="","",N2564-B2564/252)</f>
        <v>-0.0460990137721756</v>
      </c>
    </row>
    <row r="2565" customFormat="false" ht="15" hidden="false" customHeight="false" outlineLevel="0" collapsed="false">
      <c r="A2565" s="9" t="n">
        <f aca="false">'Prices (input)'!A2565</f>
        <v>42577</v>
      </c>
      <c r="B2565" s="10" t="n">
        <f aca="false">LOOKUP(A2565,'FedFunds (input)'!$A$3:$A$867,'FedFunds (input)'!$B$3:$B$867)/100</f>
        <v>0.0039</v>
      </c>
      <c r="C2565" s="10" t="n">
        <f aca="false">'Prices (input)'!B2565</f>
        <v>184.613</v>
      </c>
      <c r="D2565" s="10" t="n">
        <f aca="false">'Prices (input)'!C2565</f>
        <v>25.45</v>
      </c>
      <c r="E2565" s="10" t="n">
        <f aca="false">'Prices (input)'!D2565</f>
        <v>125.99</v>
      </c>
      <c r="F2565" s="10" t="n">
        <f aca="false">'Prices (input)'!E2565</f>
        <v>104.51</v>
      </c>
      <c r="G2565" s="10" t="n">
        <f aca="false">'Prices (input)'!F2565</f>
        <v>25.836</v>
      </c>
      <c r="H2565" s="10" t="n">
        <f aca="false">'Prices (input)'!G2565</f>
        <v>38.684</v>
      </c>
      <c r="I2565" s="11" t="n">
        <f aca="false">IF(OR(C2565="",C2564=""),"",C2565/C2564-1)</f>
        <v>0.00027632990539761</v>
      </c>
      <c r="J2565" s="11" t="n">
        <f aca="false">IF(OR(D2565="",D2564=""),"",D2565/D2564-1)</f>
        <v>0.00434096290449881</v>
      </c>
      <c r="K2565" s="11" t="n">
        <f aca="false">IF(OR(E2565="",E2564=""),"",E2565/E2564-1)</f>
        <v>0.00414441699210966</v>
      </c>
      <c r="L2565" s="11" t="n">
        <f aca="false">IF(OR(F2565="",F2564=""),"",F2565/F2564-1)</f>
        <v>0.00172529473785121</v>
      </c>
      <c r="M2565" s="11" t="n">
        <f aca="false">IF(OR(G2565="",G2564=""),"",G2565/G2564-1)</f>
        <v>0.0262969730674505</v>
      </c>
      <c r="N2565" s="11" t="n">
        <f aca="false">IF(OR(H2565="",H2564=""),"",H2565/H2564-1)</f>
        <v>0.0353558333110295</v>
      </c>
      <c r="O2565" s="11" t="n">
        <f aca="false">IF(I2565="","",I2565-B2565/252)</f>
        <v>0.000260853714921419</v>
      </c>
      <c r="P2565" s="11" t="n">
        <f aca="false">IF(J2565="","",J2565-B2565/252)</f>
        <v>0.00432548671402262</v>
      </c>
      <c r="Q2565" s="11" t="n">
        <f aca="false">IF(K2565="","",K2565-B2565/252)</f>
        <v>0.00412894080163347</v>
      </c>
      <c r="R2565" s="11" t="n">
        <f aca="false">IF(L2565="","",L2565-B2565/252)</f>
        <v>0.00170981854737502</v>
      </c>
      <c r="S2565" s="11" t="n">
        <f aca="false">IF(M2565="","",M2565-B2565/252)</f>
        <v>0.0262814968769743</v>
      </c>
      <c r="T2565" s="11" t="n">
        <f aca="false">IF(N2565="","",N2565-B2565/252)</f>
        <v>0.0353403571205534</v>
      </c>
    </row>
    <row r="2566" customFormat="false" ht="15" hidden="false" customHeight="false" outlineLevel="0" collapsed="false">
      <c r="A2566" s="9" t="n">
        <f aca="false">'Prices (input)'!A2566</f>
        <v>42578</v>
      </c>
      <c r="B2566" s="10" t="n">
        <f aca="false">LOOKUP(A2566,'FedFunds (input)'!$A$3:$A$867,'FedFunds (input)'!$B$3:$B$867)/100</f>
        <v>0.0039</v>
      </c>
      <c r="C2566" s="10" t="n">
        <f aca="false">'Prices (input)'!B2566</f>
        <v>184.443</v>
      </c>
      <c r="D2566" s="10" t="n">
        <f aca="false">'Prices (input)'!C2566</f>
        <v>25.86</v>
      </c>
      <c r="E2566" s="10" t="n">
        <f aca="false">'Prices (input)'!D2566</f>
        <v>128.05</v>
      </c>
      <c r="F2566" s="10" t="n">
        <f aca="false">'Prices (input)'!E2566</f>
        <v>105.796</v>
      </c>
      <c r="G2566" s="10" t="n">
        <f aca="false">'Prices (input)'!F2566</f>
        <v>27.006</v>
      </c>
      <c r="H2566" s="10" t="n">
        <f aca="false">'Prices (input)'!G2566</f>
        <v>40.955</v>
      </c>
      <c r="I2566" s="11" t="n">
        <f aca="false">IF(OR(C2566="",C2565=""),"",C2566/C2565-1)</f>
        <v>-0.000920845227584177</v>
      </c>
      <c r="J2566" s="11" t="n">
        <f aca="false">IF(OR(D2566="",D2565=""),"",D2566/D2565-1)</f>
        <v>0.0161100196463655</v>
      </c>
      <c r="K2566" s="11" t="n">
        <f aca="false">IF(OR(E2566="",E2565=""),"",E2566/E2565-1)</f>
        <v>0.0163505040082548</v>
      </c>
      <c r="L2566" s="11" t="n">
        <f aca="false">IF(OR(F2566="",F2565=""),"",F2566/F2565-1)</f>
        <v>0.0123050425796574</v>
      </c>
      <c r="M2566" s="11" t="n">
        <f aca="false">IF(OR(G2566="",G2565=""),"",G2566/G2565-1)</f>
        <v>0.0452856479331167</v>
      </c>
      <c r="N2566" s="11" t="n">
        <f aca="false">IF(OR(H2566="",H2565=""),"",H2566/H2565-1)</f>
        <v>0.05870644193982</v>
      </c>
      <c r="O2566" s="11" t="n">
        <f aca="false">IF(I2566="","",I2566-B2566/252)</f>
        <v>-0.000936321418060368</v>
      </c>
      <c r="P2566" s="11" t="n">
        <f aca="false">IF(J2566="","",J2566-B2566/252)</f>
        <v>0.0160945434558893</v>
      </c>
      <c r="Q2566" s="11" t="n">
        <f aca="false">IF(K2566="","",K2566-B2566/252)</f>
        <v>0.0163350278177786</v>
      </c>
      <c r="R2566" s="11" t="n">
        <f aca="false">IF(L2566="","",L2566-B2566/252)</f>
        <v>0.0122895663891812</v>
      </c>
      <c r="S2566" s="11" t="n">
        <f aca="false">IF(M2566="","",M2566-B2566/252)</f>
        <v>0.0452701717426405</v>
      </c>
      <c r="T2566" s="11" t="n">
        <f aca="false">IF(N2566="","",N2566-B2566/252)</f>
        <v>0.0586909657493438</v>
      </c>
    </row>
    <row r="2567" customFormat="false" ht="15" hidden="false" customHeight="false" outlineLevel="0" collapsed="false">
      <c r="A2567" s="9" t="n">
        <f aca="false">'Prices (input)'!A2567</f>
        <v>42579</v>
      </c>
      <c r="B2567" s="10" t="n">
        <f aca="false">LOOKUP(A2567,'FedFunds (input)'!$A$3:$A$867,'FedFunds (input)'!$B$3:$B$867)/100</f>
        <v>0.0039</v>
      </c>
      <c r="C2567" s="10" t="n">
        <f aca="false">'Prices (input)'!B2567</f>
        <v>184.656</v>
      </c>
      <c r="D2567" s="10" t="n">
        <f aca="false">'Prices (input)'!C2567</f>
        <v>25.78</v>
      </c>
      <c r="E2567" s="10" t="n">
        <f aca="false">'Prices (input)'!D2567</f>
        <v>127.69</v>
      </c>
      <c r="F2567" s="10" t="n">
        <f aca="false">'Prices (input)'!E2567</f>
        <v>105.62</v>
      </c>
      <c r="G2567" s="10" t="n">
        <f aca="false">'Prices (input)'!F2567</f>
        <v>26.96</v>
      </c>
      <c r="H2567" s="10" t="n">
        <f aca="false">'Prices (input)'!G2567</f>
        <v>41.16</v>
      </c>
      <c r="I2567" s="11" t="n">
        <f aca="false">IF(OR(C2567="",C2566=""),"",C2567/C2566-1)</f>
        <v>0.0011548283209446</v>
      </c>
      <c r="J2567" s="11" t="n">
        <f aca="false">IF(OR(D2567="",D2566=""),"",D2567/D2566-1)</f>
        <v>-0.00309358081979882</v>
      </c>
      <c r="K2567" s="11" t="n">
        <f aca="false">IF(OR(E2567="",E2566=""),"",E2567/E2566-1)</f>
        <v>-0.00281140179617345</v>
      </c>
      <c r="L2567" s="11" t="n">
        <f aca="false">IF(OR(F2567="",F2566=""),"",F2567/F2566-1)</f>
        <v>-0.00166357896328784</v>
      </c>
      <c r="M2567" s="11" t="n">
        <f aca="false">IF(OR(G2567="",G2566=""),"",G2567/G2566-1)</f>
        <v>-0.00170332518699545</v>
      </c>
      <c r="N2567" s="11" t="n">
        <f aca="false">IF(OR(H2567="",H2566=""),"",H2567/H2566-1)</f>
        <v>0.00500549383469662</v>
      </c>
      <c r="O2567" s="11" t="n">
        <f aca="false">IF(I2567="","",I2567-B2567/252)</f>
        <v>0.00113935213046841</v>
      </c>
      <c r="P2567" s="11" t="n">
        <f aca="false">IF(J2567="","",J2567-B2567/252)</f>
        <v>-0.00310905701027502</v>
      </c>
      <c r="Q2567" s="11" t="n">
        <f aca="false">IF(K2567="","",K2567-B2567/252)</f>
        <v>-0.00282687798664964</v>
      </c>
      <c r="R2567" s="11" t="n">
        <f aca="false">IF(L2567="","",L2567-B2567/252)</f>
        <v>-0.00167905515376403</v>
      </c>
      <c r="S2567" s="11" t="n">
        <f aca="false">IF(M2567="","",M2567-B2567/252)</f>
        <v>-0.00171880137747164</v>
      </c>
      <c r="T2567" s="11" t="n">
        <f aca="false">IF(N2567="","",N2567-B2567/252)</f>
        <v>0.00499001764422043</v>
      </c>
    </row>
    <row r="2568" customFormat="false" ht="15" hidden="false" customHeight="false" outlineLevel="0" collapsed="false">
      <c r="A2568" s="9" t="n">
        <f aca="false">'Prices (input)'!A2568</f>
        <v>42580</v>
      </c>
      <c r="B2568" s="10" t="n">
        <f aca="false">LOOKUP(A2568,'FedFunds (input)'!$A$3:$A$867,'FedFunds (input)'!$B$3:$B$867)/100</f>
        <v>0.0039</v>
      </c>
      <c r="C2568" s="10" t="n">
        <f aca="false">'Prices (input)'!B2568</f>
        <v>184.963</v>
      </c>
      <c r="D2568" s="10" t="n">
        <f aca="false">'Prices (input)'!C2568</f>
        <v>26.06</v>
      </c>
      <c r="E2568" s="10" t="n">
        <f aca="false">'Prices (input)'!D2568</f>
        <v>129</v>
      </c>
      <c r="F2568" s="10" t="n">
        <f aca="false">'Prices (input)'!E2568</f>
        <v>106.496</v>
      </c>
      <c r="G2568" s="10" t="n">
        <f aca="false">'Prices (input)'!F2568</f>
        <v>27.729</v>
      </c>
      <c r="H2568" s="10" t="n">
        <f aca="false">'Prices (input)'!G2568</f>
        <v>42.794</v>
      </c>
      <c r="I2568" s="11" t="n">
        <f aca="false">IF(OR(C2568="",C2567=""),"",C2568/C2567-1)</f>
        <v>0.0016625509054673</v>
      </c>
      <c r="J2568" s="11" t="n">
        <f aca="false">IF(OR(D2568="",D2567=""),"",D2568/D2567-1)</f>
        <v>0.0108611326609773</v>
      </c>
      <c r="K2568" s="11" t="n">
        <f aca="false">IF(OR(E2568="",E2567=""),"",E2568/E2567-1)</f>
        <v>0.0102592215521968</v>
      </c>
      <c r="L2568" s="11" t="n">
        <f aca="false">IF(OR(F2568="",F2567=""),"",F2568/F2567-1)</f>
        <v>0.00829388373414108</v>
      </c>
      <c r="M2568" s="11" t="n">
        <f aca="false">IF(OR(G2568="",G2567=""),"",G2568/G2567-1)</f>
        <v>0.0285237388724036</v>
      </c>
      <c r="N2568" s="11" t="n">
        <f aca="false">IF(OR(H2568="",H2567=""),"",H2568/H2567-1)</f>
        <v>0.0396987366375121</v>
      </c>
      <c r="O2568" s="11" t="n">
        <f aca="false">IF(I2568="","",I2568-B2568/252)</f>
        <v>0.00164707471499111</v>
      </c>
      <c r="P2568" s="11" t="n">
        <f aca="false">IF(J2568="","",J2568-B2568/252)</f>
        <v>0.0108456564705011</v>
      </c>
      <c r="Q2568" s="11" t="n">
        <f aca="false">IF(K2568="","",K2568-B2568/252)</f>
        <v>0.0102437453617206</v>
      </c>
      <c r="R2568" s="11" t="n">
        <f aca="false">IF(L2568="","",L2568-B2568/252)</f>
        <v>0.00827840754366489</v>
      </c>
      <c r="S2568" s="11" t="n">
        <f aca="false">IF(M2568="","",M2568-B2568/252)</f>
        <v>0.0285082626819274</v>
      </c>
      <c r="T2568" s="11" t="n">
        <f aca="false">IF(N2568="","",N2568-B2568/252)</f>
        <v>0.0396832604470359</v>
      </c>
    </row>
    <row r="2569" customFormat="false" ht="15" hidden="false" customHeight="false" outlineLevel="0" collapsed="false">
      <c r="A2569" s="9" t="n">
        <f aca="false">'Prices (input)'!A2569</f>
        <v>42583</v>
      </c>
      <c r="B2569" s="10" t="n">
        <f aca="false">LOOKUP(A2569,'FedFunds (input)'!$A$3:$A$867,'FedFunds (input)'!$B$3:$B$867)/100</f>
        <v>0.004</v>
      </c>
      <c r="C2569" s="10" t="n">
        <f aca="false">'Prices (input)'!B2569</f>
        <v>184.75</v>
      </c>
      <c r="D2569" s="10" t="n">
        <f aca="false">'Prices (input)'!C2569</f>
        <v>26.1</v>
      </c>
      <c r="E2569" s="10" t="n">
        <f aca="false">'Prices (input)'!D2569</f>
        <v>129.21</v>
      </c>
      <c r="F2569" s="10" t="n">
        <f aca="false">'Prices (input)'!E2569</f>
        <v>105.357</v>
      </c>
      <c r="G2569" s="10" t="n">
        <f aca="false">'Prices (input)'!F2569</f>
        <v>28.058</v>
      </c>
      <c r="H2569" s="10" t="n">
        <f aca="false">'Prices (input)'!G2569</f>
        <v>43.55</v>
      </c>
      <c r="I2569" s="11" t="n">
        <f aca="false">IF(OR(C2569="",C2568=""),"",C2569/C2568-1)</f>
        <v>-0.00115158166768481</v>
      </c>
      <c r="J2569" s="11" t="n">
        <f aca="false">IF(OR(D2569="",D2568=""),"",D2569/D2568-1)</f>
        <v>0.00153491941673067</v>
      </c>
      <c r="K2569" s="11" t="n">
        <f aca="false">IF(OR(E2569="",E2568=""),"",E2569/E2568-1)</f>
        <v>0.0016279069767442</v>
      </c>
      <c r="L2569" s="11" t="n">
        <f aca="false">IF(OR(F2569="",F2568=""),"",F2569/F2568-1)</f>
        <v>-0.0106952373798076</v>
      </c>
      <c r="M2569" s="11" t="n">
        <f aca="false">IF(OR(G2569="",G2568=""),"",G2569/G2568-1)</f>
        <v>0.0118648346496448</v>
      </c>
      <c r="N2569" s="11" t="n">
        <f aca="false">IF(OR(H2569="",H2568=""),"",H2569/H2568-1)</f>
        <v>0.0176660279478431</v>
      </c>
      <c r="O2569" s="11" t="n">
        <f aca="false">IF(I2569="","",I2569-B2569/252)</f>
        <v>-0.00116745468355782</v>
      </c>
      <c r="P2569" s="11" t="n">
        <f aca="false">IF(J2569="","",J2569-B2569/252)</f>
        <v>0.00151904640085766</v>
      </c>
      <c r="Q2569" s="11" t="n">
        <f aca="false">IF(K2569="","",K2569-B2569/252)</f>
        <v>0.00161203396087118</v>
      </c>
      <c r="R2569" s="11" t="n">
        <f aca="false">IF(L2569="","",L2569-B2569/252)</f>
        <v>-0.0107111103956806</v>
      </c>
      <c r="S2569" s="11" t="n">
        <f aca="false">IF(M2569="","",M2569-B2569/252)</f>
        <v>0.0118489616337718</v>
      </c>
      <c r="T2569" s="11" t="n">
        <f aca="false">IF(N2569="","",N2569-B2569/252)</f>
        <v>0.0176501549319701</v>
      </c>
    </row>
    <row r="2570" customFormat="false" ht="15" hidden="false" customHeight="false" outlineLevel="0" collapsed="false">
      <c r="A2570" s="9" t="n">
        <f aca="false">'Prices (input)'!A2570</f>
        <v>42584</v>
      </c>
      <c r="B2570" s="10" t="n">
        <f aca="false">LOOKUP(A2570,'FedFunds (input)'!$A$3:$A$867,'FedFunds (input)'!$B$3:$B$867)/100</f>
        <v>0.004</v>
      </c>
      <c r="C2570" s="10" t="n">
        <f aca="false">'Prices (input)'!B2570</f>
        <v>183.608</v>
      </c>
      <c r="D2570" s="10" t="n">
        <f aca="false">'Prices (input)'!C2570</f>
        <v>26.32</v>
      </c>
      <c r="E2570" s="10" t="n">
        <f aca="false">'Prices (input)'!D2570</f>
        <v>130.28</v>
      </c>
      <c r="F2570" s="10" t="n">
        <f aca="false">'Prices (input)'!E2570</f>
        <v>104.219</v>
      </c>
      <c r="G2570" s="10" t="n">
        <f aca="false">'Prices (input)'!F2570</f>
        <v>28.384</v>
      </c>
      <c r="H2570" s="10" t="n">
        <f aca="false">'Prices (input)'!G2570</f>
        <v>43.478</v>
      </c>
      <c r="I2570" s="11" t="n">
        <f aca="false">IF(OR(C2570="",C2569=""),"",C2570/C2569-1)</f>
        <v>-0.00618132611637345</v>
      </c>
      <c r="J2570" s="11" t="n">
        <f aca="false">IF(OR(D2570="",D2569=""),"",D2570/D2569-1)</f>
        <v>0.00842911877394625</v>
      </c>
      <c r="K2570" s="11" t="n">
        <f aca="false">IF(OR(E2570="",E2569=""),"",E2570/E2569-1)</f>
        <v>0.00828109279467526</v>
      </c>
      <c r="L2570" s="11" t="n">
        <f aca="false">IF(OR(F2570="",F2569=""),"",F2570/F2569-1)</f>
        <v>-0.0108013705781297</v>
      </c>
      <c r="M2570" s="11" t="n">
        <f aca="false">IF(OR(G2570="",G2569=""),"",G2570/G2569-1)</f>
        <v>0.0116187896500106</v>
      </c>
      <c r="N2570" s="11" t="n">
        <f aca="false">IF(OR(H2570="",H2569=""),"",H2570/H2569-1)</f>
        <v>-0.00165327210103317</v>
      </c>
      <c r="O2570" s="11" t="n">
        <f aca="false">IF(I2570="","",I2570-B2570/252)</f>
        <v>-0.00619719913224647</v>
      </c>
      <c r="P2570" s="11" t="n">
        <f aca="false">IF(J2570="","",J2570-B2570/252)</f>
        <v>0.00841324575807324</v>
      </c>
      <c r="Q2570" s="11" t="n">
        <f aca="false">IF(K2570="","",K2570-B2570/252)</f>
        <v>0.00826521977880224</v>
      </c>
      <c r="R2570" s="11" t="n">
        <f aca="false">IF(L2570="","",L2570-B2570/252)</f>
        <v>-0.0108172435940027</v>
      </c>
      <c r="S2570" s="11" t="n">
        <f aca="false">IF(M2570="","",M2570-B2570/252)</f>
        <v>0.0116029166341376</v>
      </c>
      <c r="T2570" s="11" t="n">
        <f aca="false">IF(N2570="","",N2570-B2570/252)</f>
        <v>-0.00166914511690618</v>
      </c>
    </row>
    <row r="2571" customFormat="false" ht="15" hidden="false" customHeight="false" outlineLevel="0" collapsed="false">
      <c r="A2571" s="9" t="n">
        <f aca="false">'Prices (input)'!A2571</f>
        <v>42585</v>
      </c>
      <c r="B2571" s="10" t="n">
        <f aca="false">LOOKUP(A2571,'FedFunds (input)'!$A$3:$A$867,'FedFunds (input)'!$B$3:$B$867)/100</f>
        <v>0.004</v>
      </c>
      <c r="C2571" s="10" t="n">
        <f aca="false">'Prices (input)'!B2571</f>
        <v>184.175</v>
      </c>
      <c r="D2571" s="10" t="n">
        <f aca="false">'Prices (input)'!C2571</f>
        <v>26.2</v>
      </c>
      <c r="E2571" s="10" t="n">
        <f aca="false">'Prices (input)'!D2571</f>
        <v>129.65</v>
      </c>
      <c r="F2571" s="10" t="n">
        <f aca="false">'Prices (input)'!E2571</f>
        <v>104.302</v>
      </c>
      <c r="G2571" s="10" t="n">
        <f aca="false">'Prices (input)'!F2571</f>
        <v>28.067</v>
      </c>
      <c r="H2571" s="10" t="n">
        <f aca="false">'Prices (input)'!G2571</f>
        <v>43.153</v>
      </c>
      <c r="I2571" s="11" t="n">
        <f aca="false">IF(OR(C2571="",C2570=""),"",C2571/C2570-1)</f>
        <v>0.00308810073635146</v>
      </c>
      <c r="J2571" s="11" t="n">
        <f aca="false">IF(OR(D2571="",D2570=""),"",D2571/D2570-1)</f>
        <v>-0.00455927051671734</v>
      </c>
      <c r="K2571" s="11" t="n">
        <f aca="false">IF(OR(E2571="",E2570=""),"",E2571/E2570-1)</f>
        <v>-0.00483573840957929</v>
      </c>
      <c r="L2571" s="11" t="n">
        <f aca="false">IF(OR(F2571="",F2570=""),"",F2571/F2570-1)</f>
        <v>0.000796399888695953</v>
      </c>
      <c r="M2571" s="11" t="n">
        <f aca="false">IF(OR(G2571="",G2570=""),"",G2571/G2570-1)</f>
        <v>-0.0111682638105975</v>
      </c>
      <c r="N2571" s="11" t="n">
        <f aca="false">IF(OR(H2571="",H2570=""),"",H2571/H2570-1)</f>
        <v>-0.00747504485026918</v>
      </c>
      <c r="O2571" s="11" t="n">
        <f aca="false">IF(I2571="","",I2571-B2571/252)</f>
        <v>0.00307222772047845</v>
      </c>
      <c r="P2571" s="11" t="n">
        <f aca="false">IF(J2571="","",J2571-B2571/252)</f>
        <v>-0.00457514353259036</v>
      </c>
      <c r="Q2571" s="11" t="n">
        <f aca="false">IF(K2571="","",K2571-B2571/252)</f>
        <v>-0.00485161142545231</v>
      </c>
      <c r="R2571" s="11" t="n">
        <f aca="false">IF(L2571="","",L2571-B2571/252)</f>
        <v>0.000780526872822937</v>
      </c>
      <c r="S2571" s="11" t="n">
        <f aca="false">IF(M2571="","",M2571-B2571/252)</f>
        <v>-0.0111841368264706</v>
      </c>
      <c r="T2571" s="11" t="n">
        <f aca="false">IF(N2571="","",N2571-B2571/252)</f>
        <v>-0.00749091786614219</v>
      </c>
    </row>
    <row r="2572" customFormat="false" ht="15" hidden="false" customHeight="false" outlineLevel="0" collapsed="false">
      <c r="A2572" s="9" t="n">
        <f aca="false">'Prices (input)'!A2572</f>
        <v>42586</v>
      </c>
      <c r="B2572" s="10" t="n">
        <f aca="false">LOOKUP(A2572,'FedFunds (input)'!$A$3:$A$867,'FedFunds (input)'!$B$3:$B$867)/100</f>
        <v>0.004</v>
      </c>
      <c r="C2572" s="10" t="n">
        <f aca="false">'Prices (input)'!B2572</f>
        <v>184.341</v>
      </c>
      <c r="D2572" s="10" t="n">
        <f aca="false">'Prices (input)'!C2572</f>
        <v>26.222</v>
      </c>
      <c r="E2572" s="10" t="n">
        <f aca="false">'Prices (input)'!D2572</f>
        <v>129.887</v>
      </c>
      <c r="F2572" s="10" t="n">
        <f aca="false">'Prices (input)'!E2572</f>
        <v>105.093</v>
      </c>
      <c r="G2572" s="10" t="n">
        <f aca="false">'Prices (input)'!F2572</f>
        <v>28.307</v>
      </c>
      <c r="H2572" s="10" t="n">
        <f aca="false">'Prices (input)'!G2572</f>
        <v>43.751</v>
      </c>
      <c r="I2572" s="11" t="n">
        <f aca="false">IF(OR(C2572="",C2571=""),"",C2572/C2571-1)</f>
        <v>0.000901316682502928</v>
      </c>
      <c r="J2572" s="11" t="n">
        <f aca="false">IF(OR(D2572="",D2571=""),"",D2572/D2571-1)</f>
        <v>0.000839694656488588</v>
      </c>
      <c r="K2572" s="11" t="n">
        <f aca="false">IF(OR(E2572="",E2571=""),"",E2572/E2571-1)</f>
        <v>0.00182799845738524</v>
      </c>
      <c r="L2572" s="11" t="n">
        <f aca="false">IF(OR(F2572="",F2571=""),"",F2572/F2571-1)</f>
        <v>0.00758374719564348</v>
      </c>
      <c r="M2572" s="11" t="n">
        <f aca="false">IF(OR(G2572="",G2571=""),"",G2572/G2571-1)</f>
        <v>0.00855096732817895</v>
      </c>
      <c r="N2572" s="11" t="n">
        <f aca="false">IF(OR(H2572="",H2571=""),"",H2572/H2571-1)</f>
        <v>0.0138576692234607</v>
      </c>
      <c r="O2572" s="11" t="n">
        <f aca="false">IF(I2572="","",I2572-B2572/252)</f>
        <v>0.000885443666629913</v>
      </c>
      <c r="P2572" s="11" t="n">
        <f aca="false">IF(J2572="","",J2572-B2572/252)</f>
        <v>0.000823821640615572</v>
      </c>
      <c r="Q2572" s="11" t="n">
        <f aca="false">IF(K2572="","",K2572-B2572/252)</f>
        <v>0.00181212544151222</v>
      </c>
      <c r="R2572" s="11" t="n">
        <f aca="false">IF(L2572="","",L2572-B2572/252)</f>
        <v>0.00756787417977046</v>
      </c>
      <c r="S2572" s="11" t="n">
        <f aca="false">IF(M2572="","",M2572-B2572/252)</f>
        <v>0.00853509431230593</v>
      </c>
      <c r="T2572" s="11" t="n">
        <f aca="false">IF(N2572="","",N2572-B2572/252)</f>
        <v>0.0138417962075876</v>
      </c>
    </row>
    <row r="2573" customFormat="false" ht="15" hidden="false" customHeight="false" outlineLevel="0" collapsed="false">
      <c r="A2573" s="9" t="n">
        <f aca="false">'Prices (input)'!A2573</f>
        <v>42587</v>
      </c>
      <c r="B2573" s="10" t="n">
        <f aca="false">LOOKUP(A2573,'FedFunds (input)'!$A$3:$A$867,'FedFunds (input)'!$B$3:$B$867)/100</f>
        <v>0.004</v>
      </c>
      <c r="C2573" s="10" t="n">
        <f aca="false">'Prices (input)'!B2573</f>
        <v>185.84</v>
      </c>
      <c r="D2573" s="10" t="n">
        <f aca="false">'Prices (input)'!C2573</f>
        <v>25.78</v>
      </c>
      <c r="E2573" s="10" t="n">
        <f aca="false">'Prices (input)'!D2573</f>
        <v>127.55</v>
      </c>
      <c r="F2573" s="10" t="n">
        <f aca="false">'Prices (input)'!E2573</f>
        <v>103.97</v>
      </c>
      <c r="G2573" s="10" t="n">
        <f aca="false">'Prices (input)'!F2573</f>
        <v>27.414</v>
      </c>
      <c r="H2573" s="10" t="n">
        <f aca="false">'Prices (input)'!G2573</f>
        <v>42.203</v>
      </c>
      <c r="I2573" s="11" t="n">
        <f aca="false">IF(OR(C2573="",C2572=""),"",C2573/C2572-1)</f>
        <v>0.00813166902642393</v>
      </c>
      <c r="J2573" s="11" t="n">
        <f aca="false">IF(OR(D2573="",D2572=""),"",D2573/D2572-1)</f>
        <v>-0.0168560750514835</v>
      </c>
      <c r="K2573" s="11" t="n">
        <f aca="false">IF(OR(E2573="",E2572=""),"",E2573/E2572-1)</f>
        <v>-0.0179925627660967</v>
      </c>
      <c r="L2573" s="11" t="n">
        <f aca="false">IF(OR(F2573="",F2572=""),"",F2573/F2572-1)</f>
        <v>-0.0106857735529484</v>
      </c>
      <c r="M2573" s="11" t="n">
        <f aca="false">IF(OR(G2573="",G2572=""),"",G2573/G2572-1)</f>
        <v>-0.0315469671812625</v>
      </c>
      <c r="N2573" s="11" t="n">
        <f aca="false">IF(OR(H2573="",H2572=""),"",H2573/H2572-1)</f>
        <v>-0.0353820484103219</v>
      </c>
      <c r="O2573" s="11" t="n">
        <f aca="false">IF(I2573="","",I2573-B2573/252)</f>
        <v>0.00811579601055091</v>
      </c>
      <c r="P2573" s="11" t="n">
        <f aca="false">IF(J2573="","",J2573-B2573/252)</f>
        <v>-0.0168719480673565</v>
      </c>
      <c r="Q2573" s="11" t="n">
        <f aca="false">IF(K2573="","",K2573-B2573/252)</f>
        <v>-0.0180084357819697</v>
      </c>
      <c r="R2573" s="11" t="n">
        <f aca="false">IF(L2573="","",L2573-B2573/252)</f>
        <v>-0.0107016465688214</v>
      </c>
      <c r="S2573" s="11" t="n">
        <f aca="false">IF(M2573="","",M2573-B2573/252)</f>
        <v>-0.0315628401971355</v>
      </c>
      <c r="T2573" s="11" t="n">
        <f aca="false">IF(N2573="","",N2573-B2573/252)</f>
        <v>-0.0353979214261949</v>
      </c>
    </row>
    <row r="2574" customFormat="false" ht="15" hidden="false" customHeight="false" outlineLevel="0" collapsed="false">
      <c r="A2574" s="9" t="n">
        <f aca="false">'Prices (input)'!A2574</f>
        <v>42590</v>
      </c>
      <c r="B2574" s="10" t="n">
        <f aca="false">LOOKUP(A2574,'FedFunds (input)'!$A$3:$A$867,'FedFunds (input)'!$B$3:$B$867)/100</f>
        <v>0.004</v>
      </c>
      <c r="C2574" s="10" t="n">
        <f aca="false">'Prices (input)'!B2574</f>
        <v>185.721</v>
      </c>
      <c r="D2574" s="10" t="n">
        <f aca="false">'Prices (input)'!C2574</f>
        <v>25.76</v>
      </c>
      <c r="E2574" s="10" t="n">
        <f aca="false">'Prices (input)'!D2574</f>
        <v>127.45</v>
      </c>
      <c r="F2574" s="10" t="n">
        <f aca="false">'Prices (input)'!E2574</f>
        <v>104.174</v>
      </c>
      <c r="G2574" s="10" t="n">
        <f aca="false">'Prices (input)'!F2574</f>
        <v>27.641</v>
      </c>
      <c r="H2574" s="10" t="n">
        <f aca="false">'Prices (input)'!G2574</f>
        <v>42.948</v>
      </c>
      <c r="I2574" s="11" t="n">
        <f aca="false">IF(OR(C2574="",C2573=""),"",C2574/C2573-1)</f>
        <v>-0.000640335772707723</v>
      </c>
      <c r="J2574" s="11" t="n">
        <f aca="false">IF(OR(D2574="",D2573=""),"",D2574/D2573-1)</f>
        <v>-0.000775795190069761</v>
      </c>
      <c r="K2574" s="11" t="n">
        <f aca="false">IF(OR(E2574="",E2573=""),"",E2574/E2573-1)</f>
        <v>-0.000784006272050108</v>
      </c>
      <c r="L2574" s="11" t="n">
        <f aca="false">IF(OR(F2574="",F2573=""),"",F2574/F2573-1)</f>
        <v>0.00196210445320766</v>
      </c>
      <c r="M2574" s="11" t="n">
        <f aca="false">IF(OR(G2574="",G2573=""),"",G2574/G2573-1)</f>
        <v>0.00828044065076217</v>
      </c>
      <c r="N2574" s="11" t="n">
        <f aca="false">IF(OR(H2574="",H2573=""),"",H2574/H2573-1)</f>
        <v>0.0176527734995142</v>
      </c>
      <c r="O2574" s="11" t="n">
        <f aca="false">IF(I2574="","",I2574-B2574/252)</f>
        <v>-0.000656208788580739</v>
      </c>
      <c r="P2574" s="11" t="n">
        <f aca="false">IF(J2574="","",J2574-B2574/252)</f>
        <v>-0.000791668205942777</v>
      </c>
      <c r="Q2574" s="11" t="n">
        <f aca="false">IF(K2574="","",K2574-B2574/252)</f>
        <v>-0.000799879287923124</v>
      </c>
      <c r="R2574" s="11" t="n">
        <f aca="false">IF(L2574="","",L2574-B2574/252)</f>
        <v>0.00194623143733464</v>
      </c>
      <c r="S2574" s="11" t="n">
        <f aca="false">IF(M2574="","",M2574-B2574/252)</f>
        <v>0.00826456763488915</v>
      </c>
      <c r="T2574" s="11" t="n">
        <f aca="false">IF(N2574="","",N2574-B2574/252)</f>
        <v>0.0176369004836412</v>
      </c>
    </row>
    <row r="2575" customFormat="false" ht="15" hidden="false" customHeight="false" outlineLevel="0" collapsed="false">
      <c r="A2575" s="9" t="n">
        <f aca="false">'Prices (input)'!A2575</f>
        <v>42591</v>
      </c>
      <c r="B2575" s="10" t="n">
        <f aca="false">LOOKUP(A2575,'FedFunds (input)'!$A$3:$A$867,'FedFunds (input)'!$B$3:$B$867)/100</f>
        <v>0.004</v>
      </c>
      <c r="C2575" s="10" t="n">
        <f aca="false">'Prices (input)'!B2575</f>
        <v>185.84</v>
      </c>
      <c r="D2575" s="10" t="n">
        <f aca="false">'Prices (input)'!C2575</f>
        <v>25.862</v>
      </c>
      <c r="E2575" s="10" t="n">
        <f aca="false">'Prices (input)'!D2575</f>
        <v>127.9683</v>
      </c>
      <c r="F2575" s="10" t="n">
        <f aca="false">'Prices (input)'!E2575</f>
        <v>105.176</v>
      </c>
      <c r="G2575" s="10" t="n">
        <f aca="false">'Prices (input)'!F2575</f>
        <v>27.899</v>
      </c>
      <c r="H2575" s="10" t="n">
        <f aca="false">'Prices (input)'!G2575</f>
        <v>43.409</v>
      </c>
      <c r="I2575" s="11" t="n">
        <f aca="false">IF(OR(C2575="",C2574=""),"",C2575/C2574-1)</f>
        <v>0.000640746065334596</v>
      </c>
      <c r="J2575" s="11" t="n">
        <f aca="false">IF(OR(D2575="",D2574=""),"",D2575/D2574-1)</f>
        <v>0.00395962732919242</v>
      </c>
      <c r="K2575" s="11" t="n">
        <f aca="false">IF(OR(E2575="",E2574=""),"",E2575/E2574-1)</f>
        <v>0.00406669282071404</v>
      </c>
      <c r="L2575" s="11" t="n">
        <f aca="false">IF(OR(F2575="",F2574=""),"",F2575/F2574-1)</f>
        <v>0.00961852285599085</v>
      </c>
      <c r="M2575" s="11" t="n">
        <f aca="false">IF(OR(G2575="",G2574=""),"",G2575/G2574-1)</f>
        <v>0.00933396042111356</v>
      </c>
      <c r="N2575" s="11" t="n">
        <f aca="false">IF(OR(H2575="",H2574=""),"",H2575/H2574-1)</f>
        <v>0.010733910775822</v>
      </c>
      <c r="O2575" s="11" t="n">
        <f aca="false">IF(I2575="","",I2575-B2575/252)</f>
        <v>0.000624873049461581</v>
      </c>
      <c r="P2575" s="11" t="n">
        <f aca="false">IF(J2575="","",J2575-B2575/252)</f>
        <v>0.0039437543133194</v>
      </c>
      <c r="Q2575" s="11" t="n">
        <f aca="false">IF(K2575="","",K2575-B2575/252)</f>
        <v>0.00405081980484102</v>
      </c>
      <c r="R2575" s="11" t="n">
        <f aca="false">IF(L2575="","",L2575-B2575/252)</f>
        <v>0.00960264984011784</v>
      </c>
      <c r="S2575" s="11" t="n">
        <f aca="false">IF(M2575="","",M2575-B2575/252)</f>
        <v>0.00931808740524055</v>
      </c>
      <c r="T2575" s="11" t="n">
        <f aca="false">IF(N2575="","",N2575-B2575/252)</f>
        <v>0.010718037759949</v>
      </c>
    </row>
    <row r="2576" customFormat="false" ht="15" hidden="false" customHeight="false" outlineLevel="0" collapsed="false">
      <c r="A2576" s="9" t="n">
        <f aca="false">'Prices (input)'!A2576</f>
        <v>42592</v>
      </c>
      <c r="B2576" s="10" t="n">
        <f aca="false">LOOKUP(A2576,'FedFunds (input)'!$A$3:$A$867,'FedFunds (input)'!$B$3:$B$867)/100</f>
        <v>0.004</v>
      </c>
      <c r="C2576" s="10" t="n">
        <f aca="false">'Prices (input)'!B2576</f>
        <v>185.385</v>
      </c>
      <c r="D2576" s="10" t="n">
        <f aca="false">'Prices (input)'!C2576</f>
        <v>25.98</v>
      </c>
      <c r="E2576" s="10" t="n">
        <f aca="false">'Prices (input)'!D2576</f>
        <v>128.55</v>
      </c>
      <c r="F2576" s="10" t="n">
        <f aca="false">'Prices (input)'!E2576</f>
        <v>105.59</v>
      </c>
      <c r="G2576" s="10" t="n">
        <f aca="false">'Prices (input)'!F2576</f>
        <v>28.375</v>
      </c>
      <c r="H2576" s="10" t="n">
        <f aca="false">'Prices (input)'!G2576</f>
        <v>44.085</v>
      </c>
      <c r="I2576" s="11" t="n">
        <f aca="false">IF(OR(C2576="",C2575=""),"",C2576/C2575-1)</f>
        <v>-0.0024483426603531</v>
      </c>
      <c r="J2576" s="11" t="n">
        <f aca="false">IF(OR(D2576="",D2575=""),"",D2576/D2575-1)</f>
        <v>0.00456267883381023</v>
      </c>
      <c r="K2576" s="11" t="n">
        <f aca="false">IF(OR(E2576="",E2575=""),"",E2576/E2575-1)</f>
        <v>0.00454565701036902</v>
      </c>
      <c r="L2576" s="11" t="n">
        <f aca="false">IF(OR(F2576="",F2575=""),"",F2576/F2575-1)</f>
        <v>0.00393625922263641</v>
      </c>
      <c r="M2576" s="11" t="n">
        <f aca="false">IF(OR(G2576="",G2575=""),"",G2576/G2575-1)</f>
        <v>0.0170615434244954</v>
      </c>
      <c r="N2576" s="11" t="n">
        <f aca="false">IF(OR(H2576="",H2575=""),"",H2576/H2575-1)</f>
        <v>0.0155728074823194</v>
      </c>
      <c r="O2576" s="11" t="n">
        <f aca="false">IF(I2576="","",I2576-B2576/252)</f>
        <v>-0.00246421567622611</v>
      </c>
      <c r="P2576" s="11" t="n">
        <f aca="false">IF(J2576="","",J2576-B2576/252)</f>
        <v>0.00454680581793721</v>
      </c>
      <c r="Q2576" s="11" t="n">
        <f aca="false">IF(K2576="","",K2576-B2576/252)</f>
        <v>0.004529783994496</v>
      </c>
      <c r="R2576" s="11" t="n">
        <f aca="false">IF(L2576="","",L2576-B2576/252)</f>
        <v>0.00392038620676339</v>
      </c>
      <c r="S2576" s="11" t="n">
        <f aca="false">IF(M2576="","",M2576-B2576/252)</f>
        <v>0.0170456704086224</v>
      </c>
      <c r="T2576" s="11" t="n">
        <f aca="false">IF(N2576="","",N2576-B2576/252)</f>
        <v>0.0155569344664464</v>
      </c>
    </row>
    <row r="2577" customFormat="false" ht="15" hidden="false" customHeight="false" outlineLevel="0" collapsed="false">
      <c r="A2577" s="9" t="n">
        <f aca="false">'Prices (input)'!A2577</f>
        <v>42593</v>
      </c>
      <c r="B2577" s="10" t="n">
        <f aca="false">LOOKUP(A2577,'FedFunds (input)'!$A$3:$A$867,'FedFunds (input)'!$B$3:$B$867)/100</f>
        <v>0.004</v>
      </c>
      <c r="C2577" s="10" t="n">
        <f aca="false">'Prices (input)'!B2577</f>
        <v>186.249</v>
      </c>
      <c r="D2577" s="10" t="n">
        <f aca="false">'Prices (input)'!C2577</f>
        <v>25.78</v>
      </c>
      <c r="E2577" s="10" t="n">
        <f aca="false">'Prices (input)'!D2577</f>
        <v>127.69</v>
      </c>
      <c r="F2577" s="10" t="n">
        <f aca="false">'Prices (input)'!E2577</f>
        <v>104.686</v>
      </c>
      <c r="G2577" s="10" t="n">
        <f aca="false">'Prices (input)'!F2577</f>
        <v>28.162</v>
      </c>
      <c r="H2577" s="10" t="n">
        <f aca="false">'Prices (input)'!G2577</f>
        <v>43.666</v>
      </c>
      <c r="I2577" s="11" t="n">
        <f aca="false">IF(OR(C2577="",C2576=""),"",C2577/C2576-1)</f>
        <v>0.00466057124362806</v>
      </c>
      <c r="J2577" s="11" t="n">
        <f aca="false">IF(OR(D2577="",D2576=""),"",D2577/D2576-1)</f>
        <v>-0.0076982294072363</v>
      </c>
      <c r="K2577" s="11" t="n">
        <f aca="false">IF(OR(E2577="",E2576=""),"",E2577/E2576-1)</f>
        <v>-0.00669000388953722</v>
      </c>
      <c r="L2577" s="11" t="n">
        <f aca="false">IF(OR(F2577="",F2576=""),"",F2577/F2576-1)</f>
        <v>-0.00856141680083333</v>
      </c>
      <c r="M2577" s="11" t="n">
        <f aca="false">IF(OR(G2577="",G2576=""),"",G2577/G2576-1)</f>
        <v>-0.00750660792951541</v>
      </c>
      <c r="N2577" s="11" t="n">
        <f aca="false">IF(OR(H2577="",H2576=""),"",H2577/H2576-1)</f>
        <v>-0.00950436656459119</v>
      </c>
      <c r="O2577" s="11" t="n">
        <f aca="false">IF(I2577="","",I2577-B2577/252)</f>
        <v>0.00464469822775505</v>
      </c>
      <c r="P2577" s="11" t="n">
        <f aca="false">IF(J2577="","",J2577-B2577/252)</f>
        <v>-0.00771410242310932</v>
      </c>
      <c r="Q2577" s="11" t="n">
        <f aca="false">IF(K2577="","",K2577-B2577/252)</f>
        <v>-0.00670587690541024</v>
      </c>
      <c r="R2577" s="11" t="n">
        <f aca="false">IF(L2577="","",L2577-B2577/252)</f>
        <v>-0.00857728981670635</v>
      </c>
      <c r="S2577" s="11" t="n">
        <f aca="false">IF(M2577="","",M2577-B2577/252)</f>
        <v>-0.00752248094538842</v>
      </c>
      <c r="T2577" s="11" t="n">
        <f aca="false">IF(N2577="","",N2577-B2577/252)</f>
        <v>-0.00952023958046421</v>
      </c>
    </row>
    <row r="2578" customFormat="false" ht="15" hidden="false" customHeight="false" outlineLevel="0" collapsed="false">
      <c r="A2578" s="9" t="n">
        <f aca="false">'Prices (input)'!A2578</f>
        <v>42594</v>
      </c>
      <c r="B2578" s="10" t="n">
        <f aca="false">LOOKUP(A2578,'FedFunds (input)'!$A$3:$A$867,'FedFunds (input)'!$B$3:$B$867)/100</f>
        <v>0.004</v>
      </c>
      <c r="C2578" s="10" t="n">
        <f aca="false">'Prices (input)'!B2578</f>
        <v>186.079</v>
      </c>
      <c r="D2578" s="10" t="n">
        <f aca="false">'Prices (input)'!C2578</f>
        <v>25.75</v>
      </c>
      <c r="E2578" s="10" t="n">
        <f aca="false">'Prices (input)'!D2578</f>
        <v>127.4</v>
      </c>
      <c r="F2578" s="10" t="n">
        <f aca="false">'Prices (input)'!E2578</f>
        <v>105.56</v>
      </c>
      <c r="G2578" s="10" t="n">
        <f aca="false">'Prices (input)'!F2578</f>
        <v>28.176</v>
      </c>
      <c r="H2578" s="10" t="n">
        <f aca="false">'Prices (input)'!G2578</f>
        <v>43.606</v>
      </c>
      <c r="I2578" s="11" t="n">
        <f aca="false">IF(OR(C2578="",C2577=""),"",C2578/C2577-1)</f>
        <v>-0.000912756578558716</v>
      </c>
      <c r="J2578" s="11" t="n">
        <f aca="false">IF(OR(D2578="",D2577=""),"",D2578/D2577-1)</f>
        <v>-0.00116369278510475</v>
      </c>
      <c r="K2578" s="11" t="n">
        <f aca="false">IF(OR(E2578="",E2577=""),"",E2578/E2577-1)</f>
        <v>-0.00227112538178398</v>
      </c>
      <c r="L2578" s="11" t="n">
        <f aca="false">IF(OR(F2578="",F2577=""),"",F2578/F2577-1)</f>
        <v>0.00834877634067599</v>
      </c>
      <c r="M2578" s="11" t="n">
        <f aca="false">IF(OR(G2578="",G2577=""),"",G2578/G2577-1)</f>
        <v>0.000497123783822051</v>
      </c>
      <c r="N2578" s="11" t="n">
        <f aca="false">IF(OR(H2578="",H2577=""),"",H2578/H2577-1)</f>
        <v>-0.00137406677964536</v>
      </c>
      <c r="O2578" s="11" t="n">
        <f aca="false">IF(I2578="","",I2578-B2578/252)</f>
        <v>-0.000928629594431731</v>
      </c>
      <c r="P2578" s="11" t="n">
        <f aca="false">IF(J2578="","",J2578-B2578/252)</f>
        <v>-0.00117956580097777</v>
      </c>
      <c r="Q2578" s="11" t="n">
        <f aca="false">IF(K2578="","",K2578-B2578/252)</f>
        <v>-0.00228699839765699</v>
      </c>
      <c r="R2578" s="11" t="n">
        <f aca="false">IF(L2578="","",L2578-B2578/252)</f>
        <v>0.00833290332480297</v>
      </c>
      <c r="S2578" s="11" t="n">
        <f aca="false">IF(M2578="","",M2578-B2578/252)</f>
        <v>0.000481250767949035</v>
      </c>
      <c r="T2578" s="11" t="n">
        <f aca="false">IF(N2578="","",N2578-B2578/252)</f>
        <v>-0.00138993979551837</v>
      </c>
    </row>
    <row r="2579" customFormat="false" ht="15" hidden="false" customHeight="false" outlineLevel="0" collapsed="false">
      <c r="A2579" s="9" t="n">
        <f aca="false">'Prices (input)'!A2579</f>
        <v>42597</v>
      </c>
      <c r="B2579" s="10" t="n">
        <f aca="false">LOOKUP(A2579,'FedFunds (input)'!$A$3:$A$867,'FedFunds (input)'!$B$3:$B$867)/100</f>
        <v>0.004</v>
      </c>
      <c r="C2579" s="10" t="n">
        <f aca="false">'Prices (input)'!B2579</f>
        <v>186.654</v>
      </c>
      <c r="D2579" s="10" t="n">
        <f aca="false">'Prices (input)'!C2579</f>
        <v>25.83</v>
      </c>
      <c r="E2579" s="10" t="n">
        <f aca="false">'Prices (input)'!D2579</f>
        <v>127.84</v>
      </c>
      <c r="F2579" s="10" t="n">
        <f aca="false">'Prices (input)'!E2579</f>
        <v>104.565</v>
      </c>
      <c r="G2579" s="10" t="n">
        <f aca="false">'Prices (input)'!F2579</f>
        <v>27.985</v>
      </c>
      <c r="H2579" s="10" t="n">
        <f aca="false">'Prices (input)'!G2579</f>
        <v>43.669</v>
      </c>
      <c r="I2579" s="11" t="n">
        <f aca="false">IF(OR(C2579="",C2578=""),"",C2579/C2578-1)</f>
        <v>0.00309008539383804</v>
      </c>
      <c r="J2579" s="11" t="n">
        <f aca="false">IF(OR(D2579="",D2578=""),"",D2579/D2578-1)</f>
        <v>0.00310679611650477</v>
      </c>
      <c r="K2579" s="11" t="n">
        <f aca="false">IF(OR(E2579="",E2578=""),"",E2579/E2578-1)</f>
        <v>0.00345368916797484</v>
      </c>
      <c r="L2579" s="11" t="n">
        <f aca="false">IF(OR(F2579="",F2578=""),"",F2579/F2578-1)</f>
        <v>-0.00942591890867761</v>
      </c>
      <c r="M2579" s="11" t="n">
        <f aca="false">IF(OR(G2579="",G2578=""),"",G2579/G2578-1)</f>
        <v>-0.00677881885292442</v>
      </c>
      <c r="N2579" s="11" t="n">
        <f aca="false">IF(OR(H2579="",H2578=""),"",H2579/H2578-1)</f>
        <v>0.00144475530890231</v>
      </c>
      <c r="O2579" s="11" t="n">
        <f aca="false">IF(I2579="","",I2579-B2579/252)</f>
        <v>0.00307421237796502</v>
      </c>
      <c r="P2579" s="11" t="n">
        <f aca="false">IF(J2579="","",J2579-B2579/252)</f>
        <v>0.00309092310063176</v>
      </c>
      <c r="Q2579" s="11" t="n">
        <f aca="false">IF(K2579="","",K2579-B2579/252)</f>
        <v>0.00343781615210182</v>
      </c>
      <c r="R2579" s="11" t="n">
        <f aca="false">IF(L2579="","",L2579-B2579/252)</f>
        <v>-0.00944179192455063</v>
      </c>
      <c r="S2579" s="11" t="n">
        <f aca="false">IF(M2579="","",M2579-B2579/252)</f>
        <v>-0.00679469186879743</v>
      </c>
      <c r="T2579" s="11" t="n">
        <f aca="false">IF(N2579="","",N2579-B2579/252)</f>
        <v>0.0014288822930293</v>
      </c>
    </row>
    <row r="2580" customFormat="false" ht="15" hidden="false" customHeight="false" outlineLevel="0" collapsed="false">
      <c r="A2580" s="9" t="n">
        <f aca="false">'Prices (input)'!A2580</f>
        <v>42598</v>
      </c>
      <c r="B2580" s="10" t="n">
        <f aca="false">LOOKUP(A2580,'FedFunds (input)'!$A$3:$A$867,'FedFunds (input)'!$B$3:$B$867)/100</f>
        <v>0.004</v>
      </c>
      <c r="C2580" s="10" t="n">
        <f aca="false">'Prices (input)'!B2580</f>
        <v>185.678</v>
      </c>
      <c r="D2580" s="10" t="n">
        <f aca="false">'Prices (input)'!C2580</f>
        <v>25.96</v>
      </c>
      <c r="E2580" s="10" t="n">
        <f aca="false">'Prices (input)'!D2580</f>
        <v>128.48</v>
      </c>
      <c r="F2580" s="10" t="n">
        <f aca="false">'Prices (input)'!E2580</f>
        <v>104.279</v>
      </c>
      <c r="G2580" s="10" t="n">
        <f aca="false">'Prices (input)'!F2580</f>
        <v>27.926</v>
      </c>
      <c r="H2580" s="10" t="n">
        <f aca="false">'Prices (input)'!G2580</f>
        <v>43.854</v>
      </c>
      <c r="I2580" s="11" t="n">
        <f aca="false">IF(OR(C2580="",C2579=""),"",C2580/C2579-1)</f>
        <v>-0.00522892624856686</v>
      </c>
      <c r="J2580" s="11" t="n">
        <f aca="false">IF(OR(D2580="",D2579=""),"",D2580/D2579-1)</f>
        <v>0.00503290747193197</v>
      </c>
      <c r="K2580" s="11" t="n">
        <f aca="false">IF(OR(E2580="",E2579=""),"",E2580/E2579-1)</f>
        <v>0.00500625782227782</v>
      </c>
      <c r="L2580" s="11" t="n">
        <f aca="false">IF(OR(F2580="",F2579=""),"",F2580/F2579-1)</f>
        <v>-0.00273514082149862</v>
      </c>
      <c r="M2580" s="11" t="n">
        <f aca="false">IF(OR(G2580="",G2579=""),"",G2580/G2579-1)</f>
        <v>-0.00210827228872612</v>
      </c>
      <c r="N2580" s="11" t="n">
        <f aca="false">IF(OR(H2580="",H2579=""),"",H2580/H2579-1)</f>
        <v>0.00423641484806159</v>
      </c>
      <c r="O2580" s="11" t="n">
        <f aca="false">IF(I2580="","",I2580-B2580/252)</f>
        <v>-0.00524479926443987</v>
      </c>
      <c r="P2580" s="11" t="n">
        <f aca="false">IF(J2580="","",J2580-B2580/252)</f>
        <v>0.00501703445605895</v>
      </c>
      <c r="Q2580" s="11" t="n">
        <f aca="false">IF(K2580="","",K2580-B2580/252)</f>
        <v>0.0049903848064048</v>
      </c>
      <c r="R2580" s="11" t="n">
        <f aca="false">IF(L2580="","",L2580-B2580/252)</f>
        <v>-0.00275101383737163</v>
      </c>
      <c r="S2580" s="11" t="n">
        <f aca="false">IF(M2580="","",M2580-B2580/252)</f>
        <v>-0.00212414530459914</v>
      </c>
      <c r="T2580" s="11" t="n">
        <f aca="false">IF(N2580="","",N2580-B2580/252)</f>
        <v>0.00422054183218857</v>
      </c>
    </row>
    <row r="2581" customFormat="false" ht="15" hidden="false" customHeight="false" outlineLevel="0" collapsed="false">
      <c r="A2581" s="9" t="n">
        <f aca="false">'Prices (input)'!A2581</f>
        <v>42599</v>
      </c>
      <c r="B2581" s="10" t="n">
        <f aca="false">LOOKUP(A2581,'FedFunds (input)'!$A$3:$A$867,'FedFunds (input)'!$B$3:$B$867)/100</f>
        <v>0.004</v>
      </c>
      <c r="C2581" s="10" t="n">
        <f aca="false">'Prices (input)'!B2581</f>
        <v>186.01</v>
      </c>
      <c r="D2581" s="10" t="n">
        <f aca="false">'Prices (input)'!C2581</f>
        <v>25.94</v>
      </c>
      <c r="E2581" s="10" t="n">
        <f aca="false">'Prices (input)'!D2581</f>
        <v>128.47</v>
      </c>
      <c r="F2581" s="10" t="n">
        <f aca="false">'Prices (input)'!E2581</f>
        <v>104.927</v>
      </c>
      <c r="G2581" s="10" t="n">
        <f aca="false">'Prices (input)'!F2581</f>
        <v>27.532</v>
      </c>
      <c r="H2581" s="10" t="n">
        <f aca="false">'Prices (input)'!G2581</f>
        <v>43.332</v>
      </c>
      <c r="I2581" s="11" t="n">
        <f aca="false">IF(OR(C2581="",C2580=""),"",C2581/C2580-1)</f>
        <v>0.00178804166352498</v>
      </c>
      <c r="J2581" s="11" t="n">
        <f aca="false">IF(OR(D2581="",D2580=""),"",D2581/D2580-1)</f>
        <v>-0.000770416024653331</v>
      </c>
      <c r="K2581" s="11" t="n">
        <f aca="false">IF(OR(E2581="",E2580=""),"",E2581/E2580-1)</f>
        <v>-7.78331257782483E-005</v>
      </c>
      <c r="L2581" s="11" t="n">
        <f aca="false">IF(OR(F2581="",F2580=""),"",F2581/F2580-1)</f>
        <v>0.00621409871594492</v>
      </c>
      <c r="M2581" s="11" t="n">
        <f aca="false">IF(OR(G2581="",G2580=""),"",G2581/G2580-1)</f>
        <v>-0.0141087158920002</v>
      </c>
      <c r="N2581" s="11" t="n">
        <f aca="false">IF(OR(H2581="",H2580=""),"",H2581/H2580-1)</f>
        <v>-0.0119031331235463</v>
      </c>
      <c r="O2581" s="11" t="n">
        <f aca="false">IF(I2581="","",I2581-B2581/252)</f>
        <v>0.00177216864765196</v>
      </c>
      <c r="P2581" s="11" t="n">
        <f aca="false">IF(J2581="","",J2581-B2581/252)</f>
        <v>-0.000786289040526347</v>
      </c>
      <c r="Q2581" s="11" t="n">
        <f aca="false">IF(K2581="","",K2581-B2581/252)</f>
        <v>-9.37061416512642E-005</v>
      </c>
      <c r="R2581" s="11" t="n">
        <f aca="false">IF(L2581="","",L2581-B2581/252)</f>
        <v>0.0061982257000719</v>
      </c>
      <c r="S2581" s="11" t="n">
        <f aca="false">IF(M2581="","",M2581-B2581/252)</f>
        <v>-0.0141245889078733</v>
      </c>
      <c r="T2581" s="11" t="n">
        <f aca="false">IF(N2581="","",N2581-B2581/252)</f>
        <v>-0.0119190061394193</v>
      </c>
    </row>
    <row r="2582" customFormat="false" ht="15" hidden="false" customHeight="false" outlineLevel="0" collapsed="false">
      <c r="A2582" s="9" t="n">
        <f aca="false">'Prices (input)'!A2582</f>
        <v>42600</v>
      </c>
      <c r="B2582" s="10" t="n">
        <f aca="false">LOOKUP(A2582,'FedFunds (input)'!$A$3:$A$867,'FedFunds (input)'!$B$3:$B$867)/100</f>
        <v>0.004</v>
      </c>
      <c r="C2582" s="10" t="n">
        <f aca="false">'Prices (input)'!B2582</f>
        <v>186.436</v>
      </c>
      <c r="D2582" s="10" t="n">
        <f aca="false">'Prices (input)'!C2582</f>
        <v>26.08</v>
      </c>
      <c r="E2582" s="10" t="n">
        <f aca="false">'Prices (input)'!D2582</f>
        <v>129.1099</v>
      </c>
      <c r="F2582" s="10" t="n">
        <f aca="false">'Prices (input)'!E2582</f>
        <v>105.055</v>
      </c>
      <c r="G2582" s="10" t="n">
        <f aca="false">'Prices (input)'!F2582</f>
        <v>27.867</v>
      </c>
      <c r="H2582" s="10" t="n">
        <f aca="false">'Prices (input)'!G2582</f>
        <v>44.196</v>
      </c>
      <c r="I2582" s="11" t="n">
        <f aca="false">IF(OR(C2582="",C2581=""),"",C2582/C2581-1)</f>
        <v>0.00229019945164244</v>
      </c>
      <c r="J2582" s="11" t="n">
        <f aca="false">IF(OR(D2582="",D2581=""),"",D2582/D2581-1)</f>
        <v>0.00539707016191193</v>
      </c>
      <c r="K2582" s="11" t="n">
        <f aca="false">IF(OR(E2582="",E2581=""),"",E2582/E2581-1)</f>
        <v>0.00498092939985995</v>
      </c>
      <c r="L2582" s="11" t="n">
        <f aca="false">IF(OR(F2582="",F2581=""),"",F2582/F2581-1)</f>
        <v>0.00121989573703618</v>
      </c>
      <c r="M2582" s="11" t="n">
        <f aca="false">IF(OR(G2582="",G2581=""),"",G2582/G2581-1)</f>
        <v>0.0121676594508209</v>
      </c>
      <c r="N2582" s="11" t="n">
        <f aca="false">IF(OR(H2582="",H2581=""),"",H2582/H2581-1)</f>
        <v>0.0199390750484629</v>
      </c>
      <c r="O2582" s="11" t="n">
        <f aca="false">IF(I2582="","",I2582-B2582/252)</f>
        <v>0.00227432643576942</v>
      </c>
      <c r="P2582" s="11" t="n">
        <f aca="false">IF(J2582="","",J2582-B2582/252)</f>
        <v>0.00538119714603892</v>
      </c>
      <c r="Q2582" s="11" t="n">
        <f aca="false">IF(K2582="","",K2582-B2582/252)</f>
        <v>0.00496505638398693</v>
      </c>
      <c r="R2582" s="11" t="n">
        <f aca="false">IF(L2582="","",L2582-B2582/252)</f>
        <v>0.00120402272116317</v>
      </c>
      <c r="S2582" s="11" t="n">
        <f aca="false">IF(M2582="","",M2582-B2582/252)</f>
        <v>0.0121517864349479</v>
      </c>
      <c r="T2582" s="11" t="n">
        <f aca="false">IF(N2582="","",N2582-B2582/252)</f>
        <v>0.0199232020325899</v>
      </c>
    </row>
    <row r="2583" customFormat="false" ht="15" hidden="false" customHeight="false" outlineLevel="0" collapsed="false">
      <c r="A2583" s="9" t="n">
        <f aca="false">'Prices (input)'!A2583</f>
        <v>42601</v>
      </c>
      <c r="B2583" s="10" t="n">
        <f aca="false">LOOKUP(A2583,'FedFunds (input)'!$A$3:$A$867,'FedFunds (input)'!$B$3:$B$867)/100</f>
        <v>0.004</v>
      </c>
      <c r="C2583" s="10" t="n">
        <f aca="false">'Prices (input)'!B2583</f>
        <v>186.181</v>
      </c>
      <c r="D2583" s="10" t="n">
        <f aca="false">'Prices (input)'!C2583</f>
        <v>25.84</v>
      </c>
      <c r="E2583" s="10" t="n">
        <f aca="false">'Prices (input)'!D2583</f>
        <v>127.98</v>
      </c>
      <c r="F2583" s="10" t="n">
        <f aca="false">'Prices (input)'!E2583</f>
        <v>104.505</v>
      </c>
      <c r="G2583" s="10" t="n">
        <f aca="false">'Prices (input)'!F2583</f>
        <v>27.155</v>
      </c>
      <c r="H2583" s="10" t="n">
        <f aca="false">'Prices (input)'!G2583</f>
        <v>42.776</v>
      </c>
      <c r="I2583" s="11" t="n">
        <f aca="false">IF(OR(C2583="",C2582=""),"",C2583/C2582-1)</f>
        <v>-0.00136776159110896</v>
      </c>
      <c r="J2583" s="11" t="n">
        <f aca="false">IF(OR(D2583="",D2582=""),"",D2583/D2582-1)</f>
        <v>-0.00920245398773001</v>
      </c>
      <c r="K2583" s="11" t="n">
        <f aca="false">IF(OR(E2583="",E2582=""),"",E2583/E2582-1)</f>
        <v>-0.0087514590283162</v>
      </c>
      <c r="L2583" s="11" t="n">
        <f aca="false">IF(OR(F2583="",F2582=""),"",F2583/F2582-1)</f>
        <v>-0.00523535291038035</v>
      </c>
      <c r="M2583" s="11" t="n">
        <f aca="false">IF(OR(G2583="",G2582=""),"",G2583/G2582-1)</f>
        <v>-0.0255499336132343</v>
      </c>
      <c r="N2583" s="11" t="n">
        <f aca="false">IF(OR(H2583="",H2582=""),"",H2583/H2582-1)</f>
        <v>-0.032129604489094</v>
      </c>
      <c r="O2583" s="11" t="n">
        <f aca="false">IF(I2583="","",I2583-B2583/252)</f>
        <v>-0.00138363460698198</v>
      </c>
      <c r="P2583" s="11" t="n">
        <f aca="false">IF(J2583="","",J2583-B2583/252)</f>
        <v>-0.00921832700360302</v>
      </c>
      <c r="Q2583" s="11" t="n">
        <f aca="false">IF(K2583="","",K2583-B2583/252)</f>
        <v>-0.00876733204418922</v>
      </c>
      <c r="R2583" s="11" t="n">
        <f aca="false">IF(L2583="","",L2583-B2583/252)</f>
        <v>-0.00525122592625337</v>
      </c>
      <c r="S2583" s="11" t="n">
        <f aca="false">IF(M2583="","",M2583-B2583/252)</f>
        <v>-0.0255658066291073</v>
      </c>
      <c r="T2583" s="11" t="n">
        <f aca="false">IF(N2583="","",N2583-B2583/252)</f>
        <v>-0.032145477504967</v>
      </c>
    </row>
    <row r="2584" customFormat="false" ht="15" hidden="false" customHeight="false" outlineLevel="0" collapsed="false">
      <c r="A2584" s="9" t="n">
        <f aca="false">'Prices (input)'!A2584</f>
        <v>42604</v>
      </c>
      <c r="B2584" s="10" t="n">
        <f aca="false">LOOKUP(A2584,'FedFunds (input)'!$A$3:$A$867,'FedFunds (input)'!$B$3:$B$867)/100</f>
        <v>0.004</v>
      </c>
      <c r="C2584" s="10" t="n">
        <f aca="false">'Prices (input)'!B2584</f>
        <v>186.121</v>
      </c>
      <c r="D2584" s="10" t="n">
        <f aca="false">'Prices (input)'!C2584</f>
        <v>25.82</v>
      </c>
      <c r="E2584" s="10" t="n">
        <f aca="false">'Prices (input)'!D2584</f>
        <v>127.77</v>
      </c>
      <c r="F2584" s="10" t="n">
        <f aca="false">'Prices (input)'!E2584</f>
        <v>105.417</v>
      </c>
      <c r="G2584" s="10" t="n">
        <f aca="false">'Prices (input)'!F2584</f>
        <v>26.716</v>
      </c>
      <c r="H2584" s="10" t="n">
        <f aca="false">'Prices (input)'!G2584</f>
        <v>41.861</v>
      </c>
      <c r="I2584" s="11" t="n">
        <f aca="false">IF(OR(C2584="",C2583=""),"",C2584/C2583-1)</f>
        <v>-0.000322267041212632</v>
      </c>
      <c r="J2584" s="11" t="n">
        <f aca="false">IF(OR(D2584="",D2583=""),"",D2584/D2583-1)</f>
        <v>-0.000773993808049545</v>
      </c>
      <c r="K2584" s="11" t="n">
        <f aca="false">IF(OR(E2584="",E2583=""),"",E2584/E2583-1)</f>
        <v>-0.0016408813877169</v>
      </c>
      <c r="L2584" s="11" t="n">
        <f aca="false">IF(OR(F2584="",F2583=""),"",F2584/F2583-1)</f>
        <v>0.00872685517439353</v>
      </c>
      <c r="M2584" s="11" t="n">
        <f aca="false">IF(OR(G2584="",G2583=""),"",G2584/G2583-1)</f>
        <v>-0.0161664518504879</v>
      </c>
      <c r="N2584" s="11" t="n">
        <f aca="false">IF(OR(H2584="",H2583=""),"",H2584/H2583-1)</f>
        <v>-0.0213904993454275</v>
      </c>
      <c r="O2584" s="11" t="n">
        <f aca="false">IF(I2584="","",I2584-B2584/252)</f>
        <v>-0.000338140057085648</v>
      </c>
      <c r="P2584" s="11" t="n">
        <f aca="false">IF(J2584="","",J2584-B2584/252)</f>
        <v>-0.000789866823922561</v>
      </c>
      <c r="Q2584" s="11" t="n">
        <f aca="false">IF(K2584="","",K2584-B2584/252)</f>
        <v>-0.00165675440358991</v>
      </c>
      <c r="R2584" s="11" t="n">
        <f aca="false">IF(L2584="","",L2584-B2584/252)</f>
        <v>0.00871098215852052</v>
      </c>
      <c r="S2584" s="11" t="n">
        <f aca="false">IF(M2584="","",M2584-B2584/252)</f>
        <v>-0.0161823248663609</v>
      </c>
      <c r="T2584" s="11" t="n">
        <f aca="false">IF(N2584="","",N2584-B2584/252)</f>
        <v>-0.0214063723613005</v>
      </c>
    </row>
    <row r="2585" customFormat="false" ht="15" hidden="false" customHeight="false" outlineLevel="0" collapsed="false">
      <c r="A2585" s="9" t="n">
        <f aca="false">'Prices (input)'!A2585</f>
        <v>42605</v>
      </c>
      <c r="B2585" s="10" t="n">
        <f aca="false">LOOKUP(A2585,'FedFunds (input)'!$A$3:$A$867,'FedFunds (input)'!$B$3:$B$867)/100</f>
        <v>0.004</v>
      </c>
      <c r="C2585" s="10" t="n">
        <f aca="false">'Prices (input)'!B2585</f>
        <v>186.496</v>
      </c>
      <c r="D2585" s="10" t="n">
        <f aca="false">'Prices (input)'!C2585</f>
        <v>25.82</v>
      </c>
      <c r="E2585" s="10" t="n">
        <f aca="false">'Prices (input)'!D2585</f>
        <v>127.76</v>
      </c>
      <c r="F2585" s="10" t="n">
        <f aca="false">'Prices (input)'!E2585</f>
        <v>105.507</v>
      </c>
      <c r="G2585" s="10" t="n">
        <f aca="false">'Prices (input)'!F2585</f>
        <v>26.326</v>
      </c>
      <c r="H2585" s="10" t="n">
        <f aca="false">'Prices (input)'!G2585</f>
        <v>40.946</v>
      </c>
      <c r="I2585" s="11" t="n">
        <f aca="false">IF(OR(C2585="",C2584=""),"",C2585/C2584-1)</f>
        <v>0.00201481831711625</v>
      </c>
      <c r="J2585" s="11" t="n">
        <f aca="false">IF(OR(D2585="",D2584=""),"",D2585/D2584-1)</f>
        <v>0</v>
      </c>
      <c r="K2585" s="11" t="n">
        <f aca="false">IF(OR(E2585="",E2584=""),"",E2585/E2584-1)</f>
        <v>-7.82656335602816E-005</v>
      </c>
      <c r="L2585" s="11" t="n">
        <f aca="false">IF(OR(F2585="",F2584=""),"",F2585/F2584-1)</f>
        <v>0.000853752241099626</v>
      </c>
      <c r="M2585" s="11" t="n">
        <f aca="false">IF(OR(G2585="",G2584=""),"",G2585/G2584-1)</f>
        <v>-0.0145979937116335</v>
      </c>
      <c r="N2585" s="11" t="n">
        <f aca="false">IF(OR(H2585="",H2584=""),"",H2585/H2584-1)</f>
        <v>-0.0218580540359762</v>
      </c>
      <c r="O2585" s="11" t="n">
        <f aca="false">IF(I2585="","",I2585-B2585/252)</f>
        <v>0.00199894530124324</v>
      </c>
      <c r="P2585" s="11" t="n">
        <f aca="false">IF(J2585="","",J2585-B2585/252)</f>
        <v>-1.58730158730159E-005</v>
      </c>
      <c r="Q2585" s="11" t="n">
        <f aca="false">IF(K2585="","",K2585-B2585/252)</f>
        <v>-9.41386494332975E-005</v>
      </c>
      <c r="R2585" s="11" t="n">
        <f aca="false">IF(L2585="","",L2585-B2585/252)</f>
        <v>0.00083787922522661</v>
      </c>
      <c r="S2585" s="11" t="n">
        <f aca="false">IF(M2585="","",M2585-B2585/252)</f>
        <v>-0.0146138667275065</v>
      </c>
      <c r="T2585" s="11" t="n">
        <f aca="false">IF(N2585="","",N2585-B2585/252)</f>
        <v>-0.0218739270518492</v>
      </c>
    </row>
    <row r="2586" customFormat="false" ht="15" hidden="false" customHeight="false" outlineLevel="0" collapsed="false">
      <c r="A2586" s="9" t="n">
        <f aca="false">'Prices (input)'!A2586</f>
        <v>42606</v>
      </c>
      <c r="B2586" s="10" t="n">
        <f aca="false">LOOKUP(A2586,'FedFunds (input)'!$A$3:$A$867,'FedFunds (input)'!$B$3:$B$867)/100</f>
        <v>0.004</v>
      </c>
      <c r="C2586" s="10" t="n">
        <f aca="false">'Prices (input)'!B2586</f>
        <v>185.593</v>
      </c>
      <c r="D2586" s="10" t="n">
        <f aca="false">'Prices (input)'!C2586</f>
        <v>25.54</v>
      </c>
      <c r="E2586" s="10" t="n">
        <f aca="false">'Prices (input)'!D2586</f>
        <v>126.34</v>
      </c>
      <c r="F2586" s="10" t="n">
        <f aca="false">'Prices (input)'!E2586</f>
        <v>105.259</v>
      </c>
      <c r="G2586" s="10" t="n">
        <f aca="false">'Prices (input)'!F2586</f>
        <v>24.448</v>
      </c>
      <c r="H2586" s="10" t="n">
        <f aca="false">'Prices (input)'!G2586</f>
        <v>37.697</v>
      </c>
      <c r="I2586" s="11" t="n">
        <f aca="false">IF(OR(C2586="",C2585=""),"",C2586/C2585-1)</f>
        <v>-0.00484192690459862</v>
      </c>
      <c r="J2586" s="11" t="n">
        <f aca="false">IF(OR(D2586="",D2585=""),"",D2586/D2585-1)</f>
        <v>-0.0108443067389621</v>
      </c>
      <c r="K2586" s="11" t="n">
        <f aca="false">IF(OR(E2586="",E2585=""),"",E2586/E2585-1)</f>
        <v>-0.01111458985598</v>
      </c>
      <c r="L2586" s="11" t="n">
        <f aca="false">IF(OR(F2586="",F2585=""),"",F2586/F2585-1)</f>
        <v>-0.00235055493948277</v>
      </c>
      <c r="M2586" s="11" t="n">
        <f aca="false">IF(OR(G2586="",G2585=""),"",G2586/G2585-1)</f>
        <v>-0.0713363215072552</v>
      </c>
      <c r="N2586" s="11" t="n">
        <f aca="false">IF(OR(H2586="",H2585=""),"",H2586/H2585-1)</f>
        <v>-0.0793484101011087</v>
      </c>
      <c r="O2586" s="11" t="n">
        <f aca="false">IF(I2586="","",I2586-B2586/252)</f>
        <v>-0.00485779992047163</v>
      </c>
      <c r="P2586" s="11" t="n">
        <f aca="false">IF(J2586="","",J2586-B2586/252)</f>
        <v>-0.0108601797548351</v>
      </c>
      <c r="Q2586" s="11" t="n">
        <f aca="false">IF(K2586="","",K2586-B2586/252)</f>
        <v>-0.011130462871853</v>
      </c>
      <c r="R2586" s="11" t="n">
        <f aca="false">IF(L2586="","",L2586-B2586/252)</f>
        <v>-0.00236642795535579</v>
      </c>
      <c r="S2586" s="11" t="n">
        <f aca="false">IF(M2586="","",M2586-B2586/252)</f>
        <v>-0.0713521945231282</v>
      </c>
      <c r="T2586" s="11" t="n">
        <f aca="false">IF(N2586="","",N2586-B2586/252)</f>
        <v>-0.0793642831169817</v>
      </c>
    </row>
    <row r="2587" customFormat="false" ht="15" hidden="false" customHeight="false" outlineLevel="0" collapsed="false">
      <c r="A2587" s="9" t="n">
        <f aca="false">'Prices (input)'!A2587</f>
        <v>42607</v>
      </c>
      <c r="B2587" s="10" t="n">
        <f aca="false">LOOKUP(A2587,'FedFunds (input)'!$A$3:$A$867,'FedFunds (input)'!$B$3:$B$867)/100</f>
        <v>0.004</v>
      </c>
      <c r="C2587" s="10" t="n">
        <f aca="false">'Prices (input)'!B2587</f>
        <v>185.38</v>
      </c>
      <c r="D2587" s="10" t="n">
        <f aca="false">'Prices (input)'!C2587</f>
        <v>25.48</v>
      </c>
      <c r="E2587" s="10" t="n">
        <f aca="false">'Prices (input)'!D2587</f>
        <v>126.21</v>
      </c>
      <c r="F2587" s="10" t="n">
        <f aca="false">'Prices (input)'!E2587</f>
        <v>104.859</v>
      </c>
      <c r="G2587" s="10" t="n">
        <f aca="false">'Prices (input)'!F2587</f>
        <v>24.757</v>
      </c>
      <c r="H2587" s="10" t="n">
        <f aca="false">'Prices (input)'!G2587</f>
        <v>38.92</v>
      </c>
      <c r="I2587" s="11" t="n">
        <f aca="false">IF(OR(C2587="",C2586=""),"",C2587/C2586-1)</f>
        <v>-0.00114767259541038</v>
      </c>
      <c r="J2587" s="11" t="n">
        <f aca="false">IF(OR(D2587="",D2586=""),"",D2587/D2586-1)</f>
        <v>-0.00234925606891145</v>
      </c>
      <c r="K2587" s="11" t="n">
        <f aca="false">IF(OR(E2587="",E2586=""),"",E2587/E2586-1)</f>
        <v>-0.00102896944752262</v>
      </c>
      <c r="L2587" s="11" t="n">
        <f aca="false">IF(OR(F2587="",F2586=""),"",F2587/F2586-1)</f>
        <v>-0.00380015010592927</v>
      </c>
      <c r="M2587" s="11" t="n">
        <f aca="false">IF(OR(G2587="",G2586=""),"",G2587/G2586-1)</f>
        <v>0.0126390706806283</v>
      </c>
      <c r="N2587" s="11" t="n">
        <f aca="false">IF(OR(H2587="",H2586=""),"",H2587/H2586-1)</f>
        <v>0.0324428999655144</v>
      </c>
      <c r="O2587" s="11" t="n">
        <f aca="false">IF(I2587="","",I2587-B2587/252)</f>
        <v>-0.00116354561128339</v>
      </c>
      <c r="P2587" s="11" t="n">
        <f aca="false">IF(J2587="","",J2587-B2587/252)</f>
        <v>-0.00236512908478447</v>
      </c>
      <c r="Q2587" s="11" t="n">
        <f aca="false">IF(K2587="","",K2587-B2587/252)</f>
        <v>-0.00104484246339564</v>
      </c>
      <c r="R2587" s="11" t="n">
        <f aca="false">IF(L2587="","",L2587-B2587/252)</f>
        <v>-0.00381602312180228</v>
      </c>
      <c r="S2587" s="11" t="n">
        <f aca="false">IF(M2587="","",M2587-B2587/252)</f>
        <v>0.0126231976647553</v>
      </c>
      <c r="T2587" s="11" t="n">
        <f aca="false">IF(N2587="","",N2587-B2587/252)</f>
        <v>0.0324270269496414</v>
      </c>
    </row>
    <row r="2588" customFormat="false" ht="15" hidden="false" customHeight="false" outlineLevel="0" collapsed="false">
      <c r="A2588" s="9" t="n">
        <f aca="false">'Prices (input)'!A2588</f>
        <v>42608</v>
      </c>
      <c r="B2588" s="10" t="n">
        <f aca="false">LOOKUP(A2588,'FedFunds (input)'!$A$3:$A$867,'FedFunds (input)'!$B$3:$B$867)/100</f>
        <v>0.004</v>
      </c>
      <c r="C2588" s="10" t="n">
        <f aca="false">'Prices (input)'!B2588</f>
        <v>185.056</v>
      </c>
      <c r="D2588" s="10" t="n">
        <f aca="false">'Prices (input)'!C2588</f>
        <v>25.46</v>
      </c>
      <c r="E2588" s="10" t="n">
        <f aca="false">'Prices (input)'!D2588</f>
        <v>126.07</v>
      </c>
      <c r="F2588" s="10" t="n">
        <f aca="false">'Prices (input)'!E2588</f>
        <v>104.272</v>
      </c>
      <c r="G2588" s="10" t="n">
        <f aca="false">'Prices (input)'!F2588</f>
        <v>24.621</v>
      </c>
      <c r="H2588" s="10" t="n">
        <f aca="false">'Prices (input)'!G2588</f>
        <v>38.629</v>
      </c>
      <c r="I2588" s="11" t="n">
        <f aca="false">IF(OR(C2588="",C2587=""),"",C2588/C2587-1)</f>
        <v>-0.00174776135505439</v>
      </c>
      <c r="J2588" s="11" t="n">
        <f aca="false">IF(OR(D2588="",D2587=""),"",D2588/D2587-1)</f>
        <v>-0.000784929356357877</v>
      </c>
      <c r="K2588" s="11" t="n">
        <f aca="false">IF(OR(E2588="",E2587=""),"",E2588/E2587-1)</f>
        <v>-0.00110926234054354</v>
      </c>
      <c r="L2588" s="11" t="n">
        <f aca="false">IF(OR(F2588="",F2587=""),"",F2588/F2587-1)</f>
        <v>-0.00559799349602785</v>
      </c>
      <c r="M2588" s="11" t="n">
        <f aca="false">IF(OR(G2588="",G2587=""),"",G2588/G2587-1)</f>
        <v>-0.0054933958072465</v>
      </c>
      <c r="N2588" s="11" t="n">
        <f aca="false">IF(OR(H2588="",H2587=""),"",H2588/H2587-1)</f>
        <v>-0.00747687564234334</v>
      </c>
      <c r="O2588" s="11" t="n">
        <f aca="false">IF(I2588="","",I2588-B2588/252)</f>
        <v>-0.00176363437092741</v>
      </c>
      <c r="P2588" s="11" t="n">
        <f aca="false">IF(J2588="","",J2588-B2588/252)</f>
        <v>-0.000800802372230893</v>
      </c>
      <c r="Q2588" s="11" t="n">
        <f aca="false">IF(K2588="","",K2588-B2588/252)</f>
        <v>-0.00112513535641655</v>
      </c>
      <c r="R2588" s="11" t="n">
        <f aca="false">IF(L2588="","",L2588-B2588/252)</f>
        <v>-0.00561386651190087</v>
      </c>
      <c r="S2588" s="11" t="n">
        <f aca="false">IF(M2588="","",M2588-B2588/252)</f>
        <v>-0.00550926882311952</v>
      </c>
      <c r="T2588" s="11" t="n">
        <f aca="false">IF(N2588="","",N2588-B2588/252)</f>
        <v>-0.00749274865821636</v>
      </c>
    </row>
    <row r="2589" customFormat="false" ht="15" hidden="false" customHeight="false" outlineLevel="0" collapsed="false">
      <c r="A2589" s="9" t="n">
        <f aca="false">'Prices (input)'!A2589</f>
        <v>42611</v>
      </c>
      <c r="B2589" s="10" t="n">
        <f aca="false">LOOKUP(A2589,'FedFunds (input)'!$A$3:$A$867,'FedFunds (input)'!$B$3:$B$867)/100</f>
        <v>0.004</v>
      </c>
      <c r="C2589" s="10" t="n">
        <f aca="false">'Prices (input)'!B2589</f>
        <v>186.006</v>
      </c>
      <c r="D2589" s="10" t="n">
        <f aca="false">'Prices (input)'!C2589</f>
        <v>25.52</v>
      </c>
      <c r="E2589" s="10" t="n">
        <f aca="false">'Prices (input)'!D2589</f>
        <v>126.28</v>
      </c>
      <c r="F2589" s="10" t="n">
        <f aca="false">'Prices (input)'!E2589</f>
        <v>105.681</v>
      </c>
      <c r="G2589" s="10" t="n">
        <f aca="false">'Prices (input)'!F2589</f>
        <v>24.702</v>
      </c>
      <c r="H2589" s="10" t="n">
        <f aca="false">'Prices (input)'!G2589</f>
        <v>38.744</v>
      </c>
      <c r="I2589" s="11" t="n">
        <f aca="false">IF(OR(C2589="",C2588=""),"",C2589/C2588-1)</f>
        <v>0.00513358118623541</v>
      </c>
      <c r="J2589" s="11" t="n">
        <f aca="false">IF(OR(D2589="",D2588=""),"",D2589/D2588-1)</f>
        <v>0.00235663786331486</v>
      </c>
      <c r="K2589" s="11" t="n">
        <f aca="false">IF(OR(E2589="",E2588=""),"",E2589/E2588-1)</f>
        <v>0.00166574125485841</v>
      </c>
      <c r="L2589" s="11" t="n">
        <f aca="false">IF(OR(F2589="",F2588=""),"",F2589/F2588-1)</f>
        <v>0.0135127359214362</v>
      </c>
      <c r="M2589" s="11" t="n">
        <f aca="false">IF(OR(G2589="",G2588=""),"",G2589/G2588-1)</f>
        <v>0.00328987449738039</v>
      </c>
      <c r="N2589" s="11" t="n">
        <f aca="false">IF(OR(H2589="",H2588=""),"",H2589/H2588-1)</f>
        <v>0.00297703797664961</v>
      </c>
      <c r="O2589" s="11" t="n">
        <f aca="false">IF(I2589="","",I2589-B2589/252)</f>
        <v>0.0051177081703624</v>
      </c>
      <c r="P2589" s="11" t="n">
        <f aca="false">IF(J2589="","",J2589-B2589/252)</f>
        <v>0.00234076484744184</v>
      </c>
      <c r="Q2589" s="11" t="n">
        <f aca="false">IF(K2589="","",K2589-B2589/252)</f>
        <v>0.00164986823898539</v>
      </c>
      <c r="R2589" s="11" t="n">
        <f aca="false">IF(L2589="","",L2589-B2589/252)</f>
        <v>0.0134968629055632</v>
      </c>
      <c r="S2589" s="11" t="n">
        <f aca="false">IF(M2589="","",M2589-B2589/252)</f>
        <v>0.00327400148150737</v>
      </c>
      <c r="T2589" s="11" t="n">
        <f aca="false">IF(N2589="","",N2589-B2589/252)</f>
        <v>0.00296116496077659</v>
      </c>
    </row>
    <row r="2590" customFormat="false" ht="15" hidden="false" customHeight="false" outlineLevel="0" collapsed="false">
      <c r="A2590" s="9" t="n">
        <f aca="false">'Prices (input)'!A2590</f>
        <v>42612</v>
      </c>
      <c r="B2590" s="10" t="n">
        <f aca="false">LOOKUP(A2590,'FedFunds (input)'!$A$3:$A$867,'FedFunds (input)'!$B$3:$B$867)/100</f>
        <v>0.004</v>
      </c>
      <c r="C2590" s="10" t="n">
        <f aca="false">'Prices (input)'!B2590</f>
        <v>185.67</v>
      </c>
      <c r="D2590" s="10" t="n">
        <f aca="false">'Prices (input)'!C2590</f>
        <v>25.27</v>
      </c>
      <c r="E2590" s="10" t="n">
        <f aca="false">'Prices (input)'!D2590</f>
        <v>125.04</v>
      </c>
      <c r="F2590" s="10" t="n">
        <f aca="false">'Prices (input)'!E2590</f>
        <v>105.281</v>
      </c>
      <c r="G2590" s="10" t="n">
        <f aca="false">'Prices (input)'!F2590</f>
        <v>23.487</v>
      </c>
      <c r="H2590" s="10" t="n">
        <f aca="false">'Prices (input)'!G2590</f>
        <v>36.602</v>
      </c>
      <c r="I2590" s="11" t="n">
        <f aca="false">IF(OR(C2590="",C2589=""),"",C2590/C2589-1)</f>
        <v>-0.00180639334215027</v>
      </c>
      <c r="J2590" s="11" t="n">
        <f aca="false">IF(OR(D2590="",D2589=""),"",D2590/D2589-1)</f>
        <v>-0.00979623824451414</v>
      </c>
      <c r="K2590" s="11" t="n">
        <f aca="false">IF(OR(E2590="",E2589=""),"",E2590/E2589-1)</f>
        <v>-0.00981944884383901</v>
      </c>
      <c r="L2590" s="11" t="n">
        <f aca="false">IF(OR(F2590="",F2589=""),"",F2590/F2589-1)</f>
        <v>-0.00378497553959545</v>
      </c>
      <c r="M2590" s="11" t="n">
        <f aca="false">IF(OR(G2590="",G2589=""),"",G2590/G2589-1)</f>
        <v>-0.0491863007043966</v>
      </c>
      <c r="N2590" s="11" t="n">
        <f aca="false">IF(OR(H2590="",H2589=""),"",H2590/H2589-1)</f>
        <v>-0.0552859797646088</v>
      </c>
      <c r="O2590" s="11" t="n">
        <f aca="false">IF(I2590="","",I2590-B2590/252)</f>
        <v>-0.00182226635802329</v>
      </c>
      <c r="P2590" s="11" t="n">
        <f aca="false">IF(J2590="","",J2590-B2590/252)</f>
        <v>-0.00981211126038716</v>
      </c>
      <c r="Q2590" s="11" t="n">
        <f aca="false">IF(K2590="","",K2590-B2590/252)</f>
        <v>-0.00983532185971202</v>
      </c>
      <c r="R2590" s="11" t="n">
        <f aca="false">IF(L2590="","",L2590-B2590/252)</f>
        <v>-0.00380084855546846</v>
      </c>
      <c r="S2590" s="11" t="n">
        <f aca="false">IF(M2590="","",M2590-B2590/252)</f>
        <v>-0.0492021737202696</v>
      </c>
      <c r="T2590" s="11" t="n">
        <f aca="false">IF(N2590="","",N2590-B2590/252)</f>
        <v>-0.0553018527804818</v>
      </c>
    </row>
    <row r="2591" customFormat="false" ht="15" hidden="false" customHeight="false" outlineLevel="0" collapsed="false">
      <c r="A2591" s="9" t="n">
        <f aca="false">'Prices (input)'!A2591</f>
        <v>42613</v>
      </c>
      <c r="B2591" s="10" t="n">
        <f aca="false">LOOKUP(A2591,'FedFunds (input)'!$A$3:$A$867,'FedFunds (input)'!$B$3:$B$867)/100</f>
        <v>0.004</v>
      </c>
      <c r="C2591" s="10" t="n">
        <f aca="false">'Prices (input)'!B2591</f>
        <v>185.176</v>
      </c>
      <c r="D2591" s="10" t="n">
        <f aca="false">'Prices (input)'!C2591</f>
        <v>25.22</v>
      </c>
      <c r="E2591" s="10" t="n">
        <f aca="false">'Prices (input)'!D2591</f>
        <v>124.78</v>
      </c>
      <c r="F2591" s="10" t="n">
        <f aca="false">'Prices (input)'!E2591</f>
        <v>105.402</v>
      </c>
      <c r="G2591" s="10" t="n">
        <f aca="false">'Prices (input)'!F2591</f>
        <v>23.064</v>
      </c>
      <c r="H2591" s="10" t="n">
        <f aca="false">'Prices (input)'!G2591</f>
        <v>35.704</v>
      </c>
      <c r="I2591" s="11" t="n">
        <f aca="false">IF(OR(C2591="",C2590=""),"",C2591/C2590-1)</f>
        <v>-0.00266063445898634</v>
      </c>
      <c r="J2591" s="11" t="n">
        <f aca="false">IF(OR(D2591="",D2590=""),"",D2591/D2590-1)</f>
        <v>-0.00197863078749505</v>
      </c>
      <c r="K2591" s="11" t="n">
        <f aca="false">IF(OR(E2591="",E2590=""),"",E2591/E2590-1)</f>
        <v>-0.00207933461292387</v>
      </c>
      <c r="L2591" s="11" t="n">
        <f aca="false">IF(OR(F2591="",F2590=""),"",F2591/F2590-1)</f>
        <v>0.00114930519276979</v>
      </c>
      <c r="M2591" s="11" t="n">
        <f aca="false">IF(OR(G2591="",G2590=""),"",G2591/G2590-1)</f>
        <v>-0.0180099629582321</v>
      </c>
      <c r="N2591" s="11" t="n">
        <f aca="false">IF(OR(H2591="",H2590=""),"",H2591/H2590-1)</f>
        <v>-0.0245341784601933</v>
      </c>
      <c r="O2591" s="11" t="n">
        <f aca="false">IF(I2591="","",I2591-B2591/252)</f>
        <v>-0.00267650747485936</v>
      </c>
      <c r="P2591" s="11" t="n">
        <f aca="false">IF(J2591="","",J2591-B2591/252)</f>
        <v>-0.00199450380336807</v>
      </c>
      <c r="Q2591" s="11" t="n">
        <f aca="false">IF(K2591="","",K2591-B2591/252)</f>
        <v>-0.00209520762879688</v>
      </c>
      <c r="R2591" s="11" t="n">
        <f aca="false">IF(L2591="","",L2591-B2591/252)</f>
        <v>0.00113343217689677</v>
      </c>
      <c r="S2591" s="11" t="n">
        <f aca="false">IF(M2591="","",M2591-B2591/252)</f>
        <v>-0.0180258359741051</v>
      </c>
      <c r="T2591" s="11" t="n">
        <f aca="false">IF(N2591="","",N2591-B2591/252)</f>
        <v>-0.0245500514760664</v>
      </c>
    </row>
    <row r="2592" customFormat="false" ht="15" hidden="false" customHeight="false" outlineLevel="0" collapsed="false">
      <c r="A2592" s="9" t="n">
        <f aca="false">'Prices (input)'!A2592</f>
        <v>42614</v>
      </c>
      <c r="B2592" s="10" t="n">
        <f aca="false">LOOKUP(A2592,'FedFunds (input)'!$A$3:$A$867,'FedFunds (input)'!$B$3:$B$867)/100</f>
        <v>0.004</v>
      </c>
      <c r="C2592" s="10" t="n">
        <f aca="false">'Prices (input)'!B2592</f>
        <v>185.193</v>
      </c>
      <c r="D2592" s="10" t="n">
        <f aca="false">'Prices (input)'!C2592</f>
        <v>25.3</v>
      </c>
      <c r="E2592" s="10" t="n">
        <f aca="false">'Prices (input)'!D2592</f>
        <v>125.3</v>
      </c>
      <c r="F2592" s="10" t="n">
        <f aca="false">'Prices (input)'!E2592</f>
        <v>105.526</v>
      </c>
      <c r="G2592" s="10" t="n">
        <f aca="false">'Prices (input)'!F2592</f>
        <v>23.963</v>
      </c>
      <c r="H2592" s="10" t="n">
        <f aca="false">'Prices (input)'!G2592</f>
        <v>37.419</v>
      </c>
      <c r="I2592" s="11" t="n">
        <f aca="false">IF(OR(C2592="",C2591=""),"",C2592/C2591-1)</f>
        <v>9.18045535058809E-005</v>
      </c>
      <c r="J2592" s="11" t="n">
        <f aca="false">IF(OR(D2592="",D2591=""),"",D2592/D2591-1)</f>
        <v>0.00317208564631244</v>
      </c>
      <c r="K2592" s="11" t="n">
        <f aca="false">IF(OR(E2592="",E2591=""),"",E2592/E2591-1)</f>
        <v>0.00416733450873541</v>
      </c>
      <c r="L2592" s="11" t="n">
        <f aca="false">IF(OR(F2592="",F2591=""),"",F2592/F2591-1)</f>
        <v>0.00117644826473873</v>
      </c>
      <c r="M2592" s="11" t="n">
        <f aca="false">IF(OR(G2592="",G2591=""),"",G2592/G2591-1)</f>
        <v>0.038978494623656</v>
      </c>
      <c r="N2592" s="11" t="n">
        <f aca="false">IF(OR(H2592="",H2591=""),"",H2592/H2591-1)</f>
        <v>0.0480338337441182</v>
      </c>
      <c r="O2592" s="11" t="n">
        <f aca="false">IF(I2592="","",I2592-B2592/252)</f>
        <v>7.5931537632865E-005</v>
      </c>
      <c r="P2592" s="11" t="n">
        <f aca="false">IF(J2592="","",J2592-B2592/252)</f>
        <v>0.00315621263043942</v>
      </c>
      <c r="Q2592" s="11" t="n">
        <f aca="false">IF(K2592="","",K2592-B2592/252)</f>
        <v>0.00415146149286239</v>
      </c>
      <c r="R2592" s="11" t="n">
        <f aca="false">IF(L2592="","",L2592-B2592/252)</f>
        <v>0.00116057524886571</v>
      </c>
      <c r="S2592" s="11" t="n">
        <f aca="false">IF(M2592="","",M2592-B2592/252)</f>
        <v>0.038962621607783</v>
      </c>
      <c r="T2592" s="11" t="n">
        <f aca="false">IF(N2592="","",N2592-B2592/252)</f>
        <v>0.0480179607282452</v>
      </c>
    </row>
    <row r="2593" customFormat="false" ht="15" hidden="false" customHeight="false" outlineLevel="0" collapsed="false">
      <c r="A2593" s="9" t="n">
        <f aca="false">'Prices (input)'!A2593</f>
        <v>42615</v>
      </c>
      <c r="B2593" s="10" t="n">
        <f aca="false">LOOKUP(A2593,'FedFunds (input)'!$A$3:$A$867,'FedFunds (input)'!$B$3:$B$867)/100</f>
        <v>0.004</v>
      </c>
      <c r="C2593" s="10" t="n">
        <f aca="false">'Prices (input)'!B2593</f>
        <v>186.01</v>
      </c>
      <c r="D2593" s="10" t="n">
        <f aca="false">'Prices (input)'!C2593</f>
        <v>25.56</v>
      </c>
      <c r="E2593" s="10" t="n">
        <f aca="false">'Prices (input)'!D2593</f>
        <v>126.56</v>
      </c>
      <c r="F2593" s="10" t="n">
        <f aca="false">'Prices (input)'!E2593</f>
        <v>104.634</v>
      </c>
      <c r="G2593" s="10" t="n">
        <f aca="false">'Prices (input)'!F2593</f>
        <v>24.811</v>
      </c>
      <c r="H2593" s="10" t="n">
        <f aca="false">'Prices (input)'!G2593</f>
        <v>39.57</v>
      </c>
      <c r="I2593" s="11" t="n">
        <f aca="false">IF(OR(C2593="",C2592=""),"",C2593/C2592-1)</f>
        <v>0.00441161382989619</v>
      </c>
      <c r="J2593" s="11" t="n">
        <f aca="false">IF(OR(D2593="",D2592=""),"",D2593/D2592-1)</f>
        <v>0.0102766798418972</v>
      </c>
      <c r="K2593" s="11" t="n">
        <f aca="false">IF(OR(E2593="",E2592=""),"",E2593/E2592-1)</f>
        <v>0.0100558659217878</v>
      </c>
      <c r="L2593" s="11" t="n">
        <f aca="false">IF(OR(F2593="",F2592=""),"",F2593/F2592-1)</f>
        <v>-0.00845289312586472</v>
      </c>
      <c r="M2593" s="11" t="n">
        <f aca="false">IF(OR(G2593="",G2592=""),"",G2593/G2592-1)</f>
        <v>0.0353878896632307</v>
      </c>
      <c r="N2593" s="11" t="n">
        <f aca="false">IF(OR(H2593="",H2592=""),"",H2593/H2592-1)</f>
        <v>0.057484165798124</v>
      </c>
      <c r="O2593" s="11" t="n">
        <f aca="false">IF(I2593="","",I2593-B2593/252)</f>
        <v>0.00439574081402317</v>
      </c>
      <c r="P2593" s="11" t="n">
        <f aca="false">IF(J2593="","",J2593-B2593/252)</f>
        <v>0.0102608068260242</v>
      </c>
      <c r="Q2593" s="11" t="n">
        <f aca="false">IF(K2593="","",K2593-B2593/252)</f>
        <v>0.0100399929059147</v>
      </c>
      <c r="R2593" s="11" t="n">
        <f aca="false">IF(L2593="","",L2593-B2593/252)</f>
        <v>-0.00846876614173774</v>
      </c>
      <c r="S2593" s="11" t="n">
        <f aca="false">IF(M2593="","",M2593-B2593/252)</f>
        <v>0.0353720166473577</v>
      </c>
      <c r="T2593" s="11" t="n">
        <f aca="false">IF(N2593="","",N2593-B2593/252)</f>
        <v>0.057468292782251</v>
      </c>
    </row>
    <row r="2594" customFormat="false" ht="15" hidden="false" customHeight="false" outlineLevel="0" collapsed="false">
      <c r="A2594" s="9" t="n">
        <f aca="false">'Prices (input)'!A2594</f>
        <v>42619</v>
      </c>
      <c r="B2594" s="10" t="n">
        <f aca="false">LOOKUP(A2594,'FedFunds (input)'!$A$3:$A$867,'FedFunds (input)'!$B$3:$B$867)/100</f>
        <v>0.004</v>
      </c>
      <c r="C2594" s="10" t="n">
        <f aca="false">'Prices (input)'!B2594</f>
        <v>186.632</v>
      </c>
      <c r="D2594" s="10" t="n">
        <f aca="false">'Prices (input)'!C2594</f>
        <v>26.01</v>
      </c>
      <c r="E2594" s="10" t="n">
        <f aca="false">'Prices (input)'!D2594</f>
        <v>128.71</v>
      </c>
      <c r="F2594" s="10" t="n">
        <f aca="false">'Prices (input)'!E2594</f>
        <v>105.42</v>
      </c>
      <c r="G2594" s="10" t="n">
        <f aca="false">'Prices (input)'!F2594</f>
        <v>25.999</v>
      </c>
      <c r="H2594" s="10" t="n">
        <f aca="false">'Prices (input)'!G2594</f>
        <v>42.186</v>
      </c>
      <c r="I2594" s="11" t="n">
        <f aca="false">IF(OR(C2594="",C2593=""),"",C2594/C2593-1)</f>
        <v>0.00334390624160008</v>
      </c>
      <c r="J2594" s="11" t="n">
        <f aca="false">IF(OR(D2594="",D2593=""),"",D2594/D2593-1)</f>
        <v>0.017605633802817</v>
      </c>
      <c r="K2594" s="11" t="n">
        <f aca="false">IF(OR(E2594="",E2593=""),"",E2594/E2593-1)</f>
        <v>0.01698798988622</v>
      </c>
      <c r="L2594" s="11" t="n">
        <f aca="false">IF(OR(F2594="",F2593=""),"",F2594/F2593-1)</f>
        <v>0.00751189861804003</v>
      </c>
      <c r="M2594" s="11" t="n">
        <f aca="false">IF(OR(G2594="",G2593=""),"",G2594/G2593-1)</f>
        <v>0.0478819878279795</v>
      </c>
      <c r="N2594" s="11" t="n">
        <f aca="false">IF(OR(H2594="",H2593=""),"",H2594/H2593-1)</f>
        <v>0.0661106899166035</v>
      </c>
      <c r="O2594" s="11" t="n">
        <f aca="false">IF(I2594="","",I2594-B2594/252)</f>
        <v>0.00332803322572707</v>
      </c>
      <c r="P2594" s="11" t="n">
        <f aca="false">IF(J2594="","",J2594-B2594/252)</f>
        <v>0.017589760786944</v>
      </c>
      <c r="Q2594" s="11" t="n">
        <f aca="false">IF(K2594="","",K2594-B2594/252)</f>
        <v>0.016972116870347</v>
      </c>
      <c r="R2594" s="11" t="n">
        <f aca="false">IF(L2594="","",L2594-B2594/252)</f>
        <v>0.00749602560216701</v>
      </c>
      <c r="S2594" s="11" t="n">
        <f aca="false">IF(M2594="","",M2594-B2594/252)</f>
        <v>0.0478661148121065</v>
      </c>
      <c r="T2594" s="11" t="n">
        <f aca="false">IF(N2594="","",N2594-B2594/252)</f>
        <v>0.0660948169007305</v>
      </c>
    </row>
    <row r="2595" customFormat="false" ht="15" hidden="false" customHeight="false" outlineLevel="0" collapsed="false">
      <c r="A2595" s="9" t="n">
        <f aca="false">'Prices (input)'!A2595</f>
        <v>42620</v>
      </c>
      <c r="B2595" s="10" t="n">
        <f aca="false">LOOKUP(A2595,'FedFunds (input)'!$A$3:$A$867,'FedFunds (input)'!$B$3:$B$867)/100</f>
        <v>0.004</v>
      </c>
      <c r="C2595" s="10" t="n">
        <f aca="false">'Prices (input)'!B2595</f>
        <v>186.598</v>
      </c>
      <c r="D2595" s="10" t="n">
        <f aca="false">'Prices (input)'!C2595</f>
        <v>25.92</v>
      </c>
      <c r="E2595" s="10" t="n">
        <f aca="false">'Prices (input)'!D2595</f>
        <v>128.3</v>
      </c>
      <c r="F2595" s="10" t="n">
        <f aca="false">'Prices (input)'!E2595</f>
        <v>105.352</v>
      </c>
      <c r="G2595" s="10" t="n">
        <f aca="false">'Prices (input)'!F2595</f>
        <v>25.863</v>
      </c>
      <c r="H2595" s="10" t="n">
        <f aca="false">'Prices (input)'!G2595</f>
        <v>41.707</v>
      </c>
      <c r="I2595" s="11" t="n">
        <f aca="false">IF(OR(C2595="",C2594=""),"",C2595/C2594-1)</f>
        <v>-0.000182176689956681</v>
      </c>
      <c r="J2595" s="11" t="n">
        <f aca="false">IF(OR(D2595="",D2594=""),"",D2595/D2594-1)</f>
        <v>-0.00346020761245669</v>
      </c>
      <c r="K2595" s="11" t="n">
        <f aca="false">IF(OR(E2595="",E2594=""),"",E2595/E2594-1)</f>
        <v>-0.00318545567554962</v>
      </c>
      <c r="L2595" s="11" t="n">
        <f aca="false">IF(OR(F2595="",F2594=""),"",F2595/F2594-1)</f>
        <v>-0.000645038892050809</v>
      </c>
      <c r="M2595" s="11" t="n">
        <f aca="false">IF(OR(G2595="",G2594=""),"",G2595/G2594-1)</f>
        <v>-0.00523097042193932</v>
      </c>
      <c r="N2595" s="11" t="n">
        <f aca="false">IF(OR(H2595="",H2594=""),"",H2595/H2594-1)</f>
        <v>-0.0113544777888399</v>
      </c>
      <c r="O2595" s="11" t="n">
        <f aca="false">IF(I2595="","",I2595-B2595/252)</f>
        <v>-0.000198049705829697</v>
      </c>
      <c r="P2595" s="11" t="n">
        <f aca="false">IF(J2595="","",J2595-B2595/252)</f>
        <v>-0.00347608062832971</v>
      </c>
      <c r="Q2595" s="11" t="n">
        <f aca="false">IF(K2595="","",K2595-B2595/252)</f>
        <v>-0.00320132869142264</v>
      </c>
      <c r="R2595" s="11" t="n">
        <f aca="false">IF(L2595="","",L2595-B2595/252)</f>
        <v>-0.000660911907923825</v>
      </c>
      <c r="S2595" s="11" t="n">
        <f aca="false">IF(M2595="","",M2595-B2595/252)</f>
        <v>-0.00524684343781233</v>
      </c>
      <c r="T2595" s="11" t="n">
        <f aca="false">IF(N2595="","",N2595-B2595/252)</f>
        <v>-0.0113703508047129</v>
      </c>
    </row>
    <row r="2596" customFormat="false" ht="15" hidden="false" customHeight="false" outlineLevel="0" collapsed="false">
      <c r="A2596" s="9" t="n">
        <f aca="false">'Prices (input)'!A2596</f>
        <v>42621</v>
      </c>
      <c r="B2596" s="10" t="n">
        <f aca="false">LOOKUP(A2596,'FedFunds (input)'!$A$3:$A$867,'FedFunds (input)'!$B$3:$B$867)/100</f>
        <v>0.004</v>
      </c>
      <c r="C2596" s="10" t="n">
        <f aca="false">'Prices (input)'!B2596</f>
        <v>186.147</v>
      </c>
      <c r="D2596" s="10" t="n">
        <f aca="false">'Prices (input)'!C2596</f>
        <v>25.76</v>
      </c>
      <c r="E2596" s="10" t="n">
        <f aca="false">'Prices (input)'!D2596</f>
        <v>127.59</v>
      </c>
      <c r="F2596" s="10" t="n">
        <f aca="false">'Prices (input)'!E2596</f>
        <v>104.031</v>
      </c>
      <c r="G2596" s="10" t="n">
        <f aca="false">'Prices (input)'!F2596</f>
        <v>25.303</v>
      </c>
      <c r="H2596" s="10" t="n">
        <f aca="false">'Prices (input)'!G2596</f>
        <v>40.912</v>
      </c>
      <c r="I2596" s="11" t="n">
        <f aca="false">IF(OR(C2596="",C2595=""),"",C2596/C2595-1)</f>
        <v>-0.00241696052476459</v>
      </c>
      <c r="J2596" s="11" t="n">
        <f aca="false">IF(OR(D2596="",D2595=""),"",D2596/D2595-1)</f>
        <v>-0.00617283950617287</v>
      </c>
      <c r="K2596" s="11" t="n">
        <f aca="false">IF(OR(E2596="",E2595=""),"",E2596/E2595-1)</f>
        <v>-0.00553390491036643</v>
      </c>
      <c r="L2596" s="11" t="n">
        <f aca="false">IF(OR(F2596="",F2595=""),"",F2596/F2595-1)</f>
        <v>-0.0125389171539221</v>
      </c>
      <c r="M2596" s="11" t="n">
        <f aca="false">IF(OR(G2596="",G2595=""),"",G2596/G2595-1)</f>
        <v>-0.021652553841395</v>
      </c>
      <c r="N2596" s="11" t="n">
        <f aca="false">IF(OR(H2596="",H2595=""),"",H2596/H2595-1)</f>
        <v>-0.0190615484211284</v>
      </c>
      <c r="O2596" s="11" t="n">
        <f aca="false">IF(I2596="","",I2596-B2596/252)</f>
        <v>-0.0024328335406376</v>
      </c>
      <c r="P2596" s="11" t="n">
        <f aca="false">IF(J2596="","",J2596-B2596/252)</f>
        <v>-0.00618871252204588</v>
      </c>
      <c r="Q2596" s="11" t="n">
        <f aca="false">IF(K2596="","",K2596-B2596/252)</f>
        <v>-0.00554977792623944</v>
      </c>
      <c r="R2596" s="11" t="n">
        <f aca="false">IF(L2596="","",L2596-B2596/252)</f>
        <v>-0.0125547901697951</v>
      </c>
      <c r="S2596" s="11" t="n">
        <f aca="false">IF(M2596="","",M2596-B2596/252)</f>
        <v>-0.021668426857268</v>
      </c>
      <c r="T2596" s="11" t="n">
        <f aca="false">IF(N2596="","",N2596-B2596/252)</f>
        <v>-0.0190774214370014</v>
      </c>
    </row>
    <row r="2597" customFormat="false" ht="15" hidden="false" customHeight="false" outlineLevel="0" collapsed="false">
      <c r="A2597" s="9" t="n">
        <f aca="false">'Prices (input)'!A2597</f>
        <v>42622</v>
      </c>
      <c r="B2597" s="10" t="n">
        <f aca="false">LOOKUP(A2597,'FedFunds (input)'!$A$3:$A$867,'FedFunds (input)'!$B$3:$B$867)/100</f>
        <v>0.004</v>
      </c>
      <c r="C2597" s="10" t="n">
        <f aca="false">'Prices (input)'!B2597</f>
        <v>181.675</v>
      </c>
      <c r="D2597" s="10" t="n">
        <f aca="false">'Prices (input)'!C2597</f>
        <v>25.6</v>
      </c>
      <c r="E2597" s="10" t="n">
        <f aca="false">'Prices (input)'!D2597</f>
        <v>126.74</v>
      </c>
      <c r="F2597" s="10" t="n">
        <f aca="false">'Prices (input)'!E2597</f>
        <v>102.31</v>
      </c>
      <c r="G2597" s="10" t="n">
        <f aca="false">'Prices (input)'!F2597</f>
        <v>23.913</v>
      </c>
      <c r="H2597" s="10" t="n">
        <f aca="false">'Prices (input)'!G2597</f>
        <v>37.996</v>
      </c>
      <c r="I2597" s="11" t="n">
        <f aca="false">IF(OR(C2597="",C2596=""),"",C2597/C2596-1)</f>
        <v>-0.0240240240240239</v>
      </c>
      <c r="J2597" s="11" t="n">
        <f aca="false">IF(OR(D2597="",D2596=""),"",D2597/D2596-1)</f>
        <v>-0.00621118012422361</v>
      </c>
      <c r="K2597" s="11" t="n">
        <f aca="false">IF(OR(E2597="",E2596=""),"",E2597/E2596-1)</f>
        <v>-0.00666196410376996</v>
      </c>
      <c r="L2597" s="11" t="n">
        <f aca="false">IF(OR(F2597="",F2596=""),"",F2597/F2596-1)</f>
        <v>-0.0165431457930809</v>
      </c>
      <c r="M2597" s="11" t="n">
        <f aca="false">IF(OR(G2597="",G2596=""),"",G2597/G2596-1)</f>
        <v>-0.0549341975259851</v>
      </c>
      <c r="N2597" s="11" t="n">
        <f aca="false">IF(OR(H2597="",H2596=""),"",H2597/H2596-1)</f>
        <v>-0.0712749315604223</v>
      </c>
      <c r="O2597" s="11" t="n">
        <f aca="false">IF(I2597="","",I2597-B2597/252)</f>
        <v>-0.0240398970398969</v>
      </c>
      <c r="P2597" s="11" t="n">
        <f aca="false">IF(J2597="","",J2597-B2597/252)</f>
        <v>-0.00622705314009663</v>
      </c>
      <c r="Q2597" s="11" t="n">
        <f aca="false">IF(K2597="","",K2597-B2597/252)</f>
        <v>-0.00667783711964297</v>
      </c>
      <c r="R2597" s="11" t="n">
        <f aca="false">IF(L2597="","",L2597-B2597/252)</f>
        <v>-0.0165590188089539</v>
      </c>
      <c r="S2597" s="11" t="n">
        <f aca="false">IF(M2597="","",M2597-B2597/252)</f>
        <v>-0.0549500705418581</v>
      </c>
      <c r="T2597" s="11" t="n">
        <f aca="false">IF(N2597="","",N2597-B2597/252)</f>
        <v>-0.0712908045762953</v>
      </c>
    </row>
    <row r="2598" customFormat="false" ht="15" hidden="false" customHeight="false" outlineLevel="0" collapsed="false">
      <c r="A2598" s="9" t="n">
        <f aca="false">'Prices (input)'!A2598</f>
        <v>42625</v>
      </c>
      <c r="B2598" s="10" t="n">
        <f aca="false">LOOKUP(A2598,'FedFunds (input)'!$A$3:$A$867,'FedFunds (input)'!$B$3:$B$867)/100</f>
        <v>0.004</v>
      </c>
      <c r="C2598" s="10" t="n">
        <f aca="false">'Prices (input)'!B2598</f>
        <v>184.281</v>
      </c>
      <c r="D2598" s="10" t="n">
        <f aca="false">'Prices (input)'!C2598</f>
        <v>25.58</v>
      </c>
      <c r="E2598" s="10" t="n">
        <f aca="false">'Prices (input)'!D2598</f>
        <v>126.59</v>
      </c>
      <c r="F2598" s="10" t="n">
        <f aca="false">'Prices (input)'!E2598</f>
        <v>102.362</v>
      </c>
      <c r="G2598" s="10" t="n">
        <f aca="false">'Prices (input)'!F2598</f>
        <v>24.53</v>
      </c>
      <c r="H2598" s="10" t="n">
        <f aca="false">'Prices (input)'!G2598</f>
        <v>39.792</v>
      </c>
      <c r="I2598" s="11" t="n">
        <f aca="false">IF(OR(C2598="",C2597=""),"",C2598/C2597-1)</f>
        <v>0.0143442961332048</v>
      </c>
      <c r="J2598" s="11" t="n">
        <f aca="false">IF(OR(D2598="",D2597=""),"",D2598/D2597-1)</f>
        <v>-0.000781250000000067</v>
      </c>
      <c r="K2598" s="11" t="n">
        <f aca="false">IF(OR(E2598="",E2597=""),"",E2598/E2597-1)</f>
        <v>-0.00118352532744193</v>
      </c>
      <c r="L2598" s="11" t="n">
        <f aca="false">IF(OR(F2598="",F2597=""),"",F2598/F2597-1)</f>
        <v>0.000508259212198103</v>
      </c>
      <c r="M2598" s="11" t="n">
        <f aca="false">IF(OR(G2598="",G2597=""),"",G2598/G2597-1)</f>
        <v>0.0258018650943002</v>
      </c>
      <c r="N2598" s="11" t="n">
        <f aca="false">IF(OR(H2598="",H2597=""),"",H2598/H2597-1)</f>
        <v>0.0472681334877356</v>
      </c>
      <c r="O2598" s="11" t="n">
        <f aca="false">IF(I2598="","",I2598-B2598/252)</f>
        <v>0.0143284231173317</v>
      </c>
      <c r="P2598" s="11" t="n">
        <f aca="false">IF(J2598="","",J2598-B2598/252)</f>
        <v>-0.000797123015873083</v>
      </c>
      <c r="Q2598" s="11" t="n">
        <f aca="false">IF(K2598="","",K2598-B2598/252)</f>
        <v>-0.00119939834331494</v>
      </c>
      <c r="R2598" s="11" t="n">
        <f aca="false">IF(L2598="","",L2598-B2598/252)</f>
        <v>0.000492386196325087</v>
      </c>
      <c r="S2598" s="11" t="n">
        <f aca="false">IF(M2598="","",M2598-B2598/252)</f>
        <v>0.0257859920784271</v>
      </c>
      <c r="T2598" s="11" t="n">
        <f aca="false">IF(N2598="","",N2598-B2598/252)</f>
        <v>0.0472522604718626</v>
      </c>
    </row>
    <row r="2599" customFormat="false" ht="15" hidden="false" customHeight="false" outlineLevel="0" collapsed="false">
      <c r="A2599" s="9" t="n">
        <f aca="false">'Prices (input)'!A2599</f>
        <v>42626</v>
      </c>
      <c r="B2599" s="10" t="n">
        <f aca="false">LOOKUP(A2599,'FedFunds (input)'!$A$3:$A$867,'FedFunds (input)'!$B$3:$B$867)/100</f>
        <v>0.004</v>
      </c>
      <c r="C2599" s="10" t="n">
        <f aca="false">'Prices (input)'!B2599</f>
        <v>181.632</v>
      </c>
      <c r="D2599" s="10" t="n">
        <f aca="false">'Prices (input)'!C2599</f>
        <v>25.41</v>
      </c>
      <c r="E2599" s="10" t="n">
        <f aca="false">'Prices (input)'!D2599</f>
        <v>125.73</v>
      </c>
      <c r="F2599" s="10" t="n">
        <f aca="false">'Prices (input)'!E2599</f>
        <v>101.207</v>
      </c>
      <c r="G2599" s="10" t="n">
        <f aca="false">'Prices (input)'!F2599</f>
        <v>23.605</v>
      </c>
      <c r="H2599" s="10" t="n">
        <f aca="false">'Prices (input)'!G2599</f>
        <v>37.962</v>
      </c>
      <c r="I2599" s="11" t="n">
        <f aca="false">IF(OR(C2599="",C2598=""),"",C2599/C2598-1)</f>
        <v>-0.0143747863317434</v>
      </c>
      <c r="J2599" s="11" t="n">
        <f aca="false">IF(OR(D2599="",D2598=""),"",D2599/D2598-1)</f>
        <v>-0.00664581704456602</v>
      </c>
      <c r="K2599" s="11" t="n">
        <f aca="false">IF(OR(E2599="",E2598=""),"",E2599/E2598-1)</f>
        <v>-0.00679358559127896</v>
      </c>
      <c r="L2599" s="11" t="n">
        <f aca="false">IF(OR(F2599="",F2598=""),"",F2599/F2598-1)</f>
        <v>-0.0112834841054298</v>
      </c>
      <c r="M2599" s="11" t="n">
        <f aca="false">IF(OR(G2599="",G2598=""),"",G2599/G2598-1)</f>
        <v>-0.037708927843457</v>
      </c>
      <c r="N2599" s="11" t="n">
        <f aca="false">IF(OR(H2599="",H2598=""),"",H2599/H2598-1)</f>
        <v>-0.0459891435464415</v>
      </c>
      <c r="O2599" s="11" t="n">
        <f aca="false">IF(I2599="","",I2599-B2599/252)</f>
        <v>-0.0143906593476164</v>
      </c>
      <c r="P2599" s="11" t="n">
        <f aca="false">IF(J2599="","",J2599-B2599/252)</f>
        <v>-0.00666169006043903</v>
      </c>
      <c r="Q2599" s="11" t="n">
        <f aca="false">IF(K2599="","",K2599-B2599/252)</f>
        <v>-0.00680945860715198</v>
      </c>
      <c r="R2599" s="11" t="n">
        <f aca="false">IF(L2599="","",L2599-B2599/252)</f>
        <v>-0.0112993571213028</v>
      </c>
      <c r="S2599" s="11" t="n">
        <f aca="false">IF(M2599="","",M2599-B2599/252)</f>
        <v>-0.0377248008593301</v>
      </c>
      <c r="T2599" s="11" t="n">
        <f aca="false">IF(N2599="","",N2599-B2599/252)</f>
        <v>-0.0460050165623145</v>
      </c>
    </row>
    <row r="2600" customFormat="false" ht="15" hidden="false" customHeight="false" outlineLevel="0" collapsed="false">
      <c r="A2600" s="9" t="n">
        <f aca="false">'Prices (input)'!A2600</f>
        <v>42627</v>
      </c>
      <c r="B2600" s="10" t="n">
        <f aca="false">LOOKUP(A2600,'FedFunds (input)'!$A$3:$A$867,'FedFunds (input)'!$B$3:$B$867)/100</f>
        <v>0.004</v>
      </c>
      <c r="C2600" s="10" t="n">
        <f aca="false">'Prices (input)'!B2600</f>
        <v>181.555</v>
      </c>
      <c r="D2600" s="10" t="n">
        <f aca="false">'Prices (input)'!C2600</f>
        <v>25.5</v>
      </c>
      <c r="E2600" s="10" t="n">
        <f aca="false">'Prices (input)'!D2600</f>
        <v>126.17</v>
      </c>
      <c r="F2600" s="10" t="n">
        <f aca="false">'Prices (input)'!E2600</f>
        <v>101.358</v>
      </c>
      <c r="G2600" s="10" t="n">
        <f aca="false">'Prices (input)'!F2600</f>
        <v>23.61</v>
      </c>
      <c r="H2600" s="10" t="n">
        <f aca="false">'Prices (input)'!G2600</f>
        <v>38.227</v>
      </c>
      <c r="I2600" s="11" t="n">
        <f aca="false">IF(OR(C2600="",C2599=""),"",C2600/C2599-1)</f>
        <v>-0.000423934108527146</v>
      </c>
      <c r="J2600" s="11" t="n">
        <f aca="false">IF(OR(D2600="",D2599=""),"",D2600/D2599-1)</f>
        <v>0.00354191263282178</v>
      </c>
      <c r="K2600" s="11" t="n">
        <f aca="false">IF(OR(E2600="",E2599=""),"",E2600/E2599-1)</f>
        <v>0.00349956255468076</v>
      </c>
      <c r="L2600" s="11" t="n">
        <f aca="false">IF(OR(F2600="",F2599=""),"",F2600/F2599-1)</f>
        <v>0.00149199166065594</v>
      </c>
      <c r="M2600" s="11" t="n">
        <f aca="false">IF(OR(G2600="",G2599=""),"",G2600/G2599-1)</f>
        <v>0.000211819529760682</v>
      </c>
      <c r="N2600" s="11" t="n">
        <f aca="false">IF(OR(H2600="",H2599=""),"",H2600/H2599-1)</f>
        <v>0.00698066487540161</v>
      </c>
      <c r="O2600" s="11" t="n">
        <f aca="false">IF(I2600="","",I2600-B2600/252)</f>
        <v>-0.000439807124400162</v>
      </c>
      <c r="P2600" s="11" t="n">
        <f aca="false">IF(J2600="","",J2600-B2600/252)</f>
        <v>0.00352603961694876</v>
      </c>
      <c r="Q2600" s="11" t="n">
        <f aca="false">IF(K2600="","",K2600-B2600/252)</f>
        <v>0.00348368953880774</v>
      </c>
      <c r="R2600" s="11" t="n">
        <f aca="false">IF(L2600="","",L2600-B2600/252)</f>
        <v>0.00147611864478293</v>
      </c>
      <c r="S2600" s="11" t="n">
        <f aca="false">IF(M2600="","",M2600-B2600/252)</f>
        <v>0.000195946513887666</v>
      </c>
      <c r="T2600" s="11" t="n">
        <f aca="false">IF(N2600="","",N2600-B2600/252)</f>
        <v>0.00696479185952859</v>
      </c>
    </row>
    <row r="2601" customFormat="false" ht="15" hidden="false" customHeight="false" outlineLevel="0" collapsed="false">
      <c r="A2601" s="9" t="n">
        <f aca="false">'Prices (input)'!A2601</f>
        <v>42628</v>
      </c>
      <c r="B2601" s="10" t="n">
        <f aca="false">LOOKUP(A2601,'FedFunds (input)'!$A$3:$A$867,'FedFunds (input)'!$B$3:$B$867)/100</f>
        <v>0.004</v>
      </c>
      <c r="C2601" s="10" t="n">
        <f aca="false">'Prices (input)'!B2601</f>
        <v>183.387</v>
      </c>
      <c r="D2601" s="10" t="n">
        <f aca="false">'Prices (input)'!C2601</f>
        <v>25.33</v>
      </c>
      <c r="E2601" s="10" t="n">
        <f aca="false">'Prices (input)'!D2601</f>
        <v>125.37</v>
      </c>
      <c r="F2601" s="10" t="n">
        <f aca="false">'Prices (input)'!E2601</f>
        <v>100.906</v>
      </c>
      <c r="G2601" s="10" t="n">
        <f aca="false">'Prices (input)'!F2601</f>
        <v>23.75</v>
      </c>
      <c r="H2601" s="10" t="n">
        <f aca="false">'Prices (input)'!G2601</f>
        <v>38.364</v>
      </c>
      <c r="I2601" s="11" t="n">
        <f aca="false">IF(OR(C2601="",C2600=""),"",C2601/C2600-1)</f>
        <v>0.0100906061524055</v>
      </c>
      <c r="J2601" s="11" t="n">
        <f aca="false">IF(OR(D2601="",D2600=""),"",D2601/D2600-1)</f>
        <v>-0.00666666666666671</v>
      </c>
      <c r="K2601" s="11" t="n">
        <f aca="false">IF(OR(E2601="",E2600=""),"",E2601/E2600-1)</f>
        <v>-0.00634065150194185</v>
      </c>
      <c r="L2601" s="11" t="n">
        <f aca="false">IF(OR(F2601="",F2600=""),"",F2601/F2600-1)</f>
        <v>-0.00445944079401728</v>
      </c>
      <c r="M2601" s="11" t="n">
        <f aca="false">IF(OR(G2601="",G2600=""),"",G2601/G2600-1)</f>
        <v>0.0059296908089792</v>
      </c>
      <c r="N2601" s="11" t="n">
        <f aca="false">IF(OR(H2601="",H2600=""),"",H2601/H2600-1)</f>
        <v>0.0035838543437885</v>
      </c>
      <c r="O2601" s="11" t="n">
        <f aca="false">IF(I2601="","",I2601-B2601/252)</f>
        <v>0.0100747331365325</v>
      </c>
      <c r="P2601" s="11" t="n">
        <f aca="false">IF(J2601="","",J2601-B2601/252)</f>
        <v>-0.00668253968253973</v>
      </c>
      <c r="Q2601" s="11" t="n">
        <f aca="false">IF(K2601="","",K2601-B2601/252)</f>
        <v>-0.00635652451781487</v>
      </c>
      <c r="R2601" s="11" t="n">
        <f aca="false">IF(L2601="","",L2601-B2601/252)</f>
        <v>-0.00447531380989029</v>
      </c>
      <c r="S2601" s="11" t="n">
        <f aca="false">IF(M2601="","",M2601-B2601/252)</f>
        <v>0.00591381779310619</v>
      </c>
      <c r="T2601" s="11" t="n">
        <f aca="false">IF(N2601="","",N2601-B2601/252)</f>
        <v>0.00356798132791548</v>
      </c>
    </row>
    <row r="2602" customFormat="false" ht="15" hidden="false" customHeight="false" outlineLevel="0" collapsed="false">
      <c r="A2602" s="9" t="n">
        <f aca="false">'Prices (input)'!A2602</f>
        <v>42629</v>
      </c>
      <c r="B2602" s="10" t="n">
        <f aca="false">LOOKUP(A2602,'FedFunds (input)'!$A$3:$A$867,'FedFunds (input)'!$B$3:$B$867)/100</f>
        <v>0.004</v>
      </c>
      <c r="C2602" s="10" t="n">
        <f aca="false">'Prices (input)'!B2602</f>
        <v>182.644</v>
      </c>
      <c r="D2602" s="10" t="n">
        <f aca="false">'Prices (input)'!C2602</f>
        <v>25.26</v>
      </c>
      <c r="E2602" s="10" t="n">
        <f aca="false">'Prices (input)'!D2602</f>
        <v>125.09</v>
      </c>
      <c r="F2602" s="10" t="n">
        <f aca="false">'Prices (input)'!E2602</f>
        <v>101.751</v>
      </c>
      <c r="G2602" s="10" t="n">
        <f aca="false">'Prices (input)'!F2602</f>
        <v>23.542</v>
      </c>
      <c r="H2602" s="10" t="n">
        <f aca="false">'Prices (input)'!G2602</f>
        <v>37.543</v>
      </c>
      <c r="I2602" s="11" t="n">
        <f aca="false">IF(OR(C2602="",C2601=""),"",C2602/C2601-1)</f>
        <v>-0.00405154127609919</v>
      </c>
      <c r="J2602" s="11" t="n">
        <f aca="false">IF(OR(D2602="",D2601=""),"",D2602/D2601-1)</f>
        <v>-0.0027635215159888</v>
      </c>
      <c r="K2602" s="11" t="n">
        <f aca="false">IF(OR(E2602="",E2601=""),"",E2602/E2601-1)</f>
        <v>-0.00223338916806259</v>
      </c>
      <c r="L2602" s="11" t="n">
        <f aca="false">IF(OR(F2602="",F2601=""),"",F2602/F2601-1)</f>
        <v>0.00837413037876833</v>
      </c>
      <c r="M2602" s="11" t="n">
        <f aca="false">IF(OR(G2602="",G2601=""),"",G2602/G2601-1)</f>
        <v>-0.00875789473684208</v>
      </c>
      <c r="N2602" s="11" t="n">
        <f aca="false">IF(OR(H2602="",H2601=""),"",H2602/H2601-1)</f>
        <v>-0.0214002710874778</v>
      </c>
      <c r="O2602" s="11" t="n">
        <f aca="false">IF(I2602="","",I2602-B2602/252)</f>
        <v>-0.00406741429197221</v>
      </c>
      <c r="P2602" s="11" t="n">
        <f aca="false">IF(J2602="","",J2602-B2602/252)</f>
        <v>-0.00277939453186181</v>
      </c>
      <c r="Q2602" s="11" t="n">
        <f aca="false">IF(K2602="","",K2602-B2602/252)</f>
        <v>-0.00224926218393561</v>
      </c>
      <c r="R2602" s="11" t="n">
        <f aca="false">IF(L2602="","",L2602-B2602/252)</f>
        <v>0.00835825736289531</v>
      </c>
      <c r="S2602" s="11" t="n">
        <f aca="false">IF(M2602="","",M2602-B2602/252)</f>
        <v>-0.00877376775271509</v>
      </c>
      <c r="T2602" s="11" t="n">
        <f aca="false">IF(N2602="","",N2602-B2602/252)</f>
        <v>-0.0214161441033508</v>
      </c>
    </row>
    <row r="2603" customFormat="false" ht="15" hidden="false" customHeight="false" outlineLevel="0" collapsed="false">
      <c r="A2603" s="9" t="n">
        <f aca="false">'Prices (input)'!A2603</f>
        <v>42632</v>
      </c>
      <c r="B2603" s="10" t="n">
        <f aca="false">LOOKUP(A2603,'FedFunds (input)'!$A$3:$A$867,'FedFunds (input)'!$B$3:$B$867)/100</f>
        <v>0.004</v>
      </c>
      <c r="C2603" s="10" t="n">
        <f aca="false">'Prices (input)'!B2603</f>
        <v>182.687</v>
      </c>
      <c r="D2603" s="10" t="n">
        <f aca="false">'Prices (input)'!C2603</f>
        <v>25.32</v>
      </c>
      <c r="E2603" s="10" t="n">
        <f aca="false">'Prices (input)'!D2603</f>
        <v>125.33</v>
      </c>
      <c r="F2603" s="10" t="n">
        <f aca="false">'Prices (input)'!E2603</f>
        <v>101.396</v>
      </c>
      <c r="G2603" s="10" t="n">
        <f aca="false">'Prices (input)'!F2603</f>
        <v>23.678</v>
      </c>
      <c r="H2603" s="10" t="n">
        <f aca="false">'Prices (input)'!G2603</f>
        <v>37.996</v>
      </c>
      <c r="I2603" s="11" t="n">
        <f aca="false">IF(OR(C2603="",C2602=""),"",C2603/C2602-1)</f>
        <v>0.000235430673879211</v>
      </c>
      <c r="J2603" s="11" t="n">
        <f aca="false">IF(OR(D2603="",D2602=""),"",D2603/D2602-1)</f>
        <v>0.00237529691211402</v>
      </c>
      <c r="K2603" s="11" t="n">
        <f aca="false">IF(OR(E2603="",E2602=""),"",E2603/E2602-1)</f>
        <v>0.00191861859461184</v>
      </c>
      <c r="L2603" s="11" t="n">
        <f aca="false">IF(OR(F2603="",F2602=""),"",F2603/F2602-1)</f>
        <v>-0.00348890919990963</v>
      </c>
      <c r="M2603" s="11" t="n">
        <f aca="false">IF(OR(G2603="",G2602=""),"",G2603/G2602-1)</f>
        <v>0.00577690935349584</v>
      </c>
      <c r="N2603" s="11" t="n">
        <f aca="false">IF(OR(H2603="",H2602=""),"",H2603/H2602-1)</f>
        <v>0.0120661641317956</v>
      </c>
      <c r="O2603" s="11" t="n">
        <f aca="false">IF(I2603="","",I2603-B2603/252)</f>
        <v>0.000219557658006195</v>
      </c>
      <c r="P2603" s="11" t="n">
        <f aca="false">IF(J2603="","",J2603-B2603/252)</f>
        <v>0.00235942389624101</v>
      </c>
      <c r="Q2603" s="11" t="n">
        <f aca="false">IF(K2603="","",K2603-B2603/252)</f>
        <v>0.00190274557873883</v>
      </c>
      <c r="R2603" s="11" t="n">
        <f aca="false">IF(L2603="","",L2603-B2603/252)</f>
        <v>-0.00350478221578265</v>
      </c>
      <c r="S2603" s="11" t="n">
        <f aca="false">IF(M2603="","",M2603-B2603/252)</f>
        <v>0.00576103633762282</v>
      </c>
      <c r="T2603" s="11" t="n">
        <f aca="false">IF(N2603="","",N2603-B2603/252)</f>
        <v>0.0120502911159226</v>
      </c>
    </row>
    <row r="2604" customFormat="false" ht="15" hidden="false" customHeight="false" outlineLevel="0" collapsed="false">
      <c r="A2604" s="9" t="n">
        <f aca="false">'Prices (input)'!A2604</f>
        <v>42633</v>
      </c>
      <c r="B2604" s="10" t="n">
        <f aca="false">LOOKUP(A2604,'FedFunds (input)'!$A$3:$A$867,'FedFunds (input)'!$B$3:$B$867)/100</f>
        <v>0.004</v>
      </c>
      <c r="C2604" s="10" t="n">
        <f aca="false">'Prices (input)'!B2604</f>
        <v>182.721</v>
      </c>
      <c r="D2604" s="10" t="n">
        <f aca="false">'Prices (input)'!C2604</f>
        <v>25.34</v>
      </c>
      <c r="E2604" s="10" t="n">
        <f aca="false">'Prices (input)'!D2604</f>
        <v>125.42</v>
      </c>
      <c r="F2604" s="10" t="n">
        <f aca="false">'Prices (input)'!E2604</f>
        <v>101.766</v>
      </c>
      <c r="G2604" s="10" t="n">
        <f aca="false">'Prices (input)'!F2604</f>
        <v>23.637</v>
      </c>
      <c r="H2604" s="10" t="n">
        <f aca="false">'Prices (input)'!G2604</f>
        <v>38.039</v>
      </c>
      <c r="I2604" s="11" t="n">
        <f aca="false">IF(OR(C2604="",C2603=""),"",C2604/C2603-1)</f>
        <v>0.000186110670162609</v>
      </c>
      <c r="J2604" s="11" t="n">
        <f aca="false">IF(OR(D2604="",D2603=""),"",D2604/D2603-1)</f>
        <v>0.000789889415481859</v>
      </c>
      <c r="K2604" s="11" t="n">
        <f aca="false">IF(OR(E2604="",E2603=""),"",E2604/E2603-1)</f>
        <v>0.00071810420489915</v>
      </c>
      <c r="L2604" s="11" t="n">
        <f aca="false">IF(OR(F2604="",F2603=""),"",F2604/F2603-1)</f>
        <v>0.00364905913448266</v>
      </c>
      <c r="M2604" s="11" t="n">
        <f aca="false">IF(OR(G2604="",G2603=""),"",G2604/G2603-1)</f>
        <v>-0.00173156516597683</v>
      </c>
      <c r="N2604" s="11" t="n">
        <f aca="false">IF(OR(H2604="",H2603=""),"",H2604/H2603-1)</f>
        <v>0.00113169807348146</v>
      </c>
      <c r="O2604" s="11" t="n">
        <f aca="false">IF(I2604="","",I2604-B2604/252)</f>
        <v>0.000170237654289593</v>
      </c>
      <c r="P2604" s="11" t="n">
        <f aca="false">IF(J2604="","",J2604-B2604/252)</f>
        <v>0.000774016399608843</v>
      </c>
      <c r="Q2604" s="11" t="n">
        <f aca="false">IF(K2604="","",K2604-B2604/252)</f>
        <v>0.000702231189026135</v>
      </c>
      <c r="R2604" s="11" t="n">
        <f aca="false">IF(L2604="","",L2604-B2604/252)</f>
        <v>0.00363318611860964</v>
      </c>
      <c r="S2604" s="11" t="n">
        <f aca="false">IF(M2604="","",M2604-B2604/252)</f>
        <v>-0.00174743818184985</v>
      </c>
      <c r="T2604" s="11" t="n">
        <f aca="false">IF(N2604="","",N2604-B2604/252)</f>
        <v>0.00111582505760844</v>
      </c>
    </row>
    <row r="2605" customFormat="false" ht="15" hidden="false" customHeight="false" outlineLevel="0" collapsed="false">
      <c r="A2605" s="9" t="n">
        <f aca="false">'Prices (input)'!A2605</f>
        <v>42634</v>
      </c>
      <c r="B2605" s="10" t="n">
        <f aca="false">LOOKUP(A2605,'FedFunds (input)'!$A$3:$A$867,'FedFunds (input)'!$B$3:$B$867)/100</f>
        <v>0.004</v>
      </c>
      <c r="C2605" s="10" t="n">
        <f aca="false">'Prices (input)'!B2605</f>
        <v>184.741</v>
      </c>
      <c r="D2605" s="10" t="n">
        <f aca="false">'Prices (input)'!C2605</f>
        <v>25.7</v>
      </c>
      <c r="E2605" s="10" t="n">
        <f aca="false">'Prices (input)'!D2605</f>
        <v>127.3</v>
      </c>
      <c r="F2605" s="10" t="n">
        <f aca="false">'Prices (input)'!E2605</f>
        <v>102.566</v>
      </c>
      <c r="G2605" s="10" t="n">
        <f aca="false">'Prices (input)'!F2605</f>
        <v>25.274</v>
      </c>
      <c r="H2605" s="10" t="n">
        <f aca="false">'Prices (input)'!G2605</f>
        <v>40.963</v>
      </c>
      <c r="I2605" s="11" t="n">
        <f aca="false">IF(OR(C2605="",C2604=""),"",C2605/C2604-1)</f>
        <v>0.0110551058717936</v>
      </c>
      <c r="J2605" s="11" t="n">
        <f aca="false">IF(OR(D2605="",D2604=""),"",D2605/D2604-1)</f>
        <v>0.0142067876874505</v>
      </c>
      <c r="K2605" s="11" t="n">
        <f aca="false">IF(OR(E2605="",E2604=""),"",E2605/E2604-1)</f>
        <v>0.0149896348269813</v>
      </c>
      <c r="L2605" s="11" t="n">
        <f aca="false">IF(OR(F2605="",F2604=""),"",F2605/F2604-1)</f>
        <v>0.00786117170764289</v>
      </c>
      <c r="M2605" s="11" t="n">
        <f aca="false">IF(OR(G2605="",G2604=""),"",G2605/G2604-1)</f>
        <v>0.0692558277277151</v>
      </c>
      <c r="N2605" s="11" t="n">
        <f aca="false">IF(OR(H2605="",H2604=""),"",H2605/H2604-1)</f>
        <v>0.0768684770893031</v>
      </c>
      <c r="O2605" s="11" t="n">
        <f aca="false">IF(I2605="","",I2605-B2605/252)</f>
        <v>0.0110392328559206</v>
      </c>
      <c r="P2605" s="11" t="n">
        <f aca="false">IF(J2605="","",J2605-B2605/252)</f>
        <v>0.0141909146715775</v>
      </c>
      <c r="Q2605" s="11" t="n">
        <f aca="false">IF(K2605="","",K2605-B2605/252)</f>
        <v>0.0149737618111083</v>
      </c>
      <c r="R2605" s="11" t="n">
        <f aca="false">IF(L2605="","",L2605-B2605/252)</f>
        <v>0.00784529869176987</v>
      </c>
      <c r="S2605" s="11" t="n">
        <f aca="false">IF(M2605="","",M2605-B2605/252)</f>
        <v>0.0692399547118421</v>
      </c>
      <c r="T2605" s="11" t="n">
        <f aca="false">IF(N2605="","",N2605-B2605/252)</f>
        <v>0.0768526040734301</v>
      </c>
    </row>
    <row r="2606" customFormat="false" ht="15" hidden="false" customHeight="false" outlineLevel="0" collapsed="false">
      <c r="A2606" s="9" t="n">
        <f aca="false">'Prices (input)'!A2606</f>
        <v>42635</v>
      </c>
      <c r="B2606" s="10" t="n">
        <f aca="false">LOOKUP(A2606,'FedFunds (input)'!$A$3:$A$867,'FedFunds (input)'!$B$3:$B$867)/100</f>
        <v>0.004</v>
      </c>
      <c r="C2606" s="10" t="n">
        <f aca="false">'Prices (input)'!B2606</f>
        <v>185.914</v>
      </c>
      <c r="D2606" s="10" t="n">
        <f aca="false">'Prices (input)'!C2606</f>
        <v>25.78</v>
      </c>
      <c r="E2606" s="10" t="n">
        <f aca="false">'Prices (input)'!D2606</f>
        <v>127.59</v>
      </c>
      <c r="F2606" s="10" t="n">
        <f aca="false">'Prices (input)'!E2606</f>
        <v>103.351</v>
      </c>
      <c r="G2606" s="10" t="n">
        <f aca="false">'Prices (input)'!F2606</f>
        <v>25.156</v>
      </c>
      <c r="H2606" s="10" t="n">
        <f aca="false">'Prices (input)'!G2606</f>
        <v>40.271</v>
      </c>
      <c r="I2606" s="11" t="n">
        <f aca="false">IF(OR(C2606="",C2605=""),"",C2606/C2605-1)</f>
        <v>0.00634942974217956</v>
      </c>
      <c r="J2606" s="11" t="n">
        <f aca="false">IF(OR(D2606="",D2605=""),"",D2606/D2605-1)</f>
        <v>0.00311284046692606</v>
      </c>
      <c r="K2606" s="11" t="n">
        <f aca="false">IF(OR(E2606="",E2605=""),"",E2606/E2605-1)</f>
        <v>0.00227808326787127</v>
      </c>
      <c r="L2606" s="11" t="n">
        <f aca="false">IF(OR(F2606="",F2605=""),"",F2606/F2605-1)</f>
        <v>0.00765360840824436</v>
      </c>
      <c r="M2606" s="11" t="n">
        <f aca="false">IF(OR(G2606="",G2605=""),"",G2606/G2605-1)</f>
        <v>-0.00466882962728499</v>
      </c>
      <c r="N2606" s="11" t="n">
        <f aca="false">IF(OR(H2606="",H2605=""),"",H2606/H2605-1)</f>
        <v>-0.0168932939481972</v>
      </c>
      <c r="O2606" s="11" t="n">
        <f aca="false">IF(I2606="","",I2606-B2606/252)</f>
        <v>0.00633355672630654</v>
      </c>
      <c r="P2606" s="11" t="n">
        <f aca="false">IF(J2606="","",J2606-B2606/252)</f>
        <v>0.00309696745105304</v>
      </c>
      <c r="Q2606" s="11" t="n">
        <f aca="false">IF(K2606="","",K2606-B2606/252)</f>
        <v>0.00226221025199825</v>
      </c>
      <c r="R2606" s="11" t="n">
        <f aca="false">IF(L2606="","",L2606-B2606/252)</f>
        <v>0.00763773539237135</v>
      </c>
      <c r="S2606" s="11" t="n">
        <f aca="false">IF(M2606="","",M2606-B2606/252)</f>
        <v>-0.004684702643158</v>
      </c>
      <c r="T2606" s="11" t="n">
        <f aca="false">IF(N2606="","",N2606-B2606/252)</f>
        <v>-0.0169091669640702</v>
      </c>
    </row>
    <row r="2607" customFormat="false" ht="15" hidden="false" customHeight="false" outlineLevel="0" collapsed="false">
      <c r="A2607" s="9" t="n">
        <f aca="false">'Prices (input)'!A2607</f>
        <v>42636</v>
      </c>
      <c r="B2607" s="10" t="n">
        <f aca="false">LOOKUP(A2607,'FedFunds (input)'!$A$3:$A$867,'FedFunds (input)'!$B$3:$B$867)/100</f>
        <v>0.004</v>
      </c>
      <c r="C2607" s="10" t="n">
        <f aca="false">'Prices (input)'!B2607</f>
        <v>184.904</v>
      </c>
      <c r="D2607" s="10" t="n">
        <f aca="false">'Prices (input)'!C2607</f>
        <v>25.8</v>
      </c>
      <c r="E2607" s="10" t="n">
        <f aca="false">'Prices (input)'!D2607</f>
        <v>127.65</v>
      </c>
      <c r="F2607" s="10" t="n">
        <f aca="false">'Prices (input)'!E2607</f>
        <v>103.261</v>
      </c>
      <c r="G2607" s="10" t="n">
        <f aca="false">'Prices (input)'!F2607</f>
        <v>24.512</v>
      </c>
      <c r="H2607" s="10" t="n">
        <f aca="false">'Prices (input)'!G2607</f>
        <v>38.851</v>
      </c>
      <c r="I2607" s="11" t="n">
        <f aca="false">IF(OR(C2607="",C2606=""),"",C2607/C2606-1)</f>
        <v>-0.00543261938315565</v>
      </c>
      <c r="J2607" s="11" t="n">
        <f aca="false">IF(OR(D2607="",D2606=""),"",D2607/D2606-1)</f>
        <v>0.000775795190069761</v>
      </c>
      <c r="K2607" s="11" t="n">
        <f aca="false">IF(OR(E2607="",E2606=""),"",E2607/E2606-1)</f>
        <v>0.000470256289677895</v>
      </c>
      <c r="L2607" s="11" t="n">
        <f aca="false">IF(OR(F2607="",F2606=""),"",F2607/F2606-1)</f>
        <v>-0.000870818860001399</v>
      </c>
      <c r="M2607" s="11" t="n">
        <f aca="false">IF(OR(G2607="",G2606=""),"",G2607/G2606-1)</f>
        <v>-0.0256002544124662</v>
      </c>
      <c r="N2607" s="11" t="n">
        <f aca="false">IF(OR(H2607="",H2606=""),"",H2607/H2606-1)</f>
        <v>-0.035261106006804</v>
      </c>
      <c r="O2607" s="11" t="n">
        <f aca="false">IF(I2607="","",I2607-B2607/252)</f>
        <v>-0.00544849239902866</v>
      </c>
      <c r="P2607" s="11" t="n">
        <f aca="false">IF(J2607="","",J2607-B2607/252)</f>
        <v>0.000759922174196745</v>
      </c>
      <c r="Q2607" s="11" t="n">
        <f aca="false">IF(K2607="","",K2607-B2607/252)</f>
        <v>0.000454383273804879</v>
      </c>
      <c r="R2607" s="11" t="n">
        <f aca="false">IF(L2607="","",L2607-B2607/252)</f>
        <v>-0.000886691875874415</v>
      </c>
      <c r="S2607" s="11" t="n">
        <f aca="false">IF(M2607="","",M2607-B2607/252)</f>
        <v>-0.0256161274283392</v>
      </c>
      <c r="T2607" s="11" t="n">
        <f aca="false">IF(N2607="","",N2607-B2607/252)</f>
        <v>-0.035276979022677</v>
      </c>
    </row>
    <row r="2608" customFormat="false" ht="15" hidden="false" customHeight="false" outlineLevel="0" collapsed="false">
      <c r="A2608" s="9" t="n">
        <f aca="false">'Prices (input)'!A2608</f>
        <v>42639</v>
      </c>
      <c r="B2608" s="10" t="n">
        <f aca="false">LOOKUP(A2608,'FedFunds (input)'!$A$3:$A$867,'FedFunds (input)'!$B$3:$B$867)/100</f>
        <v>0.004</v>
      </c>
      <c r="C2608" s="10" t="n">
        <f aca="false">'Prices (input)'!B2608</f>
        <v>183.389</v>
      </c>
      <c r="D2608" s="10" t="n">
        <f aca="false">'Prices (input)'!C2608</f>
        <v>25.76</v>
      </c>
      <c r="E2608" s="10" t="n">
        <f aca="false">'Prices (input)'!D2608</f>
        <v>127.57</v>
      </c>
      <c r="F2608" s="10" t="n">
        <f aca="false">'Prices (input)'!E2608</f>
        <v>103.907</v>
      </c>
      <c r="G2608" s="10" t="n">
        <f aca="false">'Prices (input)'!F2608</f>
        <v>24.294</v>
      </c>
      <c r="H2608" s="10" t="n">
        <f aca="false">'Prices (input)'!G2608</f>
        <v>38.381</v>
      </c>
      <c r="I2608" s="11" t="n">
        <f aca="false">IF(OR(C2608="",C2607=""),"",C2608/C2607-1)</f>
        <v>-0.00819344092069396</v>
      </c>
      <c r="J2608" s="11" t="n">
        <f aca="false">IF(OR(D2608="",D2607=""),"",D2608/D2607-1)</f>
        <v>-0.00155038759689918</v>
      </c>
      <c r="K2608" s="11" t="n">
        <f aca="false">IF(OR(E2608="",E2607=""),"",E2608/E2607-1)</f>
        <v>-0.00062671367019207</v>
      </c>
      <c r="L2608" s="11" t="n">
        <f aca="false">IF(OR(F2608="",F2607=""),"",F2608/F2607-1)</f>
        <v>0.00625599209769412</v>
      </c>
      <c r="M2608" s="11" t="n">
        <f aca="false">IF(OR(G2608="",G2607=""),"",G2608/G2607-1)</f>
        <v>-0.00889360313315923</v>
      </c>
      <c r="N2608" s="11" t="n">
        <f aca="false">IF(OR(H2608="",H2607=""),"",H2608/H2607-1)</f>
        <v>-0.0120975007078324</v>
      </c>
      <c r="O2608" s="11" t="n">
        <f aca="false">IF(I2608="","",I2608-B2608/252)</f>
        <v>-0.00820931393656698</v>
      </c>
      <c r="P2608" s="11" t="n">
        <f aca="false">IF(J2608="","",J2608-B2608/252)</f>
        <v>-0.0015662606127722</v>
      </c>
      <c r="Q2608" s="11" t="n">
        <f aca="false">IF(K2608="","",K2608-B2608/252)</f>
        <v>-0.000642586686065085</v>
      </c>
      <c r="R2608" s="11" t="n">
        <f aca="false">IF(L2608="","",L2608-B2608/252)</f>
        <v>0.0062401190818211</v>
      </c>
      <c r="S2608" s="11" t="n">
        <f aca="false">IF(M2608="","",M2608-B2608/252)</f>
        <v>-0.00890947614903225</v>
      </c>
      <c r="T2608" s="11" t="n">
        <f aca="false">IF(N2608="","",N2608-B2608/252)</f>
        <v>-0.0121133737237055</v>
      </c>
    </row>
    <row r="2609" customFormat="false" ht="15" hidden="false" customHeight="false" outlineLevel="0" collapsed="false">
      <c r="A2609" s="9" t="n">
        <f aca="false">'Prices (input)'!A2609</f>
        <v>42640</v>
      </c>
      <c r="B2609" s="10" t="n">
        <f aca="false">LOOKUP(A2609,'FedFunds (input)'!$A$3:$A$867,'FedFunds (input)'!$B$3:$B$867)/100</f>
        <v>0.004</v>
      </c>
      <c r="C2609" s="10" t="n">
        <f aca="false">'Prices (input)'!B2609</f>
        <v>184.536</v>
      </c>
      <c r="D2609" s="10" t="n">
        <f aca="false">'Prices (input)'!C2609</f>
        <v>25.58</v>
      </c>
      <c r="E2609" s="10" t="n">
        <f aca="false">'Prices (input)'!D2609</f>
        <v>126.6</v>
      </c>
      <c r="F2609" s="10" t="n">
        <f aca="false">'Prices (input)'!E2609</f>
        <v>104.718</v>
      </c>
      <c r="G2609" s="10" t="n">
        <f aca="false">'Prices (input)'!F2609</f>
        <v>23.864</v>
      </c>
      <c r="H2609" s="10" t="n">
        <f aca="false">'Prices (input)'!G2609</f>
        <v>37.526</v>
      </c>
      <c r="I2609" s="11" t="n">
        <f aca="false">IF(OR(C2609="",C2608=""),"",C2609/C2608-1)</f>
        <v>0.0062544645534901</v>
      </c>
      <c r="J2609" s="11" t="n">
        <f aca="false">IF(OR(D2609="",D2608=""),"",D2609/D2608-1)</f>
        <v>-0.00698757763975166</v>
      </c>
      <c r="K2609" s="11" t="n">
        <f aca="false">IF(OR(E2609="",E2608=""),"",E2609/E2608-1)</f>
        <v>-0.00760366857411621</v>
      </c>
      <c r="L2609" s="11" t="n">
        <f aca="false">IF(OR(F2609="",F2608=""),"",F2609/F2608-1)</f>
        <v>0.00780505644470542</v>
      </c>
      <c r="M2609" s="11" t="n">
        <f aca="false">IF(OR(G2609="",G2608=""),"",G2609/G2608-1)</f>
        <v>-0.0176998435827777</v>
      </c>
      <c r="N2609" s="11" t="n">
        <f aca="false">IF(OR(H2609="",H2608=""),"",H2609/H2608-1)</f>
        <v>-0.022276647299445</v>
      </c>
      <c r="O2609" s="11" t="n">
        <f aca="false">IF(I2609="","",I2609-B2609/252)</f>
        <v>0.00623859153761709</v>
      </c>
      <c r="P2609" s="11" t="n">
        <f aca="false">IF(J2609="","",J2609-B2609/252)</f>
        <v>-0.00700345065562468</v>
      </c>
      <c r="Q2609" s="11" t="n">
        <f aca="false">IF(K2609="","",K2609-B2609/252)</f>
        <v>-0.00761954158998922</v>
      </c>
      <c r="R2609" s="11" t="n">
        <f aca="false">IF(L2609="","",L2609-B2609/252)</f>
        <v>0.0077891834288324</v>
      </c>
      <c r="S2609" s="11" t="n">
        <f aca="false">IF(M2609="","",M2609-B2609/252)</f>
        <v>-0.0177157165986507</v>
      </c>
      <c r="T2609" s="11" t="n">
        <f aca="false">IF(N2609="","",N2609-B2609/252)</f>
        <v>-0.022292520315318</v>
      </c>
    </row>
    <row r="2610" customFormat="false" ht="15" hidden="false" customHeight="false" outlineLevel="0" collapsed="false">
      <c r="A2610" s="9" t="n">
        <f aca="false">'Prices (input)'!A2610</f>
        <v>42641</v>
      </c>
      <c r="B2610" s="10" t="n">
        <f aca="false">LOOKUP(A2610,'FedFunds (input)'!$A$3:$A$867,'FedFunds (input)'!$B$3:$B$867)/100</f>
        <v>0.004</v>
      </c>
      <c r="C2610" s="10" t="n">
        <f aca="false">'Prices (input)'!B2610</f>
        <v>185.503</v>
      </c>
      <c r="D2610" s="10" t="n">
        <f aca="false">'Prices (input)'!C2610</f>
        <v>25.5</v>
      </c>
      <c r="E2610" s="10" t="n">
        <f aca="false">'Prices (input)'!D2610</f>
        <v>126.22</v>
      </c>
      <c r="F2610" s="10" t="n">
        <f aca="false">'Prices (input)'!E2610</f>
        <v>104.506</v>
      </c>
      <c r="G2610" s="10" t="n">
        <f aca="false">'Prices (input)'!F2610</f>
        <v>24.403</v>
      </c>
      <c r="H2610" s="10" t="n">
        <f aca="false">'Prices (input)'!G2610</f>
        <v>38.714</v>
      </c>
      <c r="I2610" s="11" t="n">
        <f aca="false">IF(OR(C2610="",C2609=""),"",C2610/C2609-1)</f>
        <v>0.00524016993974064</v>
      </c>
      <c r="J2610" s="11" t="n">
        <f aca="false">IF(OR(D2610="",D2609=""),"",D2610/D2609-1)</f>
        <v>-0.00312744331508985</v>
      </c>
      <c r="K2610" s="11" t="n">
        <f aca="false">IF(OR(E2610="",E2609=""),"",E2610/E2609-1)</f>
        <v>-0.00300157977883098</v>
      </c>
      <c r="L2610" s="11" t="n">
        <f aca="false">IF(OR(F2610="",F2609=""),"",F2610/F2609-1)</f>
        <v>-0.0020244848068145</v>
      </c>
      <c r="M2610" s="11" t="n">
        <f aca="false">IF(OR(G2610="",G2609=""),"",G2610/G2609-1)</f>
        <v>0.0225863224941334</v>
      </c>
      <c r="N2610" s="11" t="n">
        <f aca="false">IF(OR(H2610="",H2609=""),"",H2610/H2609-1)</f>
        <v>0.0316580504183766</v>
      </c>
      <c r="O2610" s="11" t="n">
        <f aca="false">IF(I2610="","",I2610-B2610/252)</f>
        <v>0.00522429692386762</v>
      </c>
      <c r="P2610" s="11" t="n">
        <f aca="false">IF(J2610="","",J2610-B2610/252)</f>
        <v>-0.00314331633096287</v>
      </c>
      <c r="Q2610" s="11" t="n">
        <f aca="false">IF(K2610="","",K2610-B2610/252)</f>
        <v>-0.00301745279470399</v>
      </c>
      <c r="R2610" s="11" t="n">
        <f aca="false">IF(L2610="","",L2610-B2610/252)</f>
        <v>-0.00204035782268751</v>
      </c>
      <c r="S2610" s="11" t="n">
        <f aca="false">IF(M2610="","",M2610-B2610/252)</f>
        <v>0.0225704494782604</v>
      </c>
      <c r="T2610" s="11" t="n">
        <f aca="false">IF(N2610="","",N2610-B2610/252)</f>
        <v>0.0316421774025035</v>
      </c>
    </row>
    <row r="2611" customFormat="false" ht="15" hidden="false" customHeight="false" outlineLevel="0" collapsed="false">
      <c r="A2611" s="9" t="n">
        <f aca="false">'Prices (input)'!A2611</f>
        <v>42642</v>
      </c>
      <c r="B2611" s="10" t="n">
        <f aca="false">LOOKUP(A2611,'FedFunds (input)'!$A$3:$A$867,'FedFunds (input)'!$B$3:$B$867)/100</f>
        <v>0.004</v>
      </c>
      <c r="C2611" s="10" t="n">
        <f aca="false">'Prices (input)'!B2611</f>
        <v>183.796</v>
      </c>
      <c r="D2611" s="10" t="n">
        <f aca="false">'Prices (input)'!C2611</f>
        <v>25.48</v>
      </c>
      <c r="E2611" s="10" t="n">
        <f aca="false">'Prices (input)'!D2611</f>
        <v>126.07</v>
      </c>
      <c r="F2611" s="10" t="n">
        <f aca="false">'Prices (input)'!E2611</f>
        <v>104.74</v>
      </c>
      <c r="G2611" s="10" t="n">
        <f aca="false">'Prices (input)'!F2611</f>
        <v>24.195</v>
      </c>
      <c r="H2611" s="10" t="n">
        <f aca="false">'Prices (input)'!G2611</f>
        <v>38.321</v>
      </c>
      <c r="I2611" s="11" t="n">
        <f aca="false">IF(OR(C2611="",C2610=""),"",C2611/C2610-1)</f>
        <v>-0.00920200751470324</v>
      </c>
      <c r="J2611" s="11" t="n">
        <f aca="false">IF(OR(D2611="",D2610=""),"",D2611/D2610-1)</f>
        <v>-0.000784313725490149</v>
      </c>
      <c r="K2611" s="11" t="n">
        <f aca="false">IF(OR(E2611="",E2610=""),"",E2611/E2610-1)</f>
        <v>-0.00118840120424657</v>
      </c>
      <c r="L2611" s="11" t="n">
        <f aca="false">IF(OR(F2611="",F2610=""),"",F2611/F2610-1)</f>
        <v>0.00223910588865706</v>
      </c>
      <c r="M2611" s="11" t="n">
        <f aca="false">IF(OR(G2611="",G2610=""),"",G2611/G2610-1)</f>
        <v>-0.0085235421874359</v>
      </c>
      <c r="N2611" s="11" t="n">
        <f aca="false">IF(OR(H2611="",H2610=""),"",H2611/H2610-1)</f>
        <v>-0.0101513664307485</v>
      </c>
      <c r="O2611" s="11" t="n">
        <f aca="false">IF(I2611="","",I2611-B2611/252)</f>
        <v>-0.00921788053057625</v>
      </c>
      <c r="P2611" s="11" t="n">
        <f aca="false">IF(J2611="","",J2611-B2611/252)</f>
        <v>-0.000800186741363165</v>
      </c>
      <c r="Q2611" s="11" t="n">
        <f aca="false">IF(K2611="","",K2611-B2611/252)</f>
        <v>-0.00120427422011959</v>
      </c>
      <c r="R2611" s="11" t="n">
        <f aca="false">IF(L2611="","",L2611-B2611/252)</f>
        <v>0.00222323287278404</v>
      </c>
      <c r="S2611" s="11" t="n">
        <f aca="false">IF(M2611="","",M2611-B2611/252)</f>
        <v>-0.00853941520330891</v>
      </c>
      <c r="T2611" s="11" t="n">
        <f aca="false">IF(N2611="","",N2611-B2611/252)</f>
        <v>-0.0101672394466216</v>
      </c>
    </row>
    <row r="2612" customFormat="false" ht="15" hidden="false" customHeight="false" outlineLevel="0" collapsed="false">
      <c r="A2612" s="9" t="n">
        <f aca="false">'Prices (input)'!A2612</f>
        <v>42643</v>
      </c>
      <c r="B2612" s="10" t="n">
        <f aca="false">LOOKUP(A2612,'FedFunds (input)'!$A$3:$A$867,'FedFunds (input)'!$B$3:$B$867)/100</f>
        <v>0.004</v>
      </c>
      <c r="C2612" s="10" t="n">
        <f aca="false">'Prices (input)'!B2612</f>
        <v>185.229</v>
      </c>
      <c r="D2612" s="10" t="n">
        <f aca="false">'Prices (input)'!C2612</f>
        <v>25.4</v>
      </c>
      <c r="E2612" s="10" t="n">
        <f aca="false">'Prices (input)'!D2612</f>
        <v>125.65</v>
      </c>
      <c r="F2612" s="10" t="n">
        <f aca="false">'Prices (input)'!E2612</f>
        <v>103.865</v>
      </c>
      <c r="G2612" s="10" t="n">
        <f aca="false">'Prices (input)'!F2612</f>
        <v>23.999</v>
      </c>
      <c r="H2612" s="10" t="n">
        <f aca="false">'Prices (input)'!G2612</f>
        <v>37.893</v>
      </c>
      <c r="I2612" s="11" t="n">
        <f aca="false">IF(OR(C2612="",C2611=""),"",C2612/C2611-1)</f>
        <v>0.00779668763193997</v>
      </c>
      <c r="J2612" s="11" t="n">
        <f aca="false">IF(OR(D2612="",D2611=""),"",D2612/D2611-1)</f>
        <v>-0.00313971742543173</v>
      </c>
      <c r="K2612" s="11" t="n">
        <f aca="false">IF(OR(E2612="",E2611=""),"",E2612/E2611-1)</f>
        <v>-0.00333148250971671</v>
      </c>
      <c r="L2612" s="11" t="n">
        <f aca="false">IF(OR(F2612="",F2611=""),"",F2612/F2611-1)</f>
        <v>-0.0083540194767997</v>
      </c>
      <c r="M2612" s="11" t="n">
        <f aca="false">IF(OR(G2612="",G2611=""),"",G2612/G2611-1)</f>
        <v>-0.00810084728249649</v>
      </c>
      <c r="N2612" s="11" t="n">
        <f aca="false">IF(OR(H2612="",H2611=""),"",H2612/H2611-1)</f>
        <v>-0.0111688108347903</v>
      </c>
      <c r="O2612" s="11" t="n">
        <f aca="false">IF(I2612="","",I2612-B2612/252)</f>
        <v>0.00778081461606695</v>
      </c>
      <c r="P2612" s="11" t="n">
        <f aca="false">IF(J2612="","",J2612-B2612/252)</f>
        <v>-0.00315559044130475</v>
      </c>
      <c r="Q2612" s="11" t="n">
        <f aca="false">IF(K2612="","",K2612-B2612/252)</f>
        <v>-0.00334735552558973</v>
      </c>
      <c r="R2612" s="11" t="n">
        <f aca="false">IF(L2612="","",L2612-B2612/252)</f>
        <v>-0.00836989249267272</v>
      </c>
      <c r="S2612" s="11" t="n">
        <f aca="false">IF(M2612="","",M2612-B2612/252)</f>
        <v>-0.00811672029836951</v>
      </c>
      <c r="T2612" s="11" t="n">
        <f aca="false">IF(N2612="","",N2612-B2612/252)</f>
        <v>-0.0111846838506633</v>
      </c>
    </row>
    <row r="2613" customFormat="false" ht="15" hidden="false" customHeight="false" outlineLevel="0" collapsed="false">
      <c r="A2613" s="9" t="n">
        <f aca="false">'Prices (input)'!A2613</f>
        <v>42646</v>
      </c>
      <c r="B2613" s="10" t="n">
        <f aca="false">LOOKUP(A2613,'FedFunds (input)'!$A$3:$A$867,'FedFunds (input)'!$B$3:$B$867)/100</f>
        <v>0.004</v>
      </c>
      <c r="C2613" s="10" t="n">
        <f aca="false">'Prices (input)'!B2613</f>
        <v>184.656</v>
      </c>
      <c r="D2613" s="10" t="n">
        <f aca="false">'Prices (input)'!C2613</f>
        <v>25.324</v>
      </c>
      <c r="E2613" s="10" t="n">
        <f aca="false">'Prices (input)'!D2613</f>
        <v>125.31</v>
      </c>
      <c r="F2613" s="10" t="n">
        <f aca="false">'Prices (input)'!E2613</f>
        <v>103.462</v>
      </c>
      <c r="G2613" s="10" t="n">
        <f aca="false">'Prices (input)'!F2613</f>
        <v>23.533</v>
      </c>
      <c r="H2613" s="10" t="n">
        <f aca="false">'Prices (input)'!G2613</f>
        <v>37.235</v>
      </c>
      <c r="I2613" s="11" t="n">
        <f aca="false">IF(OR(C2613="",C2612=""),"",C2613/C2612-1)</f>
        <v>-0.00309346808545097</v>
      </c>
      <c r="J2613" s="11" t="n">
        <f aca="false">IF(OR(D2613="",D2612=""),"",D2613/D2612-1)</f>
        <v>-0.0029921259842518</v>
      </c>
      <c r="K2613" s="11" t="n">
        <f aca="false">IF(OR(E2613="",E2612=""),"",E2613/E2612-1)</f>
        <v>-0.00270592916832468</v>
      </c>
      <c r="L2613" s="11" t="n">
        <f aca="false">IF(OR(F2613="",F2612=""),"",F2613/F2612-1)</f>
        <v>-0.00388003658595282</v>
      </c>
      <c r="M2613" s="11" t="n">
        <f aca="false">IF(OR(G2613="",G2612=""),"",G2613/G2612-1)</f>
        <v>-0.0194174757281552</v>
      </c>
      <c r="N2613" s="11" t="n">
        <f aca="false">IF(OR(H2613="",H2612=""),"",H2613/H2612-1)</f>
        <v>-0.0173646847702742</v>
      </c>
      <c r="O2613" s="11" t="n">
        <f aca="false">IF(I2613="","",I2613-B2613/252)</f>
        <v>-0.00310934110132398</v>
      </c>
      <c r="P2613" s="11" t="n">
        <f aca="false">IF(J2613="","",J2613-B2613/252)</f>
        <v>-0.00300799900012482</v>
      </c>
      <c r="Q2613" s="11" t="n">
        <f aca="false">IF(K2613="","",K2613-B2613/252)</f>
        <v>-0.0027218021841977</v>
      </c>
      <c r="R2613" s="11" t="n">
        <f aca="false">IF(L2613="","",L2613-B2613/252)</f>
        <v>-0.00389590960182583</v>
      </c>
      <c r="S2613" s="11" t="n">
        <f aca="false">IF(M2613="","",M2613-B2613/252)</f>
        <v>-0.0194333487440282</v>
      </c>
      <c r="T2613" s="11" t="n">
        <f aca="false">IF(N2613="","",N2613-B2613/252)</f>
        <v>-0.0173805577861472</v>
      </c>
    </row>
    <row r="2614" customFormat="false" ht="15" hidden="false" customHeight="false" outlineLevel="0" collapsed="false">
      <c r="A2614" s="9" t="n">
        <f aca="false">'Prices (input)'!A2614</f>
        <v>42647</v>
      </c>
      <c r="B2614" s="10" t="n">
        <f aca="false">LOOKUP(A2614,'FedFunds (input)'!$A$3:$A$867,'FedFunds (input)'!$B$3:$B$867)/100</f>
        <v>0.004</v>
      </c>
      <c r="C2614" s="10" t="n">
        <f aca="false">'Prices (input)'!B2614</f>
        <v>183.825</v>
      </c>
      <c r="D2614" s="10" t="n">
        <f aca="false">'Prices (input)'!C2614</f>
        <v>24.46</v>
      </c>
      <c r="E2614" s="10" t="n">
        <f aca="false">'Prices (input)'!D2614</f>
        <v>120.9999</v>
      </c>
      <c r="F2614" s="10" t="n">
        <f aca="false">'Prices (input)'!E2614</f>
        <v>102.259</v>
      </c>
      <c r="G2614" s="10" t="n">
        <f aca="false">'Prices (input)'!F2614</f>
        <v>21.229</v>
      </c>
      <c r="H2614" s="10" t="n">
        <f aca="false">'Prices (input)'!G2614</f>
        <v>33.365</v>
      </c>
      <c r="I2614" s="11" t="n">
        <f aca="false">IF(OR(C2614="",C2613=""),"",C2614/C2613-1)</f>
        <v>-0.00450025994281267</v>
      </c>
      <c r="J2614" s="11" t="n">
        <f aca="false">IF(OR(D2614="",D2613=""),"",D2614/D2613-1)</f>
        <v>-0.0341178328858001</v>
      </c>
      <c r="K2614" s="11" t="n">
        <f aca="false">IF(OR(E2614="",E2613=""),"",E2614/E2613-1)</f>
        <v>-0.0343954991620781</v>
      </c>
      <c r="L2614" s="11" t="n">
        <f aca="false">IF(OR(F2614="",F2613=""),"",F2614/F2613-1)</f>
        <v>-0.0116274574239817</v>
      </c>
      <c r="M2614" s="11" t="n">
        <f aca="false">IF(OR(G2614="",G2613=""),"",G2614/G2613-1)</f>
        <v>-0.0979050694769048</v>
      </c>
      <c r="N2614" s="11" t="n">
        <f aca="false">IF(OR(H2614="",H2613=""),"",H2614/H2613-1)</f>
        <v>-0.103934470256479</v>
      </c>
      <c r="O2614" s="11" t="n">
        <f aca="false">IF(I2614="","",I2614-B2614/252)</f>
        <v>-0.00451613295868568</v>
      </c>
      <c r="P2614" s="11" t="n">
        <f aca="false">IF(J2614="","",J2614-B2614/252)</f>
        <v>-0.0341337059016731</v>
      </c>
      <c r="Q2614" s="11" t="n">
        <f aca="false">IF(K2614="","",K2614-B2614/252)</f>
        <v>-0.0344113721779511</v>
      </c>
      <c r="R2614" s="11" t="n">
        <f aca="false">IF(L2614="","",L2614-B2614/252)</f>
        <v>-0.0116433304398548</v>
      </c>
      <c r="S2614" s="11" t="n">
        <f aca="false">IF(M2614="","",M2614-B2614/252)</f>
        <v>-0.0979209424927778</v>
      </c>
      <c r="T2614" s="11" t="n">
        <f aca="false">IF(N2614="","",N2614-B2614/252)</f>
        <v>-0.103950343272352</v>
      </c>
    </row>
    <row r="2615" customFormat="false" ht="15" hidden="false" customHeight="false" outlineLevel="0" collapsed="false">
      <c r="A2615" s="9" t="n">
        <f aca="false">'Prices (input)'!A2615</f>
        <v>42648</v>
      </c>
      <c r="B2615" s="10" t="n">
        <f aca="false">LOOKUP(A2615,'FedFunds (input)'!$A$3:$A$867,'FedFunds (input)'!$B$3:$B$867)/100</f>
        <v>0.004</v>
      </c>
      <c r="C2615" s="10" t="n">
        <f aca="false">'Prices (input)'!B2615</f>
        <v>184.63</v>
      </c>
      <c r="D2615" s="10" t="n">
        <f aca="false">'Prices (input)'!C2615</f>
        <v>24.4</v>
      </c>
      <c r="E2615" s="10" t="n">
        <f aca="false">'Prices (input)'!D2615</f>
        <v>120.78</v>
      </c>
      <c r="F2615" s="10" t="n">
        <f aca="false">'Prices (input)'!E2615</f>
        <v>101.828</v>
      </c>
      <c r="G2615" s="10" t="n">
        <f aca="false">'Prices (input)'!F2615</f>
        <v>21.374</v>
      </c>
      <c r="H2615" s="10" t="n">
        <f aca="false">'Prices (input)'!G2615</f>
        <v>33.472</v>
      </c>
      <c r="I2615" s="11" t="n">
        <f aca="false">IF(OR(C2615="",C2614=""),"",C2615/C2614-1)</f>
        <v>0.00437916496668023</v>
      </c>
      <c r="J2615" s="11" t="n">
        <f aca="false">IF(OR(D2615="",D2614=""),"",D2615/D2614-1)</f>
        <v>-0.00245298446443187</v>
      </c>
      <c r="K2615" s="11" t="n">
        <f aca="false">IF(OR(E2615="",E2614=""),"",E2615/E2614-1)</f>
        <v>-0.00181735687384865</v>
      </c>
      <c r="L2615" s="11" t="n">
        <f aca="false">IF(OR(F2615="",F2614=""),"",F2615/F2614-1)</f>
        <v>-0.00421478794042574</v>
      </c>
      <c r="M2615" s="11" t="n">
        <f aca="false">IF(OR(G2615="",G2614=""),"",G2615/G2614-1)</f>
        <v>0.00683027933487201</v>
      </c>
      <c r="N2615" s="11" t="n">
        <f aca="false">IF(OR(H2615="",H2614=""),"",H2615/H2614-1)</f>
        <v>0.00320695339427535</v>
      </c>
      <c r="O2615" s="11" t="n">
        <f aca="false">IF(I2615="","",I2615-B2615/252)</f>
        <v>0.00436329195080721</v>
      </c>
      <c r="P2615" s="11" t="n">
        <f aca="false">IF(J2615="","",J2615-B2615/252)</f>
        <v>-0.00246885748030489</v>
      </c>
      <c r="Q2615" s="11" t="n">
        <f aca="false">IF(K2615="","",K2615-B2615/252)</f>
        <v>-0.00183322988972167</v>
      </c>
      <c r="R2615" s="11" t="n">
        <f aca="false">IF(L2615="","",L2615-B2615/252)</f>
        <v>-0.00423066095629875</v>
      </c>
      <c r="S2615" s="11" t="n">
        <f aca="false">IF(M2615="","",M2615-B2615/252)</f>
        <v>0.006814406318999</v>
      </c>
      <c r="T2615" s="11" t="n">
        <f aca="false">IF(N2615="","",N2615-B2615/252)</f>
        <v>0.00319108037840233</v>
      </c>
    </row>
    <row r="2616" customFormat="false" ht="15" hidden="false" customHeight="false" outlineLevel="0" collapsed="false">
      <c r="A2616" s="9" t="n">
        <f aca="false">'Prices (input)'!A2616</f>
        <v>42649</v>
      </c>
      <c r="B2616" s="10" t="n">
        <f aca="false">LOOKUP(A2616,'FedFunds (input)'!$A$3:$A$867,'FedFunds (input)'!$B$3:$B$867)/100</f>
        <v>0.004</v>
      </c>
      <c r="C2616" s="10" t="n">
        <f aca="false">'Prices (input)'!B2616</f>
        <v>184.776</v>
      </c>
      <c r="D2616" s="10" t="n">
        <f aca="false">'Prices (input)'!C2616</f>
        <v>24.16</v>
      </c>
      <c r="E2616" s="10" t="n">
        <f aca="false">'Prices (input)'!D2616</f>
        <v>119.64</v>
      </c>
      <c r="F2616" s="10" t="n">
        <f aca="false">'Prices (input)'!E2616</f>
        <v>101.216</v>
      </c>
      <c r="G2616" s="10" t="n">
        <f aca="false">'Prices (input)'!F2616</f>
        <v>20.749</v>
      </c>
      <c r="H2616" s="10" t="n">
        <f aca="false">'Prices (input)'!G2616</f>
        <v>32.027</v>
      </c>
      <c r="I2616" s="11" t="n">
        <f aca="false">IF(OR(C2616="",C2615=""),"",C2616/C2615-1)</f>
        <v>0.000790770730650481</v>
      </c>
      <c r="J2616" s="11" t="n">
        <f aca="false">IF(OR(D2616="",D2615=""),"",D2616/D2615-1)</f>
        <v>-0.00983606557377048</v>
      </c>
      <c r="K2616" s="11" t="n">
        <f aca="false">IF(OR(E2616="",E2615=""),"",E2616/E2615-1)</f>
        <v>-0.00943864878291112</v>
      </c>
      <c r="L2616" s="11" t="n">
        <f aca="false">IF(OR(F2616="",F2615=""),"",F2616/F2615-1)</f>
        <v>-0.00601013473700762</v>
      </c>
      <c r="M2616" s="11" t="n">
        <f aca="false">IF(OR(G2616="",G2615=""),"",G2616/G2615-1)</f>
        <v>-0.0292411340881444</v>
      </c>
      <c r="N2616" s="11" t="n">
        <f aca="false">IF(OR(H2616="",H2615=""),"",H2616/H2615-1)</f>
        <v>-0.0431704110898662</v>
      </c>
      <c r="O2616" s="11" t="n">
        <f aca="false">IF(I2616="","",I2616-B2616/252)</f>
        <v>0.000774897714777465</v>
      </c>
      <c r="P2616" s="11" t="n">
        <f aca="false">IF(J2616="","",J2616-B2616/252)</f>
        <v>-0.0098519385896435</v>
      </c>
      <c r="Q2616" s="11" t="n">
        <f aca="false">IF(K2616="","",K2616-B2616/252)</f>
        <v>-0.00945452179878414</v>
      </c>
      <c r="R2616" s="11" t="n">
        <f aca="false">IF(L2616="","",L2616-B2616/252)</f>
        <v>-0.00602600775288064</v>
      </c>
      <c r="S2616" s="11" t="n">
        <f aca="false">IF(M2616="","",M2616-B2616/252)</f>
        <v>-0.0292570071040175</v>
      </c>
      <c r="T2616" s="11" t="n">
        <f aca="false">IF(N2616="","",N2616-B2616/252)</f>
        <v>-0.0431862841057392</v>
      </c>
    </row>
    <row r="2617" customFormat="false" ht="15" hidden="false" customHeight="false" outlineLevel="0" collapsed="false">
      <c r="A2617" s="9" t="n">
        <f aca="false">'Prices (input)'!A2617</f>
        <v>42650</v>
      </c>
      <c r="B2617" s="10" t="n">
        <f aca="false">LOOKUP(A2617,'FedFunds (input)'!$A$3:$A$867,'FedFunds (input)'!$B$3:$B$867)/100</f>
        <v>0.004</v>
      </c>
      <c r="C2617" s="10" t="n">
        <f aca="false">'Prices (input)'!B2617</f>
        <v>184.108</v>
      </c>
      <c r="D2617" s="10" t="n">
        <f aca="false">'Prices (input)'!C2617</f>
        <v>24.2</v>
      </c>
      <c r="E2617" s="10" t="n">
        <f aca="false">'Prices (input)'!D2617</f>
        <v>119.721</v>
      </c>
      <c r="F2617" s="10" t="n">
        <f aca="false">'Prices (input)'!E2617</f>
        <v>101.306</v>
      </c>
      <c r="G2617" s="10" t="n">
        <f aca="false">'Prices (input)'!F2617</f>
        <v>20.857</v>
      </c>
      <c r="H2617" s="10" t="n">
        <f aca="false">'Prices (input)'!G2617</f>
        <v>32.583</v>
      </c>
      <c r="I2617" s="11" t="n">
        <f aca="false">IF(OR(C2617="",C2616=""),"",C2617/C2616-1)</f>
        <v>-0.00361518811966921</v>
      </c>
      <c r="J2617" s="11" t="n">
        <f aca="false">IF(OR(D2617="",D2616=""),"",D2617/D2616-1)</f>
        <v>0.0016556291390728</v>
      </c>
      <c r="K2617" s="11" t="n">
        <f aca="false">IF(OR(E2617="",E2616=""),"",E2617/E2616-1)</f>
        <v>0.000677031093279767</v>
      </c>
      <c r="L2617" s="11" t="n">
        <f aca="false">IF(OR(F2617="",F2616=""),"",F2617/F2616-1)</f>
        <v>0.000889187480240361</v>
      </c>
      <c r="M2617" s="11" t="n">
        <f aca="false">IF(OR(G2617="",G2616=""),"",G2617/G2616-1)</f>
        <v>0.00520507012386151</v>
      </c>
      <c r="N2617" s="11" t="n">
        <f aca="false">IF(OR(H2617="",H2616=""),"",H2617/H2616-1)</f>
        <v>0.0173603522028287</v>
      </c>
      <c r="O2617" s="11" t="n">
        <f aca="false">IF(I2617="","",I2617-B2617/252)</f>
        <v>-0.00363106113554223</v>
      </c>
      <c r="P2617" s="11" t="n">
        <f aca="false">IF(J2617="","",J2617-B2617/252)</f>
        <v>0.00163975612319978</v>
      </c>
      <c r="Q2617" s="11" t="n">
        <f aca="false">IF(K2617="","",K2617-B2617/252)</f>
        <v>0.000661158077406752</v>
      </c>
      <c r="R2617" s="11" t="n">
        <f aca="false">IF(L2617="","",L2617-B2617/252)</f>
        <v>0.000873314464367345</v>
      </c>
      <c r="S2617" s="11" t="n">
        <f aca="false">IF(M2617="","",M2617-B2617/252)</f>
        <v>0.00518919710798849</v>
      </c>
      <c r="T2617" s="11" t="n">
        <f aca="false">IF(N2617="","",N2617-B2617/252)</f>
        <v>0.0173444791869557</v>
      </c>
    </row>
    <row r="2618" customFormat="false" ht="15" hidden="false" customHeight="false" outlineLevel="0" collapsed="false">
      <c r="A2618" s="9" t="n">
        <f aca="false">'Prices (input)'!A2618</f>
        <v>42653</v>
      </c>
      <c r="B2618" s="10" t="n">
        <f aca="false">LOOKUP(A2618,'FedFunds (input)'!$A$3:$A$867,'FedFunds (input)'!$B$3:$B$867)/100</f>
        <v>0.004</v>
      </c>
      <c r="C2618" s="10" t="n">
        <f aca="false">'Prices (input)'!B2618</f>
        <v>185.015</v>
      </c>
      <c r="D2618" s="10" t="n">
        <f aca="false">'Prices (input)'!C2618</f>
        <v>24.26</v>
      </c>
      <c r="E2618" s="10" t="n">
        <f aca="false">'Prices (input)'!D2618</f>
        <v>120.15</v>
      </c>
      <c r="F2618" s="10" t="n">
        <f aca="false">'Prices (input)'!E2618</f>
        <v>100.701</v>
      </c>
      <c r="G2618" s="10" t="n">
        <f aca="false">'Prices (input)'!F2618</f>
        <v>20.993</v>
      </c>
      <c r="H2618" s="10" t="n">
        <f aca="false">'Prices (input)'!G2618</f>
        <v>33.036</v>
      </c>
      <c r="I2618" s="11" t="n">
        <f aca="false">IF(OR(C2618="",C2617=""),"",C2618/C2617-1)</f>
        <v>0.00492645621048515</v>
      </c>
      <c r="J2618" s="11" t="n">
        <f aca="false">IF(OR(D2618="",D2617=""),"",D2618/D2617-1)</f>
        <v>0.00247933884297535</v>
      </c>
      <c r="K2618" s="11" t="n">
        <f aca="false">IF(OR(E2618="",E2617=""),"",E2618/E2617-1)</f>
        <v>0.00358333124514498</v>
      </c>
      <c r="L2618" s="11" t="n">
        <f aca="false">IF(OR(F2618="",F2617=""),"",F2618/F2617-1)</f>
        <v>-0.00597200560677558</v>
      </c>
      <c r="M2618" s="11" t="n">
        <f aca="false">IF(OR(G2618="",G2617=""),"",G2618/G2617-1)</f>
        <v>0.0065205926067986</v>
      </c>
      <c r="N2618" s="11" t="n">
        <f aca="false">IF(OR(H2618="",H2617=""),"",H2618/H2617-1)</f>
        <v>0.0139029555289569</v>
      </c>
      <c r="O2618" s="11" t="n">
        <f aca="false">IF(I2618="","",I2618-B2618/252)</f>
        <v>0.00491058319461214</v>
      </c>
      <c r="P2618" s="11" t="n">
        <f aca="false">IF(J2618="","",J2618-B2618/252)</f>
        <v>0.00246346582710234</v>
      </c>
      <c r="Q2618" s="11" t="n">
        <f aca="false">IF(K2618="","",K2618-B2618/252)</f>
        <v>0.00356745822927197</v>
      </c>
      <c r="R2618" s="11" t="n">
        <f aca="false">IF(L2618="","",L2618-B2618/252)</f>
        <v>-0.00598787862264859</v>
      </c>
      <c r="S2618" s="11" t="n">
        <f aca="false">IF(M2618="","",M2618-B2618/252)</f>
        <v>0.00650471959092559</v>
      </c>
      <c r="T2618" s="11" t="n">
        <f aca="false">IF(N2618="","",N2618-B2618/252)</f>
        <v>0.0138870825130839</v>
      </c>
    </row>
    <row r="2619" customFormat="false" ht="15" hidden="false" customHeight="false" outlineLevel="0" collapsed="false">
      <c r="A2619" s="9" t="n">
        <f aca="false">'Prices (input)'!A2619</f>
        <v>42654</v>
      </c>
      <c r="B2619" s="10" t="n">
        <f aca="false">LOOKUP(A2619,'FedFunds (input)'!$A$3:$A$867,'FedFunds (input)'!$B$3:$B$867)/100</f>
        <v>0.004</v>
      </c>
      <c r="C2619" s="10" t="n">
        <f aca="false">'Prices (input)'!B2619</f>
        <v>182.738</v>
      </c>
      <c r="D2619" s="10" t="n">
        <f aca="false">'Prices (input)'!C2619</f>
        <v>24.14</v>
      </c>
      <c r="E2619" s="10" t="n">
        <f aca="false">'Prices (input)'!D2619</f>
        <v>119.56</v>
      </c>
      <c r="F2619" s="10" t="n">
        <f aca="false">'Prices (input)'!E2619</f>
        <v>100.429</v>
      </c>
      <c r="G2619" s="10" t="n">
        <f aca="false">'Prices (input)'!F2619</f>
        <v>20.458</v>
      </c>
      <c r="H2619" s="10" t="n">
        <f aca="false">'Prices (input)'!G2619</f>
        <v>31.907</v>
      </c>
      <c r="I2619" s="11" t="n">
        <f aca="false">IF(OR(C2619="",C2618=""),"",C2619/C2618-1)</f>
        <v>-0.0123071102343053</v>
      </c>
      <c r="J2619" s="11" t="n">
        <f aca="false">IF(OR(D2619="",D2618=""),"",D2619/D2618-1)</f>
        <v>-0.00494641384995886</v>
      </c>
      <c r="K2619" s="11" t="n">
        <f aca="false">IF(OR(E2619="",E2618=""),"",E2619/E2618-1)</f>
        <v>-0.00491052850603413</v>
      </c>
      <c r="L2619" s="11" t="n">
        <f aca="false">IF(OR(F2619="",F2618=""),"",F2619/F2618-1)</f>
        <v>-0.00270106553063021</v>
      </c>
      <c r="M2619" s="11" t="n">
        <f aca="false">IF(OR(G2619="",G2618=""),"",G2619/G2618-1)</f>
        <v>-0.0254846853713142</v>
      </c>
      <c r="N2619" s="11" t="n">
        <f aca="false">IF(OR(H2619="",H2618=""),"",H2619/H2618-1)</f>
        <v>-0.0341748395689552</v>
      </c>
      <c r="O2619" s="11" t="n">
        <f aca="false">IF(I2619="","",I2619-B2619/252)</f>
        <v>-0.0123229832501783</v>
      </c>
      <c r="P2619" s="11" t="n">
        <f aca="false">IF(J2619="","",J2619-B2619/252)</f>
        <v>-0.00496228686583188</v>
      </c>
      <c r="Q2619" s="11" t="n">
        <f aca="false">IF(K2619="","",K2619-B2619/252)</f>
        <v>-0.00492640152190715</v>
      </c>
      <c r="R2619" s="11" t="n">
        <f aca="false">IF(L2619="","",L2619-B2619/252)</f>
        <v>-0.00271693854650323</v>
      </c>
      <c r="S2619" s="11" t="n">
        <f aca="false">IF(M2619="","",M2619-B2619/252)</f>
        <v>-0.0255005583871872</v>
      </c>
      <c r="T2619" s="11" t="n">
        <f aca="false">IF(N2619="","",N2619-B2619/252)</f>
        <v>-0.0341907125848282</v>
      </c>
    </row>
    <row r="2620" customFormat="false" ht="15" hidden="false" customHeight="false" outlineLevel="0" collapsed="false">
      <c r="A2620" s="9" t="n">
        <f aca="false">'Prices (input)'!A2620</f>
        <v>42655</v>
      </c>
      <c r="B2620" s="10" t="n">
        <f aca="false">LOOKUP(A2620,'FedFunds (input)'!$A$3:$A$867,'FedFunds (input)'!$B$3:$B$867)/100</f>
        <v>0.004</v>
      </c>
      <c r="C2620" s="10" t="n">
        <f aca="false">'Prices (input)'!B2620</f>
        <v>182.969</v>
      </c>
      <c r="D2620" s="10" t="n">
        <f aca="false">'Prices (input)'!C2620</f>
        <v>24.178</v>
      </c>
      <c r="E2620" s="10" t="n">
        <f aca="false">'Prices (input)'!D2620</f>
        <v>119.73</v>
      </c>
      <c r="F2620" s="10" t="n">
        <f aca="false">'Prices (input)'!E2620</f>
        <v>100.565</v>
      </c>
      <c r="G2620" s="10" t="n">
        <f aca="false">'Prices (input)'!F2620</f>
        <v>20.93</v>
      </c>
      <c r="H2620" s="10" t="n">
        <f aca="false">'Prices (input)'!G2620</f>
        <v>32.728</v>
      </c>
      <c r="I2620" s="11" t="n">
        <f aca="false">IF(OR(C2620="",C2619=""),"",C2620/C2619-1)</f>
        <v>0.00126410489334461</v>
      </c>
      <c r="J2620" s="11" t="n">
        <f aca="false">IF(OR(D2620="",D2619=""),"",D2620/D2619-1)</f>
        <v>0.00157415078707546</v>
      </c>
      <c r="K2620" s="11" t="n">
        <f aca="false">IF(OR(E2620="",E2619=""),"",E2620/E2619-1)</f>
        <v>0.00142188022750078</v>
      </c>
      <c r="L2620" s="11" t="n">
        <f aca="false">IF(OR(F2620="",F2619=""),"",F2620/F2619-1)</f>
        <v>0.00135419052265773</v>
      </c>
      <c r="M2620" s="11" t="n">
        <f aca="false">IF(OR(G2620="",G2619=""),"",G2620/G2619-1)</f>
        <v>0.0230716590087008</v>
      </c>
      <c r="N2620" s="11" t="n">
        <f aca="false">IF(OR(H2620="",H2619=""),"",H2620/H2619-1)</f>
        <v>0.0257310308082865</v>
      </c>
      <c r="O2620" s="11" t="n">
        <f aca="false">IF(I2620="","",I2620-B2620/252)</f>
        <v>0.00124823187747159</v>
      </c>
      <c r="P2620" s="11" t="n">
        <f aca="false">IF(J2620="","",J2620-B2620/252)</f>
        <v>0.00155827777120244</v>
      </c>
      <c r="Q2620" s="11" t="n">
        <f aca="false">IF(K2620="","",K2620-B2620/252)</f>
        <v>0.00140600721162777</v>
      </c>
      <c r="R2620" s="11" t="n">
        <f aca="false">IF(L2620="","",L2620-B2620/252)</f>
        <v>0.00133831750678471</v>
      </c>
      <c r="S2620" s="11" t="n">
        <f aca="false">IF(M2620="","",M2620-B2620/252)</f>
        <v>0.0230557859928278</v>
      </c>
      <c r="T2620" s="11" t="n">
        <f aca="false">IF(N2620="","",N2620-B2620/252)</f>
        <v>0.0257151577924135</v>
      </c>
    </row>
    <row r="2621" customFormat="false" ht="15" hidden="false" customHeight="false" outlineLevel="0" collapsed="false">
      <c r="A2621" s="9" t="n">
        <f aca="false">'Prices (input)'!A2621</f>
        <v>42656</v>
      </c>
      <c r="B2621" s="10" t="n">
        <f aca="false">LOOKUP(A2621,'FedFunds (input)'!$A$3:$A$867,'FedFunds (input)'!$B$3:$B$867)/100</f>
        <v>0.004</v>
      </c>
      <c r="C2621" s="10" t="n">
        <f aca="false">'Prices (input)'!B2621</f>
        <v>182.387</v>
      </c>
      <c r="D2621" s="10" t="n">
        <f aca="false">'Prices (input)'!C2621</f>
        <v>24.26</v>
      </c>
      <c r="E2621" s="10" t="n">
        <f aca="false">'Prices (input)'!D2621</f>
        <v>120.02</v>
      </c>
      <c r="F2621" s="10" t="n">
        <f aca="false">'Prices (input)'!E2621</f>
        <v>100.913</v>
      </c>
      <c r="G2621" s="10" t="n">
        <f aca="false">'Prices (input)'!F2621</f>
        <v>21.297</v>
      </c>
      <c r="H2621" s="10" t="n">
        <f aca="false">'Prices (input)'!G2621</f>
        <v>33.468</v>
      </c>
      <c r="I2621" s="11" t="n">
        <f aca="false">IF(OR(C2621="",C2620=""),"",C2621/C2620-1)</f>
        <v>-0.00318086670419571</v>
      </c>
      <c r="J2621" s="11" t="n">
        <f aca="false">IF(OR(D2621="",D2620=""),"",D2621/D2620-1)</f>
        <v>0.00339151294565321</v>
      </c>
      <c r="K2621" s="11" t="n">
        <f aca="false">IF(OR(E2621="",E2620=""),"",E2621/E2620-1)</f>
        <v>0.0024221164286311</v>
      </c>
      <c r="L2621" s="11" t="n">
        <f aca="false">IF(OR(F2621="",F2620=""),"",F2621/F2620-1)</f>
        <v>0.00346044846616622</v>
      </c>
      <c r="M2621" s="11" t="n">
        <f aca="false">IF(OR(G2621="",G2620=""),"",G2621/G2620-1)</f>
        <v>0.0175346392737699</v>
      </c>
      <c r="N2621" s="11" t="n">
        <f aca="false">IF(OR(H2621="",H2620=""),"",H2621/H2620-1)</f>
        <v>0.022610608653141</v>
      </c>
      <c r="O2621" s="11" t="n">
        <f aca="false">IF(I2621="","",I2621-B2621/252)</f>
        <v>-0.00319673972006872</v>
      </c>
      <c r="P2621" s="11" t="n">
        <f aca="false">IF(J2621="","",J2621-B2621/252)</f>
        <v>0.00337563992978019</v>
      </c>
      <c r="Q2621" s="11" t="n">
        <f aca="false">IF(K2621="","",K2621-B2621/252)</f>
        <v>0.00240624341275809</v>
      </c>
      <c r="R2621" s="11" t="n">
        <f aca="false">IF(L2621="","",L2621-B2621/252)</f>
        <v>0.00344457545029321</v>
      </c>
      <c r="S2621" s="11" t="n">
        <f aca="false">IF(M2621="","",M2621-B2621/252)</f>
        <v>0.0175187662578968</v>
      </c>
      <c r="T2621" s="11" t="n">
        <f aca="false">IF(N2621="","",N2621-B2621/252)</f>
        <v>0.022594735637268</v>
      </c>
    </row>
    <row r="2622" customFormat="false" ht="15" hidden="false" customHeight="false" outlineLevel="0" collapsed="false">
      <c r="A2622" s="9" t="n">
        <f aca="false">'Prices (input)'!A2622</f>
        <v>42657</v>
      </c>
      <c r="B2622" s="10" t="n">
        <f aca="false">LOOKUP(A2622,'FedFunds (input)'!$A$3:$A$867,'FedFunds (input)'!$B$3:$B$867)/100</f>
        <v>0.004</v>
      </c>
      <c r="C2622" s="10" t="n">
        <f aca="false">'Prices (input)'!B2622</f>
        <v>182.43</v>
      </c>
      <c r="D2622" s="10" t="n">
        <f aca="false">'Prices (input)'!C2622</f>
        <v>24.1</v>
      </c>
      <c r="E2622" s="10" t="n">
        <f aca="false">'Prices (input)'!D2622</f>
        <v>119.35</v>
      </c>
      <c r="F2622" s="10" t="n">
        <f aca="false">'Prices (input)'!E2622</f>
        <v>99.529</v>
      </c>
      <c r="G2622" s="10" t="n">
        <f aca="false">'Prices (input)'!F2622</f>
        <v>20.866</v>
      </c>
      <c r="H2622" s="10" t="n">
        <f aca="false">'Prices (input)'!G2622</f>
        <v>32.583</v>
      </c>
      <c r="I2622" s="11" t="n">
        <f aca="false">IF(OR(C2622="",C2621=""),"",C2622/C2621-1)</f>
        <v>0.000235762417277519</v>
      </c>
      <c r="J2622" s="11" t="n">
        <f aca="false">IF(OR(D2622="",D2621=""),"",D2622/D2621-1)</f>
        <v>-0.00659521846661171</v>
      </c>
      <c r="K2622" s="11" t="n">
        <f aca="false">IF(OR(E2622="",E2621=""),"",E2622/E2621-1)</f>
        <v>-0.00558240293284451</v>
      </c>
      <c r="L2622" s="11" t="n">
        <f aca="false">IF(OR(F2622="",F2621=""),"",F2622/F2621-1)</f>
        <v>-0.0137147840218802</v>
      </c>
      <c r="M2622" s="11" t="n">
        <f aca="false">IF(OR(G2622="",G2621=""),"",G2622/G2621-1)</f>
        <v>-0.020237592149129</v>
      </c>
      <c r="N2622" s="11" t="n">
        <f aca="false">IF(OR(H2622="",H2621=""),"",H2622/H2621-1)</f>
        <v>-0.0264431695948371</v>
      </c>
      <c r="O2622" s="11" t="n">
        <f aca="false">IF(I2622="","",I2622-B2622/252)</f>
        <v>0.000219889401404503</v>
      </c>
      <c r="P2622" s="11" t="n">
        <f aca="false">IF(J2622="","",J2622-B2622/252)</f>
        <v>-0.00661109148248472</v>
      </c>
      <c r="Q2622" s="11" t="n">
        <f aca="false">IF(K2622="","",K2622-B2622/252)</f>
        <v>-0.00559827594871753</v>
      </c>
      <c r="R2622" s="11" t="n">
        <f aca="false">IF(L2622="","",L2622-B2622/252)</f>
        <v>-0.0137306570377532</v>
      </c>
      <c r="S2622" s="11" t="n">
        <f aca="false">IF(M2622="","",M2622-B2622/252)</f>
        <v>-0.020253465165002</v>
      </c>
      <c r="T2622" s="11" t="n">
        <f aca="false">IF(N2622="","",N2622-B2622/252)</f>
        <v>-0.0264590426107101</v>
      </c>
    </row>
    <row r="2623" customFormat="false" ht="15" hidden="false" customHeight="false" outlineLevel="0" collapsed="false">
      <c r="A2623" s="9" t="n">
        <f aca="false">'Prices (input)'!A2623</f>
        <v>42660</v>
      </c>
      <c r="B2623" s="10" t="n">
        <f aca="false">LOOKUP(A2623,'FedFunds (input)'!$A$3:$A$867,'FedFunds (input)'!$B$3:$B$867)/100</f>
        <v>0.004</v>
      </c>
      <c r="C2623" s="10" t="n">
        <f aca="false">'Prices (input)'!B2623</f>
        <v>181.839</v>
      </c>
      <c r="D2623" s="10" t="n">
        <f aca="false">'Prices (input)'!C2623</f>
        <v>24.162</v>
      </c>
      <c r="E2623" s="10" t="n">
        <f aca="false">'Prices (input)'!D2623</f>
        <v>119.67</v>
      </c>
      <c r="F2623" s="10" t="n">
        <f aca="false">'Prices (input)'!E2623</f>
        <v>100.164</v>
      </c>
      <c r="G2623" s="10" t="n">
        <f aca="false">'Prices (input)'!F2623</f>
        <v>21.166</v>
      </c>
      <c r="H2623" s="10" t="n">
        <f aca="false">'Prices (input)'!G2623</f>
        <v>33.104</v>
      </c>
      <c r="I2623" s="11" t="n">
        <f aca="false">IF(OR(C2623="",C2622=""),"",C2623/C2622-1)</f>
        <v>-0.00323959875020563</v>
      </c>
      <c r="J2623" s="11" t="n">
        <f aca="false">IF(OR(D2623="",D2622=""),"",D2623/D2622-1)</f>
        <v>0.00257261410788368</v>
      </c>
      <c r="K2623" s="11" t="n">
        <f aca="false">IF(OR(E2623="",E2622=""),"",E2623/E2622-1)</f>
        <v>0.00268118977796394</v>
      </c>
      <c r="L2623" s="11" t="n">
        <f aca="false">IF(OR(F2623="",F2622=""),"",F2623/F2622-1)</f>
        <v>0.00638005003566811</v>
      </c>
      <c r="M2623" s="11" t="n">
        <f aca="false">IF(OR(G2623="",G2622=""),"",G2623/G2622-1)</f>
        <v>0.0143774561487589</v>
      </c>
      <c r="N2623" s="11" t="n">
        <f aca="false">IF(OR(H2623="",H2622=""),"",H2623/H2622-1)</f>
        <v>0.0159899334008533</v>
      </c>
      <c r="O2623" s="11" t="n">
        <f aca="false">IF(I2623="","",I2623-B2623/252)</f>
        <v>-0.00325547176607865</v>
      </c>
      <c r="P2623" s="11" t="n">
        <f aca="false">IF(J2623="","",J2623-B2623/252)</f>
        <v>0.00255674109201066</v>
      </c>
      <c r="Q2623" s="11" t="n">
        <f aca="false">IF(K2623="","",K2623-B2623/252)</f>
        <v>0.00266531676209093</v>
      </c>
      <c r="R2623" s="11" t="n">
        <f aca="false">IF(L2623="","",L2623-B2623/252)</f>
        <v>0.00636417701979509</v>
      </c>
      <c r="S2623" s="11" t="n">
        <f aca="false">IF(M2623="","",M2623-B2623/252)</f>
        <v>0.0143615831328858</v>
      </c>
      <c r="T2623" s="11" t="n">
        <f aca="false">IF(N2623="","",N2623-B2623/252)</f>
        <v>0.0159740603849803</v>
      </c>
    </row>
    <row r="2624" customFormat="false" ht="15" hidden="false" customHeight="false" outlineLevel="0" collapsed="false">
      <c r="A2624" s="9" t="n">
        <f aca="false">'Prices (input)'!A2624</f>
        <v>42661</v>
      </c>
      <c r="B2624" s="10" t="n">
        <f aca="false">LOOKUP(A2624,'FedFunds (input)'!$A$3:$A$867,'FedFunds (input)'!$B$3:$B$867)/100</f>
        <v>0.004</v>
      </c>
      <c r="C2624" s="10" t="n">
        <f aca="false">'Prices (input)'!B2624</f>
        <v>182.943</v>
      </c>
      <c r="D2624" s="10" t="n">
        <f aca="false">'Prices (input)'!C2624</f>
        <v>24.3498</v>
      </c>
      <c r="E2624" s="10" t="n">
        <f aca="false">'Prices (input)'!D2624</f>
        <v>120.4298</v>
      </c>
      <c r="F2624" s="10" t="n">
        <f aca="false">'Prices (input)'!E2624</f>
        <v>100.474</v>
      </c>
      <c r="G2624" s="10" t="n">
        <f aca="false">'Prices (input)'!F2624</f>
        <v>21.932</v>
      </c>
      <c r="H2624" s="10" t="n">
        <f aca="false">'Prices (input)'!G2624</f>
        <v>34.721</v>
      </c>
      <c r="I2624" s="11" t="n">
        <f aca="false">IF(OR(C2624="",C2623=""),"",C2624/C2623-1)</f>
        <v>0.00607130483559648</v>
      </c>
      <c r="J2624" s="11" t="n">
        <f aca="false">IF(OR(D2624="",D2623=""),"",D2624/D2623-1)</f>
        <v>0.00777253538614353</v>
      </c>
      <c r="K2624" s="11" t="n">
        <f aca="false">IF(OR(E2624="",E2623=""),"",E2624/E2623-1)</f>
        <v>0.00634912676527111</v>
      </c>
      <c r="L2624" s="11" t="n">
        <f aca="false">IF(OR(F2624="",F2623=""),"",F2624/F2623-1)</f>
        <v>0.00309492432410852</v>
      </c>
      <c r="M2624" s="11" t="n">
        <f aca="false">IF(OR(G2624="",G2623=""),"",G2624/G2623-1)</f>
        <v>0.0361901162241329</v>
      </c>
      <c r="N2624" s="11" t="n">
        <f aca="false">IF(OR(H2624="",H2623=""),"",H2624/H2623-1)</f>
        <v>0.0488460608989849</v>
      </c>
      <c r="O2624" s="11" t="n">
        <f aca="false">IF(I2624="","",I2624-B2624/252)</f>
        <v>0.00605543181972346</v>
      </c>
      <c r="P2624" s="11" t="n">
        <f aca="false">IF(J2624="","",J2624-B2624/252)</f>
        <v>0.00775666237027052</v>
      </c>
      <c r="Q2624" s="11" t="n">
        <f aca="false">IF(K2624="","",K2624-B2624/252)</f>
        <v>0.00633325374939809</v>
      </c>
      <c r="R2624" s="11" t="n">
        <f aca="false">IF(L2624="","",L2624-B2624/252)</f>
        <v>0.0030790513082355</v>
      </c>
      <c r="S2624" s="11" t="n">
        <f aca="false">IF(M2624="","",M2624-B2624/252)</f>
        <v>0.0361742432082599</v>
      </c>
      <c r="T2624" s="11" t="n">
        <f aca="false">IF(N2624="","",N2624-B2624/252)</f>
        <v>0.0488301878831119</v>
      </c>
    </row>
    <row r="2625" customFormat="false" ht="15" hidden="false" customHeight="false" outlineLevel="0" collapsed="false">
      <c r="A2625" s="9" t="n">
        <f aca="false">'Prices (input)'!A2625</f>
        <v>42662</v>
      </c>
      <c r="B2625" s="10" t="n">
        <f aca="false">LOOKUP(A2625,'FedFunds (input)'!$A$3:$A$867,'FedFunds (input)'!$B$3:$B$867)/100</f>
        <v>0.004</v>
      </c>
      <c r="C2625" s="10" t="n">
        <f aca="false">'Prices (input)'!B2625</f>
        <v>183.423</v>
      </c>
      <c r="D2625" s="10" t="n">
        <f aca="false">'Prices (input)'!C2625</f>
        <v>24.462</v>
      </c>
      <c r="E2625" s="10" t="n">
        <f aca="false">'Prices (input)'!D2625</f>
        <v>121.09</v>
      </c>
      <c r="F2625" s="10" t="n">
        <f aca="false">'Prices (input)'!E2625</f>
        <v>100.588</v>
      </c>
      <c r="G2625" s="10" t="n">
        <f aca="false">'Prices (input)'!F2625</f>
        <v>22.544</v>
      </c>
      <c r="H2625" s="10" t="n">
        <f aca="false">'Prices (input)'!G2625</f>
        <v>35.935</v>
      </c>
      <c r="I2625" s="11" t="n">
        <f aca="false">IF(OR(C2625="",C2624=""),"",C2625/C2624-1)</f>
        <v>0.00262376805890363</v>
      </c>
      <c r="J2625" s="11" t="n">
        <f aca="false">IF(OR(D2625="",D2624=""),"",D2625/D2624-1)</f>
        <v>0.00460784072148446</v>
      </c>
      <c r="K2625" s="11" t="n">
        <f aca="false">IF(OR(E2625="",E2624=""),"",E2625/E2624-1)</f>
        <v>0.00548203185590279</v>
      </c>
      <c r="L2625" s="11" t="n">
        <f aca="false">IF(OR(F2625="",F2624=""),"",F2625/F2624-1)</f>
        <v>0.00113462189223079</v>
      </c>
      <c r="M2625" s="11" t="n">
        <f aca="false">IF(OR(G2625="",G2624=""),"",G2625/G2624-1)</f>
        <v>0.0279044318803576</v>
      </c>
      <c r="N2625" s="11" t="n">
        <f aca="false">IF(OR(H2625="",H2624=""),"",H2625/H2624-1)</f>
        <v>0.0349644307479624</v>
      </c>
      <c r="O2625" s="11" t="n">
        <f aca="false">IF(I2625="","",I2625-B2625/252)</f>
        <v>0.00260789504303061</v>
      </c>
      <c r="P2625" s="11" t="n">
        <f aca="false">IF(J2625="","",J2625-B2625/252)</f>
        <v>0.00459196770561144</v>
      </c>
      <c r="Q2625" s="11" t="n">
        <f aca="false">IF(K2625="","",K2625-B2625/252)</f>
        <v>0.00546615884002978</v>
      </c>
      <c r="R2625" s="11" t="n">
        <f aca="false">IF(L2625="","",L2625-B2625/252)</f>
        <v>0.00111874887635778</v>
      </c>
      <c r="S2625" s="11" t="n">
        <f aca="false">IF(M2625="","",M2625-B2625/252)</f>
        <v>0.0278885588644846</v>
      </c>
      <c r="T2625" s="11" t="n">
        <f aca="false">IF(N2625="","",N2625-B2625/252)</f>
        <v>0.0349485577320894</v>
      </c>
    </row>
    <row r="2626" customFormat="false" ht="15" hidden="false" customHeight="false" outlineLevel="0" collapsed="false">
      <c r="A2626" s="9" t="n">
        <f aca="false">'Prices (input)'!A2626</f>
        <v>42663</v>
      </c>
      <c r="B2626" s="10" t="n">
        <f aca="false">LOOKUP(A2626,'FedFunds (input)'!$A$3:$A$867,'FedFunds (input)'!$B$3:$B$867)/100</f>
        <v>0.004</v>
      </c>
      <c r="C2626" s="10" t="n">
        <f aca="false">'Prices (input)'!B2626</f>
        <v>183.115</v>
      </c>
      <c r="D2626" s="10" t="n">
        <f aca="false">'Prices (input)'!C2626</f>
        <v>24.38</v>
      </c>
      <c r="E2626" s="10" t="n">
        <f aca="false">'Prices (input)'!D2626</f>
        <v>120.76</v>
      </c>
      <c r="F2626" s="10" t="n">
        <f aca="false">'Prices (input)'!E2626</f>
        <v>100.669</v>
      </c>
      <c r="G2626" s="10" t="n">
        <f aca="false">'Prices (input)'!F2626</f>
        <v>22.481</v>
      </c>
      <c r="H2626" s="10" t="n">
        <f aca="false">'Prices (input)'!G2626</f>
        <v>35.687</v>
      </c>
      <c r="I2626" s="11" t="n">
        <f aca="false">IF(OR(C2626="",C2625=""),"",C2626/C2625-1)</f>
        <v>-0.00167917872894885</v>
      </c>
      <c r="J2626" s="11" t="n">
        <f aca="false">IF(OR(D2626="",D2625=""),"",D2626/D2625-1)</f>
        <v>-0.00335213800997469</v>
      </c>
      <c r="K2626" s="11" t="n">
        <f aca="false">IF(OR(E2626="",E2625=""),"",E2626/E2625-1)</f>
        <v>-0.00272524568502763</v>
      </c>
      <c r="L2626" s="11" t="n">
        <f aca="false">IF(OR(F2626="",F2625=""),"",F2626/F2625-1)</f>
        <v>0.000805265041555758</v>
      </c>
      <c r="M2626" s="11" t="n">
        <f aca="false">IF(OR(G2626="",G2625=""),"",G2626/G2625-1)</f>
        <v>-0.00279453513129879</v>
      </c>
      <c r="N2626" s="11" t="n">
        <f aca="false">IF(OR(H2626="",H2625=""),"",H2626/H2625-1)</f>
        <v>-0.00690134965910683</v>
      </c>
      <c r="O2626" s="11" t="n">
        <f aca="false">IF(I2626="","",I2626-B2626/252)</f>
        <v>-0.00169505174482187</v>
      </c>
      <c r="P2626" s="11" t="n">
        <f aca="false">IF(J2626="","",J2626-B2626/252)</f>
        <v>-0.00336801102584771</v>
      </c>
      <c r="Q2626" s="11" t="n">
        <f aca="false">IF(K2626="","",K2626-B2626/252)</f>
        <v>-0.00274111870090065</v>
      </c>
      <c r="R2626" s="11" t="n">
        <f aca="false">IF(L2626="","",L2626-B2626/252)</f>
        <v>0.000789392025682742</v>
      </c>
      <c r="S2626" s="11" t="n">
        <f aca="false">IF(M2626="","",M2626-B2626/252)</f>
        <v>-0.00281040814717181</v>
      </c>
      <c r="T2626" s="11" t="n">
        <f aca="false">IF(N2626="","",N2626-B2626/252)</f>
        <v>-0.00691722267497984</v>
      </c>
    </row>
    <row r="2627" customFormat="false" ht="15" hidden="false" customHeight="false" outlineLevel="0" collapsed="false">
      <c r="A2627" s="9" t="n">
        <f aca="false">'Prices (input)'!A2627</f>
        <v>42664</v>
      </c>
      <c r="B2627" s="10" t="n">
        <f aca="false">LOOKUP(A2627,'FedFunds (input)'!$A$3:$A$867,'FedFunds (input)'!$B$3:$B$867)/100</f>
        <v>0.004</v>
      </c>
      <c r="C2627" s="10" t="n">
        <f aca="false">'Prices (input)'!B2627</f>
        <v>183.153</v>
      </c>
      <c r="D2627" s="10" t="n">
        <f aca="false">'Prices (input)'!C2627</f>
        <v>24.41</v>
      </c>
      <c r="E2627" s="10" t="n">
        <f aca="false">'Prices (input)'!D2627</f>
        <v>120.84</v>
      </c>
      <c r="F2627" s="10" t="n">
        <f aca="false">'Prices (input)'!E2627</f>
        <v>100.837</v>
      </c>
      <c r="G2627" s="10" t="n">
        <f aca="false">'Prices (input)'!F2627</f>
        <v>22.34</v>
      </c>
      <c r="H2627" s="10" t="n">
        <f aca="false">'Prices (input)'!G2627</f>
        <v>35.747</v>
      </c>
      <c r="I2627" s="11" t="n">
        <f aca="false">IF(OR(C2627="",C2626=""),"",C2627/C2626-1)</f>
        <v>0.000207519864565908</v>
      </c>
      <c r="J2627" s="11" t="n">
        <f aca="false">IF(OR(D2627="",D2626=""),"",D2627/D2626-1)</f>
        <v>0.00123051681706321</v>
      </c>
      <c r="K2627" s="11" t="n">
        <f aca="false">IF(OR(E2627="",E2626=""),"",E2627/E2626-1)</f>
        <v>0.000662471016892985</v>
      </c>
      <c r="L2627" s="11" t="n">
        <f aca="false">IF(OR(F2627="",F2626=""),"",F2627/F2626-1)</f>
        <v>0.00166883549056807</v>
      </c>
      <c r="M2627" s="11" t="n">
        <f aca="false">IF(OR(G2627="",G2626=""),"",G2627/G2626-1)</f>
        <v>-0.00627196299097022</v>
      </c>
      <c r="N2627" s="11" t="n">
        <f aca="false">IF(OR(H2627="",H2626=""),"",H2627/H2626-1)</f>
        <v>0.00168128450135918</v>
      </c>
      <c r="O2627" s="11" t="n">
        <f aca="false">IF(I2627="","",I2627-B2627/252)</f>
        <v>0.000191646848692892</v>
      </c>
      <c r="P2627" s="11" t="n">
        <f aca="false">IF(J2627="","",J2627-B2627/252)</f>
        <v>0.00121464380119019</v>
      </c>
      <c r="Q2627" s="11" t="n">
        <f aca="false">IF(K2627="","",K2627-B2627/252)</f>
        <v>0.000646598001019969</v>
      </c>
      <c r="R2627" s="11" t="n">
        <f aca="false">IF(L2627="","",L2627-B2627/252)</f>
        <v>0.00165296247469505</v>
      </c>
      <c r="S2627" s="11" t="n">
        <f aca="false">IF(M2627="","",M2627-B2627/252)</f>
        <v>-0.00628783600684323</v>
      </c>
      <c r="T2627" s="11" t="n">
        <f aca="false">IF(N2627="","",N2627-B2627/252)</f>
        <v>0.00166541148548617</v>
      </c>
    </row>
    <row r="2628" customFormat="false" ht="15" hidden="false" customHeight="false" outlineLevel="0" collapsed="false">
      <c r="A2628" s="9" t="n">
        <f aca="false">'Prices (input)'!A2628</f>
        <v>42667</v>
      </c>
      <c r="B2628" s="10" t="n">
        <f aca="false">LOOKUP(A2628,'FedFunds (input)'!$A$3:$A$867,'FedFunds (input)'!$B$3:$B$867)/100</f>
        <v>0.004</v>
      </c>
      <c r="C2628" s="10" t="n">
        <f aca="false">'Prices (input)'!B2628</f>
        <v>183.937</v>
      </c>
      <c r="D2628" s="10" t="n">
        <f aca="false">'Prices (input)'!C2628</f>
        <v>24.36</v>
      </c>
      <c r="E2628" s="10" t="n">
        <f aca="false">'Prices (input)'!D2628</f>
        <v>120.575</v>
      </c>
      <c r="F2628" s="10" t="n">
        <f aca="false">'Prices (input)'!E2628</f>
        <v>100.421</v>
      </c>
      <c r="G2628" s="10" t="n">
        <f aca="false">'Prices (input)'!F2628</f>
        <v>21.855</v>
      </c>
      <c r="H2628" s="10" t="n">
        <f aca="false">'Prices (input)'!G2628</f>
        <v>34.806</v>
      </c>
      <c r="I2628" s="11" t="n">
        <f aca="false">IF(OR(C2628="",C2627=""),"",C2628/C2627-1)</f>
        <v>0.00428057416476935</v>
      </c>
      <c r="J2628" s="11" t="n">
        <f aca="false">IF(OR(D2628="",D2627=""),"",D2628/D2627-1)</f>
        <v>-0.00204834084391647</v>
      </c>
      <c r="K2628" s="11" t="n">
        <f aca="false">IF(OR(E2628="",E2627=""),"",E2628/E2627-1)</f>
        <v>-0.0021929824561403</v>
      </c>
      <c r="L2628" s="11" t="n">
        <f aca="false">IF(OR(F2628="",F2627=""),"",F2628/F2627-1)</f>
        <v>-0.0041254698176264</v>
      </c>
      <c r="M2628" s="11" t="n">
        <f aca="false">IF(OR(G2628="",G2627=""),"",G2628/G2627-1)</f>
        <v>-0.0217099373321397</v>
      </c>
      <c r="N2628" s="11" t="n">
        <f aca="false">IF(OR(H2628="",H2627=""),"",H2628/H2627-1)</f>
        <v>-0.0263238873192156</v>
      </c>
      <c r="O2628" s="11" t="n">
        <f aca="false">IF(I2628="","",I2628-B2628/252)</f>
        <v>0.00426470114889633</v>
      </c>
      <c r="P2628" s="11" t="n">
        <f aca="false">IF(J2628="","",J2628-B2628/252)</f>
        <v>-0.00206421385978949</v>
      </c>
      <c r="Q2628" s="11" t="n">
        <f aca="false">IF(K2628="","",K2628-B2628/252)</f>
        <v>-0.00220885547201332</v>
      </c>
      <c r="R2628" s="11" t="n">
        <f aca="false">IF(L2628="","",L2628-B2628/252)</f>
        <v>-0.00414134283349942</v>
      </c>
      <c r="S2628" s="11" t="n">
        <f aca="false">IF(M2628="","",M2628-B2628/252)</f>
        <v>-0.0217258103480127</v>
      </c>
      <c r="T2628" s="11" t="n">
        <f aca="false">IF(N2628="","",N2628-B2628/252)</f>
        <v>-0.0263397603350887</v>
      </c>
    </row>
    <row r="2629" customFormat="false" ht="15" hidden="false" customHeight="false" outlineLevel="0" collapsed="false">
      <c r="A2629" s="9" t="n">
        <f aca="false">'Prices (input)'!A2629</f>
        <v>42668</v>
      </c>
      <c r="B2629" s="10" t="n">
        <f aca="false">LOOKUP(A2629,'FedFunds (input)'!$A$3:$A$867,'FedFunds (input)'!$B$3:$B$867)/100</f>
        <v>0.004</v>
      </c>
      <c r="C2629" s="10" t="n">
        <f aca="false">'Prices (input)'!B2629</f>
        <v>183.363</v>
      </c>
      <c r="D2629" s="10" t="n">
        <f aca="false">'Prices (input)'!C2629</f>
        <v>24.54</v>
      </c>
      <c r="E2629" s="10" t="n">
        <f aca="false">'Prices (input)'!D2629</f>
        <v>121.47</v>
      </c>
      <c r="F2629" s="10" t="n">
        <f aca="false">'Prices (input)'!E2629</f>
        <v>100.614</v>
      </c>
      <c r="G2629" s="10" t="n">
        <f aca="false">'Prices (input)'!F2629</f>
        <v>22.363</v>
      </c>
      <c r="H2629" s="10" t="n">
        <f aca="false">'Prices (input)'!G2629</f>
        <v>35.849</v>
      </c>
      <c r="I2629" s="11" t="n">
        <f aca="false">IF(OR(C2629="",C2628=""),"",C2629/C2628-1)</f>
        <v>-0.00312063369523263</v>
      </c>
      <c r="J2629" s="11" t="n">
        <f aca="false">IF(OR(D2629="",D2628=""),"",D2629/D2628-1)</f>
        <v>0.00738916256157629</v>
      </c>
      <c r="K2629" s="11" t="n">
        <f aca="false">IF(OR(E2629="",E2628=""),"",E2629/E2628-1)</f>
        <v>0.00742276591333191</v>
      </c>
      <c r="L2629" s="11" t="n">
        <f aca="false">IF(OR(F2629="",F2628=""),"",F2629/F2628-1)</f>
        <v>0.00192190876410314</v>
      </c>
      <c r="M2629" s="11" t="n">
        <f aca="false">IF(OR(G2629="",G2628=""),"",G2629/G2628-1)</f>
        <v>0.0232441088995652</v>
      </c>
      <c r="N2629" s="11" t="n">
        <f aca="false">IF(OR(H2629="",H2628=""),"",H2629/H2628-1)</f>
        <v>0.02996609779923</v>
      </c>
      <c r="O2629" s="11" t="n">
        <f aca="false">IF(I2629="","",I2629-B2629/252)</f>
        <v>-0.00313650671110565</v>
      </c>
      <c r="P2629" s="11" t="n">
        <f aca="false">IF(J2629="","",J2629-B2629/252)</f>
        <v>0.00737328954570327</v>
      </c>
      <c r="Q2629" s="11" t="n">
        <f aca="false">IF(K2629="","",K2629-B2629/252)</f>
        <v>0.00740689289745889</v>
      </c>
      <c r="R2629" s="11" t="n">
        <f aca="false">IF(L2629="","",L2629-B2629/252)</f>
        <v>0.00190603574823013</v>
      </c>
      <c r="S2629" s="11" t="n">
        <f aca="false">IF(M2629="","",M2629-B2629/252)</f>
        <v>0.0232282358836922</v>
      </c>
      <c r="T2629" s="11" t="n">
        <f aca="false">IF(N2629="","",N2629-B2629/252)</f>
        <v>0.029950224783357</v>
      </c>
    </row>
    <row r="2630" customFormat="false" ht="15" hidden="false" customHeight="false" outlineLevel="0" collapsed="false">
      <c r="A2630" s="9" t="n">
        <f aca="false">'Prices (input)'!A2630</f>
        <v>42669</v>
      </c>
      <c r="B2630" s="10" t="n">
        <f aca="false">LOOKUP(A2630,'FedFunds (input)'!$A$3:$A$867,'FedFunds (input)'!$B$3:$B$867)/100</f>
        <v>0.004</v>
      </c>
      <c r="C2630" s="10" t="n">
        <f aca="false">'Prices (input)'!B2630</f>
        <v>182.986</v>
      </c>
      <c r="D2630" s="10" t="n">
        <f aca="false">'Prices (input)'!C2630</f>
        <v>24.42</v>
      </c>
      <c r="E2630" s="10" t="n">
        <f aca="false">'Prices (input)'!D2630</f>
        <v>120.79</v>
      </c>
      <c r="F2630" s="10" t="n">
        <f aca="false">'Prices (input)'!E2630</f>
        <v>99.968</v>
      </c>
      <c r="G2630" s="10" t="n">
        <f aca="false">'Prices (input)'!F2630</f>
        <v>21.864</v>
      </c>
      <c r="H2630" s="10" t="n">
        <f aca="false">'Prices (input)'!G2630</f>
        <v>34.9</v>
      </c>
      <c r="I2630" s="11" t="n">
        <f aca="false">IF(OR(C2630="",C2629=""),"",C2630/C2629-1)</f>
        <v>-0.0020560309331763</v>
      </c>
      <c r="J2630" s="11" t="n">
        <f aca="false">IF(OR(D2630="",D2629=""),"",D2630/D2629-1)</f>
        <v>-0.00488997555012216</v>
      </c>
      <c r="K2630" s="11" t="n">
        <f aca="false">IF(OR(E2630="",E2629=""),"",E2630/E2629-1)</f>
        <v>-0.00559809006339007</v>
      </c>
      <c r="L2630" s="11" t="n">
        <f aca="false">IF(OR(F2630="",F2629=""),"",F2630/F2629-1)</f>
        <v>-0.00642057765320925</v>
      </c>
      <c r="M2630" s="11" t="n">
        <f aca="false">IF(OR(G2630="",G2629=""),"",G2630/G2629-1)</f>
        <v>-0.0223136430711443</v>
      </c>
      <c r="N2630" s="11" t="n">
        <f aca="false">IF(OR(H2630="",H2629=""),"",H2630/H2629-1)</f>
        <v>-0.0264721470612848</v>
      </c>
      <c r="O2630" s="11" t="n">
        <f aca="false">IF(I2630="","",I2630-B2630/252)</f>
        <v>-0.00207190394904932</v>
      </c>
      <c r="P2630" s="11" t="n">
        <f aca="false">IF(J2630="","",J2630-B2630/252)</f>
        <v>-0.00490584856599518</v>
      </c>
      <c r="Q2630" s="11" t="n">
        <f aca="false">IF(K2630="","",K2630-B2630/252)</f>
        <v>-0.00561396307926309</v>
      </c>
      <c r="R2630" s="11" t="n">
        <f aca="false">IF(L2630="","",L2630-B2630/252)</f>
        <v>-0.00643645066908226</v>
      </c>
      <c r="S2630" s="11" t="n">
        <f aca="false">IF(M2630="","",M2630-B2630/252)</f>
        <v>-0.0223295160870173</v>
      </c>
      <c r="T2630" s="11" t="n">
        <f aca="false">IF(N2630="","",N2630-B2630/252)</f>
        <v>-0.0264880200771578</v>
      </c>
    </row>
    <row r="2631" customFormat="false" ht="15" hidden="false" customHeight="false" outlineLevel="0" collapsed="false">
      <c r="A2631" s="9" t="n">
        <f aca="false">'Prices (input)'!A2631</f>
        <v>42670</v>
      </c>
      <c r="B2631" s="10" t="n">
        <f aca="false">LOOKUP(A2631,'FedFunds (input)'!$A$3:$A$867,'FedFunds (input)'!$B$3:$B$867)/100</f>
        <v>0.004</v>
      </c>
      <c r="C2631" s="10" t="n">
        <f aca="false">'Prices (input)'!B2631</f>
        <v>182.507</v>
      </c>
      <c r="D2631" s="10" t="n">
        <f aca="false">'Prices (input)'!C2631</f>
        <v>24.46</v>
      </c>
      <c r="E2631" s="10" t="n">
        <f aca="false">'Prices (input)'!D2631</f>
        <v>121.03</v>
      </c>
      <c r="F2631" s="10" t="n">
        <f aca="false">'Prices (input)'!E2631</f>
        <v>98.886</v>
      </c>
      <c r="G2631" s="10" t="n">
        <f aca="false">'Prices (input)'!F2631</f>
        <v>21.519</v>
      </c>
      <c r="H2631" s="10" t="n">
        <f aca="false">'Prices (input)'!G2631</f>
        <v>33.891</v>
      </c>
      <c r="I2631" s="11" t="n">
        <f aca="false">IF(OR(C2631="",C2630=""),"",C2631/C2630-1)</f>
        <v>-0.00261768659897466</v>
      </c>
      <c r="J2631" s="11" t="n">
        <f aca="false">IF(OR(D2631="",D2630=""),"",D2631/D2630-1)</f>
        <v>0.00163800163800154</v>
      </c>
      <c r="K2631" s="11" t="n">
        <f aca="false">IF(OR(E2631="",E2630=""),"",E2631/E2630-1)</f>
        <v>0.00198691944697416</v>
      </c>
      <c r="L2631" s="11" t="n">
        <f aca="false">IF(OR(F2631="",F2630=""),"",F2631/F2630-1)</f>
        <v>-0.0108234635083228</v>
      </c>
      <c r="M2631" s="11" t="n">
        <f aca="false">IF(OR(G2631="",G2630=""),"",G2631/G2630-1)</f>
        <v>-0.0157793633369925</v>
      </c>
      <c r="N2631" s="11" t="n">
        <f aca="false">IF(OR(H2631="",H2630=""),"",H2631/H2630-1)</f>
        <v>-0.0289111747851003</v>
      </c>
      <c r="O2631" s="11" t="n">
        <f aca="false">IF(I2631="","",I2631-B2631/252)</f>
        <v>-0.00263355961484767</v>
      </c>
      <c r="P2631" s="11" t="n">
        <f aca="false">IF(J2631="","",J2631-B2631/252)</f>
        <v>0.00162212862212852</v>
      </c>
      <c r="Q2631" s="11" t="n">
        <f aca="false">IF(K2631="","",K2631-B2631/252)</f>
        <v>0.00197104643110114</v>
      </c>
      <c r="R2631" s="11" t="n">
        <f aca="false">IF(L2631="","",L2631-B2631/252)</f>
        <v>-0.0108393365241958</v>
      </c>
      <c r="S2631" s="11" t="n">
        <f aca="false">IF(M2631="","",M2631-B2631/252)</f>
        <v>-0.0157952363528655</v>
      </c>
      <c r="T2631" s="11" t="n">
        <f aca="false">IF(N2631="","",N2631-B2631/252)</f>
        <v>-0.0289270478009733</v>
      </c>
    </row>
    <row r="2632" customFormat="false" ht="15" hidden="false" customHeight="false" outlineLevel="0" collapsed="false">
      <c r="A2632" s="9" t="n">
        <f aca="false">'Prices (input)'!A2632</f>
        <v>42671</v>
      </c>
      <c r="B2632" s="10" t="n">
        <f aca="false">LOOKUP(A2632,'FedFunds (input)'!$A$3:$A$867,'FedFunds (input)'!$B$3:$B$867)/100</f>
        <v>0.004</v>
      </c>
      <c r="C2632" s="10" t="n">
        <f aca="false">'Prices (input)'!B2632</f>
        <v>181.942</v>
      </c>
      <c r="D2632" s="10" t="n">
        <f aca="false">'Prices (input)'!C2632</f>
        <v>24.59</v>
      </c>
      <c r="E2632" s="10" t="n">
        <f aca="false">'Prices (input)'!D2632</f>
        <v>121.58</v>
      </c>
      <c r="F2632" s="10" t="n">
        <f aca="false">'Prices (input)'!E2632</f>
        <v>98.667</v>
      </c>
      <c r="G2632" s="10" t="n">
        <f aca="false">'Prices (input)'!F2632</f>
        <v>21.601</v>
      </c>
      <c r="H2632" s="10" t="n">
        <f aca="false">'Prices (input)'!G2632</f>
        <v>33.883</v>
      </c>
      <c r="I2632" s="11" t="n">
        <f aca="false">IF(OR(C2632="",C2631=""),"",C2632/C2631-1)</f>
        <v>-0.00309577166903186</v>
      </c>
      <c r="J2632" s="11" t="n">
        <f aca="false">IF(OR(D2632="",D2631=""),"",D2632/D2631-1)</f>
        <v>0.00531479967293547</v>
      </c>
      <c r="K2632" s="11" t="n">
        <f aca="false">IF(OR(E2632="",E2631=""),"",E2632/E2631-1)</f>
        <v>0.00454432785259851</v>
      </c>
      <c r="L2632" s="11" t="n">
        <f aca="false">IF(OR(F2632="",F2631=""),"",F2632/F2631-1)</f>
        <v>-0.00221467143983978</v>
      </c>
      <c r="M2632" s="11" t="n">
        <f aca="false">IF(OR(G2632="",G2631=""),"",G2632/G2631-1)</f>
        <v>0.00381058599377293</v>
      </c>
      <c r="N2632" s="11" t="n">
        <f aca="false">IF(OR(H2632="",H2631=""),"",H2632/H2631-1)</f>
        <v>-0.000236050868962168</v>
      </c>
      <c r="O2632" s="11" t="n">
        <f aca="false">IF(I2632="","",I2632-B2632/252)</f>
        <v>-0.00311164468490487</v>
      </c>
      <c r="P2632" s="11" t="n">
        <f aca="false">IF(J2632="","",J2632-B2632/252)</f>
        <v>0.00529892665706245</v>
      </c>
      <c r="Q2632" s="11" t="n">
        <f aca="false">IF(K2632="","",K2632-B2632/252)</f>
        <v>0.00452845483672549</v>
      </c>
      <c r="R2632" s="11" t="n">
        <f aca="false">IF(L2632="","",L2632-B2632/252)</f>
        <v>-0.00223054445571279</v>
      </c>
      <c r="S2632" s="11" t="n">
        <f aca="false">IF(M2632="","",M2632-B2632/252)</f>
        <v>0.00379471297789991</v>
      </c>
      <c r="T2632" s="11" t="n">
        <f aca="false">IF(N2632="","",N2632-B2632/252)</f>
        <v>-0.000251923884835184</v>
      </c>
    </row>
    <row r="2633" customFormat="false" ht="15" hidden="false" customHeight="false" outlineLevel="0" collapsed="false">
      <c r="A2633" s="9" t="n">
        <f aca="false">'Prices (input)'!A2633</f>
        <v>42674</v>
      </c>
      <c r="B2633" s="10" t="n">
        <f aca="false">LOOKUP(A2633,'FedFunds (input)'!$A$3:$A$867,'FedFunds (input)'!$B$3:$B$867)/100</f>
        <v>0.004</v>
      </c>
      <c r="C2633" s="10" t="n">
        <f aca="false">'Prices (input)'!B2633</f>
        <v>181.933</v>
      </c>
      <c r="D2633" s="10" t="n">
        <f aca="false">'Prices (input)'!C2633</f>
        <v>24.62</v>
      </c>
      <c r="E2633" s="10" t="n">
        <f aca="false">'Prices (input)'!D2633</f>
        <v>121.92</v>
      </c>
      <c r="F2633" s="10" t="n">
        <f aca="false">'Prices (input)'!E2633</f>
        <v>99.268</v>
      </c>
      <c r="G2633" s="10" t="n">
        <f aca="false">'Prices (input)'!F2633</f>
        <v>22.245</v>
      </c>
      <c r="H2633" s="10" t="n">
        <f aca="false">'Prices (input)'!G2633</f>
        <v>34.772</v>
      </c>
      <c r="I2633" s="11" t="n">
        <f aca="false">IF(OR(C2633="",C2632=""),"",C2633/C2632-1)</f>
        <v>-4.94663134406048E-005</v>
      </c>
      <c r="J2633" s="11" t="n">
        <f aca="false">IF(OR(D2633="",D2632=""),"",D2633/D2632-1)</f>
        <v>0.00122000813338752</v>
      </c>
      <c r="K2633" s="11" t="n">
        <f aca="false">IF(OR(E2633="",E2632=""),"",E2633/E2632-1)</f>
        <v>0.00279651258430658</v>
      </c>
      <c r="L2633" s="11" t="n">
        <f aca="false">IF(OR(F2633="",F2632=""),"",F2633/F2632-1)</f>
        <v>0.00609119563785265</v>
      </c>
      <c r="M2633" s="11" t="n">
        <f aca="false">IF(OR(G2633="",G2632=""),"",G2633/G2632-1)</f>
        <v>0.0298134345632148</v>
      </c>
      <c r="N2633" s="11" t="n">
        <f aca="false">IF(OR(H2633="",H2632=""),"",H2633/H2632-1)</f>
        <v>0.026237346161792</v>
      </c>
      <c r="O2633" s="11" t="n">
        <f aca="false">IF(I2633="","",I2633-B2633/252)</f>
        <v>-6.53393293136207E-005</v>
      </c>
      <c r="P2633" s="11" t="n">
        <f aca="false">IF(J2633="","",J2633-B2633/252)</f>
        <v>0.0012041351175145</v>
      </c>
      <c r="Q2633" s="11" t="n">
        <f aca="false">IF(K2633="","",K2633-B2633/252)</f>
        <v>0.00278063956843356</v>
      </c>
      <c r="R2633" s="11" t="n">
        <f aca="false">IF(L2633="","",L2633-B2633/252)</f>
        <v>0.00607532262197964</v>
      </c>
      <c r="S2633" s="11" t="n">
        <f aca="false">IF(M2633="","",M2633-B2633/252)</f>
        <v>0.0297975615473418</v>
      </c>
      <c r="T2633" s="11" t="n">
        <f aca="false">IF(N2633="","",N2633-B2633/252)</f>
        <v>0.026221473145919</v>
      </c>
    </row>
    <row r="2634" customFormat="false" ht="15" hidden="false" customHeight="false" outlineLevel="0" collapsed="false">
      <c r="A2634" s="9" t="n">
        <f aca="false">'Prices (input)'!A2634</f>
        <v>42675</v>
      </c>
      <c r="B2634" s="10" t="n">
        <f aca="false">LOOKUP(A2634,'FedFunds (input)'!$A$3:$A$867,'FedFunds (input)'!$B$3:$B$867)/100</f>
        <v>0.0041</v>
      </c>
      <c r="C2634" s="10" t="n">
        <f aca="false">'Prices (input)'!B2634</f>
        <v>180.64</v>
      </c>
      <c r="D2634" s="10" t="n">
        <f aca="false">'Prices (input)'!C2634</f>
        <v>24.78</v>
      </c>
      <c r="E2634" s="10" t="n">
        <f aca="false">'Prices (input)'!D2634</f>
        <v>122.74</v>
      </c>
      <c r="F2634" s="10" t="n">
        <f aca="false">'Prices (input)'!E2634</f>
        <v>99.279</v>
      </c>
      <c r="G2634" s="10" t="n">
        <f aca="false">'Prices (input)'!F2634</f>
        <v>22.807</v>
      </c>
      <c r="H2634" s="10" t="n">
        <f aca="false">'Prices (input)'!G2634</f>
        <v>35.939</v>
      </c>
      <c r="I2634" s="11" t="n">
        <f aca="false">IF(OR(C2634="",C2633=""),"",C2634/C2633-1)</f>
        <v>-0.00710701192197127</v>
      </c>
      <c r="J2634" s="11" t="n">
        <f aca="false">IF(OR(D2634="",D2633=""),"",D2634/D2633-1)</f>
        <v>0.00649878147847272</v>
      </c>
      <c r="K2634" s="11" t="n">
        <f aca="false">IF(OR(E2634="",E2633=""),"",E2634/E2633-1)</f>
        <v>0.00672572178477693</v>
      </c>
      <c r="L2634" s="11" t="n">
        <f aca="false">IF(OR(F2634="",F2633=""),"",F2634/F2633-1)</f>
        <v>0.000110811137526756</v>
      </c>
      <c r="M2634" s="11" t="n">
        <f aca="false">IF(OR(G2634="",G2633=""),"",G2634/G2633-1)</f>
        <v>0.0252641042930994</v>
      </c>
      <c r="N2634" s="11" t="n">
        <f aca="false">IF(OR(H2634="",H2633=""),"",H2634/H2633-1)</f>
        <v>0.0335614862533074</v>
      </c>
      <c r="O2634" s="11" t="n">
        <f aca="false">IF(I2634="","",I2634-B2634/252)</f>
        <v>-0.00712328176324112</v>
      </c>
      <c r="P2634" s="11" t="n">
        <f aca="false">IF(J2634="","",J2634-B2634/252)</f>
        <v>0.00648251163720287</v>
      </c>
      <c r="Q2634" s="11" t="n">
        <f aca="false">IF(K2634="","",K2634-B2634/252)</f>
        <v>0.00670945194350709</v>
      </c>
      <c r="R2634" s="11" t="n">
        <f aca="false">IF(L2634="","",L2634-B2634/252)</f>
        <v>9.45412962569149E-005</v>
      </c>
      <c r="S2634" s="11" t="n">
        <f aca="false">IF(M2634="","",M2634-B2634/252)</f>
        <v>0.0252478344518296</v>
      </c>
      <c r="T2634" s="11" t="n">
        <f aca="false">IF(N2634="","",N2634-B2634/252)</f>
        <v>0.0335452164120375</v>
      </c>
    </row>
    <row r="2635" customFormat="false" ht="15" hidden="false" customHeight="false" outlineLevel="0" collapsed="false">
      <c r="A2635" s="9" t="n">
        <f aca="false">'Prices (input)'!A2635</f>
        <v>42676</v>
      </c>
      <c r="B2635" s="10" t="n">
        <f aca="false">LOOKUP(A2635,'FedFunds (input)'!$A$3:$A$867,'FedFunds (input)'!$B$3:$B$867)/100</f>
        <v>0.0041</v>
      </c>
      <c r="C2635" s="10" t="n">
        <f aca="false">'Prices (input)'!B2635</f>
        <v>179.528</v>
      </c>
      <c r="D2635" s="10" t="n">
        <f aca="false">'Prices (input)'!C2635</f>
        <v>24.98</v>
      </c>
      <c r="E2635" s="10" t="n">
        <f aca="false">'Prices (input)'!D2635</f>
        <v>123.62</v>
      </c>
      <c r="F2635" s="10" t="n">
        <f aca="false">'Prices (input)'!E2635</f>
        <v>99.742</v>
      </c>
      <c r="G2635" s="10" t="n">
        <f aca="false">'Prices (input)'!F2635</f>
        <v>22.444</v>
      </c>
      <c r="H2635" s="10" t="n">
        <f aca="false">'Prices (input)'!G2635</f>
        <v>35.276</v>
      </c>
      <c r="I2635" s="11" t="n">
        <f aca="false">IF(OR(C2635="",C2634=""),"",C2635/C2634-1)</f>
        <v>-0.00615589016829055</v>
      </c>
      <c r="J2635" s="11" t="n">
        <f aca="false">IF(OR(D2635="",D2634=""),"",D2635/D2634-1)</f>
        <v>0.00807102502017743</v>
      </c>
      <c r="K2635" s="11" t="n">
        <f aca="false">IF(OR(E2635="",E2634=""),"",E2635/E2634-1)</f>
        <v>0.00716962685351152</v>
      </c>
      <c r="L2635" s="11" t="n">
        <f aca="false">IF(OR(F2635="",F2634=""),"",F2635/F2634-1)</f>
        <v>0.00466362473433457</v>
      </c>
      <c r="M2635" s="11" t="n">
        <f aca="false">IF(OR(G2635="",G2634=""),"",G2635/G2634-1)</f>
        <v>-0.0159161660893585</v>
      </c>
      <c r="N2635" s="11" t="n">
        <f aca="false">IF(OR(H2635="",H2634=""),"",H2635/H2634-1)</f>
        <v>-0.0184479256517988</v>
      </c>
      <c r="O2635" s="11" t="n">
        <f aca="false">IF(I2635="","",I2635-B2635/252)</f>
        <v>-0.00617216000956039</v>
      </c>
      <c r="P2635" s="11" t="n">
        <f aca="false">IF(J2635="","",J2635-B2635/252)</f>
        <v>0.00805475517890758</v>
      </c>
      <c r="Q2635" s="11" t="n">
        <f aca="false">IF(K2635="","",K2635-B2635/252)</f>
        <v>0.00715335701224168</v>
      </c>
      <c r="R2635" s="11" t="n">
        <f aca="false">IF(L2635="","",L2635-B2635/252)</f>
        <v>0.00464735489306473</v>
      </c>
      <c r="S2635" s="11" t="n">
        <f aca="false">IF(M2635="","",M2635-B2635/252)</f>
        <v>-0.0159324359306284</v>
      </c>
      <c r="T2635" s="11" t="n">
        <f aca="false">IF(N2635="","",N2635-B2635/252)</f>
        <v>-0.0184641954930686</v>
      </c>
    </row>
    <row r="2636" customFormat="false" ht="15" hidden="false" customHeight="false" outlineLevel="0" collapsed="false">
      <c r="A2636" s="9" t="n">
        <f aca="false">'Prices (input)'!A2636</f>
        <v>42677</v>
      </c>
      <c r="B2636" s="10" t="n">
        <f aca="false">LOOKUP(A2636,'FedFunds (input)'!$A$3:$A$867,'FedFunds (input)'!$B$3:$B$867)/100</f>
        <v>0.0041</v>
      </c>
      <c r="C2636" s="10" t="n">
        <f aca="false">'Prices (input)'!B2636</f>
        <v>178.791</v>
      </c>
      <c r="D2636" s="10" t="n">
        <f aca="false">'Prices (input)'!C2636</f>
        <v>25.1</v>
      </c>
      <c r="E2636" s="10" t="n">
        <f aca="false">'Prices (input)'!D2636</f>
        <v>124.28</v>
      </c>
      <c r="F2636" s="10" t="n">
        <f aca="false">'Prices (input)'!E2636</f>
        <v>98.946</v>
      </c>
      <c r="G2636" s="10" t="n">
        <f aca="false">'Prices (input)'!F2636</f>
        <v>22.952</v>
      </c>
      <c r="H2636" s="10" t="n">
        <f aca="false">'Prices (input)'!G2636</f>
        <v>36.209</v>
      </c>
      <c r="I2636" s="11" t="n">
        <f aca="false">IF(OR(C2636="",C2635=""),"",C2636/C2635-1)</f>
        <v>-0.00410520921527557</v>
      </c>
      <c r="J2636" s="11" t="n">
        <f aca="false">IF(OR(D2636="",D2635=""),"",D2636/D2635-1)</f>
        <v>0.00480384307445969</v>
      </c>
      <c r="K2636" s="11" t="n">
        <f aca="false">IF(OR(E2636="",E2635=""),"",E2636/E2635-1)</f>
        <v>0.00533894191878326</v>
      </c>
      <c r="L2636" s="11" t="n">
        <f aca="false">IF(OR(F2636="",F2635=""),"",F2636/F2635-1)</f>
        <v>-0.00798058992199879</v>
      </c>
      <c r="M2636" s="11" t="n">
        <f aca="false">IF(OR(G2636="",G2635=""),"",G2636/G2635-1)</f>
        <v>0.0226341115665658</v>
      </c>
      <c r="N2636" s="11" t="n">
        <f aca="false">IF(OR(H2636="",H2635=""),"",H2636/H2635-1)</f>
        <v>0.0264485769361607</v>
      </c>
      <c r="O2636" s="11" t="n">
        <f aca="false">IF(I2636="","",I2636-B2636/252)</f>
        <v>-0.00412147905654542</v>
      </c>
      <c r="P2636" s="11" t="n">
        <f aca="false">IF(J2636="","",J2636-B2636/252)</f>
        <v>0.00478757323318985</v>
      </c>
      <c r="Q2636" s="11" t="n">
        <f aca="false">IF(K2636="","",K2636-B2636/252)</f>
        <v>0.00532267207751342</v>
      </c>
      <c r="R2636" s="11" t="n">
        <f aca="false">IF(L2636="","",L2636-B2636/252)</f>
        <v>-0.00799685976326863</v>
      </c>
      <c r="S2636" s="11" t="n">
        <f aca="false">IF(M2636="","",M2636-B2636/252)</f>
        <v>0.022617841725296</v>
      </c>
      <c r="T2636" s="11" t="n">
        <f aca="false">IF(N2636="","",N2636-B2636/252)</f>
        <v>0.0264323070948908</v>
      </c>
    </row>
    <row r="2637" customFormat="false" ht="15" hidden="false" customHeight="false" outlineLevel="0" collapsed="false">
      <c r="A2637" s="9" t="n">
        <f aca="false">'Prices (input)'!A2637</f>
        <v>42678</v>
      </c>
      <c r="B2637" s="10" t="n">
        <f aca="false">LOOKUP(A2637,'FedFunds (input)'!$A$3:$A$867,'FedFunds (input)'!$B$3:$B$867)/100</f>
        <v>0.0041</v>
      </c>
      <c r="C2637" s="10" t="n">
        <f aca="false">'Prices (input)'!B2637</f>
        <v>178.517</v>
      </c>
      <c r="D2637" s="10" t="n">
        <f aca="false">'Prices (input)'!C2637</f>
        <v>25.1226</v>
      </c>
      <c r="E2637" s="10" t="n">
        <f aca="false">'Prices (input)'!D2637</f>
        <v>124.39</v>
      </c>
      <c r="F2637" s="10" t="n">
        <f aca="false">'Prices (input)'!E2637</f>
        <v>99.817</v>
      </c>
      <c r="G2637" s="10" t="n">
        <f aca="false">'Prices (input)'!F2637</f>
        <v>22.68</v>
      </c>
      <c r="H2637" s="10" t="n">
        <f aca="false">'Prices (input)'!G2637</f>
        <v>35.559</v>
      </c>
      <c r="I2637" s="11" t="n">
        <f aca="false">IF(OR(C2637="",C2636=""),"",C2637/C2636-1)</f>
        <v>-0.00153251561879508</v>
      </c>
      <c r="J2637" s="11" t="n">
        <f aca="false">IF(OR(D2637="",D2636=""),"",D2637/D2636-1)</f>
        <v>0.000900398406374459</v>
      </c>
      <c r="K2637" s="11" t="n">
        <f aca="false">IF(OR(E2637="",E2636=""),"",E2637/E2636-1)</f>
        <v>0.000885098165432918</v>
      </c>
      <c r="L2637" s="11" t="n">
        <f aca="false">IF(OR(F2637="",F2636=""),"",F2637/F2636-1)</f>
        <v>0.00880278131506063</v>
      </c>
      <c r="M2637" s="11" t="n">
        <f aca="false">IF(OR(G2637="",G2636=""),"",G2637/G2636-1)</f>
        <v>-0.011850819100732</v>
      </c>
      <c r="N2637" s="11" t="n">
        <f aca="false">IF(OR(H2637="",H2636=""),"",H2637/H2636-1)</f>
        <v>-0.0179513380651221</v>
      </c>
      <c r="O2637" s="11" t="n">
        <f aca="false">IF(I2637="","",I2637-B2637/252)</f>
        <v>-0.00154878546006492</v>
      </c>
      <c r="P2637" s="11" t="n">
        <f aca="false">IF(J2637="","",J2637-B2637/252)</f>
        <v>0.000884128565104617</v>
      </c>
      <c r="Q2637" s="11" t="n">
        <f aca="false">IF(K2637="","",K2637-B2637/252)</f>
        <v>0.000868828324163077</v>
      </c>
      <c r="R2637" s="11" t="n">
        <f aca="false">IF(L2637="","",L2637-B2637/252)</f>
        <v>0.00878651147379079</v>
      </c>
      <c r="S2637" s="11" t="n">
        <f aca="false">IF(M2637="","",M2637-B2637/252)</f>
        <v>-0.0118670889420019</v>
      </c>
      <c r="T2637" s="11" t="n">
        <f aca="false">IF(N2637="","",N2637-B2637/252)</f>
        <v>-0.0179676079063919</v>
      </c>
    </row>
    <row r="2638" customFormat="false" ht="15" hidden="false" customHeight="false" outlineLevel="0" collapsed="false">
      <c r="A2638" s="9" t="n">
        <f aca="false">'Prices (input)'!A2638</f>
        <v>42681</v>
      </c>
      <c r="B2638" s="10" t="n">
        <f aca="false">LOOKUP(A2638,'FedFunds (input)'!$A$3:$A$867,'FedFunds (input)'!$B$3:$B$867)/100</f>
        <v>0.0041</v>
      </c>
      <c r="C2638" s="10" t="n">
        <f aca="false">'Prices (input)'!B2638</f>
        <v>182.438</v>
      </c>
      <c r="D2638" s="10" t="n">
        <f aca="false">'Prices (input)'!C2638</f>
        <v>24.66</v>
      </c>
      <c r="E2638" s="10" t="n">
        <f aca="false">'Prices (input)'!D2638</f>
        <v>122.13</v>
      </c>
      <c r="F2638" s="10" t="n">
        <f aca="false">'Prices (input)'!E2638</f>
        <v>98.969</v>
      </c>
      <c r="G2638" s="10" t="n">
        <f aca="false">'Prices (input)'!F2638</f>
        <v>21.837</v>
      </c>
      <c r="H2638" s="10" t="n">
        <f aca="false">'Prices (input)'!G2638</f>
        <v>34.062</v>
      </c>
      <c r="I2638" s="11" t="n">
        <f aca="false">IF(OR(C2638="",C2637=""),"",C2638/C2637-1)</f>
        <v>0.0219642947170298</v>
      </c>
      <c r="J2638" s="11" t="n">
        <f aca="false">IF(OR(D2638="",D2637=""),"",D2638/D2637-1)</f>
        <v>-0.0184136992190298</v>
      </c>
      <c r="K2638" s="11" t="n">
        <f aca="false">IF(OR(E2638="",E2637=""),"",E2638/E2637-1)</f>
        <v>-0.01816866307581</v>
      </c>
      <c r="L2638" s="11" t="n">
        <f aca="false">IF(OR(F2638="",F2637=""),"",F2638/F2637-1)</f>
        <v>-0.00849554685073684</v>
      </c>
      <c r="M2638" s="11" t="n">
        <f aca="false">IF(OR(G2638="",G2637=""),"",G2638/G2637-1)</f>
        <v>-0.0371693121693122</v>
      </c>
      <c r="N2638" s="11" t="n">
        <f aca="false">IF(OR(H2638="",H2637=""),"",H2638/H2637-1)</f>
        <v>-0.0420990466548553</v>
      </c>
      <c r="O2638" s="11" t="n">
        <f aca="false">IF(I2638="","",I2638-B2638/252)</f>
        <v>0.0219480248757599</v>
      </c>
      <c r="P2638" s="11" t="n">
        <f aca="false">IF(J2638="","",J2638-B2638/252)</f>
        <v>-0.0184299690602996</v>
      </c>
      <c r="Q2638" s="11" t="n">
        <f aca="false">IF(K2638="","",K2638-B2638/252)</f>
        <v>-0.0181849329170798</v>
      </c>
      <c r="R2638" s="11" t="n">
        <f aca="false">IF(L2638="","",L2638-B2638/252)</f>
        <v>-0.00851181669200668</v>
      </c>
      <c r="S2638" s="11" t="n">
        <f aca="false">IF(M2638="","",M2638-B2638/252)</f>
        <v>-0.037185582010582</v>
      </c>
      <c r="T2638" s="11" t="n">
        <f aca="false">IF(N2638="","",N2638-B2638/252)</f>
        <v>-0.0421153164961252</v>
      </c>
    </row>
    <row r="2639" customFormat="false" ht="15" hidden="false" customHeight="false" outlineLevel="0" collapsed="false">
      <c r="A2639" s="9" t="n">
        <f aca="false">'Prices (input)'!A2639</f>
        <v>42682</v>
      </c>
      <c r="B2639" s="10" t="n">
        <f aca="false">LOOKUP(A2639,'FedFunds (input)'!$A$3:$A$867,'FedFunds (input)'!$B$3:$B$867)/100</f>
        <v>0.0041</v>
      </c>
      <c r="C2639" s="10" t="n">
        <f aca="false">'Prices (input)'!B2639</f>
        <v>183.269</v>
      </c>
      <c r="D2639" s="10" t="n">
        <f aca="false">'Prices (input)'!C2639</f>
        <v>24.57</v>
      </c>
      <c r="E2639" s="10" t="n">
        <f aca="false">'Prices (input)'!D2639</f>
        <v>121.62</v>
      </c>
      <c r="F2639" s="10" t="n">
        <f aca="false">'Prices (input)'!E2639</f>
        <v>98.552</v>
      </c>
      <c r="G2639" s="10" t="n">
        <f aca="false">'Prices (input)'!F2639</f>
        <v>21.746</v>
      </c>
      <c r="H2639" s="10" t="n">
        <f aca="false">'Prices (input)'!G2639</f>
        <v>33.639</v>
      </c>
      <c r="I2639" s="11" t="n">
        <f aca="false">IF(OR(C2639="",C2638=""),"",C2639/C2638-1)</f>
        <v>0.0045549721001108</v>
      </c>
      <c r="J2639" s="11" t="n">
        <f aca="false">IF(OR(D2639="",D2638=""),"",D2639/D2638-1)</f>
        <v>-0.00364963503649629</v>
      </c>
      <c r="K2639" s="11" t="n">
        <f aca="false">IF(OR(E2639="",E2638=""),"",E2639/E2638-1)</f>
        <v>-0.00417587816261356</v>
      </c>
      <c r="L2639" s="11" t="n">
        <f aca="false">IF(OR(F2639="",F2638=""),"",F2639/F2638-1)</f>
        <v>-0.00421344057230033</v>
      </c>
      <c r="M2639" s="11" t="n">
        <f aca="false">IF(OR(G2639="",G2638=""),"",G2639/G2638-1)</f>
        <v>-0.00416723908961858</v>
      </c>
      <c r="N2639" s="11" t="n">
        <f aca="false">IF(OR(H2639="",H2638=""),"",H2639/H2638-1)</f>
        <v>-0.0124185309142151</v>
      </c>
      <c r="O2639" s="11" t="n">
        <f aca="false">IF(I2639="","",I2639-B2639/252)</f>
        <v>0.00453870225884096</v>
      </c>
      <c r="P2639" s="11" t="n">
        <f aca="false">IF(J2639="","",J2639-B2639/252)</f>
        <v>-0.00366590487776613</v>
      </c>
      <c r="Q2639" s="11" t="n">
        <f aca="false">IF(K2639="","",K2639-B2639/252)</f>
        <v>-0.0041921480038834</v>
      </c>
      <c r="R2639" s="11" t="n">
        <f aca="false">IF(L2639="","",L2639-B2639/252)</f>
        <v>-0.00422971041357017</v>
      </c>
      <c r="S2639" s="11" t="n">
        <f aca="false">IF(M2639="","",M2639-B2639/252)</f>
        <v>-0.00418350893088842</v>
      </c>
      <c r="T2639" s="11" t="n">
        <f aca="false">IF(N2639="","",N2639-B2639/252)</f>
        <v>-0.0124348007554849</v>
      </c>
    </row>
    <row r="2640" customFormat="false" ht="15" hidden="false" customHeight="false" outlineLevel="0" collapsed="false">
      <c r="A2640" s="9" t="n">
        <f aca="false">'Prices (input)'!A2640</f>
        <v>42683</v>
      </c>
      <c r="B2640" s="10" t="n">
        <f aca="false">LOOKUP(A2640,'FedFunds (input)'!$A$3:$A$867,'FedFunds (input)'!$B$3:$B$867)/100</f>
        <v>0.0041</v>
      </c>
      <c r="C2640" s="10" t="n">
        <f aca="false">'Prices (input)'!B2640</f>
        <v>185.272</v>
      </c>
      <c r="D2640" s="10" t="n">
        <f aca="false">'Prices (input)'!C2640</f>
        <v>24.54</v>
      </c>
      <c r="E2640" s="10" t="n">
        <f aca="false">'Prices (input)'!D2640</f>
        <v>121.54</v>
      </c>
      <c r="F2640" s="10" t="n">
        <f aca="false">'Prices (input)'!E2640</f>
        <v>94.422</v>
      </c>
      <c r="G2640" s="10" t="n">
        <f aca="false">'Prices (input)'!F2640</f>
        <v>22.299</v>
      </c>
      <c r="H2640" s="10" t="n">
        <f aca="false">'Prices (input)'!G2640</f>
        <v>34.413</v>
      </c>
      <c r="I2640" s="11" t="n">
        <f aca="false">IF(OR(C2640="",C2639=""),"",C2640/C2639-1)</f>
        <v>0.0109292897325788</v>
      </c>
      <c r="J2640" s="11" t="n">
        <f aca="false">IF(OR(D2640="",D2639=""),"",D2640/D2639-1)</f>
        <v>-0.00122100122100122</v>
      </c>
      <c r="K2640" s="11" t="n">
        <f aca="false">IF(OR(E2640="",E2639=""),"",E2640/E2639-1)</f>
        <v>-0.000657786548265094</v>
      </c>
      <c r="L2640" s="11" t="n">
        <f aca="false">IF(OR(F2640="",F2639=""),"",F2640/F2639-1)</f>
        <v>-0.041906810617745</v>
      </c>
      <c r="M2640" s="11" t="n">
        <f aca="false">IF(OR(G2640="",G2639=""),"",G2640/G2639-1)</f>
        <v>0.0254299641313345</v>
      </c>
      <c r="N2640" s="11" t="n">
        <f aca="false">IF(OR(H2640="",H2639=""),"",H2640/H2639-1)</f>
        <v>0.0230090074021223</v>
      </c>
      <c r="O2640" s="11" t="n">
        <f aca="false">IF(I2640="","",I2640-B2640/252)</f>
        <v>0.0109130198913089</v>
      </c>
      <c r="P2640" s="11" t="n">
        <f aca="false">IF(J2640="","",J2640-B2640/252)</f>
        <v>-0.00123727106227106</v>
      </c>
      <c r="Q2640" s="11" t="n">
        <f aca="false">IF(K2640="","",K2640-B2640/252)</f>
        <v>-0.000674056389534935</v>
      </c>
      <c r="R2640" s="11" t="n">
        <f aca="false">IF(L2640="","",L2640-B2640/252)</f>
        <v>-0.0419230804590149</v>
      </c>
      <c r="S2640" s="11" t="n">
        <f aca="false">IF(M2640="","",M2640-B2640/252)</f>
        <v>0.0254136942900646</v>
      </c>
      <c r="T2640" s="11" t="n">
        <f aca="false">IF(N2640="","",N2640-B2640/252)</f>
        <v>0.0229927375608525</v>
      </c>
    </row>
    <row r="2641" customFormat="false" ht="15" hidden="false" customHeight="false" outlineLevel="0" collapsed="false">
      <c r="A2641" s="9" t="n">
        <f aca="false">'Prices (input)'!A2641</f>
        <v>42684</v>
      </c>
      <c r="B2641" s="10" t="n">
        <f aca="false">LOOKUP(A2641,'FedFunds (input)'!$A$3:$A$867,'FedFunds (input)'!$B$3:$B$867)/100</f>
        <v>0.0041</v>
      </c>
      <c r="C2641" s="10" t="n">
        <f aca="false">'Prices (input)'!B2641</f>
        <v>185.666</v>
      </c>
      <c r="D2641" s="10" t="n">
        <f aca="false">'Prices (input)'!C2641</f>
        <v>24.2</v>
      </c>
      <c r="E2641" s="10" t="n">
        <f aca="false">'Prices (input)'!D2641</f>
        <v>119.77</v>
      </c>
      <c r="F2641" s="10" t="n">
        <f aca="false">'Prices (input)'!E2641</f>
        <v>93.013</v>
      </c>
      <c r="G2641" s="10" t="n">
        <f aca="false">'Prices (input)'!F2641</f>
        <v>20.64</v>
      </c>
      <c r="H2641" s="10" t="n">
        <f aca="false">'Prices (input)'!G2641</f>
        <v>31.847</v>
      </c>
      <c r="I2641" s="11" t="n">
        <f aca="false">IF(OR(C2641="",C2640=""),"",C2641/C2640-1)</f>
        <v>0.00212660304849099</v>
      </c>
      <c r="J2641" s="11" t="n">
        <f aca="false">IF(OR(D2641="",D2640=""),"",D2641/D2640-1)</f>
        <v>-0.0138549307253464</v>
      </c>
      <c r="K2641" s="11" t="n">
        <f aca="false">IF(OR(E2641="",E2640=""),"",E2641/E2640-1)</f>
        <v>-0.0145631067961166</v>
      </c>
      <c r="L2641" s="11" t="n">
        <f aca="false">IF(OR(F2641="",F2640=""),"",F2641/F2640-1)</f>
        <v>-0.0149223697867021</v>
      </c>
      <c r="M2641" s="11" t="n">
        <f aca="false">IF(OR(G2641="",G2640=""),"",G2641/G2640-1)</f>
        <v>-0.0743979550652495</v>
      </c>
      <c r="N2641" s="11" t="n">
        <f aca="false">IF(OR(H2641="",H2640=""),"",H2641/H2640-1)</f>
        <v>-0.0745648446807891</v>
      </c>
      <c r="O2641" s="11" t="n">
        <f aca="false">IF(I2641="","",I2641-B2641/252)</f>
        <v>0.00211033320722115</v>
      </c>
      <c r="P2641" s="11" t="n">
        <f aca="false">IF(J2641="","",J2641-B2641/252)</f>
        <v>-0.0138712005666162</v>
      </c>
      <c r="Q2641" s="11" t="n">
        <f aca="false">IF(K2641="","",K2641-B2641/252)</f>
        <v>-0.0145793766373865</v>
      </c>
      <c r="R2641" s="11" t="n">
        <f aca="false">IF(L2641="","",L2641-B2641/252)</f>
        <v>-0.014938639627972</v>
      </c>
      <c r="S2641" s="11" t="n">
        <f aca="false">IF(M2641="","",M2641-B2641/252)</f>
        <v>-0.0744142249065193</v>
      </c>
      <c r="T2641" s="11" t="n">
        <f aca="false">IF(N2641="","",N2641-B2641/252)</f>
        <v>-0.0745811145220589</v>
      </c>
    </row>
    <row r="2642" customFormat="false" ht="15" hidden="false" customHeight="false" outlineLevel="0" collapsed="false">
      <c r="A2642" s="9" t="n">
        <f aca="false">'Prices (input)'!A2642</f>
        <v>42685</v>
      </c>
      <c r="B2642" s="10" t="n">
        <f aca="false">LOOKUP(A2642,'FedFunds (input)'!$A$3:$A$867,'FedFunds (input)'!$B$3:$B$867)/100</f>
        <v>0.0041</v>
      </c>
      <c r="C2642" s="10" t="n">
        <f aca="false">'Prices (input)'!B2642</f>
        <v>185.315</v>
      </c>
      <c r="D2642" s="10" t="n">
        <f aca="false">'Prices (input)'!C2642</f>
        <v>23.64</v>
      </c>
      <c r="E2642" s="10" t="n">
        <f aca="false">'Prices (input)'!D2642</f>
        <v>117.07</v>
      </c>
      <c r="F2642" s="10" t="n">
        <f aca="false">'Prices (input)'!E2642</f>
        <v>92.483</v>
      </c>
      <c r="G2642" s="10" t="n">
        <f aca="false">'Prices (input)'!F2642</f>
        <v>18.9621</v>
      </c>
      <c r="H2642" s="10" t="n">
        <f aca="false">'Prices (input)'!G2642</f>
        <v>29.265</v>
      </c>
      <c r="I2642" s="11" t="n">
        <f aca="false">IF(OR(C2642="",C2641=""),"",C2642/C2641-1)</f>
        <v>-0.00189049152779719</v>
      </c>
      <c r="J2642" s="11" t="n">
        <f aca="false">IF(OR(D2642="",D2641=""),"",D2642/D2641-1)</f>
        <v>-0.0231404958677686</v>
      </c>
      <c r="K2642" s="11" t="n">
        <f aca="false">IF(OR(E2642="",E2641=""),"",E2642/E2641-1)</f>
        <v>-0.0225432078149788</v>
      </c>
      <c r="L2642" s="11" t="n">
        <f aca="false">IF(OR(F2642="",F2641=""),"",F2642/F2641-1)</f>
        <v>-0.00569812821863613</v>
      </c>
      <c r="M2642" s="11" t="n">
        <f aca="false">IF(OR(G2642="",G2641=""),"",G2642/G2641-1)</f>
        <v>-0.0812936046511629</v>
      </c>
      <c r="N2642" s="11" t="n">
        <f aca="false">IF(OR(H2642="",H2641=""),"",H2642/H2641-1)</f>
        <v>-0.0810751405155902</v>
      </c>
      <c r="O2642" s="11" t="n">
        <f aca="false">IF(I2642="","",I2642-B2642/252)</f>
        <v>-0.00190676136906703</v>
      </c>
      <c r="P2642" s="11" t="n">
        <f aca="false">IF(J2642="","",J2642-B2642/252)</f>
        <v>-0.0231567657090384</v>
      </c>
      <c r="Q2642" s="11" t="n">
        <f aca="false">IF(K2642="","",K2642-B2642/252)</f>
        <v>-0.0225594776562486</v>
      </c>
      <c r="R2642" s="11" t="n">
        <f aca="false">IF(L2642="","",L2642-B2642/252)</f>
        <v>-0.00571439805990598</v>
      </c>
      <c r="S2642" s="11" t="n">
        <f aca="false">IF(M2642="","",M2642-B2642/252)</f>
        <v>-0.0813098744924327</v>
      </c>
      <c r="T2642" s="11" t="n">
        <f aca="false">IF(N2642="","",N2642-B2642/252)</f>
        <v>-0.08109141035686</v>
      </c>
    </row>
    <row r="2643" customFormat="false" ht="15" hidden="false" customHeight="false" outlineLevel="0" collapsed="false">
      <c r="A2643" s="9" t="n">
        <f aca="false">'Prices (input)'!A2643</f>
        <v>42688</v>
      </c>
      <c r="B2643" s="10" t="n">
        <f aca="false">LOOKUP(A2643,'FedFunds (input)'!$A$3:$A$867,'FedFunds (input)'!$B$3:$B$867)/100</f>
        <v>0.0041</v>
      </c>
      <c r="C2643" s="10" t="n">
        <f aca="false">'Prices (input)'!B2643</f>
        <v>185.392</v>
      </c>
      <c r="D2643" s="10" t="n">
        <f aca="false">'Prices (input)'!C2643</f>
        <v>23.46</v>
      </c>
      <c r="E2643" s="10" t="n">
        <f aca="false">'Prices (input)'!D2643</f>
        <v>116.11</v>
      </c>
      <c r="F2643" s="10" t="n">
        <f aca="false">'Prices (input)'!E2643</f>
        <v>91.96</v>
      </c>
      <c r="G2643" s="10" t="n">
        <f aca="false">'Prices (input)'!F2643</f>
        <v>19.1571</v>
      </c>
      <c r="H2643" s="10" t="n">
        <f aca="false">'Prices (input)'!G2643</f>
        <v>29.889</v>
      </c>
      <c r="I2643" s="11" t="n">
        <f aca="false">IF(OR(C2643="",C2642=""),"",C2643/C2642-1)</f>
        <v>0.000415508728381475</v>
      </c>
      <c r="J2643" s="11" t="n">
        <f aca="false">IF(OR(D2643="",D2642=""),"",D2643/D2642-1)</f>
        <v>-0.00761421319796951</v>
      </c>
      <c r="K2643" s="11" t="n">
        <f aca="false">IF(OR(E2643="",E2642=""),"",E2643/E2642-1)</f>
        <v>-0.00820022208934823</v>
      </c>
      <c r="L2643" s="11" t="n">
        <f aca="false">IF(OR(F2643="",F2642=""),"",F2643/F2642-1)</f>
        <v>-0.00565509336851111</v>
      </c>
      <c r="M2643" s="11" t="n">
        <f aca="false">IF(OR(G2643="",G2642=""),"",G2643/G2642-1)</f>
        <v>0.0102836711123768</v>
      </c>
      <c r="N2643" s="11" t="n">
        <f aca="false">IF(OR(H2643="",H2642=""),"",H2643/H2642-1)</f>
        <v>0.0213223987698616</v>
      </c>
      <c r="O2643" s="11" t="n">
        <f aca="false">IF(I2643="","",I2643-B2643/252)</f>
        <v>0.000399238887111634</v>
      </c>
      <c r="P2643" s="11" t="n">
        <f aca="false">IF(J2643="","",J2643-B2643/252)</f>
        <v>-0.00763048303923935</v>
      </c>
      <c r="Q2643" s="11" t="n">
        <f aca="false">IF(K2643="","",K2643-B2643/252)</f>
        <v>-0.00821649193061807</v>
      </c>
      <c r="R2643" s="11" t="n">
        <f aca="false">IF(L2643="","",L2643-B2643/252)</f>
        <v>-0.00567136320978095</v>
      </c>
      <c r="S2643" s="11" t="n">
        <f aca="false">IF(M2643="","",M2643-B2643/252)</f>
        <v>0.010267401271107</v>
      </c>
      <c r="T2643" s="11" t="n">
        <f aca="false">IF(N2643="","",N2643-B2643/252)</f>
        <v>0.0213061289285918</v>
      </c>
    </row>
    <row r="2644" customFormat="false" ht="15" hidden="false" customHeight="false" outlineLevel="0" collapsed="false">
      <c r="A2644" s="9" t="n">
        <f aca="false">'Prices (input)'!A2644</f>
        <v>42689</v>
      </c>
      <c r="B2644" s="10" t="n">
        <f aca="false">LOOKUP(A2644,'FedFunds (input)'!$A$3:$A$867,'FedFunds (input)'!$B$3:$B$867)/100</f>
        <v>0.0041</v>
      </c>
      <c r="C2644" s="10" t="n">
        <f aca="false">'Prices (input)'!B2644</f>
        <v>186.847</v>
      </c>
      <c r="D2644" s="10" t="n">
        <f aca="false">'Prices (input)'!C2644</f>
        <v>23.64</v>
      </c>
      <c r="E2644" s="10" t="n">
        <f aca="false">'Prices (input)'!D2644</f>
        <v>117.09</v>
      </c>
      <c r="F2644" s="10" t="n">
        <f aca="false">'Prices (input)'!E2644</f>
        <v>92.376</v>
      </c>
      <c r="G2644" s="10" t="n">
        <f aca="false">'Prices (input)'!F2644</f>
        <v>19.9687</v>
      </c>
      <c r="H2644" s="10" t="n">
        <f aca="false">'Prices (input)'!G2644</f>
        <v>31.479</v>
      </c>
      <c r="I2644" s="11" t="n">
        <f aca="false">IF(OR(C2644="",C2643=""),"",C2644/C2643-1)</f>
        <v>0.00784823509105048</v>
      </c>
      <c r="J2644" s="11" t="n">
        <f aca="false">IF(OR(D2644="",D2643=""),"",D2644/D2643-1)</f>
        <v>0.00767263427109977</v>
      </c>
      <c r="K2644" s="11" t="n">
        <f aca="false">IF(OR(E2644="",E2643=""),"",E2644/E2643-1)</f>
        <v>0.00844027215571441</v>
      </c>
      <c r="L2644" s="11" t="n">
        <f aca="false">IF(OR(F2644="",F2643=""),"",F2644/F2643-1)</f>
        <v>0.00452370595911278</v>
      </c>
      <c r="M2644" s="11" t="n">
        <f aca="false">IF(OR(G2644="",G2643=""),"",G2644/G2643-1)</f>
        <v>0.0423654937333937</v>
      </c>
      <c r="N2644" s="11" t="n">
        <f aca="false">IF(OR(H2644="",H2643=""),"",H2644/H2643-1)</f>
        <v>0.0531968282645789</v>
      </c>
      <c r="O2644" s="11" t="n">
        <f aca="false">IF(I2644="","",I2644-B2644/252)</f>
        <v>0.00783196524978064</v>
      </c>
      <c r="P2644" s="11" t="n">
        <f aca="false">IF(J2644="","",J2644-B2644/252)</f>
        <v>0.00765636442982992</v>
      </c>
      <c r="Q2644" s="11" t="n">
        <f aca="false">IF(K2644="","",K2644-B2644/252)</f>
        <v>0.00842400231444457</v>
      </c>
      <c r="R2644" s="11" t="n">
        <f aca="false">IF(L2644="","",L2644-B2644/252)</f>
        <v>0.00450743611784294</v>
      </c>
      <c r="S2644" s="11" t="n">
        <f aca="false">IF(M2644="","",M2644-B2644/252)</f>
        <v>0.0423492238921239</v>
      </c>
      <c r="T2644" s="11" t="n">
        <f aca="false">IF(N2644="","",N2644-B2644/252)</f>
        <v>0.0531805584233091</v>
      </c>
    </row>
    <row r="2645" customFormat="false" ht="15" hidden="false" customHeight="false" outlineLevel="0" collapsed="false">
      <c r="A2645" s="9" t="n">
        <f aca="false">'Prices (input)'!A2645</f>
        <v>42690</v>
      </c>
      <c r="B2645" s="10" t="n">
        <f aca="false">LOOKUP(A2645,'FedFunds (input)'!$A$3:$A$867,'FedFunds (input)'!$B$3:$B$867)/100</f>
        <v>0.0041</v>
      </c>
      <c r="C2645" s="10" t="n">
        <f aca="false">'Prices (input)'!B2645</f>
        <v>186.573</v>
      </c>
      <c r="D2645" s="10" t="n">
        <f aca="false">'Prices (input)'!C2645</f>
        <v>23.58</v>
      </c>
      <c r="E2645" s="10" t="n">
        <f aca="false">'Prices (input)'!D2645</f>
        <v>116.77</v>
      </c>
      <c r="F2645" s="10" t="n">
        <f aca="false">'Prices (input)'!E2645</f>
        <v>93.218</v>
      </c>
      <c r="G2645" s="10" t="n">
        <f aca="false">'Prices (input)'!F2645</f>
        <v>19.7964</v>
      </c>
      <c r="H2645" s="10" t="n">
        <f aca="false">'Prices (input)'!G2645</f>
        <v>30.428</v>
      </c>
      <c r="I2645" s="11" t="n">
        <f aca="false">IF(OR(C2645="",C2644=""),"",C2645/C2644-1)</f>
        <v>-0.00146644045663025</v>
      </c>
      <c r="J2645" s="11" t="n">
        <f aca="false">IF(OR(D2645="",D2644=""),"",D2645/D2644-1)</f>
        <v>-0.00253807106598991</v>
      </c>
      <c r="K2645" s="11" t="n">
        <f aca="false">IF(OR(E2645="",E2644=""),"",E2645/E2644-1)</f>
        <v>-0.00273294047314043</v>
      </c>
      <c r="L2645" s="11" t="n">
        <f aca="false">IF(OR(F2645="",F2644=""),"",F2645/F2644-1)</f>
        <v>0.00911492162466443</v>
      </c>
      <c r="M2645" s="11" t="n">
        <f aca="false">IF(OR(G2645="",G2644=""),"",G2645/G2644-1)</f>
        <v>-0.00862850360814671</v>
      </c>
      <c r="N2645" s="11" t="n">
        <f aca="false">IF(OR(H2645="",H2644=""),"",H2645/H2644-1)</f>
        <v>-0.0333873375901395</v>
      </c>
      <c r="O2645" s="11" t="n">
        <f aca="false">IF(I2645="","",I2645-B2645/252)</f>
        <v>-0.00148271029790009</v>
      </c>
      <c r="P2645" s="11" t="n">
        <f aca="false">IF(J2645="","",J2645-B2645/252)</f>
        <v>-0.00255434090725975</v>
      </c>
      <c r="Q2645" s="11" t="n">
        <f aca="false">IF(K2645="","",K2645-B2645/252)</f>
        <v>-0.00274921031441027</v>
      </c>
      <c r="R2645" s="11" t="n">
        <f aca="false">IF(L2645="","",L2645-B2645/252)</f>
        <v>0.00909865178339459</v>
      </c>
      <c r="S2645" s="11" t="n">
        <f aca="false">IF(M2645="","",M2645-B2645/252)</f>
        <v>-0.00864477344941655</v>
      </c>
      <c r="T2645" s="11" t="n">
        <f aca="false">IF(N2645="","",N2645-B2645/252)</f>
        <v>-0.0334036074314093</v>
      </c>
    </row>
    <row r="2646" customFormat="false" ht="15" hidden="false" customHeight="false" outlineLevel="0" collapsed="false">
      <c r="A2646" s="9" t="n">
        <f aca="false">'Prices (input)'!A2646</f>
        <v>42691</v>
      </c>
      <c r="B2646" s="10" t="n">
        <f aca="false">LOOKUP(A2646,'FedFunds (input)'!$A$3:$A$867,'FedFunds (input)'!$B$3:$B$867)/100</f>
        <v>0.0041</v>
      </c>
      <c r="C2646" s="10" t="n">
        <f aca="false">'Prices (input)'!B2646</f>
        <v>187.447</v>
      </c>
      <c r="D2646" s="10" t="n">
        <f aca="false">'Prices (input)'!C2646</f>
        <v>23.48</v>
      </c>
      <c r="E2646" s="10" t="n">
        <f aca="false">'Prices (input)'!D2646</f>
        <v>116.15</v>
      </c>
      <c r="F2646" s="10" t="n">
        <f aca="false">'Prices (input)'!E2646</f>
        <v>91.846</v>
      </c>
      <c r="G2646" s="10" t="n">
        <f aca="false">'Prices (input)'!F2646</f>
        <v>19.3292</v>
      </c>
      <c r="H2646" s="10" t="n">
        <f aca="false">'Prices (input)'!G2646</f>
        <v>29.555</v>
      </c>
      <c r="I2646" s="11" t="n">
        <f aca="false">IF(OR(C2646="",C2645=""),"",C2646/C2645-1)</f>
        <v>0.0046844934690442</v>
      </c>
      <c r="J2646" s="11" t="n">
        <f aca="false">IF(OR(D2646="",D2645=""),"",D2646/D2645-1)</f>
        <v>-0.0042408821034774</v>
      </c>
      <c r="K2646" s="11" t="n">
        <f aca="false">IF(OR(E2646="",E2645=""),"",E2646/E2645-1)</f>
        <v>-0.00530958294082373</v>
      </c>
      <c r="L2646" s="11" t="n">
        <f aca="false">IF(OR(F2646="",F2645=""),"",F2646/F2645-1)</f>
        <v>-0.0147181874745221</v>
      </c>
      <c r="M2646" s="11" t="n">
        <f aca="false">IF(OR(G2646="",G2645=""),"",G2646/G2645-1)</f>
        <v>-0.0236002505506051</v>
      </c>
      <c r="N2646" s="11" t="n">
        <f aca="false">IF(OR(H2646="",H2645=""),"",H2646/H2645-1)</f>
        <v>-0.0286906796371763</v>
      </c>
      <c r="O2646" s="11" t="n">
        <f aca="false">IF(I2646="","",I2646-B2646/252)</f>
        <v>0.00466822362777436</v>
      </c>
      <c r="P2646" s="11" t="n">
        <f aca="false">IF(J2646="","",J2646-B2646/252)</f>
        <v>-0.00425715194474724</v>
      </c>
      <c r="Q2646" s="11" t="n">
        <f aca="false">IF(K2646="","",K2646-B2646/252)</f>
        <v>-0.00532585278209357</v>
      </c>
      <c r="R2646" s="11" t="n">
        <f aca="false">IF(L2646="","",L2646-B2646/252)</f>
        <v>-0.014734457315792</v>
      </c>
      <c r="S2646" s="11" t="n">
        <f aca="false">IF(M2646="","",M2646-B2646/252)</f>
        <v>-0.0236165203918749</v>
      </c>
      <c r="T2646" s="11" t="n">
        <f aca="false">IF(N2646="","",N2646-B2646/252)</f>
        <v>-0.0287069494784462</v>
      </c>
    </row>
    <row r="2647" customFormat="false" ht="15" hidden="false" customHeight="false" outlineLevel="0" collapsed="false">
      <c r="A2647" s="9" t="n">
        <f aca="false">'Prices (input)'!A2647</f>
        <v>42692</v>
      </c>
      <c r="B2647" s="10" t="n">
        <f aca="false">LOOKUP(A2647,'FedFunds (input)'!$A$3:$A$867,'FedFunds (input)'!$B$3:$B$867)/100</f>
        <v>0.0041</v>
      </c>
      <c r="C2647" s="10" t="n">
        <f aca="false">'Prices (input)'!B2647</f>
        <v>187.078</v>
      </c>
      <c r="D2647" s="10" t="n">
        <f aca="false">'Prices (input)'!C2647</f>
        <v>23.28</v>
      </c>
      <c r="E2647" s="10" t="n">
        <f aca="false">'Prices (input)'!D2647</f>
        <v>115.16</v>
      </c>
      <c r="F2647" s="10" t="n">
        <f aca="false">'Prices (input)'!E2647</f>
        <v>91.581</v>
      </c>
      <c r="G2647" s="10" t="n">
        <f aca="false">'Prices (input)'!F2647</f>
        <v>19.1162</v>
      </c>
      <c r="H2647" s="10" t="n">
        <f aca="false">'Prices (input)'!G2647</f>
        <v>29.521</v>
      </c>
      <c r="I2647" s="11" t="n">
        <f aca="false">IF(OR(C2647="",C2646=""),"",C2647/C2646-1)</f>
        <v>-0.00196855644528848</v>
      </c>
      <c r="J2647" s="11" t="n">
        <f aca="false">IF(OR(D2647="",D2646=""),"",D2647/D2646-1)</f>
        <v>-0.00851788756388416</v>
      </c>
      <c r="K2647" s="11" t="n">
        <f aca="false">IF(OR(E2647="",E2646=""),"",E2647/E2646-1)</f>
        <v>-0.00852346104175639</v>
      </c>
      <c r="L2647" s="11" t="n">
        <f aca="false">IF(OR(F2647="",F2646=""),"",F2647/F2646-1)</f>
        <v>-0.0028852644644296</v>
      </c>
      <c r="M2647" s="11" t="n">
        <f aca="false">IF(OR(G2647="",G2646=""),"",G2647/G2646-1)</f>
        <v>-0.0110195972932144</v>
      </c>
      <c r="N2647" s="11" t="n">
        <f aca="false">IF(OR(H2647="",H2646=""),"",H2647/H2646-1)</f>
        <v>-0.00115039756386393</v>
      </c>
      <c r="O2647" s="11" t="n">
        <f aca="false">IF(I2647="","",I2647-B2647/252)</f>
        <v>-0.00198482628655832</v>
      </c>
      <c r="P2647" s="11" t="n">
        <f aca="false">IF(J2647="","",J2647-B2647/252)</f>
        <v>-0.00853415740515401</v>
      </c>
      <c r="Q2647" s="11" t="n">
        <f aca="false">IF(K2647="","",K2647-B2647/252)</f>
        <v>-0.00853973088302623</v>
      </c>
      <c r="R2647" s="11" t="n">
        <f aca="false">IF(L2647="","",L2647-B2647/252)</f>
        <v>-0.00290153430569945</v>
      </c>
      <c r="S2647" s="11" t="n">
        <f aca="false">IF(M2647="","",M2647-B2647/252)</f>
        <v>-0.0110358671344843</v>
      </c>
      <c r="T2647" s="11" t="n">
        <f aca="false">IF(N2647="","",N2647-B2647/252)</f>
        <v>-0.00116666740513377</v>
      </c>
    </row>
    <row r="2648" customFormat="false" ht="15" hidden="false" customHeight="false" outlineLevel="0" collapsed="false">
      <c r="A2648" s="9" t="n">
        <f aca="false">'Prices (input)'!A2648</f>
        <v>42695</v>
      </c>
      <c r="B2648" s="10" t="n">
        <f aca="false">LOOKUP(A2648,'FedFunds (input)'!$A$3:$A$867,'FedFunds (input)'!$B$3:$B$867)/100</f>
        <v>0.0041</v>
      </c>
      <c r="C2648" s="10" t="n">
        <f aca="false">'Prices (input)'!B2648</f>
        <v>188.44</v>
      </c>
      <c r="D2648" s="10" t="n">
        <f aca="false">'Prices (input)'!C2648</f>
        <v>23.36</v>
      </c>
      <c r="E2648" s="10" t="n">
        <f aca="false">'Prices (input)'!D2648</f>
        <v>115.57</v>
      </c>
      <c r="F2648" s="10" t="n">
        <f aca="false">'Prices (input)'!E2648</f>
        <v>91.82</v>
      </c>
      <c r="G2648" s="10" t="n">
        <f aca="false">'Prices (input)'!F2648</f>
        <v>19.488</v>
      </c>
      <c r="H2648" s="10" t="n">
        <f aca="false">'Prices (input)'!G2648</f>
        <v>30.137</v>
      </c>
      <c r="I2648" s="11" t="n">
        <f aca="false">IF(OR(C2648="",C2647=""),"",C2648/C2647-1)</f>
        <v>0.00728038572146383</v>
      </c>
      <c r="J2648" s="11" t="n">
        <f aca="false">IF(OR(D2648="",D2647=""),"",D2648/D2647-1)</f>
        <v>0.00343642611683848</v>
      </c>
      <c r="K2648" s="11" t="n">
        <f aca="false">IF(OR(E2648="",E2647=""),"",E2648/E2647-1)</f>
        <v>0.00356026398054876</v>
      </c>
      <c r="L2648" s="11" t="n">
        <f aca="false">IF(OR(F2648="",F2647=""),"",F2648/F2647-1)</f>
        <v>0.00260971162140611</v>
      </c>
      <c r="M2648" s="11" t="n">
        <f aca="false">IF(OR(G2648="",G2647=""),"",G2648/G2647-1)</f>
        <v>0.0194494721754324</v>
      </c>
      <c r="N2648" s="11" t="n">
        <f aca="false">IF(OR(H2648="",H2647=""),"",H2648/H2647-1)</f>
        <v>0.0208665018122691</v>
      </c>
      <c r="O2648" s="11" t="n">
        <f aca="false">IF(I2648="","",I2648-B2648/252)</f>
        <v>0.00726411588019399</v>
      </c>
      <c r="P2648" s="11" t="n">
        <f aca="false">IF(J2648="","",J2648-B2648/252)</f>
        <v>0.00342015627556863</v>
      </c>
      <c r="Q2648" s="11" t="n">
        <f aca="false">IF(K2648="","",K2648-B2648/252)</f>
        <v>0.00354399413927892</v>
      </c>
      <c r="R2648" s="11" t="n">
        <f aca="false">IF(L2648="","",L2648-B2648/252)</f>
        <v>0.00259344178013627</v>
      </c>
      <c r="S2648" s="11" t="n">
        <f aca="false">IF(M2648="","",M2648-B2648/252)</f>
        <v>0.0194332023341625</v>
      </c>
      <c r="T2648" s="11" t="n">
        <f aca="false">IF(N2648="","",N2648-B2648/252)</f>
        <v>0.0208502319709993</v>
      </c>
    </row>
    <row r="2649" customFormat="false" ht="15" hidden="false" customHeight="false" outlineLevel="0" collapsed="false">
      <c r="A2649" s="9" t="n">
        <f aca="false">'Prices (input)'!A2649</f>
        <v>42696</v>
      </c>
      <c r="B2649" s="10" t="n">
        <f aca="false">LOOKUP(A2649,'FedFunds (input)'!$A$3:$A$867,'FedFunds (input)'!$B$3:$B$867)/100</f>
        <v>0.0041</v>
      </c>
      <c r="C2649" s="10" t="n">
        <f aca="false">'Prices (input)'!B2649</f>
        <v>188.799</v>
      </c>
      <c r="D2649" s="10" t="n">
        <f aca="false">'Prices (input)'!C2649</f>
        <v>23.34</v>
      </c>
      <c r="E2649" s="10" t="n">
        <f aca="false">'Prices (input)'!D2649</f>
        <v>115.55</v>
      </c>
      <c r="F2649" s="10" t="n">
        <f aca="false">'Prices (input)'!E2649</f>
        <v>91.763</v>
      </c>
      <c r="G2649" s="10" t="n">
        <f aca="false">'Prices (input)'!F2649</f>
        <v>19.5606</v>
      </c>
      <c r="H2649" s="10" t="n">
        <f aca="false">'Prices (input)'!G2649</f>
        <v>30.59</v>
      </c>
      <c r="I2649" s="11" t="n">
        <f aca="false">IF(OR(C2649="",C2648=""),"",C2649/C2648-1)</f>
        <v>0.00190511568669072</v>
      </c>
      <c r="J2649" s="11" t="n">
        <f aca="false">IF(OR(D2649="",D2648=""),"",D2649/D2648-1)</f>
        <v>-0.00085616438356162</v>
      </c>
      <c r="K2649" s="11" t="n">
        <f aca="false">IF(OR(E2649="",E2648=""),"",E2649/E2648-1)</f>
        <v>-0.000173055291165514</v>
      </c>
      <c r="L2649" s="11" t="n">
        <f aca="false">IF(OR(F2649="",F2648=""),"",F2649/F2648-1)</f>
        <v>-0.000620779786538739</v>
      </c>
      <c r="M2649" s="11" t="n">
        <f aca="false">IF(OR(G2649="",G2648=""),"",G2649/G2648-1)</f>
        <v>0.00372536945812807</v>
      </c>
      <c r="N2649" s="11" t="n">
        <f aca="false">IF(OR(H2649="",H2648=""),"",H2649/H2648-1)</f>
        <v>0.0150313568039286</v>
      </c>
      <c r="O2649" s="11" t="n">
        <f aca="false">IF(I2649="","",I2649-B2649/252)</f>
        <v>0.00188884584542088</v>
      </c>
      <c r="P2649" s="11" t="n">
        <f aca="false">IF(J2649="","",J2649-B2649/252)</f>
        <v>-0.000872434224831461</v>
      </c>
      <c r="Q2649" s="11" t="n">
        <f aca="false">IF(K2649="","",K2649-B2649/252)</f>
        <v>-0.000189325132435355</v>
      </c>
      <c r="R2649" s="11" t="n">
        <f aca="false">IF(L2649="","",L2649-B2649/252)</f>
        <v>-0.00063704962780858</v>
      </c>
      <c r="S2649" s="11" t="n">
        <f aca="false">IF(M2649="","",M2649-B2649/252)</f>
        <v>0.00370909961685823</v>
      </c>
      <c r="T2649" s="11" t="n">
        <f aca="false">IF(N2649="","",N2649-B2649/252)</f>
        <v>0.0150150869626588</v>
      </c>
    </row>
    <row r="2650" customFormat="false" ht="15" hidden="false" customHeight="false" outlineLevel="0" collapsed="false">
      <c r="A2650" s="9" t="n">
        <f aca="false">'Prices (input)'!A2650</f>
        <v>42697</v>
      </c>
      <c r="B2650" s="10" t="n">
        <f aca="false">LOOKUP(A2650,'FedFunds (input)'!$A$3:$A$867,'FedFunds (input)'!$B$3:$B$867)/100</f>
        <v>0.0041</v>
      </c>
      <c r="C2650" s="10" t="n">
        <f aca="false">'Prices (input)'!B2650</f>
        <v>188.971</v>
      </c>
      <c r="D2650" s="10" t="n">
        <f aca="false">'Prices (input)'!C2650</f>
        <v>22.87</v>
      </c>
      <c r="E2650" s="10" t="n">
        <f aca="false">'Prices (input)'!D2650</f>
        <v>113.24</v>
      </c>
      <c r="F2650" s="10" t="n">
        <f aca="false">'Prices (input)'!E2650</f>
        <v>91.422</v>
      </c>
      <c r="G2650" s="10" t="n">
        <f aca="false">'Prices (input)'!F2650</f>
        <v>18.5903</v>
      </c>
      <c r="H2650" s="10" t="n">
        <f aca="false">'Prices (input)'!G2650</f>
        <v>28.931</v>
      </c>
      <c r="I2650" s="11" t="n">
        <f aca="false">IF(OR(C2650="",C2649=""),"",C2650/C2649-1)</f>
        <v>0.000911021774479659</v>
      </c>
      <c r="J2650" s="11" t="n">
        <f aca="false">IF(OR(D2650="",D2649=""),"",D2650/D2649-1)</f>
        <v>-0.0201371036846615</v>
      </c>
      <c r="K2650" s="11" t="n">
        <f aca="false">IF(OR(E2650="",E2649=""),"",E2650/E2649-1)</f>
        <v>-0.0199913457377758</v>
      </c>
      <c r="L2650" s="11" t="n">
        <f aca="false">IF(OR(F2650="",F2649=""),"",F2650/F2649-1)</f>
        <v>-0.00371609472227374</v>
      </c>
      <c r="M2650" s="11" t="n">
        <f aca="false">IF(OR(G2650="",G2649=""),"",G2650/G2649-1)</f>
        <v>-0.0496048178481233</v>
      </c>
      <c r="N2650" s="11" t="n">
        <f aca="false">IF(OR(H2650="",H2649=""),"",H2650/H2649-1)</f>
        <v>-0.054233409610984</v>
      </c>
      <c r="O2650" s="11" t="n">
        <f aca="false">IF(I2650="","",I2650-B2650/252)</f>
        <v>0.000894751933209818</v>
      </c>
      <c r="P2650" s="11" t="n">
        <f aca="false">IF(J2650="","",J2650-B2650/252)</f>
        <v>-0.0201533735259313</v>
      </c>
      <c r="Q2650" s="11" t="n">
        <f aca="false">IF(K2650="","",K2650-B2650/252)</f>
        <v>-0.0200076155790457</v>
      </c>
      <c r="R2650" s="11" t="n">
        <f aca="false">IF(L2650="","",L2650-B2650/252)</f>
        <v>-0.00373236456354359</v>
      </c>
      <c r="S2650" s="11" t="n">
        <f aca="false">IF(M2650="","",M2650-B2650/252)</f>
        <v>-0.0496210876893932</v>
      </c>
      <c r="T2650" s="11" t="n">
        <f aca="false">IF(N2650="","",N2650-B2650/252)</f>
        <v>-0.0542496794522538</v>
      </c>
    </row>
    <row r="2651" customFormat="false" ht="15" hidden="false" customHeight="false" outlineLevel="0" collapsed="false">
      <c r="A2651" s="9" t="n">
        <f aca="false">'Prices (input)'!A2651</f>
        <v>42699</v>
      </c>
      <c r="B2651" s="10" t="n">
        <f aca="false">LOOKUP(A2651,'FedFunds (input)'!$A$3:$A$867,'FedFunds (input)'!$B$3:$B$867)/100</f>
        <v>0.0041</v>
      </c>
      <c r="C2651" s="10" t="n">
        <f aca="false">'Prices (input)'!B2651</f>
        <v>189.673</v>
      </c>
      <c r="D2651" s="10" t="n">
        <f aca="false">'Prices (input)'!C2651</f>
        <v>22.745</v>
      </c>
      <c r="E2651" s="10" t="n">
        <f aca="false">'Prices (input)'!D2651</f>
        <v>112.71</v>
      </c>
      <c r="F2651" s="10" t="n">
        <f aca="false">'Prices (input)'!E2651</f>
        <v>91.551</v>
      </c>
      <c r="G2651" s="10" t="n">
        <f aca="false">'Prices (input)'!F2651</f>
        <v>18.6991</v>
      </c>
      <c r="H2651" s="10" t="n">
        <f aca="false">'Prices (input)'!G2651</f>
        <v>28.905</v>
      </c>
      <c r="I2651" s="11" t="n">
        <f aca="false">IF(OR(C2651="",C2650=""),"",C2651/C2650-1)</f>
        <v>0.00371485571860242</v>
      </c>
      <c r="J2651" s="11" t="n">
        <f aca="false">IF(OR(D2651="",D2650=""),"",D2651/D2650-1)</f>
        <v>-0.00546567555749888</v>
      </c>
      <c r="K2651" s="11" t="n">
        <f aca="false">IF(OR(E2651="",E2650=""),"",E2651/E2650-1)</f>
        <v>-0.00468032497350757</v>
      </c>
      <c r="L2651" s="11" t="n">
        <f aca="false">IF(OR(F2651="",F2650=""),"",F2651/F2650-1)</f>
        <v>0.00141103891842231</v>
      </c>
      <c r="M2651" s="11" t="n">
        <f aca="false">IF(OR(G2651="",G2650=""),"",G2651/G2650-1)</f>
        <v>0.00585251448335966</v>
      </c>
      <c r="N2651" s="11" t="n">
        <f aca="false">IF(OR(H2651="",H2650=""),"",H2651/H2650-1)</f>
        <v>-0.000898689986519652</v>
      </c>
      <c r="O2651" s="11" t="n">
        <f aca="false">IF(I2651="","",I2651-B2651/252)</f>
        <v>0.00369858587733258</v>
      </c>
      <c r="P2651" s="11" t="n">
        <f aca="false">IF(J2651="","",J2651-B2651/252)</f>
        <v>-0.00548194539876873</v>
      </c>
      <c r="Q2651" s="11" t="n">
        <f aca="false">IF(K2651="","",K2651-B2651/252)</f>
        <v>-0.00469659481477741</v>
      </c>
      <c r="R2651" s="11" t="n">
        <f aca="false">IF(L2651="","",L2651-B2651/252)</f>
        <v>0.00139476907715247</v>
      </c>
      <c r="S2651" s="11" t="n">
        <f aca="false">IF(M2651="","",M2651-B2651/252)</f>
        <v>0.00583624464208982</v>
      </c>
      <c r="T2651" s="11" t="n">
        <f aca="false">IF(N2651="","",N2651-B2651/252)</f>
        <v>-0.000914959827789493</v>
      </c>
    </row>
    <row r="2652" customFormat="false" ht="15" hidden="false" customHeight="false" outlineLevel="0" collapsed="false">
      <c r="A2652" s="9" t="n">
        <f aca="false">'Prices (input)'!A2652</f>
        <v>42702</v>
      </c>
      <c r="B2652" s="10" t="n">
        <f aca="false">LOOKUP(A2652,'FedFunds (input)'!$A$3:$A$867,'FedFunds (input)'!$B$3:$B$867)/100</f>
        <v>0.0041</v>
      </c>
      <c r="C2652" s="10" t="n">
        <f aca="false">'Prices (input)'!B2652</f>
        <v>188.688</v>
      </c>
      <c r="D2652" s="10" t="n">
        <f aca="false">'Prices (input)'!C2652</f>
        <v>22.99</v>
      </c>
      <c r="E2652" s="10" t="n">
        <f aca="false">'Prices (input)'!D2652</f>
        <v>113.78</v>
      </c>
      <c r="F2652" s="10" t="n">
        <f aca="false">'Prices (input)'!E2652</f>
        <v>92.225</v>
      </c>
      <c r="G2652" s="10" t="n">
        <f aca="false">'Prices (input)'!F2652</f>
        <v>19.4064</v>
      </c>
      <c r="H2652" s="10" t="n">
        <f aca="false">'Prices (input)'!G2652</f>
        <v>30.107</v>
      </c>
      <c r="I2652" s="11" t="n">
        <f aca="false">IF(OR(C2652="",C2651=""),"",C2652/C2651-1)</f>
        <v>-0.00519314820770489</v>
      </c>
      <c r="J2652" s="11" t="n">
        <f aca="false">IF(OR(D2652="",D2651=""),"",D2652/D2651-1)</f>
        <v>0.0107715981534402</v>
      </c>
      <c r="K2652" s="11" t="n">
        <f aca="false">IF(OR(E2652="",E2651=""),"",E2652/E2651-1)</f>
        <v>0.00949339011622752</v>
      </c>
      <c r="L2652" s="11" t="n">
        <f aca="false">IF(OR(F2652="",F2651=""),"",F2652/F2651-1)</f>
        <v>0.00736201679937953</v>
      </c>
      <c r="M2652" s="11" t="n">
        <f aca="false">IF(OR(G2652="",G2651=""),"",G2652/G2651-1)</f>
        <v>0.0378253498831496</v>
      </c>
      <c r="N2652" s="11" t="n">
        <f aca="false">IF(OR(H2652="",H2651=""),"",H2652/H2651-1)</f>
        <v>0.0415845009513924</v>
      </c>
      <c r="O2652" s="11" t="n">
        <f aca="false">IF(I2652="","",I2652-B2652/252)</f>
        <v>-0.00520941804897473</v>
      </c>
      <c r="P2652" s="11" t="n">
        <f aca="false">IF(J2652="","",J2652-B2652/252)</f>
        <v>0.0107553283121704</v>
      </c>
      <c r="Q2652" s="11" t="n">
        <f aca="false">IF(K2652="","",K2652-B2652/252)</f>
        <v>0.00947712027495768</v>
      </c>
      <c r="R2652" s="11" t="n">
        <f aca="false">IF(L2652="","",L2652-B2652/252)</f>
        <v>0.00734574695810969</v>
      </c>
      <c r="S2652" s="11" t="n">
        <f aca="false">IF(M2652="","",M2652-B2652/252)</f>
        <v>0.0378090800418797</v>
      </c>
      <c r="T2652" s="11" t="n">
        <f aca="false">IF(N2652="","",N2652-B2652/252)</f>
        <v>0.0415682311101226</v>
      </c>
    </row>
    <row r="2653" customFormat="false" ht="15" hidden="false" customHeight="false" outlineLevel="0" collapsed="false">
      <c r="A2653" s="9" t="n">
        <f aca="false">'Prices (input)'!A2653</f>
        <v>42703</v>
      </c>
      <c r="B2653" s="10" t="n">
        <f aca="false">LOOKUP(A2653,'FedFunds (input)'!$A$3:$A$867,'FedFunds (input)'!$B$3:$B$867)/100</f>
        <v>0.0041</v>
      </c>
      <c r="C2653" s="10" t="n">
        <f aca="false">'Prices (input)'!B2653</f>
        <v>189.107</v>
      </c>
      <c r="D2653" s="10" t="n">
        <f aca="false">'Prices (input)'!C2653</f>
        <v>22.887</v>
      </c>
      <c r="E2653" s="10" t="n">
        <f aca="false">'Prices (input)'!D2653</f>
        <v>113.27</v>
      </c>
      <c r="F2653" s="10" t="n">
        <f aca="false">'Prices (input)'!E2653</f>
        <v>92.558</v>
      </c>
      <c r="G2653" s="10" t="n">
        <f aca="false">'Prices (input)'!F2653</f>
        <v>19.2432</v>
      </c>
      <c r="H2653" s="10" t="n">
        <f aca="false">'Prices (input)'!G2653</f>
        <v>29.906</v>
      </c>
      <c r="I2653" s="11" t="n">
        <f aca="false">IF(OR(C2653="",C2652=""),"",C2653/C2652-1)</f>
        <v>0.00222059696430099</v>
      </c>
      <c r="J2653" s="11" t="n">
        <f aca="false">IF(OR(D2653="",D2652=""),"",D2653/D2652-1)</f>
        <v>-0.00448020878642874</v>
      </c>
      <c r="K2653" s="11" t="n">
        <f aca="false">IF(OR(E2653="",E2652=""),"",E2653/E2652-1)</f>
        <v>-0.0044823343294077</v>
      </c>
      <c r="L2653" s="11" t="n">
        <f aca="false">IF(OR(F2653="",F2652=""),"",F2653/F2652-1)</f>
        <v>0.00361073461642736</v>
      </c>
      <c r="M2653" s="11" t="n">
        <f aca="false">IF(OR(G2653="",G2652=""),"",G2653/G2652-1)</f>
        <v>-0.00840959683403408</v>
      </c>
      <c r="N2653" s="11" t="n">
        <f aca="false">IF(OR(H2653="",H2652=""),"",H2653/H2652-1)</f>
        <v>-0.006676188261866</v>
      </c>
      <c r="O2653" s="11" t="n">
        <f aca="false">IF(I2653="","",I2653-B2653/252)</f>
        <v>0.00220432712303115</v>
      </c>
      <c r="P2653" s="11" t="n">
        <f aca="false">IF(J2653="","",J2653-B2653/252)</f>
        <v>-0.00449647862769858</v>
      </c>
      <c r="Q2653" s="11" t="n">
        <f aca="false">IF(K2653="","",K2653-B2653/252)</f>
        <v>-0.00449860417067754</v>
      </c>
      <c r="R2653" s="11" t="n">
        <f aca="false">IF(L2653="","",L2653-B2653/252)</f>
        <v>0.00359446477515752</v>
      </c>
      <c r="S2653" s="11" t="n">
        <f aca="false">IF(M2653="","",M2653-B2653/252)</f>
        <v>-0.00842586667530392</v>
      </c>
      <c r="T2653" s="11" t="n">
        <f aca="false">IF(N2653="","",N2653-B2653/252)</f>
        <v>-0.00669245810313584</v>
      </c>
    </row>
    <row r="2654" customFormat="false" ht="15" hidden="false" customHeight="false" outlineLevel="0" collapsed="false">
      <c r="A2654" s="9" t="n">
        <f aca="false">'Prices (input)'!A2654</f>
        <v>42704</v>
      </c>
      <c r="B2654" s="10" t="n">
        <f aca="false">LOOKUP(A2654,'FedFunds (input)'!$A$3:$A$867,'FedFunds (input)'!$B$3:$B$867)/100</f>
        <v>0.0041</v>
      </c>
      <c r="C2654" s="10" t="n">
        <f aca="false">'Prices (input)'!B2654</f>
        <v>188.628</v>
      </c>
      <c r="D2654" s="10" t="n">
        <f aca="false">'Prices (input)'!C2654</f>
        <v>22.58</v>
      </c>
      <c r="E2654" s="10" t="n">
        <f aca="false">'Prices (input)'!D2654</f>
        <v>111.7601</v>
      </c>
      <c r="F2654" s="10" t="n">
        <f aca="false">'Prices (input)'!E2654</f>
        <v>91.081</v>
      </c>
      <c r="G2654" s="10" t="n">
        <f aca="false">'Prices (input)'!F2654</f>
        <v>18.8805</v>
      </c>
      <c r="H2654" s="10" t="n">
        <f aca="false">'Prices (input)'!G2654</f>
        <v>29.376</v>
      </c>
      <c r="I2654" s="11" t="n">
        <f aca="false">IF(OR(C2654="",C2653=""),"",C2654/C2653-1)</f>
        <v>-0.00253295753197935</v>
      </c>
      <c r="J2654" s="11" t="n">
        <f aca="false">IF(OR(D2654="",D2653=""),"",D2654/D2653-1)</f>
        <v>-0.0134137283173855</v>
      </c>
      <c r="K2654" s="11" t="n">
        <f aca="false">IF(OR(E2654="",E2653=""),"",E2654/E2653-1)</f>
        <v>-0.0133300962302463</v>
      </c>
      <c r="L2654" s="11" t="n">
        <f aca="false">IF(OR(F2654="",F2653=""),"",F2654/F2653-1)</f>
        <v>-0.015957561745068</v>
      </c>
      <c r="M2654" s="11" t="n">
        <f aca="false">IF(OR(G2654="",G2653=""),"",G2654/G2653-1)</f>
        <v>-0.0188482165128461</v>
      </c>
      <c r="N2654" s="11" t="n">
        <f aca="false">IF(OR(H2654="",H2653=""),"",H2654/H2653-1)</f>
        <v>-0.0177221962148063</v>
      </c>
      <c r="O2654" s="11" t="n">
        <f aca="false">IF(I2654="","",I2654-B2654/252)</f>
        <v>-0.00254922737324919</v>
      </c>
      <c r="P2654" s="11" t="n">
        <f aca="false">IF(J2654="","",J2654-B2654/252)</f>
        <v>-0.0134299981586554</v>
      </c>
      <c r="Q2654" s="11" t="n">
        <f aca="false">IF(K2654="","",K2654-B2654/252)</f>
        <v>-0.0133463660715161</v>
      </c>
      <c r="R2654" s="11" t="n">
        <f aca="false">IF(L2654="","",L2654-B2654/252)</f>
        <v>-0.0159738315863379</v>
      </c>
      <c r="S2654" s="11" t="n">
        <f aca="false">IF(M2654="","",M2654-B2654/252)</f>
        <v>-0.0188644863541159</v>
      </c>
      <c r="T2654" s="11" t="n">
        <f aca="false">IF(N2654="","",N2654-B2654/252)</f>
        <v>-0.0177384660560762</v>
      </c>
    </row>
    <row r="2655" customFormat="false" ht="15" hidden="false" customHeight="false" outlineLevel="0" collapsed="false">
      <c r="A2655" s="9" t="n">
        <f aca="false">'Prices (input)'!A2655</f>
        <v>42705</v>
      </c>
      <c r="B2655" s="10" t="n">
        <f aca="false">LOOKUP(A2655,'FedFunds (input)'!$A$3:$A$867,'FedFunds (input)'!$B$3:$B$867)/100</f>
        <v>0.0054</v>
      </c>
      <c r="C2655" s="10" t="n">
        <f aca="false">'Prices (input)'!B2655</f>
        <v>187.935</v>
      </c>
      <c r="D2655" s="10" t="n">
        <f aca="false">'Prices (input)'!C2655</f>
        <v>22.54</v>
      </c>
      <c r="E2655" s="10" t="n">
        <f aca="false">'Prices (input)'!D2655</f>
        <v>111.55</v>
      </c>
      <c r="F2655" s="10" t="n">
        <f aca="false">'Prices (input)'!E2655</f>
        <v>90.21</v>
      </c>
      <c r="G2655" s="10" t="n">
        <f aca="false">'Prices (input)'!F2655</f>
        <v>18.7172</v>
      </c>
      <c r="H2655" s="10" t="n">
        <f aca="false">'Prices (input)'!G2655</f>
        <v>29.273</v>
      </c>
      <c r="I2655" s="11" t="n">
        <f aca="false">IF(OR(C2655="",C2654=""),"",C2655/C2654-1)</f>
        <v>-0.00367389783065075</v>
      </c>
      <c r="J2655" s="11" t="n">
        <f aca="false">IF(OR(D2655="",D2654=""),"",D2655/D2654-1)</f>
        <v>-0.00177147918511955</v>
      </c>
      <c r="K2655" s="11" t="n">
        <f aca="false">IF(OR(E2655="",E2654=""),"",E2655/E2654-1)</f>
        <v>-0.00187991957773836</v>
      </c>
      <c r="L2655" s="11" t="n">
        <f aca="false">IF(OR(F2655="",F2654=""),"",F2655/F2654-1)</f>
        <v>-0.00956291652485164</v>
      </c>
      <c r="M2655" s="11" t="n">
        <f aca="false">IF(OR(G2655="",G2654=""),"",G2655/G2654-1)</f>
        <v>-0.00864913535128853</v>
      </c>
      <c r="N2655" s="11" t="n">
        <f aca="false">IF(OR(H2655="",H2654=""),"",H2655/H2654-1)</f>
        <v>-0.00350626361655781</v>
      </c>
      <c r="O2655" s="11" t="n">
        <f aca="false">IF(I2655="","",I2655-B2655/252)</f>
        <v>-0.00369532640207932</v>
      </c>
      <c r="P2655" s="11" t="n">
        <f aca="false">IF(J2655="","",J2655-B2655/252)</f>
        <v>-0.00179290775654812</v>
      </c>
      <c r="Q2655" s="11" t="n">
        <f aca="false">IF(K2655="","",K2655-B2655/252)</f>
        <v>-0.00190134814916694</v>
      </c>
      <c r="R2655" s="11" t="n">
        <f aca="false">IF(L2655="","",L2655-B2655/252)</f>
        <v>-0.00958434509628021</v>
      </c>
      <c r="S2655" s="11" t="n">
        <f aca="false">IF(M2655="","",M2655-B2655/252)</f>
        <v>-0.0086705639227171</v>
      </c>
      <c r="T2655" s="11" t="n">
        <f aca="false">IF(N2655="","",N2655-B2655/252)</f>
        <v>-0.00352769218798639</v>
      </c>
    </row>
    <row r="2656" customFormat="false" ht="15" hidden="false" customHeight="false" outlineLevel="0" collapsed="false">
      <c r="A2656" s="9" t="n">
        <f aca="false">'Prices (input)'!A2656</f>
        <v>42706</v>
      </c>
      <c r="B2656" s="10" t="n">
        <f aca="false">LOOKUP(A2656,'FedFunds (input)'!$A$3:$A$867,'FedFunds (input)'!$B$3:$B$867)/100</f>
        <v>0.0054</v>
      </c>
      <c r="C2656" s="10" t="n">
        <f aca="false">'Prices (input)'!B2656</f>
        <v>188.054</v>
      </c>
      <c r="D2656" s="10" t="n">
        <f aca="false">'Prices (input)'!C2656</f>
        <v>22.646</v>
      </c>
      <c r="E2656" s="10" t="n">
        <f aca="false">'Prices (input)'!D2656</f>
        <v>112.11</v>
      </c>
      <c r="F2656" s="10" t="n">
        <f aca="false">'Prices (input)'!E2656</f>
        <v>90.81</v>
      </c>
      <c r="G2656" s="10" t="n">
        <f aca="false">'Prices (input)'!F2656</f>
        <v>19.3837</v>
      </c>
      <c r="H2656" s="10" t="n">
        <f aca="false">'Prices (input)'!G2656</f>
        <v>30.325</v>
      </c>
      <c r="I2656" s="11" t="n">
        <f aca="false">IF(OR(C2656="",C2655=""),"",C2656/C2655-1)</f>
        <v>0.000633197648123085</v>
      </c>
      <c r="J2656" s="11" t="n">
        <f aca="false">IF(OR(D2656="",D2655=""),"",D2656/D2655-1)</f>
        <v>0.00470275066548376</v>
      </c>
      <c r="K2656" s="11" t="n">
        <f aca="false">IF(OR(E2656="",E2655=""),"",E2656/E2655-1)</f>
        <v>0.00502017032720747</v>
      </c>
      <c r="L2656" s="11" t="n">
        <f aca="false">IF(OR(F2656="",F2655=""),"",F2656/F2655-1)</f>
        <v>0.00665114732291339</v>
      </c>
      <c r="M2656" s="11" t="n">
        <f aca="false">IF(OR(G2656="",G2655=""),"",G2656/G2655-1)</f>
        <v>0.0356089586049198</v>
      </c>
      <c r="N2656" s="11" t="n">
        <f aca="false">IF(OR(H2656="",H2655=""),"",H2656/H2655-1)</f>
        <v>0.0359375533768318</v>
      </c>
      <c r="O2656" s="11" t="n">
        <f aca="false">IF(I2656="","",I2656-B2656/252)</f>
        <v>0.000611769076694514</v>
      </c>
      <c r="P2656" s="11" t="n">
        <f aca="false">IF(J2656="","",J2656-B2656/252)</f>
        <v>0.00468132209405519</v>
      </c>
      <c r="Q2656" s="11" t="n">
        <f aca="false">IF(K2656="","",K2656-B2656/252)</f>
        <v>0.0049987417557789</v>
      </c>
      <c r="R2656" s="11" t="n">
        <f aca="false">IF(L2656="","",L2656-B2656/252)</f>
        <v>0.00662971875148482</v>
      </c>
      <c r="S2656" s="11" t="n">
        <f aca="false">IF(M2656="","",M2656-B2656/252)</f>
        <v>0.0355875300334912</v>
      </c>
      <c r="T2656" s="11" t="n">
        <f aca="false">IF(N2656="","",N2656-B2656/252)</f>
        <v>0.0359161248054032</v>
      </c>
    </row>
    <row r="2657" customFormat="false" ht="15" hidden="false" customHeight="false" outlineLevel="0" collapsed="false">
      <c r="A2657" s="9" t="n">
        <f aca="false">'Prices (input)'!A2657</f>
        <v>42709</v>
      </c>
      <c r="B2657" s="10" t="n">
        <f aca="false">LOOKUP(A2657,'FedFunds (input)'!$A$3:$A$867,'FedFunds (input)'!$B$3:$B$867)/100</f>
        <v>0.0054</v>
      </c>
      <c r="C2657" s="10" t="n">
        <f aca="false">'Prices (input)'!B2657</f>
        <v>189.133</v>
      </c>
      <c r="D2657" s="10" t="n">
        <f aca="false">'Prices (input)'!C2657</f>
        <v>22.52</v>
      </c>
      <c r="E2657" s="10" t="n">
        <f aca="false">'Prices (input)'!D2657</f>
        <v>111.51</v>
      </c>
      <c r="F2657" s="10" t="n">
        <f aca="false">'Prices (input)'!E2657</f>
        <v>90.728</v>
      </c>
      <c r="G2657" s="10" t="n">
        <f aca="false">'Prices (input)'!F2657</f>
        <v>19.3339</v>
      </c>
      <c r="H2657" s="10" t="n">
        <f aca="false">'Prices (input)'!G2657</f>
        <v>30.487</v>
      </c>
      <c r="I2657" s="11" t="n">
        <f aca="false">IF(OR(C2657="",C2656=""),"",C2657/C2656-1)</f>
        <v>0.00573771363544529</v>
      </c>
      <c r="J2657" s="11" t="n">
        <f aca="false">IF(OR(D2657="",D2656=""),"",D2657/D2656-1)</f>
        <v>-0.00556389649386213</v>
      </c>
      <c r="K2657" s="11" t="n">
        <f aca="false">IF(OR(E2657="",E2656=""),"",E2657/E2656-1)</f>
        <v>-0.00535188654000529</v>
      </c>
      <c r="L2657" s="11" t="n">
        <f aca="false">IF(OR(F2657="",F2656=""),"",F2657/F2656-1)</f>
        <v>-0.000902984252835637</v>
      </c>
      <c r="M2657" s="11" t="n">
        <f aca="false">IF(OR(G2657="",G2656=""),"",G2657/G2656-1)</f>
        <v>-0.0025691689409143</v>
      </c>
      <c r="N2657" s="11" t="n">
        <f aca="false">IF(OR(H2657="",H2656=""),"",H2657/H2656-1)</f>
        <v>0.00534212695795544</v>
      </c>
      <c r="O2657" s="11" t="n">
        <f aca="false">IF(I2657="","",I2657-B2657/252)</f>
        <v>0.00571628506401671</v>
      </c>
      <c r="P2657" s="11" t="n">
        <f aca="false">IF(J2657="","",J2657-B2657/252)</f>
        <v>-0.0055853250652907</v>
      </c>
      <c r="Q2657" s="11" t="n">
        <f aca="false">IF(K2657="","",K2657-B2657/252)</f>
        <v>-0.00537331511143386</v>
      </c>
      <c r="R2657" s="11" t="n">
        <f aca="false">IF(L2657="","",L2657-B2657/252)</f>
        <v>-0.000924412824264208</v>
      </c>
      <c r="S2657" s="11" t="n">
        <f aca="false">IF(M2657="","",M2657-B2657/252)</f>
        <v>-0.00259059751234287</v>
      </c>
      <c r="T2657" s="11" t="n">
        <f aca="false">IF(N2657="","",N2657-B2657/252)</f>
        <v>0.00532069838652687</v>
      </c>
    </row>
    <row r="2658" customFormat="false" ht="15" hidden="false" customHeight="false" outlineLevel="0" collapsed="false">
      <c r="A2658" s="9" t="n">
        <f aca="false">'Prices (input)'!A2658</f>
        <v>42710</v>
      </c>
      <c r="B2658" s="10" t="n">
        <f aca="false">LOOKUP(A2658,'FedFunds (input)'!$A$3:$A$867,'FedFunds (input)'!$B$3:$B$867)/100</f>
        <v>0.0054</v>
      </c>
      <c r="C2658" s="10" t="n">
        <f aca="false">'Prices (input)'!B2658</f>
        <v>189.789</v>
      </c>
      <c r="D2658" s="10" t="n">
        <f aca="false">'Prices (input)'!C2658</f>
        <v>22.51</v>
      </c>
      <c r="E2658" s="10" t="n">
        <f aca="false">'Prices (input)'!D2658</f>
        <v>111.41</v>
      </c>
      <c r="F2658" s="10" t="n">
        <f aca="false">'Prices (input)'!E2658</f>
        <v>90.658</v>
      </c>
      <c r="G2658" s="10" t="n">
        <f aca="false">'Prices (input)'!F2658</f>
        <v>19.216</v>
      </c>
      <c r="H2658" s="10" t="n">
        <f aca="false">'Prices (input)'!G2658</f>
        <v>30.316</v>
      </c>
      <c r="I2658" s="11" t="n">
        <f aca="false">IF(OR(C2658="",C2657=""),"",C2658/C2657-1)</f>
        <v>0.00346845870366352</v>
      </c>
      <c r="J2658" s="11" t="n">
        <f aca="false">IF(OR(D2658="",D2657=""),"",D2658/D2657-1)</f>
        <v>-0.00044404973357004</v>
      </c>
      <c r="K2658" s="11" t="n">
        <f aca="false">IF(OR(E2658="",E2657=""),"",E2658/E2657-1)</f>
        <v>-0.000896780557797627</v>
      </c>
      <c r="L2658" s="11" t="n">
        <f aca="false">IF(OR(F2658="",F2657=""),"",F2658/F2657-1)</f>
        <v>-0.000771536901507774</v>
      </c>
      <c r="M2658" s="11" t="n">
        <f aca="false">IF(OR(G2658="",G2657=""),"",G2658/G2657-1)</f>
        <v>-0.00609809712473941</v>
      </c>
      <c r="N2658" s="11" t="n">
        <f aca="false">IF(OR(H2658="",H2657=""),"",H2658/H2657-1)</f>
        <v>-0.00560894807622925</v>
      </c>
      <c r="O2658" s="11" t="n">
        <f aca="false">IF(I2658="","",I2658-B2658/252)</f>
        <v>0.00344703013223495</v>
      </c>
      <c r="P2658" s="11" t="n">
        <f aca="false">IF(J2658="","",J2658-B2658/252)</f>
        <v>-0.000465478304998611</v>
      </c>
      <c r="Q2658" s="11" t="n">
        <f aca="false">IF(K2658="","",K2658-B2658/252)</f>
        <v>-0.000918209129226199</v>
      </c>
      <c r="R2658" s="11" t="n">
        <f aca="false">IF(L2658="","",L2658-B2658/252)</f>
        <v>-0.000792965472936346</v>
      </c>
      <c r="S2658" s="11" t="n">
        <f aca="false">IF(M2658="","",M2658-B2658/252)</f>
        <v>-0.00611952569616798</v>
      </c>
      <c r="T2658" s="11" t="n">
        <f aca="false">IF(N2658="","",N2658-B2658/252)</f>
        <v>-0.00563037664765782</v>
      </c>
    </row>
    <row r="2659" customFormat="false" ht="15" hidden="false" customHeight="false" outlineLevel="0" collapsed="false">
      <c r="A2659" s="9" t="n">
        <f aca="false">'Prices (input)'!A2659</f>
        <v>42711</v>
      </c>
      <c r="B2659" s="10" t="n">
        <f aca="false">LOOKUP(A2659,'FedFunds (input)'!$A$3:$A$867,'FedFunds (input)'!$B$3:$B$867)/100</f>
        <v>0.0054</v>
      </c>
      <c r="C2659" s="10" t="n">
        <f aca="false">'Prices (input)'!B2659</f>
        <v>192.258</v>
      </c>
      <c r="D2659" s="10" t="n">
        <f aca="false">'Prices (input)'!C2659</f>
        <v>22.597</v>
      </c>
      <c r="E2659" s="10" t="n">
        <f aca="false">'Prices (input)'!D2659</f>
        <v>111.8</v>
      </c>
      <c r="F2659" s="10" t="n">
        <f aca="false">'Prices (input)'!E2659</f>
        <v>91.417</v>
      </c>
      <c r="G2659" s="10" t="n">
        <f aca="false">'Prices (input)'!F2659</f>
        <v>19.4653</v>
      </c>
      <c r="H2659" s="10" t="n">
        <f aca="false">'Prices (input)'!G2659</f>
        <v>30.753</v>
      </c>
      <c r="I2659" s="11" t="n">
        <f aca="false">IF(OR(C2659="",C2658=""),"",C2659/C2658-1)</f>
        <v>0.0130091838831545</v>
      </c>
      <c r="J2659" s="11" t="n">
        <f aca="false">IF(OR(D2659="",D2658=""),"",D2659/D2658-1)</f>
        <v>0.00386494891159495</v>
      </c>
      <c r="K2659" s="11" t="n">
        <f aca="false">IF(OR(E2659="",E2658=""),"",E2659/E2658-1)</f>
        <v>0.00350058343057169</v>
      </c>
      <c r="L2659" s="11" t="n">
        <f aca="false">IF(OR(F2659="",F2658=""),"",F2659/F2658-1)</f>
        <v>0.00837212380595198</v>
      </c>
      <c r="M2659" s="11" t="n">
        <f aca="false">IF(OR(G2659="",G2658=""),"",G2659/G2658-1)</f>
        <v>0.012973563696919</v>
      </c>
      <c r="N2659" s="11" t="n">
        <f aca="false">IF(OR(H2659="",H2658=""),"",H2659/H2658-1)</f>
        <v>0.0144148304525664</v>
      </c>
      <c r="O2659" s="11" t="n">
        <f aca="false">IF(I2659="","",I2659-B2659/252)</f>
        <v>0.012987755311726</v>
      </c>
      <c r="P2659" s="11" t="n">
        <f aca="false">IF(J2659="","",J2659-B2659/252)</f>
        <v>0.00384352034016637</v>
      </c>
      <c r="Q2659" s="11" t="n">
        <f aca="false">IF(K2659="","",K2659-B2659/252)</f>
        <v>0.00347915485914312</v>
      </c>
      <c r="R2659" s="11" t="n">
        <f aca="false">IF(L2659="","",L2659-B2659/252)</f>
        <v>0.00835069523452341</v>
      </c>
      <c r="S2659" s="11" t="n">
        <f aca="false">IF(M2659="","",M2659-B2659/252)</f>
        <v>0.0129521351254905</v>
      </c>
      <c r="T2659" s="11" t="n">
        <f aca="false">IF(N2659="","",N2659-B2659/252)</f>
        <v>0.0143934018811378</v>
      </c>
    </row>
    <row r="2660" customFormat="false" ht="15" hidden="false" customHeight="false" outlineLevel="0" collapsed="false">
      <c r="A2660" s="9" t="n">
        <f aca="false">'Prices (input)'!A2660</f>
        <v>42712</v>
      </c>
      <c r="B2660" s="10" t="n">
        <f aca="false">LOOKUP(A2660,'FedFunds (input)'!$A$3:$A$867,'FedFunds (input)'!$B$3:$B$867)/100</f>
        <v>0.0054</v>
      </c>
      <c r="C2660" s="10" t="n">
        <f aca="false">'Prices (input)'!B2660</f>
        <v>192.746</v>
      </c>
      <c r="D2660" s="10" t="n">
        <f aca="false">'Prices (input)'!C2660</f>
        <v>22.54</v>
      </c>
      <c r="E2660" s="10" t="n">
        <f aca="false">'Prices (input)'!D2660</f>
        <v>111.58</v>
      </c>
      <c r="F2660" s="10" t="n">
        <f aca="false">'Prices (input)'!E2660</f>
        <v>90.369</v>
      </c>
      <c r="G2660" s="10" t="n">
        <f aca="false">'Prices (input)'!F2660</f>
        <v>19.4518</v>
      </c>
      <c r="H2660" s="10" t="n">
        <f aca="false">'Prices (input)'!G2660</f>
        <v>30.778</v>
      </c>
      <c r="I2660" s="11" t="n">
        <f aca="false">IF(OR(C2660="",C2659=""),"",C2660/C2659-1)</f>
        <v>0.00253825588532086</v>
      </c>
      <c r="J2660" s="11" t="n">
        <f aca="false">IF(OR(D2660="",D2659=""),"",D2660/D2659-1)</f>
        <v>-0.00252245873346024</v>
      </c>
      <c r="K2660" s="11" t="n">
        <f aca="false">IF(OR(E2660="",E2659=""),"",E2660/E2659-1)</f>
        <v>-0.00196779964221827</v>
      </c>
      <c r="L2660" s="11" t="n">
        <f aca="false">IF(OR(F2660="",F2659=""),"",F2660/F2659-1)</f>
        <v>-0.0114639509062866</v>
      </c>
      <c r="M2660" s="11" t="n">
        <f aca="false">IF(OR(G2660="",G2659=""),"",G2660/G2659-1)</f>
        <v>-0.000693541841122469</v>
      </c>
      <c r="N2660" s="11" t="n">
        <f aca="false">IF(OR(H2660="",H2659=""),"",H2660/H2659-1)</f>
        <v>0.000812928819952541</v>
      </c>
      <c r="O2660" s="11" t="n">
        <f aca="false">IF(I2660="","",I2660-B2660/252)</f>
        <v>0.00251682731389229</v>
      </c>
      <c r="P2660" s="11" t="n">
        <f aca="false">IF(J2660="","",J2660-B2660/252)</f>
        <v>-0.00254388730488881</v>
      </c>
      <c r="Q2660" s="11" t="n">
        <f aca="false">IF(K2660="","",K2660-B2660/252)</f>
        <v>-0.00198922821364684</v>
      </c>
      <c r="R2660" s="11" t="n">
        <f aca="false">IF(L2660="","",L2660-B2660/252)</f>
        <v>-0.0114853794777152</v>
      </c>
      <c r="S2660" s="11" t="n">
        <f aca="false">IF(M2660="","",M2660-B2660/252)</f>
        <v>-0.000714970412551041</v>
      </c>
      <c r="T2660" s="11" t="n">
        <f aca="false">IF(N2660="","",N2660-B2660/252)</f>
        <v>0.000791500248523969</v>
      </c>
    </row>
    <row r="2661" customFormat="false" ht="15" hidden="false" customHeight="false" outlineLevel="0" collapsed="false">
      <c r="A2661" s="9" t="n">
        <f aca="false">'Prices (input)'!A2661</f>
        <v>42713</v>
      </c>
      <c r="B2661" s="10" t="n">
        <f aca="false">LOOKUP(A2661,'FedFunds (input)'!$A$3:$A$867,'FedFunds (input)'!$B$3:$B$867)/100</f>
        <v>0.0054</v>
      </c>
      <c r="C2661" s="10" t="n">
        <f aca="false">'Prices (input)'!B2661</f>
        <v>193.927</v>
      </c>
      <c r="D2661" s="10" t="n">
        <f aca="false">'Prices (input)'!C2661</f>
        <v>22.32</v>
      </c>
      <c r="E2661" s="10" t="n">
        <f aca="false">'Prices (input)'!D2661</f>
        <v>110.41</v>
      </c>
      <c r="F2661" s="10" t="n">
        <f aca="false">'Prices (input)'!E2661</f>
        <v>89.23</v>
      </c>
      <c r="G2661" s="10" t="n">
        <f aca="false">'Prices (input)'!F2661</f>
        <v>18.7354</v>
      </c>
      <c r="H2661" s="10" t="n">
        <f aca="false">'Prices (input)'!G2661</f>
        <v>29.239</v>
      </c>
      <c r="I2661" s="11" t="n">
        <f aca="false">IF(OR(C2661="",C2660=""),"",C2661/C2660-1)</f>
        <v>0.00612723480642918</v>
      </c>
      <c r="J2661" s="11" t="n">
        <f aca="false">IF(OR(D2661="",D2660=""),"",D2661/D2660-1)</f>
        <v>-0.00976042590949422</v>
      </c>
      <c r="K2661" s="11" t="n">
        <f aca="false">IF(OR(E2661="",E2660=""),"",E2661/E2660-1)</f>
        <v>-0.0104857501344328</v>
      </c>
      <c r="L2661" s="11" t="n">
        <f aca="false">IF(OR(F2661="",F2660=""),"",F2661/F2660-1)</f>
        <v>-0.0126038796489947</v>
      </c>
      <c r="M2661" s="11" t="n">
        <f aca="false">IF(OR(G2661="",G2660=""),"",G2661/G2660-1)</f>
        <v>-0.0368294964990387</v>
      </c>
      <c r="N2661" s="11" t="n">
        <f aca="false">IF(OR(H2661="",H2660=""),"",H2661/H2660-1)</f>
        <v>-0.0500032490740139</v>
      </c>
      <c r="O2661" s="11" t="n">
        <f aca="false">IF(I2661="","",I2661-B2661/252)</f>
        <v>0.00610580623500061</v>
      </c>
      <c r="P2661" s="11" t="n">
        <f aca="false">IF(J2661="","",J2661-B2661/252)</f>
        <v>-0.00978185448092279</v>
      </c>
      <c r="Q2661" s="11" t="n">
        <f aca="false">IF(K2661="","",K2661-B2661/252)</f>
        <v>-0.0105071787058613</v>
      </c>
      <c r="R2661" s="11" t="n">
        <f aca="false">IF(L2661="","",L2661-B2661/252)</f>
        <v>-0.0126253082204232</v>
      </c>
      <c r="S2661" s="11" t="n">
        <f aca="false">IF(M2661="","",M2661-B2661/252)</f>
        <v>-0.0368509250704672</v>
      </c>
      <c r="T2661" s="11" t="n">
        <f aca="false">IF(N2661="","",N2661-B2661/252)</f>
        <v>-0.0500246776454424</v>
      </c>
    </row>
    <row r="2662" customFormat="false" ht="15" hidden="false" customHeight="false" outlineLevel="0" collapsed="false">
      <c r="A2662" s="9" t="n">
        <f aca="false">'Prices (input)'!A2662</f>
        <v>42716</v>
      </c>
      <c r="B2662" s="10" t="n">
        <f aca="false">LOOKUP(A2662,'FedFunds (input)'!$A$3:$A$867,'FedFunds (input)'!$B$3:$B$867)/100</f>
        <v>0.0054</v>
      </c>
      <c r="C2662" s="10" t="n">
        <f aca="false">'Prices (input)'!B2662</f>
        <v>193.671</v>
      </c>
      <c r="D2662" s="10" t="n">
        <f aca="false">'Prices (input)'!C2662</f>
        <v>22.38</v>
      </c>
      <c r="E2662" s="10" t="n">
        <f aca="false">'Prices (input)'!D2662</f>
        <v>110.795</v>
      </c>
      <c r="F2662" s="10" t="n">
        <f aca="false">'Prices (input)'!E2662</f>
        <v>89.375</v>
      </c>
      <c r="G2662" s="10" t="n">
        <f aca="false">'Prices (input)'!F2662</f>
        <v>18.817</v>
      </c>
      <c r="H2662" s="10" t="n">
        <f aca="false">'Prices (input)'!G2662</f>
        <v>29.282</v>
      </c>
      <c r="I2662" s="11" t="n">
        <f aca="false">IF(OR(C2662="",C2661=""),"",C2662/C2661-1)</f>
        <v>-0.00132008436164122</v>
      </c>
      <c r="J2662" s="11" t="n">
        <f aca="false">IF(OR(D2662="",D2661=""),"",D2662/D2661-1)</f>
        <v>0.00268817204301075</v>
      </c>
      <c r="K2662" s="11" t="n">
        <f aca="false">IF(OR(E2662="",E2661=""),"",E2662/E2661-1)</f>
        <v>0.00348700298885984</v>
      </c>
      <c r="L2662" s="11" t="n">
        <f aca="false">IF(OR(F2662="",F2661=""),"",F2662/F2661-1)</f>
        <v>0.00162501400874149</v>
      </c>
      <c r="M2662" s="11" t="n">
        <f aca="false">IF(OR(G2662="",G2661=""),"",G2662/G2661-1)</f>
        <v>0.00435539139810204</v>
      </c>
      <c r="N2662" s="11" t="n">
        <f aca="false">IF(OR(H2662="",H2661=""),"",H2662/H2661-1)</f>
        <v>0.00147063853072948</v>
      </c>
      <c r="O2662" s="11" t="n">
        <f aca="false">IF(I2662="","",I2662-B2662/252)</f>
        <v>-0.00134151293306979</v>
      </c>
      <c r="P2662" s="11" t="n">
        <f aca="false">IF(J2662="","",J2662-B2662/252)</f>
        <v>0.00266674347158218</v>
      </c>
      <c r="Q2662" s="11" t="n">
        <f aca="false">IF(K2662="","",K2662-B2662/252)</f>
        <v>0.00346557441743127</v>
      </c>
      <c r="R2662" s="11" t="n">
        <f aca="false">IF(L2662="","",L2662-B2662/252)</f>
        <v>0.00160358543731292</v>
      </c>
      <c r="S2662" s="11" t="n">
        <f aca="false">IF(M2662="","",M2662-B2662/252)</f>
        <v>0.00433396282667347</v>
      </c>
      <c r="T2662" s="11" t="n">
        <f aca="false">IF(N2662="","",N2662-B2662/252)</f>
        <v>0.00144920995930091</v>
      </c>
    </row>
    <row r="2663" customFormat="false" ht="15" hidden="false" customHeight="false" outlineLevel="0" collapsed="false">
      <c r="A2663" s="9" t="n">
        <f aca="false">'Prices (input)'!A2663</f>
        <v>42717</v>
      </c>
      <c r="B2663" s="10" t="n">
        <f aca="false">LOOKUP(A2663,'FedFunds (input)'!$A$3:$A$867,'FedFunds (input)'!$B$3:$B$867)/100</f>
        <v>0.0054</v>
      </c>
      <c r="C2663" s="10" t="n">
        <f aca="false">'Prices (input)'!B2663</f>
        <v>194.946</v>
      </c>
      <c r="D2663" s="10" t="n">
        <f aca="false">'Prices (input)'!C2663</f>
        <v>22.32</v>
      </c>
      <c r="E2663" s="10" t="n">
        <f aca="false">'Prices (input)'!D2663</f>
        <v>110.45</v>
      </c>
      <c r="F2663" s="10" t="n">
        <f aca="false">'Prices (input)'!E2663</f>
        <v>89.701</v>
      </c>
      <c r="G2663" s="10" t="n">
        <f aca="false">'Prices (input)'!F2663</f>
        <v>19.089</v>
      </c>
      <c r="H2663" s="10" t="n">
        <f aca="false">'Prices (input)'!G2663</f>
        <v>29.393</v>
      </c>
      <c r="I2663" s="11" t="n">
        <f aca="false">IF(OR(C2663="",C2662=""),"",C2663/C2662-1)</f>
        <v>0.00658332946078666</v>
      </c>
      <c r="J2663" s="11" t="n">
        <f aca="false">IF(OR(D2663="",D2662=""),"",D2663/D2662-1)</f>
        <v>-0.00268096514745297</v>
      </c>
      <c r="K2663" s="11" t="n">
        <f aca="false">IF(OR(E2663="",E2662=""),"",E2663/E2662-1)</f>
        <v>-0.00311385892865201</v>
      </c>
      <c r="L2663" s="11" t="n">
        <f aca="false">IF(OR(F2663="",F2662=""),"",F2663/F2662-1)</f>
        <v>0.00364755244755233</v>
      </c>
      <c r="M2663" s="11" t="n">
        <f aca="false">IF(OR(G2663="",G2662=""),"",G2663/G2662-1)</f>
        <v>0.01445501408301</v>
      </c>
      <c r="N2663" s="11" t="n">
        <f aca="false">IF(OR(H2663="",H2662=""),"",H2663/H2662-1)</f>
        <v>0.00379072467727615</v>
      </c>
      <c r="O2663" s="11" t="n">
        <f aca="false">IF(I2663="","",I2663-B2663/252)</f>
        <v>0.00656190088935809</v>
      </c>
      <c r="P2663" s="11" t="n">
        <f aca="false">IF(J2663="","",J2663-B2663/252)</f>
        <v>-0.00270239371888155</v>
      </c>
      <c r="Q2663" s="11" t="n">
        <f aca="false">IF(K2663="","",K2663-B2663/252)</f>
        <v>-0.00313528750008059</v>
      </c>
      <c r="R2663" s="11" t="n">
        <f aca="false">IF(L2663="","",L2663-B2663/252)</f>
        <v>0.00362612387612376</v>
      </c>
      <c r="S2663" s="11" t="n">
        <f aca="false">IF(M2663="","",M2663-B2663/252)</f>
        <v>0.0144335855115814</v>
      </c>
      <c r="T2663" s="11" t="n">
        <f aca="false">IF(N2663="","",N2663-B2663/252)</f>
        <v>0.00376929610584758</v>
      </c>
    </row>
    <row r="2664" customFormat="false" ht="15" hidden="false" customHeight="false" outlineLevel="0" collapsed="false">
      <c r="A2664" s="9" t="n">
        <f aca="false">'Prices (input)'!A2664</f>
        <v>42718</v>
      </c>
      <c r="B2664" s="10" t="n">
        <f aca="false">LOOKUP(A2664,'FedFunds (input)'!$A$3:$A$867,'FedFunds (input)'!$B$3:$B$867)/100</f>
        <v>0.0054</v>
      </c>
      <c r="C2664" s="10" t="n">
        <f aca="false">'Prices (input)'!B2664</f>
        <v>193.414</v>
      </c>
      <c r="D2664" s="10" t="n">
        <f aca="false">'Prices (input)'!C2664</f>
        <v>22</v>
      </c>
      <c r="E2664" s="10" t="n">
        <f aca="false">'Prices (input)'!D2664</f>
        <v>108.88</v>
      </c>
      <c r="F2664" s="10" t="n">
        <f aca="false">'Prices (input)'!E2664</f>
        <v>88.691</v>
      </c>
      <c r="G2664" s="10" t="n">
        <f aca="false">'Prices (input)'!F2664</f>
        <v>18.0462</v>
      </c>
      <c r="H2664" s="10" t="n">
        <f aca="false">'Prices (input)'!G2664</f>
        <v>27.563</v>
      </c>
      <c r="I2664" s="11" t="n">
        <f aca="false">IF(OR(C2664="",C2663=""),"",C2664/C2663-1)</f>
        <v>-0.00785858648035875</v>
      </c>
      <c r="J2664" s="11" t="n">
        <f aca="false">IF(OR(D2664="",D2663=""),"",D2664/D2663-1)</f>
        <v>-0.014336917562724</v>
      </c>
      <c r="K2664" s="11" t="n">
        <f aca="false">IF(OR(E2664="",E2663=""),"",E2664/E2663-1)</f>
        <v>-0.0142145767315528</v>
      </c>
      <c r="L2664" s="11" t="n">
        <f aca="false">IF(OR(F2664="",F2663=""),"",F2664/F2663-1)</f>
        <v>-0.0112596292126063</v>
      </c>
      <c r="M2664" s="11" t="n">
        <f aca="false">IF(OR(G2664="",G2663=""),"",G2664/G2663-1)</f>
        <v>-0.0546283199748546</v>
      </c>
      <c r="N2664" s="11" t="n">
        <f aca="false">IF(OR(H2664="",H2663=""),"",H2664/H2663-1)</f>
        <v>-0.0622597217024462</v>
      </c>
      <c r="O2664" s="11" t="n">
        <f aca="false">IF(I2664="","",I2664-B2664/252)</f>
        <v>-0.00788001505178733</v>
      </c>
      <c r="P2664" s="11" t="n">
        <f aca="false">IF(J2664="","",J2664-B2664/252)</f>
        <v>-0.0143583461341526</v>
      </c>
      <c r="Q2664" s="11" t="n">
        <f aca="false">IF(K2664="","",K2664-B2664/252)</f>
        <v>-0.0142360053029814</v>
      </c>
      <c r="R2664" s="11" t="n">
        <f aca="false">IF(L2664="","",L2664-B2664/252)</f>
        <v>-0.0112810577840348</v>
      </c>
      <c r="S2664" s="11" t="n">
        <f aca="false">IF(M2664="","",M2664-B2664/252)</f>
        <v>-0.0546497485462832</v>
      </c>
      <c r="T2664" s="11" t="n">
        <f aca="false">IF(N2664="","",N2664-B2664/252)</f>
        <v>-0.0622811502738748</v>
      </c>
    </row>
    <row r="2665" customFormat="false" ht="15" hidden="false" customHeight="false" outlineLevel="0" collapsed="false">
      <c r="A2665" s="9" t="n">
        <f aca="false">'Prices (input)'!A2665</f>
        <v>42719</v>
      </c>
      <c r="B2665" s="10" t="n">
        <f aca="false">LOOKUP(A2665,'FedFunds (input)'!$A$3:$A$867,'FedFunds (input)'!$B$3:$B$867)/100</f>
        <v>0.0054</v>
      </c>
      <c r="C2665" s="10" t="n">
        <f aca="false">'Prices (input)'!B2665</f>
        <v>194.141</v>
      </c>
      <c r="D2665" s="10" t="n">
        <f aca="false">'Prices (input)'!C2665</f>
        <v>21.7</v>
      </c>
      <c r="E2665" s="10" t="n">
        <f aca="false">'Prices (input)'!D2665</f>
        <v>107.361</v>
      </c>
      <c r="F2665" s="10" t="n">
        <f aca="false">'Prices (input)'!E2665</f>
        <v>89.139</v>
      </c>
      <c r="G2665" s="10" t="n">
        <f aca="false">'Prices (input)'!F2665</f>
        <v>17.289</v>
      </c>
      <c r="H2665" s="10" t="n">
        <f aca="false">'Prices (input)'!G2665</f>
        <v>25.929</v>
      </c>
      <c r="I2665" s="11" t="n">
        <f aca="false">IF(OR(C2665="",C2664=""),"",C2665/C2664-1)</f>
        <v>0.0037587765104905</v>
      </c>
      <c r="J2665" s="11" t="n">
        <f aca="false">IF(OR(D2665="",D2664=""),"",D2665/D2664-1)</f>
        <v>-0.0136363636363637</v>
      </c>
      <c r="K2665" s="11" t="n">
        <f aca="false">IF(OR(E2665="",E2664=""),"",E2665/E2664-1)</f>
        <v>-0.013951138868479</v>
      </c>
      <c r="L2665" s="11" t="n">
        <f aca="false">IF(OR(F2665="",F2664=""),"",F2665/F2664-1)</f>
        <v>0.00505124533492674</v>
      </c>
      <c r="M2665" s="11" t="n">
        <f aca="false">IF(OR(G2665="",G2664=""),"",G2665/G2664-1)</f>
        <v>-0.0419589719719385</v>
      </c>
      <c r="N2665" s="11" t="n">
        <f aca="false">IF(OR(H2665="",H2664=""),"",H2665/H2664-1)</f>
        <v>-0.0592823712948518</v>
      </c>
      <c r="O2665" s="11" t="n">
        <f aca="false">IF(I2665="","",I2665-B2665/252)</f>
        <v>0.00373734793906193</v>
      </c>
      <c r="P2665" s="11" t="n">
        <f aca="false">IF(J2665="","",J2665-B2665/252)</f>
        <v>-0.0136577922077922</v>
      </c>
      <c r="Q2665" s="11" t="n">
        <f aca="false">IF(K2665="","",K2665-B2665/252)</f>
        <v>-0.0139725674399076</v>
      </c>
      <c r="R2665" s="11" t="n">
        <f aca="false">IF(L2665="","",L2665-B2665/252)</f>
        <v>0.00502981676349816</v>
      </c>
      <c r="S2665" s="11" t="n">
        <f aca="false">IF(M2665="","",M2665-B2665/252)</f>
        <v>-0.0419804005433671</v>
      </c>
      <c r="T2665" s="11" t="n">
        <f aca="false">IF(N2665="","",N2665-B2665/252)</f>
        <v>-0.0593037998662804</v>
      </c>
    </row>
    <row r="2666" customFormat="false" ht="15" hidden="false" customHeight="false" outlineLevel="0" collapsed="false">
      <c r="A2666" s="9" t="n">
        <f aca="false">'Prices (input)'!A2666</f>
        <v>42720</v>
      </c>
      <c r="B2666" s="10" t="n">
        <f aca="false">LOOKUP(A2666,'FedFunds (input)'!$A$3:$A$867,'FedFunds (input)'!$B$3:$B$867)/100</f>
        <v>0.0054</v>
      </c>
      <c r="C2666" s="10" t="n">
        <f aca="false">'Prices (input)'!B2666</f>
        <v>193.822</v>
      </c>
      <c r="D2666" s="10" t="n">
        <f aca="false">'Prices (input)'!C2666</f>
        <v>21.84</v>
      </c>
      <c r="E2666" s="10" t="n">
        <f aca="false">'Prices (input)'!D2666</f>
        <v>108.01</v>
      </c>
      <c r="F2666" s="10" t="n">
        <f aca="false">'Prices (input)'!E2666</f>
        <v>88.961</v>
      </c>
      <c r="G2666" s="10" t="n">
        <f aca="false">'Prices (input)'!F2666</f>
        <v>17.2754</v>
      </c>
      <c r="H2666" s="10" t="n">
        <f aca="false">'Prices (input)'!G2666</f>
        <v>25.562</v>
      </c>
      <c r="I2666" s="11" t="n">
        <f aca="false">IF(OR(C2666="",C2665=""),"",C2666/C2665-1)</f>
        <v>-0.00164313565913432</v>
      </c>
      <c r="J2666" s="11" t="n">
        <f aca="false">IF(OR(D2666="",D2665=""),"",D2666/D2665-1)</f>
        <v>0.00645161290322593</v>
      </c>
      <c r="K2666" s="11" t="n">
        <f aca="false">IF(OR(E2666="",E2665=""),"",E2666/E2665-1)</f>
        <v>0.00604502566108733</v>
      </c>
      <c r="L2666" s="11" t="n">
        <f aca="false">IF(OR(F2666="",F2665=""),"",F2666/F2665-1)</f>
        <v>-0.00199688127531161</v>
      </c>
      <c r="M2666" s="11" t="n">
        <f aca="false">IF(OR(G2666="",G2665=""),"",G2666/G2665-1)</f>
        <v>-0.000786627335299883</v>
      </c>
      <c r="N2666" s="11" t="n">
        <f aca="false">IF(OR(H2666="",H2665=""),"",H2666/H2665-1)</f>
        <v>-0.0141540360214431</v>
      </c>
      <c r="O2666" s="11" t="n">
        <f aca="false">IF(I2666="","",I2666-B2666/252)</f>
        <v>-0.00166456423056289</v>
      </c>
      <c r="P2666" s="11" t="n">
        <f aca="false">IF(J2666="","",J2666-B2666/252)</f>
        <v>0.00643018433179736</v>
      </c>
      <c r="Q2666" s="11" t="n">
        <f aca="false">IF(K2666="","",K2666-B2666/252)</f>
        <v>0.00602359708965876</v>
      </c>
      <c r="R2666" s="11" t="n">
        <f aca="false">IF(L2666="","",L2666-B2666/252)</f>
        <v>-0.00201830984674018</v>
      </c>
      <c r="S2666" s="11" t="n">
        <f aca="false">IF(M2666="","",M2666-B2666/252)</f>
        <v>-0.000808055906728455</v>
      </c>
      <c r="T2666" s="11" t="n">
        <f aca="false">IF(N2666="","",N2666-B2666/252)</f>
        <v>-0.0141754645928716</v>
      </c>
    </row>
    <row r="2667" customFormat="false" ht="15" hidden="false" customHeight="false" outlineLevel="0" collapsed="false">
      <c r="A2667" s="9" t="n">
        <f aca="false">'Prices (input)'!A2667</f>
        <v>42723</v>
      </c>
      <c r="B2667" s="10" t="n">
        <f aca="false">LOOKUP(A2667,'FedFunds (input)'!$A$3:$A$867,'FedFunds (input)'!$B$3:$B$867)/100</f>
        <v>0.0054</v>
      </c>
      <c r="C2667" s="10" t="n">
        <f aca="false">'Prices (input)'!B2667</f>
        <v>194.183</v>
      </c>
      <c r="D2667" s="10" t="n">
        <f aca="false">'Prices (input)'!C2667</f>
        <v>21.94</v>
      </c>
      <c r="E2667" s="10" t="n">
        <f aca="false">'Prices (input)'!D2667</f>
        <v>108.55</v>
      </c>
      <c r="F2667" s="10" t="n">
        <f aca="false">'Prices (input)'!E2667</f>
        <v>89.876</v>
      </c>
      <c r="G2667" s="10" t="n">
        <f aca="false">'Prices (input)'!F2667</f>
        <v>17.3526</v>
      </c>
      <c r="H2667" s="10" t="n">
        <f aca="false">'Prices (input)'!G2667</f>
        <v>25.587</v>
      </c>
      <c r="I2667" s="11" t="n">
        <f aca="false">IF(OR(C2667="",C2666=""),"",C2667/C2666-1)</f>
        <v>0.00186253366490896</v>
      </c>
      <c r="J2667" s="11" t="n">
        <f aca="false">IF(OR(D2667="",D2666=""),"",D2667/D2666-1)</f>
        <v>0.00457875457875456</v>
      </c>
      <c r="K2667" s="11" t="n">
        <f aca="false">IF(OR(E2667="",E2666=""),"",E2667/E2666-1)</f>
        <v>0.00499953707989986</v>
      </c>
      <c r="L2667" s="11" t="n">
        <f aca="false">IF(OR(F2667="",F2666=""),"",F2667/F2666-1)</f>
        <v>0.0102854059644115</v>
      </c>
      <c r="M2667" s="11" t="n">
        <f aca="false">IF(OR(G2667="",G2666=""),"",G2667/G2666-1)</f>
        <v>0.00446878219896485</v>
      </c>
      <c r="N2667" s="11" t="n">
        <f aca="false">IF(OR(H2667="",H2666=""),"",H2667/H2666-1)</f>
        <v>0.000978014239887193</v>
      </c>
      <c r="O2667" s="11" t="n">
        <f aca="false">IF(I2667="","",I2667-B2667/252)</f>
        <v>0.00184110509348039</v>
      </c>
      <c r="P2667" s="11" t="n">
        <f aca="false">IF(J2667="","",J2667-B2667/252)</f>
        <v>0.00455732600732599</v>
      </c>
      <c r="Q2667" s="11" t="n">
        <f aca="false">IF(K2667="","",K2667-B2667/252)</f>
        <v>0.00497810850847129</v>
      </c>
      <c r="R2667" s="11" t="n">
        <f aca="false">IF(L2667="","",L2667-B2667/252)</f>
        <v>0.0102639773929829</v>
      </c>
      <c r="S2667" s="11" t="n">
        <f aca="false">IF(M2667="","",M2667-B2667/252)</f>
        <v>0.00444735362753628</v>
      </c>
      <c r="T2667" s="11" t="n">
        <f aca="false">IF(N2667="","",N2667-B2667/252)</f>
        <v>0.000956585668458621</v>
      </c>
    </row>
    <row r="2668" customFormat="false" ht="15" hidden="false" customHeight="false" outlineLevel="0" collapsed="false">
      <c r="A2668" s="9" t="n">
        <f aca="false">'Prices (input)'!A2668</f>
        <v>42724</v>
      </c>
      <c r="B2668" s="10" t="n">
        <f aca="false">LOOKUP(A2668,'FedFunds (input)'!$A$3:$A$867,'FedFunds (input)'!$B$3:$B$867)/100</f>
        <v>0.0054</v>
      </c>
      <c r="C2668" s="10" t="n">
        <f aca="false">'Prices (input)'!B2668</f>
        <v>194.941</v>
      </c>
      <c r="D2668" s="10" t="n">
        <f aca="false">'Prices (input)'!C2668</f>
        <v>21.79</v>
      </c>
      <c r="E2668" s="10" t="n">
        <f aca="false">'Prices (input)'!D2668</f>
        <v>107.81</v>
      </c>
      <c r="F2668" s="10" t="n">
        <f aca="false">'Prices (input)'!E2668</f>
        <v>89.451</v>
      </c>
      <c r="G2668" s="10" t="n">
        <f aca="false">'Prices (input)'!F2668</f>
        <v>17.4026</v>
      </c>
      <c r="H2668" s="10" t="n">
        <f aca="false">'Prices (input)'!G2668</f>
        <v>25.682</v>
      </c>
      <c r="I2668" s="11" t="n">
        <f aca="false">IF(OR(C2668="",C2667=""),"",C2668/C2667-1)</f>
        <v>0.00390353429496915</v>
      </c>
      <c r="J2668" s="11" t="n">
        <f aca="false">IF(OR(D2668="",D2667=""),"",D2668/D2667-1)</f>
        <v>-0.00683682771194172</v>
      </c>
      <c r="K2668" s="11" t="n">
        <f aca="false">IF(OR(E2668="",E2667=""),"",E2668/E2667-1)</f>
        <v>-0.00681713496084746</v>
      </c>
      <c r="L2668" s="11" t="n">
        <f aca="false">IF(OR(F2668="",F2667=""),"",F2668/F2667-1)</f>
        <v>-0.00472873737148971</v>
      </c>
      <c r="M2668" s="11" t="n">
        <f aca="false">IF(OR(G2668="",G2667=""),"",G2668/G2667-1)</f>
        <v>0.00288141258370511</v>
      </c>
      <c r="N2668" s="11" t="n">
        <f aca="false">IF(OR(H2668="",H2667=""),"",H2668/H2667-1)</f>
        <v>0.00371282291788799</v>
      </c>
      <c r="O2668" s="11" t="n">
        <f aca="false">IF(I2668="","",I2668-B2668/252)</f>
        <v>0.00388210572354058</v>
      </c>
      <c r="P2668" s="11" t="n">
        <f aca="false">IF(J2668="","",J2668-B2668/252)</f>
        <v>-0.00685825628337029</v>
      </c>
      <c r="Q2668" s="11" t="n">
        <f aca="false">IF(K2668="","",K2668-B2668/252)</f>
        <v>-0.00683856353227603</v>
      </c>
      <c r="R2668" s="11" t="n">
        <f aca="false">IF(L2668="","",L2668-B2668/252)</f>
        <v>-0.00475016594291828</v>
      </c>
      <c r="S2668" s="11" t="n">
        <f aca="false">IF(M2668="","",M2668-B2668/252)</f>
        <v>0.00285998401227654</v>
      </c>
      <c r="T2668" s="11" t="n">
        <f aca="false">IF(N2668="","",N2668-B2668/252)</f>
        <v>0.00369139434645942</v>
      </c>
    </row>
    <row r="2669" customFormat="false" ht="15" hidden="false" customHeight="false" outlineLevel="0" collapsed="false">
      <c r="A2669" s="9" t="n">
        <f aca="false">'Prices (input)'!A2669</f>
        <v>42725</v>
      </c>
      <c r="B2669" s="10" t="n">
        <f aca="false">LOOKUP(A2669,'FedFunds (input)'!$A$3:$A$867,'FedFunds (input)'!$B$3:$B$867)/100</f>
        <v>0.0054</v>
      </c>
      <c r="C2669" s="10" t="n">
        <f aca="false">'Prices (input)'!B2669</f>
        <v>194.459</v>
      </c>
      <c r="D2669" s="10" t="n">
        <f aca="false">'Prices (input)'!C2669</f>
        <v>21.79</v>
      </c>
      <c r="E2669" s="10" t="n">
        <f aca="false">'Prices (input)'!D2669</f>
        <v>107.85</v>
      </c>
      <c r="F2669" s="10" t="n">
        <f aca="false">'Prices (input)'!E2669</f>
        <v>89.838</v>
      </c>
      <c r="G2669" s="10" t="n">
        <f aca="false">'Prices (input)'!F2669</f>
        <v>17.3799</v>
      </c>
      <c r="H2669" s="10" t="n">
        <f aca="false">'Prices (input)'!G2669</f>
        <v>25.38</v>
      </c>
      <c r="I2669" s="11" t="n">
        <f aca="false">IF(OR(C2669="",C2668=""),"",C2669/C2668-1)</f>
        <v>-0.00247254297454103</v>
      </c>
      <c r="J2669" s="11" t="n">
        <f aca="false">IF(OR(D2669="",D2668=""),"",D2669/D2668-1)</f>
        <v>0</v>
      </c>
      <c r="K2669" s="11" t="n">
        <f aca="false">IF(OR(E2669="",E2668=""),"",E2669/E2668-1)</f>
        <v>0.00037102309618775</v>
      </c>
      <c r="L2669" s="11" t="n">
        <f aca="false">IF(OR(F2669="",F2668=""),"",F2669/F2668-1)</f>
        <v>0.00432639098500864</v>
      </c>
      <c r="M2669" s="11" t="n">
        <f aca="false">IF(OR(G2669="",G2668=""),"",G2669/G2668-1)</f>
        <v>-0.00130440279038768</v>
      </c>
      <c r="N2669" s="11" t="n">
        <f aca="false">IF(OR(H2669="",H2668=""),"",H2669/H2668-1)</f>
        <v>-0.0117592087843625</v>
      </c>
      <c r="O2669" s="11" t="n">
        <f aca="false">IF(I2669="","",I2669-B2669/252)</f>
        <v>-0.0024939715459696</v>
      </c>
      <c r="P2669" s="11" t="n">
        <f aca="false">IF(J2669="","",J2669-B2669/252)</f>
        <v>-2.14285714285714E-005</v>
      </c>
      <c r="Q2669" s="11" t="n">
        <f aca="false">IF(K2669="","",K2669-B2669/252)</f>
        <v>0.000349594524759179</v>
      </c>
      <c r="R2669" s="11" t="n">
        <f aca="false">IF(L2669="","",L2669-B2669/252)</f>
        <v>0.00430496241358007</v>
      </c>
      <c r="S2669" s="11" t="n">
        <f aca="false">IF(M2669="","",M2669-B2669/252)</f>
        <v>-0.00132583136181625</v>
      </c>
      <c r="T2669" s="11" t="n">
        <f aca="false">IF(N2669="","",N2669-B2669/252)</f>
        <v>-0.0117806373557911</v>
      </c>
    </row>
    <row r="2670" customFormat="false" ht="15" hidden="false" customHeight="false" outlineLevel="0" collapsed="false">
      <c r="A2670" s="9" t="n">
        <f aca="false">'Prices (input)'!A2670</f>
        <v>42726</v>
      </c>
      <c r="B2670" s="10" t="n">
        <f aca="false">LOOKUP(A2670,'FedFunds (input)'!$A$3:$A$867,'FedFunds (input)'!$B$3:$B$867)/100</f>
        <v>0.0054</v>
      </c>
      <c r="C2670" s="10" t="n">
        <f aca="false">'Prices (input)'!B2670</f>
        <v>194.132</v>
      </c>
      <c r="D2670" s="10" t="n">
        <f aca="false">'Prices (input)'!C2670</f>
        <v>21.75</v>
      </c>
      <c r="E2670" s="10" t="n">
        <f aca="false">'Prices (input)'!D2670</f>
        <v>107.57</v>
      </c>
      <c r="F2670" s="10" t="n">
        <f aca="false">'Prices (input)'!E2670</f>
        <v>89.677</v>
      </c>
      <c r="G2670" s="10" t="n">
        <f aca="false">'Prices (input)'!F2670</f>
        <v>17.3617</v>
      </c>
      <c r="H2670" s="10" t="n">
        <f aca="false">'Prices (input)'!G2670</f>
        <v>25.407</v>
      </c>
      <c r="I2670" s="11" t="n">
        <f aca="false">IF(OR(C2670="",C2669=""),"",C2670/C2669-1)</f>
        <v>-0.00168158840681065</v>
      </c>
      <c r="J2670" s="11" t="n">
        <f aca="false">IF(OR(D2670="",D2669=""),"",D2670/D2669-1)</f>
        <v>-0.00183570445158321</v>
      </c>
      <c r="K2670" s="11" t="n">
        <f aca="false">IF(OR(E2670="",E2669=""),"",E2670/E2669-1)</f>
        <v>-0.00259619842373671</v>
      </c>
      <c r="L2670" s="11" t="n">
        <f aca="false">IF(OR(F2670="",F2669=""),"",F2670/F2669-1)</f>
        <v>-0.00179211469534035</v>
      </c>
      <c r="M2670" s="11" t="n">
        <f aca="false">IF(OR(G2670="",G2669=""),"",G2670/G2669-1)</f>
        <v>-0.00104718669267379</v>
      </c>
      <c r="N2670" s="11" t="n">
        <f aca="false">IF(OR(H2670="",H2669=""),"",H2670/H2669-1)</f>
        <v>0.00106382978723407</v>
      </c>
      <c r="O2670" s="11" t="n">
        <f aca="false">IF(I2670="","",I2670-B2670/252)</f>
        <v>-0.00170301697823922</v>
      </c>
      <c r="P2670" s="11" t="n">
        <f aca="false">IF(J2670="","",J2670-B2670/252)</f>
        <v>-0.00185713302301178</v>
      </c>
      <c r="Q2670" s="11" t="n">
        <f aca="false">IF(K2670="","",K2670-B2670/252)</f>
        <v>-0.00261762699516528</v>
      </c>
      <c r="R2670" s="11" t="n">
        <f aca="false">IF(L2670="","",L2670-B2670/252)</f>
        <v>-0.00181354326676892</v>
      </c>
      <c r="S2670" s="11" t="n">
        <f aca="false">IF(M2670="","",M2670-B2670/252)</f>
        <v>-0.00106861526410236</v>
      </c>
      <c r="T2670" s="11" t="n">
        <f aca="false">IF(N2670="","",N2670-B2670/252)</f>
        <v>0.0010424012158055</v>
      </c>
    </row>
    <row r="2671" customFormat="false" ht="15" hidden="false" customHeight="false" outlineLevel="0" collapsed="false">
      <c r="A2671" s="9" t="n">
        <f aca="false">'Prices (input)'!A2671</f>
        <v>42727</v>
      </c>
      <c r="B2671" s="10" t="n">
        <f aca="false">LOOKUP(A2671,'FedFunds (input)'!$A$3:$A$867,'FedFunds (input)'!$B$3:$B$867)/100</f>
        <v>0.0054</v>
      </c>
      <c r="C2671" s="10" t="n">
        <f aca="false">'Prices (input)'!B2671</f>
        <v>194.356</v>
      </c>
      <c r="D2671" s="10" t="n">
        <f aca="false">'Prices (input)'!C2671</f>
        <v>21.809</v>
      </c>
      <c r="E2671" s="10" t="n">
        <f aca="false">'Prices (input)'!D2671</f>
        <v>107.91</v>
      </c>
      <c r="F2671" s="10" t="n">
        <f aca="false">'Prices (input)'!E2671</f>
        <v>89.852</v>
      </c>
      <c r="G2671" s="10" t="n">
        <f aca="false">'Prices (input)'!F2671</f>
        <v>17.589</v>
      </c>
      <c r="H2671" s="10" t="n">
        <f aca="false">'Prices (input)'!G2671</f>
        <v>25.776</v>
      </c>
      <c r="I2671" s="11" t="n">
        <f aca="false">IF(OR(C2671="",C2670=""),"",C2671/C2670-1)</f>
        <v>0.00115385407866797</v>
      </c>
      <c r="J2671" s="11" t="n">
        <f aca="false">IF(OR(D2671="",D2670=""),"",D2671/D2670-1)</f>
        <v>0.00271264367816104</v>
      </c>
      <c r="K2671" s="11" t="n">
        <f aca="false">IF(OR(E2671="",E2670=""),"",E2671/E2670-1)</f>
        <v>0.00316073254624905</v>
      </c>
      <c r="L2671" s="11" t="n">
        <f aca="false">IF(OR(F2671="",F2670=""),"",F2671/F2670-1)</f>
        <v>0.00195144797439695</v>
      </c>
      <c r="M2671" s="11" t="n">
        <f aca="false">IF(OR(G2671="",G2670=""),"",G2671/G2670-1)</f>
        <v>0.0130920359181417</v>
      </c>
      <c r="N2671" s="11" t="n">
        <f aca="false">IF(OR(H2671="",H2670=""),"",H2671/H2670-1)</f>
        <v>0.0145235565001771</v>
      </c>
      <c r="O2671" s="11" t="n">
        <f aca="false">IF(I2671="","",I2671-B2671/252)</f>
        <v>0.0011324255072394</v>
      </c>
      <c r="P2671" s="11" t="n">
        <f aca="false">IF(J2671="","",J2671-B2671/252)</f>
        <v>0.00269121510673247</v>
      </c>
      <c r="Q2671" s="11" t="n">
        <f aca="false">IF(K2671="","",K2671-B2671/252)</f>
        <v>0.00313930397482047</v>
      </c>
      <c r="R2671" s="11" t="n">
        <f aca="false">IF(L2671="","",L2671-B2671/252)</f>
        <v>0.00193001940296838</v>
      </c>
      <c r="S2671" s="11" t="n">
        <f aca="false">IF(M2671="","",M2671-B2671/252)</f>
        <v>0.0130706073467131</v>
      </c>
      <c r="T2671" s="11" t="n">
        <f aca="false">IF(N2671="","",N2671-B2671/252)</f>
        <v>0.0145021279287485</v>
      </c>
    </row>
    <row r="2672" customFormat="false" ht="15" hidden="false" customHeight="false" outlineLevel="0" collapsed="false">
      <c r="A2672" s="9" t="n">
        <f aca="false">'Prices (input)'!A2672</f>
        <v>42731</v>
      </c>
      <c r="B2672" s="10" t="n">
        <f aca="false">LOOKUP(A2672,'FedFunds (input)'!$A$3:$A$867,'FedFunds (input)'!$B$3:$B$867)/100</f>
        <v>0.0054</v>
      </c>
      <c r="C2672" s="10" t="n">
        <f aca="false">'Prices (input)'!B2672</f>
        <v>194.829</v>
      </c>
      <c r="D2672" s="10" t="n">
        <f aca="false">'Prices (input)'!C2672</f>
        <v>21.93</v>
      </c>
      <c r="E2672" s="10" t="n">
        <f aca="false">'Prices (input)'!D2672</f>
        <v>108.55</v>
      </c>
      <c r="F2672" s="10" t="n">
        <f aca="false">'Prices (input)'!E2672</f>
        <v>89.571</v>
      </c>
      <c r="G2672" s="10" t="n">
        <f aca="false">'Prices (input)'!F2672</f>
        <v>18.062</v>
      </c>
      <c r="H2672" s="10" t="n">
        <f aca="false">'Prices (input)'!G2672</f>
        <v>26.731</v>
      </c>
      <c r="I2672" s="11" t="n">
        <f aca="false">IF(OR(C2672="",C2671=""),"",C2672/C2671-1)</f>
        <v>0.00243367840457731</v>
      </c>
      <c r="J2672" s="11" t="n">
        <f aca="false">IF(OR(D2672="",D2671=""),"",D2672/D2671-1)</f>
        <v>0.00554816818744541</v>
      </c>
      <c r="K2672" s="11" t="n">
        <f aca="false">IF(OR(E2672="",E2671=""),"",E2672/E2671-1)</f>
        <v>0.00593086831618939</v>
      </c>
      <c r="L2672" s="11" t="n">
        <f aca="false">IF(OR(F2672="",F2671=""),"",F2672/F2671-1)</f>
        <v>-0.0031273650002227</v>
      </c>
      <c r="M2672" s="11" t="n">
        <f aca="false">IF(OR(G2672="",G2671=""),"",G2672/G2671-1)</f>
        <v>0.0268918073796125</v>
      </c>
      <c r="N2672" s="11" t="n">
        <f aca="false">IF(OR(H2672="",H2671=""),"",H2672/H2671-1)</f>
        <v>0.0370499689633768</v>
      </c>
      <c r="O2672" s="11" t="n">
        <f aca="false">IF(I2672="","",I2672-B2672/252)</f>
        <v>0.00241224983314874</v>
      </c>
      <c r="P2672" s="11" t="n">
        <f aca="false">IF(J2672="","",J2672-B2672/252)</f>
        <v>0.00552673961601684</v>
      </c>
      <c r="Q2672" s="11" t="n">
        <f aca="false">IF(K2672="","",K2672-B2672/252)</f>
        <v>0.00590943974476081</v>
      </c>
      <c r="R2672" s="11" t="n">
        <f aca="false">IF(L2672="","",L2672-B2672/252)</f>
        <v>-0.00314879357165128</v>
      </c>
      <c r="S2672" s="11" t="n">
        <f aca="false">IF(M2672="","",M2672-B2672/252)</f>
        <v>0.0268703788081839</v>
      </c>
      <c r="T2672" s="11" t="n">
        <f aca="false">IF(N2672="","",N2672-B2672/252)</f>
        <v>0.0370285403919482</v>
      </c>
    </row>
    <row r="2673" customFormat="false" ht="15" hidden="false" customHeight="false" outlineLevel="0" collapsed="false">
      <c r="A2673" s="9" t="n">
        <f aca="false">'Prices (input)'!A2673</f>
        <v>42732</v>
      </c>
      <c r="B2673" s="10" t="n">
        <f aca="false">LOOKUP(A2673,'FedFunds (input)'!$A$3:$A$867,'FedFunds (input)'!$B$3:$B$867)/100</f>
        <v>0.0054</v>
      </c>
      <c r="C2673" s="10" t="n">
        <f aca="false">'Prices (input)'!B2673</f>
        <v>193.271</v>
      </c>
      <c r="D2673" s="10" t="n">
        <f aca="false">'Prices (input)'!C2673</f>
        <v>22</v>
      </c>
      <c r="E2673" s="10" t="n">
        <f aca="false">'Prices (input)'!D2673</f>
        <v>108.85</v>
      </c>
      <c r="F2673" s="10" t="n">
        <f aca="false">'Prices (input)'!E2673</f>
        <v>90.21</v>
      </c>
      <c r="G2673" s="10" t="n">
        <f aca="false">'Prices (input)'!F2673</f>
        <v>18.4121</v>
      </c>
      <c r="H2673" s="10" t="n">
        <f aca="false">'Prices (input)'!G2673</f>
        <v>27.591</v>
      </c>
      <c r="I2673" s="11" t="n">
        <f aca="false">IF(OR(C2673="",C2672=""),"",C2673/C2672-1)</f>
        <v>-0.00799675612973438</v>
      </c>
      <c r="J2673" s="11" t="n">
        <f aca="false">IF(OR(D2673="",D2672=""),"",D2673/D2672-1)</f>
        <v>0.00319197446420438</v>
      </c>
      <c r="K2673" s="11" t="n">
        <f aca="false">IF(OR(E2673="",E2672=""),"",E2673/E2672-1)</f>
        <v>0.00276370336250564</v>
      </c>
      <c r="L2673" s="11" t="n">
        <f aca="false">IF(OR(F2673="",F2672=""),"",F2673/F2672-1)</f>
        <v>0.00713400542586329</v>
      </c>
      <c r="M2673" s="11" t="n">
        <f aca="false">IF(OR(G2673="",G2672=""),"",G2673/G2672-1)</f>
        <v>0.0193832355220904</v>
      </c>
      <c r="N2673" s="11" t="n">
        <f aca="false">IF(OR(H2673="",H2672=""),"",H2673/H2672-1)</f>
        <v>0.0321723841233026</v>
      </c>
      <c r="O2673" s="11" t="n">
        <f aca="false">IF(I2673="","",I2673-B2673/252)</f>
        <v>-0.00801818470116296</v>
      </c>
      <c r="P2673" s="11" t="n">
        <f aca="false">IF(J2673="","",J2673-B2673/252)</f>
        <v>0.00317054589277581</v>
      </c>
      <c r="Q2673" s="11" t="n">
        <f aca="false">IF(K2673="","",K2673-B2673/252)</f>
        <v>0.00274227479107707</v>
      </c>
      <c r="R2673" s="11" t="n">
        <f aca="false">IF(L2673="","",L2673-B2673/252)</f>
        <v>0.00711257685443472</v>
      </c>
      <c r="S2673" s="11" t="n">
        <f aca="false">IF(M2673="","",M2673-B2673/252)</f>
        <v>0.0193618069506619</v>
      </c>
      <c r="T2673" s="11" t="n">
        <f aca="false">IF(N2673="","",N2673-B2673/252)</f>
        <v>0.032150955551874</v>
      </c>
    </row>
    <row r="2674" customFormat="false" ht="15" hidden="false" customHeight="false" outlineLevel="0" collapsed="false">
      <c r="A2674" s="9" t="n">
        <f aca="false">'Prices (input)'!A2674</f>
        <v>42733</v>
      </c>
      <c r="B2674" s="10" t="n">
        <f aca="false">LOOKUP(A2674,'FedFunds (input)'!$A$3:$A$867,'FedFunds (input)'!$B$3:$B$867)/100</f>
        <v>0.0054</v>
      </c>
      <c r="C2674" s="10" t="n">
        <f aca="false">'Prices (input)'!B2674</f>
        <v>193.219</v>
      </c>
      <c r="D2674" s="10" t="n">
        <f aca="false">'Prices (input)'!C2674</f>
        <v>22.29</v>
      </c>
      <c r="E2674" s="10" t="n">
        <f aca="false">'Prices (input)'!D2674</f>
        <v>110.29</v>
      </c>
      <c r="F2674" s="10" t="n">
        <f aca="false">'Prices (input)'!E2674</f>
        <v>90.549</v>
      </c>
      <c r="G2674" s="10" t="n">
        <f aca="false">'Prices (input)'!F2674</f>
        <v>19.8172</v>
      </c>
      <c r="H2674" s="10" t="n">
        <f aca="false">'Prices (input)'!G2674</f>
        <v>30.117</v>
      </c>
      <c r="I2674" s="11" t="n">
        <f aca="false">IF(OR(C2674="",C2673=""),"",C2674/C2673-1)</f>
        <v>-0.000269052263402125</v>
      </c>
      <c r="J2674" s="11" t="n">
        <f aca="false">IF(OR(D2674="",D2673=""),"",D2674/D2673-1)</f>
        <v>0.0131818181818182</v>
      </c>
      <c r="K2674" s="11" t="n">
        <f aca="false">IF(OR(E2674="",E2673=""),"",E2674/E2673-1)</f>
        <v>0.0132292145153883</v>
      </c>
      <c r="L2674" s="11" t="n">
        <f aca="false">IF(OR(F2674="",F2673=""),"",F2674/F2673-1)</f>
        <v>0.00375789823744621</v>
      </c>
      <c r="M2674" s="11" t="n">
        <f aca="false">IF(OR(G2674="",G2673=""),"",G2674/G2673-1)</f>
        <v>0.0763139457204773</v>
      </c>
      <c r="N2674" s="11" t="n">
        <f aca="false">IF(OR(H2674="",H2673=""),"",H2674/H2673-1)</f>
        <v>0.0915515929107318</v>
      </c>
      <c r="O2674" s="11" t="n">
        <f aca="false">IF(I2674="","",I2674-B2674/252)</f>
        <v>-0.000290480834830697</v>
      </c>
      <c r="P2674" s="11" t="n">
        <f aca="false">IF(J2674="","",J2674-B2674/252)</f>
        <v>0.0131603896103896</v>
      </c>
      <c r="Q2674" s="11" t="n">
        <f aca="false">IF(K2674="","",K2674-B2674/252)</f>
        <v>0.0132077859439597</v>
      </c>
      <c r="R2674" s="11" t="n">
        <f aca="false">IF(L2674="","",L2674-B2674/252)</f>
        <v>0.00373646966601764</v>
      </c>
      <c r="S2674" s="11" t="n">
        <f aca="false">IF(M2674="","",M2674-B2674/252)</f>
        <v>0.0762925171490488</v>
      </c>
      <c r="T2674" s="11" t="n">
        <f aca="false">IF(N2674="","",N2674-B2674/252)</f>
        <v>0.0915301643393032</v>
      </c>
    </row>
    <row r="2675" customFormat="false" ht="15" hidden="false" customHeight="false" outlineLevel="0" collapsed="false">
      <c r="A2675" s="9" t="n">
        <f aca="false">'Prices (input)'!A2675</f>
        <v>42734</v>
      </c>
      <c r="B2675" s="10" t="n">
        <f aca="false">LOOKUP(A2675,'FedFunds (input)'!$A$3:$A$867,'FedFunds (input)'!$B$3:$B$867)/100</f>
        <v>0.0054</v>
      </c>
      <c r="C2675" s="10" t="n">
        <f aca="false">'Prices (input)'!B2675</f>
        <v>192.513</v>
      </c>
      <c r="D2675" s="10" t="n">
        <f aca="false">'Prices (input)'!C2675</f>
        <v>22.16</v>
      </c>
      <c r="E2675" s="10" t="n">
        <f aca="false">'Prices (input)'!D2675</f>
        <v>109.59</v>
      </c>
      <c r="F2675" s="10" t="n">
        <f aca="false">'Prices (input)'!E2675</f>
        <v>90.697</v>
      </c>
      <c r="G2675" s="10" t="n">
        <f aca="false">'Prices (input)'!F2675</f>
        <v>18.9939</v>
      </c>
      <c r="H2675" s="10" t="n">
        <f aca="false">'Prices (input)'!G2675</f>
        <v>28.46</v>
      </c>
      <c r="I2675" s="11" t="n">
        <f aca="false">IF(OR(C2675="",C2674=""),"",C2675/C2674-1)</f>
        <v>-0.0036538849699046</v>
      </c>
      <c r="J2675" s="11" t="n">
        <f aca="false">IF(OR(D2675="",D2674=""),"",D2675/D2674-1)</f>
        <v>-0.00583221175414983</v>
      </c>
      <c r="K2675" s="11" t="n">
        <f aca="false">IF(OR(E2675="",E2674=""),"",E2675/E2674-1)</f>
        <v>-0.00634690361773505</v>
      </c>
      <c r="L2675" s="11" t="n">
        <f aca="false">IF(OR(F2675="",F2674=""),"",F2675/F2674-1)</f>
        <v>0.00163447415211659</v>
      </c>
      <c r="M2675" s="11" t="n">
        <f aca="false">IF(OR(G2675="",G2674=""),"",G2675/G2674-1)</f>
        <v>-0.0415447187291848</v>
      </c>
      <c r="N2675" s="11" t="n">
        <f aca="false">IF(OR(H2675="",H2674=""),"",H2675/H2674-1)</f>
        <v>-0.0550187601686755</v>
      </c>
      <c r="O2675" s="11" t="n">
        <f aca="false">IF(I2675="","",I2675-B2675/252)</f>
        <v>-0.00367531354133317</v>
      </c>
      <c r="P2675" s="11" t="n">
        <f aca="false">IF(J2675="","",J2675-B2675/252)</f>
        <v>-0.0058536403255784</v>
      </c>
      <c r="Q2675" s="11" t="n">
        <f aca="false">IF(K2675="","",K2675-B2675/252)</f>
        <v>-0.00636833218916362</v>
      </c>
      <c r="R2675" s="11" t="n">
        <f aca="false">IF(L2675="","",L2675-B2675/252)</f>
        <v>0.00161304558068802</v>
      </c>
      <c r="S2675" s="11" t="n">
        <f aca="false">IF(M2675="","",M2675-B2675/252)</f>
        <v>-0.0415661473006133</v>
      </c>
      <c r="T2675" s="11" t="n">
        <f aca="false">IF(N2675="","",N2675-B2675/252)</f>
        <v>-0.055040188740104</v>
      </c>
    </row>
    <row r="2676" customFormat="false" ht="15" hidden="false" customHeight="false" outlineLevel="0" collapsed="false">
      <c r="A2676" s="9" t="n">
        <f aca="false">'Prices (input)'!A2676</f>
        <v>42738</v>
      </c>
      <c r="B2676" s="10" t="n">
        <f aca="false">LOOKUP(A2676,'FedFunds (input)'!$A$3:$A$867,'FedFunds (input)'!$B$3:$B$867)/100</f>
        <v>0.0065</v>
      </c>
      <c r="C2676" s="10" t="n">
        <f aca="false">'Prices (input)'!B2676</f>
        <v>193.925</v>
      </c>
      <c r="D2676" s="10" t="n">
        <f aca="false">'Prices (input)'!C2676</f>
        <v>22.33</v>
      </c>
      <c r="E2676" s="10" t="n">
        <f aca="false">'Prices (input)'!D2676</f>
        <v>110.49</v>
      </c>
      <c r="F2676" s="10" t="n">
        <f aca="false">'Prices (input)'!E2676</f>
        <v>91.078</v>
      </c>
      <c r="G2676" s="10" t="n">
        <f aca="false">'Prices (input)'!F2676</f>
        <v>19.7718</v>
      </c>
      <c r="H2676" s="10" t="n">
        <f aca="false">'Prices (input)'!G2676</f>
        <v>30.271</v>
      </c>
      <c r="I2676" s="11" t="n">
        <f aca="false">IF(OR(C2676="",C2675=""),"",C2676/C2675-1)</f>
        <v>0.00733456961348078</v>
      </c>
      <c r="J2676" s="11" t="n">
        <f aca="false">IF(OR(D2676="",D2675=""),"",D2676/D2675-1)</f>
        <v>0.00767148014440422</v>
      </c>
      <c r="K2676" s="11" t="n">
        <f aca="false">IF(OR(E2676="",E2675=""),"",E2676/E2675-1)</f>
        <v>0.00821242814125367</v>
      </c>
      <c r="L2676" s="11" t="n">
        <f aca="false">IF(OR(F2676="",F2675=""),"",F2676/F2675-1)</f>
        <v>0.00420080046749072</v>
      </c>
      <c r="M2676" s="11" t="n">
        <f aca="false">IF(OR(G2676="",G2675=""),"",G2676/G2675-1)</f>
        <v>0.0409552540552494</v>
      </c>
      <c r="N2676" s="11" t="n">
        <f aca="false">IF(OR(H2676="",H2675=""),"",H2676/H2675-1)</f>
        <v>0.0636331693605059</v>
      </c>
      <c r="O2676" s="11" t="n">
        <f aca="false">IF(I2676="","",I2676-B2676/252)</f>
        <v>0.00730877596268713</v>
      </c>
      <c r="P2676" s="11" t="n">
        <f aca="false">IF(J2676="","",J2676-B2676/252)</f>
        <v>0.00764568649361057</v>
      </c>
      <c r="Q2676" s="11" t="n">
        <f aca="false">IF(K2676="","",K2676-B2676/252)</f>
        <v>0.00818663449046002</v>
      </c>
      <c r="R2676" s="11" t="n">
        <f aca="false">IF(L2676="","",L2676-B2676/252)</f>
        <v>0.00417500681669707</v>
      </c>
      <c r="S2676" s="11" t="n">
        <f aca="false">IF(M2676="","",M2676-B2676/252)</f>
        <v>0.0409294604044557</v>
      </c>
      <c r="T2676" s="11" t="n">
        <f aca="false">IF(N2676="","",N2676-B2676/252)</f>
        <v>0.0636073757097122</v>
      </c>
    </row>
    <row r="2677" customFormat="false" ht="15" hidden="false" customHeight="false" outlineLevel="0" collapsed="false">
      <c r="A2677" s="9" t="n">
        <f aca="false">'Prices (input)'!A2677</f>
        <v>42739</v>
      </c>
      <c r="B2677" s="10" t="n">
        <f aca="false">LOOKUP(A2677,'FedFunds (input)'!$A$3:$A$867,'FedFunds (input)'!$B$3:$B$867)/100</f>
        <v>0.0065</v>
      </c>
      <c r="C2677" s="10" t="n">
        <f aca="false">'Prices (input)'!B2677</f>
        <v>195.079</v>
      </c>
      <c r="D2677" s="10" t="n">
        <f aca="false">'Prices (input)'!C2677</f>
        <v>22.42</v>
      </c>
      <c r="E2677" s="10" t="n">
        <f aca="false">'Prices (input)'!D2677</f>
        <v>110.86</v>
      </c>
      <c r="F2677" s="10" t="n">
        <f aca="false">'Prices (input)'!E2677</f>
        <v>91.443</v>
      </c>
      <c r="G2677" s="10" t="n">
        <f aca="false">'Prices (input)'!F2677</f>
        <v>19.9173</v>
      </c>
      <c r="H2677" s="10" t="n">
        <f aca="false">'Prices (input)'!G2677</f>
        <v>30.793</v>
      </c>
      <c r="I2677" s="11" t="n">
        <f aca="false">IF(OR(C2677="",C2676=""),"",C2677/C2676-1)</f>
        <v>0.00595075415753521</v>
      </c>
      <c r="J2677" s="11" t="n">
        <f aca="false">IF(OR(D2677="",D2676=""),"",D2677/D2676-1)</f>
        <v>0.0040304523063146</v>
      </c>
      <c r="K2677" s="11" t="n">
        <f aca="false">IF(OR(E2677="",E2676=""),"",E2677/E2676-1)</f>
        <v>0.0033487193411168</v>
      </c>
      <c r="L2677" s="11" t="n">
        <f aca="false">IF(OR(F2677="",F2676=""),"",F2677/F2676-1)</f>
        <v>0.00400755396473351</v>
      </c>
      <c r="M2677" s="11" t="n">
        <f aca="false">IF(OR(G2677="",G2676=""),"",G2677/G2676-1)</f>
        <v>0.00735896579977546</v>
      </c>
      <c r="N2677" s="11" t="n">
        <f aca="false">IF(OR(H2677="",H2676=""),"",H2677/H2676-1)</f>
        <v>0.0172442271480955</v>
      </c>
      <c r="O2677" s="11" t="n">
        <f aca="false">IF(I2677="","",I2677-B2677/252)</f>
        <v>0.00592496050674156</v>
      </c>
      <c r="P2677" s="11" t="n">
        <f aca="false">IF(J2677="","",J2677-B2677/252)</f>
        <v>0.00400465865552095</v>
      </c>
      <c r="Q2677" s="11" t="n">
        <f aca="false">IF(K2677="","",K2677-B2677/252)</f>
        <v>0.00332292569032315</v>
      </c>
      <c r="R2677" s="11" t="n">
        <f aca="false">IF(L2677="","",L2677-B2677/252)</f>
        <v>0.00398176031393986</v>
      </c>
      <c r="S2677" s="11" t="n">
        <f aca="false">IF(M2677="","",M2677-B2677/252)</f>
        <v>0.00733317214898181</v>
      </c>
      <c r="T2677" s="11" t="n">
        <f aca="false">IF(N2677="","",N2677-B2677/252)</f>
        <v>0.0172184334973018</v>
      </c>
    </row>
    <row r="2678" customFormat="false" ht="15" hidden="false" customHeight="false" outlineLevel="0" collapsed="false">
      <c r="A2678" s="9" t="n">
        <f aca="false">'Prices (input)'!A2678</f>
        <v>42740</v>
      </c>
      <c r="B2678" s="10" t="n">
        <f aca="false">LOOKUP(A2678,'FedFunds (input)'!$A$3:$A$867,'FedFunds (input)'!$B$3:$B$867)/100</f>
        <v>0.0065</v>
      </c>
      <c r="C2678" s="10" t="n">
        <f aca="false">'Prices (input)'!B2678</f>
        <v>194.933</v>
      </c>
      <c r="D2678" s="10" t="n">
        <f aca="false">'Prices (input)'!C2678</f>
        <v>22.75</v>
      </c>
      <c r="E2678" s="10" t="n">
        <f aca="false">'Prices (input)'!D2678</f>
        <v>112.57</v>
      </c>
      <c r="F2678" s="10" t="n">
        <f aca="false">'Prices (input)'!E2678</f>
        <v>92.882</v>
      </c>
      <c r="G2678" s="10" t="n">
        <f aca="false">'Prices (input)'!F2678</f>
        <v>21.09</v>
      </c>
      <c r="H2678" s="10" t="n">
        <f aca="false">'Prices (input)'!G2678</f>
        <v>33.387</v>
      </c>
      <c r="I2678" s="11" t="n">
        <f aca="false">IF(OR(C2678="",C2677=""),"",C2678/C2677-1)</f>
        <v>-0.000748414744795811</v>
      </c>
      <c r="J2678" s="11" t="n">
        <f aca="false">IF(OR(D2678="",D2677=""),"",D2678/D2677-1)</f>
        <v>0.0147190008920606</v>
      </c>
      <c r="K2678" s="11" t="n">
        <f aca="false">IF(OR(E2678="",E2677=""),"",E2678/E2677-1)</f>
        <v>0.0154248601840159</v>
      </c>
      <c r="L2678" s="11" t="n">
        <f aca="false">IF(OR(F2678="",F2677=""),"",F2678/F2677-1)</f>
        <v>0.0157365790711155</v>
      </c>
      <c r="M2678" s="11" t="n">
        <f aca="false">IF(OR(G2678="",G2677=""),"",G2678/G2677-1)</f>
        <v>0.0588784624421985</v>
      </c>
      <c r="N2678" s="11" t="n">
        <f aca="false">IF(OR(H2678="",H2677=""),"",H2678/H2677-1)</f>
        <v>0.0842399246582015</v>
      </c>
      <c r="O2678" s="11" t="n">
        <f aca="false">IF(I2678="","",I2678-B2678/252)</f>
        <v>-0.000774208395589462</v>
      </c>
      <c r="P2678" s="11" t="n">
        <f aca="false">IF(J2678="","",J2678-B2678/252)</f>
        <v>0.0146932072412669</v>
      </c>
      <c r="Q2678" s="11" t="n">
        <f aca="false">IF(K2678="","",K2678-B2678/252)</f>
        <v>0.0153990665332222</v>
      </c>
      <c r="R2678" s="11" t="n">
        <f aca="false">IF(L2678="","",L2678-B2678/252)</f>
        <v>0.0157107854203218</v>
      </c>
      <c r="S2678" s="11" t="n">
        <f aca="false">IF(M2678="","",M2678-B2678/252)</f>
        <v>0.0588526687914049</v>
      </c>
      <c r="T2678" s="11" t="n">
        <f aca="false">IF(N2678="","",N2678-B2678/252)</f>
        <v>0.0842141310074079</v>
      </c>
    </row>
    <row r="2679" customFormat="false" ht="15" hidden="false" customHeight="false" outlineLevel="0" collapsed="false">
      <c r="A2679" s="9" t="n">
        <f aca="false">'Prices (input)'!A2679</f>
        <v>42741</v>
      </c>
      <c r="B2679" s="10" t="n">
        <f aca="false">LOOKUP(A2679,'FedFunds (input)'!$A$3:$A$867,'FedFunds (input)'!$B$3:$B$867)/100</f>
        <v>0.0065</v>
      </c>
      <c r="C2679" s="10" t="n">
        <f aca="false">'Prices (input)'!B2679</f>
        <v>195.691</v>
      </c>
      <c r="D2679" s="10" t="n">
        <f aca="false">'Prices (input)'!C2679</f>
        <v>22.59</v>
      </c>
      <c r="E2679" s="10" t="n">
        <f aca="false">'Prices (input)'!D2679</f>
        <v>111.77</v>
      </c>
      <c r="F2679" s="10" t="n">
        <f aca="false">'Prices (input)'!E2679</f>
        <v>91.983</v>
      </c>
      <c r="G2679" s="10" t="n">
        <f aca="false">'Prices (input)'!F2679</f>
        <v>20.358</v>
      </c>
      <c r="H2679" s="10" t="n">
        <f aca="false">'Prices (input)'!G2679</f>
        <v>31.892</v>
      </c>
      <c r="I2679" s="11" t="n">
        <f aca="false">IF(OR(C2679="",C2678=""),"",C2679/C2678-1)</f>
        <v>0.00388851554123737</v>
      </c>
      <c r="J2679" s="11" t="n">
        <f aca="false">IF(OR(D2679="",D2678=""),"",D2679/D2678-1)</f>
        <v>-0.00703296703296708</v>
      </c>
      <c r="K2679" s="11" t="n">
        <f aca="false">IF(OR(E2679="",E2678=""),"",E2679/E2678-1)</f>
        <v>-0.0071066891711824</v>
      </c>
      <c r="L2679" s="11" t="n">
        <f aca="false">IF(OR(F2679="",F2678=""),"",F2679/F2678-1)</f>
        <v>-0.00967894748175102</v>
      </c>
      <c r="M2679" s="11" t="n">
        <f aca="false">IF(OR(G2679="",G2678=""),"",G2679/G2678-1)</f>
        <v>-0.0347083926031294</v>
      </c>
      <c r="N2679" s="11" t="n">
        <f aca="false">IF(OR(H2679="",H2678=""),"",H2679/H2678-1)</f>
        <v>-0.0447779075688143</v>
      </c>
      <c r="O2679" s="11" t="n">
        <f aca="false">IF(I2679="","",I2679-B2679/252)</f>
        <v>0.00386272189044372</v>
      </c>
      <c r="P2679" s="11" t="n">
        <f aca="false">IF(J2679="","",J2679-B2679/252)</f>
        <v>-0.00705876068376073</v>
      </c>
      <c r="Q2679" s="11" t="n">
        <f aca="false">IF(K2679="","",K2679-B2679/252)</f>
        <v>-0.00713248282197605</v>
      </c>
      <c r="R2679" s="11" t="n">
        <f aca="false">IF(L2679="","",L2679-B2679/252)</f>
        <v>-0.00970474113254467</v>
      </c>
      <c r="S2679" s="11" t="n">
        <f aca="false">IF(M2679="","",M2679-B2679/252)</f>
        <v>-0.0347341862539231</v>
      </c>
      <c r="T2679" s="11" t="n">
        <f aca="false">IF(N2679="","",N2679-B2679/252)</f>
        <v>-0.0448037012196079</v>
      </c>
    </row>
    <row r="2680" customFormat="false" ht="15" hidden="false" customHeight="false" outlineLevel="0" collapsed="false">
      <c r="A2680" s="9" t="n">
        <f aca="false">'Prices (input)'!A2680</f>
        <v>42744</v>
      </c>
      <c r="B2680" s="10" t="n">
        <f aca="false">LOOKUP(A2680,'FedFunds (input)'!$A$3:$A$867,'FedFunds (input)'!$B$3:$B$867)/100</f>
        <v>0.0065</v>
      </c>
      <c r="C2680" s="10" t="n">
        <f aca="false">'Prices (input)'!B2680</f>
        <v>195.045</v>
      </c>
      <c r="D2680" s="10" t="n">
        <f aca="false">'Prices (input)'!C2680</f>
        <v>22.76</v>
      </c>
      <c r="E2680" s="10" t="n">
        <f aca="false">'Prices (input)'!D2680</f>
        <v>112.68</v>
      </c>
      <c r="F2680" s="10" t="n">
        <f aca="false">'Prices (input)'!E2680</f>
        <v>92.76</v>
      </c>
      <c r="G2680" s="10" t="n">
        <f aca="false">'Prices (input)'!F2680</f>
        <v>20.427</v>
      </c>
      <c r="H2680" s="10" t="n">
        <f aca="false">'Prices (input)'!G2680</f>
        <v>32.405</v>
      </c>
      <c r="I2680" s="11" t="n">
        <f aca="false">IF(OR(C2680="",C2679=""),"",C2680/C2679-1)</f>
        <v>-0.00330112268831995</v>
      </c>
      <c r="J2680" s="11" t="n">
        <f aca="false">IF(OR(D2680="",D2679=""),"",D2680/D2679-1)</f>
        <v>0.00752545374059332</v>
      </c>
      <c r="K2680" s="11" t="n">
        <f aca="false">IF(OR(E2680="",E2679=""),"",E2680/E2679-1)</f>
        <v>0.00814171960275578</v>
      </c>
      <c r="L2680" s="11" t="n">
        <f aca="false">IF(OR(F2680="",F2679=""),"",F2680/F2679-1)</f>
        <v>0.0084472130719806</v>
      </c>
      <c r="M2680" s="11" t="n">
        <f aca="false">IF(OR(G2680="",G2679=""),"",G2680/G2679-1)</f>
        <v>0.00338933097553773</v>
      </c>
      <c r="N2680" s="11" t="n">
        <f aca="false">IF(OR(H2680="",H2679=""),"",H2680/H2679-1)</f>
        <v>0.0160855386930892</v>
      </c>
      <c r="O2680" s="11" t="n">
        <f aca="false">IF(I2680="","",I2680-B2680/252)</f>
        <v>-0.0033269163391136</v>
      </c>
      <c r="P2680" s="11" t="n">
        <f aca="false">IF(J2680="","",J2680-B2680/252)</f>
        <v>0.00749966008979967</v>
      </c>
      <c r="Q2680" s="11" t="n">
        <f aca="false">IF(K2680="","",K2680-B2680/252)</f>
        <v>0.00811592595196213</v>
      </c>
      <c r="R2680" s="11" t="n">
        <f aca="false">IF(L2680="","",L2680-B2680/252)</f>
        <v>0.00842141942118695</v>
      </c>
      <c r="S2680" s="11" t="n">
        <f aca="false">IF(M2680="","",M2680-B2680/252)</f>
        <v>0.00336353732474408</v>
      </c>
      <c r="T2680" s="11" t="n">
        <f aca="false">IF(N2680="","",N2680-B2680/252)</f>
        <v>0.0160597450422955</v>
      </c>
    </row>
    <row r="2681" customFormat="false" ht="15" hidden="false" customHeight="false" outlineLevel="0" collapsed="false">
      <c r="A2681" s="9" t="n">
        <f aca="false">'Prices (input)'!A2681</f>
        <v>42745</v>
      </c>
      <c r="B2681" s="10" t="n">
        <f aca="false">LOOKUP(A2681,'FedFunds (input)'!$A$3:$A$867,'FedFunds (input)'!$B$3:$B$867)/100</f>
        <v>0.0065</v>
      </c>
      <c r="C2681" s="10" t="n">
        <f aca="false">'Prices (input)'!B2681</f>
        <v>194.993</v>
      </c>
      <c r="D2681" s="10" t="n">
        <f aca="false">'Prices (input)'!C2681</f>
        <v>22.86</v>
      </c>
      <c r="E2681" s="10" t="n">
        <f aca="false">'Prices (input)'!D2681</f>
        <v>113.143</v>
      </c>
      <c r="F2681" s="10" t="n">
        <f aca="false">'Prices (input)'!E2681</f>
        <v>92.676</v>
      </c>
      <c r="G2681" s="10" t="n">
        <f aca="false">'Prices (input)'!F2681</f>
        <v>20.563</v>
      </c>
      <c r="H2681" s="10" t="n">
        <f aca="false">'Prices (input)'!G2681</f>
        <v>33.099</v>
      </c>
      <c r="I2681" s="11" t="n">
        <f aca="false">IF(OR(C2681="",C2680=""),"",C2681/C2680-1)</f>
        <v>-0.000266605142402954</v>
      </c>
      <c r="J2681" s="11" t="n">
        <f aca="false">IF(OR(D2681="",D2680=""),"",D2681/D2680-1)</f>
        <v>0.00439367311072036</v>
      </c>
      <c r="K2681" s="11" t="n">
        <f aca="false">IF(OR(E2681="",E2680=""),"",E2681/E2680-1)</f>
        <v>0.0041089811856585</v>
      </c>
      <c r="L2681" s="11" t="n">
        <f aca="false">IF(OR(F2681="",F2680=""),"",F2681/F2680-1)</f>
        <v>-0.000905562742561483</v>
      </c>
      <c r="M2681" s="11" t="n">
        <f aca="false">IF(OR(G2681="",G2680=""),"",G2681/G2680-1)</f>
        <v>0.00665785480001957</v>
      </c>
      <c r="N2681" s="11" t="n">
        <f aca="false">IF(OR(H2681="",H2680=""),"",H2681/H2680-1)</f>
        <v>0.021416448079</v>
      </c>
      <c r="O2681" s="11" t="n">
        <f aca="false">IF(I2681="","",I2681-B2681/252)</f>
        <v>-0.000292398793196604</v>
      </c>
      <c r="P2681" s="11" t="n">
        <f aca="false">IF(J2681="","",J2681-B2681/252)</f>
        <v>0.00436787945992671</v>
      </c>
      <c r="Q2681" s="11" t="n">
        <f aca="false">IF(K2681="","",K2681-B2681/252)</f>
        <v>0.00408318753486485</v>
      </c>
      <c r="R2681" s="11" t="n">
        <f aca="false">IF(L2681="","",L2681-B2681/252)</f>
        <v>-0.000931356393355134</v>
      </c>
      <c r="S2681" s="11" t="n">
        <f aca="false">IF(M2681="","",M2681-B2681/252)</f>
        <v>0.00663206114922592</v>
      </c>
      <c r="T2681" s="11" t="n">
        <f aca="false">IF(N2681="","",N2681-B2681/252)</f>
        <v>0.0213906544282064</v>
      </c>
    </row>
    <row r="2682" customFormat="false" ht="15" hidden="false" customHeight="false" outlineLevel="0" collapsed="false">
      <c r="A2682" s="9" t="n">
        <f aca="false">'Prices (input)'!A2682</f>
        <v>42746</v>
      </c>
      <c r="B2682" s="10" t="n">
        <f aca="false">LOOKUP(A2682,'FedFunds (input)'!$A$3:$A$867,'FedFunds (input)'!$B$3:$B$867)/100</f>
        <v>0.0065</v>
      </c>
      <c r="C2682" s="10" t="n">
        <f aca="false">'Prices (input)'!B2682</f>
        <v>195.561</v>
      </c>
      <c r="D2682" s="10" t="n">
        <f aca="false">'Prices (input)'!C2682</f>
        <v>22.932</v>
      </c>
      <c r="E2682" s="10" t="n">
        <f aca="false">'Prices (input)'!D2682</f>
        <v>113.5</v>
      </c>
      <c r="F2682" s="10" t="n">
        <f aca="false">'Prices (input)'!E2682</f>
        <v>92.996</v>
      </c>
      <c r="G2682" s="10" t="n">
        <f aca="false">'Prices (input)'!F2682</f>
        <v>20.518</v>
      </c>
      <c r="H2682" s="10" t="n">
        <f aca="false">'Prices (input)'!G2682</f>
        <v>33.162</v>
      </c>
      <c r="I2682" s="11" t="n">
        <f aca="false">IF(OR(C2682="",C2681=""),"",C2682/C2681-1)</f>
        <v>0.00291292507936181</v>
      </c>
      <c r="J2682" s="11" t="n">
        <f aca="false">IF(OR(D2682="",D2681=""),"",D2682/D2681-1)</f>
        <v>0.00314960629921246</v>
      </c>
      <c r="K2682" s="11" t="n">
        <f aca="false">IF(OR(E2682="",E2681=""),"",E2682/E2681-1)</f>
        <v>0.00315529904633949</v>
      </c>
      <c r="L2682" s="11" t="n">
        <f aca="false">IF(OR(F2682="",F2681=""),"",F2682/F2681-1)</f>
        <v>0.00345288963701496</v>
      </c>
      <c r="M2682" s="11" t="n">
        <f aca="false">IF(OR(G2682="",G2681=""),"",G2682/G2681-1)</f>
        <v>-0.00218839663473225</v>
      </c>
      <c r="N2682" s="11" t="n">
        <f aca="false">IF(OR(H2682="",H2681=""),"",H2682/H2681-1)</f>
        <v>0.00190338076679053</v>
      </c>
      <c r="O2682" s="11" t="n">
        <f aca="false">IF(I2682="","",I2682-B2682/252)</f>
        <v>0.00288713142856815</v>
      </c>
      <c r="P2682" s="11" t="n">
        <f aca="false">IF(J2682="","",J2682-B2682/252)</f>
        <v>0.00312381264841881</v>
      </c>
      <c r="Q2682" s="11" t="n">
        <f aca="false">IF(K2682="","",K2682-B2682/252)</f>
        <v>0.00312950539554584</v>
      </c>
      <c r="R2682" s="11" t="n">
        <f aca="false">IF(L2682="","",L2682-B2682/252)</f>
        <v>0.0034270959862213</v>
      </c>
      <c r="S2682" s="11" t="n">
        <f aca="false">IF(M2682="","",M2682-B2682/252)</f>
        <v>-0.0022141902855259</v>
      </c>
      <c r="T2682" s="11" t="n">
        <f aca="false">IF(N2682="","",N2682-B2682/252)</f>
        <v>0.00187758711599688</v>
      </c>
    </row>
    <row r="2683" customFormat="false" ht="15" hidden="false" customHeight="false" outlineLevel="0" collapsed="false">
      <c r="A2683" s="9" t="n">
        <f aca="false">'Prices (input)'!A2683</f>
        <v>42747</v>
      </c>
      <c r="B2683" s="10" t="n">
        <f aca="false">LOOKUP(A2683,'FedFunds (input)'!$A$3:$A$867,'FedFunds (input)'!$B$3:$B$867)/100</f>
        <v>0.0065</v>
      </c>
      <c r="C2683" s="10" t="n">
        <f aca="false">'Prices (input)'!B2683</f>
        <v>195.114</v>
      </c>
      <c r="D2683" s="10" t="n">
        <f aca="false">'Prices (input)'!C2683</f>
        <v>23.02</v>
      </c>
      <c r="E2683" s="10" t="n">
        <f aca="false">'Prices (input)'!D2683</f>
        <v>113.89</v>
      </c>
      <c r="F2683" s="10" t="n">
        <f aca="false">'Prices (input)'!E2683</f>
        <v>92.775</v>
      </c>
      <c r="G2683" s="10" t="n">
        <f aca="false">'Prices (input)'!F2683</f>
        <v>20.577</v>
      </c>
      <c r="H2683" s="10" t="n">
        <f aca="false">'Prices (input)'!G2683</f>
        <v>32.936</v>
      </c>
      <c r="I2683" s="11" t="n">
        <f aca="false">IF(OR(C2683="",C2682=""),"",C2683/C2682-1)</f>
        <v>-0.00228573181769376</v>
      </c>
      <c r="J2683" s="11" t="n">
        <f aca="false">IF(OR(D2683="",D2682=""),"",D2683/D2682-1)</f>
        <v>0.00383743240886103</v>
      </c>
      <c r="K2683" s="11" t="n">
        <f aca="false">IF(OR(E2683="",E2682=""),"",E2683/E2682-1)</f>
        <v>0.00343612334801757</v>
      </c>
      <c r="L2683" s="11" t="n">
        <f aca="false">IF(OR(F2683="",F2682=""),"",F2683/F2682-1)</f>
        <v>-0.00237644629876543</v>
      </c>
      <c r="M2683" s="11" t="n">
        <f aca="false">IF(OR(G2683="",G2682=""),"",G2683/G2682-1)</f>
        <v>0.00287552393020762</v>
      </c>
      <c r="N2683" s="11" t="n">
        <f aca="false">IF(OR(H2683="",H2682=""),"",H2683/H2682-1)</f>
        <v>-0.00681502925034672</v>
      </c>
      <c r="O2683" s="11" t="n">
        <f aca="false">IF(I2683="","",I2683-B2683/252)</f>
        <v>-0.00231152546848741</v>
      </c>
      <c r="P2683" s="11" t="n">
        <f aca="false">IF(J2683="","",J2683-B2683/252)</f>
        <v>0.00381163875806738</v>
      </c>
      <c r="Q2683" s="11" t="n">
        <f aca="false">IF(K2683="","",K2683-B2683/252)</f>
        <v>0.00341032969722392</v>
      </c>
      <c r="R2683" s="11" t="n">
        <f aca="false">IF(L2683="","",L2683-B2683/252)</f>
        <v>-0.00240223994955908</v>
      </c>
      <c r="S2683" s="11" t="n">
        <f aca="false">IF(M2683="","",M2683-B2683/252)</f>
        <v>0.00284973027941397</v>
      </c>
      <c r="T2683" s="11" t="n">
        <f aca="false">IF(N2683="","",N2683-B2683/252)</f>
        <v>-0.00684082290114037</v>
      </c>
    </row>
    <row r="2684" customFormat="false" ht="15" hidden="false" customHeight="false" outlineLevel="0" collapsed="false">
      <c r="A2684" s="9" t="n">
        <f aca="false">'Prices (input)'!A2684</f>
        <v>42748</v>
      </c>
      <c r="B2684" s="10" t="n">
        <f aca="false">LOOKUP(A2684,'FedFunds (input)'!$A$3:$A$867,'FedFunds (input)'!$B$3:$B$867)/100</f>
        <v>0.0065</v>
      </c>
      <c r="C2684" s="10" t="n">
        <f aca="false">'Prices (input)'!B2684</f>
        <v>195.51</v>
      </c>
      <c r="D2684" s="10" t="n">
        <f aca="false">'Prices (input)'!C2684</f>
        <v>23.08</v>
      </c>
      <c r="E2684" s="10" t="n">
        <f aca="false">'Prices (input)'!D2684</f>
        <v>114.1942</v>
      </c>
      <c r="F2684" s="10" t="n">
        <f aca="false">'Prices (input)'!E2684</f>
        <v>92.334</v>
      </c>
      <c r="G2684" s="10" t="n">
        <f aca="false">'Prices (input)'!F2684</f>
        <v>20.69</v>
      </c>
      <c r="H2684" s="10" t="n">
        <f aca="false">'Prices (input)'!G2684</f>
        <v>33.009</v>
      </c>
      <c r="I2684" s="11" t="n">
        <f aca="false">IF(OR(C2684="",C2683=""),"",C2684/C2683-1)</f>
        <v>0.00202958270549525</v>
      </c>
      <c r="J2684" s="11" t="n">
        <f aca="false">IF(OR(D2684="",D2683=""),"",D2684/D2683-1)</f>
        <v>0.00260642919200693</v>
      </c>
      <c r="K2684" s="11" t="n">
        <f aca="false">IF(OR(E2684="",E2683=""),"",E2684/E2683-1)</f>
        <v>0.00267099833172346</v>
      </c>
      <c r="L2684" s="11" t="n">
        <f aca="false">IF(OR(F2684="",F2683=""),"",F2684/F2683-1)</f>
        <v>-0.0047534357316088</v>
      </c>
      <c r="M2684" s="11" t="n">
        <f aca="false">IF(OR(G2684="",G2683=""),"",G2684/G2683-1)</f>
        <v>0.00549156825581965</v>
      </c>
      <c r="N2684" s="11" t="n">
        <f aca="false">IF(OR(H2684="",H2683=""),"",H2684/H2683-1)</f>
        <v>0.00221641972309938</v>
      </c>
      <c r="O2684" s="11" t="n">
        <f aca="false">IF(I2684="","",I2684-B2684/252)</f>
        <v>0.0020037890547016</v>
      </c>
      <c r="P2684" s="11" t="n">
        <f aca="false">IF(J2684="","",J2684-B2684/252)</f>
        <v>0.00258063554121328</v>
      </c>
      <c r="Q2684" s="11" t="n">
        <f aca="false">IF(K2684="","",K2684-B2684/252)</f>
        <v>0.00264520468092981</v>
      </c>
      <c r="R2684" s="11" t="n">
        <f aca="false">IF(L2684="","",L2684-B2684/252)</f>
        <v>-0.00477922938240245</v>
      </c>
      <c r="S2684" s="11" t="n">
        <f aca="false">IF(M2684="","",M2684-B2684/252)</f>
        <v>0.005465774605026</v>
      </c>
      <c r="T2684" s="11" t="n">
        <f aca="false">IF(N2684="","",N2684-B2684/252)</f>
        <v>0.00219062607230573</v>
      </c>
    </row>
    <row r="2685" customFormat="false" ht="15" hidden="false" customHeight="false" outlineLevel="0" collapsed="false">
      <c r="A2685" s="9" t="n">
        <f aca="false">'Prices (input)'!A2685</f>
        <v>42752</v>
      </c>
      <c r="B2685" s="10" t="n">
        <f aca="false">LOOKUP(A2685,'FedFunds (input)'!$A$3:$A$867,'FedFunds (input)'!$B$3:$B$867)/100</f>
        <v>0.0065</v>
      </c>
      <c r="C2685" s="10" t="n">
        <f aca="false">'Prices (input)'!B2685</f>
        <v>194.872</v>
      </c>
      <c r="D2685" s="10" t="n">
        <f aca="false">'Prices (input)'!C2685</f>
        <v>23.42</v>
      </c>
      <c r="E2685" s="10" t="n">
        <f aca="false">'Prices (input)'!D2685</f>
        <v>115.85</v>
      </c>
      <c r="F2685" s="10" t="n">
        <f aca="false">'Prices (input)'!E2685</f>
        <v>93.331</v>
      </c>
      <c r="G2685" s="10" t="n">
        <f aca="false">'Prices (input)'!F2685</f>
        <v>21.254</v>
      </c>
      <c r="H2685" s="10" t="n">
        <f aca="false">'Prices (input)'!G2685</f>
        <v>34.107</v>
      </c>
      <c r="I2685" s="11" t="n">
        <f aca="false">IF(OR(C2685="",C2684=""),"",C2685/C2684-1)</f>
        <v>-0.00326326019129442</v>
      </c>
      <c r="J2685" s="11" t="n">
        <f aca="false">IF(OR(D2685="",D2684=""),"",D2685/D2684-1)</f>
        <v>0.01473136915078</v>
      </c>
      <c r="K2685" s="11" t="n">
        <f aca="false">IF(OR(E2685="",E2684=""),"",E2685/E2684-1)</f>
        <v>0.0144998607635063</v>
      </c>
      <c r="L2685" s="11" t="n">
        <f aca="false">IF(OR(F2685="",F2684=""),"",F2685/F2684-1)</f>
        <v>0.0107977559728811</v>
      </c>
      <c r="M2685" s="11" t="n">
        <f aca="false">IF(OR(G2685="",G2684=""),"",G2685/G2684-1)</f>
        <v>0.0272595456742388</v>
      </c>
      <c r="N2685" s="11" t="n">
        <f aca="false">IF(OR(H2685="",H2684=""),"",H2685/H2684-1)</f>
        <v>0.0332636553667181</v>
      </c>
      <c r="O2685" s="11" t="n">
        <f aca="false">IF(I2685="","",I2685-B2685/252)</f>
        <v>-0.00328905384208807</v>
      </c>
      <c r="P2685" s="11" t="n">
        <f aca="false">IF(J2685="","",J2685-B2685/252)</f>
        <v>0.0147055754999863</v>
      </c>
      <c r="Q2685" s="11" t="n">
        <f aca="false">IF(K2685="","",K2685-B2685/252)</f>
        <v>0.0144740671127126</v>
      </c>
      <c r="R2685" s="11" t="n">
        <f aca="false">IF(L2685="","",L2685-B2685/252)</f>
        <v>0.0107719623220875</v>
      </c>
      <c r="S2685" s="11" t="n">
        <f aca="false">IF(M2685="","",M2685-B2685/252)</f>
        <v>0.0272337520234452</v>
      </c>
      <c r="T2685" s="11" t="n">
        <f aca="false">IF(N2685="","",N2685-B2685/252)</f>
        <v>0.0332378617159244</v>
      </c>
    </row>
    <row r="2686" customFormat="false" ht="15" hidden="false" customHeight="false" outlineLevel="0" collapsed="false">
      <c r="A2686" s="9" t="n">
        <f aca="false">'Prices (input)'!A2686</f>
        <v>42753</v>
      </c>
      <c r="B2686" s="10" t="n">
        <f aca="false">LOOKUP(A2686,'FedFunds (input)'!$A$3:$A$867,'FedFunds (input)'!$B$3:$B$867)/100</f>
        <v>0.0065</v>
      </c>
      <c r="C2686" s="10" t="n">
        <f aca="false">'Prices (input)'!B2686</f>
        <v>195.26</v>
      </c>
      <c r="D2686" s="10" t="n">
        <f aca="false">'Prices (input)'!C2686</f>
        <v>23.222</v>
      </c>
      <c r="E2686" s="10" t="n">
        <f aca="false">'Prices (input)'!D2686</f>
        <v>114.88</v>
      </c>
      <c r="F2686" s="10" t="n">
        <f aca="false">'Prices (input)'!E2686</f>
        <v>92.105</v>
      </c>
      <c r="G2686" s="10" t="n">
        <f aca="false">'Prices (input)'!F2686</f>
        <v>20.918</v>
      </c>
      <c r="H2686" s="10" t="n">
        <f aca="false">'Prices (input)'!G2686</f>
        <v>33.045</v>
      </c>
      <c r="I2686" s="11" t="n">
        <f aca="false">IF(OR(C2686="",C2685=""),"",C2686/C2685-1)</f>
        <v>0.00199105053573612</v>
      </c>
      <c r="J2686" s="11" t="n">
        <f aca="false">IF(OR(D2686="",D2685=""),"",D2686/D2685-1)</f>
        <v>-0.00845431255337326</v>
      </c>
      <c r="K2686" s="11" t="n">
        <f aca="false">IF(OR(E2686="",E2685=""),"",E2686/E2685-1)</f>
        <v>-0.00837289598618907</v>
      </c>
      <c r="L2686" s="11" t="n">
        <f aca="false">IF(OR(F2686="",F2685=""),"",F2686/F2685-1)</f>
        <v>-0.0131360426867815</v>
      </c>
      <c r="M2686" s="11" t="n">
        <f aca="false">IF(OR(G2686="",G2685=""),"",G2686/G2685-1)</f>
        <v>-0.0158087889338479</v>
      </c>
      <c r="N2686" s="11" t="n">
        <f aca="false">IF(OR(H2686="",H2685=""),"",H2686/H2685-1)</f>
        <v>-0.0311373031928929</v>
      </c>
      <c r="O2686" s="11" t="n">
        <f aca="false">IF(I2686="","",I2686-B2686/252)</f>
        <v>0.00196525688494247</v>
      </c>
      <c r="P2686" s="11" t="n">
        <f aca="false">IF(J2686="","",J2686-B2686/252)</f>
        <v>-0.00848010620416691</v>
      </c>
      <c r="Q2686" s="11" t="n">
        <f aca="false">IF(K2686="","",K2686-B2686/252)</f>
        <v>-0.00839868963698272</v>
      </c>
      <c r="R2686" s="11" t="n">
        <f aca="false">IF(L2686="","",L2686-B2686/252)</f>
        <v>-0.0131618363375751</v>
      </c>
      <c r="S2686" s="11" t="n">
        <f aca="false">IF(M2686="","",M2686-B2686/252)</f>
        <v>-0.0158345825846415</v>
      </c>
      <c r="T2686" s="11" t="n">
        <f aca="false">IF(N2686="","",N2686-B2686/252)</f>
        <v>-0.0311630968436865</v>
      </c>
    </row>
    <row r="2687" customFormat="false" ht="15" hidden="false" customHeight="false" outlineLevel="0" collapsed="false">
      <c r="A2687" s="9" t="n">
        <f aca="false">'Prices (input)'!A2687</f>
        <v>42754</v>
      </c>
      <c r="B2687" s="10" t="n">
        <f aca="false">LOOKUP(A2687,'FedFunds (input)'!$A$3:$A$867,'FedFunds (input)'!$B$3:$B$867)/100</f>
        <v>0.0065</v>
      </c>
      <c r="C2687" s="10" t="n">
        <f aca="false">'Prices (input)'!B2687</f>
        <v>194.58</v>
      </c>
      <c r="D2687" s="10" t="n">
        <f aca="false">'Prices (input)'!C2687</f>
        <v>23.2</v>
      </c>
      <c r="E2687" s="10" t="n">
        <f aca="false">'Prices (input)'!D2687</f>
        <v>114.8</v>
      </c>
      <c r="F2687" s="10" t="n">
        <f aca="false">'Prices (input)'!E2687</f>
        <v>91.489</v>
      </c>
      <c r="G2687" s="10" t="n">
        <f aca="false">'Prices (input)'!F2687</f>
        <v>20.777</v>
      </c>
      <c r="H2687" s="10" t="n">
        <f aca="false">'Prices (input)'!G2687</f>
        <v>32.963</v>
      </c>
      <c r="I2687" s="11" t="n">
        <f aca="false">IF(OR(C2687="",C2686=""),"",C2687/C2686-1)</f>
        <v>-0.00348253610570515</v>
      </c>
      <c r="J2687" s="11" t="n">
        <f aca="false">IF(OR(D2687="",D2686=""),"",D2687/D2686-1)</f>
        <v>-0.000947377486866019</v>
      </c>
      <c r="K2687" s="11" t="n">
        <f aca="false">IF(OR(E2687="",E2686=""),"",E2687/E2686-1)</f>
        <v>-0.000696378830083555</v>
      </c>
      <c r="L2687" s="11" t="n">
        <f aca="false">IF(OR(F2687="",F2686=""),"",F2687/F2686-1)</f>
        <v>-0.00668801910862604</v>
      </c>
      <c r="M2687" s="11" t="n">
        <f aca="false">IF(OR(G2687="",G2686=""),"",G2687/G2686-1)</f>
        <v>-0.00674060617649863</v>
      </c>
      <c r="N2687" s="11" t="n">
        <f aca="false">IF(OR(H2687="",H2686=""),"",H2687/H2686-1)</f>
        <v>-0.00248146466939025</v>
      </c>
      <c r="O2687" s="11" t="n">
        <f aca="false">IF(I2687="","",I2687-B2687/252)</f>
        <v>-0.0035083297564988</v>
      </c>
      <c r="P2687" s="11" t="n">
        <f aca="false">IF(J2687="","",J2687-B2687/252)</f>
        <v>-0.00097317113765967</v>
      </c>
      <c r="Q2687" s="11" t="n">
        <f aca="false">IF(K2687="","",K2687-B2687/252)</f>
        <v>-0.000722172480877206</v>
      </c>
      <c r="R2687" s="11" t="n">
        <f aca="false">IF(L2687="","",L2687-B2687/252)</f>
        <v>-0.00671381275941969</v>
      </c>
      <c r="S2687" s="11" t="n">
        <f aca="false">IF(M2687="","",M2687-B2687/252)</f>
        <v>-0.00676639982729228</v>
      </c>
      <c r="T2687" s="11" t="n">
        <f aca="false">IF(N2687="","",N2687-B2687/252)</f>
        <v>-0.00250725832018391</v>
      </c>
    </row>
    <row r="2688" customFormat="false" ht="15" hidden="false" customHeight="false" outlineLevel="0" collapsed="false">
      <c r="A2688" s="9" t="n">
        <f aca="false">'Prices (input)'!A2688</f>
        <v>42755</v>
      </c>
      <c r="B2688" s="10" t="n">
        <f aca="false">LOOKUP(A2688,'FedFunds (input)'!$A$3:$A$867,'FedFunds (input)'!$B$3:$B$867)/100</f>
        <v>0.0065</v>
      </c>
      <c r="C2688" s="10" t="n">
        <f aca="false">'Prices (input)'!B2688</f>
        <v>195.225</v>
      </c>
      <c r="D2688" s="10" t="n">
        <f aca="false">'Prices (input)'!C2688</f>
        <v>23.24</v>
      </c>
      <c r="E2688" s="10" t="n">
        <f aca="false">'Prices (input)'!D2688</f>
        <v>115.035</v>
      </c>
      <c r="F2688" s="10" t="n">
        <f aca="false">'Prices (input)'!E2688</f>
        <v>91.321</v>
      </c>
      <c r="G2688" s="10" t="n">
        <f aca="false">'Prices (input)'!F2688</f>
        <v>21.018</v>
      </c>
      <c r="H2688" s="10" t="n">
        <f aca="false">'Prices (input)'!G2688</f>
        <v>33.351</v>
      </c>
      <c r="I2688" s="11" t="n">
        <f aca="false">IF(OR(C2688="",C2687=""),"",C2688/C2687-1)</f>
        <v>0.00331483194572924</v>
      </c>
      <c r="J2688" s="11" t="n">
        <f aca="false">IF(OR(D2688="",D2687=""),"",D2688/D2687-1)</f>
        <v>0.00172413793103443</v>
      </c>
      <c r="K2688" s="11" t="n">
        <f aca="false">IF(OR(E2688="",E2687=""),"",E2688/E2687-1)</f>
        <v>0.00204703832752617</v>
      </c>
      <c r="L2688" s="11" t="n">
        <f aca="false">IF(OR(F2688="",F2687=""),"",F2688/F2687-1)</f>
        <v>-0.00183628632950417</v>
      </c>
      <c r="M2688" s="11" t="n">
        <f aca="false">IF(OR(G2688="",G2687=""),"",G2688/G2687-1)</f>
        <v>0.0115993646821004</v>
      </c>
      <c r="N2688" s="11" t="n">
        <f aca="false">IF(OR(H2688="",H2687=""),"",H2688/H2687-1)</f>
        <v>0.011770773291266</v>
      </c>
      <c r="O2688" s="11" t="n">
        <f aca="false">IF(I2688="","",I2688-B2688/252)</f>
        <v>0.00328903829493558</v>
      </c>
      <c r="P2688" s="11" t="n">
        <f aca="false">IF(J2688="","",J2688-B2688/252)</f>
        <v>0.00169834428024078</v>
      </c>
      <c r="Q2688" s="11" t="n">
        <f aca="false">IF(K2688="","",K2688-B2688/252)</f>
        <v>0.00202124467673252</v>
      </c>
      <c r="R2688" s="11" t="n">
        <f aca="false">IF(L2688="","",L2688-B2688/252)</f>
        <v>-0.00186207998029782</v>
      </c>
      <c r="S2688" s="11" t="n">
        <f aca="false">IF(M2688="","",M2688-B2688/252)</f>
        <v>0.0115735710313068</v>
      </c>
      <c r="T2688" s="11" t="n">
        <f aca="false">IF(N2688="","",N2688-B2688/252)</f>
        <v>0.0117449796404723</v>
      </c>
    </row>
    <row r="2689" customFormat="false" ht="15" hidden="false" customHeight="false" outlineLevel="0" collapsed="false">
      <c r="A2689" s="9" t="n">
        <f aca="false">'Prices (input)'!A2689</f>
        <v>42758</v>
      </c>
      <c r="B2689" s="10" t="n">
        <f aca="false">LOOKUP(A2689,'FedFunds (input)'!$A$3:$A$867,'FedFunds (input)'!$B$3:$B$867)/100</f>
        <v>0.0065</v>
      </c>
      <c r="C2689" s="10" t="n">
        <f aca="false">'Prices (input)'!B2689</f>
        <v>194.782</v>
      </c>
      <c r="D2689" s="10" t="n">
        <f aca="false">'Prices (input)'!C2689</f>
        <v>23.4</v>
      </c>
      <c r="E2689" s="10" t="n">
        <f aca="false">'Prices (input)'!D2689</f>
        <v>115.8</v>
      </c>
      <c r="F2689" s="10" t="n">
        <f aca="false">'Prices (input)'!E2689</f>
        <v>92.212</v>
      </c>
      <c r="G2689" s="10" t="n">
        <f aca="false">'Prices (input)'!F2689</f>
        <v>21.636</v>
      </c>
      <c r="H2689" s="10" t="n">
        <f aca="false">'Prices (input)'!G2689</f>
        <v>34.17</v>
      </c>
      <c r="I2689" s="11" t="n">
        <f aca="false">IF(OR(C2689="",C2688=""),"",C2689/C2688-1)</f>
        <v>-0.0022691765911127</v>
      </c>
      <c r="J2689" s="11" t="n">
        <f aca="false">IF(OR(D2689="",D2688=""),"",D2689/D2688-1)</f>
        <v>0.00688468158347688</v>
      </c>
      <c r="K2689" s="11" t="n">
        <f aca="false">IF(OR(E2689="",E2688=""),"",E2689/E2688-1)</f>
        <v>0.00665014995436164</v>
      </c>
      <c r="L2689" s="11" t="n">
        <f aca="false">IF(OR(F2689="",F2688=""),"",F2689/F2688-1)</f>
        <v>0.00975679197555879</v>
      </c>
      <c r="M2689" s="11" t="n">
        <f aca="false">IF(OR(G2689="",G2688=""),"",G2689/G2688-1)</f>
        <v>0.0294033685412503</v>
      </c>
      <c r="N2689" s="11" t="n">
        <f aca="false">IF(OR(H2689="",H2688=""),"",H2689/H2688-1)</f>
        <v>0.0245569847980571</v>
      </c>
      <c r="O2689" s="11" t="n">
        <f aca="false">IF(I2689="","",I2689-B2689/252)</f>
        <v>-0.00229497024190635</v>
      </c>
      <c r="P2689" s="11" t="n">
        <f aca="false">IF(J2689="","",J2689-B2689/252)</f>
        <v>0.00685888793268323</v>
      </c>
      <c r="Q2689" s="11" t="n">
        <f aca="false">IF(K2689="","",K2689-B2689/252)</f>
        <v>0.00662435630356799</v>
      </c>
      <c r="R2689" s="11" t="n">
        <f aca="false">IF(L2689="","",L2689-B2689/252)</f>
        <v>0.00973099832476514</v>
      </c>
      <c r="S2689" s="11" t="n">
        <f aca="false">IF(M2689="","",M2689-B2689/252)</f>
        <v>0.0293775748904566</v>
      </c>
      <c r="T2689" s="11" t="n">
        <f aca="false">IF(N2689="","",N2689-B2689/252)</f>
        <v>0.0245311911472635</v>
      </c>
    </row>
    <row r="2690" customFormat="false" ht="15" hidden="false" customHeight="false" outlineLevel="0" collapsed="false">
      <c r="A2690" s="9" t="n">
        <f aca="false">'Prices (input)'!A2690</f>
        <v>42759</v>
      </c>
      <c r="B2690" s="10" t="n">
        <f aca="false">LOOKUP(A2690,'FedFunds (input)'!$A$3:$A$867,'FedFunds (input)'!$B$3:$B$867)/100</f>
        <v>0.0065</v>
      </c>
      <c r="C2690" s="10" t="n">
        <f aca="false">'Prices (input)'!B2690</f>
        <v>195.983</v>
      </c>
      <c r="D2690" s="10" t="n">
        <f aca="false">'Prices (input)'!C2690</f>
        <v>23.3</v>
      </c>
      <c r="E2690" s="10" t="n">
        <f aca="false">'Prices (input)'!D2690</f>
        <v>115.25</v>
      </c>
      <c r="F2690" s="10" t="n">
        <f aca="false">'Prices (input)'!E2690</f>
        <v>91.591</v>
      </c>
      <c r="G2690" s="10" t="n">
        <f aca="false">'Prices (input)'!F2690</f>
        <v>21.668</v>
      </c>
      <c r="H2690" s="10" t="n">
        <f aca="false">'Prices (input)'!G2690</f>
        <v>33.841</v>
      </c>
      <c r="I2690" s="11" t="n">
        <f aca="false">IF(OR(C2690="",C2689=""),"",C2690/C2689-1)</f>
        <v>0.00616586748262149</v>
      </c>
      <c r="J2690" s="11" t="n">
        <f aca="false">IF(OR(D2690="",D2689=""),"",D2690/D2689-1)</f>
        <v>-0.00427350427350415</v>
      </c>
      <c r="K2690" s="11" t="n">
        <f aca="false">IF(OR(E2690="",E2689=""),"",E2690/E2689-1)</f>
        <v>-0.00474956822107076</v>
      </c>
      <c r="L2690" s="11" t="n">
        <f aca="false">IF(OR(F2690="",F2689=""),"",F2690/F2689-1)</f>
        <v>-0.00673448141239763</v>
      </c>
      <c r="M2690" s="11" t="n">
        <f aca="false">IF(OR(G2690="",G2689=""),"",G2690/G2689-1)</f>
        <v>0.00147901645405812</v>
      </c>
      <c r="N2690" s="11" t="n">
        <f aca="false">IF(OR(H2690="",H2689=""),"",H2690/H2689-1)</f>
        <v>-0.00962832894351773</v>
      </c>
      <c r="O2690" s="11" t="n">
        <f aca="false">IF(I2690="","",I2690-B2690/252)</f>
        <v>0.00614007383182784</v>
      </c>
      <c r="P2690" s="11" t="n">
        <f aca="false">IF(J2690="","",J2690-B2690/252)</f>
        <v>-0.0042992979242978</v>
      </c>
      <c r="Q2690" s="11" t="n">
        <f aca="false">IF(K2690="","",K2690-B2690/252)</f>
        <v>-0.00477536187186441</v>
      </c>
      <c r="R2690" s="11" t="n">
        <f aca="false">IF(L2690="","",L2690-B2690/252)</f>
        <v>-0.00676027506319128</v>
      </c>
      <c r="S2690" s="11" t="n">
        <f aca="false">IF(M2690="","",M2690-B2690/252)</f>
        <v>0.00145322280326447</v>
      </c>
      <c r="T2690" s="11" t="n">
        <f aca="false">IF(N2690="","",N2690-B2690/252)</f>
        <v>-0.00965412259431138</v>
      </c>
    </row>
    <row r="2691" customFormat="false" ht="15" hidden="false" customHeight="false" outlineLevel="0" collapsed="false">
      <c r="A2691" s="9" t="n">
        <f aca="false">'Prices (input)'!A2691</f>
        <v>42760</v>
      </c>
      <c r="B2691" s="10" t="n">
        <f aca="false">LOOKUP(A2691,'FedFunds (input)'!$A$3:$A$867,'FedFunds (input)'!$B$3:$B$867)/100</f>
        <v>0.0065</v>
      </c>
      <c r="C2691" s="10" t="n">
        <f aca="false">'Prices (input)'!B2691</f>
        <v>197.628</v>
      </c>
      <c r="D2691" s="10" t="n">
        <f aca="false">'Prices (input)'!C2691</f>
        <v>23.11</v>
      </c>
      <c r="E2691" s="10" t="n">
        <f aca="false">'Prices (input)'!D2691</f>
        <v>114.32</v>
      </c>
      <c r="F2691" s="10" t="n">
        <f aca="false">'Prices (input)'!E2691</f>
        <v>90.465</v>
      </c>
      <c r="G2691" s="10" t="n">
        <f aca="false">'Prices (input)'!F2691</f>
        <v>21.349</v>
      </c>
      <c r="H2691" s="10" t="n">
        <f aca="false">'Prices (input)'!G2691</f>
        <v>33.54</v>
      </c>
      <c r="I2691" s="11" t="n">
        <f aca="false">IF(OR(C2691="",C2690=""),"",C2691/C2690-1)</f>
        <v>0.00839358515789623</v>
      </c>
      <c r="J2691" s="11" t="n">
        <f aca="false">IF(OR(D2691="",D2690=""),"",D2691/D2690-1)</f>
        <v>-0.00815450643776827</v>
      </c>
      <c r="K2691" s="11" t="n">
        <f aca="false">IF(OR(E2691="",E2690=""),"",E2691/E2690-1)</f>
        <v>-0.00806941431670283</v>
      </c>
      <c r="L2691" s="11" t="n">
        <f aca="false">IF(OR(F2691="",F2690=""),"",F2691/F2690-1)</f>
        <v>-0.0122937843237871</v>
      </c>
      <c r="M2691" s="11" t="n">
        <f aca="false">IF(OR(G2691="",G2690=""),"",G2691/G2690-1)</f>
        <v>-0.0147221709433265</v>
      </c>
      <c r="N2691" s="11" t="n">
        <f aca="false">IF(OR(H2691="",H2690=""),"",H2691/H2690-1)</f>
        <v>-0.00889453621346892</v>
      </c>
      <c r="O2691" s="11" t="n">
        <f aca="false">IF(I2691="","",I2691-B2691/252)</f>
        <v>0.00836779150710258</v>
      </c>
      <c r="P2691" s="11" t="n">
        <f aca="false">IF(J2691="","",J2691-B2691/252)</f>
        <v>-0.00818030008856192</v>
      </c>
      <c r="Q2691" s="11" t="n">
        <f aca="false">IF(K2691="","",K2691-B2691/252)</f>
        <v>-0.00809520796749648</v>
      </c>
      <c r="R2691" s="11" t="n">
        <f aca="false">IF(L2691="","",L2691-B2691/252)</f>
        <v>-0.0123195779745808</v>
      </c>
      <c r="S2691" s="11" t="n">
        <f aca="false">IF(M2691="","",M2691-B2691/252)</f>
        <v>-0.0147479645941202</v>
      </c>
      <c r="T2691" s="11" t="n">
        <f aca="false">IF(N2691="","",N2691-B2691/252)</f>
        <v>-0.00892032986426257</v>
      </c>
    </row>
    <row r="2692" customFormat="false" ht="15" hidden="false" customHeight="false" outlineLevel="0" collapsed="false">
      <c r="A2692" s="9" t="n">
        <f aca="false">'Prices (input)'!A2692</f>
        <v>42761</v>
      </c>
      <c r="B2692" s="10" t="n">
        <f aca="false">LOOKUP(A2692,'FedFunds (input)'!$A$3:$A$867,'FedFunds (input)'!$B$3:$B$867)/100</f>
        <v>0.0065</v>
      </c>
      <c r="C2692" s="10" t="n">
        <f aca="false">'Prices (input)'!B2692</f>
        <v>197.464</v>
      </c>
      <c r="D2692" s="10" t="n">
        <f aca="false">'Prices (input)'!C2692</f>
        <v>22.89</v>
      </c>
      <c r="E2692" s="10" t="n">
        <f aca="false">'Prices (input)'!D2692</f>
        <v>113.27</v>
      </c>
      <c r="F2692" s="10" t="n">
        <f aca="false">'Prices (input)'!E2692</f>
        <v>90.747</v>
      </c>
      <c r="G2692" s="10" t="n">
        <f aca="false">'Prices (input)'!F2692</f>
        <v>20.799</v>
      </c>
      <c r="H2692" s="10" t="n">
        <f aca="false">'Prices (input)'!G2692</f>
        <v>32.558</v>
      </c>
      <c r="I2692" s="11" t="n">
        <f aca="false">IF(OR(C2692="",C2691=""),"",C2692/C2691-1)</f>
        <v>-0.000829841925233166</v>
      </c>
      <c r="J2692" s="11" t="n">
        <f aca="false">IF(OR(D2692="",D2691=""),"",D2692/D2691-1)</f>
        <v>-0.00951968844655993</v>
      </c>
      <c r="K2692" s="11" t="n">
        <f aca="false">IF(OR(E2692="",E2691=""),"",E2692/E2691-1)</f>
        <v>-0.00918474457662699</v>
      </c>
      <c r="L2692" s="11" t="n">
        <f aca="false">IF(OR(F2692="",F2691=""),"",F2692/F2691-1)</f>
        <v>0.00311722765710498</v>
      </c>
      <c r="M2692" s="11" t="n">
        <f aca="false">IF(OR(G2692="",G2691=""),"",G2692/G2691-1)</f>
        <v>-0.0257623307883273</v>
      </c>
      <c r="N2692" s="11" t="n">
        <f aca="false">IF(OR(H2692="",H2691=""),"",H2692/H2691-1)</f>
        <v>-0.02927847346452</v>
      </c>
      <c r="O2692" s="11" t="n">
        <f aca="false">IF(I2692="","",I2692-B2692/252)</f>
        <v>-0.000855635576026817</v>
      </c>
      <c r="P2692" s="11" t="n">
        <f aca="false">IF(J2692="","",J2692-B2692/252)</f>
        <v>-0.00954548209735358</v>
      </c>
      <c r="Q2692" s="11" t="n">
        <f aca="false">IF(K2692="","",K2692-B2692/252)</f>
        <v>-0.00921053822742064</v>
      </c>
      <c r="R2692" s="11" t="n">
        <f aca="false">IF(L2692="","",L2692-B2692/252)</f>
        <v>0.00309143400631133</v>
      </c>
      <c r="S2692" s="11" t="n">
        <f aca="false">IF(M2692="","",M2692-B2692/252)</f>
        <v>-0.025788124439121</v>
      </c>
      <c r="T2692" s="11" t="n">
        <f aca="false">IF(N2692="","",N2692-B2692/252)</f>
        <v>-0.0293042671153136</v>
      </c>
    </row>
    <row r="2693" customFormat="false" ht="15" hidden="false" customHeight="false" outlineLevel="0" collapsed="false">
      <c r="A2693" s="9" t="n">
        <f aca="false">'Prices (input)'!A2693</f>
        <v>42762</v>
      </c>
      <c r="B2693" s="10" t="n">
        <f aca="false">LOOKUP(A2693,'FedFunds (input)'!$A$3:$A$867,'FedFunds (input)'!$B$3:$B$867)/100</f>
        <v>0.0065</v>
      </c>
      <c r="C2693" s="10" t="n">
        <f aca="false">'Prices (input)'!B2693</f>
        <v>197.198</v>
      </c>
      <c r="D2693" s="10" t="n">
        <f aca="false">'Prices (input)'!C2693</f>
        <v>22.94</v>
      </c>
      <c r="E2693" s="10" t="n">
        <f aca="false">'Prices (input)'!D2693</f>
        <v>113.48</v>
      </c>
      <c r="F2693" s="10" t="n">
        <f aca="false">'Prices (input)'!E2693</f>
        <v>91.055</v>
      </c>
      <c r="G2693" s="10" t="n">
        <f aca="false">'Prices (input)'!F2693</f>
        <v>21.118</v>
      </c>
      <c r="H2693" s="10" t="n">
        <f aca="false">'Prices (input)'!G2693</f>
        <v>33.198</v>
      </c>
      <c r="I2693" s="11" t="n">
        <f aca="false">IF(OR(C2693="",C2692=""),"",C2693/C2692-1)</f>
        <v>-0.00134708098691405</v>
      </c>
      <c r="J2693" s="11" t="n">
        <f aca="false">IF(OR(D2693="",D2692=""),"",D2693/D2692-1)</f>
        <v>0.00218435998252509</v>
      </c>
      <c r="K2693" s="11" t="n">
        <f aca="false">IF(OR(E2693="",E2692=""),"",E2693/E2692-1)</f>
        <v>0.00185397722256564</v>
      </c>
      <c r="L2693" s="11" t="n">
        <f aca="false">IF(OR(F2693="",F2692=""),"",F2693/F2692-1)</f>
        <v>0.00339405159399209</v>
      </c>
      <c r="M2693" s="11" t="n">
        <f aca="false">IF(OR(G2693="",G2692=""),"",G2693/G2692-1)</f>
        <v>0.0153372758305688</v>
      </c>
      <c r="N2693" s="11" t="n">
        <f aca="false">IF(OR(H2693="",H2692=""),"",H2693/H2692-1)</f>
        <v>0.0196572271024018</v>
      </c>
      <c r="O2693" s="11" t="n">
        <f aca="false">IF(I2693="","",I2693-B2693/252)</f>
        <v>-0.0013728746377077</v>
      </c>
      <c r="P2693" s="11" t="n">
        <f aca="false">IF(J2693="","",J2693-B2693/252)</f>
        <v>0.00215856633173144</v>
      </c>
      <c r="Q2693" s="11" t="n">
        <f aca="false">IF(K2693="","",K2693-B2693/252)</f>
        <v>0.00182818357177199</v>
      </c>
      <c r="R2693" s="11" t="n">
        <f aca="false">IF(L2693="","",L2693-B2693/252)</f>
        <v>0.00336825794319844</v>
      </c>
      <c r="S2693" s="11" t="n">
        <f aca="false">IF(M2693="","",M2693-B2693/252)</f>
        <v>0.0153114821797751</v>
      </c>
      <c r="T2693" s="11" t="n">
        <f aca="false">IF(N2693="","",N2693-B2693/252)</f>
        <v>0.0196314334516082</v>
      </c>
    </row>
    <row r="2694" customFormat="false" ht="15" hidden="false" customHeight="false" outlineLevel="0" collapsed="false">
      <c r="A2694" s="9" t="n">
        <f aca="false">'Prices (input)'!A2694</f>
        <v>42765</v>
      </c>
      <c r="B2694" s="10" t="n">
        <f aca="false">LOOKUP(A2694,'FedFunds (input)'!$A$3:$A$867,'FedFunds (input)'!$B$3:$B$867)/100</f>
        <v>0.0065</v>
      </c>
      <c r="C2694" s="10" t="n">
        <f aca="false">'Prices (input)'!B2694</f>
        <v>196.018</v>
      </c>
      <c r="D2694" s="10" t="n">
        <f aca="false">'Prices (input)'!C2694</f>
        <v>23.0472</v>
      </c>
      <c r="E2694" s="10" t="n">
        <f aca="false">'Prices (input)'!D2694</f>
        <v>113.97</v>
      </c>
      <c r="F2694" s="10" t="n">
        <f aca="false">'Prices (input)'!E2694</f>
        <v>90.823</v>
      </c>
      <c r="G2694" s="10" t="n">
        <f aca="false">'Prices (input)'!F2694</f>
        <v>21.063</v>
      </c>
      <c r="H2694" s="10" t="n">
        <f aca="false">'Prices (input)'!G2694</f>
        <v>33.09</v>
      </c>
      <c r="I2694" s="11" t="n">
        <f aca="false">IF(OR(C2694="",C2693=""),"",C2694/C2693-1)</f>
        <v>-0.00598383350743925</v>
      </c>
      <c r="J2694" s="11" t="n">
        <f aca="false">IF(OR(D2694="",D2693=""),"",D2694/D2693-1)</f>
        <v>0.00467306015693114</v>
      </c>
      <c r="K2694" s="11" t="n">
        <f aca="false">IF(OR(E2694="",E2693=""),"",E2694/E2693-1)</f>
        <v>0.00431794148748677</v>
      </c>
      <c r="L2694" s="11" t="n">
        <f aca="false">IF(OR(F2694="",F2693=""),"",F2694/F2693-1)</f>
        <v>-0.00254791060348158</v>
      </c>
      <c r="M2694" s="11" t="n">
        <f aca="false">IF(OR(G2694="",G2693=""),"",G2694/G2693-1)</f>
        <v>-0.00260441329671368</v>
      </c>
      <c r="N2694" s="11" t="n">
        <f aca="false">IF(OR(H2694="",H2693=""),"",H2694/H2693-1)</f>
        <v>-0.00325320802457973</v>
      </c>
      <c r="O2694" s="11" t="n">
        <f aca="false">IF(I2694="","",I2694-B2694/252)</f>
        <v>-0.0060096271582329</v>
      </c>
      <c r="P2694" s="11" t="n">
        <f aca="false">IF(J2694="","",J2694-B2694/252)</f>
        <v>0.00464726650613749</v>
      </c>
      <c r="Q2694" s="11" t="n">
        <f aca="false">IF(K2694="","",K2694-B2694/252)</f>
        <v>0.00429214783669312</v>
      </c>
      <c r="R2694" s="11" t="n">
        <f aca="false">IF(L2694="","",L2694-B2694/252)</f>
        <v>-0.00257370425427524</v>
      </c>
      <c r="S2694" s="11" t="n">
        <f aca="false">IF(M2694="","",M2694-B2694/252)</f>
        <v>-0.00263020694750733</v>
      </c>
      <c r="T2694" s="11" t="n">
        <f aca="false">IF(N2694="","",N2694-B2694/252)</f>
        <v>-0.00327900167537339</v>
      </c>
    </row>
    <row r="2695" customFormat="false" ht="15" hidden="false" customHeight="false" outlineLevel="0" collapsed="false">
      <c r="A2695" s="9" t="n">
        <f aca="false">'Prices (input)'!A2695</f>
        <v>42766</v>
      </c>
      <c r="B2695" s="10" t="n">
        <f aca="false">LOOKUP(A2695,'FedFunds (input)'!$A$3:$A$867,'FedFunds (input)'!$B$3:$B$867)/100</f>
        <v>0.0065</v>
      </c>
      <c r="C2695" s="10" t="n">
        <f aca="false">'Prices (input)'!B2695</f>
        <v>195.966</v>
      </c>
      <c r="D2695" s="10" t="n">
        <f aca="false">'Prices (input)'!C2695</f>
        <v>23.34</v>
      </c>
      <c r="E2695" s="10" t="n">
        <f aca="false">'Prices (input)'!D2695</f>
        <v>115.52</v>
      </c>
      <c r="F2695" s="10" t="n">
        <f aca="false">'Prices (input)'!E2695</f>
        <v>91.451</v>
      </c>
      <c r="G2695" s="10" t="n">
        <f aca="false">'Prices (input)'!F2695</f>
        <v>21.759</v>
      </c>
      <c r="H2695" s="10" t="n">
        <f aca="false">'Prices (input)'!G2695</f>
        <v>33.977</v>
      </c>
      <c r="I2695" s="11" t="n">
        <f aca="false">IF(OR(C2695="",C2694=""),"",C2695/C2694-1)</f>
        <v>-0.00026528175983831</v>
      </c>
      <c r="J2695" s="11" t="n">
        <f aca="false">IF(OR(D2695="",D2694=""),"",D2695/D2694-1)</f>
        <v>0.0127043632198272</v>
      </c>
      <c r="K2695" s="11" t="n">
        <f aca="false">IF(OR(E2695="",E2694=""),"",E2695/E2694-1)</f>
        <v>0.0136000701939107</v>
      </c>
      <c r="L2695" s="11" t="n">
        <f aca="false">IF(OR(F2695="",F2694=""),"",F2695/F2694-1)</f>
        <v>0.00691454807702896</v>
      </c>
      <c r="M2695" s="11" t="n">
        <f aca="false">IF(OR(G2695="",G2694=""),"",G2695/G2694-1)</f>
        <v>0.0330437259649623</v>
      </c>
      <c r="N2695" s="11" t="n">
        <f aca="false">IF(OR(H2695="",H2694=""),"",H2695/H2694-1)</f>
        <v>0.0268056814747657</v>
      </c>
      <c r="O2695" s="11" t="n">
        <f aca="false">IF(I2695="","",I2695-B2695/252)</f>
        <v>-0.00029107541063196</v>
      </c>
      <c r="P2695" s="11" t="n">
        <f aca="false">IF(J2695="","",J2695-B2695/252)</f>
        <v>0.0126785695690335</v>
      </c>
      <c r="Q2695" s="11" t="n">
        <f aca="false">IF(K2695="","",K2695-B2695/252)</f>
        <v>0.0135742765431171</v>
      </c>
      <c r="R2695" s="11" t="n">
        <f aca="false">IF(L2695="","",L2695-B2695/252)</f>
        <v>0.00688875442623531</v>
      </c>
      <c r="S2695" s="11" t="n">
        <f aca="false">IF(M2695="","",M2695-B2695/252)</f>
        <v>0.0330179323141687</v>
      </c>
      <c r="T2695" s="11" t="n">
        <f aca="false">IF(N2695="","",N2695-B2695/252)</f>
        <v>0.026779887823972</v>
      </c>
    </row>
    <row r="2696" customFormat="false" ht="15" hidden="false" customHeight="false" outlineLevel="0" collapsed="false">
      <c r="A2696" s="9" t="n">
        <f aca="false">'Prices (input)'!A2696</f>
        <v>42767</v>
      </c>
      <c r="B2696" s="10" t="n">
        <f aca="false">LOOKUP(A2696,'FedFunds (input)'!$A$3:$A$867,'FedFunds (input)'!$B$3:$B$867)/100</f>
        <v>0.0066</v>
      </c>
      <c r="C2696" s="10" t="n">
        <f aca="false">'Prices (input)'!B2696</f>
        <v>196.035</v>
      </c>
      <c r="D2696" s="10" t="n">
        <f aca="false">'Prices (input)'!C2696</f>
        <v>23.2802</v>
      </c>
      <c r="E2696" s="10" t="n">
        <f aca="false">'Prices (input)'!D2696</f>
        <v>115.19</v>
      </c>
      <c r="F2696" s="10" t="n">
        <f aca="false">'Prices (input)'!E2696</f>
        <v>90.87</v>
      </c>
      <c r="G2696" s="10" t="n">
        <f aca="false">'Prices (input)'!F2696</f>
        <v>21.682</v>
      </c>
      <c r="H2696" s="10" t="n">
        <f aca="false">'Prices (input)'!G2696</f>
        <v>34.251</v>
      </c>
      <c r="I2696" s="11" t="n">
        <f aca="false">IF(OR(C2696="",C2695=""),"",C2696/C2695-1)</f>
        <v>0.000352101895226609</v>
      </c>
      <c r="J2696" s="11" t="n">
        <f aca="false">IF(OR(D2696="",D2695=""),"",D2696/D2695-1)</f>
        <v>-0.00256212510711218</v>
      </c>
      <c r="K2696" s="11" t="n">
        <f aca="false">IF(OR(E2696="",E2695=""),"",E2696/E2695-1)</f>
        <v>-0.00285664819944598</v>
      </c>
      <c r="L2696" s="11" t="n">
        <f aca="false">IF(OR(F2696="",F2695=""),"",F2696/F2695-1)</f>
        <v>-0.00635312899804252</v>
      </c>
      <c r="M2696" s="11" t="n">
        <f aca="false">IF(OR(G2696="",G2695=""),"",G2696/G2695-1)</f>
        <v>-0.00353876556827071</v>
      </c>
      <c r="N2696" s="11" t="n">
        <f aca="false">IF(OR(H2696="",H2695=""),"",H2696/H2695-1)</f>
        <v>0.0080642787768197</v>
      </c>
      <c r="O2696" s="11" t="n">
        <f aca="false">IF(I2696="","",I2696-B2696/252)</f>
        <v>0.000325911419036132</v>
      </c>
      <c r="P2696" s="11" t="n">
        <f aca="false">IF(J2696="","",J2696-B2696/252)</f>
        <v>-0.00258831558330265</v>
      </c>
      <c r="Q2696" s="11" t="n">
        <f aca="false">IF(K2696="","",K2696-B2696/252)</f>
        <v>-0.00288283867563645</v>
      </c>
      <c r="R2696" s="11" t="n">
        <f aca="false">IF(L2696="","",L2696-B2696/252)</f>
        <v>-0.006379319474233</v>
      </c>
      <c r="S2696" s="11" t="n">
        <f aca="false">IF(M2696="","",M2696-B2696/252)</f>
        <v>-0.00356495604446118</v>
      </c>
      <c r="T2696" s="11" t="n">
        <f aca="false">IF(N2696="","",N2696-B2696/252)</f>
        <v>0.00803808830062922</v>
      </c>
    </row>
    <row r="2697" customFormat="false" ht="15" hidden="false" customHeight="false" outlineLevel="0" collapsed="false">
      <c r="A2697" s="9" t="n">
        <f aca="false">'Prices (input)'!A2697</f>
        <v>42768</v>
      </c>
      <c r="B2697" s="10" t="n">
        <f aca="false">LOOKUP(A2697,'FedFunds (input)'!$A$3:$A$867,'FedFunds (input)'!$B$3:$B$867)/100</f>
        <v>0.0066</v>
      </c>
      <c r="C2697" s="10" t="n">
        <f aca="false">'Prices (input)'!B2697</f>
        <v>196.147</v>
      </c>
      <c r="D2697" s="10" t="n">
        <f aca="false">'Prices (input)'!C2697</f>
        <v>23.4</v>
      </c>
      <c r="E2697" s="10" t="n">
        <f aca="false">'Prices (input)'!D2697</f>
        <v>115.83</v>
      </c>
      <c r="F2697" s="10" t="n">
        <f aca="false">'Prices (input)'!E2697</f>
        <v>90.836</v>
      </c>
      <c r="G2697" s="10" t="n">
        <f aca="false">'Prices (input)'!F2697</f>
        <v>22.182</v>
      </c>
      <c r="H2697" s="10" t="n">
        <f aca="false">'Prices (input)'!G2697</f>
        <v>35.026</v>
      </c>
      <c r="I2697" s="11" t="n">
        <f aca="false">IF(OR(C2697="",C2696=""),"",C2697/C2696-1)</f>
        <v>0.00057132654883052</v>
      </c>
      <c r="J2697" s="11" t="n">
        <f aca="false">IF(OR(D2697="",D2696=""),"",D2697/D2696-1)</f>
        <v>0.00514600390030995</v>
      </c>
      <c r="K2697" s="11" t="n">
        <f aca="false">IF(OR(E2697="",E2696=""),"",E2697/E2696-1)</f>
        <v>0.00555603785050796</v>
      </c>
      <c r="L2697" s="11" t="n">
        <f aca="false">IF(OR(F2697="",F2696=""),"",F2697/F2696-1)</f>
        <v>-0.000374160889182407</v>
      </c>
      <c r="M2697" s="11" t="n">
        <f aca="false">IF(OR(G2697="",G2696=""),"",G2697/G2696-1)</f>
        <v>0.0230606032653815</v>
      </c>
      <c r="N2697" s="11" t="n">
        <f aca="false">IF(OR(H2697="",H2696=""),"",H2697/H2696-1)</f>
        <v>0.0226270765817058</v>
      </c>
      <c r="O2697" s="11" t="n">
        <f aca="false">IF(I2697="","",I2697-B2697/252)</f>
        <v>0.000545136072640044</v>
      </c>
      <c r="P2697" s="11" t="n">
        <f aca="false">IF(J2697="","",J2697-B2697/252)</f>
        <v>0.00511981342411947</v>
      </c>
      <c r="Q2697" s="11" t="n">
        <f aca="false">IF(K2697="","",K2697-B2697/252)</f>
        <v>0.00552984737431748</v>
      </c>
      <c r="R2697" s="11" t="n">
        <f aca="false">IF(L2697="","",L2697-B2697/252)</f>
        <v>-0.000400351365372883</v>
      </c>
      <c r="S2697" s="11" t="n">
        <f aca="false">IF(M2697="","",M2697-B2697/252)</f>
        <v>0.023034412789191</v>
      </c>
      <c r="T2697" s="11" t="n">
        <f aca="false">IF(N2697="","",N2697-B2697/252)</f>
        <v>0.0226008861055153</v>
      </c>
    </row>
    <row r="2698" customFormat="false" ht="15" hidden="false" customHeight="false" outlineLevel="0" collapsed="false">
      <c r="A2698" s="9" t="n">
        <f aca="false">'Prices (input)'!A2698</f>
        <v>42769</v>
      </c>
      <c r="B2698" s="10" t="n">
        <f aca="false">LOOKUP(A2698,'FedFunds (input)'!$A$3:$A$867,'FedFunds (input)'!$B$3:$B$867)/100</f>
        <v>0.0066</v>
      </c>
      <c r="C2698" s="10" t="n">
        <f aca="false">'Prices (input)'!B2698</f>
        <v>197.525</v>
      </c>
      <c r="D2698" s="10" t="n">
        <f aca="false">'Prices (input)'!C2698</f>
        <v>23.46</v>
      </c>
      <c r="E2698" s="10" t="n">
        <f aca="false">'Prices (input)'!D2698</f>
        <v>116.14</v>
      </c>
      <c r="F2698" s="10" t="n">
        <f aca="false">'Prices (input)'!E2698</f>
        <v>90.802</v>
      </c>
      <c r="G2698" s="10" t="n">
        <f aca="false">'Prices (input)'!F2698</f>
        <v>22.291</v>
      </c>
      <c r="H2698" s="10" t="n">
        <f aca="false">'Prices (input)'!G2698</f>
        <v>35.377</v>
      </c>
      <c r="I2698" s="11" t="n">
        <f aca="false">IF(OR(C2698="",C2697=""),"",C2698/C2697-1)</f>
        <v>0.00702534323746984</v>
      </c>
      <c r="J2698" s="11" t="n">
        <f aca="false">IF(OR(D2698="",D2697=""),"",D2698/D2697-1)</f>
        <v>0.00256410256410256</v>
      </c>
      <c r="K2698" s="11" t="n">
        <f aca="false">IF(OR(E2698="",E2697=""),"",E2698/E2697-1)</f>
        <v>0.00267633600966932</v>
      </c>
      <c r="L2698" s="11" t="n">
        <f aca="false">IF(OR(F2698="",F2697=""),"",F2698/F2697-1)</f>
        <v>-0.000374300937953986</v>
      </c>
      <c r="M2698" s="11" t="n">
        <f aca="false">IF(OR(G2698="",G2697=""),"",G2698/G2697-1)</f>
        <v>0.00491389414840859</v>
      </c>
      <c r="N2698" s="11" t="n">
        <f aca="false">IF(OR(H2698="",H2697=""),"",H2698/H2697-1)</f>
        <v>0.0100211271626791</v>
      </c>
      <c r="O2698" s="11" t="n">
        <f aca="false">IF(I2698="","",I2698-B2698/252)</f>
        <v>0.00699915276127936</v>
      </c>
      <c r="P2698" s="11" t="n">
        <f aca="false">IF(J2698="","",J2698-B2698/252)</f>
        <v>0.00253791208791208</v>
      </c>
      <c r="Q2698" s="11" t="n">
        <f aca="false">IF(K2698="","",K2698-B2698/252)</f>
        <v>0.00265014553347885</v>
      </c>
      <c r="R2698" s="11" t="n">
        <f aca="false">IF(L2698="","",L2698-B2698/252)</f>
        <v>-0.000400491414144463</v>
      </c>
      <c r="S2698" s="11" t="n">
        <f aca="false">IF(M2698="","",M2698-B2698/252)</f>
        <v>0.00488770367221812</v>
      </c>
      <c r="T2698" s="11" t="n">
        <f aca="false">IF(N2698="","",N2698-B2698/252)</f>
        <v>0.00999493668648863</v>
      </c>
    </row>
    <row r="2699" customFormat="false" ht="15" hidden="false" customHeight="false" outlineLevel="0" collapsed="false">
      <c r="A2699" s="9" t="n">
        <f aca="false">'Prices (input)'!A2699</f>
        <v>42772</v>
      </c>
      <c r="B2699" s="10" t="n">
        <f aca="false">LOOKUP(A2699,'FedFunds (input)'!$A$3:$A$867,'FedFunds (input)'!$B$3:$B$867)/100</f>
        <v>0.0066</v>
      </c>
      <c r="C2699" s="10" t="n">
        <f aca="false">'Prices (input)'!B2699</f>
        <v>197.184</v>
      </c>
      <c r="D2699" s="10" t="n">
        <f aca="false">'Prices (input)'!C2699</f>
        <v>23.79</v>
      </c>
      <c r="E2699" s="10" t="n">
        <f aca="false">'Prices (input)'!D2699</f>
        <v>117.68</v>
      </c>
      <c r="F2699" s="10" t="n">
        <f aca="false">'Prices (input)'!E2699</f>
        <v>91.328</v>
      </c>
      <c r="G2699" s="10" t="n">
        <f aca="false">'Prices (input)'!F2699</f>
        <v>23.109</v>
      </c>
      <c r="H2699" s="10" t="n">
        <f aca="false">'Prices (input)'!G2699</f>
        <v>38.035</v>
      </c>
      <c r="I2699" s="11" t="n">
        <f aca="false">IF(OR(C2699="",C2698=""),"",C2699/C2698-1)</f>
        <v>-0.00172636375142388</v>
      </c>
      <c r="J2699" s="11" t="n">
        <f aca="false">IF(OR(D2699="",D2698=""),"",D2699/D2698-1)</f>
        <v>0.0140664961636827</v>
      </c>
      <c r="K2699" s="11" t="n">
        <f aca="false">IF(OR(E2699="",E2698=""),"",E2699/E2698-1)</f>
        <v>0.0132598587911141</v>
      </c>
      <c r="L2699" s="11" t="n">
        <f aca="false">IF(OR(F2699="",F2698=""),"",F2699/F2698-1)</f>
        <v>0.00579282394660896</v>
      </c>
      <c r="M2699" s="11" t="n">
        <f aca="false">IF(OR(G2699="",G2698=""),"",G2699/G2698-1)</f>
        <v>0.0366964245659684</v>
      </c>
      <c r="N2699" s="11" t="n">
        <f aca="false">IF(OR(H2699="",H2698=""),"",H2699/H2698-1)</f>
        <v>0.0751335613534216</v>
      </c>
      <c r="O2699" s="11" t="n">
        <f aca="false">IF(I2699="","",I2699-B2699/252)</f>
        <v>-0.00175255422761435</v>
      </c>
      <c r="P2699" s="11" t="n">
        <f aca="false">IF(J2699="","",J2699-B2699/252)</f>
        <v>0.0140403056874922</v>
      </c>
      <c r="Q2699" s="11" t="n">
        <f aca="false">IF(K2699="","",K2699-B2699/252)</f>
        <v>0.0132336683149237</v>
      </c>
      <c r="R2699" s="11" t="n">
        <f aca="false">IF(L2699="","",L2699-B2699/252)</f>
        <v>0.00576663347041848</v>
      </c>
      <c r="S2699" s="11" t="n">
        <f aca="false">IF(M2699="","",M2699-B2699/252)</f>
        <v>0.036670234089778</v>
      </c>
      <c r="T2699" s="11" t="n">
        <f aca="false">IF(N2699="","",N2699-B2699/252)</f>
        <v>0.0751073708772312</v>
      </c>
    </row>
    <row r="2700" customFormat="false" ht="15" hidden="false" customHeight="false" outlineLevel="0" collapsed="false">
      <c r="A2700" s="9" t="n">
        <f aca="false">'Prices (input)'!A2700</f>
        <v>42773</v>
      </c>
      <c r="B2700" s="10" t="n">
        <f aca="false">LOOKUP(A2700,'FedFunds (input)'!$A$3:$A$867,'FedFunds (input)'!$B$3:$B$867)/100</f>
        <v>0.0066</v>
      </c>
      <c r="C2700" s="10" t="n">
        <f aca="false">'Prices (input)'!B2700</f>
        <v>197.184</v>
      </c>
      <c r="D2700" s="10" t="n">
        <f aca="false">'Prices (input)'!C2700</f>
        <v>23.74</v>
      </c>
      <c r="E2700" s="10" t="n">
        <f aca="false">'Prices (input)'!D2700</f>
        <v>117.46</v>
      </c>
      <c r="F2700" s="10" t="n">
        <f aca="false">'Prices (input)'!E2700</f>
        <v>91.999</v>
      </c>
      <c r="G2700" s="10" t="n">
        <f aca="false">'Prices (input)'!F2700</f>
        <v>22.991</v>
      </c>
      <c r="H2700" s="10" t="n">
        <f aca="false">'Prices (input)'!G2700</f>
        <v>37.737</v>
      </c>
      <c r="I2700" s="11" t="n">
        <f aca="false">IF(OR(C2700="",C2699=""),"",C2700/C2699-1)</f>
        <v>0</v>
      </c>
      <c r="J2700" s="11" t="n">
        <f aca="false">IF(OR(D2700="",D2699=""),"",D2700/D2699-1)</f>
        <v>-0.00210172341319881</v>
      </c>
      <c r="K2700" s="11" t="n">
        <f aca="false">IF(OR(E2700="",E2699=""),"",E2700/E2699-1)</f>
        <v>-0.00186947654656711</v>
      </c>
      <c r="L2700" s="11" t="n">
        <f aca="false">IF(OR(F2700="",F2699=""),"",F2700/F2699-1)</f>
        <v>0.00734714435879469</v>
      </c>
      <c r="M2700" s="11" t="n">
        <f aca="false">IF(OR(G2700="",G2699=""),"",G2700/G2699-1)</f>
        <v>-0.00510623566575807</v>
      </c>
      <c r="N2700" s="11" t="n">
        <f aca="false">IF(OR(H2700="",H2699=""),"",H2700/H2699-1)</f>
        <v>-0.00783488891810158</v>
      </c>
      <c r="O2700" s="11" t="n">
        <f aca="false">IF(I2700="","",I2700-B2700/252)</f>
        <v>-2.61904761904762E-005</v>
      </c>
      <c r="P2700" s="11" t="n">
        <f aca="false">IF(J2700="","",J2700-B2700/252)</f>
        <v>-0.00212791388938928</v>
      </c>
      <c r="Q2700" s="11" t="n">
        <f aca="false">IF(K2700="","",K2700-B2700/252)</f>
        <v>-0.00189566702275758</v>
      </c>
      <c r="R2700" s="11" t="n">
        <f aca="false">IF(L2700="","",L2700-B2700/252)</f>
        <v>0.00732095388260421</v>
      </c>
      <c r="S2700" s="11" t="n">
        <f aca="false">IF(M2700="","",M2700-B2700/252)</f>
        <v>-0.00513242614194855</v>
      </c>
      <c r="T2700" s="11" t="n">
        <f aca="false">IF(N2700="","",N2700-B2700/252)</f>
        <v>-0.00786107939429206</v>
      </c>
    </row>
    <row r="2701" customFormat="false" ht="15" hidden="false" customHeight="false" outlineLevel="0" collapsed="false">
      <c r="A2701" s="9" t="n">
        <f aca="false">'Prices (input)'!A2701</f>
        <v>42774</v>
      </c>
      <c r="B2701" s="10" t="n">
        <f aca="false">LOOKUP(A2701,'FedFunds (input)'!$A$3:$A$867,'FedFunds (input)'!$B$3:$B$867)/100</f>
        <v>0.0066</v>
      </c>
      <c r="C2701" s="10" t="n">
        <f aca="false">'Prices (input)'!B2701</f>
        <v>197.43</v>
      </c>
      <c r="D2701" s="10" t="n">
        <f aca="false">'Prices (input)'!C2701</f>
        <v>23.89</v>
      </c>
      <c r="E2701" s="10" t="n">
        <f aca="false">'Prices (input)'!D2701</f>
        <v>118.17</v>
      </c>
      <c r="F2701" s="10" t="n">
        <f aca="false">'Prices (input)'!E2701</f>
        <v>93.251</v>
      </c>
      <c r="G2701" s="10" t="n">
        <f aca="false">'Prices (input)'!F2701</f>
        <v>23.264</v>
      </c>
      <c r="H2701" s="10" t="n">
        <f aca="false">'Prices (input)'!G2701</f>
        <v>38.043</v>
      </c>
      <c r="I2701" s="11" t="n">
        <f aca="false">IF(OR(C2701="",C2700=""),"",C2701/C2700-1)</f>
        <v>0.00124756572541385</v>
      </c>
      <c r="J2701" s="11" t="n">
        <f aca="false">IF(OR(D2701="",D2700=""),"",D2701/D2700-1)</f>
        <v>0.00631844987363106</v>
      </c>
      <c r="K2701" s="11" t="n">
        <f aca="false">IF(OR(E2701="",E2700=""),"",E2701/E2700-1)</f>
        <v>0.00604461093138098</v>
      </c>
      <c r="L2701" s="11" t="n">
        <f aca="false">IF(OR(F2701="",F2700=""),"",F2701/F2700-1)</f>
        <v>0.0136088435743869</v>
      </c>
      <c r="M2701" s="11" t="n">
        <f aca="false">IF(OR(G2701="",G2700=""),"",G2701/G2700-1)</f>
        <v>0.0118742116480361</v>
      </c>
      <c r="N2701" s="11" t="n">
        <f aca="false">IF(OR(H2701="",H2700=""),"",H2701/H2700-1)</f>
        <v>0.00810875268304301</v>
      </c>
      <c r="O2701" s="11" t="n">
        <f aca="false">IF(I2701="","",I2701-B2701/252)</f>
        <v>0.00122137524922337</v>
      </c>
      <c r="P2701" s="11" t="n">
        <f aca="false">IF(J2701="","",J2701-B2701/252)</f>
        <v>0.00629225939744058</v>
      </c>
      <c r="Q2701" s="11" t="n">
        <f aca="false">IF(K2701="","",K2701-B2701/252)</f>
        <v>0.0060184204551905</v>
      </c>
      <c r="R2701" s="11" t="n">
        <f aca="false">IF(L2701="","",L2701-B2701/252)</f>
        <v>0.0135826530981964</v>
      </c>
      <c r="S2701" s="11" t="n">
        <f aca="false">IF(M2701="","",M2701-B2701/252)</f>
        <v>0.0118480211718457</v>
      </c>
      <c r="T2701" s="11" t="n">
        <f aca="false">IF(N2701="","",N2701-B2701/252)</f>
        <v>0.00808256220685253</v>
      </c>
    </row>
    <row r="2702" customFormat="false" ht="15" hidden="false" customHeight="false" outlineLevel="0" collapsed="false">
      <c r="A2702" s="9" t="n">
        <f aca="false">'Prices (input)'!A2702</f>
        <v>42775</v>
      </c>
      <c r="B2702" s="10" t="n">
        <f aca="false">LOOKUP(A2702,'FedFunds (input)'!$A$3:$A$867,'FedFunds (input)'!$B$3:$B$867)/100</f>
        <v>0.0066</v>
      </c>
      <c r="C2702" s="10" t="n">
        <f aca="false">'Prices (input)'!B2702</f>
        <v>198.558</v>
      </c>
      <c r="D2702" s="10" t="n">
        <f aca="false">'Prices (input)'!C2702</f>
        <v>23.71</v>
      </c>
      <c r="E2702" s="10" t="n">
        <f aca="false">'Prices (input)'!D2702</f>
        <v>117.31</v>
      </c>
      <c r="F2702" s="10" t="n">
        <f aca="false">'Prices (input)'!E2702</f>
        <v>92.182</v>
      </c>
      <c r="G2702" s="10" t="n">
        <f aca="false">'Prices (input)'!F2702</f>
        <v>22.655</v>
      </c>
      <c r="H2702" s="10" t="n">
        <f aca="false">'Prices (input)'!G2702</f>
        <v>36.827</v>
      </c>
      <c r="I2702" s="11" t="n">
        <f aca="false">IF(OR(C2702="",C2701=""),"",C2702/C2701-1)</f>
        <v>0.00571341741376674</v>
      </c>
      <c r="J2702" s="11" t="n">
        <f aca="false">IF(OR(D2702="",D2701=""),"",D2702/D2701-1)</f>
        <v>-0.00753453327752196</v>
      </c>
      <c r="K2702" s="11" t="n">
        <f aca="false">IF(OR(E2702="",E2701=""),"",E2702/E2701-1)</f>
        <v>-0.00727765084200727</v>
      </c>
      <c r="L2702" s="11" t="n">
        <f aca="false">IF(OR(F2702="",F2701=""),"",F2702/F2701-1)</f>
        <v>-0.01146368403556</v>
      </c>
      <c r="M2702" s="11" t="n">
        <f aca="false">IF(OR(G2702="",G2701=""),"",G2702/G2701-1)</f>
        <v>-0.0261777854195322</v>
      </c>
      <c r="N2702" s="11" t="n">
        <f aca="false">IF(OR(H2702="",H2701=""),"",H2702/H2701-1)</f>
        <v>-0.0319638304024393</v>
      </c>
      <c r="O2702" s="11" t="n">
        <f aca="false">IF(I2702="","",I2702-B2702/252)</f>
        <v>0.00568722693757627</v>
      </c>
      <c r="P2702" s="11" t="n">
        <f aca="false">IF(J2702="","",J2702-B2702/252)</f>
        <v>-0.00756072375371244</v>
      </c>
      <c r="Q2702" s="11" t="n">
        <f aca="false">IF(K2702="","",K2702-B2702/252)</f>
        <v>-0.00730384131819774</v>
      </c>
      <c r="R2702" s="11" t="n">
        <f aca="false">IF(L2702="","",L2702-B2702/252)</f>
        <v>-0.0114898745117505</v>
      </c>
      <c r="S2702" s="11" t="n">
        <f aca="false">IF(M2702="","",M2702-B2702/252)</f>
        <v>-0.0262039758957227</v>
      </c>
      <c r="T2702" s="11" t="n">
        <f aca="false">IF(N2702="","",N2702-B2702/252)</f>
        <v>-0.0319900208786298</v>
      </c>
    </row>
    <row r="2703" customFormat="false" ht="15" hidden="false" customHeight="false" outlineLevel="0" collapsed="false">
      <c r="A2703" s="9" t="n">
        <f aca="false">'Prices (input)'!A2703</f>
        <v>42776</v>
      </c>
      <c r="B2703" s="10" t="n">
        <f aca="false">LOOKUP(A2703,'FedFunds (input)'!$A$3:$A$867,'FedFunds (input)'!$B$3:$B$867)/100</f>
        <v>0.0066</v>
      </c>
      <c r="C2703" s="10" t="n">
        <f aca="false">'Prices (input)'!B2703</f>
        <v>199.342</v>
      </c>
      <c r="D2703" s="10" t="n">
        <f aca="false">'Prices (input)'!C2703</f>
        <v>23.77</v>
      </c>
      <c r="E2703" s="10" t="n">
        <f aca="false">'Prices (input)'!D2703</f>
        <v>117.59</v>
      </c>
      <c r="F2703" s="10" t="n">
        <f aca="false">'Prices (input)'!E2703</f>
        <v>92.137</v>
      </c>
      <c r="G2703" s="10" t="n">
        <f aca="false">'Prices (input)'!F2703</f>
        <v>23</v>
      </c>
      <c r="H2703" s="10" t="n">
        <f aca="false">'Prices (input)'!G2703</f>
        <v>37.683</v>
      </c>
      <c r="I2703" s="11" t="n">
        <f aca="false">IF(OR(C2703="",C2702=""),"",C2703/C2702-1)</f>
        <v>0.00394846845757924</v>
      </c>
      <c r="J2703" s="11" t="n">
        <f aca="false">IF(OR(D2703="",D2702=""),"",D2703/D2702-1)</f>
        <v>0.00253057781526778</v>
      </c>
      <c r="K2703" s="11" t="n">
        <f aca="false">IF(OR(E2703="",E2702=""),"",E2703/E2702-1)</f>
        <v>0.00238683829170583</v>
      </c>
      <c r="L2703" s="11" t="n">
        <f aca="false">IF(OR(F2703="",F2702=""),"",F2703/F2702-1)</f>
        <v>-0.000488164717623807</v>
      </c>
      <c r="M2703" s="11" t="n">
        <f aca="false">IF(OR(G2703="",G2702=""),"",G2703/G2702-1)</f>
        <v>0.015228426395939</v>
      </c>
      <c r="N2703" s="11" t="n">
        <f aca="false">IF(OR(H2703="",H2702=""),"",H2703/H2702-1)</f>
        <v>0.023243815678714</v>
      </c>
      <c r="O2703" s="11" t="n">
        <f aca="false">IF(I2703="","",I2703-B2703/252)</f>
        <v>0.00392227798138876</v>
      </c>
      <c r="P2703" s="11" t="n">
        <f aca="false">IF(J2703="","",J2703-B2703/252)</f>
        <v>0.0025043873390773</v>
      </c>
      <c r="Q2703" s="11" t="n">
        <f aca="false">IF(K2703="","",K2703-B2703/252)</f>
        <v>0.00236064781551535</v>
      </c>
      <c r="R2703" s="11" t="n">
        <f aca="false">IF(L2703="","",L2703-B2703/252)</f>
        <v>-0.000514355193814283</v>
      </c>
      <c r="S2703" s="11" t="n">
        <f aca="false">IF(M2703="","",M2703-B2703/252)</f>
        <v>0.0152022359197485</v>
      </c>
      <c r="T2703" s="11" t="n">
        <f aca="false">IF(N2703="","",N2703-B2703/252)</f>
        <v>0.0232176252025236</v>
      </c>
    </row>
    <row r="2704" customFormat="false" ht="15" hidden="false" customHeight="false" outlineLevel="0" collapsed="false">
      <c r="A2704" s="9" t="n">
        <f aca="false">'Prices (input)'!A2704</f>
        <v>42779</v>
      </c>
      <c r="B2704" s="10" t="n">
        <f aca="false">LOOKUP(A2704,'FedFunds (input)'!$A$3:$A$867,'FedFunds (input)'!$B$3:$B$867)/100</f>
        <v>0.0066</v>
      </c>
      <c r="C2704" s="10" t="n">
        <f aca="false">'Prices (input)'!B2704</f>
        <v>200.42</v>
      </c>
      <c r="D2704" s="10" t="n">
        <f aca="false">'Prices (input)'!C2704</f>
        <v>23.61</v>
      </c>
      <c r="E2704" s="10" t="n">
        <f aca="false">'Prices (input)'!D2704</f>
        <v>116.79</v>
      </c>
      <c r="F2704" s="10" t="n">
        <f aca="false">'Prices (input)'!E2704</f>
        <v>91.847</v>
      </c>
      <c r="G2704" s="10" t="n">
        <f aca="false">'Prices (input)'!F2704</f>
        <v>22.685</v>
      </c>
      <c r="H2704" s="10" t="n">
        <f aca="false">'Prices (input)'!G2704</f>
        <v>37.16</v>
      </c>
      <c r="I2704" s="11" t="n">
        <f aca="false">IF(OR(C2704="",C2703=""),"",C2704/C2703-1)</f>
        <v>0.00540779163447724</v>
      </c>
      <c r="J2704" s="11" t="n">
        <f aca="false">IF(OR(D2704="",D2703=""),"",D2704/D2703-1)</f>
        <v>-0.00673117374842236</v>
      </c>
      <c r="K2704" s="11" t="n">
        <f aca="false">IF(OR(E2704="",E2703=""),"",E2704/E2703-1)</f>
        <v>-0.00680329960030612</v>
      </c>
      <c r="L2704" s="11" t="n">
        <f aca="false">IF(OR(F2704="",F2703=""),"",F2704/F2703-1)</f>
        <v>-0.00314748689451583</v>
      </c>
      <c r="M2704" s="11" t="n">
        <f aca="false">IF(OR(G2704="",G2703=""),"",G2704/G2703-1)</f>
        <v>-0.0136956521739131</v>
      </c>
      <c r="N2704" s="11" t="n">
        <f aca="false">IF(OR(H2704="",H2703=""),"",H2704/H2703-1)</f>
        <v>-0.0138789374519015</v>
      </c>
      <c r="O2704" s="11" t="n">
        <f aca="false">IF(I2704="","",I2704-B2704/252)</f>
        <v>0.00538160115828677</v>
      </c>
      <c r="P2704" s="11" t="n">
        <f aca="false">IF(J2704="","",J2704-B2704/252)</f>
        <v>-0.00675736422461284</v>
      </c>
      <c r="Q2704" s="11" t="n">
        <f aca="false">IF(K2704="","",K2704-B2704/252)</f>
        <v>-0.0068294900764966</v>
      </c>
      <c r="R2704" s="11" t="n">
        <f aca="false">IF(L2704="","",L2704-B2704/252)</f>
        <v>-0.0031736773707063</v>
      </c>
      <c r="S2704" s="11" t="n">
        <f aca="false">IF(M2704="","",M2704-B2704/252)</f>
        <v>-0.0137218426501036</v>
      </c>
      <c r="T2704" s="11" t="n">
        <f aca="false">IF(N2704="","",N2704-B2704/252)</f>
        <v>-0.013905127928092</v>
      </c>
    </row>
    <row r="2705" customFormat="false" ht="15" hidden="false" customHeight="false" outlineLevel="0" collapsed="false">
      <c r="A2705" s="9" t="n">
        <f aca="false">'Prices (input)'!A2705</f>
        <v>42780</v>
      </c>
      <c r="B2705" s="10" t="n">
        <f aca="false">LOOKUP(A2705,'FedFunds (input)'!$A$3:$A$867,'FedFunds (input)'!$B$3:$B$867)/100</f>
        <v>0.0066</v>
      </c>
      <c r="C2705" s="10" t="n">
        <f aca="false">'Prices (input)'!B2705</f>
        <v>201.26</v>
      </c>
      <c r="D2705" s="10" t="n">
        <f aca="false">'Prices (input)'!C2705</f>
        <v>23.63</v>
      </c>
      <c r="E2705" s="10" t="n">
        <f aca="false">'Prices (input)'!D2705</f>
        <v>116.93</v>
      </c>
      <c r="F2705" s="10" t="n">
        <f aca="false">'Prices (input)'!E2705</f>
        <v>91.175</v>
      </c>
      <c r="G2705" s="10" t="n">
        <f aca="false">'Prices (input)'!F2705</f>
        <v>22.668</v>
      </c>
      <c r="H2705" s="10" t="n">
        <f aca="false">'Prices (input)'!G2705</f>
        <v>37.629</v>
      </c>
      <c r="I2705" s="11" t="n">
        <f aca="false">IF(OR(C2705="",C2704=""),"",C2705/C2704-1)</f>
        <v>0.00419119848318528</v>
      </c>
      <c r="J2705" s="11" t="n">
        <f aca="false">IF(OR(D2705="",D2704=""),"",D2705/D2704-1)</f>
        <v>0.000847098686997061</v>
      </c>
      <c r="K2705" s="11" t="n">
        <f aca="false">IF(OR(E2705="",E2704=""),"",E2705/E2704-1)</f>
        <v>0.00119873276821636</v>
      </c>
      <c r="L2705" s="11" t="n">
        <f aca="false">IF(OR(F2705="",F2704=""),"",F2705/F2704-1)</f>
        <v>-0.00731651550948853</v>
      </c>
      <c r="M2705" s="11" t="n">
        <f aca="false">IF(OR(G2705="",G2704=""),"",G2705/G2704-1)</f>
        <v>-0.000749393872602977</v>
      </c>
      <c r="N2705" s="11" t="n">
        <f aca="false">IF(OR(H2705="",H2704=""),"",H2705/H2704-1)</f>
        <v>0.0126210979547901</v>
      </c>
      <c r="O2705" s="11" t="n">
        <f aca="false">IF(I2705="","",I2705-B2705/252)</f>
        <v>0.0041650080069948</v>
      </c>
      <c r="P2705" s="11" t="n">
        <f aca="false">IF(J2705="","",J2705-B2705/252)</f>
        <v>0.000820908210806585</v>
      </c>
      <c r="Q2705" s="11" t="n">
        <f aca="false">IF(K2705="","",K2705-B2705/252)</f>
        <v>0.00117254229202588</v>
      </c>
      <c r="R2705" s="11" t="n">
        <f aca="false">IF(L2705="","",L2705-B2705/252)</f>
        <v>-0.00734270598567901</v>
      </c>
      <c r="S2705" s="11" t="n">
        <f aca="false">IF(M2705="","",M2705-B2705/252)</f>
        <v>-0.000775584348793453</v>
      </c>
      <c r="T2705" s="11" t="n">
        <f aca="false">IF(N2705="","",N2705-B2705/252)</f>
        <v>0.0125949074785996</v>
      </c>
    </row>
    <row r="2706" customFormat="false" ht="15" hidden="false" customHeight="false" outlineLevel="0" collapsed="false">
      <c r="A2706" s="9" t="n">
        <f aca="false">'Prices (input)'!A2706</f>
        <v>42781</v>
      </c>
      <c r="B2706" s="10" t="n">
        <f aca="false">LOOKUP(A2706,'FedFunds (input)'!$A$3:$A$867,'FedFunds (input)'!$B$3:$B$867)/100</f>
        <v>0.0066</v>
      </c>
      <c r="C2706" s="10" t="n">
        <f aca="false">'Prices (input)'!B2706</f>
        <v>202.26</v>
      </c>
      <c r="D2706" s="10" t="n">
        <f aca="false">'Prices (input)'!C2706</f>
        <v>23.74</v>
      </c>
      <c r="E2706" s="10" t="n">
        <f aca="false">'Prices (input)'!D2706</f>
        <v>117.43</v>
      </c>
      <c r="F2706" s="10" t="n">
        <f aca="false">'Prices (input)'!E2706</f>
        <v>90.763</v>
      </c>
      <c r="G2706" s="10" t="n">
        <f aca="false">'Prices (input)'!F2706</f>
        <v>22.682</v>
      </c>
      <c r="H2706" s="10" t="n">
        <f aca="false">'Prices (input)'!G2706</f>
        <v>37.404</v>
      </c>
      <c r="I2706" s="11" t="n">
        <f aca="false">IF(OR(C2706="",C2705=""),"",C2706/C2705-1)</f>
        <v>0.00496869720759219</v>
      </c>
      <c r="J2706" s="11" t="n">
        <f aca="false">IF(OR(D2706="",D2705=""),"",D2706/D2705-1)</f>
        <v>0.00465509944985176</v>
      </c>
      <c r="K2706" s="11" t="n">
        <f aca="false">IF(OR(E2706="",E2705=""),"",E2706/E2705-1)</f>
        <v>0.00427606260155655</v>
      </c>
      <c r="L2706" s="11" t="n">
        <f aca="false">IF(OR(F2706="",F2705=""),"",F2706/F2705-1)</f>
        <v>-0.00451878256100891</v>
      </c>
      <c r="M2706" s="11" t="n">
        <f aca="false">IF(OR(G2706="",G2705=""),"",G2706/G2705-1)</f>
        <v>0.000617610728780527</v>
      </c>
      <c r="N2706" s="11" t="n">
        <f aca="false">IF(OR(H2706="",H2705=""),"",H2706/H2705-1)</f>
        <v>-0.00597943075819163</v>
      </c>
      <c r="O2706" s="11" t="n">
        <f aca="false">IF(I2706="","",I2706-B2706/252)</f>
        <v>0.00494250673140171</v>
      </c>
      <c r="P2706" s="11" t="n">
        <f aca="false">IF(J2706="","",J2706-B2706/252)</f>
        <v>0.00462890897366129</v>
      </c>
      <c r="Q2706" s="11" t="n">
        <f aca="false">IF(K2706="","",K2706-B2706/252)</f>
        <v>0.00424987212536608</v>
      </c>
      <c r="R2706" s="11" t="n">
        <f aca="false">IF(L2706="","",L2706-B2706/252)</f>
        <v>-0.00454497303719938</v>
      </c>
      <c r="S2706" s="11" t="n">
        <f aca="false">IF(M2706="","",M2706-B2706/252)</f>
        <v>0.00059142025259005</v>
      </c>
      <c r="T2706" s="11" t="n">
        <f aca="false">IF(N2706="","",N2706-B2706/252)</f>
        <v>-0.00600562123438211</v>
      </c>
    </row>
    <row r="2707" customFormat="false" ht="15" hidden="false" customHeight="false" outlineLevel="0" collapsed="false">
      <c r="A2707" s="9" t="n">
        <f aca="false">'Prices (input)'!A2707</f>
        <v>42782</v>
      </c>
      <c r="B2707" s="10" t="n">
        <f aca="false">LOOKUP(A2707,'FedFunds (input)'!$A$3:$A$867,'FedFunds (input)'!$B$3:$B$867)/100</f>
        <v>0.0066</v>
      </c>
      <c r="C2707" s="10" t="n">
        <f aca="false">'Prices (input)'!B2707</f>
        <v>202.14</v>
      </c>
      <c r="D2707" s="10" t="n">
        <f aca="false">'Prices (input)'!C2707</f>
        <v>23.88</v>
      </c>
      <c r="E2707" s="10" t="n">
        <f aca="false">'Prices (input)'!D2707</f>
        <v>118.06</v>
      </c>
      <c r="F2707" s="10" t="n">
        <f aca="false">'Prices (input)'!E2707</f>
        <v>91.252</v>
      </c>
      <c r="G2707" s="10" t="n">
        <f aca="false">'Prices (input)'!F2707</f>
        <v>22.932</v>
      </c>
      <c r="H2707" s="10" t="n">
        <f aca="false">'Prices (input)'!G2707</f>
        <v>37.935</v>
      </c>
      <c r="I2707" s="11" t="n">
        <f aca="false">IF(OR(C2707="",C2706=""),"",C2707/C2706-1)</f>
        <v>-0.000593295757935319</v>
      </c>
      <c r="J2707" s="11" t="n">
        <f aca="false">IF(OR(D2707="",D2706=""),"",D2707/D2706-1)</f>
        <v>0.00589721988205572</v>
      </c>
      <c r="K2707" s="11" t="n">
        <f aca="false">IF(OR(E2707="",E2706=""),"",E2707/E2706-1)</f>
        <v>0.00536489823724762</v>
      </c>
      <c r="L2707" s="11" t="n">
        <f aca="false">IF(OR(F2707="",F2706=""),"",F2707/F2706-1)</f>
        <v>0.00538765796635188</v>
      </c>
      <c r="M2707" s="11" t="n">
        <f aca="false">IF(OR(G2707="",G2706=""),"",G2707/G2706-1)</f>
        <v>0.0110219557358258</v>
      </c>
      <c r="N2707" s="11" t="n">
        <f aca="false">IF(OR(H2707="",H2706=""),"",H2707/H2706-1)</f>
        <v>0.014196342637151</v>
      </c>
      <c r="O2707" s="11" t="n">
        <f aca="false">IF(I2707="","",I2707-B2707/252)</f>
        <v>-0.000619486234125796</v>
      </c>
      <c r="P2707" s="11" t="n">
        <f aca="false">IF(J2707="","",J2707-B2707/252)</f>
        <v>0.00587102940586524</v>
      </c>
      <c r="Q2707" s="11" t="n">
        <f aca="false">IF(K2707="","",K2707-B2707/252)</f>
        <v>0.00533870776105714</v>
      </c>
      <c r="R2707" s="11" t="n">
        <f aca="false">IF(L2707="","",L2707-B2707/252)</f>
        <v>0.0053614674901614</v>
      </c>
      <c r="S2707" s="11" t="n">
        <f aca="false">IF(M2707="","",M2707-B2707/252)</f>
        <v>0.0109957652596353</v>
      </c>
      <c r="T2707" s="11" t="n">
        <f aca="false">IF(N2707="","",N2707-B2707/252)</f>
        <v>0.0141701521609605</v>
      </c>
    </row>
    <row r="2708" customFormat="false" ht="15" hidden="false" customHeight="false" outlineLevel="0" collapsed="false">
      <c r="A2708" s="9" t="n">
        <f aca="false">'Prices (input)'!A2708</f>
        <v>42783</v>
      </c>
      <c r="B2708" s="10" t="n">
        <f aca="false">LOOKUP(A2708,'FedFunds (input)'!$A$3:$A$867,'FedFunds (input)'!$B$3:$B$867)/100</f>
        <v>0.0066</v>
      </c>
      <c r="C2708" s="10" t="n">
        <f aca="false">'Prices (input)'!B2708</f>
        <v>202.44</v>
      </c>
      <c r="D2708" s="10" t="n">
        <f aca="false">'Prices (input)'!C2708</f>
        <v>23.79</v>
      </c>
      <c r="E2708" s="10" t="n">
        <f aca="false">'Prices (input)'!D2708</f>
        <v>117.67</v>
      </c>
      <c r="F2708" s="10" t="n">
        <f aca="false">'Prices (input)'!E2708</f>
        <v>91.809</v>
      </c>
      <c r="G2708" s="10" t="n">
        <f aca="false">'Prices (input)'!F2708</f>
        <v>22.546</v>
      </c>
      <c r="H2708" s="10" t="n">
        <f aca="false">'Prices (input)'!G2708</f>
        <v>37.178</v>
      </c>
      <c r="I2708" s="11" t="n">
        <f aca="false">IF(OR(C2708="",C2707=""),"",C2708/C2707-1)</f>
        <v>0.00148411991688935</v>
      </c>
      <c r="J2708" s="11" t="n">
        <f aca="false">IF(OR(D2708="",D2707=""),"",D2708/D2707-1)</f>
        <v>-0.00376884422110557</v>
      </c>
      <c r="K2708" s="11" t="n">
        <f aca="false">IF(OR(E2708="",E2707=""),"",E2708/E2707-1)</f>
        <v>-0.00330340504828053</v>
      </c>
      <c r="L2708" s="11" t="n">
        <f aca="false">IF(OR(F2708="",F2707=""),"",F2708/F2707-1)</f>
        <v>0.00610397580327016</v>
      </c>
      <c r="M2708" s="11" t="n">
        <f aca="false">IF(OR(G2708="",G2707=""),"",G2708/G2707-1)</f>
        <v>-0.0168323739752311</v>
      </c>
      <c r="N2708" s="11" t="n">
        <f aca="false">IF(OR(H2708="",H2707=""),"",H2708/H2707-1)</f>
        <v>-0.0199551865032294</v>
      </c>
      <c r="O2708" s="11" t="n">
        <f aca="false">IF(I2708="","",I2708-B2708/252)</f>
        <v>0.00145792944069887</v>
      </c>
      <c r="P2708" s="11" t="n">
        <f aca="false">IF(J2708="","",J2708-B2708/252)</f>
        <v>-0.00379503469729605</v>
      </c>
      <c r="Q2708" s="11" t="n">
        <f aca="false">IF(K2708="","",K2708-B2708/252)</f>
        <v>-0.003329595524471</v>
      </c>
      <c r="R2708" s="11" t="n">
        <f aca="false">IF(L2708="","",L2708-B2708/252)</f>
        <v>0.00607778532707968</v>
      </c>
      <c r="S2708" s="11" t="n">
        <f aca="false">IF(M2708="","",M2708-B2708/252)</f>
        <v>-0.0168585644514216</v>
      </c>
      <c r="T2708" s="11" t="n">
        <f aca="false">IF(N2708="","",N2708-B2708/252)</f>
        <v>-0.0199813769794198</v>
      </c>
    </row>
    <row r="2709" customFormat="false" ht="15" hidden="false" customHeight="false" outlineLevel="0" collapsed="false">
      <c r="A2709" s="9" t="n">
        <f aca="false">'Prices (input)'!A2709</f>
        <v>42787</v>
      </c>
      <c r="B2709" s="10" t="n">
        <f aca="false">LOOKUP(A2709,'FedFunds (input)'!$A$3:$A$867,'FedFunds (input)'!$B$3:$B$867)/100</f>
        <v>0.0066</v>
      </c>
      <c r="C2709" s="10" t="n">
        <f aca="false">'Prices (input)'!B2709</f>
        <v>203.62</v>
      </c>
      <c r="D2709" s="10" t="n">
        <f aca="false">'Prices (input)'!C2709</f>
        <v>23.81</v>
      </c>
      <c r="E2709" s="10" t="n">
        <f aca="false">'Prices (input)'!D2709</f>
        <v>117.74</v>
      </c>
      <c r="F2709" s="10" t="n">
        <f aca="false">'Prices (input)'!E2709</f>
        <v>91.626</v>
      </c>
      <c r="G2709" s="10" t="n">
        <f aca="false">'Prices (input)'!F2709</f>
        <v>22.391</v>
      </c>
      <c r="H2709" s="10" t="n">
        <f aca="false">'Prices (input)'!G2709</f>
        <v>36.724</v>
      </c>
      <c r="I2709" s="11" t="n">
        <f aca="false">IF(OR(C2709="",C2708=""),"",C2709/C2708-1)</f>
        <v>0.00582888757162614</v>
      </c>
      <c r="J2709" s="11" t="n">
        <f aca="false">IF(OR(D2709="",D2708=""),"",D2709/D2708-1)</f>
        <v>0.000840689365279479</v>
      </c>
      <c r="K2709" s="11" t="n">
        <f aca="false">IF(OR(E2709="",E2708=""),"",E2709/E2708-1)</f>
        <v>0.000594883997620421</v>
      </c>
      <c r="L2709" s="11" t="n">
        <f aca="false">IF(OR(F2709="",F2708=""),"",F2709/F2708-1)</f>
        <v>-0.00199326863379401</v>
      </c>
      <c r="M2709" s="11" t="n">
        <f aca="false">IF(OR(G2709="",G2708=""),"",G2709/G2708-1)</f>
        <v>-0.00687483367337893</v>
      </c>
      <c r="N2709" s="11" t="n">
        <f aca="false">IF(OR(H2709="",H2708=""),"",H2709/H2708-1)</f>
        <v>-0.0122115229436763</v>
      </c>
      <c r="O2709" s="11" t="n">
        <f aca="false">IF(I2709="","",I2709-B2709/252)</f>
        <v>0.00580269709543566</v>
      </c>
      <c r="P2709" s="11" t="n">
        <f aca="false">IF(J2709="","",J2709-B2709/252)</f>
        <v>0.000814498889089003</v>
      </c>
      <c r="Q2709" s="11" t="n">
        <f aca="false">IF(K2709="","",K2709-B2709/252)</f>
        <v>0.000568693521429945</v>
      </c>
      <c r="R2709" s="11" t="n">
        <f aca="false">IF(L2709="","",L2709-B2709/252)</f>
        <v>-0.00201945910998449</v>
      </c>
      <c r="S2709" s="11" t="n">
        <f aca="false">IF(M2709="","",M2709-B2709/252)</f>
        <v>-0.00690102414956941</v>
      </c>
      <c r="T2709" s="11" t="n">
        <f aca="false">IF(N2709="","",N2709-B2709/252)</f>
        <v>-0.0122377134198668</v>
      </c>
    </row>
    <row r="2710" customFormat="false" ht="15" hidden="false" customHeight="false" outlineLevel="0" collapsed="false">
      <c r="A2710" s="9" t="n">
        <f aca="false">'Prices (input)'!A2710</f>
        <v>42788</v>
      </c>
      <c r="B2710" s="10" t="n">
        <f aca="false">LOOKUP(A2710,'FedFunds (input)'!$A$3:$A$867,'FedFunds (input)'!$B$3:$B$867)/100</f>
        <v>0.0066</v>
      </c>
      <c r="C2710" s="10" t="n">
        <f aca="false">'Prices (input)'!B2710</f>
        <v>203.49</v>
      </c>
      <c r="D2710" s="10" t="n">
        <f aca="false">'Prices (input)'!C2710</f>
        <v>23.82</v>
      </c>
      <c r="E2710" s="10" t="n">
        <f aca="false">'Prices (input)'!D2710</f>
        <v>117.92</v>
      </c>
      <c r="F2710" s="10" t="n">
        <f aca="false">'Prices (input)'!E2710</f>
        <v>91.778</v>
      </c>
      <c r="G2710" s="10" t="n">
        <f aca="false">'Prices (input)'!F2710</f>
        <v>22.119</v>
      </c>
      <c r="H2710" s="10" t="n">
        <f aca="false">'Prices (input)'!G2710</f>
        <v>36.683</v>
      </c>
      <c r="I2710" s="11" t="n">
        <f aca="false">IF(OR(C2710="",C2709=""),"",C2710/C2709-1)</f>
        <v>-0.000638444160691476</v>
      </c>
      <c r="J2710" s="11" t="n">
        <f aca="false">IF(OR(D2710="",D2709=""),"",D2710/D2709-1)</f>
        <v>0.000419991600168146</v>
      </c>
      <c r="K2710" s="11" t="n">
        <f aca="false">IF(OR(E2710="",E2709=""),"",E2710/E2709-1)</f>
        <v>0.00152879225411939</v>
      </c>
      <c r="L2710" s="11" t="n">
        <f aca="false">IF(OR(F2710="",F2709=""),"",F2710/F2709-1)</f>
        <v>0.00165891777443083</v>
      </c>
      <c r="M2710" s="11" t="n">
        <f aca="false">IF(OR(G2710="",G2709=""),"",G2710/G2709-1)</f>
        <v>-0.0121477379304185</v>
      </c>
      <c r="N2710" s="11" t="n">
        <f aca="false">IF(OR(H2710="",H2709=""),"",H2710/H2709-1)</f>
        <v>-0.00111643611806989</v>
      </c>
      <c r="O2710" s="11" t="n">
        <f aca="false">IF(I2710="","",I2710-B2710/252)</f>
        <v>-0.000664634636881952</v>
      </c>
      <c r="P2710" s="11" t="n">
        <f aca="false">IF(J2710="","",J2710-B2710/252)</f>
        <v>0.00039380112397767</v>
      </c>
      <c r="Q2710" s="11" t="n">
        <f aca="false">IF(K2710="","",K2710-B2710/252)</f>
        <v>0.00150260177792892</v>
      </c>
      <c r="R2710" s="11" t="n">
        <f aca="false">IF(L2710="","",L2710-B2710/252)</f>
        <v>0.00163272729824036</v>
      </c>
      <c r="S2710" s="11" t="n">
        <f aca="false">IF(M2710="","",M2710-B2710/252)</f>
        <v>-0.0121739284066089</v>
      </c>
      <c r="T2710" s="11" t="n">
        <f aca="false">IF(N2710="","",N2710-B2710/252)</f>
        <v>-0.00114262659426036</v>
      </c>
    </row>
    <row r="2711" customFormat="false" ht="15" hidden="false" customHeight="false" outlineLevel="0" collapsed="false">
      <c r="A2711" s="9" t="n">
        <f aca="false">'Prices (input)'!A2711</f>
        <v>42789</v>
      </c>
      <c r="B2711" s="10" t="n">
        <f aca="false">LOOKUP(A2711,'FedFunds (input)'!$A$3:$A$867,'FedFunds (input)'!$B$3:$B$867)/100</f>
        <v>0.0066</v>
      </c>
      <c r="C2711" s="10" t="n">
        <f aca="false">'Prices (input)'!B2711</f>
        <v>203.62</v>
      </c>
      <c r="D2711" s="10" t="n">
        <f aca="false">'Prices (input)'!C2711</f>
        <v>24.04</v>
      </c>
      <c r="E2711" s="10" t="n">
        <f aca="false">'Prices (input)'!D2711</f>
        <v>118.95</v>
      </c>
      <c r="F2711" s="10" t="n">
        <f aca="false">'Prices (input)'!E2711</f>
        <v>92.076</v>
      </c>
      <c r="G2711" s="10" t="n">
        <f aca="false">'Prices (input)'!F2711</f>
        <v>22.155</v>
      </c>
      <c r="H2711" s="10" t="n">
        <f aca="false">'Prices (input)'!G2711</f>
        <v>36.863</v>
      </c>
      <c r="I2711" s="11" t="n">
        <f aca="false">IF(OR(C2711="",C2710=""),"",C2711/C2710-1)</f>
        <v>0.000638852032040838</v>
      </c>
      <c r="J2711" s="11" t="n">
        <f aca="false">IF(OR(D2711="",D2710=""),"",D2711/D2710-1)</f>
        <v>0.00923593618807717</v>
      </c>
      <c r="K2711" s="11" t="n">
        <f aca="false">IF(OR(E2711="",E2710=""),"",E2711/E2710-1)</f>
        <v>0.00873473541383985</v>
      </c>
      <c r="L2711" s="11" t="n">
        <f aca="false">IF(OR(F2711="",F2710=""),"",F2711/F2710-1)</f>
        <v>0.00324696550371528</v>
      </c>
      <c r="M2711" s="11" t="n">
        <f aca="false">IF(OR(G2711="",G2710=""),"",G2711/G2710-1)</f>
        <v>0.00162756001627562</v>
      </c>
      <c r="N2711" s="11" t="n">
        <f aca="false">IF(OR(H2711="",H2710=""),"",H2711/H2710-1)</f>
        <v>0.00490690510590741</v>
      </c>
      <c r="O2711" s="11" t="n">
        <f aca="false">IF(I2711="","",I2711-B2711/252)</f>
        <v>0.000612661555850361</v>
      </c>
      <c r="P2711" s="11" t="n">
        <f aca="false">IF(J2711="","",J2711-B2711/252)</f>
        <v>0.00920974571188669</v>
      </c>
      <c r="Q2711" s="11" t="n">
        <f aca="false">IF(K2711="","",K2711-B2711/252)</f>
        <v>0.00870854493764937</v>
      </c>
      <c r="R2711" s="11" t="n">
        <f aca="false">IF(L2711="","",L2711-B2711/252)</f>
        <v>0.00322077502752481</v>
      </c>
      <c r="S2711" s="11" t="n">
        <f aca="false">IF(M2711="","",M2711-B2711/252)</f>
        <v>0.00160136954008514</v>
      </c>
      <c r="T2711" s="11" t="n">
        <f aca="false">IF(N2711="","",N2711-B2711/252)</f>
        <v>0.00488071462971693</v>
      </c>
    </row>
    <row r="2712" customFormat="false" ht="15" hidden="false" customHeight="false" outlineLevel="0" collapsed="false">
      <c r="A2712" s="9" t="n">
        <f aca="false">'Prices (input)'!A2712</f>
        <v>42790</v>
      </c>
      <c r="B2712" s="10" t="n">
        <f aca="false">LOOKUP(A2712,'FedFunds (input)'!$A$3:$A$867,'FedFunds (input)'!$B$3:$B$867)/100</f>
        <v>0.0066</v>
      </c>
      <c r="C2712" s="10" t="n">
        <f aca="false">'Prices (input)'!B2712</f>
        <v>203.9</v>
      </c>
      <c r="D2712" s="10" t="n">
        <f aca="false">'Prices (input)'!C2712</f>
        <v>24.2</v>
      </c>
      <c r="E2712" s="10" t="n">
        <f aca="false">'Prices (input)'!D2712</f>
        <v>119.71</v>
      </c>
      <c r="F2712" s="10" t="n">
        <f aca="false">'Prices (input)'!E2712</f>
        <v>93.075</v>
      </c>
      <c r="G2712" s="10" t="n">
        <f aca="false">'Prices (input)'!F2712</f>
        <v>21.945</v>
      </c>
      <c r="H2712" s="10" t="n">
        <f aca="false">'Prices (input)'!G2712</f>
        <v>36.107</v>
      </c>
      <c r="I2712" s="11" t="n">
        <f aca="false">IF(OR(C2712="",C2711=""),"",C2712/C2711-1)</f>
        <v>0.00137511049995087</v>
      </c>
      <c r="J2712" s="11" t="n">
        <f aca="false">IF(OR(D2712="",D2711=""),"",D2712/D2711-1)</f>
        <v>0.00665557404326123</v>
      </c>
      <c r="K2712" s="11" t="n">
        <f aca="false">IF(OR(E2712="",E2711=""),"",E2712/E2711-1)</f>
        <v>0.00638923917612444</v>
      </c>
      <c r="L2712" s="11" t="n">
        <f aca="false">IF(OR(F2712="",F2711=""),"",F2712/F2711-1)</f>
        <v>0.0108497328294019</v>
      </c>
      <c r="M2712" s="11" t="n">
        <f aca="false">IF(OR(G2712="",G2711=""),"",G2712/G2711-1)</f>
        <v>-0.00947867298578198</v>
      </c>
      <c r="N2712" s="11" t="n">
        <f aca="false">IF(OR(H2712="",H2711=""),"",H2712/H2711-1)</f>
        <v>-0.0205083688251092</v>
      </c>
      <c r="O2712" s="11" t="n">
        <f aca="false">IF(I2712="","",I2712-B2712/252)</f>
        <v>0.0013489200237604</v>
      </c>
      <c r="P2712" s="11" t="n">
        <f aca="false">IF(J2712="","",J2712-B2712/252)</f>
        <v>0.00662938356707075</v>
      </c>
      <c r="Q2712" s="11" t="n">
        <f aca="false">IF(K2712="","",K2712-B2712/252)</f>
        <v>0.00636304869993396</v>
      </c>
      <c r="R2712" s="11" t="n">
        <f aca="false">IF(L2712="","",L2712-B2712/252)</f>
        <v>0.0108235423532115</v>
      </c>
      <c r="S2712" s="11" t="n">
        <f aca="false">IF(M2712="","",M2712-B2712/252)</f>
        <v>-0.00950486346197245</v>
      </c>
      <c r="T2712" s="11" t="n">
        <f aca="false">IF(N2712="","",N2712-B2712/252)</f>
        <v>-0.0205345593012997</v>
      </c>
    </row>
    <row r="2713" customFormat="false" ht="15" hidden="false" customHeight="false" outlineLevel="0" collapsed="false">
      <c r="A2713" s="9" t="n">
        <f aca="false">'Prices (input)'!A2713</f>
        <v>42793</v>
      </c>
      <c r="B2713" s="10" t="n">
        <f aca="false">LOOKUP(A2713,'FedFunds (input)'!$A$3:$A$867,'FedFunds (input)'!$B$3:$B$867)/100</f>
        <v>0.0066</v>
      </c>
      <c r="C2713" s="10" t="n">
        <f aca="false">'Prices (input)'!B2713</f>
        <v>204.21</v>
      </c>
      <c r="D2713" s="10" t="n">
        <f aca="false">'Prices (input)'!C2713</f>
        <v>24.1</v>
      </c>
      <c r="E2713" s="10" t="n">
        <f aca="false">'Prices (input)'!D2713</f>
        <v>119.14</v>
      </c>
      <c r="F2713" s="10" t="n">
        <f aca="false">'Prices (input)'!E2713</f>
        <v>92.518</v>
      </c>
      <c r="G2713" s="10" t="n">
        <f aca="false">'Prices (input)'!F2713</f>
        <v>20.763</v>
      </c>
      <c r="H2713" s="10" t="n">
        <f aca="false">'Prices (input)'!G2713</f>
        <v>32.648</v>
      </c>
      <c r="I2713" s="11" t="n">
        <f aca="false">IF(OR(C2713="",C2712=""),"",C2713/C2712-1)</f>
        <v>0.00152035311427179</v>
      </c>
      <c r="J2713" s="11" t="n">
        <f aca="false">IF(OR(D2713="",D2712=""),"",D2713/D2712-1)</f>
        <v>-0.00413223140495855</v>
      </c>
      <c r="K2713" s="11" t="n">
        <f aca="false">IF(OR(E2713="",E2712=""),"",E2713/E2712-1)</f>
        <v>-0.00476150697518996</v>
      </c>
      <c r="L2713" s="11" t="n">
        <f aca="false">IF(OR(F2713="",F2712=""),"",F2713/F2712-1)</f>
        <v>-0.00598442116572662</v>
      </c>
      <c r="M2713" s="11" t="n">
        <f aca="false">IF(OR(G2713="",G2712=""),"",G2713/G2712-1)</f>
        <v>-0.0538619275461381</v>
      </c>
      <c r="N2713" s="11" t="n">
        <f aca="false">IF(OR(H2713="",H2712=""),"",H2713/H2712-1)</f>
        <v>-0.0957985986096878</v>
      </c>
      <c r="O2713" s="11" t="n">
        <f aca="false">IF(I2713="","",I2713-B2713/252)</f>
        <v>0.00149416263808131</v>
      </c>
      <c r="P2713" s="11" t="n">
        <f aca="false">IF(J2713="","",J2713-B2713/252)</f>
        <v>-0.00415842188114903</v>
      </c>
      <c r="Q2713" s="11" t="n">
        <f aca="false">IF(K2713="","",K2713-B2713/252)</f>
        <v>-0.00478769745138043</v>
      </c>
      <c r="R2713" s="11" t="n">
        <f aca="false">IF(L2713="","",L2713-B2713/252)</f>
        <v>-0.00601061164191709</v>
      </c>
      <c r="S2713" s="11" t="n">
        <f aca="false">IF(M2713="","",M2713-B2713/252)</f>
        <v>-0.0538881180223285</v>
      </c>
      <c r="T2713" s="11" t="n">
        <f aca="false">IF(N2713="","",N2713-B2713/252)</f>
        <v>-0.0958247890858782</v>
      </c>
    </row>
    <row r="2714" customFormat="false" ht="15" hidden="false" customHeight="false" outlineLevel="0" collapsed="false">
      <c r="A2714" s="9" t="n">
        <f aca="false">'Prices (input)'!A2714</f>
        <v>42794</v>
      </c>
      <c r="B2714" s="10" t="n">
        <f aca="false">LOOKUP(A2714,'FedFunds (input)'!$A$3:$A$867,'FedFunds (input)'!$B$3:$B$867)/100</f>
        <v>0.0066</v>
      </c>
      <c r="C2714" s="10" t="n">
        <f aca="false">'Prices (input)'!B2714</f>
        <v>203.67</v>
      </c>
      <c r="D2714" s="10" t="n">
        <f aca="false">'Prices (input)'!C2714</f>
        <v>24.1</v>
      </c>
      <c r="E2714" s="10" t="n">
        <f aca="false">'Prices (input)'!D2714</f>
        <v>119.22</v>
      </c>
      <c r="F2714" s="10" t="n">
        <f aca="false">'Prices (input)'!E2714</f>
        <v>92.881</v>
      </c>
      <c r="G2714" s="10" t="n">
        <f aca="false">'Prices (input)'!F2714</f>
        <v>20.799</v>
      </c>
      <c r="H2714" s="10" t="n">
        <f aca="false">'Prices (input)'!G2714</f>
        <v>33.265</v>
      </c>
      <c r="I2714" s="11" t="n">
        <f aca="false">IF(OR(C2714="",C2713=""),"",C2714/C2713-1)</f>
        <v>-0.0026443367122081</v>
      </c>
      <c r="J2714" s="11" t="n">
        <f aca="false">IF(OR(D2714="",D2713=""),"",D2714/D2713-1)</f>
        <v>0</v>
      </c>
      <c r="K2714" s="11" t="n">
        <f aca="false">IF(OR(E2714="",E2713=""),"",E2714/E2713-1)</f>
        <v>0.000671478932348535</v>
      </c>
      <c r="L2714" s="11" t="n">
        <f aca="false">IF(OR(F2714="",F2713=""),"",F2714/F2713-1)</f>
        <v>0.00392356082059697</v>
      </c>
      <c r="M2714" s="11" t="n">
        <f aca="false">IF(OR(G2714="",G2713=""),"",G2714/G2713-1)</f>
        <v>0.00173385348938004</v>
      </c>
      <c r="N2714" s="11" t="n">
        <f aca="false">IF(OR(H2714="",H2713=""),"",H2714/H2713-1)</f>
        <v>0.0188985542759126</v>
      </c>
      <c r="O2714" s="11" t="n">
        <f aca="false">IF(I2714="","",I2714-B2714/252)</f>
        <v>-0.00267052718839857</v>
      </c>
      <c r="P2714" s="11" t="n">
        <f aca="false">IF(J2714="","",J2714-B2714/252)</f>
        <v>-2.61904761904762E-005</v>
      </c>
      <c r="Q2714" s="11" t="n">
        <f aca="false">IF(K2714="","",K2714-B2714/252)</f>
        <v>0.000645288456158059</v>
      </c>
      <c r="R2714" s="11" t="n">
        <f aca="false">IF(L2714="","",L2714-B2714/252)</f>
        <v>0.0038973703444065</v>
      </c>
      <c r="S2714" s="11" t="n">
        <f aca="false">IF(M2714="","",M2714-B2714/252)</f>
        <v>0.00170766301318957</v>
      </c>
      <c r="T2714" s="11" t="n">
        <f aca="false">IF(N2714="","",N2714-B2714/252)</f>
        <v>0.0188723637997221</v>
      </c>
    </row>
    <row r="2715" customFormat="false" ht="15" hidden="false" customHeight="false" outlineLevel="0" collapsed="false">
      <c r="A2715" s="9" t="n">
        <f aca="false">'Prices (input)'!A2715</f>
        <v>42795</v>
      </c>
      <c r="B2715" s="10" t="n">
        <f aca="false">LOOKUP(A2715,'FedFunds (input)'!$A$3:$A$867,'FedFunds (input)'!$B$3:$B$867)/100</f>
        <v>0.0079</v>
      </c>
      <c r="C2715" s="10" t="n">
        <f aca="false">'Prices (input)'!B2715</f>
        <v>206.46</v>
      </c>
      <c r="D2715" s="10" t="n">
        <f aca="false">'Prices (input)'!C2715</f>
        <v>24.06</v>
      </c>
      <c r="E2715" s="10" t="n">
        <f aca="false">'Prices (input)'!D2715</f>
        <v>119.04</v>
      </c>
      <c r="F2715" s="10" t="n">
        <f aca="false">'Prices (input)'!E2715</f>
        <v>91.313</v>
      </c>
      <c r="G2715" s="10" t="n">
        <f aca="false">'Prices (input)'!F2715</f>
        <v>20.922</v>
      </c>
      <c r="H2715" s="10" t="n">
        <f aca="false">'Prices (input)'!G2715</f>
        <v>33.9</v>
      </c>
      <c r="I2715" s="11" t="n">
        <f aca="false">IF(OR(C2715="",C2714=""),"",C2715/C2714-1)</f>
        <v>0.0136986301369864</v>
      </c>
      <c r="J2715" s="11" t="n">
        <f aca="false">IF(OR(D2715="",D2714=""),"",D2715/D2714-1)</f>
        <v>-0.0016597510373445</v>
      </c>
      <c r="K2715" s="11" t="n">
        <f aca="false">IF(OR(E2715="",E2714=""),"",E2715/E2714-1)</f>
        <v>-0.00150981378963255</v>
      </c>
      <c r="L2715" s="11" t="n">
        <f aca="false">IF(OR(F2715="",F2714=""),"",F2715/F2714-1)</f>
        <v>-0.01688181651791</v>
      </c>
      <c r="M2715" s="11" t="n">
        <f aca="false">IF(OR(G2715="",G2714=""),"",G2715/G2714-1)</f>
        <v>0.00591374585316618</v>
      </c>
      <c r="N2715" s="11" t="n">
        <f aca="false">IF(OR(H2715="",H2714=""),"",H2715/H2714-1)</f>
        <v>0.0190891327220801</v>
      </c>
      <c r="O2715" s="11" t="n">
        <f aca="false">IF(I2715="","",I2715-B2715/252)</f>
        <v>0.0136672809306372</v>
      </c>
      <c r="P2715" s="11" t="n">
        <f aca="false">IF(J2715="","",J2715-B2715/252)</f>
        <v>-0.00169110024369371</v>
      </c>
      <c r="Q2715" s="11" t="n">
        <f aca="false">IF(K2715="","",K2715-B2715/252)</f>
        <v>-0.00154116299598176</v>
      </c>
      <c r="R2715" s="11" t="n">
        <f aca="false">IF(L2715="","",L2715-B2715/252)</f>
        <v>-0.0169131657242592</v>
      </c>
      <c r="S2715" s="11" t="n">
        <f aca="false">IF(M2715="","",M2715-B2715/252)</f>
        <v>0.00588239664681697</v>
      </c>
      <c r="T2715" s="11" t="n">
        <f aca="false">IF(N2715="","",N2715-B2715/252)</f>
        <v>0.0190577835157309</v>
      </c>
    </row>
    <row r="2716" customFormat="false" ht="15" hidden="false" customHeight="false" outlineLevel="0" collapsed="false">
      <c r="A2716" s="9" t="n">
        <f aca="false">'Prices (input)'!A2716</f>
        <v>42796</v>
      </c>
      <c r="B2716" s="10" t="n">
        <f aca="false">LOOKUP(A2716,'FedFunds (input)'!$A$3:$A$867,'FedFunds (input)'!$B$3:$B$867)/100</f>
        <v>0.0079</v>
      </c>
      <c r="C2716" s="10" t="n">
        <f aca="false">'Prices (input)'!B2716</f>
        <v>205.24</v>
      </c>
      <c r="D2716" s="10" t="n">
        <f aca="false">'Prices (input)'!C2716</f>
        <v>23.78</v>
      </c>
      <c r="E2716" s="10" t="n">
        <f aca="false">'Prices (input)'!D2716</f>
        <v>117.59</v>
      </c>
      <c r="F2716" s="10" t="n">
        <f aca="false">'Prices (input)'!E2716</f>
        <v>90.999</v>
      </c>
      <c r="G2716" s="10" t="n">
        <f aca="false">'Prices (input)'!F2716</f>
        <v>19.9399</v>
      </c>
      <c r="H2716" s="10" t="n">
        <f aca="false">'Prices (input)'!G2716</f>
        <v>31.117</v>
      </c>
      <c r="I2716" s="11" t="n">
        <f aca="false">IF(OR(C2716="",C2715=""),"",C2716/C2715-1)</f>
        <v>-0.005909134941393</v>
      </c>
      <c r="J2716" s="11" t="n">
        <f aca="false">IF(OR(D2716="",D2715=""),"",D2716/D2715-1)</f>
        <v>-0.0116375727348295</v>
      </c>
      <c r="K2716" s="11" t="n">
        <f aca="false">IF(OR(E2716="",E2715=""),"",E2716/E2715-1)</f>
        <v>-0.0121807795698925</v>
      </c>
      <c r="L2716" s="11" t="n">
        <f aca="false">IF(OR(F2716="",F2715=""),"",F2716/F2715-1)</f>
        <v>-0.00343872175922388</v>
      </c>
      <c r="M2716" s="11" t="n">
        <f aca="false">IF(OR(G2716="",G2715=""),"",G2716/G2715-1)</f>
        <v>-0.0469410190230379</v>
      </c>
      <c r="N2716" s="11" t="n">
        <f aca="false">IF(OR(H2716="",H2715=""),"",H2716/H2715-1)</f>
        <v>-0.0820943952802359</v>
      </c>
      <c r="O2716" s="11" t="n">
        <f aca="false">IF(I2716="","",I2716-B2716/252)</f>
        <v>-0.00594048414774221</v>
      </c>
      <c r="P2716" s="11" t="n">
        <f aca="false">IF(J2716="","",J2716-B2716/252)</f>
        <v>-0.0116689219411787</v>
      </c>
      <c r="Q2716" s="11" t="n">
        <f aca="false">IF(K2716="","",K2716-B2716/252)</f>
        <v>-0.0122121287762417</v>
      </c>
      <c r="R2716" s="11" t="n">
        <f aca="false">IF(L2716="","",L2716-B2716/252)</f>
        <v>-0.00347007096557309</v>
      </c>
      <c r="S2716" s="11" t="n">
        <f aca="false">IF(M2716="","",M2716-B2716/252)</f>
        <v>-0.0469723682293871</v>
      </c>
      <c r="T2716" s="11" t="n">
        <f aca="false">IF(N2716="","",N2716-B2716/252)</f>
        <v>-0.0821257444865851</v>
      </c>
    </row>
    <row r="2717" customFormat="false" ht="15" hidden="false" customHeight="false" outlineLevel="0" collapsed="false">
      <c r="A2717" s="9" t="n">
        <f aca="false">'Prices (input)'!A2717</f>
        <v>42797</v>
      </c>
      <c r="B2717" s="10" t="n">
        <f aca="false">LOOKUP(A2717,'FedFunds (input)'!$A$3:$A$867,'FedFunds (input)'!$B$3:$B$867)/100</f>
        <v>0.0079</v>
      </c>
      <c r="C2717" s="10" t="n">
        <f aca="false">'Prices (input)'!B2717</f>
        <v>205.37</v>
      </c>
      <c r="D2717" s="10" t="n">
        <f aca="false">'Prices (input)'!C2717</f>
        <v>23.76</v>
      </c>
      <c r="E2717" s="10" t="n">
        <f aca="false">'Prices (input)'!D2717</f>
        <v>117.53</v>
      </c>
      <c r="F2717" s="10" t="n">
        <f aca="false">'Prices (input)'!E2717</f>
        <v>91.229</v>
      </c>
      <c r="G2717" s="10" t="n">
        <f aca="false">'Prices (input)'!F2717</f>
        <v>20.176</v>
      </c>
      <c r="H2717" s="10" t="n">
        <f aca="false">'Prices (input)'!G2717</f>
        <v>31.892</v>
      </c>
      <c r="I2717" s="11" t="n">
        <f aca="false">IF(OR(C2717="",C2716=""),"",C2717/C2716-1)</f>
        <v>0.000633404794387005</v>
      </c>
      <c r="J2717" s="11" t="n">
        <f aca="false">IF(OR(D2717="",D2716=""),"",D2717/D2716-1)</f>
        <v>-0.000841042893187538</v>
      </c>
      <c r="K2717" s="11" t="n">
        <f aca="false">IF(OR(E2717="",E2716=""),"",E2717/E2716-1)</f>
        <v>-0.000510247470022929</v>
      </c>
      <c r="L2717" s="11" t="n">
        <f aca="false">IF(OR(F2717="",F2716=""),"",F2717/F2716-1)</f>
        <v>0.00252750030220117</v>
      </c>
      <c r="M2717" s="11" t="n">
        <f aca="false">IF(OR(G2717="",G2716=""),"",G2717/G2716-1)</f>
        <v>0.0118405809457418</v>
      </c>
      <c r="N2717" s="11" t="n">
        <f aca="false">IF(OR(H2717="",H2716=""),"",H2717/H2716-1)</f>
        <v>0.0249059999357264</v>
      </c>
      <c r="O2717" s="11" t="n">
        <f aca="false">IF(I2717="","",I2717-B2717/252)</f>
        <v>0.000602055588037798</v>
      </c>
      <c r="P2717" s="11" t="n">
        <f aca="false">IF(J2717="","",J2717-B2717/252)</f>
        <v>-0.000872392099536744</v>
      </c>
      <c r="Q2717" s="11" t="n">
        <f aca="false">IF(K2717="","",K2717-B2717/252)</f>
        <v>-0.000541596676372135</v>
      </c>
      <c r="R2717" s="11" t="n">
        <f aca="false">IF(L2717="","",L2717-B2717/252)</f>
        <v>0.00249615109585196</v>
      </c>
      <c r="S2717" s="11" t="n">
        <f aca="false">IF(M2717="","",M2717-B2717/252)</f>
        <v>0.0118092317393926</v>
      </c>
      <c r="T2717" s="11" t="n">
        <f aca="false">IF(N2717="","",N2717-B2717/252)</f>
        <v>0.0248746507293772</v>
      </c>
    </row>
    <row r="2718" customFormat="false" ht="15" hidden="false" customHeight="false" outlineLevel="0" collapsed="false">
      <c r="A2718" s="9" t="n">
        <f aca="false">'Prices (input)'!A2718</f>
        <v>42800</v>
      </c>
      <c r="B2718" s="10" t="n">
        <f aca="false">LOOKUP(A2718,'FedFunds (input)'!$A$3:$A$867,'FedFunds (input)'!$B$3:$B$867)/100</f>
        <v>0.0079</v>
      </c>
      <c r="C2718" s="10" t="n">
        <f aca="false">'Prices (input)'!B2718</f>
        <v>204.75</v>
      </c>
      <c r="D2718" s="10" t="n">
        <f aca="false">'Prices (input)'!C2718</f>
        <v>23.6</v>
      </c>
      <c r="E2718" s="10" t="n">
        <f aca="false">'Prices (input)'!D2718</f>
        <v>116.72</v>
      </c>
      <c r="F2718" s="10" t="n">
        <f aca="false">'Prices (input)'!E2718</f>
        <v>90.801</v>
      </c>
      <c r="G2718" s="10" t="n">
        <f aca="false">'Prices (input)'!F2718</f>
        <v>19.6717</v>
      </c>
      <c r="H2718" s="10" t="n">
        <f aca="false">'Prices (input)'!G2718</f>
        <v>30.099</v>
      </c>
      <c r="I2718" s="11" t="n">
        <f aca="false">IF(OR(C2718="",C2717=""),"",C2718/C2717-1)</f>
        <v>-0.00301894142279791</v>
      </c>
      <c r="J2718" s="11" t="n">
        <f aca="false">IF(OR(D2718="",D2717=""),"",D2718/D2717-1)</f>
        <v>-0.0067340067340067</v>
      </c>
      <c r="K2718" s="11" t="n">
        <f aca="false">IF(OR(E2718="",E2717=""),"",E2718/E2717-1)</f>
        <v>-0.00689185739811116</v>
      </c>
      <c r="L2718" s="11" t="n">
        <f aca="false">IF(OR(F2718="",F2717=""),"",F2718/F2717-1)</f>
        <v>-0.0046914906444222</v>
      </c>
      <c r="M2718" s="11" t="n">
        <f aca="false">IF(OR(G2718="",G2717=""),"",G2718/G2717-1)</f>
        <v>-0.0249950436161775</v>
      </c>
      <c r="N2718" s="11" t="n">
        <f aca="false">IF(OR(H2718="",H2717=""),"",H2718/H2717-1)</f>
        <v>-0.0562209958610309</v>
      </c>
      <c r="O2718" s="11" t="n">
        <f aca="false">IF(I2718="","",I2718-B2718/252)</f>
        <v>-0.00305029062914711</v>
      </c>
      <c r="P2718" s="11" t="n">
        <f aca="false">IF(J2718="","",J2718-B2718/252)</f>
        <v>-0.00676535594035591</v>
      </c>
      <c r="Q2718" s="11" t="n">
        <f aca="false">IF(K2718="","",K2718-B2718/252)</f>
        <v>-0.00692320660446036</v>
      </c>
      <c r="R2718" s="11" t="n">
        <f aca="false">IF(L2718="","",L2718-B2718/252)</f>
        <v>-0.00472283985077141</v>
      </c>
      <c r="S2718" s="11" t="n">
        <f aca="false">IF(M2718="","",M2718-B2718/252)</f>
        <v>-0.0250263928225268</v>
      </c>
      <c r="T2718" s="11" t="n">
        <f aca="false">IF(N2718="","",N2718-B2718/252)</f>
        <v>-0.0562523450673801</v>
      </c>
    </row>
    <row r="2719" customFormat="false" ht="15" hidden="false" customHeight="false" outlineLevel="0" collapsed="false">
      <c r="A2719" s="9" t="n">
        <f aca="false">'Prices (input)'!A2719</f>
        <v>42801</v>
      </c>
      <c r="B2719" s="10" t="n">
        <f aca="false">LOOKUP(A2719,'FedFunds (input)'!$A$3:$A$867,'FedFunds (input)'!$B$3:$B$867)/100</f>
        <v>0.0079</v>
      </c>
      <c r="C2719" s="10" t="n">
        <f aca="false">'Prices (input)'!B2719</f>
        <v>204.14</v>
      </c>
      <c r="D2719" s="10" t="n">
        <f aca="false">'Prices (input)'!C2719</f>
        <v>23.41</v>
      </c>
      <c r="E2719" s="10" t="n">
        <f aca="false">'Prices (input)'!D2719</f>
        <v>115.76</v>
      </c>
      <c r="F2719" s="10" t="n">
        <f aca="false">'Prices (input)'!E2719</f>
        <v>90.518</v>
      </c>
      <c r="G2719" s="10" t="n">
        <f aca="false">'Prices (input)'!F2719</f>
        <v>19.5535</v>
      </c>
      <c r="H2719" s="10" t="n">
        <f aca="false">'Prices (input)'!G2719</f>
        <v>30.361</v>
      </c>
      <c r="I2719" s="11" t="n">
        <f aca="false">IF(OR(C2719="",C2718=""),"",C2719/C2718-1)</f>
        <v>-0.00297924297924301</v>
      </c>
      <c r="J2719" s="11" t="n">
        <f aca="false">IF(OR(D2719="",D2718=""),"",D2719/D2718-1)</f>
        <v>-0.00805084745762719</v>
      </c>
      <c r="K2719" s="11" t="n">
        <f aca="false">IF(OR(E2719="",E2718=""),"",E2719/E2718-1)</f>
        <v>-0.00822481151473609</v>
      </c>
      <c r="L2719" s="11" t="n">
        <f aca="false">IF(OR(F2719="",F2718=""),"",F2719/F2718-1)</f>
        <v>-0.00311670576315237</v>
      </c>
      <c r="M2719" s="11" t="n">
        <f aca="false">IF(OR(G2719="",G2718=""),"",G2719/G2718-1)</f>
        <v>-0.00600863168917798</v>
      </c>
      <c r="N2719" s="11" t="n">
        <f aca="false">IF(OR(H2719="",H2718=""),"",H2719/H2718-1)</f>
        <v>0.00870460812651586</v>
      </c>
      <c r="O2719" s="11" t="n">
        <f aca="false">IF(I2719="","",I2719-B2719/252)</f>
        <v>-0.00301059218559222</v>
      </c>
      <c r="P2719" s="11" t="n">
        <f aca="false">IF(J2719="","",J2719-B2719/252)</f>
        <v>-0.00808219666397639</v>
      </c>
      <c r="Q2719" s="11" t="n">
        <f aca="false">IF(K2719="","",K2719-B2719/252)</f>
        <v>-0.00825616072108529</v>
      </c>
      <c r="R2719" s="11" t="n">
        <f aca="false">IF(L2719="","",L2719-B2719/252)</f>
        <v>-0.00314805496950158</v>
      </c>
      <c r="S2719" s="11" t="n">
        <f aca="false">IF(M2719="","",M2719-B2719/252)</f>
        <v>-0.00603998089552719</v>
      </c>
      <c r="T2719" s="11" t="n">
        <f aca="false">IF(N2719="","",N2719-B2719/252)</f>
        <v>0.00867325892016665</v>
      </c>
    </row>
    <row r="2720" customFormat="false" ht="15" hidden="false" customHeight="false" outlineLevel="0" collapsed="false">
      <c r="A2720" s="9" t="n">
        <f aca="false">'Prices (input)'!A2720</f>
        <v>42802</v>
      </c>
      <c r="B2720" s="10" t="n">
        <f aca="false">LOOKUP(A2720,'FedFunds (input)'!$A$3:$A$867,'FedFunds (input)'!$B$3:$B$867)/100</f>
        <v>0.0079</v>
      </c>
      <c r="C2720" s="10" t="n">
        <f aca="false">'Prices (input)'!B2720</f>
        <v>203.74</v>
      </c>
      <c r="D2720" s="10" t="n">
        <f aca="false">'Prices (input)'!C2720</f>
        <v>23.26</v>
      </c>
      <c r="E2720" s="10" t="n">
        <f aca="false">'Prices (input)'!D2720</f>
        <v>115.08</v>
      </c>
      <c r="F2720" s="10" t="n">
        <f aca="false">'Prices (input)'!E2720</f>
        <v>90.021</v>
      </c>
      <c r="G2720" s="10" t="n">
        <f aca="false">'Prices (input)'!F2720</f>
        <v>19.4262</v>
      </c>
      <c r="H2720" s="10" t="n">
        <f aca="false">'Prices (input)'!G2720</f>
        <v>30.018</v>
      </c>
      <c r="I2720" s="11" t="n">
        <f aca="false">IF(OR(C2720="",C2719=""),"",C2720/C2719-1)</f>
        <v>-0.00195943960027423</v>
      </c>
      <c r="J2720" s="11" t="n">
        <f aca="false">IF(OR(D2720="",D2719=""),"",D2720/D2719-1)</f>
        <v>-0.0064075181546347</v>
      </c>
      <c r="K2720" s="11" t="n">
        <f aca="false">IF(OR(E2720="",E2719=""),"",E2720/E2719-1)</f>
        <v>-0.0058742225293712</v>
      </c>
      <c r="L2720" s="11" t="n">
        <f aca="false">IF(OR(F2720="",F2719=""),"",F2720/F2719-1)</f>
        <v>-0.00549062065003647</v>
      </c>
      <c r="M2720" s="11" t="n">
        <f aca="false">IF(OR(G2720="",G2719=""),"",G2720/G2719-1)</f>
        <v>-0.00651034341677947</v>
      </c>
      <c r="N2720" s="11" t="n">
        <f aca="false">IF(OR(H2720="",H2719=""),"",H2720/H2719-1)</f>
        <v>-0.0112973880965712</v>
      </c>
      <c r="O2720" s="11" t="n">
        <f aca="false">IF(I2720="","",I2720-B2720/252)</f>
        <v>-0.00199078880662343</v>
      </c>
      <c r="P2720" s="11" t="n">
        <f aca="false">IF(J2720="","",J2720-B2720/252)</f>
        <v>-0.0064388673609839</v>
      </c>
      <c r="Q2720" s="11" t="n">
        <f aca="false">IF(K2720="","",K2720-B2720/252)</f>
        <v>-0.00590557173572041</v>
      </c>
      <c r="R2720" s="11" t="n">
        <f aca="false">IF(L2720="","",L2720-B2720/252)</f>
        <v>-0.00552196985638568</v>
      </c>
      <c r="S2720" s="11" t="n">
        <f aca="false">IF(M2720="","",M2720-B2720/252)</f>
        <v>-0.00654169262312868</v>
      </c>
      <c r="T2720" s="11" t="n">
        <f aca="false">IF(N2720="","",N2720-B2720/252)</f>
        <v>-0.0113287373029204</v>
      </c>
    </row>
    <row r="2721" customFormat="false" ht="15" hidden="false" customHeight="false" outlineLevel="0" collapsed="false">
      <c r="A2721" s="9" t="n">
        <f aca="false">'Prices (input)'!A2721</f>
        <v>42803</v>
      </c>
      <c r="B2721" s="10" t="n">
        <f aca="false">LOOKUP(A2721,'FedFunds (input)'!$A$3:$A$867,'FedFunds (input)'!$B$3:$B$867)/100</f>
        <v>0.0079</v>
      </c>
      <c r="C2721" s="10" t="n">
        <f aca="false">'Prices (input)'!B2721</f>
        <v>203.94</v>
      </c>
      <c r="D2721" s="10" t="n">
        <f aca="false">'Prices (input)'!C2721</f>
        <v>23.14</v>
      </c>
      <c r="E2721" s="10" t="n">
        <f aca="false">'Prices (input)'!D2721</f>
        <v>114.45</v>
      </c>
      <c r="F2721" s="10" t="n">
        <f aca="false">'Prices (input)'!E2721</f>
        <v>89.318</v>
      </c>
      <c r="G2721" s="10" t="n">
        <f aca="false">'Prices (input)'!F2721</f>
        <v>19.2301</v>
      </c>
      <c r="H2721" s="10" t="n">
        <f aca="false">'Prices (input)'!G2721</f>
        <v>29.703</v>
      </c>
      <c r="I2721" s="11" t="n">
        <f aca="false">IF(OR(C2721="",C2720=""),"",C2721/C2720-1)</f>
        <v>0.000981643270835386</v>
      </c>
      <c r="J2721" s="11" t="n">
        <f aca="false">IF(OR(D2721="",D2720=""),"",D2721/D2720-1)</f>
        <v>-0.00515907136715399</v>
      </c>
      <c r="K2721" s="11" t="n">
        <f aca="false">IF(OR(E2721="",E2720=""),"",E2721/E2720-1)</f>
        <v>-0.00547445255474444</v>
      </c>
      <c r="L2721" s="11" t="n">
        <f aca="false">IF(OR(F2721="",F2720=""),"",F2721/F2720-1)</f>
        <v>-0.00780928894369093</v>
      </c>
      <c r="M2721" s="11" t="n">
        <f aca="false">IF(OR(G2721="",G2720=""),"",G2721/G2720-1)</f>
        <v>-0.0100946144897098</v>
      </c>
      <c r="N2721" s="11" t="n">
        <f aca="false">IF(OR(H2721="",H2720=""),"",H2721/H2720-1)</f>
        <v>-0.0104937037777334</v>
      </c>
      <c r="O2721" s="11" t="n">
        <f aca="false">IF(I2721="","",I2721-B2721/252)</f>
        <v>0.00095029406448618</v>
      </c>
      <c r="P2721" s="11" t="n">
        <f aca="false">IF(J2721="","",J2721-B2721/252)</f>
        <v>-0.0051904205735032</v>
      </c>
      <c r="Q2721" s="11" t="n">
        <f aca="false">IF(K2721="","",K2721-B2721/252)</f>
        <v>-0.00550580176109364</v>
      </c>
      <c r="R2721" s="11" t="n">
        <f aca="false">IF(L2721="","",L2721-B2721/252)</f>
        <v>-0.00784063815004014</v>
      </c>
      <c r="S2721" s="11" t="n">
        <f aca="false">IF(M2721="","",M2721-B2721/252)</f>
        <v>-0.010125963696059</v>
      </c>
      <c r="T2721" s="11" t="n">
        <f aca="false">IF(N2721="","",N2721-B2721/252)</f>
        <v>-0.0105250529840826</v>
      </c>
    </row>
    <row r="2722" customFormat="false" ht="15" hidden="false" customHeight="false" outlineLevel="0" collapsed="false">
      <c r="A2722" s="9" t="n">
        <f aca="false">'Prices (input)'!A2722</f>
        <v>42804</v>
      </c>
      <c r="B2722" s="10" t="n">
        <f aca="false">LOOKUP(A2722,'FedFunds (input)'!$A$3:$A$867,'FedFunds (input)'!$B$3:$B$867)/100</f>
        <v>0.0079</v>
      </c>
      <c r="C2722" s="10" t="n">
        <f aca="false">'Prices (input)'!B2722</f>
        <v>204.65</v>
      </c>
      <c r="D2722" s="10" t="n">
        <f aca="false">'Prices (input)'!C2722</f>
        <v>23.18</v>
      </c>
      <c r="E2722" s="10" t="n">
        <f aca="false">'Prices (input)'!D2722</f>
        <v>114.7</v>
      </c>
      <c r="F2722" s="10" t="n">
        <f aca="false">'Prices (input)'!E2722</f>
        <v>89.624</v>
      </c>
      <c r="G2722" s="10" t="n">
        <f aca="false">'Prices (input)'!F2722</f>
        <v>19.7718</v>
      </c>
      <c r="H2722" s="10" t="n">
        <f aca="false">'Prices (input)'!G2722</f>
        <v>31.234</v>
      </c>
      <c r="I2722" s="11" t="n">
        <f aca="false">IF(OR(C2722="",C2721=""),"",C2722/C2721-1)</f>
        <v>0.00348141610277541</v>
      </c>
      <c r="J2722" s="11" t="n">
        <f aca="false">IF(OR(D2722="",D2721=""),"",D2722/D2721-1)</f>
        <v>0.00172860847018153</v>
      </c>
      <c r="K2722" s="11" t="n">
        <f aca="false">IF(OR(E2722="",E2721=""),"",E2722/E2721-1)</f>
        <v>0.00218435998252509</v>
      </c>
      <c r="L2722" s="11" t="n">
        <f aca="false">IF(OR(F2722="",F2721=""),"",F2722/F2721-1)</f>
        <v>0.0034259611724401</v>
      </c>
      <c r="M2722" s="11" t="n">
        <f aca="false">IF(OR(G2722="",G2721=""),"",G2722/G2721-1)</f>
        <v>0.0281693802944343</v>
      </c>
      <c r="N2722" s="11" t="n">
        <f aca="false">IF(OR(H2722="",H2721=""),"",H2722/H2721-1)</f>
        <v>0.0515436151230517</v>
      </c>
      <c r="O2722" s="11" t="n">
        <f aca="false">IF(I2722="","",I2722-B2722/252)</f>
        <v>0.00345006689642621</v>
      </c>
      <c r="P2722" s="11" t="n">
        <f aca="false">IF(J2722="","",J2722-B2722/252)</f>
        <v>0.00169725926383232</v>
      </c>
      <c r="Q2722" s="11" t="n">
        <f aca="false">IF(K2722="","",K2722-B2722/252)</f>
        <v>0.00215301077617588</v>
      </c>
      <c r="R2722" s="11" t="n">
        <f aca="false">IF(L2722="","",L2722-B2722/252)</f>
        <v>0.00339461196609089</v>
      </c>
      <c r="S2722" s="11" t="n">
        <f aca="false">IF(M2722="","",M2722-B2722/252)</f>
        <v>0.0281380310880851</v>
      </c>
      <c r="T2722" s="11" t="n">
        <f aca="false">IF(N2722="","",N2722-B2722/252)</f>
        <v>0.0515122659167025</v>
      </c>
    </row>
    <row r="2723" customFormat="false" ht="15" hidden="false" customHeight="false" outlineLevel="0" collapsed="false">
      <c r="A2723" s="9" t="n">
        <f aca="false">'Prices (input)'!A2723</f>
        <v>42807</v>
      </c>
      <c r="B2723" s="10" t="n">
        <f aca="false">LOOKUP(A2723,'FedFunds (input)'!$A$3:$A$867,'FedFunds (input)'!$B$3:$B$867)/100</f>
        <v>0.0079</v>
      </c>
      <c r="C2723" s="10" t="n">
        <f aca="false">'Prices (input)'!B2723</f>
        <v>204.75</v>
      </c>
      <c r="D2723" s="10" t="n">
        <f aca="false">'Prices (input)'!C2723</f>
        <v>23.18</v>
      </c>
      <c r="E2723" s="10" t="n">
        <f aca="false">'Prices (input)'!D2723</f>
        <v>114.74</v>
      </c>
      <c r="F2723" s="10" t="n">
        <f aca="false">'Prices (input)'!E2723</f>
        <v>89.043</v>
      </c>
      <c r="G2723" s="10" t="n">
        <f aca="false">'Prices (input)'!F2723</f>
        <v>20.0173</v>
      </c>
      <c r="H2723" s="10" t="n">
        <f aca="false">'Prices (input)'!G2723</f>
        <v>32.576</v>
      </c>
      <c r="I2723" s="11" t="n">
        <f aca="false">IF(OR(C2723="",C2722=""),"",C2723/C2722-1)</f>
        <v>0.000488639139995195</v>
      </c>
      <c r="J2723" s="11" t="n">
        <f aca="false">IF(OR(D2723="",D2722=""),"",D2723/D2722-1)</f>
        <v>0</v>
      </c>
      <c r="K2723" s="11" t="n">
        <f aca="false">IF(OR(E2723="",E2722=""),"",E2723/E2722-1)</f>
        <v>0.000348735832606639</v>
      </c>
      <c r="L2723" s="11" t="n">
        <f aca="false">IF(OR(F2723="",F2722=""),"",F2723/F2722-1)</f>
        <v>-0.00648263857895193</v>
      </c>
      <c r="M2723" s="11" t="n">
        <f aca="false">IF(OR(G2723="",G2722=""),"",G2723/G2722-1)</f>
        <v>0.0124166742532292</v>
      </c>
      <c r="N2723" s="11" t="n">
        <f aca="false">IF(OR(H2723="",H2722=""),"",H2723/H2722-1)</f>
        <v>0.0429659985912787</v>
      </c>
      <c r="O2723" s="11" t="n">
        <f aca="false">IF(I2723="","",I2723-B2723/252)</f>
        <v>0.000457289933645989</v>
      </c>
      <c r="P2723" s="11" t="n">
        <f aca="false">IF(J2723="","",J2723-B2723/252)</f>
        <v>-3.13492063492064E-005</v>
      </c>
      <c r="Q2723" s="11" t="n">
        <f aca="false">IF(K2723="","",K2723-B2723/252)</f>
        <v>0.000317386626257433</v>
      </c>
      <c r="R2723" s="11" t="n">
        <f aca="false">IF(L2723="","",L2723-B2723/252)</f>
        <v>-0.00651398778530113</v>
      </c>
      <c r="S2723" s="11" t="n">
        <f aca="false">IF(M2723="","",M2723-B2723/252)</f>
        <v>0.01238532504688</v>
      </c>
      <c r="T2723" s="11" t="n">
        <f aca="false">IF(N2723="","",N2723-B2723/252)</f>
        <v>0.0429346493849295</v>
      </c>
    </row>
    <row r="2724" customFormat="false" ht="15" hidden="false" customHeight="false" outlineLevel="0" collapsed="false">
      <c r="A2724" s="9" t="n">
        <f aca="false">'Prices (input)'!A2724</f>
        <v>42808</v>
      </c>
      <c r="B2724" s="10" t="n">
        <f aca="false">LOOKUP(A2724,'FedFunds (input)'!$A$3:$A$867,'FedFunds (input)'!$B$3:$B$867)/100</f>
        <v>0.0079</v>
      </c>
      <c r="C2724" s="10" t="n">
        <f aca="false">'Prices (input)'!B2724</f>
        <v>204.04</v>
      </c>
      <c r="D2724" s="10" t="n">
        <f aca="false">'Prices (input)'!C2724</f>
        <v>23.08</v>
      </c>
      <c r="E2724" s="10" t="n">
        <f aca="false">'Prices (input)'!D2724</f>
        <v>114.13</v>
      </c>
      <c r="F2724" s="10" t="n">
        <f aca="false">'Prices (input)'!E2724</f>
        <v>89.486</v>
      </c>
      <c r="G2724" s="10" t="n">
        <f aca="false">'Prices (input)'!F2724</f>
        <v>19.4262</v>
      </c>
      <c r="H2724" s="10" t="n">
        <f aca="false">'Prices (input)'!G2724</f>
        <v>30.631</v>
      </c>
      <c r="I2724" s="11" t="n">
        <f aca="false">IF(OR(C2724="",C2723=""),"",C2724/C2723-1)</f>
        <v>-0.0034676434676435</v>
      </c>
      <c r="J2724" s="11" t="n">
        <f aca="false">IF(OR(D2724="",D2723=""),"",D2724/D2723-1)</f>
        <v>-0.00431406384814503</v>
      </c>
      <c r="K2724" s="11" t="n">
        <f aca="false">IF(OR(E2724="",E2723=""),"",E2724/E2723-1)</f>
        <v>-0.00531636743942832</v>
      </c>
      <c r="L2724" s="11" t="n">
        <f aca="false">IF(OR(F2724="",F2723=""),"",F2724/F2723-1)</f>
        <v>0.00497512437810932</v>
      </c>
      <c r="M2724" s="11" t="n">
        <f aca="false">IF(OR(G2724="",G2723=""),"",G2724/G2723-1)</f>
        <v>-0.0295294570196778</v>
      </c>
      <c r="N2724" s="11" t="n">
        <f aca="false">IF(OR(H2724="",H2723=""),"",H2724/H2723-1)</f>
        <v>-0.0597065324165029</v>
      </c>
      <c r="O2724" s="11" t="n">
        <f aca="false">IF(I2724="","",I2724-B2724/252)</f>
        <v>-0.00349899267399271</v>
      </c>
      <c r="P2724" s="11" t="n">
        <f aca="false">IF(J2724="","",J2724-B2724/252)</f>
        <v>-0.00434541305449424</v>
      </c>
      <c r="Q2724" s="11" t="n">
        <f aca="false">IF(K2724="","",K2724-B2724/252)</f>
        <v>-0.00534771664577752</v>
      </c>
      <c r="R2724" s="11" t="n">
        <f aca="false">IF(L2724="","",L2724-B2724/252)</f>
        <v>0.00494377517176011</v>
      </c>
      <c r="S2724" s="11" t="n">
        <f aca="false">IF(M2724="","",M2724-B2724/252)</f>
        <v>-0.029560806226027</v>
      </c>
      <c r="T2724" s="11" t="n">
        <f aca="false">IF(N2724="","",N2724-B2724/252)</f>
        <v>-0.0597378816228521</v>
      </c>
    </row>
    <row r="2725" customFormat="false" ht="15" hidden="false" customHeight="false" outlineLevel="0" collapsed="false">
      <c r="A2725" s="9" t="n">
        <f aca="false">'Prices (input)'!A2725</f>
        <v>42809</v>
      </c>
      <c r="B2725" s="10" t="n">
        <f aca="false">LOOKUP(A2725,'FedFunds (input)'!$A$3:$A$867,'FedFunds (input)'!$B$3:$B$867)/100</f>
        <v>0.0079</v>
      </c>
      <c r="C2725" s="10" t="n">
        <f aca="false">'Prices (input)'!B2725</f>
        <v>205.72</v>
      </c>
      <c r="D2725" s="10" t="n">
        <f aca="false">'Prices (input)'!C2725</f>
        <v>23.5</v>
      </c>
      <c r="E2725" s="10" t="n">
        <f aca="false">'Prices (input)'!D2725</f>
        <v>116.23</v>
      </c>
      <c r="F2725" s="10" t="n">
        <f aca="false">'Prices (input)'!E2725</f>
        <v>90.579</v>
      </c>
      <c r="G2725" s="10" t="n">
        <f aca="false">'Prices (input)'!F2725</f>
        <v>20.895</v>
      </c>
      <c r="H2725" s="10" t="n">
        <f aca="false">'Prices (input)'!G2725</f>
        <v>34.107</v>
      </c>
      <c r="I2725" s="11" t="n">
        <f aca="false">IF(OR(C2725="",C2724=""),"",C2725/C2724-1)</f>
        <v>0.00823367967065281</v>
      </c>
      <c r="J2725" s="11" t="n">
        <f aca="false">IF(OR(D2725="",D2724=""),"",D2725/D2724-1)</f>
        <v>0.0181975736568458</v>
      </c>
      <c r="K2725" s="11" t="n">
        <f aca="false">IF(OR(E2725="",E2724=""),"",E2725/E2724-1)</f>
        <v>0.0184000700955052</v>
      </c>
      <c r="L2725" s="11" t="n">
        <f aca="false">IF(OR(F2725="",F2724=""),"",F2725/F2724-1)</f>
        <v>0.0122142011040831</v>
      </c>
      <c r="M2725" s="11" t="n">
        <f aca="false">IF(OR(G2725="",G2724=""),"",G2725/G2724-1)</f>
        <v>0.075609228773512</v>
      </c>
      <c r="N2725" s="11" t="n">
        <f aca="false">IF(OR(H2725="",H2724=""),"",H2725/H2724-1)</f>
        <v>0.113479808037609</v>
      </c>
      <c r="O2725" s="11" t="n">
        <f aca="false">IF(I2725="","",I2725-B2725/252)</f>
        <v>0.0082023304643036</v>
      </c>
      <c r="P2725" s="11" t="n">
        <f aca="false">IF(J2725="","",J2725-B2725/252)</f>
        <v>0.0181662244504966</v>
      </c>
      <c r="Q2725" s="11" t="n">
        <f aca="false">IF(K2725="","",K2725-B2725/252)</f>
        <v>0.0183687208891559</v>
      </c>
      <c r="R2725" s="11" t="n">
        <f aca="false">IF(L2725="","",L2725-B2725/252)</f>
        <v>0.0121828518977339</v>
      </c>
      <c r="S2725" s="11" t="n">
        <f aca="false">IF(M2725="","",M2725-B2725/252)</f>
        <v>0.0755778795671628</v>
      </c>
      <c r="T2725" s="11" t="n">
        <f aca="false">IF(N2725="","",N2725-B2725/252)</f>
        <v>0.11344845883126</v>
      </c>
    </row>
    <row r="2726" customFormat="false" ht="15" hidden="false" customHeight="false" outlineLevel="0" collapsed="false">
      <c r="A2726" s="9" t="n">
        <f aca="false">'Prices (input)'!A2726</f>
        <v>42810</v>
      </c>
      <c r="B2726" s="10" t="n">
        <f aca="false">LOOKUP(A2726,'FedFunds (input)'!$A$3:$A$867,'FedFunds (input)'!$B$3:$B$867)/100</f>
        <v>0.0079</v>
      </c>
      <c r="C2726" s="10" t="n">
        <f aca="false">'Prices (input)'!B2726</f>
        <v>205.4</v>
      </c>
      <c r="D2726" s="10" t="n">
        <f aca="false">'Prices (input)'!C2726</f>
        <v>23.6</v>
      </c>
      <c r="E2726" s="10" t="n">
        <f aca="false">'Prices (input)'!D2726</f>
        <v>116.75</v>
      </c>
      <c r="F2726" s="10" t="n">
        <f aca="false">'Prices (input)'!E2726</f>
        <v>90.128</v>
      </c>
      <c r="G2726" s="10" t="n">
        <f aca="false">'Prices (input)'!F2726</f>
        <v>20.699</v>
      </c>
      <c r="H2726" s="10" t="n">
        <f aca="false">'Prices (input)'!G2726</f>
        <v>33.729</v>
      </c>
      <c r="I2726" s="11" t="n">
        <f aca="false">IF(OR(C2726="",C2725=""),"",C2726/C2725-1)</f>
        <v>-0.00155551234687923</v>
      </c>
      <c r="J2726" s="11" t="n">
        <f aca="false">IF(OR(D2726="",D2725=""),"",D2726/D2725-1)</f>
        <v>0.00425531914893629</v>
      </c>
      <c r="K2726" s="11" t="n">
        <f aca="false">IF(OR(E2726="",E2725=""),"",E2726/E2725-1)</f>
        <v>0.00447388798072779</v>
      </c>
      <c r="L2726" s="11" t="n">
        <f aca="false">IF(OR(F2726="",F2725=""),"",F2726/F2725-1)</f>
        <v>-0.00497907903597961</v>
      </c>
      <c r="M2726" s="11" t="n">
        <f aca="false">IF(OR(G2726="",G2725=""),"",G2726/G2725-1)</f>
        <v>-0.00938023450586256</v>
      </c>
      <c r="N2726" s="11" t="n">
        <f aca="false">IF(OR(H2726="",H2725=""),"",H2726/H2725-1)</f>
        <v>-0.0110827689330636</v>
      </c>
      <c r="O2726" s="11" t="n">
        <f aca="false">IF(I2726="","",I2726-B2726/252)</f>
        <v>-0.00158686155322844</v>
      </c>
      <c r="P2726" s="11" t="n">
        <f aca="false">IF(J2726="","",J2726-B2726/252)</f>
        <v>0.00422396994258708</v>
      </c>
      <c r="Q2726" s="11" t="n">
        <f aca="false">IF(K2726="","",K2726-B2726/252)</f>
        <v>0.00444253877437858</v>
      </c>
      <c r="R2726" s="11" t="n">
        <f aca="false">IF(L2726="","",L2726-B2726/252)</f>
        <v>-0.00501042824232881</v>
      </c>
      <c r="S2726" s="11" t="n">
        <f aca="false">IF(M2726="","",M2726-B2726/252)</f>
        <v>-0.00941158371221177</v>
      </c>
      <c r="T2726" s="11" t="n">
        <f aca="false">IF(N2726="","",N2726-B2726/252)</f>
        <v>-0.0111141181394128</v>
      </c>
    </row>
    <row r="2727" customFormat="false" ht="15" hidden="false" customHeight="false" outlineLevel="0" collapsed="false">
      <c r="A2727" s="9" t="n">
        <f aca="false">'Prices (input)'!A2727</f>
        <v>42811</v>
      </c>
      <c r="B2727" s="10" t="n">
        <f aca="false">LOOKUP(A2727,'FedFunds (input)'!$A$3:$A$867,'FedFunds (input)'!$B$3:$B$867)/100</f>
        <v>0.0079</v>
      </c>
      <c r="C2727" s="10" t="n">
        <f aca="false">'Prices (input)'!B2727</f>
        <v>205.05</v>
      </c>
      <c r="D2727" s="10" t="n">
        <f aca="false">'Prices (input)'!C2727</f>
        <v>23.67</v>
      </c>
      <c r="E2727" s="10" t="n">
        <f aca="false">'Prices (input)'!D2727</f>
        <v>116.99</v>
      </c>
      <c r="F2727" s="10" t="n">
        <f aca="false">'Prices (input)'!E2727</f>
        <v>90.675</v>
      </c>
      <c r="G2727" s="10" t="n">
        <f aca="false">'Prices (input)'!F2727</f>
        <v>20.608</v>
      </c>
      <c r="H2727" s="10" t="n">
        <f aca="false">'Prices (input)'!G2727</f>
        <v>32.675</v>
      </c>
      <c r="I2727" s="11" t="n">
        <f aca="false">IF(OR(C2727="",C2726=""),"",C2727/C2726-1)</f>
        <v>-0.00170399221032125</v>
      </c>
      <c r="J2727" s="11" t="n">
        <f aca="false">IF(OR(D2727="",D2726=""),"",D2727/D2726-1)</f>
        <v>0.00296610169491518</v>
      </c>
      <c r="K2727" s="11" t="n">
        <f aca="false">IF(OR(E2727="",E2726=""),"",E2727/E2726-1)</f>
        <v>0.00205567451820121</v>
      </c>
      <c r="L2727" s="11" t="n">
        <f aca="false">IF(OR(F2727="",F2726=""),"",F2727/F2726-1)</f>
        <v>0.00606914610331977</v>
      </c>
      <c r="M2727" s="11" t="n">
        <f aca="false">IF(OR(G2727="",G2726=""),"",G2727/G2726-1)</f>
        <v>-0.00439634764964492</v>
      </c>
      <c r="N2727" s="11" t="n">
        <f aca="false">IF(OR(H2727="",H2726=""),"",H2727/H2726-1)</f>
        <v>-0.0312490734975838</v>
      </c>
      <c r="O2727" s="11" t="n">
        <f aca="false">IF(I2727="","",I2727-B2727/252)</f>
        <v>-0.00173534141667045</v>
      </c>
      <c r="P2727" s="11" t="n">
        <f aca="false">IF(J2727="","",J2727-B2727/252)</f>
        <v>0.00293475248856597</v>
      </c>
      <c r="Q2727" s="11" t="n">
        <f aca="false">IF(K2727="","",K2727-B2727/252)</f>
        <v>0.00202432531185201</v>
      </c>
      <c r="R2727" s="11" t="n">
        <f aca="false">IF(L2727="","",L2727-B2727/252)</f>
        <v>0.00603779689697056</v>
      </c>
      <c r="S2727" s="11" t="n">
        <f aca="false">IF(M2727="","",M2727-B2727/252)</f>
        <v>-0.00442769685599412</v>
      </c>
      <c r="T2727" s="11" t="n">
        <f aca="false">IF(N2727="","",N2727-B2727/252)</f>
        <v>-0.031280422703933</v>
      </c>
    </row>
    <row r="2728" customFormat="false" ht="15" hidden="false" customHeight="false" outlineLevel="0" collapsed="false">
      <c r="A2728" s="9" t="n">
        <f aca="false">'Prices (input)'!A2728</f>
        <v>42814</v>
      </c>
      <c r="B2728" s="10" t="n">
        <f aca="false">LOOKUP(A2728,'FedFunds (input)'!$A$3:$A$867,'FedFunds (input)'!$B$3:$B$867)/100</f>
        <v>0.0079</v>
      </c>
      <c r="C2728" s="10" t="n">
        <f aca="false">'Prices (input)'!B2728</f>
        <v>204.76</v>
      </c>
      <c r="D2728" s="10" t="n">
        <f aca="false">'Prices (input)'!C2728</f>
        <v>23.77</v>
      </c>
      <c r="E2728" s="10" t="n">
        <f aca="false">'Prices (input)'!D2728</f>
        <v>117.57</v>
      </c>
      <c r="F2728" s="10" t="n">
        <f aca="false">'Prices (input)'!E2728</f>
        <v>91.129</v>
      </c>
      <c r="G2728" s="10" t="n">
        <f aca="false">'Prices (input)'!F2728</f>
        <v>20.84</v>
      </c>
      <c r="H2728" s="10" t="n">
        <f aca="false">'Prices (input)'!G2728</f>
        <v>33.288</v>
      </c>
      <c r="I2728" s="11" t="n">
        <f aca="false">IF(OR(C2728="",C2727=""),"",C2728/C2727-1)</f>
        <v>-0.00141428919775677</v>
      </c>
      <c r="J2728" s="11" t="n">
        <f aca="false">IF(OR(D2728="",D2727=""),"",D2728/D2727-1)</f>
        <v>0.00422475707646797</v>
      </c>
      <c r="K2728" s="11" t="n">
        <f aca="false">IF(OR(E2728="",E2727=""),"",E2728/E2727-1)</f>
        <v>0.00495768869134117</v>
      </c>
      <c r="L2728" s="11" t="n">
        <f aca="false">IF(OR(F2728="",F2727=""),"",F2728/F2727-1)</f>
        <v>0.00500689274882826</v>
      </c>
      <c r="M2728" s="11" t="n">
        <f aca="false">IF(OR(G2728="",G2727=""),"",G2728/G2727-1)</f>
        <v>0.0112577639751552</v>
      </c>
      <c r="N2728" s="11" t="n">
        <f aca="false">IF(OR(H2728="",H2727=""),"",H2728/H2727-1)</f>
        <v>0.01876052027544</v>
      </c>
      <c r="O2728" s="11" t="n">
        <f aca="false">IF(I2728="","",I2728-B2728/252)</f>
        <v>-0.00144563840410597</v>
      </c>
      <c r="P2728" s="11" t="n">
        <f aca="false">IF(J2728="","",J2728-B2728/252)</f>
        <v>0.00419340787011876</v>
      </c>
      <c r="Q2728" s="11" t="n">
        <f aca="false">IF(K2728="","",K2728-B2728/252)</f>
        <v>0.00492633948499196</v>
      </c>
      <c r="R2728" s="11" t="n">
        <f aca="false">IF(L2728="","",L2728-B2728/252)</f>
        <v>0.00497554354247906</v>
      </c>
      <c r="S2728" s="11" t="n">
        <f aca="false">IF(M2728="","",M2728-B2728/252)</f>
        <v>0.011226414768806</v>
      </c>
      <c r="T2728" s="11" t="n">
        <f aca="false">IF(N2728="","",N2728-B2728/252)</f>
        <v>0.0187291710690907</v>
      </c>
    </row>
    <row r="2729" customFormat="false" ht="15" hidden="false" customHeight="false" outlineLevel="0" collapsed="false">
      <c r="A2729" s="9" t="n">
        <f aca="false">'Prices (input)'!A2729</f>
        <v>42815</v>
      </c>
      <c r="B2729" s="10" t="n">
        <f aca="false">LOOKUP(A2729,'FedFunds (input)'!$A$3:$A$867,'FedFunds (input)'!$B$3:$B$867)/100</f>
        <v>0.0079</v>
      </c>
      <c r="C2729" s="10" t="n">
        <f aca="false">'Prices (input)'!B2729</f>
        <v>202.2</v>
      </c>
      <c r="D2729" s="10" t="n">
        <f aca="false">'Prices (input)'!C2729</f>
        <v>23.96</v>
      </c>
      <c r="E2729" s="10" t="n">
        <f aca="false">'Prices (input)'!D2729</f>
        <v>118.52</v>
      </c>
      <c r="F2729" s="10" t="n">
        <f aca="false">'Prices (input)'!E2729</f>
        <v>91.84</v>
      </c>
      <c r="G2729" s="10" t="n">
        <f aca="false">'Prices (input)'!F2729</f>
        <v>21.154</v>
      </c>
      <c r="H2729" s="10" t="n">
        <f aca="false">'Prices (input)'!G2729</f>
        <v>33.747</v>
      </c>
      <c r="I2729" s="11" t="n">
        <f aca="false">IF(OR(C2729="",C2728=""),"",C2729/C2728-1)</f>
        <v>-0.0125024418831803</v>
      </c>
      <c r="J2729" s="11" t="n">
        <f aca="false">IF(OR(D2729="",D2728=""),"",D2729/D2728-1)</f>
        <v>0.00799326882625162</v>
      </c>
      <c r="K2729" s="11" t="n">
        <f aca="false">IF(OR(E2729="",E2728=""),"",E2729/E2728-1)</f>
        <v>0.00808029259164766</v>
      </c>
      <c r="L2729" s="11" t="n">
        <f aca="false">IF(OR(F2729="",F2728=""),"",F2729/F2728-1)</f>
        <v>0.00780212665562008</v>
      </c>
      <c r="M2729" s="11" t="n">
        <f aca="false">IF(OR(G2729="",G2728=""),"",G2729/G2728-1)</f>
        <v>0.0150671785028791</v>
      </c>
      <c r="N2729" s="11" t="n">
        <f aca="false">IF(OR(H2729="",H2728=""),"",H2729/H2728-1)</f>
        <v>0.0137887527036771</v>
      </c>
      <c r="O2729" s="11" t="n">
        <f aca="false">IF(I2729="","",I2729-B2729/252)</f>
        <v>-0.0125337910895295</v>
      </c>
      <c r="P2729" s="11" t="n">
        <f aca="false">IF(J2729="","",J2729-B2729/252)</f>
        <v>0.00796191961990241</v>
      </c>
      <c r="Q2729" s="11" t="n">
        <f aca="false">IF(K2729="","",K2729-B2729/252)</f>
        <v>0.00804894338529846</v>
      </c>
      <c r="R2729" s="11" t="n">
        <f aca="false">IF(L2729="","",L2729-B2729/252)</f>
        <v>0.00777077744927087</v>
      </c>
      <c r="S2729" s="11" t="n">
        <f aca="false">IF(M2729="","",M2729-B2729/252)</f>
        <v>0.0150358292965299</v>
      </c>
      <c r="T2729" s="11" t="n">
        <f aca="false">IF(N2729="","",N2729-B2729/252)</f>
        <v>0.0137574034973279</v>
      </c>
    </row>
    <row r="2730" customFormat="false" ht="15" hidden="false" customHeight="false" outlineLevel="0" collapsed="false">
      <c r="A2730" s="9" t="n">
        <f aca="false">'Prices (input)'!A2730</f>
        <v>42816</v>
      </c>
      <c r="B2730" s="10" t="n">
        <f aca="false">LOOKUP(A2730,'FedFunds (input)'!$A$3:$A$867,'FedFunds (input)'!$B$3:$B$867)/100</f>
        <v>0.0079</v>
      </c>
      <c r="C2730" s="10" t="n">
        <f aca="false">'Prices (input)'!B2730</f>
        <v>202.62</v>
      </c>
      <c r="D2730" s="10" t="n">
        <f aca="false">'Prices (input)'!C2730</f>
        <v>24.02</v>
      </c>
      <c r="E2730" s="10" t="n">
        <f aca="false">'Prices (input)'!D2730</f>
        <v>118.82</v>
      </c>
      <c r="F2730" s="10" t="n">
        <f aca="false">'Prices (input)'!E2730</f>
        <v>92.192</v>
      </c>
      <c r="G2730" s="10" t="n">
        <f aca="false">'Prices (input)'!F2730</f>
        <v>21.154</v>
      </c>
      <c r="H2730" s="10" t="n">
        <f aca="false">'Prices (input)'!G2730</f>
        <v>33.378</v>
      </c>
      <c r="I2730" s="11" t="n">
        <f aca="false">IF(OR(C2730="",C2729=""),"",C2730/C2729-1)</f>
        <v>0.00207715133531172</v>
      </c>
      <c r="J2730" s="11" t="n">
        <f aca="false">IF(OR(D2730="",D2729=""),"",D2730/D2729-1)</f>
        <v>0.0025041736227045</v>
      </c>
      <c r="K2730" s="11" t="n">
        <f aca="false">IF(OR(E2730="",E2729=""),"",E2730/E2729-1)</f>
        <v>0.00253121835977055</v>
      </c>
      <c r="L2730" s="11" t="n">
        <f aca="false">IF(OR(F2730="",F2729=""),"",F2730/F2729-1)</f>
        <v>0.00383275261324023</v>
      </c>
      <c r="M2730" s="11" t="n">
        <f aca="false">IF(OR(G2730="",G2729=""),"",G2730/G2729-1)</f>
        <v>0</v>
      </c>
      <c r="N2730" s="11" t="n">
        <f aca="false">IF(OR(H2730="",H2729=""),"",H2730/H2729-1)</f>
        <v>-0.0109343052715797</v>
      </c>
      <c r="O2730" s="11" t="n">
        <f aca="false">IF(I2730="","",I2730-B2730/252)</f>
        <v>0.00204580212896252</v>
      </c>
      <c r="P2730" s="11" t="n">
        <f aca="false">IF(J2730="","",J2730-B2730/252)</f>
        <v>0.00247282441635529</v>
      </c>
      <c r="Q2730" s="11" t="n">
        <f aca="false">IF(K2730="","",K2730-B2730/252)</f>
        <v>0.00249986915342134</v>
      </c>
      <c r="R2730" s="11" t="n">
        <f aca="false">IF(L2730="","",L2730-B2730/252)</f>
        <v>0.00380140340689103</v>
      </c>
      <c r="S2730" s="11" t="n">
        <f aca="false">IF(M2730="","",M2730-B2730/252)</f>
        <v>-3.13492063492064E-005</v>
      </c>
      <c r="T2730" s="11" t="n">
        <f aca="false">IF(N2730="","",N2730-B2730/252)</f>
        <v>-0.0109656544779289</v>
      </c>
    </row>
    <row r="2731" customFormat="false" ht="15" hidden="false" customHeight="false" outlineLevel="0" collapsed="false">
      <c r="A2731" s="9" t="n">
        <f aca="false">'Prices (input)'!A2731</f>
        <v>42817</v>
      </c>
      <c r="B2731" s="10" t="n">
        <f aca="false">LOOKUP(A2731,'FedFunds (input)'!$A$3:$A$867,'FedFunds (input)'!$B$3:$B$867)/100</f>
        <v>0.0079</v>
      </c>
      <c r="C2731" s="10" t="n">
        <f aca="false">'Prices (input)'!B2731</f>
        <v>202.4</v>
      </c>
      <c r="D2731" s="10" t="n">
        <f aca="false">'Prices (input)'!C2731</f>
        <v>24</v>
      </c>
      <c r="E2731" s="10" t="n">
        <f aca="false">'Prices (input)'!D2731</f>
        <v>118.67</v>
      </c>
      <c r="F2731" s="10" t="n">
        <f aca="false">'Prices (input)'!E2731</f>
        <v>92.062</v>
      </c>
      <c r="G2731" s="10" t="n">
        <f aca="false">'Prices (input)'!F2731</f>
        <v>20.936</v>
      </c>
      <c r="H2731" s="10" t="n">
        <f aca="false">'Prices (input)'!G2731</f>
        <v>32.666</v>
      </c>
      <c r="I2731" s="11" t="n">
        <f aca="false">IF(OR(C2731="",C2730=""),"",C2731/C2730-1)</f>
        <v>-0.001085776330076</v>
      </c>
      <c r="J2731" s="11" t="n">
        <f aca="false">IF(OR(D2731="",D2730=""),"",D2731/D2730-1)</f>
        <v>-0.000832639467110763</v>
      </c>
      <c r="K2731" s="11" t="n">
        <f aca="false">IF(OR(E2731="",E2730=""),"",E2731/E2730-1)</f>
        <v>-0.00126241373506142</v>
      </c>
      <c r="L2731" s="11" t="n">
        <f aca="false">IF(OR(F2731="",F2730=""),"",F2731/F2730-1)</f>
        <v>-0.00141010065949321</v>
      </c>
      <c r="M2731" s="11" t="n">
        <f aca="false">IF(OR(G2731="",G2730=""),"",G2731/G2730-1)</f>
        <v>-0.0103053795972393</v>
      </c>
      <c r="N2731" s="11" t="n">
        <f aca="false">IF(OR(H2731="",H2730=""),"",H2731/H2730-1)</f>
        <v>-0.0213314159026905</v>
      </c>
      <c r="O2731" s="11" t="n">
        <f aca="false">IF(I2731="","",I2731-B2731/252)</f>
        <v>-0.00111712553642521</v>
      </c>
      <c r="P2731" s="11" t="n">
        <f aca="false">IF(J2731="","",J2731-B2731/252)</f>
        <v>-0.000863988673459969</v>
      </c>
      <c r="Q2731" s="11" t="n">
        <f aca="false">IF(K2731="","",K2731-B2731/252)</f>
        <v>-0.00129376294141062</v>
      </c>
      <c r="R2731" s="11" t="n">
        <f aca="false">IF(L2731="","",L2731-B2731/252)</f>
        <v>-0.00144144986584241</v>
      </c>
      <c r="S2731" s="11" t="n">
        <f aca="false">IF(M2731="","",M2731-B2731/252)</f>
        <v>-0.0103367288035885</v>
      </c>
      <c r="T2731" s="11" t="n">
        <f aca="false">IF(N2731="","",N2731-B2731/252)</f>
        <v>-0.0213627651090397</v>
      </c>
    </row>
    <row r="2732" customFormat="false" ht="15" hidden="false" customHeight="false" outlineLevel="0" collapsed="false">
      <c r="A2732" s="9" t="n">
        <f aca="false">'Prices (input)'!A2732</f>
        <v>42818</v>
      </c>
      <c r="B2732" s="10" t="n">
        <f aca="false">LOOKUP(A2732,'FedFunds (input)'!$A$3:$A$867,'FedFunds (input)'!$B$3:$B$867)/100</f>
        <v>0.0079</v>
      </c>
      <c r="C2732" s="10" t="n">
        <f aca="false">'Prices (input)'!B2732</f>
        <v>202.3</v>
      </c>
      <c r="D2732" s="10" t="n">
        <f aca="false">'Prices (input)'!C2732</f>
        <v>24.02</v>
      </c>
      <c r="E2732" s="10" t="n">
        <f aca="false">'Prices (input)'!D2732</f>
        <v>118.84</v>
      </c>
      <c r="F2732" s="10" t="n">
        <f aca="false">'Prices (input)'!E2732</f>
        <v>92.391</v>
      </c>
      <c r="G2732" s="10" t="n">
        <f aca="false">'Prices (input)'!F2732</f>
        <v>20.854</v>
      </c>
      <c r="H2732" s="10" t="n">
        <f aca="false">'Prices (input)'!G2732</f>
        <v>32.603</v>
      </c>
      <c r="I2732" s="11" t="n">
        <f aca="false">IF(OR(C2732="",C2731=""),"",C2732/C2731-1)</f>
        <v>-0.000494071146245001</v>
      </c>
      <c r="J2732" s="11" t="n">
        <f aca="false">IF(OR(D2732="",D2731=""),"",D2732/D2731-1)</f>
        <v>0.000833333333333242</v>
      </c>
      <c r="K2732" s="11" t="n">
        <f aca="false">IF(OR(E2732="",E2731=""),"",E2732/E2731-1)</f>
        <v>0.00143254402966209</v>
      </c>
      <c r="L2732" s="11" t="n">
        <f aca="false">IF(OR(F2732="",F2731=""),"",F2732/F2731-1)</f>
        <v>0.00357367860789481</v>
      </c>
      <c r="M2732" s="11" t="n">
        <f aca="false">IF(OR(G2732="",G2731=""),"",G2732/G2731-1)</f>
        <v>-0.00391669850974397</v>
      </c>
      <c r="N2732" s="11" t="n">
        <f aca="false">IF(OR(H2732="",H2731=""),"",H2732/H2731-1)</f>
        <v>-0.00192861078797513</v>
      </c>
      <c r="O2732" s="11" t="n">
        <f aca="false">IF(I2732="","",I2732-B2732/252)</f>
        <v>-0.000525420352594207</v>
      </c>
      <c r="P2732" s="11" t="n">
        <f aca="false">IF(J2732="","",J2732-B2732/252)</f>
        <v>0.000801984126984035</v>
      </c>
      <c r="Q2732" s="11" t="n">
        <f aca="false">IF(K2732="","",K2732-B2732/252)</f>
        <v>0.00140119482331288</v>
      </c>
      <c r="R2732" s="11" t="n">
        <f aca="false">IF(L2732="","",L2732-B2732/252)</f>
        <v>0.00354232940154561</v>
      </c>
      <c r="S2732" s="11" t="n">
        <f aca="false">IF(M2732="","",M2732-B2732/252)</f>
        <v>-0.00394804771609317</v>
      </c>
      <c r="T2732" s="11" t="n">
        <f aca="false">IF(N2732="","",N2732-B2732/252)</f>
        <v>-0.00195995999432433</v>
      </c>
    </row>
    <row r="2733" customFormat="false" ht="15" hidden="false" customHeight="false" outlineLevel="0" collapsed="false">
      <c r="A2733" s="9" t="n">
        <f aca="false">'Prices (input)'!A2733</f>
        <v>42821</v>
      </c>
      <c r="B2733" s="10" t="n">
        <f aca="false">LOOKUP(A2733,'FedFunds (input)'!$A$3:$A$867,'FedFunds (input)'!$B$3:$B$867)/100</f>
        <v>0.0079</v>
      </c>
      <c r="C2733" s="10" t="n">
        <f aca="false">'Prices (input)'!B2733</f>
        <v>202.03</v>
      </c>
      <c r="D2733" s="10" t="n">
        <f aca="false">'Prices (input)'!C2733</f>
        <v>24.18</v>
      </c>
      <c r="E2733" s="10" t="n">
        <f aca="false">'Prices (input)'!D2733</f>
        <v>119.53</v>
      </c>
      <c r="F2733" s="10" t="n">
        <f aca="false">'Prices (input)'!E2733</f>
        <v>92.803</v>
      </c>
      <c r="G2733" s="10" t="n">
        <f aca="false">'Prices (input)'!F2733</f>
        <v>21.3</v>
      </c>
      <c r="H2733" s="10" t="n">
        <f aca="false">'Prices (input)'!G2733</f>
        <v>33.279</v>
      </c>
      <c r="I2733" s="11" t="n">
        <f aca="false">IF(OR(C2733="",C2732=""),"",C2733/C2732-1)</f>
        <v>-0.00133465150766199</v>
      </c>
      <c r="J2733" s="11" t="n">
        <f aca="false">IF(OR(D2733="",D2732=""),"",D2733/D2732-1)</f>
        <v>0.00666111573688588</v>
      </c>
      <c r="K2733" s="11" t="n">
        <f aca="false">IF(OR(E2733="",E2732=""),"",E2733/E2732-1)</f>
        <v>0.0058061258835409</v>
      </c>
      <c r="L2733" s="11" t="n">
        <f aca="false">IF(OR(F2733="",F2732=""),"",F2733/F2732-1)</f>
        <v>0.00445930880713474</v>
      </c>
      <c r="M2733" s="11" t="n">
        <f aca="false">IF(OR(G2733="",G2732=""),"",G2733/G2732-1)</f>
        <v>0.0213867843099647</v>
      </c>
      <c r="N2733" s="11" t="n">
        <f aca="false">IF(OR(H2733="",H2732=""),"",H2733/H2732-1)</f>
        <v>0.020734288255682</v>
      </c>
      <c r="O2733" s="11" t="n">
        <f aca="false">IF(I2733="","",I2733-B2733/252)</f>
        <v>-0.00136600071401119</v>
      </c>
      <c r="P2733" s="11" t="n">
        <f aca="false">IF(J2733="","",J2733-B2733/252)</f>
        <v>0.00662976653053667</v>
      </c>
      <c r="Q2733" s="11" t="n">
        <f aca="false">IF(K2733="","",K2733-B2733/252)</f>
        <v>0.0057747766771917</v>
      </c>
      <c r="R2733" s="11" t="n">
        <f aca="false">IF(L2733="","",L2733-B2733/252)</f>
        <v>0.00442795960078554</v>
      </c>
      <c r="S2733" s="11" t="n">
        <f aca="false">IF(M2733="","",M2733-B2733/252)</f>
        <v>0.0213554351036155</v>
      </c>
      <c r="T2733" s="11" t="n">
        <f aca="false">IF(N2733="","",N2733-B2733/252)</f>
        <v>0.0207029390493328</v>
      </c>
    </row>
    <row r="2734" customFormat="false" ht="15" hidden="false" customHeight="false" outlineLevel="0" collapsed="false">
      <c r="A2734" s="9" t="n">
        <f aca="false">'Prices (input)'!A2734</f>
        <v>42822</v>
      </c>
      <c r="B2734" s="10" t="n">
        <f aca="false">LOOKUP(A2734,'FedFunds (input)'!$A$3:$A$867,'FedFunds (input)'!$B$3:$B$867)/100</f>
        <v>0.0079</v>
      </c>
      <c r="C2734" s="10" t="n">
        <f aca="false">'Prices (input)'!B2734</f>
        <v>203.49</v>
      </c>
      <c r="D2734" s="10" t="n">
        <f aca="false">'Prices (input)'!C2734</f>
        <v>24.08</v>
      </c>
      <c r="E2734" s="10" t="n">
        <f aca="false">'Prices (input)'!D2734</f>
        <v>119.04</v>
      </c>
      <c r="F2734" s="10" t="n">
        <f aca="false">'Prices (input)'!E2734</f>
        <v>92.199</v>
      </c>
      <c r="G2734" s="10" t="n">
        <f aca="false">'Prices (input)'!F2734</f>
        <v>20.749</v>
      </c>
      <c r="H2734" s="10" t="n">
        <f aca="false">'Prices (input)'!G2734</f>
        <v>32.297</v>
      </c>
      <c r="I2734" s="11" t="n">
        <f aca="false">IF(OR(C2734="",C2733=""),"",C2734/C2733-1)</f>
        <v>0.00722664950749885</v>
      </c>
      <c r="J2734" s="11" t="n">
        <f aca="false">IF(OR(D2734="",D2733=""),"",D2734/D2733-1)</f>
        <v>-0.00413564929693966</v>
      </c>
      <c r="K2734" s="11" t="n">
        <f aca="false">IF(OR(E2734="",E2733=""),"",E2734/E2733-1)</f>
        <v>-0.00409938927465903</v>
      </c>
      <c r="L2734" s="11" t="n">
        <f aca="false">IF(OR(F2734="",F2733=""),"",F2734/F2733-1)</f>
        <v>-0.0065084102884605</v>
      </c>
      <c r="M2734" s="11" t="n">
        <f aca="false">IF(OR(G2734="",G2733=""),"",G2734/G2733-1)</f>
        <v>-0.025868544600939</v>
      </c>
      <c r="N2734" s="11" t="n">
        <f aca="false">IF(OR(H2734="",H2733=""),"",H2734/H2733-1)</f>
        <v>-0.0295080982000663</v>
      </c>
      <c r="O2734" s="11" t="n">
        <f aca="false">IF(I2734="","",I2734-B2734/252)</f>
        <v>0.00719530030114964</v>
      </c>
      <c r="P2734" s="11" t="n">
        <f aca="false">IF(J2734="","",J2734-B2734/252)</f>
        <v>-0.00416699850328887</v>
      </c>
      <c r="Q2734" s="11" t="n">
        <f aca="false">IF(K2734="","",K2734-B2734/252)</f>
        <v>-0.00413073848100823</v>
      </c>
      <c r="R2734" s="11" t="n">
        <f aca="false">IF(L2734="","",L2734-B2734/252)</f>
        <v>-0.0065397594948097</v>
      </c>
      <c r="S2734" s="11" t="n">
        <f aca="false">IF(M2734="","",M2734-B2734/252)</f>
        <v>-0.0258998938072882</v>
      </c>
      <c r="T2734" s="11" t="n">
        <f aca="false">IF(N2734="","",N2734-B2734/252)</f>
        <v>-0.0295394474064155</v>
      </c>
    </row>
    <row r="2735" customFormat="false" ht="15" hidden="false" customHeight="false" outlineLevel="0" collapsed="false">
      <c r="A2735" s="9" t="n">
        <f aca="false">'Prices (input)'!A2735</f>
        <v>42823</v>
      </c>
      <c r="B2735" s="10" t="n">
        <f aca="false">LOOKUP(A2735,'FedFunds (input)'!$A$3:$A$867,'FedFunds (input)'!$B$3:$B$867)/100</f>
        <v>0.0079</v>
      </c>
      <c r="C2735" s="10" t="n">
        <f aca="false">'Prices (input)'!B2735</f>
        <v>203.76</v>
      </c>
      <c r="D2735" s="10" t="n">
        <f aca="false">'Prices (input)'!C2735</f>
        <v>24.14</v>
      </c>
      <c r="E2735" s="10" t="n">
        <f aca="false">'Prices (input)'!D2735</f>
        <v>119.3</v>
      </c>
      <c r="F2735" s="10" t="n">
        <f aca="false">'Prices (input)'!E2735</f>
        <v>92.743</v>
      </c>
      <c r="G2735" s="10" t="n">
        <f aca="false">'Prices (input)'!F2735</f>
        <v>20.858</v>
      </c>
      <c r="H2735" s="10" t="n">
        <f aca="false">'Prices (input)'!G2735</f>
        <v>32.684</v>
      </c>
      <c r="I2735" s="11" t="n">
        <f aca="false">IF(OR(C2735="",C2734=""),"",C2735/C2734-1)</f>
        <v>0.0013268465280849</v>
      </c>
      <c r="J2735" s="11" t="n">
        <f aca="false">IF(OR(D2735="",D2734=""),"",D2735/D2734-1)</f>
        <v>0.00249169435215957</v>
      </c>
      <c r="K2735" s="11" t="n">
        <f aca="false">IF(OR(E2735="",E2734=""),"",E2735/E2734-1)</f>
        <v>0.00218413978494625</v>
      </c>
      <c r="L2735" s="11" t="n">
        <f aca="false">IF(OR(F2735="",F2734=""),"",F2735/F2734-1)</f>
        <v>0.00590028091410977</v>
      </c>
      <c r="M2735" s="11" t="n">
        <f aca="false">IF(OR(G2735="",G2734=""),"",G2735/G2734-1)</f>
        <v>0.00525326521760094</v>
      </c>
      <c r="N2735" s="11" t="n">
        <f aca="false">IF(OR(H2735="",H2734=""),"",H2735/H2734-1)</f>
        <v>0.0119825370777471</v>
      </c>
      <c r="O2735" s="11" t="n">
        <f aca="false">IF(I2735="","",I2735-B2735/252)</f>
        <v>0.0012954973217357</v>
      </c>
      <c r="P2735" s="11" t="n">
        <f aca="false">IF(J2735="","",J2735-B2735/252)</f>
        <v>0.00246034514581036</v>
      </c>
      <c r="Q2735" s="11" t="n">
        <f aca="false">IF(K2735="","",K2735-B2735/252)</f>
        <v>0.00215279057859704</v>
      </c>
      <c r="R2735" s="11" t="n">
        <f aca="false">IF(L2735="","",L2735-B2735/252)</f>
        <v>0.00586893170776056</v>
      </c>
      <c r="S2735" s="11" t="n">
        <f aca="false">IF(M2735="","",M2735-B2735/252)</f>
        <v>0.00522191601125174</v>
      </c>
      <c r="T2735" s="11" t="n">
        <f aca="false">IF(N2735="","",N2735-B2735/252)</f>
        <v>0.0119511878713979</v>
      </c>
    </row>
    <row r="2736" customFormat="false" ht="15" hidden="false" customHeight="false" outlineLevel="0" collapsed="false">
      <c r="A2736" s="9" t="n">
        <f aca="false">'Prices (input)'!A2736</f>
        <v>42824</v>
      </c>
      <c r="B2736" s="10" t="n">
        <f aca="false">LOOKUP(A2736,'FedFunds (input)'!$A$3:$A$867,'FedFunds (input)'!$B$3:$B$867)/100</f>
        <v>0.0079</v>
      </c>
      <c r="C2736" s="10" t="n">
        <f aca="false">'Prices (input)'!B2736</f>
        <v>204.35</v>
      </c>
      <c r="D2736" s="10" t="n">
        <f aca="false">'Prices (input)'!C2736</f>
        <v>23.96</v>
      </c>
      <c r="E2736" s="10" t="n">
        <f aca="false">'Prices (input)'!D2736</f>
        <v>118.46</v>
      </c>
      <c r="F2736" s="10" t="n">
        <f aca="false">'Prices (input)'!E2736</f>
        <v>92.008</v>
      </c>
      <c r="G2736" s="10" t="n">
        <f aca="false">'Prices (input)'!F2736</f>
        <v>20.508</v>
      </c>
      <c r="H2736" s="10" t="n">
        <f aca="false">'Prices (input)'!G2736</f>
        <v>32.144</v>
      </c>
      <c r="I2736" s="11" t="n">
        <f aca="false">IF(OR(C2736="",C2735=""),"",C2736/C2735-1)</f>
        <v>0.00289556340793085</v>
      </c>
      <c r="J2736" s="11" t="n">
        <f aca="false">IF(OR(D2736="",D2735=""),"",D2736/D2735-1)</f>
        <v>-0.00745650372825191</v>
      </c>
      <c r="K2736" s="11" t="n">
        <f aca="false">IF(OR(E2736="",E2735=""),"",E2736/E2735-1)</f>
        <v>-0.00704107292539824</v>
      </c>
      <c r="L2736" s="11" t="n">
        <f aca="false">IF(OR(F2736="",F2735=""),"",F2736/F2735-1)</f>
        <v>-0.00792512642463583</v>
      </c>
      <c r="M2736" s="11" t="n">
        <f aca="false">IF(OR(G2736="",G2735=""),"",G2736/G2735-1)</f>
        <v>-0.0167801323233292</v>
      </c>
      <c r="N2736" s="11" t="n">
        <f aca="false">IF(OR(H2736="",H2735=""),"",H2736/H2735-1)</f>
        <v>-0.0165218455513401</v>
      </c>
      <c r="O2736" s="11" t="n">
        <f aca="false">IF(I2736="","",I2736-B2736/252)</f>
        <v>0.00286421420158164</v>
      </c>
      <c r="P2736" s="11" t="n">
        <f aca="false">IF(J2736="","",J2736-B2736/252)</f>
        <v>-0.00748785293460111</v>
      </c>
      <c r="Q2736" s="11" t="n">
        <f aca="false">IF(K2736="","",K2736-B2736/252)</f>
        <v>-0.00707242213174745</v>
      </c>
      <c r="R2736" s="11" t="n">
        <f aca="false">IF(L2736="","",L2736-B2736/252)</f>
        <v>-0.00795647563098504</v>
      </c>
      <c r="S2736" s="11" t="n">
        <f aca="false">IF(M2736="","",M2736-B2736/252)</f>
        <v>-0.0168114815296784</v>
      </c>
      <c r="T2736" s="11" t="n">
        <f aca="false">IF(N2736="","",N2736-B2736/252)</f>
        <v>-0.0165531947576893</v>
      </c>
    </row>
    <row r="2737" customFormat="false" ht="15" hidden="false" customHeight="false" outlineLevel="0" collapsed="false">
      <c r="A2737" s="9" t="n">
        <f aca="false">'Prices (input)'!A2737</f>
        <v>42825</v>
      </c>
      <c r="B2737" s="10" t="n">
        <f aca="false">LOOKUP(A2737,'FedFunds (input)'!$A$3:$A$867,'FedFunds (input)'!$B$3:$B$867)/100</f>
        <v>0.0079</v>
      </c>
      <c r="C2737" s="10" t="n">
        <f aca="false">'Prices (input)'!B2737</f>
        <v>203.87</v>
      </c>
      <c r="D2737" s="10" t="n">
        <f aca="false">'Prices (input)'!C2737</f>
        <v>24.01</v>
      </c>
      <c r="E2737" s="10" t="n">
        <f aca="false">'Prices (input)'!D2737</f>
        <v>118.73</v>
      </c>
      <c r="F2737" s="10" t="n">
        <f aca="false">'Prices (input)'!E2737</f>
        <v>92.276</v>
      </c>
      <c r="G2737" s="10" t="n">
        <f aca="false">'Prices (input)'!F2737</f>
        <v>20.74</v>
      </c>
      <c r="H2737" s="10" t="n">
        <f aca="false">'Prices (input)'!G2737</f>
        <v>32.414</v>
      </c>
      <c r="I2737" s="11" t="n">
        <f aca="false">IF(OR(C2737="",C2736=""),"",C2737/C2736-1)</f>
        <v>-0.00234891118179592</v>
      </c>
      <c r="J2737" s="11" t="n">
        <f aca="false">IF(OR(D2737="",D2736=""),"",D2737/D2736-1)</f>
        <v>0.00208681135225386</v>
      </c>
      <c r="K2737" s="11" t="n">
        <f aca="false">IF(OR(E2737="",E2736=""),"",E2737/E2736-1)</f>
        <v>0.0022792503798752</v>
      </c>
      <c r="L2737" s="11" t="n">
        <f aca="false">IF(OR(F2737="",F2736=""),"",F2737/F2736-1)</f>
        <v>0.00291279019215729</v>
      </c>
      <c r="M2737" s="11" t="n">
        <f aca="false">IF(OR(G2737="",G2736=""),"",G2737/G2736-1)</f>
        <v>0.0113126584747416</v>
      </c>
      <c r="N2737" s="11" t="n">
        <f aca="false">IF(OR(H2737="",H2736=""),"",H2737/H2736-1)</f>
        <v>0.00839970134395229</v>
      </c>
      <c r="O2737" s="11" t="n">
        <f aca="false">IF(I2737="","",I2737-B2737/252)</f>
        <v>-0.00238026038814513</v>
      </c>
      <c r="P2737" s="11" t="n">
        <f aca="false">IF(J2737="","",J2737-B2737/252)</f>
        <v>0.00205546214590465</v>
      </c>
      <c r="Q2737" s="11" t="n">
        <f aca="false">IF(K2737="","",K2737-B2737/252)</f>
        <v>0.00224790117352599</v>
      </c>
      <c r="R2737" s="11" t="n">
        <f aca="false">IF(L2737="","",L2737-B2737/252)</f>
        <v>0.00288144098580808</v>
      </c>
      <c r="S2737" s="11" t="n">
        <f aca="false">IF(M2737="","",M2737-B2737/252)</f>
        <v>0.0112813092683924</v>
      </c>
      <c r="T2737" s="11" t="n">
        <f aca="false">IF(N2737="","",N2737-B2737/252)</f>
        <v>0.00836835213760309</v>
      </c>
    </row>
    <row r="2738" customFormat="false" ht="15" hidden="false" customHeight="false" outlineLevel="0" collapsed="false">
      <c r="A2738" s="9" t="n">
        <f aca="false">'Prices (input)'!A2738</f>
        <v>42828</v>
      </c>
      <c r="B2738" s="10" t="n">
        <f aca="false">LOOKUP(A2738,'FedFunds (input)'!$A$3:$A$867,'FedFunds (input)'!$B$3:$B$867)/100</f>
        <v>0.009</v>
      </c>
      <c r="C2738" s="10" t="n">
        <f aca="false">'Prices (input)'!B2738</f>
        <v>203.57</v>
      </c>
      <c r="D2738" s="10" t="n">
        <f aca="false">'Prices (input)'!C2738</f>
        <v>24.12</v>
      </c>
      <c r="E2738" s="10" t="n">
        <f aca="false">'Prices (input)'!D2738</f>
        <v>119.33</v>
      </c>
      <c r="F2738" s="10" t="n">
        <f aca="false">'Prices (input)'!E2738</f>
        <v>93.199</v>
      </c>
      <c r="G2738" s="10" t="n">
        <f aca="false">'Prices (input)'!F2738</f>
        <v>21.081</v>
      </c>
      <c r="H2738" s="10" t="n">
        <f aca="false">'Prices (input)'!G2738</f>
        <v>32.991</v>
      </c>
      <c r="I2738" s="11" t="n">
        <f aca="false">IF(OR(C2738="",C2737=""),"",C2738/C2737-1)</f>
        <v>-0.0014715259724335</v>
      </c>
      <c r="J2738" s="11" t="n">
        <f aca="false">IF(OR(D2738="",D2737=""),"",D2738/D2737-1)</f>
        <v>0.00458142440649723</v>
      </c>
      <c r="K2738" s="11" t="n">
        <f aca="false">IF(OR(E2738="",E2737=""),"",E2738/E2737-1)</f>
        <v>0.00505348269182182</v>
      </c>
      <c r="L2738" s="11" t="n">
        <f aca="false">IF(OR(F2738="",F2737=""),"",F2738/F2737-1)</f>
        <v>0.0100026008929732</v>
      </c>
      <c r="M2738" s="11" t="n">
        <f aca="false">IF(OR(G2738="",G2737=""),"",G2738/G2737-1)</f>
        <v>0.0164416586306655</v>
      </c>
      <c r="N2738" s="11" t="n">
        <f aca="false">IF(OR(H2738="",H2737=""),"",H2738/H2737-1)</f>
        <v>0.0178009502067007</v>
      </c>
      <c r="O2738" s="11" t="n">
        <f aca="false">IF(I2738="","",I2738-B2738/252)</f>
        <v>-0.00150724025814778</v>
      </c>
      <c r="P2738" s="11" t="n">
        <f aca="false">IF(J2738="","",J2738-B2738/252)</f>
        <v>0.00454571012078294</v>
      </c>
      <c r="Q2738" s="11" t="n">
        <f aca="false">IF(K2738="","",K2738-B2738/252)</f>
        <v>0.00501776840610753</v>
      </c>
      <c r="R2738" s="11" t="n">
        <f aca="false">IF(L2738="","",L2738-B2738/252)</f>
        <v>0.00996688660725894</v>
      </c>
      <c r="S2738" s="11" t="n">
        <f aca="false">IF(M2738="","",M2738-B2738/252)</f>
        <v>0.0164059443449512</v>
      </c>
      <c r="T2738" s="11" t="n">
        <f aca="false">IF(N2738="","",N2738-B2738/252)</f>
        <v>0.0177652359209864</v>
      </c>
    </row>
    <row r="2739" customFormat="false" ht="15" hidden="false" customHeight="false" outlineLevel="0" collapsed="false">
      <c r="A2739" s="9" t="n">
        <f aca="false">'Prices (input)'!A2739</f>
        <v>42829</v>
      </c>
      <c r="B2739" s="10" t="n">
        <f aca="false">LOOKUP(A2739,'FedFunds (input)'!$A$3:$A$867,'FedFunds (input)'!$B$3:$B$867)/100</f>
        <v>0.009</v>
      </c>
      <c r="C2739" s="10" t="n">
        <f aca="false">'Prices (input)'!B2739</f>
        <v>203.69</v>
      </c>
      <c r="D2739" s="10" t="n">
        <f aca="false">'Prices (input)'!C2739</f>
        <v>24.18</v>
      </c>
      <c r="E2739" s="10" t="n">
        <f aca="false">'Prices (input)'!D2739</f>
        <v>119.62</v>
      </c>
      <c r="F2739" s="10" t="n">
        <f aca="false">'Prices (input)'!E2739</f>
        <v>92.693</v>
      </c>
      <c r="G2739" s="10" t="n">
        <f aca="false">'Prices (input)'!F2739</f>
        <v>21.341</v>
      </c>
      <c r="H2739" s="10" t="n">
        <f aca="false">'Prices (input)'!G2739</f>
        <v>33.36</v>
      </c>
      <c r="I2739" s="11" t="n">
        <f aca="false">IF(OR(C2739="",C2738=""),"",C2739/C2738-1)</f>
        <v>0.000589477820897022</v>
      </c>
      <c r="J2739" s="11" t="n">
        <f aca="false">IF(OR(D2739="",D2738=""),"",D2739/D2738-1)</f>
        <v>0.00248756218905477</v>
      </c>
      <c r="K2739" s="11" t="n">
        <f aca="false">IF(OR(E2739="",E2738=""),"",E2739/E2738-1)</f>
        <v>0.00243023548143806</v>
      </c>
      <c r="L2739" s="11" t="n">
        <f aca="false">IF(OR(F2739="",F2738=""),"",F2739/F2738-1)</f>
        <v>-0.00542924280303436</v>
      </c>
      <c r="M2739" s="11" t="n">
        <f aca="false">IF(OR(G2739="",G2738=""),"",G2739/G2738-1)</f>
        <v>0.0123333807694133</v>
      </c>
      <c r="N2739" s="11" t="n">
        <f aca="false">IF(OR(H2739="",H2738=""),"",H2739/H2738-1)</f>
        <v>0.0111848686005274</v>
      </c>
      <c r="O2739" s="11" t="n">
        <f aca="false">IF(I2739="","",I2739-B2739/252)</f>
        <v>0.000553763535182736</v>
      </c>
      <c r="P2739" s="11" t="n">
        <f aca="false">IF(J2739="","",J2739-B2739/252)</f>
        <v>0.00245184790334049</v>
      </c>
      <c r="Q2739" s="11" t="n">
        <f aca="false">IF(K2739="","",K2739-B2739/252)</f>
        <v>0.00239452119572377</v>
      </c>
      <c r="R2739" s="11" t="n">
        <f aca="false">IF(L2739="","",L2739-B2739/252)</f>
        <v>-0.00546495708874865</v>
      </c>
      <c r="S2739" s="11" t="n">
        <f aca="false">IF(M2739="","",M2739-B2739/252)</f>
        <v>0.012297666483699</v>
      </c>
      <c r="T2739" s="11" t="n">
        <f aca="false">IF(N2739="","",N2739-B2739/252)</f>
        <v>0.0111491543148131</v>
      </c>
    </row>
    <row r="2740" customFormat="false" ht="15" hidden="false" customHeight="false" outlineLevel="0" collapsed="false">
      <c r="A2740" s="9" t="n">
        <f aca="false">'Prices (input)'!A2740</f>
        <v>42830</v>
      </c>
      <c r="B2740" s="10" t="n">
        <f aca="false">LOOKUP(A2740,'FedFunds (input)'!$A$3:$A$867,'FedFunds (input)'!$B$3:$B$867)/100</f>
        <v>0.009</v>
      </c>
      <c r="C2740" s="10" t="n">
        <f aca="false">'Prices (input)'!B2740</f>
        <v>203.05</v>
      </c>
      <c r="D2740" s="10" t="n">
        <f aca="false">'Prices (input)'!C2740</f>
        <v>24.2</v>
      </c>
      <c r="E2740" s="10" t="n">
        <f aca="false">'Prices (input)'!D2740</f>
        <v>119.62</v>
      </c>
      <c r="F2740" s="10" t="n">
        <f aca="false">'Prices (input)'!E2740</f>
        <v>92.977</v>
      </c>
      <c r="G2740" s="10" t="n">
        <f aca="false">'Prices (input)'!F2740</f>
        <v>21.363</v>
      </c>
      <c r="H2740" s="10" t="n">
        <f aca="false">'Prices (input)'!G2740</f>
        <v>33.225</v>
      </c>
      <c r="I2740" s="11" t="n">
        <f aca="false">IF(OR(C2740="",C2739=""),"",C2740/C2739-1)</f>
        <v>-0.00314202955471543</v>
      </c>
      <c r="J2740" s="11" t="n">
        <f aca="false">IF(OR(D2740="",D2739=""),"",D2740/D2739-1)</f>
        <v>0.000827129859387821</v>
      </c>
      <c r="K2740" s="11" t="n">
        <f aca="false">IF(OR(E2740="",E2739=""),"",E2740/E2739-1)</f>
        <v>0</v>
      </c>
      <c r="L2740" s="11" t="n">
        <f aca="false">IF(OR(F2740="",F2739=""),"",F2740/F2739-1)</f>
        <v>0.00306387753120529</v>
      </c>
      <c r="M2740" s="11" t="n">
        <f aca="false">IF(OR(G2740="",G2739=""),"",G2740/G2739-1)</f>
        <v>0.00103087952766967</v>
      </c>
      <c r="N2740" s="11" t="n">
        <f aca="false">IF(OR(H2740="",H2739=""),"",H2740/H2739-1)</f>
        <v>-0.00404676258992798</v>
      </c>
      <c r="O2740" s="11" t="n">
        <f aca="false">IF(I2740="","",I2740-B2740/252)</f>
        <v>-0.00317774384042972</v>
      </c>
      <c r="P2740" s="11" t="n">
        <f aca="false">IF(J2740="","",J2740-B2740/252)</f>
        <v>0.000791415573673535</v>
      </c>
      <c r="Q2740" s="11" t="n">
        <f aca="false">IF(K2740="","",K2740-B2740/252)</f>
        <v>-3.57142857142857E-005</v>
      </c>
      <c r="R2740" s="11" t="n">
        <f aca="false">IF(L2740="","",L2740-B2740/252)</f>
        <v>0.00302816324549101</v>
      </c>
      <c r="S2740" s="11" t="n">
        <f aca="false">IF(M2740="","",M2740-B2740/252)</f>
        <v>0.000995165241955385</v>
      </c>
      <c r="T2740" s="11" t="n">
        <f aca="false">IF(N2740="","",N2740-B2740/252)</f>
        <v>-0.00408247687564226</v>
      </c>
    </row>
    <row r="2741" customFormat="false" ht="15" hidden="false" customHeight="false" outlineLevel="0" collapsed="false">
      <c r="A2741" s="9" t="n">
        <f aca="false">'Prices (input)'!A2741</f>
        <v>42831</v>
      </c>
      <c r="B2741" s="10" t="n">
        <f aca="false">LOOKUP(A2741,'FedFunds (input)'!$A$3:$A$867,'FedFunds (input)'!$B$3:$B$867)/100</f>
        <v>0.009</v>
      </c>
      <c r="C2741" s="10" t="n">
        <f aca="false">'Prices (input)'!B2741</f>
        <v>203.59</v>
      </c>
      <c r="D2741" s="10" t="n">
        <f aca="false">'Prices (input)'!C2741</f>
        <v>24.1</v>
      </c>
      <c r="E2741" s="10" t="n">
        <f aca="false">'Prices (input)'!D2741</f>
        <v>119.17</v>
      </c>
      <c r="F2741" s="10" t="n">
        <f aca="false">'Prices (input)'!E2741</f>
        <v>92.847</v>
      </c>
      <c r="G2741" s="10" t="n">
        <f aca="false">'Prices (input)'!F2741</f>
        <v>21.345</v>
      </c>
      <c r="H2741" s="10" t="n">
        <f aca="false">'Prices (input)'!G2741</f>
        <v>33.036</v>
      </c>
      <c r="I2741" s="11" t="n">
        <f aca="false">IF(OR(C2741="",C2740=""),"",C2741/C2740-1)</f>
        <v>0.0026594434868259</v>
      </c>
      <c r="J2741" s="11" t="n">
        <f aca="false">IF(OR(D2741="",D2740=""),"",D2741/D2740-1)</f>
        <v>-0.00413223140495855</v>
      </c>
      <c r="K2741" s="11" t="n">
        <f aca="false">IF(OR(E2741="",E2740=""),"",E2741/E2740-1)</f>
        <v>-0.00376191272362481</v>
      </c>
      <c r="L2741" s="11" t="n">
        <f aca="false">IF(OR(F2741="",F2740=""),"",F2741/F2740-1)</f>
        <v>-0.00139819525258944</v>
      </c>
      <c r="M2741" s="11" t="n">
        <f aca="false">IF(OR(G2741="",G2740=""),"",G2741/G2740-1)</f>
        <v>-0.000842578289566132</v>
      </c>
      <c r="N2741" s="11" t="n">
        <f aca="false">IF(OR(H2741="",H2740=""),"",H2741/H2740-1)</f>
        <v>-0.00568848758465013</v>
      </c>
      <c r="O2741" s="11" t="n">
        <f aca="false">IF(I2741="","",I2741-B2741/252)</f>
        <v>0.00262372920111161</v>
      </c>
      <c r="P2741" s="11" t="n">
        <f aca="false">IF(J2741="","",J2741-B2741/252)</f>
        <v>-0.00416794569067284</v>
      </c>
      <c r="Q2741" s="11" t="n">
        <f aca="false">IF(K2741="","",K2741-B2741/252)</f>
        <v>-0.00379762700933909</v>
      </c>
      <c r="R2741" s="11" t="n">
        <f aca="false">IF(L2741="","",L2741-B2741/252)</f>
        <v>-0.00143390953830373</v>
      </c>
      <c r="S2741" s="11" t="n">
        <f aca="false">IF(M2741="","",M2741-B2741/252)</f>
        <v>-0.000878292575280417</v>
      </c>
      <c r="T2741" s="11" t="n">
        <f aca="false">IF(N2741="","",N2741-B2741/252)</f>
        <v>-0.00572420187036441</v>
      </c>
    </row>
    <row r="2742" customFormat="false" ht="15" hidden="false" customHeight="false" outlineLevel="0" collapsed="false">
      <c r="A2742" s="9" t="n">
        <f aca="false">'Prices (input)'!A2742</f>
        <v>42832</v>
      </c>
      <c r="B2742" s="10" t="n">
        <f aca="false">LOOKUP(A2742,'FedFunds (input)'!$A$3:$A$867,'FedFunds (input)'!$B$3:$B$867)/100</f>
        <v>0.009</v>
      </c>
      <c r="C2742" s="10" t="n">
        <f aca="false">'Prices (input)'!B2742</f>
        <v>203.4</v>
      </c>
      <c r="D2742" s="10" t="n">
        <f aca="false">'Prices (input)'!C2742</f>
        <v>24.16</v>
      </c>
      <c r="E2742" s="10" t="n">
        <f aca="false">'Prices (input)'!D2742</f>
        <v>119.45</v>
      </c>
      <c r="F2742" s="10" t="n">
        <f aca="false">'Prices (input)'!E2742</f>
        <v>92.448</v>
      </c>
      <c r="G2742" s="10" t="n">
        <f aca="false">'Prices (input)'!F2742</f>
        <v>21.363</v>
      </c>
      <c r="H2742" s="10" t="n">
        <f aca="false">'Prices (input)'!G2742</f>
        <v>32.927</v>
      </c>
      <c r="I2742" s="11" t="n">
        <f aca="false">IF(OR(C2742="",C2741=""),"",C2742/C2741-1)</f>
        <v>-0.000933248194901482</v>
      </c>
      <c r="J2742" s="11" t="n">
        <f aca="false">IF(OR(D2742="",D2741=""),"",D2742/D2741-1)</f>
        <v>0.00248962655601659</v>
      </c>
      <c r="K2742" s="11" t="n">
        <f aca="false">IF(OR(E2742="",E2741=""),"",E2742/E2741-1)</f>
        <v>0.00234958462700341</v>
      </c>
      <c r="L2742" s="11" t="n">
        <f aca="false">IF(OR(F2742="",F2741=""),"",F2742/F2741-1)</f>
        <v>-0.00429739248440986</v>
      </c>
      <c r="M2742" s="11" t="n">
        <f aca="false">IF(OR(G2742="",G2741=""),"",G2742/G2741-1)</f>
        <v>0.00084328882642315</v>
      </c>
      <c r="N2742" s="11" t="n">
        <f aca="false">IF(OR(H2742="",H2741=""),"",H2742/H2741-1)</f>
        <v>-0.00329943092384066</v>
      </c>
      <c r="O2742" s="11" t="n">
        <f aca="false">IF(I2742="","",I2742-B2742/252)</f>
        <v>-0.000968962480615767</v>
      </c>
      <c r="P2742" s="11" t="n">
        <f aca="false">IF(J2742="","",J2742-B2742/252)</f>
        <v>0.0024539122703023</v>
      </c>
      <c r="Q2742" s="11" t="n">
        <f aca="false">IF(K2742="","",K2742-B2742/252)</f>
        <v>0.00231387034128912</v>
      </c>
      <c r="R2742" s="11" t="n">
        <f aca="false">IF(L2742="","",L2742-B2742/252)</f>
        <v>-0.00433310677012414</v>
      </c>
      <c r="S2742" s="11" t="n">
        <f aca="false">IF(M2742="","",M2742-B2742/252)</f>
        <v>0.000807574540708864</v>
      </c>
      <c r="T2742" s="11" t="n">
        <f aca="false">IF(N2742="","",N2742-B2742/252)</f>
        <v>-0.00333514520955495</v>
      </c>
    </row>
    <row r="2743" customFormat="false" ht="15" hidden="false" customHeight="false" outlineLevel="0" collapsed="false">
      <c r="A2743" s="9" t="n">
        <f aca="false">'Prices (input)'!A2743</f>
        <v>42835</v>
      </c>
      <c r="B2743" s="10" t="n">
        <f aca="false">LOOKUP(A2743,'FedFunds (input)'!$A$3:$A$867,'FedFunds (input)'!$B$3:$B$867)/100</f>
        <v>0.009</v>
      </c>
      <c r="C2743" s="10" t="n">
        <f aca="false">'Prices (input)'!B2743</f>
        <v>203.53</v>
      </c>
      <c r="D2743" s="10" t="n">
        <f aca="false">'Prices (input)'!C2743</f>
        <v>24.14</v>
      </c>
      <c r="E2743" s="10" t="n">
        <f aca="false">'Prices (input)'!D2743</f>
        <v>119.44</v>
      </c>
      <c r="F2743" s="10" t="n">
        <f aca="false">'Prices (input)'!E2743</f>
        <v>92.885</v>
      </c>
      <c r="G2743" s="10" t="n">
        <f aca="false">'Prices (input)'!F2743</f>
        <v>21.5</v>
      </c>
      <c r="H2743" s="10" t="n">
        <f aca="false">'Prices (input)'!G2743</f>
        <v>33.13</v>
      </c>
      <c r="I2743" s="11" t="n">
        <f aca="false">IF(OR(C2743="",C2742=""),"",C2743/C2742-1)</f>
        <v>0.000639134709931044</v>
      </c>
      <c r="J2743" s="11" t="n">
        <f aca="false">IF(OR(D2743="",D2742=""),"",D2743/D2742-1)</f>
        <v>-0.0008278145695364</v>
      </c>
      <c r="K2743" s="11" t="n">
        <f aca="false">IF(OR(E2743="",E2742=""),"",E2743/E2742-1)</f>
        <v>-8.37170364169637E-005</v>
      </c>
      <c r="L2743" s="11" t="n">
        <f aca="false">IF(OR(F2743="",F2742=""),"",F2743/F2742-1)</f>
        <v>0.00472698165455188</v>
      </c>
      <c r="M2743" s="11" t="n">
        <f aca="false">IF(OR(G2743="",G2742=""),"",G2743/G2742-1)</f>
        <v>0.0064129569816973</v>
      </c>
      <c r="N2743" s="11" t="n">
        <f aca="false">IF(OR(H2743="",H2742=""),"",H2743/H2742-1)</f>
        <v>0.00616515321772404</v>
      </c>
      <c r="O2743" s="11" t="n">
        <f aca="false">IF(I2743="","",I2743-B2743/252)</f>
        <v>0.000603420424216758</v>
      </c>
      <c r="P2743" s="11" t="n">
        <f aca="false">IF(J2743="","",J2743-B2743/252)</f>
        <v>-0.000863528855250686</v>
      </c>
      <c r="Q2743" s="11" t="n">
        <f aca="false">IF(K2743="","",K2743-B2743/252)</f>
        <v>-0.000119431322131249</v>
      </c>
      <c r="R2743" s="11" t="n">
        <f aca="false">IF(L2743="","",L2743-B2743/252)</f>
        <v>0.00469126736883759</v>
      </c>
      <c r="S2743" s="11" t="n">
        <f aca="false">IF(M2743="","",M2743-B2743/252)</f>
        <v>0.00637724269598302</v>
      </c>
      <c r="T2743" s="11" t="n">
        <f aca="false">IF(N2743="","",N2743-B2743/252)</f>
        <v>0.00612943893200975</v>
      </c>
    </row>
    <row r="2744" customFormat="false" ht="15" hidden="false" customHeight="false" outlineLevel="0" collapsed="false">
      <c r="A2744" s="9" t="n">
        <f aca="false">'Prices (input)'!A2744</f>
        <v>42836</v>
      </c>
      <c r="B2744" s="10" t="n">
        <f aca="false">LOOKUP(A2744,'FedFunds (input)'!$A$3:$A$867,'FedFunds (input)'!$B$3:$B$867)/100</f>
        <v>0.009</v>
      </c>
      <c r="C2744" s="10" t="n">
        <f aca="false">'Prices (input)'!B2744</f>
        <v>203.29</v>
      </c>
      <c r="D2744" s="10" t="n">
        <f aca="false">'Prices (input)'!C2744</f>
        <v>24.4998</v>
      </c>
      <c r="E2744" s="10" t="n">
        <f aca="false">'Prices (input)'!D2744</f>
        <v>121.16</v>
      </c>
      <c r="F2744" s="10" t="n">
        <f aca="false">'Prices (input)'!E2744</f>
        <v>93.789</v>
      </c>
      <c r="G2744" s="10" t="n">
        <f aca="false">'Prices (input)'!F2744</f>
        <v>22.136</v>
      </c>
      <c r="H2744" s="10" t="n">
        <f aca="false">'Prices (input)'!G2744</f>
        <v>33.783</v>
      </c>
      <c r="I2744" s="11" t="n">
        <f aca="false">IF(OR(C2744="",C2743=""),"",C2744/C2743-1)</f>
        <v>-0.00117918734338918</v>
      </c>
      <c r="J2744" s="11" t="n">
        <f aca="false">IF(OR(D2744="",D2743=""),"",D2744/D2743-1)</f>
        <v>0.0149047224523613</v>
      </c>
      <c r="K2744" s="11" t="n">
        <f aca="false">IF(OR(E2744="",E2743=""),"",E2744/E2743-1)</f>
        <v>0.0144005358338914</v>
      </c>
      <c r="L2744" s="11" t="n">
        <f aca="false">IF(OR(F2744="",F2743=""),"",F2744/F2743-1)</f>
        <v>0.00973246487592183</v>
      </c>
      <c r="M2744" s="11" t="n">
        <f aca="false">IF(OR(G2744="",G2743=""),"",G2744/G2743-1)</f>
        <v>0.0295813953488371</v>
      </c>
      <c r="N2744" s="11" t="n">
        <f aca="false">IF(OR(H2744="",H2743=""),"",H2744/H2743-1)</f>
        <v>0.0197102324177483</v>
      </c>
      <c r="O2744" s="11" t="n">
        <f aca="false">IF(I2744="","",I2744-B2744/252)</f>
        <v>-0.00121490162910346</v>
      </c>
      <c r="P2744" s="11" t="n">
        <f aca="false">IF(J2744="","",J2744-B2744/252)</f>
        <v>0.014869008166647</v>
      </c>
      <c r="Q2744" s="11" t="n">
        <f aca="false">IF(K2744="","",K2744-B2744/252)</f>
        <v>0.0143648215481772</v>
      </c>
      <c r="R2744" s="11" t="n">
        <f aca="false">IF(L2744="","",L2744-B2744/252)</f>
        <v>0.00969675059020755</v>
      </c>
      <c r="S2744" s="11" t="n">
        <f aca="false">IF(M2744="","",M2744-B2744/252)</f>
        <v>0.0295456810631228</v>
      </c>
      <c r="T2744" s="11" t="n">
        <f aca="false">IF(N2744="","",N2744-B2744/252)</f>
        <v>0.019674518132034</v>
      </c>
    </row>
    <row r="2745" customFormat="false" ht="15" hidden="false" customHeight="false" outlineLevel="0" collapsed="false">
      <c r="A2745" s="9" t="n">
        <f aca="false">'Prices (input)'!A2745</f>
        <v>42837</v>
      </c>
      <c r="B2745" s="10" t="n">
        <f aca="false">LOOKUP(A2745,'FedFunds (input)'!$A$3:$A$867,'FedFunds (input)'!$B$3:$B$867)/100</f>
        <v>0.009</v>
      </c>
      <c r="C2745" s="10" t="n">
        <f aca="false">'Prices (input)'!B2745</f>
        <v>202.48</v>
      </c>
      <c r="D2745" s="10" t="n">
        <f aca="false">'Prices (input)'!C2745</f>
        <v>24.67</v>
      </c>
      <c r="E2745" s="10" t="n">
        <f aca="false">'Prices (input)'!D2745</f>
        <v>122.02</v>
      </c>
      <c r="F2745" s="10" t="n">
        <f aca="false">'Prices (input)'!E2745</f>
        <v>94.283</v>
      </c>
      <c r="G2745" s="10" t="n">
        <f aca="false">'Prices (input)'!F2745</f>
        <v>22.346</v>
      </c>
      <c r="H2745" s="10" t="n">
        <f aca="false">'Prices (input)'!G2745</f>
        <v>34.278</v>
      </c>
      <c r="I2745" s="11" t="n">
        <f aca="false">IF(OR(C2745="",C2744=""),"",C2745/C2744-1)</f>
        <v>-0.00398445570367456</v>
      </c>
      <c r="J2745" s="11" t="n">
        <f aca="false">IF(OR(D2745="",D2744=""),"",D2745/D2744-1)</f>
        <v>0.00694699548567757</v>
      </c>
      <c r="K2745" s="11" t="n">
        <f aca="false">IF(OR(E2745="",E2744=""),"",E2745/E2744-1)</f>
        <v>0.00709805216242976</v>
      </c>
      <c r="L2745" s="11" t="n">
        <f aca="false">IF(OR(F2745="",F2744=""),"",F2745/F2744-1)</f>
        <v>0.00526714220217728</v>
      </c>
      <c r="M2745" s="11" t="n">
        <f aca="false">IF(OR(G2745="",G2744=""),"",G2745/G2744-1)</f>
        <v>0.00948680881821473</v>
      </c>
      <c r="N2745" s="11" t="n">
        <f aca="false">IF(OR(H2745="",H2744=""),"",H2745/H2744-1)</f>
        <v>0.0146523399342864</v>
      </c>
      <c r="O2745" s="11" t="n">
        <f aca="false">IF(I2745="","",I2745-B2745/252)</f>
        <v>-0.00402016998938885</v>
      </c>
      <c r="P2745" s="11" t="n">
        <f aca="false">IF(J2745="","",J2745-B2745/252)</f>
        <v>0.00691128119996328</v>
      </c>
      <c r="Q2745" s="11" t="n">
        <f aca="false">IF(K2745="","",K2745-B2745/252)</f>
        <v>0.00706233787671547</v>
      </c>
      <c r="R2745" s="11" t="n">
        <f aca="false">IF(L2745="","",L2745-B2745/252)</f>
        <v>0.00523142791646299</v>
      </c>
      <c r="S2745" s="11" t="n">
        <f aca="false">IF(M2745="","",M2745-B2745/252)</f>
        <v>0.00945109453250045</v>
      </c>
      <c r="T2745" s="11" t="n">
        <f aca="false">IF(N2745="","",N2745-B2745/252)</f>
        <v>0.0146166256485721</v>
      </c>
    </row>
    <row r="2746" customFormat="false" ht="15" hidden="false" customHeight="false" outlineLevel="0" collapsed="false">
      <c r="A2746" s="9" t="n">
        <f aca="false">'Prices (input)'!A2746</f>
        <v>42838</v>
      </c>
      <c r="B2746" s="10" t="n">
        <f aca="false">LOOKUP(A2746,'FedFunds (input)'!$A$3:$A$867,'FedFunds (input)'!$B$3:$B$867)/100</f>
        <v>0.009</v>
      </c>
      <c r="C2746" s="10" t="n">
        <f aca="false">'Prices (input)'!B2746</f>
        <v>201.13</v>
      </c>
      <c r="D2746" s="10" t="n">
        <f aca="false">'Prices (input)'!C2746</f>
        <v>24.8</v>
      </c>
      <c r="E2746" s="10" t="n">
        <f aca="false">'Prices (input)'!D2746</f>
        <v>122.63</v>
      </c>
      <c r="F2746" s="10" t="n">
        <f aca="false">'Prices (input)'!E2746</f>
        <v>94.578</v>
      </c>
      <c r="G2746" s="10" t="n">
        <f aca="false">'Prices (input)'!F2746</f>
        <v>22.3</v>
      </c>
      <c r="H2746" s="10" t="n">
        <f aca="false">'Prices (input)'!G2746</f>
        <v>33.045</v>
      </c>
      <c r="I2746" s="11" t="n">
        <f aca="false">IF(OR(C2746="",C2745=""),"",C2746/C2745-1)</f>
        <v>-0.00666732516791779</v>
      </c>
      <c r="J2746" s="11" t="n">
        <f aca="false">IF(OR(D2746="",D2745=""),"",D2746/D2745-1)</f>
        <v>0.00526955816781505</v>
      </c>
      <c r="K2746" s="11" t="n">
        <f aca="false">IF(OR(E2746="",E2745=""),"",E2746/E2745-1)</f>
        <v>0.00499918046221937</v>
      </c>
      <c r="L2746" s="11" t="n">
        <f aca="false">IF(OR(F2746="",F2745=""),"",F2746/F2745-1)</f>
        <v>0.00312887795254713</v>
      </c>
      <c r="M2746" s="11" t="n">
        <f aca="false">IF(OR(G2746="",G2745=""),"",G2746/G2745-1)</f>
        <v>-0.00205853396581046</v>
      </c>
      <c r="N2746" s="11" t="n">
        <f aca="false">IF(OR(H2746="",H2745=""),"",H2746/H2745-1)</f>
        <v>-0.0359705933835112</v>
      </c>
      <c r="O2746" s="11" t="n">
        <f aca="false">IF(I2746="","",I2746-B2746/252)</f>
        <v>-0.00670303945363208</v>
      </c>
      <c r="P2746" s="11" t="n">
        <f aca="false">IF(J2746="","",J2746-B2746/252)</f>
        <v>0.00523384388210076</v>
      </c>
      <c r="Q2746" s="11" t="n">
        <f aca="false">IF(K2746="","",K2746-B2746/252)</f>
        <v>0.00496346617650508</v>
      </c>
      <c r="R2746" s="11" t="n">
        <f aca="false">IF(L2746="","",L2746-B2746/252)</f>
        <v>0.00309316366683284</v>
      </c>
      <c r="S2746" s="11" t="n">
        <f aca="false">IF(M2746="","",M2746-B2746/252)</f>
        <v>-0.00209424825152475</v>
      </c>
      <c r="T2746" s="11" t="n">
        <f aca="false">IF(N2746="","",N2746-B2746/252)</f>
        <v>-0.0360063076692255</v>
      </c>
    </row>
    <row r="2747" customFormat="false" ht="15" hidden="false" customHeight="false" outlineLevel="0" collapsed="false">
      <c r="A2747" s="9" t="n">
        <f aca="false">'Prices (input)'!A2747</f>
        <v>42842</v>
      </c>
      <c r="B2747" s="10" t="n">
        <f aca="false">LOOKUP(A2747,'FedFunds (input)'!$A$3:$A$867,'FedFunds (input)'!$B$3:$B$867)/100</f>
        <v>0.009</v>
      </c>
      <c r="C2747" s="10" t="n">
        <f aca="false">'Prices (input)'!B2747</f>
        <v>202.88</v>
      </c>
      <c r="D2747" s="10" t="n">
        <f aca="false">'Prices (input)'!C2747</f>
        <v>24.72</v>
      </c>
      <c r="E2747" s="10" t="n">
        <f aca="false">'Prices (input)'!D2747</f>
        <v>122.22</v>
      </c>
      <c r="F2747" s="10" t="n">
        <f aca="false">'Prices (input)'!E2747</f>
        <v>94.294</v>
      </c>
      <c r="G2747" s="10" t="n">
        <f aca="false">'Prices (input)'!F2747</f>
        <v>22.258</v>
      </c>
      <c r="H2747" s="10" t="n">
        <f aca="false">'Prices (input)'!G2747</f>
        <v>32.531</v>
      </c>
      <c r="I2747" s="11" t="n">
        <f aca="false">IF(OR(C2747="",C2746=""),"",C2747/C2746-1)</f>
        <v>0.00870084025257301</v>
      </c>
      <c r="J2747" s="11" t="n">
        <f aca="false">IF(OR(D2747="",D2746=""),"",D2747/D2746-1)</f>
        <v>-0.00322580645161297</v>
      </c>
      <c r="K2747" s="11" t="n">
        <f aca="false">IF(OR(E2747="",E2746=""),"",E2747/E2746-1)</f>
        <v>-0.00334339068743372</v>
      </c>
      <c r="L2747" s="11" t="n">
        <f aca="false">IF(OR(F2747="",F2746=""),"",F2747/F2746-1)</f>
        <v>-0.00300281249339174</v>
      </c>
      <c r="M2747" s="11" t="n">
        <f aca="false">IF(OR(G2747="",G2746=""),"",G2747/G2746-1)</f>
        <v>-0.00188340807174892</v>
      </c>
      <c r="N2747" s="11" t="n">
        <f aca="false">IF(OR(H2747="",H2746=""),"",H2747/H2746-1)</f>
        <v>-0.0155545468300803</v>
      </c>
      <c r="O2747" s="11" t="n">
        <f aca="false">IF(I2747="","",I2747-B2747/252)</f>
        <v>0.00866512596685872</v>
      </c>
      <c r="P2747" s="11" t="n">
        <f aca="false">IF(J2747="","",J2747-B2747/252)</f>
        <v>-0.00326152073732725</v>
      </c>
      <c r="Q2747" s="11" t="n">
        <f aca="false">IF(K2747="","",K2747-B2747/252)</f>
        <v>-0.00337910497314801</v>
      </c>
      <c r="R2747" s="11" t="n">
        <f aca="false">IF(L2747="","",L2747-B2747/252)</f>
        <v>-0.00303852677910602</v>
      </c>
      <c r="S2747" s="11" t="n">
        <f aca="false">IF(M2747="","",M2747-B2747/252)</f>
        <v>-0.0019191223574632</v>
      </c>
      <c r="T2747" s="11" t="n">
        <f aca="false">IF(N2747="","",N2747-B2747/252)</f>
        <v>-0.0155902611157946</v>
      </c>
    </row>
    <row r="2748" customFormat="false" ht="15" hidden="false" customHeight="false" outlineLevel="0" collapsed="false">
      <c r="A2748" s="9" t="n">
        <f aca="false">'Prices (input)'!A2748</f>
        <v>42843</v>
      </c>
      <c r="B2748" s="10" t="n">
        <f aca="false">LOOKUP(A2748,'FedFunds (input)'!$A$3:$A$867,'FedFunds (input)'!$B$3:$B$867)/100</f>
        <v>0.009</v>
      </c>
      <c r="C2748" s="10" t="n">
        <f aca="false">'Prices (input)'!B2748</f>
        <v>202.27</v>
      </c>
      <c r="D2748" s="10" t="n">
        <f aca="false">'Prices (input)'!C2748</f>
        <v>24.83</v>
      </c>
      <c r="E2748" s="10" t="n">
        <f aca="false">'Prices (input)'!D2748</f>
        <v>122.81</v>
      </c>
      <c r="F2748" s="10" t="n">
        <f aca="false">'Prices (input)'!E2748</f>
        <v>95.535</v>
      </c>
      <c r="G2748" s="10" t="n">
        <f aca="false">'Prices (input)'!F2748</f>
        <v>22.082</v>
      </c>
      <c r="H2748" s="10" t="n">
        <f aca="false">'Prices (input)'!G2748</f>
        <v>32.306</v>
      </c>
      <c r="I2748" s="11" t="n">
        <f aca="false">IF(OR(C2748="",C2747=""),"",C2748/C2747-1)</f>
        <v>-0.00300670347003151</v>
      </c>
      <c r="J2748" s="11" t="n">
        <f aca="false">IF(OR(D2748="",D2747=""),"",D2748/D2747-1)</f>
        <v>0.00444983818770228</v>
      </c>
      <c r="K2748" s="11" t="n">
        <f aca="false">IF(OR(E2748="",E2747=""),"",E2748/E2747-1)</f>
        <v>0.00482736049746357</v>
      </c>
      <c r="L2748" s="11" t="n">
        <f aca="false">IF(OR(F2748="",F2747=""),"",F2748/F2747-1)</f>
        <v>0.0131609646425011</v>
      </c>
      <c r="M2748" s="11" t="n">
        <f aca="false">IF(OR(G2748="",G2747=""),"",G2748/G2747-1)</f>
        <v>-0.00790726929643271</v>
      </c>
      <c r="N2748" s="11" t="n">
        <f aca="false">IF(OR(H2748="",H2747=""),"",H2748/H2747-1)</f>
        <v>-0.00691647966554987</v>
      </c>
      <c r="O2748" s="11" t="n">
        <f aca="false">IF(I2748="","",I2748-B2748/252)</f>
        <v>-0.0030424177557458</v>
      </c>
      <c r="P2748" s="11" t="n">
        <f aca="false">IF(J2748="","",J2748-B2748/252)</f>
        <v>0.004414123901988</v>
      </c>
      <c r="Q2748" s="11" t="n">
        <f aca="false">IF(K2748="","",K2748-B2748/252)</f>
        <v>0.00479164621174929</v>
      </c>
      <c r="R2748" s="11" t="n">
        <f aca="false">IF(L2748="","",L2748-B2748/252)</f>
        <v>0.0131252503567868</v>
      </c>
      <c r="S2748" s="11" t="n">
        <f aca="false">IF(M2748="","",M2748-B2748/252)</f>
        <v>-0.00794298358214699</v>
      </c>
      <c r="T2748" s="11" t="n">
        <f aca="false">IF(N2748="","",N2748-B2748/252)</f>
        <v>-0.00695219395126415</v>
      </c>
    </row>
    <row r="2749" customFormat="false" ht="15" hidden="false" customHeight="false" outlineLevel="0" collapsed="false">
      <c r="A2749" s="9" t="n">
        <f aca="false">'Prices (input)'!A2749</f>
        <v>42844</v>
      </c>
      <c r="B2749" s="10" t="n">
        <f aca="false">LOOKUP(A2749,'FedFunds (input)'!$A$3:$A$867,'FedFunds (input)'!$B$3:$B$867)/100</f>
        <v>0.009</v>
      </c>
      <c r="C2749" s="10" t="n">
        <f aca="false">'Prices (input)'!B2749</f>
        <v>201.93</v>
      </c>
      <c r="D2749" s="10" t="n">
        <f aca="false">'Prices (input)'!C2749</f>
        <v>24.62</v>
      </c>
      <c r="E2749" s="10" t="n">
        <f aca="false">'Prices (input)'!D2749</f>
        <v>121.74</v>
      </c>
      <c r="F2749" s="10" t="n">
        <f aca="false">'Prices (input)'!E2749</f>
        <v>95</v>
      </c>
      <c r="G2749" s="10" t="n">
        <f aca="false">'Prices (input)'!F2749</f>
        <v>21.281</v>
      </c>
      <c r="H2749" s="10" t="n">
        <f aca="false">'Prices (input)'!G2749</f>
        <v>31.252</v>
      </c>
      <c r="I2749" s="11" t="n">
        <f aca="false">IF(OR(C2749="",C2748=""),"",C2749/C2748-1)</f>
        <v>-0.00168092154051513</v>
      </c>
      <c r="J2749" s="11" t="n">
        <f aca="false">IF(OR(D2749="",D2748=""),"",D2749/D2748-1)</f>
        <v>-0.00845751107531201</v>
      </c>
      <c r="K2749" s="11" t="n">
        <f aca="false">IF(OR(E2749="",E2748=""),"",E2749/E2748-1)</f>
        <v>-0.0087126455500367</v>
      </c>
      <c r="L2749" s="11" t="n">
        <f aca="false">IF(OR(F2749="",F2748=""),"",F2749/F2748-1)</f>
        <v>-0.00560004186947194</v>
      </c>
      <c r="M2749" s="11" t="n">
        <f aca="false">IF(OR(G2749="",G2748=""),"",G2749/G2748-1)</f>
        <v>-0.0362738882347614</v>
      </c>
      <c r="N2749" s="11" t="n">
        <f aca="false">IF(OR(H2749="",H2748=""),"",H2749/H2748-1)</f>
        <v>-0.0326255184795393</v>
      </c>
      <c r="O2749" s="11" t="n">
        <f aca="false">IF(I2749="","",I2749-B2749/252)</f>
        <v>-0.00171663582622942</v>
      </c>
      <c r="P2749" s="11" t="n">
        <f aca="false">IF(J2749="","",J2749-B2749/252)</f>
        <v>-0.00849322536102629</v>
      </c>
      <c r="Q2749" s="11" t="n">
        <f aca="false">IF(K2749="","",K2749-B2749/252)</f>
        <v>-0.00874835983575099</v>
      </c>
      <c r="R2749" s="11" t="n">
        <f aca="false">IF(L2749="","",L2749-B2749/252)</f>
        <v>-0.00563575615518622</v>
      </c>
      <c r="S2749" s="11" t="n">
        <f aca="false">IF(M2749="","",M2749-B2749/252)</f>
        <v>-0.0363096025204757</v>
      </c>
      <c r="T2749" s="11" t="n">
        <f aca="false">IF(N2749="","",N2749-B2749/252)</f>
        <v>-0.0326612327652536</v>
      </c>
    </row>
    <row r="2750" customFormat="false" ht="15" hidden="false" customHeight="false" outlineLevel="0" collapsed="false">
      <c r="A2750" s="9" t="n">
        <f aca="false">'Prices (input)'!A2750</f>
        <v>42845</v>
      </c>
      <c r="B2750" s="10" t="n">
        <f aca="false">LOOKUP(A2750,'FedFunds (input)'!$A$3:$A$867,'FedFunds (input)'!$B$3:$B$867)/100</f>
        <v>0.009</v>
      </c>
      <c r="C2750" s="10" t="n">
        <f aca="false">'Prices (input)'!B2750</f>
        <v>203.52</v>
      </c>
      <c r="D2750" s="10" t="n">
        <f aca="false">'Prices (input)'!C2750</f>
        <v>24.66</v>
      </c>
      <c r="E2750" s="10" t="n">
        <f aca="false">'Prices (input)'!D2750</f>
        <v>121.94</v>
      </c>
      <c r="F2750" s="10" t="n">
        <f aca="false">'Prices (input)'!E2750</f>
        <v>94.636</v>
      </c>
      <c r="G2750" s="10" t="n">
        <f aca="false">'Prices (input)'!F2750</f>
        <v>21.445</v>
      </c>
      <c r="H2750" s="10" t="n">
        <f aca="false">'Prices (input)'!G2750</f>
        <v>31.104</v>
      </c>
      <c r="I2750" s="11" t="n">
        <f aca="false">IF(OR(C2750="",C2749=""),"",C2750/C2749-1)</f>
        <v>0.00787401574803148</v>
      </c>
      <c r="J2750" s="11" t="n">
        <f aca="false">IF(OR(D2750="",D2749=""),"",D2750/D2749-1)</f>
        <v>0.00162469536961818</v>
      </c>
      <c r="K2750" s="11" t="n">
        <f aca="false">IF(OR(E2750="",E2749=""),"",E2750/E2749-1)</f>
        <v>0.00164284540824711</v>
      </c>
      <c r="L2750" s="11" t="n">
        <f aca="false">IF(OR(F2750="",F2749=""),"",F2750/F2749-1)</f>
        <v>-0.00383157894736852</v>
      </c>
      <c r="M2750" s="11" t="n">
        <f aca="false">IF(OR(G2750="",G2749=""),"",G2750/G2749-1)</f>
        <v>0.00770640477421192</v>
      </c>
      <c r="N2750" s="11" t="n">
        <f aca="false">IF(OR(H2750="",H2749=""),"",H2750/H2749-1)</f>
        <v>-0.00473569691539744</v>
      </c>
      <c r="O2750" s="11" t="n">
        <f aca="false">IF(I2750="","",I2750-B2750/252)</f>
        <v>0.0078383014623172</v>
      </c>
      <c r="P2750" s="11" t="n">
        <f aca="false">IF(J2750="","",J2750-B2750/252)</f>
        <v>0.00158898108390389</v>
      </c>
      <c r="Q2750" s="11" t="n">
        <f aca="false">IF(K2750="","",K2750-B2750/252)</f>
        <v>0.00160713112253282</v>
      </c>
      <c r="R2750" s="11" t="n">
        <f aca="false">IF(L2750="","",L2750-B2750/252)</f>
        <v>-0.0038672932330828</v>
      </c>
      <c r="S2750" s="11" t="n">
        <f aca="false">IF(M2750="","",M2750-B2750/252)</f>
        <v>0.00767069048849763</v>
      </c>
      <c r="T2750" s="11" t="n">
        <f aca="false">IF(N2750="","",N2750-B2750/252)</f>
        <v>-0.00477141120111172</v>
      </c>
    </row>
    <row r="2751" customFormat="false" ht="15" hidden="false" customHeight="false" outlineLevel="0" collapsed="false">
      <c r="A2751" s="9" t="n">
        <f aca="false">'Prices (input)'!A2751</f>
        <v>42846</v>
      </c>
      <c r="B2751" s="10" t="n">
        <f aca="false">LOOKUP(A2751,'FedFunds (input)'!$A$3:$A$867,'FedFunds (input)'!$B$3:$B$867)/100</f>
        <v>0.009</v>
      </c>
      <c r="C2751" s="10" t="n">
        <f aca="false">'Prices (input)'!B2751</f>
        <v>202.9</v>
      </c>
      <c r="D2751" s="10" t="n">
        <f aca="false">'Prices (input)'!C2751</f>
        <v>24.75</v>
      </c>
      <c r="E2751" s="10" t="n">
        <f aca="false">'Prices (input)'!D2751</f>
        <v>122.29</v>
      </c>
      <c r="F2751" s="10" t="n">
        <f aca="false">'Prices (input)'!E2751</f>
        <v>94.624</v>
      </c>
      <c r="G2751" s="10" t="n">
        <f aca="false">'Prices (input)'!F2751</f>
        <v>21.482</v>
      </c>
      <c r="H2751" s="10" t="n">
        <f aca="false">'Prices (input)'!G2751</f>
        <v>31.117</v>
      </c>
      <c r="I2751" s="11" t="n">
        <f aca="false">IF(OR(C2751="",C2750=""),"",C2751/C2750-1)</f>
        <v>-0.00304638364779875</v>
      </c>
      <c r="J2751" s="11" t="n">
        <f aca="false">IF(OR(D2751="",D2750=""),"",D2751/D2750-1)</f>
        <v>0.00364963503649629</v>
      </c>
      <c r="K2751" s="11" t="n">
        <f aca="false">IF(OR(E2751="",E2750=""),"",E2751/E2750-1)</f>
        <v>0.00287026406429392</v>
      </c>
      <c r="L2751" s="11" t="n">
        <f aca="false">IF(OR(F2751="",F2750=""),"",F2751/F2750-1)</f>
        <v>-0.000126801639967922</v>
      </c>
      <c r="M2751" s="11" t="n">
        <f aca="false">IF(OR(G2751="",G2750=""),"",G2751/G2750-1)</f>
        <v>0.0017253439030076</v>
      </c>
      <c r="N2751" s="11" t="n">
        <f aca="false">IF(OR(H2751="",H2750=""),"",H2751/H2750-1)</f>
        <v>0.000417952674897082</v>
      </c>
      <c r="O2751" s="11" t="n">
        <f aca="false">IF(I2751="","",I2751-B2751/252)</f>
        <v>-0.00308209793351303</v>
      </c>
      <c r="P2751" s="11" t="n">
        <f aca="false">IF(J2751="","",J2751-B2751/252)</f>
        <v>0.003613920750782</v>
      </c>
      <c r="Q2751" s="11" t="n">
        <f aca="false">IF(K2751="","",K2751-B2751/252)</f>
        <v>0.00283454977857963</v>
      </c>
      <c r="R2751" s="11" t="n">
        <f aca="false">IF(L2751="","",L2751-B2751/252)</f>
        <v>-0.000162515925682207</v>
      </c>
      <c r="S2751" s="11" t="n">
        <f aca="false">IF(M2751="","",M2751-B2751/252)</f>
        <v>0.00168962961729332</v>
      </c>
      <c r="T2751" s="11" t="n">
        <f aca="false">IF(N2751="","",N2751-B2751/252)</f>
        <v>0.000382238389182796</v>
      </c>
    </row>
    <row r="2752" customFormat="false" ht="15" hidden="false" customHeight="false" outlineLevel="0" collapsed="false">
      <c r="A2752" s="9" t="n">
        <f aca="false">'Prices (input)'!A2752</f>
        <v>42849</v>
      </c>
      <c r="B2752" s="10" t="n">
        <f aca="false">LOOKUP(A2752,'FedFunds (input)'!$A$3:$A$867,'FedFunds (input)'!$B$3:$B$867)/100</f>
        <v>0.009</v>
      </c>
      <c r="C2752" s="10" t="n">
        <f aca="false">'Prices (input)'!B2752</f>
        <v>205.09</v>
      </c>
      <c r="D2752" s="10" t="n">
        <f aca="false">'Prices (input)'!C2752</f>
        <v>24.56</v>
      </c>
      <c r="E2752" s="10" t="n">
        <f aca="false">'Prices (input)'!D2752</f>
        <v>121.46</v>
      </c>
      <c r="F2752" s="10" t="n">
        <f aca="false">'Prices (input)'!E2752</f>
        <v>94.172</v>
      </c>
      <c r="G2752" s="10" t="n">
        <f aca="false">'Prices (input)'!F2752</f>
        <v>21.109</v>
      </c>
      <c r="H2752" s="10" t="n">
        <f aca="false">'Prices (input)'!G2752</f>
        <v>30.37</v>
      </c>
      <c r="I2752" s="11" t="n">
        <f aca="false">IF(OR(C2752="",C2751=""),"",C2752/C2751-1)</f>
        <v>0.0107934943321832</v>
      </c>
      <c r="J2752" s="11" t="n">
        <f aca="false">IF(OR(D2752="",D2751=""),"",D2752/D2751-1)</f>
        <v>-0.00767676767676773</v>
      </c>
      <c r="K2752" s="11" t="n">
        <f aca="false">IF(OR(E2752="",E2751=""),"",E2752/E2751-1)</f>
        <v>-0.00678714531032798</v>
      </c>
      <c r="L2752" s="11" t="n">
        <f aca="false">IF(OR(F2752="",F2751=""),"",F2752/F2751-1)</f>
        <v>-0.00477680081163334</v>
      </c>
      <c r="M2752" s="11" t="n">
        <f aca="false">IF(OR(G2752="",G2751=""),"",G2752/G2751-1)</f>
        <v>-0.0173633739875243</v>
      </c>
      <c r="N2752" s="11" t="n">
        <f aca="false">IF(OR(H2752="",H2751=""),"",H2752/H2751-1)</f>
        <v>-0.0240061702606292</v>
      </c>
      <c r="O2752" s="11" t="n">
        <f aca="false">IF(I2752="","",I2752-B2752/252)</f>
        <v>0.010757780046469</v>
      </c>
      <c r="P2752" s="11" t="n">
        <f aca="false">IF(J2752="","",J2752-B2752/252)</f>
        <v>-0.00771248196248201</v>
      </c>
      <c r="Q2752" s="11" t="n">
        <f aca="false">IF(K2752="","",K2752-B2752/252)</f>
        <v>-0.00682285959604227</v>
      </c>
      <c r="R2752" s="11" t="n">
        <f aca="false">IF(L2752="","",L2752-B2752/252)</f>
        <v>-0.00481251509734763</v>
      </c>
      <c r="S2752" s="11" t="n">
        <f aca="false">IF(M2752="","",M2752-B2752/252)</f>
        <v>-0.0173990882732386</v>
      </c>
      <c r="T2752" s="11" t="n">
        <f aca="false">IF(N2752="","",N2752-B2752/252)</f>
        <v>-0.0240418845463435</v>
      </c>
    </row>
    <row r="2753" customFormat="false" ht="15" hidden="false" customHeight="false" outlineLevel="0" collapsed="false">
      <c r="A2753" s="9" t="n">
        <f aca="false">'Prices (input)'!A2753</f>
        <v>42850</v>
      </c>
      <c r="B2753" s="10" t="n">
        <f aca="false">LOOKUP(A2753,'FedFunds (input)'!$A$3:$A$867,'FedFunds (input)'!$B$3:$B$867)/100</f>
        <v>0.009</v>
      </c>
      <c r="C2753" s="10" t="n">
        <f aca="false">'Prices (input)'!B2753</f>
        <v>206.31</v>
      </c>
      <c r="D2753" s="10" t="n">
        <f aca="false">'Prices (input)'!C2753</f>
        <v>24.32</v>
      </c>
      <c r="E2753" s="10" t="n">
        <f aca="false">'Prices (input)'!D2753</f>
        <v>120.25</v>
      </c>
      <c r="F2753" s="10" t="n">
        <f aca="false">'Prices (input)'!E2753</f>
        <v>93.046</v>
      </c>
      <c r="G2753" s="10" t="n">
        <f aca="false">'Prices (input)'!F2753</f>
        <v>20.199</v>
      </c>
      <c r="H2753" s="10" t="n">
        <f aca="false">'Prices (input)'!G2753</f>
        <v>29.037</v>
      </c>
      <c r="I2753" s="11" t="n">
        <f aca="false">IF(OR(C2753="",C2752=""),"",C2753/C2752-1)</f>
        <v>0.00594860792822671</v>
      </c>
      <c r="J2753" s="11" t="n">
        <f aca="false">IF(OR(D2753="",D2752=""),"",D2753/D2752-1)</f>
        <v>-0.00977198697068393</v>
      </c>
      <c r="K2753" s="11" t="n">
        <f aca="false">IF(OR(E2753="",E2752=""),"",E2753/E2752-1)</f>
        <v>-0.00996212744936598</v>
      </c>
      <c r="L2753" s="11" t="n">
        <f aca="false">IF(OR(F2753="",F2752=""),"",F2753/F2752-1)</f>
        <v>-0.0119568449220574</v>
      </c>
      <c r="M2753" s="11" t="n">
        <f aca="false">IF(OR(G2753="",G2752=""),"",G2753/G2752-1)</f>
        <v>-0.0431095741153063</v>
      </c>
      <c r="N2753" s="11" t="n">
        <f aca="false">IF(OR(H2753="",H2752=""),"",H2753/H2752-1)</f>
        <v>-0.0438919986829108</v>
      </c>
      <c r="O2753" s="11" t="n">
        <f aca="false">IF(I2753="","",I2753-B2753/252)</f>
        <v>0.00591289364251243</v>
      </c>
      <c r="P2753" s="11" t="n">
        <f aca="false">IF(J2753="","",J2753-B2753/252)</f>
        <v>-0.00980770125639822</v>
      </c>
      <c r="Q2753" s="11" t="n">
        <f aca="false">IF(K2753="","",K2753-B2753/252)</f>
        <v>-0.00999784173508026</v>
      </c>
      <c r="R2753" s="11" t="n">
        <f aca="false">IF(L2753="","",L2753-B2753/252)</f>
        <v>-0.0119925592077717</v>
      </c>
      <c r="S2753" s="11" t="n">
        <f aca="false">IF(M2753="","",M2753-B2753/252)</f>
        <v>-0.0431452884010205</v>
      </c>
      <c r="T2753" s="11" t="n">
        <f aca="false">IF(N2753="","",N2753-B2753/252)</f>
        <v>-0.0439277129686251</v>
      </c>
    </row>
    <row r="2754" customFormat="false" ht="15" hidden="false" customHeight="false" outlineLevel="0" collapsed="false">
      <c r="A2754" s="9" t="n">
        <f aca="false">'Prices (input)'!A2754</f>
        <v>42851</v>
      </c>
      <c r="B2754" s="10" t="n">
        <f aca="false">LOOKUP(A2754,'FedFunds (input)'!$A$3:$A$867,'FedFunds (input)'!$B$3:$B$867)/100</f>
        <v>0.009</v>
      </c>
      <c r="C2754" s="10" t="n">
        <f aca="false">'Prices (input)'!B2754</f>
        <v>206.23</v>
      </c>
      <c r="D2754" s="10" t="n">
        <f aca="false">'Prices (input)'!C2754</f>
        <v>24.43</v>
      </c>
      <c r="E2754" s="10" t="n">
        <f aca="false">'Prices (input)'!D2754</f>
        <v>120.82</v>
      </c>
      <c r="F2754" s="10" t="n">
        <f aca="false">'Prices (input)'!E2754</f>
        <v>93.544</v>
      </c>
      <c r="G2754" s="10" t="n">
        <f aca="false">'Prices (input)'!F2754</f>
        <v>20.236</v>
      </c>
      <c r="H2754" s="10" t="n">
        <f aca="false">'Prices (input)'!G2754</f>
        <v>29.037</v>
      </c>
      <c r="I2754" s="11" t="n">
        <f aca="false">IF(OR(C2754="",C2753=""),"",C2754/C2753-1)</f>
        <v>-0.000387765983229205</v>
      </c>
      <c r="J2754" s="11" t="n">
        <f aca="false">IF(OR(D2754="",D2753=""),"",D2754/D2753-1)</f>
        <v>0.00452302631578938</v>
      </c>
      <c r="K2754" s="11" t="n">
        <f aca="false">IF(OR(E2754="",E2753=""),"",E2754/E2753-1)</f>
        <v>0.00474012474012464</v>
      </c>
      <c r="L2754" s="11" t="n">
        <f aca="false">IF(OR(F2754="",F2753=""),"",F2754/F2753-1)</f>
        <v>0.00535219138920517</v>
      </c>
      <c r="M2754" s="11" t="n">
        <f aca="false">IF(OR(G2754="",G2753=""),"",G2754/G2753-1)</f>
        <v>0.00183177385019051</v>
      </c>
      <c r="N2754" s="11" t="n">
        <f aca="false">IF(OR(H2754="",H2753=""),"",H2754/H2753-1)</f>
        <v>0</v>
      </c>
      <c r="O2754" s="11" t="n">
        <f aca="false">IF(I2754="","",I2754-B2754/252)</f>
        <v>-0.00042348026894349</v>
      </c>
      <c r="P2754" s="11" t="n">
        <f aca="false">IF(J2754="","",J2754-B2754/252)</f>
        <v>0.0044873120300751</v>
      </c>
      <c r="Q2754" s="11" t="n">
        <f aca="false">IF(K2754="","",K2754-B2754/252)</f>
        <v>0.00470441045441036</v>
      </c>
      <c r="R2754" s="11" t="n">
        <f aca="false">IF(L2754="","",L2754-B2754/252)</f>
        <v>0.00531647710349089</v>
      </c>
      <c r="S2754" s="11" t="n">
        <f aca="false">IF(M2754="","",M2754-B2754/252)</f>
        <v>0.00179605956447622</v>
      </c>
      <c r="T2754" s="11" t="n">
        <f aca="false">IF(N2754="","",N2754-B2754/252)</f>
        <v>-3.57142857142857E-005</v>
      </c>
    </row>
    <row r="2755" customFormat="false" ht="15" hidden="false" customHeight="false" outlineLevel="0" collapsed="false">
      <c r="A2755" s="9" t="n">
        <f aca="false">'Prices (input)'!A2755</f>
        <v>42852</v>
      </c>
      <c r="B2755" s="10" t="n">
        <f aca="false">LOOKUP(A2755,'FedFunds (input)'!$A$3:$A$867,'FedFunds (input)'!$B$3:$B$867)/100</f>
        <v>0.009</v>
      </c>
      <c r="C2755" s="10" t="n">
        <f aca="false">'Prices (input)'!B2755</f>
        <v>206.38</v>
      </c>
      <c r="D2755" s="10" t="n">
        <f aca="false">'Prices (input)'!C2755</f>
        <v>24.34</v>
      </c>
      <c r="E2755" s="10" t="n">
        <f aca="false">'Prices (input)'!D2755</f>
        <v>120.37</v>
      </c>
      <c r="F2755" s="10" t="n">
        <f aca="false">'Prices (input)'!E2755</f>
        <v>93.536</v>
      </c>
      <c r="G2755" s="10" t="n">
        <f aca="false">'Prices (input)'!F2755</f>
        <v>19.8445</v>
      </c>
      <c r="H2755" s="10" t="n">
        <f aca="false">'Prices (input)'!G2755</f>
        <v>28.577</v>
      </c>
      <c r="I2755" s="11" t="n">
        <f aca="false">IF(OR(C2755="",C2754=""),"",C2755/C2754-1)</f>
        <v>0.000727343257528101</v>
      </c>
      <c r="J2755" s="11" t="n">
        <f aca="false">IF(OR(D2755="",D2754=""),"",D2755/D2754-1)</f>
        <v>-0.00368399508800654</v>
      </c>
      <c r="K2755" s="11" t="n">
        <f aca="false">IF(OR(E2755="",E2754=""),"",E2755/E2754-1)</f>
        <v>-0.00372454891574237</v>
      </c>
      <c r="L2755" s="11" t="n">
        <f aca="false">IF(OR(F2755="",F2754=""),"",F2755/F2754-1)</f>
        <v>-8.55212520310955E-005</v>
      </c>
      <c r="M2755" s="11" t="n">
        <f aca="false">IF(OR(G2755="",G2754=""),"",G2755/G2754-1)</f>
        <v>-0.0193467088357383</v>
      </c>
      <c r="N2755" s="11" t="n">
        <f aca="false">IF(OR(H2755="",H2754=""),"",H2755/H2754-1)</f>
        <v>-0.0158418569411439</v>
      </c>
      <c r="O2755" s="11" t="n">
        <f aca="false">IF(I2755="","",I2755-B2755/252)</f>
        <v>0.000691628971813816</v>
      </c>
      <c r="P2755" s="11" t="n">
        <f aca="false">IF(J2755="","",J2755-B2755/252)</f>
        <v>-0.00371970937372083</v>
      </c>
      <c r="Q2755" s="11" t="n">
        <f aca="false">IF(K2755="","",K2755-B2755/252)</f>
        <v>-0.00376026320145665</v>
      </c>
      <c r="R2755" s="11" t="n">
        <f aca="false">IF(L2755="","",L2755-B2755/252)</f>
        <v>-0.000121235537745381</v>
      </c>
      <c r="S2755" s="11" t="n">
        <f aca="false">IF(M2755="","",M2755-B2755/252)</f>
        <v>-0.0193824231214526</v>
      </c>
      <c r="T2755" s="11" t="n">
        <f aca="false">IF(N2755="","",N2755-B2755/252)</f>
        <v>-0.0158775712268582</v>
      </c>
    </row>
    <row r="2756" customFormat="false" ht="15" hidden="false" customHeight="false" outlineLevel="0" collapsed="false">
      <c r="A2756" s="9" t="n">
        <f aca="false">'Prices (input)'!A2756</f>
        <v>42853</v>
      </c>
      <c r="B2756" s="10" t="n">
        <f aca="false">LOOKUP(A2756,'FedFunds (input)'!$A$3:$A$867,'FedFunds (input)'!$B$3:$B$867)/100</f>
        <v>0.009</v>
      </c>
      <c r="C2756" s="10" t="n">
        <f aca="false">'Prices (input)'!B2756</f>
        <v>205.93</v>
      </c>
      <c r="D2756" s="10" t="n">
        <f aca="false">'Prices (input)'!C2756</f>
        <v>24.4</v>
      </c>
      <c r="E2756" s="10" t="n">
        <f aca="false">'Prices (input)'!D2756</f>
        <v>120.75</v>
      </c>
      <c r="F2756" s="10" t="n">
        <f aca="false">'Prices (input)'!E2756</f>
        <v>93.724</v>
      </c>
      <c r="G2756" s="10" t="n">
        <f aca="false">'Prices (input)'!F2756</f>
        <v>20.236</v>
      </c>
      <c r="H2756" s="10" t="n">
        <f aca="false">'Prices (input)'!G2756</f>
        <v>29.014</v>
      </c>
      <c r="I2756" s="11" t="n">
        <f aca="false">IF(OR(C2756="",C2755=""),"",C2756/C2755-1)</f>
        <v>-0.00218044384145744</v>
      </c>
      <c r="J2756" s="11" t="n">
        <f aca="false">IF(OR(D2756="",D2755=""),"",D2756/D2755-1)</f>
        <v>0.00246507806080531</v>
      </c>
      <c r="K2756" s="11" t="n">
        <f aca="false">IF(OR(E2756="",E2755=""),"",E2756/E2755-1)</f>
        <v>0.00315693279056251</v>
      </c>
      <c r="L2756" s="11" t="n">
        <f aca="false">IF(OR(F2756="",F2755=""),"",F2756/F2755-1)</f>
        <v>0.0020099213137188</v>
      </c>
      <c r="M2756" s="11" t="n">
        <f aca="false">IF(OR(G2756="",G2755=""),"",G2756/G2755-1)</f>
        <v>0.0197283882183981</v>
      </c>
      <c r="N2756" s="11" t="n">
        <f aca="false">IF(OR(H2756="",H2755=""),"",H2756/H2755-1)</f>
        <v>0.0152920180564788</v>
      </c>
      <c r="O2756" s="11" t="n">
        <f aca="false">IF(I2756="","",I2756-B2756/252)</f>
        <v>-0.00221615812717172</v>
      </c>
      <c r="P2756" s="11" t="n">
        <f aca="false">IF(J2756="","",J2756-B2756/252)</f>
        <v>0.00242936377509103</v>
      </c>
      <c r="Q2756" s="11" t="n">
        <f aca="false">IF(K2756="","",K2756-B2756/252)</f>
        <v>0.00312121850484822</v>
      </c>
      <c r="R2756" s="11" t="n">
        <f aca="false">IF(L2756="","",L2756-B2756/252)</f>
        <v>0.00197420702800451</v>
      </c>
      <c r="S2756" s="11" t="n">
        <f aca="false">IF(M2756="","",M2756-B2756/252)</f>
        <v>0.0196926739326838</v>
      </c>
      <c r="T2756" s="11" t="n">
        <f aca="false">IF(N2756="","",N2756-B2756/252)</f>
        <v>0.0152563037707646</v>
      </c>
    </row>
    <row r="2757" customFormat="false" ht="15" hidden="false" customHeight="false" outlineLevel="0" collapsed="false">
      <c r="A2757" s="9" t="n">
        <f aca="false">'Prices (input)'!A2757</f>
        <v>42856</v>
      </c>
      <c r="B2757" s="10" t="n">
        <f aca="false">LOOKUP(A2757,'FedFunds (input)'!$A$3:$A$867,'FedFunds (input)'!$B$3:$B$867)/100</f>
        <v>0.0091</v>
      </c>
      <c r="C2757" s="10" t="n">
        <f aca="false">'Prices (input)'!B2757</f>
        <v>206.41</v>
      </c>
      <c r="D2757" s="10" t="n">
        <f aca="false">'Prices (input)'!C2757</f>
        <v>24.2</v>
      </c>
      <c r="E2757" s="10" t="n">
        <f aca="false">'Prices (input)'!D2757</f>
        <v>119.66</v>
      </c>
      <c r="F2757" s="10" t="n">
        <f aca="false">'Prices (input)'!E2757</f>
        <v>92.941</v>
      </c>
      <c r="G2757" s="10" t="n">
        <f aca="false">'Prices (input)'!F2757</f>
        <v>19.7081</v>
      </c>
      <c r="H2757" s="10" t="n">
        <f aca="false">'Prices (input)'!G2757</f>
        <v>28.208</v>
      </c>
      <c r="I2757" s="11" t="n">
        <f aca="false">IF(OR(C2757="",C2756=""),"",C2757/C2756-1)</f>
        <v>0.00233088913708546</v>
      </c>
      <c r="J2757" s="11" t="n">
        <f aca="false">IF(OR(D2757="",D2756=""),"",D2757/D2756-1)</f>
        <v>-0.00819672131147542</v>
      </c>
      <c r="K2757" s="11" t="n">
        <f aca="false">IF(OR(E2757="",E2756=""),"",E2757/E2756-1)</f>
        <v>-0.00902691511387166</v>
      </c>
      <c r="L2757" s="11" t="n">
        <f aca="false">IF(OR(F2757="",F2756=""),"",F2757/F2756-1)</f>
        <v>-0.0083543169305621</v>
      </c>
      <c r="M2757" s="11" t="n">
        <f aca="false">IF(OR(G2757="",G2756=""),"",G2757/G2756-1)</f>
        <v>-0.0260871713777426</v>
      </c>
      <c r="N2757" s="11" t="n">
        <f aca="false">IF(OR(H2757="",H2756=""),"",H2757/H2756-1)</f>
        <v>-0.0277796925622114</v>
      </c>
      <c r="O2757" s="11" t="n">
        <f aca="false">IF(I2757="","",I2757-B2757/252)</f>
        <v>0.00229477802597435</v>
      </c>
      <c r="P2757" s="11" t="n">
        <f aca="false">IF(J2757="","",J2757-B2757/252)</f>
        <v>-0.00823283242258653</v>
      </c>
      <c r="Q2757" s="11" t="n">
        <f aca="false">IF(K2757="","",K2757-B2757/252)</f>
        <v>-0.00906302622498277</v>
      </c>
      <c r="R2757" s="11" t="n">
        <f aca="false">IF(L2757="","",L2757-B2757/252)</f>
        <v>-0.00839042804167321</v>
      </c>
      <c r="S2757" s="11" t="n">
        <f aca="false">IF(M2757="","",M2757-B2757/252)</f>
        <v>-0.0261232824888537</v>
      </c>
      <c r="T2757" s="11" t="n">
        <f aca="false">IF(N2757="","",N2757-B2757/252)</f>
        <v>-0.0278158036733225</v>
      </c>
    </row>
    <row r="2758" customFormat="false" ht="15" hidden="false" customHeight="false" outlineLevel="0" collapsed="false">
      <c r="A2758" s="9" t="n">
        <f aca="false">'Prices (input)'!A2758</f>
        <v>42857</v>
      </c>
      <c r="B2758" s="10" t="n">
        <f aca="false">LOOKUP(A2758,'FedFunds (input)'!$A$3:$A$867,'FedFunds (input)'!$B$3:$B$867)/100</f>
        <v>0.0091</v>
      </c>
      <c r="C2758" s="10" t="n">
        <f aca="false">'Prices (input)'!B2758</f>
        <v>206.53</v>
      </c>
      <c r="D2758" s="10" t="n">
        <f aca="false">'Prices (input)'!C2758</f>
        <v>24.2</v>
      </c>
      <c r="E2758" s="10" t="n">
        <f aca="false">'Prices (input)'!D2758</f>
        <v>119.63</v>
      </c>
      <c r="F2758" s="10" t="n">
        <f aca="false">'Prices (input)'!E2758</f>
        <v>93.409</v>
      </c>
      <c r="G2758" s="10" t="n">
        <f aca="false">'Prices (input)'!F2758</f>
        <v>19.7808</v>
      </c>
      <c r="H2758" s="10" t="n">
        <f aca="false">'Prices (input)'!G2758</f>
        <v>28.1</v>
      </c>
      <c r="I2758" s="11" t="n">
        <f aca="false">IF(OR(C2758="",C2757=""),"",C2758/C2757-1)</f>
        <v>0.000581367181822667</v>
      </c>
      <c r="J2758" s="11" t="n">
        <f aca="false">IF(OR(D2758="",D2757=""),"",D2758/D2757-1)</f>
        <v>0</v>
      </c>
      <c r="K2758" s="11" t="n">
        <f aca="false">IF(OR(E2758="",E2757=""),"",E2758/E2757-1)</f>
        <v>-0.000250710345980232</v>
      </c>
      <c r="L2758" s="11" t="n">
        <f aca="false">IF(OR(F2758="",F2757=""),"",F2758/F2757-1)</f>
        <v>0.00503545259896066</v>
      </c>
      <c r="M2758" s="11" t="n">
        <f aca="false">IF(OR(G2758="",G2757=""),"",G2758/G2757-1)</f>
        <v>0.00368883859935742</v>
      </c>
      <c r="N2758" s="11" t="n">
        <f aca="false">IF(OR(H2758="",H2757=""),"",H2758/H2757-1)</f>
        <v>-0.00382870107770839</v>
      </c>
      <c r="O2758" s="11" t="n">
        <f aca="false">IF(I2758="","",I2758-B2758/252)</f>
        <v>0.000545256070711556</v>
      </c>
      <c r="P2758" s="11" t="n">
        <f aca="false">IF(J2758="","",J2758-B2758/252)</f>
        <v>-3.61111111111111E-005</v>
      </c>
      <c r="Q2758" s="11" t="n">
        <f aca="false">IF(K2758="","",K2758-B2758/252)</f>
        <v>-0.000286821457091343</v>
      </c>
      <c r="R2758" s="11" t="n">
        <f aca="false">IF(L2758="","",L2758-B2758/252)</f>
        <v>0.00499934148784954</v>
      </c>
      <c r="S2758" s="11" t="n">
        <f aca="false">IF(M2758="","",M2758-B2758/252)</f>
        <v>0.00365272748824631</v>
      </c>
      <c r="T2758" s="11" t="n">
        <f aca="false">IF(N2758="","",N2758-B2758/252)</f>
        <v>-0.0038648121888195</v>
      </c>
    </row>
    <row r="2759" customFormat="false" ht="15" hidden="false" customHeight="false" outlineLevel="0" collapsed="false">
      <c r="A2759" s="9" t="n">
        <f aca="false">'Prices (input)'!A2759</f>
        <v>42858</v>
      </c>
      <c r="B2759" s="10" t="n">
        <f aca="false">LOOKUP(A2759,'FedFunds (input)'!$A$3:$A$867,'FedFunds (input)'!$B$3:$B$867)/100</f>
        <v>0.0091</v>
      </c>
      <c r="C2759" s="10" t="n">
        <f aca="false">'Prices (input)'!B2759</f>
        <v>206.3</v>
      </c>
      <c r="D2759" s="10" t="n">
        <f aca="false">'Prices (input)'!C2759</f>
        <v>23.85</v>
      </c>
      <c r="E2759" s="10" t="n">
        <f aca="false">'Prices (input)'!D2759</f>
        <v>117.97</v>
      </c>
      <c r="F2759" s="10" t="n">
        <f aca="false">'Prices (input)'!E2759</f>
        <v>93.486</v>
      </c>
      <c r="G2759" s="10" t="n">
        <f aca="false">'Prices (input)'!F2759</f>
        <v>19.5899</v>
      </c>
      <c r="H2759" s="10" t="n">
        <f aca="false">'Prices (input)'!G2759</f>
        <v>27.704</v>
      </c>
      <c r="I2759" s="11" t="n">
        <f aca="false">IF(OR(C2759="",C2758=""),"",C2759/C2758-1)</f>
        <v>-0.00111363966493971</v>
      </c>
      <c r="J2759" s="11" t="n">
        <f aca="false">IF(OR(D2759="",D2758=""),"",D2759/D2758-1)</f>
        <v>-0.0144628099173553</v>
      </c>
      <c r="K2759" s="11" t="n">
        <f aca="false">IF(OR(E2759="",E2758=""),"",E2759/E2758-1)</f>
        <v>-0.0138761180305943</v>
      </c>
      <c r="L2759" s="11" t="n">
        <f aca="false">IF(OR(F2759="",F2758=""),"",F2759/F2758-1)</f>
        <v>0.000824331702512504</v>
      </c>
      <c r="M2759" s="11" t="n">
        <f aca="false">IF(OR(G2759="",G2758=""),"",G2759/G2758-1)</f>
        <v>-0.00965077246622981</v>
      </c>
      <c r="N2759" s="11" t="n">
        <f aca="false">IF(OR(H2759="",H2758=""),"",H2759/H2758-1)</f>
        <v>-0.0140925266903915</v>
      </c>
      <c r="O2759" s="11" t="n">
        <f aca="false">IF(I2759="","",I2759-B2759/252)</f>
        <v>-0.00114975077605083</v>
      </c>
      <c r="P2759" s="11" t="n">
        <f aca="false">IF(J2759="","",J2759-B2759/252)</f>
        <v>-0.0144989210284664</v>
      </c>
      <c r="Q2759" s="11" t="n">
        <f aca="false">IF(K2759="","",K2759-B2759/252)</f>
        <v>-0.0139122291417054</v>
      </c>
      <c r="R2759" s="11" t="n">
        <f aca="false">IF(L2759="","",L2759-B2759/252)</f>
        <v>0.000788220591401393</v>
      </c>
      <c r="S2759" s="11" t="n">
        <f aca="false">IF(M2759="","",M2759-B2759/252)</f>
        <v>-0.00968688357734092</v>
      </c>
      <c r="T2759" s="11" t="n">
        <f aca="false">IF(N2759="","",N2759-B2759/252)</f>
        <v>-0.0141286378015026</v>
      </c>
    </row>
    <row r="2760" customFormat="false" ht="15" hidden="false" customHeight="false" outlineLevel="0" collapsed="false">
      <c r="A2760" s="9" t="n">
        <f aca="false">'Prices (input)'!A2760</f>
        <v>42859</v>
      </c>
      <c r="B2760" s="10" t="n">
        <f aca="false">LOOKUP(A2760,'FedFunds (input)'!$A$3:$A$867,'FedFunds (input)'!$B$3:$B$867)/100</f>
        <v>0.0091</v>
      </c>
      <c r="C2760" s="10" t="n">
        <f aca="false">'Prices (input)'!B2760</f>
        <v>206.49</v>
      </c>
      <c r="D2760" s="10" t="n">
        <f aca="false">'Prices (input)'!C2760</f>
        <v>23.63</v>
      </c>
      <c r="E2760" s="10" t="n">
        <f aca="false">'Prices (input)'!D2760</f>
        <v>116.81</v>
      </c>
      <c r="F2760" s="10" t="n">
        <f aca="false">'Prices (input)'!E2760</f>
        <v>93.033</v>
      </c>
      <c r="G2760" s="10" t="n">
        <f aca="false">'Prices (input)'!F2760</f>
        <v>19.1888</v>
      </c>
      <c r="H2760" s="10" t="n">
        <f aca="false">'Prices (input)'!G2760</f>
        <v>26.686</v>
      </c>
      <c r="I2760" s="11" t="n">
        <f aca="false">IF(OR(C2760="",C2759=""),"",C2760/C2759-1)</f>
        <v>0.000920988851187632</v>
      </c>
      <c r="J2760" s="11" t="n">
        <f aca="false">IF(OR(D2760="",D2759=""),"",D2760/D2759-1)</f>
        <v>-0.00922431865828099</v>
      </c>
      <c r="K2760" s="11" t="n">
        <f aca="false">IF(OR(E2760="",E2759=""),"",E2760/E2759-1)</f>
        <v>-0.00983300839196399</v>
      </c>
      <c r="L2760" s="11" t="n">
        <f aca="false">IF(OR(F2760="",F2759=""),"",F2760/F2759-1)</f>
        <v>-0.00484564533726983</v>
      </c>
      <c r="M2760" s="11" t="n">
        <f aca="false">IF(OR(G2760="",G2759=""),"",G2760/G2759-1)</f>
        <v>-0.0204748365229021</v>
      </c>
      <c r="N2760" s="11" t="n">
        <f aca="false">IF(OR(H2760="",H2759=""),"",H2760/H2759-1)</f>
        <v>-0.0367455963037828</v>
      </c>
      <c r="O2760" s="11" t="n">
        <f aca="false">IF(I2760="","",I2760-B2760/252)</f>
        <v>0.000884877740076521</v>
      </c>
      <c r="P2760" s="11" t="n">
        <f aca="false">IF(J2760="","",J2760-B2760/252)</f>
        <v>-0.00926042976939211</v>
      </c>
      <c r="Q2760" s="11" t="n">
        <f aca="false">IF(K2760="","",K2760-B2760/252)</f>
        <v>-0.00986911950307511</v>
      </c>
      <c r="R2760" s="11" t="n">
        <f aca="false">IF(L2760="","",L2760-B2760/252)</f>
        <v>-0.00488175644838094</v>
      </c>
      <c r="S2760" s="11" t="n">
        <f aca="false">IF(M2760="","",M2760-B2760/252)</f>
        <v>-0.0205109476340132</v>
      </c>
      <c r="T2760" s="11" t="n">
        <f aca="false">IF(N2760="","",N2760-B2760/252)</f>
        <v>-0.0367817074148939</v>
      </c>
    </row>
    <row r="2761" customFormat="false" ht="15" hidden="false" customHeight="false" outlineLevel="0" collapsed="false">
      <c r="A2761" s="9" t="n">
        <f aca="false">'Prices (input)'!A2761</f>
        <v>42860</v>
      </c>
      <c r="B2761" s="10" t="n">
        <f aca="false">LOOKUP(A2761,'FedFunds (input)'!$A$3:$A$867,'FedFunds (input)'!$B$3:$B$867)/100</f>
        <v>0.0091</v>
      </c>
      <c r="C2761" s="10" t="n">
        <f aca="false">'Prices (input)'!B2761</f>
        <v>207.34</v>
      </c>
      <c r="D2761" s="10" t="n">
        <f aca="false">'Prices (input)'!C2761</f>
        <v>23.66</v>
      </c>
      <c r="E2761" s="10" t="n">
        <f aca="false">'Prices (input)'!D2761</f>
        <v>117</v>
      </c>
      <c r="F2761" s="10" t="n">
        <f aca="false">'Prices (input)'!E2761</f>
        <v>93.11</v>
      </c>
      <c r="G2761" s="10" t="n">
        <f aca="false">'Prices (input)'!F2761</f>
        <v>19.6081</v>
      </c>
      <c r="H2761" s="10" t="n">
        <f aca="false">'Prices (input)'!G2761</f>
        <v>27.271</v>
      </c>
      <c r="I2761" s="11" t="n">
        <f aca="false">IF(OR(C2761="",C2760=""),"",C2761/C2760-1)</f>
        <v>0.00411642210276519</v>
      </c>
      <c r="J2761" s="11" t="n">
        <f aca="false">IF(OR(D2761="",D2760=""),"",D2761/D2760-1)</f>
        <v>0.00126957257723248</v>
      </c>
      <c r="K2761" s="11" t="n">
        <f aca="false">IF(OR(E2761="",E2760=""),"",E2761/E2760-1)</f>
        <v>0.00162657306737435</v>
      </c>
      <c r="L2761" s="11" t="n">
        <f aca="false">IF(OR(F2761="",F2760=""),"",F2761/F2760-1)</f>
        <v>0.000827663302269022</v>
      </c>
      <c r="M2761" s="11" t="n">
        <f aca="false">IF(OR(G2761="",G2760=""),"",G2761/G2760-1)</f>
        <v>0.0218512882514801</v>
      </c>
      <c r="N2761" s="11" t="n">
        <f aca="false">IF(OR(H2761="",H2760=""),"",H2761/H2760-1)</f>
        <v>0.0219216068350445</v>
      </c>
      <c r="O2761" s="11" t="n">
        <f aca="false">IF(I2761="","",I2761-B2761/252)</f>
        <v>0.00408031099165408</v>
      </c>
      <c r="P2761" s="11" t="n">
        <f aca="false">IF(J2761="","",J2761-B2761/252)</f>
        <v>0.00123346146612137</v>
      </c>
      <c r="Q2761" s="11" t="n">
        <f aca="false">IF(K2761="","",K2761-B2761/252)</f>
        <v>0.00159046195626324</v>
      </c>
      <c r="R2761" s="11" t="n">
        <f aca="false">IF(L2761="","",L2761-B2761/252)</f>
        <v>0.000791552191157911</v>
      </c>
      <c r="S2761" s="11" t="n">
        <f aca="false">IF(M2761="","",M2761-B2761/252)</f>
        <v>0.021815177140369</v>
      </c>
      <c r="T2761" s="11" t="n">
        <f aca="false">IF(N2761="","",N2761-B2761/252)</f>
        <v>0.0218854957239334</v>
      </c>
    </row>
    <row r="2762" customFormat="false" ht="15" hidden="false" customHeight="false" outlineLevel="0" collapsed="false">
      <c r="A2762" s="9" t="n">
        <f aca="false">'Prices (input)'!A2762</f>
        <v>42863</v>
      </c>
      <c r="B2762" s="10" t="n">
        <f aca="false">LOOKUP(A2762,'FedFunds (input)'!$A$3:$A$867,'FedFunds (input)'!$B$3:$B$867)/100</f>
        <v>0.0091</v>
      </c>
      <c r="C2762" s="10" t="n">
        <f aca="false">'Prices (input)'!B2762</f>
        <v>207.29</v>
      </c>
      <c r="D2762" s="10" t="n">
        <f aca="false">'Prices (input)'!C2762</f>
        <v>23.62</v>
      </c>
      <c r="E2762" s="10" t="n">
        <f aca="false">'Prices (input)'!D2762</f>
        <v>116.77</v>
      </c>
      <c r="F2762" s="10" t="n">
        <f aca="false">'Prices (input)'!E2762</f>
        <v>92.588</v>
      </c>
      <c r="G2762" s="10" t="n">
        <f aca="false">'Prices (input)'!F2762</f>
        <v>19.599</v>
      </c>
      <c r="H2762" s="10" t="n">
        <f aca="false">'Prices (input)'!G2762</f>
        <v>27.307</v>
      </c>
      <c r="I2762" s="11" t="n">
        <f aca="false">IF(OR(C2762="",C2761=""),"",C2762/C2761-1)</f>
        <v>-0.000241149802257201</v>
      </c>
      <c r="J2762" s="11" t="n">
        <f aca="false">IF(OR(D2762="",D2761=""),"",D2762/D2761-1)</f>
        <v>-0.00169061707523244</v>
      </c>
      <c r="K2762" s="11" t="n">
        <f aca="false">IF(OR(E2762="",E2761=""),"",E2762/E2761-1)</f>
        <v>-0.00196581196581203</v>
      </c>
      <c r="L2762" s="11" t="n">
        <f aca="false">IF(OR(F2762="",F2761=""),"",F2762/F2761-1)</f>
        <v>-0.00560627215121901</v>
      </c>
      <c r="M2762" s="11" t="n">
        <f aca="false">IF(OR(G2762="",G2761=""),"",G2762/G2761-1)</f>
        <v>-0.000464093920369613</v>
      </c>
      <c r="N2762" s="11" t="n">
        <f aca="false">IF(OR(H2762="",H2761=""),"",H2762/H2761-1)</f>
        <v>0.0013200836052949</v>
      </c>
      <c r="O2762" s="11" t="n">
        <f aca="false">IF(I2762="","",I2762-B2762/252)</f>
        <v>-0.000277260913368312</v>
      </c>
      <c r="P2762" s="11" t="n">
        <f aca="false">IF(J2762="","",J2762-B2762/252)</f>
        <v>-0.00172672818634355</v>
      </c>
      <c r="Q2762" s="11" t="n">
        <f aca="false">IF(K2762="","",K2762-B2762/252)</f>
        <v>-0.00200192307692314</v>
      </c>
      <c r="R2762" s="11" t="n">
        <f aca="false">IF(L2762="","",L2762-B2762/252)</f>
        <v>-0.00564238326233012</v>
      </c>
      <c r="S2762" s="11" t="n">
        <f aca="false">IF(M2762="","",M2762-B2762/252)</f>
        <v>-0.000500205031480724</v>
      </c>
      <c r="T2762" s="11" t="n">
        <f aca="false">IF(N2762="","",N2762-B2762/252)</f>
        <v>0.00128397249418379</v>
      </c>
    </row>
    <row r="2763" customFormat="false" ht="15" hidden="false" customHeight="false" outlineLevel="0" collapsed="false">
      <c r="A2763" s="9" t="n">
        <f aca="false">'Prices (input)'!A2763</f>
        <v>42864</v>
      </c>
      <c r="B2763" s="10" t="n">
        <f aca="false">LOOKUP(A2763,'FedFunds (input)'!$A$3:$A$867,'FedFunds (input)'!$B$3:$B$867)/100</f>
        <v>0.0091</v>
      </c>
      <c r="C2763" s="10" t="n">
        <f aca="false">'Prices (input)'!B2763</f>
        <v>207.11</v>
      </c>
      <c r="D2763" s="10" t="n">
        <f aca="false">'Prices (input)'!C2763</f>
        <v>23.48</v>
      </c>
      <c r="E2763" s="10" t="n">
        <f aca="false">'Prices (input)'!D2763</f>
        <v>116.08</v>
      </c>
      <c r="F2763" s="10" t="n">
        <f aca="false">'Prices (input)'!E2763</f>
        <v>92.588</v>
      </c>
      <c r="G2763" s="10" t="n">
        <f aca="false">'Prices (input)'!F2763</f>
        <v>19.5717</v>
      </c>
      <c r="H2763" s="10" t="n">
        <f aca="false">'Prices (input)'!G2763</f>
        <v>27.204</v>
      </c>
      <c r="I2763" s="11" t="n">
        <f aca="false">IF(OR(C2763="",C2762=""),"",C2763/C2762-1)</f>
        <v>-0.000868348690240661</v>
      </c>
      <c r="J2763" s="11" t="n">
        <f aca="false">IF(OR(D2763="",D2762=""),"",D2763/D2762-1)</f>
        <v>-0.00592718035563089</v>
      </c>
      <c r="K2763" s="11" t="n">
        <f aca="false">IF(OR(E2763="",E2762=""),"",E2763/E2762-1)</f>
        <v>-0.00590905198252978</v>
      </c>
      <c r="L2763" s="11" t="n">
        <f aca="false">IF(OR(F2763="",F2762=""),"",F2763/F2762-1)</f>
        <v>0</v>
      </c>
      <c r="M2763" s="11" t="n">
        <f aca="false">IF(OR(G2763="",G2762=""),"",G2763/G2762-1)</f>
        <v>-0.00139292821062298</v>
      </c>
      <c r="N2763" s="11" t="n">
        <f aca="false">IF(OR(H2763="",H2762=""),"",H2763/H2762-1)</f>
        <v>-0.00377192661222392</v>
      </c>
      <c r="O2763" s="11" t="n">
        <f aca="false">IF(I2763="","",I2763-B2763/252)</f>
        <v>-0.000904459801351772</v>
      </c>
      <c r="P2763" s="11" t="n">
        <f aca="false">IF(J2763="","",J2763-B2763/252)</f>
        <v>-0.005963291466742</v>
      </c>
      <c r="Q2763" s="11" t="n">
        <f aca="false">IF(K2763="","",K2763-B2763/252)</f>
        <v>-0.00594516309364089</v>
      </c>
      <c r="R2763" s="11" t="n">
        <f aca="false">IF(L2763="","",L2763-B2763/252)</f>
        <v>-3.61111111111111E-005</v>
      </c>
      <c r="S2763" s="11" t="n">
        <f aca="false">IF(M2763="","",M2763-B2763/252)</f>
        <v>-0.00142903932173409</v>
      </c>
      <c r="T2763" s="11" t="n">
        <f aca="false">IF(N2763="","",N2763-B2763/252)</f>
        <v>-0.00380803772333503</v>
      </c>
    </row>
    <row r="2764" customFormat="false" ht="15" hidden="false" customHeight="false" outlineLevel="0" collapsed="false">
      <c r="A2764" s="9" t="n">
        <f aca="false">'Prices (input)'!A2764</f>
        <v>42865</v>
      </c>
      <c r="B2764" s="10" t="n">
        <f aca="false">LOOKUP(A2764,'FedFunds (input)'!$A$3:$A$867,'FedFunds (input)'!$B$3:$B$867)/100</f>
        <v>0.0091</v>
      </c>
      <c r="C2764" s="10" t="n">
        <f aca="false">'Prices (input)'!B2764</f>
        <v>207.45</v>
      </c>
      <c r="D2764" s="10" t="n">
        <f aca="false">'Prices (input)'!C2764</f>
        <v>23.46</v>
      </c>
      <c r="E2764" s="10" t="n">
        <f aca="false">'Prices (input)'!D2764</f>
        <v>116.05</v>
      </c>
      <c r="F2764" s="10" t="n">
        <f aca="false">'Prices (input)'!E2764</f>
        <v>92.488</v>
      </c>
      <c r="G2764" s="10" t="n">
        <f aca="false">'Prices (input)'!F2764</f>
        <v>19.9446</v>
      </c>
      <c r="H2764" s="10" t="n">
        <f aca="false">'Prices (input)'!G2764</f>
        <v>27.875</v>
      </c>
      <c r="I2764" s="11" t="n">
        <f aca="false">IF(OR(C2764="",C2763=""),"",C2764/C2763-1)</f>
        <v>0.00164163970836739</v>
      </c>
      <c r="J2764" s="11" t="n">
        <f aca="false">IF(OR(D2764="",D2763=""),"",D2764/D2763-1)</f>
        <v>-0.000851788756388361</v>
      </c>
      <c r="K2764" s="11" t="n">
        <f aca="false">IF(OR(E2764="",E2763=""),"",E2764/E2763-1)</f>
        <v>-0.00025844245348039</v>
      </c>
      <c r="L2764" s="11" t="n">
        <f aca="false">IF(OR(F2764="",F2763=""),"",F2764/F2763-1)</f>
        <v>-0.00108005357065699</v>
      </c>
      <c r="M2764" s="11" t="n">
        <f aca="false">IF(OR(G2764="",G2763=""),"",G2764/G2763-1)</f>
        <v>0.0190530204325634</v>
      </c>
      <c r="N2764" s="11" t="n">
        <f aca="false">IF(OR(H2764="",H2763=""),"",H2764/H2763-1)</f>
        <v>0.0246654903690633</v>
      </c>
      <c r="O2764" s="11" t="n">
        <f aca="false">IF(I2764="","",I2764-B2764/252)</f>
        <v>0.00160552859725628</v>
      </c>
      <c r="P2764" s="11" t="n">
        <f aca="false">IF(J2764="","",J2764-B2764/252)</f>
        <v>-0.000887899867499472</v>
      </c>
      <c r="Q2764" s="11" t="n">
        <f aca="false">IF(K2764="","",K2764-B2764/252)</f>
        <v>-0.000294553564591501</v>
      </c>
      <c r="R2764" s="11" t="n">
        <f aca="false">IF(L2764="","",L2764-B2764/252)</f>
        <v>-0.0011161646817681</v>
      </c>
      <c r="S2764" s="11" t="n">
        <f aca="false">IF(M2764="","",M2764-B2764/252)</f>
        <v>0.0190169093214523</v>
      </c>
      <c r="T2764" s="11" t="n">
        <f aca="false">IF(N2764="","",N2764-B2764/252)</f>
        <v>0.0246293792579522</v>
      </c>
    </row>
    <row r="2765" customFormat="false" ht="15" hidden="false" customHeight="false" outlineLevel="0" collapsed="false">
      <c r="A2765" s="9" t="n">
        <f aca="false">'Prices (input)'!A2765</f>
        <v>42866</v>
      </c>
      <c r="B2765" s="10" t="n">
        <f aca="false">LOOKUP(A2765,'FedFunds (input)'!$A$3:$A$867,'FedFunds (input)'!$B$3:$B$867)/100</f>
        <v>0.0091</v>
      </c>
      <c r="C2765" s="10" t="n">
        <f aca="false">'Prices (input)'!B2765</f>
        <v>207.07</v>
      </c>
      <c r="D2765" s="10" t="n">
        <f aca="false">'Prices (input)'!C2765</f>
        <v>23.54</v>
      </c>
      <c r="E2765" s="10" t="n">
        <f aca="false">'Prices (input)'!D2765</f>
        <v>116.48</v>
      </c>
      <c r="F2765" s="10" t="n">
        <f aca="false">'Prices (input)'!E2765</f>
        <v>92.48</v>
      </c>
      <c r="G2765" s="10" t="n">
        <f aca="false">'Prices (input)'!F2765</f>
        <v>20.345</v>
      </c>
      <c r="H2765" s="10" t="n">
        <f aca="false">'Prices (input)'!G2765</f>
        <v>28.893</v>
      </c>
      <c r="I2765" s="11" t="n">
        <f aca="false">IF(OR(C2765="",C2764=""),"",C2765/C2764-1)</f>
        <v>-0.00183176669076879</v>
      </c>
      <c r="J2765" s="11" t="n">
        <f aca="false">IF(OR(D2765="",D2764=""),"",D2765/D2764-1)</f>
        <v>0.00341005967604424</v>
      </c>
      <c r="K2765" s="11" t="n">
        <f aca="false">IF(OR(E2765="",E2764=""),"",E2765/E2764-1)</f>
        <v>0.00370529943989673</v>
      </c>
      <c r="L2765" s="11" t="n">
        <f aca="false">IF(OR(F2765="",F2764=""),"",F2765/F2764-1)</f>
        <v>-8.64977078106621E-005</v>
      </c>
      <c r="M2765" s="11" t="n">
        <f aca="false">IF(OR(G2765="",G2764=""),"",G2765/G2764-1)</f>
        <v>0.0200756094381436</v>
      </c>
      <c r="N2765" s="11" t="n">
        <f aca="false">IF(OR(H2765="",H2764=""),"",H2765/H2764-1)</f>
        <v>0.0365201793721974</v>
      </c>
      <c r="O2765" s="11" t="n">
        <f aca="false">IF(I2765="","",I2765-B2765/252)</f>
        <v>-0.0018678778018799</v>
      </c>
      <c r="P2765" s="11" t="n">
        <f aca="false">IF(J2765="","",J2765-B2765/252)</f>
        <v>0.00337394856493313</v>
      </c>
      <c r="Q2765" s="11" t="n">
        <f aca="false">IF(K2765="","",K2765-B2765/252)</f>
        <v>0.00366918832878561</v>
      </c>
      <c r="R2765" s="11" t="n">
        <f aca="false">IF(L2765="","",L2765-B2765/252)</f>
        <v>-0.000122608818921773</v>
      </c>
      <c r="S2765" s="11" t="n">
        <f aca="false">IF(M2765="","",M2765-B2765/252)</f>
        <v>0.0200394983270325</v>
      </c>
      <c r="T2765" s="11" t="n">
        <f aca="false">IF(N2765="","",N2765-B2765/252)</f>
        <v>0.0364840682610863</v>
      </c>
    </row>
    <row r="2766" customFormat="false" ht="15" hidden="false" customHeight="false" outlineLevel="0" collapsed="false">
      <c r="A2766" s="9" t="n">
        <f aca="false">'Prices (input)'!A2766</f>
        <v>42867</v>
      </c>
      <c r="B2766" s="10" t="n">
        <f aca="false">LOOKUP(A2766,'FedFunds (input)'!$A$3:$A$867,'FedFunds (input)'!$B$3:$B$867)/100</f>
        <v>0.0091</v>
      </c>
      <c r="C2766" s="10" t="n">
        <f aca="false">'Prices (input)'!B2766</f>
        <v>206.93</v>
      </c>
      <c r="D2766" s="10" t="n">
        <f aca="false">'Prices (input)'!C2766</f>
        <v>23.64</v>
      </c>
      <c r="E2766" s="10" t="n">
        <f aca="false">'Prices (input)'!D2766</f>
        <v>116.81</v>
      </c>
      <c r="F2766" s="10" t="n">
        <f aca="false">'Prices (input)'!E2766</f>
        <v>93.179</v>
      </c>
      <c r="G2766" s="10" t="n">
        <f aca="false">'Prices (input)'!F2766</f>
        <v>20.672</v>
      </c>
      <c r="H2766" s="10" t="n">
        <f aca="false">'Prices (input)'!G2766</f>
        <v>29.316</v>
      </c>
      <c r="I2766" s="11" t="n">
        <f aca="false">IF(OR(C2766="",C2765=""),"",C2766/C2765-1)</f>
        <v>-0.000676099869609259</v>
      </c>
      <c r="J2766" s="11" t="n">
        <f aca="false">IF(OR(D2766="",D2765=""),"",D2766/D2765-1)</f>
        <v>0.00424808836023805</v>
      </c>
      <c r="K2766" s="11" t="n">
        <f aca="false">IF(OR(E2766="",E2765=""),"",E2766/E2765-1)</f>
        <v>0.00283310439560447</v>
      </c>
      <c r="L2766" s="11" t="n">
        <f aca="false">IF(OR(F2766="",F2765=""),"",F2766/F2765-1)</f>
        <v>0.00755839100346023</v>
      </c>
      <c r="M2766" s="11" t="n">
        <f aca="false">IF(OR(G2766="",G2765=""),"",G2766/G2765-1)</f>
        <v>0.0160727451462277</v>
      </c>
      <c r="N2766" s="11" t="n">
        <f aca="false">IF(OR(H2766="",H2765=""),"",H2766/H2765-1)</f>
        <v>0.0146402242757762</v>
      </c>
      <c r="O2766" s="11" t="n">
        <f aca="false">IF(I2766="","",I2766-B2766/252)</f>
        <v>-0.00071221098072037</v>
      </c>
      <c r="P2766" s="11" t="n">
        <f aca="false">IF(J2766="","",J2766-B2766/252)</f>
        <v>0.00421197724912693</v>
      </c>
      <c r="Q2766" s="11" t="n">
        <f aca="false">IF(K2766="","",K2766-B2766/252)</f>
        <v>0.00279699328449336</v>
      </c>
      <c r="R2766" s="11" t="n">
        <f aca="false">IF(L2766="","",L2766-B2766/252)</f>
        <v>0.00752227989234912</v>
      </c>
      <c r="S2766" s="11" t="n">
        <f aca="false">IF(M2766="","",M2766-B2766/252)</f>
        <v>0.0160366340351166</v>
      </c>
      <c r="T2766" s="11" t="n">
        <f aca="false">IF(N2766="","",N2766-B2766/252)</f>
        <v>0.014604113164665</v>
      </c>
    </row>
    <row r="2767" customFormat="false" ht="15" hidden="false" customHeight="false" outlineLevel="0" collapsed="false">
      <c r="A2767" s="9" t="n">
        <f aca="false">'Prices (input)'!A2767</f>
        <v>42870</v>
      </c>
      <c r="B2767" s="10" t="n">
        <f aca="false">LOOKUP(A2767,'FedFunds (input)'!$A$3:$A$867,'FedFunds (input)'!$B$3:$B$867)/100</f>
        <v>0.0091</v>
      </c>
      <c r="C2767" s="10" t="n">
        <f aca="false">'Prices (input)'!B2767</f>
        <v>207.79</v>
      </c>
      <c r="D2767" s="10" t="n">
        <f aca="false">'Prices (input)'!C2767</f>
        <v>23.68</v>
      </c>
      <c r="E2767" s="10" t="n">
        <f aca="false">'Prices (input)'!D2767</f>
        <v>117.15</v>
      </c>
      <c r="F2767" s="10" t="n">
        <f aca="false">'Prices (input)'!E2767</f>
        <v>92.941</v>
      </c>
      <c r="G2767" s="10" t="n">
        <f aca="false">'Prices (input)'!F2767</f>
        <v>20.736</v>
      </c>
      <c r="H2767" s="10" t="n">
        <f aca="false">'Prices (input)'!G2767</f>
        <v>29.514</v>
      </c>
      <c r="I2767" s="11" t="n">
        <f aca="false">IF(OR(C2767="",C2766=""),"",C2767/C2766-1)</f>
        <v>0.00415599478084361</v>
      </c>
      <c r="J2767" s="11" t="n">
        <f aca="false">IF(OR(D2767="",D2766=""),"",D2767/D2766-1)</f>
        <v>0.00169204737732653</v>
      </c>
      <c r="K2767" s="11" t="n">
        <f aca="false">IF(OR(E2767="",E2766=""),"",E2767/E2766-1)</f>
        <v>0.00291070969951202</v>
      </c>
      <c r="L2767" s="11" t="n">
        <f aca="false">IF(OR(F2767="",F2766=""),"",F2767/F2766-1)</f>
        <v>-0.00255422359115254</v>
      </c>
      <c r="M2767" s="11" t="n">
        <f aca="false">IF(OR(G2767="",G2766=""),"",G2767/G2766-1)</f>
        <v>0.00309597523219818</v>
      </c>
      <c r="N2767" s="11" t="n">
        <f aca="false">IF(OR(H2767="",H2766=""),"",H2767/H2766-1)</f>
        <v>0.00675399099467877</v>
      </c>
      <c r="O2767" s="11" t="n">
        <f aca="false">IF(I2767="","",I2767-B2767/252)</f>
        <v>0.0041198836697325</v>
      </c>
      <c r="P2767" s="11" t="n">
        <f aca="false">IF(J2767="","",J2767-B2767/252)</f>
        <v>0.00165593626621542</v>
      </c>
      <c r="Q2767" s="11" t="n">
        <f aca="false">IF(K2767="","",K2767-B2767/252)</f>
        <v>0.0028745985884009</v>
      </c>
      <c r="R2767" s="11" t="n">
        <f aca="false">IF(L2767="","",L2767-B2767/252)</f>
        <v>-0.00259033470226365</v>
      </c>
      <c r="S2767" s="11" t="n">
        <f aca="false">IF(M2767="","",M2767-B2767/252)</f>
        <v>0.00305986412108707</v>
      </c>
      <c r="T2767" s="11" t="n">
        <f aca="false">IF(N2767="","",N2767-B2767/252)</f>
        <v>0.00671787988356766</v>
      </c>
    </row>
    <row r="2768" customFormat="false" ht="15" hidden="false" customHeight="false" outlineLevel="0" collapsed="false">
      <c r="A2768" s="9" t="n">
        <f aca="false">'Prices (input)'!A2768</f>
        <v>42871</v>
      </c>
      <c r="B2768" s="10" t="n">
        <f aca="false">LOOKUP(A2768,'FedFunds (input)'!$A$3:$A$867,'FedFunds (input)'!$B$3:$B$867)/100</f>
        <v>0.0091</v>
      </c>
      <c r="C2768" s="10" t="n">
        <f aca="false">'Prices (input)'!B2768</f>
        <v>207.66</v>
      </c>
      <c r="D2768" s="10" t="n">
        <f aca="false">'Prices (input)'!C2768</f>
        <v>23.81</v>
      </c>
      <c r="E2768" s="10" t="n">
        <f aca="false">'Prices (input)'!D2768</f>
        <v>117.66</v>
      </c>
      <c r="F2768" s="10" t="n">
        <f aca="false">'Prices (input)'!E2768</f>
        <v>93.263</v>
      </c>
      <c r="G2768" s="10" t="n">
        <f aca="false">'Prices (input)'!F2768</f>
        <v>20.877</v>
      </c>
      <c r="H2768" s="10" t="n">
        <f aca="false">'Prices (input)'!G2768</f>
        <v>29.712</v>
      </c>
      <c r="I2768" s="11" t="n">
        <f aca="false">IF(OR(C2768="",C2767=""),"",C2768/C2767-1)</f>
        <v>-0.0006256316473362</v>
      </c>
      <c r="J2768" s="11" t="n">
        <f aca="false">IF(OR(D2768="",D2767=""),"",D2768/D2767-1)</f>
        <v>0.00548986486486491</v>
      </c>
      <c r="K2768" s="11" t="n">
        <f aca="false">IF(OR(E2768="",E2767=""),"",E2768/E2767-1)</f>
        <v>0.00435339308578731</v>
      </c>
      <c r="L2768" s="11" t="n">
        <f aca="false">IF(OR(F2768="",F2767=""),"",F2768/F2767-1)</f>
        <v>0.00346456354031055</v>
      </c>
      <c r="M2768" s="11" t="n">
        <f aca="false">IF(OR(G2768="",G2767=""),"",G2768/G2767-1)</f>
        <v>0.00679976851851838</v>
      </c>
      <c r="N2768" s="11" t="n">
        <f aca="false">IF(OR(H2768="",H2767=""),"",H2768/H2767-1)</f>
        <v>0.0067086806261436</v>
      </c>
      <c r="O2768" s="11" t="n">
        <f aca="false">IF(I2768="","",I2768-B2768/252)</f>
        <v>-0.000661742758447311</v>
      </c>
      <c r="P2768" s="11" t="n">
        <f aca="false">IF(J2768="","",J2768-B2768/252)</f>
        <v>0.0054537537537538</v>
      </c>
      <c r="Q2768" s="11" t="n">
        <f aca="false">IF(K2768="","",K2768-B2768/252)</f>
        <v>0.00431728197467619</v>
      </c>
      <c r="R2768" s="11" t="n">
        <f aca="false">IF(L2768="","",L2768-B2768/252)</f>
        <v>0.00342845242919944</v>
      </c>
      <c r="S2768" s="11" t="n">
        <f aca="false">IF(M2768="","",M2768-B2768/252)</f>
        <v>0.00676365740740727</v>
      </c>
      <c r="T2768" s="11" t="n">
        <f aca="false">IF(N2768="","",N2768-B2768/252)</f>
        <v>0.00667256951503249</v>
      </c>
    </row>
    <row r="2769" customFormat="false" ht="15" hidden="false" customHeight="false" outlineLevel="0" collapsed="false">
      <c r="A2769" s="9" t="n">
        <f aca="false">'Prices (input)'!A2769</f>
        <v>42872</v>
      </c>
      <c r="B2769" s="10" t="n">
        <f aca="false">LOOKUP(A2769,'FedFunds (input)'!$A$3:$A$867,'FedFunds (input)'!$B$3:$B$867)/100</f>
        <v>0.0091</v>
      </c>
      <c r="C2769" s="10" t="n">
        <f aca="false">'Prices (input)'!B2769</f>
        <v>203.99</v>
      </c>
      <c r="D2769" s="10" t="n">
        <f aca="false">'Prices (input)'!C2769</f>
        <v>24.23</v>
      </c>
      <c r="E2769" s="10" t="n">
        <f aca="false">'Prices (input)'!D2769</f>
        <v>119.8</v>
      </c>
      <c r="F2769" s="10" t="n">
        <f aca="false">'Prices (input)'!E2769</f>
        <v>94.637</v>
      </c>
      <c r="G2769" s="10" t="n">
        <f aca="false">'Prices (input)'!F2769</f>
        <v>21.25</v>
      </c>
      <c r="H2769" s="10" t="n">
        <f aca="false">'Prices (input)'!G2769</f>
        <v>30.397</v>
      </c>
      <c r="I2769" s="11" t="n">
        <f aca="false">IF(OR(C2769="",C2768=""),"",C2769/C2768-1)</f>
        <v>-0.017673119522296</v>
      </c>
      <c r="J2769" s="11" t="n">
        <f aca="false">IF(OR(D2769="",D2768=""),"",D2769/D2768-1)</f>
        <v>0.0176396472070559</v>
      </c>
      <c r="K2769" s="11" t="n">
        <f aca="false">IF(OR(E2769="",E2768=""),"",E2769/E2768-1)</f>
        <v>0.0181879993200749</v>
      </c>
      <c r="L2769" s="11" t="n">
        <f aca="false">IF(OR(F2769="",F2768=""),"",F2769/F2768-1)</f>
        <v>0.0147325305855484</v>
      </c>
      <c r="M2769" s="11" t="n">
        <f aca="false">IF(OR(G2769="",G2768=""),"",G2769/G2768-1)</f>
        <v>0.0178665517076209</v>
      </c>
      <c r="N2769" s="11" t="n">
        <f aca="false">IF(OR(H2769="",H2768=""),"",H2769/H2768-1)</f>
        <v>0.0230546580506192</v>
      </c>
      <c r="O2769" s="11" t="n">
        <f aca="false">IF(I2769="","",I2769-B2769/252)</f>
        <v>-0.0177092306334071</v>
      </c>
      <c r="P2769" s="11" t="n">
        <f aca="false">IF(J2769="","",J2769-B2769/252)</f>
        <v>0.0176035360959448</v>
      </c>
      <c r="Q2769" s="11" t="n">
        <f aca="false">IF(K2769="","",K2769-B2769/252)</f>
        <v>0.0181518882089638</v>
      </c>
      <c r="R2769" s="11" t="n">
        <f aca="false">IF(L2769="","",L2769-B2769/252)</f>
        <v>0.0146964194744372</v>
      </c>
      <c r="S2769" s="11" t="n">
        <f aca="false">IF(M2769="","",M2769-B2769/252)</f>
        <v>0.0178304405965097</v>
      </c>
      <c r="T2769" s="11" t="n">
        <f aca="false">IF(N2769="","",N2769-B2769/252)</f>
        <v>0.0230185469395081</v>
      </c>
    </row>
    <row r="2770" customFormat="false" ht="15" hidden="false" customHeight="false" outlineLevel="0" collapsed="false">
      <c r="A2770" s="9" t="n">
        <f aca="false">'Prices (input)'!A2770</f>
        <v>42873</v>
      </c>
      <c r="B2770" s="10" t="n">
        <f aca="false">LOOKUP(A2770,'FedFunds (input)'!$A$3:$A$867,'FedFunds (input)'!$B$3:$B$867)/100</f>
        <v>0.0091</v>
      </c>
      <c r="C2770" s="10" t="n">
        <f aca="false">'Prices (input)'!B2770</f>
        <v>204.7</v>
      </c>
      <c r="D2770" s="10" t="n">
        <f aca="false">'Prices (input)'!C2770</f>
        <v>24.04</v>
      </c>
      <c r="E2770" s="10" t="n">
        <f aca="false">'Prices (input)'!D2770</f>
        <v>118.82</v>
      </c>
      <c r="F2770" s="10" t="n">
        <f aca="false">'Prices (input)'!E2770</f>
        <v>94.745</v>
      </c>
      <c r="G2770" s="10" t="n">
        <f aca="false">'Prices (input)'!F2770</f>
        <v>20.608</v>
      </c>
      <c r="H2770" s="10" t="n">
        <f aca="false">'Prices (input)'!G2770</f>
        <v>29.352</v>
      </c>
      <c r="I2770" s="11" t="n">
        <f aca="false">IF(OR(C2770="",C2769=""),"",C2770/C2769-1)</f>
        <v>0.00348056277268483</v>
      </c>
      <c r="J2770" s="11" t="n">
        <f aca="false">IF(OR(D2770="",D2769=""),"",D2770/D2769-1)</f>
        <v>-0.00784151877837402</v>
      </c>
      <c r="K2770" s="11" t="n">
        <f aca="false">IF(OR(E2770="",E2769=""),"",E2770/E2769-1)</f>
        <v>-0.00818030050083474</v>
      </c>
      <c r="L2770" s="11" t="n">
        <f aca="false">IF(OR(F2770="",F2769=""),"",F2770/F2769-1)</f>
        <v>0.00114120270084639</v>
      </c>
      <c r="M2770" s="11" t="n">
        <f aca="false">IF(OR(G2770="",G2769=""),"",G2770/G2769-1)</f>
        <v>-0.0302117647058824</v>
      </c>
      <c r="N2770" s="11" t="n">
        <f aca="false">IF(OR(H2770="",H2769=""),"",H2770/H2769-1)</f>
        <v>-0.0343783926045332</v>
      </c>
      <c r="O2770" s="11" t="n">
        <f aca="false">IF(I2770="","",I2770-B2770/252)</f>
        <v>0.00344445166157371</v>
      </c>
      <c r="P2770" s="11" t="n">
        <f aca="false">IF(J2770="","",J2770-B2770/252)</f>
        <v>-0.00787762988948514</v>
      </c>
      <c r="Q2770" s="11" t="n">
        <f aca="false">IF(K2770="","",K2770-B2770/252)</f>
        <v>-0.00821641161194585</v>
      </c>
      <c r="R2770" s="11" t="n">
        <f aca="false">IF(L2770="","",L2770-B2770/252)</f>
        <v>0.00110509158973528</v>
      </c>
      <c r="S2770" s="11" t="n">
        <f aca="false">IF(M2770="","",M2770-B2770/252)</f>
        <v>-0.0302478758169935</v>
      </c>
      <c r="T2770" s="11" t="n">
        <f aca="false">IF(N2770="","",N2770-B2770/252)</f>
        <v>-0.0344145037156444</v>
      </c>
    </row>
    <row r="2771" customFormat="false" ht="15" hidden="false" customHeight="false" outlineLevel="0" collapsed="false">
      <c r="A2771" s="9" t="n">
        <f aca="false">'Prices (input)'!A2771</f>
        <v>42874</v>
      </c>
      <c r="B2771" s="10" t="n">
        <f aca="false">LOOKUP(A2771,'FedFunds (input)'!$A$3:$A$867,'FedFunds (input)'!$B$3:$B$867)/100</f>
        <v>0.0091</v>
      </c>
      <c r="C2771" s="10" t="n">
        <f aca="false">'Prices (input)'!B2771</f>
        <v>206.11</v>
      </c>
      <c r="D2771" s="10" t="n">
        <f aca="false">'Prices (input)'!C2771</f>
        <v>24.147</v>
      </c>
      <c r="E2771" s="10" t="n">
        <f aca="false">'Prices (input)'!D2771</f>
        <v>119.41</v>
      </c>
      <c r="F2771" s="10" t="n">
        <f aca="false">'Prices (input)'!E2771</f>
        <v>94.956</v>
      </c>
      <c r="G2771" s="10" t="n">
        <f aca="false">'Prices (input)'!F2771</f>
        <v>20.809</v>
      </c>
      <c r="H2771" s="10" t="n">
        <f aca="false">'Prices (input)'!G2771</f>
        <v>29.37</v>
      </c>
      <c r="I2771" s="11" t="n">
        <f aca="false">IF(OR(C2771="",C2770=""),"",C2771/C2770-1)</f>
        <v>0.00688812896922331</v>
      </c>
      <c r="J2771" s="11" t="n">
        <f aca="false">IF(OR(D2771="",D2770=""),"",D2771/D2770-1)</f>
        <v>0.00445091514143092</v>
      </c>
      <c r="K2771" s="11" t="n">
        <f aca="false">IF(OR(E2771="",E2770=""),"",E2771/E2770-1)</f>
        <v>0.00496549402457491</v>
      </c>
      <c r="L2771" s="11" t="n">
        <f aca="false">IF(OR(F2771="",F2770=""),"",F2771/F2770-1)</f>
        <v>0.00222703045015571</v>
      </c>
      <c r="M2771" s="11" t="n">
        <f aca="false">IF(OR(G2771="",G2770=""),"",G2771/G2770-1)</f>
        <v>0.00975349378881996</v>
      </c>
      <c r="N2771" s="11" t="n">
        <f aca="false">IF(OR(H2771="",H2770=""),"",H2771/H2770-1)</f>
        <v>0.000613246116107913</v>
      </c>
      <c r="O2771" s="11" t="n">
        <f aca="false">IF(I2771="","",I2771-B2771/252)</f>
        <v>0.0068520178581122</v>
      </c>
      <c r="P2771" s="11" t="n">
        <f aca="false">IF(J2771="","",J2771-B2771/252)</f>
        <v>0.00441480403031981</v>
      </c>
      <c r="Q2771" s="11" t="n">
        <f aca="false">IF(K2771="","",K2771-B2771/252)</f>
        <v>0.0049293829134638</v>
      </c>
      <c r="R2771" s="11" t="n">
        <f aca="false">IF(L2771="","",L2771-B2771/252)</f>
        <v>0.0021909193390446</v>
      </c>
      <c r="S2771" s="11" t="n">
        <f aca="false">IF(M2771="","",M2771-B2771/252)</f>
        <v>0.00971738267770884</v>
      </c>
      <c r="T2771" s="11" t="n">
        <f aca="false">IF(N2771="","",N2771-B2771/252)</f>
        <v>0.000577135004996802</v>
      </c>
    </row>
    <row r="2772" customFormat="false" ht="15" hidden="false" customHeight="false" outlineLevel="0" collapsed="false">
      <c r="A2772" s="9" t="n">
        <f aca="false">'Prices (input)'!A2772</f>
        <v>42877</v>
      </c>
      <c r="B2772" s="10" t="n">
        <f aca="false">LOOKUP(A2772,'FedFunds (input)'!$A$3:$A$867,'FedFunds (input)'!$B$3:$B$867)/100</f>
        <v>0.0091</v>
      </c>
      <c r="C2772" s="10" t="n">
        <f aca="false">'Prices (input)'!B2772</f>
        <v>207.17</v>
      </c>
      <c r="D2772" s="10" t="n">
        <f aca="false">'Prices (input)'!C2772</f>
        <v>24.24</v>
      </c>
      <c r="E2772" s="10" t="n">
        <f aca="false">'Prices (input)'!D2772</f>
        <v>119.8953</v>
      </c>
      <c r="F2772" s="10" t="n">
        <f aca="false">'Prices (input)'!E2772</f>
        <v>94.699</v>
      </c>
      <c r="G2772" s="10" t="n">
        <f aca="false">'Prices (input)'!F2772</f>
        <v>21.072</v>
      </c>
      <c r="H2772" s="10" t="n">
        <f aca="false">'Prices (input)'!G2772</f>
        <v>29.82</v>
      </c>
      <c r="I2772" s="11" t="n">
        <f aca="false">IF(OR(C2772="",C2771=""),"",C2772/C2771-1)</f>
        <v>0.00514288486730363</v>
      </c>
      <c r="J2772" s="11" t="n">
        <f aca="false">IF(OR(D2772="",D2771=""),"",D2772/D2771-1)</f>
        <v>0.00385141011305756</v>
      </c>
      <c r="K2772" s="11" t="n">
        <f aca="false">IF(OR(E2772="",E2771=""),"",E2772/E2771-1)</f>
        <v>0.00406414873126204</v>
      </c>
      <c r="L2772" s="11" t="n">
        <f aca="false">IF(OR(F2772="",F2771=""),"",F2772/F2771-1)</f>
        <v>-0.00270651670247279</v>
      </c>
      <c r="M2772" s="11" t="n">
        <f aca="false">IF(OR(G2772="",G2771=""),"",G2772/G2771-1)</f>
        <v>0.0126387620741024</v>
      </c>
      <c r="N2772" s="11" t="n">
        <f aca="false">IF(OR(H2772="",H2771=""),"",H2772/H2771-1)</f>
        <v>0.0153217568947905</v>
      </c>
      <c r="O2772" s="11" t="n">
        <f aca="false">IF(I2772="","",I2772-B2772/252)</f>
        <v>0.00510677375619252</v>
      </c>
      <c r="P2772" s="11" t="n">
        <f aca="false">IF(J2772="","",J2772-B2772/252)</f>
        <v>0.00381529900194645</v>
      </c>
      <c r="Q2772" s="11" t="n">
        <f aca="false">IF(K2772="","",K2772-B2772/252)</f>
        <v>0.00402803762015093</v>
      </c>
      <c r="R2772" s="11" t="n">
        <f aca="false">IF(L2772="","",L2772-B2772/252)</f>
        <v>-0.00274262781358391</v>
      </c>
      <c r="S2772" s="11" t="n">
        <f aca="false">IF(M2772="","",M2772-B2772/252)</f>
        <v>0.0126026509629913</v>
      </c>
      <c r="T2772" s="11" t="n">
        <f aca="false">IF(N2772="","",N2772-B2772/252)</f>
        <v>0.0152856457836794</v>
      </c>
    </row>
    <row r="2773" customFormat="false" ht="15" hidden="false" customHeight="false" outlineLevel="0" collapsed="false">
      <c r="A2773" s="9" t="n">
        <f aca="false">'Prices (input)'!A2773</f>
        <v>42878</v>
      </c>
      <c r="B2773" s="10" t="n">
        <f aca="false">LOOKUP(A2773,'FedFunds (input)'!$A$3:$A$867,'FedFunds (input)'!$B$3:$B$867)/100</f>
        <v>0.0091</v>
      </c>
      <c r="C2773" s="10" t="n">
        <f aca="false">'Prices (input)'!B2773</f>
        <v>207.6</v>
      </c>
      <c r="D2773" s="10" t="n">
        <f aca="false">'Prices (input)'!C2773</f>
        <v>24.1</v>
      </c>
      <c r="E2773" s="10" t="n">
        <f aca="false">'Prices (input)'!D2773</f>
        <v>119.11</v>
      </c>
      <c r="F2773" s="10" t="n">
        <f aca="false">'Prices (input)'!E2773</f>
        <v>94.061</v>
      </c>
      <c r="G2773" s="10" t="n">
        <f aca="false">'Prices (input)'!F2773</f>
        <v>20.581</v>
      </c>
      <c r="H2773" s="10" t="n">
        <f aca="false">'Prices (input)'!G2773</f>
        <v>28.739</v>
      </c>
      <c r="I2773" s="11" t="n">
        <f aca="false">IF(OR(C2773="",C2772=""),"",C2773/C2772-1)</f>
        <v>0.00207559009509106</v>
      </c>
      <c r="J2773" s="11" t="n">
        <f aca="false">IF(OR(D2773="",D2772=""),"",D2773/D2772-1)</f>
        <v>-0.00577557755775571</v>
      </c>
      <c r="K2773" s="11" t="n">
        <f aca="false">IF(OR(E2773="",E2772=""),"",E2773/E2772-1)</f>
        <v>-0.00654988143822155</v>
      </c>
      <c r="L2773" s="11" t="n">
        <f aca="false">IF(OR(F2773="",F2772=""),"",F2773/F2772-1)</f>
        <v>-0.00673713555581357</v>
      </c>
      <c r="M2773" s="11" t="n">
        <f aca="false">IF(OR(G2773="",G2772=""),"",G2773/G2772-1)</f>
        <v>-0.0233010630220197</v>
      </c>
      <c r="N2773" s="11" t="n">
        <f aca="false">IF(OR(H2773="",H2772=""),"",H2773/H2772-1)</f>
        <v>-0.0362508383635144</v>
      </c>
      <c r="O2773" s="11" t="n">
        <f aca="false">IF(I2773="","",I2773-B2773/252)</f>
        <v>0.00203947898397995</v>
      </c>
      <c r="P2773" s="11" t="n">
        <f aca="false">IF(J2773="","",J2773-B2773/252)</f>
        <v>-0.00581168866886682</v>
      </c>
      <c r="Q2773" s="11" t="n">
        <f aca="false">IF(K2773="","",K2773-B2773/252)</f>
        <v>-0.00658599254933266</v>
      </c>
      <c r="R2773" s="11" t="n">
        <f aca="false">IF(L2773="","",L2773-B2773/252)</f>
        <v>-0.00677324666692468</v>
      </c>
      <c r="S2773" s="11" t="n">
        <f aca="false">IF(M2773="","",M2773-B2773/252)</f>
        <v>-0.0233371741331308</v>
      </c>
      <c r="T2773" s="11" t="n">
        <f aca="false">IF(N2773="","",N2773-B2773/252)</f>
        <v>-0.0362869494746255</v>
      </c>
    </row>
    <row r="2774" customFormat="false" ht="15" hidden="false" customHeight="false" outlineLevel="0" collapsed="false">
      <c r="A2774" s="9" t="n">
        <f aca="false">'Prices (input)'!A2774</f>
        <v>42879</v>
      </c>
      <c r="B2774" s="10" t="n">
        <f aca="false">LOOKUP(A2774,'FedFunds (input)'!$A$3:$A$867,'FedFunds (input)'!$B$3:$B$867)/100</f>
        <v>0.0091</v>
      </c>
      <c r="C2774" s="10" t="n">
        <f aca="false">'Prices (input)'!B2774</f>
        <v>208.09</v>
      </c>
      <c r="D2774" s="10" t="n">
        <f aca="false">'Prices (input)'!C2774</f>
        <v>24.19</v>
      </c>
      <c r="E2774" s="10" t="n">
        <f aca="false">'Prices (input)'!D2774</f>
        <v>119.63</v>
      </c>
      <c r="F2774" s="10" t="n">
        <f aca="false">'Prices (input)'!E2774</f>
        <v>94.591</v>
      </c>
      <c r="G2774" s="10" t="n">
        <f aca="false">'Prices (input)'!F2774</f>
        <v>20.881</v>
      </c>
      <c r="H2774" s="10" t="n">
        <f aca="false">'Prices (input)'!G2774</f>
        <v>29.014</v>
      </c>
      <c r="I2774" s="11" t="n">
        <f aca="false">IF(OR(C2774="",C2773=""),"",C2774/C2773-1)</f>
        <v>0.00236030828516376</v>
      </c>
      <c r="J2774" s="11" t="n">
        <f aca="false">IF(OR(D2774="",D2773=""),"",D2774/D2773-1)</f>
        <v>0.00373443983402488</v>
      </c>
      <c r="K2774" s="11" t="n">
        <f aca="false">IF(OR(E2774="",E2773=""),"",E2774/E2773-1)</f>
        <v>0.00436571236671979</v>
      </c>
      <c r="L2774" s="11" t="n">
        <f aca="false">IF(OR(F2774="",F2773=""),"",F2774/F2773-1)</f>
        <v>0.00563464134976233</v>
      </c>
      <c r="M2774" s="11" t="n">
        <f aca="false">IF(OR(G2774="",G2773=""),"",G2774/G2773-1)</f>
        <v>0.014576551187989</v>
      </c>
      <c r="N2774" s="11" t="n">
        <f aca="false">IF(OR(H2774="",H2773=""),"",H2774/H2773-1)</f>
        <v>0.0095688785274366</v>
      </c>
      <c r="O2774" s="11" t="n">
        <f aca="false">IF(I2774="","",I2774-B2774/252)</f>
        <v>0.00232419717405265</v>
      </c>
      <c r="P2774" s="11" t="n">
        <f aca="false">IF(J2774="","",J2774-B2774/252)</f>
        <v>0.00369832872291377</v>
      </c>
      <c r="Q2774" s="11" t="n">
        <f aca="false">IF(K2774="","",K2774-B2774/252)</f>
        <v>0.00432960125560868</v>
      </c>
      <c r="R2774" s="11" t="n">
        <f aca="false">IF(L2774="","",L2774-B2774/252)</f>
        <v>0.00559853023865122</v>
      </c>
      <c r="S2774" s="11" t="n">
        <f aca="false">IF(M2774="","",M2774-B2774/252)</f>
        <v>0.0145404400768778</v>
      </c>
      <c r="T2774" s="11" t="n">
        <f aca="false">IF(N2774="","",N2774-B2774/252)</f>
        <v>0.00953276741632549</v>
      </c>
    </row>
    <row r="2775" customFormat="false" ht="15" hidden="false" customHeight="false" outlineLevel="0" collapsed="false">
      <c r="A2775" s="9" t="n">
        <f aca="false">'Prices (input)'!A2775</f>
        <v>42880</v>
      </c>
      <c r="B2775" s="10" t="n">
        <f aca="false">LOOKUP(A2775,'FedFunds (input)'!$A$3:$A$867,'FedFunds (input)'!$B$3:$B$867)/100</f>
        <v>0.0091</v>
      </c>
      <c r="C2775" s="10" t="n">
        <f aca="false">'Prices (input)'!B2775</f>
        <v>209.06</v>
      </c>
      <c r="D2775" s="10" t="n">
        <f aca="false">'Prices (input)'!C2775</f>
        <v>24.17</v>
      </c>
      <c r="E2775" s="10" t="n">
        <f aca="false">'Prices (input)'!D2775</f>
        <v>119.5</v>
      </c>
      <c r="F2775" s="10" t="n">
        <f aca="false">'Prices (input)'!E2775</f>
        <v>94.622</v>
      </c>
      <c r="G2775" s="10" t="n">
        <f aca="false">'Prices (input)'!F2775</f>
        <v>20.663</v>
      </c>
      <c r="H2775" s="10" t="n">
        <f aca="false">'Prices (input)'!G2775</f>
        <v>28.593</v>
      </c>
      <c r="I2775" s="11" t="n">
        <f aca="false">IF(OR(C2775="",C2774=""),"",C2775/C2774-1)</f>
        <v>0.00466144456725459</v>
      </c>
      <c r="J2775" s="11" t="n">
        <f aca="false">IF(OR(D2775="",D2774=""),"",D2775/D2774-1)</f>
        <v>-0.000826787928896233</v>
      </c>
      <c r="K2775" s="11" t="n">
        <f aca="false">IF(OR(E2775="",E2774=""),"",E2775/E2774-1)</f>
        <v>-0.00108668394215494</v>
      </c>
      <c r="L2775" s="11" t="n">
        <f aca="false">IF(OR(F2775="",F2774=""),"",F2775/F2774-1)</f>
        <v>0.000327726739330458</v>
      </c>
      <c r="M2775" s="11" t="n">
        <f aca="false">IF(OR(G2775="",G2774=""),"",G2775/G2774-1)</f>
        <v>-0.010440113021407</v>
      </c>
      <c r="N2775" s="11" t="n">
        <f aca="false">IF(OR(H2775="",H2774=""),"",H2775/H2774-1)</f>
        <v>-0.0145102364375819</v>
      </c>
      <c r="O2775" s="11" t="n">
        <f aca="false">IF(I2775="","",I2775-B2775/252)</f>
        <v>0.00462533345614348</v>
      </c>
      <c r="P2775" s="11" t="n">
        <f aca="false">IF(J2775="","",J2775-B2775/252)</f>
        <v>-0.000862899040007344</v>
      </c>
      <c r="Q2775" s="11" t="n">
        <f aca="false">IF(K2775="","",K2775-B2775/252)</f>
        <v>-0.00112279505326605</v>
      </c>
      <c r="R2775" s="11" t="n">
        <f aca="false">IF(L2775="","",L2775-B2775/252)</f>
        <v>0.000291615628219347</v>
      </c>
      <c r="S2775" s="11" t="n">
        <f aca="false">IF(M2775="","",M2775-B2775/252)</f>
        <v>-0.0104762241325181</v>
      </c>
      <c r="T2775" s="11" t="n">
        <f aca="false">IF(N2775="","",N2775-B2775/252)</f>
        <v>-0.014546347548693</v>
      </c>
    </row>
    <row r="2776" customFormat="false" ht="15" hidden="false" customHeight="false" outlineLevel="0" collapsed="false">
      <c r="A2776" s="9" t="n">
        <f aca="false">'Prices (input)'!A2776</f>
        <v>42881</v>
      </c>
      <c r="B2776" s="10" t="n">
        <f aca="false">LOOKUP(A2776,'FedFunds (input)'!$A$3:$A$867,'FedFunds (input)'!$B$3:$B$867)/100</f>
        <v>0.0091</v>
      </c>
      <c r="C2776" s="10" t="n">
        <f aca="false">'Prices (input)'!B2776</f>
        <v>209.08</v>
      </c>
      <c r="D2776" s="10" t="n">
        <f aca="false">'Prices (input)'!C2776</f>
        <v>24.38</v>
      </c>
      <c r="E2776" s="10" t="n">
        <f aca="false">'Prices (input)'!D2776</f>
        <v>120.55</v>
      </c>
      <c r="F2776" s="10" t="n">
        <f aca="false">'Prices (input)'!E2776</f>
        <v>94.791</v>
      </c>
      <c r="G2776" s="10" t="n">
        <f aca="false">'Prices (input)'!F2776</f>
        <v>20.845</v>
      </c>
      <c r="H2776" s="10" t="n">
        <f aca="false">'Prices (input)'!G2776</f>
        <v>28.757</v>
      </c>
      <c r="I2776" s="11" t="n">
        <f aca="false">IF(OR(C2776="",C2775=""),"",C2776/C2775-1)</f>
        <v>9.56663158901971E-005</v>
      </c>
      <c r="J2776" s="11" t="n">
        <f aca="false">IF(OR(D2776="",D2775=""),"",D2776/D2775-1)</f>
        <v>0.00868845676458419</v>
      </c>
      <c r="K2776" s="11" t="n">
        <f aca="false">IF(OR(E2776="",E2775=""),"",E2776/E2775-1)</f>
        <v>0.00878661087866117</v>
      </c>
      <c r="L2776" s="11" t="n">
        <f aca="false">IF(OR(F2776="",F2775=""),"",F2776/F2775-1)</f>
        <v>0.0017860539832173</v>
      </c>
      <c r="M2776" s="11" t="n">
        <f aca="false">IF(OR(G2776="",G2775=""),"",G2776/G2775-1)</f>
        <v>0.00880801432512213</v>
      </c>
      <c r="N2776" s="11" t="n">
        <f aca="false">IF(OR(H2776="",H2775=""),"",H2776/H2775-1)</f>
        <v>0.00573566956947502</v>
      </c>
      <c r="O2776" s="11" t="n">
        <f aca="false">IF(I2776="","",I2776-B2776/252)</f>
        <v>5.9555204779086E-005</v>
      </c>
      <c r="P2776" s="11" t="n">
        <f aca="false">IF(J2776="","",J2776-B2776/252)</f>
        <v>0.00865234565347307</v>
      </c>
      <c r="Q2776" s="11" t="n">
        <f aca="false">IF(K2776="","",K2776-B2776/252)</f>
        <v>0.00875049976755006</v>
      </c>
      <c r="R2776" s="11" t="n">
        <f aca="false">IF(L2776="","",L2776-B2776/252)</f>
        <v>0.00174994287210618</v>
      </c>
      <c r="S2776" s="11" t="n">
        <f aca="false">IF(M2776="","",M2776-B2776/252)</f>
        <v>0.00877190321401102</v>
      </c>
      <c r="T2776" s="11" t="n">
        <f aca="false">IF(N2776="","",N2776-B2776/252)</f>
        <v>0.00569955845836391</v>
      </c>
    </row>
    <row r="2777" customFormat="false" ht="15" hidden="false" customHeight="false" outlineLevel="0" collapsed="false">
      <c r="A2777" s="9" t="n">
        <f aca="false">'Prices (input)'!A2777</f>
        <v>42885</v>
      </c>
      <c r="B2777" s="10" t="n">
        <f aca="false">LOOKUP(A2777,'FedFunds (input)'!$A$3:$A$867,'FedFunds (input)'!$B$3:$B$867)/100</f>
        <v>0.0091</v>
      </c>
      <c r="C2777" s="10" t="n">
        <f aca="false">'Prices (input)'!B2777</f>
        <v>208.89</v>
      </c>
      <c r="D2777" s="10" t="n">
        <f aca="false">'Prices (input)'!C2777</f>
        <v>24.3</v>
      </c>
      <c r="E2777" s="10" t="n">
        <f aca="false">'Prices (input)'!D2777</f>
        <v>120.15</v>
      </c>
      <c r="F2777" s="10" t="n">
        <f aca="false">'Prices (input)'!E2777</f>
        <v>95.236</v>
      </c>
      <c r="G2777" s="10" t="n">
        <f aca="false">'Prices (input)'!F2777</f>
        <v>20.563</v>
      </c>
      <c r="H2777" s="10" t="n">
        <f aca="false">'Prices (input)'!G2777</f>
        <v>28.393</v>
      </c>
      <c r="I2777" s="11" t="n">
        <f aca="false">IF(OR(C2777="",C2776=""),"",C2777/C2776-1)</f>
        <v>-0.000908743064855666</v>
      </c>
      <c r="J2777" s="11" t="n">
        <f aca="false">IF(OR(D2777="",D2776=""),"",D2777/D2776-1)</f>
        <v>-0.003281378178835</v>
      </c>
      <c r="K2777" s="11" t="n">
        <f aca="false">IF(OR(E2777="",E2776=""),"",E2777/E2776-1)</f>
        <v>-0.00331812525922848</v>
      </c>
      <c r="L2777" s="11" t="n">
        <f aca="false">IF(OR(F2777="",F2776=""),"",F2777/F2776-1)</f>
        <v>0.00469453851104018</v>
      </c>
      <c r="M2777" s="11" t="n">
        <f aca="false">IF(OR(G2777="",G2776=""),"",G2777/G2776-1)</f>
        <v>-0.0135284240825138</v>
      </c>
      <c r="N2777" s="11" t="n">
        <f aca="false">IF(OR(H2777="",H2776=""),"",H2777/H2776-1)</f>
        <v>-0.0126577876690893</v>
      </c>
      <c r="O2777" s="11" t="n">
        <f aca="false">IF(I2777="","",I2777-B2777/252)</f>
        <v>-0.000944854175966777</v>
      </c>
      <c r="P2777" s="11" t="n">
        <f aca="false">IF(J2777="","",J2777-B2777/252)</f>
        <v>-0.00331748928994612</v>
      </c>
      <c r="Q2777" s="11" t="n">
        <f aca="false">IF(K2777="","",K2777-B2777/252)</f>
        <v>-0.00335423637033959</v>
      </c>
      <c r="R2777" s="11" t="n">
        <f aca="false">IF(L2777="","",L2777-B2777/252)</f>
        <v>0.00465842739992907</v>
      </c>
      <c r="S2777" s="11" t="n">
        <f aca="false">IF(M2777="","",M2777-B2777/252)</f>
        <v>-0.0135645351936249</v>
      </c>
      <c r="T2777" s="11" t="n">
        <f aca="false">IF(N2777="","",N2777-B2777/252)</f>
        <v>-0.0126938987802004</v>
      </c>
    </row>
    <row r="2778" customFormat="false" ht="15" hidden="false" customHeight="false" outlineLevel="0" collapsed="false">
      <c r="A2778" s="9" t="n">
        <f aca="false">'Prices (input)'!A2778</f>
        <v>42886</v>
      </c>
      <c r="B2778" s="10" t="n">
        <f aca="false">LOOKUP(A2778,'FedFunds (input)'!$A$3:$A$867,'FedFunds (input)'!$B$3:$B$867)/100</f>
        <v>0.0091</v>
      </c>
      <c r="C2778" s="10" t="n">
        <f aca="false">'Prices (input)'!B2778</f>
        <v>208.81</v>
      </c>
      <c r="D2778" s="10" t="n">
        <f aca="false">'Prices (input)'!C2778</f>
        <v>24.4</v>
      </c>
      <c r="E2778" s="10" t="n">
        <f aca="false">'Prices (input)'!D2778</f>
        <v>120.62</v>
      </c>
      <c r="F2778" s="10" t="n">
        <f aca="false">'Prices (input)'!E2778</f>
        <v>95.47</v>
      </c>
      <c r="G2778" s="10" t="n">
        <f aca="false">'Prices (input)'!F2778</f>
        <v>20.654</v>
      </c>
      <c r="H2778" s="10" t="n">
        <f aca="false">'Prices (input)'!G2778</f>
        <v>28.298</v>
      </c>
      <c r="I2778" s="11" t="n">
        <f aca="false">IF(OR(C2778="",C2777=""),"",C2778/C2777-1)</f>
        <v>-0.000382976686294168</v>
      </c>
      <c r="J2778" s="11" t="n">
        <f aca="false">IF(OR(D2778="",D2777=""),"",D2778/D2777-1)</f>
        <v>0.00411522633744843</v>
      </c>
      <c r="K2778" s="11" t="n">
        <f aca="false">IF(OR(E2778="",E2777=""),"",E2778/E2777-1)</f>
        <v>0.00391177694548484</v>
      </c>
      <c r="L2778" s="11" t="n">
        <f aca="false">IF(OR(F2778="",F2777=""),"",F2778/F2777-1)</f>
        <v>0.00245705405518915</v>
      </c>
      <c r="M2778" s="11" t="n">
        <f aca="false">IF(OR(G2778="",G2777=""),"",G2778/G2777-1)</f>
        <v>0.00442542430579196</v>
      </c>
      <c r="N2778" s="11" t="n">
        <f aca="false">IF(OR(H2778="",H2777=""),"",H2778/H2777-1)</f>
        <v>-0.00334589511499317</v>
      </c>
      <c r="O2778" s="11" t="n">
        <f aca="false">IF(I2778="","",I2778-B2778/252)</f>
        <v>-0.000419087797405279</v>
      </c>
      <c r="P2778" s="11" t="n">
        <f aca="false">IF(J2778="","",J2778-B2778/252)</f>
        <v>0.00407911522633732</v>
      </c>
      <c r="Q2778" s="11" t="n">
        <f aca="false">IF(K2778="","",K2778-B2778/252)</f>
        <v>0.00387566583437372</v>
      </c>
      <c r="R2778" s="11" t="n">
        <f aca="false">IF(L2778="","",L2778-B2778/252)</f>
        <v>0.00242094294407803</v>
      </c>
      <c r="S2778" s="11" t="n">
        <f aca="false">IF(M2778="","",M2778-B2778/252)</f>
        <v>0.00438931319468085</v>
      </c>
      <c r="T2778" s="11" t="n">
        <f aca="false">IF(N2778="","",N2778-B2778/252)</f>
        <v>-0.00338200622610428</v>
      </c>
    </row>
    <row r="2779" customFormat="false" ht="15" hidden="false" customHeight="false" outlineLevel="0" collapsed="false">
      <c r="A2779" s="9" t="n">
        <f aca="false">'Prices (input)'!A2779</f>
        <v>42887</v>
      </c>
      <c r="B2779" s="10" t="n">
        <f aca="false">LOOKUP(A2779,'FedFunds (input)'!$A$3:$A$867,'FedFunds (input)'!$B$3:$B$867)/100</f>
        <v>0.0104</v>
      </c>
      <c r="C2779" s="10" t="n">
        <f aca="false">'Prices (input)'!B2779</f>
        <v>210.48</v>
      </c>
      <c r="D2779" s="10" t="n">
        <f aca="false">'Prices (input)'!C2779</f>
        <v>24.4</v>
      </c>
      <c r="E2779" s="10" t="n">
        <f aca="false">'Prices (input)'!D2779</f>
        <v>120.66</v>
      </c>
      <c r="F2779" s="10" t="n">
        <f aca="false">'Prices (input)'!E2779</f>
        <v>95.499</v>
      </c>
      <c r="G2779" s="10" t="n">
        <f aca="false">'Prices (input)'!F2779</f>
        <v>20.554</v>
      </c>
      <c r="H2779" s="10" t="n">
        <f aca="false">'Prices (input)'!G2779</f>
        <v>28.226</v>
      </c>
      <c r="I2779" s="11" t="n">
        <f aca="false">IF(OR(C2779="",C2778=""),"",C2779/C2778-1)</f>
        <v>0.00799770125951826</v>
      </c>
      <c r="J2779" s="11" t="n">
        <f aca="false">IF(OR(D2779="",D2778=""),"",D2779/D2778-1)</f>
        <v>0</v>
      </c>
      <c r="K2779" s="11" t="n">
        <f aca="false">IF(OR(E2779="",E2778=""),"",E2779/E2778-1)</f>
        <v>0.000331619963521712</v>
      </c>
      <c r="L2779" s="11" t="n">
        <f aca="false">IF(OR(F2779="",F2778=""),"",F2779/F2778-1)</f>
        <v>0.000303760343563386</v>
      </c>
      <c r="M2779" s="11" t="n">
        <f aca="false">IF(OR(G2779="",G2778=""),"",G2779/G2778-1)</f>
        <v>-0.00484167715696726</v>
      </c>
      <c r="N2779" s="11" t="n">
        <f aca="false">IF(OR(H2779="",H2778=""),"",H2779/H2778-1)</f>
        <v>-0.00254434942398751</v>
      </c>
      <c r="O2779" s="11" t="n">
        <f aca="false">IF(I2779="","",I2779-B2779/252)</f>
        <v>0.00795643141824842</v>
      </c>
      <c r="P2779" s="11" t="n">
        <f aca="false">IF(J2779="","",J2779-B2779/252)</f>
        <v>-4.12698412698413E-005</v>
      </c>
      <c r="Q2779" s="11" t="n">
        <f aca="false">IF(K2779="","",K2779-B2779/252)</f>
        <v>0.000290350122251871</v>
      </c>
      <c r="R2779" s="11" t="n">
        <f aca="false">IF(L2779="","",L2779-B2779/252)</f>
        <v>0.000262490502293545</v>
      </c>
      <c r="S2779" s="11" t="n">
        <f aca="false">IF(M2779="","",M2779-B2779/252)</f>
        <v>-0.0048829469982371</v>
      </c>
      <c r="T2779" s="11" t="n">
        <f aca="false">IF(N2779="","",N2779-B2779/252)</f>
        <v>-0.00258561926525735</v>
      </c>
    </row>
    <row r="2780" customFormat="false" ht="15" hidden="false" customHeight="false" outlineLevel="0" collapsed="false">
      <c r="A2780" s="9" t="n">
        <f aca="false">'Prices (input)'!A2780</f>
        <v>42888</v>
      </c>
      <c r="B2780" s="10" t="n">
        <f aca="false">LOOKUP(A2780,'FedFunds (input)'!$A$3:$A$867,'FedFunds (input)'!$B$3:$B$867)/100</f>
        <v>0.0104</v>
      </c>
      <c r="C2780" s="10" t="n">
        <f aca="false">'Prices (input)'!B2780</f>
        <v>211.15</v>
      </c>
      <c r="D2780" s="10" t="n">
        <f aca="false">'Prices (input)'!C2780</f>
        <v>24.59</v>
      </c>
      <c r="E2780" s="10" t="n">
        <f aca="false">'Prices (input)'!D2780</f>
        <v>121.61</v>
      </c>
      <c r="F2780" s="10" t="n">
        <f aca="false">'Prices (input)'!E2780</f>
        <v>96.624</v>
      </c>
      <c r="G2780" s="10" t="n">
        <f aca="false">'Prices (input)'!F2780</f>
        <v>20.681</v>
      </c>
      <c r="H2780" s="10" t="n">
        <f aca="false">'Prices (input)'!G2780</f>
        <v>28.712</v>
      </c>
      <c r="I2780" s="11" t="n">
        <f aca="false">IF(OR(C2780="",C2779=""),"",C2780/C2779-1)</f>
        <v>0.00318320030406705</v>
      </c>
      <c r="J2780" s="11" t="n">
        <f aca="false">IF(OR(D2780="",D2779=""),"",D2780/D2779-1)</f>
        <v>0.00778688524590176</v>
      </c>
      <c r="K2780" s="11" t="n">
        <f aca="false">IF(OR(E2780="",E2779=""),"",E2780/E2779-1)</f>
        <v>0.00787336316923581</v>
      </c>
      <c r="L2780" s="11" t="n">
        <f aca="false">IF(OR(F2780="",F2779=""),"",F2780/F2779-1)</f>
        <v>0.0117802280652153</v>
      </c>
      <c r="M2780" s="11" t="n">
        <f aca="false">IF(OR(G2780="",G2779=""),"",G2780/G2779-1)</f>
        <v>0.00617884596672202</v>
      </c>
      <c r="N2780" s="11" t="n">
        <f aca="false">IF(OR(H2780="",H2779=""),"",H2780/H2779-1)</f>
        <v>0.0172181676468504</v>
      </c>
      <c r="O2780" s="11" t="n">
        <f aca="false">IF(I2780="","",I2780-B2780/252)</f>
        <v>0.00314193046279721</v>
      </c>
      <c r="P2780" s="11" t="n">
        <f aca="false">IF(J2780="","",J2780-B2780/252)</f>
        <v>0.00774561540463192</v>
      </c>
      <c r="Q2780" s="11" t="n">
        <f aca="false">IF(K2780="","",K2780-B2780/252)</f>
        <v>0.00783209332796597</v>
      </c>
      <c r="R2780" s="11" t="n">
        <f aca="false">IF(L2780="","",L2780-B2780/252)</f>
        <v>0.0117389582239454</v>
      </c>
      <c r="S2780" s="11" t="n">
        <f aca="false">IF(M2780="","",M2780-B2780/252)</f>
        <v>0.00613757612545218</v>
      </c>
      <c r="T2780" s="11" t="n">
        <f aca="false">IF(N2780="","",N2780-B2780/252)</f>
        <v>0.0171768978055805</v>
      </c>
    </row>
    <row r="2781" customFormat="false" ht="15" hidden="false" customHeight="false" outlineLevel="0" collapsed="false">
      <c r="A2781" s="9" t="n">
        <f aca="false">'Prices (input)'!A2781</f>
        <v>42891</v>
      </c>
      <c r="B2781" s="10" t="n">
        <f aca="false">LOOKUP(A2781,'FedFunds (input)'!$A$3:$A$867,'FedFunds (input)'!$B$3:$B$867)/100</f>
        <v>0.0104</v>
      </c>
      <c r="C2781" s="10" t="n">
        <f aca="false">'Prices (input)'!B2781</f>
        <v>211.01</v>
      </c>
      <c r="D2781" s="10" t="n">
        <f aca="false">'Prices (input)'!C2781</f>
        <v>24.62</v>
      </c>
      <c r="E2781" s="10" t="n">
        <f aca="false">'Prices (input)'!D2781</f>
        <v>121.73</v>
      </c>
      <c r="F2781" s="10" t="n">
        <f aca="false">'Prices (input)'!E2781</f>
        <v>96.015</v>
      </c>
      <c r="G2781" s="10" t="n">
        <f aca="false">'Prices (input)'!F2781</f>
        <v>20.69</v>
      </c>
      <c r="H2781" s="10" t="n">
        <f aca="false">'Prices (input)'!G2781</f>
        <v>28.902</v>
      </c>
      <c r="I2781" s="11" t="n">
        <f aca="false">IF(OR(C2781="",C2780=""),"",C2781/C2780-1)</f>
        <v>-0.000663035756571229</v>
      </c>
      <c r="J2781" s="11" t="n">
        <f aca="false">IF(OR(D2781="",D2780=""),"",D2781/D2780-1)</f>
        <v>0.00122000813338752</v>
      </c>
      <c r="K2781" s="11" t="n">
        <f aca="false">IF(OR(E2781="",E2780=""),"",E2781/E2780-1)</f>
        <v>0.000986760957158106</v>
      </c>
      <c r="L2781" s="11" t="n">
        <f aca="false">IF(OR(F2781="",F2780=""),"",F2781/F2780-1)</f>
        <v>-0.00630278191753597</v>
      </c>
      <c r="M2781" s="11" t="n">
        <f aca="false">IF(OR(G2781="",G2780=""),"",G2781/G2780-1)</f>
        <v>0.000435182051158112</v>
      </c>
      <c r="N2781" s="11" t="n">
        <f aca="false">IF(OR(H2781="",H2780=""),"",H2781/H2780-1)</f>
        <v>0.00661744218445248</v>
      </c>
      <c r="O2781" s="11" t="n">
        <f aca="false">IF(I2781="","",I2781-B2781/252)</f>
        <v>-0.00070430559784107</v>
      </c>
      <c r="P2781" s="11" t="n">
        <f aca="false">IF(J2781="","",J2781-B2781/252)</f>
        <v>0.00117873829211768</v>
      </c>
      <c r="Q2781" s="11" t="n">
        <f aca="false">IF(K2781="","",K2781-B2781/252)</f>
        <v>0.000945491115888265</v>
      </c>
      <c r="R2781" s="11" t="n">
        <f aca="false">IF(L2781="","",L2781-B2781/252)</f>
        <v>-0.00634405175880581</v>
      </c>
      <c r="S2781" s="11" t="n">
        <f aca="false">IF(M2781="","",M2781-B2781/252)</f>
        <v>0.00039391220988827</v>
      </c>
      <c r="T2781" s="11" t="n">
        <f aca="false">IF(N2781="","",N2781-B2781/252)</f>
        <v>0.00657617234318264</v>
      </c>
    </row>
    <row r="2782" customFormat="false" ht="15" hidden="false" customHeight="false" outlineLevel="0" collapsed="false">
      <c r="A2782" s="9" t="n">
        <f aca="false">'Prices (input)'!A2782</f>
        <v>42892</v>
      </c>
      <c r="B2782" s="10" t="n">
        <f aca="false">LOOKUP(A2782,'FedFunds (input)'!$A$3:$A$867,'FedFunds (input)'!$B$3:$B$867)/100</f>
        <v>0.0104</v>
      </c>
      <c r="C2782" s="10" t="n">
        <f aca="false">'Prices (input)'!B2782</f>
        <v>210.39</v>
      </c>
      <c r="D2782" s="10" t="n">
        <f aca="false">'Prices (input)'!C2782</f>
        <v>24.9</v>
      </c>
      <c r="E2782" s="10" t="n">
        <f aca="false">'Prices (input)'!D2782</f>
        <v>123.11</v>
      </c>
      <c r="F2782" s="10" t="n">
        <f aca="false">'Prices (input)'!E2782</f>
        <v>96.476</v>
      </c>
      <c r="G2782" s="10" t="n">
        <f aca="false">'Prices (input)'!F2782</f>
        <v>21.654</v>
      </c>
      <c r="H2782" s="10" t="n">
        <f aca="false">'Prices (input)'!G2782</f>
        <v>30.658</v>
      </c>
      <c r="I2782" s="11" t="n">
        <f aca="false">IF(OR(C2782="",C2781=""),"",C2782/C2781-1)</f>
        <v>-0.00293824937206766</v>
      </c>
      <c r="J2782" s="11" t="n">
        <f aca="false">IF(OR(D2782="",D2781=""),"",D2782/D2781-1)</f>
        <v>0.0113728675873273</v>
      </c>
      <c r="K2782" s="11" t="n">
        <f aca="false">IF(OR(E2782="",E2781=""),"",E2782/E2781-1)</f>
        <v>0.0113365645280539</v>
      </c>
      <c r="L2782" s="11" t="n">
        <f aca="false">IF(OR(F2782="",F2781=""),"",F2782/F2781-1)</f>
        <v>0.0048013331250325</v>
      </c>
      <c r="M2782" s="11" t="n">
        <f aca="false">IF(OR(G2782="",G2781=""),"",G2782/G2781-1)</f>
        <v>0.0465925567907202</v>
      </c>
      <c r="N2782" s="11" t="n">
        <f aca="false">IF(OR(H2782="",H2781=""),"",H2782/H2781-1)</f>
        <v>0.0607570410352225</v>
      </c>
      <c r="O2782" s="11" t="n">
        <f aca="false">IF(I2782="","",I2782-B2782/252)</f>
        <v>-0.0029795192133375</v>
      </c>
      <c r="P2782" s="11" t="n">
        <f aca="false">IF(J2782="","",J2782-B2782/252)</f>
        <v>0.0113315977460574</v>
      </c>
      <c r="Q2782" s="11" t="n">
        <f aca="false">IF(K2782="","",K2782-B2782/252)</f>
        <v>0.011295294686784</v>
      </c>
      <c r="R2782" s="11" t="n">
        <f aca="false">IF(L2782="","",L2782-B2782/252)</f>
        <v>0.00476006328376266</v>
      </c>
      <c r="S2782" s="11" t="n">
        <f aca="false">IF(M2782="","",M2782-B2782/252)</f>
        <v>0.0465512869494503</v>
      </c>
      <c r="T2782" s="11" t="n">
        <f aca="false">IF(N2782="","",N2782-B2782/252)</f>
        <v>0.0607157711939527</v>
      </c>
    </row>
    <row r="2783" customFormat="false" ht="15" hidden="false" customHeight="false" outlineLevel="0" collapsed="false">
      <c r="A2783" s="9" t="n">
        <f aca="false">'Prices (input)'!A2783</f>
        <v>42893</v>
      </c>
      <c r="B2783" s="10" t="n">
        <f aca="false">LOOKUP(A2783,'FedFunds (input)'!$A$3:$A$867,'FedFunds (input)'!$B$3:$B$867)/100</f>
        <v>0.0104</v>
      </c>
      <c r="C2783" s="10" t="n">
        <f aca="false">'Prices (input)'!B2783</f>
        <v>210.73</v>
      </c>
      <c r="D2783" s="10" t="n">
        <f aca="false">'Prices (input)'!C2783</f>
        <v>24.77</v>
      </c>
      <c r="E2783" s="10" t="n">
        <f aca="false">'Prices (input)'!D2783</f>
        <v>122.46</v>
      </c>
      <c r="F2783" s="10" t="n">
        <f aca="false">'Prices (input)'!E2783</f>
        <v>96.099</v>
      </c>
      <c r="G2783" s="10" t="n">
        <f aca="false">'Prices (input)'!F2783</f>
        <v>21.491</v>
      </c>
      <c r="H2783" s="10" t="n">
        <f aca="false">'Prices (input)'!G2783</f>
        <v>30.586</v>
      </c>
      <c r="I2783" s="11" t="n">
        <f aca="false">IF(OR(C2783="",C2782=""),"",C2783/C2782-1)</f>
        <v>0.00161604639003765</v>
      </c>
      <c r="J2783" s="11" t="n">
        <f aca="false">IF(OR(D2783="",D2782=""),"",D2783/D2782-1)</f>
        <v>-0.00522088353413652</v>
      </c>
      <c r="K2783" s="11" t="n">
        <f aca="false">IF(OR(E2783="",E2782=""),"",E2783/E2782-1)</f>
        <v>-0.00527983104540664</v>
      </c>
      <c r="L2783" s="11" t="n">
        <f aca="false">IF(OR(F2783="",F2782=""),"",F2783/F2782-1)</f>
        <v>-0.00390770761640191</v>
      </c>
      <c r="M2783" s="11" t="n">
        <f aca="false">IF(OR(G2783="",G2782=""),"",G2783/G2782-1)</f>
        <v>-0.00752747760229056</v>
      </c>
      <c r="N2783" s="11" t="n">
        <f aca="false">IF(OR(H2783="",H2782=""),"",H2783/H2782-1)</f>
        <v>-0.0023484897905931</v>
      </c>
      <c r="O2783" s="11" t="n">
        <f aca="false">IF(I2783="","",I2783-B2783/252)</f>
        <v>0.00157477654876781</v>
      </c>
      <c r="P2783" s="11" t="n">
        <f aca="false">IF(J2783="","",J2783-B2783/252)</f>
        <v>-0.00526215337540636</v>
      </c>
      <c r="Q2783" s="11" t="n">
        <f aca="false">IF(K2783="","",K2783-B2783/252)</f>
        <v>-0.00532110088667648</v>
      </c>
      <c r="R2783" s="11" t="n">
        <f aca="false">IF(L2783="","",L2783-B2783/252)</f>
        <v>-0.00394897745767175</v>
      </c>
      <c r="S2783" s="11" t="n">
        <f aca="false">IF(M2783="","",M2783-B2783/252)</f>
        <v>-0.0075687474435604</v>
      </c>
      <c r="T2783" s="11" t="n">
        <f aca="false">IF(N2783="","",N2783-B2783/252)</f>
        <v>-0.00238975963186294</v>
      </c>
    </row>
    <row r="2784" customFormat="false" ht="15" hidden="false" customHeight="false" outlineLevel="0" collapsed="false">
      <c r="A2784" s="9" t="n">
        <f aca="false">'Prices (input)'!A2784</f>
        <v>42894</v>
      </c>
      <c r="B2784" s="10" t="n">
        <f aca="false">LOOKUP(A2784,'FedFunds (input)'!$A$3:$A$867,'FedFunds (input)'!$B$3:$B$867)/100</f>
        <v>0.0104</v>
      </c>
      <c r="C2784" s="10" t="n">
        <f aca="false">'Prices (input)'!B2784</f>
        <v>210.83</v>
      </c>
      <c r="D2784" s="10" t="n">
        <f aca="false">'Prices (input)'!C2784</f>
        <v>24.62</v>
      </c>
      <c r="E2784" s="10" t="n">
        <f aca="false">'Prices (input)'!D2784</f>
        <v>121.65</v>
      </c>
      <c r="F2784" s="10" t="n">
        <f aca="false">'Prices (input)'!E2784</f>
        <v>95.838</v>
      </c>
      <c r="G2784" s="10" t="n">
        <f aca="false">'Prices (input)'!F2784</f>
        <v>21.118</v>
      </c>
      <c r="H2784" s="10" t="n">
        <f aca="false">'Prices (input)'!G2784</f>
        <v>30.023</v>
      </c>
      <c r="I2784" s="11" t="n">
        <f aca="false">IF(OR(C2784="",C2783=""),"",C2784/C2783-1)</f>
        <v>0.000474540881697072</v>
      </c>
      <c r="J2784" s="11" t="n">
        <f aca="false">IF(OR(D2784="",D2783=""),"",D2784/D2783-1)</f>
        <v>-0.00605571255551063</v>
      </c>
      <c r="K2784" s="11" t="n">
        <f aca="false">IF(OR(E2784="",E2783=""),"",E2784/E2783-1)</f>
        <v>-0.00661440470357655</v>
      </c>
      <c r="L2784" s="11" t="n">
        <f aca="false">IF(OR(F2784="",F2783=""),"",F2784/F2783-1)</f>
        <v>-0.00271594917741091</v>
      </c>
      <c r="M2784" s="11" t="n">
        <f aca="false">IF(OR(G2784="",G2783=""),"",G2784/G2783-1)</f>
        <v>-0.0173561025545578</v>
      </c>
      <c r="N2784" s="11" t="n">
        <f aca="false">IF(OR(H2784="",H2783=""),"",H2784/H2783-1)</f>
        <v>-0.0184071143660498</v>
      </c>
      <c r="O2784" s="11" t="n">
        <f aca="false">IF(I2784="","",I2784-B2784/252)</f>
        <v>0.000433271040427231</v>
      </c>
      <c r="P2784" s="11" t="n">
        <f aca="false">IF(J2784="","",J2784-B2784/252)</f>
        <v>-0.00609698239678047</v>
      </c>
      <c r="Q2784" s="11" t="n">
        <f aca="false">IF(K2784="","",K2784-B2784/252)</f>
        <v>-0.00665567454484639</v>
      </c>
      <c r="R2784" s="11" t="n">
        <f aca="false">IF(L2784="","",L2784-B2784/252)</f>
        <v>-0.00275721901868076</v>
      </c>
      <c r="S2784" s="11" t="n">
        <f aca="false">IF(M2784="","",M2784-B2784/252)</f>
        <v>-0.0173973723958276</v>
      </c>
      <c r="T2784" s="11" t="n">
        <f aca="false">IF(N2784="","",N2784-B2784/252)</f>
        <v>-0.0184483842073196</v>
      </c>
    </row>
    <row r="2785" customFormat="false" ht="15" hidden="false" customHeight="false" outlineLevel="0" collapsed="false">
      <c r="A2785" s="9" t="n">
        <f aca="false">'Prices (input)'!A2785</f>
        <v>42895</v>
      </c>
      <c r="B2785" s="10" t="n">
        <f aca="false">LOOKUP(A2785,'FedFunds (input)'!$A$3:$A$867,'FedFunds (input)'!$B$3:$B$867)/100</f>
        <v>0.0104</v>
      </c>
      <c r="C2785" s="10" t="n">
        <f aca="false">'Prices (input)'!B2785</f>
        <v>210.56</v>
      </c>
      <c r="D2785" s="10" t="n">
        <f aca="false">'Prices (input)'!C2785</f>
        <v>24.39</v>
      </c>
      <c r="E2785" s="10" t="n">
        <f aca="false">'Prices (input)'!D2785</f>
        <v>120.56</v>
      </c>
      <c r="F2785" s="10" t="n">
        <f aca="false">'Prices (input)'!E2785</f>
        <v>95.684</v>
      </c>
      <c r="G2785" s="10" t="n">
        <f aca="false">'Prices (input)'!F2785</f>
        <v>20.771</v>
      </c>
      <c r="H2785" s="10" t="n">
        <f aca="false">'Prices (input)'!G2785</f>
        <v>29.541</v>
      </c>
      <c r="I2785" s="11" t="n">
        <f aca="false">IF(OR(C2785="",C2784=""),"",C2785/C2784-1)</f>
        <v>-0.00128065265854005</v>
      </c>
      <c r="J2785" s="11" t="n">
        <f aca="false">IF(OR(D2785="",D2784=""),"",D2785/D2784-1)</f>
        <v>-0.00934199837530469</v>
      </c>
      <c r="K2785" s="11" t="n">
        <f aca="false">IF(OR(E2785="",E2784=""),"",E2785/E2784-1)</f>
        <v>-0.00896013152486641</v>
      </c>
      <c r="L2785" s="11" t="n">
        <f aca="false">IF(OR(F2785="",F2784=""),"",F2785/F2784-1)</f>
        <v>-0.00160687827375361</v>
      </c>
      <c r="M2785" s="11" t="n">
        <f aca="false">IF(OR(G2785="",G2784=""),"",G2785/G2784-1)</f>
        <v>-0.0164314802538118</v>
      </c>
      <c r="N2785" s="11" t="n">
        <f aca="false">IF(OR(H2785="",H2784=""),"",H2785/H2784-1)</f>
        <v>-0.0160543583252839</v>
      </c>
      <c r="O2785" s="11" t="n">
        <f aca="false">IF(I2785="","",I2785-B2785/252)</f>
        <v>-0.00132192249980989</v>
      </c>
      <c r="P2785" s="11" t="n">
        <f aca="false">IF(J2785="","",J2785-B2785/252)</f>
        <v>-0.00938326821657454</v>
      </c>
      <c r="Q2785" s="11" t="n">
        <f aca="false">IF(K2785="","",K2785-B2785/252)</f>
        <v>-0.00900140136613625</v>
      </c>
      <c r="R2785" s="11" t="n">
        <f aca="false">IF(L2785="","",L2785-B2785/252)</f>
        <v>-0.00164814811502345</v>
      </c>
      <c r="S2785" s="11" t="n">
        <f aca="false">IF(M2785="","",M2785-B2785/252)</f>
        <v>-0.0164727500950816</v>
      </c>
      <c r="T2785" s="11" t="n">
        <f aca="false">IF(N2785="","",N2785-B2785/252)</f>
        <v>-0.0160956281665537</v>
      </c>
    </row>
    <row r="2786" customFormat="false" ht="15" hidden="false" customHeight="false" outlineLevel="0" collapsed="false">
      <c r="A2786" s="9" t="n">
        <f aca="false">'Prices (input)'!A2786</f>
        <v>42898</v>
      </c>
      <c r="B2786" s="10" t="n">
        <f aca="false">LOOKUP(A2786,'FedFunds (input)'!$A$3:$A$867,'FedFunds (input)'!$B$3:$B$867)/100</f>
        <v>0.0104</v>
      </c>
      <c r="C2786" s="10" t="n">
        <f aca="false">'Prices (input)'!B2786</f>
        <v>210.47</v>
      </c>
      <c r="D2786" s="10" t="n">
        <f aca="false">'Prices (input)'!C2786</f>
        <v>24.34</v>
      </c>
      <c r="E2786" s="10" t="n">
        <f aca="false">'Prices (input)'!D2786</f>
        <v>120.34</v>
      </c>
      <c r="F2786" s="10" t="n">
        <f aca="false">'Prices (input)'!E2786</f>
        <v>95.661</v>
      </c>
      <c r="G2786" s="10" t="n">
        <f aca="false">'Prices (input)'!F2786</f>
        <v>20.689</v>
      </c>
      <c r="H2786" s="10" t="n">
        <f aca="false">'Prices (input)'!G2786</f>
        <v>30.226</v>
      </c>
      <c r="I2786" s="11" t="n">
        <f aca="false">IF(OR(C2786="",C2785=""),"",C2786/C2785-1)</f>
        <v>-0.000427431610942275</v>
      </c>
      <c r="J2786" s="11" t="n">
        <f aca="false">IF(OR(D2786="",D2785=""),"",D2786/D2785-1)</f>
        <v>-0.00205002050020509</v>
      </c>
      <c r="K2786" s="11" t="n">
        <f aca="false">IF(OR(E2786="",E2785=""),"",E2786/E2785-1)</f>
        <v>-0.00182481751824815</v>
      </c>
      <c r="L2786" s="11" t="n">
        <f aca="false">IF(OR(F2786="",F2785=""),"",F2786/F2785-1)</f>
        <v>-0.000240374566280677</v>
      </c>
      <c r="M2786" s="11" t="n">
        <f aca="false">IF(OR(G2786="",G2785=""),"",G2786/G2785-1)</f>
        <v>-0.00394781185306437</v>
      </c>
      <c r="N2786" s="11" t="n">
        <f aca="false">IF(OR(H2786="",H2785=""),"",H2786/H2785-1)</f>
        <v>0.0231881114383399</v>
      </c>
      <c r="O2786" s="11" t="n">
        <f aca="false">IF(I2786="","",I2786-B2786/252)</f>
        <v>-0.000468701452212116</v>
      </c>
      <c r="P2786" s="11" t="n">
        <f aca="false">IF(J2786="","",J2786-B2786/252)</f>
        <v>-0.00209129034147493</v>
      </c>
      <c r="Q2786" s="11" t="n">
        <f aca="false">IF(K2786="","",K2786-B2786/252)</f>
        <v>-0.00186608735951799</v>
      </c>
      <c r="R2786" s="11" t="n">
        <f aca="false">IF(L2786="","",L2786-B2786/252)</f>
        <v>-0.000281644407550518</v>
      </c>
      <c r="S2786" s="11" t="n">
        <f aca="false">IF(M2786="","",M2786-B2786/252)</f>
        <v>-0.00398908169433421</v>
      </c>
      <c r="T2786" s="11" t="n">
        <f aca="false">IF(N2786="","",N2786-B2786/252)</f>
        <v>0.02314684159707</v>
      </c>
    </row>
    <row r="2787" customFormat="false" ht="15" hidden="false" customHeight="false" outlineLevel="0" collapsed="false">
      <c r="A2787" s="9" t="n">
        <f aca="false">'Prices (input)'!A2787</f>
        <v>42899</v>
      </c>
      <c r="B2787" s="10" t="n">
        <f aca="false">LOOKUP(A2787,'FedFunds (input)'!$A$3:$A$867,'FedFunds (input)'!$B$3:$B$867)/100</f>
        <v>0.0104</v>
      </c>
      <c r="C2787" s="10" t="n">
        <f aca="false">'Prices (input)'!B2787</f>
        <v>211.49</v>
      </c>
      <c r="D2787" s="10" t="n">
        <f aca="false">'Prices (input)'!C2787</f>
        <v>24.3802</v>
      </c>
      <c r="E2787" s="10" t="n">
        <f aca="false">'Prices (input)'!D2787</f>
        <v>120.5</v>
      </c>
      <c r="F2787" s="10" t="n">
        <f aca="false">'Prices (input)'!E2787</f>
        <v>95.676</v>
      </c>
      <c r="G2787" s="10" t="n">
        <f aca="false">'Prices (input)'!F2787</f>
        <v>20.89</v>
      </c>
      <c r="H2787" s="10" t="n">
        <f aca="false">'Prices (input)'!G2787</f>
        <v>30.928</v>
      </c>
      <c r="I2787" s="11" t="n">
        <f aca="false">IF(OR(C2787="",C2786=""),"",C2787/C2786-1)</f>
        <v>0.0048462963842828</v>
      </c>
      <c r="J2787" s="11" t="n">
        <f aca="false">IF(OR(D2787="",D2786=""),"",D2787/D2786-1)</f>
        <v>0.00165160230073957</v>
      </c>
      <c r="K2787" s="11" t="n">
        <f aca="false">IF(OR(E2787="",E2786=""),"",E2787/E2786-1)</f>
        <v>0.00132956622901781</v>
      </c>
      <c r="L2787" s="11" t="n">
        <f aca="false">IF(OR(F2787="",F2786=""),"",F2787/F2786-1)</f>
        <v>0.000156803713111886</v>
      </c>
      <c r="M2787" s="11" t="n">
        <f aca="false">IF(OR(G2787="",G2786=""),"",G2787/G2786-1)</f>
        <v>0.00971530765140893</v>
      </c>
      <c r="N2787" s="11" t="n">
        <f aca="false">IF(OR(H2787="",H2786=""),"",H2787/H2786-1)</f>
        <v>0.0232250380467147</v>
      </c>
      <c r="O2787" s="11" t="n">
        <f aca="false">IF(I2787="","",I2787-B2787/252)</f>
        <v>0.00480502654301296</v>
      </c>
      <c r="P2787" s="11" t="n">
        <f aca="false">IF(J2787="","",J2787-B2787/252)</f>
        <v>0.00161033245946973</v>
      </c>
      <c r="Q2787" s="11" t="n">
        <f aca="false">IF(K2787="","",K2787-B2787/252)</f>
        <v>0.00128829638774797</v>
      </c>
      <c r="R2787" s="11" t="n">
        <f aca="false">IF(L2787="","",L2787-B2787/252)</f>
        <v>0.000115533871842045</v>
      </c>
      <c r="S2787" s="11" t="n">
        <f aca="false">IF(M2787="","",M2787-B2787/252)</f>
        <v>0.00967403781013909</v>
      </c>
      <c r="T2787" s="11" t="n">
        <f aca="false">IF(N2787="","",N2787-B2787/252)</f>
        <v>0.0231837682054449</v>
      </c>
    </row>
    <row r="2788" customFormat="false" ht="15" hidden="false" customHeight="false" outlineLevel="0" collapsed="false">
      <c r="A2788" s="9" t="n">
        <f aca="false">'Prices (input)'!A2788</f>
        <v>42900</v>
      </c>
      <c r="B2788" s="10" t="n">
        <f aca="false">LOOKUP(A2788,'FedFunds (input)'!$A$3:$A$867,'FedFunds (input)'!$B$3:$B$867)/100</f>
        <v>0.0104</v>
      </c>
      <c r="C2788" s="10" t="n">
        <f aca="false">'Prices (input)'!B2788</f>
        <v>211.26</v>
      </c>
      <c r="D2788" s="10" t="n">
        <f aca="false">'Prices (input)'!C2788</f>
        <v>24.24</v>
      </c>
      <c r="E2788" s="10" t="n">
        <f aca="false">'Prices (input)'!D2788</f>
        <v>119.85</v>
      </c>
      <c r="F2788" s="10" t="n">
        <f aca="false">'Prices (input)'!E2788</f>
        <v>97.145</v>
      </c>
      <c r="G2788" s="10" t="n">
        <f aca="false">'Prices (input)'!F2788</f>
        <v>20.236</v>
      </c>
      <c r="H2788" s="10" t="n">
        <f aca="false">'Prices (input)'!G2788</f>
        <v>29.586</v>
      </c>
      <c r="I2788" s="11" t="n">
        <f aca="false">IF(OR(C2788="",C2787=""),"",C2788/C2787-1)</f>
        <v>-0.00108752186864636</v>
      </c>
      <c r="J2788" s="11" t="n">
        <f aca="false">IF(OR(D2788="",D2787=""),"",D2788/D2787-1)</f>
        <v>-0.00575056808393692</v>
      </c>
      <c r="K2788" s="11" t="n">
        <f aca="false">IF(OR(E2788="",E2787=""),"",E2788/E2787-1)</f>
        <v>-0.00539419087136939</v>
      </c>
      <c r="L2788" s="11" t="n">
        <f aca="false">IF(OR(F2788="",F2787=""),"",F2788/F2787-1)</f>
        <v>0.0153539027551319</v>
      </c>
      <c r="M2788" s="11" t="n">
        <f aca="false">IF(OR(G2788="",G2787=""),"",G2788/G2787-1)</f>
        <v>-0.0313068453805648</v>
      </c>
      <c r="N2788" s="11" t="n">
        <f aca="false">IF(OR(H2788="",H2787=""),"",H2788/H2787-1)</f>
        <v>-0.0433911019141232</v>
      </c>
      <c r="O2788" s="11" t="n">
        <f aca="false">IF(I2788="","",I2788-B2788/252)</f>
        <v>-0.0011287917099162</v>
      </c>
      <c r="P2788" s="11" t="n">
        <f aca="false">IF(J2788="","",J2788-B2788/252)</f>
        <v>-0.00579183792520677</v>
      </c>
      <c r="Q2788" s="11" t="n">
        <f aca="false">IF(K2788="","",K2788-B2788/252)</f>
        <v>-0.00543546071263923</v>
      </c>
      <c r="R2788" s="11" t="n">
        <f aca="false">IF(L2788="","",L2788-B2788/252)</f>
        <v>0.0153126329138621</v>
      </c>
      <c r="S2788" s="11" t="n">
        <f aca="false">IF(M2788="","",M2788-B2788/252)</f>
        <v>-0.0313481152218347</v>
      </c>
      <c r="T2788" s="11" t="n">
        <f aca="false">IF(N2788="","",N2788-B2788/252)</f>
        <v>-0.0434323717553931</v>
      </c>
    </row>
    <row r="2789" customFormat="false" ht="15" hidden="false" customHeight="false" outlineLevel="0" collapsed="false">
      <c r="A2789" s="9" t="n">
        <f aca="false">'Prices (input)'!A2789</f>
        <v>42901</v>
      </c>
      <c r="B2789" s="10" t="n">
        <f aca="false">LOOKUP(A2789,'FedFunds (input)'!$A$3:$A$867,'FedFunds (input)'!$B$3:$B$867)/100</f>
        <v>0.0104</v>
      </c>
      <c r="C2789" s="10" t="n">
        <f aca="false">'Prices (input)'!B2789</f>
        <v>210.86</v>
      </c>
      <c r="D2789" s="10" t="n">
        <f aca="false">'Prices (input)'!C2789</f>
        <v>24.13</v>
      </c>
      <c r="E2789" s="10" t="n">
        <f aca="false">'Prices (input)'!D2789</f>
        <v>119.32</v>
      </c>
      <c r="F2789" s="10" t="n">
        <f aca="false">'Prices (input)'!E2789</f>
        <v>97.015</v>
      </c>
      <c r="G2789" s="10" t="n">
        <f aca="false">'Prices (input)'!F2789</f>
        <v>20.108</v>
      </c>
      <c r="H2789" s="10" t="n">
        <f aca="false">'Prices (input)'!G2789</f>
        <v>29.487</v>
      </c>
      <c r="I2789" s="11" t="n">
        <f aca="false">IF(OR(C2789="",C2788=""),"",C2789/C2788-1)</f>
        <v>-0.00189340149578709</v>
      </c>
      <c r="J2789" s="11" t="n">
        <f aca="false">IF(OR(D2789="",D2788=""),"",D2789/D2788-1)</f>
        <v>-0.00453795379537947</v>
      </c>
      <c r="K2789" s="11" t="n">
        <f aca="false">IF(OR(E2789="",E2788=""),"",E2789/E2788-1)</f>
        <v>-0.00442219440967873</v>
      </c>
      <c r="L2789" s="11" t="n">
        <f aca="false">IF(OR(F2789="",F2788=""),"",F2789/F2788-1)</f>
        <v>-0.00133820577487254</v>
      </c>
      <c r="M2789" s="11" t="n">
        <f aca="false">IF(OR(G2789="",G2788=""),"",G2789/G2788-1)</f>
        <v>-0.00632536074322987</v>
      </c>
      <c r="N2789" s="11" t="n">
        <f aca="false">IF(OR(H2789="",H2788=""),"",H2789/H2788-1)</f>
        <v>-0.00334617724599473</v>
      </c>
      <c r="O2789" s="11" t="n">
        <f aca="false">IF(I2789="","",I2789-B2789/252)</f>
        <v>-0.00193467133705694</v>
      </c>
      <c r="P2789" s="11" t="n">
        <f aca="false">IF(J2789="","",J2789-B2789/252)</f>
        <v>-0.00457922363664931</v>
      </c>
      <c r="Q2789" s="11" t="n">
        <f aca="false">IF(K2789="","",K2789-B2789/252)</f>
        <v>-0.00446346425094857</v>
      </c>
      <c r="R2789" s="11" t="n">
        <f aca="false">IF(L2789="","",L2789-B2789/252)</f>
        <v>-0.00137947561614238</v>
      </c>
      <c r="S2789" s="11" t="n">
        <f aca="false">IF(M2789="","",M2789-B2789/252)</f>
        <v>-0.00636663058449971</v>
      </c>
      <c r="T2789" s="11" t="n">
        <f aca="false">IF(N2789="","",N2789-B2789/252)</f>
        <v>-0.00338744708726457</v>
      </c>
    </row>
    <row r="2790" customFormat="false" ht="15" hidden="false" customHeight="false" outlineLevel="0" collapsed="false">
      <c r="A2790" s="9" t="n">
        <f aca="false">'Prices (input)'!A2790</f>
        <v>42902</v>
      </c>
      <c r="B2790" s="10" t="n">
        <f aca="false">LOOKUP(A2790,'FedFunds (input)'!$A$3:$A$867,'FedFunds (input)'!$B$3:$B$867)/100</f>
        <v>0.0104</v>
      </c>
      <c r="C2790" s="10" t="n">
        <f aca="false">'Prices (input)'!B2790</f>
        <v>210.88</v>
      </c>
      <c r="D2790" s="10" t="n">
        <f aca="false">'Prices (input)'!C2790</f>
        <v>24.12</v>
      </c>
      <c r="E2790" s="10" t="n">
        <f aca="false">'Prices (input)'!D2790</f>
        <v>119.31</v>
      </c>
      <c r="F2790" s="10" t="n">
        <f aca="false">'Prices (input)'!E2790</f>
        <v>97.188</v>
      </c>
      <c r="G2790" s="10" t="n">
        <f aca="false">'Prices (input)'!F2790</f>
        <v>20.054</v>
      </c>
      <c r="H2790" s="10" t="n">
        <f aca="false">'Prices (input)'!G2790</f>
        <v>29.739</v>
      </c>
      <c r="I2790" s="11" t="n">
        <f aca="false">IF(OR(C2790="",C2789=""),"",C2790/C2789-1)</f>
        <v>9.48496632835472E-005</v>
      </c>
      <c r="J2790" s="11" t="n">
        <f aca="false">IF(OR(D2790="",D2789=""),"",D2790/D2789-1)</f>
        <v>-0.000414421881475224</v>
      </c>
      <c r="K2790" s="11" t="n">
        <f aca="false">IF(OR(E2790="",E2789=""),"",E2790/E2789-1)</f>
        <v>-8.38082467313761E-005</v>
      </c>
      <c r="L2790" s="11" t="n">
        <f aca="false">IF(OR(F2790="",F2789=""),"",F2790/F2789-1)</f>
        <v>0.00178322939751596</v>
      </c>
      <c r="M2790" s="11" t="n">
        <f aca="false">IF(OR(G2790="",G2789=""),"",G2790/G2789-1)</f>
        <v>-0.00268549830913079</v>
      </c>
      <c r="N2790" s="11" t="n">
        <f aca="false">IF(OR(H2790="",H2789=""),"",H2790/H2789-1)</f>
        <v>0.00854613897649825</v>
      </c>
      <c r="O2790" s="11" t="n">
        <f aca="false">IF(I2790="","",I2790-B2790/252)</f>
        <v>5.35798220137059E-005</v>
      </c>
      <c r="P2790" s="11" t="n">
        <f aca="false">IF(J2790="","",J2790-B2790/252)</f>
        <v>-0.000455691722745066</v>
      </c>
      <c r="Q2790" s="11" t="n">
        <f aca="false">IF(K2790="","",K2790-B2790/252)</f>
        <v>-0.000125078088001217</v>
      </c>
      <c r="R2790" s="11" t="n">
        <f aca="false">IF(L2790="","",L2790-B2790/252)</f>
        <v>0.00174195955624612</v>
      </c>
      <c r="S2790" s="11" t="n">
        <f aca="false">IF(M2790="","",M2790-B2790/252)</f>
        <v>-0.00272676815040063</v>
      </c>
      <c r="T2790" s="11" t="n">
        <f aca="false">IF(N2790="","",N2790-B2790/252)</f>
        <v>0.00850486913522841</v>
      </c>
    </row>
    <row r="2791" customFormat="false" ht="15" hidden="false" customHeight="false" outlineLevel="0" collapsed="false">
      <c r="A2791" s="9" t="n">
        <f aca="false">'Prices (input)'!A2791</f>
        <v>42905</v>
      </c>
      <c r="B2791" s="10" t="n">
        <f aca="false">LOOKUP(A2791,'FedFunds (input)'!$A$3:$A$867,'FedFunds (input)'!$B$3:$B$867)/100</f>
        <v>0.0104</v>
      </c>
      <c r="C2791" s="10" t="n">
        <f aca="false">'Prices (input)'!B2791</f>
        <v>212.62</v>
      </c>
      <c r="D2791" s="10" t="n">
        <f aca="false">'Prices (input)'!C2791</f>
        <v>23.94</v>
      </c>
      <c r="E2791" s="10" t="n">
        <f aca="false">'Prices (input)'!D2791</f>
        <v>118.41</v>
      </c>
      <c r="F2791" s="10" t="n">
        <f aca="false">'Prices (input)'!E2791</f>
        <v>97.057</v>
      </c>
      <c r="G2791" s="10" t="n">
        <f aca="false">'Prices (input)'!F2791</f>
        <v>19.9581</v>
      </c>
      <c r="H2791" s="10" t="n">
        <f aca="false">'Prices (input)'!G2791</f>
        <v>29.248</v>
      </c>
      <c r="I2791" s="11" t="n">
        <f aca="false">IF(OR(C2791="",C2790=""),"",C2791/C2790-1)</f>
        <v>0.00825113808801214</v>
      </c>
      <c r="J2791" s="11" t="n">
        <f aca="false">IF(OR(D2791="",D2790=""),"",D2791/D2790-1)</f>
        <v>-0.0074626865671642</v>
      </c>
      <c r="K2791" s="11" t="n">
        <f aca="false">IF(OR(E2791="",E2790=""),"",E2791/E2790-1)</f>
        <v>-0.00754337440281627</v>
      </c>
      <c r="L2791" s="11" t="n">
        <f aca="false">IF(OR(F2791="",F2790=""),"",F2791/F2790-1)</f>
        <v>-0.00134790303329635</v>
      </c>
      <c r="M2791" s="11" t="n">
        <f aca="false">IF(OR(G2791="",G2790=""),"",G2791/G2790-1)</f>
        <v>-0.00478208836142402</v>
      </c>
      <c r="N2791" s="11" t="n">
        <f aca="false">IF(OR(H2791="",H2790=""),"",H2791/H2790-1)</f>
        <v>-0.0165103063317529</v>
      </c>
      <c r="O2791" s="11" t="n">
        <f aca="false">IF(I2791="","",I2791-B2791/252)</f>
        <v>0.0082098682467423</v>
      </c>
      <c r="P2791" s="11" t="n">
        <f aca="false">IF(J2791="","",J2791-B2791/252)</f>
        <v>-0.00750395640843404</v>
      </c>
      <c r="Q2791" s="11" t="n">
        <f aca="false">IF(K2791="","",K2791-B2791/252)</f>
        <v>-0.00758464424408611</v>
      </c>
      <c r="R2791" s="11" t="n">
        <f aca="false">IF(L2791="","",L2791-B2791/252)</f>
        <v>-0.00138917287456619</v>
      </c>
      <c r="S2791" s="11" t="n">
        <f aca="false">IF(M2791="","",M2791-B2791/252)</f>
        <v>-0.00482335820269386</v>
      </c>
      <c r="T2791" s="11" t="n">
        <f aca="false">IF(N2791="","",N2791-B2791/252)</f>
        <v>-0.0165515761730227</v>
      </c>
    </row>
    <row r="2792" customFormat="false" ht="15" hidden="false" customHeight="false" outlineLevel="0" collapsed="false">
      <c r="A2792" s="9" t="n">
        <f aca="false">'Prices (input)'!A2792</f>
        <v>42906</v>
      </c>
      <c r="B2792" s="10" t="n">
        <f aca="false">LOOKUP(A2792,'FedFunds (input)'!$A$3:$A$867,'FedFunds (input)'!$B$3:$B$867)/100</f>
        <v>0.0104</v>
      </c>
      <c r="C2792" s="10" t="n">
        <f aca="false">'Prices (input)'!B2792</f>
        <v>211.23</v>
      </c>
      <c r="D2792" s="10" t="n">
        <f aca="false">'Prices (input)'!C2792</f>
        <v>23.9</v>
      </c>
      <c r="E2792" s="10" t="n">
        <f aca="false">'Prices (input)'!D2792</f>
        <v>118.19</v>
      </c>
      <c r="F2792" s="10" t="n">
        <f aca="false">'Prices (input)'!E2792</f>
        <v>97.922</v>
      </c>
      <c r="G2792" s="10" t="n">
        <f aca="false">'Prices (input)'!F2792</f>
        <v>19.8081</v>
      </c>
      <c r="H2792" s="10" t="n">
        <f aca="false">'Prices (input)'!G2792</f>
        <v>29.199</v>
      </c>
      <c r="I2792" s="11" t="n">
        <f aca="false">IF(OR(C2792="",C2791=""),"",C2792/C2791-1)</f>
        <v>-0.00653748471451421</v>
      </c>
      <c r="J2792" s="11" t="n">
        <f aca="false">IF(OR(D2792="",D2791=""),"",D2792/D2791-1)</f>
        <v>-0.00167084377610705</v>
      </c>
      <c r="K2792" s="11" t="n">
        <f aca="false">IF(OR(E2792="",E2791=""),"",E2792/E2791-1)</f>
        <v>-0.00185795118655518</v>
      </c>
      <c r="L2792" s="11" t="n">
        <f aca="false">IF(OR(F2792="",F2791=""),"",F2792/F2791-1)</f>
        <v>0.00891228865512006</v>
      </c>
      <c r="M2792" s="11" t="n">
        <f aca="false">IF(OR(G2792="",G2791=""),"",G2792/G2791-1)</f>
        <v>-0.0075157454867949</v>
      </c>
      <c r="N2792" s="11" t="n">
        <f aca="false">IF(OR(H2792="",H2791=""),"",H2792/H2791-1)</f>
        <v>-0.0016753282275711</v>
      </c>
      <c r="O2792" s="11" t="n">
        <f aca="false">IF(I2792="","",I2792-B2792/252)</f>
        <v>-0.00657875455578405</v>
      </c>
      <c r="P2792" s="11" t="n">
        <f aca="false">IF(J2792="","",J2792-B2792/252)</f>
        <v>-0.00171211361737689</v>
      </c>
      <c r="Q2792" s="11" t="n">
        <f aca="false">IF(K2792="","",K2792-B2792/252)</f>
        <v>-0.00189922102782503</v>
      </c>
      <c r="R2792" s="11" t="n">
        <f aca="false">IF(L2792="","",L2792-B2792/252)</f>
        <v>0.00887101881385022</v>
      </c>
      <c r="S2792" s="11" t="n">
        <f aca="false">IF(M2792="","",M2792-B2792/252)</f>
        <v>-0.00755701532806474</v>
      </c>
      <c r="T2792" s="11" t="n">
        <f aca="false">IF(N2792="","",N2792-B2792/252)</f>
        <v>-0.00171659806884095</v>
      </c>
    </row>
    <row r="2793" customFormat="false" ht="15" hidden="false" customHeight="false" outlineLevel="0" collapsed="false">
      <c r="A2793" s="9" t="n">
        <f aca="false">'Prices (input)'!A2793</f>
        <v>42907</v>
      </c>
      <c r="B2793" s="10" t="n">
        <f aca="false">LOOKUP(A2793,'FedFunds (input)'!$A$3:$A$867,'FedFunds (input)'!$B$3:$B$867)/100</f>
        <v>0.0104</v>
      </c>
      <c r="C2793" s="10" t="n">
        <f aca="false">'Prices (input)'!B2793</f>
        <v>211.15</v>
      </c>
      <c r="D2793" s="10" t="n">
        <f aca="false">'Prices (input)'!C2793</f>
        <v>23.98</v>
      </c>
      <c r="E2793" s="10" t="n">
        <f aca="false">'Prices (input)'!D2793</f>
        <v>118.54</v>
      </c>
      <c r="F2793" s="10" t="n">
        <f aca="false">'Prices (input)'!E2793</f>
        <v>98.126</v>
      </c>
      <c r="G2793" s="10" t="n">
        <f aca="false">'Prices (input)'!F2793</f>
        <v>20.108</v>
      </c>
      <c r="H2793" s="10" t="n">
        <f aca="false">'Prices (input)'!G2793</f>
        <v>29.676</v>
      </c>
      <c r="I2793" s="11" t="n">
        <f aca="false">IF(OR(C2793="",C2792=""),"",C2793/C2792-1)</f>
        <v>-0.000378734081333043</v>
      </c>
      <c r="J2793" s="11" t="n">
        <f aca="false">IF(OR(D2793="",D2792=""),"",D2793/D2792-1)</f>
        <v>0.00334728033472809</v>
      </c>
      <c r="K2793" s="11" t="n">
        <f aca="false">IF(OR(E2793="",E2792=""),"",E2793/E2792-1)</f>
        <v>0.00296133344614602</v>
      </c>
      <c r="L2793" s="11" t="n">
        <f aca="false">IF(OR(F2793="",F2792=""),"",F2793/F2792-1)</f>
        <v>0.0020832907824595</v>
      </c>
      <c r="M2793" s="11" t="n">
        <f aca="false">IF(OR(G2793="",G2792=""),"",G2793/G2792-1)</f>
        <v>0.0151402708992787</v>
      </c>
      <c r="N2793" s="11" t="n">
        <f aca="false">IF(OR(H2793="",H2792=""),"",H2793/H2792-1)</f>
        <v>0.0163361758964347</v>
      </c>
      <c r="O2793" s="11" t="n">
        <f aca="false">IF(I2793="","",I2793-B2793/252)</f>
        <v>-0.000420003922602884</v>
      </c>
      <c r="P2793" s="11" t="n">
        <f aca="false">IF(J2793="","",J2793-B2793/252)</f>
        <v>0.00330601049345825</v>
      </c>
      <c r="Q2793" s="11" t="n">
        <f aca="false">IF(K2793="","",K2793-B2793/252)</f>
        <v>0.00292006360487618</v>
      </c>
      <c r="R2793" s="11" t="n">
        <f aca="false">IF(L2793="","",L2793-B2793/252)</f>
        <v>0.00204202094118966</v>
      </c>
      <c r="S2793" s="11" t="n">
        <f aca="false">IF(M2793="","",M2793-B2793/252)</f>
        <v>0.0150990010580089</v>
      </c>
      <c r="T2793" s="11" t="n">
        <f aca="false">IF(N2793="","",N2793-B2793/252)</f>
        <v>0.0162949060551648</v>
      </c>
    </row>
    <row r="2794" customFormat="false" ht="15" hidden="false" customHeight="false" outlineLevel="0" collapsed="false">
      <c r="A2794" s="9" t="n">
        <f aca="false">'Prices (input)'!A2794</f>
        <v>42908</v>
      </c>
      <c r="B2794" s="10" t="n">
        <f aca="false">LOOKUP(A2794,'FedFunds (input)'!$A$3:$A$867,'FedFunds (input)'!$B$3:$B$867)/100</f>
        <v>0.0104</v>
      </c>
      <c r="C2794" s="10" t="n">
        <f aca="false">'Prices (input)'!B2794</f>
        <v>211.05</v>
      </c>
      <c r="D2794" s="10" t="n">
        <f aca="false">'Prices (input)'!C2794</f>
        <v>24.05</v>
      </c>
      <c r="E2794" s="10" t="n">
        <f aca="false">'Prices (input)'!D2794</f>
        <v>118.92</v>
      </c>
      <c r="F2794" s="10" t="n">
        <f aca="false">'Prices (input)'!E2794</f>
        <v>98.33</v>
      </c>
      <c r="G2794" s="10" t="n">
        <f aca="false">'Prices (input)'!F2794</f>
        <v>20.354</v>
      </c>
      <c r="H2794" s="10" t="n">
        <f aca="false">'Prices (input)'!G2794</f>
        <v>30.248</v>
      </c>
      <c r="I2794" s="11" t="n">
        <f aca="false">IF(OR(C2794="",C2793=""),"",C2794/C2793-1)</f>
        <v>-0.000473596968979417</v>
      </c>
      <c r="J2794" s="11" t="n">
        <f aca="false">IF(OR(D2794="",D2793=""),"",D2794/D2793-1)</f>
        <v>0.00291909924937439</v>
      </c>
      <c r="K2794" s="11" t="n">
        <f aca="false">IF(OR(E2794="",E2793=""),"",E2794/E2793-1)</f>
        <v>0.00320566897249863</v>
      </c>
      <c r="L2794" s="11" t="n">
        <f aca="false">IF(OR(F2794="",F2793=""),"",F2794/F2793-1)</f>
        <v>0.00207895970486915</v>
      </c>
      <c r="M2794" s="11" t="n">
        <f aca="false">IF(OR(G2794="",G2793=""),"",G2794/G2793-1)</f>
        <v>0.0122339367415953</v>
      </c>
      <c r="N2794" s="11" t="n">
        <f aca="false">IF(OR(H2794="",H2793=""),"",H2794/H2793-1)</f>
        <v>0.0192748348834075</v>
      </c>
      <c r="O2794" s="11" t="n">
        <f aca="false">IF(I2794="","",I2794-B2794/252)</f>
        <v>-0.000514866810249259</v>
      </c>
      <c r="P2794" s="11" t="n">
        <f aca="false">IF(J2794="","",J2794-B2794/252)</f>
        <v>0.00287782940810455</v>
      </c>
      <c r="Q2794" s="11" t="n">
        <f aca="false">IF(K2794="","",K2794-B2794/252)</f>
        <v>0.00316439913122879</v>
      </c>
      <c r="R2794" s="11" t="n">
        <f aca="false">IF(L2794="","",L2794-B2794/252)</f>
        <v>0.00203768986359931</v>
      </c>
      <c r="S2794" s="11" t="n">
        <f aca="false">IF(M2794="","",M2794-B2794/252)</f>
        <v>0.0121926669003255</v>
      </c>
      <c r="T2794" s="11" t="n">
        <f aca="false">IF(N2794="","",N2794-B2794/252)</f>
        <v>0.0192335650421377</v>
      </c>
    </row>
    <row r="2795" customFormat="false" ht="15" hidden="false" customHeight="false" outlineLevel="0" collapsed="false">
      <c r="A2795" s="9" t="n">
        <f aca="false">'Prices (input)'!A2795</f>
        <v>42909</v>
      </c>
      <c r="B2795" s="10" t="n">
        <f aca="false">LOOKUP(A2795,'FedFunds (input)'!$A$3:$A$867,'FedFunds (input)'!$B$3:$B$867)/100</f>
        <v>0.0104</v>
      </c>
      <c r="C2795" s="10" t="n">
        <f aca="false">'Prices (input)'!B2795</f>
        <v>211.34</v>
      </c>
      <c r="D2795" s="10" t="n">
        <f aca="false">'Prices (input)'!C2795</f>
        <v>24.16</v>
      </c>
      <c r="E2795" s="10" t="n">
        <f aca="false">'Prices (input)'!D2795</f>
        <v>119.44</v>
      </c>
      <c r="F2795" s="10" t="n">
        <f aca="false">'Prices (input)'!E2795</f>
        <v>98.253</v>
      </c>
      <c r="G2795" s="10" t="n">
        <f aca="false">'Prices (input)'!F2795</f>
        <v>20.695</v>
      </c>
      <c r="H2795" s="10" t="n">
        <f aca="false">'Prices (input)'!G2795</f>
        <v>30.784</v>
      </c>
      <c r="I2795" s="11" t="n">
        <f aca="false">IF(OR(C2795="",C2794=""),"",C2795/C2794-1)</f>
        <v>0.00137408197109679</v>
      </c>
      <c r="J2795" s="11" t="n">
        <f aca="false">IF(OR(D2795="",D2794=""),"",D2795/D2794-1)</f>
        <v>0.00457380457380463</v>
      </c>
      <c r="K2795" s="11" t="n">
        <f aca="false">IF(OR(E2795="",E2794=""),"",E2795/E2794-1)</f>
        <v>0.0043726875210226</v>
      </c>
      <c r="L2795" s="11" t="n">
        <f aca="false">IF(OR(F2795="",F2794=""),"",F2795/F2794-1)</f>
        <v>-0.000783077392453979</v>
      </c>
      <c r="M2795" s="11" t="n">
        <f aca="false">IF(OR(G2795="",G2794=""),"",G2795/G2794-1)</f>
        <v>0.0167534636926403</v>
      </c>
      <c r="N2795" s="11" t="n">
        <f aca="false">IF(OR(H2795="",H2794=""),"",H2795/H2794-1)</f>
        <v>0.0177201798466013</v>
      </c>
      <c r="O2795" s="11" t="n">
        <f aca="false">IF(I2795="","",I2795-B2795/252)</f>
        <v>0.00133281212982694</v>
      </c>
      <c r="P2795" s="11" t="n">
        <f aca="false">IF(J2795="","",J2795-B2795/252)</f>
        <v>0.00453253473253479</v>
      </c>
      <c r="Q2795" s="11" t="n">
        <f aca="false">IF(K2795="","",K2795-B2795/252)</f>
        <v>0.00433141767975276</v>
      </c>
      <c r="R2795" s="11" t="n">
        <f aca="false">IF(L2795="","",L2795-B2795/252)</f>
        <v>-0.00082434723372382</v>
      </c>
      <c r="S2795" s="11" t="n">
        <f aca="false">IF(M2795="","",M2795-B2795/252)</f>
        <v>0.0167121938513705</v>
      </c>
      <c r="T2795" s="11" t="n">
        <f aca="false">IF(N2795="","",N2795-B2795/252)</f>
        <v>0.0176789100053315</v>
      </c>
    </row>
    <row r="2796" customFormat="false" ht="15" hidden="false" customHeight="false" outlineLevel="0" collapsed="false">
      <c r="A2796" s="9" t="n">
        <f aca="false">'Prices (input)'!A2796</f>
        <v>42912</v>
      </c>
      <c r="B2796" s="10" t="n">
        <f aca="false">LOOKUP(A2796,'FedFunds (input)'!$A$3:$A$867,'FedFunds (input)'!$B$3:$B$867)/100</f>
        <v>0.0104</v>
      </c>
      <c r="C2796" s="10" t="n">
        <f aca="false">'Prices (input)'!B2796</f>
        <v>211.43</v>
      </c>
      <c r="D2796" s="10" t="n">
        <f aca="false">'Prices (input)'!C2796</f>
        <v>23.94</v>
      </c>
      <c r="E2796" s="10" t="n">
        <f aca="false">'Prices (input)'!D2796</f>
        <v>118.36</v>
      </c>
      <c r="F2796" s="10" t="n">
        <f aca="false">'Prices (input)'!E2796</f>
        <v>98.661</v>
      </c>
      <c r="G2796" s="10" t="n">
        <f aca="false">'Prices (input)'!F2796</f>
        <v>20.526</v>
      </c>
      <c r="H2796" s="10" t="n">
        <f aca="false">'Prices (input)'!G2796</f>
        <v>30.406</v>
      </c>
      <c r="I2796" s="11" t="n">
        <f aca="false">IF(OR(C2796="",C2795=""),"",C2796/C2795-1)</f>
        <v>0.000425854074004084</v>
      </c>
      <c r="J2796" s="11" t="n">
        <f aca="false">IF(OR(D2796="",D2795=""),"",D2796/D2795-1)</f>
        <v>-0.00910596026490063</v>
      </c>
      <c r="K2796" s="11" t="n">
        <f aca="false">IF(OR(E2796="",E2795=""),"",E2796/E2795-1)</f>
        <v>-0.00904219691895514</v>
      </c>
      <c r="L2796" s="11" t="n">
        <f aca="false">IF(OR(F2796="",F2795=""),"",F2796/F2795-1)</f>
        <v>0.00415254496045914</v>
      </c>
      <c r="M2796" s="11" t="n">
        <f aca="false">IF(OR(G2796="",G2795=""),"",G2796/G2795-1)</f>
        <v>-0.00816622372553755</v>
      </c>
      <c r="N2796" s="11" t="n">
        <f aca="false">IF(OR(H2796="",H2795=""),"",H2796/H2795-1)</f>
        <v>-0.012279106029106</v>
      </c>
      <c r="O2796" s="11" t="n">
        <f aca="false">IF(I2796="","",I2796-B2796/252)</f>
        <v>0.000384584232734243</v>
      </c>
      <c r="P2796" s="11" t="n">
        <f aca="false">IF(J2796="","",J2796-B2796/252)</f>
        <v>-0.00914723010617047</v>
      </c>
      <c r="Q2796" s="11" t="n">
        <f aca="false">IF(K2796="","",K2796-B2796/252)</f>
        <v>-0.00908346676022498</v>
      </c>
      <c r="R2796" s="11" t="n">
        <f aca="false">IF(L2796="","",L2796-B2796/252)</f>
        <v>0.0041112751191893</v>
      </c>
      <c r="S2796" s="11" t="n">
        <f aca="false">IF(M2796="","",M2796-B2796/252)</f>
        <v>-0.00820749356680739</v>
      </c>
      <c r="T2796" s="11" t="n">
        <f aca="false">IF(N2796="","",N2796-B2796/252)</f>
        <v>-0.0123203758703758</v>
      </c>
    </row>
    <row r="2797" customFormat="false" ht="15" hidden="false" customHeight="false" outlineLevel="0" collapsed="false">
      <c r="A2797" s="9" t="n">
        <f aca="false">'Prices (input)'!A2797</f>
        <v>42913</v>
      </c>
      <c r="B2797" s="10" t="n">
        <f aca="false">LOOKUP(A2797,'FedFunds (input)'!$A$3:$A$867,'FedFunds (input)'!$B$3:$B$867)/100</f>
        <v>0.0104</v>
      </c>
      <c r="C2797" s="10" t="n">
        <f aca="false">'Prices (input)'!B2797</f>
        <v>209.77</v>
      </c>
      <c r="D2797" s="10" t="n">
        <f aca="false">'Prices (input)'!C2797</f>
        <v>24.032</v>
      </c>
      <c r="E2797" s="10" t="n">
        <f aca="false">'Prices (input)'!D2797</f>
        <v>118.79</v>
      </c>
      <c r="F2797" s="10" t="n">
        <f aca="false">'Prices (input)'!E2797</f>
        <v>97.607</v>
      </c>
      <c r="G2797" s="10" t="n">
        <f aca="false">'Prices (input)'!F2797</f>
        <v>20.245</v>
      </c>
      <c r="H2797" s="10" t="n">
        <f aca="false">'Prices (input)'!G2797</f>
        <v>30.162</v>
      </c>
      <c r="I2797" s="11" t="n">
        <f aca="false">IF(OR(C2797="",C2796=""),"",C2797/C2796-1)</f>
        <v>-0.00785129830203846</v>
      </c>
      <c r="J2797" s="11" t="n">
        <f aca="false">IF(OR(D2797="",D2796=""),"",D2797/D2796-1)</f>
        <v>0.00384294068504598</v>
      </c>
      <c r="K2797" s="11" t="n">
        <f aca="false">IF(OR(E2797="",E2796=""),"",E2797/E2796-1)</f>
        <v>0.00363298411625546</v>
      </c>
      <c r="L2797" s="11" t="n">
        <f aca="false">IF(OR(F2797="",F2796=""),"",F2797/F2796-1)</f>
        <v>-0.0106830459857492</v>
      </c>
      <c r="M2797" s="11" t="n">
        <f aca="false">IF(OR(G2797="",G2796=""),"",G2797/G2796-1)</f>
        <v>-0.0136899542044236</v>
      </c>
      <c r="N2797" s="11" t="n">
        <f aca="false">IF(OR(H2797="",H2796=""),"",H2797/H2796-1)</f>
        <v>-0.00802473196079723</v>
      </c>
      <c r="O2797" s="11" t="n">
        <f aca="false">IF(I2797="","",I2797-B2797/252)</f>
        <v>-0.0078925681433083</v>
      </c>
      <c r="P2797" s="11" t="n">
        <f aca="false">IF(J2797="","",J2797-B2797/252)</f>
        <v>0.00380167084377614</v>
      </c>
      <c r="Q2797" s="11" t="n">
        <f aca="false">IF(K2797="","",K2797-B2797/252)</f>
        <v>0.00359171427498561</v>
      </c>
      <c r="R2797" s="11" t="n">
        <f aca="false">IF(L2797="","",L2797-B2797/252)</f>
        <v>-0.010724315827019</v>
      </c>
      <c r="S2797" s="11" t="n">
        <f aca="false">IF(M2797="","",M2797-B2797/252)</f>
        <v>-0.0137312240456935</v>
      </c>
      <c r="T2797" s="11" t="n">
        <f aca="false">IF(N2797="","",N2797-B2797/252)</f>
        <v>-0.00806600180206707</v>
      </c>
    </row>
    <row r="2798" customFormat="false" ht="15" hidden="false" customHeight="false" outlineLevel="0" collapsed="false">
      <c r="A2798" s="9" t="n">
        <f aca="false">'Prices (input)'!A2798</f>
        <v>42914</v>
      </c>
      <c r="B2798" s="10" t="n">
        <f aca="false">LOOKUP(A2798,'FedFunds (input)'!$A$3:$A$867,'FedFunds (input)'!$B$3:$B$867)/100</f>
        <v>0.0104</v>
      </c>
      <c r="C2798" s="10" t="n">
        <f aca="false">'Prices (input)'!B2798</f>
        <v>211.6</v>
      </c>
      <c r="D2798" s="10" t="n">
        <f aca="false">'Prices (input)'!C2798</f>
        <v>24.05</v>
      </c>
      <c r="E2798" s="10" t="n">
        <f aca="false">'Prices (input)'!D2798</f>
        <v>118.91</v>
      </c>
      <c r="F2798" s="10" t="n">
        <f aca="false">'Prices (input)'!E2798</f>
        <v>97.276</v>
      </c>
      <c r="G2798" s="10" t="n">
        <f aca="false">'Prices (input)'!F2798</f>
        <v>20.399</v>
      </c>
      <c r="H2798" s="10" t="n">
        <f aca="false">'Prices (input)'!G2798</f>
        <v>30.649</v>
      </c>
      <c r="I2798" s="11" t="n">
        <f aca="false">IF(OR(C2798="",C2797=""),"",C2798/C2797-1)</f>
        <v>0.00872384039662477</v>
      </c>
      <c r="J2798" s="11" t="n">
        <f aca="false">IF(OR(D2798="",D2797=""),"",D2798/D2797-1)</f>
        <v>0.000749001331557864</v>
      </c>
      <c r="K2798" s="11" t="n">
        <f aca="false">IF(OR(E2798="",E2797=""),"",E2798/E2797-1)</f>
        <v>0.00101018604259617</v>
      </c>
      <c r="L2798" s="11" t="n">
        <f aca="false">IF(OR(F2798="",F2797=""),"",F2798/F2797-1)</f>
        <v>-0.00339115022488146</v>
      </c>
      <c r="M2798" s="11" t="n">
        <f aca="false">IF(OR(G2798="",G2797=""),"",G2798/G2797-1)</f>
        <v>0.00760681649790063</v>
      </c>
      <c r="N2798" s="11" t="n">
        <f aca="false">IF(OR(H2798="",H2797=""),"",H2798/H2797-1)</f>
        <v>0.0161461441548969</v>
      </c>
      <c r="O2798" s="11" t="n">
        <f aca="false">IF(I2798="","",I2798-B2798/252)</f>
        <v>0.00868257055535493</v>
      </c>
      <c r="P2798" s="11" t="n">
        <f aca="false">IF(J2798="","",J2798-B2798/252)</f>
        <v>0.000707731490288022</v>
      </c>
      <c r="Q2798" s="11" t="n">
        <f aca="false">IF(K2798="","",K2798-B2798/252)</f>
        <v>0.000968916201326332</v>
      </c>
      <c r="R2798" s="11" t="n">
        <f aca="false">IF(L2798="","",L2798-B2798/252)</f>
        <v>-0.0034324200661513</v>
      </c>
      <c r="S2798" s="11" t="n">
        <f aca="false">IF(M2798="","",M2798-B2798/252)</f>
        <v>0.00756554665663079</v>
      </c>
      <c r="T2798" s="11" t="n">
        <f aca="false">IF(N2798="","",N2798-B2798/252)</f>
        <v>0.0161048743136271</v>
      </c>
    </row>
    <row r="2799" customFormat="false" ht="15" hidden="false" customHeight="false" outlineLevel="0" collapsed="false">
      <c r="A2799" s="9" t="n">
        <f aca="false">'Prices (input)'!A2799</f>
        <v>42915</v>
      </c>
      <c r="B2799" s="10" t="n">
        <f aca="false">LOOKUP(A2799,'FedFunds (input)'!$A$3:$A$867,'FedFunds (input)'!$B$3:$B$867)/100</f>
        <v>0.0104</v>
      </c>
      <c r="C2799" s="10" t="n">
        <f aca="false">'Prices (input)'!B2799</f>
        <v>209.8</v>
      </c>
      <c r="D2799" s="10" t="n">
        <f aca="false">'Prices (input)'!C2799</f>
        <v>23.94</v>
      </c>
      <c r="E2799" s="10" t="n">
        <f aca="false">'Prices (input)'!D2799</f>
        <v>118.32</v>
      </c>
      <c r="F2799" s="10" t="n">
        <f aca="false">'Prices (input)'!E2799</f>
        <v>96.476</v>
      </c>
      <c r="G2799" s="10" t="n">
        <f aca="false">'Prices (input)'!F2799</f>
        <v>19.9718</v>
      </c>
      <c r="H2799" s="10" t="n">
        <f aca="false">'Prices (input)'!G2799</f>
        <v>30.005</v>
      </c>
      <c r="I2799" s="11" t="n">
        <f aca="false">IF(OR(C2799="",C2798=""),"",C2799/C2798-1)</f>
        <v>-0.00850661625708882</v>
      </c>
      <c r="J2799" s="11" t="n">
        <f aca="false">IF(OR(D2799="",D2798=""),"",D2799/D2798-1)</f>
        <v>-0.00457380457380452</v>
      </c>
      <c r="K2799" s="11" t="n">
        <f aca="false">IF(OR(E2799="",E2798=""),"",E2799/E2798-1)</f>
        <v>-0.00496173576654613</v>
      </c>
      <c r="L2799" s="11" t="n">
        <f aca="false">IF(OR(F2799="",F2798=""),"",F2799/F2798-1)</f>
        <v>-0.00822402236934083</v>
      </c>
      <c r="M2799" s="11" t="n">
        <f aca="false">IF(OR(G2799="",G2798=""),"",G2799/G2798-1)</f>
        <v>-0.0209422030491691</v>
      </c>
      <c r="N2799" s="11" t="n">
        <f aca="false">IF(OR(H2799="",H2798=""),"",H2799/H2798-1)</f>
        <v>-0.0210121047995041</v>
      </c>
      <c r="O2799" s="11" t="n">
        <f aca="false">IF(I2799="","",I2799-B2799/252)</f>
        <v>-0.00854788609835866</v>
      </c>
      <c r="P2799" s="11" t="n">
        <f aca="false">IF(J2799="","",J2799-B2799/252)</f>
        <v>-0.00461507441507436</v>
      </c>
      <c r="Q2799" s="11" t="n">
        <f aca="false">IF(K2799="","",K2799-B2799/252)</f>
        <v>-0.00500300560781597</v>
      </c>
      <c r="R2799" s="11" t="n">
        <f aca="false">IF(L2799="","",L2799-B2799/252)</f>
        <v>-0.00826529221061068</v>
      </c>
      <c r="S2799" s="11" t="n">
        <f aca="false">IF(M2799="","",M2799-B2799/252)</f>
        <v>-0.0209834728904389</v>
      </c>
      <c r="T2799" s="11" t="n">
        <f aca="false">IF(N2799="","",N2799-B2799/252)</f>
        <v>-0.0210533746407739</v>
      </c>
    </row>
    <row r="2800" customFormat="false" ht="15" hidden="false" customHeight="false" outlineLevel="0" collapsed="false">
      <c r="A2800" s="9" t="n">
        <f aca="false">'Prices (input)'!A2800</f>
        <v>42916</v>
      </c>
      <c r="B2800" s="10" t="n">
        <f aca="false">LOOKUP(A2800,'FedFunds (input)'!$A$3:$A$867,'FedFunds (input)'!$B$3:$B$867)/100</f>
        <v>0.0104</v>
      </c>
      <c r="C2800" s="10" t="n">
        <f aca="false">'Prices (input)'!B2800</f>
        <v>210.13</v>
      </c>
      <c r="D2800" s="10" t="n">
        <f aca="false">'Prices (input)'!C2800</f>
        <v>23.88</v>
      </c>
      <c r="E2800" s="10" t="n">
        <f aca="false">'Prices (input)'!D2800</f>
        <v>118.03</v>
      </c>
      <c r="F2800" s="10" t="n">
        <f aca="false">'Prices (input)'!E2800</f>
        <v>96.253</v>
      </c>
      <c r="G2800" s="10" t="n">
        <f aca="false">'Prices (input)'!F2800</f>
        <v>20.072</v>
      </c>
      <c r="H2800" s="10" t="n">
        <f aca="false">'Prices (input)'!G2800</f>
        <v>30.09</v>
      </c>
      <c r="I2800" s="11" t="n">
        <f aca="false">IF(OR(C2800="",C2799=""),"",C2800/C2799-1)</f>
        <v>0.00157292659675878</v>
      </c>
      <c r="J2800" s="11" t="n">
        <f aca="false">IF(OR(D2800="",D2799=""),"",D2800/D2799-1)</f>
        <v>-0.00250626566416046</v>
      </c>
      <c r="K2800" s="11" t="n">
        <f aca="false">IF(OR(E2800="",E2799=""),"",E2800/E2799-1)</f>
        <v>-0.00245098039215674</v>
      </c>
      <c r="L2800" s="11" t="n">
        <f aca="false">IF(OR(F2800="",F2799=""),"",F2800/F2799-1)</f>
        <v>-0.00231145569882663</v>
      </c>
      <c r="M2800" s="11" t="n">
        <f aca="false">IF(OR(G2800="",G2799=""),"",G2800/G2799-1)</f>
        <v>0.00501707407444485</v>
      </c>
      <c r="N2800" s="11" t="n">
        <f aca="false">IF(OR(H2800="",H2799=""),"",H2800/H2799-1)</f>
        <v>0.00283286118980164</v>
      </c>
      <c r="O2800" s="11" t="n">
        <f aca="false">IF(I2800="","",I2800-B2800/252)</f>
        <v>0.00153165675548894</v>
      </c>
      <c r="P2800" s="11" t="n">
        <f aca="false">IF(J2800="","",J2800-B2800/252)</f>
        <v>-0.0025475355054303</v>
      </c>
      <c r="Q2800" s="11" t="n">
        <f aca="false">IF(K2800="","",K2800-B2800/252)</f>
        <v>-0.00249225023342658</v>
      </c>
      <c r="R2800" s="11" t="n">
        <f aca="false">IF(L2800="","",L2800-B2800/252)</f>
        <v>-0.00235272554009647</v>
      </c>
      <c r="S2800" s="11" t="n">
        <f aca="false">IF(M2800="","",M2800-B2800/252)</f>
        <v>0.00497580423317501</v>
      </c>
      <c r="T2800" s="11" t="n">
        <f aca="false">IF(N2800="","",N2800-B2800/252)</f>
        <v>0.0027915913485318</v>
      </c>
    </row>
    <row r="2801" customFormat="false" ht="15" hidden="false" customHeight="false" outlineLevel="0" collapsed="false">
      <c r="A2801" s="9" t="n">
        <f aca="false">'Prices (input)'!A2801</f>
        <v>42919</v>
      </c>
      <c r="B2801" s="10" t="n">
        <f aca="false">LOOKUP(A2801,'FedFunds (input)'!$A$3:$A$867,'FedFunds (input)'!$B$3:$B$867)/100</f>
        <v>0.0115</v>
      </c>
      <c r="C2801" s="10" t="n">
        <f aca="false">'Prices (input)'!B2801</f>
        <v>210.61</v>
      </c>
      <c r="D2801" s="10" t="n">
        <f aca="false">'Prices (input)'!C2801</f>
        <v>23.48</v>
      </c>
      <c r="E2801" s="10" t="n">
        <f aca="false">'Prices (input)'!D2801</f>
        <v>116.16</v>
      </c>
      <c r="F2801" s="10" t="n">
        <f aca="false">'Prices (input)'!E2801</f>
        <v>95.905</v>
      </c>
      <c r="G2801" s="10" t="n">
        <f aca="false">'Prices (input)'!F2801</f>
        <v>19.5535</v>
      </c>
      <c r="H2801" s="10" t="n">
        <f aca="false">'Prices (input)'!G2801</f>
        <v>28.987</v>
      </c>
      <c r="I2801" s="11" t="n">
        <f aca="false">IF(OR(C2801="",C2800=""),"",C2801/C2800-1)</f>
        <v>0.00228430019511738</v>
      </c>
      <c r="J2801" s="11" t="n">
        <f aca="false">IF(OR(D2801="",D2800=""),"",D2801/D2800-1)</f>
        <v>-0.0167504187604689</v>
      </c>
      <c r="K2801" s="11" t="n">
        <f aca="false">IF(OR(E2801="",E2800=""),"",E2801/E2800-1)</f>
        <v>-0.0158434296365331</v>
      </c>
      <c r="L2801" s="11" t="n">
        <f aca="false">IF(OR(F2801="",F2800=""),"",F2801/F2800-1)</f>
        <v>-0.00361547172555654</v>
      </c>
      <c r="M2801" s="11" t="n">
        <f aca="false">IF(OR(G2801="",G2800=""),"",G2801/G2800-1)</f>
        <v>-0.0258320047827819</v>
      </c>
      <c r="N2801" s="11" t="n">
        <f aca="false">IF(OR(H2801="",H2800=""),"",H2801/H2800-1)</f>
        <v>-0.0366566965769359</v>
      </c>
      <c r="O2801" s="11" t="n">
        <f aca="false">IF(I2801="","",I2801-B2801/252)</f>
        <v>0.00223866527448246</v>
      </c>
      <c r="P2801" s="11" t="n">
        <f aca="false">IF(J2801="","",J2801-B2801/252)</f>
        <v>-0.0167960536811038</v>
      </c>
      <c r="Q2801" s="11" t="n">
        <f aca="false">IF(K2801="","",K2801-B2801/252)</f>
        <v>-0.015889064557168</v>
      </c>
      <c r="R2801" s="11" t="n">
        <f aca="false">IF(L2801="","",L2801-B2801/252)</f>
        <v>-0.00366110664619146</v>
      </c>
      <c r="S2801" s="11" t="n">
        <f aca="false">IF(M2801="","",M2801-B2801/252)</f>
        <v>-0.0258776397034168</v>
      </c>
      <c r="T2801" s="11" t="n">
        <f aca="false">IF(N2801="","",N2801-B2801/252)</f>
        <v>-0.0367023314975709</v>
      </c>
    </row>
    <row r="2802" customFormat="false" ht="15" hidden="false" customHeight="false" outlineLevel="0" collapsed="false">
      <c r="A2802" s="9" t="n">
        <f aca="false">'Prices (input)'!A2802</f>
        <v>42921</v>
      </c>
      <c r="B2802" s="10" t="n">
        <f aca="false">LOOKUP(A2802,'FedFunds (input)'!$A$3:$A$867,'FedFunds (input)'!$B$3:$B$867)/100</f>
        <v>0.0115</v>
      </c>
      <c r="C2802" s="10" t="n">
        <f aca="false">'Prices (input)'!B2802</f>
        <v>211</v>
      </c>
      <c r="D2802" s="10" t="n">
        <f aca="false">'Prices (input)'!C2802</f>
        <v>23.57</v>
      </c>
      <c r="E2802" s="10" t="n">
        <f aca="false">'Prices (input)'!D2802</f>
        <v>116.54</v>
      </c>
      <c r="F2802" s="10" t="n">
        <f aca="false">'Prices (input)'!E2802</f>
        <v>95.951</v>
      </c>
      <c r="G2802" s="10" t="n">
        <f aca="false">'Prices (input)'!F2802</f>
        <v>19.799</v>
      </c>
      <c r="H2802" s="10" t="n">
        <f aca="false">'Prices (input)'!G2802</f>
        <v>29.325</v>
      </c>
      <c r="I2802" s="11" t="n">
        <f aca="false">IF(OR(C2802="",C2801=""),"",C2802/C2801-1)</f>
        <v>0.00185176392384023</v>
      </c>
      <c r="J2802" s="11" t="n">
        <f aca="false">IF(OR(D2802="",D2801=""),"",D2802/D2801-1)</f>
        <v>0.00383304940374796</v>
      </c>
      <c r="K2802" s="11" t="n">
        <f aca="false">IF(OR(E2802="",E2801=""),"",E2802/E2801-1)</f>
        <v>0.00327134986225897</v>
      </c>
      <c r="L2802" s="11" t="n">
        <f aca="false">IF(OR(F2802="",F2801=""),"",F2802/F2801-1)</f>
        <v>0.00047964131171474</v>
      </c>
      <c r="M2802" s="11" t="n">
        <f aca="false">IF(OR(G2802="",G2801=""),"",G2802/G2801-1)</f>
        <v>0.0125552970056511</v>
      </c>
      <c r="N2802" s="11" t="n">
        <f aca="false">IF(OR(H2802="",H2801=""),"",H2802/H2801-1)</f>
        <v>0.0116603994894264</v>
      </c>
      <c r="O2802" s="11" t="n">
        <f aca="false">IF(I2802="","",I2802-B2802/252)</f>
        <v>0.00180612900320531</v>
      </c>
      <c r="P2802" s="11" t="n">
        <f aca="false">IF(J2802="","",J2802-B2802/252)</f>
        <v>0.00378741448311304</v>
      </c>
      <c r="Q2802" s="11" t="n">
        <f aca="false">IF(K2802="","",K2802-B2802/252)</f>
        <v>0.00322571494162405</v>
      </c>
      <c r="R2802" s="11" t="n">
        <f aca="false">IF(L2802="","",L2802-B2802/252)</f>
        <v>0.00043400639107982</v>
      </c>
      <c r="S2802" s="11" t="n">
        <f aca="false">IF(M2802="","",M2802-B2802/252)</f>
        <v>0.0125096620850161</v>
      </c>
      <c r="T2802" s="11" t="n">
        <f aca="false">IF(N2802="","",N2802-B2802/252)</f>
        <v>0.0116147645687915</v>
      </c>
    </row>
    <row r="2803" customFormat="false" ht="15" hidden="false" customHeight="false" outlineLevel="0" collapsed="false">
      <c r="A2803" s="9" t="n">
        <f aca="false">'Prices (input)'!A2803</f>
        <v>42922</v>
      </c>
      <c r="B2803" s="10" t="n">
        <f aca="false">LOOKUP(A2803,'FedFunds (input)'!$A$3:$A$867,'FedFunds (input)'!$B$3:$B$867)/100</f>
        <v>0.0115</v>
      </c>
      <c r="C2803" s="10" t="n">
        <f aca="false">'Prices (input)'!B2803</f>
        <v>209.09</v>
      </c>
      <c r="D2803" s="10" t="n">
        <f aca="false">'Prices (input)'!C2803</f>
        <v>23.57</v>
      </c>
      <c r="E2803" s="10" t="n">
        <f aca="false">'Prices (input)'!D2803</f>
        <v>116.46</v>
      </c>
      <c r="F2803" s="10" t="n">
        <f aca="false">'Prices (input)'!E2803</f>
        <v>95.157</v>
      </c>
      <c r="G2803" s="10" t="n">
        <f aca="false">'Prices (input)'!F2803</f>
        <v>19.5444</v>
      </c>
      <c r="H2803" s="10" t="n">
        <f aca="false">'Prices (input)'!G2803</f>
        <v>28.839</v>
      </c>
      <c r="I2803" s="11" t="n">
        <f aca="false">IF(OR(C2803="",C2802=""),"",C2803/C2802-1)</f>
        <v>-0.0090521327014218</v>
      </c>
      <c r="J2803" s="11" t="n">
        <f aca="false">IF(OR(D2803="",D2802=""),"",D2803/D2802-1)</f>
        <v>0</v>
      </c>
      <c r="K2803" s="11" t="n">
        <f aca="false">IF(OR(E2803="",E2802=""),"",E2803/E2802-1)</f>
        <v>-0.000686459584692045</v>
      </c>
      <c r="L2803" s="11" t="n">
        <f aca="false">IF(OR(F2803="",F2802=""),"",F2803/F2802-1)</f>
        <v>-0.00827505706037457</v>
      </c>
      <c r="M2803" s="11" t="n">
        <f aca="false">IF(OR(G2803="",G2802=""),"",G2803/G2802-1)</f>
        <v>-0.0128592353149148</v>
      </c>
      <c r="N2803" s="11" t="n">
        <f aca="false">IF(OR(H2803="",H2802=""),"",H2803/H2802-1)</f>
        <v>-0.0165728900255755</v>
      </c>
      <c r="O2803" s="11" t="n">
        <f aca="false">IF(I2803="","",I2803-B2803/252)</f>
        <v>-0.00909776762205672</v>
      </c>
      <c r="P2803" s="11" t="n">
        <f aca="false">IF(J2803="","",J2803-B2803/252)</f>
        <v>-4.56349206349206E-005</v>
      </c>
      <c r="Q2803" s="11" t="n">
        <f aca="false">IF(K2803="","",K2803-B2803/252)</f>
        <v>-0.000732094505326966</v>
      </c>
      <c r="R2803" s="11" t="n">
        <f aca="false">IF(L2803="","",L2803-B2803/252)</f>
        <v>-0.00832069198100949</v>
      </c>
      <c r="S2803" s="11" t="n">
        <f aca="false">IF(M2803="","",M2803-B2803/252)</f>
        <v>-0.0129048702355498</v>
      </c>
      <c r="T2803" s="11" t="n">
        <f aca="false">IF(N2803="","",N2803-B2803/252)</f>
        <v>-0.0166185249462104</v>
      </c>
    </row>
    <row r="2804" customFormat="false" ht="15" hidden="false" customHeight="false" outlineLevel="0" collapsed="false">
      <c r="A2804" s="9" t="n">
        <f aca="false">'Prices (input)'!A2804</f>
        <v>42923</v>
      </c>
      <c r="B2804" s="10" t="n">
        <f aca="false">LOOKUP(A2804,'FedFunds (input)'!$A$3:$A$867,'FedFunds (input)'!$B$3:$B$867)/100</f>
        <v>0.0115</v>
      </c>
      <c r="C2804" s="10" t="n">
        <f aca="false">'Prices (input)'!B2804</f>
        <v>210.42</v>
      </c>
      <c r="D2804" s="10" t="n">
        <f aca="false">'Prices (input)'!C2804</f>
        <v>23.32</v>
      </c>
      <c r="E2804" s="10" t="n">
        <f aca="false">'Prices (input)'!D2804</f>
        <v>115.27</v>
      </c>
      <c r="F2804" s="10" t="n">
        <f aca="false">'Prices (input)'!E2804</f>
        <v>94.629</v>
      </c>
      <c r="G2804" s="10" t="n">
        <f aca="false">'Prices (input)'!F2804</f>
        <v>19.2806</v>
      </c>
      <c r="H2804" s="10" t="n">
        <f aca="false">'Prices (input)'!G2804</f>
        <v>28.199</v>
      </c>
      <c r="I2804" s="11" t="n">
        <f aca="false">IF(OR(C2804="",C2803=""),"",C2804/C2803-1)</f>
        <v>0.00636089722129229</v>
      </c>
      <c r="J2804" s="11" t="n">
        <f aca="false">IF(OR(D2804="",D2803=""),"",D2804/D2803-1)</f>
        <v>-0.0106067034365719</v>
      </c>
      <c r="K2804" s="11" t="n">
        <f aca="false">IF(OR(E2804="",E2803=""),"",E2804/E2803-1)</f>
        <v>-0.0102181006354113</v>
      </c>
      <c r="L2804" s="11" t="n">
        <f aca="false">IF(OR(F2804="",F2803=""),"",F2804/F2803-1)</f>
        <v>-0.00554872473911527</v>
      </c>
      <c r="M2804" s="11" t="n">
        <f aca="false">IF(OR(G2804="",G2803=""),"",G2804/G2803-1)</f>
        <v>-0.0134974724217679</v>
      </c>
      <c r="N2804" s="11" t="n">
        <f aca="false">IF(OR(H2804="",H2803=""),"",H2804/H2803-1)</f>
        <v>-0.0221921703249072</v>
      </c>
      <c r="O2804" s="11" t="n">
        <f aca="false">IF(I2804="","",I2804-B2804/252)</f>
        <v>0.00631526230065737</v>
      </c>
      <c r="P2804" s="11" t="n">
        <f aca="false">IF(J2804="","",J2804-B2804/252)</f>
        <v>-0.0106523383572068</v>
      </c>
      <c r="Q2804" s="11" t="n">
        <f aca="false">IF(K2804="","",K2804-B2804/252)</f>
        <v>-0.0102637355560462</v>
      </c>
      <c r="R2804" s="11" t="n">
        <f aca="false">IF(L2804="","",L2804-B2804/252)</f>
        <v>-0.0055943596597502</v>
      </c>
      <c r="S2804" s="11" t="n">
        <f aca="false">IF(M2804="","",M2804-B2804/252)</f>
        <v>-0.0135431073424028</v>
      </c>
      <c r="T2804" s="11" t="n">
        <f aca="false">IF(N2804="","",N2804-B2804/252)</f>
        <v>-0.0222378052455421</v>
      </c>
    </row>
    <row r="2805" customFormat="false" ht="15" hidden="false" customHeight="false" outlineLevel="0" collapsed="false">
      <c r="A2805" s="9" t="n">
        <f aca="false">'Prices (input)'!A2805</f>
        <v>42926</v>
      </c>
      <c r="B2805" s="10" t="n">
        <f aca="false">LOOKUP(A2805,'FedFunds (input)'!$A$3:$A$867,'FedFunds (input)'!$B$3:$B$867)/100</f>
        <v>0.0115</v>
      </c>
      <c r="C2805" s="10" t="n">
        <f aca="false">'Prices (input)'!B2805</f>
        <v>210.64</v>
      </c>
      <c r="D2805" s="10" t="n">
        <f aca="false">'Prices (input)'!C2805</f>
        <v>23.36</v>
      </c>
      <c r="E2805" s="10" t="n">
        <f aca="false">'Prices (input)'!D2805</f>
        <v>115.46</v>
      </c>
      <c r="F2805" s="10" t="n">
        <f aca="false">'Prices (input)'!E2805</f>
        <v>94.733</v>
      </c>
      <c r="G2805" s="10" t="n">
        <f aca="false">'Prices (input)'!F2805</f>
        <v>19.5808</v>
      </c>
      <c r="H2805" s="10" t="n">
        <f aca="false">'Prices (input)'!G2805</f>
        <v>28.852</v>
      </c>
      <c r="I2805" s="11" t="n">
        <f aca="false">IF(OR(C2805="",C2804=""),"",C2805/C2804-1)</f>
        <v>0.00104552799163571</v>
      </c>
      <c r="J2805" s="11" t="n">
        <f aca="false">IF(OR(D2805="",D2804=""),"",D2805/D2804-1)</f>
        <v>0.00171526586620918</v>
      </c>
      <c r="K2805" s="11" t="n">
        <f aca="false">IF(OR(E2805="",E2804=""),"",E2805/E2804-1)</f>
        <v>0.00164830398195548</v>
      </c>
      <c r="L2805" s="11" t="n">
        <f aca="false">IF(OR(F2805="",F2804=""),"",F2805/F2804-1)</f>
        <v>0.00109902883893942</v>
      </c>
      <c r="M2805" s="11" t="n">
        <f aca="false">IF(OR(G2805="",G2804=""),"",G2805/G2804-1)</f>
        <v>0.0155700548738109</v>
      </c>
      <c r="N2805" s="11" t="n">
        <f aca="false">IF(OR(H2805="",H2804=""),"",H2805/H2804-1)</f>
        <v>0.0231568495336714</v>
      </c>
      <c r="O2805" s="11" t="n">
        <f aca="false">IF(I2805="","",I2805-B2805/252)</f>
        <v>0.000999893071000788</v>
      </c>
      <c r="P2805" s="11" t="n">
        <f aca="false">IF(J2805="","",J2805-B2805/252)</f>
        <v>0.00166963094557426</v>
      </c>
      <c r="Q2805" s="11" t="n">
        <f aca="false">IF(K2805="","",K2805-B2805/252)</f>
        <v>0.00160266906132056</v>
      </c>
      <c r="R2805" s="11" t="n">
        <f aca="false">IF(L2805="","",L2805-B2805/252)</f>
        <v>0.0010533939183045</v>
      </c>
      <c r="S2805" s="11" t="n">
        <f aca="false">IF(M2805="","",M2805-B2805/252)</f>
        <v>0.015524419953176</v>
      </c>
      <c r="T2805" s="11" t="n">
        <f aca="false">IF(N2805="","",N2805-B2805/252)</f>
        <v>0.0231112146130364</v>
      </c>
    </row>
    <row r="2806" customFormat="false" ht="15" hidden="false" customHeight="false" outlineLevel="0" collapsed="false">
      <c r="A2806" s="9" t="n">
        <f aca="false">'Prices (input)'!A2806</f>
        <v>42927</v>
      </c>
      <c r="B2806" s="10" t="n">
        <f aca="false">LOOKUP(A2806,'FedFunds (input)'!$A$3:$A$867,'FedFunds (input)'!$B$3:$B$867)/100</f>
        <v>0.0115</v>
      </c>
      <c r="C2806" s="10" t="n">
        <f aca="false">'Prices (input)'!B2806</f>
        <v>210.47</v>
      </c>
      <c r="D2806" s="10" t="n">
        <f aca="false">'Prices (input)'!C2806</f>
        <v>23.4</v>
      </c>
      <c r="E2806" s="10" t="n">
        <f aca="false">'Prices (input)'!D2806</f>
        <v>115.64</v>
      </c>
      <c r="F2806" s="10" t="n">
        <f aca="false">'Prices (input)'!E2806</f>
        <v>94.91</v>
      </c>
      <c r="G2806" s="10" t="n">
        <f aca="false">'Prices (input)'!F2806</f>
        <v>19.699</v>
      </c>
      <c r="H2806" s="10" t="n">
        <f aca="false">'Prices (input)'!G2806</f>
        <v>28.983</v>
      </c>
      <c r="I2806" s="11" t="n">
        <f aca="false">IF(OR(C2806="",C2805=""),"",C2806/C2805-1)</f>
        <v>-0.000807064185339823</v>
      </c>
      <c r="J2806" s="11" t="n">
        <f aca="false">IF(OR(D2806="",D2805=""),"",D2806/D2805-1)</f>
        <v>0.00171232876712324</v>
      </c>
      <c r="K2806" s="11" t="n">
        <f aca="false">IF(OR(E2806="",E2805=""),"",E2806/E2805-1)</f>
        <v>0.00155898146544264</v>
      </c>
      <c r="L2806" s="11" t="n">
        <f aca="false">IF(OR(F2806="",F2805=""),"",F2806/F2805-1)</f>
        <v>0.00186840910770258</v>
      </c>
      <c r="M2806" s="11" t="n">
        <f aca="false">IF(OR(G2806="",G2805=""),"",G2806/G2805-1)</f>
        <v>0.00603652557607459</v>
      </c>
      <c r="N2806" s="11" t="n">
        <f aca="false">IF(OR(H2806="",H2805=""),"",H2806/H2805-1)</f>
        <v>0.0045404131429363</v>
      </c>
      <c r="O2806" s="11" t="n">
        <f aca="false">IF(I2806="","",I2806-B2806/252)</f>
        <v>-0.000852699105974744</v>
      </c>
      <c r="P2806" s="11" t="n">
        <f aca="false">IF(J2806="","",J2806-B2806/252)</f>
        <v>0.00166669384648832</v>
      </c>
      <c r="Q2806" s="11" t="n">
        <f aca="false">IF(K2806="","",K2806-B2806/252)</f>
        <v>0.00151334654480772</v>
      </c>
      <c r="R2806" s="11" t="n">
        <f aca="false">IF(L2806="","",L2806-B2806/252)</f>
        <v>0.00182277418706766</v>
      </c>
      <c r="S2806" s="11" t="n">
        <f aca="false">IF(M2806="","",M2806-B2806/252)</f>
        <v>0.00599089065543967</v>
      </c>
      <c r="T2806" s="11" t="n">
        <f aca="false">IF(N2806="","",N2806-B2806/252)</f>
        <v>0.00449477822230137</v>
      </c>
    </row>
    <row r="2807" customFormat="false" ht="15" hidden="false" customHeight="false" outlineLevel="0" collapsed="false">
      <c r="A2807" s="9" t="n">
        <f aca="false">'Prices (input)'!A2807</f>
        <v>42928</v>
      </c>
      <c r="B2807" s="10" t="n">
        <f aca="false">LOOKUP(A2807,'FedFunds (input)'!$A$3:$A$867,'FedFunds (input)'!$B$3:$B$867)/100</f>
        <v>0.0115</v>
      </c>
      <c r="C2807" s="10" t="n">
        <f aca="false">'Prices (input)'!B2807</f>
        <v>212.05</v>
      </c>
      <c r="D2807" s="10" t="n">
        <f aca="false">'Prices (input)'!C2807</f>
        <v>23.46</v>
      </c>
      <c r="E2807" s="10" t="n">
        <f aca="false">'Prices (input)'!D2807</f>
        <v>116.01</v>
      </c>
      <c r="F2807" s="10" t="n">
        <f aca="false">'Prices (input)'!E2807</f>
        <v>95.542</v>
      </c>
      <c r="G2807" s="10" t="n">
        <f aca="false">'Prices (input)'!F2807</f>
        <v>19.7718</v>
      </c>
      <c r="H2807" s="10" t="n">
        <f aca="false">'Prices (input)'!G2807</f>
        <v>29.082</v>
      </c>
      <c r="I2807" s="11" t="n">
        <f aca="false">IF(OR(C2807="",C2806=""),"",C2807/C2806-1)</f>
        <v>0.00750700812467331</v>
      </c>
      <c r="J2807" s="11" t="n">
        <f aca="false">IF(OR(D2807="",D2806=""),"",D2807/D2806-1)</f>
        <v>0.00256410256410256</v>
      </c>
      <c r="K2807" s="11" t="n">
        <f aca="false">IF(OR(E2807="",E2806=""),"",E2807/E2806-1)</f>
        <v>0.00319958491871319</v>
      </c>
      <c r="L2807" s="11" t="n">
        <f aca="false">IF(OR(F2807="",F2806=""),"",F2807/F2806-1)</f>
        <v>0.00665894004846712</v>
      </c>
      <c r="M2807" s="11" t="n">
        <f aca="false">IF(OR(G2807="",G2806=""),"",G2807/G2806-1)</f>
        <v>0.00369561906695748</v>
      </c>
      <c r="N2807" s="11" t="n">
        <f aca="false">IF(OR(H2807="",H2806=""),"",H2807/H2806-1)</f>
        <v>0.00341579546630788</v>
      </c>
      <c r="O2807" s="11" t="n">
        <f aca="false">IF(I2807="","",I2807-B2807/252)</f>
        <v>0.00746137320403839</v>
      </c>
      <c r="P2807" s="11" t="n">
        <f aca="false">IF(J2807="","",J2807-B2807/252)</f>
        <v>0.00251846764346763</v>
      </c>
      <c r="Q2807" s="11" t="n">
        <f aca="false">IF(K2807="","",K2807-B2807/252)</f>
        <v>0.00315394999807827</v>
      </c>
      <c r="R2807" s="11" t="n">
        <f aca="false">IF(L2807="","",L2807-B2807/252)</f>
        <v>0.0066133051278322</v>
      </c>
      <c r="S2807" s="11" t="n">
        <f aca="false">IF(M2807="","",M2807-B2807/252)</f>
        <v>0.00364998414632256</v>
      </c>
      <c r="T2807" s="11" t="n">
        <f aca="false">IF(N2807="","",N2807-B2807/252)</f>
        <v>0.00337016054567296</v>
      </c>
    </row>
    <row r="2808" customFormat="false" ht="15" hidden="false" customHeight="false" outlineLevel="0" collapsed="false">
      <c r="A2808" s="9" t="n">
        <f aca="false">'Prices (input)'!A2808</f>
        <v>42929</v>
      </c>
      <c r="B2808" s="10" t="n">
        <f aca="false">LOOKUP(A2808,'FedFunds (input)'!$A$3:$A$867,'FedFunds (input)'!$B$3:$B$867)/100</f>
        <v>0.0115</v>
      </c>
      <c r="C2808" s="10" t="n">
        <f aca="false">'Prices (input)'!B2808</f>
        <v>212.42</v>
      </c>
      <c r="D2808" s="10" t="n">
        <f aca="false">'Prices (input)'!C2808</f>
        <v>23.42</v>
      </c>
      <c r="E2808" s="10" t="n">
        <f aca="false">'Prices (input)'!D2808</f>
        <v>115.82</v>
      </c>
      <c r="F2808" s="10" t="n">
        <f aca="false">'Prices (input)'!E2808</f>
        <v>94.957</v>
      </c>
      <c r="G2808" s="10" t="n">
        <f aca="false">'Prices (input)'!F2808</f>
        <v>19.5626</v>
      </c>
      <c r="H2808" s="10" t="n">
        <f aca="false">'Prices (input)'!G2808</f>
        <v>28.739</v>
      </c>
      <c r="I2808" s="11" t="n">
        <f aca="false">IF(OR(C2808="",C2807=""),"",C2808/C2807-1)</f>
        <v>0.0017448714925723</v>
      </c>
      <c r="J2808" s="11" t="n">
        <f aca="false">IF(OR(D2808="",D2807=""),"",D2808/D2807-1)</f>
        <v>-0.00170502983802212</v>
      </c>
      <c r="K2808" s="11" t="n">
        <f aca="false">IF(OR(E2808="",E2807=""),"",E2808/E2807-1)</f>
        <v>-0.00163778984570306</v>
      </c>
      <c r="L2808" s="11" t="n">
        <f aca="false">IF(OR(F2808="",F2807=""),"",F2808/F2807-1)</f>
        <v>-0.00612296162944059</v>
      </c>
      <c r="M2808" s="11" t="n">
        <f aca="false">IF(OR(G2808="",G2807=""),"",G2808/G2807-1)</f>
        <v>-0.0105807260846256</v>
      </c>
      <c r="N2808" s="11" t="n">
        <f aca="false">IF(OR(H2808="",H2807=""),"",H2808/H2807-1)</f>
        <v>-0.0117942369850766</v>
      </c>
      <c r="O2808" s="11" t="n">
        <f aca="false">IF(I2808="","",I2808-B2808/252)</f>
        <v>0.00169923657193738</v>
      </c>
      <c r="P2808" s="11" t="n">
        <f aca="false">IF(J2808="","",J2808-B2808/252)</f>
        <v>-0.00175066475865704</v>
      </c>
      <c r="Q2808" s="11" t="n">
        <f aca="false">IF(K2808="","",K2808-B2808/252)</f>
        <v>-0.00168342476633798</v>
      </c>
      <c r="R2808" s="11" t="n">
        <f aca="false">IF(L2808="","",L2808-B2808/252)</f>
        <v>-0.00616859655007551</v>
      </c>
      <c r="S2808" s="11" t="n">
        <f aca="false">IF(M2808="","",M2808-B2808/252)</f>
        <v>-0.0106263610052605</v>
      </c>
      <c r="T2808" s="11" t="n">
        <f aca="false">IF(N2808="","",N2808-B2808/252)</f>
        <v>-0.0118398719057116</v>
      </c>
    </row>
    <row r="2809" customFormat="false" ht="15" hidden="false" customHeight="false" outlineLevel="0" collapsed="false">
      <c r="A2809" s="9" t="n">
        <f aca="false">'Prices (input)'!A2809</f>
        <v>42930</v>
      </c>
      <c r="B2809" s="10" t="n">
        <f aca="false">LOOKUP(A2809,'FedFunds (input)'!$A$3:$A$867,'FedFunds (input)'!$B$3:$B$867)/100</f>
        <v>0.0115</v>
      </c>
      <c r="C2809" s="10" t="n">
        <f aca="false">'Prices (input)'!B2809</f>
        <v>213.41</v>
      </c>
      <c r="D2809" s="10" t="n">
        <f aca="false">'Prices (input)'!C2809</f>
        <v>23.63</v>
      </c>
      <c r="E2809" s="10" t="n">
        <f aca="false">'Prices (input)'!D2809</f>
        <v>116.78</v>
      </c>
      <c r="F2809" s="10" t="n">
        <f aca="false">'Prices (input)'!E2809</f>
        <v>95.064</v>
      </c>
      <c r="G2809" s="10" t="n">
        <f aca="false">'Prices (input)'!F2809</f>
        <v>19.849</v>
      </c>
      <c r="H2809" s="10" t="n">
        <f aca="false">'Prices (input)'!G2809</f>
        <v>29.172</v>
      </c>
      <c r="I2809" s="11" t="n">
        <f aca="false">IF(OR(C2809="",C2808=""),"",C2809/C2808-1)</f>
        <v>0.00466057809999065</v>
      </c>
      <c r="J2809" s="11" t="n">
        <f aca="false">IF(OR(D2809="",D2808=""),"",D2809/D2808-1)</f>
        <v>0.00896669513236548</v>
      </c>
      <c r="K2809" s="11" t="n">
        <f aca="false">IF(OR(E2809="",E2808=""),"",E2809/E2808-1)</f>
        <v>0.00828872388188584</v>
      </c>
      <c r="L2809" s="11" t="n">
        <f aca="false">IF(OR(F2809="",F2808=""),"",F2809/F2808-1)</f>
        <v>0.00112682582642676</v>
      </c>
      <c r="M2809" s="11" t="n">
        <f aca="false">IF(OR(G2809="",G2808=""),"",G2809/G2808-1)</f>
        <v>0.0146401807530696</v>
      </c>
      <c r="N2809" s="11" t="n">
        <f aca="false">IF(OR(H2809="",H2808=""),"",H2809/H2808-1)</f>
        <v>0.0150666341904728</v>
      </c>
      <c r="O2809" s="11" t="n">
        <f aca="false">IF(I2809="","",I2809-B2809/252)</f>
        <v>0.00461494317935573</v>
      </c>
      <c r="P2809" s="11" t="n">
        <f aca="false">IF(J2809="","",J2809-B2809/252)</f>
        <v>0.00892106021173056</v>
      </c>
      <c r="Q2809" s="11" t="n">
        <f aca="false">IF(K2809="","",K2809-B2809/252)</f>
        <v>0.00824308896125092</v>
      </c>
      <c r="R2809" s="11" t="n">
        <f aca="false">IF(L2809="","",L2809-B2809/252)</f>
        <v>0.00108119090579184</v>
      </c>
      <c r="S2809" s="11" t="n">
        <f aca="false">IF(M2809="","",M2809-B2809/252)</f>
        <v>0.0145945458324347</v>
      </c>
      <c r="T2809" s="11" t="n">
        <f aca="false">IF(N2809="","",N2809-B2809/252)</f>
        <v>0.0150209992698379</v>
      </c>
    </row>
    <row r="2810" customFormat="false" ht="15" hidden="false" customHeight="false" outlineLevel="0" collapsed="false">
      <c r="A2810" s="9" t="n">
        <f aca="false">'Prices (input)'!A2810</f>
        <v>42933</v>
      </c>
      <c r="B2810" s="10" t="n">
        <f aca="false">LOOKUP(A2810,'FedFunds (input)'!$A$3:$A$867,'FedFunds (input)'!$B$3:$B$867)/100</f>
        <v>0.0115</v>
      </c>
      <c r="C2810" s="10" t="n">
        <f aca="false">'Prices (input)'!B2810</f>
        <v>213.38</v>
      </c>
      <c r="D2810" s="10" t="n">
        <f aca="false">'Prices (input)'!C2810</f>
        <v>23.72</v>
      </c>
      <c r="E2810" s="10" t="n">
        <f aca="false">'Prices (input)'!D2810</f>
        <v>117.29</v>
      </c>
      <c r="F2810" s="10" t="n">
        <f aca="false">'Prices (input)'!E2810</f>
        <v>95.327</v>
      </c>
      <c r="G2810" s="10" t="n">
        <f aca="false">'Prices (input)'!F2810</f>
        <v>19.9991</v>
      </c>
      <c r="H2810" s="10" t="n">
        <f aca="false">'Prices (input)'!G2810</f>
        <v>29.496</v>
      </c>
      <c r="I2810" s="11" t="n">
        <f aca="false">IF(OR(C2810="",C2809=""),"",C2810/C2809-1)</f>
        <v>-0.000140574481045874</v>
      </c>
      <c r="J2810" s="11" t="n">
        <f aca="false">IF(OR(D2810="",D2809=""),"",D2810/D2809-1)</f>
        <v>0.003808717731697</v>
      </c>
      <c r="K2810" s="11" t="n">
        <f aca="false">IF(OR(E2810="",E2809=""),"",E2810/E2809-1)</f>
        <v>0.00436718616201404</v>
      </c>
      <c r="L2810" s="11" t="n">
        <f aca="false">IF(OR(F2810="",F2809=""),"",F2810/F2809-1)</f>
        <v>0.00276655726668351</v>
      </c>
      <c r="M2810" s="11" t="n">
        <f aca="false">IF(OR(G2810="",G2809=""),"",G2810/G2809-1)</f>
        <v>0.00756209380825212</v>
      </c>
      <c r="N2810" s="11" t="n">
        <f aca="false">IF(OR(H2810="",H2809=""),"",H2810/H2809-1)</f>
        <v>0.0111065405183051</v>
      </c>
      <c r="O2810" s="11" t="n">
        <f aca="false">IF(I2810="","",I2810-B2810/252)</f>
        <v>-0.000186209401680795</v>
      </c>
      <c r="P2810" s="11" t="n">
        <f aca="false">IF(J2810="","",J2810-B2810/252)</f>
        <v>0.00376308281106208</v>
      </c>
      <c r="Q2810" s="11" t="n">
        <f aca="false">IF(K2810="","",K2810-B2810/252)</f>
        <v>0.00432155124137912</v>
      </c>
      <c r="R2810" s="11" t="n">
        <f aca="false">IF(L2810="","",L2810-B2810/252)</f>
        <v>0.00272092234604859</v>
      </c>
      <c r="S2810" s="11" t="n">
        <f aca="false">IF(M2810="","",M2810-B2810/252)</f>
        <v>0.0075164588876172</v>
      </c>
      <c r="T2810" s="11" t="n">
        <f aca="false">IF(N2810="","",N2810-B2810/252)</f>
        <v>0.0110609055976701</v>
      </c>
    </row>
    <row r="2811" customFormat="false" ht="15" hidden="false" customHeight="false" outlineLevel="0" collapsed="false">
      <c r="A2811" s="9" t="n">
        <f aca="false">'Prices (input)'!A2811</f>
        <v>42934</v>
      </c>
      <c r="B2811" s="10" t="n">
        <f aca="false">LOOKUP(A2811,'FedFunds (input)'!$A$3:$A$867,'FedFunds (input)'!$B$3:$B$867)/100</f>
        <v>0.0115</v>
      </c>
      <c r="C2811" s="10" t="n">
        <f aca="false">'Prices (input)'!B2811</f>
        <v>213.54</v>
      </c>
      <c r="D2811" s="10" t="n">
        <f aca="false">'Prices (input)'!C2811</f>
        <v>23.88</v>
      </c>
      <c r="E2811" s="10" t="n">
        <f aca="false">'Prices (input)'!D2811</f>
        <v>118.09</v>
      </c>
      <c r="F2811" s="10" t="n">
        <f aca="false">'Prices (input)'!E2811</f>
        <v>96.167</v>
      </c>
      <c r="G2811" s="10" t="n">
        <f aca="false">'Prices (input)'!F2811</f>
        <v>20.136</v>
      </c>
      <c r="H2811" s="10" t="n">
        <f aca="false">'Prices (input)'!G2811</f>
        <v>29.658</v>
      </c>
      <c r="I2811" s="11" t="n">
        <f aca="false">IF(OR(C2811="",C2810=""),"",C2811/C2810-1)</f>
        <v>0.000749835973380852</v>
      </c>
      <c r="J2811" s="11" t="n">
        <f aca="false">IF(OR(D2811="",D2810=""),"",D2811/D2810-1)</f>
        <v>0.00674536256323788</v>
      </c>
      <c r="K2811" s="11" t="n">
        <f aca="false">IF(OR(E2811="",E2810=""),"",E2811/E2810-1)</f>
        <v>0.00682070082701003</v>
      </c>
      <c r="L2811" s="11" t="n">
        <f aca="false">IF(OR(F2811="",F2810=""),"",F2811/F2810-1)</f>
        <v>0.0088117742087761</v>
      </c>
      <c r="M2811" s="11" t="n">
        <f aca="false">IF(OR(G2811="",G2810=""),"",G2811/G2810-1)</f>
        <v>0.00684530803886174</v>
      </c>
      <c r="N2811" s="11" t="n">
        <f aca="false">IF(OR(H2811="",H2810=""),"",H2811/H2810-1)</f>
        <v>0.00549227013832399</v>
      </c>
      <c r="O2811" s="11" t="n">
        <f aca="false">IF(I2811="","",I2811-B2811/252)</f>
        <v>0.000704201052745932</v>
      </c>
      <c r="P2811" s="11" t="n">
        <f aca="false">IF(J2811="","",J2811-B2811/252)</f>
        <v>0.00669972764260296</v>
      </c>
      <c r="Q2811" s="11" t="n">
        <f aca="false">IF(K2811="","",K2811-B2811/252)</f>
        <v>0.00677506590637511</v>
      </c>
      <c r="R2811" s="11" t="n">
        <f aca="false">IF(L2811="","",L2811-B2811/252)</f>
        <v>0.00876613928814118</v>
      </c>
      <c r="S2811" s="11" t="n">
        <f aca="false">IF(M2811="","",M2811-B2811/252)</f>
        <v>0.00679967311822682</v>
      </c>
      <c r="T2811" s="11" t="n">
        <f aca="false">IF(N2811="","",N2811-B2811/252)</f>
        <v>0.00544663521768906</v>
      </c>
    </row>
    <row r="2812" customFormat="false" ht="15" hidden="false" customHeight="false" outlineLevel="0" collapsed="false">
      <c r="A2812" s="9" t="n">
        <f aca="false">'Prices (input)'!A2812</f>
        <v>42935</v>
      </c>
      <c r="B2812" s="10" t="n">
        <f aca="false">LOOKUP(A2812,'FedFunds (input)'!$A$3:$A$867,'FedFunds (input)'!$B$3:$B$867)/100</f>
        <v>0.0115</v>
      </c>
      <c r="C2812" s="10" t="n">
        <f aca="false">'Prices (input)'!B2812</f>
        <v>214.67</v>
      </c>
      <c r="D2812" s="10" t="n">
        <f aca="false">'Prices (input)'!C2812</f>
        <v>23.88</v>
      </c>
      <c r="E2812" s="10" t="n">
        <f aca="false">'Prices (input)'!D2812</f>
        <v>118.05</v>
      </c>
      <c r="F2812" s="10" t="n">
        <f aca="false">'Prices (input)'!E2812</f>
        <v>96.205</v>
      </c>
      <c r="G2812" s="10" t="n">
        <f aca="false">'Prices (input)'!F2812</f>
        <v>20.163</v>
      </c>
      <c r="H2812" s="10" t="n">
        <f aca="false">'Prices (input)'!G2812</f>
        <v>29.55</v>
      </c>
      <c r="I2812" s="11" t="n">
        <f aca="false">IF(OR(C2812="",C2811=""),"",C2812/C2811-1)</f>
        <v>0.00529174861852577</v>
      </c>
      <c r="J2812" s="11" t="n">
        <f aca="false">IF(OR(D2812="",D2811=""),"",D2812/D2811-1)</f>
        <v>0</v>
      </c>
      <c r="K2812" s="11" t="n">
        <f aca="false">IF(OR(E2812="",E2811=""),"",E2812/E2811-1)</f>
        <v>-0.000338724701498871</v>
      </c>
      <c r="L2812" s="11" t="n">
        <f aca="false">IF(OR(F2812="",F2811=""),"",F2812/F2811-1)</f>
        <v>0.00039514594403478</v>
      </c>
      <c r="M2812" s="11" t="n">
        <f aca="false">IF(OR(G2812="",G2811=""),"",G2812/G2811-1)</f>
        <v>0.00134088200238391</v>
      </c>
      <c r="N2812" s="11" t="n">
        <f aca="false">IF(OR(H2812="",H2811=""),"",H2812/H2811-1)</f>
        <v>-0.0036415132510621</v>
      </c>
      <c r="O2812" s="11" t="n">
        <f aca="false">IF(I2812="","",I2812-B2812/252)</f>
        <v>0.00524611369789085</v>
      </c>
      <c r="P2812" s="11" t="n">
        <f aca="false">IF(J2812="","",J2812-B2812/252)</f>
        <v>-4.56349206349206E-005</v>
      </c>
      <c r="Q2812" s="11" t="n">
        <f aca="false">IF(K2812="","",K2812-B2812/252)</f>
        <v>-0.000384359622133792</v>
      </c>
      <c r="R2812" s="11" t="n">
        <f aca="false">IF(L2812="","",L2812-B2812/252)</f>
        <v>0.00034951102339986</v>
      </c>
      <c r="S2812" s="11" t="n">
        <f aca="false">IF(M2812="","",M2812-B2812/252)</f>
        <v>0.00129524708174899</v>
      </c>
      <c r="T2812" s="11" t="n">
        <f aca="false">IF(N2812="","",N2812-B2812/252)</f>
        <v>-0.00368714817169702</v>
      </c>
    </row>
    <row r="2813" customFormat="false" ht="15" hidden="false" customHeight="false" outlineLevel="0" collapsed="false">
      <c r="A2813" s="9" t="n">
        <f aca="false">'Prices (input)'!A2813</f>
        <v>42936</v>
      </c>
      <c r="B2813" s="10" t="n">
        <f aca="false">LOOKUP(A2813,'FedFunds (input)'!$A$3:$A$867,'FedFunds (input)'!$B$3:$B$867)/100</f>
        <v>0.0115</v>
      </c>
      <c r="C2813" s="10" t="n">
        <f aca="false">'Prices (input)'!B2813</f>
        <v>214.74</v>
      </c>
      <c r="D2813" s="10" t="n">
        <f aca="false">'Prices (input)'!C2813</f>
        <v>23.92</v>
      </c>
      <c r="E2813" s="10" t="n">
        <f aca="false">'Prices (input)'!D2813</f>
        <v>118.25</v>
      </c>
      <c r="F2813" s="10" t="n">
        <f aca="false">'Prices (input)'!E2813</f>
        <v>96.483</v>
      </c>
      <c r="G2813" s="10" t="n">
        <f aca="false">'Prices (input)'!F2813</f>
        <v>20.308</v>
      </c>
      <c r="H2813" s="10" t="n">
        <f aca="false">'Prices (input)'!G2813</f>
        <v>29.685</v>
      </c>
      <c r="I2813" s="11" t="n">
        <f aca="false">IF(OR(C2813="",C2812=""),"",C2813/C2812-1)</f>
        <v>0.000326081893138319</v>
      </c>
      <c r="J2813" s="11" t="n">
        <f aca="false">IF(OR(D2813="",D2812=""),"",D2813/D2812-1)</f>
        <v>0.00167504187604695</v>
      </c>
      <c r="K2813" s="11" t="n">
        <f aca="false">IF(OR(E2813="",E2812=""),"",E2813/E2812-1)</f>
        <v>0.00169419737399412</v>
      </c>
      <c r="L2813" s="11" t="n">
        <f aca="false">IF(OR(F2813="",F2812=""),"",F2813/F2812-1)</f>
        <v>0.00288966269944391</v>
      </c>
      <c r="M2813" s="11" t="n">
        <f aca="false">IF(OR(G2813="",G2812=""),"",G2813/G2812-1)</f>
        <v>0.0071913901701135</v>
      </c>
      <c r="N2813" s="11" t="n">
        <f aca="false">IF(OR(H2813="",H2812=""),"",H2813/H2812-1)</f>
        <v>0.00456852791878171</v>
      </c>
      <c r="O2813" s="11" t="n">
        <f aca="false">IF(I2813="","",I2813-B2813/252)</f>
        <v>0.000280446972503399</v>
      </c>
      <c r="P2813" s="11" t="n">
        <f aca="false">IF(J2813="","",J2813-B2813/252)</f>
        <v>0.00162940695541202</v>
      </c>
      <c r="Q2813" s="11" t="n">
        <f aca="false">IF(K2813="","",K2813-B2813/252)</f>
        <v>0.0016485624533592</v>
      </c>
      <c r="R2813" s="11" t="n">
        <f aca="false">IF(L2813="","",L2813-B2813/252)</f>
        <v>0.00284402777880899</v>
      </c>
      <c r="S2813" s="11" t="n">
        <f aca="false">IF(M2813="","",M2813-B2813/252)</f>
        <v>0.00714575524947858</v>
      </c>
      <c r="T2813" s="11" t="n">
        <f aca="false">IF(N2813="","",N2813-B2813/252)</f>
        <v>0.00452289299814679</v>
      </c>
    </row>
    <row r="2814" customFormat="false" ht="15" hidden="false" customHeight="false" outlineLevel="0" collapsed="false">
      <c r="A2814" s="9" t="n">
        <f aca="false">'Prices (input)'!A2814</f>
        <v>42937</v>
      </c>
      <c r="B2814" s="10" t="n">
        <f aca="false">LOOKUP(A2814,'FedFunds (input)'!$A$3:$A$867,'FedFunds (input)'!$B$3:$B$867)/100</f>
        <v>0.0115</v>
      </c>
      <c r="C2814" s="10" t="n">
        <f aca="false">'Prices (input)'!B2814</f>
        <v>214.58</v>
      </c>
      <c r="D2814" s="10" t="n">
        <f aca="false">'Prices (input)'!C2814</f>
        <v>24.14</v>
      </c>
      <c r="E2814" s="10" t="n">
        <f aca="false">'Prices (input)'!D2814</f>
        <v>119.25</v>
      </c>
      <c r="F2814" s="10" t="n">
        <f aca="false">'Prices (input)'!E2814</f>
        <v>96.884</v>
      </c>
      <c r="G2814" s="10" t="n">
        <f aca="false">'Prices (input)'!F2814</f>
        <v>20.381</v>
      </c>
      <c r="H2814" s="10" t="n">
        <f aca="false">'Prices (input)'!G2814</f>
        <v>29.838</v>
      </c>
      <c r="I2814" s="11" t="n">
        <f aca="false">IF(OR(C2814="",C2813=""),"",C2814/C2813-1)</f>
        <v>-0.000745087082052676</v>
      </c>
      <c r="J2814" s="11" t="n">
        <f aca="false">IF(OR(D2814="",D2813=""),"",D2814/D2813-1)</f>
        <v>0.00919732441471566</v>
      </c>
      <c r="K2814" s="11" t="n">
        <f aca="false">IF(OR(E2814="",E2813=""),"",E2814/E2813-1)</f>
        <v>0.00845665961945041</v>
      </c>
      <c r="L2814" s="11" t="n">
        <f aca="false">IF(OR(F2814="",F2813=""),"",F2814/F2813-1)</f>
        <v>0.0041561725899899</v>
      </c>
      <c r="M2814" s="11" t="n">
        <f aca="false">IF(OR(G2814="",G2813=""),"",G2814/G2813-1)</f>
        <v>0.00359464250541652</v>
      </c>
      <c r="N2814" s="11" t="n">
        <f aca="false">IF(OR(H2814="",H2813=""),"",H2814/H2813-1)</f>
        <v>0.00515411824153622</v>
      </c>
      <c r="O2814" s="11" t="n">
        <f aca="false">IF(I2814="","",I2814-B2814/252)</f>
        <v>-0.000790722002687596</v>
      </c>
      <c r="P2814" s="11" t="n">
        <f aca="false">IF(J2814="","",J2814-B2814/252)</f>
        <v>0.00915168949408074</v>
      </c>
      <c r="Q2814" s="11" t="n">
        <f aca="false">IF(K2814="","",K2814-B2814/252)</f>
        <v>0.00841102469881549</v>
      </c>
      <c r="R2814" s="11" t="n">
        <f aca="false">IF(L2814="","",L2814-B2814/252)</f>
        <v>0.00411053766935498</v>
      </c>
      <c r="S2814" s="11" t="n">
        <f aca="false">IF(M2814="","",M2814-B2814/252)</f>
        <v>0.0035490075847816</v>
      </c>
      <c r="T2814" s="11" t="n">
        <f aca="false">IF(N2814="","",N2814-B2814/252)</f>
        <v>0.0051084833209013</v>
      </c>
    </row>
    <row r="2815" customFormat="false" ht="15" hidden="false" customHeight="false" outlineLevel="0" collapsed="false">
      <c r="A2815" s="9" t="n">
        <f aca="false">'Prices (input)'!A2815</f>
        <v>42940</v>
      </c>
      <c r="B2815" s="10" t="n">
        <f aca="false">LOOKUP(A2815,'FedFunds (input)'!$A$3:$A$867,'FedFunds (input)'!$B$3:$B$867)/100</f>
        <v>0.0115</v>
      </c>
      <c r="C2815" s="10" t="n">
        <f aca="false">'Prices (input)'!B2815</f>
        <v>214.51</v>
      </c>
      <c r="D2815" s="10" t="n">
        <f aca="false">'Prices (input)'!C2815</f>
        <v>24.14</v>
      </c>
      <c r="E2815" s="10" t="n">
        <f aca="false">'Prices (input)'!D2815</f>
        <v>119.33</v>
      </c>
      <c r="F2815" s="10" t="n">
        <f aca="false">'Prices (input)'!E2815</f>
        <v>96.506</v>
      </c>
      <c r="G2815" s="10" t="n">
        <f aca="false">'Prices (input)'!F2815</f>
        <v>20.067</v>
      </c>
      <c r="H2815" s="10" t="n">
        <f aca="false">'Prices (input)'!G2815</f>
        <v>29.271</v>
      </c>
      <c r="I2815" s="11" t="n">
        <f aca="false">IF(OR(C2815="",C2814=""),"",C2815/C2814-1)</f>
        <v>-0.000326218659707389</v>
      </c>
      <c r="J2815" s="11" t="n">
        <f aca="false">IF(OR(D2815="",D2814=""),"",D2815/D2814-1)</f>
        <v>0</v>
      </c>
      <c r="K2815" s="11" t="n">
        <f aca="false">IF(OR(E2815="",E2814=""),"",E2815/E2814-1)</f>
        <v>0.000670859538784097</v>
      </c>
      <c r="L2815" s="11" t="n">
        <f aca="false">IF(OR(F2815="",F2814=""),"",F2815/F2814-1)</f>
        <v>-0.00390157301515215</v>
      </c>
      <c r="M2815" s="11" t="n">
        <f aca="false">IF(OR(G2815="",G2814=""),"",G2815/G2814-1)</f>
        <v>-0.0154065060595653</v>
      </c>
      <c r="N2815" s="11" t="n">
        <f aca="false">IF(OR(H2815="",H2814=""),"",H2815/H2814-1)</f>
        <v>-0.0190026141162276</v>
      </c>
      <c r="O2815" s="11" t="n">
        <f aca="false">IF(I2815="","",I2815-B2815/252)</f>
        <v>-0.00037185358034231</v>
      </c>
      <c r="P2815" s="11" t="n">
        <f aca="false">IF(J2815="","",J2815-B2815/252)</f>
        <v>-4.56349206349206E-005</v>
      </c>
      <c r="Q2815" s="11" t="n">
        <f aca="false">IF(K2815="","",K2815-B2815/252)</f>
        <v>0.000625224618149176</v>
      </c>
      <c r="R2815" s="11" t="n">
        <f aca="false">IF(L2815="","",L2815-B2815/252)</f>
        <v>-0.00394720793578707</v>
      </c>
      <c r="S2815" s="11" t="n">
        <f aca="false">IF(M2815="","",M2815-B2815/252)</f>
        <v>-0.0154521409802002</v>
      </c>
      <c r="T2815" s="11" t="n">
        <f aca="false">IF(N2815="","",N2815-B2815/252)</f>
        <v>-0.0190482490368625</v>
      </c>
    </row>
    <row r="2816" customFormat="false" ht="15" hidden="false" customHeight="false" outlineLevel="0" collapsed="false">
      <c r="A2816" s="9" t="n">
        <f aca="false">'Prices (input)'!A2816</f>
        <v>42941</v>
      </c>
      <c r="B2816" s="10" t="n">
        <f aca="false">LOOKUP(A2816,'FedFunds (input)'!$A$3:$A$867,'FedFunds (input)'!$B$3:$B$867)/100</f>
        <v>0.0115</v>
      </c>
      <c r="C2816" s="10" t="n">
        <f aca="false">'Prices (input)'!B2816</f>
        <v>215.01</v>
      </c>
      <c r="D2816" s="10" t="n">
        <f aca="false">'Prices (input)'!C2816</f>
        <v>24.06</v>
      </c>
      <c r="E2816" s="10" t="n">
        <f aca="false">'Prices (input)'!D2816</f>
        <v>118.92</v>
      </c>
      <c r="F2816" s="10" t="n">
        <f aca="false">'Prices (input)'!E2816</f>
        <v>95.265</v>
      </c>
      <c r="G2816" s="10" t="n">
        <f aca="false">'Prices (input)'!F2816</f>
        <v>20.281</v>
      </c>
      <c r="H2816" s="10" t="n">
        <f aca="false">'Prices (input)'!G2816</f>
        <v>29.11</v>
      </c>
      <c r="I2816" s="11" t="n">
        <f aca="false">IF(OR(C2816="",C2815=""),"",C2816/C2815-1)</f>
        <v>0.00233089366463113</v>
      </c>
      <c r="J2816" s="11" t="n">
        <f aca="false">IF(OR(D2816="",D2815=""),"",D2816/D2815-1)</f>
        <v>-0.00331400165700091</v>
      </c>
      <c r="K2816" s="11" t="n">
        <f aca="false">IF(OR(E2816="",E2815=""),"",E2816/E2815-1)</f>
        <v>-0.00343585016341241</v>
      </c>
      <c r="L2816" s="11" t="n">
        <f aca="false">IF(OR(F2816="",F2815=""),"",F2816/F2815-1)</f>
        <v>-0.0128593040847201</v>
      </c>
      <c r="M2816" s="11" t="n">
        <f aca="false">IF(OR(G2816="",G2815=""),"",G2816/G2815-1)</f>
        <v>0.0106642746798225</v>
      </c>
      <c r="N2816" s="11" t="n">
        <f aca="false">IF(OR(H2816="",H2815=""),"",H2816/H2815-1)</f>
        <v>-0.00550032455331218</v>
      </c>
      <c r="O2816" s="11" t="n">
        <f aca="false">IF(I2816="","",I2816-B2816/252)</f>
        <v>0.00228525874399621</v>
      </c>
      <c r="P2816" s="11" t="n">
        <f aca="false">IF(J2816="","",J2816-B2816/252)</f>
        <v>-0.00335963657763583</v>
      </c>
      <c r="Q2816" s="11" t="n">
        <f aca="false">IF(K2816="","",K2816-B2816/252)</f>
        <v>-0.00348148508404733</v>
      </c>
      <c r="R2816" s="11" t="n">
        <f aca="false">IF(L2816="","",L2816-B2816/252)</f>
        <v>-0.0129049390053551</v>
      </c>
      <c r="S2816" s="11" t="n">
        <f aca="false">IF(M2816="","",M2816-B2816/252)</f>
        <v>0.0106186397591875</v>
      </c>
      <c r="T2816" s="11" t="n">
        <f aca="false">IF(N2816="","",N2816-B2816/252)</f>
        <v>-0.0055459594739471</v>
      </c>
    </row>
    <row r="2817" customFormat="false" ht="15" hidden="false" customHeight="false" outlineLevel="0" collapsed="false">
      <c r="A2817" s="9" t="n">
        <f aca="false">'Prices (input)'!A2817</f>
        <v>42942</v>
      </c>
      <c r="B2817" s="10" t="n">
        <f aca="false">LOOKUP(A2817,'FedFunds (input)'!$A$3:$A$867,'FedFunds (input)'!$B$3:$B$867)/100</f>
        <v>0.0115</v>
      </c>
      <c r="C2817" s="10" t="n">
        <f aca="false">'Prices (input)'!B2817</f>
        <v>215.07</v>
      </c>
      <c r="D2817" s="10" t="n">
        <f aca="false">'Prices (input)'!C2817</f>
        <v>24.26</v>
      </c>
      <c r="E2817" s="10" t="n">
        <f aca="false">'Prices (input)'!D2817</f>
        <v>119.9</v>
      </c>
      <c r="F2817" s="10" t="n">
        <f aca="false">'Prices (input)'!E2817</f>
        <v>95.411</v>
      </c>
      <c r="G2817" s="10" t="n">
        <f aca="false">'Prices (input)'!F2817</f>
        <v>20.781</v>
      </c>
      <c r="H2817" s="10" t="n">
        <f aca="false">'Prices (input)'!G2817</f>
        <v>30.199</v>
      </c>
      <c r="I2817" s="11" t="n">
        <f aca="false">IF(OR(C2817="",C2816=""),"",C2817/C2816-1)</f>
        <v>0.000279056788056398</v>
      </c>
      <c r="J2817" s="11" t="n">
        <f aca="false">IF(OR(D2817="",D2816=""),"",D2817/D2816-1)</f>
        <v>0.00831255195344993</v>
      </c>
      <c r="K2817" s="11" t="n">
        <f aca="false">IF(OR(E2817="",E2816=""),"",E2817/E2816-1)</f>
        <v>0.00824083417423482</v>
      </c>
      <c r="L2817" s="11" t="n">
        <f aca="false">IF(OR(F2817="",F2816=""),"",F2817/F2816-1)</f>
        <v>0.00153256704980853</v>
      </c>
      <c r="M2817" s="11" t="n">
        <f aca="false">IF(OR(G2817="",G2816=""),"",G2817/G2816-1)</f>
        <v>0.0246536166855678</v>
      </c>
      <c r="N2817" s="11" t="n">
        <f aca="false">IF(OR(H2817="",H2816=""),"",H2817/H2816-1)</f>
        <v>0.0374098248024735</v>
      </c>
      <c r="O2817" s="11" t="n">
        <f aca="false">IF(I2817="","",I2817-B2817/252)</f>
        <v>0.000233421867421477</v>
      </c>
      <c r="P2817" s="11" t="n">
        <f aca="false">IF(J2817="","",J2817-B2817/252)</f>
        <v>0.00826691703281501</v>
      </c>
      <c r="Q2817" s="11" t="n">
        <f aca="false">IF(K2817="","",K2817-B2817/252)</f>
        <v>0.0081951992535999</v>
      </c>
      <c r="R2817" s="11" t="n">
        <f aca="false">IF(L2817="","",L2817-B2817/252)</f>
        <v>0.00148693212917361</v>
      </c>
      <c r="S2817" s="11" t="n">
        <f aca="false">IF(M2817="","",M2817-B2817/252)</f>
        <v>0.0246079817649328</v>
      </c>
      <c r="T2817" s="11" t="n">
        <f aca="false">IF(N2817="","",N2817-B2817/252)</f>
        <v>0.0373641898818385</v>
      </c>
    </row>
    <row r="2818" customFormat="false" ht="15" hidden="false" customHeight="false" outlineLevel="0" collapsed="false">
      <c r="A2818" s="9" t="n">
        <f aca="false">'Prices (input)'!A2818</f>
        <v>42943</v>
      </c>
      <c r="B2818" s="10" t="n">
        <f aca="false">LOOKUP(A2818,'FedFunds (input)'!$A$3:$A$867,'FedFunds (input)'!$B$3:$B$867)/100</f>
        <v>0.0115</v>
      </c>
      <c r="C2818" s="10" t="n">
        <f aca="false">'Prices (input)'!B2818</f>
        <v>214.87</v>
      </c>
      <c r="D2818" s="10" t="n">
        <f aca="false">'Prices (input)'!C2818</f>
        <v>24.23</v>
      </c>
      <c r="E2818" s="10" t="n">
        <f aca="false">'Prices (input)'!D2818</f>
        <v>119.81</v>
      </c>
      <c r="F2818" s="10" t="n">
        <f aca="false">'Prices (input)'!E2818</f>
        <v>94.926</v>
      </c>
      <c r="G2818" s="10" t="n">
        <f aca="false">'Prices (input)'!F2818</f>
        <v>20.518</v>
      </c>
      <c r="H2818" s="10" t="n">
        <f aca="false">'Prices (input)'!G2818</f>
        <v>29.667</v>
      </c>
      <c r="I2818" s="11" t="n">
        <f aca="false">IF(OR(C2818="",C2817=""),"",C2818/C2817-1)</f>
        <v>-0.000929929790300821</v>
      </c>
      <c r="J2818" s="11" t="n">
        <f aca="false">IF(OR(D2818="",D2817=""),"",D2818/D2817-1)</f>
        <v>-0.00123660346248977</v>
      </c>
      <c r="K2818" s="11" t="n">
        <f aca="false">IF(OR(E2818="",E2817=""),"",E2818/E2817-1)</f>
        <v>-0.0007506255212677</v>
      </c>
      <c r="L2818" s="11" t="n">
        <f aca="false">IF(OR(F2818="",F2817=""),"",F2818/F2817-1)</f>
        <v>-0.0050832713209169</v>
      </c>
      <c r="M2818" s="11" t="n">
        <f aca="false">IF(OR(G2818="",G2817=""),"",G2818/G2817-1)</f>
        <v>-0.0126557913478658</v>
      </c>
      <c r="N2818" s="11" t="n">
        <f aca="false">IF(OR(H2818="",H2817=""),"",H2818/H2817-1)</f>
        <v>-0.0176164773668003</v>
      </c>
      <c r="O2818" s="11" t="n">
        <f aca="false">IF(I2818="","",I2818-B2818/252)</f>
        <v>-0.000975564710935741</v>
      </c>
      <c r="P2818" s="11" t="n">
        <f aca="false">IF(J2818="","",J2818-B2818/252)</f>
        <v>-0.00128223838312469</v>
      </c>
      <c r="Q2818" s="11" t="n">
        <f aca="false">IF(K2818="","",K2818-B2818/252)</f>
        <v>-0.000796260441902621</v>
      </c>
      <c r="R2818" s="11" t="n">
        <f aca="false">IF(L2818="","",L2818-B2818/252)</f>
        <v>-0.00512890624155183</v>
      </c>
      <c r="S2818" s="11" t="n">
        <f aca="false">IF(M2818="","",M2818-B2818/252)</f>
        <v>-0.0127014262685007</v>
      </c>
      <c r="T2818" s="11" t="n">
        <f aca="false">IF(N2818="","",N2818-B2818/252)</f>
        <v>-0.0176621122874352</v>
      </c>
    </row>
    <row r="2819" customFormat="false" ht="15" hidden="false" customHeight="false" outlineLevel="0" collapsed="false">
      <c r="A2819" s="9" t="n">
        <f aca="false">'Prices (input)'!A2819</f>
        <v>42944</v>
      </c>
      <c r="B2819" s="10" t="n">
        <f aca="false">LOOKUP(A2819,'FedFunds (input)'!$A$3:$A$867,'FedFunds (input)'!$B$3:$B$867)/100</f>
        <v>0.0115</v>
      </c>
      <c r="C2819" s="10" t="n">
        <f aca="false">'Prices (input)'!B2819</f>
        <v>214.59</v>
      </c>
      <c r="D2819" s="10" t="n">
        <f aca="false">'Prices (input)'!C2819</f>
        <v>24.42</v>
      </c>
      <c r="E2819" s="10" t="n">
        <f aca="false">'Prices (input)'!D2819</f>
        <v>120.7</v>
      </c>
      <c r="F2819" s="10" t="n">
        <f aca="false">'Prices (input)'!E2819</f>
        <v>95.512</v>
      </c>
      <c r="G2819" s="10" t="n">
        <f aca="false">'Prices (input)'!F2819</f>
        <v>20.827</v>
      </c>
      <c r="H2819" s="10" t="n">
        <f aca="false">'Prices (input)'!G2819</f>
        <v>30.311</v>
      </c>
      <c r="I2819" s="11" t="n">
        <f aca="false">IF(OR(C2819="",C2818=""),"",C2819/C2818-1)</f>
        <v>-0.00130311351049472</v>
      </c>
      <c r="J2819" s="11" t="n">
        <f aca="false">IF(OR(D2819="",D2818=""),"",D2819/D2818-1)</f>
        <v>0.00784151877837402</v>
      </c>
      <c r="K2819" s="11" t="n">
        <f aca="false">IF(OR(E2819="",E2818=""),"",E2819/E2818-1)</f>
        <v>0.00742842834487933</v>
      </c>
      <c r="L2819" s="11" t="n">
        <f aca="false">IF(OR(F2819="",F2818=""),"",F2819/F2818-1)</f>
        <v>0.00617322967364053</v>
      </c>
      <c r="M2819" s="11" t="n">
        <f aca="false">IF(OR(G2819="",G2818=""),"",G2819/G2818-1)</f>
        <v>0.0150599473632909</v>
      </c>
      <c r="N2819" s="11" t="n">
        <f aca="false">IF(OR(H2819="",H2818=""),"",H2819/H2818-1)</f>
        <v>0.0217076212626823</v>
      </c>
      <c r="O2819" s="11" t="n">
        <f aca="false">IF(I2819="","",I2819-B2819/252)</f>
        <v>-0.00134874843112965</v>
      </c>
      <c r="P2819" s="11" t="n">
        <f aca="false">IF(J2819="","",J2819-B2819/252)</f>
        <v>0.0077958838577391</v>
      </c>
      <c r="Q2819" s="11" t="n">
        <f aca="false">IF(K2819="","",K2819-B2819/252)</f>
        <v>0.00738279342424441</v>
      </c>
      <c r="R2819" s="11" t="n">
        <f aca="false">IF(L2819="","",L2819-B2819/252)</f>
        <v>0.00612759475300561</v>
      </c>
      <c r="S2819" s="11" t="n">
        <f aca="false">IF(M2819="","",M2819-B2819/252)</f>
        <v>0.0150143124426559</v>
      </c>
      <c r="T2819" s="11" t="n">
        <f aca="false">IF(N2819="","",N2819-B2819/252)</f>
        <v>0.0216619863420474</v>
      </c>
    </row>
    <row r="2820" customFormat="false" ht="15" hidden="false" customHeight="false" outlineLevel="0" collapsed="false">
      <c r="A2820" s="9" t="n">
        <f aca="false">'Prices (input)'!A2820</f>
        <v>42947</v>
      </c>
      <c r="B2820" s="10" t="n">
        <f aca="false">LOOKUP(A2820,'FedFunds (input)'!$A$3:$A$867,'FedFunds (input)'!$B$3:$B$867)/100</f>
        <v>0.0115</v>
      </c>
      <c r="C2820" s="10" t="n">
        <f aca="false">'Prices (input)'!B2820</f>
        <v>214.45</v>
      </c>
      <c r="D2820" s="10" t="n">
        <f aca="false">'Prices (input)'!C2820</f>
        <v>24.42</v>
      </c>
      <c r="E2820" s="10" t="n">
        <f aca="false">'Prices (input)'!D2820</f>
        <v>120.73</v>
      </c>
      <c r="F2820" s="10" t="n">
        <f aca="false">'Prices (input)'!E2820</f>
        <v>95.589</v>
      </c>
      <c r="G2820" s="10" t="n">
        <f aca="false">'Prices (input)'!F2820</f>
        <v>20.781</v>
      </c>
      <c r="H2820" s="10" t="n">
        <f aca="false">'Prices (input)'!G2820</f>
        <v>30.271</v>
      </c>
      <c r="I2820" s="11" t="n">
        <f aca="false">IF(OR(C2820="",C2819=""),"",C2820/C2819-1)</f>
        <v>-0.000652406915513382</v>
      </c>
      <c r="J2820" s="11" t="n">
        <f aca="false">IF(OR(D2820="",D2819=""),"",D2820/D2819-1)</f>
        <v>0</v>
      </c>
      <c r="K2820" s="11" t="n">
        <f aca="false">IF(OR(E2820="",E2819=""),"",E2820/E2819-1)</f>
        <v>0.000248550124275049</v>
      </c>
      <c r="L2820" s="11" t="n">
        <f aca="false">IF(OR(F2820="",F2819=""),"",F2820/F2819-1)</f>
        <v>0.000806181422229546</v>
      </c>
      <c r="M2820" s="11" t="n">
        <f aca="false">IF(OR(G2820="",G2819=""),"",G2820/G2819-1)</f>
        <v>-0.00220867143611669</v>
      </c>
      <c r="N2820" s="11" t="n">
        <f aca="false">IF(OR(H2820="",H2819=""),"",H2820/H2819-1)</f>
        <v>-0.001319652931279</v>
      </c>
      <c r="O2820" s="11" t="n">
        <f aca="false">IF(I2820="","",I2820-B2820/252)</f>
        <v>-0.000698041836148302</v>
      </c>
      <c r="P2820" s="11" t="n">
        <f aca="false">IF(J2820="","",J2820-B2820/252)</f>
        <v>-4.56349206349206E-005</v>
      </c>
      <c r="Q2820" s="11" t="n">
        <f aca="false">IF(K2820="","",K2820-B2820/252)</f>
        <v>0.000202915203640128</v>
      </c>
      <c r="R2820" s="11" t="n">
        <f aca="false">IF(L2820="","",L2820-B2820/252)</f>
        <v>0.000760546501594625</v>
      </c>
      <c r="S2820" s="11" t="n">
        <f aca="false">IF(M2820="","",M2820-B2820/252)</f>
        <v>-0.00225430635675161</v>
      </c>
      <c r="T2820" s="11" t="n">
        <f aca="false">IF(N2820="","",N2820-B2820/252)</f>
        <v>-0.00136528785191392</v>
      </c>
    </row>
    <row r="2821" customFormat="false" ht="15" hidden="false" customHeight="false" outlineLevel="0" collapsed="false">
      <c r="A2821" s="9" t="n">
        <f aca="false">'Prices (input)'!A2821</f>
        <v>42948</v>
      </c>
      <c r="B2821" s="10" t="n">
        <f aca="false">LOOKUP(A2821,'FedFunds (input)'!$A$3:$A$867,'FedFunds (input)'!$B$3:$B$867)/100</f>
        <v>0.0116</v>
      </c>
      <c r="C2821" s="10" t="n">
        <f aca="false">'Prices (input)'!B2821</f>
        <v>214.94</v>
      </c>
      <c r="D2821" s="10" t="n">
        <f aca="false">'Prices (input)'!C2821</f>
        <v>24.4</v>
      </c>
      <c r="E2821" s="10" t="n">
        <f aca="false">'Prices (input)'!D2821</f>
        <v>120.64</v>
      </c>
      <c r="F2821" s="10" t="n">
        <f aca="false">'Prices (input)'!E2821</f>
        <v>96.283</v>
      </c>
      <c r="G2821" s="10" t="n">
        <f aca="false">'Prices (input)'!F2821</f>
        <v>20.763</v>
      </c>
      <c r="H2821" s="10" t="n">
        <f aca="false">'Prices (input)'!G2821</f>
        <v>30.203</v>
      </c>
      <c r="I2821" s="11" t="n">
        <f aca="false">IF(OR(C2821="",C2820=""),"",C2821/C2820-1)</f>
        <v>0.00228491489857774</v>
      </c>
      <c r="J2821" s="11" t="n">
        <f aca="false">IF(OR(D2821="",D2820=""),"",D2821/D2820-1)</f>
        <v>-0.000819000819000992</v>
      </c>
      <c r="K2821" s="11" t="n">
        <f aca="false">IF(OR(E2821="",E2820=""),"",E2821/E2820-1)</f>
        <v>-0.000745465087385155</v>
      </c>
      <c r="L2821" s="11" t="n">
        <f aca="false">IF(OR(F2821="",F2820=""),"",F2821/F2820-1)</f>
        <v>0.00726024961031091</v>
      </c>
      <c r="M2821" s="11" t="n">
        <f aca="false">IF(OR(G2821="",G2820=""),"",G2821/G2820-1)</f>
        <v>-0.000866175833694083</v>
      </c>
      <c r="N2821" s="11" t="n">
        <f aca="false">IF(OR(H2821="",H2820=""),"",H2821/H2820-1)</f>
        <v>-0.00224637441775966</v>
      </c>
      <c r="O2821" s="11" t="n">
        <f aca="false">IF(I2821="","",I2821-B2821/252)</f>
        <v>0.00223888315254599</v>
      </c>
      <c r="P2821" s="11" t="n">
        <f aca="false">IF(J2821="","",J2821-B2821/252)</f>
        <v>-0.000865032565032738</v>
      </c>
      <c r="Q2821" s="11" t="n">
        <f aca="false">IF(K2821="","",K2821-B2821/252)</f>
        <v>-0.000791496833416901</v>
      </c>
      <c r="R2821" s="11" t="n">
        <f aca="false">IF(L2821="","",L2821-B2821/252)</f>
        <v>0.00721421786427916</v>
      </c>
      <c r="S2821" s="11" t="n">
        <f aca="false">IF(M2821="","",M2821-B2821/252)</f>
        <v>-0.000912207579725829</v>
      </c>
      <c r="T2821" s="11" t="n">
        <f aca="false">IF(N2821="","",N2821-B2821/252)</f>
        <v>-0.0022924061637914</v>
      </c>
    </row>
    <row r="2822" customFormat="false" ht="15" hidden="false" customHeight="false" outlineLevel="0" collapsed="false">
      <c r="A2822" s="9" t="n">
        <f aca="false">'Prices (input)'!A2822</f>
        <v>42949</v>
      </c>
      <c r="B2822" s="10" t="n">
        <f aca="false">LOOKUP(A2822,'FedFunds (input)'!$A$3:$A$867,'FedFunds (input)'!$B$3:$B$867)/100</f>
        <v>0.0116</v>
      </c>
      <c r="C2822" s="10" t="n">
        <f aca="false">'Prices (input)'!B2822</f>
        <v>215.06</v>
      </c>
      <c r="D2822" s="10" t="n">
        <f aca="false">'Prices (input)'!C2822</f>
        <v>24.36</v>
      </c>
      <c r="E2822" s="10" t="n">
        <f aca="false">'Prices (input)'!D2822</f>
        <v>120.42</v>
      </c>
      <c r="F2822" s="10" t="n">
        <f aca="false">'Prices (input)'!E2822</f>
        <v>96.329</v>
      </c>
      <c r="G2822" s="10" t="n">
        <f aca="false">'Prices (input)'!F2822</f>
        <v>20.709</v>
      </c>
      <c r="H2822" s="10" t="n">
        <f aca="false">'Prices (input)'!G2822</f>
        <v>29.928</v>
      </c>
      <c r="I2822" s="11" t="n">
        <f aca="false">IF(OR(C2822="",C2821=""),"",C2822/C2821-1)</f>
        <v>0.000558295338233927</v>
      </c>
      <c r="J2822" s="11" t="n">
        <f aca="false">IF(OR(D2822="",D2821=""),"",D2822/D2821-1)</f>
        <v>-0.00163934426229506</v>
      </c>
      <c r="K2822" s="11" t="n">
        <f aca="false">IF(OR(E2822="",E2821=""),"",E2822/E2821-1)</f>
        <v>-0.00182360742705567</v>
      </c>
      <c r="L2822" s="11" t="n">
        <f aca="false">IF(OR(F2822="",F2821=""),"",F2822/F2821-1)</f>
        <v>0.000477758275084783</v>
      </c>
      <c r="M2822" s="11" t="n">
        <f aca="false">IF(OR(G2822="",G2821=""),"",G2822/G2821-1)</f>
        <v>-0.00260078023407029</v>
      </c>
      <c r="N2822" s="11" t="n">
        <f aca="false">IF(OR(H2822="",H2821=""),"",H2822/H2821-1)</f>
        <v>-0.00910505578915999</v>
      </c>
      <c r="O2822" s="11" t="n">
        <f aca="false">IF(I2822="","",I2822-B2822/252)</f>
        <v>0.000512263592202181</v>
      </c>
      <c r="P2822" s="11" t="n">
        <f aca="false">IF(J2822="","",J2822-B2822/252)</f>
        <v>-0.00168537600832681</v>
      </c>
      <c r="Q2822" s="11" t="n">
        <f aca="false">IF(K2822="","",K2822-B2822/252)</f>
        <v>-0.00186963917308742</v>
      </c>
      <c r="R2822" s="11" t="n">
        <f aca="false">IF(L2822="","",L2822-B2822/252)</f>
        <v>0.000431726529053037</v>
      </c>
      <c r="S2822" s="11" t="n">
        <f aca="false">IF(M2822="","",M2822-B2822/252)</f>
        <v>-0.00264681198010203</v>
      </c>
      <c r="T2822" s="11" t="n">
        <f aca="false">IF(N2822="","",N2822-B2822/252)</f>
        <v>-0.00915108753519173</v>
      </c>
    </row>
    <row r="2823" customFormat="false" ht="15" hidden="false" customHeight="false" outlineLevel="0" collapsed="false">
      <c r="A2823" s="9" t="n">
        <f aca="false">'Prices (input)'!A2823</f>
        <v>42950</v>
      </c>
      <c r="B2823" s="10" t="n">
        <f aca="false">LOOKUP(A2823,'FedFunds (input)'!$A$3:$A$867,'FedFunds (input)'!$B$3:$B$867)/100</f>
        <v>0.0116</v>
      </c>
      <c r="C2823" s="10" t="n">
        <f aca="false">'Prices (input)'!B2823</f>
        <v>214.66</v>
      </c>
      <c r="D2823" s="10" t="n">
        <f aca="false">'Prices (input)'!C2823</f>
        <v>24.38</v>
      </c>
      <c r="E2823" s="10" t="n">
        <f aca="false">'Prices (input)'!D2823</f>
        <v>120.59</v>
      </c>
      <c r="F2823" s="10" t="n">
        <f aca="false">'Prices (input)'!E2823</f>
        <v>97.334</v>
      </c>
      <c r="G2823" s="10" t="n">
        <f aca="false">'Prices (input)'!F2823</f>
        <v>20.654</v>
      </c>
      <c r="H2823" s="10" t="n">
        <f aca="false">'Prices (input)'!G2823</f>
        <v>29.811</v>
      </c>
      <c r="I2823" s="11" t="n">
        <f aca="false">IF(OR(C2823="",C2822=""),"",C2823/C2822-1)</f>
        <v>-0.00185994606156426</v>
      </c>
      <c r="J2823" s="11" t="n">
        <f aca="false">IF(OR(D2823="",D2822=""),"",D2823/D2822-1)</f>
        <v>0.000821018062397316</v>
      </c>
      <c r="K2823" s="11" t="n">
        <f aca="false">IF(OR(E2823="",E2822=""),"",E2823/E2822-1)</f>
        <v>0.00141172562697234</v>
      </c>
      <c r="L2823" s="11" t="n">
        <f aca="false">IF(OR(F2823="",F2822=""),"",F2823/F2822-1)</f>
        <v>0.010432995255842</v>
      </c>
      <c r="M2823" s="11" t="n">
        <f aca="false">IF(OR(G2823="",G2822=""),"",G2823/G2822-1)</f>
        <v>-0.00265585011347724</v>
      </c>
      <c r="N2823" s="11" t="n">
        <f aca="false">IF(OR(H2823="",H2822=""),"",H2823/H2822-1)</f>
        <v>-0.00390938251804329</v>
      </c>
      <c r="O2823" s="11" t="n">
        <f aca="false">IF(I2823="","",I2823-B2823/252)</f>
        <v>-0.001905977807596</v>
      </c>
      <c r="P2823" s="11" t="n">
        <f aca="false">IF(J2823="","",J2823-B2823/252)</f>
        <v>0.00077498631636557</v>
      </c>
      <c r="Q2823" s="11" t="n">
        <f aca="false">IF(K2823="","",K2823-B2823/252)</f>
        <v>0.00136569388094059</v>
      </c>
      <c r="R2823" s="11" t="n">
        <f aca="false">IF(L2823="","",L2823-B2823/252)</f>
        <v>0.0103869635098102</v>
      </c>
      <c r="S2823" s="11" t="n">
        <f aca="false">IF(M2823="","",M2823-B2823/252)</f>
        <v>-0.00270188185950899</v>
      </c>
      <c r="T2823" s="11" t="n">
        <f aca="false">IF(N2823="","",N2823-B2823/252)</f>
        <v>-0.00395541426407504</v>
      </c>
    </row>
    <row r="2824" customFormat="false" ht="15" hidden="false" customHeight="false" outlineLevel="0" collapsed="false">
      <c r="A2824" s="9" t="n">
        <f aca="false">'Prices (input)'!A2824</f>
        <v>42951</v>
      </c>
      <c r="B2824" s="10" t="n">
        <f aca="false">LOOKUP(A2824,'FedFunds (input)'!$A$3:$A$867,'FedFunds (input)'!$B$3:$B$867)/100</f>
        <v>0.0116</v>
      </c>
      <c r="C2824" s="10" t="n">
        <f aca="false">'Prices (input)'!B2824</f>
        <v>215.02</v>
      </c>
      <c r="D2824" s="10" t="n">
        <f aca="false">'Prices (input)'!C2824</f>
        <v>24.207</v>
      </c>
      <c r="E2824" s="10" t="n">
        <f aca="false">'Prices (input)'!D2824</f>
        <v>119.65</v>
      </c>
      <c r="F2824" s="10" t="n">
        <f aca="false">'Prices (input)'!E2824</f>
        <v>96.476</v>
      </c>
      <c r="G2824" s="10" t="n">
        <f aca="false">'Prices (input)'!F2824</f>
        <v>20.317</v>
      </c>
      <c r="H2824" s="10" t="n">
        <f aca="false">'Prices (input)'!G2824</f>
        <v>29.171</v>
      </c>
      <c r="I2824" s="11" t="n">
        <f aca="false">IF(OR(C2824="",C2823=""),"",C2824/C2823-1)</f>
        <v>0.00167707071648193</v>
      </c>
      <c r="J2824" s="11" t="n">
        <f aca="false">IF(OR(D2824="",D2823=""),"",D2824/D2823-1)</f>
        <v>-0.00709598031173087</v>
      </c>
      <c r="K2824" s="11" t="n">
        <f aca="false">IF(OR(E2824="",E2823=""),"",E2824/E2823-1)</f>
        <v>-0.00779500787793352</v>
      </c>
      <c r="L2824" s="11" t="n">
        <f aca="false">IF(OR(F2824="",F2823=""),"",F2824/F2823-1)</f>
        <v>-0.00881500811638281</v>
      </c>
      <c r="M2824" s="11" t="n">
        <f aca="false">IF(OR(G2824="",G2823=""),"",G2824/G2823-1)</f>
        <v>-0.0163164520189794</v>
      </c>
      <c r="N2824" s="11" t="n">
        <f aca="false">IF(OR(H2824="",H2823=""),"",H2824/H2823-1)</f>
        <v>-0.0214685854214888</v>
      </c>
      <c r="O2824" s="11" t="n">
        <f aca="false">IF(I2824="","",I2824-B2824/252)</f>
        <v>0.00163103897045019</v>
      </c>
      <c r="P2824" s="11" t="n">
        <f aca="false">IF(J2824="","",J2824-B2824/252)</f>
        <v>-0.00714201205776261</v>
      </c>
      <c r="Q2824" s="11" t="n">
        <f aca="false">IF(K2824="","",K2824-B2824/252)</f>
        <v>-0.00784103962396527</v>
      </c>
      <c r="R2824" s="11" t="n">
        <f aca="false">IF(L2824="","",L2824-B2824/252)</f>
        <v>-0.00886103986241455</v>
      </c>
      <c r="S2824" s="11" t="n">
        <f aca="false">IF(M2824="","",M2824-B2824/252)</f>
        <v>-0.0163624837650111</v>
      </c>
      <c r="T2824" s="11" t="n">
        <f aca="false">IF(N2824="","",N2824-B2824/252)</f>
        <v>-0.0215146171675205</v>
      </c>
    </row>
    <row r="2825" customFormat="false" ht="15" hidden="false" customHeight="false" outlineLevel="0" collapsed="false">
      <c r="A2825" s="9" t="n">
        <f aca="false">'Prices (input)'!A2825</f>
        <v>42954</v>
      </c>
      <c r="B2825" s="10" t="n">
        <f aca="false">LOOKUP(A2825,'FedFunds (input)'!$A$3:$A$867,'FedFunds (input)'!$B$3:$B$867)/100</f>
        <v>0.0116</v>
      </c>
      <c r="C2825" s="10" t="n">
        <f aca="false">'Prices (input)'!B2825</f>
        <v>215.41</v>
      </c>
      <c r="D2825" s="10" t="n">
        <f aca="false">'Prices (input)'!C2825</f>
        <v>24.18</v>
      </c>
      <c r="E2825" s="10" t="n">
        <f aca="false">'Prices (input)'!D2825</f>
        <v>119.51</v>
      </c>
      <c r="F2825" s="10" t="n">
        <f aca="false">'Prices (input)'!E2825</f>
        <v>96.607</v>
      </c>
      <c r="G2825" s="10" t="n">
        <f aca="false">'Prices (input)'!F2825</f>
        <v>20.19</v>
      </c>
      <c r="H2825" s="10" t="n">
        <f aca="false">'Prices (input)'!G2825</f>
        <v>29.014</v>
      </c>
      <c r="I2825" s="11" t="n">
        <f aca="false">IF(OR(C2825="",C2824=""),"",C2825/C2824-1)</f>
        <v>0.0018137847642079</v>
      </c>
      <c r="J2825" s="11" t="n">
        <f aca="false">IF(OR(D2825="",D2824=""),"",D2825/D2824-1)</f>
        <v>-0.00111537984880405</v>
      </c>
      <c r="K2825" s="11" t="n">
        <f aca="false">IF(OR(E2825="",E2824=""),"",E2825/E2824-1)</f>
        <v>-0.00117007939824487</v>
      </c>
      <c r="L2825" s="11" t="n">
        <f aca="false">IF(OR(F2825="",F2824=""),"",F2825/F2824-1)</f>
        <v>0.00135785065715832</v>
      </c>
      <c r="M2825" s="11" t="n">
        <f aca="false">IF(OR(G2825="",G2824=""),"",G2825/G2824-1)</f>
        <v>-0.00625092287247131</v>
      </c>
      <c r="N2825" s="11" t="n">
        <f aca="false">IF(OR(H2825="",H2824=""),"",H2825/H2824-1)</f>
        <v>-0.00538205752288234</v>
      </c>
      <c r="O2825" s="11" t="n">
        <f aca="false">IF(I2825="","",I2825-B2825/252)</f>
        <v>0.00176775301817616</v>
      </c>
      <c r="P2825" s="11" t="n">
        <f aca="false">IF(J2825="","",J2825-B2825/252)</f>
        <v>-0.0011614115948358</v>
      </c>
      <c r="Q2825" s="11" t="n">
        <f aca="false">IF(K2825="","",K2825-B2825/252)</f>
        <v>-0.00121611114427662</v>
      </c>
      <c r="R2825" s="11" t="n">
        <f aca="false">IF(L2825="","",L2825-B2825/252)</f>
        <v>0.00131181891112658</v>
      </c>
      <c r="S2825" s="11" t="n">
        <f aca="false">IF(M2825="","",M2825-B2825/252)</f>
        <v>-0.00629695461850306</v>
      </c>
      <c r="T2825" s="11" t="n">
        <f aca="false">IF(N2825="","",N2825-B2825/252)</f>
        <v>-0.00542808926891409</v>
      </c>
    </row>
    <row r="2826" customFormat="false" ht="15" hidden="false" customHeight="false" outlineLevel="0" collapsed="false">
      <c r="A2826" s="9" t="n">
        <f aca="false">'Prices (input)'!A2826</f>
        <v>42955</v>
      </c>
      <c r="B2826" s="10" t="n">
        <f aca="false">LOOKUP(A2826,'FedFunds (input)'!$A$3:$A$867,'FedFunds (input)'!$B$3:$B$867)/100</f>
        <v>0.0116</v>
      </c>
      <c r="C2826" s="10" t="n">
        <f aca="false">'Prices (input)'!B2826</f>
        <v>214.93</v>
      </c>
      <c r="D2826" s="10" t="n">
        <f aca="false">'Prices (input)'!C2826</f>
        <v>24.24</v>
      </c>
      <c r="E2826" s="10" t="n">
        <f aca="false">'Prices (input)'!D2826</f>
        <v>119.88</v>
      </c>
      <c r="F2826" s="10" t="n">
        <f aca="false">'Prices (input)'!E2826</f>
        <v>96.275</v>
      </c>
      <c r="G2826" s="10" t="n">
        <f aca="false">'Prices (input)'!F2826</f>
        <v>20.231</v>
      </c>
      <c r="H2826" s="10" t="n">
        <f aca="false">'Prices (input)'!G2826</f>
        <v>29.037</v>
      </c>
      <c r="I2826" s="11" t="n">
        <f aca="false">IF(OR(C2826="",C2825=""),"",C2826/C2825-1)</f>
        <v>-0.00222830880646208</v>
      </c>
      <c r="J2826" s="11" t="n">
        <f aca="false">IF(OR(D2826="",D2825=""),"",D2826/D2825-1)</f>
        <v>0.00248138957816368</v>
      </c>
      <c r="K2826" s="11" t="n">
        <f aca="false">IF(OR(E2826="",E2825=""),"",E2826/E2825-1)</f>
        <v>0.00309597523219796</v>
      </c>
      <c r="L2826" s="11" t="n">
        <f aca="false">IF(OR(F2826="",F2825=""),"",F2826/F2825-1)</f>
        <v>-0.00343660397279688</v>
      </c>
      <c r="M2826" s="11" t="n">
        <f aca="false">IF(OR(G2826="",G2825=""),"",G2826/G2825-1)</f>
        <v>0.00203070827142149</v>
      </c>
      <c r="N2826" s="11" t="n">
        <f aca="false">IF(OR(H2826="",H2825=""),"",H2826/H2825-1)</f>
        <v>0.000792720755497411</v>
      </c>
      <c r="O2826" s="11" t="n">
        <f aca="false">IF(I2826="","",I2826-B2826/252)</f>
        <v>-0.00227434055249382</v>
      </c>
      <c r="P2826" s="11" t="n">
        <f aca="false">IF(J2826="","",J2826-B2826/252)</f>
        <v>0.00243535783213194</v>
      </c>
      <c r="Q2826" s="11" t="n">
        <f aca="false">IF(K2826="","",K2826-B2826/252)</f>
        <v>0.00304994348616621</v>
      </c>
      <c r="R2826" s="11" t="n">
        <f aca="false">IF(L2826="","",L2826-B2826/252)</f>
        <v>-0.00348263571882863</v>
      </c>
      <c r="S2826" s="11" t="n">
        <f aca="false">IF(M2826="","",M2826-B2826/252)</f>
        <v>0.00198467652538974</v>
      </c>
      <c r="T2826" s="11" t="n">
        <f aca="false">IF(N2826="","",N2826-B2826/252)</f>
        <v>0.000746689009465665</v>
      </c>
    </row>
    <row r="2827" customFormat="false" ht="15" hidden="false" customHeight="false" outlineLevel="0" collapsed="false">
      <c r="A2827" s="9" t="n">
        <f aca="false">'Prices (input)'!A2827</f>
        <v>42956</v>
      </c>
      <c r="B2827" s="10" t="n">
        <f aca="false">LOOKUP(A2827,'FedFunds (input)'!$A$3:$A$867,'FedFunds (input)'!$B$3:$B$867)/100</f>
        <v>0.0116</v>
      </c>
      <c r="C2827" s="10" t="n">
        <f aca="false">'Prices (input)'!B2827</f>
        <v>214.87</v>
      </c>
      <c r="D2827" s="10" t="n">
        <f aca="false">'Prices (input)'!C2827</f>
        <v>24.52</v>
      </c>
      <c r="E2827" s="10" t="n">
        <f aca="false">'Prices (input)'!D2827</f>
        <v>121.3</v>
      </c>
      <c r="F2827" s="10" t="n">
        <f aca="false">'Prices (input)'!E2827</f>
        <v>96.793</v>
      </c>
      <c r="G2827" s="10" t="n">
        <f aca="false">'Prices (input)'!F2827</f>
        <v>20.536</v>
      </c>
      <c r="H2827" s="10" t="n">
        <f aca="false">'Prices (input)'!G2827</f>
        <v>29.541</v>
      </c>
      <c r="I2827" s="11" t="n">
        <f aca="false">IF(OR(C2827="",C2826=""),"",C2827/C2826-1)</f>
        <v>-0.0002791606569581</v>
      </c>
      <c r="J2827" s="11" t="n">
        <f aca="false">IF(OR(D2827="",D2826=""),"",D2827/D2826-1)</f>
        <v>0.0115511551155116</v>
      </c>
      <c r="K2827" s="11" t="n">
        <f aca="false">IF(OR(E2827="",E2826=""),"",E2827/E2826-1)</f>
        <v>0.0118451785118452</v>
      </c>
      <c r="L2827" s="11" t="n">
        <f aca="false">IF(OR(F2827="",F2826=""),"",F2827/F2826-1)</f>
        <v>0.00538042066995592</v>
      </c>
      <c r="M2827" s="11" t="n">
        <f aca="false">IF(OR(G2827="",G2826=""),"",G2827/G2826-1)</f>
        <v>0.0150758736592358</v>
      </c>
      <c r="N2827" s="11" t="n">
        <f aca="false">IF(OR(H2827="",H2826=""),"",H2827/H2826-1)</f>
        <v>0.017357164996384</v>
      </c>
      <c r="O2827" s="11" t="n">
        <f aca="false">IF(I2827="","",I2827-B2827/252)</f>
        <v>-0.000325192402989846</v>
      </c>
      <c r="P2827" s="11" t="n">
        <f aca="false">IF(J2827="","",J2827-B2827/252)</f>
        <v>0.0115051233694799</v>
      </c>
      <c r="Q2827" s="11" t="n">
        <f aca="false">IF(K2827="","",K2827-B2827/252)</f>
        <v>0.0117991467658134</v>
      </c>
      <c r="R2827" s="11" t="n">
        <f aca="false">IF(L2827="","",L2827-B2827/252)</f>
        <v>0.00533438892392418</v>
      </c>
      <c r="S2827" s="11" t="n">
        <f aca="false">IF(M2827="","",M2827-B2827/252)</f>
        <v>0.0150298419132041</v>
      </c>
      <c r="T2827" s="11" t="n">
        <f aca="false">IF(N2827="","",N2827-B2827/252)</f>
        <v>0.0173111332503522</v>
      </c>
    </row>
    <row r="2828" customFormat="false" ht="15" hidden="false" customHeight="false" outlineLevel="0" collapsed="false">
      <c r="A2828" s="9" t="n">
        <f aca="false">'Prices (input)'!A2828</f>
        <v>42957</v>
      </c>
      <c r="B2828" s="10" t="n">
        <f aca="false">LOOKUP(A2828,'FedFunds (input)'!$A$3:$A$867,'FedFunds (input)'!$B$3:$B$867)/100</f>
        <v>0.0116</v>
      </c>
      <c r="C2828" s="10" t="n">
        <f aca="false">'Prices (input)'!B2828</f>
        <v>211.88</v>
      </c>
      <c r="D2828" s="10" t="n">
        <f aca="false">'Prices (input)'!C2828</f>
        <v>24.72</v>
      </c>
      <c r="E2828" s="10" t="n">
        <f aca="false">'Prices (input)'!D2828</f>
        <v>122.23</v>
      </c>
      <c r="F2828" s="10" t="n">
        <f aca="false">'Prices (input)'!E2828</f>
        <v>97.628</v>
      </c>
      <c r="G2828" s="10" t="n">
        <f aca="false">'Prices (input)'!F2828</f>
        <v>20.981</v>
      </c>
      <c r="H2828" s="10" t="n">
        <f aca="false">'Prices (input)'!G2828</f>
        <v>30.017</v>
      </c>
      <c r="I2828" s="11" t="n">
        <f aca="false">IF(OR(C2828="",C2827=""),"",C2828/C2827-1)</f>
        <v>-0.0139153907013544</v>
      </c>
      <c r="J2828" s="11" t="n">
        <f aca="false">IF(OR(D2828="",D2827=""),"",D2828/D2827-1)</f>
        <v>0.00815660685154973</v>
      </c>
      <c r="K2828" s="11" t="n">
        <f aca="false">IF(OR(E2828="",E2827=""),"",E2828/E2827-1)</f>
        <v>0.00766694146743618</v>
      </c>
      <c r="L2828" s="11" t="n">
        <f aca="false">IF(OR(F2828="",F2827=""),"",F2828/F2827-1)</f>
        <v>0.00862665688634512</v>
      </c>
      <c r="M2828" s="11" t="n">
        <f aca="false">IF(OR(G2828="",G2827=""),"",G2828/G2827-1)</f>
        <v>0.0216692637319829</v>
      </c>
      <c r="N2828" s="11" t="n">
        <f aca="false">IF(OR(H2828="",H2827=""),"",H2828/H2827-1)</f>
        <v>0.0161131986053282</v>
      </c>
      <c r="O2828" s="11" t="n">
        <f aca="false">IF(I2828="","",I2828-B2828/252)</f>
        <v>-0.0139614224473861</v>
      </c>
      <c r="P2828" s="11" t="n">
        <f aca="false">IF(J2828="","",J2828-B2828/252)</f>
        <v>0.00811057510551799</v>
      </c>
      <c r="Q2828" s="11" t="n">
        <f aca="false">IF(K2828="","",K2828-B2828/252)</f>
        <v>0.00762090972140444</v>
      </c>
      <c r="R2828" s="11" t="n">
        <f aca="false">IF(L2828="","",L2828-B2828/252)</f>
        <v>0.00858062514031337</v>
      </c>
      <c r="S2828" s="11" t="n">
        <f aca="false">IF(M2828="","",M2828-B2828/252)</f>
        <v>0.0216232319859511</v>
      </c>
      <c r="T2828" s="11" t="n">
        <f aca="false">IF(N2828="","",N2828-B2828/252)</f>
        <v>0.0160671668592965</v>
      </c>
    </row>
    <row r="2829" customFormat="false" ht="15" hidden="false" customHeight="false" outlineLevel="0" collapsed="false">
      <c r="A2829" s="9" t="n">
        <f aca="false">'Prices (input)'!A2829</f>
        <v>42958</v>
      </c>
      <c r="B2829" s="10" t="n">
        <f aca="false">LOOKUP(A2829,'FedFunds (input)'!$A$3:$A$867,'FedFunds (input)'!$B$3:$B$867)/100</f>
        <v>0.0116</v>
      </c>
      <c r="C2829" s="10" t="n">
        <f aca="false">'Prices (input)'!B2829</f>
        <v>212.16</v>
      </c>
      <c r="D2829" s="10" t="n">
        <f aca="false">'Prices (input)'!C2829</f>
        <v>24.83</v>
      </c>
      <c r="E2829" s="10" t="n">
        <f aca="false">'Prices (input)'!D2829</f>
        <v>122.78</v>
      </c>
      <c r="F2829" s="10" t="n">
        <f aca="false">'Prices (input)'!E2829</f>
        <v>97.658</v>
      </c>
      <c r="G2829" s="10" t="n">
        <f aca="false">'Prices (input)'!F2829</f>
        <v>21.054</v>
      </c>
      <c r="H2829" s="10" t="n">
        <f aca="false">'Prices (input)'!G2829</f>
        <v>30.28</v>
      </c>
      <c r="I2829" s="11" t="n">
        <f aca="false">IF(OR(C2829="",C2828=""),"",C2829/C2828-1)</f>
        <v>0.00132150273739851</v>
      </c>
      <c r="J2829" s="11" t="n">
        <f aca="false">IF(OR(D2829="",D2828=""),"",D2829/D2828-1)</f>
        <v>0.00444983818770228</v>
      </c>
      <c r="K2829" s="11" t="n">
        <f aca="false">IF(OR(E2829="",E2828=""),"",E2829/E2828-1)</f>
        <v>0.00449971365458568</v>
      </c>
      <c r="L2829" s="11" t="n">
        <f aca="false">IF(OR(F2829="",F2828=""),"",F2829/F2828-1)</f>
        <v>0.000307288892530844</v>
      </c>
      <c r="M2829" s="11" t="n">
        <f aca="false">IF(OR(G2829="",G2828=""),"",G2829/G2828-1)</f>
        <v>0.00347933844907278</v>
      </c>
      <c r="N2829" s="11" t="n">
        <f aca="false">IF(OR(H2829="",H2828=""),"",H2829/H2828-1)</f>
        <v>0.00876170170236867</v>
      </c>
      <c r="O2829" s="11" t="n">
        <f aca="false">IF(I2829="","",I2829-B2829/252)</f>
        <v>0.00127547099136676</v>
      </c>
      <c r="P2829" s="11" t="n">
        <f aca="false">IF(J2829="","",J2829-B2829/252)</f>
        <v>0.00440380644167054</v>
      </c>
      <c r="Q2829" s="11" t="n">
        <f aca="false">IF(K2829="","",K2829-B2829/252)</f>
        <v>0.00445368190855393</v>
      </c>
      <c r="R2829" s="11" t="n">
        <f aca="false">IF(L2829="","",L2829-B2829/252)</f>
        <v>0.000261257146499098</v>
      </c>
      <c r="S2829" s="11" t="n">
        <f aca="false">IF(M2829="","",M2829-B2829/252)</f>
        <v>0.00343330670304103</v>
      </c>
      <c r="T2829" s="11" t="n">
        <f aca="false">IF(N2829="","",N2829-B2829/252)</f>
        <v>0.00871566995633693</v>
      </c>
    </row>
    <row r="2830" customFormat="false" ht="15" hidden="false" customHeight="false" outlineLevel="0" collapsed="false">
      <c r="A2830" s="9" t="n">
        <f aca="false">'Prices (input)'!A2830</f>
        <v>42961</v>
      </c>
      <c r="B2830" s="10" t="n">
        <f aca="false">LOOKUP(A2830,'FedFunds (input)'!$A$3:$A$867,'FedFunds (input)'!$B$3:$B$867)/100</f>
        <v>0.0116</v>
      </c>
      <c r="C2830" s="10" t="n">
        <f aca="false">'Prices (input)'!B2830</f>
        <v>214.26</v>
      </c>
      <c r="D2830" s="10" t="n">
        <f aca="false">'Prices (input)'!C2830</f>
        <v>24.64</v>
      </c>
      <c r="E2830" s="10" t="n">
        <f aca="false">'Prices (input)'!D2830</f>
        <v>121.89</v>
      </c>
      <c r="F2830" s="10" t="n">
        <f aca="false">'Prices (input)'!E2830</f>
        <v>97.206</v>
      </c>
      <c r="G2830" s="10" t="n">
        <f aca="false">'Prices (input)'!F2830</f>
        <v>20.777</v>
      </c>
      <c r="H2830" s="10" t="n">
        <f aca="false">'Prices (input)'!G2830</f>
        <v>29.748</v>
      </c>
      <c r="I2830" s="11" t="n">
        <f aca="false">IF(OR(C2830="",C2829=""),"",C2830/C2829-1)</f>
        <v>0.00989819004524883</v>
      </c>
      <c r="J2830" s="11" t="n">
        <f aca="false">IF(OR(D2830="",D2829=""),"",D2830/D2829-1)</f>
        <v>-0.0076520338300442</v>
      </c>
      <c r="K2830" s="11" t="n">
        <f aca="false">IF(OR(E2830="",E2829=""),"",E2830/E2829-1)</f>
        <v>-0.00724873757941036</v>
      </c>
      <c r="L2830" s="11" t="n">
        <f aca="false">IF(OR(F2830="",F2829=""),"",F2830/F2829-1)</f>
        <v>-0.00462839705912466</v>
      </c>
      <c r="M2830" s="11" t="n">
        <f aca="false">IF(OR(G2830="",G2829=""),"",G2830/G2829-1)</f>
        <v>-0.0131566448180868</v>
      </c>
      <c r="N2830" s="11" t="n">
        <f aca="false">IF(OR(H2830="",H2829=""),"",H2830/H2829-1)</f>
        <v>-0.0175693527080582</v>
      </c>
      <c r="O2830" s="11" t="n">
        <f aca="false">IF(I2830="","",I2830-B2830/252)</f>
        <v>0.00985215829921709</v>
      </c>
      <c r="P2830" s="11" t="n">
        <f aca="false">IF(J2830="","",J2830-B2830/252)</f>
        <v>-0.00769806557607595</v>
      </c>
      <c r="Q2830" s="11" t="n">
        <f aca="false">IF(K2830="","",K2830-B2830/252)</f>
        <v>-0.0072947693254421</v>
      </c>
      <c r="R2830" s="11" t="n">
        <f aca="false">IF(L2830="","",L2830-B2830/252)</f>
        <v>-0.0046744288051564</v>
      </c>
      <c r="S2830" s="11" t="n">
        <f aca="false">IF(M2830="","",M2830-B2830/252)</f>
        <v>-0.0132026765641185</v>
      </c>
      <c r="T2830" s="11" t="n">
        <f aca="false">IF(N2830="","",N2830-B2830/252)</f>
        <v>-0.0176153844540899</v>
      </c>
    </row>
    <row r="2831" customFormat="false" ht="15" hidden="false" customHeight="false" outlineLevel="0" collapsed="false">
      <c r="A2831" s="9" t="n">
        <f aca="false">'Prices (input)'!A2831</f>
        <v>42962</v>
      </c>
      <c r="B2831" s="10" t="n">
        <f aca="false">LOOKUP(A2831,'FedFunds (input)'!$A$3:$A$867,'FedFunds (input)'!$B$3:$B$867)/100</f>
        <v>0.0116</v>
      </c>
      <c r="C2831" s="10" t="n">
        <f aca="false">'Prices (input)'!B2831</f>
        <v>214.27</v>
      </c>
      <c r="D2831" s="10" t="n">
        <f aca="false">'Prices (input)'!C2831</f>
        <v>24.48</v>
      </c>
      <c r="E2831" s="10" t="n">
        <f aca="false">'Prices (input)'!D2831</f>
        <v>120.97</v>
      </c>
      <c r="F2831" s="10" t="n">
        <f aca="false">'Prices (input)'!E2831</f>
        <v>96.75</v>
      </c>
      <c r="G2831" s="10" t="n">
        <f aca="false">'Prices (input)'!F2831</f>
        <v>20.508</v>
      </c>
      <c r="H2831" s="10" t="n">
        <f aca="false">'Prices (input)'!G2831</f>
        <v>29.334</v>
      </c>
      <c r="I2831" s="11" t="n">
        <f aca="false">IF(OR(C2831="",C2830=""),"",C2831/C2830-1)</f>
        <v>4.66722673388986E-005</v>
      </c>
      <c r="J2831" s="11" t="n">
        <f aca="false">IF(OR(D2831="",D2830=""),"",D2831/D2830-1)</f>
        <v>-0.00649350649350655</v>
      </c>
      <c r="K2831" s="11" t="n">
        <f aca="false">IF(OR(E2831="",E2830=""),"",E2831/E2830-1)</f>
        <v>-0.00754778899007302</v>
      </c>
      <c r="L2831" s="11" t="n">
        <f aca="false">IF(OR(F2831="",F2830=""),"",F2831/F2830-1)</f>
        <v>-0.00469106845256473</v>
      </c>
      <c r="M2831" s="11" t="n">
        <f aca="false">IF(OR(G2831="",G2830=""),"",G2831/G2830-1)</f>
        <v>-0.0129470087115562</v>
      </c>
      <c r="N2831" s="11" t="n">
        <f aca="false">IF(OR(H2831="",H2830=""),"",H2831/H2830-1)</f>
        <v>-0.0139169019766036</v>
      </c>
      <c r="O2831" s="11" t="n">
        <f aca="false">IF(I2831="","",I2831-B2831/252)</f>
        <v>6.40521307152591E-007</v>
      </c>
      <c r="P2831" s="11" t="n">
        <f aca="false">IF(J2831="","",J2831-B2831/252)</f>
        <v>-0.0065395382395383</v>
      </c>
      <c r="Q2831" s="11" t="n">
        <f aca="false">IF(K2831="","",K2831-B2831/252)</f>
        <v>-0.00759382073610477</v>
      </c>
      <c r="R2831" s="11" t="n">
        <f aca="false">IF(L2831="","",L2831-B2831/252)</f>
        <v>-0.00473710019859647</v>
      </c>
      <c r="S2831" s="11" t="n">
        <f aca="false">IF(M2831="","",M2831-B2831/252)</f>
        <v>-0.0129930404575879</v>
      </c>
      <c r="T2831" s="11" t="n">
        <f aca="false">IF(N2831="","",N2831-B2831/252)</f>
        <v>-0.0139629337226353</v>
      </c>
    </row>
    <row r="2832" customFormat="false" ht="15" hidden="false" customHeight="false" outlineLevel="0" collapsed="false">
      <c r="A2832" s="9" t="n">
        <f aca="false">'Prices (input)'!A2832</f>
        <v>42963</v>
      </c>
      <c r="B2832" s="10" t="n">
        <f aca="false">LOOKUP(A2832,'FedFunds (input)'!$A$3:$A$867,'FedFunds (input)'!$B$3:$B$867)/100</f>
        <v>0.0116</v>
      </c>
      <c r="C2832" s="10" t="n">
        <f aca="false">'Prices (input)'!B2832</f>
        <v>214.6</v>
      </c>
      <c r="D2832" s="10" t="n">
        <f aca="false">'Prices (input)'!C2832</f>
        <v>24.66</v>
      </c>
      <c r="E2832" s="10" t="n">
        <f aca="false">'Prices (input)'!D2832</f>
        <v>121.85</v>
      </c>
      <c r="F2832" s="10" t="n">
        <f aca="false">'Prices (input)'!E2832</f>
        <v>97.102</v>
      </c>
      <c r="G2832" s="10" t="n">
        <f aca="false">'Prices (input)'!F2832</f>
        <v>21</v>
      </c>
      <c r="H2832" s="10" t="n">
        <f aca="false">'Prices (input)'!G2832</f>
        <v>30.01</v>
      </c>
      <c r="I2832" s="11" t="n">
        <f aca="false">IF(OR(C2832="",C2831=""),"",C2832/C2831-1)</f>
        <v>0.00154011294161571</v>
      </c>
      <c r="J2832" s="11" t="n">
        <f aca="false">IF(OR(D2832="",D2831=""),"",D2832/D2831-1)</f>
        <v>0.00735294117647056</v>
      </c>
      <c r="K2832" s="11" t="n">
        <f aca="false">IF(OR(E2832="",E2831=""),"",E2832/E2831-1)</f>
        <v>0.00727453087542362</v>
      </c>
      <c r="L2832" s="11" t="n">
        <f aca="false">IF(OR(F2832="",F2831=""),"",F2832/F2831-1)</f>
        <v>0.0036382428940569</v>
      </c>
      <c r="M2832" s="11" t="n">
        <f aca="false">IF(OR(G2832="",G2831=""),"",G2832/G2831-1)</f>
        <v>0.0239906377998831</v>
      </c>
      <c r="N2832" s="11" t="n">
        <f aca="false">IF(OR(H2832="",H2831=""),"",H2832/H2831-1)</f>
        <v>0.0230449307970273</v>
      </c>
      <c r="O2832" s="11" t="n">
        <f aca="false">IF(I2832="","",I2832-B2832/252)</f>
        <v>0.00149408119558397</v>
      </c>
      <c r="P2832" s="11" t="n">
        <f aca="false">IF(J2832="","",J2832-B2832/252)</f>
        <v>0.00730690943043882</v>
      </c>
      <c r="Q2832" s="11" t="n">
        <f aca="false">IF(K2832="","",K2832-B2832/252)</f>
        <v>0.00722849912939188</v>
      </c>
      <c r="R2832" s="11" t="n">
        <f aca="false">IF(L2832="","",L2832-B2832/252)</f>
        <v>0.00359221114802515</v>
      </c>
      <c r="S2832" s="11" t="n">
        <f aca="false">IF(M2832="","",M2832-B2832/252)</f>
        <v>0.0239446060538513</v>
      </c>
      <c r="T2832" s="11" t="n">
        <f aca="false">IF(N2832="","",N2832-B2832/252)</f>
        <v>0.0229988990509956</v>
      </c>
    </row>
    <row r="2833" customFormat="false" ht="15" hidden="false" customHeight="false" outlineLevel="0" collapsed="false">
      <c r="A2833" s="9" t="n">
        <f aca="false">'Prices (input)'!A2833</f>
        <v>42964</v>
      </c>
      <c r="B2833" s="10" t="n">
        <f aca="false">LOOKUP(A2833,'FedFunds (input)'!$A$3:$A$867,'FedFunds (input)'!$B$3:$B$867)/100</f>
        <v>0.0116</v>
      </c>
      <c r="C2833" s="10" t="n">
        <f aca="false">'Prices (input)'!B2833</f>
        <v>211.31</v>
      </c>
      <c r="D2833" s="10" t="n">
        <f aca="false">'Prices (input)'!C2833</f>
        <v>24.78</v>
      </c>
      <c r="E2833" s="10" t="n">
        <f aca="false">'Prices (input)'!D2833</f>
        <v>122.51</v>
      </c>
      <c r="F2833" s="10" t="n">
        <f aca="false">'Prices (input)'!E2833</f>
        <v>97.809</v>
      </c>
      <c r="G2833" s="10" t="n">
        <f aca="false">'Prices (input)'!F2833</f>
        <v>20.954</v>
      </c>
      <c r="H2833" s="10" t="n">
        <f aca="false">'Prices (input)'!G2833</f>
        <v>30.081</v>
      </c>
      <c r="I2833" s="11" t="n">
        <f aca="false">IF(OR(C2833="",C2832=""),"",C2833/C2832-1)</f>
        <v>-0.0153308480894687</v>
      </c>
      <c r="J2833" s="11" t="n">
        <f aca="false">IF(OR(D2833="",D2832=""),"",D2833/D2832-1)</f>
        <v>0.00486618004866179</v>
      </c>
      <c r="K2833" s="11" t="n">
        <f aca="false">IF(OR(E2833="",E2832=""),"",E2833/E2832-1)</f>
        <v>0.005416495691424</v>
      </c>
      <c r="L2833" s="11" t="n">
        <f aca="false">IF(OR(F2833="",F2832=""),"",F2833/F2832-1)</f>
        <v>0.00728100348087568</v>
      </c>
      <c r="M2833" s="11" t="n">
        <f aca="false">IF(OR(G2833="",G2832=""),"",G2833/G2832-1)</f>
        <v>-0.00219047619047619</v>
      </c>
      <c r="N2833" s="11" t="n">
        <f aca="false">IF(OR(H2833="",H2832=""),"",H2833/H2832-1)</f>
        <v>0.00236587804065302</v>
      </c>
      <c r="O2833" s="11" t="n">
        <f aca="false">IF(I2833="","",I2833-B2833/252)</f>
        <v>-0.0153768798355005</v>
      </c>
      <c r="P2833" s="11" t="n">
        <f aca="false">IF(J2833="","",J2833-B2833/252)</f>
        <v>0.00482014830263005</v>
      </c>
      <c r="Q2833" s="11" t="n">
        <f aca="false">IF(K2833="","",K2833-B2833/252)</f>
        <v>0.00537046394539225</v>
      </c>
      <c r="R2833" s="11" t="n">
        <f aca="false">IF(L2833="","",L2833-B2833/252)</f>
        <v>0.00723497173484394</v>
      </c>
      <c r="S2833" s="11" t="n">
        <f aca="false">IF(M2833="","",M2833-B2833/252)</f>
        <v>-0.00223650793650793</v>
      </c>
      <c r="T2833" s="11" t="n">
        <f aca="false">IF(N2833="","",N2833-B2833/252)</f>
        <v>0.00231984629462128</v>
      </c>
    </row>
    <row r="2834" customFormat="false" ht="15" hidden="false" customHeight="false" outlineLevel="0" collapsed="false">
      <c r="A2834" s="9" t="n">
        <f aca="false">'Prices (input)'!A2834</f>
        <v>42965</v>
      </c>
      <c r="B2834" s="10" t="n">
        <f aca="false">LOOKUP(A2834,'FedFunds (input)'!$A$3:$A$867,'FedFunds (input)'!$B$3:$B$867)/100</f>
        <v>0.0116</v>
      </c>
      <c r="C2834" s="10" t="n">
        <f aca="false">'Prices (input)'!B2834</f>
        <v>210.93</v>
      </c>
      <c r="D2834" s="10" t="n">
        <f aca="false">'Prices (input)'!C2834</f>
        <v>24.74</v>
      </c>
      <c r="E2834" s="10" t="n">
        <f aca="false">'Prices (input)'!D2834</f>
        <v>122.27</v>
      </c>
      <c r="F2834" s="10" t="n">
        <f aca="false">'Prices (input)'!E2834</f>
        <v>97.805</v>
      </c>
      <c r="G2834" s="10" t="n">
        <f aca="false">'Prices (input)'!F2834</f>
        <v>20.863</v>
      </c>
      <c r="H2834" s="10" t="n">
        <f aca="false">'Prices (input)'!G2834</f>
        <v>30.069</v>
      </c>
      <c r="I2834" s="11" t="n">
        <f aca="false">IF(OR(C2834="",C2833=""),"",C2834/C2833-1)</f>
        <v>-0.00179830580663476</v>
      </c>
      <c r="J2834" s="11" t="n">
        <f aca="false">IF(OR(D2834="",D2833=""),"",D2834/D2833-1)</f>
        <v>-0.00161420500403564</v>
      </c>
      <c r="K2834" s="11" t="n">
        <f aca="false">IF(OR(E2834="",E2833=""),"",E2834/E2833-1)</f>
        <v>-0.00195902375316304</v>
      </c>
      <c r="L2834" s="11" t="n">
        <f aca="false">IF(OR(F2834="",F2833=""),"",F2834/F2833-1)</f>
        <v>-4.08960320623653E-005</v>
      </c>
      <c r="M2834" s="11" t="n">
        <f aca="false">IF(OR(G2834="",G2833=""),"",G2834/G2833-1)</f>
        <v>-0.00434284623460923</v>
      </c>
      <c r="N2834" s="11" t="n">
        <f aca="false">IF(OR(H2834="",H2833=""),"",H2834/H2833-1)</f>
        <v>-0.000398922908148025</v>
      </c>
      <c r="O2834" s="11" t="n">
        <f aca="false">IF(I2834="","",I2834-B2834/252)</f>
        <v>-0.00184433755266651</v>
      </c>
      <c r="P2834" s="11" t="n">
        <f aca="false">IF(J2834="","",J2834-B2834/252)</f>
        <v>-0.00166023675006739</v>
      </c>
      <c r="Q2834" s="11" t="n">
        <f aca="false">IF(K2834="","",K2834-B2834/252)</f>
        <v>-0.00200505549919478</v>
      </c>
      <c r="R2834" s="11" t="n">
        <f aca="false">IF(L2834="","",L2834-B2834/252)</f>
        <v>-8.69277780941113E-005</v>
      </c>
      <c r="S2834" s="11" t="n">
        <f aca="false">IF(M2834="","",M2834-B2834/252)</f>
        <v>-0.00438887798064098</v>
      </c>
      <c r="T2834" s="11" t="n">
        <f aca="false">IF(N2834="","",N2834-B2834/252)</f>
        <v>-0.000444954654179771</v>
      </c>
    </row>
    <row r="2835" customFormat="false" ht="15" hidden="false" customHeight="false" outlineLevel="0" collapsed="false">
      <c r="A2835" s="9" t="n">
        <f aca="false">'Prices (input)'!A2835</f>
        <v>42968</v>
      </c>
      <c r="B2835" s="10" t="n">
        <f aca="false">LOOKUP(A2835,'FedFunds (input)'!$A$3:$A$867,'FedFunds (input)'!$B$3:$B$867)/100</f>
        <v>0.0116</v>
      </c>
      <c r="C2835" s="10" t="n">
        <f aca="false">'Prices (input)'!B2835</f>
        <v>211.14</v>
      </c>
      <c r="D2835" s="10" t="n">
        <f aca="false">'Prices (input)'!C2835</f>
        <v>24.84</v>
      </c>
      <c r="E2835" s="10" t="n">
        <f aca="false">'Prices (input)'!D2835</f>
        <v>122.77</v>
      </c>
      <c r="F2835" s="10" t="n">
        <f aca="false">'Prices (input)'!E2835</f>
        <v>98.052</v>
      </c>
      <c r="G2835" s="10" t="n">
        <f aca="false">'Prices (input)'!F2835</f>
        <v>21.181</v>
      </c>
      <c r="H2835" s="10" t="n">
        <f aca="false">'Prices (input)'!G2835</f>
        <v>30.523</v>
      </c>
      <c r="I2835" s="11" t="n">
        <f aca="false">IF(OR(C2835="",C2834=""),"",C2835/C2834-1)</f>
        <v>0.000995590954344872</v>
      </c>
      <c r="J2835" s="11" t="n">
        <f aca="false">IF(OR(D2835="",D2834=""),"",D2835/D2834-1)</f>
        <v>0.00404203718674223</v>
      </c>
      <c r="K2835" s="11" t="n">
        <f aca="false">IF(OR(E2835="",E2834=""),"",E2835/E2834-1)</f>
        <v>0.0040893105422426</v>
      </c>
      <c r="L2835" s="11" t="n">
        <f aca="false">IF(OR(F2835="",F2834=""),"",F2835/F2834-1)</f>
        <v>0.00252543326005839</v>
      </c>
      <c r="M2835" s="11" t="n">
        <f aca="false">IF(OR(G2835="",G2834=""),"",G2835/G2834-1)</f>
        <v>0.0152422949719599</v>
      </c>
      <c r="N2835" s="11" t="n">
        <f aca="false">IF(OR(H2835="",H2834=""),"",H2835/H2834-1)</f>
        <v>0.0150986065382952</v>
      </c>
      <c r="O2835" s="11" t="n">
        <f aca="false">IF(I2835="","",I2835-B2835/252)</f>
        <v>0.000949559208313126</v>
      </c>
      <c r="P2835" s="11" t="n">
        <f aca="false">IF(J2835="","",J2835-B2835/252)</f>
        <v>0.00399600544071049</v>
      </c>
      <c r="Q2835" s="11" t="n">
        <f aca="false">IF(K2835="","",K2835-B2835/252)</f>
        <v>0.00404327879621085</v>
      </c>
      <c r="R2835" s="11" t="n">
        <f aca="false">IF(L2835="","",L2835-B2835/252)</f>
        <v>0.00247940151402664</v>
      </c>
      <c r="S2835" s="11" t="n">
        <f aca="false">IF(M2835="","",M2835-B2835/252)</f>
        <v>0.0151962632259282</v>
      </c>
      <c r="T2835" s="11" t="n">
        <f aca="false">IF(N2835="","",N2835-B2835/252)</f>
        <v>0.0150525747922635</v>
      </c>
    </row>
    <row r="2836" customFormat="false" ht="15" hidden="false" customHeight="false" outlineLevel="0" collapsed="false">
      <c r="A2836" s="9" t="n">
        <f aca="false">'Prices (input)'!A2836</f>
        <v>42969</v>
      </c>
      <c r="B2836" s="10" t="n">
        <f aca="false">LOOKUP(A2836,'FedFunds (input)'!$A$3:$A$867,'FedFunds (input)'!$B$3:$B$867)/100</f>
        <v>0.0116</v>
      </c>
      <c r="C2836" s="10" t="n">
        <f aca="false">'Prices (input)'!B2836</f>
        <v>213.28</v>
      </c>
      <c r="D2836" s="10" t="n">
        <f aca="false">'Prices (input)'!C2836</f>
        <v>24.72</v>
      </c>
      <c r="E2836" s="10" t="n">
        <f aca="false">'Prices (input)'!D2836</f>
        <v>122.21</v>
      </c>
      <c r="F2836" s="10" t="n">
        <f aca="false">'Prices (input)'!E2836</f>
        <v>97.654</v>
      </c>
      <c r="G2836" s="10" t="n">
        <f aca="false">'Prices (input)'!F2836</f>
        <v>21</v>
      </c>
      <c r="H2836" s="10" t="n">
        <f aca="false">'Prices (input)'!G2836</f>
        <v>30.176</v>
      </c>
      <c r="I2836" s="11" t="n">
        <f aca="false">IF(OR(C2836="",C2835=""),"",C2836/C2835-1)</f>
        <v>0.0101354551482429</v>
      </c>
      <c r="J2836" s="11" t="n">
        <f aca="false">IF(OR(D2836="",D2835=""),"",D2836/D2835-1)</f>
        <v>-0.00483091787439616</v>
      </c>
      <c r="K2836" s="11" t="n">
        <f aca="false">IF(OR(E2836="",E2835=""),"",E2836/E2835-1)</f>
        <v>-0.00456137492872855</v>
      </c>
      <c r="L2836" s="11" t="n">
        <f aca="false">IF(OR(F2836="",F2835=""),"",F2836/F2835-1)</f>
        <v>-0.00405907069718114</v>
      </c>
      <c r="M2836" s="11" t="n">
        <f aca="false">IF(OR(G2836="",G2835=""),"",G2836/G2835-1)</f>
        <v>-0.00854539445729663</v>
      </c>
      <c r="N2836" s="11" t="n">
        <f aca="false">IF(OR(H2836="",H2835=""),"",H2836/H2835-1)</f>
        <v>-0.011368476231039</v>
      </c>
      <c r="O2836" s="11" t="n">
        <f aca="false">IF(I2836="","",I2836-B2836/252)</f>
        <v>0.0100894234022111</v>
      </c>
      <c r="P2836" s="11" t="n">
        <f aca="false">IF(J2836="","",J2836-B2836/252)</f>
        <v>-0.0048769496204279</v>
      </c>
      <c r="Q2836" s="11" t="n">
        <f aca="false">IF(K2836="","",K2836-B2836/252)</f>
        <v>-0.00460740667476029</v>
      </c>
      <c r="R2836" s="11" t="n">
        <f aca="false">IF(L2836="","",L2836-B2836/252)</f>
        <v>-0.00410510244321289</v>
      </c>
      <c r="S2836" s="11" t="n">
        <f aca="false">IF(M2836="","",M2836-B2836/252)</f>
        <v>-0.00859142620332837</v>
      </c>
      <c r="T2836" s="11" t="n">
        <f aca="false">IF(N2836="","",N2836-B2836/252)</f>
        <v>-0.0114145079770707</v>
      </c>
    </row>
    <row r="2837" customFormat="false" ht="15" hidden="false" customHeight="false" outlineLevel="0" collapsed="false">
      <c r="A2837" s="9" t="n">
        <f aca="false">'Prices (input)'!A2837</f>
        <v>42970</v>
      </c>
      <c r="B2837" s="10" t="n">
        <f aca="false">LOOKUP(A2837,'FedFunds (input)'!$A$3:$A$867,'FedFunds (input)'!$B$3:$B$867)/100</f>
        <v>0.0116</v>
      </c>
      <c r="C2837" s="10" t="n">
        <f aca="false">'Prices (input)'!B2837</f>
        <v>212.53</v>
      </c>
      <c r="D2837" s="10" t="n">
        <f aca="false">'Prices (input)'!C2837</f>
        <v>24.82</v>
      </c>
      <c r="E2837" s="10" t="n">
        <f aca="false">'Prices (input)'!D2837</f>
        <v>122.66</v>
      </c>
      <c r="F2837" s="10" t="n">
        <f aca="false">'Prices (input)'!E2837</f>
        <v>98.338</v>
      </c>
      <c r="G2837" s="10" t="n">
        <f aca="false">'Prices (input)'!F2837</f>
        <v>21.163</v>
      </c>
      <c r="H2837" s="10" t="n">
        <f aca="false">'Prices (input)'!G2837</f>
        <v>30.442</v>
      </c>
      <c r="I2837" s="11" t="n">
        <f aca="false">IF(OR(C2837="",C2836=""),"",C2837/C2836-1)</f>
        <v>-0.00351650412603155</v>
      </c>
      <c r="J2837" s="11" t="n">
        <f aca="false">IF(OR(D2837="",D2836=""),"",D2837/D2836-1)</f>
        <v>0.00404530744336573</v>
      </c>
      <c r="K2837" s="11" t="n">
        <f aca="false">IF(OR(E2837="",E2836=""),"",E2837/E2836-1)</f>
        <v>0.00368218640045814</v>
      </c>
      <c r="L2837" s="11" t="n">
        <f aca="false">IF(OR(F2837="",F2836=""),"",F2837/F2836-1)</f>
        <v>0.00700432137956453</v>
      </c>
      <c r="M2837" s="11" t="n">
        <f aca="false">IF(OR(G2837="",G2836=""),"",G2837/G2836-1)</f>
        <v>0.00776190476190486</v>
      </c>
      <c r="N2837" s="11" t="n">
        <f aca="false">IF(OR(H2837="",H2836=""),"",H2837/H2836-1)</f>
        <v>0.00881495227995766</v>
      </c>
      <c r="O2837" s="11" t="n">
        <f aca="false">IF(I2837="","",I2837-B2837/252)</f>
        <v>-0.0035625358720633</v>
      </c>
      <c r="P2837" s="11" t="n">
        <f aca="false">IF(J2837="","",J2837-B2837/252)</f>
        <v>0.00399927569733399</v>
      </c>
      <c r="Q2837" s="11" t="n">
        <f aca="false">IF(K2837="","",K2837-B2837/252)</f>
        <v>0.0036361546544264</v>
      </c>
      <c r="R2837" s="11" t="n">
        <f aca="false">IF(L2837="","",L2837-B2837/252)</f>
        <v>0.00695828963353278</v>
      </c>
      <c r="S2837" s="11" t="n">
        <f aca="false">IF(M2837="","",M2837-B2837/252)</f>
        <v>0.00771587301587311</v>
      </c>
      <c r="T2837" s="11" t="n">
        <f aca="false">IF(N2837="","",N2837-B2837/252)</f>
        <v>0.00876892053392591</v>
      </c>
    </row>
    <row r="2838" customFormat="false" ht="15" hidden="false" customHeight="false" outlineLevel="0" collapsed="false">
      <c r="A2838" s="9" t="n">
        <f aca="false">'Prices (input)'!A2838</f>
        <v>42971</v>
      </c>
      <c r="B2838" s="10" t="n">
        <f aca="false">LOOKUP(A2838,'FedFunds (input)'!$A$3:$A$867,'FedFunds (input)'!$B$3:$B$867)/100</f>
        <v>0.0116</v>
      </c>
      <c r="C2838" s="10" t="n">
        <f aca="false">'Prices (input)'!B2838</f>
        <v>212.09</v>
      </c>
      <c r="D2838" s="10" t="n">
        <f aca="false">'Prices (input)'!C2838</f>
        <v>24.726</v>
      </c>
      <c r="E2838" s="10" t="n">
        <f aca="false">'Prices (input)'!D2838</f>
        <v>122.27</v>
      </c>
      <c r="F2838" s="10" t="n">
        <f aca="false">'Prices (input)'!E2838</f>
        <v>97.959</v>
      </c>
      <c r="G2838" s="10" t="n">
        <f aca="false">'Prices (input)'!F2838</f>
        <v>21.231</v>
      </c>
      <c r="H2838" s="10" t="n">
        <f aca="false">'Prices (input)'!G2838</f>
        <v>30.46</v>
      </c>
      <c r="I2838" s="11" t="n">
        <f aca="false">IF(OR(C2838="",C2837=""),"",C2838/C2837-1)</f>
        <v>-0.00207029595821762</v>
      </c>
      <c r="J2838" s="11" t="n">
        <f aca="false">IF(OR(D2838="",D2837=""),"",D2838/D2837-1)</f>
        <v>-0.00378726833199039</v>
      </c>
      <c r="K2838" s="11" t="n">
        <f aca="false">IF(OR(E2838="",E2837=""),"",E2838/E2837-1)</f>
        <v>-0.00317952062612104</v>
      </c>
      <c r="L2838" s="11" t="n">
        <f aca="false">IF(OR(F2838="",F2837=""),"",F2838/F2837-1)</f>
        <v>-0.00385405438385966</v>
      </c>
      <c r="M2838" s="11" t="n">
        <f aca="false">IF(OR(G2838="",G2837=""),"",G2838/G2837-1)</f>
        <v>0.00321315503473052</v>
      </c>
      <c r="N2838" s="11" t="n">
        <f aca="false">IF(OR(H2838="",H2837=""),"",H2838/H2837-1)</f>
        <v>0.000591288351619479</v>
      </c>
      <c r="O2838" s="11" t="n">
        <f aca="false">IF(I2838="","",I2838-B2838/252)</f>
        <v>-0.00211632770424936</v>
      </c>
      <c r="P2838" s="11" t="n">
        <f aca="false">IF(J2838="","",J2838-B2838/252)</f>
        <v>-0.00383330007802214</v>
      </c>
      <c r="Q2838" s="11" t="n">
        <f aca="false">IF(K2838="","",K2838-B2838/252)</f>
        <v>-0.00322555237215278</v>
      </c>
      <c r="R2838" s="11" t="n">
        <f aca="false">IF(L2838="","",L2838-B2838/252)</f>
        <v>-0.00390008612989141</v>
      </c>
      <c r="S2838" s="11" t="n">
        <f aca="false">IF(M2838="","",M2838-B2838/252)</f>
        <v>0.00316712328869877</v>
      </c>
      <c r="T2838" s="11" t="n">
        <f aca="false">IF(N2838="","",N2838-B2838/252)</f>
        <v>0.000545256605587733</v>
      </c>
    </row>
    <row r="2839" customFormat="false" ht="15" hidden="false" customHeight="false" outlineLevel="0" collapsed="false">
      <c r="A2839" s="9" t="n">
        <f aca="false">'Prices (input)'!A2839</f>
        <v>42972</v>
      </c>
      <c r="B2839" s="10" t="n">
        <f aca="false">LOOKUP(A2839,'FedFunds (input)'!$A$3:$A$867,'FedFunds (input)'!$B$3:$B$867)/100</f>
        <v>0.0116</v>
      </c>
      <c r="C2839" s="10" t="n">
        <f aca="false">'Prices (input)'!B2839</f>
        <v>212.54</v>
      </c>
      <c r="D2839" s="10" t="n">
        <f aca="false">'Prices (input)'!C2839</f>
        <v>24.82</v>
      </c>
      <c r="E2839" s="10" t="n">
        <f aca="false">'Prices (input)'!D2839</f>
        <v>122.745</v>
      </c>
      <c r="F2839" s="10" t="n">
        <f aca="false">'Prices (input)'!E2839</f>
        <v>98.338</v>
      </c>
      <c r="G2839" s="10" t="n">
        <f aca="false">'Prices (input)'!F2839</f>
        <v>21.309</v>
      </c>
      <c r="H2839" s="10" t="n">
        <f aca="false">'Prices (input)'!G2839</f>
        <v>30.577</v>
      </c>
      <c r="I2839" s="11" t="n">
        <f aca="false">IF(OR(C2839="",C2838=""),"",C2839/C2838-1)</f>
        <v>0.0021217407704277</v>
      </c>
      <c r="J2839" s="11" t="n">
        <f aca="false">IF(OR(D2839="",D2838=""),"",D2839/D2838-1)</f>
        <v>0.00380166626223422</v>
      </c>
      <c r="K2839" s="11" t="n">
        <f aca="false">IF(OR(E2839="",E2838=""),"",E2839/E2838-1)</f>
        <v>0.00388484501513053</v>
      </c>
      <c r="L2839" s="11" t="n">
        <f aca="false">IF(OR(F2839="",F2838=""),"",F2839/F2838-1)</f>
        <v>0.00386896558764382</v>
      </c>
      <c r="M2839" s="11" t="n">
        <f aca="false">IF(OR(G2839="",G2838=""),"",G2839/G2838-1)</f>
        <v>0.00367387311007494</v>
      </c>
      <c r="N2839" s="11" t="n">
        <f aca="false">IF(OR(H2839="",H2838=""),"",H2839/H2838-1)</f>
        <v>0.00384110308601437</v>
      </c>
      <c r="O2839" s="11" t="n">
        <f aca="false">IF(I2839="","",I2839-B2839/252)</f>
        <v>0.00207570902439596</v>
      </c>
      <c r="P2839" s="11" t="n">
        <f aca="false">IF(J2839="","",J2839-B2839/252)</f>
        <v>0.00375563451620247</v>
      </c>
      <c r="Q2839" s="11" t="n">
        <f aca="false">IF(K2839="","",K2839-B2839/252)</f>
        <v>0.00383881326909879</v>
      </c>
      <c r="R2839" s="11" t="n">
        <f aca="false">IF(L2839="","",L2839-B2839/252)</f>
        <v>0.00382293384161208</v>
      </c>
      <c r="S2839" s="11" t="n">
        <f aca="false">IF(M2839="","",M2839-B2839/252)</f>
        <v>0.0036278413640432</v>
      </c>
      <c r="T2839" s="11" t="n">
        <f aca="false">IF(N2839="","",N2839-B2839/252)</f>
        <v>0.00379507133998263</v>
      </c>
    </row>
    <row r="2840" customFormat="false" ht="15" hidden="false" customHeight="false" outlineLevel="0" collapsed="false">
      <c r="A2840" s="9" t="n">
        <f aca="false">'Prices (input)'!A2840</f>
        <v>42975</v>
      </c>
      <c r="B2840" s="10" t="n">
        <f aca="false">LOOKUP(A2840,'FedFunds (input)'!$A$3:$A$867,'FedFunds (input)'!$B$3:$B$867)/100</f>
        <v>0.0116</v>
      </c>
      <c r="C2840" s="10" t="n">
        <f aca="false">'Prices (input)'!B2840</f>
        <v>212.58</v>
      </c>
      <c r="D2840" s="10" t="n">
        <f aca="false">'Prices (input)'!C2840</f>
        <v>25.22</v>
      </c>
      <c r="E2840" s="10" t="n">
        <f aca="false">'Prices (input)'!D2840</f>
        <v>124.68</v>
      </c>
      <c r="F2840" s="10" t="n">
        <f aca="false">'Prices (input)'!E2840</f>
        <v>98.268</v>
      </c>
      <c r="G2840" s="10" t="n">
        <f aca="false">'Prices (input)'!F2840</f>
        <v>22.045</v>
      </c>
      <c r="H2840" s="10" t="n">
        <f aca="false">'Prices (input)'!G2840</f>
        <v>31.739</v>
      </c>
      <c r="I2840" s="11" t="n">
        <f aca="false">IF(OR(C2840="",C2839=""),"",C2840/C2839-1)</f>
        <v>0.000188199868260242</v>
      </c>
      <c r="J2840" s="11" t="n">
        <f aca="false">IF(OR(D2840="",D2839=""),"",D2840/D2839-1)</f>
        <v>0.0161160354552778</v>
      </c>
      <c r="K2840" s="11" t="n">
        <f aca="false">IF(OR(E2840="",E2839=""),"",E2840/E2839-1)</f>
        <v>0.0157643895881707</v>
      </c>
      <c r="L2840" s="11" t="n">
        <f aca="false">IF(OR(F2840="",F2839=""),"",F2840/F2839-1)</f>
        <v>-0.000711830624987253</v>
      </c>
      <c r="M2840" s="11" t="n">
        <f aca="false">IF(OR(G2840="",G2839=""),"",G2840/G2839-1)</f>
        <v>0.0345393964991319</v>
      </c>
      <c r="N2840" s="11" t="n">
        <f aca="false">IF(OR(H2840="",H2839=""),"",H2840/H2839-1)</f>
        <v>0.0380024201196978</v>
      </c>
      <c r="O2840" s="11" t="n">
        <f aca="false">IF(I2840="","",I2840-B2840/252)</f>
        <v>0.000142168122228495</v>
      </c>
      <c r="P2840" s="11" t="n">
        <f aca="false">IF(J2840="","",J2840-B2840/252)</f>
        <v>0.0160700037092461</v>
      </c>
      <c r="Q2840" s="11" t="n">
        <f aca="false">IF(K2840="","",K2840-B2840/252)</f>
        <v>0.015718357842139</v>
      </c>
      <c r="R2840" s="11" t="n">
        <f aca="false">IF(L2840="","",L2840-B2840/252)</f>
        <v>-0.000757862371018999</v>
      </c>
      <c r="S2840" s="11" t="n">
        <f aca="false">IF(M2840="","",M2840-B2840/252)</f>
        <v>0.0344933647531001</v>
      </c>
      <c r="T2840" s="11" t="n">
        <f aca="false">IF(N2840="","",N2840-B2840/252)</f>
        <v>0.037956388373666</v>
      </c>
    </row>
    <row r="2841" customFormat="false" ht="15" hidden="false" customHeight="false" outlineLevel="0" collapsed="false">
      <c r="A2841" s="9" t="n">
        <f aca="false">'Prices (input)'!A2841</f>
        <v>42976</v>
      </c>
      <c r="B2841" s="10" t="n">
        <f aca="false">LOOKUP(A2841,'FedFunds (input)'!$A$3:$A$867,'FedFunds (input)'!$B$3:$B$867)/100</f>
        <v>0.0116</v>
      </c>
      <c r="C2841" s="10" t="n">
        <f aca="false">'Prices (input)'!B2841</f>
        <v>212.81</v>
      </c>
      <c r="D2841" s="10" t="n">
        <f aca="false">'Prices (input)'!C2841</f>
        <v>25.16</v>
      </c>
      <c r="E2841" s="10" t="n">
        <f aca="false">'Prices (input)'!D2841</f>
        <v>124.42</v>
      </c>
      <c r="F2841" s="10" t="n">
        <f aca="false">'Prices (input)'!E2841</f>
        <v>98.599</v>
      </c>
      <c r="G2841" s="10" t="n">
        <f aca="false">'Prices (input)'!F2841</f>
        <v>22.2</v>
      </c>
      <c r="H2841" s="10" t="n">
        <f aca="false">'Prices (input)'!G2841</f>
        <v>31.901</v>
      </c>
      <c r="I2841" s="11" t="n">
        <f aca="false">IF(OR(C2841="",C2840=""),"",C2841/C2840-1)</f>
        <v>0.00108194562047226</v>
      </c>
      <c r="J2841" s="11" t="n">
        <f aca="false">IF(OR(D2841="",D2840=""),"",D2841/D2840-1)</f>
        <v>-0.00237906423473433</v>
      </c>
      <c r="K2841" s="11" t="n">
        <f aca="false">IF(OR(E2841="",E2840=""),"",E2841/E2840-1)</f>
        <v>-0.00208533846647418</v>
      </c>
      <c r="L2841" s="11" t="n">
        <f aca="false">IF(OR(F2841="",F2840=""),"",F2841/F2840-1)</f>
        <v>0.00336833964261007</v>
      </c>
      <c r="M2841" s="11" t="n">
        <f aca="false">IF(OR(G2841="",G2840=""),"",G2841/G2840-1)</f>
        <v>0.00703107280562465</v>
      </c>
      <c r="N2841" s="11" t="n">
        <f aca="false">IF(OR(H2841="",H2840=""),"",H2841/H2840-1)</f>
        <v>0.00510413056492021</v>
      </c>
      <c r="O2841" s="11" t="n">
        <f aca="false">IF(I2841="","",I2841-B2841/252)</f>
        <v>0.00103591387444051</v>
      </c>
      <c r="P2841" s="11" t="n">
        <f aca="false">IF(J2841="","",J2841-B2841/252)</f>
        <v>-0.00242509598076608</v>
      </c>
      <c r="Q2841" s="11" t="n">
        <f aca="false">IF(K2841="","",K2841-B2841/252)</f>
        <v>-0.00213137021250593</v>
      </c>
      <c r="R2841" s="11" t="n">
        <f aca="false">IF(L2841="","",L2841-B2841/252)</f>
        <v>0.00332230789657833</v>
      </c>
      <c r="S2841" s="11" t="n">
        <f aca="false">IF(M2841="","",M2841-B2841/252)</f>
        <v>0.0069850410595929</v>
      </c>
      <c r="T2841" s="11" t="n">
        <f aca="false">IF(N2841="","",N2841-B2841/252)</f>
        <v>0.00505809881888846</v>
      </c>
    </row>
    <row r="2842" customFormat="false" ht="15" hidden="false" customHeight="false" outlineLevel="0" collapsed="false">
      <c r="A2842" s="9" t="n">
        <f aca="false">'Prices (input)'!A2842</f>
        <v>42977</v>
      </c>
      <c r="B2842" s="10" t="n">
        <f aca="false">LOOKUP(A2842,'FedFunds (input)'!$A$3:$A$867,'FedFunds (input)'!$B$3:$B$867)/100</f>
        <v>0.0116</v>
      </c>
      <c r="C2842" s="10" t="n">
        <f aca="false">'Prices (input)'!B2842</f>
        <v>213.84</v>
      </c>
      <c r="D2842" s="10" t="n">
        <f aca="false">'Prices (input)'!C2842</f>
        <v>25.16</v>
      </c>
      <c r="E2842" s="10" t="n">
        <f aca="false">'Prices (input)'!D2842</f>
        <v>124.3492</v>
      </c>
      <c r="F2842" s="10" t="n">
        <f aca="false">'Prices (input)'!E2842</f>
        <v>98.554</v>
      </c>
      <c r="G2842" s="10" t="n">
        <f aca="false">'Prices (input)'!F2842</f>
        <v>21.973</v>
      </c>
      <c r="H2842" s="10" t="n">
        <f aca="false">'Prices (input)'!G2842</f>
        <v>31.441</v>
      </c>
      <c r="I2842" s="11" t="n">
        <f aca="false">IF(OR(C2842="",C2841=""),"",C2842/C2841-1)</f>
        <v>0.00483999812038904</v>
      </c>
      <c r="J2842" s="11" t="n">
        <f aca="false">IF(OR(D2842="",D2841=""),"",D2842/D2841-1)</f>
        <v>0</v>
      </c>
      <c r="K2842" s="11" t="n">
        <f aca="false">IF(OR(E2842="",E2841=""),"",E2842/E2841-1)</f>
        <v>-0.000569040347211058</v>
      </c>
      <c r="L2842" s="11" t="n">
        <f aca="false">IF(OR(F2842="",F2841=""),"",F2842/F2841-1)</f>
        <v>-0.000456394081075895</v>
      </c>
      <c r="M2842" s="11" t="n">
        <f aca="false">IF(OR(G2842="",G2841=""),"",G2842/G2841-1)</f>
        <v>-0.0102252252252253</v>
      </c>
      <c r="N2842" s="11" t="n">
        <f aca="false">IF(OR(H2842="",H2841=""),"",H2842/H2841-1)</f>
        <v>-0.0144196106705119</v>
      </c>
      <c r="O2842" s="11" t="n">
        <f aca="false">IF(I2842="","",I2842-B2842/252)</f>
        <v>0.0047939663743573</v>
      </c>
      <c r="P2842" s="11" t="n">
        <f aca="false">IF(J2842="","",J2842-B2842/252)</f>
        <v>-4.6031746031746E-005</v>
      </c>
      <c r="Q2842" s="11" t="n">
        <f aca="false">IF(K2842="","",K2842-B2842/252)</f>
        <v>-0.000615072093242804</v>
      </c>
      <c r="R2842" s="11" t="n">
        <f aca="false">IF(L2842="","",L2842-B2842/252)</f>
        <v>-0.000502425827107641</v>
      </c>
      <c r="S2842" s="11" t="n">
        <f aca="false">IF(M2842="","",M2842-B2842/252)</f>
        <v>-0.010271256971257</v>
      </c>
      <c r="T2842" s="11" t="n">
        <f aca="false">IF(N2842="","",N2842-B2842/252)</f>
        <v>-0.0144656424165436</v>
      </c>
    </row>
    <row r="2843" customFormat="false" ht="15" hidden="false" customHeight="false" outlineLevel="0" collapsed="false">
      <c r="A2843" s="9" t="n">
        <f aca="false">'Prices (input)'!A2843</f>
        <v>42978</v>
      </c>
      <c r="B2843" s="10" t="n">
        <f aca="false">LOOKUP(A2843,'FedFunds (input)'!$A$3:$A$867,'FedFunds (input)'!$B$3:$B$867)/100</f>
        <v>0.0116</v>
      </c>
      <c r="C2843" s="10" t="n">
        <f aca="false">'Prices (input)'!B2843</f>
        <v>215.04</v>
      </c>
      <c r="D2843" s="10" t="n">
        <f aca="false">'Prices (input)'!C2843</f>
        <v>25.44</v>
      </c>
      <c r="E2843" s="10" t="n">
        <f aca="false">'Prices (input)'!D2843</f>
        <v>125.84</v>
      </c>
      <c r="F2843" s="10" t="n">
        <f aca="false">'Prices (input)'!E2843</f>
        <v>98.871</v>
      </c>
      <c r="G2843" s="10" t="n">
        <f aca="false">'Prices (input)'!F2843</f>
        <v>22.491</v>
      </c>
      <c r="H2843" s="10" t="n">
        <f aca="false">'Prices (input)'!G2843</f>
        <v>32.504</v>
      </c>
      <c r="I2843" s="11" t="n">
        <f aca="false">IF(OR(C2843="",C2842=""),"",C2843/C2842-1)</f>
        <v>0.00561167227833881</v>
      </c>
      <c r="J2843" s="11" t="n">
        <f aca="false">IF(OR(D2843="",D2842=""),"",D2843/D2842-1)</f>
        <v>0.0111287758346583</v>
      </c>
      <c r="K2843" s="11" t="n">
        <f aca="false">IF(OR(E2843="",E2842=""),"",E2843/E2842-1)</f>
        <v>0.0119888185850814</v>
      </c>
      <c r="L2843" s="11" t="n">
        <f aca="false">IF(OR(F2843="",F2842=""),"",F2843/F2842-1)</f>
        <v>0.0032165107453781</v>
      </c>
      <c r="M2843" s="11" t="n">
        <f aca="false">IF(OR(G2843="",G2842=""),"",G2843/G2842-1)</f>
        <v>0.0235743867473719</v>
      </c>
      <c r="N2843" s="11" t="n">
        <f aca="false">IF(OR(H2843="",H2842=""),"",H2843/H2842-1)</f>
        <v>0.0338093572087401</v>
      </c>
      <c r="O2843" s="11" t="n">
        <f aca="false">IF(I2843="","",I2843-B2843/252)</f>
        <v>0.00556564053230706</v>
      </c>
      <c r="P2843" s="11" t="n">
        <f aca="false">IF(J2843="","",J2843-B2843/252)</f>
        <v>0.0110827440886266</v>
      </c>
      <c r="Q2843" s="11" t="n">
        <f aca="false">IF(K2843="","",K2843-B2843/252)</f>
        <v>0.0119427868390496</v>
      </c>
      <c r="R2843" s="11" t="n">
        <f aca="false">IF(L2843="","",L2843-B2843/252)</f>
        <v>0.00317047899934635</v>
      </c>
      <c r="S2843" s="11" t="n">
        <f aca="false">IF(M2843="","",M2843-B2843/252)</f>
        <v>0.0235283550013401</v>
      </c>
      <c r="T2843" s="11" t="n">
        <f aca="false">IF(N2843="","",N2843-B2843/252)</f>
        <v>0.0337633254627084</v>
      </c>
    </row>
    <row r="2844" customFormat="false" ht="15" hidden="false" customHeight="false" outlineLevel="0" collapsed="false">
      <c r="A2844" s="9" t="n">
        <f aca="false">'Prices (input)'!A2844</f>
        <v>42979</v>
      </c>
      <c r="B2844" s="10" t="n">
        <f aca="false">LOOKUP(A2844,'FedFunds (input)'!$A$3:$A$867,'FedFunds (input)'!$B$3:$B$867)/100</f>
        <v>0.0115</v>
      </c>
      <c r="C2844" s="10" t="n">
        <f aca="false">'Prices (input)'!B2844</f>
        <v>215.44</v>
      </c>
      <c r="D2844" s="10" t="n">
        <f aca="false">'Prices (input)'!C2844</f>
        <v>25.48</v>
      </c>
      <c r="E2844" s="10" t="n">
        <f aca="false">'Prices (input)'!D2844</f>
        <v>126.06</v>
      </c>
      <c r="F2844" s="10" t="n">
        <f aca="false">'Prices (input)'!E2844</f>
        <v>98.099</v>
      </c>
      <c r="G2844" s="10" t="n">
        <f aca="false">'Prices (input)'!F2844</f>
        <v>22.546</v>
      </c>
      <c r="H2844" s="10" t="n">
        <f aca="false">'Prices (input)'!G2844</f>
        <v>32.656</v>
      </c>
      <c r="I2844" s="11" t="n">
        <f aca="false">IF(OR(C2844="",C2843=""),"",C2844/C2843-1)</f>
        <v>0.00186011904761907</v>
      </c>
      <c r="J2844" s="11" t="n">
        <f aca="false">IF(OR(D2844="",D2843=""),"",D2844/D2843-1)</f>
        <v>0.0015723270440251</v>
      </c>
      <c r="K2844" s="11" t="n">
        <f aca="false">IF(OR(E2844="",E2843=""),"",E2844/E2843-1)</f>
        <v>0.00174825174825166</v>
      </c>
      <c r="L2844" s="11" t="n">
        <f aca="false">IF(OR(F2844="",F2843=""),"",F2844/F2843-1)</f>
        <v>-0.00780815405932978</v>
      </c>
      <c r="M2844" s="11" t="n">
        <f aca="false">IF(OR(G2844="",G2843=""),"",G2844/G2843-1)</f>
        <v>0.00244542261348979</v>
      </c>
      <c r="N2844" s="11" t="n">
        <f aca="false">IF(OR(H2844="",H2843=""),"",H2844/H2843-1)</f>
        <v>0.0046763475264584</v>
      </c>
      <c r="O2844" s="11" t="n">
        <f aca="false">IF(I2844="","",I2844-B2844/252)</f>
        <v>0.00181448412698415</v>
      </c>
      <c r="P2844" s="11" t="n">
        <f aca="false">IF(J2844="","",J2844-B2844/252)</f>
        <v>0.00152669212339018</v>
      </c>
      <c r="Q2844" s="11" t="n">
        <f aca="false">IF(K2844="","",K2844-B2844/252)</f>
        <v>0.00170261682761674</v>
      </c>
      <c r="R2844" s="11" t="n">
        <f aca="false">IF(L2844="","",L2844-B2844/252)</f>
        <v>-0.0078537889799647</v>
      </c>
      <c r="S2844" s="11" t="n">
        <f aca="false">IF(M2844="","",M2844-B2844/252)</f>
        <v>0.00239978769285487</v>
      </c>
      <c r="T2844" s="11" t="n">
        <f aca="false">IF(N2844="","",N2844-B2844/252)</f>
        <v>0.00463071260582348</v>
      </c>
    </row>
    <row r="2845" customFormat="false" ht="15" hidden="false" customHeight="false" outlineLevel="0" collapsed="false">
      <c r="A2845" s="9" t="n">
        <f aca="false">'Prices (input)'!A2845</f>
        <v>42983</v>
      </c>
      <c r="B2845" s="10" t="n">
        <f aca="false">LOOKUP(A2845,'FedFunds (input)'!$A$3:$A$867,'FedFunds (input)'!$B$3:$B$867)/100</f>
        <v>0.0115</v>
      </c>
      <c r="C2845" s="10" t="n">
        <f aca="false">'Prices (input)'!B2845</f>
        <v>213.89</v>
      </c>
      <c r="D2845" s="10" t="n">
        <f aca="false">'Prices (input)'!C2845</f>
        <v>25.79</v>
      </c>
      <c r="E2845" s="10" t="n">
        <f aca="false">'Prices (input)'!D2845</f>
        <v>127.46</v>
      </c>
      <c r="F2845" s="10" t="n">
        <f aca="false">'Prices (input)'!E2845</f>
        <v>99.671</v>
      </c>
      <c r="G2845" s="10" t="n">
        <f aca="false">'Prices (input)'!F2845</f>
        <v>23</v>
      </c>
      <c r="H2845" s="10" t="n">
        <f aca="false">'Prices (input)'!G2845</f>
        <v>33.675</v>
      </c>
      <c r="I2845" s="11" t="n">
        <f aca="false">IF(OR(C2845="",C2844=""),"",C2845/C2844-1)</f>
        <v>-0.00719457853694772</v>
      </c>
      <c r="J2845" s="11" t="n">
        <f aca="false">IF(OR(D2845="",D2844=""),"",D2845/D2844-1)</f>
        <v>0.0121664050235479</v>
      </c>
      <c r="K2845" s="11" t="n">
        <f aca="false">IF(OR(E2845="",E2844=""),"",E2845/E2844-1)</f>
        <v>0.0111058226241472</v>
      </c>
      <c r="L2845" s="11" t="n">
        <f aca="false">IF(OR(F2845="",F2844=""),"",F2845/F2844-1)</f>
        <v>0.0160246281817349</v>
      </c>
      <c r="M2845" s="11" t="n">
        <f aca="false">IF(OR(G2845="",G2844=""),"",G2845/G2844-1)</f>
        <v>0.020136609598155</v>
      </c>
      <c r="N2845" s="11" t="n">
        <f aca="false">IF(OR(H2845="",H2844=""),"",H2845/H2844-1)</f>
        <v>0.031204066634003</v>
      </c>
      <c r="O2845" s="11" t="n">
        <f aca="false">IF(I2845="","",I2845-B2845/252)</f>
        <v>-0.00724021345758264</v>
      </c>
      <c r="P2845" s="11" t="n">
        <f aca="false">IF(J2845="","",J2845-B2845/252)</f>
        <v>0.012120770102913</v>
      </c>
      <c r="Q2845" s="11" t="n">
        <f aca="false">IF(K2845="","",K2845-B2845/252)</f>
        <v>0.0110601877035122</v>
      </c>
      <c r="R2845" s="11" t="n">
        <f aca="false">IF(L2845="","",L2845-B2845/252)</f>
        <v>0.0159789932611</v>
      </c>
      <c r="S2845" s="11" t="n">
        <f aca="false">IF(M2845="","",M2845-B2845/252)</f>
        <v>0.0200909746775201</v>
      </c>
      <c r="T2845" s="11" t="n">
        <f aca="false">IF(N2845="","",N2845-B2845/252)</f>
        <v>0.0311584317133681</v>
      </c>
    </row>
    <row r="2846" customFormat="false" ht="15" hidden="false" customHeight="false" outlineLevel="0" collapsed="false">
      <c r="A2846" s="9" t="n">
        <f aca="false">'Prices (input)'!A2846</f>
        <v>42984</v>
      </c>
      <c r="B2846" s="10" t="n">
        <f aca="false">LOOKUP(A2846,'FedFunds (input)'!$A$3:$A$867,'FedFunds (input)'!$B$3:$B$867)/100</f>
        <v>0.0115</v>
      </c>
      <c r="C2846" s="10" t="n">
        <f aca="false">'Prices (input)'!B2846</f>
        <v>214.6</v>
      </c>
      <c r="D2846" s="10" t="n">
        <f aca="false">'Prices (input)'!C2846</f>
        <v>25.66</v>
      </c>
      <c r="E2846" s="10" t="n">
        <f aca="false">'Prices (input)'!D2846</f>
        <v>126.82</v>
      </c>
      <c r="F2846" s="10" t="n">
        <f aca="false">'Prices (input)'!E2846</f>
        <v>99.051</v>
      </c>
      <c r="G2846" s="10" t="n">
        <f aca="false">'Prices (input)'!F2846</f>
        <v>22.673</v>
      </c>
      <c r="H2846" s="10" t="n">
        <f aca="false">'Prices (input)'!G2846</f>
        <v>33.161</v>
      </c>
      <c r="I2846" s="11" t="n">
        <f aca="false">IF(OR(C2846="",C2845=""),"",C2846/C2845-1)</f>
        <v>0.00331946327551558</v>
      </c>
      <c r="J2846" s="11" t="n">
        <f aca="false">IF(OR(D2846="",D2845=""),"",D2846/D2845-1)</f>
        <v>-0.00504071345482737</v>
      </c>
      <c r="K2846" s="11" t="n">
        <f aca="false">IF(OR(E2846="",E2845=""),"",E2846/E2845-1)</f>
        <v>-0.00502118311627176</v>
      </c>
      <c r="L2846" s="11" t="n">
        <f aca="false">IF(OR(F2846="",F2845=""),"",F2846/F2845-1)</f>
        <v>-0.00622046533093879</v>
      </c>
      <c r="M2846" s="11" t="n">
        <f aca="false">IF(OR(G2846="",G2845=""),"",G2846/G2845-1)</f>
        <v>-0.0142173913043478</v>
      </c>
      <c r="N2846" s="11" t="n">
        <f aca="false">IF(OR(H2846="",H2845=""),"",H2846/H2845-1)</f>
        <v>-0.0152635486265774</v>
      </c>
      <c r="O2846" s="11" t="n">
        <f aca="false">IF(I2846="","",I2846-B2846/252)</f>
        <v>0.00327382835488066</v>
      </c>
      <c r="P2846" s="11" t="n">
        <f aca="false">IF(J2846="","",J2846-B2846/252)</f>
        <v>-0.00508634837546229</v>
      </c>
      <c r="Q2846" s="11" t="n">
        <f aca="false">IF(K2846="","",K2846-B2846/252)</f>
        <v>-0.00506681803690668</v>
      </c>
      <c r="R2846" s="11" t="n">
        <f aca="false">IF(L2846="","",L2846-B2846/252)</f>
        <v>-0.00626610025157371</v>
      </c>
      <c r="S2846" s="11" t="n">
        <f aca="false">IF(M2846="","",M2846-B2846/252)</f>
        <v>-0.0142630262249828</v>
      </c>
      <c r="T2846" s="11" t="n">
        <f aca="false">IF(N2846="","",N2846-B2846/252)</f>
        <v>-0.0153091835472123</v>
      </c>
    </row>
    <row r="2847" customFormat="false" ht="15" hidden="false" customHeight="false" outlineLevel="0" collapsed="false">
      <c r="A2847" s="9" t="n">
        <f aca="false">'Prices (input)'!A2847</f>
        <v>42985</v>
      </c>
      <c r="B2847" s="10" t="n">
        <f aca="false">LOOKUP(A2847,'FedFunds (input)'!$A$3:$A$867,'FedFunds (input)'!$B$3:$B$867)/100</f>
        <v>0.0115</v>
      </c>
      <c r="C2847" s="10" t="n">
        <f aca="false">'Prices (input)'!B2847</f>
        <v>214.58</v>
      </c>
      <c r="D2847" s="10" t="n">
        <f aca="false">'Prices (input)'!C2847</f>
        <v>25.92</v>
      </c>
      <c r="E2847" s="10" t="n">
        <f aca="false">'Prices (input)'!D2847</f>
        <v>128.14</v>
      </c>
      <c r="F2847" s="10" t="n">
        <f aca="false">'Prices (input)'!E2847</f>
        <v>100.069</v>
      </c>
      <c r="G2847" s="10" t="n">
        <f aca="false">'Prices (input)'!F2847</f>
        <v>23.169</v>
      </c>
      <c r="H2847" s="10" t="n">
        <f aca="false">'Prices (input)'!G2847</f>
        <v>33.932</v>
      </c>
      <c r="I2847" s="11" t="n">
        <f aca="false">IF(OR(C2847="",C2846=""),"",C2847/C2846-1)</f>
        <v>-9.319664492069E-005</v>
      </c>
      <c r="J2847" s="11" t="n">
        <f aca="false">IF(OR(D2847="",D2846=""),"",D2847/D2846-1)</f>
        <v>0.0101325019485581</v>
      </c>
      <c r="K2847" s="11" t="n">
        <f aca="false">IF(OR(E2847="",E2846=""),"",E2847/E2846-1)</f>
        <v>0.010408452925406</v>
      </c>
      <c r="L2847" s="11" t="n">
        <f aca="false">IF(OR(F2847="",F2846=""),"",F2847/F2846-1)</f>
        <v>0.0102775337957215</v>
      </c>
      <c r="M2847" s="11" t="n">
        <f aca="false">IF(OR(G2847="",G2846=""),"",G2847/G2846-1)</f>
        <v>0.0218762404622239</v>
      </c>
      <c r="N2847" s="11" t="n">
        <f aca="false">IF(OR(H2847="",H2846=""),"",H2847/H2846-1)</f>
        <v>0.0232502035523658</v>
      </c>
      <c r="O2847" s="11" t="n">
        <f aca="false">IF(I2847="","",I2847-B2847/252)</f>
        <v>-0.000138831565555611</v>
      </c>
      <c r="P2847" s="11" t="n">
        <f aca="false">IF(J2847="","",J2847-B2847/252)</f>
        <v>0.0100868670279232</v>
      </c>
      <c r="Q2847" s="11" t="n">
        <f aca="false">IF(K2847="","",K2847-B2847/252)</f>
        <v>0.0103628180047711</v>
      </c>
      <c r="R2847" s="11" t="n">
        <f aca="false">IF(L2847="","",L2847-B2847/252)</f>
        <v>0.0102318988750866</v>
      </c>
      <c r="S2847" s="11" t="n">
        <f aca="false">IF(M2847="","",M2847-B2847/252)</f>
        <v>0.021830605541589</v>
      </c>
      <c r="T2847" s="11" t="n">
        <f aca="false">IF(N2847="","",N2847-B2847/252)</f>
        <v>0.0232045686317309</v>
      </c>
    </row>
    <row r="2848" customFormat="false" ht="15" hidden="false" customHeight="false" outlineLevel="0" collapsed="false">
      <c r="A2848" s="9" t="n">
        <f aca="false">'Prices (input)'!A2848</f>
        <v>42986</v>
      </c>
      <c r="B2848" s="10" t="n">
        <f aca="false">LOOKUP(A2848,'FedFunds (input)'!$A$3:$A$867,'FedFunds (input)'!$B$3:$B$867)/100</f>
        <v>0.0115</v>
      </c>
      <c r="C2848" s="10" t="n">
        <f aca="false">'Prices (input)'!B2848</f>
        <v>214.28</v>
      </c>
      <c r="D2848" s="10" t="n">
        <f aca="false">'Prices (input)'!C2848</f>
        <v>25.9</v>
      </c>
      <c r="E2848" s="10" t="n">
        <f aca="false">'Prices (input)'!D2848</f>
        <v>127.98</v>
      </c>
      <c r="F2848" s="10" t="n">
        <f aca="false">'Prices (input)'!E2848</f>
        <v>99.849</v>
      </c>
      <c r="G2848" s="10" t="n">
        <f aca="false">'Prices (input)'!F2848</f>
        <v>22.973</v>
      </c>
      <c r="H2848" s="10" t="n">
        <f aca="false">'Prices (input)'!G2848</f>
        <v>33.279</v>
      </c>
      <c r="I2848" s="11" t="n">
        <f aca="false">IF(OR(C2848="",C2847=""),"",C2848/C2847-1)</f>
        <v>-0.00139807997017438</v>
      </c>
      <c r="J2848" s="11" t="n">
        <f aca="false">IF(OR(D2848="",D2847=""),"",D2848/D2847-1)</f>
        <v>-0.000771604938271775</v>
      </c>
      <c r="K2848" s="11" t="n">
        <f aca="false">IF(OR(E2848="",E2847=""),"",E2848/E2847-1)</f>
        <v>-0.00124863430622746</v>
      </c>
      <c r="L2848" s="11" t="n">
        <f aca="false">IF(OR(F2848="",F2847=""),"",F2848/F2847-1)</f>
        <v>-0.00219848304669779</v>
      </c>
      <c r="M2848" s="11" t="n">
        <f aca="false">IF(OR(G2848="",G2847=""),"",G2848/G2847-1)</f>
        <v>-0.00845957961068677</v>
      </c>
      <c r="N2848" s="11" t="n">
        <f aca="false">IF(OR(H2848="",H2847=""),"",H2848/H2847-1)</f>
        <v>-0.0192443710951314</v>
      </c>
      <c r="O2848" s="11" t="n">
        <f aca="false">IF(I2848="","",I2848-B2848/252)</f>
        <v>-0.0014437148908093</v>
      </c>
      <c r="P2848" s="11" t="n">
        <f aca="false">IF(J2848="","",J2848-B2848/252)</f>
        <v>-0.000817239858906696</v>
      </c>
      <c r="Q2848" s="11" t="n">
        <f aca="false">IF(K2848="","",K2848-B2848/252)</f>
        <v>-0.00129426922686238</v>
      </c>
      <c r="R2848" s="11" t="n">
        <f aca="false">IF(L2848="","",L2848-B2848/252)</f>
        <v>-0.00224411796733271</v>
      </c>
      <c r="S2848" s="11" t="n">
        <f aca="false">IF(M2848="","",M2848-B2848/252)</f>
        <v>-0.00850521453132169</v>
      </c>
      <c r="T2848" s="11" t="n">
        <f aca="false">IF(N2848="","",N2848-B2848/252)</f>
        <v>-0.0192900060157664</v>
      </c>
    </row>
    <row r="2849" customFormat="false" ht="15" hidden="false" customHeight="false" outlineLevel="0" collapsed="false">
      <c r="A2849" s="9" t="n">
        <f aca="false">'Prices (input)'!A2849</f>
        <v>42989</v>
      </c>
      <c r="B2849" s="10" t="n">
        <f aca="false">LOOKUP(A2849,'FedFunds (input)'!$A$3:$A$867,'FedFunds (input)'!$B$3:$B$867)/100</f>
        <v>0.0115</v>
      </c>
      <c r="C2849" s="10" t="n">
        <f aca="false">'Prices (input)'!B2849</f>
        <v>216.56</v>
      </c>
      <c r="D2849" s="10" t="n">
        <f aca="false">'Prices (input)'!C2849</f>
        <v>25.52</v>
      </c>
      <c r="E2849" s="10" t="n">
        <f aca="false">'Prices (input)'!D2849</f>
        <v>126.17</v>
      </c>
      <c r="F2849" s="10" t="n">
        <f aca="false">'Prices (input)'!E2849</f>
        <v>98.664</v>
      </c>
      <c r="G2849" s="10" t="n">
        <f aca="false">'Prices (input)'!F2849</f>
        <v>22.327</v>
      </c>
      <c r="H2849" s="10" t="n">
        <f aca="false">'Prices (input)'!G2849</f>
        <v>32.369</v>
      </c>
      <c r="I2849" s="11" t="n">
        <f aca="false">IF(OR(C2849="",C2848=""),"",C2849/C2848-1)</f>
        <v>0.0106402837408999</v>
      </c>
      <c r="J2849" s="11" t="n">
        <f aca="false">IF(OR(D2849="",D2848=""),"",D2849/D2848-1)</f>
        <v>-0.0146718146718147</v>
      </c>
      <c r="K2849" s="11" t="n">
        <f aca="false">IF(OR(E2849="",E2848=""),"",E2849/E2848-1)</f>
        <v>-0.0141428348179403</v>
      </c>
      <c r="L2849" s="11" t="n">
        <f aca="false">IF(OR(F2849="",F2848=""),"",F2849/F2848-1)</f>
        <v>-0.0118679205600457</v>
      </c>
      <c r="M2849" s="11" t="n">
        <f aca="false">IF(OR(G2849="",G2848=""),"",G2849/G2848-1)</f>
        <v>-0.0281199669176858</v>
      </c>
      <c r="N2849" s="11" t="n">
        <f aca="false">IF(OR(H2849="",H2848=""),"",H2849/H2848-1)</f>
        <v>-0.0273445716517925</v>
      </c>
      <c r="O2849" s="11" t="n">
        <f aca="false">IF(I2849="","",I2849-B2849/252)</f>
        <v>0.010594648820265</v>
      </c>
      <c r="P2849" s="11" t="n">
        <f aca="false">IF(J2849="","",J2849-B2849/252)</f>
        <v>-0.0147174495924496</v>
      </c>
      <c r="Q2849" s="11" t="n">
        <f aca="false">IF(K2849="","",K2849-B2849/252)</f>
        <v>-0.0141884697385752</v>
      </c>
      <c r="R2849" s="11" t="n">
        <f aca="false">IF(L2849="","",L2849-B2849/252)</f>
        <v>-0.0119135554806806</v>
      </c>
      <c r="S2849" s="11" t="n">
        <f aca="false">IF(M2849="","",M2849-B2849/252)</f>
        <v>-0.0281656018383207</v>
      </c>
      <c r="T2849" s="11" t="n">
        <f aca="false">IF(N2849="","",N2849-B2849/252)</f>
        <v>-0.0273902065724274</v>
      </c>
    </row>
    <row r="2850" customFormat="false" ht="15" hidden="false" customHeight="false" outlineLevel="0" collapsed="false">
      <c r="A2850" s="9" t="n">
        <f aca="false">'Prices (input)'!A2850</f>
        <v>42990</v>
      </c>
      <c r="B2850" s="10" t="n">
        <f aca="false">LOOKUP(A2850,'FedFunds (input)'!$A$3:$A$867,'FedFunds (input)'!$B$3:$B$867)/100</f>
        <v>0.0115</v>
      </c>
      <c r="C2850" s="10" t="n">
        <f aca="false">'Prices (input)'!B2850</f>
        <v>217.36</v>
      </c>
      <c r="D2850" s="10" t="n">
        <f aca="false">'Prices (input)'!C2850</f>
        <v>25.6</v>
      </c>
      <c r="E2850" s="10" t="n">
        <f aca="false">'Prices (input)'!D2850</f>
        <v>126.55</v>
      </c>
      <c r="F2850" s="10" t="n">
        <f aca="false">'Prices (input)'!E2850</f>
        <v>98.139</v>
      </c>
      <c r="G2850" s="10" t="n">
        <f aca="false">'Prices (input)'!F2850</f>
        <v>22.427</v>
      </c>
      <c r="H2850" s="10" t="n">
        <f aca="false">'Prices (input)'!G2850</f>
        <v>32.729</v>
      </c>
      <c r="I2850" s="11" t="n">
        <f aca="false">IF(OR(C2850="",C2849=""),"",C2850/C2849-1)</f>
        <v>0.00369412633912081</v>
      </c>
      <c r="J2850" s="11" t="n">
        <f aca="false">IF(OR(D2850="",D2849=""),"",D2850/D2849-1)</f>
        <v>0.00313479623824464</v>
      </c>
      <c r="K2850" s="11" t="n">
        <f aca="false">IF(OR(E2850="",E2849=""),"",E2850/E2849-1)</f>
        <v>0.00301180946342239</v>
      </c>
      <c r="L2850" s="11" t="n">
        <f aca="false">IF(OR(F2850="",F2849=""),"",F2850/F2849-1)</f>
        <v>-0.00532108975918277</v>
      </c>
      <c r="M2850" s="11" t="n">
        <f aca="false">IF(OR(G2850="",G2849=""),"",G2850/G2849-1)</f>
        <v>0.00447888207103508</v>
      </c>
      <c r="N2850" s="11" t="n">
        <f aca="false">IF(OR(H2850="",H2849=""),"",H2850/H2849-1)</f>
        <v>0.0111217522938614</v>
      </c>
      <c r="O2850" s="11" t="n">
        <f aca="false">IF(I2850="","",I2850-B2850/252)</f>
        <v>0.00364849141848589</v>
      </c>
      <c r="P2850" s="11" t="n">
        <f aca="false">IF(J2850="","",J2850-B2850/252)</f>
        <v>0.00308916131760972</v>
      </c>
      <c r="Q2850" s="11" t="n">
        <f aca="false">IF(K2850="","",K2850-B2850/252)</f>
        <v>0.00296617454278747</v>
      </c>
      <c r="R2850" s="11" t="n">
        <f aca="false">IF(L2850="","",L2850-B2850/252)</f>
        <v>-0.00536672467981769</v>
      </c>
      <c r="S2850" s="11" t="n">
        <f aca="false">IF(M2850="","",M2850-B2850/252)</f>
        <v>0.00443324715040016</v>
      </c>
      <c r="T2850" s="11" t="n">
        <f aca="false">IF(N2850="","",N2850-B2850/252)</f>
        <v>0.0110761173732264</v>
      </c>
    </row>
    <row r="2851" customFormat="false" ht="15" hidden="false" customHeight="false" outlineLevel="0" collapsed="false">
      <c r="A2851" s="9" t="n">
        <f aca="false">'Prices (input)'!A2851</f>
        <v>42991</v>
      </c>
      <c r="B2851" s="10" t="n">
        <f aca="false">LOOKUP(A2851,'FedFunds (input)'!$A$3:$A$867,'FedFunds (input)'!$B$3:$B$867)/100</f>
        <v>0.0115</v>
      </c>
      <c r="C2851" s="10" t="n">
        <f aca="false">'Prices (input)'!B2851</f>
        <v>217.44</v>
      </c>
      <c r="D2851" s="10" t="n">
        <f aca="false">'Prices (input)'!C2851</f>
        <v>25.42</v>
      </c>
      <c r="E2851" s="10" t="n">
        <f aca="false">'Prices (input)'!D2851</f>
        <v>125.6</v>
      </c>
      <c r="F2851" s="10" t="n">
        <f aca="false">'Prices (input)'!E2851</f>
        <v>97.766</v>
      </c>
      <c r="G2851" s="10" t="n">
        <f aca="false">'Prices (input)'!F2851</f>
        <v>22.027</v>
      </c>
      <c r="H2851" s="10" t="n">
        <f aca="false">'Prices (input)'!G2851</f>
        <v>32.027</v>
      </c>
      <c r="I2851" s="11" t="n">
        <f aca="false">IF(OR(C2851="",C2850=""),"",C2851/C2850-1)</f>
        <v>0.00036805299963194</v>
      </c>
      <c r="J2851" s="11" t="n">
        <f aca="false">IF(OR(D2851="",D2850=""),"",D2851/D2850-1)</f>
        <v>-0.00703124999999993</v>
      </c>
      <c r="K2851" s="11" t="n">
        <f aca="false">IF(OR(E2851="",E2850=""),"",E2851/E2850-1)</f>
        <v>-0.0075069142631371</v>
      </c>
      <c r="L2851" s="11" t="n">
        <f aca="false">IF(OR(F2851="",F2850=""),"",F2851/F2850-1)</f>
        <v>-0.00380073161536176</v>
      </c>
      <c r="M2851" s="11" t="n">
        <f aca="false">IF(OR(G2851="",G2850=""),"",G2851/G2850-1)</f>
        <v>-0.0178356445356044</v>
      </c>
      <c r="N2851" s="11" t="n">
        <f aca="false">IF(OR(H2851="",H2850=""),"",H2851/H2850-1)</f>
        <v>-0.0214488679764123</v>
      </c>
      <c r="O2851" s="11" t="n">
        <f aca="false">IF(I2851="","",I2851-B2851/252)</f>
        <v>0.00032241807899702</v>
      </c>
      <c r="P2851" s="11" t="n">
        <f aca="false">IF(J2851="","",J2851-B2851/252)</f>
        <v>-0.00707688492063485</v>
      </c>
      <c r="Q2851" s="11" t="n">
        <f aca="false">IF(K2851="","",K2851-B2851/252)</f>
        <v>-0.00755254918377202</v>
      </c>
      <c r="R2851" s="11" t="n">
        <f aca="false">IF(L2851="","",L2851-B2851/252)</f>
        <v>-0.00384636653599668</v>
      </c>
      <c r="S2851" s="11" t="n">
        <f aca="false">IF(M2851="","",M2851-B2851/252)</f>
        <v>-0.0178812794562393</v>
      </c>
      <c r="T2851" s="11" t="n">
        <f aca="false">IF(N2851="","",N2851-B2851/252)</f>
        <v>-0.0214945028970472</v>
      </c>
    </row>
    <row r="2852" customFormat="false" ht="15" hidden="false" customHeight="false" outlineLevel="0" collapsed="false">
      <c r="A2852" s="9" t="n">
        <f aca="false">'Prices (input)'!A2852</f>
        <v>42992</v>
      </c>
      <c r="B2852" s="10" t="n">
        <f aca="false">LOOKUP(A2852,'FedFunds (input)'!$A$3:$A$867,'FedFunds (input)'!$B$3:$B$867)/100</f>
        <v>0.0115</v>
      </c>
      <c r="C2852" s="10" t="n">
        <f aca="false">'Prices (input)'!B2852</f>
        <v>217.37</v>
      </c>
      <c r="D2852" s="10" t="n">
        <f aca="false">'Prices (input)'!C2852</f>
        <v>25.54</v>
      </c>
      <c r="E2852" s="10" t="n">
        <f aca="false">'Prices (input)'!D2852</f>
        <v>126.16</v>
      </c>
      <c r="F2852" s="10" t="n">
        <f aca="false">'Prices (input)'!E2852</f>
        <v>98.146</v>
      </c>
      <c r="G2852" s="10" t="n">
        <f aca="false">'Prices (input)'!F2852</f>
        <v>22.173</v>
      </c>
      <c r="H2852" s="10" t="n">
        <f aca="false">'Prices (input)'!G2852</f>
        <v>32.342</v>
      </c>
      <c r="I2852" s="11" t="n">
        <f aca="false">IF(OR(C2852="",C2851=""),"",C2852/C2851-1)</f>
        <v>-0.000321927888152995</v>
      </c>
      <c r="J2852" s="11" t="n">
        <f aca="false">IF(OR(D2852="",D2851=""),"",D2852/D2851-1)</f>
        <v>0.00472069236821393</v>
      </c>
      <c r="K2852" s="11" t="n">
        <f aca="false">IF(OR(E2852="",E2851=""),"",E2852/E2851-1)</f>
        <v>0.00445859872611476</v>
      </c>
      <c r="L2852" s="11" t="n">
        <f aca="false">IF(OR(F2852="",F2851=""),"",F2852/F2851-1)</f>
        <v>0.00388683182292415</v>
      </c>
      <c r="M2852" s="11" t="n">
        <f aca="false">IF(OR(G2852="",G2851=""),"",G2852/G2851-1)</f>
        <v>0.00662822899169191</v>
      </c>
      <c r="N2852" s="11" t="n">
        <f aca="false">IF(OR(H2852="",H2851=""),"",H2852/H2851-1)</f>
        <v>0.00983545133793351</v>
      </c>
      <c r="O2852" s="11" t="n">
        <f aca="false">IF(I2852="","",I2852-B2852/252)</f>
        <v>-0.000367562808787916</v>
      </c>
      <c r="P2852" s="11" t="n">
        <f aca="false">IF(J2852="","",J2852-B2852/252)</f>
        <v>0.00467505744757901</v>
      </c>
      <c r="Q2852" s="11" t="n">
        <f aca="false">IF(K2852="","",K2852-B2852/252)</f>
        <v>0.00441296380547984</v>
      </c>
      <c r="R2852" s="11" t="n">
        <f aca="false">IF(L2852="","",L2852-B2852/252)</f>
        <v>0.00384119690228923</v>
      </c>
      <c r="S2852" s="11" t="n">
        <f aca="false">IF(M2852="","",M2852-B2852/252)</f>
        <v>0.00658259407105699</v>
      </c>
      <c r="T2852" s="11" t="n">
        <f aca="false">IF(N2852="","",N2852-B2852/252)</f>
        <v>0.00978981641729859</v>
      </c>
    </row>
    <row r="2853" customFormat="false" ht="15" hidden="false" customHeight="false" outlineLevel="0" collapsed="false">
      <c r="A2853" s="9" t="n">
        <f aca="false">'Prices (input)'!A2853</f>
        <v>42993</v>
      </c>
      <c r="B2853" s="10" t="n">
        <f aca="false">LOOKUP(A2853,'FedFunds (input)'!$A$3:$A$867,'FedFunds (input)'!$B$3:$B$867)/100</f>
        <v>0.0115</v>
      </c>
      <c r="C2853" s="10" t="n">
        <f aca="false">'Prices (input)'!B2853</f>
        <v>217.7</v>
      </c>
      <c r="D2853" s="10" t="n">
        <f aca="false">'Prices (input)'!C2853</f>
        <v>25.4</v>
      </c>
      <c r="E2853" s="10" t="n">
        <f aca="false">'Prices (input)'!D2853</f>
        <v>125.52</v>
      </c>
      <c r="F2853" s="10" t="n">
        <f aca="false">'Prices (input)'!E2853</f>
        <v>98.177</v>
      </c>
      <c r="G2853" s="10" t="n">
        <f aca="false">'Prices (input)'!F2853</f>
        <v>21.945</v>
      </c>
      <c r="H2853" s="10" t="n">
        <f aca="false">'Prices (input)'!G2853</f>
        <v>31.786</v>
      </c>
      <c r="I2853" s="11" t="n">
        <f aca="false">IF(OR(C2853="",C2852=""),"",C2853/C2852-1)</f>
        <v>0.00151814877858025</v>
      </c>
      <c r="J2853" s="11" t="n">
        <f aca="false">IF(OR(D2853="",D2852=""),"",D2853/D2852-1)</f>
        <v>-0.00548159749412691</v>
      </c>
      <c r="K2853" s="11" t="n">
        <f aca="false">IF(OR(E2853="",E2852=""),"",E2853/E2852-1)</f>
        <v>-0.00507292327203557</v>
      </c>
      <c r="L2853" s="11" t="n">
        <f aca="false">IF(OR(F2853="",F2852=""),"",F2853/F2852-1)</f>
        <v>0.00031585596967787</v>
      </c>
      <c r="M2853" s="11" t="n">
        <f aca="false">IF(OR(G2853="",G2852=""),"",G2853/G2852-1)</f>
        <v>-0.0102827763496143</v>
      </c>
      <c r="N2853" s="11" t="n">
        <f aca="false">IF(OR(H2853="",H2852=""),"",H2853/H2852-1)</f>
        <v>-0.0171912683198318</v>
      </c>
      <c r="O2853" s="11" t="n">
        <f aca="false">IF(I2853="","",I2853-B2853/252)</f>
        <v>0.00147251385794533</v>
      </c>
      <c r="P2853" s="11" t="n">
        <f aca="false">IF(J2853="","",J2853-B2853/252)</f>
        <v>-0.00552723241476183</v>
      </c>
      <c r="Q2853" s="11" t="n">
        <f aca="false">IF(K2853="","",K2853-B2853/252)</f>
        <v>-0.00511855819267049</v>
      </c>
      <c r="R2853" s="11" t="n">
        <f aca="false">IF(L2853="","",L2853-B2853/252)</f>
        <v>0.000270221049042949</v>
      </c>
      <c r="S2853" s="11" t="n">
        <f aca="false">IF(M2853="","",M2853-B2853/252)</f>
        <v>-0.0103284112702492</v>
      </c>
      <c r="T2853" s="11" t="n">
        <f aca="false">IF(N2853="","",N2853-B2853/252)</f>
        <v>-0.0172369032404667</v>
      </c>
    </row>
    <row r="2854" customFormat="false" ht="15" hidden="false" customHeight="false" outlineLevel="0" collapsed="false">
      <c r="A2854" s="9" t="n">
        <f aca="false">'Prices (input)'!A2854</f>
        <v>42996</v>
      </c>
      <c r="B2854" s="10" t="n">
        <f aca="false">LOOKUP(A2854,'FedFunds (input)'!$A$3:$A$867,'FedFunds (input)'!$B$3:$B$867)/100</f>
        <v>0.0115</v>
      </c>
      <c r="C2854" s="10" t="n">
        <f aca="false">'Prices (input)'!B2854</f>
        <v>218.09</v>
      </c>
      <c r="D2854" s="10" t="n">
        <f aca="false">'Prices (input)'!C2854</f>
        <v>25.16</v>
      </c>
      <c r="E2854" s="10" t="n">
        <f aca="false">'Prices (input)'!D2854</f>
        <v>124.35</v>
      </c>
      <c r="F2854" s="10" t="n">
        <f aca="false">'Prices (input)'!E2854</f>
        <v>97.642</v>
      </c>
      <c r="G2854" s="10" t="n">
        <f aca="false">'Prices (input)'!F2854</f>
        <v>21.586</v>
      </c>
      <c r="H2854" s="10" t="n">
        <f aca="false">'Prices (input)'!G2854</f>
        <v>31.073</v>
      </c>
      <c r="I2854" s="11" t="n">
        <f aca="false">IF(OR(C2854="",C2853=""),"",C2854/C2853-1)</f>
        <v>0.00179145613229226</v>
      </c>
      <c r="J2854" s="11" t="n">
        <f aca="false">IF(OR(D2854="",D2853=""),"",D2854/D2853-1)</f>
        <v>-0.00944881889763771</v>
      </c>
      <c r="K2854" s="11" t="n">
        <f aca="false">IF(OR(E2854="",E2853=""),"",E2854/E2853-1)</f>
        <v>-0.00932122370936905</v>
      </c>
      <c r="L2854" s="11" t="n">
        <f aca="false">IF(OR(F2854="",F2853=""),"",F2854/F2853-1)</f>
        <v>-0.00544934149546239</v>
      </c>
      <c r="M2854" s="11" t="n">
        <f aca="false">IF(OR(G2854="",G2853=""),"",G2854/G2853-1)</f>
        <v>-0.0163590795169744</v>
      </c>
      <c r="N2854" s="11" t="n">
        <f aca="false">IF(OR(H2854="",H2853=""),"",H2854/H2853-1)</f>
        <v>-0.0224312590448625</v>
      </c>
      <c r="O2854" s="11" t="n">
        <f aca="false">IF(I2854="","",I2854-B2854/252)</f>
        <v>0.00174582121165734</v>
      </c>
      <c r="P2854" s="11" t="n">
        <f aca="false">IF(J2854="","",J2854-B2854/252)</f>
        <v>-0.00949445381827263</v>
      </c>
      <c r="Q2854" s="11" t="n">
        <f aca="false">IF(K2854="","",K2854-B2854/252)</f>
        <v>-0.00936685863000397</v>
      </c>
      <c r="R2854" s="11" t="n">
        <f aca="false">IF(L2854="","",L2854-B2854/252)</f>
        <v>-0.00549497641609731</v>
      </c>
      <c r="S2854" s="11" t="n">
        <f aca="false">IF(M2854="","",M2854-B2854/252)</f>
        <v>-0.0164047144376093</v>
      </c>
      <c r="T2854" s="11" t="n">
        <f aca="false">IF(N2854="","",N2854-B2854/252)</f>
        <v>-0.0224768939654975</v>
      </c>
    </row>
    <row r="2855" customFormat="false" ht="15" hidden="false" customHeight="false" outlineLevel="0" collapsed="false">
      <c r="A2855" s="9" t="n">
        <f aca="false">'Prices (input)'!A2855</f>
        <v>42997</v>
      </c>
      <c r="B2855" s="10" t="n">
        <f aca="false">LOOKUP(A2855,'FedFunds (input)'!$A$3:$A$867,'FedFunds (input)'!$B$3:$B$867)/100</f>
        <v>0.0115</v>
      </c>
      <c r="C2855" s="10" t="n">
        <f aca="false">'Prices (input)'!B2855</f>
        <v>218.33</v>
      </c>
      <c r="D2855" s="10" t="n">
        <f aca="false">'Prices (input)'!C2855</f>
        <v>25.2</v>
      </c>
      <c r="E2855" s="10" t="n">
        <f aca="false">'Prices (input)'!D2855</f>
        <v>124.59</v>
      </c>
      <c r="F2855" s="10" t="n">
        <f aca="false">'Prices (input)'!E2855</f>
        <v>97.41</v>
      </c>
      <c r="G2855" s="10" t="n">
        <f aca="false">'Prices (input)'!F2855</f>
        <v>21.691</v>
      </c>
      <c r="H2855" s="10" t="n">
        <f aca="false">'Prices (input)'!G2855</f>
        <v>31.285</v>
      </c>
      <c r="I2855" s="11" t="n">
        <f aca="false">IF(OR(C2855="",C2854=""),"",C2855/C2854-1)</f>
        <v>0.00110046311155942</v>
      </c>
      <c r="J2855" s="11" t="n">
        <f aca="false">IF(OR(D2855="",D2854=""),"",D2855/D2854-1)</f>
        <v>0.00158982511923678</v>
      </c>
      <c r="K2855" s="11" t="n">
        <f aca="false">IF(OR(E2855="",E2854=""),"",E2855/E2854-1)</f>
        <v>0.00193003618817866</v>
      </c>
      <c r="L2855" s="11" t="n">
        <f aca="false">IF(OR(F2855="",F2854=""),"",F2855/F2854-1)</f>
        <v>-0.00237602670981751</v>
      </c>
      <c r="M2855" s="11" t="n">
        <f aca="false">IF(OR(G2855="",G2854=""),"",G2855/G2854-1)</f>
        <v>0.0048642638747336</v>
      </c>
      <c r="N2855" s="11" t="n">
        <f aca="false">IF(OR(H2855="",H2854=""),"",H2855/H2854-1)</f>
        <v>0.00682264345251493</v>
      </c>
      <c r="O2855" s="11" t="n">
        <f aca="false">IF(I2855="","",I2855-B2855/252)</f>
        <v>0.0010548281909245</v>
      </c>
      <c r="P2855" s="11" t="n">
        <f aca="false">IF(J2855="","",J2855-B2855/252)</f>
        <v>0.00154419019860186</v>
      </c>
      <c r="Q2855" s="11" t="n">
        <f aca="false">IF(K2855="","",K2855-B2855/252)</f>
        <v>0.00188440126754374</v>
      </c>
      <c r="R2855" s="11" t="n">
        <f aca="false">IF(L2855="","",L2855-B2855/252)</f>
        <v>-0.00242166163045243</v>
      </c>
      <c r="S2855" s="11" t="n">
        <f aca="false">IF(M2855="","",M2855-B2855/252)</f>
        <v>0.00481862895409868</v>
      </c>
      <c r="T2855" s="11" t="n">
        <f aca="false">IF(N2855="","",N2855-B2855/252)</f>
        <v>0.00677700853188001</v>
      </c>
    </row>
    <row r="2856" customFormat="false" ht="15" hidden="false" customHeight="false" outlineLevel="0" collapsed="false">
      <c r="A2856" s="9" t="n">
        <f aca="false">'Prices (input)'!A2856</f>
        <v>42998</v>
      </c>
      <c r="B2856" s="10" t="n">
        <f aca="false">LOOKUP(A2856,'FedFunds (input)'!$A$3:$A$867,'FedFunds (input)'!$B$3:$B$867)/100</f>
        <v>0.0115</v>
      </c>
      <c r="C2856" s="10" t="n">
        <f aca="false">'Prices (input)'!B2856</f>
        <v>218.44</v>
      </c>
      <c r="D2856" s="10" t="n">
        <f aca="false">'Prices (input)'!C2856</f>
        <v>25</v>
      </c>
      <c r="E2856" s="10" t="n">
        <f aca="false">'Prices (input)'!D2856</f>
        <v>123.6</v>
      </c>
      <c r="F2856" s="10" t="n">
        <f aca="false">'Prices (input)'!E2856</f>
        <v>97.48</v>
      </c>
      <c r="G2856" s="10" t="n">
        <f aca="false">'Prices (input)'!F2856</f>
        <v>21.363</v>
      </c>
      <c r="H2856" s="10" t="n">
        <f aca="false">'Prices (input)'!G2856</f>
        <v>30.734</v>
      </c>
      <c r="I2856" s="11" t="n">
        <f aca="false">IF(OR(C2856="",C2855=""),"",C2856/C2855-1)</f>
        <v>0.000503824485869941</v>
      </c>
      <c r="J2856" s="11" t="n">
        <f aca="false">IF(OR(D2856="",D2855=""),"",D2856/D2855-1)</f>
        <v>-0.00793650793650791</v>
      </c>
      <c r="K2856" s="11" t="n">
        <f aca="false">IF(OR(E2856="",E2855=""),"",E2856/E2855-1)</f>
        <v>-0.00794606308692514</v>
      </c>
      <c r="L2856" s="11" t="n">
        <f aca="false">IF(OR(F2856="",F2855=""),"",F2856/F2855-1)</f>
        <v>0.000718612052150736</v>
      </c>
      <c r="M2856" s="11" t="n">
        <f aca="false">IF(OR(G2856="",G2855=""),"",G2856/G2855-1)</f>
        <v>-0.0151214789544051</v>
      </c>
      <c r="N2856" s="11" t="n">
        <f aca="false">IF(OR(H2856="",H2855=""),"",H2856/H2855-1)</f>
        <v>-0.0176122742528367</v>
      </c>
      <c r="O2856" s="11" t="n">
        <f aca="false">IF(I2856="","",I2856-B2856/252)</f>
        <v>0.000458189565235021</v>
      </c>
      <c r="P2856" s="11" t="n">
        <f aca="false">IF(J2856="","",J2856-B2856/252)</f>
        <v>-0.00798214285714283</v>
      </c>
      <c r="Q2856" s="11" t="n">
        <f aca="false">IF(K2856="","",K2856-B2856/252)</f>
        <v>-0.00799169800756006</v>
      </c>
      <c r="R2856" s="11" t="n">
        <f aca="false">IF(L2856="","",L2856-B2856/252)</f>
        <v>0.000672977131515815</v>
      </c>
      <c r="S2856" s="11" t="n">
        <f aca="false">IF(M2856="","",M2856-B2856/252)</f>
        <v>-0.01516711387504</v>
      </c>
      <c r="T2856" s="11" t="n">
        <f aca="false">IF(N2856="","",N2856-B2856/252)</f>
        <v>-0.0176579091734717</v>
      </c>
    </row>
    <row r="2857" customFormat="false" ht="15" hidden="false" customHeight="false" outlineLevel="0" collapsed="false">
      <c r="A2857" s="9" t="n">
        <f aca="false">'Prices (input)'!A2857</f>
        <v>42999</v>
      </c>
      <c r="B2857" s="10" t="n">
        <f aca="false">LOOKUP(A2857,'FedFunds (input)'!$A$3:$A$867,'FedFunds (input)'!$B$3:$B$867)/100</f>
        <v>0.0115</v>
      </c>
      <c r="C2857" s="10" t="n">
        <f aca="false">'Prices (input)'!B2857</f>
        <v>217.84</v>
      </c>
      <c r="D2857" s="10" t="n">
        <f aca="false">'Prices (input)'!C2857</f>
        <v>24.82</v>
      </c>
      <c r="E2857" s="10" t="n">
        <f aca="false">'Prices (input)'!D2857</f>
        <v>122.67</v>
      </c>
      <c r="F2857" s="10" t="n">
        <f aca="false">'Prices (input)'!E2857</f>
        <v>97.414</v>
      </c>
      <c r="G2857" s="10" t="n">
        <f aca="false">'Prices (input)'!F2857</f>
        <v>21.101</v>
      </c>
      <c r="H2857" s="10" t="n">
        <f aca="false">'Prices (input)'!G2857</f>
        <v>30.419</v>
      </c>
      <c r="I2857" s="11" t="n">
        <f aca="false">IF(OR(C2857="",C2856=""),"",C2857/C2856-1)</f>
        <v>-0.0027467496795458</v>
      </c>
      <c r="J2857" s="11" t="n">
        <f aca="false">IF(OR(D2857="",D2856=""),"",D2857/D2856-1)</f>
        <v>-0.00719999999999998</v>
      </c>
      <c r="K2857" s="11" t="n">
        <f aca="false">IF(OR(E2857="",E2856=""),"",E2857/E2856-1)</f>
        <v>-0.00752427184466009</v>
      </c>
      <c r="L2857" s="11" t="n">
        <f aca="false">IF(OR(F2857="",F2856=""),"",F2857/F2856-1)</f>
        <v>-0.000677061961428027</v>
      </c>
      <c r="M2857" s="11" t="n">
        <f aca="false">IF(OR(G2857="",G2856=""),"",G2857/G2856-1)</f>
        <v>-0.0122641951036839</v>
      </c>
      <c r="N2857" s="11" t="n">
        <f aca="false">IF(OR(H2857="",H2856=""),"",H2857/H2856-1)</f>
        <v>-0.0102492353745038</v>
      </c>
      <c r="O2857" s="11" t="n">
        <f aca="false">IF(I2857="","",I2857-B2857/252)</f>
        <v>-0.00279238460018072</v>
      </c>
      <c r="P2857" s="11" t="n">
        <f aca="false">IF(J2857="","",J2857-B2857/252)</f>
        <v>-0.00724563492063491</v>
      </c>
      <c r="Q2857" s="11" t="n">
        <f aca="false">IF(K2857="","",K2857-B2857/252)</f>
        <v>-0.00756990676529501</v>
      </c>
      <c r="R2857" s="11" t="n">
        <f aca="false">IF(L2857="","",L2857-B2857/252)</f>
        <v>-0.000722696882062948</v>
      </c>
      <c r="S2857" s="11" t="n">
        <f aca="false">IF(M2857="","",M2857-B2857/252)</f>
        <v>-0.0123098300243188</v>
      </c>
      <c r="T2857" s="11" t="n">
        <f aca="false">IF(N2857="","",N2857-B2857/252)</f>
        <v>-0.0102948702951388</v>
      </c>
    </row>
    <row r="2858" customFormat="false" ht="15" hidden="false" customHeight="false" outlineLevel="0" collapsed="false">
      <c r="A2858" s="9" t="n">
        <f aca="false">'Prices (input)'!A2858</f>
        <v>43000</v>
      </c>
      <c r="B2858" s="10" t="n">
        <f aca="false">LOOKUP(A2858,'FedFunds (input)'!$A$3:$A$867,'FedFunds (input)'!$B$3:$B$867)/100</f>
        <v>0.0115</v>
      </c>
      <c r="C2858" s="10" t="n">
        <f aca="false">'Prices (input)'!B2858</f>
        <v>217.85</v>
      </c>
      <c r="D2858" s="10" t="n">
        <f aca="false">'Prices (input)'!C2858</f>
        <v>24.94</v>
      </c>
      <c r="E2858" s="10" t="n">
        <f aca="false">'Prices (input)'!D2858</f>
        <v>123.24</v>
      </c>
      <c r="F2858" s="10" t="n">
        <f aca="false">'Prices (input)'!E2858</f>
        <v>97.697</v>
      </c>
      <c r="G2858" s="10" t="n">
        <f aca="false">'Prices (input)'!F2858</f>
        <v>21.327</v>
      </c>
      <c r="H2858" s="10" t="n">
        <f aca="false">'Prices (input)'!G2858</f>
        <v>30.892</v>
      </c>
      <c r="I2858" s="11" t="n">
        <f aca="false">IF(OR(C2858="",C2857=""),"",C2858/C2857-1)</f>
        <v>4.59052515606739E-005</v>
      </c>
      <c r="J2858" s="11" t="n">
        <f aca="false">IF(OR(D2858="",D2857=""),"",D2858/D2857-1)</f>
        <v>0.00483481063658342</v>
      </c>
      <c r="K2858" s="11" t="n">
        <f aca="false">IF(OR(E2858="",E2857=""),"",E2858/E2857-1)</f>
        <v>0.00464661286378076</v>
      </c>
      <c r="L2858" s="11" t="n">
        <f aca="false">IF(OR(F2858="",F2857=""),"",F2858/F2857-1)</f>
        <v>0.00290512657318254</v>
      </c>
      <c r="M2858" s="11" t="n">
        <f aca="false">IF(OR(G2858="",G2857=""),"",G2858/G2857-1)</f>
        <v>0.0107103928723757</v>
      </c>
      <c r="N2858" s="11" t="n">
        <f aca="false">IF(OR(H2858="",H2857=""),"",H2858/H2857-1)</f>
        <v>0.0155494920937571</v>
      </c>
      <c r="O2858" s="11" t="n">
        <f aca="false">IF(I2858="","",I2858-B2858/252)</f>
        <v>2.70330925753301E-007</v>
      </c>
      <c r="P2858" s="11" t="n">
        <f aca="false">IF(J2858="","",J2858-B2858/252)</f>
        <v>0.0047891757159485</v>
      </c>
      <c r="Q2858" s="11" t="n">
        <f aca="false">IF(K2858="","",K2858-B2858/252)</f>
        <v>0.00460097794314584</v>
      </c>
      <c r="R2858" s="11" t="n">
        <f aca="false">IF(L2858="","",L2858-B2858/252)</f>
        <v>0.00285949165254762</v>
      </c>
      <c r="S2858" s="11" t="n">
        <f aca="false">IF(M2858="","",M2858-B2858/252)</f>
        <v>0.0106647579517408</v>
      </c>
      <c r="T2858" s="11" t="n">
        <f aca="false">IF(N2858="","",N2858-B2858/252)</f>
        <v>0.0155038571731222</v>
      </c>
    </row>
    <row r="2859" customFormat="false" ht="15" hidden="false" customHeight="false" outlineLevel="0" collapsed="false">
      <c r="A2859" s="9" t="n">
        <f aca="false">'Prices (input)'!A2859</f>
        <v>43003</v>
      </c>
      <c r="B2859" s="10" t="n">
        <f aca="false">LOOKUP(A2859,'FedFunds (input)'!$A$3:$A$867,'FedFunds (input)'!$B$3:$B$867)/100</f>
        <v>0.0115</v>
      </c>
      <c r="C2859" s="10" t="n">
        <f aca="false">'Prices (input)'!B2859</f>
        <v>217.43</v>
      </c>
      <c r="D2859" s="10" t="n">
        <f aca="false">'Prices (input)'!C2859</f>
        <v>25.19</v>
      </c>
      <c r="E2859" s="10" t="n">
        <f aca="false">'Prices (input)'!D2859</f>
        <v>124.54</v>
      </c>
      <c r="F2859" s="10" t="n">
        <f aca="false">'Prices (input)'!E2859</f>
        <v>98.3</v>
      </c>
      <c r="G2859" s="10" t="n">
        <f aca="false">'Prices (input)'!F2859</f>
        <v>21.673</v>
      </c>
      <c r="H2859" s="10" t="n">
        <f aca="false">'Prices (input)'!G2859</f>
        <v>31.459</v>
      </c>
      <c r="I2859" s="11" t="n">
        <f aca="false">IF(OR(C2859="",C2858=""),"",C2859/C2858-1)</f>
        <v>-0.00192793206334629</v>
      </c>
      <c r="J2859" s="11" t="n">
        <f aca="false">IF(OR(D2859="",D2858=""),"",D2859/D2858-1)</f>
        <v>0.0100240577385726</v>
      </c>
      <c r="K2859" s="11" t="n">
        <f aca="false">IF(OR(E2859="",E2858=""),"",E2859/E2858-1)</f>
        <v>0.010548523206751</v>
      </c>
      <c r="L2859" s="11" t="n">
        <f aca="false">IF(OR(F2859="",F2858=""),"",F2859/F2858-1)</f>
        <v>0.00617214448754821</v>
      </c>
      <c r="M2859" s="11" t="n">
        <f aca="false">IF(OR(G2859="",G2858=""),"",G2859/G2858-1)</f>
        <v>0.0162235663712662</v>
      </c>
      <c r="N2859" s="11" t="n">
        <f aca="false">IF(OR(H2859="",H2858=""),"",H2859/H2858-1)</f>
        <v>0.0183542664767578</v>
      </c>
      <c r="O2859" s="11" t="n">
        <f aca="false">IF(I2859="","",I2859-B2859/252)</f>
        <v>-0.00197356698398121</v>
      </c>
      <c r="P2859" s="11" t="n">
        <f aca="false">IF(J2859="","",J2859-B2859/252)</f>
        <v>0.0099784228179377</v>
      </c>
      <c r="Q2859" s="11" t="n">
        <f aca="false">IF(K2859="","",K2859-B2859/252)</f>
        <v>0.0105028882861161</v>
      </c>
      <c r="R2859" s="11" t="n">
        <f aca="false">IF(L2859="","",L2859-B2859/252)</f>
        <v>0.00612650956691329</v>
      </c>
      <c r="S2859" s="11" t="n">
        <f aca="false">IF(M2859="","",M2859-B2859/252)</f>
        <v>0.0161779314506313</v>
      </c>
      <c r="T2859" s="11" t="n">
        <f aca="false">IF(N2859="","",N2859-B2859/252)</f>
        <v>0.0183086315561228</v>
      </c>
    </row>
    <row r="2860" customFormat="false" ht="15" hidden="false" customHeight="false" outlineLevel="0" collapsed="false">
      <c r="A2860" s="9" t="n">
        <f aca="false">'Prices (input)'!A2860</f>
        <v>43004</v>
      </c>
      <c r="B2860" s="10" t="n">
        <f aca="false">LOOKUP(A2860,'FedFunds (input)'!$A$3:$A$867,'FedFunds (input)'!$B$3:$B$867)/100</f>
        <v>0.0115</v>
      </c>
      <c r="C2860" s="10" t="n">
        <f aca="false">'Prices (input)'!B2860</f>
        <v>217.53</v>
      </c>
      <c r="D2860" s="10" t="n">
        <f aca="false">'Prices (input)'!C2860</f>
        <v>24.92</v>
      </c>
      <c r="E2860" s="10" t="n">
        <f aca="false">'Prices (input)'!D2860</f>
        <v>123.13</v>
      </c>
      <c r="F2860" s="10" t="n">
        <f aca="false">'Prices (input)'!E2860</f>
        <v>98.157</v>
      </c>
      <c r="G2860" s="10" t="n">
        <f aca="false">'Prices (input)'!F2860</f>
        <v>21.231</v>
      </c>
      <c r="H2860" s="10" t="n">
        <f aca="false">'Prices (input)'!G2860</f>
        <v>30.721</v>
      </c>
      <c r="I2860" s="11" t="n">
        <f aca="false">IF(OR(C2860="",C2859=""),"",C2860/C2859-1)</f>
        <v>0.000459918134571913</v>
      </c>
      <c r="J2860" s="11" t="n">
        <f aca="false">IF(OR(D2860="",D2859=""),"",D2860/D2859-1)</f>
        <v>-0.0107185391028186</v>
      </c>
      <c r="K2860" s="11" t="n">
        <f aca="false">IF(OR(E2860="",E2859=""),"",E2860/E2859-1)</f>
        <v>-0.0113216637224989</v>
      </c>
      <c r="L2860" s="11" t="n">
        <f aca="false">IF(OR(F2860="",F2859=""),"",F2860/F2859-1)</f>
        <v>-0.00145473041709054</v>
      </c>
      <c r="M2860" s="11" t="n">
        <f aca="false">IF(OR(G2860="",G2859=""),"",G2860/G2859-1)</f>
        <v>-0.0203940386656206</v>
      </c>
      <c r="N2860" s="11" t="n">
        <f aca="false">IF(OR(H2860="",H2859=""),"",H2860/H2859-1)</f>
        <v>-0.0234591055023999</v>
      </c>
      <c r="O2860" s="11" t="n">
        <f aca="false">IF(I2860="","",I2860-B2860/252)</f>
        <v>0.000414283213936992</v>
      </c>
      <c r="P2860" s="11" t="n">
        <f aca="false">IF(J2860="","",J2860-B2860/252)</f>
        <v>-0.0107641740234535</v>
      </c>
      <c r="Q2860" s="11" t="n">
        <f aca="false">IF(K2860="","",K2860-B2860/252)</f>
        <v>-0.0113672986431338</v>
      </c>
      <c r="R2860" s="11" t="n">
        <f aca="false">IF(L2860="","",L2860-B2860/252)</f>
        <v>-0.00150036533772546</v>
      </c>
      <c r="S2860" s="11" t="n">
        <f aca="false">IF(M2860="","",M2860-B2860/252)</f>
        <v>-0.0204396735862555</v>
      </c>
      <c r="T2860" s="11" t="n">
        <f aca="false">IF(N2860="","",N2860-B2860/252)</f>
        <v>-0.0235047404230349</v>
      </c>
    </row>
    <row r="2861" customFormat="false" ht="15" hidden="false" customHeight="false" outlineLevel="0" collapsed="false">
      <c r="A2861" s="9" t="n">
        <f aca="false">'Prices (input)'!A2861</f>
        <v>43005</v>
      </c>
      <c r="B2861" s="10" t="n">
        <f aca="false">LOOKUP(A2861,'FedFunds (input)'!$A$3:$A$867,'FedFunds (input)'!$B$3:$B$867)/100</f>
        <v>0.0115</v>
      </c>
      <c r="C2861" s="10" t="n">
        <f aca="false">'Prices (input)'!B2861</f>
        <v>218.38</v>
      </c>
      <c r="D2861" s="10" t="n">
        <f aca="false">'Prices (input)'!C2861</f>
        <v>24.68</v>
      </c>
      <c r="E2861" s="10" t="n">
        <f aca="false">'Prices (input)'!D2861</f>
        <v>121.99</v>
      </c>
      <c r="F2861" s="10" t="n">
        <f aca="false">'Prices (input)'!E2861</f>
        <v>96.683</v>
      </c>
      <c r="G2861" s="10" t="n">
        <f aca="false">'Prices (input)'!F2861</f>
        <v>20.927</v>
      </c>
      <c r="H2861" s="10" t="n">
        <f aca="false">'Prices (input)'!G2861</f>
        <v>30.235</v>
      </c>
      <c r="I2861" s="11" t="n">
        <f aca="false">IF(OR(C2861="",C2860=""),"",C2861/C2860-1)</f>
        <v>0.00390750701052722</v>
      </c>
      <c r="J2861" s="11" t="n">
        <f aca="false">IF(OR(D2861="",D2860=""),"",D2861/D2860-1)</f>
        <v>-0.0096308186195827</v>
      </c>
      <c r="K2861" s="11" t="n">
        <f aca="false">IF(OR(E2861="",E2860=""),"",E2861/E2860-1)</f>
        <v>-0.00925850726874034</v>
      </c>
      <c r="L2861" s="11" t="n">
        <f aca="false">IF(OR(F2861="",F2860=""),"",F2861/F2860-1)</f>
        <v>-0.0150167588658984</v>
      </c>
      <c r="M2861" s="11" t="n">
        <f aca="false">IF(OR(G2861="",G2860=""),"",G2861/G2860-1)</f>
        <v>-0.0143186849418304</v>
      </c>
      <c r="N2861" s="11" t="n">
        <f aca="false">IF(OR(H2861="",H2860=""),"",H2861/H2860-1)</f>
        <v>-0.0158197975326324</v>
      </c>
      <c r="O2861" s="11" t="n">
        <f aca="false">IF(I2861="","",I2861-B2861/252)</f>
        <v>0.0038618720898923</v>
      </c>
      <c r="P2861" s="11" t="n">
        <f aca="false">IF(J2861="","",J2861-B2861/252)</f>
        <v>-0.00967645354021762</v>
      </c>
      <c r="Q2861" s="11" t="n">
        <f aca="false">IF(K2861="","",K2861-B2861/252)</f>
        <v>-0.00930414218937526</v>
      </c>
      <c r="R2861" s="11" t="n">
        <f aca="false">IF(L2861="","",L2861-B2861/252)</f>
        <v>-0.0150623937865333</v>
      </c>
      <c r="S2861" s="11" t="n">
        <f aca="false">IF(M2861="","",M2861-B2861/252)</f>
        <v>-0.0143643198624653</v>
      </c>
      <c r="T2861" s="11" t="n">
        <f aca="false">IF(N2861="","",N2861-B2861/252)</f>
        <v>-0.0158654324532673</v>
      </c>
    </row>
    <row r="2862" customFormat="false" ht="15" hidden="false" customHeight="false" outlineLevel="0" collapsed="false">
      <c r="A2862" s="9" t="n">
        <f aca="false">'Prices (input)'!A2862</f>
        <v>43006</v>
      </c>
      <c r="B2862" s="10" t="n">
        <f aca="false">LOOKUP(A2862,'FedFunds (input)'!$A$3:$A$867,'FedFunds (input)'!$B$3:$B$867)/100</f>
        <v>0.0115</v>
      </c>
      <c r="C2862" s="10" t="n">
        <f aca="false">'Prices (input)'!B2862</f>
        <v>218.66</v>
      </c>
      <c r="D2862" s="10" t="n">
        <f aca="false">'Prices (input)'!C2862</f>
        <v>24.72</v>
      </c>
      <c r="E2862" s="10" t="n">
        <f aca="false">'Prices (input)'!D2862</f>
        <v>122.23</v>
      </c>
      <c r="F2862" s="10" t="n">
        <f aca="false">'Prices (input)'!E2862</f>
        <v>96.373</v>
      </c>
      <c r="G2862" s="10" t="n">
        <f aca="false">'Prices (input)'!F2862</f>
        <v>21.063</v>
      </c>
      <c r="H2862" s="10" t="n">
        <f aca="false">'Prices (input)'!G2862</f>
        <v>30.525</v>
      </c>
      <c r="I2862" s="11" t="n">
        <f aca="false">IF(OR(C2862="",C2861=""),"",C2862/C2861-1)</f>
        <v>0.00128216869676701</v>
      </c>
      <c r="J2862" s="11" t="n">
        <f aca="false">IF(OR(D2862="",D2861=""),"",D2862/D2861-1)</f>
        <v>0.00162074554294978</v>
      </c>
      <c r="K2862" s="11" t="n">
        <f aca="false">IF(OR(E2862="",E2861=""),"",E2862/E2861-1)</f>
        <v>0.00196737437494887</v>
      </c>
      <c r="L2862" s="11" t="n">
        <f aca="false">IF(OR(F2862="",F2861=""),"",F2862/F2861-1)</f>
        <v>-0.00320635478832887</v>
      </c>
      <c r="M2862" s="11" t="n">
        <f aca="false">IF(OR(G2862="",G2861=""),"",G2862/G2861-1)</f>
        <v>0.00649878147847272</v>
      </c>
      <c r="N2862" s="11" t="n">
        <f aca="false">IF(OR(H2862="",H2861=""),"",H2862/H2861-1)</f>
        <v>0.00959153299156612</v>
      </c>
      <c r="O2862" s="11" t="n">
        <f aca="false">IF(I2862="","",I2862-B2862/252)</f>
        <v>0.00123653377613208</v>
      </c>
      <c r="P2862" s="11" t="n">
        <f aca="false">IF(J2862="","",J2862-B2862/252)</f>
        <v>0.00157511062231485</v>
      </c>
      <c r="Q2862" s="11" t="n">
        <f aca="false">IF(K2862="","",K2862-B2862/252)</f>
        <v>0.00192173945431395</v>
      </c>
      <c r="R2862" s="11" t="n">
        <f aca="false">IF(L2862="","",L2862-B2862/252)</f>
        <v>-0.00325198970896379</v>
      </c>
      <c r="S2862" s="11" t="n">
        <f aca="false">IF(M2862="","",M2862-B2862/252)</f>
        <v>0.00645314655783779</v>
      </c>
      <c r="T2862" s="11" t="n">
        <f aca="false">IF(N2862="","",N2862-B2862/252)</f>
        <v>0.0095458980709312</v>
      </c>
    </row>
    <row r="2863" customFormat="false" ht="15" hidden="false" customHeight="false" outlineLevel="0" collapsed="false">
      <c r="A2863" s="9" t="n">
        <f aca="false">'Prices (input)'!A2863</f>
        <v>43007</v>
      </c>
      <c r="B2863" s="10" t="n">
        <f aca="false">LOOKUP(A2863,'FedFunds (input)'!$A$3:$A$867,'FedFunds (input)'!$B$3:$B$867)/100</f>
        <v>0.0115</v>
      </c>
      <c r="C2863" s="10" t="n">
        <f aca="false">'Prices (input)'!B2863</f>
        <v>219.41</v>
      </c>
      <c r="D2863" s="10" t="n">
        <f aca="false">'Prices (input)'!C2863</f>
        <v>24.602</v>
      </c>
      <c r="E2863" s="10" t="n">
        <f aca="false">'Prices (input)'!D2863</f>
        <v>121.601</v>
      </c>
      <c r="F2863" s="10" t="n">
        <f aca="false">'Prices (input)'!E2863</f>
        <v>96.59</v>
      </c>
      <c r="G2863" s="10" t="n">
        <f aca="false">'Prices (input)'!F2863</f>
        <v>20.89</v>
      </c>
      <c r="H2863" s="10" t="n">
        <f aca="false">'Prices (input)'!G2863</f>
        <v>30.271</v>
      </c>
      <c r="I2863" s="11" t="n">
        <f aca="false">IF(OR(C2863="",C2862=""),"",C2863/C2862-1)</f>
        <v>0.00342998262142147</v>
      </c>
      <c r="J2863" s="11" t="n">
        <f aca="false">IF(OR(D2863="",D2862=""),"",D2863/D2862-1)</f>
        <v>-0.00477346278317148</v>
      </c>
      <c r="K2863" s="11" t="n">
        <f aca="false">IF(OR(E2863="",E2862=""),"",E2863/E2862-1)</f>
        <v>-0.00514603616133524</v>
      </c>
      <c r="L2863" s="11" t="n">
        <f aca="false">IF(OR(F2863="",F2862=""),"",F2863/F2862-1)</f>
        <v>0.00225166799829823</v>
      </c>
      <c r="M2863" s="11" t="n">
        <f aca="false">IF(OR(G2863="",G2862=""),"",G2863/G2862-1)</f>
        <v>-0.00821345487347469</v>
      </c>
      <c r="N2863" s="11" t="n">
        <f aca="false">IF(OR(H2863="",H2862=""),"",H2863/H2862-1)</f>
        <v>-0.0083210483210483</v>
      </c>
      <c r="O2863" s="11" t="n">
        <f aca="false">IF(I2863="","",I2863-B2863/252)</f>
        <v>0.00338434770078655</v>
      </c>
      <c r="P2863" s="11" t="n">
        <f aca="false">IF(J2863="","",J2863-B2863/252)</f>
        <v>-0.0048190977038064</v>
      </c>
      <c r="Q2863" s="11" t="n">
        <f aca="false">IF(K2863="","",K2863-B2863/252)</f>
        <v>-0.00519167108197016</v>
      </c>
      <c r="R2863" s="11" t="n">
        <f aca="false">IF(L2863="","",L2863-B2863/252)</f>
        <v>0.00220603307766331</v>
      </c>
      <c r="S2863" s="11" t="n">
        <f aca="false">IF(M2863="","",M2863-B2863/252)</f>
        <v>-0.00825908979410961</v>
      </c>
      <c r="T2863" s="11" t="n">
        <f aca="false">IF(N2863="","",N2863-B2863/252)</f>
        <v>-0.00836668324168322</v>
      </c>
    </row>
    <row r="2864" customFormat="false" ht="15" hidden="false" customHeight="false" outlineLevel="0" collapsed="false">
      <c r="A2864" s="9" t="n">
        <f aca="false">'Prices (input)'!A2864</f>
        <v>43010</v>
      </c>
      <c r="B2864" s="10" t="n">
        <f aca="false">LOOKUP(A2864,'FedFunds (input)'!$A$3:$A$867,'FedFunds (input)'!$B$3:$B$867)/100</f>
        <v>0.0115</v>
      </c>
      <c r="C2864" s="10" t="n">
        <f aca="false">'Prices (input)'!B2864</f>
        <v>220.38</v>
      </c>
      <c r="D2864" s="10" t="n">
        <f aca="false">'Prices (input)'!C2864</f>
        <v>24.447</v>
      </c>
      <c r="E2864" s="10" t="n">
        <f aca="false">'Prices (input)'!D2864</f>
        <v>120.76</v>
      </c>
      <c r="F2864" s="10" t="n">
        <f aca="false">'Prices (input)'!E2864</f>
        <v>96.405</v>
      </c>
      <c r="G2864" s="10" t="n">
        <f aca="false">'Prices (input)'!F2864</f>
        <v>20.954</v>
      </c>
      <c r="H2864" s="10" t="n">
        <f aca="false">'Prices (input)'!G2864</f>
        <v>30.262</v>
      </c>
      <c r="I2864" s="11" t="n">
        <f aca="false">IF(OR(C2864="",C2863=""),"",C2864/C2863-1)</f>
        <v>0.00442094708536533</v>
      </c>
      <c r="J2864" s="11" t="n">
        <f aca="false">IF(OR(D2864="",D2863=""),"",D2864/D2863-1)</f>
        <v>-0.00630030078855381</v>
      </c>
      <c r="K2864" s="11" t="n">
        <f aca="false">IF(OR(E2864="",E2863=""),"",E2864/E2863-1)</f>
        <v>-0.00691606154554647</v>
      </c>
      <c r="L2864" s="11" t="n">
        <f aca="false">IF(OR(F2864="",F2863=""),"",F2864/F2863-1)</f>
        <v>-0.00191531214411433</v>
      </c>
      <c r="M2864" s="11" t="n">
        <f aca="false">IF(OR(G2864="",G2863=""),"",G2864/G2863-1)</f>
        <v>0.00306366682623271</v>
      </c>
      <c r="N2864" s="11" t="n">
        <f aca="false">IF(OR(H2864="",H2863=""),"",H2864/H2863-1)</f>
        <v>-0.000297314261174075</v>
      </c>
      <c r="O2864" s="11" t="n">
        <f aca="false">IF(I2864="","",I2864-B2864/252)</f>
        <v>0.00437531216473041</v>
      </c>
      <c r="P2864" s="11" t="n">
        <f aca="false">IF(J2864="","",J2864-B2864/252)</f>
        <v>-0.00634593570918874</v>
      </c>
      <c r="Q2864" s="11" t="n">
        <f aca="false">IF(K2864="","",K2864-B2864/252)</f>
        <v>-0.00696169646618139</v>
      </c>
      <c r="R2864" s="11" t="n">
        <f aca="false">IF(L2864="","",L2864-B2864/252)</f>
        <v>-0.00196094706474925</v>
      </c>
      <c r="S2864" s="11" t="n">
        <f aca="false">IF(M2864="","",M2864-B2864/252)</f>
        <v>0.00301803190559779</v>
      </c>
      <c r="T2864" s="11" t="n">
        <f aca="false">IF(N2864="","",N2864-B2864/252)</f>
        <v>-0.000342949181808996</v>
      </c>
    </row>
    <row r="2865" customFormat="false" ht="15" hidden="false" customHeight="false" outlineLevel="0" collapsed="false">
      <c r="A2865" s="9" t="n">
        <f aca="false">'Prices (input)'!A2865</f>
        <v>43011</v>
      </c>
      <c r="B2865" s="10" t="n">
        <f aca="false">LOOKUP(A2865,'FedFunds (input)'!$A$3:$A$867,'FedFunds (input)'!$B$3:$B$867)/100</f>
        <v>0.0115</v>
      </c>
      <c r="C2865" s="10" t="n">
        <f aca="false">'Prices (input)'!B2865</f>
        <v>220.85</v>
      </c>
      <c r="D2865" s="10" t="n">
        <f aca="false">'Prices (input)'!C2865</f>
        <v>24.45</v>
      </c>
      <c r="E2865" s="10" t="n">
        <f aca="false">'Prices (input)'!D2865</f>
        <v>120.84</v>
      </c>
      <c r="F2865" s="10" t="n">
        <f aca="false">'Prices (input)'!E2865</f>
        <v>96.49</v>
      </c>
      <c r="G2865" s="10" t="n">
        <f aca="false">'Prices (input)'!F2865</f>
        <v>21.186</v>
      </c>
      <c r="H2865" s="10" t="n">
        <f aca="false">'Prices (input)'!G2865</f>
        <v>30.671</v>
      </c>
      <c r="I2865" s="11" t="n">
        <f aca="false">IF(OR(C2865="",C2864=""),"",C2865/C2864-1)</f>
        <v>0.00213267991650778</v>
      </c>
      <c r="J2865" s="11" t="n">
        <f aca="false">IF(OR(D2865="",D2864=""),"",D2865/D2864-1)</f>
        <v>0.000122714443490102</v>
      </c>
      <c r="K2865" s="11" t="n">
        <f aca="false">IF(OR(E2865="",E2864=""),"",E2865/E2864-1)</f>
        <v>0.000662471016892985</v>
      </c>
      <c r="L2865" s="11" t="n">
        <f aca="false">IF(OR(F2865="",F2864=""),"",F2865/F2864-1)</f>
        <v>0.000881697007416582</v>
      </c>
      <c r="M2865" s="11" t="n">
        <f aca="false">IF(OR(G2865="",G2864=""),"",G2865/G2864-1)</f>
        <v>0.0110718717190035</v>
      </c>
      <c r="N2865" s="11" t="n">
        <f aca="false">IF(OR(H2865="",H2864=""),"",H2865/H2864-1)</f>
        <v>0.0135152997158152</v>
      </c>
      <c r="O2865" s="11" t="n">
        <f aca="false">IF(I2865="","",I2865-B2865/252)</f>
        <v>0.00208704499587286</v>
      </c>
      <c r="P2865" s="11" t="n">
        <f aca="false">IF(J2865="","",J2865-B2865/252)</f>
        <v>7.70795228551811E-005</v>
      </c>
      <c r="Q2865" s="11" t="n">
        <f aca="false">IF(K2865="","",K2865-B2865/252)</f>
        <v>0.000616836096258064</v>
      </c>
      <c r="R2865" s="11" t="n">
        <f aca="false">IF(L2865="","",L2865-B2865/252)</f>
        <v>0.000836062086781661</v>
      </c>
      <c r="S2865" s="11" t="n">
        <f aca="false">IF(M2865="","",M2865-B2865/252)</f>
        <v>0.0110262367983686</v>
      </c>
      <c r="T2865" s="11" t="n">
        <f aca="false">IF(N2865="","",N2865-B2865/252)</f>
        <v>0.0134696647951803</v>
      </c>
    </row>
    <row r="2866" customFormat="false" ht="15" hidden="false" customHeight="false" outlineLevel="0" collapsed="false">
      <c r="A2866" s="9" t="n">
        <f aca="false">'Prices (input)'!A2866</f>
        <v>43012</v>
      </c>
      <c r="B2866" s="10" t="n">
        <f aca="false">LOOKUP(A2866,'FedFunds (input)'!$A$3:$A$867,'FedFunds (input)'!$B$3:$B$867)/100</f>
        <v>0.0115</v>
      </c>
      <c r="C2866" s="10" t="n">
        <f aca="false">'Prices (input)'!B2866</f>
        <v>221.12</v>
      </c>
      <c r="D2866" s="10" t="n">
        <f aca="false">'Prices (input)'!C2866</f>
        <v>24.52</v>
      </c>
      <c r="E2866" s="10" t="n">
        <f aca="false">'Prices (input)'!D2866</f>
        <v>121.17</v>
      </c>
      <c r="F2866" s="10" t="n">
        <f aca="false">'Prices (input)'!E2866</f>
        <v>96.506</v>
      </c>
      <c r="G2866" s="10" t="n">
        <f aca="false">'Prices (input)'!F2866</f>
        <v>21.295</v>
      </c>
      <c r="H2866" s="10" t="n">
        <f aca="false">'Prices (input)'!G2866</f>
        <v>30.901</v>
      </c>
      <c r="I2866" s="11" t="n">
        <f aca="false">IF(OR(C2866="",C2865=""),"",C2866/C2865-1)</f>
        <v>0.00122254924156673</v>
      </c>
      <c r="J2866" s="11" t="n">
        <f aca="false">IF(OR(D2866="",D2865=""),"",D2866/D2865-1)</f>
        <v>0.00286298568507148</v>
      </c>
      <c r="K2866" s="11" t="n">
        <f aca="false">IF(OR(E2866="",E2865=""),"",E2866/E2865-1)</f>
        <v>0.00273088381330688</v>
      </c>
      <c r="L2866" s="11" t="n">
        <f aca="false">IF(OR(F2866="",F2865=""),"",F2866/F2865-1)</f>
        <v>0.000165820292258312</v>
      </c>
      <c r="M2866" s="11" t="n">
        <f aca="false">IF(OR(G2866="",G2865=""),"",G2866/G2865-1)</f>
        <v>0.00514490701406589</v>
      </c>
      <c r="N2866" s="11" t="n">
        <f aca="false">IF(OR(H2866="",H2865=""),"",H2866/H2865-1)</f>
        <v>0.00749894036712195</v>
      </c>
      <c r="O2866" s="11" t="n">
        <f aca="false">IF(I2866="","",I2866-B2866/252)</f>
        <v>0.00117691432093181</v>
      </c>
      <c r="P2866" s="11" t="n">
        <f aca="false">IF(J2866="","",J2866-B2866/252)</f>
        <v>0.00281735076443656</v>
      </c>
      <c r="Q2866" s="11" t="n">
        <f aca="false">IF(K2866="","",K2866-B2866/252)</f>
        <v>0.00268524889267196</v>
      </c>
      <c r="R2866" s="11" t="n">
        <f aca="false">IF(L2866="","",L2866-B2866/252)</f>
        <v>0.000120185371623391</v>
      </c>
      <c r="S2866" s="11" t="n">
        <f aca="false">IF(M2866="","",M2866-B2866/252)</f>
        <v>0.00509927209343097</v>
      </c>
      <c r="T2866" s="11" t="n">
        <f aca="false">IF(N2866="","",N2866-B2866/252)</f>
        <v>0.00745330544648703</v>
      </c>
    </row>
    <row r="2867" customFormat="false" ht="15" hidden="false" customHeight="false" outlineLevel="0" collapsed="false">
      <c r="A2867" s="9" t="n">
        <f aca="false">'Prices (input)'!A2867</f>
        <v>43013</v>
      </c>
      <c r="B2867" s="10" t="n">
        <f aca="false">LOOKUP(A2867,'FedFunds (input)'!$A$3:$A$867,'FedFunds (input)'!$B$3:$B$867)/100</f>
        <v>0.0115</v>
      </c>
      <c r="C2867" s="10" t="n">
        <f aca="false">'Prices (input)'!B2867</f>
        <v>222.41</v>
      </c>
      <c r="D2867" s="10" t="n">
        <f aca="false">'Prices (input)'!C2867</f>
        <v>24.38</v>
      </c>
      <c r="E2867" s="10" t="n">
        <f aca="false">'Prices (input)'!D2867</f>
        <v>120.51</v>
      </c>
      <c r="F2867" s="10" t="n">
        <f aca="false">'Prices (input)'!E2867</f>
        <v>96.149</v>
      </c>
      <c r="G2867" s="10" t="n">
        <f aca="false">'Prices (input)'!F2867</f>
        <v>21.136</v>
      </c>
      <c r="H2867" s="10" t="n">
        <f aca="false">'Prices (input)'!G2867</f>
        <v>30.433</v>
      </c>
      <c r="I2867" s="11" t="n">
        <f aca="false">IF(OR(C2867="",C2866=""),"",C2867/C2866-1)</f>
        <v>0.00583393632416773</v>
      </c>
      <c r="J2867" s="11" t="n">
        <f aca="false">IF(OR(D2867="",D2866=""),"",D2867/D2866-1)</f>
        <v>-0.00570962479608483</v>
      </c>
      <c r="K2867" s="11" t="n">
        <f aca="false">IF(OR(E2867="",E2866=""),"",E2867/E2866-1)</f>
        <v>-0.00544689279524635</v>
      </c>
      <c r="L2867" s="11" t="n">
        <f aca="false">IF(OR(F2867="",F2866=""),"",F2867/F2866-1)</f>
        <v>-0.00369925185998798</v>
      </c>
      <c r="M2867" s="11" t="n">
        <f aca="false">IF(OR(G2867="",G2866=""),"",G2867/G2866-1)</f>
        <v>-0.00746654144165304</v>
      </c>
      <c r="N2867" s="11" t="n">
        <f aca="false">IF(OR(H2867="",H2866=""),"",H2867/H2866-1)</f>
        <v>-0.0151451409339504</v>
      </c>
      <c r="O2867" s="11" t="n">
        <f aca="false">IF(I2867="","",I2867-B2867/252)</f>
        <v>0.00578830140353281</v>
      </c>
      <c r="P2867" s="11" t="n">
        <f aca="false">IF(J2867="","",J2867-B2867/252)</f>
        <v>-0.00575525971671975</v>
      </c>
      <c r="Q2867" s="11" t="n">
        <f aca="false">IF(K2867="","",K2867-B2867/252)</f>
        <v>-0.00549252771588127</v>
      </c>
      <c r="R2867" s="11" t="n">
        <f aca="false">IF(L2867="","",L2867-B2867/252)</f>
        <v>-0.0037448867806229</v>
      </c>
      <c r="S2867" s="11" t="n">
        <f aca="false">IF(M2867="","",M2867-B2867/252)</f>
        <v>-0.00751217636228796</v>
      </c>
      <c r="T2867" s="11" t="n">
        <f aca="false">IF(N2867="","",N2867-B2867/252)</f>
        <v>-0.0151907758545853</v>
      </c>
    </row>
    <row r="2868" customFormat="false" ht="15" hidden="false" customHeight="false" outlineLevel="0" collapsed="false">
      <c r="A2868" s="9" t="n">
        <f aca="false">'Prices (input)'!A2868</f>
        <v>43014</v>
      </c>
      <c r="B2868" s="10" t="n">
        <f aca="false">LOOKUP(A2868,'FedFunds (input)'!$A$3:$A$867,'FedFunds (input)'!$B$3:$B$867)/100</f>
        <v>0.0115</v>
      </c>
      <c r="C2868" s="10" t="n">
        <f aca="false">'Prices (input)'!B2868</f>
        <v>222.41</v>
      </c>
      <c r="D2868" s="10" t="n">
        <f aca="false">'Prices (input)'!C2868</f>
        <v>24.48</v>
      </c>
      <c r="E2868" s="10" t="n">
        <f aca="false">'Prices (input)'!D2868</f>
        <v>121.11</v>
      </c>
      <c r="F2868" s="10" t="n">
        <f aca="false">'Prices (input)'!E2868</f>
        <v>95.87</v>
      </c>
      <c r="G2868" s="10" t="n">
        <f aca="false">'Prices (input)'!F2868</f>
        <v>21.463</v>
      </c>
      <c r="H2868" s="10" t="n">
        <f aca="false">'Prices (input)'!G2868</f>
        <v>31.153</v>
      </c>
      <c r="I2868" s="11" t="n">
        <f aca="false">IF(OR(C2868="",C2867=""),"",C2868/C2867-1)</f>
        <v>0</v>
      </c>
      <c r="J2868" s="11" t="n">
        <f aca="false">IF(OR(D2868="",D2867=""),"",D2868/D2867-1)</f>
        <v>0.00410172272354403</v>
      </c>
      <c r="K2868" s="11" t="n">
        <f aca="false">IF(OR(E2868="",E2867=""),"",E2868/E2867-1)</f>
        <v>0.00497883993029613</v>
      </c>
      <c r="L2868" s="11" t="n">
        <f aca="false">IF(OR(F2868="",F2867=""),"",F2868/F2867-1)</f>
        <v>-0.00290174624801087</v>
      </c>
      <c r="M2868" s="11" t="n">
        <f aca="false">IF(OR(G2868="",G2867=""),"",G2868/G2867-1)</f>
        <v>0.0154712339137018</v>
      </c>
      <c r="N2868" s="11" t="n">
        <f aca="false">IF(OR(H2868="",H2867=""),"",H2868/H2867-1)</f>
        <v>0.0236585285709592</v>
      </c>
      <c r="O2868" s="11" t="n">
        <f aca="false">IF(I2868="","",I2868-B2868/252)</f>
        <v>-4.56349206349206E-005</v>
      </c>
      <c r="P2868" s="11" t="n">
        <f aca="false">IF(J2868="","",J2868-B2868/252)</f>
        <v>0.00405608780290911</v>
      </c>
      <c r="Q2868" s="11" t="n">
        <f aca="false">IF(K2868="","",K2868-B2868/252)</f>
        <v>0.00493320500966121</v>
      </c>
      <c r="R2868" s="11" t="n">
        <f aca="false">IF(L2868="","",L2868-B2868/252)</f>
        <v>-0.00294738116864579</v>
      </c>
      <c r="S2868" s="11" t="n">
        <f aca="false">IF(M2868="","",M2868-B2868/252)</f>
        <v>0.0154255989930668</v>
      </c>
      <c r="T2868" s="11" t="n">
        <f aca="false">IF(N2868="","",N2868-B2868/252)</f>
        <v>0.0236128936503243</v>
      </c>
    </row>
    <row r="2869" customFormat="false" ht="15" hidden="false" customHeight="false" outlineLevel="0" collapsed="false">
      <c r="A2869" s="9" t="n">
        <f aca="false">'Prices (input)'!A2869</f>
        <v>43017</v>
      </c>
      <c r="B2869" s="10" t="n">
        <f aca="false">LOOKUP(A2869,'FedFunds (input)'!$A$3:$A$867,'FedFunds (input)'!$B$3:$B$867)/100</f>
        <v>0.0115</v>
      </c>
      <c r="C2869" s="10" t="n">
        <f aca="false">'Prices (input)'!B2869</f>
        <v>221.82</v>
      </c>
      <c r="D2869" s="10" t="n">
        <f aca="false">'Prices (input)'!C2869</f>
        <v>24.7</v>
      </c>
      <c r="E2869" s="10" t="n">
        <f aca="false">'Prices (input)'!D2869</f>
        <v>122.07</v>
      </c>
      <c r="F2869" s="10" t="n">
        <f aca="false">'Prices (input)'!E2869</f>
        <v>96.157</v>
      </c>
      <c r="G2869" s="10" t="n">
        <f aca="false">'Prices (input)'!F2869</f>
        <v>21.592</v>
      </c>
      <c r="H2869" s="10" t="n">
        <f aca="false">'Prices (input)'!G2869</f>
        <v>31.513</v>
      </c>
      <c r="I2869" s="11" t="n">
        <f aca="false">IF(OR(C2869="",C2868=""),"",C2869/C2868-1)</f>
        <v>-0.00265275841913581</v>
      </c>
      <c r="J2869" s="11" t="n">
        <f aca="false">IF(OR(D2869="",D2868=""),"",D2869/D2868-1)</f>
        <v>0.00898692810457513</v>
      </c>
      <c r="K2869" s="11" t="n">
        <f aca="false">IF(OR(E2869="",E2868=""),"",E2869/E2868-1)</f>
        <v>0.0079266782264058</v>
      </c>
      <c r="L2869" s="11" t="n">
        <f aca="false">IF(OR(F2869="",F2868=""),"",F2869/F2868-1)</f>
        <v>0.00299363721706469</v>
      </c>
      <c r="M2869" s="11" t="n">
        <f aca="false">IF(OR(G2869="",G2868=""),"",G2869/G2868-1)</f>
        <v>0.00601034338163342</v>
      </c>
      <c r="N2869" s="11" t="n">
        <f aca="false">IF(OR(H2869="",H2868=""),"",H2869/H2868-1)</f>
        <v>0.0115558694186757</v>
      </c>
      <c r="O2869" s="11" t="n">
        <f aca="false">IF(I2869="","",I2869-B2869/252)</f>
        <v>-0.00269839333977074</v>
      </c>
      <c r="P2869" s="11" t="n">
        <f aca="false">IF(J2869="","",J2869-B2869/252)</f>
        <v>0.00894129318394021</v>
      </c>
      <c r="Q2869" s="11" t="n">
        <f aca="false">IF(K2869="","",K2869-B2869/252)</f>
        <v>0.00788104330577088</v>
      </c>
      <c r="R2869" s="11" t="n">
        <f aca="false">IF(L2869="","",L2869-B2869/252)</f>
        <v>0.00294800229642977</v>
      </c>
      <c r="S2869" s="11" t="n">
        <f aca="false">IF(M2869="","",M2869-B2869/252)</f>
        <v>0.0059647084609985</v>
      </c>
      <c r="T2869" s="11" t="n">
        <f aca="false">IF(N2869="","",N2869-B2869/252)</f>
        <v>0.0115102344980408</v>
      </c>
    </row>
    <row r="2870" customFormat="false" ht="15" hidden="false" customHeight="false" outlineLevel="0" collapsed="false">
      <c r="A2870" s="9" t="n">
        <f aca="false">'Prices (input)'!A2870</f>
        <v>43018</v>
      </c>
      <c r="B2870" s="10" t="n">
        <f aca="false">LOOKUP(A2870,'FedFunds (input)'!$A$3:$A$867,'FedFunds (input)'!$B$3:$B$867)/100</f>
        <v>0.0115</v>
      </c>
      <c r="C2870" s="10" t="n">
        <f aca="false">'Prices (input)'!B2870</f>
        <v>222.38</v>
      </c>
      <c r="D2870" s="10" t="n">
        <f aca="false">'Prices (input)'!C2870</f>
        <v>24.76</v>
      </c>
      <c r="E2870" s="10" t="n">
        <f aca="false">'Prices (input)'!D2870</f>
        <v>122.39</v>
      </c>
      <c r="F2870" s="10" t="n">
        <f aca="false">'Prices (input)'!E2870</f>
        <v>96.304</v>
      </c>
      <c r="G2870" s="10" t="n">
        <f aca="false">'Prices (input)'!F2870</f>
        <v>21.445</v>
      </c>
      <c r="H2870" s="10" t="n">
        <f aca="false">'Prices (input)'!G2870</f>
        <v>31.072</v>
      </c>
      <c r="I2870" s="11" t="n">
        <f aca="false">IF(OR(C2870="",C2869=""),"",C2870/C2869-1)</f>
        <v>0.00252456947074209</v>
      </c>
      <c r="J2870" s="11" t="n">
        <f aca="false">IF(OR(D2870="",D2869=""),"",D2870/D2869-1)</f>
        <v>0.00242914979757103</v>
      </c>
      <c r="K2870" s="11" t="n">
        <f aca="false">IF(OR(E2870="",E2869=""),"",E2870/E2869-1)</f>
        <v>0.00262144671090359</v>
      </c>
      <c r="L2870" s="11" t="n">
        <f aca="false">IF(OR(F2870="",F2869=""),"",F2870/F2869-1)</f>
        <v>0.00152874985700469</v>
      </c>
      <c r="M2870" s="11" t="n">
        <f aca="false">IF(OR(G2870="",G2869=""),"",G2870/G2869-1)</f>
        <v>-0.00680807706557973</v>
      </c>
      <c r="N2870" s="11" t="n">
        <f aca="false">IF(OR(H2870="",H2869=""),"",H2870/H2869-1)</f>
        <v>-0.0139942246057183</v>
      </c>
      <c r="O2870" s="11" t="n">
        <f aca="false">IF(I2870="","",I2870-B2870/252)</f>
        <v>0.00247893455010717</v>
      </c>
      <c r="P2870" s="11" t="n">
        <f aca="false">IF(J2870="","",J2870-B2870/252)</f>
        <v>0.00238351487693611</v>
      </c>
      <c r="Q2870" s="11" t="n">
        <f aca="false">IF(K2870="","",K2870-B2870/252)</f>
        <v>0.00257581179026867</v>
      </c>
      <c r="R2870" s="11" t="n">
        <f aca="false">IF(L2870="","",L2870-B2870/252)</f>
        <v>0.00148311493636976</v>
      </c>
      <c r="S2870" s="11" t="n">
        <f aca="false">IF(M2870="","",M2870-B2870/252)</f>
        <v>-0.00685371198621465</v>
      </c>
      <c r="T2870" s="11" t="n">
        <f aca="false">IF(N2870="","",N2870-B2870/252)</f>
        <v>-0.0140398595263532</v>
      </c>
    </row>
    <row r="2871" customFormat="false" ht="15" hidden="false" customHeight="false" outlineLevel="0" collapsed="false">
      <c r="A2871" s="9" t="n">
        <f aca="false">'Prices (input)'!A2871</f>
        <v>43019</v>
      </c>
      <c r="B2871" s="10" t="n">
        <f aca="false">LOOKUP(A2871,'FedFunds (input)'!$A$3:$A$867,'FedFunds (input)'!$B$3:$B$867)/100</f>
        <v>0.0115</v>
      </c>
      <c r="C2871" s="10" t="n">
        <f aca="false">'Prices (input)'!B2871</f>
        <v>222.73</v>
      </c>
      <c r="D2871" s="10" t="n">
        <f aca="false">'Prices (input)'!C2871</f>
        <v>24.85</v>
      </c>
      <c r="E2871" s="10" t="n">
        <f aca="false">'Prices (input)'!D2871</f>
        <v>122.8</v>
      </c>
      <c r="F2871" s="10" t="n">
        <f aca="false">'Prices (input)'!E2871</f>
        <v>96.498</v>
      </c>
      <c r="G2871" s="10" t="n">
        <f aca="false">'Prices (input)'!F2871</f>
        <v>21.65</v>
      </c>
      <c r="H2871" s="10" t="n">
        <f aca="false">'Prices (input)'!G2871</f>
        <v>31.441</v>
      </c>
      <c r="I2871" s="11" t="n">
        <f aca="false">IF(OR(C2871="",C2870=""),"",C2871/C2870-1)</f>
        <v>0.00157388254339419</v>
      </c>
      <c r="J2871" s="11" t="n">
        <f aca="false">IF(OR(D2871="",D2870=""),"",D2871/D2870-1)</f>
        <v>0.00363489499192249</v>
      </c>
      <c r="K2871" s="11" t="n">
        <f aca="false">IF(OR(E2871="",E2870=""),"",E2871/E2870-1)</f>
        <v>0.00334994689108581</v>
      </c>
      <c r="L2871" s="11" t="n">
        <f aca="false">IF(OR(F2871="",F2870=""),"",F2871/F2870-1)</f>
        <v>0.00201445422827717</v>
      </c>
      <c r="M2871" s="11" t="n">
        <f aca="false">IF(OR(G2871="",G2870=""),"",G2871/G2870-1)</f>
        <v>0.00955933784098839</v>
      </c>
      <c r="N2871" s="11" t="n">
        <f aca="false">IF(OR(H2871="",H2870=""),"",H2871/H2870-1)</f>
        <v>0.0118756436663234</v>
      </c>
      <c r="O2871" s="11" t="n">
        <f aca="false">IF(I2871="","",I2871-B2871/252)</f>
        <v>0.00152824762275927</v>
      </c>
      <c r="P2871" s="11" t="n">
        <f aca="false">IF(J2871="","",J2871-B2871/252)</f>
        <v>0.00358926007128757</v>
      </c>
      <c r="Q2871" s="11" t="n">
        <f aca="false">IF(K2871="","",K2871-B2871/252)</f>
        <v>0.00330431197045089</v>
      </c>
      <c r="R2871" s="11" t="n">
        <f aca="false">IF(L2871="","",L2871-B2871/252)</f>
        <v>0.00196881930764225</v>
      </c>
      <c r="S2871" s="11" t="n">
        <f aca="false">IF(M2871="","",M2871-B2871/252)</f>
        <v>0.00951370292035347</v>
      </c>
      <c r="T2871" s="11" t="n">
        <f aca="false">IF(N2871="","",N2871-B2871/252)</f>
        <v>0.0118300087456885</v>
      </c>
    </row>
    <row r="2872" customFormat="false" ht="15" hidden="false" customHeight="false" outlineLevel="0" collapsed="false">
      <c r="A2872" s="9" t="n">
        <f aca="false">'Prices (input)'!A2872</f>
        <v>43020</v>
      </c>
      <c r="B2872" s="10" t="n">
        <f aca="false">LOOKUP(A2872,'FedFunds (input)'!$A$3:$A$867,'FedFunds (input)'!$B$3:$B$867)/100</f>
        <v>0.0115</v>
      </c>
      <c r="C2872" s="10" t="n">
        <f aca="false">'Prices (input)'!B2872</f>
        <v>222.38</v>
      </c>
      <c r="D2872" s="10" t="n">
        <f aca="false">'Prices (input)'!C2872</f>
        <v>24.87</v>
      </c>
      <c r="E2872" s="10" t="n">
        <f aca="false">'Prices (input)'!D2872</f>
        <v>122.885</v>
      </c>
      <c r="F2872" s="10" t="n">
        <f aca="false">'Prices (input)'!E2872</f>
        <v>96.925</v>
      </c>
      <c r="G2872" s="10" t="n">
        <f aca="false">'Prices (input)'!F2872</f>
        <v>21.559</v>
      </c>
      <c r="H2872" s="10" t="n">
        <f aca="false">'Prices (input)'!G2872</f>
        <v>31.198</v>
      </c>
      <c r="I2872" s="11" t="n">
        <f aca="false">IF(OR(C2872="",C2871=""),"",C2872/C2871-1)</f>
        <v>-0.00157140932968169</v>
      </c>
      <c r="J2872" s="11" t="n">
        <f aca="false">IF(OR(D2872="",D2871=""),"",D2872/D2871-1)</f>
        <v>0.00080482897384293</v>
      </c>
      <c r="K2872" s="11" t="n">
        <f aca="false">IF(OR(E2872="",E2871=""),"",E2872/E2871-1)</f>
        <v>0.00069218241042357</v>
      </c>
      <c r="L2872" s="11" t="n">
        <f aca="false">IF(OR(F2872="",F2871=""),"",F2872/F2871-1)</f>
        <v>0.0044249621753818</v>
      </c>
      <c r="M2872" s="11" t="n">
        <f aca="false">IF(OR(G2872="",G2871=""),"",G2872/G2871-1)</f>
        <v>-0.00420323325635097</v>
      </c>
      <c r="N2872" s="11" t="n">
        <f aca="false">IF(OR(H2872="",H2871=""),"",H2872/H2871-1)</f>
        <v>-0.00772876180783044</v>
      </c>
      <c r="O2872" s="11" t="n">
        <f aca="false">IF(I2872="","",I2872-B2872/252)</f>
        <v>-0.00161704425031662</v>
      </c>
      <c r="P2872" s="11" t="n">
        <f aca="false">IF(J2872="","",J2872-B2872/252)</f>
        <v>0.00075919405320801</v>
      </c>
      <c r="Q2872" s="11" t="n">
        <f aca="false">IF(K2872="","",K2872-B2872/252)</f>
        <v>0.000646547489788649</v>
      </c>
      <c r="R2872" s="11" t="n">
        <f aca="false">IF(L2872="","",L2872-B2872/252)</f>
        <v>0.00437932725474688</v>
      </c>
      <c r="S2872" s="11" t="n">
        <f aca="false">IF(M2872="","",M2872-B2872/252)</f>
        <v>-0.00424886817698589</v>
      </c>
      <c r="T2872" s="11" t="n">
        <f aca="false">IF(N2872="","",N2872-B2872/252)</f>
        <v>-0.00777439672846536</v>
      </c>
    </row>
    <row r="2873" customFormat="false" ht="15" hidden="false" customHeight="false" outlineLevel="0" collapsed="false">
      <c r="A2873" s="9" t="n">
        <f aca="false">'Prices (input)'!A2873</f>
        <v>43021</v>
      </c>
      <c r="B2873" s="10" t="n">
        <f aca="false">LOOKUP(A2873,'FedFunds (input)'!$A$3:$A$867,'FedFunds (input)'!$B$3:$B$867)/100</f>
        <v>0.0115</v>
      </c>
      <c r="C2873" s="10" t="n">
        <f aca="false">'Prices (input)'!B2873</f>
        <v>222.65</v>
      </c>
      <c r="D2873" s="10" t="n">
        <f aca="false">'Prices (input)'!C2873</f>
        <v>25.08</v>
      </c>
      <c r="E2873" s="10" t="n">
        <f aca="false">'Prices (input)'!D2873</f>
        <v>123.84</v>
      </c>
      <c r="F2873" s="10" t="n">
        <f aca="false">'Prices (input)'!E2873</f>
        <v>97.607</v>
      </c>
      <c r="G2873" s="10" t="n">
        <f aca="false">'Prices (input)'!F2873</f>
        <v>21.673</v>
      </c>
      <c r="H2873" s="10" t="n">
        <f aca="false">'Prices (input)'!G2873</f>
        <v>31.172</v>
      </c>
      <c r="I2873" s="11" t="n">
        <f aca="false">IF(OR(C2873="",C2872=""),"",C2873/C2872-1)</f>
        <v>0.00121413796204695</v>
      </c>
      <c r="J2873" s="11" t="n">
        <f aca="false">IF(OR(D2873="",D2872=""),"",D2873/D2872-1)</f>
        <v>0.00844390832328101</v>
      </c>
      <c r="K2873" s="11" t="n">
        <f aca="false">IF(OR(E2873="",E2872=""),"",E2873/E2872-1)</f>
        <v>0.00777149367294627</v>
      </c>
      <c r="L2873" s="11" t="n">
        <f aca="false">IF(OR(F2873="",F2872=""),"",F2873/F2872-1)</f>
        <v>0.00703636832602528</v>
      </c>
      <c r="M2873" s="11" t="n">
        <f aca="false">IF(OR(G2873="",G2872=""),"",G2873/G2872-1)</f>
        <v>0.0052878148337121</v>
      </c>
      <c r="N2873" s="11" t="n">
        <f aca="false">IF(OR(H2873="",H2872=""),"",H2873/H2872-1)</f>
        <v>-0.000833386755561216</v>
      </c>
      <c r="O2873" s="11" t="n">
        <f aca="false">IF(I2873="","",I2873-B2873/252)</f>
        <v>0.00116850304141203</v>
      </c>
      <c r="P2873" s="11" t="n">
        <f aca="false">IF(J2873="","",J2873-B2873/252)</f>
        <v>0.00839827340264609</v>
      </c>
      <c r="Q2873" s="11" t="n">
        <f aca="false">IF(K2873="","",K2873-B2873/252)</f>
        <v>0.00772585875231135</v>
      </c>
      <c r="R2873" s="11" t="n">
        <f aca="false">IF(L2873="","",L2873-B2873/252)</f>
        <v>0.00699073340539036</v>
      </c>
      <c r="S2873" s="11" t="n">
        <f aca="false">IF(M2873="","",M2873-B2873/252)</f>
        <v>0.00524217991307718</v>
      </c>
      <c r="T2873" s="11" t="n">
        <f aca="false">IF(N2873="","",N2873-B2873/252)</f>
        <v>-0.000879021676196137</v>
      </c>
    </row>
    <row r="2874" customFormat="false" ht="15" hidden="false" customHeight="false" outlineLevel="0" collapsed="false">
      <c r="A2874" s="9" t="n">
        <f aca="false">'Prices (input)'!A2874</f>
        <v>43024</v>
      </c>
      <c r="B2874" s="10" t="n">
        <f aca="false">LOOKUP(A2874,'FedFunds (input)'!$A$3:$A$867,'FedFunds (input)'!$B$3:$B$867)/100</f>
        <v>0.0115</v>
      </c>
      <c r="C2874" s="10" t="n">
        <f aca="false">'Prices (input)'!B2874</f>
        <v>222.99</v>
      </c>
      <c r="D2874" s="10" t="n">
        <f aca="false">'Prices (input)'!C2874</f>
        <v>24.902</v>
      </c>
      <c r="E2874" s="10" t="n">
        <f aca="false">'Prices (input)'!D2874</f>
        <v>122.98</v>
      </c>
      <c r="F2874" s="10" t="n">
        <f aca="false">'Prices (input)'!E2874</f>
        <v>97.538</v>
      </c>
      <c r="G2874" s="10" t="n">
        <f aca="false">'Prices (input)'!F2874</f>
        <v>21.341</v>
      </c>
      <c r="H2874" s="10" t="n">
        <f aca="false">'Prices (input)'!G2874</f>
        <v>30.577</v>
      </c>
      <c r="I2874" s="11" t="n">
        <f aca="false">IF(OR(C2874="",C2873=""),"",C2874/C2873-1)</f>
        <v>0.0015270604087132</v>
      </c>
      <c r="J2874" s="11" t="n">
        <f aca="false">IF(OR(D2874="",D2873=""),"",D2874/D2873-1)</f>
        <v>-0.00709728867623594</v>
      </c>
      <c r="K2874" s="11" t="n">
        <f aca="false">IF(OR(E2874="",E2873=""),"",E2874/E2873-1)</f>
        <v>-0.00694444444444442</v>
      </c>
      <c r="L2874" s="11" t="n">
        <f aca="false">IF(OR(F2874="",F2873=""),"",F2874/F2873-1)</f>
        <v>-0.000706916512135392</v>
      </c>
      <c r="M2874" s="11" t="n">
        <f aca="false">IF(OR(G2874="",G2873=""),"",G2874/G2873-1)</f>
        <v>-0.0153185991787015</v>
      </c>
      <c r="N2874" s="11" t="n">
        <f aca="false">IF(OR(H2874="",H2873=""),"",H2874/H2873-1)</f>
        <v>-0.0190876427563197</v>
      </c>
      <c r="O2874" s="11" t="n">
        <f aca="false">IF(I2874="","",I2874-B2874/252)</f>
        <v>0.00148142548807828</v>
      </c>
      <c r="P2874" s="11" t="n">
        <f aca="false">IF(J2874="","",J2874-B2874/252)</f>
        <v>-0.00714292359687086</v>
      </c>
      <c r="Q2874" s="11" t="n">
        <f aca="false">IF(K2874="","",K2874-B2874/252)</f>
        <v>-0.00699007936507934</v>
      </c>
      <c r="R2874" s="11" t="n">
        <f aca="false">IF(L2874="","",L2874-B2874/252)</f>
        <v>-0.000752551432770312</v>
      </c>
      <c r="S2874" s="11" t="n">
        <f aca="false">IF(M2874="","",M2874-B2874/252)</f>
        <v>-0.0153642340993364</v>
      </c>
      <c r="T2874" s="11" t="n">
        <f aca="false">IF(N2874="","",N2874-B2874/252)</f>
        <v>-0.0191332776769546</v>
      </c>
    </row>
    <row r="2875" customFormat="false" ht="15" hidden="false" customHeight="false" outlineLevel="0" collapsed="false">
      <c r="A2875" s="9" t="n">
        <f aca="false">'Prices (input)'!A2875</f>
        <v>43025</v>
      </c>
      <c r="B2875" s="10" t="n">
        <f aca="false">LOOKUP(A2875,'FedFunds (input)'!$A$3:$A$867,'FedFunds (input)'!$B$3:$B$867)/100</f>
        <v>0.0115</v>
      </c>
      <c r="C2875" s="10" t="n">
        <f aca="false">'Prices (input)'!B2875</f>
        <v>223.13</v>
      </c>
      <c r="D2875" s="10" t="n">
        <f aca="false">'Prices (input)'!C2875</f>
        <v>24.72</v>
      </c>
      <c r="E2875" s="10" t="n">
        <f aca="false">'Prices (input)'!D2875</f>
        <v>122.13</v>
      </c>
      <c r="F2875" s="10" t="n">
        <f aca="false">'Prices (input)'!E2875</f>
        <v>97.669</v>
      </c>
      <c r="G2875" s="10" t="n">
        <f aca="false">'Prices (input)'!F2875</f>
        <v>21.3</v>
      </c>
      <c r="H2875" s="10" t="n">
        <f aca="false">'Prices (input)'!G2875</f>
        <v>30.469</v>
      </c>
      <c r="I2875" s="11" t="n">
        <f aca="false">IF(OR(C2875="",C2874=""),"",C2875/C2874-1)</f>
        <v>0.00062783084443252</v>
      </c>
      <c r="J2875" s="11" t="n">
        <f aca="false">IF(OR(D2875="",D2874=""),"",D2875/D2874-1)</f>
        <v>-0.00730864990763802</v>
      </c>
      <c r="K2875" s="11" t="n">
        <f aca="false">IF(OR(E2875="",E2874=""),"",E2875/E2874-1)</f>
        <v>-0.00691169295820471</v>
      </c>
      <c r="L2875" s="11" t="n">
        <f aca="false">IF(OR(F2875="",F2874=""),"",F2875/F2874-1)</f>
        <v>0.00134306629211189</v>
      </c>
      <c r="M2875" s="11" t="n">
        <f aca="false">IF(OR(G2875="",G2874=""),"",G2875/G2874-1)</f>
        <v>-0.00192118457429358</v>
      </c>
      <c r="N2875" s="11" t="n">
        <f aca="false">IF(OR(H2875="",H2874=""),"",H2875/H2874-1)</f>
        <v>-0.00353206658599603</v>
      </c>
      <c r="O2875" s="11" t="n">
        <f aca="false">IF(I2875="","",I2875-B2875/252)</f>
        <v>0.000582195923797599</v>
      </c>
      <c r="P2875" s="11" t="n">
        <f aca="false">IF(J2875="","",J2875-B2875/252)</f>
        <v>-0.00735428482827294</v>
      </c>
      <c r="Q2875" s="11" t="n">
        <f aca="false">IF(K2875="","",K2875-B2875/252)</f>
        <v>-0.00695732787883963</v>
      </c>
      <c r="R2875" s="11" t="n">
        <f aca="false">IF(L2875="","",L2875-B2875/252)</f>
        <v>0.00129743137147697</v>
      </c>
      <c r="S2875" s="11" t="n">
        <f aca="false">IF(M2875="","",M2875-B2875/252)</f>
        <v>-0.0019668194949285</v>
      </c>
      <c r="T2875" s="11" t="n">
        <f aca="false">IF(N2875="","",N2875-B2875/252)</f>
        <v>-0.00357770150663095</v>
      </c>
    </row>
    <row r="2876" customFormat="false" ht="15" hidden="false" customHeight="false" outlineLevel="0" collapsed="false">
      <c r="A2876" s="9" t="n">
        <f aca="false">'Prices (input)'!A2876</f>
        <v>43026</v>
      </c>
      <c r="B2876" s="10" t="n">
        <f aca="false">LOOKUP(A2876,'FedFunds (input)'!$A$3:$A$867,'FedFunds (input)'!$B$3:$B$867)/100</f>
        <v>0.0115</v>
      </c>
      <c r="C2876" s="10" t="n">
        <f aca="false">'Prices (input)'!B2876</f>
        <v>223.33</v>
      </c>
      <c r="D2876" s="10" t="n">
        <f aca="false">'Prices (input)'!C2876</f>
        <v>24.62</v>
      </c>
      <c r="E2876" s="10" t="n">
        <f aca="false">'Prices (input)'!D2876</f>
        <v>121.66</v>
      </c>
      <c r="F2876" s="10" t="n">
        <f aca="false">'Prices (input)'!E2876</f>
        <v>97.033</v>
      </c>
      <c r="G2876" s="10" t="n">
        <f aca="false">'Prices (input)'!F2876</f>
        <v>21.218</v>
      </c>
      <c r="H2876" s="10" t="n">
        <f aca="false">'Prices (input)'!G2876</f>
        <v>30.244</v>
      </c>
      <c r="I2876" s="11" t="n">
        <f aca="false">IF(OR(C2876="",C2875=""),"",C2876/C2875-1)</f>
        <v>0.000896338457401669</v>
      </c>
      <c r="J2876" s="11" t="n">
        <f aca="false">IF(OR(D2876="",D2875=""),"",D2876/D2875-1)</f>
        <v>-0.00404530744336562</v>
      </c>
      <c r="K2876" s="11" t="n">
        <f aca="false">IF(OR(E2876="",E2875=""),"",E2876/E2875-1)</f>
        <v>-0.00384835830672237</v>
      </c>
      <c r="L2876" s="11" t="n">
        <f aca="false">IF(OR(F2876="",F2875=""),"",F2876/F2875-1)</f>
        <v>-0.00651178982072098</v>
      </c>
      <c r="M2876" s="11" t="n">
        <f aca="false">IF(OR(G2876="",G2875=""),"",G2876/G2875-1)</f>
        <v>-0.00384976525821601</v>
      </c>
      <c r="N2876" s="11" t="n">
        <f aca="false">IF(OR(H2876="",H2875=""),"",H2876/H2875-1)</f>
        <v>-0.00738455479339661</v>
      </c>
      <c r="O2876" s="11" t="n">
        <f aca="false">IF(I2876="","",I2876-B2876/252)</f>
        <v>0.000850703536766748</v>
      </c>
      <c r="P2876" s="11" t="n">
        <f aca="false">IF(J2876="","",J2876-B2876/252)</f>
        <v>-0.00409094236400054</v>
      </c>
      <c r="Q2876" s="11" t="n">
        <f aca="false">IF(K2876="","",K2876-B2876/252)</f>
        <v>-0.00389399322735729</v>
      </c>
      <c r="R2876" s="11" t="n">
        <f aca="false">IF(L2876="","",L2876-B2876/252)</f>
        <v>-0.0065574247413559</v>
      </c>
      <c r="S2876" s="11" t="n">
        <f aca="false">IF(M2876="","",M2876-B2876/252)</f>
        <v>-0.00389540017885093</v>
      </c>
      <c r="T2876" s="11" t="n">
        <f aca="false">IF(N2876="","",N2876-B2876/252)</f>
        <v>-0.00743018971403154</v>
      </c>
    </row>
    <row r="2877" customFormat="false" ht="15" hidden="false" customHeight="false" outlineLevel="0" collapsed="false">
      <c r="A2877" s="9" t="n">
        <f aca="false">'Prices (input)'!A2877</f>
        <v>43027</v>
      </c>
      <c r="B2877" s="10" t="n">
        <f aca="false">LOOKUP(A2877,'FedFunds (input)'!$A$3:$A$867,'FedFunds (input)'!$B$3:$B$867)/100</f>
        <v>0.0115</v>
      </c>
      <c r="C2877" s="10" t="n">
        <f aca="false">'Prices (input)'!B2877</f>
        <v>223.45</v>
      </c>
      <c r="D2877" s="10" t="n">
        <f aca="false">'Prices (input)'!C2877</f>
        <v>24.78</v>
      </c>
      <c r="E2877" s="10" t="n">
        <f aca="false">'Prices (input)'!D2877</f>
        <v>122.38</v>
      </c>
      <c r="F2877" s="10" t="n">
        <f aca="false">'Prices (input)'!E2877</f>
        <v>97.181</v>
      </c>
      <c r="G2877" s="10" t="n">
        <f aca="false">'Prices (input)'!F2877</f>
        <v>21.309</v>
      </c>
      <c r="H2877" s="10" t="n">
        <f aca="false">'Prices (input)'!G2877</f>
        <v>30.442</v>
      </c>
      <c r="I2877" s="11" t="n">
        <f aca="false">IF(OR(C2877="",C2876=""),"",C2877/C2876-1)</f>
        <v>0.000537321452558803</v>
      </c>
      <c r="J2877" s="11" t="n">
        <f aca="false">IF(OR(D2877="",D2876=""),"",D2877/D2876-1)</f>
        <v>0.00649878147847272</v>
      </c>
      <c r="K2877" s="11" t="n">
        <f aca="false">IF(OR(E2877="",E2876=""),"",E2877/E2876-1)</f>
        <v>0.00591813250041096</v>
      </c>
      <c r="L2877" s="11" t="n">
        <f aca="false">IF(OR(F2877="",F2876=""),"",F2877/F2876-1)</f>
        <v>0.00152525429493044</v>
      </c>
      <c r="M2877" s="11" t="n">
        <f aca="false">IF(OR(G2877="",G2876=""),"",G2877/G2876-1)</f>
        <v>0.00428881138655868</v>
      </c>
      <c r="N2877" s="11" t="n">
        <f aca="false">IF(OR(H2877="",H2876=""),"",H2877/H2876-1)</f>
        <v>0.00654675307499009</v>
      </c>
      <c r="O2877" s="11" t="n">
        <f aca="false">IF(I2877="","",I2877-B2877/252)</f>
        <v>0.000491686531923883</v>
      </c>
      <c r="P2877" s="11" t="n">
        <f aca="false">IF(J2877="","",J2877-B2877/252)</f>
        <v>0.00645314655783779</v>
      </c>
      <c r="Q2877" s="11" t="n">
        <f aca="false">IF(K2877="","",K2877-B2877/252)</f>
        <v>0.00587249757977603</v>
      </c>
      <c r="R2877" s="11" t="n">
        <f aca="false">IF(L2877="","",L2877-B2877/252)</f>
        <v>0.00147961937429552</v>
      </c>
      <c r="S2877" s="11" t="n">
        <f aca="false">IF(M2877="","",M2877-B2877/252)</f>
        <v>0.00424317646592376</v>
      </c>
      <c r="T2877" s="11" t="n">
        <f aca="false">IF(N2877="","",N2877-B2877/252)</f>
        <v>0.00650111815435517</v>
      </c>
    </row>
    <row r="2878" customFormat="false" ht="15" hidden="false" customHeight="false" outlineLevel="0" collapsed="false">
      <c r="A2878" s="9" t="n">
        <f aca="false">'Prices (input)'!A2878</f>
        <v>43028</v>
      </c>
      <c r="B2878" s="10" t="n">
        <f aca="false">LOOKUP(A2878,'FedFunds (input)'!$A$3:$A$867,'FedFunds (input)'!$B$3:$B$867)/100</f>
        <v>0.0115</v>
      </c>
      <c r="C2878" s="10" t="n">
        <f aca="false">'Prices (input)'!B2878</f>
        <v>224.55</v>
      </c>
      <c r="D2878" s="10" t="n">
        <f aca="false">'Prices (input)'!C2878</f>
        <v>24.62</v>
      </c>
      <c r="E2878" s="10" t="n">
        <f aca="false">'Prices (input)'!D2878</f>
        <v>121.601</v>
      </c>
      <c r="F2878" s="10" t="n">
        <f aca="false">'Prices (input)'!E2878</f>
        <v>96.188</v>
      </c>
      <c r="G2878" s="10" t="n">
        <f aca="false">'Prices (input)'!F2878</f>
        <v>21.122</v>
      </c>
      <c r="H2878" s="10" t="n">
        <f aca="false">'Prices (input)'!G2878</f>
        <v>29.987</v>
      </c>
      <c r="I2878" s="11" t="n">
        <f aca="false">IF(OR(C2878="",C2877=""),"",C2878/C2877-1)</f>
        <v>0.00492280152159319</v>
      </c>
      <c r="J2878" s="11" t="n">
        <f aca="false">IF(OR(D2878="",D2877=""),"",D2878/D2877-1)</f>
        <v>-0.00645682001614201</v>
      </c>
      <c r="K2878" s="11" t="n">
        <f aca="false">IF(OR(E2878="",E2877=""),"",E2878/E2877-1)</f>
        <v>-0.00636541918614153</v>
      </c>
      <c r="L2878" s="11" t="n">
        <f aca="false">IF(OR(F2878="",F2877=""),"",F2878/F2877-1)</f>
        <v>-0.0102180467375309</v>
      </c>
      <c r="M2878" s="11" t="n">
        <f aca="false">IF(OR(G2878="",G2877=""),"",G2878/G2877-1)</f>
        <v>-0.00877563470833931</v>
      </c>
      <c r="N2878" s="11" t="n">
        <f aca="false">IF(OR(H2878="",H2877=""),"",H2878/H2877-1)</f>
        <v>-0.0149464555548257</v>
      </c>
      <c r="O2878" s="11" t="n">
        <f aca="false">IF(I2878="","",I2878-B2878/252)</f>
        <v>0.00487716660095827</v>
      </c>
      <c r="P2878" s="11" t="n">
        <f aca="false">IF(J2878="","",J2878-B2878/252)</f>
        <v>-0.00650245493677693</v>
      </c>
      <c r="Q2878" s="11" t="n">
        <f aca="false">IF(K2878="","",K2878-B2878/252)</f>
        <v>-0.00641105410677645</v>
      </c>
      <c r="R2878" s="11" t="n">
        <f aca="false">IF(L2878="","",L2878-B2878/252)</f>
        <v>-0.0102636816581658</v>
      </c>
      <c r="S2878" s="11" t="n">
        <f aca="false">IF(M2878="","",M2878-B2878/252)</f>
        <v>-0.00882126962897423</v>
      </c>
      <c r="T2878" s="11" t="n">
        <f aca="false">IF(N2878="","",N2878-B2878/252)</f>
        <v>-0.0149920904754606</v>
      </c>
    </row>
    <row r="2879" customFormat="false" ht="15" hidden="false" customHeight="false" outlineLevel="0" collapsed="false">
      <c r="A2879" s="9" t="n">
        <f aca="false">'Prices (input)'!A2879</f>
        <v>43031</v>
      </c>
      <c r="B2879" s="10" t="n">
        <f aca="false">LOOKUP(A2879,'FedFunds (input)'!$A$3:$A$867,'FedFunds (input)'!$B$3:$B$867)/100</f>
        <v>0.0115</v>
      </c>
      <c r="C2879" s="10" t="n">
        <f aca="false">'Prices (input)'!B2879</f>
        <v>223.73</v>
      </c>
      <c r="D2879" s="10" t="n">
        <f aca="false">'Prices (input)'!C2879</f>
        <v>24.66</v>
      </c>
      <c r="E2879" s="10" t="n">
        <f aca="false">'Prices (input)'!D2879</f>
        <v>121.81</v>
      </c>
      <c r="F2879" s="10" t="n">
        <f aca="false">'Prices (input)'!E2879</f>
        <v>96.335</v>
      </c>
      <c r="G2879" s="10" t="n">
        <f aca="false">'Prices (input)'!F2879</f>
        <v>21.045</v>
      </c>
      <c r="H2879" s="10" t="n">
        <f aca="false">'Prices (input)'!G2879</f>
        <v>29.775</v>
      </c>
      <c r="I2879" s="11" t="n">
        <f aca="false">IF(OR(C2879="",C2878=""),"",C2879/C2878-1)</f>
        <v>-0.00365174794032519</v>
      </c>
      <c r="J2879" s="11" t="n">
        <f aca="false">IF(OR(D2879="",D2878=""),"",D2879/D2878-1)</f>
        <v>0.00162469536961818</v>
      </c>
      <c r="K2879" s="11" t="n">
        <f aca="false">IF(OR(E2879="",E2878=""),"",E2879/E2878-1)</f>
        <v>0.00171873586565896</v>
      </c>
      <c r="L2879" s="11" t="n">
        <f aca="false">IF(OR(F2879="",F2878=""),"",F2879/F2878-1)</f>
        <v>0.00152825716305549</v>
      </c>
      <c r="M2879" s="11" t="n">
        <f aca="false">IF(OR(G2879="",G2878=""),"",G2879/G2878-1)</f>
        <v>-0.00364548811665555</v>
      </c>
      <c r="N2879" s="11" t="n">
        <f aca="false">IF(OR(H2879="",H2878=""),"",H2879/H2878-1)</f>
        <v>-0.0070697302164271</v>
      </c>
      <c r="O2879" s="11" t="n">
        <f aca="false">IF(I2879="","",I2879-B2879/252)</f>
        <v>-0.00369738286096011</v>
      </c>
      <c r="P2879" s="11" t="n">
        <f aca="false">IF(J2879="","",J2879-B2879/252)</f>
        <v>0.00157906044898326</v>
      </c>
      <c r="Q2879" s="11" t="n">
        <f aca="false">IF(K2879="","",K2879-B2879/252)</f>
        <v>0.00167310094502404</v>
      </c>
      <c r="R2879" s="11" t="n">
        <f aca="false">IF(L2879="","",L2879-B2879/252)</f>
        <v>0.00148262224242057</v>
      </c>
      <c r="S2879" s="11" t="n">
        <f aca="false">IF(M2879="","",M2879-B2879/252)</f>
        <v>-0.00369112303729047</v>
      </c>
      <c r="T2879" s="11" t="n">
        <f aca="false">IF(N2879="","",N2879-B2879/252)</f>
        <v>-0.00711536513706202</v>
      </c>
    </row>
    <row r="2880" customFormat="false" ht="15" hidden="false" customHeight="false" outlineLevel="0" collapsed="false">
      <c r="A2880" s="9" t="n">
        <f aca="false">'Prices (input)'!A2880</f>
        <v>43032</v>
      </c>
      <c r="B2880" s="10" t="n">
        <f aca="false">LOOKUP(A2880,'FedFunds (input)'!$A$3:$A$867,'FedFunds (input)'!$B$3:$B$867)/100</f>
        <v>0.0115</v>
      </c>
      <c r="C2880" s="10" t="n">
        <f aca="false">'Prices (input)'!B2880</f>
        <v>224.08</v>
      </c>
      <c r="D2880" s="10" t="n">
        <f aca="false">'Prices (input)'!C2880</f>
        <v>24.56</v>
      </c>
      <c r="E2880" s="10" t="n">
        <f aca="false">'Prices (input)'!D2880</f>
        <v>121.33</v>
      </c>
      <c r="F2880" s="10" t="n">
        <f aca="false">'Prices (input)'!E2880</f>
        <v>95.754</v>
      </c>
      <c r="G2880" s="10" t="n">
        <f aca="false">'Prices (input)'!F2880</f>
        <v>20.881</v>
      </c>
      <c r="H2880" s="10" t="n">
        <f aca="false">'Prices (input)'!G2880</f>
        <v>29.433</v>
      </c>
      <c r="I2880" s="11" t="n">
        <f aca="false">IF(OR(C2880="",C2879=""),"",C2880/C2879-1)</f>
        <v>0.00156438564340955</v>
      </c>
      <c r="J2880" s="11" t="n">
        <f aca="false">IF(OR(D2880="",D2879=""),"",D2880/D2879-1)</f>
        <v>-0.00405515004055157</v>
      </c>
      <c r="K2880" s="11" t="n">
        <f aca="false">IF(OR(E2880="",E2879=""),"",E2880/E2879-1)</f>
        <v>-0.00394056317215341</v>
      </c>
      <c r="L2880" s="11" t="n">
        <f aca="false">IF(OR(F2880="",F2879=""),"",F2880/F2879-1)</f>
        <v>-0.00603103752530221</v>
      </c>
      <c r="M2880" s="11" t="n">
        <f aca="false">IF(OR(G2880="",G2879=""),"",G2880/G2879-1)</f>
        <v>-0.007792824899026</v>
      </c>
      <c r="N2880" s="11" t="n">
        <f aca="false">IF(OR(H2880="",H2879=""),"",H2880/H2879-1)</f>
        <v>-0.0114861460957179</v>
      </c>
      <c r="O2880" s="11" t="n">
        <f aca="false">IF(I2880="","",I2880-B2880/252)</f>
        <v>0.00151875072277463</v>
      </c>
      <c r="P2880" s="11" t="n">
        <f aca="false">IF(J2880="","",J2880-B2880/252)</f>
        <v>-0.00410078496118649</v>
      </c>
      <c r="Q2880" s="11" t="n">
        <f aca="false">IF(K2880="","",K2880-B2880/252)</f>
        <v>-0.00398619809278833</v>
      </c>
      <c r="R2880" s="11" t="n">
        <f aca="false">IF(L2880="","",L2880-B2880/252)</f>
        <v>-0.00607667244593713</v>
      </c>
      <c r="S2880" s="11" t="n">
        <f aca="false">IF(M2880="","",M2880-B2880/252)</f>
        <v>-0.00783845981966092</v>
      </c>
      <c r="T2880" s="11" t="n">
        <f aca="false">IF(N2880="","",N2880-B2880/252)</f>
        <v>-0.0115317810163528</v>
      </c>
    </row>
    <row r="2881" customFormat="false" ht="15" hidden="false" customHeight="false" outlineLevel="0" collapsed="false">
      <c r="A2881" s="9" t="n">
        <f aca="false">'Prices (input)'!A2881</f>
        <v>43033</v>
      </c>
      <c r="B2881" s="10" t="n">
        <f aca="false">LOOKUP(A2881,'FedFunds (input)'!$A$3:$A$867,'FedFunds (input)'!$B$3:$B$867)/100</f>
        <v>0.0115</v>
      </c>
      <c r="C2881" s="10" t="n">
        <f aca="false">'Prices (input)'!B2881</f>
        <v>222.99</v>
      </c>
      <c r="D2881" s="10" t="n">
        <f aca="false">'Prices (input)'!C2881</f>
        <v>24.56</v>
      </c>
      <c r="E2881" s="10" t="n">
        <f aca="false">'Prices (input)'!D2881</f>
        <v>121.34</v>
      </c>
      <c r="F2881" s="10" t="n">
        <f aca="false">'Prices (input)'!E2881</f>
        <v>95.288</v>
      </c>
      <c r="G2881" s="10" t="n">
        <f aca="false">'Prices (input)'!F2881</f>
        <v>20.777</v>
      </c>
      <c r="H2881" s="10" t="n">
        <f aca="false">'Prices (input)'!G2881</f>
        <v>29.178</v>
      </c>
      <c r="I2881" s="11" t="n">
        <f aca="false">IF(OR(C2881="",C2880=""),"",C2881/C2880-1)</f>
        <v>-0.00486433416636922</v>
      </c>
      <c r="J2881" s="11" t="n">
        <f aca="false">IF(OR(D2881="",D2880=""),"",D2881/D2880-1)</f>
        <v>0</v>
      </c>
      <c r="K2881" s="11" t="n">
        <f aca="false">IF(OR(E2881="",E2880=""),"",E2881/E2880-1)</f>
        <v>8.24198466991E-005</v>
      </c>
      <c r="L2881" s="11" t="n">
        <f aca="false">IF(OR(F2881="",F2880=""),"",F2881/F2880-1)</f>
        <v>-0.00486663742506854</v>
      </c>
      <c r="M2881" s="11" t="n">
        <f aca="false">IF(OR(G2881="",G2880=""),"",G2881/G2880-1)</f>
        <v>-0.00498060437718495</v>
      </c>
      <c r="N2881" s="11" t="n">
        <f aca="false">IF(OR(H2881="",H2880=""),"",H2881/H2880-1)</f>
        <v>-0.00866374477627152</v>
      </c>
      <c r="O2881" s="11" t="n">
        <f aca="false">IF(I2881="","",I2881-B2881/252)</f>
        <v>-0.00490996908700414</v>
      </c>
      <c r="P2881" s="11" t="n">
        <f aca="false">IF(J2881="","",J2881-B2881/252)</f>
        <v>-4.56349206349206E-005</v>
      </c>
      <c r="Q2881" s="11" t="n">
        <f aca="false">IF(K2881="","",K2881-B2881/252)</f>
        <v>3.67849260641793E-005</v>
      </c>
      <c r="R2881" s="11" t="n">
        <f aca="false">IF(L2881="","",L2881-B2881/252)</f>
        <v>-0.00491227234570346</v>
      </c>
      <c r="S2881" s="11" t="n">
        <f aca="false">IF(M2881="","",M2881-B2881/252)</f>
        <v>-0.00502623929781987</v>
      </c>
      <c r="T2881" s="11" t="n">
        <f aca="false">IF(N2881="","",N2881-B2881/252)</f>
        <v>-0.00870937969690644</v>
      </c>
    </row>
    <row r="2882" customFormat="false" ht="15" hidden="false" customHeight="false" outlineLevel="0" collapsed="false">
      <c r="A2882" s="9" t="n">
        <f aca="false">'Prices (input)'!A2882</f>
        <v>43034</v>
      </c>
      <c r="B2882" s="10" t="n">
        <f aca="false">LOOKUP(A2882,'FedFunds (input)'!$A$3:$A$867,'FedFunds (input)'!$B$3:$B$867)/100</f>
        <v>0.0115</v>
      </c>
      <c r="C2882" s="10" t="n">
        <f aca="false">'Prices (input)'!B2882</f>
        <v>223.24</v>
      </c>
      <c r="D2882" s="10" t="n">
        <f aca="false">'Prices (input)'!C2882</f>
        <v>24.34</v>
      </c>
      <c r="E2882" s="10" t="n">
        <f aca="false">'Prices (input)'!D2882</f>
        <v>120.33</v>
      </c>
      <c r="F2882" s="10" t="n">
        <f aca="false">'Prices (input)'!E2882</f>
        <v>94.978</v>
      </c>
      <c r="G2882" s="10" t="n">
        <f aca="false">'Prices (input)'!F2882</f>
        <v>20.372</v>
      </c>
      <c r="H2882" s="10" t="n">
        <f aca="false">'Prices (input)'!G2882</f>
        <v>28.731</v>
      </c>
      <c r="I2882" s="11" t="n">
        <f aca="false">IF(OR(C2882="",C2881=""),"",C2882/C2881-1)</f>
        <v>0.00112112650791518</v>
      </c>
      <c r="J2882" s="11" t="n">
        <f aca="false">IF(OR(D2882="",D2881=""),"",D2882/D2881-1)</f>
        <v>-0.00895765472312704</v>
      </c>
      <c r="K2882" s="11" t="n">
        <f aca="false">IF(OR(E2882="",E2881=""),"",E2882/E2881-1)</f>
        <v>-0.00832371847700675</v>
      </c>
      <c r="L2882" s="11" t="n">
        <f aca="false">IF(OR(F2882="",F2881=""),"",F2882/F2881-1)</f>
        <v>-0.00325329527327678</v>
      </c>
      <c r="M2882" s="11" t="n">
        <f aca="false">IF(OR(G2882="",G2881=""),"",G2882/G2881-1)</f>
        <v>-0.0194927082831978</v>
      </c>
      <c r="N2882" s="11" t="n">
        <f aca="false">IF(OR(H2882="",H2881=""),"",H2882/H2881-1)</f>
        <v>-0.0153197614641167</v>
      </c>
      <c r="O2882" s="11" t="n">
        <f aca="false">IF(I2882="","",I2882-B2882/252)</f>
        <v>0.00107549158728026</v>
      </c>
      <c r="P2882" s="11" t="n">
        <f aca="false">IF(J2882="","",J2882-B2882/252)</f>
        <v>-0.00900328964376196</v>
      </c>
      <c r="Q2882" s="11" t="n">
        <f aca="false">IF(K2882="","",K2882-B2882/252)</f>
        <v>-0.00836935339764167</v>
      </c>
      <c r="R2882" s="11" t="n">
        <f aca="false">IF(L2882="","",L2882-B2882/252)</f>
        <v>-0.0032989301939117</v>
      </c>
      <c r="S2882" s="11" t="n">
        <f aca="false">IF(M2882="","",M2882-B2882/252)</f>
        <v>-0.0195383432038327</v>
      </c>
      <c r="T2882" s="11" t="n">
        <f aca="false">IF(N2882="","",N2882-B2882/252)</f>
        <v>-0.0153653963847517</v>
      </c>
    </row>
    <row r="2883" customFormat="false" ht="15" hidden="false" customHeight="false" outlineLevel="0" collapsed="false">
      <c r="A2883" s="9" t="n">
        <f aca="false">'Prices (input)'!A2883</f>
        <v>43035</v>
      </c>
      <c r="B2883" s="10" t="n">
        <f aca="false">LOOKUP(A2883,'FedFunds (input)'!$A$3:$A$867,'FedFunds (input)'!$B$3:$B$867)/100</f>
        <v>0.0115</v>
      </c>
      <c r="C2883" s="10" t="n">
        <f aca="false">'Prices (input)'!B2883</f>
        <v>225.07</v>
      </c>
      <c r="D2883" s="10" t="n">
        <f aca="false">'Prices (input)'!C2883</f>
        <v>24.46</v>
      </c>
      <c r="E2883" s="10" t="n">
        <f aca="false">'Prices (input)'!D2883</f>
        <v>120.89</v>
      </c>
      <c r="F2883" s="10" t="n">
        <f aca="false">'Prices (input)'!E2883</f>
        <v>95.579</v>
      </c>
      <c r="G2883" s="10" t="n">
        <f aca="false">'Prices (input)'!F2883</f>
        <v>20.527</v>
      </c>
      <c r="H2883" s="10" t="n">
        <f aca="false">'Prices (input)'!G2883</f>
        <v>28.897</v>
      </c>
      <c r="I2883" s="11" t="n">
        <f aca="false">IF(OR(C2883="",C2882=""),"",C2883/C2882-1)</f>
        <v>0.00819745565310859</v>
      </c>
      <c r="J2883" s="11" t="n">
        <f aca="false">IF(OR(D2883="",D2882=""),"",D2883/D2882-1)</f>
        <v>0.00493015612161063</v>
      </c>
      <c r="K2883" s="11" t="n">
        <f aca="false">IF(OR(E2883="",E2882=""),"",E2883/E2882-1)</f>
        <v>0.00465386852821403</v>
      </c>
      <c r="L2883" s="11" t="n">
        <f aca="false">IF(OR(F2883="",F2882=""),"",F2883/F2882-1)</f>
        <v>0.00632778117037636</v>
      </c>
      <c r="M2883" s="11" t="n">
        <f aca="false">IF(OR(G2883="",G2882=""),"",G2883/G2882-1)</f>
        <v>0.00760848223051247</v>
      </c>
      <c r="N2883" s="11" t="n">
        <f aca="false">IF(OR(H2883="",H2882=""),"",H2883/H2882-1)</f>
        <v>0.00577773137029669</v>
      </c>
      <c r="O2883" s="11" t="n">
        <f aca="false">IF(I2883="","",I2883-B2883/252)</f>
        <v>0.00815182073247367</v>
      </c>
      <c r="P2883" s="11" t="n">
        <f aca="false">IF(J2883="","",J2883-B2883/252)</f>
        <v>0.00488452120097571</v>
      </c>
      <c r="Q2883" s="11" t="n">
        <f aca="false">IF(K2883="","",K2883-B2883/252)</f>
        <v>0.00460823360757911</v>
      </c>
      <c r="R2883" s="11" t="n">
        <f aca="false">IF(L2883="","",L2883-B2883/252)</f>
        <v>0.00628214624974144</v>
      </c>
      <c r="S2883" s="11" t="n">
        <f aca="false">IF(M2883="","",M2883-B2883/252)</f>
        <v>0.00756284730987755</v>
      </c>
      <c r="T2883" s="11" t="n">
        <f aca="false">IF(N2883="","",N2883-B2883/252)</f>
        <v>0.00573209644966177</v>
      </c>
    </row>
    <row r="2884" customFormat="false" ht="15" hidden="false" customHeight="false" outlineLevel="0" collapsed="false">
      <c r="A2884" s="9" t="n">
        <f aca="false">'Prices (input)'!A2884</f>
        <v>43038</v>
      </c>
      <c r="B2884" s="10" t="n">
        <f aca="false">LOOKUP(A2884,'FedFunds (input)'!$A$3:$A$867,'FedFunds (input)'!$B$3:$B$867)/100</f>
        <v>0.0115</v>
      </c>
      <c r="C2884" s="10" t="n">
        <f aca="false">'Prices (input)'!B2884</f>
        <v>224.3</v>
      </c>
      <c r="D2884" s="10" t="n">
        <f aca="false">'Prices (input)'!C2884</f>
        <v>24.5104</v>
      </c>
      <c r="E2884" s="10" t="n">
        <f aca="false">'Prices (input)'!D2884</f>
        <v>121.13</v>
      </c>
      <c r="F2884" s="10" t="n">
        <f aca="false">'Prices (input)'!E2884</f>
        <v>96.521</v>
      </c>
      <c r="G2884" s="10" t="n">
        <f aca="false">'Prices (input)'!F2884</f>
        <v>20.686</v>
      </c>
      <c r="H2884" s="10" t="n">
        <f aca="false">'Prices (input)'!G2884</f>
        <v>29.235</v>
      </c>
      <c r="I2884" s="11" t="n">
        <f aca="false">IF(OR(C2884="",C2883=""),"",C2884/C2883-1)</f>
        <v>-0.00342115786199837</v>
      </c>
      <c r="J2884" s="11" t="n">
        <f aca="false">IF(OR(D2884="",D2883=""),"",D2884/D2883-1)</f>
        <v>0.00206050695012272</v>
      </c>
      <c r="K2884" s="11" t="n">
        <f aca="false">IF(OR(E2884="",E2883=""),"",E2884/E2883-1)</f>
        <v>0.00198527587062625</v>
      </c>
      <c r="L2884" s="11" t="n">
        <f aca="false">IF(OR(F2884="",F2883=""),"",F2884/F2883-1)</f>
        <v>0.0098557214450874</v>
      </c>
      <c r="M2884" s="11" t="n">
        <f aca="false">IF(OR(G2884="",G2883=""),"",G2884/G2883-1)</f>
        <v>0.00774589564963213</v>
      </c>
      <c r="N2884" s="11" t="n">
        <f aca="false">IF(OR(H2884="",H2883=""),"",H2884/H2883-1)</f>
        <v>0.011696715922068</v>
      </c>
      <c r="O2884" s="11" t="n">
        <f aca="false">IF(I2884="","",I2884-B2884/252)</f>
        <v>-0.00346679278263329</v>
      </c>
      <c r="P2884" s="11" t="n">
        <f aca="false">IF(J2884="","",J2884-B2884/252)</f>
        <v>0.0020148720294878</v>
      </c>
      <c r="Q2884" s="11" t="n">
        <f aca="false">IF(K2884="","",K2884-B2884/252)</f>
        <v>0.00193964094999133</v>
      </c>
      <c r="R2884" s="11" t="n">
        <f aca="false">IF(L2884="","",L2884-B2884/252)</f>
        <v>0.00981008652445248</v>
      </c>
      <c r="S2884" s="11" t="n">
        <f aca="false">IF(M2884="","",M2884-B2884/252)</f>
        <v>0.00770026072899721</v>
      </c>
      <c r="T2884" s="11" t="n">
        <f aca="false">IF(N2884="","",N2884-B2884/252)</f>
        <v>0.0116510810014331</v>
      </c>
    </row>
    <row r="2885" customFormat="false" ht="15" hidden="false" customHeight="false" outlineLevel="0" collapsed="false">
      <c r="A2885" s="9" t="n">
        <f aca="false">'Prices (input)'!A2885</f>
        <v>43039</v>
      </c>
      <c r="B2885" s="10" t="n">
        <f aca="false">LOOKUP(A2885,'FedFunds (input)'!$A$3:$A$867,'FedFunds (input)'!$B$3:$B$867)/100</f>
        <v>0.0115</v>
      </c>
      <c r="C2885" s="10" t="n">
        <f aca="false">'Prices (input)'!B2885</f>
        <v>224.57</v>
      </c>
      <c r="D2885" s="10" t="n">
        <f aca="false">'Prices (input)'!C2885</f>
        <v>24.42</v>
      </c>
      <c r="E2885" s="10" t="n">
        <f aca="false">'Prices (input)'!D2885</f>
        <v>120.68</v>
      </c>
      <c r="F2885" s="10" t="n">
        <f aca="false">'Prices (input)'!E2885</f>
        <v>96.538</v>
      </c>
      <c r="G2885" s="10" t="n">
        <f aca="false">'Prices (input)'!F2885</f>
        <v>20.454</v>
      </c>
      <c r="H2885" s="10" t="n">
        <f aca="false">'Prices (input)'!G2885</f>
        <v>28.812</v>
      </c>
      <c r="I2885" s="11" t="n">
        <f aca="false">IF(OR(C2885="",C2884=""),"",C2885/C2884-1)</f>
        <v>0.00120374498439579</v>
      </c>
      <c r="J2885" s="11" t="n">
        <f aca="false">IF(OR(D2885="",D2884=""),"",D2885/D2884-1)</f>
        <v>-0.00368823030223897</v>
      </c>
      <c r="K2885" s="11" t="n">
        <f aca="false">IF(OR(E2885="",E2884=""),"",E2885/E2884-1)</f>
        <v>-0.00371501692396592</v>
      </c>
      <c r="L2885" s="11" t="n">
        <f aca="false">IF(OR(F2885="",F2884=""),"",F2885/F2884-1)</f>
        <v>0.000176127474849963</v>
      </c>
      <c r="M2885" s="11" t="n">
        <f aca="false">IF(OR(G2885="",G2884=""),"",G2885/G2884-1)</f>
        <v>-0.011215314705598</v>
      </c>
      <c r="N2885" s="11" t="n">
        <f aca="false">IF(OR(H2885="",H2884=""),"",H2885/H2884-1)</f>
        <v>-0.0144689584402257</v>
      </c>
      <c r="O2885" s="11" t="n">
        <f aca="false">IF(I2885="","",I2885-B2885/252)</f>
        <v>0.00115811006376087</v>
      </c>
      <c r="P2885" s="11" t="n">
        <f aca="false">IF(J2885="","",J2885-B2885/252)</f>
        <v>-0.00373386522287389</v>
      </c>
      <c r="Q2885" s="11" t="n">
        <f aca="false">IF(K2885="","",K2885-B2885/252)</f>
        <v>-0.00376065184460084</v>
      </c>
      <c r="R2885" s="11" t="n">
        <f aca="false">IF(L2885="","",L2885-B2885/252)</f>
        <v>0.000130492554215042</v>
      </c>
      <c r="S2885" s="11" t="n">
        <f aca="false">IF(M2885="","",M2885-B2885/252)</f>
        <v>-0.0112609496262329</v>
      </c>
      <c r="T2885" s="11" t="n">
        <f aca="false">IF(N2885="","",N2885-B2885/252)</f>
        <v>-0.0145145933608606</v>
      </c>
    </row>
    <row r="2886" customFormat="false" ht="15" hidden="false" customHeight="false" outlineLevel="0" collapsed="false">
      <c r="A2886" s="9" t="n">
        <f aca="false">'Prices (input)'!A2886</f>
        <v>43040</v>
      </c>
      <c r="B2886" s="10" t="n">
        <f aca="false">LOOKUP(A2886,'FedFunds (input)'!$A$3:$A$867,'FedFunds (input)'!$B$3:$B$867)/100</f>
        <v>0.0116</v>
      </c>
      <c r="C2886" s="10" t="n">
        <f aca="false">'Prices (input)'!B2886</f>
        <v>224.92</v>
      </c>
      <c r="D2886" s="10" t="n">
        <f aca="false">'Prices (input)'!C2886</f>
        <v>24.5</v>
      </c>
      <c r="E2886" s="10" t="n">
        <f aca="false">'Prices (input)'!D2886</f>
        <v>121.11</v>
      </c>
      <c r="F2886" s="10" t="n">
        <f aca="false">'Prices (input)'!E2886</f>
        <v>96.959</v>
      </c>
      <c r="G2886" s="10" t="n">
        <f aca="false">'Prices (input)'!F2886</f>
        <v>20.454</v>
      </c>
      <c r="H2886" s="10" t="n">
        <f aca="false">'Prices (input)'!G2886</f>
        <v>28.929</v>
      </c>
      <c r="I2886" s="11" t="n">
        <f aca="false">IF(OR(C2886="",C2885=""),"",C2886/C2885-1)</f>
        <v>0.00155853408736695</v>
      </c>
      <c r="J2886" s="11" t="n">
        <f aca="false">IF(OR(D2886="",D2885=""),"",D2886/D2885-1)</f>
        <v>0.0032760032760033</v>
      </c>
      <c r="K2886" s="11" t="n">
        <f aca="false">IF(OR(E2886="",E2885=""),"",E2886/E2885-1)</f>
        <v>0.00356314219423259</v>
      </c>
      <c r="L2886" s="11" t="n">
        <f aca="false">IF(OR(F2886="",F2885=""),"",F2886/F2885-1)</f>
        <v>0.00436097702459137</v>
      </c>
      <c r="M2886" s="11" t="n">
        <f aca="false">IF(OR(G2886="",G2885=""),"",G2886/G2885-1)</f>
        <v>0</v>
      </c>
      <c r="N2886" s="11" t="n">
        <f aca="false">IF(OR(H2886="",H2885=""),"",H2886/H2885-1)</f>
        <v>0.00406080799666797</v>
      </c>
      <c r="O2886" s="11" t="n">
        <f aca="false">IF(I2886="","",I2886-B2886/252)</f>
        <v>0.0015125023413352</v>
      </c>
      <c r="P2886" s="11" t="n">
        <f aca="false">IF(J2886="","",J2886-B2886/252)</f>
        <v>0.00322997152997156</v>
      </c>
      <c r="Q2886" s="11" t="n">
        <f aca="false">IF(K2886="","",K2886-B2886/252)</f>
        <v>0.00351711044820085</v>
      </c>
      <c r="R2886" s="11" t="n">
        <f aca="false">IF(L2886="","",L2886-B2886/252)</f>
        <v>0.00431494527855963</v>
      </c>
      <c r="S2886" s="11" t="n">
        <f aca="false">IF(M2886="","",M2886-B2886/252)</f>
        <v>-4.6031746031746E-005</v>
      </c>
      <c r="T2886" s="11" t="n">
        <f aca="false">IF(N2886="","",N2886-B2886/252)</f>
        <v>0.00401477625063622</v>
      </c>
    </row>
    <row r="2887" customFormat="false" ht="15" hidden="false" customHeight="false" outlineLevel="0" collapsed="false">
      <c r="A2887" s="9" t="n">
        <f aca="false">'Prices (input)'!A2887</f>
        <v>43041</v>
      </c>
      <c r="B2887" s="10" t="n">
        <f aca="false">LOOKUP(A2887,'FedFunds (input)'!$A$3:$A$867,'FedFunds (input)'!$B$3:$B$867)/100</f>
        <v>0.0116</v>
      </c>
      <c r="C2887" s="10" t="n">
        <f aca="false">'Prices (input)'!B2887</f>
        <v>225.01</v>
      </c>
      <c r="D2887" s="10" t="n">
        <f aca="false">'Prices (input)'!C2887</f>
        <v>24.52</v>
      </c>
      <c r="E2887" s="10" t="n">
        <f aca="false">'Prices (input)'!D2887</f>
        <v>121.2</v>
      </c>
      <c r="F2887" s="10" t="n">
        <f aca="false">'Prices (input)'!E2887</f>
        <v>97.379</v>
      </c>
      <c r="G2887" s="10" t="n">
        <f aca="false">'Prices (input)'!F2887</f>
        <v>20.54</v>
      </c>
      <c r="H2887" s="10" t="n">
        <f aca="false">'Prices (input)'!G2887</f>
        <v>29.199</v>
      </c>
      <c r="I2887" s="11" t="n">
        <f aca="false">IF(OR(C2887="",C2886=""),"",C2887/C2886-1)</f>
        <v>0.000400142272808157</v>
      </c>
      <c r="J2887" s="11" t="n">
        <f aca="false">IF(OR(D2887="",D2886=""),"",D2887/D2886-1)</f>
        <v>0.000816326530612255</v>
      </c>
      <c r="K2887" s="11" t="n">
        <f aca="false">IF(OR(E2887="",E2886=""),"",E2887/E2886-1)</f>
        <v>0.00074312608372562</v>
      </c>
      <c r="L2887" s="11" t="n">
        <f aca="false">IF(OR(F2887="",F2886=""),"",F2887/F2886-1)</f>
        <v>0.00433172784372782</v>
      </c>
      <c r="M2887" s="11" t="n">
        <f aca="false">IF(OR(G2887="",G2886=""),"",G2887/G2886-1)</f>
        <v>0.00420455656595276</v>
      </c>
      <c r="N2887" s="11" t="n">
        <f aca="false">IF(OR(H2887="",H2886=""),"",H2887/H2886-1)</f>
        <v>0.00933319506377695</v>
      </c>
      <c r="O2887" s="11" t="n">
        <f aca="false">IF(I2887="","",I2887-B2887/252)</f>
        <v>0.000354110526776411</v>
      </c>
      <c r="P2887" s="11" t="n">
        <f aca="false">IF(J2887="","",J2887-B2887/252)</f>
        <v>0.000770294784580509</v>
      </c>
      <c r="Q2887" s="11" t="n">
        <f aca="false">IF(K2887="","",K2887-B2887/252)</f>
        <v>0.000697094337693874</v>
      </c>
      <c r="R2887" s="11" t="n">
        <f aca="false">IF(L2887="","",L2887-B2887/252)</f>
        <v>0.00428569609769607</v>
      </c>
      <c r="S2887" s="11" t="n">
        <f aca="false">IF(M2887="","",M2887-B2887/252)</f>
        <v>0.00415852481992101</v>
      </c>
      <c r="T2887" s="11" t="n">
        <f aca="false">IF(N2887="","",N2887-B2887/252)</f>
        <v>0.0092871633177452</v>
      </c>
    </row>
    <row r="2888" customFormat="false" ht="15" hidden="false" customHeight="false" outlineLevel="0" collapsed="false">
      <c r="A2888" s="9" t="n">
        <f aca="false">'Prices (input)'!A2888</f>
        <v>43042</v>
      </c>
      <c r="B2888" s="10" t="n">
        <f aca="false">LOOKUP(A2888,'FedFunds (input)'!$A$3:$A$867,'FedFunds (input)'!$B$3:$B$867)/100</f>
        <v>0.0116</v>
      </c>
      <c r="C2888" s="10" t="n">
        <f aca="false">'Prices (input)'!B2888</f>
        <v>225.73</v>
      </c>
      <c r="D2888" s="10" t="n">
        <f aca="false">'Prices (input)'!C2888</f>
        <v>24.42</v>
      </c>
      <c r="E2888" s="10" t="n">
        <f aca="false">'Prices (input)'!D2888</f>
        <v>120.63</v>
      </c>
      <c r="F2888" s="10" t="n">
        <f aca="false">'Prices (input)'!E2888</f>
        <v>97.666</v>
      </c>
      <c r="G2888" s="10" t="n">
        <f aca="false">'Prices (input)'!F2888</f>
        <v>20.408</v>
      </c>
      <c r="H2888" s="10" t="n">
        <f aca="false">'Prices (input)'!G2888</f>
        <v>28.951</v>
      </c>
      <c r="I2888" s="11" t="n">
        <f aca="false">IF(OR(C2888="",C2887=""),"",C2888/C2887-1)</f>
        <v>0.00319985778409837</v>
      </c>
      <c r="J2888" s="11" t="n">
        <f aca="false">IF(OR(D2888="",D2887=""),"",D2888/D2887-1)</f>
        <v>-0.00407830342577475</v>
      </c>
      <c r="K2888" s="11" t="n">
        <f aca="false">IF(OR(E2888="",E2887=""),"",E2888/E2887-1)</f>
        <v>-0.00470297029702982</v>
      </c>
      <c r="L2888" s="11" t="n">
        <f aca="false">IF(OR(F2888="",F2887=""),"",F2888/F2887-1)</f>
        <v>0.00294724735312535</v>
      </c>
      <c r="M2888" s="11" t="n">
        <f aca="false">IF(OR(G2888="",G2887=""),"",G2888/G2887-1)</f>
        <v>-0.00642648490749742</v>
      </c>
      <c r="N2888" s="11" t="n">
        <f aca="false">IF(OR(H2888="",H2887=""),"",H2888/H2887-1)</f>
        <v>-0.00849344155621767</v>
      </c>
      <c r="O2888" s="11" t="n">
        <f aca="false">IF(I2888="","",I2888-B2888/252)</f>
        <v>0.00315382603806662</v>
      </c>
      <c r="P2888" s="11" t="n">
        <f aca="false">IF(J2888="","",J2888-B2888/252)</f>
        <v>-0.0041243351718065</v>
      </c>
      <c r="Q2888" s="11" t="n">
        <f aca="false">IF(K2888="","",K2888-B2888/252)</f>
        <v>-0.00474900204306156</v>
      </c>
      <c r="R2888" s="11" t="n">
        <f aca="false">IF(L2888="","",L2888-B2888/252)</f>
        <v>0.0029012156070936</v>
      </c>
      <c r="S2888" s="11" t="n">
        <f aca="false">IF(M2888="","",M2888-B2888/252)</f>
        <v>-0.00647251665352917</v>
      </c>
      <c r="T2888" s="11" t="n">
        <f aca="false">IF(N2888="","",N2888-B2888/252)</f>
        <v>-0.00853947330224942</v>
      </c>
    </row>
    <row r="2889" customFormat="false" ht="15" hidden="false" customHeight="false" outlineLevel="0" collapsed="false">
      <c r="A2889" s="9" t="n">
        <f aca="false">'Prices (input)'!A2889</f>
        <v>43045</v>
      </c>
      <c r="B2889" s="10" t="n">
        <f aca="false">LOOKUP(A2889,'FedFunds (input)'!$A$3:$A$867,'FedFunds (input)'!$B$3:$B$867)/100</f>
        <v>0.0116</v>
      </c>
      <c r="C2889" s="10" t="n">
        <f aca="false">'Prices (input)'!B2889</f>
        <v>226.06</v>
      </c>
      <c r="D2889" s="10" t="n">
        <f aca="false">'Prices (input)'!C2889</f>
        <v>24.62</v>
      </c>
      <c r="E2889" s="10" t="n">
        <f aca="false">'Prices (input)'!D2889</f>
        <v>121.65</v>
      </c>
      <c r="F2889" s="10" t="n">
        <f aca="false">'Prices (input)'!E2889</f>
        <v>98.036</v>
      </c>
      <c r="G2889" s="10" t="n">
        <f aca="false">'Prices (input)'!F2889</f>
        <v>20.836</v>
      </c>
      <c r="H2889" s="10" t="n">
        <f aca="false">'Prices (input)'!G2889</f>
        <v>29.55</v>
      </c>
      <c r="I2889" s="11" t="n">
        <f aca="false">IF(OR(C2889="",C2888=""),"",C2889/C2888-1)</f>
        <v>0.00146192353696906</v>
      </c>
      <c r="J2889" s="11" t="n">
        <f aca="false">IF(OR(D2889="",D2888=""),"",D2889/D2888-1)</f>
        <v>0.00819000819000815</v>
      </c>
      <c r="K2889" s="11" t="n">
        <f aca="false">IF(OR(E2889="",E2888=""),"",E2889/E2888-1)</f>
        <v>0.00845560805769718</v>
      </c>
      <c r="L2889" s="11" t="n">
        <f aca="false">IF(OR(F2889="",F2888=""),"",F2889/F2888-1)</f>
        <v>0.00378842176397121</v>
      </c>
      <c r="M2889" s="11" t="n">
        <f aca="false">IF(OR(G2889="",G2888=""),"",G2889/G2888-1)</f>
        <v>0.020972167777342</v>
      </c>
      <c r="N2889" s="11" t="n">
        <f aca="false">IF(OR(H2889="",H2888=""),"",H2889/H2888-1)</f>
        <v>0.0206901316016719</v>
      </c>
      <c r="O2889" s="11" t="n">
        <f aca="false">IF(I2889="","",I2889-B2889/252)</f>
        <v>0.00141589179093731</v>
      </c>
      <c r="P2889" s="11" t="n">
        <f aca="false">IF(J2889="","",J2889-B2889/252)</f>
        <v>0.0081439764439764</v>
      </c>
      <c r="Q2889" s="11" t="n">
        <f aca="false">IF(K2889="","",K2889-B2889/252)</f>
        <v>0.00840957631166544</v>
      </c>
      <c r="R2889" s="11" t="n">
        <f aca="false">IF(L2889="","",L2889-B2889/252)</f>
        <v>0.00374239001793946</v>
      </c>
      <c r="S2889" s="11" t="n">
        <f aca="false">IF(M2889="","",M2889-B2889/252)</f>
        <v>0.0209261360313103</v>
      </c>
      <c r="T2889" s="11" t="n">
        <f aca="false">IF(N2889="","",N2889-B2889/252)</f>
        <v>0.0206440998556401</v>
      </c>
    </row>
    <row r="2890" customFormat="false" ht="15" hidden="false" customHeight="false" outlineLevel="0" collapsed="false">
      <c r="A2890" s="9" t="n">
        <f aca="false">'Prices (input)'!A2890</f>
        <v>43046</v>
      </c>
      <c r="B2890" s="10" t="n">
        <f aca="false">LOOKUP(A2890,'FedFunds (input)'!$A$3:$A$867,'FedFunds (input)'!$B$3:$B$867)/100</f>
        <v>0.0116</v>
      </c>
      <c r="C2890" s="10" t="n">
        <f aca="false">'Prices (input)'!B2890</f>
        <v>225.96</v>
      </c>
      <c r="D2890" s="10" t="n">
        <f aca="false">'Prices (input)'!C2890</f>
        <v>24.54</v>
      </c>
      <c r="E2890" s="10" t="n">
        <f aca="false">'Prices (input)'!D2890</f>
        <v>121.2</v>
      </c>
      <c r="F2890" s="10" t="n">
        <f aca="false">'Prices (input)'!E2890</f>
        <v>98.413</v>
      </c>
      <c r="G2890" s="10" t="n">
        <f aca="false">'Prices (input)'!F2890</f>
        <v>20.69</v>
      </c>
      <c r="H2890" s="10" t="n">
        <f aca="false">'Prices (input)'!G2890</f>
        <v>29.271</v>
      </c>
      <c r="I2890" s="11" t="n">
        <f aca="false">IF(OR(C2890="",C2889=""),"",C2890/C2889-1)</f>
        <v>-0.000442360435282674</v>
      </c>
      <c r="J2890" s="11" t="n">
        <f aca="false">IF(OR(D2890="",D2889=""),"",D2890/D2889-1)</f>
        <v>-0.00324939073923647</v>
      </c>
      <c r="K2890" s="11" t="n">
        <f aca="false">IF(OR(E2890="",E2889=""),"",E2890/E2889-1)</f>
        <v>-0.00369913686806411</v>
      </c>
      <c r="L2890" s="11" t="n">
        <f aca="false">IF(OR(F2890="",F2889=""),"",F2890/F2889-1)</f>
        <v>0.00384552613325706</v>
      </c>
      <c r="M2890" s="11" t="n">
        <f aca="false">IF(OR(G2890="",G2889=""),"",G2890/G2889-1)</f>
        <v>-0.00700710309080421</v>
      </c>
      <c r="N2890" s="11" t="n">
        <f aca="false">IF(OR(H2890="",H2889=""),"",H2890/H2889-1)</f>
        <v>-0.00944162436548224</v>
      </c>
      <c r="O2890" s="11" t="n">
        <f aca="false">IF(I2890="","",I2890-B2890/252)</f>
        <v>-0.00048839218131442</v>
      </c>
      <c r="P2890" s="11" t="n">
        <f aca="false">IF(J2890="","",J2890-B2890/252)</f>
        <v>-0.00329542248526821</v>
      </c>
      <c r="Q2890" s="11" t="n">
        <f aca="false">IF(K2890="","",K2890-B2890/252)</f>
        <v>-0.00374516861409586</v>
      </c>
      <c r="R2890" s="11" t="n">
        <f aca="false">IF(L2890="","",L2890-B2890/252)</f>
        <v>0.00379949438722531</v>
      </c>
      <c r="S2890" s="11" t="n">
        <f aca="false">IF(M2890="","",M2890-B2890/252)</f>
        <v>-0.00705313483683596</v>
      </c>
      <c r="T2890" s="11" t="n">
        <f aca="false">IF(N2890="","",N2890-B2890/252)</f>
        <v>-0.00948765611151398</v>
      </c>
    </row>
    <row r="2891" customFormat="false" ht="15" hidden="false" customHeight="false" outlineLevel="0" collapsed="false">
      <c r="A2891" s="9" t="n">
        <f aca="false">'Prices (input)'!A2891</f>
        <v>43047</v>
      </c>
      <c r="B2891" s="10" t="n">
        <f aca="false">LOOKUP(A2891,'FedFunds (input)'!$A$3:$A$867,'FedFunds (input)'!$B$3:$B$867)/100</f>
        <v>0.0116</v>
      </c>
      <c r="C2891" s="10" t="n">
        <f aca="false">'Prices (input)'!B2891</f>
        <v>226.33</v>
      </c>
      <c r="D2891" s="10" t="n">
        <f aca="false">'Prices (input)'!C2891</f>
        <v>24.62</v>
      </c>
      <c r="E2891" s="10" t="n">
        <f aca="false">'Prices (input)'!D2891</f>
        <v>121.64</v>
      </c>
      <c r="F2891" s="10" t="n">
        <f aca="false">'Prices (input)'!E2891</f>
        <v>98.21</v>
      </c>
      <c r="G2891" s="10" t="n">
        <f aca="false">'Prices (input)'!F2891</f>
        <v>20.831</v>
      </c>
      <c r="H2891" s="10" t="n">
        <f aca="false">'Prices (input)'!G2891</f>
        <v>29.465</v>
      </c>
      <c r="I2891" s="11" t="n">
        <f aca="false">IF(OR(C2891="",C2890=""),"",C2891/C2890-1)</f>
        <v>0.00163745795716053</v>
      </c>
      <c r="J2891" s="11" t="n">
        <f aca="false">IF(OR(D2891="",D2890=""),"",D2891/D2890-1)</f>
        <v>0.00325998370008151</v>
      </c>
      <c r="K2891" s="11" t="n">
        <f aca="false">IF(OR(E2891="",E2890=""),"",E2891/E2890-1)</f>
        <v>0.00363036303630371</v>
      </c>
      <c r="L2891" s="11" t="n">
        <f aca="false">IF(OR(F2891="",F2890=""),"",F2891/F2890-1)</f>
        <v>-0.00206273561419734</v>
      </c>
      <c r="M2891" s="11" t="n">
        <f aca="false">IF(OR(G2891="",G2890=""),"",G2891/G2890-1)</f>
        <v>0.00681488641855954</v>
      </c>
      <c r="N2891" s="11" t="n">
        <f aca="false">IF(OR(H2891="",H2890=""),"",H2891/H2890-1)</f>
        <v>0.00662772026920844</v>
      </c>
      <c r="O2891" s="11" t="n">
        <f aca="false">IF(I2891="","",I2891-B2891/252)</f>
        <v>0.00159142621112878</v>
      </c>
      <c r="P2891" s="11" t="n">
        <f aca="false">IF(J2891="","",J2891-B2891/252)</f>
        <v>0.00321395195404977</v>
      </c>
      <c r="Q2891" s="11" t="n">
        <f aca="false">IF(K2891="","",K2891-B2891/252)</f>
        <v>0.00358433129027196</v>
      </c>
      <c r="R2891" s="11" t="n">
        <f aca="false">IF(L2891="","",L2891-B2891/252)</f>
        <v>-0.00210876736022909</v>
      </c>
      <c r="S2891" s="11" t="n">
        <f aca="false">IF(M2891="","",M2891-B2891/252)</f>
        <v>0.00676885467252779</v>
      </c>
      <c r="T2891" s="11" t="n">
        <f aca="false">IF(N2891="","",N2891-B2891/252)</f>
        <v>0.00658168852317669</v>
      </c>
    </row>
    <row r="2892" customFormat="false" ht="15" hidden="false" customHeight="false" outlineLevel="0" collapsed="false">
      <c r="A2892" s="9" t="n">
        <f aca="false">'Prices (input)'!A2892</f>
        <v>43048</v>
      </c>
      <c r="B2892" s="10" t="n">
        <f aca="false">LOOKUP(A2892,'FedFunds (input)'!$A$3:$A$867,'FedFunds (input)'!$B$3:$B$867)/100</f>
        <v>0.0116</v>
      </c>
      <c r="C2892" s="10" t="n">
        <f aca="false">'Prices (input)'!B2892</f>
        <v>225.52</v>
      </c>
      <c r="D2892" s="10" t="n">
        <f aca="false">'Prices (input)'!C2892</f>
        <v>24.72</v>
      </c>
      <c r="E2892" s="10" t="n">
        <f aca="false">'Prices (input)'!D2892</f>
        <v>122.14</v>
      </c>
      <c r="F2892" s="10" t="n">
        <f aca="false">'Prices (input)'!E2892</f>
        <v>97.938</v>
      </c>
      <c r="G2892" s="10" t="n">
        <f aca="false">'Prices (input)'!F2892</f>
        <v>20.754</v>
      </c>
      <c r="H2892" s="10" t="n">
        <f aca="false">'Prices (input)'!G2892</f>
        <v>29.352</v>
      </c>
      <c r="I2892" s="11" t="n">
        <f aca="false">IF(OR(C2892="",C2891=""),"",C2892/C2891-1)</f>
        <v>-0.00357884504926431</v>
      </c>
      <c r="J2892" s="11" t="n">
        <f aca="false">IF(OR(D2892="",D2891=""),"",D2892/D2891-1)</f>
        <v>0.00406173842404534</v>
      </c>
      <c r="K2892" s="11" t="n">
        <f aca="false">IF(OR(E2892="",E2891=""),"",E2892/E2891-1)</f>
        <v>0.00411048997040453</v>
      </c>
      <c r="L2892" s="11" t="n">
        <f aca="false">IF(OR(F2892="",F2891=""),"",F2892/F2891-1)</f>
        <v>-0.00276957539965372</v>
      </c>
      <c r="M2892" s="11" t="n">
        <f aca="false">IF(OR(G2892="",G2891=""),"",G2892/G2891-1)</f>
        <v>-0.00369641399836773</v>
      </c>
      <c r="N2892" s="11" t="n">
        <f aca="false">IF(OR(H2892="",H2891=""),"",H2892/H2891-1)</f>
        <v>-0.00383505854403532</v>
      </c>
      <c r="O2892" s="11" t="n">
        <f aca="false">IF(I2892="","",I2892-B2892/252)</f>
        <v>-0.00362487679529606</v>
      </c>
      <c r="P2892" s="11" t="n">
        <f aca="false">IF(J2892="","",J2892-B2892/252)</f>
        <v>0.00401570667801359</v>
      </c>
      <c r="Q2892" s="11" t="n">
        <f aca="false">IF(K2892="","",K2892-B2892/252)</f>
        <v>0.00406445822437278</v>
      </c>
      <c r="R2892" s="11" t="n">
        <f aca="false">IF(L2892="","",L2892-B2892/252)</f>
        <v>-0.00281560714568547</v>
      </c>
      <c r="S2892" s="11" t="n">
        <f aca="false">IF(M2892="","",M2892-B2892/252)</f>
        <v>-0.00374244574439948</v>
      </c>
      <c r="T2892" s="11" t="n">
        <f aca="false">IF(N2892="","",N2892-B2892/252)</f>
        <v>-0.00388109029006707</v>
      </c>
    </row>
    <row r="2893" customFormat="false" ht="15" hidden="false" customHeight="false" outlineLevel="0" collapsed="false">
      <c r="A2893" s="9" t="n">
        <f aca="false">'Prices (input)'!A2893</f>
        <v>43049</v>
      </c>
      <c r="B2893" s="10" t="n">
        <f aca="false">LOOKUP(A2893,'FedFunds (input)'!$A$3:$A$867,'FedFunds (input)'!$B$3:$B$867)/100</f>
        <v>0.0116</v>
      </c>
      <c r="C2893" s="10" t="n">
        <f aca="false">'Prices (input)'!B2893</f>
        <v>225.49</v>
      </c>
      <c r="D2893" s="10" t="n">
        <f aca="false">'Prices (input)'!C2893</f>
        <v>24.52</v>
      </c>
      <c r="E2893" s="10" t="n">
        <f aca="false">'Prices (input)'!D2893</f>
        <v>121.14</v>
      </c>
      <c r="F2893" s="10" t="n">
        <f aca="false">'Prices (input)'!E2893</f>
        <v>96.477</v>
      </c>
      <c r="G2893" s="10" t="n">
        <f aca="false">'Prices (input)'!F2893</f>
        <v>20.481</v>
      </c>
      <c r="H2893" s="10" t="n">
        <f aca="false">'Prices (input)'!G2893</f>
        <v>28.92</v>
      </c>
      <c r="I2893" s="11" t="n">
        <f aca="false">IF(OR(C2893="",C2892=""),"",C2893/C2892-1)</f>
        <v>-0.000133025895707739</v>
      </c>
      <c r="J2893" s="11" t="n">
        <f aca="false">IF(OR(D2893="",D2892=""),"",D2893/D2892-1)</f>
        <v>-0.00809061488673135</v>
      </c>
      <c r="K2893" s="11" t="n">
        <f aca="false">IF(OR(E2893="",E2892=""),"",E2893/E2892-1)</f>
        <v>-0.00818732601932204</v>
      </c>
      <c r="L2893" s="11" t="n">
        <f aca="false">IF(OR(F2893="",F2892=""),"",F2893/F2892-1)</f>
        <v>-0.0149176009312013</v>
      </c>
      <c r="M2893" s="11" t="n">
        <f aca="false">IF(OR(G2893="",G2892=""),"",G2893/G2892-1)</f>
        <v>-0.0131540907776814</v>
      </c>
      <c r="N2893" s="11" t="n">
        <f aca="false">IF(OR(H2893="",H2892=""),"",H2893/H2892-1)</f>
        <v>-0.0147179067865904</v>
      </c>
      <c r="O2893" s="11" t="n">
        <f aca="false">IF(I2893="","",I2893-B2893/252)</f>
        <v>-0.000179057641739485</v>
      </c>
      <c r="P2893" s="11" t="n">
        <f aca="false">IF(J2893="","",J2893-B2893/252)</f>
        <v>-0.0081366466327631</v>
      </c>
      <c r="Q2893" s="11" t="n">
        <f aca="false">IF(K2893="","",K2893-B2893/252)</f>
        <v>-0.00823335776535378</v>
      </c>
      <c r="R2893" s="11" t="n">
        <f aca="false">IF(L2893="","",L2893-B2893/252)</f>
        <v>-0.0149636326772331</v>
      </c>
      <c r="S2893" s="11" t="n">
        <f aca="false">IF(M2893="","",M2893-B2893/252)</f>
        <v>-0.0132001225237131</v>
      </c>
      <c r="T2893" s="11" t="n">
        <f aca="false">IF(N2893="","",N2893-B2893/252)</f>
        <v>-0.0147639385326221</v>
      </c>
    </row>
    <row r="2894" customFormat="false" ht="15" hidden="false" customHeight="false" outlineLevel="0" collapsed="false">
      <c r="A2894" s="9" t="n">
        <f aca="false">'Prices (input)'!A2894</f>
        <v>43052</v>
      </c>
      <c r="B2894" s="10" t="n">
        <f aca="false">LOOKUP(A2894,'FedFunds (input)'!$A$3:$A$867,'FedFunds (input)'!$B$3:$B$867)/100</f>
        <v>0.0116</v>
      </c>
      <c r="C2894" s="10" t="n">
        <f aca="false">'Prices (input)'!B2894</f>
        <v>225.64</v>
      </c>
      <c r="D2894" s="10" t="n">
        <f aca="false">'Prices (input)'!C2894</f>
        <v>24.55</v>
      </c>
      <c r="E2894" s="10" t="n">
        <f aca="false">'Prices (input)'!D2894</f>
        <v>121.32</v>
      </c>
      <c r="F2894" s="10" t="n">
        <f aca="false">'Prices (input)'!E2894</f>
        <v>96.679</v>
      </c>
      <c r="G2894" s="10" t="n">
        <f aca="false">'Prices (input)'!F2894</f>
        <v>20.518</v>
      </c>
      <c r="H2894" s="10" t="n">
        <f aca="false">'Prices (input)'!G2894</f>
        <v>28.73</v>
      </c>
      <c r="I2894" s="11" t="n">
        <f aca="false">IF(OR(C2894="",C2893=""),"",C2894/C2893-1)</f>
        <v>0.000665217969754606</v>
      </c>
      <c r="J2894" s="11" t="n">
        <f aca="false">IF(OR(D2894="",D2893=""),"",D2894/D2893-1)</f>
        <v>0.00122349102773245</v>
      </c>
      <c r="K2894" s="11" t="n">
        <f aca="false">IF(OR(E2894="",E2893=""),"",E2894/E2893-1)</f>
        <v>0.00148588410104011</v>
      </c>
      <c r="L2894" s="11" t="n">
        <f aca="false">IF(OR(F2894="",F2893=""),"",F2894/F2893-1)</f>
        <v>0.00209376328036726</v>
      </c>
      <c r="M2894" s="11" t="n">
        <f aca="false">IF(OR(G2894="",G2893=""),"",G2894/G2893-1)</f>
        <v>0.00180655241443284</v>
      </c>
      <c r="N2894" s="11" t="n">
        <f aca="false">IF(OR(H2894="",H2893=""),"",H2894/H2893-1)</f>
        <v>-0.006569847856155</v>
      </c>
      <c r="O2894" s="11" t="n">
        <f aca="false">IF(I2894="","",I2894-B2894/252)</f>
        <v>0.00061918622372286</v>
      </c>
      <c r="P2894" s="11" t="n">
        <f aca="false">IF(J2894="","",J2894-B2894/252)</f>
        <v>0.0011774592817007</v>
      </c>
      <c r="Q2894" s="11" t="n">
        <f aca="false">IF(K2894="","",K2894-B2894/252)</f>
        <v>0.00143985235500837</v>
      </c>
      <c r="R2894" s="11" t="n">
        <f aca="false">IF(L2894="","",L2894-B2894/252)</f>
        <v>0.00204773153433551</v>
      </c>
      <c r="S2894" s="11" t="n">
        <f aca="false">IF(M2894="","",M2894-B2894/252)</f>
        <v>0.00176052066840109</v>
      </c>
      <c r="T2894" s="11" t="n">
        <f aca="false">IF(N2894="","",N2894-B2894/252)</f>
        <v>-0.00661587960218674</v>
      </c>
    </row>
    <row r="2895" customFormat="false" ht="15" hidden="false" customHeight="false" outlineLevel="0" collapsed="false">
      <c r="A2895" s="9" t="n">
        <f aca="false">'Prices (input)'!A2895</f>
        <v>43053</v>
      </c>
      <c r="B2895" s="10" t="n">
        <f aca="false">LOOKUP(A2895,'FedFunds (input)'!$A$3:$A$867,'FedFunds (input)'!$B$3:$B$867)/100</f>
        <v>0.0116</v>
      </c>
      <c r="C2895" s="10" t="n">
        <f aca="false">'Prices (input)'!B2895</f>
        <v>225.13</v>
      </c>
      <c r="D2895" s="10" t="n">
        <f aca="false">'Prices (input)'!C2895</f>
        <v>24.62</v>
      </c>
      <c r="E2895" s="10" t="n">
        <f aca="false">'Prices (input)'!D2895</f>
        <v>121.57</v>
      </c>
      <c r="F2895" s="10" t="n">
        <f aca="false">'Prices (input)'!E2895</f>
        <v>97.301</v>
      </c>
      <c r="G2895" s="10" t="n">
        <f aca="false">'Prices (input)'!F2895</f>
        <v>20.545</v>
      </c>
      <c r="H2895" s="10" t="n">
        <f aca="false">'Prices (input)'!G2895</f>
        <v>28.514</v>
      </c>
      <c r="I2895" s="11" t="n">
        <f aca="false">IF(OR(C2895="",C2894=""),"",C2895/C2894-1)</f>
        <v>-0.00226023754653426</v>
      </c>
      <c r="J2895" s="11" t="n">
        <f aca="false">IF(OR(D2895="",D2894=""),"",D2895/D2894-1)</f>
        <v>0.0028513238289205</v>
      </c>
      <c r="K2895" s="11" t="n">
        <f aca="false">IF(OR(E2895="",E2894=""),"",E2895/E2894-1)</f>
        <v>0.00206066600725352</v>
      </c>
      <c r="L2895" s="11" t="n">
        <f aca="false">IF(OR(F2895="",F2894=""),"",F2895/F2894-1)</f>
        <v>0.00643366191210082</v>
      </c>
      <c r="M2895" s="11" t="n">
        <f aca="false">IF(OR(G2895="",G2894=""),"",G2895/G2894-1)</f>
        <v>0.00131591773077311</v>
      </c>
      <c r="N2895" s="11" t="n">
        <f aca="false">IF(OR(H2895="",H2894=""),"",H2895/H2894-1)</f>
        <v>-0.00751827358162205</v>
      </c>
      <c r="O2895" s="11" t="n">
        <f aca="false">IF(I2895="","",I2895-B2895/252)</f>
        <v>-0.00230626929256601</v>
      </c>
      <c r="P2895" s="11" t="n">
        <f aca="false">IF(J2895="","",J2895-B2895/252)</f>
        <v>0.00280529208288876</v>
      </c>
      <c r="Q2895" s="11" t="n">
        <f aca="false">IF(K2895="","",K2895-B2895/252)</f>
        <v>0.00201463426122177</v>
      </c>
      <c r="R2895" s="11" t="n">
        <f aca="false">IF(L2895="","",L2895-B2895/252)</f>
        <v>0.00638763016606907</v>
      </c>
      <c r="S2895" s="11" t="n">
        <f aca="false">IF(M2895="","",M2895-B2895/252)</f>
        <v>0.00126988598474136</v>
      </c>
      <c r="T2895" s="11" t="n">
        <f aca="false">IF(N2895="","",N2895-B2895/252)</f>
        <v>-0.00756430532765379</v>
      </c>
    </row>
    <row r="2896" customFormat="false" ht="15" hidden="false" customHeight="false" outlineLevel="0" collapsed="false">
      <c r="A2896" s="9" t="n">
        <f aca="false">'Prices (input)'!A2896</f>
        <v>43054</v>
      </c>
      <c r="B2896" s="10" t="n">
        <f aca="false">LOOKUP(A2896,'FedFunds (input)'!$A$3:$A$867,'FedFunds (input)'!$B$3:$B$867)/100</f>
        <v>0.0116</v>
      </c>
      <c r="C2896" s="10" t="n">
        <f aca="false">'Prices (input)'!B2896</f>
        <v>223.98</v>
      </c>
      <c r="D2896" s="10" t="n">
        <f aca="false">'Prices (input)'!C2896</f>
        <v>24.58</v>
      </c>
      <c r="E2896" s="10" t="n">
        <f aca="false">'Prices (input)'!D2896</f>
        <v>121.41</v>
      </c>
      <c r="F2896" s="10" t="n">
        <f aca="false">'Prices (input)'!E2896</f>
        <v>98.393</v>
      </c>
      <c r="G2896" s="10" t="n">
        <f aca="false">'Prices (input)'!F2896</f>
        <v>20.599</v>
      </c>
      <c r="H2896" s="10" t="n">
        <f aca="false">'Prices (input)'!G2896</f>
        <v>28.703</v>
      </c>
      <c r="I2896" s="11" t="n">
        <f aca="false">IF(OR(C2896="",C2895=""),"",C2896/C2895-1)</f>
        <v>-0.00510815972993384</v>
      </c>
      <c r="J2896" s="11" t="n">
        <f aca="false">IF(OR(D2896="",D2895=""),"",D2896/D2895-1)</f>
        <v>-0.00162469536961829</v>
      </c>
      <c r="K2896" s="11" t="n">
        <f aca="false">IF(OR(E2896="",E2895=""),"",E2896/E2895-1)</f>
        <v>-0.00131611417290445</v>
      </c>
      <c r="L2896" s="11" t="n">
        <f aca="false">IF(OR(F2896="",F2895=""),"",F2896/F2895-1)</f>
        <v>0.0112229062394014</v>
      </c>
      <c r="M2896" s="11" t="n">
        <f aca="false">IF(OR(G2896="",G2895=""),"",G2896/G2895-1)</f>
        <v>0.00262837673399852</v>
      </c>
      <c r="N2896" s="11" t="n">
        <f aca="false">IF(OR(H2896="",H2895=""),"",H2896/H2895-1)</f>
        <v>0.00662832292908755</v>
      </c>
      <c r="O2896" s="11" t="n">
        <f aca="false">IF(I2896="","",I2896-B2896/252)</f>
        <v>-0.00515419147596558</v>
      </c>
      <c r="P2896" s="11" t="n">
        <f aca="false">IF(J2896="","",J2896-B2896/252)</f>
        <v>-0.00167072711565004</v>
      </c>
      <c r="Q2896" s="11" t="n">
        <f aca="false">IF(K2896="","",K2896-B2896/252)</f>
        <v>-0.00136214591893619</v>
      </c>
      <c r="R2896" s="11" t="n">
        <f aca="false">IF(L2896="","",L2896-B2896/252)</f>
        <v>0.0111768744933696</v>
      </c>
      <c r="S2896" s="11" t="n">
        <f aca="false">IF(M2896="","",M2896-B2896/252)</f>
        <v>0.00258234498796677</v>
      </c>
      <c r="T2896" s="11" t="n">
        <f aca="false">IF(N2896="","",N2896-B2896/252)</f>
        <v>0.0065822911830558</v>
      </c>
    </row>
    <row r="2897" customFormat="false" ht="15" hidden="false" customHeight="false" outlineLevel="0" collapsed="false">
      <c r="A2897" s="9" t="n">
        <f aca="false">'Prices (input)'!A2897</f>
        <v>43055</v>
      </c>
      <c r="B2897" s="10" t="n">
        <f aca="false">LOOKUP(A2897,'FedFunds (input)'!$A$3:$A$867,'FedFunds (input)'!$B$3:$B$867)/100</f>
        <v>0.0116</v>
      </c>
      <c r="C2897" s="10" t="n">
        <f aca="false">'Prices (input)'!B2897</f>
        <v>225.88</v>
      </c>
      <c r="D2897" s="10" t="n">
        <f aca="false">'Prices (input)'!C2897</f>
        <v>24.59</v>
      </c>
      <c r="E2897" s="10" t="n">
        <f aca="false">'Prices (input)'!D2897</f>
        <v>121.4</v>
      </c>
      <c r="F2897" s="10" t="n">
        <f aca="false">'Prices (input)'!E2897</f>
        <v>97.519</v>
      </c>
      <c r="G2897" s="10" t="n">
        <f aca="false">'Prices (input)'!F2897</f>
        <v>20.563</v>
      </c>
      <c r="H2897" s="10" t="n">
        <f aca="false">'Prices (input)'!G2897</f>
        <v>28.73</v>
      </c>
      <c r="I2897" s="11" t="n">
        <f aca="false">IF(OR(C2897="",C2896=""),"",C2897/C2896-1)</f>
        <v>0.00848290025895171</v>
      </c>
      <c r="J2897" s="11" t="n">
        <f aca="false">IF(OR(D2897="",D2896=""),"",D2897/D2896-1)</f>
        <v>0.000406834825060987</v>
      </c>
      <c r="K2897" s="11" t="n">
        <f aca="false">IF(OR(E2897="",E2896=""),"",E2897/E2896-1)</f>
        <v>-8.23655382586885E-005</v>
      </c>
      <c r="L2897" s="11" t="n">
        <f aca="false">IF(OR(F2897="",F2896=""),"",F2897/F2896-1)</f>
        <v>-0.00888274572378112</v>
      </c>
      <c r="M2897" s="11" t="n">
        <f aca="false">IF(OR(G2897="",G2896=""),"",G2897/G2896-1)</f>
        <v>-0.00174765765328422</v>
      </c>
      <c r="N2897" s="11" t="n">
        <f aca="false">IF(OR(H2897="",H2896=""),"",H2897/H2896-1)</f>
        <v>0.000940668222833896</v>
      </c>
      <c r="O2897" s="11" t="n">
        <f aca="false">IF(I2897="","",I2897-B2897/252)</f>
        <v>0.00843686851291996</v>
      </c>
      <c r="P2897" s="11" t="n">
        <f aca="false">IF(J2897="","",J2897-B2897/252)</f>
        <v>0.000360803079029241</v>
      </c>
      <c r="Q2897" s="11" t="n">
        <f aca="false">IF(K2897="","",K2897-B2897/252)</f>
        <v>-0.000128397284290435</v>
      </c>
      <c r="R2897" s="11" t="n">
        <f aca="false">IF(L2897="","",L2897-B2897/252)</f>
        <v>-0.00892877746981286</v>
      </c>
      <c r="S2897" s="11" t="n">
        <f aca="false">IF(M2897="","",M2897-B2897/252)</f>
        <v>-0.00179368939931596</v>
      </c>
      <c r="T2897" s="11" t="n">
        <f aca="false">IF(N2897="","",N2897-B2897/252)</f>
        <v>0.00089463647680215</v>
      </c>
    </row>
    <row r="2898" customFormat="false" ht="15" hidden="false" customHeight="false" outlineLevel="0" collapsed="false">
      <c r="A2898" s="9" t="n">
        <f aca="false">'Prices (input)'!A2898</f>
        <v>43056</v>
      </c>
      <c r="B2898" s="10" t="n">
        <f aca="false">LOOKUP(A2898,'FedFunds (input)'!$A$3:$A$867,'FedFunds (input)'!$B$3:$B$867)/100</f>
        <v>0.0116</v>
      </c>
      <c r="C2898" s="10" t="n">
        <f aca="false">'Prices (input)'!B2898</f>
        <v>225.38</v>
      </c>
      <c r="D2898" s="10" t="n">
        <f aca="false">'Prices (input)'!C2898</f>
        <v>24.87</v>
      </c>
      <c r="E2898" s="10" t="n">
        <f aca="false">'Prices (input)'!D2898</f>
        <v>122.85</v>
      </c>
      <c r="F2898" s="10" t="n">
        <f aca="false">'Prices (input)'!E2898</f>
        <v>98.234</v>
      </c>
      <c r="G2898" s="10" t="n">
        <f aca="false">'Prices (input)'!F2898</f>
        <v>20.731</v>
      </c>
      <c r="H2898" s="10" t="n">
        <f aca="false">'Prices (input)'!G2898</f>
        <v>29.172</v>
      </c>
      <c r="I2898" s="11" t="n">
        <f aca="false">IF(OR(C2898="",C2897=""),"",C2898/C2897-1)</f>
        <v>-0.00221356472463252</v>
      </c>
      <c r="J2898" s="11" t="n">
        <f aca="false">IF(OR(D2898="",D2897=""),"",D2898/D2897-1)</f>
        <v>0.0113867425782839</v>
      </c>
      <c r="K2898" s="11" t="n">
        <f aca="false">IF(OR(E2898="",E2897=""),"",E2898/E2897-1)</f>
        <v>0.0119439868204283</v>
      </c>
      <c r="L2898" s="11" t="n">
        <f aca="false">IF(OR(F2898="",F2897=""),"",F2898/F2897-1)</f>
        <v>0.00733190455193333</v>
      </c>
      <c r="M2898" s="11" t="n">
        <f aca="false">IF(OR(G2898="",G2897=""),"",G2898/G2897-1)</f>
        <v>0.00817001410300078</v>
      </c>
      <c r="N2898" s="11" t="n">
        <f aca="false">IF(OR(H2898="",H2897=""),"",H2898/H2897-1)</f>
        <v>0.0153846153846153</v>
      </c>
      <c r="O2898" s="11" t="n">
        <f aca="false">IF(I2898="","",I2898-B2898/252)</f>
        <v>-0.00225959647066427</v>
      </c>
      <c r="P2898" s="11" t="n">
        <f aca="false">IF(J2898="","",J2898-B2898/252)</f>
        <v>0.0113407108322521</v>
      </c>
      <c r="Q2898" s="11" t="n">
        <f aca="false">IF(K2898="","",K2898-B2898/252)</f>
        <v>0.0118979550743966</v>
      </c>
      <c r="R2898" s="11" t="n">
        <f aca="false">IF(L2898="","",L2898-B2898/252)</f>
        <v>0.00728587280590159</v>
      </c>
      <c r="S2898" s="11" t="n">
        <f aca="false">IF(M2898="","",M2898-B2898/252)</f>
        <v>0.00812398235696903</v>
      </c>
      <c r="T2898" s="11" t="n">
        <f aca="false">IF(N2898="","",N2898-B2898/252)</f>
        <v>0.0153385836385836</v>
      </c>
    </row>
    <row r="2899" customFormat="false" ht="15" hidden="false" customHeight="false" outlineLevel="0" collapsed="false">
      <c r="A2899" s="9" t="n">
        <f aca="false">'Prices (input)'!A2899</f>
        <v>43059</v>
      </c>
      <c r="B2899" s="10" t="n">
        <f aca="false">LOOKUP(A2899,'FedFunds (input)'!$A$3:$A$867,'FedFunds (input)'!$B$3:$B$867)/100</f>
        <v>0.0116</v>
      </c>
      <c r="C2899" s="10" t="n">
        <f aca="false">'Prices (input)'!B2899</f>
        <v>225.6</v>
      </c>
      <c r="D2899" s="10" t="n">
        <f aca="false">'Prices (input)'!C2899</f>
        <v>24.55</v>
      </c>
      <c r="E2899" s="10" t="n">
        <f aca="false">'Prices (input)'!D2899</f>
        <v>121.3</v>
      </c>
      <c r="F2899" s="10" t="n">
        <f aca="false">'Prices (input)'!E2899</f>
        <v>98.203</v>
      </c>
      <c r="G2899" s="10" t="n">
        <f aca="false">'Prices (input)'!F2899</f>
        <v>20.495</v>
      </c>
      <c r="H2899" s="10" t="n">
        <f aca="false">'Prices (input)'!G2899</f>
        <v>28.622</v>
      </c>
      <c r="I2899" s="11" t="n">
        <f aca="false">IF(OR(C2899="",C2898=""),"",C2899/C2898-1)</f>
        <v>0.000976129204010912</v>
      </c>
      <c r="J2899" s="11" t="n">
        <f aca="false">IF(OR(D2899="",D2898=""),"",D2899/D2898-1)</f>
        <v>-0.0128669079211902</v>
      </c>
      <c r="K2899" s="11" t="n">
        <f aca="false">IF(OR(E2899="",E2898=""),"",E2899/E2898-1)</f>
        <v>-0.0126170126170126</v>
      </c>
      <c r="L2899" s="11" t="n">
        <f aca="false">IF(OR(F2899="",F2898=""),"",F2899/F2898-1)</f>
        <v>-0.000315573019524673</v>
      </c>
      <c r="M2899" s="11" t="n">
        <f aca="false">IF(OR(G2899="",G2898=""),"",G2899/G2898-1)</f>
        <v>-0.0113839178042545</v>
      </c>
      <c r="N2899" s="11" t="n">
        <f aca="false">IF(OR(H2899="",H2898=""),"",H2899/H2898-1)</f>
        <v>-0.0188536953242836</v>
      </c>
      <c r="O2899" s="11" t="n">
        <f aca="false">IF(I2899="","",I2899-B2899/252)</f>
        <v>0.000930097457979166</v>
      </c>
      <c r="P2899" s="11" t="n">
        <f aca="false">IF(J2899="","",J2899-B2899/252)</f>
        <v>-0.0129129396672219</v>
      </c>
      <c r="Q2899" s="11" t="n">
        <f aca="false">IF(K2899="","",K2899-B2899/252)</f>
        <v>-0.0126630443630444</v>
      </c>
      <c r="R2899" s="11" t="n">
        <f aca="false">IF(L2899="","",L2899-B2899/252)</f>
        <v>-0.000361604765556419</v>
      </c>
      <c r="S2899" s="11" t="n">
        <f aca="false">IF(M2899="","",M2899-B2899/252)</f>
        <v>-0.0114299495502863</v>
      </c>
      <c r="T2899" s="11" t="n">
        <f aca="false">IF(N2899="","",N2899-B2899/252)</f>
        <v>-0.0188997270703154</v>
      </c>
    </row>
    <row r="2900" customFormat="false" ht="15" hidden="false" customHeight="false" outlineLevel="0" collapsed="false">
      <c r="A2900" s="9" t="n">
        <f aca="false">'Prices (input)'!A2900</f>
        <v>43060</v>
      </c>
      <c r="B2900" s="10" t="n">
        <f aca="false">LOOKUP(A2900,'FedFunds (input)'!$A$3:$A$867,'FedFunds (input)'!$B$3:$B$867)/100</f>
        <v>0.0116</v>
      </c>
      <c r="C2900" s="10" t="n">
        <f aca="false">'Prices (input)'!B2900</f>
        <v>227.05</v>
      </c>
      <c r="D2900" s="10" t="n">
        <f aca="false">'Prices (input)'!C2900</f>
        <v>24.607</v>
      </c>
      <c r="E2900" s="10" t="n">
        <f aca="false">'Prices (input)'!D2900</f>
        <v>121.53</v>
      </c>
      <c r="F2900" s="10" t="n">
        <f aca="false">'Prices (input)'!E2900</f>
        <v>98.514</v>
      </c>
      <c r="G2900" s="10" t="n">
        <f aca="false">'Prices (input)'!F2900</f>
        <v>20.658</v>
      </c>
      <c r="H2900" s="10" t="n">
        <f aca="false">'Prices (input)'!G2900</f>
        <v>28.794</v>
      </c>
      <c r="I2900" s="11" t="n">
        <f aca="false">IF(OR(C2900="",C2899=""),"",C2900/C2899-1)</f>
        <v>0.00642730496453914</v>
      </c>
      <c r="J2900" s="11" t="n">
        <f aca="false">IF(OR(D2900="",D2899=""),"",D2900/D2899-1)</f>
        <v>0.0023217922606924</v>
      </c>
      <c r="K2900" s="11" t="n">
        <f aca="false">IF(OR(E2900="",E2899=""),"",E2900/E2899-1)</f>
        <v>0.00189612530915095</v>
      </c>
      <c r="L2900" s="11" t="n">
        <f aca="false">IF(OR(F2900="",F2899=""),"",F2900/F2899-1)</f>
        <v>0.00316690936122099</v>
      </c>
      <c r="M2900" s="11" t="n">
        <f aca="false">IF(OR(G2900="",G2899=""),"",G2900/G2899-1)</f>
        <v>0.00795315930714802</v>
      </c>
      <c r="N2900" s="11" t="n">
        <f aca="false">IF(OR(H2900="",H2899=""),"",H2900/H2899-1)</f>
        <v>0.00600936342673464</v>
      </c>
      <c r="O2900" s="11" t="n">
        <f aca="false">IF(I2900="","",I2900-B2900/252)</f>
        <v>0.00638127321850739</v>
      </c>
      <c r="P2900" s="11" t="n">
        <f aca="false">IF(J2900="","",J2900-B2900/252)</f>
        <v>0.00227576051466066</v>
      </c>
      <c r="Q2900" s="11" t="n">
        <f aca="false">IF(K2900="","",K2900-B2900/252)</f>
        <v>0.00185009356311921</v>
      </c>
      <c r="R2900" s="11" t="n">
        <f aca="false">IF(L2900="","",L2900-B2900/252)</f>
        <v>0.00312087761518925</v>
      </c>
      <c r="S2900" s="11" t="n">
        <f aca="false">IF(M2900="","",M2900-B2900/252)</f>
        <v>0.00790712756111627</v>
      </c>
      <c r="T2900" s="11" t="n">
        <f aca="false">IF(N2900="","",N2900-B2900/252)</f>
        <v>0.00596333168070289</v>
      </c>
    </row>
    <row r="2901" customFormat="false" ht="15" hidden="false" customHeight="false" outlineLevel="0" collapsed="false">
      <c r="A2901" s="9" t="n">
        <f aca="false">'Prices (input)'!A2901</f>
        <v>43061</v>
      </c>
      <c r="B2901" s="10" t="n">
        <f aca="false">LOOKUP(A2901,'FedFunds (input)'!$A$3:$A$867,'FedFunds (input)'!$B$3:$B$867)/100</f>
        <v>0.0116</v>
      </c>
      <c r="C2901" s="10" t="n">
        <f aca="false">'Prices (input)'!B2901</f>
        <v>226.89</v>
      </c>
      <c r="D2901" s="10" t="n">
        <f aca="false">'Prices (input)'!C2901</f>
        <v>24.82</v>
      </c>
      <c r="E2901" s="10" t="n">
        <f aca="false">'Prices (input)'!D2901</f>
        <v>122.63</v>
      </c>
      <c r="F2901" s="10" t="n">
        <f aca="false">'Prices (input)'!E2901</f>
        <v>98.813</v>
      </c>
      <c r="G2901" s="10" t="n">
        <f aca="false">'Prices (input)'!F2901</f>
        <v>20.845</v>
      </c>
      <c r="H2901" s="10" t="n">
        <f aca="false">'Prices (input)'!G2901</f>
        <v>29.239</v>
      </c>
      <c r="I2901" s="11" t="n">
        <f aca="false">IF(OR(C2901="",C2900=""),"",C2901/C2900-1)</f>
        <v>-0.000704690596784907</v>
      </c>
      <c r="J2901" s="11" t="n">
        <f aca="false">IF(OR(D2901="",D2900=""),"",D2901/D2900-1)</f>
        <v>0.00865607347502739</v>
      </c>
      <c r="K2901" s="11" t="n">
        <f aca="false">IF(OR(E2901="",E2900=""),"",E2901/E2900-1)</f>
        <v>0.00905126306261828</v>
      </c>
      <c r="L2901" s="11" t="n">
        <f aca="false">IF(OR(F2901="",F2900=""),"",F2901/F2900-1)</f>
        <v>0.00303510160992349</v>
      </c>
      <c r="M2901" s="11" t="n">
        <f aca="false">IF(OR(G2901="",G2900=""),"",G2901/G2900-1)</f>
        <v>0.0090521831735888</v>
      </c>
      <c r="N2901" s="11" t="n">
        <f aca="false">IF(OR(H2901="",H2900=""),"",H2901/H2900-1)</f>
        <v>0.0154546085990137</v>
      </c>
      <c r="O2901" s="11" t="n">
        <f aca="false">IF(I2901="","",I2901-B2901/252)</f>
        <v>-0.000750722342816653</v>
      </c>
      <c r="P2901" s="11" t="n">
        <f aca="false">IF(J2901="","",J2901-B2901/252)</f>
        <v>0.00861004172899565</v>
      </c>
      <c r="Q2901" s="11" t="n">
        <f aca="false">IF(K2901="","",K2901-B2901/252)</f>
        <v>0.00900523131658653</v>
      </c>
      <c r="R2901" s="11" t="n">
        <f aca="false">IF(L2901="","",L2901-B2901/252)</f>
        <v>0.00298906986389174</v>
      </c>
      <c r="S2901" s="11" t="n">
        <f aca="false">IF(M2901="","",M2901-B2901/252)</f>
        <v>0.00900615142755706</v>
      </c>
      <c r="T2901" s="11" t="n">
        <f aca="false">IF(N2901="","",N2901-B2901/252)</f>
        <v>0.015408576852982</v>
      </c>
    </row>
    <row r="2902" customFormat="false" ht="15" hidden="false" customHeight="false" outlineLevel="0" collapsed="false">
      <c r="A2902" s="9" t="n">
        <f aca="false">'Prices (input)'!A2902</f>
        <v>43063</v>
      </c>
      <c r="B2902" s="10" t="n">
        <f aca="false">LOOKUP(A2902,'FedFunds (input)'!$A$3:$A$867,'FedFunds (input)'!$B$3:$B$867)/100</f>
        <v>0.0116</v>
      </c>
      <c r="C2902" s="10" t="n">
        <f aca="false">'Prices (input)'!B2902</f>
        <v>227.39</v>
      </c>
      <c r="D2902" s="10" t="n">
        <f aca="false">'Prices (input)'!C2902</f>
        <v>24.76</v>
      </c>
      <c r="E2902" s="10" t="n">
        <f aca="false">'Prices (input)'!D2902</f>
        <v>122.32</v>
      </c>
      <c r="F2902" s="10" t="n">
        <f aca="false">'Prices (input)'!E2902</f>
        <v>98.56</v>
      </c>
      <c r="G2902" s="10" t="n">
        <f aca="false">'Prices (input)'!F2902</f>
        <v>20.763</v>
      </c>
      <c r="H2902" s="10" t="n">
        <f aca="false">'Prices (input)'!G2902</f>
        <v>28.974</v>
      </c>
      <c r="I2902" s="11" t="n">
        <f aca="false">IF(OR(C2902="",C2901=""),"",C2902/C2901-1)</f>
        <v>0.00220371104940731</v>
      </c>
      <c r="J2902" s="11" t="n">
        <f aca="false">IF(OR(D2902="",D2901=""),"",D2902/D2901-1)</f>
        <v>-0.0024174053182916</v>
      </c>
      <c r="K2902" s="11" t="n">
        <f aca="false">IF(OR(E2902="",E2901=""),"",E2902/E2901-1)</f>
        <v>-0.00252792954415726</v>
      </c>
      <c r="L2902" s="11" t="n">
        <f aca="false">IF(OR(F2902="",F2901=""),"",F2902/F2901-1)</f>
        <v>-0.00256039185127466</v>
      </c>
      <c r="M2902" s="11" t="n">
        <f aca="false">IF(OR(G2902="",G2901=""),"",G2902/G2901-1)</f>
        <v>-0.00393379707363861</v>
      </c>
      <c r="N2902" s="11" t="n">
        <f aca="false">IF(OR(H2902="",H2901=""),"",H2902/H2901-1)</f>
        <v>-0.00906323745682136</v>
      </c>
      <c r="O2902" s="11" t="n">
        <f aca="false">IF(I2902="","",I2902-B2902/252)</f>
        <v>0.00215767930337556</v>
      </c>
      <c r="P2902" s="11" t="n">
        <f aca="false">IF(J2902="","",J2902-B2902/252)</f>
        <v>-0.00246343706432335</v>
      </c>
      <c r="Q2902" s="11" t="n">
        <f aca="false">IF(K2902="","",K2902-B2902/252)</f>
        <v>-0.00257396129018901</v>
      </c>
      <c r="R2902" s="11" t="n">
        <f aca="false">IF(L2902="","",L2902-B2902/252)</f>
        <v>-0.0026064235973064</v>
      </c>
      <c r="S2902" s="11" t="n">
        <f aca="false">IF(M2902="","",M2902-B2902/252)</f>
        <v>-0.00397982881967036</v>
      </c>
      <c r="T2902" s="11" t="n">
        <f aca="false">IF(N2902="","",N2902-B2902/252)</f>
        <v>-0.00910926920285311</v>
      </c>
    </row>
    <row r="2903" customFormat="false" ht="15" hidden="false" customHeight="false" outlineLevel="0" collapsed="false">
      <c r="A2903" s="9" t="n">
        <f aca="false">'Prices (input)'!A2903</f>
        <v>43066</v>
      </c>
      <c r="B2903" s="10" t="n">
        <f aca="false">LOOKUP(A2903,'FedFunds (input)'!$A$3:$A$867,'FedFunds (input)'!$B$3:$B$867)/100</f>
        <v>0.0116</v>
      </c>
      <c r="C2903" s="10" t="n">
        <f aca="false">'Prices (input)'!B2903</f>
        <v>227.32</v>
      </c>
      <c r="D2903" s="10" t="n">
        <f aca="false">'Prices (input)'!C2903</f>
        <v>24.86</v>
      </c>
      <c r="E2903" s="10" t="n">
        <f aca="false">'Prices (input)'!D2903</f>
        <v>122.85</v>
      </c>
      <c r="F2903" s="10" t="n">
        <f aca="false">'Prices (input)'!E2903</f>
        <v>98.413</v>
      </c>
      <c r="G2903" s="10" t="n">
        <f aca="false">'Prices (input)'!F2903</f>
        <v>20.954</v>
      </c>
      <c r="H2903" s="10" t="n">
        <f aca="false">'Prices (input)'!G2903</f>
        <v>29.289</v>
      </c>
      <c r="I2903" s="11" t="n">
        <f aca="false">IF(OR(C2903="",C2902=""),"",C2903/C2902-1)</f>
        <v>-0.000307841153964539</v>
      </c>
      <c r="J2903" s="11" t="n">
        <f aca="false">IF(OR(D2903="",D2902=""),"",D2903/D2902-1)</f>
        <v>0.00403877221324711</v>
      </c>
      <c r="K2903" s="11" t="n">
        <f aca="false">IF(OR(E2903="",E2902=""),"",E2903/E2902-1)</f>
        <v>0.00433289731850883</v>
      </c>
      <c r="L2903" s="11" t="n">
        <f aca="false">IF(OR(F2903="",F2902=""),"",F2903/F2902-1)</f>
        <v>-0.00149147727272736</v>
      </c>
      <c r="M2903" s="11" t="n">
        <f aca="false">IF(OR(G2903="",G2902=""),"",G2903/G2902-1)</f>
        <v>0.00919905601310012</v>
      </c>
      <c r="N2903" s="11" t="n">
        <f aca="false">IF(OR(H2903="",H2902=""),"",H2903/H2902-1)</f>
        <v>0.0108718161109962</v>
      </c>
      <c r="O2903" s="11" t="n">
        <f aca="false">IF(I2903="","",I2903-B2903/252)</f>
        <v>-0.000353872899996285</v>
      </c>
      <c r="P2903" s="11" t="n">
        <f aca="false">IF(J2903="","",J2903-B2903/252)</f>
        <v>0.00399274046721536</v>
      </c>
      <c r="Q2903" s="11" t="n">
        <f aca="false">IF(K2903="","",K2903-B2903/252)</f>
        <v>0.00428686557247709</v>
      </c>
      <c r="R2903" s="11" t="n">
        <f aca="false">IF(L2903="","",L2903-B2903/252)</f>
        <v>-0.00153750901875911</v>
      </c>
      <c r="S2903" s="11" t="n">
        <f aca="false">IF(M2903="","",M2903-B2903/252)</f>
        <v>0.00915302426706837</v>
      </c>
      <c r="T2903" s="11" t="n">
        <f aca="false">IF(N2903="","",N2903-B2903/252)</f>
        <v>0.0108257843649644</v>
      </c>
    </row>
    <row r="2904" customFormat="false" ht="15" hidden="false" customHeight="false" outlineLevel="0" collapsed="false">
      <c r="A2904" s="9" t="n">
        <f aca="false">'Prices (input)'!A2904</f>
        <v>43067</v>
      </c>
      <c r="B2904" s="10" t="n">
        <f aca="false">LOOKUP(A2904,'FedFunds (input)'!$A$3:$A$867,'FedFunds (input)'!$B$3:$B$867)/100</f>
        <v>0.0116</v>
      </c>
      <c r="C2904" s="10" t="n">
        <f aca="false">'Prices (input)'!B2904</f>
        <v>229.58</v>
      </c>
      <c r="D2904" s="10" t="n">
        <f aca="false">'Prices (input)'!C2904</f>
        <v>24.84</v>
      </c>
      <c r="E2904" s="10" t="n">
        <f aca="false">'Prices (input)'!D2904</f>
        <v>122.8</v>
      </c>
      <c r="F2904" s="10" t="n">
        <f aca="false">'Prices (input)'!E2904</f>
        <v>98.537</v>
      </c>
      <c r="G2904" s="10" t="n">
        <f aca="false">'Prices (input)'!F2904</f>
        <v>20.854</v>
      </c>
      <c r="H2904" s="10" t="n">
        <f aca="false">'Prices (input)'!G2904</f>
        <v>29.091</v>
      </c>
      <c r="I2904" s="11" t="n">
        <f aca="false">IF(OR(C2904="",C2903=""),"",C2904/C2903-1)</f>
        <v>0.00994193207812777</v>
      </c>
      <c r="J2904" s="11" t="n">
        <f aca="false">IF(OR(D2904="",D2903=""),"",D2904/D2903-1)</f>
        <v>-0.000804505229283992</v>
      </c>
      <c r="K2904" s="11" t="n">
        <f aca="false">IF(OR(E2904="",E2903=""),"",E2904/E2903-1)</f>
        <v>-0.000407000407000369</v>
      </c>
      <c r="L2904" s="11" t="n">
        <f aca="false">IF(OR(F2904="",F2903=""),"",F2904/F2903-1)</f>
        <v>0.00125999613872163</v>
      </c>
      <c r="M2904" s="11" t="n">
        <f aca="false">IF(OR(G2904="",G2903=""),"",G2904/G2903-1)</f>
        <v>-0.00477235849957058</v>
      </c>
      <c r="N2904" s="11" t="n">
        <f aca="false">IF(OR(H2904="",H2903=""),"",H2904/H2903-1)</f>
        <v>-0.00676021714636899</v>
      </c>
      <c r="O2904" s="11" t="n">
        <f aca="false">IF(I2904="","",I2904-B2904/252)</f>
        <v>0.00989590033209602</v>
      </c>
      <c r="P2904" s="11" t="n">
        <f aca="false">IF(J2904="","",J2904-B2904/252)</f>
        <v>-0.000850536975315738</v>
      </c>
      <c r="Q2904" s="11" t="n">
        <f aca="false">IF(K2904="","",K2904-B2904/252)</f>
        <v>-0.000453032153032115</v>
      </c>
      <c r="R2904" s="11" t="n">
        <f aca="false">IF(L2904="","",L2904-B2904/252)</f>
        <v>0.00121396439268988</v>
      </c>
      <c r="S2904" s="11" t="n">
        <f aca="false">IF(M2904="","",M2904-B2904/252)</f>
        <v>-0.00481839024560233</v>
      </c>
      <c r="T2904" s="11" t="n">
        <f aca="false">IF(N2904="","",N2904-B2904/252)</f>
        <v>-0.00680624889240073</v>
      </c>
    </row>
    <row r="2905" customFormat="false" ht="15" hidden="false" customHeight="false" outlineLevel="0" collapsed="false">
      <c r="A2905" s="9" t="n">
        <f aca="false">'Prices (input)'!A2905</f>
        <v>43068</v>
      </c>
      <c r="B2905" s="10" t="n">
        <f aca="false">LOOKUP(A2905,'FedFunds (input)'!$A$3:$A$867,'FedFunds (input)'!$B$3:$B$867)/100</f>
        <v>0.0116</v>
      </c>
      <c r="C2905" s="10" t="n">
        <f aca="false">'Prices (input)'!B2905</f>
        <v>229.48</v>
      </c>
      <c r="D2905" s="10" t="n">
        <f aca="false">'Prices (input)'!C2905</f>
        <v>24.69</v>
      </c>
      <c r="E2905" s="10" t="n">
        <f aca="false">'Prices (input)'!D2905</f>
        <v>122.05</v>
      </c>
      <c r="F2905" s="10" t="n">
        <f aca="false">'Prices (input)'!E2905</f>
        <v>97.589</v>
      </c>
      <c r="G2905" s="10" t="n">
        <f aca="false">'Prices (input)'!F2905</f>
        <v>20.472</v>
      </c>
      <c r="H2905" s="10" t="n">
        <f aca="false">'Prices (input)'!G2905</f>
        <v>28.568</v>
      </c>
      <c r="I2905" s="11" t="n">
        <f aca="false">IF(OR(C2905="",C2904=""),"",C2905/C2904-1)</f>
        <v>-0.000435578012022098</v>
      </c>
      <c r="J2905" s="11" t="n">
        <f aca="false">IF(OR(D2905="",D2904=""),"",D2905/D2904-1)</f>
        <v>-0.00603864734299509</v>
      </c>
      <c r="K2905" s="11" t="n">
        <f aca="false">IF(OR(E2905="",E2904=""),"",E2905/E2904-1)</f>
        <v>-0.00610749185667747</v>
      </c>
      <c r="L2905" s="11" t="n">
        <f aca="false">IF(OR(F2905="",F2904=""),"",F2905/F2904-1)</f>
        <v>-0.0096207515958473</v>
      </c>
      <c r="M2905" s="11" t="n">
        <f aca="false">IF(OR(G2905="",G2904=""),"",G2905/G2904-1)</f>
        <v>-0.0183178287139157</v>
      </c>
      <c r="N2905" s="11" t="n">
        <f aca="false">IF(OR(H2905="",H2904=""),"",H2905/H2904-1)</f>
        <v>-0.0179780688185349</v>
      </c>
      <c r="O2905" s="11" t="n">
        <f aca="false">IF(I2905="","",I2905-B2905/252)</f>
        <v>-0.000481609758053844</v>
      </c>
      <c r="P2905" s="11" t="n">
        <f aca="false">IF(J2905="","",J2905-B2905/252)</f>
        <v>-0.00608467908902683</v>
      </c>
      <c r="Q2905" s="11" t="n">
        <f aca="false">IF(K2905="","",K2905-B2905/252)</f>
        <v>-0.00615352360270922</v>
      </c>
      <c r="R2905" s="11" t="n">
        <f aca="false">IF(L2905="","",L2905-B2905/252)</f>
        <v>-0.00966678334187904</v>
      </c>
      <c r="S2905" s="11" t="n">
        <f aca="false">IF(M2905="","",M2905-B2905/252)</f>
        <v>-0.0183638604599475</v>
      </c>
      <c r="T2905" s="11" t="n">
        <f aca="false">IF(N2905="","",N2905-B2905/252)</f>
        <v>-0.0180241005645667</v>
      </c>
    </row>
    <row r="2906" customFormat="false" ht="15" hidden="false" customHeight="false" outlineLevel="0" collapsed="false">
      <c r="A2906" s="9" t="n">
        <f aca="false">'Prices (input)'!A2906</f>
        <v>43069</v>
      </c>
      <c r="B2906" s="10" t="n">
        <f aca="false">LOOKUP(A2906,'FedFunds (input)'!$A$3:$A$867,'FedFunds (input)'!$B$3:$B$867)/100</f>
        <v>0.0116</v>
      </c>
      <c r="C2906" s="10" t="n">
        <f aca="false">'Prices (input)'!B2906</f>
        <v>231.36</v>
      </c>
      <c r="D2906" s="10" t="n">
        <f aca="false">'Prices (input)'!C2906</f>
        <v>24.48</v>
      </c>
      <c r="E2906" s="10" t="n">
        <f aca="false">'Prices (input)'!D2906</f>
        <v>121.08</v>
      </c>
      <c r="F2906" s="10" t="n">
        <f aca="false">'Prices (input)'!E2906</f>
        <v>97.254</v>
      </c>
      <c r="G2906" s="10" t="n">
        <f aca="false">'Prices (input)'!F2906</f>
        <v>20.413</v>
      </c>
      <c r="H2906" s="10" t="n">
        <f aca="false">'Prices (input)'!G2906</f>
        <v>28.51</v>
      </c>
      <c r="I2906" s="11" t="n">
        <f aca="false">IF(OR(C2906="",C2905=""),"",C2906/C2905-1)</f>
        <v>0.00819243507059442</v>
      </c>
      <c r="J2906" s="11" t="n">
        <f aca="false">IF(OR(D2906="",D2905=""),"",D2906/D2905-1)</f>
        <v>-0.00850546780072903</v>
      </c>
      <c r="K2906" s="11" t="n">
        <f aca="false">IF(OR(E2906="",E2905=""),"",E2906/E2905-1)</f>
        <v>-0.00794756247439576</v>
      </c>
      <c r="L2906" s="11" t="n">
        <f aca="false">IF(OR(F2906="",F2905=""),"",F2906/F2905-1)</f>
        <v>-0.00343276393855863</v>
      </c>
      <c r="M2906" s="11" t="n">
        <f aca="false">IF(OR(G2906="",G2905=""),"",G2906/G2905-1)</f>
        <v>-0.00288198515044946</v>
      </c>
      <c r="N2906" s="11" t="n">
        <f aca="false">IF(OR(H2906="",H2905=""),"",H2906/H2905-1)</f>
        <v>-0.00203024362923554</v>
      </c>
      <c r="O2906" s="11" t="n">
        <f aca="false">IF(I2906="","",I2906-B2906/252)</f>
        <v>0.00814640332456267</v>
      </c>
      <c r="P2906" s="11" t="n">
        <f aca="false">IF(J2906="","",J2906-B2906/252)</f>
        <v>-0.00855149954676077</v>
      </c>
      <c r="Q2906" s="11" t="n">
        <f aca="false">IF(K2906="","",K2906-B2906/252)</f>
        <v>-0.00799359422042751</v>
      </c>
      <c r="R2906" s="11" t="n">
        <f aca="false">IF(L2906="","",L2906-B2906/252)</f>
        <v>-0.00347879568459037</v>
      </c>
      <c r="S2906" s="11" t="n">
        <f aca="false">IF(M2906="","",M2906-B2906/252)</f>
        <v>-0.00292801689648121</v>
      </c>
      <c r="T2906" s="11" t="n">
        <f aca="false">IF(N2906="","",N2906-B2906/252)</f>
        <v>-0.00207627537526729</v>
      </c>
    </row>
    <row r="2907" customFormat="false" ht="15" hidden="false" customHeight="false" outlineLevel="0" collapsed="false">
      <c r="A2907" s="9" t="n">
        <f aca="false">'Prices (input)'!A2907</f>
        <v>43070</v>
      </c>
      <c r="B2907" s="10" t="n">
        <f aca="false">LOOKUP(A2907,'FedFunds (input)'!$A$3:$A$867,'FedFunds (input)'!$B$3:$B$867)/100</f>
        <v>0.013</v>
      </c>
      <c r="C2907" s="10" t="n">
        <f aca="false">'Prices (input)'!B2907</f>
        <v>230.97</v>
      </c>
      <c r="D2907" s="10" t="n">
        <f aca="false">'Prices (input)'!C2907</f>
        <v>24.62</v>
      </c>
      <c r="E2907" s="10" t="n">
        <f aca="false">'Prices (input)'!D2907</f>
        <v>121.59</v>
      </c>
      <c r="F2907" s="10" t="n">
        <f aca="false">'Prices (input)'!E2907</f>
        <v>98.575</v>
      </c>
      <c r="G2907" s="10" t="n">
        <f aca="false">'Prices (input)'!F2907</f>
        <v>20.463</v>
      </c>
      <c r="H2907" s="10" t="n">
        <f aca="false">'Prices (input)'!G2907</f>
        <v>28.595</v>
      </c>
      <c r="I2907" s="11" t="n">
        <f aca="false">IF(OR(C2907="",C2906=""),"",C2907/C2906-1)</f>
        <v>-0.00168568464730301</v>
      </c>
      <c r="J2907" s="11" t="n">
        <f aca="false">IF(OR(D2907="",D2906=""),"",D2907/D2906-1)</f>
        <v>0.00571895424836599</v>
      </c>
      <c r="K2907" s="11" t="n">
        <f aca="false">IF(OR(E2907="",E2906=""),"",E2907/E2906-1)</f>
        <v>0.00421209117938548</v>
      </c>
      <c r="L2907" s="11" t="n">
        <f aca="false">IF(OR(F2907="",F2906=""),"",F2907/F2906-1)</f>
        <v>0.0135829888744936</v>
      </c>
      <c r="M2907" s="11" t="n">
        <f aca="false">IF(OR(G2907="",G2906=""),"",G2907/G2906-1)</f>
        <v>0.00244941948758148</v>
      </c>
      <c r="N2907" s="11" t="n">
        <f aca="false">IF(OR(H2907="",H2906=""),"",H2907/H2906-1)</f>
        <v>0.00298141003156771</v>
      </c>
      <c r="O2907" s="11" t="n">
        <f aca="false">IF(I2907="","",I2907-B2907/252)</f>
        <v>-0.00173727194889031</v>
      </c>
      <c r="P2907" s="11" t="n">
        <f aca="false">IF(J2907="","",J2907-B2907/252)</f>
        <v>0.00566736694677869</v>
      </c>
      <c r="Q2907" s="11" t="n">
        <f aca="false">IF(K2907="","",K2907-B2907/252)</f>
        <v>0.00416050387779818</v>
      </c>
      <c r="R2907" s="11" t="n">
        <f aca="false">IF(L2907="","",L2907-B2907/252)</f>
        <v>0.0135314015729063</v>
      </c>
      <c r="S2907" s="11" t="n">
        <f aca="false">IF(M2907="","",M2907-B2907/252)</f>
        <v>0.00239783218599418</v>
      </c>
      <c r="T2907" s="11" t="n">
        <f aca="false">IF(N2907="","",N2907-B2907/252)</f>
        <v>0.00292982272998041</v>
      </c>
    </row>
    <row r="2908" customFormat="false" ht="15" hidden="false" customHeight="false" outlineLevel="0" collapsed="false">
      <c r="A2908" s="9" t="n">
        <f aca="false">'Prices (input)'!A2908</f>
        <v>43073</v>
      </c>
      <c r="B2908" s="10" t="n">
        <f aca="false">LOOKUP(A2908,'FedFunds (input)'!$A$3:$A$867,'FedFunds (input)'!$B$3:$B$867)/100</f>
        <v>0.013</v>
      </c>
      <c r="C2908" s="10" t="n">
        <f aca="false">'Prices (input)'!B2908</f>
        <v>230.7</v>
      </c>
      <c r="D2908" s="10" t="n">
        <f aca="false">'Prices (input)'!C2908</f>
        <v>24.53</v>
      </c>
      <c r="E2908" s="10" t="n">
        <f aca="false">'Prices (input)'!D2908</f>
        <v>121.18</v>
      </c>
      <c r="F2908" s="10" t="n">
        <f aca="false">'Prices (input)'!E2908</f>
        <v>98.645</v>
      </c>
      <c r="G2908" s="10" t="n">
        <f aca="false">'Prices (input)'!F2908</f>
        <v>20.195</v>
      </c>
      <c r="H2908" s="10" t="n">
        <f aca="false">'Prices (input)'!G2908</f>
        <v>28.204</v>
      </c>
      <c r="I2908" s="11" t="n">
        <f aca="false">IF(OR(C2908="",C2907=""),"",C2908/C2907-1)</f>
        <v>-0.00116898298480328</v>
      </c>
      <c r="J2908" s="11" t="n">
        <f aca="false">IF(OR(D2908="",D2907=""),"",D2908/D2907-1)</f>
        <v>-0.00365556458164096</v>
      </c>
      <c r="K2908" s="11" t="n">
        <f aca="false">IF(OR(E2908="",E2907=""),"",E2908/E2907-1)</f>
        <v>-0.00337198782794634</v>
      </c>
      <c r="L2908" s="11" t="n">
        <f aca="false">IF(OR(F2908="",F2907=""),"",F2908/F2907-1)</f>
        <v>0.000710119198579662</v>
      </c>
      <c r="M2908" s="11" t="n">
        <f aca="false">IF(OR(G2908="",G2907=""),"",G2908/G2907-1)</f>
        <v>-0.0130968088745541</v>
      </c>
      <c r="N2908" s="11" t="n">
        <f aca="false">IF(OR(H2908="",H2907=""),"",H2908/H2907-1)</f>
        <v>-0.013673719181675</v>
      </c>
      <c r="O2908" s="11" t="n">
        <f aca="false">IF(I2908="","",I2908-B2908/252)</f>
        <v>-0.00122057028639058</v>
      </c>
      <c r="P2908" s="11" t="n">
        <f aca="false">IF(J2908="","",J2908-B2908/252)</f>
        <v>-0.00370715188322826</v>
      </c>
      <c r="Q2908" s="11" t="n">
        <f aca="false">IF(K2908="","",K2908-B2908/252)</f>
        <v>-0.00342357512953365</v>
      </c>
      <c r="R2908" s="11" t="n">
        <f aca="false">IF(L2908="","",L2908-B2908/252)</f>
        <v>0.00065853189699236</v>
      </c>
      <c r="S2908" s="11" t="n">
        <f aca="false">IF(M2908="","",M2908-B2908/252)</f>
        <v>-0.0131483961761414</v>
      </c>
      <c r="T2908" s="11" t="n">
        <f aca="false">IF(N2908="","",N2908-B2908/252)</f>
        <v>-0.0137253064832623</v>
      </c>
    </row>
    <row r="2909" customFormat="false" ht="15" hidden="false" customHeight="false" outlineLevel="0" collapsed="false">
      <c r="A2909" s="9" t="n">
        <f aca="false">'Prices (input)'!A2909</f>
        <v>43074</v>
      </c>
      <c r="B2909" s="10" t="n">
        <f aca="false">LOOKUP(A2909,'FedFunds (input)'!$A$3:$A$867,'FedFunds (input)'!$B$3:$B$867)/100</f>
        <v>0.013</v>
      </c>
      <c r="C2909" s="10" t="n">
        <f aca="false">'Prices (input)'!B2909</f>
        <v>229.89</v>
      </c>
      <c r="D2909" s="10" t="n">
        <f aca="false">'Prices (input)'!C2909</f>
        <v>24.3516</v>
      </c>
      <c r="E2909" s="10" t="n">
        <f aca="false">'Prices (input)'!D2909</f>
        <v>120.3</v>
      </c>
      <c r="F2909" s="10" t="n">
        <f aca="false">'Prices (input)'!E2909</f>
        <v>99.104</v>
      </c>
      <c r="G2909" s="10" t="n">
        <f aca="false">'Prices (input)'!F2909</f>
        <v>19.9945</v>
      </c>
      <c r="H2909" s="10" t="n">
        <f aca="false">'Prices (input)'!G2909</f>
        <v>27.785</v>
      </c>
      <c r="I2909" s="11" t="n">
        <f aca="false">IF(OR(C2909="",C2908=""),"",C2909/C2908-1)</f>
        <v>-0.00351105331599477</v>
      </c>
      <c r="J2909" s="11" t="n">
        <f aca="false">IF(OR(D2909="",D2908=""),"",D2909/D2908-1)</f>
        <v>-0.00727272727272732</v>
      </c>
      <c r="K2909" s="11" t="n">
        <f aca="false">IF(OR(E2909="",E2908=""),"",E2909/E2908-1)</f>
        <v>-0.00726192440996876</v>
      </c>
      <c r="L2909" s="11" t="n">
        <f aca="false">IF(OR(F2909="",F2908=""),"",F2909/F2908-1)</f>
        <v>0.0046530488113945</v>
      </c>
      <c r="M2909" s="11" t="n">
        <f aca="false">IF(OR(G2909="",G2908=""),"",G2909/G2908-1)</f>
        <v>-0.00992820004951733</v>
      </c>
      <c r="N2909" s="11" t="n">
        <f aca="false">IF(OR(H2909="",H2908=""),"",H2909/H2908-1)</f>
        <v>-0.0148560487874061</v>
      </c>
      <c r="O2909" s="11" t="n">
        <f aca="false">IF(I2909="","",I2909-B2909/252)</f>
        <v>-0.00356264061758207</v>
      </c>
      <c r="P2909" s="11" t="n">
        <f aca="false">IF(J2909="","",J2909-B2909/252)</f>
        <v>-0.00732431457431462</v>
      </c>
      <c r="Q2909" s="11" t="n">
        <f aca="false">IF(K2909="","",K2909-B2909/252)</f>
        <v>-0.00731351171155606</v>
      </c>
      <c r="R2909" s="11" t="n">
        <f aca="false">IF(L2909="","",L2909-B2909/252)</f>
        <v>0.0046014615098072</v>
      </c>
      <c r="S2909" s="11" t="n">
        <f aca="false">IF(M2909="","",M2909-B2909/252)</f>
        <v>-0.00997978735110463</v>
      </c>
      <c r="T2909" s="11" t="n">
        <f aca="false">IF(N2909="","",N2909-B2909/252)</f>
        <v>-0.0149076360889934</v>
      </c>
    </row>
    <row r="2910" customFormat="false" ht="15" hidden="false" customHeight="false" outlineLevel="0" collapsed="false">
      <c r="A2910" s="9" t="n">
        <f aca="false">'Prices (input)'!A2910</f>
        <v>43075</v>
      </c>
      <c r="B2910" s="10" t="n">
        <f aca="false">LOOKUP(A2910,'FedFunds (input)'!$A$3:$A$867,'FedFunds (input)'!$B$3:$B$867)/100</f>
        <v>0.013</v>
      </c>
      <c r="C2910" s="10" t="n">
        <f aca="false">'Prices (input)'!B2910</f>
        <v>229.9</v>
      </c>
      <c r="D2910" s="10" t="n">
        <f aca="false">'Prices (input)'!C2910</f>
        <v>24.3</v>
      </c>
      <c r="E2910" s="10" t="n">
        <f aca="false">'Prices (input)'!D2910</f>
        <v>120.07</v>
      </c>
      <c r="F2910" s="10" t="n">
        <f aca="false">'Prices (input)'!E2910</f>
        <v>99.455</v>
      </c>
      <c r="G2910" s="10" t="n">
        <f aca="false">'Prices (input)'!F2910</f>
        <v>19.7217</v>
      </c>
      <c r="H2910" s="10" t="n">
        <f aca="false">'Prices (input)'!G2910</f>
        <v>27.416</v>
      </c>
      <c r="I2910" s="11" t="n">
        <f aca="false">IF(OR(C2910="",C2909=""),"",C2910/C2909-1)</f>
        <v>4.34990647701916E-005</v>
      </c>
      <c r="J2910" s="11" t="n">
        <f aca="false">IF(OR(D2910="",D2909=""),"",D2910/D2909-1)</f>
        <v>-0.00211895727590794</v>
      </c>
      <c r="K2910" s="11" t="n">
        <f aca="false">IF(OR(E2910="",E2909=""),"",E2910/E2909-1)</f>
        <v>-0.00191188694929345</v>
      </c>
      <c r="L2910" s="11" t="n">
        <f aca="false">IF(OR(F2910="",F2909=""),"",F2910/F2909-1)</f>
        <v>0.00354173393606705</v>
      </c>
      <c r="M2910" s="11" t="n">
        <f aca="false">IF(OR(G2910="",G2909=""),"",G2910/G2909-1)</f>
        <v>-0.0136437520318088</v>
      </c>
      <c r="N2910" s="11" t="n">
        <f aca="false">IF(OR(H2910="",H2909=""),"",H2910/H2909-1)</f>
        <v>-0.0132805470577649</v>
      </c>
      <c r="O2910" s="11" t="n">
        <f aca="false">IF(I2910="","",I2910-B2910/252)</f>
        <v>-8.08823681710998E-006</v>
      </c>
      <c r="P2910" s="11" t="n">
        <f aca="false">IF(J2910="","",J2910-B2910/252)</f>
        <v>-0.00217054457749524</v>
      </c>
      <c r="Q2910" s="11" t="n">
        <f aca="false">IF(K2910="","",K2910-B2910/252)</f>
        <v>-0.00196347425088075</v>
      </c>
      <c r="R2910" s="11" t="n">
        <f aca="false">IF(L2910="","",L2910-B2910/252)</f>
        <v>0.00349014663447975</v>
      </c>
      <c r="S2910" s="11" t="n">
        <f aca="false">IF(M2910="","",M2910-B2910/252)</f>
        <v>-0.0136953393333961</v>
      </c>
      <c r="T2910" s="11" t="n">
        <f aca="false">IF(N2910="","",N2910-B2910/252)</f>
        <v>-0.0133321343593522</v>
      </c>
    </row>
    <row r="2911" customFormat="false" ht="15" hidden="false" customHeight="false" outlineLevel="0" collapsed="false">
      <c r="A2911" s="9" t="n">
        <f aca="false">'Prices (input)'!A2911</f>
        <v>43076</v>
      </c>
      <c r="B2911" s="10" t="n">
        <f aca="false">LOOKUP(A2911,'FedFunds (input)'!$A$3:$A$867,'FedFunds (input)'!$B$3:$B$867)/100</f>
        <v>0.013</v>
      </c>
      <c r="C2911" s="10" t="n">
        <f aca="false">'Prices (input)'!B2911</f>
        <v>230.62</v>
      </c>
      <c r="D2911" s="10" t="n">
        <f aca="false">'Prices (input)'!C2911</f>
        <v>23.98</v>
      </c>
      <c r="E2911" s="10" t="n">
        <f aca="false">'Prices (input)'!D2911</f>
        <v>118.51</v>
      </c>
      <c r="F2911" s="10" t="n">
        <f aca="false">'Prices (input)'!E2911</f>
        <v>98.707</v>
      </c>
      <c r="G2911" s="10" t="n">
        <f aca="false">'Prices (input)'!F2911</f>
        <v>19.6171</v>
      </c>
      <c r="H2911" s="10" t="n">
        <f aca="false">'Prices (input)'!G2911</f>
        <v>27.055</v>
      </c>
      <c r="I2911" s="11" t="n">
        <f aca="false">IF(OR(C2911="",C2910=""),"",C2911/C2910-1)</f>
        <v>0.0031317964332318</v>
      </c>
      <c r="J2911" s="11" t="n">
        <f aca="false">IF(OR(D2911="",D2910=""),"",D2911/D2910-1)</f>
        <v>-0.0131687242798354</v>
      </c>
      <c r="K2911" s="11" t="n">
        <f aca="false">IF(OR(E2911="",E2910=""),"",E2911/E2910-1)</f>
        <v>-0.0129924210876987</v>
      </c>
      <c r="L2911" s="11" t="n">
        <f aca="false">IF(OR(F2911="",F2910=""),"",F2911/F2910-1)</f>
        <v>-0.00752098939218748</v>
      </c>
      <c r="M2911" s="11" t="n">
        <f aca="false">IF(OR(G2911="",G2910=""),"",G2911/G2910-1)</f>
        <v>-0.00530380241054262</v>
      </c>
      <c r="N2911" s="11" t="n">
        <f aca="false">IF(OR(H2911="",H2910=""),"",H2911/H2910-1)</f>
        <v>-0.0131674934344909</v>
      </c>
      <c r="O2911" s="11" t="n">
        <f aca="false">IF(I2911="","",I2911-B2911/252)</f>
        <v>0.0030802091316445</v>
      </c>
      <c r="P2911" s="11" t="n">
        <f aca="false">IF(J2911="","",J2911-B2911/252)</f>
        <v>-0.0132203115814227</v>
      </c>
      <c r="Q2911" s="11" t="n">
        <f aca="false">IF(K2911="","",K2911-B2911/252)</f>
        <v>-0.013044008389286</v>
      </c>
      <c r="R2911" s="11" t="n">
        <f aca="false">IF(L2911="","",L2911-B2911/252)</f>
        <v>-0.00757257669377478</v>
      </c>
      <c r="S2911" s="11" t="n">
        <f aca="false">IF(M2911="","",M2911-B2911/252)</f>
        <v>-0.00535538971212993</v>
      </c>
      <c r="T2911" s="11" t="n">
        <f aca="false">IF(N2911="","",N2911-B2911/252)</f>
        <v>-0.0132190807360782</v>
      </c>
    </row>
    <row r="2912" customFormat="false" ht="15" hidden="false" customHeight="false" outlineLevel="0" collapsed="false">
      <c r="A2912" s="9" t="n">
        <f aca="false">'Prices (input)'!A2912</f>
        <v>43077</v>
      </c>
      <c r="B2912" s="10" t="n">
        <f aca="false">LOOKUP(A2912,'FedFunds (input)'!$A$3:$A$867,'FedFunds (input)'!$B$3:$B$867)/100</f>
        <v>0.013</v>
      </c>
      <c r="C2912" s="10" t="n">
        <f aca="false">'Prices (input)'!B2912</f>
        <v>231.89</v>
      </c>
      <c r="D2912" s="10" t="n">
        <f aca="false">'Prices (input)'!C2912</f>
        <v>23.98</v>
      </c>
      <c r="E2912" s="10" t="n">
        <f aca="false">'Prices (input)'!D2912</f>
        <v>118.49</v>
      </c>
      <c r="F2912" s="10" t="n">
        <f aca="false">'Prices (input)'!E2912</f>
        <v>98.66</v>
      </c>
      <c r="G2912" s="10" t="n">
        <f aca="false">'Prices (input)'!F2912</f>
        <v>19.7172</v>
      </c>
      <c r="H2912" s="10" t="n">
        <f aca="false">'Prices (input)'!G2912</f>
        <v>27.325</v>
      </c>
      <c r="I2912" s="11" t="n">
        <f aca="false">IF(OR(C2912="",C2911=""),"",C2912/C2911-1)</f>
        <v>0.00550689445841646</v>
      </c>
      <c r="J2912" s="11" t="n">
        <f aca="false">IF(OR(D2912="",D2911=""),"",D2912/D2911-1)</f>
        <v>0</v>
      </c>
      <c r="K2912" s="11" t="n">
        <f aca="false">IF(OR(E2912="",E2911=""),"",E2912/E2911-1)</f>
        <v>-0.000168762129778122</v>
      </c>
      <c r="L2912" s="11" t="n">
        <f aca="false">IF(OR(F2912="",F2911=""),"",F2912/F2911-1)</f>
        <v>-0.000476156706211262</v>
      </c>
      <c r="M2912" s="11" t="n">
        <f aca="false">IF(OR(G2912="",G2911=""),"",G2912/G2911-1)</f>
        <v>0.00510269101956951</v>
      </c>
      <c r="N2912" s="11" t="n">
        <f aca="false">IF(OR(H2912="",H2911=""),"",H2912/H2911-1)</f>
        <v>0.00997967104047315</v>
      </c>
      <c r="O2912" s="11" t="n">
        <f aca="false">IF(I2912="","",I2912-B2912/252)</f>
        <v>0.00545530715682915</v>
      </c>
      <c r="P2912" s="11" t="n">
        <f aca="false">IF(J2912="","",J2912-B2912/252)</f>
        <v>-5.15873015873016E-005</v>
      </c>
      <c r="Q2912" s="11" t="n">
        <f aca="false">IF(K2912="","",K2912-B2912/252)</f>
        <v>-0.000220349431365423</v>
      </c>
      <c r="R2912" s="11" t="n">
        <f aca="false">IF(L2912="","",L2912-B2912/252)</f>
        <v>-0.000527744007798563</v>
      </c>
      <c r="S2912" s="11" t="n">
        <f aca="false">IF(M2912="","",M2912-B2912/252)</f>
        <v>0.0050511037179822</v>
      </c>
      <c r="T2912" s="11" t="n">
        <f aca="false">IF(N2912="","",N2912-B2912/252)</f>
        <v>0.00992808373888585</v>
      </c>
    </row>
    <row r="2913" customFormat="false" ht="15" hidden="false" customHeight="false" outlineLevel="0" collapsed="false">
      <c r="A2913" s="9" t="n">
        <f aca="false">'Prices (input)'!A2913</f>
        <v>43080</v>
      </c>
      <c r="B2913" s="10" t="n">
        <f aca="false">LOOKUP(A2913,'FedFunds (input)'!$A$3:$A$867,'FedFunds (input)'!$B$3:$B$867)/100</f>
        <v>0.013</v>
      </c>
      <c r="C2913" s="10" t="n">
        <f aca="false">'Prices (input)'!B2913</f>
        <v>232.63</v>
      </c>
      <c r="D2913" s="10" t="n">
        <f aca="false">'Prices (input)'!C2913</f>
        <v>23.88</v>
      </c>
      <c r="E2913" s="10" t="n">
        <f aca="false">'Prices (input)'!D2913</f>
        <v>118.02</v>
      </c>
      <c r="F2913" s="10" t="n">
        <f aca="false">'Prices (input)'!E2913</f>
        <v>98.477</v>
      </c>
      <c r="G2913" s="10" t="n">
        <f aca="false">'Prices (input)'!F2913</f>
        <v>19.5716</v>
      </c>
      <c r="H2913" s="10" t="n">
        <f aca="false">'Prices (input)'!G2913</f>
        <v>27.352</v>
      </c>
      <c r="I2913" s="11" t="n">
        <f aca="false">IF(OR(C2913="",C2912=""),"",C2913/C2912-1)</f>
        <v>0.00319116822631416</v>
      </c>
      <c r="J2913" s="11" t="n">
        <f aca="false">IF(OR(D2913="",D2912=""),"",D2913/D2912-1)</f>
        <v>-0.00417014178482078</v>
      </c>
      <c r="K2913" s="11" t="n">
        <f aca="false">IF(OR(E2913="",E2912=""),"",E2913/E2912-1)</f>
        <v>-0.00396657945818213</v>
      </c>
      <c r="L2913" s="11" t="n">
        <f aca="false">IF(OR(F2913="",F2912=""),"",F2913/F2912-1)</f>
        <v>-0.00185485505777405</v>
      </c>
      <c r="M2913" s="11" t="n">
        <f aca="false">IF(OR(G2913="",G2912=""),"",G2913/G2912-1)</f>
        <v>-0.00738441563710868</v>
      </c>
      <c r="N2913" s="11" t="n">
        <f aca="false">IF(OR(H2913="",H2912=""),"",H2913/H2912-1)</f>
        <v>0.000988106129917732</v>
      </c>
      <c r="O2913" s="11" t="n">
        <f aca="false">IF(I2913="","",I2913-B2913/252)</f>
        <v>0.00313958092472685</v>
      </c>
      <c r="P2913" s="11" t="n">
        <f aca="false">IF(J2913="","",J2913-B2913/252)</f>
        <v>-0.00422172908640808</v>
      </c>
      <c r="Q2913" s="11" t="n">
        <f aca="false">IF(K2913="","",K2913-B2913/252)</f>
        <v>-0.00401816675976943</v>
      </c>
      <c r="R2913" s="11" t="n">
        <f aca="false">IF(L2913="","",L2913-B2913/252)</f>
        <v>-0.00190644235936135</v>
      </c>
      <c r="S2913" s="11" t="n">
        <f aca="false">IF(M2913="","",M2913-B2913/252)</f>
        <v>-0.00743600293869598</v>
      </c>
      <c r="T2913" s="11" t="n">
        <f aca="false">IF(N2913="","",N2913-B2913/252)</f>
        <v>0.00093651882833043</v>
      </c>
    </row>
    <row r="2914" customFormat="false" ht="15" hidden="false" customHeight="false" outlineLevel="0" collapsed="false">
      <c r="A2914" s="9" t="n">
        <f aca="false">'Prices (input)'!A2914</f>
        <v>43081</v>
      </c>
      <c r="B2914" s="10" t="n">
        <f aca="false">LOOKUP(A2914,'FedFunds (input)'!$A$3:$A$867,'FedFunds (input)'!$B$3:$B$867)/100</f>
        <v>0.013</v>
      </c>
      <c r="C2914" s="10" t="n">
        <f aca="false">'Prices (input)'!B2914</f>
        <v>233.02</v>
      </c>
      <c r="D2914" s="10" t="n">
        <f aca="false">'Prices (input)'!C2914</f>
        <v>23.91</v>
      </c>
      <c r="E2914" s="10" t="n">
        <f aca="false">'Prices (input)'!D2914</f>
        <v>118.15</v>
      </c>
      <c r="F2914" s="10" t="n">
        <f aca="false">'Prices (input)'!E2914</f>
        <v>98.427</v>
      </c>
      <c r="G2914" s="10" t="n">
        <f aca="false">'Prices (input)'!F2914</f>
        <v>19.4716</v>
      </c>
      <c r="H2914" s="10" t="n">
        <f aca="false">'Prices (input)'!G2914</f>
        <v>27.407</v>
      </c>
      <c r="I2914" s="11" t="n">
        <f aca="false">IF(OR(C2914="",C2913=""),"",C2914/C2913-1)</f>
        <v>0.00167648196707226</v>
      </c>
      <c r="J2914" s="11" t="n">
        <f aca="false">IF(OR(D2914="",D2913=""),"",D2914/D2913-1)</f>
        <v>0.00125628140703515</v>
      </c>
      <c r="K2914" s="11" t="n">
        <f aca="false">IF(OR(E2914="",E2913=""),"",E2914/E2913-1)</f>
        <v>0.00110150821894606</v>
      </c>
      <c r="L2914" s="11" t="n">
        <f aca="false">IF(OR(F2914="",F2913=""),"",F2914/F2913-1)</f>
        <v>-0.00050773277008842</v>
      </c>
      <c r="M2914" s="11" t="n">
        <f aca="false">IF(OR(G2914="",G2913=""),"",G2914/G2913-1)</f>
        <v>-0.00510944429683835</v>
      </c>
      <c r="N2914" s="11" t="n">
        <f aca="false">IF(OR(H2914="",H2913=""),"",H2914/H2913-1)</f>
        <v>0.00201082187774193</v>
      </c>
      <c r="O2914" s="11" t="n">
        <f aca="false">IF(I2914="","",I2914-B2914/252)</f>
        <v>0.00162489466548496</v>
      </c>
      <c r="P2914" s="11" t="n">
        <f aca="false">IF(J2914="","",J2914-B2914/252)</f>
        <v>0.00120469410544785</v>
      </c>
      <c r="Q2914" s="11" t="n">
        <f aca="false">IF(K2914="","",K2914-B2914/252)</f>
        <v>0.00104992091735876</v>
      </c>
      <c r="R2914" s="11" t="n">
        <f aca="false">IF(L2914="","",L2914-B2914/252)</f>
        <v>-0.000559320071675722</v>
      </c>
      <c r="S2914" s="11" t="n">
        <f aca="false">IF(M2914="","",M2914-B2914/252)</f>
        <v>-0.00516103159842565</v>
      </c>
      <c r="T2914" s="11" t="n">
        <f aca="false">IF(N2914="","",N2914-B2914/252)</f>
        <v>0.00195923457615463</v>
      </c>
    </row>
    <row r="2915" customFormat="false" ht="15" hidden="false" customHeight="false" outlineLevel="0" collapsed="false">
      <c r="A2915" s="9" t="n">
        <f aca="false">'Prices (input)'!A2915</f>
        <v>43082</v>
      </c>
      <c r="B2915" s="10" t="n">
        <f aca="false">LOOKUP(A2915,'FedFunds (input)'!$A$3:$A$867,'FedFunds (input)'!$B$3:$B$867)/100</f>
        <v>0.013</v>
      </c>
      <c r="C2915" s="10" t="n">
        <f aca="false">'Prices (input)'!B2915</f>
        <v>232.97</v>
      </c>
      <c r="D2915" s="10" t="n">
        <f aca="false">'Prices (input)'!C2915</f>
        <v>24.12</v>
      </c>
      <c r="E2915" s="10" t="n">
        <f aca="false">'Prices (input)'!D2915</f>
        <v>119.17</v>
      </c>
      <c r="F2915" s="10" t="n">
        <f aca="false">'Prices (input)'!E2915</f>
        <v>99.174</v>
      </c>
      <c r="G2915" s="10" t="n">
        <f aca="false">'Prices (input)'!F2915</f>
        <v>20.149</v>
      </c>
      <c r="H2915" s="10" t="n">
        <f aca="false">'Prices (input)'!G2915</f>
        <v>28.424</v>
      </c>
      <c r="I2915" s="11" t="n">
        <f aca="false">IF(OR(C2915="",C2914=""),"",C2915/C2914-1)</f>
        <v>-0.000214573856321398</v>
      </c>
      <c r="J2915" s="11" t="n">
        <f aca="false">IF(OR(D2915="",D2914=""),"",D2915/D2914-1)</f>
        <v>0.00878293601003777</v>
      </c>
      <c r="K2915" s="11" t="n">
        <f aca="false">IF(OR(E2915="",E2914=""),"",E2915/E2914-1)</f>
        <v>0.00863309352517971</v>
      </c>
      <c r="L2915" s="11" t="n">
        <f aca="false">IF(OR(F2915="",F2914=""),"",F2915/F2914-1)</f>
        <v>0.00758938096254069</v>
      </c>
      <c r="M2915" s="11" t="n">
        <f aca="false">IF(OR(G2915="",G2914=""),"",G2915/G2914-1)</f>
        <v>0.034789128782432</v>
      </c>
      <c r="N2915" s="11" t="n">
        <f aca="false">IF(OR(H2915="",H2914=""),"",H2915/H2914-1)</f>
        <v>0.0371073083518809</v>
      </c>
      <c r="O2915" s="11" t="n">
        <f aca="false">IF(I2915="","",I2915-B2915/252)</f>
        <v>-0.0002661611579087</v>
      </c>
      <c r="P2915" s="11" t="n">
        <f aca="false">IF(J2915="","",J2915-B2915/252)</f>
        <v>0.00873134870845047</v>
      </c>
      <c r="Q2915" s="11" t="n">
        <f aca="false">IF(K2915="","",K2915-B2915/252)</f>
        <v>0.00858150622359241</v>
      </c>
      <c r="R2915" s="11" t="n">
        <f aca="false">IF(L2915="","",L2915-B2915/252)</f>
        <v>0.00753779366095339</v>
      </c>
      <c r="S2915" s="11" t="n">
        <f aca="false">IF(M2915="","",M2915-B2915/252)</f>
        <v>0.0347375414808447</v>
      </c>
      <c r="T2915" s="11" t="n">
        <f aca="false">IF(N2915="","",N2915-B2915/252)</f>
        <v>0.0370557210502936</v>
      </c>
    </row>
    <row r="2916" customFormat="false" ht="15" hidden="false" customHeight="false" outlineLevel="0" collapsed="false">
      <c r="A2916" s="9" t="n">
        <f aca="false">'Prices (input)'!A2916</f>
        <v>43083</v>
      </c>
      <c r="B2916" s="10" t="n">
        <f aca="false">LOOKUP(A2916,'FedFunds (input)'!$A$3:$A$867,'FedFunds (input)'!$B$3:$B$867)/100</f>
        <v>0.013</v>
      </c>
      <c r="C2916" s="10" t="n">
        <f aca="false">'Prices (input)'!B2916</f>
        <v>232.05</v>
      </c>
      <c r="D2916" s="10" t="n">
        <f aca="false">'Prices (input)'!C2916</f>
        <v>24.08</v>
      </c>
      <c r="E2916" s="10" t="n">
        <f aca="false">'Prices (input)'!D2916</f>
        <v>118.94</v>
      </c>
      <c r="F2916" s="10" t="n">
        <f aca="false">'Prices (input)'!E2916</f>
        <v>99.603</v>
      </c>
      <c r="G2916" s="10" t="n">
        <f aca="false">'Prices (input)'!F2916</f>
        <v>20.081</v>
      </c>
      <c r="H2916" s="10" t="n">
        <f aca="false">'Prices (input)'!G2916</f>
        <v>28.415</v>
      </c>
      <c r="I2916" s="11" t="n">
        <f aca="false">IF(OR(C2916="",C2915=""),"",C2916/C2915-1)</f>
        <v>-0.0039490063098252</v>
      </c>
      <c r="J2916" s="11" t="n">
        <f aca="false">IF(OR(D2916="",D2915=""),"",D2916/D2915-1)</f>
        <v>-0.00165837479270325</v>
      </c>
      <c r="K2916" s="11" t="n">
        <f aca="false">IF(OR(E2916="",E2915=""),"",E2916/E2915-1)</f>
        <v>-0.00193001594360998</v>
      </c>
      <c r="L2916" s="11" t="n">
        <f aca="false">IF(OR(F2916="",F2915=""),"",F2916/F2915-1)</f>
        <v>0.00432573053421237</v>
      </c>
      <c r="M2916" s="11" t="n">
        <f aca="false">IF(OR(G2916="",G2915=""),"",G2916/G2915-1)</f>
        <v>-0.00337485731301812</v>
      </c>
      <c r="N2916" s="11" t="n">
        <f aca="false">IF(OR(H2916="",H2915=""),"",H2916/H2915-1)</f>
        <v>-0.000316633830565682</v>
      </c>
      <c r="O2916" s="11" t="n">
        <f aca="false">IF(I2916="","",I2916-B2916/252)</f>
        <v>-0.0040005936114125</v>
      </c>
      <c r="P2916" s="11" t="n">
        <f aca="false">IF(J2916="","",J2916-B2916/252)</f>
        <v>-0.00170996209429056</v>
      </c>
      <c r="Q2916" s="11" t="n">
        <f aca="false">IF(K2916="","",K2916-B2916/252)</f>
        <v>-0.00198160324519728</v>
      </c>
      <c r="R2916" s="11" t="n">
        <f aca="false">IF(L2916="","",L2916-B2916/252)</f>
        <v>0.00427414323262507</v>
      </c>
      <c r="S2916" s="11" t="n">
        <f aca="false">IF(M2916="","",M2916-B2916/252)</f>
        <v>-0.00342644461460542</v>
      </c>
      <c r="T2916" s="11" t="n">
        <f aca="false">IF(N2916="","",N2916-B2916/252)</f>
        <v>-0.000368221132152984</v>
      </c>
    </row>
    <row r="2917" customFormat="false" ht="15" hidden="false" customHeight="false" outlineLevel="0" collapsed="false">
      <c r="A2917" s="9" t="n">
        <f aca="false">'Prices (input)'!A2917</f>
        <v>43084</v>
      </c>
      <c r="B2917" s="10" t="n">
        <f aca="false">LOOKUP(A2917,'FedFunds (input)'!$A$3:$A$867,'FedFunds (input)'!$B$3:$B$867)/100</f>
        <v>0.013</v>
      </c>
      <c r="C2917" s="10" t="n">
        <f aca="false">'Prices (input)'!B2917</f>
        <v>233.99</v>
      </c>
      <c r="D2917" s="10" t="n">
        <f aca="false">'Prices (input)'!C2917</f>
        <v>24.13</v>
      </c>
      <c r="E2917" s="10" t="n">
        <f aca="false">'Prices (input)'!D2917</f>
        <v>119.19</v>
      </c>
      <c r="F2917" s="10" t="n">
        <f aca="false">'Prices (input)'!E2917</f>
        <v>99.942</v>
      </c>
      <c r="G2917" s="10" t="n">
        <f aca="false">'Prices (input)'!F2917</f>
        <v>20.008</v>
      </c>
      <c r="H2917" s="10" t="n">
        <f aca="false">'Prices (input)'!G2917</f>
        <v>28.334</v>
      </c>
      <c r="I2917" s="11" t="n">
        <f aca="false">IF(OR(C2917="",C2916=""),"",C2917/C2916-1)</f>
        <v>0.00836026718379657</v>
      </c>
      <c r="J2917" s="11" t="n">
        <f aca="false">IF(OR(D2917="",D2916=""),"",D2917/D2916-1)</f>
        <v>0.00207641196013286</v>
      </c>
      <c r="K2917" s="11" t="n">
        <f aca="false">IF(OR(E2917="",E2916=""),"",E2917/E2916-1)</f>
        <v>0.0021019001177065</v>
      </c>
      <c r="L2917" s="11" t="n">
        <f aca="false">IF(OR(F2917="",F2916=""),"",F2917/F2916-1)</f>
        <v>0.0034035119424114</v>
      </c>
      <c r="M2917" s="11" t="n">
        <f aca="false">IF(OR(G2917="",G2916=""),"",G2917/G2916-1)</f>
        <v>-0.00363527712763312</v>
      </c>
      <c r="N2917" s="11" t="n">
        <f aca="false">IF(OR(H2917="",H2916=""),"",H2917/H2916-1)</f>
        <v>-0.00285060707372864</v>
      </c>
      <c r="O2917" s="11" t="n">
        <f aca="false">IF(I2917="","",I2917-B2917/252)</f>
        <v>0.00830867988220927</v>
      </c>
      <c r="P2917" s="11" t="n">
        <f aca="false">IF(J2917="","",J2917-B2917/252)</f>
        <v>0.00202482465854556</v>
      </c>
      <c r="Q2917" s="11" t="n">
        <f aca="false">IF(K2917="","",K2917-B2917/252)</f>
        <v>0.0020503128161192</v>
      </c>
      <c r="R2917" s="11" t="n">
        <f aca="false">IF(L2917="","",L2917-B2917/252)</f>
        <v>0.0033519246408241</v>
      </c>
      <c r="S2917" s="11" t="n">
        <f aca="false">IF(M2917="","",M2917-B2917/252)</f>
        <v>-0.00368686442922042</v>
      </c>
      <c r="T2917" s="11" t="n">
        <f aca="false">IF(N2917="","",N2917-B2917/252)</f>
        <v>-0.00290219437531594</v>
      </c>
    </row>
    <row r="2918" customFormat="false" ht="15" hidden="false" customHeight="false" outlineLevel="0" collapsed="false">
      <c r="A2918" s="9" t="n">
        <f aca="false">'Prices (input)'!A2918</f>
        <v>43087</v>
      </c>
      <c r="B2918" s="10" t="n">
        <f aca="false">LOOKUP(A2918,'FedFunds (input)'!$A$3:$A$867,'FedFunds (input)'!$B$3:$B$867)/100</f>
        <v>0.013</v>
      </c>
      <c r="C2918" s="10" t="n">
        <f aca="false">'Prices (input)'!B2918</f>
        <v>235.44</v>
      </c>
      <c r="D2918" s="10" t="n">
        <f aca="false">'Prices (input)'!C2918</f>
        <v>24.24</v>
      </c>
      <c r="E2918" s="10" t="n">
        <f aca="false">'Prices (input)'!D2918</f>
        <v>119.74</v>
      </c>
      <c r="F2918" s="10" t="n">
        <f aca="false">'Prices (input)'!E2918</f>
        <v>99.019</v>
      </c>
      <c r="G2918" s="10" t="n">
        <f aca="false">'Prices (input)'!F2918</f>
        <v>20.307</v>
      </c>
      <c r="H2918" s="10" t="n">
        <f aca="false">'Prices (input)'!G2918</f>
        <v>28.813</v>
      </c>
      <c r="I2918" s="11" t="n">
        <f aca="false">IF(OR(C2918="",C2917=""),"",C2918/C2917-1)</f>
        <v>0.00619684601906068</v>
      </c>
      <c r="J2918" s="11" t="n">
        <f aca="false">IF(OR(D2918="",D2917=""),"",D2918/D2917-1)</f>
        <v>0.0045586406962288</v>
      </c>
      <c r="K2918" s="11" t="n">
        <f aca="false">IF(OR(E2918="",E2917=""),"",E2918/E2917-1)</f>
        <v>0.00461448108062745</v>
      </c>
      <c r="L2918" s="11" t="n">
        <f aca="false">IF(OR(F2918="",F2917=""),"",F2918/F2917-1)</f>
        <v>-0.00923535650677376</v>
      </c>
      <c r="M2918" s="11" t="n">
        <f aca="false">IF(OR(G2918="",G2917=""),"",G2918/G2917-1)</f>
        <v>0.0149440223910435</v>
      </c>
      <c r="N2918" s="11" t="n">
        <f aca="false">IF(OR(H2918="",H2917=""),"",H2918/H2917-1)</f>
        <v>0.0169054845768335</v>
      </c>
      <c r="O2918" s="11" t="n">
        <f aca="false">IF(I2918="","",I2918-B2918/252)</f>
        <v>0.00614525871747337</v>
      </c>
      <c r="P2918" s="11" t="n">
        <f aca="false">IF(J2918="","",J2918-B2918/252)</f>
        <v>0.0045070533946415</v>
      </c>
      <c r="Q2918" s="11" t="n">
        <f aca="false">IF(K2918="","",K2918-B2918/252)</f>
        <v>0.00456289377904015</v>
      </c>
      <c r="R2918" s="11" t="n">
        <f aca="false">IF(L2918="","",L2918-B2918/252)</f>
        <v>-0.00928694380836106</v>
      </c>
      <c r="S2918" s="11" t="n">
        <f aca="false">IF(M2918="","",M2918-B2918/252)</f>
        <v>0.0148924350894562</v>
      </c>
      <c r="T2918" s="11" t="n">
        <f aca="false">IF(N2918="","",N2918-B2918/252)</f>
        <v>0.0168538972752462</v>
      </c>
    </row>
    <row r="2919" customFormat="false" ht="15" hidden="false" customHeight="false" outlineLevel="0" collapsed="false">
      <c r="A2919" s="9" t="n">
        <f aca="false">'Prices (input)'!A2919</f>
        <v>43088</v>
      </c>
      <c r="B2919" s="10" t="n">
        <f aca="false">LOOKUP(A2919,'FedFunds (input)'!$A$3:$A$867,'FedFunds (input)'!$B$3:$B$867)/100</f>
        <v>0.013</v>
      </c>
      <c r="C2919" s="10" t="n">
        <f aca="false">'Prices (input)'!B2919</f>
        <v>234.59</v>
      </c>
      <c r="D2919" s="10" t="n">
        <f aca="false">'Prices (input)'!C2919</f>
        <v>24.24</v>
      </c>
      <c r="E2919" s="10" t="n">
        <f aca="false">'Prices (input)'!D2919</f>
        <v>119.82</v>
      </c>
      <c r="F2919" s="10" t="n">
        <f aca="false">'Prices (input)'!E2919</f>
        <v>97.788</v>
      </c>
      <c r="G2919" s="10" t="n">
        <f aca="false">'Prices (input)'!F2919</f>
        <v>20.298</v>
      </c>
      <c r="H2919" s="10" t="n">
        <f aca="false">'Prices (input)'!G2919</f>
        <v>28.912</v>
      </c>
      <c r="I2919" s="11" t="n">
        <f aca="false">IF(OR(C2919="",C2918=""),"",C2919/C2918-1)</f>
        <v>-0.00361026163778455</v>
      </c>
      <c r="J2919" s="11" t="n">
        <f aca="false">IF(OR(D2919="",D2918=""),"",D2919/D2918-1)</f>
        <v>0</v>
      </c>
      <c r="K2919" s="11" t="n">
        <f aca="false">IF(OR(E2919="",E2918=""),"",E2919/E2918-1)</f>
        <v>0.000668114247536211</v>
      </c>
      <c r="L2919" s="11" t="n">
        <f aca="false">IF(OR(F2919="",F2918=""),"",F2919/F2918-1)</f>
        <v>-0.0124319575031056</v>
      </c>
      <c r="M2919" s="11" t="n">
        <f aca="false">IF(OR(G2919="",G2918=""),"",G2919/G2918-1)</f>
        <v>-0.000443196927167988</v>
      </c>
      <c r="N2919" s="11" t="n">
        <f aca="false">IF(OR(H2919="",H2918=""),"",H2919/H2918-1)</f>
        <v>0.0034359490507756</v>
      </c>
      <c r="O2919" s="11" t="n">
        <f aca="false">IF(I2919="","",I2919-B2919/252)</f>
        <v>-0.00366184893937185</v>
      </c>
      <c r="P2919" s="11" t="n">
        <f aca="false">IF(J2919="","",J2919-B2919/252)</f>
        <v>-5.15873015873016E-005</v>
      </c>
      <c r="Q2919" s="11" t="n">
        <f aca="false">IF(K2919="","",K2919-B2919/252)</f>
        <v>0.00061652694594891</v>
      </c>
      <c r="R2919" s="11" t="n">
        <f aca="false">IF(L2919="","",L2919-B2919/252)</f>
        <v>-0.0124835448046929</v>
      </c>
      <c r="S2919" s="11" t="n">
        <f aca="false">IF(M2919="","",M2919-B2919/252)</f>
        <v>-0.00049478422875529</v>
      </c>
      <c r="T2919" s="11" t="n">
        <f aca="false">IF(N2919="","",N2919-B2919/252)</f>
        <v>0.0033843617491883</v>
      </c>
    </row>
    <row r="2920" customFormat="false" ht="15" hidden="false" customHeight="false" outlineLevel="0" collapsed="false">
      <c r="A2920" s="9" t="n">
        <f aca="false">'Prices (input)'!A2920</f>
        <v>43089</v>
      </c>
      <c r="B2920" s="10" t="n">
        <f aca="false">LOOKUP(A2920,'FedFunds (input)'!$A$3:$A$867,'FedFunds (input)'!$B$3:$B$867)/100</f>
        <v>0.013</v>
      </c>
      <c r="C2920" s="10" t="n">
        <f aca="false">'Prices (input)'!B2920</f>
        <v>234.44</v>
      </c>
      <c r="D2920" s="10" t="n">
        <f aca="false">'Prices (input)'!C2920</f>
        <v>24.31</v>
      </c>
      <c r="E2920" s="10" t="n">
        <f aca="false">'Prices (input)'!D2920</f>
        <v>120.14</v>
      </c>
      <c r="F2920" s="10" t="n">
        <f aca="false">'Prices (input)'!E2920</f>
        <v>96.69</v>
      </c>
      <c r="G2920" s="10" t="n">
        <f aca="false">'Prices (input)'!F2920</f>
        <v>20.651</v>
      </c>
      <c r="H2920" s="10" t="n">
        <f aca="false">'Prices (input)'!G2920</f>
        <v>29.488</v>
      </c>
      <c r="I2920" s="11" t="n">
        <f aca="false">IF(OR(C2920="",C2919=""),"",C2920/C2919-1)</f>
        <v>-0.000639413444733394</v>
      </c>
      <c r="J2920" s="11" t="n">
        <f aca="false">IF(OR(D2920="",D2919=""),"",D2920/D2919-1)</f>
        <v>0.00288778877887785</v>
      </c>
      <c r="K2920" s="11" t="n">
        <f aca="false">IF(OR(E2920="",E2919=""),"",E2920/E2919-1)</f>
        <v>0.00267067267568022</v>
      </c>
      <c r="L2920" s="11" t="n">
        <f aca="false">IF(OR(F2920="",F2919=""),"",F2920/F2919-1)</f>
        <v>-0.0112283715793349</v>
      </c>
      <c r="M2920" s="11" t="n">
        <f aca="false">IF(OR(G2920="",G2919=""),"",G2920/G2919-1)</f>
        <v>0.0173908759483694</v>
      </c>
      <c r="N2920" s="11" t="n">
        <f aca="false">IF(OR(H2920="",H2919=""),"",H2920/H2919-1)</f>
        <v>0.0199225235196459</v>
      </c>
      <c r="O2920" s="11" t="n">
        <f aca="false">IF(I2920="","",I2920-B2920/252)</f>
        <v>-0.000691000746320696</v>
      </c>
      <c r="P2920" s="11" t="n">
        <f aca="false">IF(J2920="","",J2920-B2920/252)</f>
        <v>0.00283620147729055</v>
      </c>
      <c r="Q2920" s="11" t="n">
        <f aca="false">IF(K2920="","",K2920-B2920/252)</f>
        <v>0.00261908537409292</v>
      </c>
      <c r="R2920" s="11" t="n">
        <f aca="false">IF(L2920="","",L2920-B2920/252)</f>
        <v>-0.0112799588809222</v>
      </c>
      <c r="S2920" s="11" t="n">
        <f aca="false">IF(M2920="","",M2920-B2920/252)</f>
        <v>0.0173392886467821</v>
      </c>
      <c r="T2920" s="11" t="n">
        <f aca="false">IF(N2920="","",N2920-B2920/252)</f>
        <v>0.0198709362180586</v>
      </c>
    </row>
    <row r="2921" customFormat="false" ht="15" hidden="false" customHeight="false" outlineLevel="0" collapsed="false">
      <c r="A2921" s="9" t="n">
        <f aca="false">'Prices (input)'!A2921</f>
        <v>43090</v>
      </c>
      <c r="B2921" s="10" t="n">
        <f aca="false">LOOKUP(A2921,'FedFunds (input)'!$A$3:$A$867,'FedFunds (input)'!$B$3:$B$867)/100</f>
        <v>0.013</v>
      </c>
      <c r="C2921" s="10" t="n">
        <f aca="false">'Prices (input)'!B2921</f>
        <v>234.91</v>
      </c>
      <c r="D2921" s="10" t="n">
        <f aca="false">'Prices (input)'!C2921</f>
        <v>24.34</v>
      </c>
      <c r="E2921" s="10" t="n">
        <f aca="false">'Prices (input)'!D2921</f>
        <v>120.32</v>
      </c>
      <c r="F2921" s="10" t="n">
        <f aca="false">'Prices (input)'!E2921</f>
        <v>97.23</v>
      </c>
      <c r="G2921" s="10" t="n">
        <f aca="false">'Prices (input)'!F2921</f>
        <v>20.738</v>
      </c>
      <c r="H2921" s="10" t="n">
        <f aca="false">'Prices (input)'!G2921</f>
        <v>29.799</v>
      </c>
      <c r="I2921" s="11" t="n">
        <f aca="false">IF(OR(C2921="",C2920=""),"",C2921/C2920-1)</f>
        <v>0.00200477734175064</v>
      </c>
      <c r="J2921" s="11" t="n">
        <f aca="false">IF(OR(D2921="",D2920=""),"",D2921/D2920-1)</f>
        <v>0.00123406005758953</v>
      </c>
      <c r="K2921" s="11" t="n">
        <f aca="false">IF(OR(E2921="",E2920=""),"",E2921/E2920-1)</f>
        <v>0.00149825203928744</v>
      </c>
      <c r="L2921" s="11" t="n">
        <f aca="false">IF(OR(F2921="",F2920=""),"",F2921/F2920-1)</f>
        <v>0.00558485882717963</v>
      </c>
      <c r="M2921" s="11" t="n">
        <f aca="false">IF(OR(G2921="",G2920=""),"",G2921/G2920-1)</f>
        <v>0.00421287104740697</v>
      </c>
      <c r="N2921" s="11" t="n">
        <f aca="false">IF(OR(H2921="",H2920=""),"",H2921/H2920-1)</f>
        <v>0.010546663049376</v>
      </c>
      <c r="O2921" s="11" t="n">
        <f aca="false">IF(I2921="","",I2921-B2921/252)</f>
        <v>0.00195319004016334</v>
      </c>
      <c r="P2921" s="11" t="n">
        <f aca="false">IF(J2921="","",J2921-B2921/252)</f>
        <v>0.00118247275600222</v>
      </c>
      <c r="Q2921" s="11" t="n">
        <f aca="false">IF(K2921="","",K2921-B2921/252)</f>
        <v>0.00144666473770014</v>
      </c>
      <c r="R2921" s="11" t="n">
        <f aca="false">IF(L2921="","",L2921-B2921/252)</f>
        <v>0.00553327152559233</v>
      </c>
      <c r="S2921" s="11" t="n">
        <f aca="false">IF(M2921="","",M2921-B2921/252)</f>
        <v>0.00416128374581967</v>
      </c>
      <c r="T2921" s="11" t="n">
        <f aca="false">IF(N2921="","",N2921-B2921/252)</f>
        <v>0.0104950757477887</v>
      </c>
    </row>
    <row r="2922" customFormat="false" ht="15" hidden="false" customHeight="false" outlineLevel="0" collapsed="false">
      <c r="A2922" s="9" t="n">
        <f aca="false">'Prices (input)'!A2922</f>
        <v>43091</v>
      </c>
      <c r="B2922" s="10" t="n">
        <f aca="false">LOOKUP(A2922,'FedFunds (input)'!$A$3:$A$867,'FedFunds (input)'!$B$3:$B$867)/100</f>
        <v>0.013</v>
      </c>
      <c r="C2922" s="10" t="n">
        <f aca="false">'Prices (input)'!B2922</f>
        <v>234.83</v>
      </c>
      <c r="D2922" s="10" t="n">
        <f aca="false">'Prices (input)'!C2922</f>
        <v>24.48</v>
      </c>
      <c r="E2922" s="10" t="n">
        <f aca="false">'Prices (input)'!D2922</f>
        <v>120.95</v>
      </c>
      <c r="F2922" s="10" t="n">
        <f aca="false">'Prices (input)'!E2922</f>
        <v>97.37</v>
      </c>
      <c r="G2922" s="10" t="n">
        <f aca="false">'Prices (input)'!F2922</f>
        <v>20.995</v>
      </c>
      <c r="H2922" s="10" t="n">
        <f aca="false">'Prices (input)'!G2922</f>
        <v>30.197</v>
      </c>
      <c r="I2922" s="11" t="n">
        <f aca="false">IF(OR(C2922="",C2921=""),"",C2922/C2921-1)</f>
        <v>-0.000340555957600741</v>
      </c>
      <c r="J2922" s="11" t="n">
        <f aca="false">IF(OR(D2922="",D2921=""),"",D2922/D2921-1)</f>
        <v>0.00575184880854573</v>
      </c>
      <c r="K2922" s="11" t="n">
        <f aca="false">IF(OR(E2922="",E2921=""),"",E2922/E2921-1)</f>
        <v>0.00523603723404253</v>
      </c>
      <c r="L2922" s="11" t="n">
        <f aca="false">IF(OR(F2922="",F2921=""),"",F2922/F2921-1)</f>
        <v>0.0014398848092152</v>
      </c>
      <c r="M2922" s="11" t="n">
        <f aca="false">IF(OR(G2922="",G2921=""),"",G2922/G2921-1)</f>
        <v>0.0123927090365514</v>
      </c>
      <c r="N2922" s="11" t="n">
        <f aca="false">IF(OR(H2922="",H2921=""),"",H2922/H2921-1)</f>
        <v>0.0133561528910366</v>
      </c>
      <c r="O2922" s="11" t="n">
        <f aca="false">IF(I2922="","",I2922-B2922/252)</f>
        <v>-0.000392143259188043</v>
      </c>
      <c r="P2922" s="11" t="n">
        <f aca="false">IF(J2922="","",J2922-B2922/252)</f>
        <v>0.00570026150695843</v>
      </c>
      <c r="Q2922" s="11" t="n">
        <f aca="false">IF(K2922="","",K2922-B2922/252)</f>
        <v>0.00518444993245523</v>
      </c>
      <c r="R2922" s="11" t="n">
        <f aca="false">IF(L2922="","",L2922-B2922/252)</f>
        <v>0.0013882975076279</v>
      </c>
      <c r="S2922" s="11" t="n">
        <f aca="false">IF(M2922="","",M2922-B2922/252)</f>
        <v>0.0123411217349641</v>
      </c>
      <c r="T2922" s="11" t="n">
        <f aca="false">IF(N2922="","",N2922-B2922/252)</f>
        <v>0.0133045655894493</v>
      </c>
    </row>
    <row r="2923" customFormat="false" ht="15" hidden="false" customHeight="false" outlineLevel="0" collapsed="false">
      <c r="A2923" s="9" t="n">
        <f aca="false">'Prices (input)'!A2923</f>
        <v>43095</v>
      </c>
      <c r="B2923" s="10" t="n">
        <f aca="false">LOOKUP(A2923,'FedFunds (input)'!$A$3:$A$867,'FedFunds (input)'!$B$3:$B$867)/100</f>
        <v>0.013</v>
      </c>
      <c r="C2923" s="10" t="n">
        <f aca="false">'Prices (input)'!B2923</f>
        <v>234.59</v>
      </c>
      <c r="D2923" s="10" t="n">
        <f aca="false">'Prices (input)'!C2923</f>
        <v>24.65</v>
      </c>
      <c r="E2923" s="10" t="n">
        <f aca="false">'Prices (input)'!D2923</f>
        <v>121.78</v>
      </c>
      <c r="F2923" s="10" t="n">
        <f aca="false">'Prices (input)'!E2923</f>
        <v>97.69</v>
      </c>
      <c r="G2923" s="10" t="n">
        <f aca="false">'Prices (input)'!F2923</f>
        <v>21.27</v>
      </c>
      <c r="H2923" s="10" t="n">
        <f aca="false">'Prices (input)'!G2923</f>
        <v>30.894</v>
      </c>
      <c r="I2923" s="11" t="n">
        <f aca="false">IF(OR(C2923="",C2922=""),"",C2923/C2922-1)</f>
        <v>-0.00102201592641493</v>
      </c>
      <c r="J2923" s="11" t="n">
        <f aca="false">IF(OR(D2923="",D2922=""),"",D2923/D2922-1)</f>
        <v>0.00694444444444442</v>
      </c>
      <c r="K2923" s="11" t="n">
        <f aca="false">IF(OR(E2923="",E2922=""),"",E2923/E2922-1)</f>
        <v>0.00686233980983886</v>
      </c>
      <c r="L2923" s="11" t="n">
        <f aca="false">IF(OR(F2923="",F2922=""),"",F2923/F2922-1)</f>
        <v>0.00328643319297517</v>
      </c>
      <c r="M2923" s="11" t="n">
        <f aca="false">IF(OR(G2923="",G2922=""),"",G2923/G2922-1)</f>
        <v>0.0130983567516074</v>
      </c>
      <c r="N2923" s="11" t="n">
        <f aca="false">IF(OR(H2923="",H2922=""),"",H2923/H2922-1)</f>
        <v>0.0230817630890485</v>
      </c>
      <c r="O2923" s="11" t="n">
        <f aca="false">IF(I2923="","",I2923-B2923/252)</f>
        <v>-0.00107360322800223</v>
      </c>
      <c r="P2923" s="11" t="n">
        <f aca="false">IF(J2923="","",J2923-B2923/252)</f>
        <v>0.00689285714285712</v>
      </c>
      <c r="Q2923" s="11" t="n">
        <f aca="false">IF(K2923="","",K2923-B2923/252)</f>
        <v>0.00681075250825156</v>
      </c>
      <c r="R2923" s="11" t="n">
        <f aca="false">IF(L2923="","",L2923-B2923/252)</f>
        <v>0.00323484589138787</v>
      </c>
      <c r="S2923" s="11" t="n">
        <f aca="false">IF(M2923="","",M2923-B2923/252)</f>
        <v>0.0130467694500201</v>
      </c>
      <c r="T2923" s="11" t="n">
        <f aca="false">IF(N2923="","",N2923-B2923/252)</f>
        <v>0.0230301757874612</v>
      </c>
    </row>
    <row r="2924" customFormat="false" ht="15" hidden="false" customHeight="false" outlineLevel="0" collapsed="false">
      <c r="A2924" s="9" t="n">
        <f aca="false">'Prices (input)'!A2924</f>
        <v>43096</v>
      </c>
      <c r="B2924" s="10" t="n">
        <f aca="false">LOOKUP(A2924,'FedFunds (input)'!$A$3:$A$867,'FedFunds (input)'!$B$3:$B$867)/100</f>
        <v>0.013</v>
      </c>
      <c r="C2924" s="10" t="n">
        <f aca="false">'Prices (input)'!B2924</f>
        <v>234.69</v>
      </c>
      <c r="D2924" s="10" t="n">
        <f aca="false">'Prices (input)'!C2924</f>
        <v>24.74</v>
      </c>
      <c r="E2924" s="10" t="n">
        <f aca="false">'Prices (input)'!D2924</f>
        <v>122.24</v>
      </c>
      <c r="F2924" s="10" t="n">
        <f aca="false">'Prices (input)'!E2924</f>
        <v>98.908</v>
      </c>
      <c r="G2924" s="10" t="n">
        <f aca="false">'Prices (input)'!F2924</f>
        <v>21.242</v>
      </c>
      <c r="H2924" s="10" t="n">
        <f aca="false">'Prices (input)'!G2924</f>
        <v>30.858</v>
      </c>
      <c r="I2924" s="11" t="n">
        <f aca="false">IF(OR(C2924="",C2923=""),"",C2924/C2923-1)</f>
        <v>0.000426275629822115</v>
      </c>
      <c r="J2924" s="11" t="n">
        <f aca="false">IF(OR(D2924="",D2923=""),"",D2924/D2923-1)</f>
        <v>0.00365111561866116</v>
      </c>
      <c r="K2924" s="11" t="n">
        <f aca="false">IF(OR(E2924="",E2923=""),"",E2924/E2923-1)</f>
        <v>0.00377730333388082</v>
      </c>
      <c r="L2924" s="11" t="n">
        <f aca="false">IF(OR(F2924="",F2923=""),"",F2924/F2923-1)</f>
        <v>0.0124680110553792</v>
      </c>
      <c r="M2924" s="11" t="n">
        <f aca="false">IF(OR(G2924="",G2923=""),"",G2924/G2923-1)</f>
        <v>-0.00131640808650679</v>
      </c>
      <c r="N2924" s="11" t="n">
        <f aca="false">IF(OR(H2924="",H2923=""),"",H2924/H2923-1)</f>
        <v>-0.00116527481064277</v>
      </c>
      <c r="O2924" s="11" t="n">
        <f aca="false">IF(I2924="","",I2924-B2924/252)</f>
        <v>0.000374688328234813</v>
      </c>
      <c r="P2924" s="11" t="n">
        <f aca="false">IF(J2924="","",J2924-B2924/252)</f>
        <v>0.00359952831707386</v>
      </c>
      <c r="Q2924" s="11" t="n">
        <f aca="false">IF(K2924="","",K2924-B2924/252)</f>
        <v>0.00372571603229352</v>
      </c>
      <c r="R2924" s="11" t="n">
        <f aca="false">IF(L2924="","",L2924-B2924/252)</f>
        <v>0.0124164237537919</v>
      </c>
      <c r="S2924" s="11" t="n">
        <f aca="false">IF(M2924="","",M2924-B2924/252)</f>
        <v>-0.00136799538809409</v>
      </c>
      <c r="T2924" s="11" t="n">
        <f aca="false">IF(N2924="","",N2924-B2924/252)</f>
        <v>-0.00121686211223007</v>
      </c>
    </row>
    <row r="2925" customFormat="false" ht="15" hidden="false" customHeight="false" outlineLevel="0" collapsed="false">
      <c r="A2925" s="9" t="n">
        <f aca="false">'Prices (input)'!A2925</f>
        <v>43097</v>
      </c>
      <c r="B2925" s="10" t="n">
        <f aca="false">LOOKUP(A2925,'FedFunds (input)'!$A$3:$A$867,'FedFunds (input)'!$B$3:$B$867)/100</f>
        <v>0.013</v>
      </c>
      <c r="C2925" s="10" t="n">
        <f aca="false">'Prices (input)'!B2925</f>
        <v>235.16</v>
      </c>
      <c r="D2925" s="10" t="n">
        <f aca="false">'Prices (input)'!C2925</f>
        <v>24.86</v>
      </c>
      <c r="E2925" s="10" t="n">
        <f aca="false">'Prices (input)'!D2925</f>
        <v>122.84</v>
      </c>
      <c r="F2925" s="10" t="n">
        <f aca="false">'Prices (input)'!E2925</f>
        <v>98.861</v>
      </c>
      <c r="G2925" s="10" t="n">
        <f aca="false">'Prices (input)'!F2925</f>
        <v>21.279</v>
      </c>
      <c r="H2925" s="10" t="n">
        <f aca="false">'Prices (input)'!G2925</f>
        <v>30.84</v>
      </c>
      <c r="I2925" s="11" t="n">
        <f aca="false">IF(OR(C2925="",C2924=""),"",C2925/C2924-1)</f>
        <v>0.0020026417827772</v>
      </c>
      <c r="J2925" s="11" t="n">
        <f aca="false">IF(OR(D2925="",D2924=""),"",D2925/D2924-1)</f>
        <v>0.00485044462409068</v>
      </c>
      <c r="K2925" s="11" t="n">
        <f aca="false">IF(OR(E2925="",E2924=""),"",E2925/E2924-1)</f>
        <v>0.00490837696335089</v>
      </c>
      <c r="L2925" s="11" t="n">
        <f aca="false">IF(OR(F2925="",F2924=""),"",F2925/F2924-1)</f>
        <v>-0.000475189064585213</v>
      </c>
      <c r="M2925" s="11" t="n">
        <f aca="false">IF(OR(G2925="",G2924=""),"",G2925/G2924-1)</f>
        <v>0.00174183221918844</v>
      </c>
      <c r="N2925" s="11" t="n">
        <f aca="false">IF(OR(H2925="",H2924=""),"",H2925/H2924-1)</f>
        <v>-0.000583317130079752</v>
      </c>
      <c r="O2925" s="11" t="n">
        <f aca="false">IF(I2925="","",I2925-B2925/252)</f>
        <v>0.0019510544811899</v>
      </c>
      <c r="P2925" s="11" t="n">
        <f aca="false">IF(J2925="","",J2925-B2925/252)</f>
        <v>0.00479885732250338</v>
      </c>
      <c r="Q2925" s="11" t="n">
        <f aca="false">IF(K2925="","",K2925-B2925/252)</f>
        <v>0.00485678966176359</v>
      </c>
      <c r="R2925" s="11" t="n">
        <f aca="false">IF(L2925="","",L2925-B2925/252)</f>
        <v>-0.000526776366172515</v>
      </c>
      <c r="S2925" s="11" t="n">
        <f aca="false">IF(M2925="","",M2925-B2925/252)</f>
        <v>0.00169024491760114</v>
      </c>
      <c r="T2925" s="11" t="n">
        <f aca="false">IF(N2925="","",N2925-B2925/252)</f>
        <v>-0.000634904431667054</v>
      </c>
    </row>
    <row r="2926" customFormat="false" ht="15" hidden="false" customHeight="false" outlineLevel="0" collapsed="false">
      <c r="A2926" s="9" t="n">
        <f aca="false">'Prices (input)'!A2926</f>
        <v>43098</v>
      </c>
      <c r="B2926" s="10" t="n">
        <f aca="false">LOOKUP(A2926,'FedFunds (input)'!$A$3:$A$867,'FedFunds (input)'!$B$3:$B$867)/100</f>
        <v>0.013</v>
      </c>
      <c r="C2926" s="10" t="n">
        <f aca="false">'Prices (input)'!B2926</f>
        <v>234.3</v>
      </c>
      <c r="D2926" s="10" t="n">
        <f aca="false">'Prices (input)'!C2926</f>
        <v>25.04</v>
      </c>
      <c r="E2926" s="10" t="n">
        <f aca="false">'Prices (input)'!D2926</f>
        <v>123.67</v>
      </c>
      <c r="F2926" s="10" t="n">
        <f aca="false">'Prices (input)'!E2926</f>
        <v>99.025</v>
      </c>
      <c r="G2926" s="10" t="n">
        <f aca="false">'Prices (input)'!F2926</f>
        <v>21.293</v>
      </c>
      <c r="H2926" s="10" t="n">
        <f aca="false">'Prices (input)'!G2926</f>
        <v>30.75</v>
      </c>
      <c r="I2926" s="11" t="n">
        <f aca="false">IF(OR(C2926="",C2925=""),"",C2926/C2925-1)</f>
        <v>-0.00365708453818669</v>
      </c>
      <c r="J2926" s="11" t="n">
        <f aca="false">IF(OR(D2926="",D2925=""),"",D2926/D2925-1)</f>
        <v>0.00724054706355592</v>
      </c>
      <c r="K2926" s="11" t="n">
        <f aca="false">IF(OR(E2926="",E2925=""),"",E2926/E2925-1)</f>
        <v>0.0067567567567568</v>
      </c>
      <c r="L2926" s="11" t="n">
        <f aca="false">IF(OR(F2926="",F2925=""),"",F2926/F2925-1)</f>
        <v>0.00165889481190762</v>
      </c>
      <c r="M2926" s="11" t="n">
        <f aca="false">IF(OR(G2926="",G2925=""),"",G2926/G2925-1)</f>
        <v>0.000657925654401037</v>
      </c>
      <c r="N2926" s="11" t="n">
        <f aca="false">IF(OR(H2926="",H2925=""),"",H2926/H2925-1)</f>
        <v>-0.00291828793774318</v>
      </c>
      <c r="O2926" s="11" t="n">
        <f aca="false">IF(I2926="","",I2926-B2926/252)</f>
        <v>-0.003708671839774</v>
      </c>
      <c r="P2926" s="11" t="n">
        <f aca="false">IF(J2926="","",J2926-B2926/252)</f>
        <v>0.00718895976196862</v>
      </c>
      <c r="Q2926" s="11" t="n">
        <f aca="false">IF(K2926="","",K2926-B2926/252)</f>
        <v>0.0067051694551695</v>
      </c>
      <c r="R2926" s="11" t="n">
        <f aca="false">IF(L2926="","",L2926-B2926/252)</f>
        <v>0.00160730751032032</v>
      </c>
      <c r="S2926" s="11" t="n">
        <f aca="false">IF(M2926="","",M2926-B2926/252)</f>
        <v>0.000606338352813735</v>
      </c>
      <c r="T2926" s="11" t="n">
        <f aca="false">IF(N2926="","",N2926-B2926/252)</f>
        <v>-0.00296987523933048</v>
      </c>
    </row>
    <row r="2927" customFormat="false" ht="15" hidden="false" customHeight="false" outlineLevel="0" collapsed="false">
      <c r="A2927" s="9" t="n">
        <f aca="false">'Prices (input)'!A2927</f>
        <v>43102</v>
      </c>
      <c r="B2927" s="10" t="n">
        <f aca="false">LOOKUP(A2927,'FedFunds (input)'!$A$3:$A$867,'FedFunds (input)'!$B$3:$B$867)/100</f>
        <v>0.0141</v>
      </c>
      <c r="C2927" s="10" t="n">
        <f aca="false">'Prices (input)'!B2927</f>
        <v>235.98</v>
      </c>
      <c r="D2927" s="10" t="n">
        <f aca="false">'Prices (input)'!C2927</f>
        <v>25.34</v>
      </c>
      <c r="E2927" s="10" t="n">
        <f aca="false">'Prices (input)'!D2927</f>
        <v>125.15</v>
      </c>
      <c r="F2927" s="10" t="n">
        <f aca="false">'Prices (input)'!E2927</f>
        <v>97.956</v>
      </c>
      <c r="G2927" s="10" t="n">
        <f aca="false">'Prices (input)'!F2927</f>
        <v>21.829</v>
      </c>
      <c r="H2927" s="10" t="n">
        <f aca="false">'Prices (input)'!G2927</f>
        <v>31.642</v>
      </c>
      <c r="I2927" s="11" t="n">
        <f aca="false">IF(OR(C2927="",C2926=""),"",C2927/C2926-1)</f>
        <v>0.00717029449423801</v>
      </c>
      <c r="J2927" s="11" t="n">
        <f aca="false">IF(OR(D2927="",D2926=""),"",D2927/D2926-1)</f>
        <v>0.0119808306709266</v>
      </c>
      <c r="K2927" s="11" t="n">
        <f aca="false">IF(OR(E2927="",E2926=""),"",E2927/E2926-1)</f>
        <v>0.0119673324169161</v>
      </c>
      <c r="L2927" s="11" t="n">
        <f aca="false">IF(OR(F2927="",F2926=""),"",F2927/F2926-1)</f>
        <v>-0.0107952537238072</v>
      </c>
      <c r="M2927" s="11" t="n">
        <f aca="false">IF(OR(G2927="",G2926=""),"",G2927/G2926-1)</f>
        <v>0.0251725919316208</v>
      </c>
      <c r="N2927" s="11" t="n">
        <f aca="false">IF(OR(H2927="",H2926=""),"",H2927/H2926-1)</f>
        <v>0.0290081300813008</v>
      </c>
      <c r="O2927" s="11" t="n">
        <f aca="false">IF(I2927="","",I2927-B2927/252)</f>
        <v>0.00711434211328562</v>
      </c>
      <c r="P2927" s="11" t="n">
        <f aca="false">IF(J2927="","",J2927-B2927/252)</f>
        <v>0.0119248782899742</v>
      </c>
      <c r="Q2927" s="11" t="n">
        <f aca="false">IF(K2927="","",K2927-B2927/252)</f>
        <v>0.0119113800359637</v>
      </c>
      <c r="R2927" s="11" t="n">
        <f aca="false">IF(L2927="","",L2927-B2927/252)</f>
        <v>-0.0108512061047596</v>
      </c>
      <c r="S2927" s="11" t="n">
        <f aca="false">IF(M2927="","",M2927-B2927/252)</f>
        <v>0.0251166395506684</v>
      </c>
      <c r="T2927" s="11" t="n">
        <f aca="false">IF(N2927="","",N2927-B2927/252)</f>
        <v>0.0289521777003484</v>
      </c>
    </row>
    <row r="2928" customFormat="false" ht="15" hidden="false" customHeight="false" outlineLevel="0" collapsed="false">
      <c r="A2928" s="9" t="n">
        <f aca="false">'Prices (input)'!A2928</f>
        <v>43103</v>
      </c>
      <c r="B2928" s="10" t="n">
        <f aca="false">LOOKUP(A2928,'FedFunds (input)'!$A$3:$A$867,'FedFunds (input)'!$B$3:$B$867)/100</f>
        <v>0.0141</v>
      </c>
      <c r="C2928" s="10" t="n">
        <f aca="false">'Prices (input)'!B2928</f>
        <v>237.45</v>
      </c>
      <c r="D2928" s="10" t="n">
        <f aca="false">'Prices (input)'!C2928</f>
        <v>25.28</v>
      </c>
      <c r="E2928" s="10" t="n">
        <f aca="false">'Prices (input)'!D2928</f>
        <v>124.82</v>
      </c>
      <c r="F2928" s="10" t="n">
        <f aca="false">'Prices (input)'!E2928</f>
        <v>98.393</v>
      </c>
      <c r="G2928" s="10" t="n">
        <f aca="false">'Prices (input)'!F2928</f>
        <v>21.604</v>
      </c>
      <c r="H2928" s="10" t="n">
        <f aca="false">'Prices (input)'!G2928</f>
        <v>31.11</v>
      </c>
      <c r="I2928" s="11" t="n">
        <f aca="false">IF(OR(C2928="",C2927=""),"",C2928/C2927-1)</f>
        <v>0.00622934146961596</v>
      </c>
      <c r="J2928" s="11" t="n">
        <f aca="false">IF(OR(D2928="",D2927=""),"",D2928/D2927-1)</f>
        <v>-0.00236779794790842</v>
      </c>
      <c r="K2928" s="11" t="n">
        <f aca="false">IF(OR(E2928="",E2927=""),"",E2928/E2927-1)</f>
        <v>-0.00263683579704366</v>
      </c>
      <c r="L2928" s="11" t="n">
        <f aca="false">IF(OR(F2928="",F2927=""),"",F2928/F2927-1)</f>
        <v>0.00446118665523287</v>
      </c>
      <c r="M2928" s="11" t="n">
        <f aca="false">IF(OR(G2928="",G2927=""),"",G2928/G2927-1)</f>
        <v>-0.0103073892528289</v>
      </c>
      <c r="N2928" s="11" t="n">
        <f aca="false">IF(OR(H2928="",H2927=""),"",H2928/H2927-1)</f>
        <v>-0.0168130965172871</v>
      </c>
      <c r="O2928" s="11" t="n">
        <f aca="false">IF(I2928="","",I2928-B2928/252)</f>
        <v>0.00617338908866358</v>
      </c>
      <c r="P2928" s="11" t="n">
        <f aca="false">IF(J2928="","",J2928-B2928/252)</f>
        <v>-0.0024237503288608</v>
      </c>
      <c r="Q2928" s="11" t="n">
        <f aca="false">IF(K2928="","",K2928-B2928/252)</f>
        <v>-0.00269278817799604</v>
      </c>
      <c r="R2928" s="11" t="n">
        <f aca="false">IF(L2928="","",L2928-B2928/252)</f>
        <v>0.00440523427428049</v>
      </c>
      <c r="S2928" s="11" t="n">
        <f aca="false">IF(M2928="","",M2928-B2928/252)</f>
        <v>-0.0103633416337813</v>
      </c>
      <c r="T2928" s="11" t="n">
        <f aca="false">IF(N2928="","",N2928-B2928/252)</f>
        <v>-0.0168690488982395</v>
      </c>
    </row>
    <row r="2929" customFormat="false" ht="15" hidden="false" customHeight="false" outlineLevel="0" collapsed="false">
      <c r="A2929" s="9" t="n">
        <f aca="false">'Prices (input)'!A2929</f>
        <v>43104</v>
      </c>
      <c r="B2929" s="10" t="n">
        <f aca="false">LOOKUP(A2929,'FedFunds (input)'!$A$3:$A$867,'FedFunds (input)'!$B$3:$B$867)/100</f>
        <v>0.0141</v>
      </c>
      <c r="C2929" s="10" t="n">
        <f aca="false">'Prices (input)'!B2929</f>
        <v>238.47</v>
      </c>
      <c r="D2929" s="10" t="n">
        <f aca="false">'Prices (input)'!C2929</f>
        <v>25.4</v>
      </c>
      <c r="E2929" s="10" t="n">
        <f aca="false">'Prices (input)'!D2929</f>
        <v>125.46</v>
      </c>
      <c r="F2929" s="10" t="n">
        <f aca="false">'Prices (input)'!E2929</f>
        <v>98.369</v>
      </c>
      <c r="G2929" s="10" t="n">
        <f aca="false">'Prices (input)'!F2929</f>
        <v>21.742</v>
      </c>
      <c r="H2929" s="10" t="n">
        <f aca="false">'Prices (input)'!G2929</f>
        <v>31.317</v>
      </c>
      <c r="I2929" s="11" t="n">
        <f aca="false">IF(OR(C2929="",C2928=""),"",C2929/C2928-1)</f>
        <v>0.00429564118761849</v>
      </c>
      <c r="J2929" s="11" t="n">
        <f aca="false">IF(OR(D2929="",D2928=""),"",D2929/D2928-1)</f>
        <v>0.00474683544303778</v>
      </c>
      <c r="K2929" s="11" t="n">
        <f aca="false">IF(OR(E2929="",E2928=""),"",E2929/E2928-1)</f>
        <v>0.00512738343214236</v>
      </c>
      <c r="L2929" s="11" t="n">
        <f aca="false">IF(OR(F2929="",F2928=""),"",F2929/F2928-1)</f>
        <v>-0.000243919791042102</v>
      </c>
      <c r="M2929" s="11" t="n">
        <f aca="false">IF(OR(G2929="",G2928=""),"",G2929/G2928-1)</f>
        <v>0.00638770598037408</v>
      </c>
      <c r="N2929" s="11" t="n">
        <f aca="false">IF(OR(H2929="",H2928=""),"",H2929/H2928-1)</f>
        <v>0.00665380906460955</v>
      </c>
      <c r="O2929" s="11" t="n">
        <f aca="false">IF(I2929="","",I2929-B2929/252)</f>
        <v>0.00423968880666611</v>
      </c>
      <c r="P2929" s="11" t="n">
        <f aca="false">IF(J2929="","",J2929-B2929/252)</f>
        <v>0.0046908830620854</v>
      </c>
      <c r="Q2929" s="11" t="n">
        <f aca="false">IF(K2929="","",K2929-B2929/252)</f>
        <v>0.00507143105118998</v>
      </c>
      <c r="R2929" s="11" t="n">
        <f aca="false">IF(L2929="","",L2929-B2929/252)</f>
        <v>-0.000299872171994483</v>
      </c>
      <c r="S2929" s="11" t="n">
        <f aca="false">IF(M2929="","",M2929-B2929/252)</f>
        <v>0.0063317535994217</v>
      </c>
      <c r="T2929" s="11" t="n">
        <f aca="false">IF(N2929="","",N2929-B2929/252)</f>
        <v>0.00659785668365717</v>
      </c>
    </row>
    <row r="2930" customFormat="false" ht="15" hidden="false" customHeight="false" outlineLevel="0" collapsed="false">
      <c r="A2930" s="9" t="n">
        <f aca="false">'Prices (input)'!A2930</f>
        <v>43105</v>
      </c>
      <c r="B2930" s="10" t="n">
        <f aca="false">LOOKUP(A2930,'FedFunds (input)'!$A$3:$A$867,'FedFunds (input)'!$B$3:$B$867)/100</f>
        <v>0.0141</v>
      </c>
      <c r="C2930" s="10" t="n">
        <f aca="false">'Prices (input)'!B2930</f>
        <v>240.01</v>
      </c>
      <c r="D2930" s="10" t="n">
        <f aca="false">'Prices (input)'!C2930</f>
        <v>25.38</v>
      </c>
      <c r="E2930" s="10" t="n">
        <f aca="false">'Prices (input)'!D2930</f>
        <v>125.32</v>
      </c>
      <c r="F2930" s="10" t="n">
        <f aca="false">'Prices (input)'!E2930</f>
        <v>98.112</v>
      </c>
      <c r="G2930" s="10" t="n">
        <f aca="false">'Prices (input)'!F2930</f>
        <v>21.692</v>
      </c>
      <c r="H2930" s="10" t="n">
        <f aca="false">'Prices (input)'!G2930</f>
        <v>31.075</v>
      </c>
      <c r="I2930" s="11" t="n">
        <f aca="false">IF(OR(C2930="",C2929=""),"",C2930/C2929-1)</f>
        <v>0.00645783536713207</v>
      </c>
      <c r="J2930" s="11" t="n">
        <f aca="false">IF(OR(D2930="",D2929=""),"",D2930/D2929-1)</f>
        <v>-0.00078740157480317</v>
      </c>
      <c r="K2930" s="11" t="n">
        <f aca="false">IF(OR(E2930="",E2929=""),"",E2930/E2929-1)</f>
        <v>-0.00111589351187635</v>
      </c>
      <c r="L2930" s="11" t="n">
        <f aca="false">IF(OR(F2930="",F2929=""),"",F2930/F2929-1)</f>
        <v>-0.0026126116967744</v>
      </c>
      <c r="M2930" s="11" t="n">
        <f aca="false">IF(OR(G2930="",G2929=""),"",G2930/G2929-1)</f>
        <v>-0.00229969644007</v>
      </c>
      <c r="N2930" s="11" t="n">
        <f aca="false">IF(OR(H2930="",H2929=""),"",H2930/H2929-1)</f>
        <v>-0.00772743238496665</v>
      </c>
      <c r="O2930" s="11" t="n">
        <f aca="false">IF(I2930="","",I2930-B2930/252)</f>
        <v>0.00640188298617969</v>
      </c>
      <c r="P2930" s="11" t="n">
        <f aca="false">IF(J2930="","",J2930-B2930/252)</f>
        <v>-0.000843353955755551</v>
      </c>
      <c r="Q2930" s="11" t="n">
        <f aca="false">IF(K2930="","",K2930-B2930/252)</f>
        <v>-0.00117184589282873</v>
      </c>
      <c r="R2930" s="11" t="n">
        <f aca="false">IF(L2930="","",L2930-B2930/252)</f>
        <v>-0.00266856407772678</v>
      </c>
      <c r="S2930" s="11" t="n">
        <f aca="false">IF(M2930="","",M2930-B2930/252)</f>
        <v>-0.00235564882102238</v>
      </c>
      <c r="T2930" s="11" t="n">
        <f aca="false">IF(N2930="","",N2930-B2930/252)</f>
        <v>-0.00778338476591903</v>
      </c>
    </row>
    <row r="2931" customFormat="false" ht="15" hidden="false" customHeight="false" outlineLevel="0" collapsed="false">
      <c r="A2931" s="9" t="n">
        <f aca="false">'Prices (input)'!A2931</f>
        <v>43108</v>
      </c>
      <c r="B2931" s="10" t="n">
        <f aca="false">LOOKUP(A2931,'FedFunds (input)'!$A$3:$A$867,'FedFunds (input)'!$B$3:$B$867)/100</f>
        <v>0.0141</v>
      </c>
      <c r="C2931" s="10" t="n">
        <f aca="false">'Prices (input)'!B2931</f>
        <v>240.48</v>
      </c>
      <c r="D2931" s="10" t="n">
        <f aca="false">'Prices (input)'!C2931</f>
        <v>25.36</v>
      </c>
      <c r="E2931" s="10" t="n">
        <f aca="false">'Prices (input)'!D2931</f>
        <v>125.31</v>
      </c>
      <c r="F2931" s="10" t="n">
        <f aca="false">'Prices (input)'!E2931</f>
        <v>98.042</v>
      </c>
      <c r="G2931" s="10" t="n">
        <f aca="false">'Prices (input)'!F2931</f>
        <v>21.481</v>
      </c>
      <c r="H2931" s="10" t="n">
        <f aca="false">'Prices (input)'!G2931</f>
        <v>30.578</v>
      </c>
      <c r="I2931" s="11" t="n">
        <f aca="false">IF(OR(C2931="",C2930=""),"",C2931/C2930-1)</f>
        <v>0.00195825173951092</v>
      </c>
      <c r="J2931" s="11" t="n">
        <f aca="false">IF(OR(D2931="",D2930=""),"",D2931/D2930-1)</f>
        <v>-0.00078802206461781</v>
      </c>
      <c r="K2931" s="11" t="n">
        <f aca="false">IF(OR(E2931="",E2930=""),"",E2931/E2930-1)</f>
        <v>-7.97957229491386E-005</v>
      </c>
      <c r="L2931" s="11" t="n">
        <f aca="false">IF(OR(F2931="",F2930=""),"",F2931/F2930-1)</f>
        <v>-0.000713470319634646</v>
      </c>
      <c r="M2931" s="11" t="n">
        <f aca="false">IF(OR(G2931="",G2930=""),"",G2931/G2930-1)</f>
        <v>-0.00972708832749392</v>
      </c>
      <c r="N2931" s="11" t="n">
        <f aca="false">IF(OR(H2931="",H2930=""),"",H2931/H2930-1)</f>
        <v>-0.0159935639581658</v>
      </c>
      <c r="O2931" s="11" t="n">
        <f aca="false">IF(I2931="","",I2931-B2931/252)</f>
        <v>0.00190229935855854</v>
      </c>
      <c r="P2931" s="11" t="n">
        <f aca="false">IF(J2931="","",J2931-B2931/252)</f>
        <v>-0.000843974445570191</v>
      </c>
      <c r="Q2931" s="11" t="n">
        <f aca="false">IF(K2931="","",K2931-B2931/252)</f>
        <v>-0.00013574810390152</v>
      </c>
      <c r="R2931" s="11" t="n">
        <f aca="false">IF(L2931="","",L2931-B2931/252)</f>
        <v>-0.000769422700587027</v>
      </c>
      <c r="S2931" s="11" t="n">
        <f aca="false">IF(M2931="","",M2931-B2931/252)</f>
        <v>-0.0097830407084463</v>
      </c>
      <c r="T2931" s="11" t="n">
        <f aca="false">IF(N2931="","",N2931-B2931/252)</f>
        <v>-0.0160495163391181</v>
      </c>
    </row>
    <row r="2932" customFormat="false" ht="15" hidden="false" customHeight="false" outlineLevel="0" collapsed="false">
      <c r="A2932" s="9" t="n">
        <f aca="false">'Prices (input)'!A2932</f>
        <v>43109</v>
      </c>
      <c r="B2932" s="10" t="n">
        <f aca="false">LOOKUP(A2932,'FedFunds (input)'!$A$3:$A$867,'FedFunds (input)'!$B$3:$B$867)/100</f>
        <v>0.0141</v>
      </c>
      <c r="C2932" s="10" t="n">
        <f aca="false">'Prices (input)'!B2932</f>
        <v>241.01</v>
      </c>
      <c r="D2932" s="10" t="n">
        <f aca="false">'Prices (input)'!C2932</f>
        <v>25.24</v>
      </c>
      <c r="E2932" s="10" t="n">
        <f aca="false">'Prices (input)'!D2932</f>
        <v>124.71</v>
      </c>
      <c r="F2932" s="10" t="n">
        <f aca="false">'Prices (input)'!E2932</f>
        <v>96.73</v>
      </c>
      <c r="G2932" s="10" t="n">
        <f aca="false">'Prices (input)'!F2932</f>
        <v>21.187</v>
      </c>
      <c r="H2932" s="10" t="n">
        <f aca="false">'Prices (input)'!G2932</f>
        <v>29.966</v>
      </c>
      <c r="I2932" s="11" t="n">
        <f aca="false">IF(OR(C2932="",C2931=""),"",C2932/C2931-1)</f>
        <v>0.0022039254823687</v>
      </c>
      <c r="J2932" s="11" t="n">
        <f aca="false">IF(OR(D2932="",D2931=""),"",D2932/D2931-1)</f>
        <v>-0.00473186119873825</v>
      </c>
      <c r="K2932" s="11" t="n">
        <f aca="false">IF(OR(E2932="",E2931=""),"",E2932/E2931-1)</f>
        <v>-0.00478812544888685</v>
      </c>
      <c r="L2932" s="11" t="n">
        <f aca="false">IF(OR(F2932="",F2931=""),"",F2932/F2931-1)</f>
        <v>-0.0133820199506334</v>
      </c>
      <c r="M2932" s="11" t="n">
        <f aca="false">IF(OR(G2932="",G2931=""),"",G2932/G2931-1)</f>
        <v>-0.0136865136632373</v>
      </c>
      <c r="N2932" s="11" t="n">
        <f aca="false">IF(OR(H2932="",H2931=""),"",H2932/H2931-1)</f>
        <v>-0.0200143894303093</v>
      </c>
      <c r="O2932" s="11" t="n">
        <f aca="false">IF(I2932="","",I2932-B2932/252)</f>
        <v>0.00214797310141632</v>
      </c>
      <c r="P2932" s="11" t="n">
        <f aca="false">IF(J2932="","",J2932-B2932/252)</f>
        <v>-0.00478781357969063</v>
      </c>
      <c r="Q2932" s="11" t="n">
        <f aca="false">IF(K2932="","",K2932-B2932/252)</f>
        <v>-0.00484407782983923</v>
      </c>
      <c r="R2932" s="11" t="n">
        <f aca="false">IF(L2932="","",L2932-B2932/252)</f>
        <v>-0.0134379723315858</v>
      </c>
      <c r="S2932" s="11" t="n">
        <f aca="false">IF(M2932="","",M2932-B2932/252)</f>
        <v>-0.0137424660441896</v>
      </c>
      <c r="T2932" s="11" t="n">
        <f aca="false">IF(N2932="","",N2932-B2932/252)</f>
        <v>-0.0200703418112617</v>
      </c>
    </row>
    <row r="2933" customFormat="false" ht="15" hidden="false" customHeight="false" outlineLevel="0" collapsed="false">
      <c r="A2933" s="9" t="n">
        <f aca="false">'Prices (input)'!A2933</f>
        <v>43110</v>
      </c>
      <c r="B2933" s="10" t="n">
        <f aca="false">LOOKUP(A2933,'FedFunds (input)'!$A$3:$A$867,'FedFunds (input)'!$B$3:$B$867)/100</f>
        <v>0.0141</v>
      </c>
      <c r="C2933" s="10" t="n">
        <f aca="false">'Prices (input)'!B2933</f>
        <v>240.63</v>
      </c>
      <c r="D2933" s="10" t="n">
        <f aca="false">'Prices (input)'!C2933</f>
        <v>25.317</v>
      </c>
      <c r="E2933" s="10" t="n">
        <f aca="false">'Prices (input)'!D2933</f>
        <v>125.0239</v>
      </c>
      <c r="F2933" s="10" t="n">
        <f aca="false">'Prices (input)'!E2933</f>
        <v>96.621</v>
      </c>
      <c r="G2933" s="10" t="n">
        <f aca="false">'Prices (input)'!F2933</f>
        <v>21.316</v>
      </c>
      <c r="H2933" s="10" t="n">
        <f aca="false">'Prices (input)'!G2933</f>
        <v>30.326</v>
      </c>
      <c r="I2933" s="11" t="n">
        <f aca="false">IF(OR(C2933="",C2932=""),"",C2933/C2932-1)</f>
        <v>-0.00157669806232108</v>
      </c>
      <c r="J2933" s="11" t="n">
        <f aca="false">IF(OR(D2933="",D2932=""),"",D2933/D2932-1)</f>
        <v>0.00305071315372429</v>
      </c>
      <c r="K2933" s="11" t="n">
        <f aca="false">IF(OR(E2933="",E2932=""),"",E2933/E2932-1)</f>
        <v>0.00251703953171356</v>
      </c>
      <c r="L2933" s="11" t="n">
        <f aca="false">IF(OR(F2933="",F2932=""),"",F2933/F2932-1)</f>
        <v>-0.00112684792722018</v>
      </c>
      <c r="M2933" s="11" t="n">
        <f aca="false">IF(OR(G2933="",G2932=""),"",G2933/G2932-1)</f>
        <v>0.00608863925992353</v>
      </c>
      <c r="N2933" s="11" t="n">
        <f aca="false">IF(OR(H2933="",H2932=""),"",H2933/H2932-1)</f>
        <v>0.0120136154308217</v>
      </c>
      <c r="O2933" s="11" t="n">
        <f aca="false">IF(I2933="","",I2933-B2933/252)</f>
        <v>-0.00163265044327346</v>
      </c>
      <c r="P2933" s="11" t="n">
        <f aca="false">IF(J2933="","",J2933-B2933/252)</f>
        <v>0.00299476077277191</v>
      </c>
      <c r="Q2933" s="11" t="n">
        <f aca="false">IF(K2933="","",K2933-B2933/252)</f>
        <v>0.00246108715076118</v>
      </c>
      <c r="R2933" s="11" t="n">
        <f aca="false">IF(L2933="","",L2933-B2933/252)</f>
        <v>-0.00118280030817256</v>
      </c>
      <c r="S2933" s="11" t="n">
        <f aca="false">IF(M2933="","",M2933-B2933/252)</f>
        <v>0.00603268687897115</v>
      </c>
      <c r="T2933" s="11" t="n">
        <f aca="false">IF(N2933="","",N2933-B2933/252)</f>
        <v>0.0119576630498693</v>
      </c>
    </row>
    <row r="2934" customFormat="false" ht="15" hidden="false" customHeight="false" outlineLevel="0" collapsed="false">
      <c r="A2934" s="9" t="n">
        <f aca="false">'Prices (input)'!A2934</f>
        <v>43111</v>
      </c>
      <c r="B2934" s="10" t="n">
        <f aca="false">LOOKUP(A2934,'FedFunds (input)'!$A$3:$A$867,'FedFunds (input)'!$B$3:$B$867)/100</f>
        <v>0.0141</v>
      </c>
      <c r="C2934" s="10" t="n">
        <f aca="false">'Prices (input)'!B2934</f>
        <v>242.4</v>
      </c>
      <c r="D2934" s="10" t="n">
        <f aca="false">'Prices (input)'!C2934</f>
        <v>25.4</v>
      </c>
      <c r="E2934" s="10" t="n">
        <f aca="false">'Prices (input)'!D2934</f>
        <v>125.44</v>
      </c>
      <c r="F2934" s="10" t="n">
        <f aca="false">'Prices (input)'!E2934</f>
        <v>97.019</v>
      </c>
      <c r="G2934" s="10" t="n">
        <f aca="false">'Prices (input)'!F2934</f>
        <v>21.423</v>
      </c>
      <c r="H2934" s="10" t="n">
        <f aca="false">'Prices (input)'!G2934</f>
        <v>30.61</v>
      </c>
      <c r="I2934" s="11" t="n">
        <f aca="false">IF(OR(C2934="",C2933=""),"",C2934/C2933-1)</f>
        <v>0.00735569131031055</v>
      </c>
      <c r="J2934" s="11" t="n">
        <f aca="false">IF(OR(D2934="",D2933=""),"",D2934/D2933-1)</f>
        <v>0.00327842951376534</v>
      </c>
      <c r="K2934" s="11" t="n">
        <f aca="false">IF(OR(E2934="",E2933=""),"",E2934/E2933-1)</f>
        <v>0.00332816365510924</v>
      </c>
      <c r="L2934" s="11" t="n">
        <f aca="false">IF(OR(F2934="",F2933=""),"",F2934/F2933-1)</f>
        <v>0.00411918734022643</v>
      </c>
      <c r="M2934" s="11" t="n">
        <f aca="false">IF(OR(G2934="",G2933=""),"",G2934/G2933-1)</f>
        <v>0.00501970350910108</v>
      </c>
      <c r="N2934" s="11" t="n">
        <f aca="false">IF(OR(H2934="",H2933=""),"",H2934/H2933-1)</f>
        <v>0.00936490140473523</v>
      </c>
      <c r="O2934" s="11" t="n">
        <f aca="false">IF(I2934="","",I2934-B2934/252)</f>
        <v>0.00729973892935817</v>
      </c>
      <c r="P2934" s="11" t="n">
        <f aca="false">IF(J2934="","",J2934-B2934/252)</f>
        <v>0.00322247713281295</v>
      </c>
      <c r="Q2934" s="11" t="n">
        <f aca="false">IF(K2934="","",K2934-B2934/252)</f>
        <v>0.00327221127415686</v>
      </c>
      <c r="R2934" s="11" t="n">
        <f aca="false">IF(L2934="","",L2934-B2934/252)</f>
        <v>0.00406323495927405</v>
      </c>
      <c r="S2934" s="11" t="n">
        <f aca="false">IF(M2934="","",M2934-B2934/252)</f>
        <v>0.0049637511281487</v>
      </c>
      <c r="T2934" s="11" t="n">
        <f aca="false">IF(N2934="","",N2934-B2934/252)</f>
        <v>0.00930894902378285</v>
      </c>
    </row>
    <row r="2935" customFormat="false" ht="15" hidden="false" customHeight="false" outlineLevel="0" collapsed="false">
      <c r="A2935" s="9" t="n">
        <f aca="false">'Prices (input)'!A2935</f>
        <v>43112</v>
      </c>
      <c r="B2935" s="10" t="n">
        <f aca="false">LOOKUP(A2935,'FedFunds (input)'!$A$3:$A$867,'FedFunds (input)'!$B$3:$B$867)/100</f>
        <v>0.0141</v>
      </c>
      <c r="C2935" s="10" t="n">
        <f aca="false">'Prices (input)'!B2935</f>
        <v>243.98</v>
      </c>
      <c r="D2935" s="10" t="n">
        <f aca="false">'Prices (input)'!C2935</f>
        <v>25.71</v>
      </c>
      <c r="E2935" s="10" t="n">
        <f aca="false">'Prices (input)'!D2935</f>
        <v>126.975</v>
      </c>
      <c r="F2935" s="10" t="n">
        <f aca="false">'Prices (input)'!E2935</f>
        <v>97.199</v>
      </c>
      <c r="G2935" s="10" t="n">
        <f aca="false">'Prices (input)'!F2935</f>
        <v>22.012</v>
      </c>
      <c r="H2935" s="10" t="n">
        <f aca="false">'Prices (input)'!G2935</f>
        <v>31.484</v>
      </c>
      <c r="I2935" s="11" t="n">
        <f aca="false">IF(OR(C2935="",C2934=""),"",C2935/C2934-1)</f>
        <v>0.00651815181518156</v>
      </c>
      <c r="J2935" s="11" t="n">
        <f aca="false">IF(OR(D2935="",D2934=""),"",D2935/D2934-1)</f>
        <v>0.012204724409449</v>
      </c>
      <c r="K2935" s="11" t="n">
        <f aca="false">IF(OR(E2935="",E2934=""),"",E2935/E2934-1)</f>
        <v>0.012236926020408</v>
      </c>
      <c r="L2935" s="11" t="n">
        <f aca="false">IF(OR(F2935="",F2934=""),"",F2935/F2934-1)</f>
        <v>0.00185530669250356</v>
      </c>
      <c r="M2935" s="11" t="n">
        <f aca="false">IF(OR(G2935="",G2934=""),"",G2935/G2934-1)</f>
        <v>0.027493815058582</v>
      </c>
      <c r="N2935" s="11" t="n">
        <f aca="false">IF(OR(H2935="",H2934=""),"",H2935/H2934-1)</f>
        <v>0.0285527605357727</v>
      </c>
      <c r="O2935" s="11" t="n">
        <f aca="false">IF(I2935="","",I2935-B2935/252)</f>
        <v>0.00646219943422918</v>
      </c>
      <c r="P2935" s="11" t="n">
        <f aca="false">IF(J2935="","",J2935-B2935/252)</f>
        <v>0.0121487720284966</v>
      </c>
      <c r="Q2935" s="11" t="n">
        <f aca="false">IF(K2935="","",K2935-B2935/252)</f>
        <v>0.0121809736394557</v>
      </c>
      <c r="R2935" s="11" t="n">
        <f aca="false">IF(L2935="","",L2935-B2935/252)</f>
        <v>0.00179935431155117</v>
      </c>
      <c r="S2935" s="11" t="n">
        <f aca="false">IF(M2935="","",M2935-B2935/252)</f>
        <v>0.0274378626776296</v>
      </c>
      <c r="T2935" s="11" t="n">
        <f aca="false">IF(N2935="","",N2935-B2935/252)</f>
        <v>0.0284968081548203</v>
      </c>
    </row>
    <row r="2936" customFormat="false" ht="15" hidden="false" customHeight="false" outlineLevel="0" collapsed="false">
      <c r="A2936" s="9" t="n">
        <f aca="false">'Prices (input)'!A2936</f>
        <v>43116</v>
      </c>
      <c r="B2936" s="10" t="n">
        <f aca="false">LOOKUP(A2936,'FedFunds (input)'!$A$3:$A$867,'FedFunds (input)'!$B$3:$B$867)/100</f>
        <v>0.0141</v>
      </c>
      <c r="C2936" s="10" t="n">
        <f aca="false">'Prices (input)'!B2936</f>
        <v>243.14</v>
      </c>
      <c r="D2936" s="10" t="n">
        <f aca="false">'Prices (input)'!C2936</f>
        <v>25.74</v>
      </c>
      <c r="E2936" s="10" t="n">
        <f aca="false">'Prices (input)'!D2936</f>
        <v>127.17</v>
      </c>
      <c r="F2936" s="10" t="n">
        <f aca="false">'Prices (input)'!E2936</f>
        <v>97.589</v>
      </c>
      <c r="G2936" s="10" t="n">
        <f aca="false">'Prices (input)'!F2936</f>
        <v>22.361</v>
      </c>
      <c r="H2936" s="10" t="n">
        <f aca="false">'Prices (input)'!G2936</f>
        <v>32.047</v>
      </c>
      <c r="I2936" s="11" t="n">
        <f aca="false">IF(OR(C2936="",C2935=""),"",C2936/C2935-1)</f>
        <v>-0.0034429051561603</v>
      </c>
      <c r="J2936" s="11" t="n">
        <f aca="false">IF(OR(D2936="",D2935=""),"",D2936/D2935-1)</f>
        <v>0.00116686114352382</v>
      </c>
      <c r="K2936" s="11" t="n">
        <f aca="false">IF(OR(E2936="",E2935=""),"",E2936/E2935-1)</f>
        <v>0.00153573538098062</v>
      </c>
      <c r="L2936" s="11" t="n">
        <f aca="false">IF(OR(F2936="",F2935=""),"",F2936/F2935-1)</f>
        <v>0.00401238695871364</v>
      </c>
      <c r="M2936" s="11" t="n">
        <f aca="false">IF(OR(G2936="",G2935=""),"",G2936/G2935-1)</f>
        <v>0.015854988188261</v>
      </c>
      <c r="N2936" s="11" t="n">
        <f aca="false">IF(OR(H2936="",H2935=""),"",H2936/H2935-1)</f>
        <v>0.0178820988438571</v>
      </c>
      <c r="O2936" s="11" t="n">
        <f aca="false">IF(I2936="","",I2936-B2936/252)</f>
        <v>-0.00349885753711268</v>
      </c>
      <c r="P2936" s="11" t="n">
        <f aca="false">IF(J2936="","",J2936-B2936/252)</f>
        <v>0.00111090876257144</v>
      </c>
      <c r="Q2936" s="11" t="n">
        <f aca="false">IF(K2936="","",K2936-B2936/252)</f>
        <v>0.00147978300002824</v>
      </c>
      <c r="R2936" s="11" t="n">
        <f aca="false">IF(L2936="","",L2936-B2936/252)</f>
        <v>0.00395643457776126</v>
      </c>
      <c r="S2936" s="11" t="n">
        <f aca="false">IF(M2936="","",M2936-B2936/252)</f>
        <v>0.0157990358073087</v>
      </c>
      <c r="T2936" s="11" t="n">
        <f aca="false">IF(N2936="","",N2936-B2936/252)</f>
        <v>0.0178261464629047</v>
      </c>
    </row>
    <row r="2937" customFormat="false" ht="15" hidden="false" customHeight="false" outlineLevel="0" collapsed="false">
      <c r="A2937" s="9" t="n">
        <f aca="false">'Prices (input)'!A2937</f>
        <v>43117</v>
      </c>
      <c r="B2937" s="10" t="n">
        <f aca="false">LOOKUP(A2937,'FedFunds (input)'!$A$3:$A$867,'FedFunds (input)'!$B$3:$B$867)/100</f>
        <v>0.0141</v>
      </c>
      <c r="C2937" s="10" t="n">
        <f aca="false">'Prices (input)'!B2937</f>
        <v>245.47</v>
      </c>
      <c r="D2937" s="10" t="n">
        <f aca="false">'Prices (input)'!C2937</f>
        <v>25.54</v>
      </c>
      <c r="E2937" s="10" t="n">
        <f aca="false">'Prices (input)'!D2937</f>
        <v>126.14</v>
      </c>
      <c r="F2937" s="10" t="n">
        <f aca="false">'Prices (input)'!E2937</f>
        <v>97.48</v>
      </c>
      <c r="G2937" s="10" t="n">
        <f aca="false">'Prices (input)'!F2937</f>
        <v>21.947</v>
      </c>
      <c r="H2937" s="10" t="n">
        <f aca="false">'Prices (input)'!G2937</f>
        <v>31.479</v>
      </c>
      <c r="I2937" s="11" t="n">
        <f aca="false">IF(OR(C2937="",C2936=""),"",C2937/C2936-1)</f>
        <v>0.00958295632146089</v>
      </c>
      <c r="J2937" s="11" t="n">
        <f aca="false">IF(OR(D2937="",D2936=""),"",D2937/D2936-1)</f>
        <v>-0.00777000777000769</v>
      </c>
      <c r="K2937" s="11" t="n">
        <f aca="false">IF(OR(E2937="",E2936=""),"",E2937/E2936-1)</f>
        <v>-0.00809939451128416</v>
      </c>
      <c r="L2937" s="11" t="n">
        <f aca="false">IF(OR(F2937="",F2936=""),"",F2937/F2936-1)</f>
        <v>-0.00111692916209816</v>
      </c>
      <c r="M2937" s="11" t="n">
        <f aca="false">IF(OR(G2937="",G2936=""),"",G2937/G2936-1)</f>
        <v>-0.0185143777111937</v>
      </c>
      <c r="N2937" s="11" t="n">
        <f aca="false">IF(OR(H2937="",H2936=""),"",H2937/H2936-1)</f>
        <v>-0.0177239679221143</v>
      </c>
      <c r="O2937" s="11" t="n">
        <f aca="false">IF(I2937="","",I2937-B2937/252)</f>
        <v>0.00952700394050851</v>
      </c>
      <c r="P2937" s="11" t="n">
        <f aca="false">IF(J2937="","",J2937-B2937/252)</f>
        <v>-0.00782596015096007</v>
      </c>
      <c r="Q2937" s="11" t="n">
        <f aca="false">IF(K2937="","",K2937-B2937/252)</f>
        <v>-0.00815534689223654</v>
      </c>
      <c r="R2937" s="11" t="n">
        <f aca="false">IF(L2937="","",L2937-B2937/252)</f>
        <v>-0.00117288154305054</v>
      </c>
      <c r="S2937" s="11" t="n">
        <f aca="false">IF(M2937="","",M2937-B2937/252)</f>
        <v>-0.0185703300921461</v>
      </c>
      <c r="T2937" s="11" t="n">
        <f aca="false">IF(N2937="","",N2937-B2937/252)</f>
        <v>-0.0177799203030667</v>
      </c>
    </row>
    <row r="2938" customFormat="false" ht="15" hidden="false" customHeight="false" outlineLevel="0" collapsed="false">
      <c r="A2938" s="9" t="n">
        <f aca="false">'Prices (input)'!A2938</f>
        <v>43118</v>
      </c>
      <c r="B2938" s="10" t="n">
        <f aca="false">LOOKUP(A2938,'FedFunds (input)'!$A$3:$A$867,'FedFunds (input)'!$B$3:$B$867)/100</f>
        <v>0.0141</v>
      </c>
      <c r="C2938" s="10" t="n">
        <f aca="false">'Prices (input)'!B2938</f>
        <v>245.09</v>
      </c>
      <c r="D2938" s="10" t="n">
        <f aca="false">'Prices (input)'!C2938</f>
        <v>25.48</v>
      </c>
      <c r="E2938" s="10" t="n">
        <f aca="false">'Prices (input)'!D2938</f>
        <v>125.85</v>
      </c>
      <c r="F2938" s="10" t="n">
        <f aca="false">'Prices (input)'!E2938</f>
        <v>96.574</v>
      </c>
      <c r="G2938" s="10" t="n">
        <f aca="false">'Prices (input)'!F2938</f>
        <v>21.646</v>
      </c>
      <c r="H2938" s="10" t="n">
        <f aca="false">'Prices (input)'!G2938</f>
        <v>30.885</v>
      </c>
      <c r="I2938" s="11" t="n">
        <f aca="false">IF(OR(C2938="",C2937=""),"",C2938/C2937-1)</f>
        <v>-0.00154805067829056</v>
      </c>
      <c r="J2938" s="11" t="n">
        <f aca="false">IF(OR(D2938="",D2937=""),"",D2938/D2937-1)</f>
        <v>-0.00234925606891145</v>
      </c>
      <c r="K2938" s="11" t="n">
        <f aca="false">IF(OR(E2938="",E2937=""),"",E2938/E2937-1)</f>
        <v>-0.00229903282067545</v>
      </c>
      <c r="L2938" s="11" t="n">
        <f aca="false">IF(OR(F2938="",F2937=""),"",F2938/F2937-1)</f>
        <v>-0.0092942141977842</v>
      </c>
      <c r="M2938" s="11" t="n">
        <f aca="false">IF(OR(G2938="",G2937=""),"",G2938/G2937-1)</f>
        <v>-0.0137148585228049</v>
      </c>
      <c r="N2938" s="11" t="n">
        <f aca="false">IF(OR(H2938="",H2937=""),"",H2938/H2937-1)</f>
        <v>-0.0188697226722576</v>
      </c>
      <c r="O2938" s="11" t="n">
        <f aca="false">IF(I2938="","",I2938-B2938/252)</f>
        <v>-0.00160400305924294</v>
      </c>
      <c r="P2938" s="11" t="n">
        <f aca="false">IF(J2938="","",J2938-B2938/252)</f>
        <v>-0.00240520844986384</v>
      </c>
      <c r="Q2938" s="11" t="n">
        <f aca="false">IF(K2938="","",K2938-B2938/252)</f>
        <v>-0.00235498520162783</v>
      </c>
      <c r="R2938" s="11" t="n">
        <f aca="false">IF(L2938="","",L2938-B2938/252)</f>
        <v>-0.00935016657873658</v>
      </c>
      <c r="S2938" s="11" t="n">
        <f aca="false">IF(M2938="","",M2938-B2938/252)</f>
        <v>-0.0137708109037572</v>
      </c>
      <c r="T2938" s="11" t="n">
        <f aca="false">IF(N2938="","",N2938-B2938/252)</f>
        <v>-0.01892567505321</v>
      </c>
    </row>
    <row r="2939" customFormat="false" ht="15" hidden="false" customHeight="false" outlineLevel="0" collapsed="false">
      <c r="A2939" s="9" t="n">
        <f aca="false">'Prices (input)'!A2939</f>
        <v>43119</v>
      </c>
      <c r="B2939" s="10" t="n">
        <f aca="false">LOOKUP(A2939,'FedFunds (input)'!$A$3:$A$867,'FedFunds (input)'!$B$3:$B$867)/100</f>
        <v>0.0141</v>
      </c>
      <c r="C2939" s="10" t="n">
        <f aca="false">'Prices (input)'!B2939</f>
        <v>246.16</v>
      </c>
      <c r="D2939" s="10" t="n">
        <f aca="false">'Prices (input)'!C2939</f>
        <v>25.59</v>
      </c>
      <c r="E2939" s="10" t="n">
        <f aca="false">'Prices (input)'!D2939</f>
        <v>126.43</v>
      </c>
      <c r="F2939" s="10" t="n">
        <f aca="false">'Prices (input)'!E2939</f>
        <v>96.075</v>
      </c>
      <c r="G2939" s="10" t="n">
        <f aca="false">'Prices (input)'!F2939</f>
        <v>21.673</v>
      </c>
      <c r="H2939" s="10" t="n">
        <f aca="false">'Prices (input)'!G2939</f>
        <v>31.002</v>
      </c>
      <c r="I2939" s="11" t="n">
        <f aca="false">IF(OR(C2939="",C2938=""),"",C2939/C2938-1)</f>
        <v>0.00436574319637684</v>
      </c>
      <c r="J2939" s="11" t="n">
        <f aca="false">IF(OR(D2939="",D2938=""),"",D2939/D2938-1)</f>
        <v>0.00431711145996849</v>
      </c>
      <c r="K2939" s="11" t="n">
        <f aca="false">IF(OR(E2939="",E2938=""),"",E2939/E2938-1)</f>
        <v>0.00460866110448954</v>
      </c>
      <c r="L2939" s="11" t="n">
        <f aca="false">IF(OR(F2939="",F2938=""),"",F2939/F2938-1)</f>
        <v>-0.00516702217988274</v>
      </c>
      <c r="M2939" s="11" t="n">
        <f aca="false">IF(OR(G2939="",G2938=""),"",G2939/G2938-1)</f>
        <v>0.00124734362006818</v>
      </c>
      <c r="N2939" s="11" t="n">
        <f aca="false">IF(OR(H2939="",H2938=""),"",H2939/H2938-1)</f>
        <v>0.00378824672170941</v>
      </c>
      <c r="O2939" s="11" t="n">
        <f aca="false">IF(I2939="","",I2939-B2939/252)</f>
        <v>0.00430979081542446</v>
      </c>
      <c r="P2939" s="11" t="n">
        <f aca="false">IF(J2939="","",J2939-B2939/252)</f>
        <v>0.00426115907901611</v>
      </c>
      <c r="Q2939" s="11" t="n">
        <f aca="false">IF(K2939="","",K2939-B2939/252)</f>
        <v>0.00455270872353716</v>
      </c>
      <c r="R2939" s="11" t="n">
        <f aca="false">IF(L2939="","",L2939-B2939/252)</f>
        <v>-0.00522297456083512</v>
      </c>
      <c r="S2939" s="11" t="n">
        <f aca="false">IF(M2939="","",M2939-B2939/252)</f>
        <v>0.00119139123911579</v>
      </c>
      <c r="T2939" s="11" t="n">
        <f aca="false">IF(N2939="","",N2939-B2939/252)</f>
        <v>0.00373229434075703</v>
      </c>
    </row>
    <row r="2940" customFormat="false" ht="15" hidden="false" customHeight="false" outlineLevel="0" collapsed="false">
      <c r="A2940" s="9" t="n">
        <f aca="false">'Prices (input)'!A2940</f>
        <v>43122</v>
      </c>
      <c r="B2940" s="10" t="n">
        <f aca="false">LOOKUP(A2940,'FedFunds (input)'!$A$3:$A$867,'FedFunds (input)'!$B$3:$B$867)/100</f>
        <v>0.0141</v>
      </c>
      <c r="C2940" s="10" t="n">
        <f aca="false">'Prices (input)'!B2940</f>
        <v>248.17</v>
      </c>
      <c r="D2940" s="10" t="n">
        <f aca="false">'Prices (input)'!C2940</f>
        <v>25.63</v>
      </c>
      <c r="E2940" s="10" t="n">
        <f aca="false">'Prices (input)'!D2940</f>
        <v>126.65</v>
      </c>
      <c r="F2940" s="10" t="n">
        <f aca="false">'Prices (input)'!E2940</f>
        <v>96.145</v>
      </c>
      <c r="G2940" s="10" t="n">
        <f aca="false">'Prices (input)'!F2940</f>
        <v>21.742</v>
      </c>
      <c r="H2940" s="10" t="n">
        <f aca="false">'Prices (input)'!G2940</f>
        <v>31.083</v>
      </c>
      <c r="I2940" s="11" t="n">
        <f aca="false">IF(OR(C2940="",C2939=""),"",C2940/C2939-1)</f>
        <v>0.00816542086447836</v>
      </c>
      <c r="J2940" s="11" t="n">
        <f aca="false">IF(OR(D2940="",D2939=""),"",D2940/D2939-1)</f>
        <v>0.00156311059007419</v>
      </c>
      <c r="K2940" s="11" t="n">
        <f aca="false">IF(OR(E2940="",E2939=""),"",E2940/E2939-1)</f>
        <v>0.00174009333227865</v>
      </c>
      <c r="L2940" s="11" t="n">
        <f aca="false">IF(OR(F2940="",F2939=""),"",F2940/F2939-1)</f>
        <v>0.000728597449908941</v>
      </c>
      <c r="M2940" s="11" t="n">
        <f aca="false">IF(OR(G2940="",G2939=""),"",G2940/G2939-1)</f>
        <v>0.00318368476906761</v>
      </c>
      <c r="N2940" s="11" t="n">
        <f aca="false">IF(OR(H2940="",H2939=""),"",H2940/H2939-1)</f>
        <v>0.00261273466227974</v>
      </c>
      <c r="O2940" s="11" t="n">
        <f aca="false">IF(I2940="","",I2940-B2940/252)</f>
        <v>0.00810946848352598</v>
      </c>
      <c r="P2940" s="11" t="n">
        <f aca="false">IF(J2940="","",J2940-B2940/252)</f>
        <v>0.00150715820912181</v>
      </c>
      <c r="Q2940" s="11" t="n">
        <f aca="false">IF(K2940="","",K2940-B2940/252)</f>
        <v>0.00168414095132627</v>
      </c>
      <c r="R2940" s="11" t="n">
        <f aca="false">IF(L2940="","",L2940-B2940/252)</f>
        <v>0.00067264506895656</v>
      </c>
      <c r="S2940" s="11" t="n">
        <f aca="false">IF(M2940="","",M2940-B2940/252)</f>
        <v>0.00312773238811523</v>
      </c>
      <c r="T2940" s="11" t="n">
        <f aca="false">IF(N2940="","",N2940-B2940/252)</f>
        <v>0.00255678228132736</v>
      </c>
    </row>
    <row r="2941" customFormat="false" ht="15" hidden="false" customHeight="false" outlineLevel="0" collapsed="false">
      <c r="A2941" s="9" t="n">
        <f aca="false">'Prices (input)'!A2941</f>
        <v>43123</v>
      </c>
      <c r="B2941" s="10" t="n">
        <f aca="false">LOOKUP(A2941,'FedFunds (input)'!$A$3:$A$867,'FedFunds (input)'!$B$3:$B$867)/100</f>
        <v>0.0141</v>
      </c>
      <c r="C2941" s="10" t="n">
        <f aca="false">'Prices (input)'!B2941</f>
        <v>248.68</v>
      </c>
      <c r="D2941" s="10" t="n">
        <f aca="false">'Prices (input)'!C2941</f>
        <v>25.76</v>
      </c>
      <c r="E2941" s="10" t="n">
        <f aca="false">'Prices (input)'!D2941</f>
        <v>127.25</v>
      </c>
      <c r="F2941" s="10" t="n">
        <f aca="false">'Prices (input)'!E2941</f>
        <v>96.551</v>
      </c>
      <c r="G2941" s="10" t="n">
        <f aca="false">'Prices (input)'!F2941</f>
        <v>22.095</v>
      </c>
      <c r="H2941" s="10" t="n">
        <f aca="false">'Prices (input)'!G2941</f>
        <v>31.565</v>
      </c>
      <c r="I2941" s="11" t="n">
        <f aca="false">IF(OR(C2941="",C2940=""),"",C2941/C2940-1)</f>
        <v>0.0020550429141315</v>
      </c>
      <c r="J2941" s="11" t="n">
        <f aca="false">IF(OR(D2941="",D2940=""),"",D2941/D2940-1)</f>
        <v>0.00507218103784646</v>
      </c>
      <c r="K2941" s="11" t="n">
        <f aca="false">IF(OR(E2941="",E2940=""),"",E2941/E2940-1)</f>
        <v>0.00473746545598108</v>
      </c>
      <c r="L2941" s="11" t="n">
        <f aca="false">IF(OR(F2941="",F2940=""),"",F2941/F2940-1)</f>
        <v>0.00422278849654179</v>
      </c>
      <c r="M2941" s="11" t="n">
        <f aca="false">IF(OR(G2941="",G2940=""),"",G2941/G2940-1)</f>
        <v>0.0162358568668934</v>
      </c>
      <c r="N2941" s="11" t="n">
        <f aca="false">IF(OR(H2941="",H2940=""),"",H2941/H2940-1)</f>
        <v>0.0155068687063669</v>
      </c>
      <c r="O2941" s="11" t="n">
        <f aca="false">IF(I2941="","",I2941-B2941/252)</f>
        <v>0.00199909053317912</v>
      </c>
      <c r="P2941" s="11" t="n">
        <f aca="false">IF(J2941="","",J2941-B2941/252)</f>
        <v>0.00501622865689408</v>
      </c>
      <c r="Q2941" s="11" t="n">
        <f aca="false">IF(K2941="","",K2941-B2941/252)</f>
        <v>0.0046815130750287</v>
      </c>
      <c r="R2941" s="11" t="n">
        <f aca="false">IF(L2941="","",L2941-B2941/252)</f>
        <v>0.0041668361155894</v>
      </c>
      <c r="S2941" s="11" t="n">
        <f aca="false">IF(M2941="","",M2941-B2941/252)</f>
        <v>0.0161799044859411</v>
      </c>
      <c r="T2941" s="11" t="n">
        <f aca="false">IF(N2941="","",N2941-B2941/252)</f>
        <v>0.0154509163254145</v>
      </c>
    </row>
    <row r="2942" customFormat="false" ht="15" hidden="false" customHeight="false" outlineLevel="0" collapsed="false">
      <c r="A2942" s="9" t="n">
        <f aca="false">'Prices (input)'!A2942</f>
        <v>43124</v>
      </c>
      <c r="B2942" s="10" t="n">
        <f aca="false">LOOKUP(A2942,'FedFunds (input)'!$A$3:$A$867,'FedFunds (input)'!$B$3:$B$867)/100</f>
        <v>0.0141</v>
      </c>
      <c r="C2942" s="10" t="n">
        <f aca="false">'Prices (input)'!B2942</f>
        <v>248.6</v>
      </c>
      <c r="D2942" s="10" t="n">
        <f aca="false">'Prices (input)'!C2942</f>
        <v>26.09</v>
      </c>
      <c r="E2942" s="10" t="n">
        <f aca="false">'Prices (input)'!D2942</f>
        <v>128.84</v>
      </c>
      <c r="F2942" s="10" t="n">
        <f aca="false">'Prices (input)'!E2942</f>
        <v>96.036</v>
      </c>
      <c r="G2942" s="10" t="n">
        <f aca="false">'Prices (input)'!F2942</f>
        <v>22.572</v>
      </c>
      <c r="H2942" s="10" t="n">
        <f aca="false">'Prices (input)'!G2942</f>
        <v>32.196</v>
      </c>
      <c r="I2942" s="11" t="n">
        <f aca="false">IF(OR(C2942="",C2941=""),"",C2942/C2941-1)</f>
        <v>-0.000321698568441442</v>
      </c>
      <c r="J2942" s="11" t="n">
        <f aca="false">IF(OR(D2942="",D2941=""),"",D2942/D2941-1)</f>
        <v>0.0128105590062111</v>
      </c>
      <c r="K2942" s="11" t="n">
        <f aca="false">IF(OR(E2942="",E2941=""),"",E2942/E2941-1)</f>
        <v>0.0124950884086443</v>
      </c>
      <c r="L2942" s="11" t="n">
        <f aca="false">IF(OR(F2942="",F2941=""),"",F2942/F2941-1)</f>
        <v>-0.00533396857619295</v>
      </c>
      <c r="M2942" s="11" t="n">
        <f aca="false">IF(OR(G2942="",G2941=""),"",G2942/G2941-1)</f>
        <v>0.0215885947046843</v>
      </c>
      <c r="N2942" s="11" t="n">
        <f aca="false">IF(OR(H2942="",H2941=""),"",H2942/H2941-1)</f>
        <v>0.0199904958023125</v>
      </c>
      <c r="O2942" s="11" t="n">
        <f aca="false">IF(I2942="","",I2942-B2942/252)</f>
        <v>-0.000377650949393823</v>
      </c>
      <c r="P2942" s="11" t="n">
        <f aca="false">IF(J2942="","",J2942-B2942/252)</f>
        <v>0.0127546066252587</v>
      </c>
      <c r="Q2942" s="11" t="n">
        <f aca="false">IF(K2942="","",K2942-B2942/252)</f>
        <v>0.0124391360276919</v>
      </c>
      <c r="R2942" s="11" t="n">
        <f aca="false">IF(L2942="","",L2942-B2942/252)</f>
        <v>-0.00538992095714533</v>
      </c>
      <c r="S2942" s="11" t="n">
        <f aca="false">IF(M2942="","",M2942-B2942/252)</f>
        <v>0.0215326423237319</v>
      </c>
      <c r="T2942" s="11" t="n">
        <f aca="false">IF(N2942="","",N2942-B2942/252)</f>
        <v>0.0199345434213601</v>
      </c>
    </row>
    <row r="2943" customFormat="false" ht="15" hidden="false" customHeight="false" outlineLevel="0" collapsed="false">
      <c r="A2943" s="9" t="n">
        <f aca="false">'Prices (input)'!A2943</f>
        <v>43125</v>
      </c>
      <c r="B2943" s="10" t="n">
        <f aca="false">LOOKUP(A2943,'FedFunds (input)'!$A$3:$A$867,'FedFunds (input)'!$B$3:$B$867)/100</f>
        <v>0.0141</v>
      </c>
      <c r="C2943" s="10" t="n">
        <f aca="false">'Prices (input)'!B2943</f>
        <v>248.69</v>
      </c>
      <c r="D2943" s="10" t="n">
        <f aca="false">'Prices (input)'!C2943</f>
        <v>25.9</v>
      </c>
      <c r="E2943" s="10" t="n">
        <f aca="false">'Prices (input)'!D2943</f>
        <v>127.92</v>
      </c>
      <c r="F2943" s="10" t="n">
        <f aca="false">'Prices (input)'!E2943</f>
        <v>96.812</v>
      </c>
      <c r="G2943" s="10" t="n">
        <f aca="false">'Prices (input)'!F2943</f>
        <v>22.113</v>
      </c>
      <c r="H2943" s="10" t="n">
        <f aca="false">'Prices (input)'!G2943</f>
        <v>31.102</v>
      </c>
      <c r="I2943" s="11" t="n">
        <f aca="false">IF(OR(C2943="",C2942=""),"",C2943/C2942-1)</f>
        <v>0.000362027353177918</v>
      </c>
      <c r="J2943" s="11" t="n">
        <f aca="false">IF(OR(D2943="",D2942=""),"",D2943/D2942-1)</f>
        <v>-0.00728248371023388</v>
      </c>
      <c r="K2943" s="11" t="n">
        <f aca="false">IF(OR(E2943="",E2942=""),"",E2943/E2942-1)</f>
        <v>-0.00714063955293387</v>
      </c>
      <c r="L2943" s="11" t="n">
        <f aca="false">IF(OR(F2943="",F2942=""),"",F2943/F2942-1)</f>
        <v>0.00808030321962594</v>
      </c>
      <c r="M2943" s="11" t="n">
        <f aca="false">IF(OR(G2943="",G2942=""),"",G2943/G2942-1)</f>
        <v>-0.0203349282296651</v>
      </c>
      <c r="N2943" s="11" t="n">
        <f aca="false">IF(OR(H2943="",H2942=""),"",H2943/H2942-1)</f>
        <v>-0.0339793763200397</v>
      </c>
      <c r="O2943" s="11" t="n">
        <f aca="false">IF(I2943="","",I2943-B2943/252)</f>
        <v>0.000306074972225537</v>
      </c>
      <c r="P2943" s="11" t="n">
        <f aca="false">IF(J2943="","",J2943-B2943/252)</f>
        <v>-0.00733843609118626</v>
      </c>
      <c r="Q2943" s="11" t="n">
        <f aca="false">IF(K2943="","",K2943-B2943/252)</f>
        <v>-0.00719659193388625</v>
      </c>
      <c r="R2943" s="11" t="n">
        <f aca="false">IF(L2943="","",L2943-B2943/252)</f>
        <v>0.00802435083867356</v>
      </c>
      <c r="S2943" s="11" t="n">
        <f aca="false">IF(M2943="","",M2943-B2943/252)</f>
        <v>-0.0203908806106175</v>
      </c>
      <c r="T2943" s="11" t="n">
        <f aca="false">IF(N2943="","",N2943-B2943/252)</f>
        <v>-0.034035328700992</v>
      </c>
    </row>
    <row r="2944" customFormat="false" ht="15" hidden="false" customHeight="false" outlineLevel="0" collapsed="false">
      <c r="A2944" s="9" t="n">
        <f aca="false">'Prices (input)'!A2944</f>
        <v>43126</v>
      </c>
      <c r="B2944" s="10" t="n">
        <f aca="false">LOOKUP(A2944,'FedFunds (input)'!$A$3:$A$867,'FedFunds (input)'!$B$3:$B$867)/100</f>
        <v>0.0141</v>
      </c>
      <c r="C2944" s="10" t="n">
        <f aca="false">'Prices (input)'!B2944</f>
        <v>251.62</v>
      </c>
      <c r="D2944" s="10" t="n">
        <f aca="false">'Prices (input)'!C2944</f>
        <v>25.93</v>
      </c>
      <c r="E2944" s="10" t="n">
        <f aca="false">'Prices (input)'!D2944</f>
        <v>128.06</v>
      </c>
      <c r="F2944" s="10" t="n">
        <f aca="false">'Prices (input)'!E2944</f>
        <v>96.371</v>
      </c>
      <c r="G2944" s="10" t="n">
        <f aca="false">'Prices (input)'!F2944</f>
        <v>22.306</v>
      </c>
      <c r="H2944" s="10" t="n">
        <f aca="false">'Prices (input)'!G2944</f>
        <v>31.344</v>
      </c>
      <c r="I2944" s="11" t="n">
        <f aca="false">IF(OR(C2944="",C2943=""),"",C2944/C2943-1)</f>
        <v>0.0117817362982027</v>
      </c>
      <c r="J2944" s="11" t="n">
        <f aca="false">IF(OR(D2944="",D2943=""),"",D2944/D2943-1)</f>
        <v>0.00115830115830118</v>
      </c>
      <c r="K2944" s="11" t="n">
        <f aca="false">IF(OR(E2944="",E2943=""),"",E2944/E2943-1)</f>
        <v>0.0010944340212633</v>
      </c>
      <c r="L2944" s="11" t="n">
        <f aca="false">IF(OR(F2944="",F2943=""),"",F2944/F2943-1)</f>
        <v>-0.00455522042721979</v>
      </c>
      <c r="M2944" s="11" t="n">
        <f aca="false">IF(OR(G2944="",G2943=""),"",G2944/G2943-1)</f>
        <v>0.00872789761678661</v>
      </c>
      <c r="N2944" s="11" t="n">
        <f aca="false">IF(OR(H2944="",H2943=""),"",H2944/H2943-1)</f>
        <v>0.00778085010610252</v>
      </c>
      <c r="O2944" s="11" t="n">
        <f aca="false">IF(I2944="","",I2944-B2944/252)</f>
        <v>0.0117257839172503</v>
      </c>
      <c r="P2944" s="11" t="n">
        <f aca="false">IF(J2944="","",J2944-B2944/252)</f>
        <v>0.0011023487773488</v>
      </c>
      <c r="Q2944" s="11" t="n">
        <f aca="false">IF(K2944="","",K2944-B2944/252)</f>
        <v>0.00103848164031092</v>
      </c>
      <c r="R2944" s="11" t="n">
        <f aca="false">IF(L2944="","",L2944-B2944/252)</f>
        <v>-0.00461117280817217</v>
      </c>
      <c r="S2944" s="11" t="n">
        <f aca="false">IF(M2944="","",M2944-B2944/252)</f>
        <v>0.00867194523583423</v>
      </c>
      <c r="T2944" s="11" t="n">
        <f aca="false">IF(N2944="","",N2944-B2944/252)</f>
        <v>0.00772489772515014</v>
      </c>
    </row>
    <row r="2945" customFormat="false" ht="15" hidden="false" customHeight="false" outlineLevel="0" collapsed="false">
      <c r="A2945" s="9" t="n">
        <f aca="false">'Prices (input)'!A2945</f>
        <v>43129</v>
      </c>
      <c r="B2945" s="10" t="n">
        <f aca="false">LOOKUP(A2945,'FedFunds (input)'!$A$3:$A$867,'FedFunds (input)'!$B$3:$B$867)/100</f>
        <v>0.0141</v>
      </c>
      <c r="C2945" s="10" t="n">
        <f aca="false">'Prices (input)'!B2945</f>
        <v>249.92</v>
      </c>
      <c r="D2945" s="10" t="n">
        <f aca="false">'Prices (input)'!C2945</f>
        <v>25.78</v>
      </c>
      <c r="E2945" s="10" t="n">
        <f aca="false">'Prices (input)'!D2945</f>
        <v>127.34</v>
      </c>
      <c r="F2945" s="10" t="n">
        <f aca="false">'Prices (input)'!E2945</f>
        <v>95.817</v>
      </c>
      <c r="G2945" s="10" t="n">
        <f aca="false">'Prices (input)'!F2945</f>
        <v>21.701</v>
      </c>
      <c r="H2945" s="10" t="n">
        <f aca="false">'Prices (input)'!G2945</f>
        <v>30.254</v>
      </c>
      <c r="I2945" s="11" t="n">
        <f aca="false">IF(OR(C2945="",C2944=""),"",C2945/C2944-1)</f>
        <v>-0.00675621969636764</v>
      </c>
      <c r="J2945" s="11" t="n">
        <f aca="false">IF(OR(D2945="",D2944=""),"",D2945/D2944-1)</f>
        <v>-0.00578480524489</v>
      </c>
      <c r="K2945" s="11" t="n">
        <f aca="false">IF(OR(E2945="",E2944=""),"",E2945/E2944-1)</f>
        <v>-0.00562236451663278</v>
      </c>
      <c r="L2945" s="11" t="n">
        <f aca="false">IF(OR(F2945="",F2944=""),"",F2945/F2944-1)</f>
        <v>-0.00574861732263854</v>
      </c>
      <c r="M2945" s="11" t="n">
        <f aca="false">IF(OR(G2945="",G2944=""),"",G2945/G2944-1)</f>
        <v>-0.0271227472428943</v>
      </c>
      <c r="N2945" s="11" t="n">
        <f aca="false">IF(OR(H2945="",H2944=""),"",H2945/H2944-1)</f>
        <v>-0.0347753956100051</v>
      </c>
      <c r="O2945" s="11" t="n">
        <f aca="false">IF(I2945="","",I2945-B2945/252)</f>
        <v>-0.00681217207732002</v>
      </c>
      <c r="P2945" s="11" t="n">
        <f aca="false">IF(J2945="","",J2945-B2945/252)</f>
        <v>-0.00584075762584238</v>
      </c>
      <c r="Q2945" s="11" t="n">
        <f aca="false">IF(K2945="","",K2945-B2945/252)</f>
        <v>-0.00567831689758516</v>
      </c>
      <c r="R2945" s="11" t="n">
        <f aca="false">IF(L2945="","",L2945-B2945/252)</f>
        <v>-0.00580456970359092</v>
      </c>
      <c r="S2945" s="11" t="n">
        <f aca="false">IF(M2945="","",M2945-B2945/252)</f>
        <v>-0.0271786996238467</v>
      </c>
      <c r="T2945" s="11" t="n">
        <f aca="false">IF(N2945="","",N2945-B2945/252)</f>
        <v>-0.0348313479909575</v>
      </c>
    </row>
    <row r="2946" customFormat="false" ht="15" hidden="false" customHeight="false" outlineLevel="0" collapsed="false">
      <c r="A2946" s="9" t="n">
        <f aca="false">'Prices (input)'!A2946</f>
        <v>43130</v>
      </c>
      <c r="B2946" s="10" t="n">
        <f aca="false">LOOKUP(A2946,'FedFunds (input)'!$A$3:$A$867,'FedFunds (input)'!$B$3:$B$867)/100</f>
        <v>0.0141</v>
      </c>
      <c r="C2946" s="10" t="n">
        <f aca="false">'Prices (input)'!B2946</f>
        <v>247.27</v>
      </c>
      <c r="D2946" s="10" t="n">
        <f aca="false">'Prices (input)'!C2946</f>
        <v>25.67</v>
      </c>
      <c r="E2946" s="10" t="n">
        <f aca="false">'Prices (input)'!D2946</f>
        <v>126.79</v>
      </c>
      <c r="F2946" s="10" t="n">
        <f aca="false">'Prices (input)'!E2946</f>
        <v>95.255</v>
      </c>
      <c r="G2946" s="10" t="n">
        <f aca="false">'Prices (input)'!F2946</f>
        <v>21.517</v>
      </c>
      <c r="H2946" s="10" t="n">
        <f aca="false">'Prices (input)'!G2946</f>
        <v>29.84</v>
      </c>
      <c r="I2946" s="11" t="n">
        <f aca="false">IF(OR(C2946="",C2945=""),"",C2946/C2945-1)</f>
        <v>-0.0106033930857874</v>
      </c>
      <c r="J2946" s="11" t="n">
        <f aca="false">IF(OR(D2946="",D2945=""),"",D2946/D2945-1)</f>
        <v>-0.00426687354538402</v>
      </c>
      <c r="K2946" s="11" t="n">
        <f aca="false">IF(OR(E2946="",E2945=""),"",E2946/E2945-1)</f>
        <v>-0.00431914559447144</v>
      </c>
      <c r="L2946" s="11" t="n">
        <f aca="false">IF(OR(F2946="",F2945=""),"",F2946/F2945-1)</f>
        <v>-0.00586534748531054</v>
      </c>
      <c r="M2946" s="11" t="n">
        <f aca="false">IF(OR(G2946="",G2945=""),"",G2946/G2945-1)</f>
        <v>-0.00847887194138519</v>
      </c>
      <c r="N2946" s="11" t="n">
        <f aca="false">IF(OR(H2946="",H2945=""),"",H2946/H2945-1)</f>
        <v>-0.013684140940041</v>
      </c>
      <c r="O2946" s="11" t="n">
        <f aca="false">IF(I2946="","",I2946-B2946/252)</f>
        <v>-0.0106593454667398</v>
      </c>
      <c r="P2946" s="11" t="n">
        <f aca="false">IF(J2946="","",J2946-B2946/252)</f>
        <v>-0.0043228259263364</v>
      </c>
      <c r="Q2946" s="11" t="n">
        <f aca="false">IF(K2946="","",K2946-B2946/252)</f>
        <v>-0.00437509797542382</v>
      </c>
      <c r="R2946" s="11" t="n">
        <f aca="false">IF(L2946="","",L2946-B2946/252)</f>
        <v>-0.00592129986626292</v>
      </c>
      <c r="S2946" s="11" t="n">
        <f aca="false">IF(M2946="","",M2946-B2946/252)</f>
        <v>-0.00853482432233757</v>
      </c>
      <c r="T2946" s="11" t="n">
        <f aca="false">IF(N2946="","",N2946-B2946/252)</f>
        <v>-0.0137400933209934</v>
      </c>
    </row>
    <row r="2947" customFormat="false" ht="15" hidden="false" customHeight="false" outlineLevel="0" collapsed="false">
      <c r="A2947" s="9" t="n">
        <f aca="false">'Prices (input)'!A2947</f>
        <v>43131</v>
      </c>
      <c r="B2947" s="10" t="n">
        <f aca="false">LOOKUP(A2947,'FedFunds (input)'!$A$3:$A$867,'FedFunds (input)'!$B$3:$B$867)/100</f>
        <v>0.0141</v>
      </c>
      <c r="C2947" s="10" t="n">
        <f aca="false">'Prices (input)'!B2947</f>
        <v>247.49</v>
      </c>
      <c r="D2947" s="10" t="n">
        <f aca="false">'Prices (input)'!C2947</f>
        <v>25.84</v>
      </c>
      <c r="E2947" s="10" t="n">
        <f aca="false">'Prices (input)'!D2947</f>
        <v>127.67</v>
      </c>
      <c r="F2947" s="10" t="n">
        <f aca="false">'Prices (input)'!E2947</f>
        <v>95.809</v>
      </c>
      <c r="G2947" s="10" t="n">
        <f aca="false">'Prices (input)'!F2947</f>
        <v>21.779</v>
      </c>
      <c r="H2947" s="10" t="n">
        <f aca="false">'Prices (input)'!G2947</f>
        <v>30.34</v>
      </c>
      <c r="I2947" s="11" t="n">
        <f aca="false">IF(OR(C2947="",C2946=""),"",C2947/C2946-1)</f>
        <v>0.000889715695393756</v>
      </c>
      <c r="J2947" s="11" t="n">
        <f aca="false">IF(OR(D2947="",D2946=""),"",D2947/D2946-1)</f>
        <v>0.00662251655629142</v>
      </c>
      <c r="K2947" s="11" t="n">
        <f aca="false">IF(OR(E2947="",E2946=""),"",E2947/E2946-1)</f>
        <v>0.00694061045823791</v>
      </c>
      <c r="L2947" s="11" t="n">
        <f aca="false">IF(OR(F2947="",F2946=""),"",F2947/F2946-1)</f>
        <v>0.00581596766573944</v>
      </c>
      <c r="M2947" s="11" t="n">
        <f aca="false">IF(OR(G2947="",G2946=""),"",G2947/G2946-1)</f>
        <v>0.0121764186457221</v>
      </c>
      <c r="N2947" s="11" t="n">
        <f aca="false">IF(OR(H2947="",H2946=""),"",H2947/H2946-1)</f>
        <v>0.0167560321715818</v>
      </c>
      <c r="O2947" s="11" t="n">
        <f aca="false">IF(I2947="","",I2947-B2947/252)</f>
        <v>0.000833763314441375</v>
      </c>
      <c r="P2947" s="11" t="n">
        <f aca="false">IF(J2947="","",J2947-B2947/252)</f>
        <v>0.00656656417533904</v>
      </c>
      <c r="Q2947" s="11" t="n">
        <f aca="false">IF(K2947="","",K2947-B2947/252)</f>
        <v>0.00688465807728552</v>
      </c>
      <c r="R2947" s="11" t="n">
        <f aca="false">IF(L2947="","",L2947-B2947/252)</f>
        <v>0.00576001528478706</v>
      </c>
      <c r="S2947" s="11" t="n">
        <f aca="false">IF(M2947="","",M2947-B2947/252)</f>
        <v>0.0121204662647697</v>
      </c>
      <c r="T2947" s="11" t="n">
        <f aca="false">IF(N2947="","",N2947-B2947/252)</f>
        <v>0.0167000797906295</v>
      </c>
    </row>
    <row r="2948" customFormat="false" ht="15" hidden="false" customHeight="false" outlineLevel="0" collapsed="false">
      <c r="A2948" s="9" t="n">
        <f aca="false">'Prices (input)'!A2948</f>
        <v>43132</v>
      </c>
      <c r="B2948" s="10" t="n">
        <f aca="false">LOOKUP(A2948,'FedFunds (input)'!$A$3:$A$867,'FedFunds (input)'!$B$3:$B$867)/100</f>
        <v>0.0142</v>
      </c>
      <c r="C2948" s="10" t="n">
        <f aca="false">'Prices (input)'!B2948</f>
        <v>247.22</v>
      </c>
      <c r="D2948" s="10" t="n">
        <f aca="false">'Prices (input)'!C2948</f>
        <v>25.94</v>
      </c>
      <c r="E2948" s="10" t="n">
        <f aca="false">'Prices (input)'!D2948</f>
        <v>128.07</v>
      </c>
      <c r="F2948" s="10" t="n">
        <f aca="false">'Prices (input)'!E2948</f>
        <v>94.429</v>
      </c>
      <c r="G2948" s="10" t="n">
        <f aca="false">'Prices (input)'!F2948</f>
        <v>21.742</v>
      </c>
      <c r="H2948" s="10" t="n">
        <f aca="false">'Prices (input)'!G2948</f>
        <v>30.317</v>
      </c>
      <c r="I2948" s="11" t="n">
        <f aca="false">IF(OR(C2948="",C2947=""),"",C2948/C2947-1)</f>
        <v>-0.0010909531698251</v>
      </c>
      <c r="J2948" s="11" t="n">
        <f aca="false">IF(OR(D2948="",D2947=""),"",D2948/D2947-1)</f>
        <v>0.00386996904024772</v>
      </c>
      <c r="K2948" s="11" t="n">
        <f aca="false">IF(OR(E2948="",E2947=""),"",E2948/E2947-1)</f>
        <v>0.0031330774653402</v>
      </c>
      <c r="L2948" s="11" t="n">
        <f aca="false">IF(OR(F2948="",F2947=""),"",F2948/F2947-1)</f>
        <v>-0.0144036572764562</v>
      </c>
      <c r="M2948" s="11" t="n">
        <f aca="false">IF(OR(G2948="",G2947=""),"",G2948/G2947-1)</f>
        <v>-0.00169888424629228</v>
      </c>
      <c r="N2948" s="11" t="n">
        <f aca="false">IF(OR(H2948="",H2947=""),"",H2948/H2947-1)</f>
        <v>-0.000758075148319048</v>
      </c>
      <c r="O2948" s="11" t="n">
        <f aca="false">IF(I2948="","",I2948-B2948/252)</f>
        <v>-0.00114730237617431</v>
      </c>
      <c r="P2948" s="11" t="n">
        <f aca="false">IF(J2948="","",J2948-B2948/252)</f>
        <v>0.00381361983389852</v>
      </c>
      <c r="Q2948" s="11" t="n">
        <f aca="false">IF(K2948="","",K2948-B2948/252)</f>
        <v>0.00307672825899099</v>
      </c>
      <c r="R2948" s="11" t="n">
        <f aca="false">IF(L2948="","",L2948-B2948/252)</f>
        <v>-0.0144600064828054</v>
      </c>
      <c r="S2948" s="11" t="n">
        <f aca="false">IF(M2948="","",M2948-B2948/252)</f>
        <v>-0.00175523345264148</v>
      </c>
      <c r="T2948" s="11" t="n">
        <f aca="false">IF(N2948="","",N2948-B2948/252)</f>
        <v>-0.000814424354668255</v>
      </c>
    </row>
    <row r="2949" customFormat="false" ht="15" hidden="false" customHeight="false" outlineLevel="0" collapsed="false">
      <c r="A2949" s="9" t="n">
        <f aca="false">'Prices (input)'!A2949</f>
        <v>43133</v>
      </c>
      <c r="B2949" s="10" t="n">
        <f aca="false">LOOKUP(A2949,'FedFunds (input)'!$A$3:$A$867,'FedFunds (input)'!$B$3:$B$867)/100</f>
        <v>0.0142</v>
      </c>
      <c r="C2949" s="10" t="n">
        <f aca="false">'Prices (input)'!B2949</f>
        <v>241.88</v>
      </c>
      <c r="D2949" s="10" t="n">
        <f aca="false">'Prices (input)'!C2949</f>
        <v>25.59</v>
      </c>
      <c r="E2949" s="10" t="n">
        <f aca="false">'Prices (input)'!D2949</f>
        <v>126.39</v>
      </c>
      <c r="F2949" s="10" t="n">
        <f aca="false">'Prices (input)'!E2949</f>
        <v>93.537</v>
      </c>
      <c r="G2949" s="10" t="n">
        <f aca="false">'Prices (input)'!F2949</f>
        <v>21.009</v>
      </c>
      <c r="H2949" s="10" t="n">
        <f aca="false">'Prices (input)'!G2949</f>
        <v>29.11</v>
      </c>
      <c r="I2949" s="11" t="n">
        <f aca="false">IF(OR(C2949="",C2948=""),"",C2949/C2948-1)</f>
        <v>-0.0216001941590487</v>
      </c>
      <c r="J2949" s="11" t="n">
        <f aca="false">IF(OR(D2949="",D2948=""),"",D2949/D2948-1)</f>
        <v>-0.0134926754047803</v>
      </c>
      <c r="K2949" s="11" t="n">
        <f aca="false">IF(OR(E2949="",E2948=""),"",E2949/E2948-1)</f>
        <v>-0.013117826188803</v>
      </c>
      <c r="L2949" s="11" t="n">
        <f aca="false">IF(OR(F2949="",F2948=""),"",F2949/F2948-1)</f>
        <v>-0.00944625062216054</v>
      </c>
      <c r="M2949" s="11" t="n">
        <f aca="false">IF(OR(G2949="",G2948=""),"",G2949/G2948-1)</f>
        <v>-0.0337135498114249</v>
      </c>
      <c r="N2949" s="11" t="n">
        <f aca="false">IF(OR(H2949="",H2948=""),"",H2949/H2948-1)</f>
        <v>-0.0398126463700235</v>
      </c>
      <c r="O2949" s="11" t="n">
        <f aca="false">IF(I2949="","",I2949-B2949/252)</f>
        <v>-0.0216565433653979</v>
      </c>
      <c r="P2949" s="11" t="n">
        <f aca="false">IF(J2949="","",J2949-B2949/252)</f>
        <v>-0.0135490246111295</v>
      </c>
      <c r="Q2949" s="11" t="n">
        <f aca="false">IF(K2949="","",K2949-B2949/252)</f>
        <v>-0.0131741753951522</v>
      </c>
      <c r="R2949" s="11" t="n">
        <f aca="false">IF(L2949="","",L2949-B2949/252)</f>
        <v>-0.00950259982850974</v>
      </c>
      <c r="S2949" s="11" t="n">
        <f aca="false">IF(M2949="","",M2949-B2949/252)</f>
        <v>-0.0337698990177741</v>
      </c>
      <c r="T2949" s="11" t="n">
        <f aca="false">IF(N2949="","",N2949-B2949/252)</f>
        <v>-0.0398689955763727</v>
      </c>
    </row>
    <row r="2950" customFormat="false" ht="15" hidden="false" customHeight="false" outlineLevel="0" collapsed="false">
      <c r="A2950" s="9" t="n">
        <f aca="false">'Prices (input)'!A2950</f>
        <v>43136</v>
      </c>
      <c r="B2950" s="10" t="n">
        <f aca="false">LOOKUP(A2950,'FedFunds (input)'!$A$3:$A$867,'FedFunds (input)'!$B$3:$B$867)/100</f>
        <v>0.0142</v>
      </c>
      <c r="C2950" s="10" t="n">
        <f aca="false">'Prices (input)'!B2950</f>
        <v>231.92</v>
      </c>
      <c r="D2950" s="10" t="n">
        <f aca="false">'Prices (input)'!C2950</f>
        <v>25.69</v>
      </c>
      <c r="E2950" s="10" t="n">
        <f aca="false">'Prices (input)'!D2950</f>
        <v>126.74</v>
      </c>
      <c r="F2950" s="10" t="n">
        <f aca="false">'Prices (input)'!E2950</f>
        <v>94.421</v>
      </c>
      <c r="G2950" s="10" t="n">
        <f aca="false">'Prices (input)'!F2950</f>
        <v>20.83</v>
      </c>
      <c r="H2950" s="10" t="n">
        <f aca="false">'Prices (input)'!G2950</f>
        <v>29.182</v>
      </c>
      <c r="I2950" s="11" t="n">
        <f aca="false">IF(OR(C2950="",C2949=""),"",C2950/C2949-1)</f>
        <v>-0.041177443360344</v>
      </c>
      <c r="J2950" s="11" t="n">
        <f aca="false">IF(OR(D2950="",D2949=""),"",D2950/D2949-1)</f>
        <v>0.00390777647518559</v>
      </c>
      <c r="K2950" s="11" t="n">
        <f aca="false">IF(OR(E2950="",E2949=""),"",E2950/E2949-1)</f>
        <v>0.0027692064245588</v>
      </c>
      <c r="L2950" s="11" t="n">
        <f aca="false">IF(OR(F2950="",F2949=""),"",F2950/F2949-1)</f>
        <v>0.00945080556357381</v>
      </c>
      <c r="M2950" s="11" t="n">
        <f aca="false">IF(OR(G2950="",G2949=""),"",G2950/G2949-1)</f>
        <v>-0.00852015802751216</v>
      </c>
      <c r="N2950" s="11" t="n">
        <f aca="false">IF(OR(H2950="",H2949=""),"",H2950/H2949-1)</f>
        <v>0.00247337684644444</v>
      </c>
      <c r="O2950" s="11" t="n">
        <f aca="false">IF(I2950="","",I2950-B2950/252)</f>
        <v>-0.0412337925666932</v>
      </c>
      <c r="P2950" s="11" t="n">
        <f aca="false">IF(J2950="","",J2950-B2950/252)</f>
        <v>0.00385142726883638</v>
      </c>
      <c r="Q2950" s="11" t="n">
        <f aca="false">IF(K2950="","",K2950-B2950/252)</f>
        <v>0.0027128572182096</v>
      </c>
      <c r="R2950" s="11" t="n">
        <f aca="false">IF(L2950="","",L2950-B2950/252)</f>
        <v>0.0093944563572246</v>
      </c>
      <c r="S2950" s="11" t="n">
        <f aca="false">IF(M2950="","",M2950-B2950/252)</f>
        <v>-0.00857650723386137</v>
      </c>
      <c r="T2950" s="11" t="n">
        <f aca="false">IF(N2950="","",N2950-B2950/252)</f>
        <v>0.00241702764009524</v>
      </c>
    </row>
    <row r="2951" customFormat="false" ht="15" hidden="false" customHeight="false" outlineLevel="0" collapsed="false">
      <c r="A2951" s="9" t="n">
        <f aca="false">'Prices (input)'!A2951</f>
        <v>43137</v>
      </c>
      <c r="B2951" s="10" t="n">
        <f aca="false">LOOKUP(A2951,'FedFunds (input)'!$A$3:$A$867,'FedFunds (input)'!$B$3:$B$867)/100</f>
        <v>0.0142</v>
      </c>
      <c r="C2951" s="10" t="n">
        <f aca="false">'Prices (input)'!B2951</f>
        <v>236.31</v>
      </c>
      <c r="D2951" s="10" t="n">
        <f aca="false">'Prices (input)'!C2951</f>
        <v>25.38</v>
      </c>
      <c r="E2951" s="10" t="n">
        <f aca="false">'Prices (input)'!D2951</f>
        <v>125.39</v>
      </c>
      <c r="F2951" s="10" t="n">
        <f aca="false">'Prices (input)'!E2951</f>
        <v>93.842</v>
      </c>
      <c r="G2951" s="10" t="n">
        <f aca="false">'Prices (input)'!F2951</f>
        <v>20.261</v>
      </c>
      <c r="H2951" s="10" t="n">
        <f aca="false">'Prices (input)'!G2951</f>
        <v>28.398</v>
      </c>
      <c r="I2951" s="11" t="n">
        <f aca="false">IF(OR(C2951="",C2950=""),"",C2951/C2950-1)</f>
        <v>0.0189289410141429</v>
      </c>
      <c r="J2951" s="11" t="n">
        <f aca="false">IF(OR(D2951="",D2950=""),"",D2951/D2950-1)</f>
        <v>-0.0120669521214481</v>
      </c>
      <c r="K2951" s="11" t="n">
        <f aca="false">IF(OR(E2951="",E2950=""),"",E2951/E2950-1)</f>
        <v>-0.010651727946978</v>
      </c>
      <c r="L2951" s="11" t="n">
        <f aca="false">IF(OR(F2951="",F2950=""),"",F2951/F2950-1)</f>
        <v>-0.00613211044153317</v>
      </c>
      <c r="M2951" s="11" t="n">
        <f aca="false">IF(OR(G2951="",G2950=""),"",G2951/G2950-1)</f>
        <v>-0.027316370619299</v>
      </c>
      <c r="N2951" s="11" t="n">
        <f aca="false">IF(OR(H2951="",H2950=""),"",H2951/H2950-1)</f>
        <v>-0.0268658762250702</v>
      </c>
      <c r="O2951" s="11" t="n">
        <f aca="false">IF(I2951="","",I2951-B2951/252)</f>
        <v>0.0188725918077937</v>
      </c>
      <c r="P2951" s="11" t="n">
        <f aca="false">IF(J2951="","",J2951-B2951/252)</f>
        <v>-0.0121233013277974</v>
      </c>
      <c r="Q2951" s="11" t="n">
        <f aca="false">IF(K2951="","",K2951-B2951/252)</f>
        <v>-0.0107080771533272</v>
      </c>
      <c r="R2951" s="11" t="n">
        <f aca="false">IF(L2951="","",L2951-B2951/252)</f>
        <v>-0.00618845964788237</v>
      </c>
      <c r="S2951" s="11" t="n">
        <f aca="false">IF(M2951="","",M2951-B2951/252)</f>
        <v>-0.0273727198256482</v>
      </c>
      <c r="T2951" s="11" t="n">
        <f aca="false">IF(N2951="","",N2951-B2951/252)</f>
        <v>-0.0269222254314194</v>
      </c>
    </row>
    <row r="2952" customFormat="false" ht="15" hidden="false" customHeight="false" outlineLevel="0" collapsed="false">
      <c r="A2952" s="9" t="n">
        <f aca="false">'Prices (input)'!A2952</f>
        <v>43138</v>
      </c>
      <c r="B2952" s="10" t="n">
        <f aca="false">LOOKUP(A2952,'FedFunds (input)'!$A$3:$A$867,'FedFunds (input)'!$B$3:$B$867)/100</f>
        <v>0.0142</v>
      </c>
      <c r="C2952" s="10" t="n">
        <f aca="false">'Prices (input)'!B2952</f>
        <v>234.98</v>
      </c>
      <c r="D2952" s="10" t="n">
        <f aca="false">'Prices (input)'!C2952</f>
        <v>25.25</v>
      </c>
      <c r="E2952" s="10" t="n">
        <f aca="false">'Prices (input)'!D2952</f>
        <v>124.79</v>
      </c>
      <c r="F2952" s="10" t="n">
        <f aca="false">'Prices (input)'!E2952</f>
        <v>92.951</v>
      </c>
      <c r="G2952" s="10" t="n">
        <f aca="false">'Prices (input)'!F2952</f>
        <v>19.9999</v>
      </c>
      <c r="H2952" s="10" t="n">
        <f aca="false">'Prices (input)'!G2952</f>
        <v>28.146</v>
      </c>
      <c r="I2952" s="11" t="n">
        <f aca="false">IF(OR(C2952="",C2951=""),"",C2952/C2951-1)</f>
        <v>-0.00562820024544042</v>
      </c>
      <c r="J2952" s="11" t="n">
        <f aca="false">IF(OR(D2952="",D2951=""),"",D2952/D2951-1)</f>
        <v>-0.00512214342001571</v>
      </c>
      <c r="K2952" s="11" t="n">
        <f aca="false">IF(OR(E2952="",E2951=""),"",E2952/E2951-1)</f>
        <v>-0.00478507057979105</v>
      </c>
      <c r="L2952" s="11" t="n">
        <f aca="false">IF(OR(F2952="",F2951=""),"",F2952/F2951-1)</f>
        <v>-0.00949468255152286</v>
      </c>
      <c r="M2952" s="11" t="n">
        <f aca="false">IF(OR(G2952="",G2951=""),"",G2952/G2951-1)</f>
        <v>-0.0128868269088396</v>
      </c>
      <c r="N2952" s="11" t="n">
        <f aca="false">IF(OR(H2952="",H2951=""),"",H2952/H2951-1)</f>
        <v>-0.00887386435664483</v>
      </c>
      <c r="O2952" s="11" t="n">
        <f aca="false">IF(I2952="","",I2952-B2952/252)</f>
        <v>-0.00568454945178962</v>
      </c>
      <c r="P2952" s="11" t="n">
        <f aca="false">IF(J2952="","",J2952-B2952/252)</f>
        <v>-0.00517849262636492</v>
      </c>
      <c r="Q2952" s="11" t="n">
        <f aca="false">IF(K2952="","",K2952-B2952/252)</f>
        <v>-0.00484141978614026</v>
      </c>
      <c r="R2952" s="11" t="n">
        <f aca="false">IF(L2952="","",L2952-B2952/252)</f>
        <v>-0.00955103175787207</v>
      </c>
      <c r="S2952" s="11" t="n">
        <f aca="false">IF(M2952="","",M2952-B2952/252)</f>
        <v>-0.0129431761151888</v>
      </c>
      <c r="T2952" s="11" t="n">
        <f aca="false">IF(N2952="","",N2952-B2952/252)</f>
        <v>-0.00893021356299404</v>
      </c>
    </row>
    <row r="2953" customFormat="false" ht="15" hidden="false" customHeight="false" outlineLevel="0" collapsed="false">
      <c r="A2953" s="9" t="n">
        <f aca="false">'Prices (input)'!A2953</f>
        <v>43139</v>
      </c>
      <c r="B2953" s="10" t="n">
        <f aca="false">LOOKUP(A2953,'FedFunds (input)'!$A$3:$A$867,'FedFunds (input)'!$B$3:$B$867)/100</f>
        <v>0.0142</v>
      </c>
      <c r="C2953" s="10" t="n">
        <f aca="false">'Prices (input)'!B2953</f>
        <v>226.25</v>
      </c>
      <c r="D2953" s="10" t="n">
        <f aca="false">'Prices (input)'!C2953</f>
        <v>25.31</v>
      </c>
      <c r="E2953" s="10" t="n">
        <f aca="false">'Prices (input)'!D2953</f>
        <v>125</v>
      </c>
      <c r="F2953" s="10" t="n">
        <f aca="false">'Prices (input)'!E2953</f>
        <v>92.888</v>
      </c>
      <c r="G2953" s="10" t="n">
        <f aca="false">'Prices (input)'!F2953</f>
        <v>19.8534</v>
      </c>
      <c r="H2953" s="10" t="n">
        <f aca="false">'Prices (input)'!G2953</f>
        <v>28.218</v>
      </c>
      <c r="I2953" s="11" t="n">
        <f aca="false">IF(OR(C2953="",C2952=""),"",C2953/C2952-1)</f>
        <v>-0.0371520980508979</v>
      </c>
      <c r="J2953" s="11" t="n">
        <f aca="false">IF(OR(D2953="",D2952=""),"",D2953/D2952-1)</f>
        <v>0.00237623762376238</v>
      </c>
      <c r="K2953" s="11" t="n">
        <f aca="false">IF(OR(E2953="",E2952=""),"",E2953/E2952-1)</f>
        <v>0.00168282714961121</v>
      </c>
      <c r="L2953" s="11" t="n">
        <f aca="false">IF(OR(F2953="",F2952=""),"",F2953/F2952-1)</f>
        <v>-0.000677776462867374</v>
      </c>
      <c r="M2953" s="11" t="n">
        <f aca="false">IF(OR(G2953="",G2952=""),"",G2953/G2952-1)</f>
        <v>-0.00732503662518313</v>
      </c>
      <c r="N2953" s="11" t="n">
        <f aca="false">IF(OR(H2953="",H2952=""),"",H2953/H2952-1)</f>
        <v>0.0025580899594968</v>
      </c>
      <c r="O2953" s="11" t="n">
        <f aca="false">IF(I2953="","",I2953-B2953/252)</f>
        <v>-0.0372084472572471</v>
      </c>
      <c r="P2953" s="11" t="n">
        <f aca="false">IF(J2953="","",J2953-B2953/252)</f>
        <v>0.00231988841741317</v>
      </c>
      <c r="Q2953" s="11" t="n">
        <f aca="false">IF(K2953="","",K2953-B2953/252)</f>
        <v>0.001626477943262</v>
      </c>
      <c r="R2953" s="11" t="n">
        <f aca="false">IF(L2953="","",L2953-B2953/252)</f>
        <v>-0.000734125669216581</v>
      </c>
      <c r="S2953" s="11" t="n">
        <f aca="false">IF(M2953="","",M2953-B2953/252)</f>
        <v>-0.00738138583153234</v>
      </c>
      <c r="T2953" s="11" t="n">
        <f aca="false">IF(N2953="","",N2953-B2953/252)</f>
        <v>0.00250174075314759</v>
      </c>
    </row>
    <row r="2954" customFormat="false" ht="15" hidden="false" customHeight="false" outlineLevel="0" collapsed="false">
      <c r="A2954" s="9" t="n">
        <f aca="false">'Prices (input)'!A2954</f>
        <v>43140</v>
      </c>
      <c r="B2954" s="10" t="n">
        <f aca="false">LOOKUP(A2954,'FedFunds (input)'!$A$3:$A$867,'FedFunds (input)'!$B$3:$B$867)/100</f>
        <v>0.0142</v>
      </c>
      <c r="C2954" s="10" t="n">
        <f aca="false">'Prices (input)'!B2954</f>
        <v>229.72</v>
      </c>
      <c r="D2954" s="10" t="n">
        <f aca="false">'Prices (input)'!C2954</f>
        <v>25.26</v>
      </c>
      <c r="E2954" s="10" t="n">
        <f aca="false">'Prices (input)'!D2954</f>
        <v>124.75</v>
      </c>
      <c r="F2954" s="10" t="n">
        <f aca="false">'Prices (input)'!E2954</f>
        <v>92.215</v>
      </c>
      <c r="G2954" s="10" t="n">
        <f aca="false">'Prices (input)'!F2954</f>
        <v>19.6379</v>
      </c>
      <c r="H2954" s="10" t="n">
        <f aca="false">'Prices (input)'!G2954</f>
        <v>27.589</v>
      </c>
      <c r="I2954" s="11" t="n">
        <f aca="false">IF(OR(C2954="",C2953=""),"",C2954/C2953-1)</f>
        <v>0.0153370165745856</v>
      </c>
      <c r="J2954" s="11" t="n">
        <f aca="false">IF(OR(D2954="",D2953=""),"",D2954/D2953-1)</f>
        <v>-0.00197550375345701</v>
      </c>
      <c r="K2954" s="11" t="n">
        <f aca="false">IF(OR(E2954="",E2953=""),"",E2954/E2953-1)</f>
        <v>-0.002</v>
      </c>
      <c r="L2954" s="11" t="n">
        <f aca="false">IF(OR(F2954="",F2953=""),"",F2954/F2953-1)</f>
        <v>-0.0072452846438722</v>
      </c>
      <c r="M2954" s="11" t="n">
        <f aca="false">IF(OR(G2954="",G2953=""),"",G2954/G2953-1)</f>
        <v>-0.0108545639537814</v>
      </c>
      <c r="N2954" s="11" t="n">
        <f aca="false">IF(OR(H2954="",H2953=""),"",H2954/H2953-1)</f>
        <v>-0.0222907364093842</v>
      </c>
      <c r="O2954" s="11" t="n">
        <f aca="false">IF(I2954="","",I2954-B2954/252)</f>
        <v>0.0152806673682364</v>
      </c>
      <c r="P2954" s="11" t="n">
        <f aca="false">IF(J2954="","",J2954-B2954/252)</f>
        <v>-0.00203185295980621</v>
      </c>
      <c r="Q2954" s="11" t="n">
        <f aca="false">IF(K2954="","",K2954-B2954/252)</f>
        <v>-0.00205634920634921</v>
      </c>
      <c r="R2954" s="11" t="n">
        <f aca="false">IF(L2954="","",L2954-B2954/252)</f>
        <v>-0.0073016338502214</v>
      </c>
      <c r="S2954" s="11" t="n">
        <f aca="false">IF(M2954="","",M2954-B2954/252)</f>
        <v>-0.0109109131601306</v>
      </c>
      <c r="T2954" s="11" t="n">
        <f aca="false">IF(N2954="","",N2954-B2954/252)</f>
        <v>-0.0223470856157334</v>
      </c>
    </row>
    <row r="2955" customFormat="false" ht="15" hidden="false" customHeight="false" outlineLevel="0" collapsed="false">
      <c r="A2955" s="9" t="n">
        <f aca="false">'Prices (input)'!A2955</f>
        <v>43143</v>
      </c>
      <c r="B2955" s="10" t="n">
        <f aca="false">LOOKUP(A2955,'FedFunds (input)'!$A$3:$A$867,'FedFunds (input)'!$B$3:$B$867)/100</f>
        <v>0.0142</v>
      </c>
      <c r="C2955" s="10" t="n">
        <f aca="false">'Prices (input)'!B2955</f>
        <v>232.87</v>
      </c>
      <c r="D2955" s="10" t="n">
        <f aca="false">'Prices (input)'!C2955</f>
        <v>25.382</v>
      </c>
      <c r="E2955" s="10" t="n">
        <f aca="false">'Prices (input)'!D2955</f>
        <v>125.36</v>
      </c>
      <c r="F2955" s="10" t="n">
        <f aca="false">'Prices (input)'!E2955</f>
        <v>92.661</v>
      </c>
      <c r="G2955" s="10" t="n">
        <f aca="false">'Prices (input)'!F2955</f>
        <v>20.133</v>
      </c>
      <c r="H2955" s="10" t="n">
        <f aca="false">'Prices (input)'!G2955</f>
        <v>28.515</v>
      </c>
      <c r="I2955" s="11" t="n">
        <f aca="false">IF(OR(C2955="",C2954=""),"",C2955/C2954-1)</f>
        <v>0.0137123454640433</v>
      </c>
      <c r="J2955" s="11" t="n">
        <f aca="false">IF(OR(D2955="",D2954=""),"",D2955/D2954-1)</f>
        <v>0.00482977038796517</v>
      </c>
      <c r="K2955" s="11" t="n">
        <f aca="false">IF(OR(E2955="",E2954=""),"",E2955/E2954-1)</f>
        <v>0.00488977955911829</v>
      </c>
      <c r="L2955" s="11" t="n">
        <f aca="false">IF(OR(F2955="",F2954=""),"",F2955/F2954-1)</f>
        <v>0.00483652334218943</v>
      </c>
      <c r="M2955" s="11" t="n">
        <f aca="false">IF(OR(G2955="",G2954=""),"",G2955/G2954-1)</f>
        <v>0.0252114533631398</v>
      </c>
      <c r="N2955" s="11" t="n">
        <f aca="false">IF(OR(H2955="",H2954=""),"",H2955/H2954-1)</f>
        <v>0.0335641016347095</v>
      </c>
      <c r="O2955" s="11" t="n">
        <f aca="false">IF(I2955="","",I2955-B2955/252)</f>
        <v>0.0136559962576941</v>
      </c>
      <c r="P2955" s="11" t="n">
        <f aca="false">IF(J2955="","",J2955-B2955/252)</f>
        <v>0.00477342118161596</v>
      </c>
      <c r="Q2955" s="11" t="n">
        <f aca="false">IF(K2955="","",K2955-B2955/252)</f>
        <v>0.00483343035276908</v>
      </c>
      <c r="R2955" s="11" t="n">
        <f aca="false">IF(L2955="","",L2955-B2955/252)</f>
        <v>0.00478017413584022</v>
      </c>
      <c r="S2955" s="11" t="n">
        <f aca="false">IF(M2955="","",M2955-B2955/252)</f>
        <v>0.0251551041567906</v>
      </c>
      <c r="T2955" s="11" t="n">
        <f aca="false">IF(N2955="","",N2955-B2955/252)</f>
        <v>0.0335077524283603</v>
      </c>
    </row>
    <row r="2956" customFormat="false" ht="15" hidden="false" customHeight="false" outlineLevel="0" collapsed="false">
      <c r="A2956" s="9" t="n">
        <f aca="false">'Prices (input)'!A2956</f>
        <v>43144</v>
      </c>
      <c r="B2956" s="10" t="n">
        <f aca="false">LOOKUP(A2956,'FedFunds (input)'!$A$3:$A$867,'FedFunds (input)'!$B$3:$B$867)/100</f>
        <v>0.0142</v>
      </c>
      <c r="C2956" s="10" t="n">
        <f aca="false">'Prices (input)'!B2956</f>
        <v>233.53</v>
      </c>
      <c r="D2956" s="10" t="n">
        <f aca="false">'Prices (input)'!C2956</f>
        <v>25.53</v>
      </c>
      <c r="E2956" s="10" t="n">
        <f aca="false">'Prices (input)'!D2956</f>
        <v>126.09</v>
      </c>
      <c r="F2956" s="10" t="n">
        <f aca="false">'Prices (input)'!E2956</f>
        <v>93.068</v>
      </c>
      <c r="G2956" s="10" t="n">
        <f aca="false">'Prices (input)'!F2956</f>
        <v>20.174</v>
      </c>
      <c r="H2956" s="10" t="n">
        <f aca="false">'Prices (input)'!G2956</f>
        <v>28.813</v>
      </c>
      <c r="I2956" s="11" t="n">
        <f aca="false">IF(OR(C2956="",C2955=""),"",C2956/C2955-1)</f>
        <v>0.00283419933868689</v>
      </c>
      <c r="J2956" s="11" t="n">
        <f aca="false">IF(OR(D2956="",D2955=""),"",D2956/D2955-1)</f>
        <v>0.00583090379008744</v>
      </c>
      <c r="K2956" s="11" t="n">
        <f aca="false">IF(OR(E2956="",E2955=""),"",E2956/E2955-1)</f>
        <v>0.0058232291001914</v>
      </c>
      <c r="L2956" s="11" t="n">
        <f aca="false">IF(OR(F2956="",F2955=""),"",F2956/F2955-1)</f>
        <v>0.00439235492817902</v>
      </c>
      <c r="M2956" s="11" t="n">
        <f aca="false">IF(OR(G2956="",G2955=""),"",G2956/G2955-1)</f>
        <v>0.00203645755724424</v>
      </c>
      <c r="N2956" s="11" t="n">
        <f aca="false">IF(OR(H2956="",H2955=""),"",H2956/H2955-1)</f>
        <v>0.0104506400140276</v>
      </c>
      <c r="O2956" s="11" t="n">
        <f aca="false">IF(I2956="","",I2956-B2956/252)</f>
        <v>0.00277785013233769</v>
      </c>
      <c r="P2956" s="11" t="n">
        <f aca="false">IF(J2956="","",J2956-B2956/252)</f>
        <v>0.00577455458373823</v>
      </c>
      <c r="Q2956" s="11" t="n">
        <f aca="false">IF(K2956="","",K2956-B2956/252)</f>
        <v>0.00576687989384219</v>
      </c>
      <c r="R2956" s="11" t="n">
        <f aca="false">IF(L2956="","",L2956-B2956/252)</f>
        <v>0.00433600572182981</v>
      </c>
      <c r="S2956" s="11" t="n">
        <f aca="false">IF(M2956="","",M2956-B2956/252)</f>
        <v>0.00198010835089504</v>
      </c>
      <c r="T2956" s="11" t="n">
        <f aca="false">IF(N2956="","",N2956-B2956/252)</f>
        <v>0.0103942908076784</v>
      </c>
    </row>
    <row r="2957" customFormat="false" ht="15" hidden="false" customHeight="false" outlineLevel="0" collapsed="false">
      <c r="A2957" s="9" t="n">
        <f aca="false">'Prices (input)'!A2957</f>
        <v>43145</v>
      </c>
      <c r="B2957" s="10" t="n">
        <f aca="false">LOOKUP(A2957,'FedFunds (input)'!$A$3:$A$867,'FedFunds (input)'!$B$3:$B$867)/100</f>
        <v>0.0142</v>
      </c>
      <c r="C2957" s="10" t="n">
        <f aca="false">'Prices (input)'!B2957</f>
        <v>236.78</v>
      </c>
      <c r="D2957" s="10" t="n">
        <f aca="false">'Prices (input)'!C2957</f>
        <v>25.96</v>
      </c>
      <c r="E2957" s="10" t="n">
        <f aca="false">'Prices (input)'!D2957</f>
        <v>128.25</v>
      </c>
      <c r="F2957" s="10" t="n">
        <f aca="false">'Prices (input)'!E2957</f>
        <v>92.067</v>
      </c>
      <c r="G2957" s="10" t="n">
        <f aca="false">'Prices (input)'!F2957</f>
        <v>21.096</v>
      </c>
      <c r="H2957" s="10" t="n">
        <f aca="false">'Prices (input)'!G2957</f>
        <v>30.146</v>
      </c>
      <c r="I2957" s="11" t="n">
        <f aca="false">IF(OR(C2957="",C2956=""),"",C2957/C2956-1)</f>
        <v>0.013916841519291</v>
      </c>
      <c r="J2957" s="11" t="n">
        <f aca="false">IF(OR(D2957="",D2956=""),"",D2957/D2956-1)</f>
        <v>0.0168429298864081</v>
      </c>
      <c r="K2957" s="11" t="n">
        <f aca="false">IF(OR(E2957="",E2956=""),"",E2957/E2956-1)</f>
        <v>0.0171306209850106</v>
      </c>
      <c r="L2957" s="11" t="n">
        <f aca="false">IF(OR(F2957="",F2956=""),"",F2957/F2956-1)</f>
        <v>-0.010755576567671</v>
      </c>
      <c r="M2957" s="11" t="n">
        <f aca="false">IF(OR(G2957="",G2956=""),"",G2957/G2956-1)</f>
        <v>0.0457023892138397</v>
      </c>
      <c r="N2957" s="11" t="n">
        <f aca="false">IF(OR(H2957="",H2956=""),"",H2957/H2956-1)</f>
        <v>0.0462638392392323</v>
      </c>
      <c r="O2957" s="11" t="n">
        <f aca="false">IF(I2957="","",I2957-B2957/252)</f>
        <v>0.0138604923129418</v>
      </c>
      <c r="P2957" s="11" t="n">
        <f aca="false">IF(J2957="","",J2957-B2957/252)</f>
        <v>0.0167865806800589</v>
      </c>
      <c r="Q2957" s="11" t="n">
        <f aca="false">IF(K2957="","",K2957-B2957/252)</f>
        <v>0.0170742717786614</v>
      </c>
      <c r="R2957" s="11" t="n">
        <f aca="false">IF(L2957="","",L2957-B2957/252)</f>
        <v>-0.0108119257740202</v>
      </c>
      <c r="S2957" s="11" t="n">
        <f aca="false">IF(M2957="","",M2957-B2957/252)</f>
        <v>0.0456460400074905</v>
      </c>
      <c r="T2957" s="11" t="n">
        <f aca="false">IF(N2957="","",N2957-B2957/252)</f>
        <v>0.0462074900328831</v>
      </c>
    </row>
    <row r="2958" customFormat="false" ht="15" hidden="false" customHeight="false" outlineLevel="0" collapsed="false">
      <c r="A2958" s="9" t="n">
        <f aca="false">'Prices (input)'!A2958</f>
        <v>43146</v>
      </c>
      <c r="B2958" s="10" t="n">
        <f aca="false">LOOKUP(A2958,'FedFunds (input)'!$A$3:$A$867,'FedFunds (input)'!$B$3:$B$867)/100</f>
        <v>0.0142</v>
      </c>
      <c r="C2958" s="10" t="n">
        <f aca="false">'Prices (input)'!B2958</f>
        <v>239.69</v>
      </c>
      <c r="D2958" s="10" t="n">
        <f aca="false">'Prices (input)'!C2958</f>
        <v>26</v>
      </c>
      <c r="E2958" s="10" t="n">
        <f aca="false">'Prices (input)'!D2958</f>
        <v>128.39</v>
      </c>
      <c r="F2958" s="10" t="n">
        <f aca="false">'Prices (input)'!E2958</f>
        <v>92.351</v>
      </c>
      <c r="G2958" s="10" t="n">
        <f aca="false">'Prices (input)'!F2958</f>
        <v>21.096</v>
      </c>
      <c r="H2958" s="10" t="n">
        <f aca="false">'Prices (input)'!G2958</f>
        <v>30.236</v>
      </c>
      <c r="I2958" s="11" t="n">
        <f aca="false">IF(OR(C2958="",C2957=""),"",C2958/C2957-1)</f>
        <v>0.0122898893487626</v>
      </c>
      <c r="J2958" s="11" t="n">
        <f aca="false">IF(OR(D2958="",D2957=""),"",D2958/D2957-1)</f>
        <v>0.00154083204930666</v>
      </c>
      <c r="K2958" s="11" t="n">
        <f aca="false">IF(OR(E2958="",E2957=""),"",E2958/E2957-1)</f>
        <v>0.00109161793372303</v>
      </c>
      <c r="L2958" s="11" t="n">
        <f aca="false">IF(OR(F2958="",F2957=""),"",F2958/F2957-1)</f>
        <v>0.00308471004811728</v>
      </c>
      <c r="M2958" s="11" t="n">
        <f aca="false">IF(OR(G2958="",G2957=""),"",G2958/G2957-1)</f>
        <v>0</v>
      </c>
      <c r="N2958" s="11" t="n">
        <f aca="false">IF(OR(H2958="",H2957=""),"",H2958/H2957-1)</f>
        <v>0.00298547070921518</v>
      </c>
      <c r="O2958" s="11" t="n">
        <f aca="false">IF(I2958="","",I2958-B2958/252)</f>
        <v>0.0122335401424134</v>
      </c>
      <c r="P2958" s="11" t="n">
        <f aca="false">IF(J2958="","",J2958-B2958/252)</f>
        <v>0.00148448284295746</v>
      </c>
      <c r="Q2958" s="11" t="n">
        <f aca="false">IF(K2958="","",K2958-B2958/252)</f>
        <v>0.00103526872737383</v>
      </c>
      <c r="R2958" s="11" t="n">
        <f aca="false">IF(L2958="","",L2958-B2958/252)</f>
        <v>0.00302836084176807</v>
      </c>
      <c r="S2958" s="11" t="n">
        <f aca="false">IF(M2958="","",M2958-B2958/252)</f>
        <v>-5.63492063492063E-005</v>
      </c>
      <c r="T2958" s="11" t="n">
        <f aca="false">IF(N2958="","",N2958-B2958/252)</f>
        <v>0.00292912150286597</v>
      </c>
    </row>
    <row r="2959" customFormat="false" ht="15" hidden="false" customHeight="false" outlineLevel="0" collapsed="false">
      <c r="A2959" s="9" t="n">
        <f aca="false">'Prices (input)'!A2959</f>
        <v>43147</v>
      </c>
      <c r="B2959" s="10" t="n">
        <f aca="false">LOOKUP(A2959,'FedFunds (input)'!$A$3:$A$867,'FedFunds (input)'!$B$3:$B$867)/100</f>
        <v>0.0142</v>
      </c>
      <c r="C2959" s="10" t="n">
        <f aca="false">'Prices (input)'!B2959</f>
        <v>239.75</v>
      </c>
      <c r="D2959" s="10" t="n">
        <f aca="false">'Prices (input)'!C2959</f>
        <v>25.9</v>
      </c>
      <c r="E2959" s="10" t="n">
        <f aca="false">'Prices (input)'!D2959</f>
        <v>127.95</v>
      </c>
      <c r="F2959" s="10" t="n">
        <f aca="false">'Prices (input)'!E2959</f>
        <v>92.857</v>
      </c>
      <c r="G2959" s="10" t="n">
        <f aca="false">'Prices (input)'!F2959</f>
        <v>20.628</v>
      </c>
      <c r="H2959" s="10" t="n">
        <f aca="false">'Prices (input)'!G2959</f>
        <v>29.29</v>
      </c>
      <c r="I2959" s="11" t="n">
        <f aca="false">IF(OR(C2959="",C2958=""),"",C2959/C2958-1)</f>
        <v>0.000250323334306746</v>
      </c>
      <c r="J2959" s="11" t="n">
        <f aca="false">IF(OR(D2959="",D2958=""),"",D2959/D2958-1)</f>
        <v>-0.00384615384615394</v>
      </c>
      <c r="K2959" s="11" t="n">
        <f aca="false">IF(OR(E2959="",E2958=""),"",E2959/E2958-1)</f>
        <v>-0.00342705818210132</v>
      </c>
      <c r="L2959" s="11" t="n">
        <f aca="false">IF(OR(F2959="",F2958=""),"",F2959/F2958-1)</f>
        <v>0.00547909605743313</v>
      </c>
      <c r="M2959" s="11" t="n">
        <f aca="false">IF(OR(G2959="",G2958=""),"",G2959/G2958-1)</f>
        <v>-0.0221843003412969</v>
      </c>
      <c r="N2959" s="11" t="n">
        <f aca="false">IF(OR(H2959="",H2958=""),"",H2959/H2958-1)</f>
        <v>-0.0312872073025533</v>
      </c>
      <c r="O2959" s="11" t="n">
        <f aca="false">IF(I2959="","",I2959-B2959/252)</f>
        <v>0.000193974127957539</v>
      </c>
      <c r="P2959" s="11" t="n">
        <f aca="false">IF(J2959="","",J2959-B2959/252)</f>
        <v>-0.00390250305250315</v>
      </c>
      <c r="Q2959" s="11" t="n">
        <f aca="false">IF(K2959="","",K2959-B2959/252)</f>
        <v>-0.00348340738845052</v>
      </c>
      <c r="R2959" s="11" t="n">
        <f aca="false">IF(L2959="","",L2959-B2959/252)</f>
        <v>0.00542274685108392</v>
      </c>
      <c r="S2959" s="11" t="n">
        <f aca="false">IF(M2959="","",M2959-B2959/252)</f>
        <v>-0.0222406495476461</v>
      </c>
      <c r="T2959" s="11" t="n">
        <f aca="false">IF(N2959="","",N2959-B2959/252)</f>
        <v>-0.0313435565089025</v>
      </c>
    </row>
    <row r="2960" customFormat="false" ht="15" hidden="false" customHeight="false" outlineLevel="0" collapsed="false">
      <c r="A2960" s="9" t="n">
        <f aca="false">'Prices (input)'!A2960</f>
        <v>43151</v>
      </c>
      <c r="B2960" s="10" t="n">
        <f aca="false">LOOKUP(A2960,'FedFunds (input)'!$A$3:$A$867,'FedFunds (input)'!$B$3:$B$867)/100</f>
        <v>0.0142</v>
      </c>
      <c r="C2960" s="10" t="n">
        <f aca="false">'Prices (input)'!B2960</f>
        <v>238.29</v>
      </c>
      <c r="D2960" s="10" t="n">
        <f aca="false">'Prices (input)'!C2960</f>
        <v>25.56</v>
      </c>
      <c r="E2960" s="10" t="n">
        <f aca="false">'Prices (input)'!D2960</f>
        <v>126.25</v>
      </c>
      <c r="F2960" s="10" t="n">
        <f aca="false">'Prices (input)'!E2960</f>
        <v>92.434</v>
      </c>
      <c r="G2960" s="10" t="n">
        <f aca="false">'Prices (input)'!F2960</f>
        <v>20.06</v>
      </c>
      <c r="H2960" s="10" t="n">
        <f aca="false">'Prices (input)'!G2960</f>
        <v>28.47</v>
      </c>
      <c r="I2960" s="11" t="n">
        <f aca="false">IF(OR(C2960="",C2959=""),"",C2960/C2959-1)</f>
        <v>-0.0060896767466111</v>
      </c>
      <c r="J2960" s="11" t="n">
        <f aca="false">IF(OR(D2960="",D2959=""),"",D2960/D2959-1)</f>
        <v>-0.0131274131274132</v>
      </c>
      <c r="K2960" s="11" t="n">
        <f aca="false">IF(OR(E2960="",E2959=""),"",E2960/E2959-1)</f>
        <v>-0.0132864400156312</v>
      </c>
      <c r="L2960" s="11" t="n">
        <f aca="false">IF(OR(F2960="",F2959=""),"",F2960/F2959-1)</f>
        <v>-0.00455539162367946</v>
      </c>
      <c r="M2960" s="11" t="n">
        <f aca="false">IF(OR(G2960="",G2959=""),"",G2960/G2959-1)</f>
        <v>-0.0275353887919334</v>
      </c>
      <c r="N2960" s="11" t="n">
        <f aca="false">IF(OR(H2960="",H2959=""),"",H2960/H2959-1)</f>
        <v>-0.0279959030385797</v>
      </c>
      <c r="O2960" s="11" t="n">
        <f aca="false">IF(I2960="","",I2960-B2960/252)</f>
        <v>-0.0061460259529603</v>
      </c>
      <c r="P2960" s="11" t="n">
        <f aca="false">IF(J2960="","",J2960-B2960/252)</f>
        <v>-0.0131837623337624</v>
      </c>
      <c r="Q2960" s="11" t="n">
        <f aca="false">IF(K2960="","",K2960-B2960/252)</f>
        <v>-0.0133427892219804</v>
      </c>
      <c r="R2960" s="11" t="n">
        <f aca="false">IF(L2960="","",L2960-B2960/252)</f>
        <v>-0.00461174083002867</v>
      </c>
      <c r="S2960" s="11" t="n">
        <f aca="false">IF(M2960="","",M2960-B2960/252)</f>
        <v>-0.0275917379982826</v>
      </c>
      <c r="T2960" s="11" t="n">
        <f aca="false">IF(N2960="","",N2960-B2960/252)</f>
        <v>-0.0280522522449289</v>
      </c>
    </row>
    <row r="2961" customFormat="false" ht="15" hidden="false" customHeight="false" outlineLevel="0" collapsed="false">
      <c r="A2961" s="9" t="n">
        <f aca="false">'Prices (input)'!A2961</f>
        <v>43152</v>
      </c>
      <c r="B2961" s="10" t="n">
        <f aca="false">LOOKUP(A2961,'FedFunds (input)'!$A$3:$A$867,'FedFunds (input)'!$B$3:$B$867)/100</f>
        <v>0.0142</v>
      </c>
      <c r="C2961" s="10" t="n">
        <f aca="false">'Prices (input)'!B2961</f>
        <v>237.03</v>
      </c>
      <c r="D2961" s="10" t="n">
        <f aca="false">'Prices (input)'!C2961</f>
        <v>25.43</v>
      </c>
      <c r="E2961" s="10" t="n">
        <f aca="false">'Prices (input)'!D2961</f>
        <v>125.67</v>
      </c>
      <c r="F2961" s="10" t="n">
        <f aca="false">'Prices (input)'!E2961</f>
        <v>91.324</v>
      </c>
      <c r="G2961" s="10" t="n">
        <f aca="false">'Prices (input)'!F2961</f>
        <v>19.9817</v>
      </c>
      <c r="H2961" s="10" t="n">
        <f aca="false">'Prices (input)'!G2961</f>
        <v>28.434</v>
      </c>
      <c r="I2961" s="11" t="n">
        <f aca="false">IF(OR(C2961="",C2960=""),"",C2961/C2960-1)</f>
        <v>-0.00528767468211</v>
      </c>
      <c r="J2961" s="11" t="n">
        <f aca="false">IF(OR(D2961="",D2960=""),"",D2961/D2960-1)</f>
        <v>-0.00508607198748035</v>
      </c>
      <c r="K2961" s="11" t="n">
        <f aca="false">IF(OR(E2961="",E2960=""),"",E2961/E2960-1)</f>
        <v>-0.0045940594059406</v>
      </c>
      <c r="L2961" s="11" t="n">
        <f aca="false">IF(OR(F2961="",F2960=""),"",F2961/F2960-1)</f>
        <v>-0.0120085682757427</v>
      </c>
      <c r="M2961" s="11" t="n">
        <f aca="false">IF(OR(G2961="",G2960=""),"",G2961/G2960-1)</f>
        <v>-0.0039032901296111</v>
      </c>
      <c r="N2961" s="11" t="n">
        <f aca="false">IF(OR(H2961="",H2960=""),"",H2961/H2960-1)</f>
        <v>-0.00126448893572173</v>
      </c>
      <c r="O2961" s="11" t="n">
        <f aca="false">IF(I2961="","",I2961-B2961/252)</f>
        <v>-0.00534402388845921</v>
      </c>
      <c r="P2961" s="11" t="n">
        <f aca="false">IF(J2961="","",J2961-B2961/252)</f>
        <v>-0.00514242119382955</v>
      </c>
      <c r="Q2961" s="11" t="n">
        <f aca="false">IF(K2961="","",K2961-B2961/252)</f>
        <v>-0.00465040861228981</v>
      </c>
      <c r="R2961" s="11" t="n">
        <f aca="false">IF(L2961="","",L2961-B2961/252)</f>
        <v>-0.0120649174820919</v>
      </c>
      <c r="S2961" s="11" t="n">
        <f aca="false">IF(M2961="","",M2961-B2961/252)</f>
        <v>-0.00395963933596031</v>
      </c>
      <c r="T2961" s="11" t="n">
        <f aca="false">IF(N2961="","",N2961-B2961/252)</f>
        <v>-0.00132083814207094</v>
      </c>
    </row>
    <row r="2962" customFormat="false" ht="15" hidden="false" customHeight="false" outlineLevel="0" collapsed="false">
      <c r="A2962" s="9" t="n">
        <f aca="false">'Prices (input)'!A2962</f>
        <v>43153</v>
      </c>
      <c r="B2962" s="10" t="n">
        <f aca="false">LOOKUP(A2962,'FedFunds (input)'!$A$3:$A$867,'FedFunds (input)'!$B$3:$B$867)/100</f>
        <v>0.0142</v>
      </c>
      <c r="C2962" s="10" t="n">
        <f aca="false">'Prices (input)'!B2962</f>
        <v>237.32</v>
      </c>
      <c r="D2962" s="10" t="n">
        <f aca="false">'Prices (input)'!C2962</f>
        <v>25.58</v>
      </c>
      <c r="E2962" s="10" t="n">
        <f aca="false">'Prices (input)'!D2962</f>
        <v>126.3</v>
      </c>
      <c r="F2962" s="10" t="n">
        <f aca="false">'Prices (input)'!E2962</f>
        <v>91.597</v>
      </c>
      <c r="G2962" s="10" t="n">
        <f aca="false">'Prices (input)'!F2962</f>
        <v>19.9313</v>
      </c>
      <c r="H2962" s="10" t="n">
        <f aca="false">'Prices (input)'!G2962</f>
        <v>28.407</v>
      </c>
      <c r="I2962" s="11" t="n">
        <f aca="false">IF(OR(C2962="",C2961=""),"",C2962/C2961-1)</f>
        <v>0.00122347382187904</v>
      </c>
      <c r="J2962" s="11" t="n">
        <f aca="false">IF(OR(D2962="",D2961=""),"",D2962/D2961-1)</f>
        <v>0.0058985450255602</v>
      </c>
      <c r="K2962" s="11" t="n">
        <f aca="false">IF(OR(E2962="",E2961=""),"",E2962/E2961-1)</f>
        <v>0.00501312962520895</v>
      </c>
      <c r="L2962" s="11" t="n">
        <f aca="false">IF(OR(F2962="",F2961=""),"",F2962/F2961-1)</f>
        <v>0.00298935657658439</v>
      </c>
      <c r="M2962" s="11" t="n">
        <f aca="false">IF(OR(G2962="",G2961=""),"",G2962/G2961-1)</f>
        <v>-0.00252230791173924</v>
      </c>
      <c r="N2962" s="11" t="n">
        <f aca="false">IF(OR(H2962="",H2961=""),"",H2962/H2961-1)</f>
        <v>-0.000949567419286757</v>
      </c>
      <c r="O2962" s="11" t="n">
        <f aca="false">IF(I2962="","",I2962-B2962/252)</f>
        <v>0.00116712461552983</v>
      </c>
      <c r="P2962" s="11" t="n">
        <f aca="false">IF(J2962="","",J2962-B2962/252)</f>
        <v>0.00584219581921099</v>
      </c>
      <c r="Q2962" s="11" t="n">
        <f aca="false">IF(K2962="","",K2962-B2962/252)</f>
        <v>0.00495678041885974</v>
      </c>
      <c r="R2962" s="11" t="n">
        <f aca="false">IF(L2962="","",L2962-B2962/252)</f>
        <v>0.00293300737023518</v>
      </c>
      <c r="S2962" s="11" t="n">
        <f aca="false">IF(M2962="","",M2962-B2962/252)</f>
        <v>-0.00257865711808845</v>
      </c>
      <c r="T2962" s="11" t="n">
        <f aca="false">IF(N2962="","",N2962-B2962/252)</f>
        <v>-0.00100591662563596</v>
      </c>
    </row>
    <row r="2963" customFormat="false" ht="15" hidden="false" customHeight="false" outlineLevel="0" collapsed="false">
      <c r="A2963" s="9" t="n">
        <f aca="false">'Prices (input)'!A2963</f>
        <v>43154</v>
      </c>
      <c r="B2963" s="10" t="n">
        <f aca="false">LOOKUP(A2963,'FedFunds (input)'!$A$3:$A$867,'FedFunds (input)'!$B$3:$B$867)/100</f>
        <v>0.0142</v>
      </c>
      <c r="C2963" s="10" t="n">
        <f aca="false">'Prices (input)'!B2963</f>
        <v>241.16</v>
      </c>
      <c r="D2963" s="10" t="n">
        <f aca="false">'Prices (input)'!C2963</f>
        <v>25.52</v>
      </c>
      <c r="E2963" s="10" t="n">
        <f aca="false">'Prices (input)'!D2963</f>
        <v>126.11</v>
      </c>
      <c r="F2963" s="10" t="n">
        <f aca="false">'Prices (input)'!E2963</f>
        <v>92.38</v>
      </c>
      <c r="G2963" s="10" t="n">
        <f aca="false">'Prices (input)'!F2963</f>
        <v>20.142</v>
      </c>
      <c r="H2963" s="10" t="n">
        <f aca="false">'Prices (input)'!G2963</f>
        <v>28.759</v>
      </c>
      <c r="I2963" s="11" t="n">
        <f aca="false">IF(OR(C2963="",C2962=""),"",C2963/C2962-1)</f>
        <v>0.0161806843081072</v>
      </c>
      <c r="J2963" s="11" t="n">
        <f aca="false">IF(OR(D2963="",D2962=""),"",D2963/D2962-1)</f>
        <v>-0.00234558248631733</v>
      </c>
      <c r="K2963" s="11" t="n">
        <f aca="false">IF(OR(E2963="",E2962=""),"",E2963/E2962-1)</f>
        <v>-0.00150435471100552</v>
      </c>
      <c r="L2963" s="11" t="n">
        <f aca="false">IF(OR(F2963="",F2962=""),"",F2963/F2962-1)</f>
        <v>0.00854831490114316</v>
      </c>
      <c r="M2963" s="11" t="n">
        <f aca="false">IF(OR(G2963="",G2962=""),"",G2963/G2962-1)</f>
        <v>0.0105713124582942</v>
      </c>
      <c r="N2963" s="11" t="n">
        <f aca="false">IF(OR(H2963="",H2962=""),"",H2963/H2962-1)</f>
        <v>0.0123913120005632</v>
      </c>
      <c r="O2963" s="11" t="n">
        <f aca="false">IF(I2963="","",I2963-B2963/252)</f>
        <v>0.0161243351017579</v>
      </c>
      <c r="P2963" s="11" t="n">
        <f aca="false">IF(J2963="","",J2963-B2963/252)</f>
        <v>-0.00240193169266654</v>
      </c>
      <c r="Q2963" s="11" t="n">
        <f aca="false">IF(K2963="","",K2963-B2963/252)</f>
        <v>-0.00156070391735472</v>
      </c>
      <c r="R2963" s="11" t="n">
        <f aca="false">IF(L2963="","",L2963-B2963/252)</f>
        <v>0.00849196569479396</v>
      </c>
      <c r="S2963" s="11" t="n">
        <f aca="false">IF(M2963="","",M2963-B2963/252)</f>
        <v>0.010514963251945</v>
      </c>
      <c r="T2963" s="11" t="n">
        <f aca="false">IF(N2963="","",N2963-B2963/252)</f>
        <v>0.012334962794214</v>
      </c>
    </row>
    <row r="2964" customFormat="false" ht="15" hidden="false" customHeight="false" outlineLevel="0" collapsed="false">
      <c r="A2964" s="9" t="n">
        <f aca="false">'Prices (input)'!A2964</f>
        <v>43157</v>
      </c>
      <c r="B2964" s="10" t="n">
        <f aca="false">LOOKUP(A2964,'FedFunds (input)'!$A$3:$A$867,'FedFunds (input)'!$B$3:$B$867)/100</f>
        <v>0.0142</v>
      </c>
      <c r="C2964" s="10" t="n">
        <f aca="false">'Prices (input)'!B2964</f>
        <v>243.96</v>
      </c>
      <c r="D2964" s="10" t="n">
        <f aca="false">'Prices (input)'!C2964</f>
        <v>25.6</v>
      </c>
      <c r="E2964" s="10" t="n">
        <f aca="false">'Prices (input)'!D2964</f>
        <v>126.45</v>
      </c>
      <c r="F2964" s="10" t="n">
        <f aca="false">'Prices (input)'!E2964</f>
        <v>92.411</v>
      </c>
      <c r="G2964" s="10" t="n">
        <f aca="false">'Prices (input)'!F2964</f>
        <v>20.344</v>
      </c>
      <c r="H2964" s="10" t="n">
        <f aca="false">'Prices (input)'!G2964</f>
        <v>29.272</v>
      </c>
      <c r="I2964" s="11" t="n">
        <f aca="false">IF(OR(C2964="",C2963=""),"",C2964/C2963-1)</f>
        <v>0.0116105490131033</v>
      </c>
      <c r="J2964" s="11" t="n">
        <f aca="false">IF(OR(D2964="",D2963=""),"",D2964/D2963-1)</f>
        <v>0.00313479623824464</v>
      </c>
      <c r="K2964" s="11" t="n">
        <f aca="false">IF(OR(E2964="",E2963=""),"",E2964/E2963-1)</f>
        <v>0.00269605899611447</v>
      </c>
      <c r="L2964" s="11" t="n">
        <f aca="false">IF(OR(F2964="",F2963=""),"",F2964/F2963-1)</f>
        <v>0.000335570469798707</v>
      </c>
      <c r="M2964" s="11" t="n">
        <f aca="false">IF(OR(G2964="",G2963=""),"",G2964/G2963-1)</f>
        <v>0.0100287955515839</v>
      </c>
      <c r="N2964" s="11" t="n">
        <f aca="false">IF(OR(H2964="",H2963=""),"",H2964/H2963-1)</f>
        <v>0.0178378942244166</v>
      </c>
      <c r="O2964" s="11" t="n">
        <f aca="false">IF(I2964="","",I2964-B2964/252)</f>
        <v>0.0115541998067541</v>
      </c>
      <c r="P2964" s="11" t="n">
        <f aca="false">IF(J2964="","",J2964-B2964/252)</f>
        <v>0.00307844703189544</v>
      </c>
      <c r="Q2964" s="11" t="n">
        <f aca="false">IF(K2964="","",K2964-B2964/252)</f>
        <v>0.00263970978976526</v>
      </c>
      <c r="R2964" s="11" t="n">
        <f aca="false">IF(L2964="","",L2964-B2964/252)</f>
        <v>0.000279221263449501</v>
      </c>
      <c r="S2964" s="11" t="n">
        <f aca="false">IF(M2964="","",M2964-B2964/252)</f>
        <v>0.00997244634523466</v>
      </c>
      <c r="T2964" s="11" t="n">
        <f aca="false">IF(N2964="","",N2964-B2964/252)</f>
        <v>0.0177815450180674</v>
      </c>
    </row>
    <row r="2965" customFormat="false" ht="15" hidden="false" customHeight="false" outlineLevel="0" collapsed="false">
      <c r="A2965" s="9" t="n">
        <f aca="false">'Prices (input)'!A2965</f>
        <v>43158</v>
      </c>
      <c r="B2965" s="10" t="n">
        <f aca="false">LOOKUP(A2965,'FedFunds (input)'!$A$3:$A$867,'FedFunds (input)'!$B$3:$B$867)/100</f>
        <v>0.0142</v>
      </c>
      <c r="C2965" s="10" t="n">
        <f aca="false">'Prices (input)'!B2965</f>
        <v>240.88</v>
      </c>
      <c r="D2965" s="10" t="n">
        <f aca="false">'Prices (input)'!C2965</f>
        <v>25.32</v>
      </c>
      <c r="E2965" s="10" t="n">
        <f aca="false">'Prices (input)'!D2965</f>
        <v>125.12</v>
      </c>
      <c r="F2965" s="10" t="n">
        <f aca="false">'Prices (input)'!E2965</f>
        <v>92.301</v>
      </c>
      <c r="G2965" s="10" t="n">
        <f aca="false">'Prices (input)'!F2965</f>
        <v>19.7021</v>
      </c>
      <c r="H2965" s="10" t="n">
        <f aca="false">'Prices (input)'!G2965</f>
        <v>28.407</v>
      </c>
      <c r="I2965" s="11" t="n">
        <f aca="false">IF(OR(C2965="",C2964=""),"",C2965/C2964-1)</f>
        <v>-0.0126250204951632</v>
      </c>
      <c r="J2965" s="11" t="n">
        <f aca="false">IF(OR(D2965="",D2964=""),"",D2965/D2964-1)</f>
        <v>-0.0109375</v>
      </c>
      <c r="K2965" s="11" t="n">
        <f aca="false">IF(OR(E2965="",E2964=""),"",E2965/E2964-1)</f>
        <v>-0.0105179913009095</v>
      </c>
      <c r="L2965" s="11" t="n">
        <f aca="false">IF(OR(F2965="",F2964=""),"",F2965/F2964-1)</f>
        <v>-0.00119033448398997</v>
      </c>
      <c r="M2965" s="11" t="n">
        <f aca="false">IF(OR(G2965="",G2964=""),"",G2965/G2964-1)</f>
        <v>-0.03155230043256</v>
      </c>
      <c r="N2965" s="11" t="n">
        <f aca="false">IF(OR(H2965="",H2964=""),"",H2965/H2964-1)</f>
        <v>-0.029550423613009</v>
      </c>
      <c r="O2965" s="11" t="n">
        <f aca="false">IF(I2965="","",I2965-B2965/252)</f>
        <v>-0.0126813697015124</v>
      </c>
      <c r="P2965" s="11" t="n">
        <f aca="false">IF(J2965="","",J2965-B2965/252)</f>
        <v>-0.0109938492063493</v>
      </c>
      <c r="Q2965" s="11" t="n">
        <f aca="false">IF(K2965="","",K2965-B2965/252)</f>
        <v>-0.0105743405072587</v>
      </c>
      <c r="R2965" s="11" t="n">
        <f aca="false">IF(L2965="","",L2965-B2965/252)</f>
        <v>-0.00124668369033918</v>
      </c>
      <c r="S2965" s="11" t="n">
        <f aca="false">IF(M2965="","",M2965-B2965/252)</f>
        <v>-0.0316086496389092</v>
      </c>
      <c r="T2965" s="11" t="n">
        <f aca="false">IF(N2965="","",N2965-B2965/252)</f>
        <v>-0.0296067728193582</v>
      </c>
    </row>
    <row r="2966" customFormat="false" ht="15" hidden="false" customHeight="false" outlineLevel="0" collapsed="false">
      <c r="A2966" s="9" t="n">
        <f aca="false">'Prices (input)'!A2966</f>
        <v>43159</v>
      </c>
      <c r="B2966" s="10" t="n">
        <f aca="false">LOOKUP(A2966,'FedFunds (input)'!$A$3:$A$867,'FedFunds (input)'!$B$3:$B$867)/100</f>
        <v>0.0142</v>
      </c>
      <c r="C2966" s="10" t="n">
        <f aca="false">'Prices (input)'!B2966</f>
        <v>238.2</v>
      </c>
      <c r="D2966" s="10" t="n">
        <f aca="false">'Prices (input)'!C2966</f>
        <v>25.3</v>
      </c>
      <c r="E2966" s="10" t="n">
        <f aca="false">'Prices (input)'!D2966</f>
        <v>124.97</v>
      </c>
      <c r="F2966" s="10" t="n">
        <f aca="false">'Prices (input)'!E2966</f>
        <v>92.896</v>
      </c>
      <c r="G2966" s="10" t="n">
        <f aca="false">'Prices (input)'!F2966</f>
        <v>19.5829</v>
      </c>
      <c r="H2966" s="10" t="n">
        <f aca="false">'Prices (input)'!G2966</f>
        <v>28.272</v>
      </c>
      <c r="I2966" s="11" t="n">
        <f aca="false">IF(OR(C2966="",C2965=""),"",C2966/C2965-1)</f>
        <v>-0.0111258718033876</v>
      </c>
      <c r="J2966" s="11" t="n">
        <f aca="false">IF(OR(D2966="",D2965=""),"",D2966/D2965-1)</f>
        <v>-0.000789889415481859</v>
      </c>
      <c r="K2966" s="11" t="n">
        <f aca="false">IF(OR(E2966="",E2965=""),"",E2966/E2965-1)</f>
        <v>-0.00119884910485935</v>
      </c>
      <c r="L2966" s="11" t="n">
        <f aca="false">IF(OR(F2966="",F2965=""),"",F2966/F2965-1)</f>
        <v>0.00644630069013341</v>
      </c>
      <c r="M2966" s="11" t="n">
        <f aca="false">IF(OR(G2966="",G2965=""),"",G2966/G2965-1)</f>
        <v>-0.00605011648504483</v>
      </c>
      <c r="N2966" s="11" t="n">
        <f aca="false">IF(OR(H2966="",H2965=""),"",H2966/H2965-1)</f>
        <v>-0.00475234977294337</v>
      </c>
      <c r="O2966" s="11" t="n">
        <f aca="false">IF(I2966="","",I2966-B2966/252)</f>
        <v>-0.0111822210097369</v>
      </c>
      <c r="P2966" s="11" t="n">
        <f aca="false">IF(J2966="","",J2966-B2966/252)</f>
        <v>-0.000846238621831066</v>
      </c>
      <c r="Q2966" s="11" t="n">
        <f aca="false">IF(K2966="","",K2966-B2966/252)</f>
        <v>-0.00125519831120855</v>
      </c>
      <c r="R2966" s="11" t="n">
        <f aca="false">IF(L2966="","",L2966-B2966/252)</f>
        <v>0.0063899514837842</v>
      </c>
      <c r="S2966" s="11" t="n">
        <f aca="false">IF(M2966="","",M2966-B2966/252)</f>
        <v>-0.00610646569139404</v>
      </c>
      <c r="T2966" s="11" t="n">
        <f aca="false">IF(N2966="","",N2966-B2966/252)</f>
        <v>-0.00480869897929257</v>
      </c>
    </row>
    <row r="2967" customFormat="false" ht="15" hidden="false" customHeight="false" outlineLevel="0" collapsed="false">
      <c r="A2967" s="9" t="n">
        <f aca="false">'Prices (input)'!A2967</f>
        <v>43160</v>
      </c>
      <c r="B2967" s="10" t="n">
        <f aca="false">LOOKUP(A2967,'FedFunds (input)'!$A$3:$A$867,'FedFunds (input)'!$B$3:$B$867)/100</f>
        <v>0.0151</v>
      </c>
      <c r="C2967" s="10" t="n">
        <f aca="false">'Prices (input)'!B2967</f>
        <v>235.04</v>
      </c>
      <c r="D2967" s="10" t="n">
        <f aca="false">'Prices (input)'!C2967</f>
        <v>25.24</v>
      </c>
      <c r="E2967" s="10" t="n">
        <f aca="false">'Prices (input)'!D2967</f>
        <v>124.73</v>
      </c>
      <c r="F2967" s="10" t="n">
        <f aca="false">'Prices (input)'!E2967</f>
        <v>93.522</v>
      </c>
      <c r="G2967" s="10" t="n">
        <f aca="false">'Prices (input)'!F2967</f>
        <v>19.7754</v>
      </c>
      <c r="H2967" s="10" t="n">
        <f aca="false">'Prices (input)'!G2967</f>
        <v>28.732</v>
      </c>
      <c r="I2967" s="11" t="n">
        <f aca="false">IF(OR(C2967="",C2966=""),"",C2967/C2966-1)</f>
        <v>-0.0132661628883292</v>
      </c>
      <c r="J2967" s="11" t="n">
        <f aca="false">IF(OR(D2967="",D2966=""),"",D2967/D2966-1)</f>
        <v>-0.00237154150197638</v>
      </c>
      <c r="K2967" s="11" t="n">
        <f aca="false">IF(OR(E2967="",E2966=""),"",E2967/E2966-1)</f>
        <v>-0.00192046091061848</v>
      </c>
      <c r="L2967" s="11" t="n">
        <f aca="false">IF(OR(F2967="",F2966=""),"",F2967/F2966-1)</f>
        <v>0.00673871856699981</v>
      </c>
      <c r="M2967" s="11" t="n">
        <f aca="false">IF(OR(G2967="",G2966=""),"",G2967/G2966-1)</f>
        <v>0.00983000474904139</v>
      </c>
      <c r="N2967" s="11" t="n">
        <f aca="false">IF(OR(H2967="",H2966=""),"",H2967/H2966-1)</f>
        <v>0.0162705149971705</v>
      </c>
      <c r="O2967" s="11" t="n">
        <f aca="false">IF(I2967="","",I2967-B2967/252)</f>
        <v>-0.0133260835232498</v>
      </c>
      <c r="P2967" s="11" t="n">
        <f aca="false">IF(J2967="","",J2967-B2967/252)</f>
        <v>-0.00243146213689702</v>
      </c>
      <c r="Q2967" s="11" t="n">
        <f aca="false">IF(K2967="","",K2967-B2967/252)</f>
        <v>-0.00198038154553912</v>
      </c>
      <c r="R2967" s="11" t="n">
        <f aca="false">IF(L2967="","",L2967-B2967/252)</f>
        <v>0.00667879793207918</v>
      </c>
      <c r="S2967" s="11" t="n">
        <f aca="false">IF(M2967="","",M2967-B2967/252)</f>
        <v>0.00977008411412075</v>
      </c>
      <c r="T2967" s="11" t="n">
        <f aca="false">IF(N2967="","",N2967-B2967/252)</f>
        <v>0.0162105943622498</v>
      </c>
    </row>
    <row r="2968" customFormat="false" ht="15" hidden="false" customHeight="false" outlineLevel="0" collapsed="false">
      <c r="A2968" s="9" t="n">
        <f aca="false">'Prices (input)'!A2968</f>
        <v>43161</v>
      </c>
      <c r="B2968" s="10" t="n">
        <f aca="false">LOOKUP(A2968,'FedFunds (input)'!$A$3:$A$867,'FedFunds (input)'!$B$3:$B$867)/100</f>
        <v>0.0151</v>
      </c>
      <c r="C2968" s="10" t="n">
        <f aca="false">'Prices (input)'!B2968</f>
        <v>236.27</v>
      </c>
      <c r="D2968" s="10" t="n">
        <f aca="false">'Prices (input)'!C2968</f>
        <v>25.38</v>
      </c>
      <c r="E2968" s="10" t="n">
        <f aca="false">'Prices (input)'!D2968</f>
        <v>125.39</v>
      </c>
      <c r="F2968" s="10" t="n">
        <f aca="false">'Prices (input)'!E2968</f>
        <v>92.754</v>
      </c>
      <c r="G2968" s="10" t="n">
        <f aca="false">'Prices (input)'!F2968</f>
        <v>19.7112</v>
      </c>
      <c r="H2968" s="10" t="n">
        <f aca="false">'Prices (input)'!G2968</f>
        <v>28.605</v>
      </c>
      <c r="I2968" s="11" t="n">
        <f aca="false">IF(OR(C2968="",C2967=""),"",C2968/C2967-1)</f>
        <v>0.00523315180394834</v>
      </c>
      <c r="J2968" s="11" t="n">
        <f aca="false">IF(OR(D2968="",D2967=""),"",D2968/D2967-1)</f>
        <v>0.00554675118858961</v>
      </c>
      <c r="K2968" s="11" t="n">
        <f aca="false">IF(OR(E2968="",E2967=""),"",E2968/E2967-1)</f>
        <v>0.00529142948769334</v>
      </c>
      <c r="L2968" s="11" t="n">
        <f aca="false">IF(OR(F2968="",F2967=""),"",F2968/F2967-1)</f>
        <v>-0.00821197151472386</v>
      </c>
      <c r="M2968" s="11" t="n">
        <f aca="false">IF(OR(G2968="",G2967=""),"",G2968/G2967-1)</f>
        <v>-0.00324645772019783</v>
      </c>
      <c r="N2968" s="11" t="n">
        <f aca="false">IF(OR(H2968="",H2967=""),"",H2968/H2967-1)</f>
        <v>-0.00442015870806067</v>
      </c>
      <c r="O2968" s="11" t="n">
        <f aca="false">IF(I2968="","",I2968-B2968/252)</f>
        <v>0.00517323116902771</v>
      </c>
      <c r="P2968" s="11" t="n">
        <f aca="false">IF(J2968="","",J2968-B2968/252)</f>
        <v>0.00548683055366897</v>
      </c>
      <c r="Q2968" s="11" t="n">
        <f aca="false">IF(K2968="","",K2968-B2968/252)</f>
        <v>0.00523150885277271</v>
      </c>
      <c r="R2968" s="11" t="n">
        <f aca="false">IF(L2968="","",L2968-B2968/252)</f>
        <v>-0.00827189214964449</v>
      </c>
      <c r="S2968" s="11" t="n">
        <f aca="false">IF(M2968="","",M2968-B2968/252)</f>
        <v>-0.00330637835511846</v>
      </c>
      <c r="T2968" s="11" t="n">
        <f aca="false">IF(N2968="","",N2968-B2968/252)</f>
        <v>-0.00448007934298131</v>
      </c>
    </row>
    <row r="2969" customFormat="false" ht="15" hidden="false" customHeight="false" outlineLevel="0" collapsed="false">
      <c r="A2969" s="9" t="n">
        <f aca="false">'Prices (input)'!A2969</f>
        <v>43164</v>
      </c>
      <c r="B2969" s="10" t="n">
        <f aca="false">LOOKUP(A2969,'FedFunds (input)'!$A$3:$A$867,'FedFunds (input)'!$B$3:$B$867)/100</f>
        <v>0.0151</v>
      </c>
      <c r="C2969" s="10" t="n">
        <f aca="false">'Prices (input)'!B2969</f>
        <v>238.97</v>
      </c>
      <c r="D2969" s="10" t="n">
        <f aca="false">'Prices (input)'!C2969</f>
        <v>25.33</v>
      </c>
      <c r="E2969" s="10" t="n">
        <f aca="false">'Prices (input)'!D2969</f>
        <v>125.17</v>
      </c>
      <c r="F2969" s="10" t="n">
        <f aca="false">'Prices (input)'!E2969</f>
        <v>92.535</v>
      </c>
      <c r="G2969" s="10" t="n">
        <f aca="false">'Prices (input)'!F2969</f>
        <v>19.8396</v>
      </c>
      <c r="H2969" s="10" t="n">
        <f aca="false">'Prices (input)'!G2969</f>
        <v>28.668</v>
      </c>
      <c r="I2969" s="11" t="n">
        <f aca="false">IF(OR(C2969="",C2968=""),"",C2969/C2968-1)</f>
        <v>0.0114276040123587</v>
      </c>
      <c r="J2969" s="11" t="n">
        <f aca="false">IF(OR(D2969="",D2968=""),"",D2969/D2968-1)</f>
        <v>-0.00197005516154458</v>
      </c>
      <c r="K2969" s="11" t="n">
        <f aca="false">IF(OR(E2969="",E2968=""),"",E2969/E2968-1)</f>
        <v>-0.00175452587925673</v>
      </c>
      <c r="L2969" s="11" t="n">
        <f aca="false">IF(OR(F2969="",F2968=""),"",F2969/F2968-1)</f>
        <v>-0.00236108415809566</v>
      </c>
      <c r="M2969" s="11" t="n">
        <f aca="false">IF(OR(G2969="",G2968=""),"",G2969/G2968-1)</f>
        <v>0.00651406307074143</v>
      </c>
      <c r="N2969" s="11" t="n">
        <f aca="false">IF(OR(H2969="",H2968=""),"",H2969/H2968-1)</f>
        <v>0.00220241216570516</v>
      </c>
      <c r="O2969" s="11" t="n">
        <f aca="false">IF(I2969="","",I2969-B2969/252)</f>
        <v>0.011367683377438</v>
      </c>
      <c r="P2969" s="11" t="n">
        <f aca="false">IF(J2969="","",J2969-B2969/252)</f>
        <v>-0.00202997579646522</v>
      </c>
      <c r="Q2969" s="11" t="n">
        <f aca="false">IF(K2969="","",K2969-B2969/252)</f>
        <v>-0.00181444651417736</v>
      </c>
      <c r="R2969" s="11" t="n">
        <f aca="false">IF(L2969="","",L2969-B2969/252)</f>
        <v>-0.0024210047930163</v>
      </c>
      <c r="S2969" s="11" t="n">
        <f aca="false">IF(M2969="","",M2969-B2969/252)</f>
        <v>0.00645414243582079</v>
      </c>
      <c r="T2969" s="11" t="n">
        <f aca="false">IF(N2969="","",N2969-B2969/252)</f>
        <v>0.00214249153078452</v>
      </c>
    </row>
    <row r="2970" customFormat="false" ht="15" hidden="false" customHeight="false" outlineLevel="0" collapsed="false">
      <c r="A2970" s="9" t="n">
        <f aca="false">'Prices (input)'!A2970</f>
        <v>43165</v>
      </c>
      <c r="B2970" s="10" t="n">
        <f aca="false">LOOKUP(A2970,'FedFunds (input)'!$A$3:$A$867,'FedFunds (input)'!$B$3:$B$867)/100</f>
        <v>0.0151</v>
      </c>
      <c r="C2970" s="10" t="n">
        <f aca="false">'Prices (input)'!B2970</f>
        <v>239.57</v>
      </c>
      <c r="D2970" s="10" t="n">
        <f aca="false">'Prices (input)'!C2970</f>
        <v>25.6</v>
      </c>
      <c r="E2970" s="10" t="n">
        <f aca="false">'Prices (input)'!D2970</f>
        <v>126.52</v>
      </c>
      <c r="F2970" s="10" t="n">
        <f aca="false">'Prices (input)'!E2970</f>
        <v>92.589</v>
      </c>
      <c r="G2970" s="10" t="n">
        <f aca="false">'Prices (input)'!F2970</f>
        <v>20.193</v>
      </c>
      <c r="H2970" s="10" t="n">
        <f aca="false">'Prices (input)'!G2970</f>
        <v>29.191</v>
      </c>
      <c r="I2970" s="11" t="n">
        <f aca="false">IF(OR(C2970="",C2969=""),"",C2970/C2969-1)</f>
        <v>0.00251077541113953</v>
      </c>
      <c r="J2970" s="11" t="n">
        <f aca="false">IF(OR(D2970="",D2969=""),"",D2970/D2969-1)</f>
        <v>0.0106592972759574</v>
      </c>
      <c r="K2970" s="11" t="n">
        <f aca="false">IF(OR(E2970="",E2969=""),"",E2970/E2969-1)</f>
        <v>0.01078533194855</v>
      </c>
      <c r="L2970" s="11" t="n">
        <f aca="false">IF(OR(F2970="",F2969=""),"",F2970/F2969-1)</f>
        <v>0.000583562976171237</v>
      </c>
      <c r="M2970" s="11" t="n">
        <f aca="false">IF(OR(G2970="",G2969=""),"",G2970/G2969-1)</f>
        <v>0.0178128591302245</v>
      </c>
      <c r="N2970" s="11" t="n">
        <f aca="false">IF(OR(H2970="",H2969=""),"",H2970/H2969-1)</f>
        <v>0.0182433375191851</v>
      </c>
      <c r="O2970" s="11" t="n">
        <f aca="false">IF(I2970="","",I2970-B2970/252)</f>
        <v>0.0024508547762189</v>
      </c>
      <c r="P2970" s="11" t="n">
        <f aca="false">IF(J2970="","",J2970-B2970/252)</f>
        <v>0.0105993766410367</v>
      </c>
      <c r="Q2970" s="11" t="n">
        <f aca="false">IF(K2970="","",K2970-B2970/252)</f>
        <v>0.0107254113136294</v>
      </c>
      <c r="R2970" s="11" t="n">
        <f aca="false">IF(L2970="","",L2970-B2970/252)</f>
        <v>0.000523642341250602</v>
      </c>
      <c r="S2970" s="11" t="n">
        <f aca="false">IF(M2970="","",M2970-B2970/252)</f>
        <v>0.0177529384953038</v>
      </c>
      <c r="T2970" s="11" t="n">
        <f aca="false">IF(N2970="","",N2970-B2970/252)</f>
        <v>0.0181834168842644</v>
      </c>
    </row>
    <row r="2971" customFormat="false" ht="15" hidden="false" customHeight="false" outlineLevel="0" collapsed="false">
      <c r="A2971" s="9" t="n">
        <f aca="false">'Prices (input)'!A2971</f>
        <v>43166</v>
      </c>
      <c r="B2971" s="10" t="n">
        <f aca="false">LOOKUP(A2971,'FedFunds (input)'!$A$3:$A$867,'FedFunds (input)'!$B$3:$B$867)/100</f>
        <v>0.0151</v>
      </c>
      <c r="C2971" s="10" t="n">
        <f aca="false">'Prices (input)'!B2971</f>
        <v>239.49</v>
      </c>
      <c r="D2971" s="10" t="n">
        <f aca="false">'Prices (input)'!C2971</f>
        <v>25.44</v>
      </c>
      <c r="E2971" s="10" t="n">
        <f aca="false">'Prices (input)'!D2971</f>
        <v>125.7</v>
      </c>
      <c r="F2971" s="10" t="n">
        <f aca="false">'Prices (input)'!E2971</f>
        <v>92.488</v>
      </c>
      <c r="G2971" s="10" t="n">
        <f aca="false">'Prices (input)'!F2971</f>
        <v>19.7754</v>
      </c>
      <c r="H2971" s="10" t="n">
        <f aca="false">'Prices (input)'!G2971</f>
        <v>28.542</v>
      </c>
      <c r="I2971" s="11" t="n">
        <f aca="false">IF(OR(C2971="",C2970=""),"",C2971/C2970-1)</f>
        <v>-0.000333931627499173</v>
      </c>
      <c r="J2971" s="11" t="n">
        <f aca="false">IF(OR(D2971="",D2970=""),"",D2971/D2970-1)</f>
        <v>-0.00624999999999998</v>
      </c>
      <c r="K2971" s="11" t="n">
        <f aca="false">IF(OR(E2971="",E2970=""),"",E2971/E2970-1)</f>
        <v>-0.00648118874486237</v>
      </c>
      <c r="L2971" s="11" t="n">
        <f aca="false">IF(OR(F2971="",F2970=""),"",F2971/F2970-1)</f>
        <v>-0.00109084232468215</v>
      </c>
      <c r="M2971" s="11" t="n">
        <f aca="false">IF(OR(G2971="",G2970=""),"",G2971/G2970-1)</f>
        <v>-0.0206804338136978</v>
      </c>
      <c r="N2971" s="11" t="n">
        <f aca="false">IF(OR(H2971="",H2970=""),"",H2971/H2970-1)</f>
        <v>-0.0222328799972593</v>
      </c>
      <c r="O2971" s="11" t="n">
        <f aca="false">IF(I2971="","",I2971-B2971/252)</f>
        <v>-0.000393852262419808</v>
      </c>
      <c r="P2971" s="11" t="n">
        <f aca="false">IF(J2971="","",J2971-B2971/252)</f>
        <v>-0.00630992063492061</v>
      </c>
      <c r="Q2971" s="11" t="n">
        <f aca="false">IF(K2971="","",K2971-B2971/252)</f>
        <v>-0.006541109379783</v>
      </c>
      <c r="R2971" s="11" t="n">
        <f aca="false">IF(L2971="","",L2971-B2971/252)</f>
        <v>-0.00115076295960279</v>
      </c>
      <c r="S2971" s="11" t="n">
        <f aca="false">IF(M2971="","",M2971-B2971/252)</f>
        <v>-0.0207403544486184</v>
      </c>
      <c r="T2971" s="11" t="n">
        <f aca="false">IF(N2971="","",N2971-B2971/252)</f>
        <v>-0.02229280063218</v>
      </c>
    </row>
    <row r="2972" customFormat="false" ht="15" hidden="false" customHeight="false" outlineLevel="0" collapsed="false">
      <c r="A2972" s="9" t="n">
        <f aca="false">'Prices (input)'!A2972</f>
        <v>43167</v>
      </c>
      <c r="B2972" s="10" t="n">
        <f aca="false">LOOKUP(A2972,'FedFunds (input)'!$A$3:$A$867,'FedFunds (input)'!$B$3:$B$867)/100</f>
        <v>0.0151</v>
      </c>
      <c r="C2972" s="10" t="n">
        <f aca="false">'Prices (input)'!B2972</f>
        <v>240.62</v>
      </c>
      <c r="D2972" s="10" t="n">
        <f aca="false">'Prices (input)'!C2972</f>
        <v>25.39</v>
      </c>
      <c r="E2972" s="10" t="n">
        <f aca="false">'Prices (input)'!D2972</f>
        <v>125.41</v>
      </c>
      <c r="F2972" s="10" t="n">
        <f aca="false">'Prices (input)'!E2972</f>
        <v>92.997</v>
      </c>
      <c r="G2972" s="10" t="n">
        <f aca="false">'Prices (input)'!F2972</f>
        <v>19.8488</v>
      </c>
      <c r="H2972" s="10" t="n">
        <f aca="false">'Prices (input)'!G2972</f>
        <v>28.637</v>
      </c>
      <c r="I2972" s="11" t="n">
        <f aca="false">IF(OR(C2972="",C2971=""),"",C2972/C2971-1)</f>
        <v>0.00471835984801028</v>
      </c>
      <c r="J2972" s="11" t="n">
        <f aca="false">IF(OR(D2972="",D2971=""),"",D2972/D2971-1)</f>
        <v>-0.00196540880503149</v>
      </c>
      <c r="K2972" s="11" t="n">
        <f aca="false">IF(OR(E2972="",E2971=""),"",E2972/E2971-1)</f>
        <v>-0.00230708035003979</v>
      </c>
      <c r="L2972" s="11" t="n">
        <f aca="false">IF(OR(F2972="",F2971=""),"",F2972/F2971-1)</f>
        <v>0.00550341665945853</v>
      </c>
      <c r="M2972" s="11" t="n">
        <f aca="false">IF(OR(G2972="",G2971=""),"",G2972/G2971-1)</f>
        <v>0.00371168219100504</v>
      </c>
      <c r="N2972" s="11" t="n">
        <f aca="false">IF(OR(H2972="",H2971=""),"",H2972/H2971-1)</f>
        <v>0.00332842828112945</v>
      </c>
      <c r="O2972" s="11" t="n">
        <f aca="false">IF(I2972="","",I2972-B2972/252)</f>
        <v>0.00465843921308964</v>
      </c>
      <c r="P2972" s="11" t="n">
        <f aca="false">IF(J2972="","",J2972-B2972/252)</f>
        <v>-0.00202532943995212</v>
      </c>
      <c r="Q2972" s="11" t="n">
        <f aca="false">IF(K2972="","",K2972-B2972/252)</f>
        <v>-0.00236700098496043</v>
      </c>
      <c r="R2972" s="11" t="n">
        <f aca="false">IF(L2972="","",L2972-B2972/252)</f>
        <v>0.00544349602453789</v>
      </c>
      <c r="S2972" s="11" t="n">
        <f aca="false">IF(M2972="","",M2972-B2972/252)</f>
        <v>0.0036517615560844</v>
      </c>
      <c r="T2972" s="11" t="n">
        <f aca="false">IF(N2972="","",N2972-B2972/252)</f>
        <v>0.00326850764620881</v>
      </c>
    </row>
    <row r="2973" customFormat="false" ht="15" hidden="false" customHeight="false" outlineLevel="0" collapsed="false">
      <c r="A2973" s="9" t="n">
        <f aca="false">'Prices (input)'!A2973</f>
        <v>43168</v>
      </c>
      <c r="B2973" s="10" t="n">
        <f aca="false">LOOKUP(A2973,'FedFunds (input)'!$A$3:$A$867,'FedFunds (input)'!$B$3:$B$867)/100</f>
        <v>0.0151</v>
      </c>
      <c r="C2973" s="10" t="n">
        <f aca="false">'Prices (input)'!B2973</f>
        <v>244.79</v>
      </c>
      <c r="D2973" s="10" t="n">
        <f aca="false">'Prices (input)'!C2973</f>
        <v>25.4</v>
      </c>
      <c r="E2973" s="10" t="n">
        <f aca="false">'Prices (input)'!D2973</f>
        <v>125.54</v>
      </c>
      <c r="F2973" s="10" t="n">
        <f aca="false">'Prices (input)'!E2973</f>
        <v>92.41</v>
      </c>
      <c r="G2973" s="10" t="n">
        <f aca="false">'Prices (input)'!F2973</f>
        <v>19.7754</v>
      </c>
      <c r="H2973" s="10" t="n">
        <f aca="false">'Prices (input)'!G2973</f>
        <v>28.569</v>
      </c>
      <c r="I2973" s="11" t="n">
        <f aca="false">IF(OR(C2973="",C2972=""),"",C2973/C2972-1)</f>
        <v>0.0173302302385503</v>
      </c>
      <c r="J2973" s="11" t="n">
        <f aca="false">IF(OR(D2973="",D2972=""),"",D2973/D2972-1)</f>
        <v>0.000393855848759284</v>
      </c>
      <c r="K2973" s="11" t="n">
        <f aca="false">IF(OR(E2973="",E2972=""),"",E2973/E2972-1)</f>
        <v>0.0010365999521571</v>
      </c>
      <c r="L2973" s="11" t="n">
        <f aca="false">IF(OR(F2973="",F2972=""),"",F2973/F2972-1)</f>
        <v>-0.00631203157091087</v>
      </c>
      <c r="M2973" s="11" t="n">
        <f aca="false">IF(OR(G2973="",G2972=""),"",G2973/G2972-1)</f>
        <v>-0.00369795655152949</v>
      </c>
      <c r="N2973" s="11" t="n">
        <f aca="false">IF(OR(H2973="",H2972=""),"",H2973/H2972-1)</f>
        <v>-0.00237455040681644</v>
      </c>
      <c r="O2973" s="11" t="n">
        <f aca="false">IF(I2973="","",I2973-B2973/252)</f>
        <v>0.0172703096036297</v>
      </c>
      <c r="P2973" s="11" t="n">
        <f aca="false">IF(J2973="","",J2973-B2973/252)</f>
        <v>0.000333935213838649</v>
      </c>
      <c r="Q2973" s="11" t="n">
        <f aca="false">IF(K2973="","",K2973-B2973/252)</f>
        <v>0.000976679317236467</v>
      </c>
      <c r="R2973" s="11" t="n">
        <f aca="false">IF(L2973="","",L2973-B2973/252)</f>
        <v>-0.00637195220583151</v>
      </c>
      <c r="S2973" s="11" t="n">
        <f aca="false">IF(M2973="","",M2973-B2973/252)</f>
        <v>-0.00375787718645013</v>
      </c>
      <c r="T2973" s="11" t="n">
        <f aca="false">IF(N2973="","",N2973-B2973/252)</f>
        <v>-0.00243447104173708</v>
      </c>
    </row>
    <row r="2974" customFormat="false" ht="15" hidden="false" customHeight="false" outlineLevel="0" collapsed="false">
      <c r="A2974" s="9" t="n">
        <f aca="false">'Prices (input)'!A2974</f>
        <v>43171</v>
      </c>
      <c r="B2974" s="10" t="n">
        <f aca="false">LOOKUP(A2974,'FedFunds (input)'!$A$3:$A$867,'FedFunds (input)'!$B$3:$B$867)/100</f>
        <v>0.0151</v>
      </c>
      <c r="C2974" s="10" t="n">
        <f aca="false">'Prices (input)'!B2974</f>
        <v>244.5</v>
      </c>
      <c r="D2974" s="10" t="n">
        <f aca="false">'Prices (input)'!C2974</f>
        <v>25.41</v>
      </c>
      <c r="E2974" s="10" t="n">
        <f aca="false">'Prices (input)'!D2974</f>
        <v>125.54</v>
      </c>
      <c r="F2974" s="10" t="n">
        <f aca="false">'Prices (input)'!E2974</f>
        <v>92.95</v>
      </c>
      <c r="G2974" s="10" t="n">
        <f aca="false">'Prices (input)'!F2974</f>
        <v>19.945</v>
      </c>
      <c r="H2974" s="10" t="n">
        <f aca="false">'Prices (input)'!G2974</f>
        <v>28.813</v>
      </c>
      <c r="I2974" s="11" t="n">
        <f aca="false">IF(OR(C2974="",C2973=""),"",C2974/C2973-1)</f>
        <v>-0.00118468891703094</v>
      </c>
      <c r="J2974" s="11" t="n">
        <f aca="false">IF(OR(D2974="",D2973=""),"",D2974/D2973-1)</f>
        <v>0.00039370078740153</v>
      </c>
      <c r="K2974" s="11" t="n">
        <f aca="false">IF(OR(E2974="",E2973=""),"",E2974/E2973-1)</f>
        <v>0</v>
      </c>
      <c r="L2974" s="11" t="n">
        <f aca="false">IF(OR(F2974="",F2973=""),"",F2974/F2973-1)</f>
        <v>0.00584352342820038</v>
      </c>
      <c r="M2974" s="11" t="n">
        <f aca="false">IF(OR(G2974="",G2973=""),"",G2974/G2973-1)</f>
        <v>0.00857631198357556</v>
      </c>
      <c r="N2974" s="11" t="n">
        <f aca="false">IF(OR(H2974="",H2973=""),"",H2974/H2973-1)</f>
        <v>0.00854072596170674</v>
      </c>
      <c r="O2974" s="11" t="n">
        <f aca="false">IF(I2974="","",I2974-B2974/252)</f>
        <v>-0.00124460955195158</v>
      </c>
      <c r="P2974" s="11" t="n">
        <f aca="false">IF(J2974="","",J2974-B2974/252)</f>
        <v>0.000333780152480895</v>
      </c>
      <c r="Q2974" s="11" t="n">
        <f aca="false">IF(K2974="","",K2974-B2974/252)</f>
        <v>-5.99206349206349E-005</v>
      </c>
      <c r="R2974" s="11" t="n">
        <f aca="false">IF(L2974="","",L2974-B2974/252)</f>
        <v>0.00578360279327975</v>
      </c>
      <c r="S2974" s="11" t="n">
        <f aca="false">IF(M2974="","",M2974-B2974/252)</f>
        <v>0.00851639134865492</v>
      </c>
      <c r="T2974" s="11" t="n">
        <f aca="false">IF(N2974="","",N2974-B2974/252)</f>
        <v>0.00848080532678611</v>
      </c>
    </row>
    <row r="2975" customFormat="false" ht="15" hidden="false" customHeight="false" outlineLevel="0" collapsed="false">
      <c r="A2975" s="9" t="n">
        <f aca="false">'Prices (input)'!A2975</f>
        <v>43172</v>
      </c>
      <c r="B2975" s="10" t="n">
        <f aca="false">LOOKUP(A2975,'FedFunds (input)'!$A$3:$A$867,'FedFunds (input)'!$B$3:$B$867)/100</f>
        <v>0.0151</v>
      </c>
      <c r="C2975" s="10" t="n">
        <f aca="false">'Prices (input)'!B2975</f>
        <v>242.91</v>
      </c>
      <c r="D2975" s="10" t="n">
        <f aca="false">'Prices (input)'!C2975</f>
        <v>25.46</v>
      </c>
      <c r="E2975" s="10" t="n">
        <f aca="false">'Prices (input)'!D2975</f>
        <v>125.74</v>
      </c>
      <c r="F2975" s="10" t="n">
        <f aca="false">'Prices (input)'!E2975</f>
        <v>93.438</v>
      </c>
      <c r="G2975" s="10" t="n">
        <f aca="false">'Prices (input)'!F2975</f>
        <v>19.8801</v>
      </c>
      <c r="H2975" s="10" t="n">
        <f aca="false">'Prices (input)'!G2975</f>
        <v>28.686</v>
      </c>
      <c r="I2975" s="11" t="n">
        <f aca="false">IF(OR(C2975="",C2974=""),"",C2975/C2974-1)</f>
        <v>-0.00650306748466256</v>
      </c>
      <c r="J2975" s="11" t="n">
        <f aca="false">IF(OR(D2975="",D2974=""),"",D2975/D2974-1)</f>
        <v>0.00196772924045652</v>
      </c>
      <c r="K2975" s="11" t="n">
        <f aca="false">IF(OR(E2975="",E2974=""),"",E2975/E2974-1)</f>
        <v>0.00159311773140036</v>
      </c>
      <c r="L2975" s="11" t="n">
        <f aca="false">IF(OR(F2975="",F2974=""),"",F2975/F2974-1)</f>
        <v>0.00525013448090372</v>
      </c>
      <c r="M2975" s="11" t="n">
        <f aca="false">IF(OR(G2975="",G2974=""),"",G2975/G2974-1)</f>
        <v>-0.00325394835798454</v>
      </c>
      <c r="N2975" s="11" t="n">
        <f aca="false">IF(OR(H2975="",H2974=""),"",H2975/H2974-1)</f>
        <v>-0.00440773262069205</v>
      </c>
      <c r="O2975" s="11" t="n">
        <f aca="false">IF(I2975="","",I2975-B2975/252)</f>
        <v>-0.0065629881195832</v>
      </c>
      <c r="P2975" s="11" t="n">
        <f aca="false">IF(J2975="","",J2975-B2975/252)</f>
        <v>0.00190780860553588</v>
      </c>
      <c r="Q2975" s="11" t="n">
        <f aca="false">IF(K2975="","",K2975-B2975/252)</f>
        <v>0.00153319709647973</v>
      </c>
      <c r="R2975" s="11" t="n">
        <f aca="false">IF(L2975="","",L2975-B2975/252)</f>
        <v>0.00519021384598309</v>
      </c>
      <c r="S2975" s="11" t="n">
        <f aca="false">IF(M2975="","",M2975-B2975/252)</f>
        <v>-0.00331386899290517</v>
      </c>
      <c r="T2975" s="11" t="n">
        <f aca="false">IF(N2975="","",N2975-B2975/252)</f>
        <v>-0.00446765325561269</v>
      </c>
    </row>
    <row r="2976" customFormat="false" ht="15" hidden="false" customHeight="false" outlineLevel="0" collapsed="false">
      <c r="A2976" s="9" t="n">
        <f aca="false">'Prices (input)'!A2976</f>
        <v>43173</v>
      </c>
      <c r="B2976" s="10" t="n">
        <f aca="false">LOOKUP(A2976,'FedFunds (input)'!$A$3:$A$867,'FedFunds (input)'!$B$3:$B$867)/100</f>
        <v>0.0151</v>
      </c>
      <c r="C2976" s="10" t="n">
        <f aca="false">'Prices (input)'!B2976</f>
        <v>241.66</v>
      </c>
      <c r="D2976" s="10" t="n">
        <f aca="false">'Prices (input)'!C2976</f>
        <v>25.4498</v>
      </c>
      <c r="E2976" s="10" t="n">
        <f aca="false">'Prices (input)'!D2976</f>
        <v>125.69</v>
      </c>
      <c r="F2976" s="10" t="n">
        <f aca="false">'Prices (input)'!E2976</f>
        <v>94.22</v>
      </c>
      <c r="G2976" s="10" t="n">
        <f aca="false">'Prices (input)'!F2976</f>
        <v>19.9349</v>
      </c>
      <c r="H2976" s="10" t="n">
        <f aca="false">'Prices (input)'!G2976</f>
        <v>28.686</v>
      </c>
      <c r="I2976" s="11" t="n">
        <f aca="false">IF(OR(C2976="",C2975=""),"",C2976/C2975-1)</f>
        <v>-0.0051459388250793</v>
      </c>
      <c r="J2976" s="11" t="n">
        <f aca="false">IF(OR(D2976="",D2975=""),"",D2976/D2975-1)</f>
        <v>-0.000400628436763584</v>
      </c>
      <c r="K2976" s="11" t="n">
        <f aca="false">IF(OR(E2976="",E2975=""),"",E2976/E2975-1)</f>
        <v>-0.000397645936058511</v>
      </c>
      <c r="L2976" s="11" t="n">
        <f aca="false">IF(OR(F2976="",F2975=""),"",F2976/F2975-1)</f>
        <v>0.00836918598428893</v>
      </c>
      <c r="M2976" s="11" t="n">
        <f aca="false">IF(OR(G2976="",G2975=""),"",G2976/G2975-1)</f>
        <v>0.0027565253695907</v>
      </c>
      <c r="N2976" s="11" t="n">
        <f aca="false">IF(OR(H2976="",H2975=""),"",H2976/H2975-1)</f>
        <v>0</v>
      </c>
      <c r="O2976" s="11" t="n">
        <f aca="false">IF(I2976="","",I2976-B2976/252)</f>
        <v>-0.00520585945999993</v>
      </c>
      <c r="P2976" s="11" t="n">
        <f aca="false">IF(J2976="","",J2976-B2976/252)</f>
        <v>-0.000460549071684219</v>
      </c>
      <c r="Q2976" s="11" t="n">
        <f aca="false">IF(K2976="","",K2976-B2976/252)</f>
        <v>-0.000457566570979145</v>
      </c>
      <c r="R2976" s="11" t="n">
        <f aca="false">IF(L2976="","",L2976-B2976/252)</f>
        <v>0.00830926534936829</v>
      </c>
      <c r="S2976" s="11" t="n">
        <f aca="false">IF(M2976="","",M2976-B2976/252)</f>
        <v>0.00269660473467007</v>
      </c>
      <c r="T2976" s="11" t="n">
        <f aca="false">IF(N2976="","",N2976-B2976/252)</f>
        <v>-5.99206349206349E-005</v>
      </c>
    </row>
    <row r="2977" customFormat="false" ht="15" hidden="false" customHeight="false" outlineLevel="0" collapsed="false">
      <c r="A2977" s="9" t="n">
        <f aca="false">'Prices (input)'!A2977</f>
        <v>43174</v>
      </c>
      <c r="B2977" s="10" t="n">
        <f aca="false">LOOKUP(A2977,'FedFunds (input)'!$A$3:$A$867,'FedFunds (input)'!$B$3:$B$867)/100</f>
        <v>0.0151</v>
      </c>
      <c r="C2977" s="10" t="n">
        <f aca="false">'Prices (input)'!B2977</f>
        <v>241.43</v>
      </c>
      <c r="D2977" s="10" t="n">
        <f aca="false">'Prices (input)'!C2977</f>
        <v>25.28</v>
      </c>
      <c r="E2977" s="10" t="n">
        <f aca="false">'Prices (input)'!D2977</f>
        <v>124.87</v>
      </c>
      <c r="F2977" s="10" t="n">
        <f aca="false">'Prices (input)'!E2977</f>
        <v>94.243</v>
      </c>
      <c r="G2977" s="10" t="n">
        <f aca="false">'Prices (input)'!F2977</f>
        <v>19.6618</v>
      </c>
      <c r="H2977" s="10" t="n">
        <f aca="false">'Prices (input)'!G2977</f>
        <v>28.415</v>
      </c>
      <c r="I2977" s="11" t="n">
        <f aca="false">IF(OR(C2977="",C2976=""),"",C2977/C2976-1)</f>
        <v>-0.000951750393114237</v>
      </c>
      <c r="J2977" s="11" t="n">
        <f aca="false">IF(OR(D2977="",D2976=""),"",D2977/D2976-1)</f>
        <v>-0.00667195812933696</v>
      </c>
      <c r="K2977" s="11" t="n">
        <f aca="false">IF(OR(E2977="",E2976=""),"",E2977/E2976-1)</f>
        <v>-0.00652398758851136</v>
      </c>
      <c r="L2977" s="11" t="n">
        <f aca="false">IF(OR(F2977="",F2976=""),"",F2977/F2976-1)</f>
        <v>0.000244109530885162</v>
      </c>
      <c r="M2977" s="11" t="n">
        <f aca="false">IF(OR(G2977="",G2976=""),"",G2977/G2976-1)</f>
        <v>-0.0136995921725215</v>
      </c>
      <c r="N2977" s="11" t="n">
        <f aca="false">IF(OR(H2977="",H2976=""),"",H2977/H2976-1)</f>
        <v>-0.0094471170605871</v>
      </c>
      <c r="O2977" s="11" t="n">
        <f aca="false">IF(I2977="","",I2977-B2977/252)</f>
        <v>-0.00101167102803487</v>
      </c>
      <c r="P2977" s="11" t="n">
        <f aca="false">IF(J2977="","",J2977-B2977/252)</f>
        <v>-0.0067318787642576</v>
      </c>
      <c r="Q2977" s="11" t="n">
        <f aca="false">IF(K2977="","",K2977-B2977/252)</f>
        <v>-0.00658390822343199</v>
      </c>
      <c r="R2977" s="11" t="n">
        <f aca="false">IF(L2977="","",L2977-B2977/252)</f>
        <v>0.000184188895964527</v>
      </c>
      <c r="S2977" s="11" t="n">
        <f aca="false">IF(M2977="","",M2977-B2977/252)</f>
        <v>-0.0137595128074421</v>
      </c>
      <c r="T2977" s="11" t="n">
        <f aca="false">IF(N2977="","",N2977-B2977/252)</f>
        <v>-0.00950703769550773</v>
      </c>
    </row>
    <row r="2978" customFormat="false" ht="15" hidden="false" customHeight="false" outlineLevel="0" collapsed="false">
      <c r="A2978" s="9" t="n">
        <f aca="false">'Prices (input)'!A2978</f>
        <v>43175</v>
      </c>
      <c r="B2978" s="10" t="n">
        <f aca="false">LOOKUP(A2978,'FedFunds (input)'!$A$3:$A$867,'FedFunds (input)'!$B$3:$B$867)/100</f>
        <v>0.0151</v>
      </c>
      <c r="C2978" s="10" t="n">
        <f aca="false">'Prices (input)'!B2978</f>
        <v>241.68</v>
      </c>
      <c r="D2978" s="10" t="n">
        <f aca="false">'Prices (input)'!C2978</f>
        <v>25.22</v>
      </c>
      <c r="E2978" s="10" t="n">
        <f aca="false">'Prices (input)'!D2978</f>
        <v>124.58</v>
      </c>
      <c r="F2978" s="10" t="n">
        <f aca="false">'Prices (input)'!E2978</f>
        <v>93.914</v>
      </c>
      <c r="G2978" s="10" t="n">
        <f aca="false">'Prices (input)'!F2978</f>
        <v>19.6516</v>
      </c>
      <c r="H2978" s="10" t="n">
        <f aca="false">'Prices (input)'!G2978</f>
        <v>28.281</v>
      </c>
      <c r="I2978" s="11" t="n">
        <f aca="false">IF(OR(C2978="",C2977=""),"",C2978/C2977-1)</f>
        <v>0.00103549683137971</v>
      </c>
      <c r="J2978" s="11" t="n">
        <f aca="false">IF(OR(D2978="",D2977=""),"",D2978/D2977-1)</f>
        <v>-0.00237341772151911</v>
      </c>
      <c r="K2978" s="11" t="n">
        <f aca="false">IF(OR(E2978="",E2977=""),"",E2978/E2977-1)</f>
        <v>-0.00232241531192445</v>
      </c>
      <c r="L2978" s="11" t="n">
        <f aca="false">IF(OR(F2978="",F2977=""),"",F2978/F2977-1)</f>
        <v>-0.00349097545706301</v>
      </c>
      <c r="M2978" s="11" t="n">
        <f aca="false">IF(OR(G2978="",G2977=""),"",G2978/G2977-1)</f>
        <v>-0.000518772441994164</v>
      </c>
      <c r="N2978" s="11" t="n">
        <f aca="false">IF(OR(H2978="",H2977=""),"",H2978/H2977-1)</f>
        <v>-0.00471581910962526</v>
      </c>
      <c r="O2978" s="11" t="n">
        <f aca="false">IF(I2978="","",I2978-B2978/252)</f>
        <v>0.000975576196459077</v>
      </c>
      <c r="P2978" s="11" t="n">
        <f aca="false">IF(J2978="","",J2978-B2978/252)</f>
        <v>-0.00243333835643975</v>
      </c>
      <c r="Q2978" s="11" t="n">
        <f aca="false">IF(K2978="","",K2978-B2978/252)</f>
        <v>-0.00238233594684509</v>
      </c>
      <c r="R2978" s="11" t="n">
        <f aca="false">IF(L2978="","",L2978-B2978/252)</f>
        <v>-0.00355089609198364</v>
      </c>
      <c r="S2978" s="11" t="n">
        <f aca="false">IF(M2978="","",M2978-B2978/252)</f>
        <v>-0.000578693076914799</v>
      </c>
      <c r="T2978" s="11" t="n">
        <f aca="false">IF(N2978="","",N2978-B2978/252)</f>
        <v>-0.0047757397445459</v>
      </c>
    </row>
    <row r="2979" customFormat="false" ht="15" hidden="false" customHeight="false" outlineLevel="0" collapsed="false">
      <c r="A2979" s="9" t="n">
        <f aca="false">'Prices (input)'!A2979</f>
        <v>43178</v>
      </c>
      <c r="B2979" s="10" t="n">
        <f aca="false">LOOKUP(A2979,'FedFunds (input)'!$A$3:$A$867,'FedFunds (input)'!$B$3:$B$867)/100</f>
        <v>0.0151</v>
      </c>
      <c r="C2979" s="10" t="n">
        <f aca="false">'Prices (input)'!B2979</f>
        <v>239.3</v>
      </c>
      <c r="D2979" s="10" t="n">
        <f aca="false">'Prices (input)'!C2979</f>
        <v>25.28</v>
      </c>
      <c r="E2979" s="10" t="n">
        <f aca="false">'Prices (input)'!D2979</f>
        <v>124.88</v>
      </c>
      <c r="F2979" s="10" t="n">
        <f aca="false">'Prices (input)'!E2979</f>
        <v>93.604</v>
      </c>
      <c r="G2979" s="10" t="n">
        <f aca="false">'Prices (input)'!F2979</f>
        <v>19.7112</v>
      </c>
      <c r="H2979" s="10" t="n">
        <f aca="false">'Prices (input)'!G2979</f>
        <v>28.578</v>
      </c>
      <c r="I2979" s="11" t="n">
        <f aca="false">IF(OR(C2979="",C2978=""),"",C2979/C2978-1)</f>
        <v>-0.00984773253889437</v>
      </c>
      <c r="J2979" s="11" t="n">
        <f aca="false">IF(OR(D2979="",D2978=""),"",D2979/D2978-1)</f>
        <v>0.00237906423473433</v>
      </c>
      <c r="K2979" s="11" t="n">
        <f aca="false">IF(OR(E2979="",E2978=""),"",E2979/E2978-1)</f>
        <v>0.00240809118638619</v>
      </c>
      <c r="L2979" s="11" t="n">
        <f aca="false">IF(OR(F2979="",F2978=""),"",F2979/F2978-1)</f>
        <v>-0.0033008923057265</v>
      </c>
      <c r="M2979" s="11" t="n">
        <f aca="false">IF(OR(G2979="",G2978=""),"",G2979/G2978-1)</f>
        <v>0.00303283193226012</v>
      </c>
      <c r="N2979" s="11" t="n">
        <f aca="false">IF(OR(H2979="",H2978=""),"",H2979/H2978-1)</f>
        <v>0.0105017502917153</v>
      </c>
      <c r="O2979" s="11" t="n">
        <f aca="false">IF(I2979="","",I2979-B2979/252)</f>
        <v>-0.00990765317381501</v>
      </c>
      <c r="P2979" s="11" t="n">
        <f aca="false">IF(J2979="","",J2979-B2979/252)</f>
        <v>0.00231914359981369</v>
      </c>
      <c r="Q2979" s="11" t="n">
        <f aca="false">IF(K2979="","",K2979-B2979/252)</f>
        <v>0.00234817055146555</v>
      </c>
      <c r="R2979" s="11" t="n">
        <f aca="false">IF(L2979="","",L2979-B2979/252)</f>
        <v>-0.00336081294064713</v>
      </c>
      <c r="S2979" s="11" t="n">
        <f aca="false">IF(M2979="","",M2979-B2979/252)</f>
        <v>0.00297291129733948</v>
      </c>
      <c r="T2979" s="11" t="n">
        <f aca="false">IF(N2979="","",N2979-B2979/252)</f>
        <v>0.0104418296567947</v>
      </c>
    </row>
    <row r="2980" customFormat="false" ht="15" hidden="false" customHeight="false" outlineLevel="0" collapsed="false">
      <c r="A2980" s="9" t="n">
        <f aca="false">'Prices (input)'!A2980</f>
        <v>43179</v>
      </c>
      <c r="B2980" s="10" t="n">
        <f aca="false">LOOKUP(A2980,'FedFunds (input)'!$A$3:$A$867,'FedFunds (input)'!$B$3:$B$867)/100</f>
        <v>0.0151</v>
      </c>
      <c r="C2980" s="10" t="n">
        <f aca="false">'Prices (input)'!B2980</f>
        <v>238.81</v>
      </c>
      <c r="D2980" s="10" t="n">
        <f aca="false">'Prices (input)'!C2980</f>
        <v>25.15</v>
      </c>
      <c r="E2980" s="10" t="n">
        <f aca="false">'Prices (input)'!D2980</f>
        <v>124.29</v>
      </c>
      <c r="F2980" s="10" t="n">
        <f aca="false">'Prices (input)'!E2980</f>
        <v>93.248</v>
      </c>
      <c r="G2980" s="10" t="n">
        <f aca="false">'Prices (input)'!F2980</f>
        <v>19.5095</v>
      </c>
      <c r="H2980" s="10" t="n">
        <f aca="false">'Prices (input)'!G2980</f>
        <v>28.272</v>
      </c>
      <c r="I2980" s="11" t="n">
        <f aca="false">IF(OR(C2980="",C2979=""),"",C2980/C2979-1)</f>
        <v>-0.00204763894692861</v>
      </c>
      <c r="J2980" s="11" t="n">
        <f aca="false">IF(OR(D2980="",D2979=""),"",D2980/D2979-1)</f>
        <v>-0.00514240506329122</v>
      </c>
      <c r="K2980" s="11" t="n">
        <f aca="false">IF(OR(E2980="",E2979=""),"",E2980/E2979-1)</f>
        <v>-0.00472453555413188</v>
      </c>
      <c r="L2980" s="11" t="n">
        <f aca="false">IF(OR(F2980="",F2979=""),"",F2980/F2979-1)</f>
        <v>-0.00380325627109945</v>
      </c>
      <c r="M2980" s="11" t="n">
        <f aca="false">IF(OR(G2980="",G2979=""),"",G2980/G2979-1)</f>
        <v>-0.0102327610698487</v>
      </c>
      <c r="N2980" s="11" t="n">
        <f aca="false">IF(OR(H2980="",H2979=""),"",H2980/H2979-1)</f>
        <v>-0.0107075372664287</v>
      </c>
      <c r="O2980" s="11" t="n">
        <f aca="false">IF(I2980="","",I2980-B2980/252)</f>
        <v>-0.00210755958184924</v>
      </c>
      <c r="P2980" s="11" t="n">
        <f aca="false">IF(J2980="","",J2980-B2980/252)</f>
        <v>-0.00520232569821186</v>
      </c>
      <c r="Q2980" s="11" t="n">
        <f aca="false">IF(K2980="","",K2980-B2980/252)</f>
        <v>-0.00478445618905252</v>
      </c>
      <c r="R2980" s="11" t="n">
        <f aca="false">IF(L2980="","",L2980-B2980/252)</f>
        <v>-0.00386317690602009</v>
      </c>
      <c r="S2980" s="11" t="n">
        <f aca="false">IF(M2980="","",M2980-B2980/252)</f>
        <v>-0.0102926817047694</v>
      </c>
      <c r="T2980" s="11" t="n">
        <f aca="false">IF(N2980="","",N2980-B2980/252)</f>
        <v>-0.0107674579013493</v>
      </c>
    </row>
    <row r="2981" customFormat="false" ht="15" hidden="false" customHeight="false" outlineLevel="0" collapsed="false">
      <c r="A2981" s="9" t="n">
        <f aca="false">'Prices (input)'!A2981</f>
        <v>43180</v>
      </c>
      <c r="B2981" s="10" t="n">
        <f aca="false">LOOKUP(A2981,'FedFunds (input)'!$A$3:$A$867,'FedFunds (input)'!$B$3:$B$867)/100</f>
        <v>0.0151</v>
      </c>
      <c r="C2981" s="10" t="n">
        <f aca="false">'Prices (input)'!B2981</f>
        <v>238.36</v>
      </c>
      <c r="D2981" s="10" t="n">
        <f aca="false">'Prices (input)'!C2981</f>
        <v>25.6</v>
      </c>
      <c r="E2981" s="10" t="n">
        <f aca="false">'Prices (input)'!D2981</f>
        <v>126.45</v>
      </c>
      <c r="F2981" s="10" t="n">
        <f aca="false">'Prices (input)'!E2981</f>
        <v>93.31</v>
      </c>
      <c r="G2981" s="10" t="n">
        <f aca="false">'Prices (input)'!F2981</f>
        <v>20.041</v>
      </c>
      <c r="H2981" s="10" t="n">
        <f aca="false">'Prices (input)'!G2981</f>
        <v>29.299</v>
      </c>
      <c r="I2981" s="11" t="n">
        <f aca="false">IF(OR(C2981="",C2980=""),"",C2981/C2980-1)</f>
        <v>-0.00188434320170838</v>
      </c>
      <c r="J2981" s="11" t="n">
        <f aca="false">IF(OR(D2981="",D2980=""),"",D2981/D2980-1)</f>
        <v>0.017892644135189</v>
      </c>
      <c r="K2981" s="11" t="n">
        <f aca="false">IF(OR(E2981="",E2980=""),"",E2981/E2980-1)</f>
        <v>0.0173787110789283</v>
      </c>
      <c r="L2981" s="11" t="n">
        <f aca="false">IF(OR(F2981="",F2980=""),"",F2981/F2980-1)</f>
        <v>0.000664893617021267</v>
      </c>
      <c r="M2981" s="11" t="n">
        <f aca="false">IF(OR(G2981="",G2980=""),"",G2981/G2980-1)</f>
        <v>0.0272431379584306</v>
      </c>
      <c r="N2981" s="11" t="n">
        <f aca="false">IF(OR(H2981="",H2980=""),"",H2981/H2980-1)</f>
        <v>0.0363256932654217</v>
      </c>
      <c r="O2981" s="11" t="n">
        <f aca="false">IF(I2981="","",I2981-B2981/252)</f>
        <v>-0.00194426383662902</v>
      </c>
      <c r="P2981" s="11" t="n">
        <f aca="false">IF(J2981="","",J2981-B2981/252)</f>
        <v>0.0178327235002684</v>
      </c>
      <c r="Q2981" s="11" t="n">
        <f aca="false">IF(K2981="","",K2981-B2981/252)</f>
        <v>0.0173187904440077</v>
      </c>
      <c r="R2981" s="11" t="n">
        <f aca="false">IF(L2981="","",L2981-B2981/252)</f>
        <v>0.000604972982100632</v>
      </c>
      <c r="S2981" s="11" t="n">
        <f aca="false">IF(M2981="","",M2981-B2981/252)</f>
        <v>0.02718321732351</v>
      </c>
      <c r="T2981" s="11" t="n">
        <f aca="false">IF(N2981="","",N2981-B2981/252)</f>
        <v>0.036265772630501</v>
      </c>
    </row>
    <row r="2982" customFormat="false" ht="15" hidden="false" customHeight="false" outlineLevel="0" collapsed="false">
      <c r="A2982" s="9" t="n">
        <f aca="false">'Prices (input)'!A2982</f>
        <v>43181</v>
      </c>
      <c r="B2982" s="10" t="n">
        <f aca="false">LOOKUP(A2982,'FedFunds (input)'!$A$3:$A$867,'FedFunds (input)'!$B$3:$B$867)/100</f>
        <v>0.0151</v>
      </c>
      <c r="C2982" s="10" t="n">
        <f aca="false">'Prices (input)'!B2982</f>
        <v>232.4</v>
      </c>
      <c r="D2982" s="10" t="n">
        <f aca="false">'Prices (input)'!C2982</f>
        <v>25.52</v>
      </c>
      <c r="E2982" s="10" t="n">
        <f aca="false">'Prices (input)'!D2982</f>
        <v>125.98</v>
      </c>
      <c r="F2982" s="10" t="n">
        <f aca="false">'Prices (input)'!E2982</f>
        <v>94.235</v>
      </c>
      <c r="G2982" s="10" t="n">
        <f aca="false">'Prices (input)'!F2982</f>
        <v>19.7204</v>
      </c>
      <c r="H2982" s="10" t="n">
        <f aca="false">'Prices (input)'!G2982</f>
        <v>28.894</v>
      </c>
      <c r="I2982" s="11" t="n">
        <f aca="false">IF(OR(C2982="",C2981=""),"",C2982/C2981-1)</f>
        <v>-0.0250041953347877</v>
      </c>
      <c r="J2982" s="11" t="n">
        <f aca="false">IF(OR(D2982="",D2981=""),"",D2982/D2981-1)</f>
        <v>-0.00312500000000004</v>
      </c>
      <c r="K2982" s="11" t="n">
        <f aca="false">IF(OR(E2982="",E2981=""),"",E2982/E2981-1)</f>
        <v>-0.00371688414393034</v>
      </c>
      <c r="L2982" s="11" t="n">
        <f aca="false">IF(OR(F2982="",F2981=""),"",F2982/F2981-1)</f>
        <v>0.00991319258386025</v>
      </c>
      <c r="M2982" s="11" t="n">
        <f aca="false">IF(OR(G2982="",G2981=""),"",G2982/G2981-1)</f>
        <v>-0.015997205728257</v>
      </c>
      <c r="N2982" s="11" t="n">
        <f aca="false">IF(OR(H2982="",H2981=""),"",H2982/H2981-1)</f>
        <v>-0.0138229973719241</v>
      </c>
      <c r="O2982" s="11" t="n">
        <f aca="false">IF(I2982="","",I2982-B2982/252)</f>
        <v>-0.0250641159697083</v>
      </c>
      <c r="P2982" s="11" t="n">
        <f aca="false">IF(J2982="","",J2982-B2982/252)</f>
        <v>-0.00318492063492068</v>
      </c>
      <c r="Q2982" s="11" t="n">
        <f aca="false">IF(K2982="","",K2982-B2982/252)</f>
        <v>-0.00377680477885098</v>
      </c>
      <c r="R2982" s="11" t="n">
        <f aca="false">IF(L2982="","",L2982-B2982/252)</f>
        <v>0.00985327194893962</v>
      </c>
      <c r="S2982" s="11" t="n">
        <f aca="false">IF(M2982="","",M2982-B2982/252)</f>
        <v>-0.0160571263631777</v>
      </c>
      <c r="T2982" s="11" t="n">
        <f aca="false">IF(N2982="","",N2982-B2982/252)</f>
        <v>-0.0138829180068447</v>
      </c>
    </row>
    <row r="2983" customFormat="false" ht="15" hidden="false" customHeight="false" outlineLevel="0" collapsed="false">
      <c r="A2983" s="9" t="n">
        <f aca="false">'Prices (input)'!A2983</f>
        <v>43182</v>
      </c>
      <c r="B2983" s="10" t="n">
        <f aca="false">LOOKUP(A2983,'FedFunds (input)'!$A$3:$A$867,'FedFunds (input)'!$B$3:$B$867)/100</f>
        <v>0.0151</v>
      </c>
      <c r="C2983" s="10" t="n">
        <f aca="false">'Prices (input)'!B2983</f>
        <v>227</v>
      </c>
      <c r="D2983" s="10" t="n">
        <f aca="false">'Prices (input)'!C2983</f>
        <v>25.86</v>
      </c>
      <c r="E2983" s="10" t="n">
        <f aca="false">'Prices (input)'!D2983</f>
        <v>127.6</v>
      </c>
      <c r="F2983" s="10" t="n">
        <f aca="false">'Prices (input)'!E2983</f>
        <v>94.149</v>
      </c>
      <c r="G2983" s="10" t="n">
        <f aca="false">'Prices (input)'!F2983</f>
        <v>20.281</v>
      </c>
      <c r="H2983" s="10" t="n">
        <f aca="false">'Prices (input)'!G2983</f>
        <v>29.538</v>
      </c>
      <c r="I2983" s="11" t="n">
        <f aca="false">IF(OR(C2983="",C2982=""),"",C2983/C2982-1)</f>
        <v>-0.0232358003442341</v>
      </c>
      <c r="J2983" s="11" t="n">
        <f aca="false">IF(OR(D2983="",D2982=""),"",D2983/D2982-1)</f>
        <v>0.0133228840125392</v>
      </c>
      <c r="K2983" s="11" t="n">
        <f aca="false">IF(OR(E2983="",E2982=""),"",E2983/E2982-1)</f>
        <v>0.0128591839974599</v>
      </c>
      <c r="L2983" s="11" t="n">
        <f aca="false">IF(OR(F2983="",F2982=""),"",F2983/F2982-1)</f>
        <v>-0.000912612086804265</v>
      </c>
      <c r="M2983" s="11" t="n">
        <f aca="false">IF(OR(G2983="",G2982=""),"",G2983/G2982-1)</f>
        <v>0.0284274152654103</v>
      </c>
      <c r="N2983" s="11" t="n">
        <f aca="false">IF(OR(H2983="",H2982=""),"",H2983/H2982-1)</f>
        <v>0.0222883643663045</v>
      </c>
      <c r="O2983" s="11" t="n">
        <f aca="false">IF(I2983="","",I2983-B2983/252)</f>
        <v>-0.0232957209791548</v>
      </c>
      <c r="P2983" s="11" t="n">
        <f aca="false">IF(J2983="","",J2983-B2983/252)</f>
        <v>0.0132629633776186</v>
      </c>
      <c r="Q2983" s="11" t="n">
        <f aca="false">IF(K2983="","",K2983-B2983/252)</f>
        <v>0.0127992633625393</v>
      </c>
      <c r="R2983" s="11" t="n">
        <f aca="false">IF(L2983="","",L2983-B2983/252)</f>
        <v>-0.0009725327217249</v>
      </c>
      <c r="S2983" s="11" t="n">
        <f aca="false">IF(M2983="","",M2983-B2983/252)</f>
        <v>0.0283674946304896</v>
      </c>
      <c r="T2983" s="11" t="n">
        <f aca="false">IF(N2983="","",N2983-B2983/252)</f>
        <v>0.0222284437313839</v>
      </c>
    </row>
    <row r="2984" customFormat="false" ht="15" hidden="false" customHeight="false" outlineLevel="0" collapsed="false">
      <c r="A2984" s="9" t="n">
        <f aca="false">'Prices (input)'!A2984</f>
        <v>43185</v>
      </c>
      <c r="B2984" s="10" t="n">
        <f aca="false">LOOKUP(A2984,'FedFunds (input)'!$A$3:$A$867,'FedFunds (input)'!$B$3:$B$867)/100</f>
        <v>0.0151</v>
      </c>
      <c r="C2984" s="10" t="n">
        <f aca="false">'Prices (input)'!B2984</f>
        <v>233.73</v>
      </c>
      <c r="D2984" s="10" t="n">
        <f aca="false">'Prices (input)'!C2984</f>
        <v>25.98</v>
      </c>
      <c r="E2984" s="10" t="n">
        <f aca="false">'Prices (input)'!D2984</f>
        <v>128.28</v>
      </c>
      <c r="F2984" s="10" t="n">
        <f aca="false">'Prices (input)'!E2984</f>
        <v>93.82</v>
      </c>
      <c r="G2984" s="10" t="n">
        <f aca="false">'Prices (input)'!F2984</f>
        <v>20.573</v>
      </c>
      <c r="H2984" s="10" t="n">
        <f aca="false">'Prices (input)'!G2984</f>
        <v>29.687</v>
      </c>
      <c r="I2984" s="11" t="n">
        <f aca="false">IF(OR(C2984="",C2983=""),"",C2984/C2983-1)</f>
        <v>0.0296475770925109</v>
      </c>
      <c r="J2984" s="11" t="n">
        <f aca="false">IF(OR(D2984="",D2983=""),"",D2984/D2983-1)</f>
        <v>0.00464037122969851</v>
      </c>
      <c r="K2984" s="11" t="n">
        <f aca="false">IF(OR(E2984="",E2983=""),"",E2984/E2983-1)</f>
        <v>0.00532915360501574</v>
      </c>
      <c r="L2984" s="11" t="n">
        <f aca="false">IF(OR(F2984="",F2983=""),"",F2984/F2983-1)</f>
        <v>-0.00349446090771022</v>
      </c>
      <c r="M2984" s="11" t="n">
        <f aca="false">IF(OR(G2984="",G2983=""),"",G2984/G2983-1)</f>
        <v>0.0143977121443717</v>
      </c>
      <c r="N2984" s="11" t="n">
        <f aca="false">IF(OR(H2984="",H2983=""),"",H2984/H2983-1)</f>
        <v>0.00504434965129663</v>
      </c>
      <c r="O2984" s="11" t="n">
        <f aca="false">IF(I2984="","",I2984-B2984/252)</f>
        <v>0.0295876564575902</v>
      </c>
      <c r="P2984" s="11" t="n">
        <f aca="false">IF(J2984="","",J2984-B2984/252)</f>
        <v>0.00458045059477788</v>
      </c>
      <c r="Q2984" s="11" t="n">
        <f aca="false">IF(K2984="","",K2984-B2984/252)</f>
        <v>0.0052692329700951</v>
      </c>
      <c r="R2984" s="11" t="n">
        <f aca="false">IF(L2984="","",L2984-B2984/252)</f>
        <v>-0.00355438154263085</v>
      </c>
      <c r="S2984" s="11" t="n">
        <f aca="false">IF(M2984="","",M2984-B2984/252)</f>
        <v>0.0143377915094511</v>
      </c>
      <c r="T2984" s="11" t="n">
        <f aca="false">IF(N2984="","",N2984-B2984/252)</f>
        <v>0.004984429016376</v>
      </c>
    </row>
    <row r="2985" customFormat="false" ht="15" hidden="false" customHeight="false" outlineLevel="0" collapsed="false">
      <c r="A2985" s="9" t="n">
        <f aca="false">'Prices (input)'!A2985</f>
        <v>43186</v>
      </c>
      <c r="B2985" s="10" t="n">
        <f aca="false">LOOKUP(A2985,'FedFunds (input)'!$A$3:$A$867,'FedFunds (input)'!$B$3:$B$867)/100</f>
        <v>0.0151</v>
      </c>
      <c r="C2985" s="10" t="n">
        <f aca="false">'Prices (input)'!B2985</f>
        <v>229.64</v>
      </c>
      <c r="D2985" s="10" t="n">
        <f aca="false">'Prices (input)'!C2985</f>
        <v>25.82</v>
      </c>
      <c r="E2985" s="10" t="n">
        <f aca="false">'Prices (input)'!D2985</f>
        <v>127.51</v>
      </c>
      <c r="F2985" s="10" t="n">
        <f aca="false">'Prices (input)'!E2985</f>
        <v>94.792</v>
      </c>
      <c r="G2985" s="10" t="n">
        <f aca="false">'Prices (input)'!F2985</f>
        <v>20.156</v>
      </c>
      <c r="H2985" s="10" t="n">
        <f aca="false">'Prices (input)'!G2985</f>
        <v>29.204</v>
      </c>
      <c r="I2985" s="11" t="n">
        <f aca="false">IF(OR(C2985="",C2984=""),"",C2985/C2984-1)</f>
        <v>-0.0174988234287425</v>
      </c>
      <c r="J2985" s="11" t="n">
        <f aca="false">IF(OR(D2985="",D2984=""),"",D2985/D2984-1)</f>
        <v>-0.00615858352578902</v>
      </c>
      <c r="K2985" s="11" t="n">
        <f aca="false">IF(OR(E2985="",E2984=""),"",E2985/E2984-1)</f>
        <v>-0.0060024945431868</v>
      </c>
      <c r="L2985" s="11" t="n">
        <f aca="false">IF(OR(F2985="",F2984=""),"",F2985/F2984-1)</f>
        <v>0.0103602643359626</v>
      </c>
      <c r="M2985" s="11" t="n">
        <f aca="false">IF(OR(G2985="",G2984=""),"",G2985/G2984-1)</f>
        <v>-0.0202692849851748</v>
      </c>
      <c r="N2985" s="11" t="n">
        <f aca="false">IF(OR(H2985="",H2984=""),"",H2985/H2984-1)</f>
        <v>-0.016269747701014</v>
      </c>
      <c r="O2985" s="11" t="n">
        <f aca="false">IF(I2985="","",I2985-B2985/252)</f>
        <v>-0.0175587440636632</v>
      </c>
      <c r="P2985" s="11" t="n">
        <f aca="false">IF(J2985="","",J2985-B2985/252)</f>
        <v>-0.00621850416070965</v>
      </c>
      <c r="Q2985" s="11" t="n">
        <f aca="false">IF(K2985="","",K2985-B2985/252)</f>
        <v>-0.00606241517810743</v>
      </c>
      <c r="R2985" s="11" t="n">
        <f aca="false">IF(L2985="","",L2985-B2985/252)</f>
        <v>0.010300343701042</v>
      </c>
      <c r="S2985" s="11" t="n">
        <f aca="false">IF(M2985="","",M2985-B2985/252)</f>
        <v>-0.0203292056200954</v>
      </c>
      <c r="T2985" s="11" t="n">
        <f aca="false">IF(N2985="","",N2985-B2985/252)</f>
        <v>-0.0163296683359346</v>
      </c>
    </row>
    <row r="2986" customFormat="false" ht="15" hidden="false" customHeight="false" outlineLevel="0" collapsed="false">
      <c r="A2986" s="9" t="n">
        <f aca="false">'Prices (input)'!A2986</f>
        <v>43187</v>
      </c>
      <c r="B2986" s="10" t="n">
        <f aca="false">LOOKUP(A2986,'FedFunds (input)'!$A$3:$A$867,'FedFunds (input)'!$B$3:$B$867)/100</f>
        <v>0.0151</v>
      </c>
      <c r="C2986" s="10" t="n">
        <f aca="false">'Prices (input)'!B2986</f>
        <v>229.03</v>
      </c>
      <c r="D2986" s="10" t="n">
        <f aca="false">'Prices (input)'!C2986</f>
        <v>25.46</v>
      </c>
      <c r="E2986" s="10" t="n">
        <f aca="false">'Prices (input)'!D2986</f>
        <v>125.73</v>
      </c>
      <c r="F2986" s="10" t="n">
        <f aca="false">'Prices (input)'!E2986</f>
        <v>95.042</v>
      </c>
      <c r="G2986" s="10" t="n">
        <f aca="false">'Prices (input)'!F2986</f>
        <v>19.8579</v>
      </c>
      <c r="H2986" s="10" t="n">
        <f aca="false">'Prices (input)'!G2986</f>
        <v>28.533</v>
      </c>
      <c r="I2986" s="11" t="n">
        <f aca="false">IF(OR(C2986="",C2985=""),"",C2986/C2985-1)</f>
        <v>-0.00265633164953838</v>
      </c>
      <c r="J2986" s="11" t="n">
        <f aca="false">IF(OR(D2986="",D2985=""),"",D2986/D2985-1)</f>
        <v>-0.0139426800929512</v>
      </c>
      <c r="K2986" s="11" t="n">
        <f aca="false">IF(OR(E2986="",E2985=""),"",E2986/E2985-1)</f>
        <v>-0.0139596894361227</v>
      </c>
      <c r="L2986" s="11" t="n">
        <f aca="false">IF(OR(F2986="",F2985=""),"",F2986/F2985-1)</f>
        <v>0.00263735336315296</v>
      </c>
      <c r="M2986" s="11" t="n">
        <f aca="false">IF(OR(G2986="",G2985=""),"",G2986/G2985-1)</f>
        <v>-0.0147896408017463</v>
      </c>
      <c r="N2986" s="11" t="n">
        <f aca="false">IF(OR(H2986="",H2985=""),"",H2986/H2985-1)</f>
        <v>-0.022976304615806</v>
      </c>
      <c r="O2986" s="11" t="n">
        <f aca="false">IF(I2986="","",I2986-B2986/252)</f>
        <v>-0.00271625228445901</v>
      </c>
      <c r="P2986" s="11" t="n">
        <f aca="false">IF(J2986="","",J2986-B2986/252)</f>
        <v>-0.0140026007278718</v>
      </c>
      <c r="Q2986" s="11" t="n">
        <f aca="false">IF(K2986="","",K2986-B2986/252)</f>
        <v>-0.0140196100710433</v>
      </c>
      <c r="R2986" s="11" t="n">
        <f aca="false">IF(L2986="","",L2986-B2986/252)</f>
        <v>0.00257743272823233</v>
      </c>
      <c r="S2986" s="11" t="n">
        <f aca="false">IF(M2986="","",M2986-B2986/252)</f>
        <v>-0.0148495614366669</v>
      </c>
      <c r="T2986" s="11" t="n">
        <f aca="false">IF(N2986="","",N2986-B2986/252)</f>
        <v>-0.0230362252507267</v>
      </c>
    </row>
    <row r="2987" customFormat="false" ht="15" hidden="false" customHeight="false" outlineLevel="0" collapsed="false">
      <c r="A2987" s="9" t="n">
        <f aca="false">'Prices (input)'!A2987</f>
        <v>43188</v>
      </c>
      <c r="B2987" s="10" t="n">
        <f aca="false">LOOKUP(A2987,'FedFunds (input)'!$A$3:$A$867,'FedFunds (input)'!$B$3:$B$867)/100</f>
        <v>0.0151</v>
      </c>
      <c r="C2987" s="10" t="n">
        <f aca="false">'Prices (input)'!B2987</f>
        <v>232.25</v>
      </c>
      <c r="D2987" s="10" t="n">
        <f aca="false">'Prices (input)'!C2987</f>
        <v>25.4676</v>
      </c>
      <c r="E2987" s="10" t="n">
        <f aca="false">'Prices (input)'!D2987</f>
        <v>125.79</v>
      </c>
      <c r="F2987" s="10" t="n">
        <f aca="false">'Prices (input)'!E2987</f>
        <v>95.599</v>
      </c>
      <c r="G2987" s="10" t="n">
        <f aca="false">'Prices (input)'!F2987</f>
        <v>20.142</v>
      </c>
      <c r="H2987" s="10" t="n">
        <f aca="false">'Prices (input)'!G2987</f>
        <v>28.966</v>
      </c>
      <c r="I2987" s="11" t="n">
        <f aca="false">IF(OR(C2987="",C2986=""),"",C2987/C2986-1)</f>
        <v>0.0140592935423307</v>
      </c>
      <c r="J2987" s="11" t="n">
        <f aca="false">IF(OR(D2987="",D2986=""),"",D2987/D2986-1)</f>
        <v>0.00029850746268667</v>
      </c>
      <c r="K2987" s="11" t="n">
        <f aca="false">IF(OR(E2987="",E2986=""),"",E2987/E2986-1)</f>
        <v>0.000477213075638305</v>
      </c>
      <c r="L2987" s="11" t="n">
        <f aca="false">IF(OR(F2987="",F2986=""),"",F2987/F2986-1)</f>
        <v>0.005860566907262</v>
      </c>
      <c r="M2987" s="11" t="n">
        <f aca="false">IF(OR(G2987="",G2986=""),"",G2987/G2986-1)</f>
        <v>0.0143066487392927</v>
      </c>
      <c r="N2987" s="11" t="n">
        <f aca="false">IF(OR(H2987="",H2986=""),"",H2987/H2986-1)</f>
        <v>0.0151754109276978</v>
      </c>
      <c r="O2987" s="11" t="n">
        <f aca="false">IF(I2987="","",I2987-B2987/252)</f>
        <v>0.0139993729074101</v>
      </c>
      <c r="P2987" s="11" t="n">
        <f aca="false">IF(J2987="","",J2987-B2987/252)</f>
        <v>0.000238586827766035</v>
      </c>
      <c r="Q2987" s="11" t="n">
        <f aca="false">IF(K2987="","",K2987-B2987/252)</f>
        <v>0.00041729244071767</v>
      </c>
      <c r="R2987" s="11" t="n">
        <f aca="false">IF(L2987="","",L2987-B2987/252)</f>
        <v>0.00580064627234136</v>
      </c>
      <c r="S2987" s="11" t="n">
        <f aca="false">IF(M2987="","",M2987-B2987/252)</f>
        <v>0.014246728104372</v>
      </c>
      <c r="T2987" s="11" t="n">
        <f aca="false">IF(N2987="","",N2987-B2987/252)</f>
        <v>0.0151154902927772</v>
      </c>
    </row>
    <row r="2988" customFormat="false" ht="15" hidden="false" customHeight="false" outlineLevel="0" collapsed="false">
      <c r="A2988" s="9" t="n">
        <f aca="false">'Prices (input)'!A2988</f>
        <v>43192</v>
      </c>
      <c r="B2988" s="10" t="n">
        <f aca="false">LOOKUP(A2988,'FedFunds (input)'!$A$3:$A$867,'FedFunds (input)'!$B$3:$B$867)/100</f>
        <v>0.0169</v>
      </c>
      <c r="C2988" s="10" t="n">
        <f aca="false">'Prices (input)'!B2988</f>
        <v>226.99</v>
      </c>
      <c r="D2988" s="10" t="n">
        <f aca="false">'Prices (input)'!C2988</f>
        <v>25.78</v>
      </c>
      <c r="E2988" s="10" t="n">
        <f aca="false">'Prices (input)'!D2988</f>
        <v>127.27</v>
      </c>
      <c r="F2988" s="10" t="n">
        <f aca="false">'Prices (input)'!E2988</f>
        <v>95.703</v>
      </c>
      <c r="G2988" s="10" t="n">
        <f aca="false">'Prices (input)'!F2988</f>
        <v>20.381</v>
      </c>
      <c r="H2988" s="10" t="n">
        <f aca="false">'Prices (input)'!G2988</f>
        <v>29.272</v>
      </c>
      <c r="I2988" s="11" t="n">
        <f aca="false">IF(OR(C2988="",C2987=""),"",C2988/C2987-1)</f>
        <v>-0.02264800861141</v>
      </c>
      <c r="J2988" s="11" t="n">
        <f aca="false">IF(OR(D2988="",D2987=""),"",D2988/D2987-1)</f>
        <v>0.0122665661467904</v>
      </c>
      <c r="K2988" s="11" t="n">
        <f aca="false">IF(OR(E2988="",E2987=""),"",E2988/E2987-1)</f>
        <v>0.011765641147945</v>
      </c>
      <c r="L2988" s="11" t="n">
        <f aca="false">IF(OR(F2988="",F2987=""),"",F2988/F2987-1)</f>
        <v>0.00108787748825834</v>
      </c>
      <c r="M2988" s="11" t="n">
        <f aca="false">IF(OR(G2988="",G2987=""),"",G2988/G2987-1)</f>
        <v>0.0118657531526165</v>
      </c>
      <c r="N2988" s="11" t="n">
        <f aca="false">IF(OR(H2988="",H2987=""),"",H2988/H2987-1)</f>
        <v>0.0105641096457916</v>
      </c>
      <c r="O2988" s="11" t="n">
        <f aca="false">IF(I2988="","",I2988-B2988/252)</f>
        <v>-0.0227150721034735</v>
      </c>
      <c r="P2988" s="11" t="n">
        <f aca="false">IF(J2988="","",J2988-B2988/252)</f>
        <v>0.012199502654727</v>
      </c>
      <c r="Q2988" s="11" t="n">
        <f aca="false">IF(K2988="","",K2988-B2988/252)</f>
        <v>0.0116985776558815</v>
      </c>
      <c r="R2988" s="11" t="n">
        <f aca="false">IF(L2988="","",L2988-B2988/252)</f>
        <v>0.00102081399619485</v>
      </c>
      <c r="S2988" s="11" t="n">
        <f aca="false">IF(M2988="","",M2988-B2988/252)</f>
        <v>0.011798689660553</v>
      </c>
      <c r="T2988" s="11" t="n">
        <f aca="false">IF(N2988="","",N2988-B2988/252)</f>
        <v>0.0104970461537281</v>
      </c>
    </row>
    <row r="2989" customFormat="false" ht="15" hidden="false" customHeight="false" outlineLevel="0" collapsed="false">
      <c r="A2989" s="9" t="n">
        <f aca="false">'Prices (input)'!A2989</f>
        <v>43193</v>
      </c>
      <c r="B2989" s="10" t="n">
        <f aca="false">LOOKUP(A2989,'FedFunds (input)'!$A$3:$A$867,'FedFunds (input)'!$B$3:$B$867)/100</f>
        <v>0.0169</v>
      </c>
      <c r="C2989" s="10" t="n">
        <f aca="false">'Prices (input)'!B2989</f>
        <v>229.85</v>
      </c>
      <c r="D2989" s="10" t="n">
        <f aca="false">'Prices (input)'!C2989</f>
        <v>25.57</v>
      </c>
      <c r="E2989" s="10" t="n">
        <f aca="false">'Prices (input)'!D2989</f>
        <v>126.28</v>
      </c>
      <c r="F2989" s="10" t="n">
        <f aca="false">'Prices (input)'!E2989</f>
        <v>94.967</v>
      </c>
      <c r="G2989" s="10" t="n">
        <f aca="false">'Prices (input)'!F2989</f>
        <v>20.096</v>
      </c>
      <c r="H2989" s="10" t="n">
        <f aca="false">'Prices (input)'!G2989</f>
        <v>28.826</v>
      </c>
      <c r="I2989" s="11" t="n">
        <f aca="false">IF(OR(C2989="",C2988=""),"",C2989/C2988-1)</f>
        <v>0.0125996739944489</v>
      </c>
      <c r="J2989" s="11" t="n">
        <f aca="false">IF(OR(D2989="",D2988=""),"",D2989/D2988-1)</f>
        <v>-0.00814584949573316</v>
      </c>
      <c r="K2989" s="11" t="n">
        <f aca="false">IF(OR(E2989="",E2988=""),"",E2989/E2988-1)</f>
        <v>-0.00777873811581675</v>
      </c>
      <c r="L2989" s="11" t="n">
        <f aca="false">IF(OR(F2989="",F2988=""),"",F2989/F2988-1)</f>
        <v>-0.00769045902427301</v>
      </c>
      <c r="M2989" s="11" t="n">
        <f aca="false">IF(OR(G2989="",G2988=""),"",G2989/G2988-1)</f>
        <v>-0.013983612187822</v>
      </c>
      <c r="N2989" s="11" t="n">
        <f aca="false">IF(OR(H2989="",H2988=""),"",H2989/H2988-1)</f>
        <v>-0.015236403388904</v>
      </c>
      <c r="O2989" s="11" t="n">
        <f aca="false">IF(I2989="","",I2989-B2989/252)</f>
        <v>0.0125326105023855</v>
      </c>
      <c r="P2989" s="11" t="n">
        <f aca="false">IF(J2989="","",J2989-B2989/252)</f>
        <v>-0.00821291298779665</v>
      </c>
      <c r="Q2989" s="11" t="n">
        <f aca="false">IF(K2989="","",K2989-B2989/252)</f>
        <v>-0.00784580160788024</v>
      </c>
      <c r="R2989" s="11" t="n">
        <f aca="false">IF(L2989="","",L2989-B2989/252)</f>
        <v>-0.0077575225163365</v>
      </c>
      <c r="S2989" s="11" t="n">
        <f aca="false">IF(M2989="","",M2989-B2989/252)</f>
        <v>-0.0140506756798855</v>
      </c>
      <c r="T2989" s="11" t="n">
        <f aca="false">IF(N2989="","",N2989-B2989/252)</f>
        <v>-0.0153034668809675</v>
      </c>
    </row>
    <row r="2990" customFormat="false" ht="15" hidden="false" customHeight="false" outlineLevel="0" collapsed="false">
      <c r="A2990" s="9" t="n">
        <f aca="false">'Prices (input)'!A2990</f>
        <v>43194</v>
      </c>
      <c r="B2990" s="10" t="n">
        <f aca="false">LOOKUP(A2990,'FedFunds (input)'!$A$3:$A$867,'FedFunds (input)'!$B$3:$B$867)/100</f>
        <v>0.0169</v>
      </c>
      <c r="C2990" s="10" t="n">
        <f aca="false">'Prices (input)'!B2990</f>
        <v>232.55</v>
      </c>
      <c r="D2990" s="10" t="n">
        <f aca="false">'Prices (input)'!C2990</f>
        <v>25.61</v>
      </c>
      <c r="E2990" s="10" t="n">
        <f aca="false">'Prices (input)'!D2990</f>
        <v>126.43</v>
      </c>
      <c r="F2990" s="10" t="n">
        <f aca="false">'Prices (input)'!E2990</f>
        <v>94.79</v>
      </c>
      <c r="G2990" s="10" t="n">
        <f aca="false">'Prices (input)'!F2990</f>
        <v>20.06</v>
      </c>
      <c r="H2990" s="10" t="n">
        <f aca="false">'Prices (input)'!G2990</f>
        <v>28.732</v>
      </c>
      <c r="I2990" s="11" t="n">
        <f aca="false">IF(OR(C2990="",C2989=""),"",C2990/C2989-1)</f>
        <v>0.0117467913856864</v>
      </c>
      <c r="J2990" s="11" t="n">
        <f aca="false">IF(OR(D2990="",D2989=""),"",D2990/D2989-1)</f>
        <v>0.00156433320297222</v>
      </c>
      <c r="K2990" s="11" t="n">
        <f aca="false">IF(OR(E2990="",E2989=""),"",E2990/E2989-1)</f>
        <v>0.00118783655369015</v>
      </c>
      <c r="L2990" s="11" t="n">
        <f aca="false">IF(OR(F2990="",F2989=""),"",F2990/F2989-1)</f>
        <v>-0.0018638053218486</v>
      </c>
      <c r="M2990" s="11" t="n">
        <f aca="false">IF(OR(G2990="",G2989=""),"",G2990/G2989-1)</f>
        <v>-0.00179140127388544</v>
      </c>
      <c r="N2990" s="11" t="n">
        <f aca="false">IF(OR(H2990="",H2989=""),"",H2990/H2989-1)</f>
        <v>-0.00326094498022622</v>
      </c>
      <c r="O2990" s="11" t="n">
        <f aca="false">IF(I2990="","",I2990-B2990/252)</f>
        <v>0.0116797278936229</v>
      </c>
      <c r="P2990" s="11" t="n">
        <f aca="false">IF(J2990="","",J2990-B2990/252)</f>
        <v>0.00149726971090873</v>
      </c>
      <c r="Q2990" s="11" t="n">
        <f aca="false">IF(K2990="","",K2990-B2990/252)</f>
        <v>0.00112077306162666</v>
      </c>
      <c r="R2990" s="11" t="n">
        <f aca="false">IF(L2990="","",L2990-B2990/252)</f>
        <v>-0.00193086881391209</v>
      </c>
      <c r="S2990" s="11" t="n">
        <f aca="false">IF(M2990="","",M2990-B2990/252)</f>
        <v>-0.00185846476594893</v>
      </c>
      <c r="T2990" s="11" t="n">
        <f aca="false">IF(N2990="","",N2990-B2990/252)</f>
        <v>-0.00332800847228971</v>
      </c>
    </row>
    <row r="2991" customFormat="false" ht="15" hidden="false" customHeight="false" outlineLevel="0" collapsed="false">
      <c r="A2991" s="9" t="n">
        <f aca="false">'Prices (input)'!A2991</f>
        <v>43195</v>
      </c>
      <c r="B2991" s="10" t="n">
        <f aca="false">LOOKUP(A2991,'FedFunds (input)'!$A$3:$A$867,'FedFunds (input)'!$B$3:$B$867)/100</f>
        <v>0.0169</v>
      </c>
      <c r="C2991" s="10" t="n">
        <f aca="false">'Prices (input)'!B2991</f>
        <v>234.15</v>
      </c>
      <c r="D2991" s="10" t="n">
        <f aca="false">'Prices (input)'!C2991</f>
        <v>25.488</v>
      </c>
      <c r="E2991" s="10" t="n">
        <f aca="false">'Prices (input)'!D2991</f>
        <v>125.81</v>
      </c>
      <c r="F2991" s="10" t="n">
        <f aca="false">'Prices (input)'!E2991</f>
        <v>94.083</v>
      </c>
      <c r="G2991" s="10" t="n">
        <f aca="false">'Prices (input)'!F2991</f>
        <v>20.138</v>
      </c>
      <c r="H2991" s="10" t="n">
        <f aca="false">'Prices (input)'!G2991</f>
        <v>28.876</v>
      </c>
      <c r="I2991" s="11" t="n">
        <f aca="false">IF(OR(C2991="",C2990=""),"",C2991/C2990-1)</f>
        <v>0.00688024080842831</v>
      </c>
      <c r="J2991" s="11" t="n">
        <f aca="false">IF(OR(D2991="",D2990=""),"",D2991/D2990-1)</f>
        <v>-0.00476376415462709</v>
      </c>
      <c r="K2991" s="11" t="n">
        <f aca="false">IF(OR(E2991="",E2990=""),"",E2991/E2990-1)</f>
        <v>-0.00490389939096736</v>
      </c>
      <c r="L2991" s="11" t="n">
        <f aca="false">IF(OR(F2991="",F2990=""),"",F2991/F2990-1)</f>
        <v>-0.00745859267855265</v>
      </c>
      <c r="M2991" s="11" t="n">
        <f aca="false">IF(OR(G2991="",G2990=""),"",G2991/G2990-1)</f>
        <v>0.00388833499501517</v>
      </c>
      <c r="N2991" s="11" t="n">
        <f aca="false">IF(OR(H2991="",H2990=""),"",H2991/H2990-1)</f>
        <v>0.00501183349575385</v>
      </c>
      <c r="O2991" s="11" t="n">
        <f aca="false">IF(I2991="","",I2991-B2991/252)</f>
        <v>0.00681317731636481</v>
      </c>
      <c r="P2991" s="11" t="n">
        <f aca="false">IF(J2991="","",J2991-B2991/252)</f>
        <v>-0.00483082764669059</v>
      </c>
      <c r="Q2991" s="11" t="n">
        <f aca="false">IF(K2991="","",K2991-B2991/252)</f>
        <v>-0.00497096288303085</v>
      </c>
      <c r="R2991" s="11" t="n">
        <f aca="false">IF(L2991="","",L2991-B2991/252)</f>
        <v>-0.00752565617061614</v>
      </c>
      <c r="S2991" s="11" t="n">
        <f aca="false">IF(M2991="","",M2991-B2991/252)</f>
        <v>0.00382127150295168</v>
      </c>
      <c r="T2991" s="11" t="n">
        <f aca="false">IF(N2991="","",N2991-B2991/252)</f>
        <v>0.00494477000369036</v>
      </c>
    </row>
    <row r="2992" customFormat="false" ht="15" hidden="false" customHeight="false" outlineLevel="0" collapsed="false">
      <c r="A2992" s="9" t="n">
        <f aca="false">'Prices (input)'!A2992</f>
        <v>43196</v>
      </c>
      <c r="B2992" s="10" t="n">
        <f aca="false">LOOKUP(A2992,'FedFunds (input)'!$A$3:$A$867,'FedFunds (input)'!$B$3:$B$867)/100</f>
        <v>0.0169</v>
      </c>
      <c r="C2992" s="10" t="n">
        <f aca="false">'Prices (input)'!B2992</f>
        <v>228.99</v>
      </c>
      <c r="D2992" s="10" t="n">
        <f aca="false">'Prices (input)'!C2992</f>
        <v>25.6</v>
      </c>
      <c r="E2992" s="10" t="n">
        <f aca="false">'Prices (input)'!D2992</f>
        <v>126.41</v>
      </c>
      <c r="F2992" s="10" t="n">
        <f aca="false">'Prices (input)'!E2992</f>
        <v>95.104</v>
      </c>
      <c r="G2992" s="10" t="n">
        <f aca="false">'Prices (input)'!F2992</f>
        <v>20.243</v>
      </c>
      <c r="H2992" s="10" t="n">
        <f aca="false">'Prices (input)'!G2992</f>
        <v>29.182</v>
      </c>
      <c r="I2992" s="11" t="n">
        <f aca="false">IF(OR(C2992="",C2991=""),"",C2992/C2991-1)</f>
        <v>-0.0220371556694426</v>
      </c>
      <c r="J2992" s="11" t="n">
        <f aca="false">IF(OR(D2992="",D2991=""),"",D2992/D2991-1)</f>
        <v>0.00439422473320783</v>
      </c>
      <c r="K2992" s="11" t="n">
        <f aca="false">IF(OR(E2992="",E2991=""),"",E2992/E2991-1)</f>
        <v>0.00476909625625943</v>
      </c>
      <c r="L2992" s="11" t="n">
        <f aca="false">IF(OR(F2992="",F2991=""),"",F2992/F2991-1)</f>
        <v>0.0108521199366516</v>
      </c>
      <c r="M2992" s="11" t="n">
        <f aca="false">IF(OR(G2992="",G2991=""),"",G2992/G2991-1)</f>
        <v>0.00521402323964626</v>
      </c>
      <c r="N2992" s="11" t="n">
        <f aca="false">IF(OR(H2992="",H2991=""),"",H2992/H2991-1)</f>
        <v>0.0105970356004985</v>
      </c>
      <c r="O2992" s="11" t="n">
        <f aca="false">IF(I2992="","",I2992-B2992/252)</f>
        <v>-0.0221042191615061</v>
      </c>
      <c r="P2992" s="11" t="n">
        <f aca="false">IF(J2992="","",J2992-B2992/252)</f>
        <v>0.00432716124114434</v>
      </c>
      <c r="Q2992" s="11" t="n">
        <f aca="false">IF(K2992="","",K2992-B2992/252)</f>
        <v>0.00470203276419594</v>
      </c>
      <c r="R2992" s="11" t="n">
        <f aca="false">IF(L2992="","",L2992-B2992/252)</f>
        <v>0.0107850564445881</v>
      </c>
      <c r="S2992" s="11" t="n">
        <f aca="false">IF(M2992="","",M2992-B2992/252)</f>
        <v>0.00514695974758277</v>
      </c>
      <c r="T2992" s="11" t="n">
        <f aca="false">IF(N2992="","",N2992-B2992/252)</f>
        <v>0.010529972108435</v>
      </c>
    </row>
    <row r="2993" customFormat="false" ht="15" hidden="false" customHeight="false" outlineLevel="0" collapsed="false">
      <c r="A2993" s="9" t="n">
        <f aca="false">'Prices (input)'!A2993</f>
        <v>43199</v>
      </c>
      <c r="B2993" s="10" t="n">
        <f aca="false">LOOKUP(A2993,'FedFunds (input)'!$A$3:$A$867,'FedFunds (input)'!$B$3:$B$867)/100</f>
        <v>0.0169</v>
      </c>
      <c r="C2993" s="10" t="n">
        <f aca="false">'Prices (input)'!B2993</f>
        <v>229.93</v>
      </c>
      <c r="D2993" s="10" t="n">
        <f aca="false">'Prices (input)'!C2993</f>
        <v>25.68</v>
      </c>
      <c r="E2993" s="10" t="n">
        <f aca="false">'Prices (input)'!D2993</f>
        <v>126.8</v>
      </c>
      <c r="F2993" s="10" t="n">
        <f aca="false">'Prices (input)'!E2993</f>
        <v>95.269</v>
      </c>
      <c r="G2993" s="10" t="n">
        <f aca="false">'Prices (input)'!F2993</f>
        <v>20.154</v>
      </c>
      <c r="H2993" s="10" t="n">
        <f aca="false">'Prices (input)'!G2993</f>
        <v>29.119</v>
      </c>
      <c r="I2993" s="11" t="n">
        <f aca="false">IF(OR(C2993="",C2992=""),"",C2993/C2992-1)</f>
        <v>0.00410498275033833</v>
      </c>
      <c r="J2993" s="11" t="n">
        <f aca="false">IF(OR(D2993="",D2992=""),"",D2993/D2992-1)</f>
        <v>0.00312499999999982</v>
      </c>
      <c r="K2993" s="11" t="n">
        <f aca="false">IF(OR(E2993="",E2992=""),"",E2993/E2992-1)</f>
        <v>0.00308519895577875</v>
      </c>
      <c r="L2993" s="11" t="n">
        <f aca="false">IF(OR(F2993="",F2992=""),"",F2993/F2992-1)</f>
        <v>0.00173494279946174</v>
      </c>
      <c r="M2993" s="11" t="n">
        <f aca="false">IF(OR(G2993="",G2992=""),"",G2993/G2992-1)</f>
        <v>-0.00439658153435751</v>
      </c>
      <c r="N2993" s="11" t="n">
        <f aca="false">IF(OR(H2993="",H2992=""),"",H2993/H2992-1)</f>
        <v>-0.00215886505380025</v>
      </c>
      <c r="O2993" s="11" t="n">
        <f aca="false">IF(I2993="","",I2993-B2993/252)</f>
        <v>0.00403791925827483</v>
      </c>
      <c r="P2993" s="11" t="n">
        <f aca="false">IF(J2993="","",J2993-B2993/252)</f>
        <v>0.00305793650793633</v>
      </c>
      <c r="Q2993" s="11" t="n">
        <f aca="false">IF(K2993="","",K2993-B2993/252)</f>
        <v>0.00301813546371525</v>
      </c>
      <c r="R2993" s="11" t="n">
        <f aca="false">IF(L2993="","",L2993-B2993/252)</f>
        <v>0.00166787930739824</v>
      </c>
      <c r="S2993" s="11" t="n">
        <f aca="false">IF(M2993="","",M2993-B2993/252)</f>
        <v>-0.00446364502642101</v>
      </c>
      <c r="T2993" s="11" t="n">
        <f aca="false">IF(N2993="","",N2993-B2993/252)</f>
        <v>-0.00222592854586374</v>
      </c>
    </row>
    <row r="2994" customFormat="false" ht="15" hidden="false" customHeight="false" outlineLevel="0" collapsed="false">
      <c r="A2994" s="9" t="n">
        <f aca="false">'Prices (input)'!A2994</f>
        <v>43200</v>
      </c>
      <c r="B2994" s="10" t="n">
        <f aca="false">LOOKUP(A2994,'FedFunds (input)'!$A$3:$A$867,'FedFunds (input)'!$B$3:$B$867)/100</f>
        <v>0.0169</v>
      </c>
      <c r="C2994" s="10" t="n">
        <f aca="false">'Prices (input)'!B2994</f>
        <v>233.7</v>
      </c>
      <c r="D2994" s="10" t="n">
        <f aca="false">'Prices (input)'!C2994</f>
        <v>25.74</v>
      </c>
      <c r="E2994" s="10" t="n">
        <f aca="false">'Prices (input)'!D2994</f>
        <v>127.12</v>
      </c>
      <c r="F2994" s="10" t="n">
        <f aca="false">'Prices (input)'!E2994</f>
        <v>95.089</v>
      </c>
      <c r="G2994" s="10" t="n">
        <f aca="false">'Prices (input)'!F2994</f>
        <v>20.413</v>
      </c>
      <c r="H2994" s="10" t="n">
        <f aca="false">'Prices (input)'!G2994</f>
        <v>29.371</v>
      </c>
      <c r="I2994" s="11" t="n">
        <f aca="false">IF(OR(C2994="",C2993=""),"",C2994/C2993-1)</f>
        <v>0.0163962945244205</v>
      </c>
      <c r="J2994" s="11" t="n">
        <f aca="false">IF(OR(D2994="",D2993=""),"",D2994/D2993-1)</f>
        <v>0.00233644859813076</v>
      </c>
      <c r="K2994" s="11" t="n">
        <f aca="false">IF(OR(E2994="",E2993=""),"",E2994/E2993-1)</f>
        <v>0.00252365930599385</v>
      </c>
      <c r="L2994" s="11" t="n">
        <f aca="false">IF(OR(F2994="",F2993=""),"",F2994/F2993-1)</f>
        <v>-0.00188938689395302</v>
      </c>
      <c r="M2994" s="11" t="n">
        <f aca="false">IF(OR(G2994="",G2993=""),"",G2994/G2993-1)</f>
        <v>0.012851046938573</v>
      </c>
      <c r="N2994" s="11" t="n">
        <f aca="false">IF(OR(H2994="",H2993=""),"",H2994/H2993-1)</f>
        <v>0.00865414334283443</v>
      </c>
      <c r="O2994" s="11" t="n">
        <f aca="false">IF(I2994="","",I2994-B2994/252)</f>
        <v>0.016329231032357</v>
      </c>
      <c r="P2994" s="11" t="n">
        <f aca="false">IF(J2994="","",J2994-B2994/252)</f>
        <v>0.00226938510606727</v>
      </c>
      <c r="Q2994" s="11" t="n">
        <f aca="false">IF(K2994="","",K2994-B2994/252)</f>
        <v>0.00245659581393036</v>
      </c>
      <c r="R2994" s="11" t="n">
        <f aca="false">IF(L2994="","",L2994-B2994/252)</f>
        <v>-0.00195645038601651</v>
      </c>
      <c r="S2994" s="11" t="n">
        <f aca="false">IF(M2994="","",M2994-B2994/252)</f>
        <v>0.0127839834465095</v>
      </c>
      <c r="T2994" s="11" t="n">
        <f aca="false">IF(N2994="","",N2994-B2994/252)</f>
        <v>0.00858707985077094</v>
      </c>
    </row>
    <row r="2995" customFormat="false" ht="15" hidden="false" customHeight="false" outlineLevel="0" collapsed="false">
      <c r="A2995" s="9" t="n">
        <f aca="false">'Prices (input)'!A2995</f>
        <v>43201</v>
      </c>
      <c r="B2995" s="10" t="n">
        <f aca="false">LOOKUP(A2995,'FedFunds (input)'!$A$3:$A$867,'FedFunds (input)'!$B$3:$B$867)/100</f>
        <v>0.0169</v>
      </c>
      <c r="C2995" s="10" t="n">
        <f aca="false">'Prices (input)'!B2995</f>
        <v>232.47</v>
      </c>
      <c r="D2995" s="10" t="n">
        <f aca="false">'Prices (input)'!C2995</f>
        <v>25.94</v>
      </c>
      <c r="E2995" s="10" t="n">
        <f aca="false">'Prices (input)'!D2995</f>
        <v>128.11</v>
      </c>
      <c r="F2995" s="10" t="n">
        <f aca="false">'Prices (input)'!E2995</f>
        <v>95.43</v>
      </c>
      <c r="G2995" s="10" t="n">
        <f aca="false">'Prices (input)'!F2995</f>
        <v>20.848</v>
      </c>
      <c r="H2995" s="10" t="n">
        <f aca="false">'Prices (input)'!G2995</f>
        <v>30.065</v>
      </c>
      <c r="I2995" s="11" t="n">
        <f aca="false">IF(OR(C2995="",C2994=""),"",C2995/C2994-1)</f>
        <v>-0.00526315789473675</v>
      </c>
      <c r="J2995" s="11" t="n">
        <f aca="false">IF(OR(D2995="",D2994=""),"",D2995/D2994-1)</f>
        <v>0.0077700077700078</v>
      </c>
      <c r="K2995" s="11" t="n">
        <f aca="false">IF(OR(E2995="",E2994=""),"",E2995/E2994-1)</f>
        <v>0.00778791692888614</v>
      </c>
      <c r="L2995" s="11" t="n">
        <f aca="false">IF(OR(F2995="",F2994=""),"",F2995/F2994-1)</f>
        <v>0.00358611406156339</v>
      </c>
      <c r="M2995" s="11" t="n">
        <f aca="false">IF(OR(G2995="",G2994=""),"",G2995/G2994-1)</f>
        <v>0.0213099495419584</v>
      </c>
      <c r="N2995" s="11" t="n">
        <f aca="false">IF(OR(H2995="",H2994=""),"",H2995/H2994-1)</f>
        <v>0.0236287494467333</v>
      </c>
      <c r="O2995" s="11" t="n">
        <f aca="false">IF(I2995="","",I2995-B2995/252)</f>
        <v>-0.00533022138680024</v>
      </c>
      <c r="P2995" s="11" t="n">
        <f aca="false">IF(J2995="","",J2995-B2995/252)</f>
        <v>0.00770294427794431</v>
      </c>
      <c r="Q2995" s="11" t="n">
        <f aca="false">IF(K2995="","",K2995-B2995/252)</f>
        <v>0.00772085343682265</v>
      </c>
      <c r="R2995" s="11" t="n">
        <f aca="false">IF(L2995="","",L2995-B2995/252)</f>
        <v>0.0035190505694999</v>
      </c>
      <c r="S2995" s="11" t="n">
        <f aca="false">IF(M2995="","",M2995-B2995/252)</f>
        <v>0.0212428860498949</v>
      </c>
      <c r="T2995" s="11" t="n">
        <f aca="false">IF(N2995="","",N2995-B2995/252)</f>
        <v>0.0235616859546698</v>
      </c>
    </row>
    <row r="2996" customFormat="false" ht="15" hidden="false" customHeight="false" outlineLevel="0" collapsed="false">
      <c r="A2996" s="9" t="n">
        <f aca="false">'Prices (input)'!A2996</f>
        <v>43202</v>
      </c>
      <c r="B2996" s="10" t="n">
        <f aca="false">LOOKUP(A2996,'FedFunds (input)'!$A$3:$A$867,'FedFunds (input)'!$B$3:$B$867)/100</f>
        <v>0.0169</v>
      </c>
      <c r="C2996" s="10" t="n">
        <f aca="false">'Prices (input)'!B2996</f>
        <v>234.38</v>
      </c>
      <c r="D2996" s="10" t="n">
        <f aca="false">'Prices (input)'!C2996</f>
        <v>25.64</v>
      </c>
      <c r="E2996" s="10" t="n">
        <f aca="false">'Prices (input)'!D2996</f>
        <v>126.62</v>
      </c>
      <c r="F2996" s="10" t="n">
        <f aca="false">'Prices (input)'!E2996</f>
        <v>94.751</v>
      </c>
      <c r="G2996" s="10" t="n">
        <f aca="false">'Prices (input)'!F2996</f>
        <v>20.603</v>
      </c>
      <c r="H2996" s="10" t="n">
        <f aca="false">'Prices (input)'!G2996</f>
        <v>29.601</v>
      </c>
      <c r="I2996" s="11" t="n">
        <f aca="false">IF(OR(C2996="",C2995=""),"",C2996/C2995-1)</f>
        <v>0.00821611390717081</v>
      </c>
      <c r="J2996" s="11" t="n">
        <f aca="false">IF(OR(D2996="",D2995=""),"",D2996/D2995-1)</f>
        <v>-0.0115651503469545</v>
      </c>
      <c r="K2996" s="11" t="n">
        <f aca="false">IF(OR(E2996="",E2995=""),"",E2996/E2995-1)</f>
        <v>-0.0116306299274062</v>
      </c>
      <c r="L2996" s="11" t="n">
        <f aca="false">IF(OR(F2996="",F2995=""),"",F2996/F2995-1)</f>
        <v>-0.00711516294666248</v>
      </c>
      <c r="M2996" s="11" t="n">
        <f aca="false">IF(OR(G2996="",G2995=""),"",G2996/G2995-1)</f>
        <v>-0.0117517267843437</v>
      </c>
      <c r="N2996" s="11" t="n">
        <f aca="false">IF(OR(H2996="",H2995=""),"",H2996/H2995-1)</f>
        <v>-0.0154332280059871</v>
      </c>
      <c r="O2996" s="11" t="n">
        <f aca="false">IF(I2996="","",I2996-B2996/252)</f>
        <v>0.00814905041510732</v>
      </c>
      <c r="P2996" s="11" t="n">
        <f aca="false">IF(J2996="","",J2996-B2996/252)</f>
        <v>-0.011632213839018</v>
      </c>
      <c r="Q2996" s="11" t="n">
        <f aca="false">IF(K2996="","",K2996-B2996/252)</f>
        <v>-0.0116976934194696</v>
      </c>
      <c r="R2996" s="11" t="n">
        <f aca="false">IF(L2996="","",L2996-B2996/252)</f>
        <v>-0.00718222643872597</v>
      </c>
      <c r="S2996" s="11" t="n">
        <f aca="false">IF(M2996="","",M2996-B2996/252)</f>
        <v>-0.0118187902764072</v>
      </c>
      <c r="T2996" s="11" t="n">
        <f aca="false">IF(N2996="","",N2996-B2996/252)</f>
        <v>-0.0155002914980506</v>
      </c>
    </row>
    <row r="2997" customFormat="false" ht="15" hidden="false" customHeight="false" outlineLevel="0" collapsed="false">
      <c r="A2997" s="9" t="n">
        <f aca="false">'Prices (input)'!A2997</f>
        <v>43203</v>
      </c>
      <c r="B2997" s="10" t="n">
        <f aca="false">LOOKUP(A2997,'FedFunds (input)'!$A$3:$A$867,'FedFunds (input)'!$B$3:$B$867)/100</f>
        <v>0.0169</v>
      </c>
      <c r="C2997" s="10" t="n">
        <f aca="false">'Prices (input)'!B2997</f>
        <v>233.72</v>
      </c>
      <c r="D2997" s="10" t="n">
        <f aca="false">'Prices (input)'!C2997</f>
        <v>25.82</v>
      </c>
      <c r="E2997" s="10" t="n">
        <f aca="false">'Prices (input)'!D2997</f>
        <v>127.46</v>
      </c>
      <c r="F2997" s="10" t="n">
        <f aca="false">'Prices (input)'!E2997</f>
        <v>94.955</v>
      </c>
      <c r="G2997" s="10" t="n">
        <f aca="false">'Prices (input)'!F2997</f>
        <v>20.995</v>
      </c>
      <c r="H2997" s="10" t="n">
        <f aca="false">'Prices (input)'!G2997</f>
        <v>30.178</v>
      </c>
      <c r="I2997" s="11" t="n">
        <f aca="false">IF(OR(C2997="",C2996=""),"",C2997/C2996-1)</f>
        <v>-0.00281593992661489</v>
      </c>
      <c r="J2997" s="11" t="n">
        <f aca="false">IF(OR(D2997="",D2996=""),"",D2997/D2996-1)</f>
        <v>0.00702028081123252</v>
      </c>
      <c r="K2997" s="11" t="n">
        <f aca="false">IF(OR(E2997="",E2996=""),"",E2997/E2996-1)</f>
        <v>0.0066340230611277</v>
      </c>
      <c r="L2997" s="11" t="n">
        <f aca="false">IF(OR(F2997="",F2996=""),"",F2997/F2996-1)</f>
        <v>0.00215301157771419</v>
      </c>
      <c r="M2997" s="11" t="n">
        <f aca="false">IF(OR(G2997="",G2996=""),"",G2997/G2996-1)</f>
        <v>0.019026355385138</v>
      </c>
      <c r="N2997" s="11" t="n">
        <f aca="false">IF(OR(H2997="",H2996=""),"",H2997/H2996-1)</f>
        <v>0.0194925847099761</v>
      </c>
      <c r="O2997" s="11" t="n">
        <f aca="false">IF(I2997="","",I2997-B2997/252)</f>
        <v>-0.00288300341867838</v>
      </c>
      <c r="P2997" s="11" t="n">
        <f aca="false">IF(J2997="","",J2997-B2997/252)</f>
        <v>0.00695321731916902</v>
      </c>
      <c r="Q2997" s="11" t="n">
        <f aca="false">IF(K2997="","",K2997-B2997/252)</f>
        <v>0.00656695956906421</v>
      </c>
      <c r="R2997" s="11" t="n">
        <f aca="false">IF(L2997="","",L2997-B2997/252)</f>
        <v>0.0020859480856507</v>
      </c>
      <c r="S2997" s="11" t="n">
        <f aca="false">IF(M2997="","",M2997-B2997/252)</f>
        <v>0.0189592918930745</v>
      </c>
      <c r="T2997" s="11" t="n">
        <f aca="false">IF(N2997="","",N2997-B2997/252)</f>
        <v>0.0194255212179126</v>
      </c>
    </row>
    <row r="2998" customFormat="false" ht="15" hidden="false" customHeight="false" outlineLevel="0" collapsed="false">
      <c r="A2998" s="9" t="n">
        <f aca="false">'Prices (input)'!A2998</f>
        <v>43206</v>
      </c>
      <c r="B2998" s="10" t="n">
        <f aca="false">LOOKUP(A2998,'FedFunds (input)'!$A$3:$A$867,'FedFunds (input)'!$B$3:$B$867)/100</f>
        <v>0.0169</v>
      </c>
      <c r="C2998" s="10" t="n">
        <f aca="false">'Prices (input)'!B2998</f>
        <v>235.62</v>
      </c>
      <c r="D2998" s="10" t="n">
        <f aca="false">'Prices (input)'!C2998</f>
        <v>25.85</v>
      </c>
      <c r="E2998" s="10" t="n">
        <f aca="false">'Prices (input)'!D2998</f>
        <v>127.63</v>
      </c>
      <c r="F2998" s="10" t="n">
        <f aca="false">'Prices (input)'!E2998</f>
        <v>94.979</v>
      </c>
      <c r="G2998" s="10" t="n">
        <f aca="false">'Prices (input)'!F2998</f>
        <v>20.903</v>
      </c>
      <c r="H2998" s="10" t="n">
        <f aca="false">'Prices (input)'!G2998</f>
        <v>30.146</v>
      </c>
      <c r="I2998" s="11" t="n">
        <f aca="false">IF(OR(C2998="",C2997=""),"",C2998/C2997-1)</f>
        <v>0.00812938558959431</v>
      </c>
      <c r="J2998" s="11" t="n">
        <f aca="false">IF(OR(D2998="",D2997=""),"",D2998/D2997-1)</f>
        <v>0.00116189000774591</v>
      </c>
      <c r="K2998" s="11" t="n">
        <f aca="false">IF(OR(E2998="",E2997=""),"",E2998/E2997-1)</f>
        <v>0.00133375176525963</v>
      </c>
      <c r="L2998" s="11" t="n">
        <f aca="false">IF(OR(F2998="",F2997=""),"",F2998/F2997-1)</f>
        <v>0.000252751303248866</v>
      </c>
      <c r="M2998" s="11" t="n">
        <f aca="false">IF(OR(G2998="",G2997=""),"",G2998/G2997-1)</f>
        <v>-0.00438199571326514</v>
      </c>
      <c r="N2998" s="11" t="n">
        <f aca="false">IF(OR(H2998="",H2997=""),"",H2998/H2997-1)</f>
        <v>-0.0010603751076943</v>
      </c>
      <c r="O2998" s="11" t="n">
        <f aca="false">IF(I2998="","",I2998-B2998/252)</f>
        <v>0.00806232209753082</v>
      </c>
      <c r="P2998" s="11" t="n">
        <f aca="false">IF(J2998="","",J2998-B2998/252)</f>
        <v>0.00109482651568242</v>
      </c>
      <c r="Q2998" s="11" t="n">
        <f aca="false">IF(K2998="","",K2998-B2998/252)</f>
        <v>0.00126668827319614</v>
      </c>
      <c r="R2998" s="11" t="n">
        <f aca="false">IF(L2998="","",L2998-B2998/252)</f>
        <v>0.000185687811185374</v>
      </c>
      <c r="S2998" s="11" t="n">
        <f aca="false">IF(M2998="","",M2998-B2998/252)</f>
        <v>-0.00444905920532863</v>
      </c>
      <c r="T2998" s="11" t="n">
        <f aca="false">IF(N2998="","",N2998-B2998/252)</f>
        <v>-0.00112743859975779</v>
      </c>
    </row>
    <row r="2999" customFormat="false" ht="15" hidden="false" customHeight="false" outlineLevel="0" collapsed="false">
      <c r="A2999" s="9" t="n">
        <f aca="false">'Prices (input)'!A2999</f>
        <v>43207</v>
      </c>
      <c r="B2999" s="10" t="n">
        <f aca="false">LOOKUP(A2999,'FedFunds (input)'!$A$3:$A$867,'FedFunds (input)'!$B$3:$B$867)/100</f>
        <v>0.0169</v>
      </c>
      <c r="C2999" s="10" t="n">
        <f aca="false">'Prices (input)'!B2999</f>
        <v>238.12</v>
      </c>
      <c r="D2999" s="10" t="n">
        <f aca="false">'Prices (input)'!C2999</f>
        <v>25.86</v>
      </c>
      <c r="E2999" s="10" t="n">
        <f aca="false">'Prices (input)'!D2999</f>
        <v>127.75</v>
      </c>
      <c r="F2999" s="10" t="n">
        <f aca="false">'Prices (input)'!E2999</f>
        <v>95.246</v>
      </c>
      <c r="G2999" s="10" t="n">
        <f aca="false">'Prices (input)'!F2999</f>
        <v>21.031</v>
      </c>
      <c r="H2999" s="10" t="n">
        <f aca="false">'Prices (input)'!G2999</f>
        <v>30.353</v>
      </c>
      <c r="I2999" s="11" t="n">
        <f aca="false">IF(OR(C2999="",C2998=""),"",C2999/C2998-1)</f>
        <v>0.0106103047279518</v>
      </c>
      <c r="J2999" s="11" t="n">
        <f aca="false">IF(OR(D2999="",D2998=""),"",D2999/D2998-1)</f>
        <v>0.000386847195357865</v>
      </c>
      <c r="K2999" s="11" t="n">
        <f aca="false">IF(OR(E2999="",E2998=""),"",E2999/E2998-1)</f>
        <v>0.000940217817127609</v>
      </c>
      <c r="L2999" s="11" t="n">
        <f aca="false">IF(OR(F2999="",F2998=""),"",F2999/F2998-1)</f>
        <v>0.00281114772739244</v>
      </c>
      <c r="M2999" s="11" t="n">
        <f aca="false">IF(OR(G2999="",G2998=""),"",G2999/G2998-1)</f>
        <v>0.00612352293929108</v>
      </c>
      <c r="N2999" s="11" t="n">
        <f aca="false">IF(OR(H2999="",H2998=""),"",H2999/H2998-1)</f>
        <v>0.00686658263119488</v>
      </c>
      <c r="O2999" s="11" t="n">
        <f aca="false">IF(I2999="","",I2999-B2999/252)</f>
        <v>0.0105432412358883</v>
      </c>
      <c r="P2999" s="11" t="n">
        <f aca="false">IF(J2999="","",J2999-B2999/252)</f>
        <v>0.000319783703294372</v>
      </c>
      <c r="Q2999" s="11" t="n">
        <f aca="false">IF(K2999="","",K2999-B2999/252)</f>
        <v>0.000873154325064117</v>
      </c>
      <c r="R2999" s="11" t="n">
        <f aca="false">IF(L2999="","",L2999-B2999/252)</f>
        <v>0.00274408423532895</v>
      </c>
      <c r="S2999" s="11" t="n">
        <f aca="false">IF(M2999="","",M2999-B2999/252)</f>
        <v>0.00605645944722759</v>
      </c>
      <c r="T2999" s="11" t="n">
        <f aca="false">IF(N2999="","",N2999-B2999/252)</f>
        <v>0.00679951913913139</v>
      </c>
    </row>
    <row r="3000" customFormat="false" ht="15" hidden="false" customHeight="false" outlineLevel="0" collapsed="false">
      <c r="A3000" s="9" t="n">
        <f aca="false">'Prices (input)'!A3000</f>
        <v>43208</v>
      </c>
      <c r="B3000" s="10" t="n">
        <f aca="false">LOOKUP(A3000,'FedFunds (input)'!$A$3:$A$867,'FedFunds (input)'!$B$3:$B$867)/100</f>
        <v>0.0169</v>
      </c>
      <c r="C3000" s="10" t="n">
        <f aca="false">'Prices (input)'!B3000</f>
        <v>238.31</v>
      </c>
      <c r="D3000" s="10" t="n">
        <f aca="false">'Prices (input)'!C3000</f>
        <v>25.89</v>
      </c>
      <c r="E3000" s="10" t="n">
        <f aca="false">'Prices (input)'!D3000</f>
        <v>127.85</v>
      </c>
      <c r="F3000" s="10" t="n">
        <f aca="false">'Prices (input)'!E3000</f>
        <v>94.476</v>
      </c>
      <c r="G3000" s="10" t="n">
        <f aca="false">'Prices (input)'!F3000</f>
        <v>21.073</v>
      </c>
      <c r="H3000" s="10" t="n">
        <f aca="false">'Prices (input)'!G3000</f>
        <v>30.58</v>
      </c>
      <c r="I3000" s="11" t="n">
        <f aca="false">IF(OR(C3000="",C2999=""),"",C3000/C2999-1)</f>
        <v>0.000797917016630345</v>
      </c>
      <c r="J3000" s="11" t="n">
        <f aca="false">IF(OR(D3000="",D2999=""),"",D3000/D2999-1)</f>
        <v>0.00116009280742468</v>
      </c>
      <c r="K3000" s="11" t="n">
        <f aca="false">IF(OR(E3000="",E2999=""),"",E3000/E2999-1)</f>
        <v>0.000782778864970579</v>
      </c>
      <c r="L3000" s="11" t="n">
        <f aca="false">IF(OR(F3000="",F2999=""),"",F3000/F2999-1)</f>
        <v>-0.00808432900069289</v>
      </c>
      <c r="M3000" s="11" t="n">
        <f aca="false">IF(OR(G3000="",G2999=""),"",G3000/G2999-1)</f>
        <v>0.00199705197090028</v>
      </c>
      <c r="N3000" s="11" t="n">
        <f aca="false">IF(OR(H3000="",H2999=""),"",H3000/H2999-1)</f>
        <v>0.00747866767700045</v>
      </c>
      <c r="O3000" s="11" t="n">
        <f aca="false">IF(I3000="","",I3000-B3000/252)</f>
        <v>0.000730853524566853</v>
      </c>
      <c r="P3000" s="11" t="n">
        <f aca="false">IF(J3000="","",J3000-B3000/252)</f>
        <v>0.00109302931536119</v>
      </c>
      <c r="Q3000" s="11" t="n">
        <f aca="false">IF(K3000="","",K3000-B3000/252)</f>
        <v>0.000715715372907087</v>
      </c>
      <c r="R3000" s="11" t="n">
        <f aca="false">IF(L3000="","",L3000-B3000/252)</f>
        <v>-0.00815139249275638</v>
      </c>
      <c r="S3000" s="11" t="n">
        <f aca="false">IF(M3000="","",M3000-B3000/252)</f>
        <v>0.00192998847883678</v>
      </c>
      <c r="T3000" s="11" t="n">
        <f aca="false">IF(N3000="","",N3000-B3000/252)</f>
        <v>0.00741160418493696</v>
      </c>
    </row>
    <row r="3001" customFormat="false" ht="15" hidden="false" customHeight="false" outlineLevel="0" collapsed="false">
      <c r="A3001" s="9" t="n">
        <f aca="false">'Prices (input)'!A3001</f>
        <v>43209</v>
      </c>
      <c r="B3001" s="10" t="n">
        <f aca="false">LOOKUP(A3001,'FedFunds (input)'!$A$3:$A$867,'FedFunds (input)'!$B$3:$B$867)/100</f>
        <v>0.0169</v>
      </c>
      <c r="C3001" s="10" t="n">
        <f aca="false">'Prices (input)'!B3001</f>
        <v>236.98</v>
      </c>
      <c r="D3001" s="10" t="n">
        <f aca="false">'Prices (input)'!C3001</f>
        <v>25.84</v>
      </c>
      <c r="E3001" s="10" t="n">
        <f aca="false">'Prices (input)'!D3001</f>
        <v>127.6</v>
      </c>
      <c r="F3001" s="10" t="n">
        <f aca="false">'Prices (input)'!E3001</f>
        <v>93.738</v>
      </c>
      <c r="G3001" s="10" t="n">
        <f aca="false">'Prices (input)'!F3001</f>
        <v>21.132</v>
      </c>
      <c r="H3001" s="10" t="n">
        <f aca="false">'Prices (input)'!G3001</f>
        <v>30.678</v>
      </c>
      <c r="I3001" s="11" t="n">
        <f aca="false">IF(OR(C3001="",C3000=""),"",C3001/C3000-1)</f>
        <v>-0.00558096596869628</v>
      </c>
      <c r="J3001" s="11" t="n">
        <f aca="false">IF(OR(D3001="",D3000=""),"",D3001/D3000-1)</f>
        <v>-0.00193124758594054</v>
      </c>
      <c r="K3001" s="11" t="n">
        <f aca="false">IF(OR(E3001="",E3000=""),"",E3001/E3000-1)</f>
        <v>-0.00195541650371534</v>
      </c>
      <c r="L3001" s="11" t="n">
        <f aca="false">IF(OR(F3001="",F3000=""),"",F3001/F3000-1)</f>
        <v>-0.00781150768449135</v>
      </c>
      <c r="M3001" s="11" t="n">
        <f aca="false">IF(OR(G3001="",G3000=""),"",G3001/G3000-1)</f>
        <v>0.00279979120201213</v>
      </c>
      <c r="N3001" s="11" t="n">
        <f aca="false">IF(OR(H3001="",H3000=""),"",H3001/H3000-1)</f>
        <v>0.00320470896010483</v>
      </c>
      <c r="O3001" s="11" t="n">
        <f aca="false">IF(I3001="","",I3001-B3001/252)</f>
        <v>-0.00564802946075978</v>
      </c>
      <c r="P3001" s="11" t="n">
        <f aca="false">IF(J3001="","",J3001-B3001/252)</f>
        <v>-0.00199831107800404</v>
      </c>
      <c r="Q3001" s="11" t="n">
        <f aca="false">IF(K3001="","",K3001-B3001/252)</f>
        <v>-0.00202247999577883</v>
      </c>
      <c r="R3001" s="11" t="n">
        <f aca="false">IF(L3001="","",L3001-B3001/252)</f>
        <v>-0.00787857117655484</v>
      </c>
      <c r="S3001" s="11" t="n">
        <f aca="false">IF(M3001="","",M3001-B3001/252)</f>
        <v>0.00273272770994863</v>
      </c>
      <c r="T3001" s="11" t="n">
        <f aca="false">IF(N3001="","",N3001-B3001/252)</f>
        <v>0.00313764546804134</v>
      </c>
    </row>
    <row r="3002" customFormat="false" ht="15" hidden="false" customHeight="false" outlineLevel="0" collapsed="false">
      <c r="A3002" s="9" t="n">
        <f aca="false">'Prices (input)'!A3002</f>
        <v>43210</v>
      </c>
      <c r="B3002" s="10" t="n">
        <f aca="false">LOOKUP(A3002,'FedFunds (input)'!$A$3:$A$867,'FedFunds (input)'!$B$3:$B$867)/100</f>
        <v>0.0169</v>
      </c>
      <c r="C3002" s="10" t="n">
        <f aca="false">'Prices (input)'!B3002</f>
        <v>235.01</v>
      </c>
      <c r="D3002" s="10" t="n">
        <f aca="false">'Prices (input)'!C3002</f>
        <v>25.64</v>
      </c>
      <c r="E3002" s="10" t="n">
        <f aca="false">'Prices (input)'!D3002</f>
        <v>126.62</v>
      </c>
      <c r="F3002" s="10" t="n">
        <f aca="false">'Prices (input)'!E3002</f>
        <v>93.039</v>
      </c>
      <c r="G3002" s="10" t="n">
        <f aca="false">'Prices (input)'!F3002</f>
        <v>20.821</v>
      </c>
      <c r="H3002" s="10" t="n">
        <f aca="false">'Prices (input)'!G3002</f>
        <v>30.178</v>
      </c>
      <c r="I3002" s="11" t="n">
        <f aca="false">IF(OR(C3002="",C3001=""),"",C3002/C3001-1)</f>
        <v>-0.00831293780065823</v>
      </c>
      <c r="J3002" s="11" t="n">
        <f aca="false">IF(OR(D3002="",D3001=""),"",D3002/D3001-1)</f>
        <v>-0.00773993808049533</v>
      </c>
      <c r="K3002" s="11" t="n">
        <f aca="false">IF(OR(E3002="",E3001=""),"",E3002/E3001-1)</f>
        <v>-0.00768025078369894</v>
      </c>
      <c r="L3002" s="11" t="n">
        <f aca="false">IF(OR(F3002="",F3001=""),"",F3002/F3001-1)</f>
        <v>-0.00745695449017469</v>
      </c>
      <c r="M3002" s="11" t="n">
        <f aca="false">IF(OR(G3002="",G3001=""),"",G3002/G3001-1)</f>
        <v>-0.0147170168464887</v>
      </c>
      <c r="N3002" s="11" t="n">
        <f aca="false">IF(OR(H3002="",H3001=""),"",H3002/H3001-1)</f>
        <v>-0.0162983245322381</v>
      </c>
      <c r="O3002" s="11" t="n">
        <f aca="false">IF(I3002="","",I3002-B3002/252)</f>
        <v>-0.00838000129272172</v>
      </c>
      <c r="P3002" s="11" t="n">
        <f aca="false">IF(J3002="","",J3002-B3002/252)</f>
        <v>-0.00780700157255883</v>
      </c>
      <c r="Q3002" s="11" t="n">
        <f aca="false">IF(K3002="","",K3002-B3002/252)</f>
        <v>-0.00774731427576243</v>
      </c>
      <c r="R3002" s="11" t="n">
        <f aca="false">IF(L3002="","",L3002-B3002/252)</f>
        <v>-0.00752401798223819</v>
      </c>
      <c r="S3002" s="11" t="n">
        <f aca="false">IF(M3002="","",M3002-B3002/252)</f>
        <v>-0.0147840803385522</v>
      </c>
      <c r="T3002" s="11" t="n">
        <f aca="false">IF(N3002="","",N3002-B3002/252)</f>
        <v>-0.0163653880243016</v>
      </c>
    </row>
    <row r="3003" customFormat="false" ht="15" hidden="false" customHeight="false" outlineLevel="0" collapsed="false">
      <c r="A3003" s="9" t="n">
        <f aca="false">'Prices (input)'!A3003</f>
        <v>43213</v>
      </c>
      <c r="B3003" s="10" t="n">
        <f aca="false">LOOKUP(A3003,'FedFunds (input)'!$A$3:$A$867,'FedFunds (input)'!$B$3:$B$867)/100</f>
        <v>0.0169</v>
      </c>
      <c r="C3003" s="10" t="n">
        <f aca="false">'Prices (input)'!B3003</f>
        <v>234.97</v>
      </c>
      <c r="D3003" s="10" t="n">
        <f aca="false">'Prices (input)'!C3003</f>
        <v>25.42</v>
      </c>
      <c r="E3003" s="10" t="n">
        <f aca="false">'Prices (input)'!D3003</f>
        <v>125.62</v>
      </c>
      <c r="F3003" s="10" t="n">
        <f aca="false">'Prices (input)'!E3003</f>
        <v>93.086</v>
      </c>
      <c r="G3003" s="10" t="n">
        <f aca="false">'Prices (input)'!F3003</f>
        <v>20.555</v>
      </c>
      <c r="H3003" s="10" t="n">
        <f aca="false">'Prices (input)'!G3003</f>
        <v>29.569</v>
      </c>
      <c r="I3003" s="11" t="n">
        <f aca="false">IF(OR(C3003="",C3002=""),"",C3003/C3002-1)</f>
        <v>-0.000170205523169154</v>
      </c>
      <c r="J3003" s="11" t="n">
        <f aca="false">IF(OR(D3003="",D3002=""),"",D3003/D3002-1)</f>
        <v>-0.00858034321372847</v>
      </c>
      <c r="K3003" s="11" t="n">
        <f aca="false">IF(OR(E3003="",E3002=""),"",E3003/E3002-1)</f>
        <v>-0.00789764650134261</v>
      </c>
      <c r="L3003" s="11" t="n">
        <f aca="false">IF(OR(F3003="",F3002=""),"",F3003/F3002-1)</f>
        <v>0.000505164500908206</v>
      </c>
      <c r="M3003" s="11" t="n">
        <f aca="false">IF(OR(G3003="",G3002=""),"",G3003/G3002-1)</f>
        <v>-0.012775563133375</v>
      </c>
      <c r="N3003" s="11" t="n">
        <f aca="false">IF(OR(H3003="",H3002=""),"",H3003/H3002-1)</f>
        <v>-0.0201802637683081</v>
      </c>
      <c r="O3003" s="11" t="n">
        <f aca="false">IF(I3003="","",I3003-B3003/252)</f>
        <v>-0.000237269015232646</v>
      </c>
      <c r="P3003" s="11" t="n">
        <f aca="false">IF(J3003="","",J3003-B3003/252)</f>
        <v>-0.00864740670579196</v>
      </c>
      <c r="Q3003" s="11" t="n">
        <f aca="false">IF(K3003="","",K3003-B3003/252)</f>
        <v>-0.00796470999340611</v>
      </c>
      <c r="R3003" s="11" t="n">
        <f aca="false">IF(L3003="","",L3003-B3003/252)</f>
        <v>0.000438101008844714</v>
      </c>
      <c r="S3003" s="11" t="n">
        <f aca="false">IF(M3003="","",M3003-B3003/252)</f>
        <v>-0.0128426266254385</v>
      </c>
      <c r="T3003" s="11" t="n">
        <f aca="false">IF(N3003="","",N3003-B3003/252)</f>
        <v>-0.0202473272603716</v>
      </c>
    </row>
    <row r="3004" customFormat="false" ht="15" hidden="false" customHeight="false" outlineLevel="0" collapsed="false">
      <c r="A3004" s="9" t="n">
        <f aca="false">'Prices (input)'!A3004</f>
        <v>43214</v>
      </c>
      <c r="B3004" s="10" t="n">
        <f aca="false">LOOKUP(A3004,'FedFunds (input)'!$A$3:$A$867,'FedFunds (input)'!$B$3:$B$867)/100</f>
        <v>0.0169</v>
      </c>
      <c r="C3004" s="10" t="n">
        <f aca="false">'Prices (input)'!B3004</f>
        <v>231.84</v>
      </c>
      <c r="D3004" s="10" t="n">
        <f aca="false">'Prices (input)'!C3004</f>
        <v>25.56</v>
      </c>
      <c r="E3004" s="10" t="n">
        <f aca="false">'Prices (input)'!D3004</f>
        <v>126.23</v>
      </c>
      <c r="F3004" s="10" t="n">
        <f aca="false">'Prices (input)'!E3004</f>
        <v>92.638</v>
      </c>
      <c r="G3004" s="10" t="n">
        <f aca="false">'Prices (input)'!F3004</f>
        <v>20.832</v>
      </c>
      <c r="H3004" s="10" t="n">
        <f aca="false">'Prices (input)'!G3004</f>
        <v>29.912</v>
      </c>
      <c r="I3004" s="11" t="n">
        <f aca="false">IF(OR(C3004="",C3003=""),"",C3004/C3003-1)</f>
        <v>-0.0133208494701451</v>
      </c>
      <c r="J3004" s="11" t="n">
        <f aca="false">IF(OR(D3004="",D3003=""),"",D3004/D3003-1)</f>
        <v>0.00550747442958288</v>
      </c>
      <c r="K3004" s="11" t="n">
        <f aca="false">IF(OR(E3004="",E3003=""),"",E3004/E3003-1)</f>
        <v>0.00485591466327007</v>
      </c>
      <c r="L3004" s="11" t="n">
        <f aca="false">IF(OR(F3004="",F3003=""),"",F3004/F3003-1)</f>
        <v>-0.00481275379756352</v>
      </c>
      <c r="M3004" s="11" t="n">
        <f aca="false">IF(OR(G3004="",G3003=""),"",G3004/G3003-1)</f>
        <v>0.0134760398929701</v>
      </c>
      <c r="N3004" s="11" t="n">
        <f aca="false">IF(OR(H3004="",H3003=""),"",H3004/H3003-1)</f>
        <v>0.0115999864723191</v>
      </c>
      <c r="O3004" s="11" t="n">
        <f aca="false">IF(I3004="","",I3004-B3004/252)</f>
        <v>-0.0133879129622086</v>
      </c>
      <c r="P3004" s="11" t="n">
        <f aca="false">IF(J3004="","",J3004-B3004/252)</f>
        <v>0.00544041093751939</v>
      </c>
      <c r="Q3004" s="11" t="n">
        <f aca="false">IF(K3004="","",K3004-B3004/252)</f>
        <v>0.00478885117120657</v>
      </c>
      <c r="R3004" s="11" t="n">
        <f aca="false">IF(L3004="","",L3004-B3004/252)</f>
        <v>-0.00487981728962701</v>
      </c>
      <c r="S3004" s="11" t="n">
        <f aca="false">IF(M3004="","",M3004-B3004/252)</f>
        <v>0.0134089764009066</v>
      </c>
      <c r="T3004" s="11" t="n">
        <f aca="false">IF(N3004="","",N3004-B3004/252)</f>
        <v>0.0115329229802556</v>
      </c>
    </row>
    <row r="3005" customFormat="false" ht="15" hidden="false" customHeight="false" outlineLevel="0" collapsed="false">
      <c r="A3005" s="9" t="n">
        <f aca="false">'Prices (input)'!A3005</f>
        <v>43215</v>
      </c>
      <c r="B3005" s="10" t="n">
        <f aca="false">LOOKUP(A3005,'FedFunds (input)'!$A$3:$A$867,'FedFunds (input)'!$B$3:$B$867)/100</f>
        <v>0.0169</v>
      </c>
      <c r="C3005" s="10" t="n">
        <f aca="false">'Prices (input)'!B3005</f>
        <v>232.32</v>
      </c>
      <c r="D3005" s="10" t="n">
        <f aca="false">'Prices (input)'!C3005</f>
        <v>25.39</v>
      </c>
      <c r="E3005" s="10" t="n">
        <f aca="false">'Prices (input)'!D3005</f>
        <v>125.405</v>
      </c>
      <c r="F3005" s="10" t="n">
        <f aca="false">'Prices (input)'!E3005</f>
        <v>92.025</v>
      </c>
      <c r="G3005" s="10" t="n">
        <f aca="false">'Prices (input)'!F3005</f>
        <v>20.628</v>
      </c>
      <c r="H3005" s="10" t="n">
        <f aca="false">'Prices (input)'!G3005</f>
        <v>29.542</v>
      </c>
      <c r="I3005" s="11" t="n">
        <f aca="false">IF(OR(C3005="",C3004=""),"",C3005/C3004-1)</f>
        <v>0.00207039337474124</v>
      </c>
      <c r="J3005" s="11" t="n">
        <f aca="false">IF(OR(D3005="",D3004=""),"",D3005/D3004-1)</f>
        <v>-0.00665101721439743</v>
      </c>
      <c r="K3005" s="11" t="n">
        <f aca="false">IF(OR(E3005="",E3004=""),"",E3005/E3004-1)</f>
        <v>-0.00653568882199163</v>
      </c>
      <c r="L3005" s="11" t="n">
        <f aca="false">IF(OR(F3005="",F3004=""),"",F3005/F3004-1)</f>
        <v>-0.00661715494721393</v>
      </c>
      <c r="M3005" s="11" t="n">
        <f aca="false">IF(OR(G3005="",G3004=""),"",G3005/G3004-1)</f>
        <v>-0.00979262672811065</v>
      </c>
      <c r="N3005" s="11" t="n">
        <f aca="false">IF(OR(H3005="",H3004=""),"",H3005/H3004-1)</f>
        <v>-0.012369617544798</v>
      </c>
      <c r="O3005" s="11" t="n">
        <f aca="false">IF(I3005="","",I3005-B3005/252)</f>
        <v>0.00200332988267775</v>
      </c>
      <c r="P3005" s="11" t="n">
        <f aca="false">IF(J3005="","",J3005-B3005/252)</f>
        <v>-0.00671808070646092</v>
      </c>
      <c r="Q3005" s="11" t="n">
        <f aca="false">IF(K3005="","",K3005-B3005/252)</f>
        <v>-0.00660275231405512</v>
      </c>
      <c r="R3005" s="11" t="n">
        <f aca="false">IF(L3005="","",L3005-B3005/252)</f>
        <v>-0.00668421843927743</v>
      </c>
      <c r="S3005" s="11" t="n">
        <f aca="false">IF(M3005="","",M3005-B3005/252)</f>
        <v>-0.00985969022017415</v>
      </c>
      <c r="T3005" s="11" t="n">
        <f aca="false">IF(N3005="","",N3005-B3005/252)</f>
        <v>-0.0124366810368615</v>
      </c>
    </row>
    <row r="3006" customFormat="false" ht="15" hidden="false" customHeight="false" outlineLevel="0" collapsed="false">
      <c r="A3006" s="9" t="n">
        <f aca="false">'Prices (input)'!A3006</f>
        <v>43216</v>
      </c>
      <c r="B3006" s="10" t="n">
        <f aca="false">LOOKUP(A3006,'FedFunds (input)'!$A$3:$A$867,'FedFunds (input)'!$B$3:$B$867)/100</f>
        <v>0.0169</v>
      </c>
      <c r="C3006" s="10" t="n">
        <f aca="false">'Prices (input)'!B3006</f>
        <v>234.74</v>
      </c>
      <c r="D3006" s="10" t="n">
        <f aca="false">'Prices (input)'!C3006</f>
        <v>25.3</v>
      </c>
      <c r="E3006" s="10" t="n">
        <f aca="false">'Prices (input)'!D3006</f>
        <v>124.94</v>
      </c>
      <c r="F3006" s="10" t="n">
        <f aca="false">'Prices (input)'!E3006</f>
        <v>92.646</v>
      </c>
      <c r="G3006" s="10" t="n">
        <f aca="false">'Prices (input)'!F3006</f>
        <v>20.711</v>
      </c>
      <c r="H3006" s="10" t="n">
        <f aca="false">'Prices (input)'!G3006</f>
        <v>29.705</v>
      </c>
      <c r="I3006" s="11" t="n">
        <f aca="false">IF(OR(C3006="",C3005=""),"",C3006/C3005-1)</f>
        <v>0.0104166666666667</v>
      </c>
      <c r="J3006" s="11" t="n">
        <f aca="false">IF(OR(D3006="",D3005=""),"",D3006/D3005-1)</f>
        <v>-0.00354470263883422</v>
      </c>
      <c r="K3006" s="11" t="n">
        <f aca="false">IF(OR(E3006="",E3005=""),"",E3006/E3005-1)</f>
        <v>-0.00370798612495515</v>
      </c>
      <c r="L3006" s="11" t="n">
        <f aca="false">IF(OR(F3006="",F3005=""),"",F3006/F3005-1)</f>
        <v>0.00674816625916863</v>
      </c>
      <c r="M3006" s="11" t="n">
        <f aca="false">IF(OR(G3006="",G3005=""),"",G3006/G3005-1)</f>
        <v>0.00402365716501829</v>
      </c>
      <c r="N3006" s="11" t="n">
        <f aca="false">IF(OR(H3006="",H3005=""),"",H3006/H3005-1)</f>
        <v>0.00551756820797489</v>
      </c>
      <c r="O3006" s="11" t="n">
        <f aca="false">IF(I3006="","",I3006-B3006/252)</f>
        <v>0.0103496031746033</v>
      </c>
      <c r="P3006" s="11" t="n">
        <f aca="false">IF(J3006="","",J3006-B3006/252)</f>
        <v>-0.00361176613089771</v>
      </c>
      <c r="Q3006" s="11" t="n">
        <f aca="false">IF(K3006="","",K3006-B3006/252)</f>
        <v>-0.00377504961701865</v>
      </c>
      <c r="R3006" s="11" t="n">
        <f aca="false">IF(L3006="","",L3006-B3006/252)</f>
        <v>0.00668110276710514</v>
      </c>
      <c r="S3006" s="11" t="n">
        <f aca="false">IF(M3006="","",M3006-B3006/252)</f>
        <v>0.0039565936729548</v>
      </c>
      <c r="T3006" s="11" t="n">
        <f aca="false">IF(N3006="","",N3006-B3006/252)</f>
        <v>0.0054505047159114</v>
      </c>
    </row>
    <row r="3007" customFormat="false" ht="15" hidden="false" customHeight="false" outlineLevel="0" collapsed="false">
      <c r="A3007" s="9" t="n">
        <f aca="false">'Prices (input)'!A3007</f>
        <v>43217</v>
      </c>
      <c r="B3007" s="10" t="n">
        <f aca="false">LOOKUP(A3007,'FedFunds (input)'!$A$3:$A$867,'FedFunds (input)'!$B$3:$B$867)/100</f>
        <v>0.0169</v>
      </c>
      <c r="C3007" s="10" t="n">
        <f aca="false">'Prices (input)'!B3007</f>
        <v>234.97</v>
      </c>
      <c r="D3007" s="10" t="n">
        <f aca="false">'Prices (input)'!C3007</f>
        <v>25.4</v>
      </c>
      <c r="E3007" s="10" t="n">
        <f aca="false">'Prices (input)'!D3007</f>
        <v>125.49</v>
      </c>
      <c r="F3007" s="10" t="n">
        <f aca="false">'Prices (input)'!E3007</f>
        <v>93.361</v>
      </c>
      <c r="G3007" s="10" t="n">
        <f aca="false">'Prices (input)'!F3007</f>
        <v>20.848</v>
      </c>
      <c r="H3007" s="10" t="n">
        <f aca="false">'Prices (input)'!G3007</f>
        <v>29.768</v>
      </c>
      <c r="I3007" s="11" t="n">
        <f aca="false">IF(OR(C3007="",C3006=""),"",C3007/C3006-1)</f>
        <v>0.000979807446536585</v>
      </c>
      <c r="J3007" s="11" t="n">
        <f aca="false">IF(OR(D3007="",D3006=""),"",D3007/D3006-1)</f>
        <v>0.00395256916996045</v>
      </c>
      <c r="K3007" s="11" t="n">
        <f aca="false">IF(OR(E3007="",E3006=""),"",E3007/E3006-1)</f>
        <v>0.00440211301424687</v>
      </c>
      <c r="L3007" s="11" t="n">
        <f aca="false">IF(OR(F3007="",F3006=""),"",F3007/F3006-1)</f>
        <v>0.00771754851801476</v>
      </c>
      <c r="M3007" s="11" t="n">
        <f aca="false">IF(OR(G3007="",G3006=""),"",G3007/G3006-1)</f>
        <v>0.00661484235430443</v>
      </c>
      <c r="N3007" s="11" t="n">
        <f aca="false">IF(OR(H3007="",H3006=""),"",H3007/H3006-1)</f>
        <v>0.00212085507490323</v>
      </c>
      <c r="O3007" s="11" t="n">
        <f aca="false">IF(I3007="","",I3007-B3007/252)</f>
        <v>0.000912743954473093</v>
      </c>
      <c r="P3007" s="11" t="n">
        <f aca="false">IF(J3007="","",J3007-B3007/252)</f>
        <v>0.00388550567789696</v>
      </c>
      <c r="Q3007" s="11" t="n">
        <f aca="false">IF(K3007="","",K3007-B3007/252)</f>
        <v>0.00433504952218337</v>
      </c>
      <c r="R3007" s="11" t="n">
        <f aca="false">IF(L3007="","",L3007-B3007/252)</f>
        <v>0.00765048502595127</v>
      </c>
      <c r="S3007" s="11" t="n">
        <f aca="false">IF(M3007="","",M3007-B3007/252)</f>
        <v>0.00654777886224094</v>
      </c>
      <c r="T3007" s="11" t="n">
        <f aca="false">IF(N3007="","",N3007-B3007/252)</f>
        <v>0.00205379158283974</v>
      </c>
    </row>
    <row r="3008" customFormat="false" ht="15" hidden="false" customHeight="false" outlineLevel="0" collapsed="false">
      <c r="A3008" s="9" t="n">
        <f aca="false">'Prices (input)'!A3008</f>
        <v>43220</v>
      </c>
      <c r="B3008" s="10" t="n">
        <f aca="false">LOOKUP(A3008,'FedFunds (input)'!$A$3:$A$867,'FedFunds (input)'!$B$3:$B$867)/100</f>
        <v>0.0169</v>
      </c>
      <c r="C3008" s="10" t="n">
        <f aca="false">'Prices (input)'!B3008</f>
        <v>233.09</v>
      </c>
      <c r="D3008" s="10" t="n">
        <f aca="false">'Prices (input)'!C3008</f>
        <v>25.24</v>
      </c>
      <c r="E3008" s="10" t="n">
        <f aca="false">'Prices (input)'!D3008</f>
        <v>124.6</v>
      </c>
      <c r="F3008" s="10" t="n">
        <f aca="false">'Prices (input)'!E3008</f>
        <v>93.549</v>
      </c>
      <c r="G3008" s="10" t="n">
        <f aca="false">'Prices (input)'!F3008</f>
        <v>20.426</v>
      </c>
      <c r="H3008" s="10" t="n">
        <f aca="false">'Prices (input)'!G3008</f>
        <v>29.286</v>
      </c>
      <c r="I3008" s="11" t="n">
        <f aca="false">IF(OR(C3008="",C3007=""),"",C3008/C3007-1)</f>
        <v>-0.00800102140698811</v>
      </c>
      <c r="J3008" s="11" t="n">
        <f aca="false">IF(OR(D3008="",D3007=""),"",D3008/D3007-1)</f>
        <v>-0.00629921259842525</v>
      </c>
      <c r="K3008" s="11" t="n">
        <f aca="false">IF(OR(E3008="",E3007=""),"",E3008/E3007-1)</f>
        <v>-0.00709219858156029</v>
      </c>
      <c r="L3008" s="11" t="n">
        <f aca="false">IF(OR(F3008="",F3007=""),"",F3008/F3007-1)</f>
        <v>0.00201368879939157</v>
      </c>
      <c r="M3008" s="11" t="n">
        <f aca="false">IF(OR(G3008="",G3007=""),"",G3008/G3007-1)</f>
        <v>-0.0202417498081351</v>
      </c>
      <c r="N3008" s="11" t="n">
        <f aca="false">IF(OR(H3008="",H3007=""),"",H3008/H3007-1)</f>
        <v>-0.0161918839021769</v>
      </c>
      <c r="O3008" s="11" t="n">
        <f aca="false">IF(I3008="","",I3008-B3008/252)</f>
        <v>-0.0080680848990516</v>
      </c>
      <c r="P3008" s="11" t="n">
        <f aca="false">IF(J3008="","",J3008-B3008/252)</f>
        <v>-0.00636627609048875</v>
      </c>
      <c r="Q3008" s="11" t="n">
        <f aca="false">IF(K3008="","",K3008-B3008/252)</f>
        <v>-0.00715926207362379</v>
      </c>
      <c r="R3008" s="11" t="n">
        <f aca="false">IF(L3008="","",L3008-B3008/252)</f>
        <v>0.00194662530732807</v>
      </c>
      <c r="S3008" s="11" t="n">
        <f aca="false">IF(M3008="","",M3008-B3008/252)</f>
        <v>-0.0203088133001986</v>
      </c>
      <c r="T3008" s="11" t="n">
        <f aca="false">IF(N3008="","",N3008-B3008/252)</f>
        <v>-0.0162589473942403</v>
      </c>
    </row>
    <row r="3009" customFormat="false" ht="15" hidden="false" customHeight="false" outlineLevel="0" collapsed="false">
      <c r="A3009" s="9" t="n">
        <f aca="false">'Prices (input)'!A3009</f>
        <v>43221</v>
      </c>
      <c r="B3009" s="10" t="n">
        <f aca="false">LOOKUP(A3009,'FedFunds (input)'!$A$3:$A$867,'FedFunds (input)'!$B$3:$B$867)/100</f>
        <v>0.017</v>
      </c>
      <c r="C3009" s="10" t="n">
        <f aca="false">'Prices (input)'!B3009</f>
        <v>233.57</v>
      </c>
      <c r="D3009" s="10" t="n">
        <f aca="false">'Prices (input)'!C3009</f>
        <v>25.064</v>
      </c>
      <c r="E3009" s="10" t="n">
        <f aca="false">'Prices (input)'!D3009</f>
        <v>123.7</v>
      </c>
      <c r="F3009" s="10" t="n">
        <f aca="false">'Prices (input)'!E3009</f>
        <v>93.212</v>
      </c>
      <c r="G3009" s="10" t="n">
        <f aca="false">'Prices (input)'!F3009</f>
        <v>20.463</v>
      </c>
      <c r="H3009" s="10" t="n">
        <f aca="false">'Prices (input)'!G3009</f>
        <v>29.461</v>
      </c>
      <c r="I3009" s="11" t="n">
        <f aca="false">IF(OR(C3009="",C3008=""),"",C3009/C3008-1)</f>
        <v>0.00205929040284869</v>
      </c>
      <c r="J3009" s="11" t="n">
        <f aca="false">IF(OR(D3009="",D3008=""),"",D3009/D3008-1)</f>
        <v>-0.00697305863708397</v>
      </c>
      <c r="K3009" s="11" t="n">
        <f aca="false">IF(OR(E3009="",E3008=""),"",E3009/E3008-1)</f>
        <v>-0.00722311396468689</v>
      </c>
      <c r="L3009" s="11" t="n">
        <f aca="false">IF(OR(F3009="",F3008=""),"",F3009/F3008-1)</f>
        <v>-0.00360239019123676</v>
      </c>
      <c r="M3009" s="11" t="n">
        <f aca="false">IF(OR(G3009="",G3008=""),"",G3009/G3008-1)</f>
        <v>0.00181141682169805</v>
      </c>
      <c r="N3009" s="11" t="n">
        <f aca="false">IF(OR(H3009="",H3008=""),"",H3009/H3008-1)</f>
        <v>0.00597555145803441</v>
      </c>
      <c r="O3009" s="11" t="n">
        <f aca="false">IF(I3009="","",I3009-B3009/252)</f>
        <v>0.00199183008538837</v>
      </c>
      <c r="P3009" s="11" t="n">
        <f aca="false">IF(J3009="","",J3009-B3009/252)</f>
        <v>-0.00704051895454429</v>
      </c>
      <c r="Q3009" s="11" t="n">
        <f aca="false">IF(K3009="","",K3009-B3009/252)</f>
        <v>-0.00729057428214721</v>
      </c>
      <c r="R3009" s="11" t="n">
        <f aca="false">IF(L3009="","",L3009-B3009/252)</f>
        <v>-0.00366985050869708</v>
      </c>
      <c r="S3009" s="11" t="n">
        <f aca="false">IF(M3009="","",M3009-B3009/252)</f>
        <v>0.00174395650423774</v>
      </c>
      <c r="T3009" s="11" t="n">
        <f aca="false">IF(N3009="","",N3009-B3009/252)</f>
        <v>0.00590809114057409</v>
      </c>
    </row>
    <row r="3010" customFormat="false" ht="15" hidden="false" customHeight="false" outlineLevel="0" collapsed="false">
      <c r="A3010" s="9" t="n">
        <f aca="false">'Prices (input)'!A3010</f>
        <v>43222</v>
      </c>
      <c r="B3010" s="10" t="n">
        <f aca="false">LOOKUP(A3010,'FedFunds (input)'!$A$3:$A$867,'FedFunds (input)'!$B$3:$B$867)/100</f>
        <v>0.017</v>
      </c>
      <c r="C3010" s="10" t="n">
        <f aca="false">'Prices (input)'!B3010</f>
        <v>231.99</v>
      </c>
      <c r="D3010" s="10" t="n">
        <f aca="false">'Prices (input)'!C3010</f>
        <v>25.04</v>
      </c>
      <c r="E3010" s="10" t="n">
        <f aca="false">'Prices (input)'!D3010</f>
        <v>123.64</v>
      </c>
      <c r="F3010" s="10" t="n">
        <f aca="false">'Prices (input)'!E3010</f>
        <v>93.095</v>
      </c>
      <c r="G3010" s="10" t="n">
        <f aca="false">'Prices (input)'!F3010</f>
        <v>20.527</v>
      </c>
      <c r="H3010" s="10" t="n">
        <f aca="false">'Prices (input)'!G3010</f>
        <v>29.799</v>
      </c>
      <c r="I3010" s="11" t="n">
        <f aca="false">IF(OR(C3010="",C3009=""),"",C3010/C3009-1)</f>
        <v>-0.0067645673673844</v>
      </c>
      <c r="J3010" s="11" t="n">
        <f aca="false">IF(OR(D3010="",D3009=""),"",D3010/D3009-1)</f>
        <v>-0.000957548675390996</v>
      </c>
      <c r="K3010" s="11" t="n">
        <f aca="false">IF(OR(E3010="",E3009=""),"",E3010/E3009-1)</f>
        <v>-0.000485044462409046</v>
      </c>
      <c r="L3010" s="11" t="n">
        <f aca="false">IF(OR(F3010="",F3009=""),"",F3010/F3009-1)</f>
        <v>-0.00125520319272199</v>
      </c>
      <c r="M3010" s="11" t="n">
        <f aca="false">IF(OR(G3010="",G3009=""),"",G3010/G3009-1)</f>
        <v>0.00312759614914726</v>
      </c>
      <c r="N3010" s="11" t="n">
        <f aca="false">IF(OR(H3010="",H3009=""),"",H3010/H3009-1)</f>
        <v>0.0114727945419368</v>
      </c>
      <c r="O3010" s="11" t="n">
        <f aca="false">IF(I3010="","",I3010-B3010/252)</f>
        <v>-0.00683202768484472</v>
      </c>
      <c r="P3010" s="11" t="n">
        <f aca="false">IF(J3010="","",J3010-B3010/252)</f>
        <v>-0.00102500899285131</v>
      </c>
      <c r="Q3010" s="11" t="n">
        <f aca="false">IF(K3010="","",K3010-B3010/252)</f>
        <v>-0.000552504779869363</v>
      </c>
      <c r="R3010" s="11" t="n">
        <f aca="false">IF(L3010="","",L3010-B3010/252)</f>
        <v>-0.00132266351018231</v>
      </c>
      <c r="S3010" s="11" t="n">
        <f aca="false">IF(M3010="","",M3010-B3010/252)</f>
        <v>0.00306013583168694</v>
      </c>
      <c r="T3010" s="11" t="n">
        <f aca="false">IF(N3010="","",N3010-B3010/252)</f>
        <v>0.0114053342244765</v>
      </c>
    </row>
    <row r="3011" customFormat="false" ht="15" hidden="false" customHeight="false" outlineLevel="0" collapsed="false">
      <c r="A3011" s="9" t="n">
        <f aca="false">'Prices (input)'!A3011</f>
        <v>43223</v>
      </c>
      <c r="B3011" s="10" t="n">
        <f aca="false">LOOKUP(A3011,'FedFunds (input)'!$A$3:$A$867,'FedFunds (input)'!$B$3:$B$867)/100</f>
        <v>0.017</v>
      </c>
      <c r="C3011" s="10" t="n">
        <f aca="false">'Prices (input)'!B3011</f>
        <v>231.47</v>
      </c>
      <c r="D3011" s="10" t="n">
        <f aca="false">'Prices (input)'!C3011</f>
        <v>25.176</v>
      </c>
      <c r="E3011" s="10" t="n">
        <f aca="false">'Prices (input)'!D3011</f>
        <v>124.28</v>
      </c>
      <c r="F3011" s="10" t="n">
        <f aca="false">'Prices (input)'!E3011</f>
        <v>93.488</v>
      </c>
      <c r="G3011" s="10" t="n">
        <f aca="false">'Prices (input)'!F3011</f>
        <v>20.77</v>
      </c>
      <c r="H3011" s="10" t="n">
        <f aca="false">'Prices (input)'!G3011</f>
        <v>30.155</v>
      </c>
      <c r="I3011" s="11" t="n">
        <f aca="false">IF(OR(C3011="",C3010=""),"",C3011/C3010-1)</f>
        <v>-0.00224147592568646</v>
      </c>
      <c r="J3011" s="11" t="n">
        <f aca="false">IF(OR(D3011="",D3010=""),"",D3011/D3010-1)</f>
        <v>0.00543130990415341</v>
      </c>
      <c r="K3011" s="11" t="n">
        <f aca="false">IF(OR(E3011="",E3010=""),"",E3011/E3010-1)</f>
        <v>0.00517631834357823</v>
      </c>
      <c r="L3011" s="11" t="n">
        <f aca="false">IF(OR(F3011="",F3010=""),"",F3011/F3010-1)</f>
        <v>0.0042214941726193</v>
      </c>
      <c r="M3011" s="11" t="n">
        <f aca="false">IF(OR(G3011="",G3010=""),"",G3011/G3010-1)</f>
        <v>0.0118380669362304</v>
      </c>
      <c r="N3011" s="11" t="n">
        <f aca="false">IF(OR(H3011="",H3010=""),"",H3011/H3010-1)</f>
        <v>0.0119467096211283</v>
      </c>
      <c r="O3011" s="11" t="n">
        <f aca="false">IF(I3011="","",I3011-B3011/252)</f>
        <v>-0.00230893624314678</v>
      </c>
      <c r="P3011" s="11" t="n">
        <f aca="false">IF(J3011="","",J3011-B3011/252)</f>
        <v>0.0053638495866931</v>
      </c>
      <c r="Q3011" s="11" t="n">
        <f aca="false">IF(K3011="","",K3011-B3011/252)</f>
        <v>0.00510885802611792</v>
      </c>
      <c r="R3011" s="11" t="n">
        <f aca="false">IF(L3011="","",L3011-B3011/252)</f>
        <v>0.00415403385515898</v>
      </c>
      <c r="S3011" s="11" t="n">
        <f aca="false">IF(M3011="","",M3011-B3011/252)</f>
        <v>0.01177060661877</v>
      </c>
      <c r="T3011" s="11" t="n">
        <f aca="false">IF(N3011="","",N3011-B3011/252)</f>
        <v>0.011879249303668</v>
      </c>
    </row>
    <row r="3012" customFormat="false" ht="15" hidden="false" customHeight="false" outlineLevel="0" collapsed="false">
      <c r="A3012" s="9" t="n">
        <f aca="false">'Prices (input)'!A3012</f>
        <v>43224</v>
      </c>
      <c r="B3012" s="10" t="n">
        <f aca="false">LOOKUP(A3012,'FedFunds (input)'!$A$3:$A$867,'FedFunds (input)'!$B$3:$B$867)/100</f>
        <v>0.017</v>
      </c>
      <c r="C3012" s="10" t="n">
        <f aca="false">'Prices (input)'!B3012</f>
        <v>234.46</v>
      </c>
      <c r="D3012" s="10" t="n">
        <f aca="false">'Prices (input)'!C3012</f>
        <v>25.22</v>
      </c>
      <c r="E3012" s="10" t="n">
        <f aca="false">'Prices (input)'!D3012</f>
        <v>124.55</v>
      </c>
      <c r="F3012" s="10" t="n">
        <f aca="false">'Prices (input)'!E3012</f>
        <v>93.661</v>
      </c>
      <c r="G3012" s="10" t="n">
        <f aca="false">'Prices (input)'!F3012</f>
        <v>20.756</v>
      </c>
      <c r="H3012" s="10" t="n">
        <f aca="false">'Prices (input)'!G3012</f>
        <v>30.227</v>
      </c>
      <c r="I3012" s="11" t="n">
        <f aca="false">IF(OR(C3012="",C3011=""),"",C3012/C3011-1)</f>
        <v>0.012917440705059</v>
      </c>
      <c r="J3012" s="11" t="n">
        <f aca="false">IF(OR(D3012="",D3011=""),"",D3012/D3011-1)</f>
        <v>0.00174769621862092</v>
      </c>
      <c r="K3012" s="11" t="n">
        <f aca="false">IF(OR(E3012="",E3011=""),"",E3012/E3011-1)</f>
        <v>0.00217251367878979</v>
      </c>
      <c r="L3012" s="11" t="n">
        <f aca="false">IF(OR(F3012="",F3011=""),"",F3012/F3011-1)</f>
        <v>0.00185050487763139</v>
      </c>
      <c r="M3012" s="11" t="n">
        <f aca="false">IF(OR(G3012="",G3011=""),"",G3012/G3011-1)</f>
        <v>-0.000674049109292252</v>
      </c>
      <c r="N3012" s="11" t="n">
        <f aca="false">IF(OR(H3012="",H3011=""),"",H3012/H3011-1)</f>
        <v>0.00238766373735699</v>
      </c>
      <c r="O3012" s="11" t="n">
        <f aca="false">IF(I3012="","",I3012-B3012/252)</f>
        <v>0.0128499803875986</v>
      </c>
      <c r="P3012" s="11" t="n">
        <f aca="false">IF(J3012="","",J3012-B3012/252)</f>
        <v>0.0016802359011606</v>
      </c>
      <c r="Q3012" s="11" t="n">
        <f aca="false">IF(K3012="","",K3012-B3012/252)</f>
        <v>0.00210505336132947</v>
      </c>
      <c r="R3012" s="11" t="n">
        <f aca="false">IF(L3012="","",L3012-B3012/252)</f>
        <v>0.00178304456017107</v>
      </c>
      <c r="S3012" s="11" t="n">
        <f aca="false">IF(M3012="","",M3012-B3012/252)</f>
        <v>-0.000741509426752569</v>
      </c>
      <c r="T3012" s="11" t="n">
        <f aca="false">IF(N3012="","",N3012-B3012/252)</f>
        <v>0.00232020341989668</v>
      </c>
    </row>
    <row r="3013" customFormat="false" ht="15" hidden="false" customHeight="false" outlineLevel="0" collapsed="false">
      <c r="A3013" s="9" t="n">
        <f aca="false">'Prices (input)'!A3013</f>
        <v>43227</v>
      </c>
      <c r="B3013" s="10" t="n">
        <f aca="false">LOOKUP(A3013,'FedFunds (input)'!$A$3:$A$867,'FedFunds (input)'!$B$3:$B$867)/100</f>
        <v>0.017</v>
      </c>
      <c r="C3013" s="10" t="n">
        <f aca="false">'Prices (input)'!B3013</f>
        <v>235.26</v>
      </c>
      <c r="D3013" s="10" t="n">
        <f aca="false">'Prices (input)'!C3013</f>
        <v>25.23</v>
      </c>
      <c r="E3013" s="10" t="n">
        <f aca="false">'Prices (input)'!D3013</f>
        <v>124.58</v>
      </c>
      <c r="F3013" s="10" t="n">
        <f aca="false">'Prices (input)'!E3013</f>
        <v>93.515</v>
      </c>
      <c r="G3013" s="10" t="n">
        <f aca="false">'Prices (input)'!F3013</f>
        <v>20.779</v>
      </c>
      <c r="H3013" s="10" t="n">
        <f aca="false">'Prices (input)'!G3013</f>
        <v>30.042</v>
      </c>
      <c r="I3013" s="11" t="n">
        <f aca="false">IF(OR(C3013="",C3012=""),"",C3013/C3012-1)</f>
        <v>0.00341209587989422</v>
      </c>
      <c r="J3013" s="11" t="n">
        <f aca="false">IF(OR(D3013="",D3012=""),"",D3013/D3012-1)</f>
        <v>0.000396510705789055</v>
      </c>
      <c r="K3013" s="11" t="n">
        <f aca="false">IF(OR(E3013="",E3012=""),"",E3013/E3012-1)</f>
        <v>0.000240867121637844</v>
      </c>
      <c r="L3013" s="11" t="n">
        <f aca="false">IF(OR(F3013="",F3012=""),"",F3013/F3012-1)</f>
        <v>-0.00155881316663287</v>
      </c>
      <c r="M3013" s="11" t="n">
        <f aca="false">IF(OR(G3013="",G3012=""),"",G3013/G3012-1)</f>
        <v>0.0011081133166313</v>
      </c>
      <c r="N3013" s="11" t="n">
        <f aca="false">IF(OR(H3013="",H3012=""),"",H3013/H3012-1)</f>
        <v>-0.00612035597313654</v>
      </c>
      <c r="O3013" s="11" t="n">
        <f aca="false">IF(I3013="","",I3013-B3013/252)</f>
        <v>0.0033446355624339</v>
      </c>
      <c r="P3013" s="11" t="n">
        <f aca="false">IF(J3013="","",J3013-B3013/252)</f>
        <v>0.000329050388328737</v>
      </c>
      <c r="Q3013" s="11" t="n">
        <f aca="false">IF(K3013="","",K3013-B3013/252)</f>
        <v>0.000173406804177527</v>
      </c>
      <c r="R3013" s="11" t="n">
        <f aca="false">IF(L3013="","",L3013-B3013/252)</f>
        <v>-0.00162627348409318</v>
      </c>
      <c r="S3013" s="11" t="n">
        <f aca="false">IF(M3013="","",M3013-B3013/252)</f>
        <v>0.00104065299917098</v>
      </c>
      <c r="T3013" s="11" t="n">
        <f aca="false">IF(N3013="","",N3013-B3013/252)</f>
        <v>-0.00618781629059686</v>
      </c>
    </row>
    <row r="3014" customFormat="false" ht="15" hidden="false" customHeight="false" outlineLevel="0" collapsed="false">
      <c r="A3014" s="9" t="n">
        <f aca="false">'Prices (input)'!A3014</f>
        <v>43228</v>
      </c>
      <c r="B3014" s="10" t="n">
        <f aca="false">LOOKUP(A3014,'FedFunds (input)'!$A$3:$A$867,'FedFunds (input)'!$B$3:$B$867)/100</f>
        <v>0.017</v>
      </c>
      <c r="C3014" s="10" t="n">
        <f aca="false">'Prices (input)'!B3014</f>
        <v>235.26</v>
      </c>
      <c r="D3014" s="10" t="n">
        <f aca="false">'Prices (input)'!C3014</f>
        <v>25.24</v>
      </c>
      <c r="E3014" s="10" t="n">
        <f aca="false">'Prices (input)'!D3014</f>
        <v>124.59</v>
      </c>
      <c r="F3014" s="10" t="n">
        <f aca="false">'Prices (input)'!E3014</f>
        <v>93.433</v>
      </c>
      <c r="G3014" s="10" t="n">
        <f aca="false">'Prices (input)'!F3014</f>
        <v>20.793</v>
      </c>
      <c r="H3014" s="10" t="n">
        <f aca="false">'Prices (input)'!G3014</f>
        <v>30.11</v>
      </c>
      <c r="I3014" s="11" t="n">
        <f aca="false">IF(OR(C3014="",C3013=""),"",C3014/C3013-1)</f>
        <v>0</v>
      </c>
      <c r="J3014" s="11" t="n">
        <f aca="false">IF(OR(D3014="",D3013=""),"",D3014/D3013-1)</f>
        <v>0.000396353547364114</v>
      </c>
      <c r="K3014" s="11" t="n">
        <f aca="false">IF(OR(E3014="",E3013=""),"",E3014/E3013-1)</f>
        <v>8.02697062129987E-005</v>
      </c>
      <c r="L3014" s="11" t="n">
        <f aca="false">IF(OR(F3014="",F3013=""),"",F3014/F3013-1)</f>
        <v>-0.000876864674116407</v>
      </c>
      <c r="M3014" s="11" t="n">
        <f aca="false">IF(OR(G3014="",G3013=""),"",G3014/G3013-1)</f>
        <v>0.000673757158669686</v>
      </c>
      <c r="N3014" s="11" t="n">
        <f aca="false">IF(OR(H3014="",H3013=""),"",H3014/H3013-1)</f>
        <v>0.00226349776978885</v>
      </c>
      <c r="O3014" s="11" t="n">
        <f aca="false">IF(I3014="","",I3014-B3014/252)</f>
        <v>-6.74603174603175E-005</v>
      </c>
      <c r="P3014" s="11" t="n">
        <f aca="false">IF(J3014="","",J3014-B3014/252)</f>
        <v>0.000328893229903797</v>
      </c>
      <c r="Q3014" s="11" t="n">
        <f aca="false">IF(K3014="","",K3014-B3014/252)</f>
        <v>1.28093887526812E-005</v>
      </c>
      <c r="R3014" s="11" t="n">
        <f aca="false">IF(L3014="","",L3014-B3014/252)</f>
        <v>-0.000944324991576724</v>
      </c>
      <c r="S3014" s="11" t="n">
        <f aca="false">IF(M3014="","",M3014-B3014/252)</f>
        <v>0.000606296841209368</v>
      </c>
      <c r="T3014" s="11" t="n">
        <f aca="false">IF(N3014="","",N3014-B3014/252)</f>
        <v>0.00219603745232853</v>
      </c>
    </row>
    <row r="3015" customFormat="false" ht="15" hidden="false" customHeight="false" outlineLevel="0" collapsed="false">
      <c r="A3015" s="9" t="n">
        <f aca="false">'Prices (input)'!A3015</f>
        <v>43229</v>
      </c>
      <c r="B3015" s="10" t="n">
        <f aca="false">LOOKUP(A3015,'FedFunds (input)'!$A$3:$A$867,'FedFunds (input)'!$B$3:$B$867)/100</f>
        <v>0.017</v>
      </c>
      <c r="C3015" s="10" t="n">
        <f aca="false">'Prices (input)'!B3015</f>
        <v>237.53</v>
      </c>
      <c r="D3015" s="10" t="n">
        <f aca="false">'Prices (input)'!C3015</f>
        <v>25.19</v>
      </c>
      <c r="E3015" s="10" t="n">
        <f aca="false">'Prices (input)'!D3015</f>
        <v>124.34</v>
      </c>
      <c r="F3015" s="10" t="n">
        <f aca="false">'Prices (input)'!E3015</f>
        <v>92.866</v>
      </c>
      <c r="G3015" s="10" t="n">
        <f aca="false">'Prices (input)'!F3015</f>
        <v>20.738</v>
      </c>
      <c r="H3015" s="10" t="n">
        <f aca="false">'Prices (input)'!G3015</f>
        <v>30.11</v>
      </c>
      <c r="I3015" s="11" t="n">
        <f aca="false">IF(OR(C3015="",C3014=""),"",C3015/C3014-1)</f>
        <v>0.00964889909036826</v>
      </c>
      <c r="J3015" s="11" t="n">
        <f aca="false">IF(OR(D3015="",D3014=""),"",D3015/D3014-1)</f>
        <v>-0.00198098256735324</v>
      </c>
      <c r="K3015" s="11" t="n">
        <f aca="false">IF(OR(E3015="",E3014=""),"",E3015/E3014-1)</f>
        <v>-0.00200658158760736</v>
      </c>
      <c r="L3015" s="11" t="n">
        <f aca="false">IF(OR(F3015="",F3014=""),"",F3015/F3014-1)</f>
        <v>-0.00606851968790478</v>
      </c>
      <c r="M3015" s="11" t="n">
        <f aca="false">IF(OR(G3015="",G3014=""),"",G3015/G3014-1)</f>
        <v>-0.00264512095416725</v>
      </c>
      <c r="N3015" s="11" t="n">
        <f aca="false">IF(OR(H3015="",H3014=""),"",H3015/H3014-1)</f>
        <v>0</v>
      </c>
      <c r="O3015" s="11" t="n">
        <f aca="false">IF(I3015="","",I3015-B3015/252)</f>
        <v>0.00958143877290794</v>
      </c>
      <c r="P3015" s="11" t="n">
        <f aca="false">IF(J3015="","",J3015-B3015/252)</f>
        <v>-0.00204844288481356</v>
      </c>
      <c r="Q3015" s="11" t="n">
        <f aca="false">IF(K3015="","",K3015-B3015/252)</f>
        <v>-0.00207404190506768</v>
      </c>
      <c r="R3015" s="11" t="n">
        <f aca="false">IF(L3015="","",L3015-B3015/252)</f>
        <v>-0.0061359800053651</v>
      </c>
      <c r="S3015" s="11" t="n">
        <f aca="false">IF(M3015="","",M3015-B3015/252)</f>
        <v>-0.00271258127162756</v>
      </c>
      <c r="T3015" s="11" t="n">
        <f aca="false">IF(N3015="","",N3015-B3015/252)</f>
        <v>-6.74603174603175E-005</v>
      </c>
    </row>
    <row r="3016" customFormat="false" ht="15" hidden="false" customHeight="false" outlineLevel="0" collapsed="false">
      <c r="A3016" s="9" t="n">
        <f aca="false">'Prices (input)'!A3016</f>
        <v>43230</v>
      </c>
      <c r="B3016" s="10" t="n">
        <f aca="false">LOOKUP(A3016,'FedFunds (input)'!$A$3:$A$867,'FedFunds (input)'!$B$3:$B$867)/100</f>
        <v>0.017</v>
      </c>
      <c r="C3016" s="10" t="n">
        <f aca="false">'Prices (input)'!B3016</f>
        <v>239.76</v>
      </c>
      <c r="D3016" s="10" t="n">
        <f aca="false">'Prices (input)'!C3016</f>
        <v>25.352</v>
      </c>
      <c r="E3016" s="10" t="n">
        <f aca="false">'Prices (input)'!D3016</f>
        <v>125.17</v>
      </c>
      <c r="F3016" s="10" t="n">
        <f aca="false">'Prices (input)'!E3016</f>
        <v>93.614</v>
      </c>
      <c r="G3016" s="10" t="n">
        <f aca="false">'Prices (input)'!F3016</f>
        <v>21.05</v>
      </c>
      <c r="H3016" s="10" t="n">
        <f aca="false">'Prices (input)'!G3016</f>
        <v>30.723</v>
      </c>
      <c r="I3016" s="11" t="n">
        <f aca="false">IF(OR(C3016="",C3015=""),"",C3016/C3015-1)</f>
        <v>0.00938828779522583</v>
      </c>
      <c r="J3016" s="11" t="n">
        <f aca="false">IF(OR(D3016="",D3015=""),"",D3016/D3015-1)</f>
        <v>0.00643112346169117</v>
      </c>
      <c r="K3016" s="11" t="n">
        <f aca="false">IF(OR(E3016="",E3015=""),"",E3016/E3015-1)</f>
        <v>0.00667524529515839</v>
      </c>
      <c r="L3016" s="11" t="n">
        <f aca="false">IF(OR(F3016="",F3015=""),"",F3016/F3015-1)</f>
        <v>0.00805461632890414</v>
      </c>
      <c r="M3016" s="11" t="n">
        <f aca="false">IF(OR(G3016="",G3015=""),"",G3016/G3015-1)</f>
        <v>0.0150448452116887</v>
      </c>
      <c r="N3016" s="11" t="n">
        <f aca="false">IF(OR(H3016="",H3015=""),"",H3016/H3015-1)</f>
        <v>0.0203586848223181</v>
      </c>
      <c r="O3016" s="11" t="n">
        <f aca="false">IF(I3016="","",I3016-B3016/252)</f>
        <v>0.00932082747776551</v>
      </c>
      <c r="P3016" s="11" t="n">
        <f aca="false">IF(J3016="","",J3016-B3016/252)</f>
        <v>0.00636366314423085</v>
      </c>
      <c r="Q3016" s="11" t="n">
        <f aca="false">IF(K3016="","",K3016-B3016/252)</f>
        <v>0.00660778497769808</v>
      </c>
      <c r="R3016" s="11" t="n">
        <f aca="false">IF(L3016="","",L3016-B3016/252)</f>
        <v>0.00798715601144382</v>
      </c>
      <c r="S3016" s="11" t="n">
        <f aca="false">IF(M3016="","",M3016-B3016/252)</f>
        <v>0.0149773848942284</v>
      </c>
      <c r="T3016" s="11" t="n">
        <f aca="false">IF(N3016="","",N3016-B3016/252)</f>
        <v>0.0202912245048577</v>
      </c>
    </row>
    <row r="3017" customFormat="false" ht="15" hidden="false" customHeight="false" outlineLevel="0" collapsed="false">
      <c r="A3017" s="9" t="n">
        <f aca="false">'Prices (input)'!A3017</f>
        <v>43231</v>
      </c>
      <c r="B3017" s="10" t="n">
        <f aca="false">LOOKUP(A3017,'FedFunds (input)'!$A$3:$A$867,'FedFunds (input)'!$B$3:$B$867)/100</f>
        <v>0.017</v>
      </c>
      <c r="C3017" s="10" t="n">
        <f aca="false">'Prices (input)'!B3017</f>
        <v>240.31</v>
      </c>
      <c r="D3017" s="10" t="n">
        <f aca="false">'Prices (input)'!C3017</f>
        <v>25.32</v>
      </c>
      <c r="E3017" s="10" t="n">
        <f aca="false">'Prices (input)'!D3017</f>
        <v>125.01</v>
      </c>
      <c r="F3017" s="10" t="n">
        <f aca="false">'Prices (input)'!E3017</f>
        <v>93.85</v>
      </c>
      <c r="G3017" s="10" t="n">
        <f aca="false">'Prices (input)'!F3017</f>
        <v>20.976</v>
      </c>
      <c r="H3017" s="10" t="n">
        <f aca="false">'Prices (input)'!G3017</f>
        <v>30.497</v>
      </c>
      <c r="I3017" s="11" t="n">
        <f aca="false">IF(OR(C3017="",C3016=""),"",C3017/C3016-1)</f>
        <v>0.00229396062729403</v>
      </c>
      <c r="J3017" s="11" t="n">
        <f aca="false">IF(OR(D3017="",D3016=""),"",D3017/D3016-1)</f>
        <v>-0.00126222783212371</v>
      </c>
      <c r="K3017" s="11" t="n">
        <f aca="false">IF(OR(E3017="",E3016=""),"",E3017/E3016-1)</f>
        <v>-0.00127826156427258</v>
      </c>
      <c r="L3017" s="11" t="n">
        <f aca="false">IF(OR(F3017="",F3016=""),"",F3017/F3016-1)</f>
        <v>0.0025209904501462</v>
      </c>
      <c r="M3017" s="11" t="n">
        <f aca="false">IF(OR(G3017="",G3016=""),"",G3017/G3016-1)</f>
        <v>-0.00351543942992882</v>
      </c>
      <c r="N3017" s="11" t="n">
        <f aca="false">IF(OR(H3017="",H3016=""),"",H3017/H3016-1)</f>
        <v>-0.00735605246883442</v>
      </c>
      <c r="O3017" s="11" t="n">
        <f aca="false">IF(I3017="","",I3017-B3017/252)</f>
        <v>0.00222650030983372</v>
      </c>
      <c r="P3017" s="11" t="n">
        <f aca="false">IF(J3017="","",J3017-B3017/252)</f>
        <v>-0.00132968814958403</v>
      </c>
      <c r="Q3017" s="11" t="n">
        <f aca="false">IF(K3017="","",K3017-B3017/252)</f>
        <v>-0.00134572188173289</v>
      </c>
      <c r="R3017" s="11" t="n">
        <f aca="false">IF(L3017="","",L3017-B3017/252)</f>
        <v>0.00245353013268588</v>
      </c>
      <c r="S3017" s="11" t="n">
        <f aca="false">IF(M3017="","",M3017-B3017/252)</f>
        <v>-0.00358289974738914</v>
      </c>
      <c r="T3017" s="11" t="n">
        <f aca="false">IF(N3017="","",N3017-B3017/252)</f>
        <v>-0.00742351278629474</v>
      </c>
    </row>
    <row r="3018" customFormat="false" ht="15" hidden="false" customHeight="false" outlineLevel="0" collapsed="false">
      <c r="A3018" s="9" t="n">
        <f aca="false">'Prices (input)'!A3018</f>
        <v>43234</v>
      </c>
      <c r="B3018" s="10" t="n">
        <f aca="false">LOOKUP(A3018,'FedFunds (input)'!$A$3:$A$867,'FedFunds (input)'!$B$3:$B$867)/100</f>
        <v>0.017</v>
      </c>
      <c r="C3018" s="10" t="n">
        <f aca="false">'Prices (input)'!B3018</f>
        <v>240.56</v>
      </c>
      <c r="D3018" s="10" t="n">
        <f aca="false">'Prices (input)'!C3018</f>
        <v>25.2</v>
      </c>
      <c r="E3018" s="10" t="n">
        <f aca="false">'Prices (input)'!D3018</f>
        <v>124.48</v>
      </c>
      <c r="F3018" s="10" t="n">
        <f aca="false">'Prices (input)'!E3018</f>
        <v>93.354</v>
      </c>
      <c r="G3018" s="10" t="n">
        <f aca="false">'Prices (input)'!F3018</f>
        <v>20.885</v>
      </c>
      <c r="H3018" s="10" t="n">
        <f aca="false">'Prices (input)'!G3018</f>
        <v>30.232</v>
      </c>
      <c r="I3018" s="11" t="n">
        <f aca="false">IF(OR(C3018="",C3017=""),"",C3018/C3017-1)</f>
        <v>0.00104032291623324</v>
      </c>
      <c r="J3018" s="11" t="n">
        <f aca="false">IF(OR(D3018="",D3017=""),"",D3018/D3017-1)</f>
        <v>-0.00473933649289104</v>
      </c>
      <c r="K3018" s="11" t="n">
        <f aca="false">IF(OR(E3018="",E3017=""),"",E3018/E3017-1)</f>
        <v>-0.00423966082713378</v>
      </c>
      <c r="L3018" s="11" t="n">
        <f aca="false">IF(OR(F3018="",F3017=""),"",F3018/F3017-1)</f>
        <v>-0.00528502930207775</v>
      </c>
      <c r="M3018" s="11" t="n">
        <f aca="false">IF(OR(G3018="",G3017=""),"",G3018/G3017-1)</f>
        <v>-0.00433829138062536</v>
      </c>
      <c r="N3018" s="11" t="n">
        <f aca="false">IF(OR(H3018="",H3017=""),"",H3018/H3017-1)</f>
        <v>-0.00868937928320823</v>
      </c>
      <c r="O3018" s="11" t="n">
        <f aca="false">IF(I3018="","",I3018-B3018/252)</f>
        <v>0.000972862598772921</v>
      </c>
      <c r="P3018" s="11" t="n">
        <f aca="false">IF(J3018="","",J3018-B3018/252)</f>
        <v>-0.00480679681035136</v>
      </c>
      <c r="Q3018" s="11" t="n">
        <f aca="false">IF(K3018="","",K3018-B3018/252)</f>
        <v>-0.0043071211445941</v>
      </c>
      <c r="R3018" s="11" t="n">
        <f aca="false">IF(L3018="","",L3018-B3018/252)</f>
        <v>-0.00535248961953807</v>
      </c>
      <c r="S3018" s="11" t="n">
        <f aca="false">IF(M3018="","",M3018-B3018/252)</f>
        <v>-0.00440575169808568</v>
      </c>
      <c r="T3018" s="11" t="n">
        <f aca="false">IF(N3018="","",N3018-B3018/252)</f>
        <v>-0.00875683960066855</v>
      </c>
    </row>
    <row r="3019" customFormat="false" ht="15" hidden="false" customHeight="false" outlineLevel="0" collapsed="false">
      <c r="A3019" s="9" t="n">
        <f aca="false">'Prices (input)'!A3019</f>
        <v>43235</v>
      </c>
      <c r="B3019" s="10" t="n">
        <f aca="false">LOOKUP(A3019,'FedFunds (input)'!$A$3:$A$867,'FedFunds (input)'!$B$3:$B$867)/100</f>
        <v>0.017</v>
      </c>
      <c r="C3019" s="10" t="n">
        <f aca="false">'Prices (input)'!B3019</f>
        <v>238.89</v>
      </c>
      <c r="D3019" s="10" t="n">
        <f aca="false">'Prices (input)'!C3019</f>
        <v>24.8</v>
      </c>
      <c r="E3019" s="10" t="n">
        <f aca="false">'Prices (input)'!D3019</f>
        <v>122.49</v>
      </c>
      <c r="F3019" s="10" t="n">
        <f aca="false">'Prices (input)'!E3019</f>
        <v>92.289</v>
      </c>
      <c r="G3019" s="10" t="n">
        <f aca="false">'Prices (input)'!F3019</f>
        <v>20.408</v>
      </c>
      <c r="H3019" s="10" t="n">
        <f aca="false">'Prices (input)'!G3019</f>
        <v>29.578</v>
      </c>
      <c r="I3019" s="11" t="n">
        <f aca="false">IF(OR(C3019="",C3018=""),"",C3019/C3018-1)</f>
        <v>-0.00694213501829077</v>
      </c>
      <c r="J3019" s="11" t="n">
        <f aca="false">IF(OR(D3019="",D3018=""),"",D3019/D3018-1)</f>
        <v>-0.0158730158730158</v>
      </c>
      <c r="K3019" s="11" t="n">
        <f aca="false">IF(OR(E3019="",E3018=""),"",E3019/E3018-1)</f>
        <v>-0.0159865038560412</v>
      </c>
      <c r="L3019" s="11" t="n">
        <f aca="false">IF(OR(F3019="",F3018=""),"",F3019/F3018-1)</f>
        <v>-0.0114081881869015</v>
      </c>
      <c r="M3019" s="11" t="n">
        <f aca="false">IF(OR(G3019="",G3018=""),"",G3019/G3018-1)</f>
        <v>-0.0228393583911899</v>
      </c>
      <c r="N3019" s="11" t="n">
        <f aca="false">IF(OR(H3019="",H3018=""),"",H3019/H3018-1)</f>
        <v>-0.0216327070653612</v>
      </c>
      <c r="O3019" s="11" t="n">
        <f aca="false">IF(I3019="","",I3019-B3019/252)</f>
        <v>-0.00700959533575109</v>
      </c>
      <c r="P3019" s="11" t="n">
        <f aca="false">IF(J3019="","",J3019-B3019/252)</f>
        <v>-0.0159404761904761</v>
      </c>
      <c r="Q3019" s="11" t="n">
        <f aca="false">IF(K3019="","",K3019-B3019/252)</f>
        <v>-0.0160539641735015</v>
      </c>
      <c r="R3019" s="11" t="n">
        <f aca="false">IF(L3019="","",L3019-B3019/252)</f>
        <v>-0.0114756485043618</v>
      </c>
      <c r="S3019" s="11" t="n">
        <f aca="false">IF(M3019="","",M3019-B3019/252)</f>
        <v>-0.0229068187086502</v>
      </c>
      <c r="T3019" s="11" t="n">
        <f aca="false">IF(N3019="","",N3019-B3019/252)</f>
        <v>-0.0217001673828216</v>
      </c>
    </row>
    <row r="3020" customFormat="false" ht="15" hidden="false" customHeight="false" outlineLevel="0" collapsed="false">
      <c r="A3020" s="9" t="n">
        <f aca="false">'Prices (input)'!A3020</f>
        <v>43236</v>
      </c>
      <c r="B3020" s="10" t="n">
        <f aca="false">LOOKUP(A3020,'FedFunds (input)'!$A$3:$A$867,'FedFunds (input)'!$B$3:$B$867)/100</f>
        <v>0.017</v>
      </c>
      <c r="C3020" s="10" t="n">
        <f aca="false">'Prices (input)'!B3020</f>
        <v>239.93</v>
      </c>
      <c r="D3020" s="10" t="n">
        <f aca="false">'Prices (input)'!C3020</f>
        <v>24.77</v>
      </c>
      <c r="E3020" s="10" t="n">
        <f aca="false">'Prices (input)'!D3020</f>
        <v>122.3</v>
      </c>
      <c r="F3020" s="10" t="n">
        <f aca="false">'Prices (input)'!E3020</f>
        <v>91.937</v>
      </c>
      <c r="G3020" s="10" t="n">
        <f aca="false">'Prices (input)'!F3020</f>
        <v>20.436</v>
      </c>
      <c r="H3020" s="10" t="n">
        <f aca="false">'Prices (input)'!G3020</f>
        <v>29.587</v>
      </c>
      <c r="I3020" s="11" t="n">
        <f aca="false">IF(OR(C3020="",C3019=""),"",C3020/C3019-1)</f>
        <v>0.00435346812340409</v>
      </c>
      <c r="J3020" s="11" t="n">
        <f aca="false">IF(OR(D3020="",D3019=""),"",D3020/D3019-1)</f>
        <v>-0.00120967741935485</v>
      </c>
      <c r="K3020" s="11" t="n">
        <f aca="false">IF(OR(E3020="",E3019=""),"",E3020/E3019-1)</f>
        <v>-0.00155114703241077</v>
      </c>
      <c r="L3020" s="11" t="n">
        <f aca="false">IF(OR(F3020="",F3019=""),"",F3020/F3019-1)</f>
        <v>-0.0038141056897355</v>
      </c>
      <c r="M3020" s="11" t="n">
        <f aca="false">IF(OR(G3020="",G3019=""),"",G3020/G3019-1)</f>
        <v>0.00137201097608775</v>
      </c>
      <c r="N3020" s="11" t="n">
        <f aca="false">IF(OR(H3020="",H3019=""),"",H3020/H3019-1)</f>
        <v>0.000304280208262897</v>
      </c>
      <c r="O3020" s="11" t="n">
        <f aca="false">IF(I3020="","",I3020-B3020/252)</f>
        <v>0.00428600780594377</v>
      </c>
      <c r="P3020" s="11" t="n">
        <f aca="false">IF(J3020="","",J3020-B3020/252)</f>
        <v>-0.00127713773681517</v>
      </c>
      <c r="Q3020" s="11" t="n">
        <f aca="false">IF(K3020="","",K3020-B3020/252)</f>
        <v>-0.00161860734987109</v>
      </c>
      <c r="R3020" s="11" t="n">
        <f aca="false">IF(L3020="","",L3020-B3020/252)</f>
        <v>-0.00388156600719582</v>
      </c>
      <c r="S3020" s="11" t="n">
        <f aca="false">IF(M3020="","",M3020-B3020/252)</f>
        <v>0.00130455065862743</v>
      </c>
      <c r="T3020" s="11" t="n">
        <f aca="false">IF(N3020="","",N3020-B3020/252)</f>
        <v>0.00023681989080258</v>
      </c>
    </row>
    <row r="3021" customFormat="false" ht="15" hidden="false" customHeight="false" outlineLevel="0" collapsed="false">
      <c r="A3021" s="9" t="n">
        <f aca="false">'Prices (input)'!A3021</f>
        <v>43237</v>
      </c>
      <c r="B3021" s="10" t="n">
        <f aca="false">LOOKUP(A3021,'FedFunds (input)'!$A$3:$A$867,'FedFunds (input)'!$B$3:$B$867)/100</f>
        <v>0.017</v>
      </c>
      <c r="C3021" s="10" t="n">
        <f aca="false">'Prices (input)'!B3021</f>
        <v>239.76</v>
      </c>
      <c r="D3021" s="10" t="n">
        <f aca="false">'Prices (input)'!C3021</f>
        <v>24.78</v>
      </c>
      <c r="E3021" s="10" t="n">
        <f aca="false">'Prices (input)'!D3021</f>
        <v>122.36</v>
      </c>
      <c r="F3021" s="10" t="n">
        <f aca="false">'Prices (input)'!E3021</f>
        <v>91.488</v>
      </c>
      <c r="G3021" s="10" t="n">
        <f aca="false">'Prices (input)'!F3021</f>
        <v>20.353</v>
      </c>
      <c r="H3021" s="10" t="n">
        <f aca="false">'Prices (input)'!G3021</f>
        <v>29.583</v>
      </c>
      <c r="I3021" s="11" t="n">
        <f aca="false">IF(OR(C3021="",C3020=""),"",C3021/C3020-1)</f>
        <v>-0.000708539990830759</v>
      </c>
      <c r="J3021" s="11" t="n">
        <f aca="false">IF(OR(D3021="",D3020=""),"",D3021/D3020-1)</f>
        <v>0.000403714170367442</v>
      </c>
      <c r="K3021" s="11" t="n">
        <f aca="false">IF(OR(E3021="",E3020=""),"",E3021/E3020-1)</f>
        <v>0.00049059689288633</v>
      </c>
      <c r="L3021" s="11" t="n">
        <f aca="false">IF(OR(F3021="",F3020=""),"",F3021/F3020-1)</f>
        <v>-0.00488377910960769</v>
      </c>
      <c r="M3021" s="11" t="n">
        <f aca="false">IF(OR(G3021="",G3020=""),"",G3021/G3020-1)</f>
        <v>-0.00406146016833031</v>
      </c>
      <c r="N3021" s="11" t="n">
        <f aca="false">IF(OR(H3021="",H3020=""),"",H3021/H3020-1)</f>
        <v>-0.000135194511102887</v>
      </c>
      <c r="O3021" s="11" t="n">
        <f aca="false">IF(I3021="","",I3021-B3021/252)</f>
        <v>-0.000776000308291076</v>
      </c>
      <c r="P3021" s="11" t="n">
        <f aca="false">IF(J3021="","",J3021-B3021/252)</f>
        <v>0.000336253852907124</v>
      </c>
      <c r="Q3021" s="11" t="n">
        <f aca="false">IF(K3021="","",K3021-B3021/252)</f>
        <v>0.000423136575426013</v>
      </c>
      <c r="R3021" s="11" t="n">
        <f aca="false">IF(L3021="","",L3021-B3021/252)</f>
        <v>-0.00495123942706801</v>
      </c>
      <c r="S3021" s="11" t="n">
        <f aca="false">IF(M3021="","",M3021-B3021/252)</f>
        <v>-0.00412892048579063</v>
      </c>
      <c r="T3021" s="11" t="n">
        <f aca="false">IF(N3021="","",N3021-B3021/252)</f>
        <v>-0.000202654828563205</v>
      </c>
    </row>
    <row r="3022" customFormat="false" ht="15" hidden="false" customHeight="false" outlineLevel="0" collapsed="false">
      <c r="A3022" s="9" t="n">
        <f aca="false">'Prices (input)'!A3022</f>
        <v>43238</v>
      </c>
      <c r="B3022" s="10" t="n">
        <f aca="false">LOOKUP(A3022,'FedFunds (input)'!$A$3:$A$867,'FedFunds (input)'!$B$3:$B$867)/100</f>
        <v>0.017</v>
      </c>
      <c r="C3022" s="10" t="n">
        <f aca="false">'Prices (input)'!B3022</f>
        <v>239.16</v>
      </c>
      <c r="D3022" s="10" t="n">
        <f aca="false">'Prices (input)'!C3022</f>
        <v>24.78</v>
      </c>
      <c r="E3022" s="10" t="n">
        <f aca="false">'Prices (input)'!D3022</f>
        <v>122.4</v>
      </c>
      <c r="F3022" s="10" t="n">
        <f aca="false">'Prices (input)'!E3022</f>
        <v>92.26</v>
      </c>
      <c r="G3022" s="10" t="n">
        <f aca="false">'Prices (input)'!F3022</f>
        <v>20.358</v>
      </c>
      <c r="H3022" s="10" t="n">
        <f aca="false">'Prices (input)'!G3022</f>
        <v>29.587</v>
      </c>
      <c r="I3022" s="11" t="n">
        <f aca="false">IF(OR(C3022="",C3021=""),"",C3022/C3021-1)</f>
        <v>-0.0025025025025025</v>
      </c>
      <c r="J3022" s="11" t="n">
        <f aca="false">IF(OR(D3022="",D3021=""),"",D3022/D3021-1)</f>
        <v>0</v>
      </c>
      <c r="K3022" s="11" t="n">
        <f aca="false">IF(OR(E3022="",E3021=""),"",E3022/E3021-1)</f>
        <v>0.000326904217064383</v>
      </c>
      <c r="L3022" s="11" t="n">
        <f aca="false">IF(OR(F3022="",F3021=""),"",F3022/F3021-1)</f>
        <v>0.0084382651276671</v>
      </c>
      <c r="M3022" s="11" t="n">
        <f aca="false">IF(OR(G3022="",G3021=""),"",G3022/G3021-1)</f>
        <v>0.000245664029872694</v>
      </c>
      <c r="N3022" s="11" t="n">
        <f aca="false">IF(OR(H3022="",H3021=""),"",H3022/H3021-1)</f>
        <v>0.000135212791130046</v>
      </c>
      <c r="O3022" s="11" t="n">
        <f aca="false">IF(I3022="","",I3022-B3022/252)</f>
        <v>-0.00256996281996282</v>
      </c>
      <c r="P3022" s="11" t="n">
        <f aca="false">IF(J3022="","",J3022-B3022/252)</f>
        <v>-6.74603174603175E-005</v>
      </c>
      <c r="Q3022" s="11" t="n">
        <f aca="false">IF(K3022="","",K3022-B3022/252)</f>
        <v>0.000259443899604066</v>
      </c>
      <c r="R3022" s="11" t="n">
        <f aca="false">IF(L3022="","",L3022-B3022/252)</f>
        <v>0.00837080481020678</v>
      </c>
      <c r="S3022" s="11" t="n">
        <f aca="false">IF(M3022="","",M3022-B3022/252)</f>
        <v>0.000178203712412377</v>
      </c>
      <c r="T3022" s="11" t="n">
        <f aca="false">IF(N3022="","",N3022-B3022/252)</f>
        <v>6.77524736697286E-005</v>
      </c>
    </row>
    <row r="3023" customFormat="false" ht="15" hidden="false" customHeight="false" outlineLevel="0" collapsed="false">
      <c r="A3023" s="9" t="n">
        <f aca="false">'Prices (input)'!A3023</f>
        <v>43241</v>
      </c>
      <c r="B3023" s="10" t="n">
        <f aca="false">LOOKUP(A3023,'FedFunds (input)'!$A$3:$A$867,'FedFunds (input)'!$B$3:$B$867)/100</f>
        <v>0.017</v>
      </c>
      <c r="C3023" s="10" t="n">
        <f aca="false">'Prices (input)'!B3023</f>
        <v>240.95</v>
      </c>
      <c r="D3023" s="10" t="n">
        <f aca="false">'Prices (input)'!C3023</f>
        <v>24.8</v>
      </c>
      <c r="E3023" s="10" t="n">
        <f aca="false">'Prices (input)'!D3023</f>
        <v>122.47</v>
      </c>
      <c r="F3023" s="10" t="n">
        <f aca="false">'Prices (input)'!E3023</f>
        <v>92.303</v>
      </c>
      <c r="G3023" s="10" t="n">
        <f aca="false">'Prices (input)'!F3023</f>
        <v>20.472</v>
      </c>
      <c r="H3023" s="10" t="n">
        <f aca="false">'Prices (input)'!G3023</f>
        <v>29.84</v>
      </c>
      <c r="I3023" s="11" t="n">
        <f aca="false">IF(OR(C3023="",C3022=""),"",C3023/C3022-1)</f>
        <v>0.00748452918548259</v>
      </c>
      <c r="J3023" s="11" t="n">
        <f aca="false">IF(OR(D3023="",D3022=""),"",D3023/D3022-1)</f>
        <v>0.000807102502017765</v>
      </c>
      <c r="K3023" s="11" t="n">
        <f aca="false">IF(OR(E3023="",E3022=""),"",E3023/E3022-1)</f>
        <v>0.000571895424836599</v>
      </c>
      <c r="L3023" s="11" t="n">
        <f aca="false">IF(OR(F3023="",F3022=""),"",F3023/F3022-1)</f>
        <v>0.000466074138304684</v>
      </c>
      <c r="M3023" s="11" t="n">
        <f aca="false">IF(OR(G3023="",G3022=""),"",G3023/G3022-1)</f>
        <v>0.00559976422045394</v>
      </c>
      <c r="N3023" s="11" t="n">
        <f aca="false">IF(OR(H3023="",H3022=""),"",H3023/H3022-1)</f>
        <v>0.00855105282725521</v>
      </c>
      <c r="O3023" s="11" t="n">
        <f aca="false">IF(I3023="","",I3023-B3023/252)</f>
        <v>0.00741706886802227</v>
      </c>
      <c r="P3023" s="11" t="n">
        <f aca="false">IF(J3023="","",J3023-B3023/252)</f>
        <v>0.000739642184557447</v>
      </c>
      <c r="Q3023" s="11" t="n">
        <f aca="false">IF(K3023="","",K3023-B3023/252)</f>
        <v>0.000504435107376282</v>
      </c>
      <c r="R3023" s="11" t="n">
        <f aca="false">IF(L3023="","",L3023-B3023/252)</f>
        <v>0.000398613820844367</v>
      </c>
      <c r="S3023" s="11" t="n">
        <f aca="false">IF(M3023="","",M3023-B3023/252)</f>
        <v>0.00553230390299362</v>
      </c>
      <c r="T3023" s="11" t="n">
        <f aca="false">IF(N3023="","",N3023-B3023/252)</f>
        <v>0.0084835925097949</v>
      </c>
    </row>
    <row r="3024" customFormat="false" ht="15" hidden="false" customHeight="false" outlineLevel="0" collapsed="false">
      <c r="A3024" s="9" t="n">
        <f aca="false">'Prices (input)'!A3024</f>
        <v>43242</v>
      </c>
      <c r="B3024" s="10" t="n">
        <f aca="false">LOOKUP(A3024,'FedFunds (input)'!$A$3:$A$867,'FedFunds (input)'!$B$3:$B$867)/100</f>
        <v>0.017</v>
      </c>
      <c r="C3024" s="10" t="n">
        <f aca="false">'Prices (input)'!B3024</f>
        <v>240.24</v>
      </c>
      <c r="D3024" s="10" t="n">
        <f aca="false">'Prices (input)'!C3024</f>
        <v>24.79</v>
      </c>
      <c r="E3024" s="10" t="n">
        <f aca="false">'Prices (input)'!D3024</f>
        <v>122.42</v>
      </c>
      <c r="F3024" s="10" t="n">
        <f aca="false">'Prices (input)'!E3024</f>
        <v>92.169</v>
      </c>
      <c r="G3024" s="10" t="n">
        <f aca="false">'Prices (input)'!F3024</f>
        <v>20.28</v>
      </c>
      <c r="H3024" s="10" t="n">
        <f aca="false">'Prices (input)'!G3024</f>
        <v>29.497</v>
      </c>
      <c r="I3024" s="11" t="n">
        <f aca="false">IF(OR(C3024="",C3023=""),"",C3024/C3023-1)</f>
        <v>-0.00294666943349231</v>
      </c>
      <c r="J3024" s="11" t="n">
        <f aca="false">IF(OR(D3024="",D3023=""),"",D3024/D3023-1)</f>
        <v>-0.00040322580645169</v>
      </c>
      <c r="K3024" s="11" t="n">
        <f aca="false">IF(OR(E3024="",E3023=""),"",E3024/E3023-1)</f>
        <v>-0.00040826324814236</v>
      </c>
      <c r="L3024" s="11" t="n">
        <f aca="false">IF(OR(F3024="",F3023=""),"",F3024/F3023-1)</f>
        <v>-0.00145174046347352</v>
      </c>
      <c r="M3024" s="11" t="n">
        <f aca="false">IF(OR(G3024="",G3023=""),"",G3024/G3023-1)</f>
        <v>-0.00937866354044548</v>
      </c>
      <c r="N3024" s="11" t="n">
        <f aca="false">IF(OR(H3024="",H3023=""),"",H3024/H3023-1)</f>
        <v>-0.0114946380697051</v>
      </c>
      <c r="O3024" s="11" t="n">
        <f aca="false">IF(I3024="","",I3024-B3024/252)</f>
        <v>-0.00301412975095263</v>
      </c>
      <c r="P3024" s="11" t="n">
        <f aca="false">IF(J3024="","",J3024-B3024/252)</f>
        <v>-0.000470686123912008</v>
      </c>
      <c r="Q3024" s="11" t="n">
        <f aca="false">IF(K3024="","",K3024-B3024/252)</f>
        <v>-0.000475723565602677</v>
      </c>
      <c r="R3024" s="11" t="n">
        <f aca="false">IF(L3024="","",L3024-B3024/252)</f>
        <v>-0.00151920078093383</v>
      </c>
      <c r="S3024" s="11" t="n">
        <f aca="false">IF(M3024="","",M3024-B3024/252)</f>
        <v>-0.00944612385790579</v>
      </c>
      <c r="T3024" s="11" t="n">
        <f aca="false">IF(N3024="","",N3024-B3024/252)</f>
        <v>-0.0115620983871654</v>
      </c>
    </row>
    <row r="3025" customFormat="false" ht="15" hidden="false" customHeight="false" outlineLevel="0" collapsed="false">
      <c r="A3025" s="9" t="n">
        <f aca="false">'Prices (input)'!A3025</f>
        <v>43243</v>
      </c>
      <c r="B3025" s="10" t="n">
        <f aca="false">LOOKUP(A3025,'FedFunds (input)'!$A$3:$A$867,'FedFunds (input)'!$B$3:$B$867)/100</f>
        <v>0.017</v>
      </c>
      <c r="C3025" s="10" t="n">
        <f aca="false">'Prices (input)'!B3025</f>
        <v>240.96</v>
      </c>
      <c r="D3025" s="10" t="n">
        <f aca="false">'Prices (input)'!C3025</f>
        <v>24.82</v>
      </c>
      <c r="E3025" s="10" t="n">
        <f aca="false">'Prices (input)'!D3025</f>
        <v>122.55</v>
      </c>
      <c r="F3025" s="10" t="n">
        <f aca="false">'Prices (input)'!E3025</f>
        <v>92.827</v>
      </c>
      <c r="G3025" s="10" t="n">
        <f aca="false">'Prices (input)'!F3025</f>
        <v>20.491</v>
      </c>
      <c r="H3025" s="10" t="n">
        <f aca="false">'Prices (input)'!G3025</f>
        <v>29.777</v>
      </c>
      <c r="I3025" s="11" t="n">
        <f aca="false">IF(OR(C3025="",C3024=""),"",C3025/C3024-1)</f>
        <v>0.00299700299700301</v>
      </c>
      <c r="J3025" s="11" t="n">
        <f aca="false">IF(OR(D3025="",D3024=""),"",D3025/D3024-1)</f>
        <v>0.00121016538926999</v>
      </c>
      <c r="K3025" s="11" t="n">
        <f aca="false">IF(OR(E3025="",E3024=""),"",E3025/E3024-1)</f>
        <v>0.00106191798725686</v>
      </c>
      <c r="L3025" s="11" t="n">
        <f aca="false">IF(OR(F3025="",F3024=""),"",F3025/F3024-1)</f>
        <v>0.00713905977063867</v>
      </c>
      <c r="M3025" s="11" t="n">
        <f aca="false">IF(OR(G3025="",G3024=""),"",G3025/G3024-1)</f>
        <v>0.0104043392504931</v>
      </c>
      <c r="N3025" s="11" t="n">
        <f aca="false">IF(OR(H3025="",H3024=""),"",H3025/H3024-1)</f>
        <v>0.00949249076177239</v>
      </c>
      <c r="O3025" s="11" t="n">
        <f aca="false">IF(I3025="","",I3025-B3025/252)</f>
        <v>0.00292954267954269</v>
      </c>
      <c r="P3025" s="11" t="n">
        <f aca="false">IF(J3025="","",J3025-B3025/252)</f>
        <v>0.00114270507180967</v>
      </c>
      <c r="Q3025" s="11" t="n">
        <f aca="false">IF(K3025="","",K3025-B3025/252)</f>
        <v>0.000994457669796538</v>
      </c>
      <c r="R3025" s="11" t="n">
        <f aca="false">IF(L3025="","",L3025-B3025/252)</f>
        <v>0.00707159945317835</v>
      </c>
      <c r="S3025" s="11" t="n">
        <f aca="false">IF(M3025="","",M3025-B3025/252)</f>
        <v>0.0103368789330328</v>
      </c>
      <c r="T3025" s="11" t="n">
        <f aca="false">IF(N3025="","",N3025-B3025/252)</f>
        <v>0.00942503044431207</v>
      </c>
    </row>
    <row r="3026" customFormat="false" ht="15" hidden="false" customHeight="false" outlineLevel="0" collapsed="false">
      <c r="A3026" s="9" t="n">
        <f aca="false">'Prices (input)'!A3026</f>
        <v>43244</v>
      </c>
      <c r="B3026" s="10" t="n">
        <f aca="false">LOOKUP(A3026,'FedFunds (input)'!$A$3:$A$867,'FedFunds (input)'!$B$3:$B$867)/100</f>
        <v>0.017</v>
      </c>
      <c r="C3026" s="10" t="n">
        <f aca="false">'Prices (input)'!B3026</f>
        <v>240.5</v>
      </c>
      <c r="D3026" s="10" t="n">
        <f aca="false">'Prices (input)'!C3026</f>
        <v>25.03</v>
      </c>
      <c r="E3026" s="10" t="n">
        <f aca="false">'Prices (input)'!D3026</f>
        <v>123.6</v>
      </c>
      <c r="F3026" s="10" t="n">
        <f aca="false">'Prices (input)'!E3026</f>
        <v>93.57</v>
      </c>
      <c r="G3026" s="10" t="n">
        <f aca="false">'Prices (input)'!F3026</f>
        <v>20.756</v>
      </c>
      <c r="H3026" s="10" t="n">
        <f aca="false">'Prices (input)'!G3026</f>
        <v>30.173</v>
      </c>
      <c r="I3026" s="11" t="n">
        <f aca="false">IF(OR(C3026="",C3025=""),"",C3026/C3025-1)</f>
        <v>-0.00190903054448877</v>
      </c>
      <c r="J3026" s="11" t="n">
        <f aca="false">IF(OR(D3026="",D3025=""),"",D3026/D3025-1)</f>
        <v>0.00846091861402099</v>
      </c>
      <c r="K3026" s="11" t="n">
        <f aca="false">IF(OR(E3026="",E3025=""),"",E3026/E3025-1)</f>
        <v>0.00856793145654833</v>
      </c>
      <c r="L3026" s="11" t="n">
        <f aca="false">IF(OR(F3026="",F3025=""),"",F3026/F3025-1)</f>
        <v>0.00800413672746081</v>
      </c>
      <c r="M3026" s="11" t="n">
        <f aca="false">IF(OR(G3026="",G3025=""),"",G3026/G3025-1)</f>
        <v>0.0129325069542727</v>
      </c>
      <c r="N3026" s="11" t="n">
        <f aca="false">IF(OR(H3026="",H3025=""),"",H3026/H3025-1)</f>
        <v>0.0132988548208348</v>
      </c>
      <c r="O3026" s="11" t="n">
        <f aca="false">IF(I3026="","",I3026-B3026/252)</f>
        <v>-0.00197649086194908</v>
      </c>
      <c r="P3026" s="11" t="n">
        <f aca="false">IF(J3026="","",J3026-B3026/252)</f>
        <v>0.00839345829656067</v>
      </c>
      <c r="Q3026" s="11" t="n">
        <f aca="false">IF(K3026="","",K3026-B3026/252)</f>
        <v>0.00850047113908801</v>
      </c>
      <c r="R3026" s="11" t="n">
        <f aca="false">IF(L3026="","",L3026-B3026/252)</f>
        <v>0.00793667641000049</v>
      </c>
      <c r="S3026" s="11" t="n">
        <f aca="false">IF(M3026="","",M3026-B3026/252)</f>
        <v>0.0128650466368124</v>
      </c>
      <c r="T3026" s="11" t="n">
        <f aca="false">IF(N3026="","",N3026-B3026/252)</f>
        <v>0.0132313945033745</v>
      </c>
    </row>
    <row r="3027" customFormat="false" ht="15" hidden="false" customHeight="false" outlineLevel="0" collapsed="false">
      <c r="A3027" s="9" t="n">
        <f aca="false">'Prices (input)'!A3027</f>
        <v>43245</v>
      </c>
      <c r="B3027" s="10" t="n">
        <f aca="false">LOOKUP(A3027,'FedFunds (input)'!$A$3:$A$867,'FedFunds (input)'!$B$3:$B$867)/100</f>
        <v>0.017</v>
      </c>
      <c r="C3027" s="10" t="n">
        <f aca="false">'Prices (input)'!B3027</f>
        <v>239.9</v>
      </c>
      <c r="D3027" s="10" t="n">
        <f aca="false">'Prices (input)'!C3027</f>
        <v>24.96</v>
      </c>
      <c r="E3027" s="10" t="n">
        <f aca="false">'Prices (input)'!D3027</f>
        <v>123.22</v>
      </c>
      <c r="F3027" s="10" t="n">
        <f aca="false">'Prices (input)'!E3027</f>
        <v>94.149</v>
      </c>
      <c r="G3027" s="10" t="n">
        <f aca="false">'Prices (input)'!F3027</f>
        <v>20.454</v>
      </c>
      <c r="H3027" s="10" t="n">
        <f aca="false">'Prices (input)'!G3027</f>
        <v>29.637</v>
      </c>
      <c r="I3027" s="11" t="n">
        <f aca="false">IF(OR(C3027="",C3026=""),"",C3027/C3026-1)</f>
        <v>-0.0024948024948025</v>
      </c>
      <c r="J3027" s="11" t="n">
        <f aca="false">IF(OR(D3027="",D3026=""),"",D3027/D3026-1)</f>
        <v>-0.00279664402716739</v>
      </c>
      <c r="K3027" s="11" t="n">
        <f aca="false">IF(OR(E3027="",E3026=""),"",E3027/E3026-1)</f>
        <v>-0.00307443365695792</v>
      </c>
      <c r="L3027" s="11" t="n">
        <f aca="false">IF(OR(F3027="",F3026=""),"",F3027/F3026-1)</f>
        <v>0.00618788073100363</v>
      </c>
      <c r="M3027" s="11" t="n">
        <f aca="false">IF(OR(G3027="",G3026=""),"",G3027/G3026-1)</f>
        <v>-0.0145500096357679</v>
      </c>
      <c r="N3027" s="11" t="n">
        <f aca="false">IF(OR(H3027="",H3026=""),"",H3027/H3026-1)</f>
        <v>-0.0177642262950319</v>
      </c>
      <c r="O3027" s="11" t="n">
        <f aca="false">IF(I3027="","",I3027-B3027/252)</f>
        <v>-0.00256226281226281</v>
      </c>
      <c r="P3027" s="11" t="n">
        <f aca="false">IF(J3027="","",J3027-B3027/252)</f>
        <v>-0.00286410434462771</v>
      </c>
      <c r="Q3027" s="11" t="n">
        <f aca="false">IF(K3027="","",K3027-B3027/252)</f>
        <v>-0.00314189397441824</v>
      </c>
      <c r="R3027" s="11" t="n">
        <f aca="false">IF(L3027="","",L3027-B3027/252)</f>
        <v>0.00612042041354331</v>
      </c>
      <c r="S3027" s="11" t="n">
        <f aca="false">IF(M3027="","",M3027-B3027/252)</f>
        <v>-0.0146174699532282</v>
      </c>
      <c r="T3027" s="11" t="n">
        <f aca="false">IF(N3027="","",N3027-B3027/252)</f>
        <v>-0.0178316866124923</v>
      </c>
    </row>
    <row r="3028" customFormat="false" ht="15" hidden="false" customHeight="false" outlineLevel="0" collapsed="false">
      <c r="A3028" s="9" t="n">
        <f aca="false">'Prices (input)'!A3028</f>
        <v>43249</v>
      </c>
      <c r="B3028" s="10" t="n">
        <f aca="false">LOOKUP(A3028,'FedFunds (input)'!$A$3:$A$867,'FedFunds (input)'!$B$3:$B$867)/100</f>
        <v>0.017</v>
      </c>
      <c r="C3028" s="10" t="n">
        <f aca="false">'Prices (input)'!B3028</f>
        <v>237.19</v>
      </c>
      <c r="D3028" s="10" t="n">
        <f aca="false">'Prices (input)'!C3028</f>
        <v>24.95</v>
      </c>
      <c r="E3028" s="10" t="n">
        <f aca="false">'Prices (input)'!D3028</f>
        <v>123.21</v>
      </c>
      <c r="F3028" s="10" t="n">
        <f aca="false">'Prices (input)'!E3028</f>
        <v>96.203</v>
      </c>
      <c r="G3028" s="10" t="n">
        <f aca="false">'Prices (input)'!F3028</f>
        <v>20.321</v>
      </c>
      <c r="H3028" s="10" t="n">
        <f aca="false">'Prices (input)'!G3028</f>
        <v>29.421</v>
      </c>
      <c r="I3028" s="11" t="n">
        <f aca="false">IF(OR(C3028="",C3027=""),"",C3028/C3027-1)</f>
        <v>-0.0112963734889537</v>
      </c>
      <c r="J3028" s="11" t="n">
        <f aca="false">IF(OR(D3028="",D3027=""),"",D3028/D3027-1)</f>
        <v>-0.00040064102564108</v>
      </c>
      <c r="K3028" s="11" t="n">
        <f aca="false">IF(OR(E3028="",E3027=""),"",E3028/E3027-1)</f>
        <v>-8.11556565493143E-005</v>
      </c>
      <c r="L3028" s="11" t="n">
        <f aca="false">IF(OR(F3028="",F3027=""),"",F3028/F3027-1)</f>
        <v>0.0218164823843057</v>
      </c>
      <c r="M3028" s="11" t="n">
        <f aca="false">IF(OR(G3028="",G3027=""),"",G3028/G3027-1)</f>
        <v>-0.00650239561943866</v>
      </c>
      <c r="N3028" s="11" t="n">
        <f aca="false">IF(OR(H3028="",H3027=""),"",H3028/H3027-1)</f>
        <v>-0.00728818706346801</v>
      </c>
      <c r="O3028" s="11" t="n">
        <f aca="false">IF(I3028="","",I3028-B3028/252)</f>
        <v>-0.0113638338064141</v>
      </c>
      <c r="P3028" s="11" t="n">
        <f aca="false">IF(J3028="","",J3028-B3028/252)</f>
        <v>-0.000468101343101397</v>
      </c>
      <c r="Q3028" s="11" t="n">
        <f aca="false">IF(K3028="","",K3028-B3028/252)</f>
        <v>-0.000148615974009632</v>
      </c>
      <c r="R3028" s="11" t="n">
        <f aca="false">IF(L3028="","",L3028-B3028/252)</f>
        <v>0.0217490220668454</v>
      </c>
      <c r="S3028" s="11" t="n">
        <f aca="false">IF(M3028="","",M3028-B3028/252)</f>
        <v>-0.00656985593689898</v>
      </c>
      <c r="T3028" s="11" t="n">
        <f aca="false">IF(N3028="","",N3028-B3028/252)</f>
        <v>-0.00735564738092833</v>
      </c>
    </row>
    <row r="3029" customFormat="false" ht="15" hidden="false" customHeight="false" outlineLevel="0" collapsed="false">
      <c r="A3029" s="9" t="n">
        <f aca="false">'Prices (input)'!A3029</f>
        <v>43250</v>
      </c>
      <c r="B3029" s="10" t="n">
        <f aca="false">LOOKUP(A3029,'FedFunds (input)'!$A$3:$A$867,'FedFunds (input)'!$B$3:$B$867)/100</f>
        <v>0.017</v>
      </c>
      <c r="C3029" s="10" t="n">
        <f aca="false">'Prices (input)'!B3029</f>
        <v>240.26</v>
      </c>
      <c r="D3029" s="10" t="n">
        <f aca="false">'Prices (input)'!C3029</f>
        <v>24.99</v>
      </c>
      <c r="E3029" s="10" t="n">
        <f aca="false">'Prices (input)'!D3029</f>
        <v>123.38</v>
      </c>
      <c r="F3029" s="10" t="n">
        <f aca="false">'Prices (input)'!E3029</f>
        <v>95.57</v>
      </c>
      <c r="G3029" s="10" t="n">
        <f aca="false">'Prices (input)'!F3029</f>
        <v>20.582</v>
      </c>
      <c r="H3029" s="10" t="n">
        <f aca="false">'Prices (input)'!G3029</f>
        <v>29.804</v>
      </c>
      <c r="I3029" s="11" t="n">
        <f aca="false">IF(OR(C3029="",C3028=""),"",C3029/C3028-1)</f>
        <v>0.0129432100847422</v>
      </c>
      <c r="J3029" s="11" t="n">
        <f aca="false">IF(OR(D3029="",D3028=""),"",D3029/D3028-1)</f>
        <v>0.00160320641282552</v>
      </c>
      <c r="K3029" s="11" t="n">
        <f aca="false">IF(OR(E3029="",E3028=""),"",E3029/E3028-1)</f>
        <v>0.00137975813651492</v>
      </c>
      <c r="L3029" s="11" t="n">
        <f aca="false">IF(OR(F3029="",F3028=""),"",F3029/F3028-1)</f>
        <v>-0.0065798363876387</v>
      </c>
      <c r="M3029" s="11" t="n">
        <f aca="false">IF(OR(G3029="",G3028=""),"",G3029/G3028-1)</f>
        <v>0.0128438561094435</v>
      </c>
      <c r="N3029" s="11" t="n">
        <f aca="false">IF(OR(H3029="",H3028=""),"",H3029/H3028-1)</f>
        <v>0.0130179123755141</v>
      </c>
      <c r="O3029" s="11" t="n">
        <f aca="false">IF(I3029="","",I3029-B3029/252)</f>
        <v>0.0128757497672819</v>
      </c>
      <c r="P3029" s="11" t="n">
        <f aca="false">IF(J3029="","",J3029-B3029/252)</f>
        <v>0.0015357460953652</v>
      </c>
      <c r="Q3029" s="11" t="n">
        <f aca="false">IF(K3029="","",K3029-B3029/252)</f>
        <v>0.0013122978190546</v>
      </c>
      <c r="R3029" s="11" t="n">
        <f aca="false">IF(L3029="","",L3029-B3029/252)</f>
        <v>-0.00664729670509902</v>
      </c>
      <c r="S3029" s="11" t="n">
        <f aca="false">IF(M3029="","",M3029-B3029/252)</f>
        <v>0.0127763957919832</v>
      </c>
      <c r="T3029" s="11" t="n">
        <f aca="false">IF(N3029="","",N3029-B3029/252)</f>
        <v>0.0129504520580538</v>
      </c>
    </row>
    <row r="3030" customFormat="false" ht="15" hidden="false" customHeight="false" outlineLevel="0" collapsed="false">
      <c r="A3030" s="9" t="n">
        <f aca="false">'Prices (input)'!A3030</f>
        <v>43251</v>
      </c>
      <c r="B3030" s="10" t="n">
        <f aca="false">LOOKUP(A3030,'FedFunds (input)'!$A$3:$A$867,'FedFunds (input)'!$B$3:$B$867)/100</f>
        <v>0.017</v>
      </c>
      <c r="C3030" s="10" t="n">
        <f aca="false">'Prices (input)'!B3030</f>
        <v>238.64</v>
      </c>
      <c r="D3030" s="10" t="n">
        <f aca="false">'Prices (input)'!C3030</f>
        <v>24.94</v>
      </c>
      <c r="E3030" s="10" t="n">
        <f aca="false">'Prices (input)'!D3030</f>
        <v>123.11</v>
      </c>
      <c r="F3030" s="10" t="n">
        <f aca="false">'Prices (input)'!E3030</f>
        <v>95.4</v>
      </c>
      <c r="G3030" s="10" t="n">
        <f aca="false">'Prices (input)'!F3030</f>
        <v>20.472</v>
      </c>
      <c r="H3030" s="10" t="n">
        <f aca="false">'Prices (input)'!G3030</f>
        <v>29.493</v>
      </c>
      <c r="I3030" s="11" t="n">
        <f aca="false">IF(OR(C3030="",C3029=""),"",C3030/C3029-1)</f>
        <v>-0.0067426954133023</v>
      </c>
      <c r="J3030" s="11" t="n">
        <f aca="false">IF(OR(D3030="",D3029=""),"",D3030/D3029-1)</f>
        <v>-0.00200080032012795</v>
      </c>
      <c r="K3030" s="11" t="n">
        <f aca="false">IF(OR(E3030="",E3029=""),"",E3030/E3029-1)</f>
        <v>-0.00218836116064192</v>
      </c>
      <c r="L3030" s="11" t="n">
        <f aca="false">IF(OR(F3030="",F3029=""),"",F3030/F3029-1)</f>
        <v>-0.00177880087893678</v>
      </c>
      <c r="M3030" s="11" t="n">
        <f aca="false">IF(OR(G3030="",G3029=""),"",G3030/G3029-1)</f>
        <v>-0.00534447575551444</v>
      </c>
      <c r="N3030" s="11" t="n">
        <f aca="false">IF(OR(H3030="",H3029=""),"",H3030/H3029-1)</f>
        <v>-0.0104348409609448</v>
      </c>
      <c r="O3030" s="11" t="n">
        <f aca="false">IF(I3030="","",I3030-B3030/252)</f>
        <v>-0.00681015573076262</v>
      </c>
      <c r="P3030" s="11" t="n">
        <f aca="false">IF(J3030="","",J3030-B3030/252)</f>
        <v>-0.00206826063758827</v>
      </c>
      <c r="Q3030" s="11" t="n">
        <f aca="false">IF(K3030="","",K3030-B3030/252)</f>
        <v>-0.00225582147810223</v>
      </c>
      <c r="R3030" s="11" t="n">
        <f aca="false">IF(L3030="","",L3030-B3030/252)</f>
        <v>-0.0018462611963971</v>
      </c>
      <c r="S3030" s="11" t="n">
        <f aca="false">IF(M3030="","",M3030-B3030/252)</f>
        <v>-0.00541193607297476</v>
      </c>
      <c r="T3030" s="11" t="n">
        <f aca="false">IF(N3030="","",N3030-B3030/252)</f>
        <v>-0.0105023012784051</v>
      </c>
    </row>
    <row r="3031" customFormat="false" ht="15" hidden="false" customHeight="false" outlineLevel="0" collapsed="false">
      <c r="A3031" s="9" t="n">
        <f aca="false">'Prices (input)'!A3031</f>
        <v>43252</v>
      </c>
      <c r="B3031" s="10" t="n">
        <f aca="false">LOOKUP(A3031,'FedFunds (input)'!$A$3:$A$867,'FedFunds (input)'!$B$3:$B$867)/100</f>
        <v>0.0182</v>
      </c>
      <c r="C3031" s="10" t="n">
        <f aca="false">'Prices (input)'!B3031</f>
        <v>241.2</v>
      </c>
      <c r="D3031" s="10" t="n">
        <f aca="false">'Prices (input)'!C3031</f>
        <v>24.81</v>
      </c>
      <c r="E3031" s="10" t="n">
        <f aca="false">'Prices (input)'!D3031</f>
        <v>122.51</v>
      </c>
      <c r="F3031" s="10" t="n">
        <f aca="false">'Prices (input)'!E3031</f>
        <v>94.908</v>
      </c>
      <c r="G3031" s="10" t="n">
        <f aca="false">'Prices (input)'!F3031</f>
        <v>20.445</v>
      </c>
      <c r="H3031" s="10" t="n">
        <f aca="false">'Prices (input)'!G3031</f>
        <v>29.542</v>
      </c>
      <c r="I3031" s="11" t="n">
        <f aca="false">IF(OR(C3031="",C3030=""),"",C3031/C3030-1)</f>
        <v>0.0107274555816292</v>
      </c>
      <c r="J3031" s="11" t="n">
        <f aca="false">IF(OR(D3031="",D3030=""),"",D3031/D3030-1)</f>
        <v>-0.00521251002405787</v>
      </c>
      <c r="K3031" s="11" t="n">
        <f aca="false">IF(OR(E3031="",E3030=""),"",E3031/E3030-1)</f>
        <v>-0.00487369019575989</v>
      </c>
      <c r="L3031" s="11" t="n">
        <f aca="false">IF(OR(F3031="",F3030=""),"",F3031/F3030-1)</f>
        <v>-0.0051572327044026</v>
      </c>
      <c r="M3031" s="11" t="n">
        <f aca="false">IF(OR(G3031="",G3030=""),"",G3031/G3030-1)</f>
        <v>-0.00131887456037516</v>
      </c>
      <c r="N3031" s="11" t="n">
        <f aca="false">IF(OR(H3031="",H3030=""),"",H3031/H3030-1)</f>
        <v>0.00166141118231455</v>
      </c>
      <c r="O3031" s="11" t="n">
        <f aca="false">IF(I3031="","",I3031-B3031/252)</f>
        <v>0.010655233359407</v>
      </c>
      <c r="P3031" s="11" t="n">
        <f aca="false">IF(J3031="","",J3031-B3031/252)</f>
        <v>-0.00528473224628009</v>
      </c>
      <c r="Q3031" s="11" t="n">
        <f aca="false">IF(K3031="","",K3031-B3031/252)</f>
        <v>-0.00494591241798212</v>
      </c>
      <c r="R3031" s="11" t="n">
        <f aca="false">IF(L3031="","",L3031-B3031/252)</f>
        <v>-0.00522945492662483</v>
      </c>
      <c r="S3031" s="11" t="n">
        <f aca="false">IF(M3031="","",M3031-B3031/252)</f>
        <v>-0.00139109678259738</v>
      </c>
      <c r="T3031" s="11" t="n">
        <f aca="false">IF(N3031="","",N3031-B3031/252)</f>
        <v>0.00158918896009233</v>
      </c>
    </row>
    <row r="3032" customFormat="false" ht="15" hidden="false" customHeight="false" outlineLevel="0" collapsed="false">
      <c r="A3032" s="9" t="n">
        <f aca="false">'Prices (input)'!A3032</f>
        <v>43255</v>
      </c>
      <c r="B3032" s="10" t="n">
        <f aca="false">LOOKUP(A3032,'FedFunds (input)'!$A$3:$A$867,'FedFunds (input)'!$B$3:$B$867)/100</f>
        <v>0.0182</v>
      </c>
      <c r="C3032" s="10" t="n">
        <f aca="false">'Prices (input)'!B3032</f>
        <v>242.31</v>
      </c>
      <c r="D3032" s="10" t="n">
        <f aca="false">'Prices (input)'!C3032</f>
        <v>24.78</v>
      </c>
      <c r="E3032" s="10" t="n">
        <f aca="false">'Prices (input)'!D3032</f>
        <v>122.38</v>
      </c>
      <c r="F3032" s="10" t="n">
        <f aca="false">'Prices (input)'!E3032</f>
        <v>94.194</v>
      </c>
      <c r="G3032" s="10" t="n">
        <f aca="false">'Prices (input)'!F3032</f>
        <v>20.417</v>
      </c>
      <c r="H3032" s="10" t="n">
        <f aca="false">'Prices (input)'!G3032</f>
        <v>29.536</v>
      </c>
      <c r="I3032" s="11" t="n">
        <f aca="false">IF(OR(C3032="",C3031=""),"",C3032/C3031-1)</f>
        <v>0.00460199004975137</v>
      </c>
      <c r="J3032" s="11" t="n">
        <f aca="false">IF(OR(D3032="",D3031=""),"",D3032/D3031-1)</f>
        <v>-0.00120918984280527</v>
      </c>
      <c r="K3032" s="11" t="n">
        <f aca="false">IF(OR(E3032="",E3031=""),"",E3032/E3031-1)</f>
        <v>-0.00106113786629669</v>
      </c>
      <c r="L3032" s="11" t="n">
        <f aca="false">IF(OR(F3032="",F3031=""),"",F3032/F3031-1)</f>
        <v>-0.0075230749778733</v>
      </c>
      <c r="M3032" s="11" t="n">
        <f aca="false">IF(OR(G3032="",G3031=""),"",G3032/G3031-1)</f>
        <v>-0.00136952800195644</v>
      </c>
      <c r="N3032" s="11" t="n">
        <f aca="false">IF(OR(H3032="",H3031=""),"",H3032/H3031-1)</f>
        <v>-0.000203100670232215</v>
      </c>
      <c r="O3032" s="11" t="n">
        <f aca="false">IF(I3032="","",I3032-B3032/252)</f>
        <v>0.00452976782752915</v>
      </c>
      <c r="P3032" s="11" t="n">
        <f aca="false">IF(J3032="","",J3032-B3032/252)</f>
        <v>-0.00128141206502749</v>
      </c>
      <c r="Q3032" s="11" t="n">
        <f aca="false">IF(K3032="","",K3032-B3032/252)</f>
        <v>-0.00113336008851891</v>
      </c>
      <c r="R3032" s="11" t="n">
        <f aca="false">IF(L3032="","",L3032-B3032/252)</f>
        <v>-0.00759529720009552</v>
      </c>
      <c r="S3032" s="11" t="n">
        <f aca="false">IF(M3032="","",M3032-B3032/252)</f>
        <v>-0.00144175022417867</v>
      </c>
      <c r="T3032" s="11" t="n">
        <f aca="false">IF(N3032="","",N3032-B3032/252)</f>
        <v>-0.000275322892454437</v>
      </c>
    </row>
    <row r="3033" customFormat="false" ht="15" hidden="false" customHeight="false" outlineLevel="0" collapsed="false">
      <c r="A3033" s="9" t="n">
        <f aca="false">'Prices (input)'!A3033</f>
        <v>43256</v>
      </c>
      <c r="B3033" s="10" t="n">
        <f aca="false">LOOKUP(A3033,'FedFunds (input)'!$A$3:$A$867,'FedFunds (input)'!$B$3:$B$867)/100</f>
        <v>0.0182</v>
      </c>
      <c r="C3033" s="10" t="n">
        <f aca="false">'Prices (input)'!B3033</f>
        <v>242.57</v>
      </c>
      <c r="D3033" s="10" t="n">
        <f aca="false">'Prices (input)'!C3033</f>
        <v>24.88</v>
      </c>
      <c r="E3033" s="10" t="n">
        <f aca="false">'Prices (input)'!D3033</f>
        <v>122.86</v>
      </c>
      <c r="F3033" s="10" t="n">
        <f aca="false">'Prices (input)'!E3033</f>
        <v>94.478</v>
      </c>
      <c r="G3033" s="10" t="n">
        <f aca="false">'Prices (input)'!F3033</f>
        <v>20.564</v>
      </c>
      <c r="H3033" s="10" t="n">
        <f aca="false">'Prices (input)'!G3033</f>
        <v>29.687</v>
      </c>
      <c r="I3033" s="11" t="n">
        <f aca="false">IF(OR(C3033="",C3032=""),"",C3033/C3032-1)</f>
        <v>0.00107300565391433</v>
      </c>
      <c r="J3033" s="11" t="n">
        <f aca="false">IF(OR(D3033="",D3032=""),"",D3033/D3032-1)</f>
        <v>0.0040355125100886</v>
      </c>
      <c r="K3033" s="11" t="n">
        <f aca="false">IF(OR(E3033="",E3032=""),"",E3033/E3032-1)</f>
        <v>0.00392220951135802</v>
      </c>
      <c r="L3033" s="11" t="n">
        <f aca="false">IF(OR(F3033="",F3032=""),"",F3033/F3032-1)</f>
        <v>0.00301505403741209</v>
      </c>
      <c r="M3033" s="11" t="n">
        <f aca="false">IF(OR(G3033="",G3032=""),"",G3033/G3032-1)</f>
        <v>0.00719988245089875</v>
      </c>
      <c r="N3033" s="11" t="n">
        <f aca="false">IF(OR(H3033="",H3032=""),"",H3033/H3032-1)</f>
        <v>0.00511240520043343</v>
      </c>
      <c r="O3033" s="11" t="n">
        <f aca="false">IF(I3033="","",I3033-B3033/252)</f>
        <v>0.00100078343169211</v>
      </c>
      <c r="P3033" s="11" t="n">
        <f aca="false">IF(J3033="","",J3033-B3033/252)</f>
        <v>0.00396329028786638</v>
      </c>
      <c r="Q3033" s="11" t="n">
        <f aca="false">IF(K3033="","",K3033-B3033/252)</f>
        <v>0.0038499872891358</v>
      </c>
      <c r="R3033" s="11" t="n">
        <f aca="false">IF(L3033="","",L3033-B3033/252)</f>
        <v>0.00294283181518987</v>
      </c>
      <c r="S3033" s="11" t="n">
        <f aca="false">IF(M3033="","",M3033-B3033/252)</f>
        <v>0.00712766022867653</v>
      </c>
      <c r="T3033" s="11" t="n">
        <f aca="false">IF(N3033="","",N3033-B3033/252)</f>
        <v>0.00504018297821121</v>
      </c>
    </row>
    <row r="3034" customFormat="false" ht="15" hidden="false" customHeight="false" outlineLevel="0" collapsed="false">
      <c r="A3034" s="9" t="n">
        <f aca="false">'Prices (input)'!A3034</f>
        <v>43257</v>
      </c>
      <c r="B3034" s="10" t="n">
        <f aca="false">LOOKUP(A3034,'FedFunds (input)'!$A$3:$A$867,'FedFunds (input)'!$B$3:$B$867)/100</f>
        <v>0.0182</v>
      </c>
      <c r="C3034" s="10" t="n">
        <f aca="false">'Prices (input)'!B3034</f>
        <v>244.59</v>
      </c>
      <c r="D3034" s="10" t="n">
        <f aca="false">'Prices (input)'!C3034</f>
        <v>24.88</v>
      </c>
      <c r="E3034" s="10" t="n">
        <f aca="false">'Prices (input)'!D3034</f>
        <v>122.9</v>
      </c>
      <c r="F3034" s="10" t="n">
        <f aca="false">'Prices (input)'!E3034</f>
        <v>93.681</v>
      </c>
      <c r="G3034" s="10" t="n">
        <f aca="false">'Prices (input)'!F3034</f>
        <v>20.683</v>
      </c>
      <c r="H3034" s="10" t="n">
        <f aca="false">'Prices (input)'!G3034</f>
        <v>29.75</v>
      </c>
      <c r="I3034" s="11" t="n">
        <f aca="false">IF(OR(C3034="",C3033=""),"",C3034/C3033-1)</f>
        <v>0.00832749309477676</v>
      </c>
      <c r="J3034" s="11" t="n">
        <f aca="false">IF(OR(D3034="",D3033=""),"",D3034/D3033-1)</f>
        <v>0</v>
      </c>
      <c r="K3034" s="11" t="n">
        <f aca="false">IF(OR(E3034="",E3033=""),"",E3034/E3033-1)</f>
        <v>0.000325573823864556</v>
      </c>
      <c r="L3034" s="11" t="n">
        <f aca="false">IF(OR(F3034="",F3033=""),"",F3034/F3033-1)</f>
        <v>-0.00843582632993922</v>
      </c>
      <c r="M3034" s="11" t="n">
        <f aca="false">IF(OR(G3034="",G3033=""),"",G3034/G3033-1)</f>
        <v>0.00578681190429875</v>
      </c>
      <c r="N3034" s="11" t="n">
        <f aca="false">IF(OR(H3034="",H3033=""),"",H3034/H3033-1)</f>
        <v>0.00212214100448005</v>
      </c>
      <c r="O3034" s="11" t="n">
        <f aca="false">IF(I3034="","",I3034-B3034/252)</f>
        <v>0.00825527087255454</v>
      </c>
      <c r="P3034" s="11" t="n">
        <f aca="false">IF(J3034="","",J3034-B3034/252)</f>
        <v>-7.22222222222222E-005</v>
      </c>
      <c r="Q3034" s="11" t="n">
        <f aca="false">IF(K3034="","",K3034-B3034/252)</f>
        <v>0.000253351601642333</v>
      </c>
      <c r="R3034" s="11" t="n">
        <f aca="false">IF(L3034="","",L3034-B3034/252)</f>
        <v>-0.00850804855216144</v>
      </c>
      <c r="S3034" s="11" t="n">
        <f aca="false">IF(M3034="","",M3034-B3034/252)</f>
        <v>0.00571458968207653</v>
      </c>
      <c r="T3034" s="11" t="n">
        <f aca="false">IF(N3034="","",N3034-B3034/252)</f>
        <v>0.00204991878225783</v>
      </c>
    </row>
    <row r="3035" customFormat="false" ht="15" hidden="false" customHeight="false" outlineLevel="0" collapsed="false">
      <c r="A3035" s="9" t="n">
        <f aca="false">'Prices (input)'!A3035</f>
        <v>43258</v>
      </c>
      <c r="B3035" s="10" t="n">
        <f aca="false">LOOKUP(A3035,'FedFunds (input)'!$A$3:$A$867,'FedFunds (input)'!$B$3:$B$867)/100</f>
        <v>0.0182</v>
      </c>
      <c r="C3035" s="10" t="n">
        <f aca="false">'Prices (input)'!B3035</f>
        <v>244.44</v>
      </c>
      <c r="D3035" s="10" t="n">
        <f aca="false">'Prices (input)'!C3035</f>
        <v>24.88</v>
      </c>
      <c r="E3035" s="10" t="n">
        <f aca="false">'Prices (input)'!D3035</f>
        <v>122.87</v>
      </c>
      <c r="F3035" s="10" t="n">
        <f aca="false">'Prices (input)'!E3035</f>
        <v>94.581</v>
      </c>
      <c r="G3035" s="10" t="n">
        <f aca="false">'Prices (input)'!F3035</f>
        <v>20.582</v>
      </c>
      <c r="H3035" s="10" t="n">
        <f aca="false">'Prices (input)'!G3035</f>
        <v>29.696</v>
      </c>
      <c r="I3035" s="11" t="n">
        <f aca="false">IF(OR(C3035="",C3034=""),"",C3035/C3034-1)</f>
        <v>-0.000613271188519615</v>
      </c>
      <c r="J3035" s="11" t="n">
        <f aca="false">IF(OR(D3035="",D3034=""),"",D3035/D3034-1)</f>
        <v>0</v>
      </c>
      <c r="K3035" s="11" t="n">
        <f aca="false">IF(OR(E3035="",E3034=""),"",E3035/E3034-1)</f>
        <v>-0.00024410089503657</v>
      </c>
      <c r="L3035" s="11" t="n">
        <f aca="false">IF(OR(F3035="",F3034=""),"",F3035/F3034-1)</f>
        <v>0.00960707080411183</v>
      </c>
      <c r="M3035" s="11" t="n">
        <f aca="false">IF(OR(G3035="",G3034=""),"",G3035/G3034-1)</f>
        <v>-0.00488323744137698</v>
      </c>
      <c r="N3035" s="11" t="n">
        <f aca="false">IF(OR(H3035="",H3034=""),"",H3035/H3034-1)</f>
        <v>-0.00181512605042011</v>
      </c>
      <c r="O3035" s="11" t="n">
        <f aca="false">IF(I3035="","",I3035-B3035/252)</f>
        <v>-0.000685493410741837</v>
      </c>
      <c r="P3035" s="11" t="n">
        <f aca="false">IF(J3035="","",J3035-B3035/252)</f>
        <v>-7.22222222222222E-005</v>
      </c>
      <c r="Q3035" s="11" t="n">
        <f aca="false">IF(K3035="","",K3035-B3035/252)</f>
        <v>-0.000316323117258792</v>
      </c>
      <c r="R3035" s="11" t="n">
        <f aca="false">IF(L3035="","",L3035-B3035/252)</f>
        <v>0.00953484858188961</v>
      </c>
      <c r="S3035" s="11" t="n">
        <f aca="false">IF(M3035="","",M3035-B3035/252)</f>
        <v>-0.0049554596635992</v>
      </c>
      <c r="T3035" s="11" t="n">
        <f aca="false">IF(N3035="","",N3035-B3035/252)</f>
        <v>-0.00188734827264234</v>
      </c>
    </row>
    <row r="3036" customFormat="false" ht="15" hidden="false" customHeight="false" outlineLevel="0" collapsed="false">
      <c r="A3036" s="9" t="n">
        <f aca="false">'Prices (input)'!A3036</f>
        <v>43259</v>
      </c>
      <c r="B3036" s="10" t="n">
        <f aca="false">LOOKUP(A3036,'FedFunds (input)'!$A$3:$A$867,'FedFunds (input)'!$B$3:$B$867)/100</f>
        <v>0.0182</v>
      </c>
      <c r="C3036" s="10" t="n">
        <f aca="false">'Prices (input)'!B3036</f>
        <v>245.21</v>
      </c>
      <c r="D3036" s="10" t="n">
        <f aca="false">'Prices (input)'!C3036</f>
        <v>24.91</v>
      </c>
      <c r="E3036" s="10" t="n">
        <f aca="false">'Prices (input)'!D3036</f>
        <v>123.02</v>
      </c>
      <c r="F3036" s="10" t="n">
        <f aca="false">'Prices (input)'!E3036</f>
        <v>94.312</v>
      </c>
      <c r="G3036" s="10" t="n">
        <f aca="false">'Prices (input)'!F3036</f>
        <v>20.472</v>
      </c>
      <c r="H3036" s="10" t="n">
        <f aca="false">'Prices (input)'!G3036</f>
        <v>29.506</v>
      </c>
      <c r="I3036" s="11" t="n">
        <f aca="false">IF(OR(C3036="",C3035=""),"",C3036/C3035-1)</f>
        <v>0.0031500572737686</v>
      </c>
      <c r="J3036" s="11" t="n">
        <f aca="false">IF(OR(D3036="",D3035=""),"",D3036/D3035-1)</f>
        <v>0.0012057877813505</v>
      </c>
      <c r="K3036" s="11" t="n">
        <f aca="false">IF(OR(E3036="",E3035=""),"",E3036/E3035-1)</f>
        <v>0.00122080247415957</v>
      </c>
      <c r="L3036" s="11" t="n">
        <f aca="false">IF(OR(F3036="",F3035=""),"",F3036/F3035-1)</f>
        <v>-0.00284412302682358</v>
      </c>
      <c r="M3036" s="11" t="n">
        <f aca="false">IF(OR(G3036="",G3035=""),"",G3036/G3035-1)</f>
        <v>-0.00534447575551444</v>
      </c>
      <c r="N3036" s="11" t="n">
        <f aca="false">IF(OR(H3036="",H3035=""),"",H3036/H3035-1)</f>
        <v>-0.00639816810344829</v>
      </c>
      <c r="O3036" s="11" t="n">
        <f aca="false">IF(I3036="","",I3036-B3036/252)</f>
        <v>0.00307783505154638</v>
      </c>
      <c r="P3036" s="11" t="n">
        <f aca="false">IF(J3036="","",J3036-B3036/252)</f>
        <v>0.00113356555912828</v>
      </c>
      <c r="Q3036" s="11" t="n">
        <f aca="false">IF(K3036="","",K3036-B3036/252)</f>
        <v>0.00114858025193734</v>
      </c>
      <c r="R3036" s="11" t="n">
        <f aca="false">IF(L3036="","",L3036-B3036/252)</f>
        <v>-0.0029163452490458</v>
      </c>
      <c r="S3036" s="11" t="n">
        <f aca="false">IF(M3036="","",M3036-B3036/252)</f>
        <v>-0.00541669797773667</v>
      </c>
      <c r="T3036" s="11" t="n">
        <f aca="false">IF(N3036="","",N3036-B3036/252)</f>
        <v>-0.00647039032567051</v>
      </c>
    </row>
    <row r="3037" customFormat="false" ht="15" hidden="false" customHeight="false" outlineLevel="0" collapsed="false">
      <c r="A3037" s="9" t="n">
        <f aca="false">'Prices (input)'!A3037</f>
        <v>43262</v>
      </c>
      <c r="B3037" s="10" t="n">
        <f aca="false">LOOKUP(A3037,'FedFunds (input)'!$A$3:$A$867,'FedFunds (input)'!$B$3:$B$867)/100</f>
        <v>0.0182</v>
      </c>
      <c r="C3037" s="10" t="n">
        <f aca="false">'Prices (input)'!B3037</f>
        <v>245.53</v>
      </c>
      <c r="D3037" s="10" t="n">
        <f aca="false">'Prices (input)'!C3037</f>
        <v>24.95</v>
      </c>
      <c r="E3037" s="10" t="n">
        <f aca="false">'Prices (input)'!D3037</f>
        <v>123.22</v>
      </c>
      <c r="F3037" s="10" t="n">
        <f aca="false">'Prices (input)'!E3037</f>
        <v>94.13</v>
      </c>
      <c r="G3037" s="10" t="n">
        <f aca="false">'Prices (input)'!F3037</f>
        <v>20.669</v>
      </c>
      <c r="H3037" s="10" t="n">
        <f aca="false">'Prices (input)'!G3037</f>
        <v>29.714</v>
      </c>
      <c r="I3037" s="11" t="n">
        <f aca="false">IF(OR(C3037="",C3036=""),"",C3037/C3036-1)</f>
        <v>0.00130500387423016</v>
      </c>
      <c r="J3037" s="11" t="n">
        <f aca="false">IF(OR(D3037="",D3036=""),"",D3037/D3036-1)</f>
        <v>0.00160578081091933</v>
      </c>
      <c r="K3037" s="11" t="n">
        <f aca="false">IF(OR(E3037="",E3036=""),"",E3037/E3036-1)</f>
        <v>0.00162575191025849</v>
      </c>
      <c r="L3037" s="11" t="n">
        <f aca="false">IF(OR(F3037="",F3036=""),"",F3037/F3036-1)</f>
        <v>-0.00192976503520237</v>
      </c>
      <c r="M3037" s="11" t="n">
        <f aca="false">IF(OR(G3037="",G3036=""),"",G3037/G3036-1)</f>
        <v>0.00962289957014462</v>
      </c>
      <c r="N3037" s="11" t="n">
        <f aca="false">IF(OR(H3037="",H3036=""),"",H3037/H3036-1)</f>
        <v>0.0070494136785737</v>
      </c>
      <c r="O3037" s="11" t="n">
        <f aca="false">IF(I3037="","",I3037-B3037/252)</f>
        <v>0.00123278165200794</v>
      </c>
      <c r="P3037" s="11" t="n">
        <f aca="false">IF(J3037="","",J3037-B3037/252)</f>
        <v>0.00153355858869711</v>
      </c>
      <c r="Q3037" s="11" t="n">
        <f aca="false">IF(K3037="","",K3037-B3037/252)</f>
        <v>0.00155352968803627</v>
      </c>
      <c r="R3037" s="11" t="n">
        <f aca="false">IF(L3037="","",L3037-B3037/252)</f>
        <v>-0.00200198725742459</v>
      </c>
      <c r="S3037" s="11" t="n">
        <f aca="false">IF(M3037="","",M3037-B3037/252)</f>
        <v>0.00955067734792239</v>
      </c>
      <c r="T3037" s="11" t="n">
        <f aca="false">IF(N3037="","",N3037-B3037/252)</f>
        <v>0.00697719145635148</v>
      </c>
    </row>
    <row r="3038" customFormat="false" ht="15" hidden="false" customHeight="false" outlineLevel="0" collapsed="false">
      <c r="A3038" s="9" t="n">
        <f aca="false">'Prices (input)'!A3038</f>
        <v>43263</v>
      </c>
      <c r="B3038" s="10" t="n">
        <f aca="false">LOOKUP(A3038,'FedFunds (input)'!$A$3:$A$867,'FedFunds (input)'!$B$3:$B$867)/100</f>
        <v>0.0182</v>
      </c>
      <c r="C3038" s="10" t="n">
        <f aca="false">'Prices (input)'!B3038</f>
        <v>245.9</v>
      </c>
      <c r="D3038" s="10" t="n">
        <f aca="false">'Prices (input)'!C3038</f>
        <v>24.88</v>
      </c>
      <c r="E3038" s="10" t="n">
        <f aca="false">'Prices (input)'!D3038</f>
        <v>122.82</v>
      </c>
      <c r="F3038" s="10" t="n">
        <f aca="false">'Prices (input)'!E3038</f>
        <v>94.139</v>
      </c>
      <c r="G3038" s="10" t="n">
        <f aca="false">'Prices (input)'!F3038</f>
        <v>20.601</v>
      </c>
      <c r="H3038" s="10" t="n">
        <f aca="false">'Prices (input)'!G3038</f>
        <v>29.592</v>
      </c>
      <c r="I3038" s="11" t="n">
        <f aca="false">IF(OR(C3038="",C3037=""),"",C3038/C3037-1)</f>
        <v>0.00150694416160957</v>
      </c>
      <c r="J3038" s="11" t="n">
        <f aca="false">IF(OR(D3038="",D3037=""),"",D3038/D3037-1)</f>
        <v>-0.00280561122244494</v>
      </c>
      <c r="K3038" s="11" t="n">
        <f aca="false">IF(OR(E3038="",E3037=""),"",E3038/E3037-1)</f>
        <v>-0.00324622626197046</v>
      </c>
      <c r="L3038" s="11" t="n">
        <f aca="false">IF(OR(F3038="",F3037=""),"",F3038/F3037-1)</f>
        <v>9.56124508657563E-005</v>
      </c>
      <c r="M3038" s="11" t="n">
        <f aca="false">IF(OR(G3038="",G3037=""),"",G3038/G3037-1)</f>
        <v>-0.00328995113454944</v>
      </c>
      <c r="N3038" s="11" t="n">
        <f aca="false">IF(OR(H3038="",H3037=""),"",H3038/H3037-1)</f>
        <v>-0.00410580870969912</v>
      </c>
      <c r="O3038" s="11" t="n">
        <f aca="false">IF(I3038="","",I3038-B3038/252)</f>
        <v>0.00143472193938735</v>
      </c>
      <c r="P3038" s="11" t="n">
        <f aca="false">IF(J3038="","",J3038-B3038/252)</f>
        <v>-0.00287783344466716</v>
      </c>
      <c r="Q3038" s="11" t="n">
        <f aca="false">IF(K3038="","",K3038-B3038/252)</f>
        <v>-0.00331844848419269</v>
      </c>
      <c r="R3038" s="11" t="n">
        <f aca="false">IF(L3038="","",L3038-B3038/252)</f>
        <v>2.33902286435341E-005</v>
      </c>
      <c r="S3038" s="11" t="n">
        <f aca="false">IF(M3038="","",M3038-B3038/252)</f>
        <v>-0.00336217335677166</v>
      </c>
      <c r="T3038" s="11" t="n">
        <f aca="false">IF(N3038="","",N3038-B3038/252)</f>
        <v>-0.00417803093192134</v>
      </c>
    </row>
    <row r="3039" customFormat="false" ht="15" hidden="false" customHeight="false" outlineLevel="0" collapsed="false">
      <c r="A3039" s="9" t="n">
        <f aca="false">'Prices (input)'!A3039</f>
        <v>43264</v>
      </c>
      <c r="B3039" s="10" t="n">
        <f aca="false">LOOKUP(A3039,'FedFunds (input)'!$A$3:$A$867,'FedFunds (input)'!$B$3:$B$867)/100</f>
        <v>0.0182</v>
      </c>
      <c r="C3039" s="10" t="n">
        <f aca="false">'Prices (input)'!B3039</f>
        <v>244.96</v>
      </c>
      <c r="D3039" s="10" t="n">
        <f aca="false">'Prices (input)'!C3039</f>
        <v>24.946</v>
      </c>
      <c r="E3039" s="10" t="n">
        <f aca="false">'Prices (input)'!D3039</f>
        <v>123.17</v>
      </c>
      <c r="F3039" s="10" t="n">
        <f aca="false">'Prices (input)'!E3039</f>
        <v>94.084</v>
      </c>
      <c r="G3039" s="10" t="n">
        <f aca="false">'Prices (input)'!F3039</f>
        <v>20.596</v>
      </c>
      <c r="H3039" s="10" t="n">
        <f aca="false">'Prices (input)'!G3039</f>
        <v>29.732</v>
      </c>
      <c r="I3039" s="11" t="n">
        <f aca="false">IF(OR(C3039="",C3038=""),"",C3039/C3038-1)</f>
        <v>-0.00382269215128095</v>
      </c>
      <c r="J3039" s="11" t="n">
        <f aca="false">IF(OR(D3039="",D3038=""),"",D3039/D3038-1)</f>
        <v>0.00265273311897118</v>
      </c>
      <c r="K3039" s="11" t="n">
        <f aca="false">IF(OR(E3039="",E3038=""),"",E3039/E3038-1)</f>
        <v>0.00284969874613261</v>
      </c>
      <c r="L3039" s="11" t="n">
        <f aca="false">IF(OR(F3039="",F3038=""),"",F3039/F3038-1)</f>
        <v>-0.00058424244999411</v>
      </c>
      <c r="M3039" s="11" t="n">
        <f aca="false">IF(OR(G3039="",G3038=""),"",G3039/G3038-1)</f>
        <v>-0.000242706664724923</v>
      </c>
      <c r="N3039" s="11" t="n">
        <f aca="false">IF(OR(H3039="",H3038=""),"",H3039/H3038-1)</f>
        <v>0.00473100838064333</v>
      </c>
      <c r="O3039" s="11" t="n">
        <f aca="false">IF(I3039="","",I3039-B3039/252)</f>
        <v>-0.00389491437350317</v>
      </c>
      <c r="P3039" s="11" t="n">
        <f aca="false">IF(J3039="","",J3039-B3039/252)</f>
        <v>0.00258051089674896</v>
      </c>
      <c r="Q3039" s="11" t="n">
        <f aca="false">IF(K3039="","",K3039-B3039/252)</f>
        <v>0.00277747652391039</v>
      </c>
      <c r="R3039" s="11" t="n">
        <f aca="false">IF(L3039="","",L3039-B3039/252)</f>
        <v>-0.000656464672216332</v>
      </c>
      <c r="S3039" s="11" t="n">
        <f aca="false">IF(M3039="","",M3039-B3039/252)</f>
        <v>-0.000314928886947145</v>
      </c>
      <c r="T3039" s="11" t="n">
        <f aca="false">IF(N3039="","",N3039-B3039/252)</f>
        <v>0.00465878615842111</v>
      </c>
    </row>
    <row r="3040" customFormat="false" ht="15" hidden="false" customHeight="false" outlineLevel="0" collapsed="false">
      <c r="A3040" s="9" t="n">
        <f aca="false">'Prices (input)'!A3040</f>
        <v>43265</v>
      </c>
      <c r="B3040" s="10" t="n">
        <f aca="false">LOOKUP(A3040,'FedFunds (input)'!$A$3:$A$867,'FedFunds (input)'!$B$3:$B$867)/100</f>
        <v>0.0182</v>
      </c>
      <c r="C3040" s="10" t="n">
        <f aca="false">'Prices (input)'!B3040</f>
        <v>245.67</v>
      </c>
      <c r="D3040" s="10" t="n">
        <f aca="false">'Prices (input)'!C3040</f>
        <v>25.01</v>
      </c>
      <c r="E3040" s="10" t="n">
        <f aca="false">'Prices (input)'!D3040</f>
        <v>123.39</v>
      </c>
      <c r="F3040" s="10" t="n">
        <f aca="false">'Prices (input)'!E3040</f>
        <v>94.857</v>
      </c>
      <c r="G3040" s="10" t="n">
        <f aca="false">'Prices (input)'!F3040</f>
        <v>20.766</v>
      </c>
      <c r="H3040" s="10" t="n">
        <f aca="false">'Prices (input)'!G3040</f>
        <v>29.903</v>
      </c>
      <c r="I3040" s="11" t="n">
        <f aca="false">IF(OR(C3040="",C3039=""),"",C3040/C3039-1)</f>
        <v>0.00289843239712595</v>
      </c>
      <c r="J3040" s="11" t="n">
        <f aca="false">IF(OR(D3040="",D3039=""),"",D3040/D3039-1)</f>
        <v>0.00256554156979072</v>
      </c>
      <c r="K3040" s="11" t="n">
        <f aca="false">IF(OR(E3040="",E3039=""),"",E3040/E3039-1)</f>
        <v>0.00178614922464893</v>
      </c>
      <c r="L3040" s="11" t="n">
        <f aca="false">IF(OR(F3040="",F3039=""),"",F3040/F3039-1)</f>
        <v>0.00821606224225158</v>
      </c>
      <c r="M3040" s="11" t="n">
        <f aca="false">IF(OR(G3040="",G3039=""),"",G3040/G3039-1)</f>
        <v>0.00825402990872015</v>
      </c>
      <c r="N3040" s="11" t="n">
        <f aca="false">IF(OR(H3040="",H3039=""),"",H3040/H3039-1)</f>
        <v>0.00575137898560474</v>
      </c>
      <c r="O3040" s="11" t="n">
        <f aca="false">IF(I3040="","",I3040-B3040/252)</f>
        <v>0.00282621017490373</v>
      </c>
      <c r="P3040" s="11" t="n">
        <f aca="false">IF(J3040="","",J3040-B3040/252)</f>
        <v>0.0024933193475685</v>
      </c>
      <c r="Q3040" s="11" t="n">
        <f aca="false">IF(K3040="","",K3040-B3040/252)</f>
        <v>0.0017139270024267</v>
      </c>
      <c r="R3040" s="11" t="n">
        <f aca="false">IF(L3040="","",L3040-B3040/252)</f>
        <v>0.00814384002002935</v>
      </c>
      <c r="S3040" s="11" t="n">
        <f aca="false">IF(M3040="","",M3040-B3040/252)</f>
        <v>0.00818180768649793</v>
      </c>
      <c r="T3040" s="11" t="n">
        <f aca="false">IF(N3040="","",N3040-B3040/252)</f>
        <v>0.00567915676338252</v>
      </c>
    </row>
    <row r="3041" customFormat="false" ht="15" hidden="false" customHeight="false" outlineLevel="0" collapsed="false">
      <c r="A3041" s="9" t="n">
        <f aca="false">'Prices (input)'!A3041</f>
        <v>43266</v>
      </c>
      <c r="B3041" s="10" t="n">
        <f aca="false">LOOKUP(A3041,'FedFunds (input)'!$A$3:$A$867,'FedFunds (input)'!$B$3:$B$867)/100</f>
        <v>0.0182</v>
      </c>
      <c r="C3041" s="10" t="n">
        <f aca="false">'Prices (input)'!B3041</f>
        <v>245.43</v>
      </c>
      <c r="D3041" s="10" t="n">
        <f aca="false">'Prices (input)'!C3041</f>
        <v>24.56</v>
      </c>
      <c r="E3041" s="10" t="n">
        <f aca="false">'Prices (input)'!D3041</f>
        <v>121.31</v>
      </c>
      <c r="F3041" s="10" t="n">
        <f aca="false">'Prices (input)'!E3041</f>
        <v>94.912</v>
      </c>
      <c r="G3041" s="10" t="n">
        <f aca="false">'Prices (input)'!F3041</f>
        <v>20.371</v>
      </c>
      <c r="H3041" s="10" t="n">
        <f aca="false">'Prices (input)'!G3041</f>
        <v>29.475</v>
      </c>
      <c r="I3041" s="11" t="n">
        <f aca="false">IF(OR(C3041="",C3040=""),"",C3041/C3040-1)</f>
        <v>-0.00097692025888374</v>
      </c>
      <c r="J3041" s="11" t="n">
        <f aca="false">IF(OR(D3041="",D3040=""),"",D3041/D3040-1)</f>
        <v>-0.0179928028788485</v>
      </c>
      <c r="K3041" s="11" t="n">
        <f aca="false">IF(OR(E3041="",E3040=""),"",E3041/E3040-1)</f>
        <v>-0.0168571197017586</v>
      </c>
      <c r="L3041" s="11" t="n">
        <f aca="false">IF(OR(F3041="",F3040=""),"",F3041/F3040-1)</f>
        <v>0.000579820150331534</v>
      </c>
      <c r="M3041" s="11" t="n">
        <f aca="false">IF(OR(G3041="",G3040=""),"",G3041/G3040-1)</f>
        <v>-0.0190214774150053</v>
      </c>
      <c r="N3041" s="11" t="n">
        <f aca="false">IF(OR(H3041="",H3040=""),"",H3041/H3040-1)</f>
        <v>-0.0143129451894458</v>
      </c>
      <c r="O3041" s="11" t="n">
        <f aca="false">IF(I3041="","",I3041-B3041/252)</f>
        <v>-0.00104914248110596</v>
      </c>
      <c r="P3041" s="11" t="n">
        <f aca="false">IF(J3041="","",J3041-B3041/252)</f>
        <v>-0.0180650251010707</v>
      </c>
      <c r="Q3041" s="11" t="n">
        <f aca="false">IF(K3041="","",K3041-B3041/252)</f>
        <v>-0.0169293419239809</v>
      </c>
      <c r="R3041" s="11" t="n">
        <f aca="false">IF(L3041="","",L3041-B3041/252)</f>
        <v>0.000507597928109311</v>
      </c>
      <c r="S3041" s="11" t="n">
        <f aca="false">IF(M3041="","",M3041-B3041/252)</f>
        <v>-0.0190936996372275</v>
      </c>
      <c r="T3041" s="11" t="n">
        <f aca="false">IF(N3041="","",N3041-B3041/252)</f>
        <v>-0.014385167411668</v>
      </c>
    </row>
    <row r="3042" customFormat="false" ht="15" hidden="false" customHeight="false" outlineLevel="0" collapsed="false">
      <c r="A3042" s="9" t="n">
        <f aca="false">'Prices (input)'!A3042</f>
        <v>43269</v>
      </c>
      <c r="B3042" s="10" t="n">
        <f aca="false">LOOKUP(A3042,'FedFunds (input)'!$A$3:$A$867,'FedFunds (input)'!$B$3:$B$867)/100</f>
        <v>0.0182</v>
      </c>
      <c r="C3042" s="10" t="n">
        <f aca="false">'Prices (input)'!B3042</f>
        <v>244.87</v>
      </c>
      <c r="D3042" s="10" t="n">
        <f aca="false">'Prices (input)'!C3042</f>
        <v>24.52</v>
      </c>
      <c r="E3042" s="10" t="n">
        <f aca="false">'Prices (input)'!D3042</f>
        <v>121.12</v>
      </c>
      <c r="F3042" s="10" t="n">
        <f aca="false">'Prices (input)'!E3042</f>
        <v>94.881</v>
      </c>
      <c r="G3042" s="10" t="n">
        <f aca="false">'Prices (input)'!F3042</f>
        <v>20.426</v>
      </c>
      <c r="H3042" s="10" t="n">
        <f aca="false">'Prices (input)'!G3042</f>
        <v>29.47</v>
      </c>
      <c r="I3042" s="11" t="n">
        <f aca="false">IF(OR(C3042="",C3041=""),"",C3042/C3041-1)</f>
        <v>-0.00228170965244678</v>
      </c>
      <c r="J3042" s="11" t="n">
        <f aca="false">IF(OR(D3042="",D3041=""),"",D3042/D3041-1)</f>
        <v>-0.00162866449511401</v>
      </c>
      <c r="K3042" s="11" t="n">
        <f aca="false">IF(OR(E3042="",E3041=""),"",E3042/E3041-1)</f>
        <v>-0.00156623526502353</v>
      </c>
      <c r="L3042" s="11" t="n">
        <f aca="false">IF(OR(F3042="",F3041=""),"",F3042/F3041-1)</f>
        <v>-0.000326618341200291</v>
      </c>
      <c r="M3042" s="11" t="n">
        <f aca="false">IF(OR(G3042="",G3041=""),"",G3042/G3041-1)</f>
        <v>0.00269991654803392</v>
      </c>
      <c r="N3042" s="11" t="n">
        <f aca="false">IF(OR(H3042="",H3041=""),"",H3042/H3041-1)</f>
        <v>-0.000169635284139158</v>
      </c>
      <c r="O3042" s="11" t="n">
        <f aca="false">IF(I3042="","",I3042-B3042/252)</f>
        <v>-0.00235393187466901</v>
      </c>
      <c r="P3042" s="11" t="n">
        <f aca="false">IF(J3042="","",J3042-B3042/252)</f>
        <v>-0.00170088671733623</v>
      </c>
      <c r="Q3042" s="11" t="n">
        <f aca="false">IF(K3042="","",K3042-B3042/252)</f>
        <v>-0.00163845748724575</v>
      </c>
      <c r="R3042" s="11" t="n">
        <f aca="false">IF(L3042="","",L3042-B3042/252)</f>
        <v>-0.000398840563422513</v>
      </c>
      <c r="S3042" s="11" t="n">
        <f aca="false">IF(M3042="","",M3042-B3042/252)</f>
        <v>0.0026276943258117</v>
      </c>
      <c r="T3042" s="11" t="n">
        <f aca="false">IF(N3042="","",N3042-B3042/252)</f>
        <v>-0.00024185750636138</v>
      </c>
    </row>
    <row r="3043" customFormat="false" ht="15" hidden="false" customHeight="false" outlineLevel="0" collapsed="false">
      <c r="A3043" s="9" t="n">
        <f aca="false">'Prices (input)'!A3043</f>
        <v>43270</v>
      </c>
      <c r="B3043" s="10" t="n">
        <f aca="false">LOOKUP(A3043,'FedFunds (input)'!$A$3:$A$867,'FedFunds (input)'!$B$3:$B$867)/100</f>
        <v>0.0182</v>
      </c>
      <c r="C3043" s="10" t="n">
        <f aca="false">'Prices (input)'!B3043</f>
        <v>243.93</v>
      </c>
      <c r="D3043" s="10" t="n">
        <f aca="false">'Prices (input)'!C3043</f>
        <v>24.46</v>
      </c>
      <c r="E3043" s="10" t="n">
        <f aca="false">'Prices (input)'!D3043</f>
        <v>120.83</v>
      </c>
      <c r="F3043" s="10" t="n">
        <f aca="false">'Prices (input)'!E3043</f>
        <v>95.417</v>
      </c>
      <c r="G3043" s="10" t="n">
        <f aca="false">'Prices (input)'!F3043</f>
        <v>20.243</v>
      </c>
      <c r="H3043" s="10" t="n">
        <f aca="false">'Prices (input)'!G3043</f>
        <v>29.263</v>
      </c>
      <c r="I3043" s="11" t="n">
        <f aca="false">IF(OR(C3043="",C3042=""),"",C3043/C3042-1)</f>
        <v>-0.00383877159309021</v>
      </c>
      <c r="J3043" s="11" t="n">
        <f aca="false">IF(OR(D3043="",D3042=""),"",D3043/D3042-1)</f>
        <v>-0.0024469820554649</v>
      </c>
      <c r="K3043" s="11" t="n">
        <f aca="false">IF(OR(E3043="",E3042=""),"",E3043/E3042-1)</f>
        <v>-0.00239431968295911</v>
      </c>
      <c r="L3043" s="11" t="n">
        <f aca="false">IF(OR(F3043="",F3042=""),"",F3043/F3042-1)</f>
        <v>0.00564918160643324</v>
      </c>
      <c r="M3043" s="11" t="n">
        <f aca="false">IF(OR(G3043="",G3042=""),"",G3043/G3042-1)</f>
        <v>-0.00895916968569466</v>
      </c>
      <c r="N3043" s="11" t="n">
        <f aca="false">IF(OR(H3043="",H3042=""),"",H3043/H3042-1)</f>
        <v>-0.00702409229725132</v>
      </c>
      <c r="O3043" s="11" t="n">
        <f aca="false">IF(I3043="","",I3043-B3043/252)</f>
        <v>-0.00391099381531243</v>
      </c>
      <c r="P3043" s="11" t="n">
        <f aca="false">IF(J3043="","",J3043-B3043/252)</f>
        <v>-0.00251920427768712</v>
      </c>
      <c r="Q3043" s="11" t="n">
        <f aca="false">IF(K3043="","",K3043-B3043/252)</f>
        <v>-0.00246654190518133</v>
      </c>
      <c r="R3043" s="11" t="n">
        <f aca="false">IF(L3043="","",L3043-B3043/252)</f>
        <v>0.00557695938421102</v>
      </c>
      <c r="S3043" s="11" t="n">
        <f aca="false">IF(M3043="","",M3043-B3043/252)</f>
        <v>-0.00903139190791688</v>
      </c>
      <c r="T3043" s="11" t="n">
        <f aca="false">IF(N3043="","",N3043-B3043/252)</f>
        <v>-0.00709631451947354</v>
      </c>
    </row>
    <row r="3044" customFormat="false" ht="15" hidden="false" customHeight="false" outlineLevel="0" collapsed="false">
      <c r="A3044" s="9" t="n">
        <f aca="false">'Prices (input)'!A3044</f>
        <v>43271</v>
      </c>
      <c r="B3044" s="10" t="n">
        <f aca="false">LOOKUP(A3044,'FedFunds (input)'!$A$3:$A$867,'FedFunds (input)'!$B$3:$B$867)/100</f>
        <v>0.0182</v>
      </c>
      <c r="C3044" s="10" t="n">
        <f aca="false">'Prices (input)'!B3044</f>
        <v>244.35</v>
      </c>
      <c r="D3044" s="10" t="n">
        <f aca="false">'Prices (input)'!C3044</f>
        <v>24.35</v>
      </c>
      <c r="E3044" s="10" t="n">
        <f aca="false">'Prices (input)'!D3044</f>
        <v>120.27</v>
      </c>
      <c r="F3044" s="10" t="n">
        <f aca="false">'Prices (input)'!E3044</f>
        <v>94.606</v>
      </c>
      <c r="G3044" s="10" t="n">
        <f aca="false">'Prices (input)'!F3044</f>
        <v>20.102</v>
      </c>
      <c r="H3044" s="10" t="n">
        <f aca="false">'Prices (input)'!G3044</f>
        <v>29.078</v>
      </c>
      <c r="I3044" s="11" t="n">
        <f aca="false">IF(OR(C3044="",C3043=""),"",C3044/C3043-1)</f>
        <v>0.00172180543598577</v>
      </c>
      <c r="J3044" s="11" t="n">
        <f aca="false">IF(OR(D3044="",D3043=""),"",D3044/D3043-1)</f>
        <v>-0.00449713818479147</v>
      </c>
      <c r="K3044" s="11" t="n">
        <f aca="false">IF(OR(E3044="",E3043=""),"",E3044/E3043-1)</f>
        <v>-0.00463461060994785</v>
      </c>
      <c r="L3044" s="11" t="n">
        <f aca="false">IF(OR(F3044="",F3043=""),"",F3044/F3043-1)</f>
        <v>-0.00849953362608347</v>
      </c>
      <c r="M3044" s="11" t="n">
        <f aca="false">IF(OR(G3044="",G3043=""),"",G3044/G3043-1)</f>
        <v>-0.00696537074544279</v>
      </c>
      <c r="N3044" s="11" t="n">
        <f aca="false">IF(OR(H3044="",H3043=""),"",H3044/H3043-1)</f>
        <v>-0.0063219765574275</v>
      </c>
      <c r="O3044" s="11" t="n">
        <f aca="false">IF(I3044="","",I3044-B3044/252)</f>
        <v>0.00164958321376355</v>
      </c>
      <c r="P3044" s="11" t="n">
        <f aca="false">IF(J3044="","",J3044-B3044/252)</f>
        <v>-0.00456936040701369</v>
      </c>
      <c r="Q3044" s="11" t="n">
        <f aca="false">IF(K3044="","",K3044-B3044/252)</f>
        <v>-0.00470683283217008</v>
      </c>
      <c r="R3044" s="11" t="n">
        <f aca="false">IF(L3044="","",L3044-B3044/252)</f>
        <v>-0.00857175584830569</v>
      </c>
      <c r="S3044" s="11" t="n">
        <f aca="false">IF(M3044="","",M3044-B3044/252)</f>
        <v>-0.00703759296766501</v>
      </c>
      <c r="T3044" s="11" t="n">
        <f aca="false">IF(N3044="","",N3044-B3044/252)</f>
        <v>-0.00639419877964972</v>
      </c>
    </row>
    <row r="3045" customFormat="false" ht="15" hidden="false" customHeight="false" outlineLevel="0" collapsed="false">
      <c r="A3045" s="9" t="n">
        <f aca="false">'Prices (input)'!A3045</f>
        <v>43272</v>
      </c>
      <c r="B3045" s="10" t="n">
        <f aca="false">LOOKUP(A3045,'FedFunds (input)'!$A$3:$A$867,'FedFunds (input)'!$B$3:$B$867)/100</f>
        <v>0.0182</v>
      </c>
      <c r="C3045" s="10" t="n">
        <f aca="false">'Prices (input)'!B3045</f>
        <v>242.8</v>
      </c>
      <c r="D3045" s="10" t="n">
        <f aca="false">'Prices (input)'!C3045</f>
        <v>24.32</v>
      </c>
      <c r="E3045" s="10" t="n">
        <f aca="false">'Prices (input)'!D3045</f>
        <v>120.06</v>
      </c>
      <c r="F3045" s="10" t="n">
        <f aca="false">'Prices (input)'!E3045</f>
        <v>95.078</v>
      </c>
      <c r="G3045" s="10" t="n">
        <f aca="false">'Prices (input)'!F3045</f>
        <v>20.087</v>
      </c>
      <c r="H3045" s="10" t="n">
        <f aca="false">'Prices (input)'!G3045</f>
        <v>29.191</v>
      </c>
      <c r="I3045" s="11" t="n">
        <f aca="false">IF(OR(C3045="",C3044=""),"",C3045/C3044-1)</f>
        <v>-0.00634335993452007</v>
      </c>
      <c r="J3045" s="11" t="n">
        <f aca="false">IF(OR(D3045="",D3044=""),"",D3045/D3044-1)</f>
        <v>-0.00123203285420948</v>
      </c>
      <c r="K3045" s="11" t="n">
        <f aca="false">IF(OR(E3045="",E3044=""),"",E3045/E3044-1)</f>
        <v>-0.00174607133948612</v>
      </c>
      <c r="L3045" s="11" t="n">
        <f aca="false">IF(OR(F3045="",F3044=""),"",F3045/F3044-1)</f>
        <v>0.00498911274126379</v>
      </c>
      <c r="M3045" s="11" t="n">
        <f aca="false">IF(OR(G3045="",G3044=""),"",G3045/G3044-1)</f>
        <v>-0.000746194408516643</v>
      </c>
      <c r="N3045" s="11" t="n">
        <f aca="false">IF(OR(H3045="",H3044=""),"",H3045/H3044-1)</f>
        <v>0.00388609945663387</v>
      </c>
      <c r="O3045" s="11" t="n">
        <f aca="false">IF(I3045="","",I3045-B3045/252)</f>
        <v>-0.00641558215674229</v>
      </c>
      <c r="P3045" s="11" t="n">
        <f aca="false">IF(J3045="","",J3045-B3045/252)</f>
        <v>-0.0013042550764317</v>
      </c>
      <c r="Q3045" s="11" t="n">
        <f aca="false">IF(K3045="","",K3045-B3045/252)</f>
        <v>-0.00181829356170834</v>
      </c>
      <c r="R3045" s="11" t="n">
        <f aca="false">IF(L3045="","",L3045-B3045/252)</f>
        <v>0.00491689051904157</v>
      </c>
      <c r="S3045" s="11" t="n">
        <f aca="false">IF(M3045="","",M3045-B3045/252)</f>
        <v>-0.000818416630738865</v>
      </c>
      <c r="T3045" s="11" t="n">
        <f aca="false">IF(N3045="","",N3045-B3045/252)</f>
        <v>0.00381387723441165</v>
      </c>
    </row>
    <row r="3046" customFormat="false" ht="15" hidden="false" customHeight="false" outlineLevel="0" collapsed="false">
      <c r="A3046" s="9" t="n">
        <f aca="false">'Prices (input)'!A3046</f>
        <v>43273</v>
      </c>
      <c r="B3046" s="10" t="n">
        <f aca="false">LOOKUP(A3046,'FedFunds (input)'!$A$3:$A$867,'FedFunds (input)'!$B$3:$B$867)/100</f>
        <v>0.0182</v>
      </c>
      <c r="C3046" s="10" t="n">
        <f aca="false">'Prices (input)'!B3046</f>
        <v>243.23</v>
      </c>
      <c r="D3046" s="10" t="n">
        <f aca="false">'Prices (input)'!C3046</f>
        <v>24.36</v>
      </c>
      <c r="E3046" s="10" t="n">
        <f aca="false">'Prices (input)'!D3046</f>
        <v>120.35</v>
      </c>
      <c r="F3046" s="10" t="n">
        <f aca="false">'Prices (input)'!E3046</f>
        <v>95.133</v>
      </c>
      <c r="G3046" s="10" t="n">
        <f aca="false">'Prices (input)'!F3046</f>
        <v>20.353</v>
      </c>
      <c r="H3046" s="10" t="n">
        <f aca="false">'Prices (input)'!G3046</f>
        <v>29.542</v>
      </c>
      <c r="I3046" s="11" t="n">
        <f aca="false">IF(OR(C3046="",C3045=""),"",C3046/C3045-1)</f>
        <v>0.00177100494233939</v>
      </c>
      <c r="J3046" s="11" t="n">
        <f aca="false">IF(OR(D3046="",D3045=""),"",D3046/D3045-1)</f>
        <v>0.00164473684210531</v>
      </c>
      <c r="K3046" s="11" t="n">
        <f aca="false">IF(OR(E3046="",E3045=""),"",E3046/E3045-1)</f>
        <v>0.00241545893719808</v>
      </c>
      <c r="L3046" s="11" t="n">
        <f aca="false">IF(OR(F3046="",F3045=""),"",F3046/F3045-1)</f>
        <v>0.00057847241212472</v>
      </c>
      <c r="M3046" s="11" t="n">
        <f aca="false">IF(OR(G3046="",G3045=""),"",G3046/G3045-1)</f>
        <v>0.0132423955792305</v>
      </c>
      <c r="N3046" s="11" t="n">
        <f aca="false">IF(OR(H3046="",H3045=""),"",H3046/H3045-1)</f>
        <v>0.0120242540509061</v>
      </c>
      <c r="O3046" s="11" t="n">
        <f aca="false">IF(I3046="","",I3046-B3046/252)</f>
        <v>0.00169878272011717</v>
      </c>
      <c r="P3046" s="11" t="n">
        <f aca="false">IF(J3046="","",J3046-B3046/252)</f>
        <v>0.00157251461988309</v>
      </c>
      <c r="Q3046" s="11" t="n">
        <f aca="false">IF(K3046="","",K3046-B3046/252)</f>
        <v>0.00234323671497586</v>
      </c>
      <c r="R3046" s="11" t="n">
        <f aca="false">IF(L3046="","",L3046-B3046/252)</f>
        <v>0.000506250189902498</v>
      </c>
      <c r="S3046" s="11" t="n">
        <f aca="false">IF(M3046="","",M3046-B3046/252)</f>
        <v>0.0131701733570082</v>
      </c>
      <c r="T3046" s="11" t="n">
        <f aca="false">IF(N3046="","",N3046-B3046/252)</f>
        <v>0.0119520318286839</v>
      </c>
    </row>
    <row r="3047" customFormat="false" ht="15" hidden="false" customHeight="false" outlineLevel="0" collapsed="false">
      <c r="A3047" s="9" t="n">
        <f aca="false">'Prices (input)'!A3047</f>
        <v>43276</v>
      </c>
      <c r="B3047" s="10" t="n">
        <f aca="false">LOOKUP(A3047,'FedFunds (input)'!$A$3:$A$867,'FedFunds (input)'!$B$3:$B$867)/100</f>
        <v>0.0182</v>
      </c>
      <c r="C3047" s="10" t="n">
        <f aca="false">'Prices (input)'!B3047</f>
        <v>239.95</v>
      </c>
      <c r="D3047" s="10" t="n">
        <f aca="false">'Prices (input)'!C3047</f>
        <v>24.28</v>
      </c>
      <c r="E3047" s="10" t="n">
        <f aca="false">'Prices (input)'!D3047</f>
        <v>119.89</v>
      </c>
      <c r="F3047" s="10" t="n">
        <f aca="false">'Prices (input)'!E3047</f>
        <v>95.322</v>
      </c>
      <c r="G3047" s="10" t="n">
        <f aca="false">'Prices (input)'!F3047</f>
        <v>20.151</v>
      </c>
      <c r="H3047" s="10" t="n">
        <f aca="false">'Prices (input)'!G3047</f>
        <v>29.299</v>
      </c>
      <c r="I3047" s="11" t="n">
        <f aca="false">IF(OR(C3047="",C3046=""),"",C3047/C3046-1)</f>
        <v>-0.0134851786375036</v>
      </c>
      <c r="J3047" s="11" t="n">
        <f aca="false">IF(OR(D3047="",D3046=""),"",D3047/D3046-1)</f>
        <v>-0.00328407224958938</v>
      </c>
      <c r="K3047" s="11" t="n">
        <f aca="false">IF(OR(E3047="",E3046=""),"",E3047/E3046-1)</f>
        <v>-0.00382218529289569</v>
      </c>
      <c r="L3047" s="11" t="n">
        <f aca="false">IF(OR(F3047="",F3046=""),"",F3047/F3046-1)</f>
        <v>0.00198669231496962</v>
      </c>
      <c r="M3047" s="11" t="n">
        <f aca="false">IF(OR(G3047="",G3046=""),"",G3047/G3046-1)</f>
        <v>-0.00992482680685902</v>
      </c>
      <c r="N3047" s="11" t="n">
        <f aca="false">IF(OR(H3047="",H3046=""),"",H3047/H3046-1)</f>
        <v>-0.00822557714440464</v>
      </c>
      <c r="O3047" s="11" t="n">
        <f aca="false">IF(I3047="","",I3047-B3047/252)</f>
        <v>-0.0135574008597259</v>
      </c>
      <c r="P3047" s="11" t="n">
        <f aca="false">IF(J3047="","",J3047-B3047/252)</f>
        <v>-0.0033562944718116</v>
      </c>
      <c r="Q3047" s="11" t="n">
        <f aca="false">IF(K3047="","",K3047-B3047/252)</f>
        <v>-0.00389440751511791</v>
      </c>
      <c r="R3047" s="11" t="n">
        <f aca="false">IF(L3047="","",L3047-B3047/252)</f>
        <v>0.0019144700927474</v>
      </c>
      <c r="S3047" s="11" t="n">
        <f aca="false">IF(M3047="","",M3047-B3047/252)</f>
        <v>-0.00999704902908124</v>
      </c>
      <c r="T3047" s="11" t="n">
        <f aca="false">IF(N3047="","",N3047-B3047/252)</f>
        <v>-0.00829779936662686</v>
      </c>
    </row>
    <row r="3048" customFormat="false" ht="15" hidden="false" customHeight="false" outlineLevel="0" collapsed="false">
      <c r="A3048" s="9" t="n">
        <f aca="false">'Prices (input)'!A3048</f>
        <v>43277</v>
      </c>
      <c r="B3048" s="10" t="n">
        <f aca="false">LOOKUP(A3048,'FedFunds (input)'!$A$3:$A$867,'FedFunds (input)'!$B$3:$B$867)/100</f>
        <v>0.0182</v>
      </c>
      <c r="C3048" s="10" t="n">
        <f aca="false">'Prices (input)'!B3048</f>
        <v>240.42</v>
      </c>
      <c r="D3048" s="10" t="n">
        <f aca="false">'Prices (input)'!C3048</f>
        <v>24.14</v>
      </c>
      <c r="E3048" s="10" t="n">
        <f aca="false">'Prices (input)'!D3048</f>
        <v>119.29</v>
      </c>
      <c r="F3048" s="10" t="n">
        <f aca="false">'Prices (input)'!E3048</f>
        <v>95.433</v>
      </c>
      <c r="G3048" s="10" t="n">
        <f aca="false">'Prices (input)'!F3048</f>
        <v>20.138</v>
      </c>
      <c r="H3048" s="10" t="n">
        <f aca="false">'Prices (input)'!G3048</f>
        <v>29.209</v>
      </c>
      <c r="I3048" s="11" t="n">
        <f aca="false">IF(OR(C3048="",C3047=""),"",C3048/C3047-1)</f>
        <v>0.00195874140445929</v>
      </c>
      <c r="J3048" s="11" t="n">
        <f aca="false">IF(OR(D3048="",D3047=""),"",D3048/D3047-1)</f>
        <v>-0.00576606260296542</v>
      </c>
      <c r="K3048" s="11" t="n">
        <f aca="false">IF(OR(E3048="",E3047=""),"",E3048/E3047-1)</f>
        <v>-0.00500458753857702</v>
      </c>
      <c r="L3048" s="11" t="n">
        <f aca="false">IF(OR(F3048="",F3047=""),"",F3048/F3047-1)</f>
        <v>0.00116447409831943</v>
      </c>
      <c r="M3048" s="11" t="n">
        <f aca="false">IF(OR(G3048="",G3047=""),"",G3048/G3047-1)</f>
        <v>-0.000645129273981304</v>
      </c>
      <c r="N3048" s="11" t="n">
        <f aca="false">IF(OR(H3048="",H3047=""),"",H3048/H3047-1)</f>
        <v>-0.00307177719376084</v>
      </c>
      <c r="O3048" s="11" t="n">
        <f aca="false">IF(I3048="","",I3048-B3048/252)</f>
        <v>0.00188651918223706</v>
      </c>
      <c r="P3048" s="11" t="n">
        <f aca="false">IF(J3048="","",J3048-B3048/252)</f>
        <v>-0.00583828482518764</v>
      </c>
      <c r="Q3048" s="11" t="n">
        <f aca="false">IF(K3048="","",K3048-B3048/252)</f>
        <v>-0.00507680976079924</v>
      </c>
      <c r="R3048" s="11" t="n">
        <f aca="false">IF(L3048="","",L3048-B3048/252)</f>
        <v>0.00109225187609721</v>
      </c>
      <c r="S3048" s="11" t="n">
        <f aca="false">IF(M3048="","",M3048-B3048/252)</f>
        <v>-0.000717351496203526</v>
      </c>
      <c r="T3048" s="11" t="n">
        <f aca="false">IF(N3048="","",N3048-B3048/252)</f>
        <v>-0.00314399941598306</v>
      </c>
    </row>
    <row r="3049" customFormat="false" ht="15" hidden="false" customHeight="false" outlineLevel="0" collapsed="false">
      <c r="A3049" s="9" t="n">
        <f aca="false">'Prices (input)'!A3049</f>
        <v>43278</v>
      </c>
      <c r="B3049" s="10" t="n">
        <f aca="false">LOOKUP(A3049,'FedFunds (input)'!$A$3:$A$867,'FedFunds (input)'!$B$3:$B$867)/100</f>
        <v>0.0182</v>
      </c>
      <c r="C3049" s="10" t="n">
        <f aca="false">'Prices (input)'!B3049</f>
        <v>238.41</v>
      </c>
      <c r="D3049" s="10" t="n">
        <f aca="false">'Prices (input)'!C3049</f>
        <v>24.01</v>
      </c>
      <c r="E3049" s="10" t="n">
        <f aca="false">'Prices (input)'!D3049</f>
        <v>118.59</v>
      </c>
      <c r="F3049" s="10" t="n">
        <f aca="false">'Prices (input)'!E3049</f>
        <v>96.34</v>
      </c>
      <c r="G3049" s="10" t="n">
        <f aca="false">'Prices (input)'!F3049</f>
        <v>19.987</v>
      </c>
      <c r="H3049" s="10" t="n">
        <f aca="false">'Prices (input)'!G3049</f>
        <v>28.966</v>
      </c>
      <c r="I3049" s="11" t="n">
        <f aca="false">IF(OR(C3049="",C3048=""),"",C3049/C3048-1)</f>
        <v>-0.00836036935363116</v>
      </c>
      <c r="J3049" s="11" t="n">
        <f aca="false">IF(OR(D3049="",D3048=""),"",D3049/D3048-1)</f>
        <v>-0.00538525269262635</v>
      </c>
      <c r="K3049" s="11" t="n">
        <f aca="false">IF(OR(E3049="",E3048=""),"",E3049/E3048-1)</f>
        <v>-0.00586805264481516</v>
      </c>
      <c r="L3049" s="11" t="n">
        <f aca="false">IF(OR(F3049="",F3048=""),"",F3049/F3048-1)</f>
        <v>0.00950404996175314</v>
      </c>
      <c r="M3049" s="11" t="n">
        <f aca="false">IF(OR(G3049="",G3048=""),"",G3049/G3048-1)</f>
        <v>-0.00749826199225356</v>
      </c>
      <c r="N3049" s="11" t="n">
        <f aca="false">IF(OR(H3049="",H3048=""),"",H3049/H3048-1)</f>
        <v>-0.00831935362388303</v>
      </c>
      <c r="O3049" s="11" t="n">
        <f aca="false">IF(I3049="","",I3049-B3049/252)</f>
        <v>-0.00843259157585338</v>
      </c>
      <c r="P3049" s="11" t="n">
        <f aca="false">IF(J3049="","",J3049-B3049/252)</f>
        <v>-0.00545747491484858</v>
      </c>
      <c r="Q3049" s="11" t="n">
        <f aca="false">IF(K3049="","",K3049-B3049/252)</f>
        <v>-0.00594027486703738</v>
      </c>
      <c r="R3049" s="11" t="n">
        <f aca="false">IF(L3049="","",L3049-B3049/252)</f>
        <v>0.00943182773953091</v>
      </c>
      <c r="S3049" s="11" t="n">
        <f aca="false">IF(M3049="","",M3049-B3049/252)</f>
        <v>-0.00757048421447579</v>
      </c>
      <c r="T3049" s="11" t="n">
        <f aca="false">IF(N3049="","",N3049-B3049/252)</f>
        <v>-0.00839157584610525</v>
      </c>
    </row>
    <row r="3050" customFormat="false" ht="15" hidden="false" customHeight="false" outlineLevel="0" collapsed="false">
      <c r="A3050" s="9" t="n">
        <f aca="false">'Prices (input)'!A3050</f>
        <v>43279</v>
      </c>
      <c r="B3050" s="10" t="n">
        <f aca="false">LOOKUP(A3050,'FedFunds (input)'!$A$3:$A$867,'FedFunds (input)'!$B$3:$B$867)/100</f>
        <v>0.0182</v>
      </c>
      <c r="C3050" s="10" t="n">
        <f aca="false">'Prices (input)'!B3050</f>
        <v>239.89</v>
      </c>
      <c r="D3050" s="10" t="n">
        <f aca="false">'Prices (input)'!C3050</f>
        <v>23.94</v>
      </c>
      <c r="E3050" s="10" t="n">
        <f aca="false">'Prices (input)'!D3050</f>
        <v>118.23</v>
      </c>
      <c r="F3050" s="10" t="n">
        <f aca="false">'Prices (input)'!E3050</f>
        <v>96.352</v>
      </c>
      <c r="G3050" s="10" t="n">
        <f aca="false">'Prices (input)'!F3050</f>
        <v>20.105</v>
      </c>
      <c r="H3050" s="10" t="n">
        <f aca="false">'Prices (input)'!G3050</f>
        <v>29.033</v>
      </c>
      <c r="I3050" s="11" t="n">
        <f aca="false">IF(OR(C3050="",C3049=""),"",C3050/C3049-1)</f>
        <v>0.00620779329726107</v>
      </c>
      <c r="J3050" s="11" t="n">
        <f aca="false">IF(OR(D3050="",D3049=""),"",D3050/D3049-1)</f>
        <v>-0.00291545189504372</v>
      </c>
      <c r="K3050" s="11" t="n">
        <f aca="false">IF(OR(E3050="",E3049=""),"",E3050/E3049-1)</f>
        <v>-0.00303566911206676</v>
      </c>
      <c r="L3050" s="11" t="n">
        <f aca="false">IF(OR(F3050="",F3049=""),"",F3050/F3049-1)</f>
        <v>0.000124558854058598</v>
      </c>
      <c r="M3050" s="11" t="n">
        <f aca="false">IF(OR(G3050="",G3049=""),"",G3050/G3049-1)</f>
        <v>0.0059038374943714</v>
      </c>
      <c r="N3050" s="11" t="n">
        <f aca="false">IF(OR(H3050="",H3049=""),"",H3050/H3049-1)</f>
        <v>0.00231305668715054</v>
      </c>
      <c r="O3050" s="11" t="n">
        <f aca="false">IF(I3050="","",I3050-B3050/252)</f>
        <v>0.00613557107503884</v>
      </c>
      <c r="P3050" s="11" t="n">
        <f aca="false">IF(J3050="","",J3050-B3050/252)</f>
        <v>-0.00298767411726594</v>
      </c>
      <c r="Q3050" s="11" t="n">
        <f aca="false">IF(K3050="","",K3050-B3050/252)</f>
        <v>-0.00310789133428899</v>
      </c>
      <c r="R3050" s="11" t="n">
        <f aca="false">IF(L3050="","",L3050-B3050/252)</f>
        <v>5.23366318363762E-005</v>
      </c>
      <c r="S3050" s="11" t="n">
        <f aca="false">IF(M3050="","",M3050-B3050/252)</f>
        <v>0.00583161527214918</v>
      </c>
      <c r="T3050" s="11" t="n">
        <f aca="false">IF(N3050="","",N3050-B3050/252)</f>
        <v>0.00224083446492832</v>
      </c>
    </row>
    <row r="3051" customFormat="false" ht="15" hidden="false" customHeight="false" outlineLevel="0" collapsed="false">
      <c r="A3051" s="9" t="n">
        <f aca="false">'Prices (input)'!A3051</f>
        <v>43280</v>
      </c>
      <c r="B3051" s="10" t="n">
        <f aca="false">LOOKUP(A3051,'FedFunds (input)'!$A$3:$A$867,'FedFunds (input)'!$B$3:$B$867)/100</f>
        <v>0.0182</v>
      </c>
      <c r="C3051" s="10" t="n">
        <f aca="false">'Prices (input)'!B3051</f>
        <v>240.11</v>
      </c>
      <c r="D3051" s="10" t="n">
        <f aca="false">'Prices (input)'!C3051</f>
        <v>24.02</v>
      </c>
      <c r="E3051" s="10" t="n">
        <f aca="false">'Prices (input)'!D3051</f>
        <v>118.65</v>
      </c>
      <c r="F3051" s="10" t="n">
        <f aca="false">'Prices (input)'!E3051</f>
        <v>96.025</v>
      </c>
      <c r="G3051" s="10" t="n">
        <f aca="false">'Prices (input)'!F3051</f>
        <v>20.436</v>
      </c>
      <c r="H3051" s="10" t="n">
        <f aca="false">'Prices (input)'!G3051</f>
        <v>29.452</v>
      </c>
      <c r="I3051" s="11" t="n">
        <f aca="false">IF(OR(C3051="",C3050=""),"",C3051/C3050-1)</f>
        <v>0.000917086998207584</v>
      </c>
      <c r="J3051" s="11" t="n">
        <f aca="false">IF(OR(D3051="",D3050=""),"",D3051/D3050-1)</f>
        <v>0.00334168755221387</v>
      </c>
      <c r="K3051" s="11" t="n">
        <f aca="false">IF(OR(E3051="",E3050=""),"",E3051/E3050-1)</f>
        <v>0.00355239786856121</v>
      </c>
      <c r="L3051" s="11" t="n">
        <f aca="false">IF(OR(F3051="",F3050=""),"",F3051/F3050-1)</f>
        <v>-0.00339380604450346</v>
      </c>
      <c r="M3051" s="11" t="n">
        <f aca="false">IF(OR(G3051="",G3050=""),"",G3051/G3050-1)</f>
        <v>0.0164635662770456</v>
      </c>
      <c r="N3051" s="11" t="n">
        <f aca="false">IF(OR(H3051="",H3050=""),"",H3051/H3050-1)</f>
        <v>0.0144318534081906</v>
      </c>
      <c r="O3051" s="11" t="n">
        <f aca="false">IF(I3051="","",I3051-B3051/252)</f>
        <v>0.000844864775985361</v>
      </c>
      <c r="P3051" s="11" t="n">
        <f aca="false">IF(J3051="","",J3051-B3051/252)</f>
        <v>0.00326946532999165</v>
      </c>
      <c r="Q3051" s="11" t="n">
        <f aca="false">IF(K3051="","",K3051-B3051/252)</f>
        <v>0.00348017564633899</v>
      </c>
      <c r="R3051" s="11" t="n">
        <f aca="false">IF(L3051="","",L3051-B3051/252)</f>
        <v>-0.00346602826672568</v>
      </c>
      <c r="S3051" s="11" t="n">
        <f aca="false">IF(M3051="","",M3051-B3051/252)</f>
        <v>0.0163913440548234</v>
      </c>
      <c r="T3051" s="11" t="n">
        <f aca="false">IF(N3051="","",N3051-B3051/252)</f>
        <v>0.0143596311859684</v>
      </c>
    </row>
    <row r="3052" customFormat="false" ht="15" hidden="false" customHeight="false" outlineLevel="0" collapsed="false">
      <c r="A3052" s="9" t="n">
        <f aca="false">'Prices (input)'!A3052</f>
        <v>43283</v>
      </c>
      <c r="B3052" s="10" t="n">
        <f aca="false">LOOKUP(A3052,'FedFunds (input)'!$A$3:$A$867,'FedFunds (input)'!$B$3:$B$867)/100</f>
        <v>0.0191</v>
      </c>
      <c r="C3052" s="10" t="n">
        <f aca="false">'Prices (input)'!B3052</f>
        <v>240.77</v>
      </c>
      <c r="D3052" s="10" t="n">
        <f aca="false">'Prices (input)'!C3052</f>
        <v>23.78</v>
      </c>
      <c r="E3052" s="10" t="n">
        <f aca="false">'Prices (input)'!D3052</f>
        <v>117.45</v>
      </c>
      <c r="F3052" s="10" t="n">
        <f aca="false">'Prices (input)'!E3052</f>
        <v>95.965</v>
      </c>
      <c r="G3052" s="10" t="n">
        <f aca="false">'Prices (input)'!F3052</f>
        <v>20.234</v>
      </c>
      <c r="H3052" s="10" t="n">
        <f aca="false">'Prices (input)'!G3052</f>
        <v>29.146</v>
      </c>
      <c r="I3052" s="11" t="n">
        <f aca="false">IF(OR(C3052="",C3051=""),"",C3052/C3051-1)</f>
        <v>0.00274874016075954</v>
      </c>
      <c r="J3052" s="11" t="n">
        <f aca="false">IF(OR(D3052="",D3051=""),"",D3052/D3051-1)</f>
        <v>-0.00999167360532882</v>
      </c>
      <c r="K3052" s="11" t="n">
        <f aca="false">IF(OR(E3052="",E3051=""),"",E3052/E3051-1)</f>
        <v>-0.0101137800252845</v>
      </c>
      <c r="L3052" s="11" t="n">
        <f aca="false">IF(OR(F3052="",F3051=""),"",F3052/F3051-1)</f>
        <v>-0.000624837281957835</v>
      </c>
      <c r="M3052" s="11" t="n">
        <f aca="false">IF(OR(G3052="",G3051=""),"",G3052/G3051-1)</f>
        <v>-0.00988451751810526</v>
      </c>
      <c r="N3052" s="11" t="n">
        <f aca="false">IF(OR(H3052="",H3051=""),"",H3052/H3051-1)</f>
        <v>-0.0103897867716963</v>
      </c>
      <c r="O3052" s="11" t="n">
        <f aca="false">IF(I3052="","",I3052-B3052/252)</f>
        <v>0.00267294650996589</v>
      </c>
      <c r="P3052" s="11" t="n">
        <f aca="false">IF(J3052="","",J3052-B3052/252)</f>
        <v>-0.0100674672561225</v>
      </c>
      <c r="Q3052" s="11" t="n">
        <f aca="false">IF(K3052="","",K3052-B3052/252)</f>
        <v>-0.0101895736760782</v>
      </c>
      <c r="R3052" s="11" t="n">
        <f aca="false">IF(L3052="","",L3052-B3052/252)</f>
        <v>-0.000700630932751486</v>
      </c>
      <c r="S3052" s="11" t="n">
        <f aca="false">IF(M3052="","",M3052-B3052/252)</f>
        <v>-0.00996031116889891</v>
      </c>
      <c r="T3052" s="11" t="n">
        <f aca="false">IF(N3052="","",N3052-B3052/252)</f>
        <v>-0.01046558042249</v>
      </c>
    </row>
    <row r="3053" customFormat="false" ht="15" hidden="false" customHeight="false" outlineLevel="0" collapsed="false">
      <c r="A3053" s="9" t="n">
        <f aca="false">'Prices (input)'!A3053</f>
        <v>43284</v>
      </c>
      <c r="B3053" s="10" t="n">
        <f aca="false">LOOKUP(A3053,'FedFunds (input)'!$A$3:$A$867,'FedFunds (input)'!$B$3:$B$867)/100</f>
        <v>0.0191</v>
      </c>
      <c r="C3053" s="10" t="n">
        <f aca="false">'Prices (input)'!B3053</f>
        <v>239.79</v>
      </c>
      <c r="D3053" s="10" t="n">
        <f aca="false">'Prices (input)'!C3053</f>
        <v>24.02</v>
      </c>
      <c r="E3053" s="10" t="n">
        <f aca="false">'Prices (input)'!D3053</f>
        <v>118.65</v>
      </c>
      <c r="F3053" s="10" t="n">
        <f aca="false">'Prices (input)'!E3053</f>
        <v>96.455</v>
      </c>
      <c r="G3053" s="10" t="n">
        <f aca="false">'Prices (input)'!F3053</f>
        <v>20.61</v>
      </c>
      <c r="H3053" s="10" t="n">
        <f aca="false">'Prices (input)'!G3053</f>
        <v>29.723</v>
      </c>
      <c r="I3053" s="11" t="n">
        <f aca="false">IF(OR(C3053="",C3052=""),"",C3053/C3052-1)</f>
        <v>-0.00407027453586417</v>
      </c>
      <c r="J3053" s="11" t="n">
        <f aca="false">IF(OR(D3053="",D3052=""),"",D3053/D3052-1)</f>
        <v>0.0100925147182505</v>
      </c>
      <c r="K3053" s="11" t="n">
        <f aca="false">IF(OR(E3053="",E3052=""),"",E3053/E3052-1)</f>
        <v>0.0102171136653895</v>
      </c>
      <c r="L3053" s="11" t="n">
        <f aca="false">IF(OR(F3053="",F3052=""),"",F3053/F3052-1)</f>
        <v>0.00510602823946216</v>
      </c>
      <c r="M3053" s="11" t="n">
        <f aca="false">IF(OR(G3053="",G3052=""),"",G3053/G3052-1)</f>
        <v>0.0185825837698921</v>
      </c>
      <c r="N3053" s="11" t="n">
        <f aca="false">IF(OR(H3053="",H3052=""),"",H3053/H3052-1)</f>
        <v>0.0197968846496945</v>
      </c>
      <c r="O3053" s="11" t="n">
        <f aca="false">IF(I3053="","",I3053-B3053/252)</f>
        <v>-0.00414606818665782</v>
      </c>
      <c r="P3053" s="11" t="n">
        <f aca="false">IF(J3053="","",J3053-B3053/252)</f>
        <v>0.0100167210674568</v>
      </c>
      <c r="Q3053" s="11" t="n">
        <f aca="false">IF(K3053="","",K3053-B3053/252)</f>
        <v>0.0101413200145958</v>
      </c>
      <c r="R3053" s="11" t="n">
        <f aca="false">IF(L3053="","",L3053-B3053/252)</f>
        <v>0.00503023458866851</v>
      </c>
      <c r="S3053" s="11" t="n">
        <f aca="false">IF(M3053="","",M3053-B3053/252)</f>
        <v>0.0185067901190984</v>
      </c>
      <c r="T3053" s="11" t="n">
        <f aca="false">IF(N3053="","",N3053-B3053/252)</f>
        <v>0.0197210909989009</v>
      </c>
    </row>
    <row r="3054" customFormat="false" ht="15" hidden="false" customHeight="false" outlineLevel="0" collapsed="false">
      <c r="A3054" s="9" t="n">
        <f aca="false">'Prices (input)'!A3054</f>
        <v>43286</v>
      </c>
      <c r="B3054" s="10" t="n">
        <f aca="false">LOOKUP(A3054,'FedFunds (input)'!$A$3:$A$867,'FedFunds (input)'!$B$3:$B$867)/100</f>
        <v>0.0191</v>
      </c>
      <c r="C3054" s="10" t="n">
        <f aca="false">'Prices (input)'!B3054</f>
        <v>241.79</v>
      </c>
      <c r="D3054" s="10" t="n">
        <f aca="false">'Prices (input)'!C3054</f>
        <v>24.11</v>
      </c>
      <c r="E3054" s="10" t="n">
        <f aca="false">'Prices (input)'!D3054</f>
        <v>119.07</v>
      </c>
      <c r="F3054" s="10" t="n">
        <f aca="false">'Prices (input)'!E3054</f>
        <v>96.732</v>
      </c>
      <c r="G3054" s="10" t="n">
        <f aca="false">'Prices (input)'!F3054</f>
        <v>20.8</v>
      </c>
      <c r="H3054" s="10" t="n">
        <f aca="false">'Prices (input)'!G3054</f>
        <v>30.006</v>
      </c>
      <c r="I3054" s="11" t="n">
        <f aca="false">IF(OR(C3054="",C3053=""),"",C3054/C3053-1)</f>
        <v>0.00834063138579588</v>
      </c>
      <c r="J3054" s="11" t="n">
        <f aca="false">IF(OR(D3054="",D3053=""),"",D3054/D3053-1)</f>
        <v>0.00374687760199843</v>
      </c>
      <c r="K3054" s="11" t="n">
        <f aca="false">IF(OR(E3054="",E3053=""),"",E3054/E3053-1)</f>
        <v>0.00353982300884947</v>
      </c>
      <c r="L3054" s="11" t="n">
        <f aca="false">IF(OR(F3054="",F3053=""),"",F3054/F3053-1)</f>
        <v>0.00287180550515775</v>
      </c>
      <c r="M3054" s="11" t="n">
        <f aca="false">IF(OR(G3054="",G3053=""),"",G3054/G3053-1)</f>
        <v>0.00921882581271238</v>
      </c>
      <c r="N3054" s="11" t="n">
        <f aca="false">IF(OR(H3054="",H3053=""),"",H3054/H3053-1)</f>
        <v>0.00952124617299743</v>
      </c>
      <c r="O3054" s="11" t="n">
        <f aca="false">IF(I3054="","",I3054-B3054/252)</f>
        <v>0.00826483773500223</v>
      </c>
      <c r="P3054" s="11" t="n">
        <f aca="false">IF(J3054="","",J3054-B3054/252)</f>
        <v>0.00367108395120478</v>
      </c>
      <c r="Q3054" s="11" t="n">
        <f aca="false">IF(K3054="","",K3054-B3054/252)</f>
        <v>0.00346402935805582</v>
      </c>
      <c r="R3054" s="11" t="n">
        <f aca="false">IF(L3054="","",L3054-B3054/252)</f>
        <v>0.0027960118543641</v>
      </c>
      <c r="S3054" s="11" t="n">
        <f aca="false">IF(M3054="","",M3054-B3054/252)</f>
        <v>0.00914303216191873</v>
      </c>
      <c r="T3054" s="11" t="n">
        <f aca="false">IF(N3054="","",N3054-B3054/252)</f>
        <v>0.00944545252220378</v>
      </c>
    </row>
    <row r="3055" customFormat="false" ht="15" hidden="false" customHeight="false" outlineLevel="0" collapsed="false">
      <c r="A3055" s="9" t="n">
        <f aca="false">'Prices (input)'!A3055</f>
        <v>43287</v>
      </c>
      <c r="B3055" s="10" t="n">
        <f aca="false">LOOKUP(A3055,'FedFunds (input)'!$A$3:$A$867,'FedFunds (input)'!$B$3:$B$867)/100</f>
        <v>0.0191</v>
      </c>
      <c r="C3055" s="10" t="n">
        <f aca="false">'Prices (input)'!B3055</f>
        <v>243.81</v>
      </c>
      <c r="D3055" s="10" t="n">
        <f aca="false">'Prices (input)'!C3055</f>
        <v>24.06</v>
      </c>
      <c r="E3055" s="10" t="n">
        <f aca="false">'Prices (input)'!D3055</f>
        <v>118.86</v>
      </c>
      <c r="F3055" s="10" t="n">
        <f aca="false">'Prices (input)'!E3055</f>
        <v>97.033</v>
      </c>
      <c r="G3055" s="10" t="n">
        <f aca="false">'Prices (input)'!F3055</f>
        <v>20.729</v>
      </c>
      <c r="H3055" s="10" t="n">
        <f aca="false">'Prices (input)'!G3055</f>
        <v>30.173</v>
      </c>
      <c r="I3055" s="11" t="n">
        <f aca="false">IF(OR(C3055="",C3054=""),"",C3055/C3054-1)</f>
        <v>0.00835435708672816</v>
      </c>
      <c r="J3055" s="11" t="n">
        <f aca="false">IF(OR(D3055="",D3054=""),"",D3055/D3054-1)</f>
        <v>-0.00207382828701785</v>
      </c>
      <c r="K3055" s="11" t="n">
        <f aca="false">IF(OR(E3055="",E3054=""),"",E3055/E3054-1)</f>
        <v>-0.00176366843033504</v>
      </c>
      <c r="L3055" s="11" t="n">
        <f aca="false">IF(OR(F3055="",F3054=""),"",F3055/F3054-1)</f>
        <v>0.00311169003018641</v>
      </c>
      <c r="M3055" s="11" t="n">
        <f aca="false">IF(OR(G3055="",G3054=""),"",G3055/G3054-1)</f>
        <v>-0.00341346153846156</v>
      </c>
      <c r="N3055" s="11" t="n">
        <f aca="false">IF(OR(H3055="",H3054=""),"",H3055/H3054-1)</f>
        <v>0.00556555355595534</v>
      </c>
      <c r="O3055" s="11" t="n">
        <f aca="false">IF(I3055="","",I3055-B3055/252)</f>
        <v>0.00827856343593451</v>
      </c>
      <c r="P3055" s="11" t="n">
        <f aca="false">IF(J3055="","",J3055-B3055/252)</f>
        <v>-0.0021496219378115</v>
      </c>
      <c r="Q3055" s="11" t="n">
        <f aca="false">IF(K3055="","",K3055-B3055/252)</f>
        <v>-0.00183946208112869</v>
      </c>
      <c r="R3055" s="11" t="n">
        <f aca="false">IF(L3055="","",L3055-B3055/252)</f>
        <v>0.00303589637939276</v>
      </c>
      <c r="S3055" s="11" t="n">
        <f aca="false">IF(M3055="","",M3055-B3055/252)</f>
        <v>-0.00348925518925521</v>
      </c>
      <c r="T3055" s="11" t="n">
        <f aca="false">IF(N3055="","",N3055-B3055/252)</f>
        <v>0.00548975990516169</v>
      </c>
    </row>
    <row r="3056" customFormat="false" ht="15" hidden="false" customHeight="false" outlineLevel="0" collapsed="false">
      <c r="A3056" s="9" t="n">
        <f aca="false">'Prices (input)'!A3056</f>
        <v>43290</v>
      </c>
      <c r="B3056" s="10" t="n">
        <f aca="false">LOOKUP(A3056,'FedFunds (input)'!$A$3:$A$867,'FedFunds (input)'!$B$3:$B$867)/100</f>
        <v>0.0191</v>
      </c>
      <c r="C3056" s="10" t="n">
        <f aca="false">'Prices (input)'!B3056</f>
        <v>246.04</v>
      </c>
      <c r="D3056" s="10" t="n">
        <f aca="false">'Prices (input)'!C3056</f>
        <v>24.12</v>
      </c>
      <c r="E3056" s="10" t="n">
        <f aca="false">'Prices (input)'!D3056</f>
        <v>119.16</v>
      </c>
      <c r="F3056" s="10" t="n">
        <f aca="false">'Prices (input)'!E3056</f>
        <v>96.44</v>
      </c>
      <c r="G3056" s="10" t="n">
        <f aca="false">'Prices (input)'!F3056</f>
        <v>20.683</v>
      </c>
      <c r="H3056" s="10" t="n">
        <f aca="false">'Prices (input)'!G3056</f>
        <v>30.191</v>
      </c>
      <c r="I3056" s="11" t="n">
        <f aca="false">IF(OR(C3056="",C3055=""),"",C3056/C3055-1)</f>
        <v>0.00914646651080764</v>
      </c>
      <c r="J3056" s="11" t="n">
        <f aca="false">IF(OR(D3056="",D3055=""),"",D3056/D3055-1)</f>
        <v>0.00249376558603509</v>
      </c>
      <c r="K3056" s="11" t="n">
        <f aca="false">IF(OR(E3056="",E3055=""),"",E3056/E3055-1)</f>
        <v>0.00252397778899538</v>
      </c>
      <c r="L3056" s="11" t="n">
        <f aca="false">IF(OR(F3056="",F3055=""),"",F3056/F3055-1)</f>
        <v>-0.00611132295198547</v>
      </c>
      <c r="M3056" s="11" t="n">
        <f aca="false">IF(OR(G3056="",G3055=""),"",G3056/G3055-1)</f>
        <v>-0.00221911331950408</v>
      </c>
      <c r="N3056" s="11" t="n">
        <f aca="false">IF(OR(H3056="",H3055=""),"",H3056/H3055-1)</f>
        <v>0.000596559838266009</v>
      </c>
      <c r="O3056" s="11" t="n">
        <f aca="false">IF(I3056="","",I3056-B3056/252)</f>
        <v>0.00907067286001399</v>
      </c>
      <c r="P3056" s="11" t="n">
        <f aca="false">IF(J3056="","",J3056-B3056/252)</f>
        <v>0.00241797193524144</v>
      </c>
      <c r="Q3056" s="11" t="n">
        <f aca="false">IF(K3056="","",K3056-B3056/252)</f>
        <v>0.00244818413820173</v>
      </c>
      <c r="R3056" s="11" t="n">
        <f aca="false">IF(L3056="","",L3056-B3056/252)</f>
        <v>-0.00618711660277912</v>
      </c>
      <c r="S3056" s="11" t="n">
        <f aca="false">IF(M3056="","",M3056-B3056/252)</f>
        <v>-0.00229490697029774</v>
      </c>
      <c r="T3056" s="11" t="n">
        <f aca="false">IF(N3056="","",N3056-B3056/252)</f>
        <v>0.000520766187472358</v>
      </c>
    </row>
    <row r="3057" customFormat="false" ht="15" hidden="false" customHeight="false" outlineLevel="0" collapsed="false">
      <c r="A3057" s="9" t="n">
        <f aca="false">'Prices (input)'!A3057</f>
        <v>43291</v>
      </c>
      <c r="B3057" s="10" t="n">
        <f aca="false">LOOKUP(A3057,'FedFunds (input)'!$A$3:$A$867,'FedFunds (input)'!$B$3:$B$867)/100</f>
        <v>0.0191</v>
      </c>
      <c r="C3057" s="10" t="n">
        <f aca="false">'Prices (input)'!B3057</f>
        <v>246.86</v>
      </c>
      <c r="D3057" s="10" t="n">
        <f aca="false">'Prices (input)'!C3057</f>
        <v>24.08</v>
      </c>
      <c r="E3057" s="10" t="n">
        <f aca="false">'Prices (input)'!D3057</f>
        <v>118.9</v>
      </c>
      <c r="F3057" s="10" t="n">
        <f aca="false">'Prices (input)'!E3057</f>
        <v>96.432</v>
      </c>
      <c r="G3057" s="10" t="n">
        <f aca="false">'Prices (input)'!F3057</f>
        <v>20.72</v>
      </c>
      <c r="H3057" s="10" t="n">
        <f aca="false">'Prices (input)'!G3057</f>
        <v>30.11</v>
      </c>
      <c r="I3057" s="11" t="n">
        <f aca="false">IF(OR(C3057="",C3056=""),"",C3057/C3056-1)</f>
        <v>0.00333279141602993</v>
      </c>
      <c r="J3057" s="11" t="n">
        <f aca="false">IF(OR(D3057="",D3056=""),"",D3057/D3056-1)</f>
        <v>-0.00165837479270325</v>
      </c>
      <c r="K3057" s="11" t="n">
        <f aca="false">IF(OR(E3057="",E3056=""),"",E3057/E3056-1)</f>
        <v>-0.00218194024840546</v>
      </c>
      <c r="L3057" s="11" t="n">
        <f aca="false">IF(OR(F3057="",F3056=""),"",F3057/F3056-1)</f>
        <v>-8.29531314806564E-005</v>
      </c>
      <c r="M3057" s="11" t="n">
        <f aca="false">IF(OR(G3057="",G3056=""),"",G3057/G3056-1)</f>
        <v>0.00178890876565285</v>
      </c>
      <c r="N3057" s="11" t="n">
        <f aca="false">IF(OR(H3057="",H3056=""),"",H3057/H3056-1)</f>
        <v>-0.00268291875062099</v>
      </c>
      <c r="O3057" s="11" t="n">
        <f aca="false">IF(I3057="","",I3057-B3057/252)</f>
        <v>0.00325699776523628</v>
      </c>
      <c r="P3057" s="11" t="n">
        <f aca="false">IF(J3057="","",J3057-B3057/252)</f>
        <v>-0.00173416844349691</v>
      </c>
      <c r="Q3057" s="11" t="n">
        <f aca="false">IF(K3057="","",K3057-B3057/252)</f>
        <v>-0.00225773389919911</v>
      </c>
      <c r="R3057" s="11" t="n">
        <f aca="false">IF(L3057="","",L3057-B3057/252)</f>
        <v>-0.000158746782274307</v>
      </c>
      <c r="S3057" s="11" t="n">
        <f aca="false">IF(M3057="","",M3057-B3057/252)</f>
        <v>0.0017131151148592</v>
      </c>
      <c r="T3057" s="11" t="n">
        <f aca="false">IF(N3057="","",N3057-B3057/252)</f>
        <v>-0.00275871240141464</v>
      </c>
    </row>
    <row r="3058" customFormat="false" ht="15" hidden="false" customHeight="false" outlineLevel="0" collapsed="false">
      <c r="A3058" s="9" t="n">
        <f aca="false">'Prices (input)'!A3058</f>
        <v>43292</v>
      </c>
      <c r="B3058" s="10" t="n">
        <f aca="false">LOOKUP(A3058,'FedFunds (input)'!$A$3:$A$867,'FedFunds (input)'!$B$3:$B$867)/100</f>
        <v>0.0191</v>
      </c>
      <c r="C3058" s="10" t="n">
        <f aca="false">'Prices (input)'!B3058</f>
        <v>245.17</v>
      </c>
      <c r="D3058" s="10" t="n">
        <f aca="false">'Prices (input)'!C3058</f>
        <v>23.82</v>
      </c>
      <c r="E3058" s="10" t="n">
        <f aca="false">'Prices (input)'!D3058</f>
        <v>117.65</v>
      </c>
      <c r="F3058" s="10" t="n">
        <f aca="false">'Prices (input)'!E3058</f>
        <v>96.811</v>
      </c>
      <c r="G3058" s="10" t="n">
        <f aca="false">'Prices (input)'!F3058</f>
        <v>20.188</v>
      </c>
      <c r="H3058" s="10" t="n">
        <f aca="false">'Prices (input)'!G3058</f>
        <v>29.353</v>
      </c>
      <c r="I3058" s="11" t="n">
        <f aca="false">IF(OR(C3058="",C3057=""),"",C3058/C3057-1)</f>
        <v>-0.00684598557887073</v>
      </c>
      <c r="J3058" s="11" t="n">
        <f aca="false">IF(OR(D3058="",D3057=""),"",D3058/D3057-1)</f>
        <v>-0.0107973421926909</v>
      </c>
      <c r="K3058" s="11" t="n">
        <f aca="false">IF(OR(E3058="",E3057=""),"",E3058/E3057-1)</f>
        <v>-0.0105130361648444</v>
      </c>
      <c r="L3058" s="11" t="n">
        <f aca="false">IF(OR(F3058="",F3057=""),"",F3058/F3057-1)</f>
        <v>0.00393023062883691</v>
      </c>
      <c r="M3058" s="11" t="n">
        <f aca="false">IF(OR(G3058="",G3057=""),"",G3058/G3057-1)</f>
        <v>-0.0256756756756756</v>
      </c>
      <c r="N3058" s="11" t="n">
        <f aca="false">IF(OR(H3058="",H3057=""),"",H3058/H3057-1)</f>
        <v>-0.0251411491198936</v>
      </c>
      <c r="O3058" s="11" t="n">
        <f aca="false">IF(I3058="","",I3058-B3058/252)</f>
        <v>-0.00692177922966438</v>
      </c>
      <c r="P3058" s="11" t="n">
        <f aca="false">IF(J3058="","",J3058-B3058/252)</f>
        <v>-0.0108731358434846</v>
      </c>
      <c r="Q3058" s="11" t="n">
        <f aca="false">IF(K3058="","",K3058-B3058/252)</f>
        <v>-0.0105888298156381</v>
      </c>
      <c r="R3058" s="11" t="n">
        <f aca="false">IF(L3058="","",L3058-B3058/252)</f>
        <v>0.00385443697804326</v>
      </c>
      <c r="S3058" s="11" t="n">
        <f aca="false">IF(M3058="","",M3058-B3058/252)</f>
        <v>-0.0257514693264693</v>
      </c>
      <c r="T3058" s="11" t="n">
        <f aca="false">IF(N3058="","",N3058-B3058/252)</f>
        <v>-0.0252169427706873</v>
      </c>
    </row>
    <row r="3059" customFormat="false" ht="15" hidden="false" customHeight="false" outlineLevel="0" collapsed="false">
      <c r="A3059" s="9" t="n">
        <f aca="false">'Prices (input)'!A3059</f>
        <v>43293</v>
      </c>
      <c r="B3059" s="10" t="n">
        <f aca="false">LOOKUP(A3059,'FedFunds (input)'!$A$3:$A$867,'FedFunds (input)'!$B$3:$B$867)/100</f>
        <v>0.0191</v>
      </c>
      <c r="C3059" s="10" t="n">
        <f aca="false">'Prices (input)'!B3059</f>
        <v>247.29</v>
      </c>
      <c r="D3059" s="10" t="n">
        <f aca="false">'Prices (input)'!C3059</f>
        <v>23.91</v>
      </c>
      <c r="E3059" s="10" t="n">
        <f aca="false">'Prices (input)'!D3059</f>
        <v>118.11</v>
      </c>
      <c r="F3059" s="10" t="n">
        <f aca="false">'Prices (input)'!E3059</f>
        <v>96.795</v>
      </c>
      <c r="G3059" s="10" t="n">
        <f aca="false">'Prices (input)'!F3059</f>
        <v>20.307</v>
      </c>
      <c r="H3059" s="10" t="n">
        <f aca="false">'Prices (input)'!G3059</f>
        <v>29.502</v>
      </c>
      <c r="I3059" s="11" t="n">
        <f aca="false">IF(OR(C3059="",C3058=""),"",C3059/C3058-1)</f>
        <v>0.0086470612228251</v>
      </c>
      <c r="J3059" s="11" t="n">
        <f aca="false">IF(OR(D3059="",D3058=""),"",D3059/D3058-1)</f>
        <v>0.00377833753148615</v>
      </c>
      <c r="K3059" s="11" t="n">
        <f aca="false">IF(OR(E3059="",E3058=""),"",E3059/E3058-1)</f>
        <v>0.00390990225244359</v>
      </c>
      <c r="L3059" s="11" t="n">
        <f aca="false">IF(OR(F3059="",F3058=""),"",F3059/F3058-1)</f>
        <v>-0.000165270475462553</v>
      </c>
      <c r="M3059" s="11" t="n">
        <f aca="false">IF(OR(G3059="",G3058=""),"",G3059/G3058-1)</f>
        <v>0.00589459084604704</v>
      </c>
      <c r="N3059" s="11" t="n">
        <f aca="false">IF(OR(H3059="",H3058=""),"",H3059/H3058-1)</f>
        <v>0.0050761421319796</v>
      </c>
      <c r="O3059" s="11" t="n">
        <f aca="false">IF(I3059="","",I3059-B3059/252)</f>
        <v>0.00857126757203145</v>
      </c>
      <c r="P3059" s="11" t="n">
        <f aca="false">IF(J3059="","",J3059-B3059/252)</f>
        <v>0.0037025438806925</v>
      </c>
      <c r="Q3059" s="11" t="n">
        <f aca="false">IF(K3059="","",K3059-B3059/252)</f>
        <v>0.00383410860164994</v>
      </c>
      <c r="R3059" s="11" t="n">
        <f aca="false">IF(L3059="","",L3059-B3059/252)</f>
        <v>-0.000241064126256204</v>
      </c>
      <c r="S3059" s="11" t="n">
        <f aca="false">IF(M3059="","",M3059-B3059/252)</f>
        <v>0.00581879719525339</v>
      </c>
      <c r="T3059" s="11" t="n">
        <f aca="false">IF(N3059="","",N3059-B3059/252)</f>
        <v>0.00500034848118595</v>
      </c>
    </row>
    <row r="3060" customFormat="false" ht="15" hidden="false" customHeight="false" outlineLevel="0" collapsed="false">
      <c r="A3060" s="9" t="n">
        <f aca="false">'Prices (input)'!A3060</f>
        <v>43294</v>
      </c>
      <c r="B3060" s="10" t="n">
        <f aca="false">LOOKUP(A3060,'FedFunds (input)'!$A$3:$A$867,'FedFunds (input)'!$B$3:$B$867)/100</f>
        <v>0.0191</v>
      </c>
      <c r="C3060" s="10" t="n">
        <f aca="false">'Prices (input)'!B3060</f>
        <v>247.53</v>
      </c>
      <c r="D3060" s="10" t="n">
        <f aca="false">'Prices (input)'!C3060</f>
        <v>23.8</v>
      </c>
      <c r="E3060" s="10" t="n">
        <f aca="false">'Prices (input)'!D3060</f>
        <v>117.59</v>
      </c>
      <c r="F3060" s="10" t="n">
        <f aca="false">'Prices (input)'!E3060</f>
        <v>97.049</v>
      </c>
      <c r="G3060" s="10" t="n">
        <f aca="false">'Prices (input)'!F3060</f>
        <v>20.138</v>
      </c>
      <c r="H3060" s="10" t="n">
        <f aca="false">'Prices (input)'!G3060</f>
        <v>29.322</v>
      </c>
      <c r="I3060" s="11" t="n">
        <f aca="false">IF(OR(C3060="",C3059=""),"",C3060/C3059-1)</f>
        <v>0.000970520441586853</v>
      </c>
      <c r="J3060" s="11" t="n">
        <f aca="false">IF(OR(D3060="",D3059=""),"",D3060/D3059-1)</f>
        <v>-0.00460058552906728</v>
      </c>
      <c r="K3060" s="11" t="n">
        <f aca="false">IF(OR(E3060="",E3059=""),"",E3060/E3059-1)</f>
        <v>-0.00440267547201756</v>
      </c>
      <c r="L3060" s="11" t="n">
        <f aca="false">IF(OR(F3060="",F3059=""),"",F3060/F3059-1)</f>
        <v>0.00262410248463252</v>
      </c>
      <c r="M3060" s="11" t="n">
        <f aca="false">IF(OR(G3060="",G3059=""),"",G3060/G3059-1)</f>
        <v>-0.00832225341015402</v>
      </c>
      <c r="N3060" s="11" t="n">
        <f aca="false">IF(OR(H3060="",H3059=""),"",H3060/H3059-1)</f>
        <v>-0.00610128126906651</v>
      </c>
      <c r="O3060" s="11" t="n">
        <f aca="false">IF(I3060="","",I3060-B3060/252)</f>
        <v>0.000894726790793202</v>
      </c>
      <c r="P3060" s="11" t="n">
        <f aca="false">IF(J3060="","",J3060-B3060/252)</f>
        <v>-0.00467637917986093</v>
      </c>
      <c r="Q3060" s="11" t="n">
        <f aca="false">IF(K3060="","",K3060-B3060/252)</f>
        <v>-0.00447846912281121</v>
      </c>
      <c r="R3060" s="11" t="n">
        <f aca="false">IF(L3060="","",L3060-B3060/252)</f>
        <v>0.00254830883383887</v>
      </c>
      <c r="S3060" s="11" t="n">
        <f aca="false">IF(M3060="","",M3060-B3060/252)</f>
        <v>-0.00839804706094767</v>
      </c>
      <c r="T3060" s="11" t="n">
        <f aca="false">IF(N3060="","",N3060-B3060/252)</f>
        <v>-0.00617707491986016</v>
      </c>
    </row>
    <row r="3061" customFormat="false" ht="15" hidden="false" customHeight="false" outlineLevel="0" collapsed="false">
      <c r="A3061" s="9" t="n">
        <f aca="false">'Prices (input)'!A3061</f>
        <v>43297</v>
      </c>
      <c r="B3061" s="10" t="n">
        <f aca="false">LOOKUP(A3061,'FedFunds (input)'!$A$3:$A$867,'FedFunds (input)'!$B$3:$B$867)/100</f>
        <v>0.0191</v>
      </c>
      <c r="C3061" s="10" t="n">
        <f aca="false">'Prices (input)'!B3061</f>
        <v>247.33</v>
      </c>
      <c r="D3061" s="10" t="n">
        <f aca="false">'Prices (input)'!C3061</f>
        <v>23.81</v>
      </c>
      <c r="E3061" s="10" t="n">
        <f aca="false">'Prices (input)'!D3061</f>
        <v>117.54</v>
      </c>
      <c r="F3061" s="10" t="n">
        <f aca="false">'Prices (input)'!E3061</f>
        <v>96.633</v>
      </c>
      <c r="G3061" s="10" t="n">
        <f aca="false">'Prices (input)'!F3061</f>
        <v>20.05</v>
      </c>
      <c r="H3061" s="10" t="n">
        <f aca="false">'Prices (input)'!G3061</f>
        <v>29.11</v>
      </c>
      <c r="I3061" s="11" t="n">
        <f aca="false">IF(OR(C3061="",C3060=""),"",C3061/C3060-1)</f>
        <v>-0.000807982870763113</v>
      </c>
      <c r="J3061" s="11" t="n">
        <f aca="false">IF(OR(D3061="",D3060=""),"",D3061/D3060-1)</f>
        <v>0.000420168067226889</v>
      </c>
      <c r="K3061" s="11" t="n">
        <f aca="false">IF(OR(E3061="",E3060=""),"",E3061/E3060-1)</f>
        <v>-0.00042520622501907</v>
      </c>
      <c r="L3061" s="11" t="n">
        <f aca="false">IF(OR(F3061="",F3060=""),"",F3061/F3060-1)</f>
        <v>-0.00428649445125673</v>
      </c>
      <c r="M3061" s="11" t="n">
        <f aca="false">IF(OR(G3061="",G3060=""),"",G3061/G3060-1)</f>
        <v>-0.00436984804846563</v>
      </c>
      <c r="N3061" s="11" t="n">
        <f aca="false">IF(OR(H3061="",H3060=""),"",H3061/H3060-1)</f>
        <v>-0.00723006616192623</v>
      </c>
      <c r="O3061" s="11" t="n">
        <f aca="false">IF(I3061="","",I3061-B3061/252)</f>
        <v>-0.000883776521556764</v>
      </c>
      <c r="P3061" s="11" t="n">
        <f aca="false">IF(J3061="","",J3061-B3061/252)</f>
        <v>0.000344374416433238</v>
      </c>
      <c r="Q3061" s="11" t="n">
        <f aca="false">IF(K3061="","",K3061-B3061/252)</f>
        <v>-0.000500999875812721</v>
      </c>
      <c r="R3061" s="11" t="n">
        <f aca="false">IF(L3061="","",L3061-B3061/252)</f>
        <v>-0.00436228810205038</v>
      </c>
      <c r="S3061" s="11" t="n">
        <f aca="false">IF(M3061="","",M3061-B3061/252)</f>
        <v>-0.00444564169925928</v>
      </c>
      <c r="T3061" s="11" t="n">
        <f aca="false">IF(N3061="","",N3061-B3061/252)</f>
        <v>-0.00730585981271988</v>
      </c>
    </row>
    <row r="3062" customFormat="false" ht="15" hidden="false" customHeight="false" outlineLevel="0" collapsed="false">
      <c r="A3062" s="9" t="n">
        <f aca="false">'Prices (input)'!A3062</f>
        <v>43298</v>
      </c>
      <c r="B3062" s="10" t="n">
        <f aca="false">LOOKUP(A3062,'FedFunds (input)'!$A$3:$A$867,'FedFunds (input)'!$B$3:$B$867)/100</f>
        <v>0.0191</v>
      </c>
      <c r="C3062" s="10" t="n">
        <f aca="false">'Prices (input)'!B3062</f>
        <v>248.35</v>
      </c>
      <c r="D3062" s="10" t="n">
        <f aca="false">'Prices (input)'!C3062</f>
        <v>23.55</v>
      </c>
      <c r="E3062" s="10" t="n">
        <f aca="false">'Prices (input)'!D3062</f>
        <v>116.28</v>
      </c>
      <c r="F3062" s="10" t="n">
        <f aca="false">'Prices (input)'!E3062</f>
        <v>96.448</v>
      </c>
      <c r="G3062" s="10" t="n">
        <f aca="false">'Prices (input)'!F3062</f>
        <v>20.05</v>
      </c>
      <c r="H3062" s="10" t="n">
        <f aca="false">'Prices (input)'!G3062</f>
        <v>28.957</v>
      </c>
      <c r="I3062" s="11" t="n">
        <f aca="false">IF(OR(C3062="",C3061=""),"",C3062/C3061-1)</f>
        <v>0.00412404479844741</v>
      </c>
      <c r="J3062" s="11" t="n">
        <f aca="false">IF(OR(D3062="",D3061=""),"",D3062/D3061-1)</f>
        <v>-0.0109197816043678</v>
      </c>
      <c r="K3062" s="11" t="n">
        <f aca="false">IF(OR(E3062="",E3061=""),"",E3062/E3061-1)</f>
        <v>-0.0107197549770292</v>
      </c>
      <c r="L3062" s="11" t="n">
        <f aca="false">IF(OR(F3062="",F3061=""),"",F3062/F3061-1)</f>
        <v>-0.00191445986360772</v>
      </c>
      <c r="M3062" s="11" t="n">
        <f aca="false">IF(OR(G3062="",G3061=""),"",G3062/G3061-1)</f>
        <v>0</v>
      </c>
      <c r="N3062" s="11" t="n">
        <f aca="false">IF(OR(H3062="",H3061=""),"",H3062/H3061-1)</f>
        <v>-0.00525592579869461</v>
      </c>
      <c r="O3062" s="11" t="n">
        <f aca="false">IF(I3062="","",I3062-B3062/252)</f>
        <v>0.00404825114765376</v>
      </c>
      <c r="P3062" s="11" t="n">
        <f aca="false">IF(J3062="","",J3062-B3062/252)</f>
        <v>-0.0109955752551614</v>
      </c>
      <c r="Q3062" s="11" t="n">
        <f aca="false">IF(K3062="","",K3062-B3062/252)</f>
        <v>-0.0107955486278228</v>
      </c>
      <c r="R3062" s="11" t="n">
        <f aca="false">IF(L3062="","",L3062-B3062/252)</f>
        <v>-0.00199025351440137</v>
      </c>
      <c r="S3062" s="11" t="n">
        <f aca="false">IF(M3062="","",M3062-B3062/252)</f>
        <v>-7.57936507936508E-005</v>
      </c>
      <c r="T3062" s="11" t="n">
        <f aca="false">IF(N3062="","",N3062-B3062/252)</f>
        <v>-0.00533171944948826</v>
      </c>
    </row>
    <row r="3063" customFormat="false" ht="15" hidden="false" customHeight="false" outlineLevel="0" collapsed="false">
      <c r="A3063" s="9" t="n">
        <f aca="false">'Prices (input)'!A3063</f>
        <v>43299</v>
      </c>
      <c r="B3063" s="10" t="n">
        <f aca="false">LOOKUP(A3063,'FedFunds (input)'!$A$3:$A$867,'FedFunds (input)'!$B$3:$B$867)/100</f>
        <v>0.0191</v>
      </c>
      <c r="C3063" s="10" t="n">
        <f aca="false">'Prices (input)'!B3063</f>
        <v>248.84</v>
      </c>
      <c r="D3063" s="10" t="n">
        <f aca="false">'Prices (input)'!C3063</f>
        <v>23.55</v>
      </c>
      <c r="E3063" s="10" t="n">
        <f aca="false">'Prices (input)'!D3063</f>
        <v>116.28</v>
      </c>
      <c r="F3063" s="10" t="n">
        <f aca="false">'Prices (input)'!E3063</f>
        <v>96.084</v>
      </c>
      <c r="G3063" s="10" t="n">
        <f aca="false">'Prices (input)'!F3063</f>
        <v>20.055</v>
      </c>
      <c r="H3063" s="10" t="n">
        <f aca="false">'Prices (input)'!G3063</f>
        <v>29.083</v>
      </c>
      <c r="I3063" s="11" t="n">
        <f aca="false">IF(OR(C3063="",C3062=""),"",C3063/C3062-1)</f>
        <v>0.00197302194483595</v>
      </c>
      <c r="J3063" s="11" t="n">
        <f aca="false">IF(OR(D3063="",D3062=""),"",D3063/D3062-1)</f>
        <v>0</v>
      </c>
      <c r="K3063" s="11" t="n">
        <f aca="false">IF(OR(E3063="",E3062=""),"",E3063/E3062-1)</f>
        <v>0</v>
      </c>
      <c r="L3063" s="11" t="n">
        <f aca="false">IF(OR(F3063="",F3062=""),"",F3063/F3062-1)</f>
        <v>-0.00377405441274048</v>
      </c>
      <c r="M3063" s="11" t="n">
        <f aca="false">IF(OR(G3063="",G3062=""),"",G3063/G3062-1)</f>
        <v>0.000249376558603354</v>
      </c>
      <c r="N3063" s="11" t="n">
        <f aca="false">IF(OR(H3063="",H3062=""),"",H3063/H3062-1)</f>
        <v>0.00435127948337177</v>
      </c>
      <c r="O3063" s="11" t="n">
        <f aca="false">IF(I3063="","",I3063-B3063/252)</f>
        <v>0.0018972282940423</v>
      </c>
      <c r="P3063" s="11" t="n">
        <f aca="false">IF(J3063="","",J3063-B3063/252)</f>
        <v>-7.57936507936508E-005</v>
      </c>
      <c r="Q3063" s="11" t="n">
        <f aca="false">IF(K3063="","",K3063-B3063/252)</f>
        <v>-7.57936507936508E-005</v>
      </c>
      <c r="R3063" s="11" t="n">
        <f aca="false">IF(L3063="","",L3063-B3063/252)</f>
        <v>-0.00384984806353413</v>
      </c>
      <c r="S3063" s="11" t="n">
        <f aca="false">IF(M3063="","",M3063-B3063/252)</f>
        <v>0.000173582907809703</v>
      </c>
      <c r="T3063" s="11" t="n">
        <f aca="false">IF(N3063="","",N3063-B3063/252)</f>
        <v>0.00427548583257812</v>
      </c>
    </row>
    <row r="3064" customFormat="false" ht="15" hidden="false" customHeight="false" outlineLevel="0" collapsed="false">
      <c r="A3064" s="9" t="n">
        <f aca="false">'Prices (input)'!A3064</f>
        <v>43300</v>
      </c>
      <c r="B3064" s="10" t="n">
        <f aca="false">LOOKUP(A3064,'FedFunds (input)'!$A$3:$A$867,'FedFunds (input)'!$B$3:$B$867)/100</f>
        <v>0.0191</v>
      </c>
      <c r="C3064" s="10" t="n">
        <f aca="false">'Prices (input)'!B3064</f>
        <v>247.91</v>
      </c>
      <c r="D3064" s="10" t="n">
        <f aca="false">'Prices (input)'!C3064</f>
        <v>23.46</v>
      </c>
      <c r="E3064" s="10" t="n">
        <f aca="false">'Prices (input)'!D3064</f>
        <v>115.81</v>
      </c>
      <c r="F3064" s="10" t="n">
        <f aca="false">'Prices (input)'!E3064</f>
        <v>96.661</v>
      </c>
      <c r="G3064" s="10" t="n">
        <f aca="false">'Prices (input)'!F3064</f>
        <v>19.7846</v>
      </c>
      <c r="H3064" s="10" t="n">
        <f aca="false">'Prices (input)'!G3064</f>
        <v>28.705</v>
      </c>
      <c r="I3064" s="11" t="n">
        <f aca="false">IF(OR(C3064="",C3063=""),"",C3064/C3063-1)</f>
        <v>-0.00373734126346248</v>
      </c>
      <c r="J3064" s="11" t="n">
        <f aca="false">IF(OR(D3064="",D3063=""),"",D3064/D3063-1)</f>
        <v>-0.00382165605095541</v>
      </c>
      <c r="K3064" s="11" t="n">
        <f aca="false">IF(OR(E3064="",E3063=""),"",E3064/E3063-1)</f>
        <v>-0.00404196766425868</v>
      </c>
      <c r="L3064" s="11" t="n">
        <f aca="false">IF(OR(F3064="",F3063=""),"",F3064/F3063-1)</f>
        <v>0.00600516214978564</v>
      </c>
      <c r="M3064" s="11" t="n">
        <f aca="false">IF(OR(G3064="",G3063=""),"",G3064/G3063-1)</f>
        <v>-0.0134829219645973</v>
      </c>
      <c r="N3064" s="11" t="n">
        <f aca="false">IF(OR(H3064="",H3063=""),"",H3064/H3063-1)</f>
        <v>-0.0129972836364887</v>
      </c>
      <c r="O3064" s="11" t="n">
        <f aca="false">IF(I3064="","",I3064-B3064/252)</f>
        <v>-0.00381313491425613</v>
      </c>
      <c r="P3064" s="11" t="n">
        <f aca="false">IF(J3064="","",J3064-B3064/252)</f>
        <v>-0.00389744970174906</v>
      </c>
      <c r="Q3064" s="11" t="n">
        <f aca="false">IF(K3064="","",K3064-B3064/252)</f>
        <v>-0.00411776131505233</v>
      </c>
      <c r="R3064" s="11" t="n">
        <f aca="false">IF(L3064="","",L3064-B3064/252)</f>
        <v>0.00592936849899199</v>
      </c>
      <c r="S3064" s="11" t="n">
        <f aca="false">IF(M3064="","",M3064-B3064/252)</f>
        <v>-0.013558715615391</v>
      </c>
      <c r="T3064" s="11" t="n">
        <f aca="false">IF(N3064="","",N3064-B3064/252)</f>
        <v>-0.0130730772872823</v>
      </c>
    </row>
    <row r="3065" customFormat="false" ht="15" hidden="false" customHeight="false" outlineLevel="0" collapsed="false">
      <c r="A3065" s="9" t="n">
        <f aca="false">'Prices (input)'!A3065</f>
        <v>43301</v>
      </c>
      <c r="B3065" s="10" t="n">
        <f aca="false">LOOKUP(A3065,'FedFunds (input)'!$A$3:$A$867,'FedFunds (input)'!$B$3:$B$867)/100</f>
        <v>0.0191</v>
      </c>
      <c r="C3065" s="10" t="n">
        <f aca="false">'Prices (input)'!B3065</f>
        <v>247.68</v>
      </c>
      <c r="D3065" s="10" t="n">
        <f aca="false">'Prices (input)'!C3065</f>
        <v>23.6</v>
      </c>
      <c r="E3065" s="10" t="n">
        <f aca="false">'Prices (input)'!D3065</f>
        <v>116.57</v>
      </c>
      <c r="F3065" s="10" t="n">
        <f aca="false">'Prices (input)'!E3065</f>
        <v>95.499</v>
      </c>
      <c r="G3065" s="10" t="n">
        <f aca="false">'Prices (input)'!F3065</f>
        <v>19.968</v>
      </c>
      <c r="H3065" s="10" t="n">
        <f aca="false">'Prices (input)'!G3065</f>
        <v>28.907</v>
      </c>
      <c r="I3065" s="11" t="n">
        <f aca="false">IF(OR(C3065="",C3064=""),"",C3065/C3064-1)</f>
        <v>-0.000927756040498551</v>
      </c>
      <c r="J3065" s="11" t="n">
        <f aca="false">IF(OR(D3065="",D3064=""),"",D3065/D3064-1)</f>
        <v>0.00596760443307764</v>
      </c>
      <c r="K3065" s="11" t="n">
        <f aca="false">IF(OR(E3065="",E3064=""),"",E3065/E3064-1)</f>
        <v>0.0065624730161471</v>
      </c>
      <c r="L3065" s="11" t="n">
        <f aca="false">IF(OR(F3065="",F3064=""),"",F3065/F3064-1)</f>
        <v>-0.0120213943576003</v>
      </c>
      <c r="M3065" s="11" t="n">
        <f aca="false">IF(OR(G3065="",G3064=""),"",G3065/G3064-1)</f>
        <v>0.00926983613517574</v>
      </c>
      <c r="N3065" s="11" t="n">
        <f aca="false">IF(OR(H3065="",H3064=""),"",H3065/H3064-1)</f>
        <v>0.00703710155025261</v>
      </c>
      <c r="O3065" s="11" t="n">
        <f aca="false">IF(I3065="","",I3065-B3065/252)</f>
        <v>-0.0010035496912922</v>
      </c>
      <c r="P3065" s="11" t="n">
        <f aca="false">IF(J3065="","",J3065-B3065/252)</f>
        <v>0.00589181078228399</v>
      </c>
      <c r="Q3065" s="11" t="n">
        <f aca="false">IF(K3065="","",K3065-B3065/252)</f>
        <v>0.00648667936535345</v>
      </c>
      <c r="R3065" s="11" t="n">
        <f aca="false">IF(L3065="","",L3065-B3065/252)</f>
        <v>-0.012097188008394</v>
      </c>
      <c r="S3065" s="11" t="n">
        <f aca="false">IF(M3065="","",M3065-B3065/252)</f>
        <v>0.00919404248438208</v>
      </c>
      <c r="T3065" s="11" t="n">
        <f aca="false">IF(N3065="","",N3065-B3065/252)</f>
        <v>0.00696130789945896</v>
      </c>
    </row>
    <row r="3066" customFormat="false" ht="15" hidden="false" customHeight="false" outlineLevel="0" collapsed="false">
      <c r="A3066" s="9" t="n">
        <f aca="false">'Prices (input)'!A3066</f>
        <v>43304</v>
      </c>
      <c r="B3066" s="10" t="n">
        <f aca="false">LOOKUP(A3066,'FedFunds (input)'!$A$3:$A$867,'FedFunds (input)'!$B$3:$B$867)/100</f>
        <v>0.0191</v>
      </c>
      <c r="C3066" s="10" t="n">
        <f aca="false">'Prices (input)'!B3066</f>
        <v>248.12</v>
      </c>
      <c r="D3066" s="10" t="n">
        <f aca="false">'Prices (input)'!C3066</f>
        <v>23.5</v>
      </c>
      <c r="E3066" s="10" t="n">
        <f aca="false">'Prices (input)'!D3066</f>
        <v>116.01</v>
      </c>
      <c r="F3066" s="10" t="n">
        <f aca="false">'Prices (input)'!E3066</f>
        <v>94.336</v>
      </c>
      <c r="G3066" s="10" t="n">
        <f aca="false">'Prices (input)'!F3066</f>
        <v>19.5611</v>
      </c>
      <c r="H3066" s="10" t="n">
        <f aca="false">'Prices (input)'!G3066</f>
        <v>28.578</v>
      </c>
      <c r="I3066" s="11" t="n">
        <f aca="false">IF(OR(C3066="",C3065=""),"",C3066/C3065-1)</f>
        <v>0.00177648578811374</v>
      </c>
      <c r="J3066" s="11" t="n">
        <f aca="false">IF(OR(D3066="",D3065=""),"",D3066/D3065-1)</f>
        <v>-0.00423728813559332</v>
      </c>
      <c r="K3066" s="11" t="n">
        <f aca="false">IF(OR(E3066="",E3065=""),"",E3066/E3065-1)</f>
        <v>-0.00480398044093666</v>
      </c>
      <c r="L3066" s="11" t="n">
        <f aca="false">IF(OR(F3066="",F3065=""),"",F3066/F3065-1)</f>
        <v>-0.0121781379909737</v>
      </c>
      <c r="M3066" s="11" t="n">
        <f aca="false">IF(OR(G3066="",G3065=""),"",G3066/G3065-1)</f>
        <v>-0.0203776041666667</v>
      </c>
      <c r="N3066" s="11" t="n">
        <f aca="false">IF(OR(H3066="",H3065=""),"",H3066/H3065-1)</f>
        <v>-0.0113813263223441</v>
      </c>
      <c r="O3066" s="11" t="n">
        <f aca="false">IF(I3066="","",I3066-B3066/252)</f>
        <v>0.00170069213732008</v>
      </c>
      <c r="P3066" s="11" t="n">
        <f aca="false">IF(J3066="","",J3066-B3066/252)</f>
        <v>-0.00431308178638697</v>
      </c>
      <c r="Q3066" s="11" t="n">
        <f aca="false">IF(K3066="","",K3066-B3066/252)</f>
        <v>-0.00487977409173031</v>
      </c>
      <c r="R3066" s="11" t="n">
        <f aca="false">IF(L3066="","",L3066-B3066/252)</f>
        <v>-0.0122539316417673</v>
      </c>
      <c r="S3066" s="11" t="n">
        <f aca="false">IF(M3066="","",M3066-B3066/252)</f>
        <v>-0.0204533978174603</v>
      </c>
      <c r="T3066" s="11" t="n">
        <f aca="false">IF(N3066="","",N3066-B3066/252)</f>
        <v>-0.0114571199731378</v>
      </c>
    </row>
    <row r="3067" customFormat="false" ht="15" hidden="false" customHeight="false" outlineLevel="0" collapsed="false">
      <c r="A3067" s="9" t="n">
        <f aca="false">'Prices (input)'!A3067</f>
        <v>43305</v>
      </c>
      <c r="B3067" s="10" t="n">
        <f aca="false">LOOKUP(A3067,'FedFunds (input)'!$A$3:$A$867,'FedFunds (input)'!$B$3:$B$867)/100</f>
        <v>0.0191</v>
      </c>
      <c r="C3067" s="10" t="n">
        <f aca="false">'Prices (input)'!B3067</f>
        <v>249.3</v>
      </c>
      <c r="D3067" s="10" t="n">
        <f aca="false">'Prices (input)'!C3067</f>
        <v>23.5</v>
      </c>
      <c r="E3067" s="10" t="n">
        <f aca="false">'Prices (input)'!D3067</f>
        <v>116.03</v>
      </c>
      <c r="F3067" s="10" t="n">
        <f aca="false">'Prices (input)'!E3067</f>
        <v>94.641</v>
      </c>
      <c r="G3067" s="10" t="n">
        <f aca="false">'Prices (input)'!F3067</f>
        <v>19.8121</v>
      </c>
      <c r="H3067" s="10" t="n">
        <f aca="false">'Prices (input)'!G3067</f>
        <v>28.862</v>
      </c>
      <c r="I3067" s="11" t="n">
        <f aca="false">IF(OR(C3067="",C3066=""),"",C3067/C3066-1)</f>
        <v>0.00475576334031924</v>
      </c>
      <c r="J3067" s="11" t="n">
        <f aca="false">IF(OR(D3067="",D3066=""),"",D3067/D3066-1)</f>
        <v>0</v>
      </c>
      <c r="K3067" s="11" t="n">
        <f aca="false">IF(OR(E3067="",E3066=""),"",E3067/E3066-1)</f>
        <v>0.000172398931126638</v>
      </c>
      <c r="L3067" s="11" t="n">
        <f aca="false">IF(OR(F3067="",F3066=""),"",F3067/F3066-1)</f>
        <v>0.00323312415196741</v>
      </c>
      <c r="M3067" s="11" t="n">
        <f aca="false">IF(OR(G3067="",G3066=""),"",G3067/G3066-1)</f>
        <v>0.0128315892255548</v>
      </c>
      <c r="N3067" s="11" t="n">
        <f aca="false">IF(OR(H3067="",H3066=""),"",H3067/H3066-1)</f>
        <v>0.00993771432570512</v>
      </c>
      <c r="O3067" s="11" t="n">
        <f aca="false">IF(I3067="","",I3067-B3067/252)</f>
        <v>0.00467996968952559</v>
      </c>
      <c r="P3067" s="11" t="n">
        <f aca="false">IF(J3067="","",J3067-B3067/252)</f>
        <v>-7.57936507936508E-005</v>
      </c>
      <c r="Q3067" s="11" t="n">
        <f aca="false">IF(K3067="","",K3067-B3067/252)</f>
        <v>9.66052803329875E-005</v>
      </c>
      <c r="R3067" s="11" t="n">
        <f aca="false">IF(L3067="","",L3067-B3067/252)</f>
        <v>0.00315733050117376</v>
      </c>
      <c r="S3067" s="11" t="n">
        <f aca="false">IF(M3067="","",M3067-B3067/252)</f>
        <v>0.0127557955747612</v>
      </c>
      <c r="T3067" s="11" t="n">
        <f aca="false">IF(N3067="","",N3067-B3067/252)</f>
        <v>0.00986192067491147</v>
      </c>
    </row>
    <row r="3068" customFormat="false" ht="15" hidden="false" customHeight="false" outlineLevel="0" collapsed="false">
      <c r="A3068" s="9" t="n">
        <f aca="false">'Prices (input)'!A3068</f>
        <v>43306</v>
      </c>
      <c r="B3068" s="10" t="n">
        <f aca="false">LOOKUP(A3068,'FedFunds (input)'!$A$3:$A$867,'FedFunds (input)'!$B$3:$B$867)/100</f>
        <v>0.0191</v>
      </c>
      <c r="C3068" s="10" t="n">
        <f aca="false">'Prices (input)'!B3068</f>
        <v>251.56</v>
      </c>
      <c r="D3068" s="10" t="n">
        <f aca="false">'Prices (input)'!C3068</f>
        <v>23.64</v>
      </c>
      <c r="E3068" s="10" t="n">
        <f aca="false">'Prices (input)'!D3068</f>
        <v>116.68</v>
      </c>
      <c r="F3068" s="10" t="n">
        <f aca="false">'Prices (input)'!E3068</f>
        <v>94.471</v>
      </c>
      <c r="G3068" s="10" t="n">
        <f aca="false">'Prices (input)'!F3068</f>
        <v>19.9679</v>
      </c>
      <c r="H3068" s="10" t="n">
        <f aca="false">'Prices (input)'!G3068</f>
        <v>29.209</v>
      </c>
      <c r="I3068" s="11" t="n">
        <f aca="false">IF(OR(C3068="",C3067=""),"",C3068/C3067-1)</f>
        <v>0.0090653830726033</v>
      </c>
      <c r="J3068" s="11" t="n">
        <f aca="false">IF(OR(D3068="",D3067=""),"",D3068/D3067-1)</f>
        <v>0.00595744680851063</v>
      </c>
      <c r="K3068" s="11" t="n">
        <f aca="false">IF(OR(E3068="",E3067=""),"",E3068/E3067-1)</f>
        <v>0.00560199948289242</v>
      </c>
      <c r="L3068" s="11" t="n">
        <f aca="false">IF(OR(F3068="",F3067=""),"",F3068/F3067-1)</f>
        <v>-0.00179626166249303</v>
      </c>
      <c r="M3068" s="11" t="n">
        <f aca="false">IF(OR(G3068="",G3067=""),"",G3068/G3067-1)</f>
        <v>0.00786388116353143</v>
      </c>
      <c r="N3068" s="11" t="n">
        <f aca="false">IF(OR(H3068="",H3067=""),"",H3068/H3067-1)</f>
        <v>0.0120227288476198</v>
      </c>
      <c r="O3068" s="11" t="n">
        <f aca="false">IF(I3068="","",I3068-B3068/252)</f>
        <v>0.00898958942180964</v>
      </c>
      <c r="P3068" s="11" t="n">
        <f aca="false">IF(J3068="","",J3068-B3068/252)</f>
        <v>0.00588165315771697</v>
      </c>
      <c r="Q3068" s="11" t="n">
        <f aca="false">IF(K3068="","",K3068-B3068/252)</f>
        <v>0.00552620583209877</v>
      </c>
      <c r="R3068" s="11" t="n">
        <f aca="false">IF(L3068="","",L3068-B3068/252)</f>
        <v>-0.00187205531328668</v>
      </c>
      <c r="S3068" s="11" t="n">
        <f aca="false">IF(M3068="","",M3068-B3068/252)</f>
        <v>0.00778808751273778</v>
      </c>
      <c r="T3068" s="11" t="n">
        <f aca="false">IF(N3068="","",N3068-B3068/252)</f>
        <v>0.0119469351968261</v>
      </c>
    </row>
    <row r="3069" customFormat="false" ht="15" hidden="false" customHeight="false" outlineLevel="0" collapsed="false">
      <c r="A3069" s="9" t="n">
        <f aca="false">'Prices (input)'!A3069</f>
        <v>43307</v>
      </c>
      <c r="B3069" s="10" t="n">
        <f aca="false">LOOKUP(A3069,'FedFunds (input)'!$A$3:$A$867,'FedFunds (input)'!$B$3:$B$867)/100</f>
        <v>0.0191</v>
      </c>
      <c r="C3069" s="10" t="n">
        <f aca="false">'Prices (input)'!B3069</f>
        <v>250.82</v>
      </c>
      <c r="D3069" s="10" t="n">
        <f aca="false">'Prices (input)'!C3069</f>
        <v>23.46</v>
      </c>
      <c r="E3069" s="10" t="n">
        <f aca="false">'Prices (input)'!D3069</f>
        <v>115.8</v>
      </c>
      <c r="F3069" s="10" t="n">
        <f aca="false">'Prices (input)'!E3069</f>
        <v>94.336</v>
      </c>
      <c r="G3069" s="10" t="n">
        <f aca="false">'Prices (input)'!F3069</f>
        <v>19.5921</v>
      </c>
      <c r="H3069" s="10" t="n">
        <f aca="false">'Prices (input)'!G3069</f>
        <v>28.741</v>
      </c>
      <c r="I3069" s="11" t="n">
        <f aca="false">IF(OR(C3069="",C3068=""),"",C3069/C3068-1)</f>
        <v>-0.00294164414056297</v>
      </c>
      <c r="J3069" s="11" t="n">
        <f aca="false">IF(OR(D3069="",D3068=""),"",D3069/D3068-1)</f>
        <v>-0.00761421319796951</v>
      </c>
      <c r="K3069" s="11" t="n">
        <f aca="false">IF(OR(E3069="",E3068=""),"",E3069/E3068-1)</f>
        <v>-0.00754199520054855</v>
      </c>
      <c r="L3069" s="11" t="n">
        <f aca="false">IF(OR(F3069="",F3068=""),"",F3069/F3068-1)</f>
        <v>-0.0014290099607287</v>
      </c>
      <c r="M3069" s="11" t="n">
        <f aca="false">IF(OR(G3069="",G3068=""),"",G3069/G3068-1)</f>
        <v>-0.0188202064313223</v>
      </c>
      <c r="N3069" s="11" t="n">
        <f aca="false">IF(OR(H3069="",H3068=""),"",H3069/H3068-1)</f>
        <v>-0.0160224588311821</v>
      </c>
      <c r="O3069" s="11" t="n">
        <f aca="false">IF(I3069="","",I3069-B3069/252)</f>
        <v>-0.00301743779135662</v>
      </c>
      <c r="P3069" s="11" t="n">
        <f aca="false">IF(J3069="","",J3069-B3069/252)</f>
        <v>-0.00769000684876316</v>
      </c>
      <c r="Q3069" s="11" t="n">
        <f aca="false">IF(K3069="","",K3069-B3069/252)</f>
        <v>-0.0076177888513422</v>
      </c>
      <c r="R3069" s="11" t="n">
        <f aca="false">IF(L3069="","",L3069-B3069/252)</f>
        <v>-0.00150480361152235</v>
      </c>
      <c r="S3069" s="11" t="n">
        <f aca="false">IF(M3069="","",M3069-B3069/252)</f>
        <v>-0.018896000082116</v>
      </c>
      <c r="T3069" s="11" t="n">
        <f aca="false">IF(N3069="","",N3069-B3069/252)</f>
        <v>-0.0160982524819758</v>
      </c>
    </row>
    <row r="3070" customFormat="false" ht="15" hidden="false" customHeight="false" outlineLevel="0" collapsed="false">
      <c r="A3070" s="9" t="n">
        <f aca="false">'Prices (input)'!A3070</f>
        <v>43308</v>
      </c>
      <c r="B3070" s="10" t="n">
        <f aca="false">LOOKUP(A3070,'FedFunds (input)'!$A$3:$A$867,'FedFunds (input)'!$B$3:$B$867)/100</f>
        <v>0.0191</v>
      </c>
      <c r="C3070" s="10" t="n">
        <f aca="false">'Prices (input)'!B3070</f>
        <v>249.2</v>
      </c>
      <c r="D3070" s="10" t="n">
        <f aca="false">'Prices (input)'!C3070</f>
        <v>23.46</v>
      </c>
      <c r="E3070" s="10" t="n">
        <f aca="false">'Prices (input)'!D3070</f>
        <v>115.84</v>
      </c>
      <c r="F3070" s="10" t="n">
        <f aca="false">'Prices (input)'!E3070</f>
        <v>94.471</v>
      </c>
      <c r="G3070" s="10" t="n">
        <f aca="false">'Prices (input)'!F3070</f>
        <v>19.5554</v>
      </c>
      <c r="H3070" s="10" t="n">
        <f aca="false">'Prices (input)'!G3070</f>
        <v>28.759</v>
      </c>
      <c r="I3070" s="11" t="n">
        <f aca="false">IF(OR(C3070="",C3069=""),"",C3070/C3069-1)</f>
        <v>-0.00645881508651625</v>
      </c>
      <c r="J3070" s="11" t="n">
        <f aca="false">IF(OR(D3070="",D3069=""),"",D3070/D3069-1)</f>
        <v>0</v>
      </c>
      <c r="K3070" s="11" t="n">
        <f aca="false">IF(OR(E3070="",E3069=""),"",E3070/E3069-1)</f>
        <v>0.000345423143350621</v>
      </c>
      <c r="L3070" s="11" t="n">
        <f aca="false">IF(OR(F3070="",F3069=""),"",F3070/F3069-1)</f>
        <v>0.00143105495251028</v>
      </c>
      <c r="M3070" s="11" t="n">
        <f aca="false">IF(OR(G3070="",G3069=""),"",G3070/G3069-1)</f>
        <v>-0.00187320399548796</v>
      </c>
      <c r="N3070" s="11" t="n">
        <f aca="false">IF(OR(H3070="",H3069=""),"",H3070/H3069-1)</f>
        <v>0.000626283010333628</v>
      </c>
      <c r="O3070" s="11" t="n">
        <f aca="false">IF(I3070="","",I3070-B3070/252)</f>
        <v>-0.0065346087373099</v>
      </c>
      <c r="P3070" s="11" t="n">
        <f aca="false">IF(J3070="","",J3070-B3070/252)</f>
        <v>-7.57936507936508E-005</v>
      </c>
      <c r="Q3070" s="11" t="n">
        <f aca="false">IF(K3070="","",K3070-B3070/252)</f>
        <v>0.00026962949255697</v>
      </c>
      <c r="R3070" s="11" t="n">
        <f aca="false">IF(L3070="","",L3070-B3070/252)</f>
        <v>0.00135526130171663</v>
      </c>
      <c r="S3070" s="11" t="n">
        <f aca="false">IF(M3070="","",M3070-B3070/252)</f>
        <v>-0.00194899764628161</v>
      </c>
      <c r="T3070" s="11" t="n">
        <f aca="false">IF(N3070="","",N3070-B3070/252)</f>
        <v>0.000550489359539977</v>
      </c>
    </row>
    <row r="3071" customFormat="false" ht="15" hidden="false" customHeight="false" outlineLevel="0" collapsed="false">
      <c r="A3071" s="9" t="n">
        <f aca="false">'Prices (input)'!A3071</f>
        <v>43311</v>
      </c>
      <c r="B3071" s="10" t="n">
        <f aca="false">LOOKUP(A3071,'FedFunds (input)'!$A$3:$A$867,'FedFunds (input)'!$B$3:$B$867)/100</f>
        <v>0.0191</v>
      </c>
      <c r="C3071" s="10" t="n">
        <f aca="false">'Prices (input)'!B3071</f>
        <v>247.81</v>
      </c>
      <c r="D3071" s="10" t="n">
        <f aca="false">'Prices (input)'!C3071</f>
        <v>23.42</v>
      </c>
      <c r="E3071" s="10" t="n">
        <f aca="false">'Prices (input)'!D3071</f>
        <v>115.65</v>
      </c>
      <c r="F3071" s="10" t="n">
        <f aca="false">'Prices (input)'!E3071</f>
        <v>94.166</v>
      </c>
      <c r="G3071" s="10" t="n">
        <f aca="false">'Prices (input)'!F3071</f>
        <v>19.4958</v>
      </c>
      <c r="H3071" s="10" t="n">
        <f aca="false">'Prices (input)'!G3071</f>
        <v>28.574</v>
      </c>
      <c r="I3071" s="11" t="n">
        <f aca="false">IF(OR(C3071="",C3070=""),"",C3071/C3070-1)</f>
        <v>-0.00557784911717496</v>
      </c>
      <c r="J3071" s="11" t="n">
        <f aca="false">IF(OR(D3071="",D3070=""),"",D3071/D3070-1)</f>
        <v>-0.00170502983802212</v>
      </c>
      <c r="K3071" s="11" t="n">
        <f aca="false">IF(OR(E3071="",E3070=""),"",E3071/E3070-1)</f>
        <v>-0.00164019337016574</v>
      </c>
      <c r="L3071" s="11" t="n">
        <f aca="false">IF(OR(F3071="",F3070=""),"",F3071/F3070-1)</f>
        <v>-0.00322850398535013</v>
      </c>
      <c r="M3071" s="11" t="n">
        <f aca="false">IF(OR(G3071="",G3070=""),"",G3071/G3070-1)</f>
        <v>-0.00304775151620518</v>
      </c>
      <c r="N3071" s="11" t="n">
        <f aca="false">IF(OR(H3071="",H3070=""),"",H3071/H3070-1)</f>
        <v>-0.006432768872353</v>
      </c>
      <c r="O3071" s="11" t="n">
        <f aca="false">IF(I3071="","",I3071-B3071/252)</f>
        <v>-0.00565364276796861</v>
      </c>
      <c r="P3071" s="11" t="n">
        <f aca="false">IF(J3071="","",J3071-B3071/252)</f>
        <v>-0.00178082348881577</v>
      </c>
      <c r="Q3071" s="11" t="n">
        <f aca="false">IF(K3071="","",K3071-B3071/252)</f>
        <v>-0.00171598702095939</v>
      </c>
      <c r="R3071" s="11" t="n">
        <f aca="false">IF(L3071="","",L3071-B3071/252)</f>
        <v>-0.00330429763614378</v>
      </c>
      <c r="S3071" s="11" t="n">
        <f aca="false">IF(M3071="","",M3071-B3071/252)</f>
        <v>-0.00312354516699883</v>
      </c>
      <c r="T3071" s="11" t="n">
        <f aca="false">IF(N3071="","",N3071-B3071/252)</f>
        <v>-0.00650856252314665</v>
      </c>
    </row>
    <row r="3072" customFormat="false" ht="15" hidden="false" customHeight="false" outlineLevel="0" collapsed="false">
      <c r="A3072" s="9" t="n">
        <f aca="false">'Prices (input)'!A3072</f>
        <v>43312</v>
      </c>
      <c r="B3072" s="10" t="n">
        <f aca="false">LOOKUP(A3072,'FedFunds (input)'!$A$3:$A$867,'FedFunds (input)'!$B$3:$B$867)/100</f>
        <v>0.0191</v>
      </c>
      <c r="C3072" s="10" t="n">
        <f aca="false">'Prices (input)'!B3072</f>
        <v>248.99</v>
      </c>
      <c r="D3072" s="10" t="n">
        <f aca="false">'Prices (input)'!C3072</f>
        <v>23.51</v>
      </c>
      <c r="E3072" s="10" t="n">
        <f aca="false">'Prices (input)'!D3072</f>
        <v>115.98</v>
      </c>
      <c r="F3072" s="10" t="n">
        <f aca="false">'Prices (input)'!E3072</f>
        <v>94.645</v>
      </c>
      <c r="G3072" s="10" t="n">
        <f aca="false">'Prices (input)'!F3072</f>
        <v>19.5371</v>
      </c>
      <c r="H3072" s="10" t="n">
        <f aca="false">'Prices (input)'!G3072</f>
        <v>28.587</v>
      </c>
      <c r="I3072" s="11" t="n">
        <f aca="false">IF(OR(C3072="",C3071=""),"",C3072/C3071-1)</f>
        <v>0.00476171260239711</v>
      </c>
      <c r="J3072" s="11" t="n">
        <f aca="false">IF(OR(D3072="",D3071=""),"",D3072/D3071-1)</f>
        <v>0.00384286934244238</v>
      </c>
      <c r="K3072" s="11" t="n">
        <f aca="false">IF(OR(E3072="",E3071=""),"",E3072/E3071-1)</f>
        <v>0.00285343709468222</v>
      </c>
      <c r="L3072" s="11" t="n">
        <f aca="false">IF(OR(F3072="",F3071=""),"",F3072/F3071-1)</f>
        <v>0.00508676167618893</v>
      </c>
      <c r="M3072" s="11" t="n">
        <f aca="false">IF(OR(G3072="",G3071=""),"",G3072/G3071-1)</f>
        <v>0.00211840498979266</v>
      </c>
      <c r="N3072" s="11" t="n">
        <f aca="false">IF(OR(H3072="",H3071=""),"",H3072/H3071-1)</f>
        <v>0.000454959053685089</v>
      </c>
      <c r="O3072" s="11" t="n">
        <f aca="false">IF(I3072="","",I3072-B3072/252)</f>
        <v>0.00468591895160346</v>
      </c>
      <c r="P3072" s="11" t="n">
        <f aca="false">IF(J3072="","",J3072-B3072/252)</f>
        <v>0.00376707569164873</v>
      </c>
      <c r="Q3072" s="11" t="n">
        <f aca="false">IF(K3072="","",K3072-B3072/252)</f>
        <v>0.00277764344388857</v>
      </c>
      <c r="R3072" s="11" t="n">
        <f aca="false">IF(L3072="","",L3072-B3072/252)</f>
        <v>0.00501096802539528</v>
      </c>
      <c r="S3072" s="11" t="n">
        <f aca="false">IF(M3072="","",M3072-B3072/252)</f>
        <v>0.002042611338999</v>
      </c>
      <c r="T3072" s="11" t="n">
        <f aca="false">IF(N3072="","",N3072-B3072/252)</f>
        <v>0.000379165402891438</v>
      </c>
    </row>
    <row r="3073" customFormat="false" ht="15" hidden="false" customHeight="false" outlineLevel="0" collapsed="false">
      <c r="A3073" s="9" t="n">
        <f aca="false">'Prices (input)'!A3073</f>
        <v>43313</v>
      </c>
      <c r="B3073" s="10" t="n">
        <f aca="false">LOOKUP(A3073,'FedFunds (input)'!$A$3:$A$867,'FedFunds (input)'!$B$3:$B$867)/100</f>
        <v>0.0191</v>
      </c>
      <c r="C3073" s="10" t="n">
        <f aca="false">'Prices (input)'!B3073</f>
        <v>248.72</v>
      </c>
      <c r="D3073" s="10" t="n">
        <f aca="false">'Prices (input)'!C3073</f>
        <v>23.34</v>
      </c>
      <c r="E3073" s="10" t="n">
        <f aca="false">'Prices (input)'!D3073</f>
        <v>115.15</v>
      </c>
      <c r="F3073" s="10" t="n">
        <f aca="false">'Prices (input)'!E3073</f>
        <v>93.901</v>
      </c>
      <c r="G3073" s="10" t="n">
        <f aca="false">'Prices (input)'!F3073</f>
        <v>19.372</v>
      </c>
      <c r="H3073" s="10" t="n">
        <f aca="false">'Prices (input)'!G3073</f>
        <v>28.434</v>
      </c>
      <c r="I3073" s="11" t="n">
        <f aca="false">IF(OR(C3073="",C3072=""),"",C3073/C3072-1)</f>
        <v>-0.00108438089883134</v>
      </c>
      <c r="J3073" s="11" t="n">
        <f aca="false">IF(OR(D3073="",D3072=""),"",D3073/D3072-1)</f>
        <v>-0.00723096554657599</v>
      </c>
      <c r="K3073" s="11" t="n">
        <f aca="false">IF(OR(E3073="",E3072=""),"",E3073/E3072-1)</f>
        <v>-0.00715640627694425</v>
      </c>
      <c r="L3073" s="11" t="n">
        <f aca="false">IF(OR(F3073="",F3072=""),"",F3073/F3072-1)</f>
        <v>-0.00786095409160548</v>
      </c>
      <c r="M3073" s="11" t="n">
        <f aca="false">IF(OR(G3073="",G3072=""),"",G3073/G3072-1)</f>
        <v>-0.00845058887961869</v>
      </c>
      <c r="N3073" s="11" t="n">
        <f aca="false">IF(OR(H3073="",H3072=""),"",H3073/H3072-1)</f>
        <v>-0.00535208311470248</v>
      </c>
      <c r="O3073" s="11" t="n">
        <f aca="false">IF(I3073="","",I3073-B3073/252)</f>
        <v>-0.00116017454962499</v>
      </c>
      <c r="P3073" s="11" t="n">
        <f aca="false">IF(J3073="","",J3073-B3073/252)</f>
        <v>-0.00730675919736964</v>
      </c>
      <c r="Q3073" s="11" t="n">
        <f aca="false">IF(K3073="","",K3073-B3073/252)</f>
        <v>-0.0072321999277379</v>
      </c>
      <c r="R3073" s="11" t="n">
        <f aca="false">IF(L3073="","",L3073-B3073/252)</f>
        <v>-0.00793674774239913</v>
      </c>
      <c r="S3073" s="11" t="n">
        <f aca="false">IF(M3073="","",M3073-B3073/252)</f>
        <v>-0.00852638253041234</v>
      </c>
      <c r="T3073" s="11" t="n">
        <f aca="false">IF(N3073="","",N3073-B3073/252)</f>
        <v>-0.00542787676549613</v>
      </c>
    </row>
    <row r="3074" customFormat="false" ht="15" hidden="false" customHeight="false" outlineLevel="0" collapsed="false">
      <c r="A3074" s="9" t="n">
        <f aca="false">'Prices (input)'!A3074</f>
        <v>43314</v>
      </c>
      <c r="B3074" s="10" t="n">
        <f aca="false">LOOKUP(A3074,'FedFunds (input)'!$A$3:$A$867,'FedFunds (input)'!$B$3:$B$867)/100</f>
        <v>0.0191</v>
      </c>
      <c r="C3074" s="10" t="n">
        <f aca="false">'Prices (input)'!B3074</f>
        <v>249.98</v>
      </c>
      <c r="D3074" s="10" t="n">
        <f aca="false">'Prices (input)'!C3074</f>
        <v>23.2</v>
      </c>
      <c r="E3074" s="10" t="n">
        <f aca="false">'Prices (input)'!D3074</f>
        <v>114.51</v>
      </c>
      <c r="F3074" s="10" t="n">
        <f aca="false">'Prices (input)'!E3074</f>
        <v>94.032</v>
      </c>
      <c r="G3074" s="10" t="n">
        <f aca="false">'Prices (input)'!F3074</f>
        <v>19.1978</v>
      </c>
      <c r="H3074" s="10" t="n">
        <f aca="false">'Prices (input)'!G3074</f>
        <v>28.146</v>
      </c>
      <c r="I3074" s="11" t="n">
        <f aca="false">IF(OR(C3074="",C3073=""),"",C3074/C3073-1)</f>
        <v>0.00506593760051466</v>
      </c>
      <c r="J3074" s="11" t="n">
        <f aca="false">IF(OR(D3074="",D3073=""),"",D3074/D3073-1)</f>
        <v>-0.00599828620394172</v>
      </c>
      <c r="K3074" s="11" t="n">
        <f aca="false">IF(OR(E3074="",E3073=""),"",E3074/E3073-1)</f>
        <v>-0.00555796786799823</v>
      </c>
      <c r="L3074" s="11" t="n">
        <f aca="false">IF(OR(F3074="",F3073=""),"",F3074/F3073-1)</f>
        <v>0.00139508631430973</v>
      </c>
      <c r="M3074" s="11" t="n">
        <f aca="false">IF(OR(G3074="",G3073=""),"",G3074/G3073-1)</f>
        <v>-0.00899236010737137</v>
      </c>
      <c r="N3074" s="11" t="n">
        <f aca="false">IF(OR(H3074="",H3073=""),"",H3074/H3073-1)</f>
        <v>-0.0101287191390589</v>
      </c>
      <c r="O3074" s="11" t="n">
        <f aca="false">IF(I3074="","",I3074-B3074/252)</f>
        <v>0.00499014394972101</v>
      </c>
      <c r="P3074" s="11" t="n">
        <f aca="false">IF(J3074="","",J3074-B3074/252)</f>
        <v>-0.00607407985473537</v>
      </c>
      <c r="Q3074" s="11" t="n">
        <f aca="false">IF(K3074="","",K3074-B3074/252)</f>
        <v>-0.00563376151879188</v>
      </c>
      <c r="R3074" s="11" t="n">
        <f aca="false">IF(L3074="","",L3074-B3074/252)</f>
        <v>0.00131929266351608</v>
      </c>
      <c r="S3074" s="11" t="n">
        <f aca="false">IF(M3074="","",M3074-B3074/252)</f>
        <v>-0.00906815375816502</v>
      </c>
      <c r="T3074" s="11" t="n">
        <f aca="false">IF(N3074="","",N3074-B3074/252)</f>
        <v>-0.0102045127898525</v>
      </c>
    </row>
    <row r="3075" customFormat="false" ht="15" hidden="false" customHeight="false" outlineLevel="0" collapsed="false">
      <c r="A3075" s="9" t="n">
        <f aca="false">'Prices (input)'!A3075</f>
        <v>43315</v>
      </c>
      <c r="B3075" s="10" t="n">
        <f aca="false">LOOKUP(A3075,'FedFunds (input)'!$A$3:$A$867,'FedFunds (input)'!$B$3:$B$867)/100</f>
        <v>0.0191</v>
      </c>
      <c r="C3075" s="10" t="n">
        <f aca="false">'Prices (input)'!B3075</f>
        <v>251.14</v>
      </c>
      <c r="D3075" s="10" t="n">
        <f aca="false">'Prices (input)'!C3075</f>
        <v>23.28</v>
      </c>
      <c r="E3075" s="10" t="n">
        <f aca="false">'Prices (input)'!D3075</f>
        <v>114.91</v>
      </c>
      <c r="F3075" s="10" t="n">
        <f aca="false">'Prices (input)'!E3075</f>
        <v>94.476</v>
      </c>
      <c r="G3075" s="10" t="n">
        <f aca="false">'Prices (input)'!F3075</f>
        <v>19.3812</v>
      </c>
      <c r="H3075" s="10" t="n">
        <f aca="false">'Prices (input)'!G3075</f>
        <v>28.362</v>
      </c>
      <c r="I3075" s="11" t="n">
        <f aca="false">IF(OR(C3075="",C3074=""),"",C3075/C3074-1)</f>
        <v>0.00464037122969829</v>
      </c>
      <c r="J3075" s="11" t="n">
        <f aca="false">IF(OR(D3075="",D3074=""),"",D3075/D3074-1)</f>
        <v>0.00344827586206908</v>
      </c>
      <c r="K3075" s="11" t="n">
        <f aca="false">IF(OR(E3075="",E3074=""),"",E3075/E3074-1)</f>
        <v>0.00349314470351936</v>
      </c>
      <c r="L3075" s="11" t="n">
        <f aca="false">IF(OR(F3075="",F3074=""),"",F3075/F3074-1)</f>
        <v>0.00472179683512008</v>
      </c>
      <c r="M3075" s="11" t="n">
        <f aca="false">IF(OR(G3075="",G3074=""),"",G3075/G3074-1)</f>
        <v>0.0095531779683089</v>
      </c>
      <c r="N3075" s="11" t="n">
        <f aca="false">IF(OR(H3075="",H3074=""),"",H3075/H3074-1)</f>
        <v>0.00767426987849063</v>
      </c>
      <c r="O3075" s="11" t="n">
        <f aca="false">IF(I3075="","",I3075-B3075/252)</f>
        <v>0.00456457757890464</v>
      </c>
      <c r="P3075" s="11" t="n">
        <f aca="false">IF(J3075="","",J3075-B3075/252)</f>
        <v>0.00337248221127543</v>
      </c>
      <c r="Q3075" s="11" t="n">
        <f aca="false">IF(K3075="","",K3075-B3075/252)</f>
        <v>0.00341735105272571</v>
      </c>
      <c r="R3075" s="11" t="n">
        <f aca="false">IF(L3075="","",L3075-B3075/252)</f>
        <v>0.00464600318432643</v>
      </c>
      <c r="S3075" s="11" t="n">
        <f aca="false">IF(M3075="","",M3075-B3075/252)</f>
        <v>0.00947738431751525</v>
      </c>
      <c r="T3075" s="11" t="n">
        <f aca="false">IF(N3075="","",N3075-B3075/252)</f>
        <v>0.00759847622769697</v>
      </c>
    </row>
    <row r="3076" customFormat="false" ht="15" hidden="false" customHeight="false" outlineLevel="0" collapsed="false">
      <c r="A3076" s="9" t="n">
        <f aca="false">'Prices (input)'!A3076</f>
        <v>43318</v>
      </c>
      <c r="B3076" s="10" t="n">
        <f aca="false">LOOKUP(A3076,'FedFunds (input)'!$A$3:$A$867,'FedFunds (input)'!$B$3:$B$867)/100</f>
        <v>0.0191</v>
      </c>
      <c r="C3076" s="10" t="n">
        <f aca="false">'Prices (input)'!B3076</f>
        <v>252.05</v>
      </c>
      <c r="D3076" s="10" t="n">
        <f aca="false">'Prices (input)'!C3076</f>
        <v>23.16</v>
      </c>
      <c r="E3076" s="10" t="n">
        <f aca="false">'Prices (input)'!D3076</f>
        <v>114.32</v>
      </c>
      <c r="F3076" s="10" t="n">
        <f aca="false">'Prices (input)'!E3076</f>
        <v>94.531</v>
      </c>
      <c r="G3076" s="10" t="n">
        <f aca="false">'Prices (input)'!F3076</f>
        <v>19.1703</v>
      </c>
      <c r="H3076" s="10" t="n">
        <f aca="false">'Prices (input)'!G3076</f>
        <v>28.029</v>
      </c>
      <c r="I3076" s="11" t="n">
        <f aca="false">IF(OR(C3076="",C3075=""),"",C3076/C3075-1)</f>
        <v>0.00362347694513021</v>
      </c>
      <c r="J3076" s="11" t="n">
        <f aca="false">IF(OR(D3076="",D3075=""),"",D3076/D3075-1)</f>
        <v>-0.00515463917525783</v>
      </c>
      <c r="K3076" s="11" t="n">
        <f aca="false">IF(OR(E3076="",E3075=""),"",E3076/E3075-1)</f>
        <v>-0.00513445305021321</v>
      </c>
      <c r="L3076" s="11" t="n">
        <f aca="false">IF(OR(F3076="",F3075=""),"",F3076/F3075-1)</f>
        <v>0.000582158431771118</v>
      </c>
      <c r="M3076" s="11" t="n">
        <f aca="false">IF(OR(G3076="",G3075=""),"",G3076/G3075-1)</f>
        <v>-0.0108816791529935</v>
      </c>
      <c r="N3076" s="11" t="n">
        <f aca="false">IF(OR(H3076="",H3075=""),"",H3076/H3075-1)</f>
        <v>-0.0117410619843452</v>
      </c>
      <c r="O3076" s="11" t="n">
        <f aca="false">IF(I3076="","",I3076-B3076/252)</f>
        <v>0.00354768329433656</v>
      </c>
      <c r="P3076" s="11" t="n">
        <f aca="false">IF(J3076="","",J3076-B3076/252)</f>
        <v>-0.00523043282605148</v>
      </c>
      <c r="Q3076" s="11" t="n">
        <f aca="false">IF(K3076="","",K3076-B3076/252)</f>
        <v>-0.00521024670100686</v>
      </c>
      <c r="R3076" s="11" t="n">
        <f aca="false">IF(L3076="","",L3076-B3076/252)</f>
        <v>0.000506364780977467</v>
      </c>
      <c r="S3076" s="11" t="n">
        <f aca="false">IF(M3076="","",M3076-B3076/252)</f>
        <v>-0.0109574728037872</v>
      </c>
      <c r="T3076" s="11" t="n">
        <f aca="false">IF(N3076="","",N3076-B3076/252)</f>
        <v>-0.0118168556351389</v>
      </c>
    </row>
    <row r="3077" customFormat="false" ht="15" hidden="false" customHeight="false" outlineLevel="0" collapsed="false">
      <c r="A3077" s="9" t="n">
        <f aca="false">'Prices (input)'!A3077</f>
        <v>43319</v>
      </c>
      <c r="B3077" s="10" t="n">
        <f aca="false">LOOKUP(A3077,'FedFunds (input)'!$A$3:$A$867,'FedFunds (input)'!$B$3:$B$867)/100</f>
        <v>0.0191</v>
      </c>
      <c r="C3077" s="10" t="n">
        <f aca="false">'Prices (input)'!B3077</f>
        <v>252.81</v>
      </c>
      <c r="D3077" s="10" t="n">
        <f aca="false">'Prices (input)'!C3077</f>
        <v>23.21</v>
      </c>
      <c r="E3077" s="10" t="n">
        <f aca="false">'Prices (input)'!D3077</f>
        <v>114.59</v>
      </c>
      <c r="F3077" s="10" t="n">
        <f aca="false">'Prices (input)'!E3077</f>
        <v>94.064</v>
      </c>
      <c r="G3077" s="10" t="n">
        <f aca="false">'Prices (input)'!F3077</f>
        <v>18.932</v>
      </c>
      <c r="H3077" s="10" t="n">
        <f aca="false">'Prices (input)'!G3077</f>
        <v>27.731</v>
      </c>
      <c r="I3077" s="11" t="n">
        <f aca="false">IF(OR(C3077="",C3076=""),"",C3077/C3076-1)</f>
        <v>0.00301527474707397</v>
      </c>
      <c r="J3077" s="11" t="n">
        <f aca="false">IF(OR(D3077="",D3076=""),"",D3077/D3076-1)</f>
        <v>0.00215889464594121</v>
      </c>
      <c r="K3077" s="11" t="n">
        <f aca="false">IF(OR(E3077="",E3076=""),"",E3077/E3076-1)</f>
        <v>0.00236179146256132</v>
      </c>
      <c r="L3077" s="11" t="n">
        <f aca="false">IF(OR(F3077="",F3076=""),"",F3077/F3076-1)</f>
        <v>-0.00494017835419081</v>
      </c>
      <c r="M3077" s="11" t="n">
        <f aca="false">IF(OR(G3077="",G3076=""),"",G3077/G3076-1)</f>
        <v>-0.0124306870523676</v>
      </c>
      <c r="N3077" s="11" t="n">
        <f aca="false">IF(OR(H3077="",H3076=""),"",H3077/H3076-1)</f>
        <v>-0.0106318455884976</v>
      </c>
      <c r="O3077" s="11" t="n">
        <f aca="false">IF(I3077="","",I3077-B3077/252)</f>
        <v>0.00293948109628032</v>
      </c>
      <c r="P3077" s="11" t="n">
        <f aca="false">IF(J3077="","",J3077-B3077/252)</f>
        <v>0.00208310099514756</v>
      </c>
      <c r="Q3077" s="11" t="n">
        <f aca="false">IF(K3077="","",K3077-B3077/252)</f>
        <v>0.00228599781176767</v>
      </c>
      <c r="R3077" s="11" t="n">
        <f aca="false">IF(L3077="","",L3077-B3077/252)</f>
        <v>-0.00501597200498446</v>
      </c>
      <c r="S3077" s="11" t="n">
        <f aca="false">IF(M3077="","",M3077-B3077/252)</f>
        <v>-0.0125064807031613</v>
      </c>
      <c r="T3077" s="11" t="n">
        <f aca="false">IF(N3077="","",N3077-B3077/252)</f>
        <v>-0.0107076392392913</v>
      </c>
    </row>
    <row r="3078" customFormat="false" ht="15" hidden="false" customHeight="false" outlineLevel="0" collapsed="false">
      <c r="A3078" s="9" t="n">
        <f aca="false">'Prices (input)'!A3078</f>
        <v>43320</v>
      </c>
      <c r="B3078" s="10" t="n">
        <f aca="false">LOOKUP(A3078,'FedFunds (input)'!$A$3:$A$867,'FedFunds (input)'!$B$3:$B$867)/100</f>
        <v>0.0191</v>
      </c>
      <c r="C3078" s="10" t="n">
        <f aca="false">'Prices (input)'!B3078</f>
        <v>252.7</v>
      </c>
      <c r="D3078" s="10" t="n">
        <f aca="false">'Prices (input)'!C3078</f>
        <v>23.27</v>
      </c>
      <c r="E3078" s="10" t="n">
        <f aca="false">'Prices (input)'!D3078</f>
        <v>114.91</v>
      </c>
      <c r="F3078" s="10" t="n">
        <f aca="false">'Prices (input)'!E3078</f>
        <v>94.139</v>
      </c>
      <c r="G3078" s="10" t="n">
        <f aca="false">'Prices (input)'!F3078</f>
        <v>19.0236</v>
      </c>
      <c r="H3078" s="10" t="n">
        <f aca="false">'Prices (input)'!G3078</f>
        <v>27.772</v>
      </c>
      <c r="I3078" s="11" t="n">
        <f aca="false">IF(OR(C3078="",C3077=""),"",C3078/C3077-1)</f>
        <v>-0.000435109370673703</v>
      </c>
      <c r="J3078" s="11" t="n">
        <f aca="false">IF(OR(D3078="",D3077=""),"",D3078/D3077-1)</f>
        <v>0.00258509263248596</v>
      </c>
      <c r="K3078" s="11" t="n">
        <f aca="false">IF(OR(E3078="",E3077=""),"",E3078/E3077-1)</f>
        <v>0.00279256479622991</v>
      </c>
      <c r="L3078" s="11" t="n">
        <f aca="false">IF(OR(F3078="",F3077=""),"",F3078/F3077-1)</f>
        <v>0.000797329477802311</v>
      </c>
      <c r="M3078" s="11" t="n">
        <f aca="false">IF(OR(G3078="",G3077=""),"",G3078/G3077-1)</f>
        <v>0.00483836889921818</v>
      </c>
      <c r="N3078" s="11" t="n">
        <f aca="false">IF(OR(H3078="",H3077=""),"",H3078/H3077-1)</f>
        <v>0.00147848977678389</v>
      </c>
      <c r="O3078" s="11" t="n">
        <f aca="false">IF(I3078="","",I3078-B3078/252)</f>
        <v>-0.000510903021467354</v>
      </c>
      <c r="P3078" s="11" t="n">
        <f aca="false">IF(J3078="","",J3078-B3078/252)</f>
        <v>0.00250929898169231</v>
      </c>
      <c r="Q3078" s="11" t="n">
        <f aca="false">IF(K3078="","",K3078-B3078/252)</f>
        <v>0.00271677114543626</v>
      </c>
      <c r="R3078" s="11" t="n">
        <f aca="false">IF(L3078="","",L3078-B3078/252)</f>
        <v>0.00072153582700866</v>
      </c>
      <c r="S3078" s="11" t="n">
        <f aca="false">IF(M3078="","",M3078-B3078/252)</f>
        <v>0.00476257524842453</v>
      </c>
      <c r="T3078" s="11" t="n">
        <f aca="false">IF(N3078="","",N3078-B3078/252)</f>
        <v>0.00140269612599024</v>
      </c>
    </row>
    <row r="3079" customFormat="false" ht="15" hidden="false" customHeight="false" outlineLevel="0" collapsed="false">
      <c r="A3079" s="9" t="n">
        <f aca="false">'Prices (input)'!A3079</f>
        <v>43321</v>
      </c>
      <c r="B3079" s="10" t="n">
        <f aca="false">LOOKUP(A3079,'FedFunds (input)'!$A$3:$A$867,'FedFunds (input)'!$B$3:$B$867)/100</f>
        <v>0.0191</v>
      </c>
      <c r="C3079" s="10" t="n">
        <f aca="false">'Prices (input)'!B3079</f>
        <v>252.39</v>
      </c>
      <c r="D3079" s="10" t="n">
        <f aca="false">'Prices (input)'!C3079</f>
        <v>23.25</v>
      </c>
      <c r="E3079" s="10" t="n">
        <f aca="false">'Prices (input)'!D3079</f>
        <v>114.74</v>
      </c>
      <c r="F3079" s="10" t="n">
        <f aca="false">'Prices (input)'!E3079</f>
        <v>94.928</v>
      </c>
      <c r="G3079" s="10" t="n">
        <f aca="false">'Prices (input)'!F3079</f>
        <v>19.0007</v>
      </c>
      <c r="H3079" s="10" t="n">
        <f aca="false">'Prices (input)'!G3079</f>
        <v>27.758</v>
      </c>
      <c r="I3079" s="11" t="n">
        <f aca="false">IF(OR(C3079="",C3078=""),"",C3079/C3078-1)</f>
        <v>-0.00122675108824699</v>
      </c>
      <c r="J3079" s="11" t="n">
        <f aca="false">IF(OR(D3079="",D3078=""),"",D3079/D3078-1)</f>
        <v>-0.000859475719810932</v>
      </c>
      <c r="K3079" s="11" t="n">
        <f aca="false">IF(OR(E3079="",E3078=""),"",E3079/E3078-1)</f>
        <v>-0.00147941867548518</v>
      </c>
      <c r="L3079" s="11" t="n">
        <f aca="false">IF(OR(F3079="",F3078=""),"",F3079/F3078-1)</f>
        <v>0.0083812235099161</v>
      </c>
      <c r="M3079" s="11" t="n">
        <f aca="false">IF(OR(G3079="",G3078=""),"",G3079/G3078-1)</f>
        <v>-0.00120376795138666</v>
      </c>
      <c r="N3079" s="11" t="n">
        <f aca="false">IF(OR(H3079="",H3078=""),"",H3079/H3078-1)</f>
        <v>-0.000504104853809584</v>
      </c>
      <c r="O3079" s="11" t="n">
        <f aca="false">IF(I3079="","",I3079-B3079/252)</f>
        <v>-0.00130254473904064</v>
      </c>
      <c r="P3079" s="11" t="n">
        <f aca="false">IF(J3079="","",J3079-B3079/252)</f>
        <v>-0.000935269370604582</v>
      </c>
      <c r="Q3079" s="11" t="n">
        <f aca="false">IF(K3079="","",K3079-B3079/252)</f>
        <v>-0.00155521232627883</v>
      </c>
      <c r="R3079" s="11" t="n">
        <f aca="false">IF(L3079="","",L3079-B3079/252)</f>
        <v>0.00830542985912245</v>
      </c>
      <c r="S3079" s="11" t="n">
        <f aca="false">IF(M3079="","",M3079-B3079/252)</f>
        <v>-0.00127956160218031</v>
      </c>
      <c r="T3079" s="11" t="n">
        <f aca="false">IF(N3079="","",N3079-B3079/252)</f>
        <v>-0.000579898504603235</v>
      </c>
    </row>
    <row r="3080" customFormat="false" ht="15" hidden="false" customHeight="false" outlineLevel="0" collapsed="false">
      <c r="A3080" s="9" t="n">
        <f aca="false">'Prices (input)'!A3080</f>
        <v>43322</v>
      </c>
      <c r="B3080" s="10" t="n">
        <f aca="false">LOOKUP(A3080,'FedFunds (input)'!$A$3:$A$867,'FedFunds (input)'!$B$3:$B$867)/100</f>
        <v>0.0191</v>
      </c>
      <c r="C3080" s="10" t="n">
        <f aca="false">'Prices (input)'!B3080</f>
        <v>250.67</v>
      </c>
      <c r="D3080" s="10" t="n">
        <f aca="false">'Prices (input)'!C3080</f>
        <v>23.24</v>
      </c>
      <c r="E3080" s="10" t="n">
        <f aca="false">'Prices (input)'!D3080</f>
        <v>114.69</v>
      </c>
      <c r="F3080" s="10" t="n">
        <f aca="false">'Prices (input)'!E3080</f>
        <v>95.625</v>
      </c>
      <c r="G3080" s="10" t="n">
        <f aca="false">'Prices (input)'!F3080</f>
        <v>18.8495</v>
      </c>
      <c r="H3080" s="10" t="n">
        <f aca="false">'Prices (input)'!G3080</f>
        <v>27.574</v>
      </c>
      <c r="I3080" s="11" t="n">
        <f aca="false">IF(OR(C3080="",C3079=""),"",C3080/C3079-1)</f>
        <v>-0.00681485003367799</v>
      </c>
      <c r="J3080" s="11" t="n">
        <f aca="false">IF(OR(D3080="",D3079=""),"",D3080/D3079-1)</f>
        <v>-0.000430107526881773</v>
      </c>
      <c r="K3080" s="11" t="n">
        <f aca="false">IF(OR(E3080="",E3079=""),"",E3080/E3079-1)</f>
        <v>-0.000435767822903888</v>
      </c>
      <c r="L3080" s="11" t="n">
        <f aca="false">IF(OR(F3080="",F3079=""),"",F3080/F3079-1)</f>
        <v>0.00734240687679089</v>
      </c>
      <c r="M3080" s="11" t="n">
        <f aca="false">IF(OR(G3080="",G3079=""),"",G3080/G3079-1)</f>
        <v>-0.00795760156204772</v>
      </c>
      <c r="N3080" s="11" t="n">
        <f aca="false">IF(OR(H3080="",H3079=""),"",H3080/H3079-1)</f>
        <v>-0.00662871964838951</v>
      </c>
      <c r="O3080" s="11" t="n">
        <f aca="false">IF(I3080="","",I3080-B3080/252)</f>
        <v>-0.00689064368447164</v>
      </c>
      <c r="P3080" s="11" t="n">
        <f aca="false">IF(J3080="","",J3080-B3080/252)</f>
        <v>-0.000505901177675424</v>
      </c>
      <c r="Q3080" s="11" t="n">
        <f aca="false">IF(K3080="","",K3080-B3080/252)</f>
        <v>-0.000511561473697538</v>
      </c>
      <c r="R3080" s="11" t="n">
        <f aca="false">IF(L3080="","",L3080-B3080/252)</f>
        <v>0.00726661322599724</v>
      </c>
      <c r="S3080" s="11" t="n">
        <f aca="false">IF(M3080="","",M3080-B3080/252)</f>
        <v>-0.00803339521284137</v>
      </c>
      <c r="T3080" s="11" t="n">
        <f aca="false">IF(N3080="","",N3080-B3080/252)</f>
        <v>-0.00670451329918317</v>
      </c>
    </row>
    <row r="3081" customFormat="false" ht="15" hidden="false" customHeight="false" outlineLevel="0" collapsed="false">
      <c r="A3081" s="9" t="n">
        <f aca="false">'Prices (input)'!A3081</f>
        <v>43325</v>
      </c>
      <c r="B3081" s="10" t="n">
        <f aca="false">LOOKUP(A3081,'FedFunds (input)'!$A$3:$A$867,'FedFunds (input)'!$B$3:$B$867)/100</f>
        <v>0.0191</v>
      </c>
      <c r="C3081" s="10" t="n">
        <f aca="false">'Prices (input)'!B3081</f>
        <v>249.72</v>
      </c>
      <c r="D3081" s="10" t="n">
        <f aca="false">'Prices (input)'!C3081</f>
        <v>22.89</v>
      </c>
      <c r="E3081" s="10" t="n">
        <f aca="false">'Prices (input)'!D3081</f>
        <v>112.98</v>
      </c>
      <c r="F3081" s="10" t="n">
        <f aca="false">'Prices (input)'!E3081</f>
        <v>95.466</v>
      </c>
      <c r="G3081" s="10" t="n">
        <f aca="false">'Prices (input)'!F3081</f>
        <v>18.3085</v>
      </c>
      <c r="H3081" s="10" t="n">
        <f aca="false">'Prices (input)'!G3081</f>
        <v>26.641</v>
      </c>
      <c r="I3081" s="11" t="n">
        <f aca="false">IF(OR(C3081="",C3080=""),"",C3081/C3080-1)</f>
        <v>-0.00378984322016995</v>
      </c>
      <c r="J3081" s="11" t="n">
        <f aca="false">IF(OR(D3081="",D3080=""),"",D3081/D3080-1)</f>
        <v>-0.0150602409638553</v>
      </c>
      <c r="K3081" s="11" t="n">
        <f aca="false">IF(OR(E3081="",E3080=""),"",E3081/E3080-1)</f>
        <v>-0.014909756735548</v>
      </c>
      <c r="L3081" s="11" t="n">
        <f aca="false">IF(OR(F3081="",F3080=""),"",F3081/F3080-1)</f>
        <v>-0.00166274509803932</v>
      </c>
      <c r="M3081" s="11" t="n">
        <f aca="false">IF(OR(G3081="",G3080=""),"",G3081/G3080-1)</f>
        <v>-0.0287010265524285</v>
      </c>
      <c r="N3081" s="11" t="n">
        <f aca="false">IF(OR(H3081="",H3080=""),"",H3081/H3080-1)</f>
        <v>-0.033836222528469</v>
      </c>
      <c r="O3081" s="11" t="n">
        <f aca="false">IF(I3081="","",I3081-B3081/252)</f>
        <v>-0.0038656368709636</v>
      </c>
      <c r="P3081" s="11" t="n">
        <f aca="false">IF(J3081="","",J3081-B3081/252)</f>
        <v>-0.0151360346146489</v>
      </c>
      <c r="Q3081" s="11" t="n">
        <f aca="false">IF(K3081="","",K3081-B3081/252)</f>
        <v>-0.0149855503863416</v>
      </c>
      <c r="R3081" s="11" t="n">
        <f aca="false">IF(L3081="","",L3081-B3081/252)</f>
        <v>-0.00173853874883297</v>
      </c>
      <c r="S3081" s="11" t="n">
        <f aca="false">IF(M3081="","",M3081-B3081/252)</f>
        <v>-0.0287768202032221</v>
      </c>
      <c r="T3081" s="11" t="n">
        <f aca="false">IF(N3081="","",N3081-B3081/252)</f>
        <v>-0.0339120161792626</v>
      </c>
    </row>
    <row r="3082" customFormat="false" ht="15" hidden="false" customHeight="false" outlineLevel="0" collapsed="false">
      <c r="A3082" s="9" t="n">
        <f aca="false">'Prices (input)'!A3082</f>
        <v>43326</v>
      </c>
      <c r="B3082" s="10" t="n">
        <f aca="false">LOOKUP(A3082,'FedFunds (input)'!$A$3:$A$867,'FedFunds (input)'!$B$3:$B$867)/100</f>
        <v>0.0191</v>
      </c>
      <c r="C3082" s="10" t="n">
        <f aca="false">'Prices (input)'!B3082</f>
        <v>251.32</v>
      </c>
      <c r="D3082" s="10" t="n">
        <f aca="false">'Prices (input)'!C3082</f>
        <v>22.9</v>
      </c>
      <c r="E3082" s="10" t="n">
        <f aca="false">'Prices (input)'!D3082</f>
        <v>113.06</v>
      </c>
      <c r="F3082" s="10" t="n">
        <f aca="false">'Prices (input)'!E3082</f>
        <v>95.221</v>
      </c>
      <c r="G3082" s="10" t="n">
        <f aca="false">'Prices (input)'!F3082</f>
        <v>18.1252</v>
      </c>
      <c r="H3082" s="10" t="n">
        <f aca="false">'Prices (input)'!G3082</f>
        <v>26.434</v>
      </c>
      <c r="I3082" s="11" t="n">
        <f aca="false">IF(OR(C3082="",C3081=""),"",C3082/C3081-1)</f>
        <v>0.00640717603716157</v>
      </c>
      <c r="J3082" s="11" t="n">
        <f aca="false">IF(OR(D3082="",D3081=""),"",D3082/D3081-1)</f>
        <v>0.000436871996504884</v>
      </c>
      <c r="K3082" s="11" t="n">
        <f aca="false">IF(OR(E3082="",E3081=""),"",E3082/E3081-1)</f>
        <v>0.000708089927420774</v>
      </c>
      <c r="L3082" s="11" t="n">
        <f aca="false">IF(OR(F3082="",F3081=""),"",F3082/F3081-1)</f>
        <v>-0.0025663587036221</v>
      </c>
      <c r="M3082" s="11" t="n">
        <f aca="false">IF(OR(G3082="",G3081=""),"",G3082/G3081-1)</f>
        <v>-0.0100117431793975</v>
      </c>
      <c r="N3082" s="11" t="n">
        <f aca="false">IF(OR(H3082="",H3081=""),"",H3082/H3081-1)</f>
        <v>-0.00776997860440665</v>
      </c>
      <c r="O3082" s="11" t="n">
        <f aca="false">IF(I3082="","",I3082-B3082/252)</f>
        <v>0.00633138238636792</v>
      </c>
      <c r="P3082" s="11" t="n">
        <f aca="false">IF(J3082="","",J3082-B3082/252)</f>
        <v>0.000361078345711233</v>
      </c>
      <c r="Q3082" s="11" t="n">
        <f aca="false">IF(K3082="","",K3082-B3082/252)</f>
        <v>0.000632296276627123</v>
      </c>
      <c r="R3082" s="11" t="n">
        <f aca="false">IF(L3082="","",L3082-B3082/252)</f>
        <v>-0.00264215235441575</v>
      </c>
      <c r="S3082" s="11" t="n">
        <f aca="false">IF(M3082="","",M3082-B3082/252)</f>
        <v>-0.0100875368301911</v>
      </c>
      <c r="T3082" s="11" t="n">
        <f aca="false">IF(N3082="","",N3082-B3082/252)</f>
        <v>-0.0078457722552003</v>
      </c>
    </row>
    <row r="3083" customFormat="false" ht="15" hidden="false" customHeight="false" outlineLevel="0" collapsed="false">
      <c r="A3083" s="9" t="n">
        <f aca="false">'Prices (input)'!A3083</f>
        <v>43327</v>
      </c>
      <c r="B3083" s="10" t="n">
        <f aca="false">LOOKUP(A3083,'FedFunds (input)'!$A$3:$A$867,'FedFunds (input)'!$B$3:$B$867)/100</f>
        <v>0.0191</v>
      </c>
      <c r="C3083" s="10" t="n">
        <f aca="false">'Prices (input)'!B3083</f>
        <v>249.46</v>
      </c>
      <c r="D3083" s="10" t="n">
        <f aca="false">'Prices (input)'!C3083</f>
        <v>22.52</v>
      </c>
      <c r="E3083" s="10" t="n">
        <f aca="false">'Prices (input)'!D3083</f>
        <v>111.21</v>
      </c>
      <c r="F3083" s="10" t="n">
        <f aca="false">'Prices (input)'!E3083</f>
        <v>95.728</v>
      </c>
      <c r="G3083" s="10" t="n">
        <f aca="false">'Prices (input)'!F3083</f>
        <v>17.0342</v>
      </c>
      <c r="H3083" s="10" t="n">
        <f aca="false">'Prices (input)'!G3083</f>
        <v>24.875</v>
      </c>
      <c r="I3083" s="11" t="n">
        <f aca="false">IF(OR(C3083="",C3082=""),"",C3083/C3082-1)</f>
        <v>-0.00740092312589524</v>
      </c>
      <c r="J3083" s="11" t="n">
        <f aca="false">IF(OR(D3083="",D3082=""),"",D3083/D3082-1)</f>
        <v>-0.0165938864628821</v>
      </c>
      <c r="K3083" s="11" t="n">
        <f aca="false">IF(OR(E3083="",E3082=""),"",E3083/E3082-1)</f>
        <v>-0.0163629931010084</v>
      </c>
      <c r="L3083" s="11" t="n">
        <f aca="false">IF(OR(F3083="",F3082=""),"",F3083/F3082-1)</f>
        <v>0.00532445573980511</v>
      </c>
      <c r="M3083" s="11" t="n">
        <f aca="false">IF(OR(G3083="",G3082=""),"",G3083/G3082-1)</f>
        <v>-0.0601924392558427</v>
      </c>
      <c r="N3083" s="11" t="n">
        <f aca="false">IF(OR(H3083="",H3082=""),"",H3083/H3082-1)</f>
        <v>-0.0589770749791935</v>
      </c>
      <c r="O3083" s="11" t="n">
        <f aca="false">IF(I3083="","",I3083-B3083/252)</f>
        <v>-0.00747671677668889</v>
      </c>
      <c r="P3083" s="11" t="n">
        <f aca="false">IF(J3083="","",J3083-B3083/252)</f>
        <v>-0.0166696801136757</v>
      </c>
      <c r="Q3083" s="11" t="n">
        <f aca="false">IF(K3083="","",K3083-B3083/252)</f>
        <v>-0.0164387867518021</v>
      </c>
      <c r="R3083" s="11" t="n">
        <f aca="false">IF(L3083="","",L3083-B3083/252)</f>
        <v>0.00524866208901146</v>
      </c>
      <c r="S3083" s="11" t="n">
        <f aca="false">IF(M3083="","",M3083-B3083/252)</f>
        <v>-0.0602682329066364</v>
      </c>
      <c r="T3083" s="11" t="n">
        <f aca="false">IF(N3083="","",N3083-B3083/252)</f>
        <v>-0.0590528686299871</v>
      </c>
    </row>
    <row r="3084" customFormat="false" ht="15" hidden="false" customHeight="false" outlineLevel="0" collapsed="false">
      <c r="A3084" s="9" t="n">
        <f aca="false">'Prices (input)'!A3084</f>
        <v>43328</v>
      </c>
      <c r="B3084" s="10" t="n">
        <f aca="false">LOOKUP(A3084,'FedFunds (input)'!$A$3:$A$867,'FedFunds (input)'!$B$3:$B$867)/100</f>
        <v>0.0191</v>
      </c>
      <c r="C3084" s="10" t="n">
        <f aca="false">'Prices (input)'!B3084</f>
        <v>251.54</v>
      </c>
      <c r="D3084" s="10" t="n">
        <f aca="false">'Prices (input)'!C3084</f>
        <v>22.51</v>
      </c>
      <c r="E3084" s="10" t="n">
        <f aca="false">'Prices (input)'!D3084</f>
        <v>111.11</v>
      </c>
      <c r="F3084" s="10" t="n">
        <f aca="false">'Prices (input)'!E3084</f>
        <v>95.76</v>
      </c>
      <c r="G3084" s="10" t="n">
        <f aca="false">'Prices (input)'!F3084</f>
        <v>16.6583</v>
      </c>
      <c r="H3084" s="10" t="n">
        <f aca="false">'Prices (input)'!G3084</f>
        <v>24.155</v>
      </c>
      <c r="I3084" s="11" t="n">
        <f aca="false">IF(OR(C3084="",C3083=""),"",C3084/C3083-1)</f>
        <v>0.00833801010181978</v>
      </c>
      <c r="J3084" s="11" t="n">
        <f aca="false">IF(OR(D3084="",D3083=""),"",D3084/D3083-1)</f>
        <v>-0.00044404973357004</v>
      </c>
      <c r="K3084" s="11" t="n">
        <f aca="false">IF(OR(E3084="",E3083=""),"",E3084/E3083-1)</f>
        <v>-0.000899199712256049</v>
      </c>
      <c r="L3084" s="11" t="n">
        <f aca="false">IF(OR(F3084="",F3083=""),"",F3084/F3083-1)</f>
        <v>0.000334280461307124</v>
      </c>
      <c r="M3084" s="11" t="n">
        <f aca="false">IF(OR(G3084="",G3083=""),"",G3084/G3083-1)</f>
        <v>-0.0220673703490624</v>
      </c>
      <c r="N3084" s="11" t="n">
        <f aca="false">IF(OR(H3084="",H3083=""),"",H3084/H3083-1)</f>
        <v>-0.0289447236180904</v>
      </c>
      <c r="O3084" s="11" t="n">
        <f aca="false">IF(I3084="","",I3084-B3084/252)</f>
        <v>0.00826221645102613</v>
      </c>
      <c r="P3084" s="11" t="n">
        <f aca="false">IF(J3084="","",J3084-B3084/252)</f>
        <v>-0.000519843384363691</v>
      </c>
      <c r="Q3084" s="11" t="n">
        <f aca="false">IF(K3084="","",K3084-B3084/252)</f>
        <v>-0.0009749933630497</v>
      </c>
      <c r="R3084" s="11" t="n">
        <f aca="false">IF(L3084="","",L3084-B3084/252)</f>
        <v>0.000258486810513473</v>
      </c>
      <c r="S3084" s="11" t="n">
        <f aca="false">IF(M3084="","",M3084-B3084/252)</f>
        <v>-0.022143163999856</v>
      </c>
      <c r="T3084" s="11" t="n">
        <f aca="false">IF(N3084="","",N3084-B3084/252)</f>
        <v>-0.0290205172688841</v>
      </c>
    </row>
    <row r="3085" customFormat="false" ht="15" hidden="false" customHeight="false" outlineLevel="0" collapsed="false">
      <c r="A3085" s="9" t="n">
        <f aca="false">'Prices (input)'!A3085</f>
        <v>43329</v>
      </c>
      <c r="B3085" s="10" t="n">
        <f aca="false">LOOKUP(A3085,'FedFunds (input)'!$A$3:$A$867,'FedFunds (input)'!$B$3:$B$867)/100</f>
        <v>0.0191</v>
      </c>
      <c r="C3085" s="10" t="n">
        <f aca="false">'Prices (input)'!B3085</f>
        <v>252.35</v>
      </c>
      <c r="D3085" s="10" t="n">
        <f aca="false">'Prices (input)'!C3085</f>
        <v>22.72</v>
      </c>
      <c r="E3085" s="10" t="n">
        <f aca="false">'Prices (input)'!D3085</f>
        <v>112.13</v>
      </c>
      <c r="F3085" s="10" t="n">
        <f aca="false">'Prices (input)'!E3085</f>
        <v>95.882</v>
      </c>
      <c r="G3085" s="10" t="n">
        <f aca="false">'Prices (input)'!F3085</f>
        <v>17.1442</v>
      </c>
      <c r="H3085" s="10" t="n">
        <f aca="false">'Prices (input)'!G3085</f>
        <v>24.749</v>
      </c>
      <c r="I3085" s="11" t="n">
        <f aca="false">IF(OR(C3085="",C3084=""),"",C3085/C3084-1)</f>
        <v>0.00322016379104717</v>
      </c>
      <c r="J3085" s="11" t="n">
        <f aca="false">IF(OR(D3085="",D3084=""),"",D3085/D3084-1)</f>
        <v>0.00932918702798746</v>
      </c>
      <c r="K3085" s="11" t="n">
        <f aca="false">IF(OR(E3085="",E3084=""),"",E3085/E3084-1)</f>
        <v>0.00918009180091794</v>
      </c>
      <c r="L3085" s="11" t="n">
        <f aca="false">IF(OR(F3085="",F3084=""),"",F3085/F3084-1)</f>
        <v>0.00127401837928143</v>
      </c>
      <c r="M3085" s="11" t="n">
        <f aca="false">IF(OR(G3085="",G3084=""),"",G3085/G3084-1)</f>
        <v>0.0291686426586146</v>
      </c>
      <c r="N3085" s="11" t="n">
        <f aca="false">IF(OR(H3085="",H3084=""),"",H3085/H3084-1)</f>
        <v>0.0245911819499067</v>
      </c>
      <c r="O3085" s="11" t="n">
        <f aca="false">IF(I3085="","",I3085-B3085/252)</f>
        <v>0.00314437014025352</v>
      </c>
      <c r="P3085" s="11" t="n">
        <f aca="false">IF(J3085="","",J3085-B3085/252)</f>
        <v>0.00925339337719381</v>
      </c>
      <c r="Q3085" s="11" t="n">
        <f aca="false">IF(K3085="","",K3085-B3085/252)</f>
        <v>0.00910429815012429</v>
      </c>
      <c r="R3085" s="11" t="n">
        <f aca="false">IF(L3085="","",L3085-B3085/252)</f>
        <v>0.00119822472848778</v>
      </c>
      <c r="S3085" s="11" t="n">
        <f aca="false">IF(M3085="","",M3085-B3085/252)</f>
        <v>0.029092849007821</v>
      </c>
      <c r="T3085" s="11" t="n">
        <f aca="false">IF(N3085="","",N3085-B3085/252)</f>
        <v>0.0245153882991131</v>
      </c>
    </row>
    <row r="3086" customFormat="false" ht="15" hidden="false" customHeight="false" outlineLevel="0" collapsed="false">
      <c r="A3086" s="9" t="n">
        <f aca="false">'Prices (input)'!A3086</f>
        <v>43332</v>
      </c>
      <c r="B3086" s="10" t="n">
        <f aca="false">LOOKUP(A3086,'FedFunds (input)'!$A$3:$A$867,'FedFunds (input)'!$B$3:$B$867)/100</f>
        <v>0.0191</v>
      </c>
      <c r="C3086" s="10" t="n">
        <f aca="false">'Prices (input)'!B3086</f>
        <v>252.96</v>
      </c>
      <c r="D3086" s="10" t="n">
        <f aca="false">'Prices (input)'!C3086</f>
        <v>22.83</v>
      </c>
      <c r="E3086" s="10" t="n">
        <f aca="false">'Prices (input)'!D3086</f>
        <v>112.68</v>
      </c>
      <c r="F3086" s="10" t="n">
        <f aca="false">'Prices (input)'!E3086</f>
        <v>96.513</v>
      </c>
      <c r="G3086" s="10" t="n">
        <f aca="false">'Prices (input)'!F3086</f>
        <v>17.2359</v>
      </c>
      <c r="H3086" s="10" t="n">
        <f aca="false">'Prices (input)'!G3086</f>
        <v>25.074</v>
      </c>
      <c r="I3086" s="11" t="n">
        <f aca="false">IF(OR(C3086="",C3085=""),"",C3086/C3085-1)</f>
        <v>0.00241727759064792</v>
      </c>
      <c r="J3086" s="11" t="n">
        <f aca="false">IF(OR(D3086="",D3085=""),"",D3086/D3085-1)</f>
        <v>0.00484154929577452</v>
      </c>
      <c r="K3086" s="11" t="n">
        <f aca="false">IF(OR(E3086="",E3085=""),"",E3086/E3085-1)</f>
        <v>0.00490502095781697</v>
      </c>
      <c r="L3086" s="11" t="n">
        <f aca="false">IF(OR(F3086="",F3085=""),"",F3086/F3085-1)</f>
        <v>0.00658100581965337</v>
      </c>
      <c r="M3086" s="11" t="n">
        <f aca="false">IF(OR(G3086="",G3085=""),"",G3086/G3085-1)</f>
        <v>0.00534874768143157</v>
      </c>
      <c r="N3086" s="11" t="n">
        <f aca="false">IF(OR(H3086="",H3085=""),"",H3086/H3085-1)</f>
        <v>0.0131318437108572</v>
      </c>
      <c r="O3086" s="11" t="n">
        <f aca="false">IF(I3086="","",I3086-B3086/252)</f>
        <v>0.00234148393985426</v>
      </c>
      <c r="P3086" s="11" t="n">
        <f aca="false">IF(J3086="","",J3086-B3086/252)</f>
        <v>0.00476575564498087</v>
      </c>
      <c r="Q3086" s="11" t="n">
        <f aca="false">IF(K3086="","",K3086-B3086/252)</f>
        <v>0.00482922730702332</v>
      </c>
      <c r="R3086" s="11" t="n">
        <f aca="false">IF(L3086="","",L3086-B3086/252)</f>
        <v>0.00650521216885972</v>
      </c>
      <c r="S3086" s="11" t="n">
        <f aca="false">IF(M3086="","",M3086-B3086/252)</f>
        <v>0.00527295403063791</v>
      </c>
      <c r="T3086" s="11" t="n">
        <f aca="false">IF(N3086="","",N3086-B3086/252)</f>
        <v>0.0130560500600635</v>
      </c>
    </row>
    <row r="3087" customFormat="false" ht="15" hidden="false" customHeight="false" outlineLevel="0" collapsed="false">
      <c r="A3087" s="9" t="n">
        <f aca="false">'Prices (input)'!A3087</f>
        <v>43333</v>
      </c>
      <c r="B3087" s="10" t="n">
        <f aca="false">LOOKUP(A3087,'FedFunds (input)'!$A$3:$A$867,'FedFunds (input)'!$B$3:$B$867)/100</f>
        <v>0.0191</v>
      </c>
      <c r="C3087" s="10" t="n">
        <f aca="false">'Prices (input)'!B3087</f>
        <v>253.44</v>
      </c>
      <c r="D3087" s="10" t="n">
        <f aca="false">'Prices (input)'!C3087</f>
        <v>22.9</v>
      </c>
      <c r="E3087" s="10" t="n">
        <f aca="false">'Prices (input)'!D3087</f>
        <v>113.02</v>
      </c>
      <c r="F3087" s="10" t="n">
        <f aca="false">'Prices (input)'!E3087</f>
        <v>96.211</v>
      </c>
      <c r="G3087" s="10" t="n">
        <f aca="false">'Prices (input)'!F3087</f>
        <v>17.3428</v>
      </c>
      <c r="H3087" s="10" t="n">
        <f aca="false">'Prices (input)'!G3087</f>
        <v>25.254</v>
      </c>
      <c r="I3087" s="11" t="n">
        <f aca="false">IF(OR(C3087="",C3086=""),"",C3087/C3086-1)</f>
        <v>0.00189753320683117</v>
      </c>
      <c r="J3087" s="11" t="n">
        <f aca="false">IF(OR(D3087="",D3086=""),"",D3087/D3086-1)</f>
        <v>0.00306614104248792</v>
      </c>
      <c r="K3087" s="11" t="n">
        <f aca="false">IF(OR(E3087="",E3086=""),"",E3087/E3086-1)</f>
        <v>0.00301739439119619</v>
      </c>
      <c r="L3087" s="11" t="n">
        <f aca="false">IF(OR(F3087="",F3086=""),"",F3087/F3086-1)</f>
        <v>-0.00312911214033351</v>
      </c>
      <c r="M3087" s="11" t="n">
        <f aca="false">IF(OR(G3087="",G3086=""),"",G3087/G3086-1)</f>
        <v>0.00620217104995957</v>
      </c>
      <c r="N3087" s="11" t="n">
        <f aca="false">IF(OR(H3087="",H3086=""),"",H3087/H3086-1)</f>
        <v>0.00717875089734377</v>
      </c>
      <c r="O3087" s="11" t="n">
        <f aca="false">IF(I3087="","",I3087-B3087/252)</f>
        <v>0.00182173955603752</v>
      </c>
      <c r="P3087" s="11" t="n">
        <f aca="false">IF(J3087="","",J3087-B3087/252)</f>
        <v>0.00299034739169427</v>
      </c>
      <c r="Q3087" s="11" t="n">
        <f aca="false">IF(K3087="","",K3087-B3087/252)</f>
        <v>0.00294160074040254</v>
      </c>
      <c r="R3087" s="11" t="n">
        <f aca="false">IF(L3087="","",L3087-B3087/252)</f>
        <v>-0.00320490579112716</v>
      </c>
      <c r="S3087" s="11" t="n">
        <f aca="false">IF(M3087="","",M3087-B3087/252)</f>
        <v>0.00612637739916592</v>
      </c>
      <c r="T3087" s="11" t="n">
        <f aca="false">IF(N3087="","",N3087-B3087/252)</f>
        <v>0.00710295724655012</v>
      </c>
    </row>
    <row r="3088" customFormat="false" ht="15" hidden="false" customHeight="false" outlineLevel="0" collapsed="false">
      <c r="A3088" s="9" t="n">
        <f aca="false">'Prices (input)'!A3088</f>
        <v>43334</v>
      </c>
      <c r="B3088" s="10" t="n">
        <f aca="false">LOOKUP(A3088,'FedFunds (input)'!$A$3:$A$867,'FedFunds (input)'!$B$3:$B$867)/100</f>
        <v>0.0191</v>
      </c>
      <c r="C3088" s="10" t="n">
        <f aca="false">'Prices (input)'!B3088</f>
        <v>253.4</v>
      </c>
      <c r="D3088" s="10" t="n">
        <f aca="false">'Prices (input)'!C3088</f>
        <v>22.95</v>
      </c>
      <c r="E3088" s="10" t="n">
        <f aca="false">'Prices (input)'!D3088</f>
        <v>113.27</v>
      </c>
      <c r="F3088" s="10" t="n">
        <f aca="false">'Prices (input)'!E3088</f>
        <v>96.565</v>
      </c>
      <c r="G3088" s="10" t="n">
        <f aca="false">'Prices (input)'!F3088</f>
        <v>17.4651</v>
      </c>
      <c r="H3088" s="10" t="n">
        <f aca="false">'Prices (input)'!G3088</f>
        <v>25.319</v>
      </c>
      <c r="I3088" s="11" t="n">
        <f aca="false">IF(OR(C3088="",C3087=""),"",C3088/C3087-1)</f>
        <v>-0.000157828282828287</v>
      </c>
      <c r="J3088" s="11" t="n">
        <f aca="false">IF(OR(D3088="",D3087=""),"",D3088/D3087-1)</f>
        <v>0.00218340611353707</v>
      </c>
      <c r="K3088" s="11" t="n">
        <f aca="false">IF(OR(E3088="",E3087=""),"",E3088/E3087-1)</f>
        <v>0.00221199787648207</v>
      </c>
      <c r="L3088" s="11" t="n">
        <f aca="false">IF(OR(F3088="",F3087=""),"",F3088/F3087-1)</f>
        <v>0.00367941295693841</v>
      </c>
      <c r="M3088" s="11" t="n">
        <f aca="false">IF(OR(G3088="",G3087=""),"",G3088/G3087-1)</f>
        <v>0.0070519177987407</v>
      </c>
      <c r="N3088" s="11" t="n">
        <f aca="false">IF(OR(H3088="",H3087=""),"",H3088/H3087-1)</f>
        <v>0.00257384968717811</v>
      </c>
      <c r="O3088" s="11" t="n">
        <f aca="false">IF(I3088="","",I3088-B3088/252)</f>
        <v>-0.000233621933621938</v>
      </c>
      <c r="P3088" s="11" t="n">
        <f aca="false">IF(J3088="","",J3088-B3088/252)</f>
        <v>0.00210761246274342</v>
      </c>
      <c r="Q3088" s="11" t="n">
        <f aca="false">IF(K3088="","",K3088-B3088/252)</f>
        <v>0.00213620422568842</v>
      </c>
      <c r="R3088" s="11" t="n">
        <f aca="false">IF(L3088="","",L3088-B3088/252)</f>
        <v>0.00360361930614476</v>
      </c>
      <c r="S3088" s="11" t="n">
        <f aca="false">IF(M3088="","",M3088-B3088/252)</f>
        <v>0.00697612414794705</v>
      </c>
      <c r="T3088" s="11" t="n">
        <f aca="false">IF(N3088="","",N3088-B3088/252)</f>
        <v>0.00249805603638446</v>
      </c>
    </row>
    <row r="3089" customFormat="false" ht="15" hidden="false" customHeight="false" outlineLevel="0" collapsed="false">
      <c r="A3089" s="9" t="n">
        <f aca="false">'Prices (input)'!A3089</f>
        <v>43335</v>
      </c>
      <c r="B3089" s="10" t="n">
        <f aca="false">LOOKUP(A3089,'FedFunds (input)'!$A$3:$A$867,'FedFunds (input)'!$B$3:$B$867)/100</f>
        <v>0.0191</v>
      </c>
      <c r="C3089" s="10" t="n">
        <f aca="false">'Prices (input)'!B3089</f>
        <v>253.01</v>
      </c>
      <c r="D3089" s="10" t="n">
        <f aca="false">'Prices (input)'!C3089</f>
        <v>22.73</v>
      </c>
      <c r="E3089" s="10" t="n">
        <f aca="false">'Prices (input)'!D3089</f>
        <v>112.2</v>
      </c>
      <c r="F3089" s="10" t="n">
        <f aca="false">'Prices (input)'!E3089</f>
        <v>96.719</v>
      </c>
      <c r="G3089" s="10" t="n">
        <f aca="false">'Prices (input)'!F3089</f>
        <v>16.9333</v>
      </c>
      <c r="H3089" s="10" t="n">
        <f aca="false">'Prices (input)'!G3089</f>
        <v>24.497</v>
      </c>
      <c r="I3089" s="11" t="n">
        <f aca="false">IF(OR(C3089="",C3088=""),"",C3089/C3088-1)</f>
        <v>-0.00153906866614051</v>
      </c>
      <c r="J3089" s="11" t="n">
        <f aca="false">IF(OR(D3089="",D3088=""),"",D3089/D3088-1)</f>
        <v>-0.0095860566448801</v>
      </c>
      <c r="K3089" s="11" t="n">
        <f aca="false">IF(OR(E3089="",E3088=""),"",E3089/E3088-1)</f>
        <v>-0.00944645537211963</v>
      </c>
      <c r="L3089" s="11" t="n">
        <f aca="false">IF(OR(F3089="",F3088=""),"",F3089/F3088-1)</f>
        <v>0.00159478071765129</v>
      </c>
      <c r="M3089" s="11" t="n">
        <f aca="false">IF(OR(G3089="",G3088=""),"",G3089/G3088-1)</f>
        <v>-0.0304492960246434</v>
      </c>
      <c r="N3089" s="11" t="n">
        <f aca="false">IF(OR(H3089="",H3088=""),"",H3089/H3088-1)</f>
        <v>-0.0324657371934121</v>
      </c>
      <c r="O3089" s="11" t="n">
        <f aca="false">IF(I3089="","",I3089-B3089/252)</f>
        <v>-0.00161486231693416</v>
      </c>
      <c r="P3089" s="11" t="n">
        <f aca="false">IF(J3089="","",J3089-B3089/252)</f>
        <v>-0.00966185029567375</v>
      </c>
      <c r="Q3089" s="11" t="n">
        <f aca="false">IF(K3089="","",K3089-B3089/252)</f>
        <v>-0.00952224902291328</v>
      </c>
      <c r="R3089" s="11" t="n">
        <f aca="false">IF(L3089="","",L3089-B3089/252)</f>
        <v>0.00151898706685764</v>
      </c>
      <c r="S3089" s="11" t="n">
        <f aca="false">IF(M3089="","",M3089-B3089/252)</f>
        <v>-0.0305250896754371</v>
      </c>
      <c r="T3089" s="11" t="n">
        <f aca="false">IF(N3089="","",N3089-B3089/252)</f>
        <v>-0.0325415308442057</v>
      </c>
    </row>
    <row r="3090" customFormat="false" ht="15" hidden="false" customHeight="false" outlineLevel="0" collapsed="false">
      <c r="A3090" s="9" t="n">
        <f aca="false">'Prices (input)'!A3090</f>
        <v>43336</v>
      </c>
      <c r="B3090" s="10" t="n">
        <f aca="false">LOOKUP(A3090,'FedFunds (input)'!$A$3:$A$867,'FedFunds (input)'!$B$3:$B$867)/100</f>
        <v>0.0191</v>
      </c>
      <c r="C3090" s="10" t="n">
        <f aca="false">'Prices (input)'!B3090</f>
        <v>254.55</v>
      </c>
      <c r="D3090" s="10" t="n">
        <f aca="false">'Prices (input)'!C3090</f>
        <v>23.12</v>
      </c>
      <c r="E3090" s="10" t="n">
        <f aca="false">'Prices (input)'!D3090</f>
        <v>114.14</v>
      </c>
      <c r="F3090" s="10" t="n">
        <f aca="false">'Prices (input)'!E3090</f>
        <v>96.909</v>
      </c>
      <c r="G3090" s="10" t="n">
        <f aca="false">'Prices (input)'!F3090</f>
        <v>17.3917</v>
      </c>
      <c r="H3090" s="10" t="n">
        <f aca="false">'Prices (input)'!G3090</f>
        <v>25.441</v>
      </c>
      <c r="I3090" s="11" t="n">
        <f aca="false">IF(OR(C3090="",C3089=""),"",C3090/C3089-1)</f>
        <v>0.00608671594008148</v>
      </c>
      <c r="J3090" s="11" t="n">
        <f aca="false">IF(OR(D3090="",D3089=""),"",D3090/D3089-1)</f>
        <v>0.0171579410470744</v>
      </c>
      <c r="K3090" s="11" t="n">
        <f aca="false">IF(OR(E3090="",E3089=""),"",E3090/E3089-1)</f>
        <v>0.0172905525846703</v>
      </c>
      <c r="L3090" s="11" t="n">
        <f aca="false">IF(OR(F3090="",F3089=""),"",F3090/F3089-1)</f>
        <v>0.00196445372677556</v>
      </c>
      <c r="M3090" s="11" t="n">
        <f aca="false">IF(OR(G3090="",G3089=""),"",G3090/G3089-1)</f>
        <v>0.0270709194309438</v>
      </c>
      <c r="N3090" s="11" t="n">
        <f aca="false">IF(OR(H3090="",H3089=""),"",H3090/H3089-1)</f>
        <v>0.0385353308568395</v>
      </c>
      <c r="O3090" s="11" t="n">
        <f aca="false">IF(I3090="","",I3090-B3090/252)</f>
        <v>0.00601092228928783</v>
      </c>
      <c r="P3090" s="11" t="n">
        <f aca="false">IF(J3090="","",J3090-B3090/252)</f>
        <v>0.0170821473962807</v>
      </c>
      <c r="Q3090" s="11" t="n">
        <f aca="false">IF(K3090="","",K3090-B3090/252)</f>
        <v>0.0172147589338766</v>
      </c>
      <c r="R3090" s="11" t="n">
        <f aca="false">IF(L3090="","",L3090-B3090/252)</f>
        <v>0.00188866007598191</v>
      </c>
      <c r="S3090" s="11" t="n">
        <f aca="false">IF(M3090="","",M3090-B3090/252)</f>
        <v>0.0269951257801501</v>
      </c>
      <c r="T3090" s="11" t="n">
        <f aca="false">IF(N3090="","",N3090-B3090/252)</f>
        <v>0.0384595372060458</v>
      </c>
    </row>
    <row r="3091" customFormat="false" ht="15" hidden="false" customHeight="false" outlineLevel="0" collapsed="false">
      <c r="A3091" s="9" t="n">
        <f aca="false">'Prices (input)'!A3091</f>
        <v>43339</v>
      </c>
      <c r="B3091" s="10" t="n">
        <f aca="false">LOOKUP(A3091,'FedFunds (input)'!$A$3:$A$867,'FedFunds (input)'!$B$3:$B$867)/100</f>
        <v>0.0191</v>
      </c>
      <c r="C3091" s="10" t="n">
        <f aca="false">'Prices (input)'!B3091</f>
        <v>256.51</v>
      </c>
      <c r="D3091" s="10" t="n">
        <f aca="false">'Prices (input)'!C3091</f>
        <v>23.21</v>
      </c>
      <c r="E3091" s="10" t="n">
        <f aca="false">'Prices (input)'!D3091</f>
        <v>114.58</v>
      </c>
      <c r="F3091" s="10" t="n">
        <f aca="false">'Prices (input)'!E3091</f>
        <v>96.33</v>
      </c>
      <c r="G3091" s="10" t="n">
        <f aca="false">'Prices (input)'!F3091</f>
        <v>17.6805</v>
      </c>
      <c r="H3091" s="10" t="n">
        <f aca="false">'Prices (input)'!G3091</f>
        <v>25.939</v>
      </c>
      <c r="I3091" s="11" t="n">
        <f aca="false">IF(OR(C3091="",C3090=""),"",C3091/C3090-1)</f>
        <v>0.00769986250245514</v>
      </c>
      <c r="J3091" s="11" t="n">
        <f aca="false">IF(OR(D3091="",D3090=""),"",D3091/D3090-1)</f>
        <v>0.00389273356401376</v>
      </c>
      <c r="K3091" s="11" t="n">
        <f aca="false">IF(OR(E3091="",E3090=""),"",E3091/E3090-1)</f>
        <v>0.00385491501664625</v>
      </c>
      <c r="L3091" s="11" t="n">
        <f aca="false">IF(OR(F3091="",F3090=""),"",F3091/F3090-1)</f>
        <v>-0.00597467727455658</v>
      </c>
      <c r="M3091" s="11" t="n">
        <f aca="false">IF(OR(G3091="",G3090=""),"",G3091/G3090-1)</f>
        <v>0.0166056222220943</v>
      </c>
      <c r="N3091" s="11" t="n">
        <f aca="false">IF(OR(H3091="",H3090=""),"",H3091/H3090-1)</f>
        <v>0.0195747022522701</v>
      </c>
      <c r="O3091" s="11" t="n">
        <f aca="false">IF(I3091="","",I3091-B3091/252)</f>
        <v>0.00762406885166148</v>
      </c>
      <c r="P3091" s="11" t="n">
        <f aca="false">IF(J3091="","",J3091-B3091/252)</f>
        <v>0.00381693991322011</v>
      </c>
      <c r="Q3091" s="11" t="n">
        <f aca="false">IF(K3091="","",K3091-B3091/252)</f>
        <v>0.0037791213658526</v>
      </c>
      <c r="R3091" s="11" t="n">
        <f aca="false">IF(L3091="","",L3091-B3091/252)</f>
        <v>-0.00605047092535023</v>
      </c>
      <c r="S3091" s="11" t="n">
        <f aca="false">IF(M3091="","",M3091-B3091/252)</f>
        <v>0.0165298285713006</v>
      </c>
      <c r="T3091" s="11" t="n">
        <f aca="false">IF(N3091="","",N3091-B3091/252)</f>
        <v>0.0194989086014764</v>
      </c>
    </row>
    <row r="3092" customFormat="false" ht="15" hidden="false" customHeight="false" outlineLevel="0" collapsed="false">
      <c r="A3092" s="9" t="n">
        <f aca="false">'Prices (input)'!A3092</f>
        <v>43340</v>
      </c>
      <c r="B3092" s="10" t="n">
        <f aca="false">LOOKUP(A3092,'FedFunds (input)'!$A$3:$A$867,'FedFunds (input)'!$B$3:$B$867)/100</f>
        <v>0.0191</v>
      </c>
      <c r="C3092" s="10" t="n">
        <f aca="false">'Prices (input)'!B3092</f>
        <v>256.66</v>
      </c>
      <c r="D3092" s="10" t="n">
        <f aca="false">'Prices (input)'!C3092</f>
        <v>23.02</v>
      </c>
      <c r="E3092" s="10" t="n">
        <f aca="false">'Prices (input)'!D3092</f>
        <v>113.7</v>
      </c>
      <c r="F3092" s="10" t="n">
        <f aca="false">'Prices (input)'!E3092</f>
        <v>95.783</v>
      </c>
      <c r="G3092" s="10" t="n">
        <f aca="false">'Prices (input)'!F3092</f>
        <v>17.3595</v>
      </c>
      <c r="H3092" s="10" t="n">
        <f aca="false">'Prices (input)'!G3092</f>
        <v>25.398</v>
      </c>
      <c r="I3092" s="11" t="n">
        <f aca="false">IF(OR(C3092="",C3091=""),"",C3092/C3091-1)</f>
        <v>0.000584772523488431</v>
      </c>
      <c r="J3092" s="11" t="n">
        <f aca="false">IF(OR(D3092="",D3091=""),"",D3092/D3091-1)</f>
        <v>-0.008186126669539</v>
      </c>
      <c r="K3092" s="11" t="n">
        <f aca="false">IF(OR(E3092="",E3091=""),"",E3092/E3091-1)</f>
        <v>-0.00768022342468144</v>
      </c>
      <c r="L3092" s="11" t="n">
        <f aca="false">IF(OR(F3092="",F3091=""),"",F3092/F3091-1)</f>
        <v>-0.00567839717637286</v>
      </c>
      <c r="M3092" s="11" t="n">
        <f aca="false">IF(OR(G3092="",G3091=""),"",G3092/G3091-1)</f>
        <v>-0.018155595147196</v>
      </c>
      <c r="N3092" s="11" t="n">
        <f aca="false">IF(OR(H3092="",H3091=""),"",H3092/H3091-1)</f>
        <v>-0.020856625159027</v>
      </c>
      <c r="O3092" s="11" t="n">
        <f aca="false">IF(I3092="","",I3092-B3092/252)</f>
        <v>0.00050897887269478</v>
      </c>
      <c r="P3092" s="11" t="n">
        <f aca="false">IF(J3092="","",J3092-B3092/252)</f>
        <v>-0.00826192032033265</v>
      </c>
      <c r="Q3092" s="11" t="n">
        <f aca="false">IF(K3092="","",K3092-B3092/252)</f>
        <v>-0.00775601707547509</v>
      </c>
      <c r="R3092" s="11" t="n">
        <f aca="false">IF(L3092="","",L3092-B3092/252)</f>
        <v>-0.00575419082716651</v>
      </c>
      <c r="S3092" s="11" t="n">
        <f aca="false">IF(M3092="","",M3092-B3092/252)</f>
        <v>-0.0182313887979897</v>
      </c>
      <c r="T3092" s="11" t="n">
        <f aca="false">IF(N3092="","",N3092-B3092/252)</f>
        <v>-0.0209324188098206</v>
      </c>
    </row>
    <row r="3093" customFormat="false" ht="15" hidden="false" customHeight="false" outlineLevel="0" collapsed="false">
      <c r="A3093" s="9" t="n">
        <f aca="false">'Prices (input)'!A3093</f>
        <v>43341</v>
      </c>
      <c r="B3093" s="10" t="n">
        <f aca="false">LOOKUP(A3093,'FedFunds (input)'!$A$3:$A$867,'FedFunds (input)'!$B$3:$B$867)/100</f>
        <v>0.0191</v>
      </c>
      <c r="C3093" s="10" t="n">
        <f aca="false">'Prices (input)'!B3093</f>
        <v>258.06</v>
      </c>
      <c r="D3093" s="10" t="n">
        <f aca="false">'Prices (input)'!C3093</f>
        <v>23.14</v>
      </c>
      <c r="E3093" s="10" t="n">
        <f aca="false">'Prices (input)'!D3093</f>
        <v>114.2</v>
      </c>
      <c r="F3093" s="10" t="n">
        <f aca="false">'Prices (input)'!E3093</f>
        <v>95.902</v>
      </c>
      <c r="G3093" s="10" t="n">
        <f aca="false">'Prices (input)'!F3093</f>
        <v>17.4013</v>
      </c>
      <c r="H3093" s="10" t="n">
        <f aca="false">'Prices (input)'!G3093</f>
        <v>25.389</v>
      </c>
      <c r="I3093" s="11" t="n">
        <f aca="false">IF(OR(C3093="",C3092=""),"",C3093/C3092-1)</f>
        <v>0.00545468713473074</v>
      </c>
      <c r="J3093" s="11" t="n">
        <f aca="false">IF(OR(D3093="",D3092=""),"",D3093/D3092-1)</f>
        <v>0.00521285838401386</v>
      </c>
      <c r="K3093" s="11" t="n">
        <f aca="false">IF(OR(E3093="",E3092=""),"",E3093/E3092-1)</f>
        <v>0.00439753737906767</v>
      </c>
      <c r="L3093" s="11" t="n">
        <f aca="false">IF(OR(F3093="",F3092=""),"",F3093/F3092-1)</f>
        <v>0.00124239165613949</v>
      </c>
      <c r="M3093" s="11" t="n">
        <f aca="false">IF(OR(G3093="",G3092=""),"",G3093/G3092-1)</f>
        <v>0.00240790345344033</v>
      </c>
      <c r="N3093" s="11" t="n">
        <f aca="false">IF(OR(H3093="",H3092=""),"",H3093/H3092-1)</f>
        <v>-0.000354358610914263</v>
      </c>
      <c r="O3093" s="11" t="n">
        <f aca="false">IF(I3093="","",I3093-B3093/252)</f>
        <v>0.00537889348393709</v>
      </c>
      <c r="P3093" s="11" t="n">
        <f aca="false">IF(J3093="","",J3093-B3093/252)</f>
        <v>0.00513706473322021</v>
      </c>
      <c r="Q3093" s="11" t="n">
        <f aca="false">IF(K3093="","",K3093-B3093/252)</f>
        <v>0.00432174372827402</v>
      </c>
      <c r="R3093" s="11" t="n">
        <f aca="false">IF(L3093="","",L3093-B3093/252)</f>
        <v>0.00116659800534583</v>
      </c>
      <c r="S3093" s="11" t="n">
        <f aca="false">IF(M3093="","",M3093-B3093/252)</f>
        <v>0.00233210980264668</v>
      </c>
      <c r="T3093" s="11" t="n">
        <f aca="false">IF(N3093="","",N3093-B3093/252)</f>
        <v>-0.000430152261707914</v>
      </c>
    </row>
    <row r="3094" customFormat="false" ht="15" hidden="false" customHeight="false" outlineLevel="0" collapsed="false">
      <c r="A3094" s="9" t="n">
        <f aca="false">'Prices (input)'!A3094</f>
        <v>43342</v>
      </c>
      <c r="B3094" s="10" t="n">
        <f aca="false">LOOKUP(A3094,'FedFunds (input)'!$A$3:$A$867,'FedFunds (input)'!$B$3:$B$867)/100</f>
        <v>0.0191</v>
      </c>
      <c r="C3094" s="10" t="n">
        <f aca="false">'Prices (input)'!B3094</f>
        <v>256.97</v>
      </c>
      <c r="D3094" s="10" t="n">
        <f aca="false">'Prices (input)'!C3094</f>
        <v>23.02</v>
      </c>
      <c r="E3094" s="10" t="n">
        <f aca="false">'Prices (input)'!D3094</f>
        <v>113.63</v>
      </c>
      <c r="F3094" s="10" t="n">
        <f aca="false">'Prices (input)'!E3094</f>
        <v>96.108</v>
      </c>
      <c r="G3094" s="10" t="n">
        <f aca="false">'Prices (input)'!F3094</f>
        <v>17.135</v>
      </c>
      <c r="H3094" s="10" t="n">
        <f aca="false">'Prices (input)'!G3094</f>
        <v>24.997</v>
      </c>
      <c r="I3094" s="11" t="n">
        <f aca="false">IF(OR(C3094="",C3093=""),"",C3094/C3093-1)</f>
        <v>-0.00422382391691845</v>
      </c>
      <c r="J3094" s="11" t="n">
        <f aca="false">IF(OR(D3094="",D3093=""),"",D3094/D3093-1)</f>
        <v>-0.00518582541054458</v>
      </c>
      <c r="K3094" s="11" t="n">
        <f aca="false">IF(OR(E3094="",E3093=""),"",E3094/E3093-1)</f>
        <v>-0.00499124343257451</v>
      </c>
      <c r="L3094" s="11" t="n">
        <f aca="false">IF(OR(F3094="",F3093=""),"",F3094/F3093-1)</f>
        <v>0.00214802610998732</v>
      </c>
      <c r="M3094" s="11" t="n">
        <f aca="false">IF(OR(G3094="",G3093=""),"",G3094/G3093-1)</f>
        <v>-0.0153034543396182</v>
      </c>
      <c r="N3094" s="11" t="n">
        <f aca="false">IF(OR(H3094="",H3093=""),"",H3094/H3093-1)</f>
        <v>-0.0154397573752412</v>
      </c>
      <c r="O3094" s="11" t="n">
        <f aca="false">IF(I3094="","",I3094-B3094/252)</f>
        <v>-0.0042996175677121</v>
      </c>
      <c r="P3094" s="11" t="n">
        <f aca="false">IF(J3094="","",J3094-B3094/252)</f>
        <v>-0.00526161906133823</v>
      </c>
      <c r="Q3094" s="11" t="n">
        <f aca="false">IF(K3094="","",K3094-B3094/252)</f>
        <v>-0.00506703708336816</v>
      </c>
      <c r="R3094" s="11" t="n">
        <f aca="false">IF(L3094="","",L3094-B3094/252)</f>
        <v>0.00207223245919367</v>
      </c>
      <c r="S3094" s="11" t="n">
        <f aca="false">IF(M3094="","",M3094-B3094/252)</f>
        <v>-0.0153792479904119</v>
      </c>
      <c r="T3094" s="11" t="n">
        <f aca="false">IF(N3094="","",N3094-B3094/252)</f>
        <v>-0.0155155510260348</v>
      </c>
    </row>
    <row r="3095" customFormat="false" ht="15" hidden="false" customHeight="false" outlineLevel="0" collapsed="false">
      <c r="A3095" s="9" t="n">
        <f aca="false">'Prices (input)'!A3095</f>
        <v>43343</v>
      </c>
      <c r="B3095" s="10" t="n">
        <f aca="false">LOOKUP(A3095,'FedFunds (input)'!$A$3:$A$867,'FedFunds (input)'!$B$3:$B$867)/100</f>
        <v>0.0191</v>
      </c>
      <c r="C3095" s="10" t="n">
        <f aca="false">'Prices (input)'!B3095</f>
        <v>256.95</v>
      </c>
      <c r="D3095" s="10" t="n">
        <f aca="false">'Prices (input)'!C3095</f>
        <v>23</v>
      </c>
      <c r="E3095" s="10" t="n">
        <f aca="false">'Prices (input)'!D3095</f>
        <v>113.5</v>
      </c>
      <c r="F3095" s="10" t="n">
        <f aca="false">'Prices (input)'!E3095</f>
        <v>95.886</v>
      </c>
      <c r="G3095" s="10" t="n">
        <f aca="false">'Prices (input)'!F3095</f>
        <v>17.0067</v>
      </c>
      <c r="H3095" s="10" t="n">
        <f aca="false">'Prices (input)'!G3095</f>
        <v>24.902</v>
      </c>
      <c r="I3095" s="11" t="n">
        <f aca="false">IF(OR(C3095="",C3094=""),"",C3095/C3094-1)</f>
        <v>-7.78300968986567E-005</v>
      </c>
      <c r="J3095" s="11" t="n">
        <f aca="false">IF(OR(D3095="",D3094=""),"",D3095/D3094-1)</f>
        <v>-0.00086880973066894</v>
      </c>
      <c r="K3095" s="11" t="n">
        <f aca="false">IF(OR(E3095="",E3094=""),"",E3095/E3094-1)</f>
        <v>-0.00114406406758771</v>
      </c>
      <c r="L3095" s="11" t="n">
        <f aca="false">IF(OR(F3095="",F3094=""),"",F3095/F3094-1)</f>
        <v>-0.00230990136096898</v>
      </c>
      <c r="M3095" s="11" t="n">
        <f aca="false">IF(OR(G3095="",G3094=""),"",G3095/G3094-1)</f>
        <v>-0.00748759848263803</v>
      </c>
      <c r="N3095" s="11" t="n">
        <f aca="false">IF(OR(H3095="",H3094=""),"",H3095/H3094-1)</f>
        <v>-0.00380045605472656</v>
      </c>
      <c r="O3095" s="11" t="n">
        <f aca="false">IF(I3095="","",I3095-B3095/252)</f>
        <v>-0.000153623747692308</v>
      </c>
      <c r="P3095" s="11" t="n">
        <f aca="false">IF(J3095="","",J3095-B3095/252)</f>
        <v>-0.000944603381462591</v>
      </c>
      <c r="Q3095" s="11" t="n">
        <f aca="false">IF(K3095="","",K3095-B3095/252)</f>
        <v>-0.00121985771838136</v>
      </c>
      <c r="R3095" s="11" t="n">
        <f aca="false">IF(L3095="","",L3095-B3095/252)</f>
        <v>-0.00238569501176263</v>
      </c>
      <c r="S3095" s="11" t="n">
        <f aca="false">IF(M3095="","",M3095-B3095/252)</f>
        <v>-0.00756339213343168</v>
      </c>
      <c r="T3095" s="11" t="n">
        <f aca="false">IF(N3095="","",N3095-B3095/252)</f>
        <v>-0.00387624970552022</v>
      </c>
    </row>
    <row r="3096" customFormat="false" ht="15" hidden="false" customHeight="false" outlineLevel="0" collapsed="false">
      <c r="A3096" s="9" t="n">
        <f aca="false">'Prices (input)'!A3096</f>
        <v>43347</v>
      </c>
      <c r="B3096" s="10" t="n">
        <f aca="false">LOOKUP(A3096,'FedFunds (input)'!$A$3:$A$867,'FedFunds (input)'!$B$3:$B$867)/100</f>
        <v>0.0195</v>
      </c>
      <c r="C3096" s="10" t="n">
        <f aca="false">'Prices (input)'!B3096</f>
        <v>256.64</v>
      </c>
      <c r="D3096" s="10" t="n">
        <f aca="false">'Prices (input)'!C3096</f>
        <v>22.89</v>
      </c>
      <c r="E3096" s="10" t="n">
        <f aca="false">'Prices (input)'!D3096</f>
        <v>112.93</v>
      </c>
      <c r="F3096" s="10" t="n">
        <f aca="false">'Prices (input)'!E3096</f>
        <v>95.32</v>
      </c>
      <c r="G3096" s="10" t="n">
        <f aca="false">'Prices (input)'!F3096</f>
        <v>16.5208</v>
      </c>
      <c r="H3096" s="10" t="n">
        <f aca="false">'Prices (input)'!G3096</f>
        <v>24.443</v>
      </c>
      <c r="I3096" s="11" t="n">
        <f aca="false">IF(OR(C3096="",C3095=""),"",C3096/C3095-1)</f>
        <v>-0.00120646040085626</v>
      </c>
      <c r="J3096" s="11" t="n">
        <f aca="false">IF(OR(D3096="",D3095=""),"",D3096/D3095-1)</f>
        <v>-0.00478260869565217</v>
      </c>
      <c r="K3096" s="11" t="n">
        <f aca="false">IF(OR(E3096="",E3095=""),"",E3096/E3095-1)</f>
        <v>-0.00502202643171801</v>
      </c>
      <c r="L3096" s="11" t="n">
        <f aca="false">IF(OR(F3096="",F3095=""),"",F3096/F3095-1)</f>
        <v>-0.00590284295934762</v>
      </c>
      <c r="M3096" s="11" t="n">
        <f aca="false">IF(OR(G3096="",G3095=""),"",G3096/G3095-1)</f>
        <v>-0.0285710925693989</v>
      </c>
      <c r="N3096" s="11" t="n">
        <f aca="false">IF(OR(H3096="",H3095=""),"",H3096/H3095-1)</f>
        <v>-0.0184322544373946</v>
      </c>
      <c r="O3096" s="11" t="n">
        <f aca="false">IF(I3096="","",I3096-B3096/252)</f>
        <v>-0.00128384135323721</v>
      </c>
      <c r="P3096" s="11" t="n">
        <f aca="false">IF(J3096="","",J3096-B3096/252)</f>
        <v>-0.00485998964803312</v>
      </c>
      <c r="Q3096" s="11" t="n">
        <f aca="false">IF(K3096="","",K3096-B3096/252)</f>
        <v>-0.00509940738409896</v>
      </c>
      <c r="R3096" s="11" t="n">
        <f aca="false">IF(L3096="","",L3096-B3096/252)</f>
        <v>-0.00598022391172857</v>
      </c>
      <c r="S3096" s="11" t="n">
        <f aca="false">IF(M3096="","",M3096-B3096/252)</f>
        <v>-0.0286484735217799</v>
      </c>
      <c r="T3096" s="11" t="n">
        <f aca="false">IF(N3096="","",N3096-B3096/252)</f>
        <v>-0.0185096353897756</v>
      </c>
    </row>
    <row r="3097" customFormat="false" ht="15" hidden="false" customHeight="false" outlineLevel="0" collapsed="false">
      <c r="A3097" s="9" t="n">
        <f aca="false">'Prices (input)'!A3097</f>
        <v>43348</v>
      </c>
      <c r="B3097" s="10" t="n">
        <f aca="false">LOOKUP(A3097,'FedFunds (input)'!$A$3:$A$867,'FedFunds (input)'!$B$3:$B$867)/100</f>
        <v>0.0195</v>
      </c>
      <c r="C3097" s="10" t="n">
        <f aca="false">'Prices (input)'!B3097</f>
        <v>255.93</v>
      </c>
      <c r="D3097" s="10" t="n">
        <f aca="false">'Prices (input)'!C3097</f>
        <v>22.95</v>
      </c>
      <c r="E3097" s="10" t="n">
        <f aca="false">'Prices (input)'!D3097</f>
        <v>113.31</v>
      </c>
      <c r="F3097" s="10" t="n">
        <f aca="false">'Prices (input)'!E3097</f>
        <v>95.078</v>
      </c>
      <c r="G3097" s="10" t="n">
        <f aca="false">'Prices (input)'!F3097</f>
        <v>16.3833</v>
      </c>
      <c r="H3097" s="10" t="n">
        <f aca="false">'Prices (input)'!G3097</f>
        <v>24.209</v>
      </c>
      <c r="I3097" s="11" t="n">
        <f aca="false">IF(OR(C3097="",C3096=""),"",C3097/C3096-1)</f>
        <v>-0.00276652119700738</v>
      </c>
      <c r="J3097" s="11" t="n">
        <f aca="false">IF(OR(D3097="",D3096=""),"",D3097/D3096-1)</f>
        <v>0.00262123197903019</v>
      </c>
      <c r="K3097" s="11" t="n">
        <f aca="false">IF(OR(E3097="",E3096=""),"",E3097/E3096-1)</f>
        <v>0.00336491631984415</v>
      </c>
      <c r="L3097" s="11" t="n">
        <f aca="false">IF(OR(F3097="",F3096=""),"",F3097/F3096-1)</f>
        <v>-0.00253881661770872</v>
      </c>
      <c r="M3097" s="11" t="n">
        <f aca="false">IF(OR(G3097="",G3096=""),"",G3097/G3096-1)</f>
        <v>-0.00832284150888596</v>
      </c>
      <c r="N3097" s="11" t="n">
        <f aca="false">IF(OR(H3097="",H3096=""),"",H3097/H3096-1)</f>
        <v>-0.0095732929673118</v>
      </c>
      <c r="O3097" s="11" t="n">
        <f aca="false">IF(I3097="","",I3097-B3097/252)</f>
        <v>-0.00284390214938833</v>
      </c>
      <c r="P3097" s="11" t="n">
        <f aca="false">IF(J3097="","",J3097-B3097/252)</f>
        <v>0.00254385102664924</v>
      </c>
      <c r="Q3097" s="11" t="n">
        <f aca="false">IF(K3097="","",K3097-B3097/252)</f>
        <v>0.00328753536746319</v>
      </c>
      <c r="R3097" s="11" t="n">
        <f aca="false">IF(L3097="","",L3097-B3097/252)</f>
        <v>-0.00261619757008967</v>
      </c>
      <c r="S3097" s="11" t="n">
        <f aca="false">IF(M3097="","",M3097-B3097/252)</f>
        <v>-0.00840022246126691</v>
      </c>
      <c r="T3097" s="11" t="n">
        <f aca="false">IF(N3097="","",N3097-B3097/252)</f>
        <v>-0.00965067391969275</v>
      </c>
    </row>
    <row r="3098" customFormat="false" ht="15" hidden="false" customHeight="false" outlineLevel="0" collapsed="false">
      <c r="A3098" s="9" t="n">
        <f aca="false">'Prices (input)'!A3098</f>
        <v>43349</v>
      </c>
      <c r="B3098" s="10" t="n">
        <f aca="false">LOOKUP(A3098,'FedFunds (input)'!$A$3:$A$867,'FedFunds (input)'!$B$3:$B$867)/100</f>
        <v>0.0195</v>
      </c>
      <c r="C3098" s="10" t="n">
        <f aca="false">'Prices (input)'!B3098</f>
        <v>255.17</v>
      </c>
      <c r="D3098" s="10" t="n">
        <f aca="false">'Prices (input)'!C3098</f>
        <v>23.003</v>
      </c>
      <c r="E3098" s="10" t="n">
        <f aca="false">'Prices (input)'!D3098</f>
        <v>113.54</v>
      </c>
      <c r="F3098" s="10" t="n">
        <f aca="false">'Prices (input)'!E3098</f>
        <v>95.411</v>
      </c>
      <c r="G3098" s="10" t="n">
        <f aca="false">'Prices (input)'!F3098</f>
        <v>16.3695</v>
      </c>
      <c r="H3098" s="10" t="n">
        <f aca="false">'Prices (input)'!G3098</f>
        <v>24.137</v>
      </c>
      <c r="I3098" s="11" t="n">
        <f aca="false">IF(OR(C3098="",C3097=""),"",C3098/C3097-1)</f>
        <v>-0.00296956198960663</v>
      </c>
      <c r="J3098" s="11" t="n">
        <f aca="false">IF(OR(D3098="",D3097=""),"",D3098/D3097-1)</f>
        <v>0.00230936819172123</v>
      </c>
      <c r="K3098" s="11" t="n">
        <f aca="false">IF(OR(E3098="",E3097=""),"",E3098/E3097-1)</f>
        <v>0.00202982967081455</v>
      </c>
      <c r="L3098" s="11" t="n">
        <f aca="false">IF(OR(F3098="",F3097=""),"",F3098/F3097-1)</f>
        <v>0.00350238751340992</v>
      </c>
      <c r="M3098" s="11" t="n">
        <f aca="false">IF(OR(G3098="",G3097=""),"",G3098/G3097-1)</f>
        <v>-0.000842321144091884</v>
      </c>
      <c r="N3098" s="11" t="n">
        <f aca="false">IF(OR(H3098="",H3097=""),"",H3098/H3097-1)</f>
        <v>-0.00297410054112102</v>
      </c>
      <c r="O3098" s="11" t="n">
        <f aca="false">IF(I3098="","",I3098-B3098/252)</f>
        <v>-0.00304694294198758</v>
      </c>
      <c r="P3098" s="11" t="n">
        <f aca="false">IF(J3098="","",J3098-B3098/252)</f>
        <v>0.00223198723934028</v>
      </c>
      <c r="Q3098" s="11" t="n">
        <f aca="false">IF(K3098="","",K3098-B3098/252)</f>
        <v>0.0019524487184336</v>
      </c>
      <c r="R3098" s="11" t="n">
        <f aca="false">IF(L3098="","",L3098-B3098/252)</f>
        <v>0.00342500656102897</v>
      </c>
      <c r="S3098" s="11" t="n">
        <f aca="false">IF(M3098="","",M3098-B3098/252)</f>
        <v>-0.000919702096472837</v>
      </c>
      <c r="T3098" s="11" t="n">
        <f aca="false">IF(N3098="","",N3098-B3098/252)</f>
        <v>-0.00305148149350197</v>
      </c>
    </row>
    <row r="3099" customFormat="false" ht="15" hidden="false" customHeight="false" outlineLevel="0" collapsed="false">
      <c r="A3099" s="9" t="n">
        <f aca="false">'Prices (input)'!A3099</f>
        <v>43350</v>
      </c>
      <c r="B3099" s="10" t="n">
        <f aca="false">LOOKUP(A3099,'FedFunds (input)'!$A$3:$A$867,'FedFunds (input)'!$B$3:$B$867)/100</f>
        <v>0.0195</v>
      </c>
      <c r="C3099" s="10" t="n">
        <f aca="false">'Prices (input)'!B3099</f>
        <v>254.6</v>
      </c>
      <c r="D3099" s="10" t="n">
        <f aca="false">'Prices (input)'!C3099</f>
        <v>22.93</v>
      </c>
      <c r="E3099" s="10" t="n">
        <f aca="false">'Prices (input)'!D3099</f>
        <v>113.22</v>
      </c>
      <c r="F3099" s="10" t="n">
        <f aca="false">'Prices (input)'!E3099</f>
        <v>94.617</v>
      </c>
      <c r="G3099" s="10" t="n">
        <f aca="false">'Prices (input)'!F3099</f>
        <v>16.3924</v>
      </c>
      <c r="H3099" s="10" t="n">
        <f aca="false">'Prices (input)'!G3099</f>
        <v>24.2</v>
      </c>
      <c r="I3099" s="11" t="n">
        <f aca="false">IF(OR(C3099="",C3098=""),"",C3099/C3098-1)</f>
        <v>-0.00223380491437075</v>
      </c>
      <c r="J3099" s="11" t="n">
        <f aca="false">IF(OR(D3099="",D3098=""),"",D3099/D3098-1)</f>
        <v>-0.00317349910881193</v>
      </c>
      <c r="K3099" s="11" t="n">
        <f aca="false">IF(OR(E3099="",E3098=""),"",E3099/E3098-1)</f>
        <v>-0.00281838999471562</v>
      </c>
      <c r="L3099" s="11" t="n">
        <f aca="false">IF(OR(F3099="",F3098=""),"",F3099/F3098-1)</f>
        <v>-0.00832189160578967</v>
      </c>
      <c r="M3099" s="11" t="n">
        <f aca="false">IF(OR(G3099="",G3098=""),"",G3099/G3098-1)</f>
        <v>0.00139894315648004</v>
      </c>
      <c r="N3099" s="11" t="n">
        <f aca="false">IF(OR(H3099="",H3098=""),"",H3099/H3098-1)</f>
        <v>0.00261010067531164</v>
      </c>
      <c r="O3099" s="11" t="n">
        <f aca="false">IF(I3099="","",I3099-B3099/252)</f>
        <v>-0.0023111858667517</v>
      </c>
      <c r="P3099" s="11" t="n">
        <f aca="false">IF(J3099="","",J3099-B3099/252)</f>
        <v>-0.00325088006119288</v>
      </c>
      <c r="Q3099" s="11" t="n">
        <f aca="false">IF(K3099="","",K3099-B3099/252)</f>
        <v>-0.00289577094709657</v>
      </c>
      <c r="R3099" s="11" t="n">
        <f aca="false">IF(L3099="","",L3099-B3099/252)</f>
        <v>-0.00839927255817062</v>
      </c>
      <c r="S3099" s="11" t="n">
        <f aca="false">IF(M3099="","",M3099-B3099/252)</f>
        <v>0.00132156220409908</v>
      </c>
      <c r="T3099" s="11" t="n">
        <f aca="false">IF(N3099="","",N3099-B3099/252)</f>
        <v>0.00253271972293069</v>
      </c>
    </row>
    <row r="3100" customFormat="false" ht="15" hidden="false" customHeight="false" outlineLevel="0" collapsed="false">
      <c r="A3100" s="9" t="n">
        <f aca="false">'Prices (input)'!A3100</f>
        <v>43353</v>
      </c>
      <c r="B3100" s="10" t="n">
        <f aca="false">LOOKUP(A3100,'FedFunds (input)'!$A$3:$A$867,'FedFunds (input)'!$B$3:$B$867)/100</f>
        <v>0.0195</v>
      </c>
      <c r="C3100" s="10" t="n">
        <f aca="false">'Prices (input)'!B3100</f>
        <v>255.07</v>
      </c>
      <c r="D3100" s="10" t="n">
        <f aca="false">'Prices (input)'!C3100</f>
        <v>22.93</v>
      </c>
      <c r="E3100" s="10" t="n">
        <f aca="false">'Prices (input)'!D3100</f>
        <v>113.155</v>
      </c>
      <c r="F3100" s="10" t="n">
        <f aca="false">'Prices (input)'!E3100</f>
        <v>94.959</v>
      </c>
      <c r="G3100" s="10" t="n">
        <f aca="false">'Prices (input)'!F3100</f>
        <v>16.1449</v>
      </c>
      <c r="H3100" s="10" t="n">
        <f aca="false">'Prices (input)'!G3100</f>
        <v>23.866</v>
      </c>
      <c r="I3100" s="11" t="n">
        <f aca="false">IF(OR(C3100="",C3099=""),"",C3100/C3099-1)</f>
        <v>0.00184603299293018</v>
      </c>
      <c r="J3100" s="11" t="n">
        <f aca="false">IF(OR(D3100="",D3099=""),"",D3100/D3099-1)</f>
        <v>0</v>
      </c>
      <c r="K3100" s="11" t="n">
        <f aca="false">IF(OR(E3100="",E3099=""),"",E3100/E3099-1)</f>
        <v>-0.000574103515279978</v>
      </c>
      <c r="L3100" s="11" t="n">
        <f aca="false">IF(OR(F3100="",F3099=""),"",F3100/F3099-1)</f>
        <v>0.00361457243412922</v>
      </c>
      <c r="M3100" s="11" t="n">
        <f aca="false">IF(OR(G3100="",G3099=""),"",G3100/G3099-1)</f>
        <v>-0.0150984602620726</v>
      </c>
      <c r="N3100" s="11" t="n">
        <f aca="false">IF(OR(H3100="",H3099=""),"",H3100/H3099-1)</f>
        <v>-0.013801652892562</v>
      </c>
      <c r="O3100" s="11" t="n">
        <f aca="false">IF(I3100="","",I3100-B3100/252)</f>
        <v>0.00176865204054923</v>
      </c>
      <c r="P3100" s="11" t="n">
        <f aca="false">IF(J3100="","",J3100-B3100/252)</f>
        <v>-7.73809523809524E-005</v>
      </c>
      <c r="Q3100" s="11" t="n">
        <f aca="false">IF(K3100="","",K3100-B3100/252)</f>
        <v>-0.00065148446766093</v>
      </c>
      <c r="R3100" s="11" t="n">
        <f aca="false">IF(L3100="","",L3100-B3100/252)</f>
        <v>0.00353719148174826</v>
      </c>
      <c r="S3100" s="11" t="n">
        <f aca="false">IF(M3100="","",M3100-B3100/252)</f>
        <v>-0.0151758412144536</v>
      </c>
      <c r="T3100" s="11" t="n">
        <f aca="false">IF(N3100="","",N3100-B3100/252)</f>
        <v>-0.0138790338449429</v>
      </c>
    </row>
    <row r="3101" customFormat="false" ht="15" hidden="false" customHeight="false" outlineLevel="0" collapsed="false">
      <c r="A3101" s="9" t="n">
        <f aca="false">'Prices (input)'!A3101</f>
        <v>43354</v>
      </c>
      <c r="B3101" s="10" t="n">
        <f aca="false">LOOKUP(A3101,'FedFunds (input)'!$A$3:$A$867,'FedFunds (input)'!$B$3:$B$867)/100</f>
        <v>0.0195</v>
      </c>
      <c r="C3101" s="10" t="n">
        <f aca="false">'Prices (input)'!B3101</f>
        <v>255.97</v>
      </c>
      <c r="D3101" s="10" t="n">
        <f aca="false">'Prices (input)'!C3101</f>
        <v>22.94</v>
      </c>
      <c r="E3101" s="10" t="n">
        <f aca="false">'Prices (input)'!D3101</f>
        <v>113.22</v>
      </c>
      <c r="F3101" s="10" t="n">
        <f aca="false">'Prices (input)'!E3101</f>
        <v>94.292</v>
      </c>
      <c r="G3101" s="10" t="n">
        <f aca="false">'Prices (input)'!F3101</f>
        <v>16.1082</v>
      </c>
      <c r="H3101" s="10" t="n">
        <f aca="false">'Prices (input)'!G3101</f>
        <v>23.844</v>
      </c>
      <c r="I3101" s="11" t="n">
        <f aca="false">IF(OR(C3101="",C3100=""),"",C3101/C3100-1)</f>
        <v>0.00352844317246248</v>
      </c>
      <c r="J3101" s="11" t="n">
        <f aca="false">IF(OR(D3101="",D3100=""),"",D3101/D3100-1)</f>
        <v>0.000436109899694781</v>
      </c>
      <c r="K3101" s="11" t="n">
        <f aca="false">IF(OR(E3101="",E3100=""),"",E3101/E3100-1)</f>
        <v>0.000574433299456389</v>
      </c>
      <c r="L3101" s="11" t="n">
        <f aca="false">IF(OR(F3101="",F3100=""),"",F3101/F3100-1)</f>
        <v>-0.00702408407839172</v>
      </c>
      <c r="M3101" s="11" t="n">
        <f aca="false">IF(OR(G3101="",G3100=""),"",G3101/G3100-1)</f>
        <v>-0.00227316366158969</v>
      </c>
      <c r="N3101" s="11" t="n">
        <f aca="false">IF(OR(H3101="",H3100=""),"",H3101/H3100-1)</f>
        <v>-0.000921813458476417</v>
      </c>
      <c r="O3101" s="11" t="n">
        <f aca="false">IF(I3101="","",I3101-B3101/252)</f>
        <v>0.00345106222008153</v>
      </c>
      <c r="P3101" s="11" t="n">
        <f aca="false">IF(J3101="","",J3101-B3101/252)</f>
        <v>0.000358728947313829</v>
      </c>
      <c r="Q3101" s="11" t="n">
        <f aca="false">IF(K3101="","",K3101-B3101/252)</f>
        <v>0.000497052347075437</v>
      </c>
      <c r="R3101" s="11" t="n">
        <f aca="false">IF(L3101="","",L3101-B3101/252)</f>
        <v>-0.00710146503077268</v>
      </c>
      <c r="S3101" s="11" t="n">
        <f aca="false">IF(M3101="","",M3101-B3101/252)</f>
        <v>-0.00235054461397065</v>
      </c>
      <c r="T3101" s="11" t="n">
        <f aca="false">IF(N3101="","",N3101-B3101/252)</f>
        <v>-0.00099919441085737</v>
      </c>
    </row>
    <row r="3102" customFormat="false" ht="15" hidden="false" customHeight="false" outlineLevel="0" collapsed="false">
      <c r="A3102" s="9" t="n">
        <f aca="false">'Prices (input)'!A3102</f>
        <v>43355</v>
      </c>
      <c r="B3102" s="10" t="n">
        <f aca="false">LOOKUP(A3102,'FedFunds (input)'!$A$3:$A$867,'FedFunds (input)'!$B$3:$B$867)/100</f>
        <v>0.0195</v>
      </c>
      <c r="C3102" s="10" t="n">
        <f aca="false">'Prices (input)'!B3102</f>
        <v>256.02</v>
      </c>
      <c r="D3102" s="10" t="n">
        <f aca="false">'Prices (input)'!C3102</f>
        <v>23.12</v>
      </c>
      <c r="E3102" s="10" t="n">
        <f aca="false">'Prices (input)'!D3102</f>
        <v>114.17</v>
      </c>
      <c r="F3102" s="10" t="n">
        <f aca="false">'Prices (input)'!E3102</f>
        <v>94.482</v>
      </c>
      <c r="G3102" s="10" t="n">
        <f aca="false">'Prices (input)'!F3102</f>
        <v>16.6033</v>
      </c>
      <c r="H3102" s="10" t="n">
        <f aca="false">'Prices (input)'!G3102</f>
        <v>24.655</v>
      </c>
      <c r="I3102" s="11" t="n">
        <f aca="false">IF(OR(C3102="",C3101=""),"",C3102/C3101-1)</f>
        <v>0.000195335390866136</v>
      </c>
      <c r="J3102" s="11" t="n">
        <f aca="false">IF(OR(D3102="",D3101=""),"",D3102/D3101-1)</f>
        <v>0.00784655623365294</v>
      </c>
      <c r="K3102" s="11" t="n">
        <f aca="false">IF(OR(E3102="",E3101=""),"",E3102/E3101-1)</f>
        <v>0.00839074368486137</v>
      </c>
      <c r="L3102" s="11" t="n">
        <f aca="false">IF(OR(F3102="",F3101=""),"",F3102/F3101-1)</f>
        <v>0.00201501718067276</v>
      </c>
      <c r="M3102" s="11" t="n">
        <f aca="false">IF(OR(G3102="",G3101=""),"",G3102/G3101-1)</f>
        <v>0.0307358984864852</v>
      </c>
      <c r="N3102" s="11" t="n">
        <f aca="false">IF(OR(H3102="",H3101=""),"",H3102/H3101-1)</f>
        <v>0.034012749538668</v>
      </c>
      <c r="O3102" s="11" t="n">
        <f aca="false">IF(I3102="","",I3102-B3102/252)</f>
        <v>0.000117954438485184</v>
      </c>
      <c r="P3102" s="11" t="n">
        <f aca="false">IF(J3102="","",J3102-B3102/252)</f>
        <v>0.00776917528127198</v>
      </c>
      <c r="Q3102" s="11" t="n">
        <f aca="false">IF(K3102="","",K3102-B3102/252)</f>
        <v>0.00831336273248042</v>
      </c>
      <c r="R3102" s="11" t="n">
        <f aca="false">IF(L3102="","",L3102-B3102/252)</f>
        <v>0.00193763622829181</v>
      </c>
      <c r="S3102" s="11" t="n">
        <f aca="false">IF(M3102="","",M3102-B3102/252)</f>
        <v>0.0306585175341042</v>
      </c>
      <c r="T3102" s="11" t="n">
        <f aca="false">IF(N3102="","",N3102-B3102/252)</f>
        <v>0.033935368586287</v>
      </c>
    </row>
    <row r="3103" customFormat="false" ht="15" hidden="false" customHeight="false" outlineLevel="0" collapsed="false">
      <c r="A3103" s="9" t="n">
        <f aca="false">'Prices (input)'!A3103</f>
        <v>43356</v>
      </c>
      <c r="B3103" s="10" t="n">
        <f aca="false">LOOKUP(A3103,'FedFunds (input)'!$A$3:$A$867,'FedFunds (input)'!$B$3:$B$867)/100</f>
        <v>0.0195</v>
      </c>
      <c r="C3103" s="10" t="n">
        <f aca="false">'Prices (input)'!B3103</f>
        <v>257.49</v>
      </c>
      <c r="D3103" s="10" t="n">
        <f aca="false">'Prices (input)'!C3103</f>
        <v>23.05</v>
      </c>
      <c r="E3103" s="10" t="n">
        <f aca="false">'Prices (input)'!D3103</f>
        <v>113.76</v>
      </c>
      <c r="F3103" s="10" t="n">
        <f aca="false">'Prices (input)'!E3103</f>
        <v>94.609</v>
      </c>
      <c r="G3103" s="10" t="n">
        <f aca="false">'Prices (input)'!F3103</f>
        <v>16.5803</v>
      </c>
      <c r="H3103" s="10" t="n">
        <f aca="false">'Prices (input)'!G3103</f>
        <v>24.47</v>
      </c>
      <c r="I3103" s="11" t="n">
        <f aca="false">IF(OR(C3103="",C3102=""),"",C3103/C3102-1)</f>
        <v>0.00574173892664653</v>
      </c>
      <c r="J3103" s="11" t="n">
        <f aca="false">IF(OR(D3103="",D3102=""),"",D3103/D3102-1)</f>
        <v>-0.00302768166089962</v>
      </c>
      <c r="K3103" s="11" t="n">
        <f aca="false">IF(OR(E3103="",E3102=""),"",E3103/E3102-1)</f>
        <v>-0.00359113602522554</v>
      </c>
      <c r="L3103" s="11" t="n">
        <f aca="false">IF(OR(F3103="",F3102=""),"",F3103/F3102-1)</f>
        <v>0.00134417137655851</v>
      </c>
      <c r="M3103" s="11" t="n">
        <f aca="false">IF(OR(G3103="",G3102=""),"",G3103/G3102-1)</f>
        <v>-0.00138526678431394</v>
      </c>
      <c r="N3103" s="11" t="n">
        <f aca="false">IF(OR(H3103="",H3102=""),"",H3103/H3102-1)</f>
        <v>-0.00750354897586703</v>
      </c>
      <c r="O3103" s="11" t="n">
        <f aca="false">IF(I3103="","",I3103-B3103/252)</f>
        <v>0.00566435797426558</v>
      </c>
      <c r="P3103" s="11" t="n">
        <f aca="false">IF(J3103="","",J3103-B3103/252)</f>
        <v>-0.00310506261328057</v>
      </c>
      <c r="Q3103" s="11" t="n">
        <f aca="false">IF(K3103="","",K3103-B3103/252)</f>
        <v>-0.00366851697760649</v>
      </c>
      <c r="R3103" s="11" t="n">
        <f aca="false">IF(L3103="","",L3103-B3103/252)</f>
        <v>0.00126679042417756</v>
      </c>
      <c r="S3103" s="11" t="n">
        <f aca="false">IF(M3103="","",M3103-B3103/252)</f>
        <v>-0.0014626477366949</v>
      </c>
      <c r="T3103" s="11" t="n">
        <f aca="false">IF(N3103="","",N3103-B3103/252)</f>
        <v>-0.00758092992824798</v>
      </c>
    </row>
    <row r="3104" customFormat="false" ht="15" hidden="false" customHeight="false" outlineLevel="0" collapsed="false">
      <c r="A3104" s="9" t="n">
        <f aca="false">'Prices (input)'!A3104</f>
        <v>43357</v>
      </c>
      <c r="B3104" s="10" t="n">
        <f aca="false">LOOKUP(A3104,'FedFunds (input)'!$A$3:$A$867,'FedFunds (input)'!$B$3:$B$867)/100</f>
        <v>0.0195</v>
      </c>
      <c r="C3104" s="10" t="n">
        <f aca="false">'Prices (input)'!B3104</f>
        <v>257.56</v>
      </c>
      <c r="D3104" s="10" t="n">
        <f aca="false">'Prices (input)'!C3104</f>
        <v>22.91</v>
      </c>
      <c r="E3104" s="10" t="n">
        <f aca="false">'Prices (input)'!D3104</f>
        <v>113.01</v>
      </c>
      <c r="F3104" s="10" t="n">
        <f aca="false">'Prices (input)'!E3104</f>
        <v>94.172</v>
      </c>
      <c r="G3104" s="10" t="n">
        <f aca="false">'Prices (input)'!F3104</f>
        <v>16.4749</v>
      </c>
      <c r="H3104" s="10" t="n">
        <f aca="false">'Prices (input)'!G3104</f>
        <v>24.164</v>
      </c>
      <c r="I3104" s="11" t="n">
        <f aca="false">IF(OR(C3104="",C3103=""),"",C3104/C3103-1)</f>
        <v>0.000271855217678363</v>
      </c>
      <c r="J3104" s="11" t="n">
        <f aca="false">IF(OR(D3104="",D3103=""),"",D3104/D3103-1)</f>
        <v>-0.00607375271149679</v>
      </c>
      <c r="K3104" s="11" t="n">
        <f aca="false">IF(OR(E3104="",E3103=""),"",E3104/E3103-1)</f>
        <v>-0.00659282700421937</v>
      </c>
      <c r="L3104" s="11" t="n">
        <f aca="false">IF(OR(F3104="",F3103=""),"",F3104/F3103-1)</f>
        <v>-0.00461901087634364</v>
      </c>
      <c r="M3104" s="11" t="n">
        <f aca="false">IF(OR(G3104="",G3103=""),"",G3104/G3103-1)</f>
        <v>-0.00635694167174294</v>
      </c>
      <c r="N3104" s="11" t="n">
        <f aca="false">IF(OR(H3104="",H3103=""),"",H3104/H3103-1)</f>
        <v>-0.0125051082958724</v>
      </c>
      <c r="O3104" s="11" t="n">
        <f aca="false">IF(I3104="","",I3104-B3104/252)</f>
        <v>0.00019447426529741</v>
      </c>
      <c r="P3104" s="11" t="n">
        <f aca="false">IF(J3104="","",J3104-B3104/252)</f>
        <v>-0.00615113366387775</v>
      </c>
      <c r="Q3104" s="11" t="n">
        <f aca="false">IF(K3104="","",K3104-B3104/252)</f>
        <v>-0.00667020795660032</v>
      </c>
      <c r="R3104" s="11" t="n">
        <f aca="false">IF(L3104="","",L3104-B3104/252)</f>
        <v>-0.0046963918287246</v>
      </c>
      <c r="S3104" s="11" t="n">
        <f aca="false">IF(M3104="","",M3104-B3104/252)</f>
        <v>-0.0064343226241239</v>
      </c>
      <c r="T3104" s="11" t="n">
        <f aca="false">IF(N3104="","",N3104-B3104/252)</f>
        <v>-0.0125824892482533</v>
      </c>
    </row>
    <row r="3105" customFormat="false" ht="15" hidden="false" customHeight="false" outlineLevel="0" collapsed="false">
      <c r="A3105" s="9" t="n">
        <f aca="false">'Prices (input)'!A3105</f>
        <v>43360</v>
      </c>
      <c r="B3105" s="10" t="n">
        <f aca="false">LOOKUP(A3105,'FedFunds (input)'!$A$3:$A$867,'FedFunds (input)'!$B$3:$B$867)/100</f>
        <v>0.0195</v>
      </c>
      <c r="C3105" s="10" t="n">
        <f aca="false">'Prices (input)'!B3105</f>
        <v>256.18</v>
      </c>
      <c r="D3105" s="10" t="n">
        <f aca="false">'Prices (input)'!C3105</f>
        <v>23.02</v>
      </c>
      <c r="E3105" s="10" t="n">
        <f aca="false">'Prices (input)'!D3105</f>
        <v>113.61</v>
      </c>
      <c r="F3105" s="10" t="n">
        <f aca="false">'Prices (input)'!E3105</f>
        <v>94.176</v>
      </c>
      <c r="G3105" s="10" t="n">
        <f aca="false">'Prices (input)'!F3105</f>
        <v>16.7866</v>
      </c>
      <c r="H3105" s="10" t="n">
        <f aca="false">'Prices (input)'!G3105</f>
        <v>24.749</v>
      </c>
      <c r="I3105" s="11" t="n">
        <f aca="false">IF(OR(C3105="",C3104=""),"",C3105/C3104-1)</f>
        <v>-0.0053579748408138</v>
      </c>
      <c r="J3105" s="11" t="n">
        <f aca="false">IF(OR(D3105="",D3104=""),"",D3105/D3104-1)</f>
        <v>0.00480139676996938</v>
      </c>
      <c r="K3105" s="11" t="n">
        <f aca="false">IF(OR(E3105="",E3104=""),"",E3105/E3104-1)</f>
        <v>0.00530926466684356</v>
      </c>
      <c r="L3105" s="11" t="n">
        <f aca="false">IF(OR(F3105="",F3104=""),"",F3105/F3104-1)</f>
        <v>4.24754704158037E-005</v>
      </c>
      <c r="M3105" s="11" t="n">
        <f aca="false">IF(OR(G3105="",G3104=""),"",G3105/G3104-1)</f>
        <v>0.0189196899525945</v>
      </c>
      <c r="N3105" s="11" t="n">
        <f aca="false">IF(OR(H3105="",H3104=""),"",H3105/H3104-1)</f>
        <v>0.0242095679523258</v>
      </c>
      <c r="O3105" s="11" t="n">
        <f aca="false">IF(I3105="","",I3105-B3105/252)</f>
        <v>-0.00543535579319475</v>
      </c>
      <c r="P3105" s="11" t="n">
        <f aca="false">IF(J3105="","",J3105-B3105/252)</f>
        <v>0.00472401581758843</v>
      </c>
      <c r="Q3105" s="11" t="n">
        <f aca="false">IF(K3105="","",K3105-B3105/252)</f>
        <v>0.00523188371446261</v>
      </c>
      <c r="R3105" s="11" t="n">
        <f aca="false">IF(L3105="","",L3105-B3105/252)</f>
        <v>-3.49054819651487E-005</v>
      </c>
      <c r="S3105" s="11" t="n">
        <f aca="false">IF(M3105="","",M3105-B3105/252)</f>
        <v>0.0188423090002136</v>
      </c>
      <c r="T3105" s="11" t="n">
        <f aca="false">IF(N3105="","",N3105-B3105/252)</f>
        <v>0.0241321869999448</v>
      </c>
    </row>
    <row r="3106" customFormat="false" ht="15" hidden="false" customHeight="false" outlineLevel="0" collapsed="false">
      <c r="A3106" s="9" t="n">
        <f aca="false">'Prices (input)'!A3106</f>
        <v>43361</v>
      </c>
      <c r="B3106" s="10" t="n">
        <f aca="false">LOOKUP(A3106,'FedFunds (input)'!$A$3:$A$867,'FedFunds (input)'!$B$3:$B$867)/100</f>
        <v>0.0195</v>
      </c>
      <c r="C3106" s="10" t="n">
        <f aca="false">'Prices (input)'!B3106</f>
        <v>257.56</v>
      </c>
      <c r="D3106" s="10" t="n">
        <f aca="false">'Prices (input)'!C3106</f>
        <v>22.96</v>
      </c>
      <c r="E3106" s="10" t="n">
        <f aca="false">'Prices (input)'!D3106</f>
        <v>113.43</v>
      </c>
      <c r="F3106" s="10" t="n">
        <f aca="false">'Prices (input)'!E3106</f>
        <v>93.183</v>
      </c>
      <c r="G3106" s="10" t="n">
        <f aca="false">'Prices (input)'!F3106</f>
        <v>16.8279</v>
      </c>
      <c r="H3106" s="10" t="n">
        <f aca="false">'Prices (input)'!G3106</f>
        <v>24.65</v>
      </c>
      <c r="I3106" s="11" t="n">
        <f aca="false">IF(OR(C3106="",C3105=""),"",C3106/C3105-1)</f>
        <v>0.00538683737996726</v>
      </c>
      <c r="J3106" s="11" t="n">
        <f aca="false">IF(OR(D3106="",D3105=""),"",D3106/D3105-1)</f>
        <v>-0.00260642919200693</v>
      </c>
      <c r="K3106" s="11" t="n">
        <f aca="false">IF(OR(E3106="",E3105=""),"",E3106/E3105-1)</f>
        <v>-0.00158436757327696</v>
      </c>
      <c r="L3106" s="11" t="n">
        <f aca="false">IF(OR(F3106="",F3105=""),"",F3106/F3105-1)</f>
        <v>-0.0105440876656473</v>
      </c>
      <c r="M3106" s="11" t="n">
        <f aca="false">IF(OR(G3106="",G3105=""),"",G3106/G3105-1)</f>
        <v>0.00246029571205608</v>
      </c>
      <c r="N3106" s="11" t="n">
        <f aca="false">IF(OR(H3106="",H3105=""),"",H3106/H3105-1)</f>
        <v>-0.00400016162269179</v>
      </c>
      <c r="O3106" s="11" t="n">
        <f aca="false">IF(I3106="","",I3106-B3106/252)</f>
        <v>0.00530945642758631</v>
      </c>
      <c r="P3106" s="11" t="n">
        <f aca="false">IF(J3106="","",J3106-B3106/252)</f>
        <v>-0.00268381014438788</v>
      </c>
      <c r="Q3106" s="11" t="n">
        <f aca="false">IF(K3106="","",K3106-B3106/252)</f>
        <v>-0.00166174852565791</v>
      </c>
      <c r="R3106" s="11" t="n">
        <f aca="false">IF(L3106="","",L3106-B3106/252)</f>
        <v>-0.0106214686180282</v>
      </c>
      <c r="S3106" s="11" t="n">
        <f aca="false">IF(M3106="","",M3106-B3106/252)</f>
        <v>0.00238291475967513</v>
      </c>
      <c r="T3106" s="11" t="n">
        <f aca="false">IF(N3106="","",N3106-B3106/252)</f>
        <v>-0.00407754257507274</v>
      </c>
    </row>
    <row r="3107" customFormat="false" ht="15" hidden="false" customHeight="false" outlineLevel="0" collapsed="false">
      <c r="A3107" s="9" t="n">
        <f aca="false">'Prices (input)'!A3107</f>
        <v>43362</v>
      </c>
      <c r="B3107" s="10" t="n">
        <f aca="false">LOOKUP(A3107,'FedFunds (input)'!$A$3:$A$867,'FedFunds (input)'!$B$3:$B$867)/100</f>
        <v>0.0195</v>
      </c>
      <c r="C3107" s="10" t="n">
        <f aca="false">'Prices (input)'!B3107</f>
        <v>257.87</v>
      </c>
      <c r="D3107" s="10" t="n">
        <f aca="false">'Prices (input)'!C3107</f>
        <v>23.084</v>
      </c>
      <c r="E3107" s="10" t="n">
        <f aca="false">'Prices (input)'!D3107</f>
        <v>113.9</v>
      </c>
      <c r="F3107" s="10" t="n">
        <f aca="false">'Prices (input)'!E3107</f>
        <v>92.623</v>
      </c>
      <c r="G3107" s="10" t="n">
        <f aca="false">'Prices (input)'!F3107</f>
        <v>17.1992</v>
      </c>
      <c r="H3107" s="10" t="n">
        <f aca="false">'Prices (input)'!G3107</f>
        <v>25.38</v>
      </c>
      <c r="I3107" s="11" t="n">
        <f aca="false">IF(OR(C3107="",C3106=""),"",C3107/C3106-1)</f>
        <v>0.00120360304395084</v>
      </c>
      <c r="J3107" s="11" t="n">
        <f aca="false">IF(OR(D3107="",D3106=""),"",D3107/D3106-1)</f>
        <v>0.00540069686411138</v>
      </c>
      <c r="K3107" s="11" t="n">
        <f aca="false">IF(OR(E3107="",E3106=""),"",E3107/E3106-1)</f>
        <v>0.00414352464074752</v>
      </c>
      <c r="L3107" s="11" t="n">
        <f aca="false">IF(OR(F3107="",F3106=""),"",F3107/F3106-1)</f>
        <v>-0.00600967987723089</v>
      </c>
      <c r="M3107" s="11" t="n">
        <f aca="false">IF(OR(G3107="",G3106=""),"",G3107/G3106-1)</f>
        <v>0.0220645475668384</v>
      </c>
      <c r="N3107" s="11" t="n">
        <f aca="false">IF(OR(H3107="",H3106=""),"",H3107/H3106-1)</f>
        <v>0.0296146044624748</v>
      </c>
      <c r="O3107" s="11" t="n">
        <f aca="false">IF(I3107="","",I3107-B3107/252)</f>
        <v>0.00112622209156989</v>
      </c>
      <c r="P3107" s="11" t="n">
        <f aca="false">IF(J3107="","",J3107-B3107/252)</f>
        <v>0.00532331591173042</v>
      </c>
      <c r="Q3107" s="11" t="n">
        <f aca="false">IF(K3107="","",K3107-B3107/252)</f>
        <v>0.00406614368836657</v>
      </c>
      <c r="R3107" s="11" t="n">
        <f aca="false">IF(L3107="","",L3107-B3107/252)</f>
        <v>-0.00608706082961184</v>
      </c>
      <c r="S3107" s="11" t="n">
        <f aca="false">IF(M3107="","",M3107-B3107/252)</f>
        <v>0.0219871666144574</v>
      </c>
      <c r="T3107" s="11" t="n">
        <f aca="false">IF(N3107="","",N3107-B3107/252)</f>
        <v>0.0295372235100938</v>
      </c>
    </row>
    <row r="3108" customFormat="false" ht="15" hidden="false" customHeight="false" outlineLevel="0" collapsed="false">
      <c r="A3108" s="9" t="n">
        <f aca="false">'Prices (input)'!A3108</f>
        <v>43363</v>
      </c>
      <c r="B3108" s="10" t="n">
        <f aca="false">LOOKUP(A3108,'FedFunds (input)'!$A$3:$A$867,'FedFunds (input)'!$B$3:$B$867)/100</f>
        <v>0.0195</v>
      </c>
      <c r="C3108" s="10" t="n">
        <f aca="false">'Prices (input)'!B3108</f>
        <v>259.9</v>
      </c>
      <c r="D3108" s="10" t="n">
        <f aca="false">'Prices (input)'!C3108</f>
        <v>23.15</v>
      </c>
      <c r="E3108" s="10" t="n">
        <f aca="false">'Prices (input)'!D3108</f>
        <v>114.26</v>
      </c>
      <c r="F3108" s="10" t="n">
        <f aca="false">'Prices (input)'!E3108</f>
        <v>93.052</v>
      </c>
      <c r="G3108" s="10" t="n">
        <f aca="false">'Prices (input)'!F3108</f>
        <v>17.3596</v>
      </c>
      <c r="H3108" s="10" t="n">
        <f aca="false">'Prices (input)'!G3108</f>
        <v>25.713</v>
      </c>
      <c r="I3108" s="11" t="n">
        <f aca="false">IF(OR(C3108="",C3107=""),"",C3108/C3107-1)</f>
        <v>0.00787218365843234</v>
      </c>
      <c r="J3108" s="11" t="n">
        <f aca="false">IF(OR(D3108="",D3107=""),"",D3108/D3107-1)</f>
        <v>0.00285912320221793</v>
      </c>
      <c r="K3108" s="11" t="n">
        <f aca="false">IF(OR(E3108="",E3107=""),"",E3108/E3107-1)</f>
        <v>0.0031606672519755</v>
      </c>
      <c r="L3108" s="11" t="n">
        <f aca="false">IF(OR(F3108="",F3107=""),"",F3108/F3107-1)</f>
        <v>0.00463167895663075</v>
      </c>
      <c r="M3108" s="11" t="n">
        <f aca="false">IF(OR(G3108="",G3107=""),"",G3108/G3107-1)</f>
        <v>0.00932601516349596</v>
      </c>
      <c r="N3108" s="11" t="n">
        <f aca="false">IF(OR(H3108="",H3107=""),"",H3108/H3107-1)</f>
        <v>0.0131205673758865</v>
      </c>
      <c r="O3108" s="11" t="n">
        <f aca="false">IF(I3108="","",I3108-B3108/252)</f>
        <v>0.00779480270605139</v>
      </c>
      <c r="P3108" s="11" t="n">
        <f aca="false">IF(J3108="","",J3108-B3108/252)</f>
        <v>0.00278174224983698</v>
      </c>
      <c r="Q3108" s="11" t="n">
        <f aca="false">IF(K3108="","",K3108-B3108/252)</f>
        <v>0.00308328629959455</v>
      </c>
      <c r="R3108" s="11" t="n">
        <f aca="false">IF(L3108="","",L3108-B3108/252)</f>
        <v>0.0045542980042498</v>
      </c>
      <c r="S3108" s="11" t="n">
        <f aca="false">IF(M3108="","",M3108-B3108/252)</f>
        <v>0.00924863421111501</v>
      </c>
      <c r="T3108" s="11" t="n">
        <f aca="false">IF(N3108="","",N3108-B3108/252)</f>
        <v>0.0130431864235056</v>
      </c>
    </row>
    <row r="3109" customFormat="false" ht="15" hidden="false" customHeight="false" outlineLevel="0" collapsed="false">
      <c r="A3109" s="9" t="n">
        <f aca="false">'Prices (input)'!A3109</f>
        <v>43364</v>
      </c>
      <c r="B3109" s="10" t="n">
        <f aca="false">LOOKUP(A3109,'FedFunds (input)'!$A$3:$A$867,'FedFunds (input)'!$B$3:$B$867)/100</f>
        <v>0.0195</v>
      </c>
      <c r="C3109" s="10" t="n">
        <f aca="false">'Prices (input)'!B3109</f>
        <v>259.71</v>
      </c>
      <c r="D3109" s="10" t="n">
        <f aca="false">'Prices (input)'!C3109</f>
        <v>22.98</v>
      </c>
      <c r="E3109" s="10" t="n">
        <f aca="false">'Prices (input)'!D3109</f>
        <v>113.48</v>
      </c>
      <c r="F3109" s="10" t="n">
        <f aca="false">'Prices (input)'!E3109</f>
        <v>93.033</v>
      </c>
      <c r="G3109" s="10" t="n">
        <f aca="false">'Prices (input)'!F3109</f>
        <v>17.2084</v>
      </c>
      <c r="H3109" s="10" t="n">
        <f aca="false">'Prices (input)'!G3109</f>
        <v>25.344</v>
      </c>
      <c r="I3109" s="11" t="n">
        <f aca="false">IF(OR(C3109="",C3108=""),"",C3109/C3108-1)</f>
        <v>-0.000731050404001565</v>
      </c>
      <c r="J3109" s="11" t="n">
        <f aca="false">IF(OR(D3109="",D3108=""),"",D3109/D3108-1)</f>
        <v>-0.00734341252699777</v>
      </c>
      <c r="K3109" s="11" t="n">
        <f aca="false">IF(OR(E3109="",E3108=""),"",E3109/E3108-1)</f>
        <v>-0.00682653597059335</v>
      </c>
      <c r="L3109" s="11" t="n">
        <f aca="false">IF(OR(F3109="",F3108=""),"",F3109/F3108-1)</f>
        <v>-0.000204186906246018</v>
      </c>
      <c r="M3109" s="11" t="n">
        <f aca="false">IF(OR(G3109="",G3108=""),"",G3109/G3108-1)</f>
        <v>-0.00870987810779045</v>
      </c>
      <c r="N3109" s="11" t="n">
        <f aca="false">IF(OR(H3109="",H3108=""),"",H3109/H3108-1)</f>
        <v>-0.0143507175358768</v>
      </c>
      <c r="O3109" s="11" t="n">
        <f aca="false">IF(I3109="","",I3109-B3109/252)</f>
        <v>-0.000808431356382518</v>
      </c>
      <c r="P3109" s="11" t="n">
        <f aca="false">IF(J3109="","",J3109-B3109/252)</f>
        <v>-0.00742079347937872</v>
      </c>
      <c r="Q3109" s="11" t="n">
        <f aca="false">IF(K3109="","",K3109-B3109/252)</f>
        <v>-0.0069039169229743</v>
      </c>
      <c r="R3109" s="11" t="n">
        <f aca="false">IF(L3109="","",L3109-B3109/252)</f>
        <v>-0.00028156785862697</v>
      </c>
      <c r="S3109" s="11" t="n">
        <f aca="false">IF(M3109="","",M3109-B3109/252)</f>
        <v>-0.0087872590601714</v>
      </c>
      <c r="T3109" s="11" t="n">
        <f aca="false">IF(N3109="","",N3109-B3109/252)</f>
        <v>-0.0144280984882578</v>
      </c>
    </row>
    <row r="3110" customFormat="false" ht="15" hidden="false" customHeight="false" outlineLevel="0" collapsed="false">
      <c r="A3110" s="9" t="n">
        <f aca="false">'Prices (input)'!A3110</f>
        <v>43367</v>
      </c>
      <c r="B3110" s="10" t="n">
        <f aca="false">LOOKUP(A3110,'FedFunds (input)'!$A$3:$A$867,'FedFunds (input)'!$B$3:$B$867)/100</f>
        <v>0.0195</v>
      </c>
      <c r="C3110" s="10" t="n">
        <f aca="false">'Prices (input)'!B3110</f>
        <v>258.87</v>
      </c>
      <c r="D3110" s="10" t="n">
        <f aca="false">'Prices (input)'!C3110</f>
        <v>22.99</v>
      </c>
      <c r="E3110" s="10" t="n">
        <f aca="false">'Prices (input)'!D3110</f>
        <v>113.47</v>
      </c>
      <c r="F3110" s="10" t="n">
        <f aca="false">'Prices (input)'!E3110</f>
        <v>92.774</v>
      </c>
      <c r="G3110" s="10" t="n">
        <f aca="false">'Prices (input)'!F3110</f>
        <v>17.1992</v>
      </c>
      <c r="H3110" s="10" t="n">
        <f aca="false">'Prices (input)'!G3110</f>
        <v>25.146</v>
      </c>
      <c r="I3110" s="11" t="n">
        <f aca="false">IF(OR(C3110="",C3109=""),"",C3110/C3109-1)</f>
        <v>-0.00323437680489769</v>
      </c>
      <c r="J3110" s="11" t="n">
        <f aca="false">IF(OR(D3110="",D3109=""),"",D3110/D3109-1)</f>
        <v>0.000435161009573415</v>
      </c>
      <c r="K3110" s="11" t="n">
        <f aca="false">IF(OR(E3110="",E3109=""),"",E3110/E3109-1)</f>
        <v>-8.81212548466959E-005</v>
      </c>
      <c r="L3110" s="11" t="n">
        <f aca="false">IF(OR(F3110="",F3109=""),"",F3110/F3109-1)</f>
        <v>-0.00278395838035961</v>
      </c>
      <c r="M3110" s="11" t="n">
        <f aca="false">IF(OR(G3110="",G3109=""),"",G3110/G3109-1)</f>
        <v>-0.000534622626159331</v>
      </c>
      <c r="N3110" s="11" t="n">
        <f aca="false">IF(OR(H3110="",H3109=""),"",H3110/H3109-1)</f>
        <v>-0.0078125</v>
      </c>
      <c r="O3110" s="11" t="n">
        <f aca="false">IF(I3110="","",I3110-B3110/252)</f>
        <v>-0.00331175775727864</v>
      </c>
      <c r="P3110" s="11" t="n">
        <f aca="false">IF(J3110="","",J3110-B3110/252)</f>
        <v>0.000357780057192463</v>
      </c>
      <c r="Q3110" s="11" t="n">
        <f aca="false">IF(K3110="","",K3110-B3110/252)</f>
        <v>-0.000165502207227648</v>
      </c>
      <c r="R3110" s="11" t="n">
        <f aca="false">IF(L3110="","",L3110-B3110/252)</f>
        <v>-0.00286133933274056</v>
      </c>
      <c r="S3110" s="11" t="n">
        <f aca="false">IF(M3110="","",M3110-B3110/252)</f>
        <v>-0.000612003578540284</v>
      </c>
      <c r="T3110" s="11" t="n">
        <f aca="false">IF(N3110="","",N3110-B3110/252)</f>
        <v>-0.00788988095238095</v>
      </c>
    </row>
    <row r="3111" customFormat="false" ht="15" hidden="false" customHeight="false" outlineLevel="0" collapsed="false">
      <c r="A3111" s="9" t="n">
        <f aca="false">'Prices (input)'!A3111</f>
        <v>43368</v>
      </c>
      <c r="B3111" s="10" t="n">
        <f aca="false">LOOKUP(A3111,'FedFunds (input)'!$A$3:$A$867,'FedFunds (input)'!$B$3:$B$867)/100</f>
        <v>0.0195</v>
      </c>
      <c r="C3111" s="10" t="n">
        <f aca="false">'Prices (input)'!B3111</f>
        <v>258.54</v>
      </c>
      <c r="D3111" s="10" t="n">
        <f aca="false">'Prices (input)'!C3111</f>
        <v>23.03</v>
      </c>
      <c r="E3111" s="10" t="n">
        <f aca="false">'Prices (input)'!D3111</f>
        <v>113.65</v>
      </c>
      <c r="F3111" s="10" t="n">
        <f aca="false">'Prices (input)'!E3111</f>
        <v>92.687</v>
      </c>
      <c r="G3111" s="10" t="n">
        <f aca="false">'Prices (input)'!F3111</f>
        <v>17.2817</v>
      </c>
      <c r="H3111" s="10" t="n">
        <f aca="false">'Prices (input)'!G3111</f>
        <v>25.236</v>
      </c>
      <c r="I3111" s="11" t="n">
        <f aca="false">IF(OR(C3111="",C3110=""),"",C3111/C3110-1)</f>
        <v>-0.00127477112063967</v>
      </c>
      <c r="J3111" s="11" t="n">
        <f aca="false">IF(OR(D3111="",D3110=""),"",D3111/D3110-1)</f>
        <v>0.00173988690735105</v>
      </c>
      <c r="K3111" s="11" t="n">
        <f aca="false">IF(OR(E3111="",E3110=""),"",E3111/E3110-1)</f>
        <v>0.00158632237595846</v>
      </c>
      <c r="L3111" s="11" t="n">
        <f aca="false">IF(OR(F3111="",F3110=""),"",F3111/F3110-1)</f>
        <v>-0.000937762735249148</v>
      </c>
      <c r="M3111" s="11" t="n">
        <f aca="false">IF(OR(G3111="",G3110=""),"",G3111/G3110-1)</f>
        <v>0.00479673473184805</v>
      </c>
      <c r="N3111" s="11" t="n">
        <f aca="false">IF(OR(H3111="",H3110=""),"",H3111/H3110-1)</f>
        <v>0.00357909806728696</v>
      </c>
      <c r="O3111" s="11" t="n">
        <f aca="false">IF(I3111="","",I3111-B3111/252)</f>
        <v>-0.00135215207302063</v>
      </c>
      <c r="P3111" s="11" t="n">
        <f aca="false">IF(J3111="","",J3111-B3111/252)</f>
        <v>0.0016625059549701</v>
      </c>
      <c r="Q3111" s="11" t="n">
        <f aca="false">IF(K3111="","",K3111-B3111/252)</f>
        <v>0.00150894142357751</v>
      </c>
      <c r="R3111" s="11" t="n">
        <f aca="false">IF(L3111="","",L3111-B3111/252)</f>
        <v>-0.0010151436876301</v>
      </c>
      <c r="S3111" s="11" t="n">
        <f aca="false">IF(M3111="","",M3111-B3111/252)</f>
        <v>0.0047193537794671</v>
      </c>
      <c r="T3111" s="11" t="n">
        <f aca="false">IF(N3111="","",N3111-B3111/252)</f>
        <v>0.003501717114906</v>
      </c>
    </row>
    <row r="3112" customFormat="false" ht="15" hidden="false" customHeight="false" outlineLevel="0" collapsed="false">
      <c r="A3112" s="9" t="n">
        <f aca="false">'Prices (input)'!A3112</f>
        <v>43369</v>
      </c>
      <c r="B3112" s="10" t="n">
        <f aca="false">LOOKUP(A3112,'FedFunds (input)'!$A$3:$A$867,'FedFunds (input)'!$B$3:$B$867)/100</f>
        <v>0.0195</v>
      </c>
      <c r="C3112" s="10" t="n">
        <f aca="false">'Prices (input)'!B3112</f>
        <v>257.78</v>
      </c>
      <c r="D3112" s="10" t="n">
        <f aca="false">'Prices (input)'!C3112</f>
        <v>22.92</v>
      </c>
      <c r="E3112" s="10" t="n">
        <f aca="false">'Prices (input)'!D3112</f>
        <v>113.05</v>
      </c>
      <c r="F3112" s="10" t="n">
        <f aca="false">'Prices (input)'!E3112</f>
        <v>93.33</v>
      </c>
      <c r="G3112" s="10" t="n">
        <f aca="false">'Prices (input)'!F3112</f>
        <v>16.8875</v>
      </c>
      <c r="H3112" s="10" t="n">
        <f aca="false">'Prices (input)'!G3112</f>
        <v>24.83</v>
      </c>
      <c r="I3112" s="11" t="n">
        <f aca="false">IF(OR(C3112="",C3111=""),"",C3112/C3111-1)</f>
        <v>-0.00293958381681769</v>
      </c>
      <c r="J3112" s="11" t="n">
        <f aca="false">IF(OR(D3112="",D3111=""),"",D3112/D3111-1)</f>
        <v>-0.004776378636561</v>
      </c>
      <c r="K3112" s="11" t="n">
        <f aca="false">IF(OR(E3112="",E3111=""),"",E3112/E3111-1)</f>
        <v>-0.00527936647602301</v>
      </c>
      <c r="L3112" s="11" t="n">
        <f aca="false">IF(OR(F3112="",F3111=""),"",F3112/F3111-1)</f>
        <v>0.006937326701695</v>
      </c>
      <c r="M3112" s="11" t="n">
        <f aca="false">IF(OR(G3112="",G3111=""),"",G3112/G3111-1)</f>
        <v>-0.0228102559354694</v>
      </c>
      <c r="N3112" s="11" t="n">
        <f aca="false">IF(OR(H3112="",H3111=""),"",H3112/H3111-1)</f>
        <v>-0.0160881280710098</v>
      </c>
      <c r="O3112" s="11" t="n">
        <f aca="false">IF(I3112="","",I3112-B3112/252)</f>
        <v>-0.00301696476919865</v>
      </c>
      <c r="P3112" s="11" t="n">
        <f aca="false">IF(J3112="","",J3112-B3112/252)</f>
        <v>-0.00485375958894195</v>
      </c>
      <c r="Q3112" s="11" t="n">
        <f aca="false">IF(K3112="","",K3112-B3112/252)</f>
        <v>-0.00535674742840396</v>
      </c>
      <c r="R3112" s="11" t="n">
        <f aca="false">IF(L3112="","",L3112-B3112/252)</f>
        <v>0.00685994574931405</v>
      </c>
      <c r="S3112" s="11" t="n">
        <f aca="false">IF(M3112="","",M3112-B3112/252)</f>
        <v>-0.0228876368878503</v>
      </c>
      <c r="T3112" s="11" t="n">
        <f aca="false">IF(N3112="","",N3112-B3112/252)</f>
        <v>-0.0161655090233907</v>
      </c>
    </row>
    <row r="3113" customFormat="false" ht="15" hidden="false" customHeight="false" outlineLevel="0" collapsed="false">
      <c r="A3113" s="9" t="n">
        <f aca="false">'Prices (input)'!A3113</f>
        <v>43370</v>
      </c>
      <c r="B3113" s="10" t="n">
        <f aca="false">LOOKUP(A3113,'FedFunds (input)'!$A$3:$A$867,'FedFunds (input)'!$B$3:$B$867)/100</f>
        <v>0.0195</v>
      </c>
      <c r="C3113" s="10" t="n">
        <f aca="false">'Prices (input)'!B3113</f>
        <v>258.5</v>
      </c>
      <c r="D3113" s="10" t="n">
        <f aca="false">'Prices (input)'!C3113</f>
        <v>22.7</v>
      </c>
      <c r="E3113" s="10" t="n">
        <f aca="false">'Prices (input)'!D3113</f>
        <v>112.06</v>
      </c>
      <c r="F3113" s="10" t="n">
        <f aca="false">'Prices (input)'!E3113</f>
        <v>93.41</v>
      </c>
      <c r="G3113" s="10" t="n">
        <f aca="false">'Prices (input)'!F3113</f>
        <v>16.8233</v>
      </c>
      <c r="H3113" s="10" t="n">
        <f aca="false">'Prices (input)'!G3113</f>
        <v>24.265</v>
      </c>
      <c r="I3113" s="11" t="n">
        <f aca="false">IF(OR(C3113="",C3112=""),"",C3113/C3112-1)</f>
        <v>0.0027930793700055</v>
      </c>
      <c r="J3113" s="11" t="n">
        <f aca="false">IF(OR(D3113="",D3112=""),"",D3113/D3112-1)</f>
        <v>-0.00959860383944167</v>
      </c>
      <c r="K3113" s="11" t="n">
        <f aca="false">IF(OR(E3113="",E3112=""),"",E3113/E3112-1)</f>
        <v>-0.00875718708536044</v>
      </c>
      <c r="L3113" s="11" t="n">
        <f aca="false">IF(OR(F3113="",F3112=""),"",F3113/F3112-1)</f>
        <v>0.000857173470480976</v>
      </c>
      <c r="M3113" s="11" t="n">
        <f aca="false">IF(OR(G3113="",G3112=""),"",G3113/G3112-1)</f>
        <v>-0.00380162842339005</v>
      </c>
      <c r="N3113" s="11" t="n">
        <f aca="false">IF(OR(H3113="",H3112=""),"",H3113/H3112-1)</f>
        <v>-0.0227547321788159</v>
      </c>
      <c r="O3113" s="11" t="n">
        <f aca="false">IF(I3113="","",I3113-B3113/252)</f>
        <v>0.00271569841762455</v>
      </c>
      <c r="P3113" s="11" t="n">
        <f aca="false">IF(J3113="","",J3113-B3113/252)</f>
        <v>-0.00967598479182262</v>
      </c>
      <c r="Q3113" s="11" t="n">
        <f aca="false">IF(K3113="","",K3113-B3113/252)</f>
        <v>-0.00883456803774139</v>
      </c>
      <c r="R3113" s="11" t="n">
        <f aca="false">IF(L3113="","",L3113-B3113/252)</f>
        <v>0.000779792518100024</v>
      </c>
      <c r="S3113" s="11" t="n">
        <f aca="false">IF(M3113="","",M3113-B3113/252)</f>
        <v>-0.003879009375771</v>
      </c>
      <c r="T3113" s="11" t="n">
        <f aca="false">IF(N3113="","",N3113-B3113/252)</f>
        <v>-0.0228321131311968</v>
      </c>
    </row>
    <row r="3114" customFormat="false" ht="15" hidden="false" customHeight="false" outlineLevel="0" collapsed="false">
      <c r="A3114" s="9" t="n">
        <f aca="false">'Prices (input)'!A3114</f>
        <v>43371</v>
      </c>
      <c r="B3114" s="10" t="n">
        <f aca="false">LOOKUP(A3114,'FedFunds (input)'!$A$3:$A$867,'FedFunds (input)'!$B$3:$B$867)/100</f>
        <v>0.0195</v>
      </c>
      <c r="C3114" s="10" t="n">
        <f aca="false">'Prices (input)'!B3114</f>
        <v>258.46</v>
      </c>
      <c r="D3114" s="10" t="n">
        <f aca="false">'Prices (input)'!C3114</f>
        <v>22.86</v>
      </c>
      <c r="E3114" s="10" t="n">
        <f aca="false">'Prices (input)'!D3114</f>
        <v>112.77</v>
      </c>
      <c r="F3114" s="10" t="n">
        <f aca="false">'Prices (input)'!E3114</f>
        <v>93.156</v>
      </c>
      <c r="G3114" s="10" t="n">
        <f aca="false">'Prices (input)'!F3114</f>
        <v>16.9792</v>
      </c>
      <c r="H3114" s="10" t="n">
        <f aca="false">'Prices (input)'!G3114</f>
        <v>24.673</v>
      </c>
      <c r="I3114" s="11" t="n">
        <f aca="false">IF(OR(C3114="",C3113=""),"",C3114/C3113-1)</f>
        <v>-0.000154738878143212</v>
      </c>
      <c r="J3114" s="11" t="n">
        <f aca="false">IF(OR(D3114="",D3113=""),"",D3114/D3113-1)</f>
        <v>0.00704845814977984</v>
      </c>
      <c r="K3114" s="11" t="n">
        <f aca="false">IF(OR(E3114="",E3113=""),"",E3114/E3113-1)</f>
        <v>0.00633589148670355</v>
      </c>
      <c r="L3114" s="11" t="n">
        <f aca="false">IF(OR(F3114="",F3113=""),"",F3114/F3113-1)</f>
        <v>-0.00271919494700768</v>
      </c>
      <c r="M3114" s="11" t="n">
        <f aca="false">IF(OR(G3114="",G3113=""),"",G3114/G3113-1)</f>
        <v>0.00926690958373211</v>
      </c>
      <c r="N3114" s="11" t="n">
        <f aca="false">IF(OR(H3114="",H3113=""),"",H3114/H3113-1)</f>
        <v>0.0168143416443436</v>
      </c>
      <c r="O3114" s="11" t="n">
        <f aca="false">IF(I3114="","",I3114-B3114/252)</f>
        <v>-0.000232119830524165</v>
      </c>
      <c r="P3114" s="11" t="n">
        <f aca="false">IF(J3114="","",J3114-B3114/252)</f>
        <v>0.00697107719739888</v>
      </c>
      <c r="Q3114" s="11" t="n">
        <f aca="false">IF(K3114="","",K3114-B3114/252)</f>
        <v>0.0062585105343226</v>
      </c>
      <c r="R3114" s="11" t="n">
        <f aca="false">IF(L3114="","",L3114-B3114/252)</f>
        <v>-0.00279657589938863</v>
      </c>
      <c r="S3114" s="11" t="n">
        <f aca="false">IF(M3114="","",M3114-B3114/252)</f>
        <v>0.00918952863135116</v>
      </c>
      <c r="T3114" s="11" t="n">
        <f aca="false">IF(N3114="","",N3114-B3114/252)</f>
        <v>0.0167369606919626</v>
      </c>
    </row>
    <row r="3115" customFormat="false" ht="15" hidden="false" customHeight="false" outlineLevel="0" collapsed="false">
      <c r="A3115" s="9" t="n">
        <f aca="false">'Prices (input)'!A3115</f>
        <v>43374</v>
      </c>
      <c r="B3115" s="10" t="n">
        <f aca="false">LOOKUP(A3115,'FedFunds (input)'!$A$3:$A$867,'FedFunds (input)'!$B$3:$B$867)/100</f>
        <v>0.0219</v>
      </c>
      <c r="C3115" s="10" t="n">
        <f aca="false">'Prices (input)'!B3115</f>
        <v>259.41</v>
      </c>
      <c r="D3115" s="10" t="n">
        <f aca="false">'Prices (input)'!C3115</f>
        <v>22.81</v>
      </c>
      <c r="E3115" s="10" t="n">
        <f aca="false">'Prices (input)'!D3115</f>
        <v>112.57</v>
      </c>
      <c r="F3115" s="10" t="n">
        <f aca="false">'Prices (input)'!E3115</f>
        <v>92.464</v>
      </c>
      <c r="G3115" s="10" t="n">
        <f aca="false">'Prices (input)'!F3115</f>
        <v>16.9929</v>
      </c>
      <c r="H3115" s="10" t="n">
        <f aca="false">'Prices (input)'!G3115</f>
        <v>24.668</v>
      </c>
      <c r="I3115" s="11" t="n">
        <f aca="false">IF(OR(C3115="",C3114=""),"",C3115/C3114-1)</f>
        <v>0.00367561711676867</v>
      </c>
      <c r="J3115" s="11" t="n">
        <f aca="false">IF(OR(D3115="",D3114=""),"",D3115/D3114-1)</f>
        <v>-0.00218722659667547</v>
      </c>
      <c r="K3115" s="11" t="n">
        <f aca="false">IF(OR(E3115="",E3114=""),"",E3115/E3114-1)</f>
        <v>-0.00177352132659403</v>
      </c>
      <c r="L3115" s="11" t="n">
        <f aca="false">IF(OR(F3115="",F3114=""),"",F3115/F3114-1)</f>
        <v>-0.00742839967366571</v>
      </c>
      <c r="M3115" s="11" t="n">
        <f aca="false">IF(OR(G3115="",G3114=""),"",G3115/G3114-1)</f>
        <v>0.000806869581605696</v>
      </c>
      <c r="N3115" s="11" t="n">
        <f aca="false">IF(OR(H3115="",H3114=""),"",H3115/H3114-1)</f>
        <v>-0.00020265067077363</v>
      </c>
      <c r="O3115" s="11" t="n">
        <f aca="false">IF(I3115="","",I3115-B3115/252)</f>
        <v>0.00358871235486391</v>
      </c>
      <c r="P3115" s="11" t="n">
        <f aca="false">IF(J3115="","",J3115-B3115/252)</f>
        <v>-0.00227413135858024</v>
      </c>
      <c r="Q3115" s="11" t="n">
        <f aca="false">IF(K3115="","",K3115-B3115/252)</f>
        <v>-0.00186042608849879</v>
      </c>
      <c r="R3115" s="11" t="n">
        <f aca="false">IF(L3115="","",L3115-B3115/252)</f>
        <v>-0.00751530443557047</v>
      </c>
      <c r="S3115" s="11" t="n">
        <f aca="false">IF(M3115="","",M3115-B3115/252)</f>
        <v>0.000719964819700934</v>
      </c>
      <c r="T3115" s="11" t="n">
        <f aca="false">IF(N3115="","",N3115-B3115/252)</f>
        <v>-0.000289555432678392</v>
      </c>
    </row>
    <row r="3116" customFormat="false" ht="15" hidden="false" customHeight="false" outlineLevel="0" collapsed="false">
      <c r="A3116" s="9" t="n">
        <f aca="false">'Prices (input)'!A3116</f>
        <v>43375</v>
      </c>
      <c r="B3116" s="10" t="n">
        <f aca="false">LOOKUP(A3116,'FedFunds (input)'!$A$3:$A$867,'FedFunds (input)'!$B$3:$B$867)/100</f>
        <v>0.0219</v>
      </c>
      <c r="C3116" s="10" t="n">
        <f aca="false">'Prices (input)'!B3116</f>
        <v>259.32</v>
      </c>
      <c r="D3116" s="10" t="n">
        <f aca="false">'Prices (input)'!C3116</f>
        <v>23.07</v>
      </c>
      <c r="E3116" s="10" t="n">
        <f aca="false">'Prices (input)'!D3116</f>
        <v>113.86</v>
      </c>
      <c r="F3116" s="10" t="n">
        <f aca="false">'Prices (input)'!E3116</f>
        <v>93.069</v>
      </c>
      <c r="G3116" s="10" t="n">
        <f aca="false">'Prices (input)'!F3116</f>
        <v>17.4697</v>
      </c>
      <c r="H3116" s="10" t="n">
        <f aca="false">'Prices (input)'!G3116</f>
        <v>25.267</v>
      </c>
      <c r="I3116" s="11" t="n">
        <f aca="false">IF(OR(C3116="",C3115=""),"",C3116/C3115-1)</f>
        <v>-0.000346941135654144</v>
      </c>
      <c r="J3116" s="11" t="n">
        <f aca="false">IF(OR(D3116="",D3115=""),"",D3116/D3115-1)</f>
        <v>0.0113985094256905</v>
      </c>
      <c r="K3116" s="11" t="n">
        <f aca="false">IF(OR(E3116="",E3115=""),"",E3116/E3115-1)</f>
        <v>0.0114595362885317</v>
      </c>
      <c r="L3116" s="11" t="n">
        <f aca="false">IF(OR(F3116="",F3115=""),"",F3116/F3115-1)</f>
        <v>0.00654308703928019</v>
      </c>
      <c r="M3116" s="11" t="n">
        <f aca="false">IF(OR(G3116="",G3115=""),"",G3116/G3115-1)</f>
        <v>0.0280587774894221</v>
      </c>
      <c r="N3116" s="11" t="n">
        <f aca="false">IF(OR(H3116="",H3115=""),"",H3116/H3115-1)</f>
        <v>0.0242824712177721</v>
      </c>
      <c r="O3116" s="11" t="n">
        <f aca="false">IF(I3116="","",I3116-B3116/252)</f>
        <v>-0.000433845897558906</v>
      </c>
      <c r="P3116" s="11" t="n">
        <f aca="false">IF(J3116="","",J3116-B3116/252)</f>
        <v>0.0113116046637858</v>
      </c>
      <c r="Q3116" s="11" t="n">
        <f aca="false">IF(K3116="","",K3116-B3116/252)</f>
        <v>0.0113726315266269</v>
      </c>
      <c r="R3116" s="11" t="n">
        <f aca="false">IF(L3116="","",L3116-B3116/252)</f>
        <v>0.00645618227737543</v>
      </c>
      <c r="S3116" s="11" t="n">
        <f aca="false">IF(M3116="","",M3116-B3116/252)</f>
        <v>0.0279718727275173</v>
      </c>
      <c r="T3116" s="11" t="n">
        <f aca="false">IF(N3116="","",N3116-B3116/252)</f>
        <v>0.0241955664558673</v>
      </c>
    </row>
    <row r="3117" customFormat="false" ht="15" hidden="false" customHeight="false" outlineLevel="0" collapsed="false">
      <c r="A3117" s="9" t="n">
        <f aca="false">'Prices (input)'!A3117</f>
        <v>43376</v>
      </c>
      <c r="B3117" s="10" t="n">
        <f aca="false">LOOKUP(A3117,'FedFunds (input)'!$A$3:$A$867,'FedFunds (input)'!$B$3:$B$867)/100</f>
        <v>0.0219</v>
      </c>
      <c r="C3117" s="10" t="n">
        <f aca="false">'Prices (input)'!B3117</f>
        <v>259.51</v>
      </c>
      <c r="D3117" s="10" t="n">
        <f aca="false">'Prices (input)'!C3117</f>
        <v>22.99</v>
      </c>
      <c r="E3117" s="10" t="n">
        <f aca="false">'Prices (input)'!D3117</f>
        <v>113.41</v>
      </c>
      <c r="F3117" s="10" t="n">
        <f aca="false">'Prices (input)'!E3117</f>
        <v>91.413</v>
      </c>
      <c r="G3117" s="10" t="n">
        <f aca="false">'Prices (input)'!F3117</f>
        <v>17.2175</v>
      </c>
      <c r="H3117" s="10" t="n">
        <f aca="false">'Prices (input)'!G3117</f>
        <v>24.993</v>
      </c>
      <c r="I3117" s="11" t="n">
        <f aca="false">IF(OR(C3117="",C3116=""),"",C3117/C3116-1)</f>
        <v>0.000732685485114848</v>
      </c>
      <c r="J3117" s="11" t="n">
        <f aca="false">IF(OR(D3117="",D3116=""),"",D3117/D3116-1)</f>
        <v>-0.00346770697876042</v>
      </c>
      <c r="K3117" s="11" t="n">
        <f aca="false">IF(OR(E3117="",E3116=""),"",E3117/E3116-1)</f>
        <v>-0.00395222202705081</v>
      </c>
      <c r="L3117" s="11" t="n">
        <f aca="false">IF(OR(F3117="",F3116=""),"",F3117/F3116-1)</f>
        <v>-0.0177932501692294</v>
      </c>
      <c r="M3117" s="11" t="n">
        <f aca="false">IF(OR(G3117="",G3116=""),"",G3117/G3116-1)</f>
        <v>-0.0144364242087728</v>
      </c>
      <c r="N3117" s="11" t="n">
        <f aca="false">IF(OR(H3117="",H3116=""),"",H3117/H3116-1)</f>
        <v>-0.0108441841136661</v>
      </c>
      <c r="O3117" s="11" t="n">
        <f aca="false">IF(I3117="","",I3117-B3117/252)</f>
        <v>0.000645780723210086</v>
      </c>
      <c r="P3117" s="11" t="n">
        <f aca="false">IF(J3117="","",J3117-B3117/252)</f>
        <v>-0.00355461174066518</v>
      </c>
      <c r="Q3117" s="11" t="n">
        <f aca="false">IF(K3117="","",K3117-B3117/252)</f>
        <v>-0.00403912678895557</v>
      </c>
      <c r="R3117" s="11" t="n">
        <f aca="false">IF(L3117="","",L3117-B3117/252)</f>
        <v>-0.0178801549311342</v>
      </c>
      <c r="S3117" s="11" t="n">
        <f aca="false">IF(M3117="","",M3117-B3117/252)</f>
        <v>-0.0145233289706775</v>
      </c>
      <c r="T3117" s="11" t="n">
        <f aca="false">IF(N3117="","",N3117-B3117/252)</f>
        <v>-0.0109310888755708</v>
      </c>
    </row>
    <row r="3118" customFormat="false" ht="15" hidden="false" customHeight="false" outlineLevel="0" collapsed="false">
      <c r="A3118" s="9" t="n">
        <f aca="false">'Prices (input)'!A3118</f>
        <v>43377</v>
      </c>
      <c r="B3118" s="10" t="n">
        <f aca="false">LOOKUP(A3118,'FedFunds (input)'!$A$3:$A$867,'FedFunds (input)'!$B$3:$B$867)/100</f>
        <v>0.0219</v>
      </c>
      <c r="C3118" s="10" t="n">
        <f aca="false">'Prices (input)'!B3118</f>
        <v>257.45</v>
      </c>
      <c r="D3118" s="10" t="n">
        <f aca="false">'Prices (input)'!C3118</f>
        <v>22.99</v>
      </c>
      <c r="E3118" s="10" t="n">
        <f aca="false">'Prices (input)'!D3118</f>
        <v>113.48</v>
      </c>
      <c r="F3118" s="10" t="n">
        <f aca="false">'Prices (input)'!E3118</f>
        <v>90.776</v>
      </c>
      <c r="G3118" s="10" t="n">
        <f aca="false">'Prices (input)'!F3118</f>
        <v>17.1992</v>
      </c>
      <c r="H3118" s="10" t="n">
        <f aca="false">'Prices (input)'!G3118</f>
        <v>25.065</v>
      </c>
      <c r="I3118" s="11" t="n">
        <f aca="false">IF(OR(C3118="",C3117=""),"",C3118/C3117-1)</f>
        <v>-0.0079380370698624</v>
      </c>
      <c r="J3118" s="11" t="n">
        <f aca="false">IF(OR(D3118="",D3117=""),"",D3118/D3117-1)</f>
        <v>0</v>
      </c>
      <c r="K3118" s="11" t="n">
        <f aca="false">IF(OR(E3118="",E3117=""),"",E3118/E3117-1)</f>
        <v>0.000617229521206353</v>
      </c>
      <c r="L3118" s="11" t="n">
        <f aca="false">IF(OR(F3118="",F3117=""),"",F3118/F3117-1)</f>
        <v>-0.00696837430124819</v>
      </c>
      <c r="M3118" s="11" t="n">
        <f aca="false">IF(OR(G3118="",G3117=""),"",G3118/G3117-1)</f>
        <v>-0.00106287207782774</v>
      </c>
      <c r="N3118" s="11" t="n">
        <f aca="false">IF(OR(H3118="",H3117=""),"",H3118/H3117-1)</f>
        <v>0.00288080662585544</v>
      </c>
      <c r="O3118" s="11" t="n">
        <f aca="false">IF(I3118="","",I3118-B3118/252)</f>
        <v>-0.00802494183176717</v>
      </c>
      <c r="P3118" s="11" t="n">
        <f aca="false">IF(J3118="","",J3118-B3118/252)</f>
        <v>-8.69047619047619E-005</v>
      </c>
      <c r="Q3118" s="11" t="n">
        <f aca="false">IF(K3118="","",K3118-B3118/252)</f>
        <v>0.000530324759301591</v>
      </c>
      <c r="R3118" s="11" t="n">
        <f aca="false">IF(L3118="","",L3118-B3118/252)</f>
        <v>-0.00705527906315295</v>
      </c>
      <c r="S3118" s="11" t="n">
        <f aca="false">IF(M3118="","",M3118-B3118/252)</f>
        <v>-0.0011497768397325</v>
      </c>
      <c r="T3118" s="11" t="n">
        <f aca="false">IF(N3118="","",N3118-B3118/252)</f>
        <v>0.00279390186395067</v>
      </c>
    </row>
    <row r="3119" customFormat="false" ht="15" hidden="false" customHeight="false" outlineLevel="0" collapsed="false">
      <c r="A3119" s="9" t="n">
        <f aca="false">'Prices (input)'!A3119</f>
        <v>43378</v>
      </c>
      <c r="B3119" s="10" t="n">
        <f aca="false">LOOKUP(A3119,'FedFunds (input)'!$A$3:$A$867,'FedFunds (input)'!$B$3:$B$867)/100</f>
        <v>0.0219</v>
      </c>
      <c r="C3119" s="10" t="n">
        <f aca="false">'Prices (input)'!B3119</f>
        <v>256.05</v>
      </c>
      <c r="D3119" s="10" t="n">
        <f aca="false">'Prices (input)'!C3119</f>
        <v>23.07</v>
      </c>
      <c r="E3119" s="10" t="n">
        <f aca="false">'Prices (input)'!D3119</f>
        <v>113.83</v>
      </c>
      <c r="F3119" s="10" t="n">
        <f aca="false">'Prices (input)'!E3119</f>
        <v>89.996</v>
      </c>
      <c r="G3119" s="10" t="n">
        <f aca="false">'Prices (input)'!F3119</f>
        <v>17.0892</v>
      </c>
      <c r="H3119" s="10" t="n">
        <f aca="false">'Prices (input)'!G3119</f>
        <v>24.911</v>
      </c>
      <c r="I3119" s="11" t="n">
        <f aca="false">IF(OR(C3119="",C3118=""),"",C3119/C3118-1)</f>
        <v>-0.00543794911633322</v>
      </c>
      <c r="J3119" s="11" t="n">
        <f aca="false">IF(OR(D3119="",D3118=""),"",D3119/D3118-1)</f>
        <v>0.0034797738147021</v>
      </c>
      <c r="K3119" s="11" t="n">
        <f aca="false">IF(OR(E3119="",E3118=""),"",E3119/E3118-1)</f>
        <v>0.00308424391963347</v>
      </c>
      <c r="L3119" s="11" t="n">
        <f aca="false">IF(OR(F3119="",F3118=""),"",F3119/F3118-1)</f>
        <v>-0.00859257953644133</v>
      </c>
      <c r="M3119" s="11" t="n">
        <f aca="false">IF(OR(G3119="",G3118=""),"",G3119/G3118-1)</f>
        <v>-0.00639564630913059</v>
      </c>
      <c r="N3119" s="11" t="n">
        <f aca="false">IF(OR(H3119="",H3118=""),"",H3119/H3118-1)</f>
        <v>-0.0061440255336126</v>
      </c>
      <c r="O3119" s="11" t="n">
        <f aca="false">IF(I3119="","",I3119-B3119/252)</f>
        <v>-0.00552485387823798</v>
      </c>
      <c r="P3119" s="11" t="n">
        <f aca="false">IF(J3119="","",J3119-B3119/252)</f>
        <v>0.00339286905279734</v>
      </c>
      <c r="Q3119" s="11" t="n">
        <f aca="false">IF(K3119="","",K3119-B3119/252)</f>
        <v>0.00299733915772871</v>
      </c>
      <c r="R3119" s="11" t="n">
        <f aca="false">IF(L3119="","",L3119-B3119/252)</f>
        <v>-0.00867948429834609</v>
      </c>
      <c r="S3119" s="11" t="n">
        <f aca="false">IF(M3119="","",M3119-B3119/252)</f>
        <v>-0.00648255107103535</v>
      </c>
      <c r="T3119" s="11" t="n">
        <f aca="false">IF(N3119="","",N3119-B3119/252)</f>
        <v>-0.00623093029551736</v>
      </c>
    </row>
    <row r="3120" customFormat="false" ht="15" hidden="false" customHeight="false" outlineLevel="0" collapsed="false">
      <c r="A3120" s="9" t="n">
        <f aca="false">'Prices (input)'!A3120</f>
        <v>43381</v>
      </c>
      <c r="B3120" s="10" t="n">
        <f aca="false">LOOKUP(A3120,'FedFunds (input)'!$A$3:$A$867,'FedFunds (input)'!$B$3:$B$867)/100</f>
        <v>0.0219</v>
      </c>
      <c r="C3120" s="10" t="n">
        <f aca="false">'Prices (input)'!B3120</f>
        <v>255.97</v>
      </c>
      <c r="D3120" s="10" t="n">
        <f aca="false">'Prices (input)'!C3120</f>
        <v>22.78</v>
      </c>
      <c r="E3120" s="10" t="n">
        <f aca="false">'Prices (input)'!D3120</f>
        <v>112.53</v>
      </c>
      <c r="F3120" s="10" t="n">
        <f aca="false">'Prices (input)'!E3120</f>
        <v>89.694</v>
      </c>
      <c r="G3120" s="10" t="n">
        <f aca="false">'Prices (input)'!F3120</f>
        <v>17.1625</v>
      </c>
      <c r="H3120" s="10" t="n">
        <f aca="false">'Prices (input)'!G3120</f>
        <v>25.11</v>
      </c>
      <c r="I3120" s="11" t="n">
        <f aca="false">IF(OR(C3120="",C3119=""),"",C3120/C3119-1)</f>
        <v>-0.000312438976762364</v>
      </c>
      <c r="J3120" s="11" t="n">
        <f aca="false">IF(OR(D3120="",D3119=""),"",D3120/D3119-1)</f>
        <v>-0.012570437798006</v>
      </c>
      <c r="K3120" s="11" t="n">
        <f aca="false">IF(OR(E3120="",E3119=""),"",E3120/E3119-1)</f>
        <v>-0.011420539400861</v>
      </c>
      <c r="L3120" s="11" t="n">
        <f aca="false">IF(OR(F3120="",F3119=""),"",F3120/F3119-1)</f>
        <v>-0.00335570469798652</v>
      </c>
      <c r="M3120" s="11" t="n">
        <f aca="false">IF(OR(G3120="",G3119=""),"",G3120/G3119-1)</f>
        <v>0.00428925871310537</v>
      </c>
      <c r="N3120" s="11" t="n">
        <f aca="false">IF(OR(H3120="",H3119=""),"",H3120/H3119-1)</f>
        <v>0.0079884388422784</v>
      </c>
      <c r="O3120" s="11" t="n">
        <f aca="false">IF(I3120="","",I3120-B3120/252)</f>
        <v>-0.000399343738667126</v>
      </c>
      <c r="P3120" s="11" t="n">
        <f aca="false">IF(J3120="","",J3120-B3120/252)</f>
        <v>-0.0126573425599108</v>
      </c>
      <c r="Q3120" s="11" t="n">
        <f aca="false">IF(K3120="","",K3120-B3120/252)</f>
        <v>-0.0115074441627657</v>
      </c>
      <c r="R3120" s="11" t="n">
        <f aca="false">IF(L3120="","",L3120-B3120/252)</f>
        <v>-0.00344260945989128</v>
      </c>
      <c r="S3120" s="11" t="n">
        <f aca="false">IF(M3120="","",M3120-B3120/252)</f>
        <v>0.00420235395120061</v>
      </c>
      <c r="T3120" s="11" t="n">
        <f aca="false">IF(N3120="","",N3120-B3120/252)</f>
        <v>0.00790153408037364</v>
      </c>
    </row>
    <row r="3121" customFormat="false" ht="15" hidden="false" customHeight="false" outlineLevel="0" collapsed="false">
      <c r="A3121" s="9" t="n">
        <f aca="false">'Prices (input)'!A3121</f>
        <v>43382</v>
      </c>
      <c r="B3121" s="10" t="n">
        <f aca="false">LOOKUP(A3121,'FedFunds (input)'!$A$3:$A$867,'FedFunds (input)'!$B$3:$B$867)/100</f>
        <v>0.0219</v>
      </c>
      <c r="C3121" s="10" t="n">
        <f aca="false">'Prices (input)'!B3121</f>
        <v>255.64</v>
      </c>
      <c r="D3121" s="10" t="n">
        <f aca="false">'Prices (input)'!C3121</f>
        <v>22.82</v>
      </c>
      <c r="E3121" s="10" t="n">
        <f aca="false">'Prices (input)'!D3121</f>
        <v>112.62</v>
      </c>
      <c r="F3121" s="10" t="n">
        <f aca="false">'Prices (input)'!E3121</f>
        <v>90.593</v>
      </c>
      <c r="G3121" s="10" t="n">
        <f aca="false">'Prices (input)'!F3121</f>
        <v>16.8508</v>
      </c>
      <c r="H3121" s="10" t="n">
        <f aca="false">'Prices (input)'!G3121</f>
        <v>24.655</v>
      </c>
      <c r="I3121" s="11" t="n">
        <f aca="false">IF(OR(C3121="",C3120=""),"",C3121/C3120-1)</f>
        <v>-0.00128921357971645</v>
      </c>
      <c r="J3121" s="11" t="n">
        <f aca="false">IF(OR(D3121="",D3120=""),"",D3121/D3120-1)</f>
        <v>0.00175592625109733</v>
      </c>
      <c r="K3121" s="11" t="n">
        <f aca="false">IF(OR(E3121="",E3120=""),"",E3121/E3120-1)</f>
        <v>0.00079978672354053</v>
      </c>
      <c r="L3121" s="11" t="n">
        <f aca="false">IF(OR(F3121="",F3120=""),"",F3121/F3120-1)</f>
        <v>0.0100229669766094</v>
      </c>
      <c r="M3121" s="11" t="n">
        <f aca="false">IF(OR(G3121="",G3120=""),"",G3121/G3120-1)</f>
        <v>-0.0181616897305172</v>
      </c>
      <c r="N3121" s="11" t="n">
        <f aca="false">IF(OR(H3121="",H3120=""),"",H3121/H3120-1)</f>
        <v>-0.0181202708084428</v>
      </c>
      <c r="O3121" s="11" t="n">
        <f aca="false">IF(I3121="","",I3121-B3121/252)</f>
        <v>-0.00137611834162121</v>
      </c>
      <c r="P3121" s="11" t="n">
        <f aca="false">IF(J3121="","",J3121-B3121/252)</f>
        <v>0.00166902148919257</v>
      </c>
      <c r="Q3121" s="11" t="n">
        <f aca="false">IF(K3121="","",K3121-B3121/252)</f>
        <v>0.000712881961635768</v>
      </c>
      <c r="R3121" s="11" t="n">
        <f aca="false">IF(L3121="","",L3121-B3121/252)</f>
        <v>0.00993606221470466</v>
      </c>
      <c r="S3121" s="11" t="n">
        <f aca="false">IF(M3121="","",M3121-B3121/252)</f>
        <v>-0.018248594492422</v>
      </c>
      <c r="T3121" s="11" t="n">
        <f aca="false">IF(N3121="","",N3121-B3121/252)</f>
        <v>-0.0182071755703476</v>
      </c>
    </row>
    <row r="3122" customFormat="false" ht="15" hidden="false" customHeight="false" outlineLevel="0" collapsed="false">
      <c r="A3122" s="9" t="n">
        <f aca="false">'Prices (input)'!A3122</f>
        <v>43383</v>
      </c>
      <c r="B3122" s="10" t="n">
        <f aca="false">LOOKUP(A3122,'FedFunds (input)'!$A$3:$A$867,'FedFunds (input)'!$B$3:$B$867)/100</f>
        <v>0.0219</v>
      </c>
      <c r="C3122" s="10" t="n">
        <f aca="false">'Prices (input)'!B3122</f>
        <v>247.4</v>
      </c>
      <c r="D3122" s="10" t="n">
        <f aca="false">'Prices (input)'!C3122</f>
        <v>22.87</v>
      </c>
      <c r="E3122" s="10" t="n">
        <f aca="false">'Prices (input)'!D3122</f>
        <v>112.88</v>
      </c>
      <c r="F3122" s="10" t="n">
        <f aca="false">'Prices (input)'!E3122</f>
        <v>90.358</v>
      </c>
      <c r="G3122" s="10" t="n">
        <f aca="false">'Prices (input)'!F3122</f>
        <v>17.08</v>
      </c>
      <c r="H3122" s="10" t="n">
        <f aca="false">'Prices (input)'!G3122</f>
        <v>24.812</v>
      </c>
      <c r="I3122" s="11" t="n">
        <f aca="false">IF(OR(C3122="",C3121=""),"",C3122/C3121-1)</f>
        <v>-0.0322328274135503</v>
      </c>
      <c r="J3122" s="11" t="n">
        <f aca="false">IF(OR(D3122="",D3121=""),"",D3122/D3121-1)</f>
        <v>0.00219106047326911</v>
      </c>
      <c r="K3122" s="11" t="n">
        <f aca="false">IF(OR(E3122="",E3121=""),"",E3122/E3121-1)</f>
        <v>0.00230864855265489</v>
      </c>
      <c r="L3122" s="11" t="n">
        <f aca="false">IF(OR(F3122="",F3121=""),"",F3122/F3121-1)</f>
        <v>-0.00259401940547277</v>
      </c>
      <c r="M3122" s="11" t="n">
        <f aca="false">IF(OR(G3122="",G3121=""),"",G3122/G3121-1)</f>
        <v>0.0136017281078642</v>
      </c>
      <c r="N3122" s="11" t="n">
        <f aca="false">IF(OR(H3122="",H3121=""),"",H3122/H3121-1)</f>
        <v>0.00636787669843852</v>
      </c>
      <c r="O3122" s="11" t="n">
        <f aca="false">IF(I3122="","",I3122-B3122/252)</f>
        <v>-0.032319732175455</v>
      </c>
      <c r="P3122" s="11" t="n">
        <f aca="false">IF(J3122="","",J3122-B3122/252)</f>
        <v>0.00210415571136435</v>
      </c>
      <c r="Q3122" s="11" t="n">
        <f aca="false">IF(K3122="","",K3122-B3122/252)</f>
        <v>0.00222174379075013</v>
      </c>
      <c r="R3122" s="11" t="n">
        <f aca="false">IF(L3122="","",L3122-B3122/252)</f>
        <v>-0.00268092416737753</v>
      </c>
      <c r="S3122" s="11" t="n">
        <f aca="false">IF(M3122="","",M3122-B3122/252)</f>
        <v>0.0135148233459594</v>
      </c>
      <c r="T3122" s="11" t="n">
        <f aca="false">IF(N3122="","",N3122-B3122/252)</f>
        <v>0.00628097193653376</v>
      </c>
    </row>
    <row r="3123" customFormat="false" ht="15" hidden="false" customHeight="false" outlineLevel="0" collapsed="false">
      <c r="A3123" s="9" t="n">
        <f aca="false">'Prices (input)'!A3123</f>
        <v>43384</v>
      </c>
      <c r="B3123" s="10" t="n">
        <f aca="false">LOOKUP(A3123,'FedFunds (input)'!$A$3:$A$867,'FedFunds (input)'!$B$3:$B$867)/100</f>
        <v>0.0219</v>
      </c>
      <c r="C3123" s="10" t="n">
        <f aca="false">'Prices (input)'!B3123</f>
        <v>242.14</v>
      </c>
      <c r="D3123" s="10" t="n">
        <f aca="false">'Prices (input)'!C3123</f>
        <v>23.44</v>
      </c>
      <c r="E3123" s="10" t="n">
        <f aca="false">'Prices (input)'!D3123</f>
        <v>115.73</v>
      </c>
      <c r="F3123" s="10" t="n">
        <f aca="false">'Prices (input)'!E3123</f>
        <v>91.445</v>
      </c>
      <c r="G3123" s="10" t="n">
        <f aca="false">'Prices (input)'!F3123</f>
        <v>18.2031</v>
      </c>
      <c r="H3123" s="10" t="n">
        <f aca="false">'Prices (input)'!G3123</f>
        <v>26.385</v>
      </c>
      <c r="I3123" s="11" t="n">
        <f aca="false">IF(OR(C3123="",C3122=""),"",C3123/C3122-1)</f>
        <v>-0.0212611156022636</v>
      </c>
      <c r="J3123" s="11" t="n">
        <f aca="false">IF(OR(D3123="",D3122=""),"",D3123/D3122-1)</f>
        <v>0.024923480542195</v>
      </c>
      <c r="K3123" s="11" t="n">
        <f aca="false">IF(OR(E3123="",E3122=""),"",E3123/E3122-1)</f>
        <v>0.0252480510276401</v>
      </c>
      <c r="L3123" s="11" t="n">
        <f aca="false">IF(OR(F3123="",F3122=""),"",F3123/F3122-1)</f>
        <v>0.012029925407822</v>
      </c>
      <c r="M3123" s="11" t="n">
        <f aca="false">IF(OR(G3123="",G3122=""),"",G3123/G3122-1)</f>
        <v>0.0657552693208432</v>
      </c>
      <c r="N3123" s="11" t="n">
        <f aca="false">IF(OR(H3123="",H3122=""),"",H3123/H3122-1)</f>
        <v>0.0633967435112042</v>
      </c>
      <c r="O3123" s="11" t="n">
        <f aca="false">IF(I3123="","",I3123-B3123/252)</f>
        <v>-0.0213480203641684</v>
      </c>
      <c r="P3123" s="11" t="n">
        <f aca="false">IF(J3123="","",J3123-B3123/252)</f>
        <v>0.0248365757802902</v>
      </c>
      <c r="Q3123" s="11" t="n">
        <f aca="false">IF(K3123="","",K3123-B3123/252)</f>
        <v>0.0251611462657353</v>
      </c>
      <c r="R3123" s="11" t="n">
        <f aca="false">IF(L3123="","",L3123-B3123/252)</f>
        <v>0.0119430206459172</v>
      </c>
      <c r="S3123" s="11" t="n">
        <f aca="false">IF(M3123="","",M3123-B3123/252)</f>
        <v>0.0656683645589384</v>
      </c>
      <c r="T3123" s="11" t="n">
        <f aca="false">IF(N3123="","",N3123-B3123/252)</f>
        <v>0.0633098387492994</v>
      </c>
    </row>
    <row r="3124" customFormat="false" ht="15" hidden="false" customHeight="false" outlineLevel="0" collapsed="false">
      <c r="A3124" s="9" t="n">
        <f aca="false">'Prices (input)'!A3124</f>
        <v>43385</v>
      </c>
      <c r="B3124" s="10" t="n">
        <f aca="false">LOOKUP(A3124,'FedFunds (input)'!$A$3:$A$867,'FedFunds (input)'!$B$3:$B$867)/100</f>
        <v>0.0219</v>
      </c>
      <c r="C3124" s="10" t="n">
        <f aca="false">'Prices (input)'!B3124</f>
        <v>245.48</v>
      </c>
      <c r="D3124" s="10" t="n">
        <f aca="false">'Prices (input)'!C3124</f>
        <v>23.36</v>
      </c>
      <c r="E3124" s="10" t="n">
        <f aca="false">'Prices (input)'!D3124</f>
        <v>115.24</v>
      </c>
      <c r="F3124" s="10" t="n">
        <f aca="false">'Prices (input)'!E3124</f>
        <v>91.134</v>
      </c>
      <c r="G3124" s="10" t="n">
        <f aca="false">'Prices (input)'!F3124</f>
        <v>18.1022</v>
      </c>
      <c r="H3124" s="10" t="n">
        <f aca="false">'Prices (input)'!G3124</f>
        <v>26.385</v>
      </c>
      <c r="I3124" s="11" t="n">
        <f aca="false">IF(OR(C3124="",C3123=""),"",C3124/C3123-1)</f>
        <v>0.0137936730816883</v>
      </c>
      <c r="J3124" s="11" t="n">
        <f aca="false">IF(OR(D3124="",D3123=""),"",D3124/D3123-1)</f>
        <v>-0.0034129692832765</v>
      </c>
      <c r="K3124" s="11" t="n">
        <f aca="false">IF(OR(E3124="",E3123=""),"",E3124/E3123-1)</f>
        <v>-0.00423399291454252</v>
      </c>
      <c r="L3124" s="11" t="n">
        <f aca="false">IF(OR(F3124="",F3123=""),"",F3124/F3123-1)</f>
        <v>-0.00340095139154673</v>
      </c>
      <c r="M3124" s="11" t="n">
        <f aca="false">IF(OR(G3124="",G3123=""),"",G3124/G3123-1)</f>
        <v>-0.00554301190456563</v>
      </c>
      <c r="N3124" s="11" t="n">
        <f aca="false">IF(OR(H3124="",H3123=""),"",H3124/H3123-1)</f>
        <v>0</v>
      </c>
      <c r="O3124" s="11" t="n">
        <f aca="false">IF(I3124="","",I3124-B3124/252)</f>
        <v>0.0137067683197836</v>
      </c>
      <c r="P3124" s="11" t="n">
        <f aca="false">IF(J3124="","",J3124-B3124/252)</f>
        <v>-0.00349987404518126</v>
      </c>
      <c r="Q3124" s="11" t="n">
        <f aca="false">IF(K3124="","",K3124-B3124/252)</f>
        <v>-0.00432089767644728</v>
      </c>
      <c r="R3124" s="11" t="n">
        <f aca="false">IF(L3124="","",L3124-B3124/252)</f>
        <v>-0.00348785615345149</v>
      </c>
      <c r="S3124" s="11" t="n">
        <f aca="false">IF(M3124="","",M3124-B3124/252)</f>
        <v>-0.00562991666647039</v>
      </c>
      <c r="T3124" s="11" t="n">
        <f aca="false">IF(N3124="","",N3124-B3124/252)</f>
        <v>-8.69047619047619E-005</v>
      </c>
    </row>
    <row r="3125" customFormat="false" ht="15" hidden="false" customHeight="false" outlineLevel="0" collapsed="false">
      <c r="A3125" s="9" t="n">
        <f aca="false">'Prices (input)'!A3125</f>
        <v>43388</v>
      </c>
      <c r="B3125" s="10" t="n">
        <f aca="false">LOOKUP(A3125,'FedFunds (input)'!$A$3:$A$867,'FedFunds (input)'!$B$3:$B$867)/100</f>
        <v>0.0219</v>
      </c>
      <c r="C3125" s="10" t="n">
        <f aca="false">'Prices (input)'!B3125</f>
        <v>244.12</v>
      </c>
      <c r="D3125" s="10" t="n">
        <f aca="false">'Prices (input)'!C3125</f>
        <v>23.506</v>
      </c>
      <c r="E3125" s="10" t="n">
        <f aca="false">'Prices (input)'!D3125</f>
        <v>115.94</v>
      </c>
      <c r="F3125" s="10" t="n">
        <f aca="false">'Prices (input)'!E3125</f>
        <v>91.137</v>
      </c>
      <c r="G3125" s="10" t="n">
        <f aca="false">'Prices (input)'!F3125</f>
        <v>18.391</v>
      </c>
      <c r="H3125" s="10" t="n">
        <f aca="false">'Prices (input)'!G3125</f>
        <v>26.821</v>
      </c>
      <c r="I3125" s="11" t="n">
        <f aca="false">IF(OR(C3125="",C3124=""),"",C3125/C3124-1)</f>
        <v>-0.0055401662049861</v>
      </c>
      <c r="J3125" s="11" t="n">
        <f aca="false">IF(OR(D3125="",D3124=""),"",D3125/D3124-1)</f>
        <v>0.00625000000000009</v>
      </c>
      <c r="K3125" s="11" t="n">
        <f aca="false">IF(OR(E3125="",E3124=""),"",E3125/E3124-1)</f>
        <v>0.00607427976397079</v>
      </c>
      <c r="L3125" s="11" t="n">
        <f aca="false">IF(OR(F3125="",F3124=""),"",F3125/F3124-1)</f>
        <v>3.2918559483841E-005</v>
      </c>
      <c r="M3125" s="11" t="n">
        <f aca="false">IF(OR(G3125="",G3124=""),"",G3125/G3124-1)</f>
        <v>0.0159538619615294</v>
      </c>
      <c r="N3125" s="11" t="n">
        <f aca="false">IF(OR(H3125="",H3124=""),"",H3125/H3124-1)</f>
        <v>0.0165245404585939</v>
      </c>
      <c r="O3125" s="11" t="n">
        <f aca="false">IF(I3125="","",I3125-B3125/252)</f>
        <v>-0.00562707096689086</v>
      </c>
      <c r="P3125" s="11" t="n">
        <f aca="false">IF(J3125="","",J3125-B3125/252)</f>
        <v>0.00616309523809533</v>
      </c>
      <c r="Q3125" s="11" t="n">
        <f aca="false">IF(K3125="","",K3125-B3125/252)</f>
        <v>0.00598737500206603</v>
      </c>
      <c r="R3125" s="11" t="n">
        <f aca="false">IF(L3125="","",L3125-B3125/252)</f>
        <v>-5.39862024209209E-005</v>
      </c>
      <c r="S3125" s="11" t="n">
        <f aca="false">IF(M3125="","",M3125-B3125/252)</f>
        <v>0.0158669571996246</v>
      </c>
      <c r="T3125" s="11" t="n">
        <f aca="false">IF(N3125="","",N3125-B3125/252)</f>
        <v>0.0164376356966891</v>
      </c>
    </row>
    <row r="3126" customFormat="false" ht="15" hidden="false" customHeight="false" outlineLevel="0" collapsed="false">
      <c r="A3126" s="9" t="n">
        <f aca="false">'Prices (input)'!A3126</f>
        <v>43389</v>
      </c>
      <c r="B3126" s="10" t="n">
        <f aca="false">LOOKUP(A3126,'FedFunds (input)'!$A$3:$A$867,'FedFunds (input)'!$B$3:$B$867)/100</f>
        <v>0.0219</v>
      </c>
      <c r="C3126" s="10" t="n">
        <f aca="false">'Prices (input)'!B3126</f>
        <v>249.29</v>
      </c>
      <c r="D3126" s="10" t="n">
        <f aca="false">'Prices (input)'!C3126</f>
        <v>23.48</v>
      </c>
      <c r="E3126" s="10" t="n">
        <f aca="false">'Prices (input)'!D3126</f>
        <v>115.87</v>
      </c>
      <c r="F3126" s="10" t="n">
        <f aca="false">'Prices (input)'!E3126</f>
        <v>91.278</v>
      </c>
      <c r="G3126" s="10" t="n">
        <f aca="false">'Prices (input)'!F3126</f>
        <v>18.3452</v>
      </c>
      <c r="H3126" s="10" t="n">
        <f aca="false">'Prices (input)'!G3126</f>
        <v>26.799</v>
      </c>
      <c r="I3126" s="11" t="n">
        <f aca="false">IF(OR(C3126="",C3125=""),"",C3126/C3125-1)</f>
        <v>0.021178109126659</v>
      </c>
      <c r="J3126" s="11" t="n">
        <f aca="false">IF(OR(D3126="",D3125=""),"",D3126/D3125-1)</f>
        <v>-0.00110610057006721</v>
      </c>
      <c r="K3126" s="11" t="n">
        <f aca="false">IF(OR(E3126="",E3125=""),"",E3126/E3125-1)</f>
        <v>-0.000603760565809797</v>
      </c>
      <c r="L3126" s="11" t="n">
        <f aca="false">IF(OR(F3126="",F3125=""),"",F3126/F3125-1)</f>
        <v>0.00154712136673374</v>
      </c>
      <c r="M3126" s="11" t="n">
        <f aca="false">IF(OR(G3126="",G3125=""),"",G3126/G3125-1)</f>
        <v>-0.00249034854004671</v>
      </c>
      <c r="N3126" s="11" t="n">
        <f aca="false">IF(OR(H3126="",H3125=""),"",H3126/H3125-1)</f>
        <v>-0.000820252786995379</v>
      </c>
      <c r="O3126" s="11" t="n">
        <f aca="false">IF(I3126="","",I3126-B3126/252)</f>
        <v>0.0210912043647542</v>
      </c>
      <c r="P3126" s="11" t="n">
        <f aca="false">IF(J3126="","",J3126-B3126/252)</f>
        <v>-0.00119300533197198</v>
      </c>
      <c r="Q3126" s="11" t="n">
        <f aca="false">IF(K3126="","",K3126-B3126/252)</f>
        <v>-0.000690665327714559</v>
      </c>
      <c r="R3126" s="11" t="n">
        <f aca="false">IF(L3126="","",L3126-B3126/252)</f>
        <v>0.00146021660482898</v>
      </c>
      <c r="S3126" s="11" t="n">
        <f aca="false">IF(M3126="","",M3126-B3126/252)</f>
        <v>-0.00257725330195147</v>
      </c>
      <c r="T3126" s="11" t="n">
        <f aca="false">IF(N3126="","",N3126-B3126/252)</f>
        <v>-0.000907157548900141</v>
      </c>
    </row>
    <row r="3127" customFormat="false" ht="15" hidden="false" customHeight="false" outlineLevel="0" collapsed="false">
      <c r="A3127" s="9" t="n">
        <f aca="false">'Prices (input)'!A3127</f>
        <v>43390</v>
      </c>
      <c r="B3127" s="10" t="n">
        <f aca="false">LOOKUP(A3127,'FedFunds (input)'!$A$3:$A$867,'FedFunds (input)'!$B$3:$B$867)/100</f>
        <v>0.0219</v>
      </c>
      <c r="C3127" s="10" t="n">
        <f aca="false">'Prices (input)'!B3127</f>
        <v>249.38</v>
      </c>
      <c r="D3127" s="10" t="n">
        <f aca="false">'Prices (input)'!C3127</f>
        <v>23.46</v>
      </c>
      <c r="E3127" s="10" t="n">
        <f aca="false">'Prices (input)'!D3127</f>
        <v>115.76</v>
      </c>
      <c r="F3127" s="10" t="n">
        <f aca="false">'Prices (input)'!E3127</f>
        <v>90.748</v>
      </c>
      <c r="G3127" s="10" t="n">
        <f aca="false">'Prices (input)'!F3127</f>
        <v>18.2535</v>
      </c>
      <c r="H3127" s="10" t="n">
        <f aca="false">'Prices (input)'!G3127</f>
        <v>26.515</v>
      </c>
      <c r="I3127" s="11" t="n">
        <f aca="false">IF(OR(C3127="",C3126=""),"",C3127/C3126-1)</f>
        <v>0.000361025311885754</v>
      </c>
      <c r="J3127" s="11" t="n">
        <f aca="false">IF(OR(D3127="",D3126=""),"",D3127/D3126-1)</f>
        <v>-0.000851788756388361</v>
      </c>
      <c r="K3127" s="11" t="n">
        <f aca="false">IF(OR(E3127="",E3126=""),"",E3127/E3126-1)</f>
        <v>-0.000949339777336689</v>
      </c>
      <c r="L3127" s="11" t="n">
        <f aca="false">IF(OR(F3127="",F3126=""),"",F3127/F3126-1)</f>
        <v>-0.0058064374767195</v>
      </c>
      <c r="M3127" s="11" t="n">
        <f aca="false">IF(OR(G3127="",G3126=""),"",G3127/G3126-1)</f>
        <v>-0.00499858273553844</v>
      </c>
      <c r="N3127" s="11" t="n">
        <f aca="false">IF(OR(H3127="",H3126=""),"",H3127/H3126-1)</f>
        <v>-0.0105974103511325</v>
      </c>
      <c r="O3127" s="11" t="n">
        <f aca="false">IF(I3127="","",I3127-B3127/252)</f>
        <v>0.000274120549980992</v>
      </c>
      <c r="P3127" s="11" t="n">
        <f aca="false">IF(J3127="","",J3127-B3127/252)</f>
        <v>-0.000938693518293123</v>
      </c>
      <c r="Q3127" s="11" t="n">
        <f aca="false">IF(K3127="","",K3127-B3127/252)</f>
        <v>-0.00103624453924145</v>
      </c>
      <c r="R3127" s="11" t="n">
        <f aca="false">IF(L3127="","",L3127-B3127/252)</f>
        <v>-0.00589334223862426</v>
      </c>
      <c r="S3127" s="11" t="n">
        <f aca="false">IF(M3127="","",M3127-B3127/252)</f>
        <v>-0.0050854874974432</v>
      </c>
      <c r="T3127" s="11" t="n">
        <f aca="false">IF(N3127="","",N3127-B3127/252)</f>
        <v>-0.0106843151130372</v>
      </c>
    </row>
    <row r="3128" customFormat="false" ht="15" hidden="false" customHeight="false" outlineLevel="0" collapsed="false">
      <c r="A3128" s="9" t="n">
        <f aca="false">'Prices (input)'!A3128</f>
        <v>43391</v>
      </c>
      <c r="B3128" s="10" t="n">
        <f aca="false">LOOKUP(A3128,'FedFunds (input)'!$A$3:$A$867,'FedFunds (input)'!$B$3:$B$867)/100</f>
        <v>0.0219</v>
      </c>
      <c r="C3128" s="10" t="n">
        <f aca="false">'Prices (input)'!B3128</f>
        <v>245.89</v>
      </c>
      <c r="D3128" s="10" t="n">
        <f aca="false">'Prices (input)'!C3128</f>
        <v>23.5</v>
      </c>
      <c r="E3128" s="10" t="n">
        <f aca="false">'Prices (input)'!D3128</f>
        <v>115.9</v>
      </c>
      <c r="F3128" s="10" t="n">
        <f aca="false">'Prices (input)'!E3128</f>
        <v>90.736</v>
      </c>
      <c r="G3128" s="10" t="n">
        <f aca="false">'Prices (input)'!F3128</f>
        <v>18.3269</v>
      </c>
      <c r="H3128" s="10" t="n">
        <f aca="false">'Prices (input)'!G3128</f>
        <v>26.425</v>
      </c>
      <c r="I3128" s="11" t="n">
        <f aca="false">IF(OR(C3128="",C3127=""),"",C3128/C3127-1)</f>
        <v>-0.0139947068730452</v>
      </c>
      <c r="J3128" s="11" t="n">
        <f aca="false">IF(OR(D3128="",D3127=""),"",D3128/D3127-1)</f>
        <v>0.00170502983802212</v>
      </c>
      <c r="K3128" s="11" t="n">
        <f aca="false">IF(OR(E3128="",E3127=""),"",E3128/E3127-1)</f>
        <v>0.00120939875604709</v>
      </c>
      <c r="L3128" s="11" t="n">
        <f aca="false">IF(OR(F3128="",F3127=""),"",F3128/F3127-1)</f>
        <v>-0.000132234319213609</v>
      </c>
      <c r="M3128" s="11" t="n">
        <f aca="false">IF(OR(G3128="",G3127=""),"",G3128/G3127-1)</f>
        <v>0.00402114662941355</v>
      </c>
      <c r="N3128" s="11" t="n">
        <f aca="false">IF(OR(H3128="",H3127=""),"",H3128/H3127-1)</f>
        <v>-0.00339430511031491</v>
      </c>
      <c r="O3128" s="11" t="n">
        <f aca="false">IF(I3128="","",I3128-B3128/252)</f>
        <v>-0.0140816116349499</v>
      </c>
      <c r="P3128" s="11" t="n">
        <f aca="false">IF(J3128="","",J3128-B3128/252)</f>
        <v>0.00161812507611736</v>
      </c>
      <c r="Q3128" s="11" t="n">
        <f aca="false">IF(K3128="","",K3128-B3128/252)</f>
        <v>0.00112249399414232</v>
      </c>
      <c r="R3128" s="11" t="n">
        <f aca="false">IF(L3128="","",L3128-B3128/252)</f>
        <v>-0.000219139081118371</v>
      </c>
      <c r="S3128" s="11" t="n">
        <f aca="false">IF(M3128="","",M3128-B3128/252)</f>
        <v>0.00393424186750879</v>
      </c>
      <c r="T3128" s="11" t="n">
        <f aca="false">IF(N3128="","",N3128-B3128/252)</f>
        <v>-0.00348120987221967</v>
      </c>
    </row>
    <row r="3129" customFormat="false" ht="15" hidden="false" customHeight="false" outlineLevel="0" collapsed="false">
      <c r="A3129" s="9" t="n">
        <f aca="false">'Prices (input)'!A3129</f>
        <v>43392</v>
      </c>
      <c r="B3129" s="10" t="n">
        <f aca="false">LOOKUP(A3129,'FedFunds (input)'!$A$3:$A$867,'FedFunds (input)'!$B$3:$B$867)/100</f>
        <v>0.0219</v>
      </c>
      <c r="C3129" s="10" t="n">
        <f aca="false">'Prices (input)'!B3129</f>
        <v>245.64</v>
      </c>
      <c r="D3129" s="10" t="n">
        <f aca="false">'Prices (input)'!C3129</f>
        <v>23.51</v>
      </c>
      <c r="E3129" s="10" t="n">
        <f aca="false">'Prices (input)'!D3129</f>
        <v>116.015</v>
      </c>
      <c r="F3129" s="10" t="n">
        <f aca="false">'Prices (input)'!E3129</f>
        <v>90.537</v>
      </c>
      <c r="G3129" s="10" t="n">
        <f aca="false">'Prices (input)'!F3129</f>
        <v>18.3499</v>
      </c>
      <c r="H3129" s="10" t="n">
        <f aca="false">'Prices (input)'!G3129</f>
        <v>26.659</v>
      </c>
      <c r="I3129" s="11" t="n">
        <f aca="false">IF(OR(C3129="",C3128=""),"",C3129/C3128-1)</f>
        <v>-0.00101671479116683</v>
      </c>
      <c r="J3129" s="11" t="n">
        <f aca="false">IF(OR(D3129="",D3128=""),"",D3129/D3128-1)</f>
        <v>0.000425531914893584</v>
      </c>
      <c r="K3129" s="11" t="n">
        <f aca="false">IF(OR(E3129="",E3128=""),"",E3129/E3128-1)</f>
        <v>0.000992234685073257</v>
      </c>
      <c r="L3129" s="11" t="n">
        <f aca="false">IF(OR(F3129="",F3128=""),"",F3129/F3128-1)</f>
        <v>-0.00219317580673606</v>
      </c>
      <c r="M3129" s="11" t="n">
        <f aca="false">IF(OR(G3129="",G3128=""),"",G3129/G3128-1)</f>
        <v>0.001254985840486</v>
      </c>
      <c r="N3129" s="11" t="n">
        <f aca="false">IF(OR(H3129="",H3128=""),"",H3129/H3128-1)</f>
        <v>0.00885525070955517</v>
      </c>
      <c r="O3129" s="11" t="n">
        <f aca="false">IF(I3129="","",I3129-B3129/252)</f>
        <v>-0.00110361955307159</v>
      </c>
      <c r="P3129" s="11" t="n">
        <f aca="false">IF(J3129="","",J3129-B3129/252)</f>
        <v>0.000338627152988822</v>
      </c>
      <c r="Q3129" s="11" t="n">
        <f aca="false">IF(K3129="","",K3129-B3129/252)</f>
        <v>0.000905329923168495</v>
      </c>
      <c r="R3129" s="11" t="n">
        <f aca="false">IF(L3129="","",L3129-B3129/252)</f>
        <v>-0.00228008056864082</v>
      </c>
      <c r="S3129" s="11" t="n">
        <f aca="false">IF(M3129="","",M3129-B3129/252)</f>
        <v>0.00116808107858124</v>
      </c>
      <c r="T3129" s="11" t="n">
        <f aca="false">IF(N3129="","",N3129-B3129/252)</f>
        <v>0.00876834594765041</v>
      </c>
    </row>
    <row r="3130" customFormat="false" ht="15" hidden="false" customHeight="false" outlineLevel="0" collapsed="false">
      <c r="A3130" s="9" t="n">
        <f aca="false">'Prices (input)'!A3130</f>
        <v>43395</v>
      </c>
      <c r="B3130" s="10" t="n">
        <f aca="false">LOOKUP(A3130,'FedFunds (input)'!$A$3:$A$867,'FedFunds (input)'!$B$3:$B$867)/100</f>
        <v>0.0219</v>
      </c>
      <c r="C3130" s="10" t="n">
        <f aca="false">'Prices (input)'!B3130</f>
        <v>244.63</v>
      </c>
      <c r="D3130" s="10" t="n">
        <f aca="false">'Prices (input)'!C3130</f>
        <v>23.43</v>
      </c>
      <c r="E3130" s="10" t="n">
        <f aca="false">'Prices (input)'!D3130</f>
        <v>115.69</v>
      </c>
      <c r="F3130" s="10" t="n">
        <f aca="false">'Prices (input)'!E3130</f>
        <v>90.41</v>
      </c>
      <c r="G3130" s="10" t="n">
        <f aca="false">'Prices (input)'!F3130</f>
        <v>18.1985</v>
      </c>
      <c r="H3130" s="10" t="n">
        <f aca="false">'Prices (input)'!G3130</f>
        <v>26.38</v>
      </c>
      <c r="I3130" s="11" t="n">
        <f aca="false">IF(OR(C3130="",C3129=""),"",C3130/C3129-1)</f>
        <v>-0.00411170819084838</v>
      </c>
      <c r="J3130" s="11" t="n">
        <f aca="false">IF(OR(D3130="",D3129=""),"",D3130/D3129-1)</f>
        <v>-0.00340280731603582</v>
      </c>
      <c r="K3130" s="11" t="n">
        <f aca="false">IF(OR(E3130="",E3129=""),"",E3130/E3129-1)</f>
        <v>-0.00280136189285873</v>
      </c>
      <c r="L3130" s="11" t="n">
        <f aca="false">IF(OR(F3130="",F3129=""),"",F3130/F3129-1)</f>
        <v>-0.00140274142063479</v>
      </c>
      <c r="M3130" s="11" t="n">
        <f aca="false">IF(OR(G3130="",G3129=""),"",G3130/G3129-1)</f>
        <v>-0.00825072616199551</v>
      </c>
      <c r="N3130" s="11" t="n">
        <f aca="false">IF(OR(H3130="",H3129=""),"",H3130/H3129-1)</f>
        <v>-0.0104655088337897</v>
      </c>
      <c r="O3130" s="11" t="n">
        <f aca="false">IF(I3130="","",I3130-B3130/252)</f>
        <v>-0.00419861295275315</v>
      </c>
      <c r="P3130" s="11" t="n">
        <f aca="false">IF(J3130="","",J3130-B3130/252)</f>
        <v>-0.00348971207794058</v>
      </c>
      <c r="Q3130" s="11" t="n">
        <f aca="false">IF(K3130="","",K3130-B3130/252)</f>
        <v>-0.0028882666547635</v>
      </c>
      <c r="R3130" s="11" t="n">
        <f aca="false">IF(L3130="","",L3130-B3130/252)</f>
        <v>-0.00148964618253955</v>
      </c>
      <c r="S3130" s="11" t="n">
        <f aca="false">IF(M3130="","",M3130-B3130/252)</f>
        <v>-0.00833763092390028</v>
      </c>
      <c r="T3130" s="11" t="n">
        <f aca="false">IF(N3130="","",N3130-B3130/252)</f>
        <v>-0.0105524135956945</v>
      </c>
    </row>
    <row r="3131" customFormat="false" ht="15" hidden="false" customHeight="false" outlineLevel="0" collapsed="false">
      <c r="A3131" s="9" t="n">
        <f aca="false">'Prices (input)'!A3131</f>
        <v>43396</v>
      </c>
      <c r="B3131" s="10" t="n">
        <f aca="false">LOOKUP(A3131,'FedFunds (input)'!$A$3:$A$867,'FedFunds (input)'!$B$3:$B$867)/100</f>
        <v>0.0219</v>
      </c>
      <c r="C3131" s="10" t="n">
        <f aca="false">'Prices (input)'!B3131</f>
        <v>243.28</v>
      </c>
      <c r="D3131" s="10" t="n">
        <f aca="false">'Prices (input)'!C3131</f>
        <v>23.58</v>
      </c>
      <c r="E3131" s="10" t="n">
        <f aca="false">'Prices (input)'!D3131</f>
        <v>116.37</v>
      </c>
      <c r="F3131" s="10" t="n">
        <f aca="false">'Prices (input)'!E3131</f>
        <v>90.681</v>
      </c>
      <c r="G3131" s="10" t="n">
        <f aca="false">'Prices (input)'!F3131</f>
        <v>18.4369</v>
      </c>
      <c r="H3131" s="10" t="n">
        <f aca="false">'Prices (input)'!G3131</f>
        <v>26.713</v>
      </c>
      <c r="I3131" s="11" t="n">
        <f aca="false">IF(OR(C3131="",C3130=""),"",C3131/C3130-1)</f>
        <v>-0.00551853820054771</v>
      </c>
      <c r="J3131" s="11" t="n">
        <f aca="false">IF(OR(D3131="",D3130=""),"",D3131/D3130-1)</f>
        <v>0.00640204865556981</v>
      </c>
      <c r="K3131" s="11" t="n">
        <f aca="false">IF(OR(E3131="",E3130=""),"",E3131/E3130-1)</f>
        <v>0.0058777768173568</v>
      </c>
      <c r="L3131" s="11" t="n">
        <f aca="false">IF(OR(F3131="",F3130=""),"",F3131/F3130-1)</f>
        <v>0.00299745603362456</v>
      </c>
      <c r="M3131" s="11" t="n">
        <f aca="false">IF(OR(G3131="",G3130=""),"",G3131/G3130-1)</f>
        <v>0.0130999807676457</v>
      </c>
      <c r="N3131" s="11" t="n">
        <f aca="false">IF(OR(H3131="",H3130=""),"",H3131/H3130-1)</f>
        <v>0.01262319939348</v>
      </c>
      <c r="O3131" s="11" t="n">
        <f aca="false">IF(I3131="","",I3131-B3131/252)</f>
        <v>-0.00560544296245247</v>
      </c>
      <c r="P3131" s="11" t="n">
        <f aca="false">IF(J3131="","",J3131-B3131/252)</f>
        <v>0.00631514389366505</v>
      </c>
      <c r="Q3131" s="11" t="n">
        <f aca="false">IF(K3131="","",K3131-B3131/252)</f>
        <v>0.00579087205545203</v>
      </c>
      <c r="R3131" s="11" t="n">
        <f aca="false">IF(L3131="","",L3131-B3131/252)</f>
        <v>0.0029105512717198</v>
      </c>
      <c r="S3131" s="11" t="n">
        <f aca="false">IF(M3131="","",M3131-B3131/252)</f>
        <v>0.013013076005741</v>
      </c>
      <c r="T3131" s="11" t="n">
        <f aca="false">IF(N3131="","",N3131-B3131/252)</f>
        <v>0.0125362946315752</v>
      </c>
    </row>
    <row r="3132" customFormat="false" ht="15" hidden="false" customHeight="false" outlineLevel="0" collapsed="false">
      <c r="A3132" s="9" t="n">
        <f aca="false">'Prices (input)'!A3132</f>
        <v>43397</v>
      </c>
      <c r="B3132" s="10" t="n">
        <f aca="false">LOOKUP(A3132,'FedFunds (input)'!$A$3:$A$867,'FedFunds (input)'!$B$3:$B$867)/100</f>
        <v>0.0219</v>
      </c>
      <c r="C3132" s="10" t="n">
        <f aca="false">'Prices (input)'!B3132</f>
        <v>235.88</v>
      </c>
      <c r="D3132" s="10" t="n">
        <f aca="false">'Prices (input)'!C3132</f>
        <v>23.63</v>
      </c>
      <c r="E3132" s="10" t="n">
        <f aca="false">'Prices (input)'!D3132</f>
        <v>116.64</v>
      </c>
      <c r="F3132" s="10" t="n">
        <f aca="false">'Prices (input)'!E3132</f>
        <v>91.357</v>
      </c>
      <c r="G3132" s="10" t="n">
        <f aca="false">'Prices (input)'!F3132</f>
        <v>18.1894</v>
      </c>
      <c r="H3132" s="10" t="n">
        <f aca="false">'Prices (input)'!G3132</f>
        <v>26.434</v>
      </c>
      <c r="I3132" s="11" t="n">
        <f aca="false">IF(OR(C3132="",C3131=""),"",C3132/C3131-1)</f>
        <v>-0.0304176257809932</v>
      </c>
      <c r="J3132" s="11" t="n">
        <f aca="false">IF(OR(D3132="",D3131=""),"",D3132/D3131-1)</f>
        <v>0.00212044105173881</v>
      </c>
      <c r="K3132" s="11" t="n">
        <f aca="false">IF(OR(E3132="",E3131=""),"",E3132/E3131-1)</f>
        <v>0.00232018561484915</v>
      </c>
      <c r="L3132" s="11" t="n">
        <f aca="false">IF(OR(F3132="",F3131=""),"",F3132/F3131-1)</f>
        <v>0.00745470385196456</v>
      </c>
      <c r="M3132" s="11" t="n">
        <f aca="false">IF(OR(G3132="",G3131=""),"",G3132/G3131-1)</f>
        <v>-0.0134241656677643</v>
      </c>
      <c r="N3132" s="11" t="n">
        <f aca="false">IF(OR(H3132="",H3131=""),"",H3132/H3131-1)</f>
        <v>-0.0104443529367724</v>
      </c>
      <c r="O3132" s="11" t="n">
        <f aca="false">IF(I3132="","",I3132-B3132/252)</f>
        <v>-0.0305045305428979</v>
      </c>
      <c r="P3132" s="11" t="n">
        <f aca="false">IF(J3132="","",J3132-B3132/252)</f>
        <v>0.00203353628983405</v>
      </c>
      <c r="Q3132" s="11" t="n">
        <f aca="false">IF(K3132="","",K3132-B3132/252)</f>
        <v>0.00223328085294438</v>
      </c>
      <c r="R3132" s="11" t="n">
        <f aca="false">IF(L3132="","",L3132-B3132/252)</f>
        <v>0.0073677990900598</v>
      </c>
      <c r="S3132" s="11" t="n">
        <f aca="false">IF(M3132="","",M3132-B3132/252)</f>
        <v>-0.013511070429669</v>
      </c>
      <c r="T3132" s="11" t="n">
        <f aca="false">IF(N3132="","",N3132-B3132/252)</f>
        <v>-0.0105312576986771</v>
      </c>
    </row>
    <row r="3133" customFormat="false" ht="15" hidden="false" customHeight="false" outlineLevel="0" collapsed="false">
      <c r="A3133" s="9" t="n">
        <f aca="false">'Prices (input)'!A3133</f>
        <v>43398</v>
      </c>
      <c r="B3133" s="10" t="n">
        <f aca="false">LOOKUP(A3133,'FedFunds (input)'!$A$3:$A$867,'FedFunds (input)'!$B$3:$B$867)/100</f>
        <v>0.0219</v>
      </c>
      <c r="C3133" s="10" t="n">
        <f aca="false">'Prices (input)'!B3133</f>
        <v>240.26</v>
      </c>
      <c r="D3133" s="10" t="n">
        <f aca="false">'Prices (input)'!C3133</f>
        <v>23.59</v>
      </c>
      <c r="E3133" s="10" t="n">
        <f aca="false">'Prices (input)'!D3133</f>
        <v>116.39</v>
      </c>
      <c r="F3133" s="10" t="n">
        <f aca="false">'Prices (input)'!E3133</f>
        <v>90.998</v>
      </c>
      <c r="G3133" s="10" t="n">
        <f aca="false">'Prices (input)'!F3133</f>
        <v>17.4192</v>
      </c>
      <c r="H3133" s="10" t="n">
        <f aca="false">'Prices (input)'!G3133</f>
        <v>25.605</v>
      </c>
      <c r="I3133" s="11" t="n">
        <f aca="false">IF(OR(C3133="",C3132=""),"",C3133/C3132-1)</f>
        <v>0.0185687637781924</v>
      </c>
      <c r="J3133" s="11" t="n">
        <f aca="false">IF(OR(D3133="",D3132=""),"",D3133/D3132-1)</f>
        <v>-0.00169276343630975</v>
      </c>
      <c r="K3133" s="11" t="n">
        <f aca="false">IF(OR(E3133="",E3132=""),"",E3133/E3132-1)</f>
        <v>-0.00214334705075447</v>
      </c>
      <c r="L3133" s="11" t="n">
        <f aca="false">IF(OR(F3133="",F3132=""),"",F3133/F3132-1)</f>
        <v>-0.00392963867027152</v>
      </c>
      <c r="M3133" s="11" t="n">
        <f aca="false">IF(OR(G3133="",G3132=""),"",G3133/G3132-1)</f>
        <v>-0.0423433428260415</v>
      </c>
      <c r="N3133" s="11" t="n">
        <f aca="false">IF(OR(H3133="",H3132=""),"",H3133/H3132-1)</f>
        <v>-0.031361125822804</v>
      </c>
      <c r="O3133" s="11" t="n">
        <f aca="false">IF(I3133="","",I3133-B3133/252)</f>
        <v>0.0184818590162876</v>
      </c>
      <c r="P3133" s="11" t="n">
        <f aca="false">IF(J3133="","",J3133-B3133/252)</f>
        <v>-0.00177966819821451</v>
      </c>
      <c r="Q3133" s="11" t="n">
        <f aca="false">IF(K3133="","",K3133-B3133/252)</f>
        <v>-0.00223025181265924</v>
      </c>
      <c r="R3133" s="11" t="n">
        <f aca="false">IF(L3133="","",L3133-B3133/252)</f>
        <v>-0.00401654343217628</v>
      </c>
      <c r="S3133" s="11" t="n">
        <f aca="false">IF(M3133="","",M3133-B3133/252)</f>
        <v>-0.0424302475879462</v>
      </c>
      <c r="T3133" s="11" t="n">
        <f aca="false">IF(N3133="","",N3133-B3133/252)</f>
        <v>-0.0314480305847088</v>
      </c>
    </row>
    <row r="3134" customFormat="false" ht="15" hidden="false" customHeight="false" outlineLevel="0" collapsed="false">
      <c r="A3134" s="9" t="n">
        <f aca="false">'Prices (input)'!A3134</f>
        <v>43399</v>
      </c>
      <c r="B3134" s="10" t="n">
        <f aca="false">LOOKUP(A3134,'FedFunds (input)'!$A$3:$A$867,'FedFunds (input)'!$B$3:$B$867)/100</f>
        <v>0.0219</v>
      </c>
      <c r="C3134" s="10" t="n">
        <f aca="false">'Prices (input)'!B3134</f>
        <v>235.95</v>
      </c>
      <c r="D3134" s="10" t="n">
        <f aca="false">'Prices (input)'!C3134</f>
        <v>23.65</v>
      </c>
      <c r="E3134" s="10" t="n">
        <f aca="false">'Prices (input)'!D3134</f>
        <v>116.73</v>
      </c>
      <c r="F3134" s="10" t="n">
        <f aca="false">'Prices (input)'!E3134</f>
        <v>91.517</v>
      </c>
      <c r="G3134" s="10" t="n">
        <f aca="false">'Prices (input)'!F3134</f>
        <v>17.4834</v>
      </c>
      <c r="H3134" s="10" t="n">
        <f aca="false">'Prices (input)'!G3134</f>
        <v>25.438</v>
      </c>
      <c r="I3134" s="11" t="n">
        <f aca="false">IF(OR(C3134="",C3133=""),"",C3134/C3133-1)</f>
        <v>-0.0179388995255141</v>
      </c>
      <c r="J3134" s="11" t="n">
        <f aca="false">IF(OR(D3134="",D3133=""),"",D3134/D3133-1)</f>
        <v>0.0025434506146671</v>
      </c>
      <c r="K3134" s="11" t="n">
        <f aca="false">IF(OR(E3134="",E3133=""),"",E3134/E3133-1)</f>
        <v>0.00292121316264282</v>
      </c>
      <c r="L3134" s="11" t="n">
        <f aca="false">IF(OR(F3134="",F3133=""),"",F3134/F3133-1)</f>
        <v>0.00570342205323193</v>
      </c>
      <c r="M3134" s="11" t="n">
        <f aca="false">IF(OR(G3134="",G3133=""),"",G3134/G3133-1)</f>
        <v>0.00368558831634047</v>
      </c>
      <c r="N3134" s="11" t="n">
        <f aca="false">IF(OR(H3134="",H3133=""),"",H3134/H3133-1)</f>
        <v>-0.00652216363991409</v>
      </c>
      <c r="O3134" s="11" t="n">
        <f aca="false">IF(I3134="","",I3134-B3134/252)</f>
        <v>-0.0180258042874188</v>
      </c>
      <c r="P3134" s="11" t="n">
        <f aca="false">IF(J3134="","",J3134-B3134/252)</f>
        <v>0.00245654585276234</v>
      </c>
      <c r="Q3134" s="11" t="n">
        <f aca="false">IF(K3134="","",K3134-B3134/252)</f>
        <v>0.00283430840073806</v>
      </c>
      <c r="R3134" s="11" t="n">
        <f aca="false">IF(L3134="","",L3134-B3134/252)</f>
        <v>0.00561651729132717</v>
      </c>
      <c r="S3134" s="11" t="n">
        <f aca="false">IF(M3134="","",M3134-B3134/252)</f>
        <v>0.00359868355443571</v>
      </c>
      <c r="T3134" s="11" t="n">
        <f aca="false">IF(N3134="","",N3134-B3134/252)</f>
        <v>-0.00660906840181885</v>
      </c>
    </row>
    <row r="3135" customFormat="false" ht="15" hidden="false" customHeight="false" outlineLevel="0" collapsed="false">
      <c r="A3135" s="9" t="n">
        <f aca="false">'Prices (input)'!A3135</f>
        <v>43402</v>
      </c>
      <c r="B3135" s="10" t="n">
        <f aca="false">LOOKUP(A3135,'FedFunds (input)'!$A$3:$A$867,'FedFunds (input)'!$B$3:$B$867)/100</f>
        <v>0.0219</v>
      </c>
      <c r="C3135" s="10" t="n">
        <f aca="false">'Prices (input)'!B3135</f>
        <v>234.62</v>
      </c>
      <c r="D3135" s="10" t="n">
        <f aca="false">'Prices (input)'!C3135</f>
        <v>23.56</v>
      </c>
      <c r="E3135" s="10" t="n">
        <f aca="false">'Prices (input)'!D3135</f>
        <v>116.3</v>
      </c>
      <c r="F3135" s="10" t="n">
        <f aca="false">'Prices (input)'!E3135</f>
        <v>91.318</v>
      </c>
      <c r="G3135" s="10" t="n">
        <f aca="false">'Prices (input)'!F3135</f>
        <v>17.4192</v>
      </c>
      <c r="H3135" s="10" t="n">
        <f aca="false">'Prices (input)'!G3135</f>
        <v>25.119</v>
      </c>
      <c r="I3135" s="11" t="n">
        <f aca="false">IF(OR(C3135="",C3134=""),"",C3135/C3134-1)</f>
        <v>-0.00563678745496921</v>
      </c>
      <c r="J3135" s="11" t="n">
        <f aca="false">IF(OR(D3135="",D3134=""),"",D3135/D3134-1)</f>
        <v>-0.00380549682875264</v>
      </c>
      <c r="K3135" s="11" t="n">
        <f aca="false">IF(OR(E3135="",E3134=""),"",E3135/E3134-1)</f>
        <v>-0.00368371455495597</v>
      </c>
      <c r="L3135" s="11" t="n">
        <f aca="false">IF(OR(F3135="",F3134=""),"",F3135/F3134-1)</f>
        <v>-0.00217445939005867</v>
      </c>
      <c r="M3135" s="11" t="n">
        <f aca="false">IF(OR(G3135="",G3134=""),"",G3135/G3134-1)</f>
        <v>-0.00367205463468201</v>
      </c>
      <c r="N3135" s="11" t="n">
        <f aca="false">IF(OR(H3135="",H3134=""),"",H3135/H3134-1)</f>
        <v>-0.0125402940482742</v>
      </c>
      <c r="O3135" s="11" t="n">
        <f aca="false">IF(I3135="","",I3135-B3135/252)</f>
        <v>-0.00572369221687397</v>
      </c>
      <c r="P3135" s="11" t="n">
        <f aca="false">IF(J3135="","",J3135-B3135/252)</f>
        <v>-0.0038924015906574</v>
      </c>
      <c r="Q3135" s="11" t="n">
        <f aca="false">IF(K3135="","",K3135-B3135/252)</f>
        <v>-0.00377061931686074</v>
      </c>
      <c r="R3135" s="11" t="n">
        <f aca="false">IF(L3135="","",L3135-B3135/252)</f>
        <v>-0.00226136415196343</v>
      </c>
      <c r="S3135" s="11" t="n">
        <f aca="false">IF(M3135="","",M3135-B3135/252)</f>
        <v>-0.00375895939658677</v>
      </c>
      <c r="T3135" s="11" t="n">
        <f aca="false">IF(N3135="","",N3135-B3135/252)</f>
        <v>-0.0126271988101789</v>
      </c>
    </row>
    <row r="3136" customFormat="false" ht="15" hidden="false" customHeight="false" outlineLevel="0" collapsed="false">
      <c r="A3136" s="9" t="n">
        <f aca="false">'Prices (input)'!A3136</f>
        <v>43403</v>
      </c>
      <c r="B3136" s="10" t="n">
        <f aca="false">LOOKUP(A3136,'FedFunds (input)'!$A$3:$A$867,'FedFunds (input)'!$B$3:$B$867)/100</f>
        <v>0.0219</v>
      </c>
      <c r="C3136" s="10" t="n">
        <f aca="false">'Prices (input)'!B3136</f>
        <v>238.19</v>
      </c>
      <c r="D3136" s="10" t="n">
        <f aca="false">'Prices (input)'!C3136</f>
        <v>23.46</v>
      </c>
      <c r="E3136" s="10" t="n">
        <f aca="false">'Prices (input)'!D3136</f>
        <v>115.78</v>
      </c>
      <c r="F3136" s="10" t="n">
        <f aca="false">'Prices (input)'!E3136</f>
        <v>90.92</v>
      </c>
      <c r="G3136" s="10" t="n">
        <f aca="false">'Prices (input)'!F3136</f>
        <v>17.5568</v>
      </c>
      <c r="H3136" s="10" t="n">
        <f aca="false">'Prices (input)'!G3136</f>
        <v>25.191</v>
      </c>
      <c r="I3136" s="11" t="n">
        <f aca="false">IF(OR(C3136="",C3135=""),"",C3136/C3135-1)</f>
        <v>0.015216094109624</v>
      </c>
      <c r="J3136" s="11" t="n">
        <f aca="false">IF(OR(D3136="",D3135=""),"",D3136/D3135-1)</f>
        <v>-0.00424448217317475</v>
      </c>
      <c r="K3136" s="11" t="n">
        <f aca="false">IF(OR(E3136="",E3135=""),"",E3136/E3135-1)</f>
        <v>-0.00447119518486672</v>
      </c>
      <c r="L3136" s="11" t="n">
        <f aca="false">IF(OR(F3136="",F3135=""),"",F3136/F3135-1)</f>
        <v>-0.00435839593508391</v>
      </c>
      <c r="M3136" s="11" t="n">
        <f aca="false">IF(OR(G3136="",G3135=""),"",G3136/G3135-1)</f>
        <v>0.00789932947552119</v>
      </c>
      <c r="N3136" s="11" t="n">
        <f aca="false">IF(OR(H3136="",H3135=""),"",H3136/H3135-1)</f>
        <v>0.00286635614475106</v>
      </c>
      <c r="O3136" s="11" t="n">
        <f aca="false">IF(I3136="","",I3136-B3136/252)</f>
        <v>0.0151291893477192</v>
      </c>
      <c r="P3136" s="11" t="n">
        <f aca="false">IF(J3136="","",J3136-B3136/252)</f>
        <v>-0.00433138693507951</v>
      </c>
      <c r="Q3136" s="11" t="n">
        <f aca="false">IF(K3136="","",K3136-B3136/252)</f>
        <v>-0.00455809994677148</v>
      </c>
      <c r="R3136" s="11" t="n">
        <f aca="false">IF(L3136="","",L3136-B3136/252)</f>
        <v>-0.00444530069698868</v>
      </c>
      <c r="S3136" s="11" t="n">
        <f aca="false">IF(M3136="","",M3136-B3136/252)</f>
        <v>0.00781242471361643</v>
      </c>
      <c r="T3136" s="11" t="n">
        <f aca="false">IF(N3136="","",N3136-B3136/252)</f>
        <v>0.0027794513828463</v>
      </c>
    </row>
    <row r="3137" customFormat="false" ht="15" hidden="false" customHeight="false" outlineLevel="0" collapsed="false">
      <c r="A3137" s="9" t="n">
        <f aca="false">'Prices (input)'!A3137</f>
        <v>43404</v>
      </c>
      <c r="B3137" s="10" t="n">
        <f aca="false">LOOKUP(A3137,'FedFunds (input)'!$A$3:$A$867,'FedFunds (input)'!$B$3:$B$867)/100</f>
        <v>0.0219</v>
      </c>
      <c r="C3137" s="10" t="n">
        <f aca="false">'Prices (input)'!B3137</f>
        <v>240.75</v>
      </c>
      <c r="D3137" s="10" t="n">
        <f aca="false">'Prices (input)'!C3137</f>
        <v>23.33</v>
      </c>
      <c r="E3137" s="10" t="n">
        <f aca="false">'Prices (input)'!D3137</f>
        <v>115.14</v>
      </c>
      <c r="F3137" s="10" t="n">
        <f aca="false">'Prices (input)'!E3137</f>
        <v>90.418</v>
      </c>
      <c r="G3137" s="10" t="n">
        <f aca="false">'Prices (input)'!F3137</f>
        <v>17.3505</v>
      </c>
      <c r="H3137" s="10" t="n">
        <f aca="false">'Prices (input)'!G3137</f>
        <v>24.641</v>
      </c>
      <c r="I3137" s="11" t="n">
        <f aca="false">IF(OR(C3137="",C3136=""),"",C3137/C3136-1)</f>
        <v>0.0107477224064823</v>
      </c>
      <c r="J3137" s="11" t="n">
        <f aca="false">IF(OR(D3137="",D3136=""),"",D3137/D3136-1)</f>
        <v>-0.00554134697357211</v>
      </c>
      <c r="K3137" s="11" t="n">
        <f aca="false">IF(OR(E3137="",E3136=""),"",E3137/E3136-1)</f>
        <v>-0.00552772499568144</v>
      </c>
      <c r="L3137" s="11" t="n">
        <f aca="false">IF(OR(F3137="",F3136=""),"",F3137/F3136-1)</f>
        <v>-0.00552133743950722</v>
      </c>
      <c r="M3137" s="11" t="n">
        <f aca="false">IF(OR(G3137="",G3136=""),"",G3137/G3136-1)</f>
        <v>-0.0117504328807071</v>
      </c>
      <c r="N3137" s="11" t="n">
        <f aca="false">IF(OR(H3137="",H3136=""),"",H3137/H3136-1)</f>
        <v>-0.0218331943948236</v>
      </c>
      <c r="O3137" s="11" t="n">
        <f aca="false">IF(I3137="","",I3137-B3137/252)</f>
        <v>0.0106608176445775</v>
      </c>
      <c r="P3137" s="11" t="n">
        <f aca="false">IF(J3137="","",J3137-B3137/252)</f>
        <v>-0.00562825173547688</v>
      </c>
      <c r="Q3137" s="11" t="n">
        <f aca="false">IF(K3137="","",K3137-B3137/252)</f>
        <v>-0.0056146297575862</v>
      </c>
      <c r="R3137" s="11" t="n">
        <f aca="false">IF(L3137="","",L3137-B3137/252)</f>
        <v>-0.00560824220141199</v>
      </c>
      <c r="S3137" s="11" t="n">
        <f aca="false">IF(M3137="","",M3137-B3137/252)</f>
        <v>-0.0118373376426119</v>
      </c>
      <c r="T3137" s="11" t="n">
        <f aca="false">IF(N3137="","",N3137-B3137/252)</f>
        <v>-0.0219200991567283</v>
      </c>
    </row>
    <row r="3138" customFormat="false" ht="15" hidden="false" customHeight="false" outlineLevel="0" collapsed="false">
      <c r="A3138" s="9" t="n">
        <f aca="false">'Prices (input)'!A3138</f>
        <v>43405</v>
      </c>
      <c r="B3138" s="10" t="n">
        <f aca="false">LOOKUP(A3138,'FedFunds (input)'!$A$3:$A$867,'FedFunds (input)'!$B$3:$B$867)/100</f>
        <v>0.022</v>
      </c>
      <c r="C3138" s="10" t="n">
        <f aca="false">'Prices (input)'!B3138</f>
        <v>243.26</v>
      </c>
      <c r="D3138" s="10" t="n">
        <f aca="false">'Prices (input)'!C3138</f>
        <v>23.6418</v>
      </c>
      <c r="E3138" s="10" t="n">
        <f aca="false">'Prices (input)'!D3138</f>
        <v>116.66</v>
      </c>
      <c r="F3138" s="10" t="n">
        <f aca="false">'Prices (input)'!E3138</f>
        <v>90.494</v>
      </c>
      <c r="G3138" s="10" t="n">
        <f aca="false">'Prices (input)'!F3138</f>
        <v>17.9236</v>
      </c>
      <c r="H3138" s="10" t="n">
        <f aca="false">'Prices (input)'!G3138</f>
        <v>25.339</v>
      </c>
      <c r="I3138" s="11" t="n">
        <f aca="false">IF(OR(C3138="",C3137=""),"",C3138/C3137-1)</f>
        <v>0.0104257528556593</v>
      </c>
      <c r="J3138" s="11" t="n">
        <f aca="false">IF(OR(D3138="",D3137=""),"",D3138/D3137-1)</f>
        <v>0.0133647663951995</v>
      </c>
      <c r="K3138" s="11" t="n">
        <f aca="false">IF(OR(E3138="",E3137=""),"",E3138/E3137-1)</f>
        <v>0.0132013201320131</v>
      </c>
      <c r="L3138" s="11" t="n">
        <f aca="false">IF(OR(F3138="",F3137=""),"",F3138/F3137-1)</f>
        <v>0.000840540600322903</v>
      </c>
      <c r="M3138" s="11" t="n">
        <f aca="false">IF(OR(G3138="",G3137=""),"",G3138/G3137-1)</f>
        <v>0.033030748393418</v>
      </c>
      <c r="N3138" s="11" t="n">
        <f aca="false">IF(OR(H3138="",H3137=""),"",H3138/H3137-1)</f>
        <v>0.0283267724524168</v>
      </c>
      <c r="O3138" s="11" t="n">
        <f aca="false">IF(I3138="","",I3138-B3138/252)</f>
        <v>0.0103384512683577</v>
      </c>
      <c r="P3138" s="11" t="n">
        <f aca="false">IF(J3138="","",J3138-B3138/252)</f>
        <v>0.0132774648078979</v>
      </c>
      <c r="Q3138" s="11" t="n">
        <f aca="false">IF(K3138="","",K3138-B3138/252)</f>
        <v>0.0131140185447116</v>
      </c>
      <c r="R3138" s="11" t="n">
        <f aca="false">IF(L3138="","",L3138-B3138/252)</f>
        <v>0.000753239013021316</v>
      </c>
      <c r="S3138" s="11" t="n">
        <f aca="false">IF(M3138="","",M3138-B3138/252)</f>
        <v>0.0329434468061164</v>
      </c>
      <c r="T3138" s="11" t="n">
        <f aca="false">IF(N3138="","",N3138-B3138/252)</f>
        <v>0.0282394708651152</v>
      </c>
    </row>
    <row r="3139" customFormat="false" ht="15" hidden="false" customHeight="false" outlineLevel="0" collapsed="false">
      <c r="A3139" s="9" t="n">
        <f aca="false">'Prices (input)'!A3139</f>
        <v>43406</v>
      </c>
      <c r="B3139" s="10" t="n">
        <f aca="false">LOOKUP(A3139,'FedFunds (input)'!$A$3:$A$867,'FedFunds (input)'!$B$3:$B$867)/100</f>
        <v>0.022</v>
      </c>
      <c r="C3139" s="10" t="n">
        <f aca="false">'Prices (input)'!B3139</f>
        <v>241.74</v>
      </c>
      <c r="D3139" s="10" t="n">
        <f aca="false">'Prices (input)'!C3139</f>
        <v>23.64</v>
      </c>
      <c r="E3139" s="10" t="n">
        <f aca="false">'Prices (input)'!D3139</f>
        <v>116.65</v>
      </c>
      <c r="F3139" s="10" t="n">
        <f aca="false">'Prices (input)'!E3139</f>
        <v>89.385</v>
      </c>
      <c r="G3139" s="10" t="n">
        <f aca="false">'Prices (input)'!F3139</f>
        <v>18.0014</v>
      </c>
      <c r="H3139" s="10" t="n">
        <f aca="false">'Prices (input)'!G3139</f>
        <v>25.29</v>
      </c>
      <c r="I3139" s="11" t="n">
        <f aca="false">IF(OR(C3139="",C3138=""),"",C3139/C3138-1)</f>
        <v>-0.00624845843952959</v>
      </c>
      <c r="J3139" s="11" t="n">
        <f aca="false">IF(OR(D3139="",D3138=""),"",D3139/D3138-1)</f>
        <v>-7.61363347968613E-005</v>
      </c>
      <c r="K3139" s="11" t="n">
        <f aca="false">IF(OR(E3139="",E3138=""),"",E3139/E3138-1)</f>
        <v>-8.57191839532812E-005</v>
      </c>
      <c r="L3139" s="11" t="n">
        <f aca="false">IF(OR(F3139="",F3138=""),"",F3139/F3138-1)</f>
        <v>-0.0122549561296881</v>
      </c>
      <c r="M3139" s="11" t="n">
        <f aca="false">IF(OR(G3139="",G3138=""),"",G3139/G3138-1)</f>
        <v>0.0043406458523958</v>
      </c>
      <c r="N3139" s="11" t="n">
        <f aca="false">IF(OR(H3139="",H3138=""),"",H3139/H3138-1)</f>
        <v>-0.00193377797071703</v>
      </c>
      <c r="O3139" s="11" t="n">
        <f aca="false">IF(I3139="","",I3139-B3139/252)</f>
        <v>-0.00633576002683118</v>
      </c>
      <c r="P3139" s="11" t="n">
        <f aca="false">IF(J3139="","",J3139-B3139/252)</f>
        <v>-0.000163437922098449</v>
      </c>
      <c r="Q3139" s="11" t="n">
        <f aca="false">IF(K3139="","",K3139-B3139/252)</f>
        <v>-0.000173020771254868</v>
      </c>
      <c r="R3139" s="11" t="n">
        <f aca="false">IF(L3139="","",L3139-B3139/252)</f>
        <v>-0.0123422577169897</v>
      </c>
      <c r="S3139" s="11" t="n">
        <f aca="false">IF(M3139="","",M3139-B3139/252)</f>
        <v>0.00425334426509421</v>
      </c>
      <c r="T3139" s="11" t="n">
        <f aca="false">IF(N3139="","",N3139-B3139/252)</f>
        <v>-0.00202107955801862</v>
      </c>
    </row>
    <row r="3140" customFormat="false" ht="15" hidden="false" customHeight="false" outlineLevel="0" collapsed="false">
      <c r="A3140" s="9" t="n">
        <f aca="false">'Prices (input)'!A3140</f>
        <v>43409</v>
      </c>
      <c r="B3140" s="10" t="n">
        <f aca="false">LOOKUP(A3140,'FedFunds (input)'!$A$3:$A$867,'FedFunds (input)'!$B$3:$B$867)/100</f>
        <v>0.022</v>
      </c>
      <c r="C3140" s="10" t="n">
        <f aca="false">'Prices (input)'!B3140</f>
        <v>243.18</v>
      </c>
      <c r="D3140" s="10" t="n">
        <f aca="false">'Prices (input)'!C3140</f>
        <v>23.58</v>
      </c>
      <c r="E3140" s="10" t="n">
        <f aca="false">'Prices (input)'!D3140</f>
        <v>116.38</v>
      </c>
      <c r="F3140" s="10" t="n">
        <f aca="false">'Prices (input)'!E3140</f>
        <v>89.728</v>
      </c>
      <c r="G3140" s="10" t="n">
        <f aca="false">'Prices (input)'!F3140</f>
        <v>17.9418</v>
      </c>
      <c r="H3140" s="10" t="n">
        <f aca="false">'Prices (input)'!G3140</f>
        <v>25.47</v>
      </c>
      <c r="I3140" s="11" t="n">
        <f aca="false">IF(OR(C3140="",C3139=""),"",C3140/C3139-1)</f>
        <v>0.00595681310498875</v>
      </c>
      <c r="J3140" s="11" t="n">
        <f aca="false">IF(OR(D3140="",D3139=""),"",D3140/D3139-1)</f>
        <v>-0.00253807106598991</v>
      </c>
      <c r="K3140" s="11" t="n">
        <f aca="false">IF(OR(E3140="",E3139=""),"",E3140/E3139-1)</f>
        <v>-0.00231461637376773</v>
      </c>
      <c r="L3140" s="11" t="n">
        <f aca="false">IF(OR(F3140="",F3139=""),"",F3140/F3139-1)</f>
        <v>0.00383733288583077</v>
      </c>
      <c r="M3140" s="11" t="n">
        <f aca="false">IF(OR(G3140="",G3139=""),"",G3140/G3139-1)</f>
        <v>-0.0033108536002755</v>
      </c>
      <c r="N3140" s="11" t="n">
        <f aca="false">IF(OR(H3140="",H3139=""),"",H3140/H3139-1)</f>
        <v>0.00711743772241991</v>
      </c>
      <c r="O3140" s="11" t="n">
        <f aca="false">IF(I3140="","",I3140-B3140/252)</f>
        <v>0.00586951151768716</v>
      </c>
      <c r="P3140" s="11" t="n">
        <f aca="false">IF(J3140="","",J3140-B3140/252)</f>
        <v>-0.0026253726532915</v>
      </c>
      <c r="Q3140" s="11" t="n">
        <f aca="false">IF(K3140="","",K3140-B3140/252)</f>
        <v>-0.00240191796106932</v>
      </c>
      <c r="R3140" s="11" t="n">
        <f aca="false">IF(L3140="","",L3140-B3140/252)</f>
        <v>0.00375003129852918</v>
      </c>
      <c r="S3140" s="11" t="n">
        <f aca="false">IF(M3140="","",M3140-B3140/252)</f>
        <v>-0.00339815518757709</v>
      </c>
      <c r="T3140" s="11" t="n">
        <f aca="false">IF(N3140="","",N3140-B3140/252)</f>
        <v>0.00703013613511832</v>
      </c>
    </row>
    <row r="3141" customFormat="false" ht="15" hidden="false" customHeight="false" outlineLevel="0" collapsed="false">
      <c r="A3141" s="9" t="n">
        <f aca="false">'Prices (input)'!A3141</f>
        <v>43410</v>
      </c>
      <c r="B3141" s="10" t="n">
        <f aca="false">LOOKUP(A3141,'FedFunds (input)'!$A$3:$A$867,'FedFunds (input)'!$B$3:$B$867)/100</f>
        <v>0.022</v>
      </c>
      <c r="C3141" s="10" t="n">
        <f aca="false">'Prices (input)'!B3141</f>
        <v>244.68</v>
      </c>
      <c r="D3141" s="10" t="n">
        <f aca="false">'Prices (input)'!C3141</f>
        <v>23.51</v>
      </c>
      <c r="E3141" s="10" t="n">
        <f aca="false">'Prices (input)'!D3141</f>
        <v>116.02</v>
      </c>
      <c r="F3141" s="10" t="n">
        <f aca="false">'Prices (input)'!E3141</f>
        <v>89.664</v>
      </c>
      <c r="G3141" s="10" t="n">
        <f aca="false">'Prices (input)'!F3141</f>
        <v>17.7951</v>
      </c>
      <c r="H3141" s="10" t="n">
        <f aca="false">'Prices (input)'!G3141</f>
        <v>25.155</v>
      </c>
      <c r="I3141" s="11" t="n">
        <f aca="false">IF(OR(C3141="",C3140=""),"",C3141/C3140-1)</f>
        <v>0.00616827041697499</v>
      </c>
      <c r="J3141" s="11" t="n">
        <f aca="false">IF(OR(D3141="",D3140=""),"",D3141/D3140-1)</f>
        <v>-0.00296861747243415</v>
      </c>
      <c r="K3141" s="11" t="n">
        <f aca="false">IF(OR(E3141="",E3140=""),"",E3141/E3140-1)</f>
        <v>-0.00309331500257781</v>
      </c>
      <c r="L3141" s="11" t="n">
        <f aca="false">IF(OR(F3141="",F3140=""),"",F3141/F3140-1)</f>
        <v>-0.00071326676176886</v>
      </c>
      <c r="M3141" s="11" t="n">
        <f aca="false">IF(OR(G3141="",G3140=""),"",G3141/G3140-1)</f>
        <v>-0.00817643714677452</v>
      </c>
      <c r="N3141" s="11" t="n">
        <f aca="false">IF(OR(H3141="",H3140=""),"",H3141/H3140-1)</f>
        <v>-0.0123674911660776</v>
      </c>
      <c r="O3141" s="11" t="n">
        <f aca="false">IF(I3141="","",I3141-B3141/252)</f>
        <v>0.0060809688296734</v>
      </c>
      <c r="P3141" s="11" t="n">
        <f aca="false">IF(J3141="","",J3141-B3141/252)</f>
        <v>-0.00305591905973574</v>
      </c>
      <c r="Q3141" s="11" t="n">
        <f aca="false">IF(K3141="","",K3141-B3141/252)</f>
        <v>-0.0031806165898794</v>
      </c>
      <c r="R3141" s="11" t="n">
        <f aca="false">IF(L3141="","",L3141-B3141/252)</f>
        <v>-0.000800568349070448</v>
      </c>
      <c r="S3141" s="11" t="n">
        <f aca="false">IF(M3141="","",M3141-B3141/252)</f>
        <v>-0.00826373873407611</v>
      </c>
      <c r="T3141" s="11" t="n">
        <f aca="false">IF(N3141="","",N3141-B3141/252)</f>
        <v>-0.0124547927533792</v>
      </c>
    </row>
    <row r="3142" customFormat="false" ht="15" hidden="false" customHeight="false" outlineLevel="0" collapsed="false">
      <c r="A3142" s="9" t="n">
        <f aca="false">'Prices (input)'!A3142</f>
        <v>43411</v>
      </c>
      <c r="B3142" s="10" t="n">
        <f aca="false">LOOKUP(A3142,'FedFunds (input)'!$A$3:$A$867,'FedFunds (input)'!$B$3:$B$867)/100</f>
        <v>0.022</v>
      </c>
      <c r="C3142" s="10" t="n">
        <f aca="false">'Prices (input)'!B3142</f>
        <v>249.85</v>
      </c>
      <c r="D3142" s="10" t="n">
        <f aca="false">'Prices (input)'!C3142</f>
        <v>23.52</v>
      </c>
      <c r="E3142" s="10" t="n">
        <f aca="false">'Prices (input)'!D3142</f>
        <v>116.01</v>
      </c>
      <c r="F3142" s="10" t="n">
        <f aca="false">'Prices (input)'!E3142</f>
        <v>89.8</v>
      </c>
      <c r="G3142" s="10" t="n">
        <f aca="false">'Prices (input)'!F3142</f>
        <v>17.6943</v>
      </c>
      <c r="H3142" s="10" t="n">
        <f aca="false">'Prices (input)'!G3142</f>
        <v>24.947</v>
      </c>
      <c r="I3142" s="11" t="n">
        <f aca="false">IF(OR(C3142="",C3141=""),"",C3142/C3141-1)</f>
        <v>0.0211296387117867</v>
      </c>
      <c r="J3142" s="11" t="n">
        <f aca="false">IF(OR(D3142="",D3141=""),"",D3142/D3141-1)</f>
        <v>0.000425350914504463</v>
      </c>
      <c r="K3142" s="11" t="n">
        <f aca="false">IF(OR(E3142="",E3141=""),"",E3142/E3141-1)</f>
        <v>-8.61920358558033E-005</v>
      </c>
      <c r="L3142" s="11" t="n">
        <f aca="false">IF(OR(F3142="",F3141=""),"",F3142/F3141-1)</f>
        <v>0.00151677373304771</v>
      </c>
      <c r="M3142" s="11" t="n">
        <f aca="false">IF(OR(G3142="",G3141=""),"",G3142/G3141-1)</f>
        <v>-0.00566448067164571</v>
      </c>
      <c r="N3142" s="11" t="n">
        <f aca="false">IF(OR(H3142="",H3141=""),"",H3142/H3141-1)</f>
        <v>-0.00826873385012927</v>
      </c>
      <c r="O3142" s="11" t="n">
        <f aca="false">IF(I3142="","",I3142-B3142/252)</f>
        <v>0.0210423371244852</v>
      </c>
      <c r="P3142" s="11" t="n">
        <f aca="false">IF(J3142="","",J3142-B3142/252)</f>
        <v>0.000338049327202876</v>
      </c>
      <c r="Q3142" s="11" t="n">
        <f aca="false">IF(K3142="","",K3142-B3142/252)</f>
        <v>-0.000173493623157391</v>
      </c>
      <c r="R3142" s="11" t="n">
        <f aca="false">IF(L3142="","",L3142-B3142/252)</f>
        <v>0.00142947214574612</v>
      </c>
      <c r="S3142" s="11" t="n">
        <f aca="false">IF(M3142="","",M3142-B3142/252)</f>
        <v>-0.0057517822589473</v>
      </c>
      <c r="T3142" s="11" t="n">
        <f aca="false">IF(N3142="","",N3142-B3142/252)</f>
        <v>-0.00835603543743086</v>
      </c>
    </row>
    <row r="3143" customFormat="false" ht="15" hidden="false" customHeight="false" outlineLevel="0" collapsed="false">
      <c r="A3143" s="9" t="n">
        <f aca="false">'Prices (input)'!A3143</f>
        <v>43412</v>
      </c>
      <c r="B3143" s="10" t="n">
        <f aca="false">LOOKUP(A3143,'FedFunds (input)'!$A$3:$A$867,'FedFunds (input)'!$B$3:$B$867)/100</f>
        <v>0.022</v>
      </c>
      <c r="C3143" s="10" t="n">
        <f aca="false">'Prices (input)'!B3143</f>
        <v>249.42</v>
      </c>
      <c r="D3143" s="10" t="n">
        <f aca="false">'Prices (input)'!C3143</f>
        <v>23.46</v>
      </c>
      <c r="E3143" s="10" t="n">
        <f aca="false">'Prices (input)'!D3143</f>
        <v>115.77</v>
      </c>
      <c r="F3143" s="10" t="n">
        <f aca="false">'Prices (input)'!E3143</f>
        <v>89.776</v>
      </c>
      <c r="G3143" s="10" t="n">
        <f aca="false">'Prices (input)'!F3143</f>
        <v>17.763</v>
      </c>
      <c r="H3143" s="10" t="n">
        <f aca="false">'Prices (input)'!G3143</f>
        <v>24.83</v>
      </c>
      <c r="I3143" s="11" t="n">
        <f aca="false">IF(OR(C3143="",C3142=""),"",C3143/C3142-1)</f>
        <v>-0.00172103261957179</v>
      </c>
      <c r="J3143" s="11" t="n">
        <f aca="false">IF(OR(D3143="",D3142=""),"",D3143/D3142-1)</f>
        <v>-0.00255102040816324</v>
      </c>
      <c r="K3143" s="11" t="n">
        <f aca="false">IF(OR(E3143="",E3142=""),"",E3143/E3142-1)</f>
        <v>-0.00206878717351955</v>
      </c>
      <c r="L3143" s="11" t="n">
        <f aca="false">IF(OR(F3143="",F3142=""),"",F3143/F3142-1)</f>
        <v>-0.000267260579064565</v>
      </c>
      <c r="M3143" s="11" t="n">
        <f aca="false">IF(OR(G3143="",G3142=""),"",G3143/G3142-1)</f>
        <v>0.00388260626303394</v>
      </c>
      <c r="N3143" s="11" t="n">
        <f aca="false">IF(OR(H3143="",H3142=""),"",H3143/H3142-1)</f>
        <v>-0.00468994267847844</v>
      </c>
      <c r="O3143" s="11" t="n">
        <f aca="false">IF(I3143="","",I3143-B3143/252)</f>
        <v>-0.00180833420687338</v>
      </c>
      <c r="P3143" s="11" t="n">
        <f aca="false">IF(J3143="","",J3143-B3143/252)</f>
        <v>-0.00263832199546483</v>
      </c>
      <c r="Q3143" s="11" t="n">
        <f aca="false">IF(K3143="","",K3143-B3143/252)</f>
        <v>-0.00215608876082114</v>
      </c>
      <c r="R3143" s="11" t="n">
        <f aca="false">IF(L3143="","",L3143-B3143/252)</f>
        <v>-0.000354562166366153</v>
      </c>
      <c r="S3143" s="11" t="n">
        <f aca="false">IF(M3143="","",M3143-B3143/252)</f>
        <v>0.00379530467573235</v>
      </c>
      <c r="T3143" s="11" t="n">
        <f aca="false">IF(N3143="","",N3143-B3143/252)</f>
        <v>-0.00477724426578003</v>
      </c>
    </row>
    <row r="3144" customFormat="false" ht="15" hidden="false" customHeight="false" outlineLevel="0" collapsed="false">
      <c r="A3144" s="9" t="n">
        <f aca="false">'Prices (input)'!A3144</f>
        <v>43413</v>
      </c>
      <c r="B3144" s="10" t="n">
        <f aca="false">LOOKUP(A3144,'FedFunds (input)'!$A$3:$A$867,'FedFunds (input)'!$B$3:$B$867)/100</f>
        <v>0.022</v>
      </c>
      <c r="C3144" s="10" t="n">
        <f aca="false">'Prices (input)'!B3144</f>
        <v>247.1</v>
      </c>
      <c r="D3144" s="10" t="n">
        <f aca="false">'Prices (input)'!C3144</f>
        <v>23.19</v>
      </c>
      <c r="E3144" s="10" t="n">
        <f aca="false">'Prices (input)'!D3144</f>
        <v>114.48</v>
      </c>
      <c r="F3144" s="10" t="n">
        <f aca="false">'Prices (input)'!E3144</f>
        <v>90.456</v>
      </c>
      <c r="G3144" s="10" t="n">
        <f aca="false">'Prices (input)'!F3144</f>
        <v>17.4467</v>
      </c>
      <c r="H3144" s="10" t="n">
        <f aca="false">'Prices (input)'!G3144</f>
        <v>24.452</v>
      </c>
      <c r="I3144" s="11" t="n">
        <f aca="false">IF(OR(C3144="",C3143=""),"",C3144/C3143-1)</f>
        <v>-0.00930157966482237</v>
      </c>
      <c r="J3144" s="11" t="n">
        <f aca="false">IF(OR(D3144="",D3143=""),"",D3144/D3143-1)</f>
        <v>-0.0115089514066496</v>
      </c>
      <c r="K3144" s="11" t="n">
        <f aca="false">IF(OR(E3144="",E3143=""),"",E3144/E3143-1)</f>
        <v>-0.0111427831044312</v>
      </c>
      <c r="L3144" s="11" t="n">
        <f aca="false">IF(OR(F3144="",F3143=""),"",F3144/F3143-1)</f>
        <v>0.00757440741400828</v>
      </c>
      <c r="M3144" s="11" t="n">
        <f aca="false">IF(OR(G3144="",G3143=""),"",G3144/G3143-1)</f>
        <v>-0.0178066768000902</v>
      </c>
      <c r="N3144" s="11" t="n">
        <f aca="false">IF(OR(H3144="",H3143=""),"",H3144/H3143-1)</f>
        <v>-0.0152235199355617</v>
      </c>
      <c r="O3144" s="11" t="n">
        <f aca="false">IF(I3144="","",I3144-B3144/252)</f>
        <v>-0.00938888125212396</v>
      </c>
      <c r="P3144" s="11" t="n">
        <f aca="false">IF(J3144="","",J3144-B3144/252)</f>
        <v>-0.0115962529939512</v>
      </c>
      <c r="Q3144" s="11" t="n">
        <f aca="false">IF(K3144="","",K3144-B3144/252)</f>
        <v>-0.0112300846917328</v>
      </c>
      <c r="R3144" s="11" t="n">
        <f aca="false">IF(L3144="","",L3144-B3144/252)</f>
        <v>0.00748710582670669</v>
      </c>
      <c r="S3144" s="11" t="n">
        <f aca="false">IF(M3144="","",M3144-B3144/252)</f>
        <v>-0.0178939783873918</v>
      </c>
      <c r="T3144" s="11" t="n">
        <f aca="false">IF(N3144="","",N3144-B3144/252)</f>
        <v>-0.0153108215228633</v>
      </c>
    </row>
    <row r="3145" customFormat="false" ht="15" hidden="false" customHeight="false" outlineLevel="0" collapsed="false">
      <c r="A3145" s="9" t="n">
        <f aca="false">'Prices (input)'!A3145</f>
        <v>43416</v>
      </c>
      <c r="B3145" s="10" t="n">
        <f aca="false">LOOKUP(A3145,'FedFunds (input)'!$A$3:$A$867,'FedFunds (input)'!$B$3:$B$867)/100</f>
        <v>0.022</v>
      </c>
      <c r="C3145" s="10" t="n">
        <f aca="false">'Prices (input)'!B3145</f>
        <v>242.35</v>
      </c>
      <c r="D3145" s="10" t="n">
        <f aca="false">'Prices (input)'!C3145</f>
        <v>23.04</v>
      </c>
      <c r="E3145" s="10" t="n">
        <f aca="false">'Prices (input)'!D3145</f>
        <v>113.66</v>
      </c>
      <c r="F3145" s="10" t="n">
        <f aca="false">'Prices (input)'!E3145</f>
        <v>91.044</v>
      </c>
      <c r="G3145" s="10" t="n">
        <f aca="false">'Prices (input)'!F3145</f>
        <v>17.0571</v>
      </c>
      <c r="H3145" s="10" t="n">
        <f aca="false">'Prices (input)'!G3145</f>
        <v>23.911</v>
      </c>
      <c r="I3145" s="11" t="n">
        <f aca="false">IF(OR(C3145="",C3144=""),"",C3145/C3144-1)</f>
        <v>-0.0192229866450829</v>
      </c>
      <c r="J3145" s="11" t="n">
        <f aca="false">IF(OR(D3145="",D3144=""),"",D3145/D3144-1)</f>
        <v>-0.00646830530401044</v>
      </c>
      <c r="K3145" s="11" t="n">
        <f aca="false">IF(OR(E3145="",E3144=""),"",E3145/E3144-1)</f>
        <v>-0.00716282320055917</v>
      </c>
      <c r="L3145" s="11" t="n">
        <f aca="false">IF(OR(F3145="",F3144=""),"",F3145/F3144-1)</f>
        <v>0.00650039798354984</v>
      </c>
      <c r="M3145" s="11" t="n">
        <f aca="false">IF(OR(G3145="",G3144=""),"",G3145/G3144-1)</f>
        <v>-0.0223308705944392</v>
      </c>
      <c r="N3145" s="11" t="n">
        <f aca="false">IF(OR(H3145="",H3144=""),"",H3145/H3144-1)</f>
        <v>-0.0221249795517749</v>
      </c>
      <c r="O3145" s="11" t="n">
        <f aca="false">IF(I3145="","",I3145-B3145/252)</f>
        <v>-0.0193102882323845</v>
      </c>
      <c r="P3145" s="11" t="n">
        <f aca="false">IF(J3145="","",J3145-B3145/252)</f>
        <v>-0.00655560689131202</v>
      </c>
      <c r="Q3145" s="11" t="n">
        <f aca="false">IF(K3145="","",K3145-B3145/252)</f>
        <v>-0.00725012478786075</v>
      </c>
      <c r="R3145" s="11" t="n">
        <f aca="false">IF(L3145="","",L3145-B3145/252)</f>
        <v>0.00641309639624826</v>
      </c>
      <c r="S3145" s="11" t="n">
        <f aca="false">IF(M3145="","",M3145-B3145/252)</f>
        <v>-0.0224181721817408</v>
      </c>
      <c r="T3145" s="11" t="n">
        <f aca="false">IF(N3145="","",N3145-B3145/252)</f>
        <v>-0.0222122811390765</v>
      </c>
    </row>
    <row r="3146" customFormat="false" ht="15" hidden="false" customHeight="false" outlineLevel="0" collapsed="false">
      <c r="A3146" s="9" t="n">
        <f aca="false">'Prices (input)'!A3146</f>
        <v>43417</v>
      </c>
      <c r="B3146" s="10" t="n">
        <f aca="false">LOOKUP(A3146,'FedFunds (input)'!$A$3:$A$867,'FedFunds (input)'!$B$3:$B$867)/100</f>
        <v>0.022</v>
      </c>
      <c r="C3146" s="10" t="n">
        <f aca="false">'Prices (input)'!B3146</f>
        <v>241.97</v>
      </c>
      <c r="D3146" s="10" t="n">
        <f aca="false">'Prices (input)'!C3146</f>
        <v>23.031</v>
      </c>
      <c r="E3146" s="10" t="n">
        <f aca="false">'Prices (input)'!D3146</f>
        <v>113.68</v>
      </c>
      <c r="F3146" s="10" t="n">
        <f aca="false">'Prices (input)'!E3146</f>
        <v>90.981</v>
      </c>
      <c r="G3146" s="10" t="n">
        <f aca="false">'Prices (input)'!F3146</f>
        <v>16.8829</v>
      </c>
      <c r="H3146" s="10" t="n">
        <f aca="false">'Prices (input)'!G3146</f>
        <v>23.578</v>
      </c>
      <c r="I3146" s="11" t="n">
        <f aca="false">IF(OR(C3146="",C3145=""),"",C3146/C3145-1)</f>
        <v>-0.00156798019393434</v>
      </c>
      <c r="J3146" s="11" t="n">
        <f aca="false">IF(OR(D3146="",D3145=""),"",D3146/D3145-1)</f>
        <v>-0.000390624999999978</v>
      </c>
      <c r="K3146" s="11" t="n">
        <f aca="false">IF(OR(E3146="",E3145=""),"",E3146/E3145-1)</f>
        <v>0.000175963399613011</v>
      </c>
      <c r="L3146" s="11" t="n">
        <f aca="false">IF(OR(F3146="",F3145=""),"",F3146/F3145-1)</f>
        <v>-0.000691973111901945</v>
      </c>
      <c r="M3146" s="11" t="n">
        <f aca="false">IF(OR(G3146="",G3145=""),"",G3146/G3145-1)</f>
        <v>-0.0102127559784488</v>
      </c>
      <c r="N3146" s="11" t="n">
        <f aca="false">IF(OR(H3146="",H3145=""),"",H3146/H3145-1)</f>
        <v>-0.0139266446405421</v>
      </c>
      <c r="O3146" s="11" t="n">
        <f aca="false">IF(I3146="","",I3146-B3146/252)</f>
        <v>-0.00165528178123592</v>
      </c>
      <c r="P3146" s="11" t="n">
        <f aca="false">IF(J3146="","",J3146-B3146/252)</f>
        <v>-0.000477926587301565</v>
      </c>
      <c r="Q3146" s="11" t="n">
        <f aca="false">IF(K3146="","",K3146-B3146/252)</f>
        <v>8.86618123114232E-005</v>
      </c>
      <c r="R3146" s="11" t="n">
        <f aca="false">IF(L3146="","",L3146-B3146/252)</f>
        <v>-0.000779274699203532</v>
      </c>
      <c r="S3146" s="11" t="n">
        <f aca="false">IF(M3146="","",M3146-B3146/252)</f>
        <v>-0.0103000575657504</v>
      </c>
      <c r="T3146" s="11" t="n">
        <f aca="false">IF(N3146="","",N3146-B3146/252)</f>
        <v>-0.0140139462278436</v>
      </c>
    </row>
    <row r="3147" customFormat="false" ht="15" hidden="false" customHeight="false" outlineLevel="0" collapsed="false">
      <c r="A3147" s="9" t="n">
        <f aca="false">'Prices (input)'!A3147</f>
        <v>43418</v>
      </c>
      <c r="B3147" s="10" t="n">
        <f aca="false">LOOKUP(A3147,'FedFunds (input)'!$A$3:$A$867,'FedFunds (input)'!$B$3:$B$867)/100</f>
        <v>0.022</v>
      </c>
      <c r="C3147" s="10" t="n">
        <f aca="false">'Prices (input)'!B3147</f>
        <v>240.26</v>
      </c>
      <c r="D3147" s="10" t="n">
        <f aca="false">'Prices (input)'!C3147</f>
        <v>23.24</v>
      </c>
      <c r="E3147" s="10" t="n">
        <f aca="false">'Prices (input)'!D3147</f>
        <v>114.64</v>
      </c>
      <c r="F3147" s="10" t="n">
        <f aca="false">'Prices (input)'!E3147</f>
        <v>91.044</v>
      </c>
      <c r="G3147" s="10" t="n">
        <f aca="false">'Prices (input)'!F3147</f>
        <v>17.2404</v>
      </c>
      <c r="H3147" s="10" t="n">
        <f aca="false">'Prices (input)'!G3147</f>
        <v>23.965</v>
      </c>
      <c r="I3147" s="11" t="n">
        <f aca="false">IF(OR(C3147="",C3146=""),"",C3147/C3146-1)</f>
        <v>-0.00706699177584003</v>
      </c>
      <c r="J3147" s="11" t="n">
        <f aca="false">IF(OR(D3147="",D3146=""),"",D3147/D3146-1)</f>
        <v>0.0090747253701533</v>
      </c>
      <c r="K3147" s="11" t="n">
        <f aca="false">IF(OR(E3147="",E3146=""),"",E3147/E3146-1)</f>
        <v>0.00844475721323001</v>
      </c>
      <c r="L3147" s="11" t="n">
        <f aca="false">IF(OR(F3147="",F3146=""),"",F3147/F3146-1)</f>
        <v>0.000692452270254274</v>
      </c>
      <c r="M3147" s="11" t="n">
        <f aca="false">IF(OR(G3147="",G3146=""),"",G3147/G3146-1)</f>
        <v>0.0211752720208023</v>
      </c>
      <c r="N3147" s="11" t="n">
        <f aca="false">IF(OR(H3147="",H3146=""),"",H3147/H3146-1)</f>
        <v>0.0164136059038087</v>
      </c>
      <c r="O3147" s="11" t="n">
        <f aca="false">IF(I3147="","",I3147-B3147/252)</f>
        <v>-0.00715429336314161</v>
      </c>
      <c r="P3147" s="11" t="n">
        <f aca="false">IF(J3147="","",J3147-B3147/252)</f>
        <v>0.00898742378285172</v>
      </c>
      <c r="Q3147" s="11" t="n">
        <f aca="false">IF(K3147="","",K3147-B3147/252)</f>
        <v>0.00835745562592843</v>
      </c>
      <c r="R3147" s="11" t="n">
        <f aca="false">IF(L3147="","",L3147-B3147/252)</f>
        <v>0.000605150682952686</v>
      </c>
      <c r="S3147" s="11" t="n">
        <f aca="false">IF(M3147="","",M3147-B3147/252)</f>
        <v>0.0210879704335007</v>
      </c>
      <c r="T3147" s="11" t="n">
        <f aca="false">IF(N3147="","",N3147-B3147/252)</f>
        <v>0.0163263043165071</v>
      </c>
    </row>
    <row r="3148" customFormat="false" ht="15" hidden="false" customHeight="false" outlineLevel="0" collapsed="false">
      <c r="A3148" s="9" t="n">
        <f aca="false">'Prices (input)'!A3148</f>
        <v>43419</v>
      </c>
      <c r="B3148" s="10" t="n">
        <f aca="false">LOOKUP(A3148,'FedFunds (input)'!$A$3:$A$867,'FedFunds (input)'!$B$3:$B$867)/100</f>
        <v>0.022</v>
      </c>
      <c r="C3148" s="10" t="n">
        <f aca="false">'Prices (input)'!B3148</f>
        <v>242.84</v>
      </c>
      <c r="D3148" s="10" t="n">
        <f aca="false">'Prices (input)'!C3148</f>
        <v>23.26</v>
      </c>
      <c r="E3148" s="10" t="n">
        <f aca="false">'Prices (input)'!D3148</f>
        <v>114.76</v>
      </c>
      <c r="F3148" s="10" t="n">
        <f aca="false">'Prices (input)'!E3148</f>
        <v>91.005</v>
      </c>
      <c r="G3148" s="10" t="n">
        <f aca="false">'Prices (input)'!F3148</f>
        <v>17.5018</v>
      </c>
      <c r="H3148" s="10" t="n">
        <f aca="false">'Prices (input)'!G3148</f>
        <v>24.438</v>
      </c>
      <c r="I3148" s="11" t="n">
        <f aca="false">IF(OR(C3148="",C3147=""),"",C3148/C3147-1)</f>
        <v>0.0107383667693333</v>
      </c>
      <c r="J3148" s="11" t="n">
        <f aca="false">IF(OR(D3148="",D3147=""),"",D3148/D3147-1)</f>
        <v>0.000860585197934638</v>
      </c>
      <c r="K3148" s="11" t="n">
        <f aca="false">IF(OR(E3148="",E3147=""),"",E3148/E3147-1)</f>
        <v>0.00104675505931606</v>
      </c>
      <c r="L3148" s="11" t="n">
        <f aca="false">IF(OR(F3148="",F3147=""),"",F3148/F3147-1)</f>
        <v>-0.000428364307367923</v>
      </c>
      <c r="M3148" s="11" t="n">
        <f aca="false">IF(OR(G3148="",G3147=""),"",G3148/G3147-1)</f>
        <v>0.0151620612050762</v>
      </c>
      <c r="N3148" s="11" t="n">
        <f aca="false">IF(OR(H3148="",H3147=""),"",H3148/H3147-1)</f>
        <v>0.0197371166284164</v>
      </c>
      <c r="O3148" s="11" t="n">
        <f aca="false">IF(I3148="","",I3148-B3148/252)</f>
        <v>0.0106510651820317</v>
      </c>
      <c r="P3148" s="11" t="n">
        <f aca="false">IF(J3148="","",J3148-B3148/252)</f>
        <v>0.000773283610633051</v>
      </c>
      <c r="Q3148" s="11" t="n">
        <f aca="false">IF(K3148="","",K3148-B3148/252)</f>
        <v>0.000959453472014475</v>
      </c>
      <c r="R3148" s="11" t="n">
        <f aca="false">IF(L3148="","",L3148-B3148/252)</f>
        <v>-0.000515665894669511</v>
      </c>
      <c r="S3148" s="11" t="n">
        <f aca="false">IF(M3148="","",M3148-B3148/252)</f>
        <v>0.0150747596177747</v>
      </c>
      <c r="T3148" s="11" t="n">
        <f aca="false">IF(N3148="","",N3148-B3148/252)</f>
        <v>0.0196498150411148</v>
      </c>
    </row>
    <row r="3149" customFormat="false" ht="15" hidden="false" customHeight="false" outlineLevel="0" collapsed="false">
      <c r="A3149" s="9" t="n">
        <f aca="false">'Prices (input)'!A3149</f>
        <v>43420</v>
      </c>
      <c r="B3149" s="10" t="n">
        <f aca="false">LOOKUP(A3149,'FedFunds (input)'!$A$3:$A$867,'FedFunds (input)'!$B$3:$B$867)/100</f>
        <v>0.022</v>
      </c>
      <c r="C3149" s="10" t="n">
        <f aca="false">'Prices (input)'!B3149</f>
        <v>243.4</v>
      </c>
      <c r="D3149" s="10" t="n">
        <f aca="false">'Prices (input)'!C3149</f>
        <v>23.42</v>
      </c>
      <c r="E3149" s="10" t="n">
        <f aca="false">'Prices (input)'!D3149</f>
        <v>115.57</v>
      </c>
      <c r="F3149" s="10" t="n">
        <f aca="false">'Prices (input)'!E3149</f>
        <v>91.491</v>
      </c>
      <c r="G3149" s="10" t="n">
        <f aca="false">'Prices (input)'!F3149</f>
        <v>17.7585</v>
      </c>
      <c r="H3149" s="10" t="n">
        <f aca="false">'Prices (input)'!G3149</f>
        <v>24.767</v>
      </c>
      <c r="I3149" s="11" t="n">
        <f aca="false">IF(OR(C3149="",C3148=""),"",C3149/C3148-1)</f>
        <v>0.00230604513259758</v>
      </c>
      <c r="J3149" s="11" t="n">
        <f aca="false">IF(OR(D3149="",D3148=""),"",D3149/D3148-1)</f>
        <v>0.00687876182287184</v>
      </c>
      <c r="K3149" s="11" t="n">
        <f aca="false">IF(OR(E3149="",E3148=""),"",E3149/E3148-1)</f>
        <v>0.00705820843499461</v>
      </c>
      <c r="L3149" s="11" t="n">
        <f aca="false">IF(OR(F3149="",F3148=""),"",F3149/F3148-1)</f>
        <v>0.00534036591396081</v>
      </c>
      <c r="M3149" s="11" t="n">
        <f aca="false">IF(OR(G3149="",G3148=""),"",G3149/G3148-1)</f>
        <v>0.0146670628163961</v>
      </c>
      <c r="N3149" s="11" t="n">
        <f aca="false">IF(OR(H3149="",H3148=""),"",H3149/H3148-1)</f>
        <v>0.0134626401505851</v>
      </c>
      <c r="O3149" s="11" t="n">
        <f aca="false">IF(I3149="","",I3149-B3149/252)</f>
        <v>0.00221874354529599</v>
      </c>
      <c r="P3149" s="11" t="n">
        <f aca="false">IF(J3149="","",J3149-B3149/252)</f>
        <v>0.00679146023557025</v>
      </c>
      <c r="Q3149" s="11" t="n">
        <f aca="false">IF(K3149="","",K3149-B3149/252)</f>
        <v>0.00697090684769302</v>
      </c>
      <c r="R3149" s="11" t="n">
        <f aca="false">IF(L3149="","",L3149-B3149/252)</f>
        <v>0.00525306432665922</v>
      </c>
      <c r="S3149" s="11" t="n">
        <f aca="false">IF(M3149="","",M3149-B3149/252)</f>
        <v>0.0145797612290945</v>
      </c>
      <c r="T3149" s="11" t="n">
        <f aca="false">IF(N3149="","",N3149-B3149/252)</f>
        <v>0.0133753385632835</v>
      </c>
    </row>
    <row r="3150" customFormat="false" ht="15" hidden="false" customHeight="false" outlineLevel="0" collapsed="false">
      <c r="A3150" s="9" t="n">
        <f aca="false">'Prices (input)'!A3150</f>
        <v>43423</v>
      </c>
      <c r="B3150" s="10" t="n">
        <f aca="false">LOOKUP(A3150,'FedFunds (input)'!$A$3:$A$867,'FedFunds (input)'!$B$3:$B$867)/100</f>
        <v>0.022</v>
      </c>
      <c r="C3150" s="10" t="n">
        <f aca="false">'Prices (input)'!B3150</f>
        <v>239.35</v>
      </c>
      <c r="D3150" s="10" t="n">
        <f aca="false">'Prices (input)'!C3150</f>
        <v>23.44</v>
      </c>
      <c r="E3150" s="10" t="n">
        <f aca="false">'Prices (input)'!D3150</f>
        <v>115.68</v>
      </c>
      <c r="F3150" s="10" t="n">
        <f aca="false">'Prices (input)'!E3150</f>
        <v>91.783</v>
      </c>
      <c r="G3150" s="10" t="n">
        <f aca="false">'Prices (input)'!F3150</f>
        <v>17.7768</v>
      </c>
      <c r="H3150" s="10" t="n">
        <f aca="false">'Prices (input)'!G3150</f>
        <v>24.875</v>
      </c>
      <c r="I3150" s="11" t="n">
        <f aca="false">IF(OR(C3150="",C3149=""),"",C3150/C3149-1)</f>
        <v>-0.0166392769104355</v>
      </c>
      <c r="J3150" s="11" t="n">
        <f aca="false">IF(OR(D3150="",D3149=""),"",D3150/D3149-1)</f>
        <v>0.000853970964987072</v>
      </c>
      <c r="K3150" s="11" t="n">
        <f aca="false">IF(OR(E3150="",E3149=""),"",E3150/E3149-1)</f>
        <v>0.000951804101410492</v>
      </c>
      <c r="L3150" s="11" t="n">
        <f aca="false">IF(OR(F3150="",F3149=""),"",F3150/F3149-1)</f>
        <v>0.0031915707555934</v>
      </c>
      <c r="M3150" s="11" t="n">
        <f aca="false">IF(OR(G3150="",G3149=""),"",G3150/G3149-1)</f>
        <v>0.00103049244023978</v>
      </c>
      <c r="N3150" s="11" t="n">
        <f aca="false">IF(OR(H3150="",H3149=""),"",H3150/H3149-1)</f>
        <v>0.00436064117575818</v>
      </c>
      <c r="O3150" s="11" t="n">
        <f aca="false">IF(I3150="","",I3150-B3150/252)</f>
        <v>-0.0167265784977371</v>
      </c>
      <c r="P3150" s="11" t="n">
        <f aca="false">IF(J3150="","",J3150-B3150/252)</f>
        <v>0.000766669377685485</v>
      </c>
      <c r="Q3150" s="11" t="n">
        <f aca="false">IF(K3150="","",K3150-B3150/252)</f>
        <v>0.000864502514108904</v>
      </c>
      <c r="R3150" s="11" t="n">
        <f aca="false">IF(L3150="","",L3150-B3150/252)</f>
        <v>0.00310426916829181</v>
      </c>
      <c r="S3150" s="11" t="n">
        <f aca="false">IF(M3150="","",M3150-B3150/252)</f>
        <v>0.000943190852938196</v>
      </c>
      <c r="T3150" s="11" t="n">
        <f aca="false">IF(N3150="","",N3150-B3150/252)</f>
        <v>0.0042733395884566</v>
      </c>
    </row>
    <row r="3151" customFormat="false" ht="15" hidden="false" customHeight="false" outlineLevel="0" collapsed="false">
      <c r="A3151" s="9" t="n">
        <f aca="false">'Prices (input)'!A3151</f>
        <v>43424</v>
      </c>
      <c r="B3151" s="10" t="n">
        <f aca="false">LOOKUP(A3151,'FedFunds (input)'!$A$3:$A$867,'FedFunds (input)'!$B$3:$B$867)/100</f>
        <v>0.022</v>
      </c>
      <c r="C3151" s="10" t="n">
        <f aca="false">'Prices (input)'!B3151</f>
        <v>234.98</v>
      </c>
      <c r="D3151" s="10" t="n">
        <f aca="false">'Prices (input)'!C3151</f>
        <v>23.43</v>
      </c>
      <c r="E3151" s="10" t="n">
        <f aca="false">'Prices (input)'!D3151</f>
        <v>115.63</v>
      </c>
      <c r="F3151" s="10" t="n">
        <f aca="false">'Prices (input)'!E3151</f>
        <v>91.81</v>
      </c>
      <c r="G3151" s="10" t="n">
        <f aca="false">'Prices (input)'!F3151</f>
        <v>17.6851</v>
      </c>
      <c r="H3151" s="10" t="n">
        <f aca="false">'Prices (input)'!G3151</f>
        <v>24.655</v>
      </c>
      <c r="I3151" s="11" t="n">
        <f aca="false">IF(OR(C3151="",C3150=""),"",C3151/C3150-1)</f>
        <v>-0.0182577814915396</v>
      </c>
      <c r="J3151" s="11" t="n">
        <f aca="false">IF(OR(D3151="",D3150=""),"",D3151/D3150-1)</f>
        <v>-0.00042662116040959</v>
      </c>
      <c r="K3151" s="11" t="n">
        <f aca="false">IF(OR(E3151="",E3150=""),"",E3151/E3150-1)</f>
        <v>-0.00043222683264188</v>
      </c>
      <c r="L3151" s="11" t="n">
        <f aca="false">IF(OR(F3151="",F3150=""),"",F3151/F3150-1)</f>
        <v>0.000294172123378011</v>
      </c>
      <c r="M3151" s="11" t="n">
        <f aca="false">IF(OR(G3151="",G3150=""),"",G3151/G3150-1)</f>
        <v>-0.0051584087124793</v>
      </c>
      <c r="N3151" s="11" t="n">
        <f aca="false">IF(OR(H3151="",H3150=""),"",H3151/H3150-1)</f>
        <v>-0.00884422110552763</v>
      </c>
      <c r="O3151" s="11" t="n">
        <f aca="false">IF(I3151="","",I3151-B3151/252)</f>
        <v>-0.0183450830788411</v>
      </c>
      <c r="P3151" s="11" t="n">
        <f aca="false">IF(J3151="","",J3151-B3151/252)</f>
        <v>-0.000513922747711178</v>
      </c>
      <c r="Q3151" s="11" t="n">
        <f aca="false">IF(K3151="","",K3151-B3151/252)</f>
        <v>-0.000519528419943467</v>
      </c>
      <c r="R3151" s="11" t="n">
        <f aca="false">IF(L3151="","",L3151-B3151/252)</f>
        <v>0.000206870536076424</v>
      </c>
      <c r="S3151" s="11" t="n">
        <f aca="false">IF(M3151="","",M3151-B3151/252)</f>
        <v>-0.00524571029978089</v>
      </c>
      <c r="T3151" s="11" t="n">
        <f aca="false">IF(N3151="","",N3151-B3151/252)</f>
        <v>-0.00893152269282922</v>
      </c>
    </row>
    <row r="3152" customFormat="false" ht="15" hidden="false" customHeight="false" outlineLevel="0" collapsed="false">
      <c r="A3152" s="9" t="n">
        <f aca="false">'Prices (input)'!A3152</f>
        <v>43425</v>
      </c>
      <c r="B3152" s="10" t="n">
        <f aca="false">LOOKUP(A3152,'FedFunds (input)'!$A$3:$A$867,'FedFunds (input)'!$B$3:$B$867)/100</f>
        <v>0.022</v>
      </c>
      <c r="C3152" s="10" t="n">
        <f aca="false">'Prices (input)'!B3152</f>
        <v>235.75</v>
      </c>
      <c r="D3152" s="10" t="n">
        <f aca="false">'Prices (input)'!C3152</f>
        <v>23.48</v>
      </c>
      <c r="E3152" s="10" t="n">
        <f aca="false">'Prices (input)'!D3152</f>
        <v>115.87</v>
      </c>
      <c r="F3152" s="10" t="n">
        <f aca="false">'Prices (input)'!E3152</f>
        <v>91.795</v>
      </c>
      <c r="G3152" s="10" t="n">
        <f aca="false">'Prices (input)'!F3152</f>
        <v>18.1527</v>
      </c>
      <c r="H3152" s="10" t="n">
        <f aca="false">'Prices (input)'!G3152</f>
        <v>25.272</v>
      </c>
      <c r="I3152" s="11" t="n">
        <f aca="false">IF(OR(C3152="",C3151=""),"",C3152/C3151-1)</f>
        <v>0.00327687462762794</v>
      </c>
      <c r="J3152" s="11" t="n">
        <f aca="false">IF(OR(D3152="",D3151=""),"",D3152/D3151-1)</f>
        <v>0.00213401621852327</v>
      </c>
      <c r="K3152" s="11" t="n">
        <f aca="false">IF(OR(E3152="",E3151=""),"",E3152/E3151-1)</f>
        <v>0.00207558592060897</v>
      </c>
      <c r="L3152" s="11" t="n">
        <f aca="false">IF(OR(F3152="",F3151=""),"",F3152/F3151-1)</f>
        <v>-0.000163380895327303</v>
      </c>
      <c r="M3152" s="11" t="n">
        <f aca="false">IF(OR(G3152="",G3151=""),"",G3152/G3151-1)</f>
        <v>0.0264403367806798</v>
      </c>
      <c r="N3152" s="11" t="n">
        <f aca="false">IF(OR(H3152="",H3151=""),"",H3152/H3151-1)</f>
        <v>0.0250253498276212</v>
      </c>
      <c r="O3152" s="11" t="n">
        <f aca="false">IF(I3152="","",I3152-B3152/252)</f>
        <v>0.00318957304032635</v>
      </c>
      <c r="P3152" s="11" t="n">
        <f aca="false">IF(J3152="","",J3152-B3152/252)</f>
        <v>0.00204671463122168</v>
      </c>
      <c r="Q3152" s="11" t="n">
        <f aca="false">IF(K3152="","",K3152-B3152/252)</f>
        <v>0.00198828433330738</v>
      </c>
      <c r="R3152" s="11" t="n">
        <f aca="false">IF(L3152="","",L3152-B3152/252)</f>
        <v>-0.00025068248262889</v>
      </c>
      <c r="S3152" s="11" t="n">
        <f aca="false">IF(M3152="","",M3152-B3152/252)</f>
        <v>0.0263530351933782</v>
      </c>
      <c r="T3152" s="11" t="n">
        <f aca="false">IF(N3152="","",N3152-B3152/252)</f>
        <v>0.0249380482403196</v>
      </c>
    </row>
    <row r="3153" customFormat="false" ht="15" hidden="false" customHeight="false" outlineLevel="0" collapsed="false">
      <c r="A3153" s="9" t="n">
        <f aca="false">'Prices (input)'!A3153</f>
        <v>43427</v>
      </c>
      <c r="B3153" s="10" t="n">
        <f aca="false">LOOKUP(A3153,'FedFunds (input)'!$A$3:$A$867,'FedFunds (input)'!$B$3:$B$867)/100</f>
        <v>0.022</v>
      </c>
      <c r="C3153" s="10" t="n">
        <f aca="false">'Prices (input)'!B3153</f>
        <v>234.23</v>
      </c>
      <c r="D3153" s="10" t="n">
        <f aca="false">'Prices (input)'!C3153</f>
        <v>23.46</v>
      </c>
      <c r="E3153" s="10" t="n">
        <f aca="false">'Prices (input)'!D3153</f>
        <v>115.7575</v>
      </c>
      <c r="F3153" s="10" t="n">
        <f aca="false">'Prices (input)'!E3153</f>
        <v>91.874</v>
      </c>
      <c r="G3153" s="10" t="n">
        <f aca="false">'Prices (input)'!F3153</f>
        <v>17.7447</v>
      </c>
      <c r="H3153" s="10" t="n">
        <f aca="false">'Prices (input)'!G3153</f>
        <v>24.551</v>
      </c>
      <c r="I3153" s="11" t="n">
        <f aca="false">IF(OR(C3153="",C3152=""),"",C3153/C3152-1)</f>
        <v>-0.00644750795334048</v>
      </c>
      <c r="J3153" s="11" t="n">
        <f aca="false">IF(OR(D3153="",D3152=""),"",D3153/D3152-1)</f>
        <v>-0.000851788756388361</v>
      </c>
      <c r="K3153" s="11" t="n">
        <f aca="false">IF(OR(E3153="",E3152=""),"",E3153/E3152-1)</f>
        <v>-0.000970915681367202</v>
      </c>
      <c r="L3153" s="11" t="n">
        <f aca="false">IF(OR(F3153="",F3152=""),"",F3153/F3152-1)</f>
        <v>0.000860613323165671</v>
      </c>
      <c r="M3153" s="11" t="n">
        <f aca="false">IF(OR(G3153="",G3152=""),"",G3153/G3152-1)</f>
        <v>-0.0224759953064833</v>
      </c>
      <c r="N3153" s="11" t="n">
        <f aca="false">IF(OR(H3153="",H3152=""),"",H3153/H3152-1)</f>
        <v>-0.0285295979740424</v>
      </c>
      <c r="O3153" s="11" t="n">
        <f aca="false">IF(I3153="","",I3153-B3153/252)</f>
        <v>-0.00653480954064207</v>
      </c>
      <c r="P3153" s="11" t="n">
        <f aca="false">IF(J3153="","",J3153-B3153/252)</f>
        <v>-0.000939090343689948</v>
      </c>
      <c r="Q3153" s="11" t="n">
        <f aca="false">IF(K3153="","",K3153-B3153/252)</f>
        <v>-0.00105821726866879</v>
      </c>
      <c r="R3153" s="11" t="n">
        <f aca="false">IF(L3153="","",L3153-B3153/252)</f>
        <v>0.000773311735864084</v>
      </c>
      <c r="S3153" s="11" t="n">
        <f aca="false">IF(M3153="","",M3153-B3153/252)</f>
        <v>-0.0225632968937848</v>
      </c>
      <c r="T3153" s="11" t="n">
        <f aca="false">IF(N3153="","",N3153-B3153/252)</f>
        <v>-0.028616899561344</v>
      </c>
    </row>
    <row r="3154" customFormat="false" ht="15" hidden="false" customHeight="false" outlineLevel="0" collapsed="false">
      <c r="A3154" s="9" t="n">
        <f aca="false">'Prices (input)'!A3154</f>
        <v>43430</v>
      </c>
      <c r="B3154" s="10" t="n">
        <f aca="false">LOOKUP(A3154,'FedFunds (input)'!$A$3:$A$867,'FedFunds (input)'!$B$3:$B$867)/100</f>
        <v>0.022</v>
      </c>
      <c r="C3154" s="10" t="n">
        <f aca="false">'Prices (input)'!B3154</f>
        <v>237.88</v>
      </c>
      <c r="D3154" s="10" t="n">
        <f aca="false">'Prices (input)'!C3154</f>
        <v>23.43</v>
      </c>
      <c r="E3154" s="10" t="n">
        <f aca="false">'Prices (input)'!D3154</f>
        <v>115.63</v>
      </c>
      <c r="F3154" s="10" t="n">
        <f aca="false">'Prices (input)'!E3154</f>
        <v>91.667</v>
      </c>
      <c r="G3154" s="10" t="n">
        <f aca="false">'Prices (input)'!F3154</f>
        <v>17.6484</v>
      </c>
      <c r="H3154" s="10" t="n">
        <f aca="false">'Prices (input)'!G3154</f>
        <v>24.326</v>
      </c>
      <c r="I3154" s="11" t="n">
        <f aca="false">IF(OR(C3154="",C3153=""),"",C3154/C3153-1)</f>
        <v>0.0155829739999147</v>
      </c>
      <c r="J3154" s="11" t="n">
        <f aca="false">IF(OR(D3154="",D3153=""),"",D3154/D3153-1)</f>
        <v>-0.0012787723785167</v>
      </c>
      <c r="K3154" s="11" t="n">
        <f aca="false">IF(OR(E3154="",E3153=""),"",E3154/E3153-1)</f>
        <v>-0.00110144051141392</v>
      </c>
      <c r="L3154" s="11" t="n">
        <f aca="false">IF(OR(F3154="",F3153=""),"",F3154/F3153-1)</f>
        <v>-0.00225308574787197</v>
      </c>
      <c r="M3154" s="11" t="n">
        <f aca="false">IF(OR(G3154="",G3153=""),"",G3154/G3153-1)</f>
        <v>-0.00542697256082114</v>
      </c>
      <c r="N3154" s="11" t="n">
        <f aca="false">IF(OR(H3154="",H3153=""),"",H3154/H3153-1)</f>
        <v>-0.00916459614679643</v>
      </c>
      <c r="O3154" s="11" t="n">
        <f aca="false">IF(I3154="","",I3154-B3154/252)</f>
        <v>0.0154956724126131</v>
      </c>
      <c r="P3154" s="11" t="n">
        <f aca="false">IF(J3154="","",J3154-B3154/252)</f>
        <v>-0.00136607396581829</v>
      </c>
      <c r="Q3154" s="11" t="n">
        <f aca="false">IF(K3154="","",K3154-B3154/252)</f>
        <v>-0.00118874209871551</v>
      </c>
      <c r="R3154" s="11" t="n">
        <f aca="false">IF(L3154="","",L3154-B3154/252)</f>
        <v>-0.00234038733517356</v>
      </c>
      <c r="S3154" s="11" t="n">
        <f aca="false">IF(M3154="","",M3154-B3154/252)</f>
        <v>-0.00551427414812273</v>
      </c>
      <c r="T3154" s="11" t="n">
        <f aca="false">IF(N3154="","",N3154-B3154/252)</f>
        <v>-0.00925189773409802</v>
      </c>
    </row>
    <row r="3155" customFormat="false" ht="15" hidden="false" customHeight="false" outlineLevel="0" collapsed="false">
      <c r="A3155" s="9" t="n">
        <f aca="false">'Prices (input)'!A3155</f>
        <v>43431</v>
      </c>
      <c r="B3155" s="10" t="n">
        <f aca="false">LOOKUP(A3155,'FedFunds (input)'!$A$3:$A$867,'FedFunds (input)'!$B$3:$B$867)/100</f>
        <v>0.022</v>
      </c>
      <c r="C3155" s="10" t="n">
        <f aca="false">'Prices (input)'!B3155</f>
        <v>238.68</v>
      </c>
      <c r="D3155" s="10" t="n">
        <f aca="false">'Prices (input)'!C3155</f>
        <v>23.29</v>
      </c>
      <c r="E3155" s="10" t="n">
        <f aca="false">'Prices (input)'!D3155</f>
        <v>114.94</v>
      </c>
      <c r="F3155" s="10" t="n">
        <f aca="false">'Prices (input)'!E3155</f>
        <v>91.779</v>
      </c>
      <c r="G3155" s="10" t="n">
        <f aca="false">'Prices (input)'!F3155</f>
        <v>17.3001</v>
      </c>
      <c r="H3155" s="10" t="n">
        <f aca="false">'Prices (input)'!G3155</f>
        <v>23.866</v>
      </c>
      <c r="I3155" s="11" t="n">
        <f aca="false">IF(OR(C3155="",C3154=""),"",C3155/C3154-1)</f>
        <v>0.00336304018833022</v>
      </c>
      <c r="J3155" s="11" t="n">
        <f aca="false">IF(OR(D3155="",D3154=""),"",D3155/D3154-1)</f>
        <v>-0.00597524541186512</v>
      </c>
      <c r="K3155" s="11" t="n">
        <f aca="false">IF(OR(E3155="",E3154=""),"",E3155/E3154-1)</f>
        <v>-0.0059673095217504</v>
      </c>
      <c r="L3155" s="11" t="n">
        <f aca="false">IF(OR(F3155="",F3154=""),"",F3155/F3154-1)</f>
        <v>0.0012218137388591</v>
      </c>
      <c r="M3155" s="11" t="n">
        <f aca="false">IF(OR(G3155="",G3154=""),"",G3155/G3154-1)</f>
        <v>-0.0197355001019921</v>
      </c>
      <c r="N3155" s="11" t="n">
        <f aca="false">IF(OR(H3155="",H3154=""),"",H3155/H3154-1)</f>
        <v>-0.0189098084354189</v>
      </c>
      <c r="O3155" s="11" t="n">
        <f aca="false">IF(I3155="","",I3155-B3155/252)</f>
        <v>0.00327573860102864</v>
      </c>
      <c r="P3155" s="11" t="n">
        <f aca="false">IF(J3155="","",J3155-B3155/252)</f>
        <v>-0.0060625469991667</v>
      </c>
      <c r="Q3155" s="11" t="n">
        <f aca="false">IF(K3155="","",K3155-B3155/252)</f>
        <v>-0.00605461110905198</v>
      </c>
      <c r="R3155" s="11" t="n">
        <f aca="false">IF(L3155="","",L3155-B3155/252)</f>
        <v>0.00113451215155751</v>
      </c>
      <c r="S3155" s="11" t="n">
        <f aca="false">IF(M3155="","",M3155-B3155/252)</f>
        <v>-0.0198228016892937</v>
      </c>
      <c r="T3155" s="11" t="n">
        <f aca="false">IF(N3155="","",N3155-B3155/252)</f>
        <v>-0.0189971100227205</v>
      </c>
    </row>
    <row r="3156" customFormat="false" ht="15" hidden="false" customHeight="false" outlineLevel="0" collapsed="false">
      <c r="A3156" s="9" t="n">
        <f aca="false">'Prices (input)'!A3156</f>
        <v>43432</v>
      </c>
      <c r="B3156" s="10" t="n">
        <f aca="false">LOOKUP(A3156,'FedFunds (input)'!$A$3:$A$867,'FedFunds (input)'!$B$3:$B$867)/100</f>
        <v>0.022</v>
      </c>
      <c r="C3156" s="10" t="n">
        <f aca="false">'Prices (input)'!B3156</f>
        <v>244.15</v>
      </c>
      <c r="D3156" s="10" t="n">
        <f aca="false">'Prices (input)'!C3156</f>
        <v>23.4</v>
      </c>
      <c r="E3156" s="10" t="n">
        <f aca="false">'Prices (input)'!D3156</f>
        <v>115.39</v>
      </c>
      <c r="F3156" s="10" t="n">
        <f aca="false">'Prices (input)'!E3156</f>
        <v>91.292</v>
      </c>
      <c r="G3156" s="10" t="n">
        <f aca="false">'Prices (input)'!F3156</f>
        <v>17.7218</v>
      </c>
      <c r="H3156" s="10" t="n">
        <f aca="false">'Prices (input)'!G3156</f>
        <v>24.497</v>
      </c>
      <c r="I3156" s="11" t="n">
        <f aca="false">IF(OR(C3156="",C3155=""),"",C3156/C3155-1)</f>
        <v>0.0229177140941848</v>
      </c>
      <c r="J3156" s="11" t="n">
        <f aca="false">IF(OR(D3156="",D3155=""),"",D3156/D3155-1)</f>
        <v>0.00472305710605414</v>
      </c>
      <c r="K3156" s="11" t="n">
        <f aca="false">IF(OR(E3156="",E3155=""),"",E3156/E3155-1)</f>
        <v>0.00391508613189484</v>
      </c>
      <c r="L3156" s="11" t="n">
        <f aca="false">IF(OR(F3156="",F3155=""),"",F3156/F3155-1)</f>
        <v>-0.0053062247355059</v>
      </c>
      <c r="M3156" s="11" t="n">
        <f aca="false">IF(OR(G3156="",G3155=""),"",G3156/G3155-1)</f>
        <v>0.0243755816440367</v>
      </c>
      <c r="N3156" s="11" t="n">
        <f aca="false">IF(OR(H3156="",H3155=""),"",H3156/H3155-1)</f>
        <v>0.0264392860135758</v>
      </c>
      <c r="O3156" s="11" t="n">
        <f aca="false">IF(I3156="","",I3156-B3156/252)</f>
        <v>0.0228304125068832</v>
      </c>
      <c r="P3156" s="11" t="n">
        <f aca="false">IF(J3156="","",J3156-B3156/252)</f>
        <v>0.00463575551875255</v>
      </c>
      <c r="Q3156" s="11" t="n">
        <f aca="false">IF(K3156="","",K3156-B3156/252)</f>
        <v>0.00382778454459325</v>
      </c>
      <c r="R3156" s="11" t="n">
        <f aca="false">IF(L3156="","",L3156-B3156/252)</f>
        <v>-0.00539352632280749</v>
      </c>
      <c r="S3156" s="11" t="n">
        <f aca="false">IF(M3156="","",M3156-B3156/252)</f>
        <v>0.0242882800567352</v>
      </c>
      <c r="T3156" s="11" t="n">
        <f aca="false">IF(N3156="","",N3156-B3156/252)</f>
        <v>0.0263519844262742</v>
      </c>
    </row>
    <row r="3157" customFormat="false" ht="15" hidden="false" customHeight="false" outlineLevel="0" collapsed="false">
      <c r="A3157" s="9" t="n">
        <f aca="false">'Prices (input)'!A3157</f>
        <v>43433</v>
      </c>
      <c r="B3157" s="10" t="n">
        <f aca="false">LOOKUP(A3157,'FedFunds (input)'!$A$3:$A$867,'FedFunds (input)'!$B$3:$B$867)/100</f>
        <v>0.022</v>
      </c>
      <c r="C3157" s="10" t="n">
        <f aca="false">'Prices (input)'!B3157</f>
        <v>243.66</v>
      </c>
      <c r="D3157" s="10" t="n">
        <f aca="false">'Prices (input)'!C3157</f>
        <v>23.46</v>
      </c>
      <c r="E3157" s="10" t="n">
        <f aca="false">'Prices (input)'!D3157</f>
        <v>115.73</v>
      </c>
      <c r="F3157" s="10" t="n">
        <f aca="false">'Prices (input)'!E3157</f>
        <v>91.683</v>
      </c>
      <c r="G3157" s="10" t="n">
        <f aca="false">'Prices (input)'!F3157</f>
        <v>17.5751</v>
      </c>
      <c r="H3157" s="10" t="n">
        <f aca="false">'Prices (input)'!G3157</f>
        <v>24.173</v>
      </c>
      <c r="I3157" s="11" t="n">
        <f aca="false">IF(OR(C3157="",C3156=""),"",C3157/C3156-1)</f>
        <v>-0.00200696293262348</v>
      </c>
      <c r="J3157" s="11" t="n">
        <f aca="false">IF(OR(D3157="",D3156=""),"",D3157/D3156-1)</f>
        <v>0.00256410256410256</v>
      </c>
      <c r="K3157" s="11" t="n">
        <f aca="false">IF(OR(E3157="",E3156=""),"",E3157/E3156-1)</f>
        <v>0.00294652916197258</v>
      </c>
      <c r="L3157" s="11" t="n">
        <f aca="false">IF(OR(F3157="",F3156=""),"",F3157/F3156-1)</f>
        <v>0.00428296017175667</v>
      </c>
      <c r="M3157" s="11" t="n">
        <f aca="false">IF(OR(G3157="",G3156=""),"",G3157/G3156-1)</f>
        <v>-0.00827794016409189</v>
      </c>
      <c r="N3157" s="11" t="n">
        <f aca="false">IF(OR(H3157="",H3156=""),"",H3157/H3156-1)</f>
        <v>-0.0132261093195086</v>
      </c>
      <c r="O3157" s="11" t="n">
        <f aca="false">IF(I3157="","",I3157-B3157/252)</f>
        <v>-0.00209426451992507</v>
      </c>
      <c r="P3157" s="11" t="n">
        <f aca="false">IF(J3157="","",J3157-B3157/252)</f>
        <v>0.00247680097680097</v>
      </c>
      <c r="Q3157" s="11" t="n">
        <f aca="false">IF(K3157="","",K3157-B3157/252)</f>
        <v>0.00285922757467099</v>
      </c>
      <c r="R3157" s="11" t="n">
        <f aca="false">IF(L3157="","",L3157-B3157/252)</f>
        <v>0.00419565858445508</v>
      </c>
      <c r="S3157" s="11" t="n">
        <f aca="false">IF(M3157="","",M3157-B3157/252)</f>
        <v>-0.00836524175139348</v>
      </c>
      <c r="T3157" s="11" t="n">
        <f aca="false">IF(N3157="","",N3157-B3157/252)</f>
        <v>-0.0133134109068102</v>
      </c>
    </row>
    <row r="3158" customFormat="false" ht="15" hidden="false" customHeight="false" outlineLevel="0" collapsed="false">
      <c r="A3158" s="9" t="n">
        <f aca="false">'Prices (input)'!A3158</f>
        <v>43434</v>
      </c>
      <c r="B3158" s="10" t="n">
        <f aca="false">LOOKUP(A3158,'FedFunds (input)'!$A$3:$A$867,'FedFunds (input)'!$B$3:$B$867)/100</f>
        <v>0.022</v>
      </c>
      <c r="C3158" s="10" t="n">
        <f aca="false">'Prices (input)'!B3158</f>
        <v>245.26</v>
      </c>
      <c r="D3158" s="10" t="n">
        <f aca="false">'Prices (input)'!C3158</f>
        <v>23.42</v>
      </c>
      <c r="E3158" s="10" t="n">
        <f aca="false">'Prices (input)'!D3158</f>
        <v>115.53</v>
      </c>
      <c r="F3158" s="10" t="n">
        <f aca="false">'Prices (input)'!E3158</f>
        <v>92.018</v>
      </c>
      <c r="G3158" s="10" t="n">
        <f aca="false">'Prices (input)'!F3158</f>
        <v>17.5109</v>
      </c>
      <c r="H3158" s="10" t="n">
        <f aca="false">'Prices (input)'!G3158</f>
        <v>23.983</v>
      </c>
      <c r="I3158" s="11" t="n">
        <f aca="false">IF(OR(C3158="",C3157=""),"",C3158/C3157-1)</f>
        <v>0.00656652712796513</v>
      </c>
      <c r="J3158" s="11" t="n">
        <f aca="false">IF(OR(D3158="",D3157=""),"",D3158/D3157-1)</f>
        <v>-0.00170502983802212</v>
      </c>
      <c r="K3158" s="11" t="n">
        <f aca="false">IF(OR(E3158="",E3157=""),"",E3158/E3157-1)</f>
        <v>-0.00172816037328272</v>
      </c>
      <c r="L3158" s="11" t="n">
        <f aca="false">IF(OR(F3158="",F3157=""),"",F3158/F3157-1)</f>
        <v>0.00365389439699837</v>
      </c>
      <c r="M3158" s="11" t="n">
        <f aca="false">IF(OR(G3158="",G3157=""),"",G3158/G3157-1)</f>
        <v>-0.00365289528935819</v>
      </c>
      <c r="N3158" s="11" t="n">
        <f aca="false">IF(OR(H3158="",H3157=""),"",H3158/H3157-1)</f>
        <v>-0.0078600091010631</v>
      </c>
      <c r="O3158" s="11" t="n">
        <f aca="false">IF(I3158="","",I3158-B3158/252)</f>
        <v>0.00647922554066354</v>
      </c>
      <c r="P3158" s="11" t="n">
        <f aca="false">IF(J3158="","",J3158-B3158/252)</f>
        <v>-0.00179233142532371</v>
      </c>
      <c r="Q3158" s="11" t="n">
        <f aca="false">IF(K3158="","",K3158-B3158/252)</f>
        <v>-0.0018154619605843</v>
      </c>
      <c r="R3158" s="11" t="n">
        <f aca="false">IF(L3158="","",L3158-B3158/252)</f>
        <v>0.00356659280969678</v>
      </c>
      <c r="S3158" s="11" t="n">
        <f aca="false">IF(M3158="","",M3158-B3158/252)</f>
        <v>-0.00374019687665978</v>
      </c>
      <c r="T3158" s="11" t="n">
        <f aca="false">IF(N3158="","",N3158-B3158/252)</f>
        <v>-0.00794731068836469</v>
      </c>
    </row>
    <row r="3159" customFormat="false" ht="15" hidden="false" customHeight="false" outlineLevel="0" collapsed="false">
      <c r="A3159" s="9" t="n">
        <f aca="false">'Prices (input)'!A3159</f>
        <v>43437</v>
      </c>
      <c r="B3159" s="10" t="n">
        <f aca="false">LOOKUP(A3159,'FedFunds (input)'!$A$3:$A$867,'FedFunds (input)'!$B$3:$B$867)/100</f>
        <v>0.0227</v>
      </c>
      <c r="C3159" s="10" t="n">
        <f aca="false">'Prices (input)'!B3159</f>
        <v>248.2</v>
      </c>
      <c r="D3159" s="10" t="n">
        <f aca="false">'Prices (input)'!C3159</f>
        <v>23.59</v>
      </c>
      <c r="E3159" s="10" t="n">
        <f aca="false">'Prices (input)'!D3159</f>
        <v>116.39</v>
      </c>
      <c r="F3159" s="10" t="n">
        <f aca="false">'Prices (input)'!E3159</f>
        <v>92.687</v>
      </c>
      <c r="G3159" s="10" t="n">
        <f aca="false">'Prices (input)'!F3159</f>
        <v>17.8318</v>
      </c>
      <c r="H3159" s="10" t="n">
        <f aca="false">'Prices (input)'!G3159</f>
        <v>24.389</v>
      </c>
      <c r="I3159" s="11" t="n">
        <f aca="false">IF(OR(C3159="",C3158=""),"",C3159/C3158-1)</f>
        <v>0.0119872788061648</v>
      </c>
      <c r="J3159" s="11" t="n">
        <f aca="false">IF(OR(D3159="",D3158=""),"",D3159/D3158-1)</f>
        <v>0.00725875320239111</v>
      </c>
      <c r="K3159" s="11" t="n">
        <f aca="false">IF(OR(E3159="",E3158=""),"",E3159/E3158-1)</f>
        <v>0.00744395395135467</v>
      </c>
      <c r="L3159" s="11" t="n">
        <f aca="false">IF(OR(F3159="",F3158=""),"",F3159/F3158-1)</f>
        <v>0.00727031667717193</v>
      </c>
      <c r="M3159" s="11" t="n">
        <f aca="false">IF(OR(G3159="",G3158=""),"",G3159/G3158-1)</f>
        <v>0.0183257285462199</v>
      </c>
      <c r="N3159" s="11" t="n">
        <f aca="false">IF(OR(H3159="",H3158=""),"",H3159/H3158-1)</f>
        <v>0.0169286577992744</v>
      </c>
      <c r="O3159" s="11" t="n">
        <f aca="false">IF(I3159="","",I3159-B3159/252)</f>
        <v>0.0118971994410854</v>
      </c>
      <c r="P3159" s="11" t="n">
        <f aca="false">IF(J3159="","",J3159-B3159/252)</f>
        <v>0.00716867383731175</v>
      </c>
      <c r="Q3159" s="11" t="n">
        <f aca="false">IF(K3159="","",K3159-B3159/252)</f>
        <v>0.0073538745862753</v>
      </c>
      <c r="R3159" s="11" t="n">
        <f aca="false">IF(L3159="","",L3159-B3159/252)</f>
        <v>0.00718023731209256</v>
      </c>
      <c r="S3159" s="11" t="n">
        <f aca="false">IF(M3159="","",M3159-B3159/252)</f>
        <v>0.0182356491811406</v>
      </c>
      <c r="T3159" s="11" t="n">
        <f aca="false">IF(N3159="","",N3159-B3159/252)</f>
        <v>0.0168385784341951</v>
      </c>
    </row>
    <row r="3160" customFormat="false" ht="15" hidden="false" customHeight="false" outlineLevel="0" collapsed="false">
      <c r="A3160" s="9" t="n">
        <f aca="false">'Prices (input)'!A3160</f>
        <v>43438</v>
      </c>
      <c r="B3160" s="10" t="n">
        <f aca="false">LOOKUP(A3160,'FedFunds (input)'!$A$3:$A$867,'FedFunds (input)'!$B$3:$B$867)/100</f>
        <v>0.0227</v>
      </c>
      <c r="C3160" s="10" t="n">
        <f aca="false">'Prices (input)'!B3160</f>
        <v>240.57</v>
      </c>
      <c r="D3160" s="10" t="n">
        <f aca="false">'Prices (input)'!C3160</f>
        <v>23.73</v>
      </c>
      <c r="E3160" s="10" t="n">
        <f aca="false">'Prices (input)'!D3160</f>
        <v>117.08</v>
      </c>
      <c r="F3160" s="10" t="n">
        <f aca="false">'Prices (input)'!E3160</f>
        <v>94.239</v>
      </c>
      <c r="G3160" s="10" t="n">
        <f aca="false">'Prices (input)'!F3160</f>
        <v>17.9602</v>
      </c>
      <c r="H3160" s="10" t="n">
        <f aca="false">'Prices (input)'!G3160</f>
        <v>24.456</v>
      </c>
      <c r="I3160" s="11" t="n">
        <f aca="false">IF(OR(C3160="",C3159=""),"",C3160/C3159-1)</f>
        <v>-0.0307413376309428</v>
      </c>
      <c r="J3160" s="11" t="n">
        <f aca="false">IF(OR(D3160="",D3159=""),"",D3160/D3159-1)</f>
        <v>0.00593471810089019</v>
      </c>
      <c r="K3160" s="11" t="n">
        <f aca="false">IF(OR(E3160="",E3159=""),"",E3160/E3159-1)</f>
        <v>0.00592834435948109</v>
      </c>
      <c r="L3160" s="11" t="n">
        <f aca="false">IF(OR(F3160="",F3159=""),"",F3160/F3159-1)</f>
        <v>0.0167445272799853</v>
      </c>
      <c r="M3160" s="11" t="n">
        <f aca="false">IF(OR(G3160="",G3159=""),"",G3160/G3159-1)</f>
        <v>0.00720061911865311</v>
      </c>
      <c r="N3160" s="11" t="n">
        <f aca="false">IF(OR(H3160="",H3159=""),"",H3160/H3159-1)</f>
        <v>0.00274714010414523</v>
      </c>
      <c r="O3160" s="11" t="n">
        <f aca="false">IF(I3160="","",I3160-B3160/252)</f>
        <v>-0.0308314169960221</v>
      </c>
      <c r="P3160" s="11" t="n">
        <f aca="false">IF(J3160="","",J3160-B3160/252)</f>
        <v>0.00584463873581083</v>
      </c>
      <c r="Q3160" s="11" t="n">
        <f aca="false">IF(K3160="","",K3160-B3160/252)</f>
        <v>0.00583826499440172</v>
      </c>
      <c r="R3160" s="11" t="n">
        <f aca="false">IF(L3160="","",L3160-B3160/252)</f>
        <v>0.016654447914906</v>
      </c>
      <c r="S3160" s="11" t="n">
        <f aca="false">IF(M3160="","",M3160-B3160/252)</f>
        <v>0.00711053975357374</v>
      </c>
      <c r="T3160" s="11" t="n">
        <f aca="false">IF(N3160="","",N3160-B3160/252)</f>
        <v>0.00265706073906586</v>
      </c>
    </row>
    <row r="3161" customFormat="false" ht="15" hidden="false" customHeight="false" outlineLevel="0" collapsed="false">
      <c r="A3161" s="9" t="n">
        <f aca="false">'Prices (input)'!A3161</f>
        <v>43440</v>
      </c>
      <c r="B3161" s="10" t="n">
        <f aca="false">LOOKUP(A3161,'FedFunds (input)'!$A$3:$A$867,'FedFunds (input)'!$B$3:$B$867)/100</f>
        <v>0.0227</v>
      </c>
      <c r="C3161" s="10" t="n">
        <f aca="false">'Prices (input)'!B3161</f>
        <v>240.07</v>
      </c>
      <c r="D3161" s="10" t="n">
        <f aca="false">'Prices (input)'!C3161</f>
        <v>23.74</v>
      </c>
      <c r="E3161" s="10" t="n">
        <f aca="false">'Prices (input)'!D3161</f>
        <v>117.12</v>
      </c>
      <c r="F3161" s="10" t="n">
        <f aca="false">'Prices (input)'!E3161</f>
        <v>94.527</v>
      </c>
      <c r="G3161" s="10" t="n">
        <f aca="false">'Prices (input)'!F3161</f>
        <v>18.061</v>
      </c>
      <c r="H3161" s="10" t="n">
        <f aca="false">'Prices (input)'!G3161</f>
        <v>24.524</v>
      </c>
      <c r="I3161" s="11" t="n">
        <f aca="false">IF(OR(C3161="",C3160=""),"",C3161/C3160-1)</f>
        <v>-0.00207839714012559</v>
      </c>
      <c r="J3161" s="11" t="n">
        <f aca="false">IF(OR(D3161="",D3160=""),"",D3161/D3160-1)</f>
        <v>0.00042140750105335</v>
      </c>
      <c r="K3161" s="11" t="n">
        <f aca="false">IF(OR(E3161="",E3160=""),"",E3161/E3160-1)</f>
        <v>0.00034164673727366</v>
      </c>
      <c r="L3161" s="11" t="n">
        <f aca="false">IF(OR(F3161="",F3160=""),"",F3161/F3160-1)</f>
        <v>0.00305605959316213</v>
      </c>
      <c r="M3161" s="11" t="n">
        <f aca="false">IF(OR(G3161="",G3160=""),"",G3161/G3160-1)</f>
        <v>0.00561240966136234</v>
      </c>
      <c r="N3161" s="11" t="n">
        <f aca="false">IF(OR(H3161="",H3160=""),"",H3161/H3160-1)</f>
        <v>0.00278050376185801</v>
      </c>
      <c r="O3161" s="11" t="n">
        <f aca="false">IF(I3161="","",I3161-B3161/252)</f>
        <v>-0.00216847650520495</v>
      </c>
      <c r="P3161" s="11" t="n">
        <f aca="false">IF(J3161="","",J3161-B3161/252)</f>
        <v>0.000331328135973985</v>
      </c>
      <c r="Q3161" s="11" t="n">
        <f aca="false">IF(K3161="","",K3161-B3161/252)</f>
        <v>0.000251567372194295</v>
      </c>
      <c r="R3161" s="11" t="n">
        <f aca="false">IF(L3161="","",L3161-B3161/252)</f>
        <v>0.00296598022808277</v>
      </c>
      <c r="S3161" s="11" t="n">
        <f aca="false">IF(M3161="","",M3161-B3161/252)</f>
        <v>0.00552233029628297</v>
      </c>
      <c r="T3161" s="11" t="n">
        <f aca="false">IF(N3161="","",N3161-B3161/252)</f>
        <v>0.00269042439677865</v>
      </c>
    </row>
    <row r="3162" customFormat="false" ht="15" hidden="false" customHeight="false" outlineLevel="0" collapsed="false">
      <c r="A3162" s="9" t="n">
        <f aca="false">'Prices (input)'!A3162</f>
        <v>43441</v>
      </c>
      <c r="B3162" s="10" t="n">
        <f aca="false">LOOKUP(A3162,'FedFunds (input)'!$A$3:$A$867,'FedFunds (input)'!$B$3:$B$867)/100</f>
        <v>0.0227</v>
      </c>
      <c r="C3162" s="10" t="n">
        <f aca="false">'Prices (input)'!B3162</f>
        <v>234.49</v>
      </c>
      <c r="D3162" s="10" t="n">
        <f aca="false">'Prices (input)'!C3162</f>
        <v>23.93</v>
      </c>
      <c r="E3162" s="10" t="n">
        <f aca="false">'Prices (input)'!D3162</f>
        <v>118.08</v>
      </c>
      <c r="F3162" s="10" t="n">
        <f aca="false">'Prices (input)'!E3162</f>
        <v>94.713</v>
      </c>
      <c r="G3162" s="10" t="n">
        <f aca="false">'Prices (input)'!F3162</f>
        <v>18.5331</v>
      </c>
      <c r="H3162" s="10" t="n">
        <f aca="false">'Prices (input)'!G3162</f>
        <v>25.24</v>
      </c>
      <c r="I3162" s="11" t="n">
        <f aca="false">IF(OR(C3162="",C3161=""),"",C3162/C3161-1)</f>
        <v>-0.0232432207272878</v>
      </c>
      <c r="J3162" s="11" t="n">
        <f aca="false">IF(OR(D3162="",D3161=""),"",D3162/D3161-1)</f>
        <v>0.00800336983993266</v>
      </c>
      <c r="K3162" s="11" t="n">
        <f aca="false">IF(OR(E3162="",E3161=""),"",E3162/E3161-1)</f>
        <v>0.00819672131147531</v>
      </c>
      <c r="L3162" s="11" t="n">
        <f aca="false">IF(OR(F3162="",F3161=""),"",F3162/F3161-1)</f>
        <v>0.00196769177060507</v>
      </c>
      <c r="M3162" s="11" t="n">
        <f aca="false">IF(OR(G3162="",G3161=""),"",G3162/G3161-1)</f>
        <v>0.0261391949504457</v>
      </c>
      <c r="N3162" s="11" t="n">
        <f aca="false">IF(OR(H3162="",H3161=""),"",H3162/H3161-1)</f>
        <v>0.0291958897406621</v>
      </c>
      <c r="O3162" s="11" t="n">
        <f aca="false">IF(I3162="","",I3162-B3162/252)</f>
        <v>-0.0233333000923672</v>
      </c>
      <c r="P3162" s="11" t="n">
        <f aca="false">IF(J3162="","",J3162-B3162/252)</f>
        <v>0.0079132904748533</v>
      </c>
      <c r="Q3162" s="11" t="n">
        <f aca="false">IF(K3162="","",K3162-B3162/252)</f>
        <v>0.00810664194639594</v>
      </c>
      <c r="R3162" s="11" t="n">
        <f aca="false">IF(L3162="","",L3162-B3162/252)</f>
        <v>0.00187761240552571</v>
      </c>
      <c r="S3162" s="11" t="n">
        <f aca="false">IF(M3162="","",M3162-B3162/252)</f>
        <v>0.0260491155853663</v>
      </c>
      <c r="T3162" s="11" t="n">
        <f aca="false">IF(N3162="","",N3162-B3162/252)</f>
        <v>0.0291058103755828</v>
      </c>
    </row>
    <row r="3163" customFormat="false" ht="15" hidden="false" customHeight="false" outlineLevel="0" collapsed="false">
      <c r="A3163" s="9" t="n">
        <f aca="false">'Prices (input)'!A3163</f>
        <v>43444</v>
      </c>
      <c r="B3163" s="10" t="n">
        <f aca="false">LOOKUP(A3163,'FedFunds (input)'!$A$3:$A$867,'FedFunds (input)'!$B$3:$B$867)/100</f>
        <v>0.0227</v>
      </c>
      <c r="C3163" s="10" t="n">
        <f aca="false">'Prices (input)'!B3163</f>
        <v>234.87</v>
      </c>
      <c r="D3163" s="10" t="n">
        <f aca="false">'Prices (input)'!C3163</f>
        <v>23.84</v>
      </c>
      <c r="E3163" s="10" t="n">
        <f aca="false">'Prices (input)'!D3163</f>
        <v>117.67</v>
      </c>
      <c r="F3163" s="10" t="n">
        <f aca="false">'Prices (input)'!E3163</f>
        <v>95.095</v>
      </c>
      <c r="G3163" s="10" t="n">
        <f aca="false">'Prices (input)'!F3163</f>
        <v>18.4644</v>
      </c>
      <c r="H3163" s="10" t="n">
        <f aca="false">'Prices (input)'!G3163</f>
        <v>24.997</v>
      </c>
      <c r="I3163" s="11" t="n">
        <f aca="false">IF(OR(C3163="",C3162=""),"",C3163/C3162-1)</f>
        <v>0.00162053818926178</v>
      </c>
      <c r="J3163" s="11" t="n">
        <f aca="false">IF(OR(D3163="",D3162=""),"",D3163/D3162-1)</f>
        <v>-0.00376096949435856</v>
      </c>
      <c r="K3163" s="11" t="n">
        <f aca="false">IF(OR(E3163="",E3162=""),"",E3163/E3162-1)</f>
        <v>-0.00347222222222221</v>
      </c>
      <c r="L3163" s="11" t="n">
        <f aca="false">IF(OR(F3163="",F3162=""),"",F3163/F3162-1)</f>
        <v>0.00403323725359783</v>
      </c>
      <c r="M3163" s="11" t="n">
        <f aca="false">IF(OR(G3163="",G3162=""),"",G3163/G3162-1)</f>
        <v>-0.00370688120174179</v>
      </c>
      <c r="N3163" s="11" t="n">
        <f aca="false">IF(OR(H3163="",H3162=""),"",H3163/H3162-1)</f>
        <v>-0.00962757527733749</v>
      </c>
      <c r="O3163" s="11" t="n">
        <f aca="false">IF(I3163="","",I3163-B3163/252)</f>
        <v>0.00153045882418241</v>
      </c>
      <c r="P3163" s="11" t="n">
        <f aca="false">IF(J3163="","",J3163-B3163/252)</f>
        <v>-0.00385104885943792</v>
      </c>
      <c r="Q3163" s="11" t="n">
        <f aca="false">IF(K3163="","",K3163-B3163/252)</f>
        <v>-0.00356230158730158</v>
      </c>
      <c r="R3163" s="11" t="n">
        <f aca="false">IF(L3163="","",L3163-B3163/252)</f>
        <v>0.00394315788851847</v>
      </c>
      <c r="S3163" s="11" t="n">
        <f aca="false">IF(M3163="","",M3163-B3163/252)</f>
        <v>-0.00379696056682115</v>
      </c>
      <c r="T3163" s="11" t="n">
        <f aca="false">IF(N3163="","",N3163-B3163/252)</f>
        <v>-0.00971765464241685</v>
      </c>
    </row>
    <row r="3164" customFormat="false" ht="15" hidden="false" customHeight="false" outlineLevel="0" collapsed="false">
      <c r="A3164" s="9" t="n">
        <f aca="false">'Prices (input)'!A3164</f>
        <v>43445</v>
      </c>
      <c r="B3164" s="10" t="n">
        <f aca="false">LOOKUP(A3164,'FedFunds (input)'!$A$3:$A$867,'FedFunds (input)'!$B$3:$B$867)/100</f>
        <v>0.0227</v>
      </c>
      <c r="C3164" s="10" t="n">
        <f aca="false">'Prices (input)'!B3164</f>
        <v>234.88</v>
      </c>
      <c r="D3164" s="10" t="n">
        <f aca="false">'Prices (input)'!C3164</f>
        <v>23.8202</v>
      </c>
      <c r="E3164" s="10" t="n">
        <f aca="false">'Prices (input)'!D3164</f>
        <v>117.55</v>
      </c>
      <c r="F3164" s="10" t="n">
        <f aca="false">'Prices (input)'!E3164</f>
        <v>95.103</v>
      </c>
      <c r="G3164" s="10" t="n">
        <f aca="false">'Prices (input)'!F3164</f>
        <v>18.3544</v>
      </c>
      <c r="H3164" s="10" t="n">
        <f aca="false">'Prices (input)'!G3164</f>
        <v>25.191</v>
      </c>
      <c r="I3164" s="11" t="n">
        <f aca="false">IF(OR(C3164="",C3163=""),"",C3164/C3163-1)</f>
        <v>4.2576744581968E-005</v>
      </c>
      <c r="J3164" s="11" t="n">
        <f aca="false">IF(OR(D3164="",D3163=""),"",D3164/D3163-1)</f>
        <v>-0.0008305369127517</v>
      </c>
      <c r="K3164" s="11" t="n">
        <f aca="false">IF(OR(E3164="",E3163=""),"",E3164/E3163-1)</f>
        <v>-0.00101980113877798</v>
      </c>
      <c r="L3164" s="11" t="n">
        <f aca="false">IF(OR(F3164="",F3163=""),"",F3164/F3163-1)</f>
        <v>8.41263999158404E-005</v>
      </c>
      <c r="M3164" s="11" t="n">
        <f aca="false">IF(OR(G3164="",G3163=""),"",G3164/G3163-1)</f>
        <v>-0.00595740993479366</v>
      </c>
      <c r="N3164" s="11" t="n">
        <f aca="false">IF(OR(H3164="",H3163=""),"",H3164/H3163-1)</f>
        <v>0.00776093131175748</v>
      </c>
      <c r="O3164" s="11" t="n">
        <f aca="false">IF(I3164="","",I3164-B3164/252)</f>
        <v>-4.75026204973971E-005</v>
      </c>
      <c r="P3164" s="11" t="n">
        <f aca="false">IF(J3164="","",J3164-B3164/252)</f>
        <v>-0.000920616277831065</v>
      </c>
      <c r="Q3164" s="11" t="n">
        <f aca="false">IF(K3164="","",K3164-B3164/252)</f>
        <v>-0.00110988050385734</v>
      </c>
      <c r="R3164" s="11" t="n">
        <f aca="false">IF(L3164="","",L3164-B3164/252)</f>
        <v>-5.95296516352472E-006</v>
      </c>
      <c r="S3164" s="11" t="n">
        <f aca="false">IF(M3164="","",M3164-B3164/252)</f>
        <v>-0.00604748929987302</v>
      </c>
      <c r="T3164" s="11" t="n">
        <f aca="false">IF(N3164="","",N3164-B3164/252)</f>
        <v>0.00767085194667812</v>
      </c>
    </row>
    <row r="3165" customFormat="false" ht="15" hidden="false" customHeight="false" outlineLevel="0" collapsed="false">
      <c r="A3165" s="9" t="n">
        <f aca="false">'Prices (input)'!A3165</f>
        <v>43446</v>
      </c>
      <c r="B3165" s="10" t="n">
        <f aca="false">LOOKUP(A3165,'FedFunds (input)'!$A$3:$A$867,'FedFunds (input)'!$B$3:$B$867)/100</f>
        <v>0.0227</v>
      </c>
      <c r="C3165" s="10" t="n">
        <f aca="false">'Prices (input)'!B3165</f>
        <v>236.14</v>
      </c>
      <c r="D3165" s="10" t="n">
        <f aca="false">'Prices (input)'!C3165</f>
        <v>23.88</v>
      </c>
      <c r="E3165" s="10" t="n">
        <f aca="false">'Prices (input)'!D3165</f>
        <v>117.79</v>
      </c>
      <c r="F3165" s="10" t="n">
        <f aca="false">'Prices (input)'!E3165</f>
        <v>94.671</v>
      </c>
      <c r="G3165" s="10" t="n">
        <f aca="false">'Prices (input)'!F3165</f>
        <v>18.7486</v>
      </c>
      <c r="H3165" s="10" t="n">
        <f aca="false">'Prices (input)'!G3165</f>
        <v>25.569</v>
      </c>
      <c r="I3165" s="11" t="n">
        <f aca="false">IF(OR(C3165="",C3164=""),"",C3165/C3164-1)</f>
        <v>0.00536444141689363</v>
      </c>
      <c r="J3165" s="11" t="n">
        <f aca="false">IF(OR(D3165="",D3164=""),"",D3165/D3164-1)</f>
        <v>0.00251047430332241</v>
      </c>
      <c r="K3165" s="11" t="n">
        <f aca="false">IF(OR(E3165="",E3164=""),"",E3165/E3164-1)</f>
        <v>0.0020416843896216</v>
      </c>
      <c r="L3165" s="11" t="n">
        <f aca="false">IF(OR(F3165="",F3164=""),"",F3165/F3164-1)</f>
        <v>-0.00454244345604227</v>
      </c>
      <c r="M3165" s="11" t="n">
        <f aca="false">IF(OR(G3165="",G3164=""),"",G3165/G3164-1)</f>
        <v>0.0214771389966439</v>
      </c>
      <c r="N3165" s="11" t="n">
        <f aca="false">IF(OR(H3165="",H3164=""),"",H3165/H3164-1)</f>
        <v>0.015005359056806</v>
      </c>
      <c r="O3165" s="11" t="n">
        <f aca="false">IF(I3165="","",I3165-B3165/252)</f>
        <v>0.00527436205181426</v>
      </c>
      <c r="P3165" s="11" t="n">
        <f aca="false">IF(J3165="","",J3165-B3165/252)</f>
        <v>0.00242039493824304</v>
      </c>
      <c r="Q3165" s="11" t="n">
        <f aca="false">IF(K3165="","",K3165-B3165/252)</f>
        <v>0.00195160502454224</v>
      </c>
      <c r="R3165" s="11" t="n">
        <f aca="false">IF(L3165="","",L3165-B3165/252)</f>
        <v>-0.00463252282112163</v>
      </c>
      <c r="S3165" s="11" t="n">
        <f aca="false">IF(M3165="","",M3165-B3165/252)</f>
        <v>0.0213870596315646</v>
      </c>
      <c r="T3165" s="11" t="n">
        <f aca="false">IF(N3165="","",N3165-B3165/252)</f>
        <v>0.0149152796917266</v>
      </c>
    </row>
    <row r="3166" customFormat="false" ht="15" hidden="false" customHeight="false" outlineLevel="0" collapsed="false">
      <c r="A3166" s="9" t="n">
        <f aca="false">'Prices (input)'!A3166</f>
        <v>43447</v>
      </c>
      <c r="B3166" s="10" t="n">
        <f aca="false">LOOKUP(A3166,'FedFunds (input)'!$A$3:$A$867,'FedFunds (input)'!$B$3:$B$867)/100</f>
        <v>0.0227</v>
      </c>
      <c r="C3166" s="10" t="n">
        <f aca="false">'Prices (input)'!B3166</f>
        <v>236.02</v>
      </c>
      <c r="D3166" s="10" t="n">
        <f aca="false">'Prices (input)'!C3166</f>
        <v>23.82</v>
      </c>
      <c r="E3166" s="10" t="n">
        <f aca="false">'Prices (input)'!D3166</f>
        <v>117.54</v>
      </c>
      <c r="F3166" s="10" t="n">
        <f aca="false">'Prices (input)'!E3166</f>
        <v>94.455</v>
      </c>
      <c r="G3166" s="10" t="n">
        <f aca="false">'Prices (input)'!F3166</f>
        <v>18.7715</v>
      </c>
      <c r="H3166" s="10" t="n">
        <f aca="false">'Prices (input)'!G3166</f>
        <v>25.524</v>
      </c>
      <c r="I3166" s="11" t="n">
        <f aca="false">IF(OR(C3166="",C3165=""),"",C3166/C3165-1)</f>
        <v>-0.000508173117641952</v>
      </c>
      <c r="J3166" s="11" t="n">
        <f aca="false">IF(OR(D3166="",D3165=""),"",D3166/D3165-1)</f>
        <v>-0.00251256281407031</v>
      </c>
      <c r="K3166" s="11" t="n">
        <f aca="false">IF(OR(E3166="",E3165=""),"",E3166/E3165-1)</f>
        <v>-0.0021224212581713</v>
      </c>
      <c r="L3166" s="11" t="n">
        <f aca="false">IF(OR(F3166="",F3165=""),"",F3166/F3165-1)</f>
        <v>-0.00228158570206305</v>
      </c>
      <c r="M3166" s="11" t="n">
        <f aca="false">IF(OR(G3166="",G3165=""),"",G3166/G3165-1)</f>
        <v>0.00122142453303176</v>
      </c>
      <c r="N3166" s="11" t="n">
        <f aca="false">IF(OR(H3166="",H3165=""),"",H3166/H3165-1)</f>
        <v>-0.0017599436818021</v>
      </c>
      <c r="O3166" s="11" t="n">
        <f aca="false">IF(I3166="","",I3166-B3166/252)</f>
        <v>-0.000598252482721317</v>
      </c>
      <c r="P3166" s="11" t="n">
        <f aca="false">IF(J3166="","",J3166-B3166/252)</f>
        <v>-0.00260264217914967</v>
      </c>
      <c r="Q3166" s="11" t="n">
        <f aca="false">IF(K3166="","",K3166-B3166/252)</f>
        <v>-0.00221250062325067</v>
      </c>
      <c r="R3166" s="11" t="n">
        <f aca="false">IF(L3166="","",L3166-B3166/252)</f>
        <v>-0.00237166506714241</v>
      </c>
      <c r="S3166" s="11" t="n">
        <f aca="false">IF(M3166="","",M3166-B3166/252)</f>
        <v>0.00113134516795239</v>
      </c>
      <c r="T3166" s="11" t="n">
        <f aca="false">IF(N3166="","",N3166-B3166/252)</f>
        <v>-0.00185002304688147</v>
      </c>
    </row>
    <row r="3167" customFormat="false" ht="15" hidden="false" customHeight="false" outlineLevel="0" collapsed="false">
      <c r="A3167" s="9" t="n">
        <f aca="false">'Prices (input)'!A3167</f>
        <v>43448</v>
      </c>
      <c r="B3167" s="10" t="n">
        <f aca="false">LOOKUP(A3167,'FedFunds (input)'!$A$3:$A$867,'FedFunds (input)'!$B$3:$B$867)/100</f>
        <v>0.0227</v>
      </c>
      <c r="C3167" s="10" t="n">
        <f aca="false">'Prices (input)'!B3167</f>
        <v>231.68</v>
      </c>
      <c r="D3167" s="10" t="n">
        <f aca="false">'Prices (input)'!C3167</f>
        <v>23.74</v>
      </c>
      <c r="E3167" s="10" t="n">
        <f aca="false">'Prices (input)'!D3167</f>
        <v>117.1</v>
      </c>
      <c r="F3167" s="10" t="n">
        <f aca="false">'Prices (input)'!E3167</f>
        <v>94.767</v>
      </c>
      <c r="G3167" s="10" t="n">
        <f aca="false">'Prices (input)'!F3167</f>
        <v>18.4461</v>
      </c>
      <c r="H3167" s="10" t="n">
        <f aca="false">'Prices (input)'!G3167</f>
        <v>25.011</v>
      </c>
      <c r="I3167" s="11" t="n">
        <f aca="false">IF(OR(C3167="",C3166=""),"",C3167/C3166-1)</f>
        <v>-0.0183882721803237</v>
      </c>
      <c r="J3167" s="11" t="n">
        <f aca="false">IF(OR(D3167="",D3166=""),"",D3167/D3166-1)</f>
        <v>-0.00335852225020994</v>
      </c>
      <c r="K3167" s="11" t="n">
        <f aca="false">IF(OR(E3167="",E3166=""),"",E3167/E3166-1)</f>
        <v>-0.003743406499915</v>
      </c>
      <c r="L3167" s="11" t="n">
        <f aca="false">IF(OR(F3167="",F3166=""),"",F3167/F3166-1)</f>
        <v>0.00330316023503263</v>
      </c>
      <c r="M3167" s="11" t="n">
        <f aca="false">IF(OR(G3167="",G3166=""),"",G3167/G3166-1)</f>
        <v>-0.0173347894414404</v>
      </c>
      <c r="N3167" s="11" t="n">
        <f aca="false">IF(OR(H3167="",H3166=""),"",H3167/H3166-1)</f>
        <v>-0.020098730606488</v>
      </c>
      <c r="O3167" s="11" t="n">
        <f aca="false">IF(I3167="","",I3167-B3167/252)</f>
        <v>-0.0184783515454031</v>
      </c>
      <c r="P3167" s="11" t="n">
        <f aca="false">IF(J3167="","",J3167-B3167/252)</f>
        <v>-0.0034486016152893</v>
      </c>
      <c r="Q3167" s="11" t="n">
        <f aca="false">IF(K3167="","",K3167-B3167/252)</f>
        <v>-0.00383348586499437</v>
      </c>
      <c r="R3167" s="11" t="n">
        <f aca="false">IF(L3167="","",L3167-B3167/252)</f>
        <v>0.00321308086995327</v>
      </c>
      <c r="S3167" s="11" t="n">
        <f aca="false">IF(M3167="","",M3167-B3167/252)</f>
        <v>-0.0174248688065198</v>
      </c>
      <c r="T3167" s="11" t="n">
        <f aca="false">IF(N3167="","",N3167-B3167/252)</f>
        <v>-0.0201888099715674</v>
      </c>
    </row>
    <row r="3168" customFormat="false" ht="15" hidden="false" customHeight="false" outlineLevel="0" collapsed="false">
      <c r="A3168" s="9" t="n">
        <f aca="false">'Prices (input)'!A3168</f>
        <v>43451</v>
      </c>
      <c r="B3168" s="10" t="n">
        <f aca="false">LOOKUP(A3168,'FedFunds (input)'!$A$3:$A$867,'FedFunds (input)'!$B$3:$B$867)/100</f>
        <v>0.0227</v>
      </c>
      <c r="C3168" s="10" t="n">
        <f aca="false">'Prices (input)'!B3168</f>
        <v>227.04</v>
      </c>
      <c r="D3168" s="10" t="n">
        <f aca="false">'Prices (input)'!C3168</f>
        <v>23.88</v>
      </c>
      <c r="E3168" s="10" t="n">
        <f aca="false">'Prices (input)'!D3168</f>
        <v>117.85</v>
      </c>
      <c r="F3168" s="10" t="n">
        <f aca="false">'Prices (input)'!E3168</f>
        <v>95.305</v>
      </c>
      <c r="G3168" s="10" t="n">
        <f aca="false">'Prices (input)'!F3168</f>
        <v>18.889</v>
      </c>
      <c r="H3168" s="10" t="n">
        <f aca="false">'Prices (input)'!G3168</f>
        <v>25.889</v>
      </c>
      <c r="I3168" s="11" t="n">
        <f aca="false">IF(OR(C3168="",C3167=""),"",C3168/C3167-1)</f>
        <v>-0.0200276243093923</v>
      </c>
      <c r="J3168" s="11" t="n">
        <f aca="false">IF(OR(D3168="",D3167=""),"",D3168/D3167-1)</f>
        <v>0.00589721988205572</v>
      </c>
      <c r="K3168" s="11" t="n">
        <f aca="false">IF(OR(E3168="",E3167=""),"",E3168/E3167-1)</f>
        <v>0.00640478223740404</v>
      </c>
      <c r="L3168" s="11" t="n">
        <f aca="false">IF(OR(F3168="",F3167=""),"",F3168/F3167-1)</f>
        <v>0.00567708168455283</v>
      </c>
      <c r="M3168" s="11" t="n">
        <f aca="false">IF(OR(G3168="",G3167=""),"",G3168/G3167-1)</f>
        <v>0.0240104954434812</v>
      </c>
      <c r="N3168" s="11" t="n">
        <f aca="false">IF(OR(H3168="",H3167=""),"",H3168/H3167-1)</f>
        <v>0.0351045539962416</v>
      </c>
      <c r="O3168" s="11" t="n">
        <f aca="false">IF(I3168="","",I3168-B3168/252)</f>
        <v>-0.0201177036744717</v>
      </c>
      <c r="P3168" s="11" t="n">
        <f aca="false">IF(J3168="","",J3168-B3168/252)</f>
        <v>0.00580714051697635</v>
      </c>
      <c r="Q3168" s="11" t="n">
        <f aca="false">IF(K3168="","",K3168-B3168/252)</f>
        <v>0.00631470287232467</v>
      </c>
      <c r="R3168" s="11" t="n">
        <f aca="false">IF(L3168="","",L3168-B3168/252)</f>
        <v>0.00558700231947347</v>
      </c>
      <c r="S3168" s="11" t="n">
        <f aca="false">IF(M3168="","",M3168-B3168/252)</f>
        <v>0.0239204160784019</v>
      </c>
      <c r="T3168" s="11" t="n">
        <f aca="false">IF(N3168="","",N3168-B3168/252)</f>
        <v>0.0350144746311622</v>
      </c>
    </row>
    <row r="3169" customFormat="false" ht="15" hidden="false" customHeight="false" outlineLevel="0" collapsed="false">
      <c r="A3169" s="9" t="n">
        <f aca="false">'Prices (input)'!A3169</f>
        <v>43452</v>
      </c>
      <c r="B3169" s="10" t="n">
        <f aca="false">LOOKUP(A3169,'FedFunds (input)'!$A$3:$A$867,'FedFunds (input)'!$B$3:$B$867)/100</f>
        <v>0.0227</v>
      </c>
      <c r="C3169" s="10" t="n">
        <f aca="false">'Prices (input)'!B3169</f>
        <v>226.92</v>
      </c>
      <c r="D3169" s="10" t="n">
        <f aca="false">'Prices (input)'!C3169</f>
        <v>23.94</v>
      </c>
      <c r="E3169" s="10" t="n">
        <f aca="false">'Prices (input)'!D3169</f>
        <v>118.14</v>
      </c>
      <c r="F3169" s="10" t="n">
        <f aca="false">'Prices (input)'!E3169</f>
        <v>95.894</v>
      </c>
      <c r="G3169" s="10" t="n">
        <f aca="false">'Prices (input)'!F3169</f>
        <v>19.3445</v>
      </c>
      <c r="H3169" s="10" t="n">
        <f aca="false">'Prices (input)'!G3169</f>
        <v>26.538</v>
      </c>
      <c r="I3169" s="11" t="n">
        <f aca="false">IF(OR(C3169="",C3168=""),"",C3169/C3168-1)</f>
        <v>-0.000528541226215706</v>
      </c>
      <c r="J3169" s="11" t="n">
        <f aca="false">IF(OR(D3169="",D3168=""),"",D3169/D3168-1)</f>
        <v>0.00251256281407053</v>
      </c>
      <c r="K3169" s="11" t="n">
        <f aca="false">IF(OR(E3169="",E3168=""),"",E3169/E3168-1)</f>
        <v>0.00246075519728484</v>
      </c>
      <c r="L3169" s="11" t="n">
        <f aca="false">IF(OR(F3169="",F3168=""),"",F3169/F3168-1)</f>
        <v>0.0061801584386969</v>
      </c>
      <c r="M3169" s="11" t="n">
        <f aca="false">IF(OR(G3169="",G3168=""),"",G3169/G3168-1)</f>
        <v>0.0241145640319764</v>
      </c>
      <c r="N3169" s="11" t="n">
        <f aca="false">IF(OR(H3169="",H3168=""),"",H3169/H3168-1)</f>
        <v>0.0250685619375024</v>
      </c>
      <c r="O3169" s="11" t="n">
        <f aca="false">IF(I3169="","",I3169-B3169/252)</f>
        <v>-0.000618620591295071</v>
      </c>
      <c r="P3169" s="11" t="n">
        <f aca="false">IF(J3169="","",J3169-B3169/252)</f>
        <v>0.00242248344899116</v>
      </c>
      <c r="Q3169" s="11" t="n">
        <f aca="false">IF(K3169="","",K3169-B3169/252)</f>
        <v>0.00237067583220547</v>
      </c>
      <c r="R3169" s="11" t="n">
        <f aca="false">IF(L3169="","",L3169-B3169/252)</f>
        <v>0.00609007907361754</v>
      </c>
      <c r="S3169" s="11" t="n">
        <f aca="false">IF(M3169="","",M3169-B3169/252)</f>
        <v>0.0240244846668971</v>
      </c>
      <c r="T3169" s="11" t="n">
        <f aca="false">IF(N3169="","",N3169-B3169/252)</f>
        <v>0.024978482572423</v>
      </c>
    </row>
    <row r="3170" customFormat="false" ht="15" hidden="false" customHeight="false" outlineLevel="0" collapsed="false">
      <c r="A3170" s="9" t="n">
        <f aca="false">'Prices (input)'!A3170</f>
        <v>43453</v>
      </c>
      <c r="B3170" s="10" t="n">
        <f aca="false">LOOKUP(A3170,'FedFunds (input)'!$A$3:$A$867,'FedFunds (input)'!$B$3:$B$867)/100</f>
        <v>0.0227</v>
      </c>
      <c r="C3170" s="10" t="n">
        <f aca="false">'Prices (input)'!B3170</f>
        <v>223.41</v>
      </c>
      <c r="D3170" s="10" t="n">
        <f aca="false">'Prices (input)'!C3170</f>
        <v>23.8</v>
      </c>
      <c r="E3170" s="10" t="n">
        <f aca="false">'Prices (input)'!D3170</f>
        <v>117.42</v>
      </c>
      <c r="F3170" s="10" t="n">
        <f aca="false">'Prices (input)'!E3170</f>
        <v>97.149</v>
      </c>
      <c r="G3170" s="10" t="n">
        <f aca="false">'Prices (input)'!F3170</f>
        <v>18.2902</v>
      </c>
      <c r="H3170" s="10" t="n">
        <f aca="false">'Prices (input)'!G3170</f>
        <v>25.281</v>
      </c>
      <c r="I3170" s="11" t="n">
        <f aca="false">IF(OR(C3170="",C3169=""),"",C3170/C3169-1)</f>
        <v>-0.0154680063458488</v>
      </c>
      <c r="J3170" s="11" t="n">
        <f aca="false">IF(OR(D3170="",D3169=""),"",D3170/D3169-1)</f>
        <v>-0.00584795321637432</v>
      </c>
      <c r="K3170" s="11" t="n">
        <f aca="false">IF(OR(E3170="",E3169=""),"",E3170/E3169-1)</f>
        <v>-0.0060944641950228</v>
      </c>
      <c r="L3170" s="11" t="n">
        <f aca="false">IF(OR(F3170="",F3169=""),"",F3170/F3169-1)</f>
        <v>0.0130873673013951</v>
      </c>
      <c r="M3170" s="11" t="n">
        <f aca="false">IF(OR(G3170="",G3169=""),"",G3170/G3169-1)</f>
        <v>-0.0545012794334308</v>
      </c>
      <c r="N3170" s="11" t="n">
        <f aca="false">IF(OR(H3170="",H3169=""),"",H3170/H3169-1)</f>
        <v>-0.0473660411485418</v>
      </c>
      <c r="O3170" s="11" t="n">
        <f aca="false">IF(I3170="","",I3170-B3170/252)</f>
        <v>-0.0155580857109281</v>
      </c>
      <c r="P3170" s="11" t="n">
        <f aca="false">IF(J3170="","",J3170-B3170/252)</f>
        <v>-0.00593803258145369</v>
      </c>
      <c r="Q3170" s="11" t="n">
        <f aca="false">IF(K3170="","",K3170-B3170/252)</f>
        <v>-0.00618454356010216</v>
      </c>
      <c r="R3170" s="11" t="n">
        <f aca="false">IF(L3170="","",L3170-B3170/252)</f>
        <v>0.0129972879363158</v>
      </c>
      <c r="S3170" s="11" t="n">
        <f aca="false">IF(M3170="","",M3170-B3170/252)</f>
        <v>-0.0545913587985101</v>
      </c>
      <c r="T3170" s="11" t="n">
        <f aca="false">IF(N3170="","",N3170-B3170/252)</f>
        <v>-0.0474561205136212</v>
      </c>
    </row>
    <row r="3171" customFormat="false" ht="15" hidden="false" customHeight="false" outlineLevel="0" collapsed="false">
      <c r="A3171" s="9" t="n">
        <f aca="false">'Prices (input)'!A3171</f>
        <v>43454</v>
      </c>
      <c r="B3171" s="10" t="n">
        <f aca="false">LOOKUP(A3171,'FedFunds (input)'!$A$3:$A$867,'FedFunds (input)'!$B$3:$B$867)/100</f>
        <v>0.0227</v>
      </c>
      <c r="C3171" s="10" t="n">
        <f aca="false">'Prices (input)'!B3171</f>
        <v>219.89</v>
      </c>
      <c r="D3171" s="10" t="n">
        <f aca="false">'Prices (input)'!C3171</f>
        <v>24.16</v>
      </c>
      <c r="E3171" s="10" t="n">
        <f aca="false">'Prices (input)'!D3171</f>
        <v>119.21</v>
      </c>
      <c r="F3171" s="10" t="n">
        <f aca="false">'Prices (input)'!E3171</f>
        <v>96.772</v>
      </c>
      <c r="G3171" s="10" t="n">
        <f aca="false">'Prices (input)'!F3171</f>
        <v>19.0506</v>
      </c>
      <c r="H3171" s="10" t="n">
        <f aca="false">'Prices (input)'!G3171</f>
        <v>26.337</v>
      </c>
      <c r="I3171" s="11" t="n">
        <f aca="false">IF(OR(C3171="",C3170=""),"",C3171/C3170-1)</f>
        <v>-0.0157557853274249</v>
      </c>
      <c r="J3171" s="11" t="n">
        <f aca="false">IF(OR(D3171="",D3170=""),"",D3171/D3170-1)</f>
        <v>0.015126050420168</v>
      </c>
      <c r="K3171" s="11" t="n">
        <f aca="false">IF(OR(E3171="",E3170=""),"",E3171/E3170-1)</f>
        <v>0.0152444217339465</v>
      </c>
      <c r="L3171" s="11" t="n">
        <f aca="false">IF(OR(F3171="",F3170=""),"",F3171/F3170-1)</f>
        <v>-0.00388063695972163</v>
      </c>
      <c r="M3171" s="11" t="n">
        <f aca="false">IF(OR(G3171="",G3170=""),"",G3171/G3170-1)</f>
        <v>0.0415741763348678</v>
      </c>
      <c r="N3171" s="11" t="n">
        <f aca="false">IF(OR(H3171="",H3170=""),"",H3171/H3170-1)</f>
        <v>0.0417704995846684</v>
      </c>
      <c r="O3171" s="11" t="n">
        <f aca="false">IF(I3171="","",I3171-B3171/252)</f>
        <v>-0.0158458646925043</v>
      </c>
      <c r="P3171" s="11" t="n">
        <f aca="false">IF(J3171="","",J3171-B3171/252)</f>
        <v>0.0150359710550886</v>
      </c>
      <c r="Q3171" s="11" t="n">
        <f aca="false">IF(K3171="","",K3171-B3171/252)</f>
        <v>0.0151543423688671</v>
      </c>
      <c r="R3171" s="11" t="n">
        <f aca="false">IF(L3171="","",L3171-B3171/252)</f>
        <v>-0.00397071632480099</v>
      </c>
      <c r="S3171" s="11" t="n">
        <f aca="false">IF(M3171="","",M3171-B3171/252)</f>
        <v>0.0414840969697885</v>
      </c>
      <c r="T3171" s="11" t="n">
        <f aca="false">IF(N3171="","",N3171-B3171/252)</f>
        <v>0.041680420219589</v>
      </c>
    </row>
    <row r="3172" customFormat="false" ht="15" hidden="false" customHeight="false" outlineLevel="0" collapsed="false">
      <c r="A3172" s="9" t="n">
        <f aca="false">'Prices (input)'!A3172</f>
        <v>43455</v>
      </c>
      <c r="B3172" s="10" t="n">
        <f aca="false">LOOKUP(A3172,'FedFunds (input)'!$A$3:$A$867,'FedFunds (input)'!$B$3:$B$867)/100</f>
        <v>0.0227</v>
      </c>
      <c r="C3172" s="10" t="n">
        <f aca="false">'Prices (input)'!B3172</f>
        <v>215.32</v>
      </c>
      <c r="D3172" s="10" t="n">
        <f aca="false">'Prices (input)'!C3172</f>
        <v>24.06</v>
      </c>
      <c r="E3172" s="10" t="n">
        <f aca="false">'Prices (input)'!D3172</f>
        <v>118.74</v>
      </c>
      <c r="F3172" s="10" t="n">
        <f aca="false">'Prices (input)'!E3172</f>
        <v>96.78</v>
      </c>
      <c r="G3172" s="10" t="n">
        <f aca="false">'Prices (input)'!F3172</f>
        <v>18.8386</v>
      </c>
      <c r="H3172" s="10" t="n">
        <f aca="false">'Prices (input)'!G3172</f>
        <v>26.21</v>
      </c>
      <c r="I3172" s="11" t="n">
        <f aca="false">IF(OR(C3172="",C3171=""),"",C3172/C3171-1)</f>
        <v>-0.0207831188321433</v>
      </c>
      <c r="J3172" s="11" t="n">
        <f aca="false">IF(OR(D3172="",D3171=""),"",D3172/D3171-1)</f>
        <v>-0.00413907284768222</v>
      </c>
      <c r="K3172" s="11" t="n">
        <f aca="false">IF(OR(E3172="",E3171=""),"",E3172/E3171-1)</f>
        <v>-0.00394262226323294</v>
      </c>
      <c r="L3172" s="11" t="n">
        <f aca="false">IF(OR(F3172="",F3171=""),"",F3172/F3171-1)</f>
        <v>8.26685404868854E-005</v>
      </c>
      <c r="M3172" s="11" t="n">
        <f aca="false">IF(OR(G3172="",G3171=""),"",G3172/G3171-1)</f>
        <v>-0.011128258427556</v>
      </c>
      <c r="N3172" s="11" t="n">
        <f aca="false">IF(OR(H3172="",H3171=""),"",H3172/H3171-1)</f>
        <v>-0.00482211337661842</v>
      </c>
      <c r="O3172" s="11" t="n">
        <f aca="false">IF(I3172="","",I3172-B3172/252)</f>
        <v>-0.0208731981972227</v>
      </c>
      <c r="P3172" s="11" t="n">
        <f aca="false">IF(J3172="","",J3172-B3172/252)</f>
        <v>-0.00422915221276159</v>
      </c>
      <c r="Q3172" s="11" t="n">
        <f aca="false">IF(K3172="","",K3172-B3172/252)</f>
        <v>-0.00403270162831231</v>
      </c>
      <c r="R3172" s="11" t="n">
        <f aca="false">IF(L3172="","",L3172-B3172/252)</f>
        <v>-7.41082459247965E-006</v>
      </c>
      <c r="S3172" s="11" t="n">
        <f aca="false">IF(M3172="","",M3172-B3172/252)</f>
        <v>-0.0112183377926354</v>
      </c>
      <c r="T3172" s="11" t="n">
        <f aca="false">IF(N3172="","",N3172-B3172/252)</f>
        <v>-0.00491219274169779</v>
      </c>
    </row>
    <row r="3173" customFormat="false" ht="15" hidden="false" customHeight="false" outlineLevel="0" collapsed="false">
      <c r="A3173" s="9" t="n">
        <f aca="false">'Prices (input)'!A3173</f>
        <v>43458</v>
      </c>
      <c r="B3173" s="10" t="n">
        <f aca="false">LOOKUP(A3173,'FedFunds (input)'!$A$3:$A$867,'FedFunds (input)'!$B$3:$B$867)/100</f>
        <v>0.0227</v>
      </c>
      <c r="C3173" s="10" t="n">
        <f aca="false">'Prices (input)'!B3173</f>
        <v>210.11</v>
      </c>
      <c r="D3173" s="10" t="n">
        <f aca="false">'Prices (input)'!C3173</f>
        <v>24.32</v>
      </c>
      <c r="E3173" s="10" t="n">
        <f aca="false">'Prices (input)'!D3173</f>
        <v>120.0701</v>
      </c>
      <c r="F3173" s="10" t="n">
        <f aca="false">'Prices (input)'!E3173</f>
        <v>97.245</v>
      </c>
      <c r="G3173" s="10" t="n">
        <f aca="false">'Prices (input)'!F3173</f>
        <v>19.4377</v>
      </c>
      <c r="H3173" s="10" t="n">
        <f aca="false">'Prices (input)'!G3173</f>
        <v>27.038</v>
      </c>
      <c r="I3173" s="11" t="n">
        <f aca="false">IF(OR(C3173="",C3172=""),"",C3173/C3172-1)</f>
        <v>-0.0241965446776889</v>
      </c>
      <c r="J3173" s="11" t="n">
        <f aca="false">IF(OR(D3173="",D3172=""),"",D3173/D3172-1)</f>
        <v>0.0108063175394846</v>
      </c>
      <c r="K3173" s="11" t="n">
        <f aca="false">IF(OR(E3173="",E3172=""),"",E3173/E3172-1)</f>
        <v>0.0112017854135085</v>
      </c>
      <c r="L3173" s="11" t="n">
        <f aca="false">IF(OR(F3173="",F3172=""),"",F3173/F3172-1)</f>
        <v>0.00480471171729691</v>
      </c>
      <c r="M3173" s="11" t="n">
        <f aca="false">IF(OR(G3173="",G3172=""),"",G3173/G3172-1)</f>
        <v>0.0318017262429267</v>
      </c>
      <c r="N3173" s="11" t="n">
        <f aca="false">IF(OR(H3173="",H3172=""),"",H3173/H3172-1)</f>
        <v>0.0315909958031286</v>
      </c>
      <c r="O3173" s="11" t="n">
        <f aca="false">IF(I3173="","",I3173-B3173/252)</f>
        <v>-0.0242866240427683</v>
      </c>
      <c r="P3173" s="11" t="n">
        <f aca="false">IF(J3173="","",J3173-B3173/252)</f>
        <v>0.0107162381744052</v>
      </c>
      <c r="Q3173" s="11" t="n">
        <f aca="false">IF(K3173="","",K3173-B3173/252)</f>
        <v>0.0111117060484291</v>
      </c>
      <c r="R3173" s="11" t="n">
        <f aca="false">IF(L3173="","",L3173-B3173/252)</f>
        <v>0.00471463235221754</v>
      </c>
      <c r="S3173" s="11" t="n">
        <f aca="false">IF(M3173="","",M3173-B3173/252)</f>
        <v>0.0317116468778473</v>
      </c>
      <c r="T3173" s="11" t="n">
        <f aca="false">IF(N3173="","",N3173-B3173/252)</f>
        <v>0.0315009164380493</v>
      </c>
    </row>
    <row r="3174" customFormat="false" ht="15" hidden="false" customHeight="false" outlineLevel="0" collapsed="false">
      <c r="A3174" s="9" t="n">
        <f aca="false">'Prices (input)'!A3174</f>
        <v>43460</v>
      </c>
      <c r="B3174" s="10" t="n">
        <f aca="false">LOOKUP(A3174,'FedFunds (input)'!$A$3:$A$867,'FedFunds (input)'!$B$3:$B$867)/100</f>
        <v>0.0227</v>
      </c>
      <c r="C3174" s="10" t="n">
        <f aca="false">'Prices (input)'!B3174</f>
        <v>220.18</v>
      </c>
      <c r="D3174" s="10" t="n">
        <f aca="false">'Prices (input)'!C3174</f>
        <v>24.26</v>
      </c>
      <c r="E3174" s="10" t="n">
        <f aca="false">'Prices (input)'!D3174</f>
        <v>119.69</v>
      </c>
      <c r="F3174" s="10" t="n">
        <f aca="false">'Prices (input)'!E3174</f>
        <v>96.227</v>
      </c>
      <c r="G3174" s="10" t="n">
        <f aca="false">'Prices (input)'!F3174</f>
        <v>19.0045</v>
      </c>
      <c r="H3174" s="10" t="n">
        <f aca="false">'Prices (input)'!G3174</f>
        <v>26.49</v>
      </c>
      <c r="I3174" s="11" t="n">
        <f aca="false">IF(OR(C3174="",C3173=""),"",C3174/C3173-1)</f>
        <v>0.0479272761886631</v>
      </c>
      <c r="J3174" s="11" t="n">
        <f aca="false">IF(OR(D3174="",D3173=""),"",D3174/D3173-1)</f>
        <v>-0.00246710526315785</v>
      </c>
      <c r="K3174" s="11" t="n">
        <f aca="false">IF(OR(E3174="",E3173=""),"",E3174/E3173-1)</f>
        <v>-0.00316565073236386</v>
      </c>
      <c r="L3174" s="11" t="n">
        <f aca="false">IF(OR(F3174="",F3173=""),"",F3174/F3173-1)</f>
        <v>-0.0104684045452208</v>
      </c>
      <c r="M3174" s="11" t="n">
        <f aca="false">IF(OR(G3174="",G3173=""),"",G3174/G3173-1)</f>
        <v>-0.0222865874048884</v>
      </c>
      <c r="N3174" s="11" t="n">
        <f aca="false">IF(OR(H3174="",H3173=""),"",H3174/H3173-1)</f>
        <v>-0.0202677712848585</v>
      </c>
      <c r="O3174" s="11" t="n">
        <f aca="false">IF(I3174="","",I3174-B3174/252)</f>
        <v>0.0478371968235837</v>
      </c>
      <c r="P3174" s="11" t="n">
        <f aca="false">IF(J3174="","",J3174-B3174/252)</f>
        <v>-0.00255718462823722</v>
      </c>
      <c r="Q3174" s="11" t="n">
        <f aca="false">IF(K3174="","",K3174-B3174/252)</f>
        <v>-0.00325573009744322</v>
      </c>
      <c r="R3174" s="11" t="n">
        <f aca="false">IF(L3174="","",L3174-B3174/252)</f>
        <v>-0.0105584839103002</v>
      </c>
      <c r="S3174" s="11" t="n">
        <f aca="false">IF(M3174="","",M3174-B3174/252)</f>
        <v>-0.0223766667699678</v>
      </c>
      <c r="T3174" s="11" t="n">
        <f aca="false">IF(N3174="","",N3174-B3174/252)</f>
        <v>-0.0203578506499378</v>
      </c>
    </row>
    <row r="3175" customFormat="false" ht="15" hidden="false" customHeight="false" outlineLevel="0" collapsed="false">
      <c r="A3175" s="9" t="n">
        <f aca="false">'Prices (input)'!A3175</f>
        <v>43461</v>
      </c>
      <c r="B3175" s="10" t="n">
        <f aca="false">LOOKUP(A3175,'FedFunds (input)'!$A$3:$A$867,'FedFunds (input)'!$B$3:$B$867)/100</f>
        <v>0.0227</v>
      </c>
      <c r="C3175" s="10" t="n">
        <f aca="false">'Prices (input)'!B3175</f>
        <v>222.09</v>
      </c>
      <c r="D3175" s="10" t="n">
        <f aca="false">'Prices (input)'!C3175</f>
        <v>24.44</v>
      </c>
      <c r="E3175" s="10" t="n">
        <f aca="false">'Prices (input)'!D3175</f>
        <v>120.53</v>
      </c>
      <c r="F3175" s="10" t="n">
        <f aca="false">'Prices (input)'!E3175</f>
        <v>96.21</v>
      </c>
      <c r="G3175" s="10" t="n">
        <f aca="false">'Prices (input)'!F3175</f>
        <v>19.3455</v>
      </c>
      <c r="H3175" s="10" t="n">
        <f aca="false">'Prices (input)'!G3175</f>
        <v>26.898</v>
      </c>
      <c r="I3175" s="11" t="n">
        <f aca="false">IF(OR(C3175="",C3174=""),"",C3175/C3174-1)</f>
        <v>0.00867472068307751</v>
      </c>
      <c r="J3175" s="11" t="n">
        <f aca="false">IF(OR(D3175="",D3174=""),"",D3175/D3174-1)</f>
        <v>0.00741962077493819</v>
      </c>
      <c r="K3175" s="11" t="n">
        <f aca="false">IF(OR(E3175="",E3174=""),"",E3175/E3174-1)</f>
        <v>0.00701813016960484</v>
      </c>
      <c r="L3175" s="11" t="n">
        <f aca="false">IF(OR(F3175="",F3174=""),"",F3175/F3174-1)</f>
        <v>-0.000176665592817038</v>
      </c>
      <c r="M3175" s="11" t="n">
        <f aca="false">IF(OR(G3175="",G3174=""),"",G3175/G3174-1)</f>
        <v>0.0179431187350365</v>
      </c>
      <c r="N3175" s="11" t="n">
        <f aca="false">IF(OR(H3175="",H3174=""),"",H3175/H3174-1)</f>
        <v>0.0154020385050964</v>
      </c>
      <c r="O3175" s="11" t="n">
        <f aca="false">IF(I3175="","",I3175-B3175/252)</f>
        <v>0.00858464131799814</v>
      </c>
      <c r="P3175" s="11" t="n">
        <f aca="false">IF(J3175="","",J3175-B3175/252)</f>
        <v>0.00732954140985882</v>
      </c>
      <c r="Q3175" s="11" t="n">
        <f aca="false">IF(K3175="","",K3175-B3175/252)</f>
        <v>0.00692805080452548</v>
      </c>
      <c r="R3175" s="11" t="n">
        <f aca="false">IF(L3175="","",L3175-B3175/252)</f>
        <v>-0.000266744957896403</v>
      </c>
      <c r="S3175" s="11" t="n">
        <f aca="false">IF(M3175="","",M3175-B3175/252)</f>
        <v>0.0178530393699571</v>
      </c>
      <c r="T3175" s="11" t="n">
        <f aca="false">IF(N3175="","",N3175-B3175/252)</f>
        <v>0.015311959140017</v>
      </c>
    </row>
    <row r="3176" customFormat="false" ht="15" hidden="false" customHeight="false" outlineLevel="0" collapsed="false">
      <c r="A3176" s="9" t="n">
        <f aca="false">'Prices (input)'!A3176</f>
        <v>43462</v>
      </c>
      <c r="B3176" s="10" t="n">
        <f aca="false">LOOKUP(A3176,'FedFunds (input)'!$A$3:$A$867,'FedFunds (input)'!$B$3:$B$867)/100</f>
        <v>0.0227</v>
      </c>
      <c r="C3176" s="10" t="n">
        <f aca="false">'Prices (input)'!B3176</f>
        <v>221.69</v>
      </c>
      <c r="D3176" s="10" t="n">
        <f aca="false">'Prices (input)'!C3176</f>
        <v>24.54</v>
      </c>
      <c r="E3176" s="10" t="n">
        <f aca="false">'Prices (input)'!D3176</f>
        <v>121</v>
      </c>
      <c r="F3176" s="10" t="n">
        <f aca="false">'Prices (input)'!E3176</f>
        <v>97.052</v>
      </c>
      <c r="G3176" s="10" t="n">
        <f aca="false">'Prices (input)'!F3176</f>
        <v>18.9584</v>
      </c>
      <c r="H3176" s="10" t="n">
        <f aca="false">'Prices (input)'!G3176</f>
        <v>26.662</v>
      </c>
      <c r="I3176" s="11" t="n">
        <f aca="false">IF(OR(C3176="",C3175=""),"",C3176/C3175-1)</f>
        <v>-0.00180107163762444</v>
      </c>
      <c r="J3176" s="11" t="n">
        <f aca="false">IF(OR(D3176="",D3175=""),"",D3176/D3175-1)</f>
        <v>0.00409165302782322</v>
      </c>
      <c r="K3176" s="11" t="n">
        <f aca="false">IF(OR(E3176="",E3175=""),"",E3176/E3175-1)</f>
        <v>0.00389944412179544</v>
      </c>
      <c r="L3176" s="11" t="n">
        <f aca="false">IF(OR(F3176="",F3175=""),"",F3176/F3175-1)</f>
        <v>0.00875168901361612</v>
      </c>
      <c r="M3176" s="11" t="n">
        <f aca="false">IF(OR(G3176="",G3175=""),"",G3176/G3175-1)</f>
        <v>-0.0200098214054948</v>
      </c>
      <c r="N3176" s="11" t="n">
        <f aca="false">IF(OR(H3176="",H3175=""),"",H3176/H3175-1)</f>
        <v>-0.00877388653431488</v>
      </c>
      <c r="O3176" s="11" t="n">
        <f aca="false">IF(I3176="","",I3176-B3176/252)</f>
        <v>-0.00189115100270381</v>
      </c>
      <c r="P3176" s="11" t="n">
        <f aca="false">IF(J3176="","",J3176-B3176/252)</f>
        <v>0.00400157366274385</v>
      </c>
      <c r="Q3176" s="11" t="n">
        <f aca="false">IF(K3176="","",K3176-B3176/252)</f>
        <v>0.00380936475671607</v>
      </c>
      <c r="R3176" s="11" t="n">
        <f aca="false">IF(L3176="","",L3176-B3176/252)</f>
        <v>0.00866160964853675</v>
      </c>
      <c r="S3176" s="11" t="n">
        <f aca="false">IF(M3176="","",M3176-B3176/252)</f>
        <v>-0.0200999007705742</v>
      </c>
      <c r="T3176" s="11" t="n">
        <f aca="false">IF(N3176="","",N3176-B3176/252)</f>
        <v>-0.00886396589939425</v>
      </c>
    </row>
    <row r="3177" customFormat="false" ht="15" hidden="false" customHeight="false" outlineLevel="0" collapsed="false">
      <c r="A3177" s="9" t="n">
        <f aca="false">'Prices (input)'!A3177</f>
        <v>43465</v>
      </c>
      <c r="B3177" s="10" t="n">
        <f aca="false">LOOKUP(A3177,'FedFunds (input)'!$A$3:$A$867,'FedFunds (input)'!$B$3:$B$867)/100</f>
        <v>0.0227</v>
      </c>
      <c r="C3177" s="10" t="n">
        <f aca="false">'Prices (input)'!B3177</f>
        <v>223.76</v>
      </c>
      <c r="D3177" s="10" t="n">
        <f aca="false">'Prices (input)'!C3177</f>
        <v>24.56</v>
      </c>
      <c r="E3177" s="10" t="n">
        <f aca="false">'Prices (input)'!D3177</f>
        <v>121.23</v>
      </c>
      <c r="F3177" s="10" t="n">
        <f aca="false">'Prices (input)'!E3177</f>
        <v>97.421</v>
      </c>
      <c r="G3177" s="10" t="n">
        <f aca="false">'Prices (input)'!F3177</f>
        <v>19.4653</v>
      </c>
      <c r="H3177" s="10" t="n">
        <f aca="false">'Prices (input)'!G3177</f>
        <v>27.396</v>
      </c>
      <c r="I3177" s="11" t="n">
        <f aca="false">IF(OR(C3177="",C3176=""),"",C3177/C3176-1)</f>
        <v>0.0093373629843474</v>
      </c>
      <c r="J3177" s="11" t="n">
        <f aca="false">IF(OR(D3177="",D3176=""),"",D3177/D3176-1)</f>
        <v>0.000814995925020323</v>
      </c>
      <c r="K3177" s="11" t="n">
        <f aca="false">IF(OR(E3177="",E3176=""),"",E3177/E3176-1)</f>
        <v>0.00190082644628098</v>
      </c>
      <c r="L3177" s="11" t="n">
        <f aca="false">IF(OR(F3177="",F3176=""),"",F3177/F3176-1)</f>
        <v>0.00380208547994898</v>
      </c>
      <c r="M3177" s="11" t="n">
        <f aca="false">IF(OR(G3177="",G3176=""),"",G3177/G3176-1)</f>
        <v>0.026737488395645</v>
      </c>
      <c r="N3177" s="11" t="n">
        <f aca="false">IF(OR(H3177="",H3176=""),"",H3177/H3176-1)</f>
        <v>0.0275298177181007</v>
      </c>
      <c r="O3177" s="11" t="n">
        <f aca="false">IF(I3177="","",I3177-B3177/252)</f>
        <v>0.00924728361926803</v>
      </c>
      <c r="P3177" s="11" t="n">
        <f aca="false">IF(J3177="","",J3177-B3177/252)</f>
        <v>0.000724916559940958</v>
      </c>
      <c r="Q3177" s="11" t="n">
        <f aca="false">IF(K3177="","",K3177-B3177/252)</f>
        <v>0.00181074708120161</v>
      </c>
      <c r="R3177" s="11" t="n">
        <f aca="false">IF(L3177="","",L3177-B3177/252)</f>
        <v>0.00371200611486962</v>
      </c>
      <c r="S3177" s="11" t="n">
        <f aca="false">IF(M3177="","",M3177-B3177/252)</f>
        <v>0.0266474090305657</v>
      </c>
      <c r="T3177" s="11" t="n">
        <f aca="false">IF(N3177="","",N3177-B3177/252)</f>
        <v>0.0274397383530213</v>
      </c>
    </row>
    <row r="3178" customFormat="false" ht="15" hidden="false" customHeight="false" outlineLevel="0" collapsed="false">
      <c r="A3178" s="9" t="n">
        <f aca="false">'Prices (input)'!A3178</f>
        <v>43467</v>
      </c>
      <c r="B3178" s="10" t="n">
        <f aca="false">LOOKUP(A3178,'FedFunds (input)'!$A$3:$A$867,'FedFunds (input)'!$B$3:$B$867)/100</f>
        <v>0.024</v>
      </c>
      <c r="C3178" s="10" t="n">
        <f aca="false">'Prices (input)'!B3178</f>
        <v>223.88</v>
      </c>
      <c r="D3178" s="10" t="n">
        <f aca="false">'Prices (input)'!C3178</f>
        <v>24.6</v>
      </c>
      <c r="E3178" s="10" t="n">
        <f aca="false">'Prices (input)'!D3178</f>
        <v>121.32</v>
      </c>
      <c r="F3178" s="10" t="n">
        <f aca="false">'Prices (input)'!E3178</f>
        <v>97.926</v>
      </c>
      <c r="G3178" s="10" t="n">
        <f aca="false">'Prices (input)'!F3178</f>
        <v>19.4008</v>
      </c>
      <c r="H3178" s="10" t="n">
        <f aca="false">'Prices (input)'!G3178</f>
        <v>27.482</v>
      </c>
      <c r="I3178" s="11" t="n">
        <f aca="false">IF(OR(C3178="",C3177=""),"",C3178/C3177-1)</f>
        <v>0.000536288880943925</v>
      </c>
      <c r="J3178" s="11" t="n">
        <f aca="false">IF(OR(D3178="",D3177=""),"",D3178/D3177-1)</f>
        <v>0.00162866449511401</v>
      </c>
      <c r="K3178" s="11" t="n">
        <f aca="false">IF(OR(E3178="",E3177=""),"",E3178/E3177-1)</f>
        <v>0.000742390497401546</v>
      </c>
      <c r="L3178" s="11" t="n">
        <f aca="false">IF(OR(F3178="",F3177=""),"",F3178/F3177-1)</f>
        <v>0.00518368729534702</v>
      </c>
      <c r="M3178" s="11" t="n">
        <f aca="false">IF(OR(G3178="",G3177=""),"",G3178/G3177-1)</f>
        <v>-0.0033135887964737</v>
      </c>
      <c r="N3178" s="11" t="n">
        <f aca="false">IF(OR(H3178="",H3177=""),"",H3178/H3177-1)</f>
        <v>0.00313914440064234</v>
      </c>
      <c r="O3178" s="11" t="n">
        <f aca="false">IF(I3178="","",I3178-B3178/252)</f>
        <v>0.00044105078570583</v>
      </c>
      <c r="P3178" s="11" t="n">
        <f aca="false">IF(J3178="","",J3178-B3178/252)</f>
        <v>0.00153342639987591</v>
      </c>
      <c r="Q3178" s="11" t="n">
        <f aca="false">IF(K3178="","",K3178-B3178/252)</f>
        <v>0.000647152402163451</v>
      </c>
      <c r="R3178" s="11" t="n">
        <f aca="false">IF(L3178="","",L3178-B3178/252)</f>
        <v>0.00508844920010892</v>
      </c>
      <c r="S3178" s="11" t="n">
        <f aca="false">IF(M3178="","",M3178-B3178/252)</f>
        <v>-0.00340882689171179</v>
      </c>
      <c r="T3178" s="11" t="n">
        <f aca="false">IF(N3178="","",N3178-B3178/252)</f>
        <v>0.00304390630540424</v>
      </c>
    </row>
    <row r="3179" customFormat="false" ht="15" hidden="false" customHeight="false" outlineLevel="0" collapsed="false">
      <c r="A3179" s="9" t="n">
        <f aca="false">'Prices (input)'!A3179</f>
        <v>43468</v>
      </c>
      <c r="B3179" s="10" t="n">
        <f aca="false">LOOKUP(A3179,'FedFunds (input)'!$A$3:$A$867,'FedFunds (input)'!$B$3:$B$867)/100</f>
        <v>0.024</v>
      </c>
      <c r="C3179" s="10" t="n">
        <f aca="false">'Prices (input)'!B3179</f>
        <v>218.39</v>
      </c>
      <c r="D3179" s="10" t="n">
        <f aca="false">'Prices (input)'!C3179</f>
        <v>24.82</v>
      </c>
      <c r="E3179" s="10" t="n">
        <f aca="false">'Prices (input)'!D3179</f>
        <v>122.44</v>
      </c>
      <c r="F3179" s="10" t="n">
        <f aca="false">'Prices (input)'!E3179</f>
        <v>99.049</v>
      </c>
      <c r="G3179" s="10" t="n">
        <f aca="false">'Prices (input)'!F3179</f>
        <v>19.8063</v>
      </c>
      <c r="H3179" s="10" t="n">
        <f aca="false">'Prices (input)'!G3179</f>
        <v>28.46</v>
      </c>
      <c r="I3179" s="11" t="n">
        <f aca="false">IF(OR(C3179="",C3178=""),"",C3179/C3178-1)</f>
        <v>-0.0245220653921744</v>
      </c>
      <c r="J3179" s="11" t="n">
        <f aca="false">IF(OR(D3179="",D3178=""),"",D3179/D3178-1)</f>
        <v>0.00894308943089417</v>
      </c>
      <c r="K3179" s="11" t="n">
        <f aca="false">IF(OR(E3179="",E3178=""),"",E3179/E3178-1)</f>
        <v>0.009231783712496</v>
      </c>
      <c r="L3179" s="11" t="n">
        <f aca="false">IF(OR(F3179="",F3178=""),"",F3179/F3178-1)</f>
        <v>0.0114678430651718</v>
      </c>
      <c r="M3179" s="11" t="n">
        <f aca="false">IF(OR(G3179="",G3178=""),"",G3179/G3178-1)</f>
        <v>0.0209011999505175</v>
      </c>
      <c r="N3179" s="11" t="n">
        <f aca="false">IF(OR(H3179="",H3178=""),"",H3179/H3178-1)</f>
        <v>0.0355869296266649</v>
      </c>
      <c r="O3179" s="11" t="n">
        <f aca="false">IF(I3179="","",I3179-B3179/252)</f>
        <v>-0.0246173034874125</v>
      </c>
      <c r="P3179" s="11" t="n">
        <f aca="false">IF(J3179="","",J3179-B3179/252)</f>
        <v>0.00884785133565607</v>
      </c>
      <c r="Q3179" s="11" t="n">
        <f aca="false">IF(K3179="","",K3179-B3179/252)</f>
        <v>0.00913654561725791</v>
      </c>
      <c r="R3179" s="11" t="n">
        <f aca="false">IF(L3179="","",L3179-B3179/252)</f>
        <v>0.0113726049699337</v>
      </c>
      <c r="S3179" s="11" t="n">
        <f aca="false">IF(M3179="","",M3179-B3179/252)</f>
        <v>0.0208059618552794</v>
      </c>
      <c r="T3179" s="11" t="n">
        <f aca="false">IF(N3179="","",N3179-B3179/252)</f>
        <v>0.0354916915314268</v>
      </c>
    </row>
    <row r="3180" customFormat="false" ht="15" hidden="false" customHeight="false" outlineLevel="0" collapsed="false">
      <c r="A3180" s="9" t="n">
        <f aca="false">'Prices (input)'!A3180</f>
        <v>43469</v>
      </c>
      <c r="B3180" s="10" t="n">
        <f aca="false">LOOKUP(A3180,'FedFunds (input)'!$A$3:$A$867,'FedFunds (input)'!$B$3:$B$867)/100</f>
        <v>0.024</v>
      </c>
      <c r="C3180" s="10" t="n">
        <f aca="false">'Prices (input)'!B3180</f>
        <v>225.85</v>
      </c>
      <c r="D3180" s="10" t="n">
        <f aca="false">'Prices (input)'!C3180</f>
        <v>24.62</v>
      </c>
      <c r="E3180" s="10" t="n">
        <f aca="false">'Prices (input)'!D3180</f>
        <v>121.47</v>
      </c>
      <c r="F3180" s="10" t="n">
        <f aca="false">'Prices (input)'!E3180</f>
        <v>97.918</v>
      </c>
      <c r="G3180" s="10" t="n">
        <f aca="false">'Prices (input)'!F3180</f>
        <v>19.622</v>
      </c>
      <c r="H3180" s="10" t="n">
        <f aca="false">'Prices (input)'!G3180</f>
        <v>28.301</v>
      </c>
      <c r="I3180" s="11" t="n">
        <f aca="false">IF(OR(C3180="",C3179=""),"",C3180/C3179-1)</f>
        <v>0.0341590732176382</v>
      </c>
      <c r="J3180" s="11" t="n">
        <f aca="false">IF(OR(D3180="",D3179=""),"",D3180/D3179-1)</f>
        <v>-0.00805801772763892</v>
      </c>
      <c r="K3180" s="11" t="n">
        <f aca="false">IF(OR(E3180="",E3179=""),"",E3180/E3179-1)</f>
        <v>-0.00792224763149296</v>
      </c>
      <c r="L3180" s="11" t="n">
        <f aca="false">IF(OR(F3180="",F3179=""),"",F3180/F3179-1)</f>
        <v>-0.0114185907984937</v>
      </c>
      <c r="M3180" s="11" t="n">
        <f aca="false">IF(OR(G3180="",G3179=""),"",G3180/G3179-1)</f>
        <v>-0.00930512008805284</v>
      </c>
      <c r="N3180" s="11" t="n">
        <f aca="false">IF(OR(H3180="",H3179=""),"",H3180/H3179-1)</f>
        <v>-0.00558678847505278</v>
      </c>
      <c r="O3180" s="11" t="n">
        <f aca="false">IF(I3180="","",I3180-B3180/252)</f>
        <v>0.0340638351224001</v>
      </c>
      <c r="P3180" s="11" t="n">
        <f aca="false">IF(J3180="","",J3180-B3180/252)</f>
        <v>-0.00815325582287702</v>
      </c>
      <c r="Q3180" s="11" t="n">
        <f aca="false">IF(K3180="","",K3180-B3180/252)</f>
        <v>-0.00801748572673106</v>
      </c>
      <c r="R3180" s="11" t="n">
        <f aca="false">IF(L3180="","",L3180-B3180/252)</f>
        <v>-0.0115138288937318</v>
      </c>
      <c r="S3180" s="11" t="n">
        <f aca="false">IF(M3180="","",M3180-B3180/252)</f>
        <v>-0.00940035818329094</v>
      </c>
      <c r="T3180" s="11" t="n">
        <f aca="false">IF(N3180="","",N3180-B3180/252)</f>
        <v>-0.00568202657029088</v>
      </c>
    </row>
    <row r="3181" customFormat="false" ht="15" hidden="false" customHeight="false" outlineLevel="0" collapsed="false">
      <c r="A3181" s="9" t="n">
        <f aca="false">'Prices (input)'!A3181</f>
        <v>43472</v>
      </c>
      <c r="B3181" s="10" t="n">
        <f aca="false">LOOKUP(A3181,'FedFunds (input)'!$A$3:$A$867,'FedFunds (input)'!$B$3:$B$867)/100</f>
        <v>0.024</v>
      </c>
      <c r="C3181" s="10" t="n">
        <f aca="false">'Prices (input)'!B3181</f>
        <v>227.48</v>
      </c>
      <c r="D3181" s="10" t="n">
        <f aca="false">'Prices (input)'!C3181</f>
        <v>24.7</v>
      </c>
      <c r="E3181" s="10" t="n">
        <f aca="false">'Prices (input)'!D3181</f>
        <v>121.83</v>
      </c>
      <c r="F3181" s="10" t="n">
        <f aca="false">'Prices (input)'!E3181</f>
        <v>97.63</v>
      </c>
      <c r="G3181" s="10" t="n">
        <f aca="false">'Prices (input)'!F3181</f>
        <v>19.4008</v>
      </c>
      <c r="H3181" s="10" t="n">
        <f aca="false">'Prices (input)'!G3181</f>
        <v>27.912</v>
      </c>
      <c r="I3181" s="11" t="n">
        <f aca="false">IF(OR(C3181="",C3180=""),"",C3181/C3180-1)</f>
        <v>0.00721717954394507</v>
      </c>
      <c r="J3181" s="11" t="n">
        <f aca="false">IF(OR(D3181="",D3180=""),"",D3181/D3180-1)</f>
        <v>0.00324939073923636</v>
      </c>
      <c r="K3181" s="11" t="n">
        <f aca="false">IF(OR(E3181="",E3180=""),"",E3181/E3180-1)</f>
        <v>0.0029636947394418</v>
      </c>
      <c r="L3181" s="11" t="n">
        <f aca="false">IF(OR(F3181="",F3180=""),"",F3181/F3180-1)</f>
        <v>-0.00294123654486422</v>
      </c>
      <c r="M3181" s="11" t="n">
        <f aca="false">IF(OR(G3181="",G3180=""),"",G3181/G3180-1)</f>
        <v>-0.0112730608500662</v>
      </c>
      <c r="N3181" s="11" t="n">
        <f aca="false">IF(OR(H3181="",H3180=""),"",H3181/H3180-1)</f>
        <v>-0.0137450973463835</v>
      </c>
      <c r="O3181" s="11" t="n">
        <f aca="false">IF(I3181="","",I3181-B3181/252)</f>
        <v>0.00712194144870698</v>
      </c>
      <c r="P3181" s="11" t="n">
        <f aca="false">IF(J3181="","",J3181-B3181/252)</f>
        <v>0.00315415264399826</v>
      </c>
      <c r="Q3181" s="11" t="n">
        <f aca="false">IF(K3181="","",K3181-B3181/252)</f>
        <v>0.00286845664420371</v>
      </c>
      <c r="R3181" s="11" t="n">
        <f aca="false">IF(L3181="","",L3181-B3181/252)</f>
        <v>-0.00303647464010232</v>
      </c>
      <c r="S3181" s="11" t="n">
        <f aca="false">IF(M3181="","",M3181-B3181/252)</f>
        <v>-0.0113682989453043</v>
      </c>
      <c r="T3181" s="11" t="n">
        <f aca="false">IF(N3181="","",N3181-B3181/252)</f>
        <v>-0.0138403354416216</v>
      </c>
    </row>
    <row r="3182" customFormat="false" ht="15" hidden="false" customHeight="false" outlineLevel="0" collapsed="false">
      <c r="A3182" s="9" t="n">
        <f aca="false">'Prices (input)'!A3182</f>
        <v>43473</v>
      </c>
      <c r="B3182" s="10" t="n">
        <f aca="false">LOOKUP(A3182,'FedFunds (input)'!$A$3:$A$867,'FedFunds (input)'!$B$3:$B$867)/100</f>
        <v>0.024</v>
      </c>
      <c r="C3182" s="10" t="n">
        <f aca="false">'Prices (input)'!B3182</f>
        <v>229.63</v>
      </c>
      <c r="D3182" s="10" t="n">
        <f aca="false">'Prices (input)'!C3182</f>
        <v>24.63</v>
      </c>
      <c r="E3182" s="10" t="n">
        <f aca="false">'Prices (input)'!D3182</f>
        <v>121.52</v>
      </c>
      <c r="F3182" s="10" t="n">
        <f aca="false">'Prices (input)'!E3182</f>
        <v>97.381</v>
      </c>
      <c r="G3182" s="10" t="n">
        <f aca="false">'Prices (input)'!F3182</f>
        <v>19.4008</v>
      </c>
      <c r="H3182" s="10" t="n">
        <f aca="false">'Prices (input)'!G3182</f>
        <v>28.129</v>
      </c>
      <c r="I3182" s="11" t="n">
        <f aca="false">IF(OR(C3182="",C3181=""),"",C3182/C3181-1)</f>
        <v>0.00945138034112891</v>
      </c>
      <c r="J3182" s="11" t="n">
        <f aca="false">IF(OR(D3182="",D3181=""),"",D3182/D3181-1)</f>
        <v>-0.00283400809716605</v>
      </c>
      <c r="K3182" s="11" t="n">
        <f aca="false">IF(OR(E3182="",E3181=""),"",E3182/E3181-1)</f>
        <v>-0.00254452926208648</v>
      </c>
      <c r="L3182" s="11" t="n">
        <f aca="false">IF(OR(F3182="",F3181=""),"",F3182/F3181-1)</f>
        <v>-0.00255044555976647</v>
      </c>
      <c r="M3182" s="11" t="n">
        <f aca="false">IF(OR(G3182="",G3181=""),"",G3182/G3181-1)</f>
        <v>0</v>
      </c>
      <c r="N3182" s="11" t="n">
        <f aca="false">IF(OR(H3182="",H3181=""),"",H3182/H3181-1)</f>
        <v>0.00777443393522503</v>
      </c>
      <c r="O3182" s="11" t="n">
        <f aca="false">IF(I3182="","",I3182-B3182/252)</f>
        <v>0.00935614224589082</v>
      </c>
      <c r="P3182" s="11" t="n">
        <f aca="false">IF(J3182="","",J3182-B3182/252)</f>
        <v>-0.00292924619240415</v>
      </c>
      <c r="Q3182" s="11" t="n">
        <f aca="false">IF(K3182="","",K3182-B3182/252)</f>
        <v>-0.00263976735732458</v>
      </c>
      <c r="R3182" s="11" t="n">
        <f aca="false">IF(L3182="","",L3182-B3182/252)</f>
        <v>-0.00264568365500456</v>
      </c>
      <c r="S3182" s="11" t="n">
        <f aca="false">IF(M3182="","",M3182-B3182/252)</f>
        <v>-9.52380952380952E-005</v>
      </c>
      <c r="T3182" s="11" t="n">
        <f aca="false">IF(N3182="","",N3182-B3182/252)</f>
        <v>0.00767919583998694</v>
      </c>
    </row>
    <row r="3183" customFormat="false" ht="15" hidden="false" customHeight="false" outlineLevel="0" collapsed="false">
      <c r="A3183" s="9" t="n">
        <f aca="false">'Prices (input)'!A3183</f>
        <v>43474</v>
      </c>
      <c r="B3183" s="10" t="n">
        <f aca="false">LOOKUP(A3183,'FedFunds (input)'!$A$3:$A$867,'FedFunds (input)'!$B$3:$B$867)/100</f>
        <v>0.024</v>
      </c>
      <c r="C3183" s="10" t="n">
        <f aca="false">'Prices (input)'!B3183</f>
        <v>230.69</v>
      </c>
      <c r="D3183" s="10" t="n">
        <f aca="false">'Prices (input)'!C3183</f>
        <v>24.79</v>
      </c>
      <c r="E3183" s="10" t="n">
        <f aca="false">'Prices (input)'!D3183</f>
        <v>122.3</v>
      </c>
      <c r="F3183" s="10" t="n">
        <f aca="false">'Prices (input)'!E3183</f>
        <v>97.181</v>
      </c>
      <c r="G3183" s="10" t="n">
        <f aca="false">'Prices (input)'!F3183</f>
        <v>19.6589</v>
      </c>
      <c r="H3183" s="10" t="n">
        <f aca="false">'Prices (input)'!G3183</f>
        <v>28.457</v>
      </c>
      <c r="I3183" s="11" t="n">
        <f aca="false">IF(OR(C3183="",C3182=""),"",C3183/C3182-1)</f>
        <v>0.00461612158690072</v>
      </c>
      <c r="J3183" s="11" t="n">
        <f aca="false">IF(OR(D3183="",D3182=""),"",D3183/D3182-1)</f>
        <v>0.00649614291514422</v>
      </c>
      <c r="K3183" s="11" t="n">
        <f aca="false">IF(OR(E3183="",E3182=""),"",E3183/E3182-1)</f>
        <v>0.00641869651086235</v>
      </c>
      <c r="L3183" s="11" t="n">
        <f aca="false">IF(OR(F3183="",F3182=""),"",F3183/F3182-1)</f>
        <v>-0.00205378872675366</v>
      </c>
      <c r="M3183" s="11" t="n">
        <f aca="false">IF(OR(G3183="",G3182=""),"",G3183/G3182-1)</f>
        <v>0.0133035751103048</v>
      </c>
      <c r="N3183" s="11" t="n">
        <f aca="false">IF(OR(H3183="",H3182=""),"",H3183/H3182-1)</f>
        <v>0.0116605638309217</v>
      </c>
      <c r="O3183" s="11" t="n">
        <f aca="false">IF(I3183="","",I3183-B3183/252)</f>
        <v>0.00452088349166263</v>
      </c>
      <c r="P3183" s="11" t="n">
        <f aca="false">IF(J3183="","",J3183-B3183/252)</f>
        <v>0.00640090481990613</v>
      </c>
      <c r="Q3183" s="11" t="n">
        <f aca="false">IF(K3183="","",K3183-B3183/252)</f>
        <v>0.00632345841562426</v>
      </c>
      <c r="R3183" s="11" t="n">
        <f aca="false">IF(L3183="","",L3183-B3183/252)</f>
        <v>-0.00214902682199175</v>
      </c>
      <c r="S3183" s="11" t="n">
        <f aca="false">IF(M3183="","",M3183-B3183/252)</f>
        <v>0.0132083370150667</v>
      </c>
      <c r="T3183" s="11" t="n">
        <f aca="false">IF(N3183="","",N3183-B3183/252)</f>
        <v>0.0115653257356836</v>
      </c>
    </row>
    <row r="3184" customFormat="false" ht="15" hidden="false" customHeight="false" outlineLevel="0" collapsed="false">
      <c r="A3184" s="9" t="n">
        <f aca="false">'Prices (input)'!A3184</f>
        <v>43475</v>
      </c>
      <c r="B3184" s="10" t="n">
        <f aca="false">LOOKUP(A3184,'FedFunds (input)'!$A$3:$A$867,'FedFunds (input)'!$B$3:$B$867)/100</f>
        <v>0.024</v>
      </c>
      <c r="C3184" s="10" t="n">
        <f aca="false">'Prices (input)'!B3184</f>
        <v>231.66</v>
      </c>
      <c r="D3184" s="10" t="n">
        <f aca="false">'Prices (input)'!C3184</f>
        <v>24.66</v>
      </c>
      <c r="E3184" s="10" t="n">
        <f aca="false">'Prices (input)'!D3184</f>
        <v>121.585</v>
      </c>
      <c r="F3184" s="10" t="n">
        <f aca="false">'Prices (input)'!E3184</f>
        <v>96.579</v>
      </c>
      <c r="G3184" s="10" t="n">
        <f aca="false">'Prices (input)'!F3184</f>
        <v>19.3547</v>
      </c>
      <c r="H3184" s="10" t="n">
        <f aca="false">'Prices (input)'!G3184</f>
        <v>27.848</v>
      </c>
      <c r="I3184" s="11" t="n">
        <f aca="false">IF(OR(C3184="",C3183=""),"",C3184/C3183-1)</f>
        <v>0.00420477697342747</v>
      </c>
      <c r="J3184" s="11" t="n">
        <f aca="false">IF(OR(D3184="",D3183=""),"",D3184/D3183-1)</f>
        <v>-0.00524405002016937</v>
      </c>
      <c r="K3184" s="11" t="n">
        <f aca="false">IF(OR(E3184="",E3183=""),"",E3184/E3183-1)</f>
        <v>-0.00584627964022899</v>
      </c>
      <c r="L3184" s="11" t="n">
        <f aca="false">IF(OR(F3184="",F3183=""),"",F3184/F3183-1)</f>
        <v>-0.00619462652164526</v>
      </c>
      <c r="M3184" s="11" t="n">
        <f aca="false">IF(OR(G3184="",G3183=""),"",G3184/G3183-1)</f>
        <v>-0.0154739074922807</v>
      </c>
      <c r="N3184" s="11" t="n">
        <f aca="false">IF(OR(H3184="",H3183=""),"",H3184/H3183-1)</f>
        <v>-0.021400709842921</v>
      </c>
      <c r="O3184" s="11" t="n">
        <f aca="false">IF(I3184="","",I3184-B3184/252)</f>
        <v>0.00410953887818938</v>
      </c>
      <c r="P3184" s="11" t="n">
        <f aca="false">IF(J3184="","",J3184-B3184/252)</f>
        <v>-0.00533928811540746</v>
      </c>
      <c r="Q3184" s="11" t="n">
        <f aca="false">IF(K3184="","",K3184-B3184/252)</f>
        <v>-0.00594151773546709</v>
      </c>
      <c r="R3184" s="11" t="n">
        <f aca="false">IF(L3184="","",L3184-B3184/252)</f>
        <v>-0.00628986461688336</v>
      </c>
      <c r="S3184" s="11" t="n">
        <f aca="false">IF(M3184="","",M3184-B3184/252)</f>
        <v>-0.0155691455875188</v>
      </c>
      <c r="T3184" s="11" t="n">
        <f aca="false">IF(N3184="","",N3184-B3184/252)</f>
        <v>-0.0214959479381591</v>
      </c>
    </row>
    <row r="3185" customFormat="false" ht="15" hidden="false" customHeight="false" outlineLevel="0" collapsed="false">
      <c r="A3185" s="9" t="n">
        <f aca="false">'Prices (input)'!A3185</f>
        <v>43476</v>
      </c>
      <c r="B3185" s="10" t="n">
        <f aca="false">LOOKUP(A3185,'FedFunds (input)'!$A$3:$A$867,'FedFunds (input)'!$B$3:$B$867)/100</f>
        <v>0.024</v>
      </c>
      <c r="C3185" s="10" t="n">
        <f aca="false">'Prices (input)'!B3185</f>
        <v>231.64</v>
      </c>
      <c r="D3185" s="10" t="n">
        <f aca="false">'Prices (input)'!C3185</f>
        <v>24.69</v>
      </c>
      <c r="E3185" s="10" t="n">
        <f aca="false">'Prices (input)'!D3185</f>
        <v>121.79</v>
      </c>
      <c r="F3185" s="10" t="n">
        <f aca="false">'Prices (input)'!E3185</f>
        <v>96.948</v>
      </c>
      <c r="G3185" s="10" t="n">
        <f aca="false">'Prices (input)'!F3185</f>
        <v>19.4284</v>
      </c>
      <c r="H3185" s="10" t="n">
        <f aca="false">'Prices (input)'!G3185</f>
        <v>27.803</v>
      </c>
      <c r="I3185" s="11" t="n">
        <f aca="false">IF(OR(C3185="",C3184=""),"",C3185/C3184-1)</f>
        <v>-8.63334196667953E-005</v>
      </c>
      <c r="J3185" s="11" t="n">
        <f aca="false">IF(OR(D3185="",D3184=""),"",D3185/D3184-1)</f>
        <v>0.0012165450121655</v>
      </c>
      <c r="K3185" s="11" t="n">
        <f aca="false">IF(OR(E3185="",E3184=""),"",E3185/E3184-1)</f>
        <v>0.00168606324793363</v>
      </c>
      <c r="L3185" s="11" t="n">
        <f aca="false">IF(OR(F3185="",F3184=""),"",F3185/F3184-1)</f>
        <v>0.00382070636473775</v>
      </c>
      <c r="M3185" s="11" t="n">
        <f aca="false">IF(OR(G3185="",G3184=""),"",G3185/G3184-1)</f>
        <v>0.00380786062300098</v>
      </c>
      <c r="N3185" s="11" t="n">
        <f aca="false">IF(OR(H3185="",H3184=""),"",H3185/H3184-1)</f>
        <v>-0.00161591496696345</v>
      </c>
      <c r="O3185" s="11" t="n">
        <f aca="false">IF(I3185="","",I3185-B3185/252)</f>
        <v>-0.000181571514904891</v>
      </c>
      <c r="P3185" s="11" t="n">
        <f aca="false">IF(J3185="","",J3185-B3185/252)</f>
        <v>0.00112130691692741</v>
      </c>
      <c r="Q3185" s="11" t="n">
        <f aca="false">IF(K3185="","",K3185-B3185/252)</f>
        <v>0.00159082515269554</v>
      </c>
      <c r="R3185" s="11" t="n">
        <f aca="false">IF(L3185="","",L3185-B3185/252)</f>
        <v>0.00372546826949965</v>
      </c>
      <c r="S3185" s="11" t="n">
        <f aca="false">IF(M3185="","",M3185-B3185/252)</f>
        <v>0.00371262252776289</v>
      </c>
      <c r="T3185" s="11" t="n">
        <f aca="false">IF(N3185="","",N3185-B3185/252)</f>
        <v>-0.00171115306220155</v>
      </c>
    </row>
    <row r="3186" customFormat="false" ht="15" hidden="false" customHeight="false" outlineLevel="0" collapsed="false">
      <c r="A3186" s="9" t="n">
        <f aca="false">'Prices (input)'!A3186</f>
        <v>43479</v>
      </c>
      <c r="B3186" s="10" t="n">
        <f aca="false">LOOKUP(A3186,'FedFunds (input)'!$A$3:$A$867,'FedFunds (input)'!$B$3:$B$867)/100</f>
        <v>0.024</v>
      </c>
      <c r="C3186" s="10" t="n">
        <f aca="false">'Prices (input)'!B3186</f>
        <v>230.32</v>
      </c>
      <c r="D3186" s="10" t="n">
        <f aca="false">'Prices (input)'!C3186</f>
        <v>24.76</v>
      </c>
      <c r="E3186" s="10" t="n">
        <f aca="false">'Prices (input)'!D3186</f>
        <v>122.095</v>
      </c>
      <c r="F3186" s="10" t="n">
        <f aca="false">'Prices (input)'!E3186</f>
        <v>96.579</v>
      </c>
      <c r="G3186" s="10" t="n">
        <f aca="false">'Prices (input)'!F3186</f>
        <v>19.3178</v>
      </c>
      <c r="H3186" s="10" t="n">
        <f aca="false">'Prices (input)'!G3186</f>
        <v>27.77</v>
      </c>
      <c r="I3186" s="11" t="n">
        <f aca="false">IF(OR(C3186="",C3185=""),"",C3186/C3185-1)</f>
        <v>-0.00569849766879638</v>
      </c>
      <c r="J3186" s="11" t="n">
        <f aca="false">IF(OR(D3186="",D3185=""),"",D3186/D3185-1)</f>
        <v>0.00283515593357642</v>
      </c>
      <c r="K3186" s="11" t="n">
        <f aca="false">IF(OR(E3186="",E3185=""),"",E3186/E3185-1)</f>
        <v>0.00250431069874368</v>
      </c>
      <c r="L3186" s="11" t="n">
        <f aca="false">IF(OR(F3186="",F3185=""),"",F3186/F3185-1)</f>
        <v>-0.00380616412922397</v>
      </c>
      <c r="M3186" s="11" t="n">
        <f aca="false">IF(OR(G3186="",G3185=""),"",G3186/G3185-1)</f>
        <v>-0.00569269728850552</v>
      </c>
      <c r="N3186" s="11" t="n">
        <f aca="false">IF(OR(H3186="",H3185=""),"",H3186/H3185-1)</f>
        <v>-0.00118692227457473</v>
      </c>
      <c r="O3186" s="11" t="n">
        <f aca="false">IF(I3186="","",I3186-B3186/252)</f>
        <v>-0.00579373576403447</v>
      </c>
      <c r="P3186" s="11" t="n">
        <f aca="false">IF(J3186="","",J3186-B3186/252)</f>
        <v>0.00273991783833832</v>
      </c>
      <c r="Q3186" s="11" t="n">
        <f aca="false">IF(K3186="","",K3186-B3186/252)</f>
        <v>0.00240907260350559</v>
      </c>
      <c r="R3186" s="11" t="n">
        <f aca="false">IF(L3186="","",L3186-B3186/252)</f>
        <v>-0.00390140222446206</v>
      </c>
      <c r="S3186" s="11" t="n">
        <f aca="false">IF(M3186="","",M3186-B3186/252)</f>
        <v>-0.00578793538374362</v>
      </c>
      <c r="T3186" s="11" t="n">
        <f aca="false">IF(N3186="","",N3186-B3186/252)</f>
        <v>-0.00128216036981283</v>
      </c>
    </row>
    <row r="3187" customFormat="false" ht="15" hidden="false" customHeight="false" outlineLevel="0" collapsed="false">
      <c r="A3187" s="9" t="n">
        <f aca="false">'Prices (input)'!A3187</f>
        <v>43480</v>
      </c>
      <c r="B3187" s="10" t="n">
        <f aca="false">LOOKUP(A3187,'FedFunds (input)'!$A$3:$A$867,'FedFunds (input)'!$B$3:$B$867)/100</f>
        <v>0.024</v>
      </c>
      <c r="C3187" s="10" t="n">
        <f aca="false">'Prices (input)'!B3187</f>
        <v>232.93</v>
      </c>
      <c r="D3187" s="10" t="n">
        <f aca="false">'Prices (input)'!C3187</f>
        <v>24.7</v>
      </c>
      <c r="E3187" s="10" t="n">
        <f aca="false">'Prices (input)'!D3187</f>
        <v>121.86</v>
      </c>
      <c r="F3187" s="10" t="n">
        <f aca="false">'Prices (input)'!E3187</f>
        <v>96.243</v>
      </c>
      <c r="G3187" s="10" t="n">
        <f aca="false">'Prices (input)'!F3187</f>
        <v>18.9998</v>
      </c>
      <c r="H3187" s="10" t="n">
        <f aca="false">'Prices (input)'!G3187</f>
        <v>27.26</v>
      </c>
      <c r="I3187" s="11" t="n">
        <f aca="false">IF(OR(C3187="",C3186=""),"",C3187/C3186-1)</f>
        <v>0.0113320597429665</v>
      </c>
      <c r="J3187" s="11" t="n">
        <f aca="false">IF(OR(D3187="",D3186=""),"",D3187/D3186-1)</f>
        <v>-0.0024232633279484</v>
      </c>
      <c r="K3187" s="11" t="n">
        <f aca="false">IF(OR(E3187="",E3186=""),"",E3187/E3186-1)</f>
        <v>-0.00192473074245469</v>
      </c>
      <c r="L3187" s="11" t="n">
        <f aca="false">IF(OR(F3187="",F3186=""),"",F3187/F3186-1)</f>
        <v>-0.00347901717764731</v>
      </c>
      <c r="M3187" s="11" t="n">
        <f aca="false">IF(OR(G3187="",G3186=""),"",G3187/G3186-1)</f>
        <v>-0.0164615018273301</v>
      </c>
      <c r="N3187" s="11" t="n">
        <f aca="false">IF(OR(H3187="",H3186=""),"",H3187/H3186-1)</f>
        <v>-0.0183651422398271</v>
      </c>
      <c r="O3187" s="11" t="n">
        <f aca="false">IF(I3187="","",I3187-B3187/252)</f>
        <v>0.0112368216477284</v>
      </c>
      <c r="P3187" s="11" t="n">
        <f aca="false">IF(J3187="","",J3187-B3187/252)</f>
        <v>-0.00251850142318649</v>
      </c>
      <c r="Q3187" s="11" t="n">
        <f aca="false">IF(K3187="","",K3187-B3187/252)</f>
        <v>-0.00201996883769279</v>
      </c>
      <c r="R3187" s="11" t="n">
        <f aca="false">IF(L3187="","",L3187-B3187/252)</f>
        <v>-0.00357425527288541</v>
      </c>
      <c r="S3187" s="11" t="n">
        <f aca="false">IF(M3187="","",M3187-B3187/252)</f>
        <v>-0.0165567399225682</v>
      </c>
      <c r="T3187" s="11" t="n">
        <f aca="false">IF(N3187="","",N3187-B3187/252)</f>
        <v>-0.0184603803350652</v>
      </c>
    </row>
    <row r="3188" customFormat="false" ht="15" hidden="false" customHeight="false" outlineLevel="0" collapsed="false">
      <c r="A3188" s="9" t="n">
        <f aca="false">'Prices (input)'!A3188</f>
        <v>43481</v>
      </c>
      <c r="B3188" s="10" t="n">
        <f aca="false">LOOKUP(A3188,'FedFunds (input)'!$A$3:$A$867,'FedFunds (input)'!$B$3:$B$867)/100</f>
        <v>0.024</v>
      </c>
      <c r="C3188" s="10" t="n">
        <f aca="false">'Prices (input)'!B3188</f>
        <v>233.44</v>
      </c>
      <c r="D3188" s="10" t="n">
        <f aca="false">'Prices (input)'!C3188</f>
        <v>24.78</v>
      </c>
      <c r="E3188" s="10" t="n">
        <f aca="false">'Prices (input)'!D3188</f>
        <v>122.25</v>
      </c>
      <c r="F3188" s="10" t="n">
        <f aca="false">'Prices (input)'!E3188</f>
        <v>96.339</v>
      </c>
      <c r="G3188" s="10" t="n">
        <f aca="false">'Prices (input)'!F3188</f>
        <v>18.9953</v>
      </c>
      <c r="H3188" s="10" t="n">
        <f aca="false">'Prices (input)'!G3188</f>
        <v>27.335</v>
      </c>
      <c r="I3188" s="11" t="n">
        <f aca="false">IF(OR(C3188="",C3187=""),"",C3188/C3187-1)</f>
        <v>0.00218949899111309</v>
      </c>
      <c r="J3188" s="11" t="n">
        <f aca="false">IF(OR(D3188="",D3187=""),"",D3188/D3187-1)</f>
        <v>0.0032388663967613</v>
      </c>
      <c r="K3188" s="11" t="n">
        <f aca="false">IF(OR(E3188="",E3187=""),"",E3188/E3187-1)</f>
        <v>0.00320039389463322</v>
      </c>
      <c r="L3188" s="11" t="n">
        <f aca="false">IF(OR(F3188="",F3187=""),"",F3188/F3187-1)</f>
        <v>0.000997475141049309</v>
      </c>
      <c r="M3188" s="11" t="n">
        <f aca="false">IF(OR(G3188="",G3187=""),"",G3188/G3187-1)</f>
        <v>-0.00023684459836415</v>
      </c>
      <c r="N3188" s="11" t="n">
        <f aca="false">IF(OR(H3188="",H3187=""),"",H3188/H3187-1)</f>
        <v>0.0027512839325019</v>
      </c>
      <c r="O3188" s="11" t="n">
        <f aca="false">IF(I3188="","",I3188-B3188/252)</f>
        <v>0.002094260895875</v>
      </c>
      <c r="P3188" s="11" t="n">
        <f aca="false">IF(J3188="","",J3188-B3188/252)</f>
        <v>0.0031436283015232</v>
      </c>
      <c r="Q3188" s="11" t="n">
        <f aca="false">IF(K3188="","",K3188-B3188/252)</f>
        <v>0.00310515579939513</v>
      </c>
      <c r="R3188" s="11" t="n">
        <f aca="false">IF(L3188="","",L3188-B3188/252)</f>
        <v>0.000902237045811214</v>
      </c>
      <c r="S3188" s="11" t="n">
        <f aca="false">IF(M3188="","",M3188-B3188/252)</f>
        <v>-0.000332082693602245</v>
      </c>
      <c r="T3188" s="11" t="n">
        <f aca="false">IF(N3188="","",N3188-B3188/252)</f>
        <v>0.00265604583726381</v>
      </c>
    </row>
    <row r="3189" customFormat="false" ht="15" hidden="false" customHeight="false" outlineLevel="0" collapsed="false">
      <c r="A3189" s="9" t="n">
        <f aca="false">'Prices (input)'!A3189</f>
        <v>43482</v>
      </c>
      <c r="B3189" s="10" t="n">
        <f aca="false">LOOKUP(A3189,'FedFunds (input)'!$A$3:$A$867,'FedFunds (input)'!$B$3:$B$867)/100</f>
        <v>0.024</v>
      </c>
      <c r="C3189" s="10" t="n">
        <f aca="false">'Prices (input)'!B3189</f>
        <v>235.26</v>
      </c>
      <c r="D3189" s="10" t="n">
        <f aca="false">'Prices (input)'!C3189</f>
        <v>24.75</v>
      </c>
      <c r="E3189" s="10" t="n">
        <f aca="false">'Prices (input)'!D3189</f>
        <v>122.105</v>
      </c>
      <c r="F3189" s="10" t="n">
        <f aca="false">'Prices (input)'!E3189</f>
        <v>96.347</v>
      </c>
      <c r="G3189" s="10" t="n">
        <f aca="false">'Prices (input)'!F3189</f>
        <v>19.0736</v>
      </c>
      <c r="H3189" s="10" t="n">
        <f aca="false">'Prices (input)'!G3189</f>
        <v>27.414</v>
      </c>
      <c r="I3189" s="11" t="n">
        <f aca="false">IF(OR(C3189="",C3188=""),"",C3189/C3188-1)</f>
        <v>0.00779643591501023</v>
      </c>
      <c r="J3189" s="11" t="n">
        <f aca="false">IF(OR(D3189="",D3188=""),"",D3189/D3188-1)</f>
        <v>-0.00121065375302665</v>
      </c>
      <c r="K3189" s="11" t="n">
        <f aca="false">IF(OR(E3189="",E3188=""),"",E3189/E3188-1)</f>
        <v>-0.00118609406952963</v>
      </c>
      <c r="L3189" s="11" t="n">
        <f aca="false">IF(OR(F3189="",F3188=""),"",F3189/F3188-1)</f>
        <v>8.30400979872081E-005</v>
      </c>
      <c r="M3189" s="11" t="n">
        <f aca="false">IF(OR(G3189="",G3188=""),"",G3189/G3188-1)</f>
        <v>0.0041220723020956</v>
      </c>
      <c r="N3189" s="11" t="n">
        <f aca="false">IF(OR(H3189="",H3188=""),"",H3189/H3188-1)</f>
        <v>0.00289006767880018</v>
      </c>
      <c r="O3189" s="11" t="n">
        <f aca="false">IF(I3189="","",I3189-B3189/252)</f>
        <v>0.00770119781977213</v>
      </c>
      <c r="P3189" s="11" t="n">
        <f aca="false">IF(J3189="","",J3189-B3189/252)</f>
        <v>-0.00130589184826474</v>
      </c>
      <c r="Q3189" s="11" t="n">
        <f aca="false">IF(K3189="","",K3189-B3189/252)</f>
        <v>-0.00128133216476773</v>
      </c>
      <c r="R3189" s="11" t="n">
        <f aca="false">IF(L3189="","",L3189-B3189/252)</f>
        <v>-1.21979972508871E-005</v>
      </c>
      <c r="S3189" s="11" t="n">
        <f aca="false">IF(M3189="","",M3189-B3189/252)</f>
        <v>0.00402683420685751</v>
      </c>
      <c r="T3189" s="11" t="n">
        <f aca="false">IF(N3189="","",N3189-B3189/252)</f>
        <v>0.00279482958356208</v>
      </c>
    </row>
    <row r="3190" customFormat="false" ht="15" hidden="false" customHeight="false" outlineLevel="0" collapsed="false">
      <c r="A3190" s="9" t="n">
        <f aca="false">'Prices (input)'!A3190</f>
        <v>43483</v>
      </c>
      <c r="B3190" s="10" t="n">
        <f aca="false">LOOKUP(A3190,'FedFunds (input)'!$A$3:$A$867,'FedFunds (input)'!$B$3:$B$867)/100</f>
        <v>0.024</v>
      </c>
      <c r="C3190" s="10" t="n">
        <f aca="false">'Prices (input)'!B3190</f>
        <v>238.33</v>
      </c>
      <c r="D3190" s="10" t="n">
        <f aca="false">'Prices (input)'!C3190</f>
        <v>24.54</v>
      </c>
      <c r="E3190" s="10" t="n">
        <f aca="false">'Prices (input)'!D3190</f>
        <v>121.04</v>
      </c>
      <c r="F3190" s="10" t="n">
        <f aca="false">'Prices (input)'!E3190</f>
        <v>95.874</v>
      </c>
      <c r="G3190" s="10" t="n">
        <f aca="false">'Prices (input)'!F3190</f>
        <v>18.7188</v>
      </c>
      <c r="H3190" s="10" t="n">
        <f aca="false">'Prices (input)'!G3190</f>
        <v>26.545</v>
      </c>
      <c r="I3190" s="11" t="n">
        <f aca="false">IF(OR(C3190="",C3189=""),"",C3190/C3189-1)</f>
        <v>0.0130493921618635</v>
      </c>
      <c r="J3190" s="11" t="n">
        <f aca="false">IF(OR(D3190="",D3189=""),"",D3190/D3189-1)</f>
        <v>-0.00848484848484854</v>
      </c>
      <c r="K3190" s="11" t="n">
        <f aca="false">IF(OR(E3190="",E3189=""),"",E3190/E3189-1)</f>
        <v>-0.00872200155603786</v>
      </c>
      <c r="L3190" s="11" t="n">
        <f aca="false">IF(OR(F3190="",F3189=""),"",F3190/F3189-1)</f>
        <v>-0.00490933812158134</v>
      </c>
      <c r="M3190" s="11" t="n">
        <f aca="false">IF(OR(G3190="",G3189=""),"",G3190/G3189-1)</f>
        <v>-0.0186016273802532</v>
      </c>
      <c r="N3190" s="11" t="n">
        <f aca="false">IF(OR(H3190="",H3189=""),"",H3190/H3189-1)</f>
        <v>-0.0316991318304516</v>
      </c>
      <c r="O3190" s="11" t="n">
        <f aca="false">IF(I3190="","",I3190-B3190/252)</f>
        <v>0.0129541540666254</v>
      </c>
      <c r="P3190" s="11" t="n">
        <f aca="false">IF(J3190="","",J3190-B3190/252)</f>
        <v>-0.00858008658008663</v>
      </c>
      <c r="Q3190" s="11" t="n">
        <f aca="false">IF(K3190="","",K3190-B3190/252)</f>
        <v>-0.00881723965127596</v>
      </c>
      <c r="R3190" s="11" t="n">
        <f aca="false">IF(L3190="","",L3190-B3190/252)</f>
        <v>-0.00500457621681944</v>
      </c>
      <c r="S3190" s="11" t="n">
        <f aca="false">IF(M3190="","",M3190-B3190/252)</f>
        <v>-0.0186968654754913</v>
      </c>
      <c r="T3190" s="11" t="n">
        <f aca="false">IF(N3190="","",N3190-B3190/252)</f>
        <v>-0.0317943699256897</v>
      </c>
    </row>
    <row r="3191" customFormat="false" ht="15" hidden="false" customHeight="false" outlineLevel="0" collapsed="false">
      <c r="A3191" s="9" t="n">
        <f aca="false">'Prices (input)'!A3191</f>
        <v>43487</v>
      </c>
      <c r="B3191" s="10" t="n">
        <f aca="false">LOOKUP(A3191,'FedFunds (input)'!$A$3:$A$867,'FedFunds (input)'!$B$3:$B$867)/100</f>
        <v>0.024</v>
      </c>
      <c r="C3191" s="10" t="n">
        <f aca="false">'Prices (input)'!B3191</f>
        <v>235.21</v>
      </c>
      <c r="D3191" s="10" t="n">
        <f aca="false">'Prices (input)'!C3191</f>
        <v>24.62</v>
      </c>
      <c r="E3191" s="10" t="n">
        <f aca="false">'Prices (input)'!D3191</f>
        <v>121.41</v>
      </c>
      <c r="F3191" s="10" t="n">
        <f aca="false">'Prices (input)'!E3191</f>
        <v>96.459</v>
      </c>
      <c r="G3191" s="10" t="n">
        <f aca="false">'Prices (input)'!F3191</f>
        <v>18.8478</v>
      </c>
      <c r="H3191" s="10" t="n">
        <f aca="false">'Prices (input)'!G3191</f>
        <v>26.73</v>
      </c>
      <c r="I3191" s="11" t="n">
        <f aca="false">IF(OR(C3191="",C3190=""),"",C3191/C3190-1)</f>
        <v>-0.0130910921831074</v>
      </c>
      <c r="J3191" s="11" t="n">
        <f aca="false">IF(OR(D3191="",D3190=""),"",D3191/D3190-1)</f>
        <v>0.00325998370008151</v>
      </c>
      <c r="K3191" s="11" t="n">
        <f aca="false">IF(OR(E3191="",E3190=""),"",E3191/E3190-1)</f>
        <v>0.00305684071381362</v>
      </c>
      <c r="L3191" s="11" t="n">
        <f aca="false">IF(OR(F3191="",F3190=""),"",F3191/F3190-1)</f>
        <v>0.00610175855810757</v>
      </c>
      <c r="M3191" s="11" t="n">
        <f aca="false">IF(OR(G3191="",G3190=""),"",G3191/G3190-1)</f>
        <v>0.00689146740175639</v>
      </c>
      <c r="N3191" s="11" t="n">
        <f aca="false">IF(OR(H3191="",H3190=""),"",H3191/H3190-1)</f>
        <v>0.00696929741947638</v>
      </c>
      <c r="O3191" s="11" t="n">
        <f aca="false">IF(I3191="","",I3191-B3191/252)</f>
        <v>-0.0131863302783455</v>
      </c>
      <c r="P3191" s="11" t="n">
        <f aca="false">IF(J3191="","",J3191-B3191/252)</f>
        <v>0.00316474560484342</v>
      </c>
      <c r="Q3191" s="11" t="n">
        <f aca="false">IF(K3191="","",K3191-B3191/252)</f>
        <v>0.00296160261857553</v>
      </c>
      <c r="R3191" s="11" t="n">
        <f aca="false">IF(L3191="","",L3191-B3191/252)</f>
        <v>0.00600652046286948</v>
      </c>
      <c r="S3191" s="11" t="n">
        <f aca="false">IF(M3191="","",M3191-B3191/252)</f>
        <v>0.0067962293065183</v>
      </c>
      <c r="T3191" s="11" t="n">
        <f aca="false">IF(N3191="","",N3191-B3191/252)</f>
        <v>0.00687405932423829</v>
      </c>
    </row>
    <row r="3192" customFormat="false" ht="15" hidden="false" customHeight="false" outlineLevel="0" collapsed="false">
      <c r="A3192" s="9" t="n">
        <f aca="false">'Prices (input)'!A3192</f>
        <v>43488</v>
      </c>
      <c r="B3192" s="10" t="n">
        <f aca="false">LOOKUP(A3192,'FedFunds (input)'!$A$3:$A$867,'FedFunds (input)'!$B$3:$B$867)/100</f>
        <v>0.024</v>
      </c>
      <c r="C3192" s="10" t="n">
        <f aca="false">'Prices (input)'!B3192</f>
        <v>235.55</v>
      </c>
      <c r="D3192" s="10" t="n">
        <f aca="false">'Prices (input)'!C3192</f>
        <v>24.58</v>
      </c>
      <c r="E3192" s="10" t="n">
        <f aca="false">'Prices (input)'!D3192</f>
        <v>121.28</v>
      </c>
      <c r="F3192" s="10" t="n">
        <f aca="false">'Prices (input)'!E3192</f>
        <v>96.467</v>
      </c>
      <c r="G3192" s="10" t="n">
        <f aca="false">'Prices (input)'!F3192</f>
        <v>18.8985</v>
      </c>
      <c r="H3192" s="10" t="n">
        <f aca="false">'Prices (input)'!G3192</f>
        <v>26.866</v>
      </c>
      <c r="I3192" s="11" t="n">
        <f aca="false">IF(OR(C3192="",C3191=""),"",C3192/C3191-1)</f>
        <v>0.00144551677224603</v>
      </c>
      <c r="J3192" s="11" t="n">
        <f aca="false">IF(OR(D3192="",D3191=""),"",D3192/D3191-1)</f>
        <v>-0.00162469536961829</v>
      </c>
      <c r="K3192" s="11" t="n">
        <f aca="false">IF(OR(E3192="",E3191=""),"",E3192/E3191-1)</f>
        <v>-0.00107075199736428</v>
      </c>
      <c r="L3192" s="11" t="n">
        <f aca="false">IF(OR(F3192="",F3191=""),"",F3192/F3191-1)</f>
        <v>8.29367917976054E-005</v>
      </c>
      <c r="M3192" s="11" t="n">
        <f aca="false">IF(OR(G3192="",G3191=""),"",G3192/G3191-1)</f>
        <v>0.00268996912106445</v>
      </c>
      <c r="N3192" s="11" t="n">
        <f aca="false">IF(OR(H3192="",H3191=""),"",H3192/H3191-1)</f>
        <v>0.00508791619902738</v>
      </c>
      <c r="O3192" s="11" t="n">
        <f aca="false">IF(I3192="","",I3192-B3192/252)</f>
        <v>0.00135027867700793</v>
      </c>
      <c r="P3192" s="11" t="n">
        <f aca="false">IF(J3192="","",J3192-B3192/252)</f>
        <v>-0.00171993346485639</v>
      </c>
      <c r="Q3192" s="11" t="n">
        <f aca="false">IF(K3192="","",K3192-B3192/252)</f>
        <v>-0.00116599009260238</v>
      </c>
      <c r="R3192" s="11" t="n">
        <f aca="false">IF(L3192="","",L3192-B3192/252)</f>
        <v>-1.23013034404899E-005</v>
      </c>
      <c r="S3192" s="11" t="n">
        <f aca="false">IF(M3192="","",M3192-B3192/252)</f>
        <v>0.00259473102582636</v>
      </c>
      <c r="T3192" s="11" t="n">
        <f aca="false">IF(N3192="","",N3192-B3192/252)</f>
        <v>0.00499267810378928</v>
      </c>
    </row>
    <row r="3193" customFormat="false" ht="15" hidden="false" customHeight="false" outlineLevel="0" collapsed="false">
      <c r="A3193" s="9" t="n">
        <f aca="false">'Prices (input)'!A3193</f>
        <v>43489</v>
      </c>
      <c r="B3193" s="10" t="n">
        <f aca="false">LOOKUP(A3193,'FedFunds (input)'!$A$3:$A$867,'FedFunds (input)'!$B$3:$B$867)/100</f>
        <v>0.024</v>
      </c>
      <c r="C3193" s="10" t="n">
        <f aca="false">'Prices (input)'!B3193</f>
        <v>235.83</v>
      </c>
      <c r="D3193" s="10" t="n">
        <f aca="false">'Prices (input)'!C3193</f>
        <v>24.54</v>
      </c>
      <c r="E3193" s="10" t="n">
        <f aca="false">'Prices (input)'!D3193</f>
        <v>121.08</v>
      </c>
      <c r="F3193" s="10" t="n">
        <f aca="false">'Prices (input)'!E3193</f>
        <v>97.076</v>
      </c>
      <c r="G3193" s="10" t="n">
        <f aca="false">'Prices (input)'!F3193</f>
        <v>18.8801</v>
      </c>
      <c r="H3193" s="10" t="n">
        <f aca="false">'Prices (input)'!G3193</f>
        <v>26.771</v>
      </c>
      <c r="I3193" s="11" t="n">
        <f aca="false">IF(OR(C3193="",C3192=""),"",C3193/C3192-1)</f>
        <v>0.00118870728083209</v>
      </c>
      <c r="J3193" s="11" t="n">
        <f aca="false">IF(OR(D3193="",D3192=""),"",D3193/D3192-1)</f>
        <v>-0.00162733930024406</v>
      </c>
      <c r="K3193" s="11" t="n">
        <f aca="false">IF(OR(E3193="",E3192=""),"",E3193/E3192-1)</f>
        <v>-0.00164907651715041</v>
      </c>
      <c r="L3193" s="11" t="n">
        <f aca="false">IF(OR(F3193="",F3192=""),"",F3193/F3192-1)</f>
        <v>0.00631303969232988</v>
      </c>
      <c r="M3193" s="11" t="n">
        <f aca="false">IF(OR(G3193="",G3192=""),"",G3193/G3192-1)</f>
        <v>-0.00097362224515174</v>
      </c>
      <c r="N3193" s="11" t="n">
        <f aca="false">IF(OR(H3193="",H3192=""),"",H3193/H3192-1)</f>
        <v>-0.00353606789250349</v>
      </c>
      <c r="O3193" s="11" t="n">
        <f aca="false">IF(I3193="","",I3193-B3193/252)</f>
        <v>0.001093469185594</v>
      </c>
      <c r="P3193" s="11" t="n">
        <f aca="false">IF(J3193="","",J3193-B3193/252)</f>
        <v>-0.00172257739548215</v>
      </c>
      <c r="Q3193" s="11" t="n">
        <f aca="false">IF(K3193="","",K3193-B3193/252)</f>
        <v>-0.0017443146123885</v>
      </c>
      <c r="R3193" s="11" t="n">
        <f aca="false">IF(L3193="","",L3193-B3193/252)</f>
        <v>0.00621780159709179</v>
      </c>
      <c r="S3193" s="11" t="n">
        <f aca="false">IF(M3193="","",M3193-B3193/252)</f>
        <v>-0.00106886034038983</v>
      </c>
      <c r="T3193" s="11" t="n">
        <f aca="false">IF(N3193="","",N3193-B3193/252)</f>
        <v>-0.00363130598774159</v>
      </c>
    </row>
    <row r="3194" customFormat="false" ht="15" hidden="false" customHeight="false" outlineLevel="0" collapsed="false">
      <c r="A3194" s="9" t="n">
        <f aca="false">'Prices (input)'!A3194</f>
        <v>43490</v>
      </c>
      <c r="B3194" s="10" t="n">
        <f aca="false">LOOKUP(A3194,'FedFunds (input)'!$A$3:$A$867,'FedFunds (input)'!$B$3:$B$867)/100</f>
        <v>0.024</v>
      </c>
      <c r="C3194" s="10" t="n">
        <f aca="false">'Prices (input)'!B3194</f>
        <v>237.8</v>
      </c>
      <c r="D3194" s="10" t="n">
        <f aca="false">'Prices (input)'!C3194</f>
        <v>24.9</v>
      </c>
      <c r="E3194" s="10" t="n">
        <f aca="false">'Prices (input)'!D3194</f>
        <v>122.85</v>
      </c>
      <c r="F3194" s="10" t="n">
        <f aca="false">'Prices (input)'!E3194</f>
        <v>96.659</v>
      </c>
      <c r="G3194" s="10" t="n">
        <f aca="false">'Prices (input)'!F3194</f>
        <v>19.516</v>
      </c>
      <c r="H3194" s="10" t="n">
        <f aca="false">'Prices (input)'!G3194</f>
        <v>27.69</v>
      </c>
      <c r="I3194" s="11" t="n">
        <f aca="false">IF(OR(C3194="",C3193=""),"",C3194/C3193-1)</f>
        <v>0.00835347496077676</v>
      </c>
      <c r="J3194" s="11" t="n">
        <f aca="false">IF(OR(D3194="",D3193=""),"",D3194/D3193-1)</f>
        <v>0.0146699266503667</v>
      </c>
      <c r="K3194" s="11" t="n">
        <f aca="false">IF(OR(E3194="",E3193=""),"",E3194/E3193-1)</f>
        <v>0.0146184340931614</v>
      </c>
      <c r="L3194" s="11" t="n">
        <f aca="false">IF(OR(F3194="",F3193=""),"",F3194/F3193-1)</f>
        <v>-0.00429560344472357</v>
      </c>
      <c r="M3194" s="11" t="n">
        <f aca="false">IF(OR(G3194="",G3193=""),"",G3194/G3193-1)</f>
        <v>0.0336809656728514</v>
      </c>
      <c r="N3194" s="11" t="n">
        <f aca="false">IF(OR(H3194="",H3193=""),"",H3194/H3193-1)</f>
        <v>0.0343281909528967</v>
      </c>
      <c r="O3194" s="11" t="n">
        <f aca="false">IF(I3194="","",I3194-B3194/252)</f>
        <v>0.00825823686553867</v>
      </c>
      <c r="P3194" s="11" t="n">
        <f aca="false">IF(J3194="","",J3194-B3194/252)</f>
        <v>0.0145746885551286</v>
      </c>
      <c r="Q3194" s="11" t="n">
        <f aca="false">IF(K3194="","",K3194-B3194/252)</f>
        <v>0.0145231959979233</v>
      </c>
      <c r="R3194" s="11" t="n">
        <f aca="false">IF(L3194="","",L3194-B3194/252)</f>
        <v>-0.00439084153996167</v>
      </c>
      <c r="S3194" s="11" t="n">
        <f aca="false">IF(M3194="","",M3194-B3194/252)</f>
        <v>0.0335857275776133</v>
      </c>
      <c r="T3194" s="11" t="n">
        <f aca="false">IF(N3194="","",N3194-B3194/252)</f>
        <v>0.0342329528576587</v>
      </c>
    </row>
    <row r="3195" customFormat="false" ht="15" hidden="false" customHeight="false" outlineLevel="0" collapsed="false">
      <c r="A3195" s="9" t="n">
        <f aca="false">'Prices (input)'!A3195</f>
        <v>43493</v>
      </c>
      <c r="B3195" s="10" t="n">
        <f aca="false">LOOKUP(A3195,'FedFunds (input)'!$A$3:$A$867,'FedFunds (input)'!$B$3:$B$867)/100</f>
        <v>0.024</v>
      </c>
      <c r="C3195" s="10" t="n">
        <f aca="false">'Prices (input)'!B3195</f>
        <v>235.98</v>
      </c>
      <c r="D3195" s="10" t="n">
        <f aca="false">'Prices (input)'!C3195</f>
        <v>24.98</v>
      </c>
      <c r="E3195" s="10" t="n">
        <f aca="false">'Prices (input)'!D3195</f>
        <v>123.26</v>
      </c>
      <c r="F3195" s="10" t="n">
        <f aca="false">'Prices (input)'!E3195</f>
        <v>96.547</v>
      </c>
      <c r="G3195" s="10" t="n">
        <f aca="false">'Prices (input)'!F3195</f>
        <v>19.7787</v>
      </c>
      <c r="H3195" s="10" t="n">
        <f aca="false">'Prices (input)'!G3195</f>
        <v>28.319</v>
      </c>
      <c r="I3195" s="11" t="n">
        <f aca="false">IF(OR(C3195="",C3194=""),"",C3195/C3194-1)</f>
        <v>-0.00765349032800677</v>
      </c>
      <c r="J3195" s="11" t="n">
        <f aca="false">IF(OR(D3195="",D3194=""),"",D3195/D3194-1)</f>
        <v>0.00321285140562266</v>
      </c>
      <c r="K3195" s="11" t="n">
        <f aca="false">IF(OR(E3195="",E3194=""),"",E3195/E3194-1)</f>
        <v>0.0033374033374034</v>
      </c>
      <c r="L3195" s="11" t="n">
        <f aca="false">IF(OR(F3195="",F3194=""),"",F3195/F3194-1)</f>
        <v>-0.00115871258755018</v>
      </c>
      <c r="M3195" s="11" t="n">
        <f aca="false">IF(OR(G3195="",G3194=""),"",G3195/G3194-1)</f>
        <v>0.0134607501537201</v>
      </c>
      <c r="N3195" s="11" t="n">
        <f aca="false">IF(OR(H3195="",H3194=""),"",H3195/H3194-1)</f>
        <v>0.0227157818707113</v>
      </c>
      <c r="O3195" s="11" t="n">
        <f aca="false">IF(I3195="","",I3195-B3195/252)</f>
        <v>-0.00774872842324487</v>
      </c>
      <c r="P3195" s="11" t="n">
        <f aca="false">IF(J3195="","",J3195-B3195/252)</f>
        <v>0.00311761331038457</v>
      </c>
      <c r="Q3195" s="11" t="n">
        <f aca="false">IF(K3195="","",K3195-B3195/252)</f>
        <v>0.0032421652421653</v>
      </c>
      <c r="R3195" s="11" t="n">
        <f aca="false">IF(L3195="","",L3195-B3195/252)</f>
        <v>-0.00125395068278828</v>
      </c>
      <c r="S3195" s="11" t="n">
        <f aca="false">IF(M3195="","",M3195-B3195/252)</f>
        <v>0.013365512058482</v>
      </c>
      <c r="T3195" s="11" t="n">
        <f aca="false">IF(N3195="","",N3195-B3195/252)</f>
        <v>0.0226205437754732</v>
      </c>
    </row>
    <row r="3196" customFormat="false" ht="15" hidden="false" customHeight="false" outlineLevel="0" collapsed="false">
      <c r="A3196" s="9" t="n">
        <f aca="false">'Prices (input)'!A3196</f>
        <v>43494</v>
      </c>
      <c r="B3196" s="10" t="n">
        <f aca="false">LOOKUP(A3196,'FedFunds (input)'!$A$3:$A$867,'FedFunds (input)'!$B$3:$B$867)/100</f>
        <v>0.024</v>
      </c>
      <c r="C3196" s="10" t="n">
        <f aca="false">'Prices (input)'!B3196</f>
        <v>235.66</v>
      </c>
      <c r="D3196" s="10" t="n">
        <f aca="false">'Prices (input)'!C3196</f>
        <v>25.12</v>
      </c>
      <c r="E3196" s="10" t="n">
        <f aca="false">'Prices (input)'!D3196</f>
        <v>123.95</v>
      </c>
      <c r="F3196" s="10" t="n">
        <f aca="false">'Prices (input)'!E3196</f>
        <v>97.028</v>
      </c>
      <c r="G3196" s="10" t="n">
        <f aca="false">'Prices (input)'!F3196</f>
        <v>20.249</v>
      </c>
      <c r="H3196" s="10" t="n">
        <f aca="false">'Prices (input)'!G3196</f>
        <v>28.917</v>
      </c>
      <c r="I3196" s="11" t="n">
        <f aca="false">IF(OR(C3196="",C3195=""),"",C3196/C3195-1)</f>
        <v>-0.00135604712263748</v>
      </c>
      <c r="J3196" s="11" t="n">
        <f aca="false">IF(OR(D3196="",D3195=""),"",D3196/D3195-1)</f>
        <v>0.0056044835868696</v>
      </c>
      <c r="K3196" s="11" t="n">
        <f aca="false">IF(OR(E3196="",E3195=""),"",E3196/E3195-1)</f>
        <v>0.00559792308940454</v>
      </c>
      <c r="L3196" s="11" t="n">
        <f aca="false">IF(OR(F3196="",F3195=""),"",F3196/F3195-1)</f>
        <v>0.00498202947787108</v>
      </c>
      <c r="M3196" s="11" t="n">
        <f aca="false">IF(OR(G3196="",G3195=""),"",G3196/G3195-1)</f>
        <v>0.0237781047288244</v>
      </c>
      <c r="N3196" s="11" t="n">
        <f aca="false">IF(OR(H3196="",H3195=""),"",H3196/H3195-1)</f>
        <v>0.0211165648504539</v>
      </c>
      <c r="O3196" s="11" t="n">
        <f aca="false">IF(I3196="","",I3196-B3196/252)</f>
        <v>-0.00145128521787558</v>
      </c>
      <c r="P3196" s="11" t="n">
        <f aca="false">IF(J3196="","",J3196-B3196/252)</f>
        <v>0.00550924549163151</v>
      </c>
      <c r="Q3196" s="11" t="n">
        <f aca="false">IF(K3196="","",K3196-B3196/252)</f>
        <v>0.00550268499416645</v>
      </c>
      <c r="R3196" s="11" t="n">
        <f aca="false">IF(L3196="","",L3196-B3196/252)</f>
        <v>0.00488679138263298</v>
      </c>
      <c r="S3196" s="11" t="n">
        <f aca="false">IF(M3196="","",M3196-B3196/252)</f>
        <v>0.0236828666335863</v>
      </c>
      <c r="T3196" s="11" t="n">
        <f aca="false">IF(N3196="","",N3196-B3196/252)</f>
        <v>0.0210213267552158</v>
      </c>
    </row>
    <row r="3197" customFormat="false" ht="15" hidden="false" customHeight="false" outlineLevel="0" collapsed="false">
      <c r="A3197" s="9" t="n">
        <f aca="false">'Prices (input)'!A3197</f>
        <v>43495</v>
      </c>
      <c r="B3197" s="10" t="n">
        <f aca="false">LOOKUP(A3197,'FedFunds (input)'!$A$3:$A$867,'FedFunds (input)'!$B$3:$B$867)/100</f>
        <v>0.024</v>
      </c>
      <c r="C3197" s="10" t="n">
        <f aca="false">'Prices (input)'!B3197</f>
        <v>239.38</v>
      </c>
      <c r="D3197" s="10" t="n">
        <f aca="false">'Prices (input)'!C3197</f>
        <v>25.26</v>
      </c>
      <c r="E3197" s="10" t="n">
        <f aca="false">'Prices (input)'!D3197</f>
        <v>124.66</v>
      </c>
      <c r="F3197" s="10" t="n">
        <f aca="false">'Prices (input)'!E3197</f>
        <v>96.956</v>
      </c>
      <c r="G3197" s="10" t="n">
        <f aca="false">'Prices (input)'!F3197</f>
        <v>20.442</v>
      </c>
      <c r="H3197" s="10" t="n">
        <f aca="false">'Prices (input)'!G3197</f>
        <v>29.216</v>
      </c>
      <c r="I3197" s="11" t="n">
        <f aca="false">IF(OR(C3197="",C3196=""),"",C3197/C3196-1)</f>
        <v>0.0157854536196216</v>
      </c>
      <c r="J3197" s="11" t="n">
        <f aca="false">IF(OR(D3197="",D3196=""),"",D3197/D3196-1)</f>
        <v>0.00557324840764339</v>
      </c>
      <c r="K3197" s="11" t="n">
        <f aca="false">IF(OR(E3197="",E3196=""),"",E3197/E3196-1)</f>
        <v>0.00572811617587732</v>
      </c>
      <c r="L3197" s="11" t="n">
        <f aca="false">IF(OR(F3197="",F3196=""),"",F3197/F3196-1)</f>
        <v>-0.000742053840128598</v>
      </c>
      <c r="M3197" s="11" t="n">
        <f aca="false">IF(OR(G3197="",G3196=""),"",G3197/G3196-1)</f>
        <v>0.00953133488073488</v>
      </c>
      <c r="N3197" s="11" t="n">
        <f aca="false">IF(OR(H3197="",H3196=""),"",H3197/H3196-1)</f>
        <v>0.0103399384445135</v>
      </c>
      <c r="O3197" s="11" t="n">
        <f aca="false">IF(I3197="","",I3197-B3197/252)</f>
        <v>0.0156902155243835</v>
      </c>
      <c r="P3197" s="11" t="n">
        <f aca="false">IF(J3197="","",J3197-B3197/252)</f>
        <v>0.0054780103124053</v>
      </c>
      <c r="Q3197" s="11" t="n">
        <f aca="false">IF(K3197="","",K3197-B3197/252)</f>
        <v>0.00563287808063922</v>
      </c>
      <c r="R3197" s="11" t="n">
        <f aca="false">IF(L3197="","",L3197-B3197/252)</f>
        <v>-0.000837291935366693</v>
      </c>
      <c r="S3197" s="11" t="n">
        <f aca="false">IF(M3197="","",M3197-B3197/252)</f>
        <v>0.00943609678549678</v>
      </c>
      <c r="T3197" s="11" t="n">
        <f aca="false">IF(N3197="","",N3197-B3197/252)</f>
        <v>0.0102447003492754</v>
      </c>
    </row>
    <row r="3198" customFormat="false" ht="15" hidden="false" customHeight="false" outlineLevel="0" collapsed="false">
      <c r="A3198" s="9" t="n">
        <f aca="false">'Prices (input)'!A3198</f>
        <v>43496</v>
      </c>
      <c r="B3198" s="10" t="n">
        <f aca="false">LOOKUP(A3198,'FedFunds (input)'!$A$3:$A$867,'FedFunds (input)'!$B$3:$B$867)/100</f>
        <v>0.024</v>
      </c>
      <c r="C3198" s="10" t="n">
        <f aca="false">'Prices (input)'!B3198</f>
        <v>241.44</v>
      </c>
      <c r="D3198" s="10" t="n">
        <f aca="false">'Prices (input)'!C3198</f>
        <v>25.2878</v>
      </c>
      <c r="E3198" s="10" t="n">
        <f aca="false">'Prices (input)'!D3198</f>
        <v>124.74</v>
      </c>
      <c r="F3198" s="10" t="n">
        <f aca="false">'Prices (input)'!E3198</f>
        <v>97.734</v>
      </c>
      <c r="G3198" s="10" t="n">
        <f aca="false">'Prices (input)'!F3198</f>
        <v>20.903</v>
      </c>
      <c r="H3198" s="10" t="n">
        <f aca="false">'Prices (input)'!G3198</f>
        <v>29.84</v>
      </c>
      <c r="I3198" s="11" t="n">
        <f aca="false">IF(OR(C3198="",C3197=""),"",C3198/C3197-1)</f>
        <v>0.00860556437463456</v>
      </c>
      <c r="J3198" s="11" t="n">
        <f aca="false">IF(OR(D3198="",D3197=""),"",D3198/D3197-1)</f>
        <v>0.00110055423594613</v>
      </c>
      <c r="K3198" s="11" t="n">
        <f aca="false">IF(OR(E3198="",E3197=""),"",E3198/E3197-1)</f>
        <v>0.000641745547890205</v>
      </c>
      <c r="L3198" s="11" t="n">
        <f aca="false">IF(OR(F3198="",F3197=""),"",F3198/F3197-1)</f>
        <v>0.00802425842650267</v>
      </c>
      <c r="M3198" s="11" t="n">
        <f aca="false">IF(OR(G3198="",G3197=""),"",G3198/G3197-1)</f>
        <v>0.0225516094315623</v>
      </c>
      <c r="N3198" s="11" t="n">
        <f aca="false">IF(OR(H3198="",H3197=""),"",H3198/H3197-1)</f>
        <v>0.0213581599123767</v>
      </c>
      <c r="O3198" s="11" t="n">
        <f aca="false">IF(I3198="","",I3198-B3198/252)</f>
        <v>0.00851032627939646</v>
      </c>
      <c r="P3198" s="11" t="n">
        <f aca="false">IF(J3198="","",J3198-B3198/252)</f>
        <v>0.00100531614070803</v>
      </c>
      <c r="Q3198" s="11" t="n">
        <f aca="false">IF(K3198="","",K3198-B3198/252)</f>
        <v>0.000546507452652109</v>
      </c>
      <c r="R3198" s="11" t="n">
        <f aca="false">IF(L3198="","",L3198-B3198/252)</f>
        <v>0.00792902033126458</v>
      </c>
      <c r="S3198" s="11" t="n">
        <f aca="false">IF(M3198="","",M3198-B3198/252)</f>
        <v>0.0224563713363242</v>
      </c>
      <c r="T3198" s="11" t="n">
        <f aca="false">IF(N3198="","",N3198-B3198/252)</f>
        <v>0.0212629218171386</v>
      </c>
    </row>
    <row r="3199" customFormat="false" ht="15" hidden="false" customHeight="false" outlineLevel="0" collapsed="false">
      <c r="A3199" s="9" t="n">
        <f aca="false">'Prices (input)'!A3199</f>
        <v>43497</v>
      </c>
      <c r="B3199" s="10" t="n">
        <f aca="false">LOOKUP(A3199,'FedFunds (input)'!$A$3:$A$867,'FedFunds (input)'!$B$3:$B$867)/100</f>
        <v>0.024</v>
      </c>
      <c r="C3199" s="10" t="n">
        <f aca="false">'Prices (input)'!B3199</f>
        <v>241.62</v>
      </c>
      <c r="D3199" s="10" t="n">
        <f aca="false">'Prices (input)'!C3199</f>
        <v>25.24</v>
      </c>
      <c r="E3199" s="10" t="n">
        <f aca="false">'Prices (input)'!D3199</f>
        <v>124.51</v>
      </c>
      <c r="F3199" s="10" t="n">
        <f aca="false">'Prices (input)'!E3199</f>
        <v>97.196</v>
      </c>
      <c r="G3199" s="10" t="n">
        <f aca="false">'Prices (input)'!F3199</f>
        <v>20.797</v>
      </c>
      <c r="H3199" s="10" t="n">
        <f aca="false">'Prices (input)'!G3199</f>
        <v>29.75</v>
      </c>
      <c r="I3199" s="11" t="n">
        <f aca="false">IF(OR(C3199="",C3198=""),"",C3199/C3198-1)</f>
        <v>0.000745526838966226</v>
      </c>
      <c r="J3199" s="11" t="n">
        <f aca="false">IF(OR(D3199="",D3198=""),"",D3199/D3198-1)</f>
        <v>-0.0018902395621605</v>
      </c>
      <c r="K3199" s="11" t="n">
        <f aca="false">IF(OR(E3199="",E3198=""),"",E3199/E3198-1)</f>
        <v>-0.00184383517716846</v>
      </c>
      <c r="L3199" s="11" t="n">
        <f aca="false">IF(OR(F3199="",F3198=""),"",F3199/F3198-1)</f>
        <v>-0.00550473734831269</v>
      </c>
      <c r="M3199" s="11" t="n">
        <f aca="false">IF(OR(G3199="",G3198=""),"",G3199/G3198-1)</f>
        <v>-0.00507104243410028</v>
      </c>
      <c r="N3199" s="11" t="n">
        <f aca="false">IF(OR(H3199="",H3198=""),"",H3199/H3198-1)</f>
        <v>-0.00301608579088475</v>
      </c>
      <c r="O3199" s="11" t="n">
        <f aca="false">IF(I3199="","",I3199-B3199/252)</f>
        <v>0.000650288743728131</v>
      </c>
      <c r="P3199" s="11" t="n">
        <f aca="false">IF(J3199="","",J3199-B3199/252)</f>
        <v>-0.0019854776573986</v>
      </c>
      <c r="Q3199" s="11" t="n">
        <f aca="false">IF(K3199="","",K3199-B3199/252)</f>
        <v>-0.00193907327240656</v>
      </c>
      <c r="R3199" s="11" t="n">
        <f aca="false">IF(L3199="","",L3199-B3199/252)</f>
        <v>-0.00559997544355079</v>
      </c>
      <c r="S3199" s="11" t="n">
        <f aca="false">IF(M3199="","",M3199-B3199/252)</f>
        <v>-0.00516628052933838</v>
      </c>
      <c r="T3199" s="11" t="n">
        <f aca="false">IF(N3199="","",N3199-B3199/252)</f>
        <v>-0.00311132388612284</v>
      </c>
    </row>
    <row r="3200" customFormat="false" ht="15" hidden="false" customHeight="false" outlineLevel="0" collapsed="false">
      <c r="A3200" s="9" t="n">
        <f aca="false">'Prices (input)'!A3200</f>
        <v>43500</v>
      </c>
      <c r="B3200" s="10" t="n">
        <f aca="false">LOOKUP(A3200,'FedFunds (input)'!$A$3:$A$867,'FedFunds (input)'!$B$3:$B$867)/100</f>
        <v>0.024</v>
      </c>
      <c r="C3200" s="10" t="n">
        <f aca="false">'Prices (input)'!B3200</f>
        <v>243.33</v>
      </c>
      <c r="D3200" s="10" t="n">
        <f aca="false">'Prices (input)'!C3200</f>
        <v>25.13</v>
      </c>
      <c r="E3200" s="10" t="n">
        <f aca="false">'Prices (input)'!D3200</f>
        <v>123.97</v>
      </c>
      <c r="F3200" s="10" t="n">
        <f aca="false">'Prices (input)'!E3200</f>
        <v>96.765</v>
      </c>
      <c r="G3200" s="10" t="n">
        <f aca="false">'Prices (input)'!F3200</f>
        <v>20.719</v>
      </c>
      <c r="H3200" s="10" t="n">
        <f aca="false">'Prices (input)'!G3200</f>
        <v>29.397</v>
      </c>
      <c r="I3200" s="11" t="n">
        <f aca="false">IF(OR(C3200="",C3199=""),"",C3200/C3199-1)</f>
        <v>0.00707722870623306</v>
      </c>
      <c r="J3200" s="11" t="n">
        <f aca="false">IF(OR(D3200="",D3199=""),"",D3200/D3199-1)</f>
        <v>-0.00435816164817748</v>
      </c>
      <c r="K3200" s="11" t="n">
        <f aca="false">IF(OR(E3200="",E3199=""),"",E3200/E3199-1)</f>
        <v>-0.00433700104409285</v>
      </c>
      <c r="L3200" s="11" t="n">
        <f aca="false">IF(OR(F3200="",F3199=""),"",F3200/F3199-1)</f>
        <v>-0.00443433886168154</v>
      </c>
      <c r="M3200" s="11" t="n">
        <f aca="false">IF(OR(G3200="",G3199=""),"",G3200/G3199-1)</f>
        <v>-0.00375054094340532</v>
      </c>
      <c r="N3200" s="11" t="n">
        <f aca="false">IF(OR(H3200="",H3199=""),"",H3200/H3199-1)</f>
        <v>-0.0118655462184875</v>
      </c>
      <c r="O3200" s="11" t="n">
        <f aca="false">IF(I3200="","",I3200-B3200/252)</f>
        <v>0.00698199061099497</v>
      </c>
      <c r="P3200" s="11" t="n">
        <f aca="false">IF(J3200="","",J3200-B3200/252)</f>
        <v>-0.00445339974341558</v>
      </c>
      <c r="Q3200" s="11" t="n">
        <f aca="false">IF(K3200="","",K3200-B3200/252)</f>
        <v>-0.00443223913933094</v>
      </c>
      <c r="R3200" s="11" t="n">
        <f aca="false">IF(L3200="","",L3200-B3200/252)</f>
        <v>-0.00452957695691964</v>
      </c>
      <c r="S3200" s="11" t="n">
        <f aca="false">IF(M3200="","",M3200-B3200/252)</f>
        <v>-0.00384577903864342</v>
      </c>
      <c r="T3200" s="11" t="n">
        <f aca="false">IF(N3200="","",N3200-B3200/252)</f>
        <v>-0.0119607843137256</v>
      </c>
    </row>
    <row r="3201" customFormat="false" ht="15" hidden="false" customHeight="false" outlineLevel="0" collapsed="false">
      <c r="A3201" s="9" t="n">
        <f aca="false">'Prices (input)'!A3201</f>
        <v>43501</v>
      </c>
      <c r="B3201" s="10" t="n">
        <f aca="false">LOOKUP(A3201,'FedFunds (input)'!$A$3:$A$867,'FedFunds (input)'!$B$3:$B$867)/100</f>
        <v>0.024</v>
      </c>
      <c r="C3201" s="10" t="n">
        <f aca="false">'Prices (input)'!B3201</f>
        <v>244.39</v>
      </c>
      <c r="D3201" s="10" t="n">
        <f aca="false">'Prices (input)'!C3201</f>
        <v>25.19</v>
      </c>
      <c r="E3201" s="10" t="n">
        <f aca="false">'Prices (input)'!D3201</f>
        <v>124.29</v>
      </c>
      <c r="F3201" s="10" t="n">
        <f aca="false">'Prices (input)'!E3201</f>
        <v>97.199</v>
      </c>
      <c r="G3201" s="10" t="n">
        <f aca="false">'Prices (input)'!F3201</f>
        <v>20.829</v>
      </c>
      <c r="H3201" s="10" t="n">
        <f aca="false">'Prices (input)'!G3201</f>
        <v>29.677</v>
      </c>
      <c r="I3201" s="11" t="n">
        <f aca="false">IF(OR(C3201="",C3200=""),"",C3201/C3200-1)</f>
        <v>0.00435622405786362</v>
      </c>
      <c r="J3201" s="11" t="n">
        <f aca="false">IF(OR(D3201="",D3200=""),"",D3201/D3200-1)</f>
        <v>0.00238758456028654</v>
      </c>
      <c r="K3201" s="11" t="n">
        <f aca="false">IF(OR(E3201="",E3200=""),"",E3201/E3200-1)</f>
        <v>0.00258126966201511</v>
      </c>
      <c r="L3201" s="11" t="n">
        <f aca="false">IF(OR(F3201="",F3200=""),"",F3201/F3200-1)</f>
        <v>0.00448509275047804</v>
      </c>
      <c r="M3201" s="11" t="n">
        <f aca="false">IF(OR(G3201="",G3200=""),"",G3201/G3200-1)</f>
        <v>0.00530913654133891</v>
      </c>
      <c r="N3201" s="11" t="n">
        <f aca="false">IF(OR(H3201="",H3200=""),"",H3201/H3200-1)</f>
        <v>0.00952478144028301</v>
      </c>
      <c r="O3201" s="11" t="n">
        <f aca="false">IF(I3201="","",I3201-B3201/252)</f>
        <v>0.00426098596262553</v>
      </c>
      <c r="P3201" s="11" t="n">
        <f aca="false">IF(J3201="","",J3201-B3201/252)</f>
        <v>0.00229234646504844</v>
      </c>
      <c r="Q3201" s="11" t="n">
        <f aca="false">IF(K3201="","",K3201-B3201/252)</f>
        <v>0.00248603156677701</v>
      </c>
      <c r="R3201" s="11" t="n">
        <f aca="false">IF(L3201="","",L3201-B3201/252)</f>
        <v>0.00438985465523994</v>
      </c>
      <c r="S3201" s="11" t="n">
        <f aca="false">IF(M3201="","",M3201-B3201/252)</f>
        <v>0.00521389844610082</v>
      </c>
      <c r="T3201" s="11" t="n">
        <f aca="false">IF(N3201="","",N3201-B3201/252)</f>
        <v>0.00942954334504492</v>
      </c>
    </row>
    <row r="3202" customFormat="false" ht="15" hidden="false" customHeight="false" outlineLevel="0" collapsed="false">
      <c r="A3202" s="9" t="n">
        <f aca="false">'Prices (input)'!A3202</f>
        <v>43502</v>
      </c>
      <c r="B3202" s="10" t="n">
        <f aca="false">LOOKUP(A3202,'FedFunds (input)'!$A$3:$A$867,'FedFunds (input)'!$B$3:$B$867)/100</f>
        <v>0.024</v>
      </c>
      <c r="C3202" s="10" t="n">
        <f aca="false">'Prices (input)'!B3202</f>
        <v>244</v>
      </c>
      <c r="D3202" s="10" t="n">
        <f aca="false">'Prices (input)'!C3202</f>
        <v>25.04</v>
      </c>
      <c r="E3202" s="10" t="n">
        <f aca="false">'Prices (input)'!D3202</f>
        <v>123.45</v>
      </c>
      <c r="F3202" s="10" t="n">
        <f aca="false">'Prices (input)'!E3202</f>
        <v>97.248</v>
      </c>
      <c r="G3202" s="10" t="n">
        <f aca="false">'Prices (input)'!F3202</f>
        <v>20.488</v>
      </c>
      <c r="H3202" s="10" t="n">
        <f aca="false">'Prices (input)'!G3202</f>
        <v>29.034</v>
      </c>
      <c r="I3202" s="11" t="n">
        <f aca="false">IF(OR(C3202="",C3201=""),"",C3202/C3201-1)</f>
        <v>-0.00159580997585818</v>
      </c>
      <c r="J3202" s="11" t="n">
        <f aca="false">IF(OR(D3202="",D3201=""),"",D3202/D3201-1)</f>
        <v>-0.00595474394601037</v>
      </c>
      <c r="K3202" s="11" t="n">
        <f aca="false">IF(OR(E3202="",E3201=""),"",E3202/E3201-1)</f>
        <v>-0.00675838764180547</v>
      </c>
      <c r="L3202" s="11" t="n">
        <f aca="false">IF(OR(F3202="",F3201=""),"",F3202/F3201-1)</f>
        <v>0.0005041204127616</v>
      </c>
      <c r="M3202" s="11" t="n">
        <f aca="false">IF(OR(G3202="",G3201=""),"",G3202/G3201-1)</f>
        <v>-0.0163714052522925</v>
      </c>
      <c r="N3202" s="11" t="n">
        <f aca="false">IF(OR(H3202="",H3201=""),"",H3202/H3201-1)</f>
        <v>-0.0216666105064528</v>
      </c>
      <c r="O3202" s="11" t="n">
        <f aca="false">IF(I3202="","",I3202-B3202/252)</f>
        <v>-0.00169104807109627</v>
      </c>
      <c r="P3202" s="11" t="n">
        <f aca="false">IF(J3202="","",J3202-B3202/252)</f>
        <v>-0.00604998204124846</v>
      </c>
      <c r="Q3202" s="11" t="n">
        <f aca="false">IF(K3202="","",K3202-B3202/252)</f>
        <v>-0.00685362573704357</v>
      </c>
      <c r="R3202" s="11" t="n">
        <f aca="false">IF(L3202="","",L3202-B3202/252)</f>
        <v>0.000408882317523504</v>
      </c>
      <c r="S3202" s="11" t="n">
        <f aca="false">IF(M3202="","",M3202-B3202/252)</f>
        <v>-0.0164666433475306</v>
      </c>
      <c r="T3202" s="11" t="n">
        <f aca="false">IF(N3202="","",N3202-B3202/252)</f>
        <v>-0.0217618486016909</v>
      </c>
    </row>
    <row r="3203" customFormat="false" ht="15" hidden="false" customHeight="false" outlineLevel="0" collapsed="false">
      <c r="A3203" s="9" t="n">
        <f aca="false">'Prices (input)'!A3203</f>
        <v>43503</v>
      </c>
      <c r="B3203" s="10" t="n">
        <f aca="false">LOOKUP(A3203,'FedFunds (input)'!$A$3:$A$867,'FedFunds (input)'!$B$3:$B$867)/100</f>
        <v>0.024</v>
      </c>
      <c r="C3203" s="10" t="n">
        <f aca="false">'Prices (input)'!B3203</f>
        <v>241.71</v>
      </c>
      <c r="D3203" s="10" t="n">
        <f aca="false">'Prices (input)'!C3203</f>
        <v>25.0882</v>
      </c>
      <c r="E3203" s="10" t="n">
        <f aca="false">'Prices (input)'!D3203</f>
        <v>123.75</v>
      </c>
      <c r="F3203" s="10" t="n">
        <f aca="false">'Prices (input)'!E3203</f>
        <v>97.898</v>
      </c>
      <c r="G3203" s="10" t="n">
        <f aca="false">'Prices (input)'!F3203</f>
        <v>20.313</v>
      </c>
      <c r="H3203" s="10" t="n">
        <f aca="false">'Prices (input)'!G3203</f>
        <v>28.609</v>
      </c>
      <c r="I3203" s="11" t="n">
        <f aca="false">IF(OR(C3203="",C3202=""),"",C3203/C3202-1)</f>
        <v>-0.00938524590163936</v>
      </c>
      <c r="J3203" s="11" t="n">
        <f aca="false">IF(OR(D3203="",D3202=""),"",D3203/D3202-1)</f>
        <v>0.00192492012779555</v>
      </c>
      <c r="K3203" s="11" t="n">
        <f aca="false">IF(OR(E3203="",E3202=""),"",E3203/E3202-1)</f>
        <v>0.00243013365735112</v>
      </c>
      <c r="L3203" s="11" t="n">
        <f aca="false">IF(OR(F3203="",F3202=""),"",F3203/F3202-1)</f>
        <v>0.00668394208621259</v>
      </c>
      <c r="M3203" s="11" t="n">
        <f aca="false">IF(OR(G3203="",G3202=""),"",G3203/G3202-1)</f>
        <v>-0.00854158531823512</v>
      </c>
      <c r="N3203" s="11" t="n">
        <f aca="false">IF(OR(H3203="",H3202=""),"",H3203/H3202-1)</f>
        <v>-0.0146380106082523</v>
      </c>
      <c r="O3203" s="11" t="n">
        <f aca="false">IF(I3203="","",I3203-B3203/252)</f>
        <v>-0.00948048399687746</v>
      </c>
      <c r="P3203" s="11" t="n">
        <f aca="false">IF(J3203="","",J3203-B3203/252)</f>
        <v>0.00182968203255745</v>
      </c>
      <c r="Q3203" s="11" t="n">
        <f aca="false">IF(K3203="","",K3203-B3203/252)</f>
        <v>0.00233489556211302</v>
      </c>
      <c r="R3203" s="11" t="n">
        <f aca="false">IF(L3203="","",L3203-B3203/252)</f>
        <v>0.0065887039909745</v>
      </c>
      <c r="S3203" s="11" t="n">
        <f aca="false">IF(M3203="","",M3203-B3203/252)</f>
        <v>-0.00863682341347322</v>
      </c>
      <c r="T3203" s="11" t="n">
        <f aca="false">IF(N3203="","",N3203-B3203/252)</f>
        <v>-0.0147332487034904</v>
      </c>
    </row>
    <row r="3204" customFormat="false" ht="15" hidden="false" customHeight="false" outlineLevel="0" collapsed="false">
      <c r="A3204" s="9" t="n">
        <f aca="false">'Prices (input)'!A3204</f>
        <v>43504</v>
      </c>
      <c r="B3204" s="10" t="n">
        <f aca="false">LOOKUP(A3204,'FedFunds (input)'!$A$3:$A$867,'FedFunds (input)'!$B$3:$B$867)/100</f>
        <v>0.024</v>
      </c>
      <c r="C3204" s="10" t="n">
        <f aca="false">'Prices (input)'!B3204</f>
        <v>242.04</v>
      </c>
      <c r="D3204" s="10" t="n">
        <f aca="false">'Prices (input)'!C3204</f>
        <v>25.18</v>
      </c>
      <c r="E3204" s="10" t="n">
        <f aca="false">'Prices (input)'!D3204</f>
        <v>124.2</v>
      </c>
      <c r="F3204" s="10" t="n">
        <f aca="false">'Prices (input)'!E3204</f>
        <v>98.315</v>
      </c>
      <c r="G3204" s="10" t="n">
        <f aca="false">'Prices (input)'!F3204</f>
        <v>20.617</v>
      </c>
      <c r="H3204" s="10" t="n">
        <f aca="false">'Prices (input)'!G3204</f>
        <v>29.283</v>
      </c>
      <c r="I3204" s="11" t="n">
        <f aca="false">IF(OR(C3204="",C3203=""),"",C3204/C3203-1)</f>
        <v>0.00136527243390838</v>
      </c>
      <c r="J3204" s="11" t="n">
        <f aca="false">IF(OR(D3204="",D3203=""),"",D3204/D3203-1)</f>
        <v>0.00365909072791193</v>
      </c>
      <c r="K3204" s="11" t="n">
        <f aca="false">IF(OR(E3204="",E3203=""),"",E3204/E3203-1)</f>
        <v>0.00363636363636366</v>
      </c>
      <c r="L3204" s="11" t="n">
        <f aca="false">IF(OR(F3204="",F3203=""),"",F3204/F3203-1)</f>
        <v>0.00425953543484026</v>
      </c>
      <c r="M3204" s="11" t="n">
        <f aca="false">IF(OR(G3204="",G3203=""),"",G3204/G3203-1)</f>
        <v>0.0149657854575889</v>
      </c>
      <c r="N3204" s="11" t="n">
        <f aca="false">IF(OR(H3204="",H3203=""),"",H3204/H3203-1)</f>
        <v>0.0235590198888462</v>
      </c>
      <c r="O3204" s="11" t="n">
        <f aca="false">IF(I3204="","",I3204-B3204/252)</f>
        <v>0.00127003433867029</v>
      </c>
      <c r="P3204" s="11" t="n">
        <f aca="false">IF(J3204="","",J3204-B3204/252)</f>
        <v>0.00356385263267383</v>
      </c>
      <c r="Q3204" s="11" t="n">
        <f aca="false">IF(K3204="","",K3204-B3204/252)</f>
        <v>0.00354112554112556</v>
      </c>
      <c r="R3204" s="11" t="n">
        <f aca="false">IF(L3204="","",L3204-B3204/252)</f>
        <v>0.00416429733960216</v>
      </c>
      <c r="S3204" s="11" t="n">
        <f aca="false">IF(M3204="","",M3204-B3204/252)</f>
        <v>0.0148705473623508</v>
      </c>
      <c r="T3204" s="11" t="n">
        <f aca="false">IF(N3204="","",N3204-B3204/252)</f>
        <v>0.0234637817936081</v>
      </c>
    </row>
    <row r="3205" customFormat="false" ht="15" hidden="false" customHeight="false" outlineLevel="0" collapsed="false">
      <c r="A3205" s="9" t="n">
        <f aca="false">'Prices (input)'!A3205</f>
        <v>43507</v>
      </c>
      <c r="B3205" s="10" t="n">
        <f aca="false">LOOKUP(A3205,'FedFunds (input)'!$A$3:$A$867,'FedFunds (input)'!$B$3:$B$867)/100</f>
        <v>0.024</v>
      </c>
      <c r="C3205" s="10" t="n">
        <f aca="false">'Prices (input)'!B3205</f>
        <v>242.13</v>
      </c>
      <c r="D3205" s="10" t="n">
        <f aca="false">'Prices (input)'!C3205</f>
        <v>25.06</v>
      </c>
      <c r="E3205" s="10" t="n">
        <f aca="false">'Prices (input)'!D3205</f>
        <v>123.61</v>
      </c>
      <c r="F3205" s="10" t="n">
        <f aca="false">'Prices (input)'!E3205</f>
        <v>97.931</v>
      </c>
      <c r="G3205" s="10" t="n">
        <f aca="false">'Prices (input)'!F3205</f>
        <v>20.34</v>
      </c>
      <c r="H3205" s="10" t="n">
        <f aca="false">'Prices (input)'!G3205</f>
        <v>28.826</v>
      </c>
      <c r="I3205" s="11" t="n">
        <f aca="false">IF(OR(C3205="",C3204=""),"",C3205/C3204-1)</f>
        <v>0.0003718393653942</v>
      </c>
      <c r="J3205" s="11" t="n">
        <f aca="false">IF(OR(D3205="",D3204=""),"",D3205/D3204-1)</f>
        <v>-0.00476568705321689</v>
      </c>
      <c r="K3205" s="11" t="n">
        <f aca="false">IF(OR(E3205="",E3204=""),"",E3205/E3204-1)</f>
        <v>-0.00475040257648951</v>
      </c>
      <c r="L3205" s="11" t="n">
        <f aca="false">IF(OR(F3205="",F3204=""),"",F3205/F3204-1)</f>
        <v>-0.00390581294817682</v>
      </c>
      <c r="M3205" s="11" t="n">
        <f aca="false">IF(OR(G3205="",G3204=""),"",G3205/G3204-1)</f>
        <v>-0.0134355143813358</v>
      </c>
      <c r="N3205" s="11" t="n">
        <f aca="false">IF(OR(H3205="",H3204=""),"",H3205/H3204-1)</f>
        <v>-0.0156063244886112</v>
      </c>
      <c r="O3205" s="11" t="n">
        <f aca="false">IF(I3205="","",I3205-B3205/252)</f>
        <v>0.000276601270156105</v>
      </c>
      <c r="P3205" s="11" t="n">
        <f aca="false">IF(J3205="","",J3205-B3205/252)</f>
        <v>-0.00486092514845499</v>
      </c>
      <c r="Q3205" s="11" t="n">
        <f aca="false">IF(K3205="","",K3205-B3205/252)</f>
        <v>-0.00484564067172761</v>
      </c>
      <c r="R3205" s="11" t="n">
        <f aca="false">IF(L3205="","",L3205-B3205/252)</f>
        <v>-0.00400105104341492</v>
      </c>
      <c r="S3205" s="11" t="n">
        <f aca="false">IF(M3205="","",M3205-B3205/252)</f>
        <v>-0.0135307524765739</v>
      </c>
      <c r="T3205" s="11" t="n">
        <f aca="false">IF(N3205="","",N3205-B3205/252)</f>
        <v>-0.0157015625838493</v>
      </c>
    </row>
    <row r="3206" customFormat="false" ht="15" hidden="false" customHeight="false" outlineLevel="0" collapsed="false">
      <c r="A3206" s="9" t="n">
        <f aca="false">'Prices (input)'!A3206</f>
        <v>43508</v>
      </c>
      <c r="B3206" s="10" t="n">
        <f aca="false">LOOKUP(A3206,'FedFunds (input)'!$A$3:$A$867,'FedFunds (input)'!$B$3:$B$867)/100</f>
        <v>0.024</v>
      </c>
      <c r="C3206" s="10" t="n">
        <f aca="false">'Prices (input)'!B3206</f>
        <v>245.22</v>
      </c>
      <c r="D3206" s="10" t="n">
        <f aca="false">'Prices (input)'!C3206</f>
        <v>25.12</v>
      </c>
      <c r="E3206" s="10" t="n">
        <f aca="false">'Prices (input)'!D3206</f>
        <v>123.87</v>
      </c>
      <c r="F3206" s="10" t="n">
        <f aca="false">'Prices (input)'!E3206</f>
        <v>97.677</v>
      </c>
      <c r="G3206" s="10" t="n">
        <f aca="false">'Prices (input)'!F3206</f>
        <v>20.332</v>
      </c>
      <c r="H3206" s="10" t="n">
        <f aca="false">'Prices (input)'!G3206</f>
        <v>28.935</v>
      </c>
      <c r="I3206" s="11" t="n">
        <f aca="false">IF(OR(C3206="",C3205=""),"",C3206/C3205-1)</f>
        <v>0.0127617395613926</v>
      </c>
      <c r="J3206" s="11" t="n">
        <f aca="false">IF(OR(D3206="",D3205=""),"",D3206/D3205-1)</f>
        <v>0.00239425379090186</v>
      </c>
      <c r="K3206" s="11" t="n">
        <f aca="false">IF(OR(E3206="",E3205=""),"",E3206/E3205-1)</f>
        <v>0.00210338969339063</v>
      </c>
      <c r="L3206" s="11" t="n">
        <f aca="false">IF(OR(F3206="",F3205=""),"",F3206/F3205-1)</f>
        <v>-0.00259366288509244</v>
      </c>
      <c r="M3206" s="11" t="n">
        <f aca="false">IF(OR(G3206="",G3205=""),"",G3206/G3205-1)</f>
        <v>-0.000393313667649942</v>
      </c>
      <c r="N3206" s="11" t="n">
        <f aca="false">IF(OR(H3206="",H3205=""),"",H3206/H3205-1)</f>
        <v>0.00378130854090042</v>
      </c>
      <c r="O3206" s="11" t="n">
        <f aca="false">IF(I3206="","",I3206-B3206/252)</f>
        <v>0.0126665014661545</v>
      </c>
      <c r="P3206" s="11" t="n">
        <f aca="false">IF(J3206="","",J3206-B3206/252)</f>
        <v>0.00229901569566376</v>
      </c>
      <c r="Q3206" s="11" t="n">
        <f aca="false">IF(K3206="","",K3206-B3206/252)</f>
        <v>0.00200815159815254</v>
      </c>
      <c r="R3206" s="11" t="n">
        <f aca="false">IF(L3206="","",L3206-B3206/252)</f>
        <v>-0.00268890098033054</v>
      </c>
      <c r="S3206" s="11" t="n">
        <f aca="false">IF(M3206="","",M3206-B3206/252)</f>
        <v>-0.000488551762888037</v>
      </c>
      <c r="T3206" s="11" t="n">
        <f aca="false">IF(N3206="","",N3206-B3206/252)</f>
        <v>0.00368607044566232</v>
      </c>
    </row>
    <row r="3207" customFormat="false" ht="15" hidden="false" customHeight="false" outlineLevel="0" collapsed="false">
      <c r="A3207" s="9" t="n">
        <f aca="false">'Prices (input)'!A3207</f>
        <v>43509</v>
      </c>
      <c r="B3207" s="10" t="n">
        <f aca="false">LOOKUP(A3207,'FedFunds (input)'!$A$3:$A$867,'FedFunds (input)'!$B$3:$B$867)/100</f>
        <v>0.024</v>
      </c>
      <c r="C3207" s="10" t="n">
        <f aca="false">'Prices (input)'!B3207</f>
        <v>245.99</v>
      </c>
      <c r="D3207" s="10" t="n">
        <f aca="false">'Prices (input)'!C3207</f>
        <v>25.01</v>
      </c>
      <c r="E3207" s="10" t="n">
        <f aca="false">'Prices (input)'!D3207</f>
        <v>123.37</v>
      </c>
      <c r="F3207" s="10" t="n">
        <f aca="false">'Prices (input)'!E3207</f>
        <v>97.328</v>
      </c>
      <c r="G3207" s="10" t="n">
        <f aca="false">'Prices (input)'!F3207</f>
        <v>20.212</v>
      </c>
      <c r="H3207" s="10" t="n">
        <f aca="false">'Prices (input)'!G3207</f>
        <v>28.871</v>
      </c>
      <c r="I3207" s="11" t="n">
        <f aca="false">IF(OR(C3207="",C3206=""),"",C3207/C3206-1)</f>
        <v>0.00314003751733138</v>
      </c>
      <c r="J3207" s="11" t="n">
        <f aca="false">IF(OR(D3207="",D3206=""),"",D3207/D3206-1)</f>
        <v>-0.00437898089171973</v>
      </c>
      <c r="K3207" s="11" t="n">
        <f aca="false">IF(OR(E3207="",E3206=""),"",E3207/E3206-1)</f>
        <v>-0.00403648986841043</v>
      </c>
      <c r="L3207" s="11" t="n">
        <f aca="false">IF(OR(F3207="",F3206=""),"",F3207/F3206-1)</f>
        <v>-0.0035730008087882</v>
      </c>
      <c r="M3207" s="11" t="n">
        <f aca="false">IF(OR(G3207="",G3206=""),"",G3207/G3206-1)</f>
        <v>-0.00590202636238446</v>
      </c>
      <c r="N3207" s="11" t="n">
        <f aca="false">IF(OR(H3207="",H3206=""),"",H3207/H3206-1)</f>
        <v>-0.00221185415586656</v>
      </c>
      <c r="O3207" s="11" t="n">
        <f aca="false">IF(I3207="","",I3207-B3207/252)</f>
        <v>0.00304479942209329</v>
      </c>
      <c r="P3207" s="11" t="n">
        <f aca="false">IF(J3207="","",J3207-B3207/252)</f>
        <v>-0.00447421898695783</v>
      </c>
      <c r="Q3207" s="11" t="n">
        <f aca="false">IF(K3207="","",K3207-B3207/252)</f>
        <v>-0.00413172796364853</v>
      </c>
      <c r="R3207" s="11" t="n">
        <f aca="false">IF(L3207="","",L3207-B3207/252)</f>
        <v>-0.00366823890402629</v>
      </c>
      <c r="S3207" s="11" t="n">
        <f aca="false">IF(M3207="","",M3207-B3207/252)</f>
        <v>-0.00599726445762256</v>
      </c>
      <c r="T3207" s="11" t="n">
        <f aca="false">IF(N3207="","",N3207-B3207/252)</f>
        <v>-0.00230709225110465</v>
      </c>
    </row>
    <row r="3208" customFormat="false" ht="15" hidden="false" customHeight="false" outlineLevel="0" collapsed="false">
      <c r="A3208" s="9" t="n">
        <f aca="false">'Prices (input)'!A3208</f>
        <v>43510</v>
      </c>
      <c r="B3208" s="10" t="n">
        <f aca="false">LOOKUP(A3208,'FedFunds (input)'!$A$3:$A$867,'FedFunds (input)'!$B$3:$B$867)/100</f>
        <v>0.024</v>
      </c>
      <c r="C3208" s="10" t="n">
        <f aca="false">'Prices (input)'!B3208</f>
        <v>245.45</v>
      </c>
      <c r="D3208" s="10" t="n">
        <f aca="false">'Prices (input)'!C3208</f>
        <v>25.14</v>
      </c>
      <c r="E3208" s="10" t="n">
        <f aca="false">'Prices (input)'!D3208</f>
        <v>124.06</v>
      </c>
      <c r="F3208" s="10" t="n">
        <f aca="false">'Prices (input)'!E3208</f>
        <v>97.858</v>
      </c>
      <c r="G3208" s="10" t="n">
        <f aca="false">'Prices (input)'!F3208</f>
        <v>20.405</v>
      </c>
      <c r="H3208" s="10" t="n">
        <f aca="false">'Prices (input)'!G3208</f>
        <v>29.27</v>
      </c>
      <c r="I3208" s="11" t="n">
        <f aca="false">IF(OR(C3208="",C3207=""),"",C3208/C3207-1)</f>
        <v>-0.0021952111874467</v>
      </c>
      <c r="J3208" s="11" t="n">
        <f aca="false">IF(OR(D3208="",D3207=""),"",D3208/D3207-1)</f>
        <v>0.00519792083166726</v>
      </c>
      <c r="K3208" s="11" t="n">
        <f aca="false">IF(OR(E3208="",E3207=""),"",E3208/E3207-1)</f>
        <v>0.00559293183107723</v>
      </c>
      <c r="L3208" s="11" t="n">
        <f aca="false">IF(OR(F3208="",F3207=""),"",F3208/F3207-1)</f>
        <v>0.00544550386322529</v>
      </c>
      <c r="M3208" s="11" t="n">
        <f aca="false">IF(OR(G3208="",G3207=""),"",G3208/G3207-1)</f>
        <v>0.00954878290124683</v>
      </c>
      <c r="N3208" s="11" t="n">
        <f aca="false">IF(OR(H3208="",H3207=""),"",H3208/H3207-1)</f>
        <v>0.0138200962903952</v>
      </c>
      <c r="O3208" s="11" t="n">
        <f aca="false">IF(I3208="","",I3208-B3208/252)</f>
        <v>-0.0022904492826848</v>
      </c>
      <c r="P3208" s="11" t="n">
        <f aca="false">IF(J3208="","",J3208-B3208/252)</f>
        <v>0.00510268273642916</v>
      </c>
      <c r="Q3208" s="11" t="n">
        <f aca="false">IF(K3208="","",K3208-B3208/252)</f>
        <v>0.00549769373583914</v>
      </c>
      <c r="R3208" s="11" t="n">
        <f aca="false">IF(L3208="","",L3208-B3208/252)</f>
        <v>0.00535026576798719</v>
      </c>
      <c r="S3208" s="11" t="n">
        <f aca="false">IF(M3208="","",M3208-B3208/252)</f>
        <v>0.00945354480600874</v>
      </c>
      <c r="T3208" s="11" t="n">
        <f aca="false">IF(N3208="","",N3208-B3208/252)</f>
        <v>0.0137248581951571</v>
      </c>
    </row>
    <row r="3209" customFormat="false" ht="15" hidden="false" customHeight="false" outlineLevel="0" collapsed="false">
      <c r="A3209" s="9" t="n">
        <f aca="false">'Prices (input)'!A3209</f>
        <v>43511</v>
      </c>
      <c r="B3209" s="10" t="n">
        <f aca="false">LOOKUP(A3209,'FedFunds (input)'!$A$3:$A$867,'FedFunds (input)'!$B$3:$B$867)/100</f>
        <v>0.024</v>
      </c>
      <c r="C3209" s="10" t="n">
        <f aca="false">'Prices (input)'!B3209</f>
        <v>248.15</v>
      </c>
      <c r="D3209" s="10" t="n">
        <f aca="false">'Prices (input)'!C3209</f>
        <v>25.32</v>
      </c>
      <c r="E3209" s="10" t="n">
        <f aca="false">'Prices (input)'!D3209</f>
        <v>124.81</v>
      </c>
      <c r="F3209" s="10" t="n">
        <f aca="false">'Prices (input)'!E3209</f>
        <v>98.011</v>
      </c>
      <c r="G3209" s="10" t="n">
        <f aca="false">'Prices (input)'!F3209</f>
        <v>20.663</v>
      </c>
      <c r="H3209" s="10" t="n">
        <f aca="false">'Prices (input)'!G3209</f>
        <v>29.827</v>
      </c>
      <c r="I3209" s="11" t="n">
        <f aca="false">IF(OR(C3209="",C3208=""),"",C3209/C3208-1)</f>
        <v>0.0110002037074761</v>
      </c>
      <c r="J3209" s="11" t="n">
        <f aca="false">IF(OR(D3209="",D3208=""),"",D3209/D3208-1)</f>
        <v>0.00715990453460624</v>
      </c>
      <c r="K3209" s="11" t="n">
        <f aca="false">IF(OR(E3209="",E3208=""),"",E3209/E3208-1)</f>
        <v>0.00604546187328703</v>
      </c>
      <c r="L3209" s="11" t="n">
        <f aca="false">IF(OR(F3209="",F3208=""),"",F3209/F3208-1)</f>
        <v>0.00156348995483246</v>
      </c>
      <c r="M3209" s="11" t="n">
        <f aca="false">IF(OR(G3209="",G3208=""),"",G3209/G3208-1)</f>
        <v>0.0126439598137711</v>
      </c>
      <c r="N3209" s="11" t="n">
        <f aca="false">IF(OR(H3209="",H3208=""),"",H3209/H3208-1)</f>
        <v>0.0190297232661429</v>
      </c>
      <c r="O3209" s="11" t="n">
        <f aca="false">IF(I3209="","",I3209-B3209/252)</f>
        <v>0.010904965612238</v>
      </c>
      <c r="P3209" s="11" t="n">
        <f aca="false">IF(J3209="","",J3209-B3209/252)</f>
        <v>0.00706466643936815</v>
      </c>
      <c r="Q3209" s="11" t="n">
        <f aca="false">IF(K3209="","",K3209-B3209/252)</f>
        <v>0.00595022377804893</v>
      </c>
      <c r="R3209" s="11" t="n">
        <f aca="false">IF(L3209="","",L3209-B3209/252)</f>
        <v>0.00146825185959437</v>
      </c>
      <c r="S3209" s="11" t="n">
        <f aca="false">IF(M3209="","",M3209-B3209/252)</f>
        <v>0.012548721718533</v>
      </c>
      <c r="T3209" s="11" t="n">
        <f aca="false">IF(N3209="","",N3209-B3209/252)</f>
        <v>0.0189344851709048</v>
      </c>
    </row>
    <row r="3210" customFormat="false" ht="15" hidden="false" customHeight="false" outlineLevel="0" collapsed="false">
      <c r="A3210" s="9" t="n">
        <f aca="false">'Prices (input)'!A3210</f>
        <v>43515</v>
      </c>
      <c r="B3210" s="10" t="n">
        <f aca="false">LOOKUP(A3210,'FedFunds (input)'!$A$3:$A$867,'FedFunds (input)'!$B$3:$B$867)/100</f>
        <v>0.024</v>
      </c>
      <c r="C3210" s="10" t="n">
        <f aca="false">'Prices (input)'!B3210</f>
        <v>248.56</v>
      </c>
      <c r="D3210" s="10" t="n">
        <f aca="false">'Prices (input)'!C3210</f>
        <v>25.68</v>
      </c>
      <c r="E3210" s="10" t="n">
        <f aca="false">'Prices (input)'!D3210</f>
        <v>126.7</v>
      </c>
      <c r="F3210" s="10" t="n">
        <f aca="false">'Prices (input)'!E3210</f>
        <v>98.26</v>
      </c>
      <c r="G3210" s="10" t="n">
        <f aca="false">'Prices (input)'!F3210</f>
        <v>21.327</v>
      </c>
      <c r="H3210" s="10" t="n">
        <f aca="false">'Prices (input)'!G3210</f>
        <v>31.09</v>
      </c>
      <c r="I3210" s="11" t="n">
        <f aca="false">IF(OR(C3210="",C3209=""),"",C3210/C3209-1)</f>
        <v>0.00165222647592178</v>
      </c>
      <c r="J3210" s="11" t="n">
        <f aca="false">IF(OR(D3210="",D3209=""),"",D3210/D3209-1)</f>
        <v>0.014218009478673</v>
      </c>
      <c r="K3210" s="11" t="n">
        <f aca="false">IF(OR(E3210="",E3209=""),"",E3210/E3209-1)</f>
        <v>0.0151430173864273</v>
      </c>
      <c r="L3210" s="11" t="n">
        <f aca="false">IF(OR(F3210="",F3209=""),"",F3210/F3209-1)</f>
        <v>0.00254053116486941</v>
      </c>
      <c r="M3210" s="11" t="n">
        <f aca="false">IF(OR(G3210="",G3209=""),"",G3210/G3209-1)</f>
        <v>0.0321347335817646</v>
      </c>
      <c r="N3210" s="11" t="n">
        <f aca="false">IF(OR(H3210="",H3209=""),"",H3210/H3209-1)</f>
        <v>0.0423441847990076</v>
      </c>
      <c r="O3210" s="11" t="n">
        <f aca="false">IF(I3210="","",I3210-B3210/252)</f>
        <v>0.00155698838068369</v>
      </c>
      <c r="P3210" s="11" t="n">
        <f aca="false">IF(J3210="","",J3210-B3210/252)</f>
        <v>0.0141227713834349</v>
      </c>
      <c r="Q3210" s="11" t="n">
        <f aca="false">IF(K3210="","",K3210-B3210/252)</f>
        <v>0.0150477792911892</v>
      </c>
      <c r="R3210" s="11" t="n">
        <f aca="false">IF(L3210="","",L3210-B3210/252)</f>
        <v>0.00244529306963131</v>
      </c>
      <c r="S3210" s="11" t="n">
        <f aca="false">IF(M3210="","",M3210-B3210/252)</f>
        <v>0.0320394954865265</v>
      </c>
      <c r="T3210" s="11" t="n">
        <f aca="false">IF(N3210="","",N3210-B3210/252)</f>
        <v>0.0422489467037695</v>
      </c>
    </row>
    <row r="3211" customFormat="false" ht="15" hidden="false" customHeight="false" outlineLevel="0" collapsed="false">
      <c r="A3211" s="9" t="n">
        <f aca="false">'Prices (input)'!A3211</f>
        <v>43516</v>
      </c>
      <c r="B3211" s="10" t="n">
        <f aca="false">LOOKUP(A3211,'FedFunds (input)'!$A$3:$A$867,'FedFunds (input)'!$B$3:$B$867)/100</f>
        <v>0.024</v>
      </c>
      <c r="C3211" s="10" t="n">
        <f aca="false">'Prices (input)'!B3211</f>
        <v>249.09</v>
      </c>
      <c r="D3211" s="10" t="n">
        <f aca="false">'Prices (input)'!C3211</f>
        <v>25.64</v>
      </c>
      <c r="E3211" s="10" t="n">
        <f aca="false">'Prices (input)'!D3211</f>
        <v>126.48</v>
      </c>
      <c r="F3211" s="10" t="n">
        <f aca="false">'Prices (input)'!E3211</f>
        <v>98.003</v>
      </c>
      <c r="G3211" s="10" t="n">
        <f aca="false">'Prices (input)'!F3211</f>
        <v>21.521</v>
      </c>
      <c r="H3211" s="10" t="n">
        <f aca="false">'Prices (input)'!G3211</f>
        <v>31.162</v>
      </c>
      <c r="I3211" s="11" t="n">
        <f aca="false">IF(OR(C3211="",C3210=""),"",C3211/C3210-1)</f>
        <v>0.00213228194399751</v>
      </c>
      <c r="J3211" s="11" t="n">
        <f aca="false">IF(OR(D3211="",D3210=""),"",D3211/D3210-1)</f>
        <v>-0.00155763239875384</v>
      </c>
      <c r="K3211" s="11" t="n">
        <f aca="false">IF(OR(E3211="",E3210=""),"",E3211/E3210-1)</f>
        <v>-0.00173638516179953</v>
      </c>
      <c r="L3211" s="11" t="n">
        <f aca="false">IF(OR(F3211="",F3210=""),"",F3211/F3210-1)</f>
        <v>-0.00261550987176884</v>
      </c>
      <c r="M3211" s="11" t="n">
        <f aca="false">IF(OR(G3211="",G3210=""),"",G3211/G3210-1)</f>
        <v>0.00909645050874475</v>
      </c>
      <c r="N3211" s="11" t="n">
        <f aca="false">IF(OR(H3211="",H3210=""),"",H3211/H3210-1)</f>
        <v>0.00231585718880667</v>
      </c>
      <c r="O3211" s="11" t="n">
        <f aca="false">IF(I3211="","",I3211-B3211/252)</f>
        <v>0.00203704384875941</v>
      </c>
      <c r="P3211" s="11" t="n">
        <f aca="false">IF(J3211="","",J3211-B3211/252)</f>
        <v>-0.00165287049399193</v>
      </c>
      <c r="Q3211" s="11" t="n">
        <f aca="false">IF(K3211="","",K3211-B3211/252)</f>
        <v>-0.00183162325703762</v>
      </c>
      <c r="R3211" s="11" t="n">
        <f aca="false">IF(L3211="","",L3211-B3211/252)</f>
        <v>-0.00271074796700694</v>
      </c>
      <c r="S3211" s="11" t="n">
        <f aca="false">IF(M3211="","",M3211-B3211/252)</f>
        <v>0.00900121241350665</v>
      </c>
      <c r="T3211" s="11" t="n">
        <f aca="false">IF(N3211="","",N3211-B3211/252)</f>
        <v>0.00222061909356857</v>
      </c>
    </row>
    <row r="3212" customFormat="false" ht="15" hidden="false" customHeight="false" outlineLevel="0" collapsed="false">
      <c r="A3212" s="9" t="n">
        <f aca="false">'Prices (input)'!A3212</f>
        <v>43517</v>
      </c>
      <c r="B3212" s="10" t="n">
        <f aca="false">LOOKUP(A3212,'FedFunds (input)'!$A$3:$A$867,'FedFunds (input)'!$B$3:$B$867)/100</f>
        <v>0.024</v>
      </c>
      <c r="C3212" s="10" t="n">
        <f aca="false">'Prices (input)'!B3212</f>
        <v>248.21</v>
      </c>
      <c r="D3212" s="10" t="n">
        <f aca="false">'Prices (input)'!C3212</f>
        <v>25.36</v>
      </c>
      <c r="E3212" s="10" t="n">
        <f aca="false">'Prices (input)'!D3212</f>
        <v>125.05</v>
      </c>
      <c r="F3212" s="10" t="n">
        <f aca="false">'Prices (input)'!E3212</f>
        <v>97.135</v>
      </c>
      <c r="G3212" s="10" t="n">
        <f aca="false">'Prices (input)'!F3212</f>
        <v>21.189</v>
      </c>
      <c r="H3212" s="10" t="n">
        <f aca="false">'Prices (input)'!G3212</f>
        <v>30.537</v>
      </c>
      <c r="I3212" s="11" t="n">
        <f aca="false">IF(OR(C3212="",C3211=""),"",C3212/C3211-1)</f>
        <v>-0.00353285960897665</v>
      </c>
      <c r="J3212" s="11" t="n">
        <f aca="false">IF(OR(D3212="",D3211=""),"",D3212/D3211-1)</f>
        <v>-0.0109204368174728</v>
      </c>
      <c r="K3212" s="11" t="n">
        <f aca="false">IF(OR(E3212="",E3211=""),"",E3212/E3211-1)</f>
        <v>-0.0113061353573688</v>
      </c>
      <c r="L3212" s="11" t="n">
        <f aca="false">IF(OR(F3212="",F3211=""),"",F3212/F3211-1)</f>
        <v>-0.00885687172841643</v>
      </c>
      <c r="M3212" s="11" t="n">
        <f aca="false">IF(OR(G3212="",G3211=""),"",G3212/G3211-1)</f>
        <v>-0.0154267924352958</v>
      </c>
      <c r="N3212" s="11" t="n">
        <f aca="false">IF(OR(H3212="",H3211=""),"",H3212/H3211-1)</f>
        <v>-0.0200564790449908</v>
      </c>
      <c r="O3212" s="11" t="n">
        <f aca="false">IF(I3212="","",I3212-B3212/252)</f>
        <v>-0.00362809770421474</v>
      </c>
      <c r="P3212" s="11" t="n">
        <f aca="false">IF(J3212="","",J3212-B3212/252)</f>
        <v>-0.0110156749127109</v>
      </c>
      <c r="Q3212" s="11" t="n">
        <f aca="false">IF(K3212="","",K3212-B3212/252)</f>
        <v>-0.0114013734526069</v>
      </c>
      <c r="R3212" s="11" t="n">
        <f aca="false">IF(L3212="","",L3212-B3212/252)</f>
        <v>-0.00895210982365452</v>
      </c>
      <c r="S3212" s="11" t="n">
        <f aca="false">IF(M3212="","",M3212-B3212/252)</f>
        <v>-0.0155220305305339</v>
      </c>
      <c r="T3212" s="11" t="n">
        <f aca="false">IF(N3212="","",N3212-B3212/252)</f>
        <v>-0.0201517171402288</v>
      </c>
    </row>
    <row r="3213" customFormat="false" ht="15" hidden="false" customHeight="false" outlineLevel="0" collapsed="false">
      <c r="A3213" s="9" t="n">
        <f aca="false">'Prices (input)'!A3213</f>
        <v>43518</v>
      </c>
      <c r="B3213" s="10" t="n">
        <f aca="false">LOOKUP(A3213,'FedFunds (input)'!$A$3:$A$867,'FedFunds (input)'!$B$3:$B$867)/100</f>
        <v>0.024</v>
      </c>
      <c r="C3213" s="10" t="n">
        <f aca="false">'Prices (input)'!B3213</f>
        <v>249.72</v>
      </c>
      <c r="D3213" s="10" t="n">
        <f aca="false">'Prices (input)'!C3213</f>
        <v>25.44</v>
      </c>
      <c r="E3213" s="10" t="n">
        <f aca="false">'Prices (input)'!D3213</f>
        <v>125.51</v>
      </c>
      <c r="F3213" s="10" t="n">
        <f aca="false">'Prices (input)'!E3213</f>
        <v>97.677</v>
      </c>
      <c r="G3213" s="10" t="n">
        <f aca="false">'Prices (input)'!F3213</f>
        <v>21.253</v>
      </c>
      <c r="H3213" s="10" t="n">
        <f aca="false">'Prices (input)'!G3213</f>
        <v>30.655</v>
      </c>
      <c r="I3213" s="11" t="n">
        <f aca="false">IF(OR(C3213="",C3212=""),"",C3213/C3212-1)</f>
        <v>0.00608355827726514</v>
      </c>
      <c r="J3213" s="11" t="n">
        <f aca="false">IF(OR(D3213="",D3212=""),"",D3213/D3212-1)</f>
        <v>0.00315457413249209</v>
      </c>
      <c r="K3213" s="11" t="n">
        <f aca="false">IF(OR(E3213="",E3212=""),"",E3213/E3212-1)</f>
        <v>0.00367852858856454</v>
      </c>
      <c r="L3213" s="11" t="n">
        <f aca="false">IF(OR(F3213="",F3212=""),"",F3213/F3212-1)</f>
        <v>0.00557986307716063</v>
      </c>
      <c r="M3213" s="11" t="n">
        <f aca="false">IF(OR(G3213="",G3212=""),"",G3213/G3212-1)</f>
        <v>0.00302043513143602</v>
      </c>
      <c r="N3213" s="11" t="n">
        <f aca="false">IF(OR(H3213="",H3212=""),"",H3213/H3212-1)</f>
        <v>0.00386416478370499</v>
      </c>
      <c r="O3213" s="11" t="n">
        <f aca="false">IF(I3213="","",I3213-B3213/252)</f>
        <v>0.00598832018202705</v>
      </c>
      <c r="P3213" s="11" t="n">
        <f aca="false">IF(J3213="","",J3213-B3213/252)</f>
        <v>0.003059336037254</v>
      </c>
      <c r="Q3213" s="11" t="n">
        <f aca="false">IF(K3213="","",K3213-B3213/252)</f>
        <v>0.00358329049332645</v>
      </c>
      <c r="R3213" s="11" t="n">
        <f aca="false">IF(L3213="","",L3213-B3213/252)</f>
        <v>0.00548462498192253</v>
      </c>
      <c r="S3213" s="11" t="n">
        <f aca="false">IF(M3213="","",M3213-B3213/252)</f>
        <v>0.00292519703619792</v>
      </c>
      <c r="T3213" s="11" t="n">
        <f aca="false">IF(N3213="","",N3213-B3213/252)</f>
        <v>0.0037689266884669</v>
      </c>
    </row>
    <row r="3214" customFormat="false" ht="15" hidden="false" customHeight="false" outlineLevel="0" collapsed="false">
      <c r="A3214" s="9" t="n">
        <f aca="false">'Prices (input)'!A3214</f>
        <v>43521</v>
      </c>
      <c r="B3214" s="10" t="n">
        <f aca="false">LOOKUP(A3214,'FedFunds (input)'!$A$3:$A$867,'FedFunds (input)'!$B$3:$B$867)/100</f>
        <v>0.024</v>
      </c>
      <c r="C3214" s="10" t="n">
        <f aca="false">'Prices (input)'!B3214</f>
        <v>250.1</v>
      </c>
      <c r="D3214" s="10" t="n">
        <f aca="false">'Prices (input)'!C3214</f>
        <v>25.42</v>
      </c>
      <c r="E3214" s="10" t="n">
        <f aca="false">'Prices (input)'!D3214</f>
        <v>125.38</v>
      </c>
      <c r="F3214" s="10" t="n">
        <f aca="false">'Prices (input)'!E3214</f>
        <v>97.4</v>
      </c>
      <c r="G3214" s="10" t="n">
        <f aca="false">'Prices (input)'!F3214</f>
        <v>20.986</v>
      </c>
      <c r="H3214" s="10" t="n">
        <f aca="false">'Prices (input)'!G3214</f>
        <v>30.085</v>
      </c>
      <c r="I3214" s="11" t="n">
        <f aca="false">IF(OR(C3214="",C3213=""),"",C3214/C3213-1)</f>
        <v>0.00152170430882581</v>
      </c>
      <c r="J3214" s="11" t="n">
        <f aca="false">IF(OR(D3214="",D3213=""),"",D3214/D3213-1)</f>
        <v>-0.000786163522012551</v>
      </c>
      <c r="K3214" s="11" t="n">
        <f aca="false">IF(OR(E3214="",E3213=""),"",E3214/E3213-1)</f>
        <v>-0.00103577404190913</v>
      </c>
      <c r="L3214" s="11" t="n">
        <f aca="false">IF(OR(F3214="",F3213=""),"",F3214/F3213-1)</f>
        <v>-0.00283587743276315</v>
      </c>
      <c r="M3214" s="11" t="n">
        <f aca="false">IF(OR(G3214="",G3213=""),"",G3214/G3213-1)</f>
        <v>-0.0125629322919117</v>
      </c>
      <c r="N3214" s="11" t="n">
        <f aca="false">IF(OR(H3214="",H3213=""),"",H3214/H3213-1)</f>
        <v>-0.0185940303376284</v>
      </c>
      <c r="O3214" s="11" t="n">
        <f aca="false">IF(I3214="","",I3214-B3214/252)</f>
        <v>0.00142646621358772</v>
      </c>
      <c r="P3214" s="11" t="n">
        <f aca="false">IF(J3214="","",J3214-B3214/252)</f>
        <v>-0.000881401617250646</v>
      </c>
      <c r="Q3214" s="11" t="n">
        <f aca="false">IF(K3214="","",K3214-B3214/252)</f>
        <v>-0.00113101213714723</v>
      </c>
      <c r="R3214" s="11" t="n">
        <f aca="false">IF(L3214="","",L3214-B3214/252)</f>
        <v>-0.00293111552800124</v>
      </c>
      <c r="S3214" s="11" t="n">
        <f aca="false">IF(M3214="","",M3214-B3214/252)</f>
        <v>-0.0126581703871498</v>
      </c>
      <c r="T3214" s="11" t="n">
        <f aca="false">IF(N3214="","",N3214-B3214/252)</f>
        <v>-0.0186892684328665</v>
      </c>
    </row>
    <row r="3215" customFormat="false" ht="15" hidden="false" customHeight="false" outlineLevel="0" collapsed="false">
      <c r="A3215" s="9" t="n">
        <f aca="false">'Prices (input)'!A3215</f>
        <v>43522</v>
      </c>
      <c r="B3215" s="10" t="n">
        <f aca="false">LOOKUP(A3215,'FedFunds (input)'!$A$3:$A$867,'FedFunds (input)'!$B$3:$B$867)/100</f>
        <v>0.024</v>
      </c>
      <c r="C3215" s="10" t="n">
        <f aca="false">'Prices (input)'!B3215</f>
        <v>249.89</v>
      </c>
      <c r="D3215" s="10" t="n">
        <f aca="false">'Prices (input)'!C3215</f>
        <v>25.46</v>
      </c>
      <c r="E3215" s="10" t="n">
        <f aca="false">'Prices (input)'!D3215</f>
        <v>125.57</v>
      </c>
      <c r="F3215" s="10" t="n">
        <f aca="false">'Prices (input)'!E3215</f>
        <v>97.874</v>
      </c>
      <c r="G3215" s="10" t="n">
        <f aca="false">'Prices (input)'!F3215</f>
        <v>20.958</v>
      </c>
      <c r="H3215" s="10" t="n">
        <f aca="false">'Prices (input)'!G3215</f>
        <v>30.329</v>
      </c>
      <c r="I3215" s="11" t="n">
        <f aca="false">IF(OR(C3215="",C3214=""),"",C3215/C3214-1)</f>
        <v>-0.00083966413434633</v>
      </c>
      <c r="J3215" s="11" t="n">
        <f aca="false">IF(OR(D3215="",D3214=""),"",D3215/D3214-1)</f>
        <v>0.0015735641227379</v>
      </c>
      <c r="K3215" s="11" t="n">
        <f aca="false">IF(OR(E3215="",E3214=""),"",E3215/E3214-1)</f>
        <v>0.00151539320465788</v>
      </c>
      <c r="L3215" s="11" t="n">
        <f aca="false">IF(OR(F3215="",F3214=""),"",F3215/F3214-1)</f>
        <v>0.00486652977412727</v>
      </c>
      <c r="M3215" s="11" t="n">
        <f aca="false">IF(OR(G3215="",G3214=""),"",G3215/G3214-1)</f>
        <v>-0.00133422281521023</v>
      </c>
      <c r="N3215" s="11" t="n">
        <f aca="false">IF(OR(H3215="",H3214=""),"",H3215/H3214-1)</f>
        <v>0.00811035399700844</v>
      </c>
      <c r="O3215" s="11" t="n">
        <f aca="false">IF(I3215="","",I3215-B3215/252)</f>
        <v>-0.000934902229584425</v>
      </c>
      <c r="P3215" s="11" t="n">
        <f aca="false">IF(J3215="","",J3215-B3215/252)</f>
        <v>0.00147832602749981</v>
      </c>
      <c r="Q3215" s="11" t="n">
        <f aca="false">IF(K3215="","",K3215-B3215/252)</f>
        <v>0.00142015510941978</v>
      </c>
      <c r="R3215" s="11" t="n">
        <f aca="false">IF(L3215="","",L3215-B3215/252)</f>
        <v>0.00477129167888918</v>
      </c>
      <c r="S3215" s="11" t="n">
        <f aca="false">IF(M3215="","",M3215-B3215/252)</f>
        <v>-0.00142946091044832</v>
      </c>
      <c r="T3215" s="11" t="n">
        <f aca="false">IF(N3215="","",N3215-B3215/252)</f>
        <v>0.00801511590177034</v>
      </c>
    </row>
    <row r="3216" customFormat="false" ht="15" hidden="false" customHeight="false" outlineLevel="0" collapsed="false">
      <c r="A3216" s="9" t="n">
        <f aca="false">'Prices (input)'!A3216</f>
        <v>43523</v>
      </c>
      <c r="B3216" s="10" t="n">
        <f aca="false">LOOKUP(A3216,'FedFunds (input)'!$A$3:$A$867,'FedFunds (input)'!$B$3:$B$867)/100</f>
        <v>0.024</v>
      </c>
      <c r="C3216" s="10" t="n">
        <f aca="false">'Prices (input)'!B3216</f>
        <v>249.79</v>
      </c>
      <c r="D3216" s="10" t="n">
        <f aca="false">'Prices (input)'!C3216</f>
        <v>25.28</v>
      </c>
      <c r="E3216" s="10" t="n">
        <f aca="false">'Prices (input)'!D3216</f>
        <v>124.7</v>
      </c>
      <c r="F3216" s="10" t="n">
        <f aca="false">'Prices (input)'!E3216</f>
        <v>96.798</v>
      </c>
      <c r="G3216" s="10" t="n">
        <f aca="false">'Prices (input)'!F3216</f>
        <v>20.603</v>
      </c>
      <c r="H3216" s="10" t="n">
        <f aca="false">'Prices (input)'!G3216</f>
        <v>29.668</v>
      </c>
      <c r="I3216" s="11" t="n">
        <f aca="false">IF(OR(C3216="",C3215=""),"",C3216/C3215-1)</f>
        <v>-0.000400176077474113</v>
      </c>
      <c r="J3216" s="11" t="n">
        <f aca="false">IF(OR(D3216="",D3215=""),"",D3216/D3215-1)</f>
        <v>-0.00706991358994502</v>
      </c>
      <c r="K3216" s="11" t="n">
        <f aca="false">IF(OR(E3216="",E3215=""),"",E3216/E3215-1)</f>
        <v>-0.0069284064665126</v>
      </c>
      <c r="L3216" s="11" t="n">
        <f aca="false">IF(OR(F3216="",F3215=""),"",F3216/F3215-1)</f>
        <v>-0.0109937266281136</v>
      </c>
      <c r="M3216" s="11" t="n">
        <f aca="false">IF(OR(G3216="",G3215=""),"",G3216/G3215-1)</f>
        <v>-0.016938639183128</v>
      </c>
      <c r="N3216" s="11" t="n">
        <f aca="false">IF(OR(H3216="",H3215=""),"",H3216/H3215-1)</f>
        <v>-0.0217943222658182</v>
      </c>
      <c r="O3216" s="11" t="n">
        <f aca="false">IF(I3216="","",I3216-B3216/252)</f>
        <v>-0.000495414172712208</v>
      </c>
      <c r="P3216" s="11" t="n">
        <f aca="false">IF(J3216="","",J3216-B3216/252)</f>
        <v>-0.00716515168518312</v>
      </c>
      <c r="Q3216" s="11" t="n">
        <f aca="false">IF(K3216="","",K3216-B3216/252)</f>
        <v>-0.0070236445617507</v>
      </c>
      <c r="R3216" s="11" t="n">
        <f aca="false">IF(L3216="","",L3216-B3216/252)</f>
        <v>-0.0110889647233517</v>
      </c>
      <c r="S3216" s="11" t="n">
        <f aca="false">IF(M3216="","",M3216-B3216/252)</f>
        <v>-0.0170338772783661</v>
      </c>
      <c r="T3216" s="11" t="n">
        <f aca="false">IF(N3216="","",N3216-B3216/252)</f>
        <v>-0.0218895603610563</v>
      </c>
    </row>
    <row r="3217" customFormat="false" ht="15" hidden="false" customHeight="false" outlineLevel="0" collapsed="false">
      <c r="A3217" s="9" t="n">
        <f aca="false">'Prices (input)'!A3217</f>
        <v>43524</v>
      </c>
      <c r="B3217" s="10" t="n">
        <f aca="false">LOOKUP(A3217,'FedFunds (input)'!$A$3:$A$867,'FedFunds (input)'!$B$3:$B$867)/100</f>
        <v>0.024</v>
      </c>
      <c r="C3217" s="10" t="n">
        <f aca="false">'Prices (input)'!B3217</f>
        <v>249.18</v>
      </c>
      <c r="D3217" s="10" t="n">
        <f aca="false">'Prices (input)'!C3217</f>
        <v>25.14</v>
      </c>
      <c r="E3217" s="10" t="n">
        <f aca="false">'Prices (input)'!D3217</f>
        <v>123.99</v>
      </c>
      <c r="F3217" s="10" t="n">
        <f aca="false">'Prices (input)'!E3217</f>
        <v>96.46</v>
      </c>
      <c r="G3217" s="10" t="n">
        <f aca="false">'Prices (input)'!F3217</f>
        <v>20.498</v>
      </c>
      <c r="H3217" s="10" t="n">
        <f aca="false">'Prices (input)'!G3217</f>
        <v>29.342</v>
      </c>
      <c r="I3217" s="11" t="n">
        <f aca="false">IF(OR(C3217="",C3216=""),"",C3217/C3216-1)</f>
        <v>-0.00244205132311137</v>
      </c>
      <c r="J3217" s="11" t="n">
        <f aca="false">IF(OR(D3217="",D3216=""),"",D3217/D3216-1)</f>
        <v>-0.00553797468354433</v>
      </c>
      <c r="K3217" s="11" t="n">
        <f aca="false">IF(OR(E3217="",E3216=""),"",E3217/E3216-1)</f>
        <v>-0.00569366479550926</v>
      </c>
      <c r="L3217" s="11" t="n">
        <f aca="false">IF(OR(F3217="",F3216=""),"",F3217/F3216-1)</f>
        <v>-0.00349180768197699</v>
      </c>
      <c r="M3217" s="11" t="n">
        <f aca="false">IF(OR(G3217="",G3216=""),"",G3217/G3216-1)</f>
        <v>-0.00509634519244773</v>
      </c>
      <c r="N3217" s="11" t="n">
        <f aca="false">IF(OR(H3217="",H3216=""),"",H3217/H3216-1)</f>
        <v>-0.0109882701901038</v>
      </c>
      <c r="O3217" s="11" t="n">
        <f aca="false">IF(I3217="","",I3217-B3217/252)</f>
        <v>-0.00253728941834947</v>
      </c>
      <c r="P3217" s="11" t="n">
        <f aca="false">IF(J3217="","",J3217-B3217/252)</f>
        <v>-0.00563321277878243</v>
      </c>
      <c r="Q3217" s="11" t="n">
        <f aca="false">IF(K3217="","",K3217-B3217/252)</f>
        <v>-0.00578890289074735</v>
      </c>
      <c r="R3217" s="11" t="n">
        <f aca="false">IF(L3217="","",L3217-B3217/252)</f>
        <v>-0.00358704577721508</v>
      </c>
      <c r="S3217" s="11" t="n">
        <f aca="false">IF(M3217="","",M3217-B3217/252)</f>
        <v>-0.00519158328768582</v>
      </c>
      <c r="T3217" s="11" t="n">
        <f aca="false">IF(N3217="","",N3217-B3217/252)</f>
        <v>-0.0110835082853419</v>
      </c>
    </row>
    <row r="3218" customFormat="false" ht="15" hidden="false" customHeight="false" outlineLevel="0" collapsed="false">
      <c r="A3218" s="9" t="n">
        <f aca="false">'Prices (input)'!A3218</f>
        <v>43525</v>
      </c>
      <c r="B3218" s="10" t="n">
        <f aca="false">LOOKUP(A3218,'FedFunds (input)'!$A$3:$A$867,'FedFunds (input)'!$B$3:$B$867)/100</f>
        <v>0.0241</v>
      </c>
      <c r="C3218" s="10" t="n">
        <f aca="false">'Prices (input)'!B3218</f>
        <v>250.92</v>
      </c>
      <c r="D3218" s="10" t="n">
        <f aca="false">'Prices (input)'!C3218</f>
        <v>24.71</v>
      </c>
      <c r="E3218" s="10" t="n">
        <f aca="false">'Prices (input)'!D3218</f>
        <v>121.88</v>
      </c>
      <c r="F3218" s="10" t="n">
        <f aca="false">'Prices (input)'!E3218</f>
        <v>95.561</v>
      </c>
      <c r="G3218" s="10" t="n">
        <f aca="false">'Prices (input)'!F3218</f>
        <v>20.018</v>
      </c>
      <c r="H3218" s="10" t="n">
        <f aca="false">'Prices (input)'!G3218</f>
        <v>28.473</v>
      </c>
      <c r="I3218" s="11" t="n">
        <f aca="false">IF(OR(C3218="",C3217=""),"",C3218/C3217-1)</f>
        <v>0.00698290392487344</v>
      </c>
      <c r="J3218" s="11" t="n">
        <f aca="false">IF(OR(D3218="",D3217=""),"",D3218/D3217-1)</f>
        <v>-0.0171042163882259</v>
      </c>
      <c r="K3218" s="11" t="n">
        <f aca="false">IF(OR(E3218="",E3217=""),"",E3218/E3217-1)</f>
        <v>-0.0170175014114041</v>
      </c>
      <c r="L3218" s="11" t="n">
        <f aca="false">IF(OR(F3218="",F3217=""),"",F3218/F3217-1)</f>
        <v>-0.00931992535766102</v>
      </c>
      <c r="M3218" s="11" t="n">
        <f aca="false">IF(OR(G3218="",G3217=""),"",G3218/G3217-1)</f>
        <v>-0.0234169187237779</v>
      </c>
      <c r="N3218" s="11" t="n">
        <f aca="false">IF(OR(H3218="",H3217=""),"",H3218/H3217-1)</f>
        <v>-0.0296162497443937</v>
      </c>
      <c r="O3218" s="11" t="n">
        <f aca="false">IF(I3218="","",I3218-B3218/252)</f>
        <v>0.00688726900423852</v>
      </c>
      <c r="P3218" s="11" t="n">
        <f aca="false">IF(J3218="","",J3218-B3218/252)</f>
        <v>-0.0171998513088608</v>
      </c>
      <c r="Q3218" s="11" t="n">
        <f aca="false">IF(K3218="","",K3218-B3218/252)</f>
        <v>-0.017113136332039</v>
      </c>
      <c r="R3218" s="11" t="n">
        <f aca="false">IF(L3218="","",L3218-B3218/252)</f>
        <v>-0.00941556027829594</v>
      </c>
      <c r="S3218" s="11" t="n">
        <f aca="false">IF(M3218="","",M3218-B3218/252)</f>
        <v>-0.0235125536444129</v>
      </c>
      <c r="T3218" s="11" t="n">
        <f aca="false">IF(N3218="","",N3218-B3218/252)</f>
        <v>-0.0297118846650286</v>
      </c>
    </row>
    <row r="3219" customFormat="false" ht="15" hidden="false" customHeight="false" outlineLevel="0" collapsed="false">
      <c r="A3219" s="9" t="n">
        <f aca="false">'Prices (input)'!A3219</f>
        <v>43528</v>
      </c>
      <c r="B3219" s="10" t="n">
        <f aca="false">LOOKUP(A3219,'FedFunds (input)'!$A$3:$A$867,'FedFunds (input)'!$B$3:$B$867)/100</f>
        <v>0.0241</v>
      </c>
      <c r="C3219" s="10" t="n">
        <f aca="false">'Prices (input)'!B3219</f>
        <v>249.95</v>
      </c>
      <c r="D3219" s="10" t="n">
        <f aca="false">'Prices (input)'!C3219</f>
        <v>24.65</v>
      </c>
      <c r="E3219" s="10" t="n">
        <f aca="false">'Prices (input)'!D3219</f>
        <v>121.56</v>
      </c>
      <c r="F3219" s="10" t="n">
        <f aca="false">'Prices (input)'!E3219</f>
        <v>96.293</v>
      </c>
      <c r="G3219" s="10" t="n">
        <f aca="false">'Prices (input)'!F3219</f>
        <v>20.138</v>
      </c>
      <c r="H3219" s="10" t="n">
        <f aca="false">'Prices (input)'!G3219</f>
        <v>28.455</v>
      </c>
      <c r="I3219" s="11" t="n">
        <f aca="false">IF(OR(C3219="",C3218=""),"",C3219/C3218-1)</f>
        <v>-0.00386577395185717</v>
      </c>
      <c r="J3219" s="11" t="n">
        <f aca="false">IF(OR(D3219="",D3218=""),"",D3219/D3218-1)</f>
        <v>-0.00242816673411583</v>
      </c>
      <c r="K3219" s="11" t="n">
        <f aca="false">IF(OR(E3219="",E3218=""),"",E3219/E3218-1)</f>
        <v>-0.00262553331145388</v>
      </c>
      <c r="L3219" s="11" t="n">
        <f aca="false">IF(OR(F3219="",F3218=""),"",F3219/F3218-1)</f>
        <v>0.00766002867278481</v>
      </c>
      <c r="M3219" s="11" t="n">
        <f aca="false">IF(OR(G3219="",G3218=""),"",G3219/G3218-1)</f>
        <v>0.00599460485563008</v>
      </c>
      <c r="N3219" s="11" t="n">
        <f aca="false">IF(OR(H3219="",H3218=""),"",H3219/H3218-1)</f>
        <v>-0.000632177852702531</v>
      </c>
      <c r="O3219" s="11" t="n">
        <f aca="false">IF(I3219="","",I3219-B3219/252)</f>
        <v>-0.00396140887249209</v>
      </c>
      <c r="P3219" s="11" t="n">
        <f aca="false">IF(J3219="","",J3219-B3219/252)</f>
        <v>-0.00252380165475075</v>
      </c>
      <c r="Q3219" s="11" t="n">
        <f aca="false">IF(K3219="","",K3219-B3219/252)</f>
        <v>-0.0027211682320888</v>
      </c>
      <c r="R3219" s="11" t="n">
        <f aca="false">IF(L3219="","",L3219-B3219/252)</f>
        <v>0.00756439375214989</v>
      </c>
      <c r="S3219" s="11" t="n">
        <f aca="false">IF(M3219="","",M3219-B3219/252)</f>
        <v>0.00589896993499516</v>
      </c>
      <c r="T3219" s="11" t="n">
        <f aca="false">IF(N3219="","",N3219-B3219/252)</f>
        <v>-0.000727812773337452</v>
      </c>
    </row>
    <row r="3220" customFormat="false" ht="15" hidden="false" customHeight="false" outlineLevel="0" collapsed="false">
      <c r="A3220" s="9" t="n">
        <f aca="false">'Prices (input)'!A3220</f>
        <v>43529</v>
      </c>
      <c r="B3220" s="10" t="n">
        <f aca="false">LOOKUP(A3220,'FedFunds (input)'!$A$3:$A$867,'FedFunds (input)'!$B$3:$B$867)/100</f>
        <v>0.0241</v>
      </c>
      <c r="C3220" s="10" t="n">
        <f aca="false">'Prices (input)'!B3220</f>
        <v>249.63</v>
      </c>
      <c r="D3220" s="10" t="n">
        <f aca="false">'Prices (input)'!C3220</f>
        <v>24.68</v>
      </c>
      <c r="E3220" s="10" t="n">
        <f aca="false">'Prices (input)'!D3220</f>
        <v>121.72</v>
      </c>
      <c r="F3220" s="10" t="n">
        <f aca="false">'Prices (input)'!E3220</f>
        <v>96.511</v>
      </c>
      <c r="G3220" s="10" t="n">
        <f aca="false">'Prices (input)'!F3220</f>
        <v>20.239</v>
      </c>
      <c r="H3220" s="10" t="n">
        <f aca="false">'Prices (input)'!G3220</f>
        <v>28.464</v>
      </c>
      <c r="I3220" s="11" t="n">
        <f aca="false">IF(OR(C3220="",C3219=""),"",C3220/C3219-1)</f>
        <v>-0.00128025605121018</v>
      </c>
      <c r="J3220" s="11" t="n">
        <f aca="false">IF(OR(D3220="",D3219=""),"",D3220/D3219-1)</f>
        <v>0.00121703853955379</v>
      </c>
      <c r="K3220" s="11" t="n">
        <f aca="false">IF(OR(E3220="",E3219=""),"",E3220/E3219-1)</f>
        <v>0.00131622244159257</v>
      </c>
      <c r="L3220" s="11" t="n">
        <f aca="false">IF(OR(F3220="",F3219=""),"",F3220/F3219-1)</f>
        <v>0.00226392364969397</v>
      </c>
      <c r="M3220" s="11" t="n">
        <f aca="false">IF(OR(G3220="",G3219=""),"",G3220/G3219-1)</f>
        <v>0.00501539378289806</v>
      </c>
      <c r="N3220" s="11" t="n">
        <f aca="false">IF(OR(H3220="",H3219=""),"",H3220/H3219-1)</f>
        <v>0.000316288877174609</v>
      </c>
      <c r="O3220" s="11" t="n">
        <f aca="false">IF(I3220="","",I3220-B3220/252)</f>
        <v>-0.0013758909718451</v>
      </c>
      <c r="P3220" s="11" t="n">
        <f aca="false">IF(J3220="","",J3220-B3220/252)</f>
        <v>0.00112140361891887</v>
      </c>
      <c r="Q3220" s="11" t="n">
        <f aca="false">IF(K3220="","",K3220-B3220/252)</f>
        <v>0.00122058752095765</v>
      </c>
      <c r="R3220" s="11" t="n">
        <f aca="false">IF(L3220="","",L3220-B3220/252)</f>
        <v>0.00216828872905905</v>
      </c>
      <c r="S3220" s="11" t="n">
        <f aca="false">IF(M3220="","",M3220-B3220/252)</f>
        <v>0.00491975886226314</v>
      </c>
      <c r="T3220" s="11" t="n">
        <f aca="false">IF(N3220="","",N3220-B3220/252)</f>
        <v>0.000220653956539688</v>
      </c>
    </row>
    <row r="3221" customFormat="false" ht="15" hidden="false" customHeight="false" outlineLevel="0" collapsed="false">
      <c r="A3221" s="9" t="n">
        <f aca="false">'Prices (input)'!A3221</f>
        <v>43530</v>
      </c>
      <c r="B3221" s="10" t="n">
        <f aca="false">LOOKUP(A3221,'FedFunds (input)'!$A$3:$A$867,'FedFunds (input)'!$B$3:$B$867)/100</f>
        <v>0.0241</v>
      </c>
      <c r="C3221" s="10" t="n">
        <f aca="false">'Prices (input)'!B3221</f>
        <v>248.07</v>
      </c>
      <c r="D3221" s="10" t="n">
        <f aca="false">'Prices (input)'!C3221</f>
        <v>24.66</v>
      </c>
      <c r="E3221" s="10" t="n">
        <f aca="false">'Prices (input)'!D3221</f>
        <v>121.62</v>
      </c>
      <c r="F3221" s="10" t="n">
        <f aca="false">'Prices (input)'!E3221</f>
        <v>96.865</v>
      </c>
      <c r="G3221" s="10" t="n">
        <f aca="false">'Prices (input)'!F3221</f>
        <v>19.8386</v>
      </c>
      <c r="H3221" s="10" t="n">
        <f aca="false">'Prices (input)'!G3221</f>
        <v>27.74</v>
      </c>
      <c r="I3221" s="11" t="n">
        <f aca="false">IF(OR(C3221="",C3220=""),"",C3221/C3220-1)</f>
        <v>-0.00624924888835476</v>
      </c>
      <c r="J3221" s="11" t="n">
        <f aca="false">IF(OR(D3221="",D3220=""),"",D3221/D3220-1)</f>
        <v>-0.000810372771474888</v>
      </c>
      <c r="K3221" s="11" t="n">
        <f aca="false">IF(OR(E3221="",E3220=""),"",E3221/E3220-1)</f>
        <v>-0.000821557673348572</v>
      </c>
      <c r="L3221" s="11" t="n">
        <f aca="false">IF(OR(F3221="",F3220=""),"",F3221/F3220-1)</f>
        <v>0.00366797567116706</v>
      </c>
      <c r="M3221" s="11" t="n">
        <f aca="false">IF(OR(G3221="",G3220=""),"",G3221/G3220-1)</f>
        <v>-0.0197835861455606</v>
      </c>
      <c r="N3221" s="11" t="n">
        <f aca="false">IF(OR(H3221="",H3220=""),"",H3221/H3220-1)</f>
        <v>-0.0254356379988758</v>
      </c>
      <c r="O3221" s="11" t="n">
        <f aca="false">IF(I3221="","",I3221-B3221/252)</f>
        <v>-0.00634488380898968</v>
      </c>
      <c r="P3221" s="11" t="n">
        <f aca="false">IF(J3221="","",J3221-B3221/252)</f>
        <v>-0.000906007692109808</v>
      </c>
      <c r="Q3221" s="11" t="n">
        <f aca="false">IF(K3221="","",K3221-B3221/252)</f>
        <v>-0.000917192593983493</v>
      </c>
      <c r="R3221" s="11" t="n">
        <f aca="false">IF(L3221="","",L3221-B3221/252)</f>
        <v>0.00357234075053214</v>
      </c>
      <c r="S3221" s="11" t="n">
        <f aca="false">IF(M3221="","",M3221-B3221/252)</f>
        <v>-0.0198792210661956</v>
      </c>
      <c r="T3221" s="11" t="n">
        <f aca="false">IF(N3221="","",N3221-B3221/252)</f>
        <v>-0.0255312729195107</v>
      </c>
    </row>
    <row r="3222" customFormat="false" ht="15" hidden="false" customHeight="false" outlineLevel="0" collapsed="false">
      <c r="A3222" s="9" t="n">
        <f aca="false">'Prices (input)'!A3222</f>
        <v>43531</v>
      </c>
      <c r="B3222" s="10" t="n">
        <f aca="false">LOOKUP(A3222,'FedFunds (input)'!$A$3:$A$867,'FedFunds (input)'!$B$3:$B$867)/100</f>
        <v>0.0241</v>
      </c>
      <c r="C3222" s="10" t="n">
        <f aca="false">'Prices (input)'!B3222</f>
        <v>246.08</v>
      </c>
      <c r="D3222" s="10" t="n">
        <f aca="false">'Prices (input)'!C3222</f>
        <v>24.63</v>
      </c>
      <c r="E3222" s="10" t="n">
        <f aca="false">'Prices (input)'!D3222</f>
        <v>121.5</v>
      </c>
      <c r="F3222" s="10" t="n">
        <f aca="false">'Prices (input)'!E3222</f>
        <v>97.501</v>
      </c>
      <c r="G3222" s="10" t="n">
        <f aca="false">'Prices (input)'!F3222</f>
        <v>20.074</v>
      </c>
      <c r="H3222" s="10" t="n">
        <f aca="false">'Prices (input)'!G3222</f>
        <v>28.062</v>
      </c>
      <c r="I3222" s="11" t="n">
        <f aca="false">IF(OR(C3222="",C3221=""),"",C3222/C3221-1)</f>
        <v>-0.0080219292941508</v>
      </c>
      <c r="J3222" s="11" t="n">
        <f aca="false">IF(OR(D3222="",D3221=""),"",D3222/D3221-1)</f>
        <v>-0.0012165450121655</v>
      </c>
      <c r="K3222" s="11" t="n">
        <f aca="false">IF(OR(E3222="",E3221=""),"",E3222/E3221-1)</f>
        <v>-0.00098667982239764</v>
      </c>
      <c r="L3222" s="11" t="n">
        <f aca="false">IF(OR(F3222="",F3221=""),"",F3222/F3221-1)</f>
        <v>0.00656583905435415</v>
      </c>
      <c r="M3222" s="11" t="n">
        <f aca="false">IF(OR(G3222="",G3221=""),"",G3222/G3221-1)</f>
        <v>0.0118657566562157</v>
      </c>
      <c r="N3222" s="11" t="n">
        <f aca="false">IF(OR(H3222="",H3221=""),"",H3222/H3221-1)</f>
        <v>0.0116077865897621</v>
      </c>
      <c r="O3222" s="11" t="n">
        <f aca="false">IF(I3222="","",I3222-B3222/252)</f>
        <v>-0.00811756421478572</v>
      </c>
      <c r="P3222" s="11" t="n">
        <f aca="false">IF(J3222="","",J3222-B3222/252)</f>
        <v>-0.00131217993280042</v>
      </c>
      <c r="Q3222" s="11" t="n">
        <f aca="false">IF(K3222="","",K3222-B3222/252)</f>
        <v>-0.00108231474303256</v>
      </c>
      <c r="R3222" s="11" t="n">
        <f aca="false">IF(L3222="","",L3222-B3222/252)</f>
        <v>0.00647020413371923</v>
      </c>
      <c r="S3222" s="11" t="n">
        <f aca="false">IF(M3222="","",M3222-B3222/252)</f>
        <v>0.0117701217355808</v>
      </c>
      <c r="T3222" s="11" t="n">
        <f aca="false">IF(N3222="","",N3222-B3222/252)</f>
        <v>0.0115121516691272</v>
      </c>
    </row>
    <row r="3223" customFormat="false" ht="15" hidden="false" customHeight="false" outlineLevel="0" collapsed="false">
      <c r="A3223" s="9" t="n">
        <f aca="false">'Prices (input)'!A3223</f>
        <v>43532</v>
      </c>
      <c r="B3223" s="10" t="n">
        <f aca="false">LOOKUP(A3223,'FedFunds (input)'!$A$3:$A$867,'FedFunds (input)'!$B$3:$B$867)/100</f>
        <v>0.0241</v>
      </c>
      <c r="C3223" s="10" t="n">
        <f aca="false">'Prices (input)'!B3223</f>
        <v>245.58</v>
      </c>
      <c r="D3223" s="10" t="n">
        <f aca="false">'Prices (input)'!C3223</f>
        <v>24.9</v>
      </c>
      <c r="E3223" s="10" t="n">
        <f aca="false">'Prices (input)'!D3223</f>
        <v>122.83</v>
      </c>
      <c r="F3223" s="10" t="n">
        <f aca="false">'Prices (input)'!E3223</f>
        <v>97.896</v>
      </c>
      <c r="G3223" s="10" t="n">
        <f aca="false">'Prices (input)'!F3223</f>
        <v>20.608</v>
      </c>
      <c r="H3223" s="10" t="n">
        <f aca="false">'Prices (input)'!G3223</f>
        <v>29.225</v>
      </c>
      <c r="I3223" s="11" t="n">
        <f aca="false">IF(OR(C3223="",C3222=""),"",C3223/C3222-1)</f>
        <v>-0.00203185955786733</v>
      </c>
      <c r="J3223" s="11" t="n">
        <f aca="false">IF(OR(D3223="",D3222=""),"",D3223/D3222-1)</f>
        <v>0.0109622411693058</v>
      </c>
      <c r="K3223" s="11" t="n">
        <f aca="false">IF(OR(E3223="",E3222=""),"",E3223/E3222-1)</f>
        <v>0.0109465020576132</v>
      </c>
      <c r="L3223" s="11" t="n">
        <f aca="false">IF(OR(F3223="",F3222=""),"",F3223/F3222-1)</f>
        <v>0.00405124050009742</v>
      </c>
      <c r="M3223" s="11" t="n">
        <f aca="false">IF(OR(G3223="",G3222=""),"",G3223/G3222-1)</f>
        <v>0.0266015741755503</v>
      </c>
      <c r="N3223" s="11" t="n">
        <f aca="false">IF(OR(H3223="",H3222=""),"",H3223/H3222-1)</f>
        <v>0.0414439455491411</v>
      </c>
      <c r="O3223" s="11" t="n">
        <f aca="false">IF(I3223="","",I3223-B3223/252)</f>
        <v>-0.00212749447850225</v>
      </c>
      <c r="P3223" s="11" t="n">
        <f aca="false">IF(J3223="","",J3223-B3223/252)</f>
        <v>0.0108666062486709</v>
      </c>
      <c r="Q3223" s="11" t="n">
        <f aca="false">IF(K3223="","",K3223-B3223/252)</f>
        <v>0.0108508671369782</v>
      </c>
      <c r="R3223" s="11" t="n">
        <f aca="false">IF(L3223="","",L3223-B3223/252)</f>
        <v>0.0039556055794625</v>
      </c>
      <c r="S3223" s="11" t="n">
        <f aca="false">IF(M3223="","",M3223-B3223/252)</f>
        <v>0.0265059392549154</v>
      </c>
      <c r="T3223" s="11" t="n">
        <f aca="false">IF(N3223="","",N3223-B3223/252)</f>
        <v>0.0413483106285062</v>
      </c>
    </row>
    <row r="3224" customFormat="false" ht="15" hidden="false" customHeight="false" outlineLevel="0" collapsed="false">
      <c r="A3224" s="9" t="n">
        <f aca="false">'Prices (input)'!A3224</f>
        <v>43535</v>
      </c>
      <c r="B3224" s="10" t="n">
        <f aca="false">LOOKUP(A3224,'FedFunds (input)'!$A$3:$A$867,'FedFunds (input)'!$B$3:$B$867)/100</f>
        <v>0.0241</v>
      </c>
      <c r="C3224" s="10" t="n">
        <f aca="false">'Prices (input)'!B3224</f>
        <v>249.14</v>
      </c>
      <c r="D3224" s="10" t="n">
        <f aca="false">'Prices (input)'!C3224</f>
        <v>24.78</v>
      </c>
      <c r="E3224" s="10" t="n">
        <f aca="false">'Prices (input)'!D3224</f>
        <v>122.24</v>
      </c>
      <c r="F3224" s="10" t="n">
        <f aca="false">'Prices (input)'!E3224</f>
        <v>97.598</v>
      </c>
      <c r="G3224" s="10" t="n">
        <f aca="false">'Prices (input)'!F3224</f>
        <v>20.562</v>
      </c>
      <c r="H3224" s="10" t="n">
        <f aca="false">'Prices (input)'!G3224</f>
        <v>28.989</v>
      </c>
      <c r="I3224" s="11" t="n">
        <f aca="false">IF(OR(C3224="",C3223=""),"",C3224/C3223-1)</f>
        <v>0.0144962944865217</v>
      </c>
      <c r="J3224" s="11" t="n">
        <f aca="false">IF(OR(D3224="",D3223=""),"",D3224/D3223-1)</f>
        <v>-0.00481927710843366</v>
      </c>
      <c r="K3224" s="11" t="n">
        <f aca="false">IF(OR(E3224="",E3223=""),"",E3224/E3223-1)</f>
        <v>-0.004803386794757</v>
      </c>
      <c r="L3224" s="11" t="n">
        <f aca="false">IF(OR(F3224="",F3223=""),"",F3224/F3223-1)</f>
        <v>-0.00304404674348291</v>
      </c>
      <c r="M3224" s="11" t="n">
        <f aca="false">IF(OR(G3224="",G3223=""),"",G3224/G3223-1)</f>
        <v>-0.00223214285714279</v>
      </c>
      <c r="N3224" s="11" t="n">
        <f aca="false">IF(OR(H3224="",H3223=""),"",H3224/H3223-1)</f>
        <v>-0.00807527801539776</v>
      </c>
      <c r="O3224" s="11" t="n">
        <f aca="false">IF(I3224="","",I3224-B3224/252)</f>
        <v>0.0144006595658868</v>
      </c>
      <c r="P3224" s="11" t="n">
        <f aca="false">IF(J3224="","",J3224-B3224/252)</f>
        <v>-0.00491491202906858</v>
      </c>
      <c r="Q3224" s="11" t="n">
        <f aca="false">IF(K3224="","",K3224-B3224/252)</f>
        <v>-0.00489902171539192</v>
      </c>
      <c r="R3224" s="11" t="n">
        <f aca="false">IF(L3224="","",L3224-B3224/252)</f>
        <v>-0.00313968166411783</v>
      </c>
      <c r="S3224" s="11" t="n">
        <f aca="false">IF(M3224="","",M3224-B3224/252)</f>
        <v>-0.00232777777777771</v>
      </c>
      <c r="T3224" s="11" t="n">
        <f aca="false">IF(N3224="","",N3224-B3224/252)</f>
        <v>-0.00817091293603268</v>
      </c>
    </row>
    <row r="3225" customFormat="false" ht="15" hidden="false" customHeight="false" outlineLevel="0" collapsed="false">
      <c r="A3225" s="9" t="n">
        <f aca="false">'Prices (input)'!A3225</f>
        <v>43536</v>
      </c>
      <c r="B3225" s="10" t="n">
        <f aca="false">LOOKUP(A3225,'FedFunds (input)'!$A$3:$A$867,'FedFunds (input)'!$B$3:$B$867)/100</f>
        <v>0.0241</v>
      </c>
      <c r="C3225" s="10" t="n">
        <f aca="false">'Prices (input)'!B3225</f>
        <v>249.98</v>
      </c>
      <c r="D3225" s="10" t="n">
        <f aca="false">'Prices (input)'!C3225</f>
        <v>24.94</v>
      </c>
      <c r="E3225" s="10" t="n">
        <f aca="false">'Prices (input)'!D3225</f>
        <v>122.98</v>
      </c>
      <c r="F3225" s="10" t="n">
        <f aca="false">'Prices (input)'!E3225</f>
        <v>98.274</v>
      </c>
      <c r="G3225" s="10" t="n">
        <f aca="false">'Prices (input)'!F3225</f>
        <v>20.903</v>
      </c>
      <c r="H3225" s="10" t="n">
        <f aca="false">'Prices (input)'!G3225</f>
        <v>29.56</v>
      </c>
      <c r="I3225" s="11" t="n">
        <f aca="false">IF(OR(C3225="",C3224=""),"",C3225/C3224-1)</f>
        <v>0.00337159829814571</v>
      </c>
      <c r="J3225" s="11" t="n">
        <f aca="false">IF(OR(D3225="",D3224=""),"",D3225/D3224-1)</f>
        <v>0.00645682001614212</v>
      </c>
      <c r="K3225" s="11" t="n">
        <f aca="false">IF(OR(E3225="",E3224=""),"",E3225/E3224-1)</f>
        <v>0.00605366492146597</v>
      </c>
      <c r="L3225" s="11" t="n">
        <f aca="false">IF(OR(F3225="",F3224=""),"",F3225/F3224-1)</f>
        <v>0.00692637144203778</v>
      </c>
      <c r="M3225" s="11" t="n">
        <f aca="false">IF(OR(G3225="",G3224=""),"",G3225/G3224-1)</f>
        <v>0.0165839898842524</v>
      </c>
      <c r="N3225" s="11" t="n">
        <f aca="false">IF(OR(H3225="",H3224=""),"",H3225/H3224-1)</f>
        <v>0.0196971264962571</v>
      </c>
      <c r="O3225" s="11" t="n">
        <f aca="false">IF(I3225="","",I3225-B3225/252)</f>
        <v>0.00327596337751079</v>
      </c>
      <c r="P3225" s="11" t="n">
        <f aca="false">IF(J3225="","",J3225-B3225/252)</f>
        <v>0.0063611850955072</v>
      </c>
      <c r="Q3225" s="11" t="n">
        <f aca="false">IF(K3225="","",K3225-B3225/252)</f>
        <v>0.00595803000083105</v>
      </c>
      <c r="R3225" s="11" t="n">
        <f aca="false">IF(L3225="","",L3225-B3225/252)</f>
        <v>0.00683073652140286</v>
      </c>
      <c r="S3225" s="11" t="n">
        <f aca="false">IF(M3225="","",M3225-B3225/252)</f>
        <v>0.0164883549636174</v>
      </c>
      <c r="T3225" s="11" t="n">
        <f aca="false">IF(N3225="","",N3225-B3225/252)</f>
        <v>0.0196014915756222</v>
      </c>
    </row>
    <row r="3226" customFormat="false" ht="15" hidden="false" customHeight="false" outlineLevel="0" collapsed="false">
      <c r="A3226" s="9" t="n">
        <f aca="false">'Prices (input)'!A3226</f>
        <v>43537</v>
      </c>
      <c r="B3226" s="10" t="n">
        <f aca="false">LOOKUP(A3226,'FedFunds (input)'!$A$3:$A$867,'FedFunds (input)'!$B$3:$B$867)/100</f>
        <v>0.0241</v>
      </c>
      <c r="C3226" s="10" t="n">
        <f aca="false">'Prices (input)'!B3226</f>
        <v>251.68</v>
      </c>
      <c r="D3226" s="10" t="n">
        <f aca="false">'Prices (input)'!C3226</f>
        <v>25.11</v>
      </c>
      <c r="E3226" s="10" t="n">
        <f aca="false">'Prices (input)'!D3226</f>
        <v>123.84</v>
      </c>
      <c r="F3226" s="10" t="n">
        <f aca="false">'Prices (input)'!E3226</f>
        <v>98.091</v>
      </c>
      <c r="G3226" s="10" t="n">
        <f aca="false">'Prices (input)'!F3226</f>
        <v>21.06</v>
      </c>
      <c r="H3226" s="10" t="n">
        <f aca="false">'Prices (input)'!G3226</f>
        <v>29.867</v>
      </c>
      <c r="I3226" s="11" t="n">
        <f aca="false">IF(OR(C3226="",C3225=""),"",C3226/C3225-1)</f>
        <v>0.00680054404352348</v>
      </c>
      <c r="J3226" s="11" t="n">
        <f aca="false">IF(OR(D3226="",D3225=""),"",D3226/D3225-1)</f>
        <v>0.00681635926222923</v>
      </c>
      <c r="K3226" s="11" t="n">
        <f aca="false">IF(OR(E3226="",E3225=""),"",E3226/E3225-1)</f>
        <v>0.00699300699300709</v>
      </c>
      <c r="L3226" s="11" t="n">
        <f aca="false">IF(OR(F3226="",F3225=""),"",F3226/F3225-1)</f>
        <v>-0.0018621405458209</v>
      </c>
      <c r="M3226" s="11" t="n">
        <f aca="false">IF(OR(G3226="",G3225=""),"",G3226/G3225-1)</f>
        <v>0.00751088360522423</v>
      </c>
      <c r="N3226" s="11" t="n">
        <f aca="false">IF(OR(H3226="",H3225=""),"",H3226/H3225-1)</f>
        <v>0.010385656292287</v>
      </c>
      <c r="O3226" s="11" t="n">
        <f aca="false">IF(I3226="","",I3226-B3226/252)</f>
        <v>0.00670490912288856</v>
      </c>
      <c r="P3226" s="11" t="n">
        <f aca="false">IF(J3226="","",J3226-B3226/252)</f>
        <v>0.00672072434159431</v>
      </c>
      <c r="Q3226" s="11" t="n">
        <f aca="false">IF(K3226="","",K3226-B3226/252)</f>
        <v>0.00689737207237217</v>
      </c>
      <c r="R3226" s="11" t="n">
        <f aca="false">IF(L3226="","",L3226-B3226/252)</f>
        <v>-0.00195777546645582</v>
      </c>
      <c r="S3226" s="11" t="n">
        <f aca="false">IF(M3226="","",M3226-B3226/252)</f>
        <v>0.00741524868458931</v>
      </c>
      <c r="T3226" s="11" t="n">
        <f aca="false">IF(N3226="","",N3226-B3226/252)</f>
        <v>0.0102900213716521</v>
      </c>
    </row>
    <row r="3227" customFormat="false" ht="15" hidden="false" customHeight="false" outlineLevel="0" collapsed="false">
      <c r="A3227" s="9" t="n">
        <f aca="false">'Prices (input)'!A3227</f>
        <v>43538</v>
      </c>
      <c r="B3227" s="10" t="n">
        <f aca="false">LOOKUP(A3227,'FedFunds (input)'!$A$3:$A$867,'FedFunds (input)'!$B$3:$B$867)/100</f>
        <v>0.0241</v>
      </c>
      <c r="C3227" s="10" t="n">
        <f aca="false">'Prices (input)'!B3227</f>
        <v>251.55</v>
      </c>
      <c r="D3227" s="10" t="n">
        <f aca="false">'Prices (input)'!C3227</f>
        <v>24.83</v>
      </c>
      <c r="E3227" s="10" t="n">
        <f aca="false">'Prices (input)'!D3227</f>
        <v>122.42</v>
      </c>
      <c r="F3227" s="10" t="n">
        <f aca="false">'Prices (input)'!E3227</f>
        <v>97.417</v>
      </c>
      <c r="G3227" s="10" t="n">
        <f aca="false">'Prices (input)'!F3227</f>
        <v>20.511</v>
      </c>
      <c r="H3227" s="10" t="n">
        <f aca="false">'Prices (input)'!G3227</f>
        <v>29.066</v>
      </c>
      <c r="I3227" s="11" t="n">
        <f aca="false">IF(OR(C3227="",C3226=""),"",C3227/C3226-1)</f>
        <v>-0.000516528925619819</v>
      </c>
      <c r="J3227" s="11" t="n">
        <f aca="false">IF(OR(D3227="",D3226=""),"",D3227/D3226-1)</f>
        <v>-0.0111509358821187</v>
      </c>
      <c r="K3227" s="11" t="n">
        <f aca="false">IF(OR(E3227="",E3226=""),"",E3227/E3226-1)</f>
        <v>-0.0114664082687339</v>
      </c>
      <c r="L3227" s="11" t="n">
        <f aca="false">IF(OR(F3227="",F3226=""),"",F3227/F3226-1)</f>
        <v>-0.00687117064766385</v>
      </c>
      <c r="M3227" s="11" t="n">
        <f aca="false">IF(OR(G3227="",G3226=""),"",G3227/G3226-1)</f>
        <v>-0.0260683760683761</v>
      </c>
      <c r="N3227" s="11" t="n">
        <f aca="false">IF(OR(H3227="",H3226=""),"",H3227/H3226-1)</f>
        <v>-0.0268188971105234</v>
      </c>
      <c r="O3227" s="11" t="n">
        <f aca="false">IF(I3227="","",I3227-B3227/252)</f>
        <v>-0.00061216384625474</v>
      </c>
      <c r="P3227" s="11" t="n">
        <f aca="false">IF(J3227="","",J3227-B3227/252)</f>
        <v>-0.0112465708027536</v>
      </c>
      <c r="Q3227" s="11" t="n">
        <f aca="false">IF(K3227="","",K3227-B3227/252)</f>
        <v>-0.0115620431893688</v>
      </c>
      <c r="R3227" s="11" t="n">
        <f aca="false">IF(L3227="","",L3227-B3227/252)</f>
        <v>-0.00696680556829877</v>
      </c>
      <c r="S3227" s="11" t="n">
        <f aca="false">IF(M3227="","",M3227-B3227/252)</f>
        <v>-0.026164010989011</v>
      </c>
      <c r="T3227" s="11" t="n">
        <f aca="false">IF(N3227="","",N3227-B3227/252)</f>
        <v>-0.0269145320311584</v>
      </c>
    </row>
    <row r="3228" customFormat="false" ht="15" hidden="false" customHeight="false" outlineLevel="0" collapsed="false">
      <c r="A3228" s="9" t="n">
        <f aca="false">'Prices (input)'!A3228</f>
        <v>43539</v>
      </c>
      <c r="B3228" s="10" t="n">
        <f aca="false">LOOKUP(A3228,'FedFunds (input)'!$A$3:$A$867,'FedFunds (input)'!$B$3:$B$867)/100</f>
        <v>0.0241</v>
      </c>
      <c r="C3228" s="10" t="n">
        <f aca="false">'Prices (input)'!B3228</f>
        <v>252.8</v>
      </c>
      <c r="D3228" s="10" t="n">
        <f aca="false">'Prices (input)'!C3228</f>
        <v>24.92</v>
      </c>
      <c r="E3228" s="10" t="n">
        <f aca="false">'Prices (input)'!D3228</f>
        <v>122.97</v>
      </c>
      <c r="F3228" s="10" t="n">
        <f aca="false">'Prices (input)'!E3228</f>
        <v>97.984</v>
      </c>
      <c r="G3228" s="10" t="n">
        <f aca="false">'Prices (input)'!F3228</f>
        <v>20.544</v>
      </c>
      <c r="H3228" s="10" t="n">
        <f aca="false">'Prices (input)'!G3228</f>
        <v>29.27</v>
      </c>
      <c r="I3228" s="11" t="n">
        <f aca="false">IF(OR(C3228="",C3227=""),"",C3228/C3227-1)</f>
        <v>0.00496919101570259</v>
      </c>
      <c r="J3228" s="11" t="n">
        <f aca="false">IF(OR(D3228="",D3227=""),"",D3228/D3227-1)</f>
        <v>0.0036246476037054</v>
      </c>
      <c r="K3228" s="11" t="n">
        <f aca="false">IF(OR(E3228="",E3227=""),"",E3228/E3227-1)</f>
        <v>0.00449272994608729</v>
      </c>
      <c r="L3228" s="11" t="n">
        <f aca="false">IF(OR(F3228="",F3227=""),"",F3228/F3227-1)</f>
        <v>0.00582033936581894</v>
      </c>
      <c r="M3228" s="11" t="n">
        <f aca="false">IF(OR(G3228="",G3227=""),"",G3228/G3227-1)</f>
        <v>0.00160889278923504</v>
      </c>
      <c r="N3228" s="11" t="n">
        <f aca="false">IF(OR(H3228="",H3227=""),"",H3228/H3227-1)</f>
        <v>0.00701850959884398</v>
      </c>
      <c r="O3228" s="11" t="n">
        <f aca="false">IF(I3228="","",I3228-B3228/252)</f>
        <v>0.00487355609506767</v>
      </c>
      <c r="P3228" s="11" t="n">
        <f aca="false">IF(J3228="","",J3228-B3228/252)</f>
        <v>0.00352901268307048</v>
      </c>
      <c r="Q3228" s="11" t="n">
        <f aca="false">IF(K3228="","",K3228-B3228/252)</f>
        <v>0.00439709502545237</v>
      </c>
      <c r="R3228" s="11" t="n">
        <f aca="false">IF(L3228="","",L3228-B3228/252)</f>
        <v>0.00572470444518402</v>
      </c>
      <c r="S3228" s="11" t="n">
        <f aca="false">IF(M3228="","",M3228-B3228/252)</f>
        <v>0.00151325786860012</v>
      </c>
      <c r="T3228" s="11" t="n">
        <f aca="false">IF(N3228="","",N3228-B3228/252)</f>
        <v>0.00692287467820906</v>
      </c>
    </row>
    <row r="3229" customFormat="false" ht="15" hidden="false" customHeight="false" outlineLevel="0" collapsed="false">
      <c r="A3229" s="9" t="n">
        <f aca="false">'Prices (input)'!A3229</f>
        <v>43542</v>
      </c>
      <c r="B3229" s="10" t="n">
        <f aca="false">LOOKUP(A3229,'FedFunds (input)'!$A$3:$A$867,'FedFunds (input)'!$B$3:$B$867)/100</f>
        <v>0.0241</v>
      </c>
      <c r="C3229" s="10" t="n">
        <f aca="false">'Prices (input)'!B3229</f>
        <v>253.73</v>
      </c>
      <c r="D3229" s="10" t="n">
        <f aca="false">'Prices (input)'!C3229</f>
        <v>24.95</v>
      </c>
      <c r="E3229" s="10" t="n">
        <f aca="false">'Prices (input)'!D3229</f>
        <v>123.04</v>
      </c>
      <c r="F3229" s="10" t="n">
        <f aca="false">'Prices (input)'!E3229</f>
        <v>97.976</v>
      </c>
      <c r="G3229" s="10" t="n">
        <f aca="false">'Prices (input)'!F3229</f>
        <v>20.322</v>
      </c>
      <c r="H3229" s="10" t="n">
        <f aca="false">'Prices (input)'!G3229</f>
        <v>28.971</v>
      </c>
      <c r="I3229" s="11" t="n">
        <f aca="false">IF(OR(C3229="",C3228=""),"",C3229/C3228-1)</f>
        <v>0.00367879746835431</v>
      </c>
      <c r="J3229" s="11" t="n">
        <f aca="false">IF(OR(D3229="",D3228=""),"",D3229/D3228-1)</f>
        <v>0.0012038523274478</v>
      </c>
      <c r="K3229" s="11" t="n">
        <f aca="false">IF(OR(E3229="",E3228=""),"",E3229/E3228-1)</f>
        <v>0.000569244531186453</v>
      </c>
      <c r="L3229" s="11" t="n">
        <f aca="false">IF(OR(F3229="",F3228=""),"",F3229/F3228-1)</f>
        <v>-8.16459830176308E-005</v>
      </c>
      <c r="M3229" s="11" t="n">
        <f aca="false">IF(OR(G3229="",G3228=""),"",G3229/G3228-1)</f>
        <v>-0.0108060747663552</v>
      </c>
      <c r="N3229" s="11" t="n">
        <f aca="false">IF(OR(H3229="",H3228=""),"",H3229/H3228-1)</f>
        <v>-0.0102152374444824</v>
      </c>
      <c r="O3229" s="11" t="n">
        <f aca="false">IF(I3229="","",I3229-B3229/252)</f>
        <v>0.00358316254771939</v>
      </c>
      <c r="P3229" s="11" t="n">
        <f aca="false">IF(J3229="","",J3229-B3229/252)</f>
        <v>0.00110821740681288</v>
      </c>
      <c r="Q3229" s="11" t="n">
        <f aca="false">IF(K3229="","",K3229-B3229/252)</f>
        <v>0.000473609610551532</v>
      </c>
      <c r="R3229" s="11" t="n">
        <f aca="false">IF(L3229="","",L3229-B3229/252)</f>
        <v>-0.000177280903652551</v>
      </c>
      <c r="S3229" s="11" t="n">
        <f aca="false">IF(M3229="","",M3229-B3229/252)</f>
        <v>-0.0109017096869901</v>
      </c>
      <c r="T3229" s="11" t="n">
        <f aca="false">IF(N3229="","",N3229-B3229/252)</f>
        <v>-0.0103108723651173</v>
      </c>
    </row>
    <row r="3230" customFormat="false" ht="15" hidden="false" customHeight="false" outlineLevel="0" collapsed="false">
      <c r="A3230" s="9" t="n">
        <f aca="false">'Prices (input)'!A3230</f>
        <v>43543</v>
      </c>
      <c r="B3230" s="10" t="n">
        <f aca="false">LOOKUP(A3230,'FedFunds (input)'!$A$3:$A$867,'FedFunds (input)'!$B$3:$B$867)/100</f>
        <v>0.0241</v>
      </c>
      <c r="C3230" s="10" t="n">
        <f aca="false">'Prices (input)'!B3230</f>
        <v>253.81</v>
      </c>
      <c r="D3230" s="10" t="n">
        <f aca="false">'Prices (input)'!C3230</f>
        <v>25.02</v>
      </c>
      <c r="E3230" s="10" t="n">
        <f aca="false">'Prices (input)'!D3230</f>
        <v>123.39</v>
      </c>
      <c r="F3230" s="10" t="n">
        <f aca="false">'Prices (input)'!E3230</f>
        <v>97.795</v>
      </c>
      <c r="G3230" s="10" t="n">
        <f aca="false">'Prices (input)'!F3230</f>
        <v>20.405</v>
      </c>
      <c r="H3230" s="10" t="n">
        <f aca="false">'Prices (input)'!G3230</f>
        <v>29.166</v>
      </c>
      <c r="I3230" s="11" t="n">
        <f aca="false">IF(OR(C3230="",C3229=""),"",C3230/C3229-1)</f>
        <v>0.000315295786860181</v>
      </c>
      <c r="J3230" s="11" t="n">
        <f aca="false">IF(OR(D3230="",D3229=""),"",D3230/D3229-1)</f>
        <v>0.00280561122244483</v>
      </c>
      <c r="K3230" s="11" t="n">
        <f aca="false">IF(OR(E3230="",E3229=""),"",E3230/E3229-1)</f>
        <v>0.00284460338101433</v>
      </c>
      <c r="L3230" s="11" t="n">
        <f aca="false">IF(OR(F3230="",F3229=""),"",F3230/F3229-1)</f>
        <v>-0.00184739119784438</v>
      </c>
      <c r="M3230" s="11" t="n">
        <f aca="false">IF(OR(G3230="",G3229=""),"",G3230/G3229-1)</f>
        <v>0.0040842436768036</v>
      </c>
      <c r="N3230" s="11" t="n">
        <f aca="false">IF(OR(H3230="",H3229=""),"",H3230/H3229-1)</f>
        <v>0.00673086879983442</v>
      </c>
      <c r="O3230" s="11" t="n">
        <f aca="false">IF(I3230="","",I3230-B3230/252)</f>
        <v>0.000219660866225261</v>
      </c>
      <c r="P3230" s="11" t="n">
        <f aca="false">IF(J3230="","",J3230-B3230/252)</f>
        <v>0.00270997630180991</v>
      </c>
      <c r="Q3230" s="11" t="n">
        <f aca="false">IF(K3230="","",K3230-B3230/252)</f>
        <v>0.00274896846037941</v>
      </c>
      <c r="R3230" s="11" t="n">
        <f aca="false">IF(L3230="","",L3230-B3230/252)</f>
        <v>-0.0019430261184793</v>
      </c>
      <c r="S3230" s="11" t="n">
        <f aca="false">IF(M3230="","",M3230-B3230/252)</f>
        <v>0.00398860875616868</v>
      </c>
      <c r="T3230" s="11" t="n">
        <f aca="false">IF(N3230="","",N3230-B3230/252)</f>
        <v>0.0066352338791995</v>
      </c>
    </row>
    <row r="3231" customFormat="false" ht="15" hidden="false" customHeight="false" outlineLevel="0" collapsed="false">
      <c r="A3231" s="9" t="n">
        <f aca="false">'Prices (input)'!A3231</f>
        <v>43544</v>
      </c>
      <c r="B3231" s="10" t="n">
        <f aca="false">LOOKUP(A3231,'FedFunds (input)'!$A$3:$A$867,'FedFunds (input)'!$B$3:$B$867)/100</f>
        <v>0.0241</v>
      </c>
      <c r="C3231" s="10" t="n">
        <f aca="false">'Prices (input)'!B3231</f>
        <v>252.96</v>
      </c>
      <c r="D3231" s="10" t="n">
        <f aca="false">'Prices (input)'!C3231</f>
        <v>25.17</v>
      </c>
      <c r="E3231" s="10" t="n">
        <f aca="false">'Prices (input)'!D3231</f>
        <v>124.17</v>
      </c>
      <c r="F3231" s="10" t="n">
        <f aca="false">'Prices (input)'!E3231</f>
        <v>98.782</v>
      </c>
      <c r="G3231" s="10" t="n">
        <f aca="false">'Prices (input)'!F3231</f>
        <v>20.839</v>
      </c>
      <c r="H3231" s="10" t="n">
        <f aca="false">'Prices (input)'!G3231</f>
        <v>29.958</v>
      </c>
      <c r="I3231" s="11" t="n">
        <f aca="false">IF(OR(C3231="",C3230=""),"",C3231/C3230-1)</f>
        <v>-0.00334896182183519</v>
      </c>
      <c r="J3231" s="11" t="n">
        <f aca="false">IF(OR(D3231="",D3230=""),"",D3231/D3230-1)</f>
        <v>0.00599520383693064</v>
      </c>
      <c r="K3231" s="11" t="n">
        <f aca="false">IF(OR(E3231="",E3230=""),"",E3231/E3230-1)</f>
        <v>0.0063214198881596</v>
      </c>
      <c r="L3231" s="11" t="n">
        <f aca="false">IF(OR(F3231="",F3230=""),"",F3231/F3230-1)</f>
        <v>0.0100925405184313</v>
      </c>
      <c r="M3231" s="11" t="n">
        <f aca="false">IF(OR(G3231="",G3230=""),"",G3231/G3230-1)</f>
        <v>0.0212692967409946</v>
      </c>
      <c r="N3231" s="11" t="n">
        <f aca="false">IF(OR(H3231="",H3230=""),"",H3231/H3230-1)</f>
        <v>0.0271549063978604</v>
      </c>
      <c r="O3231" s="11" t="n">
        <f aca="false">IF(I3231="","",I3231-B3231/252)</f>
        <v>-0.00344459674247012</v>
      </c>
      <c r="P3231" s="11" t="n">
        <f aca="false">IF(J3231="","",J3231-B3231/252)</f>
        <v>0.00589956891629572</v>
      </c>
      <c r="Q3231" s="11" t="n">
        <f aca="false">IF(K3231="","",K3231-B3231/252)</f>
        <v>0.00622578496752468</v>
      </c>
      <c r="R3231" s="11" t="n">
        <f aca="false">IF(L3231="","",L3231-B3231/252)</f>
        <v>0.00999690559779642</v>
      </c>
      <c r="S3231" s="11" t="n">
        <f aca="false">IF(M3231="","",M3231-B3231/252)</f>
        <v>0.0211736618203597</v>
      </c>
      <c r="T3231" s="11" t="n">
        <f aca="false">IF(N3231="","",N3231-B3231/252)</f>
        <v>0.0270592714772255</v>
      </c>
    </row>
    <row r="3232" customFormat="false" ht="15" hidden="false" customHeight="false" outlineLevel="0" collapsed="false">
      <c r="A3232" s="9" t="n">
        <f aca="false">'Prices (input)'!A3232</f>
        <v>43545</v>
      </c>
      <c r="B3232" s="10" t="n">
        <f aca="false">LOOKUP(A3232,'FedFunds (input)'!$A$3:$A$867,'FedFunds (input)'!$B$3:$B$867)/100</f>
        <v>0.0241</v>
      </c>
      <c r="C3232" s="10" t="n">
        <f aca="false">'Prices (input)'!B3232</f>
        <v>255.78</v>
      </c>
      <c r="D3232" s="10" t="n">
        <f aca="false">'Prices (input)'!C3232</f>
        <v>25.08</v>
      </c>
      <c r="E3232" s="10" t="n">
        <f aca="false">'Prices (input)'!D3232</f>
        <v>123.68</v>
      </c>
      <c r="F3232" s="10" t="n">
        <f aca="false">'Prices (input)'!E3232</f>
        <v>99.007</v>
      </c>
      <c r="G3232" s="10" t="n">
        <f aca="false">'Prices (input)'!F3232</f>
        <v>20.94</v>
      </c>
      <c r="H3232" s="10" t="n">
        <f aca="false">'Prices (input)'!G3232</f>
        <v>29.976</v>
      </c>
      <c r="I3232" s="11" t="n">
        <f aca="false">IF(OR(C3232="",C3231=""),"",C3232/C3231-1)</f>
        <v>0.0111480075901329</v>
      </c>
      <c r="J3232" s="11" t="n">
        <f aca="false">IF(OR(D3232="",D3231=""),"",D3232/D3231-1)</f>
        <v>-0.00357568533969022</v>
      </c>
      <c r="K3232" s="11" t="n">
        <f aca="false">IF(OR(E3232="",E3231=""),"",E3232/E3231-1)</f>
        <v>-0.00394620278650237</v>
      </c>
      <c r="L3232" s="11" t="n">
        <f aca="false">IF(OR(F3232="",F3231=""),"",F3232/F3231-1)</f>
        <v>0.00227774290862715</v>
      </c>
      <c r="M3232" s="11" t="n">
        <f aca="false">IF(OR(G3232="",G3231=""),"",G3232/G3231-1)</f>
        <v>0.00484668170257696</v>
      </c>
      <c r="N3232" s="11" t="n">
        <f aca="false">IF(OR(H3232="",H3231=""),"",H3232/H3231-1)</f>
        <v>0.000600841177648803</v>
      </c>
      <c r="O3232" s="11" t="n">
        <f aca="false">IF(I3232="","",I3232-B3232/252)</f>
        <v>0.011052372669498</v>
      </c>
      <c r="P3232" s="11" t="n">
        <f aca="false">IF(J3232="","",J3232-B3232/252)</f>
        <v>-0.00367132026032514</v>
      </c>
      <c r="Q3232" s="11" t="n">
        <f aca="false">IF(K3232="","",K3232-B3232/252)</f>
        <v>-0.00404183770713729</v>
      </c>
      <c r="R3232" s="11" t="n">
        <f aca="false">IF(L3232="","",L3232-B3232/252)</f>
        <v>0.00218210798799222</v>
      </c>
      <c r="S3232" s="11" t="n">
        <f aca="false">IF(M3232="","",M3232-B3232/252)</f>
        <v>0.00475104678194204</v>
      </c>
      <c r="T3232" s="11" t="n">
        <f aca="false">IF(N3232="","",N3232-B3232/252)</f>
        <v>0.000505206257013883</v>
      </c>
    </row>
    <row r="3233" customFormat="false" ht="15" hidden="false" customHeight="false" outlineLevel="0" collapsed="false">
      <c r="A3233" s="9" t="n">
        <f aca="false">'Prices (input)'!A3233</f>
        <v>43546</v>
      </c>
      <c r="B3233" s="10" t="n">
        <f aca="false">LOOKUP(A3233,'FedFunds (input)'!$A$3:$A$867,'FedFunds (input)'!$B$3:$B$867)/100</f>
        <v>0.0241</v>
      </c>
      <c r="C3233" s="10" t="n">
        <f aca="false">'Prices (input)'!B3233</f>
        <v>250.91</v>
      </c>
      <c r="D3233" s="10" t="n">
        <f aca="false">'Prices (input)'!C3233</f>
        <v>25.14</v>
      </c>
      <c r="E3233" s="10" t="n">
        <f aca="false">'Prices (input)'!D3233</f>
        <v>123.97</v>
      </c>
      <c r="F3233" s="10" t="n">
        <f aca="false">'Prices (input)'!E3233</f>
        <v>100.561</v>
      </c>
      <c r="G3233" s="10" t="n">
        <f aca="false">'Prices (input)'!F3233</f>
        <v>21</v>
      </c>
      <c r="H3233" s="10" t="n">
        <f aca="false">'Prices (input)'!G3233</f>
        <v>29.632</v>
      </c>
      <c r="I3233" s="11" t="n">
        <f aca="false">IF(OR(C3233="",C3232=""),"",C3233/C3232-1)</f>
        <v>-0.0190397998279772</v>
      </c>
      <c r="J3233" s="11" t="n">
        <f aca="false">IF(OR(D3233="",D3232=""),"",D3233/D3232-1)</f>
        <v>0.00239234449760772</v>
      </c>
      <c r="K3233" s="11" t="n">
        <f aca="false">IF(OR(E3233="",E3232=""),"",E3233/E3232-1)</f>
        <v>0.00234476067270362</v>
      </c>
      <c r="L3233" s="11" t="n">
        <f aca="false">IF(OR(F3233="",F3232=""),"",F3233/F3232-1)</f>
        <v>0.0156958598886947</v>
      </c>
      <c r="M3233" s="11" t="n">
        <f aca="false">IF(OR(G3233="",G3232=""),"",G3233/G3232-1)</f>
        <v>0.00286532951289398</v>
      </c>
      <c r="N3233" s="11" t="n">
        <f aca="false">IF(OR(H3233="",H3232=""),"",H3233/H3232-1)</f>
        <v>-0.0114758473445422</v>
      </c>
      <c r="O3233" s="11" t="n">
        <f aca="false">IF(I3233="","",I3233-B3233/252)</f>
        <v>-0.0191354347486121</v>
      </c>
      <c r="P3233" s="11" t="n">
        <f aca="false">IF(J3233="","",J3233-B3233/252)</f>
        <v>0.0022967095769728</v>
      </c>
      <c r="Q3233" s="11" t="n">
        <f aca="false">IF(K3233="","",K3233-B3233/252)</f>
        <v>0.0022491257520687</v>
      </c>
      <c r="R3233" s="11" t="n">
        <f aca="false">IF(L3233="","",L3233-B3233/252)</f>
        <v>0.0156002249680598</v>
      </c>
      <c r="S3233" s="11" t="n">
        <f aca="false">IF(M3233="","",M3233-B3233/252)</f>
        <v>0.00276969459225906</v>
      </c>
      <c r="T3233" s="11" t="n">
        <f aca="false">IF(N3233="","",N3233-B3233/252)</f>
        <v>-0.0115714822651771</v>
      </c>
    </row>
    <row r="3234" customFormat="false" ht="15" hidden="false" customHeight="false" outlineLevel="0" collapsed="false">
      <c r="A3234" s="9" t="n">
        <f aca="false">'Prices (input)'!A3234</f>
        <v>43549</v>
      </c>
      <c r="B3234" s="10" t="n">
        <f aca="false">LOOKUP(A3234,'FedFunds (input)'!$A$3:$A$867,'FedFunds (input)'!$B$3:$B$867)/100</f>
        <v>0.0241</v>
      </c>
      <c r="C3234" s="10" t="n">
        <f aca="false">'Prices (input)'!B3234</f>
        <v>250.72</v>
      </c>
      <c r="D3234" s="10" t="n">
        <f aca="false">'Prices (input)'!C3234</f>
        <v>25.32</v>
      </c>
      <c r="E3234" s="10" t="n">
        <f aca="false">'Prices (input)'!D3234</f>
        <v>124.91</v>
      </c>
      <c r="F3234" s="10" t="n">
        <f aca="false">'Prices (input)'!E3234</f>
        <v>100.718</v>
      </c>
      <c r="G3234" s="10" t="n">
        <f aca="false">'Prices (input)'!F3234</f>
        <v>21.419</v>
      </c>
      <c r="H3234" s="10" t="n">
        <f aca="false">'Prices (input)'!G3234</f>
        <v>30.302</v>
      </c>
      <c r="I3234" s="11" t="n">
        <f aca="false">IF(OR(C3234="",C3233=""),"",C3234/C3233-1)</f>
        <v>-0.000757243633175198</v>
      </c>
      <c r="J3234" s="11" t="n">
        <f aca="false">IF(OR(D3234="",D3233=""),"",D3234/D3233-1)</f>
        <v>0.00715990453460624</v>
      </c>
      <c r="K3234" s="11" t="n">
        <f aca="false">IF(OR(E3234="",E3233=""),"",E3234/E3233-1)</f>
        <v>0.00758247963216907</v>
      </c>
      <c r="L3234" s="11" t="n">
        <f aca="false">IF(OR(F3234="",F3233=""),"",F3234/F3233-1)</f>
        <v>0.00156124143554659</v>
      </c>
      <c r="M3234" s="11" t="n">
        <f aca="false">IF(OR(G3234="",G3233=""),"",G3234/G3233-1)</f>
        <v>0.0199523809523809</v>
      </c>
      <c r="N3234" s="11" t="n">
        <f aca="false">IF(OR(H3234="",H3233=""),"",H3234/H3233-1)</f>
        <v>0.0226106911447084</v>
      </c>
      <c r="O3234" s="11" t="n">
        <f aca="false">IF(I3234="","",I3234-B3234/252)</f>
        <v>-0.000852878553810118</v>
      </c>
      <c r="P3234" s="11" t="n">
        <f aca="false">IF(J3234="","",J3234-B3234/252)</f>
        <v>0.00706426961397132</v>
      </c>
      <c r="Q3234" s="11" t="n">
        <f aca="false">IF(K3234="","",K3234-B3234/252)</f>
        <v>0.00748684471153415</v>
      </c>
      <c r="R3234" s="11" t="n">
        <f aca="false">IF(L3234="","",L3234-B3234/252)</f>
        <v>0.00146560651491167</v>
      </c>
      <c r="S3234" s="11" t="n">
        <f aca="false">IF(M3234="","",M3234-B3234/252)</f>
        <v>0.019856746031746</v>
      </c>
      <c r="T3234" s="11" t="n">
        <f aca="false">IF(N3234="","",N3234-B3234/252)</f>
        <v>0.0225150562240735</v>
      </c>
    </row>
    <row r="3235" customFormat="false" ht="15" hidden="false" customHeight="false" outlineLevel="0" collapsed="false">
      <c r="A3235" s="9" t="n">
        <f aca="false">'Prices (input)'!A3235</f>
        <v>43550</v>
      </c>
      <c r="B3235" s="10" t="n">
        <f aca="false">LOOKUP(A3235,'FedFunds (input)'!$A$3:$A$867,'FedFunds (input)'!$B$3:$B$867)/100</f>
        <v>0.0241</v>
      </c>
      <c r="C3235" s="10" t="n">
        <f aca="false">'Prices (input)'!B3235</f>
        <v>252.51</v>
      </c>
      <c r="D3235" s="10" t="n">
        <f aca="false">'Prices (input)'!C3235</f>
        <v>25.2</v>
      </c>
      <c r="E3235" s="10" t="n">
        <f aca="false">'Prices (input)'!D3235</f>
        <v>124.3</v>
      </c>
      <c r="F3235" s="10" t="n">
        <f aca="false">'Prices (input)'!E3235</f>
        <v>100.634</v>
      </c>
      <c r="G3235" s="10" t="n">
        <f aca="false">'Prices (input)'!F3235</f>
        <v>21.521</v>
      </c>
      <c r="H3235" s="10" t="n">
        <f aca="false">'Prices (input)'!G3235</f>
        <v>30.32</v>
      </c>
      <c r="I3235" s="11" t="n">
        <f aca="false">IF(OR(C3235="",C3234=""),"",C3235/C3234-1)</f>
        <v>0.00713943841735798</v>
      </c>
      <c r="J3235" s="11" t="n">
        <f aca="false">IF(OR(D3235="",D3234=""),"",D3235/D3234-1)</f>
        <v>-0.00473933649289104</v>
      </c>
      <c r="K3235" s="11" t="n">
        <f aca="false">IF(OR(E3235="",E3234=""),"",E3235/E3234-1)</f>
        <v>-0.00488351613161475</v>
      </c>
      <c r="L3235" s="11" t="n">
        <f aca="false">IF(OR(F3235="",F3234=""),"",F3235/F3234-1)</f>
        <v>-0.00083401179530973</v>
      </c>
      <c r="M3235" s="11" t="n">
        <f aca="false">IF(OR(G3235="",G3234=""),"",G3235/G3234-1)</f>
        <v>0.0047621270834306</v>
      </c>
      <c r="N3235" s="11" t="n">
        <f aca="false">IF(OR(H3235="",H3234=""),"",H3235/H3234-1)</f>
        <v>0.000594020196686751</v>
      </c>
      <c r="O3235" s="11" t="n">
        <f aca="false">IF(I3235="","",I3235-B3235/252)</f>
        <v>0.00704380349672306</v>
      </c>
      <c r="P3235" s="11" t="n">
        <f aca="false">IF(J3235="","",J3235-B3235/252)</f>
        <v>-0.00483497141352597</v>
      </c>
      <c r="Q3235" s="11" t="n">
        <f aca="false">IF(K3235="","",K3235-B3235/252)</f>
        <v>-0.00497915105224967</v>
      </c>
      <c r="R3235" s="11" t="n">
        <f aca="false">IF(L3235="","",L3235-B3235/252)</f>
        <v>-0.000929646715944651</v>
      </c>
      <c r="S3235" s="11" t="n">
        <f aca="false">IF(M3235="","",M3235-B3235/252)</f>
        <v>0.00466649216279568</v>
      </c>
      <c r="T3235" s="11" t="n">
        <f aca="false">IF(N3235="","",N3235-B3235/252)</f>
        <v>0.00049838527605183</v>
      </c>
    </row>
    <row r="3236" customFormat="false" ht="15" hidden="false" customHeight="false" outlineLevel="0" collapsed="false">
      <c r="A3236" s="9" t="n">
        <f aca="false">'Prices (input)'!A3236</f>
        <v>43551</v>
      </c>
      <c r="B3236" s="10" t="n">
        <f aca="false">LOOKUP(A3236,'FedFunds (input)'!$A$3:$A$867,'FedFunds (input)'!$B$3:$B$867)/100</f>
        <v>0.0241</v>
      </c>
      <c r="C3236" s="10" t="n">
        <f aca="false">'Prices (input)'!B3236</f>
        <v>251.33</v>
      </c>
      <c r="D3236" s="10" t="n">
        <f aca="false">'Prices (input)'!C3236</f>
        <v>25.07</v>
      </c>
      <c r="E3236" s="10" t="n">
        <f aca="false">'Prices (input)'!D3236</f>
        <v>123.65</v>
      </c>
      <c r="F3236" s="10" t="n">
        <f aca="false">'Prices (input)'!E3236</f>
        <v>101.528</v>
      </c>
      <c r="G3236" s="10" t="n">
        <f aca="false">'Prices (input)'!F3236</f>
        <v>21.216</v>
      </c>
      <c r="H3236" s="10" t="n">
        <f aca="false">'Prices (input)'!G3236</f>
        <v>29.759</v>
      </c>
      <c r="I3236" s="11" t="n">
        <f aca="false">IF(OR(C3236="",C3235=""),"",C3236/C3235-1)</f>
        <v>-0.00467308225416807</v>
      </c>
      <c r="J3236" s="11" t="n">
        <f aca="false">IF(OR(D3236="",D3235=""),"",D3236/D3235-1)</f>
        <v>-0.00515873015873014</v>
      </c>
      <c r="K3236" s="11" t="n">
        <f aca="false">IF(OR(E3236="",E3235=""),"",E3236/E3235-1)</f>
        <v>-0.00522928399034583</v>
      </c>
      <c r="L3236" s="11" t="n">
        <f aca="false">IF(OR(F3236="",F3235=""),"",F3236/F3235-1)</f>
        <v>0.00888367748474672</v>
      </c>
      <c r="M3236" s="11" t="n">
        <f aca="false">IF(OR(G3236="",G3235=""),"",G3236/G3235-1)</f>
        <v>-0.0141722038938711</v>
      </c>
      <c r="N3236" s="11" t="n">
        <f aca="false">IF(OR(H3236="",H3235=""),"",H3236/H3235-1)</f>
        <v>-0.0185026385224274</v>
      </c>
      <c r="O3236" s="11" t="n">
        <f aca="false">IF(I3236="","",I3236-B3236/252)</f>
        <v>-0.00476871717480299</v>
      </c>
      <c r="P3236" s="11" t="n">
        <f aca="false">IF(J3236="","",J3236-B3236/252)</f>
        <v>-0.00525436507936506</v>
      </c>
      <c r="Q3236" s="11" t="n">
        <f aca="false">IF(K3236="","",K3236-B3236/252)</f>
        <v>-0.00532491891098076</v>
      </c>
      <c r="R3236" s="11" t="n">
        <f aca="false">IF(L3236="","",L3236-B3236/252)</f>
        <v>0.0087880425641118</v>
      </c>
      <c r="S3236" s="11" t="n">
        <f aca="false">IF(M3236="","",M3236-B3236/252)</f>
        <v>-0.014267838814506</v>
      </c>
      <c r="T3236" s="11" t="n">
        <f aca="false">IF(N3236="","",N3236-B3236/252)</f>
        <v>-0.0185982734430623</v>
      </c>
    </row>
    <row r="3237" customFormat="false" ht="15" hidden="false" customHeight="false" outlineLevel="0" collapsed="false">
      <c r="A3237" s="9" t="n">
        <f aca="false">'Prices (input)'!A3237</f>
        <v>43552</v>
      </c>
      <c r="B3237" s="10" t="n">
        <f aca="false">LOOKUP(A3237,'FedFunds (input)'!$A$3:$A$867,'FedFunds (input)'!$B$3:$B$867)/100</f>
        <v>0.0241</v>
      </c>
      <c r="C3237" s="10" t="n">
        <f aca="false">'Prices (input)'!B3237</f>
        <v>252.29</v>
      </c>
      <c r="D3237" s="10" t="n">
        <f aca="false">'Prices (input)'!C3237</f>
        <v>24.72</v>
      </c>
      <c r="E3237" s="10" t="n">
        <f aca="false">'Prices (input)'!D3237</f>
        <v>121.9</v>
      </c>
      <c r="F3237" s="10" t="n">
        <f aca="false">'Prices (input)'!E3237</f>
        <v>101.898</v>
      </c>
      <c r="G3237" s="10" t="n">
        <f aca="false">'Prices (input)'!F3237</f>
        <v>20.663</v>
      </c>
      <c r="H3237" s="10" t="n">
        <f aca="false">'Prices (input)'!G3237</f>
        <v>28.718</v>
      </c>
      <c r="I3237" s="11" t="n">
        <f aca="false">IF(OR(C3237="",C3236=""),"",C3237/C3236-1)</f>
        <v>0.00381967930609162</v>
      </c>
      <c r="J3237" s="11" t="n">
        <f aca="false">IF(OR(D3237="",D3236=""),"",D3237/D3236-1)</f>
        <v>-0.0139609094535301</v>
      </c>
      <c r="K3237" s="11" t="n">
        <f aca="false">IF(OR(E3237="",E3236=""),"",E3237/E3236-1)</f>
        <v>-0.014152850788516</v>
      </c>
      <c r="L3237" s="11" t="n">
        <f aca="false">IF(OR(F3237="",F3236=""),"",F3237/F3236-1)</f>
        <v>0.00364431486880457</v>
      </c>
      <c r="M3237" s="11" t="n">
        <f aca="false">IF(OR(G3237="",G3236=""),"",G3237/G3236-1)</f>
        <v>-0.026065233785822</v>
      </c>
      <c r="N3237" s="11" t="n">
        <f aca="false">IF(OR(H3237="",H3236=""),"",H3237/H3236-1)</f>
        <v>-0.0349810141469807</v>
      </c>
      <c r="O3237" s="11" t="n">
        <f aca="false">IF(I3237="","",I3237-B3237/252)</f>
        <v>0.0037240443854567</v>
      </c>
      <c r="P3237" s="11" t="n">
        <f aca="false">IF(J3237="","",J3237-B3237/252)</f>
        <v>-0.014056544374165</v>
      </c>
      <c r="Q3237" s="11" t="n">
        <f aca="false">IF(K3237="","",K3237-B3237/252)</f>
        <v>-0.0142484857091509</v>
      </c>
      <c r="R3237" s="11" t="n">
        <f aca="false">IF(L3237="","",L3237-B3237/252)</f>
        <v>0.00354867994816965</v>
      </c>
      <c r="S3237" s="11" t="n">
        <f aca="false">IF(M3237="","",M3237-B3237/252)</f>
        <v>-0.026160868706457</v>
      </c>
      <c r="T3237" s="11" t="n">
        <f aca="false">IF(N3237="","",N3237-B3237/252)</f>
        <v>-0.0350766490676157</v>
      </c>
    </row>
    <row r="3238" customFormat="false" ht="15" hidden="false" customHeight="false" outlineLevel="0" collapsed="false">
      <c r="A3238" s="9" t="n">
        <f aca="false">'Prices (input)'!A3238</f>
        <v>43553</v>
      </c>
      <c r="B3238" s="10" t="n">
        <f aca="false">LOOKUP(A3238,'FedFunds (input)'!$A$3:$A$867,'FedFunds (input)'!$B$3:$B$867)/100</f>
        <v>0.0241</v>
      </c>
      <c r="C3238" s="10" t="n">
        <f aca="false">'Prices (input)'!B3238</f>
        <v>253.94</v>
      </c>
      <c r="D3238" s="10" t="n">
        <f aca="false">'Prices (input)'!C3238</f>
        <v>24.743</v>
      </c>
      <c r="E3238" s="10" t="n">
        <f aca="false">'Prices (input)'!D3238</f>
        <v>122.02</v>
      </c>
      <c r="F3238" s="10" t="n">
        <f aca="false">'Prices (input)'!E3238</f>
        <v>101.818</v>
      </c>
      <c r="G3238" s="10" t="n">
        <f aca="false">'Prices (input)'!F3238</f>
        <v>20.655</v>
      </c>
      <c r="H3238" s="10" t="n">
        <f aca="false">'Prices (input)'!G3238</f>
        <v>28.736</v>
      </c>
      <c r="I3238" s="11" t="n">
        <f aca="false">IF(OR(C3238="",C3237=""),"",C3238/C3237-1)</f>
        <v>0.00654009275040623</v>
      </c>
      <c r="J3238" s="11" t="n">
        <f aca="false">IF(OR(D3238="",D3237=""),"",D3238/D3237-1)</f>
        <v>0.000930420711974023</v>
      </c>
      <c r="K3238" s="11" t="n">
        <f aca="false">IF(OR(E3238="",E3237=""),"",E3238/E3237-1)</f>
        <v>0.000984413453650523</v>
      </c>
      <c r="L3238" s="11" t="n">
        <f aca="false">IF(OR(F3238="",F3237=""),"",F3238/F3237-1)</f>
        <v>-0.000785098824314545</v>
      </c>
      <c r="M3238" s="11" t="n">
        <f aca="false">IF(OR(G3238="",G3237=""),"",G3238/G3237-1)</f>
        <v>-0.000387165464840522</v>
      </c>
      <c r="N3238" s="11" t="n">
        <f aca="false">IF(OR(H3238="",H3237=""),"",H3238/H3237-1)</f>
        <v>0.00062678459502763</v>
      </c>
      <c r="O3238" s="11" t="n">
        <f aca="false">IF(I3238="","",I3238-B3238/252)</f>
        <v>0.00644445782977131</v>
      </c>
      <c r="P3238" s="11" t="n">
        <f aca="false">IF(J3238="","",J3238-B3238/252)</f>
        <v>0.000834785791339102</v>
      </c>
      <c r="Q3238" s="11" t="n">
        <f aca="false">IF(K3238="","",K3238-B3238/252)</f>
        <v>0.000888778533015603</v>
      </c>
      <c r="R3238" s="11" t="n">
        <f aca="false">IF(L3238="","",L3238-B3238/252)</f>
        <v>-0.000880733744949466</v>
      </c>
      <c r="S3238" s="11" t="n">
        <f aca="false">IF(M3238="","",M3238-B3238/252)</f>
        <v>-0.000482800385475443</v>
      </c>
      <c r="T3238" s="11" t="n">
        <f aca="false">IF(N3238="","",N3238-B3238/252)</f>
        <v>0.000531149674392709</v>
      </c>
    </row>
    <row r="3239" customFormat="false" ht="15" hidden="false" customHeight="false" outlineLevel="0" collapsed="false">
      <c r="A3239" s="9" t="n">
        <f aca="false">'Prices (input)'!A3239</f>
        <v>43556</v>
      </c>
      <c r="B3239" s="10" t="n">
        <f aca="false">LOOKUP(A3239,'FedFunds (input)'!$A$3:$A$867,'FedFunds (input)'!$B$3:$B$867)/100</f>
        <v>0.0242</v>
      </c>
      <c r="C3239" s="10" t="n">
        <f aca="false">'Prices (input)'!B3239</f>
        <v>256.88</v>
      </c>
      <c r="D3239" s="10" t="n">
        <f aca="false">'Prices (input)'!C3239</f>
        <v>24.64</v>
      </c>
      <c r="E3239" s="10" t="n">
        <f aca="false">'Prices (input)'!D3239</f>
        <v>121.53</v>
      </c>
      <c r="F3239" s="10" t="n">
        <f aca="false">'Prices (input)'!E3239</f>
        <v>100.374</v>
      </c>
      <c r="G3239" s="10" t="n">
        <f aca="false">'Prices (input)'!F3239</f>
        <v>20.239</v>
      </c>
      <c r="H3239" s="10" t="n">
        <f aca="false">'Prices (input)'!G3239</f>
        <v>27.948</v>
      </c>
      <c r="I3239" s="11" t="n">
        <f aca="false">IF(OR(C3239="",C3238=""),"",C3239/C3238-1)</f>
        <v>0.0115775380011025</v>
      </c>
      <c r="J3239" s="11" t="n">
        <f aca="false">IF(OR(D3239="",D3238=""),"",D3239/D3238-1)</f>
        <v>-0.00416279351735838</v>
      </c>
      <c r="K3239" s="11" t="n">
        <f aca="false">IF(OR(E3239="",E3238=""),"",E3239/E3238-1)</f>
        <v>-0.00401573512538922</v>
      </c>
      <c r="L3239" s="11" t="n">
        <f aca="false">IF(OR(F3239="",F3238=""),"",F3239/F3238-1)</f>
        <v>-0.0141821681824432</v>
      </c>
      <c r="M3239" s="11" t="n">
        <f aca="false">IF(OR(G3239="",G3238=""),"",G3239/G3238-1)</f>
        <v>-0.0201404018397483</v>
      </c>
      <c r="N3239" s="11" t="n">
        <f aca="false">IF(OR(H3239="",H3238=""),"",H3239/H3238-1)</f>
        <v>-0.0274220489977728</v>
      </c>
      <c r="O3239" s="11" t="n">
        <f aca="false">IF(I3239="","",I3239-B3239/252)</f>
        <v>0.0114815062550708</v>
      </c>
      <c r="P3239" s="11" t="n">
        <f aca="false">IF(J3239="","",J3239-B3239/252)</f>
        <v>-0.00425882526339012</v>
      </c>
      <c r="Q3239" s="11" t="n">
        <f aca="false">IF(K3239="","",K3239-B3239/252)</f>
        <v>-0.00411176687142097</v>
      </c>
      <c r="R3239" s="11" t="n">
        <f aca="false">IF(L3239="","",L3239-B3239/252)</f>
        <v>-0.014278199928475</v>
      </c>
      <c r="S3239" s="11" t="n">
        <f aca="false">IF(M3239="","",M3239-B3239/252)</f>
        <v>-0.02023643358578</v>
      </c>
      <c r="T3239" s="11" t="n">
        <f aca="false">IF(N3239="","",N3239-B3239/252)</f>
        <v>-0.0275180807438045</v>
      </c>
    </row>
    <row r="3240" customFormat="false" ht="15" hidden="false" customHeight="false" outlineLevel="0" collapsed="false">
      <c r="A3240" s="9" t="n">
        <f aca="false">'Prices (input)'!A3240</f>
        <v>43557</v>
      </c>
      <c r="B3240" s="10" t="n">
        <f aca="false">LOOKUP(A3240,'FedFunds (input)'!$A$3:$A$867,'FedFunds (input)'!$B$3:$B$867)/100</f>
        <v>0.0242</v>
      </c>
      <c r="C3240" s="10" t="n">
        <f aca="false">'Prices (input)'!B3240</f>
        <v>256.96</v>
      </c>
      <c r="D3240" s="10" t="n">
        <f aca="false">'Prices (input)'!C3240</f>
        <v>24.74</v>
      </c>
      <c r="E3240" s="10" t="n">
        <f aca="false">'Prices (input)'!D3240</f>
        <v>121.98</v>
      </c>
      <c r="F3240" s="10" t="n">
        <f aca="false">'Prices (input)'!E3240</f>
        <v>100.551</v>
      </c>
      <c r="G3240" s="10" t="n">
        <f aca="false">'Prices (input)'!F3240</f>
        <v>20.37</v>
      </c>
      <c r="H3240" s="10" t="n">
        <f aca="false">'Prices (input)'!G3240</f>
        <v>28.03</v>
      </c>
      <c r="I3240" s="11" t="n">
        <f aca="false">IF(OR(C3240="",C3239=""),"",C3240/C3239-1)</f>
        <v>0.000311429461226975</v>
      </c>
      <c r="J3240" s="11" t="n">
        <f aca="false">IF(OR(D3240="",D3239=""),"",D3240/D3239-1)</f>
        <v>0.00405844155844148</v>
      </c>
      <c r="K3240" s="11" t="n">
        <f aca="false">IF(OR(E3240="",E3239=""),"",E3240/E3239-1)</f>
        <v>0.00370278943470748</v>
      </c>
      <c r="L3240" s="11" t="n">
        <f aca="false">IF(OR(F3240="",F3239=""),"",F3240/F3239-1)</f>
        <v>0.00176340486580195</v>
      </c>
      <c r="M3240" s="11" t="n">
        <f aca="false">IF(OR(G3240="",G3239=""),"",G3240/G3239-1)</f>
        <v>0.00647265181086021</v>
      </c>
      <c r="N3240" s="11" t="n">
        <f aca="false">IF(OR(H3240="",H3239=""),"",H3240/H3239-1)</f>
        <v>0.0029340203234578</v>
      </c>
      <c r="O3240" s="11" t="n">
        <f aca="false">IF(I3240="","",I3240-B3240/252)</f>
        <v>0.000215397715195229</v>
      </c>
      <c r="P3240" s="11" t="n">
        <f aca="false">IF(J3240="","",J3240-B3240/252)</f>
        <v>0.00396240981240974</v>
      </c>
      <c r="Q3240" s="11" t="n">
        <f aca="false">IF(K3240="","",K3240-B3240/252)</f>
        <v>0.00360675768867573</v>
      </c>
      <c r="R3240" s="11" t="n">
        <f aca="false">IF(L3240="","",L3240-B3240/252)</f>
        <v>0.00166737311977021</v>
      </c>
      <c r="S3240" s="11" t="n">
        <f aca="false">IF(M3240="","",M3240-B3240/252)</f>
        <v>0.00637662006482846</v>
      </c>
      <c r="T3240" s="11" t="n">
        <f aca="false">IF(N3240="","",N3240-B3240/252)</f>
        <v>0.00283798857742605</v>
      </c>
    </row>
    <row r="3241" customFormat="false" ht="15" hidden="false" customHeight="false" outlineLevel="0" collapsed="false">
      <c r="A3241" s="9" t="n">
        <f aca="false">'Prices (input)'!A3241</f>
        <v>43558</v>
      </c>
      <c r="B3241" s="10" t="n">
        <f aca="false">LOOKUP(A3241,'FedFunds (input)'!$A$3:$A$867,'FedFunds (input)'!$B$3:$B$867)/100</f>
        <v>0.0242</v>
      </c>
      <c r="C3241" s="10" t="n">
        <f aca="false">'Prices (input)'!B3241</f>
        <v>257.44</v>
      </c>
      <c r="D3241" s="10" t="n">
        <f aca="false">'Prices (input)'!C3241</f>
        <v>24.7</v>
      </c>
      <c r="E3241" s="10" t="n">
        <f aca="false">'Prices (input)'!D3241</f>
        <v>121.8</v>
      </c>
      <c r="F3241" s="10" t="n">
        <f aca="false">'Prices (input)'!E3241</f>
        <v>99.677</v>
      </c>
      <c r="G3241" s="10" t="n">
        <f aca="false">'Prices (input)'!F3241</f>
        <v>20.373</v>
      </c>
      <c r="H3241" s="10" t="n">
        <f aca="false">'Prices (input)'!G3241</f>
        <v>28.129</v>
      </c>
      <c r="I3241" s="11" t="n">
        <f aca="false">IF(OR(C3241="",C3240=""),"",C3241/C3240-1)</f>
        <v>0.00186799501867996</v>
      </c>
      <c r="J3241" s="11" t="n">
        <f aca="false">IF(OR(D3241="",D3240=""),"",D3241/D3240-1)</f>
        <v>-0.00161681487469678</v>
      </c>
      <c r="K3241" s="11" t="n">
        <f aca="false">IF(OR(E3241="",E3240=""),"",E3241/E3240-1)</f>
        <v>-0.00147565174618791</v>
      </c>
      <c r="L3241" s="11" t="n">
        <f aca="false">IF(OR(F3241="",F3240=""),"",F3241/F3240-1)</f>
        <v>-0.00869210649322227</v>
      </c>
      <c r="M3241" s="11" t="n">
        <f aca="false">IF(OR(G3241="",G3240=""),"",G3241/G3240-1)</f>
        <v>0.000147275405007363</v>
      </c>
      <c r="N3241" s="11" t="n">
        <f aca="false">IF(OR(H3241="",H3240=""),"",H3241/H3240-1)</f>
        <v>0.0035319300749197</v>
      </c>
      <c r="O3241" s="11" t="n">
        <f aca="false">IF(I3241="","",I3241-B3241/252)</f>
        <v>0.00177196327264821</v>
      </c>
      <c r="P3241" s="11" t="n">
        <f aca="false">IF(J3241="","",J3241-B3241/252)</f>
        <v>-0.00171284662072853</v>
      </c>
      <c r="Q3241" s="11" t="n">
        <f aca="false">IF(K3241="","",K3241-B3241/252)</f>
        <v>-0.00157168349221966</v>
      </c>
      <c r="R3241" s="11" t="n">
        <f aca="false">IF(L3241="","",L3241-B3241/252)</f>
        <v>-0.00878813823925402</v>
      </c>
      <c r="S3241" s="11" t="n">
        <f aca="false">IF(M3241="","",M3241-B3241/252)</f>
        <v>5.12436589756172E-005</v>
      </c>
      <c r="T3241" s="11" t="n">
        <f aca="false">IF(N3241="","",N3241-B3241/252)</f>
        <v>0.00343589832888795</v>
      </c>
    </row>
    <row r="3242" customFormat="false" ht="15" hidden="false" customHeight="false" outlineLevel="0" collapsed="false">
      <c r="A3242" s="9" t="n">
        <f aca="false">'Prices (input)'!A3242</f>
        <v>43559</v>
      </c>
      <c r="B3242" s="10" t="n">
        <f aca="false">LOOKUP(A3242,'FedFunds (input)'!$A$3:$A$867,'FedFunds (input)'!$B$3:$B$867)/100</f>
        <v>0.0242</v>
      </c>
      <c r="C3242" s="10" t="n">
        <f aca="false">'Prices (input)'!B3242</f>
        <v>258.07</v>
      </c>
      <c r="D3242" s="10" t="n">
        <f aca="false">'Prices (input)'!C3242</f>
        <v>24.76</v>
      </c>
      <c r="E3242" s="10" t="n">
        <f aca="false">'Prices (input)'!D3242</f>
        <v>122.11</v>
      </c>
      <c r="F3242" s="10" t="n">
        <f aca="false">'Prices (input)'!E3242</f>
        <v>99.968</v>
      </c>
      <c r="G3242" s="10" t="n">
        <f aca="false">'Prices (input)'!F3242</f>
        <v>20.737</v>
      </c>
      <c r="H3242" s="10" t="n">
        <f aca="false">'Prices (input)'!G3242</f>
        <v>28.709</v>
      </c>
      <c r="I3242" s="11" t="n">
        <f aca="false">IF(OR(C3242="",C3241=""),"",C3242/C3241-1)</f>
        <v>0.00244717215661905</v>
      </c>
      <c r="J3242" s="11" t="n">
        <f aca="false">IF(OR(D3242="",D3241=""),"",D3242/D3241-1)</f>
        <v>0.00242914979757103</v>
      </c>
      <c r="K3242" s="11" t="n">
        <f aca="false">IF(OR(E3242="",E3241=""),"",E3242/E3241-1)</f>
        <v>0.00254515599343197</v>
      </c>
      <c r="L3242" s="11" t="n">
        <f aca="false">IF(OR(F3242="",F3241=""),"",F3242/F3241-1)</f>
        <v>0.00291942975811876</v>
      </c>
      <c r="M3242" s="11" t="n">
        <f aca="false">IF(OR(G3242="",G3241=""),"",G3242/G3241-1)</f>
        <v>0.017866784469641</v>
      </c>
      <c r="N3242" s="11" t="n">
        <f aca="false">IF(OR(H3242="",H3241=""),"",H3242/H3241-1)</f>
        <v>0.0206192897010202</v>
      </c>
      <c r="O3242" s="11" t="n">
        <f aca="false">IF(I3242="","",I3242-B3242/252)</f>
        <v>0.0023511404105873</v>
      </c>
      <c r="P3242" s="11" t="n">
        <f aca="false">IF(J3242="","",J3242-B3242/252)</f>
        <v>0.00233311805153928</v>
      </c>
      <c r="Q3242" s="11" t="n">
        <f aca="false">IF(K3242="","",K3242-B3242/252)</f>
        <v>0.00244912424740022</v>
      </c>
      <c r="R3242" s="11" t="n">
        <f aca="false">IF(L3242="","",L3242-B3242/252)</f>
        <v>0.00282339801208702</v>
      </c>
      <c r="S3242" s="11" t="n">
        <f aca="false">IF(M3242="","",M3242-B3242/252)</f>
        <v>0.0177707527236092</v>
      </c>
      <c r="T3242" s="11" t="n">
        <f aca="false">IF(N3242="","",N3242-B3242/252)</f>
        <v>0.0205232579549885</v>
      </c>
    </row>
    <row r="3243" customFormat="false" ht="15" hidden="false" customHeight="false" outlineLevel="0" collapsed="false">
      <c r="A3243" s="9" t="n">
        <f aca="false">'Prices (input)'!A3243</f>
        <v>43560</v>
      </c>
      <c r="B3243" s="10" t="n">
        <f aca="false">LOOKUP(A3243,'FedFunds (input)'!$A$3:$A$867,'FedFunds (input)'!$B$3:$B$867)/100</f>
        <v>0.0242</v>
      </c>
      <c r="C3243" s="10" t="n">
        <f aca="false">'Prices (input)'!B3243</f>
        <v>259.25</v>
      </c>
      <c r="D3243" s="10" t="n">
        <f aca="false">'Prices (input)'!C3243</f>
        <v>24.73</v>
      </c>
      <c r="E3243" s="10" t="n">
        <f aca="false">'Prices (input)'!D3243</f>
        <v>121.988</v>
      </c>
      <c r="F3243" s="10" t="n">
        <f aca="false">'Prices (input)'!E3243</f>
        <v>100.089</v>
      </c>
      <c r="G3243" s="10" t="n">
        <f aca="false">'Prices (input)'!F3243</f>
        <v>20.682</v>
      </c>
      <c r="H3243" s="10" t="n">
        <f aca="false">'Prices (input)'!G3243</f>
        <v>28.758</v>
      </c>
      <c r="I3243" s="11" t="n">
        <f aca="false">IF(OR(C3243="",C3242=""),"",C3243/C3242-1)</f>
        <v>0.00457240283643978</v>
      </c>
      <c r="J3243" s="11" t="n">
        <f aca="false">IF(OR(D3243="",D3242=""),"",D3243/D3242-1)</f>
        <v>-0.0012116316639742</v>
      </c>
      <c r="K3243" s="11" t="n">
        <f aca="false">IF(OR(E3243="",E3242=""),"",E3243/E3242-1)</f>
        <v>-0.000999099172876883</v>
      </c>
      <c r="L3243" s="11" t="n">
        <f aca="false">IF(OR(F3243="",F3242=""),"",F3243/F3242-1)</f>
        <v>0.00121038732394352</v>
      </c>
      <c r="M3243" s="11" t="n">
        <f aca="false">IF(OR(G3243="",G3242=""),"",G3243/G3242-1)</f>
        <v>-0.00265226406905528</v>
      </c>
      <c r="N3243" s="11" t="n">
        <f aca="false">IF(OR(H3243="",H3242=""),"",H3243/H3242-1)</f>
        <v>0.0017067818454144</v>
      </c>
      <c r="O3243" s="11" t="n">
        <f aca="false">IF(I3243="","",I3243-B3243/252)</f>
        <v>0.00447637109040804</v>
      </c>
      <c r="P3243" s="11" t="n">
        <f aca="false">IF(J3243="","",J3243-B3243/252)</f>
        <v>-0.00130766341000595</v>
      </c>
      <c r="Q3243" s="11" t="n">
        <f aca="false">IF(K3243="","",K3243-B3243/252)</f>
        <v>-0.00109513091890863</v>
      </c>
      <c r="R3243" s="11" t="n">
        <f aca="false">IF(L3243="","",L3243-B3243/252)</f>
        <v>0.00111435557791177</v>
      </c>
      <c r="S3243" s="11" t="n">
        <f aca="false">IF(M3243="","",M3243-B3243/252)</f>
        <v>-0.00274829581508702</v>
      </c>
      <c r="T3243" s="11" t="n">
        <f aca="false">IF(N3243="","",N3243-B3243/252)</f>
        <v>0.00161075009938265</v>
      </c>
    </row>
    <row r="3244" customFormat="false" ht="15" hidden="false" customHeight="false" outlineLevel="0" collapsed="false">
      <c r="A3244" s="9" t="n">
        <f aca="false">'Prices (input)'!A3244</f>
        <v>43563</v>
      </c>
      <c r="B3244" s="10" t="n">
        <f aca="false">LOOKUP(A3244,'FedFunds (input)'!$A$3:$A$867,'FedFunds (input)'!$B$3:$B$867)/100</f>
        <v>0.0242</v>
      </c>
      <c r="C3244" s="10" t="n">
        <f aca="false">'Prices (input)'!B3244</f>
        <v>259.5</v>
      </c>
      <c r="D3244" s="10" t="n">
        <f aca="false">'Prices (input)'!C3244</f>
        <v>24.84</v>
      </c>
      <c r="E3244" s="10" t="n">
        <f aca="false">'Prices (input)'!D3244</f>
        <v>122.55</v>
      </c>
      <c r="F3244" s="10" t="n">
        <f aca="false">'Prices (input)'!E3244</f>
        <v>99.75</v>
      </c>
      <c r="G3244" s="10" t="n">
        <f aca="false">'Prices (input)'!F3244</f>
        <v>20.912</v>
      </c>
      <c r="H3244" s="10" t="n">
        <f aca="false">'Prices (input)'!G3244</f>
        <v>29.225</v>
      </c>
      <c r="I3244" s="11" t="n">
        <f aca="false">IF(OR(C3244="",C3243=""),"",C3244/C3243-1)</f>
        <v>0.000964320154291265</v>
      </c>
      <c r="J3244" s="11" t="n">
        <f aca="false">IF(OR(D3244="",D3243=""),"",D3244/D3243-1)</f>
        <v>0.00444803881924782</v>
      </c>
      <c r="K3244" s="11" t="n">
        <f aca="false">IF(OR(E3244="",E3243=""),"",E3244/E3243-1)</f>
        <v>0.00460701052562551</v>
      </c>
      <c r="L3244" s="11" t="n">
        <f aca="false">IF(OR(F3244="",F3243=""),"",F3244/F3243-1)</f>
        <v>-0.00338698558283124</v>
      </c>
      <c r="M3244" s="11" t="n">
        <f aca="false">IF(OR(G3244="",G3243=""),"",G3244/G3243-1)</f>
        <v>0.0111207813557683</v>
      </c>
      <c r="N3244" s="11" t="n">
        <f aca="false">IF(OR(H3244="",H3243=""),"",H3244/H3243-1)</f>
        <v>0.0162389595938521</v>
      </c>
      <c r="O3244" s="11" t="n">
        <f aca="false">IF(I3244="","",I3244-B3244/252)</f>
        <v>0.000868288408259519</v>
      </c>
      <c r="P3244" s="11" t="n">
        <f aca="false">IF(J3244="","",J3244-B3244/252)</f>
        <v>0.00435200707321608</v>
      </c>
      <c r="Q3244" s="11" t="n">
        <f aca="false">IF(K3244="","",K3244-B3244/252)</f>
        <v>0.00451097877959376</v>
      </c>
      <c r="R3244" s="11" t="n">
        <f aca="false">IF(L3244="","",L3244-B3244/252)</f>
        <v>-0.00348301732886298</v>
      </c>
      <c r="S3244" s="11" t="n">
        <f aca="false">IF(M3244="","",M3244-B3244/252)</f>
        <v>0.0110247496097366</v>
      </c>
      <c r="T3244" s="11" t="n">
        <f aca="false">IF(N3244="","",N3244-B3244/252)</f>
        <v>0.0161429278478204</v>
      </c>
    </row>
    <row r="3245" customFormat="false" ht="15" hidden="false" customHeight="false" outlineLevel="0" collapsed="false">
      <c r="A3245" s="9" t="n">
        <f aca="false">'Prices (input)'!A3245</f>
        <v>43564</v>
      </c>
      <c r="B3245" s="10" t="n">
        <f aca="false">LOOKUP(A3245,'FedFunds (input)'!$A$3:$A$867,'FedFunds (input)'!$B$3:$B$867)/100</f>
        <v>0.0242</v>
      </c>
      <c r="C3245" s="10" t="n">
        <f aca="false">'Prices (input)'!B3245</f>
        <v>258.15</v>
      </c>
      <c r="D3245" s="10" t="n">
        <f aca="false">'Prices (input)'!C3245</f>
        <v>24.98</v>
      </c>
      <c r="E3245" s="10" t="n">
        <f aca="false">'Prices (input)'!D3245</f>
        <v>123.16</v>
      </c>
      <c r="F3245" s="10" t="n">
        <f aca="false">'Prices (input)'!E3245</f>
        <v>100.044</v>
      </c>
      <c r="G3245" s="10" t="n">
        <f aca="false">'Prices (input)'!F3245</f>
        <v>21.041</v>
      </c>
      <c r="H3245" s="10" t="n">
        <f aca="false">'Prices (input)'!G3245</f>
        <v>29.406</v>
      </c>
      <c r="I3245" s="11" t="n">
        <f aca="false">IF(OR(C3245="",C3244=""),"",C3245/C3244-1)</f>
        <v>-0.00520231213872846</v>
      </c>
      <c r="J3245" s="11" t="n">
        <f aca="false">IF(OR(D3245="",D3244=""),"",D3245/D3244-1)</f>
        <v>0.00563607085346218</v>
      </c>
      <c r="K3245" s="11" t="n">
        <f aca="false">IF(OR(E3245="",E3244=""),"",E3245/E3244-1)</f>
        <v>0.00497756017951856</v>
      </c>
      <c r="L3245" s="11" t="n">
        <f aca="false">IF(OR(F3245="",F3244=""),"",F3245/F3244-1)</f>
        <v>0.00294736842105259</v>
      </c>
      <c r="M3245" s="11" t="n">
        <f aca="false">IF(OR(G3245="",G3244=""),"",G3245/G3244-1)</f>
        <v>0.0061687069625096</v>
      </c>
      <c r="N3245" s="11" t="n">
        <f aca="false">IF(OR(H3245="",H3244=""),"",H3245/H3244-1)</f>
        <v>0.00619332763045333</v>
      </c>
      <c r="O3245" s="11" t="n">
        <f aca="false">IF(I3245="","",I3245-B3245/252)</f>
        <v>-0.00529834388476021</v>
      </c>
      <c r="P3245" s="11" t="n">
        <f aca="false">IF(J3245="","",J3245-B3245/252)</f>
        <v>0.00554003910743044</v>
      </c>
      <c r="Q3245" s="11" t="n">
        <f aca="false">IF(K3245="","",K3245-B3245/252)</f>
        <v>0.00488152843348681</v>
      </c>
      <c r="R3245" s="11" t="n">
        <f aca="false">IF(L3245="","",L3245-B3245/252)</f>
        <v>0.00285133667502084</v>
      </c>
      <c r="S3245" s="11" t="n">
        <f aca="false">IF(M3245="","",M3245-B3245/252)</f>
        <v>0.00607267521647785</v>
      </c>
      <c r="T3245" s="11" t="n">
        <f aca="false">IF(N3245="","",N3245-B3245/252)</f>
        <v>0.00609729588442158</v>
      </c>
    </row>
    <row r="3246" customFormat="false" ht="15" hidden="false" customHeight="false" outlineLevel="0" collapsed="false">
      <c r="A3246" s="9" t="n">
        <f aca="false">'Prices (input)'!A3246</f>
        <v>43565</v>
      </c>
      <c r="B3246" s="10" t="n">
        <f aca="false">LOOKUP(A3246,'FedFunds (input)'!$A$3:$A$867,'FedFunds (input)'!$B$3:$B$867)/100</f>
        <v>0.0242</v>
      </c>
      <c r="C3246" s="10" t="n">
        <f aca="false">'Prices (input)'!B3246</f>
        <v>259.03</v>
      </c>
      <c r="D3246" s="10" t="n">
        <f aca="false">'Prices (input)'!C3246</f>
        <v>25.05</v>
      </c>
      <c r="E3246" s="10" t="n">
        <f aca="false">'Prices (input)'!D3246</f>
        <v>123.52</v>
      </c>
      <c r="F3246" s="10" t="n">
        <f aca="false">'Prices (input)'!E3246</f>
        <v>100.266</v>
      </c>
      <c r="G3246" s="10" t="n">
        <f aca="false">'Prices (input)'!F3246</f>
        <v>20.848</v>
      </c>
      <c r="H3246" s="10" t="n">
        <f aca="false">'Prices (input)'!G3246</f>
        <v>29.016</v>
      </c>
      <c r="I3246" s="11" t="n">
        <f aca="false">IF(OR(C3246="",C3245=""),"",C3246/C3245-1)</f>
        <v>0.00340887081154362</v>
      </c>
      <c r="J3246" s="11" t="n">
        <f aca="false">IF(OR(D3246="",D3245=""),"",D3246/D3245-1)</f>
        <v>0.0028022417934348</v>
      </c>
      <c r="K3246" s="11" t="n">
        <f aca="false">IF(OR(E3246="",E3245=""),"",E3246/E3245-1)</f>
        <v>0.00292302695680413</v>
      </c>
      <c r="L3246" s="11" t="n">
        <f aca="false">IF(OR(F3246="",F3245=""),"",F3246/F3245-1)</f>
        <v>0.00221902362960313</v>
      </c>
      <c r="M3246" s="11" t="n">
        <f aca="false">IF(OR(G3246="",G3245=""),"",G3246/G3245-1)</f>
        <v>-0.00917256784373377</v>
      </c>
      <c r="N3246" s="11" t="n">
        <f aca="false">IF(OR(H3246="",H3245=""),"",H3246/H3245-1)</f>
        <v>-0.013262599469496</v>
      </c>
      <c r="O3246" s="11" t="n">
        <f aca="false">IF(I3246="","",I3246-B3246/252)</f>
        <v>0.00331283906551187</v>
      </c>
      <c r="P3246" s="11" t="n">
        <f aca="false">IF(J3246="","",J3246-B3246/252)</f>
        <v>0.00270621004740306</v>
      </c>
      <c r="Q3246" s="11" t="n">
        <f aca="false">IF(K3246="","",K3246-B3246/252)</f>
        <v>0.00282699521077239</v>
      </c>
      <c r="R3246" s="11" t="n">
        <f aca="false">IF(L3246="","",L3246-B3246/252)</f>
        <v>0.00212299188357139</v>
      </c>
      <c r="S3246" s="11" t="n">
        <f aca="false">IF(M3246="","",M3246-B3246/252)</f>
        <v>-0.00926859958976552</v>
      </c>
      <c r="T3246" s="11" t="n">
        <f aca="false">IF(N3246="","",N3246-B3246/252)</f>
        <v>-0.0133586312155278</v>
      </c>
    </row>
    <row r="3247" customFormat="false" ht="15" hidden="false" customHeight="false" outlineLevel="0" collapsed="false">
      <c r="A3247" s="9" t="n">
        <f aca="false">'Prices (input)'!A3247</f>
        <v>43566</v>
      </c>
      <c r="B3247" s="10" t="n">
        <f aca="false">LOOKUP(A3247,'FedFunds (input)'!$A$3:$A$867,'FedFunds (input)'!$B$3:$B$867)/100</f>
        <v>0.0242</v>
      </c>
      <c r="C3247" s="10" t="n">
        <f aca="false">'Prices (input)'!B3247</f>
        <v>258.98</v>
      </c>
      <c r="D3247" s="10" t="n">
        <f aca="false">'Prices (input)'!C3247</f>
        <v>24.73</v>
      </c>
      <c r="E3247" s="10" t="n">
        <f aca="false">'Prices (input)'!D3247</f>
        <v>121.96</v>
      </c>
      <c r="F3247" s="10" t="n">
        <f aca="false">'Prices (input)'!E3247</f>
        <v>99.714</v>
      </c>
      <c r="G3247" s="10" t="n">
        <f aca="false">'Prices (input)'!F3247</f>
        <v>20.507</v>
      </c>
      <c r="H3247" s="10" t="n">
        <f aca="false">'Prices (input)'!G3247</f>
        <v>28.346</v>
      </c>
      <c r="I3247" s="11" t="n">
        <f aca="false">IF(OR(C3247="",C3246=""),"",C3247/C3246-1)</f>
        <v>-0.000193027834613613</v>
      </c>
      <c r="J3247" s="11" t="n">
        <f aca="false">IF(OR(D3247="",D3246=""),"",D3247/D3246-1)</f>
        <v>-0.0127744510978044</v>
      </c>
      <c r="K3247" s="11" t="n">
        <f aca="false">IF(OR(E3247="",E3246=""),"",E3247/E3246-1)</f>
        <v>-0.0126295336787565</v>
      </c>
      <c r="L3247" s="11" t="n">
        <f aca="false">IF(OR(F3247="",F3246=""),"",F3247/F3246-1)</f>
        <v>-0.00550535575369526</v>
      </c>
      <c r="M3247" s="11" t="n">
        <f aca="false">IF(OR(G3247="",G3246=""),"",G3247/G3246-1)</f>
        <v>-0.0163564850345356</v>
      </c>
      <c r="N3247" s="11" t="n">
        <f aca="false">IF(OR(H3247="",H3246=""),"",H3247/H3246-1)</f>
        <v>-0.0230907085745795</v>
      </c>
      <c r="O3247" s="11" t="n">
        <f aca="false">IF(I3247="","",I3247-B3247/252)</f>
        <v>-0.000289059580645359</v>
      </c>
      <c r="P3247" s="11" t="n">
        <f aca="false">IF(J3247="","",J3247-B3247/252)</f>
        <v>-0.0128704828438361</v>
      </c>
      <c r="Q3247" s="11" t="n">
        <f aca="false">IF(K3247="","",K3247-B3247/252)</f>
        <v>-0.0127255654247883</v>
      </c>
      <c r="R3247" s="11" t="n">
        <f aca="false">IF(L3247="","",L3247-B3247/252)</f>
        <v>-0.00560138749972701</v>
      </c>
      <c r="S3247" s="11" t="n">
        <f aca="false">IF(M3247="","",M3247-B3247/252)</f>
        <v>-0.0164525167805673</v>
      </c>
      <c r="T3247" s="11" t="n">
        <f aca="false">IF(N3247="","",N3247-B3247/252)</f>
        <v>-0.0231867403206113</v>
      </c>
    </row>
    <row r="3248" customFormat="false" ht="15" hidden="false" customHeight="false" outlineLevel="0" collapsed="false">
      <c r="A3248" s="9" t="n">
        <f aca="false">'Prices (input)'!A3248</f>
        <v>43567</v>
      </c>
      <c r="B3248" s="10" t="n">
        <f aca="false">LOOKUP(A3248,'FedFunds (input)'!$A$3:$A$867,'FedFunds (input)'!$B$3:$B$867)/100</f>
        <v>0.0242</v>
      </c>
      <c r="C3248" s="10" t="n">
        <f aca="false">'Prices (input)'!B3248</f>
        <v>260.74</v>
      </c>
      <c r="D3248" s="10" t="n">
        <f aca="false">'Prices (input)'!C3248</f>
        <v>24.71</v>
      </c>
      <c r="E3248" s="10" t="n">
        <f aca="false">'Prices (input)'!D3248</f>
        <v>121.82</v>
      </c>
      <c r="F3248" s="10" t="n">
        <f aca="false">'Prices (input)'!E3248</f>
        <v>99.024</v>
      </c>
      <c r="G3248" s="10" t="n">
        <f aca="false">'Prices (input)'!F3248</f>
        <v>20.465</v>
      </c>
      <c r="H3248" s="10" t="n">
        <f aca="false">'Prices (input)'!G3248</f>
        <v>28.179</v>
      </c>
      <c r="I3248" s="11" t="n">
        <f aca="false">IF(OR(C3248="",C3247=""),"",C3248/C3247-1)</f>
        <v>0.00679589157463889</v>
      </c>
      <c r="J3248" s="11" t="n">
        <f aca="false">IF(OR(D3248="",D3247=""),"",D3248/D3247-1)</f>
        <v>-0.000808734330772332</v>
      </c>
      <c r="K3248" s="11" t="n">
        <f aca="false">IF(OR(E3248="",E3247=""),"",E3248/E3247-1)</f>
        <v>-0.00114791734995079</v>
      </c>
      <c r="L3248" s="11" t="n">
        <f aca="false">IF(OR(F3248="",F3247=""),"",F3248/F3247-1)</f>
        <v>-0.00691979060111914</v>
      </c>
      <c r="M3248" s="11" t="n">
        <f aca="false">IF(OR(G3248="",G3247=""),"",G3248/G3247-1)</f>
        <v>-0.00204808114302446</v>
      </c>
      <c r="N3248" s="11" t="n">
        <f aca="false">IF(OR(H3248="",H3247=""),"",H3248/H3247-1)</f>
        <v>-0.00589148380723914</v>
      </c>
      <c r="O3248" s="11" t="n">
        <f aca="false">IF(I3248="","",I3248-B3248/252)</f>
        <v>0.00669985982860714</v>
      </c>
      <c r="P3248" s="11" t="n">
        <f aca="false">IF(J3248="","",J3248-B3248/252)</f>
        <v>-0.000904766076804078</v>
      </c>
      <c r="Q3248" s="11" t="n">
        <f aca="false">IF(K3248="","",K3248-B3248/252)</f>
        <v>-0.00124394909598254</v>
      </c>
      <c r="R3248" s="11" t="n">
        <f aca="false">IF(L3248="","",L3248-B3248/252)</f>
        <v>-0.00701582234715088</v>
      </c>
      <c r="S3248" s="11" t="n">
        <f aca="false">IF(M3248="","",M3248-B3248/252)</f>
        <v>-0.00214411288905621</v>
      </c>
      <c r="T3248" s="11" t="n">
        <f aca="false">IF(N3248="","",N3248-B3248/252)</f>
        <v>-0.00598751555327089</v>
      </c>
    </row>
    <row r="3249" customFormat="false" ht="15" hidden="false" customHeight="false" outlineLevel="0" collapsed="false">
      <c r="A3249" s="9" t="n">
        <f aca="false">'Prices (input)'!A3249</f>
        <v>43570</v>
      </c>
      <c r="B3249" s="10" t="n">
        <f aca="false">LOOKUP(A3249,'FedFunds (input)'!$A$3:$A$867,'FedFunds (input)'!$B$3:$B$867)/100</f>
        <v>0.0242</v>
      </c>
      <c r="C3249" s="10" t="n">
        <f aca="false">'Prices (input)'!B3249</f>
        <v>260.56</v>
      </c>
      <c r="D3249" s="10" t="n">
        <f aca="false">'Prices (input)'!C3249</f>
        <v>24.66</v>
      </c>
      <c r="E3249" s="10" t="n">
        <f aca="false">'Prices (input)'!D3249</f>
        <v>121.6</v>
      </c>
      <c r="F3249" s="10" t="n">
        <f aca="false">'Prices (input)'!E3249</f>
        <v>99.258</v>
      </c>
      <c r="G3249" s="10" t="n">
        <f aca="false">'Prices (input)'!F3249</f>
        <v>20.502</v>
      </c>
      <c r="H3249" s="10" t="n">
        <f aca="false">'Prices (input)'!G3249</f>
        <v>28.011</v>
      </c>
      <c r="I3249" s="11" t="n">
        <f aca="false">IF(OR(C3249="",C3248=""),"",C3249/C3248-1)</f>
        <v>-0.000690342870292238</v>
      </c>
      <c r="J3249" s="11" t="n">
        <f aca="false">IF(OR(D3249="",D3248=""),"",D3249/D3248-1)</f>
        <v>-0.00202347227842981</v>
      </c>
      <c r="K3249" s="11" t="n">
        <f aca="false">IF(OR(E3249="",E3248=""),"",E3249/E3248-1)</f>
        <v>-0.0018059431948777</v>
      </c>
      <c r="L3249" s="11" t="n">
        <f aca="false">IF(OR(F3249="",F3248=""),"",F3249/F3248-1)</f>
        <v>0.00236306349975757</v>
      </c>
      <c r="M3249" s="11" t="n">
        <f aca="false">IF(OR(G3249="",G3248=""),"",G3249/G3248-1)</f>
        <v>0.00180796481798184</v>
      </c>
      <c r="N3249" s="11" t="n">
        <f aca="false">IF(OR(H3249="",H3248=""),"",H3249/H3248-1)</f>
        <v>-0.00596188651123175</v>
      </c>
      <c r="O3249" s="11" t="n">
        <f aca="false">IF(I3249="","",I3249-B3249/252)</f>
        <v>-0.000786374616323984</v>
      </c>
      <c r="P3249" s="11" t="n">
        <f aca="false">IF(J3249="","",J3249-B3249/252)</f>
        <v>-0.00211950402446155</v>
      </c>
      <c r="Q3249" s="11" t="n">
        <f aca="false">IF(K3249="","",K3249-B3249/252)</f>
        <v>-0.00190197494090945</v>
      </c>
      <c r="R3249" s="11" t="n">
        <f aca="false">IF(L3249="","",L3249-B3249/252)</f>
        <v>0.00226703175372582</v>
      </c>
      <c r="S3249" s="11" t="n">
        <f aca="false">IF(M3249="","",M3249-B3249/252)</f>
        <v>0.0017119330719501</v>
      </c>
      <c r="T3249" s="11" t="n">
        <f aca="false">IF(N3249="","",N3249-B3249/252)</f>
        <v>-0.0060579182572635</v>
      </c>
    </row>
    <row r="3250" customFormat="false" ht="15" hidden="false" customHeight="false" outlineLevel="0" collapsed="false">
      <c r="A3250" s="9" t="n">
        <f aca="false">'Prices (input)'!A3250</f>
        <v>43571</v>
      </c>
      <c r="B3250" s="10" t="n">
        <f aca="false">LOOKUP(A3250,'FedFunds (input)'!$A$3:$A$867,'FedFunds (input)'!$B$3:$B$867)/100</f>
        <v>0.0242</v>
      </c>
      <c r="C3250" s="10" t="n">
        <f aca="false">'Prices (input)'!B3250</f>
        <v>260.73</v>
      </c>
      <c r="D3250" s="10" t="n">
        <f aca="false">'Prices (input)'!C3250</f>
        <v>24.44</v>
      </c>
      <c r="E3250" s="10" t="n">
        <f aca="false">'Prices (input)'!D3250</f>
        <v>120.51</v>
      </c>
      <c r="F3250" s="10" t="n">
        <f aca="false">'Prices (input)'!E3250</f>
        <v>98.644</v>
      </c>
      <c r="G3250" s="10" t="n">
        <f aca="false">'Prices (input)'!F3250</f>
        <v>20.11</v>
      </c>
      <c r="H3250" s="10" t="n">
        <f aca="false">'Prices (input)'!G3250</f>
        <v>27.423</v>
      </c>
      <c r="I3250" s="11" t="n">
        <f aca="false">IF(OR(C3250="",C3249=""),"",C3250/C3249-1)</f>
        <v>0.000652440896530715</v>
      </c>
      <c r="J3250" s="11" t="n">
        <f aca="false">IF(OR(D3250="",D3249=""),"",D3250/D3249-1)</f>
        <v>-0.00892133008921325</v>
      </c>
      <c r="K3250" s="11" t="n">
        <f aca="false">IF(OR(E3250="",E3249=""),"",E3250/E3249-1)</f>
        <v>-0.00896381578947358</v>
      </c>
      <c r="L3250" s="11" t="n">
        <f aca="false">IF(OR(F3250="",F3249=""),"",F3250/F3249-1)</f>
        <v>-0.00618589937335012</v>
      </c>
      <c r="M3250" s="11" t="n">
        <f aca="false">IF(OR(G3250="",G3249=""),"",G3250/G3249-1)</f>
        <v>-0.0191200858452834</v>
      </c>
      <c r="N3250" s="11" t="n">
        <f aca="false">IF(OR(H3250="",H3249=""),"",H3250/H3249-1)</f>
        <v>-0.0209917532397987</v>
      </c>
      <c r="O3250" s="11" t="n">
        <f aca="false">IF(I3250="","",I3250-B3250/252)</f>
        <v>0.000556409150498969</v>
      </c>
      <c r="P3250" s="11" t="n">
        <f aca="false">IF(J3250="","",J3250-B3250/252)</f>
        <v>-0.009017361835245</v>
      </c>
      <c r="Q3250" s="11" t="n">
        <f aca="false">IF(K3250="","",K3250-B3250/252)</f>
        <v>-0.00905984753550533</v>
      </c>
      <c r="R3250" s="11" t="n">
        <f aca="false">IF(L3250="","",L3250-B3250/252)</f>
        <v>-0.00628193111938187</v>
      </c>
      <c r="S3250" s="11" t="n">
        <f aca="false">IF(M3250="","",M3250-B3250/252)</f>
        <v>-0.0192161175913151</v>
      </c>
      <c r="T3250" s="11" t="n">
        <f aca="false">IF(N3250="","",N3250-B3250/252)</f>
        <v>-0.0210877849858305</v>
      </c>
    </row>
    <row r="3251" customFormat="false" ht="15" hidden="false" customHeight="false" outlineLevel="0" collapsed="false">
      <c r="A3251" s="9" t="n">
        <f aca="false">'Prices (input)'!A3251</f>
        <v>43572</v>
      </c>
      <c r="B3251" s="10" t="n">
        <f aca="false">LOOKUP(A3251,'FedFunds (input)'!$A$3:$A$867,'FedFunds (input)'!$B$3:$B$867)/100</f>
        <v>0.0242</v>
      </c>
      <c r="C3251" s="10" t="n">
        <f aca="false">'Prices (input)'!B3251</f>
        <v>260.11</v>
      </c>
      <c r="D3251" s="10" t="n">
        <f aca="false">'Prices (input)'!C3251</f>
        <v>24.4</v>
      </c>
      <c r="E3251" s="10" t="n">
        <f aca="false">'Prices (input)'!D3251</f>
        <v>120.31</v>
      </c>
      <c r="F3251" s="10" t="n">
        <f aca="false">'Prices (input)'!E3251</f>
        <v>98.66</v>
      </c>
      <c r="G3251" s="10" t="n">
        <f aca="false">'Prices (input)'!F3251</f>
        <v>19.9814</v>
      </c>
      <c r="H3251" s="10" t="n">
        <f aca="false">'Prices (input)'!G3251</f>
        <v>27.337</v>
      </c>
      <c r="I3251" s="11" t="n">
        <f aca="false">IF(OR(C3251="",C3250=""),"",C3251/C3250-1)</f>
        <v>-0.00237793886395887</v>
      </c>
      <c r="J3251" s="11" t="n">
        <f aca="false">IF(OR(D3251="",D3250=""),"",D3251/D3250-1)</f>
        <v>-0.00163666121112938</v>
      </c>
      <c r="K3251" s="11" t="n">
        <f aca="false">IF(OR(E3251="",E3250=""),"",E3251/E3250-1)</f>
        <v>-0.00165961331009878</v>
      </c>
      <c r="L3251" s="11" t="n">
        <f aca="false">IF(OR(F3251="",F3250=""),"",F3251/F3250-1)</f>
        <v>0.000162199424192044</v>
      </c>
      <c r="M3251" s="11" t="n">
        <f aca="false">IF(OR(G3251="",G3250=""),"",G3251/G3250-1)</f>
        <v>-0.00639482844356032</v>
      </c>
      <c r="N3251" s="11" t="n">
        <f aca="false">IF(OR(H3251="",H3250=""),"",H3251/H3250-1)</f>
        <v>-0.00313605367756986</v>
      </c>
      <c r="O3251" s="11" t="n">
        <f aca="false">IF(I3251="","",I3251-B3251/252)</f>
        <v>-0.00247397060999062</v>
      </c>
      <c r="P3251" s="11" t="n">
        <f aca="false">IF(J3251="","",J3251-B3251/252)</f>
        <v>-0.00173269295716112</v>
      </c>
      <c r="Q3251" s="11" t="n">
        <f aca="false">IF(K3251="","",K3251-B3251/252)</f>
        <v>-0.00175564505613053</v>
      </c>
      <c r="R3251" s="11" t="n">
        <f aca="false">IF(L3251="","",L3251-B3251/252)</f>
        <v>6.61676781602983E-005</v>
      </c>
      <c r="S3251" s="11" t="n">
        <f aca="false">IF(M3251="","",M3251-B3251/252)</f>
        <v>-0.00649086018959206</v>
      </c>
      <c r="T3251" s="11" t="n">
        <f aca="false">IF(N3251="","",N3251-B3251/252)</f>
        <v>-0.00323208542360161</v>
      </c>
    </row>
    <row r="3252" customFormat="false" ht="15" hidden="false" customHeight="false" outlineLevel="0" collapsed="false">
      <c r="A3252" s="9" t="n">
        <f aca="false">'Prices (input)'!A3252</f>
        <v>43573</v>
      </c>
      <c r="B3252" s="10" t="n">
        <f aca="false">LOOKUP(A3252,'FedFunds (input)'!$A$3:$A$867,'FedFunds (input)'!$B$3:$B$867)/100</f>
        <v>0.0242</v>
      </c>
      <c r="C3252" s="10" t="n">
        <f aca="false">'Prices (input)'!B3252</f>
        <v>260.59</v>
      </c>
      <c r="D3252" s="10" t="n">
        <f aca="false">'Prices (input)'!C3252</f>
        <v>24.42</v>
      </c>
      <c r="E3252" s="10" t="n">
        <f aca="false">'Prices (input)'!D3252</f>
        <v>120.39</v>
      </c>
      <c r="F3252" s="10" t="n">
        <f aca="false">'Prices (input)'!E3252</f>
        <v>99.185</v>
      </c>
      <c r="G3252" s="10" t="n">
        <f aca="false">'Prices (input)'!F3252</f>
        <v>19.6681</v>
      </c>
      <c r="H3252" s="10" t="n">
        <f aca="false">'Prices (input)'!G3252</f>
        <v>26.78</v>
      </c>
      <c r="I3252" s="11" t="n">
        <f aca="false">IF(OR(C3252="",C3251=""),"",C3252/C3251-1)</f>
        <v>0.00184537311137589</v>
      </c>
      <c r="J3252" s="11" t="n">
        <f aca="false">IF(OR(D3252="",D3251=""),"",D3252/D3251-1)</f>
        <v>0.000819672131147753</v>
      </c>
      <c r="K3252" s="11" t="n">
        <f aca="false">IF(OR(E3252="",E3251=""),"",E3252/E3251-1)</f>
        <v>0.000664948882054706</v>
      </c>
      <c r="L3252" s="11" t="n">
        <f aca="false">IF(OR(F3252="",F3251=""),"",F3252/F3251-1)</f>
        <v>0.00532130549361454</v>
      </c>
      <c r="M3252" s="11" t="n">
        <f aca="false">IF(OR(G3252="",G3251=""),"",G3252/G3251-1)</f>
        <v>-0.0156795820112706</v>
      </c>
      <c r="N3252" s="11" t="n">
        <f aca="false">IF(OR(H3252="",H3251=""),"",H3252/H3251-1)</f>
        <v>-0.0203753155064564</v>
      </c>
      <c r="O3252" s="11" t="n">
        <f aca="false">IF(I3252="","",I3252-B3252/252)</f>
        <v>0.00174934136534415</v>
      </c>
      <c r="P3252" s="11" t="n">
        <f aca="false">IF(J3252="","",J3252-B3252/252)</f>
        <v>0.000723640385116007</v>
      </c>
      <c r="Q3252" s="11" t="n">
        <f aca="false">IF(K3252="","",K3252-B3252/252)</f>
        <v>0.00056891713602296</v>
      </c>
      <c r="R3252" s="11" t="n">
        <f aca="false">IF(L3252="","",L3252-B3252/252)</f>
        <v>0.00522527374758279</v>
      </c>
      <c r="S3252" s="11" t="n">
        <f aca="false">IF(M3252="","",M3252-B3252/252)</f>
        <v>-0.0157756137573024</v>
      </c>
      <c r="T3252" s="11" t="n">
        <f aca="false">IF(N3252="","",N3252-B3252/252)</f>
        <v>-0.0204713472524882</v>
      </c>
    </row>
    <row r="3253" customFormat="false" ht="15" hidden="false" customHeight="false" outlineLevel="0" collapsed="false">
      <c r="A3253" s="9" t="n">
        <f aca="false">'Prices (input)'!A3253</f>
        <v>43577</v>
      </c>
      <c r="B3253" s="10" t="n">
        <f aca="false">LOOKUP(A3253,'FedFunds (input)'!$A$3:$A$867,'FedFunds (input)'!$B$3:$B$867)/100</f>
        <v>0.0242</v>
      </c>
      <c r="C3253" s="10" t="n">
        <f aca="false">'Prices (input)'!B3253</f>
        <v>260.85</v>
      </c>
      <c r="D3253" s="10" t="n">
        <f aca="false">'Prices (input)'!C3253</f>
        <v>24.41</v>
      </c>
      <c r="E3253" s="10" t="n">
        <f aca="false">'Prices (input)'!D3253</f>
        <v>120.37</v>
      </c>
      <c r="F3253" s="10" t="n">
        <f aca="false">'Prices (input)'!E3253</f>
        <v>98.709</v>
      </c>
      <c r="G3253" s="10" t="n">
        <f aca="false">'Prices (input)'!F3253</f>
        <v>19.3363</v>
      </c>
      <c r="H3253" s="10" t="n">
        <f aca="false">'Prices (input)'!G3253</f>
        <v>26.232</v>
      </c>
      <c r="I3253" s="11" t="n">
        <f aca="false">IF(OR(C3253="",C3252=""),"",C3253/C3252-1)</f>
        <v>0.000997735906980601</v>
      </c>
      <c r="J3253" s="11" t="n">
        <f aca="false">IF(OR(D3253="",D3252=""),"",D3253/D3252-1)</f>
        <v>-0.000409500409500496</v>
      </c>
      <c r="K3253" s="11" t="n">
        <f aca="false">IF(OR(E3253="",E3252=""),"",E3253/E3252-1)</f>
        <v>-0.000166126754713836</v>
      </c>
      <c r="L3253" s="11" t="n">
        <f aca="false">IF(OR(F3253="",F3252=""),"",F3253/F3252-1)</f>
        <v>-0.00479911276906786</v>
      </c>
      <c r="M3253" s="11" t="n">
        <f aca="false">IF(OR(G3253="",G3252=""),"",G3253/G3252-1)</f>
        <v>-0.0168699569353419</v>
      </c>
      <c r="N3253" s="11" t="n">
        <f aca="false">IF(OR(H3253="",H3252=""),"",H3253/H3252-1)</f>
        <v>-0.0204630321135176</v>
      </c>
      <c r="O3253" s="11" t="n">
        <f aca="false">IF(I3253="","",I3253-B3253/252)</f>
        <v>0.000901704160948855</v>
      </c>
      <c r="P3253" s="11" t="n">
        <f aca="false">IF(J3253="","",J3253-B3253/252)</f>
        <v>-0.000505532155532242</v>
      </c>
      <c r="Q3253" s="11" t="n">
        <f aca="false">IF(K3253="","",K3253-B3253/252)</f>
        <v>-0.000262158500745582</v>
      </c>
      <c r="R3253" s="11" t="n">
        <f aca="false">IF(L3253="","",L3253-B3253/252)</f>
        <v>-0.00489514451509961</v>
      </c>
      <c r="S3253" s="11" t="n">
        <f aca="false">IF(M3253="","",M3253-B3253/252)</f>
        <v>-0.0169659886813736</v>
      </c>
      <c r="T3253" s="11" t="n">
        <f aca="false">IF(N3253="","",N3253-B3253/252)</f>
        <v>-0.0205590638595494</v>
      </c>
    </row>
    <row r="3254" customFormat="false" ht="15" hidden="false" customHeight="false" outlineLevel="0" collapsed="false">
      <c r="A3254" s="9" t="n">
        <f aca="false">'Prices (input)'!A3254</f>
        <v>43578</v>
      </c>
      <c r="B3254" s="10" t="n">
        <f aca="false">LOOKUP(A3254,'FedFunds (input)'!$A$3:$A$867,'FedFunds (input)'!$B$3:$B$867)/100</f>
        <v>0.0242</v>
      </c>
      <c r="C3254" s="10" t="n">
        <f aca="false">'Prices (input)'!B3254</f>
        <v>263.13</v>
      </c>
      <c r="D3254" s="10" t="n">
        <f aca="false">'Prices (input)'!C3254</f>
        <v>24.36</v>
      </c>
      <c r="E3254" s="10" t="n">
        <f aca="false">'Prices (input)'!D3254</f>
        <v>120.11</v>
      </c>
      <c r="F3254" s="10" t="n">
        <f aca="false">'Prices (input)'!E3254</f>
        <v>98.894</v>
      </c>
      <c r="G3254" s="10" t="n">
        <f aca="false">'Prices (input)'!F3254</f>
        <v>19.1888</v>
      </c>
      <c r="H3254" s="10" t="n">
        <f aca="false">'Prices (input)'!G3254</f>
        <v>26.065</v>
      </c>
      <c r="I3254" s="11" t="n">
        <f aca="false">IF(OR(C3254="",C3253=""),"",C3254/C3253-1)</f>
        <v>0.00874065554916603</v>
      </c>
      <c r="J3254" s="11" t="n">
        <f aca="false">IF(OR(D3254="",D3253=""),"",D3254/D3253-1)</f>
        <v>-0.00204834084391647</v>
      </c>
      <c r="K3254" s="11" t="n">
        <f aca="false">IF(OR(E3254="",E3253=""),"",E3254/E3253-1)</f>
        <v>-0.00216000664617433</v>
      </c>
      <c r="L3254" s="11" t="n">
        <f aca="false">IF(OR(F3254="",F3253=""),"",F3254/F3253-1)</f>
        <v>0.00187419586866455</v>
      </c>
      <c r="M3254" s="11" t="n">
        <f aca="false">IF(OR(G3254="",G3253=""),"",G3254/G3253-1)</f>
        <v>-0.00762813981992427</v>
      </c>
      <c r="N3254" s="11" t="n">
        <f aca="false">IF(OR(H3254="",H3253=""),"",H3254/H3253-1)</f>
        <v>-0.00636627020433056</v>
      </c>
      <c r="O3254" s="11" t="n">
        <f aca="false">IF(I3254="","",I3254-B3254/252)</f>
        <v>0.00864462380313429</v>
      </c>
      <c r="P3254" s="11" t="n">
        <f aca="false">IF(J3254="","",J3254-B3254/252)</f>
        <v>-0.00214437258994822</v>
      </c>
      <c r="Q3254" s="11" t="n">
        <f aca="false">IF(K3254="","",K3254-B3254/252)</f>
        <v>-0.00225603839220607</v>
      </c>
      <c r="R3254" s="11" t="n">
        <f aca="false">IF(L3254="","",L3254-B3254/252)</f>
        <v>0.00177816412263281</v>
      </c>
      <c r="S3254" s="11" t="n">
        <f aca="false">IF(M3254="","",M3254-B3254/252)</f>
        <v>-0.00772417156595602</v>
      </c>
      <c r="T3254" s="11" t="n">
        <f aca="false">IF(N3254="","",N3254-B3254/252)</f>
        <v>-0.00646230195036231</v>
      </c>
    </row>
    <row r="3255" customFormat="false" ht="15" hidden="false" customHeight="false" outlineLevel="0" collapsed="false">
      <c r="A3255" s="9" t="n">
        <f aca="false">'Prices (input)'!A3255</f>
        <v>43579</v>
      </c>
      <c r="B3255" s="10" t="n">
        <f aca="false">LOOKUP(A3255,'FedFunds (input)'!$A$3:$A$867,'FedFunds (input)'!$B$3:$B$867)/100</f>
        <v>0.0242</v>
      </c>
      <c r="C3255" s="10" t="n">
        <f aca="false">'Prices (input)'!B3255</f>
        <v>262.57</v>
      </c>
      <c r="D3255" s="10" t="n">
        <f aca="false">'Prices (input)'!C3255</f>
        <v>24.42</v>
      </c>
      <c r="E3255" s="10" t="n">
        <f aca="false">'Prices (input)'!D3255</f>
        <v>120.455</v>
      </c>
      <c r="F3255" s="10" t="n">
        <f aca="false">'Prices (input)'!E3255</f>
        <v>99.718</v>
      </c>
      <c r="G3255" s="10" t="n">
        <f aca="false">'Prices (input)'!F3255</f>
        <v>19.3731</v>
      </c>
      <c r="H3255" s="10" t="n">
        <f aca="false">'Prices (input)'!G3255</f>
        <v>26.576</v>
      </c>
      <c r="I3255" s="11" t="n">
        <f aca="false">IF(OR(C3255="",C3254=""),"",C3255/C3254-1)</f>
        <v>-0.00212822559191272</v>
      </c>
      <c r="J3255" s="11" t="n">
        <f aca="false">IF(OR(D3255="",D3254=""),"",D3255/D3254-1)</f>
        <v>0.00246305418719217</v>
      </c>
      <c r="K3255" s="11" t="n">
        <f aca="false">IF(OR(E3255="",E3254=""),"",E3255/E3254-1)</f>
        <v>0.00287236699691951</v>
      </c>
      <c r="L3255" s="11" t="n">
        <f aca="false">IF(OR(F3255="",F3254=""),"",F3255/F3254-1)</f>
        <v>0.0083321536190264</v>
      </c>
      <c r="M3255" s="11" t="n">
        <f aca="false">IF(OR(G3255="",G3254=""),"",G3255/G3254-1)</f>
        <v>0.00960456099391305</v>
      </c>
      <c r="N3255" s="11" t="n">
        <f aca="false">IF(OR(H3255="",H3254=""),"",H3255/H3254-1)</f>
        <v>0.0196048340686745</v>
      </c>
      <c r="O3255" s="11" t="n">
        <f aca="false">IF(I3255="","",I3255-B3255/252)</f>
        <v>-0.00222425733794447</v>
      </c>
      <c r="P3255" s="11" t="n">
        <f aca="false">IF(J3255="","",J3255-B3255/252)</f>
        <v>0.00236702244116043</v>
      </c>
      <c r="Q3255" s="11" t="n">
        <f aca="false">IF(K3255="","",K3255-B3255/252)</f>
        <v>0.00277633525088776</v>
      </c>
      <c r="R3255" s="11" t="n">
        <f aca="false">IF(L3255="","",L3255-B3255/252)</f>
        <v>0.00823612187299465</v>
      </c>
      <c r="S3255" s="11" t="n">
        <f aca="false">IF(M3255="","",M3255-B3255/252)</f>
        <v>0.0095085292478813</v>
      </c>
      <c r="T3255" s="11" t="n">
        <f aca="false">IF(N3255="","",N3255-B3255/252)</f>
        <v>0.0195088023226428</v>
      </c>
    </row>
    <row r="3256" customFormat="false" ht="15" hidden="false" customHeight="false" outlineLevel="0" collapsed="false">
      <c r="A3256" s="9" t="n">
        <f aca="false">'Prices (input)'!A3256</f>
        <v>43580</v>
      </c>
      <c r="B3256" s="10" t="n">
        <f aca="false">LOOKUP(A3256,'FedFunds (input)'!$A$3:$A$867,'FedFunds (input)'!$B$3:$B$867)/100</f>
        <v>0.0242</v>
      </c>
      <c r="C3256" s="10" t="n">
        <f aca="false">'Prices (input)'!B3256</f>
        <v>262.44</v>
      </c>
      <c r="D3256" s="10" t="n">
        <f aca="false">'Prices (input)'!C3256</f>
        <v>24.46</v>
      </c>
      <c r="E3256" s="10" t="n">
        <f aca="false">'Prices (input)'!D3256</f>
        <v>120.59</v>
      </c>
      <c r="F3256" s="10" t="n">
        <f aca="false">'Prices (input)'!E3256</f>
        <v>99.58</v>
      </c>
      <c r="G3256" s="10" t="n">
        <f aca="false">'Prices (input)'!F3256</f>
        <v>19.2439</v>
      </c>
      <c r="H3256" s="10" t="n">
        <f aca="false">'Prices (input)'!G3256</f>
        <v>26.427</v>
      </c>
      <c r="I3256" s="11" t="n">
        <f aca="false">IF(OR(C3256="",C3255=""),"",C3256/C3255-1)</f>
        <v>-0.000495106066953577</v>
      </c>
      <c r="J3256" s="11" t="n">
        <f aca="false">IF(OR(D3256="",D3255=""),"",D3256/D3255-1)</f>
        <v>0.00163800163800154</v>
      </c>
      <c r="K3256" s="11" t="n">
        <f aca="false">IF(OR(E3256="",E3255=""),"",E3256/E3255-1)</f>
        <v>0.00112075048773397</v>
      </c>
      <c r="L3256" s="11" t="n">
        <f aca="false">IF(OR(F3256="",F3255=""),"",F3256/F3255-1)</f>
        <v>-0.00138390260534715</v>
      </c>
      <c r="M3256" s="11" t="n">
        <f aca="false">IF(OR(G3256="",G3255=""),"",G3256/G3255-1)</f>
        <v>-0.0066690410930621</v>
      </c>
      <c r="N3256" s="11" t="n">
        <f aca="false">IF(OR(H3256="",H3255=""),"",H3256/H3255-1)</f>
        <v>-0.00560656231186041</v>
      </c>
      <c r="O3256" s="11" t="n">
        <f aca="false">IF(I3256="","",I3256-B3256/252)</f>
        <v>-0.000591137812985323</v>
      </c>
      <c r="P3256" s="11" t="n">
        <f aca="false">IF(J3256="","",J3256-B3256/252)</f>
        <v>0.00154196989196979</v>
      </c>
      <c r="Q3256" s="11" t="n">
        <f aca="false">IF(K3256="","",K3256-B3256/252)</f>
        <v>0.00102471874170222</v>
      </c>
      <c r="R3256" s="11" t="n">
        <f aca="false">IF(L3256="","",L3256-B3256/252)</f>
        <v>-0.0014799343513789</v>
      </c>
      <c r="S3256" s="11" t="n">
        <f aca="false">IF(M3256="","",M3256-B3256/252)</f>
        <v>-0.00676507283909385</v>
      </c>
      <c r="T3256" s="11" t="n">
        <f aca="false">IF(N3256="","",N3256-B3256/252)</f>
        <v>-0.00570259405789215</v>
      </c>
    </row>
    <row r="3257" customFormat="false" ht="15" hidden="false" customHeight="false" outlineLevel="0" collapsed="false">
      <c r="A3257" s="9" t="n">
        <f aca="false">'Prices (input)'!A3257</f>
        <v>43581</v>
      </c>
      <c r="B3257" s="10" t="n">
        <f aca="false">LOOKUP(A3257,'FedFunds (input)'!$A$3:$A$867,'FedFunds (input)'!$B$3:$B$867)/100</f>
        <v>0.0242</v>
      </c>
      <c r="C3257" s="10" t="n">
        <f aca="false">'Prices (input)'!B3257</f>
        <v>263.66</v>
      </c>
      <c r="D3257" s="10" t="n">
        <f aca="false">'Prices (input)'!C3257</f>
        <v>24.61</v>
      </c>
      <c r="E3257" s="10" t="n">
        <f aca="false">'Prices (input)'!D3257</f>
        <v>121.36</v>
      </c>
      <c r="F3257" s="10" t="n">
        <f aca="false">'Prices (input)'!E3257</f>
        <v>99.919</v>
      </c>
      <c r="G3257" s="10" t="n">
        <f aca="false">'Prices (input)'!F3257</f>
        <v>19.6312</v>
      </c>
      <c r="H3257" s="10" t="n">
        <f aca="false">'Prices (input)'!G3257</f>
        <v>27.26</v>
      </c>
      <c r="I3257" s="11" t="n">
        <f aca="false">IF(OR(C3257="",C3256=""),"",C3257/C3256-1)</f>
        <v>0.00464868160341414</v>
      </c>
      <c r="J3257" s="11" t="n">
        <f aca="false">IF(OR(D3257="",D3256=""),"",D3257/D3256-1)</f>
        <v>0.00613246116107935</v>
      </c>
      <c r="K3257" s="11" t="n">
        <f aca="false">IF(OR(E3257="",E3256=""),"",E3257/E3256-1)</f>
        <v>0.00638527241064768</v>
      </c>
      <c r="L3257" s="11" t="n">
        <f aca="false">IF(OR(F3257="",F3256=""),"",F3257/F3256-1)</f>
        <v>0.00340429805181763</v>
      </c>
      <c r="M3257" s="11" t="n">
        <f aca="false">IF(OR(G3257="",G3256=""),"",G3257/G3256-1)</f>
        <v>0.0201258580641137</v>
      </c>
      <c r="N3257" s="11" t="n">
        <f aca="false">IF(OR(H3257="",H3256=""),"",H3257/H3256-1)</f>
        <v>0.0315207931282402</v>
      </c>
      <c r="O3257" s="11" t="n">
        <f aca="false">IF(I3257="","",I3257-B3257/252)</f>
        <v>0.00455264985738239</v>
      </c>
      <c r="P3257" s="11" t="n">
        <f aca="false">IF(J3257="","",J3257-B3257/252)</f>
        <v>0.0060364294150476</v>
      </c>
      <c r="Q3257" s="11" t="n">
        <f aca="false">IF(K3257="","",K3257-B3257/252)</f>
        <v>0.00628924066461593</v>
      </c>
      <c r="R3257" s="11" t="n">
        <f aca="false">IF(L3257="","",L3257-B3257/252)</f>
        <v>0.00330826630578589</v>
      </c>
      <c r="S3257" s="11" t="n">
        <f aca="false">IF(M3257="","",M3257-B3257/252)</f>
        <v>0.020029826318082</v>
      </c>
      <c r="T3257" s="11" t="n">
        <f aca="false">IF(N3257="","",N3257-B3257/252)</f>
        <v>0.0314247613822084</v>
      </c>
    </row>
    <row r="3258" customFormat="false" ht="15" hidden="false" customHeight="false" outlineLevel="0" collapsed="false">
      <c r="A3258" s="9" t="n">
        <f aca="false">'Prices (input)'!A3258</f>
        <v>43584</v>
      </c>
      <c r="B3258" s="10" t="n">
        <f aca="false">LOOKUP(A3258,'FedFunds (input)'!$A$3:$A$867,'FedFunds (input)'!$B$3:$B$867)/100</f>
        <v>0.0242</v>
      </c>
      <c r="C3258" s="10" t="n">
        <f aca="false">'Prices (input)'!B3258</f>
        <v>263.99</v>
      </c>
      <c r="D3258" s="10" t="n">
        <f aca="false">'Prices (input)'!C3258</f>
        <v>24.5</v>
      </c>
      <c r="E3258" s="10" t="n">
        <f aca="false">'Prices (input)'!D3258</f>
        <v>120.83</v>
      </c>
      <c r="F3258" s="10" t="n">
        <f aca="false">'Prices (input)'!E3258</f>
        <v>99.306</v>
      </c>
      <c r="G3258" s="10" t="n">
        <f aca="false">'Prices (input)'!F3258</f>
        <v>19.2074</v>
      </c>
      <c r="H3258" s="10" t="n">
        <f aca="false">'Prices (input)'!G3258</f>
        <v>26.563</v>
      </c>
      <c r="I3258" s="11" t="n">
        <f aca="false">IF(OR(C3258="",C3257=""),"",C3258/C3257-1)</f>
        <v>0.00125161192444812</v>
      </c>
      <c r="J3258" s="11" t="n">
        <f aca="false">IF(OR(D3258="",D3257=""),"",D3258/D3257-1)</f>
        <v>-0.00446972775294596</v>
      </c>
      <c r="K3258" s="11" t="n">
        <f aca="false">IF(OR(E3258="",E3257=""),"",E3258/E3257-1)</f>
        <v>-0.00436717205009884</v>
      </c>
      <c r="L3258" s="11" t="n">
        <f aca="false">IF(OR(F3258="",F3257=""),"",F3258/F3257-1)</f>
        <v>-0.00613496932515334</v>
      </c>
      <c r="M3258" s="11" t="n">
        <f aca="false">IF(OR(G3258="",G3257=""),"",G3258/G3257-1)</f>
        <v>-0.0215880842740128</v>
      </c>
      <c r="N3258" s="11" t="n">
        <f aca="false">IF(OR(H3258="",H3257=""),"",H3258/H3257-1)</f>
        <v>-0.0255685986793838</v>
      </c>
      <c r="O3258" s="11" t="n">
        <f aca="false">IF(I3258="","",I3258-B3258/252)</f>
        <v>0.00115558017841637</v>
      </c>
      <c r="P3258" s="11" t="n">
        <f aca="false">IF(J3258="","",J3258-B3258/252)</f>
        <v>-0.00456575949897771</v>
      </c>
      <c r="Q3258" s="11" t="n">
        <f aca="false">IF(K3258="","",K3258-B3258/252)</f>
        <v>-0.00446320379613059</v>
      </c>
      <c r="R3258" s="11" t="n">
        <f aca="false">IF(L3258="","",L3258-B3258/252)</f>
        <v>-0.00623100107118509</v>
      </c>
      <c r="S3258" s="11" t="n">
        <f aca="false">IF(M3258="","",M3258-B3258/252)</f>
        <v>-0.0216841160200446</v>
      </c>
      <c r="T3258" s="11" t="n">
        <f aca="false">IF(N3258="","",N3258-B3258/252)</f>
        <v>-0.0256646304254155</v>
      </c>
    </row>
    <row r="3259" customFormat="false" ht="15" hidden="false" customHeight="false" outlineLevel="0" collapsed="false">
      <c r="A3259" s="9" t="n">
        <f aca="false">'Prices (input)'!A3259</f>
        <v>43585</v>
      </c>
      <c r="B3259" s="10" t="n">
        <f aca="false">LOOKUP(A3259,'FedFunds (input)'!$A$3:$A$867,'FedFunds (input)'!$B$3:$B$867)/100</f>
        <v>0.0242</v>
      </c>
      <c r="C3259" s="10" t="n">
        <f aca="false">'Prices (input)'!B3259</f>
        <v>264.14</v>
      </c>
      <c r="D3259" s="10" t="n">
        <f aca="false">'Prices (input)'!C3259</f>
        <v>24.59</v>
      </c>
      <c r="E3259" s="10" t="n">
        <f aca="false">'Prices (input)'!D3259</f>
        <v>121.2</v>
      </c>
      <c r="F3259" s="10" t="n">
        <f aca="false">'Prices (input)'!E3259</f>
        <v>99.78</v>
      </c>
      <c r="G3259" s="10" t="n">
        <f aca="false">'Prices (input)'!F3259</f>
        <v>19.2533</v>
      </c>
      <c r="H3259" s="10" t="n">
        <f aca="false">'Prices (input)'!G3259</f>
        <v>26.554</v>
      </c>
      <c r="I3259" s="11" t="n">
        <f aca="false">IF(OR(C3259="",C3258=""),"",C3259/C3258-1)</f>
        <v>0.000568203341035467</v>
      </c>
      <c r="J3259" s="11" t="n">
        <f aca="false">IF(OR(D3259="",D3258=""),"",D3259/D3258-1)</f>
        <v>0.00367346938775515</v>
      </c>
      <c r="K3259" s="11" t="n">
        <f aca="false">IF(OR(E3259="",E3258=""),"",E3259/E3258-1)</f>
        <v>0.00306215343871563</v>
      </c>
      <c r="L3259" s="11" t="n">
        <f aca="false">IF(OR(F3259="",F3258=""),"",F3259/F3258-1)</f>
        <v>0.00477312549090692</v>
      </c>
      <c r="M3259" s="11" t="n">
        <f aca="false">IF(OR(G3259="",G3258=""),"",G3259/G3258-1)</f>
        <v>0.0023897039682621</v>
      </c>
      <c r="N3259" s="11" t="n">
        <f aca="false">IF(OR(H3259="",H3258=""),"",H3259/H3258-1)</f>
        <v>-0.000338817151677162</v>
      </c>
      <c r="O3259" s="11" t="n">
        <f aca="false">IF(I3259="","",I3259-B3259/252)</f>
        <v>0.000472171595003721</v>
      </c>
      <c r="P3259" s="11" t="n">
        <f aca="false">IF(J3259="","",J3259-B3259/252)</f>
        <v>0.0035774376417234</v>
      </c>
      <c r="Q3259" s="11" t="n">
        <f aca="false">IF(K3259="","",K3259-B3259/252)</f>
        <v>0.00296612169268389</v>
      </c>
      <c r="R3259" s="11" t="n">
        <f aca="false">IF(L3259="","",L3259-B3259/252)</f>
        <v>0.00467709374487517</v>
      </c>
      <c r="S3259" s="11" t="n">
        <f aca="false">IF(M3259="","",M3259-B3259/252)</f>
        <v>0.00229367222223036</v>
      </c>
      <c r="T3259" s="11" t="n">
        <f aca="false">IF(N3259="","",N3259-B3259/252)</f>
        <v>-0.000434848897708908</v>
      </c>
    </row>
    <row r="3260" customFormat="false" ht="15" hidden="false" customHeight="false" outlineLevel="0" collapsed="false">
      <c r="A3260" s="9" t="n">
        <f aca="false">'Prices (input)'!A3260</f>
        <v>43586</v>
      </c>
      <c r="B3260" s="10" t="n">
        <f aca="false">LOOKUP(A3260,'FedFunds (input)'!$A$3:$A$867,'FedFunds (input)'!$B$3:$B$867)/100</f>
        <v>0.0239</v>
      </c>
      <c r="C3260" s="10" t="n">
        <f aca="false">'Prices (input)'!B3260</f>
        <v>262.22</v>
      </c>
      <c r="D3260" s="10" t="n">
        <f aca="false">'Prices (input)'!C3260</f>
        <v>24.42</v>
      </c>
      <c r="E3260" s="10" t="n">
        <f aca="false">'Prices (input)'!D3260</f>
        <v>120.41</v>
      </c>
      <c r="F3260" s="10" t="n">
        <f aca="false">'Prices (input)'!E3260</f>
        <v>100.186</v>
      </c>
      <c r="G3260" s="10" t="n">
        <f aca="false">'Prices (input)'!F3260</f>
        <v>18.9031</v>
      </c>
      <c r="H3260" s="10" t="n">
        <f aca="false">'Prices (input)'!G3260</f>
        <v>26.092</v>
      </c>
      <c r="I3260" s="11" t="n">
        <f aca="false">IF(OR(C3260="",C3259=""),"",C3260/C3259-1)</f>
        <v>-0.00726887256757769</v>
      </c>
      <c r="J3260" s="11" t="n">
        <f aca="false">IF(OR(D3260="",D3259=""),"",D3260/D3259-1)</f>
        <v>-0.00691337942252945</v>
      </c>
      <c r="K3260" s="11" t="n">
        <f aca="false">IF(OR(E3260="",E3259=""),"",E3260/E3259-1)</f>
        <v>-0.00651815181518156</v>
      </c>
      <c r="L3260" s="11" t="n">
        <f aca="false">IF(OR(F3260="",F3259=""),"",F3260/F3259-1)</f>
        <v>0.00406895169372623</v>
      </c>
      <c r="M3260" s="11" t="n">
        <f aca="false">IF(OR(G3260="",G3259=""),"",G3260/G3259-1)</f>
        <v>-0.0181890896625514</v>
      </c>
      <c r="N3260" s="11" t="n">
        <f aca="false">IF(OR(H3260="",H3259=""),"",H3260/H3259-1)</f>
        <v>-0.0173985086992543</v>
      </c>
      <c r="O3260" s="11" t="n">
        <f aca="false">IF(I3260="","",I3260-B3260/252)</f>
        <v>-0.00736371383741896</v>
      </c>
      <c r="P3260" s="11" t="n">
        <f aca="false">IF(J3260="","",J3260-B3260/252)</f>
        <v>-0.00700822069237072</v>
      </c>
      <c r="Q3260" s="11" t="n">
        <f aca="false">IF(K3260="","",K3260-B3260/252)</f>
        <v>-0.00661299308502283</v>
      </c>
      <c r="R3260" s="11" t="n">
        <f aca="false">IF(L3260="","",L3260-B3260/252)</f>
        <v>0.00397411042388496</v>
      </c>
      <c r="S3260" s="11" t="n">
        <f aca="false">IF(M3260="","",M3260-B3260/252)</f>
        <v>-0.0182839309323927</v>
      </c>
      <c r="T3260" s="11" t="n">
        <f aca="false">IF(N3260="","",N3260-B3260/252)</f>
        <v>-0.0174933499690956</v>
      </c>
    </row>
    <row r="3261" customFormat="false" ht="15" hidden="false" customHeight="false" outlineLevel="0" collapsed="false">
      <c r="A3261" s="9" t="n">
        <f aca="false">'Prices (input)'!A3261</f>
        <v>43587</v>
      </c>
      <c r="B3261" s="10" t="n">
        <f aca="false">LOOKUP(A3261,'FedFunds (input)'!$A$3:$A$867,'FedFunds (input)'!$B$3:$B$867)/100</f>
        <v>0.0239</v>
      </c>
      <c r="C3261" s="10" t="n">
        <f aca="false">'Prices (input)'!B3261</f>
        <v>261.71</v>
      </c>
      <c r="D3261" s="10" t="n">
        <f aca="false">'Prices (input)'!C3261</f>
        <v>24.33</v>
      </c>
      <c r="E3261" s="10" t="n">
        <f aca="false">'Prices (input)'!D3261</f>
        <v>119.95</v>
      </c>
      <c r="F3261" s="10" t="n">
        <f aca="false">'Prices (input)'!E3261</f>
        <v>99.725</v>
      </c>
      <c r="G3261" s="10" t="n">
        <f aca="false">'Prices (input)'!F3261</f>
        <v>18.5897</v>
      </c>
      <c r="H3261" s="10" t="n">
        <f aca="false">'Prices (input)'!G3261</f>
        <v>25.522</v>
      </c>
      <c r="I3261" s="11" t="n">
        <f aca="false">IF(OR(C3261="",C3260=""),"",C3261/C3260-1)</f>
        <v>-0.00194493173670984</v>
      </c>
      <c r="J3261" s="11" t="n">
        <f aca="false">IF(OR(D3261="",D3260=""),"",D3261/D3260-1)</f>
        <v>-0.0036855036855038</v>
      </c>
      <c r="K3261" s="11" t="n">
        <f aca="false">IF(OR(E3261="",E3260=""),"",E3261/E3260-1)</f>
        <v>-0.00382028070758234</v>
      </c>
      <c r="L3261" s="11" t="n">
        <f aca="false">IF(OR(F3261="",F3260=""),"",F3261/F3260-1)</f>
        <v>-0.00460144131914653</v>
      </c>
      <c r="M3261" s="11" t="n">
        <f aca="false">IF(OR(G3261="",G3260=""),"",G3261/G3260-1)</f>
        <v>-0.0165792912273647</v>
      </c>
      <c r="N3261" s="11" t="n">
        <f aca="false">IF(OR(H3261="",H3260=""),"",H3261/H3260-1)</f>
        <v>-0.0218457764832133</v>
      </c>
      <c r="O3261" s="11" t="n">
        <f aca="false">IF(I3261="","",I3261-B3261/252)</f>
        <v>-0.00203977300655111</v>
      </c>
      <c r="P3261" s="11" t="n">
        <f aca="false">IF(J3261="","",J3261-B3261/252)</f>
        <v>-0.00378034495534507</v>
      </c>
      <c r="Q3261" s="11" t="n">
        <f aca="false">IF(K3261="","",K3261-B3261/252)</f>
        <v>-0.00391512197742361</v>
      </c>
      <c r="R3261" s="11" t="n">
        <f aca="false">IF(L3261="","",L3261-B3261/252)</f>
        <v>-0.0046962825889878</v>
      </c>
      <c r="S3261" s="11" t="n">
        <f aca="false">IF(M3261="","",M3261-B3261/252)</f>
        <v>-0.0166741324972059</v>
      </c>
      <c r="T3261" s="11" t="n">
        <f aca="false">IF(N3261="","",N3261-B3261/252)</f>
        <v>-0.0219406177530546</v>
      </c>
    </row>
    <row r="3262" customFormat="false" ht="15" hidden="false" customHeight="false" outlineLevel="0" collapsed="false">
      <c r="A3262" s="9" t="n">
        <f aca="false">'Prices (input)'!A3262</f>
        <v>43588</v>
      </c>
      <c r="B3262" s="10" t="n">
        <f aca="false">LOOKUP(A3262,'FedFunds (input)'!$A$3:$A$867,'FedFunds (input)'!$B$3:$B$867)/100</f>
        <v>0.0239</v>
      </c>
      <c r="C3262" s="10" t="n">
        <f aca="false">'Prices (input)'!B3262</f>
        <v>264.18</v>
      </c>
      <c r="D3262" s="10" t="n">
        <f aca="false">'Prices (input)'!C3262</f>
        <v>24.47</v>
      </c>
      <c r="E3262" s="10" t="n">
        <f aca="false">'Prices (input)'!D3262</f>
        <v>120.66</v>
      </c>
      <c r="F3262" s="10" t="n">
        <f aca="false">'Prices (input)'!E3262</f>
        <v>99.984</v>
      </c>
      <c r="G3262" s="10" t="n">
        <f aca="false">'Prices (input)'!F3262</f>
        <v>18.7096</v>
      </c>
      <c r="H3262" s="10" t="n">
        <f aca="false">'Prices (input)'!G3262</f>
        <v>25.73</v>
      </c>
      <c r="I3262" s="11" t="n">
        <f aca="false">IF(OR(C3262="",C3261=""),"",C3262/C3261-1)</f>
        <v>0.00943792747697847</v>
      </c>
      <c r="J3262" s="11" t="n">
        <f aca="false">IF(OR(D3262="",D3261=""),"",D3262/D3261-1)</f>
        <v>0.00575421290587763</v>
      </c>
      <c r="K3262" s="11" t="n">
        <f aca="false">IF(OR(E3262="",E3261=""),"",E3262/E3261-1)</f>
        <v>0.00591913297207158</v>
      </c>
      <c r="L3262" s="11" t="n">
        <f aca="false">IF(OR(F3262="",F3261=""),"",F3262/F3261-1)</f>
        <v>0.00259714214088747</v>
      </c>
      <c r="M3262" s="11" t="n">
        <f aca="false">IF(OR(G3262="",G3261=""),"",G3262/G3261-1)</f>
        <v>0.00644980822713648</v>
      </c>
      <c r="N3262" s="11" t="n">
        <f aca="false">IF(OR(H3262="",H3261=""),"",H3262/H3261-1)</f>
        <v>0.00814983151790627</v>
      </c>
      <c r="O3262" s="11" t="n">
        <f aca="false">IF(I3262="","",I3262-B3262/252)</f>
        <v>0.0093430862071372</v>
      </c>
      <c r="P3262" s="11" t="n">
        <f aca="false">IF(J3262="","",J3262-B3262/252)</f>
        <v>0.00565937163603636</v>
      </c>
      <c r="Q3262" s="11" t="n">
        <f aca="false">IF(K3262="","",K3262-B3262/252)</f>
        <v>0.00582429170223031</v>
      </c>
      <c r="R3262" s="11" t="n">
        <f aca="false">IF(L3262="","",L3262-B3262/252)</f>
        <v>0.0025023008710462</v>
      </c>
      <c r="S3262" s="11" t="n">
        <f aca="false">IF(M3262="","",M3262-B3262/252)</f>
        <v>0.00635496695729521</v>
      </c>
      <c r="T3262" s="11" t="n">
        <f aca="false">IF(N3262="","",N3262-B3262/252)</f>
        <v>0.008054990248065</v>
      </c>
    </row>
    <row r="3263" customFormat="false" ht="15" hidden="false" customHeight="false" outlineLevel="0" collapsed="false">
      <c r="A3263" s="9" t="n">
        <f aca="false">'Prices (input)'!A3263</f>
        <v>43591</v>
      </c>
      <c r="B3263" s="10" t="n">
        <f aca="false">LOOKUP(A3263,'FedFunds (input)'!$A$3:$A$867,'FedFunds (input)'!$B$3:$B$867)/100</f>
        <v>0.0239</v>
      </c>
      <c r="C3263" s="10" t="n">
        <f aca="false">'Prices (input)'!B3263</f>
        <v>263.15</v>
      </c>
      <c r="D3263" s="10" t="n">
        <f aca="false">'Prices (input)'!C3263</f>
        <v>24.5</v>
      </c>
      <c r="E3263" s="10" t="n">
        <f aca="false">'Prices (input)'!D3263</f>
        <v>120.83</v>
      </c>
      <c r="F3263" s="10" t="n">
        <f aca="false">'Prices (input)'!E3263</f>
        <v>100.283</v>
      </c>
      <c r="G3263" s="10" t="n">
        <f aca="false">'Prices (input)'!F3263</f>
        <v>18.7095</v>
      </c>
      <c r="H3263" s="10" t="n">
        <f aca="false">'Prices (input)'!G3263</f>
        <v>25.811</v>
      </c>
      <c r="I3263" s="11" t="n">
        <f aca="false">IF(OR(C3263="",C3262=""),"",C3263/C3262-1)</f>
        <v>-0.00389885684003344</v>
      </c>
      <c r="J3263" s="11" t="n">
        <f aca="false">IF(OR(D3263="",D3262=""),"",D3263/D3262-1)</f>
        <v>0.00122599100939924</v>
      </c>
      <c r="K3263" s="11" t="n">
        <f aca="false">IF(OR(E3263="",E3262=""),"",E3263/E3262-1)</f>
        <v>0.00140891761975803</v>
      </c>
      <c r="L3263" s="11" t="n">
        <f aca="false">IF(OR(F3263="",F3262=""),"",F3263/F3262-1)</f>
        <v>0.00299047847655642</v>
      </c>
      <c r="M3263" s="11" t="n">
        <f aca="false">IF(OR(G3263="",G3262=""),"",G3263/G3262-1)</f>
        <v>-5.34484970282634E-006</v>
      </c>
      <c r="N3263" s="11" t="n">
        <f aca="false">IF(OR(H3263="",H3262=""),"",H3263/H3262-1)</f>
        <v>0.00314807617567037</v>
      </c>
      <c r="O3263" s="11" t="n">
        <f aca="false">IF(I3263="","",I3263-B3263/252)</f>
        <v>-0.00399369810987471</v>
      </c>
      <c r="P3263" s="11" t="n">
        <f aca="false">IF(J3263="","",J3263-B3263/252)</f>
        <v>0.00113114973955797</v>
      </c>
      <c r="Q3263" s="11" t="n">
        <f aca="false">IF(K3263="","",K3263-B3263/252)</f>
        <v>0.00131407634991676</v>
      </c>
      <c r="R3263" s="11" t="n">
        <f aca="false">IF(L3263="","",L3263-B3263/252)</f>
        <v>0.00289563720671515</v>
      </c>
      <c r="S3263" s="11" t="n">
        <f aca="false">IF(M3263="","",M3263-B3263/252)</f>
        <v>-0.000100186119544096</v>
      </c>
      <c r="T3263" s="11" t="n">
        <f aca="false">IF(N3263="","",N3263-B3263/252)</f>
        <v>0.0030532349058291</v>
      </c>
    </row>
    <row r="3264" customFormat="false" ht="15" hidden="false" customHeight="false" outlineLevel="0" collapsed="false">
      <c r="A3264" s="9" t="n">
        <f aca="false">'Prices (input)'!A3264</f>
        <v>43592</v>
      </c>
      <c r="B3264" s="10" t="n">
        <f aca="false">LOOKUP(A3264,'FedFunds (input)'!$A$3:$A$867,'FedFunds (input)'!$B$3:$B$867)/100</f>
        <v>0.0239</v>
      </c>
      <c r="C3264" s="10" t="n">
        <f aca="false">'Prices (input)'!B3264</f>
        <v>258.81</v>
      </c>
      <c r="D3264" s="10" t="n">
        <f aca="false">'Prices (input)'!C3264</f>
        <v>24.58</v>
      </c>
      <c r="E3264" s="10" t="n">
        <f aca="false">'Prices (input)'!D3264</f>
        <v>121.23</v>
      </c>
      <c r="F3264" s="10" t="n">
        <f aca="false">'Prices (input)'!E3264</f>
        <v>101.043</v>
      </c>
      <c r="G3264" s="10" t="n">
        <f aca="false">'Prices (input)'!F3264</f>
        <v>19.0874</v>
      </c>
      <c r="H3264" s="10" t="n">
        <f aca="false">'Prices (input)'!G3264</f>
        <v>26.327</v>
      </c>
      <c r="I3264" s="11" t="n">
        <f aca="false">IF(OR(C3264="",C3263=""),"",C3264/C3263-1)</f>
        <v>-0.0164924947748432</v>
      </c>
      <c r="J3264" s="11" t="n">
        <f aca="false">IF(OR(D3264="",D3263=""),"",D3264/D3263-1)</f>
        <v>0.00326530612244902</v>
      </c>
      <c r="K3264" s="11" t="n">
        <f aca="false">IF(OR(E3264="",E3263=""),"",E3264/E3263-1)</f>
        <v>0.00331043614996274</v>
      </c>
      <c r="L3264" s="11" t="n">
        <f aca="false">IF(OR(F3264="",F3263=""),"",F3264/F3263-1)</f>
        <v>0.00757855269587071</v>
      </c>
      <c r="M3264" s="11" t="n">
        <f aca="false">IF(OR(G3264="",G3263=""),"",G3264/G3263-1)</f>
        <v>0.0201982949838317</v>
      </c>
      <c r="N3264" s="11" t="n">
        <f aca="false">IF(OR(H3264="",H3263=""),"",H3264/H3263-1)</f>
        <v>0.0199914765022666</v>
      </c>
      <c r="O3264" s="11" t="n">
        <f aca="false">IF(I3264="","",I3264-B3264/252)</f>
        <v>-0.0165873360446844</v>
      </c>
      <c r="P3264" s="11" t="n">
        <f aca="false">IF(J3264="","",J3264-B3264/252)</f>
        <v>0.00317046485260775</v>
      </c>
      <c r="Q3264" s="11" t="n">
        <f aca="false">IF(K3264="","",K3264-B3264/252)</f>
        <v>0.00321559488012147</v>
      </c>
      <c r="R3264" s="11" t="n">
        <f aca="false">IF(L3264="","",L3264-B3264/252)</f>
        <v>0.00748371142602944</v>
      </c>
      <c r="S3264" s="11" t="n">
        <f aca="false">IF(M3264="","",M3264-B3264/252)</f>
        <v>0.0201034537139905</v>
      </c>
      <c r="T3264" s="11" t="n">
        <f aca="false">IF(N3264="","",N3264-B3264/252)</f>
        <v>0.0198966352324254</v>
      </c>
    </row>
    <row r="3265" customFormat="false" ht="15" hidden="false" customHeight="false" outlineLevel="0" collapsed="false">
      <c r="A3265" s="9" t="n">
        <f aca="false">'Prices (input)'!A3265</f>
        <v>43593</v>
      </c>
      <c r="B3265" s="10" t="n">
        <f aca="false">LOOKUP(A3265,'FedFunds (input)'!$A$3:$A$867,'FedFunds (input)'!$B$3:$B$867)/100</f>
        <v>0.0239</v>
      </c>
      <c r="C3265" s="10" t="n">
        <f aca="false">'Prices (input)'!B3265</f>
        <v>258.38</v>
      </c>
      <c r="D3265" s="10" t="n">
        <f aca="false">'Prices (input)'!C3265</f>
        <v>24.52</v>
      </c>
      <c r="E3265" s="10" t="n">
        <f aca="false">'Prices (input)'!D3265</f>
        <v>120.9</v>
      </c>
      <c r="F3265" s="10" t="n">
        <f aca="false">'Prices (input)'!E3265</f>
        <v>100.623</v>
      </c>
      <c r="G3265" s="10" t="n">
        <f aca="false">'Prices (input)'!F3265</f>
        <v>18.8662</v>
      </c>
      <c r="H3265" s="10" t="n">
        <f aca="false">'Prices (input)'!G3265</f>
        <v>25.93</v>
      </c>
      <c r="I3265" s="11" t="n">
        <f aca="false">IF(OR(C3265="",C3264=""),"",C3265/C3264-1)</f>
        <v>-0.00166145048491173</v>
      </c>
      <c r="J3265" s="11" t="n">
        <f aca="false">IF(OR(D3265="",D3264=""),"",D3265/D3264-1)</f>
        <v>-0.00244100895036614</v>
      </c>
      <c r="K3265" s="11" t="n">
        <f aca="false">IF(OR(E3265="",E3264=""),"",E3265/E3264-1)</f>
        <v>-0.00272209849047267</v>
      </c>
      <c r="L3265" s="11" t="n">
        <f aca="false">IF(OR(F3265="",F3264=""),"",F3265/F3264-1)</f>
        <v>-0.00415664618033906</v>
      </c>
      <c r="M3265" s="11" t="n">
        <f aca="false">IF(OR(G3265="",G3264=""),"",G3265/G3264-1)</f>
        <v>-0.0115887967978876</v>
      </c>
      <c r="N3265" s="11" t="n">
        <f aca="false">IF(OR(H3265="",H3264=""),"",H3265/H3264-1)</f>
        <v>-0.0150795761005812</v>
      </c>
      <c r="O3265" s="11" t="n">
        <f aca="false">IF(I3265="","",I3265-B3265/252)</f>
        <v>-0.001756291754753</v>
      </c>
      <c r="P3265" s="11" t="n">
        <f aca="false">IF(J3265="","",J3265-B3265/252)</f>
        <v>-0.00253585022020741</v>
      </c>
      <c r="Q3265" s="11" t="n">
        <f aca="false">IF(K3265="","",K3265-B3265/252)</f>
        <v>-0.00281693976031394</v>
      </c>
      <c r="R3265" s="11" t="n">
        <f aca="false">IF(L3265="","",L3265-B3265/252)</f>
        <v>-0.00425148745018033</v>
      </c>
      <c r="S3265" s="11" t="n">
        <f aca="false">IF(M3265="","",M3265-B3265/252)</f>
        <v>-0.0116836380677289</v>
      </c>
      <c r="T3265" s="11" t="n">
        <f aca="false">IF(N3265="","",N3265-B3265/252)</f>
        <v>-0.0151744173704225</v>
      </c>
    </row>
    <row r="3266" customFormat="false" ht="15" hidden="false" customHeight="false" outlineLevel="0" collapsed="false">
      <c r="A3266" s="9" t="n">
        <f aca="false">'Prices (input)'!A3266</f>
        <v>43594</v>
      </c>
      <c r="B3266" s="10" t="n">
        <f aca="false">LOOKUP(A3266,'FedFunds (input)'!$A$3:$A$867,'FedFunds (input)'!$B$3:$B$867)/100</f>
        <v>0.0239</v>
      </c>
      <c r="C3266" s="10" t="n">
        <f aca="false">'Prices (input)'!B3266</f>
        <v>257.65</v>
      </c>
      <c r="D3266" s="10" t="n">
        <f aca="false">'Prices (input)'!C3266</f>
        <v>24.59</v>
      </c>
      <c r="E3266" s="10" t="n">
        <f aca="false">'Prices (input)'!D3266</f>
        <v>121.2</v>
      </c>
      <c r="F3266" s="10" t="n">
        <f aca="false">'Prices (input)'!E3266</f>
        <v>101.027</v>
      </c>
      <c r="G3266" s="10" t="n">
        <f aca="false">'Prices (input)'!F3266</f>
        <v>18.8339</v>
      </c>
      <c r="H3266" s="10" t="n">
        <f aca="false">'Prices (input)'!G3266</f>
        <v>25.839</v>
      </c>
      <c r="I3266" s="11" t="n">
        <f aca="false">IF(OR(C3266="",C3265=""),"",C3266/C3265-1)</f>
        <v>-0.00282529607554771</v>
      </c>
      <c r="J3266" s="11" t="n">
        <f aca="false">IF(OR(D3266="",D3265=""),"",D3266/D3265-1)</f>
        <v>0.00285481239804253</v>
      </c>
      <c r="K3266" s="11" t="n">
        <f aca="false">IF(OR(E3266="",E3265=""),"",E3266/E3265-1)</f>
        <v>0.00248138957816368</v>
      </c>
      <c r="L3266" s="11" t="n">
        <f aca="false">IF(OR(F3266="",F3265=""),"",F3266/F3265-1)</f>
        <v>0.0040149866332746</v>
      </c>
      <c r="M3266" s="11" t="n">
        <f aca="false">IF(OR(G3266="",G3265=""),"",G3266/G3265-1)</f>
        <v>-0.00171205648196238</v>
      </c>
      <c r="N3266" s="11" t="n">
        <f aca="false">IF(OR(H3266="",H3265=""),"",H3266/H3265-1)</f>
        <v>-0.00350944851523338</v>
      </c>
      <c r="O3266" s="11" t="n">
        <f aca="false">IF(I3266="","",I3266-B3266/252)</f>
        <v>-0.00292013734538898</v>
      </c>
      <c r="P3266" s="11" t="n">
        <f aca="false">IF(J3266="","",J3266-B3266/252)</f>
        <v>0.00275997112820126</v>
      </c>
      <c r="Q3266" s="11" t="n">
        <f aca="false">IF(K3266="","",K3266-B3266/252)</f>
        <v>0.00238654830832241</v>
      </c>
      <c r="R3266" s="11" t="n">
        <f aca="false">IF(L3266="","",L3266-B3266/252)</f>
        <v>0.00392014536343333</v>
      </c>
      <c r="S3266" s="11" t="n">
        <f aca="false">IF(M3266="","",M3266-B3266/252)</f>
        <v>-0.00180689775180365</v>
      </c>
      <c r="T3266" s="11" t="n">
        <f aca="false">IF(N3266="","",N3266-B3266/252)</f>
        <v>-0.00360428978507465</v>
      </c>
    </row>
    <row r="3267" customFormat="false" ht="15" hidden="false" customHeight="false" outlineLevel="0" collapsed="false">
      <c r="A3267" s="9" t="n">
        <f aca="false">'Prices (input)'!A3267</f>
        <v>43595</v>
      </c>
      <c r="B3267" s="10" t="n">
        <f aca="false">LOOKUP(A3267,'FedFunds (input)'!$A$3:$A$867,'FedFunds (input)'!$B$3:$B$867)/100</f>
        <v>0.0239</v>
      </c>
      <c r="C3267" s="10" t="n">
        <f aca="false">'Prices (input)'!B3267</f>
        <v>258.79</v>
      </c>
      <c r="D3267" s="10" t="n">
        <f aca="false">'Prices (input)'!C3267</f>
        <v>24.62</v>
      </c>
      <c r="E3267" s="10" t="n">
        <f aca="false">'Prices (input)'!D3267</f>
        <v>121.4</v>
      </c>
      <c r="F3267" s="10" t="n">
        <f aca="false">'Prices (input)'!E3267</f>
        <v>100.881</v>
      </c>
      <c r="G3267" s="10" t="n">
        <f aca="false">'Prices (input)'!F3267</f>
        <v>18.7003</v>
      </c>
      <c r="H3267" s="10" t="n">
        <f aca="false">'Prices (input)'!G3267</f>
        <v>25.698</v>
      </c>
      <c r="I3267" s="11" t="n">
        <f aca="false">IF(OR(C3267="",C3266=""),"",C3267/C3266-1)</f>
        <v>0.00442460702503422</v>
      </c>
      <c r="J3267" s="11" t="n">
        <f aca="false">IF(OR(D3267="",D3266=""),"",D3267/D3266-1)</f>
        <v>0.00122000813338752</v>
      </c>
      <c r="K3267" s="11" t="n">
        <f aca="false">IF(OR(E3267="",E3266=""),"",E3267/E3266-1)</f>
        <v>0.00165016501650173</v>
      </c>
      <c r="L3267" s="11" t="n">
        <f aca="false">IF(OR(F3267="",F3266=""),"",F3267/F3266-1)</f>
        <v>-0.001445158225029</v>
      </c>
      <c r="M3267" s="11" t="n">
        <f aca="false">IF(OR(G3267="",G3266=""),"",G3267/G3266-1)</f>
        <v>-0.00709359187422687</v>
      </c>
      <c r="N3267" s="11" t="n">
        <f aca="false">IF(OR(H3267="",H3266=""),"",H3267/H3266-1)</f>
        <v>-0.00545686752583297</v>
      </c>
      <c r="O3267" s="11" t="n">
        <f aca="false">IF(I3267="","",I3267-B3267/252)</f>
        <v>0.00432976575519295</v>
      </c>
      <c r="P3267" s="11" t="n">
        <f aca="false">IF(J3267="","",J3267-B3267/252)</f>
        <v>0.00112516686354625</v>
      </c>
      <c r="Q3267" s="11" t="n">
        <f aca="false">IF(K3267="","",K3267-B3267/252)</f>
        <v>0.00155532374666046</v>
      </c>
      <c r="R3267" s="11" t="n">
        <f aca="false">IF(L3267="","",L3267-B3267/252)</f>
        <v>-0.00153999949487027</v>
      </c>
      <c r="S3267" s="11" t="n">
        <f aca="false">IF(M3267="","",M3267-B3267/252)</f>
        <v>-0.00718843314406814</v>
      </c>
      <c r="T3267" s="11" t="n">
        <f aca="false">IF(N3267="","",N3267-B3267/252)</f>
        <v>-0.00555170879567424</v>
      </c>
    </row>
    <row r="3268" customFormat="false" ht="15" hidden="false" customHeight="false" outlineLevel="0" collapsed="false">
      <c r="A3268" s="9" t="n">
        <f aca="false">'Prices (input)'!A3268</f>
        <v>43598</v>
      </c>
      <c r="B3268" s="10" t="n">
        <f aca="false">LOOKUP(A3268,'FedFunds (input)'!$A$3:$A$867,'FedFunds (input)'!$B$3:$B$867)/100</f>
        <v>0.0239</v>
      </c>
      <c r="C3268" s="10" t="n">
        <f aca="false">'Prices (input)'!B3268</f>
        <v>252.45</v>
      </c>
      <c r="D3268" s="10" t="n">
        <f aca="false">'Prices (input)'!C3268</f>
        <v>24.88</v>
      </c>
      <c r="E3268" s="10" t="n">
        <f aca="false">'Prices (input)'!D3268</f>
        <v>122.67</v>
      </c>
      <c r="F3268" s="10" t="n">
        <f aca="false">'Prices (input)'!E3268</f>
        <v>101.682</v>
      </c>
      <c r="G3268" s="10" t="n">
        <f aca="false">'Prices (input)'!F3268</f>
        <v>19.281</v>
      </c>
      <c r="H3268" s="10" t="n">
        <f aca="false">'Prices (input)'!G3268</f>
        <v>26.504</v>
      </c>
      <c r="I3268" s="11" t="n">
        <f aca="false">IF(OR(C3268="",C3267=""),"",C3268/C3267-1)</f>
        <v>-0.0244986282313846</v>
      </c>
      <c r="J3268" s="11" t="n">
        <f aca="false">IF(OR(D3268="",D3267=""),"",D3268/D3267-1)</f>
        <v>0.0105605199025183</v>
      </c>
      <c r="K3268" s="11" t="n">
        <f aca="false">IF(OR(E3268="",E3267=""),"",E3268/E3267-1)</f>
        <v>0.0104612850082373</v>
      </c>
      <c r="L3268" s="11" t="n">
        <f aca="false">IF(OR(F3268="",F3267=""),"",F3268/F3267-1)</f>
        <v>0.00794004817557314</v>
      </c>
      <c r="M3268" s="11" t="n">
        <f aca="false">IF(OR(G3268="",G3267=""),"",G3268/G3267-1)</f>
        <v>0.0310529777597151</v>
      </c>
      <c r="N3268" s="11" t="n">
        <f aca="false">IF(OR(H3268="",H3267=""),"",H3268/H3267-1)</f>
        <v>0.0313643085064985</v>
      </c>
      <c r="O3268" s="11" t="n">
        <f aca="false">IF(I3268="","",I3268-B3268/252)</f>
        <v>-0.0245934695012259</v>
      </c>
      <c r="P3268" s="11" t="n">
        <f aca="false">IF(J3268="","",J3268-B3268/252)</f>
        <v>0.010465678632677</v>
      </c>
      <c r="Q3268" s="11" t="n">
        <f aca="false">IF(K3268="","",K3268-B3268/252)</f>
        <v>0.010366443738396</v>
      </c>
      <c r="R3268" s="11" t="n">
        <f aca="false">IF(L3268="","",L3268-B3268/252)</f>
        <v>0.00784520690573188</v>
      </c>
      <c r="S3268" s="11" t="n">
        <f aca="false">IF(M3268="","",M3268-B3268/252)</f>
        <v>0.0309581364898738</v>
      </c>
      <c r="T3268" s="11" t="n">
        <f aca="false">IF(N3268="","",N3268-B3268/252)</f>
        <v>0.0312694672366572</v>
      </c>
    </row>
    <row r="3269" customFormat="false" ht="15" hidden="false" customHeight="false" outlineLevel="0" collapsed="false">
      <c r="A3269" s="9" t="n">
        <f aca="false">'Prices (input)'!A3269</f>
        <v>43599</v>
      </c>
      <c r="B3269" s="10" t="n">
        <f aca="false">LOOKUP(A3269,'FedFunds (input)'!$A$3:$A$867,'FedFunds (input)'!$B$3:$B$867)/100</f>
        <v>0.0239</v>
      </c>
      <c r="C3269" s="10" t="n">
        <f aca="false">'Prices (input)'!B3269</f>
        <v>254.58</v>
      </c>
      <c r="D3269" s="10" t="n">
        <f aca="false">'Prices (input)'!C3269</f>
        <v>24.82</v>
      </c>
      <c r="E3269" s="10" t="n">
        <f aca="false">'Prices (input)'!D3269</f>
        <v>122.44</v>
      </c>
      <c r="F3269" s="10" t="n">
        <f aca="false">'Prices (input)'!E3269</f>
        <v>101.383</v>
      </c>
      <c r="G3269" s="10" t="n">
        <f aca="false">'Prices (input)'!F3269</f>
        <v>19.2072</v>
      </c>
      <c r="H3269" s="10" t="n">
        <f aca="false">'Prices (input)'!G3269</f>
        <v>26.309</v>
      </c>
      <c r="I3269" s="11" t="n">
        <f aca="false">IF(OR(C3269="",C3268=""),"",C3269/C3268-1)</f>
        <v>0.00843731431966743</v>
      </c>
      <c r="J3269" s="11" t="n">
        <f aca="false">IF(OR(D3269="",D3268=""),"",D3269/D3268-1)</f>
        <v>-0.00241157556270089</v>
      </c>
      <c r="K3269" s="11" t="n">
        <f aca="false">IF(OR(E3269="",E3268=""),"",E3269/E3268-1)</f>
        <v>-0.00187494905029761</v>
      </c>
      <c r="L3269" s="11" t="n">
        <f aca="false">IF(OR(F3269="",F3268=""),"",F3269/F3268-1)</f>
        <v>-0.00294054011526135</v>
      </c>
      <c r="M3269" s="11" t="n">
        <f aca="false">IF(OR(G3269="",G3268=""),"",G3269/G3268-1)</f>
        <v>-0.00382760230278501</v>
      </c>
      <c r="N3269" s="11" t="n">
        <f aca="false">IF(OR(H3269="",H3268=""),"",H3269/H3268-1)</f>
        <v>-0.00735738001811048</v>
      </c>
      <c r="O3269" s="11" t="n">
        <f aca="false">IF(I3269="","",I3269-B3269/252)</f>
        <v>0.00834247304982616</v>
      </c>
      <c r="P3269" s="11" t="n">
        <f aca="false">IF(J3269="","",J3269-B3269/252)</f>
        <v>-0.00250641683254216</v>
      </c>
      <c r="Q3269" s="11" t="n">
        <f aca="false">IF(K3269="","",K3269-B3269/252)</f>
        <v>-0.00196979032013888</v>
      </c>
      <c r="R3269" s="11" t="n">
        <f aca="false">IF(L3269="","",L3269-B3269/252)</f>
        <v>-0.00303538138510262</v>
      </c>
      <c r="S3269" s="11" t="n">
        <f aca="false">IF(M3269="","",M3269-B3269/252)</f>
        <v>-0.00392244357262628</v>
      </c>
      <c r="T3269" s="11" t="n">
        <f aca="false">IF(N3269="","",N3269-B3269/252)</f>
        <v>-0.00745222128795175</v>
      </c>
    </row>
    <row r="3270" customFormat="false" ht="15" hidden="false" customHeight="false" outlineLevel="0" collapsed="false">
      <c r="A3270" s="9" t="n">
        <f aca="false">'Prices (input)'!A3270</f>
        <v>43600</v>
      </c>
      <c r="B3270" s="10" t="n">
        <f aca="false">LOOKUP(A3270,'FedFunds (input)'!$A$3:$A$867,'FedFunds (input)'!$B$3:$B$867)/100</f>
        <v>0.0239</v>
      </c>
      <c r="C3270" s="10" t="n">
        <f aca="false">'Prices (input)'!B3270</f>
        <v>256.13</v>
      </c>
      <c r="D3270" s="10" t="n">
        <f aca="false">'Prices (input)'!C3270</f>
        <v>24.82</v>
      </c>
      <c r="E3270" s="10" t="n">
        <f aca="false">'Prices (input)'!D3270</f>
        <v>122.36</v>
      </c>
      <c r="F3270" s="10" t="n">
        <f aca="false">'Prices (input)'!E3270</f>
        <v>101.973</v>
      </c>
      <c r="G3270" s="10" t="n">
        <f aca="false">'Prices (input)'!F3270</f>
        <v>19.1704</v>
      </c>
      <c r="H3270" s="10" t="n">
        <f aca="false">'Prices (input)'!G3270</f>
        <v>26.219</v>
      </c>
      <c r="I3270" s="11" t="n">
        <f aca="false">IF(OR(C3270="",C3269=""),"",C3270/C3269-1)</f>
        <v>0.00608845942336389</v>
      </c>
      <c r="J3270" s="11" t="n">
        <f aca="false">IF(OR(D3270="",D3269=""),"",D3270/D3269-1)</f>
        <v>0</v>
      </c>
      <c r="K3270" s="11" t="n">
        <f aca="false">IF(OR(E3270="",E3269=""),"",E3270/E3269-1)</f>
        <v>-0.000653381247958218</v>
      </c>
      <c r="L3270" s="11" t="n">
        <f aca="false">IF(OR(F3270="",F3269=""),"",F3270/F3269-1)</f>
        <v>0.00581951609244147</v>
      </c>
      <c r="M3270" s="11" t="n">
        <f aca="false">IF(OR(G3270="",G3269=""),"",G3270/G3269-1)</f>
        <v>-0.00191594818609686</v>
      </c>
      <c r="N3270" s="11" t="n">
        <f aca="false">IF(OR(H3270="",H3269=""),"",H3270/H3269-1)</f>
        <v>-0.00342088258770767</v>
      </c>
      <c r="O3270" s="11" t="n">
        <f aca="false">IF(I3270="","",I3270-B3270/252)</f>
        <v>0.00599361815352262</v>
      </c>
      <c r="P3270" s="11" t="n">
        <f aca="false">IF(J3270="","",J3270-B3270/252)</f>
        <v>-9.48412698412699E-005</v>
      </c>
      <c r="Q3270" s="11" t="n">
        <f aca="false">IF(K3270="","",K3270-B3270/252)</f>
        <v>-0.000748222517799488</v>
      </c>
      <c r="R3270" s="11" t="n">
        <f aca="false">IF(L3270="","",L3270-B3270/252)</f>
        <v>0.0057246748226002</v>
      </c>
      <c r="S3270" s="11" t="n">
        <f aca="false">IF(M3270="","",M3270-B3270/252)</f>
        <v>-0.00201078945593813</v>
      </c>
      <c r="T3270" s="11" t="n">
        <f aca="false">IF(N3270="","",N3270-B3270/252)</f>
        <v>-0.00351572385754894</v>
      </c>
    </row>
    <row r="3271" customFormat="false" ht="15" hidden="false" customHeight="false" outlineLevel="0" collapsed="false">
      <c r="A3271" s="9" t="n">
        <f aca="false">'Prices (input)'!A3271</f>
        <v>43601</v>
      </c>
      <c r="B3271" s="10" t="n">
        <f aca="false">LOOKUP(A3271,'FedFunds (input)'!$A$3:$A$867,'FedFunds (input)'!$B$3:$B$867)/100</f>
        <v>0.0239</v>
      </c>
      <c r="C3271" s="10" t="n">
        <f aca="false">'Prices (input)'!B3271</f>
        <v>258.44</v>
      </c>
      <c r="D3271" s="10" t="n">
        <f aca="false">'Prices (input)'!C3271</f>
        <v>24.64</v>
      </c>
      <c r="E3271" s="10" t="n">
        <f aca="false">'Prices (input)'!D3271</f>
        <v>121.5</v>
      </c>
      <c r="F3271" s="10" t="n">
        <f aca="false">'Prices (input)'!E3271</f>
        <v>101.666</v>
      </c>
      <c r="G3271" s="10" t="n">
        <f aca="false">'Prices (input)'!F3271</f>
        <v>18.963</v>
      </c>
      <c r="H3271" s="10" t="n">
        <f aca="false">'Prices (input)'!G3271</f>
        <v>25.848</v>
      </c>
      <c r="I3271" s="11" t="n">
        <f aca="false">IF(OR(C3271="",C3270=""),"",C3271/C3270-1)</f>
        <v>0.00901885761136922</v>
      </c>
      <c r="J3271" s="11" t="n">
        <f aca="false">IF(OR(D3271="",D3270=""),"",D3271/D3270-1)</f>
        <v>-0.00725221595487513</v>
      </c>
      <c r="K3271" s="11" t="n">
        <f aca="false">IF(OR(E3271="",E3270=""),"",E3271/E3270-1)</f>
        <v>-0.00702844066688457</v>
      </c>
      <c r="L3271" s="11" t="n">
        <f aca="false">IF(OR(F3271="",F3270=""),"",F3271/F3270-1)</f>
        <v>-0.00301060084532179</v>
      </c>
      <c r="M3271" s="11" t="n">
        <f aca="false">IF(OR(G3271="",G3270=""),"",G3271/G3270-1)</f>
        <v>-0.0108187622584818</v>
      </c>
      <c r="N3271" s="11" t="n">
        <f aca="false">IF(OR(H3271="",H3270=""),"",H3271/H3270-1)</f>
        <v>-0.014150043861322</v>
      </c>
      <c r="O3271" s="11" t="n">
        <f aca="false">IF(I3271="","",I3271-B3271/252)</f>
        <v>0.00892401634152796</v>
      </c>
      <c r="P3271" s="11" t="n">
        <f aca="false">IF(J3271="","",J3271-B3271/252)</f>
        <v>-0.0073470572247164</v>
      </c>
      <c r="Q3271" s="11" t="n">
        <f aca="false">IF(K3271="","",K3271-B3271/252)</f>
        <v>-0.00712328193672584</v>
      </c>
      <c r="R3271" s="11" t="n">
        <f aca="false">IF(L3271="","",L3271-B3271/252)</f>
        <v>-0.00310544211516306</v>
      </c>
      <c r="S3271" s="11" t="n">
        <f aca="false">IF(M3271="","",M3271-B3271/252)</f>
        <v>-0.010913603528323</v>
      </c>
      <c r="T3271" s="11" t="n">
        <f aca="false">IF(N3271="","",N3271-B3271/252)</f>
        <v>-0.0142448851311633</v>
      </c>
    </row>
    <row r="3272" customFormat="false" ht="15" hidden="false" customHeight="false" outlineLevel="0" collapsed="false">
      <c r="A3272" s="9" t="n">
        <f aca="false">'Prices (input)'!A3272</f>
        <v>43602</v>
      </c>
      <c r="B3272" s="10" t="n">
        <f aca="false">LOOKUP(A3272,'FedFunds (input)'!$A$3:$A$867,'FedFunds (input)'!$B$3:$B$867)/100</f>
        <v>0.0239</v>
      </c>
      <c r="C3272" s="10" t="n">
        <f aca="false">'Prices (input)'!B3272</f>
        <v>256.89</v>
      </c>
      <c r="D3272" s="10" t="n">
        <f aca="false">'Prices (input)'!C3272</f>
        <v>24.46</v>
      </c>
      <c r="E3272" s="10" t="n">
        <f aca="false">'Prices (input)'!D3272</f>
        <v>120.65</v>
      </c>
      <c r="F3272" s="10" t="n">
        <f aca="false">'Prices (input)'!E3272</f>
        <v>101.892</v>
      </c>
      <c r="G3272" s="10" t="n">
        <f aca="false">'Prices (input)'!F3272</f>
        <v>19.0966</v>
      </c>
      <c r="H3272" s="10" t="n">
        <f aca="false">'Prices (input)'!G3272</f>
        <v>26.011</v>
      </c>
      <c r="I3272" s="11" t="n">
        <f aca="false">IF(OR(C3272="",C3271=""),"",C3272/C3271-1)</f>
        <v>-0.00599752360315742</v>
      </c>
      <c r="J3272" s="11" t="n">
        <f aca="false">IF(OR(D3272="",D3271=""),"",D3272/D3271-1)</f>
        <v>-0.00730519480519476</v>
      </c>
      <c r="K3272" s="11" t="n">
        <f aca="false">IF(OR(E3272="",E3271=""),"",E3272/E3271-1)</f>
        <v>-0.00699588477366253</v>
      </c>
      <c r="L3272" s="11" t="n">
        <f aca="false">IF(OR(F3272="",F3271=""),"",F3272/F3271-1)</f>
        <v>0.00222296539649447</v>
      </c>
      <c r="M3272" s="11" t="n">
        <f aca="false">IF(OR(G3272="",G3271=""),"",G3272/G3271-1)</f>
        <v>0.00704529873965076</v>
      </c>
      <c r="N3272" s="11" t="n">
        <f aca="false">IF(OR(H3272="",H3271=""),"",H3272/H3271-1)</f>
        <v>0.00630609718353448</v>
      </c>
      <c r="O3272" s="11" t="n">
        <f aca="false">IF(I3272="","",I3272-B3272/252)</f>
        <v>-0.00609236487299869</v>
      </c>
      <c r="P3272" s="11" t="n">
        <f aca="false">IF(J3272="","",J3272-B3272/252)</f>
        <v>-0.00740003607503603</v>
      </c>
      <c r="Q3272" s="11" t="n">
        <f aca="false">IF(K3272="","",K3272-B3272/252)</f>
        <v>-0.0070907260435038</v>
      </c>
      <c r="R3272" s="11" t="n">
        <f aca="false">IF(L3272="","",L3272-B3272/252)</f>
        <v>0.0021281241266532</v>
      </c>
      <c r="S3272" s="11" t="n">
        <f aca="false">IF(M3272="","",M3272-B3272/252)</f>
        <v>0.00695045746980949</v>
      </c>
      <c r="T3272" s="11" t="n">
        <f aca="false">IF(N3272="","",N3272-B3272/252)</f>
        <v>0.00621125591369321</v>
      </c>
    </row>
    <row r="3273" customFormat="false" ht="15" hidden="false" customHeight="false" outlineLevel="0" collapsed="false">
      <c r="A3273" s="9" t="n">
        <f aca="false">'Prices (input)'!A3273</f>
        <v>43605</v>
      </c>
      <c r="B3273" s="10" t="n">
        <f aca="false">LOOKUP(A3273,'FedFunds (input)'!$A$3:$A$867,'FedFunds (input)'!$B$3:$B$867)/100</f>
        <v>0.0239</v>
      </c>
      <c r="C3273" s="10" t="n">
        <f aca="false">'Prices (input)'!B3273</f>
        <v>255.63</v>
      </c>
      <c r="D3273" s="10" t="n">
        <f aca="false">'Prices (input)'!C3273</f>
        <v>24.46</v>
      </c>
      <c r="E3273" s="10" t="n">
        <f aca="false">'Prices (input)'!D3273</f>
        <v>120.65</v>
      </c>
      <c r="F3273" s="10" t="n">
        <f aca="false">'Prices (input)'!E3273</f>
        <v>101.69</v>
      </c>
      <c r="G3273" s="10" t="n">
        <f aca="false">'Prices (input)'!F3273</f>
        <v>19.0598</v>
      </c>
      <c r="H3273" s="10" t="n">
        <f aca="false">'Prices (input)'!G3273</f>
        <v>25.775</v>
      </c>
      <c r="I3273" s="11" t="n">
        <f aca="false">IF(OR(C3273="",C3272=""),"",C3273/C3272-1)</f>
        <v>-0.00490482307602469</v>
      </c>
      <c r="J3273" s="11" t="n">
        <f aca="false">IF(OR(D3273="",D3272=""),"",D3273/D3272-1)</f>
        <v>0</v>
      </c>
      <c r="K3273" s="11" t="n">
        <f aca="false">IF(OR(E3273="",E3272=""),"",E3273/E3272-1)</f>
        <v>0</v>
      </c>
      <c r="L3273" s="11" t="n">
        <f aca="false">IF(OR(F3273="",F3272=""),"",F3273/F3272-1)</f>
        <v>-0.00198249126526129</v>
      </c>
      <c r="M3273" s="11" t="n">
        <f aca="false">IF(OR(G3273="",G3272=""),"",G3273/G3272-1)</f>
        <v>-0.00192704460479876</v>
      </c>
      <c r="N3273" s="11" t="n">
        <f aca="false">IF(OR(H3273="",H3272=""),"",H3273/H3272-1)</f>
        <v>-0.00907308446426514</v>
      </c>
      <c r="O3273" s="11" t="n">
        <f aca="false">IF(I3273="","",I3273-B3273/252)</f>
        <v>-0.00499966434586596</v>
      </c>
      <c r="P3273" s="11" t="n">
        <f aca="false">IF(J3273="","",J3273-B3273/252)</f>
        <v>-9.48412698412699E-005</v>
      </c>
      <c r="Q3273" s="11" t="n">
        <f aca="false">IF(K3273="","",K3273-B3273/252)</f>
        <v>-9.48412698412699E-005</v>
      </c>
      <c r="R3273" s="11" t="n">
        <f aca="false">IF(L3273="","",L3273-B3273/252)</f>
        <v>-0.00207733253510256</v>
      </c>
      <c r="S3273" s="11" t="n">
        <f aca="false">IF(M3273="","",M3273-B3273/252)</f>
        <v>-0.00202188587464003</v>
      </c>
      <c r="T3273" s="11" t="n">
        <f aca="false">IF(N3273="","",N3273-B3273/252)</f>
        <v>-0.00916792573410641</v>
      </c>
    </row>
    <row r="3274" customFormat="false" ht="15" hidden="false" customHeight="false" outlineLevel="0" collapsed="false">
      <c r="A3274" s="9" t="n">
        <f aca="false">'Prices (input)'!A3274</f>
        <v>43606</v>
      </c>
      <c r="B3274" s="10" t="n">
        <f aca="false">LOOKUP(A3274,'FedFunds (input)'!$A$3:$A$867,'FedFunds (input)'!$B$3:$B$867)/100</f>
        <v>0.0239</v>
      </c>
      <c r="C3274" s="10" t="n">
        <f aca="false">'Prices (input)'!B3274</f>
        <v>257.42</v>
      </c>
      <c r="D3274" s="10" t="n">
        <f aca="false">'Prices (input)'!C3274</f>
        <v>24.4</v>
      </c>
      <c r="E3274" s="10" t="n">
        <f aca="false">'Prices (input)'!D3274</f>
        <v>120.35</v>
      </c>
      <c r="F3274" s="10" t="n">
        <f aca="false">'Prices (input)'!E3274</f>
        <v>101.512</v>
      </c>
      <c r="G3274" s="10" t="n">
        <f aca="false">'Prices (input)'!F3274</f>
        <v>19.0874</v>
      </c>
      <c r="H3274" s="10" t="n">
        <f aca="false">'Prices (input)'!G3274</f>
        <v>25.857</v>
      </c>
      <c r="I3274" s="11" t="n">
        <f aca="false">IF(OR(C3274="",C3273=""),"",C3274/C3273-1)</f>
        <v>0.00700230802331503</v>
      </c>
      <c r="J3274" s="11" t="n">
        <f aca="false">IF(OR(D3274="",D3273=""),"",D3274/D3273-1)</f>
        <v>-0.00245298446443187</v>
      </c>
      <c r="K3274" s="11" t="n">
        <f aca="false">IF(OR(E3274="",E3273=""),"",E3274/E3273-1)</f>
        <v>-0.00248653128885212</v>
      </c>
      <c r="L3274" s="11" t="n">
        <f aca="false">IF(OR(F3274="",F3273=""),"",F3274/F3273-1)</f>
        <v>-0.00175041793686692</v>
      </c>
      <c r="M3274" s="11" t="n">
        <f aca="false">IF(OR(G3274="",G3273=""),"",G3274/G3273-1)</f>
        <v>0.00144807395670465</v>
      </c>
      <c r="N3274" s="11" t="n">
        <f aca="false">IF(OR(H3274="",H3273=""),"",H3274/H3273-1)</f>
        <v>0.0031813773035887</v>
      </c>
      <c r="O3274" s="11" t="n">
        <f aca="false">IF(I3274="","",I3274-B3274/252)</f>
        <v>0.00690746675347376</v>
      </c>
      <c r="P3274" s="11" t="n">
        <f aca="false">IF(J3274="","",J3274-B3274/252)</f>
        <v>-0.00254782573427314</v>
      </c>
      <c r="Q3274" s="11" t="n">
        <f aca="false">IF(K3274="","",K3274-B3274/252)</f>
        <v>-0.00258137255869339</v>
      </c>
      <c r="R3274" s="11" t="n">
        <f aca="false">IF(L3274="","",L3274-B3274/252)</f>
        <v>-0.00184525920670819</v>
      </c>
      <c r="S3274" s="11" t="n">
        <f aca="false">IF(M3274="","",M3274-B3274/252)</f>
        <v>0.00135323268686338</v>
      </c>
      <c r="T3274" s="11" t="n">
        <f aca="false">IF(N3274="","",N3274-B3274/252)</f>
        <v>0.00308653603374743</v>
      </c>
    </row>
    <row r="3275" customFormat="false" ht="15" hidden="false" customHeight="false" outlineLevel="0" collapsed="false">
      <c r="A3275" s="9" t="n">
        <f aca="false">'Prices (input)'!A3275</f>
        <v>43607</v>
      </c>
      <c r="B3275" s="10" t="n">
        <f aca="false">LOOKUP(A3275,'FedFunds (input)'!$A$3:$A$867,'FedFunds (input)'!$B$3:$B$867)/100</f>
        <v>0.0239</v>
      </c>
      <c r="C3275" s="10" t="n">
        <f aca="false">'Prices (input)'!B3275</f>
        <v>256.64</v>
      </c>
      <c r="D3275" s="10" t="n">
        <f aca="false">'Prices (input)'!C3275</f>
        <v>24.38</v>
      </c>
      <c r="E3275" s="10" t="n">
        <f aca="false">'Prices (input)'!D3275</f>
        <v>120.24</v>
      </c>
      <c r="F3275" s="10" t="n">
        <f aca="false">'Prices (input)'!E3275</f>
        <v>102.078</v>
      </c>
      <c r="G3275" s="10" t="n">
        <f aca="false">'Prices (input)'!F3275</f>
        <v>18.7649</v>
      </c>
      <c r="H3275" s="10" t="n">
        <f aca="false">'Prices (input)'!G3275</f>
        <v>25.323</v>
      </c>
      <c r="I3275" s="11" t="n">
        <f aca="false">IF(OR(C3275="",C3274=""),"",C3275/C3274-1)</f>
        <v>-0.00303006759381563</v>
      </c>
      <c r="J3275" s="11" t="n">
        <f aca="false">IF(OR(D3275="",D3274=""),"",D3275/D3274-1)</f>
        <v>-0.000819672131147531</v>
      </c>
      <c r="K3275" s="11" t="n">
        <f aca="false">IF(OR(E3275="",E3274=""),"",E3275/E3274-1)</f>
        <v>-0.000914000830909867</v>
      </c>
      <c r="L3275" s="11" t="n">
        <f aca="false">IF(OR(F3275="",F3274=""),"",F3275/F3274-1)</f>
        <v>0.00557569548427783</v>
      </c>
      <c r="M3275" s="11" t="n">
        <f aca="false">IF(OR(G3275="",G3274=""),"",G3275/G3274-1)</f>
        <v>-0.0168959627817302</v>
      </c>
      <c r="N3275" s="11" t="n">
        <f aca="false">IF(OR(H3275="",H3274=""),"",H3275/H3274-1)</f>
        <v>-0.020652047801369</v>
      </c>
      <c r="O3275" s="11" t="n">
        <f aca="false">IF(I3275="","",I3275-B3275/252)</f>
        <v>-0.0031249088636569</v>
      </c>
      <c r="P3275" s="11" t="n">
        <f aca="false">IF(J3275="","",J3275-B3275/252)</f>
        <v>-0.000914513400988801</v>
      </c>
      <c r="Q3275" s="11" t="n">
        <f aca="false">IF(K3275="","",K3275-B3275/252)</f>
        <v>-0.00100884210075114</v>
      </c>
      <c r="R3275" s="11" t="n">
        <f aca="false">IF(L3275="","",L3275-B3275/252)</f>
        <v>0.00548085421443656</v>
      </c>
      <c r="S3275" s="11" t="n">
        <f aca="false">IF(M3275="","",M3275-B3275/252)</f>
        <v>-0.0169908040515715</v>
      </c>
      <c r="T3275" s="11" t="n">
        <f aca="false">IF(N3275="","",N3275-B3275/252)</f>
        <v>-0.0207468890712102</v>
      </c>
    </row>
    <row r="3276" customFormat="false" ht="15" hidden="false" customHeight="false" outlineLevel="0" collapsed="false">
      <c r="A3276" s="9" t="n">
        <f aca="false">'Prices (input)'!A3276</f>
        <v>43608</v>
      </c>
      <c r="B3276" s="10" t="n">
        <f aca="false">LOOKUP(A3276,'FedFunds (input)'!$A$3:$A$867,'FedFunds (input)'!$B$3:$B$867)/100</f>
        <v>0.0239</v>
      </c>
      <c r="C3276" s="10" t="n">
        <f aca="false">'Prices (input)'!B3276</f>
        <v>253.63</v>
      </c>
      <c r="D3276" s="10" t="n">
        <f aca="false">'Prices (input)'!C3276</f>
        <v>24.58</v>
      </c>
      <c r="E3276" s="10" t="n">
        <f aca="false">'Prices (input)'!D3276</f>
        <v>121.17</v>
      </c>
      <c r="F3276" s="10" t="n">
        <f aca="false">'Prices (input)'!E3276</f>
        <v>103.235</v>
      </c>
      <c r="G3276" s="10" t="n">
        <f aca="false">'Prices (input)'!F3276</f>
        <v>18.8478</v>
      </c>
      <c r="H3276" s="10" t="n">
        <f aca="false">'Prices (input)'!G3276</f>
        <v>25.436</v>
      </c>
      <c r="I3276" s="11" t="n">
        <f aca="false">IF(OR(C3276="",C3275=""),"",C3276/C3275-1)</f>
        <v>-0.0117284912718204</v>
      </c>
      <c r="J3276" s="11" t="n">
        <f aca="false">IF(OR(D3276="",D3275=""),"",D3276/D3275-1)</f>
        <v>0.00820344544708784</v>
      </c>
      <c r="K3276" s="11" t="n">
        <f aca="false">IF(OR(E3276="",E3275=""),"",E3276/E3275-1)</f>
        <v>0.00773453093812382</v>
      </c>
      <c r="L3276" s="11" t="n">
        <f aca="false">IF(OR(F3276="",F3275=""),"",F3276/F3275-1)</f>
        <v>0.0113344697192344</v>
      </c>
      <c r="M3276" s="11" t="n">
        <f aca="false">IF(OR(G3276="",G3275=""),"",G3276/G3275-1)</f>
        <v>0.00441782263694446</v>
      </c>
      <c r="N3276" s="11" t="n">
        <f aca="false">IF(OR(H3276="",H3275=""),"",H3276/H3275-1)</f>
        <v>0.00446234648343391</v>
      </c>
      <c r="O3276" s="11" t="n">
        <f aca="false">IF(I3276="","",I3276-B3276/252)</f>
        <v>-0.0118233325416617</v>
      </c>
      <c r="P3276" s="11" t="n">
        <f aca="false">IF(J3276="","",J3276-B3276/252)</f>
        <v>0.00810860417724657</v>
      </c>
      <c r="Q3276" s="11" t="n">
        <f aca="false">IF(K3276="","",K3276-B3276/252)</f>
        <v>0.00763968966828255</v>
      </c>
      <c r="R3276" s="11" t="n">
        <f aca="false">IF(L3276="","",L3276-B3276/252)</f>
        <v>0.0112396284493931</v>
      </c>
      <c r="S3276" s="11" t="n">
        <f aca="false">IF(M3276="","",M3276-B3276/252)</f>
        <v>0.00432298136710319</v>
      </c>
      <c r="T3276" s="11" t="n">
        <f aca="false">IF(N3276="","",N3276-B3276/252)</f>
        <v>0.00436750521359264</v>
      </c>
    </row>
    <row r="3277" customFormat="false" ht="15" hidden="false" customHeight="false" outlineLevel="0" collapsed="false">
      <c r="A3277" s="9" t="n">
        <f aca="false">'Prices (input)'!A3277</f>
        <v>43609</v>
      </c>
      <c r="B3277" s="10" t="n">
        <f aca="false">LOOKUP(A3277,'FedFunds (input)'!$A$3:$A$867,'FedFunds (input)'!$B$3:$B$867)/100</f>
        <v>0.0239</v>
      </c>
      <c r="C3277" s="10" t="n">
        <f aca="false">'Prices (input)'!B3277</f>
        <v>254.1</v>
      </c>
      <c r="D3277" s="10" t="n">
        <f aca="false">'Prices (input)'!C3277</f>
        <v>24.59</v>
      </c>
      <c r="E3277" s="10" t="n">
        <f aca="false">'Prices (input)'!D3277</f>
        <v>121.29</v>
      </c>
      <c r="F3277" s="10" t="n">
        <f aca="false">'Prices (input)'!E3277</f>
        <v>103.332</v>
      </c>
      <c r="G3277" s="10" t="n">
        <f aca="false">'Prices (input)'!F3277</f>
        <v>18.9492</v>
      </c>
      <c r="H3277" s="10" t="n">
        <f aca="false">'Prices (input)'!G3277</f>
        <v>25.531</v>
      </c>
      <c r="I3277" s="11" t="n">
        <f aca="false">IF(OR(C3277="",C3276=""),"",C3277/C3276-1)</f>
        <v>0.00185309308835713</v>
      </c>
      <c r="J3277" s="11" t="n">
        <f aca="false">IF(OR(D3277="",D3276=""),"",D3277/D3276-1)</f>
        <v>0.000406834825060987</v>
      </c>
      <c r="K3277" s="11" t="n">
        <f aca="false">IF(OR(E3277="",E3276=""),"",E3277/E3276-1)</f>
        <v>0.000990344144590205</v>
      </c>
      <c r="L3277" s="11" t="n">
        <f aca="false">IF(OR(F3277="",F3276=""),"",F3277/F3276-1)</f>
        <v>0.000939603816535017</v>
      </c>
      <c r="M3277" s="11" t="n">
        <f aca="false">IF(OR(G3277="",G3276=""),"",G3277/G3276-1)</f>
        <v>0.00537993824212912</v>
      </c>
      <c r="N3277" s="11" t="n">
        <f aca="false">IF(OR(H3277="",H3276=""),"",H3277/H3276-1)</f>
        <v>0.0037348639723227</v>
      </c>
      <c r="O3277" s="11" t="n">
        <f aca="false">IF(I3277="","",I3277-B3277/252)</f>
        <v>0.00175825181851586</v>
      </c>
      <c r="P3277" s="11" t="n">
        <f aca="false">IF(J3277="","",J3277-B3277/252)</f>
        <v>0.000311993555219717</v>
      </c>
      <c r="Q3277" s="11" t="n">
        <f aca="false">IF(K3277="","",K3277-B3277/252)</f>
        <v>0.000895502874748935</v>
      </c>
      <c r="R3277" s="11" t="n">
        <f aca="false">IF(L3277="","",L3277-B3277/252)</f>
        <v>0.000844762546693748</v>
      </c>
      <c r="S3277" s="11" t="n">
        <f aca="false">IF(M3277="","",M3277-B3277/252)</f>
        <v>0.00528509697228785</v>
      </c>
      <c r="T3277" s="11" t="n">
        <f aca="false">IF(N3277="","",N3277-B3277/252)</f>
        <v>0.00364002270248143</v>
      </c>
    </row>
    <row r="3278" customFormat="false" ht="15" hidden="false" customHeight="false" outlineLevel="0" collapsed="false">
      <c r="A3278" s="9" t="n">
        <f aca="false">'Prices (input)'!A3278</f>
        <v>43613</v>
      </c>
      <c r="B3278" s="10" t="n">
        <f aca="false">LOOKUP(A3278,'FedFunds (input)'!$A$3:$A$867,'FedFunds (input)'!$B$3:$B$867)/100</f>
        <v>0.0239</v>
      </c>
      <c r="C3278" s="10" t="n">
        <f aca="false">'Prices (input)'!B3278</f>
        <v>251.77</v>
      </c>
      <c r="D3278" s="10" t="n">
        <f aca="false">'Prices (input)'!C3278</f>
        <v>24.5</v>
      </c>
      <c r="E3278" s="10" t="n">
        <f aca="false">'Prices (input)'!D3278</f>
        <v>120.81</v>
      </c>
      <c r="F3278" s="10" t="n">
        <f aca="false">'Prices (input)'!E3278</f>
        <v>104.108</v>
      </c>
      <c r="G3278" s="10" t="n">
        <f aca="false">'Prices (input)'!F3278</f>
        <v>18.8294</v>
      </c>
      <c r="H3278" s="10" t="n">
        <f aca="false">'Prices (input)'!G3278</f>
        <v>25.359</v>
      </c>
      <c r="I3278" s="11" t="n">
        <f aca="false">IF(OR(C3278="",C3277=""),"",C3278/C3277-1)</f>
        <v>-0.00916961826052731</v>
      </c>
      <c r="J3278" s="11" t="n">
        <f aca="false">IF(OR(D3278="",D3277=""),"",D3278/D3277-1)</f>
        <v>-0.00366002440016266</v>
      </c>
      <c r="K3278" s="11" t="n">
        <f aca="false">IF(OR(E3278="",E3277=""),"",E3278/E3277-1)</f>
        <v>-0.00395745733366315</v>
      </c>
      <c r="L3278" s="11" t="n">
        <f aca="false">IF(OR(F3278="",F3277=""),"",F3278/F3277-1)</f>
        <v>0.00750977431966882</v>
      </c>
      <c r="M3278" s="11" t="n">
        <f aca="false">IF(OR(G3278="",G3277=""),"",G3278/G3277-1)</f>
        <v>-0.00632216663500318</v>
      </c>
      <c r="N3278" s="11" t="n">
        <f aca="false">IF(OR(H3278="",H3277=""),"",H3278/H3277-1)</f>
        <v>-0.00673690807253913</v>
      </c>
      <c r="O3278" s="11" t="n">
        <f aca="false">IF(I3278="","",I3278-B3278/252)</f>
        <v>-0.00926445953036858</v>
      </c>
      <c r="P3278" s="11" t="n">
        <f aca="false">IF(J3278="","",J3278-B3278/252)</f>
        <v>-0.00375486567000393</v>
      </c>
      <c r="Q3278" s="11" t="n">
        <f aca="false">IF(K3278="","",K3278-B3278/252)</f>
        <v>-0.00405229860350442</v>
      </c>
      <c r="R3278" s="11" t="n">
        <f aca="false">IF(L3278="","",L3278-B3278/252)</f>
        <v>0.00741493304982755</v>
      </c>
      <c r="S3278" s="11" t="n">
        <f aca="false">IF(M3278="","",M3278-B3278/252)</f>
        <v>-0.00641700790484445</v>
      </c>
      <c r="T3278" s="11" t="n">
        <f aca="false">IF(N3278="","",N3278-B3278/252)</f>
        <v>-0.0068317493423804</v>
      </c>
    </row>
    <row r="3279" customFormat="false" ht="15" hidden="false" customHeight="false" outlineLevel="0" collapsed="false">
      <c r="A3279" s="9" t="n">
        <f aca="false">'Prices (input)'!A3279</f>
        <v>43614</v>
      </c>
      <c r="B3279" s="10" t="n">
        <f aca="false">LOOKUP(A3279,'FedFunds (input)'!$A$3:$A$867,'FedFunds (input)'!$B$3:$B$867)/100</f>
        <v>0.0239</v>
      </c>
      <c r="C3279" s="10" t="n">
        <f aca="false">'Prices (input)'!B3279</f>
        <v>250.09</v>
      </c>
      <c r="D3279" s="10" t="n">
        <f aca="false">'Prices (input)'!C3279</f>
        <v>24.51</v>
      </c>
      <c r="E3279" s="10" t="n">
        <f aca="false">'Prices (input)'!D3279</f>
        <v>120.86</v>
      </c>
      <c r="F3279" s="10" t="n">
        <f aca="false">'Prices (input)'!E3279</f>
        <v>104.399</v>
      </c>
      <c r="G3279" s="10" t="n">
        <f aca="false">'Prices (input)'!F3279</f>
        <v>18.8201</v>
      </c>
      <c r="H3279" s="10" t="n">
        <f aca="false">'Prices (input)'!G3279</f>
        <v>25.313</v>
      </c>
      <c r="I3279" s="11" t="n">
        <f aca="false">IF(OR(C3279="",C3278=""),"",C3279/C3278-1)</f>
        <v>-0.00667275688128055</v>
      </c>
      <c r="J3279" s="11" t="n">
        <f aca="false">IF(OR(D3279="",D3278=""),"",D3279/D3278-1)</f>
        <v>0.000408163265306127</v>
      </c>
      <c r="K3279" s="11" t="n">
        <f aca="false">IF(OR(E3279="",E3278=""),"",E3279/E3278-1)</f>
        <v>0.000413873023756395</v>
      </c>
      <c r="L3279" s="11" t="n">
        <f aca="false">IF(OR(F3279="",F3278=""),"",F3279/F3278-1)</f>
        <v>0.00279517424213305</v>
      </c>
      <c r="M3279" s="11" t="n">
        <f aca="false">IF(OR(G3279="",G3278=""),"",G3279/G3278-1)</f>
        <v>-0.000493908462298354</v>
      </c>
      <c r="N3279" s="11" t="n">
        <f aca="false">IF(OR(H3279="",H3278=""),"",H3279/H3278-1)</f>
        <v>-0.00181395165424514</v>
      </c>
      <c r="O3279" s="11" t="n">
        <f aca="false">IF(I3279="","",I3279-B3279/252)</f>
        <v>-0.00676759815112182</v>
      </c>
      <c r="P3279" s="11" t="n">
        <f aca="false">IF(J3279="","",J3279-B3279/252)</f>
        <v>0.000313321995464858</v>
      </c>
      <c r="Q3279" s="11" t="n">
        <f aca="false">IF(K3279="","",K3279-B3279/252)</f>
        <v>0.000319031753915125</v>
      </c>
      <c r="R3279" s="11" t="n">
        <f aca="false">IF(L3279="","",L3279-B3279/252)</f>
        <v>0.00270033297229178</v>
      </c>
      <c r="S3279" s="11" t="n">
        <f aca="false">IF(M3279="","",M3279-B3279/252)</f>
        <v>-0.000588749732139623</v>
      </c>
      <c r="T3279" s="11" t="n">
        <f aca="false">IF(N3279="","",N3279-B3279/252)</f>
        <v>-0.00190879292408641</v>
      </c>
    </row>
    <row r="3280" customFormat="false" ht="15" hidden="false" customHeight="false" outlineLevel="0" collapsed="false">
      <c r="A3280" s="9" t="n">
        <f aca="false">'Prices (input)'!A3280</f>
        <v>43615</v>
      </c>
      <c r="B3280" s="10" t="n">
        <f aca="false">LOOKUP(A3280,'FedFunds (input)'!$A$3:$A$867,'FedFunds (input)'!$B$3:$B$867)/100</f>
        <v>0.0239</v>
      </c>
      <c r="C3280" s="10" t="n">
        <f aca="false">'Prices (input)'!B3280</f>
        <v>250.73</v>
      </c>
      <c r="D3280" s="10" t="n">
        <f aca="false">'Prices (input)'!C3280</f>
        <v>24.68</v>
      </c>
      <c r="E3280" s="10" t="n">
        <f aca="false">'Prices (input)'!D3280</f>
        <v>121.68</v>
      </c>
      <c r="F3280" s="10" t="n">
        <f aca="false">'Prices (input)'!E3280</f>
        <v>105.285</v>
      </c>
      <c r="G3280" s="10" t="n">
        <f aca="false">'Prices (input)'!F3280</f>
        <v>19.1427</v>
      </c>
      <c r="H3280" s="10" t="n">
        <f aca="false">'Prices (input)'!G3280</f>
        <v>25.807</v>
      </c>
      <c r="I3280" s="11" t="n">
        <f aca="false">IF(OR(C3280="",C3279=""),"",C3280/C3279-1)</f>
        <v>0.00255907873165651</v>
      </c>
      <c r="J3280" s="11" t="n">
        <f aca="false">IF(OR(D3280="",D3279=""),"",D3280/D3279-1)</f>
        <v>0.00693594451244373</v>
      </c>
      <c r="K3280" s="11" t="n">
        <f aca="false">IF(OR(E3280="",E3279=""),"",E3280/E3279-1)</f>
        <v>0.00678470958133381</v>
      </c>
      <c r="L3280" s="11" t="n">
        <f aca="false">IF(OR(F3280="",F3279=""),"",F3280/F3279-1)</f>
        <v>0.00848667132826941</v>
      </c>
      <c r="M3280" s="11" t="n">
        <f aca="false">IF(OR(G3280="",G3279=""),"",G3280/G3279-1)</f>
        <v>0.0171412479211057</v>
      </c>
      <c r="N3280" s="11" t="n">
        <f aca="false">IF(OR(H3280="",H3279=""),"",H3280/H3279-1)</f>
        <v>0.0195156638881207</v>
      </c>
      <c r="O3280" s="11" t="n">
        <f aca="false">IF(I3280="","",I3280-B3280/252)</f>
        <v>0.00246423746181524</v>
      </c>
      <c r="P3280" s="11" t="n">
        <f aca="false">IF(J3280="","",J3280-B3280/252)</f>
        <v>0.00684110324260246</v>
      </c>
      <c r="Q3280" s="11" t="n">
        <f aca="false">IF(K3280="","",K3280-B3280/252)</f>
        <v>0.00668986831149254</v>
      </c>
      <c r="R3280" s="11" t="n">
        <f aca="false">IF(L3280="","",L3280-B3280/252)</f>
        <v>0.00839183005842814</v>
      </c>
      <c r="S3280" s="11" t="n">
        <f aca="false">IF(M3280="","",M3280-B3280/252)</f>
        <v>0.0170464066512645</v>
      </c>
      <c r="T3280" s="11" t="n">
        <f aca="false">IF(N3280="","",N3280-B3280/252)</f>
        <v>0.0194208226182794</v>
      </c>
    </row>
    <row r="3281" customFormat="false" ht="15" hidden="false" customHeight="false" outlineLevel="0" collapsed="false">
      <c r="A3281" s="9" t="n">
        <f aca="false">'Prices (input)'!A3281</f>
        <v>43616</v>
      </c>
      <c r="B3281" s="10" t="n">
        <f aca="false">LOOKUP(A3281,'FedFunds (input)'!$A$3:$A$867,'FedFunds (input)'!$B$3:$B$867)/100</f>
        <v>0.0239</v>
      </c>
      <c r="C3281" s="10" t="n">
        <f aca="false">'Prices (input)'!B3281</f>
        <v>247.43</v>
      </c>
      <c r="D3281" s="10" t="n">
        <f aca="false">'Prices (input)'!C3281</f>
        <v>25.01</v>
      </c>
      <c r="E3281" s="10" t="n">
        <f aca="false">'Prices (input)'!D3281</f>
        <v>123.33</v>
      </c>
      <c r="F3281" s="10" t="n">
        <f aca="false">'Prices (input)'!E3281</f>
        <v>106.607</v>
      </c>
      <c r="G3281" s="10" t="n">
        <f aca="false">'Prices (input)'!F3281</f>
        <v>19.9261</v>
      </c>
      <c r="H3281" s="10" t="n">
        <f aca="false">'Prices (input)'!G3281</f>
        <v>26.785</v>
      </c>
      <c r="I3281" s="11" t="n">
        <f aca="false">IF(OR(C3281="",C3280=""),"",C3281/C3280-1)</f>
        <v>-0.0131615682207952</v>
      </c>
      <c r="J3281" s="11" t="n">
        <f aca="false">IF(OR(D3281="",D3280=""),"",D3281/D3280-1)</f>
        <v>0.0133711507293355</v>
      </c>
      <c r="K3281" s="11" t="n">
        <f aca="false">IF(OR(E3281="",E3280=""),"",E3281/E3280-1)</f>
        <v>0.013560157790927</v>
      </c>
      <c r="L3281" s="11" t="n">
        <f aca="false">IF(OR(F3281="",F3280=""),"",F3281/F3280-1)</f>
        <v>0.0125563945481313</v>
      </c>
      <c r="M3281" s="11" t="n">
        <f aca="false">IF(OR(G3281="",G3280=""),"",G3281/G3280-1)</f>
        <v>0.040924216542076</v>
      </c>
      <c r="N3281" s="11" t="n">
        <f aca="false">IF(OR(H3281="",H3280=""),"",H3281/H3280-1)</f>
        <v>0.0378966946952377</v>
      </c>
      <c r="O3281" s="11" t="n">
        <f aca="false">IF(I3281="","",I3281-B3281/252)</f>
        <v>-0.0132564094906364</v>
      </c>
      <c r="P3281" s="11" t="n">
        <f aca="false">IF(J3281="","",J3281-B3281/252)</f>
        <v>0.0132763094594942</v>
      </c>
      <c r="Q3281" s="11" t="n">
        <f aca="false">IF(K3281="","",K3281-B3281/252)</f>
        <v>0.0134653165210857</v>
      </c>
      <c r="R3281" s="11" t="n">
        <f aca="false">IF(L3281="","",L3281-B3281/252)</f>
        <v>0.01246155327829</v>
      </c>
      <c r="S3281" s="11" t="n">
        <f aca="false">IF(M3281="","",M3281-B3281/252)</f>
        <v>0.0408293752722347</v>
      </c>
      <c r="T3281" s="11" t="n">
        <f aca="false">IF(N3281="","",N3281-B3281/252)</f>
        <v>0.0378018534253964</v>
      </c>
    </row>
    <row r="3282" customFormat="false" ht="15" hidden="false" customHeight="false" outlineLevel="0" collapsed="false">
      <c r="A3282" s="9" t="n">
        <f aca="false">'Prices (input)'!A3282</f>
        <v>43619</v>
      </c>
      <c r="B3282" s="10" t="n">
        <f aca="false">LOOKUP(A3282,'FedFunds (input)'!$A$3:$A$867,'FedFunds (input)'!$B$3:$B$867)/100</f>
        <v>0.0238</v>
      </c>
      <c r="C3282" s="10" t="n">
        <f aca="false">'Prices (input)'!B3282</f>
        <v>246.71</v>
      </c>
      <c r="D3282" s="10" t="n">
        <f aca="false">'Prices (input)'!C3282</f>
        <v>25.37</v>
      </c>
      <c r="E3282" s="10" t="n">
        <f aca="false">'Prices (input)'!D3282</f>
        <v>125.11</v>
      </c>
      <c r="F3282" s="10" t="n">
        <f aca="false">'Prices (input)'!E3282</f>
        <v>107.296</v>
      </c>
      <c r="G3282" s="10" t="n">
        <f aca="false">'Prices (input)'!F3282</f>
        <v>20.719</v>
      </c>
      <c r="H3282" s="10" t="n">
        <f aca="false">'Prices (input)'!G3282</f>
        <v>28.111</v>
      </c>
      <c r="I3282" s="11" t="n">
        <f aca="false">IF(OR(C3282="",C3281=""),"",C3282/C3281-1)</f>
        <v>-0.00290991391504669</v>
      </c>
      <c r="J3282" s="11" t="n">
        <f aca="false">IF(OR(D3282="",D3281=""),"",D3282/D3281-1)</f>
        <v>0.0143942423030787</v>
      </c>
      <c r="K3282" s="11" t="n">
        <f aca="false">IF(OR(E3282="",E3281=""),"",E3282/E3281-1)</f>
        <v>0.0144328225087165</v>
      </c>
      <c r="L3282" s="11" t="n">
        <f aca="false">IF(OR(F3282="",F3281=""),"",F3282/F3281-1)</f>
        <v>0.00646299023516295</v>
      </c>
      <c r="M3282" s="11" t="n">
        <f aca="false">IF(OR(G3282="",G3281=""),"",G3282/G3281-1)</f>
        <v>0.0397920315566016</v>
      </c>
      <c r="N3282" s="11" t="n">
        <f aca="false">IF(OR(H3282="",H3281=""),"",H3282/H3281-1)</f>
        <v>0.0495053201418705</v>
      </c>
      <c r="O3282" s="11" t="n">
        <f aca="false">IF(I3282="","",I3282-B3282/252)</f>
        <v>-0.00300435835949114</v>
      </c>
      <c r="P3282" s="11" t="n">
        <f aca="false">IF(J3282="","",J3282-B3282/252)</f>
        <v>0.0142997978586343</v>
      </c>
      <c r="Q3282" s="11" t="n">
        <f aca="false">IF(K3282="","",K3282-B3282/252)</f>
        <v>0.014338378064272</v>
      </c>
      <c r="R3282" s="11" t="n">
        <f aca="false">IF(L3282="","",L3282-B3282/252)</f>
        <v>0.0063685457907185</v>
      </c>
      <c r="S3282" s="11" t="n">
        <f aca="false">IF(M3282="","",M3282-B3282/252)</f>
        <v>0.0396975871121572</v>
      </c>
      <c r="T3282" s="11" t="n">
        <f aca="false">IF(N3282="","",N3282-B3282/252)</f>
        <v>0.049410875697426</v>
      </c>
    </row>
    <row r="3283" customFormat="false" ht="15" hidden="false" customHeight="false" outlineLevel="0" collapsed="false">
      <c r="A3283" s="9" t="n">
        <f aca="false">'Prices (input)'!A3283</f>
        <v>43620</v>
      </c>
      <c r="B3283" s="10" t="n">
        <f aca="false">LOOKUP(A3283,'FedFunds (input)'!$A$3:$A$867,'FedFunds (input)'!$B$3:$B$867)/100</f>
        <v>0.0238</v>
      </c>
      <c r="C3283" s="10" t="n">
        <f aca="false">'Prices (input)'!B3283</f>
        <v>252.05</v>
      </c>
      <c r="D3283" s="10" t="n">
        <f aca="false">'Prices (input)'!C3283</f>
        <v>25.395</v>
      </c>
      <c r="E3283" s="10" t="n">
        <f aca="false">'Prices (input)'!D3283</f>
        <v>125.18</v>
      </c>
      <c r="F3283" s="10" t="n">
        <f aca="false">'Prices (input)'!E3283</f>
        <v>106.109</v>
      </c>
      <c r="G3283" s="10" t="n">
        <f aca="false">'Prices (input)'!F3283</f>
        <v>20.811</v>
      </c>
      <c r="H3283" s="10" t="n">
        <f aca="false">'Prices (input)'!G3283</f>
        <v>28.156</v>
      </c>
      <c r="I3283" s="11" t="n">
        <f aca="false">IF(OR(C3283="",C3282=""),"",C3283/C3282-1)</f>
        <v>0.0216448461756718</v>
      </c>
      <c r="J3283" s="11" t="n">
        <f aca="false">IF(OR(D3283="",D3282=""),"",D3283/D3282-1)</f>
        <v>0.000985415845486726</v>
      </c>
      <c r="K3283" s="11" t="n">
        <f aca="false">IF(OR(E3283="",E3282=""),"",E3283/E3282-1)</f>
        <v>0.000559507633282719</v>
      </c>
      <c r="L3283" s="11" t="n">
        <f aca="false">IF(OR(F3283="",F3282=""),"",F3283/F3282-1)</f>
        <v>-0.0110628541604534</v>
      </c>
      <c r="M3283" s="11" t="n">
        <f aca="false">IF(OR(G3283="",G3282=""),"",G3283/G3282-1)</f>
        <v>0.00444036874366516</v>
      </c>
      <c r="N3283" s="11" t="n">
        <f aca="false">IF(OR(H3283="",H3282=""),"",H3283/H3282-1)</f>
        <v>0.00160079684109427</v>
      </c>
      <c r="O3283" s="11" t="n">
        <f aca="false">IF(I3283="","",I3283-B3283/252)</f>
        <v>0.0215504017312273</v>
      </c>
      <c r="P3283" s="11" t="n">
        <f aca="false">IF(J3283="","",J3283-B3283/252)</f>
        <v>0.000890971401042281</v>
      </c>
      <c r="Q3283" s="11" t="n">
        <f aca="false">IF(K3283="","",K3283-B3283/252)</f>
        <v>0.000465063188838274</v>
      </c>
      <c r="R3283" s="11" t="n">
        <f aca="false">IF(L3283="","",L3283-B3283/252)</f>
        <v>-0.0111572986048978</v>
      </c>
      <c r="S3283" s="11" t="n">
        <f aca="false">IF(M3283="","",M3283-B3283/252)</f>
        <v>0.00434592429922071</v>
      </c>
      <c r="T3283" s="11" t="n">
        <f aca="false">IF(N3283="","",N3283-B3283/252)</f>
        <v>0.00150635239664982</v>
      </c>
    </row>
    <row r="3284" customFormat="false" ht="15" hidden="false" customHeight="false" outlineLevel="0" collapsed="false">
      <c r="A3284" s="9" t="n">
        <f aca="false">'Prices (input)'!A3284</f>
        <v>43621</v>
      </c>
      <c r="B3284" s="10" t="n">
        <f aca="false">LOOKUP(A3284,'FedFunds (input)'!$A$3:$A$867,'FedFunds (input)'!$B$3:$B$867)/100</f>
        <v>0.0238</v>
      </c>
      <c r="C3284" s="10" t="n">
        <f aca="false">'Prices (input)'!B3284</f>
        <v>254.19</v>
      </c>
      <c r="D3284" s="10" t="n">
        <f aca="false">'Prices (input)'!C3284</f>
        <v>25.46</v>
      </c>
      <c r="E3284" s="10" t="n">
        <f aca="false">'Prices (input)'!D3284</f>
        <v>125.45</v>
      </c>
      <c r="F3284" s="10" t="n">
        <f aca="false">'Prices (input)'!E3284</f>
        <v>105.472</v>
      </c>
      <c r="G3284" s="10" t="n">
        <f aca="false">'Prices (input)'!F3284</f>
        <v>20.82</v>
      </c>
      <c r="H3284" s="10" t="n">
        <f aca="false">'Prices (input)'!G3284</f>
        <v>27.876</v>
      </c>
      <c r="I3284" s="11" t="n">
        <f aca="false">IF(OR(C3284="",C3283=""),"",C3284/C3283-1)</f>
        <v>0.0084903788930768</v>
      </c>
      <c r="J3284" s="11" t="n">
        <f aca="false">IF(OR(D3284="",D3283=""),"",D3284/D3283-1)</f>
        <v>0.00255955896830096</v>
      </c>
      <c r="K3284" s="11" t="n">
        <f aca="false">IF(OR(E3284="",E3283=""),"",E3284/E3283-1)</f>
        <v>0.00215689407253561</v>
      </c>
      <c r="L3284" s="11" t="n">
        <f aca="false">IF(OR(F3284="",F3283=""),"",F3284/F3283-1)</f>
        <v>-0.00600326079785885</v>
      </c>
      <c r="M3284" s="11" t="n">
        <f aca="false">IF(OR(G3284="",G3283=""),"",G3284/G3283-1)</f>
        <v>0.00043246360098026</v>
      </c>
      <c r="N3284" s="11" t="n">
        <f aca="false">IF(OR(H3284="",H3283=""),"",H3284/H3283-1)</f>
        <v>-0.00994459440261397</v>
      </c>
      <c r="O3284" s="11" t="n">
        <f aca="false">IF(I3284="","",I3284-B3284/252)</f>
        <v>0.00839593444863236</v>
      </c>
      <c r="P3284" s="11" t="n">
        <f aca="false">IF(J3284="","",J3284-B3284/252)</f>
        <v>0.00246511452385651</v>
      </c>
      <c r="Q3284" s="11" t="n">
        <f aca="false">IF(K3284="","",K3284-B3284/252)</f>
        <v>0.00206244962809116</v>
      </c>
      <c r="R3284" s="11" t="n">
        <f aca="false">IF(L3284="","",L3284-B3284/252)</f>
        <v>-0.00609770524230329</v>
      </c>
      <c r="S3284" s="11" t="n">
        <f aca="false">IF(M3284="","",M3284-B3284/252)</f>
        <v>0.000338019156535815</v>
      </c>
      <c r="T3284" s="11" t="n">
        <f aca="false">IF(N3284="","",N3284-B3284/252)</f>
        <v>-0.0100390388470584</v>
      </c>
    </row>
    <row r="3285" customFormat="false" ht="15" hidden="false" customHeight="false" outlineLevel="0" collapsed="false">
      <c r="A3285" s="9" t="n">
        <f aca="false">'Prices (input)'!A3285</f>
        <v>43622</v>
      </c>
      <c r="B3285" s="10" t="n">
        <f aca="false">LOOKUP(A3285,'FedFunds (input)'!$A$3:$A$867,'FedFunds (input)'!$B$3:$B$867)/100</f>
        <v>0.0238</v>
      </c>
      <c r="C3285" s="10" t="n">
        <f aca="false">'Prices (input)'!B3285</f>
        <v>255.84</v>
      </c>
      <c r="D3285" s="10" t="n">
        <f aca="false">'Prices (input)'!C3285</f>
        <v>25.54</v>
      </c>
      <c r="E3285" s="10" t="n">
        <f aca="false">'Prices (input)'!D3285</f>
        <v>125.89</v>
      </c>
      <c r="F3285" s="10" t="n">
        <f aca="false">'Prices (input)'!E3285</f>
        <v>105.837</v>
      </c>
      <c r="G3285" s="10" t="n">
        <f aca="false">'Prices (input)'!F3285</f>
        <v>21.069</v>
      </c>
      <c r="H3285" s="10" t="n">
        <f aca="false">'Prices (input)'!G3285</f>
        <v>28.111</v>
      </c>
      <c r="I3285" s="11" t="n">
        <f aca="false">IF(OR(C3285="",C3284=""),"",C3285/C3284-1)</f>
        <v>0.00649120736456976</v>
      </c>
      <c r="J3285" s="11" t="n">
        <f aca="false">IF(OR(D3285="",D3284=""),"",D3285/D3284-1)</f>
        <v>0.00314218381775322</v>
      </c>
      <c r="K3285" s="11" t="n">
        <f aca="false">IF(OR(E3285="",E3284=""),"",E3285/E3284-1)</f>
        <v>0.00350737345555996</v>
      </c>
      <c r="L3285" s="11" t="n">
        <f aca="false">IF(OR(F3285="",F3284=""),"",F3285/F3284-1)</f>
        <v>0.00346063410194186</v>
      </c>
      <c r="M3285" s="11" t="n">
        <f aca="false">IF(OR(G3285="",G3284=""),"",G3285/G3284-1)</f>
        <v>0.0119596541786744</v>
      </c>
      <c r="N3285" s="11" t="n">
        <f aca="false">IF(OR(H3285="",H3284=""),"",H3285/H3284-1)</f>
        <v>0.00843019084517138</v>
      </c>
      <c r="O3285" s="11" t="n">
        <f aca="false">IF(I3285="","",I3285-B3285/252)</f>
        <v>0.00639676292012532</v>
      </c>
      <c r="P3285" s="11" t="n">
        <f aca="false">IF(J3285="","",J3285-B3285/252)</f>
        <v>0.00304773937330877</v>
      </c>
      <c r="Q3285" s="11" t="n">
        <f aca="false">IF(K3285="","",K3285-B3285/252)</f>
        <v>0.00341292901111551</v>
      </c>
      <c r="R3285" s="11" t="n">
        <f aca="false">IF(L3285="","",L3285-B3285/252)</f>
        <v>0.00336618965749742</v>
      </c>
      <c r="S3285" s="11" t="n">
        <f aca="false">IF(M3285="","",M3285-B3285/252)</f>
        <v>0.01186520973423</v>
      </c>
      <c r="T3285" s="11" t="n">
        <f aca="false">IF(N3285="","",N3285-B3285/252)</f>
        <v>0.00833574640072694</v>
      </c>
    </row>
    <row r="3286" customFormat="false" ht="15" hidden="false" customHeight="false" outlineLevel="0" collapsed="false">
      <c r="A3286" s="9" t="n">
        <f aca="false">'Prices (input)'!A3286</f>
        <v>43623</v>
      </c>
      <c r="B3286" s="10" t="n">
        <f aca="false">LOOKUP(A3286,'FedFunds (input)'!$A$3:$A$867,'FedFunds (input)'!$B$3:$B$867)/100</f>
        <v>0.0238</v>
      </c>
      <c r="C3286" s="10" t="n">
        <f aca="false">'Prices (input)'!B3286</f>
        <v>258.44</v>
      </c>
      <c r="D3286" s="10" t="n">
        <f aca="false">'Prices (input)'!C3286</f>
        <v>25.68</v>
      </c>
      <c r="E3286" s="10" t="n">
        <f aca="false">'Prices (input)'!D3286</f>
        <v>126.59</v>
      </c>
      <c r="F3286" s="10" t="n">
        <f aca="false">'Prices (input)'!E3286</f>
        <v>106.761</v>
      </c>
      <c r="G3286" s="10" t="n">
        <f aca="false">'Prices (input)'!F3286</f>
        <v>21.078</v>
      </c>
      <c r="H3286" s="10" t="n">
        <f aca="false">'Prices (input)'!G3286</f>
        <v>27.975</v>
      </c>
      <c r="I3286" s="11" t="n">
        <f aca="false">IF(OR(C3286="",C3285=""),"",C3286/C3285-1)</f>
        <v>0.0101626016260163</v>
      </c>
      <c r="J3286" s="11" t="n">
        <f aca="false">IF(OR(D3286="",D3285=""),"",D3286/D3285-1)</f>
        <v>0.00548159749412691</v>
      </c>
      <c r="K3286" s="11" t="n">
        <f aca="false">IF(OR(E3286="",E3285=""),"",E3286/E3285-1)</f>
        <v>0.00556040988164264</v>
      </c>
      <c r="L3286" s="11" t="n">
        <f aca="false">IF(OR(F3286="",F3285=""),"",F3286/F3285-1)</f>
        <v>0.00873040619065169</v>
      </c>
      <c r="M3286" s="11" t="n">
        <f aca="false">IF(OR(G3286="",G3285=""),"",G3286/G3285-1)</f>
        <v>0.000427167876975609</v>
      </c>
      <c r="N3286" s="11" t="n">
        <f aca="false">IF(OR(H3286="",H3285=""),"",H3286/H3285-1)</f>
        <v>-0.0048379637864181</v>
      </c>
      <c r="O3286" s="11" t="n">
        <f aca="false">IF(I3286="","",I3286-B3286/252)</f>
        <v>0.0100681571815719</v>
      </c>
      <c r="P3286" s="11" t="n">
        <f aca="false">IF(J3286="","",J3286-B3286/252)</f>
        <v>0.00538715304968247</v>
      </c>
      <c r="Q3286" s="11" t="n">
        <f aca="false">IF(K3286="","",K3286-B3286/252)</f>
        <v>0.00546596543719819</v>
      </c>
      <c r="R3286" s="11" t="n">
        <f aca="false">IF(L3286="","",L3286-B3286/252)</f>
        <v>0.00863596174620724</v>
      </c>
      <c r="S3286" s="11" t="n">
        <f aca="false">IF(M3286="","",M3286-B3286/252)</f>
        <v>0.000332723432531165</v>
      </c>
      <c r="T3286" s="11" t="n">
        <f aca="false">IF(N3286="","",N3286-B3286/252)</f>
        <v>-0.00493240823086254</v>
      </c>
    </row>
    <row r="3287" customFormat="false" ht="15" hidden="false" customHeight="false" outlineLevel="0" collapsed="false">
      <c r="A3287" s="9" t="n">
        <f aca="false">'Prices (input)'!A3287</f>
        <v>43626</v>
      </c>
      <c r="B3287" s="10" t="n">
        <f aca="false">LOOKUP(A3287,'FedFunds (input)'!$A$3:$A$867,'FedFunds (input)'!$B$3:$B$867)/100</f>
        <v>0.0238</v>
      </c>
      <c r="C3287" s="10" t="n">
        <f aca="false">'Prices (input)'!B3287</f>
        <v>259.62</v>
      </c>
      <c r="D3287" s="10" t="n">
        <f aca="false">'Prices (input)'!C3287</f>
        <v>25.43</v>
      </c>
      <c r="E3287" s="10" t="n">
        <f aca="false">'Prices (input)'!D3287</f>
        <v>125.33</v>
      </c>
      <c r="F3287" s="10" t="n">
        <f aca="false">'Prices (input)'!E3287</f>
        <v>105.769</v>
      </c>
      <c r="G3287" s="10" t="n">
        <f aca="false">'Prices (input)'!F3287</f>
        <v>20.7</v>
      </c>
      <c r="H3287" s="10" t="n">
        <f aca="false">'Prices (input)'!G3287</f>
        <v>27.217</v>
      </c>
      <c r="I3287" s="11" t="n">
        <f aca="false">IF(OR(C3287="",C3286=""),"",C3287/C3286-1)</f>
        <v>0.00456585667853271</v>
      </c>
      <c r="J3287" s="11" t="n">
        <f aca="false">IF(OR(D3287="",D3286=""),"",D3287/D3286-1)</f>
        <v>-0.00973520249221183</v>
      </c>
      <c r="K3287" s="11" t="n">
        <f aca="false">IF(OR(E3287="",E3286=""),"",E3287/E3286-1)</f>
        <v>-0.00995339284303665</v>
      </c>
      <c r="L3287" s="11" t="n">
        <f aca="false">IF(OR(F3287="",F3286=""),"",F3287/F3286-1)</f>
        <v>-0.00929178257978092</v>
      </c>
      <c r="M3287" s="11" t="n">
        <f aca="false">IF(OR(G3287="",G3286=""),"",G3287/G3286-1)</f>
        <v>-0.017933390264731</v>
      </c>
      <c r="N3287" s="11" t="n">
        <f aca="false">IF(OR(H3287="",H3286=""),"",H3287/H3286-1)</f>
        <v>-0.0270956210902592</v>
      </c>
      <c r="O3287" s="11" t="n">
        <f aca="false">IF(I3287="","",I3287-B3287/252)</f>
        <v>0.00447141223408826</v>
      </c>
      <c r="P3287" s="11" t="n">
        <f aca="false">IF(J3287="","",J3287-B3287/252)</f>
        <v>-0.00982964693665627</v>
      </c>
      <c r="Q3287" s="11" t="n">
        <f aca="false">IF(K3287="","",K3287-B3287/252)</f>
        <v>-0.0100478372874811</v>
      </c>
      <c r="R3287" s="11" t="n">
        <f aca="false">IF(L3287="","",L3287-B3287/252)</f>
        <v>-0.00938622702422536</v>
      </c>
      <c r="S3287" s="11" t="n">
        <f aca="false">IF(M3287="","",M3287-B3287/252)</f>
        <v>-0.0180278347091754</v>
      </c>
      <c r="T3287" s="11" t="n">
        <f aca="false">IF(N3287="","",N3287-B3287/252)</f>
        <v>-0.0271900655347037</v>
      </c>
    </row>
    <row r="3288" customFormat="false" ht="15" hidden="false" customHeight="false" outlineLevel="0" collapsed="false">
      <c r="A3288" s="9" t="n">
        <f aca="false">'Prices (input)'!A3288</f>
        <v>43627</v>
      </c>
      <c r="B3288" s="10" t="n">
        <f aca="false">LOOKUP(A3288,'FedFunds (input)'!$A$3:$A$867,'FedFunds (input)'!$B$3:$B$867)/100</f>
        <v>0.0238</v>
      </c>
      <c r="C3288" s="10" t="n">
        <f aca="false">'Prices (input)'!B3288</f>
        <v>259.57</v>
      </c>
      <c r="D3288" s="10" t="n">
        <f aca="false">'Prices (input)'!C3288</f>
        <v>25.38</v>
      </c>
      <c r="E3288" s="10" t="n">
        <f aca="false">'Prices (input)'!D3288</f>
        <v>125.2</v>
      </c>
      <c r="F3288" s="10" t="n">
        <f aca="false">'Prices (input)'!E3288</f>
        <v>105.845</v>
      </c>
      <c r="G3288" s="10" t="n">
        <f aca="false">'Prices (input)'!F3288</f>
        <v>20.82</v>
      </c>
      <c r="H3288" s="10" t="n">
        <f aca="false">'Prices (input)'!G3288</f>
        <v>27.559</v>
      </c>
      <c r="I3288" s="11" t="n">
        <f aca="false">IF(OR(C3288="",C3287=""),"",C3288/C3287-1)</f>
        <v>-0.000192589168785173</v>
      </c>
      <c r="J3288" s="11" t="n">
        <f aca="false">IF(OR(D3288="",D3287=""),"",D3288/D3287-1)</f>
        <v>-0.00196618167518681</v>
      </c>
      <c r="K3288" s="11" t="n">
        <f aca="false">IF(OR(E3288="",E3287=""),"",E3288/E3287-1)</f>
        <v>-0.00103726162929862</v>
      </c>
      <c r="L3288" s="11" t="n">
        <f aca="false">IF(OR(F3288="",F3287=""),"",F3288/F3287-1)</f>
        <v>0.000718547022284355</v>
      </c>
      <c r="M3288" s="11" t="n">
        <f aca="false">IF(OR(G3288="",G3287=""),"",G3288/G3287-1)</f>
        <v>0.00579710144927548</v>
      </c>
      <c r="N3288" s="11" t="n">
        <f aca="false">IF(OR(H3288="",H3287=""),"",H3288/H3287-1)</f>
        <v>0.0125656758643495</v>
      </c>
      <c r="O3288" s="11" t="n">
        <f aca="false">IF(I3288="","",I3288-B3288/252)</f>
        <v>-0.000287033613229618</v>
      </c>
      <c r="P3288" s="11" t="n">
        <f aca="false">IF(J3288="","",J3288-B3288/252)</f>
        <v>-0.00206062611963125</v>
      </c>
      <c r="Q3288" s="11" t="n">
        <f aca="false">IF(K3288="","",K3288-B3288/252)</f>
        <v>-0.00113170607374307</v>
      </c>
      <c r="R3288" s="11" t="n">
        <f aca="false">IF(L3288="","",L3288-B3288/252)</f>
        <v>0.00062410257783991</v>
      </c>
      <c r="S3288" s="11" t="n">
        <f aca="false">IF(M3288="","",M3288-B3288/252)</f>
        <v>0.00570265700483103</v>
      </c>
      <c r="T3288" s="11" t="n">
        <f aca="false">IF(N3288="","",N3288-B3288/252)</f>
        <v>0.0124712314199051</v>
      </c>
    </row>
    <row r="3289" customFormat="false" ht="15" hidden="false" customHeight="false" outlineLevel="0" collapsed="false">
      <c r="A3289" s="9" t="n">
        <f aca="false">'Prices (input)'!A3289</f>
        <v>43628</v>
      </c>
      <c r="B3289" s="10" t="n">
        <f aca="false">LOOKUP(A3289,'FedFunds (input)'!$A$3:$A$867,'FedFunds (input)'!$B$3:$B$867)/100</f>
        <v>0.0238</v>
      </c>
      <c r="C3289" s="10" t="n">
        <f aca="false">'Prices (input)'!B3289</f>
        <v>259.1</v>
      </c>
      <c r="D3289" s="10" t="n">
        <f aca="false">'Prices (input)'!C3289</f>
        <v>25.52</v>
      </c>
      <c r="E3289" s="10" t="n">
        <f aca="false">'Prices (input)'!D3289</f>
        <v>125.82</v>
      </c>
      <c r="F3289" s="10" t="n">
        <f aca="false">'Prices (input)'!E3289</f>
        <v>105.902</v>
      </c>
      <c r="G3289" s="10" t="n">
        <f aca="false">'Prices (input)'!F3289</f>
        <v>21.159</v>
      </c>
      <c r="H3289" s="10" t="n">
        <f aca="false">'Prices (input)'!G3289</f>
        <v>28.079</v>
      </c>
      <c r="I3289" s="11" t="n">
        <f aca="false">IF(OR(C3289="",C3288=""),"",C3289/C3288-1)</f>
        <v>-0.00181068690526631</v>
      </c>
      <c r="J3289" s="11" t="n">
        <f aca="false">IF(OR(D3289="",D3288=""),"",D3289/D3288-1)</f>
        <v>0.00551615445232478</v>
      </c>
      <c r="K3289" s="11" t="n">
        <f aca="false">IF(OR(E3289="",E3288=""),"",E3289/E3288-1)</f>
        <v>0.00495207667731612</v>
      </c>
      <c r="L3289" s="11" t="n">
        <f aca="false">IF(OR(F3289="",F3288=""),"",F3289/F3288-1)</f>
        <v>0.000538523312390682</v>
      </c>
      <c r="M3289" s="11" t="n">
        <f aca="false">IF(OR(G3289="",G3288=""),"",G3289/G3288-1)</f>
        <v>0.0162824207492795</v>
      </c>
      <c r="N3289" s="11" t="n">
        <f aca="false">IF(OR(H3289="",H3288=""),"",H3289/H3288-1)</f>
        <v>0.0188686091657897</v>
      </c>
      <c r="O3289" s="11" t="n">
        <f aca="false">IF(I3289="","",I3289-B3289/252)</f>
        <v>-0.00190513134971076</v>
      </c>
      <c r="P3289" s="11" t="n">
        <f aca="false">IF(J3289="","",J3289-B3289/252)</f>
        <v>0.00542171000788034</v>
      </c>
      <c r="Q3289" s="11" t="n">
        <f aca="false">IF(K3289="","",K3289-B3289/252)</f>
        <v>0.00485763223287168</v>
      </c>
      <c r="R3289" s="11" t="n">
        <f aca="false">IF(L3289="","",L3289-B3289/252)</f>
        <v>0.000444078867946237</v>
      </c>
      <c r="S3289" s="11" t="n">
        <f aca="false">IF(M3289="","",M3289-B3289/252)</f>
        <v>0.0161879763048351</v>
      </c>
      <c r="T3289" s="11" t="n">
        <f aca="false">IF(N3289="","",N3289-B3289/252)</f>
        <v>0.0187741647213453</v>
      </c>
    </row>
    <row r="3290" customFormat="false" ht="15" hidden="false" customHeight="false" outlineLevel="0" collapsed="false">
      <c r="A3290" s="9" t="n">
        <f aca="false">'Prices (input)'!A3290</f>
        <v>43629</v>
      </c>
      <c r="B3290" s="10" t="n">
        <f aca="false">LOOKUP(A3290,'FedFunds (input)'!$A$3:$A$867,'FedFunds (input)'!$B$3:$B$867)/100</f>
        <v>0.0238</v>
      </c>
      <c r="C3290" s="10" t="n">
        <f aca="false">'Prices (input)'!B3290</f>
        <v>260.26</v>
      </c>
      <c r="D3290" s="10" t="n">
        <f aca="false">'Prices (input)'!C3290</f>
        <v>25.68</v>
      </c>
      <c r="E3290" s="10" t="n">
        <f aca="false">'Prices (input)'!D3290</f>
        <v>126.6</v>
      </c>
      <c r="F3290" s="10" t="n">
        <f aca="false">'Prices (input)'!E3290</f>
        <v>106.267</v>
      </c>
      <c r="G3290" s="10" t="n">
        <f aca="false">'Prices (input)'!F3290</f>
        <v>21.408</v>
      </c>
      <c r="H3290" s="10" t="n">
        <f aca="false">'Prices (input)'!G3290</f>
        <v>28.509</v>
      </c>
      <c r="I3290" s="11" t="n">
        <f aca="false">IF(OR(C3290="",C3289=""),"",C3290/C3289-1)</f>
        <v>0.00447703589347737</v>
      </c>
      <c r="J3290" s="11" t="n">
        <f aca="false">IF(OR(D3290="",D3289=""),"",D3290/D3289-1)</f>
        <v>0.00626959247648906</v>
      </c>
      <c r="K3290" s="11" t="n">
        <f aca="false">IF(OR(E3290="",E3289=""),"",E3290/E3289-1)</f>
        <v>0.00619933237958992</v>
      </c>
      <c r="L3290" s="11" t="n">
        <f aca="false">IF(OR(F3290="",F3289=""),"",F3290/F3289-1)</f>
        <v>0.00344658268965636</v>
      </c>
      <c r="M3290" s="11" t="n">
        <f aca="false">IF(OR(G3290="",G3289=""),"",G3290/G3289-1)</f>
        <v>0.0117680419679571</v>
      </c>
      <c r="N3290" s="11" t="n">
        <f aca="false">IF(OR(H3290="",H3289=""),"",H3290/H3289-1)</f>
        <v>0.0153139356814702</v>
      </c>
      <c r="O3290" s="11" t="n">
        <f aca="false">IF(I3290="","",I3290-B3290/252)</f>
        <v>0.00438259144903292</v>
      </c>
      <c r="P3290" s="11" t="n">
        <f aca="false">IF(J3290="","",J3290-B3290/252)</f>
        <v>0.00617514803204462</v>
      </c>
      <c r="Q3290" s="11" t="n">
        <f aca="false">IF(K3290="","",K3290-B3290/252)</f>
        <v>0.00610488793514547</v>
      </c>
      <c r="R3290" s="11" t="n">
        <f aca="false">IF(L3290="","",L3290-B3290/252)</f>
        <v>0.00335213824521192</v>
      </c>
      <c r="S3290" s="11" t="n">
        <f aca="false">IF(M3290="","",M3290-B3290/252)</f>
        <v>0.0116735975235127</v>
      </c>
      <c r="T3290" s="11" t="n">
        <f aca="false">IF(N3290="","",N3290-B3290/252)</f>
        <v>0.0152194912370258</v>
      </c>
    </row>
    <row r="3291" customFormat="false" ht="15" hidden="false" customHeight="false" outlineLevel="0" collapsed="false">
      <c r="A3291" s="9" t="n">
        <f aca="false">'Prices (input)'!A3291</f>
        <v>43630</v>
      </c>
      <c r="B3291" s="10" t="n">
        <f aca="false">LOOKUP(A3291,'FedFunds (input)'!$A$3:$A$867,'FedFunds (input)'!$B$3:$B$867)/100</f>
        <v>0.0238</v>
      </c>
      <c r="C3291" s="10" t="n">
        <f aca="false">'Prices (input)'!B3291</f>
        <v>259.84</v>
      </c>
      <c r="D3291" s="10" t="n">
        <f aca="false">'Prices (input)'!C3291</f>
        <v>25.67</v>
      </c>
      <c r="E3291" s="10" t="n">
        <f aca="false">'Prices (input)'!D3291</f>
        <v>126.56</v>
      </c>
      <c r="F3291" s="10" t="n">
        <f aca="false">'Prices (input)'!E3291</f>
        <v>106.526</v>
      </c>
      <c r="G3291" s="10" t="n">
        <f aca="false">'Prices (input)'!F3291</f>
        <v>21.502</v>
      </c>
      <c r="H3291" s="10" t="n">
        <f aca="false">'Prices (input)'!G3291</f>
        <v>28.518</v>
      </c>
      <c r="I3291" s="11" t="n">
        <f aca="false">IF(OR(C3291="",C3290=""),"",C3291/C3290-1)</f>
        <v>-0.00161377084454017</v>
      </c>
      <c r="J3291" s="11" t="n">
        <f aca="false">IF(OR(D3291="",D3290=""),"",D3291/D3290-1)</f>
        <v>-0.000389408099688349</v>
      </c>
      <c r="K3291" s="11" t="n">
        <f aca="false">IF(OR(E3291="",E3290=""),"",E3291/E3290-1)</f>
        <v>-0.000315955766192699</v>
      </c>
      <c r="L3291" s="11" t="n">
        <f aca="false">IF(OR(F3291="",F3290=""),"",F3291/F3290-1)</f>
        <v>0.00243725709768783</v>
      </c>
      <c r="M3291" s="11" t="n">
        <f aca="false">IF(OR(G3291="",G3290=""),"",G3291/G3290-1)</f>
        <v>0.00439088191330339</v>
      </c>
      <c r="N3291" s="11" t="n">
        <f aca="false">IF(OR(H3291="",H3290=""),"",H3291/H3290-1)</f>
        <v>0.000315689782174111</v>
      </c>
      <c r="O3291" s="11" t="n">
        <f aca="false">IF(I3291="","",I3291-B3291/252)</f>
        <v>-0.00170821528898462</v>
      </c>
      <c r="P3291" s="11" t="n">
        <f aca="false">IF(J3291="","",J3291-B3291/252)</f>
        <v>-0.000483852544132793</v>
      </c>
      <c r="Q3291" s="11" t="n">
        <f aca="false">IF(K3291="","",K3291-B3291/252)</f>
        <v>-0.000410400210637144</v>
      </c>
      <c r="R3291" s="11" t="n">
        <f aca="false">IF(L3291="","",L3291-B3291/252)</f>
        <v>0.00234281265324338</v>
      </c>
      <c r="S3291" s="11" t="n">
        <f aca="false">IF(M3291="","",M3291-B3291/252)</f>
        <v>0.00429643746885895</v>
      </c>
      <c r="T3291" s="11" t="n">
        <f aca="false">IF(N3291="","",N3291-B3291/252)</f>
        <v>0.000221245337729667</v>
      </c>
    </row>
    <row r="3292" customFormat="false" ht="15" hidden="false" customHeight="false" outlineLevel="0" collapsed="false">
      <c r="A3292" s="9" t="n">
        <f aca="false">'Prices (input)'!A3292</f>
        <v>43633</v>
      </c>
      <c r="B3292" s="10" t="n">
        <f aca="false">LOOKUP(A3292,'FedFunds (input)'!$A$3:$A$867,'FedFunds (input)'!$B$3:$B$867)/100</f>
        <v>0.0238</v>
      </c>
      <c r="C3292" s="10" t="n">
        <f aca="false">'Prices (input)'!B3292</f>
        <v>260.07</v>
      </c>
      <c r="D3292" s="10" t="n">
        <f aca="false">'Prices (input)'!C3292</f>
        <v>25.65</v>
      </c>
      <c r="E3292" s="10" t="n">
        <f aca="false">'Prices (input)'!D3292</f>
        <v>126.48</v>
      </c>
      <c r="F3292" s="10" t="n">
        <f aca="false">'Prices (input)'!E3292</f>
        <v>106.696</v>
      </c>
      <c r="G3292" s="10" t="n">
        <f aca="false">'Prices (input)'!F3292</f>
        <v>21.613</v>
      </c>
      <c r="H3292" s="10" t="n">
        <f aca="false">'Prices (input)'!G3292</f>
        <v>28.627</v>
      </c>
      <c r="I3292" s="11" t="n">
        <f aca="false">IF(OR(C3292="",C3291=""),"",C3292/C3291-1)</f>
        <v>0.000885160098522242</v>
      </c>
      <c r="J3292" s="11" t="n">
        <f aca="false">IF(OR(D3292="",D3291=""),"",D3292/D3291-1)</f>
        <v>-0.00077911959485788</v>
      </c>
      <c r="K3292" s="11" t="n">
        <f aca="false">IF(OR(E3292="",E3291=""),"",E3292/E3291-1)</f>
        <v>-0.000632111251580247</v>
      </c>
      <c r="L3292" s="11" t="n">
        <f aca="false">IF(OR(F3292="",F3291=""),"",F3292/F3291-1)</f>
        <v>0.00159585453316558</v>
      </c>
      <c r="M3292" s="11" t="n">
        <f aca="false">IF(OR(G3292="",G3291=""),"",G3292/G3291-1)</f>
        <v>0.00516231048274585</v>
      </c>
      <c r="N3292" s="11" t="n">
        <f aca="false">IF(OR(H3292="",H3291=""),"",H3292/H3291-1)</f>
        <v>0.00382214741566722</v>
      </c>
      <c r="O3292" s="11" t="n">
        <f aca="false">IF(I3292="","",I3292-B3292/252)</f>
        <v>0.000790715654077798</v>
      </c>
      <c r="P3292" s="11" t="n">
        <f aca="false">IF(J3292="","",J3292-B3292/252)</f>
        <v>-0.000873564039302324</v>
      </c>
      <c r="Q3292" s="11" t="n">
        <f aca="false">IF(K3292="","",K3292-B3292/252)</f>
        <v>-0.000726555696024692</v>
      </c>
      <c r="R3292" s="11" t="n">
        <f aca="false">IF(L3292="","",L3292-B3292/252)</f>
        <v>0.00150141008872113</v>
      </c>
      <c r="S3292" s="11" t="n">
        <f aca="false">IF(M3292="","",M3292-B3292/252)</f>
        <v>0.0050678660383014</v>
      </c>
      <c r="T3292" s="11" t="n">
        <f aca="false">IF(N3292="","",N3292-B3292/252)</f>
        <v>0.00372770297122278</v>
      </c>
    </row>
    <row r="3293" customFormat="false" ht="15" hidden="false" customHeight="false" outlineLevel="0" collapsed="false">
      <c r="A3293" s="9" t="n">
        <f aca="false">'Prices (input)'!A3293</f>
        <v>43634</v>
      </c>
      <c r="B3293" s="10" t="n">
        <f aca="false">LOOKUP(A3293,'FedFunds (input)'!$A$3:$A$867,'FedFunds (input)'!$B$3:$B$867)/100</f>
        <v>0.0238</v>
      </c>
      <c r="C3293" s="10" t="n">
        <f aca="false">'Prices (input)'!B3293</f>
        <v>262.63</v>
      </c>
      <c r="D3293" s="10" t="n">
        <f aca="false">'Prices (input)'!C3293</f>
        <v>25.76</v>
      </c>
      <c r="E3293" s="10" t="n">
        <f aca="false">'Prices (input)'!D3293</f>
        <v>127.04</v>
      </c>
      <c r="F3293" s="10" t="n">
        <f aca="false">'Prices (input)'!E3293</f>
        <v>107.243</v>
      </c>
      <c r="G3293" s="10" t="n">
        <f aca="false">'Prices (input)'!F3293</f>
        <v>21.805</v>
      </c>
      <c r="H3293" s="10" t="n">
        <f aca="false">'Prices (input)'!G3293</f>
        <v>28.935</v>
      </c>
      <c r="I3293" s="11" t="n">
        <f aca="false">IF(OR(C3293="",C3292=""),"",C3293/C3292-1)</f>
        <v>0.00984350367208831</v>
      </c>
      <c r="J3293" s="11" t="n">
        <f aca="false">IF(OR(D3293="",D3292=""),"",D3293/D3292-1)</f>
        <v>0.00428849902534134</v>
      </c>
      <c r="K3293" s="11" t="n">
        <f aca="false">IF(OR(E3293="",E3292=""),"",E3293/E3292-1)</f>
        <v>0.00442757748260592</v>
      </c>
      <c r="L3293" s="11" t="n">
        <f aca="false">IF(OR(F3293="",F3292=""),"",F3293/F3292-1)</f>
        <v>0.00512671515333274</v>
      </c>
      <c r="M3293" s="11" t="n">
        <f aca="false">IF(OR(G3293="",G3292=""),"",G3293/G3292-1)</f>
        <v>0.00888354231249711</v>
      </c>
      <c r="N3293" s="11" t="n">
        <f aca="false">IF(OR(H3293="",H3292=""),"",H3293/H3292-1)</f>
        <v>0.0107590736018444</v>
      </c>
      <c r="O3293" s="11" t="n">
        <f aca="false">IF(I3293="","",I3293-B3293/252)</f>
        <v>0.00974905922764386</v>
      </c>
      <c r="P3293" s="11" t="n">
        <f aca="false">IF(J3293="","",J3293-B3293/252)</f>
        <v>0.0041940545808969</v>
      </c>
      <c r="Q3293" s="11" t="n">
        <f aca="false">IF(K3293="","",K3293-B3293/252)</f>
        <v>0.00433313303816147</v>
      </c>
      <c r="R3293" s="11" t="n">
        <f aca="false">IF(L3293="","",L3293-B3293/252)</f>
        <v>0.00503227070888829</v>
      </c>
      <c r="S3293" s="11" t="n">
        <f aca="false">IF(M3293="","",M3293-B3293/252)</f>
        <v>0.00878909786805266</v>
      </c>
      <c r="T3293" s="11" t="n">
        <f aca="false">IF(N3293="","",N3293-B3293/252)</f>
        <v>0.0106646291573999</v>
      </c>
    </row>
    <row r="3294" customFormat="false" ht="15" hidden="false" customHeight="false" outlineLevel="0" collapsed="false">
      <c r="A3294" s="9" t="n">
        <f aca="false">'Prices (input)'!A3294</f>
        <v>43635</v>
      </c>
      <c r="B3294" s="10" t="n">
        <f aca="false">LOOKUP(A3294,'FedFunds (input)'!$A$3:$A$867,'FedFunds (input)'!$B$3:$B$867)/100</f>
        <v>0.0238</v>
      </c>
      <c r="C3294" s="10" t="n">
        <f aca="false">'Prices (input)'!B3294</f>
        <v>263.31</v>
      </c>
      <c r="D3294" s="10" t="n">
        <f aca="false">'Prices (input)'!C3294</f>
        <v>25.93</v>
      </c>
      <c r="E3294" s="10" t="n">
        <f aca="false">'Prices (input)'!D3294</f>
        <v>127.89</v>
      </c>
      <c r="F3294" s="10" t="n">
        <f aca="false">'Prices (input)'!E3294</f>
        <v>107.385</v>
      </c>
      <c r="G3294" s="10" t="n">
        <f aca="false">'Prices (input)'!F3294</f>
        <v>22.092</v>
      </c>
      <c r="H3294" s="10" t="n">
        <f aca="false">'Prices (input)'!G3294</f>
        <v>29.288</v>
      </c>
      <c r="I3294" s="11" t="n">
        <f aca="false">IF(OR(C3294="",C3293=""),"",C3294/C3293-1)</f>
        <v>0.0025891939230096</v>
      </c>
      <c r="J3294" s="11" t="n">
        <f aca="false">IF(OR(D3294="",D3293=""),"",D3294/D3293-1)</f>
        <v>0.00659937888198758</v>
      </c>
      <c r="K3294" s="11" t="n">
        <f aca="false">IF(OR(E3294="",E3293=""),"",E3294/E3293-1)</f>
        <v>0.00669080604534011</v>
      </c>
      <c r="L3294" s="11" t="n">
        <f aca="false">IF(OR(F3294="",F3293=""),"",F3294/F3293-1)</f>
        <v>0.001324095745177</v>
      </c>
      <c r="M3294" s="11" t="n">
        <f aca="false">IF(OR(G3294="",G3293=""),"",G3294/G3293-1)</f>
        <v>0.0131621187800963</v>
      </c>
      <c r="N3294" s="11" t="n">
        <f aca="false">IF(OR(H3294="",H3293=""),"",H3294/H3293-1)</f>
        <v>0.0121997580784519</v>
      </c>
      <c r="O3294" s="11" t="n">
        <f aca="false">IF(I3294="","",I3294-B3294/252)</f>
        <v>0.00249474947856516</v>
      </c>
      <c r="P3294" s="11" t="n">
        <f aca="false">IF(J3294="","",J3294-B3294/252)</f>
        <v>0.00650493443754314</v>
      </c>
      <c r="Q3294" s="11" t="n">
        <f aca="false">IF(K3294="","",K3294-B3294/252)</f>
        <v>0.00659636160089567</v>
      </c>
      <c r="R3294" s="11" t="n">
        <f aca="false">IF(L3294="","",L3294-B3294/252)</f>
        <v>0.00122965130073256</v>
      </c>
      <c r="S3294" s="11" t="n">
        <f aca="false">IF(M3294="","",M3294-B3294/252)</f>
        <v>0.0130676743356519</v>
      </c>
      <c r="T3294" s="11" t="n">
        <f aca="false">IF(N3294="","",N3294-B3294/252)</f>
        <v>0.0121053136340074</v>
      </c>
    </row>
    <row r="3295" customFormat="false" ht="15" hidden="false" customHeight="false" outlineLevel="0" collapsed="false">
      <c r="A3295" s="9" t="n">
        <f aca="false">'Prices (input)'!A3295</f>
        <v>43636</v>
      </c>
      <c r="B3295" s="10" t="n">
        <f aca="false">LOOKUP(A3295,'FedFunds (input)'!$A$3:$A$867,'FedFunds (input)'!$B$3:$B$867)/100</f>
        <v>0.0238</v>
      </c>
      <c r="C3295" s="10" t="n">
        <f aca="false">'Prices (input)'!B3295</f>
        <v>265.82</v>
      </c>
      <c r="D3295" s="10" t="n">
        <f aca="false">'Prices (input)'!C3295</f>
        <v>26.59</v>
      </c>
      <c r="E3295" s="10" t="n">
        <f aca="false">'Prices (input)'!D3295</f>
        <v>131.12</v>
      </c>
      <c r="F3295" s="10" t="n">
        <f aca="false">'Prices (input)'!E3295</f>
        <v>107.689</v>
      </c>
      <c r="G3295" s="10" t="n">
        <f aca="false">'Prices (input)'!F3295</f>
        <v>23.078</v>
      </c>
      <c r="H3295" s="10" t="n">
        <f aca="false">'Prices (input)'!G3295</f>
        <v>30.995</v>
      </c>
      <c r="I3295" s="11" t="n">
        <f aca="false">IF(OR(C3295="",C3294=""),"",C3295/C3294-1)</f>
        <v>0.00953249022065239</v>
      </c>
      <c r="J3295" s="11" t="n">
        <f aca="false">IF(OR(D3295="",D3294=""),"",D3295/D3294-1)</f>
        <v>0.0254531430775165</v>
      </c>
      <c r="K3295" s="11" t="n">
        <f aca="false">IF(OR(E3295="",E3294=""),"",E3295/E3294-1)</f>
        <v>0.0252560794432717</v>
      </c>
      <c r="L3295" s="11" t="n">
        <f aca="false">IF(OR(F3295="",F3294=""),"",F3295/F3294-1)</f>
        <v>0.0028309354192857</v>
      </c>
      <c r="M3295" s="11" t="n">
        <f aca="false">IF(OR(G3295="",G3294=""),"",G3295/G3294-1)</f>
        <v>0.0446315408292595</v>
      </c>
      <c r="N3295" s="11" t="n">
        <f aca="false">IF(OR(H3295="",H3294=""),"",H3295/H3294-1)</f>
        <v>0.0582832559409998</v>
      </c>
      <c r="O3295" s="11" t="n">
        <f aca="false">IF(I3295="","",I3295-B3295/252)</f>
        <v>0.00943804577620795</v>
      </c>
      <c r="P3295" s="11" t="n">
        <f aca="false">IF(J3295="","",J3295-B3295/252)</f>
        <v>0.025358698633072</v>
      </c>
      <c r="Q3295" s="11" t="n">
        <f aca="false">IF(K3295="","",K3295-B3295/252)</f>
        <v>0.0251616349988272</v>
      </c>
      <c r="R3295" s="11" t="n">
        <f aca="false">IF(L3295="","",L3295-B3295/252)</f>
        <v>0.00273649097484125</v>
      </c>
      <c r="S3295" s="11" t="n">
        <f aca="false">IF(M3295="","",M3295-B3295/252)</f>
        <v>0.044537096384815</v>
      </c>
      <c r="T3295" s="11" t="n">
        <f aca="false">IF(N3295="","",N3295-B3295/252)</f>
        <v>0.0581888114965554</v>
      </c>
    </row>
    <row r="3296" customFormat="false" ht="15" hidden="false" customHeight="false" outlineLevel="0" collapsed="false">
      <c r="A3296" s="9" t="n">
        <f aca="false">'Prices (input)'!A3296</f>
        <v>43637</v>
      </c>
      <c r="B3296" s="10" t="n">
        <f aca="false">LOOKUP(A3296,'FedFunds (input)'!$A$3:$A$867,'FedFunds (input)'!$B$3:$B$867)/100</f>
        <v>0.0238</v>
      </c>
      <c r="C3296" s="10" t="n">
        <f aca="false">'Prices (input)'!B3296</f>
        <v>265.52</v>
      </c>
      <c r="D3296" s="10" t="n">
        <f aca="false">'Prices (input)'!C3296</f>
        <v>26.79</v>
      </c>
      <c r="E3296" s="10" t="n">
        <f aca="false">'Prices (input)'!D3296</f>
        <v>132</v>
      </c>
      <c r="F3296" s="10" t="n">
        <f aca="false">'Prices (input)'!E3296</f>
        <v>106.51</v>
      </c>
      <c r="G3296" s="10" t="n">
        <f aca="false">'Prices (input)'!F3296</f>
        <v>23.235</v>
      </c>
      <c r="H3296" s="10" t="n">
        <f aca="false">'Prices (input)'!G3296</f>
        <v>31.117</v>
      </c>
      <c r="I3296" s="11" t="n">
        <f aca="false">IF(OR(C3296="",C3295=""),"",C3296/C3295-1)</f>
        <v>-0.00112858325182463</v>
      </c>
      <c r="J3296" s="11" t="n">
        <f aca="false">IF(OR(D3296="",D3295=""),"",D3296/D3295-1)</f>
        <v>0.00752162467092887</v>
      </c>
      <c r="K3296" s="11" t="n">
        <f aca="false">IF(OR(E3296="",E3295=""),"",E3296/E3295-1)</f>
        <v>0.00671140939597303</v>
      </c>
      <c r="L3296" s="11" t="n">
        <f aca="false">IF(OR(F3296="",F3295=""),"",F3296/F3295-1)</f>
        <v>-0.0109481934087975</v>
      </c>
      <c r="M3296" s="11" t="n">
        <f aca="false">IF(OR(G3296="",G3295=""),"",G3296/G3295-1)</f>
        <v>0.0068030158592598</v>
      </c>
      <c r="N3296" s="11" t="n">
        <f aca="false">IF(OR(H3296="",H3295=""),"",H3296/H3295-1)</f>
        <v>0.00393611872882715</v>
      </c>
      <c r="O3296" s="11" t="n">
        <f aca="false">IF(I3296="","",I3296-B3296/252)</f>
        <v>-0.00122302769626908</v>
      </c>
      <c r="P3296" s="11" t="n">
        <f aca="false">IF(J3296="","",J3296-B3296/252)</f>
        <v>0.00742718022648443</v>
      </c>
      <c r="Q3296" s="11" t="n">
        <f aca="false">IF(K3296="","",K3296-B3296/252)</f>
        <v>0.00661696495152859</v>
      </c>
      <c r="R3296" s="11" t="n">
        <f aca="false">IF(L3296="","",L3296-B3296/252)</f>
        <v>-0.0110426378532419</v>
      </c>
      <c r="S3296" s="11" t="n">
        <f aca="false">IF(M3296="","",M3296-B3296/252)</f>
        <v>0.00670857141481535</v>
      </c>
      <c r="T3296" s="11" t="n">
        <f aca="false">IF(N3296="","",N3296-B3296/252)</f>
        <v>0.00384167428438271</v>
      </c>
    </row>
    <row r="3297" customFormat="false" ht="15" hidden="false" customHeight="false" outlineLevel="0" collapsed="false">
      <c r="A3297" s="9" t="n">
        <f aca="false">'Prices (input)'!A3297</f>
        <v>43640</v>
      </c>
      <c r="B3297" s="10" t="n">
        <f aca="false">LOOKUP(A3297,'FedFunds (input)'!$A$3:$A$867,'FedFunds (input)'!$B$3:$B$867)/100</f>
        <v>0.0238</v>
      </c>
      <c r="C3297" s="10" t="n">
        <f aca="false">'Prices (input)'!B3297</f>
        <v>265.12</v>
      </c>
      <c r="D3297" s="10" t="n">
        <f aca="false">'Prices (input)'!C3297</f>
        <v>27.16</v>
      </c>
      <c r="E3297" s="10" t="n">
        <f aca="false">'Prices (input)'!D3297</f>
        <v>133.94</v>
      </c>
      <c r="F3297" s="10" t="n">
        <f aca="false">'Prices (input)'!E3297</f>
        <v>107.312</v>
      </c>
      <c r="G3297" s="10" t="n">
        <f aca="false">'Prices (input)'!F3297</f>
        <v>24.115</v>
      </c>
      <c r="H3297" s="10" t="n">
        <f aca="false">'Prices (input)'!G3297</f>
        <v>32.23</v>
      </c>
      <c r="I3297" s="11" t="n">
        <f aca="false">IF(OR(C3297="",C3296=""),"",C3297/C3296-1)</f>
        <v>-0.00150647785477542</v>
      </c>
      <c r="J3297" s="11" t="n">
        <f aca="false">IF(OR(D3297="",D3296=""),"",D3297/D3296-1)</f>
        <v>0.0138111235535647</v>
      </c>
      <c r="K3297" s="11" t="n">
        <f aca="false">IF(OR(E3297="",E3296=""),"",E3297/E3296-1)</f>
        <v>0.0146969696969697</v>
      </c>
      <c r="L3297" s="11" t="n">
        <f aca="false">IF(OR(F3297="",F3296=""),"",F3297/F3296-1)</f>
        <v>0.00752980940756731</v>
      </c>
      <c r="M3297" s="11" t="n">
        <f aca="false">IF(OR(G3297="",G3296=""),"",G3297/G3296-1)</f>
        <v>0.0378738971379384</v>
      </c>
      <c r="N3297" s="11" t="n">
        <f aca="false">IF(OR(H3297="",H3296=""),"",H3297/H3296-1)</f>
        <v>0.0357682295851141</v>
      </c>
      <c r="O3297" s="11" t="n">
        <f aca="false">IF(I3297="","",I3297-B3297/252)</f>
        <v>-0.00160092229921987</v>
      </c>
      <c r="P3297" s="11" t="n">
        <f aca="false">IF(J3297="","",J3297-B3297/252)</f>
        <v>0.0137166791091203</v>
      </c>
      <c r="Q3297" s="11" t="n">
        <f aca="false">IF(K3297="","",K3297-B3297/252)</f>
        <v>0.0146025252525252</v>
      </c>
      <c r="R3297" s="11" t="n">
        <f aca="false">IF(L3297="","",L3297-B3297/252)</f>
        <v>0.00743536496312287</v>
      </c>
      <c r="S3297" s="11" t="n">
        <f aca="false">IF(M3297="","",M3297-B3297/252)</f>
        <v>0.037779452693494</v>
      </c>
      <c r="T3297" s="11" t="n">
        <f aca="false">IF(N3297="","",N3297-B3297/252)</f>
        <v>0.0356737851406696</v>
      </c>
    </row>
    <row r="3298" customFormat="false" ht="15" hidden="false" customHeight="false" outlineLevel="0" collapsed="false">
      <c r="A3298" s="9" t="n">
        <f aca="false">'Prices (input)'!A3298</f>
        <v>43641</v>
      </c>
      <c r="B3298" s="10" t="n">
        <f aca="false">LOOKUP(A3298,'FedFunds (input)'!$A$3:$A$867,'FedFunds (input)'!$B$3:$B$867)/100</f>
        <v>0.0238</v>
      </c>
      <c r="C3298" s="10" t="n">
        <f aca="false">'Prices (input)'!B3298</f>
        <v>262.55</v>
      </c>
      <c r="D3298" s="10" t="n">
        <f aca="false">'Prices (input)'!C3298</f>
        <v>27.22</v>
      </c>
      <c r="E3298" s="10" t="n">
        <f aca="false">'Prices (input)'!D3298</f>
        <v>134.2</v>
      </c>
      <c r="F3298" s="10" t="n">
        <f aca="false">'Prices (input)'!E3298</f>
        <v>107.685</v>
      </c>
      <c r="G3298" s="10" t="n">
        <f aca="false">'Prices (input)'!F3298</f>
        <v>23.613</v>
      </c>
      <c r="H3298" s="10" t="n">
        <f aca="false">'Prices (input)'!G3298</f>
        <v>31.587</v>
      </c>
      <c r="I3298" s="11" t="n">
        <f aca="false">IF(OR(C3298="",C3297=""),"",C3298/C3297-1)</f>
        <v>-0.00969372359686183</v>
      </c>
      <c r="J3298" s="11" t="n">
        <f aca="false">IF(OR(D3298="",D3297=""),"",D3298/D3297-1)</f>
        <v>0.00220913107511045</v>
      </c>
      <c r="K3298" s="11" t="n">
        <f aca="false">IF(OR(E3298="",E3297=""),"",E3298/E3297-1)</f>
        <v>0.00194116768702401</v>
      </c>
      <c r="L3298" s="11" t="n">
        <f aca="false">IF(OR(F3298="",F3297=""),"",F3298/F3297-1)</f>
        <v>0.00347584613090812</v>
      </c>
      <c r="M3298" s="11" t="n">
        <f aca="false">IF(OR(G3298="",G3297=""),"",G3298/G3297-1)</f>
        <v>-0.0208169189301264</v>
      </c>
      <c r="N3298" s="11" t="n">
        <f aca="false">IF(OR(H3298="",H3297=""),"",H3298/H3297-1)</f>
        <v>-0.019950356810425</v>
      </c>
      <c r="O3298" s="11" t="n">
        <f aca="false">IF(I3298="","",I3298-B3298/252)</f>
        <v>-0.00978816804130627</v>
      </c>
      <c r="P3298" s="11" t="n">
        <f aca="false">IF(J3298="","",J3298-B3298/252)</f>
        <v>0.002114686630666</v>
      </c>
      <c r="Q3298" s="11" t="n">
        <f aca="false">IF(K3298="","",K3298-B3298/252)</f>
        <v>0.00184672324257957</v>
      </c>
      <c r="R3298" s="11" t="n">
        <f aca="false">IF(L3298="","",L3298-B3298/252)</f>
        <v>0.00338140168646368</v>
      </c>
      <c r="S3298" s="11" t="n">
        <f aca="false">IF(M3298="","",M3298-B3298/252)</f>
        <v>-0.0209113633745708</v>
      </c>
      <c r="T3298" s="11" t="n">
        <f aca="false">IF(N3298="","",N3298-B3298/252)</f>
        <v>-0.0200448012548695</v>
      </c>
    </row>
    <row r="3299" customFormat="false" ht="15" hidden="false" customHeight="false" outlineLevel="0" collapsed="false">
      <c r="A3299" s="9" t="n">
        <f aca="false">'Prices (input)'!A3299</f>
        <v>43642</v>
      </c>
      <c r="B3299" s="10" t="n">
        <f aca="false">LOOKUP(A3299,'FedFunds (input)'!$A$3:$A$867,'FedFunds (input)'!$B$3:$B$867)/100</f>
        <v>0.0238</v>
      </c>
      <c r="C3299" s="10" t="n">
        <f aca="false">'Prices (input)'!B3299</f>
        <v>262.26</v>
      </c>
      <c r="D3299" s="10" t="n">
        <f aca="false">'Prices (input)'!C3299</f>
        <v>26.96</v>
      </c>
      <c r="E3299" s="10" t="n">
        <f aca="false">'Prices (input)'!D3299</f>
        <v>132.97</v>
      </c>
      <c r="F3299" s="10" t="n">
        <f aca="false">'Prices (input)'!E3299</f>
        <v>106.947</v>
      </c>
      <c r="G3299" s="10" t="n">
        <f aca="false">'Prices (input)'!F3299</f>
        <v>23.516</v>
      </c>
      <c r="H3299" s="10" t="n">
        <f aca="false">'Prices (input)'!G3299</f>
        <v>31.542</v>
      </c>
      <c r="I3299" s="11" t="n">
        <f aca="false">IF(OR(C3299="",C3298=""),"",C3299/C3298-1)</f>
        <v>-0.00110455151399746</v>
      </c>
      <c r="J3299" s="11" t="n">
        <f aca="false">IF(OR(D3299="",D3298=""),"",D3299/D3298-1)</f>
        <v>-0.00955180014695067</v>
      </c>
      <c r="K3299" s="11" t="n">
        <f aca="false">IF(OR(E3299="",E3298=""),"",E3299/E3298-1)</f>
        <v>-0.00916542473919513</v>
      </c>
      <c r="L3299" s="11" t="n">
        <f aca="false">IF(OR(F3299="",F3298=""),"",F3299/F3298-1)</f>
        <v>-0.00685332218972001</v>
      </c>
      <c r="M3299" s="11" t="n">
        <f aca="false">IF(OR(G3299="",G3298=""),"",G3299/G3298-1)</f>
        <v>-0.00410790666158478</v>
      </c>
      <c r="N3299" s="11" t="n">
        <f aca="false">IF(OR(H3299="",H3298=""),"",H3299/H3298-1)</f>
        <v>-0.00142463671763693</v>
      </c>
      <c r="O3299" s="11" t="n">
        <f aca="false">IF(I3299="","",I3299-B3299/252)</f>
        <v>-0.00119899595844191</v>
      </c>
      <c r="P3299" s="11" t="n">
        <f aca="false">IF(J3299="","",J3299-B3299/252)</f>
        <v>-0.00964624459139512</v>
      </c>
      <c r="Q3299" s="11" t="n">
        <f aca="false">IF(K3299="","",K3299-B3299/252)</f>
        <v>-0.00925986918363957</v>
      </c>
      <c r="R3299" s="11" t="n">
        <f aca="false">IF(L3299="","",L3299-B3299/252)</f>
        <v>-0.00694776663416446</v>
      </c>
      <c r="S3299" s="11" t="n">
        <f aca="false">IF(M3299="","",M3299-B3299/252)</f>
        <v>-0.00420235110602923</v>
      </c>
      <c r="T3299" s="11" t="n">
        <f aca="false">IF(N3299="","",N3299-B3299/252)</f>
        <v>-0.00151908116208137</v>
      </c>
    </row>
    <row r="3300" customFormat="false" ht="15" hidden="false" customHeight="false" outlineLevel="0" collapsed="false">
      <c r="A3300" s="9" t="n">
        <f aca="false">'Prices (input)'!A3300</f>
        <v>43643</v>
      </c>
      <c r="B3300" s="10" t="n">
        <f aca="false">LOOKUP(A3300,'FedFunds (input)'!$A$3:$A$867,'FedFunds (input)'!$B$3:$B$867)/100</f>
        <v>0.0238</v>
      </c>
      <c r="C3300" s="10" t="n">
        <f aca="false">'Prices (input)'!B3300</f>
        <v>263.23</v>
      </c>
      <c r="D3300" s="10" t="n">
        <f aca="false">'Prices (input)'!C3300</f>
        <v>26.96</v>
      </c>
      <c r="E3300" s="10" t="n">
        <f aca="false">'Prices (input)'!D3300</f>
        <v>132.84</v>
      </c>
      <c r="F3300" s="10" t="n">
        <f aca="false">'Prices (input)'!E3300</f>
        <v>107.652</v>
      </c>
      <c r="G3300" s="10" t="n">
        <f aca="false">'Prices (input)'!F3300</f>
        <v>23.327</v>
      </c>
      <c r="H3300" s="10" t="n">
        <f aca="false">'Prices (input)'!G3300</f>
        <v>31.379</v>
      </c>
      <c r="I3300" s="11" t="n">
        <f aca="false">IF(OR(C3300="",C3299=""),"",C3300/C3299-1)</f>
        <v>0.00369861969038365</v>
      </c>
      <c r="J3300" s="11" t="n">
        <f aca="false">IF(OR(D3300="",D3299=""),"",D3300/D3299-1)</f>
        <v>0</v>
      </c>
      <c r="K3300" s="11" t="n">
        <f aca="false">IF(OR(E3300="",E3299=""),"",E3300/E3299-1)</f>
        <v>-0.000977664134767187</v>
      </c>
      <c r="L3300" s="11" t="n">
        <f aca="false">IF(OR(F3300="",F3299=""),"",F3300/F3299-1)</f>
        <v>0.00659205026788978</v>
      </c>
      <c r="M3300" s="11" t="n">
        <f aca="false">IF(OR(G3300="",G3299=""),"",G3300/G3299-1)</f>
        <v>-0.00803708113624746</v>
      </c>
      <c r="N3300" s="11" t="n">
        <f aca="false">IF(OR(H3300="",H3299=""),"",H3300/H3299-1)</f>
        <v>-0.0051677128907488</v>
      </c>
      <c r="O3300" s="11" t="n">
        <f aca="false">IF(I3300="","",I3300-B3300/252)</f>
        <v>0.00360417524593921</v>
      </c>
      <c r="P3300" s="11" t="n">
        <f aca="false">IF(J3300="","",J3300-B3300/252)</f>
        <v>-9.44444444444444E-005</v>
      </c>
      <c r="Q3300" s="11" t="n">
        <f aca="false">IF(K3300="","",K3300-B3300/252)</f>
        <v>-0.00107210857921163</v>
      </c>
      <c r="R3300" s="11" t="n">
        <f aca="false">IF(L3300="","",L3300-B3300/252)</f>
        <v>0.00649760582344534</v>
      </c>
      <c r="S3300" s="11" t="n">
        <f aca="false">IF(M3300="","",M3300-B3300/252)</f>
        <v>-0.0081315255806919</v>
      </c>
      <c r="T3300" s="11" t="n">
        <f aca="false">IF(N3300="","",N3300-B3300/252)</f>
        <v>-0.00526215733519324</v>
      </c>
    </row>
    <row r="3301" customFormat="false" ht="15" hidden="false" customHeight="false" outlineLevel="0" collapsed="false">
      <c r="A3301" s="9" t="n">
        <f aca="false">'Prices (input)'!A3301</f>
        <v>43644</v>
      </c>
      <c r="B3301" s="10" t="n">
        <f aca="false">LOOKUP(A3301,'FedFunds (input)'!$A$3:$A$867,'FedFunds (input)'!$B$3:$B$867)/100</f>
        <v>0.0238</v>
      </c>
      <c r="C3301" s="10" t="n">
        <f aca="false">'Prices (input)'!B3301</f>
        <v>264.62</v>
      </c>
      <c r="D3301" s="10" t="n">
        <f aca="false">'Prices (input)'!C3301</f>
        <v>27.01</v>
      </c>
      <c r="E3301" s="10" t="n">
        <f aca="false">'Prices (input)'!D3301</f>
        <v>133.17</v>
      </c>
      <c r="F3301" s="10" t="n">
        <f aca="false">'Prices (input)'!E3301</f>
        <v>107.636</v>
      </c>
      <c r="G3301" s="10" t="n">
        <f aca="false">'Prices (input)'!F3301</f>
        <v>23.562</v>
      </c>
      <c r="H3301" s="10" t="n">
        <f aca="false">'Prices (input)'!G3301</f>
        <v>31.642</v>
      </c>
      <c r="I3301" s="11" t="n">
        <f aca="false">IF(OR(C3301="",C3300=""),"",C3301/C3300-1)</f>
        <v>0.00528055312844278</v>
      </c>
      <c r="J3301" s="11" t="n">
        <f aca="false">IF(OR(D3301="",D3300=""),"",D3301/D3300-1)</f>
        <v>0.00185459940652821</v>
      </c>
      <c r="K3301" s="11" t="n">
        <f aca="false">IF(OR(E3301="",E3300=""),"",E3301/E3300-1)</f>
        <v>0.00248419150858159</v>
      </c>
      <c r="L3301" s="11" t="n">
        <f aca="false">IF(OR(F3301="",F3300=""),"",F3301/F3300-1)</f>
        <v>-0.000148627057555917</v>
      </c>
      <c r="M3301" s="11" t="n">
        <f aca="false">IF(OR(G3301="",G3300=""),"",G3301/G3300-1)</f>
        <v>0.0100741629870964</v>
      </c>
      <c r="N3301" s="11" t="n">
        <f aca="false">IF(OR(H3301="",H3300=""),"",H3301/H3300-1)</f>
        <v>0.00838140157430112</v>
      </c>
      <c r="O3301" s="11" t="n">
        <f aca="false">IF(I3301="","",I3301-B3301/252)</f>
        <v>0.00518610868399833</v>
      </c>
      <c r="P3301" s="11" t="n">
        <f aca="false">IF(J3301="","",J3301-B3301/252)</f>
        <v>0.00176015496208377</v>
      </c>
      <c r="Q3301" s="11" t="n">
        <f aca="false">IF(K3301="","",K3301-B3301/252)</f>
        <v>0.00238974706413715</v>
      </c>
      <c r="R3301" s="11" t="n">
        <f aca="false">IF(L3301="","",L3301-B3301/252)</f>
        <v>-0.000243071502000361</v>
      </c>
      <c r="S3301" s="11" t="n">
        <f aca="false">IF(M3301="","",M3301-B3301/252)</f>
        <v>0.00997971854265196</v>
      </c>
      <c r="T3301" s="11" t="n">
        <f aca="false">IF(N3301="","",N3301-B3301/252)</f>
        <v>0.00828695712985667</v>
      </c>
    </row>
    <row r="3302" customFormat="false" ht="15" hidden="false" customHeight="false" outlineLevel="0" collapsed="false">
      <c r="A3302" s="9" t="n">
        <f aca="false">'Prices (input)'!A3302</f>
        <v>43647</v>
      </c>
      <c r="B3302" s="10" t="n">
        <f aca="false">LOOKUP(A3302,'FedFunds (input)'!$A$3:$A$867,'FedFunds (input)'!$B$3:$B$867)/100</f>
        <v>0.024</v>
      </c>
      <c r="C3302" s="10" t="n">
        <f aca="false">'Prices (input)'!B3302</f>
        <v>266.9</v>
      </c>
      <c r="D3302" s="10" t="n">
        <f aca="false">'Prices (input)'!C3302</f>
        <v>26.5</v>
      </c>
      <c r="E3302" s="10" t="n">
        <f aca="false">'Prices (input)'!D3302</f>
        <v>130.6</v>
      </c>
      <c r="F3302" s="10" t="n">
        <f aca="false">'Prices (input)'!E3302</f>
        <v>107.401</v>
      </c>
      <c r="G3302" s="10" t="n">
        <f aca="false">'Prices (input)'!F3302</f>
        <v>22.673</v>
      </c>
      <c r="H3302" s="10" t="n">
        <f aca="false">'Prices (input)'!G3302</f>
        <v>30.139</v>
      </c>
      <c r="I3302" s="11" t="n">
        <f aca="false">IF(OR(C3302="",C3301=""),"",C3302/C3301-1)</f>
        <v>0.00861612878845119</v>
      </c>
      <c r="J3302" s="11" t="n">
        <f aca="false">IF(OR(D3302="",D3301=""),"",D3302/D3301-1)</f>
        <v>-0.0188818955942244</v>
      </c>
      <c r="K3302" s="11" t="n">
        <f aca="false">IF(OR(E3302="",E3301=""),"",E3302/E3301-1)</f>
        <v>-0.0192986408350229</v>
      </c>
      <c r="L3302" s="11" t="n">
        <f aca="false">IF(OR(F3302="",F3301=""),"",F3302/F3301-1)</f>
        <v>-0.00218328440298787</v>
      </c>
      <c r="M3302" s="11" t="n">
        <f aca="false">IF(OR(G3302="",G3301=""),"",G3302/G3301-1)</f>
        <v>-0.0377302436125967</v>
      </c>
      <c r="N3302" s="11" t="n">
        <f aca="false">IF(OR(H3302="",H3301=""),"",H3302/H3301-1)</f>
        <v>-0.0475001580178244</v>
      </c>
      <c r="O3302" s="11" t="n">
        <f aca="false">IF(I3302="","",I3302-B3302/252)</f>
        <v>0.0085208906932131</v>
      </c>
      <c r="P3302" s="11" t="n">
        <f aca="false">IF(J3302="","",J3302-B3302/252)</f>
        <v>-0.0189771336894625</v>
      </c>
      <c r="Q3302" s="11" t="n">
        <f aca="false">IF(K3302="","",K3302-B3302/252)</f>
        <v>-0.019393878930261</v>
      </c>
      <c r="R3302" s="11" t="n">
        <f aca="false">IF(L3302="","",L3302-B3302/252)</f>
        <v>-0.00227852249822597</v>
      </c>
      <c r="S3302" s="11" t="n">
        <f aca="false">IF(M3302="","",M3302-B3302/252)</f>
        <v>-0.0378254817078348</v>
      </c>
      <c r="T3302" s="11" t="n">
        <f aca="false">IF(N3302="","",N3302-B3302/252)</f>
        <v>-0.0475953961130625</v>
      </c>
    </row>
    <row r="3303" customFormat="false" ht="15" hidden="false" customHeight="false" outlineLevel="0" collapsed="false">
      <c r="A3303" s="9" t="n">
        <f aca="false">'Prices (input)'!A3303</f>
        <v>43648</v>
      </c>
      <c r="B3303" s="10" t="n">
        <f aca="false">LOOKUP(A3303,'FedFunds (input)'!$A$3:$A$867,'FedFunds (input)'!$B$3:$B$867)/100</f>
        <v>0.024</v>
      </c>
      <c r="C3303" s="10" t="n">
        <f aca="false">'Prices (input)'!B3303</f>
        <v>267.67</v>
      </c>
      <c r="D3303" s="10" t="n">
        <f aca="false">'Prices (input)'!C3303</f>
        <v>27.06</v>
      </c>
      <c r="E3303" s="10" t="n">
        <f aca="false">'Prices (input)'!D3303</f>
        <v>133.38</v>
      </c>
      <c r="F3303" s="10" t="n">
        <f aca="false">'Prices (input)'!E3303</f>
        <v>108.197</v>
      </c>
      <c r="G3303" s="10" t="n">
        <f aca="false">'Prices (input)'!F3303</f>
        <v>23.534</v>
      </c>
      <c r="H3303" s="10" t="n">
        <f aca="false">'Prices (input)'!G3303</f>
        <v>31.642</v>
      </c>
      <c r="I3303" s="11" t="n">
        <f aca="false">IF(OR(C3303="",C3302=""),"",C3303/C3302-1)</f>
        <v>0.00288497564630963</v>
      </c>
      <c r="J3303" s="11" t="n">
        <f aca="false">IF(OR(D3303="",D3302=""),"",D3303/D3302-1)</f>
        <v>0.0211320754716982</v>
      </c>
      <c r="K3303" s="11" t="n">
        <f aca="false">IF(OR(E3303="",E3302=""),"",E3303/E3302-1)</f>
        <v>0.0212863705972435</v>
      </c>
      <c r="L3303" s="11" t="n">
        <f aca="false">IF(OR(F3303="",F3302=""),"",F3303/F3302-1)</f>
        <v>0.0074114766156741</v>
      </c>
      <c r="M3303" s="11" t="n">
        <f aca="false">IF(OR(G3303="",G3302=""),"",G3303/G3302-1)</f>
        <v>0.0379746835443038</v>
      </c>
      <c r="N3303" s="11" t="n">
        <f aca="false">IF(OR(H3303="",H3302=""),"",H3303/H3302-1)</f>
        <v>0.0498689405753343</v>
      </c>
      <c r="O3303" s="11" t="n">
        <f aca="false">IF(I3303="","",I3303-B3303/252)</f>
        <v>0.00278973755107153</v>
      </c>
      <c r="P3303" s="11" t="n">
        <f aca="false">IF(J3303="","",J3303-B3303/252)</f>
        <v>0.0210368373764601</v>
      </c>
      <c r="Q3303" s="11" t="n">
        <f aca="false">IF(K3303="","",K3303-B3303/252)</f>
        <v>0.0211911325020054</v>
      </c>
      <c r="R3303" s="11" t="n">
        <f aca="false">IF(L3303="","",L3303-B3303/252)</f>
        <v>0.007316238520436</v>
      </c>
      <c r="S3303" s="11" t="n">
        <f aca="false">IF(M3303="","",M3303-B3303/252)</f>
        <v>0.0378794454490657</v>
      </c>
      <c r="T3303" s="11" t="n">
        <f aca="false">IF(N3303="","",N3303-B3303/252)</f>
        <v>0.0497737024800962</v>
      </c>
    </row>
    <row r="3304" customFormat="false" ht="15" hidden="false" customHeight="false" outlineLevel="0" collapsed="false">
      <c r="A3304" s="9" t="n">
        <f aca="false">'Prices (input)'!A3304</f>
        <v>43649</v>
      </c>
      <c r="B3304" s="10" t="n">
        <f aca="false">LOOKUP(A3304,'FedFunds (input)'!$A$3:$A$867,'FedFunds (input)'!$B$3:$B$867)/100</f>
        <v>0.024</v>
      </c>
      <c r="C3304" s="10" t="n">
        <f aca="false">'Prices (input)'!B3304</f>
        <v>269.75</v>
      </c>
      <c r="D3304" s="10" t="n">
        <f aca="false">'Prices (input)'!C3304</f>
        <v>27.12</v>
      </c>
      <c r="E3304" s="10" t="n">
        <f aca="false">'Prices (input)'!D3304</f>
        <v>133.82</v>
      </c>
      <c r="F3304" s="10" t="n">
        <f aca="false">'Prices (input)'!E3304</f>
        <v>108.935</v>
      </c>
      <c r="G3304" s="10" t="n">
        <f aca="false">'Prices (input)'!F3304</f>
        <v>23.645</v>
      </c>
      <c r="H3304" s="10" t="n">
        <f aca="false">'Prices (input)'!G3304</f>
        <v>31.606</v>
      </c>
      <c r="I3304" s="11" t="n">
        <f aca="false">IF(OR(C3304="",C3303=""),"",C3304/C3303-1)</f>
        <v>0.00777076250607078</v>
      </c>
      <c r="J3304" s="11" t="n">
        <f aca="false">IF(OR(D3304="",D3303=""),"",D3304/D3303-1)</f>
        <v>0.00221729490022171</v>
      </c>
      <c r="K3304" s="11" t="n">
        <f aca="false">IF(OR(E3304="",E3303=""),"",E3304/E3303-1)</f>
        <v>0.00329884540410852</v>
      </c>
      <c r="L3304" s="11" t="n">
        <f aca="false">IF(OR(F3304="",F3303=""),"",F3304/F3303-1)</f>
        <v>0.00682089152194609</v>
      </c>
      <c r="M3304" s="11" t="n">
        <f aca="false">IF(OR(G3304="",G3303=""),"",G3304/G3303-1)</f>
        <v>0.00471658026684807</v>
      </c>
      <c r="N3304" s="11" t="n">
        <f aca="false">IF(OR(H3304="",H3303=""),"",H3304/H3303-1)</f>
        <v>-0.00113772833575621</v>
      </c>
      <c r="O3304" s="11" t="n">
        <f aca="false">IF(I3304="","",I3304-B3304/252)</f>
        <v>0.00767552441083269</v>
      </c>
      <c r="P3304" s="11" t="n">
        <f aca="false">IF(J3304="","",J3304-B3304/252)</f>
        <v>0.00212205680498362</v>
      </c>
      <c r="Q3304" s="11" t="n">
        <f aca="false">IF(K3304="","",K3304-B3304/252)</f>
        <v>0.00320360730887042</v>
      </c>
      <c r="R3304" s="11" t="n">
        <f aca="false">IF(L3304="","",L3304-B3304/252)</f>
        <v>0.006725653426708</v>
      </c>
      <c r="S3304" s="11" t="n">
        <f aca="false">IF(M3304="","",M3304-B3304/252)</f>
        <v>0.00462134217160997</v>
      </c>
      <c r="T3304" s="11" t="n">
        <f aca="false">IF(N3304="","",N3304-B3304/252)</f>
        <v>-0.0012329664309943</v>
      </c>
    </row>
    <row r="3305" customFormat="false" ht="15" hidden="false" customHeight="false" outlineLevel="0" collapsed="false">
      <c r="A3305" s="9" t="n">
        <f aca="false">'Prices (input)'!A3305</f>
        <v>43651</v>
      </c>
      <c r="B3305" s="10" t="n">
        <f aca="false">LOOKUP(A3305,'FedFunds (input)'!$A$3:$A$867,'FedFunds (input)'!$B$3:$B$867)/100</f>
        <v>0.024</v>
      </c>
      <c r="C3305" s="10" t="n">
        <f aca="false">'Prices (input)'!B3305</f>
        <v>269.39</v>
      </c>
      <c r="D3305" s="10" t="n">
        <f aca="false">'Prices (input)'!C3305</f>
        <v>26.8</v>
      </c>
      <c r="E3305" s="10" t="n">
        <f aca="false">'Prices (input)'!D3305</f>
        <v>132.16</v>
      </c>
      <c r="F3305" s="10" t="n">
        <f aca="false">'Prices (input)'!E3305</f>
        <v>107.531</v>
      </c>
      <c r="G3305" s="10" t="n">
        <f aca="false">'Prices (input)'!F3305</f>
        <v>23.419</v>
      </c>
      <c r="H3305" s="10" t="n">
        <f aca="false">'Prices (input)'!G3305</f>
        <v>31.343</v>
      </c>
      <c r="I3305" s="11" t="n">
        <f aca="false">IF(OR(C3305="",C3304=""),"",C3305/C3304-1)</f>
        <v>-0.00133456904541251</v>
      </c>
      <c r="J3305" s="11" t="n">
        <f aca="false">IF(OR(D3305="",D3304=""),"",D3305/D3304-1)</f>
        <v>-0.0117994100294986</v>
      </c>
      <c r="K3305" s="11" t="n">
        <f aca="false">IF(OR(E3305="",E3304=""),"",E3305/E3304-1)</f>
        <v>-0.012404722761919</v>
      </c>
      <c r="L3305" s="11" t="n">
        <f aca="false">IF(OR(F3305="",F3304=""),"",F3305/F3304-1)</f>
        <v>-0.0128884196998209</v>
      </c>
      <c r="M3305" s="11" t="n">
        <f aca="false">IF(OR(G3305="",G3304=""),"",G3305/G3304-1)</f>
        <v>-0.00955804609854083</v>
      </c>
      <c r="N3305" s="11" t="n">
        <f aca="false">IF(OR(H3305="",H3304=""),"",H3305/H3304-1)</f>
        <v>-0.00832120483452514</v>
      </c>
      <c r="O3305" s="11" t="n">
        <f aca="false">IF(I3305="","",I3305-B3305/252)</f>
        <v>-0.00142980714065061</v>
      </c>
      <c r="P3305" s="11" t="n">
        <f aca="false">IF(J3305="","",J3305-B3305/252)</f>
        <v>-0.0118946481247367</v>
      </c>
      <c r="Q3305" s="11" t="n">
        <f aca="false">IF(K3305="","",K3305-B3305/252)</f>
        <v>-0.012499960857157</v>
      </c>
      <c r="R3305" s="11" t="n">
        <f aca="false">IF(L3305="","",L3305-B3305/252)</f>
        <v>-0.012983657795059</v>
      </c>
      <c r="S3305" s="11" t="n">
        <f aca="false">IF(M3305="","",M3305-B3305/252)</f>
        <v>-0.00965328419377892</v>
      </c>
      <c r="T3305" s="11" t="n">
        <f aca="false">IF(N3305="","",N3305-B3305/252)</f>
        <v>-0.00841644292976324</v>
      </c>
    </row>
    <row r="3306" customFormat="false" ht="15" hidden="false" customHeight="false" outlineLevel="0" collapsed="false">
      <c r="A3306" s="9" t="n">
        <f aca="false">'Prices (input)'!A3306</f>
        <v>43654</v>
      </c>
      <c r="B3306" s="10" t="n">
        <f aca="false">LOOKUP(A3306,'FedFunds (input)'!$A$3:$A$867,'FedFunds (input)'!$B$3:$B$867)/100</f>
        <v>0.024</v>
      </c>
      <c r="C3306" s="10" t="n">
        <f aca="false">'Prices (input)'!B3306</f>
        <v>268.03</v>
      </c>
      <c r="D3306" s="10" t="n">
        <f aca="false">'Prices (input)'!C3306</f>
        <v>26.64</v>
      </c>
      <c r="E3306" s="10" t="n">
        <f aca="false">'Prices (input)'!D3306</f>
        <v>131.29</v>
      </c>
      <c r="F3306" s="10" t="n">
        <f aca="false">'Prices (input)'!E3306</f>
        <v>107.685</v>
      </c>
      <c r="G3306" s="10" t="n">
        <f aca="false">'Prices (input)'!F3306</f>
        <v>23.401</v>
      </c>
      <c r="H3306" s="10" t="n">
        <f aca="false">'Prices (input)'!G3306</f>
        <v>31.066</v>
      </c>
      <c r="I3306" s="11" t="n">
        <f aca="false">IF(OR(C3306="",C3305=""),"",C3306/C3305-1)</f>
        <v>-0.00504844277812844</v>
      </c>
      <c r="J3306" s="11" t="n">
        <f aca="false">IF(OR(D3306="",D3305=""),"",D3306/D3305-1)</f>
        <v>-0.00597014925373129</v>
      </c>
      <c r="K3306" s="11" t="n">
        <f aca="false">IF(OR(E3306="",E3305=""),"",E3306/E3305-1)</f>
        <v>-0.00658292978208241</v>
      </c>
      <c r="L3306" s="11" t="n">
        <f aca="false">IF(OR(F3306="",F3305=""),"",F3306/F3305-1)</f>
        <v>0.00143214514884082</v>
      </c>
      <c r="M3306" s="11" t="n">
        <f aca="false">IF(OR(G3306="",G3305=""),"",G3306/G3305-1)</f>
        <v>-0.000768606686878171</v>
      </c>
      <c r="N3306" s="11" t="n">
        <f aca="false">IF(OR(H3306="",H3305=""),"",H3306/H3305-1)</f>
        <v>-0.008837699007753</v>
      </c>
      <c r="O3306" s="11" t="n">
        <f aca="false">IF(I3306="","",I3306-B3306/252)</f>
        <v>-0.00514368087336653</v>
      </c>
      <c r="P3306" s="11" t="n">
        <f aca="false">IF(J3306="","",J3306-B3306/252)</f>
        <v>-0.00606538734896939</v>
      </c>
      <c r="Q3306" s="11" t="n">
        <f aca="false">IF(K3306="","",K3306-B3306/252)</f>
        <v>-0.00667816787732051</v>
      </c>
      <c r="R3306" s="11" t="n">
        <f aca="false">IF(L3306="","",L3306-B3306/252)</f>
        <v>0.00133690705360273</v>
      </c>
      <c r="S3306" s="11" t="n">
        <f aca="false">IF(M3306="","",M3306-B3306/252)</f>
        <v>-0.000863844782116266</v>
      </c>
      <c r="T3306" s="11" t="n">
        <f aca="false">IF(N3306="","",N3306-B3306/252)</f>
        <v>-0.00893293710299109</v>
      </c>
    </row>
    <row r="3307" customFormat="false" ht="15" hidden="false" customHeight="false" outlineLevel="0" collapsed="false">
      <c r="A3307" s="9" t="n">
        <f aca="false">'Prices (input)'!A3307</f>
        <v>43655</v>
      </c>
      <c r="B3307" s="10" t="n">
        <f aca="false">LOOKUP(A3307,'FedFunds (input)'!$A$3:$A$867,'FedFunds (input)'!$B$3:$B$867)/100</f>
        <v>0.024</v>
      </c>
      <c r="C3307" s="10" t="n">
        <f aca="false">'Prices (input)'!B3307</f>
        <v>268.39</v>
      </c>
      <c r="D3307" s="10" t="n">
        <f aca="false">'Prices (input)'!C3307</f>
        <v>26.73</v>
      </c>
      <c r="E3307" s="10" t="n">
        <f aca="false">'Prices (input)'!D3307</f>
        <v>131.78</v>
      </c>
      <c r="F3307" s="10" t="n">
        <f aca="false">'Prices (input)'!E3307</f>
        <v>107.636</v>
      </c>
      <c r="G3307" s="10" t="n">
        <f aca="false">'Prices (input)'!F3307</f>
        <v>23.64</v>
      </c>
      <c r="H3307" s="10" t="n">
        <f aca="false">'Prices (input)'!G3307</f>
        <v>31.66</v>
      </c>
      <c r="I3307" s="11" t="n">
        <f aca="false">IF(OR(C3307="",C3306=""),"",C3307/C3306-1)</f>
        <v>0.00134313323135471</v>
      </c>
      <c r="J3307" s="11" t="n">
        <f aca="false">IF(OR(D3307="",D3306=""),"",D3307/D3306-1)</f>
        <v>0.00337837837837829</v>
      </c>
      <c r="K3307" s="11" t="n">
        <f aca="false">IF(OR(E3307="",E3306=""),"",E3307/E3306-1)</f>
        <v>0.0037321959022012</v>
      </c>
      <c r="L3307" s="11" t="n">
        <f aca="false">IF(OR(F3307="",F3306=""),"",F3307/F3306-1)</f>
        <v>-0.000455030877095308</v>
      </c>
      <c r="M3307" s="11" t="n">
        <f aca="false">IF(OR(G3307="",G3306=""),"",G3307/G3306-1)</f>
        <v>0.0102132387504807</v>
      </c>
      <c r="N3307" s="11" t="n">
        <f aca="false">IF(OR(H3307="",H3306=""),"",H3307/H3306-1)</f>
        <v>0.0191205819867379</v>
      </c>
      <c r="O3307" s="11" t="n">
        <f aca="false">IF(I3307="","",I3307-B3307/252)</f>
        <v>0.00124789513611661</v>
      </c>
      <c r="P3307" s="11" t="n">
        <f aca="false">IF(J3307="","",J3307-B3307/252)</f>
        <v>0.00328314028314019</v>
      </c>
      <c r="Q3307" s="11" t="n">
        <f aca="false">IF(K3307="","",K3307-B3307/252)</f>
        <v>0.0036369578069631</v>
      </c>
      <c r="R3307" s="11" t="n">
        <f aca="false">IF(L3307="","",L3307-B3307/252)</f>
        <v>-0.000550268972333404</v>
      </c>
      <c r="S3307" s="11" t="n">
        <f aca="false">IF(M3307="","",M3307-B3307/252)</f>
        <v>0.0101180006552427</v>
      </c>
      <c r="T3307" s="11" t="n">
        <f aca="false">IF(N3307="","",N3307-B3307/252)</f>
        <v>0.0190253438914998</v>
      </c>
    </row>
    <row r="3308" customFormat="false" ht="15" hidden="false" customHeight="false" outlineLevel="0" collapsed="false">
      <c r="A3308" s="9" t="n">
        <f aca="false">'Prices (input)'!A3308</f>
        <v>43656</v>
      </c>
      <c r="B3308" s="10" t="n">
        <f aca="false">LOOKUP(A3308,'FedFunds (input)'!$A$3:$A$867,'FedFunds (input)'!$B$3:$B$867)/100</f>
        <v>0.024</v>
      </c>
      <c r="C3308" s="10" t="n">
        <f aca="false">'Prices (input)'!B3308</f>
        <v>269.61</v>
      </c>
      <c r="D3308" s="10" t="n">
        <f aca="false">'Prices (input)'!C3308</f>
        <v>27.14</v>
      </c>
      <c r="E3308" s="10" t="n">
        <f aca="false">'Prices (input)'!D3308</f>
        <v>133.82</v>
      </c>
      <c r="F3308" s="10" t="n">
        <f aca="false">'Prices (input)'!E3308</f>
        <v>107.039</v>
      </c>
      <c r="G3308" s="10" t="n">
        <f aca="false">'Prices (input)'!F3308</f>
        <v>24.175</v>
      </c>
      <c r="H3308" s="10" t="n">
        <f aca="false">'Prices (input)'!G3308</f>
        <v>32.534</v>
      </c>
      <c r="I3308" s="11" t="n">
        <f aca="false">IF(OR(C3308="",C3307=""),"",C3308/C3307-1)</f>
        <v>0.00454562390551083</v>
      </c>
      <c r="J3308" s="11" t="n">
        <f aca="false">IF(OR(D3308="",D3307=""),"",D3308/D3307-1)</f>
        <v>0.0153385708941265</v>
      </c>
      <c r="K3308" s="11" t="n">
        <f aca="false">IF(OR(E3308="",E3307=""),"",E3308/E3307-1)</f>
        <v>0.0154803460312642</v>
      </c>
      <c r="L3308" s="11" t="n">
        <f aca="false">IF(OR(F3308="",F3307=""),"",F3308/F3307-1)</f>
        <v>-0.0055464714407818</v>
      </c>
      <c r="M3308" s="11" t="n">
        <f aca="false">IF(OR(G3308="",G3307=""),"",G3308/G3307-1)</f>
        <v>0.0226311336717429</v>
      </c>
      <c r="N3308" s="11" t="n">
        <f aca="false">IF(OR(H3308="",H3307=""),"",H3308/H3307-1)</f>
        <v>0.0276058117498421</v>
      </c>
      <c r="O3308" s="11" t="n">
        <f aca="false">IF(I3308="","",I3308-B3308/252)</f>
        <v>0.00445038581027274</v>
      </c>
      <c r="P3308" s="11" t="n">
        <f aca="false">IF(J3308="","",J3308-B3308/252)</f>
        <v>0.0152433327988884</v>
      </c>
      <c r="Q3308" s="11" t="n">
        <f aca="false">IF(K3308="","",K3308-B3308/252)</f>
        <v>0.0153851079360262</v>
      </c>
      <c r="R3308" s="11" t="n">
        <f aca="false">IF(L3308="","",L3308-B3308/252)</f>
        <v>-0.00564170953601989</v>
      </c>
      <c r="S3308" s="11" t="n">
        <f aca="false">IF(M3308="","",M3308-B3308/252)</f>
        <v>0.0225358955765048</v>
      </c>
      <c r="T3308" s="11" t="n">
        <f aca="false">IF(N3308="","",N3308-B3308/252)</f>
        <v>0.027510573654604</v>
      </c>
    </row>
    <row r="3309" customFormat="false" ht="15" hidden="false" customHeight="false" outlineLevel="0" collapsed="false">
      <c r="A3309" s="9" t="n">
        <f aca="false">'Prices (input)'!A3309</f>
        <v>43657</v>
      </c>
      <c r="B3309" s="10" t="n">
        <f aca="false">LOOKUP(A3309,'FedFunds (input)'!$A$3:$A$867,'FedFunds (input)'!$B$3:$B$867)/100</f>
        <v>0.024</v>
      </c>
      <c r="C3309" s="10" t="n">
        <f aca="false">'Prices (input)'!B3309</f>
        <v>270.23</v>
      </c>
      <c r="D3309" s="10" t="n">
        <f aca="false">'Prices (input)'!C3309</f>
        <v>26.94</v>
      </c>
      <c r="E3309" s="10" t="n">
        <f aca="false">'Prices (input)'!D3309</f>
        <v>132.7</v>
      </c>
      <c r="F3309" s="10" t="n">
        <f aca="false">'Prices (input)'!E3309</f>
        <v>105.614</v>
      </c>
      <c r="G3309" s="10" t="n">
        <f aca="false">'Prices (input)'!F3309</f>
        <v>23.875</v>
      </c>
      <c r="H3309" s="10" t="n">
        <f aca="false">'Prices (input)'!G3309</f>
        <v>31.963</v>
      </c>
      <c r="I3309" s="11" t="n">
        <f aca="false">IF(OR(C3309="",C3308=""),"",C3309/C3308-1)</f>
        <v>0.00229961796669276</v>
      </c>
      <c r="J3309" s="11" t="n">
        <f aca="false">IF(OR(D3309="",D3308=""),"",D3309/D3308-1)</f>
        <v>-0.00736919675755343</v>
      </c>
      <c r="K3309" s="11" t="n">
        <f aca="false">IF(OR(E3309="",E3308=""),"",E3309/E3308-1)</f>
        <v>-0.00836945150201762</v>
      </c>
      <c r="L3309" s="11" t="n">
        <f aca="false">IF(OR(F3309="",F3308=""),"",F3309/F3308-1)</f>
        <v>-0.0133129046422332</v>
      </c>
      <c r="M3309" s="11" t="n">
        <f aca="false">IF(OR(G3309="",G3308=""),"",G3309/G3308-1)</f>
        <v>-0.0124095139607032</v>
      </c>
      <c r="N3309" s="11" t="n">
        <f aca="false">IF(OR(H3309="",H3308=""),"",H3309/H3308-1)</f>
        <v>-0.0175508698592242</v>
      </c>
      <c r="O3309" s="11" t="n">
        <f aca="false">IF(I3309="","",I3309-B3309/252)</f>
        <v>0.00220437987145466</v>
      </c>
      <c r="P3309" s="11" t="n">
        <f aca="false">IF(J3309="","",J3309-B3309/252)</f>
        <v>-0.00746443485279153</v>
      </c>
      <c r="Q3309" s="11" t="n">
        <f aca="false">IF(K3309="","",K3309-B3309/252)</f>
        <v>-0.00846468959725572</v>
      </c>
      <c r="R3309" s="11" t="n">
        <f aca="false">IF(L3309="","",L3309-B3309/252)</f>
        <v>-0.0134081427374713</v>
      </c>
      <c r="S3309" s="11" t="n">
        <f aca="false">IF(M3309="","",M3309-B3309/252)</f>
        <v>-0.0125047520559413</v>
      </c>
      <c r="T3309" s="11" t="n">
        <f aca="false">IF(N3309="","",N3309-B3309/252)</f>
        <v>-0.0176461079544623</v>
      </c>
    </row>
    <row r="3310" customFormat="false" ht="15" hidden="false" customHeight="false" outlineLevel="0" collapsed="false">
      <c r="A3310" s="9" t="n">
        <f aca="false">'Prices (input)'!A3310</f>
        <v>43658</v>
      </c>
      <c r="B3310" s="10" t="n">
        <f aca="false">LOOKUP(A3310,'FedFunds (input)'!$A$3:$A$867,'FedFunds (input)'!$B$3:$B$867)/100</f>
        <v>0.024</v>
      </c>
      <c r="C3310" s="10" t="n">
        <f aca="false">'Prices (input)'!B3310</f>
        <v>271.48</v>
      </c>
      <c r="D3310" s="10" t="n">
        <f aca="false">'Prices (input)'!C3310</f>
        <v>27.09</v>
      </c>
      <c r="E3310" s="10" t="n">
        <f aca="false">'Prices (input)'!D3310</f>
        <v>133.5</v>
      </c>
      <c r="F3310" s="10" t="n">
        <f aca="false">'Prices (input)'!E3310</f>
        <v>105.728</v>
      </c>
      <c r="G3310" s="10" t="n">
        <f aca="false">'Prices (input)'!F3310</f>
        <v>24.17</v>
      </c>
      <c r="H3310" s="10" t="n">
        <f aca="false">'Prices (input)'!G3310</f>
        <v>32.402</v>
      </c>
      <c r="I3310" s="11" t="n">
        <f aca="false">IF(OR(C3310="",C3309=""),"",C3310/C3309-1)</f>
        <v>0.00462568922769502</v>
      </c>
      <c r="J3310" s="11" t="n">
        <f aca="false">IF(OR(D3310="",D3309=""),"",D3310/D3309-1)</f>
        <v>0.00556792873051215</v>
      </c>
      <c r="K3310" s="11" t="n">
        <f aca="false">IF(OR(E3310="",E3309=""),"",E3310/E3309-1)</f>
        <v>0.00602863602110038</v>
      </c>
      <c r="L3310" s="11" t="n">
        <f aca="false">IF(OR(F3310="",F3309=""),"",F3310/F3309-1)</f>
        <v>0.00107940235196091</v>
      </c>
      <c r="M3310" s="11" t="n">
        <f aca="false">IF(OR(G3310="",G3309=""),"",G3310/G3309-1)</f>
        <v>0.0123560209424085</v>
      </c>
      <c r="N3310" s="11" t="n">
        <f aca="false">IF(OR(H3310="",H3309=""),"",H3310/H3309-1)</f>
        <v>0.0137346306667083</v>
      </c>
      <c r="O3310" s="11" t="n">
        <f aca="false">IF(I3310="","",I3310-B3310/252)</f>
        <v>0.00453045113245692</v>
      </c>
      <c r="P3310" s="11" t="n">
        <f aca="false">IF(J3310="","",J3310-B3310/252)</f>
        <v>0.00547269063527406</v>
      </c>
      <c r="Q3310" s="11" t="n">
        <f aca="false">IF(K3310="","",K3310-B3310/252)</f>
        <v>0.00593339792586228</v>
      </c>
      <c r="R3310" s="11" t="n">
        <f aca="false">IF(L3310="","",L3310-B3310/252)</f>
        <v>0.000984164256722817</v>
      </c>
      <c r="S3310" s="11" t="n">
        <f aca="false">IF(M3310="","",M3310-B3310/252)</f>
        <v>0.0122607828471704</v>
      </c>
      <c r="T3310" s="11" t="n">
        <f aca="false">IF(N3310="","",N3310-B3310/252)</f>
        <v>0.0136393925714702</v>
      </c>
    </row>
    <row r="3311" customFormat="false" ht="15" hidden="false" customHeight="false" outlineLevel="0" collapsed="false">
      <c r="A3311" s="9" t="n">
        <f aca="false">'Prices (input)'!A3311</f>
        <v>43661</v>
      </c>
      <c r="B3311" s="10" t="n">
        <f aca="false">LOOKUP(A3311,'FedFunds (input)'!$A$3:$A$867,'FedFunds (input)'!$B$3:$B$867)/100</f>
        <v>0.024</v>
      </c>
      <c r="C3311" s="10" t="n">
        <f aca="false">'Prices (input)'!B3311</f>
        <v>271.55</v>
      </c>
      <c r="D3311" s="10" t="n">
        <f aca="false">'Prices (input)'!C3311</f>
        <v>27.08</v>
      </c>
      <c r="E3311" s="10" t="n">
        <f aca="false">'Prices (input)'!D3311</f>
        <v>133.51</v>
      </c>
      <c r="F3311" s="10" t="n">
        <f aca="false">'Prices (input)'!E3311</f>
        <v>106.345</v>
      </c>
      <c r="G3311" s="10" t="n">
        <f aca="false">'Prices (input)'!F3311</f>
        <v>24.133</v>
      </c>
      <c r="H3311" s="10" t="n">
        <f aca="false">'Prices (input)'!G3311</f>
        <v>32.642</v>
      </c>
      <c r="I3311" s="11" t="n">
        <f aca="false">IF(OR(C3311="",C3310=""),"",C3311/C3310-1)</f>
        <v>0.000257845881832974</v>
      </c>
      <c r="J3311" s="11" t="n">
        <f aca="false">IF(OR(D3311="",D3310=""),"",D3311/D3310-1)</f>
        <v>-0.000369139904023652</v>
      </c>
      <c r="K3311" s="11" t="n">
        <f aca="false">IF(OR(E3311="",E3310=""),"",E3311/E3310-1)</f>
        <v>7.49063670411054E-005</v>
      </c>
      <c r="L3311" s="11" t="n">
        <f aca="false">IF(OR(F3311="",F3310=""),"",F3311/F3310-1)</f>
        <v>0.00583572941888622</v>
      </c>
      <c r="M3311" s="11" t="n">
        <f aca="false">IF(OR(G3311="",G3310=""),"",G3311/G3310-1)</f>
        <v>-0.00153082333471255</v>
      </c>
      <c r="N3311" s="11" t="n">
        <f aca="false">IF(OR(H3311="",H3310=""),"",H3311/H3310-1)</f>
        <v>0.0074069501882601</v>
      </c>
      <c r="O3311" s="11" t="n">
        <f aca="false">IF(I3311="","",I3311-B3311/252)</f>
        <v>0.000162607786594879</v>
      </c>
      <c r="P3311" s="11" t="n">
        <f aca="false">IF(J3311="","",J3311-B3311/252)</f>
        <v>-0.000464377999261747</v>
      </c>
      <c r="Q3311" s="11" t="n">
        <f aca="false">IF(K3311="","",K3311-B3311/252)</f>
        <v>-2.03317281969898E-005</v>
      </c>
      <c r="R3311" s="11" t="n">
        <f aca="false">IF(L3311="","",L3311-B3311/252)</f>
        <v>0.00574049132364812</v>
      </c>
      <c r="S3311" s="11" t="n">
        <f aca="false">IF(M3311="","",M3311-B3311/252)</f>
        <v>-0.00162606142995065</v>
      </c>
      <c r="T3311" s="11" t="n">
        <f aca="false">IF(N3311="","",N3311-B3311/252)</f>
        <v>0.007311712093022</v>
      </c>
    </row>
    <row r="3312" customFormat="false" ht="15" hidden="false" customHeight="false" outlineLevel="0" collapsed="false">
      <c r="A3312" s="9" t="n">
        <f aca="false">'Prices (input)'!A3312</f>
        <v>43662</v>
      </c>
      <c r="B3312" s="10" t="n">
        <f aca="false">LOOKUP(A3312,'FedFunds (input)'!$A$3:$A$867,'FedFunds (input)'!$B$3:$B$867)/100</f>
        <v>0.024</v>
      </c>
      <c r="C3312" s="10" t="n">
        <f aca="false">'Prices (input)'!B3312</f>
        <v>270.63</v>
      </c>
      <c r="D3312" s="10" t="n">
        <f aca="false">'Prices (input)'!C3312</f>
        <v>26.89</v>
      </c>
      <c r="E3312" s="10" t="n">
        <f aca="false">'Prices (input)'!D3312</f>
        <v>132.385</v>
      </c>
      <c r="F3312" s="10" t="n">
        <f aca="false">'Prices (input)'!E3312</f>
        <v>106.02</v>
      </c>
      <c r="G3312" s="10" t="n">
        <f aca="false">'Prices (input)'!F3312</f>
        <v>24</v>
      </c>
      <c r="H3312" s="10" t="n">
        <f aca="false">'Prices (input)'!G3312</f>
        <v>32.629</v>
      </c>
      <c r="I3312" s="11" t="n">
        <f aca="false">IF(OR(C3312="",C3311=""),"",C3312/C3311-1)</f>
        <v>-0.00338795801878111</v>
      </c>
      <c r="J3312" s="11" t="n">
        <f aca="false">IF(OR(D3312="",D3311=""),"",D3312/D3311-1)</f>
        <v>-0.00701624815361879</v>
      </c>
      <c r="K3312" s="11" t="n">
        <f aca="false">IF(OR(E3312="",E3311=""),"",E3312/E3311-1)</f>
        <v>-0.00842633510598456</v>
      </c>
      <c r="L3312" s="11" t="n">
        <f aca="false">IF(OR(F3312="",F3311=""),"",F3312/F3311-1)</f>
        <v>-0.00305609102449578</v>
      </c>
      <c r="M3312" s="11" t="n">
        <f aca="false">IF(OR(G3312="",G3311=""),"",G3312/G3311-1)</f>
        <v>-0.0055111258442796</v>
      </c>
      <c r="N3312" s="11" t="n">
        <f aca="false">IF(OR(H3312="",H3311=""),"",H3312/H3311-1)</f>
        <v>-0.000398259910544874</v>
      </c>
      <c r="O3312" s="11" t="n">
        <f aca="false">IF(I3312="","",I3312-B3312/252)</f>
        <v>-0.00348319611401921</v>
      </c>
      <c r="P3312" s="11" t="n">
        <f aca="false">IF(J3312="","",J3312-B3312/252)</f>
        <v>-0.00711148624885688</v>
      </c>
      <c r="Q3312" s="11" t="n">
        <f aca="false">IF(K3312="","",K3312-B3312/252)</f>
        <v>-0.00852157320122266</v>
      </c>
      <c r="R3312" s="11" t="n">
        <f aca="false">IF(L3312="","",L3312-B3312/252)</f>
        <v>-0.00315132911973387</v>
      </c>
      <c r="S3312" s="11" t="n">
        <f aca="false">IF(M3312="","",M3312-B3312/252)</f>
        <v>-0.00560636393951769</v>
      </c>
      <c r="T3312" s="11" t="n">
        <f aca="false">IF(N3312="","",N3312-B3312/252)</f>
        <v>-0.000493498005782969</v>
      </c>
    </row>
    <row r="3313" customFormat="false" ht="15" hidden="false" customHeight="false" outlineLevel="0" collapsed="false">
      <c r="A3313" s="9" t="n">
        <f aca="false">'Prices (input)'!A3313</f>
        <v>43663</v>
      </c>
      <c r="B3313" s="10" t="n">
        <f aca="false">LOOKUP(A3313,'FedFunds (input)'!$A$3:$A$867,'FedFunds (input)'!$B$3:$B$867)/100</f>
        <v>0.024</v>
      </c>
      <c r="C3313" s="10" t="n">
        <f aca="false">'Prices (input)'!B3313</f>
        <v>268.85</v>
      </c>
      <c r="D3313" s="10" t="n">
        <f aca="false">'Prices (input)'!C3313</f>
        <v>27.29</v>
      </c>
      <c r="E3313" s="10" t="n">
        <f aca="false">'Prices (input)'!D3313</f>
        <v>134.59</v>
      </c>
      <c r="F3313" s="10" t="n">
        <f aca="false">'Prices (input)'!E3313</f>
        <v>107.167</v>
      </c>
      <c r="G3313" s="10" t="n">
        <f aca="false">'Prices (input)'!F3313</f>
        <v>24.968</v>
      </c>
      <c r="H3313" s="10" t="n">
        <f aca="false">'Prices (input)'!G3313</f>
        <v>34.104</v>
      </c>
      <c r="I3313" s="11" t="n">
        <f aca="false">IF(OR(C3313="",C3312=""),"",C3313/C3312-1)</f>
        <v>-0.00657724568599183</v>
      </c>
      <c r="J3313" s="11" t="n">
        <f aca="false">IF(OR(D3313="",D3312=""),"",D3313/D3312-1)</f>
        <v>0.0148754183711417</v>
      </c>
      <c r="K3313" s="11" t="n">
        <f aca="false">IF(OR(E3313="",E3312=""),"",E3313/E3312-1)</f>
        <v>0.01665596555501</v>
      </c>
      <c r="L3313" s="11" t="n">
        <f aca="false">IF(OR(F3313="",F3312=""),"",F3313/F3312-1)</f>
        <v>0.0108187134502924</v>
      </c>
      <c r="M3313" s="11" t="n">
        <f aca="false">IF(OR(G3313="",G3312=""),"",G3313/G3312-1)</f>
        <v>0.0403333333333333</v>
      </c>
      <c r="N3313" s="11" t="n">
        <f aca="false">IF(OR(H3313="",H3312=""),"",H3313/H3312-1)</f>
        <v>0.0452051855711177</v>
      </c>
      <c r="O3313" s="11" t="n">
        <f aca="false">IF(I3313="","",I3313-B3313/252)</f>
        <v>-0.00667248378122992</v>
      </c>
      <c r="P3313" s="11" t="n">
        <f aca="false">IF(J3313="","",J3313-B3313/252)</f>
        <v>0.0147801802759036</v>
      </c>
      <c r="Q3313" s="11" t="n">
        <f aca="false">IF(K3313="","",K3313-B3313/252)</f>
        <v>0.0165607274597719</v>
      </c>
      <c r="R3313" s="11" t="n">
        <f aca="false">IF(L3313="","",L3313-B3313/252)</f>
        <v>0.0107234753550543</v>
      </c>
      <c r="S3313" s="11" t="n">
        <f aca="false">IF(M3313="","",M3313-B3313/252)</f>
        <v>0.0402380952380952</v>
      </c>
      <c r="T3313" s="11" t="n">
        <f aca="false">IF(N3313="","",N3313-B3313/252)</f>
        <v>0.0451099474758797</v>
      </c>
    </row>
    <row r="3314" customFormat="false" ht="15" hidden="false" customHeight="false" outlineLevel="0" collapsed="false">
      <c r="A3314" s="9" t="n">
        <f aca="false">'Prices (input)'!A3314</f>
        <v>43664</v>
      </c>
      <c r="B3314" s="10" t="n">
        <f aca="false">LOOKUP(A3314,'FedFunds (input)'!$A$3:$A$867,'FedFunds (input)'!$B$3:$B$867)/100</f>
        <v>0.024</v>
      </c>
      <c r="C3314" s="10" t="n">
        <f aca="false">'Prices (input)'!B3314</f>
        <v>269.83</v>
      </c>
      <c r="D3314" s="10" t="n">
        <f aca="false">'Prices (input)'!C3314</f>
        <v>27.68</v>
      </c>
      <c r="E3314" s="10" t="n">
        <f aca="false">'Prices (input)'!D3314</f>
        <v>136.43</v>
      </c>
      <c r="F3314" s="10" t="n">
        <f aca="false">'Prices (input)'!E3314</f>
        <v>107.173</v>
      </c>
      <c r="G3314" s="10" t="n">
        <f aca="false">'Prices (input)'!F3314</f>
        <v>26.046</v>
      </c>
      <c r="H3314" s="10" t="n">
        <f aca="false">'Prices (input)'!G3314</f>
        <v>36.128</v>
      </c>
      <c r="I3314" s="11" t="n">
        <f aca="false">IF(OR(C3314="",C3313=""),"",C3314/C3313-1)</f>
        <v>0.00364515529105436</v>
      </c>
      <c r="J3314" s="11" t="n">
        <f aca="false">IF(OR(D3314="",D3313=""),"",D3314/D3313-1)</f>
        <v>0.0142909490655918</v>
      </c>
      <c r="K3314" s="11" t="n">
        <f aca="false">IF(OR(E3314="",E3313=""),"",E3314/E3313-1)</f>
        <v>0.0136711494167472</v>
      </c>
      <c r="L3314" s="11" t="n">
        <f aca="false">IF(OR(F3314="",F3313=""),"",F3314/F3313-1)</f>
        <v>5.59873841761149E-005</v>
      </c>
      <c r="M3314" s="11" t="n">
        <f aca="false">IF(OR(G3314="",G3313=""),"",G3314/G3313-1)</f>
        <v>0.0431752643383532</v>
      </c>
      <c r="N3314" s="11" t="n">
        <f aca="false">IF(OR(H3314="",H3313=""),"",H3314/H3313-1)</f>
        <v>0.0593478770818672</v>
      </c>
      <c r="O3314" s="11" t="n">
        <f aca="false">IF(I3314="","",I3314-B3314/252)</f>
        <v>0.00354991719581626</v>
      </c>
      <c r="P3314" s="11" t="n">
        <f aca="false">IF(J3314="","",J3314-B3314/252)</f>
        <v>0.0141957109703537</v>
      </c>
      <c r="Q3314" s="11" t="n">
        <f aca="false">IF(K3314="","",K3314-B3314/252)</f>
        <v>0.0135759113215091</v>
      </c>
      <c r="R3314" s="11" t="n">
        <f aca="false">IF(L3314="","",L3314-B3314/252)</f>
        <v>-3.92507110619803E-005</v>
      </c>
      <c r="S3314" s="11" t="n">
        <f aca="false">IF(M3314="","",M3314-B3314/252)</f>
        <v>0.0430800262431151</v>
      </c>
      <c r="T3314" s="11" t="n">
        <f aca="false">IF(N3314="","",N3314-B3314/252)</f>
        <v>0.0592526389866291</v>
      </c>
    </row>
    <row r="3315" customFormat="false" ht="15" hidden="false" customHeight="false" outlineLevel="0" collapsed="false">
      <c r="A3315" s="9" t="n">
        <f aca="false">'Prices (input)'!A3315</f>
        <v>43665</v>
      </c>
      <c r="B3315" s="10" t="n">
        <f aca="false">LOOKUP(A3315,'FedFunds (input)'!$A$3:$A$867,'FedFunds (input)'!$B$3:$B$867)/100</f>
        <v>0.024</v>
      </c>
      <c r="C3315" s="10" t="n">
        <f aca="false">'Prices (input)'!B3315</f>
        <v>268.27</v>
      </c>
      <c r="D3315" s="10" t="n">
        <f aca="false">'Prices (input)'!C3315</f>
        <v>27.28</v>
      </c>
      <c r="E3315" s="10" t="n">
        <f aca="false">'Prices (input)'!D3315</f>
        <v>134.47</v>
      </c>
      <c r="F3315" s="10" t="n">
        <f aca="false">'Prices (input)'!E3315</f>
        <v>106.938</v>
      </c>
      <c r="G3315" s="10" t="n">
        <f aca="false">'Prices (input)'!F3315</f>
        <v>25.779</v>
      </c>
      <c r="H3315" s="10" t="n">
        <f aca="false">'Prices (input)'!G3315</f>
        <v>35.77</v>
      </c>
      <c r="I3315" s="11" t="n">
        <f aca="false">IF(OR(C3315="",C3314=""),"",C3315/C3314-1)</f>
        <v>-0.00578141792980769</v>
      </c>
      <c r="J3315" s="11" t="n">
        <f aca="false">IF(OR(D3315="",D3314=""),"",D3315/D3314-1)</f>
        <v>-0.014450867052023</v>
      </c>
      <c r="K3315" s="11" t="n">
        <f aca="false">IF(OR(E3315="",E3314=""),"",E3315/E3314-1)</f>
        <v>-0.0143663417136994</v>
      </c>
      <c r="L3315" s="11" t="n">
        <f aca="false">IF(OR(F3315="",F3314=""),"",F3315/F3314-1)</f>
        <v>-0.00219271644910568</v>
      </c>
      <c r="M3315" s="11" t="n">
        <f aca="false">IF(OR(G3315="",G3314=""),"",G3315/G3314-1)</f>
        <v>-0.0102510942179221</v>
      </c>
      <c r="N3315" s="11" t="n">
        <f aca="false">IF(OR(H3315="",H3314=""),"",H3315/H3314-1)</f>
        <v>-0.00990921169176251</v>
      </c>
      <c r="O3315" s="11" t="n">
        <f aca="false">IF(I3315="","",I3315-B3315/252)</f>
        <v>-0.00587665602504578</v>
      </c>
      <c r="P3315" s="11" t="n">
        <f aca="false">IF(J3315="","",J3315-B3315/252)</f>
        <v>-0.0145461051472611</v>
      </c>
      <c r="Q3315" s="11" t="n">
        <f aca="false">IF(K3315="","",K3315-B3315/252)</f>
        <v>-0.0144615798089375</v>
      </c>
      <c r="R3315" s="11" t="n">
        <f aca="false">IF(L3315="","",L3315-B3315/252)</f>
        <v>-0.00228795454434378</v>
      </c>
      <c r="S3315" s="11" t="n">
        <f aca="false">IF(M3315="","",M3315-B3315/252)</f>
        <v>-0.0103463323131602</v>
      </c>
      <c r="T3315" s="11" t="n">
        <f aca="false">IF(N3315="","",N3315-B3315/252)</f>
        <v>-0.0100044497870006</v>
      </c>
    </row>
    <row r="3316" customFormat="false" ht="15" hidden="false" customHeight="false" outlineLevel="0" collapsed="false">
      <c r="A3316" s="9" t="n">
        <f aca="false">'Prices (input)'!A3316</f>
        <v>43668</v>
      </c>
      <c r="B3316" s="10" t="n">
        <f aca="false">LOOKUP(A3316,'FedFunds (input)'!$A$3:$A$867,'FedFunds (input)'!$B$3:$B$867)/100</f>
        <v>0.024</v>
      </c>
      <c r="C3316" s="10" t="n">
        <f aca="false">'Prices (input)'!B3316</f>
        <v>268.99</v>
      </c>
      <c r="D3316" s="10" t="n">
        <f aca="false">'Prices (input)'!C3316</f>
        <v>27.28</v>
      </c>
      <c r="E3316" s="10" t="n">
        <f aca="false">'Prices (input)'!D3316</f>
        <v>134.46</v>
      </c>
      <c r="F3316" s="10" t="n">
        <f aca="false">'Prices (input)'!E3316</f>
        <v>107.121</v>
      </c>
      <c r="G3316" s="10" t="n">
        <f aca="false">'Prices (input)'!F3316</f>
        <v>26</v>
      </c>
      <c r="H3316" s="10" t="n">
        <f aca="false">'Prices (input)'!G3316</f>
        <v>36.051</v>
      </c>
      <c r="I3316" s="11" t="n">
        <f aca="false">IF(OR(C3316="",C3315=""),"",C3316/C3315-1)</f>
        <v>0.0026838632720767</v>
      </c>
      <c r="J3316" s="11" t="n">
        <f aca="false">IF(OR(D3316="",D3315=""),"",D3316/D3315-1)</f>
        <v>0</v>
      </c>
      <c r="K3316" s="11" t="n">
        <f aca="false">IF(OR(E3316="",E3315=""),"",E3316/E3315-1)</f>
        <v>-7.436602959765E-005</v>
      </c>
      <c r="L3316" s="11" t="n">
        <f aca="false">IF(OR(F3316="",F3315=""),"",F3316/F3315-1)</f>
        <v>0.00171127195197207</v>
      </c>
      <c r="M3316" s="11" t="n">
        <f aca="false">IF(OR(G3316="",G3315=""),"",G3316/G3315-1)</f>
        <v>0.0085728693898135</v>
      </c>
      <c r="N3316" s="11" t="n">
        <f aca="false">IF(OR(H3316="",H3315=""),"",H3316/H3315-1)</f>
        <v>0.007855745037741</v>
      </c>
      <c r="O3316" s="11" t="n">
        <f aca="false">IF(I3316="","",I3316-B3316/252)</f>
        <v>0.00258862517683861</v>
      </c>
      <c r="P3316" s="11" t="n">
        <f aca="false">IF(J3316="","",J3316-B3316/252)</f>
        <v>-9.52380952380952E-005</v>
      </c>
      <c r="Q3316" s="11" t="n">
        <f aca="false">IF(K3316="","",K3316-B3316/252)</f>
        <v>-0.000169604124835745</v>
      </c>
      <c r="R3316" s="11" t="n">
        <f aca="false">IF(L3316="","",L3316-B3316/252)</f>
        <v>0.00161603385673398</v>
      </c>
      <c r="S3316" s="11" t="n">
        <f aca="false">IF(M3316="","",M3316-B3316/252)</f>
        <v>0.0084776312945754</v>
      </c>
      <c r="T3316" s="11" t="n">
        <f aca="false">IF(N3316="","",N3316-B3316/252)</f>
        <v>0.00776050694250291</v>
      </c>
    </row>
    <row r="3317" customFormat="false" ht="15" hidden="false" customHeight="false" outlineLevel="0" collapsed="false">
      <c r="A3317" s="9" t="n">
        <f aca="false">'Prices (input)'!A3317</f>
        <v>43669</v>
      </c>
      <c r="B3317" s="10" t="n">
        <f aca="false">LOOKUP(A3317,'FedFunds (input)'!$A$3:$A$867,'FedFunds (input)'!$B$3:$B$867)/100</f>
        <v>0.024</v>
      </c>
      <c r="C3317" s="10" t="n">
        <f aca="false">'Prices (input)'!B3317</f>
        <v>270.83</v>
      </c>
      <c r="D3317" s="10" t="n">
        <f aca="false">'Prices (input)'!C3317</f>
        <v>27.11</v>
      </c>
      <c r="E3317" s="10" t="n">
        <f aca="false">'Prices (input)'!D3317</f>
        <v>133.69</v>
      </c>
      <c r="F3317" s="10" t="n">
        <f aca="false">'Prices (input)'!E3317</f>
        <v>106.54</v>
      </c>
      <c r="G3317" s="10" t="n">
        <f aca="false">'Prices (input)'!F3317</f>
        <v>25.686</v>
      </c>
      <c r="H3317" s="10" t="n">
        <f aca="false">'Prices (input)'!G3317</f>
        <v>35.49</v>
      </c>
      <c r="I3317" s="11" t="n">
        <f aca="false">IF(OR(C3317="",C3316=""),"",C3317/C3316-1)</f>
        <v>0.00684040298895861</v>
      </c>
      <c r="J3317" s="11" t="n">
        <f aca="false">IF(OR(D3317="",D3316=""),"",D3317/D3316-1)</f>
        <v>-0.00623167155425231</v>
      </c>
      <c r="K3317" s="11" t="n">
        <f aca="false">IF(OR(E3317="",E3316=""),"",E3317/E3316-1)</f>
        <v>-0.00572661014428089</v>
      </c>
      <c r="L3317" s="11" t="n">
        <f aca="false">IF(OR(F3317="",F3316=""),"",F3317/F3316-1)</f>
        <v>-0.00542377311638231</v>
      </c>
      <c r="M3317" s="11" t="n">
        <f aca="false">IF(OR(G3317="",G3316=""),"",G3317/G3316-1)</f>
        <v>-0.0120769230769231</v>
      </c>
      <c r="N3317" s="11" t="n">
        <f aca="false">IF(OR(H3317="",H3316=""),"",H3317/H3316-1)</f>
        <v>-0.0155612881750853</v>
      </c>
      <c r="O3317" s="11" t="n">
        <f aca="false">IF(I3317="","",I3317-B3317/252)</f>
        <v>0.00674516489372051</v>
      </c>
      <c r="P3317" s="11" t="n">
        <f aca="false">IF(J3317="","",J3317-B3317/252)</f>
        <v>-0.0063269096494904</v>
      </c>
      <c r="Q3317" s="11" t="n">
        <f aca="false">IF(K3317="","",K3317-B3317/252)</f>
        <v>-0.00582184823951898</v>
      </c>
      <c r="R3317" s="11" t="n">
        <f aca="false">IF(L3317="","",L3317-B3317/252)</f>
        <v>-0.00551901121162041</v>
      </c>
      <c r="S3317" s="11" t="n">
        <f aca="false">IF(M3317="","",M3317-B3317/252)</f>
        <v>-0.0121721611721612</v>
      </c>
      <c r="T3317" s="11" t="n">
        <f aca="false">IF(N3317="","",N3317-B3317/252)</f>
        <v>-0.0156565262703234</v>
      </c>
    </row>
    <row r="3318" customFormat="false" ht="15" hidden="false" customHeight="false" outlineLevel="0" collapsed="false">
      <c r="A3318" s="9" t="n">
        <f aca="false">'Prices (input)'!A3318</f>
        <v>43670</v>
      </c>
      <c r="B3318" s="10" t="n">
        <f aca="false">LOOKUP(A3318,'FedFunds (input)'!$A$3:$A$867,'FedFunds (input)'!$B$3:$B$867)/100</f>
        <v>0.024</v>
      </c>
      <c r="C3318" s="10" t="n">
        <f aca="false">'Prices (input)'!B3318</f>
        <v>272.13</v>
      </c>
      <c r="D3318" s="10" t="n">
        <f aca="false">'Prices (input)'!C3318</f>
        <v>27.24</v>
      </c>
      <c r="E3318" s="10" t="n">
        <f aca="false">'Prices (input)'!D3318</f>
        <v>134.37</v>
      </c>
      <c r="F3318" s="10" t="n">
        <f aca="false">'Prices (input)'!E3318</f>
        <v>107.005</v>
      </c>
      <c r="G3318" s="10" t="n">
        <f aca="false">'Prices (input)'!F3318</f>
        <v>25.935</v>
      </c>
      <c r="H3318" s="10" t="n">
        <f aca="false">'Prices (input)'!G3318</f>
        <v>36.16</v>
      </c>
      <c r="I3318" s="11" t="n">
        <f aca="false">IF(OR(C3318="",C3317=""),"",C3318/C3317-1)</f>
        <v>0.00480005907765024</v>
      </c>
      <c r="J3318" s="11" t="n">
        <f aca="false">IF(OR(D3318="",D3317=""),"",D3318/D3317-1)</f>
        <v>0.00479527849502026</v>
      </c>
      <c r="K3318" s="11" t="n">
        <f aca="false">IF(OR(E3318="",E3317=""),"",E3318/E3317-1)</f>
        <v>0.00508639389632748</v>
      </c>
      <c r="L3318" s="11" t="n">
        <f aca="false">IF(OR(F3318="",F3317=""),"",F3318/F3317-1)</f>
        <v>0.00436455791252111</v>
      </c>
      <c r="M3318" s="11" t="n">
        <f aca="false">IF(OR(G3318="",G3317=""),"",G3318/G3317-1)</f>
        <v>0.00969399672973603</v>
      </c>
      <c r="N3318" s="11" t="n">
        <f aca="false">IF(OR(H3318="",H3317=""),"",H3318/H3317-1)</f>
        <v>0.0188785573400956</v>
      </c>
      <c r="O3318" s="11" t="n">
        <f aca="false">IF(I3318="","",I3318-B3318/252)</f>
        <v>0.00470482098241215</v>
      </c>
      <c r="P3318" s="11" t="n">
        <f aca="false">IF(J3318="","",J3318-B3318/252)</f>
        <v>0.00470004039978217</v>
      </c>
      <c r="Q3318" s="11" t="n">
        <f aca="false">IF(K3318="","",K3318-B3318/252)</f>
        <v>0.00499115580108938</v>
      </c>
      <c r="R3318" s="11" t="n">
        <f aca="false">IF(L3318="","",L3318-B3318/252)</f>
        <v>0.00426931981728301</v>
      </c>
      <c r="S3318" s="11" t="n">
        <f aca="false">IF(M3318="","",M3318-B3318/252)</f>
        <v>0.00959875863449794</v>
      </c>
      <c r="T3318" s="11" t="n">
        <f aca="false">IF(N3318="","",N3318-B3318/252)</f>
        <v>0.0187833192448575</v>
      </c>
    </row>
    <row r="3319" customFormat="false" ht="15" hidden="false" customHeight="false" outlineLevel="0" collapsed="false">
      <c r="A3319" s="9" t="n">
        <f aca="false">'Prices (input)'!A3319</f>
        <v>43671</v>
      </c>
      <c r="B3319" s="10" t="n">
        <f aca="false">LOOKUP(A3319,'FedFunds (input)'!$A$3:$A$867,'FedFunds (input)'!$B$3:$B$867)/100</f>
        <v>0.024</v>
      </c>
      <c r="C3319" s="10" t="n">
        <f aca="false">'Prices (input)'!B3319</f>
        <v>270.84</v>
      </c>
      <c r="D3319" s="10" t="n">
        <f aca="false">'Prices (input)'!C3319</f>
        <v>27.06</v>
      </c>
      <c r="E3319" s="10" t="n">
        <f aca="false">'Prices (input)'!D3319</f>
        <v>133.38</v>
      </c>
      <c r="F3319" s="10" t="n">
        <f aca="false">'Prices (input)'!E3319</f>
        <v>106.499</v>
      </c>
      <c r="G3319" s="10" t="n">
        <f aca="false">'Prices (input)'!F3319</f>
        <v>25.276</v>
      </c>
      <c r="H3319" s="10" t="n">
        <f aca="false">'Prices (input)'!G3319</f>
        <v>34.946</v>
      </c>
      <c r="I3319" s="11" t="n">
        <f aca="false">IF(OR(C3319="",C3318=""),"",C3319/C3318-1)</f>
        <v>-0.0047403814353435</v>
      </c>
      <c r="J3319" s="11" t="n">
        <f aca="false">IF(OR(D3319="",D3318=""),"",D3319/D3318-1)</f>
        <v>-0.00660792951541844</v>
      </c>
      <c r="K3319" s="11" t="n">
        <f aca="false">IF(OR(E3319="",E3318=""),"",E3319/E3318-1)</f>
        <v>-0.00736771600803754</v>
      </c>
      <c r="L3319" s="11" t="n">
        <f aca="false">IF(OR(F3319="",F3318=""),"",F3319/F3318-1)</f>
        <v>-0.00472875099294423</v>
      </c>
      <c r="M3319" s="11" t="n">
        <f aca="false">IF(OR(G3319="",G3318=""),"",G3319/G3318-1)</f>
        <v>-0.0254096780412569</v>
      </c>
      <c r="N3319" s="11" t="n">
        <f aca="false">IF(OR(H3319="",H3318=""),"",H3319/H3318-1)</f>
        <v>-0.0335730088495575</v>
      </c>
      <c r="O3319" s="11" t="n">
        <f aca="false">IF(I3319="","",I3319-B3319/252)</f>
        <v>-0.00483561953058159</v>
      </c>
      <c r="P3319" s="11" t="n">
        <f aca="false">IF(J3319="","",J3319-B3319/252)</f>
        <v>-0.00670316761065654</v>
      </c>
      <c r="Q3319" s="11" t="n">
        <f aca="false">IF(K3319="","",K3319-B3319/252)</f>
        <v>-0.00746295410327563</v>
      </c>
      <c r="R3319" s="11" t="n">
        <f aca="false">IF(L3319="","",L3319-B3319/252)</f>
        <v>-0.00482398908818233</v>
      </c>
      <c r="S3319" s="11" t="n">
        <f aca="false">IF(M3319="","",M3319-B3319/252)</f>
        <v>-0.025504916136495</v>
      </c>
      <c r="T3319" s="11" t="n">
        <f aca="false">IF(N3319="","",N3319-B3319/252)</f>
        <v>-0.0336682469447956</v>
      </c>
    </row>
    <row r="3320" customFormat="false" ht="15" hidden="false" customHeight="false" outlineLevel="0" collapsed="false">
      <c r="A3320" s="9" t="n">
        <f aca="false">'Prices (input)'!A3320</f>
        <v>43672</v>
      </c>
      <c r="B3320" s="10" t="n">
        <f aca="false">LOOKUP(A3320,'FedFunds (input)'!$A$3:$A$867,'FedFunds (input)'!$B$3:$B$867)/100</f>
        <v>0.024</v>
      </c>
      <c r="C3320" s="10" t="n">
        <f aca="false">'Prices (input)'!B3320</f>
        <v>272.66</v>
      </c>
      <c r="D3320" s="10" t="n">
        <f aca="false">'Prices (input)'!C3320</f>
        <v>27.11</v>
      </c>
      <c r="E3320" s="10" t="n">
        <f aca="false">'Prices (input)'!D3320</f>
        <v>133.63</v>
      </c>
      <c r="F3320" s="10" t="n">
        <f aca="false">'Prices (input)'!E3320</f>
        <v>106.759</v>
      </c>
      <c r="G3320" s="10" t="n">
        <f aca="false">'Prices (input)'!F3320</f>
        <v>25.152</v>
      </c>
      <c r="H3320" s="10" t="n">
        <f aca="false">'Prices (input)'!G3320</f>
        <v>34.892</v>
      </c>
      <c r="I3320" s="11" t="n">
        <f aca="false">IF(OR(C3320="",C3319=""),"",C3320/C3319-1)</f>
        <v>0.00671983458868719</v>
      </c>
      <c r="J3320" s="11" t="n">
        <f aca="false">IF(OR(D3320="",D3319=""),"",D3320/D3319-1)</f>
        <v>0.00184774575018487</v>
      </c>
      <c r="K3320" s="11" t="n">
        <f aca="false">IF(OR(E3320="",E3319=""),"",E3320/E3319-1)</f>
        <v>0.00187434397960717</v>
      </c>
      <c r="L3320" s="11" t="n">
        <f aca="false">IF(OR(F3320="",F3319=""),"",F3320/F3319-1)</f>
        <v>0.00244133747734732</v>
      </c>
      <c r="M3320" s="11" t="n">
        <f aca="false">IF(OR(G3320="",G3319=""),"",G3320/G3319-1)</f>
        <v>-0.00490583953157142</v>
      </c>
      <c r="N3320" s="11" t="n">
        <f aca="false">IF(OR(H3320="",H3319=""),"",H3320/H3319-1)</f>
        <v>-0.00154524122932509</v>
      </c>
      <c r="O3320" s="11" t="n">
        <f aca="false">IF(I3320="","",I3320-B3320/252)</f>
        <v>0.0066245964934491</v>
      </c>
      <c r="P3320" s="11" t="n">
        <f aca="false">IF(J3320="","",J3320-B3320/252)</f>
        <v>0.00175250765494678</v>
      </c>
      <c r="Q3320" s="11" t="n">
        <f aca="false">IF(K3320="","",K3320-B3320/252)</f>
        <v>0.00177910588436908</v>
      </c>
      <c r="R3320" s="11" t="n">
        <f aca="false">IF(L3320="","",L3320-B3320/252)</f>
        <v>0.00234609938210922</v>
      </c>
      <c r="S3320" s="11" t="n">
        <f aca="false">IF(M3320="","",M3320-B3320/252)</f>
        <v>-0.00500107762680952</v>
      </c>
      <c r="T3320" s="11" t="n">
        <f aca="false">IF(N3320="","",N3320-B3320/252)</f>
        <v>-0.00164047932456318</v>
      </c>
    </row>
    <row r="3321" customFormat="false" ht="15" hidden="false" customHeight="false" outlineLevel="0" collapsed="false">
      <c r="A3321" s="9" t="n">
        <f aca="false">'Prices (input)'!A3321</f>
        <v>43675</v>
      </c>
      <c r="B3321" s="10" t="n">
        <f aca="false">LOOKUP(A3321,'FedFunds (input)'!$A$3:$A$867,'FedFunds (input)'!$B$3:$B$867)/100</f>
        <v>0.024</v>
      </c>
      <c r="C3321" s="10" t="n">
        <f aca="false">'Prices (input)'!B3321</f>
        <v>272.28</v>
      </c>
      <c r="D3321" s="10" t="n">
        <f aca="false">'Prices (input)'!C3321</f>
        <v>27.29</v>
      </c>
      <c r="E3321" s="10" t="n">
        <f aca="false">'Prices (input)'!D3321</f>
        <v>134.52</v>
      </c>
      <c r="F3321" s="10" t="n">
        <f aca="false">'Prices (input)'!E3321</f>
        <v>106.776</v>
      </c>
      <c r="G3321" s="10" t="n">
        <f aca="false">'Prices (input)'!F3321</f>
        <v>25.594</v>
      </c>
      <c r="H3321" s="10" t="n">
        <f aca="false">'Prices (input)'!G3321</f>
        <v>35.607</v>
      </c>
      <c r="I3321" s="11" t="n">
        <f aca="false">IF(OR(C3321="",C3320=""),"",C3321/C3320-1)</f>
        <v>-0.00139367710701988</v>
      </c>
      <c r="J3321" s="11" t="n">
        <f aca="false">IF(OR(D3321="",D3320=""),"",D3321/D3320-1)</f>
        <v>0.00663961637772048</v>
      </c>
      <c r="K3321" s="11" t="n">
        <f aca="false">IF(OR(E3321="",E3320=""),"",E3321/E3320-1)</f>
        <v>0.00666018109705924</v>
      </c>
      <c r="L3321" s="11" t="n">
        <f aca="false">IF(OR(F3321="",F3320=""),"",F3321/F3320-1)</f>
        <v>0.000159237160332948</v>
      </c>
      <c r="M3321" s="11" t="n">
        <f aca="false">IF(OR(G3321="",G3320=""),"",G3321/G3320-1)</f>
        <v>0.017573155216285</v>
      </c>
      <c r="N3321" s="11" t="n">
        <f aca="false">IF(OR(H3321="",H3320=""),"",H3321/H3320-1)</f>
        <v>0.0204918032786885</v>
      </c>
      <c r="O3321" s="11" t="n">
        <f aca="false">IF(I3321="","",I3321-B3321/252)</f>
        <v>-0.00148891520225797</v>
      </c>
      <c r="P3321" s="11" t="n">
        <f aca="false">IF(J3321="","",J3321-B3321/252)</f>
        <v>0.00654437828248239</v>
      </c>
      <c r="Q3321" s="11" t="n">
        <f aca="false">IF(K3321="","",K3321-B3321/252)</f>
        <v>0.00656494300182114</v>
      </c>
      <c r="R3321" s="11" t="n">
        <f aca="false">IF(L3321="","",L3321-B3321/252)</f>
        <v>6.39990650948526E-005</v>
      </c>
      <c r="S3321" s="11" t="n">
        <f aca="false">IF(M3321="","",M3321-B3321/252)</f>
        <v>0.0174779171210469</v>
      </c>
      <c r="T3321" s="11" t="n">
        <f aca="false">IF(N3321="","",N3321-B3321/252)</f>
        <v>0.0203965651834504</v>
      </c>
    </row>
    <row r="3322" customFormat="false" ht="15" hidden="false" customHeight="false" outlineLevel="0" collapsed="false">
      <c r="A3322" s="9" t="n">
        <f aca="false">'Prices (input)'!A3322</f>
        <v>43676</v>
      </c>
      <c r="B3322" s="10" t="n">
        <f aca="false">LOOKUP(A3322,'FedFunds (input)'!$A$3:$A$867,'FedFunds (input)'!$B$3:$B$867)/100</f>
        <v>0.024</v>
      </c>
      <c r="C3322" s="10" t="n">
        <f aca="false">'Prices (input)'!B3322</f>
        <v>271.61</v>
      </c>
      <c r="D3322" s="10" t="n">
        <f aca="false">'Prices (input)'!C3322</f>
        <v>27.4</v>
      </c>
      <c r="E3322" s="10" t="n">
        <f aca="false">'Prices (input)'!D3322</f>
        <v>134.99</v>
      </c>
      <c r="F3322" s="10" t="n">
        <f aca="false">'Prices (input)'!E3322</f>
        <v>107.035</v>
      </c>
      <c r="G3322" s="10" t="n">
        <f aca="false">'Prices (input)'!F3322</f>
        <v>25.65</v>
      </c>
      <c r="H3322" s="10" t="n">
        <f aca="false">'Prices (input)'!G3322</f>
        <v>35.992</v>
      </c>
      <c r="I3322" s="11" t="n">
        <f aca="false">IF(OR(C3322="",C3321=""),"",C3322/C3321-1)</f>
        <v>-0.00246070221830452</v>
      </c>
      <c r="J3322" s="11" t="n">
        <f aca="false">IF(OR(D3322="",D3321=""),"",D3322/D3321-1)</f>
        <v>0.00403078050567962</v>
      </c>
      <c r="K3322" s="11" t="n">
        <f aca="false">IF(OR(E3322="",E3321=""),"",E3322/E3321-1)</f>
        <v>0.00349390425215579</v>
      </c>
      <c r="L3322" s="11" t="n">
        <f aca="false">IF(OR(F3322="",F3321=""),"",F3322/F3321-1)</f>
        <v>0.00242563872031165</v>
      </c>
      <c r="M3322" s="11" t="n">
        <f aca="false">IF(OR(G3322="",G3321=""),"",G3322/G3321-1)</f>
        <v>0.00218801281550363</v>
      </c>
      <c r="N3322" s="11" t="n">
        <f aca="false">IF(OR(H3322="",H3321=""),"",H3322/H3321-1)</f>
        <v>0.0108124806919987</v>
      </c>
      <c r="O3322" s="11" t="n">
        <f aca="false">IF(I3322="","",I3322-B3322/252)</f>
        <v>-0.00255594031354262</v>
      </c>
      <c r="P3322" s="11" t="n">
        <f aca="false">IF(J3322="","",J3322-B3322/252)</f>
        <v>0.00393554241044153</v>
      </c>
      <c r="Q3322" s="11" t="n">
        <f aca="false">IF(K3322="","",K3322-B3322/252)</f>
        <v>0.00339866615691769</v>
      </c>
      <c r="R3322" s="11" t="n">
        <f aca="false">IF(L3322="","",L3322-B3322/252)</f>
        <v>0.00233040062507356</v>
      </c>
      <c r="S3322" s="11" t="n">
        <f aca="false">IF(M3322="","",M3322-B3322/252)</f>
        <v>0.00209277472026553</v>
      </c>
      <c r="T3322" s="11" t="n">
        <f aca="false">IF(N3322="","",N3322-B3322/252)</f>
        <v>0.0107172425967606</v>
      </c>
    </row>
    <row r="3323" customFormat="false" ht="15" hidden="false" customHeight="false" outlineLevel="0" collapsed="false">
      <c r="A3323" s="9" t="n">
        <f aca="false">'Prices (input)'!A3323</f>
        <v>43677</v>
      </c>
      <c r="B3323" s="10" t="n">
        <f aca="false">LOOKUP(A3323,'FedFunds (input)'!$A$3:$A$867,'FedFunds (input)'!$B$3:$B$867)/100</f>
        <v>0.024</v>
      </c>
      <c r="C3323" s="10" t="n">
        <f aca="false">'Prices (input)'!B3323</f>
        <v>268.5</v>
      </c>
      <c r="D3323" s="10" t="n">
        <f aca="false">'Prices (input)'!C3323</f>
        <v>27.027</v>
      </c>
      <c r="E3323" s="10" t="n">
        <f aca="false">'Prices (input)'!D3323</f>
        <v>133.2</v>
      </c>
      <c r="F3323" s="10" t="n">
        <f aca="false">'Prices (input)'!E3323</f>
        <v>107.912</v>
      </c>
      <c r="G3323" s="10" t="n">
        <f aca="false">'Prices (input)'!F3323</f>
        <v>24.415</v>
      </c>
      <c r="H3323" s="10" t="n">
        <f aca="false">'Prices (input)'!G3323</f>
        <v>33.969</v>
      </c>
      <c r="I3323" s="11" t="n">
        <f aca="false">IF(OR(C3323="",C3322=""),"",C3323/C3322-1)</f>
        <v>-0.0114502411545967</v>
      </c>
      <c r="J3323" s="11" t="n">
        <f aca="false">IF(OR(D3323="",D3322=""),"",D3323/D3322-1)</f>
        <v>-0.0136131386861313</v>
      </c>
      <c r="K3323" s="11" t="n">
        <f aca="false">IF(OR(E3323="",E3322=""),"",E3323/E3322-1)</f>
        <v>-0.0132602414993704</v>
      </c>
      <c r="L3323" s="11" t="n">
        <f aca="false">IF(OR(F3323="",F3322=""),"",F3323/F3322-1)</f>
        <v>0.00819358153874905</v>
      </c>
      <c r="M3323" s="11" t="n">
        <f aca="false">IF(OR(G3323="",G3322=""),"",G3323/G3322-1)</f>
        <v>-0.0481481481481482</v>
      </c>
      <c r="N3323" s="11" t="n">
        <f aca="false">IF(OR(H3323="",H3322=""),"",H3323/H3322-1)</f>
        <v>-0.0562069348744164</v>
      </c>
      <c r="O3323" s="11" t="n">
        <f aca="false">IF(I3323="","",I3323-B3323/252)</f>
        <v>-0.0115454792498348</v>
      </c>
      <c r="P3323" s="11" t="n">
        <f aca="false">IF(J3323="","",J3323-B3323/252)</f>
        <v>-0.0137083767813694</v>
      </c>
      <c r="Q3323" s="11" t="n">
        <f aca="false">IF(K3323="","",K3323-B3323/252)</f>
        <v>-0.0133554795946085</v>
      </c>
      <c r="R3323" s="11" t="n">
        <f aca="false">IF(L3323="","",L3323-B3323/252)</f>
        <v>0.00809834344351096</v>
      </c>
      <c r="S3323" s="11" t="n">
        <f aca="false">IF(M3323="","",M3323-B3323/252)</f>
        <v>-0.0482433862433863</v>
      </c>
      <c r="T3323" s="11" t="n">
        <f aca="false">IF(N3323="","",N3323-B3323/252)</f>
        <v>-0.0563021729696545</v>
      </c>
    </row>
    <row r="3324" customFormat="false" ht="15" hidden="false" customHeight="false" outlineLevel="0" collapsed="false">
      <c r="A3324" s="9" t="n">
        <f aca="false">'Prices (input)'!A3324</f>
        <v>43678</v>
      </c>
      <c r="B3324" s="10" t="n">
        <f aca="false">LOOKUP(A3324,'FedFunds (input)'!$A$3:$A$867,'FedFunds (input)'!$B$3:$B$867)/100</f>
        <v>0.0213</v>
      </c>
      <c r="C3324" s="10" t="n">
        <f aca="false">'Prices (input)'!B3324</f>
        <v>266.24</v>
      </c>
      <c r="D3324" s="10" t="n">
        <f aca="false">'Prices (input)'!C3324</f>
        <v>27.66</v>
      </c>
      <c r="E3324" s="10" t="n">
        <f aca="false">'Prices (input)'!D3324</f>
        <v>136.42</v>
      </c>
      <c r="F3324" s="10" t="n">
        <f aca="false">'Prices (input)'!E3324</f>
        <v>110.051</v>
      </c>
      <c r="G3324" s="10" t="n">
        <f aca="false">'Prices (input)'!F3324</f>
        <v>25.682</v>
      </c>
      <c r="H3324" s="10" t="n">
        <f aca="false">'Prices (input)'!G3324</f>
        <v>35.788</v>
      </c>
      <c r="I3324" s="11" t="n">
        <f aca="false">IF(OR(C3324="",C3323=""),"",C3324/C3323-1)</f>
        <v>-0.00841713221601481</v>
      </c>
      <c r="J3324" s="11" t="n">
        <f aca="false">IF(OR(D3324="",D3323=""),"",D3324/D3323-1)</f>
        <v>0.0234210234210235</v>
      </c>
      <c r="K3324" s="11" t="n">
        <f aca="false">IF(OR(E3324="",E3323=""),"",E3324/E3323-1)</f>
        <v>0.0241741741741741</v>
      </c>
      <c r="L3324" s="11" t="n">
        <f aca="false">IF(OR(F3324="",F3323=""),"",F3324/F3323-1)</f>
        <v>0.0198217065757282</v>
      </c>
      <c r="M3324" s="11" t="n">
        <f aca="false">IF(OR(G3324="",G3323=""),"",G3324/G3323-1)</f>
        <v>0.0518943272578334</v>
      </c>
      <c r="N3324" s="11" t="n">
        <f aca="false">IF(OR(H3324="",H3323=""),"",H3324/H3323-1)</f>
        <v>0.0535488239276987</v>
      </c>
      <c r="O3324" s="11" t="n">
        <f aca="false">IF(I3324="","",I3324-B3324/252)</f>
        <v>-0.00850165602553862</v>
      </c>
      <c r="P3324" s="11" t="n">
        <f aca="false">IF(J3324="","",J3324-B3324/252)</f>
        <v>0.0233364996114997</v>
      </c>
      <c r="Q3324" s="11" t="n">
        <f aca="false">IF(K3324="","",K3324-B3324/252)</f>
        <v>0.0240896503646503</v>
      </c>
      <c r="R3324" s="11" t="n">
        <f aca="false">IF(L3324="","",L3324-B3324/252)</f>
        <v>0.0197371827662044</v>
      </c>
      <c r="S3324" s="11" t="n">
        <f aca="false">IF(M3324="","",M3324-B3324/252)</f>
        <v>0.0518098034483096</v>
      </c>
      <c r="T3324" s="11" t="n">
        <f aca="false">IF(N3324="","",N3324-B3324/252)</f>
        <v>0.0534643001181749</v>
      </c>
    </row>
    <row r="3325" customFormat="false" ht="15" hidden="false" customHeight="false" outlineLevel="0" collapsed="false">
      <c r="A3325" s="9" t="n">
        <f aca="false">'Prices (input)'!A3325</f>
        <v>43679</v>
      </c>
      <c r="B3325" s="10" t="n">
        <f aca="false">LOOKUP(A3325,'FedFunds (input)'!$A$3:$A$867,'FedFunds (input)'!$B$3:$B$867)/100</f>
        <v>0.0213</v>
      </c>
      <c r="C3325" s="10" t="n">
        <f aca="false">'Prices (input)'!B3325</f>
        <v>264.33</v>
      </c>
      <c r="D3325" s="10" t="n">
        <f aca="false">'Prices (input)'!C3325</f>
        <v>27.56</v>
      </c>
      <c r="E3325" s="10" t="n">
        <f aca="false">'Prices (input)'!D3325</f>
        <v>135.89</v>
      </c>
      <c r="F3325" s="10" t="n">
        <f aca="false">'Prices (input)'!E3325</f>
        <v>111.056</v>
      </c>
      <c r="G3325" s="10" t="n">
        <f aca="false">'Prices (input)'!F3325</f>
        <v>25.585</v>
      </c>
      <c r="H3325" s="10" t="n">
        <f aca="false">'Prices (input)'!G3325</f>
        <v>35.684</v>
      </c>
      <c r="I3325" s="11" t="n">
        <f aca="false">IF(OR(C3325="",C3324=""),"",C3325/C3324-1)</f>
        <v>-0.00717397836538469</v>
      </c>
      <c r="J3325" s="11" t="n">
        <f aca="false">IF(OR(D3325="",D3324=""),"",D3325/D3324-1)</f>
        <v>-0.00361532899493855</v>
      </c>
      <c r="K3325" s="11" t="n">
        <f aca="false">IF(OR(E3325="",E3324=""),"",E3325/E3324-1)</f>
        <v>-0.00388506084151885</v>
      </c>
      <c r="L3325" s="11" t="n">
        <f aca="false">IF(OR(F3325="",F3324=""),"",F3325/F3324-1)</f>
        <v>0.0091321296489808</v>
      </c>
      <c r="M3325" s="11" t="n">
        <f aca="false">IF(OR(G3325="",G3324=""),"",G3325/G3324-1)</f>
        <v>-0.00377696441087139</v>
      </c>
      <c r="N3325" s="11" t="n">
        <f aca="false">IF(OR(H3325="",H3324=""),"",H3325/H3324-1)</f>
        <v>-0.00290600201184754</v>
      </c>
      <c r="O3325" s="11" t="n">
        <f aca="false">IF(I3325="","",I3325-B3325/252)</f>
        <v>-0.0072585021749085</v>
      </c>
      <c r="P3325" s="11" t="n">
        <f aca="false">IF(J3325="","",J3325-B3325/252)</f>
        <v>-0.00369985280446236</v>
      </c>
      <c r="Q3325" s="11" t="n">
        <f aca="false">IF(K3325="","",K3325-B3325/252)</f>
        <v>-0.00396958465104266</v>
      </c>
      <c r="R3325" s="11" t="n">
        <f aca="false">IF(L3325="","",L3325-B3325/252)</f>
        <v>0.00904760583945699</v>
      </c>
      <c r="S3325" s="11" t="n">
        <f aca="false">IF(M3325="","",M3325-B3325/252)</f>
        <v>-0.0038614882203952</v>
      </c>
      <c r="T3325" s="11" t="n">
        <f aca="false">IF(N3325="","",N3325-B3325/252)</f>
        <v>-0.00299052582137135</v>
      </c>
    </row>
    <row r="3326" customFormat="false" ht="15" hidden="false" customHeight="false" outlineLevel="0" collapsed="false">
      <c r="A3326" s="9" t="n">
        <f aca="false">'Prices (input)'!A3326</f>
        <v>43682</v>
      </c>
      <c r="B3326" s="10" t="n">
        <f aca="false">LOOKUP(A3326,'FedFunds (input)'!$A$3:$A$867,'FedFunds (input)'!$B$3:$B$867)/100</f>
        <v>0.0213</v>
      </c>
      <c r="C3326" s="10" t="n">
        <f aca="false">'Prices (input)'!B3326</f>
        <v>256.46</v>
      </c>
      <c r="D3326" s="10" t="n">
        <f aca="false">'Prices (input)'!C3326</f>
        <v>27.95</v>
      </c>
      <c r="E3326" s="10" t="n">
        <f aca="false">'Prices (input)'!D3326</f>
        <v>137.81</v>
      </c>
      <c r="F3326" s="10" t="n">
        <f aca="false">'Prices (input)'!E3326</f>
        <v>112.992</v>
      </c>
      <c r="G3326" s="10" t="n">
        <f aca="false">'Prices (input)'!F3326</f>
        <v>26.387</v>
      </c>
      <c r="H3326" s="10" t="n">
        <f aca="false">'Prices (input)'!G3326</f>
        <v>37.192</v>
      </c>
      <c r="I3326" s="11" t="n">
        <f aca="false">IF(OR(C3326="",C3325=""),"",C3326/C3325-1)</f>
        <v>-0.0297733893239511</v>
      </c>
      <c r="J3326" s="11" t="n">
        <f aca="false">IF(OR(D3326="",D3325=""),"",D3326/D3325-1)</f>
        <v>0.0141509433962264</v>
      </c>
      <c r="K3326" s="11" t="n">
        <f aca="false">IF(OR(E3326="",E3325=""),"",E3326/E3325-1)</f>
        <v>0.0141290749871221</v>
      </c>
      <c r="L3326" s="11" t="n">
        <f aca="false">IF(OR(F3326="",F3325=""),"",F3326/F3325-1)</f>
        <v>0.0174326465927102</v>
      </c>
      <c r="M3326" s="11" t="n">
        <f aca="false">IF(OR(G3326="",G3325=""),"",G3326/G3325-1)</f>
        <v>0.0313464920852062</v>
      </c>
      <c r="N3326" s="11" t="n">
        <f aca="false">IF(OR(H3326="",H3325=""),"",H3326/H3325-1)</f>
        <v>0.0422598363412174</v>
      </c>
      <c r="O3326" s="11" t="n">
        <f aca="false">IF(I3326="","",I3326-B3326/252)</f>
        <v>-0.0298579131334749</v>
      </c>
      <c r="P3326" s="11" t="n">
        <f aca="false">IF(J3326="","",J3326-B3326/252)</f>
        <v>0.0140664195867025</v>
      </c>
      <c r="Q3326" s="11" t="n">
        <f aca="false">IF(K3326="","",K3326-B3326/252)</f>
        <v>0.0140445511775983</v>
      </c>
      <c r="R3326" s="11" t="n">
        <f aca="false">IF(L3326="","",L3326-B3326/252)</f>
        <v>0.0173481227831863</v>
      </c>
      <c r="S3326" s="11" t="n">
        <f aca="false">IF(M3326="","",M3326-B3326/252)</f>
        <v>0.0312619682756824</v>
      </c>
      <c r="T3326" s="11" t="n">
        <f aca="false">IF(N3326="","",N3326-B3326/252)</f>
        <v>0.0421753125316936</v>
      </c>
    </row>
    <row r="3327" customFormat="false" ht="15" hidden="false" customHeight="false" outlineLevel="0" collapsed="false">
      <c r="A3327" s="9" t="n">
        <f aca="false">'Prices (input)'!A3327</f>
        <v>43683</v>
      </c>
      <c r="B3327" s="10" t="n">
        <f aca="false">LOOKUP(A3327,'FedFunds (input)'!$A$3:$A$867,'FedFunds (input)'!$B$3:$B$867)/100</f>
        <v>0.0213</v>
      </c>
      <c r="C3327" s="10" t="n">
        <f aca="false">'Prices (input)'!B3327</f>
        <v>259.82</v>
      </c>
      <c r="D3327" s="10" t="n">
        <f aca="false">'Prices (input)'!C3327</f>
        <v>28.18</v>
      </c>
      <c r="E3327" s="10" t="n">
        <f aca="false">'Prices (input)'!D3327</f>
        <v>138.92</v>
      </c>
      <c r="F3327" s="10" t="n">
        <f aca="false">'Prices (input)'!E3327</f>
        <v>113.851</v>
      </c>
      <c r="G3327" s="10" t="n">
        <f aca="false">'Prices (input)'!F3327</f>
        <v>26.442</v>
      </c>
      <c r="H3327" s="10" t="n">
        <f aca="false">'Prices (input)'!G3327</f>
        <v>37.038</v>
      </c>
      <c r="I3327" s="11" t="n">
        <f aca="false">IF(OR(C3327="",C3326=""),"",C3327/C3326-1)</f>
        <v>0.0131014583170865</v>
      </c>
      <c r="J3327" s="11" t="n">
        <f aca="false">IF(OR(D3327="",D3326=""),"",D3327/D3326-1)</f>
        <v>0.0082289803220037</v>
      </c>
      <c r="K3327" s="11" t="n">
        <f aca="false">IF(OR(E3327="",E3326=""),"",E3327/E3326-1)</f>
        <v>0.00805456788331749</v>
      </c>
      <c r="L3327" s="11" t="n">
        <f aca="false">IF(OR(F3327="",F3326=""),"",F3327/F3326-1)</f>
        <v>0.00760230812800899</v>
      </c>
      <c r="M3327" s="11" t="n">
        <f aca="false">IF(OR(G3327="",G3326=""),"",G3327/G3326-1)</f>
        <v>0.00208435972259058</v>
      </c>
      <c r="N3327" s="11" t="n">
        <f aca="false">IF(OR(H3327="",H3326=""),"",H3327/H3326-1)</f>
        <v>-0.0041406754140676</v>
      </c>
      <c r="O3327" s="11" t="n">
        <f aca="false">IF(I3327="","",I3327-B3327/252)</f>
        <v>0.0130169345075627</v>
      </c>
      <c r="P3327" s="11" t="n">
        <f aca="false">IF(J3327="","",J3327-B3327/252)</f>
        <v>0.00814445651247989</v>
      </c>
      <c r="Q3327" s="11" t="n">
        <f aca="false">IF(K3327="","",K3327-B3327/252)</f>
        <v>0.00797004407379368</v>
      </c>
      <c r="R3327" s="11" t="n">
        <f aca="false">IF(L3327="","",L3327-B3327/252)</f>
        <v>0.00751778431848519</v>
      </c>
      <c r="S3327" s="11" t="n">
        <f aca="false">IF(M3327="","",M3327-B3327/252)</f>
        <v>0.00199983591306677</v>
      </c>
      <c r="T3327" s="11" t="n">
        <f aca="false">IF(N3327="","",N3327-B3327/252)</f>
        <v>-0.00422519922359141</v>
      </c>
    </row>
    <row r="3328" customFormat="false" ht="15" hidden="false" customHeight="false" outlineLevel="0" collapsed="false">
      <c r="A3328" s="9" t="n">
        <f aca="false">'Prices (input)'!A3328</f>
        <v>43684</v>
      </c>
      <c r="B3328" s="10" t="n">
        <f aca="false">LOOKUP(A3328,'FedFunds (input)'!$A$3:$A$867,'FedFunds (input)'!$B$3:$B$867)/100</f>
        <v>0.0213</v>
      </c>
      <c r="C3328" s="10" t="n">
        <f aca="false">'Prices (input)'!B3328</f>
        <v>260.06</v>
      </c>
      <c r="D3328" s="10" t="n">
        <f aca="false">'Prices (input)'!C3328</f>
        <v>28.6</v>
      </c>
      <c r="E3328" s="10" t="n">
        <f aca="false">'Prices (input)'!D3328</f>
        <v>141.04</v>
      </c>
      <c r="F3328" s="10" t="n">
        <f aca="false">'Prices (input)'!E3328</f>
        <v>113.928</v>
      </c>
      <c r="G3328" s="10" t="n">
        <f aca="false">'Prices (input)'!F3328</f>
        <v>26.958</v>
      </c>
      <c r="H3328" s="10" t="n">
        <f aca="false">'Prices (input)'!G3328</f>
        <v>37.862</v>
      </c>
      <c r="I3328" s="11" t="n">
        <f aca="false">IF(OR(C3328="",C3327=""),"",C3328/C3327-1)</f>
        <v>0.000923716419059417</v>
      </c>
      <c r="J3328" s="11" t="n">
        <f aca="false">IF(OR(D3328="",D3327=""),"",D3328/D3327-1)</f>
        <v>0.0149041873669269</v>
      </c>
      <c r="K3328" s="11" t="n">
        <f aca="false">IF(OR(E3328="",E3327=""),"",E3328/E3327-1)</f>
        <v>0.0152605816297149</v>
      </c>
      <c r="L3328" s="11" t="n">
        <f aca="false">IF(OR(F3328="",F3327=""),"",F3328/F3327-1)</f>
        <v>0.000676322561945053</v>
      </c>
      <c r="M3328" s="11" t="n">
        <f aca="false">IF(OR(G3328="",G3327=""),"",G3328/G3327-1)</f>
        <v>0.0195144088949397</v>
      </c>
      <c r="N3328" s="11" t="n">
        <f aca="false">IF(OR(H3328="",H3327=""),"",H3328/H3327-1)</f>
        <v>0.0222474215670394</v>
      </c>
      <c r="O3328" s="11" t="n">
        <f aca="false">IF(I3328="","",I3328-B3328/252)</f>
        <v>0.000839192609535608</v>
      </c>
      <c r="P3328" s="11" t="n">
        <f aca="false">IF(J3328="","",J3328-B3328/252)</f>
        <v>0.0148196635574031</v>
      </c>
      <c r="Q3328" s="11" t="n">
        <f aca="false">IF(K3328="","",K3328-B3328/252)</f>
        <v>0.0151760578201911</v>
      </c>
      <c r="R3328" s="11" t="n">
        <f aca="false">IF(L3328="","",L3328-B3328/252)</f>
        <v>0.000591798752421244</v>
      </c>
      <c r="S3328" s="11" t="n">
        <f aca="false">IF(M3328="","",M3328-B3328/252)</f>
        <v>0.0194298850854159</v>
      </c>
      <c r="T3328" s="11" t="n">
        <f aca="false">IF(N3328="","",N3328-B3328/252)</f>
        <v>0.0221628977575156</v>
      </c>
    </row>
    <row r="3329" customFormat="false" ht="15" hidden="false" customHeight="false" outlineLevel="0" collapsed="false">
      <c r="A3329" s="9" t="n">
        <f aca="false">'Prices (input)'!A3329</f>
        <v>43685</v>
      </c>
      <c r="B3329" s="10" t="n">
        <f aca="false">LOOKUP(A3329,'FedFunds (input)'!$A$3:$A$867,'FedFunds (input)'!$B$3:$B$867)/100</f>
        <v>0.0213</v>
      </c>
      <c r="C3329" s="10" t="n">
        <f aca="false">'Prices (input)'!B3329</f>
        <v>265.1</v>
      </c>
      <c r="D3329" s="10" t="n">
        <f aca="false">'Prices (input)'!C3329</f>
        <v>28.77</v>
      </c>
      <c r="E3329" s="10" t="n">
        <f aca="false">'Prices (input)'!D3329</f>
        <v>141.74</v>
      </c>
      <c r="F3329" s="10" t="n">
        <f aca="false">'Prices (input)'!E3329</f>
        <v>114.164</v>
      </c>
      <c r="G3329" s="10" t="n">
        <f aca="false">'Prices (input)'!F3329</f>
        <v>27.428</v>
      </c>
      <c r="H3329" s="10" t="n">
        <f aca="false">'Prices (input)'!G3329</f>
        <v>38.541</v>
      </c>
      <c r="I3329" s="11" t="n">
        <f aca="false">IF(OR(C3329="",C3328=""),"",C3329/C3328-1)</f>
        <v>0.0193801430439131</v>
      </c>
      <c r="J3329" s="11" t="n">
        <f aca="false">IF(OR(D3329="",D3328=""),"",D3329/D3328-1)</f>
        <v>0.00594405594405578</v>
      </c>
      <c r="K3329" s="11" t="n">
        <f aca="false">IF(OR(E3329="",E3328=""),"",E3329/E3328-1)</f>
        <v>0.00496313102665913</v>
      </c>
      <c r="L3329" s="11" t="n">
        <f aca="false">IF(OR(F3329="",F3328=""),"",F3329/F3328-1)</f>
        <v>0.00207148374411914</v>
      </c>
      <c r="M3329" s="11" t="n">
        <f aca="false">IF(OR(G3329="",G3328=""),"",G3329/G3328-1)</f>
        <v>0.0174345277839603</v>
      </c>
      <c r="N3329" s="11" t="n">
        <f aca="false">IF(OR(H3329="",H3328=""),"",H3329/H3328-1)</f>
        <v>0.0179335481485392</v>
      </c>
      <c r="O3329" s="11" t="n">
        <f aca="false">IF(I3329="","",I3329-B3329/252)</f>
        <v>0.0192956192343893</v>
      </c>
      <c r="P3329" s="11" t="n">
        <f aca="false">IF(J3329="","",J3329-B3329/252)</f>
        <v>0.00585953213453197</v>
      </c>
      <c r="Q3329" s="11" t="n">
        <f aca="false">IF(K3329="","",K3329-B3329/252)</f>
        <v>0.00487860721713532</v>
      </c>
      <c r="R3329" s="11" t="n">
        <f aca="false">IF(L3329="","",L3329-B3329/252)</f>
        <v>0.00198695993459533</v>
      </c>
      <c r="S3329" s="11" t="n">
        <f aca="false">IF(M3329="","",M3329-B3329/252)</f>
        <v>0.0173500039744365</v>
      </c>
      <c r="T3329" s="11" t="n">
        <f aca="false">IF(N3329="","",N3329-B3329/252)</f>
        <v>0.0178490243390154</v>
      </c>
    </row>
    <row r="3330" customFormat="false" ht="15" hidden="false" customHeight="false" outlineLevel="0" collapsed="false">
      <c r="A3330" s="9" t="n">
        <f aca="false">'Prices (input)'!A3330</f>
        <v>43686</v>
      </c>
      <c r="B3330" s="10" t="n">
        <f aca="false">LOOKUP(A3330,'FedFunds (input)'!$A$3:$A$867,'FedFunds (input)'!$B$3:$B$867)/100</f>
        <v>0.0213</v>
      </c>
      <c r="C3330" s="10" t="n">
        <f aca="false">'Prices (input)'!B3330</f>
        <v>263.27</v>
      </c>
      <c r="D3330" s="10" t="n">
        <f aca="false">'Prices (input)'!C3330</f>
        <v>28.68</v>
      </c>
      <c r="E3330" s="10" t="n">
        <f aca="false">'Prices (input)'!D3330</f>
        <v>141.3</v>
      </c>
      <c r="F3330" s="10" t="n">
        <f aca="false">'Prices (input)'!E3330</f>
        <v>113.944</v>
      </c>
      <c r="G3330" s="10" t="n">
        <f aca="false">'Prices (input)'!F3330</f>
        <v>27.06</v>
      </c>
      <c r="H3330" s="10" t="n">
        <f aca="false">'Prices (input)'!G3330</f>
        <v>37.839</v>
      </c>
      <c r="I3330" s="11" t="n">
        <f aca="false">IF(OR(C3330="",C3329=""),"",C3330/C3329-1)</f>
        <v>-0.00690305545077341</v>
      </c>
      <c r="J3330" s="11" t="n">
        <f aca="false">IF(OR(D3330="",D3329=""),"",D3330/D3329-1)</f>
        <v>-0.00312825860271115</v>
      </c>
      <c r="K3330" s="11" t="n">
        <f aca="false">IF(OR(E3330="",E3329=""),"",E3330/E3329-1)</f>
        <v>-0.00310427543389302</v>
      </c>
      <c r="L3330" s="11" t="n">
        <f aca="false">IF(OR(F3330="",F3329=""),"",F3330/F3329-1)</f>
        <v>-0.00192705231071089</v>
      </c>
      <c r="M3330" s="11" t="n">
        <f aca="false">IF(OR(G3330="",G3329=""),"",G3330/G3329-1)</f>
        <v>-0.013416946186379</v>
      </c>
      <c r="N3330" s="11" t="n">
        <f aca="false">IF(OR(H3330="",H3329=""),"",H3330/H3329-1)</f>
        <v>-0.0182143691134117</v>
      </c>
      <c r="O3330" s="11" t="n">
        <f aca="false">IF(I3330="","",I3330-B3330/252)</f>
        <v>-0.00698757926029722</v>
      </c>
      <c r="P3330" s="11" t="n">
        <f aca="false">IF(J3330="","",J3330-B3330/252)</f>
        <v>-0.00321278241223496</v>
      </c>
      <c r="Q3330" s="11" t="n">
        <f aca="false">IF(K3330="","",K3330-B3330/252)</f>
        <v>-0.00318879924341683</v>
      </c>
      <c r="R3330" s="11" t="n">
        <f aca="false">IF(L3330="","",L3330-B3330/252)</f>
        <v>-0.0020115761202347</v>
      </c>
      <c r="S3330" s="11" t="n">
        <f aca="false">IF(M3330="","",M3330-B3330/252)</f>
        <v>-0.0135014699959028</v>
      </c>
      <c r="T3330" s="11" t="n">
        <f aca="false">IF(N3330="","",N3330-B3330/252)</f>
        <v>-0.0182988929229355</v>
      </c>
    </row>
    <row r="3331" customFormat="false" ht="15" hidden="false" customHeight="false" outlineLevel="0" collapsed="false">
      <c r="A3331" s="9" t="n">
        <f aca="false">'Prices (input)'!A3331</f>
        <v>43689</v>
      </c>
      <c r="B3331" s="10" t="n">
        <f aca="false">LOOKUP(A3331,'FedFunds (input)'!$A$3:$A$867,'FedFunds (input)'!$B$3:$B$867)/100</f>
        <v>0.0213</v>
      </c>
      <c r="C3331" s="10" t="n">
        <f aca="false">'Prices (input)'!B3331</f>
        <v>261.05</v>
      </c>
      <c r="D3331" s="10" t="n">
        <f aca="false">'Prices (input)'!C3331</f>
        <v>28.94</v>
      </c>
      <c r="E3331" s="10" t="n">
        <f aca="false">'Prices (input)'!D3331</f>
        <v>142.61</v>
      </c>
      <c r="F3331" s="10" t="n">
        <f aca="false">'Prices (input)'!E3331</f>
        <v>116.312</v>
      </c>
      <c r="G3331" s="10" t="n">
        <f aca="false">'Prices (input)'!F3331</f>
        <v>26.728</v>
      </c>
      <c r="H3331" s="10" t="n">
        <f aca="false">'Prices (input)'!G3331</f>
        <v>37.11</v>
      </c>
      <c r="I3331" s="11" t="n">
        <f aca="false">IF(OR(C3331="",C3330=""),"",C3331/C3330-1)</f>
        <v>-0.00843240779427956</v>
      </c>
      <c r="J3331" s="11" t="n">
        <f aca="false">IF(OR(D3331="",D3330=""),"",D3331/D3330-1)</f>
        <v>0.00906555090655514</v>
      </c>
      <c r="K3331" s="11" t="n">
        <f aca="false">IF(OR(E3331="",E3330=""),"",E3331/E3330-1)</f>
        <v>0.00927105449398447</v>
      </c>
      <c r="L3331" s="11" t="n">
        <f aca="false">IF(OR(F3331="",F3330=""),"",F3331/F3330-1)</f>
        <v>0.0207821385943971</v>
      </c>
      <c r="M3331" s="11" t="n">
        <f aca="false">IF(OR(G3331="",G3330=""),"",G3331/G3330-1)</f>
        <v>-0.0122690317812268</v>
      </c>
      <c r="N3331" s="11" t="n">
        <f aca="false">IF(OR(H3331="",H3330=""),"",H3331/H3330-1)</f>
        <v>-0.0192658368350115</v>
      </c>
      <c r="O3331" s="11" t="n">
        <f aca="false">IF(I3331="","",I3331-B3331/252)</f>
        <v>-0.00851693160380337</v>
      </c>
      <c r="P3331" s="11" t="n">
        <f aca="false">IF(J3331="","",J3331-B3331/252)</f>
        <v>0.00898102709703133</v>
      </c>
      <c r="Q3331" s="11" t="n">
        <f aca="false">IF(K3331="","",K3331-B3331/252)</f>
        <v>0.00918653068446066</v>
      </c>
      <c r="R3331" s="11" t="n">
        <f aca="false">IF(L3331="","",L3331-B3331/252)</f>
        <v>0.0206976147848733</v>
      </c>
      <c r="S3331" s="11" t="n">
        <f aca="false">IF(M3331="","",M3331-B3331/252)</f>
        <v>-0.0123535555907507</v>
      </c>
      <c r="T3331" s="11" t="n">
        <f aca="false">IF(N3331="","",N3331-B3331/252)</f>
        <v>-0.0193503606445353</v>
      </c>
    </row>
    <row r="3332" customFormat="false" ht="15" hidden="false" customHeight="false" outlineLevel="0" collapsed="false">
      <c r="A3332" s="9" t="n">
        <f aca="false">'Prices (input)'!A3332</f>
        <v>43690</v>
      </c>
      <c r="B3332" s="10" t="n">
        <f aca="false">LOOKUP(A3332,'FedFunds (input)'!$A$3:$A$867,'FedFunds (input)'!$B$3:$B$867)/100</f>
        <v>0.0213</v>
      </c>
      <c r="C3332" s="10" t="n">
        <f aca="false">'Prices (input)'!B3332</f>
        <v>264.03</v>
      </c>
      <c r="D3332" s="10" t="n">
        <f aca="false">'Prices (input)'!C3332</f>
        <v>28.77</v>
      </c>
      <c r="E3332" s="10" t="n">
        <f aca="false">'Prices (input)'!D3332</f>
        <v>141.75</v>
      </c>
      <c r="F3332" s="10" t="n">
        <f aca="false">'Prices (input)'!E3332</f>
        <v>115.92</v>
      </c>
      <c r="G3332" s="10" t="n">
        <f aca="false">'Prices (input)'!F3332</f>
        <v>26.226</v>
      </c>
      <c r="H3332" s="10" t="n">
        <f aca="false">'Prices (input)'!G3332</f>
        <v>36.313</v>
      </c>
      <c r="I3332" s="11" t="n">
        <f aca="false">IF(OR(C3332="",C3331=""),"",C3332/C3331-1)</f>
        <v>0.0114154376556215</v>
      </c>
      <c r="J3332" s="11" t="n">
        <f aca="false">IF(OR(D3332="",D3331=""),"",D3332/D3331-1)</f>
        <v>-0.0058742225293712</v>
      </c>
      <c r="K3332" s="11" t="n">
        <f aca="false">IF(OR(E3332="",E3331=""),"",E3332/E3331-1)</f>
        <v>-0.00603043264848202</v>
      </c>
      <c r="L3332" s="11" t="n">
        <f aca="false">IF(OR(F3332="",F3331=""),"",F3332/F3331-1)</f>
        <v>-0.00337024554646126</v>
      </c>
      <c r="M3332" s="11" t="n">
        <f aca="false">IF(OR(G3332="",G3331=""),"",G3332/G3331-1)</f>
        <v>-0.0187818018557319</v>
      </c>
      <c r="N3332" s="11" t="n">
        <f aca="false">IF(OR(H3332="",H3331=""),"",H3332/H3331-1)</f>
        <v>-0.0214766909188897</v>
      </c>
      <c r="O3332" s="11" t="n">
        <f aca="false">IF(I3332="","",I3332-B3332/252)</f>
        <v>0.0113309138460977</v>
      </c>
      <c r="P3332" s="11" t="n">
        <f aca="false">IF(J3332="","",J3332-B3332/252)</f>
        <v>-0.00595874633889501</v>
      </c>
      <c r="Q3332" s="11" t="n">
        <f aca="false">IF(K3332="","",K3332-B3332/252)</f>
        <v>-0.00611495645800583</v>
      </c>
      <c r="R3332" s="11" t="n">
        <f aca="false">IF(L3332="","",L3332-B3332/252)</f>
        <v>-0.00345476935598507</v>
      </c>
      <c r="S3332" s="11" t="n">
        <f aca="false">IF(M3332="","",M3332-B3332/252)</f>
        <v>-0.0188663256652557</v>
      </c>
      <c r="T3332" s="11" t="n">
        <f aca="false">IF(N3332="","",N3332-B3332/252)</f>
        <v>-0.0215612147284135</v>
      </c>
    </row>
    <row r="3333" customFormat="false" ht="15" hidden="false" customHeight="false" outlineLevel="0" collapsed="false">
      <c r="A3333" s="9" t="n">
        <f aca="false">'Prices (input)'!A3333</f>
        <v>43691</v>
      </c>
      <c r="B3333" s="10" t="n">
        <f aca="false">LOOKUP(A3333,'FedFunds (input)'!$A$3:$A$867,'FedFunds (input)'!$B$3:$B$867)/100</f>
        <v>0.0213</v>
      </c>
      <c r="C3333" s="10" t="n">
        <f aca="false">'Prices (input)'!B3333</f>
        <v>256.35</v>
      </c>
      <c r="D3333" s="10" t="n">
        <f aca="false">'Prices (input)'!C3333</f>
        <v>28.96</v>
      </c>
      <c r="E3333" s="10" t="n">
        <f aca="false">'Prices (input)'!D3333</f>
        <v>142.76</v>
      </c>
      <c r="F3333" s="10" t="n">
        <f aca="false">'Prices (input)'!E3333</f>
        <v>118.528</v>
      </c>
      <c r="G3333" s="10" t="n">
        <f aca="false">'Prices (input)'!F3333</f>
        <v>26.157</v>
      </c>
      <c r="H3333" s="10" t="n">
        <f aca="false">'Prices (input)'!G3333</f>
        <v>35.997</v>
      </c>
      <c r="I3333" s="11" t="n">
        <f aca="false">IF(OR(C3333="",C3332=""),"",C3333/C3332-1)</f>
        <v>-0.0290876036813996</v>
      </c>
      <c r="J3333" s="11" t="n">
        <f aca="false">IF(OR(D3333="",D3332=""),"",D3333/D3332-1)</f>
        <v>0.00660410149461255</v>
      </c>
      <c r="K3333" s="11" t="n">
        <f aca="false">IF(OR(E3333="",E3332=""),"",E3333/E3332-1)</f>
        <v>0.00712522045855368</v>
      </c>
      <c r="L3333" s="11" t="n">
        <f aca="false">IF(OR(F3333="",F3332=""),"",F3333/F3332-1)</f>
        <v>0.0224982746721878</v>
      </c>
      <c r="M3333" s="11" t="n">
        <f aca="false">IF(OR(G3333="",G3332=""),"",G3333/G3332-1)</f>
        <v>-0.00263097689315939</v>
      </c>
      <c r="N3333" s="11" t="n">
        <f aca="false">IF(OR(H3333="",H3332=""),"",H3333/H3332-1)</f>
        <v>-0.00870211769889573</v>
      </c>
      <c r="O3333" s="11" t="n">
        <f aca="false">IF(I3333="","",I3333-B3333/252)</f>
        <v>-0.0291721274909234</v>
      </c>
      <c r="P3333" s="11" t="n">
        <f aca="false">IF(J3333="","",J3333-B3333/252)</f>
        <v>0.00651957768508874</v>
      </c>
      <c r="Q3333" s="11" t="n">
        <f aca="false">IF(K3333="","",K3333-B3333/252)</f>
        <v>0.00704069664902987</v>
      </c>
      <c r="R3333" s="11" t="n">
        <f aca="false">IF(L3333="","",L3333-B3333/252)</f>
        <v>0.022413750862664</v>
      </c>
      <c r="S3333" s="11" t="n">
        <f aca="false">IF(M3333="","",M3333-B3333/252)</f>
        <v>-0.0027155007026832</v>
      </c>
      <c r="T3333" s="11" t="n">
        <f aca="false">IF(N3333="","",N3333-B3333/252)</f>
        <v>-0.00878664150841954</v>
      </c>
    </row>
    <row r="3334" customFormat="false" ht="15" hidden="false" customHeight="false" outlineLevel="0" collapsed="false">
      <c r="A3334" s="9" t="n">
        <f aca="false">'Prices (input)'!A3334</f>
        <v>43692</v>
      </c>
      <c r="B3334" s="10" t="n">
        <f aca="false">LOOKUP(A3334,'FedFunds (input)'!$A$3:$A$867,'FedFunds (input)'!$B$3:$B$867)/100</f>
        <v>0.0213</v>
      </c>
      <c r="C3334" s="10" t="n">
        <f aca="false">'Prices (input)'!B3334</f>
        <v>257.04</v>
      </c>
      <c r="D3334" s="10" t="n">
        <f aca="false">'Prices (input)'!C3334</f>
        <v>29.14</v>
      </c>
      <c r="E3334" s="10" t="n">
        <f aca="false">'Prices (input)'!D3334</f>
        <v>143.69</v>
      </c>
      <c r="F3334" s="10" t="n">
        <f aca="false">'Prices (input)'!E3334</f>
        <v>119.851</v>
      </c>
      <c r="G3334" s="10" t="n">
        <f aca="false">'Prices (input)'!F3334</f>
        <v>26.498</v>
      </c>
      <c r="H3334" s="10" t="n">
        <f aca="false">'Prices (input)'!G3334</f>
        <v>36.603</v>
      </c>
      <c r="I3334" s="11" t="n">
        <f aca="false">IF(OR(C3334="",C3333=""),"",C3334/C3333-1)</f>
        <v>0.00269163253364546</v>
      </c>
      <c r="J3334" s="11" t="n">
        <f aca="false">IF(OR(D3334="",D3333=""),"",D3334/D3333-1)</f>
        <v>0.00621546961325969</v>
      </c>
      <c r="K3334" s="11" t="n">
        <f aca="false">IF(OR(E3334="",E3333=""),"",E3334/E3333-1)</f>
        <v>0.00651442981227235</v>
      </c>
      <c r="L3334" s="11" t="n">
        <f aca="false">IF(OR(F3334="",F3333=""),"",F3334/F3333-1)</f>
        <v>0.0111619195464363</v>
      </c>
      <c r="M3334" s="11" t="n">
        <f aca="false">IF(OR(G3334="",G3333=""),"",G3334/G3333-1)</f>
        <v>0.0130366632259051</v>
      </c>
      <c r="N3334" s="11" t="n">
        <f aca="false">IF(OR(H3334="",H3333=""),"",H3334/H3333-1)</f>
        <v>0.016834736228019</v>
      </c>
      <c r="O3334" s="11" t="n">
        <f aca="false">IF(I3334="","",I3334-B3334/252)</f>
        <v>0.00260710872412165</v>
      </c>
      <c r="P3334" s="11" t="n">
        <f aca="false">IF(J3334="","",J3334-B3334/252)</f>
        <v>0.00613094580373589</v>
      </c>
      <c r="Q3334" s="11" t="n">
        <f aca="false">IF(K3334="","",K3334-B3334/252)</f>
        <v>0.00642990600274854</v>
      </c>
      <c r="R3334" s="11" t="n">
        <f aca="false">IF(L3334="","",L3334-B3334/252)</f>
        <v>0.0110773957369125</v>
      </c>
      <c r="S3334" s="11" t="n">
        <f aca="false">IF(M3334="","",M3334-B3334/252)</f>
        <v>0.0129521394163813</v>
      </c>
      <c r="T3334" s="11" t="n">
        <f aca="false">IF(N3334="","",N3334-B3334/252)</f>
        <v>0.0167502124184952</v>
      </c>
    </row>
    <row r="3335" customFormat="false" ht="15" hidden="false" customHeight="false" outlineLevel="0" collapsed="false">
      <c r="A3335" s="9" t="n">
        <f aca="false">'Prices (input)'!A3335</f>
        <v>43693</v>
      </c>
      <c r="B3335" s="10" t="n">
        <f aca="false">LOOKUP(A3335,'FedFunds (input)'!$A$3:$A$867,'FedFunds (input)'!$B$3:$B$867)/100</f>
        <v>0.0213</v>
      </c>
      <c r="C3335" s="10" t="n">
        <f aca="false">'Prices (input)'!B3335</f>
        <v>260.82</v>
      </c>
      <c r="D3335" s="10" t="n">
        <f aca="false">'Prices (input)'!C3335</f>
        <v>28.96</v>
      </c>
      <c r="E3335" s="10" t="n">
        <f aca="false">'Prices (input)'!D3335</f>
        <v>142.81</v>
      </c>
      <c r="F3335" s="10" t="n">
        <f aca="false">'Prices (input)'!E3335</f>
        <v>118.883</v>
      </c>
      <c r="G3335" s="10" t="n">
        <f aca="false">'Prices (input)'!F3335</f>
        <v>26.055</v>
      </c>
      <c r="H3335" s="10" t="n">
        <f aca="false">'Prices (input)'!G3335</f>
        <v>35.485</v>
      </c>
      <c r="I3335" s="11" t="n">
        <f aca="false">IF(OR(C3335="",C3334=""),"",C3335/C3334-1)</f>
        <v>0.0147058823529411</v>
      </c>
      <c r="J3335" s="11" t="n">
        <f aca="false">IF(OR(D3335="",D3334=""),"",D3335/D3334-1)</f>
        <v>-0.00617707618393959</v>
      </c>
      <c r="K3335" s="11" t="n">
        <f aca="false">IF(OR(E3335="",E3334=""),"",E3335/E3334-1)</f>
        <v>-0.00612429535806247</v>
      </c>
      <c r="L3335" s="11" t="n">
        <f aca="false">IF(OR(F3335="",F3334=""),"",F3335/F3334-1)</f>
        <v>-0.0080766952299105</v>
      </c>
      <c r="M3335" s="11" t="n">
        <f aca="false">IF(OR(G3335="",G3334=""),"",G3335/G3334-1)</f>
        <v>-0.0167182428862556</v>
      </c>
      <c r="N3335" s="11" t="n">
        <f aca="false">IF(OR(H3335="",H3334=""),"",H3335/H3334-1)</f>
        <v>-0.0305439444854247</v>
      </c>
      <c r="O3335" s="11" t="n">
        <f aca="false">IF(I3335="","",I3335-B3335/252)</f>
        <v>0.0146213585434173</v>
      </c>
      <c r="P3335" s="11" t="n">
        <f aca="false">IF(J3335="","",J3335-B3335/252)</f>
        <v>-0.0062615999934634</v>
      </c>
      <c r="Q3335" s="11" t="n">
        <f aca="false">IF(K3335="","",K3335-B3335/252)</f>
        <v>-0.00620881916758628</v>
      </c>
      <c r="R3335" s="11" t="n">
        <f aca="false">IF(L3335="","",L3335-B3335/252)</f>
        <v>-0.00816121903943431</v>
      </c>
      <c r="S3335" s="11" t="n">
        <f aca="false">IF(M3335="","",M3335-B3335/252)</f>
        <v>-0.0168027666957794</v>
      </c>
      <c r="T3335" s="11" t="n">
        <f aca="false">IF(N3335="","",N3335-B3335/252)</f>
        <v>-0.0306284682949486</v>
      </c>
    </row>
    <row r="3336" customFormat="false" ht="15" hidden="false" customHeight="false" outlineLevel="0" collapsed="false">
      <c r="A3336" s="9" t="n">
        <f aca="false">'Prices (input)'!A3336</f>
        <v>43696</v>
      </c>
      <c r="B3336" s="10" t="n">
        <f aca="false">LOOKUP(A3336,'FedFunds (input)'!$A$3:$A$867,'FedFunds (input)'!$B$3:$B$867)/100</f>
        <v>0.0213</v>
      </c>
      <c r="C3336" s="10" t="n">
        <f aca="false">'Prices (input)'!B3336</f>
        <v>263.93</v>
      </c>
      <c r="D3336" s="10" t="n">
        <f aca="false">'Prices (input)'!C3336</f>
        <v>28.63</v>
      </c>
      <c r="E3336" s="10" t="n">
        <f aca="false">'Prices (input)'!D3336</f>
        <v>141.0962</v>
      </c>
      <c r="F3336" s="10" t="n">
        <f aca="false">'Prices (input)'!E3336</f>
        <v>117.207</v>
      </c>
      <c r="G3336" s="10" t="n">
        <f aca="false">'Prices (input)'!F3336</f>
        <v>25.742</v>
      </c>
      <c r="H3336" s="10" t="n">
        <f aca="false">'Prices (input)'!G3336</f>
        <v>34.937</v>
      </c>
      <c r="I3336" s="11" t="n">
        <f aca="false">IF(OR(C3336="",C3335=""),"",C3336/C3335-1)</f>
        <v>0.0119239322137874</v>
      </c>
      <c r="J3336" s="11" t="n">
        <f aca="false">IF(OR(D3336="",D3335=""),"",D3336/D3335-1)</f>
        <v>-0.0113950276243094</v>
      </c>
      <c r="K3336" s="11" t="n">
        <f aca="false">IF(OR(E3336="",E3335=""),"",E3336/E3335-1)</f>
        <v>-0.012000560184861</v>
      </c>
      <c r="L3336" s="11" t="n">
        <f aca="false">IF(OR(F3336="",F3335=""),"",F3336/F3335-1)</f>
        <v>-0.0140978945686094</v>
      </c>
      <c r="M3336" s="11" t="n">
        <f aca="false">IF(OR(G3336="",G3335=""),"",G3336/G3335-1)</f>
        <v>-0.0120130493187488</v>
      </c>
      <c r="N3336" s="11" t="n">
        <f aca="false">IF(OR(H3336="",H3335=""),"",H3336/H3335-1)</f>
        <v>-0.0154431449908412</v>
      </c>
      <c r="O3336" s="11" t="n">
        <f aca="false">IF(I3336="","",I3336-B3336/252)</f>
        <v>0.0118394084042636</v>
      </c>
      <c r="P3336" s="11" t="n">
        <f aca="false">IF(J3336="","",J3336-B3336/252)</f>
        <v>-0.0114795514338333</v>
      </c>
      <c r="Q3336" s="11" t="n">
        <f aca="false">IF(K3336="","",K3336-B3336/252)</f>
        <v>-0.0120850839943848</v>
      </c>
      <c r="R3336" s="11" t="n">
        <f aca="false">IF(L3336="","",L3336-B3336/252)</f>
        <v>-0.0141824183781332</v>
      </c>
      <c r="S3336" s="11" t="n">
        <f aca="false">IF(M3336="","",M3336-B3336/252)</f>
        <v>-0.0120975731282726</v>
      </c>
      <c r="T3336" s="11" t="n">
        <f aca="false">IF(N3336="","",N3336-B3336/252)</f>
        <v>-0.015527668800365</v>
      </c>
    </row>
    <row r="3337" customFormat="false" ht="15" hidden="false" customHeight="false" outlineLevel="0" collapsed="false">
      <c r="A3337" s="9" t="n">
        <f aca="false">'Prices (input)'!A3337</f>
        <v>43697</v>
      </c>
      <c r="B3337" s="10" t="n">
        <f aca="false">LOOKUP(A3337,'FedFunds (input)'!$A$3:$A$867,'FedFunds (input)'!$B$3:$B$867)/100</f>
        <v>0.0213</v>
      </c>
      <c r="C3337" s="10" t="n">
        <f aca="false">'Prices (input)'!B3337</f>
        <v>261.88</v>
      </c>
      <c r="D3337" s="10" t="n">
        <f aca="false">'Prices (input)'!C3337</f>
        <v>28.85</v>
      </c>
      <c r="E3337" s="10" t="n">
        <f aca="false">'Prices (input)'!D3337</f>
        <v>142.22</v>
      </c>
      <c r="F3337" s="10" t="n">
        <f aca="false">'Prices (input)'!E3337</f>
        <v>118.368</v>
      </c>
      <c r="G3337" s="10" t="n">
        <f aca="false">'Prices (input)'!F3337</f>
        <v>26.59</v>
      </c>
      <c r="H3337" s="10" t="n">
        <f aca="false">'Prices (input)'!G3337</f>
        <v>36.241</v>
      </c>
      <c r="I3337" s="11" t="n">
        <f aca="false">IF(OR(C3337="",C3336=""),"",C3337/C3336-1)</f>
        <v>-0.00776721100291744</v>
      </c>
      <c r="J3337" s="11" t="n">
        <f aca="false">IF(OR(D3337="",D3336=""),"",D3337/D3336-1)</f>
        <v>0.0076842472930494</v>
      </c>
      <c r="K3337" s="11" t="n">
        <f aca="false">IF(OR(E3337="",E3336=""),"",E3337/E3336-1)</f>
        <v>0.00796477864038847</v>
      </c>
      <c r="L3337" s="11" t="n">
        <f aca="false">IF(OR(F3337="",F3336=""),"",F3337/F3336-1)</f>
        <v>0.00990555171619434</v>
      </c>
      <c r="M3337" s="11" t="n">
        <f aca="false">IF(OR(G3337="",G3336=""),"",G3337/G3336-1)</f>
        <v>0.0329422733276357</v>
      </c>
      <c r="N3337" s="11" t="n">
        <f aca="false">IF(OR(H3337="",H3336=""),"",H3337/H3336-1)</f>
        <v>0.0373243266451042</v>
      </c>
      <c r="O3337" s="11" t="n">
        <f aca="false">IF(I3337="","",I3337-B3337/252)</f>
        <v>-0.00785173481244125</v>
      </c>
      <c r="P3337" s="11" t="n">
        <f aca="false">IF(J3337="","",J3337-B3337/252)</f>
        <v>0.00759972348352559</v>
      </c>
      <c r="Q3337" s="11" t="n">
        <f aca="false">IF(K3337="","",K3337-B3337/252)</f>
        <v>0.00788025483086466</v>
      </c>
      <c r="R3337" s="11" t="n">
        <f aca="false">IF(L3337="","",L3337-B3337/252)</f>
        <v>0.00982102790667053</v>
      </c>
      <c r="S3337" s="11" t="n">
        <f aca="false">IF(M3337="","",M3337-B3337/252)</f>
        <v>0.0328577495181119</v>
      </c>
      <c r="T3337" s="11" t="n">
        <f aca="false">IF(N3337="","",N3337-B3337/252)</f>
        <v>0.0372398028355804</v>
      </c>
    </row>
    <row r="3338" customFormat="false" ht="15" hidden="false" customHeight="false" outlineLevel="0" collapsed="false">
      <c r="A3338" s="9" t="n">
        <f aca="false">'Prices (input)'!A3338</f>
        <v>43698</v>
      </c>
      <c r="B3338" s="10" t="n">
        <f aca="false">LOOKUP(A3338,'FedFunds (input)'!$A$3:$A$867,'FedFunds (input)'!$B$3:$B$867)/100</f>
        <v>0.0213</v>
      </c>
      <c r="C3338" s="10" t="n">
        <f aca="false">'Prices (input)'!B3338</f>
        <v>264.03</v>
      </c>
      <c r="D3338" s="10" t="n">
        <f aca="false">'Prices (input)'!C3338</f>
        <v>28.74</v>
      </c>
      <c r="E3338" s="10" t="n">
        <f aca="false">'Prices (input)'!D3338</f>
        <v>141.76</v>
      </c>
      <c r="F3338" s="10" t="n">
        <f aca="false">'Prices (input)'!E3338</f>
        <v>117.614</v>
      </c>
      <c r="G3338" s="10" t="n">
        <f aca="false">'Prices (input)'!F3338</f>
        <v>26.442</v>
      </c>
      <c r="H3338" s="10" t="n">
        <f aca="false">'Prices (input)'!G3338</f>
        <v>35.924</v>
      </c>
      <c r="I3338" s="11" t="n">
        <f aca="false">IF(OR(C3338="",C3337=""),"",C3338/C3337-1)</f>
        <v>0.00820986711470884</v>
      </c>
      <c r="J3338" s="11" t="n">
        <f aca="false">IF(OR(D3338="",D3337=""),"",D3338/D3337-1)</f>
        <v>-0.00381282495667257</v>
      </c>
      <c r="K3338" s="11" t="n">
        <f aca="false">IF(OR(E3338="",E3337=""),"",E3338/E3337-1)</f>
        <v>-0.0032344255378991</v>
      </c>
      <c r="L3338" s="11" t="n">
        <f aca="false">IF(OR(F3338="",F3337=""),"",F3338/F3337-1)</f>
        <v>-0.00636996485536623</v>
      </c>
      <c r="M3338" s="11" t="n">
        <f aca="false">IF(OR(G3338="",G3337=""),"",G3338/G3337-1)</f>
        <v>-0.0055660022564874</v>
      </c>
      <c r="N3338" s="11" t="n">
        <f aca="false">IF(OR(H3338="",H3337=""),"",H3338/H3337-1)</f>
        <v>-0.00874699925498745</v>
      </c>
      <c r="O3338" s="11" t="n">
        <f aca="false">IF(I3338="","",I3338-B3338/252)</f>
        <v>0.00812534330518503</v>
      </c>
      <c r="P3338" s="11" t="n">
        <f aca="false">IF(J3338="","",J3338-B3338/252)</f>
        <v>-0.00389734876619638</v>
      </c>
      <c r="Q3338" s="11" t="n">
        <f aca="false">IF(K3338="","",K3338-B3338/252)</f>
        <v>-0.00331894934742291</v>
      </c>
      <c r="R3338" s="11" t="n">
        <f aca="false">IF(L3338="","",L3338-B3338/252)</f>
        <v>-0.00645448866489004</v>
      </c>
      <c r="S3338" s="11" t="n">
        <f aca="false">IF(M3338="","",M3338-B3338/252)</f>
        <v>-0.00565052606601121</v>
      </c>
      <c r="T3338" s="11" t="n">
        <f aca="false">IF(N3338="","",N3338-B3338/252)</f>
        <v>-0.00883152306451126</v>
      </c>
    </row>
    <row r="3339" customFormat="false" ht="15" hidden="false" customHeight="false" outlineLevel="0" collapsed="false">
      <c r="A3339" s="9" t="n">
        <f aca="false">'Prices (input)'!A3339</f>
        <v>43699</v>
      </c>
      <c r="B3339" s="10" t="n">
        <f aca="false">LOOKUP(A3339,'FedFunds (input)'!$A$3:$A$867,'FedFunds (input)'!$B$3:$B$867)/100</f>
        <v>0.0213</v>
      </c>
      <c r="C3339" s="10" t="n">
        <f aca="false">'Prices (input)'!B3339</f>
        <v>263.92</v>
      </c>
      <c r="D3339" s="10" t="n">
        <f aca="false">'Prices (input)'!C3339</f>
        <v>28.678</v>
      </c>
      <c r="E3339" s="10" t="n">
        <f aca="false">'Prices (input)'!D3339</f>
        <v>141.4</v>
      </c>
      <c r="F3339" s="10" t="n">
        <f aca="false">'Prices (input)'!E3339</f>
        <v>116.857</v>
      </c>
      <c r="G3339" s="10" t="n">
        <f aca="false">'Prices (input)'!F3339</f>
        <v>26.23</v>
      </c>
      <c r="H3339" s="10" t="n">
        <f aca="false">'Prices (input)'!G3339</f>
        <v>35.426</v>
      </c>
      <c r="I3339" s="11" t="n">
        <f aca="false">IF(OR(C3339="",C3338=""),"",C3339/C3338-1)</f>
        <v>-0.000416619323561518</v>
      </c>
      <c r="J3339" s="11" t="n">
        <f aca="false">IF(OR(D3339="",D3338=""),"",D3339/D3338-1)</f>
        <v>-0.00215727209464156</v>
      </c>
      <c r="K3339" s="11" t="n">
        <f aca="false">IF(OR(E3339="",E3338=""),"",E3339/E3338-1)</f>
        <v>-0.00253950338600439</v>
      </c>
      <c r="L3339" s="11" t="n">
        <f aca="false">IF(OR(F3339="",F3338=""),"",F3339/F3338-1)</f>
        <v>-0.00643630860271738</v>
      </c>
      <c r="M3339" s="11" t="n">
        <f aca="false">IF(OR(G3339="",G3338=""),"",G3339/G3338-1)</f>
        <v>-0.00801754784055664</v>
      </c>
      <c r="N3339" s="11" t="n">
        <f aca="false">IF(OR(H3339="",H3338=""),"",H3339/H3338-1)</f>
        <v>-0.0138625988197305</v>
      </c>
      <c r="O3339" s="11" t="n">
        <f aca="false">IF(I3339="","",I3339-B3339/252)</f>
        <v>-0.000501143133085327</v>
      </c>
      <c r="P3339" s="11" t="n">
        <f aca="false">IF(J3339="","",J3339-B3339/252)</f>
        <v>-0.00224179590416537</v>
      </c>
      <c r="Q3339" s="11" t="n">
        <f aca="false">IF(K3339="","",K3339-B3339/252)</f>
        <v>-0.0026240271955282</v>
      </c>
      <c r="R3339" s="11" t="n">
        <f aca="false">IF(L3339="","",L3339-B3339/252)</f>
        <v>-0.00652083241224119</v>
      </c>
      <c r="S3339" s="11" t="n">
        <f aca="false">IF(M3339="","",M3339-B3339/252)</f>
        <v>-0.00810207165008045</v>
      </c>
      <c r="T3339" s="11" t="n">
        <f aca="false">IF(N3339="","",N3339-B3339/252)</f>
        <v>-0.0139471226292543</v>
      </c>
    </row>
    <row r="3340" customFormat="false" ht="15" hidden="false" customHeight="false" outlineLevel="0" collapsed="false">
      <c r="A3340" s="9" t="n">
        <f aca="false">'Prices (input)'!A3340</f>
        <v>43700</v>
      </c>
      <c r="B3340" s="10" t="n">
        <f aca="false">LOOKUP(A3340,'FedFunds (input)'!$A$3:$A$867,'FedFunds (input)'!$B$3:$B$867)/100</f>
        <v>0.0213</v>
      </c>
      <c r="C3340" s="10" t="n">
        <f aca="false">'Prices (input)'!B3340</f>
        <v>257.15</v>
      </c>
      <c r="D3340" s="10" t="n">
        <f aca="false">'Prices (input)'!C3340</f>
        <v>29.25</v>
      </c>
      <c r="E3340" s="10" t="n">
        <f aca="false">'Prices (input)'!D3340</f>
        <v>144.16</v>
      </c>
      <c r="F3340" s="10" t="n">
        <f aca="false">'Prices (input)'!E3340</f>
        <v>118.728</v>
      </c>
      <c r="G3340" s="10" t="n">
        <f aca="false">'Prices (input)'!F3340</f>
        <v>27.309</v>
      </c>
      <c r="H3340" s="10" t="n">
        <f aca="false">'Prices (input)'!G3340</f>
        <v>37.336</v>
      </c>
      <c r="I3340" s="11" t="n">
        <f aca="false">IF(OR(C3340="",C3339=""),"",C3340/C3339-1)</f>
        <v>-0.0256517126401942</v>
      </c>
      <c r="J3340" s="11" t="n">
        <f aca="false">IF(OR(D3340="",D3339=""),"",D3340/D3339-1)</f>
        <v>0.0199456029011786</v>
      </c>
      <c r="K3340" s="11" t="n">
        <f aca="false">IF(OR(E3340="",E3339=""),"",E3340/E3339-1)</f>
        <v>0.0195190947666195</v>
      </c>
      <c r="L3340" s="11" t="n">
        <f aca="false">IF(OR(F3340="",F3339=""),"",F3340/F3339-1)</f>
        <v>0.0160110220183642</v>
      </c>
      <c r="M3340" s="11" t="n">
        <f aca="false">IF(OR(G3340="",G3339=""),"",G3340/G3339-1)</f>
        <v>0.0411361036980558</v>
      </c>
      <c r="N3340" s="11" t="n">
        <f aca="false">IF(OR(H3340="",H3339=""),"",H3340/H3339-1)</f>
        <v>0.0539152035228363</v>
      </c>
      <c r="O3340" s="11" t="n">
        <f aca="false">IF(I3340="","",I3340-B3340/252)</f>
        <v>-0.025736236449718</v>
      </c>
      <c r="P3340" s="11" t="n">
        <f aca="false">IF(J3340="","",J3340-B3340/252)</f>
        <v>0.0198610790916548</v>
      </c>
      <c r="Q3340" s="11" t="n">
        <f aca="false">IF(K3340="","",K3340-B3340/252)</f>
        <v>0.0194345709570957</v>
      </c>
      <c r="R3340" s="11" t="n">
        <f aca="false">IF(L3340="","",L3340-B3340/252)</f>
        <v>0.0159264982088404</v>
      </c>
      <c r="S3340" s="11" t="n">
        <f aca="false">IF(M3340="","",M3340-B3340/252)</f>
        <v>0.041051579888532</v>
      </c>
      <c r="T3340" s="11" t="n">
        <f aca="false">IF(N3340="","",N3340-B3340/252)</f>
        <v>0.0538306797133125</v>
      </c>
    </row>
    <row r="3341" customFormat="false" ht="15" hidden="false" customHeight="false" outlineLevel="0" collapsed="false">
      <c r="A3341" s="9" t="n">
        <f aca="false">'Prices (input)'!A3341</f>
        <v>43703</v>
      </c>
      <c r="B3341" s="10" t="n">
        <f aca="false">LOOKUP(A3341,'FedFunds (input)'!$A$3:$A$867,'FedFunds (input)'!$B$3:$B$867)/100</f>
        <v>0.0213</v>
      </c>
      <c r="C3341" s="10" t="n">
        <f aca="false">'Prices (input)'!B3341</f>
        <v>260.01</v>
      </c>
      <c r="D3341" s="10" t="n">
        <f aca="false">'Prices (input)'!C3341</f>
        <v>29.24</v>
      </c>
      <c r="E3341" s="10" t="n">
        <f aca="false">'Prices (input)'!D3341</f>
        <v>144.19</v>
      </c>
      <c r="F3341" s="10" t="n">
        <f aca="false">'Prices (input)'!E3341</f>
        <v>118.281</v>
      </c>
      <c r="G3341" s="10" t="n">
        <f aca="false">'Prices (input)'!F3341</f>
        <v>27.327</v>
      </c>
      <c r="H3341" s="10" t="n">
        <f aca="false">'Prices (input)'!G3341</f>
        <v>37.3</v>
      </c>
      <c r="I3341" s="11" t="n">
        <f aca="false">IF(OR(C3341="",C3340=""),"",C3341/C3340-1)</f>
        <v>0.0111219132801867</v>
      </c>
      <c r="J3341" s="11" t="n">
        <f aca="false">IF(OR(D3341="",D3340=""),"",D3341/D3340-1)</f>
        <v>-0.00034188034188043</v>
      </c>
      <c r="K3341" s="11" t="n">
        <f aca="false">IF(OR(E3341="",E3340=""),"",E3341/E3340-1)</f>
        <v>0.000208102108768093</v>
      </c>
      <c r="L3341" s="11" t="n">
        <f aca="false">IF(OR(F3341="",F3340=""),"",F3341/F3340-1)</f>
        <v>-0.00376490802506557</v>
      </c>
      <c r="M3341" s="11" t="n">
        <f aca="false">IF(OR(G3341="",G3340=""),"",G3341/G3340-1)</f>
        <v>0.000659123365923442</v>
      </c>
      <c r="N3341" s="11" t="n">
        <f aca="false">IF(OR(H3341="",H3340=""),"",H3341/H3340-1)</f>
        <v>-0.000964216841654153</v>
      </c>
      <c r="O3341" s="11" t="n">
        <f aca="false">IF(I3341="","",I3341-B3341/252)</f>
        <v>0.0110373894706629</v>
      </c>
      <c r="P3341" s="11" t="n">
        <f aca="false">IF(J3341="","",J3341-B3341/252)</f>
        <v>-0.000426404151404239</v>
      </c>
      <c r="Q3341" s="11" t="n">
        <f aca="false">IF(K3341="","",K3341-B3341/252)</f>
        <v>0.000123578299244284</v>
      </c>
      <c r="R3341" s="11" t="n">
        <f aca="false">IF(L3341="","",L3341-B3341/252)</f>
        <v>-0.00384943183458938</v>
      </c>
      <c r="S3341" s="11" t="n">
        <f aca="false">IF(M3341="","",M3341-B3341/252)</f>
        <v>0.000574599556399632</v>
      </c>
      <c r="T3341" s="11" t="n">
        <f aca="false">IF(N3341="","",N3341-B3341/252)</f>
        <v>-0.00104874065117796</v>
      </c>
    </row>
    <row r="3342" customFormat="false" ht="15" hidden="false" customHeight="false" outlineLevel="0" collapsed="false">
      <c r="A3342" s="9" t="n">
        <f aca="false">'Prices (input)'!A3342</f>
        <v>43704</v>
      </c>
      <c r="B3342" s="10" t="n">
        <f aca="false">LOOKUP(A3342,'FedFunds (input)'!$A$3:$A$867,'FedFunds (input)'!$B$3:$B$867)/100</f>
        <v>0.0213</v>
      </c>
      <c r="C3342" s="10" t="n">
        <f aca="false">'Prices (input)'!B3342</f>
        <v>258.99</v>
      </c>
      <c r="D3342" s="10" t="n">
        <f aca="false">'Prices (input)'!C3342</f>
        <v>29.51</v>
      </c>
      <c r="E3342" s="10" t="n">
        <f aca="false">'Prices (input)'!D3342</f>
        <v>145.51</v>
      </c>
      <c r="F3342" s="10" t="n">
        <f aca="false">'Prices (input)'!E3342</f>
        <v>120.12</v>
      </c>
      <c r="G3342" s="10" t="n">
        <f aca="false">'Prices (input)'!F3342</f>
        <v>28.18</v>
      </c>
      <c r="H3342" s="10" t="n">
        <f aca="false">'Prices (input)'!G3342</f>
        <v>38.387</v>
      </c>
      <c r="I3342" s="11" t="n">
        <f aca="false">IF(OR(C3342="",C3341=""),"",C3342/C3341-1)</f>
        <v>-0.00392292604130606</v>
      </c>
      <c r="J3342" s="11" t="n">
        <f aca="false">IF(OR(D3342="",D3341=""),"",D3342/D3341-1)</f>
        <v>0.00923392612859098</v>
      </c>
      <c r="K3342" s="11" t="n">
        <f aca="false">IF(OR(E3342="",E3341=""),"",E3342/E3341-1)</f>
        <v>0.0091545876967889</v>
      </c>
      <c r="L3342" s="11" t="n">
        <f aca="false">IF(OR(F3342="",F3341=""),"",F3342/F3341-1)</f>
        <v>0.0155477211048267</v>
      </c>
      <c r="M3342" s="11" t="n">
        <f aca="false">IF(OR(G3342="",G3341=""),"",G3342/G3341-1)</f>
        <v>0.0312145497127383</v>
      </c>
      <c r="N3342" s="11" t="n">
        <f aca="false">IF(OR(H3342="",H3341=""),"",H3342/H3341-1)</f>
        <v>0.0291420911528151</v>
      </c>
      <c r="O3342" s="11" t="n">
        <f aca="false">IF(I3342="","",I3342-B3342/252)</f>
        <v>-0.00400744985082987</v>
      </c>
      <c r="P3342" s="11" t="n">
        <f aca="false">IF(J3342="","",J3342-B3342/252)</f>
        <v>0.00914940231906716</v>
      </c>
      <c r="Q3342" s="11" t="n">
        <f aca="false">IF(K3342="","",K3342-B3342/252)</f>
        <v>0.00907006388726509</v>
      </c>
      <c r="R3342" s="11" t="n">
        <f aca="false">IF(L3342="","",L3342-B3342/252)</f>
        <v>0.0154631972953029</v>
      </c>
      <c r="S3342" s="11" t="n">
        <f aca="false">IF(M3342="","",M3342-B3342/252)</f>
        <v>0.0311300259032145</v>
      </c>
      <c r="T3342" s="11" t="n">
        <f aca="false">IF(N3342="","",N3342-B3342/252)</f>
        <v>0.0290575673432913</v>
      </c>
    </row>
    <row r="3343" customFormat="false" ht="15" hidden="false" customHeight="false" outlineLevel="0" collapsed="false">
      <c r="A3343" s="9" t="n">
        <f aca="false">'Prices (input)'!A3343</f>
        <v>43705</v>
      </c>
      <c r="B3343" s="10" t="n">
        <f aca="false">LOOKUP(A3343,'FedFunds (input)'!$A$3:$A$867,'FedFunds (input)'!$B$3:$B$867)/100</f>
        <v>0.0213</v>
      </c>
      <c r="C3343" s="10" t="n">
        <f aca="false">'Prices (input)'!B3343</f>
        <v>260.78</v>
      </c>
      <c r="D3343" s="10" t="n">
        <f aca="false">'Prices (input)'!C3343</f>
        <v>29.46</v>
      </c>
      <c r="E3343" s="10" t="n">
        <f aca="false">'Prices (input)'!D3343</f>
        <v>145.16</v>
      </c>
      <c r="F3343" s="10" t="n">
        <f aca="false">'Prices (input)'!E3343</f>
        <v>120.25</v>
      </c>
      <c r="G3343" s="10" t="n">
        <f aca="false">'Prices (input)'!F3343</f>
        <v>28.009</v>
      </c>
      <c r="H3343" s="10" t="n">
        <f aca="false">'Prices (input)'!G3343</f>
        <v>38.142</v>
      </c>
      <c r="I3343" s="11" t="n">
        <f aca="false">IF(OR(C3343="",C3342=""),"",C3343/C3342-1)</f>
        <v>0.00691146376307961</v>
      </c>
      <c r="J3343" s="11" t="n">
        <f aca="false">IF(OR(D3343="",D3342=""),"",D3343/D3342-1)</f>
        <v>-0.00169434090138942</v>
      </c>
      <c r="K3343" s="11" t="n">
        <f aca="false">IF(OR(E3343="",E3342=""),"",E3343/E3342-1)</f>
        <v>-0.00240533296680634</v>
      </c>
      <c r="L3343" s="11" t="n">
        <f aca="false">IF(OR(F3343="",F3342=""),"",F3343/F3342-1)</f>
        <v>0.00108225108225102</v>
      </c>
      <c r="M3343" s="11" t="n">
        <f aca="false">IF(OR(G3343="",G3342=""),"",G3343/G3342-1)</f>
        <v>-0.00606813342796309</v>
      </c>
      <c r="N3343" s="11" t="n">
        <f aca="false">IF(OR(H3343="",H3342=""),"",H3343/H3342-1)</f>
        <v>-0.00638236903118239</v>
      </c>
      <c r="O3343" s="11" t="n">
        <f aca="false">IF(I3343="","",I3343-B3343/252)</f>
        <v>0.0068269399535558</v>
      </c>
      <c r="P3343" s="11" t="n">
        <f aca="false">IF(J3343="","",J3343-B3343/252)</f>
        <v>-0.00177886471091323</v>
      </c>
      <c r="Q3343" s="11" t="n">
        <f aca="false">IF(K3343="","",K3343-B3343/252)</f>
        <v>-0.00248985677633015</v>
      </c>
      <c r="R3343" s="11" t="n">
        <f aca="false">IF(L3343="","",L3343-B3343/252)</f>
        <v>0.000997727272727208</v>
      </c>
      <c r="S3343" s="11" t="n">
        <f aca="false">IF(M3343="","",M3343-B3343/252)</f>
        <v>-0.00615265723748689</v>
      </c>
      <c r="T3343" s="11" t="n">
        <f aca="false">IF(N3343="","",N3343-B3343/252)</f>
        <v>-0.0064668928407062</v>
      </c>
    </row>
    <row r="3344" customFormat="false" ht="15" hidden="false" customHeight="false" outlineLevel="0" collapsed="false">
      <c r="A3344" s="9" t="n">
        <f aca="false">'Prices (input)'!A3344</f>
        <v>43706</v>
      </c>
      <c r="B3344" s="10" t="n">
        <f aca="false">LOOKUP(A3344,'FedFunds (input)'!$A$3:$A$867,'FedFunds (input)'!$B$3:$B$867)/100</f>
        <v>0.0213</v>
      </c>
      <c r="C3344" s="10" t="n">
        <f aca="false">'Prices (input)'!B3344</f>
        <v>264.15</v>
      </c>
      <c r="D3344" s="10" t="n">
        <f aca="false">'Prices (input)'!C3344</f>
        <v>29.23</v>
      </c>
      <c r="E3344" s="10" t="n">
        <f aca="false">'Prices (input)'!D3344</f>
        <v>144.13</v>
      </c>
      <c r="F3344" s="10" t="n">
        <f aca="false">'Prices (input)'!E3344</f>
        <v>119.81</v>
      </c>
      <c r="G3344" s="10" t="n">
        <f aca="false">'Prices (input)'!F3344</f>
        <v>27.345</v>
      </c>
      <c r="H3344" s="10" t="n">
        <f aca="false">'Prices (input)'!G3344</f>
        <v>37.056</v>
      </c>
      <c r="I3344" s="11" t="n">
        <f aca="false">IF(OR(C3344="",C3343=""),"",C3344/C3343-1)</f>
        <v>0.0129227701510852</v>
      </c>
      <c r="J3344" s="11" t="n">
        <f aca="false">IF(OR(D3344="",D3343=""),"",D3344/D3343-1)</f>
        <v>-0.00780719619823489</v>
      </c>
      <c r="K3344" s="11" t="n">
        <f aca="false">IF(OR(E3344="",E3343=""),"",E3344/E3343-1)</f>
        <v>-0.00709561862772112</v>
      </c>
      <c r="L3344" s="11" t="n">
        <f aca="false">IF(OR(F3344="",F3343=""),"",F3344/F3343-1)</f>
        <v>-0.00365904365904368</v>
      </c>
      <c r="M3344" s="11" t="n">
        <f aca="false">IF(OR(G3344="",G3343=""),"",G3344/G3343-1)</f>
        <v>-0.0237066657145918</v>
      </c>
      <c r="N3344" s="11" t="n">
        <f aca="false">IF(OR(H3344="",H3343=""),"",H3344/H3343-1)</f>
        <v>-0.0284725499449428</v>
      </c>
      <c r="O3344" s="11" t="n">
        <f aca="false">IF(I3344="","",I3344-B3344/252)</f>
        <v>0.0128382463415614</v>
      </c>
      <c r="P3344" s="11" t="n">
        <f aca="false">IF(J3344="","",J3344-B3344/252)</f>
        <v>-0.0078917200077587</v>
      </c>
      <c r="Q3344" s="11" t="n">
        <f aca="false">IF(K3344="","",K3344-B3344/252)</f>
        <v>-0.00718014243724493</v>
      </c>
      <c r="R3344" s="11" t="n">
        <f aca="false">IF(L3344="","",L3344-B3344/252)</f>
        <v>-0.00374356746856749</v>
      </c>
      <c r="S3344" s="11" t="n">
        <f aca="false">IF(M3344="","",M3344-B3344/252)</f>
        <v>-0.0237911895241156</v>
      </c>
      <c r="T3344" s="11" t="n">
        <f aca="false">IF(N3344="","",N3344-B3344/252)</f>
        <v>-0.0285570737544666</v>
      </c>
    </row>
    <row r="3345" customFormat="false" ht="15" hidden="false" customHeight="false" outlineLevel="0" collapsed="false">
      <c r="A3345" s="9" t="n">
        <f aca="false">'Prices (input)'!A3345</f>
        <v>43707</v>
      </c>
      <c r="B3345" s="10" t="n">
        <f aca="false">LOOKUP(A3345,'FedFunds (input)'!$A$3:$A$867,'FedFunds (input)'!$B$3:$B$867)/100</f>
        <v>0.0213</v>
      </c>
      <c r="C3345" s="10" t="n">
        <f aca="false">'Prices (input)'!B3345</f>
        <v>264.06</v>
      </c>
      <c r="D3345" s="10" t="n">
        <f aca="false">'Prices (input)'!C3345</f>
        <v>29.16</v>
      </c>
      <c r="E3345" s="10" t="n">
        <f aca="false">'Prices (input)'!D3345</f>
        <v>143.74</v>
      </c>
      <c r="F3345" s="10" t="n">
        <f aca="false">'Prices (input)'!E3345</f>
        <v>119.827</v>
      </c>
      <c r="G3345" s="10" t="n">
        <f aca="false">'Prices (input)'!F3345</f>
        <v>27.544</v>
      </c>
      <c r="H3345" s="10" t="n">
        <f aca="false">'Prices (input)'!G3345</f>
        <v>37.155</v>
      </c>
      <c r="I3345" s="11" t="n">
        <f aca="false">IF(OR(C3345="",C3344=""),"",C3345/C3344-1)</f>
        <v>-0.000340715502555322</v>
      </c>
      <c r="J3345" s="11" t="n">
        <f aca="false">IF(OR(D3345="",D3344=""),"",D3345/D3344-1)</f>
        <v>-0.00239479986315427</v>
      </c>
      <c r="K3345" s="11" t="n">
        <f aca="false">IF(OR(E3345="",E3344=""),"",E3345/E3344-1)</f>
        <v>-0.00270589051550674</v>
      </c>
      <c r="L3345" s="11" t="n">
        <f aca="false">IF(OR(F3345="",F3344=""),"",F3345/F3344-1)</f>
        <v>0.00014189132793585</v>
      </c>
      <c r="M3345" s="11" t="n">
        <f aca="false">IF(OR(G3345="",G3344=""),"",G3345/G3344-1)</f>
        <v>0.00727738160541236</v>
      </c>
      <c r="N3345" s="11" t="n">
        <f aca="false">IF(OR(H3345="",H3344=""),"",H3345/H3344-1)</f>
        <v>0.00267163212435251</v>
      </c>
      <c r="O3345" s="11" t="n">
        <f aca="false">IF(I3345="","",I3345-B3345/252)</f>
        <v>-0.000425239312079132</v>
      </c>
      <c r="P3345" s="11" t="n">
        <f aca="false">IF(J3345="","",J3345-B3345/252)</f>
        <v>-0.00247932367267808</v>
      </c>
      <c r="Q3345" s="11" t="n">
        <f aca="false">IF(K3345="","",K3345-B3345/252)</f>
        <v>-0.00279041432503055</v>
      </c>
      <c r="R3345" s="11" t="n">
        <f aca="false">IF(L3345="","",L3345-B3345/252)</f>
        <v>5.73675184120407E-005</v>
      </c>
      <c r="S3345" s="11" t="n">
        <f aca="false">IF(M3345="","",M3345-B3345/252)</f>
        <v>0.00719285779588855</v>
      </c>
      <c r="T3345" s="11" t="n">
        <f aca="false">IF(N3345="","",N3345-B3345/252)</f>
        <v>0.0025871083148287</v>
      </c>
    </row>
    <row r="3346" customFormat="false" ht="15" hidden="false" customHeight="false" outlineLevel="0" collapsed="false">
      <c r="A3346" s="9" t="n">
        <f aca="false">'Prices (input)'!A3346</f>
        <v>43711</v>
      </c>
      <c r="B3346" s="10" t="n">
        <f aca="false">LOOKUP(A3346,'FedFunds (input)'!$A$3:$A$867,'FedFunds (input)'!$B$3:$B$867)/100</f>
        <v>0.0204</v>
      </c>
      <c r="C3346" s="10" t="n">
        <f aca="false">'Prices (input)'!B3346</f>
        <v>262.53</v>
      </c>
      <c r="D3346" s="10" t="n">
        <f aca="false">'Prices (input)'!C3346</f>
        <v>29.58</v>
      </c>
      <c r="E3346" s="10" t="n">
        <f aca="false">'Prices (input)'!D3346</f>
        <v>145.74</v>
      </c>
      <c r="F3346" s="10" t="n">
        <f aca="false">'Prices (input)'!E3346</f>
        <v>119.963</v>
      </c>
      <c r="G3346" s="10" t="n">
        <f aca="false">'Prices (input)'!F3346</f>
        <v>27.991</v>
      </c>
      <c r="H3346" s="10" t="n">
        <f aca="false">'Prices (input)'!G3346</f>
        <v>38.011</v>
      </c>
      <c r="I3346" s="11" t="n">
        <f aca="false">IF(OR(C3346="",C3345=""),"",C3346/C3345-1)</f>
        <v>-0.00579413769597825</v>
      </c>
      <c r="J3346" s="11" t="n">
        <f aca="false">IF(OR(D3346="",D3345=""),"",D3346/D3345-1)</f>
        <v>0.0144032921810699</v>
      </c>
      <c r="K3346" s="11" t="n">
        <f aca="false">IF(OR(E3346="",E3345=""),"",E3346/E3345-1)</f>
        <v>0.0139140114094893</v>
      </c>
      <c r="L3346" s="11" t="n">
        <f aca="false">IF(OR(F3346="",F3345=""),"",F3346/F3345-1)</f>
        <v>0.00113496958114601</v>
      </c>
      <c r="M3346" s="11" t="n">
        <f aca="false">IF(OR(G3346="",G3345=""),"",G3346/G3345-1)</f>
        <v>0.0162285797269823</v>
      </c>
      <c r="N3346" s="11" t="n">
        <f aca="false">IF(OR(H3346="",H3345=""),"",H3346/H3345-1)</f>
        <v>0.0230386219889651</v>
      </c>
      <c r="O3346" s="11" t="n">
        <f aca="false">IF(I3346="","",I3346-B3346/252)</f>
        <v>-0.00587509007693063</v>
      </c>
      <c r="P3346" s="11" t="n">
        <f aca="false">IF(J3346="","",J3346-B3346/252)</f>
        <v>0.0143223398001176</v>
      </c>
      <c r="Q3346" s="11" t="n">
        <f aca="false">IF(K3346="","",K3346-B3346/252)</f>
        <v>0.013833059028537</v>
      </c>
      <c r="R3346" s="11" t="n">
        <f aca="false">IF(L3346="","",L3346-B3346/252)</f>
        <v>0.00105401720019362</v>
      </c>
      <c r="S3346" s="11" t="n">
        <f aca="false">IF(M3346="","",M3346-B3346/252)</f>
        <v>0.01614762734603</v>
      </c>
      <c r="T3346" s="11" t="n">
        <f aca="false">IF(N3346="","",N3346-B3346/252)</f>
        <v>0.0229576696080127</v>
      </c>
    </row>
    <row r="3347" customFormat="false" ht="15" hidden="false" customHeight="false" outlineLevel="0" collapsed="false">
      <c r="A3347" s="9" t="n">
        <f aca="false">'Prices (input)'!A3347</f>
        <v>43712</v>
      </c>
      <c r="B3347" s="10" t="n">
        <f aca="false">LOOKUP(A3347,'FedFunds (input)'!$A$3:$A$867,'FedFunds (input)'!$B$3:$B$867)/100</f>
        <v>0.0204</v>
      </c>
      <c r="C3347" s="10" t="n">
        <f aca="false">'Prices (input)'!B3347</f>
        <v>265.43</v>
      </c>
      <c r="D3347" s="10" t="n">
        <f aca="false">'Prices (input)'!C3347</f>
        <v>29.76</v>
      </c>
      <c r="E3347" s="10" t="n">
        <f aca="false">'Prices (input)'!D3347</f>
        <v>146.65</v>
      </c>
      <c r="F3347" s="10" t="n">
        <f aca="false">'Prices (input)'!E3347</f>
        <v>120.12</v>
      </c>
      <c r="G3347" s="10" t="n">
        <f aca="false">'Prices (input)'!F3347</f>
        <v>28.521</v>
      </c>
      <c r="H3347" s="10" t="n">
        <f aca="false">'Prices (input)'!G3347</f>
        <v>38.658</v>
      </c>
      <c r="I3347" s="11" t="n">
        <f aca="false">IF(OR(C3347="",C3346=""),"",C3347/C3346-1)</f>
        <v>0.0110463566068642</v>
      </c>
      <c r="J3347" s="11" t="n">
        <f aca="false">IF(OR(D3347="",D3346=""),"",D3347/D3346-1)</f>
        <v>0.00608519269776897</v>
      </c>
      <c r="K3347" s="11" t="n">
        <f aca="false">IF(OR(E3347="",E3346=""),"",E3347/E3346-1)</f>
        <v>0.0062439961575409</v>
      </c>
      <c r="L3347" s="11" t="n">
        <f aca="false">IF(OR(F3347="",F3346=""),"",F3347/F3346-1)</f>
        <v>0.00130873686053201</v>
      </c>
      <c r="M3347" s="11" t="n">
        <f aca="false">IF(OR(G3347="",G3346=""),"",G3347/G3346-1)</f>
        <v>0.0189346575685041</v>
      </c>
      <c r="N3347" s="11" t="n">
        <f aca="false">IF(OR(H3347="",H3346=""),"",H3347/H3346-1)</f>
        <v>0.0170213885454211</v>
      </c>
      <c r="O3347" s="11" t="n">
        <f aca="false">IF(I3347="","",I3347-B3347/252)</f>
        <v>0.0109654042259118</v>
      </c>
      <c r="P3347" s="11" t="n">
        <f aca="false">IF(J3347="","",J3347-B3347/252)</f>
        <v>0.00600424031681659</v>
      </c>
      <c r="Q3347" s="11" t="n">
        <f aca="false">IF(K3347="","",K3347-B3347/252)</f>
        <v>0.00616304377658852</v>
      </c>
      <c r="R3347" s="11" t="n">
        <f aca="false">IF(L3347="","",L3347-B3347/252)</f>
        <v>0.00122778447957963</v>
      </c>
      <c r="S3347" s="11" t="n">
        <f aca="false">IF(M3347="","",M3347-B3347/252)</f>
        <v>0.0188537051875517</v>
      </c>
      <c r="T3347" s="11" t="n">
        <f aca="false">IF(N3347="","",N3347-B3347/252)</f>
        <v>0.0169404361644687</v>
      </c>
    </row>
    <row r="3348" customFormat="false" ht="15" hidden="false" customHeight="false" outlineLevel="0" collapsed="false">
      <c r="A3348" s="9" t="n">
        <f aca="false">'Prices (input)'!A3348</f>
        <v>43713</v>
      </c>
      <c r="B3348" s="10" t="n">
        <f aca="false">LOOKUP(A3348,'FedFunds (input)'!$A$3:$A$867,'FedFunds (input)'!$B$3:$B$867)/100</f>
        <v>0.0204</v>
      </c>
      <c r="C3348" s="10" t="n">
        <f aca="false">'Prices (input)'!B3348</f>
        <v>268.9</v>
      </c>
      <c r="D3348" s="10" t="n">
        <f aca="false">'Prices (input)'!C3348</f>
        <v>29.06</v>
      </c>
      <c r="E3348" s="10" t="n">
        <f aca="false">'Prices (input)'!D3348</f>
        <v>143.15</v>
      </c>
      <c r="F3348" s="10" t="n">
        <f aca="false">'Prices (input)'!E3348</f>
        <v>118.017</v>
      </c>
      <c r="G3348" s="10" t="n">
        <f aca="false">'Prices (input)'!F3348</f>
        <v>27.014</v>
      </c>
      <c r="H3348" s="10" t="n">
        <f aca="false">'Prices (input)'!G3348</f>
        <v>36.472</v>
      </c>
      <c r="I3348" s="11" t="n">
        <f aca="false">IF(OR(C3348="",C3347=""),"",C3348/C3347-1)</f>
        <v>0.0130731266247219</v>
      </c>
      <c r="J3348" s="11" t="n">
        <f aca="false">IF(OR(D3348="",D3347=""),"",D3348/D3347-1)</f>
        <v>-0.0235215053763442</v>
      </c>
      <c r="K3348" s="11" t="n">
        <f aca="false">IF(OR(E3348="",E3347=""),"",E3348/E3347-1)</f>
        <v>-0.0238663484486874</v>
      </c>
      <c r="L3348" s="11" t="n">
        <f aca="false">IF(OR(F3348="",F3347=""),"",F3348/F3347-1)</f>
        <v>-0.0175074925074926</v>
      </c>
      <c r="M3348" s="11" t="n">
        <f aca="false">IF(OR(G3348="",G3347=""),"",G3348/G3347-1)</f>
        <v>-0.0528382595280671</v>
      </c>
      <c r="N3348" s="11" t="n">
        <f aca="false">IF(OR(H3348="",H3347=""),"",H3348/H3347-1)</f>
        <v>-0.0565471571214238</v>
      </c>
      <c r="O3348" s="11" t="n">
        <f aca="false">IF(I3348="","",I3348-B3348/252)</f>
        <v>0.0129921742437696</v>
      </c>
      <c r="P3348" s="11" t="n">
        <f aca="false">IF(J3348="","",J3348-B3348/252)</f>
        <v>-0.0236024577572966</v>
      </c>
      <c r="Q3348" s="11" t="n">
        <f aca="false">IF(K3348="","",K3348-B3348/252)</f>
        <v>-0.0239473008296398</v>
      </c>
      <c r="R3348" s="11" t="n">
        <f aca="false">IF(L3348="","",L3348-B3348/252)</f>
        <v>-0.017588444888445</v>
      </c>
      <c r="S3348" s="11" t="n">
        <f aca="false">IF(M3348="","",M3348-B3348/252)</f>
        <v>-0.0529192119090195</v>
      </c>
      <c r="T3348" s="11" t="n">
        <f aca="false">IF(N3348="","",N3348-B3348/252)</f>
        <v>-0.0566281095023762</v>
      </c>
    </row>
    <row r="3349" customFormat="false" ht="15" hidden="false" customHeight="false" outlineLevel="0" collapsed="false">
      <c r="A3349" s="9" t="n">
        <f aca="false">'Prices (input)'!A3349</f>
        <v>43714</v>
      </c>
      <c r="B3349" s="10" t="n">
        <f aca="false">LOOKUP(A3349,'FedFunds (input)'!$A$3:$A$867,'FedFunds (input)'!$B$3:$B$867)/100</f>
        <v>0.0204</v>
      </c>
      <c r="C3349" s="10" t="n">
        <f aca="false">'Prices (input)'!B3349</f>
        <v>269.12</v>
      </c>
      <c r="D3349" s="10" t="n">
        <f aca="false">'Prices (input)'!C3349</f>
        <v>28.8</v>
      </c>
      <c r="E3349" s="10" t="n">
        <f aca="false">'Prices (input)'!D3349</f>
        <v>141.92</v>
      </c>
      <c r="F3349" s="10" t="n">
        <f aca="false">'Prices (input)'!E3349</f>
        <v>118.817</v>
      </c>
      <c r="G3349" s="10" t="n">
        <f aca="false">'Prices (input)'!F3349</f>
        <v>26.239</v>
      </c>
      <c r="H3349" s="10" t="n">
        <f aca="false">'Prices (input)'!G3349</f>
        <v>35.49</v>
      </c>
      <c r="I3349" s="11" t="n">
        <f aca="false">IF(OR(C3349="",C3348=""),"",C3349/C3348-1)</f>
        <v>0.0008181480104128</v>
      </c>
      <c r="J3349" s="11" t="n">
        <f aca="false">IF(OR(D3349="",D3348=""),"",D3349/D3348-1)</f>
        <v>-0.00894700619408118</v>
      </c>
      <c r="K3349" s="11" t="n">
        <f aca="false">IF(OR(E3349="",E3348=""),"",E3349/E3348-1)</f>
        <v>-0.0085923856095006</v>
      </c>
      <c r="L3349" s="11" t="n">
        <f aca="false">IF(OR(F3349="",F3348=""),"",F3349/F3348-1)</f>
        <v>0.00677868442681984</v>
      </c>
      <c r="M3349" s="11" t="n">
        <f aca="false">IF(OR(G3349="",G3348=""),"",G3349/G3348-1)</f>
        <v>-0.0286888280151032</v>
      </c>
      <c r="N3349" s="11" t="n">
        <f aca="false">IF(OR(H3349="",H3348=""),"",H3349/H3348-1)</f>
        <v>-0.026924764202676</v>
      </c>
      <c r="O3349" s="11" t="n">
        <f aca="false">IF(I3349="","",I3349-B3349/252)</f>
        <v>0.000737195629460419</v>
      </c>
      <c r="P3349" s="11" t="n">
        <f aca="false">IF(J3349="","",J3349-B3349/252)</f>
        <v>-0.00902795857503356</v>
      </c>
      <c r="Q3349" s="11" t="n">
        <f aca="false">IF(K3349="","",K3349-B3349/252)</f>
        <v>-0.00867333799045298</v>
      </c>
      <c r="R3349" s="11" t="n">
        <f aca="false">IF(L3349="","",L3349-B3349/252)</f>
        <v>0.00669773204586746</v>
      </c>
      <c r="S3349" s="11" t="n">
        <f aca="false">IF(M3349="","",M3349-B3349/252)</f>
        <v>-0.0287697803960556</v>
      </c>
      <c r="T3349" s="11" t="n">
        <f aca="false">IF(N3349="","",N3349-B3349/252)</f>
        <v>-0.0270057165836284</v>
      </c>
    </row>
    <row r="3350" customFormat="false" ht="15" hidden="false" customHeight="false" outlineLevel="0" collapsed="false">
      <c r="A3350" s="9" t="n">
        <f aca="false">'Prices (input)'!A3350</f>
        <v>43717</v>
      </c>
      <c r="B3350" s="10" t="n">
        <f aca="false">LOOKUP(A3350,'FedFunds (input)'!$A$3:$A$867,'FedFunds (input)'!$B$3:$B$867)/100</f>
        <v>0.0204</v>
      </c>
      <c r="C3350" s="10" t="n">
        <f aca="false">'Prices (input)'!B3350</f>
        <v>269.2</v>
      </c>
      <c r="D3350" s="10" t="n">
        <f aca="false">'Prices (input)'!C3350</f>
        <v>28.69</v>
      </c>
      <c r="E3350" s="10" t="n">
        <f aca="false">'Prices (input)'!D3350</f>
        <v>141.39</v>
      </c>
      <c r="F3350" s="10" t="n">
        <f aca="false">'Prices (input)'!E3350</f>
        <v>116.717</v>
      </c>
      <c r="G3350" s="10" t="n">
        <f aca="false">'Prices (input)'!F3350</f>
        <v>25.553</v>
      </c>
      <c r="H3350" s="10" t="n">
        <f aca="false">'Prices (input)'!G3350</f>
        <v>34.476</v>
      </c>
      <c r="I3350" s="11" t="n">
        <f aca="false">IF(OR(C3350="",C3349=""),"",C3350/C3349-1)</f>
        <v>0.000297265160523086</v>
      </c>
      <c r="J3350" s="11" t="n">
        <f aca="false">IF(OR(D3350="",D3349=""),"",D3350/D3349-1)</f>
        <v>-0.00381944444444438</v>
      </c>
      <c r="K3350" s="11" t="n">
        <f aca="false">IF(OR(E3350="",E3349=""),"",E3350/E3349-1)</f>
        <v>-0.00373449830890649</v>
      </c>
      <c r="L3350" s="11" t="n">
        <f aca="false">IF(OR(F3350="",F3349=""),"",F3350/F3349-1)</f>
        <v>-0.0176742385348897</v>
      </c>
      <c r="M3350" s="11" t="n">
        <f aca="false">IF(OR(G3350="",G3349=""),"",G3350/G3349-1)</f>
        <v>-0.0261442890354053</v>
      </c>
      <c r="N3350" s="11" t="n">
        <f aca="false">IF(OR(H3350="",H3349=""),"",H3350/H3349-1)</f>
        <v>-0.0285714285714287</v>
      </c>
      <c r="O3350" s="11" t="n">
        <f aca="false">IF(I3350="","",I3350-B3350/252)</f>
        <v>0.000216312779570705</v>
      </c>
      <c r="P3350" s="11" t="n">
        <f aca="false">IF(J3350="","",J3350-B3350/252)</f>
        <v>-0.00390039682539676</v>
      </c>
      <c r="Q3350" s="11" t="n">
        <f aca="false">IF(K3350="","",K3350-B3350/252)</f>
        <v>-0.00381545068985887</v>
      </c>
      <c r="R3350" s="11" t="n">
        <f aca="false">IF(L3350="","",L3350-B3350/252)</f>
        <v>-0.0177551909158421</v>
      </c>
      <c r="S3350" s="11" t="n">
        <f aca="false">IF(M3350="","",M3350-B3350/252)</f>
        <v>-0.0262252414163577</v>
      </c>
      <c r="T3350" s="11" t="n">
        <f aca="false">IF(N3350="","",N3350-B3350/252)</f>
        <v>-0.0286523809523811</v>
      </c>
    </row>
    <row r="3351" customFormat="false" ht="15" hidden="false" customHeight="false" outlineLevel="0" collapsed="false">
      <c r="A3351" s="9" t="n">
        <f aca="false">'Prices (input)'!A3351</f>
        <v>43718</v>
      </c>
      <c r="B3351" s="10" t="n">
        <f aca="false">LOOKUP(A3351,'FedFunds (input)'!$A$3:$A$867,'FedFunds (input)'!$B$3:$B$867)/100</f>
        <v>0.0204</v>
      </c>
      <c r="C3351" s="10" t="n">
        <f aca="false">'Prices (input)'!B3351</f>
        <v>269.24</v>
      </c>
      <c r="D3351" s="10" t="n">
        <f aca="false">'Prices (input)'!C3351</f>
        <v>28.44</v>
      </c>
      <c r="E3351" s="10" t="n">
        <f aca="false">'Prices (input)'!D3351</f>
        <v>140.16</v>
      </c>
      <c r="F3351" s="10" t="n">
        <f aca="false">'Prices (input)'!E3351</f>
        <v>114.667</v>
      </c>
      <c r="G3351" s="10" t="n">
        <f aca="false">'Prices (input)'!F3351</f>
        <v>25.364</v>
      </c>
      <c r="H3351" s="10" t="n">
        <f aca="false">'Prices (input)'!G3351</f>
        <v>34.256</v>
      </c>
      <c r="I3351" s="11" t="n">
        <f aca="false">IF(OR(C3351="",C3350=""),"",C3351/C3350-1)</f>
        <v>0.000148588410104011</v>
      </c>
      <c r="J3351" s="11" t="n">
        <f aca="false">IF(OR(D3351="",D3350=""),"",D3351/D3350-1)</f>
        <v>-0.00871383757406763</v>
      </c>
      <c r="K3351" s="11" t="n">
        <f aca="false">IF(OR(E3351="",E3350=""),"",E3351/E3350-1)</f>
        <v>-0.00869934224485458</v>
      </c>
      <c r="L3351" s="11" t="n">
        <f aca="false">IF(OR(F3351="",F3350=""),"",F3351/F3350-1)</f>
        <v>-0.0175638510242724</v>
      </c>
      <c r="M3351" s="11" t="n">
        <f aca="false">IF(OR(G3351="",G3350=""),"",G3351/G3350-1)</f>
        <v>-0.00739639181309437</v>
      </c>
      <c r="N3351" s="11" t="n">
        <f aca="false">IF(OR(H3351="",H3350=""),"",H3351/H3350-1)</f>
        <v>-0.00638125072514206</v>
      </c>
      <c r="O3351" s="11" t="n">
        <f aca="false">IF(I3351="","",I3351-B3351/252)</f>
        <v>6.76360291516304E-005</v>
      </c>
      <c r="P3351" s="11" t="n">
        <f aca="false">IF(J3351="","",J3351-B3351/252)</f>
        <v>-0.00879478995502001</v>
      </c>
      <c r="Q3351" s="11" t="n">
        <f aca="false">IF(K3351="","",K3351-B3351/252)</f>
        <v>-0.00878029462580696</v>
      </c>
      <c r="R3351" s="11" t="n">
        <f aca="false">IF(L3351="","",L3351-B3351/252)</f>
        <v>-0.0176448034052248</v>
      </c>
      <c r="S3351" s="11" t="n">
        <f aca="false">IF(M3351="","",M3351-B3351/252)</f>
        <v>-0.00747734419404675</v>
      </c>
      <c r="T3351" s="11" t="n">
        <f aca="false">IF(N3351="","",N3351-B3351/252)</f>
        <v>-0.00646220310609444</v>
      </c>
    </row>
    <row r="3352" customFormat="false" ht="15" hidden="false" customHeight="false" outlineLevel="0" collapsed="false">
      <c r="A3352" s="9" t="n">
        <f aca="false">'Prices (input)'!A3352</f>
        <v>43719</v>
      </c>
      <c r="B3352" s="10" t="n">
        <f aca="false">LOOKUP(A3352,'FedFunds (input)'!$A$3:$A$867,'FedFunds (input)'!$B$3:$B$867)/100</f>
        <v>0.0204</v>
      </c>
      <c r="C3352" s="10" t="n">
        <f aca="false">'Prices (input)'!B3352</f>
        <v>271.13</v>
      </c>
      <c r="D3352" s="10" t="n">
        <f aca="false">'Prices (input)'!C3352</f>
        <v>28.62</v>
      </c>
      <c r="E3352" s="10" t="n">
        <f aca="false">'Prices (input)'!D3352</f>
        <v>141.02</v>
      </c>
      <c r="F3352" s="10" t="n">
        <f aca="false">'Prices (input)'!E3352</f>
        <v>114.464</v>
      </c>
      <c r="G3352" s="10" t="n">
        <f aca="false">'Prices (input)'!F3352</f>
        <v>25.585</v>
      </c>
      <c r="H3352" s="10" t="n">
        <f aca="false">'Prices (input)'!G3352</f>
        <v>34.412</v>
      </c>
      <c r="I3352" s="11" t="n">
        <f aca="false">IF(OR(C3352="",C3351=""),"",C3352/C3351-1)</f>
        <v>0.0070197593225374</v>
      </c>
      <c r="J3352" s="11" t="n">
        <f aca="false">IF(OR(D3352="",D3351=""),"",D3352/D3351-1)</f>
        <v>0.00632911392405067</v>
      </c>
      <c r="K3352" s="11" t="n">
        <f aca="false">IF(OR(E3352="",E3351=""),"",E3352/E3351-1)</f>
        <v>0.00613584474885864</v>
      </c>
      <c r="L3352" s="11" t="n">
        <f aca="false">IF(OR(F3352="",F3351=""),"",F3352/F3351-1)</f>
        <v>-0.00177034369086138</v>
      </c>
      <c r="M3352" s="11" t="n">
        <f aca="false">IF(OR(G3352="",G3351=""),"",G3352/G3351-1)</f>
        <v>0.00871313672922258</v>
      </c>
      <c r="N3352" s="11" t="n">
        <f aca="false">IF(OR(H3352="",H3351=""),"",H3352/H3351-1)</f>
        <v>0.00455394675385334</v>
      </c>
      <c r="O3352" s="11" t="n">
        <f aca="false">IF(I3352="","",I3352-B3352/252)</f>
        <v>0.00693880694158502</v>
      </c>
      <c r="P3352" s="11" t="n">
        <f aca="false">IF(J3352="","",J3352-B3352/252)</f>
        <v>0.00624816154309829</v>
      </c>
      <c r="Q3352" s="11" t="n">
        <f aca="false">IF(K3352="","",K3352-B3352/252)</f>
        <v>0.00605489236790626</v>
      </c>
      <c r="R3352" s="11" t="n">
        <f aca="false">IF(L3352="","",L3352-B3352/252)</f>
        <v>-0.00185129607181376</v>
      </c>
      <c r="S3352" s="11" t="n">
        <f aca="false">IF(M3352="","",M3352-B3352/252)</f>
        <v>0.0086321843482702</v>
      </c>
      <c r="T3352" s="11" t="n">
        <f aca="false">IF(N3352="","",N3352-B3352/252)</f>
        <v>0.00447299437290096</v>
      </c>
    </row>
    <row r="3353" customFormat="false" ht="15" hidden="false" customHeight="false" outlineLevel="0" collapsed="false">
      <c r="A3353" s="9" t="n">
        <f aca="false">'Prices (input)'!A3353</f>
        <v>43720</v>
      </c>
      <c r="B3353" s="10" t="n">
        <f aca="false">LOOKUP(A3353,'FedFunds (input)'!$A$3:$A$867,'FedFunds (input)'!$B$3:$B$867)/100</f>
        <v>0.0204</v>
      </c>
      <c r="C3353" s="10" t="n">
        <f aca="false">'Prices (input)'!B3353</f>
        <v>272.01</v>
      </c>
      <c r="D3353" s="10" t="n">
        <f aca="false">'Prices (input)'!C3353</f>
        <v>28.66</v>
      </c>
      <c r="E3353" s="10" t="n">
        <f aca="false">'Prices (input)'!D3353</f>
        <v>141.33</v>
      </c>
      <c r="F3353" s="10" t="n">
        <f aca="false">'Prices (input)'!E3353</f>
        <v>113.738</v>
      </c>
      <c r="G3353" s="10" t="n">
        <f aca="false">'Prices (input)'!F3353</f>
        <v>25.143</v>
      </c>
      <c r="H3353" s="10" t="n">
        <f aca="false">'Prices (input)'!G3353</f>
        <v>33.747</v>
      </c>
      <c r="I3353" s="11" t="n">
        <f aca="false">IF(OR(C3353="",C3352=""),"",C3353/C3352-1)</f>
        <v>0.00324567550621468</v>
      </c>
      <c r="J3353" s="11" t="n">
        <f aca="false">IF(OR(D3353="",D3352=""),"",D3353/D3352-1)</f>
        <v>0.00139762403913335</v>
      </c>
      <c r="K3353" s="11" t="n">
        <f aca="false">IF(OR(E3353="",E3352=""),"",E3353/E3352-1)</f>
        <v>0.00219826974897175</v>
      </c>
      <c r="L3353" s="11" t="n">
        <f aca="false">IF(OR(F3353="",F3352=""),"",F3353/F3352-1)</f>
        <v>-0.00634260553536481</v>
      </c>
      <c r="M3353" s="11" t="n">
        <f aca="false">IF(OR(G3353="",G3352=""),"",G3353/G3352-1)</f>
        <v>-0.0172757475083056</v>
      </c>
      <c r="N3353" s="11" t="n">
        <f aca="false">IF(OR(H3353="",H3352=""),"",H3353/H3352-1)</f>
        <v>-0.0193246541903986</v>
      </c>
      <c r="O3353" s="11" t="n">
        <f aca="false">IF(I3353="","",I3353-B3353/252)</f>
        <v>0.0031647231252623</v>
      </c>
      <c r="P3353" s="11" t="n">
        <f aca="false">IF(J3353="","",J3353-B3353/252)</f>
        <v>0.00131667165818097</v>
      </c>
      <c r="Q3353" s="11" t="n">
        <f aca="false">IF(K3353="","",K3353-B3353/252)</f>
        <v>0.00211731736801937</v>
      </c>
      <c r="R3353" s="11" t="n">
        <f aca="false">IF(L3353="","",L3353-B3353/252)</f>
        <v>-0.00642355791631719</v>
      </c>
      <c r="S3353" s="11" t="n">
        <f aca="false">IF(M3353="","",M3353-B3353/252)</f>
        <v>-0.017356699889258</v>
      </c>
      <c r="T3353" s="11" t="n">
        <f aca="false">IF(N3353="","",N3353-B3353/252)</f>
        <v>-0.019405606571351</v>
      </c>
    </row>
    <row r="3354" customFormat="false" ht="15" hidden="false" customHeight="false" outlineLevel="0" collapsed="false">
      <c r="A3354" s="9" t="n">
        <f aca="false">'Prices (input)'!A3354</f>
        <v>43721</v>
      </c>
      <c r="B3354" s="10" t="n">
        <f aca="false">LOOKUP(A3354,'FedFunds (input)'!$A$3:$A$867,'FedFunds (input)'!$B$3:$B$867)/100</f>
        <v>0.0204</v>
      </c>
      <c r="C3354" s="10" t="n">
        <f aca="false">'Prices (input)'!B3354</f>
        <v>271.82</v>
      </c>
      <c r="D3354" s="10" t="n">
        <f aca="false">'Prices (input)'!C3354</f>
        <v>28.46</v>
      </c>
      <c r="E3354" s="10" t="n">
        <f aca="false">'Prices (input)'!D3354</f>
        <v>140.16</v>
      </c>
      <c r="F3354" s="10" t="n">
        <f aca="false">'Prices (input)'!E3354</f>
        <v>111.318</v>
      </c>
      <c r="G3354" s="10" t="n">
        <f aca="false">'Prices (input)'!F3354</f>
        <v>24.562</v>
      </c>
      <c r="H3354" s="10" t="n">
        <f aca="false">'Prices (input)'!G3354</f>
        <v>32.819</v>
      </c>
      <c r="I3354" s="11" t="n">
        <f aca="false">IF(OR(C3354="",C3353=""),"",C3354/C3353-1)</f>
        <v>-0.000698503731480504</v>
      </c>
      <c r="J3354" s="11" t="n">
        <f aca="false">IF(OR(D3354="",D3353=""),"",D3354/D3353-1)</f>
        <v>-0.00697836706210742</v>
      </c>
      <c r="K3354" s="11" t="n">
        <f aca="false">IF(OR(E3354="",E3353=""),"",E3354/E3353-1)</f>
        <v>-0.00827849713436646</v>
      </c>
      <c r="L3354" s="11" t="n">
        <f aca="false">IF(OR(F3354="",F3353=""),"",F3354/F3353-1)</f>
        <v>-0.021276969878141</v>
      </c>
      <c r="M3354" s="11" t="n">
        <f aca="false">IF(OR(G3354="",G3353=""),"",G3354/G3353-1)</f>
        <v>-0.0231078232510042</v>
      </c>
      <c r="N3354" s="11" t="n">
        <f aca="false">IF(OR(H3354="",H3353=""),"",H3354/H3353-1)</f>
        <v>-0.0274987406287965</v>
      </c>
      <c r="O3354" s="11" t="n">
        <f aca="false">IF(I3354="","",I3354-B3354/252)</f>
        <v>-0.000779456112432885</v>
      </c>
      <c r="P3354" s="11" t="n">
        <f aca="false">IF(J3354="","",J3354-B3354/252)</f>
        <v>-0.0070593194430598</v>
      </c>
      <c r="Q3354" s="11" t="n">
        <f aca="false">IF(K3354="","",K3354-B3354/252)</f>
        <v>-0.00835944951531884</v>
      </c>
      <c r="R3354" s="11" t="n">
        <f aca="false">IF(L3354="","",L3354-B3354/252)</f>
        <v>-0.0213579222590934</v>
      </c>
      <c r="S3354" s="11" t="n">
        <f aca="false">IF(M3354="","",M3354-B3354/252)</f>
        <v>-0.0231887756319566</v>
      </c>
      <c r="T3354" s="11" t="n">
        <f aca="false">IF(N3354="","",N3354-B3354/252)</f>
        <v>-0.0275796930097489</v>
      </c>
    </row>
    <row r="3355" customFormat="false" ht="15" hidden="false" customHeight="false" outlineLevel="0" collapsed="false">
      <c r="A3355" s="9" t="n">
        <f aca="false">'Prices (input)'!A3355</f>
        <v>43724</v>
      </c>
      <c r="B3355" s="10" t="n">
        <f aca="false">LOOKUP(A3355,'FedFunds (input)'!$A$3:$A$867,'FedFunds (input)'!$B$3:$B$867)/100</f>
        <v>0.0204</v>
      </c>
      <c r="C3355" s="10" t="n">
        <f aca="false">'Prices (input)'!B3355</f>
        <v>271.45</v>
      </c>
      <c r="D3355" s="10" t="n">
        <f aca="false">'Prices (input)'!C3355</f>
        <v>28.6622</v>
      </c>
      <c r="E3355" s="10" t="n">
        <f aca="false">'Prices (input)'!D3355</f>
        <v>141.3</v>
      </c>
      <c r="F3355" s="10" t="n">
        <f aca="false">'Prices (input)'!E3355</f>
        <v>112.679</v>
      </c>
      <c r="G3355" s="10" t="n">
        <f aca="false">'Prices (input)'!F3355</f>
        <v>25.184</v>
      </c>
      <c r="H3355" s="10" t="n">
        <f aca="false">'Prices (input)'!G3355</f>
        <v>33.842</v>
      </c>
      <c r="I3355" s="11" t="n">
        <f aca="false">IF(OR(C3355="",C3354=""),"",C3355/C3354-1)</f>
        <v>-0.00136119490839526</v>
      </c>
      <c r="J3355" s="11" t="n">
        <f aca="false">IF(OR(D3355="",D3354=""),"",D3355/D3354-1)</f>
        <v>0.00710470836261412</v>
      </c>
      <c r="K3355" s="11" t="n">
        <f aca="false">IF(OR(E3355="",E3354=""),"",E3355/E3354-1)</f>
        <v>0.00813356164383583</v>
      </c>
      <c r="L3355" s="11" t="n">
        <f aca="false">IF(OR(F3355="",F3354=""),"",F3355/F3354-1)</f>
        <v>0.0122262347508939</v>
      </c>
      <c r="M3355" s="11" t="n">
        <f aca="false">IF(OR(G3355="",G3354=""),"",G3355/G3354-1)</f>
        <v>0.0253236707108542</v>
      </c>
      <c r="N3355" s="11" t="n">
        <f aca="false">IF(OR(H3355="",H3354=""),"",H3355/H3354-1)</f>
        <v>0.0311709680368077</v>
      </c>
      <c r="O3355" s="11" t="n">
        <f aca="false">IF(I3355="","",I3355-B3355/252)</f>
        <v>-0.00144214728934764</v>
      </c>
      <c r="P3355" s="11" t="n">
        <f aca="false">IF(J3355="","",J3355-B3355/252)</f>
        <v>0.00702375598166174</v>
      </c>
      <c r="Q3355" s="11" t="n">
        <f aca="false">IF(K3355="","",K3355-B3355/252)</f>
        <v>0.00805260926288345</v>
      </c>
      <c r="R3355" s="11" t="n">
        <f aca="false">IF(L3355="","",L3355-B3355/252)</f>
        <v>0.0121452823699415</v>
      </c>
      <c r="S3355" s="11" t="n">
        <f aca="false">IF(M3355="","",M3355-B3355/252)</f>
        <v>0.0252427183299018</v>
      </c>
      <c r="T3355" s="11" t="n">
        <f aca="false">IF(N3355="","",N3355-B3355/252)</f>
        <v>0.0310900156558554</v>
      </c>
    </row>
    <row r="3356" customFormat="false" ht="15" hidden="false" customHeight="false" outlineLevel="0" collapsed="false">
      <c r="A3356" s="9" t="n">
        <f aca="false">'Prices (input)'!A3356</f>
        <v>43725</v>
      </c>
      <c r="B3356" s="10" t="n">
        <f aca="false">LOOKUP(A3356,'FedFunds (input)'!$A$3:$A$867,'FedFunds (input)'!$B$3:$B$867)/100</f>
        <v>0.0204</v>
      </c>
      <c r="C3356" s="10" t="n">
        <f aca="false">'Prices (input)'!B3356</f>
        <v>271.72</v>
      </c>
      <c r="D3356" s="10" t="n">
        <f aca="false">'Prices (input)'!C3356</f>
        <v>28.74</v>
      </c>
      <c r="E3356" s="10" t="n">
        <f aca="false">'Prices (input)'!D3356</f>
        <v>141.63</v>
      </c>
      <c r="F3356" s="10" t="n">
        <f aca="false">'Prices (input)'!E3356</f>
        <v>113.347</v>
      </c>
      <c r="G3356" s="10" t="n">
        <f aca="false">'Prices (input)'!F3356</f>
        <v>25.917</v>
      </c>
      <c r="H3356" s="10" t="n">
        <f aca="false">'Prices (input)'!G3356</f>
        <v>34.684</v>
      </c>
      <c r="I3356" s="11" t="n">
        <f aca="false">IF(OR(C3356="",C3355=""),"",C3356/C3355-1)</f>
        <v>0.000994658316448849</v>
      </c>
      <c r="J3356" s="11" t="n">
        <f aca="false">IF(OR(D3356="",D3355=""),"",D3356/D3355-1)</f>
        <v>0.0027143764260944</v>
      </c>
      <c r="K3356" s="11" t="n">
        <f aca="false">IF(OR(E3356="",E3355=""),"",E3356/E3355-1)</f>
        <v>0.00233545647558375</v>
      </c>
      <c r="L3356" s="11" t="n">
        <f aca="false">IF(OR(F3356="",F3355=""),"",F3356/F3355-1)</f>
        <v>0.00592834512198359</v>
      </c>
      <c r="M3356" s="11" t="n">
        <f aca="false">IF(OR(G3356="",G3355=""),"",G3356/G3355-1)</f>
        <v>0.0291057814485387</v>
      </c>
      <c r="N3356" s="11" t="n">
        <f aca="false">IF(OR(H3356="",H3355=""),"",H3356/H3355-1)</f>
        <v>0.0248803262218544</v>
      </c>
      <c r="O3356" s="11" t="n">
        <f aca="false">IF(I3356="","",I3356-B3356/252)</f>
        <v>0.000913705935496468</v>
      </c>
      <c r="P3356" s="11" t="n">
        <f aca="false">IF(J3356="","",J3356-B3356/252)</f>
        <v>0.00263342404514202</v>
      </c>
      <c r="Q3356" s="11" t="n">
        <f aca="false">IF(K3356="","",K3356-B3356/252)</f>
        <v>0.00225450409463137</v>
      </c>
      <c r="R3356" s="11" t="n">
        <f aca="false">IF(L3356="","",L3356-B3356/252)</f>
        <v>0.00584739274103121</v>
      </c>
      <c r="S3356" s="11" t="n">
        <f aca="false">IF(M3356="","",M3356-B3356/252)</f>
        <v>0.0290248290675863</v>
      </c>
      <c r="T3356" s="11" t="n">
        <f aca="false">IF(N3356="","",N3356-B3356/252)</f>
        <v>0.0247993738409021</v>
      </c>
    </row>
    <row r="3357" customFormat="false" ht="15" hidden="false" customHeight="false" outlineLevel="0" collapsed="false">
      <c r="A3357" s="9" t="n">
        <f aca="false">'Prices (input)'!A3357</f>
        <v>43726</v>
      </c>
      <c r="B3357" s="10" t="n">
        <f aca="false">LOOKUP(A3357,'FedFunds (input)'!$A$3:$A$867,'FedFunds (input)'!$B$3:$B$867)/100</f>
        <v>0.0204</v>
      </c>
      <c r="C3357" s="10" t="n">
        <f aca="false">'Prices (input)'!B3357</f>
        <v>271.86</v>
      </c>
      <c r="D3357" s="10" t="n">
        <f aca="false">'Prices (input)'!C3357</f>
        <v>28.55</v>
      </c>
      <c r="E3357" s="10" t="n">
        <f aca="false">'Prices (input)'!D3357</f>
        <v>140.69</v>
      </c>
      <c r="F3357" s="10" t="n">
        <f aca="false">'Prices (input)'!E3357</f>
        <v>113.808</v>
      </c>
      <c r="G3357" s="10" t="n">
        <f aca="false">'Prices (input)'!F3357</f>
        <v>25.401</v>
      </c>
      <c r="H3357" s="10" t="n">
        <f aca="false">'Prices (input)'!G3357</f>
        <v>33.561</v>
      </c>
      <c r="I3357" s="11" t="n">
        <f aca="false">IF(OR(C3357="",C3356=""),"",C3357/C3356-1)</f>
        <v>0.000515236272633501</v>
      </c>
      <c r="J3357" s="11" t="n">
        <f aca="false">IF(OR(D3357="",D3356=""),"",D3357/D3356-1)</f>
        <v>-0.00661099512874031</v>
      </c>
      <c r="K3357" s="11" t="n">
        <f aca="false">IF(OR(E3357="",E3356=""),"",E3357/E3356-1)</f>
        <v>-0.00663701193250021</v>
      </c>
      <c r="L3357" s="11" t="n">
        <f aca="false">IF(OR(F3357="",F3356=""),"",F3357/F3356-1)</f>
        <v>0.00406715660758561</v>
      </c>
      <c r="M3357" s="11" t="n">
        <f aca="false">IF(OR(G3357="",G3356=""),"",G3357/G3356-1)</f>
        <v>-0.0199097117721959</v>
      </c>
      <c r="N3357" s="11" t="n">
        <f aca="false">IF(OR(H3357="",H3356=""),"",H3357/H3356-1)</f>
        <v>-0.0323780417483566</v>
      </c>
      <c r="O3357" s="11" t="n">
        <f aca="false">IF(I3357="","",I3357-B3357/252)</f>
        <v>0.00043428389168112</v>
      </c>
      <c r="P3357" s="11" t="n">
        <f aca="false">IF(J3357="","",J3357-B3357/252)</f>
        <v>-0.00669194750969269</v>
      </c>
      <c r="Q3357" s="11" t="n">
        <f aca="false">IF(K3357="","",K3357-B3357/252)</f>
        <v>-0.0067179643134526</v>
      </c>
      <c r="R3357" s="11" t="n">
        <f aca="false">IF(L3357="","",L3357-B3357/252)</f>
        <v>0.00398620422663323</v>
      </c>
      <c r="S3357" s="11" t="n">
        <f aca="false">IF(M3357="","",M3357-B3357/252)</f>
        <v>-0.0199906641531483</v>
      </c>
      <c r="T3357" s="11" t="n">
        <f aca="false">IF(N3357="","",N3357-B3357/252)</f>
        <v>-0.032458994129309</v>
      </c>
    </row>
    <row r="3358" customFormat="false" ht="15" hidden="false" customHeight="false" outlineLevel="0" collapsed="false">
      <c r="A3358" s="9" t="n">
        <f aca="false">'Prices (input)'!A3358</f>
        <v>43727</v>
      </c>
      <c r="B3358" s="10" t="n">
        <f aca="false">LOOKUP(A3358,'FedFunds (input)'!$A$3:$A$867,'FedFunds (input)'!$B$3:$B$867)/100</f>
        <v>0.0204</v>
      </c>
      <c r="C3358" s="10" t="n">
        <f aca="false">'Prices (input)'!B3358</f>
        <v>271.82</v>
      </c>
      <c r="D3358" s="10" t="n">
        <f aca="false">'Prices (input)'!C3358</f>
        <v>28.66</v>
      </c>
      <c r="E3358" s="10" t="n">
        <f aca="false">'Prices (input)'!D3358</f>
        <v>141.28</v>
      </c>
      <c r="F3358" s="10" t="n">
        <f aca="false">'Prices (input)'!E3358</f>
        <v>114.146</v>
      </c>
      <c r="G3358" s="10" t="n">
        <f aca="false">'Prices (input)'!F3358</f>
        <v>25.889</v>
      </c>
      <c r="H3358" s="10" t="n">
        <f aca="false">'Prices (input)'!G3358</f>
        <v>34.503</v>
      </c>
      <c r="I3358" s="11" t="n">
        <f aca="false">IF(OR(C3358="",C3357=""),"",C3358/C3357-1)</f>
        <v>-0.000147134554550177</v>
      </c>
      <c r="J3358" s="11" t="n">
        <f aca="false">IF(OR(D3358="",D3357=""),"",D3358/D3357-1)</f>
        <v>0.0038528896672505</v>
      </c>
      <c r="K3358" s="11" t="n">
        <f aca="false">IF(OR(E3358="",E3357=""),"",E3358/E3357-1)</f>
        <v>0.00419361717250699</v>
      </c>
      <c r="L3358" s="11" t="n">
        <f aca="false">IF(OR(F3358="",F3357=""),"",F3358/F3357-1)</f>
        <v>0.00296991424152959</v>
      </c>
      <c r="M3358" s="11" t="n">
        <f aca="false">IF(OR(G3358="",G3357=""),"",G3358/G3357-1)</f>
        <v>0.0192118420534624</v>
      </c>
      <c r="N3358" s="11" t="n">
        <f aca="false">IF(OR(H3358="",H3357=""),"",H3358/H3357-1)</f>
        <v>0.0280682935550192</v>
      </c>
      <c r="O3358" s="11" t="n">
        <f aca="false">IF(I3358="","",I3358-B3358/252)</f>
        <v>-0.000228086935502558</v>
      </c>
      <c r="P3358" s="11" t="n">
        <f aca="false">IF(J3358="","",J3358-B3358/252)</f>
        <v>0.00377193728629812</v>
      </c>
      <c r="Q3358" s="11" t="n">
        <f aca="false">IF(K3358="","",K3358-B3358/252)</f>
        <v>0.00411266479155461</v>
      </c>
      <c r="R3358" s="11" t="n">
        <f aca="false">IF(L3358="","",L3358-B3358/252)</f>
        <v>0.00288896186057721</v>
      </c>
      <c r="S3358" s="11" t="n">
        <f aca="false">IF(M3358="","",M3358-B3358/252)</f>
        <v>0.01913088967251</v>
      </c>
      <c r="T3358" s="11" t="n">
        <f aca="false">IF(N3358="","",N3358-B3358/252)</f>
        <v>0.0279873411740668</v>
      </c>
    </row>
    <row r="3359" customFormat="false" ht="15" hidden="false" customHeight="false" outlineLevel="0" collapsed="false">
      <c r="A3359" s="9" t="n">
        <f aca="false">'Prices (input)'!A3359</f>
        <v>43728</v>
      </c>
      <c r="B3359" s="10" t="n">
        <f aca="false">LOOKUP(A3359,'FedFunds (input)'!$A$3:$A$867,'FedFunds (input)'!$B$3:$B$867)/100</f>
        <v>0.0204</v>
      </c>
      <c r="C3359" s="10" t="n">
        <f aca="false">'Prices (input)'!B3359</f>
        <v>270.42</v>
      </c>
      <c r="D3359" s="10" t="n">
        <f aca="false">'Prices (input)'!C3359</f>
        <v>29</v>
      </c>
      <c r="E3359" s="10" t="n">
        <f aca="false">'Prices (input)'!D3359</f>
        <v>142.98</v>
      </c>
      <c r="F3359" s="10" t="n">
        <f aca="false">'Prices (input)'!E3359</f>
        <v>115.613</v>
      </c>
      <c r="G3359" s="10" t="n">
        <f aca="false">'Prices (input)'!F3359</f>
        <v>26.424</v>
      </c>
      <c r="H3359" s="10" t="n">
        <f aca="false">'Prices (input)'!G3359</f>
        <v>35.49</v>
      </c>
      <c r="I3359" s="11" t="n">
        <f aca="false">IF(OR(C3359="",C3358=""),"",C3359/C3358-1)</f>
        <v>-0.00515046722095491</v>
      </c>
      <c r="J3359" s="11" t="n">
        <f aca="false">IF(OR(D3359="",D3358=""),"",D3359/D3358-1)</f>
        <v>0.0118632240055827</v>
      </c>
      <c r="K3359" s="11" t="n">
        <f aca="false">IF(OR(E3359="",E3358=""),"",E3359/E3358-1)</f>
        <v>0.0120328425821064</v>
      </c>
      <c r="L3359" s="11" t="n">
        <f aca="false">IF(OR(F3359="",F3358=""),"",F3359/F3358-1)</f>
        <v>0.0128519615229619</v>
      </c>
      <c r="M3359" s="11" t="n">
        <f aca="false">IF(OR(G3359="",G3358=""),"",G3359/G3358-1)</f>
        <v>0.0206651473598827</v>
      </c>
      <c r="N3359" s="11" t="n">
        <f aca="false">IF(OR(H3359="",H3358=""),"",H3359/H3358-1)</f>
        <v>0.0286062081558125</v>
      </c>
      <c r="O3359" s="11" t="n">
        <f aca="false">IF(I3359="","",I3359-B3359/252)</f>
        <v>-0.00523141960190729</v>
      </c>
      <c r="P3359" s="11" t="n">
        <f aca="false">IF(J3359="","",J3359-B3359/252)</f>
        <v>0.0117822716246303</v>
      </c>
      <c r="Q3359" s="11" t="n">
        <f aca="false">IF(K3359="","",K3359-B3359/252)</f>
        <v>0.011951890201154</v>
      </c>
      <c r="R3359" s="11" t="n">
        <f aca="false">IF(L3359="","",L3359-B3359/252)</f>
        <v>0.0127710091420095</v>
      </c>
      <c r="S3359" s="11" t="n">
        <f aca="false">IF(M3359="","",M3359-B3359/252)</f>
        <v>0.0205841949789303</v>
      </c>
      <c r="T3359" s="11" t="n">
        <f aca="false">IF(N3359="","",N3359-B3359/252)</f>
        <v>0.0285252557748601</v>
      </c>
    </row>
    <row r="3360" customFormat="false" ht="15" hidden="false" customHeight="false" outlineLevel="0" collapsed="false">
      <c r="A3360" s="9" t="n">
        <f aca="false">'Prices (input)'!A3360</f>
        <v>43731</v>
      </c>
      <c r="B3360" s="10" t="n">
        <f aca="false">LOOKUP(A3360,'FedFunds (input)'!$A$3:$A$867,'FedFunds (input)'!$B$3:$B$867)/100</f>
        <v>0.0204</v>
      </c>
      <c r="C3360" s="10" t="n">
        <f aca="false">'Prices (input)'!B3360</f>
        <v>270.53</v>
      </c>
      <c r="D3360" s="10" t="n">
        <f aca="false">'Prices (input)'!C3360</f>
        <v>29.17</v>
      </c>
      <c r="E3360" s="10" t="n">
        <f aca="false">'Prices (input)'!D3360</f>
        <v>143.76</v>
      </c>
      <c r="F3360" s="10" t="n">
        <f aca="false">'Prices (input)'!E3360</f>
        <v>115.625</v>
      </c>
      <c r="G3360" s="10" t="n">
        <f aca="false">'Prices (input)'!F3360</f>
        <v>26.866</v>
      </c>
      <c r="H3360" s="10" t="n">
        <f aca="false">'Prices (input)'!G3360</f>
        <v>36.359</v>
      </c>
      <c r="I3360" s="11" t="n">
        <f aca="false">IF(OR(C3360="",C3359=""),"",C3360/C3359-1)</f>
        <v>0.000406774646845465</v>
      </c>
      <c r="J3360" s="11" t="n">
        <f aca="false">IF(OR(D3360="",D3359=""),"",D3360/D3359-1)</f>
        <v>0.00586206896551733</v>
      </c>
      <c r="K3360" s="11" t="n">
        <f aca="false">IF(OR(E3360="",E3359=""),"",E3360/E3359-1)</f>
        <v>0.00545530843474618</v>
      </c>
      <c r="L3360" s="11" t="n">
        <f aca="false">IF(OR(F3360="",F3359=""),"",F3360/F3359-1)</f>
        <v>0.000103794555975645</v>
      </c>
      <c r="M3360" s="11" t="n">
        <f aca="false">IF(OR(G3360="",G3359=""),"",G3360/G3359-1)</f>
        <v>0.0167272176808961</v>
      </c>
      <c r="N3360" s="11" t="n">
        <f aca="false">IF(OR(H3360="",H3359=""),"",H3360/H3359-1)</f>
        <v>0.0244857706396169</v>
      </c>
      <c r="O3360" s="11" t="n">
        <f aca="false">IF(I3360="","",I3360-B3360/252)</f>
        <v>0.000325822265893084</v>
      </c>
      <c r="P3360" s="11" t="n">
        <f aca="false">IF(J3360="","",J3360-B3360/252)</f>
        <v>0.00578111658456495</v>
      </c>
      <c r="Q3360" s="11" t="n">
        <f aca="false">IF(K3360="","",K3360-B3360/252)</f>
        <v>0.00537435605379379</v>
      </c>
      <c r="R3360" s="11" t="n">
        <f aca="false">IF(L3360="","",L3360-B3360/252)</f>
        <v>2.28421750232638E-005</v>
      </c>
      <c r="S3360" s="11" t="n">
        <f aca="false">IF(M3360="","",M3360-B3360/252)</f>
        <v>0.0166462652999438</v>
      </c>
      <c r="T3360" s="11" t="n">
        <f aca="false">IF(N3360="","",N3360-B3360/252)</f>
        <v>0.0244048182586645</v>
      </c>
    </row>
    <row r="3361" customFormat="false" ht="15" hidden="false" customHeight="false" outlineLevel="0" collapsed="false">
      <c r="A3361" s="9" t="n">
        <f aca="false">'Prices (input)'!A3361</f>
        <v>43732</v>
      </c>
      <c r="B3361" s="10" t="n">
        <f aca="false">LOOKUP(A3361,'FedFunds (input)'!$A$3:$A$867,'FedFunds (input)'!$B$3:$B$867)/100</f>
        <v>0.0204</v>
      </c>
      <c r="C3361" s="10" t="n">
        <f aca="false">'Prices (input)'!B3361</f>
        <v>268.32</v>
      </c>
      <c r="D3361" s="10" t="n">
        <f aca="false">'Prices (input)'!C3361</f>
        <v>29.341</v>
      </c>
      <c r="E3361" s="10" t="n">
        <f aca="false">'Prices (input)'!D3361</f>
        <v>144.51</v>
      </c>
      <c r="F3361" s="10" t="n">
        <f aca="false">'Prices (input)'!E3361</f>
        <v>117.035</v>
      </c>
      <c r="G3361" s="10" t="n">
        <f aca="false">'Prices (input)'!F3361</f>
        <v>27.17</v>
      </c>
      <c r="H3361" s="10" t="n">
        <f aca="false">'Prices (input)'!G3361</f>
        <v>36.911</v>
      </c>
      <c r="I3361" s="11" t="n">
        <f aca="false">IF(OR(C3361="",C3360=""),"",C3361/C3360-1)</f>
        <v>-0.00816914944738101</v>
      </c>
      <c r="J3361" s="11" t="n">
        <f aca="false">IF(OR(D3361="",D3360=""),"",D3361/D3360-1)</f>
        <v>0.0058621871786082</v>
      </c>
      <c r="K3361" s="11" t="n">
        <f aca="false">IF(OR(E3361="",E3360=""),"",E3361/E3360-1)</f>
        <v>0.00521702838063431</v>
      </c>
      <c r="L3361" s="11" t="n">
        <f aca="false">IF(OR(F3361="",F3360=""),"",F3361/F3360-1)</f>
        <v>0.0121945945945945</v>
      </c>
      <c r="M3361" s="11" t="n">
        <f aca="false">IF(OR(G3361="",G3360=""),"",G3361/G3360-1)</f>
        <v>0.0113154172560115</v>
      </c>
      <c r="N3361" s="11" t="n">
        <f aca="false">IF(OR(H3361="",H3360=""),"",H3361/H3360-1)</f>
        <v>0.0151819356968013</v>
      </c>
      <c r="O3361" s="11" t="n">
        <f aca="false">IF(I3361="","",I3361-B3361/252)</f>
        <v>-0.00825010182833339</v>
      </c>
      <c r="P3361" s="11" t="n">
        <f aca="false">IF(J3361="","",J3361-B3361/252)</f>
        <v>0.00578123479765582</v>
      </c>
      <c r="Q3361" s="11" t="n">
        <f aca="false">IF(K3361="","",K3361-B3361/252)</f>
        <v>0.00513607599968193</v>
      </c>
      <c r="R3361" s="11" t="n">
        <f aca="false">IF(L3361="","",L3361-B3361/252)</f>
        <v>0.0121136422136421</v>
      </c>
      <c r="S3361" s="11" t="n">
        <f aca="false">IF(M3361="","",M3361-B3361/252)</f>
        <v>0.0112344648750591</v>
      </c>
      <c r="T3361" s="11" t="n">
        <f aca="false">IF(N3361="","",N3361-B3361/252)</f>
        <v>0.0151009833158489</v>
      </c>
    </row>
    <row r="3362" customFormat="false" ht="15" hidden="false" customHeight="false" outlineLevel="0" collapsed="false">
      <c r="A3362" s="9" t="n">
        <f aca="false">'Prices (input)'!A3362</f>
        <v>43733</v>
      </c>
      <c r="B3362" s="10" t="n">
        <f aca="false">LOOKUP(A3362,'FedFunds (input)'!$A$3:$A$867,'FedFunds (input)'!$B$3:$B$867)/100</f>
        <v>0.0204</v>
      </c>
      <c r="C3362" s="10" t="n">
        <f aca="false">'Prices (input)'!B3362</f>
        <v>269.94</v>
      </c>
      <c r="D3362" s="10" t="n">
        <f aca="false">'Prices (input)'!C3362</f>
        <v>28.76</v>
      </c>
      <c r="E3362" s="10" t="n">
        <f aca="false">'Prices (input)'!D3362</f>
        <v>141.81</v>
      </c>
      <c r="F3362" s="10" t="n">
        <f aca="false">'Prices (input)'!E3362</f>
        <v>115.254</v>
      </c>
      <c r="G3362" s="10" t="n">
        <f aca="false">'Prices (input)'!F3362</f>
        <v>26.203</v>
      </c>
      <c r="H3362" s="10" t="n">
        <f aca="false">'Prices (input)'!G3362</f>
        <v>35.227</v>
      </c>
      <c r="I3362" s="11" t="n">
        <f aca="false">IF(OR(C3362="",C3361=""),"",C3362/C3361-1)</f>
        <v>0.00603756708407865</v>
      </c>
      <c r="J3362" s="11" t="n">
        <f aca="false">IF(OR(D3362="",D3361=""),"",D3362/D3361-1)</f>
        <v>-0.0198016427524624</v>
      </c>
      <c r="K3362" s="11" t="n">
        <f aca="false">IF(OR(E3362="",E3361=""),"",E3362/E3361-1)</f>
        <v>-0.0186838281087813</v>
      </c>
      <c r="L3362" s="11" t="n">
        <f aca="false">IF(OR(F3362="",F3361=""),"",F3362/F3361-1)</f>
        <v>-0.0152176699277993</v>
      </c>
      <c r="M3362" s="11" t="n">
        <f aca="false">IF(OR(G3362="",G3361=""),"",G3362/G3361-1)</f>
        <v>-0.0355907250644094</v>
      </c>
      <c r="N3362" s="11" t="n">
        <f aca="false">IF(OR(H3362="",H3361=""),"",H3362/H3361-1)</f>
        <v>-0.0456232559399639</v>
      </c>
      <c r="O3362" s="11" t="n">
        <f aca="false">IF(I3362="","",I3362-B3362/252)</f>
        <v>0.00595661470312627</v>
      </c>
      <c r="P3362" s="11" t="n">
        <f aca="false">IF(J3362="","",J3362-B3362/252)</f>
        <v>-0.0198825951334148</v>
      </c>
      <c r="Q3362" s="11" t="n">
        <f aca="false">IF(K3362="","",K3362-B3362/252)</f>
        <v>-0.0187647804897337</v>
      </c>
      <c r="R3362" s="11" t="n">
        <f aca="false">IF(L3362="","",L3362-B3362/252)</f>
        <v>-0.0152986223087517</v>
      </c>
      <c r="S3362" s="11" t="n">
        <f aca="false">IF(M3362="","",M3362-B3362/252)</f>
        <v>-0.0356716774453618</v>
      </c>
      <c r="T3362" s="11" t="n">
        <f aca="false">IF(N3362="","",N3362-B3362/252)</f>
        <v>-0.0457042083209162</v>
      </c>
    </row>
    <row r="3363" customFormat="false" ht="15" hidden="false" customHeight="false" outlineLevel="0" collapsed="false">
      <c r="A3363" s="9" t="n">
        <f aca="false">'Prices (input)'!A3363</f>
        <v>43734</v>
      </c>
      <c r="B3363" s="10" t="n">
        <f aca="false">LOOKUP(A3363,'FedFunds (input)'!$A$3:$A$867,'FedFunds (input)'!$B$3:$B$867)/100</f>
        <v>0.0204</v>
      </c>
      <c r="C3363" s="10" t="n">
        <f aca="false">'Prices (input)'!B3363</f>
        <v>269.37</v>
      </c>
      <c r="D3363" s="10" t="n">
        <f aca="false">'Prices (input)'!C3363</f>
        <v>28.78</v>
      </c>
      <c r="E3363" s="10" t="n">
        <f aca="false">'Prices (input)'!D3363</f>
        <v>141.8</v>
      </c>
      <c r="F3363" s="10" t="n">
        <f aca="false">'Prices (input)'!E3363</f>
        <v>116.029</v>
      </c>
      <c r="G3363" s="10" t="n">
        <f aca="false">'Prices (input)'!F3363</f>
        <v>25.908</v>
      </c>
      <c r="H3363" s="10" t="n">
        <f aca="false">'Prices (input)'!G3363</f>
        <v>34.72</v>
      </c>
      <c r="I3363" s="11" t="n">
        <f aca="false">IF(OR(C3363="",C3362=""),"",C3363/C3362-1)</f>
        <v>-0.00211158035118908</v>
      </c>
      <c r="J3363" s="11" t="n">
        <f aca="false">IF(OR(D3363="",D3362=""),"",D3363/D3362-1)</f>
        <v>0.000695410292072207</v>
      </c>
      <c r="K3363" s="11" t="n">
        <f aca="false">IF(OR(E3363="",E3362=""),"",E3363/E3362-1)</f>
        <v>-7.05168887947805E-005</v>
      </c>
      <c r="L3363" s="11" t="n">
        <f aca="false">IF(OR(F3363="",F3362=""),"",F3363/F3362-1)</f>
        <v>0.00672427854998525</v>
      </c>
      <c r="M3363" s="11" t="n">
        <f aca="false">IF(OR(G3363="",G3362=""),"",G3363/G3362-1)</f>
        <v>-0.0112582528718085</v>
      </c>
      <c r="N3363" s="11" t="n">
        <f aca="false">IF(OR(H3363="",H3362=""),"",H3363/H3362-1)</f>
        <v>-0.0143923694893121</v>
      </c>
      <c r="O3363" s="11" t="n">
        <f aca="false">IF(I3363="","",I3363-B3363/252)</f>
        <v>-0.00219253273214146</v>
      </c>
      <c r="P3363" s="11" t="n">
        <f aca="false">IF(J3363="","",J3363-B3363/252)</f>
        <v>0.000614457911119826</v>
      </c>
      <c r="Q3363" s="11" t="n">
        <f aca="false">IF(K3363="","",K3363-B3363/252)</f>
        <v>-0.000151469269747161</v>
      </c>
      <c r="R3363" s="11" t="n">
        <f aca="false">IF(L3363="","",L3363-B3363/252)</f>
        <v>0.00664332616903287</v>
      </c>
      <c r="S3363" s="11" t="n">
        <f aca="false">IF(M3363="","",M3363-B3363/252)</f>
        <v>-0.0113392052527609</v>
      </c>
      <c r="T3363" s="11" t="n">
        <f aca="false">IF(N3363="","",N3363-B3363/252)</f>
        <v>-0.0144733218702645</v>
      </c>
    </row>
    <row r="3364" customFormat="false" ht="15" hidden="false" customHeight="false" outlineLevel="0" collapsed="false">
      <c r="A3364" s="9" t="n">
        <f aca="false">'Prices (input)'!A3364</f>
        <v>43735</v>
      </c>
      <c r="B3364" s="10" t="n">
        <f aca="false">LOOKUP(A3364,'FedFunds (input)'!$A$3:$A$867,'FedFunds (input)'!$B$3:$B$867)/100</f>
        <v>0.0204</v>
      </c>
      <c r="C3364" s="10" t="n">
        <f aca="false">'Prices (input)'!B3364</f>
        <v>267.91</v>
      </c>
      <c r="D3364" s="10" t="n">
        <f aca="false">'Prices (input)'!C3364</f>
        <v>28.63</v>
      </c>
      <c r="E3364" s="10" t="n">
        <f aca="false">'Prices (input)'!D3364</f>
        <v>141.04</v>
      </c>
      <c r="F3364" s="10" t="n">
        <f aca="false">'Prices (input)'!E3364</f>
        <v>116.342</v>
      </c>
      <c r="G3364" s="10" t="n">
        <f aca="false">'Prices (input)'!F3364</f>
        <v>25.299</v>
      </c>
      <c r="H3364" s="10" t="n">
        <f aca="false">'Prices (input)'!G3364</f>
        <v>34.095</v>
      </c>
      <c r="I3364" s="11" t="n">
        <f aca="false">IF(OR(C3364="",C3363=""),"",C3364/C3363-1)</f>
        <v>-0.00542005420054192</v>
      </c>
      <c r="J3364" s="11" t="n">
        <f aca="false">IF(OR(D3364="",D3363=""),"",D3364/D3363-1)</f>
        <v>-0.00521195274496189</v>
      </c>
      <c r="K3364" s="11" t="n">
        <f aca="false">IF(OR(E3364="",E3363=""),"",E3364/E3363-1)</f>
        <v>-0.00535966149506362</v>
      </c>
      <c r="L3364" s="11" t="n">
        <f aca="false">IF(OR(F3364="",F3363=""),"",F3364/F3363-1)</f>
        <v>0.0026976014617035</v>
      </c>
      <c r="M3364" s="11" t="n">
        <f aca="false">IF(OR(G3364="",G3363=""),"",G3364/G3363-1)</f>
        <v>-0.0235062528948587</v>
      </c>
      <c r="N3364" s="11" t="n">
        <f aca="false">IF(OR(H3364="",H3363=""),"",H3364/H3363-1)</f>
        <v>-0.0180011520737328</v>
      </c>
      <c r="O3364" s="11" t="n">
        <f aca="false">IF(I3364="","",I3364-B3364/252)</f>
        <v>-0.00550100658149431</v>
      </c>
      <c r="P3364" s="11" t="n">
        <f aca="false">IF(J3364="","",J3364-B3364/252)</f>
        <v>-0.00529290512591427</v>
      </c>
      <c r="Q3364" s="11" t="n">
        <f aca="false">IF(K3364="","",K3364-B3364/252)</f>
        <v>-0.005440613876016</v>
      </c>
      <c r="R3364" s="11" t="n">
        <f aca="false">IF(L3364="","",L3364-B3364/252)</f>
        <v>0.00261664908075112</v>
      </c>
      <c r="S3364" s="11" t="n">
        <f aca="false">IF(M3364="","",M3364-B3364/252)</f>
        <v>-0.0235872052758111</v>
      </c>
      <c r="T3364" s="11" t="n">
        <f aca="false">IF(N3364="","",N3364-B3364/252)</f>
        <v>-0.0180821044546851</v>
      </c>
    </row>
    <row r="3365" customFormat="false" ht="15" hidden="false" customHeight="false" outlineLevel="0" collapsed="false">
      <c r="A3365" s="9" t="n">
        <f aca="false">'Prices (input)'!A3365</f>
        <v>43738</v>
      </c>
      <c r="B3365" s="10" t="n">
        <f aca="false">LOOKUP(A3365,'FedFunds (input)'!$A$3:$A$867,'FedFunds (input)'!$B$3:$B$867)/100</f>
        <v>0.0204</v>
      </c>
      <c r="C3365" s="10" t="n">
        <f aca="false">'Prices (input)'!B3365</f>
        <v>269.24</v>
      </c>
      <c r="D3365" s="10" t="n">
        <f aca="false">'Prices (input)'!C3365</f>
        <v>28.18</v>
      </c>
      <c r="E3365" s="10" t="n">
        <f aca="false">'Prices (input)'!D3365</f>
        <v>138.88</v>
      </c>
      <c r="F3365" s="10" t="n">
        <f aca="false">'Prices (input)'!E3365</f>
        <v>116.599</v>
      </c>
      <c r="G3365" s="10" t="n">
        <f aca="false">'Prices (input)'!F3365</f>
        <v>24.617</v>
      </c>
      <c r="H3365" s="10" t="n">
        <f aca="false">'Prices (input)'!G3365</f>
        <v>32.828</v>
      </c>
      <c r="I3365" s="11" t="n">
        <f aca="false">IF(OR(C3365="",C3364=""),"",C3365/C3364-1)</f>
        <v>0.00496435370086967</v>
      </c>
      <c r="J3365" s="11" t="n">
        <f aca="false">IF(OR(D3365="",D3364=""),"",D3365/D3364-1)</f>
        <v>-0.0157177785539644</v>
      </c>
      <c r="K3365" s="11" t="n">
        <f aca="false">IF(OR(E3365="",E3364=""),"",E3365/E3364-1)</f>
        <v>-0.0153148043108338</v>
      </c>
      <c r="L3365" s="11" t="n">
        <f aca="false">IF(OR(F3365="",F3364=""),"",F3365/F3364-1)</f>
        <v>0.00220900448677175</v>
      </c>
      <c r="M3365" s="11" t="n">
        <f aca="false">IF(OR(G3365="",G3364=""),"",G3365/G3364-1)</f>
        <v>-0.0269575872564133</v>
      </c>
      <c r="N3365" s="11" t="n">
        <f aca="false">IF(OR(H3365="",H3364=""),"",H3365/H3364-1)</f>
        <v>-0.0371608740284498</v>
      </c>
      <c r="O3365" s="11" t="n">
        <f aca="false">IF(I3365="","",I3365-B3365/252)</f>
        <v>0.00488340131991729</v>
      </c>
      <c r="P3365" s="11" t="n">
        <f aca="false">IF(J3365="","",J3365-B3365/252)</f>
        <v>-0.0157987309349168</v>
      </c>
      <c r="Q3365" s="11" t="n">
        <f aca="false">IF(K3365="","",K3365-B3365/252)</f>
        <v>-0.0153957566917861</v>
      </c>
      <c r="R3365" s="11" t="n">
        <f aca="false">IF(L3365="","",L3365-B3365/252)</f>
        <v>0.00212805210581937</v>
      </c>
      <c r="S3365" s="11" t="n">
        <f aca="false">IF(M3365="","",M3365-B3365/252)</f>
        <v>-0.0270385396373657</v>
      </c>
      <c r="T3365" s="11" t="n">
        <f aca="false">IF(N3365="","",N3365-B3365/252)</f>
        <v>-0.0372418264094022</v>
      </c>
    </row>
    <row r="3366" customFormat="false" ht="15" hidden="false" customHeight="false" outlineLevel="0" collapsed="false">
      <c r="A3366" s="9" t="n">
        <f aca="false">'Prices (input)'!A3366</f>
        <v>43739</v>
      </c>
      <c r="B3366" s="10" t="n">
        <f aca="false">LOOKUP(A3366,'FedFunds (input)'!$A$3:$A$867,'FedFunds (input)'!$B$3:$B$867)/100</f>
        <v>0.0183</v>
      </c>
      <c r="C3366" s="10" t="n">
        <f aca="false">'Prices (input)'!B3366</f>
        <v>265.96</v>
      </c>
      <c r="D3366" s="10" t="n">
        <f aca="false">'Prices (input)'!C3366</f>
        <v>28.34</v>
      </c>
      <c r="E3366" s="10" t="n">
        <f aca="false">'Prices (input)'!D3366</f>
        <v>139.61</v>
      </c>
      <c r="F3366" s="10" t="n">
        <f aca="false">'Prices (input)'!E3366</f>
        <v>116.975</v>
      </c>
      <c r="G3366" s="10" t="n">
        <f aca="false">'Prices (input)'!F3366</f>
        <v>24.834</v>
      </c>
      <c r="H3366" s="10" t="n">
        <f aca="false">'Prices (input)'!G3366</f>
        <v>33.453</v>
      </c>
      <c r="I3366" s="11" t="n">
        <f aca="false">IF(OR(C3366="",C3365=""),"",C3366/C3365-1)</f>
        <v>-0.0121824394592186</v>
      </c>
      <c r="J3366" s="11" t="n">
        <f aca="false">IF(OR(D3366="",D3365=""),"",D3366/D3365-1)</f>
        <v>0.00567778566359123</v>
      </c>
      <c r="K3366" s="11" t="n">
        <f aca="false">IF(OR(E3366="",E3365=""),"",E3366/E3365-1)</f>
        <v>0.00525633640553003</v>
      </c>
      <c r="L3366" s="11" t="n">
        <f aca="false">IF(OR(F3366="",F3365=""),"",F3366/F3365-1)</f>
        <v>0.0032247274847983</v>
      </c>
      <c r="M3366" s="11" t="n">
        <f aca="false">IF(OR(G3366="",G3365=""),"",G3366/G3365-1)</f>
        <v>0.00881504651257248</v>
      </c>
      <c r="N3366" s="11" t="n">
        <f aca="false">IF(OR(H3366="",H3365=""),"",H3366/H3365-1)</f>
        <v>0.0190386255635433</v>
      </c>
      <c r="O3366" s="11" t="n">
        <f aca="false">IF(I3366="","",I3366-B3366/252)</f>
        <v>-0.0122550585068376</v>
      </c>
      <c r="P3366" s="11" t="n">
        <f aca="false">IF(J3366="","",J3366-B3366/252)</f>
        <v>0.00560516661597218</v>
      </c>
      <c r="Q3366" s="11" t="n">
        <f aca="false">IF(K3366="","",K3366-B3366/252)</f>
        <v>0.00518371735791098</v>
      </c>
      <c r="R3366" s="11" t="n">
        <f aca="false">IF(L3366="","",L3366-B3366/252)</f>
        <v>0.00315210843717925</v>
      </c>
      <c r="S3366" s="11" t="n">
        <f aca="false">IF(M3366="","",M3366-B3366/252)</f>
        <v>0.00874242746495343</v>
      </c>
      <c r="T3366" s="11" t="n">
        <f aca="false">IF(N3366="","",N3366-B3366/252)</f>
        <v>0.0189660065159243</v>
      </c>
    </row>
    <row r="3367" customFormat="false" ht="15" hidden="false" customHeight="false" outlineLevel="0" collapsed="false">
      <c r="A3367" s="9" t="n">
        <f aca="false">'Prices (input)'!A3367</f>
        <v>43740</v>
      </c>
      <c r="B3367" s="10" t="n">
        <f aca="false">LOOKUP(A3367,'FedFunds (input)'!$A$3:$A$867,'FedFunds (input)'!$B$3:$B$867)/100</f>
        <v>0.0183</v>
      </c>
      <c r="C3367" s="10" t="n">
        <f aca="false">'Prices (input)'!B3367</f>
        <v>261.27</v>
      </c>
      <c r="D3367" s="10" t="n">
        <f aca="false">'Prices (input)'!C3367</f>
        <v>28.68</v>
      </c>
      <c r="E3367" s="10" t="n">
        <f aca="false">'Prices (input)'!D3367</f>
        <v>141.27</v>
      </c>
      <c r="F3367" s="10" t="n">
        <f aca="false">'Prices (input)'!E3367</f>
        <v>117.252</v>
      </c>
      <c r="G3367" s="10" t="n">
        <f aca="false">'Prices (input)'!F3367</f>
        <v>25.272</v>
      </c>
      <c r="H3367" s="10" t="n">
        <f aca="false">'Prices (input)'!G3367</f>
        <v>34.05</v>
      </c>
      <c r="I3367" s="11" t="n">
        <f aca="false">IF(OR(C3367="",C3366=""),"",C3367/C3366-1)</f>
        <v>-0.0176342307113851</v>
      </c>
      <c r="J3367" s="11" t="n">
        <f aca="false">IF(OR(D3367="",D3366=""),"",D3367/D3366-1)</f>
        <v>0.0119971771347918</v>
      </c>
      <c r="K3367" s="11" t="n">
        <f aca="false">IF(OR(E3367="",E3366=""),"",E3367/E3366-1)</f>
        <v>0.0118902657402764</v>
      </c>
      <c r="L3367" s="11" t="n">
        <f aca="false">IF(OR(F3367="",F3366=""),"",F3367/F3366-1)</f>
        <v>0.00236802735627273</v>
      </c>
      <c r="M3367" s="11" t="n">
        <f aca="false">IF(OR(G3367="",G3366=""),"",G3367/G3366-1)</f>
        <v>0.0176371104131432</v>
      </c>
      <c r="N3367" s="11" t="n">
        <f aca="false">IF(OR(H3367="",H3366=""),"",H3367/H3366-1)</f>
        <v>0.0178459331001701</v>
      </c>
      <c r="O3367" s="11" t="n">
        <f aca="false">IF(I3367="","",I3367-B3367/252)</f>
        <v>-0.0177068497590042</v>
      </c>
      <c r="P3367" s="11" t="n">
        <f aca="false">IF(J3367="","",J3367-B3367/252)</f>
        <v>0.0119245580871727</v>
      </c>
      <c r="Q3367" s="11" t="n">
        <f aca="false">IF(K3367="","",K3367-B3367/252)</f>
        <v>0.0118176466926574</v>
      </c>
      <c r="R3367" s="11" t="n">
        <f aca="false">IF(L3367="","",L3367-B3367/252)</f>
        <v>0.00229540830865368</v>
      </c>
      <c r="S3367" s="11" t="n">
        <f aca="false">IF(M3367="","",M3367-B3367/252)</f>
        <v>0.0175644913655242</v>
      </c>
      <c r="T3367" s="11" t="n">
        <f aca="false">IF(N3367="","",N3367-B3367/252)</f>
        <v>0.0177733140525511</v>
      </c>
    </row>
    <row r="3368" customFormat="false" ht="15" hidden="false" customHeight="false" outlineLevel="0" collapsed="false">
      <c r="A3368" s="9" t="n">
        <f aca="false">'Prices (input)'!A3368</f>
        <v>43741</v>
      </c>
      <c r="B3368" s="10" t="n">
        <f aca="false">LOOKUP(A3368,'FedFunds (input)'!$A$3:$A$867,'FedFunds (input)'!$B$3:$B$867)/100</f>
        <v>0.0183</v>
      </c>
      <c r="C3368" s="10" t="n">
        <f aca="false">'Prices (input)'!B3368</f>
        <v>263.43</v>
      </c>
      <c r="D3368" s="10" t="n">
        <f aca="false">'Prices (input)'!C3368</f>
        <v>28.8099</v>
      </c>
      <c r="E3368" s="10" t="n">
        <f aca="false">'Prices (input)'!D3368</f>
        <v>141.91</v>
      </c>
      <c r="F3368" s="10" t="n">
        <f aca="false">'Prices (input)'!E3368</f>
        <v>118.321</v>
      </c>
      <c r="G3368" s="10" t="n">
        <f aca="false">'Prices (input)'!F3368</f>
        <v>25.115</v>
      </c>
      <c r="H3368" s="10" t="n">
        <f aca="false">'Prices (input)'!G3368</f>
        <v>33.887</v>
      </c>
      <c r="I3368" s="11" t="n">
        <f aca="false">IF(OR(C3368="",C3367=""),"",C3368/C3367-1)</f>
        <v>0.00826730967964195</v>
      </c>
      <c r="J3368" s="11" t="n">
        <f aca="false">IF(OR(D3368="",D3367=""),"",D3368/D3367-1)</f>
        <v>0.0045292887029289</v>
      </c>
      <c r="K3368" s="11" t="n">
        <f aca="false">IF(OR(E3368="",E3367=""),"",E3368/E3367-1)</f>
        <v>0.00453033198839092</v>
      </c>
      <c r="L3368" s="11" t="n">
        <f aca="false">IF(OR(F3368="",F3367=""),"",F3368/F3367-1)</f>
        <v>0.00911711527308712</v>
      </c>
      <c r="M3368" s="11" t="n">
        <f aca="false">IF(OR(G3368="",G3367=""),"",G3368/G3367-1)</f>
        <v>-0.00621240899018682</v>
      </c>
      <c r="N3368" s="11" t="n">
        <f aca="false">IF(OR(H3368="",H3367=""),"",H3368/H3367-1)</f>
        <v>-0.00478707782672527</v>
      </c>
      <c r="O3368" s="11" t="n">
        <f aca="false">IF(I3368="","",I3368-B3368/252)</f>
        <v>0.00819469063202291</v>
      </c>
      <c r="P3368" s="11" t="n">
        <f aca="false">IF(J3368="","",J3368-B3368/252)</f>
        <v>0.00445666965530985</v>
      </c>
      <c r="Q3368" s="11" t="n">
        <f aca="false">IF(K3368="","",K3368-B3368/252)</f>
        <v>0.00445771294077188</v>
      </c>
      <c r="R3368" s="11" t="n">
        <f aca="false">IF(L3368="","",L3368-B3368/252)</f>
        <v>0.00904449622546807</v>
      </c>
      <c r="S3368" s="11" t="n">
        <f aca="false">IF(M3368="","",M3368-B3368/252)</f>
        <v>-0.00628502803780587</v>
      </c>
      <c r="T3368" s="11" t="n">
        <f aca="false">IF(N3368="","",N3368-B3368/252)</f>
        <v>-0.00485969687434432</v>
      </c>
    </row>
    <row r="3369" customFormat="false" ht="15" hidden="false" customHeight="false" outlineLevel="0" collapsed="false">
      <c r="A3369" s="9" t="n">
        <f aca="false">'Prices (input)'!A3369</f>
        <v>43742</v>
      </c>
      <c r="B3369" s="10" t="n">
        <f aca="false">LOOKUP(A3369,'FedFunds (input)'!$A$3:$A$867,'FedFunds (input)'!$B$3:$B$867)/100</f>
        <v>0.0183</v>
      </c>
      <c r="C3369" s="10" t="n">
        <f aca="false">'Prices (input)'!B3369</f>
        <v>267.01</v>
      </c>
      <c r="D3369" s="10" t="n">
        <f aca="false">'Prices (input)'!C3369</f>
        <v>28.8</v>
      </c>
      <c r="E3369" s="10" t="n">
        <f aca="false">'Prices (input)'!D3369</f>
        <v>141.93</v>
      </c>
      <c r="F3369" s="10" t="n">
        <f aca="false">'Prices (input)'!E3369</f>
        <v>119.201</v>
      </c>
      <c r="G3369" s="10" t="n">
        <f aca="false">'Prices (input)'!F3369</f>
        <v>25.705</v>
      </c>
      <c r="H3369" s="10" t="n">
        <f aca="false">'Prices (input)'!G3369</f>
        <v>34.629</v>
      </c>
      <c r="I3369" s="11" t="n">
        <f aca="false">IF(OR(C3369="",C3368=""),"",C3369/C3368-1)</f>
        <v>0.0135899479937744</v>
      </c>
      <c r="J3369" s="11" t="n">
        <f aca="false">IF(OR(D3369="",D3368=""),"",D3369/D3368-1)</f>
        <v>-0.000343631876542405</v>
      </c>
      <c r="K3369" s="11" t="n">
        <f aca="false">IF(OR(E3369="",E3368=""),"",E3369/E3368-1)</f>
        <v>0.00014093439503915</v>
      </c>
      <c r="L3369" s="11" t="n">
        <f aca="false">IF(OR(F3369="",F3368=""),"",F3369/F3368-1)</f>
        <v>0.00743739488341033</v>
      </c>
      <c r="M3369" s="11" t="n">
        <f aca="false">IF(OR(G3369="",G3368=""),"",G3369/G3368-1)</f>
        <v>0.0234919370893889</v>
      </c>
      <c r="N3369" s="11" t="n">
        <f aca="false">IF(OR(H3369="",H3368=""),"",H3369/H3368-1)</f>
        <v>0.0218963024168559</v>
      </c>
      <c r="O3369" s="11" t="n">
        <f aca="false">IF(I3369="","",I3369-B3369/252)</f>
        <v>0.0135173289461554</v>
      </c>
      <c r="P3369" s="11" t="n">
        <f aca="false">IF(J3369="","",J3369-B3369/252)</f>
        <v>-0.000416250924161453</v>
      </c>
      <c r="Q3369" s="11" t="n">
        <f aca="false">IF(K3369="","",K3369-B3369/252)</f>
        <v>6.83153474201019E-005</v>
      </c>
      <c r="R3369" s="11" t="n">
        <f aca="false">IF(L3369="","",L3369-B3369/252)</f>
        <v>0.00736477583579128</v>
      </c>
      <c r="S3369" s="11" t="n">
        <f aca="false">IF(M3369="","",M3369-B3369/252)</f>
        <v>0.0234193180417699</v>
      </c>
      <c r="T3369" s="11" t="n">
        <f aca="false">IF(N3369="","",N3369-B3369/252)</f>
        <v>0.0218236833692369</v>
      </c>
    </row>
    <row r="3370" customFormat="false" ht="15" hidden="false" customHeight="false" outlineLevel="0" collapsed="false">
      <c r="A3370" s="9" t="n">
        <f aca="false">'Prices (input)'!A3370</f>
        <v>43745</v>
      </c>
      <c r="B3370" s="10" t="n">
        <f aca="false">LOOKUP(A3370,'FedFunds (input)'!$A$3:$A$867,'FedFunds (input)'!$B$3:$B$867)/100</f>
        <v>0.0183</v>
      </c>
      <c r="C3370" s="10" t="n">
        <f aca="false">'Prices (input)'!B3370</f>
        <v>265.87</v>
      </c>
      <c r="D3370" s="10" t="n">
        <f aca="false">'Prices (input)'!C3370</f>
        <v>28.56</v>
      </c>
      <c r="E3370" s="10" t="n">
        <f aca="false">'Prices (input)'!D3370</f>
        <v>140.72</v>
      </c>
      <c r="F3370" s="10" t="n">
        <f aca="false">'Prices (input)'!E3370</f>
        <v>118.207</v>
      </c>
      <c r="G3370" s="10" t="n">
        <f aca="false">'Prices (input)'!F3370</f>
        <v>25.431</v>
      </c>
      <c r="H3370" s="10" t="n">
        <f aca="false">'Prices (input)'!G3370</f>
        <v>34.113</v>
      </c>
      <c r="I3370" s="11" t="n">
        <f aca="false">IF(OR(C3370="",C3369=""),"",C3370/C3369-1)</f>
        <v>-0.00426950301486828</v>
      </c>
      <c r="J3370" s="11" t="n">
        <f aca="false">IF(OR(D3370="",D3369=""),"",D3370/D3369-1)</f>
        <v>-0.00833333333333342</v>
      </c>
      <c r="K3370" s="11" t="n">
        <f aca="false">IF(OR(E3370="",E3369=""),"",E3370/E3369-1)</f>
        <v>-0.00852532938772643</v>
      </c>
      <c r="L3370" s="11" t="n">
        <f aca="false">IF(OR(F3370="",F3369=""),"",F3370/F3369-1)</f>
        <v>-0.00833885621764918</v>
      </c>
      <c r="M3370" s="11" t="n">
        <f aca="false">IF(OR(G3370="",G3369=""),"",G3370/G3369-1)</f>
        <v>-0.0106594047850612</v>
      </c>
      <c r="N3370" s="11" t="n">
        <f aca="false">IF(OR(H3370="",H3369=""),"",H3370/H3369-1)</f>
        <v>-0.0149008056830979</v>
      </c>
      <c r="O3370" s="11" t="n">
        <f aca="false">IF(I3370="","",I3370-B3370/252)</f>
        <v>-0.00434212206248733</v>
      </c>
      <c r="P3370" s="11" t="n">
        <f aca="false">IF(J3370="","",J3370-B3370/252)</f>
        <v>-0.00840595238095246</v>
      </c>
      <c r="Q3370" s="11" t="n">
        <f aca="false">IF(K3370="","",K3370-B3370/252)</f>
        <v>-0.00859794843534548</v>
      </c>
      <c r="R3370" s="11" t="n">
        <f aca="false">IF(L3370="","",L3370-B3370/252)</f>
        <v>-0.00841147526526823</v>
      </c>
      <c r="S3370" s="11" t="n">
        <f aca="false">IF(M3370="","",M3370-B3370/252)</f>
        <v>-0.0107320238326803</v>
      </c>
      <c r="T3370" s="11" t="n">
        <f aca="false">IF(N3370="","",N3370-B3370/252)</f>
        <v>-0.014973424730717</v>
      </c>
    </row>
    <row r="3371" customFormat="false" ht="15" hidden="false" customHeight="false" outlineLevel="0" collapsed="false">
      <c r="A3371" s="9" t="n">
        <f aca="false">'Prices (input)'!A3371</f>
        <v>43746</v>
      </c>
      <c r="B3371" s="10" t="n">
        <f aca="false">LOOKUP(A3371,'FedFunds (input)'!$A$3:$A$867,'FedFunds (input)'!$B$3:$B$867)/100</f>
        <v>0.0183</v>
      </c>
      <c r="C3371" s="10" t="n">
        <f aca="false">'Prices (input)'!B3371</f>
        <v>261.73</v>
      </c>
      <c r="D3371" s="10" t="n">
        <f aca="false">'Prices (input)'!C3371</f>
        <v>28.8</v>
      </c>
      <c r="E3371" s="10" t="n">
        <f aca="false">'Prices (input)'!D3371</f>
        <v>141.93</v>
      </c>
      <c r="F3371" s="10" t="n">
        <f aca="false">'Prices (input)'!E3371</f>
        <v>118.526</v>
      </c>
      <c r="G3371" s="10" t="n">
        <f aca="false">'Prices (input)'!F3371</f>
        <v>26.147</v>
      </c>
      <c r="H3371" s="10" t="n">
        <f aca="false">'Prices (input)'!G3371</f>
        <v>35.078</v>
      </c>
      <c r="I3371" s="11" t="n">
        <f aca="false">IF(OR(C3371="",C3370=""),"",C3371/C3370-1)</f>
        <v>-0.0155715199157482</v>
      </c>
      <c r="J3371" s="11" t="n">
        <f aca="false">IF(OR(D3371="",D3370=""),"",D3371/D3370-1)</f>
        <v>0.00840336134453779</v>
      </c>
      <c r="K3371" s="11" t="n">
        <f aca="false">IF(OR(E3371="",E3370=""),"",E3371/E3370-1)</f>
        <v>0.00859863558840246</v>
      </c>
      <c r="L3371" s="11" t="n">
        <f aca="false">IF(OR(F3371="",F3370=""),"",F3371/F3370-1)</f>
        <v>0.00269865574796757</v>
      </c>
      <c r="M3371" s="11" t="n">
        <f aca="false">IF(OR(G3371="",G3370=""),"",G3371/G3370-1)</f>
        <v>0.0281546144469347</v>
      </c>
      <c r="N3371" s="11" t="n">
        <f aca="false">IF(OR(H3371="",H3370=""),"",H3371/H3370-1)</f>
        <v>0.0282883358250521</v>
      </c>
      <c r="O3371" s="11" t="n">
        <f aca="false">IF(I3371="","",I3371-B3371/252)</f>
        <v>-0.0156441389633673</v>
      </c>
      <c r="P3371" s="11" t="n">
        <f aca="false">IF(J3371="","",J3371-B3371/252)</f>
        <v>0.00833074229691874</v>
      </c>
      <c r="Q3371" s="11" t="n">
        <f aca="false">IF(K3371="","",K3371-B3371/252)</f>
        <v>0.00852601654078341</v>
      </c>
      <c r="R3371" s="11" t="n">
        <f aca="false">IF(L3371="","",L3371-B3371/252)</f>
        <v>0.00262603670034852</v>
      </c>
      <c r="S3371" s="11" t="n">
        <f aca="false">IF(M3371="","",M3371-B3371/252)</f>
        <v>0.0280819953993156</v>
      </c>
      <c r="T3371" s="11" t="n">
        <f aca="false">IF(N3371="","",N3371-B3371/252)</f>
        <v>0.028215716777433</v>
      </c>
    </row>
    <row r="3372" customFormat="false" ht="15" hidden="false" customHeight="false" outlineLevel="0" collapsed="false">
      <c r="A3372" s="9" t="n">
        <f aca="false">'Prices (input)'!A3372</f>
        <v>43747</v>
      </c>
      <c r="B3372" s="10" t="n">
        <f aca="false">LOOKUP(A3372,'FedFunds (input)'!$A$3:$A$867,'FedFunds (input)'!$B$3:$B$867)/100</f>
        <v>0.0183</v>
      </c>
      <c r="C3372" s="10" t="n">
        <f aca="false">'Prices (input)'!B3372</f>
        <v>264.16</v>
      </c>
      <c r="D3372" s="10" t="n">
        <f aca="false">'Prices (input)'!C3372</f>
        <v>28.84</v>
      </c>
      <c r="E3372" s="10" t="n">
        <f aca="false">'Prices (input)'!D3372</f>
        <v>142.07</v>
      </c>
      <c r="F3372" s="10" t="n">
        <f aca="false">'Prices (input)'!E3372</f>
        <v>117.832</v>
      </c>
      <c r="G3372" s="10" t="n">
        <f aca="false">'Prices (input)'!F3372</f>
        <v>25.862</v>
      </c>
      <c r="H3372" s="10" t="n">
        <f aca="false">'Prices (input)'!G3372</f>
        <v>34.467</v>
      </c>
      <c r="I3372" s="11" t="n">
        <f aca="false">IF(OR(C3372="",C3371=""),"",C3372/C3371-1)</f>
        <v>0.00928437702976348</v>
      </c>
      <c r="J3372" s="11" t="n">
        <f aca="false">IF(OR(D3372="",D3371=""),"",D3372/D3371-1)</f>
        <v>0.00138888888888888</v>
      </c>
      <c r="K3372" s="11" t="n">
        <f aca="false">IF(OR(E3372="",E3371=""),"",E3372/E3371-1)</f>
        <v>0.000986401747340215</v>
      </c>
      <c r="L3372" s="11" t="n">
        <f aca="false">IF(OR(F3372="",F3371=""),"",F3372/F3371-1)</f>
        <v>-0.00585525538700371</v>
      </c>
      <c r="M3372" s="11" t="n">
        <f aca="false">IF(OR(G3372="",G3371=""),"",G3372/G3371-1)</f>
        <v>-0.0108999120357977</v>
      </c>
      <c r="N3372" s="11" t="n">
        <f aca="false">IF(OR(H3372="",H3371=""),"",H3372/H3371-1)</f>
        <v>-0.0174183248759908</v>
      </c>
      <c r="O3372" s="11" t="n">
        <f aca="false">IF(I3372="","",I3372-B3372/252)</f>
        <v>0.00921175798214443</v>
      </c>
      <c r="P3372" s="11" t="n">
        <f aca="false">IF(J3372="","",J3372-B3372/252)</f>
        <v>0.00131626984126984</v>
      </c>
      <c r="Q3372" s="11" t="n">
        <f aca="false">IF(K3372="","",K3372-B3372/252)</f>
        <v>0.000913782699721168</v>
      </c>
      <c r="R3372" s="11" t="n">
        <f aca="false">IF(L3372="","",L3372-B3372/252)</f>
        <v>-0.00592787443462276</v>
      </c>
      <c r="S3372" s="11" t="n">
        <f aca="false">IF(M3372="","",M3372-B3372/252)</f>
        <v>-0.0109725310834167</v>
      </c>
      <c r="T3372" s="11" t="n">
        <f aca="false">IF(N3372="","",N3372-B3372/252)</f>
        <v>-0.0174909439236099</v>
      </c>
    </row>
    <row r="3373" customFormat="false" ht="15" hidden="false" customHeight="false" outlineLevel="0" collapsed="false">
      <c r="A3373" s="9" t="n">
        <f aca="false">'Prices (input)'!A3373</f>
        <v>43748</v>
      </c>
      <c r="B3373" s="10" t="n">
        <f aca="false">LOOKUP(A3373,'FedFunds (input)'!$A$3:$A$867,'FedFunds (input)'!$B$3:$B$867)/100</f>
        <v>0.0183</v>
      </c>
      <c r="C3373" s="10" t="n">
        <f aca="false">'Prices (input)'!B3373</f>
        <v>265.99</v>
      </c>
      <c r="D3373" s="10" t="n">
        <f aca="false">'Prices (input)'!C3373</f>
        <v>28.58</v>
      </c>
      <c r="E3373" s="10" t="n">
        <f aca="false">'Prices (input)'!D3373</f>
        <v>140.82</v>
      </c>
      <c r="F3373" s="10" t="n">
        <f aca="false">'Prices (input)'!E3373</f>
        <v>116.126</v>
      </c>
      <c r="G3373" s="10" t="n">
        <f aca="false">'Prices (input)'!F3373</f>
        <v>25.851</v>
      </c>
      <c r="H3373" s="10" t="n">
        <f aca="false">'Prices (input)'!G3373</f>
        <v>34.675</v>
      </c>
      <c r="I3373" s="11" t="n">
        <f aca="false">IF(OR(C3373="",C3372=""),"",C3373/C3372-1)</f>
        <v>0.00692761962446986</v>
      </c>
      <c r="J3373" s="11" t="n">
        <f aca="false">IF(OR(D3373="",D3372=""),"",D3373/D3372-1)</f>
        <v>-0.00901525658807223</v>
      </c>
      <c r="K3373" s="11" t="n">
        <f aca="false">IF(OR(E3373="",E3372=""),"",E3373/E3372-1)</f>
        <v>-0.00879847962272118</v>
      </c>
      <c r="L3373" s="11" t="n">
        <f aca="false">IF(OR(F3373="",F3372=""),"",F3373/F3372-1)</f>
        <v>-0.0144782402063954</v>
      </c>
      <c r="M3373" s="11" t="n">
        <f aca="false">IF(OR(G3373="",G3372=""),"",G3373/G3372-1)</f>
        <v>-0.000425334467558547</v>
      </c>
      <c r="N3373" s="11" t="n">
        <f aca="false">IF(OR(H3373="",H3372=""),"",H3373/H3372-1)</f>
        <v>0.00603475788435315</v>
      </c>
      <c r="O3373" s="11" t="n">
        <f aca="false">IF(I3373="","",I3373-B3373/252)</f>
        <v>0.00685500057685081</v>
      </c>
      <c r="P3373" s="11" t="n">
        <f aca="false">IF(J3373="","",J3373-B3373/252)</f>
        <v>-0.00908787563569128</v>
      </c>
      <c r="Q3373" s="11" t="n">
        <f aca="false">IF(K3373="","",K3373-B3373/252)</f>
        <v>-0.00887109867034023</v>
      </c>
      <c r="R3373" s="11" t="n">
        <f aca="false">IF(L3373="","",L3373-B3373/252)</f>
        <v>-0.0145508592540145</v>
      </c>
      <c r="S3373" s="11" t="n">
        <f aca="false">IF(M3373="","",M3373-B3373/252)</f>
        <v>-0.000497953515177595</v>
      </c>
      <c r="T3373" s="11" t="n">
        <f aca="false">IF(N3373="","",N3373-B3373/252)</f>
        <v>0.0059621388367341</v>
      </c>
    </row>
    <row r="3374" customFormat="false" ht="15" hidden="false" customHeight="false" outlineLevel="0" collapsed="false">
      <c r="A3374" s="9" t="n">
        <f aca="false">'Prices (input)'!A3374</f>
        <v>43749</v>
      </c>
      <c r="B3374" s="10" t="n">
        <f aca="false">LOOKUP(A3374,'FedFunds (input)'!$A$3:$A$867,'FedFunds (input)'!$B$3:$B$867)/100</f>
        <v>0.0183</v>
      </c>
      <c r="C3374" s="10" t="n">
        <f aca="false">'Prices (input)'!B3374</f>
        <v>268.73</v>
      </c>
      <c r="D3374" s="10" t="n">
        <f aca="false">'Prices (input)'!C3374</f>
        <v>28.42</v>
      </c>
      <c r="E3374" s="10" t="n">
        <f aca="false">'Prices (input)'!D3374</f>
        <v>140.04</v>
      </c>
      <c r="F3374" s="10" t="n">
        <f aca="false">'Prices (input)'!E3374</f>
        <v>114.705</v>
      </c>
      <c r="G3374" s="10" t="n">
        <f aca="false">'Prices (input)'!F3374</f>
        <v>24.857</v>
      </c>
      <c r="H3374" s="10" t="n">
        <f aca="false">'Prices (input)'!G3374</f>
        <v>33.597</v>
      </c>
      <c r="I3374" s="11" t="n">
        <f aca="false">IF(OR(C3374="",C3373=""),"",C3374/C3373-1)</f>
        <v>0.0103011391405692</v>
      </c>
      <c r="J3374" s="11" t="n">
        <f aca="false">IF(OR(D3374="",D3373=""),"",D3374/D3373-1)</f>
        <v>-0.00559832050384868</v>
      </c>
      <c r="K3374" s="11" t="n">
        <f aca="false">IF(OR(E3374="",E3373=""),"",E3374/E3373-1)</f>
        <v>-0.0055389859394972</v>
      </c>
      <c r="L3374" s="11" t="n">
        <f aca="false">IF(OR(F3374="",F3373=""),"",F3374/F3373-1)</f>
        <v>-0.0122367084029417</v>
      </c>
      <c r="M3374" s="11" t="n">
        <f aca="false">IF(OR(G3374="",G3373=""),"",G3374/G3373-1)</f>
        <v>-0.0384511237476306</v>
      </c>
      <c r="N3374" s="11" t="n">
        <f aca="false">IF(OR(H3374="",H3373=""),"",H3374/H3373-1)</f>
        <v>-0.0310886806056235</v>
      </c>
      <c r="O3374" s="11" t="n">
        <f aca="false">IF(I3374="","",I3374-B3374/252)</f>
        <v>0.0102285200929501</v>
      </c>
      <c r="P3374" s="11" t="n">
        <f aca="false">IF(J3374="","",J3374-B3374/252)</f>
        <v>-0.00567093955146772</v>
      </c>
      <c r="Q3374" s="11" t="n">
        <f aca="false">IF(K3374="","",K3374-B3374/252)</f>
        <v>-0.00561160498711625</v>
      </c>
      <c r="R3374" s="11" t="n">
        <f aca="false">IF(L3374="","",L3374-B3374/252)</f>
        <v>-0.0123093274505607</v>
      </c>
      <c r="S3374" s="11" t="n">
        <f aca="false">IF(M3374="","",M3374-B3374/252)</f>
        <v>-0.0385237427952497</v>
      </c>
      <c r="T3374" s="11" t="n">
        <f aca="false">IF(N3374="","",N3374-B3374/252)</f>
        <v>-0.0311612996532426</v>
      </c>
    </row>
    <row r="3375" customFormat="false" ht="15" hidden="false" customHeight="false" outlineLevel="0" collapsed="false">
      <c r="A3375" s="9" t="n">
        <f aca="false">'Prices (input)'!A3375</f>
        <v>43752</v>
      </c>
      <c r="B3375" s="10" t="n">
        <f aca="false">LOOKUP(A3375,'FedFunds (input)'!$A$3:$A$867,'FedFunds (input)'!$B$3:$B$867)/100</f>
        <v>0.0183</v>
      </c>
      <c r="C3375" s="10" t="n">
        <f aca="false">'Prices (input)'!B3375</f>
        <v>268.5</v>
      </c>
      <c r="D3375" s="10" t="n">
        <f aca="false">'Prices (input)'!C3375</f>
        <v>28.53</v>
      </c>
      <c r="E3375" s="10" t="n">
        <f aca="false">'Prices (input)'!D3375</f>
        <v>140.59</v>
      </c>
      <c r="F3375" s="10" t="n">
        <f aca="false">'Prices (input)'!E3375</f>
        <v>115.509</v>
      </c>
      <c r="G3375" s="10" t="n">
        <f aca="false">'Prices (input)'!F3375</f>
        <v>24.94</v>
      </c>
      <c r="H3375" s="10" t="n">
        <f aca="false">'Prices (input)'!G3375</f>
        <v>33.534</v>
      </c>
      <c r="I3375" s="11" t="n">
        <f aca="false">IF(OR(C3375="",C3374=""),"",C3375/C3374-1)</f>
        <v>-0.000855877646708692</v>
      </c>
      <c r="J3375" s="11" t="n">
        <f aca="false">IF(OR(D3375="",D3374=""),"",D3375/D3374-1)</f>
        <v>0.0038705137227304</v>
      </c>
      <c r="K3375" s="11" t="n">
        <f aca="false">IF(OR(E3375="",E3374=""),"",E3375/E3374-1)</f>
        <v>0.00392744930019995</v>
      </c>
      <c r="L3375" s="11" t="n">
        <f aca="false">IF(OR(F3375="",F3374=""),"",F3375/F3374-1)</f>
        <v>0.00700928468680528</v>
      </c>
      <c r="M3375" s="11" t="n">
        <f aca="false">IF(OR(G3375="",G3374=""),"",G3375/G3374-1)</f>
        <v>0.00333909964999801</v>
      </c>
      <c r="N3375" s="11" t="n">
        <f aca="false">IF(OR(H3375="",H3374=""),"",H3375/H3374-1)</f>
        <v>-0.00187516742566307</v>
      </c>
      <c r="O3375" s="11" t="n">
        <f aca="false">IF(I3375="","",I3375-B3375/252)</f>
        <v>-0.000928496694327739</v>
      </c>
      <c r="P3375" s="11" t="n">
        <f aca="false">IF(J3375="","",J3375-B3375/252)</f>
        <v>0.00379789467511135</v>
      </c>
      <c r="Q3375" s="11" t="n">
        <f aca="false">IF(K3375="","",K3375-B3375/252)</f>
        <v>0.0038548302525809</v>
      </c>
      <c r="R3375" s="11" t="n">
        <f aca="false">IF(L3375="","",L3375-B3375/252)</f>
        <v>0.00693666563918624</v>
      </c>
      <c r="S3375" s="11" t="n">
        <f aca="false">IF(M3375="","",M3375-B3375/252)</f>
        <v>0.00326648060237896</v>
      </c>
      <c r="T3375" s="11" t="n">
        <f aca="false">IF(N3375="","",N3375-B3375/252)</f>
        <v>-0.00194778647328212</v>
      </c>
    </row>
    <row r="3376" customFormat="false" ht="15" hidden="false" customHeight="false" outlineLevel="0" collapsed="false">
      <c r="A3376" s="9" t="n">
        <f aca="false">'Prices (input)'!A3376</f>
        <v>43753</v>
      </c>
      <c r="B3376" s="10" t="n">
        <f aca="false">LOOKUP(A3376,'FedFunds (input)'!$A$3:$A$867,'FedFunds (input)'!$B$3:$B$867)/100</f>
        <v>0.0183</v>
      </c>
      <c r="C3376" s="10" t="n">
        <f aca="false">'Prices (input)'!B3376</f>
        <v>271.12</v>
      </c>
      <c r="D3376" s="10" t="n">
        <f aca="false">'Prices (input)'!C3376</f>
        <v>28.34</v>
      </c>
      <c r="E3376" s="10" t="n">
        <f aca="false">'Prices (input)'!D3376</f>
        <v>139.6</v>
      </c>
      <c r="F3376" s="10" t="n">
        <f aca="false">'Prices (input)'!E3376</f>
        <v>114.105</v>
      </c>
      <c r="G3376" s="10" t="n">
        <f aca="false">'Prices (input)'!F3376</f>
        <v>24.138</v>
      </c>
      <c r="H3376" s="10" t="n">
        <f aca="false">'Prices (input)'!G3376</f>
        <v>32.384</v>
      </c>
      <c r="I3376" s="11" t="n">
        <f aca="false">IF(OR(C3376="",C3375=""),"",C3376/C3375-1)</f>
        <v>0.00975791433891993</v>
      </c>
      <c r="J3376" s="11" t="n">
        <f aca="false">IF(OR(D3376="",D3375=""),"",D3376/D3375-1)</f>
        <v>-0.00665965650192779</v>
      </c>
      <c r="K3376" s="11" t="n">
        <f aca="false">IF(OR(E3376="",E3375=""),"",E3376/E3375-1)</f>
        <v>-0.00704175261398399</v>
      </c>
      <c r="L3376" s="11" t="n">
        <f aca="false">IF(OR(F3376="",F3375=""),"",F3376/F3375-1)</f>
        <v>-0.0121548970210114</v>
      </c>
      <c r="M3376" s="11" t="n">
        <f aca="false">IF(OR(G3376="",G3375=""),"",G3376/G3375-1)</f>
        <v>-0.0321571772253408</v>
      </c>
      <c r="N3376" s="11" t="n">
        <f aca="false">IF(OR(H3376="",H3375=""),"",H3376/H3375-1)</f>
        <v>-0.0342935528120713</v>
      </c>
      <c r="O3376" s="11" t="n">
        <f aca="false">IF(I3376="","",I3376-B3376/252)</f>
        <v>0.00968529529130088</v>
      </c>
      <c r="P3376" s="11" t="n">
        <f aca="false">IF(J3376="","",J3376-B3376/252)</f>
        <v>-0.00673227554954684</v>
      </c>
      <c r="Q3376" s="11" t="n">
        <f aca="false">IF(K3376="","",K3376-B3376/252)</f>
        <v>-0.00711437166160304</v>
      </c>
      <c r="R3376" s="11" t="n">
        <f aca="false">IF(L3376="","",L3376-B3376/252)</f>
        <v>-0.0122275160686304</v>
      </c>
      <c r="S3376" s="11" t="n">
        <f aca="false">IF(M3376="","",M3376-B3376/252)</f>
        <v>-0.0322297962729599</v>
      </c>
      <c r="T3376" s="11" t="n">
        <f aca="false">IF(N3376="","",N3376-B3376/252)</f>
        <v>-0.0343661718596903</v>
      </c>
    </row>
    <row r="3377" customFormat="false" ht="15" hidden="false" customHeight="false" outlineLevel="0" collapsed="false">
      <c r="A3377" s="9" t="n">
        <f aca="false">'Prices (input)'!A3377</f>
        <v>43754</v>
      </c>
      <c r="B3377" s="10" t="n">
        <f aca="false">LOOKUP(A3377,'FedFunds (input)'!$A$3:$A$867,'FedFunds (input)'!$B$3:$B$867)/100</f>
        <v>0.0183</v>
      </c>
      <c r="C3377" s="10" t="n">
        <f aca="false">'Prices (input)'!B3377</f>
        <v>270.68</v>
      </c>
      <c r="D3377" s="10" t="n">
        <f aca="false">'Prices (input)'!C3377</f>
        <v>28.5</v>
      </c>
      <c r="E3377" s="10" t="n">
        <f aca="false">'Prices (input)'!D3377</f>
        <v>140.4</v>
      </c>
      <c r="F3377" s="10" t="n">
        <f aca="false">'Prices (input)'!E3377</f>
        <v>114.207</v>
      </c>
      <c r="G3377" s="10" t="n">
        <f aca="false">'Prices (input)'!F3377</f>
        <v>24.622</v>
      </c>
      <c r="H3377" s="10" t="n">
        <f aca="false">'Prices (input)'!G3377</f>
        <v>33.181</v>
      </c>
      <c r="I3377" s="11" t="n">
        <f aca="false">IF(OR(C3377="",C3376=""),"",C3377/C3376-1)</f>
        <v>-0.00162289760991441</v>
      </c>
      <c r="J3377" s="11" t="n">
        <f aca="false">IF(OR(D3377="",D3376=""),"",D3377/D3376-1)</f>
        <v>0.00564573041637262</v>
      </c>
      <c r="K3377" s="11" t="n">
        <f aca="false">IF(OR(E3377="",E3376=""),"",E3377/E3376-1)</f>
        <v>0.00573065902578795</v>
      </c>
      <c r="L3377" s="11" t="n">
        <f aca="false">IF(OR(F3377="",F3376=""),"",F3377/F3376-1)</f>
        <v>0.000893913500722876</v>
      </c>
      <c r="M3377" s="11" t="n">
        <f aca="false">IF(OR(G3377="",G3376=""),"",G3377/G3376-1)</f>
        <v>0.0200513712817962</v>
      </c>
      <c r="N3377" s="11" t="n">
        <f aca="false">IF(OR(H3377="",H3376=""),"",H3377/H3376-1)</f>
        <v>0.024610918972332</v>
      </c>
      <c r="O3377" s="11" t="n">
        <f aca="false">IF(I3377="","",I3377-B3377/252)</f>
        <v>-0.00169551665753346</v>
      </c>
      <c r="P3377" s="11" t="n">
        <f aca="false">IF(J3377="","",J3377-B3377/252)</f>
        <v>0.00557311136875357</v>
      </c>
      <c r="Q3377" s="11" t="n">
        <f aca="false">IF(K3377="","",K3377-B3377/252)</f>
        <v>0.00565803997816891</v>
      </c>
      <c r="R3377" s="11" t="n">
        <f aca="false">IF(L3377="","",L3377-B3377/252)</f>
        <v>0.000821294453103828</v>
      </c>
      <c r="S3377" s="11" t="n">
        <f aca="false">IF(M3377="","",M3377-B3377/252)</f>
        <v>0.0199787522341772</v>
      </c>
      <c r="T3377" s="11" t="n">
        <f aca="false">IF(N3377="","",N3377-B3377/252)</f>
        <v>0.024538299924713</v>
      </c>
    </row>
    <row r="3378" customFormat="false" ht="15" hidden="false" customHeight="false" outlineLevel="0" collapsed="false">
      <c r="A3378" s="9" t="n">
        <f aca="false">'Prices (input)'!A3378</f>
        <v>43755</v>
      </c>
      <c r="B3378" s="10" t="n">
        <f aca="false">LOOKUP(A3378,'FedFunds (input)'!$A$3:$A$867,'FedFunds (input)'!$B$3:$B$867)/100</f>
        <v>0.0183</v>
      </c>
      <c r="C3378" s="10" t="n">
        <f aca="false">'Prices (input)'!B3378</f>
        <v>271.43</v>
      </c>
      <c r="D3378" s="10" t="n">
        <f aca="false">'Prices (input)'!C3378</f>
        <v>28.54</v>
      </c>
      <c r="E3378" s="10" t="n">
        <f aca="false">'Prices (input)'!D3378</f>
        <v>140.61</v>
      </c>
      <c r="F3378" s="10" t="n">
        <f aca="false">'Prices (input)'!E3378</f>
        <v>113.97</v>
      </c>
      <c r="G3378" s="10" t="n">
        <f aca="false">'Prices (input)'!F3378</f>
        <v>24.958</v>
      </c>
      <c r="H3378" s="10" t="n">
        <f aca="false">'Prices (input)'!G3378</f>
        <v>33.828</v>
      </c>
      <c r="I3378" s="11" t="n">
        <f aca="false">IF(OR(C3378="",C3377=""),"",C3378/C3377-1)</f>
        <v>0.0027707994680064</v>
      </c>
      <c r="J3378" s="11" t="n">
        <f aca="false">IF(OR(D3378="",D3377=""),"",D3378/D3377-1)</f>
        <v>0.00140350877192974</v>
      </c>
      <c r="K3378" s="11" t="n">
        <f aca="false">IF(OR(E3378="",E3377=""),"",E3378/E3377-1)</f>
        <v>0.00149572649572649</v>
      </c>
      <c r="L3378" s="11" t="n">
        <f aca="false">IF(OR(F3378="",F3377=""),"",F3378/F3377-1)</f>
        <v>-0.00207517927972889</v>
      </c>
      <c r="M3378" s="11" t="n">
        <f aca="false">IF(OR(G3378="",G3377=""),"",G3378/G3377-1)</f>
        <v>0.0136463325481275</v>
      </c>
      <c r="N3378" s="11" t="n">
        <f aca="false">IF(OR(H3378="",H3377=""),"",H3378/H3377-1)</f>
        <v>0.0194991109369822</v>
      </c>
      <c r="O3378" s="11" t="n">
        <f aca="false">IF(I3378="","",I3378-B3378/252)</f>
        <v>0.00269818042038735</v>
      </c>
      <c r="P3378" s="11" t="n">
        <f aca="false">IF(J3378="","",J3378-B3378/252)</f>
        <v>0.00133088972431069</v>
      </c>
      <c r="Q3378" s="11" t="n">
        <f aca="false">IF(K3378="","",K3378-B3378/252)</f>
        <v>0.00142310744810744</v>
      </c>
      <c r="R3378" s="11" t="n">
        <f aca="false">IF(L3378="","",L3378-B3378/252)</f>
        <v>-0.00214779832734794</v>
      </c>
      <c r="S3378" s="11" t="n">
        <f aca="false">IF(M3378="","",M3378-B3378/252)</f>
        <v>0.0135737135005085</v>
      </c>
      <c r="T3378" s="11" t="n">
        <f aca="false">IF(N3378="","",N3378-B3378/252)</f>
        <v>0.0194264918893632</v>
      </c>
    </row>
    <row r="3379" customFormat="false" ht="15" hidden="false" customHeight="false" outlineLevel="0" collapsed="false">
      <c r="A3379" s="9" t="n">
        <f aca="false">'Prices (input)'!A3379</f>
        <v>43756</v>
      </c>
      <c r="B3379" s="10" t="n">
        <f aca="false">LOOKUP(A3379,'FedFunds (input)'!$A$3:$A$867,'FedFunds (input)'!$B$3:$B$867)/100</f>
        <v>0.0183</v>
      </c>
      <c r="C3379" s="10" t="n">
        <f aca="false">'Prices (input)'!B3379</f>
        <v>270.29</v>
      </c>
      <c r="D3379" s="10" t="n">
        <f aca="false">'Prices (input)'!C3379</f>
        <v>28.5</v>
      </c>
      <c r="E3379" s="10" t="n">
        <f aca="false">'Prices (input)'!D3379</f>
        <v>140.47</v>
      </c>
      <c r="F3379" s="10" t="n">
        <f aca="false">'Prices (input)'!E3379</f>
        <v>113.97</v>
      </c>
      <c r="G3379" s="10" t="n">
        <f aca="false">'Prices (input)'!F3379</f>
        <v>25.004</v>
      </c>
      <c r="H3379" s="10" t="n">
        <f aca="false">'Prices (input)'!G3379</f>
        <v>33.679</v>
      </c>
      <c r="I3379" s="11" t="n">
        <f aca="false">IF(OR(C3379="",C3378=""),"",C3379/C3378-1)</f>
        <v>-0.00419997789485316</v>
      </c>
      <c r="J3379" s="11" t="n">
        <f aca="false">IF(OR(D3379="",D3378=""),"",D3379/D3378-1)</f>
        <v>-0.00140154169586537</v>
      </c>
      <c r="K3379" s="11" t="n">
        <f aca="false">IF(OR(E3379="",E3378=""),"",E3379/E3378-1)</f>
        <v>-0.000995661759476629</v>
      </c>
      <c r="L3379" s="11" t="n">
        <f aca="false">IF(OR(F3379="",F3378=""),"",F3379/F3378-1)</f>
        <v>0</v>
      </c>
      <c r="M3379" s="11" t="n">
        <f aca="false">IF(OR(G3379="",G3378=""),"",G3379/G3378-1)</f>
        <v>0.00184309640195535</v>
      </c>
      <c r="N3379" s="11" t="n">
        <f aca="false">IF(OR(H3379="",H3378=""),"",H3379/H3378-1)</f>
        <v>-0.00440463521343271</v>
      </c>
      <c r="O3379" s="11" t="n">
        <f aca="false">IF(I3379="","",I3379-B3379/252)</f>
        <v>-0.00427259694247221</v>
      </c>
      <c r="P3379" s="11" t="n">
        <f aca="false">IF(J3379="","",J3379-B3379/252)</f>
        <v>-0.00147416074348442</v>
      </c>
      <c r="Q3379" s="11" t="n">
        <f aca="false">IF(K3379="","",K3379-B3379/252)</f>
        <v>-0.00106828080709568</v>
      </c>
      <c r="R3379" s="11" t="n">
        <f aca="false">IF(L3379="","",L3379-B3379/252)</f>
        <v>-7.26190476190476E-005</v>
      </c>
      <c r="S3379" s="11" t="n">
        <f aca="false">IF(M3379="","",M3379-B3379/252)</f>
        <v>0.0017704773543363</v>
      </c>
      <c r="T3379" s="11" t="n">
        <f aca="false">IF(N3379="","",N3379-B3379/252)</f>
        <v>-0.00447725426105175</v>
      </c>
    </row>
    <row r="3380" customFormat="false" ht="15" hidden="false" customHeight="false" outlineLevel="0" collapsed="false">
      <c r="A3380" s="9" t="n">
        <f aca="false">'Prices (input)'!A3380</f>
        <v>43759</v>
      </c>
      <c r="B3380" s="10" t="n">
        <f aca="false">LOOKUP(A3380,'FedFunds (input)'!$A$3:$A$867,'FedFunds (input)'!$B$3:$B$867)/100</f>
        <v>0.0183</v>
      </c>
      <c r="C3380" s="10" t="n">
        <f aca="false">'Prices (input)'!B3380</f>
        <v>272.16</v>
      </c>
      <c r="D3380" s="10" t="n">
        <f aca="false">'Prices (input)'!C3380</f>
        <v>28.38</v>
      </c>
      <c r="E3380" s="10" t="n">
        <f aca="false">'Prices (input)'!D3380</f>
        <v>139.8</v>
      </c>
      <c r="F3380" s="10" t="n">
        <f aca="false">'Prices (input)'!E3380</f>
        <v>113.072</v>
      </c>
      <c r="G3380" s="10" t="n">
        <f aca="false">'Prices (input)'!F3380</f>
        <v>24.502</v>
      </c>
      <c r="H3380" s="10" t="n">
        <f aca="false">'Prices (input)'!G3380</f>
        <v>32.846</v>
      </c>
      <c r="I3380" s="11" t="n">
        <f aca="false">IF(OR(C3380="",C3379=""),"",C3380/C3379-1)</f>
        <v>0.00691849494986863</v>
      </c>
      <c r="J3380" s="11" t="n">
        <f aca="false">IF(OR(D3380="",D3379=""),"",D3380/D3379-1)</f>
        <v>-0.00421052631578955</v>
      </c>
      <c r="K3380" s="11" t="n">
        <f aca="false">IF(OR(E3380="",E3379=""),"",E3380/E3379-1)</f>
        <v>-0.00476970171566871</v>
      </c>
      <c r="L3380" s="11" t="n">
        <f aca="false">IF(OR(F3380="",F3379=""),"",F3380/F3379-1)</f>
        <v>-0.00787926647363335</v>
      </c>
      <c r="M3380" s="11" t="n">
        <f aca="false">IF(OR(G3380="",G3379=""),"",G3380/G3379-1)</f>
        <v>-0.0200767877139658</v>
      </c>
      <c r="N3380" s="11" t="n">
        <f aca="false">IF(OR(H3380="",H3379=""),"",H3380/H3379-1)</f>
        <v>-0.0247335134653643</v>
      </c>
      <c r="O3380" s="11" t="n">
        <f aca="false">IF(I3380="","",I3380-B3380/252)</f>
        <v>0.00684587590224958</v>
      </c>
      <c r="P3380" s="11" t="n">
        <f aca="false">IF(J3380="","",J3380-B3380/252)</f>
        <v>-0.0042831453634086</v>
      </c>
      <c r="Q3380" s="11" t="n">
        <f aca="false">IF(K3380="","",K3380-B3380/252)</f>
        <v>-0.00484232076328775</v>
      </c>
      <c r="R3380" s="11" t="n">
        <f aca="false">IF(L3380="","",L3380-B3380/252)</f>
        <v>-0.0079518855212524</v>
      </c>
      <c r="S3380" s="11" t="n">
        <f aca="false">IF(M3380="","",M3380-B3380/252)</f>
        <v>-0.0201494067615849</v>
      </c>
      <c r="T3380" s="11" t="n">
        <f aca="false">IF(N3380="","",N3380-B3380/252)</f>
        <v>-0.0248061325129834</v>
      </c>
    </row>
    <row r="3381" customFormat="false" ht="15" hidden="false" customHeight="false" outlineLevel="0" collapsed="false">
      <c r="A3381" s="9" t="n">
        <f aca="false">'Prices (input)'!A3381</f>
        <v>43760</v>
      </c>
      <c r="B3381" s="10" t="n">
        <f aca="false">LOOKUP(A3381,'FedFunds (input)'!$A$3:$A$867,'FedFunds (input)'!$B$3:$B$867)/100</f>
        <v>0.0183</v>
      </c>
      <c r="C3381" s="10" t="n">
        <f aca="false">'Prices (input)'!B3381</f>
        <v>271.24</v>
      </c>
      <c r="D3381" s="10" t="n">
        <f aca="false">'Prices (input)'!C3381</f>
        <v>28.46</v>
      </c>
      <c r="E3381" s="10" t="n">
        <f aca="false">'Prices (input)'!D3381</f>
        <v>140.19</v>
      </c>
      <c r="F3381" s="10" t="n">
        <f aca="false">'Prices (input)'!E3381</f>
        <v>113.765</v>
      </c>
      <c r="G3381" s="10" t="n">
        <f aca="false">'Prices (input)'!F3381</f>
        <v>24.465</v>
      </c>
      <c r="H3381" s="10" t="n">
        <f aca="false">'Prices (input)'!G3381</f>
        <v>32.918</v>
      </c>
      <c r="I3381" s="11" t="n">
        <f aca="false">IF(OR(C3381="",C3380=""),"",C3381/C3380-1)</f>
        <v>-0.00338036449147561</v>
      </c>
      <c r="J3381" s="11" t="n">
        <f aca="false">IF(OR(D3381="",D3380=""),"",D3381/D3380-1)</f>
        <v>0.00281888653981688</v>
      </c>
      <c r="K3381" s="11" t="n">
        <f aca="false">IF(OR(E3381="",E3380=""),"",E3381/E3380-1)</f>
        <v>0.00278969957081543</v>
      </c>
      <c r="L3381" s="11" t="n">
        <f aca="false">IF(OR(F3381="",F3380=""),"",F3381/F3380-1)</f>
        <v>0.00612883826234612</v>
      </c>
      <c r="M3381" s="11" t="n">
        <f aca="false">IF(OR(G3381="",G3380=""),"",G3381/G3380-1)</f>
        <v>-0.00151008080972981</v>
      </c>
      <c r="N3381" s="11" t="n">
        <f aca="false">IF(OR(H3381="",H3380=""),"",H3381/H3380-1)</f>
        <v>0.00219204773792869</v>
      </c>
      <c r="O3381" s="11" t="n">
        <f aca="false">IF(I3381="","",I3381-B3381/252)</f>
        <v>-0.00345298353909465</v>
      </c>
      <c r="P3381" s="11" t="n">
        <f aca="false">IF(J3381="","",J3381-B3381/252)</f>
        <v>0.00274626749219783</v>
      </c>
      <c r="Q3381" s="11" t="n">
        <f aca="false">IF(K3381="","",K3381-B3381/252)</f>
        <v>0.00271708052319638</v>
      </c>
      <c r="R3381" s="11" t="n">
        <f aca="false">IF(L3381="","",L3381-B3381/252)</f>
        <v>0.00605621921472707</v>
      </c>
      <c r="S3381" s="11" t="n">
        <f aca="false">IF(M3381="","",M3381-B3381/252)</f>
        <v>-0.00158269985734886</v>
      </c>
      <c r="T3381" s="11" t="n">
        <f aca="false">IF(N3381="","",N3381-B3381/252)</f>
        <v>0.00211942869030965</v>
      </c>
    </row>
    <row r="3382" customFormat="false" ht="15" hidden="false" customHeight="false" outlineLevel="0" collapsed="false">
      <c r="A3382" s="9" t="n">
        <f aca="false">'Prices (input)'!A3382</f>
        <v>43761</v>
      </c>
      <c r="B3382" s="10" t="n">
        <f aca="false">LOOKUP(A3382,'FedFunds (input)'!$A$3:$A$867,'FedFunds (input)'!$B$3:$B$867)/100</f>
        <v>0.0183</v>
      </c>
      <c r="C3382" s="10" t="n">
        <f aca="false">'Prices (input)'!B3382</f>
        <v>271.99</v>
      </c>
      <c r="D3382" s="10" t="n">
        <f aca="false">'Prices (input)'!C3382</f>
        <v>28.54</v>
      </c>
      <c r="E3382" s="10" t="n">
        <f aca="false">'Prices (input)'!D3382</f>
        <v>140.56</v>
      </c>
      <c r="F3382" s="10" t="n">
        <f aca="false">'Prices (input)'!E3382</f>
        <v>113.869</v>
      </c>
      <c r="G3382" s="10" t="n">
        <f aca="false">'Prices (input)'!F3382</f>
        <v>24.728</v>
      </c>
      <c r="H3382" s="10" t="n">
        <f aca="false">'Prices (input)'!G3382</f>
        <v>33.271</v>
      </c>
      <c r="I3382" s="11" t="n">
        <f aca="false">IF(OR(C3382="",C3381=""),"",C3382/C3381-1)</f>
        <v>0.00276507889691779</v>
      </c>
      <c r="J3382" s="11" t="n">
        <f aca="false">IF(OR(D3382="",D3381=""),"",D3382/D3381-1)</f>
        <v>0.00281096275474346</v>
      </c>
      <c r="K3382" s="11" t="n">
        <f aca="false">IF(OR(E3382="",E3381=""),"",E3382/E3381-1)</f>
        <v>0.00263927526927743</v>
      </c>
      <c r="L3382" s="11" t="n">
        <f aca="false">IF(OR(F3382="",F3381=""),"",F3382/F3381-1)</f>
        <v>0.000914165165033065</v>
      </c>
      <c r="M3382" s="11" t="n">
        <f aca="false">IF(OR(G3382="",G3381=""),"",G3382/G3381-1)</f>
        <v>0.0107500510933989</v>
      </c>
      <c r="N3382" s="11" t="n">
        <f aca="false">IF(OR(H3382="",H3381=""),"",H3382/H3381-1)</f>
        <v>0.010723616258582</v>
      </c>
      <c r="O3382" s="11" t="n">
        <f aca="false">IF(I3382="","",I3382-B3382/252)</f>
        <v>0.00269245984929875</v>
      </c>
      <c r="P3382" s="11" t="n">
        <f aca="false">IF(J3382="","",J3382-B3382/252)</f>
        <v>0.00273834370712442</v>
      </c>
      <c r="Q3382" s="11" t="n">
        <f aca="false">IF(K3382="","",K3382-B3382/252)</f>
        <v>0.00256665622165838</v>
      </c>
      <c r="R3382" s="11" t="n">
        <f aca="false">IF(L3382="","",L3382-B3382/252)</f>
        <v>0.000841546117414018</v>
      </c>
      <c r="S3382" s="11" t="n">
        <f aca="false">IF(M3382="","",M3382-B3382/252)</f>
        <v>0.0106774320457798</v>
      </c>
      <c r="T3382" s="11" t="n">
        <f aca="false">IF(N3382="","",N3382-B3382/252)</f>
        <v>0.0106509972109629</v>
      </c>
    </row>
    <row r="3383" customFormat="false" ht="15" hidden="false" customHeight="false" outlineLevel="0" collapsed="false">
      <c r="A3383" s="9" t="n">
        <f aca="false">'Prices (input)'!A3383</f>
        <v>43762</v>
      </c>
      <c r="B3383" s="10" t="n">
        <f aca="false">LOOKUP(A3383,'FedFunds (input)'!$A$3:$A$867,'FedFunds (input)'!$B$3:$B$867)/100</f>
        <v>0.0183</v>
      </c>
      <c r="C3383" s="10" t="n">
        <f aca="false">'Prices (input)'!B3383</f>
        <v>272.5</v>
      </c>
      <c r="D3383" s="10" t="n">
        <f aca="false">'Prices (input)'!C3383</f>
        <v>28.72</v>
      </c>
      <c r="E3383" s="10" t="n">
        <f aca="false">'Prices (input)'!D3383</f>
        <v>141.55</v>
      </c>
      <c r="F3383" s="10" t="n">
        <f aca="false">'Prices (input)'!E3383</f>
        <v>113.648</v>
      </c>
      <c r="G3383" s="10" t="n">
        <f aca="false">'Prices (input)'!F3383</f>
        <v>25.373</v>
      </c>
      <c r="H3383" s="10" t="n">
        <f aca="false">'Prices (input)'!G3383</f>
        <v>34.136</v>
      </c>
      <c r="I3383" s="11" t="n">
        <f aca="false">IF(OR(C3383="",C3382=""),"",C3383/C3382-1)</f>
        <v>0.00187506893635803</v>
      </c>
      <c r="J3383" s="11" t="n">
        <f aca="false">IF(OR(D3383="",D3382=""),"",D3383/D3382-1)</f>
        <v>0.00630693763139445</v>
      </c>
      <c r="K3383" s="11" t="n">
        <f aca="false">IF(OR(E3383="",E3382=""),"",E3383/E3382-1)</f>
        <v>0.00704325554923169</v>
      </c>
      <c r="L3383" s="11" t="n">
        <f aca="false">IF(OR(F3383="",F3382=""),"",F3383/F3382-1)</f>
        <v>-0.00194082673949891</v>
      </c>
      <c r="M3383" s="11" t="n">
        <f aca="false">IF(OR(G3383="",G3382=""),"",G3383/G3382-1)</f>
        <v>0.0260837916531866</v>
      </c>
      <c r="N3383" s="11" t="n">
        <f aca="false">IF(OR(H3383="",H3382=""),"",H3383/H3382-1)</f>
        <v>0.0259986174145652</v>
      </c>
      <c r="O3383" s="11" t="n">
        <f aca="false">IF(I3383="","",I3383-B3383/252)</f>
        <v>0.00180244988873898</v>
      </c>
      <c r="P3383" s="11" t="n">
        <f aca="false">IF(J3383="","",J3383-B3383/252)</f>
        <v>0.0062343185837754</v>
      </c>
      <c r="Q3383" s="11" t="n">
        <f aca="false">IF(K3383="","",K3383-B3383/252)</f>
        <v>0.00697063650161264</v>
      </c>
      <c r="R3383" s="11" t="n">
        <f aca="false">IF(L3383="","",L3383-B3383/252)</f>
        <v>-0.00201344578711796</v>
      </c>
      <c r="S3383" s="11" t="n">
        <f aca="false">IF(M3383="","",M3383-B3383/252)</f>
        <v>0.0260111726055676</v>
      </c>
      <c r="T3383" s="11" t="n">
        <f aca="false">IF(N3383="","",N3383-B3383/252)</f>
        <v>0.0259259983669462</v>
      </c>
    </row>
    <row r="3384" customFormat="false" ht="15" hidden="false" customHeight="false" outlineLevel="0" collapsed="false">
      <c r="A3384" s="9" t="n">
        <f aca="false">'Prices (input)'!A3384</f>
        <v>43763</v>
      </c>
      <c r="B3384" s="10" t="n">
        <f aca="false">LOOKUP(A3384,'FedFunds (input)'!$A$3:$A$867,'FedFunds (input)'!$B$3:$B$867)/100</f>
        <v>0.0183</v>
      </c>
      <c r="C3384" s="10" t="n">
        <f aca="false">'Prices (input)'!B3384</f>
        <v>273.61</v>
      </c>
      <c r="D3384" s="10" t="n">
        <f aca="false">'Prices (input)'!C3384</f>
        <v>28.8</v>
      </c>
      <c r="E3384" s="10" t="n">
        <f aca="false">'Prices (input)'!D3384</f>
        <v>141.87</v>
      </c>
      <c r="F3384" s="10" t="n">
        <f aca="false">'Prices (input)'!E3384</f>
        <v>113.08</v>
      </c>
      <c r="G3384" s="10" t="n">
        <f aca="false">'Prices (input)'!F3384</f>
        <v>25.562</v>
      </c>
      <c r="H3384" s="10" t="n">
        <f aca="false">'Prices (input)'!G3384</f>
        <v>34.521</v>
      </c>
      <c r="I3384" s="11" t="n">
        <f aca="false">IF(OR(C3384="",C3383=""),"",C3384/C3383-1)</f>
        <v>0.004073394495413</v>
      </c>
      <c r="J3384" s="11" t="n">
        <f aca="false">IF(OR(D3384="",D3383=""),"",D3384/D3383-1)</f>
        <v>0.00278551532033422</v>
      </c>
      <c r="K3384" s="11" t="n">
        <f aca="false">IF(OR(E3384="",E3383=""),"",E3384/E3383-1)</f>
        <v>0.0022606852702225</v>
      </c>
      <c r="L3384" s="11" t="n">
        <f aca="false">IF(OR(F3384="",F3383=""),"",F3384/F3383-1)</f>
        <v>-0.00499788821624658</v>
      </c>
      <c r="M3384" s="11" t="n">
        <f aca="false">IF(OR(G3384="",G3383=""),"",G3384/G3383-1)</f>
        <v>0.00744886296456859</v>
      </c>
      <c r="N3384" s="11" t="n">
        <f aca="false">IF(OR(H3384="",H3383=""),"",H3384/H3383-1)</f>
        <v>0.0112784157487695</v>
      </c>
      <c r="O3384" s="11" t="n">
        <f aca="false">IF(I3384="","",I3384-B3384/252)</f>
        <v>0.00400077544779395</v>
      </c>
      <c r="P3384" s="11" t="n">
        <f aca="false">IF(J3384="","",J3384-B3384/252)</f>
        <v>0.00271289627271517</v>
      </c>
      <c r="Q3384" s="11" t="n">
        <f aca="false">IF(K3384="","",K3384-B3384/252)</f>
        <v>0.00218806622260345</v>
      </c>
      <c r="R3384" s="11" t="n">
        <f aca="false">IF(L3384="","",L3384-B3384/252)</f>
        <v>-0.00507050726386563</v>
      </c>
      <c r="S3384" s="11" t="n">
        <f aca="false">IF(M3384="","",M3384-B3384/252)</f>
        <v>0.00737624391694954</v>
      </c>
      <c r="T3384" s="11" t="n">
        <f aca="false">IF(N3384="","",N3384-B3384/252)</f>
        <v>0.0112057967011505</v>
      </c>
    </row>
    <row r="3385" customFormat="false" ht="15" hidden="false" customHeight="false" outlineLevel="0" collapsed="false">
      <c r="A3385" s="9" t="n">
        <f aca="false">'Prices (input)'!A3385</f>
        <v>43766</v>
      </c>
      <c r="B3385" s="10" t="n">
        <f aca="false">LOOKUP(A3385,'FedFunds (input)'!$A$3:$A$867,'FedFunds (input)'!$B$3:$B$867)/100</f>
        <v>0.0183</v>
      </c>
      <c r="C3385" s="10" t="n">
        <f aca="false">'Prices (input)'!B3385</f>
        <v>275.17</v>
      </c>
      <c r="D3385" s="10" t="n">
        <f aca="false">'Prices (input)'!C3385</f>
        <v>28.56</v>
      </c>
      <c r="E3385" s="10" t="n">
        <f aca="false">'Prices (input)'!D3385</f>
        <v>140.67</v>
      </c>
      <c r="F3385" s="10" t="n">
        <f aca="false">'Prices (input)'!E3385</f>
        <v>112.092</v>
      </c>
      <c r="G3385" s="10" t="n">
        <f aca="false">'Prices (input)'!F3385</f>
        <v>24.94</v>
      </c>
      <c r="H3385" s="10" t="n">
        <f aca="false">'Prices (input)'!G3385</f>
        <v>33.76</v>
      </c>
      <c r="I3385" s="11" t="n">
        <f aca="false">IF(OR(C3385="",C3384=""),"",C3385/C3384-1)</f>
        <v>0.00570154599612582</v>
      </c>
      <c r="J3385" s="11" t="n">
        <f aca="false">IF(OR(D3385="",D3384=""),"",D3385/D3384-1)</f>
        <v>-0.00833333333333342</v>
      </c>
      <c r="K3385" s="11" t="n">
        <f aca="false">IF(OR(E3385="",E3384=""),"",E3385/E3384-1)</f>
        <v>-0.00845844787481509</v>
      </c>
      <c r="L3385" s="11" t="n">
        <f aca="false">IF(OR(F3385="",F3384=""),"",F3385/F3384-1)</f>
        <v>-0.00873717721966749</v>
      </c>
      <c r="M3385" s="11" t="n">
        <f aca="false">IF(OR(G3385="",G3384=""),"",G3385/G3384-1)</f>
        <v>-0.0243329942883969</v>
      </c>
      <c r="N3385" s="11" t="n">
        <f aca="false">IF(OR(H3385="",H3384=""),"",H3385/H3384-1)</f>
        <v>-0.0220445525911764</v>
      </c>
      <c r="O3385" s="11" t="n">
        <f aca="false">IF(I3385="","",I3385-B3385/252)</f>
        <v>0.00562892694850678</v>
      </c>
      <c r="P3385" s="11" t="n">
        <f aca="false">IF(J3385="","",J3385-B3385/252)</f>
        <v>-0.00840595238095246</v>
      </c>
      <c r="Q3385" s="11" t="n">
        <f aca="false">IF(K3385="","",K3385-B3385/252)</f>
        <v>-0.00853106692243414</v>
      </c>
      <c r="R3385" s="11" t="n">
        <f aca="false">IF(L3385="","",L3385-B3385/252)</f>
        <v>-0.00880979626728654</v>
      </c>
      <c r="S3385" s="11" t="n">
        <f aca="false">IF(M3385="","",M3385-B3385/252)</f>
        <v>-0.0244056133360159</v>
      </c>
      <c r="T3385" s="11" t="n">
        <f aca="false">IF(N3385="","",N3385-B3385/252)</f>
        <v>-0.0221171716387955</v>
      </c>
    </row>
    <row r="3386" customFormat="false" ht="15" hidden="false" customHeight="false" outlineLevel="0" collapsed="false">
      <c r="A3386" s="9" t="n">
        <f aca="false">'Prices (input)'!A3386</f>
        <v>43767</v>
      </c>
      <c r="B3386" s="10" t="n">
        <f aca="false">LOOKUP(A3386,'FedFunds (input)'!$A$3:$A$867,'FedFunds (input)'!$B$3:$B$867)/100</f>
        <v>0.0183</v>
      </c>
      <c r="C3386" s="10" t="n">
        <f aca="false">'Prices (input)'!B3386</f>
        <v>275.02</v>
      </c>
      <c r="D3386" s="10" t="n">
        <f aca="false">'Prices (input)'!C3386</f>
        <v>28.46</v>
      </c>
      <c r="E3386" s="10" t="n">
        <f aca="false">'Prices (input)'!D3386</f>
        <v>140.24</v>
      </c>
      <c r="F3386" s="10" t="n">
        <f aca="false">'Prices (input)'!E3386</f>
        <v>112.158</v>
      </c>
      <c r="G3386" s="10" t="n">
        <f aca="false">'Prices (input)'!F3386</f>
        <v>25.06</v>
      </c>
      <c r="H3386" s="10" t="n">
        <f aca="false">'Prices (input)'!G3386</f>
        <v>34.168</v>
      </c>
      <c r="I3386" s="11" t="n">
        <f aca="false">IF(OR(C3386="",C3385=""),"",C3386/C3385-1)</f>
        <v>-0.000545117563688025</v>
      </c>
      <c r="J3386" s="11" t="n">
        <f aca="false">IF(OR(D3386="",D3385=""),"",D3386/D3385-1)</f>
        <v>-0.00350140056022397</v>
      </c>
      <c r="K3386" s="11" t="n">
        <f aca="false">IF(OR(E3386="",E3385=""),"",E3386/E3385-1)</f>
        <v>-0.00305679960190497</v>
      </c>
      <c r="L3386" s="11" t="n">
        <f aca="false">IF(OR(F3386="",F3385=""),"",F3386/F3385-1)</f>
        <v>0.000588802055454529</v>
      </c>
      <c r="M3386" s="11" t="n">
        <f aca="false">IF(OR(G3386="",G3385=""),"",G3386/G3385-1)</f>
        <v>0.00481154771451475</v>
      </c>
      <c r="N3386" s="11" t="n">
        <f aca="false">IF(OR(H3386="",H3385=""),"",H3386/H3385-1)</f>
        <v>0.0120853080568721</v>
      </c>
      <c r="O3386" s="11" t="n">
        <f aca="false">IF(I3386="","",I3386-B3386/252)</f>
        <v>-0.000617736611307072</v>
      </c>
      <c r="P3386" s="11" t="n">
        <f aca="false">IF(J3386="","",J3386-B3386/252)</f>
        <v>-0.00357401960784301</v>
      </c>
      <c r="Q3386" s="11" t="n">
        <f aca="false">IF(K3386="","",K3386-B3386/252)</f>
        <v>-0.00312941864952402</v>
      </c>
      <c r="R3386" s="11" t="n">
        <f aca="false">IF(L3386="","",L3386-B3386/252)</f>
        <v>0.000516183007835482</v>
      </c>
      <c r="S3386" s="11" t="n">
        <f aca="false">IF(M3386="","",M3386-B3386/252)</f>
        <v>0.0047389286668957</v>
      </c>
      <c r="T3386" s="11" t="n">
        <f aca="false">IF(N3386="","",N3386-B3386/252)</f>
        <v>0.0120126890092531</v>
      </c>
    </row>
    <row r="3387" customFormat="false" ht="15" hidden="false" customHeight="false" outlineLevel="0" collapsed="false">
      <c r="A3387" s="9" t="n">
        <f aca="false">'Prices (input)'!A3387</f>
        <v>43768</v>
      </c>
      <c r="B3387" s="10" t="n">
        <f aca="false">LOOKUP(A3387,'FedFunds (input)'!$A$3:$A$867,'FedFunds (input)'!$B$3:$B$867)/100</f>
        <v>0.0183</v>
      </c>
      <c r="C3387" s="10" t="n">
        <f aca="false">'Prices (input)'!B3387</f>
        <v>275.87</v>
      </c>
      <c r="D3387" s="10" t="n">
        <f aca="false">'Prices (input)'!C3387</f>
        <v>28.62</v>
      </c>
      <c r="E3387" s="10" t="n">
        <f aca="false">'Prices (input)'!D3387</f>
        <v>141.01</v>
      </c>
      <c r="F3387" s="10" t="n">
        <f aca="false">'Prices (input)'!E3387</f>
        <v>113.774</v>
      </c>
      <c r="G3387" s="10" t="n">
        <f aca="false">'Prices (input)'!F3387</f>
        <v>25.299</v>
      </c>
      <c r="H3387" s="10" t="n">
        <f aca="false">'Prices (input)'!G3387</f>
        <v>34.611</v>
      </c>
      <c r="I3387" s="11" t="n">
        <f aca="false">IF(OR(C3387="",C3386=""),"",C3387/C3386-1)</f>
        <v>0.00309068431386828</v>
      </c>
      <c r="J3387" s="11" t="n">
        <f aca="false">IF(OR(D3387="",D3386=""),"",D3387/D3386-1)</f>
        <v>0.00562192550948693</v>
      </c>
      <c r="K3387" s="11" t="n">
        <f aca="false">IF(OR(E3387="",E3386=""),"",E3387/E3386-1)</f>
        <v>0.00549058756417553</v>
      </c>
      <c r="L3387" s="11" t="n">
        <f aca="false">IF(OR(F3387="",F3386=""),"",F3387/F3386-1)</f>
        <v>0.0144082455107972</v>
      </c>
      <c r="M3387" s="11" t="n">
        <f aca="false">IF(OR(G3387="",G3386=""),"",G3387/G3386-1)</f>
        <v>0.00953711093375897</v>
      </c>
      <c r="N3387" s="11" t="n">
        <f aca="false">IF(OR(H3387="",H3386=""),"",H3387/H3386-1)</f>
        <v>0.0129653476937486</v>
      </c>
      <c r="O3387" s="11" t="n">
        <f aca="false">IF(I3387="","",I3387-B3387/252)</f>
        <v>0.00301806526624923</v>
      </c>
      <c r="P3387" s="11" t="n">
        <f aca="false">IF(J3387="","",J3387-B3387/252)</f>
        <v>0.00554930646186788</v>
      </c>
      <c r="Q3387" s="11" t="n">
        <f aca="false">IF(K3387="","",K3387-B3387/252)</f>
        <v>0.00541796851655648</v>
      </c>
      <c r="R3387" s="11" t="n">
        <f aca="false">IF(L3387="","",L3387-B3387/252)</f>
        <v>0.0143356264631782</v>
      </c>
      <c r="S3387" s="11" t="n">
        <f aca="false">IF(M3387="","",M3387-B3387/252)</f>
        <v>0.00946449188613993</v>
      </c>
      <c r="T3387" s="11" t="n">
        <f aca="false">IF(N3387="","",N3387-B3387/252)</f>
        <v>0.0128927286461295</v>
      </c>
    </row>
    <row r="3388" customFormat="false" ht="15" hidden="false" customHeight="false" outlineLevel="0" collapsed="false">
      <c r="A3388" s="9" t="n">
        <f aca="false">'Prices (input)'!A3388</f>
        <v>43769</v>
      </c>
      <c r="B3388" s="10" t="n">
        <f aca="false">LOOKUP(A3388,'FedFunds (input)'!$A$3:$A$867,'FedFunds (input)'!$B$3:$B$867)/100</f>
        <v>0.0183</v>
      </c>
      <c r="C3388" s="10" t="n">
        <f aca="false">'Prices (input)'!B3388</f>
        <v>275.07</v>
      </c>
      <c r="D3388" s="10" t="n">
        <f aca="false">'Prices (input)'!C3388</f>
        <v>28.9</v>
      </c>
      <c r="E3388" s="10" t="n">
        <f aca="false">'Prices (input)'!D3388</f>
        <v>142.42</v>
      </c>
      <c r="F3388" s="10" t="n">
        <f aca="false">'Prices (input)'!E3388</f>
        <v>115.312</v>
      </c>
      <c r="G3388" s="10" t="n">
        <f aca="false">'Prices (input)'!F3388</f>
        <v>25.926</v>
      </c>
      <c r="H3388" s="10" t="n">
        <f aca="false">'Prices (input)'!G3388</f>
        <v>35.499</v>
      </c>
      <c r="I3388" s="11" t="n">
        <f aca="false">IF(OR(C3388="",C3387=""),"",C3388/C3387-1)</f>
        <v>-0.00289991662739697</v>
      </c>
      <c r="J3388" s="11" t="n">
        <f aca="false">IF(OR(D3388="",D3387=""),"",D3388/D3387-1)</f>
        <v>0.00978336827393433</v>
      </c>
      <c r="K3388" s="11" t="n">
        <f aca="false">IF(OR(E3388="",E3387=""),"",E3388/E3387-1)</f>
        <v>0.0099992908304376</v>
      </c>
      <c r="L3388" s="11" t="n">
        <f aca="false">IF(OR(F3388="",F3387=""),"",F3388/F3387-1)</f>
        <v>0.0135180269657391</v>
      </c>
      <c r="M3388" s="11" t="n">
        <f aca="false">IF(OR(G3388="",G3387=""),"",G3388/G3387-1)</f>
        <v>0.0247835882841219</v>
      </c>
      <c r="N3388" s="11" t="n">
        <f aca="false">IF(OR(H3388="",H3387=""),"",H3388/H3387-1)</f>
        <v>0.0256565831672013</v>
      </c>
      <c r="O3388" s="11" t="n">
        <f aca="false">IF(I3388="","",I3388-B3388/252)</f>
        <v>-0.00297253567501602</v>
      </c>
      <c r="P3388" s="11" t="n">
        <f aca="false">IF(J3388="","",J3388-B3388/252)</f>
        <v>0.00971074922631529</v>
      </c>
      <c r="Q3388" s="11" t="n">
        <f aca="false">IF(K3388="","",K3388-B3388/252)</f>
        <v>0.00992667178281856</v>
      </c>
      <c r="R3388" s="11" t="n">
        <f aca="false">IF(L3388="","",L3388-B3388/252)</f>
        <v>0.0134454079181201</v>
      </c>
      <c r="S3388" s="11" t="n">
        <f aca="false">IF(M3388="","",M3388-B3388/252)</f>
        <v>0.0247109692365028</v>
      </c>
      <c r="T3388" s="11" t="n">
        <f aca="false">IF(N3388="","",N3388-B3388/252)</f>
        <v>0.0255839641195823</v>
      </c>
    </row>
    <row r="3389" customFormat="false" ht="15" hidden="false" customHeight="false" outlineLevel="0" collapsed="false">
      <c r="A3389" s="9" t="n">
        <f aca="false">'Prices (input)'!A3389</f>
        <v>43770</v>
      </c>
      <c r="B3389" s="10" t="n">
        <f aca="false">LOOKUP(A3389,'FedFunds (input)'!$A$3:$A$867,'FedFunds (input)'!$B$3:$B$867)/100</f>
        <v>0.0155</v>
      </c>
      <c r="C3389" s="10" t="n">
        <f aca="false">'Prices (input)'!B3389</f>
        <v>277.72</v>
      </c>
      <c r="D3389" s="10" t="n">
        <f aca="false">'Prices (input)'!C3389</f>
        <v>28.93</v>
      </c>
      <c r="E3389" s="10" t="n">
        <f aca="false">'Prices (input)'!D3389</f>
        <v>142.58</v>
      </c>
      <c r="F3389" s="10" t="n">
        <f aca="false">'Prices (input)'!E3389</f>
        <v>114.95</v>
      </c>
      <c r="G3389" s="10" t="n">
        <f aca="false">'Prices (input)'!F3389</f>
        <v>25.815</v>
      </c>
      <c r="H3389" s="10" t="n">
        <f aca="false">'Prices (input)'!G3389</f>
        <v>35.662</v>
      </c>
      <c r="I3389" s="11" t="n">
        <f aca="false">IF(OR(C3389="",C3388=""),"",C3389/C3388-1)</f>
        <v>0.0096339113680155</v>
      </c>
      <c r="J3389" s="11" t="n">
        <f aca="false">IF(OR(D3389="",D3388=""),"",D3389/D3388-1)</f>
        <v>0.00103806228373715</v>
      </c>
      <c r="K3389" s="11" t="n">
        <f aca="false">IF(OR(E3389="",E3388=""),"",E3389/E3388-1)</f>
        <v>0.00112343771942158</v>
      </c>
      <c r="L3389" s="11" t="n">
        <f aca="false">IF(OR(F3389="",F3388=""),"",F3389/F3388-1)</f>
        <v>-0.00313930900513382</v>
      </c>
      <c r="M3389" s="11" t="n">
        <f aca="false">IF(OR(G3389="",G3388=""),"",G3389/G3388-1)</f>
        <v>-0.0042814163388103</v>
      </c>
      <c r="N3389" s="11" t="n">
        <f aca="false">IF(OR(H3389="",H3388=""),"",H3389/H3388-1)</f>
        <v>0.0045916786388347</v>
      </c>
      <c r="O3389" s="11" t="n">
        <f aca="false">IF(I3389="","",I3389-B3389/252)</f>
        <v>0.00957240343150757</v>
      </c>
      <c r="P3389" s="11" t="n">
        <f aca="false">IF(J3389="","",J3389-B3389/252)</f>
        <v>0.000976554347229215</v>
      </c>
      <c r="Q3389" s="11" t="n">
        <f aca="false">IF(K3389="","",K3389-B3389/252)</f>
        <v>0.00106192978291365</v>
      </c>
      <c r="R3389" s="11" t="n">
        <f aca="false">IF(L3389="","",L3389-B3389/252)</f>
        <v>-0.00320081694164175</v>
      </c>
      <c r="S3389" s="11" t="n">
        <f aca="false">IF(M3389="","",M3389-B3389/252)</f>
        <v>-0.00434292427531823</v>
      </c>
      <c r="T3389" s="11" t="n">
        <f aca="false">IF(N3389="","",N3389-B3389/252)</f>
        <v>0.00453017070232676</v>
      </c>
    </row>
    <row r="3390" customFormat="false" ht="15" hidden="false" customHeight="false" outlineLevel="0" collapsed="false">
      <c r="A3390" s="9" t="n">
        <f aca="false">'Prices (input)'!A3390</f>
        <v>43773</v>
      </c>
      <c r="B3390" s="10" t="n">
        <f aca="false">LOOKUP(A3390,'FedFunds (input)'!$A$3:$A$867,'FedFunds (input)'!$B$3:$B$867)/100</f>
        <v>0.0155</v>
      </c>
      <c r="C3390" s="10" t="n">
        <f aca="false">'Prices (input)'!B3390</f>
        <v>278.78</v>
      </c>
      <c r="D3390" s="10" t="n">
        <f aca="false">'Prices (input)'!C3390</f>
        <v>28.86</v>
      </c>
      <c r="E3390" s="10" t="n">
        <f aca="false">'Prices (input)'!D3390</f>
        <v>142.15</v>
      </c>
      <c r="F3390" s="10" t="n">
        <f aca="false">'Prices (input)'!E3390</f>
        <v>113.449</v>
      </c>
      <c r="G3390" s="10" t="n">
        <f aca="false">'Prices (input)'!F3390</f>
        <v>25.364</v>
      </c>
      <c r="H3390" s="10" t="n">
        <f aca="false">'Prices (input)'!G3390</f>
        <v>35.109</v>
      </c>
      <c r="I3390" s="11" t="n">
        <f aca="false">IF(OR(C3390="",C3389=""),"",C3390/C3389-1)</f>
        <v>0.0038167938931295</v>
      </c>
      <c r="J3390" s="11" t="n">
        <f aca="false">IF(OR(D3390="",D3389=""),"",D3390/D3389-1)</f>
        <v>-0.00241963359834085</v>
      </c>
      <c r="K3390" s="11" t="n">
        <f aca="false">IF(OR(E3390="",E3389=""),"",E3390/E3389-1)</f>
        <v>-0.00301585075045596</v>
      </c>
      <c r="L3390" s="11" t="n">
        <f aca="false">IF(OR(F3390="",F3389=""),"",F3390/F3389-1)</f>
        <v>-0.0130578512396695</v>
      </c>
      <c r="M3390" s="11" t="n">
        <f aca="false">IF(OR(G3390="",G3389=""),"",G3390/G3389-1)</f>
        <v>-0.0174704629091613</v>
      </c>
      <c r="N3390" s="11" t="n">
        <f aca="false">IF(OR(H3390="",H3389=""),"",H3390/H3389-1)</f>
        <v>-0.0155067018114519</v>
      </c>
      <c r="O3390" s="11" t="n">
        <f aca="false">IF(I3390="","",I3390-B3390/252)</f>
        <v>0.00375528595662156</v>
      </c>
      <c r="P3390" s="11" t="n">
        <f aca="false">IF(J3390="","",J3390-B3390/252)</f>
        <v>-0.00248114153484879</v>
      </c>
      <c r="Q3390" s="11" t="n">
        <f aca="false">IF(K3390="","",K3390-B3390/252)</f>
        <v>-0.0030773586869639</v>
      </c>
      <c r="R3390" s="11" t="n">
        <f aca="false">IF(L3390="","",L3390-B3390/252)</f>
        <v>-0.0131193591761775</v>
      </c>
      <c r="S3390" s="11" t="n">
        <f aca="false">IF(M3390="","",M3390-B3390/252)</f>
        <v>-0.0175319708456693</v>
      </c>
      <c r="T3390" s="11" t="n">
        <f aca="false">IF(N3390="","",N3390-B3390/252)</f>
        <v>-0.0155682097479598</v>
      </c>
    </row>
    <row r="3391" customFormat="false" ht="15" hidden="false" customHeight="false" outlineLevel="0" collapsed="false">
      <c r="A3391" s="9" t="n">
        <f aca="false">'Prices (input)'!A3391</f>
        <v>43774</v>
      </c>
      <c r="B3391" s="10" t="n">
        <f aca="false">LOOKUP(A3391,'FedFunds (input)'!$A$3:$A$867,'FedFunds (input)'!$B$3:$B$867)/100</f>
        <v>0.0155</v>
      </c>
      <c r="C3391" s="10" t="n">
        <f aca="false">'Prices (input)'!B3391</f>
        <v>278.47</v>
      </c>
      <c r="D3391" s="10" t="n">
        <f aca="false">'Prices (input)'!C3391</f>
        <v>28.38</v>
      </c>
      <c r="E3391" s="10" t="n">
        <f aca="false">'Prices (input)'!D3391</f>
        <v>139.9</v>
      </c>
      <c r="F3391" s="10" t="n">
        <f aca="false">'Prices (input)'!E3391</f>
        <v>112.19</v>
      </c>
      <c r="G3391" s="10" t="n">
        <f aca="false">'Prices (input)'!F3391</f>
        <v>24.848</v>
      </c>
      <c r="H3391" s="10" t="n">
        <f aca="false">'Prices (input)'!G3391</f>
        <v>34.168</v>
      </c>
      <c r="I3391" s="11" t="n">
        <f aca="false">IF(OR(C3391="",C3390=""),"",C3391/C3390-1)</f>
        <v>-0.00111198794748524</v>
      </c>
      <c r="J3391" s="11" t="n">
        <f aca="false">IF(OR(D3391="",D3390=""),"",D3391/D3390-1)</f>
        <v>-0.0166320166320166</v>
      </c>
      <c r="K3391" s="11" t="n">
        <f aca="false">IF(OR(E3391="",E3390=""),"",E3391/E3390-1)</f>
        <v>-0.0158283503341541</v>
      </c>
      <c r="L3391" s="11" t="n">
        <f aca="false">IF(OR(F3391="",F3390=""),"",F3391/F3390-1)</f>
        <v>-0.0110974975539669</v>
      </c>
      <c r="M3391" s="11" t="n">
        <f aca="false">IF(OR(G3391="",G3390=""),"",G3391/G3390-1)</f>
        <v>-0.0203437943542029</v>
      </c>
      <c r="N3391" s="11" t="n">
        <f aca="false">IF(OR(H3391="",H3390=""),"",H3391/H3390-1)</f>
        <v>-0.026802244438748</v>
      </c>
      <c r="O3391" s="11" t="n">
        <f aca="false">IF(I3391="","",I3391-B3391/252)</f>
        <v>-0.00117349588399317</v>
      </c>
      <c r="P3391" s="11" t="n">
        <f aca="false">IF(J3391="","",J3391-B3391/252)</f>
        <v>-0.0166935245685246</v>
      </c>
      <c r="Q3391" s="11" t="n">
        <f aca="false">IF(K3391="","",K3391-B3391/252)</f>
        <v>-0.015889858270662</v>
      </c>
      <c r="R3391" s="11" t="n">
        <f aca="false">IF(L3391="","",L3391-B3391/252)</f>
        <v>-0.0111590054904749</v>
      </c>
      <c r="S3391" s="11" t="n">
        <f aca="false">IF(M3391="","",M3391-B3391/252)</f>
        <v>-0.0204053022907108</v>
      </c>
      <c r="T3391" s="11" t="n">
        <f aca="false">IF(N3391="","",N3391-B3391/252)</f>
        <v>-0.026863752375256</v>
      </c>
    </row>
    <row r="3392" customFormat="false" ht="15" hidden="false" customHeight="false" outlineLevel="0" collapsed="false">
      <c r="A3392" s="9" t="n">
        <f aca="false">'Prices (input)'!A3392</f>
        <v>43775</v>
      </c>
      <c r="B3392" s="10" t="n">
        <f aca="false">LOOKUP(A3392,'FedFunds (input)'!$A$3:$A$867,'FedFunds (input)'!$B$3:$B$867)/100</f>
        <v>0.0155</v>
      </c>
      <c r="C3392" s="10" t="n">
        <f aca="false">'Prices (input)'!B3392</f>
        <v>278.59</v>
      </c>
      <c r="D3392" s="10" t="n">
        <f aca="false">'Prices (input)'!C3392</f>
        <v>28.51</v>
      </c>
      <c r="E3392" s="10" t="n">
        <f aca="false">'Prices (input)'!D3392</f>
        <v>140.47</v>
      </c>
      <c r="F3392" s="10" t="n">
        <f aca="false">'Prices (input)'!E3392</f>
        <v>112.852</v>
      </c>
      <c r="G3392" s="10" t="n">
        <f aca="false">'Prices (input)'!F3392</f>
        <v>25.18</v>
      </c>
      <c r="H3392" s="10" t="n">
        <f aca="false">'Prices (input)'!G3392</f>
        <v>34.675</v>
      </c>
      <c r="I3392" s="11" t="n">
        <f aca="false">IF(OR(C3392="",C3391=""),"",C3392/C3391-1)</f>
        <v>0.000430926132078735</v>
      </c>
      <c r="J3392" s="11" t="n">
        <f aca="false">IF(OR(D3392="",D3391=""),"",D3392/D3391-1)</f>
        <v>0.00458069062720234</v>
      </c>
      <c r="K3392" s="11" t="n">
        <f aca="false">IF(OR(E3392="",E3391=""),"",E3392/E3391-1)</f>
        <v>0.00407433881343811</v>
      </c>
      <c r="L3392" s="11" t="n">
        <f aca="false">IF(OR(F3392="",F3391=""),"",F3392/F3391-1)</f>
        <v>0.00590070416258137</v>
      </c>
      <c r="M3392" s="11" t="n">
        <f aca="false">IF(OR(G3392="",G3391=""),"",G3392/G3391-1)</f>
        <v>0.0133612363168063</v>
      </c>
      <c r="N3392" s="11" t="n">
        <f aca="false">IF(OR(H3392="",H3391=""),"",H3392/H3391-1)</f>
        <v>0.0148384453289627</v>
      </c>
      <c r="O3392" s="11" t="n">
        <f aca="false">IF(I3392="","",I3392-B3392/252)</f>
        <v>0.000369418195570799</v>
      </c>
      <c r="P3392" s="11" t="n">
        <f aca="false">IF(J3392="","",J3392-B3392/252)</f>
        <v>0.00451918269069441</v>
      </c>
      <c r="Q3392" s="11" t="n">
        <f aca="false">IF(K3392="","",K3392-B3392/252)</f>
        <v>0.00401283087693017</v>
      </c>
      <c r="R3392" s="11" t="n">
        <f aca="false">IF(L3392="","",L3392-B3392/252)</f>
        <v>0.00583919622607344</v>
      </c>
      <c r="S3392" s="11" t="n">
        <f aca="false">IF(M3392="","",M3392-B3392/252)</f>
        <v>0.0132997283802984</v>
      </c>
      <c r="T3392" s="11" t="n">
        <f aca="false">IF(N3392="","",N3392-B3392/252)</f>
        <v>0.0147769373924548</v>
      </c>
    </row>
    <row r="3393" customFormat="false" ht="15" hidden="false" customHeight="false" outlineLevel="0" collapsed="false">
      <c r="A3393" s="9" t="n">
        <f aca="false">'Prices (input)'!A3393</f>
        <v>43776</v>
      </c>
      <c r="B3393" s="10" t="n">
        <f aca="false">LOOKUP(A3393,'FedFunds (input)'!$A$3:$A$867,'FedFunds (input)'!$B$3:$B$867)/100</f>
        <v>0.0155</v>
      </c>
      <c r="C3393" s="10" t="n">
        <f aca="false">'Prices (input)'!B3393</f>
        <v>279.57</v>
      </c>
      <c r="D3393" s="10" t="n">
        <f aca="false">'Prices (input)'!C3393</f>
        <v>28.08</v>
      </c>
      <c r="E3393" s="10" t="n">
        <f aca="false">'Prices (input)'!D3393</f>
        <v>138.28</v>
      </c>
      <c r="F3393" s="10" t="n">
        <f aca="false">'Prices (input)'!E3393</f>
        <v>110.832</v>
      </c>
      <c r="G3393" s="10" t="n">
        <f aca="false">'Prices (input)'!F3393</f>
        <v>24.41</v>
      </c>
      <c r="H3393" s="10" t="n">
        <f aca="false">'Prices (input)'!G3393</f>
        <v>33.326</v>
      </c>
      <c r="I3393" s="11" t="n">
        <f aca="false">IF(OR(C3393="",C3392=""),"",C3393/C3392-1)</f>
        <v>0.00351771420366864</v>
      </c>
      <c r="J3393" s="11" t="n">
        <f aca="false">IF(OR(D3393="",D3392=""),"",D3393/D3392-1)</f>
        <v>-0.0150824272185199</v>
      </c>
      <c r="K3393" s="11" t="n">
        <f aca="false">IF(OR(E3393="",E3392=""),"",E3393/E3392-1)</f>
        <v>-0.0155905175482309</v>
      </c>
      <c r="L3393" s="11" t="n">
        <f aca="false">IF(OR(F3393="",F3392=""),"",F3393/F3392-1)</f>
        <v>-0.0178995498529048</v>
      </c>
      <c r="M3393" s="11" t="n">
        <f aca="false">IF(OR(G3393="",G3392=""),"",G3393/G3392-1)</f>
        <v>-0.0305798252581414</v>
      </c>
      <c r="N3393" s="11" t="n">
        <f aca="false">IF(OR(H3393="",H3392=""),"",H3393/H3392-1)</f>
        <v>-0.038904109589041</v>
      </c>
      <c r="O3393" s="11" t="n">
        <f aca="false">IF(I3393="","",I3393-B3393/252)</f>
        <v>0.00345620626716071</v>
      </c>
      <c r="P3393" s="11" t="n">
        <f aca="false">IF(J3393="","",J3393-B3393/252)</f>
        <v>-0.0151439351550279</v>
      </c>
      <c r="Q3393" s="11" t="n">
        <f aca="false">IF(K3393="","",K3393-B3393/252)</f>
        <v>-0.0156520254847389</v>
      </c>
      <c r="R3393" s="11" t="n">
        <f aca="false">IF(L3393="","",L3393-B3393/252)</f>
        <v>-0.0179610577894127</v>
      </c>
      <c r="S3393" s="11" t="n">
        <f aca="false">IF(M3393="","",M3393-B3393/252)</f>
        <v>-0.0306413331946493</v>
      </c>
      <c r="T3393" s="11" t="n">
        <f aca="false">IF(N3393="","",N3393-B3393/252)</f>
        <v>-0.0389656175255489</v>
      </c>
    </row>
    <row r="3394" customFormat="false" ht="15" hidden="false" customHeight="false" outlineLevel="0" collapsed="false">
      <c r="A3394" s="9" t="n">
        <f aca="false">'Prices (input)'!A3394</f>
        <v>43777</v>
      </c>
      <c r="B3394" s="10" t="n">
        <f aca="false">LOOKUP(A3394,'FedFunds (input)'!$A$3:$A$867,'FedFunds (input)'!$B$3:$B$867)/100</f>
        <v>0.0155</v>
      </c>
      <c r="C3394" s="10" t="n">
        <f aca="false">'Prices (input)'!B3394</f>
        <v>280.28</v>
      </c>
      <c r="D3394" s="10" t="n">
        <f aca="false">'Prices (input)'!C3394</f>
        <v>27.9</v>
      </c>
      <c r="E3394" s="10" t="n">
        <f aca="false">'Prices (input)'!D3394</f>
        <v>137.39</v>
      </c>
      <c r="F3394" s="10" t="n">
        <f aca="false">'Prices (input)'!E3394</f>
        <v>110.341</v>
      </c>
      <c r="G3394" s="10" t="n">
        <f aca="false">'Prices (input)'!F3394</f>
        <v>24.184</v>
      </c>
      <c r="H3394" s="10" t="n">
        <f aca="false">'Prices (input)'!G3394</f>
        <v>32.9</v>
      </c>
      <c r="I3394" s="11" t="n">
        <f aca="false">IF(OR(C3394="",C3393=""),"",C3394/C3393-1)</f>
        <v>0.00253961440784045</v>
      </c>
      <c r="J3394" s="11" t="n">
        <f aca="false">IF(OR(D3394="",D3393=""),"",D3394/D3393-1)</f>
        <v>-0.00641025641025639</v>
      </c>
      <c r="K3394" s="11" t="n">
        <f aca="false">IF(OR(E3394="",E3393=""),"",E3394/E3393-1)</f>
        <v>-0.00643621637257752</v>
      </c>
      <c r="L3394" s="11" t="n">
        <f aca="false">IF(OR(F3394="",F3393=""),"",F3394/F3393-1)</f>
        <v>-0.00443012848274871</v>
      </c>
      <c r="M3394" s="11" t="n">
        <f aca="false">IF(OR(G3394="",G3393=""),"",G3394/G3393-1)</f>
        <v>-0.00925850061450217</v>
      </c>
      <c r="N3394" s="11" t="n">
        <f aca="false">IF(OR(H3394="",H3393=""),"",H3394/H3393-1)</f>
        <v>-0.0127828122186882</v>
      </c>
      <c r="O3394" s="11" t="n">
        <f aca="false">IF(I3394="","",I3394-B3394/252)</f>
        <v>0.00247810647133252</v>
      </c>
      <c r="P3394" s="11" t="n">
        <f aca="false">IF(J3394="","",J3394-B3394/252)</f>
        <v>-0.00647176434676432</v>
      </c>
      <c r="Q3394" s="11" t="n">
        <f aca="false">IF(K3394="","",K3394-B3394/252)</f>
        <v>-0.00649772430908546</v>
      </c>
      <c r="R3394" s="11" t="n">
        <f aca="false">IF(L3394="","",L3394-B3394/252)</f>
        <v>-0.00449163641925664</v>
      </c>
      <c r="S3394" s="11" t="n">
        <f aca="false">IF(M3394="","",M3394-B3394/252)</f>
        <v>-0.00932000855101011</v>
      </c>
      <c r="T3394" s="11" t="n">
        <f aca="false">IF(N3394="","",N3394-B3394/252)</f>
        <v>-0.0128443201551961</v>
      </c>
    </row>
    <row r="3395" customFormat="false" ht="15" hidden="false" customHeight="false" outlineLevel="0" collapsed="false">
      <c r="A3395" s="9" t="n">
        <f aca="false">'Prices (input)'!A3395</f>
        <v>43780</v>
      </c>
      <c r="B3395" s="10" t="n">
        <f aca="false">LOOKUP(A3395,'FedFunds (input)'!$A$3:$A$867,'FedFunds (input)'!$B$3:$B$867)/100</f>
        <v>0.0155</v>
      </c>
      <c r="C3395" s="10" t="n">
        <f aca="false">'Prices (input)'!B3395</f>
        <v>279.73</v>
      </c>
      <c r="D3395" s="10" t="n">
        <f aca="false">'Prices (input)'!C3395</f>
        <v>27.82</v>
      </c>
      <c r="E3395" s="10" t="n">
        <f aca="false">'Prices (input)'!D3395</f>
        <v>137.04</v>
      </c>
      <c r="F3395" s="10" t="n">
        <f aca="false">'Prices (input)'!E3395</f>
        <v>110.431</v>
      </c>
      <c r="G3395" s="10" t="n">
        <f aca="false">'Prices (input)'!F3395</f>
        <v>24.189</v>
      </c>
      <c r="H3395" s="10" t="n">
        <f aca="false">'Prices (input)'!G3395</f>
        <v>32.882</v>
      </c>
      <c r="I3395" s="11" t="n">
        <f aca="false">IF(OR(C3395="",C3394=""),"",C3395/C3394-1)</f>
        <v>-0.00196232339089464</v>
      </c>
      <c r="J3395" s="11" t="n">
        <f aca="false">IF(OR(D3395="",D3394=""),"",D3395/D3394-1)</f>
        <v>-0.00286738351254479</v>
      </c>
      <c r="K3395" s="11" t="n">
        <f aca="false">IF(OR(E3395="",E3394=""),"",E3395/E3394-1)</f>
        <v>-0.00254749253948605</v>
      </c>
      <c r="L3395" s="11" t="n">
        <f aca="false">IF(OR(F3395="",F3394=""),"",F3395/F3394-1)</f>
        <v>0.000815653292973728</v>
      </c>
      <c r="M3395" s="11" t="n">
        <f aca="false">IF(OR(G3395="",G3394=""),"",G3395/G3394-1)</f>
        <v>0.000206748263314571</v>
      </c>
      <c r="N3395" s="11" t="n">
        <f aca="false">IF(OR(H3395="",H3394=""),"",H3395/H3394-1)</f>
        <v>-0.000547112462006116</v>
      </c>
      <c r="O3395" s="11" t="n">
        <f aca="false">IF(I3395="","",I3395-B3395/252)</f>
        <v>-0.00202383132740257</v>
      </c>
      <c r="P3395" s="11" t="n">
        <f aca="false">IF(J3395="","",J3395-B3395/252)</f>
        <v>-0.00292889144905272</v>
      </c>
      <c r="Q3395" s="11" t="n">
        <f aca="false">IF(K3395="","",K3395-B3395/252)</f>
        <v>-0.00260900047599399</v>
      </c>
      <c r="R3395" s="11" t="n">
        <f aca="false">IF(L3395="","",L3395-B3395/252)</f>
        <v>0.000754145356465792</v>
      </c>
      <c r="S3395" s="11" t="n">
        <f aca="false">IF(M3395="","",M3395-B3395/252)</f>
        <v>0.000145240326806635</v>
      </c>
      <c r="T3395" s="11" t="n">
        <f aca="false">IF(N3395="","",N3395-B3395/252)</f>
        <v>-0.000608620398514053</v>
      </c>
    </row>
    <row r="3396" customFormat="false" ht="15" hidden="false" customHeight="false" outlineLevel="0" collapsed="false">
      <c r="A3396" s="9" t="n">
        <f aca="false">'Prices (input)'!A3396</f>
        <v>43781</v>
      </c>
      <c r="B3396" s="10" t="n">
        <f aca="false">LOOKUP(A3396,'FedFunds (input)'!$A$3:$A$867,'FedFunds (input)'!$B$3:$B$867)/100</f>
        <v>0.0155</v>
      </c>
      <c r="C3396" s="10" t="n">
        <f aca="false">'Prices (input)'!B3396</f>
        <v>280.23</v>
      </c>
      <c r="D3396" s="10" t="n">
        <f aca="false">'Prices (input)'!C3396</f>
        <v>27.9</v>
      </c>
      <c r="E3396" s="10" t="n">
        <f aca="false">'Prices (input)'!D3396</f>
        <v>137.44</v>
      </c>
      <c r="F3396" s="10" t="n">
        <f aca="false">'Prices (input)'!E3396</f>
        <v>110.93</v>
      </c>
      <c r="G3396" s="10" t="n">
        <f aca="false">'Prices (input)'!F3396</f>
        <v>24.507</v>
      </c>
      <c r="H3396" s="10" t="n">
        <f aca="false">'Prices (input)'!G3396</f>
        <v>33.529</v>
      </c>
      <c r="I3396" s="11" t="n">
        <f aca="false">IF(OR(C3396="",C3395=""),"",C3396/C3395-1)</f>
        <v>0.00178743788653346</v>
      </c>
      <c r="J3396" s="11" t="n">
        <f aca="false">IF(OR(D3396="",D3395=""),"",D3396/D3395-1)</f>
        <v>0.00287562904385319</v>
      </c>
      <c r="K3396" s="11" t="n">
        <f aca="false">IF(OR(E3396="",E3395=""),"",E3396/E3395-1)</f>
        <v>0.00291885580852314</v>
      </c>
      <c r="L3396" s="11" t="n">
        <f aca="false">IF(OR(F3396="",F3395=""),"",F3396/F3395-1)</f>
        <v>0.00451865870996371</v>
      </c>
      <c r="M3396" s="11" t="n">
        <f aca="false">IF(OR(G3396="",G3395=""),"",G3396/G3395-1)</f>
        <v>0.0131464715366489</v>
      </c>
      <c r="N3396" s="11" t="n">
        <f aca="false">IF(OR(H3396="",H3395=""),"",H3396/H3395-1)</f>
        <v>0.0196764187093244</v>
      </c>
      <c r="O3396" s="11" t="n">
        <f aca="false">IF(I3396="","",I3396-B3396/252)</f>
        <v>0.00172592995002552</v>
      </c>
      <c r="P3396" s="11" t="n">
        <f aca="false">IF(J3396="","",J3396-B3396/252)</f>
        <v>0.00281412110734525</v>
      </c>
      <c r="Q3396" s="11" t="n">
        <f aca="false">IF(K3396="","",K3396-B3396/252)</f>
        <v>0.0028573478720152</v>
      </c>
      <c r="R3396" s="11" t="n">
        <f aca="false">IF(L3396="","",L3396-B3396/252)</f>
        <v>0.00445715077345577</v>
      </c>
      <c r="S3396" s="11" t="n">
        <f aca="false">IF(M3396="","",M3396-B3396/252)</f>
        <v>0.013084963600141</v>
      </c>
      <c r="T3396" s="11" t="n">
        <f aca="false">IF(N3396="","",N3396-B3396/252)</f>
        <v>0.0196149107728164</v>
      </c>
    </row>
    <row r="3397" customFormat="false" ht="15" hidden="false" customHeight="false" outlineLevel="0" collapsed="false">
      <c r="A3397" s="9" t="n">
        <f aca="false">'Prices (input)'!A3397</f>
        <v>43782</v>
      </c>
      <c r="B3397" s="10" t="n">
        <f aca="false">LOOKUP(A3397,'FedFunds (input)'!$A$3:$A$867,'FedFunds (input)'!$B$3:$B$867)/100</f>
        <v>0.0155</v>
      </c>
      <c r="C3397" s="10" t="n">
        <f aca="false">'Prices (input)'!B3397</f>
        <v>280.35</v>
      </c>
      <c r="D3397" s="10" t="n">
        <f aca="false">'Prices (input)'!C3397</f>
        <v>28</v>
      </c>
      <c r="E3397" s="10" t="n">
        <f aca="false">'Prices (input)'!D3397</f>
        <v>137.98</v>
      </c>
      <c r="F3397" s="10" t="n">
        <f aca="false">'Prices (input)'!E3397</f>
        <v>111.633</v>
      </c>
      <c r="G3397" s="10" t="n">
        <f aca="false">'Prices (input)'!F3397</f>
        <v>24.663</v>
      </c>
      <c r="H3397" s="10" t="n">
        <f aca="false">'Prices (input)'!G3397</f>
        <v>33.579</v>
      </c>
      <c r="I3397" s="11" t="n">
        <f aca="false">IF(OR(C3397="",C3396=""),"",C3397/C3396-1)</f>
        <v>0.000428219676694264</v>
      </c>
      <c r="J3397" s="11" t="n">
        <f aca="false">IF(OR(D3397="",D3396=""),"",D3397/D3396-1)</f>
        <v>0.00358422939068115</v>
      </c>
      <c r="K3397" s="11" t="n">
        <f aca="false">IF(OR(E3397="",E3396=""),"",E3397/E3396-1)</f>
        <v>0.00392898719441215</v>
      </c>
      <c r="L3397" s="11" t="n">
        <f aca="false">IF(OR(F3397="",F3396=""),"",F3397/F3396-1)</f>
        <v>0.00633732984765167</v>
      </c>
      <c r="M3397" s="11" t="n">
        <f aca="false">IF(OR(G3397="",G3396=""),"",G3397/G3396-1)</f>
        <v>0.00636552821642789</v>
      </c>
      <c r="N3397" s="11" t="n">
        <f aca="false">IF(OR(H3397="",H3396=""),"",H3397/H3396-1)</f>
        <v>0.00149124638372733</v>
      </c>
      <c r="O3397" s="11" t="n">
        <f aca="false">IF(I3397="","",I3397-B3397/252)</f>
        <v>0.000366711740186327</v>
      </c>
      <c r="P3397" s="11" t="n">
        <f aca="false">IF(J3397="","",J3397-B3397/252)</f>
        <v>0.00352272145417321</v>
      </c>
      <c r="Q3397" s="11" t="n">
        <f aca="false">IF(K3397="","",K3397-B3397/252)</f>
        <v>0.00386747925790421</v>
      </c>
      <c r="R3397" s="11" t="n">
        <f aca="false">IF(L3397="","",L3397-B3397/252)</f>
        <v>0.00627582191114374</v>
      </c>
      <c r="S3397" s="11" t="n">
        <f aca="false">IF(M3397="","",M3397-B3397/252)</f>
        <v>0.00630402027991995</v>
      </c>
      <c r="T3397" s="11" t="n">
        <f aca="false">IF(N3397="","",N3397-B3397/252)</f>
        <v>0.00142973844721939</v>
      </c>
    </row>
    <row r="3398" customFormat="false" ht="15" hidden="false" customHeight="false" outlineLevel="0" collapsed="false">
      <c r="A3398" s="9" t="n">
        <f aca="false">'Prices (input)'!A3398</f>
        <v>43783</v>
      </c>
      <c r="B3398" s="10" t="n">
        <f aca="false">LOOKUP(A3398,'FedFunds (input)'!$A$3:$A$867,'FedFunds (input)'!$B$3:$B$867)/100</f>
        <v>0.0155</v>
      </c>
      <c r="C3398" s="10" t="n">
        <f aca="false">'Prices (input)'!B3398</f>
        <v>280.76</v>
      </c>
      <c r="D3398" s="10" t="n">
        <f aca="false">'Prices (input)'!C3398</f>
        <v>28.12</v>
      </c>
      <c r="E3398" s="10" t="n">
        <f aca="false">'Prices (input)'!D3398</f>
        <v>138.57</v>
      </c>
      <c r="F3398" s="10" t="n">
        <f aca="false">'Prices (input)'!E3398</f>
        <v>112.779</v>
      </c>
      <c r="G3398" s="10" t="n">
        <f aca="false">'Prices (input)'!F3398</f>
        <v>24.875</v>
      </c>
      <c r="H3398" s="10" t="n">
        <f aca="false">'Prices (input)'!G3398</f>
        <v>34.068</v>
      </c>
      <c r="I3398" s="11" t="n">
        <f aca="false">IF(OR(C3398="",C3397=""),"",C3398/C3397-1)</f>
        <v>0.00146245764223285</v>
      </c>
      <c r="J3398" s="11" t="n">
        <f aca="false">IF(OR(D3398="",D3397=""),"",D3398/D3397-1)</f>
        <v>0.00428571428571423</v>
      </c>
      <c r="K3398" s="11" t="n">
        <f aca="false">IF(OR(E3398="",E3397=""),"",E3398/E3397-1)</f>
        <v>0.00427598202638069</v>
      </c>
      <c r="L3398" s="11" t="n">
        <f aca="false">IF(OR(F3398="",F3397=""),"",F3398/F3397-1)</f>
        <v>0.0102657816237135</v>
      </c>
      <c r="M3398" s="11" t="n">
        <f aca="false">IF(OR(G3398="",G3397=""),"",G3398/G3397-1)</f>
        <v>0.00859587235940484</v>
      </c>
      <c r="N3398" s="11" t="n">
        <f aca="false">IF(OR(H3398="",H3397=""),"",H3398/H3397-1)</f>
        <v>0.0145626730992583</v>
      </c>
      <c r="O3398" s="11" t="n">
        <f aca="false">IF(I3398="","",I3398-B3398/252)</f>
        <v>0.00140094970572491</v>
      </c>
      <c r="P3398" s="11" t="n">
        <f aca="false">IF(J3398="","",J3398-B3398/252)</f>
        <v>0.00422420634920629</v>
      </c>
      <c r="Q3398" s="11" t="n">
        <f aca="false">IF(K3398="","",K3398-B3398/252)</f>
        <v>0.00421447408987275</v>
      </c>
      <c r="R3398" s="11" t="n">
        <f aca="false">IF(L3398="","",L3398-B3398/252)</f>
        <v>0.0102042736872056</v>
      </c>
      <c r="S3398" s="11" t="n">
        <f aca="false">IF(M3398="","",M3398-B3398/252)</f>
        <v>0.00853436442289691</v>
      </c>
      <c r="T3398" s="11" t="n">
        <f aca="false">IF(N3398="","",N3398-B3398/252)</f>
        <v>0.0145011651627504</v>
      </c>
    </row>
    <row r="3399" customFormat="false" ht="15" hidden="false" customHeight="false" outlineLevel="0" collapsed="false">
      <c r="A3399" s="9" t="n">
        <f aca="false">'Prices (input)'!A3399</f>
        <v>43784</v>
      </c>
      <c r="B3399" s="10" t="n">
        <f aca="false">LOOKUP(A3399,'FedFunds (input)'!$A$3:$A$867,'FedFunds (input)'!$B$3:$B$867)/100</f>
        <v>0.0155</v>
      </c>
      <c r="C3399" s="10" t="n">
        <f aca="false">'Prices (input)'!B3399</f>
        <v>282.86</v>
      </c>
      <c r="D3399" s="10" t="n">
        <f aca="false">'Prices (input)'!C3399</f>
        <v>28.05</v>
      </c>
      <c r="E3399" s="10" t="n">
        <f aca="false">'Prices (input)'!D3399</f>
        <v>138.2</v>
      </c>
      <c r="F3399" s="10" t="n">
        <f aca="false">'Prices (input)'!E3399</f>
        <v>112.68</v>
      </c>
      <c r="G3399" s="10" t="n">
        <f aca="false">'Prices (input)'!F3399</f>
        <v>24.654</v>
      </c>
      <c r="H3399" s="10" t="n">
        <f aca="false">'Prices (input)'!G3399</f>
        <v>33.652</v>
      </c>
      <c r="I3399" s="11" t="n">
        <f aca="false">IF(OR(C3399="",C3398=""),"",C3399/C3398-1)</f>
        <v>0.00747969796267278</v>
      </c>
      <c r="J3399" s="11" t="n">
        <f aca="false">IF(OR(D3399="",D3398=""),"",D3399/D3398-1)</f>
        <v>-0.00248933143669983</v>
      </c>
      <c r="K3399" s="11" t="n">
        <f aca="false">IF(OR(E3399="",E3398=""),"",E3399/E3398-1)</f>
        <v>-0.00267013061990329</v>
      </c>
      <c r="L3399" s="11" t="n">
        <f aca="false">IF(OR(F3399="",F3398=""),"",F3399/F3398-1)</f>
        <v>-0.000877822998962441</v>
      </c>
      <c r="M3399" s="11" t="n">
        <f aca="false">IF(OR(G3399="",G3398=""),"",G3399/G3398-1)</f>
        <v>-0.00888442211055274</v>
      </c>
      <c r="N3399" s="11" t="n">
        <f aca="false">IF(OR(H3399="",H3398=""),"",H3399/H3398-1)</f>
        <v>-0.0122108723729012</v>
      </c>
      <c r="O3399" s="11" t="n">
        <f aca="false">IF(I3399="","",I3399-B3399/252)</f>
        <v>0.00741819002616485</v>
      </c>
      <c r="P3399" s="11" t="n">
        <f aca="false">IF(J3399="","",J3399-B3399/252)</f>
        <v>-0.00255083937320776</v>
      </c>
      <c r="Q3399" s="11" t="n">
        <f aca="false">IF(K3399="","",K3399-B3399/252)</f>
        <v>-0.00273163855641122</v>
      </c>
      <c r="R3399" s="11" t="n">
        <f aca="false">IF(L3399="","",L3399-B3399/252)</f>
        <v>-0.000939330935470377</v>
      </c>
      <c r="S3399" s="11" t="n">
        <f aca="false">IF(M3399="","",M3399-B3399/252)</f>
        <v>-0.00894593004706067</v>
      </c>
      <c r="T3399" s="11" t="n">
        <f aca="false">IF(N3399="","",N3399-B3399/252)</f>
        <v>-0.0122723803094091</v>
      </c>
    </row>
    <row r="3400" customFormat="false" ht="15" hidden="false" customHeight="false" outlineLevel="0" collapsed="false">
      <c r="A3400" s="9" t="n">
        <f aca="false">'Prices (input)'!A3400</f>
        <v>43787</v>
      </c>
      <c r="B3400" s="10" t="n">
        <f aca="false">LOOKUP(A3400,'FedFunds (input)'!$A$3:$A$867,'FedFunds (input)'!$B$3:$B$867)/100</f>
        <v>0.0155</v>
      </c>
      <c r="C3400" s="10" t="n">
        <f aca="false">'Prices (input)'!B3400</f>
        <v>282.99</v>
      </c>
      <c r="D3400" s="10" t="n">
        <f aca="false">'Prices (input)'!C3400</f>
        <v>28.14</v>
      </c>
      <c r="E3400" s="10" t="n">
        <f aca="false">'Prices (input)'!D3400</f>
        <v>138.64</v>
      </c>
      <c r="F3400" s="10" t="n">
        <f aca="false">'Prices (input)'!E3400</f>
        <v>112.909</v>
      </c>
      <c r="G3400" s="10" t="n">
        <f aca="false">'Prices (input)'!F3400</f>
        <v>25.069</v>
      </c>
      <c r="H3400" s="10" t="n">
        <f aca="false">'Prices (input)'!G3400</f>
        <v>34.132</v>
      </c>
      <c r="I3400" s="11" t="n">
        <f aca="false">IF(OR(C3400="",C3399=""),"",C3400/C3399-1)</f>
        <v>0.000459591317259367</v>
      </c>
      <c r="J3400" s="11" t="n">
        <f aca="false">IF(OR(D3400="",D3399=""),"",D3400/D3399-1)</f>
        <v>0.00320855614973259</v>
      </c>
      <c r="K3400" s="11" t="n">
        <f aca="false">IF(OR(E3400="",E3399=""),"",E3400/E3399-1)</f>
        <v>0.0031837916063675</v>
      </c>
      <c r="L3400" s="11" t="n">
        <f aca="false">IF(OR(F3400="",F3399=""),"",F3400/F3399-1)</f>
        <v>0.00203230386936459</v>
      </c>
      <c r="M3400" s="11" t="n">
        <f aca="false">IF(OR(G3400="",G3399=""),"",G3400/G3399-1)</f>
        <v>0.0168329682810091</v>
      </c>
      <c r="N3400" s="11" t="n">
        <f aca="false">IF(OR(H3400="",H3399=""),"",H3400/H3399-1)</f>
        <v>0.0142636396053726</v>
      </c>
      <c r="O3400" s="11" t="n">
        <f aca="false">IF(I3400="","",I3400-B3400/252)</f>
        <v>0.00039808338075143</v>
      </c>
      <c r="P3400" s="11" t="n">
        <f aca="false">IF(J3400="","",J3400-B3400/252)</f>
        <v>0.00314704821322465</v>
      </c>
      <c r="Q3400" s="11" t="n">
        <f aca="false">IF(K3400="","",K3400-B3400/252)</f>
        <v>0.00312228366985957</v>
      </c>
      <c r="R3400" s="11" t="n">
        <f aca="false">IF(L3400="","",L3400-B3400/252)</f>
        <v>0.00197079593285666</v>
      </c>
      <c r="S3400" s="11" t="n">
        <f aca="false">IF(M3400="","",M3400-B3400/252)</f>
        <v>0.0167714603445012</v>
      </c>
      <c r="T3400" s="11" t="n">
        <f aca="false">IF(N3400="","",N3400-B3400/252)</f>
        <v>0.0142021316688646</v>
      </c>
    </row>
    <row r="3401" customFormat="false" ht="15" hidden="false" customHeight="false" outlineLevel="0" collapsed="false">
      <c r="A3401" s="9" t="n">
        <f aca="false">'Prices (input)'!A3401</f>
        <v>43788</v>
      </c>
      <c r="B3401" s="10" t="n">
        <f aca="false">LOOKUP(A3401,'FedFunds (input)'!$A$3:$A$867,'FedFunds (input)'!$B$3:$B$867)/100</f>
        <v>0.0155</v>
      </c>
      <c r="C3401" s="10" t="n">
        <f aca="false">'Prices (input)'!B3401</f>
        <v>282.9</v>
      </c>
      <c r="D3401" s="10" t="n">
        <f aca="false">'Prices (input)'!C3401</f>
        <v>28.16</v>
      </c>
      <c r="E3401" s="10" t="n">
        <f aca="false">'Prices (input)'!D3401</f>
        <v>138.71</v>
      </c>
      <c r="F3401" s="10" t="n">
        <f aca="false">'Prices (input)'!E3401</f>
        <v>113.809</v>
      </c>
      <c r="G3401" s="10" t="n">
        <f aca="false">'Prices (input)'!F3401</f>
        <v>25.115</v>
      </c>
      <c r="H3401" s="10" t="n">
        <f aca="false">'Prices (input)'!G3401</f>
        <v>33.932</v>
      </c>
      <c r="I3401" s="11" t="n">
        <f aca="false">IF(OR(C3401="",C3400=""),"",C3401/C3400-1)</f>
        <v>-0.000318032439308946</v>
      </c>
      <c r="J3401" s="11" t="n">
        <f aca="false">IF(OR(D3401="",D3400=""),"",D3401/D3400-1)</f>
        <v>0.000710732054015617</v>
      </c>
      <c r="K3401" s="11" t="n">
        <f aca="false">IF(OR(E3401="",E3400=""),"",E3401/E3400-1)</f>
        <v>0.00050490478938281</v>
      </c>
      <c r="L3401" s="11" t="n">
        <f aca="false">IF(OR(F3401="",F3400=""),"",F3401/F3400-1)</f>
        <v>0.00797102091064472</v>
      </c>
      <c r="M3401" s="11" t="n">
        <f aca="false">IF(OR(G3401="",G3400=""),"",G3401/G3400-1)</f>
        <v>0.00183493557780534</v>
      </c>
      <c r="N3401" s="11" t="n">
        <f aca="false">IF(OR(H3401="",H3400=""),"",H3401/H3400-1)</f>
        <v>-0.00585960389077689</v>
      </c>
      <c r="O3401" s="11" t="n">
        <f aca="false">IF(I3401="","",I3401-B3401/252)</f>
        <v>-0.000379540375816883</v>
      </c>
      <c r="P3401" s="11" t="n">
        <f aca="false">IF(J3401="","",J3401-B3401/252)</f>
        <v>0.000649224117507681</v>
      </c>
      <c r="Q3401" s="11" t="n">
        <f aca="false">IF(K3401="","",K3401-B3401/252)</f>
        <v>0.000443396852874873</v>
      </c>
      <c r="R3401" s="11" t="n">
        <f aca="false">IF(L3401="","",L3401-B3401/252)</f>
        <v>0.00790951297413679</v>
      </c>
      <c r="S3401" s="11" t="n">
        <f aca="false">IF(M3401="","",M3401-B3401/252)</f>
        <v>0.0017734276412974</v>
      </c>
      <c r="T3401" s="11" t="n">
        <f aca="false">IF(N3401="","",N3401-B3401/252)</f>
        <v>-0.00592111182728483</v>
      </c>
    </row>
    <row r="3402" customFormat="false" ht="15" hidden="false" customHeight="false" outlineLevel="0" collapsed="false">
      <c r="A3402" s="9" t="n">
        <f aca="false">'Prices (input)'!A3402</f>
        <v>43789</v>
      </c>
      <c r="B3402" s="10" t="n">
        <f aca="false">LOOKUP(A3402,'FedFunds (input)'!$A$3:$A$867,'FedFunds (input)'!$B$3:$B$867)/100</f>
        <v>0.0155</v>
      </c>
      <c r="C3402" s="10" t="n">
        <f aca="false">'Prices (input)'!B3402</f>
        <v>281.91</v>
      </c>
      <c r="D3402" s="10" t="n">
        <f aca="false">'Prices (input)'!C3402</f>
        <v>28.16</v>
      </c>
      <c r="E3402" s="10" t="n">
        <f aca="false">'Prices (input)'!D3402</f>
        <v>138.75</v>
      </c>
      <c r="F3402" s="10" t="n">
        <f aca="false">'Prices (input)'!E3402</f>
        <v>114.979</v>
      </c>
      <c r="G3402" s="10" t="n">
        <f aca="false">'Prices (input)'!F3402</f>
        <v>25.207</v>
      </c>
      <c r="H3402" s="10" t="n">
        <f aca="false">'Prices (input)'!G3402</f>
        <v>34.181</v>
      </c>
      <c r="I3402" s="11" t="n">
        <f aca="false">IF(OR(C3402="",C3401=""),"",C3402/C3401-1)</f>
        <v>-0.00349946977730631</v>
      </c>
      <c r="J3402" s="11" t="n">
        <f aca="false">IF(OR(D3402="",D3401=""),"",D3402/D3401-1)</f>
        <v>0</v>
      </c>
      <c r="K3402" s="11" t="n">
        <f aca="false">IF(OR(E3402="",E3401=""),"",E3402/E3401-1)</f>
        <v>0.00028837142239202</v>
      </c>
      <c r="L3402" s="11" t="n">
        <f aca="false">IF(OR(F3402="",F3401=""),"",F3402/F3401-1)</f>
        <v>0.0102803820435995</v>
      </c>
      <c r="M3402" s="11" t="n">
        <f aca="false">IF(OR(G3402="",G3401=""),"",G3402/G3401-1)</f>
        <v>0.00366314951224367</v>
      </c>
      <c r="N3402" s="11" t="n">
        <f aca="false">IF(OR(H3402="",H3401=""),"",H3402/H3401-1)</f>
        <v>0.00733820582341149</v>
      </c>
      <c r="O3402" s="11" t="n">
        <f aca="false">IF(I3402="","",I3402-B3402/252)</f>
        <v>-0.00356097771381424</v>
      </c>
      <c r="P3402" s="11" t="n">
        <f aca="false">IF(J3402="","",J3402-B3402/252)</f>
        <v>-6.15079365079365E-005</v>
      </c>
      <c r="Q3402" s="11" t="n">
        <f aca="false">IF(K3402="","",K3402-B3402/252)</f>
        <v>0.000226863485884083</v>
      </c>
      <c r="R3402" s="11" t="n">
        <f aca="false">IF(L3402="","",L3402-B3402/252)</f>
        <v>0.0102188741070916</v>
      </c>
      <c r="S3402" s="11" t="n">
        <f aca="false">IF(M3402="","",M3402-B3402/252)</f>
        <v>0.00360164157573573</v>
      </c>
      <c r="T3402" s="11" t="n">
        <f aca="false">IF(N3402="","",N3402-B3402/252)</f>
        <v>0.00727669788690356</v>
      </c>
    </row>
    <row r="3403" customFormat="false" ht="15" hidden="false" customHeight="false" outlineLevel="0" collapsed="false">
      <c r="A3403" s="9" t="n">
        <f aca="false">'Prices (input)'!A3403</f>
        <v>43790</v>
      </c>
      <c r="B3403" s="10" t="n">
        <f aca="false">LOOKUP(A3403,'FedFunds (input)'!$A$3:$A$867,'FedFunds (input)'!$B$3:$B$867)/100</f>
        <v>0.0155</v>
      </c>
      <c r="C3403" s="10" t="n">
        <f aca="false">'Prices (input)'!B3403</f>
        <v>281.45</v>
      </c>
      <c r="D3403" s="10" t="n">
        <f aca="false">'Prices (input)'!C3403</f>
        <v>28</v>
      </c>
      <c r="E3403" s="10" t="n">
        <f aca="false">'Prices (input)'!D3403</f>
        <v>138</v>
      </c>
      <c r="F3403" s="10" t="n">
        <f aca="false">'Prices (input)'!E3403</f>
        <v>114.292</v>
      </c>
      <c r="G3403" s="10" t="n">
        <f aca="false">'Prices (input)'!F3403</f>
        <v>24.719</v>
      </c>
      <c r="H3403" s="10" t="n">
        <f aca="false">'Prices (input)'!G3403</f>
        <v>33.276</v>
      </c>
      <c r="I3403" s="11" t="n">
        <f aca="false">IF(OR(C3403="",C3402=""),"",C3403/C3402-1)</f>
        <v>-0.00163172643751563</v>
      </c>
      <c r="J3403" s="11" t="n">
        <f aca="false">IF(OR(D3403="",D3402=""),"",D3403/D3402-1)</f>
        <v>-0.00568181818181823</v>
      </c>
      <c r="K3403" s="11" t="n">
        <f aca="false">IF(OR(E3403="",E3402=""),"",E3403/E3402-1)</f>
        <v>-0.00540540540540535</v>
      </c>
      <c r="L3403" s="11" t="n">
        <f aca="false">IF(OR(F3403="",F3402=""),"",F3403/F3402-1)</f>
        <v>-0.00597500413118912</v>
      </c>
      <c r="M3403" s="11" t="n">
        <f aca="false">IF(OR(G3403="",G3402=""),"",G3403/G3402-1)</f>
        <v>-0.019359701670171</v>
      </c>
      <c r="N3403" s="11" t="n">
        <f aca="false">IF(OR(H3403="",H3402=""),"",H3403/H3402-1)</f>
        <v>-0.0264766975805271</v>
      </c>
      <c r="O3403" s="11" t="n">
        <f aca="false">IF(I3403="","",I3403-B3403/252)</f>
        <v>-0.00169323437402357</v>
      </c>
      <c r="P3403" s="11" t="n">
        <f aca="false">IF(J3403="","",J3403-B3403/252)</f>
        <v>-0.00574332611832617</v>
      </c>
      <c r="Q3403" s="11" t="n">
        <f aca="false">IF(K3403="","",K3403-B3403/252)</f>
        <v>-0.00546691334191329</v>
      </c>
      <c r="R3403" s="11" t="n">
        <f aca="false">IF(L3403="","",L3403-B3403/252)</f>
        <v>-0.00603651206769706</v>
      </c>
      <c r="S3403" s="11" t="n">
        <f aca="false">IF(M3403="","",M3403-B3403/252)</f>
        <v>-0.0194212096066789</v>
      </c>
      <c r="T3403" s="11" t="n">
        <f aca="false">IF(N3403="","",N3403-B3403/252)</f>
        <v>-0.026538205517035</v>
      </c>
    </row>
    <row r="3404" customFormat="false" ht="15" hidden="false" customHeight="false" outlineLevel="0" collapsed="false">
      <c r="A3404" s="9" t="n">
        <f aca="false">'Prices (input)'!A3404</f>
        <v>43791</v>
      </c>
      <c r="B3404" s="10" t="n">
        <f aca="false">LOOKUP(A3404,'FedFunds (input)'!$A$3:$A$867,'FedFunds (input)'!$B$3:$B$867)/100</f>
        <v>0.0155</v>
      </c>
      <c r="C3404" s="10" t="n">
        <f aca="false">'Prices (input)'!B3404</f>
        <v>282.1</v>
      </c>
      <c r="D3404" s="10" t="n">
        <f aca="false">'Prices (input)'!C3404</f>
        <v>27.96</v>
      </c>
      <c r="E3404" s="10" t="n">
        <f aca="false">'Prices (input)'!D3404</f>
        <v>137.75</v>
      </c>
      <c r="F3404" s="10" t="n">
        <f aca="false">'Prices (input)'!E3404</f>
        <v>114.406</v>
      </c>
      <c r="G3404" s="10" t="n">
        <f aca="false">'Prices (input)'!F3404</f>
        <v>24.659</v>
      </c>
      <c r="H3404" s="10" t="n">
        <f aca="false">'Prices (input)'!G3404</f>
        <v>33.19</v>
      </c>
      <c r="I3404" s="11" t="n">
        <f aca="false">IF(OR(C3404="",C3403=""),"",C3404/C3403-1)</f>
        <v>0.00230946882217098</v>
      </c>
      <c r="J3404" s="11" t="n">
        <f aca="false">IF(OR(D3404="",D3403=""),"",D3404/D3403-1)</f>
        <v>-0.00142857142857145</v>
      </c>
      <c r="K3404" s="11" t="n">
        <f aca="false">IF(OR(E3404="",E3403=""),"",E3404/E3403-1)</f>
        <v>-0.00181159420289856</v>
      </c>
      <c r="L3404" s="11" t="n">
        <f aca="false">IF(OR(F3404="",F3403=""),"",F3404/F3403-1)</f>
        <v>0.00099744514051725</v>
      </c>
      <c r="M3404" s="11" t="n">
        <f aca="false">IF(OR(G3404="",G3403=""),"",G3404/G3403-1)</f>
        <v>-0.00242728265706549</v>
      </c>
      <c r="N3404" s="11" t="n">
        <f aca="false">IF(OR(H3404="",H3403=""),"",H3404/H3403-1)</f>
        <v>-0.00258444524582302</v>
      </c>
      <c r="O3404" s="11" t="n">
        <f aca="false">IF(I3404="","",I3404-B3404/252)</f>
        <v>0.00224796088566304</v>
      </c>
      <c r="P3404" s="11" t="n">
        <f aca="false">IF(J3404="","",J3404-B3404/252)</f>
        <v>-0.00149007936507938</v>
      </c>
      <c r="Q3404" s="11" t="n">
        <f aca="false">IF(K3404="","",K3404-B3404/252)</f>
        <v>-0.0018731021394065</v>
      </c>
      <c r="R3404" s="11" t="n">
        <f aca="false">IF(L3404="","",L3404-B3404/252)</f>
        <v>0.000935937204009314</v>
      </c>
      <c r="S3404" s="11" t="n">
        <f aca="false">IF(M3404="","",M3404-B3404/252)</f>
        <v>-0.00248879059357342</v>
      </c>
      <c r="T3404" s="11" t="n">
        <f aca="false">IF(N3404="","",N3404-B3404/252)</f>
        <v>-0.00264595318233096</v>
      </c>
    </row>
    <row r="3405" customFormat="false" ht="15" hidden="false" customHeight="false" outlineLevel="0" collapsed="false">
      <c r="A3405" s="9" t="n">
        <f aca="false">'Prices (input)'!A3405</f>
        <v>43794</v>
      </c>
      <c r="B3405" s="10" t="n">
        <f aca="false">LOOKUP(A3405,'FedFunds (input)'!$A$3:$A$867,'FedFunds (input)'!$B$3:$B$867)/100</f>
        <v>0.0155</v>
      </c>
      <c r="C3405" s="10" t="n">
        <f aca="false">'Prices (input)'!B3405</f>
        <v>284.23</v>
      </c>
      <c r="D3405" s="10" t="n">
        <f aca="false">'Prices (input)'!C3405</f>
        <v>27.81</v>
      </c>
      <c r="E3405" s="10" t="n">
        <f aca="false">'Prices (input)'!D3405</f>
        <v>137.06</v>
      </c>
      <c r="F3405" s="10" t="n">
        <f aca="false">'Prices (input)'!E3405</f>
        <v>114.774</v>
      </c>
      <c r="G3405" s="10" t="n">
        <f aca="false">'Prices (input)'!F3405</f>
        <v>24.147</v>
      </c>
      <c r="H3405" s="10" t="n">
        <f aca="false">'Prices (input)'!G3405</f>
        <v>32.864</v>
      </c>
      <c r="I3405" s="11" t="n">
        <f aca="false">IF(OR(C3405="",C3404=""),"",C3405/C3404-1)</f>
        <v>0.00755051400212681</v>
      </c>
      <c r="J3405" s="11" t="n">
        <f aca="false">IF(OR(D3405="",D3404=""),"",D3405/D3404-1)</f>
        <v>-0.00536480686695284</v>
      </c>
      <c r="K3405" s="11" t="n">
        <f aca="false">IF(OR(E3405="",E3404=""),"",E3405/E3404-1)</f>
        <v>-0.00500907441016329</v>
      </c>
      <c r="L3405" s="11" t="n">
        <f aca="false">IF(OR(F3405="",F3404=""),"",F3405/F3404-1)</f>
        <v>0.00321661451322486</v>
      </c>
      <c r="M3405" s="11" t="n">
        <f aca="false">IF(OR(G3405="",G3404=""),"",G3405/G3404-1)</f>
        <v>-0.02076321018695</v>
      </c>
      <c r="N3405" s="11" t="n">
        <f aca="false">IF(OR(H3405="",H3404=""),"",H3405/H3404-1)</f>
        <v>-0.00982223561313655</v>
      </c>
      <c r="O3405" s="11" t="n">
        <f aca="false">IF(I3405="","",I3405-B3405/252)</f>
        <v>0.00748900606561887</v>
      </c>
      <c r="P3405" s="11" t="n">
        <f aca="false">IF(J3405="","",J3405-B3405/252)</f>
        <v>-0.00542631480346078</v>
      </c>
      <c r="Q3405" s="11" t="n">
        <f aca="false">IF(K3405="","",K3405-B3405/252)</f>
        <v>-0.00507058234667123</v>
      </c>
      <c r="R3405" s="11" t="n">
        <f aca="false">IF(L3405="","",L3405-B3405/252)</f>
        <v>0.00315510657671692</v>
      </c>
      <c r="S3405" s="11" t="n">
        <f aca="false">IF(M3405="","",M3405-B3405/252)</f>
        <v>-0.020824718123458</v>
      </c>
      <c r="T3405" s="11" t="n">
        <f aca="false">IF(N3405="","",N3405-B3405/252)</f>
        <v>-0.00988374354964449</v>
      </c>
    </row>
    <row r="3406" customFormat="false" ht="15" hidden="false" customHeight="false" outlineLevel="0" collapsed="false">
      <c r="A3406" s="9" t="n">
        <f aca="false">'Prices (input)'!A3406</f>
        <v>43795</v>
      </c>
      <c r="B3406" s="10" t="n">
        <f aca="false">LOOKUP(A3406,'FedFunds (input)'!$A$3:$A$867,'FedFunds (input)'!$B$3:$B$867)/100</f>
        <v>0.0155</v>
      </c>
      <c r="C3406" s="10" t="n">
        <f aca="false">'Prices (input)'!B3406</f>
        <v>284.83</v>
      </c>
      <c r="D3406" s="10" t="n">
        <f aca="false">'Prices (input)'!C3406</f>
        <v>27.95</v>
      </c>
      <c r="E3406" s="10" t="n">
        <f aca="false">'Prices (input)'!D3406</f>
        <v>137.75</v>
      </c>
      <c r="F3406" s="10" t="n">
        <f aca="false">'Prices (input)'!E3406</f>
        <v>115.445</v>
      </c>
      <c r="G3406" s="10" t="n">
        <f aca="false">'Prices (input)'!F3406</f>
        <v>24.682</v>
      </c>
      <c r="H3406" s="10" t="n">
        <f aca="false">'Prices (input)'!G3406</f>
        <v>33.86</v>
      </c>
      <c r="I3406" s="11" t="n">
        <f aca="false">IF(OR(C3406="",C3405=""),"",C3406/C3405-1)</f>
        <v>0.00211096647081588</v>
      </c>
      <c r="J3406" s="11" t="n">
        <f aca="false">IF(OR(D3406="",D3405=""),"",D3406/D3405-1)</f>
        <v>0.00503416037396631</v>
      </c>
      <c r="K3406" s="11" t="n">
        <f aca="false">IF(OR(E3406="",E3405=""),"",E3406/E3405-1)</f>
        <v>0.00503429155114543</v>
      </c>
      <c r="L3406" s="11" t="n">
        <f aca="false">IF(OR(F3406="",F3405=""),"",F3406/F3405-1)</f>
        <v>0.00584627180371844</v>
      </c>
      <c r="M3406" s="11" t="n">
        <f aca="false">IF(OR(G3406="",G3405=""),"",G3406/G3405-1)</f>
        <v>0.0221559614030729</v>
      </c>
      <c r="N3406" s="11" t="n">
        <f aca="false">IF(OR(H3406="",H3405=""),"",H3406/H3405-1)</f>
        <v>0.0303067185978578</v>
      </c>
      <c r="O3406" s="11" t="n">
        <f aca="false">IF(I3406="","",I3406-B3406/252)</f>
        <v>0.00204945853430794</v>
      </c>
      <c r="P3406" s="11" t="n">
        <f aca="false">IF(J3406="","",J3406-B3406/252)</f>
        <v>0.00497265243745838</v>
      </c>
      <c r="Q3406" s="11" t="n">
        <f aca="false">IF(K3406="","",K3406-B3406/252)</f>
        <v>0.00497278361463749</v>
      </c>
      <c r="R3406" s="11" t="n">
        <f aca="false">IF(L3406="","",L3406-B3406/252)</f>
        <v>0.0057847638672105</v>
      </c>
      <c r="S3406" s="11" t="n">
        <f aca="false">IF(M3406="","",M3406-B3406/252)</f>
        <v>0.0220944534665649</v>
      </c>
      <c r="T3406" s="11" t="n">
        <f aca="false">IF(N3406="","",N3406-B3406/252)</f>
        <v>0.0302452106613499</v>
      </c>
    </row>
    <row r="3407" customFormat="false" ht="15" hidden="false" customHeight="false" outlineLevel="0" collapsed="false">
      <c r="A3407" s="9" t="n">
        <f aca="false">'Prices (input)'!A3407</f>
        <v>43796</v>
      </c>
      <c r="B3407" s="10" t="n">
        <f aca="false">LOOKUP(A3407,'FedFunds (input)'!$A$3:$A$867,'FedFunds (input)'!$B$3:$B$867)/100</f>
        <v>0.0155</v>
      </c>
      <c r="C3407" s="10" t="n">
        <f aca="false">'Prices (input)'!B3407</f>
        <v>286.13</v>
      </c>
      <c r="D3407" s="10" t="n">
        <f aca="false">'Prices (input)'!C3407</f>
        <v>27.8</v>
      </c>
      <c r="E3407" s="10" t="n">
        <f aca="false">'Prices (input)'!D3407</f>
        <v>137.02</v>
      </c>
      <c r="F3407" s="10" t="n">
        <f aca="false">'Prices (input)'!E3407</f>
        <v>115.093</v>
      </c>
      <c r="G3407" s="10" t="n">
        <f aca="false">'Prices (input)'!F3407</f>
        <v>24.567</v>
      </c>
      <c r="H3407" s="10" t="n">
        <f aca="false">'Prices (input)'!G3407</f>
        <v>33.679</v>
      </c>
      <c r="I3407" s="11" t="n">
        <f aca="false">IF(OR(C3407="",C3406=""),"",C3407/C3406-1)</f>
        <v>0.00456412596987676</v>
      </c>
      <c r="J3407" s="11" t="n">
        <f aca="false">IF(OR(D3407="",D3406=""),"",D3407/D3406-1)</f>
        <v>-0.00536672629695878</v>
      </c>
      <c r="K3407" s="11" t="n">
        <f aca="false">IF(OR(E3407="",E3406=""),"",E3407/E3406-1)</f>
        <v>-0.00529945553539013</v>
      </c>
      <c r="L3407" s="11" t="n">
        <f aca="false">IF(OR(F3407="",F3406=""),"",F3407/F3406-1)</f>
        <v>-0.00304907098618379</v>
      </c>
      <c r="M3407" s="11" t="n">
        <f aca="false">IF(OR(G3407="",G3406=""),"",G3407/G3406-1)</f>
        <v>-0.00465926586176157</v>
      </c>
      <c r="N3407" s="11" t="n">
        <f aca="false">IF(OR(H3407="",H3406=""),"",H3407/H3406-1)</f>
        <v>-0.00534554046072056</v>
      </c>
      <c r="O3407" s="11" t="n">
        <f aca="false">IF(I3407="","",I3407-B3407/252)</f>
        <v>0.00450261803336883</v>
      </c>
      <c r="P3407" s="11" t="n">
        <f aca="false">IF(J3407="","",J3407-B3407/252)</f>
        <v>-0.00542823423346672</v>
      </c>
      <c r="Q3407" s="11" t="n">
        <f aca="false">IF(K3407="","",K3407-B3407/252)</f>
        <v>-0.00536096347189807</v>
      </c>
      <c r="R3407" s="11" t="n">
        <f aca="false">IF(L3407="","",L3407-B3407/252)</f>
        <v>-0.00311057892269173</v>
      </c>
      <c r="S3407" s="11" t="n">
        <f aca="false">IF(M3407="","",M3407-B3407/252)</f>
        <v>-0.00472077379826951</v>
      </c>
      <c r="T3407" s="11" t="n">
        <f aca="false">IF(N3407="","",N3407-B3407/252)</f>
        <v>-0.00540704839722849</v>
      </c>
    </row>
    <row r="3408" customFormat="false" ht="15" hidden="false" customHeight="false" outlineLevel="0" collapsed="false">
      <c r="A3408" s="9" t="n">
        <f aca="false">'Prices (input)'!A3408</f>
        <v>43798</v>
      </c>
      <c r="B3408" s="10" t="n">
        <f aca="false">LOOKUP(A3408,'FedFunds (input)'!$A$3:$A$867,'FedFunds (input)'!$B$3:$B$867)/100</f>
        <v>0.0155</v>
      </c>
      <c r="C3408" s="10" t="n">
        <f aca="false">'Prices (input)'!B3408</f>
        <v>285.06</v>
      </c>
      <c r="D3408" s="10" t="n">
        <f aca="false">'Prices (input)'!C3408</f>
        <v>27.98</v>
      </c>
      <c r="E3408" s="10" t="n">
        <f aca="false">'Prices (input)'!D3408</f>
        <v>137.86</v>
      </c>
      <c r="F3408" s="10" t="n">
        <f aca="false">'Prices (input)'!E3408</f>
        <v>114.856</v>
      </c>
      <c r="G3408" s="10" t="n">
        <f aca="false">'Prices (input)'!F3408</f>
        <v>24.977</v>
      </c>
      <c r="H3408" s="10" t="n">
        <f aca="false">'Prices (input)'!G3408</f>
        <v>34.539</v>
      </c>
      <c r="I3408" s="11" t="n">
        <f aca="false">IF(OR(C3408="",C3407=""),"",C3408/C3407-1)</f>
        <v>-0.00373955894173972</v>
      </c>
      <c r="J3408" s="11" t="n">
        <f aca="false">IF(OR(D3408="",D3407=""),"",D3408/D3407-1)</f>
        <v>0.0064748201438849</v>
      </c>
      <c r="K3408" s="11" t="n">
        <f aca="false">IF(OR(E3408="",E3407=""),"",E3408/E3407-1)</f>
        <v>0.00613049189899284</v>
      </c>
      <c r="L3408" s="11" t="n">
        <f aca="false">IF(OR(F3408="",F3407=""),"",F3408/F3407-1)</f>
        <v>-0.00205920429565665</v>
      </c>
      <c r="M3408" s="11" t="n">
        <f aca="false">IF(OR(G3408="",G3407=""),"",G3408/G3407-1)</f>
        <v>0.0166890544225995</v>
      </c>
      <c r="N3408" s="11" t="n">
        <f aca="false">IF(OR(H3408="",H3407=""),"",H3408/H3407-1)</f>
        <v>0.0255351999762463</v>
      </c>
      <c r="O3408" s="11" t="n">
        <f aca="false">IF(I3408="","",I3408-B3408/252)</f>
        <v>-0.00380106687824765</v>
      </c>
      <c r="P3408" s="11" t="n">
        <f aca="false">IF(J3408="","",J3408-B3408/252)</f>
        <v>0.00641331220737696</v>
      </c>
      <c r="Q3408" s="11" t="n">
        <f aca="false">IF(K3408="","",K3408-B3408/252)</f>
        <v>0.0060689839624849</v>
      </c>
      <c r="R3408" s="11" t="n">
        <f aca="false">IF(L3408="","",L3408-B3408/252)</f>
        <v>-0.00212071223216458</v>
      </c>
      <c r="S3408" s="11" t="n">
        <f aca="false">IF(M3408="","",M3408-B3408/252)</f>
        <v>0.0166275464860916</v>
      </c>
      <c r="T3408" s="11" t="n">
        <f aca="false">IF(N3408="","",N3408-B3408/252)</f>
        <v>0.0254736920397384</v>
      </c>
    </row>
    <row r="3409" customFormat="false" ht="15" hidden="false" customHeight="false" outlineLevel="0" collapsed="false">
      <c r="A3409" s="9" t="n">
        <f aca="false">'Prices (input)'!A3409</f>
        <v>43801</v>
      </c>
      <c r="B3409" s="10" t="n">
        <f aca="false">LOOKUP(A3409,'FedFunds (input)'!$A$3:$A$867,'FedFunds (input)'!$B$3:$B$867)/100</f>
        <v>0.0155</v>
      </c>
      <c r="C3409" s="10" t="n">
        <f aca="false">'Prices (input)'!B3409</f>
        <v>282.64</v>
      </c>
      <c r="D3409" s="10" t="n">
        <f aca="false">'Prices (input)'!C3409</f>
        <v>27.96</v>
      </c>
      <c r="E3409" s="10" t="n">
        <f aca="false">'Prices (input)'!D3409</f>
        <v>137.79</v>
      </c>
      <c r="F3409" s="10" t="n">
        <f aca="false">'Prices (input)'!E3409</f>
        <v>113.333</v>
      </c>
      <c r="G3409" s="10" t="n">
        <f aca="false">'Prices (input)'!F3409</f>
        <v>25.041</v>
      </c>
      <c r="H3409" s="10" t="n">
        <f aca="false">'Prices (input)'!G3409</f>
        <v>34.629</v>
      </c>
      <c r="I3409" s="11" t="n">
        <f aca="false">IF(OR(C3409="",C3408=""),"",C3409/C3408-1)</f>
        <v>-0.00848944081947667</v>
      </c>
      <c r="J3409" s="11" t="n">
        <f aca="false">IF(OR(D3409="",D3408=""),"",D3409/D3408-1)</f>
        <v>-0.00071479628305926</v>
      </c>
      <c r="K3409" s="11" t="n">
        <f aca="false">IF(OR(E3409="",E3408=""),"",E3409/E3408-1)</f>
        <v>-0.000507761497171244</v>
      </c>
      <c r="L3409" s="11" t="n">
        <f aca="false">IF(OR(F3409="",F3408=""),"",F3409/F3408-1)</f>
        <v>-0.0132600821898725</v>
      </c>
      <c r="M3409" s="11" t="n">
        <f aca="false">IF(OR(G3409="",G3408=""),"",G3409/G3408-1)</f>
        <v>0.00256235736877919</v>
      </c>
      <c r="N3409" s="11" t="n">
        <f aca="false">IF(OR(H3409="",H3408=""),"",H3409/H3408-1)</f>
        <v>0.00260575002171448</v>
      </c>
      <c r="O3409" s="11" t="n">
        <f aca="false">IF(I3409="","",I3409-B3409/252)</f>
        <v>-0.0085509487559846</v>
      </c>
      <c r="P3409" s="11" t="n">
        <f aca="false">IF(J3409="","",J3409-B3409/252)</f>
        <v>-0.000776304219567197</v>
      </c>
      <c r="Q3409" s="11" t="n">
        <f aca="false">IF(K3409="","",K3409-B3409/252)</f>
        <v>-0.000569269433679181</v>
      </c>
      <c r="R3409" s="11" t="n">
        <f aca="false">IF(L3409="","",L3409-B3409/252)</f>
        <v>-0.0133215901263804</v>
      </c>
      <c r="S3409" s="11" t="n">
        <f aca="false">IF(M3409="","",M3409-B3409/252)</f>
        <v>0.00250084943227125</v>
      </c>
      <c r="T3409" s="11" t="n">
        <f aca="false">IF(N3409="","",N3409-B3409/252)</f>
        <v>0.00254424208520655</v>
      </c>
    </row>
    <row r="3410" customFormat="false" ht="15" hidden="false" customHeight="false" outlineLevel="0" collapsed="false">
      <c r="A3410" s="9" t="n">
        <f aca="false">'Prices (input)'!A3410</f>
        <v>43802</v>
      </c>
      <c r="B3410" s="10" t="n">
        <f aca="false">LOOKUP(A3410,'FedFunds (input)'!$A$3:$A$867,'FedFunds (input)'!$B$3:$B$867)/100</f>
        <v>0.0155</v>
      </c>
      <c r="C3410" s="10" t="n">
        <f aca="false">'Prices (input)'!B3410</f>
        <v>280.71</v>
      </c>
      <c r="D3410" s="10" t="n">
        <f aca="false">'Prices (input)'!C3410</f>
        <v>28.26</v>
      </c>
      <c r="E3410" s="10" t="n">
        <f aca="false">'Prices (input)'!D3410</f>
        <v>139.14</v>
      </c>
      <c r="F3410" s="10" t="n">
        <f aca="false">'Prices (input)'!E3410</f>
        <v>115.689</v>
      </c>
      <c r="G3410" s="10" t="n">
        <f aca="false">'Prices (input)'!F3410</f>
        <v>25.607</v>
      </c>
      <c r="H3410" s="10" t="n">
        <f aca="false">'Prices (input)'!G3410</f>
        <v>35.779</v>
      </c>
      <c r="I3410" s="11" t="n">
        <f aca="false">IF(OR(C3410="",C3409=""),"",C3410/C3409-1)</f>
        <v>-0.00682847438437595</v>
      </c>
      <c r="J3410" s="11" t="n">
        <f aca="false">IF(OR(D3410="",D3409=""),"",D3410/D3409-1)</f>
        <v>0.0107296137339057</v>
      </c>
      <c r="K3410" s="11" t="n">
        <f aca="false">IF(OR(E3410="",E3409=""),"",E3410/E3409-1)</f>
        <v>0.00979751796211614</v>
      </c>
      <c r="L3410" s="11" t="n">
        <f aca="false">IF(OR(F3410="",F3409=""),"",F3410/F3409-1)</f>
        <v>0.0207882964361659</v>
      </c>
      <c r="M3410" s="11" t="n">
        <f aca="false">IF(OR(G3410="",G3409=""),"",G3410/G3409-1)</f>
        <v>0.0226029311928437</v>
      </c>
      <c r="N3410" s="11" t="n">
        <f aca="false">IF(OR(H3410="",H3409=""),"",H3410/H3409-1)</f>
        <v>0.033209159952641</v>
      </c>
      <c r="O3410" s="11" t="n">
        <f aca="false">IF(I3410="","",I3410-B3410/252)</f>
        <v>-0.00688998232088389</v>
      </c>
      <c r="P3410" s="11" t="n">
        <f aca="false">IF(J3410="","",J3410-B3410/252)</f>
        <v>0.0106681057973978</v>
      </c>
      <c r="Q3410" s="11" t="n">
        <f aca="false">IF(K3410="","",K3410-B3410/252)</f>
        <v>0.00973601002560821</v>
      </c>
      <c r="R3410" s="11" t="n">
        <f aca="false">IF(L3410="","",L3410-B3410/252)</f>
        <v>0.0207267884996579</v>
      </c>
      <c r="S3410" s="11" t="n">
        <f aca="false">IF(M3410="","",M3410-B3410/252)</f>
        <v>0.0225414232563358</v>
      </c>
      <c r="T3410" s="11" t="n">
        <f aca="false">IF(N3410="","",N3410-B3410/252)</f>
        <v>0.033147652016133</v>
      </c>
    </row>
    <row r="3411" customFormat="false" ht="15" hidden="false" customHeight="false" outlineLevel="0" collapsed="false">
      <c r="A3411" s="9" t="n">
        <f aca="false">'Prices (input)'!A3411</f>
        <v>43803</v>
      </c>
      <c r="B3411" s="10" t="n">
        <f aca="false">LOOKUP(A3411,'FedFunds (input)'!$A$3:$A$867,'FedFunds (input)'!$B$3:$B$867)/100</f>
        <v>0.0155</v>
      </c>
      <c r="C3411" s="10" t="n">
        <f aca="false">'Prices (input)'!B3411</f>
        <v>282.52</v>
      </c>
      <c r="D3411" s="10" t="n">
        <f aca="false">'Prices (input)'!C3411</f>
        <v>28.19</v>
      </c>
      <c r="E3411" s="10" t="n">
        <f aca="false">'Prices (input)'!D3411</f>
        <v>138.93</v>
      </c>
      <c r="F3411" s="10" t="n">
        <f aca="false">'Prices (input)'!E3411</f>
        <v>114.529</v>
      </c>
      <c r="G3411" s="10" t="n">
        <f aca="false">'Prices (input)'!F3411</f>
        <v>25.336</v>
      </c>
      <c r="H3411" s="10" t="n">
        <f aca="false">'Prices (input)'!G3411</f>
        <v>35.49</v>
      </c>
      <c r="I3411" s="11" t="n">
        <f aca="false">IF(OR(C3411="",C3410=""),"",C3411/C3410-1)</f>
        <v>0.00644793559189205</v>
      </c>
      <c r="J3411" s="11" t="n">
        <f aca="false">IF(OR(D3411="",D3410=""),"",D3411/D3410-1)</f>
        <v>-0.00247699929228595</v>
      </c>
      <c r="K3411" s="11" t="n">
        <f aca="false">IF(OR(E3411="",E3410=""),"",E3411/E3410-1)</f>
        <v>-0.00150927123760225</v>
      </c>
      <c r="L3411" s="11" t="n">
        <f aca="false">IF(OR(F3411="",F3410=""),"",F3411/F3410-1)</f>
        <v>-0.0100268824175159</v>
      </c>
      <c r="M3411" s="11" t="n">
        <f aca="false">IF(OR(G3411="",G3410=""),"",G3411/G3410-1)</f>
        <v>-0.0105830436989885</v>
      </c>
      <c r="N3411" s="11" t="n">
        <f aca="false">IF(OR(H3411="",H3410=""),"",H3411/H3410-1)</f>
        <v>-0.00807736381676405</v>
      </c>
      <c r="O3411" s="11" t="n">
        <f aca="false">IF(I3411="","",I3411-B3411/252)</f>
        <v>0.00638642765538411</v>
      </c>
      <c r="P3411" s="11" t="n">
        <f aca="false">IF(J3411="","",J3411-B3411/252)</f>
        <v>-0.00253850722879389</v>
      </c>
      <c r="Q3411" s="11" t="n">
        <f aca="false">IF(K3411="","",K3411-B3411/252)</f>
        <v>-0.00157077917411019</v>
      </c>
      <c r="R3411" s="11" t="n">
        <f aca="false">IF(L3411="","",L3411-B3411/252)</f>
        <v>-0.0100883903540239</v>
      </c>
      <c r="S3411" s="11" t="n">
        <f aca="false">IF(M3411="","",M3411-B3411/252)</f>
        <v>-0.0106445516354965</v>
      </c>
      <c r="T3411" s="11" t="n">
        <f aca="false">IF(N3411="","",N3411-B3411/252)</f>
        <v>-0.00813887175327199</v>
      </c>
    </row>
    <row r="3412" customFormat="false" ht="15" hidden="false" customHeight="false" outlineLevel="0" collapsed="false">
      <c r="A3412" s="9" t="n">
        <f aca="false">'Prices (input)'!A3412</f>
        <v>43804</v>
      </c>
      <c r="B3412" s="10" t="n">
        <f aca="false">LOOKUP(A3412,'FedFunds (input)'!$A$3:$A$867,'FedFunds (input)'!$B$3:$B$867)/100</f>
        <v>0.0155</v>
      </c>
      <c r="C3412" s="10" t="n">
        <f aca="false">'Prices (input)'!B3412</f>
        <v>283.04</v>
      </c>
      <c r="D3412" s="10" t="n">
        <f aca="false">'Prices (input)'!C3412</f>
        <v>28.22</v>
      </c>
      <c r="E3412" s="10" t="n">
        <f aca="false">'Prices (input)'!D3412</f>
        <v>139.01</v>
      </c>
      <c r="F3412" s="10" t="n">
        <f aca="false">'Prices (input)'!E3412</f>
        <v>114.013</v>
      </c>
      <c r="G3412" s="10" t="n">
        <f aca="false">'Prices (input)'!F3412</f>
        <v>25.447</v>
      </c>
      <c r="H3412" s="10" t="n">
        <f aca="false">'Prices (input)'!G3412</f>
        <v>35.625</v>
      </c>
      <c r="I3412" s="11" t="n">
        <f aca="false">IF(OR(C3412="",C3411=""),"",C3412/C3411-1)</f>
        <v>0.0018405776582191</v>
      </c>
      <c r="J3412" s="11" t="n">
        <f aca="false">IF(OR(D3412="",D3411=""),"",D3412/D3411-1)</f>
        <v>0.00106420716566147</v>
      </c>
      <c r="K3412" s="11" t="n">
        <f aca="false">IF(OR(E3412="",E3411=""),"",E3412/E3411-1)</f>
        <v>0.00057582955445179</v>
      </c>
      <c r="L3412" s="11" t="n">
        <f aca="false">IF(OR(F3412="",F3411=""),"",F3412/F3411-1)</f>
        <v>-0.00450540911035624</v>
      </c>
      <c r="M3412" s="11" t="n">
        <f aca="false">IF(OR(G3412="",G3411=""),"",G3412/G3411-1)</f>
        <v>0.00438111777707606</v>
      </c>
      <c r="N3412" s="11" t="n">
        <f aca="false">IF(OR(H3412="",H3411=""),"",H3412/H3411-1)</f>
        <v>0.00380388841927304</v>
      </c>
      <c r="O3412" s="11" t="n">
        <f aca="false">IF(I3412="","",I3412-B3412/252)</f>
        <v>0.00177906972171116</v>
      </c>
      <c r="P3412" s="11" t="n">
        <f aca="false">IF(J3412="","",J3412-B3412/252)</f>
        <v>0.00100269922915353</v>
      </c>
      <c r="Q3412" s="11" t="n">
        <f aca="false">IF(K3412="","",K3412-B3412/252)</f>
        <v>0.000514321617943853</v>
      </c>
      <c r="R3412" s="11" t="n">
        <f aca="false">IF(L3412="","",L3412-B3412/252)</f>
        <v>-0.00456691704686418</v>
      </c>
      <c r="S3412" s="11" t="n">
        <f aca="false">IF(M3412="","",M3412-B3412/252)</f>
        <v>0.00431960984056812</v>
      </c>
      <c r="T3412" s="11" t="n">
        <f aca="false">IF(N3412="","",N3412-B3412/252)</f>
        <v>0.0037423804827651</v>
      </c>
    </row>
    <row r="3413" customFormat="false" ht="15" hidden="false" customHeight="false" outlineLevel="0" collapsed="false">
      <c r="A3413" s="9" t="n">
        <f aca="false">'Prices (input)'!A3413</f>
        <v>43805</v>
      </c>
      <c r="B3413" s="10" t="n">
        <f aca="false">LOOKUP(A3413,'FedFunds (input)'!$A$3:$A$867,'FedFunds (input)'!$B$3:$B$867)/100</f>
        <v>0.0155</v>
      </c>
      <c r="C3413" s="10" t="n">
        <f aca="false">'Prices (input)'!B3413</f>
        <v>285.56</v>
      </c>
      <c r="D3413" s="10" t="n">
        <f aca="false">'Prices (input)'!C3413</f>
        <v>27.93</v>
      </c>
      <c r="E3413" s="10" t="n">
        <f aca="false">'Prices (input)'!D3413</f>
        <v>137.59</v>
      </c>
      <c r="F3413" s="10" t="n">
        <f aca="false">'Prices (input)'!E3413</f>
        <v>113.341</v>
      </c>
      <c r="G3413" s="10" t="n">
        <f aca="false">'Prices (input)'!F3413</f>
        <v>24.866</v>
      </c>
      <c r="H3413" s="10" t="n">
        <f aca="false">'Prices (input)'!G3413</f>
        <v>34.43</v>
      </c>
      <c r="I3413" s="11" t="n">
        <f aca="false">IF(OR(C3413="",C3412=""),"",C3413/C3412-1)</f>
        <v>0.00890333521763709</v>
      </c>
      <c r="J3413" s="11" t="n">
        <f aca="false">IF(OR(D3413="",D3412=""),"",D3413/D3412-1)</f>
        <v>-0.0102763997165131</v>
      </c>
      <c r="K3413" s="11" t="n">
        <f aca="false">IF(OR(E3413="",E3412=""),"",E3413/E3412-1)</f>
        <v>-0.0102150924393928</v>
      </c>
      <c r="L3413" s="11" t="n">
        <f aca="false">IF(OR(F3413="",F3412=""),"",F3413/F3412-1)</f>
        <v>-0.00589406471191889</v>
      </c>
      <c r="M3413" s="11" t="n">
        <f aca="false">IF(OR(G3413="",G3412=""),"",G3413/G3412-1)</f>
        <v>-0.0228317679883679</v>
      </c>
      <c r="N3413" s="11" t="n">
        <f aca="false">IF(OR(H3413="",H3412=""),"",H3413/H3412-1)</f>
        <v>-0.0335438596491228</v>
      </c>
      <c r="O3413" s="11" t="n">
        <f aca="false">IF(I3413="","",I3413-B3413/252)</f>
        <v>0.00884182728112915</v>
      </c>
      <c r="P3413" s="11" t="n">
        <f aca="false">IF(J3413="","",J3413-B3413/252)</f>
        <v>-0.010337907653021</v>
      </c>
      <c r="Q3413" s="11" t="n">
        <f aca="false">IF(K3413="","",K3413-B3413/252)</f>
        <v>-0.0102766003759007</v>
      </c>
      <c r="R3413" s="11" t="n">
        <f aca="false">IF(L3413="","",L3413-B3413/252)</f>
        <v>-0.00595557264842683</v>
      </c>
      <c r="S3413" s="11" t="n">
        <f aca="false">IF(M3413="","",M3413-B3413/252)</f>
        <v>-0.0228932759248759</v>
      </c>
      <c r="T3413" s="11" t="n">
        <f aca="false">IF(N3413="","",N3413-B3413/252)</f>
        <v>-0.0336053675856307</v>
      </c>
    </row>
    <row r="3414" customFormat="false" ht="15" hidden="false" customHeight="false" outlineLevel="0" collapsed="false">
      <c r="A3414" s="9" t="n">
        <f aca="false">'Prices (input)'!A3414</f>
        <v>43808</v>
      </c>
      <c r="B3414" s="10" t="n">
        <f aca="false">LOOKUP(A3414,'FedFunds (input)'!$A$3:$A$867,'FedFunds (input)'!$B$3:$B$867)/100</f>
        <v>0.0155</v>
      </c>
      <c r="C3414" s="10" t="n">
        <f aca="false">'Prices (input)'!B3414</f>
        <v>284.7</v>
      </c>
      <c r="D3414" s="10" t="n">
        <f aca="false">'Prices (input)'!C3414</f>
        <v>27.94</v>
      </c>
      <c r="E3414" s="10" t="n">
        <f aca="false">'Prices (input)'!D3414</f>
        <v>137.59</v>
      </c>
      <c r="F3414" s="10" t="n">
        <f aca="false">'Prices (input)'!E3414</f>
        <v>113.611</v>
      </c>
      <c r="G3414" s="10" t="n">
        <f aca="false">'Prices (input)'!F3414</f>
        <v>24.82</v>
      </c>
      <c r="H3414" s="10" t="n">
        <f aca="false">'Prices (input)'!G3414</f>
        <v>34.512</v>
      </c>
      <c r="I3414" s="11" t="n">
        <f aca="false">IF(OR(C3414="",C3413=""),"",C3414/C3413-1)</f>
        <v>-0.00301162627819029</v>
      </c>
      <c r="J3414" s="11" t="n">
        <f aca="false">IF(OR(D3414="",D3413=""),"",D3414/D3413-1)</f>
        <v>0.000358037952022938</v>
      </c>
      <c r="K3414" s="11" t="n">
        <f aca="false">IF(OR(E3414="",E3413=""),"",E3414/E3413-1)</f>
        <v>0</v>
      </c>
      <c r="L3414" s="11" t="n">
        <f aca="false">IF(OR(F3414="",F3413=""),"",F3414/F3413-1)</f>
        <v>0.00238219179290833</v>
      </c>
      <c r="M3414" s="11" t="n">
        <f aca="false">IF(OR(G3414="",G3413=""),"",G3414/G3413-1)</f>
        <v>-0.00184991554733371</v>
      </c>
      <c r="N3414" s="11" t="n">
        <f aca="false">IF(OR(H3414="",H3413=""),"",H3414/H3413-1)</f>
        <v>0.00238164391519025</v>
      </c>
      <c r="O3414" s="11" t="n">
        <f aca="false">IF(I3414="","",I3414-B3414/252)</f>
        <v>-0.00307313421469823</v>
      </c>
      <c r="P3414" s="11" t="n">
        <f aca="false">IF(J3414="","",J3414-B3414/252)</f>
        <v>0.000296530015515002</v>
      </c>
      <c r="Q3414" s="11" t="n">
        <f aca="false">IF(K3414="","",K3414-B3414/252)</f>
        <v>-6.15079365079365E-005</v>
      </c>
      <c r="R3414" s="11" t="n">
        <f aca="false">IF(L3414="","",L3414-B3414/252)</f>
        <v>0.00232068385640039</v>
      </c>
      <c r="S3414" s="11" t="n">
        <f aca="false">IF(M3414="","",M3414-B3414/252)</f>
        <v>-0.00191142348384165</v>
      </c>
      <c r="T3414" s="11" t="n">
        <f aca="false">IF(N3414="","",N3414-B3414/252)</f>
        <v>0.00232013597868231</v>
      </c>
    </row>
    <row r="3415" customFormat="false" ht="15" hidden="false" customHeight="false" outlineLevel="0" collapsed="false">
      <c r="A3415" s="9" t="n">
        <f aca="false">'Prices (input)'!A3415</f>
        <v>43809</v>
      </c>
      <c r="B3415" s="10" t="n">
        <f aca="false">LOOKUP(A3415,'FedFunds (input)'!$A$3:$A$867,'FedFunds (input)'!$B$3:$B$867)/100</f>
        <v>0.0155</v>
      </c>
      <c r="C3415" s="10" t="n">
        <f aca="false">'Prices (input)'!B3415</f>
        <v>284.41</v>
      </c>
      <c r="D3415" s="10" t="n">
        <f aca="false">'Prices (input)'!C3415</f>
        <v>28</v>
      </c>
      <c r="E3415" s="10" t="n">
        <f aca="false">'Prices (input)'!D3415</f>
        <v>137.96</v>
      </c>
      <c r="F3415" s="10" t="n">
        <f aca="false">'Prices (input)'!E3415</f>
        <v>113.595</v>
      </c>
      <c r="G3415" s="10" t="n">
        <f aca="false">'Prices (input)'!F3415</f>
        <v>25.004</v>
      </c>
      <c r="H3415" s="10" t="n">
        <f aca="false">'Prices (input)'!G3415</f>
        <v>34.648</v>
      </c>
      <c r="I3415" s="11" t="n">
        <f aca="false">IF(OR(C3415="",C3414=""),"",C3415/C3414-1)</f>
        <v>-0.00101861608710907</v>
      </c>
      <c r="J3415" s="11" t="n">
        <f aca="false">IF(OR(D3415="",D3414=""),"",D3415/D3414-1)</f>
        <v>0.00214745884037226</v>
      </c>
      <c r="K3415" s="11" t="n">
        <f aca="false">IF(OR(E3415="",E3414=""),"",E3415/E3414-1)</f>
        <v>0.00268914892070637</v>
      </c>
      <c r="L3415" s="11" t="n">
        <f aca="false">IF(OR(F3415="",F3414=""),"",F3415/F3414-1)</f>
        <v>-0.000140831433576016</v>
      </c>
      <c r="M3415" s="11" t="n">
        <f aca="false">IF(OR(G3415="",G3414=""),"",G3415/G3414-1)</f>
        <v>0.00741337630942796</v>
      </c>
      <c r="N3415" s="11" t="n">
        <f aca="false">IF(OR(H3415="",H3414=""),"",H3415/H3414-1)</f>
        <v>0.00394065832174317</v>
      </c>
      <c r="O3415" s="11" t="n">
        <f aca="false">IF(I3415="","",I3415-B3415/252)</f>
        <v>-0.00108012402361701</v>
      </c>
      <c r="P3415" s="11" t="n">
        <f aca="false">IF(J3415="","",J3415-B3415/252)</f>
        <v>0.00208595090386433</v>
      </c>
      <c r="Q3415" s="11" t="n">
        <f aca="false">IF(K3415="","",K3415-B3415/252)</f>
        <v>0.00262764098419844</v>
      </c>
      <c r="R3415" s="11" t="n">
        <f aca="false">IF(L3415="","",L3415-B3415/252)</f>
        <v>-0.000202339370083953</v>
      </c>
      <c r="S3415" s="11" t="n">
        <f aca="false">IF(M3415="","",M3415-B3415/252)</f>
        <v>0.00735186837292002</v>
      </c>
      <c r="T3415" s="11" t="n">
        <f aca="false">IF(N3415="","",N3415-B3415/252)</f>
        <v>0.00387915038523524</v>
      </c>
    </row>
    <row r="3416" customFormat="false" ht="15" hidden="false" customHeight="false" outlineLevel="0" collapsed="false">
      <c r="A3416" s="9" t="n">
        <f aca="false">'Prices (input)'!A3416</f>
        <v>43810</v>
      </c>
      <c r="B3416" s="10" t="n">
        <f aca="false">LOOKUP(A3416,'FedFunds (input)'!$A$3:$A$867,'FedFunds (input)'!$B$3:$B$867)/100</f>
        <v>0.0155</v>
      </c>
      <c r="C3416" s="10" t="n">
        <f aca="false">'Prices (input)'!B3416</f>
        <v>285.19</v>
      </c>
      <c r="D3416" s="10" t="n">
        <f aca="false">'Prices (input)'!C3416</f>
        <v>28.22</v>
      </c>
      <c r="E3416" s="10" t="n">
        <f aca="false">'Prices (input)'!D3416</f>
        <v>138.93</v>
      </c>
      <c r="F3416" s="10" t="n">
        <f aca="false">'Prices (input)'!E3416</f>
        <v>114.488</v>
      </c>
      <c r="G3416" s="10" t="n">
        <f aca="false">'Prices (input)'!F3416</f>
        <v>25.534</v>
      </c>
      <c r="H3416" s="10" t="n">
        <f aca="false">'Prices (input)'!G3416</f>
        <v>35.666</v>
      </c>
      <c r="I3416" s="11" t="n">
        <f aca="false">IF(OR(C3416="",C3415=""),"",C3416/C3415-1)</f>
        <v>0.00274251960198302</v>
      </c>
      <c r="J3416" s="11" t="n">
        <f aca="false">IF(OR(D3416="",D3415=""),"",D3416/D3415-1)</f>
        <v>0.00785714285714279</v>
      </c>
      <c r="K3416" s="11" t="n">
        <f aca="false">IF(OR(E3416="",E3415=""),"",E3416/E3415-1)</f>
        <v>0.00703102348506812</v>
      </c>
      <c r="L3416" s="11" t="n">
        <f aca="false">IF(OR(F3416="",F3415=""),"",F3416/F3415-1)</f>
        <v>0.00786126149918576</v>
      </c>
      <c r="M3416" s="11" t="n">
        <f aca="false">IF(OR(G3416="",G3415=""),"",G3416/G3415-1)</f>
        <v>0.0211966085426332</v>
      </c>
      <c r="N3416" s="11" t="n">
        <f aca="false">IF(OR(H3416="",H3415=""),"",H3416/H3415-1)</f>
        <v>0.0293812052643729</v>
      </c>
      <c r="O3416" s="11" t="n">
        <f aca="false">IF(I3416="","",I3416-B3416/252)</f>
        <v>0.00268101166547508</v>
      </c>
      <c r="P3416" s="11" t="n">
        <f aca="false">IF(J3416="","",J3416-B3416/252)</f>
        <v>0.00779563492063485</v>
      </c>
      <c r="Q3416" s="11" t="n">
        <f aca="false">IF(K3416="","",K3416-B3416/252)</f>
        <v>0.00696951554856019</v>
      </c>
      <c r="R3416" s="11" t="n">
        <f aca="false">IF(L3416="","",L3416-B3416/252)</f>
        <v>0.00779975356267782</v>
      </c>
      <c r="S3416" s="11" t="n">
        <f aca="false">IF(M3416="","",M3416-B3416/252)</f>
        <v>0.0211351006061252</v>
      </c>
      <c r="T3416" s="11" t="n">
        <f aca="false">IF(N3416="","",N3416-B3416/252)</f>
        <v>0.029319697327865</v>
      </c>
    </row>
    <row r="3417" customFormat="false" ht="15" hidden="false" customHeight="false" outlineLevel="0" collapsed="false">
      <c r="A3417" s="9" t="n">
        <f aca="false">'Prices (input)'!A3417</f>
        <v>43811</v>
      </c>
      <c r="B3417" s="10" t="n">
        <f aca="false">LOOKUP(A3417,'FedFunds (input)'!$A$3:$A$867,'FedFunds (input)'!$B$3:$B$867)/100</f>
        <v>0.0155</v>
      </c>
      <c r="C3417" s="10" t="n">
        <f aca="false">'Prices (input)'!B3417</f>
        <v>287.66</v>
      </c>
      <c r="D3417" s="10" t="n">
        <f aca="false">'Prices (input)'!C3417</f>
        <v>28.1</v>
      </c>
      <c r="E3417" s="10" t="n">
        <f aca="false">'Prices (input)'!D3417</f>
        <v>138.44</v>
      </c>
      <c r="F3417" s="10" t="n">
        <f aca="false">'Prices (input)'!E3417</f>
        <v>112.633</v>
      </c>
      <c r="G3417" s="10" t="n">
        <f aca="false">'Prices (input)'!F3417</f>
        <v>25.502</v>
      </c>
      <c r="H3417" s="10" t="n">
        <f aca="false">'Prices (input)'!G3417</f>
        <v>35.571</v>
      </c>
      <c r="I3417" s="11" t="n">
        <f aca="false">IF(OR(C3417="",C3416=""),"",C3417/C3416-1)</f>
        <v>0.00866089273817461</v>
      </c>
      <c r="J3417" s="11" t="n">
        <f aca="false">IF(OR(D3417="",D3416=""),"",D3417/D3416-1)</f>
        <v>-0.00425230333097082</v>
      </c>
      <c r="K3417" s="11" t="n">
        <f aca="false">IF(OR(E3417="",E3416=""),"",E3417/E3416-1)</f>
        <v>-0.00352695602101782</v>
      </c>
      <c r="L3417" s="11" t="n">
        <f aca="false">IF(OR(F3417="",F3416=""),"",F3417/F3416-1)</f>
        <v>-0.0162025714485361</v>
      </c>
      <c r="M3417" s="11" t="n">
        <f aca="false">IF(OR(G3417="",G3416=""),"",G3417/G3416-1)</f>
        <v>-0.00125323098613617</v>
      </c>
      <c r="N3417" s="11" t="n">
        <f aca="false">IF(OR(H3417="",H3416=""),"",H3417/H3416-1)</f>
        <v>-0.00266360118880726</v>
      </c>
      <c r="O3417" s="11" t="n">
        <f aca="false">IF(I3417="","",I3417-B3417/252)</f>
        <v>0.00859938480166667</v>
      </c>
      <c r="P3417" s="11" t="n">
        <f aca="false">IF(J3417="","",J3417-B3417/252)</f>
        <v>-0.00431381126747876</v>
      </c>
      <c r="Q3417" s="11" t="n">
        <f aca="false">IF(K3417="","",K3417-B3417/252)</f>
        <v>-0.00358846395752576</v>
      </c>
      <c r="R3417" s="11" t="n">
        <f aca="false">IF(L3417="","",L3417-B3417/252)</f>
        <v>-0.016264079385044</v>
      </c>
      <c r="S3417" s="11" t="n">
        <f aca="false">IF(M3417="","",M3417-B3417/252)</f>
        <v>-0.0013147389226441</v>
      </c>
      <c r="T3417" s="11" t="n">
        <f aca="false">IF(N3417="","",N3417-B3417/252)</f>
        <v>-0.0027251091253152</v>
      </c>
    </row>
    <row r="3418" customFormat="false" ht="15" hidden="false" customHeight="false" outlineLevel="0" collapsed="false">
      <c r="A3418" s="9" t="n">
        <f aca="false">'Prices (input)'!A3418</f>
        <v>43812</v>
      </c>
      <c r="B3418" s="10" t="n">
        <f aca="false">LOOKUP(A3418,'FedFunds (input)'!$A$3:$A$867,'FedFunds (input)'!$B$3:$B$867)/100</f>
        <v>0.0155</v>
      </c>
      <c r="C3418" s="10" t="n">
        <f aca="false">'Prices (input)'!B3418</f>
        <v>287.79</v>
      </c>
      <c r="D3418" s="10" t="n">
        <f aca="false">'Prices (input)'!C3418</f>
        <v>28.22</v>
      </c>
      <c r="E3418" s="10" t="n">
        <f aca="false">'Prices (input)'!D3418</f>
        <v>139.08</v>
      </c>
      <c r="F3418" s="10" t="n">
        <f aca="false">'Prices (input)'!E3418</f>
        <v>113.915</v>
      </c>
      <c r="G3418" s="10" t="n">
        <f aca="false">'Prices (input)'!F3418</f>
        <v>25.539</v>
      </c>
      <c r="H3418" s="10" t="n">
        <f aca="false">'Prices (input)'!G3418</f>
        <v>35.58</v>
      </c>
      <c r="I3418" s="11" t="n">
        <f aca="false">IF(OR(C3418="",C3417=""),"",C3418/C3417-1)</f>
        <v>0.000451922408398753</v>
      </c>
      <c r="J3418" s="11" t="n">
        <f aca="false">IF(OR(D3418="",D3417=""),"",D3418/D3417-1)</f>
        <v>0.00427046263345177</v>
      </c>
      <c r="K3418" s="11" t="n">
        <f aca="false">IF(OR(E3418="",E3417=""),"",E3418/E3417-1)</f>
        <v>0.00462294134643182</v>
      </c>
      <c r="L3418" s="11" t="n">
        <f aca="false">IF(OR(F3418="",F3417=""),"",F3418/F3417-1)</f>
        <v>0.0113820993847276</v>
      </c>
      <c r="M3418" s="11" t="n">
        <f aca="false">IF(OR(G3418="",G3417=""),"",G3418/G3417-1)</f>
        <v>0.00145086659869831</v>
      </c>
      <c r="N3418" s="11" t="n">
        <f aca="false">IF(OR(H3418="",H3417=""),"",H3418/H3417-1)</f>
        <v>0.000253015096567388</v>
      </c>
      <c r="O3418" s="11" t="n">
        <f aca="false">IF(I3418="","",I3418-B3418/252)</f>
        <v>0.000390414471890816</v>
      </c>
      <c r="P3418" s="11" t="n">
        <f aca="false">IF(J3418="","",J3418-B3418/252)</f>
        <v>0.00420895469694383</v>
      </c>
      <c r="Q3418" s="11" t="n">
        <f aca="false">IF(K3418="","",K3418-B3418/252)</f>
        <v>0.00456143340992388</v>
      </c>
      <c r="R3418" s="11" t="n">
        <f aca="false">IF(L3418="","",L3418-B3418/252)</f>
        <v>0.0113205914482196</v>
      </c>
      <c r="S3418" s="11" t="n">
        <f aca="false">IF(M3418="","",M3418-B3418/252)</f>
        <v>0.00138935866219037</v>
      </c>
      <c r="T3418" s="11" t="n">
        <f aca="false">IF(N3418="","",N3418-B3418/252)</f>
        <v>0.000191507160059452</v>
      </c>
    </row>
    <row r="3419" customFormat="false" ht="15" hidden="false" customHeight="false" outlineLevel="0" collapsed="false">
      <c r="A3419" s="9" t="n">
        <f aca="false">'Prices (input)'!A3419</f>
        <v>43815</v>
      </c>
      <c r="B3419" s="10" t="n">
        <f aca="false">LOOKUP(A3419,'FedFunds (input)'!$A$3:$A$867,'FedFunds (input)'!$B$3:$B$867)/100</f>
        <v>0.0155</v>
      </c>
      <c r="C3419" s="10" t="n">
        <f aca="false">'Prices (input)'!B3419</f>
        <v>289.81</v>
      </c>
      <c r="D3419" s="10" t="n">
        <f aca="false">'Prices (input)'!C3419</f>
        <v>28.24</v>
      </c>
      <c r="E3419" s="10" t="n">
        <f aca="false">'Prices (input)'!D3419</f>
        <v>139.05</v>
      </c>
      <c r="F3419" s="10" t="n">
        <f aca="false">'Prices (input)'!E3419</f>
        <v>112.899</v>
      </c>
      <c r="G3419" s="10" t="n">
        <f aca="false">'Prices (input)'!F3419</f>
        <v>25.249</v>
      </c>
      <c r="H3419" s="10" t="n">
        <f aca="false">'Prices (input)'!G3419</f>
        <v>35.134</v>
      </c>
      <c r="I3419" s="11" t="n">
        <f aca="false">IF(OR(C3419="",C3418=""),"",C3419/C3418-1)</f>
        <v>0.0070190069147642</v>
      </c>
      <c r="J3419" s="11" t="n">
        <f aca="false">IF(OR(D3419="",D3418=""),"",D3419/D3418-1)</f>
        <v>0.000708717221828525</v>
      </c>
      <c r="K3419" s="11" t="n">
        <f aca="false">IF(OR(E3419="",E3418=""),"",E3419/E3418-1)</f>
        <v>-0.000215703192407268</v>
      </c>
      <c r="L3419" s="11" t="n">
        <f aca="false">IF(OR(F3419="",F3418=""),"",F3419/F3418-1)</f>
        <v>-0.00891893078172323</v>
      </c>
      <c r="M3419" s="11" t="n">
        <f aca="false">IF(OR(G3419="",G3418=""),"",G3419/G3418-1)</f>
        <v>-0.0113551822702535</v>
      </c>
      <c r="N3419" s="11" t="n">
        <f aca="false">IF(OR(H3419="",H3418=""),"",H3419/H3418-1)</f>
        <v>-0.0125351320966834</v>
      </c>
      <c r="O3419" s="11" t="n">
        <f aca="false">IF(I3419="","",I3419-B3419/252)</f>
        <v>0.00695749897825627</v>
      </c>
      <c r="P3419" s="11" t="n">
        <f aca="false">IF(J3419="","",J3419-B3419/252)</f>
        <v>0.000647209285320589</v>
      </c>
      <c r="Q3419" s="11" t="n">
        <f aca="false">IF(K3419="","",K3419-B3419/252)</f>
        <v>-0.000277211128915205</v>
      </c>
      <c r="R3419" s="11" t="n">
        <f aca="false">IF(L3419="","",L3419-B3419/252)</f>
        <v>-0.00898043871823117</v>
      </c>
      <c r="S3419" s="11" t="n">
        <f aca="false">IF(M3419="","",M3419-B3419/252)</f>
        <v>-0.0114166902067614</v>
      </c>
      <c r="T3419" s="11" t="n">
        <f aca="false">IF(N3419="","",N3419-B3419/252)</f>
        <v>-0.0125966400331914</v>
      </c>
    </row>
    <row r="3420" customFormat="false" ht="15" hidden="false" customHeight="false" outlineLevel="0" collapsed="false">
      <c r="A3420" s="9" t="n">
        <f aca="false">'Prices (input)'!A3420</f>
        <v>43816</v>
      </c>
      <c r="B3420" s="10" t="n">
        <f aca="false">LOOKUP(A3420,'FedFunds (input)'!$A$3:$A$867,'FedFunds (input)'!$B$3:$B$867)/100</f>
        <v>0.0155</v>
      </c>
      <c r="C3420" s="10" t="n">
        <f aca="false">'Prices (input)'!B3420</f>
        <v>289.86</v>
      </c>
      <c r="D3420" s="10" t="n">
        <f aca="false">'Prices (input)'!C3420</f>
        <v>28.22</v>
      </c>
      <c r="E3420" s="10" t="n">
        <f aca="false">'Prices (input)'!D3420</f>
        <v>139.01</v>
      </c>
      <c r="F3420" s="10" t="n">
        <f aca="false">'Prices (input)'!E3420</f>
        <v>112.735</v>
      </c>
      <c r="G3420" s="10" t="n">
        <f aca="false">'Prices (input)'!F3420</f>
        <v>25.027</v>
      </c>
      <c r="H3420" s="10" t="n">
        <f aca="false">'Prices (input)'!G3420</f>
        <v>34.919</v>
      </c>
      <c r="I3420" s="11" t="n">
        <f aca="false">IF(OR(C3420="",C3419=""),"",C3420/C3419-1)</f>
        <v>0.000172526827921793</v>
      </c>
      <c r="J3420" s="11" t="n">
        <f aca="false">IF(OR(D3420="",D3419=""),"",D3420/D3419-1)</f>
        <v>-0.000708215297450465</v>
      </c>
      <c r="K3420" s="11" t="n">
        <f aca="false">IF(OR(E3420="",E3419=""),"",E3420/E3419-1)</f>
        <v>-0.000287666307083878</v>
      </c>
      <c r="L3420" s="11" t="n">
        <f aca="false">IF(OR(F3420="",F3419=""),"",F3420/F3419-1)</f>
        <v>-0.00145262579827987</v>
      </c>
      <c r="M3420" s="11" t="n">
        <f aca="false">IF(OR(G3420="",G3419=""),"",G3420/G3419-1)</f>
        <v>-0.00879242742286812</v>
      </c>
      <c r="N3420" s="11" t="n">
        <f aca="false">IF(OR(H3420="",H3419=""),"",H3420/H3419-1)</f>
        <v>-0.00611942847384306</v>
      </c>
      <c r="O3420" s="11" t="n">
        <f aca="false">IF(I3420="","",I3420-B3420/252)</f>
        <v>0.000111018891413856</v>
      </c>
      <c r="P3420" s="11" t="n">
        <f aca="false">IF(J3420="","",J3420-B3420/252)</f>
        <v>-0.000769723233958402</v>
      </c>
      <c r="Q3420" s="11" t="n">
        <f aca="false">IF(K3420="","",K3420-B3420/252)</f>
        <v>-0.000349174243591815</v>
      </c>
      <c r="R3420" s="11" t="n">
        <f aca="false">IF(L3420="","",L3420-B3420/252)</f>
        <v>-0.00151413373478781</v>
      </c>
      <c r="S3420" s="11" t="n">
        <f aca="false">IF(M3420="","",M3420-B3420/252)</f>
        <v>-0.00885393535937606</v>
      </c>
      <c r="T3420" s="11" t="n">
        <f aca="false">IF(N3420="","",N3420-B3420/252)</f>
        <v>-0.006180936410351</v>
      </c>
    </row>
    <row r="3421" customFormat="false" ht="15" hidden="false" customHeight="false" outlineLevel="0" collapsed="false">
      <c r="A3421" s="9" t="n">
        <f aca="false">'Prices (input)'!A3421</f>
        <v>43817</v>
      </c>
      <c r="B3421" s="10" t="n">
        <f aca="false">LOOKUP(A3421,'FedFunds (input)'!$A$3:$A$867,'FedFunds (input)'!$B$3:$B$867)/100</f>
        <v>0.0155</v>
      </c>
      <c r="C3421" s="10" t="n">
        <f aca="false">'Prices (input)'!B3421</f>
        <v>289.87</v>
      </c>
      <c r="D3421" s="10" t="n">
        <f aca="false">'Prices (input)'!C3421</f>
        <v>28.21</v>
      </c>
      <c r="E3421" s="10" t="n">
        <f aca="false">'Prices (input)'!D3421</f>
        <v>139</v>
      </c>
      <c r="F3421" s="10" t="n">
        <f aca="false">'Prices (input)'!E3421</f>
        <v>111.825</v>
      </c>
      <c r="G3421" s="10" t="n">
        <f aca="false">'Prices (input)'!F3421</f>
        <v>25.309</v>
      </c>
      <c r="H3421" s="10" t="n">
        <f aca="false">'Prices (input)'!G3421</f>
        <v>35.146</v>
      </c>
      <c r="I3421" s="11" t="n">
        <f aca="false">IF(OR(C3421="",C3420=""),"",C3421/C3420-1)</f>
        <v>3.44994135099697E-005</v>
      </c>
      <c r="J3421" s="11" t="n">
        <f aca="false">IF(OR(D3421="",D3420=""),"",D3421/D3420-1)</f>
        <v>-0.000354358610914152</v>
      </c>
      <c r="K3421" s="11" t="n">
        <f aca="false">IF(OR(E3421="",E3420=""),"",E3421/E3420-1)</f>
        <v>-7.19372706998733E-005</v>
      </c>
      <c r="L3421" s="11" t="n">
        <f aca="false">IF(OR(F3421="",F3420=""),"",F3421/F3420-1)</f>
        <v>-0.00807202732070778</v>
      </c>
      <c r="M3421" s="11" t="n">
        <f aca="false">IF(OR(G3421="",G3420=""),"",G3421/G3420-1)</f>
        <v>0.0112678307427978</v>
      </c>
      <c r="N3421" s="11" t="n">
        <f aca="false">IF(OR(H3421="",H3420=""),"",H3421/H3420-1)</f>
        <v>0.00650075889916679</v>
      </c>
      <c r="O3421" s="11" t="n">
        <f aca="false">IF(I3421="","",I3421-B3421/252)</f>
        <v>-2.70085229979669E-005</v>
      </c>
      <c r="P3421" s="11" t="n">
        <f aca="false">IF(J3421="","",J3421-B3421/252)</f>
        <v>-0.000415866547422088</v>
      </c>
      <c r="Q3421" s="11" t="n">
        <f aca="false">IF(K3421="","",K3421-B3421/252)</f>
        <v>-0.00013344520720781</v>
      </c>
      <c r="R3421" s="11" t="n">
        <f aca="false">IF(L3421="","",L3421-B3421/252)</f>
        <v>-0.00813353525721571</v>
      </c>
      <c r="S3421" s="11" t="n">
        <f aca="false">IF(M3421="","",M3421-B3421/252)</f>
        <v>0.0112063228062899</v>
      </c>
      <c r="T3421" s="11" t="n">
        <f aca="false">IF(N3421="","",N3421-B3421/252)</f>
        <v>0.00643925096265886</v>
      </c>
    </row>
    <row r="3422" customFormat="false" ht="15" hidden="false" customHeight="false" outlineLevel="0" collapsed="false">
      <c r="A3422" s="9" t="n">
        <f aca="false">'Prices (input)'!A3422</f>
        <v>43818</v>
      </c>
      <c r="B3422" s="10" t="n">
        <f aca="false">LOOKUP(A3422,'FedFunds (input)'!$A$3:$A$867,'FedFunds (input)'!$B$3:$B$867)/100</f>
        <v>0.0155</v>
      </c>
      <c r="C3422" s="10" t="n">
        <f aca="false">'Prices (input)'!B3422</f>
        <v>291.08</v>
      </c>
      <c r="D3422" s="10" t="n">
        <f aca="false">'Prices (input)'!C3422</f>
        <v>28.26</v>
      </c>
      <c r="E3422" s="10" t="n">
        <f aca="false">'Prices (input)'!D3422</f>
        <v>139.33</v>
      </c>
      <c r="F3422" s="10" t="n">
        <f aca="false">'Prices (input)'!E3422</f>
        <v>111.98</v>
      </c>
      <c r="G3422" s="10" t="n">
        <f aca="false">'Prices (input)'!F3422</f>
        <v>25.336</v>
      </c>
      <c r="H3422" s="10" t="n">
        <f aca="false">'Prices (input)'!G3422</f>
        <v>35.263</v>
      </c>
      <c r="I3422" s="11" t="n">
        <f aca="false">IF(OR(C3422="",C3421=""),"",C3422/C3421-1)</f>
        <v>0.00417428502432116</v>
      </c>
      <c r="J3422" s="11" t="n">
        <f aca="false">IF(OR(D3422="",D3421=""),"",D3422/D3421-1)</f>
        <v>0.00177242112725984</v>
      </c>
      <c r="K3422" s="11" t="n">
        <f aca="false">IF(OR(E3422="",E3421=""),"",E3422/E3421-1)</f>
        <v>0.00237410071942445</v>
      </c>
      <c r="L3422" s="11" t="n">
        <f aca="false">IF(OR(F3422="",F3421=""),"",F3422/F3421-1)</f>
        <v>0.00138609434384085</v>
      </c>
      <c r="M3422" s="11" t="n">
        <f aca="false">IF(OR(G3422="",G3421=""),"",G3422/G3421-1)</f>
        <v>0.0010668141767749</v>
      </c>
      <c r="N3422" s="11" t="n">
        <f aca="false">IF(OR(H3422="",H3421=""),"",H3422/H3421-1)</f>
        <v>0.0033289705798667</v>
      </c>
      <c r="O3422" s="11" t="n">
        <f aca="false">IF(I3422="","",I3422-B3422/252)</f>
        <v>0.00411277708781322</v>
      </c>
      <c r="P3422" s="11" t="n">
        <f aca="false">IF(J3422="","",J3422-B3422/252)</f>
        <v>0.0017109131907519</v>
      </c>
      <c r="Q3422" s="11" t="n">
        <f aca="false">IF(K3422="","",K3422-B3422/252)</f>
        <v>0.00231259278291652</v>
      </c>
      <c r="R3422" s="11" t="n">
        <f aca="false">IF(L3422="","",L3422-B3422/252)</f>
        <v>0.00132458640733291</v>
      </c>
      <c r="S3422" s="11" t="n">
        <f aca="false">IF(M3422="","",M3422-B3422/252)</f>
        <v>0.00100530624026696</v>
      </c>
      <c r="T3422" s="11" t="n">
        <f aca="false">IF(N3422="","",N3422-B3422/252)</f>
        <v>0.00326746264335876</v>
      </c>
    </row>
    <row r="3423" customFormat="false" ht="15" hidden="false" customHeight="false" outlineLevel="0" collapsed="false">
      <c r="A3423" s="9" t="n">
        <f aca="false">'Prices (input)'!A3423</f>
        <v>43819</v>
      </c>
      <c r="B3423" s="10" t="n">
        <f aca="false">LOOKUP(A3423,'FedFunds (input)'!$A$3:$A$867,'FedFunds (input)'!$B$3:$B$867)/100</f>
        <v>0.0155</v>
      </c>
      <c r="C3423" s="10" t="n">
        <f aca="false">'Prices (input)'!B3423</f>
        <v>291.12</v>
      </c>
      <c r="D3423" s="10" t="n">
        <f aca="false">'Prices (input)'!C3423</f>
        <v>28.24</v>
      </c>
      <c r="E3423" s="10" t="n">
        <f aca="false">'Prices (input)'!D3423</f>
        <v>139.16</v>
      </c>
      <c r="F3423" s="10" t="n">
        <f aca="false">'Prices (input)'!E3423</f>
        <v>112.136</v>
      </c>
      <c r="G3423" s="10" t="n">
        <f aca="false">'Prices (input)'!F3423</f>
        <v>25.023</v>
      </c>
      <c r="H3423" s="10" t="n">
        <f aca="false">'Prices (input)'!G3423</f>
        <v>34.711</v>
      </c>
      <c r="I3423" s="11" t="n">
        <f aca="false">IF(OR(C3423="",C3422=""),"",C3423/C3422-1)</f>
        <v>0.00013741926618116</v>
      </c>
      <c r="J3423" s="11" t="n">
        <f aca="false">IF(OR(D3423="",D3422=""),"",D3423/D3422-1)</f>
        <v>-0.000707714083510336</v>
      </c>
      <c r="K3423" s="11" t="n">
        <f aca="false">IF(OR(E3423="",E3422=""),"",E3423/E3422-1)</f>
        <v>-0.00122012488337053</v>
      </c>
      <c r="L3423" s="11" t="n">
        <f aca="false">IF(OR(F3423="",F3422=""),"",F3423/F3422-1)</f>
        <v>0.00139310591176978</v>
      </c>
      <c r="M3423" s="11" t="n">
        <f aca="false">IF(OR(G3423="",G3422=""),"",G3423/G3422-1)</f>
        <v>-0.0123539627407641</v>
      </c>
      <c r="N3423" s="11" t="n">
        <f aca="false">IF(OR(H3423="",H3422=""),"",H3423/H3422-1)</f>
        <v>-0.0156538014349318</v>
      </c>
      <c r="O3423" s="11" t="n">
        <f aca="false">IF(I3423="","",I3423-B3423/252)</f>
        <v>7.59113296732237E-005</v>
      </c>
      <c r="P3423" s="11" t="n">
        <f aca="false">IF(J3423="","",J3423-B3423/252)</f>
        <v>-0.000769222020018272</v>
      </c>
      <c r="Q3423" s="11" t="n">
        <f aca="false">IF(K3423="","",K3423-B3423/252)</f>
        <v>-0.00128163281987847</v>
      </c>
      <c r="R3423" s="11" t="n">
        <f aca="false">IF(L3423="","",L3423-B3423/252)</f>
        <v>0.00133159797526184</v>
      </c>
      <c r="S3423" s="11" t="n">
        <f aca="false">IF(M3423="","",M3423-B3423/252)</f>
        <v>-0.012415470677272</v>
      </c>
      <c r="T3423" s="11" t="n">
        <f aca="false">IF(N3423="","",N3423-B3423/252)</f>
        <v>-0.0157153093714397</v>
      </c>
    </row>
    <row r="3424" customFormat="false" ht="15" hidden="false" customHeight="false" outlineLevel="0" collapsed="false">
      <c r="A3424" s="9" t="n">
        <f aca="false">'Prices (input)'!A3424</f>
        <v>43822</v>
      </c>
      <c r="B3424" s="10" t="n">
        <f aca="false">LOOKUP(A3424,'FedFunds (input)'!$A$3:$A$867,'FedFunds (input)'!$B$3:$B$867)/100</f>
        <v>0.0155</v>
      </c>
      <c r="C3424" s="10" t="n">
        <f aca="false">'Prices (input)'!B3424</f>
        <v>292.8</v>
      </c>
      <c r="D3424" s="10" t="n">
        <f aca="false">'Prices (input)'!C3424</f>
        <v>28.4</v>
      </c>
      <c r="E3424" s="10" t="n">
        <f aca="false">'Prices (input)'!D3424</f>
        <v>139.94</v>
      </c>
      <c r="F3424" s="10" t="n">
        <f aca="false">'Prices (input)'!E3424</f>
        <v>111.948</v>
      </c>
      <c r="G3424" s="10" t="n">
        <f aca="false">'Prices (input)'!F3424</f>
        <v>25.766</v>
      </c>
      <c r="H3424" s="10" t="n">
        <f aca="false">'Prices (input)'!G3424</f>
        <v>35.988</v>
      </c>
      <c r="I3424" s="11" t="n">
        <f aca="false">IF(OR(C3424="",C3423=""),"",C3424/C3423-1)</f>
        <v>0.00577081615828523</v>
      </c>
      <c r="J3424" s="11" t="n">
        <f aca="false">IF(OR(D3424="",D3423=""),"",D3424/D3423-1)</f>
        <v>0.0056657223796035</v>
      </c>
      <c r="K3424" s="11" t="n">
        <f aca="false">IF(OR(E3424="",E3423=""),"",E3424/E3423-1)</f>
        <v>0.00560505892497853</v>
      </c>
      <c r="L3424" s="11" t="n">
        <f aca="false">IF(OR(F3424="",F3423=""),"",F3424/F3423-1)</f>
        <v>-0.00167653563530001</v>
      </c>
      <c r="M3424" s="11" t="n">
        <f aca="false">IF(OR(G3424="",G3423=""),"",G3424/G3423-1)</f>
        <v>0.0296926827318866</v>
      </c>
      <c r="N3424" s="11" t="n">
        <f aca="false">IF(OR(H3424="",H3423=""),"",H3424/H3423-1)</f>
        <v>0.0367894903632855</v>
      </c>
      <c r="O3424" s="11" t="n">
        <f aca="false">IF(I3424="","",I3424-B3424/252)</f>
        <v>0.00570930822177729</v>
      </c>
      <c r="P3424" s="11" t="n">
        <f aca="false">IF(J3424="","",J3424-B3424/252)</f>
        <v>0.00560421444309556</v>
      </c>
      <c r="Q3424" s="11" t="n">
        <f aca="false">IF(K3424="","",K3424-B3424/252)</f>
        <v>0.0055435509884706</v>
      </c>
      <c r="R3424" s="11" t="n">
        <f aca="false">IF(L3424="","",L3424-B3424/252)</f>
        <v>-0.00173804357180795</v>
      </c>
      <c r="S3424" s="11" t="n">
        <f aca="false">IF(M3424="","",M3424-B3424/252)</f>
        <v>0.0296311747953787</v>
      </c>
      <c r="T3424" s="11" t="n">
        <f aca="false">IF(N3424="","",N3424-B3424/252)</f>
        <v>0.0367279824267776</v>
      </c>
    </row>
    <row r="3425" customFormat="false" ht="15" hidden="false" customHeight="false" outlineLevel="0" collapsed="false">
      <c r="A3425" s="9" t="n">
        <f aca="false">'Prices (input)'!A3425</f>
        <v>43823</v>
      </c>
      <c r="B3425" s="10" t="n">
        <f aca="false">LOOKUP(A3425,'FedFunds (input)'!$A$3:$A$867,'FedFunds (input)'!$B$3:$B$867)/100</f>
        <v>0.0155</v>
      </c>
      <c r="C3425" s="10" t="n">
        <f aca="false">'Prices (input)'!B3425</f>
        <v>292.83</v>
      </c>
      <c r="D3425" s="10" t="n">
        <f aca="false">'Prices (input)'!C3425</f>
        <v>28.66</v>
      </c>
      <c r="E3425" s="10" t="n">
        <f aca="false">'Prices (input)'!D3425</f>
        <v>141</v>
      </c>
      <c r="F3425" s="10" t="n">
        <f aca="false">'Prices (input)'!E3425</f>
        <v>112.267</v>
      </c>
      <c r="G3425" s="10" t="n">
        <f aca="false">'Prices (input)'!F3425</f>
        <v>26.593</v>
      </c>
      <c r="H3425" s="10" t="n">
        <f aca="false">'Prices (input)'!G3425</f>
        <v>37.297</v>
      </c>
      <c r="I3425" s="11" t="n">
        <f aca="false">IF(OR(C3425="",C3424=""),"",C3425/C3424-1)</f>
        <v>0.000102459016393386</v>
      </c>
      <c r="J3425" s="11" t="n">
        <f aca="false">IF(OR(D3425="",D3424=""),"",D3425/D3424-1)</f>
        <v>0.00915492957746489</v>
      </c>
      <c r="K3425" s="11" t="n">
        <f aca="false">IF(OR(E3425="",E3424=""),"",E3425/E3424-1)</f>
        <v>0.00757467486065466</v>
      </c>
      <c r="L3425" s="11" t="n">
        <f aca="false">IF(OR(F3425="",F3424=""),"",F3425/F3424-1)</f>
        <v>0.00284953728516824</v>
      </c>
      <c r="M3425" s="11" t="n">
        <f aca="false">IF(OR(G3425="",G3424=""),"",G3425/G3424-1)</f>
        <v>0.0320965613599318</v>
      </c>
      <c r="N3425" s="11" t="n">
        <f aca="false">IF(OR(H3425="",H3424=""),"",H3425/H3424-1)</f>
        <v>0.036373235522952</v>
      </c>
      <c r="O3425" s="11" t="n">
        <f aca="false">IF(I3425="","",I3425-B3425/252)</f>
        <v>4.09510798854493E-005</v>
      </c>
      <c r="P3425" s="11" t="n">
        <f aca="false">IF(J3425="","",J3425-B3425/252)</f>
        <v>0.00909342164095695</v>
      </c>
      <c r="Q3425" s="11" t="n">
        <f aca="false">IF(K3425="","",K3425-B3425/252)</f>
        <v>0.00751316692414673</v>
      </c>
      <c r="R3425" s="11" t="n">
        <f aca="false">IF(L3425="","",L3425-B3425/252)</f>
        <v>0.0027880293486603</v>
      </c>
      <c r="S3425" s="11" t="n">
        <f aca="false">IF(M3425="","",M3425-B3425/252)</f>
        <v>0.0320350534234238</v>
      </c>
      <c r="T3425" s="11" t="n">
        <f aca="false">IF(N3425="","",N3425-B3425/252)</f>
        <v>0.0363117275864441</v>
      </c>
    </row>
    <row r="3426" customFormat="false" ht="15" hidden="false" customHeight="false" outlineLevel="0" collapsed="false">
      <c r="A3426" s="9" t="n">
        <f aca="false">'Prices (input)'!A3426</f>
        <v>43825</v>
      </c>
      <c r="B3426" s="10" t="n">
        <f aca="false">LOOKUP(A3426,'FedFunds (input)'!$A$3:$A$867,'FedFunds (input)'!$B$3:$B$867)/100</f>
        <v>0.0155</v>
      </c>
      <c r="C3426" s="10" t="n">
        <f aca="false">'Prices (input)'!B3426</f>
        <v>294.36</v>
      </c>
      <c r="D3426" s="10" t="n">
        <f aca="false">'Prices (input)'!C3426</f>
        <v>28.9</v>
      </c>
      <c r="E3426" s="10" t="n">
        <f aca="false">'Prices (input)'!D3426</f>
        <v>142.4</v>
      </c>
      <c r="F3426" s="10" t="n">
        <f aca="false">'Prices (input)'!E3426</f>
        <v>112.529</v>
      </c>
      <c r="G3426" s="10" t="n">
        <f aca="false">'Prices (input)'!F3426</f>
        <v>26.978</v>
      </c>
      <c r="H3426" s="10" t="n">
        <f aca="false">'Prices (input)'!G3426</f>
        <v>38.143</v>
      </c>
      <c r="I3426" s="11" t="n">
        <f aca="false">IF(OR(C3426="",C3425=""),"",C3426/C3425-1)</f>
        <v>0.00522487450056364</v>
      </c>
      <c r="J3426" s="11" t="n">
        <f aca="false">IF(OR(D3426="",D3425=""),"",D3426/D3425-1)</f>
        <v>0.00837404047452894</v>
      </c>
      <c r="K3426" s="11" t="n">
        <f aca="false">IF(OR(E3426="",E3425=""),"",E3426/E3425-1)</f>
        <v>0.00992907801418452</v>
      </c>
      <c r="L3426" s="11" t="n">
        <f aca="false">IF(OR(F3426="",F3425=""),"",F3426/F3425-1)</f>
        <v>0.00233372228704787</v>
      </c>
      <c r="M3426" s="11" t="n">
        <f aca="false">IF(OR(G3426="",G3425=""),"",G3426/G3425-1)</f>
        <v>0.0144774940773889</v>
      </c>
      <c r="N3426" s="11" t="n">
        <f aca="false">IF(OR(H3426="",H3425=""),"",H3426/H3425-1)</f>
        <v>0.0226827895004962</v>
      </c>
      <c r="O3426" s="11" t="n">
        <f aca="false">IF(I3426="","",I3426-B3426/252)</f>
        <v>0.0051633665640557</v>
      </c>
      <c r="P3426" s="11" t="n">
        <f aca="false">IF(J3426="","",J3426-B3426/252)</f>
        <v>0.00831253253802101</v>
      </c>
      <c r="Q3426" s="11" t="n">
        <f aca="false">IF(K3426="","",K3426-B3426/252)</f>
        <v>0.00986757007767659</v>
      </c>
      <c r="R3426" s="11" t="n">
        <f aca="false">IF(L3426="","",L3426-B3426/252)</f>
        <v>0.00227221435053993</v>
      </c>
      <c r="S3426" s="11" t="n">
        <f aca="false">IF(M3426="","",M3426-B3426/252)</f>
        <v>0.0144159861408809</v>
      </c>
      <c r="T3426" s="11" t="n">
        <f aca="false">IF(N3426="","",N3426-B3426/252)</f>
        <v>0.0226212815639882</v>
      </c>
    </row>
    <row r="3427" customFormat="false" ht="15" hidden="false" customHeight="false" outlineLevel="0" collapsed="false">
      <c r="A3427" s="9" t="n">
        <f aca="false">'Prices (input)'!A3427</f>
        <v>43826</v>
      </c>
      <c r="B3427" s="10" t="n">
        <f aca="false">LOOKUP(A3427,'FedFunds (input)'!$A$3:$A$867,'FedFunds (input)'!$B$3:$B$867)/100</f>
        <v>0.0155</v>
      </c>
      <c r="C3427" s="10" t="n">
        <f aca="false">'Prices (input)'!B3427</f>
        <v>294.29</v>
      </c>
      <c r="D3427" s="10" t="n">
        <f aca="false">'Prices (input)'!C3427</f>
        <v>28.88</v>
      </c>
      <c r="E3427" s="10" t="n">
        <f aca="false">'Prices (input)'!D3427</f>
        <v>142.32</v>
      </c>
      <c r="F3427" s="10" t="n">
        <f aca="false">'Prices (input)'!E3427</f>
        <v>112.694</v>
      </c>
      <c r="G3427" s="10" t="n">
        <f aca="false">'Prices (input)'!F3427</f>
        <v>26.797</v>
      </c>
      <c r="H3427" s="10" t="n">
        <f aca="false">'Prices (input)'!G3427</f>
        <v>37.579</v>
      </c>
      <c r="I3427" s="11" t="n">
        <f aca="false">IF(OR(C3427="",C3426=""),"",C3427/C3426-1)</f>
        <v>-0.000237804049463164</v>
      </c>
      <c r="J3427" s="11" t="n">
        <f aca="false">IF(OR(D3427="",D3426=""),"",D3427/D3426-1)</f>
        <v>-0.00069204152249136</v>
      </c>
      <c r="K3427" s="11" t="n">
        <f aca="false">IF(OR(E3427="",E3426=""),"",E3427/E3426-1)</f>
        <v>-0.000561797752809068</v>
      </c>
      <c r="L3427" s="11" t="n">
        <f aca="false">IF(OR(F3427="",F3426=""),"",F3427/F3426-1)</f>
        <v>0.00146628869002652</v>
      </c>
      <c r="M3427" s="11" t="n">
        <f aca="false">IF(OR(G3427="",G3426=""),"",G3427/G3426-1)</f>
        <v>-0.00670917043516939</v>
      </c>
      <c r="N3427" s="11" t="n">
        <f aca="false">IF(OR(H3427="",H3426=""),"",H3427/H3426-1)</f>
        <v>-0.014786461473927</v>
      </c>
      <c r="O3427" s="11" t="n">
        <f aca="false">IF(I3427="","",I3427-B3427/252)</f>
        <v>-0.0002993119859711</v>
      </c>
      <c r="P3427" s="11" t="n">
        <f aca="false">IF(J3427="","",J3427-B3427/252)</f>
        <v>-0.000753549458999297</v>
      </c>
      <c r="Q3427" s="11" t="n">
        <f aca="false">IF(K3427="","",K3427-B3427/252)</f>
        <v>-0.000623305689317004</v>
      </c>
      <c r="R3427" s="11" t="n">
        <f aca="false">IF(L3427="","",L3427-B3427/252)</f>
        <v>0.00140478075351858</v>
      </c>
      <c r="S3427" s="11" t="n">
        <f aca="false">IF(M3427="","",M3427-B3427/252)</f>
        <v>-0.00677067837167732</v>
      </c>
      <c r="T3427" s="11" t="n">
        <f aca="false">IF(N3427="","",N3427-B3427/252)</f>
        <v>-0.014847969410435</v>
      </c>
    </row>
    <row r="3428" customFormat="false" ht="15" hidden="false" customHeight="false" outlineLevel="0" collapsed="false">
      <c r="A3428" s="9" t="n">
        <f aca="false">'Prices (input)'!A3428</f>
        <v>43829</v>
      </c>
      <c r="B3428" s="10" t="n">
        <f aca="false">LOOKUP(A3428,'FedFunds (input)'!$A$3:$A$867,'FedFunds (input)'!$B$3:$B$867)/100</f>
        <v>0.0155</v>
      </c>
      <c r="C3428" s="10" t="n">
        <f aca="false">'Prices (input)'!B3428</f>
        <v>292.69</v>
      </c>
      <c r="D3428" s="10" t="n">
        <f aca="false">'Prices (input)'!C3428</f>
        <v>28.94</v>
      </c>
      <c r="E3428" s="10" t="n">
        <f aca="false">'Prices (input)'!D3428</f>
        <v>142.66</v>
      </c>
      <c r="F3428" s="10" t="n">
        <f aca="false">'Prices (input)'!E3428</f>
        <v>112.292</v>
      </c>
      <c r="G3428" s="10" t="n">
        <f aca="false">'Prices (input)'!F3428</f>
        <v>27.354</v>
      </c>
      <c r="H3428" s="10" t="n">
        <f aca="false">'Prices (input)'!G3428</f>
        <v>38.524</v>
      </c>
      <c r="I3428" s="11" t="n">
        <f aca="false">IF(OR(C3428="",C3427=""),"",C3428/C3427-1)</f>
        <v>-0.00543681402698026</v>
      </c>
      <c r="J3428" s="11" t="n">
        <f aca="false">IF(OR(D3428="",D3427=""),"",D3428/D3427-1)</f>
        <v>0.00207756232686984</v>
      </c>
      <c r="K3428" s="11" t="n">
        <f aca="false">IF(OR(E3428="",E3427=""),"",E3428/E3427-1)</f>
        <v>0.00238898257448006</v>
      </c>
      <c r="L3428" s="11" t="n">
        <f aca="false">IF(OR(F3428="",F3427=""),"",F3428/F3427-1)</f>
        <v>-0.00356718192627825</v>
      </c>
      <c r="M3428" s="11" t="n">
        <f aca="false">IF(OR(G3428="",G3427=""),"",G3428/G3427-1)</f>
        <v>0.0207859088703959</v>
      </c>
      <c r="N3428" s="11" t="n">
        <f aca="false">IF(OR(H3428="",H3427=""),"",H3428/H3427-1)</f>
        <v>0.0251470236036084</v>
      </c>
      <c r="O3428" s="11" t="n">
        <f aca="false">IF(I3428="","",I3428-B3428/252)</f>
        <v>-0.0054983219634882</v>
      </c>
      <c r="P3428" s="11" t="n">
        <f aca="false">IF(J3428="","",J3428-B3428/252)</f>
        <v>0.00201605439036191</v>
      </c>
      <c r="Q3428" s="11" t="n">
        <f aca="false">IF(K3428="","",K3428-B3428/252)</f>
        <v>0.00232747463797212</v>
      </c>
      <c r="R3428" s="11" t="n">
        <f aca="false">IF(L3428="","",L3428-B3428/252)</f>
        <v>-0.00362868986278619</v>
      </c>
      <c r="S3428" s="11" t="n">
        <f aca="false">IF(M3428="","",M3428-B3428/252)</f>
        <v>0.020724400933888</v>
      </c>
      <c r="T3428" s="11" t="n">
        <f aca="false">IF(N3428="","",N3428-B3428/252)</f>
        <v>0.0250855156671005</v>
      </c>
    </row>
    <row r="3429" customFormat="false" ht="15" hidden="false" customHeight="false" outlineLevel="0" collapsed="false">
      <c r="A3429" s="9" t="n">
        <f aca="false">'Prices (input)'!A3429</f>
        <v>43830</v>
      </c>
      <c r="B3429" s="10" t="n">
        <f aca="false">LOOKUP(A3429,'FedFunds (input)'!$A$3:$A$867,'FedFunds (input)'!$B$3:$B$867)/100</f>
        <v>0.0155</v>
      </c>
      <c r="C3429" s="10" t="n">
        <f aca="false">'Prices (input)'!B3429</f>
        <v>293.41</v>
      </c>
      <c r="D3429" s="10" t="n">
        <f aca="false">'Prices (input)'!C3429</f>
        <v>29.03</v>
      </c>
      <c r="E3429" s="10" t="n">
        <f aca="false">'Prices (input)'!D3429</f>
        <v>142.93</v>
      </c>
      <c r="F3429" s="10" t="n">
        <f aca="false">'Prices (input)'!E3429</f>
        <v>111.225</v>
      </c>
      <c r="G3429" s="10" t="n">
        <f aca="false">'Prices (input)'!F3429</f>
        <v>27.187</v>
      </c>
      <c r="H3429" s="10" t="n">
        <f aca="false">'Prices (input)'!G3429</f>
        <v>38.438</v>
      </c>
      <c r="I3429" s="11" t="n">
        <f aca="false">IF(OR(C3429="",C3428=""),"",C3429/C3428-1)</f>
        <v>0.00245994055143672</v>
      </c>
      <c r="J3429" s="11" t="n">
        <f aca="false">IF(OR(D3429="",D3428=""),"",D3429/D3428-1)</f>
        <v>0.00310988251554933</v>
      </c>
      <c r="K3429" s="11" t="n">
        <f aca="false">IF(OR(E3429="",E3428=""),"",E3429/E3428-1)</f>
        <v>0.0018926118042899</v>
      </c>
      <c r="L3429" s="11" t="n">
        <f aca="false">IF(OR(F3429="",F3428=""),"",F3429/F3428-1)</f>
        <v>-0.00950201260998118</v>
      </c>
      <c r="M3429" s="11" t="n">
        <f aca="false">IF(OR(G3429="",G3428=""),"",G3429/G3428-1)</f>
        <v>-0.00610514001608531</v>
      </c>
      <c r="N3429" s="11" t="n">
        <f aca="false">IF(OR(H3429="",H3428=""),"",H3429/H3428-1)</f>
        <v>-0.00223237462361126</v>
      </c>
      <c r="O3429" s="11" t="n">
        <f aca="false">IF(I3429="","",I3429-B3429/252)</f>
        <v>0.00239843261492879</v>
      </c>
      <c r="P3429" s="11" t="n">
        <f aca="false">IF(J3429="","",J3429-B3429/252)</f>
        <v>0.0030483745790414</v>
      </c>
      <c r="Q3429" s="11" t="n">
        <f aca="false">IF(K3429="","",K3429-B3429/252)</f>
        <v>0.00183110386778196</v>
      </c>
      <c r="R3429" s="11" t="n">
        <f aca="false">IF(L3429="","",L3429-B3429/252)</f>
        <v>-0.00956352054648912</v>
      </c>
      <c r="S3429" s="11" t="n">
        <f aca="false">IF(M3429="","",M3429-B3429/252)</f>
        <v>-0.00616664795259325</v>
      </c>
      <c r="T3429" s="11" t="n">
        <f aca="false">IF(N3429="","",N3429-B3429/252)</f>
        <v>-0.00229388256011919</v>
      </c>
    </row>
    <row r="3430" customFormat="false" ht="15" hidden="false" customHeight="false" outlineLevel="0" collapsed="false">
      <c r="A3430" s="9" t="n">
        <f aca="false">'Prices (input)'!A3430</f>
        <v>43832</v>
      </c>
      <c r="B3430" s="10" t="n">
        <f aca="false">LOOKUP(A3430,'FedFunds (input)'!$A$3:$A$867,'FedFunds (input)'!$B$3:$B$867)/100</f>
        <v>0.0155</v>
      </c>
      <c r="C3430" s="10" t="n">
        <f aca="false">'Prices (input)'!B3430</f>
        <v>296.13</v>
      </c>
      <c r="D3430" s="10" t="n">
        <f aca="false">'Prices (input)'!C3430</f>
        <v>29.22</v>
      </c>
      <c r="E3430" s="10" t="n">
        <f aca="false">'Prices (input)'!D3430</f>
        <v>143.94</v>
      </c>
      <c r="F3430" s="10" t="n">
        <f aca="false">'Prices (input)'!E3430</f>
        <v>112.435</v>
      </c>
      <c r="G3430" s="10" t="n">
        <f aca="false">'Prices (input)'!F3430</f>
        <v>27.224</v>
      </c>
      <c r="H3430" s="10" t="n">
        <f aca="false">'Prices (input)'!G3430</f>
        <v>38.552</v>
      </c>
      <c r="I3430" s="11" t="n">
        <f aca="false">IF(OR(C3430="",C3429=""),"",C3430/C3429-1)</f>
        <v>0.0092703043522715</v>
      </c>
      <c r="J3430" s="11" t="n">
        <f aca="false">IF(OR(D3430="",D3429=""),"",D3430/D3429-1)</f>
        <v>0.00654495349638307</v>
      </c>
      <c r="K3430" s="11" t="n">
        <f aca="false">IF(OR(E3430="",E3429=""),"",E3430/E3429-1)</f>
        <v>0.00706639613796956</v>
      </c>
      <c r="L3430" s="11" t="n">
        <f aca="false">IF(OR(F3430="",F3429=""),"",F3430/F3429-1)</f>
        <v>0.010878849179591</v>
      </c>
      <c r="M3430" s="11" t="n">
        <f aca="false">IF(OR(G3430="",G3429=""),"",G3430/G3429-1)</f>
        <v>0.00136094456909541</v>
      </c>
      <c r="N3430" s="11" t="n">
        <f aca="false">IF(OR(H3430="",H3429=""),"",H3430/H3429-1)</f>
        <v>0.00296581507882809</v>
      </c>
      <c r="O3430" s="11" t="n">
        <f aca="false">IF(I3430="","",I3430-B3430/252)</f>
        <v>0.00920879641576356</v>
      </c>
      <c r="P3430" s="11" t="n">
        <f aca="false">IF(J3430="","",J3430-B3430/252)</f>
        <v>0.00648344555987513</v>
      </c>
      <c r="Q3430" s="11" t="n">
        <f aca="false">IF(K3430="","",K3430-B3430/252)</f>
        <v>0.00700488820146162</v>
      </c>
      <c r="R3430" s="11" t="n">
        <f aca="false">IF(L3430="","",L3430-B3430/252)</f>
        <v>0.0108173412430831</v>
      </c>
      <c r="S3430" s="11" t="n">
        <f aca="false">IF(M3430="","",M3430-B3430/252)</f>
        <v>0.00129943663258748</v>
      </c>
      <c r="T3430" s="11" t="n">
        <f aca="false">IF(N3430="","",N3430-B3430/252)</f>
        <v>0.00290430714232016</v>
      </c>
    </row>
    <row r="3431" customFormat="false" ht="15" hidden="false" customHeight="false" outlineLevel="0" collapsed="false">
      <c r="A3431" s="9" t="n">
        <f aca="false">'Prices (input)'!A3431</f>
        <v>43833</v>
      </c>
      <c r="B3431" s="10" t="n">
        <f aca="false">LOOKUP(A3431,'FedFunds (input)'!$A$3:$A$867,'FedFunds (input)'!$B$3:$B$867)/100</f>
        <v>0.0155</v>
      </c>
      <c r="C3431" s="10" t="n">
        <f aca="false">'Prices (input)'!B3431</f>
        <v>293.91</v>
      </c>
      <c r="D3431" s="10" t="n">
        <f aca="false">'Prices (input)'!C3431</f>
        <v>29.61</v>
      </c>
      <c r="E3431" s="10" t="n">
        <f aca="false">'Prices (input)'!D3431</f>
        <v>145.89</v>
      </c>
      <c r="F3431" s="10" t="n">
        <f aca="false">'Prices (input)'!E3431</f>
        <v>114.154</v>
      </c>
      <c r="G3431" s="10" t="n">
        <f aca="false">'Prices (input)'!F3431</f>
        <v>27.066</v>
      </c>
      <c r="H3431" s="10" t="n">
        <f aca="false">'Prices (input)'!G3431</f>
        <v>38.143</v>
      </c>
      <c r="I3431" s="11" t="n">
        <f aca="false">IF(OR(C3431="",C3430=""),"",C3431/C3430-1)</f>
        <v>-0.00749670752709952</v>
      </c>
      <c r="J3431" s="11" t="n">
        <f aca="false">IF(OR(D3431="",D3430=""),"",D3431/D3430-1)</f>
        <v>0.0133470225872689</v>
      </c>
      <c r="K3431" s="11" t="n">
        <f aca="false">IF(OR(E3431="",E3430=""),"",E3431/E3430-1)</f>
        <v>0.0135473113797415</v>
      </c>
      <c r="L3431" s="11" t="n">
        <f aca="false">IF(OR(F3431="",F3430=""),"",F3431/F3430-1)</f>
        <v>0.0152888335482724</v>
      </c>
      <c r="M3431" s="11" t="n">
        <f aca="false">IF(OR(G3431="",G3430=""),"",G3431/G3430-1)</f>
        <v>-0.00580370261533947</v>
      </c>
      <c r="N3431" s="11" t="n">
        <f aca="false">IF(OR(H3431="",H3430=""),"",H3431/H3430-1)</f>
        <v>-0.0106090475202324</v>
      </c>
      <c r="O3431" s="11" t="n">
        <f aca="false">IF(I3431="","",I3431-B3431/252)</f>
        <v>-0.00755821546360746</v>
      </c>
      <c r="P3431" s="11" t="n">
        <f aca="false">IF(J3431="","",J3431-B3431/252)</f>
        <v>0.013285514650761</v>
      </c>
      <c r="Q3431" s="11" t="n">
        <f aca="false">IF(K3431="","",K3431-B3431/252)</f>
        <v>0.0134858034432336</v>
      </c>
      <c r="R3431" s="11" t="n">
        <f aca="false">IF(L3431="","",L3431-B3431/252)</f>
        <v>0.0152273256117644</v>
      </c>
      <c r="S3431" s="11" t="n">
        <f aca="false">IF(M3431="","",M3431-B3431/252)</f>
        <v>-0.00586521055184741</v>
      </c>
      <c r="T3431" s="11" t="n">
        <f aca="false">IF(N3431="","",N3431-B3431/252)</f>
        <v>-0.0106705554567403</v>
      </c>
    </row>
    <row r="3432" customFormat="false" ht="15" hidden="false" customHeight="false" outlineLevel="0" collapsed="false">
      <c r="A3432" s="9" t="n">
        <f aca="false">'Prices (input)'!A3432</f>
        <v>43836</v>
      </c>
      <c r="B3432" s="10" t="n">
        <f aca="false">LOOKUP(A3432,'FedFunds (input)'!$A$3:$A$867,'FedFunds (input)'!$B$3:$B$867)/100</f>
        <v>0.0155</v>
      </c>
      <c r="C3432" s="10" t="n">
        <f aca="false">'Prices (input)'!B3432</f>
        <v>295.03</v>
      </c>
      <c r="D3432" s="10" t="n">
        <f aca="false">'Prices (input)'!C3432</f>
        <v>29.93</v>
      </c>
      <c r="E3432" s="10" t="n">
        <f aca="false">'Prices (input)'!D3432</f>
        <v>147.42</v>
      </c>
      <c r="F3432" s="10" t="n">
        <f aca="false">'Prices (input)'!E3432</f>
        <v>113.531</v>
      </c>
      <c r="G3432" s="10" t="n">
        <f aca="false">'Prices (input)'!F3432</f>
        <v>27.117</v>
      </c>
      <c r="H3432" s="10" t="n">
        <f aca="false">'Prices (input)'!G3432</f>
        <v>38.161</v>
      </c>
      <c r="I3432" s="11" t="n">
        <f aca="false">IF(OR(C3432="",C3431=""),"",C3432/C3431-1)</f>
        <v>0.00381069034738513</v>
      </c>
      <c r="J3432" s="11" t="n">
        <f aca="false">IF(OR(D3432="",D3431=""),"",D3432/D3431-1)</f>
        <v>0.0108071597433299</v>
      </c>
      <c r="K3432" s="11" t="n">
        <f aca="false">IF(OR(E3432="",E3431=""),"",E3432/E3431-1)</f>
        <v>0.0104873534855028</v>
      </c>
      <c r="L3432" s="11" t="n">
        <f aca="false">IF(OR(F3432="",F3431=""),"",F3432/F3431-1)</f>
        <v>-0.00545753981463626</v>
      </c>
      <c r="M3432" s="11" t="n">
        <f aca="false">IF(OR(G3432="",G3431=""),"",G3432/G3431-1)</f>
        <v>0.00188428286411013</v>
      </c>
      <c r="N3432" s="11" t="n">
        <f aca="false">IF(OR(H3432="",H3431=""),"",H3432/H3431-1)</f>
        <v>0.000471908344912508</v>
      </c>
      <c r="O3432" s="11" t="n">
        <f aca="false">IF(I3432="","",I3432-B3432/252)</f>
        <v>0.00374918241087719</v>
      </c>
      <c r="P3432" s="11" t="n">
        <f aca="false">IF(J3432="","",J3432-B3432/252)</f>
        <v>0.010745651806822</v>
      </c>
      <c r="Q3432" s="11" t="n">
        <f aca="false">IF(K3432="","",K3432-B3432/252)</f>
        <v>0.0104258455489948</v>
      </c>
      <c r="R3432" s="11" t="n">
        <f aca="false">IF(L3432="","",L3432-B3432/252)</f>
        <v>-0.0055190477511442</v>
      </c>
      <c r="S3432" s="11" t="n">
        <f aca="false">IF(M3432="","",M3432-B3432/252)</f>
        <v>0.0018227749276022</v>
      </c>
      <c r="T3432" s="11" t="n">
        <f aca="false">IF(N3432="","",N3432-B3432/252)</f>
        <v>0.000410400408404572</v>
      </c>
    </row>
    <row r="3433" customFormat="false" ht="15" hidden="false" customHeight="false" outlineLevel="0" collapsed="false">
      <c r="A3433" s="9" t="n">
        <f aca="false">'Prices (input)'!A3433</f>
        <v>43837</v>
      </c>
      <c r="B3433" s="10" t="n">
        <f aca="false">LOOKUP(A3433,'FedFunds (input)'!$A$3:$A$867,'FedFunds (input)'!$B$3:$B$867)/100</f>
        <v>0.0155</v>
      </c>
      <c r="C3433" s="10" t="n">
        <f aca="false">'Prices (input)'!B3433</f>
        <v>294.2</v>
      </c>
      <c r="D3433" s="10" t="n">
        <f aca="false">'Prices (input)'!C3433</f>
        <v>30.06</v>
      </c>
      <c r="E3433" s="10" t="n">
        <f aca="false">'Prices (input)'!D3433</f>
        <v>148.01</v>
      </c>
      <c r="F3433" s="10" t="n">
        <f aca="false">'Prices (input)'!E3433</f>
        <v>112.948</v>
      </c>
      <c r="G3433" s="10" t="n">
        <f aca="false">'Prices (input)'!F3433</f>
        <v>27.372</v>
      </c>
      <c r="H3433" s="10" t="n">
        <f aca="false">'Prices (input)'!G3433</f>
        <v>38.799</v>
      </c>
      <c r="I3433" s="11" t="n">
        <f aca="false">IF(OR(C3433="",C3432=""),"",C3433/C3432-1)</f>
        <v>-0.00281327322645153</v>
      </c>
      <c r="J3433" s="11" t="n">
        <f aca="false">IF(OR(D3433="",D3432=""),"",D3433/D3432-1)</f>
        <v>0.0043434680922152</v>
      </c>
      <c r="K3433" s="11" t="n">
        <f aca="false">IF(OR(E3433="",E3432=""),"",E3433/E3432-1)</f>
        <v>0.00400217066883735</v>
      </c>
      <c r="L3433" s="11" t="n">
        <f aca="false">IF(OR(F3433="",F3432=""),"",F3433/F3432-1)</f>
        <v>-0.00513516132157743</v>
      </c>
      <c r="M3433" s="11" t="n">
        <f aca="false">IF(OR(G3433="",G3432=""),"",G3433/G3432-1)</f>
        <v>0.00940369509901529</v>
      </c>
      <c r="N3433" s="11" t="n">
        <f aca="false">IF(OR(H3433="",H3432=""),"",H3433/H3432-1)</f>
        <v>0.0167186394486518</v>
      </c>
      <c r="O3433" s="11" t="n">
        <f aca="false">IF(I3433="","",I3433-B3433/252)</f>
        <v>-0.00287478116295947</v>
      </c>
      <c r="P3433" s="11" t="n">
        <f aca="false">IF(J3433="","",J3433-B3433/252)</f>
        <v>0.00428196015570726</v>
      </c>
      <c r="Q3433" s="11" t="n">
        <f aca="false">IF(K3433="","",K3433-B3433/252)</f>
        <v>0.00394066273232941</v>
      </c>
      <c r="R3433" s="11" t="n">
        <f aca="false">IF(L3433="","",L3433-B3433/252)</f>
        <v>-0.00519666925808537</v>
      </c>
      <c r="S3433" s="11" t="n">
        <f aca="false">IF(M3433="","",M3433-B3433/252)</f>
        <v>0.00934218716250735</v>
      </c>
      <c r="T3433" s="11" t="n">
        <f aca="false">IF(N3433="","",N3433-B3433/252)</f>
        <v>0.0166571315121439</v>
      </c>
    </row>
    <row r="3434" customFormat="false" ht="15" hidden="false" customHeight="false" outlineLevel="0" collapsed="false">
      <c r="A3434" s="9" t="n">
        <f aca="false">'Prices (input)'!A3434</f>
        <v>43838</v>
      </c>
      <c r="B3434" s="10" t="n">
        <f aca="false">LOOKUP(A3434,'FedFunds (input)'!$A$3:$A$867,'FedFunds (input)'!$B$3:$B$867)/100</f>
        <v>0.0155</v>
      </c>
      <c r="C3434" s="10" t="n">
        <f aca="false">'Prices (input)'!B3434</f>
        <v>295.72</v>
      </c>
      <c r="D3434" s="10" t="n">
        <f aca="false">'Prices (input)'!C3434</f>
        <v>29.82</v>
      </c>
      <c r="E3434" s="10" t="n">
        <f aca="false">'Prices (input)'!D3434</f>
        <v>146.87</v>
      </c>
      <c r="F3434" s="10" t="n">
        <f aca="false">'Prices (input)'!E3434</f>
        <v>112.234</v>
      </c>
      <c r="G3434" s="10" t="n">
        <f aca="false">'Prices (input)'!F3434</f>
        <v>26.314</v>
      </c>
      <c r="H3434" s="10" t="n">
        <f aca="false">'Prices (input)'!G3434</f>
        <v>37.115</v>
      </c>
      <c r="I3434" s="11" t="n">
        <f aca="false">IF(OR(C3434="",C3433=""),"",C3434/C3433-1)</f>
        <v>0.005166553365058</v>
      </c>
      <c r="J3434" s="11" t="n">
        <f aca="false">IF(OR(D3434="",D3433=""),"",D3434/D3433-1)</f>
        <v>-0.00798403193612773</v>
      </c>
      <c r="K3434" s="11" t="n">
        <f aca="false">IF(OR(E3434="",E3433=""),"",E3434/E3433-1)</f>
        <v>-0.00770218228498065</v>
      </c>
      <c r="L3434" s="11" t="n">
        <f aca="false">IF(OR(F3434="",F3433=""),"",F3434/F3433-1)</f>
        <v>-0.00632149307645991</v>
      </c>
      <c r="M3434" s="11" t="n">
        <f aca="false">IF(OR(G3434="",G3433=""),"",G3434/G3433-1)</f>
        <v>-0.0386526377319889</v>
      </c>
      <c r="N3434" s="11" t="n">
        <f aca="false">IF(OR(H3434="",H3433=""),"",H3434/H3433-1)</f>
        <v>-0.0434031804943426</v>
      </c>
      <c r="O3434" s="11" t="n">
        <f aca="false">IF(I3434="","",I3434-B3434/252)</f>
        <v>0.00510504542855007</v>
      </c>
      <c r="P3434" s="11" t="n">
        <f aca="false">IF(J3434="","",J3434-B3434/252)</f>
        <v>-0.00804553987263567</v>
      </c>
      <c r="Q3434" s="11" t="n">
        <f aca="false">IF(K3434="","",K3434-B3434/252)</f>
        <v>-0.00776369022148859</v>
      </c>
      <c r="R3434" s="11" t="n">
        <f aca="false">IF(L3434="","",L3434-B3434/252)</f>
        <v>-0.00638300101296784</v>
      </c>
      <c r="S3434" s="11" t="n">
        <f aca="false">IF(M3434="","",M3434-B3434/252)</f>
        <v>-0.0387141456684968</v>
      </c>
      <c r="T3434" s="11" t="n">
        <f aca="false">IF(N3434="","",N3434-B3434/252)</f>
        <v>-0.0434646884308505</v>
      </c>
    </row>
    <row r="3435" customFormat="false" ht="15" hidden="false" customHeight="false" outlineLevel="0" collapsed="false">
      <c r="A3435" s="9" t="n">
        <f aca="false">'Prices (input)'!A3435</f>
        <v>43839</v>
      </c>
      <c r="B3435" s="10" t="n">
        <f aca="false">LOOKUP(A3435,'FedFunds (input)'!$A$3:$A$867,'FedFunds (input)'!$B$3:$B$867)/100</f>
        <v>0.0155</v>
      </c>
      <c r="C3435" s="10" t="n">
        <f aca="false">'Prices (input)'!B3435</f>
        <v>297.72</v>
      </c>
      <c r="D3435" s="10" t="n">
        <f aca="false">'Prices (input)'!C3435</f>
        <v>29.62</v>
      </c>
      <c r="E3435" s="10" t="n">
        <f aca="false">'Prices (input)'!D3435</f>
        <v>146.01</v>
      </c>
      <c r="F3435" s="10" t="n">
        <f aca="false">'Prices (input)'!E3435</f>
        <v>112.628</v>
      </c>
      <c r="G3435" s="10" t="n">
        <f aca="false">'Prices (input)'!F3435</f>
        <v>26.018</v>
      </c>
      <c r="H3435" s="10" t="n">
        <f aca="false">'Prices (input)'!G3435</f>
        <v>36.588</v>
      </c>
      <c r="I3435" s="11" t="n">
        <f aca="false">IF(OR(C3435="",C3434=""),"",C3435/C3434-1)</f>
        <v>0.00676315433518182</v>
      </c>
      <c r="J3435" s="11" t="n">
        <f aca="false">IF(OR(D3435="",D3434=""),"",D3435/D3434-1)</f>
        <v>-0.00670690811535879</v>
      </c>
      <c r="K3435" s="11" t="n">
        <f aca="false">IF(OR(E3435="",E3434=""),"",E3435/E3434-1)</f>
        <v>-0.00585551848573573</v>
      </c>
      <c r="L3435" s="11" t="n">
        <f aca="false">IF(OR(F3435="",F3434=""),"",F3435/F3434-1)</f>
        <v>0.0035105226580181</v>
      </c>
      <c r="M3435" s="11" t="n">
        <f aca="false">IF(OR(G3435="",G3434=""),"",G3435/G3434-1)</f>
        <v>-0.0112487649160142</v>
      </c>
      <c r="N3435" s="11" t="n">
        <f aca="false">IF(OR(H3435="",H3434=""),"",H3435/H3434-1)</f>
        <v>-0.0141991108716153</v>
      </c>
      <c r="O3435" s="11" t="n">
        <f aca="false">IF(I3435="","",I3435-B3435/252)</f>
        <v>0.00670164639867388</v>
      </c>
      <c r="P3435" s="11" t="n">
        <f aca="false">IF(J3435="","",J3435-B3435/252)</f>
        <v>-0.00676841605186673</v>
      </c>
      <c r="Q3435" s="11" t="n">
        <f aca="false">IF(K3435="","",K3435-B3435/252)</f>
        <v>-0.00591702642224367</v>
      </c>
      <c r="R3435" s="11" t="n">
        <f aca="false">IF(L3435="","",L3435-B3435/252)</f>
        <v>0.00344901472151016</v>
      </c>
      <c r="S3435" s="11" t="n">
        <f aca="false">IF(M3435="","",M3435-B3435/252)</f>
        <v>-0.0113102728525222</v>
      </c>
      <c r="T3435" s="11" t="n">
        <f aca="false">IF(N3435="","",N3435-B3435/252)</f>
        <v>-0.0142606188081232</v>
      </c>
    </row>
    <row r="3436" customFormat="false" ht="15" hidden="false" customHeight="false" outlineLevel="0" collapsed="false">
      <c r="A3436" s="9" t="n">
        <f aca="false">'Prices (input)'!A3436</f>
        <v>43840</v>
      </c>
      <c r="B3436" s="10" t="n">
        <f aca="false">LOOKUP(A3436,'FedFunds (input)'!$A$3:$A$867,'FedFunds (input)'!$B$3:$B$867)/100</f>
        <v>0.0155</v>
      </c>
      <c r="C3436" s="10" t="n">
        <f aca="false">'Prices (input)'!B3436</f>
        <v>296.88</v>
      </c>
      <c r="D3436" s="10" t="n">
        <f aca="false">'Prices (input)'!C3436</f>
        <v>29.84</v>
      </c>
      <c r="E3436" s="10" t="n">
        <f aca="false">'Prices (input)'!D3436</f>
        <v>146.92</v>
      </c>
      <c r="F3436" s="10" t="n">
        <f aca="false">'Prices (input)'!E3436</f>
        <v>113.596</v>
      </c>
      <c r="G3436" s="10" t="n">
        <f aca="false">'Prices (input)'!F3436</f>
        <v>26.398</v>
      </c>
      <c r="H3436" s="10" t="n">
        <f aca="false">'Prices (input)'!G3436</f>
        <v>37.161</v>
      </c>
      <c r="I3436" s="11" t="n">
        <f aca="false">IF(OR(C3436="",C3435=""),"",C3436/C3435-1)</f>
        <v>-0.00282144296654585</v>
      </c>
      <c r="J3436" s="11" t="n">
        <f aca="false">IF(OR(D3436="",D3435=""),"",D3436/D3435-1)</f>
        <v>0.00742741390952051</v>
      </c>
      <c r="K3436" s="11" t="n">
        <f aca="false">IF(OR(E3436="",E3435=""),"",E3436/E3435-1)</f>
        <v>0.00623244983220328</v>
      </c>
      <c r="L3436" s="11" t="n">
        <f aca="false">IF(OR(F3436="",F3435=""),"",F3436/F3435-1)</f>
        <v>0.00859466562488898</v>
      </c>
      <c r="M3436" s="11" t="n">
        <f aca="false">IF(OR(G3436="",G3435=""),"",G3436/G3435-1)</f>
        <v>0.0146052732723498</v>
      </c>
      <c r="N3436" s="11" t="n">
        <f aca="false">IF(OR(H3436="",H3435=""),"",H3436/H3435-1)</f>
        <v>0.0156608724171861</v>
      </c>
      <c r="O3436" s="11" t="n">
        <f aca="false">IF(I3436="","",I3436-B3436/252)</f>
        <v>-0.00288295090305379</v>
      </c>
      <c r="P3436" s="11" t="n">
        <f aca="false">IF(J3436="","",J3436-B3436/252)</f>
        <v>0.00736590597301257</v>
      </c>
      <c r="Q3436" s="11" t="n">
        <f aca="false">IF(K3436="","",K3436-B3436/252)</f>
        <v>0.00617094189569534</v>
      </c>
      <c r="R3436" s="11" t="n">
        <f aca="false">IF(L3436="","",L3436-B3436/252)</f>
        <v>0.00853315768838104</v>
      </c>
      <c r="S3436" s="11" t="n">
        <f aca="false">IF(M3436="","",M3436-B3436/252)</f>
        <v>0.0145437653358419</v>
      </c>
      <c r="T3436" s="11" t="n">
        <f aca="false">IF(N3436="","",N3436-B3436/252)</f>
        <v>0.0155993644806781</v>
      </c>
    </row>
    <row r="3437" customFormat="false" ht="15" hidden="false" customHeight="false" outlineLevel="0" collapsed="false">
      <c r="A3437" s="9" t="n">
        <f aca="false">'Prices (input)'!A3437</f>
        <v>43843</v>
      </c>
      <c r="B3437" s="10" t="n">
        <f aca="false">LOOKUP(A3437,'FedFunds (input)'!$A$3:$A$867,'FedFunds (input)'!$B$3:$B$867)/100</f>
        <v>0.0155</v>
      </c>
      <c r="C3437" s="10" t="n">
        <f aca="false">'Prices (input)'!B3437</f>
        <v>298.92</v>
      </c>
      <c r="D3437" s="10" t="n">
        <f aca="false">'Prices (input)'!C3437</f>
        <v>29.6</v>
      </c>
      <c r="E3437" s="10" t="n">
        <f aca="false">'Prices (input)'!D3437</f>
        <v>145.8</v>
      </c>
      <c r="F3437" s="10" t="n">
        <f aca="false">'Prices (input)'!E3437</f>
        <v>113.235</v>
      </c>
      <c r="G3437" s="10" t="n">
        <f aca="false">'Prices (input)'!F3437</f>
        <v>25.771</v>
      </c>
      <c r="H3437" s="10" t="n">
        <f aca="false">'Prices (input)'!G3437</f>
        <v>36.051</v>
      </c>
      <c r="I3437" s="11" t="n">
        <f aca="false">IF(OR(C3437="",C3436=""),"",C3437/C3436-1)</f>
        <v>0.00687146321746157</v>
      </c>
      <c r="J3437" s="11" t="n">
        <f aca="false">IF(OR(D3437="",D3436=""),"",D3437/D3436-1)</f>
        <v>-0.00804289544235914</v>
      </c>
      <c r="K3437" s="11" t="n">
        <f aca="false">IF(OR(E3437="",E3436=""),"",E3437/E3436-1)</f>
        <v>-0.00762319629730446</v>
      </c>
      <c r="L3437" s="11" t="n">
        <f aca="false">IF(OR(F3437="",F3436=""),"",F3437/F3436-1)</f>
        <v>-0.00317792880030987</v>
      </c>
      <c r="M3437" s="11" t="n">
        <f aca="false">IF(OR(G3437="",G3436=""),"",G3437/G3436-1)</f>
        <v>-0.0237517993787407</v>
      </c>
      <c r="N3437" s="11" t="n">
        <f aca="false">IF(OR(H3437="",H3436=""),"",H3437/H3436-1)</f>
        <v>-0.0298700250262371</v>
      </c>
      <c r="O3437" s="11" t="n">
        <f aca="false">IF(I3437="","",I3437-B3437/252)</f>
        <v>0.00680995528095363</v>
      </c>
      <c r="P3437" s="11" t="n">
        <f aca="false">IF(J3437="","",J3437-B3437/252)</f>
        <v>-0.00810440337886708</v>
      </c>
      <c r="Q3437" s="11" t="n">
        <f aca="false">IF(K3437="","",K3437-B3437/252)</f>
        <v>-0.00768470423381239</v>
      </c>
      <c r="R3437" s="11" t="n">
        <f aca="false">IF(L3437="","",L3437-B3437/252)</f>
        <v>-0.00323943673681781</v>
      </c>
      <c r="S3437" s="11" t="n">
        <f aca="false">IF(M3437="","",M3437-B3437/252)</f>
        <v>-0.0238133073152487</v>
      </c>
      <c r="T3437" s="11" t="n">
        <f aca="false">IF(N3437="","",N3437-B3437/252)</f>
        <v>-0.0299315329627451</v>
      </c>
    </row>
    <row r="3438" customFormat="false" ht="15" hidden="false" customHeight="false" outlineLevel="0" collapsed="false">
      <c r="A3438" s="9" t="n">
        <f aca="false">'Prices (input)'!A3438</f>
        <v>43844</v>
      </c>
      <c r="B3438" s="10" t="n">
        <f aca="false">LOOKUP(A3438,'FedFunds (input)'!$A$3:$A$867,'FedFunds (input)'!$B$3:$B$867)/100</f>
        <v>0.0155</v>
      </c>
      <c r="C3438" s="10" t="n">
        <f aca="false">'Prices (input)'!B3438</f>
        <v>298.46</v>
      </c>
      <c r="D3438" s="10" t="n">
        <f aca="false">'Prices (input)'!C3438</f>
        <v>29.58</v>
      </c>
      <c r="E3438" s="10" t="n">
        <f aca="false">'Prices (input)'!D3438</f>
        <v>145.68</v>
      </c>
      <c r="F3438" s="10" t="n">
        <f aca="false">'Prices (input)'!E3438</f>
        <v>113.843</v>
      </c>
      <c r="G3438" s="10" t="n">
        <f aca="false">'Prices (input)'!F3438</f>
        <v>26.221</v>
      </c>
      <c r="H3438" s="10" t="n">
        <f aca="false">'Prices (input)'!G3438</f>
        <v>36.901</v>
      </c>
      <c r="I3438" s="11" t="n">
        <f aca="false">IF(OR(C3438="",C3437=""),"",C3438/C3437-1)</f>
        <v>-0.00153887327713109</v>
      </c>
      <c r="J3438" s="11" t="n">
        <f aca="false">IF(OR(D3438="",D3437=""),"",D3438/D3437-1)</f>
        <v>-0.000675675675675835</v>
      </c>
      <c r="K3438" s="11" t="n">
        <f aca="false">IF(OR(E3438="",E3437=""),"",E3438/E3437-1)</f>
        <v>-0.000823045267489775</v>
      </c>
      <c r="L3438" s="11" t="n">
        <f aca="false">IF(OR(F3438="",F3437=""),"",F3438/F3437-1)</f>
        <v>0.00536936459575221</v>
      </c>
      <c r="M3438" s="11" t="n">
        <f aca="false">IF(OR(G3438="",G3437=""),"",G3438/G3437-1)</f>
        <v>0.0174614877187536</v>
      </c>
      <c r="N3438" s="11" t="n">
        <f aca="false">IF(OR(H3438="",H3437=""),"",H3438/H3437-1)</f>
        <v>0.02357770935619</v>
      </c>
      <c r="O3438" s="11" t="n">
        <f aca="false">IF(I3438="","",I3438-B3438/252)</f>
        <v>-0.00160038121363903</v>
      </c>
      <c r="P3438" s="11" t="n">
        <f aca="false">IF(J3438="","",J3438-B3438/252)</f>
        <v>-0.000737183612183772</v>
      </c>
      <c r="Q3438" s="11" t="n">
        <f aca="false">IF(K3438="","",K3438-B3438/252)</f>
        <v>-0.000884553203997711</v>
      </c>
      <c r="R3438" s="11" t="n">
        <f aca="false">IF(L3438="","",L3438-B3438/252)</f>
        <v>0.00530785665924428</v>
      </c>
      <c r="S3438" s="11" t="n">
        <f aca="false">IF(M3438="","",M3438-B3438/252)</f>
        <v>0.0173999797822456</v>
      </c>
      <c r="T3438" s="11" t="n">
        <f aca="false">IF(N3438="","",N3438-B3438/252)</f>
        <v>0.023516201419682</v>
      </c>
    </row>
    <row r="3439" customFormat="false" ht="15" hidden="false" customHeight="false" outlineLevel="0" collapsed="false">
      <c r="A3439" s="9" t="n">
        <f aca="false">'Prices (input)'!A3439</f>
        <v>43845</v>
      </c>
      <c r="B3439" s="10" t="n">
        <f aca="false">LOOKUP(A3439,'FedFunds (input)'!$A$3:$A$867,'FedFunds (input)'!$B$3:$B$867)/100</f>
        <v>0.0155</v>
      </c>
      <c r="C3439" s="10" t="n">
        <f aca="false">'Prices (input)'!B3439</f>
        <v>299.13</v>
      </c>
      <c r="D3439" s="10" t="n">
        <f aca="false">'Prices (input)'!C3439</f>
        <v>29.76</v>
      </c>
      <c r="E3439" s="10" t="n">
        <f aca="false">'Prices (input)'!D3439</f>
        <v>146.53</v>
      </c>
      <c r="F3439" s="10" t="n">
        <f aca="false">'Prices (input)'!E3439</f>
        <v>114.581</v>
      </c>
      <c r="G3439" s="10" t="n">
        <f aca="false">'Prices (input)'!F3439</f>
        <v>26.709</v>
      </c>
      <c r="H3439" s="10" t="n">
        <f aca="false">'Prices (input)'!G3439</f>
        <v>37.611</v>
      </c>
      <c r="I3439" s="11" t="n">
        <f aca="false">IF(OR(C3439="",C3438=""),"",C3439/C3438-1)</f>
        <v>0.00224485693225218</v>
      </c>
      <c r="J3439" s="11" t="n">
        <f aca="false">IF(OR(D3439="",D3438=""),"",D3439/D3438-1)</f>
        <v>0.00608519269776897</v>
      </c>
      <c r="K3439" s="11" t="n">
        <f aca="false">IF(OR(E3439="",E3438=""),"",E3439/E3438-1)</f>
        <v>0.00583470620538162</v>
      </c>
      <c r="L3439" s="11" t="n">
        <f aca="false">IF(OR(F3439="",F3438=""),"",F3439/F3438-1)</f>
        <v>0.00648261201830591</v>
      </c>
      <c r="M3439" s="11" t="n">
        <f aca="false">IF(OR(G3439="",G3438=""),"",G3439/G3438-1)</f>
        <v>0.0186110369551122</v>
      </c>
      <c r="N3439" s="11" t="n">
        <f aca="false">IF(OR(H3439="",H3438=""),"",H3439/H3438-1)</f>
        <v>0.0192406709845261</v>
      </c>
      <c r="O3439" s="11" t="n">
        <f aca="false">IF(I3439="","",I3439-B3439/252)</f>
        <v>0.00218334899574425</v>
      </c>
      <c r="P3439" s="11" t="n">
        <f aca="false">IF(J3439="","",J3439-B3439/252)</f>
        <v>0.00602368476126103</v>
      </c>
      <c r="Q3439" s="11" t="n">
        <f aca="false">IF(K3439="","",K3439-B3439/252)</f>
        <v>0.00577319826887369</v>
      </c>
      <c r="R3439" s="11" t="n">
        <f aca="false">IF(L3439="","",L3439-B3439/252)</f>
        <v>0.00642110408179797</v>
      </c>
      <c r="S3439" s="11" t="n">
        <f aca="false">IF(M3439="","",M3439-B3439/252)</f>
        <v>0.0185495290186043</v>
      </c>
      <c r="T3439" s="11" t="n">
        <f aca="false">IF(N3439="","",N3439-B3439/252)</f>
        <v>0.0191791630480182</v>
      </c>
    </row>
    <row r="3440" customFormat="false" ht="15" hidden="false" customHeight="false" outlineLevel="0" collapsed="false">
      <c r="A3440" s="9" t="n">
        <f aca="false">'Prices (input)'!A3440</f>
        <v>43846</v>
      </c>
      <c r="B3440" s="10" t="n">
        <f aca="false">LOOKUP(A3440,'FedFunds (input)'!$A$3:$A$867,'FedFunds (input)'!$B$3:$B$867)/100</f>
        <v>0.0155</v>
      </c>
      <c r="C3440" s="10" t="n">
        <f aca="false">'Prices (input)'!B3440</f>
        <v>301.63</v>
      </c>
      <c r="D3440" s="10" t="n">
        <f aca="false">'Prices (input)'!C3440</f>
        <v>29.7</v>
      </c>
      <c r="E3440" s="10" t="n">
        <f aca="false">'Prices (input)'!D3440</f>
        <v>146.3</v>
      </c>
      <c r="F3440" s="10" t="n">
        <f aca="false">'Prices (input)'!E3440</f>
        <v>114.228</v>
      </c>
      <c r="G3440" s="10" t="n">
        <f aca="false">'Prices (input)'!F3440</f>
        <v>26.602</v>
      </c>
      <c r="H3440" s="10" t="n">
        <f aca="false">'Prices (input)'!G3440</f>
        <v>37.27</v>
      </c>
      <c r="I3440" s="11" t="n">
        <f aca="false">IF(OR(C3440="",C3439=""),"",C3440/C3439-1)</f>
        <v>0.00835757028716611</v>
      </c>
      <c r="J3440" s="11" t="n">
        <f aca="false">IF(OR(D3440="",D3439=""),"",D3440/D3439-1)</f>
        <v>-0.00201612903225812</v>
      </c>
      <c r="K3440" s="11" t="n">
        <f aca="false">IF(OR(E3440="",E3439=""),"",E3440/E3439-1)</f>
        <v>-0.00156964444141128</v>
      </c>
      <c r="L3440" s="11" t="n">
        <f aca="false">IF(OR(F3440="",F3439=""),"",F3440/F3439-1)</f>
        <v>-0.00308079000881478</v>
      </c>
      <c r="M3440" s="11" t="n">
        <f aca="false">IF(OR(G3440="",G3439=""),"",G3440/G3439-1)</f>
        <v>-0.00400614025234936</v>
      </c>
      <c r="N3440" s="11" t="n">
        <f aca="false">IF(OR(H3440="",H3439=""),"",H3440/H3439-1)</f>
        <v>-0.0090664965036823</v>
      </c>
      <c r="O3440" s="11" t="n">
        <f aca="false">IF(I3440="","",I3440-B3440/252)</f>
        <v>0.00829606235065817</v>
      </c>
      <c r="P3440" s="11" t="n">
        <f aca="false">IF(J3440="","",J3440-B3440/252)</f>
        <v>-0.00207763696876605</v>
      </c>
      <c r="Q3440" s="11" t="n">
        <f aca="false">IF(K3440="","",K3440-B3440/252)</f>
        <v>-0.00163115237791921</v>
      </c>
      <c r="R3440" s="11" t="n">
        <f aca="false">IF(L3440="","",L3440-B3440/252)</f>
        <v>-0.00314229794532272</v>
      </c>
      <c r="S3440" s="11" t="n">
        <f aca="false">IF(M3440="","",M3440-B3440/252)</f>
        <v>-0.00406764818885729</v>
      </c>
      <c r="T3440" s="11" t="n">
        <f aca="false">IF(N3440="","",N3440-B3440/252)</f>
        <v>-0.00912800444019023</v>
      </c>
    </row>
    <row r="3441" customFormat="false" ht="15" hidden="false" customHeight="false" outlineLevel="0" collapsed="false">
      <c r="A3441" s="9" t="n">
        <f aca="false">'Prices (input)'!A3441</f>
        <v>43847</v>
      </c>
      <c r="B3441" s="10" t="n">
        <f aca="false">LOOKUP(A3441,'FedFunds (input)'!$A$3:$A$867,'FedFunds (input)'!$B$3:$B$867)/100</f>
        <v>0.0155</v>
      </c>
      <c r="C3441" s="10" t="n">
        <f aca="false">'Prices (input)'!B3441</f>
        <v>302.63</v>
      </c>
      <c r="D3441" s="10" t="n">
        <f aca="false">'Prices (input)'!C3441</f>
        <v>29.76</v>
      </c>
      <c r="E3441" s="10" t="n">
        <f aca="false">'Prices (input)'!D3441</f>
        <v>146.6</v>
      </c>
      <c r="F3441" s="10" t="n">
        <f aca="false">'Prices (input)'!E3441</f>
        <v>113.301</v>
      </c>
      <c r="G3441" s="10" t="n">
        <f aca="false">'Prices (input)'!F3441</f>
        <v>26.384</v>
      </c>
      <c r="H3441" s="10" t="n">
        <f aca="false">'Prices (input)'!G3441</f>
        <v>37.179</v>
      </c>
      <c r="I3441" s="11" t="n">
        <f aca="false">IF(OR(C3441="",C3440=""),"",C3441/C3440-1)</f>
        <v>0.00331532009415514</v>
      </c>
      <c r="J3441" s="11" t="n">
        <f aca="false">IF(OR(D3441="",D3440=""),"",D3441/D3440-1)</f>
        <v>0.00202020202020203</v>
      </c>
      <c r="K3441" s="11" t="n">
        <f aca="false">IF(OR(E3441="",E3440=""),"",E3441/E3440-1)</f>
        <v>0.00205058099794919</v>
      </c>
      <c r="L3441" s="11" t="n">
        <f aca="false">IF(OR(F3441="",F3440=""),"",F3441/F3440-1)</f>
        <v>-0.00811534825086657</v>
      </c>
      <c r="M3441" s="11" t="n">
        <f aca="false">IF(OR(G3441="",G3440=""),"",G3441/G3440-1)</f>
        <v>-0.00819487256597251</v>
      </c>
      <c r="N3441" s="11" t="n">
        <f aca="false">IF(OR(H3441="",H3440=""),"",H3441/H3440-1)</f>
        <v>-0.0024416420713711</v>
      </c>
      <c r="O3441" s="11" t="n">
        <f aca="false">IF(I3441="","",I3441-B3441/252)</f>
        <v>0.0032538121576472</v>
      </c>
      <c r="P3441" s="11" t="n">
        <f aca="false">IF(J3441="","",J3441-B3441/252)</f>
        <v>0.0019586940836941</v>
      </c>
      <c r="Q3441" s="11" t="n">
        <f aca="false">IF(K3441="","",K3441-B3441/252)</f>
        <v>0.00198907306144126</v>
      </c>
      <c r="R3441" s="11" t="n">
        <f aca="false">IF(L3441="","",L3441-B3441/252)</f>
        <v>-0.00817685618737451</v>
      </c>
      <c r="S3441" s="11" t="n">
        <f aca="false">IF(M3441="","",M3441-B3441/252)</f>
        <v>-0.00825638050248045</v>
      </c>
      <c r="T3441" s="11" t="n">
        <f aca="false">IF(N3441="","",N3441-B3441/252)</f>
        <v>-0.00250315000787903</v>
      </c>
    </row>
    <row r="3442" customFormat="false" ht="15" hidden="false" customHeight="false" outlineLevel="0" collapsed="false">
      <c r="A3442" s="9" t="n">
        <f aca="false">'Prices (input)'!A3442</f>
        <v>43851</v>
      </c>
      <c r="B3442" s="10" t="n">
        <f aca="false">LOOKUP(A3442,'FedFunds (input)'!$A$3:$A$867,'FedFunds (input)'!$B$3:$B$867)/100</f>
        <v>0.0155</v>
      </c>
      <c r="C3442" s="10" t="n">
        <f aca="false">'Prices (input)'!B3442</f>
        <v>302</v>
      </c>
      <c r="D3442" s="10" t="n">
        <f aca="false">'Prices (input)'!C3442</f>
        <v>29.79</v>
      </c>
      <c r="E3442" s="10" t="n">
        <f aca="false">'Prices (input)'!D3442</f>
        <v>146.73</v>
      </c>
      <c r="F3442" s="10" t="n">
        <f aca="false">'Prices (input)'!E3442</f>
        <v>114.425</v>
      </c>
      <c r="G3442" s="10" t="n">
        <f aca="false">'Prices (input)'!F3442</f>
        <v>26.863</v>
      </c>
      <c r="H3442" s="10" t="n">
        <f aca="false">'Prices (input)'!G3442</f>
        <v>37.761</v>
      </c>
      <c r="I3442" s="11" t="n">
        <f aca="false">IF(OR(C3442="",C3441=""),"",C3442/C3441-1)</f>
        <v>-0.00208174999173905</v>
      </c>
      <c r="J3442" s="11" t="n">
        <f aca="false">IF(OR(D3442="",D3441=""),"",D3442/D3441-1)</f>
        <v>0.001008064516129</v>
      </c>
      <c r="K3442" s="11" t="n">
        <f aca="false">IF(OR(E3442="",E3441=""),"",E3442/E3441-1)</f>
        <v>0.00088676671214194</v>
      </c>
      <c r="L3442" s="11" t="n">
        <f aca="false">IF(OR(F3442="",F3441=""),"",F3442/F3441-1)</f>
        <v>0.00992047731264512</v>
      </c>
      <c r="M3442" s="11" t="n">
        <f aca="false">IF(OR(G3442="",G3441=""),"",G3442/G3441-1)</f>
        <v>0.0181549423893268</v>
      </c>
      <c r="N3442" s="11" t="n">
        <f aca="false">IF(OR(H3442="",H3441=""),"",H3442/H3441-1)</f>
        <v>0.0156539982248043</v>
      </c>
      <c r="O3442" s="11" t="n">
        <f aca="false">IF(I3442="","",I3442-B3442/252)</f>
        <v>-0.00214325792824698</v>
      </c>
      <c r="P3442" s="11" t="n">
        <f aca="false">IF(J3442="","",J3442-B3442/252)</f>
        <v>0.000946556579621067</v>
      </c>
      <c r="Q3442" s="11" t="n">
        <f aca="false">IF(K3442="","",K3442-B3442/252)</f>
        <v>0.000825258775634003</v>
      </c>
      <c r="R3442" s="11" t="n">
        <f aca="false">IF(L3442="","",L3442-B3442/252)</f>
        <v>0.00985896937613718</v>
      </c>
      <c r="S3442" s="11" t="n">
        <f aca="false">IF(M3442="","",M3442-B3442/252)</f>
        <v>0.0180934344528189</v>
      </c>
      <c r="T3442" s="11" t="n">
        <f aca="false">IF(N3442="","",N3442-B3442/252)</f>
        <v>0.0155924902882964</v>
      </c>
    </row>
    <row r="3443" customFormat="false" ht="15" hidden="false" customHeight="false" outlineLevel="0" collapsed="false">
      <c r="A3443" s="9" t="n">
        <f aca="false">'Prices (input)'!A3443</f>
        <v>43852</v>
      </c>
      <c r="B3443" s="10" t="n">
        <f aca="false">LOOKUP(A3443,'FedFunds (input)'!$A$3:$A$867,'FedFunds (input)'!$B$3:$B$867)/100</f>
        <v>0.0155</v>
      </c>
      <c r="C3443" s="10" t="n">
        <f aca="false">'Prices (input)'!B3443</f>
        <v>302.07</v>
      </c>
      <c r="D3443" s="10" t="n">
        <f aca="false">'Prices (input)'!C3443</f>
        <v>29.8</v>
      </c>
      <c r="E3443" s="10" t="n">
        <f aca="false">'Prices (input)'!D3443</f>
        <v>146.77</v>
      </c>
      <c r="F3443" s="10" t="n">
        <f aca="false">'Prices (input)'!E3443</f>
        <v>114.852</v>
      </c>
      <c r="G3443" s="10" t="n">
        <f aca="false">'Prices (input)'!F3443</f>
        <v>26.778</v>
      </c>
      <c r="H3443" s="10" t="n">
        <f aca="false">'Prices (input)'!G3443</f>
        <v>37.752</v>
      </c>
      <c r="I3443" s="11" t="n">
        <f aca="false">IF(OR(C3443="",C3442=""),"",C3443/C3442-1)</f>
        <v>0.000231788079470219</v>
      </c>
      <c r="J3443" s="11" t="n">
        <f aca="false">IF(OR(D3443="",D3442=""),"",D3443/D3442-1)</f>
        <v>0.000335683115139318</v>
      </c>
      <c r="K3443" s="11" t="n">
        <f aca="false">IF(OR(E3443="",E3442=""),"",E3443/E3442-1)</f>
        <v>0.000272609554964998</v>
      </c>
      <c r="L3443" s="11" t="n">
        <f aca="false">IF(OR(F3443="",F3442=""),"",F3443/F3442-1)</f>
        <v>0.00373170198820194</v>
      </c>
      <c r="M3443" s="11" t="n">
        <f aca="false">IF(OR(G3443="",G3442=""),"",G3443/G3442-1)</f>
        <v>-0.00316420355135316</v>
      </c>
      <c r="N3443" s="11" t="n">
        <f aca="false">IF(OR(H3443="",H3442=""),"",H3443/H3442-1)</f>
        <v>-0.000238341145626486</v>
      </c>
      <c r="O3443" s="11" t="n">
        <f aca="false">IF(I3443="","",I3443-B3443/252)</f>
        <v>0.000170280142962282</v>
      </c>
      <c r="P3443" s="11" t="n">
        <f aca="false">IF(J3443="","",J3443-B3443/252)</f>
        <v>0.000274175178631382</v>
      </c>
      <c r="Q3443" s="11" t="n">
        <f aca="false">IF(K3443="","",K3443-B3443/252)</f>
        <v>0.000211101618457061</v>
      </c>
      <c r="R3443" s="11" t="n">
        <f aca="false">IF(L3443="","",L3443-B3443/252)</f>
        <v>0.003670194051694</v>
      </c>
      <c r="S3443" s="11" t="n">
        <f aca="false">IF(M3443="","",M3443-B3443/252)</f>
        <v>-0.0032257114878611</v>
      </c>
      <c r="T3443" s="11" t="n">
        <f aca="false">IF(N3443="","",N3443-B3443/252)</f>
        <v>-0.000299849082134423</v>
      </c>
    </row>
    <row r="3444" customFormat="false" ht="15" hidden="false" customHeight="false" outlineLevel="0" collapsed="false">
      <c r="A3444" s="9" t="n">
        <f aca="false">'Prices (input)'!A3444</f>
        <v>43853</v>
      </c>
      <c r="B3444" s="10" t="n">
        <f aca="false">LOOKUP(A3444,'FedFunds (input)'!$A$3:$A$867,'FedFunds (input)'!$B$3:$B$867)/100</f>
        <v>0.0155</v>
      </c>
      <c r="C3444" s="10" t="n">
        <f aca="false">'Prices (input)'!B3444</f>
        <v>302.62</v>
      </c>
      <c r="D3444" s="10" t="n">
        <f aca="false">'Prices (input)'!C3444</f>
        <v>29.86</v>
      </c>
      <c r="E3444" s="10" t="n">
        <f aca="false">'Prices (input)'!D3444</f>
        <v>147.11</v>
      </c>
      <c r="F3444" s="10" t="n">
        <f aca="false">'Prices (input)'!E3444</f>
        <v>115.64</v>
      </c>
      <c r="G3444" s="10" t="n">
        <f aca="false">'Prices (input)'!F3444</f>
        <v>26.611</v>
      </c>
      <c r="H3444" s="10" t="n">
        <f aca="false">'Prices (input)'!G3444</f>
        <v>37.233</v>
      </c>
      <c r="I3444" s="11" t="n">
        <f aca="false">IF(OR(C3444="",C3443=""),"",C3444/C3443-1)</f>
        <v>0.00182077002019398</v>
      </c>
      <c r="J3444" s="11" t="n">
        <f aca="false">IF(OR(D3444="",D3443=""),"",D3444/D3443-1)</f>
        <v>0.0020134228187918</v>
      </c>
      <c r="K3444" s="11" t="n">
        <f aca="false">IF(OR(E3444="",E3443=""),"",E3444/E3443-1)</f>
        <v>0.00231654970361794</v>
      </c>
      <c r="L3444" s="11" t="n">
        <f aca="false">IF(OR(F3444="",F3443=""),"",F3444/F3443-1)</f>
        <v>0.00686100372653509</v>
      </c>
      <c r="M3444" s="11" t="n">
        <f aca="false">IF(OR(G3444="",G3443=""),"",G3444/G3443-1)</f>
        <v>-0.00623646276794376</v>
      </c>
      <c r="N3444" s="11" t="n">
        <f aca="false">IF(OR(H3444="",H3443=""),"",H3444/H3443-1)</f>
        <v>-0.0137476160203435</v>
      </c>
      <c r="O3444" s="11" t="n">
        <f aca="false">IF(I3444="","",I3444-B3444/252)</f>
        <v>0.00175926208368605</v>
      </c>
      <c r="P3444" s="11" t="n">
        <f aca="false">IF(J3444="","",J3444-B3444/252)</f>
        <v>0.00195191488228386</v>
      </c>
      <c r="Q3444" s="11" t="n">
        <f aca="false">IF(K3444="","",K3444-B3444/252)</f>
        <v>0.00225504176711001</v>
      </c>
      <c r="R3444" s="11" t="n">
        <f aca="false">IF(L3444="","",L3444-B3444/252)</f>
        <v>0.00679949579002715</v>
      </c>
      <c r="S3444" s="11" t="n">
        <f aca="false">IF(M3444="","",M3444-B3444/252)</f>
        <v>-0.0062979707044517</v>
      </c>
      <c r="T3444" s="11" t="n">
        <f aca="false">IF(N3444="","",N3444-B3444/252)</f>
        <v>-0.0138091239568514</v>
      </c>
    </row>
    <row r="3445" customFormat="false" ht="15" hidden="false" customHeight="false" outlineLevel="0" collapsed="false">
      <c r="A3445" s="9" t="n">
        <f aca="false">'Prices (input)'!A3445</f>
        <v>43854</v>
      </c>
      <c r="B3445" s="10" t="n">
        <f aca="false">LOOKUP(A3445,'FedFunds (input)'!$A$3:$A$867,'FedFunds (input)'!$B$3:$B$867)/100</f>
        <v>0.0155</v>
      </c>
      <c r="C3445" s="10" t="n">
        <f aca="false">'Prices (input)'!B3445</f>
        <v>299.66</v>
      </c>
      <c r="D3445" s="10" t="n">
        <f aca="false">'Prices (input)'!C3445</f>
        <v>30.04</v>
      </c>
      <c r="E3445" s="10" t="n">
        <f aca="false">'Prices (input)'!D3445</f>
        <v>147.97</v>
      </c>
      <c r="F3445" s="10" t="n">
        <f aca="false">'Prices (input)'!E3445</f>
        <v>116.6</v>
      </c>
      <c r="G3445" s="10" t="n">
        <f aca="false">'Prices (input)'!F3445</f>
        <v>27.14</v>
      </c>
      <c r="H3445" s="10" t="n">
        <f aca="false">'Prices (input)'!G3445</f>
        <v>37.943</v>
      </c>
      <c r="I3445" s="11" t="n">
        <f aca="false">IF(OR(C3445="",C3444=""),"",C3445/C3444-1)</f>
        <v>-0.00978124380411072</v>
      </c>
      <c r="J3445" s="11" t="n">
        <f aca="false">IF(OR(D3445="",D3444=""),"",D3445/D3444-1)</f>
        <v>0.00602813127930335</v>
      </c>
      <c r="K3445" s="11" t="n">
        <f aca="false">IF(OR(E3445="",E3444=""),"",E3445/E3444-1)</f>
        <v>0.00584596560396977</v>
      </c>
      <c r="L3445" s="11" t="n">
        <f aca="false">IF(OR(F3445="",F3444=""),"",F3445/F3444-1)</f>
        <v>0.00830162573503968</v>
      </c>
      <c r="M3445" s="11" t="n">
        <f aca="false">IF(OR(G3445="",G3444=""),"",G3445/G3444-1)</f>
        <v>0.0198789974070872</v>
      </c>
      <c r="N3445" s="11" t="n">
        <f aca="false">IF(OR(H3445="",H3444=""),"",H3445/H3444-1)</f>
        <v>0.0190691053635217</v>
      </c>
      <c r="O3445" s="11" t="n">
        <f aca="false">IF(I3445="","",I3445-B3445/252)</f>
        <v>-0.00984275174061865</v>
      </c>
      <c r="P3445" s="11" t="n">
        <f aca="false">IF(J3445="","",J3445-B3445/252)</f>
        <v>0.00596662334279541</v>
      </c>
      <c r="Q3445" s="11" t="n">
        <f aca="false">IF(K3445="","",K3445-B3445/252)</f>
        <v>0.00578445766746184</v>
      </c>
      <c r="R3445" s="11" t="n">
        <f aca="false">IF(L3445="","",L3445-B3445/252)</f>
        <v>0.00824011779853174</v>
      </c>
      <c r="S3445" s="11" t="n">
        <f aca="false">IF(M3445="","",M3445-B3445/252)</f>
        <v>0.0198174894705793</v>
      </c>
      <c r="T3445" s="11" t="n">
        <f aca="false">IF(N3445="","",N3445-B3445/252)</f>
        <v>0.0190075974270138</v>
      </c>
    </row>
    <row r="3446" customFormat="false" ht="15" hidden="false" customHeight="false" outlineLevel="0" collapsed="false">
      <c r="A3446" s="9" t="n">
        <f aca="false">'Prices (input)'!A3446</f>
        <v>43857</v>
      </c>
      <c r="B3446" s="10" t="n">
        <f aca="false">LOOKUP(A3446,'FedFunds (input)'!$A$3:$A$867,'FedFunds (input)'!$B$3:$B$867)/100</f>
        <v>0.0155</v>
      </c>
      <c r="C3446" s="10" t="n">
        <f aca="false">'Prices (input)'!B3446</f>
        <v>294.89</v>
      </c>
      <c r="D3446" s="10" t="n">
        <f aca="false">'Prices (input)'!C3446</f>
        <v>30.24</v>
      </c>
      <c r="E3446" s="10" t="n">
        <f aca="false">'Prices (input)'!D3446</f>
        <v>148.99</v>
      </c>
      <c r="F3446" s="10" t="n">
        <f aca="false">'Prices (input)'!E3446</f>
        <v>118.397</v>
      </c>
      <c r="G3446" s="10" t="n">
        <f aca="false">'Prices (input)'!F3446</f>
        <v>26.973</v>
      </c>
      <c r="H3446" s="10" t="n">
        <f aca="false">'Prices (input)'!G3446</f>
        <v>37.524</v>
      </c>
      <c r="I3446" s="11" t="n">
        <f aca="false">IF(OR(C3446="",C3445=""),"",C3446/C3445-1)</f>
        <v>-0.0159180404458388</v>
      </c>
      <c r="J3446" s="11" t="n">
        <f aca="false">IF(OR(D3446="",D3445=""),"",D3446/D3445-1)</f>
        <v>0.00665778961384822</v>
      </c>
      <c r="K3446" s="11" t="n">
        <f aca="false">IF(OR(E3446="",E3445=""),"",E3446/E3445-1)</f>
        <v>0.00689328918023935</v>
      </c>
      <c r="L3446" s="11" t="n">
        <f aca="false">IF(OR(F3446="",F3445=""),"",F3446/F3445-1)</f>
        <v>0.0154116638078903</v>
      </c>
      <c r="M3446" s="11" t="n">
        <f aca="false">IF(OR(G3446="",G3445=""),"",G3446/G3445-1)</f>
        <v>-0.00615327929255716</v>
      </c>
      <c r="N3446" s="11" t="n">
        <f aca="false">IF(OR(H3446="",H3445=""),"",H3446/H3445-1)</f>
        <v>-0.0110428801096381</v>
      </c>
      <c r="O3446" s="11" t="n">
        <f aca="false">IF(I3446="","",I3446-B3446/252)</f>
        <v>-0.0159795483823467</v>
      </c>
      <c r="P3446" s="11" t="n">
        <f aca="false">IF(J3446="","",J3446-B3446/252)</f>
        <v>0.00659628167734028</v>
      </c>
      <c r="Q3446" s="11" t="n">
        <f aca="false">IF(K3446="","",K3446-B3446/252)</f>
        <v>0.00683178124373141</v>
      </c>
      <c r="R3446" s="11" t="n">
        <f aca="false">IF(L3446="","",L3446-B3446/252)</f>
        <v>0.0153501558713823</v>
      </c>
      <c r="S3446" s="11" t="n">
        <f aca="false">IF(M3446="","",M3446-B3446/252)</f>
        <v>-0.00621478722906509</v>
      </c>
      <c r="T3446" s="11" t="n">
        <f aca="false">IF(N3446="","",N3446-B3446/252)</f>
        <v>-0.011104388046146</v>
      </c>
    </row>
    <row r="3447" customFormat="false" ht="15" hidden="false" customHeight="false" outlineLevel="0" collapsed="false">
      <c r="A3447" s="9" t="n">
        <f aca="false">'Prices (input)'!A3447</f>
        <v>43858</v>
      </c>
      <c r="B3447" s="10" t="n">
        <f aca="false">LOOKUP(A3447,'FedFunds (input)'!$A$3:$A$867,'FedFunds (input)'!$B$3:$B$867)/100</f>
        <v>0.0155</v>
      </c>
      <c r="C3447" s="10" t="n">
        <f aca="false">'Prices (input)'!B3447</f>
        <v>297.97</v>
      </c>
      <c r="D3447" s="10" t="n">
        <f aca="false">'Prices (input)'!C3447</f>
        <v>29.98</v>
      </c>
      <c r="E3447" s="10" t="n">
        <f aca="false">'Prices (input)'!D3447</f>
        <v>147.69</v>
      </c>
      <c r="F3447" s="10" t="n">
        <f aca="false">'Prices (input)'!E3447</f>
        <v>117.465</v>
      </c>
      <c r="G3447" s="10" t="n">
        <f aca="false">'Prices (input)'!F3447</f>
        <v>26.286</v>
      </c>
      <c r="H3447" s="10" t="n">
        <f aca="false">'Prices (input)'!G3447</f>
        <v>36.601</v>
      </c>
      <c r="I3447" s="11" t="n">
        <f aca="false">IF(OR(C3447="",C3446=""),"",C3447/C3446-1)</f>
        <v>0.0104445725524773</v>
      </c>
      <c r="J3447" s="11" t="n">
        <f aca="false">IF(OR(D3447="",D3446=""),"",D3447/D3446-1)</f>
        <v>-0.00859788359788349</v>
      </c>
      <c r="K3447" s="11" t="n">
        <f aca="false">IF(OR(E3447="",E3446=""),"",E3447/E3446-1)</f>
        <v>-0.00872541781327618</v>
      </c>
      <c r="L3447" s="11" t="n">
        <f aca="false">IF(OR(F3447="",F3446=""),"",F3447/F3446-1)</f>
        <v>-0.0078718210765476</v>
      </c>
      <c r="M3447" s="11" t="n">
        <f aca="false">IF(OR(G3447="",G3446=""),"",G3447/G3446-1)</f>
        <v>-0.0254699143588032</v>
      </c>
      <c r="N3447" s="11" t="n">
        <f aca="false">IF(OR(H3447="",H3446=""),"",H3447/H3446-1)</f>
        <v>-0.0245975908751733</v>
      </c>
      <c r="O3447" s="11" t="n">
        <f aca="false">IF(I3447="","",I3447-B3447/252)</f>
        <v>0.0103830646159694</v>
      </c>
      <c r="P3447" s="11" t="n">
        <f aca="false">IF(J3447="","",J3447-B3447/252)</f>
        <v>-0.00865939153439143</v>
      </c>
      <c r="Q3447" s="11" t="n">
        <f aca="false">IF(K3447="","",K3447-B3447/252)</f>
        <v>-0.00878692574978412</v>
      </c>
      <c r="R3447" s="11" t="n">
        <f aca="false">IF(L3447="","",L3447-B3447/252)</f>
        <v>-0.00793332901305554</v>
      </c>
      <c r="S3447" s="11" t="n">
        <f aca="false">IF(M3447="","",M3447-B3447/252)</f>
        <v>-0.0255314222953111</v>
      </c>
      <c r="T3447" s="11" t="n">
        <f aca="false">IF(N3447="","",N3447-B3447/252)</f>
        <v>-0.0246590988116813</v>
      </c>
    </row>
    <row r="3448" customFormat="false" ht="15" hidden="false" customHeight="false" outlineLevel="0" collapsed="false">
      <c r="A3448" s="9" t="n">
        <f aca="false">'Prices (input)'!A3448</f>
        <v>43859</v>
      </c>
      <c r="B3448" s="10" t="n">
        <f aca="false">LOOKUP(A3448,'FedFunds (input)'!$A$3:$A$867,'FedFunds (input)'!$B$3:$B$867)/100</f>
        <v>0.0155</v>
      </c>
      <c r="C3448" s="10" t="n">
        <f aca="false">'Prices (input)'!B3448</f>
        <v>297.72</v>
      </c>
      <c r="D3448" s="10" t="n">
        <f aca="false">'Prices (input)'!C3448</f>
        <v>30.12</v>
      </c>
      <c r="E3448" s="10" t="n">
        <f aca="false">'Prices (input)'!D3448</f>
        <v>148.47</v>
      </c>
      <c r="F3448" s="10" t="n">
        <f aca="false">'Prices (input)'!E3448</f>
        <v>118.618</v>
      </c>
      <c r="G3448" s="10" t="n">
        <f aca="false">'Prices (input)'!F3448</f>
        <v>26.76</v>
      </c>
      <c r="H3448" s="10" t="n">
        <f aca="false">'Prices (input)'!G3448</f>
        <v>37.442</v>
      </c>
      <c r="I3448" s="11" t="n">
        <f aca="false">IF(OR(C3448="",C3447=""),"",C3448/C3447-1)</f>
        <v>-0.00083901063865488</v>
      </c>
      <c r="J3448" s="11" t="n">
        <f aca="false">IF(OR(D3448="",D3447=""),"",D3448/D3447-1)</f>
        <v>0.00466977985323558</v>
      </c>
      <c r="K3448" s="11" t="n">
        <f aca="false">IF(OR(E3448="",E3447=""),"",E3448/E3447-1)</f>
        <v>0.00528133252082075</v>
      </c>
      <c r="L3448" s="11" t="n">
        <f aca="false">IF(OR(F3448="",F3447=""),"",F3448/F3447-1)</f>
        <v>0.00981568977993441</v>
      </c>
      <c r="M3448" s="11" t="n">
        <f aca="false">IF(OR(G3448="",G3447=""),"",G3448/G3447-1)</f>
        <v>0.0180324126911664</v>
      </c>
      <c r="N3448" s="11" t="n">
        <f aca="false">IF(OR(H3448="",H3447=""),"",H3448/H3447-1)</f>
        <v>0.0229775142755664</v>
      </c>
      <c r="O3448" s="11" t="n">
        <f aca="false">IF(I3448="","",I3448-B3448/252)</f>
        <v>-0.000900518575162817</v>
      </c>
      <c r="P3448" s="11" t="n">
        <f aca="false">IF(J3448="","",J3448-B3448/252)</f>
        <v>0.00460827191672764</v>
      </c>
      <c r="Q3448" s="11" t="n">
        <f aca="false">IF(K3448="","",K3448-B3448/252)</f>
        <v>0.00521982458431281</v>
      </c>
      <c r="R3448" s="11" t="n">
        <f aca="false">IF(L3448="","",L3448-B3448/252)</f>
        <v>0.00975418184342648</v>
      </c>
      <c r="S3448" s="11" t="n">
        <f aca="false">IF(M3448="","",M3448-B3448/252)</f>
        <v>0.0179709047546585</v>
      </c>
      <c r="T3448" s="11" t="n">
        <f aca="false">IF(N3448="","",N3448-B3448/252)</f>
        <v>0.0229160063390584</v>
      </c>
    </row>
    <row r="3449" customFormat="false" ht="15" hidden="false" customHeight="false" outlineLevel="0" collapsed="false">
      <c r="A3449" s="9" t="n">
        <f aca="false">'Prices (input)'!A3449</f>
        <v>43860</v>
      </c>
      <c r="B3449" s="10" t="n">
        <f aca="false">LOOKUP(A3449,'FedFunds (input)'!$A$3:$A$867,'FedFunds (input)'!$B$3:$B$867)/100</f>
        <v>0.0155</v>
      </c>
      <c r="C3449" s="10" t="n">
        <f aca="false">'Prices (input)'!B3449</f>
        <v>298.67</v>
      </c>
      <c r="D3449" s="10" t="n">
        <f aca="false">'Prices (input)'!C3449</f>
        <v>30.14</v>
      </c>
      <c r="E3449" s="10" t="n">
        <f aca="false">'Prices (input)'!D3449</f>
        <v>148.45</v>
      </c>
      <c r="F3449" s="10" t="n">
        <f aca="false">'Prices (input)'!E3449</f>
        <v>118.635</v>
      </c>
      <c r="G3449" s="10" t="n">
        <f aca="false">'Prices (input)'!F3449</f>
        <v>26.667</v>
      </c>
      <c r="H3449" s="10" t="n">
        <f aca="false">'Prices (input)'!G3449</f>
        <v>37.433</v>
      </c>
      <c r="I3449" s="11" t="n">
        <f aca="false">IF(OR(C3449="",C3448=""),"",C3449/C3448-1)</f>
        <v>0.00319091764073631</v>
      </c>
      <c r="J3449" s="11" t="n">
        <f aca="false">IF(OR(D3449="",D3448=""),"",D3449/D3448-1)</f>
        <v>0.000664010624169986</v>
      </c>
      <c r="K3449" s="11" t="n">
        <f aca="false">IF(OR(E3449="",E3448=""),"",E3449/E3448-1)</f>
        <v>-0.000134707348285912</v>
      </c>
      <c r="L3449" s="11" t="n">
        <f aca="false">IF(OR(F3449="",F3448=""),"",F3449/F3448-1)</f>
        <v>0.000143317203122662</v>
      </c>
      <c r="M3449" s="11" t="n">
        <f aca="false">IF(OR(G3449="",G3448=""),"",G3449/G3448-1)</f>
        <v>-0.00347533632287</v>
      </c>
      <c r="N3449" s="11" t="n">
        <f aca="false">IF(OR(H3449="",H3448=""),"",H3449/H3448-1)</f>
        <v>-0.000240371775012016</v>
      </c>
      <c r="O3449" s="11" t="n">
        <f aca="false">IF(I3449="","",I3449-B3449/252)</f>
        <v>0.00312940970422838</v>
      </c>
      <c r="P3449" s="11" t="n">
        <f aca="false">IF(J3449="","",J3449-B3449/252)</f>
        <v>0.00060250268766205</v>
      </c>
      <c r="Q3449" s="11" t="n">
        <f aca="false">IF(K3449="","",K3449-B3449/252)</f>
        <v>-0.000196215284793848</v>
      </c>
      <c r="R3449" s="11" t="n">
        <f aca="false">IF(L3449="","",L3449-B3449/252)</f>
        <v>8.1809266614725E-005</v>
      </c>
      <c r="S3449" s="11" t="n">
        <f aca="false">IF(M3449="","",M3449-B3449/252)</f>
        <v>-0.00353684425937794</v>
      </c>
      <c r="T3449" s="11" t="n">
        <f aca="false">IF(N3449="","",N3449-B3449/252)</f>
        <v>-0.000301879711519953</v>
      </c>
    </row>
    <row r="3450" customFormat="false" ht="15" hidden="false" customHeight="false" outlineLevel="0" collapsed="false">
      <c r="A3450" s="9" t="n">
        <f aca="false">'Prices (input)'!A3450</f>
        <v>43861</v>
      </c>
      <c r="B3450" s="10" t="n">
        <f aca="false">LOOKUP(A3450,'FedFunds (input)'!$A$3:$A$867,'FedFunds (input)'!$B$3:$B$867)/100</f>
        <v>0.0155</v>
      </c>
      <c r="C3450" s="10" t="n">
        <f aca="false">'Prices (input)'!B3450</f>
        <v>293.27</v>
      </c>
      <c r="D3450" s="10" t="n">
        <f aca="false">'Prices (input)'!C3450</f>
        <v>30.32</v>
      </c>
      <c r="E3450" s="10" t="n">
        <f aca="false">'Prices (input)'!D3450</f>
        <v>149.37</v>
      </c>
      <c r="F3450" s="10" t="n">
        <f aca="false">'Prices (input)'!E3450</f>
        <v>119.677</v>
      </c>
      <c r="G3450" s="10" t="n">
        <f aca="false">'Prices (input)'!F3450</f>
        <v>26.922</v>
      </c>
      <c r="H3450" s="10" t="n">
        <f aca="false">'Prices (input)'!G3450</f>
        <v>37.715</v>
      </c>
      <c r="I3450" s="11" t="n">
        <f aca="false">IF(OR(C3450="",C3449=""),"",C3450/C3449-1)</f>
        <v>-0.0180801553554091</v>
      </c>
      <c r="J3450" s="11" t="n">
        <f aca="false">IF(OR(D3450="",D3449=""),"",D3450/D3449-1)</f>
        <v>0.0059721300597213</v>
      </c>
      <c r="K3450" s="11" t="n">
        <f aca="false">IF(OR(E3450="",E3449=""),"",E3450/E3449-1)</f>
        <v>0.00619737285281241</v>
      </c>
      <c r="L3450" s="11" t="n">
        <f aca="false">IF(OR(F3450="",F3449=""),"",F3450/F3449-1)</f>
        <v>0.00878324271926489</v>
      </c>
      <c r="M3450" s="11" t="n">
        <f aca="false">IF(OR(G3450="",G3449=""),"",G3450/G3449-1)</f>
        <v>0.00956238047024405</v>
      </c>
      <c r="N3450" s="11" t="n">
        <f aca="false">IF(OR(H3450="",H3449=""),"",H3450/H3449-1)</f>
        <v>0.00753345978147624</v>
      </c>
      <c r="O3450" s="11" t="n">
        <f aca="false">IF(I3450="","",I3450-B3450/252)</f>
        <v>-0.018141663291917</v>
      </c>
      <c r="P3450" s="11" t="n">
        <f aca="false">IF(J3450="","",J3450-B3450/252)</f>
        <v>0.00591062212321337</v>
      </c>
      <c r="Q3450" s="11" t="n">
        <f aca="false">IF(K3450="","",K3450-B3450/252)</f>
        <v>0.00613586491630447</v>
      </c>
      <c r="R3450" s="11" t="n">
        <f aca="false">IF(L3450="","",L3450-B3450/252)</f>
        <v>0.00872173478275696</v>
      </c>
      <c r="S3450" s="11" t="n">
        <f aca="false">IF(M3450="","",M3450-B3450/252)</f>
        <v>0.00950087253373611</v>
      </c>
      <c r="T3450" s="11" t="n">
        <f aca="false">IF(N3450="","",N3450-B3450/252)</f>
        <v>0.0074719518449683</v>
      </c>
    </row>
    <row r="3451" customFormat="false" ht="15" hidden="false" customHeight="false" outlineLevel="0" collapsed="false">
      <c r="A3451" s="9" t="n">
        <f aca="false">'Prices (input)'!A3451</f>
        <v>43864</v>
      </c>
      <c r="B3451" s="10" t="n">
        <f aca="false">LOOKUP(A3451,'FedFunds (input)'!$A$3:$A$867,'FedFunds (input)'!$B$3:$B$867)/100</f>
        <v>0.0158</v>
      </c>
      <c r="C3451" s="10" t="n">
        <f aca="false">'Prices (input)'!B3451</f>
        <v>295.46</v>
      </c>
      <c r="D3451" s="10" t="n">
        <f aca="false">'Prices (input)'!C3451</f>
        <v>30.13</v>
      </c>
      <c r="E3451" s="10" t="n">
        <f aca="false">'Prices (input)'!D3451</f>
        <v>148.37</v>
      </c>
      <c r="F3451" s="10" t="n">
        <f aca="false">'Prices (input)'!E3451</f>
        <v>119.641</v>
      </c>
      <c r="G3451" s="10" t="n">
        <f aca="false">'Prices (input)'!F3451</f>
        <v>26.523</v>
      </c>
      <c r="H3451" s="10" t="n">
        <f aca="false">'Prices (input)'!G3451</f>
        <v>37.033</v>
      </c>
      <c r="I3451" s="11" t="n">
        <f aca="false">IF(OR(C3451="",C3450=""),"",C3451/C3450-1)</f>
        <v>0.00746752139666529</v>
      </c>
      <c r="J3451" s="11" t="n">
        <f aca="false">IF(OR(D3451="",D3450=""),"",D3451/D3450-1)</f>
        <v>-0.0062664907651715</v>
      </c>
      <c r="K3451" s="11" t="n">
        <f aca="false">IF(OR(E3451="",E3450=""),"",E3451/E3450-1)</f>
        <v>-0.00669478476266983</v>
      </c>
      <c r="L3451" s="11" t="n">
        <f aca="false">IF(OR(F3451="",F3450=""),"",F3451/F3450-1)</f>
        <v>-0.00030080967938706</v>
      </c>
      <c r="M3451" s="11" t="n">
        <f aca="false">IF(OR(G3451="",G3450=""),"",G3451/G3450-1)</f>
        <v>-0.014820592823713</v>
      </c>
      <c r="N3451" s="11" t="n">
        <f aca="false">IF(OR(H3451="",H3450=""),"",H3451/H3450-1)</f>
        <v>-0.018082990852446</v>
      </c>
      <c r="O3451" s="11" t="n">
        <f aca="false">IF(I3451="","",I3451-B3451/252)</f>
        <v>0.00740482298396688</v>
      </c>
      <c r="P3451" s="11" t="n">
        <f aca="false">IF(J3451="","",J3451-B3451/252)</f>
        <v>-0.00632918917786991</v>
      </c>
      <c r="Q3451" s="11" t="n">
        <f aca="false">IF(K3451="","",K3451-B3451/252)</f>
        <v>-0.00675748317536824</v>
      </c>
      <c r="R3451" s="11" t="n">
        <f aca="false">IF(L3451="","",L3451-B3451/252)</f>
        <v>-0.000363508092085472</v>
      </c>
      <c r="S3451" s="11" t="n">
        <f aca="false">IF(M3451="","",M3451-B3451/252)</f>
        <v>-0.0148832912364114</v>
      </c>
      <c r="T3451" s="11" t="n">
        <f aca="false">IF(N3451="","",N3451-B3451/252)</f>
        <v>-0.0181456892651444</v>
      </c>
    </row>
    <row r="3452" customFormat="false" ht="15" hidden="false" customHeight="false" outlineLevel="0" collapsed="false">
      <c r="A3452" s="9" t="n">
        <f aca="false">'Prices (input)'!A3452</f>
        <v>43865</v>
      </c>
      <c r="B3452" s="10" t="n">
        <f aca="false">LOOKUP(A3452,'FedFunds (input)'!$A$3:$A$867,'FedFunds (input)'!$B$3:$B$867)/100</f>
        <v>0.0158</v>
      </c>
      <c r="C3452" s="10" t="n">
        <f aca="false">'Prices (input)'!B3452</f>
        <v>299.96</v>
      </c>
      <c r="D3452" s="10" t="n">
        <f aca="false">'Prices (input)'!C3452</f>
        <v>29.72</v>
      </c>
      <c r="E3452" s="10" t="n">
        <f aca="false">'Prices (input)'!D3452</f>
        <v>146.41</v>
      </c>
      <c r="F3452" s="10" t="n">
        <f aca="false">'Prices (input)'!E3452</f>
        <v>117.994</v>
      </c>
      <c r="G3452" s="10" t="n">
        <f aca="false">'Prices (input)'!F3452</f>
        <v>26.054</v>
      </c>
      <c r="H3452" s="10" t="n">
        <f aca="false">'Prices (input)'!G3452</f>
        <v>36.733</v>
      </c>
      <c r="I3452" s="11" t="n">
        <f aca="false">IF(OR(C3452="",C3451=""),"",C3452/C3451-1)</f>
        <v>0.0152304880525282</v>
      </c>
      <c r="J3452" s="11" t="n">
        <f aca="false">IF(OR(D3452="",D3451=""),"",D3452/D3451-1)</f>
        <v>-0.0136076999668104</v>
      </c>
      <c r="K3452" s="11" t="n">
        <f aca="false">IF(OR(E3452="",E3451=""),"",E3452/E3451-1)</f>
        <v>-0.0132102176989958</v>
      </c>
      <c r="L3452" s="11" t="n">
        <f aca="false">IF(OR(F3452="",F3451=""),"",F3452/F3451-1)</f>
        <v>-0.0137661838333013</v>
      </c>
      <c r="M3452" s="11" t="n">
        <f aca="false">IF(OR(G3452="",G3451=""),"",G3452/G3451-1)</f>
        <v>-0.0176827659012933</v>
      </c>
      <c r="N3452" s="11" t="n">
        <f aca="false">IF(OR(H3452="",H3451=""),"",H3452/H3451-1)</f>
        <v>-0.00810088299624667</v>
      </c>
      <c r="O3452" s="11" t="n">
        <f aca="false">IF(I3452="","",I3452-B3452/252)</f>
        <v>0.0151677896398298</v>
      </c>
      <c r="P3452" s="11" t="n">
        <f aca="false">IF(J3452="","",J3452-B3452/252)</f>
        <v>-0.0136703983795089</v>
      </c>
      <c r="Q3452" s="11" t="n">
        <f aca="false">IF(K3452="","",K3452-B3452/252)</f>
        <v>-0.0132729161116942</v>
      </c>
      <c r="R3452" s="11" t="n">
        <f aca="false">IF(L3452="","",L3452-B3452/252)</f>
        <v>-0.0138288822459997</v>
      </c>
      <c r="S3452" s="11" t="n">
        <f aca="false">IF(M3452="","",M3452-B3452/252)</f>
        <v>-0.0177454643139917</v>
      </c>
      <c r="T3452" s="11" t="n">
        <f aca="false">IF(N3452="","",N3452-B3452/252)</f>
        <v>-0.00816358140894509</v>
      </c>
    </row>
    <row r="3453" customFormat="false" ht="15" hidden="false" customHeight="false" outlineLevel="0" collapsed="false">
      <c r="A3453" s="9" t="n">
        <f aca="false">'Prices (input)'!A3453</f>
        <v>43866</v>
      </c>
      <c r="B3453" s="10" t="n">
        <f aca="false">LOOKUP(A3453,'FedFunds (input)'!$A$3:$A$867,'FedFunds (input)'!$B$3:$B$867)/100</f>
        <v>0.0158</v>
      </c>
      <c r="C3453" s="10" t="n">
        <f aca="false">'Prices (input)'!B3453</f>
        <v>303.37</v>
      </c>
      <c r="D3453" s="10" t="n">
        <f aca="false">'Prices (input)'!C3453</f>
        <v>29.7504</v>
      </c>
      <c r="E3453" s="10" t="n">
        <f aca="false">'Prices (input)'!D3453</f>
        <v>146.57</v>
      </c>
      <c r="F3453" s="10" t="n">
        <f aca="false">'Prices (input)'!E3453</f>
        <v>116.736</v>
      </c>
      <c r="G3453" s="10" t="n">
        <f aca="false">'Prices (input)'!F3453</f>
        <v>26.05</v>
      </c>
      <c r="H3453" s="10" t="n">
        <f aca="false">'Prices (input)'!G3453</f>
        <v>36.706</v>
      </c>
      <c r="I3453" s="11" t="n">
        <f aca="false">IF(OR(C3453="",C3452=""),"",C3453/C3452-1)</f>
        <v>0.0113681824243232</v>
      </c>
      <c r="J3453" s="11" t="n">
        <f aca="false">IF(OR(D3453="",D3452=""),"",D3453/D3452-1)</f>
        <v>0.00102288021534314</v>
      </c>
      <c r="K3453" s="11" t="n">
        <f aca="false">IF(OR(E3453="",E3452=""),"",E3453/E3452-1)</f>
        <v>0.00109282152858414</v>
      </c>
      <c r="L3453" s="11" t="n">
        <f aca="false">IF(OR(F3453="",F3452=""),"",F3453/F3452-1)</f>
        <v>-0.0106615590623251</v>
      </c>
      <c r="M3453" s="11" t="n">
        <f aca="false">IF(OR(G3453="",G3452=""),"",G3453/G3452-1)</f>
        <v>-0.000153527289475597</v>
      </c>
      <c r="N3453" s="11" t="n">
        <f aca="false">IF(OR(H3453="",H3452=""),"",H3453/H3452-1)</f>
        <v>-0.000735033893229375</v>
      </c>
      <c r="O3453" s="11" t="n">
        <f aca="false">IF(I3453="","",I3453-B3453/252)</f>
        <v>0.0113054840116248</v>
      </c>
      <c r="P3453" s="11" t="n">
        <f aca="false">IF(J3453="","",J3453-B3453/252)</f>
        <v>0.000960181802644723</v>
      </c>
      <c r="Q3453" s="11" t="n">
        <f aca="false">IF(K3453="","",K3453-B3453/252)</f>
        <v>0.00103012311588573</v>
      </c>
      <c r="R3453" s="11" t="n">
        <f aca="false">IF(L3453="","",L3453-B3453/252)</f>
        <v>-0.0107242574750235</v>
      </c>
      <c r="S3453" s="11" t="n">
        <f aca="false">IF(M3453="","",M3453-B3453/252)</f>
        <v>-0.000216225702174009</v>
      </c>
      <c r="T3453" s="11" t="n">
        <f aca="false">IF(N3453="","",N3453-B3453/252)</f>
        <v>-0.000797732305927788</v>
      </c>
    </row>
    <row r="3454" customFormat="false" ht="15" hidden="false" customHeight="false" outlineLevel="0" collapsed="false">
      <c r="A3454" s="9" t="n">
        <f aca="false">'Prices (input)'!A3454</f>
        <v>43867</v>
      </c>
      <c r="B3454" s="10" t="n">
        <f aca="false">LOOKUP(A3454,'FedFunds (input)'!$A$3:$A$867,'FedFunds (input)'!$B$3:$B$867)/100</f>
        <v>0.0158</v>
      </c>
      <c r="C3454" s="10" t="n">
        <f aca="false">'Prices (input)'!B3454</f>
        <v>304.41</v>
      </c>
      <c r="D3454" s="10" t="n">
        <f aca="false">'Prices (input)'!C3454</f>
        <v>29.94</v>
      </c>
      <c r="E3454" s="10" t="n">
        <f aca="false">'Prices (input)'!D3454</f>
        <v>147.41</v>
      </c>
      <c r="F3454" s="10" t="n">
        <f aca="false">'Prices (input)'!E3454</f>
        <v>117.311</v>
      </c>
      <c r="G3454" s="10" t="n">
        <f aca="false">'Prices (input)'!F3454</f>
        <v>26.351</v>
      </c>
      <c r="H3454" s="10" t="n">
        <f aca="false">'Prices (input)'!G3454</f>
        <v>37.233</v>
      </c>
      <c r="I3454" s="11" t="n">
        <f aca="false">IF(OR(C3454="",C3453=""),"",C3454/C3453-1)</f>
        <v>0.00342815703596266</v>
      </c>
      <c r="J3454" s="11" t="n">
        <f aca="false">IF(OR(D3454="",D3453=""),"",D3454/D3453-1)</f>
        <v>0.00637302355598579</v>
      </c>
      <c r="K3454" s="11" t="n">
        <f aca="false">IF(OR(E3454="",E3453=""),"",E3454/E3453-1)</f>
        <v>0.00573105001023411</v>
      </c>
      <c r="L3454" s="11" t="n">
        <f aca="false">IF(OR(F3454="",F3453=""),"",F3454/F3453-1)</f>
        <v>0.00492564418859653</v>
      </c>
      <c r="M3454" s="11" t="n">
        <f aca="false">IF(OR(G3454="",G3453=""),"",G3454/G3453-1)</f>
        <v>0.0115547024952014</v>
      </c>
      <c r="N3454" s="11" t="n">
        <f aca="false">IF(OR(H3454="",H3453=""),"",H3454/H3453-1)</f>
        <v>0.0143573257778018</v>
      </c>
      <c r="O3454" s="11" t="n">
        <f aca="false">IF(I3454="","",I3454-B3454/252)</f>
        <v>0.00336545862326425</v>
      </c>
      <c r="P3454" s="11" t="n">
        <f aca="false">IF(J3454="","",J3454-B3454/252)</f>
        <v>0.00631032514328738</v>
      </c>
      <c r="Q3454" s="11" t="n">
        <f aca="false">IF(K3454="","",K3454-B3454/252)</f>
        <v>0.00566835159753569</v>
      </c>
      <c r="R3454" s="11" t="n">
        <f aca="false">IF(L3454="","",L3454-B3454/252)</f>
        <v>0.00486294577589812</v>
      </c>
      <c r="S3454" s="11" t="n">
        <f aca="false">IF(M3454="","",M3454-B3454/252)</f>
        <v>0.011492004082503</v>
      </c>
      <c r="T3454" s="11" t="n">
        <f aca="false">IF(N3454="","",N3454-B3454/252)</f>
        <v>0.0142946273651034</v>
      </c>
    </row>
    <row r="3455" customFormat="false" ht="15" hidden="false" customHeight="false" outlineLevel="0" collapsed="false">
      <c r="A3455" s="9" t="n">
        <f aca="false">'Prices (input)'!A3455</f>
        <v>43868</v>
      </c>
      <c r="B3455" s="10" t="n">
        <f aca="false">LOOKUP(A3455,'FedFunds (input)'!$A$3:$A$867,'FedFunds (input)'!$B$3:$B$867)/100</f>
        <v>0.0158</v>
      </c>
      <c r="C3455" s="10" t="n">
        <f aca="false">'Prices (input)'!B3455</f>
        <v>303.14</v>
      </c>
      <c r="D3455" s="10" t="n">
        <f aca="false">'Prices (input)'!C3455</f>
        <v>30</v>
      </c>
      <c r="E3455" s="10" t="n">
        <f aca="false">'Prices (input)'!D3455</f>
        <v>147.77</v>
      </c>
      <c r="F3455" s="10" t="n">
        <f aca="false">'Prices (input)'!E3455</f>
        <v>118.709</v>
      </c>
      <c r="G3455" s="10" t="n">
        <f aca="false">'Prices (input)'!F3455</f>
        <v>25.934</v>
      </c>
      <c r="H3455" s="10" t="n">
        <f aca="false">'Prices (input)'!G3455</f>
        <v>36.606</v>
      </c>
      <c r="I3455" s="11" t="n">
        <f aca="false">IF(OR(C3455="",C3454=""),"",C3455/C3454-1)</f>
        <v>-0.00417200486186409</v>
      </c>
      <c r="J3455" s="11" t="n">
        <f aca="false">IF(OR(D3455="",D3454=""),"",D3455/D3454-1)</f>
        <v>0.00200400801603196</v>
      </c>
      <c r="K3455" s="11" t="n">
        <f aca="false">IF(OR(E3455="",E3454=""),"",E3455/E3454-1)</f>
        <v>0.00244216810257125</v>
      </c>
      <c r="L3455" s="11" t="n">
        <f aca="false">IF(OR(F3455="",F3454=""),"",F3455/F3454-1)</f>
        <v>0.0119170410276956</v>
      </c>
      <c r="M3455" s="11" t="n">
        <f aca="false">IF(OR(G3455="",G3454=""),"",G3455/G3454-1)</f>
        <v>-0.0158248263823004</v>
      </c>
      <c r="N3455" s="11" t="n">
        <f aca="false">IF(OR(H3455="",H3454=""),"",H3455/H3454-1)</f>
        <v>-0.0168399000886309</v>
      </c>
      <c r="O3455" s="11" t="n">
        <f aca="false">IF(I3455="","",I3455-B3455/252)</f>
        <v>-0.0042347032745625</v>
      </c>
      <c r="P3455" s="11" t="n">
        <f aca="false">IF(J3455="","",J3455-B3455/252)</f>
        <v>0.00194130960333354</v>
      </c>
      <c r="Q3455" s="11" t="n">
        <f aca="false">IF(K3455="","",K3455-B3455/252)</f>
        <v>0.00237946968987284</v>
      </c>
      <c r="R3455" s="11" t="n">
        <f aca="false">IF(L3455="","",L3455-B3455/252)</f>
        <v>0.0118543426149972</v>
      </c>
      <c r="S3455" s="11" t="n">
        <f aca="false">IF(M3455="","",M3455-B3455/252)</f>
        <v>-0.0158875247949988</v>
      </c>
      <c r="T3455" s="11" t="n">
        <f aca="false">IF(N3455="","",N3455-B3455/252)</f>
        <v>-0.0169025985013293</v>
      </c>
    </row>
    <row r="3456" customFormat="false" ht="15" hidden="false" customHeight="false" outlineLevel="0" collapsed="false">
      <c r="A3456" s="9" t="n">
        <f aca="false">'Prices (input)'!A3456</f>
        <v>43871</v>
      </c>
      <c r="B3456" s="10" t="n">
        <f aca="false">LOOKUP(A3456,'FedFunds (input)'!$A$3:$A$867,'FedFunds (input)'!$B$3:$B$867)/100</f>
        <v>0.0158</v>
      </c>
      <c r="C3456" s="10" t="n">
        <f aca="false">'Prices (input)'!B3456</f>
        <v>305.1</v>
      </c>
      <c r="D3456" s="10" t="n">
        <f aca="false">'Prices (input)'!C3456</f>
        <v>30.08</v>
      </c>
      <c r="E3456" s="10" t="n">
        <f aca="false">'Prices (input)'!D3456</f>
        <v>148.15</v>
      </c>
      <c r="F3456" s="10" t="n">
        <f aca="false">'Prices (input)'!E3456</f>
        <v>119.037</v>
      </c>
      <c r="G3456" s="10" t="n">
        <f aca="false">'Prices (input)'!F3456</f>
        <v>26.342</v>
      </c>
      <c r="H3456" s="10" t="n">
        <f aca="false">'Prices (input)'!G3456</f>
        <v>37.161</v>
      </c>
      <c r="I3456" s="11" t="n">
        <f aca="false">IF(OR(C3456="",C3455=""),"",C3456/C3455-1)</f>
        <v>0.00646565943128596</v>
      </c>
      <c r="J3456" s="11" t="n">
        <f aca="false">IF(OR(D3456="",D3455=""),"",D3456/D3455-1)</f>
        <v>0.0026666666666666</v>
      </c>
      <c r="K3456" s="11" t="n">
        <f aca="false">IF(OR(E3456="",E3455=""),"",E3456/E3455-1)</f>
        <v>0.00257156391689795</v>
      </c>
      <c r="L3456" s="11" t="n">
        <f aca="false">IF(OR(F3456="",F3455=""),"",F3456/F3455-1)</f>
        <v>0.00276305924571862</v>
      </c>
      <c r="M3456" s="11" t="n">
        <f aca="false">IF(OR(G3456="",G3455=""),"",G3456/G3455-1)</f>
        <v>0.0157322433870595</v>
      </c>
      <c r="N3456" s="11" t="n">
        <f aca="false">IF(OR(H3456="",H3455=""),"",H3456/H3455-1)</f>
        <v>0.0151614489427963</v>
      </c>
      <c r="O3456" s="11" t="n">
        <f aca="false">IF(I3456="","",I3456-B3456/252)</f>
        <v>0.00640296101858755</v>
      </c>
      <c r="P3456" s="11" t="n">
        <f aca="false">IF(J3456="","",J3456-B3456/252)</f>
        <v>0.00260396825396818</v>
      </c>
      <c r="Q3456" s="11" t="n">
        <f aca="false">IF(K3456="","",K3456-B3456/252)</f>
        <v>0.00250886550419953</v>
      </c>
      <c r="R3456" s="11" t="n">
        <f aca="false">IF(L3456="","",L3456-B3456/252)</f>
        <v>0.00270036083302021</v>
      </c>
      <c r="S3456" s="11" t="n">
        <f aca="false">IF(M3456="","",M3456-B3456/252)</f>
        <v>0.0156695449743611</v>
      </c>
      <c r="T3456" s="11" t="n">
        <f aca="false">IF(N3456="","",N3456-B3456/252)</f>
        <v>0.0150987505300978</v>
      </c>
    </row>
    <row r="3457" customFormat="false" ht="15" hidden="false" customHeight="false" outlineLevel="0" collapsed="false">
      <c r="A3457" s="9" t="n">
        <f aca="false">'Prices (input)'!A3457</f>
        <v>43872</v>
      </c>
      <c r="B3457" s="10" t="n">
        <f aca="false">LOOKUP(A3457,'FedFunds (input)'!$A$3:$A$867,'FedFunds (input)'!$B$3:$B$867)/100</f>
        <v>0.0158</v>
      </c>
      <c r="C3457" s="10" t="n">
        <f aca="false">'Prices (input)'!B3457</f>
        <v>305.62</v>
      </c>
      <c r="D3457" s="10" t="n">
        <f aca="false">'Prices (input)'!C3457</f>
        <v>29.96</v>
      </c>
      <c r="E3457" s="10" t="n">
        <f aca="false">'Prices (input)'!D3457</f>
        <v>147.67</v>
      </c>
      <c r="F3457" s="10" t="n">
        <f aca="false">'Prices (input)'!E3457</f>
        <v>118.446</v>
      </c>
      <c r="G3457" s="10" t="n">
        <f aca="false">'Prices (input)'!F3457</f>
        <v>26.37</v>
      </c>
      <c r="H3457" s="10" t="n">
        <f aca="false">'Prices (input)'!G3457</f>
        <v>37.124</v>
      </c>
      <c r="I3457" s="11" t="n">
        <f aca="false">IF(OR(C3457="",C3456=""),"",C3457/C3456-1)</f>
        <v>0.00170435922648315</v>
      </c>
      <c r="J3457" s="11" t="n">
        <f aca="false">IF(OR(D3457="",D3456=""),"",D3457/D3456-1)</f>
        <v>-0.0039893617021276</v>
      </c>
      <c r="K3457" s="11" t="n">
        <f aca="false">IF(OR(E3457="",E3456=""),"",E3457/E3456-1)</f>
        <v>-0.00323995950050637</v>
      </c>
      <c r="L3457" s="11" t="n">
        <f aca="false">IF(OR(F3457="",F3456=""),"",F3457/F3456-1)</f>
        <v>-0.00496484286398358</v>
      </c>
      <c r="M3457" s="11" t="n">
        <f aca="false">IF(OR(G3457="",G3456=""),"",G3457/G3456-1)</f>
        <v>0.00106294131045481</v>
      </c>
      <c r="N3457" s="11" t="n">
        <f aca="false">IF(OR(H3457="",H3456=""),"",H3457/H3456-1)</f>
        <v>-0.000995667500874542</v>
      </c>
      <c r="O3457" s="11" t="n">
        <f aca="false">IF(I3457="","",I3457-B3457/252)</f>
        <v>0.00164166081378474</v>
      </c>
      <c r="P3457" s="11" t="n">
        <f aca="false">IF(J3457="","",J3457-B3457/252)</f>
        <v>-0.00405206011482602</v>
      </c>
      <c r="Q3457" s="11" t="n">
        <f aca="false">IF(K3457="","",K3457-B3457/252)</f>
        <v>-0.00330265791320479</v>
      </c>
      <c r="R3457" s="11" t="n">
        <f aca="false">IF(L3457="","",L3457-B3457/252)</f>
        <v>-0.00502754127668199</v>
      </c>
      <c r="S3457" s="11" t="n">
        <f aca="false">IF(M3457="","",M3457-B3457/252)</f>
        <v>0.0010002428977564</v>
      </c>
      <c r="T3457" s="11" t="n">
        <f aca="false">IF(N3457="","",N3457-B3457/252)</f>
        <v>-0.00105836591357295</v>
      </c>
    </row>
    <row r="3458" customFormat="false" ht="15" hidden="false" customHeight="false" outlineLevel="0" collapsed="false">
      <c r="A3458" s="9" t="n">
        <f aca="false">'Prices (input)'!A3458</f>
        <v>43873</v>
      </c>
      <c r="B3458" s="10" t="n">
        <f aca="false">LOOKUP(A3458,'FedFunds (input)'!$A$3:$A$867,'FedFunds (input)'!$B$3:$B$867)/100</f>
        <v>0.0158</v>
      </c>
      <c r="C3458" s="10" t="n">
        <f aca="false">'Prices (input)'!B3458</f>
        <v>307.56</v>
      </c>
      <c r="D3458" s="10" t="n">
        <f aca="false">'Prices (input)'!C3458</f>
        <v>29.95</v>
      </c>
      <c r="E3458" s="10" t="n">
        <f aca="false">'Prices (input)'!D3458</f>
        <v>147.53</v>
      </c>
      <c r="F3458" s="10" t="n">
        <f aca="false">'Prices (input)'!E3458</f>
        <v>117.878</v>
      </c>
      <c r="G3458" s="10" t="n">
        <f aca="false">'Prices (input)'!F3458</f>
        <v>26.101</v>
      </c>
      <c r="H3458" s="10" t="n">
        <f aca="false">'Prices (input)'!G3458</f>
        <v>36.851</v>
      </c>
      <c r="I3458" s="11" t="n">
        <f aca="false">IF(OR(C3458="",C3457=""),"",C3458/C3457-1)</f>
        <v>0.00634775211046401</v>
      </c>
      <c r="J3458" s="11" t="n">
        <f aca="false">IF(OR(D3458="",D3457=""),"",D3458/D3457-1)</f>
        <v>-0.000333778371161553</v>
      </c>
      <c r="K3458" s="11" t="n">
        <f aca="false">IF(OR(E3458="",E3457=""),"",E3458/E3457-1)</f>
        <v>-0.00094805986320845</v>
      </c>
      <c r="L3458" s="11" t="n">
        <f aca="false">IF(OR(F3458="",F3457=""),"",F3458/F3457-1)</f>
        <v>-0.00479543420630502</v>
      </c>
      <c r="M3458" s="11" t="n">
        <f aca="false">IF(OR(G3458="",G3457=""),"",G3458/G3457-1)</f>
        <v>-0.0102009859689042</v>
      </c>
      <c r="N3458" s="11" t="n">
        <f aca="false">IF(OR(H3458="",H3457=""),"",H3458/H3457-1)</f>
        <v>-0.00735373343389734</v>
      </c>
      <c r="O3458" s="11" t="n">
        <f aca="false">IF(I3458="","",I3458-B3458/252)</f>
        <v>0.0062850536977656</v>
      </c>
      <c r="P3458" s="11" t="n">
        <f aca="false">IF(J3458="","",J3458-B3458/252)</f>
        <v>-0.000396476783859965</v>
      </c>
      <c r="Q3458" s="11" t="n">
        <f aca="false">IF(K3458="","",K3458-B3458/252)</f>
        <v>-0.00101075827590686</v>
      </c>
      <c r="R3458" s="11" t="n">
        <f aca="false">IF(L3458="","",L3458-B3458/252)</f>
        <v>-0.00485813261900343</v>
      </c>
      <c r="S3458" s="11" t="n">
        <f aca="false">IF(M3458="","",M3458-B3458/252)</f>
        <v>-0.0102636843816026</v>
      </c>
      <c r="T3458" s="11" t="n">
        <f aca="false">IF(N3458="","",N3458-B3458/252)</f>
        <v>-0.00741643184659575</v>
      </c>
    </row>
    <row r="3459" customFormat="false" ht="15" hidden="false" customHeight="false" outlineLevel="0" collapsed="false">
      <c r="A3459" s="9" t="n">
        <f aca="false">'Prices (input)'!A3459</f>
        <v>43874</v>
      </c>
      <c r="B3459" s="10" t="n">
        <f aca="false">LOOKUP(A3459,'FedFunds (input)'!$A$3:$A$867,'FedFunds (input)'!$B$3:$B$867)/100</f>
        <v>0.0158</v>
      </c>
      <c r="C3459" s="10" t="n">
        <f aca="false">'Prices (input)'!B3459</f>
        <v>307.25</v>
      </c>
      <c r="D3459" s="10" t="n">
        <f aca="false">'Prices (input)'!C3459</f>
        <v>30.12</v>
      </c>
      <c r="E3459" s="10" t="n">
        <f aca="false">'Prices (input)'!D3459</f>
        <v>148.37</v>
      </c>
      <c r="F3459" s="10" t="n">
        <f aca="false">'Prices (input)'!E3459</f>
        <v>118.281</v>
      </c>
      <c r="G3459" s="10" t="n">
        <f aca="false">'Prices (input)'!F3459</f>
        <v>26.296</v>
      </c>
      <c r="H3459" s="10" t="n">
        <f aca="false">'Prices (input)'!G3459</f>
        <v>37.297</v>
      </c>
      <c r="I3459" s="11" t="n">
        <f aca="false">IF(OR(C3459="",C3458=""),"",C3459/C3458-1)</f>
        <v>-0.00100793341136685</v>
      </c>
      <c r="J3459" s="11" t="n">
        <f aca="false">IF(OR(D3459="",D3458=""),"",D3459/D3458-1)</f>
        <v>0.00567612687813024</v>
      </c>
      <c r="K3459" s="11" t="n">
        <f aca="false">IF(OR(E3459="",E3458=""),"",E3459/E3458-1)</f>
        <v>0.00569375720192511</v>
      </c>
      <c r="L3459" s="11" t="n">
        <f aca="false">IF(OR(F3459="",F3458=""),"",F3459/F3458-1)</f>
        <v>0.00341878891735536</v>
      </c>
      <c r="M3459" s="11" t="n">
        <f aca="false">IF(OR(G3459="",G3458=""),"",G3459/G3458-1)</f>
        <v>0.00747097812344366</v>
      </c>
      <c r="N3459" s="11" t="n">
        <f aca="false">IF(OR(H3459="",H3458=""),"",H3459/H3458-1)</f>
        <v>0.0121027923258528</v>
      </c>
      <c r="O3459" s="11" t="n">
        <f aca="false">IF(I3459="","",I3459-B3459/252)</f>
        <v>-0.00107063182406526</v>
      </c>
      <c r="P3459" s="11" t="n">
        <f aca="false">IF(J3459="","",J3459-B3459/252)</f>
        <v>0.00561342846543183</v>
      </c>
      <c r="Q3459" s="11" t="n">
        <f aca="false">IF(K3459="","",K3459-B3459/252)</f>
        <v>0.0056310587892267</v>
      </c>
      <c r="R3459" s="11" t="n">
        <f aca="false">IF(L3459="","",L3459-B3459/252)</f>
        <v>0.00335609050465695</v>
      </c>
      <c r="S3459" s="11" t="n">
        <f aca="false">IF(M3459="","",M3459-B3459/252)</f>
        <v>0.00740827971074525</v>
      </c>
      <c r="T3459" s="11" t="n">
        <f aca="false">IF(N3459="","",N3459-B3459/252)</f>
        <v>0.0120400939131543</v>
      </c>
    </row>
    <row r="3460" customFormat="false" ht="15" hidden="false" customHeight="false" outlineLevel="0" collapsed="false">
      <c r="A3460" s="9" t="n">
        <f aca="false">'Prices (input)'!A3460</f>
        <v>43875</v>
      </c>
      <c r="B3460" s="10" t="n">
        <f aca="false">LOOKUP(A3460,'FedFunds (input)'!$A$3:$A$867,'FedFunds (input)'!$B$3:$B$867)/100</f>
        <v>0.0158</v>
      </c>
      <c r="C3460" s="10" t="n">
        <f aca="false">'Prices (input)'!B3460</f>
        <v>307.73</v>
      </c>
      <c r="D3460" s="10" t="n">
        <f aca="false">'Prices (input)'!C3460</f>
        <v>30.25</v>
      </c>
      <c r="E3460" s="10" t="n">
        <f aca="false">'Prices (input)'!D3460</f>
        <v>148.98</v>
      </c>
      <c r="F3460" s="10" t="n">
        <f aca="false">'Prices (input)'!E3460</f>
        <v>118.807</v>
      </c>
      <c r="G3460" s="10" t="n">
        <f aca="false">'Prices (input)'!F3460</f>
        <v>26.268</v>
      </c>
      <c r="H3460" s="10" t="n">
        <f aca="false">'Prices (input)'!G3460</f>
        <v>37.261</v>
      </c>
      <c r="I3460" s="11" t="n">
        <f aca="false">IF(OR(C3460="",C3459=""),"",C3460/C3459-1)</f>
        <v>0.00156224572823449</v>
      </c>
      <c r="J3460" s="11" t="n">
        <f aca="false">IF(OR(D3460="",D3459=""),"",D3460/D3459-1)</f>
        <v>0.00431606905710491</v>
      </c>
      <c r="K3460" s="11" t="n">
        <f aca="false">IF(OR(E3460="",E3459=""),"",E3460/E3459-1)</f>
        <v>0.00411134326346296</v>
      </c>
      <c r="L3460" s="11" t="n">
        <f aca="false">IF(OR(F3460="",F3459=""),"",F3460/F3459-1)</f>
        <v>0.00444703714036909</v>
      </c>
      <c r="M3460" s="11" t="n">
        <f aca="false">IF(OR(G3460="",G3459=""),"",G3460/G3459-1)</f>
        <v>-0.00106480073014903</v>
      </c>
      <c r="N3460" s="11" t="n">
        <f aca="false">IF(OR(H3460="",H3459=""),"",H3460/H3459-1)</f>
        <v>-0.000965225085127308</v>
      </c>
      <c r="O3460" s="11" t="n">
        <f aca="false">IF(I3460="","",I3460-B3460/252)</f>
        <v>0.00149954731553608</v>
      </c>
      <c r="P3460" s="11" t="n">
        <f aca="false">IF(J3460="","",J3460-B3460/252)</f>
        <v>0.0042533706444065</v>
      </c>
      <c r="Q3460" s="11" t="n">
        <f aca="false">IF(K3460="","",K3460-B3460/252)</f>
        <v>0.00404864485076455</v>
      </c>
      <c r="R3460" s="11" t="n">
        <f aca="false">IF(L3460="","",L3460-B3460/252)</f>
        <v>0.00438433872767068</v>
      </c>
      <c r="S3460" s="11" t="n">
        <f aca="false">IF(M3460="","",M3460-B3460/252)</f>
        <v>-0.00112749914284744</v>
      </c>
      <c r="T3460" s="11" t="n">
        <f aca="false">IF(N3460="","",N3460-B3460/252)</f>
        <v>-0.00102792349782572</v>
      </c>
    </row>
    <row r="3461" customFormat="false" ht="15" hidden="false" customHeight="false" outlineLevel="0" collapsed="false">
      <c r="A3461" s="9" t="n">
        <f aca="false">'Prices (input)'!A3461</f>
        <v>43879</v>
      </c>
      <c r="B3461" s="10" t="n">
        <f aca="false">LOOKUP(A3461,'FedFunds (input)'!$A$3:$A$867,'FedFunds (input)'!$B$3:$B$867)/100</f>
        <v>0.0158</v>
      </c>
      <c r="C3461" s="10" t="n">
        <f aca="false">'Prices (input)'!B3461</f>
        <v>307.36</v>
      </c>
      <c r="D3461" s="10" t="n">
        <f aca="false">'Prices (input)'!C3461</f>
        <v>30.64</v>
      </c>
      <c r="E3461" s="10" t="n">
        <f aca="false">'Prices (input)'!D3461</f>
        <v>150.88</v>
      </c>
      <c r="F3461" s="10" t="n">
        <f aca="false">'Prices (input)'!E3461</f>
        <v>119.58</v>
      </c>
      <c r="G3461" s="10" t="n">
        <f aca="false">'Prices (input)'!F3461</f>
        <v>27.126</v>
      </c>
      <c r="H3461" s="10" t="n">
        <f aca="false">'Prices (input)'!G3461</f>
        <v>38.779</v>
      </c>
      <c r="I3461" s="11" t="n">
        <f aca="false">IF(OR(C3461="",C3460=""),"",C3461/C3460-1)</f>
        <v>-0.00120235271179281</v>
      </c>
      <c r="J3461" s="11" t="n">
        <f aca="false">IF(OR(D3461="",D3460=""),"",D3461/D3460-1)</f>
        <v>0.012892561983471</v>
      </c>
      <c r="K3461" s="11" t="n">
        <f aca="false">IF(OR(E3461="",E3460=""),"",E3461/E3460-1)</f>
        <v>0.0127533897167404</v>
      </c>
      <c r="L3461" s="11" t="n">
        <f aca="false">IF(OR(F3461="",F3460=""),"",F3461/F3460-1)</f>
        <v>0.00650635063590532</v>
      </c>
      <c r="M3461" s="11" t="n">
        <f aca="false">IF(OR(G3461="",G3460=""),"",G3461/G3460-1)</f>
        <v>0.0326633165829147</v>
      </c>
      <c r="N3461" s="11" t="n">
        <f aca="false">IF(OR(H3461="",H3460=""),"",H3461/H3460-1)</f>
        <v>0.0407396473524597</v>
      </c>
      <c r="O3461" s="11" t="n">
        <f aca="false">IF(I3461="","",I3461-B3461/252)</f>
        <v>-0.00126505112449122</v>
      </c>
      <c r="P3461" s="11" t="n">
        <f aca="false">IF(J3461="","",J3461-B3461/252)</f>
        <v>0.0128298635707726</v>
      </c>
      <c r="Q3461" s="11" t="n">
        <f aca="false">IF(K3461="","",K3461-B3461/252)</f>
        <v>0.012690691304042</v>
      </c>
      <c r="R3461" s="11" t="n">
        <f aca="false">IF(L3461="","",L3461-B3461/252)</f>
        <v>0.00644365222320691</v>
      </c>
      <c r="S3461" s="11" t="n">
        <f aca="false">IF(M3461="","",M3461-B3461/252)</f>
        <v>0.0326006181702163</v>
      </c>
      <c r="T3461" s="11" t="n">
        <f aca="false">IF(N3461="","",N3461-B3461/252)</f>
        <v>0.0406769489397613</v>
      </c>
    </row>
    <row r="3462" customFormat="false" ht="15" hidden="false" customHeight="false" outlineLevel="0" collapsed="false">
      <c r="A3462" s="9" t="n">
        <f aca="false">'Prices (input)'!A3462</f>
        <v>43880</v>
      </c>
      <c r="B3462" s="10" t="n">
        <f aca="false">LOOKUP(A3462,'FedFunds (input)'!$A$3:$A$867,'FedFunds (input)'!$B$3:$B$867)/100</f>
        <v>0.0158</v>
      </c>
      <c r="C3462" s="10" t="n">
        <f aca="false">'Prices (input)'!B3462</f>
        <v>308.38</v>
      </c>
      <c r="D3462" s="10" t="n">
        <f aca="false">'Prices (input)'!C3462</f>
        <v>30.82</v>
      </c>
      <c r="E3462" s="10" t="n">
        <f aca="false">'Prices (input)'!D3462</f>
        <v>151.82</v>
      </c>
      <c r="F3462" s="10" t="n">
        <f aca="false">'Prices (input)'!E3462</f>
        <v>119.605</v>
      </c>
      <c r="G3462" s="10" t="n">
        <f aca="false">'Prices (input)'!F3462</f>
        <v>27.632</v>
      </c>
      <c r="H3462" s="10" t="n">
        <f aca="false">'Prices (input)'!G3462</f>
        <v>40.025</v>
      </c>
      <c r="I3462" s="11" t="n">
        <f aca="false">IF(OR(C3462="",C3461=""),"",C3462/C3461-1)</f>
        <v>0.00331858407079633</v>
      </c>
      <c r="J3462" s="11" t="n">
        <f aca="false">IF(OR(D3462="",D3461=""),"",D3462/D3461-1)</f>
        <v>0.00587467362924277</v>
      </c>
      <c r="K3462" s="11" t="n">
        <f aca="false">IF(OR(E3462="",E3461=""),"",E3462/E3461-1)</f>
        <v>0.00623011664899265</v>
      </c>
      <c r="L3462" s="11" t="n">
        <f aca="false">IF(OR(F3462="",F3461=""),"",F3462/F3461-1)</f>
        <v>0.00020906506104712</v>
      </c>
      <c r="M3462" s="11" t="n">
        <f aca="false">IF(OR(G3462="",G3461=""),"",G3462/G3461-1)</f>
        <v>0.0186536901865368</v>
      </c>
      <c r="N3462" s="11" t="n">
        <f aca="false">IF(OR(H3462="",H3461=""),"",H3462/H3461-1)</f>
        <v>0.0321307924392067</v>
      </c>
      <c r="O3462" s="11" t="n">
        <f aca="false">IF(I3462="","",I3462-B3462/252)</f>
        <v>0.00325588565809791</v>
      </c>
      <c r="P3462" s="11" t="n">
        <f aca="false">IF(J3462="","",J3462-B3462/252)</f>
        <v>0.00581197521654435</v>
      </c>
      <c r="Q3462" s="11" t="n">
        <f aca="false">IF(K3462="","",K3462-B3462/252)</f>
        <v>0.00616741823629423</v>
      </c>
      <c r="R3462" s="11" t="n">
        <f aca="false">IF(L3462="","",L3462-B3462/252)</f>
        <v>0.000146366648348707</v>
      </c>
      <c r="S3462" s="11" t="n">
        <f aca="false">IF(M3462="","",M3462-B3462/252)</f>
        <v>0.0185909917738384</v>
      </c>
      <c r="T3462" s="11" t="n">
        <f aca="false">IF(N3462="","",N3462-B3462/252)</f>
        <v>0.0320680940265083</v>
      </c>
    </row>
    <row r="3463" customFormat="false" ht="15" hidden="false" customHeight="false" outlineLevel="0" collapsed="false">
      <c r="A3463" s="9" t="n">
        <f aca="false">'Prices (input)'!A3463</f>
        <v>43881</v>
      </c>
      <c r="B3463" s="10" t="n">
        <f aca="false">LOOKUP(A3463,'FedFunds (input)'!$A$3:$A$867,'FedFunds (input)'!$B$3:$B$867)/100</f>
        <v>0.0158</v>
      </c>
      <c r="C3463" s="10" t="n">
        <f aca="false">'Prices (input)'!B3463</f>
        <v>307.16</v>
      </c>
      <c r="D3463" s="10" t="n">
        <f aca="false">'Prices (input)'!C3463</f>
        <v>30.94</v>
      </c>
      <c r="E3463" s="10" t="n">
        <f aca="false">'Prices (input)'!D3463</f>
        <v>152.43</v>
      </c>
      <c r="F3463" s="10" t="n">
        <f aca="false">'Prices (input)'!E3463</f>
        <v>120.542</v>
      </c>
      <c r="G3463" s="10" t="n">
        <f aca="false">'Prices (input)'!F3463</f>
        <v>27.614</v>
      </c>
      <c r="H3463" s="10" t="n">
        <f aca="false">'Prices (input)'!G3463</f>
        <v>39.752</v>
      </c>
      <c r="I3463" s="11" t="n">
        <f aca="false">IF(OR(C3463="",C3462=""),"",C3463/C3462-1)</f>
        <v>-0.00395615798689919</v>
      </c>
      <c r="J3463" s="11" t="n">
        <f aca="false">IF(OR(D3463="",D3462=""),"",D3463/D3462-1)</f>
        <v>0.0038935756002596</v>
      </c>
      <c r="K3463" s="11" t="n">
        <f aca="false">IF(OR(E3463="",E3462=""),"",E3463/E3462-1)</f>
        <v>0.00401791595310241</v>
      </c>
      <c r="L3463" s="11" t="n">
        <f aca="false">IF(OR(F3463="",F3462=""),"",F3463/F3462-1)</f>
        <v>0.00783412064713018</v>
      </c>
      <c r="M3463" s="11" t="n">
        <f aca="false">IF(OR(G3463="",G3462=""),"",G3463/G3462-1)</f>
        <v>-0.000651418645049251</v>
      </c>
      <c r="N3463" s="11" t="n">
        <f aca="false">IF(OR(H3463="",H3462=""),"",H3463/H3462-1)</f>
        <v>-0.00682073703935027</v>
      </c>
      <c r="O3463" s="11" t="n">
        <f aca="false">IF(I3463="","",I3463-B3463/252)</f>
        <v>-0.0040188563995976</v>
      </c>
      <c r="P3463" s="11" t="n">
        <f aca="false">IF(J3463="","",J3463-B3463/252)</f>
        <v>0.00383087718756119</v>
      </c>
      <c r="Q3463" s="11" t="n">
        <f aca="false">IF(K3463="","",K3463-B3463/252)</f>
        <v>0.003955217540404</v>
      </c>
      <c r="R3463" s="11" t="n">
        <f aca="false">IF(L3463="","",L3463-B3463/252)</f>
        <v>0.00777142223443177</v>
      </c>
      <c r="S3463" s="11" t="n">
        <f aca="false">IF(M3463="","",M3463-B3463/252)</f>
        <v>-0.000714117057747664</v>
      </c>
      <c r="T3463" s="11" t="n">
        <f aca="false">IF(N3463="","",N3463-B3463/252)</f>
        <v>-0.00688343545204868</v>
      </c>
    </row>
    <row r="3464" customFormat="false" ht="15" hidden="false" customHeight="false" outlineLevel="0" collapsed="false">
      <c r="A3464" s="9" t="n">
        <f aca="false">'Prices (input)'!A3464</f>
        <v>43882</v>
      </c>
      <c r="B3464" s="10" t="n">
        <f aca="false">LOOKUP(A3464,'FedFunds (input)'!$A$3:$A$867,'FedFunds (input)'!$B$3:$B$867)/100</f>
        <v>0.0158</v>
      </c>
      <c r="C3464" s="10" t="n">
        <f aca="false">'Prices (input)'!B3464</f>
        <v>303.98</v>
      </c>
      <c r="D3464" s="10" t="n">
        <f aca="false">'Prices (input)'!C3464</f>
        <v>31.42</v>
      </c>
      <c r="E3464" s="10" t="n">
        <f aca="false">'Prices (input)'!D3464</f>
        <v>154.68</v>
      </c>
      <c r="F3464" s="10" t="n">
        <f aca="false">'Prices (input)'!E3464</f>
        <v>121.643</v>
      </c>
      <c r="G3464" s="10" t="n">
        <f aca="false">'Prices (input)'!F3464</f>
        <v>28.458</v>
      </c>
      <c r="H3464" s="10" t="n">
        <f aca="false">'Prices (input)'!G3464</f>
        <v>40.893</v>
      </c>
      <c r="I3464" s="11" t="n">
        <f aca="false">IF(OR(C3464="",C3463=""),"",C3464/C3463-1)</f>
        <v>-0.0103529105352259</v>
      </c>
      <c r="J3464" s="11" t="n">
        <f aca="false">IF(OR(D3464="",D3463=""),"",D3464/D3463-1)</f>
        <v>0.015513897866839</v>
      </c>
      <c r="K3464" s="11" t="n">
        <f aca="false">IF(OR(E3464="",E3463=""),"",E3464/E3463-1)</f>
        <v>0.0147608738437315</v>
      </c>
      <c r="L3464" s="11" t="n">
        <f aca="false">IF(OR(F3464="",F3463=""),"",F3464/F3463-1)</f>
        <v>0.00913374591428706</v>
      </c>
      <c r="M3464" s="11" t="n">
        <f aca="false">IF(OR(G3464="",G3463=""),"",G3464/G3463-1)</f>
        <v>0.0305642065618887</v>
      </c>
      <c r="N3464" s="11" t="n">
        <f aca="false">IF(OR(H3464="",H3463=""),"",H3464/H3463-1)</f>
        <v>0.0287029583417187</v>
      </c>
      <c r="O3464" s="11" t="n">
        <f aca="false">IF(I3464="","",I3464-B3464/252)</f>
        <v>-0.0104156089479243</v>
      </c>
      <c r="P3464" s="11" t="n">
        <f aca="false">IF(J3464="","",J3464-B3464/252)</f>
        <v>0.0154511994541406</v>
      </c>
      <c r="Q3464" s="11" t="n">
        <f aca="false">IF(K3464="","",K3464-B3464/252)</f>
        <v>0.0146981754310331</v>
      </c>
      <c r="R3464" s="11" t="n">
        <f aca="false">IF(L3464="","",L3464-B3464/252)</f>
        <v>0.00907104750158865</v>
      </c>
      <c r="S3464" s="11" t="n">
        <f aca="false">IF(M3464="","",M3464-B3464/252)</f>
        <v>0.0305015081491903</v>
      </c>
      <c r="T3464" s="11" t="n">
        <f aca="false">IF(N3464="","",N3464-B3464/252)</f>
        <v>0.0286402599290202</v>
      </c>
    </row>
    <row r="3465" customFormat="false" ht="15" hidden="false" customHeight="false" outlineLevel="0" collapsed="false">
      <c r="A3465" s="9" t="n">
        <f aca="false">'Prices (input)'!A3465</f>
        <v>43885</v>
      </c>
      <c r="B3465" s="10" t="n">
        <f aca="false">LOOKUP(A3465,'FedFunds (input)'!$A$3:$A$867,'FedFunds (input)'!$B$3:$B$867)/100</f>
        <v>0.0158</v>
      </c>
      <c r="C3465" s="10" t="n">
        <f aca="false">'Prices (input)'!B3465</f>
        <v>293.88</v>
      </c>
      <c r="D3465" s="10" t="n">
        <f aca="false">'Prices (input)'!C3465</f>
        <v>31.72</v>
      </c>
      <c r="E3465" s="10" t="n">
        <f aca="false">'Prices (input)'!D3465</f>
        <v>156.15</v>
      </c>
      <c r="F3465" s="10" t="n">
        <f aca="false">'Prices (input)'!E3465</f>
        <v>123.517</v>
      </c>
      <c r="G3465" s="10" t="n">
        <f aca="false">'Prices (input)'!F3465</f>
        <v>28.83</v>
      </c>
      <c r="H3465" s="10" t="n">
        <f aca="false">'Prices (input)'!G3465</f>
        <v>40.816</v>
      </c>
      <c r="I3465" s="11" t="n">
        <f aca="false">IF(OR(C3465="",C3464=""),"",C3465/C3464-1)</f>
        <v>-0.0332258701230345</v>
      </c>
      <c r="J3465" s="11" t="n">
        <f aca="false">IF(OR(D3465="",D3464=""),"",D3465/D3464-1)</f>
        <v>0.00954805856142582</v>
      </c>
      <c r="K3465" s="11" t="n">
        <f aca="false">IF(OR(E3465="",E3464=""),"",E3465/E3464-1)</f>
        <v>0.00950349107835535</v>
      </c>
      <c r="L3465" s="11" t="n">
        <f aca="false">IF(OR(F3465="",F3464=""),"",F3465/F3464-1)</f>
        <v>0.0154057364583247</v>
      </c>
      <c r="M3465" s="11" t="n">
        <f aca="false">IF(OR(G3465="",G3464=""),"",G3465/G3464-1)</f>
        <v>0.0130718954248366</v>
      </c>
      <c r="N3465" s="11" t="n">
        <f aca="false">IF(OR(H3465="",H3464=""),"",H3465/H3464-1)</f>
        <v>-0.00188296285427825</v>
      </c>
      <c r="O3465" s="11" t="n">
        <f aca="false">IF(I3465="","",I3465-B3465/252)</f>
        <v>-0.0332885685357329</v>
      </c>
      <c r="P3465" s="11" t="n">
        <f aca="false">IF(J3465="","",J3465-B3465/252)</f>
        <v>0.00948536014872741</v>
      </c>
      <c r="Q3465" s="11" t="n">
        <f aca="false">IF(K3465="","",K3465-B3465/252)</f>
        <v>0.00944079266565694</v>
      </c>
      <c r="R3465" s="11" t="n">
        <f aca="false">IF(L3465="","",L3465-B3465/252)</f>
        <v>0.0153430380456262</v>
      </c>
      <c r="S3465" s="11" t="n">
        <f aca="false">IF(M3465="","",M3465-B3465/252)</f>
        <v>0.0130091970121381</v>
      </c>
      <c r="T3465" s="11" t="n">
        <f aca="false">IF(N3465="","",N3465-B3465/252)</f>
        <v>-0.00194566126697666</v>
      </c>
    </row>
    <row r="3466" customFormat="false" ht="15" hidden="false" customHeight="false" outlineLevel="0" collapsed="false">
      <c r="A3466" s="9" t="n">
        <f aca="false">'Prices (input)'!A3466</f>
        <v>43886</v>
      </c>
      <c r="B3466" s="10" t="n">
        <f aca="false">LOOKUP(A3466,'FedFunds (input)'!$A$3:$A$867,'FedFunds (input)'!$B$3:$B$867)/100</f>
        <v>0.0158</v>
      </c>
      <c r="C3466" s="10" t="n">
        <f aca="false">'Prices (input)'!B3466</f>
        <v>285.03</v>
      </c>
      <c r="D3466" s="10" t="n">
        <f aca="false">'Prices (input)'!C3466</f>
        <v>31.14</v>
      </c>
      <c r="E3466" s="10" t="n">
        <f aca="false">'Prices (input)'!D3466</f>
        <v>153.33</v>
      </c>
      <c r="F3466" s="10" t="n">
        <f aca="false">'Prices (input)'!E3466</f>
        <v>124.24</v>
      </c>
      <c r="G3466" s="10" t="n">
        <f aca="false">'Prices (input)'!F3466</f>
        <v>27.799</v>
      </c>
      <c r="H3466" s="10" t="n">
        <f aca="false">'Prices (input)'!G3466</f>
        <v>38.688</v>
      </c>
      <c r="I3466" s="11" t="n">
        <f aca="false">IF(OR(C3466="",C3465=""),"",C3466/C3465-1)</f>
        <v>-0.0301143323805636</v>
      </c>
      <c r="J3466" s="11" t="n">
        <f aca="false">IF(OR(D3466="",D3465=""),"",D3466/D3465-1)</f>
        <v>-0.0182849936948297</v>
      </c>
      <c r="K3466" s="11" t="n">
        <f aca="false">IF(OR(E3466="",E3465=""),"",E3466/E3465-1)</f>
        <v>-0.018059558117195</v>
      </c>
      <c r="L3466" s="11" t="n">
        <f aca="false">IF(OR(F3466="",F3465=""),"",F3466/F3465-1)</f>
        <v>0.00585344527473941</v>
      </c>
      <c r="M3466" s="11" t="n">
        <f aca="false">IF(OR(G3466="",G3465=""),"",G3466/G3465-1)</f>
        <v>-0.0357613596947624</v>
      </c>
      <c r="N3466" s="11" t="n">
        <f aca="false">IF(OR(H3466="",H3465=""),"",H3466/H3465-1)</f>
        <v>-0.0521364170913368</v>
      </c>
      <c r="O3466" s="11" t="n">
        <f aca="false">IF(I3466="","",I3466-B3466/252)</f>
        <v>-0.030177030793262</v>
      </c>
      <c r="P3466" s="11" t="n">
        <f aca="false">IF(J3466="","",J3466-B3466/252)</f>
        <v>-0.0183476921075281</v>
      </c>
      <c r="Q3466" s="11" t="n">
        <f aca="false">IF(K3466="","",K3466-B3466/252)</f>
        <v>-0.0181222565298934</v>
      </c>
      <c r="R3466" s="11" t="n">
        <f aca="false">IF(L3466="","",L3466-B3466/252)</f>
        <v>0.005790746862041</v>
      </c>
      <c r="S3466" s="11" t="n">
        <f aca="false">IF(M3466="","",M3466-B3466/252)</f>
        <v>-0.0358240581074608</v>
      </c>
      <c r="T3466" s="11" t="n">
        <f aca="false">IF(N3466="","",N3466-B3466/252)</f>
        <v>-0.0521991155040352</v>
      </c>
    </row>
    <row r="3467" customFormat="false" ht="15" hidden="false" customHeight="false" outlineLevel="0" collapsed="false">
      <c r="A3467" s="9" t="n">
        <f aca="false">'Prices (input)'!A3467</f>
        <v>43887</v>
      </c>
      <c r="B3467" s="10" t="n">
        <f aca="false">LOOKUP(A3467,'FedFunds (input)'!$A$3:$A$867,'FedFunds (input)'!$B$3:$B$867)/100</f>
        <v>0.0158</v>
      </c>
      <c r="C3467" s="10" t="n">
        <f aca="false">'Prices (input)'!B3467</f>
        <v>283.98</v>
      </c>
      <c r="D3467" s="10" t="n">
        <f aca="false">'Prices (input)'!C3467</f>
        <v>31.2602</v>
      </c>
      <c r="E3467" s="10" t="n">
        <f aca="false">'Prices (input)'!D3467</f>
        <v>153.95</v>
      </c>
      <c r="F3467" s="10" t="n">
        <f aca="false">'Prices (input)'!E3467</f>
        <v>123.538</v>
      </c>
      <c r="G3467" s="10" t="n">
        <f aca="false">'Prices (input)'!F3467</f>
        <v>27.725</v>
      </c>
      <c r="H3467" s="10" t="n">
        <f aca="false">'Prices (input)'!G3467</f>
        <v>38.806</v>
      </c>
      <c r="I3467" s="11" t="n">
        <f aca="false">IF(OR(C3467="",C3466=""),"",C3467/C3466-1)</f>
        <v>-0.00368382275549928</v>
      </c>
      <c r="J3467" s="11" t="n">
        <f aca="false">IF(OR(D3467="",D3466=""),"",D3467/D3466-1)</f>
        <v>0.00385998715478486</v>
      </c>
      <c r="K3467" s="11" t="n">
        <f aca="false">IF(OR(E3467="",E3466=""),"",E3467/E3466-1)</f>
        <v>0.00404356616448176</v>
      </c>
      <c r="L3467" s="11" t="n">
        <f aca="false">IF(OR(F3467="",F3466=""),"",F3467/F3466-1)</f>
        <v>-0.00565035415325177</v>
      </c>
      <c r="M3467" s="11" t="n">
        <f aca="false">IF(OR(G3467="",G3466=""),"",G3467/G3466-1)</f>
        <v>-0.00266196625777904</v>
      </c>
      <c r="N3467" s="11" t="n">
        <f aca="false">IF(OR(H3467="",H3466=""),"",H3467/H3466-1)</f>
        <v>0.00305004135649289</v>
      </c>
      <c r="O3467" s="11" t="n">
        <f aca="false">IF(I3467="","",I3467-B3467/252)</f>
        <v>-0.00374652116819769</v>
      </c>
      <c r="P3467" s="11" t="n">
        <f aca="false">IF(J3467="","",J3467-B3467/252)</f>
        <v>0.00379728874208645</v>
      </c>
      <c r="Q3467" s="11" t="n">
        <f aca="false">IF(K3467="","",K3467-B3467/252)</f>
        <v>0.00398086775178335</v>
      </c>
      <c r="R3467" s="11" t="n">
        <f aca="false">IF(L3467="","",L3467-B3467/252)</f>
        <v>-0.00571305256595018</v>
      </c>
      <c r="S3467" s="11" t="n">
        <f aca="false">IF(M3467="","",M3467-B3467/252)</f>
        <v>-0.00272466467047745</v>
      </c>
      <c r="T3467" s="11" t="n">
        <f aca="false">IF(N3467="","",N3467-B3467/252)</f>
        <v>0.00298734294379448</v>
      </c>
    </row>
    <row r="3468" customFormat="false" ht="15" hidden="false" customHeight="false" outlineLevel="0" collapsed="false">
      <c r="A3468" s="9" t="n">
        <f aca="false">'Prices (input)'!A3468</f>
        <v>43888</v>
      </c>
      <c r="B3468" s="10" t="n">
        <f aca="false">LOOKUP(A3468,'FedFunds (input)'!$A$3:$A$867,'FedFunds (input)'!$B$3:$B$867)/100</f>
        <v>0.0158</v>
      </c>
      <c r="C3468" s="10" t="n">
        <f aca="false">'Prices (input)'!B3468</f>
        <v>272.9</v>
      </c>
      <c r="D3468" s="10" t="n">
        <f aca="false">'Prices (input)'!C3468</f>
        <v>31.263</v>
      </c>
      <c r="E3468" s="10" t="n">
        <f aca="false">'Prices (input)'!D3468</f>
        <v>154.04</v>
      </c>
      <c r="F3468" s="10" t="n">
        <f aca="false">'Prices (input)'!E3468</f>
        <v>124.849</v>
      </c>
      <c r="G3468" s="10" t="n">
        <f aca="false">'Prices (input)'!F3468</f>
        <v>26.156</v>
      </c>
      <c r="H3468" s="10" t="n">
        <f aca="false">'Prices (input)'!G3468</f>
        <v>36.27</v>
      </c>
      <c r="I3468" s="11" t="n">
        <f aca="false">IF(OR(C3468="",C3467=""),"",C3468/C3467-1)</f>
        <v>-0.0390168321712798</v>
      </c>
      <c r="J3468" s="11" t="n">
        <f aca="false">IF(OR(D3468="",D3467=""),"",D3468/D3467-1)</f>
        <v>8.95707641026533E-005</v>
      </c>
      <c r="K3468" s="11" t="n">
        <f aca="false">IF(OR(E3468="",E3467=""),"",E3468/E3467-1)</f>
        <v>0.00058460539136096</v>
      </c>
      <c r="L3468" s="11" t="n">
        <f aca="false">IF(OR(F3468="",F3467=""),"",F3468/F3467-1)</f>
        <v>0.010612119347893</v>
      </c>
      <c r="M3468" s="11" t="n">
        <f aca="false">IF(OR(G3468="",G3467=""),"",G3468/G3467-1)</f>
        <v>-0.0565915238954013</v>
      </c>
      <c r="N3468" s="11" t="n">
        <f aca="false">IF(OR(H3468="",H3467=""),"",H3468/H3467-1)</f>
        <v>-0.0653507189609853</v>
      </c>
      <c r="O3468" s="11" t="n">
        <f aca="false">IF(I3468="","",I3468-B3468/252)</f>
        <v>-0.0390795305839782</v>
      </c>
      <c r="P3468" s="11" t="n">
        <f aca="false">IF(J3468="","",J3468-B3468/252)</f>
        <v>2.68723514042406E-005</v>
      </c>
      <c r="Q3468" s="11" t="n">
        <f aca="false">IF(K3468="","",K3468-B3468/252)</f>
        <v>0.000521906978662547</v>
      </c>
      <c r="R3468" s="11" t="n">
        <f aca="false">IF(L3468="","",L3468-B3468/252)</f>
        <v>0.0105494209351946</v>
      </c>
      <c r="S3468" s="11" t="n">
        <f aca="false">IF(M3468="","",M3468-B3468/252)</f>
        <v>-0.0566542223080998</v>
      </c>
      <c r="T3468" s="11" t="n">
        <f aca="false">IF(N3468="","",N3468-B3468/252)</f>
        <v>-0.0654134173736837</v>
      </c>
    </row>
    <row r="3469" customFormat="false" ht="15" hidden="false" customHeight="false" outlineLevel="0" collapsed="false">
      <c r="A3469" s="9" t="n">
        <f aca="false">'Prices (input)'!A3469</f>
        <v>43889</v>
      </c>
      <c r="B3469" s="10" t="n">
        <f aca="false">LOOKUP(A3469,'FedFunds (input)'!$A$3:$A$867,'FedFunds (input)'!$B$3:$B$867)/100</f>
        <v>0.0158</v>
      </c>
      <c r="C3469" s="10" t="n">
        <f aca="false">'Prices (input)'!B3469</f>
        <v>271.38</v>
      </c>
      <c r="D3469" s="10" t="n">
        <f aca="false">'Prices (input)'!C3469</f>
        <v>30.16</v>
      </c>
      <c r="E3469" s="10" t="n">
        <f aca="false">'Prices (input)'!D3469</f>
        <v>148.515</v>
      </c>
      <c r="F3469" s="10" t="n">
        <f aca="false">'Prices (input)'!E3469</f>
        <v>127.717</v>
      </c>
      <c r="G3469" s="10" t="n">
        <f aca="false">'Prices (input)'!F3469</f>
        <v>24.309</v>
      </c>
      <c r="H3469" s="10" t="n">
        <f aca="false">'Prices (input)'!G3469</f>
        <v>32.814</v>
      </c>
      <c r="I3469" s="11" t="n">
        <f aca="false">IF(OR(C3469="",C3468=""),"",C3469/C3468-1)</f>
        <v>-0.00556980578966648</v>
      </c>
      <c r="J3469" s="11" t="n">
        <f aca="false">IF(OR(D3469="",D3468=""),"",D3469/D3468-1)</f>
        <v>-0.0352813229696447</v>
      </c>
      <c r="K3469" s="11" t="n">
        <f aca="false">IF(OR(E3469="",E3468=""),"",E3469/E3468-1)</f>
        <v>-0.035867307192937</v>
      </c>
      <c r="L3469" s="11" t="n">
        <f aca="false">IF(OR(F3469="",F3468=""),"",F3469/F3468-1)</f>
        <v>0.0229717498738475</v>
      </c>
      <c r="M3469" s="11" t="n">
        <f aca="false">IF(OR(G3469="",G3468=""),"",G3469/G3468-1)</f>
        <v>-0.0706147729010551</v>
      </c>
      <c r="N3469" s="11" t="n">
        <f aca="false">IF(OR(H3469="",H3468=""),"",H3469/H3468-1)</f>
        <v>-0.0952853598014889</v>
      </c>
      <c r="O3469" s="11" t="n">
        <f aca="false">IF(I3469="","",I3469-B3469/252)</f>
        <v>-0.0056325042023649</v>
      </c>
      <c r="P3469" s="11" t="n">
        <f aca="false">IF(J3469="","",J3469-B3469/252)</f>
        <v>-0.0353440213823431</v>
      </c>
      <c r="Q3469" s="11" t="n">
        <f aca="false">IF(K3469="","",K3469-B3469/252)</f>
        <v>-0.0359300056056354</v>
      </c>
      <c r="R3469" s="11" t="n">
        <f aca="false">IF(L3469="","",L3469-B3469/252)</f>
        <v>0.0229090514611491</v>
      </c>
      <c r="S3469" s="11" t="n">
        <f aca="false">IF(M3469="","",M3469-B3469/252)</f>
        <v>-0.0706774713137535</v>
      </c>
      <c r="T3469" s="11" t="n">
        <f aca="false">IF(N3469="","",N3469-B3469/252)</f>
        <v>-0.0953480582141873</v>
      </c>
    </row>
    <row r="3470" customFormat="false" ht="15" hidden="false" customHeight="false" outlineLevel="0" collapsed="false">
      <c r="A3470" s="9" t="n">
        <f aca="false">'Prices (input)'!A3470</f>
        <v>43892</v>
      </c>
      <c r="B3470" s="10" t="n">
        <f aca="false">LOOKUP(A3470,'FedFunds (input)'!$A$3:$A$867,'FedFunds (input)'!$B$3:$B$867)/100</f>
        <v>0.0065</v>
      </c>
      <c r="C3470" s="10" t="n">
        <f aca="false">'Prices (input)'!B3470</f>
        <v>281.73</v>
      </c>
      <c r="D3470" s="10" t="n">
        <f aca="false">'Prices (input)'!C3470</f>
        <v>30.3</v>
      </c>
      <c r="E3470" s="10" t="n">
        <f aca="false">'Prices (input)'!D3470</f>
        <v>149.19</v>
      </c>
      <c r="F3470" s="10" t="n">
        <f aca="false">'Prices (input)'!E3470</f>
        <v>126.704</v>
      </c>
      <c r="G3470" s="10" t="n">
        <f aca="false">'Prices (input)'!F3470</f>
        <v>25.404</v>
      </c>
      <c r="H3470" s="10" t="n">
        <f aca="false">'Prices (input)'!G3470</f>
        <v>34.642</v>
      </c>
      <c r="I3470" s="11" t="n">
        <f aca="false">IF(OR(C3470="",C3469=""),"",C3470/C3469-1)</f>
        <v>0.0381384037143491</v>
      </c>
      <c r="J3470" s="11" t="n">
        <f aca="false">IF(OR(D3470="",D3469=""),"",D3470/D3469-1)</f>
        <v>0.00464190981432355</v>
      </c>
      <c r="K3470" s="11" t="n">
        <f aca="false">IF(OR(E3470="",E3469=""),"",E3470/E3469-1)</f>
        <v>0.00454499545500453</v>
      </c>
      <c r="L3470" s="11" t="n">
        <f aca="false">IF(OR(F3470="",F3469=""),"",F3470/F3469-1)</f>
        <v>-0.00793159876915373</v>
      </c>
      <c r="M3470" s="11" t="n">
        <f aca="false">IF(OR(G3470="",G3469=""),"",G3470/G3469-1)</f>
        <v>0.045045045045045</v>
      </c>
      <c r="N3470" s="11" t="n">
        <f aca="false">IF(OR(H3470="",H3469=""),"",H3470/H3469-1)</f>
        <v>0.0557079295422687</v>
      </c>
      <c r="O3470" s="11" t="n">
        <f aca="false">IF(I3470="","",I3470-B3470/252)</f>
        <v>0.0381126100635554</v>
      </c>
      <c r="P3470" s="11" t="n">
        <f aca="false">IF(J3470="","",J3470-B3470/252)</f>
        <v>0.0046161161635299</v>
      </c>
      <c r="Q3470" s="11" t="n">
        <f aca="false">IF(K3470="","",K3470-B3470/252)</f>
        <v>0.00451920180421088</v>
      </c>
      <c r="R3470" s="11" t="n">
        <f aca="false">IF(L3470="","",L3470-B3470/252)</f>
        <v>-0.00795739241994738</v>
      </c>
      <c r="S3470" s="11" t="n">
        <f aca="false">IF(M3470="","",M3470-B3470/252)</f>
        <v>0.0450192513942514</v>
      </c>
      <c r="T3470" s="11" t="n">
        <f aca="false">IF(N3470="","",N3470-B3470/252)</f>
        <v>0.055682135891475</v>
      </c>
    </row>
    <row r="3471" customFormat="false" ht="15" hidden="false" customHeight="false" outlineLevel="0" collapsed="false">
      <c r="A3471" s="9" t="n">
        <f aca="false">'Prices (input)'!A3471</f>
        <v>43893</v>
      </c>
      <c r="B3471" s="10" t="n">
        <f aca="false">LOOKUP(A3471,'FedFunds (input)'!$A$3:$A$867,'FedFunds (input)'!$B$3:$B$867)/100</f>
        <v>0.0065</v>
      </c>
      <c r="C3471" s="10" t="n">
        <f aca="false">'Prices (input)'!B3471</f>
        <v>273.77</v>
      </c>
      <c r="D3471" s="10" t="n">
        <f aca="false">'Prices (input)'!C3471</f>
        <v>31.24</v>
      </c>
      <c r="E3471" s="10" t="n">
        <f aca="false">'Prices (input)'!D3471</f>
        <v>153.93</v>
      </c>
      <c r="F3471" s="10" t="n">
        <f aca="false">'Prices (input)'!E3471</f>
        <v>128.713</v>
      </c>
      <c r="G3471" s="10" t="n">
        <f aca="false">'Prices (input)'!F3471</f>
        <v>26.62</v>
      </c>
      <c r="H3471" s="10" t="n">
        <f aca="false">'Prices (input)'!G3471</f>
        <v>36.115</v>
      </c>
      <c r="I3471" s="11" t="n">
        <f aca="false">IF(OR(C3471="",C3470=""),"",C3471/C3470-1)</f>
        <v>-0.0282540020587089</v>
      </c>
      <c r="J3471" s="11" t="n">
        <f aca="false">IF(OR(D3471="",D3470=""),"",D3471/D3470-1)</f>
        <v>0.031023102310231</v>
      </c>
      <c r="K3471" s="11" t="n">
        <f aca="false">IF(OR(E3471="",E3470=""),"",E3471/E3470-1)</f>
        <v>0.031771566458878</v>
      </c>
      <c r="L3471" s="11" t="n">
        <f aca="false">IF(OR(F3471="",F3470=""),"",F3471/F3470-1)</f>
        <v>0.0158558530117439</v>
      </c>
      <c r="M3471" s="11" t="n">
        <f aca="false">IF(OR(G3471="",G3470=""),"",G3471/G3470-1)</f>
        <v>0.0478664777200442</v>
      </c>
      <c r="N3471" s="11" t="n">
        <f aca="false">IF(OR(H3471="",H3470=""),"",H3471/H3470-1)</f>
        <v>0.0425206396859303</v>
      </c>
      <c r="O3471" s="11" t="n">
        <f aca="false">IF(I3471="","",I3471-B3471/252)</f>
        <v>-0.0282797957095025</v>
      </c>
      <c r="P3471" s="11" t="n">
        <f aca="false">IF(J3471="","",J3471-B3471/252)</f>
        <v>0.0309973086594373</v>
      </c>
      <c r="Q3471" s="11" t="n">
        <f aca="false">IF(K3471="","",K3471-B3471/252)</f>
        <v>0.0317457728080844</v>
      </c>
      <c r="R3471" s="11" t="n">
        <f aca="false">IF(L3471="","",L3471-B3471/252)</f>
        <v>0.0158300593609502</v>
      </c>
      <c r="S3471" s="11" t="n">
        <f aca="false">IF(M3471="","",M3471-B3471/252)</f>
        <v>0.0478406840692505</v>
      </c>
      <c r="T3471" s="11" t="n">
        <f aca="false">IF(N3471="","",N3471-B3471/252)</f>
        <v>0.0424948460351367</v>
      </c>
    </row>
    <row r="3472" customFormat="false" ht="15" hidden="false" customHeight="false" outlineLevel="0" collapsed="false">
      <c r="A3472" s="9" t="n">
        <f aca="false">'Prices (input)'!A3472</f>
        <v>43894</v>
      </c>
      <c r="B3472" s="10" t="n">
        <f aca="false">LOOKUP(A3472,'FedFunds (input)'!$A$3:$A$867,'FedFunds (input)'!$B$3:$B$867)/100</f>
        <v>0.0065</v>
      </c>
      <c r="C3472" s="10" t="n">
        <f aca="false">'Prices (input)'!B3472</f>
        <v>285.22</v>
      </c>
      <c r="D3472" s="10" t="n">
        <f aca="false">'Prices (input)'!C3472</f>
        <v>31.32</v>
      </c>
      <c r="E3472" s="10" t="n">
        <f aca="false">'Prices (input)'!D3472</f>
        <v>154.18</v>
      </c>
      <c r="F3472" s="10" t="n">
        <f aca="false">'Prices (input)'!E3472</f>
        <v>127.298</v>
      </c>
      <c r="G3472" s="10" t="n">
        <f aca="false">'Prices (input)'!F3472</f>
        <v>27.047</v>
      </c>
      <c r="H3472" s="10" t="n">
        <f aca="false">'Prices (input)'!G3472</f>
        <v>36.533</v>
      </c>
      <c r="I3472" s="11" t="n">
        <f aca="false">IF(OR(C3472="",C3471=""),"",C3472/C3471-1)</f>
        <v>0.0418234284253207</v>
      </c>
      <c r="J3472" s="11" t="n">
        <f aca="false">IF(OR(D3472="",D3471=""),"",D3472/D3471-1)</f>
        <v>0.00256081946222797</v>
      </c>
      <c r="K3472" s="11" t="n">
        <f aca="false">IF(OR(E3472="",E3471=""),"",E3472/E3471-1)</f>
        <v>0.00162411485740277</v>
      </c>
      <c r="L3472" s="11" t="n">
        <f aca="false">IF(OR(F3472="",F3471=""),"",F3472/F3471-1)</f>
        <v>-0.0109934505450109</v>
      </c>
      <c r="M3472" s="11" t="n">
        <f aca="false">IF(OR(G3472="",G3471=""),"",G3472/G3471-1)</f>
        <v>0.0160405709992486</v>
      </c>
      <c r="N3472" s="11" t="n">
        <f aca="false">IF(OR(H3472="",H3471=""),"",H3472/H3471-1)</f>
        <v>0.0115741381697356</v>
      </c>
      <c r="O3472" s="11" t="n">
        <f aca="false">IF(I3472="","",I3472-B3472/252)</f>
        <v>0.0417976347745271</v>
      </c>
      <c r="P3472" s="11" t="n">
        <f aca="false">IF(J3472="","",J3472-B3472/252)</f>
        <v>0.00253502581143432</v>
      </c>
      <c r="Q3472" s="11" t="n">
        <f aca="false">IF(K3472="","",K3472-B3472/252)</f>
        <v>0.00159832120660912</v>
      </c>
      <c r="R3472" s="11" t="n">
        <f aca="false">IF(L3472="","",L3472-B3472/252)</f>
        <v>-0.0110192441958045</v>
      </c>
      <c r="S3472" s="11" t="n">
        <f aca="false">IF(M3472="","",M3472-B3472/252)</f>
        <v>0.016014777348455</v>
      </c>
      <c r="T3472" s="11" t="n">
        <f aca="false">IF(N3472="","",N3472-B3472/252)</f>
        <v>0.011548344518942</v>
      </c>
    </row>
    <row r="3473" customFormat="false" ht="15" hidden="false" customHeight="false" outlineLevel="0" collapsed="false">
      <c r="A3473" s="9" t="n">
        <f aca="false">'Prices (input)'!A3473</f>
        <v>43895</v>
      </c>
      <c r="B3473" s="10" t="n">
        <f aca="false">LOOKUP(A3473,'FedFunds (input)'!$A$3:$A$867,'FedFunds (input)'!$B$3:$B$867)/100</f>
        <v>0.0065</v>
      </c>
      <c r="C3473" s="10" t="n">
        <f aca="false">'Prices (input)'!B3473</f>
        <v>275.69</v>
      </c>
      <c r="D3473" s="10" t="n">
        <f aca="false">'Prices (input)'!C3473</f>
        <v>31.98</v>
      </c>
      <c r="E3473" s="10" t="n">
        <f aca="false">'Prices (input)'!D3473</f>
        <v>157.48</v>
      </c>
      <c r="F3473" s="10" t="n">
        <f aca="false">'Prices (input)'!E3473</f>
        <v>130.458</v>
      </c>
      <c r="G3473" s="10" t="n">
        <f aca="false">'Prices (input)'!F3473</f>
        <v>27.669</v>
      </c>
      <c r="H3473" s="10" t="n">
        <f aca="false">'Prices (input)'!G3473</f>
        <v>37.198</v>
      </c>
      <c r="I3473" s="11" t="n">
        <f aca="false">IF(OR(C3473="",C3472=""),"",C3473/C3472-1)</f>
        <v>-0.0334128041511816</v>
      </c>
      <c r="J3473" s="11" t="n">
        <f aca="false">IF(OR(D3473="",D3472=""),"",D3473/D3472-1)</f>
        <v>0.0210727969348659</v>
      </c>
      <c r="K3473" s="11" t="n">
        <f aca="false">IF(OR(E3473="",E3472=""),"",E3473/E3472-1)</f>
        <v>0.0214035542871966</v>
      </c>
      <c r="L3473" s="11" t="n">
        <f aca="false">IF(OR(F3473="",F3472=""),"",F3473/F3472-1)</f>
        <v>0.0248236421624848</v>
      </c>
      <c r="M3473" s="11" t="n">
        <f aca="false">IF(OR(G3473="",G3472=""),"",G3473/G3472-1)</f>
        <v>0.0229970052131474</v>
      </c>
      <c r="N3473" s="11" t="n">
        <f aca="false">IF(OR(H3473="",H3472=""),"",H3473/H3472-1)</f>
        <v>0.0182027208277447</v>
      </c>
      <c r="O3473" s="11" t="n">
        <f aca="false">IF(I3473="","",I3473-B3473/252)</f>
        <v>-0.0334385978019753</v>
      </c>
      <c r="P3473" s="11" t="n">
        <f aca="false">IF(J3473="","",J3473-B3473/252)</f>
        <v>0.0210470032840722</v>
      </c>
      <c r="Q3473" s="11" t="n">
        <f aca="false">IF(K3473="","",K3473-B3473/252)</f>
        <v>0.021377760636403</v>
      </c>
      <c r="R3473" s="11" t="n">
        <f aca="false">IF(L3473="","",L3473-B3473/252)</f>
        <v>0.0247978485116911</v>
      </c>
      <c r="S3473" s="11" t="n">
        <f aca="false">IF(M3473="","",M3473-B3473/252)</f>
        <v>0.0229712115623538</v>
      </c>
      <c r="T3473" s="11" t="n">
        <f aca="false">IF(N3473="","",N3473-B3473/252)</f>
        <v>0.018176927176951</v>
      </c>
    </row>
    <row r="3474" customFormat="false" ht="15" hidden="false" customHeight="false" outlineLevel="0" collapsed="false">
      <c r="A3474" s="9" t="n">
        <f aca="false">'Prices (input)'!A3474</f>
        <v>43896</v>
      </c>
      <c r="B3474" s="10" t="n">
        <f aca="false">LOOKUP(A3474,'FedFunds (input)'!$A$3:$A$867,'FedFunds (input)'!$B$3:$B$867)/100</f>
        <v>0.0065</v>
      </c>
      <c r="C3474" s="10" t="n">
        <f aca="false">'Prices (input)'!B3474</f>
        <v>271.1</v>
      </c>
      <c r="D3474" s="10" t="n">
        <f aca="false">'Prices (input)'!C3474</f>
        <v>32</v>
      </c>
      <c r="E3474" s="10" t="n">
        <f aca="false">'Prices (input)'!D3474</f>
        <v>157.55</v>
      </c>
      <c r="F3474" s="10" t="n">
        <f aca="false">'Prices (input)'!E3474</f>
        <v>137.274</v>
      </c>
      <c r="G3474" s="10" t="n">
        <f aca="false">'Prices (input)'!F3474</f>
        <v>27.284</v>
      </c>
      <c r="H3474" s="10" t="n">
        <f aca="false">'Prices (input)'!G3474</f>
        <v>36.46</v>
      </c>
      <c r="I3474" s="11" t="n">
        <f aca="false">IF(OR(C3474="",C3473=""),"",C3474/C3473-1)</f>
        <v>-0.0166491348978924</v>
      </c>
      <c r="J3474" s="11" t="n">
        <f aca="false">IF(OR(D3474="",D3473=""),"",D3474/D3473-1)</f>
        <v>0.000625390869293252</v>
      </c>
      <c r="K3474" s="11" t="n">
        <f aca="false">IF(OR(E3474="",E3473=""),"",E3474/E3473-1)</f>
        <v>0.000444500889001942</v>
      </c>
      <c r="L3474" s="11" t="n">
        <f aca="false">IF(OR(F3474="",F3473=""),"",F3474/F3473-1)</f>
        <v>0.0522467000873845</v>
      </c>
      <c r="M3474" s="11" t="n">
        <f aca="false">IF(OR(G3474="",G3473=""),"",G3474/G3473-1)</f>
        <v>-0.0139144891394702</v>
      </c>
      <c r="N3474" s="11" t="n">
        <f aca="false">IF(OR(H3474="",H3473=""),"",H3474/H3473-1)</f>
        <v>-0.0198397763320608</v>
      </c>
      <c r="O3474" s="11" t="n">
        <f aca="false">IF(I3474="","",I3474-B3474/252)</f>
        <v>-0.0166749285486861</v>
      </c>
      <c r="P3474" s="11" t="n">
        <f aca="false">IF(J3474="","",J3474-B3474/252)</f>
        <v>0.000599597218499601</v>
      </c>
      <c r="Q3474" s="11" t="n">
        <f aca="false">IF(K3474="","",K3474-B3474/252)</f>
        <v>0.000418707238208291</v>
      </c>
      <c r="R3474" s="11" t="n">
        <f aca="false">IF(L3474="","",L3474-B3474/252)</f>
        <v>0.0522209064365909</v>
      </c>
      <c r="S3474" s="11" t="n">
        <f aca="false">IF(M3474="","",M3474-B3474/252)</f>
        <v>-0.0139402827902639</v>
      </c>
      <c r="T3474" s="11" t="n">
        <f aca="false">IF(N3474="","",N3474-B3474/252)</f>
        <v>-0.0198655699828545</v>
      </c>
    </row>
    <row r="3475" customFormat="false" ht="15" hidden="false" customHeight="false" outlineLevel="0" collapsed="false">
      <c r="A3475" s="9" t="n">
        <f aca="false">'Prices (input)'!A3475</f>
        <v>43899</v>
      </c>
      <c r="B3475" s="10" t="n">
        <f aca="false">LOOKUP(A3475,'FedFunds (input)'!$A$3:$A$867,'FedFunds (input)'!$B$3:$B$867)/100</f>
        <v>0.0065</v>
      </c>
      <c r="C3475" s="10" t="n">
        <f aca="false">'Prices (input)'!B3475</f>
        <v>250.12</v>
      </c>
      <c r="D3475" s="10" t="n">
        <f aca="false">'Prices (input)'!C3475</f>
        <v>32.06</v>
      </c>
      <c r="E3475" s="10" t="n">
        <f aca="false">'Prices (input)'!D3475</f>
        <v>157.89</v>
      </c>
      <c r="F3475" s="10" t="n">
        <f aca="false">'Prices (input)'!E3475</f>
        <v>141.167</v>
      </c>
      <c r="G3475" s="10" t="n">
        <f aca="false">'Prices (input)'!F3475</f>
        <v>25.363</v>
      </c>
      <c r="H3475" s="10" t="n">
        <f aca="false">'Prices (input)'!G3475</f>
        <v>33.696</v>
      </c>
      <c r="I3475" s="11" t="n">
        <f aca="false">IF(OR(C3475="",C3474=""),"",C3475/C3474-1)</f>
        <v>-0.0773884175580967</v>
      </c>
      <c r="J3475" s="11" t="n">
        <f aca="false">IF(OR(D3475="",D3474=""),"",D3475/D3474-1)</f>
        <v>0.00187500000000007</v>
      </c>
      <c r="K3475" s="11" t="n">
        <f aca="false">IF(OR(E3475="",E3474=""),"",E3475/E3474-1)</f>
        <v>0.00215804506505846</v>
      </c>
      <c r="L3475" s="11" t="n">
        <f aca="false">IF(OR(F3475="",F3474=""),"",F3475/F3474-1)</f>
        <v>0.028359339714731</v>
      </c>
      <c r="M3475" s="11" t="n">
        <f aca="false">IF(OR(G3475="",G3474=""),"",G3475/G3474-1)</f>
        <v>-0.0704075648731858</v>
      </c>
      <c r="N3475" s="11" t="n">
        <f aca="false">IF(OR(H3475="",H3474=""),"",H3475/H3474-1)</f>
        <v>-0.075809105869446</v>
      </c>
      <c r="O3475" s="11" t="n">
        <f aca="false">IF(I3475="","",I3475-B3475/252)</f>
        <v>-0.0774142112088903</v>
      </c>
      <c r="P3475" s="11" t="n">
        <f aca="false">IF(J3475="","",J3475-B3475/252)</f>
        <v>0.00184920634920642</v>
      </c>
      <c r="Q3475" s="11" t="n">
        <f aca="false">IF(K3475="","",K3475-B3475/252)</f>
        <v>0.00213225141426481</v>
      </c>
      <c r="R3475" s="11" t="n">
        <f aca="false">IF(L3475="","",L3475-B3475/252)</f>
        <v>0.0283335460639374</v>
      </c>
      <c r="S3475" s="11" t="n">
        <f aca="false">IF(M3475="","",M3475-B3475/252)</f>
        <v>-0.0704333585239794</v>
      </c>
      <c r="T3475" s="11" t="n">
        <f aca="false">IF(N3475="","",N3475-B3475/252)</f>
        <v>-0.0758348995202397</v>
      </c>
    </row>
    <row r="3476" customFormat="false" ht="15" hidden="false" customHeight="false" outlineLevel="0" collapsed="false">
      <c r="A3476" s="9" t="n">
        <f aca="false">'Prices (input)'!A3476</f>
        <v>43900</v>
      </c>
      <c r="B3476" s="10" t="n">
        <f aca="false">LOOKUP(A3476,'FedFunds (input)'!$A$3:$A$867,'FedFunds (input)'!$B$3:$B$867)/100</f>
        <v>0.0065</v>
      </c>
      <c r="C3476" s="10" t="n">
        <f aca="false">'Prices (input)'!B3476</f>
        <v>262.92</v>
      </c>
      <c r="D3476" s="10" t="n">
        <f aca="false">'Prices (input)'!C3476</f>
        <v>31.38</v>
      </c>
      <c r="E3476" s="10" t="n">
        <f aca="false">'Prices (input)'!D3476</f>
        <v>154.46</v>
      </c>
      <c r="F3476" s="10" t="n">
        <f aca="false">'Prices (input)'!E3476</f>
        <v>133.775</v>
      </c>
      <c r="G3476" s="10" t="n">
        <f aca="false">'Prices (input)'!F3476</f>
        <v>25.507</v>
      </c>
      <c r="H3476" s="10" t="n">
        <f aca="false">'Prices (input)'!G3476</f>
        <v>33.996</v>
      </c>
      <c r="I3476" s="11" t="n">
        <f aca="false">IF(OR(C3476="",C3475=""),"",C3476/C3475-1)</f>
        <v>0.0511754357908205</v>
      </c>
      <c r="J3476" s="11" t="n">
        <f aca="false">IF(OR(D3476="",D3475=""),"",D3476/D3475-1)</f>
        <v>-0.0212102308172178</v>
      </c>
      <c r="K3476" s="11" t="n">
        <f aca="false">IF(OR(E3476="",E3475=""),"",E3476/E3475-1)</f>
        <v>-0.0217239850528848</v>
      </c>
      <c r="L3476" s="11" t="n">
        <f aca="false">IF(OR(F3476="",F3475=""),"",F3476/F3475-1)</f>
        <v>-0.0523635127189782</v>
      </c>
      <c r="M3476" s="11" t="n">
        <f aca="false">IF(OR(G3476="",G3475=""),"",G3476/G3475-1)</f>
        <v>0.00567756180262591</v>
      </c>
      <c r="N3476" s="11" t="n">
        <f aca="false">IF(OR(H3476="",H3475=""),"",H3476/H3475-1)</f>
        <v>0.00890313390313402</v>
      </c>
      <c r="O3476" s="11" t="n">
        <f aca="false">IF(I3476="","",I3476-B3476/252)</f>
        <v>0.0511496421400269</v>
      </c>
      <c r="P3476" s="11" t="n">
        <f aca="false">IF(J3476="","",J3476-B3476/252)</f>
        <v>-0.0212360244680115</v>
      </c>
      <c r="Q3476" s="11" t="n">
        <f aca="false">IF(K3476="","",K3476-B3476/252)</f>
        <v>-0.0217497787036784</v>
      </c>
      <c r="R3476" s="11" t="n">
        <f aca="false">IF(L3476="","",L3476-B3476/252)</f>
        <v>-0.0523893063697719</v>
      </c>
      <c r="S3476" s="11" t="n">
        <f aca="false">IF(M3476="","",M3476-B3476/252)</f>
        <v>0.00565176815183226</v>
      </c>
      <c r="T3476" s="11" t="n">
        <f aca="false">IF(N3476="","",N3476-B3476/252)</f>
        <v>0.00887734025234037</v>
      </c>
    </row>
    <row r="3477" customFormat="false" ht="15" hidden="false" customHeight="false" outlineLevel="0" collapsed="false">
      <c r="A3477" s="9" t="n">
        <f aca="false">'Prices (input)'!A3477</f>
        <v>43901</v>
      </c>
      <c r="B3477" s="10" t="n">
        <f aca="false">LOOKUP(A3477,'FedFunds (input)'!$A$3:$A$867,'FedFunds (input)'!$B$3:$B$867)/100</f>
        <v>0.0065</v>
      </c>
      <c r="C3477" s="10" t="n">
        <f aca="false">'Prices (input)'!B3477</f>
        <v>250.08</v>
      </c>
      <c r="D3477" s="10" t="n">
        <f aca="false">'Prices (input)'!C3477</f>
        <v>31.26</v>
      </c>
      <c r="E3477" s="10" t="n">
        <f aca="false">'Prices (input)'!D3477</f>
        <v>153.93</v>
      </c>
      <c r="F3477" s="10" t="n">
        <f aca="false">'Prices (input)'!E3477</f>
        <v>128.836</v>
      </c>
      <c r="G3477" s="10" t="n">
        <f aca="false">'Prices (input)'!F3477</f>
        <v>23.409</v>
      </c>
      <c r="H3477" s="10" t="n">
        <f aca="false">'Prices (input)'!G3477</f>
        <v>30.441</v>
      </c>
      <c r="I3477" s="11" t="n">
        <f aca="false">IF(OR(C3477="",C3476=""),"",C3477/C3476-1)</f>
        <v>-0.0488361478776814</v>
      </c>
      <c r="J3477" s="11" t="n">
        <f aca="false">IF(OR(D3477="",D3476=""),"",D3477/D3476-1)</f>
        <v>-0.00382409177820264</v>
      </c>
      <c r="K3477" s="11" t="n">
        <f aca="false">IF(OR(E3477="",E3476=""),"",E3477/E3476-1)</f>
        <v>-0.00343130907678368</v>
      </c>
      <c r="L3477" s="11" t="n">
        <f aca="false">IF(OR(F3477="",F3476=""),"",F3477/F3476-1)</f>
        <v>-0.0369202018314333</v>
      </c>
      <c r="M3477" s="11" t="n">
        <f aca="false">IF(OR(G3477="",G3476=""),"",G3477/G3476-1)</f>
        <v>-0.0822519308425139</v>
      </c>
      <c r="N3477" s="11" t="n">
        <f aca="false">IF(OR(H3477="",H3476=""),"",H3477/H3476-1)</f>
        <v>-0.104571126014825</v>
      </c>
      <c r="O3477" s="11" t="n">
        <f aca="false">IF(I3477="","",I3477-B3477/252)</f>
        <v>-0.0488619415284751</v>
      </c>
      <c r="P3477" s="11" t="n">
        <f aca="false">IF(J3477="","",J3477-B3477/252)</f>
        <v>-0.00384988542899629</v>
      </c>
      <c r="Q3477" s="11" t="n">
        <f aca="false">IF(K3477="","",K3477-B3477/252)</f>
        <v>-0.00345710272757734</v>
      </c>
      <c r="R3477" s="11" t="n">
        <f aca="false">IF(L3477="","",L3477-B3477/252)</f>
        <v>-0.036945995482227</v>
      </c>
      <c r="S3477" s="11" t="n">
        <f aca="false">IF(M3477="","",M3477-B3477/252)</f>
        <v>-0.0822777244933076</v>
      </c>
      <c r="T3477" s="11" t="n">
        <f aca="false">IF(N3477="","",N3477-B3477/252)</f>
        <v>-0.104596919665619</v>
      </c>
    </row>
    <row r="3478" customFormat="false" ht="15" hidden="false" customHeight="false" outlineLevel="0" collapsed="false">
      <c r="A3478" s="9" t="n">
        <f aca="false">'Prices (input)'!A3478</f>
        <v>43902</v>
      </c>
      <c r="B3478" s="10" t="n">
        <f aca="false">LOOKUP(A3478,'FedFunds (input)'!$A$3:$A$867,'FedFunds (input)'!$B$3:$B$867)/100</f>
        <v>0.0065</v>
      </c>
      <c r="C3478" s="10" t="n">
        <f aca="false">'Prices (input)'!B3478</f>
        <v>226.15</v>
      </c>
      <c r="D3478" s="10" t="n">
        <f aca="false">'Prices (input)'!C3478</f>
        <v>30</v>
      </c>
      <c r="E3478" s="10" t="n">
        <f aca="false">'Prices (input)'!D3478</f>
        <v>147.85</v>
      </c>
      <c r="F3478" s="10" t="n">
        <f aca="false">'Prices (input)'!E3478</f>
        <v>129.989</v>
      </c>
      <c r="G3478" s="10" t="n">
        <f aca="false">'Prices (input)'!F3478</f>
        <v>20.68</v>
      </c>
      <c r="H3478" s="10" t="n">
        <f aca="false">'Prices (input)'!G3478</f>
        <v>22.736</v>
      </c>
      <c r="I3478" s="11" t="n">
        <f aca="false">IF(OR(C3478="",C3477=""),"",C3478/C3477-1)</f>
        <v>-0.0956893793985925</v>
      </c>
      <c r="J3478" s="11" t="n">
        <f aca="false">IF(OR(D3478="",D3477=""),"",D3478/D3477-1)</f>
        <v>-0.0403071017274472</v>
      </c>
      <c r="K3478" s="11" t="n">
        <f aca="false">IF(OR(E3478="",E3477=""),"",E3478/E3477-1)</f>
        <v>-0.0394984733320342</v>
      </c>
      <c r="L3478" s="11" t="n">
        <f aca="false">IF(OR(F3478="",F3477=""),"",F3478/F3477-1)</f>
        <v>0.00894936197957086</v>
      </c>
      <c r="M3478" s="11" t="n">
        <f aca="false">IF(OR(G3478="",G3477=""),"",G3478/G3477-1)</f>
        <v>-0.116579093511043</v>
      </c>
      <c r="N3478" s="11" t="n">
        <f aca="false">IF(OR(H3478="",H3477=""),"",H3478/H3477-1)</f>
        <v>-0.253112578430406</v>
      </c>
      <c r="O3478" s="11" t="n">
        <f aca="false">IF(I3478="","",I3478-B3478/252)</f>
        <v>-0.0957151730493861</v>
      </c>
      <c r="P3478" s="11" t="n">
        <f aca="false">IF(J3478="","",J3478-B3478/252)</f>
        <v>-0.0403328953782409</v>
      </c>
      <c r="Q3478" s="11" t="n">
        <f aca="false">IF(K3478="","",K3478-B3478/252)</f>
        <v>-0.0395242669828278</v>
      </c>
      <c r="R3478" s="11" t="n">
        <f aca="false">IF(L3478="","",L3478-B3478/252)</f>
        <v>0.00892356832877721</v>
      </c>
      <c r="S3478" s="11" t="n">
        <f aca="false">IF(M3478="","",M3478-B3478/252)</f>
        <v>-0.116604887161836</v>
      </c>
      <c r="T3478" s="11" t="n">
        <f aca="false">IF(N3478="","",N3478-B3478/252)</f>
        <v>-0.2531383720812</v>
      </c>
    </row>
    <row r="3479" customFormat="false" ht="15" hidden="false" customHeight="false" outlineLevel="0" collapsed="false">
      <c r="A3479" s="9" t="n">
        <f aca="false">'Prices (input)'!A3479</f>
        <v>43903</v>
      </c>
      <c r="B3479" s="10" t="n">
        <f aca="false">LOOKUP(A3479,'FedFunds (input)'!$A$3:$A$867,'FedFunds (input)'!$B$3:$B$867)/100</f>
        <v>0.0065</v>
      </c>
      <c r="C3479" s="10" t="n">
        <f aca="false">'Prices (input)'!B3479</f>
        <v>247.32</v>
      </c>
      <c r="D3479" s="10" t="n">
        <f aca="false">'Prices (input)'!C3479</f>
        <v>29.12</v>
      </c>
      <c r="E3479" s="10" t="n">
        <f aca="false">'Prices (input)'!D3479</f>
        <v>143.34</v>
      </c>
      <c r="F3479" s="10" t="n">
        <f aca="false">'Prices (input)'!E3479</f>
        <v>126.721</v>
      </c>
      <c r="G3479" s="10" t="n">
        <f aca="false">'Prices (input)'!F3479</f>
        <v>17.6124</v>
      </c>
      <c r="H3479" s="10" t="n">
        <f aca="false">'Prices (input)'!G3479</f>
        <v>19.976</v>
      </c>
      <c r="I3479" s="11" t="n">
        <f aca="false">IF(OR(C3479="",C3478=""),"",C3479/C3478-1)</f>
        <v>0.093610435551625</v>
      </c>
      <c r="J3479" s="11" t="n">
        <f aca="false">IF(OR(D3479="",D3478=""),"",D3479/D3478-1)</f>
        <v>-0.0293333333333333</v>
      </c>
      <c r="K3479" s="11" t="n">
        <f aca="false">IF(OR(E3479="",E3478=""),"",E3479/E3478-1)</f>
        <v>-0.0305038890767669</v>
      </c>
      <c r="L3479" s="11" t="n">
        <f aca="false">IF(OR(F3479="",F3478=""),"",F3479/F3478-1)</f>
        <v>-0.0251405888190539</v>
      </c>
      <c r="M3479" s="11" t="n">
        <f aca="false">IF(OR(G3479="",G3478=""),"",G3479/G3478-1)</f>
        <v>-0.148336557059961</v>
      </c>
      <c r="N3479" s="11" t="n">
        <f aca="false">IF(OR(H3479="",H3478=""),"",H3479/H3478-1)</f>
        <v>-0.121393384940183</v>
      </c>
      <c r="O3479" s="11" t="n">
        <f aca="false">IF(I3479="","",I3479-B3479/252)</f>
        <v>0.0935846419008313</v>
      </c>
      <c r="P3479" s="11" t="n">
        <f aca="false">IF(J3479="","",J3479-B3479/252)</f>
        <v>-0.029359126984127</v>
      </c>
      <c r="Q3479" s="11" t="n">
        <f aca="false">IF(K3479="","",K3479-B3479/252)</f>
        <v>-0.0305296827275606</v>
      </c>
      <c r="R3479" s="11" t="n">
        <f aca="false">IF(L3479="","",L3479-B3479/252)</f>
        <v>-0.0251663824698476</v>
      </c>
      <c r="S3479" s="11" t="n">
        <f aca="false">IF(M3479="","",M3479-B3479/252)</f>
        <v>-0.148362350710755</v>
      </c>
      <c r="T3479" s="11" t="n">
        <f aca="false">IF(N3479="","",N3479-B3479/252)</f>
        <v>-0.121419178590977</v>
      </c>
    </row>
    <row r="3480" customFormat="false" ht="15" hidden="false" customHeight="false" outlineLevel="0" collapsed="false">
      <c r="A3480" s="9" t="n">
        <f aca="false">'Prices (input)'!A3480</f>
        <v>43906</v>
      </c>
      <c r="B3480" s="10" t="n">
        <f aca="false">LOOKUP(A3480,'FedFunds (input)'!$A$3:$A$867,'FedFunds (input)'!$B$3:$B$867)/100</f>
        <v>0.0065</v>
      </c>
      <c r="C3480" s="10" t="n">
        <f aca="false">'Prices (input)'!B3480</f>
        <v>217.81</v>
      </c>
      <c r="D3480" s="10" t="n">
        <f aca="false">'Prices (input)'!C3480</f>
        <v>28.82</v>
      </c>
      <c r="E3480" s="10" t="n">
        <f aca="false">'Prices (input)'!D3480</f>
        <v>141.96</v>
      </c>
      <c r="F3480" s="10" t="n">
        <f aca="false">'Prices (input)'!E3480</f>
        <v>134.8</v>
      </c>
      <c r="G3480" s="10" t="n">
        <f aca="false">'Prices (input)'!F3480</f>
        <v>20.318</v>
      </c>
      <c r="H3480" s="10" t="n">
        <f aca="false">'Prices (input)'!G3480</f>
        <v>24.459</v>
      </c>
      <c r="I3480" s="11" t="n">
        <f aca="false">IF(OR(C3480="",C3479=""),"",C3480/C3479-1)</f>
        <v>-0.119319100760149</v>
      </c>
      <c r="J3480" s="11" t="n">
        <f aca="false">IF(OR(D3480="",D3479=""),"",D3480/D3479-1)</f>
        <v>-0.0103021978021979</v>
      </c>
      <c r="K3480" s="11" t="n">
        <f aca="false">IF(OR(E3480="",E3479=""),"",E3480/E3479-1)</f>
        <v>-0.00962745918794472</v>
      </c>
      <c r="L3480" s="11" t="n">
        <f aca="false">IF(OR(F3480="",F3479=""),"",F3480/F3479-1)</f>
        <v>0.0637542317374391</v>
      </c>
      <c r="M3480" s="11" t="n">
        <f aca="false">IF(OR(G3480="",G3479=""),"",G3480/G3479-1)</f>
        <v>0.153619041130113</v>
      </c>
      <c r="N3480" s="11" t="n">
        <f aca="false">IF(OR(H3480="",H3479=""),"",H3480/H3479-1)</f>
        <v>0.224419303163797</v>
      </c>
      <c r="O3480" s="11" t="n">
        <f aca="false">IF(I3480="","",I3480-B3480/252)</f>
        <v>-0.119344894410942</v>
      </c>
      <c r="P3480" s="11" t="n">
        <f aca="false">IF(J3480="","",J3480-B3480/252)</f>
        <v>-0.0103279914529915</v>
      </c>
      <c r="Q3480" s="11" t="n">
        <f aca="false">IF(K3480="","",K3480-B3480/252)</f>
        <v>-0.00965325283873837</v>
      </c>
      <c r="R3480" s="11" t="n">
        <f aca="false">IF(L3480="","",L3480-B3480/252)</f>
        <v>0.0637284380866455</v>
      </c>
      <c r="S3480" s="11" t="n">
        <f aca="false">IF(M3480="","",M3480-B3480/252)</f>
        <v>0.153593247479319</v>
      </c>
      <c r="T3480" s="11" t="n">
        <f aca="false">IF(N3480="","",N3480-B3480/252)</f>
        <v>0.224393509513003</v>
      </c>
    </row>
    <row r="3481" customFormat="false" ht="15" hidden="false" customHeight="false" outlineLevel="0" collapsed="false">
      <c r="A3481" s="9" t="n">
        <f aca="false">'Prices (input)'!A3481</f>
        <v>43907</v>
      </c>
      <c r="B3481" s="10" t="n">
        <f aca="false">LOOKUP(A3481,'FedFunds (input)'!$A$3:$A$867,'FedFunds (input)'!$B$3:$B$867)/100</f>
        <v>0.0065</v>
      </c>
      <c r="C3481" s="10" t="n">
        <f aca="false">'Prices (input)'!B3481</f>
        <v>231.7</v>
      </c>
      <c r="D3481" s="10" t="n">
        <f aca="false">'Prices (input)'!C3481</f>
        <v>29.197</v>
      </c>
      <c r="E3481" s="10" t="n">
        <f aca="false">'Prices (input)'!D3481</f>
        <v>143.85</v>
      </c>
      <c r="F3481" s="10" t="n">
        <f aca="false">'Prices (input)'!E3481</f>
        <v>125.93</v>
      </c>
      <c r="G3481" s="10" t="n">
        <f aca="false">'Prices (input)'!F3481</f>
        <v>23.594</v>
      </c>
      <c r="H3481" s="10" t="n">
        <f aca="false">'Prices (input)'!G3481</f>
        <v>29.914</v>
      </c>
      <c r="I3481" s="11" t="n">
        <f aca="false">IF(OR(C3481="",C3480=""),"",C3481/C3480-1)</f>
        <v>0.0637711767136495</v>
      </c>
      <c r="J3481" s="11" t="n">
        <f aca="false">IF(OR(D3481="",D3480=""),"",D3481/D3480-1)</f>
        <v>0.0130811936155448</v>
      </c>
      <c r="K3481" s="11" t="n">
        <f aca="false">IF(OR(E3481="",E3480=""),"",E3481/E3480-1)</f>
        <v>0.0133136094674555</v>
      </c>
      <c r="L3481" s="11" t="n">
        <f aca="false">IF(OR(F3481="",F3480=""),"",F3481/F3480-1)</f>
        <v>-0.0658011869436203</v>
      </c>
      <c r="M3481" s="11" t="n">
        <f aca="false">IF(OR(G3481="",G3480=""),"",G3481/G3480-1)</f>
        <v>0.161236342159661</v>
      </c>
      <c r="N3481" s="11" t="n">
        <f aca="false">IF(OR(H3481="",H3480=""),"",H3481/H3480-1)</f>
        <v>0.223026288891615</v>
      </c>
      <c r="O3481" s="11" t="n">
        <f aca="false">IF(I3481="","",I3481-B3481/252)</f>
        <v>0.0637453830628559</v>
      </c>
      <c r="P3481" s="11" t="n">
        <f aca="false">IF(J3481="","",J3481-B3481/252)</f>
        <v>0.0130553999647512</v>
      </c>
      <c r="Q3481" s="11" t="n">
        <f aca="false">IF(K3481="","",K3481-B3481/252)</f>
        <v>0.0132878158166619</v>
      </c>
      <c r="R3481" s="11" t="n">
        <f aca="false">IF(L3481="","",L3481-B3481/252)</f>
        <v>-0.0658269805944139</v>
      </c>
      <c r="S3481" s="11" t="n">
        <f aca="false">IF(M3481="","",M3481-B3481/252)</f>
        <v>0.161210548508868</v>
      </c>
      <c r="T3481" s="11" t="n">
        <f aca="false">IF(N3481="","",N3481-B3481/252)</f>
        <v>0.223000495240821</v>
      </c>
    </row>
    <row r="3482" customFormat="false" ht="15" hidden="false" customHeight="false" outlineLevel="0" collapsed="false">
      <c r="A3482" s="9" t="n">
        <f aca="false">'Prices (input)'!A3482</f>
        <v>43908</v>
      </c>
      <c r="B3482" s="10" t="n">
        <f aca="false">LOOKUP(A3482,'FedFunds (input)'!$A$3:$A$867,'FedFunds (input)'!$B$3:$B$867)/100</f>
        <v>0.0065</v>
      </c>
      <c r="C3482" s="10" t="n">
        <f aca="false">'Prices (input)'!B3482</f>
        <v>219.69</v>
      </c>
      <c r="D3482" s="10" t="n">
        <f aca="false">'Prices (input)'!C3482</f>
        <v>28.57</v>
      </c>
      <c r="E3482" s="10" t="n">
        <f aca="false">'Prices (input)'!D3482</f>
        <v>140.69</v>
      </c>
      <c r="F3482" s="10" t="n">
        <f aca="false">'Prices (input)'!E3482</f>
        <v>119.04</v>
      </c>
      <c r="G3482" s="10" t="n">
        <f aca="false">'Prices (input)'!F3482</f>
        <v>19.2274</v>
      </c>
      <c r="H3482" s="10" t="n">
        <f aca="false">'Prices (input)'!G3482</f>
        <v>23.049</v>
      </c>
      <c r="I3482" s="11" t="n">
        <f aca="false">IF(OR(C3482="",C3481=""),"",C3482/C3481-1)</f>
        <v>-0.0518342684505826</v>
      </c>
      <c r="J3482" s="11" t="n">
        <f aca="false">IF(OR(D3482="",D3481=""),"",D3482/D3481-1)</f>
        <v>-0.0214748090557249</v>
      </c>
      <c r="K3482" s="11" t="n">
        <f aca="false">IF(OR(E3482="",E3481=""),"",E3482/E3481-1)</f>
        <v>-0.0219673270768161</v>
      </c>
      <c r="L3482" s="11" t="n">
        <f aca="false">IF(OR(F3482="",F3481=""),"",F3482/F3481-1)</f>
        <v>-0.0547129357579608</v>
      </c>
      <c r="M3482" s="11" t="n">
        <f aca="false">IF(OR(G3482="",G3481=""),"",G3482/G3481-1)</f>
        <v>-0.185072476053234</v>
      </c>
      <c r="N3482" s="11" t="n">
        <f aca="false">IF(OR(H3482="",H3481=""),"",H3482/H3481-1)</f>
        <v>-0.229491208129973</v>
      </c>
      <c r="O3482" s="11" t="n">
        <f aca="false">IF(I3482="","",I3482-B3482/252)</f>
        <v>-0.0518600621013762</v>
      </c>
      <c r="P3482" s="11" t="n">
        <f aca="false">IF(J3482="","",J3482-B3482/252)</f>
        <v>-0.0215006027065185</v>
      </c>
      <c r="Q3482" s="11" t="n">
        <f aca="false">IF(K3482="","",K3482-B3482/252)</f>
        <v>-0.0219931207276098</v>
      </c>
      <c r="R3482" s="11" t="n">
        <f aca="false">IF(L3482="","",L3482-B3482/252)</f>
        <v>-0.0547387294087544</v>
      </c>
      <c r="S3482" s="11" t="n">
        <f aca="false">IF(M3482="","",M3482-B3482/252)</f>
        <v>-0.185098269704028</v>
      </c>
      <c r="T3482" s="11" t="n">
        <f aca="false">IF(N3482="","",N3482-B3482/252)</f>
        <v>-0.229517001780766</v>
      </c>
    </row>
    <row r="3483" customFormat="false" ht="15" hidden="false" customHeight="false" outlineLevel="0" collapsed="false">
      <c r="A3483" s="9" t="n">
        <f aca="false">'Prices (input)'!A3483</f>
        <v>43909</v>
      </c>
      <c r="B3483" s="10" t="n">
        <f aca="false">LOOKUP(A3483,'FedFunds (input)'!$A$3:$A$867,'FedFunds (input)'!$B$3:$B$867)/100</f>
        <v>0.0065</v>
      </c>
      <c r="C3483" s="10" t="n">
        <f aca="false">'Prices (input)'!B3483</f>
        <v>219.82</v>
      </c>
      <c r="D3483" s="10" t="n">
        <f aca="false">'Prices (input)'!C3483</f>
        <v>28.04</v>
      </c>
      <c r="E3483" s="10" t="n">
        <f aca="false">'Prices (input)'!D3483</f>
        <v>138.07</v>
      </c>
      <c r="F3483" s="10" t="n">
        <f aca="false">'Prices (input)'!E3483</f>
        <v>122.243</v>
      </c>
      <c r="G3483" s="10" t="n">
        <f aca="false">'Prices (input)'!F3483</f>
        <v>19.7611</v>
      </c>
      <c r="H3483" s="10" t="n">
        <f aca="false">'Prices (input)'!G3483</f>
        <v>23.449</v>
      </c>
      <c r="I3483" s="11" t="n">
        <f aca="false">IF(OR(C3483="",C3482=""),"",C3483/C3482-1)</f>
        <v>0.00059174291046471</v>
      </c>
      <c r="J3483" s="11" t="n">
        <f aca="false">IF(OR(D3483="",D3482=""),"",D3483/D3482-1)</f>
        <v>-0.0185509275463773</v>
      </c>
      <c r="K3483" s="11" t="n">
        <f aca="false">IF(OR(E3483="",E3482=""),"",E3483/E3482-1)</f>
        <v>-0.0186225033762173</v>
      </c>
      <c r="L3483" s="11" t="n">
        <f aca="false">IF(OR(F3483="",F3482=""),"",F3483/F3482-1)</f>
        <v>0.0269069220430107</v>
      </c>
      <c r="M3483" s="11" t="n">
        <f aca="false">IF(OR(G3483="",G3482=""),"",G3483/G3482-1)</f>
        <v>0.0277572630724903</v>
      </c>
      <c r="N3483" s="11" t="n">
        <f aca="false">IF(OR(H3483="",H3482=""),"",H3483/H3482-1)</f>
        <v>0.0173543320751444</v>
      </c>
      <c r="O3483" s="11" t="n">
        <f aca="false">IF(I3483="","",I3483-B3483/252)</f>
        <v>0.000565949259671059</v>
      </c>
      <c r="P3483" s="11" t="n">
        <f aca="false">IF(J3483="","",J3483-B3483/252)</f>
        <v>-0.018576721197171</v>
      </c>
      <c r="Q3483" s="11" t="n">
        <f aca="false">IF(K3483="","",K3483-B3483/252)</f>
        <v>-0.0186482970270109</v>
      </c>
      <c r="R3483" s="11" t="n">
        <f aca="false">IF(L3483="","",L3483-B3483/252)</f>
        <v>0.0268811283922171</v>
      </c>
      <c r="S3483" s="11" t="n">
        <f aca="false">IF(M3483="","",M3483-B3483/252)</f>
        <v>0.0277314694216966</v>
      </c>
      <c r="T3483" s="11" t="n">
        <f aca="false">IF(N3483="","",N3483-B3483/252)</f>
        <v>0.0173285384243507</v>
      </c>
    </row>
    <row r="3484" customFormat="false" ht="15" hidden="false" customHeight="false" outlineLevel="0" collapsed="false">
      <c r="A3484" s="9" t="n">
        <f aca="false">'Prices (input)'!A3484</f>
        <v>43910</v>
      </c>
      <c r="B3484" s="10" t="n">
        <f aca="false">LOOKUP(A3484,'FedFunds (input)'!$A$3:$A$867,'FedFunds (input)'!$B$3:$B$867)/100</f>
        <v>0.0065</v>
      </c>
      <c r="C3484" s="10" t="n">
        <f aca="false">'Prices (input)'!B3484</f>
        <v>209.91</v>
      </c>
      <c r="D3484" s="10" t="n">
        <f aca="false">'Prices (input)'!C3484</f>
        <v>28.44</v>
      </c>
      <c r="E3484" s="10" t="n">
        <f aca="false">'Prices (input)'!D3484</f>
        <v>140.09</v>
      </c>
      <c r="F3484" s="10" t="n">
        <f aca="false">'Prices (input)'!E3484</f>
        <v>131.108</v>
      </c>
      <c r="G3484" s="10" t="n">
        <f aca="false">'Prices (input)'!F3484</f>
        <v>19.0696</v>
      </c>
      <c r="H3484" s="10" t="n">
        <f aca="false">'Prices (input)'!G3484</f>
        <v>22.376</v>
      </c>
      <c r="I3484" s="11" t="n">
        <f aca="false">IF(OR(C3484="",C3483=""),"",C3484/C3483-1)</f>
        <v>-0.0450823400964425</v>
      </c>
      <c r="J3484" s="11" t="n">
        <f aca="false">IF(OR(D3484="",D3483=""),"",D3484/D3483-1)</f>
        <v>0.0142653352353781</v>
      </c>
      <c r="K3484" s="11" t="n">
        <f aca="false">IF(OR(E3484="",E3483=""),"",E3484/E3483-1)</f>
        <v>0.014630260013037</v>
      </c>
      <c r="L3484" s="11" t="n">
        <f aca="false">IF(OR(F3484="",F3483=""),"",F3484/F3483-1)</f>
        <v>0.0725194898685406</v>
      </c>
      <c r="M3484" s="11" t="n">
        <f aca="false">IF(OR(G3484="",G3483=""),"",G3484/G3483-1)</f>
        <v>-0.0349929912808497</v>
      </c>
      <c r="N3484" s="11" t="n">
        <f aca="false">IF(OR(H3484="",H3483=""),"",H3484/H3483-1)</f>
        <v>-0.0457588809757346</v>
      </c>
      <c r="O3484" s="11" t="n">
        <f aca="false">IF(I3484="","",I3484-B3484/252)</f>
        <v>-0.0451081337472362</v>
      </c>
      <c r="P3484" s="11" t="n">
        <f aca="false">IF(J3484="","",J3484-B3484/252)</f>
        <v>0.0142395415845844</v>
      </c>
      <c r="Q3484" s="11" t="n">
        <f aca="false">IF(K3484="","",K3484-B3484/252)</f>
        <v>0.0146044663622434</v>
      </c>
      <c r="R3484" s="11" t="n">
        <f aca="false">IF(L3484="","",L3484-B3484/252)</f>
        <v>0.072493696217747</v>
      </c>
      <c r="S3484" s="11" t="n">
        <f aca="false">IF(M3484="","",M3484-B3484/252)</f>
        <v>-0.0350187849316433</v>
      </c>
      <c r="T3484" s="11" t="n">
        <f aca="false">IF(N3484="","",N3484-B3484/252)</f>
        <v>-0.0457846746265282</v>
      </c>
    </row>
    <row r="3485" customFormat="false" ht="15" hidden="false" customHeight="false" outlineLevel="0" collapsed="false">
      <c r="A3485" s="9" t="n">
        <f aca="false">'Prices (input)'!A3485</f>
        <v>43913</v>
      </c>
      <c r="B3485" s="10" t="n">
        <f aca="false">LOOKUP(A3485,'FedFunds (input)'!$A$3:$A$867,'FedFunds (input)'!$B$3:$B$867)/100</f>
        <v>0.0065</v>
      </c>
      <c r="C3485" s="10" t="n">
        <f aca="false">'Prices (input)'!B3485</f>
        <v>204.27</v>
      </c>
      <c r="D3485" s="10" t="n">
        <f aca="false">'Prices (input)'!C3485</f>
        <v>29.68</v>
      </c>
      <c r="E3485" s="10" t="n">
        <f aca="false">'Prices (input)'!D3485</f>
        <v>146.3</v>
      </c>
      <c r="F3485" s="10" t="n">
        <f aca="false">'Prices (input)'!E3485</f>
        <v>136.648</v>
      </c>
      <c r="G3485" s="10" t="n">
        <f aca="false">'Prices (input)'!F3485</f>
        <v>20.392</v>
      </c>
      <c r="H3485" s="10" t="n">
        <f aca="false">'Prices (input)'!G3485</f>
        <v>24.604</v>
      </c>
      <c r="I3485" s="11" t="n">
        <f aca="false">IF(OR(C3485="",C3484=""),"",C3485/C3484-1)</f>
        <v>-0.026868657996284</v>
      </c>
      <c r="J3485" s="11" t="n">
        <f aca="false">IF(OR(D3485="",D3484=""),"",D3485/D3484-1)</f>
        <v>0.0436005625879043</v>
      </c>
      <c r="K3485" s="11" t="n">
        <f aca="false">IF(OR(E3485="",E3484=""),"",E3485/E3484-1)</f>
        <v>0.0443286458705119</v>
      </c>
      <c r="L3485" s="11" t="n">
        <f aca="false">IF(OR(F3485="",F3484=""),"",F3485/F3484-1)</f>
        <v>0.0422552399548464</v>
      </c>
      <c r="M3485" s="11" t="n">
        <f aca="false">IF(OR(G3485="",G3484=""),"",G3485/G3484-1)</f>
        <v>0.0693459747451439</v>
      </c>
      <c r="N3485" s="11" t="n">
        <f aca="false">IF(OR(H3485="",H3484=""),"",H3485/H3484-1)</f>
        <v>0.0995709688952449</v>
      </c>
      <c r="O3485" s="11" t="n">
        <f aca="false">IF(I3485="","",I3485-B3485/252)</f>
        <v>-0.0268944516470777</v>
      </c>
      <c r="P3485" s="11" t="n">
        <f aca="false">IF(J3485="","",J3485-B3485/252)</f>
        <v>0.0435747689371107</v>
      </c>
      <c r="Q3485" s="11" t="n">
        <f aca="false">IF(K3485="","",K3485-B3485/252)</f>
        <v>0.0443028522197182</v>
      </c>
      <c r="R3485" s="11" t="n">
        <f aca="false">IF(L3485="","",L3485-B3485/252)</f>
        <v>0.0422294463040527</v>
      </c>
      <c r="S3485" s="11" t="n">
        <f aca="false">IF(M3485="","",M3485-B3485/252)</f>
        <v>0.0693201810943503</v>
      </c>
      <c r="T3485" s="11" t="n">
        <f aca="false">IF(N3485="","",N3485-B3485/252)</f>
        <v>0.0995451752444512</v>
      </c>
    </row>
    <row r="3486" customFormat="false" ht="15" hidden="false" customHeight="false" outlineLevel="0" collapsed="false">
      <c r="A3486" s="9" t="n">
        <f aca="false">'Prices (input)'!A3486</f>
        <v>43914</v>
      </c>
      <c r="B3486" s="10" t="n">
        <f aca="false">LOOKUP(A3486,'FedFunds (input)'!$A$3:$A$867,'FedFunds (input)'!$B$3:$B$867)/100</f>
        <v>0.0065</v>
      </c>
      <c r="C3486" s="10" t="n">
        <f aca="false">'Prices (input)'!B3486</f>
        <v>223.34</v>
      </c>
      <c r="D3486" s="10" t="n">
        <f aca="false">'Prices (input)'!C3486</f>
        <v>31.1</v>
      </c>
      <c r="E3486" s="10" t="n">
        <f aca="false">'Prices (input)'!D3486</f>
        <v>153.36</v>
      </c>
      <c r="F3486" s="10" t="n">
        <f aca="false">'Prices (input)'!E3486</f>
        <v>134.339</v>
      </c>
      <c r="G3486" s="10" t="n">
        <f aca="false">'Prices (input)'!F3486</f>
        <v>23.349</v>
      </c>
      <c r="H3486" s="10" t="n">
        <f aca="false">'Prices (input)'!G3486</f>
        <v>29.123</v>
      </c>
      <c r="I3486" s="11" t="n">
        <f aca="false">IF(OR(C3486="",C3485=""),"",C3486/C3485-1)</f>
        <v>0.0933568316443922</v>
      </c>
      <c r="J3486" s="11" t="n">
        <f aca="false">IF(OR(D3486="",D3485=""),"",D3486/D3485-1)</f>
        <v>0.0478436657681942</v>
      </c>
      <c r="K3486" s="11" t="n">
        <f aca="false">IF(OR(E3486="",E3485=""),"",E3486/E3485-1)</f>
        <v>0.0482570061517431</v>
      </c>
      <c r="L3486" s="11" t="n">
        <f aca="false">IF(OR(F3486="",F3485=""),"",F3486/F3485-1)</f>
        <v>-0.0168974298928634</v>
      </c>
      <c r="M3486" s="11" t="n">
        <f aca="false">IF(OR(G3486="",G3485=""),"",G3486/G3485-1)</f>
        <v>0.145007846214202</v>
      </c>
      <c r="N3486" s="11" t="n">
        <f aca="false">IF(OR(H3486="",H3485=""),"",H3486/H3485-1)</f>
        <v>0.183669322061454</v>
      </c>
      <c r="O3486" s="11" t="n">
        <f aca="false">IF(I3486="","",I3486-B3486/252)</f>
        <v>0.0933310379935986</v>
      </c>
      <c r="P3486" s="11" t="n">
        <f aca="false">IF(J3486="","",J3486-B3486/252)</f>
        <v>0.0478178721174006</v>
      </c>
      <c r="Q3486" s="11" t="n">
        <f aca="false">IF(K3486="","",K3486-B3486/252)</f>
        <v>0.0482312125009495</v>
      </c>
      <c r="R3486" s="11" t="n">
        <f aca="false">IF(L3486="","",L3486-B3486/252)</f>
        <v>-0.016923223543657</v>
      </c>
      <c r="S3486" s="11" t="n">
        <f aca="false">IF(M3486="","",M3486-B3486/252)</f>
        <v>0.144982052563408</v>
      </c>
      <c r="T3486" s="11" t="n">
        <f aca="false">IF(N3486="","",N3486-B3486/252)</f>
        <v>0.18364352841066</v>
      </c>
    </row>
    <row r="3487" customFormat="false" ht="15" hidden="false" customHeight="false" outlineLevel="0" collapsed="false">
      <c r="A3487" s="9" t="n">
        <f aca="false">'Prices (input)'!A3487</f>
        <v>43915</v>
      </c>
      <c r="B3487" s="10" t="n">
        <f aca="false">LOOKUP(A3487,'FedFunds (input)'!$A$3:$A$867,'FedFunds (input)'!$B$3:$B$867)/100</f>
        <v>0.0065</v>
      </c>
      <c r="C3487" s="10" t="n">
        <f aca="false">'Prices (input)'!B3487</f>
        <v>226.26</v>
      </c>
      <c r="D3487" s="10" t="n">
        <f aca="false">'Prices (input)'!C3487</f>
        <v>30.75</v>
      </c>
      <c r="E3487" s="10" t="n">
        <f aca="false">'Prices (input)'!D3487</f>
        <v>151.3</v>
      </c>
      <c r="F3487" s="10" t="n">
        <f aca="false">'Prices (input)'!E3487</f>
        <v>133.825</v>
      </c>
      <c r="G3487" s="10" t="n">
        <f aca="false">'Prices (input)'!F3487</f>
        <v>24.439</v>
      </c>
      <c r="H3487" s="10" t="n">
        <f aca="false">'Prices (input)'!G3487</f>
        <v>30.441</v>
      </c>
      <c r="I3487" s="11" t="n">
        <f aca="false">IF(OR(C3487="",C3486=""),"",C3487/C3486-1)</f>
        <v>0.0130742365899525</v>
      </c>
      <c r="J3487" s="11" t="n">
        <f aca="false">IF(OR(D3487="",D3486=""),"",D3487/D3486-1)</f>
        <v>-0.0112540192926045</v>
      </c>
      <c r="K3487" s="11" t="n">
        <f aca="false">IF(OR(E3487="",E3486=""),"",E3487/E3486-1)</f>
        <v>-0.0134324465310381</v>
      </c>
      <c r="L3487" s="11" t="n">
        <f aca="false">IF(OR(F3487="",F3486=""),"",F3487/F3486-1)</f>
        <v>-0.00382614132902592</v>
      </c>
      <c r="M3487" s="11" t="n">
        <f aca="false">IF(OR(G3487="",G3486=""),"",G3487/G3486-1)</f>
        <v>0.0466829414535954</v>
      </c>
      <c r="N3487" s="11" t="n">
        <f aca="false">IF(OR(H3487="",H3486=""),"",H3487/H3486-1)</f>
        <v>0.045256326614703</v>
      </c>
      <c r="O3487" s="11" t="n">
        <f aca="false">IF(I3487="","",I3487-B3487/252)</f>
        <v>0.0130484429391589</v>
      </c>
      <c r="P3487" s="11" t="n">
        <f aca="false">IF(J3487="","",J3487-B3487/252)</f>
        <v>-0.0112798129433982</v>
      </c>
      <c r="Q3487" s="11" t="n">
        <f aca="false">IF(K3487="","",K3487-B3487/252)</f>
        <v>-0.0134582401818318</v>
      </c>
      <c r="R3487" s="11" t="n">
        <f aca="false">IF(L3487="","",L3487-B3487/252)</f>
        <v>-0.00385193497981957</v>
      </c>
      <c r="S3487" s="11" t="n">
        <f aca="false">IF(M3487="","",M3487-B3487/252)</f>
        <v>0.0466571478028018</v>
      </c>
      <c r="T3487" s="11" t="n">
        <f aca="false">IF(N3487="","",N3487-B3487/252)</f>
        <v>0.0452305329639094</v>
      </c>
    </row>
    <row r="3488" customFormat="false" ht="15" hidden="false" customHeight="false" outlineLevel="0" collapsed="false">
      <c r="A3488" s="9" t="n">
        <f aca="false">'Prices (input)'!A3488</f>
        <v>43916</v>
      </c>
      <c r="B3488" s="10" t="n">
        <f aca="false">LOOKUP(A3488,'FedFunds (input)'!$A$3:$A$867,'FedFunds (input)'!$B$3:$B$867)/100</f>
        <v>0.0065</v>
      </c>
      <c r="C3488" s="10" t="n">
        <f aca="false">'Prices (input)'!B3488</f>
        <v>239.66</v>
      </c>
      <c r="D3488" s="10" t="n">
        <f aca="false">'Prices (input)'!C3488</f>
        <v>31.1176</v>
      </c>
      <c r="E3488" s="10" t="n">
        <f aca="false">'Prices (input)'!D3488</f>
        <v>153.37</v>
      </c>
      <c r="F3488" s="10" t="n">
        <f aca="false">'Prices (input)'!E3488</f>
        <v>134.442</v>
      </c>
      <c r="G3488" s="10" t="n">
        <f aca="false">'Prices (input)'!F3488</f>
        <v>24.003</v>
      </c>
      <c r="H3488" s="10" t="n">
        <f aca="false">'Prices (input)'!G3488</f>
        <v>29.659</v>
      </c>
      <c r="I3488" s="11" t="n">
        <f aca="false">IF(OR(C3488="",C3487=""),"",C3488/C3487-1)</f>
        <v>0.0592239017060019</v>
      </c>
      <c r="J3488" s="11" t="n">
        <f aca="false">IF(OR(D3488="",D3487=""),"",D3488/D3487-1)</f>
        <v>0.0119544715447155</v>
      </c>
      <c r="K3488" s="11" t="n">
        <f aca="false">IF(OR(E3488="",E3487=""),"",E3488/E3487-1)</f>
        <v>0.0136814276272306</v>
      </c>
      <c r="L3488" s="11" t="n">
        <f aca="false">IF(OR(F3488="",F3487=""),"",F3488/F3487-1)</f>
        <v>0.00461049878572783</v>
      </c>
      <c r="M3488" s="11" t="n">
        <f aca="false">IF(OR(G3488="",G3487=""),"",G3488/G3487-1)</f>
        <v>-0.0178403371660052</v>
      </c>
      <c r="N3488" s="11" t="n">
        <f aca="false">IF(OR(H3488="",H3487=""),"",H3488/H3487-1)</f>
        <v>-0.0256890378108472</v>
      </c>
      <c r="O3488" s="11" t="n">
        <f aca="false">IF(I3488="","",I3488-B3488/252)</f>
        <v>0.0591981080552082</v>
      </c>
      <c r="P3488" s="11" t="n">
        <f aca="false">IF(J3488="","",J3488-B3488/252)</f>
        <v>0.0119286778939219</v>
      </c>
      <c r="Q3488" s="11" t="n">
        <f aca="false">IF(K3488="","",K3488-B3488/252)</f>
        <v>0.0136556339764369</v>
      </c>
      <c r="R3488" s="11" t="n">
        <f aca="false">IF(L3488="","",L3488-B3488/252)</f>
        <v>0.00458470513493418</v>
      </c>
      <c r="S3488" s="11" t="n">
        <f aca="false">IF(M3488="","",M3488-B3488/252)</f>
        <v>-0.0178661308167988</v>
      </c>
      <c r="T3488" s="11" t="n">
        <f aca="false">IF(N3488="","",N3488-B3488/252)</f>
        <v>-0.0257148314616408</v>
      </c>
    </row>
    <row r="3489" customFormat="false" ht="15" hidden="false" customHeight="false" outlineLevel="0" collapsed="false">
      <c r="A3489" s="9" t="n">
        <f aca="false">'Prices (input)'!A3489</f>
        <v>43917</v>
      </c>
      <c r="B3489" s="10" t="n">
        <f aca="false">LOOKUP(A3489,'FedFunds (input)'!$A$3:$A$867,'FedFunds (input)'!$B$3:$B$867)/100</f>
        <v>0.0065</v>
      </c>
      <c r="C3489" s="10" t="n">
        <f aca="false">'Prices (input)'!B3489</f>
        <v>232.33</v>
      </c>
      <c r="D3489" s="10" t="n">
        <f aca="false">'Prices (input)'!C3489</f>
        <v>30.92</v>
      </c>
      <c r="E3489" s="10" t="n">
        <f aca="false">'Prices (input)'!D3489</f>
        <v>152.28</v>
      </c>
      <c r="F3489" s="10" t="n">
        <f aca="false">'Prices (input)'!E3489</f>
        <v>137.932</v>
      </c>
      <c r="G3489" s="10" t="n">
        <f aca="false">'Prices (input)'!F3489</f>
        <v>22.546</v>
      </c>
      <c r="H3489" s="10" t="n">
        <f aca="false">'Prices (input)'!G3489</f>
        <v>27.15</v>
      </c>
      <c r="I3489" s="11" t="n">
        <f aca="false">IF(OR(C3489="",C3488=""),"",C3489/C3488-1)</f>
        <v>-0.0305849954101644</v>
      </c>
      <c r="J3489" s="11" t="n">
        <f aca="false">IF(OR(D3489="",D3488=""),"",D3489/D3488-1)</f>
        <v>-0.00635010412114034</v>
      </c>
      <c r="K3489" s="11" t="n">
        <f aca="false">IF(OR(E3489="",E3488=""),"",E3489/E3488-1)</f>
        <v>-0.00710699615309385</v>
      </c>
      <c r="L3489" s="11" t="n">
        <f aca="false">IF(OR(F3489="",F3488=""),"",F3489/F3488-1)</f>
        <v>0.0259591496704896</v>
      </c>
      <c r="M3489" s="11" t="n">
        <f aca="false">IF(OR(G3489="",G3488=""),"",G3489/G3488-1)</f>
        <v>-0.0607007457401159</v>
      </c>
      <c r="N3489" s="11" t="n">
        <f aca="false">IF(OR(H3489="",H3488=""),"",H3489/H3488-1)</f>
        <v>-0.084594895310024</v>
      </c>
      <c r="O3489" s="11" t="n">
        <f aca="false">IF(I3489="","",I3489-B3489/252)</f>
        <v>-0.030610789060958</v>
      </c>
      <c r="P3489" s="11" t="n">
        <f aca="false">IF(J3489="","",J3489-B3489/252)</f>
        <v>-0.00637589777193399</v>
      </c>
      <c r="Q3489" s="11" t="n">
        <f aca="false">IF(K3489="","",K3489-B3489/252)</f>
        <v>-0.0071327898038875</v>
      </c>
      <c r="R3489" s="11" t="n">
        <f aca="false">IF(L3489="","",L3489-B3489/252)</f>
        <v>0.025933356019696</v>
      </c>
      <c r="S3489" s="11" t="n">
        <f aca="false">IF(M3489="","",M3489-B3489/252)</f>
        <v>-0.0607265393909095</v>
      </c>
      <c r="T3489" s="11" t="n">
        <f aca="false">IF(N3489="","",N3489-B3489/252)</f>
        <v>-0.0846206889608176</v>
      </c>
    </row>
    <row r="3490" customFormat="false" ht="15" hidden="false" customHeight="false" outlineLevel="0" collapsed="false">
      <c r="A3490" s="9" t="n">
        <f aca="false">'Prices (input)'!A3490</f>
        <v>43920</v>
      </c>
      <c r="B3490" s="10" t="n">
        <f aca="false">LOOKUP(A3490,'FedFunds (input)'!$A$3:$A$867,'FedFunds (input)'!$B$3:$B$867)/100</f>
        <v>0.0065</v>
      </c>
      <c r="C3490" s="10" t="n">
        <f aca="false">'Prices (input)'!B3490</f>
        <v>239.93</v>
      </c>
      <c r="D3490" s="10" t="n">
        <f aca="false">'Prices (input)'!C3490</f>
        <v>31.02</v>
      </c>
      <c r="E3490" s="10" t="n">
        <f aca="false">'Prices (input)'!D3490</f>
        <v>152.9</v>
      </c>
      <c r="F3490" s="10" t="n">
        <f aca="false">'Prices (input)'!E3490</f>
        <v>136.854</v>
      </c>
      <c r="G3490" s="10" t="n">
        <f aca="false">'Prices (input)'!F3490</f>
        <v>22.193</v>
      </c>
      <c r="H3490" s="10" t="n">
        <f aca="false">'Prices (input)'!G3490</f>
        <v>26.427</v>
      </c>
      <c r="I3490" s="11" t="n">
        <f aca="false">IF(OR(C3490="",C3489=""),"",C3490/C3489-1)</f>
        <v>0.0327120905608402</v>
      </c>
      <c r="J3490" s="11" t="n">
        <f aca="false">IF(OR(D3490="",D3489=""),"",D3490/D3489-1)</f>
        <v>0.003234152652005</v>
      </c>
      <c r="K3490" s="11" t="n">
        <f aca="false">IF(OR(E3490="",E3489=""),"",E3490/E3489-1)</f>
        <v>0.00407144733385878</v>
      </c>
      <c r="L3490" s="11" t="n">
        <f aca="false">IF(OR(F3490="",F3489=""),"",F3490/F3489-1)</f>
        <v>-0.00781544529188283</v>
      </c>
      <c r="M3490" s="11" t="n">
        <f aca="false">IF(OR(G3490="",G3489=""),"",G3490/G3489-1)</f>
        <v>-0.0156568792690499</v>
      </c>
      <c r="N3490" s="11" t="n">
        <f aca="false">IF(OR(H3490="",H3489=""),"",H3490/H3489-1)</f>
        <v>-0.0266298342541436</v>
      </c>
      <c r="O3490" s="11" t="n">
        <f aca="false">IF(I3490="","",I3490-B3490/252)</f>
        <v>0.0326862969100466</v>
      </c>
      <c r="P3490" s="11" t="n">
        <f aca="false">IF(J3490="","",J3490-B3490/252)</f>
        <v>0.00320835900121135</v>
      </c>
      <c r="Q3490" s="11" t="n">
        <f aca="false">IF(K3490="","",K3490-B3490/252)</f>
        <v>0.00404565368306513</v>
      </c>
      <c r="R3490" s="11" t="n">
        <f aca="false">IF(L3490="","",L3490-B3490/252)</f>
        <v>-0.00784123894267648</v>
      </c>
      <c r="S3490" s="11" t="n">
        <f aca="false">IF(M3490="","",M3490-B3490/252)</f>
        <v>-0.0156826729198436</v>
      </c>
      <c r="T3490" s="11" t="n">
        <f aca="false">IF(N3490="","",N3490-B3490/252)</f>
        <v>-0.0266556279049372</v>
      </c>
    </row>
    <row r="3491" customFormat="false" ht="15" hidden="false" customHeight="false" outlineLevel="0" collapsed="false">
      <c r="A3491" s="9" t="n">
        <f aca="false">'Prices (input)'!A3491</f>
        <v>43921</v>
      </c>
      <c r="B3491" s="10" t="n">
        <f aca="false">LOOKUP(A3491,'FedFunds (input)'!$A$3:$A$867,'FedFunds (input)'!$B$3:$B$867)/100</f>
        <v>0.0065</v>
      </c>
      <c r="C3491" s="10" t="n">
        <f aca="false">'Prices (input)'!B3491</f>
        <v>236.28</v>
      </c>
      <c r="D3491" s="10" t="n">
        <f aca="false">'Prices (input)'!C3491</f>
        <v>30.08</v>
      </c>
      <c r="E3491" s="10" t="n">
        <f aca="false">'Prices (input)'!D3491</f>
        <v>148.05</v>
      </c>
      <c r="F3491" s="10" t="n">
        <f aca="false">'Prices (input)'!E3491</f>
        <v>135.825</v>
      </c>
      <c r="G3491" s="10" t="n">
        <f aca="false">'Prices (input)'!F3491</f>
        <v>21.395</v>
      </c>
      <c r="H3491" s="10" t="n">
        <f aca="false">'Prices (input)'!G3491</f>
        <v>25.55</v>
      </c>
      <c r="I3491" s="11" t="n">
        <f aca="false">IF(OR(C3491="",C3490=""),"",C3491/C3490-1)</f>
        <v>-0.0152127703913642</v>
      </c>
      <c r="J3491" s="11" t="n">
        <f aca="false">IF(OR(D3491="",D3490=""),"",D3491/D3490-1)</f>
        <v>-0.0303030303030304</v>
      </c>
      <c r="K3491" s="11" t="n">
        <f aca="false">IF(OR(E3491="",E3490=""),"",E3491/E3490-1)</f>
        <v>-0.0317200784826683</v>
      </c>
      <c r="L3491" s="11" t="n">
        <f aca="false">IF(OR(F3491="",F3490=""),"",F3491/F3490-1)</f>
        <v>-0.00751896181331946</v>
      </c>
      <c r="M3491" s="11" t="n">
        <f aca="false">IF(OR(G3491="",G3490=""),"",G3491/G3490-1)</f>
        <v>-0.0359572838282342</v>
      </c>
      <c r="N3491" s="11" t="n">
        <f aca="false">IF(OR(H3491="",H3490=""),"",H3491/H3490-1)</f>
        <v>-0.0331857569909562</v>
      </c>
      <c r="O3491" s="11" t="n">
        <f aca="false">IF(I3491="","",I3491-B3491/252)</f>
        <v>-0.0152385640421578</v>
      </c>
      <c r="P3491" s="11" t="n">
        <f aca="false">IF(J3491="","",J3491-B3491/252)</f>
        <v>-0.030328823953824</v>
      </c>
      <c r="Q3491" s="11" t="n">
        <f aca="false">IF(K3491="","",K3491-B3491/252)</f>
        <v>-0.031745872133462</v>
      </c>
      <c r="R3491" s="11" t="n">
        <f aca="false">IF(L3491="","",L3491-B3491/252)</f>
        <v>-0.00754475546411311</v>
      </c>
      <c r="S3491" s="11" t="n">
        <f aca="false">IF(M3491="","",M3491-B3491/252)</f>
        <v>-0.0359830774790278</v>
      </c>
      <c r="T3491" s="11" t="n">
        <f aca="false">IF(N3491="","",N3491-B3491/252)</f>
        <v>-0.0332115506417498</v>
      </c>
    </row>
    <row r="3492" customFormat="false" ht="15" hidden="false" customHeight="false" outlineLevel="0" collapsed="false">
      <c r="A3492" s="9" t="n">
        <f aca="false">'Prices (input)'!A3492</f>
        <v>43922</v>
      </c>
      <c r="B3492" s="10" t="n">
        <f aca="false">LOOKUP(A3492,'FedFunds (input)'!$A$3:$A$867,'FedFunds (input)'!$B$3:$B$867)/100</f>
        <v>0.0005</v>
      </c>
      <c r="C3492" s="10" t="n">
        <f aca="false">'Prices (input)'!B3492</f>
        <v>225.66</v>
      </c>
      <c r="D3492" s="10" t="n">
        <f aca="false">'Prices (input)'!C3492</f>
        <v>30.38</v>
      </c>
      <c r="E3492" s="10" t="n">
        <f aca="false">'Prices (input)'!D3492</f>
        <v>149.51</v>
      </c>
      <c r="F3492" s="10" t="n">
        <f aca="false">'Prices (input)'!E3492</f>
        <v>137.843</v>
      </c>
      <c r="G3492" s="10" t="n">
        <f aca="false">'Prices (input)'!F3492</f>
        <v>22.351</v>
      </c>
      <c r="H3492" s="10" t="n">
        <f aca="false">'Prices (input)'!G3492</f>
        <v>26.504</v>
      </c>
      <c r="I3492" s="11" t="n">
        <f aca="false">IF(OR(C3492="",C3491=""),"",C3492/C3491-1)</f>
        <v>-0.0449466734382936</v>
      </c>
      <c r="J3492" s="11" t="n">
        <f aca="false">IF(OR(D3492="",D3491=""),"",D3492/D3491-1)</f>
        <v>0.00997340425531923</v>
      </c>
      <c r="K3492" s="11" t="n">
        <f aca="false">IF(OR(E3492="",E3491=""),"",E3492/E3491-1)</f>
        <v>0.00986153326578854</v>
      </c>
      <c r="L3492" s="11" t="n">
        <f aca="false">IF(OR(F3492="",F3491=""),"",F3492/F3491-1)</f>
        <v>0.0148573532118534</v>
      </c>
      <c r="M3492" s="11" t="n">
        <f aca="false">IF(OR(G3492="",G3491=""),"",G3492/G3491-1)</f>
        <v>0.0446833372283244</v>
      </c>
      <c r="N3492" s="11" t="n">
        <f aca="false">IF(OR(H3492="",H3491=""),"",H3492/H3491-1)</f>
        <v>0.0373385518590998</v>
      </c>
      <c r="O3492" s="11" t="n">
        <f aca="false">IF(I3492="","",I3492-B3492/252)</f>
        <v>-0.0449486575652777</v>
      </c>
      <c r="P3492" s="11" t="n">
        <f aca="false">IF(J3492="","",J3492-B3492/252)</f>
        <v>0.0099714201283351</v>
      </c>
      <c r="Q3492" s="11" t="n">
        <f aca="false">IF(K3492="","",K3492-B3492/252)</f>
        <v>0.00985954913880441</v>
      </c>
      <c r="R3492" s="11" t="n">
        <f aca="false">IF(L3492="","",L3492-B3492/252)</f>
        <v>0.0148553690848693</v>
      </c>
      <c r="S3492" s="11" t="n">
        <f aca="false">IF(M3492="","",M3492-B3492/252)</f>
        <v>0.0446813531013403</v>
      </c>
      <c r="T3492" s="11" t="n">
        <f aca="false">IF(N3492="","",N3492-B3492/252)</f>
        <v>0.0373365677321157</v>
      </c>
    </row>
    <row r="3493" customFormat="false" ht="15" hidden="false" customHeight="false" outlineLevel="0" collapsed="false">
      <c r="A3493" s="9" t="n">
        <f aca="false">'Prices (input)'!A3493</f>
        <v>43923</v>
      </c>
      <c r="B3493" s="10" t="n">
        <f aca="false">LOOKUP(A3493,'FedFunds (input)'!$A$3:$A$867,'FedFunds (input)'!$B$3:$B$867)/100</f>
        <v>0.0005</v>
      </c>
      <c r="C3493" s="10" t="n">
        <f aca="false">'Prices (input)'!B3493</f>
        <v>230.93</v>
      </c>
      <c r="D3493" s="10" t="n">
        <f aca="false">'Prices (input)'!C3493</f>
        <v>30.86</v>
      </c>
      <c r="E3493" s="10" t="n">
        <f aca="false">'Prices (input)'!D3493</f>
        <v>151.86</v>
      </c>
      <c r="F3493" s="10" t="n">
        <f aca="false">'Prices (input)'!E3493</f>
        <v>138.461</v>
      </c>
      <c r="G3493" s="10" t="n">
        <f aca="false">'Prices (input)'!F3493</f>
        <v>23.288</v>
      </c>
      <c r="H3493" s="10" t="n">
        <f aca="false">'Prices (input)'!G3493</f>
        <v>27.595</v>
      </c>
      <c r="I3493" s="11" t="n">
        <f aca="false">IF(OR(C3493="",C3492=""),"",C3493/C3492-1)</f>
        <v>0.0233537179828061</v>
      </c>
      <c r="J3493" s="11" t="n">
        <f aca="false">IF(OR(D3493="",D3492=""),"",D3493/D3492-1)</f>
        <v>0.0157998683344305</v>
      </c>
      <c r="K3493" s="11" t="n">
        <f aca="false">IF(OR(E3493="",E3492=""),"",E3493/E3492-1)</f>
        <v>0.0157180121730989</v>
      </c>
      <c r="L3493" s="11" t="n">
        <f aca="false">IF(OR(F3493="",F3492=""),"",F3493/F3492-1)</f>
        <v>0.00448336150548112</v>
      </c>
      <c r="M3493" s="11" t="n">
        <f aca="false">IF(OR(G3493="",G3492=""),"",G3493/G3492-1)</f>
        <v>0.0419220616527225</v>
      </c>
      <c r="N3493" s="11" t="n">
        <f aca="false">IF(OR(H3493="",H3492=""),"",H3493/H3492-1)</f>
        <v>0.0411635979474796</v>
      </c>
      <c r="O3493" s="11" t="n">
        <f aca="false">IF(I3493="","",I3493-B3493/252)</f>
        <v>0.0233517338558219</v>
      </c>
      <c r="P3493" s="11" t="n">
        <f aca="false">IF(J3493="","",J3493-B3493/252)</f>
        <v>0.0157978842074464</v>
      </c>
      <c r="Q3493" s="11" t="n">
        <f aca="false">IF(K3493="","",K3493-B3493/252)</f>
        <v>0.0157160280461147</v>
      </c>
      <c r="R3493" s="11" t="n">
        <f aca="false">IF(L3493="","",L3493-B3493/252)</f>
        <v>0.00448137737849699</v>
      </c>
      <c r="S3493" s="11" t="n">
        <f aca="false">IF(M3493="","",M3493-B3493/252)</f>
        <v>0.0419200775257384</v>
      </c>
      <c r="T3493" s="11" t="n">
        <f aca="false">IF(N3493="","",N3493-B3493/252)</f>
        <v>0.0411616138204955</v>
      </c>
    </row>
    <row r="3494" customFormat="false" ht="15" hidden="false" customHeight="false" outlineLevel="0" collapsed="false">
      <c r="A3494" s="9" t="n">
        <f aca="false">'Prices (input)'!A3494</f>
        <v>43924</v>
      </c>
      <c r="B3494" s="10" t="n">
        <f aca="false">LOOKUP(A3494,'FedFunds (input)'!$A$3:$A$867,'FedFunds (input)'!$B$3:$B$867)/100</f>
        <v>0.0005</v>
      </c>
      <c r="C3494" s="10" t="n">
        <f aca="false">'Prices (input)'!B3494</f>
        <v>227.58</v>
      </c>
      <c r="D3494" s="10" t="n">
        <f aca="false">'Prices (input)'!C3494</f>
        <v>31.03</v>
      </c>
      <c r="E3494" s="10" t="n">
        <f aca="false">'Prices (input)'!D3494</f>
        <v>152.74</v>
      </c>
      <c r="F3494" s="10" t="n">
        <f aca="false">'Prices (input)'!E3494</f>
        <v>138.927</v>
      </c>
      <c r="G3494" s="10" t="n">
        <f aca="false">'Prices (input)'!F3494</f>
        <v>23.153</v>
      </c>
      <c r="H3494" s="10" t="n">
        <f aca="false">'Prices (input)'!G3494</f>
        <v>27.077</v>
      </c>
      <c r="I3494" s="11" t="n">
        <f aca="false">IF(OR(C3494="",C3493=""),"",C3494/C3493-1)</f>
        <v>-0.0145065604295673</v>
      </c>
      <c r="J3494" s="11" t="n">
        <f aca="false">IF(OR(D3494="",D3493=""),"",D3494/D3493-1)</f>
        <v>0.00550874918988997</v>
      </c>
      <c r="K3494" s="11" t="n">
        <f aca="false">IF(OR(E3494="",E3493=""),"",E3494/E3493-1)</f>
        <v>0.0057948110101409</v>
      </c>
      <c r="L3494" s="11" t="n">
        <f aca="false">IF(OR(F3494="",F3493=""),"",F3494/F3493-1)</f>
        <v>0.00336556864387783</v>
      </c>
      <c r="M3494" s="11" t="n">
        <f aca="false">IF(OR(G3494="",G3493=""),"",G3494/G3493-1)</f>
        <v>-0.0057969769838544</v>
      </c>
      <c r="N3494" s="11" t="n">
        <f aca="false">IF(OR(H3494="",H3493=""),"",H3494/H3493-1)</f>
        <v>-0.0187715165790903</v>
      </c>
      <c r="O3494" s="11" t="n">
        <f aca="false">IF(I3494="","",I3494-B3494/252)</f>
        <v>-0.0145085445565515</v>
      </c>
      <c r="P3494" s="11" t="n">
        <f aca="false">IF(J3494="","",J3494-B3494/252)</f>
        <v>0.00550676506290585</v>
      </c>
      <c r="Q3494" s="11" t="n">
        <f aca="false">IF(K3494="","",K3494-B3494/252)</f>
        <v>0.00579282688315677</v>
      </c>
      <c r="R3494" s="11" t="n">
        <f aca="false">IF(L3494="","",L3494-B3494/252)</f>
        <v>0.0033635845168937</v>
      </c>
      <c r="S3494" s="11" t="n">
        <f aca="false">IF(M3494="","",M3494-B3494/252)</f>
        <v>-0.00579896111083852</v>
      </c>
      <c r="T3494" s="11" t="n">
        <f aca="false">IF(N3494="","",N3494-B3494/252)</f>
        <v>-0.0187735007060744</v>
      </c>
    </row>
    <row r="3495" customFormat="false" ht="15" hidden="false" customHeight="false" outlineLevel="0" collapsed="false">
      <c r="A3495" s="9" t="n">
        <f aca="false">'Prices (input)'!A3495</f>
        <v>43927</v>
      </c>
      <c r="B3495" s="10" t="n">
        <f aca="false">LOOKUP(A3495,'FedFunds (input)'!$A$3:$A$867,'FedFunds (input)'!$B$3:$B$867)/100</f>
        <v>0.0005</v>
      </c>
      <c r="C3495" s="10" t="n">
        <f aca="false">'Prices (input)'!B3495</f>
        <v>242.94</v>
      </c>
      <c r="D3495" s="10" t="n">
        <f aca="false">'Prices (input)'!C3495</f>
        <v>31.8802</v>
      </c>
      <c r="E3495" s="10" t="n">
        <f aca="false">'Prices (input)'!D3495</f>
        <v>156.89</v>
      </c>
      <c r="F3495" s="10" t="n">
        <f aca="false">'Prices (input)'!E3495</f>
        <v>138.544</v>
      </c>
      <c r="G3495" s="10" t="n">
        <f aca="false">'Prices (input)'!F3495</f>
        <v>24.444</v>
      </c>
      <c r="H3495" s="10" t="n">
        <f aca="false">'Prices (input)'!G3495</f>
        <v>29.3</v>
      </c>
      <c r="I3495" s="11" t="n">
        <f aca="false">IF(OR(C3495="",C3494=""),"",C3495/C3494-1)</f>
        <v>0.0674927498022673</v>
      </c>
      <c r="J3495" s="11" t="n">
        <f aca="false">IF(OR(D3495="",D3494=""),"",D3495/D3494-1)</f>
        <v>0.0273992910087011</v>
      </c>
      <c r="K3495" s="11" t="n">
        <f aca="false">IF(OR(E3495="",E3494=""),"",E3495/E3494-1)</f>
        <v>0.0271703548513813</v>
      </c>
      <c r="L3495" s="11" t="n">
        <f aca="false">IF(OR(F3495="",F3494=""),"",F3495/F3494-1)</f>
        <v>-0.00275684352213734</v>
      </c>
      <c r="M3495" s="11" t="n">
        <f aca="false">IF(OR(G3495="",G3494=""),"",G3495/G3494-1)</f>
        <v>0.0557595128061159</v>
      </c>
      <c r="N3495" s="11" t="n">
        <f aca="false">IF(OR(H3495="",H3494=""),"",H3495/H3494-1)</f>
        <v>0.0820991985818222</v>
      </c>
      <c r="O3495" s="11" t="n">
        <f aca="false">IF(I3495="","",I3495-B3495/252)</f>
        <v>0.0674907656752831</v>
      </c>
      <c r="P3495" s="11" t="n">
        <f aca="false">IF(J3495="","",J3495-B3495/252)</f>
        <v>0.027397306881717</v>
      </c>
      <c r="Q3495" s="11" t="n">
        <f aca="false">IF(K3495="","",K3495-B3495/252)</f>
        <v>0.0271683707243972</v>
      </c>
      <c r="R3495" s="11" t="n">
        <f aca="false">IF(L3495="","",L3495-B3495/252)</f>
        <v>-0.00275882764912147</v>
      </c>
      <c r="S3495" s="11" t="n">
        <f aca="false">IF(M3495="","",M3495-B3495/252)</f>
        <v>0.0557575286791318</v>
      </c>
      <c r="T3495" s="11" t="n">
        <f aca="false">IF(N3495="","",N3495-B3495/252)</f>
        <v>0.0820972144548381</v>
      </c>
    </row>
    <row r="3496" customFormat="false" ht="15" hidden="false" customHeight="false" outlineLevel="0" collapsed="false">
      <c r="A3496" s="9" t="n">
        <f aca="false">'Prices (input)'!A3496</f>
        <v>43928</v>
      </c>
      <c r="B3496" s="10" t="n">
        <f aca="false">LOOKUP(A3496,'FedFunds (input)'!$A$3:$A$867,'FedFunds (input)'!$B$3:$B$867)/100</f>
        <v>0.0005</v>
      </c>
      <c r="C3496" s="10" t="n">
        <f aca="false">'Prices (input)'!B3496</f>
        <v>243.06</v>
      </c>
      <c r="D3496" s="10" t="n">
        <f aca="false">'Prices (input)'!C3496</f>
        <v>31.76</v>
      </c>
      <c r="E3496" s="10" t="n">
        <f aca="false">'Prices (input)'!D3496</f>
        <v>156.05</v>
      </c>
      <c r="F3496" s="10" t="n">
        <f aca="false">'Prices (input)'!E3496</f>
        <v>137.118</v>
      </c>
      <c r="G3496" s="10" t="n">
        <f aca="false">'Prices (input)'!F3496</f>
        <v>24.198</v>
      </c>
      <c r="H3496" s="10" t="n">
        <f aca="false">'Prices (input)'!G3496</f>
        <v>29.014</v>
      </c>
      <c r="I3496" s="11" t="n">
        <f aca="false">IF(OR(C3496="",C3495=""),"",C3496/C3495-1)</f>
        <v>0.0004939491232403</v>
      </c>
      <c r="J3496" s="11" t="n">
        <f aca="false">IF(OR(D3496="",D3495=""),"",D3496/D3495-1)</f>
        <v>-0.00377036530511088</v>
      </c>
      <c r="K3496" s="11" t="n">
        <f aca="false">IF(OR(E3496="",E3495=""),"",E3496/E3495-1)</f>
        <v>-0.00535406973038421</v>
      </c>
      <c r="L3496" s="11" t="n">
        <f aca="false">IF(OR(F3496="",F3495=""),"",F3496/F3495-1)</f>
        <v>-0.010292758979097</v>
      </c>
      <c r="M3496" s="11" t="n">
        <f aca="false">IF(OR(G3496="",G3495=""),"",G3496/G3495-1)</f>
        <v>-0.0100638193421698</v>
      </c>
      <c r="N3496" s="11" t="n">
        <f aca="false">IF(OR(H3496="",H3495=""),"",H3496/H3495-1)</f>
        <v>-0.00976109215017074</v>
      </c>
      <c r="O3496" s="11" t="n">
        <f aca="false">IF(I3496="","",I3496-B3496/252)</f>
        <v>0.000491964996256173</v>
      </c>
      <c r="P3496" s="11" t="n">
        <f aca="false">IF(J3496="","",J3496-B3496/252)</f>
        <v>-0.00377234943209501</v>
      </c>
      <c r="Q3496" s="11" t="n">
        <f aca="false">IF(K3496="","",K3496-B3496/252)</f>
        <v>-0.00535605385736834</v>
      </c>
      <c r="R3496" s="11" t="n">
        <f aca="false">IF(L3496="","",L3496-B3496/252)</f>
        <v>-0.0102947431060811</v>
      </c>
      <c r="S3496" s="11" t="n">
        <f aca="false">IF(M3496="","",M3496-B3496/252)</f>
        <v>-0.0100658034691539</v>
      </c>
      <c r="T3496" s="11" t="n">
        <f aca="false">IF(N3496="","",N3496-B3496/252)</f>
        <v>-0.00976307627715486</v>
      </c>
    </row>
    <row r="3497" customFormat="false" ht="15" hidden="false" customHeight="false" outlineLevel="0" collapsed="false">
      <c r="A3497" s="9" t="n">
        <f aca="false">'Prices (input)'!A3497</f>
        <v>43929</v>
      </c>
      <c r="B3497" s="10" t="n">
        <f aca="false">LOOKUP(A3497,'FedFunds (input)'!$A$3:$A$867,'FedFunds (input)'!$B$3:$B$867)/100</f>
        <v>0.0005</v>
      </c>
      <c r="C3497" s="10" t="n">
        <f aca="false">'Prices (input)'!B3497</f>
        <v>251.29</v>
      </c>
      <c r="D3497" s="10" t="n">
        <f aca="false">'Prices (input)'!C3497</f>
        <v>31.409</v>
      </c>
      <c r="E3497" s="10" t="n">
        <f aca="false">'Prices (input)'!D3497</f>
        <v>154.66</v>
      </c>
      <c r="F3497" s="10" t="n">
        <f aca="false">'Prices (input)'!E3497</f>
        <v>136.087</v>
      </c>
      <c r="G3497" s="10" t="n">
        <f aca="false">'Prices (input)'!F3497</f>
        <v>24.319</v>
      </c>
      <c r="H3497" s="10" t="n">
        <f aca="false">'Prices (input)'!G3497</f>
        <v>29.6</v>
      </c>
      <c r="I3497" s="11" t="n">
        <f aca="false">IF(OR(C3497="",C3496=""),"",C3497/C3496-1)</f>
        <v>0.0338599522751584</v>
      </c>
      <c r="J3497" s="11" t="n">
        <f aca="false">IF(OR(D3497="",D3496=""),"",D3497/D3496-1)</f>
        <v>-0.011051637279597</v>
      </c>
      <c r="K3497" s="11" t="n">
        <f aca="false">IF(OR(E3497="",E3496=""),"",E3497/E3496-1)</f>
        <v>-0.00890740147388669</v>
      </c>
      <c r="L3497" s="11" t="n">
        <f aca="false">IF(OR(F3497="",F3496=""),"",F3497/F3496-1)</f>
        <v>-0.00751907116498207</v>
      </c>
      <c r="M3497" s="11" t="n">
        <f aca="false">IF(OR(G3497="",G3496=""),"",G3497/G3496-1)</f>
        <v>0.00500041325729383</v>
      </c>
      <c r="N3497" s="11" t="n">
        <f aca="false">IF(OR(H3497="",H3496=""),"",H3497/H3496-1)</f>
        <v>0.0201971462052803</v>
      </c>
      <c r="O3497" s="11" t="n">
        <f aca="false">IF(I3497="","",I3497-B3497/252)</f>
        <v>0.0338579681481742</v>
      </c>
      <c r="P3497" s="11" t="n">
        <f aca="false">IF(J3497="","",J3497-B3497/252)</f>
        <v>-0.0110536214065811</v>
      </c>
      <c r="Q3497" s="11" t="n">
        <f aca="false">IF(K3497="","",K3497-B3497/252)</f>
        <v>-0.00890938560087082</v>
      </c>
      <c r="R3497" s="11" t="n">
        <f aca="false">IF(L3497="","",L3497-B3497/252)</f>
        <v>-0.0075210552919662</v>
      </c>
      <c r="S3497" s="11" t="n">
        <f aca="false">IF(M3497="","",M3497-B3497/252)</f>
        <v>0.00499842913030971</v>
      </c>
      <c r="T3497" s="11" t="n">
        <f aca="false">IF(N3497="","",N3497-B3497/252)</f>
        <v>0.0201951620782962</v>
      </c>
    </row>
    <row r="3498" customFormat="false" ht="15" hidden="false" customHeight="false" outlineLevel="0" collapsed="false">
      <c r="A3498" s="9" t="n">
        <f aca="false">'Prices (input)'!A3498</f>
        <v>43930</v>
      </c>
      <c r="B3498" s="10" t="n">
        <f aca="false">LOOKUP(A3498,'FedFunds (input)'!$A$3:$A$867,'FedFunds (input)'!$B$3:$B$867)/100</f>
        <v>0.0005</v>
      </c>
      <c r="C3498" s="10" t="n">
        <f aca="false">'Prices (input)'!B3498</f>
        <v>255.11</v>
      </c>
      <c r="D3498" s="10" t="n">
        <f aca="false">'Prices (input)'!C3498</f>
        <v>32.21</v>
      </c>
      <c r="E3498" s="10" t="n">
        <f aca="false">'Prices (input)'!D3498</f>
        <v>158.59</v>
      </c>
      <c r="F3498" s="10" t="n">
        <f aca="false">'Prices (input)'!E3498</f>
        <v>136.334</v>
      </c>
      <c r="G3498" s="10" t="n">
        <f aca="false">'Prices (input)'!F3498</f>
        <v>26.862</v>
      </c>
      <c r="H3498" s="10" t="n">
        <f aca="false">'Prices (input)'!G3498</f>
        <v>32.387</v>
      </c>
      <c r="I3498" s="11" t="n">
        <f aca="false">IF(OR(C3498="",C3497=""),"",C3498/C3497-1)</f>
        <v>0.0152015599506548</v>
      </c>
      <c r="J3498" s="11" t="n">
        <f aca="false">IF(OR(D3498="",D3497=""),"",D3498/D3497-1)</f>
        <v>0.0255022445795792</v>
      </c>
      <c r="K3498" s="11" t="n">
        <f aca="false">IF(OR(E3498="",E3497=""),"",E3498/E3497-1)</f>
        <v>0.025410578042157</v>
      </c>
      <c r="L3498" s="11" t="n">
        <f aca="false">IF(OR(F3498="",F3497=""),"",F3498/F3497-1)</f>
        <v>0.00181501539456397</v>
      </c>
      <c r="M3498" s="11" t="n">
        <f aca="false">IF(OR(G3498="",G3497=""),"",G3498/G3497-1)</f>
        <v>0.104568444426169</v>
      </c>
      <c r="N3498" s="11" t="n">
        <f aca="false">IF(OR(H3498="",H3497=""),"",H3498/H3497-1)</f>
        <v>0.0941554054054055</v>
      </c>
      <c r="O3498" s="11" t="n">
        <f aca="false">IF(I3498="","",I3498-B3498/252)</f>
        <v>0.0151995758236706</v>
      </c>
      <c r="P3498" s="11" t="n">
        <f aca="false">IF(J3498="","",J3498-B3498/252)</f>
        <v>0.025500260452595</v>
      </c>
      <c r="Q3498" s="11" t="n">
        <f aca="false">IF(K3498="","",K3498-B3498/252)</f>
        <v>0.0254085939151728</v>
      </c>
      <c r="R3498" s="11" t="n">
        <f aca="false">IF(L3498="","",L3498-B3498/252)</f>
        <v>0.00181303126757984</v>
      </c>
      <c r="S3498" s="11" t="n">
        <f aca="false">IF(M3498="","",M3498-B3498/252)</f>
        <v>0.104566460299185</v>
      </c>
      <c r="T3498" s="11" t="n">
        <f aca="false">IF(N3498="","",N3498-B3498/252)</f>
        <v>0.0941534212784213</v>
      </c>
    </row>
    <row r="3499" customFormat="false" ht="15" hidden="false" customHeight="false" outlineLevel="0" collapsed="false">
      <c r="A3499" s="9" t="n">
        <f aca="false">'Prices (input)'!A3499</f>
        <v>43934</v>
      </c>
      <c r="B3499" s="10" t="n">
        <f aca="false">LOOKUP(A3499,'FedFunds (input)'!$A$3:$A$867,'FedFunds (input)'!$B$3:$B$867)/100</f>
        <v>0.0005</v>
      </c>
      <c r="C3499" s="10" t="n">
        <f aca="false">'Prices (input)'!B3499</f>
        <v>252.66</v>
      </c>
      <c r="D3499" s="10" t="n">
        <f aca="false">'Prices (input)'!C3499</f>
        <v>32.84</v>
      </c>
      <c r="E3499" s="10" t="n">
        <f aca="false">'Prices (input)'!D3499</f>
        <v>161.42</v>
      </c>
      <c r="F3499" s="10" t="n">
        <f aca="false">'Prices (input)'!E3499</f>
        <v>135.114</v>
      </c>
      <c r="G3499" s="10" t="n">
        <f aca="false">'Prices (input)'!F3499</f>
        <v>28.579</v>
      </c>
      <c r="H3499" s="10" t="n">
        <f aca="false">'Prices (input)'!G3499</f>
        <v>35.042</v>
      </c>
      <c r="I3499" s="11" t="n">
        <f aca="false">IF(OR(C3499="",C3498=""),"",C3499/C3498-1)</f>
        <v>-0.00960370036454872</v>
      </c>
      <c r="J3499" s="11" t="n">
        <f aca="false">IF(OR(D3499="",D3498=""),"",D3499/D3498-1)</f>
        <v>0.0195591431232538</v>
      </c>
      <c r="K3499" s="11" t="n">
        <f aca="false">IF(OR(E3499="",E3498=""),"",E3499/E3498-1)</f>
        <v>0.0178447569203606</v>
      </c>
      <c r="L3499" s="11" t="n">
        <f aca="false">IF(OR(F3499="",F3498=""),"",F3499/F3498-1)</f>
        <v>-0.00894861149823223</v>
      </c>
      <c r="M3499" s="11" t="n">
        <f aca="false">IF(OR(G3499="",G3498=""),"",G3499/G3498-1)</f>
        <v>0.0639192911920186</v>
      </c>
      <c r="N3499" s="11" t="n">
        <f aca="false">IF(OR(H3499="",H3498=""),"",H3499/H3498-1)</f>
        <v>0.0819773365856671</v>
      </c>
      <c r="O3499" s="11" t="n">
        <f aca="false">IF(I3499="","",I3499-B3499/252)</f>
        <v>-0.00960568449153284</v>
      </c>
      <c r="P3499" s="11" t="n">
        <f aca="false">IF(J3499="","",J3499-B3499/252)</f>
        <v>0.0195571589962697</v>
      </c>
      <c r="Q3499" s="11" t="n">
        <f aca="false">IF(K3499="","",K3499-B3499/252)</f>
        <v>0.0178427727933765</v>
      </c>
      <c r="R3499" s="11" t="n">
        <f aca="false">IF(L3499="","",L3499-B3499/252)</f>
        <v>-0.00895059562521636</v>
      </c>
      <c r="S3499" s="11" t="n">
        <f aca="false">IF(M3499="","",M3499-B3499/252)</f>
        <v>0.0639173070650344</v>
      </c>
      <c r="T3499" s="11" t="n">
        <f aca="false">IF(N3499="","",N3499-B3499/252)</f>
        <v>0.081975352458683</v>
      </c>
    </row>
    <row r="3500" customFormat="false" ht="15" hidden="false" customHeight="false" outlineLevel="0" collapsed="false">
      <c r="A3500" s="9" t="n">
        <f aca="false">'Prices (input)'!A3500</f>
        <v>43935</v>
      </c>
      <c r="B3500" s="10" t="n">
        <f aca="false">LOOKUP(A3500,'FedFunds (input)'!$A$3:$A$867,'FedFunds (input)'!$B$3:$B$867)/100</f>
        <v>0.0005</v>
      </c>
      <c r="C3500" s="10" t="n">
        <f aca="false">'Prices (input)'!B3500</f>
        <v>260.27</v>
      </c>
      <c r="D3500" s="10" t="n">
        <f aca="false">'Prices (input)'!C3500</f>
        <v>33.04</v>
      </c>
      <c r="E3500" s="10" t="n">
        <f aca="false">'Prices (input)'!D3500</f>
        <v>162.66</v>
      </c>
      <c r="F3500" s="10" t="n">
        <f aca="false">'Prices (input)'!E3500</f>
        <v>135.172</v>
      </c>
      <c r="G3500" s="10" t="n">
        <f aca="false">'Prices (input)'!F3500</f>
        <v>28.542</v>
      </c>
      <c r="H3500" s="10" t="n">
        <f aca="false">'Prices (input)'!G3500</f>
        <v>35.078</v>
      </c>
      <c r="I3500" s="11" t="n">
        <f aca="false">IF(OR(C3500="",C3499=""),"",C3500/C3499-1)</f>
        <v>0.030119528219742</v>
      </c>
      <c r="J3500" s="11" t="n">
        <f aca="false">IF(OR(D3500="",D3499=""),"",D3500/D3499-1)</f>
        <v>0.00609013398294755</v>
      </c>
      <c r="K3500" s="11" t="n">
        <f aca="false">IF(OR(E3500="",E3499=""),"",E3500/E3499-1)</f>
        <v>0.00768182381365379</v>
      </c>
      <c r="L3500" s="11" t="n">
        <f aca="false">IF(OR(F3500="",F3499=""),"",F3500/F3499-1)</f>
        <v>0.000429267137380229</v>
      </c>
      <c r="M3500" s="11" t="n">
        <f aca="false">IF(OR(G3500="",G3499=""),"",G3500/G3499-1)</f>
        <v>-0.00129465691591724</v>
      </c>
      <c r="N3500" s="11" t="n">
        <f aca="false">IF(OR(H3500="",H3499=""),"",H3500/H3499-1)</f>
        <v>0.00102733862222482</v>
      </c>
      <c r="O3500" s="11" t="n">
        <f aca="false">IF(I3500="","",I3500-B3500/252)</f>
        <v>0.0301175440927578</v>
      </c>
      <c r="P3500" s="11" t="n">
        <f aca="false">IF(J3500="","",J3500-B3500/252)</f>
        <v>0.00608814985596343</v>
      </c>
      <c r="Q3500" s="11" t="n">
        <f aca="false">IF(K3500="","",K3500-B3500/252)</f>
        <v>0.00767983968666966</v>
      </c>
      <c r="R3500" s="11" t="n">
        <f aca="false">IF(L3500="","",L3500-B3500/252)</f>
        <v>0.000427283010396102</v>
      </c>
      <c r="S3500" s="11" t="n">
        <f aca="false">IF(M3500="","",M3500-B3500/252)</f>
        <v>-0.00129664104290136</v>
      </c>
      <c r="T3500" s="11" t="n">
        <f aca="false">IF(N3500="","",N3500-B3500/252)</f>
        <v>0.00102535449524069</v>
      </c>
    </row>
    <row r="3501" customFormat="false" ht="15" hidden="false" customHeight="false" outlineLevel="0" collapsed="false">
      <c r="A3501" s="9" t="n">
        <f aca="false">'Prices (input)'!A3501</f>
        <v>43936</v>
      </c>
      <c r="B3501" s="10" t="n">
        <f aca="false">LOOKUP(A3501,'FedFunds (input)'!$A$3:$A$867,'FedFunds (input)'!$B$3:$B$867)/100</f>
        <v>0.0005</v>
      </c>
      <c r="C3501" s="10" t="n">
        <f aca="false">'Prices (input)'!B3501</f>
        <v>254.66</v>
      </c>
      <c r="D3501" s="10" t="n">
        <f aca="false">'Prices (input)'!C3501</f>
        <v>32.92</v>
      </c>
      <c r="E3501" s="10" t="n">
        <f aca="false">'Prices (input)'!D3501</f>
        <v>162.08</v>
      </c>
      <c r="F3501" s="10" t="n">
        <f aca="false">'Prices (input)'!E3501</f>
        <v>138.577</v>
      </c>
      <c r="G3501" s="10" t="n">
        <f aca="false">'Prices (input)'!F3501</f>
        <v>28.041</v>
      </c>
      <c r="H3501" s="10" t="n">
        <f aca="false">'Prices (input)'!G3501</f>
        <v>34.16</v>
      </c>
      <c r="I3501" s="11" t="n">
        <f aca="false">IF(OR(C3501="",C3500=""),"",C3501/C3500-1)</f>
        <v>-0.0215545395166558</v>
      </c>
      <c r="J3501" s="11" t="n">
        <f aca="false">IF(OR(D3501="",D3500=""),"",D3501/D3500-1)</f>
        <v>-0.00363196125907983</v>
      </c>
      <c r="K3501" s="11" t="n">
        <f aca="false">IF(OR(E3501="",E3500=""),"",E3501/E3500-1)</f>
        <v>-0.00356571990655341</v>
      </c>
      <c r="L3501" s="11" t="n">
        <f aca="false">IF(OR(F3501="",F3500=""),"",F3501/F3500-1)</f>
        <v>0.0251901281330453</v>
      </c>
      <c r="M3501" s="11" t="n">
        <f aca="false">IF(OR(G3501="",G3500=""),"",G3501/G3500-1)</f>
        <v>-0.0175530796720622</v>
      </c>
      <c r="N3501" s="11" t="n">
        <f aca="false">IF(OR(H3501="",H3500=""),"",H3501/H3500-1)</f>
        <v>-0.0261702491590172</v>
      </c>
      <c r="O3501" s="11" t="n">
        <f aca="false">IF(I3501="","",I3501-B3501/252)</f>
        <v>-0.0215565236436399</v>
      </c>
      <c r="P3501" s="11" t="n">
        <f aca="false">IF(J3501="","",J3501-B3501/252)</f>
        <v>-0.00363394538606396</v>
      </c>
      <c r="Q3501" s="11" t="n">
        <f aca="false">IF(K3501="","",K3501-B3501/252)</f>
        <v>-0.00356770403353754</v>
      </c>
      <c r="R3501" s="11" t="n">
        <f aca="false">IF(L3501="","",L3501-B3501/252)</f>
        <v>0.0251881440060612</v>
      </c>
      <c r="S3501" s="11" t="n">
        <f aca="false">IF(M3501="","",M3501-B3501/252)</f>
        <v>-0.0175550637990463</v>
      </c>
      <c r="T3501" s="11" t="n">
        <f aca="false">IF(N3501="","",N3501-B3501/252)</f>
        <v>-0.0261722332860014</v>
      </c>
    </row>
    <row r="3502" customFormat="false" ht="15" hidden="false" customHeight="false" outlineLevel="0" collapsed="false">
      <c r="A3502" s="9" t="n">
        <f aca="false">'Prices (input)'!A3502</f>
        <v>43937</v>
      </c>
      <c r="B3502" s="10" t="n">
        <f aca="false">LOOKUP(A3502,'FedFunds (input)'!$A$3:$A$867,'FedFunds (input)'!$B$3:$B$867)/100</f>
        <v>0.0005</v>
      </c>
      <c r="C3502" s="10" t="n">
        <f aca="false">'Prices (input)'!B3502</f>
        <v>256</v>
      </c>
      <c r="D3502" s="10" t="n">
        <f aca="false">'Prices (input)'!C3502</f>
        <v>32.87</v>
      </c>
      <c r="E3502" s="10" t="n">
        <f aca="false">'Prices (input)'!D3502</f>
        <v>161.71</v>
      </c>
      <c r="F3502" s="10" t="n">
        <f aca="false">'Prices (input)'!E3502</f>
        <v>140.213</v>
      </c>
      <c r="G3502" s="10" t="n">
        <f aca="false">'Prices (input)'!F3502</f>
        <v>28.653</v>
      </c>
      <c r="H3502" s="10" t="n">
        <f aca="false">'Prices (input)'!G3502</f>
        <v>34.642</v>
      </c>
      <c r="I3502" s="11" t="n">
        <f aca="false">IF(OR(C3502="",C3501=""),"",C3502/C3501-1)</f>
        <v>0.00526191785125274</v>
      </c>
      <c r="J3502" s="11" t="n">
        <f aca="false">IF(OR(D3502="",D3501=""),"",D3502/D3501-1)</f>
        <v>-0.00151883353584459</v>
      </c>
      <c r="K3502" s="11" t="n">
        <f aca="false">IF(OR(E3502="",E3501=""),"",E3502/E3501-1)</f>
        <v>-0.00228282329713725</v>
      </c>
      <c r="L3502" s="11" t="n">
        <f aca="false">IF(OR(F3502="",F3501=""),"",F3502/F3501-1)</f>
        <v>0.011805710904407</v>
      </c>
      <c r="M3502" s="11" t="n">
        <f aca="false">IF(OR(G3502="",G3501=""),"",G3502/G3501-1)</f>
        <v>0.0218251845511928</v>
      </c>
      <c r="N3502" s="11" t="n">
        <f aca="false">IF(OR(H3502="",H3501=""),"",H3502/H3501-1)</f>
        <v>0.0141100702576114</v>
      </c>
      <c r="O3502" s="11" t="n">
        <f aca="false">IF(I3502="","",I3502-B3502/252)</f>
        <v>0.00525993372426861</v>
      </c>
      <c r="P3502" s="11" t="n">
        <f aca="false">IF(J3502="","",J3502-B3502/252)</f>
        <v>-0.00152081766282872</v>
      </c>
      <c r="Q3502" s="11" t="n">
        <f aca="false">IF(K3502="","",K3502-B3502/252)</f>
        <v>-0.00228480742412138</v>
      </c>
      <c r="R3502" s="11" t="n">
        <f aca="false">IF(L3502="","",L3502-B3502/252)</f>
        <v>0.0118037267774228</v>
      </c>
      <c r="S3502" s="11" t="n">
        <f aca="false">IF(M3502="","",M3502-B3502/252)</f>
        <v>0.0218232004242086</v>
      </c>
      <c r="T3502" s="11" t="n">
        <f aca="false">IF(N3502="","",N3502-B3502/252)</f>
        <v>0.0141080861306272</v>
      </c>
    </row>
    <row r="3503" customFormat="false" ht="15" hidden="false" customHeight="false" outlineLevel="0" collapsed="false">
      <c r="A3503" s="9" t="n">
        <f aca="false">'Prices (input)'!A3503</f>
        <v>43938</v>
      </c>
      <c r="B3503" s="10" t="n">
        <f aca="false">LOOKUP(A3503,'FedFunds (input)'!$A$3:$A$867,'FedFunds (input)'!$B$3:$B$867)/100</f>
        <v>0.0005</v>
      </c>
      <c r="C3503" s="10" t="n">
        <f aca="false">'Prices (input)'!B3503</f>
        <v>262.9</v>
      </c>
      <c r="D3503" s="10" t="n">
        <f aca="false">'Prices (input)'!C3503</f>
        <v>32.16</v>
      </c>
      <c r="E3503" s="10" t="n">
        <f aca="false">'Prices (input)'!D3503</f>
        <v>158.53</v>
      </c>
      <c r="F3503" s="10" t="n">
        <f aca="false">'Prices (input)'!E3503</f>
        <v>138.338</v>
      </c>
      <c r="G3503" s="10" t="n">
        <f aca="false">'Prices (input)'!F3503</f>
        <v>27.781</v>
      </c>
      <c r="H3503" s="10" t="n">
        <f aca="false">'Prices (input)'!G3503</f>
        <v>33.042</v>
      </c>
      <c r="I3503" s="11" t="n">
        <f aca="false">IF(OR(C3503="",C3502=""),"",C3503/C3502-1)</f>
        <v>0.0269531249999999</v>
      </c>
      <c r="J3503" s="11" t="n">
        <f aca="false">IF(OR(D3503="",D3502=""),"",D3503/D3502-1)</f>
        <v>-0.021600243383024</v>
      </c>
      <c r="K3503" s="11" t="n">
        <f aca="false">IF(OR(E3503="",E3502=""),"",E3503/E3502-1)</f>
        <v>-0.019664832106858</v>
      </c>
      <c r="L3503" s="11" t="n">
        <f aca="false">IF(OR(F3503="",F3502=""),"",F3503/F3502-1)</f>
        <v>-0.0133725118213005</v>
      </c>
      <c r="M3503" s="11" t="n">
        <f aca="false">IF(OR(G3503="",G3502=""),"",G3503/G3502-1)</f>
        <v>-0.0304331134610687</v>
      </c>
      <c r="N3503" s="11" t="n">
        <f aca="false">IF(OR(H3503="",H3502=""),"",H3503/H3502-1)</f>
        <v>-0.0461867097742625</v>
      </c>
      <c r="O3503" s="11" t="n">
        <f aca="false">IF(I3503="","",I3503-B3503/252)</f>
        <v>0.0269511408730158</v>
      </c>
      <c r="P3503" s="11" t="n">
        <f aca="false">IF(J3503="","",J3503-B3503/252)</f>
        <v>-0.0216022275100082</v>
      </c>
      <c r="Q3503" s="11" t="n">
        <f aca="false">IF(K3503="","",K3503-B3503/252)</f>
        <v>-0.0196668162338421</v>
      </c>
      <c r="R3503" s="11" t="n">
        <f aca="false">IF(L3503="","",L3503-B3503/252)</f>
        <v>-0.0133744959482846</v>
      </c>
      <c r="S3503" s="11" t="n">
        <f aca="false">IF(M3503="","",M3503-B3503/252)</f>
        <v>-0.0304350975880528</v>
      </c>
      <c r="T3503" s="11" t="n">
        <f aca="false">IF(N3503="","",N3503-B3503/252)</f>
        <v>-0.0461886939012467</v>
      </c>
    </row>
    <row r="3504" customFormat="false" ht="15" hidden="false" customHeight="false" outlineLevel="0" collapsed="false">
      <c r="A3504" s="9" t="n">
        <f aca="false">'Prices (input)'!A3504</f>
        <v>43941</v>
      </c>
      <c r="B3504" s="10" t="n">
        <f aca="false">LOOKUP(A3504,'FedFunds (input)'!$A$3:$A$867,'FedFunds (input)'!$B$3:$B$867)/100</f>
        <v>0.0005</v>
      </c>
      <c r="C3504" s="10" t="n">
        <f aca="false">'Prices (input)'!B3504</f>
        <v>258.65</v>
      </c>
      <c r="D3504" s="10" t="n">
        <f aca="false">'Prices (input)'!C3504</f>
        <v>32.44</v>
      </c>
      <c r="E3504" s="10" t="n">
        <f aca="false">'Prices (input)'!D3504</f>
        <v>159.68</v>
      </c>
      <c r="F3504" s="10" t="n">
        <f aca="false">'Prices (input)'!E3504</f>
        <v>139.451</v>
      </c>
      <c r="G3504" s="10" t="n">
        <f aca="false">'Prices (input)'!F3504</f>
        <v>28.551</v>
      </c>
      <c r="H3504" s="10" t="n">
        <f aca="false">'Prices (input)'!G3504</f>
        <v>34.506</v>
      </c>
      <c r="I3504" s="11" t="n">
        <f aca="false">IF(OR(C3504="",C3503=""),"",C3504/C3503-1)</f>
        <v>-0.0161658425256752</v>
      </c>
      <c r="J3504" s="11" t="n">
        <f aca="false">IF(OR(D3504="",D3503=""),"",D3504/D3503-1)</f>
        <v>0.00870646766169148</v>
      </c>
      <c r="K3504" s="11" t="n">
        <f aca="false">IF(OR(E3504="",E3503=""),"",E3504/E3503-1)</f>
        <v>0.00725414747997233</v>
      </c>
      <c r="L3504" s="11" t="n">
        <f aca="false">IF(OR(F3504="",F3503=""),"",F3504/F3503-1)</f>
        <v>0.00804551171767698</v>
      </c>
      <c r="M3504" s="11" t="n">
        <f aca="false">IF(OR(G3504="",G3503=""),"",G3504/G3503-1)</f>
        <v>0.0277167848529571</v>
      </c>
      <c r="N3504" s="11" t="n">
        <f aca="false">IF(OR(H3504="",H3503=""),"",H3504/H3503-1)</f>
        <v>0.0443072453241329</v>
      </c>
      <c r="O3504" s="11" t="n">
        <f aca="false">IF(I3504="","",I3504-B3504/252)</f>
        <v>-0.0161678266526593</v>
      </c>
      <c r="P3504" s="11" t="n">
        <f aca="false">IF(J3504="","",J3504-B3504/252)</f>
        <v>0.00870448353470735</v>
      </c>
      <c r="Q3504" s="11" t="n">
        <f aca="false">IF(K3504="","",K3504-B3504/252)</f>
        <v>0.0072521633529882</v>
      </c>
      <c r="R3504" s="11" t="n">
        <f aca="false">IF(L3504="","",L3504-B3504/252)</f>
        <v>0.00804352759069285</v>
      </c>
      <c r="S3504" s="11" t="n">
        <f aca="false">IF(M3504="","",M3504-B3504/252)</f>
        <v>0.027714800725973</v>
      </c>
      <c r="T3504" s="11" t="n">
        <f aca="false">IF(N3504="","",N3504-B3504/252)</f>
        <v>0.0443052611971488</v>
      </c>
    </row>
    <row r="3505" customFormat="false" ht="15" hidden="false" customHeight="false" outlineLevel="0" collapsed="false">
      <c r="A3505" s="9" t="n">
        <f aca="false">'Prices (input)'!A3505</f>
        <v>43942</v>
      </c>
      <c r="B3505" s="10" t="n">
        <f aca="false">LOOKUP(A3505,'FedFunds (input)'!$A$3:$A$867,'FedFunds (input)'!$B$3:$B$867)/100</f>
        <v>0.0005</v>
      </c>
      <c r="C3505" s="10" t="n">
        <f aca="false">'Prices (input)'!B3505</f>
        <v>250.33</v>
      </c>
      <c r="D3505" s="10" t="n">
        <f aca="false">'Prices (input)'!C3505</f>
        <v>32.23</v>
      </c>
      <c r="E3505" s="10" t="n">
        <f aca="false">'Prices (input)'!D3505</f>
        <v>158.62</v>
      </c>
      <c r="F3505" s="10" t="n">
        <f aca="false">'Prices (input)'!E3505</f>
        <v>141.157</v>
      </c>
      <c r="G3505" s="10" t="n">
        <f aca="false">'Prices (input)'!F3505</f>
        <v>28.328</v>
      </c>
      <c r="H3505" s="10" t="n">
        <f aca="false">'Prices (input)'!G3505</f>
        <v>33.896</v>
      </c>
      <c r="I3505" s="11" t="n">
        <f aca="false">IF(OR(C3505="",C3504=""),"",C3505/C3504-1)</f>
        <v>-0.0321670210709452</v>
      </c>
      <c r="J3505" s="11" t="n">
        <f aca="false">IF(OR(D3505="",D3504=""),"",D3505/D3504-1)</f>
        <v>-0.0064734895191122</v>
      </c>
      <c r="K3505" s="11" t="n">
        <f aca="false">IF(OR(E3505="",E3504=""),"",E3505/E3504-1)</f>
        <v>-0.00663827655310623</v>
      </c>
      <c r="L3505" s="11" t="n">
        <f aca="false">IF(OR(F3505="",F3504=""),"",F3505/F3504-1)</f>
        <v>0.0122336878186604</v>
      </c>
      <c r="M3505" s="11" t="n">
        <f aca="false">IF(OR(G3505="",G3504=""),"",G3505/G3504-1)</f>
        <v>-0.00781058456796602</v>
      </c>
      <c r="N3505" s="11" t="n">
        <f aca="false">IF(OR(H3505="",H3504=""),"",H3505/H3504-1)</f>
        <v>-0.0176780849707298</v>
      </c>
      <c r="O3505" s="11" t="n">
        <f aca="false">IF(I3505="","",I3505-B3505/252)</f>
        <v>-0.0321690051979293</v>
      </c>
      <c r="P3505" s="11" t="n">
        <f aca="false">IF(J3505="","",J3505-B3505/252)</f>
        <v>-0.00647547364609632</v>
      </c>
      <c r="Q3505" s="11" t="n">
        <f aca="false">IF(K3505="","",K3505-B3505/252)</f>
        <v>-0.00664026068009035</v>
      </c>
      <c r="R3505" s="11" t="n">
        <f aca="false">IF(L3505="","",L3505-B3505/252)</f>
        <v>0.0122317036916763</v>
      </c>
      <c r="S3505" s="11" t="n">
        <f aca="false">IF(M3505="","",M3505-B3505/252)</f>
        <v>-0.00781256869495014</v>
      </c>
      <c r="T3505" s="11" t="n">
        <f aca="false">IF(N3505="","",N3505-B3505/252)</f>
        <v>-0.0176800690977139</v>
      </c>
    </row>
    <row r="3506" customFormat="false" ht="15" hidden="false" customHeight="false" outlineLevel="0" collapsed="false">
      <c r="A3506" s="9" t="n">
        <f aca="false">'Prices (input)'!A3506</f>
        <v>43943</v>
      </c>
      <c r="B3506" s="10" t="n">
        <f aca="false">LOOKUP(A3506,'FedFunds (input)'!$A$3:$A$867,'FedFunds (input)'!$B$3:$B$867)/100</f>
        <v>0.0005</v>
      </c>
      <c r="C3506" s="10" t="n">
        <f aca="false">'Prices (input)'!B3506</f>
        <v>255.97</v>
      </c>
      <c r="D3506" s="10" t="n">
        <f aca="false">'Prices (input)'!C3506</f>
        <v>32.83</v>
      </c>
      <c r="E3506" s="10" t="n">
        <f aca="false">'Prices (input)'!D3506</f>
        <v>161.72</v>
      </c>
      <c r="F3506" s="10" t="n">
        <f aca="false">'Prices (input)'!E3506</f>
        <v>139.714</v>
      </c>
      <c r="G3506" s="10" t="n">
        <f aca="false">'Prices (input)'!F3506</f>
        <v>30.157</v>
      </c>
      <c r="H3506" s="10" t="n">
        <f aca="false">'Prices (input)'!G3506</f>
        <v>36.389</v>
      </c>
      <c r="I3506" s="11" t="n">
        <f aca="false">IF(OR(C3506="",C3505=""),"",C3506/C3505-1)</f>
        <v>0.022530260056725</v>
      </c>
      <c r="J3506" s="11" t="n">
        <f aca="false">IF(OR(D3506="",D3505=""),"",D3506/D3505-1)</f>
        <v>0.0186161960905988</v>
      </c>
      <c r="K3506" s="11" t="n">
        <f aca="false">IF(OR(E3506="",E3505=""),"",E3506/E3505-1)</f>
        <v>0.0195435632328835</v>
      </c>
      <c r="L3506" s="11" t="n">
        <f aca="false">IF(OR(F3506="",F3505=""),"",F3506/F3505-1)</f>
        <v>-0.0102226598751746</v>
      </c>
      <c r="M3506" s="11" t="n">
        <f aca="false">IF(OR(G3506="",G3505=""),"",G3506/G3505-1)</f>
        <v>0.0645650946060434</v>
      </c>
      <c r="N3506" s="11" t="n">
        <f aca="false">IF(OR(H3506="",H3505=""),"",H3506/H3505-1)</f>
        <v>0.0735485012980883</v>
      </c>
      <c r="O3506" s="11" t="n">
        <f aca="false">IF(I3506="","",I3506-B3506/252)</f>
        <v>0.0225282759297409</v>
      </c>
      <c r="P3506" s="11" t="n">
        <f aca="false">IF(J3506="","",J3506-B3506/252)</f>
        <v>0.0186142119636147</v>
      </c>
      <c r="Q3506" s="11" t="n">
        <f aca="false">IF(K3506="","",K3506-B3506/252)</f>
        <v>0.0195415791058994</v>
      </c>
      <c r="R3506" s="11" t="n">
        <f aca="false">IF(L3506="","",L3506-B3506/252)</f>
        <v>-0.0102246440021587</v>
      </c>
      <c r="S3506" s="11" t="n">
        <f aca="false">IF(M3506="","",M3506-B3506/252)</f>
        <v>0.0645631104790593</v>
      </c>
      <c r="T3506" s="11" t="n">
        <f aca="false">IF(N3506="","",N3506-B3506/252)</f>
        <v>0.0735465171711042</v>
      </c>
    </row>
    <row r="3507" customFormat="false" ht="15" hidden="false" customHeight="false" outlineLevel="0" collapsed="false">
      <c r="A3507" s="9" t="n">
        <f aca="false">'Prices (input)'!A3507</f>
        <v>43944</v>
      </c>
      <c r="B3507" s="10" t="n">
        <f aca="false">LOOKUP(A3507,'FedFunds (input)'!$A$3:$A$867,'FedFunds (input)'!$B$3:$B$867)/100</f>
        <v>0.0005</v>
      </c>
      <c r="C3507" s="10" t="n">
        <f aca="false">'Prices (input)'!B3507</f>
        <v>255.86</v>
      </c>
      <c r="D3507" s="10" t="n">
        <f aca="false">'Prices (input)'!C3507</f>
        <v>33.143</v>
      </c>
      <c r="E3507" s="10" t="n">
        <f aca="false">'Prices (input)'!D3507</f>
        <v>163.11</v>
      </c>
      <c r="F3507" s="10" t="n">
        <f aca="false">'Prices (input)'!E3507</f>
        <v>140.497</v>
      </c>
      <c r="G3507" s="10" t="n">
        <f aca="false">'Prices (input)'!F3507</f>
        <v>31.001</v>
      </c>
      <c r="H3507" s="10" t="n">
        <f aca="false">'Prices (input)'!G3507</f>
        <v>37.397</v>
      </c>
      <c r="I3507" s="11" t="n">
        <f aca="false">IF(OR(C3507="",C3506=""),"",C3507/C3506-1)</f>
        <v>-0.00042973785990541</v>
      </c>
      <c r="J3507" s="11" t="n">
        <f aca="false">IF(OR(D3507="",D3506=""),"",D3507/D3506-1)</f>
        <v>0.00953396283886687</v>
      </c>
      <c r="K3507" s="11" t="n">
        <f aca="false">IF(OR(E3507="",E3506=""),"",E3507/E3506-1)</f>
        <v>0.00859510264654961</v>
      </c>
      <c r="L3507" s="11" t="n">
        <f aca="false">IF(OR(F3507="",F3506=""),"",F3507/F3506-1)</f>
        <v>0.00560430593927608</v>
      </c>
      <c r="M3507" s="11" t="n">
        <f aca="false">IF(OR(G3507="",G3506=""),"",G3507/G3506-1)</f>
        <v>0.0279868687203635</v>
      </c>
      <c r="N3507" s="11" t="n">
        <f aca="false">IF(OR(H3507="",H3506=""),"",H3507/H3506-1)</f>
        <v>0.0277006787765532</v>
      </c>
      <c r="O3507" s="11" t="n">
        <f aca="false">IF(I3507="","",I3507-B3507/252)</f>
        <v>-0.000431721986889537</v>
      </c>
      <c r="P3507" s="11" t="n">
        <f aca="false">IF(J3507="","",J3507-B3507/252)</f>
        <v>0.00953197871188275</v>
      </c>
      <c r="Q3507" s="11" t="n">
        <f aca="false">IF(K3507="","",K3507-B3507/252)</f>
        <v>0.00859311851956549</v>
      </c>
      <c r="R3507" s="11" t="n">
        <f aca="false">IF(L3507="","",L3507-B3507/252)</f>
        <v>0.00560232181229195</v>
      </c>
      <c r="S3507" s="11" t="n">
        <f aca="false">IF(M3507="","",M3507-B3507/252)</f>
        <v>0.0279848845933794</v>
      </c>
      <c r="T3507" s="11" t="n">
        <f aca="false">IF(N3507="","",N3507-B3507/252)</f>
        <v>0.0276986946495691</v>
      </c>
    </row>
    <row r="3508" customFormat="false" ht="15" hidden="false" customHeight="false" outlineLevel="0" collapsed="false">
      <c r="A3508" s="9" t="n">
        <f aca="false">'Prices (input)'!A3508</f>
        <v>43945</v>
      </c>
      <c r="B3508" s="10" t="n">
        <f aca="false">LOOKUP(A3508,'FedFunds (input)'!$A$3:$A$867,'FedFunds (input)'!$B$3:$B$867)/100</f>
        <v>0.0005</v>
      </c>
      <c r="C3508" s="10" t="n">
        <f aca="false">'Prices (input)'!B3508</f>
        <v>259.51</v>
      </c>
      <c r="D3508" s="10" t="n">
        <f aca="false">'Prices (input)'!C3508</f>
        <v>33.04</v>
      </c>
      <c r="E3508" s="10" t="n">
        <f aca="false">'Prices (input)'!D3508</f>
        <v>162.69</v>
      </c>
      <c r="F3508" s="10" t="n">
        <f aca="false">'Prices (input)'!E3508</f>
        <v>140.803</v>
      </c>
      <c r="G3508" s="10" t="n">
        <f aca="false">'Prices (input)'!F3508</f>
        <v>31.452</v>
      </c>
      <c r="H3508" s="10" t="n">
        <f aca="false">'Prices (input)'!G3508</f>
        <v>37.906</v>
      </c>
      <c r="I3508" s="11" t="n">
        <f aca="false">IF(OR(C3508="",C3507=""),"",C3508/C3507-1)</f>
        <v>0.0142656140076602</v>
      </c>
      <c r="J3508" s="11" t="n">
        <f aca="false">IF(OR(D3508="",D3507=""),"",D3508/D3507-1)</f>
        <v>-0.00310774522523616</v>
      </c>
      <c r="K3508" s="11" t="n">
        <f aca="false">IF(OR(E3508="",E3507=""),"",E3508/E3507-1)</f>
        <v>-0.00257494942063652</v>
      </c>
      <c r="L3508" s="11" t="n">
        <f aca="false">IF(OR(F3508="",F3507=""),"",F3508/F3507-1)</f>
        <v>0.0021779824480237</v>
      </c>
      <c r="M3508" s="11" t="n">
        <f aca="false">IF(OR(G3508="",G3507=""),"",G3508/G3507-1)</f>
        <v>0.014547917809103</v>
      </c>
      <c r="N3508" s="11" t="n">
        <f aca="false">IF(OR(H3508="",H3507=""),"",H3508/H3507-1)</f>
        <v>0.0136107174372275</v>
      </c>
      <c r="O3508" s="11" t="n">
        <f aca="false">IF(I3508="","",I3508-B3508/252)</f>
        <v>0.0142636298806761</v>
      </c>
      <c r="P3508" s="11" t="n">
        <f aca="false">IF(J3508="","",J3508-B3508/252)</f>
        <v>-0.00310972935222029</v>
      </c>
      <c r="Q3508" s="11" t="n">
        <f aca="false">IF(K3508="","",K3508-B3508/252)</f>
        <v>-0.00257693354762065</v>
      </c>
      <c r="R3508" s="11" t="n">
        <f aca="false">IF(L3508="","",L3508-B3508/252)</f>
        <v>0.00217599832103957</v>
      </c>
      <c r="S3508" s="11" t="n">
        <f aca="false">IF(M3508="","",M3508-B3508/252)</f>
        <v>0.0145459336821189</v>
      </c>
      <c r="T3508" s="11" t="n">
        <f aca="false">IF(N3508="","",N3508-B3508/252)</f>
        <v>0.0136087333102434</v>
      </c>
    </row>
    <row r="3509" customFormat="false" ht="15" hidden="false" customHeight="false" outlineLevel="0" collapsed="false">
      <c r="A3509" s="9" t="n">
        <f aca="false">'Prices (input)'!A3509</f>
        <v>43948</v>
      </c>
      <c r="B3509" s="10" t="n">
        <f aca="false">LOOKUP(A3509,'FedFunds (input)'!$A$3:$A$867,'FedFunds (input)'!$B$3:$B$867)/100</f>
        <v>0.0005</v>
      </c>
      <c r="C3509" s="10" t="n">
        <f aca="false">'Prices (input)'!B3509</f>
        <v>263.25</v>
      </c>
      <c r="D3509" s="10" t="n">
        <f aca="false">'Prices (input)'!C3509</f>
        <v>32.81</v>
      </c>
      <c r="E3509" s="10" t="n">
        <f aca="false">'Prices (input)'!D3509</f>
        <v>161.61</v>
      </c>
      <c r="F3509" s="10" t="n">
        <f aca="false">'Prices (input)'!E3509</f>
        <v>138.222</v>
      </c>
      <c r="G3509" s="10" t="n">
        <f aca="false">'Prices (input)'!F3509</f>
        <v>31.354</v>
      </c>
      <c r="H3509" s="10" t="n">
        <f aca="false">'Prices (input)'!G3509</f>
        <v>38.003</v>
      </c>
      <c r="I3509" s="11" t="n">
        <f aca="false">IF(OR(C3509="",C3508=""),"",C3509/C3508-1)</f>
        <v>0.0144117760394591</v>
      </c>
      <c r="J3509" s="11" t="n">
        <f aca="false">IF(OR(D3509="",D3508=""),"",D3509/D3508-1)</f>
        <v>-0.00696125907990308</v>
      </c>
      <c r="K3509" s="11" t="n">
        <f aca="false">IF(OR(E3509="",E3508=""),"",E3509/E3508-1)</f>
        <v>-0.00663839203392946</v>
      </c>
      <c r="L3509" s="11" t="n">
        <f aca="false">IF(OR(F3509="",F3508=""),"",F3509/F3508-1)</f>
        <v>-0.0183305753428549</v>
      </c>
      <c r="M3509" s="11" t="n">
        <f aca="false">IF(OR(G3509="",G3508=""),"",G3509/G3508-1)</f>
        <v>-0.00311585908686263</v>
      </c>
      <c r="N3509" s="11" t="n">
        <f aca="false">IF(OR(H3509="",H3508=""),"",H3509/H3508-1)</f>
        <v>0.00255896164195635</v>
      </c>
      <c r="O3509" s="11" t="n">
        <f aca="false">IF(I3509="","",I3509-B3509/252)</f>
        <v>0.014409791912475</v>
      </c>
      <c r="P3509" s="11" t="n">
        <f aca="false">IF(J3509="","",J3509-B3509/252)</f>
        <v>-0.00696324320688721</v>
      </c>
      <c r="Q3509" s="11" t="n">
        <f aca="false">IF(K3509="","",K3509-B3509/252)</f>
        <v>-0.00664037616091359</v>
      </c>
      <c r="R3509" s="11" t="n">
        <f aca="false">IF(L3509="","",L3509-B3509/252)</f>
        <v>-0.018332559469839</v>
      </c>
      <c r="S3509" s="11" t="n">
        <f aca="false">IF(M3509="","",M3509-B3509/252)</f>
        <v>-0.00311784321384675</v>
      </c>
      <c r="T3509" s="11" t="n">
        <f aca="false">IF(N3509="","",N3509-B3509/252)</f>
        <v>0.00255697751497222</v>
      </c>
    </row>
    <row r="3510" customFormat="false" ht="15" hidden="false" customHeight="false" outlineLevel="0" collapsed="false">
      <c r="A3510" s="9" t="n">
        <f aca="false">'Prices (input)'!A3510</f>
        <v>43949</v>
      </c>
      <c r="B3510" s="10" t="n">
        <f aca="false">LOOKUP(A3510,'FedFunds (input)'!$A$3:$A$867,'FedFunds (input)'!$B$3:$B$867)/100</f>
        <v>0.0005</v>
      </c>
      <c r="C3510" s="10" t="n">
        <f aca="false">'Prices (input)'!B3510</f>
        <v>262.02</v>
      </c>
      <c r="D3510" s="10" t="n">
        <f aca="false">'Prices (input)'!C3510</f>
        <v>32.66</v>
      </c>
      <c r="E3510" s="10" t="n">
        <f aca="false">'Prices (input)'!D3510</f>
        <v>160.8</v>
      </c>
      <c r="F3510" s="10" t="n">
        <f aca="false">'Prices (input)'!E3510</f>
        <v>139.756</v>
      </c>
      <c r="G3510" s="10" t="n">
        <f aca="false">'Prices (input)'!F3510</f>
        <v>31.382</v>
      </c>
      <c r="H3510" s="10" t="n">
        <f aca="false">'Prices (input)'!G3510</f>
        <v>37.97</v>
      </c>
      <c r="I3510" s="11" t="n">
        <f aca="false">IF(OR(C3510="",C3509=""),"",C3510/C3509-1)</f>
        <v>-0.00467236467236476</v>
      </c>
      <c r="J3510" s="11" t="n">
        <f aca="false">IF(OR(D3510="",D3509=""),"",D3510/D3509-1)</f>
        <v>-0.00457177689728761</v>
      </c>
      <c r="K3510" s="11" t="n">
        <f aca="false">IF(OR(E3510="",E3509=""),"",E3510/E3509-1)</f>
        <v>-0.00501206608501947</v>
      </c>
      <c r="L3510" s="11" t="n">
        <f aca="false">IF(OR(F3510="",F3509=""),"",F3510/F3509-1)</f>
        <v>0.0110980885821359</v>
      </c>
      <c r="M3510" s="11" t="n">
        <f aca="false">IF(OR(G3510="",G3509=""),"",G3510/G3509-1)</f>
        <v>0.000893028002806773</v>
      </c>
      <c r="N3510" s="11" t="n">
        <f aca="false">IF(OR(H3510="",H3509=""),"",H3510/H3509-1)</f>
        <v>-0.000868352498487046</v>
      </c>
      <c r="O3510" s="11" t="n">
        <f aca="false">IF(I3510="","",I3510-B3510/252)</f>
        <v>-0.00467434879934889</v>
      </c>
      <c r="P3510" s="11" t="n">
        <f aca="false">IF(J3510="","",J3510-B3510/252)</f>
        <v>-0.00457376102427173</v>
      </c>
      <c r="Q3510" s="11" t="n">
        <f aca="false">IF(K3510="","",K3510-B3510/252)</f>
        <v>-0.0050140502120036</v>
      </c>
      <c r="R3510" s="11" t="n">
        <f aca="false">IF(L3510="","",L3510-B3510/252)</f>
        <v>0.0110961044551518</v>
      </c>
      <c r="S3510" s="11" t="n">
        <f aca="false">IF(M3510="","",M3510-B3510/252)</f>
        <v>0.000891043875822646</v>
      </c>
      <c r="T3510" s="11" t="n">
        <f aca="false">IF(N3510="","",N3510-B3510/252)</f>
        <v>-0.000870336625471173</v>
      </c>
    </row>
    <row r="3511" customFormat="false" ht="15" hidden="false" customHeight="false" outlineLevel="0" collapsed="false">
      <c r="A3511" s="9" t="n">
        <f aca="false">'Prices (input)'!A3511</f>
        <v>43950</v>
      </c>
      <c r="B3511" s="10" t="n">
        <f aca="false">LOOKUP(A3511,'FedFunds (input)'!$A$3:$A$867,'FedFunds (input)'!$B$3:$B$867)/100</f>
        <v>0.0005</v>
      </c>
      <c r="C3511" s="10" t="n">
        <f aca="false">'Prices (input)'!B3511</f>
        <v>268.82</v>
      </c>
      <c r="D3511" s="10" t="n">
        <f aca="false">'Prices (input)'!C3511</f>
        <v>32.86</v>
      </c>
      <c r="E3511" s="10" t="n">
        <f aca="false">'Prices (input)'!D3511</f>
        <v>161.725</v>
      </c>
      <c r="F3511" s="10" t="n">
        <f aca="false">'Prices (input)'!E3511</f>
        <v>139.055</v>
      </c>
      <c r="G3511" s="10" t="n">
        <f aca="false">'Prices (input)'!F3511</f>
        <v>31.568</v>
      </c>
      <c r="H3511" s="10" t="n">
        <f aca="false">'Prices (input)'!G3511</f>
        <v>39.015</v>
      </c>
      <c r="I3511" s="11" t="n">
        <f aca="false">IF(OR(C3511="",C3510=""),"",C3511/C3510-1)</f>
        <v>0.0259522173879856</v>
      </c>
      <c r="J3511" s="11" t="n">
        <f aca="false">IF(OR(D3511="",D3510=""),"",D3511/D3510-1)</f>
        <v>0.00612369871402341</v>
      </c>
      <c r="K3511" s="11" t="n">
        <f aca="false">IF(OR(E3511="",E3510=""),"",E3511/E3510-1)</f>
        <v>0.00575248756218905</v>
      </c>
      <c r="L3511" s="11" t="n">
        <f aca="false">IF(OR(F3511="",F3510=""),"",F3511/F3510-1)</f>
        <v>-0.00501588482784277</v>
      </c>
      <c r="M3511" s="11" t="n">
        <f aca="false">IF(OR(G3511="",G3510=""),"",G3511/G3510-1)</f>
        <v>0.00592696450194374</v>
      </c>
      <c r="N3511" s="11" t="n">
        <f aca="false">IF(OR(H3511="",H3510=""),"",H3511/H3510-1)</f>
        <v>0.0275217276797473</v>
      </c>
      <c r="O3511" s="11" t="n">
        <f aca="false">IF(I3511="","",I3511-B3511/252)</f>
        <v>0.0259502332610015</v>
      </c>
      <c r="P3511" s="11" t="n">
        <f aca="false">IF(J3511="","",J3511-B3511/252)</f>
        <v>0.00612171458703928</v>
      </c>
      <c r="Q3511" s="11" t="n">
        <f aca="false">IF(K3511="","",K3511-B3511/252)</f>
        <v>0.00575050343520492</v>
      </c>
      <c r="R3511" s="11" t="n">
        <f aca="false">IF(L3511="","",L3511-B3511/252)</f>
        <v>-0.00501786895482689</v>
      </c>
      <c r="S3511" s="11" t="n">
        <f aca="false">IF(M3511="","",M3511-B3511/252)</f>
        <v>0.00592498037495962</v>
      </c>
      <c r="T3511" s="11" t="n">
        <f aca="false">IF(N3511="","",N3511-B3511/252)</f>
        <v>0.0275197435527631</v>
      </c>
    </row>
    <row r="3512" customFormat="false" ht="15" hidden="false" customHeight="false" outlineLevel="0" collapsed="false">
      <c r="A3512" s="9" t="n">
        <f aca="false">'Prices (input)'!A3512</f>
        <v>43951</v>
      </c>
      <c r="B3512" s="10" t="n">
        <f aca="false">LOOKUP(A3512,'FedFunds (input)'!$A$3:$A$867,'FedFunds (input)'!$B$3:$B$867)/100</f>
        <v>0.0005</v>
      </c>
      <c r="C3512" s="10" t="n">
        <f aca="false">'Prices (input)'!B3512</f>
        <v>267.24</v>
      </c>
      <c r="D3512" s="10" t="n">
        <f aca="false">'Prices (input)'!C3512</f>
        <v>32.25</v>
      </c>
      <c r="E3512" s="10" t="n">
        <f aca="false">'Prices (input)'!D3512</f>
        <v>158.66</v>
      </c>
      <c r="F3512" s="10" t="n">
        <f aca="false">'Prices (input)'!E3512</f>
        <v>137.521</v>
      </c>
      <c r="G3512" s="10" t="n">
        <f aca="false">'Prices (input)'!F3512</f>
        <v>29.934</v>
      </c>
      <c r="H3512" s="10" t="n">
        <f aca="false">'Prices (input)'!G3512</f>
        <v>36.67</v>
      </c>
      <c r="I3512" s="11" t="n">
        <f aca="false">IF(OR(C3512="",C3511=""),"",C3512/C3511-1)</f>
        <v>-0.00587753887359566</v>
      </c>
      <c r="J3512" s="11" t="n">
        <f aca="false">IF(OR(D3512="",D3511=""),"",D3512/D3511-1)</f>
        <v>-0.0185636031649422</v>
      </c>
      <c r="K3512" s="11" t="n">
        <f aca="false">IF(OR(E3512="",E3511=""),"",E3512/E3511-1)</f>
        <v>-0.0189519245633019</v>
      </c>
      <c r="L3512" s="11" t="n">
        <f aca="false">IF(OR(F3512="",F3511=""),"",F3512/F3511-1)</f>
        <v>-0.0110316061989861</v>
      </c>
      <c r="M3512" s="11" t="n">
        <f aca="false">IF(OR(G3512="",G3511=""),"",G3512/G3511-1)</f>
        <v>-0.0517612772427775</v>
      </c>
      <c r="N3512" s="11" t="n">
        <f aca="false">IF(OR(H3512="",H3511=""),"",H3512/H3511-1)</f>
        <v>-0.0601050877867486</v>
      </c>
      <c r="O3512" s="11" t="n">
        <f aca="false">IF(I3512="","",I3512-B3512/252)</f>
        <v>-0.00587952300057978</v>
      </c>
      <c r="P3512" s="11" t="n">
        <f aca="false">IF(J3512="","",J3512-B3512/252)</f>
        <v>-0.0185655872919263</v>
      </c>
      <c r="Q3512" s="11" t="n">
        <f aca="false">IF(K3512="","",K3512-B3512/252)</f>
        <v>-0.018953908690286</v>
      </c>
      <c r="R3512" s="11" t="n">
        <f aca="false">IF(L3512="","",L3512-B3512/252)</f>
        <v>-0.0110335903259703</v>
      </c>
      <c r="S3512" s="11" t="n">
        <f aca="false">IF(M3512="","",M3512-B3512/252)</f>
        <v>-0.0517632613697616</v>
      </c>
      <c r="T3512" s="11" t="n">
        <f aca="false">IF(N3512="","",N3512-B3512/252)</f>
        <v>-0.0601070719137327</v>
      </c>
    </row>
    <row r="3513" customFormat="false" ht="15" hidden="false" customHeight="false" outlineLevel="0" collapsed="false">
      <c r="A3513" s="9" t="n">
        <f aca="false">'Prices (input)'!A3513</f>
        <v>43952</v>
      </c>
      <c r="B3513" s="10" t="n">
        <f aca="false">LOOKUP(A3513,'FedFunds (input)'!$A$3:$A$867,'FedFunds (input)'!$B$3:$B$867)/100</f>
        <v>0.0005</v>
      </c>
      <c r="C3513" s="10" t="n">
        <f aca="false">'Prices (input)'!B3513</f>
        <v>260.19</v>
      </c>
      <c r="D3513" s="10" t="n">
        <f aca="false">'Prices (input)'!C3513</f>
        <v>32.44</v>
      </c>
      <c r="E3513" s="10" t="n">
        <f aca="false">'Prices (input)'!D3513</f>
        <v>159.73</v>
      </c>
      <c r="F3513" s="10" t="n">
        <f aca="false">'Prices (input)'!E3513</f>
        <v>138.616</v>
      </c>
      <c r="G3513" s="10" t="n">
        <f aca="false">'Prices (input)'!F3513</f>
        <v>30.881</v>
      </c>
      <c r="H3513" s="10" t="n">
        <f aca="false">'Prices (input)'!G3513</f>
        <v>37.488</v>
      </c>
      <c r="I3513" s="11" t="n">
        <f aca="false">IF(OR(C3513="",C3512=""),"",C3513/C3512-1)</f>
        <v>-0.0263807813201616</v>
      </c>
      <c r="J3513" s="11" t="n">
        <f aca="false">IF(OR(D3513="",D3512=""),"",D3513/D3512-1)</f>
        <v>0.0058914728682169</v>
      </c>
      <c r="K3513" s="11" t="n">
        <f aca="false">IF(OR(E3513="",E3512=""),"",E3513/E3512-1)</f>
        <v>0.00674398083953109</v>
      </c>
      <c r="L3513" s="11" t="n">
        <f aca="false">IF(OR(F3513="",F3512=""),"",F3513/F3512-1)</f>
        <v>0.00796242028490224</v>
      </c>
      <c r="M3513" s="11" t="n">
        <f aca="false">IF(OR(G3513="",G3512=""),"",G3513/G3512-1)</f>
        <v>0.0316362664528629</v>
      </c>
      <c r="N3513" s="11" t="n">
        <f aca="false">IF(OR(H3513="",H3512=""),"",H3513/H3512-1)</f>
        <v>0.0223070629942732</v>
      </c>
      <c r="O3513" s="11" t="n">
        <f aca="false">IF(I3513="","",I3513-B3513/252)</f>
        <v>-0.0263827654471458</v>
      </c>
      <c r="P3513" s="11" t="n">
        <f aca="false">IF(J3513="","",J3513-B3513/252)</f>
        <v>0.00588948874123277</v>
      </c>
      <c r="Q3513" s="11" t="n">
        <f aca="false">IF(K3513="","",K3513-B3513/252)</f>
        <v>0.00674199671254697</v>
      </c>
      <c r="R3513" s="11" t="n">
        <f aca="false">IF(L3513="","",L3513-B3513/252)</f>
        <v>0.00796043615791811</v>
      </c>
      <c r="S3513" s="11" t="n">
        <f aca="false">IF(M3513="","",M3513-B3513/252)</f>
        <v>0.0316342823258788</v>
      </c>
      <c r="T3513" s="11" t="n">
        <f aca="false">IF(N3513="","",N3513-B3513/252)</f>
        <v>0.0223050788672891</v>
      </c>
    </row>
    <row r="3514" customFormat="false" ht="15" hidden="false" customHeight="false" outlineLevel="0" collapsed="false">
      <c r="A3514" s="9" t="n">
        <f aca="false">'Prices (input)'!A3514</f>
        <v>43955</v>
      </c>
      <c r="B3514" s="10" t="n">
        <f aca="false">LOOKUP(A3514,'FedFunds (input)'!$A$3:$A$867,'FedFunds (input)'!$B$3:$B$867)/100</f>
        <v>0.0005</v>
      </c>
      <c r="C3514" s="10" t="n">
        <f aca="false">'Prices (input)'!B3514</f>
        <v>260.08</v>
      </c>
      <c r="D3514" s="10" t="n">
        <f aca="false">'Prices (input)'!C3514</f>
        <v>32.5402</v>
      </c>
      <c r="E3514" s="10" t="n">
        <f aca="false">'Prices (input)'!D3514</f>
        <v>160.34</v>
      </c>
      <c r="F3514" s="10" t="n">
        <f aca="false">'Prices (input)'!E3514</f>
        <v>137.972</v>
      </c>
      <c r="G3514" s="10" t="n">
        <f aca="false">'Prices (input)'!F3514</f>
        <v>31.547</v>
      </c>
      <c r="H3514" s="10" t="n">
        <f aca="false">'Prices (input)'!G3514</f>
        <v>38.161</v>
      </c>
      <c r="I3514" s="11" t="n">
        <f aca="false">IF(OR(C3514="",C3513=""),"",C3514/C3513-1)</f>
        <v>-0.000422767977247496</v>
      </c>
      <c r="J3514" s="11" t="n">
        <f aca="false">IF(OR(D3514="",D3513=""),"",D3514/D3513-1)</f>
        <v>0.00308877928483353</v>
      </c>
      <c r="K3514" s="11" t="n">
        <f aca="false">IF(OR(E3514="",E3513=""),"",E3514/E3513-1)</f>
        <v>0.00381894446879127</v>
      </c>
      <c r="L3514" s="11" t="n">
        <f aca="false">IF(OR(F3514="",F3513=""),"",F3514/F3513-1)</f>
        <v>-0.00464592831996313</v>
      </c>
      <c r="M3514" s="11" t="n">
        <f aca="false">IF(OR(G3514="",G3513=""),"",G3514/G3513-1)</f>
        <v>0.0215666591107802</v>
      </c>
      <c r="N3514" s="11" t="n">
        <f aca="false">IF(OR(H3514="",H3513=""),"",H3514/H3513-1)</f>
        <v>0.0179524114383269</v>
      </c>
      <c r="O3514" s="11" t="n">
        <f aca="false">IF(I3514="","",I3514-B3514/252)</f>
        <v>-0.000424752104231623</v>
      </c>
      <c r="P3514" s="11" t="n">
        <f aca="false">IF(J3514="","",J3514-B3514/252)</f>
        <v>0.00308679515784941</v>
      </c>
      <c r="Q3514" s="11" t="n">
        <f aca="false">IF(K3514="","",K3514-B3514/252)</f>
        <v>0.00381696034180715</v>
      </c>
      <c r="R3514" s="11" t="n">
        <f aca="false">IF(L3514="","",L3514-B3514/252)</f>
        <v>-0.00464791244694726</v>
      </c>
      <c r="S3514" s="11" t="n">
        <f aca="false">IF(M3514="","",M3514-B3514/252)</f>
        <v>0.021564674983796</v>
      </c>
      <c r="T3514" s="11" t="n">
        <f aca="false">IF(N3514="","",N3514-B3514/252)</f>
        <v>0.0179504273113428</v>
      </c>
    </row>
    <row r="3515" customFormat="false" ht="15" hidden="false" customHeight="false" outlineLevel="0" collapsed="false">
      <c r="A3515" s="9" t="n">
        <f aca="false">'Prices (input)'!A3515</f>
        <v>43956</v>
      </c>
      <c r="B3515" s="10" t="n">
        <f aca="false">LOOKUP(A3515,'FedFunds (input)'!$A$3:$A$867,'FedFunds (input)'!$B$3:$B$867)/100</f>
        <v>0.0005</v>
      </c>
      <c r="C3515" s="10" t="n">
        <f aca="false">'Prices (input)'!B3515</f>
        <v>262.43</v>
      </c>
      <c r="D3515" s="10" t="n">
        <f aca="false">'Prices (input)'!C3515</f>
        <v>32.66</v>
      </c>
      <c r="E3515" s="10" t="n">
        <f aca="false">'Prices (input)'!D3515</f>
        <v>160.97</v>
      </c>
      <c r="F3515" s="10" t="n">
        <f aca="false">'Prices (input)'!E3515</f>
        <v>137.097</v>
      </c>
      <c r="G3515" s="10" t="n">
        <f aca="false">'Prices (input)'!F3515</f>
        <v>32.282</v>
      </c>
      <c r="H3515" s="10" t="n">
        <f aca="false">'Prices (input)'!G3515</f>
        <v>38.697</v>
      </c>
      <c r="I3515" s="11" t="n">
        <f aca="false">IF(OR(C3515="",C3514=""),"",C3515/C3514-1)</f>
        <v>0.00903568132882193</v>
      </c>
      <c r="J3515" s="11" t="n">
        <f aca="false">IF(OR(D3515="",D3514=""),"",D3515/D3514-1)</f>
        <v>0.00368159999016604</v>
      </c>
      <c r="K3515" s="11" t="n">
        <f aca="false">IF(OR(E3515="",E3514=""),"",E3515/E3514-1)</f>
        <v>0.00392915055507048</v>
      </c>
      <c r="L3515" s="11" t="n">
        <f aca="false">IF(OR(F3515="",F3514=""),"",F3515/F3514-1)</f>
        <v>-0.00634186646565971</v>
      </c>
      <c r="M3515" s="11" t="n">
        <f aca="false">IF(OR(G3515="",G3514=""),"",G3515/G3514-1)</f>
        <v>0.0232985703870414</v>
      </c>
      <c r="N3515" s="11" t="n">
        <f aca="false">IF(OR(H3515="",H3514=""),"",H3515/H3514-1)</f>
        <v>0.0140457535179896</v>
      </c>
      <c r="O3515" s="11" t="n">
        <f aca="false">IF(I3515="","",I3515-B3515/252)</f>
        <v>0.00903369720183781</v>
      </c>
      <c r="P3515" s="11" t="n">
        <f aca="false">IF(J3515="","",J3515-B3515/252)</f>
        <v>0.00367961586318191</v>
      </c>
      <c r="Q3515" s="11" t="n">
        <f aca="false">IF(K3515="","",K3515-B3515/252)</f>
        <v>0.00392716642808636</v>
      </c>
      <c r="R3515" s="11" t="n">
        <f aca="false">IF(L3515="","",L3515-B3515/252)</f>
        <v>-0.00634385059264383</v>
      </c>
      <c r="S3515" s="11" t="n">
        <f aca="false">IF(M3515="","",M3515-B3515/252)</f>
        <v>0.0232965862600573</v>
      </c>
      <c r="T3515" s="11" t="n">
        <f aca="false">IF(N3515="","",N3515-B3515/252)</f>
        <v>0.0140437693910055</v>
      </c>
    </row>
    <row r="3516" customFormat="false" ht="15" hidden="false" customHeight="false" outlineLevel="0" collapsed="false">
      <c r="A3516" s="9" t="n">
        <f aca="false">'Prices (input)'!A3516</f>
        <v>43957</v>
      </c>
      <c r="B3516" s="10" t="n">
        <f aca="false">LOOKUP(A3516,'FedFunds (input)'!$A$3:$A$867,'FedFunds (input)'!$B$3:$B$867)/100</f>
        <v>0.0005</v>
      </c>
      <c r="C3516" s="10" t="n">
        <f aca="false">'Prices (input)'!B3516</f>
        <v>260.66</v>
      </c>
      <c r="D3516" s="10" t="n">
        <f aca="false">'Prices (input)'!C3516</f>
        <v>32.27</v>
      </c>
      <c r="E3516" s="10" t="n">
        <f aca="false">'Prices (input)'!D3516</f>
        <v>159</v>
      </c>
      <c r="F3516" s="10" t="n">
        <f aca="false">'Prices (input)'!E3516</f>
        <v>134.918</v>
      </c>
      <c r="G3516" s="10" t="n">
        <f aca="false">'Prices (input)'!F3516</f>
        <v>31.271</v>
      </c>
      <c r="H3516" s="10" t="n">
        <f aca="false">'Prices (input)'!G3516</f>
        <v>37.542</v>
      </c>
      <c r="I3516" s="11" t="n">
        <f aca="false">IF(OR(C3516="",C3515=""),"",C3516/C3515-1)</f>
        <v>-0.0067446557177151</v>
      </c>
      <c r="J3516" s="11" t="n">
        <f aca="false">IF(OR(D3516="",D3515=""),"",D3516/D3515-1)</f>
        <v>-0.0119412124923451</v>
      </c>
      <c r="K3516" s="11" t="n">
        <f aca="false">IF(OR(E3516="",E3515=""),"",E3516/E3515-1)</f>
        <v>-0.0122383052742747</v>
      </c>
      <c r="L3516" s="11" t="n">
        <f aca="false">IF(OR(F3516="",F3515=""),"",F3516/F3515-1)</f>
        <v>-0.0158938561748251</v>
      </c>
      <c r="M3516" s="11" t="n">
        <f aca="false">IF(OR(G3516="",G3515=""),"",G3516/G3515-1)</f>
        <v>-0.0313177622204323</v>
      </c>
      <c r="N3516" s="11" t="n">
        <f aca="false">IF(OR(H3516="",H3515=""),"",H3516/H3515-1)</f>
        <v>-0.0298472749825568</v>
      </c>
      <c r="O3516" s="11" t="n">
        <f aca="false">IF(I3516="","",I3516-B3516/252)</f>
        <v>-0.00674663984469923</v>
      </c>
      <c r="P3516" s="11" t="n">
        <f aca="false">IF(J3516="","",J3516-B3516/252)</f>
        <v>-0.0119431966193293</v>
      </c>
      <c r="Q3516" s="11" t="n">
        <f aca="false">IF(K3516="","",K3516-B3516/252)</f>
        <v>-0.0122402894012588</v>
      </c>
      <c r="R3516" s="11" t="n">
        <f aca="false">IF(L3516="","",L3516-B3516/252)</f>
        <v>-0.0158958403018092</v>
      </c>
      <c r="S3516" s="11" t="n">
        <f aca="false">IF(M3516="","",M3516-B3516/252)</f>
        <v>-0.0313197463474164</v>
      </c>
      <c r="T3516" s="11" t="n">
        <f aca="false">IF(N3516="","",N3516-B3516/252)</f>
        <v>-0.0298492591095409</v>
      </c>
    </row>
    <row r="3517" customFormat="false" ht="15" hidden="false" customHeight="false" outlineLevel="0" collapsed="false">
      <c r="A3517" s="9" t="n">
        <f aca="false">'Prices (input)'!A3517</f>
        <v>43958</v>
      </c>
      <c r="B3517" s="10" t="n">
        <f aca="false">LOOKUP(A3517,'FedFunds (input)'!$A$3:$A$867,'FedFunds (input)'!$B$3:$B$867)/100</f>
        <v>0.0005</v>
      </c>
      <c r="C3517" s="10" t="n">
        <f aca="false">'Prices (input)'!B3517</f>
        <v>263.79</v>
      </c>
      <c r="D3517" s="10" t="n">
        <f aca="false">'Prices (input)'!C3517</f>
        <v>32.8</v>
      </c>
      <c r="E3517" s="10" t="n">
        <f aca="false">'Prices (input)'!D3517</f>
        <v>161.44</v>
      </c>
      <c r="F3517" s="10" t="n">
        <f aca="false">'Prices (input)'!E3517</f>
        <v>137.106</v>
      </c>
      <c r="G3517" s="10" t="n">
        <f aca="false">'Prices (input)'!F3517</f>
        <v>32.519</v>
      </c>
      <c r="H3517" s="10" t="n">
        <f aca="false">'Prices (input)'!G3517</f>
        <v>39.406</v>
      </c>
      <c r="I3517" s="11" t="n">
        <f aca="false">IF(OR(C3517="",C3516=""),"",C3517/C3516-1)</f>
        <v>0.0120079797437274</v>
      </c>
      <c r="J3517" s="11" t="n">
        <f aca="false">IF(OR(D3517="",D3516=""),"",D3517/D3516-1)</f>
        <v>0.0164239231484349</v>
      </c>
      <c r="K3517" s="11" t="n">
        <f aca="false">IF(OR(E3517="",E3516=""),"",E3517/E3516-1)</f>
        <v>0.0153459119496855</v>
      </c>
      <c r="L3517" s="11" t="n">
        <f aca="false">IF(OR(F3517="",F3516=""),"",F3517/F3516-1)</f>
        <v>0.0162172578899775</v>
      </c>
      <c r="M3517" s="11" t="n">
        <f aca="false">IF(OR(G3517="",G3516=""),"",G3517/G3516-1)</f>
        <v>0.0399091810303476</v>
      </c>
      <c r="N3517" s="11" t="n">
        <f aca="false">IF(OR(H3517="",H3516=""),"",H3517/H3516-1)</f>
        <v>0.0496510574822864</v>
      </c>
      <c r="O3517" s="11" t="n">
        <f aca="false">IF(I3517="","",I3517-B3517/252)</f>
        <v>0.0120059956167432</v>
      </c>
      <c r="P3517" s="11" t="n">
        <f aca="false">IF(J3517="","",J3517-B3517/252)</f>
        <v>0.0164219390214508</v>
      </c>
      <c r="Q3517" s="11" t="n">
        <f aca="false">IF(K3517="","",K3517-B3517/252)</f>
        <v>0.0153439278227014</v>
      </c>
      <c r="R3517" s="11" t="n">
        <f aca="false">IF(L3517="","",L3517-B3517/252)</f>
        <v>0.0162152737629934</v>
      </c>
      <c r="S3517" s="11" t="n">
        <f aca="false">IF(M3517="","",M3517-B3517/252)</f>
        <v>0.0399071969033634</v>
      </c>
      <c r="T3517" s="11" t="n">
        <f aca="false">IF(N3517="","",N3517-B3517/252)</f>
        <v>0.0496490733553023</v>
      </c>
    </row>
    <row r="3518" customFormat="false" ht="15" hidden="false" customHeight="false" outlineLevel="0" collapsed="false">
      <c r="A3518" s="9" t="n">
        <f aca="false">'Prices (input)'!A3518</f>
        <v>43959</v>
      </c>
      <c r="B3518" s="10" t="n">
        <f aca="false">LOOKUP(A3518,'FedFunds (input)'!$A$3:$A$867,'FedFunds (input)'!$B$3:$B$867)/100</f>
        <v>0.0005</v>
      </c>
      <c r="C3518" s="10" t="n">
        <f aca="false">'Prices (input)'!B3518</f>
        <v>268.16</v>
      </c>
      <c r="D3518" s="10" t="n">
        <f aca="false">'Prices (input)'!C3518</f>
        <v>32.6</v>
      </c>
      <c r="E3518" s="10" t="n">
        <f aca="false">'Prices (input)'!D3518</f>
        <v>160.46</v>
      </c>
      <c r="F3518" s="10" t="n">
        <f aca="false">'Prices (input)'!E3518</f>
        <v>135.381</v>
      </c>
      <c r="G3518" s="10" t="n">
        <f aca="false">'Prices (input)'!F3518</f>
        <v>32.357</v>
      </c>
      <c r="H3518" s="10" t="n">
        <f aca="false">'Prices (input)'!G3518</f>
        <v>39.193</v>
      </c>
      <c r="I3518" s="11" t="n">
        <f aca="false">IF(OR(C3518="",C3517=""),"",C3518/C3517-1)</f>
        <v>0.0165662079684599</v>
      </c>
      <c r="J3518" s="11" t="n">
        <f aca="false">IF(OR(D3518="",D3517=""),"",D3518/D3517-1)</f>
        <v>-0.00609756097560965</v>
      </c>
      <c r="K3518" s="11" t="n">
        <f aca="false">IF(OR(E3518="",E3517=""),"",E3518/E3517-1)</f>
        <v>-0.00607036669970262</v>
      </c>
      <c r="L3518" s="11" t="n">
        <f aca="false">IF(OR(F3518="",F3517=""),"",F3518/F3517-1)</f>
        <v>-0.0125815062798127</v>
      </c>
      <c r="M3518" s="11" t="n">
        <f aca="false">IF(OR(G3518="",G3517=""),"",G3518/G3517-1)</f>
        <v>-0.00498170300439738</v>
      </c>
      <c r="N3518" s="11" t="n">
        <f aca="false">IF(OR(H3518="",H3517=""),"",H3518/H3517-1)</f>
        <v>-0.00540526823326404</v>
      </c>
      <c r="O3518" s="11" t="n">
        <f aca="false">IF(I3518="","",I3518-B3518/252)</f>
        <v>0.0165642238414757</v>
      </c>
      <c r="P3518" s="11" t="n">
        <f aca="false">IF(J3518="","",J3518-B3518/252)</f>
        <v>-0.00609954510259378</v>
      </c>
      <c r="Q3518" s="11" t="n">
        <f aca="false">IF(K3518="","",K3518-B3518/252)</f>
        <v>-0.00607235082668675</v>
      </c>
      <c r="R3518" s="11" t="n">
        <f aca="false">IF(L3518="","",L3518-B3518/252)</f>
        <v>-0.0125834904067968</v>
      </c>
      <c r="S3518" s="11" t="n">
        <f aca="false">IF(M3518="","",M3518-B3518/252)</f>
        <v>-0.0049836871313815</v>
      </c>
      <c r="T3518" s="11" t="n">
        <f aca="false">IF(N3518="","",N3518-B3518/252)</f>
        <v>-0.00540725236024817</v>
      </c>
    </row>
    <row r="3519" customFormat="false" ht="15" hidden="false" customHeight="false" outlineLevel="0" collapsed="false">
      <c r="A3519" s="9" t="n">
        <f aca="false">'Prices (input)'!A3519</f>
        <v>43962</v>
      </c>
      <c r="B3519" s="10" t="n">
        <f aca="false">LOOKUP(A3519,'FedFunds (input)'!$A$3:$A$867,'FedFunds (input)'!$B$3:$B$867)/100</f>
        <v>0.0005</v>
      </c>
      <c r="C3519" s="10" t="n">
        <f aca="false">'Prices (input)'!B3519</f>
        <v>268.24</v>
      </c>
      <c r="D3519" s="10" t="n">
        <f aca="false">'Prices (input)'!C3519</f>
        <v>32.42</v>
      </c>
      <c r="E3519" s="10" t="n">
        <f aca="false">'Prices (input)'!D3519</f>
        <v>159.47</v>
      </c>
      <c r="F3519" s="10" t="n">
        <f aca="false">'Prices (input)'!E3519</f>
        <v>134.332</v>
      </c>
      <c r="G3519" s="10" t="n">
        <f aca="false">'Prices (input)'!F3519</f>
        <v>31.479</v>
      </c>
      <c r="H3519" s="10" t="n">
        <f aca="false">'Prices (input)'!G3519</f>
        <v>38.115</v>
      </c>
      <c r="I3519" s="11" t="n">
        <f aca="false">IF(OR(C3519="",C3518=""),"",C3519/C3518-1)</f>
        <v>0.000298329355608473</v>
      </c>
      <c r="J3519" s="11" t="n">
        <f aca="false">IF(OR(D3519="",D3518=""),"",D3519/D3518-1)</f>
        <v>-0.00552147239263801</v>
      </c>
      <c r="K3519" s="11" t="n">
        <f aca="false">IF(OR(E3519="",E3518=""),"",E3519/E3518-1)</f>
        <v>-0.00616976193443852</v>
      </c>
      <c r="L3519" s="11" t="n">
        <f aca="false">IF(OR(F3519="",F3518=""),"",F3519/F3518-1)</f>
        <v>-0.00774850237477942</v>
      </c>
      <c r="M3519" s="11" t="n">
        <f aca="false">IF(OR(G3519="",G3518=""),"",G3519/G3518-1)</f>
        <v>-0.0271347776369874</v>
      </c>
      <c r="N3519" s="11" t="n">
        <f aca="false">IF(OR(H3519="",H3518=""),"",H3519/H3518-1)</f>
        <v>-0.0275049115913555</v>
      </c>
      <c r="O3519" s="11" t="n">
        <f aca="false">IF(I3519="","",I3519-B3519/252)</f>
        <v>0.000296345228624346</v>
      </c>
      <c r="P3519" s="11" t="n">
        <f aca="false">IF(J3519="","",J3519-B3519/252)</f>
        <v>-0.00552345651962213</v>
      </c>
      <c r="Q3519" s="11" t="n">
        <f aca="false">IF(K3519="","",K3519-B3519/252)</f>
        <v>-0.00617174606142265</v>
      </c>
      <c r="R3519" s="11" t="n">
        <f aca="false">IF(L3519="","",L3519-B3519/252)</f>
        <v>-0.00775048650176355</v>
      </c>
      <c r="S3519" s="11" t="n">
        <f aca="false">IF(M3519="","",M3519-B3519/252)</f>
        <v>-0.0271367617639715</v>
      </c>
      <c r="T3519" s="11" t="n">
        <f aca="false">IF(N3519="","",N3519-B3519/252)</f>
        <v>-0.0275068957183396</v>
      </c>
    </row>
    <row r="3520" customFormat="false" ht="15" hidden="false" customHeight="false" outlineLevel="0" collapsed="false">
      <c r="A3520" s="9" t="n">
        <f aca="false">'Prices (input)'!A3520</f>
        <v>43963</v>
      </c>
      <c r="B3520" s="10" t="n">
        <f aca="false">LOOKUP(A3520,'FedFunds (input)'!$A$3:$A$867,'FedFunds (input)'!$B$3:$B$867)/100</f>
        <v>0.0005</v>
      </c>
      <c r="C3520" s="10" t="n">
        <f aca="false">'Prices (input)'!B3520</f>
        <v>262.8</v>
      </c>
      <c r="D3520" s="10" t="n">
        <f aca="false">'Prices (input)'!C3520</f>
        <v>32.545</v>
      </c>
      <c r="E3520" s="10" t="n">
        <f aca="false">'Prices (input)'!D3520</f>
        <v>160.09</v>
      </c>
      <c r="F3520" s="10" t="n">
        <f aca="false">'Prices (input)'!E3520</f>
        <v>135.678</v>
      </c>
      <c r="G3520" s="10" t="n">
        <f aca="false">'Prices (input)'!F3520</f>
        <v>31.415</v>
      </c>
      <c r="H3520" s="10" t="n">
        <f aca="false">'Prices (input)'!G3520</f>
        <v>38.406</v>
      </c>
      <c r="I3520" s="11" t="n">
        <f aca="false">IF(OR(C3520="",C3519=""),"",C3520/C3519-1)</f>
        <v>-0.0202803459588429</v>
      </c>
      <c r="J3520" s="11" t="n">
        <f aca="false">IF(OR(D3520="",D3519=""),"",D3520/D3519-1)</f>
        <v>0.00385564466378785</v>
      </c>
      <c r="K3520" s="11" t="n">
        <f aca="false">IF(OR(E3520="",E3519=""),"",E3520/E3519-1)</f>
        <v>0.00388787859785533</v>
      </c>
      <c r="L3520" s="11" t="n">
        <f aca="false">IF(OR(F3520="",F3519=""),"",F3520/F3519-1)</f>
        <v>0.010019950570229</v>
      </c>
      <c r="M3520" s="11" t="n">
        <f aca="false">IF(OR(G3520="",G3519=""),"",G3520/G3519-1)</f>
        <v>-0.00203310143270119</v>
      </c>
      <c r="N3520" s="11" t="n">
        <f aca="false">IF(OR(H3520="",H3519=""),"",H3520/H3519-1)</f>
        <v>0.00763478945297114</v>
      </c>
      <c r="O3520" s="11" t="n">
        <f aca="false">IF(I3520="","",I3520-B3520/252)</f>
        <v>-0.020282330085827</v>
      </c>
      <c r="P3520" s="11" t="n">
        <f aca="false">IF(J3520="","",J3520-B3520/252)</f>
        <v>0.00385366053680372</v>
      </c>
      <c r="Q3520" s="11" t="n">
        <f aca="false">IF(K3520="","",K3520-B3520/252)</f>
        <v>0.00388589447087121</v>
      </c>
      <c r="R3520" s="11" t="n">
        <f aca="false">IF(L3520="","",L3520-B3520/252)</f>
        <v>0.0100179664432448</v>
      </c>
      <c r="S3520" s="11" t="n">
        <f aca="false">IF(M3520="","",M3520-B3520/252)</f>
        <v>-0.00203508555968532</v>
      </c>
      <c r="T3520" s="11" t="n">
        <f aca="false">IF(N3520="","",N3520-B3520/252)</f>
        <v>0.00763280532598701</v>
      </c>
    </row>
    <row r="3521" customFormat="false" ht="15" hidden="false" customHeight="false" outlineLevel="0" collapsed="false">
      <c r="A3521" s="9" t="n">
        <f aca="false">'Prices (input)'!A3521</f>
        <v>43964</v>
      </c>
      <c r="B3521" s="10" t="n">
        <f aca="false">LOOKUP(A3521,'FedFunds (input)'!$A$3:$A$867,'FedFunds (input)'!$B$3:$B$867)/100</f>
        <v>0.0005</v>
      </c>
      <c r="C3521" s="10" t="n">
        <f aca="false">'Prices (input)'!B3521</f>
        <v>258.26</v>
      </c>
      <c r="D3521" s="10" t="n">
        <f aca="false">'Prices (input)'!C3521</f>
        <v>32.8</v>
      </c>
      <c r="E3521" s="10" t="n">
        <f aca="false">'Prices (input)'!D3521</f>
        <v>161.53</v>
      </c>
      <c r="F3521" s="10" t="n">
        <f aca="false">'Prices (input)'!E3521</f>
        <v>136.619</v>
      </c>
      <c r="G3521" s="10" t="n">
        <f aca="false">'Prices (input)'!F3521</f>
        <v>31.637</v>
      </c>
      <c r="H3521" s="10" t="n">
        <f aca="false">'Prices (input)'!G3521</f>
        <v>38.374</v>
      </c>
      <c r="I3521" s="11" t="n">
        <f aca="false">IF(OR(C3521="",C3520=""),"",C3521/C3520-1)</f>
        <v>-0.017275494672755</v>
      </c>
      <c r="J3521" s="11" t="n">
        <f aca="false">IF(OR(D3521="",D3520=""),"",D3521/D3520-1)</f>
        <v>0.00783530496235962</v>
      </c>
      <c r="K3521" s="11" t="n">
        <f aca="false">IF(OR(E3521="",E3520=""),"",E3521/E3520-1)</f>
        <v>0.00899494034605541</v>
      </c>
      <c r="L3521" s="11" t="n">
        <f aca="false">IF(OR(F3521="",F3520=""),"",F3521/F3520-1)</f>
        <v>0.00693553855451889</v>
      </c>
      <c r="M3521" s="11" t="n">
        <f aca="false">IF(OR(G3521="",G3520=""),"",G3521/G3520-1)</f>
        <v>0.00706668788795173</v>
      </c>
      <c r="N3521" s="11" t="n">
        <f aca="false">IF(OR(H3521="",H3520=""),"",H3521/H3520-1)</f>
        <v>-0.000833203145341743</v>
      </c>
      <c r="O3521" s="11" t="n">
        <f aca="false">IF(I3521="","",I3521-B3521/252)</f>
        <v>-0.0172774787997392</v>
      </c>
      <c r="P3521" s="11" t="n">
        <f aca="false">IF(J3521="","",J3521-B3521/252)</f>
        <v>0.0078333208353755</v>
      </c>
      <c r="Q3521" s="11" t="n">
        <f aca="false">IF(K3521="","",K3521-B3521/252)</f>
        <v>0.00899295621907129</v>
      </c>
      <c r="R3521" s="11" t="n">
        <f aca="false">IF(L3521="","",L3521-B3521/252)</f>
        <v>0.00693355442753477</v>
      </c>
      <c r="S3521" s="11" t="n">
        <f aca="false">IF(M3521="","",M3521-B3521/252)</f>
        <v>0.0070647037609676</v>
      </c>
      <c r="T3521" s="11" t="n">
        <f aca="false">IF(N3521="","",N3521-B3521/252)</f>
        <v>-0.00083518727232587</v>
      </c>
    </row>
    <row r="3522" customFormat="false" ht="15" hidden="false" customHeight="false" outlineLevel="0" collapsed="false">
      <c r="A3522" s="9" t="n">
        <f aca="false">'Prices (input)'!A3522</f>
        <v>43965</v>
      </c>
      <c r="B3522" s="10" t="n">
        <f aca="false">LOOKUP(A3522,'FedFunds (input)'!$A$3:$A$867,'FedFunds (input)'!$B$3:$B$867)/100</f>
        <v>0.0005</v>
      </c>
      <c r="C3522" s="10" t="n">
        <f aca="false">'Prices (input)'!B3522</f>
        <v>261.36</v>
      </c>
      <c r="D3522" s="10" t="n">
        <f aca="false">'Prices (input)'!C3522</f>
        <v>33.1202</v>
      </c>
      <c r="E3522" s="10" t="n">
        <f aca="false">'Prices (input)'!D3522</f>
        <v>163.01</v>
      </c>
      <c r="F3522" s="10" t="n">
        <f aca="false">'Prices (input)'!E3522</f>
        <v>137.972</v>
      </c>
      <c r="G3522" s="10" t="n">
        <f aca="false">'Prices (input)'!F3522</f>
        <v>32.635</v>
      </c>
      <c r="H3522" s="10" t="n">
        <f aca="false">'Prices (input)'!G3522</f>
        <v>39.379</v>
      </c>
      <c r="I3522" s="11" t="n">
        <f aca="false">IF(OR(C3522="",C3521=""),"",C3522/C3521-1)</f>
        <v>0.0120034074188804</v>
      </c>
      <c r="J3522" s="11" t="n">
        <f aca="false">IF(OR(D3522="",D3521=""),"",D3522/D3521-1)</f>
        <v>0.00976219512195131</v>
      </c>
      <c r="K3522" s="11" t="n">
        <f aca="false">IF(OR(E3522="",E3521=""),"",E3522/E3521-1)</f>
        <v>0.00916238469634112</v>
      </c>
      <c r="L3522" s="11" t="n">
        <f aca="false">IF(OR(F3522="",F3521=""),"",F3522/F3521-1)</f>
        <v>0.00990345413156302</v>
      </c>
      <c r="M3522" s="11" t="n">
        <f aca="false">IF(OR(G3522="",G3521=""),"",G3522/G3521-1)</f>
        <v>0.0315453424787431</v>
      </c>
      <c r="N3522" s="11" t="n">
        <f aca="false">IF(OR(H3522="",H3521=""),"",H3522/H3521-1)</f>
        <v>0.0261896075467762</v>
      </c>
      <c r="O3522" s="11" t="n">
        <f aca="false">IF(I3522="","",I3522-B3522/252)</f>
        <v>0.0120014232918963</v>
      </c>
      <c r="P3522" s="11" t="n">
        <f aca="false">IF(J3522="","",J3522-B3522/252)</f>
        <v>0.00976021099496719</v>
      </c>
      <c r="Q3522" s="11" t="n">
        <f aca="false">IF(K3522="","",K3522-B3522/252)</f>
        <v>0.00916040056935699</v>
      </c>
      <c r="R3522" s="11" t="n">
        <f aca="false">IF(L3522="","",L3522-B3522/252)</f>
        <v>0.00990147000457889</v>
      </c>
      <c r="S3522" s="11" t="n">
        <f aca="false">IF(M3522="","",M3522-B3522/252)</f>
        <v>0.031543358351759</v>
      </c>
      <c r="T3522" s="11" t="n">
        <f aca="false">IF(N3522="","",N3522-B3522/252)</f>
        <v>0.0261876234197921</v>
      </c>
    </row>
    <row r="3523" customFormat="false" ht="15" hidden="false" customHeight="false" outlineLevel="0" collapsed="false">
      <c r="A3523" s="9" t="n">
        <f aca="false">'Prices (input)'!A3523</f>
        <v>43966</v>
      </c>
      <c r="B3523" s="10" t="n">
        <f aca="false">LOOKUP(A3523,'FedFunds (input)'!$A$3:$A$867,'FedFunds (input)'!$B$3:$B$867)/100</f>
        <v>0.0005</v>
      </c>
      <c r="C3523" s="10" t="n">
        <f aca="false">'Prices (input)'!B3523</f>
        <v>262.47</v>
      </c>
      <c r="D3523" s="10" t="n">
        <f aca="false">'Prices (input)'!C3523</f>
        <v>33.324</v>
      </c>
      <c r="E3523" s="10" t="n">
        <f aca="false">'Prices (input)'!D3523</f>
        <v>163.91</v>
      </c>
      <c r="F3523" s="10" t="n">
        <f aca="false">'Prices (input)'!E3523</f>
        <v>137.609</v>
      </c>
      <c r="G3523" s="10" t="n">
        <f aca="false">'Prices (input)'!F3523</f>
        <v>33.944</v>
      </c>
      <c r="H3523" s="10" t="n">
        <f aca="false">'Prices (input)'!G3523</f>
        <v>41.761</v>
      </c>
      <c r="I3523" s="11" t="n">
        <f aca="false">IF(OR(C3523="",C3522=""),"",C3523/C3522-1)</f>
        <v>0.00424701561065199</v>
      </c>
      <c r="J3523" s="11" t="n">
        <f aca="false">IF(OR(D3523="",D3522=""),"",D3523/D3522-1)</f>
        <v>0.00615334448463489</v>
      </c>
      <c r="K3523" s="11" t="n">
        <f aca="false">IF(OR(E3523="",E3522=""),"",E3523/E3522-1)</f>
        <v>0.00552113367278095</v>
      </c>
      <c r="L3523" s="11" t="n">
        <f aca="false">IF(OR(F3523="",F3522=""),"",F3523/F3522-1)</f>
        <v>-0.00263096860232515</v>
      </c>
      <c r="M3523" s="11" t="n">
        <f aca="false">IF(OR(G3523="",G3522=""),"",G3523/G3522-1)</f>
        <v>0.0401103110157808</v>
      </c>
      <c r="N3523" s="11" t="n">
        <f aca="false">IF(OR(H3523="",H3522=""),"",H3523/H3522-1)</f>
        <v>0.0604890931714874</v>
      </c>
      <c r="O3523" s="11" t="n">
        <f aca="false">IF(I3523="","",I3523-B3523/252)</f>
        <v>0.00424503148366787</v>
      </c>
      <c r="P3523" s="11" t="n">
        <f aca="false">IF(J3523="","",J3523-B3523/252)</f>
        <v>0.00615136035765077</v>
      </c>
      <c r="Q3523" s="11" t="n">
        <f aca="false">IF(K3523="","",K3523-B3523/252)</f>
        <v>0.00551914954579683</v>
      </c>
      <c r="R3523" s="11" t="n">
        <f aca="false">IF(L3523="","",L3523-B3523/252)</f>
        <v>-0.00263295272930927</v>
      </c>
      <c r="S3523" s="11" t="n">
        <f aca="false">IF(M3523="","",M3523-B3523/252)</f>
        <v>0.0401083268887967</v>
      </c>
      <c r="T3523" s="11" t="n">
        <f aca="false">IF(N3523="","",N3523-B3523/252)</f>
        <v>0.0604871090445033</v>
      </c>
    </row>
    <row r="3524" customFormat="false" ht="15" hidden="false" customHeight="false" outlineLevel="0" collapsed="false">
      <c r="A3524" s="9" t="n">
        <f aca="false">'Prices (input)'!A3524</f>
        <v>43969</v>
      </c>
      <c r="B3524" s="10" t="n">
        <f aca="false">LOOKUP(A3524,'FedFunds (input)'!$A$3:$A$867,'FedFunds (input)'!$B$3:$B$867)/100</f>
        <v>0.0005</v>
      </c>
      <c r="C3524" s="10" t="n">
        <f aca="false">'Prices (input)'!B3524</f>
        <v>270.47</v>
      </c>
      <c r="D3524" s="10" t="n">
        <f aca="false">'Prices (input)'!C3524</f>
        <v>33.078</v>
      </c>
      <c r="E3524" s="10" t="n">
        <f aca="false">'Prices (input)'!D3524</f>
        <v>162.7</v>
      </c>
      <c r="F3524" s="10" t="n">
        <f aca="false">'Prices (input)'!E3524</f>
        <v>134.617</v>
      </c>
      <c r="G3524" s="10" t="n">
        <f aca="false">'Prices (input)'!F3524</f>
        <v>33.34</v>
      </c>
      <c r="H3524" s="10" t="n">
        <f aca="false">'Prices (input)'!G3524</f>
        <v>41.734</v>
      </c>
      <c r="I3524" s="11" t="n">
        <f aca="false">IF(OR(C3524="",C3523=""),"",C3524/C3523-1)</f>
        <v>0.0304796738674895</v>
      </c>
      <c r="J3524" s="11" t="n">
        <f aca="false">IF(OR(D3524="",D3523=""),"",D3524/D3523-1)</f>
        <v>-0.00738206697875388</v>
      </c>
      <c r="K3524" s="11" t="n">
        <f aca="false">IF(OR(E3524="",E3523=""),"",E3524/E3523-1)</f>
        <v>-0.00738209993289007</v>
      </c>
      <c r="L3524" s="11" t="n">
        <f aca="false">IF(OR(F3524="",F3523=""),"",F3524/F3523-1)</f>
        <v>-0.0217427639180579</v>
      </c>
      <c r="M3524" s="11" t="n">
        <f aca="false">IF(OR(G3524="",G3523=""),"",G3524/G3523-1)</f>
        <v>-0.0177940136695733</v>
      </c>
      <c r="N3524" s="11" t="n">
        <f aca="false">IF(OR(H3524="",H3523=""),"",H3524/H3523-1)</f>
        <v>-0.000646536241948215</v>
      </c>
      <c r="O3524" s="11" t="n">
        <f aca="false">IF(I3524="","",I3524-B3524/252)</f>
        <v>0.0304776897405054</v>
      </c>
      <c r="P3524" s="11" t="n">
        <f aca="false">IF(J3524="","",J3524-B3524/252)</f>
        <v>-0.007384051105738</v>
      </c>
      <c r="Q3524" s="11" t="n">
        <f aca="false">IF(K3524="","",K3524-B3524/252)</f>
        <v>-0.0073840840598742</v>
      </c>
      <c r="R3524" s="11" t="n">
        <f aca="false">IF(L3524="","",L3524-B3524/252)</f>
        <v>-0.021744748045042</v>
      </c>
      <c r="S3524" s="11" t="n">
        <f aca="false">IF(M3524="","",M3524-B3524/252)</f>
        <v>-0.0177959977965575</v>
      </c>
      <c r="T3524" s="11" t="n">
        <f aca="false">IF(N3524="","",N3524-B3524/252)</f>
        <v>-0.000648520368932342</v>
      </c>
    </row>
    <row r="3525" customFormat="false" ht="15" hidden="false" customHeight="false" outlineLevel="0" collapsed="false">
      <c r="A3525" s="9" t="n">
        <f aca="false">'Prices (input)'!A3525</f>
        <v>43970</v>
      </c>
      <c r="B3525" s="10" t="n">
        <f aca="false">LOOKUP(A3525,'FedFunds (input)'!$A$3:$A$867,'FedFunds (input)'!$B$3:$B$867)/100</f>
        <v>0.0005</v>
      </c>
      <c r="C3525" s="10" t="n">
        <f aca="false">'Prices (input)'!B3525</f>
        <v>267.75</v>
      </c>
      <c r="D3525" s="10" t="n">
        <f aca="false">'Prices (input)'!C3525</f>
        <v>33.38</v>
      </c>
      <c r="E3525" s="10" t="n">
        <f aca="false">'Prices (input)'!D3525</f>
        <v>164.28</v>
      </c>
      <c r="F3525" s="10" t="n">
        <f aca="false">'Prices (input)'!E3525</f>
        <v>135.104</v>
      </c>
      <c r="G3525" s="10" t="n">
        <f aca="false">'Prices (input)'!F3525</f>
        <v>34.528</v>
      </c>
      <c r="H3525" s="10" t="n">
        <f aca="false">'Prices (input)'!G3525</f>
        <v>43.753</v>
      </c>
      <c r="I3525" s="11" t="n">
        <f aca="false">IF(OR(C3525="",C3524=""),"",C3525/C3524-1)</f>
        <v>-0.0100565681961032</v>
      </c>
      <c r="J3525" s="11" t="n">
        <f aca="false">IF(OR(D3525="",D3524=""),"",D3525/D3524-1)</f>
        <v>0.00912993530443185</v>
      </c>
      <c r="K3525" s="11" t="n">
        <f aca="false">IF(OR(E3525="",E3524=""),"",E3525/E3524-1)</f>
        <v>0.00971112476951452</v>
      </c>
      <c r="L3525" s="11" t="n">
        <f aca="false">IF(OR(F3525="",F3524=""),"",F3525/F3524-1)</f>
        <v>0.00361767087366394</v>
      </c>
      <c r="M3525" s="11" t="n">
        <f aca="false">IF(OR(G3525="",G3524=""),"",G3525/G3524-1)</f>
        <v>0.0356328734253149</v>
      </c>
      <c r="N3525" s="11" t="n">
        <f aca="false">IF(OR(H3525="",H3524=""),"",H3525/H3524-1)</f>
        <v>0.0483778214405519</v>
      </c>
      <c r="O3525" s="11" t="n">
        <f aca="false">IF(I3525="","",I3525-B3525/252)</f>
        <v>-0.0100585523230874</v>
      </c>
      <c r="P3525" s="11" t="n">
        <f aca="false">IF(J3525="","",J3525-B3525/252)</f>
        <v>0.00912795117744772</v>
      </c>
      <c r="Q3525" s="11" t="n">
        <f aca="false">IF(K3525="","",K3525-B3525/252)</f>
        <v>0.0097091406425304</v>
      </c>
      <c r="R3525" s="11" t="n">
        <f aca="false">IF(L3525="","",L3525-B3525/252)</f>
        <v>0.00361568674667981</v>
      </c>
      <c r="S3525" s="11" t="n">
        <f aca="false">IF(M3525="","",M3525-B3525/252)</f>
        <v>0.0356308892983307</v>
      </c>
      <c r="T3525" s="11" t="n">
        <f aca="false">IF(N3525="","",N3525-B3525/252)</f>
        <v>0.0483758373135678</v>
      </c>
    </row>
    <row r="3526" customFormat="false" ht="15" hidden="false" customHeight="false" outlineLevel="0" collapsed="false">
      <c r="A3526" s="9" t="n">
        <f aca="false">'Prices (input)'!A3526</f>
        <v>43971</v>
      </c>
      <c r="B3526" s="10" t="n">
        <f aca="false">LOOKUP(A3526,'FedFunds (input)'!$A$3:$A$867,'FedFunds (input)'!$B$3:$B$867)/100</f>
        <v>0.0005</v>
      </c>
      <c r="C3526" s="10" t="n">
        <f aca="false">'Prices (input)'!B3526</f>
        <v>272.28</v>
      </c>
      <c r="D3526" s="10" t="n">
        <f aca="false">'Prices (input)'!C3526</f>
        <v>33.44</v>
      </c>
      <c r="E3526" s="10" t="n">
        <f aca="false">'Prices (input)'!D3526</f>
        <v>164.62</v>
      </c>
      <c r="F3526" s="10" t="n">
        <f aca="false">'Prices (input)'!E3526</f>
        <v>135.479</v>
      </c>
      <c r="G3526" s="10" t="n">
        <f aca="false">'Prices (input)'!F3526</f>
        <v>34</v>
      </c>
      <c r="H3526" s="10" t="n">
        <f aca="false">'Prices (input)'!G3526</f>
        <v>43.68</v>
      </c>
      <c r="I3526" s="11" t="n">
        <f aca="false">IF(OR(C3526="",C3525=""),"",C3526/C3525-1)</f>
        <v>0.0169187675070026</v>
      </c>
      <c r="J3526" s="11" t="n">
        <f aca="false">IF(OR(D3526="",D3525=""),"",D3526/D3525-1)</f>
        <v>0.00179748352306763</v>
      </c>
      <c r="K3526" s="11" t="n">
        <f aca="false">IF(OR(E3526="",E3525=""),"",E3526/E3525-1)</f>
        <v>0.00206963720477238</v>
      </c>
      <c r="L3526" s="11" t="n">
        <f aca="false">IF(OR(F3526="",F3525=""),"",F3526/F3525-1)</f>
        <v>0.00277563950734239</v>
      </c>
      <c r="M3526" s="11" t="n">
        <f aca="false">IF(OR(G3526="",G3525=""),"",G3526/G3525-1)</f>
        <v>-0.0152919369786839</v>
      </c>
      <c r="N3526" s="11" t="n">
        <f aca="false">IF(OR(H3526="",H3525=""),"",H3526/H3525-1)</f>
        <v>-0.00166845702009011</v>
      </c>
      <c r="O3526" s="11" t="n">
        <f aca="false">IF(I3526="","",I3526-B3526/252)</f>
        <v>0.0169167833800185</v>
      </c>
      <c r="P3526" s="11" t="n">
        <f aca="false">IF(J3526="","",J3526-B3526/252)</f>
        <v>0.00179549939608351</v>
      </c>
      <c r="Q3526" s="11" t="n">
        <f aca="false">IF(K3526="","",K3526-B3526/252)</f>
        <v>0.00206765307778825</v>
      </c>
      <c r="R3526" s="11" t="n">
        <f aca="false">IF(L3526="","",L3526-B3526/252)</f>
        <v>0.00277365538035826</v>
      </c>
      <c r="S3526" s="11" t="n">
        <f aca="false">IF(M3526="","",M3526-B3526/252)</f>
        <v>-0.015293921105668</v>
      </c>
      <c r="T3526" s="11" t="n">
        <f aca="false">IF(N3526="","",N3526-B3526/252)</f>
        <v>-0.00167044114707424</v>
      </c>
    </row>
    <row r="3527" customFormat="false" ht="15" hidden="false" customHeight="false" outlineLevel="0" collapsed="false">
      <c r="A3527" s="9" t="n">
        <f aca="false">'Prices (input)'!A3527</f>
        <v>43972</v>
      </c>
      <c r="B3527" s="10" t="n">
        <f aca="false">LOOKUP(A3527,'FedFunds (input)'!$A$3:$A$867,'FedFunds (input)'!$B$3:$B$867)/100</f>
        <v>0.0005</v>
      </c>
      <c r="C3527" s="10" t="n">
        <f aca="false">'Prices (input)'!B3527</f>
        <v>270.29</v>
      </c>
      <c r="D3527" s="10" t="n">
        <f aca="false">'Prices (input)'!C3527</f>
        <v>32.96</v>
      </c>
      <c r="E3527" s="10" t="n">
        <f aca="false">'Prices (input)'!D3527</f>
        <v>162.24</v>
      </c>
      <c r="F3527" s="10" t="n">
        <f aca="false">'Prices (input)'!E3527</f>
        <v>135.843</v>
      </c>
      <c r="G3527" s="10" t="n">
        <f aca="false">'Prices (input)'!F3527</f>
        <v>33.081</v>
      </c>
      <c r="H3527" s="10" t="n">
        <f aca="false">'Prices (input)'!G3527</f>
        <v>42.434</v>
      </c>
      <c r="I3527" s="11" t="n">
        <f aca="false">IF(OR(C3527="",C3526=""),"",C3527/C3526-1)</f>
        <v>-0.0073086528573526</v>
      </c>
      <c r="J3527" s="11" t="n">
        <f aca="false">IF(OR(D3527="",D3526=""),"",D3527/D3526-1)</f>
        <v>-0.0143540669856458</v>
      </c>
      <c r="K3527" s="11" t="n">
        <f aca="false">IF(OR(E3527="",E3526=""),"",E3527/E3526-1)</f>
        <v>-0.0144575385736848</v>
      </c>
      <c r="L3527" s="11" t="n">
        <f aca="false">IF(OR(F3527="",F3526=""),"",F3527/F3526-1)</f>
        <v>0.00268676326220274</v>
      </c>
      <c r="M3527" s="11" t="n">
        <f aca="false">IF(OR(G3527="",G3526=""),"",G3527/G3526-1)</f>
        <v>-0.0270294117647057</v>
      </c>
      <c r="N3527" s="11" t="n">
        <f aca="false">IF(OR(H3527="",H3526=""),"",H3527/H3526-1)</f>
        <v>-0.028525641025641</v>
      </c>
      <c r="O3527" s="11" t="n">
        <f aca="false">IF(I3527="","",I3527-B3527/252)</f>
        <v>-0.00731063698433673</v>
      </c>
      <c r="P3527" s="11" t="n">
        <f aca="false">IF(J3527="","",J3527-B3527/252)</f>
        <v>-0.0143560511126299</v>
      </c>
      <c r="Q3527" s="11" t="n">
        <f aca="false">IF(K3527="","",K3527-B3527/252)</f>
        <v>-0.0144595227006689</v>
      </c>
      <c r="R3527" s="11" t="n">
        <f aca="false">IF(L3527="","",L3527-B3527/252)</f>
        <v>0.00268477913521861</v>
      </c>
      <c r="S3527" s="11" t="n">
        <f aca="false">IF(M3527="","",M3527-B3527/252)</f>
        <v>-0.0270313958916899</v>
      </c>
      <c r="T3527" s="11" t="n">
        <f aca="false">IF(N3527="","",N3527-B3527/252)</f>
        <v>-0.0285276251526252</v>
      </c>
    </row>
    <row r="3528" customFormat="false" ht="15" hidden="false" customHeight="false" outlineLevel="0" collapsed="false">
      <c r="A3528" s="9" t="n">
        <f aca="false">'Prices (input)'!A3528</f>
        <v>43973</v>
      </c>
      <c r="B3528" s="10" t="n">
        <f aca="false">LOOKUP(A3528,'FedFunds (input)'!$A$3:$A$867,'FedFunds (input)'!$B$3:$B$867)/100</f>
        <v>0.0005</v>
      </c>
      <c r="C3528" s="10" t="n">
        <f aca="false">'Prices (input)'!B3528</f>
        <v>270.86</v>
      </c>
      <c r="D3528" s="10" t="n">
        <f aca="false">'Prices (input)'!C3528</f>
        <v>33.15</v>
      </c>
      <c r="E3528" s="10" t="n">
        <f aca="false">'Prices (input)'!D3528</f>
        <v>163.22</v>
      </c>
      <c r="F3528" s="10" t="n">
        <f aca="false">'Prices (input)'!E3528</f>
        <v>136.569</v>
      </c>
      <c r="G3528" s="10" t="n">
        <f aca="false">'Prices (input)'!F3528</f>
        <v>32.988</v>
      </c>
      <c r="H3528" s="10" t="n">
        <f aca="false">'Prices (input)'!G3528</f>
        <v>42.28</v>
      </c>
      <c r="I3528" s="11" t="n">
        <f aca="false">IF(OR(C3528="",C3527=""),"",C3528/C3527-1)</f>
        <v>0.002108846054238</v>
      </c>
      <c r="J3528" s="11" t="n">
        <f aca="false">IF(OR(D3528="",D3527=""),"",D3528/D3527-1)</f>
        <v>0.00576456310679596</v>
      </c>
      <c r="K3528" s="11" t="n">
        <f aca="false">IF(OR(E3528="",E3527=""),"",E3528/E3527-1)</f>
        <v>0.00604043392504927</v>
      </c>
      <c r="L3528" s="11" t="n">
        <f aca="false">IF(OR(F3528="",F3527=""),"",F3528/F3527-1)</f>
        <v>0.00534440493805355</v>
      </c>
      <c r="M3528" s="11" t="n">
        <f aca="false">IF(OR(G3528="",G3527=""),"",G3528/G3527-1)</f>
        <v>-0.00281128140019959</v>
      </c>
      <c r="N3528" s="11" t="n">
        <f aca="false">IF(OR(H3528="",H3527=""),"",H3528/H3527-1)</f>
        <v>-0.00362916529198276</v>
      </c>
      <c r="O3528" s="11" t="n">
        <f aca="false">IF(I3528="","",I3528-B3528/252)</f>
        <v>0.00210686192725387</v>
      </c>
      <c r="P3528" s="11" t="n">
        <f aca="false">IF(J3528="","",J3528-B3528/252)</f>
        <v>0.00576257897981183</v>
      </c>
      <c r="Q3528" s="11" t="n">
        <f aca="false">IF(K3528="","",K3528-B3528/252)</f>
        <v>0.00603844979806514</v>
      </c>
      <c r="R3528" s="11" t="n">
        <f aca="false">IF(L3528="","",L3528-B3528/252)</f>
        <v>0.00534242081106942</v>
      </c>
      <c r="S3528" s="11" t="n">
        <f aca="false">IF(M3528="","",M3528-B3528/252)</f>
        <v>-0.00281326552718372</v>
      </c>
      <c r="T3528" s="11" t="n">
        <f aca="false">IF(N3528="","",N3528-B3528/252)</f>
        <v>-0.00363114941896689</v>
      </c>
    </row>
    <row r="3529" customFormat="false" ht="15" hidden="false" customHeight="false" outlineLevel="0" collapsed="false">
      <c r="A3529" s="9" t="n">
        <f aca="false">'Prices (input)'!A3529</f>
        <v>43977</v>
      </c>
      <c r="B3529" s="10" t="n">
        <f aca="false">LOOKUP(A3529,'FedFunds (input)'!$A$3:$A$867,'FedFunds (input)'!$B$3:$B$867)/100</f>
        <v>0.0005</v>
      </c>
      <c r="C3529" s="10" t="n">
        <f aca="false">'Prices (input)'!B3529</f>
        <v>274.28</v>
      </c>
      <c r="D3529" s="10" t="n">
        <f aca="false">'Prices (input)'!C3529</f>
        <v>32.68</v>
      </c>
      <c r="E3529" s="10" t="n">
        <f aca="false">'Prices (input)'!D3529</f>
        <v>160.86</v>
      </c>
      <c r="F3529" s="10" t="n">
        <f aca="false">'Prices (input)'!E3529</f>
        <v>134.821</v>
      </c>
      <c r="G3529" s="10" t="n">
        <f aca="false">'Prices (input)'!F3529</f>
        <v>31.633</v>
      </c>
      <c r="H3529" s="10" t="n">
        <f aca="false">'Prices (input)'!G3529</f>
        <v>40.816</v>
      </c>
      <c r="I3529" s="11" t="n">
        <f aca="false">IF(OR(C3529="",C3528=""),"",C3529/C3528-1)</f>
        <v>0.0126264490880896</v>
      </c>
      <c r="J3529" s="11" t="n">
        <f aca="false">IF(OR(D3529="",D3528=""),"",D3529/D3528-1)</f>
        <v>-0.0141779788838612</v>
      </c>
      <c r="K3529" s="11" t="n">
        <f aca="false">IF(OR(E3529="",E3528=""),"",E3529/E3528-1)</f>
        <v>-0.0144590123759343</v>
      </c>
      <c r="L3529" s="11" t="n">
        <f aca="false">IF(OR(F3529="",F3528=""),"",F3529/F3528-1)</f>
        <v>-0.0127993907841457</v>
      </c>
      <c r="M3529" s="11" t="n">
        <f aca="false">IF(OR(G3529="",G3528=""),"",G3529/G3528-1)</f>
        <v>-0.0410755426215593</v>
      </c>
      <c r="N3529" s="11" t="n">
        <f aca="false">IF(OR(H3529="",H3528=""),"",H3529/H3528-1)</f>
        <v>-0.0346263008514663</v>
      </c>
      <c r="O3529" s="11" t="n">
        <f aca="false">IF(I3529="","",I3529-B3529/252)</f>
        <v>0.0126244649611055</v>
      </c>
      <c r="P3529" s="11" t="n">
        <f aca="false">IF(J3529="","",J3529-B3529/252)</f>
        <v>-0.0141799630108453</v>
      </c>
      <c r="Q3529" s="11" t="n">
        <f aca="false">IF(K3529="","",K3529-B3529/252)</f>
        <v>-0.0144609965029184</v>
      </c>
      <c r="R3529" s="11" t="n">
        <f aca="false">IF(L3529="","",L3529-B3529/252)</f>
        <v>-0.0128013749111298</v>
      </c>
      <c r="S3529" s="11" t="n">
        <f aca="false">IF(M3529="","",M3529-B3529/252)</f>
        <v>-0.0410775267485435</v>
      </c>
      <c r="T3529" s="11" t="n">
        <f aca="false">IF(N3529="","",N3529-B3529/252)</f>
        <v>-0.0346282849784505</v>
      </c>
    </row>
    <row r="3530" customFormat="false" ht="15" hidden="false" customHeight="false" outlineLevel="0" collapsed="false">
      <c r="A3530" s="9" t="n">
        <f aca="false">'Prices (input)'!A3530</f>
        <v>43978</v>
      </c>
      <c r="B3530" s="10" t="n">
        <f aca="false">LOOKUP(A3530,'FedFunds (input)'!$A$3:$A$867,'FedFunds (input)'!$B$3:$B$867)/100</f>
        <v>0.0005</v>
      </c>
      <c r="C3530" s="10" t="n">
        <f aca="false">'Prices (input)'!B3530</f>
        <v>278.25</v>
      </c>
      <c r="D3530" s="10" t="n">
        <f aca="false">'Prices (input)'!C3530</f>
        <v>32.74</v>
      </c>
      <c r="E3530" s="10" t="n">
        <f aca="false">'Prices (input)'!D3530</f>
        <v>161.18</v>
      </c>
      <c r="F3530" s="10" t="n">
        <f aca="false">'Prices (input)'!E3530</f>
        <v>134.621</v>
      </c>
      <c r="G3530" s="10" t="n">
        <f aca="false">'Prices (input)'!F3530</f>
        <v>31.298</v>
      </c>
      <c r="H3530" s="10" t="n">
        <f aca="false">'Prices (input)'!G3530</f>
        <v>40.798</v>
      </c>
      <c r="I3530" s="11" t="n">
        <f aca="false">IF(OR(C3530="",C3529=""),"",C3530/C3529-1)</f>
        <v>0.0144742598804142</v>
      </c>
      <c r="J3530" s="11" t="n">
        <f aca="false">IF(OR(D3530="",D3529=""),"",D3530/D3529-1)</f>
        <v>0.00183598531211748</v>
      </c>
      <c r="K3530" s="11" t="n">
        <f aca="false">IF(OR(E3530="",E3529=""),"",E3530/E3529-1)</f>
        <v>0.00198930747233606</v>
      </c>
      <c r="L3530" s="11" t="n">
        <f aca="false">IF(OR(F3530="",F3529=""),"",F3530/F3529-1)</f>
        <v>-0.00148344842420678</v>
      </c>
      <c r="M3530" s="11" t="n">
        <f aca="false">IF(OR(G3530="",G3529=""),"",G3530/G3529-1)</f>
        <v>-0.010590206429994</v>
      </c>
      <c r="N3530" s="11" t="n">
        <f aca="false">IF(OR(H3530="",H3529=""),"",H3530/H3529-1)</f>
        <v>-0.000441003528028228</v>
      </c>
      <c r="O3530" s="11" t="n">
        <f aca="false">IF(I3530="","",I3530-B3530/252)</f>
        <v>0.01447227575343</v>
      </c>
      <c r="P3530" s="11" t="n">
        <f aca="false">IF(J3530="","",J3530-B3530/252)</f>
        <v>0.00183400118513336</v>
      </c>
      <c r="Q3530" s="11" t="n">
        <f aca="false">IF(K3530="","",K3530-B3530/252)</f>
        <v>0.00198732334535193</v>
      </c>
      <c r="R3530" s="11" t="n">
        <f aca="false">IF(L3530="","",L3530-B3530/252)</f>
        <v>-0.00148543255119091</v>
      </c>
      <c r="S3530" s="11" t="n">
        <f aca="false">IF(M3530="","",M3530-B3530/252)</f>
        <v>-0.0105921905569781</v>
      </c>
      <c r="T3530" s="11" t="n">
        <f aca="false">IF(N3530="","",N3530-B3530/252)</f>
        <v>-0.000442987655012355</v>
      </c>
    </row>
    <row r="3531" customFormat="false" ht="15" hidden="false" customHeight="false" outlineLevel="0" collapsed="false">
      <c r="A3531" s="9" t="n">
        <f aca="false">'Prices (input)'!A3531</f>
        <v>43979</v>
      </c>
      <c r="B3531" s="10" t="n">
        <f aca="false">LOOKUP(A3531,'FedFunds (input)'!$A$3:$A$867,'FedFunds (input)'!$B$3:$B$867)/100</f>
        <v>0.0005</v>
      </c>
      <c r="C3531" s="10" t="n">
        <f aca="false">'Prices (input)'!B3531</f>
        <v>277.78</v>
      </c>
      <c r="D3531" s="10" t="n">
        <f aca="false">'Prices (input)'!C3531</f>
        <v>32.84</v>
      </c>
      <c r="E3531" s="10" t="n">
        <f aca="false">'Prices (input)'!D3531</f>
        <v>161.76</v>
      </c>
      <c r="F3531" s="10" t="n">
        <f aca="false">'Prices (input)'!E3531</f>
        <v>134.08</v>
      </c>
      <c r="G3531" s="10" t="n">
        <f aca="false">'Prices (input)'!F3531</f>
        <v>31.531</v>
      </c>
      <c r="H3531" s="10" t="n">
        <f aca="false">'Prices (input)'!G3531</f>
        <v>40.834</v>
      </c>
      <c r="I3531" s="11" t="n">
        <f aca="false">IF(OR(C3531="",C3530=""),"",C3531/C3530-1)</f>
        <v>-0.00168912848158143</v>
      </c>
      <c r="J3531" s="11" t="n">
        <f aca="false">IF(OR(D3531="",D3530=""),"",D3531/D3530-1)</f>
        <v>0.00305436774587675</v>
      </c>
      <c r="K3531" s="11" t="n">
        <f aca="false">IF(OR(E3531="",E3530=""),"",E3531/E3530-1)</f>
        <v>0.0035984613475617</v>
      </c>
      <c r="L3531" s="11" t="n">
        <f aca="false">IF(OR(F3531="",F3530=""),"",F3531/F3530-1)</f>
        <v>-0.00401868950609485</v>
      </c>
      <c r="M3531" s="11" t="n">
        <f aca="false">IF(OR(G3531="",G3530=""),"",G3531/G3530-1)</f>
        <v>0.0074445651479329</v>
      </c>
      <c r="N3531" s="11" t="n">
        <f aca="false">IF(OR(H3531="",H3530=""),"",H3531/H3530-1)</f>
        <v>0.000882396195891921</v>
      </c>
      <c r="O3531" s="11" t="n">
        <f aca="false">IF(I3531="","",I3531-B3531/252)</f>
        <v>-0.00169111260856555</v>
      </c>
      <c r="P3531" s="11" t="n">
        <f aca="false">IF(J3531="","",J3531-B3531/252)</f>
        <v>0.00305238361889262</v>
      </c>
      <c r="Q3531" s="11" t="n">
        <f aca="false">IF(K3531="","",K3531-B3531/252)</f>
        <v>0.00359647722057757</v>
      </c>
      <c r="R3531" s="11" t="n">
        <f aca="false">IF(L3531="","",L3531-B3531/252)</f>
        <v>-0.00402067363307898</v>
      </c>
      <c r="S3531" s="11" t="n">
        <f aca="false">IF(M3531="","",M3531-B3531/252)</f>
        <v>0.00744258102094878</v>
      </c>
      <c r="T3531" s="11" t="n">
        <f aca="false">IF(N3531="","",N3531-B3531/252)</f>
        <v>0.000880412068907794</v>
      </c>
    </row>
    <row r="3532" customFormat="false" ht="15" hidden="false" customHeight="false" outlineLevel="0" collapsed="false">
      <c r="A3532" s="9" t="n">
        <f aca="false">'Prices (input)'!A3532</f>
        <v>43980</v>
      </c>
      <c r="B3532" s="10" t="n">
        <f aca="false">LOOKUP(A3532,'FedFunds (input)'!$A$3:$A$867,'FedFunds (input)'!$B$3:$B$867)/100</f>
        <v>0.0005</v>
      </c>
      <c r="C3532" s="10" t="n">
        <f aca="false">'Prices (input)'!B3532</f>
        <v>278.88</v>
      </c>
      <c r="D3532" s="10" t="n">
        <f aca="false">'Prices (input)'!C3532</f>
        <v>33.08</v>
      </c>
      <c r="E3532" s="10" t="n">
        <f aca="false">'Prices (input)'!D3532</f>
        <v>162.9</v>
      </c>
      <c r="F3532" s="10" t="n">
        <f aca="false">'Prices (input)'!E3532</f>
        <v>134.951</v>
      </c>
      <c r="G3532" s="10" t="n">
        <f aca="false">'Prices (input)'!F3532</f>
        <v>31.855</v>
      </c>
      <c r="H3532" s="10" t="n">
        <f aca="false">'Prices (input)'!G3532</f>
        <v>41.834</v>
      </c>
      <c r="I3532" s="11" t="n">
        <f aca="false">IF(OR(C3532="",C3531=""),"",C3532/C3531-1)</f>
        <v>0.00395996832025358</v>
      </c>
      <c r="J3532" s="11" t="n">
        <f aca="false">IF(OR(D3532="",D3531=""),"",D3532/D3531-1)</f>
        <v>0.00730816077953689</v>
      </c>
      <c r="K3532" s="11" t="n">
        <f aca="false">IF(OR(E3532="",E3531=""),"",E3532/E3531-1)</f>
        <v>0.0070474777448073</v>
      </c>
      <c r="L3532" s="11" t="n">
        <f aca="false">IF(OR(F3532="",F3531=""),"",F3532/F3531-1)</f>
        <v>0.00649612171837699</v>
      </c>
      <c r="M3532" s="11" t="n">
        <f aca="false">IF(OR(G3532="",G3531=""),"",G3532/G3531-1)</f>
        <v>0.010275601788716</v>
      </c>
      <c r="N3532" s="11" t="n">
        <f aca="false">IF(OR(H3532="",H3531=""),"",H3532/H3531-1)</f>
        <v>0.0244893960914925</v>
      </c>
      <c r="O3532" s="11" t="n">
        <f aca="false">IF(I3532="","",I3532-B3532/252)</f>
        <v>0.00395798419326946</v>
      </c>
      <c r="P3532" s="11" t="n">
        <f aca="false">IF(J3532="","",J3532-B3532/252)</f>
        <v>0.00730617665255276</v>
      </c>
      <c r="Q3532" s="11" t="n">
        <f aca="false">IF(K3532="","",K3532-B3532/252)</f>
        <v>0.00704549361782317</v>
      </c>
      <c r="R3532" s="11" t="n">
        <f aca="false">IF(L3532="","",L3532-B3532/252)</f>
        <v>0.00649413759139286</v>
      </c>
      <c r="S3532" s="11" t="n">
        <f aca="false">IF(M3532="","",M3532-B3532/252)</f>
        <v>0.0102736176617319</v>
      </c>
      <c r="T3532" s="11" t="n">
        <f aca="false">IF(N3532="","",N3532-B3532/252)</f>
        <v>0.0244874119645084</v>
      </c>
    </row>
    <row r="3533" customFormat="false" ht="15" hidden="false" customHeight="false" outlineLevel="0" collapsed="false">
      <c r="A3533" s="9" t="n">
        <f aca="false">'Prices (input)'!A3533</f>
        <v>43983</v>
      </c>
      <c r="B3533" s="10" t="n">
        <f aca="false">LOOKUP(A3533,'FedFunds (input)'!$A$3:$A$867,'FedFunds (input)'!$B$3:$B$867)/100</f>
        <v>0.0008</v>
      </c>
      <c r="C3533" s="10" t="n">
        <f aca="false">'Prices (input)'!B3533</f>
        <v>280.18</v>
      </c>
      <c r="D3533" s="10" t="n">
        <f aca="false">'Prices (input)'!C3533</f>
        <v>33.26</v>
      </c>
      <c r="E3533" s="10" t="n">
        <f aca="false">'Prices (input)'!D3533</f>
        <v>163.68</v>
      </c>
      <c r="F3533" s="10" t="n">
        <f aca="false">'Prices (input)'!E3533</f>
        <v>134.108</v>
      </c>
      <c r="G3533" s="10" t="n">
        <f aca="false">'Prices (input)'!F3533</f>
        <v>32.867</v>
      </c>
      <c r="H3533" s="10" t="n">
        <f aca="false">'Prices (input)'!G3533</f>
        <v>43.571</v>
      </c>
      <c r="I3533" s="11" t="n">
        <f aca="false">IF(OR(C3533="",C3532=""),"",C3533/C3532-1)</f>
        <v>0.00466150315547909</v>
      </c>
      <c r="J3533" s="11" t="n">
        <f aca="false">IF(OR(D3533="",D3532=""),"",D3533/D3532-1)</f>
        <v>0.00544135429262393</v>
      </c>
      <c r="K3533" s="11" t="n">
        <f aca="false">IF(OR(E3533="",E3532=""),"",E3533/E3532-1)</f>
        <v>0.00478821362799264</v>
      </c>
      <c r="L3533" s="11" t="n">
        <f aca="false">IF(OR(F3533="",F3532=""),"",F3533/F3532-1)</f>
        <v>-0.00624671176945701</v>
      </c>
      <c r="M3533" s="11" t="n">
        <f aca="false">IF(OR(G3533="",G3532=""),"",G3533/G3532-1)</f>
        <v>0.0317689530685921</v>
      </c>
      <c r="N3533" s="11" t="n">
        <f aca="false">IF(OR(H3533="",H3532=""),"",H3533/H3532-1)</f>
        <v>0.0415212506573599</v>
      </c>
      <c r="O3533" s="11" t="n">
        <f aca="false">IF(I3533="","",I3533-B3533/252)</f>
        <v>0.00465832855230448</v>
      </c>
      <c r="P3533" s="11" t="n">
        <f aca="false">IF(J3533="","",J3533-B3533/252)</f>
        <v>0.00543817968944933</v>
      </c>
      <c r="Q3533" s="11" t="n">
        <f aca="false">IF(K3533="","",K3533-B3533/252)</f>
        <v>0.00478503902481804</v>
      </c>
      <c r="R3533" s="11" t="n">
        <f aca="false">IF(L3533="","",L3533-B3533/252)</f>
        <v>-0.00624988637263162</v>
      </c>
      <c r="S3533" s="11" t="n">
        <f aca="false">IF(M3533="","",M3533-B3533/252)</f>
        <v>0.0317657784654175</v>
      </c>
      <c r="T3533" s="11" t="n">
        <f aca="false">IF(N3533="","",N3533-B3533/252)</f>
        <v>0.0415180760541853</v>
      </c>
    </row>
    <row r="3534" customFormat="false" ht="15" hidden="false" customHeight="false" outlineLevel="0" collapsed="false">
      <c r="A3534" s="9" t="n">
        <f aca="false">'Prices (input)'!A3534</f>
        <v>43984</v>
      </c>
      <c r="B3534" s="10" t="n">
        <f aca="false">LOOKUP(A3534,'FedFunds (input)'!$A$3:$A$867,'FedFunds (input)'!$B$3:$B$867)/100</f>
        <v>0.0008</v>
      </c>
      <c r="C3534" s="10" t="n">
        <f aca="false">'Prices (input)'!B3534</f>
        <v>282.52</v>
      </c>
      <c r="D3534" s="10" t="n">
        <f aca="false">'Prices (input)'!C3534</f>
        <v>33.04</v>
      </c>
      <c r="E3534" s="10" t="n">
        <f aca="false">'Prices (input)'!D3534</f>
        <v>162.58</v>
      </c>
      <c r="F3534" s="10" t="n">
        <f aca="false">'Prices (input)'!E3534</f>
        <v>133.602</v>
      </c>
      <c r="G3534" s="10" t="n">
        <f aca="false">'Prices (input)'!F3534</f>
        <v>31.652</v>
      </c>
      <c r="H3534" s="10" t="n">
        <f aca="false">'Prices (input)'!G3534</f>
        <v>41.835</v>
      </c>
      <c r="I3534" s="11" t="n">
        <f aca="false">IF(OR(C3534="",C3533=""),"",C3534/C3533-1)</f>
        <v>0.00835177385966146</v>
      </c>
      <c r="J3534" s="11" t="n">
        <f aca="false">IF(OR(D3534="",D3533=""),"",D3534/D3533-1)</f>
        <v>-0.00661455201443173</v>
      </c>
      <c r="K3534" s="11" t="n">
        <f aca="false">IF(OR(E3534="",E3533=""),"",E3534/E3533-1)</f>
        <v>-0.00672043010752688</v>
      </c>
      <c r="L3534" s="11" t="n">
        <f aca="false">IF(OR(F3534="",F3533=""),"",F3534/F3533-1)</f>
        <v>-0.00377307841441221</v>
      </c>
      <c r="M3534" s="11" t="n">
        <f aca="false">IF(OR(G3534="",G3533=""),"",G3534/G3533-1)</f>
        <v>-0.0369671707183497</v>
      </c>
      <c r="N3534" s="11" t="n">
        <f aca="false">IF(OR(H3534="",H3533=""),"",H3534/H3533-1)</f>
        <v>-0.0398430148493263</v>
      </c>
      <c r="O3534" s="11" t="n">
        <f aca="false">IF(I3534="","",I3534-B3534/252)</f>
        <v>0.00834859925648686</v>
      </c>
      <c r="P3534" s="11" t="n">
        <f aca="false">IF(J3534="","",J3534-B3534/252)</f>
        <v>-0.00661772661760633</v>
      </c>
      <c r="Q3534" s="11" t="n">
        <f aca="false">IF(K3534="","",K3534-B3534/252)</f>
        <v>-0.00672360471070148</v>
      </c>
      <c r="R3534" s="11" t="n">
        <f aca="false">IF(L3534="","",L3534-B3534/252)</f>
        <v>-0.00377625301758682</v>
      </c>
      <c r="S3534" s="11" t="n">
        <f aca="false">IF(M3534="","",M3534-B3534/252)</f>
        <v>-0.0369703453215243</v>
      </c>
      <c r="T3534" s="11" t="n">
        <f aca="false">IF(N3534="","",N3534-B3534/252)</f>
        <v>-0.0398461894525009</v>
      </c>
    </row>
    <row r="3535" customFormat="false" ht="15" hidden="false" customHeight="false" outlineLevel="0" collapsed="false">
      <c r="A3535" s="9" t="n">
        <f aca="false">'Prices (input)'!A3535</f>
        <v>43985</v>
      </c>
      <c r="B3535" s="10" t="n">
        <f aca="false">LOOKUP(A3535,'FedFunds (input)'!$A$3:$A$867,'FedFunds (input)'!$B$3:$B$867)/100</f>
        <v>0.0008</v>
      </c>
      <c r="C3535" s="10" t="n">
        <f aca="false">'Prices (input)'!B3535</f>
        <v>286.26</v>
      </c>
      <c r="D3535" s="10" t="n">
        <f aca="false">'Prices (input)'!C3535</f>
        <v>32.436</v>
      </c>
      <c r="E3535" s="10" t="n">
        <f aca="false">'Prices (input)'!D3535</f>
        <v>159.57</v>
      </c>
      <c r="F3535" s="10" t="n">
        <f aca="false">'Prices (input)'!E3535</f>
        <v>131.86</v>
      </c>
      <c r="G3535" s="10" t="n">
        <f aca="false">'Prices (input)'!F3535</f>
        <v>30.454</v>
      </c>
      <c r="H3535" s="10" t="n">
        <f aca="false">'Prices (input)'!G3535</f>
        <v>40.425</v>
      </c>
      <c r="I3535" s="11" t="n">
        <f aca="false">IF(OR(C3535="",C3534=""),"",C3535/C3534-1)</f>
        <v>0.0132380008494974</v>
      </c>
      <c r="J3535" s="11" t="n">
        <f aca="false">IF(OR(D3535="",D3534=""),"",D3535/D3534-1)</f>
        <v>-0.0182808716707021</v>
      </c>
      <c r="K3535" s="11" t="n">
        <f aca="false">IF(OR(E3535="",E3534=""),"",E3535/E3534-1)</f>
        <v>-0.0185139623569937</v>
      </c>
      <c r="L3535" s="11" t="n">
        <f aca="false">IF(OR(F3535="",F3534=""),"",F3535/F3534-1)</f>
        <v>-0.0130387269651652</v>
      </c>
      <c r="M3535" s="11" t="n">
        <f aca="false">IF(OR(G3535="",G3534=""),"",G3535/G3534-1)</f>
        <v>-0.0378491090610388</v>
      </c>
      <c r="N3535" s="11" t="n">
        <f aca="false">IF(OR(H3535="",H3534=""),"",H3535/H3534-1)</f>
        <v>-0.0337038365005379</v>
      </c>
      <c r="O3535" s="11" t="n">
        <f aca="false">IF(I3535="","",I3535-B3535/252)</f>
        <v>0.0132348262463228</v>
      </c>
      <c r="P3535" s="11" t="n">
        <f aca="false">IF(J3535="","",J3535-B3535/252)</f>
        <v>-0.0182840462738767</v>
      </c>
      <c r="Q3535" s="11" t="n">
        <f aca="false">IF(K3535="","",K3535-B3535/252)</f>
        <v>-0.0185171369601683</v>
      </c>
      <c r="R3535" s="11" t="n">
        <f aca="false">IF(L3535="","",L3535-B3535/252)</f>
        <v>-0.0130419015683398</v>
      </c>
      <c r="S3535" s="11" t="n">
        <f aca="false">IF(M3535="","",M3535-B3535/252)</f>
        <v>-0.0378522836642134</v>
      </c>
      <c r="T3535" s="11" t="n">
        <f aca="false">IF(N3535="","",N3535-B3535/252)</f>
        <v>-0.0337070111037125</v>
      </c>
    </row>
    <row r="3536" customFormat="false" ht="15" hidden="false" customHeight="false" outlineLevel="0" collapsed="false">
      <c r="A3536" s="9" t="n">
        <f aca="false">'Prices (input)'!A3536</f>
        <v>43986</v>
      </c>
      <c r="B3536" s="10" t="n">
        <f aca="false">LOOKUP(A3536,'FedFunds (input)'!$A$3:$A$867,'FedFunds (input)'!$B$3:$B$867)/100</f>
        <v>0.0008</v>
      </c>
      <c r="C3536" s="10" t="n">
        <f aca="false">'Prices (input)'!B3536</f>
        <v>285.43</v>
      </c>
      <c r="D3536" s="10" t="n">
        <f aca="false">'Prices (input)'!C3536</f>
        <v>32.76</v>
      </c>
      <c r="E3536" s="10" t="n">
        <f aca="false">'Prices (input)'!D3536</f>
        <v>161.31</v>
      </c>
      <c r="F3536" s="10" t="n">
        <f aca="false">'Prices (input)'!E3536</f>
        <v>129.951</v>
      </c>
      <c r="G3536" s="10" t="n">
        <f aca="false">'Prices (input)'!F3536</f>
        <v>30.742</v>
      </c>
      <c r="H3536" s="10" t="n">
        <f aca="false">'Prices (input)'!G3536</f>
        <v>41.17</v>
      </c>
      <c r="I3536" s="11" t="n">
        <f aca="false">IF(OR(C3536="",C3535=""),"",C3536/C3535-1)</f>
        <v>-0.00289946202752733</v>
      </c>
      <c r="J3536" s="11" t="n">
        <f aca="false">IF(OR(D3536="",D3535=""),"",D3536/D3535-1)</f>
        <v>0.0099889012208656</v>
      </c>
      <c r="K3536" s="11" t="n">
        <f aca="false">IF(OR(E3536="",E3535=""),"",E3536/E3535-1)</f>
        <v>0.0109043053205491</v>
      </c>
      <c r="L3536" s="11" t="n">
        <f aca="false">IF(OR(F3536="",F3535=""),"",F3536/F3535-1)</f>
        <v>-0.014477476111027</v>
      </c>
      <c r="M3536" s="11" t="n">
        <f aca="false">IF(OR(G3536="",G3535=""),"",G3536/G3535-1)</f>
        <v>0.00945688579496951</v>
      </c>
      <c r="N3536" s="11" t="n">
        <f aca="false">IF(OR(H3536="",H3535=""),"",H3536/H3535-1)</f>
        <v>0.0184291898577613</v>
      </c>
      <c r="O3536" s="11" t="n">
        <f aca="false">IF(I3536="","",I3536-B3536/252)</f>
        <v>-0.00290263663070194</v>
      </c>
      <c r="P3536" s="11" t="n">
        <f aca="false">IF(J3536="","",J3536-B3536/252)</f>
        <v>0.00998572661769099</v>
      </c>
      <c r="Q3536" s="11" t="n">
        <f aca="false">IF(K3536="","",K3536-B3536/252)</f>
        <v>0.0109011307173745</v>
      </c>
      <c r="R3536" s="11" t="n">
        <f aca="false">IF(L3536="","",L3536-B3536/252)</f>
        <v>-0.0144806507142016</v>
      </c>
      <c r="S3536" s="11" t="n">
        <f aca="false">IF(M3536="","",M3536-B3536/252)</f>
        <v>0.0094537111917949</v>
      </c>
      <c r="T3536" s="11" t="n">
        <f aca="false">IF(N3536="","",N3536-B3536/252)</f>
        <v>0.0184260152545867</v>
      </c>
    </row>
    <row r="3537" customFormat="false" ht="15" hidden="false" customHeight="false" outlineLevel="0" collapsed="false">
      <c r="A3537" s="9" t="n">
        <f aca="false">'Prices (input)'!A3537</f>
        <v>43987</v>
      </c>
      <c r="B3537" s="10" t="n">
        <f aca="false">LOOKUP(A3537,'FedFunds (input)'!$A$3:$A$867,'FedFunds (input)'!$B$3:$B$867)/100</f>
        <v>0.0008</v>
      </c>
      <c r="C3537" s="10" t="n">
        <f aca="false">'Prices (input)'!B3537</f>
        <v>292.73</v>
      </c>
      <c r="D3537" s="10" t="n">
        <f aca="false">'Prices (input)'!C3537</f>
        <v>32.1</v>
      </c>
      <c r="E3537" s="10" t="n">
        <f aca="false">'Prices (input)'!D3537</f>
        <v>158.03</v>
      </c>
      <c r="F3537" s="10" t="n">
        <f aca="false">'Prices (input)'!E3537</f>
        <v>129.042</v>
      </c>
      <c r="G3537" s="10" t="n">
        <f aca="false">'Prices (input)'!F3537</f>
        <v>30.092</v>
      </c>
      <c r="H3537" s="10" t="n">
        <f aca="false">'Prices (input)'!G3537</f>
        <v>40.37</v>
      </c>
      <c r="I3537" s="11" t="n">
        <f aca="false">IF(OR(C3537="",C3536=""),"",C3537/C3536-1)</f>
        <v>0.0255754475703325</v>
      </c>
      <c r="J3537" s="11" t="n">
        <f aca="false">IF(OR(D3537="",D3536=""),"",D3537/D3536-1)</f>
        <v>-0.0201465201465201</v>
      </c>
      <c r="K3537" s="11" t="n">
        <f aca="false">IF(OR(E3537="",E3536=""),"",E3537/E3536-1)</f>
        <v>-0.0203335193106441</v>
      </c>
      <c r="L3537" s="11" t="n">
        <f aca="false">IF(OR(F3537="",F3536=""),"",F3537/F3536-1)</f>
        <v>-0.00699494424821656</v>
      </c>
      <c r="M3537" s="11" t="n">
        <f aca="false">IF(OR(G3537="",G3536=""),"",G3537/G3536-1)</f>
        <v>-0.021143712185284</v>
      </c>
      <c r="N3537" s="11" t="n">
        <f aca="false">IF(OR(H3537="",H3536=""),"",H3537/H3536-1)</f>
        <v>-0.0194316249696382</v>
      </c>
      <c r="O3537" s="11" t="n">
        <f aca="false">IF(I3537="","",I3537-B3537/252)</f>
        <v>0.0255722729671579</v>
      </c>
      <c r="P3537" s="11" t="n">
        <f aca="false">IF(J3537="","",J3537-B3537/252)</f>
        <v>-0.0201496947496947</v>
      </c>
      <c r="Q3537" s="11" t="n">
        <f aca="false">IF(K3537="","",K3537-B3537/252)</f>
        <v>-0.0203366939138187</v>
      </c>
      <c r="R3537" s="11" t="n">
        <f aca="false">IF(L3537="","",L3537-B3537/252)</f>
        <v>-0.00699811885139116</v>
      </c>
      <c r="S3537" s="11" t="n">
        <f aca="false">IF(M3537="","",M3537-B3537/252)</f>
        <v>-0.0211468867884586</v>
      </c>
      <c r="T3537" s="11" t="n">
        <f aca="false">IF(N3537="","",N3537-B3537/252)</f>
        <v>-0.0194347995728128</v>
      </c>
    </row>
    <row r="3538" customFormat="false" ht="15" hidden="false" customHeight="false" outlineLevel="0" collapsed="false">
      <c r="A3538" s="9" t="n">
        <f aca="false">'Prices (input)'!A3538</f>
        <v>43990</v>
      </c>
      <c r="B3538" s="10" t="n">
        <f aca="false">LOOKUP(A3538,'FedFunds (input)'!$A$3:$A$867,'FedFunds (input)'!$B$3:$B$867)/100</f>
        <v>0.0008</v>
      </c>
      <c r="C3538" s="10" t="n">
        <f aca="false">'Prices (input)'!B3538</f>
        <v>296.38</v>
      </c>
      <c r="D3538" s="10" t="n">
        <f aca="false">'Prices (input)'!C3538</f>
        <v>32.44</v>
      </c>
      <c r="E3538" s="10" t="n">
        <f aca="false">'Prices (input)'!D3538</f>
        <v>159.74</v>
      </c>
      <c r="F3538" s="10" t="n">
        <f aca="false">'Prices (input)'!E3538</f>
        <v>129.513</v>
      </c>
      <c r="G3538" s="10" t="n">
        <f aca="false">'Prices (input)'!F3538</f>
        <v>30.435</v>
      </c>
      <c r="H3538" s="10" t="n">
        <f aca="false">'Prices (input)'!G3538</f>
        <v>41.061</v>
      </c>
      <c r="I3538" s="11" t="n">
        <f aca="false">IF(OR(C3538="",C3537=""),"",C3538/C3537-1)</f>
        <v>0.0124688279301746</v>
      </c>
      <c r="J3538" s="11" t="n">
        <f aca="false">IF(OR(D3538="",D3537=""),"",D3538/D3537-1)</f>
        <v>0.0105919003115265</v>
      </c>
      <c r="K3538" s="11" t="n">
        <f aca="false">IF(OR(E3538="",E3537=""),"",E3538/E3537-1)</f>
        <v>0.0108207302410934</v>
      </c>
      <c r="L3538" s="11" t="n">
        <f aca="false">IF(OR(F3538="",F3537=""),"",F3538/F3537-1)</f>
        <v>0.00364997442693071</v>
      </c>
      <c r="M3538" s="11" t="n">
        <f aca="false">IF(OR(G3538="",G3537=""),"",G3538/G3537-1)</f>
        <v>0.0113983783065266</v>
      </c>
      <c r="N3538" s="11" t="n">
        <f aca="false">IF(OR(H3538="",H3537=""),"",H3538/H3537-1)</f>
        <v>0.0171166707951449</v>
      </c>
      <c r="O3538" s="11" t="n">
        <f aca="false">IF(I3538="","",I3538-B3538/252)</f>
        <v>0.012465653327</v>
      </c>
      <c r="P3538" s="11" t="n">
        <f aca="false">IF(J3538="","",J3538-B3538/252)</f>
        <v>0.0105887257083519</v>
      </c>
      <c r="Q3538" s="11" t="n">
        <f aca="false">IF(K3538="","",K3538-B3538/252)</f>
        <v>0.0108175556379188</v>
      </c>
      <c r="R3538" s="11" t="n">
        <f aca="false">IF(L3538="","",L3538-B3538/252)</f>
        <v>0.00364679982375611</v>
      </c>
      <c r="S3538" s="11" t="n">
        <f aca="false">IF(M3538="","",M3538-B3538/252)</f>
        <v>0.011395203703352</v>
      </c>
      <c r="T3538" s="11" t="n">
        <f aca="false">IF(N3538="","",N3538-B3538/252)</f>
        <v>0.0171134961919703</v>
      </c>
    </row>
    <row r="3539" customFormat="false" ht="15" hidden="false" customHeight="false" outlineLevel="0" collapsed="false">
      <c r="A3539" s="9" t="n">
        <f aca="false">'Prices (input)'!A3539</f>
        <v>43991</v>
      </c>
      <c r="B3539" s="10" t="n">
        <f aca="false">LOOKUP(A3539,'FedFunds (input)'!$A$3:$A$867,'FedFunds (input)'!$B$3:$B$867)/100</f>
        <v>0.0008</v>
      </c>
      <c r="C3539" s="10" t="n">
        <f aca="false">'Prices (input)'!B3539</f>
        <v>294.98</v>
      </c>
      <c r="D3539" s="10" t="n">
        <f aca="false">'Prices (input)'!C3539</f>
        <v>32.74</v>
      </c>
      <c r="E3539" s="10" t="n">
        <f aca="false">'Prices (input)'!D3539</f>
        <v>161.24</v>
      </c>
      <c r="F3539" s="10" t="n">
        <f aca="false">'Prices (input)'!E3539</f>
        <v>131</v>
      </c>
      <c r="G3539" s="10" t="n">
        <f aca="false">'Prices (input)'!F3539</f>
        <v>30.672</v>
      </c>
      <c r="H3539" s="10" t="n">
        <f aca="false">'Prices (input)'!G3539</f>
        <v>40.684</v>
      </c>
      <c r="I3539" s="11" t="n">
        <f aca="false">IF(OR(C3539="",C3538=""),"",C3539/C3538-1)</f>
        <v>-0.00472366556447801</v>
      </c>
      <c r="J3539" s="11" t="n">
        <f aca="false">IF(OR(D3539="",D3538=""),"",D3539/D3538-1)</f>
        <v>0.0092478421701605</v>
      </c>
      <c r="K3539" s="11" t="n">
        <f aca="false">IF(OR(E3539="",E3538=""),"",E3539/E3538-1)</f>
        <v>0.00939025917115322</v>
      </c>
      <c r="L3539" s="11" t="n">
        <f aca="false">IF(OR(F3539="",F3538=""),"",F3539/F3538-1)</f>
        <v>0.011481472902334</v>
      </c>
      <c r="M3539" s="11" t="n">
        <f aca="false">IF(OR(G3539="",G3538=""),"",G3539/G3538-1)</f>
        <v>0.00778708723509114</v>
      </c>
      <c r="N3539" s="11" t="n">
        <f aca="false">IF(OR(H3539="",H3538=""),"",H3539/H3538-1)</f>
        <v>-0.00918146172767353</v>
      </c>
      <c r="O3539" s="11" t="n">
        <f aca="false">IF(I3539="","",I3539-B3539/252)</f>
        <v>-0.00472684016765261</v>
      </c>
      <c r="P3539" s="11" t="n">
        <f aca="false">IF(J3539="","",J3539-B3539/252)</f>
        <v>0.0092446675669859</v>
      </c>
      <c r="Q3539" s="11" t="n">
        <f aca="false">IF(K3539="","",K3539-B3539/252)</f>
        <v>0.00938708456797861</v>
      </c>
      <c r="R3539" s="11" t="n">
        <f aca="false">IF(L3539="","",L3539-B3539/252)</f>
        <v>0.0114782982991594</v>
      </c>
      <c r="S3539" s="11" t="n">
        <f aca="false">IF(M3539="","",M3539-B3539/252)</f>
        <v>0.00778391263191654</v>
      </c>
      <c r="T3539" s="11" t="n">
        <f aca="false">IF(N3539="","",N3539-B3539/252)</f>
        <v>-0.00918463633084814</v>
      </c>
    </row>
    <row r="3540" customFormat="false" ht="15" hidden="false" customHeight="false" outlineLevel="0" collapsed="false">
      <c r="A3540" s="9" t="n">
        <f aca="false">'Prices (input)'!A3540</f>
        <v>43992</v>
      </c>
      <c r="B3540" s="10" t="n">
        <f aca="false">LOOKUP(A3540,'FedFunds (input)'!$A$3:$A$867,'FedFunds (input)'!$B$3:$B$867)/100</f>
        <v>0.0008</v>
      </c>
      <c r="C3540" s="10" t="n">
        <f aca="false">'Prices (input)'!B3540</f>
        <v>292.49</v>
      </c>
      <c r="D3540" s="10" t="n">
        <f aca="false">'Prices (input)'!C3540</f>
        <v>33.22</v>
      </c>
      <c r="E3540" s="10" t="n">
        <f aca="false">'Prices (input)'!D3540</f>
        <v>163.5</v>
      </c>
      <c r="F3540" s="10" t="n">
        <f aca="false">'Prices (input)'!E3540</f>
        <v>132.934</v>
      </c>
      <c r="G3540" s="10" t="n">
        <f aca="false">'Prices (input)'!F3540</f>
        <v>32.041</v>
      </c>
      <c r="H3540" s="10" t="n">
        <f aca="false">'Prices (input)'!G3540</f>
        <v>42.789</v>
      </c>
      <c r="I3540" s="11" t="n">
        <f aca="false">IF(OR(C3540="",C3539=""),"",C3540/C3539-1)</f>
        <v>-0.00844125025425457</v>
      </c>
      <c r="J3540" s="11" t="n">
        <f aca="false">IF(OR(D3540="",D3539=""),"",D3540/D3539-1)</f>
        <v>0.0146609651802077</v>
      </c>
      <c r="K3540" s="11" t="n">
        <f aca="false">IF(OR(E3540="",E3539=""),"",E3540/E3539-1)</f>
        <v>0.0140163731084098</v>
      </c>
      <c r="L3540" s="11" t="n">
        <f aca="false">IF(OR(F3540="",F3539=""),"",F3540/F3539-1)</f>
        <v>0.014763358778626</v>
      </c>
      <c r="M3540" s="11" t="n">
        <f aca="false">IF(OR(G3540="",G3539=""),"",G3540/G3539-1)</f>
        <v>0.0446335419926969</v>
      </c>
      <c r="N3540" s="11" t="n">
        <f aca="false">IF(OR(H3540="",H3539=""),"",H3540/H3539-1)</f>
        <v>0.0517402418641235</v>
      </c>
      <c r="O3540" s="11" t="n">
        <f aca="false">IF(I3540="","",I3540-B3540/252)</f>
        <v>-0.00844442485742918</v>
      </c>
      <c r="P3540" s="11" t="n">
        <f aca="false">IF(J3540="","",J3540-B3540/252)</f>
        <v>0.014657790577033</v>
      </c>
      <c r="Q3540" s="11" t="n">
        <f aca="false">IF(K3540="","",K3540-B3540/252)</f>
        <v>0.0140131985052351</v>
      </c>
      <c r="R3540" s="11" t="n">
        <f aca="false">IF(L3540="","",L3540-B3540/252)</f>
        <v>0.0147601841754514</v>
      </c>
      <c r="S3540" s="11" t="n">
        <f aca="false">IF(M3540="","",M3540-B3540/252)</f>
        <v>0.0446303673895223</v>
      </c>
      <c r="T3540" s="11" t="n">
        <f aca="false">IF(N3540="","",N3540-B3540/252)</f>
        <v>0.0517370672609489</v>
      </c>
    </row>
    <row r="3541" customFormat="false" ht="15" hidden="false" customHeight="false" outlineLevel="0" collapsed="false">
      <c r="A3541" s="9" t="n">
        <f aca="false">'Prices (input)'!A3541</f>
        <v>43993</v>
      </c>
      <c r="B3541" s="10" t="n">
        <f aca="false">LOOKUP(A3541,'FedFunds (input)'!$A$3:$A$867,'FedFunds (input)'!$B$3:$B$867)/100</f>
        <v>0.0008</v>
      </c>
      <c r="C3541" s="10" t="n">
        <f aca="false">'Prices (input)'!B3541</f>
        <v>275.63</v>
      </c>
      <c r="D3541" s="10" t="n">
        <f aca="false">'Prices (input)'!C3541</f>
        <v>33</v>
      </c>
      <c r="E3541" s="10" t="n">
        <f aca="false">'Prices (input)'!D3541</f>
        <v>162.4</v>
      </c>
      <c r="F3541" s="10" t="n">
        <f aca="false">'Prices (input)'!E3541</f>
        <v>135.447</v>
      </c>
      <c r="G3541" s="10" t="n">
        <f aca="false">'Prices (input)'!F3541</f>
        <v>30.482</v>
      </c>
      <c r="H3541" s="10" t="n">
        <f aca="false">'Prices (input)'!G3541</f>
        <v>40.061</v>
      </c>
      <c r="I3541" s="11" t="n">
        <f aca="false">IF(OR(C3541="",C3540=""),"",C3541/C3540-1)</f>
        <v>-0.0576429963417553</v>
      </c>
      <c r="J3541" s="11" t="n">
        <f aca="false">IF(OR(D3541="",D3540=""),"",D3541/D3540-1)</f>
        <v>-0.00662251655629131</v>
      </c>
      <c r="K3541" s="11" t="n">
        <f aca="false">IF(OR(E3541="",E3540=""),"",E3541/E3540-1)</f>
        <v>-0.00672782874617739</v>
      </c>
      <c r="L3541" s="11" t="n">
        <f aca="false">IF(OR(F3541="",F3540=""),"",F3541/F3540-1)</f>
        <v>0.0189041178329097</v>
      </c>
      <c r="M3541" s="11" t="n">
        <f aca="false">IF(OR(G3541="",G3540=""),"",G3541/G3540-1)</f>
        <v>-0.0486564089759994</v>
      </c>
      <c r="N3541" s="11" t="n">
        <f aca="false">IF(OR(H3541="",H3540=""),"",H3541/H3540-1)</f>
        <v>-0.0637547033115988</v>
      </c>
      <c r="O3541" s="11" t="n">
        <f aca="false">IF(I3541="","",I3541-B3541/252)</f>
        <v>-0.0576461709449299</v>
      </c>
      <c r="P3541" s="11" t="n">
        <f aca="false">IF(J3541="","",J3541-B3541/252)</f>
        <v>-0.00662569115946592</v>
      </c>
      <c r="Q3541" s="11" t="n">
        <f aca="false">IF(K3541="","",K3541-B3541/252)</f>
        <v>-0.00673100334935199</v>
      </c>
      <c r="R3541" s="11" t="n">
        <f aca="false">IF(L3541="","",L3541-B3541/252)</f>
        <v>0.0189009432297351</v>
      </c>
      <c r="S3541" s="11" t="n">
        <f aca="false">IF(M3541="","",M3541-B3541/252)</f>
        <v>-0.048659583579174</v>
      </c>
      <c r="T3541" s="11" t="n">
        <f aca="false">IF(N3541="","",N3541-B3541/252)</f>
        <v>-0.0637578779147734</v>
      </c>
    </row>
    <row r="3542" customFormat="false" ht="15" hidden="false" customHeight="false" outlineLevel="0" collapsed="false">
      <c r="A3542" s="9" t="n">
        <f aca="false">'Prices (input)'!A3542</f>
        <v>43994</v>
      </c>
      <c r="B3542" s="10" t="n">
        <f aca="false">LOOKUP(A3542,'FedFunds (input)'!$A$3:$A$867,'FedFunds (input)'!$B$3:$B$867)/100</f>
        <v>0.0008</v>
      </c>
      <c r="C3542" s="10" t="n">
        <f aca="false">'Prices (input)'!B3542</f>
        <v>278.99</v>
      </c>
      <c r="D3542" s="10" t="n">
        <f aca="false">'Prices (input)'!C3542</f>
        <v>33.04</v>
      </c>
      <c r="E3542" s="10" t="n">
        <f aca="false">'Prices (input)'!D3542</f>
        <v>162.64</v>
      </c>
      <c r="F3542" s="10" t="n">
        <f aca="false">'Prices (input)'!E3542</f>
        <v>134.207</v>
      </c>
      <c r="G3542" s="10" t="n">
        <f aca="false">'Prices (input)'!F3542</f>
        <v>30.3</v>
      </c>
      <c r="H3542" s="10" t="n">
        <f aca="false">'Prices (input)'!G3542</f>
        <v>39.888</v>
      </c>
      <c r="I3542" s="11" t="n">
        <f aca="false">IF(OR(C3542="",C3541=""),"",C3542/C3541-1)</f>
        <v>0.0121902550520625</v>
      </c>
      <c r="J3542" s="11" t="n">
        <f aca="false">IF(OR(D3542="",D3541=""),"",D3542/D3541-1)</f>
        <v>0.00121212121212122</v>
      </c>
      <c r="K3542" s="11" t="n">
        <f aca="false">IF(OR(E3542="",E3541=""),"",E3542/E3541-1)</f>
        <v>0.00147783251231526</v>
      </c>
      <c r="L3542" s="11" t="n">
        <f aca="false">IF(OR(F3542="",F3541=""),"",F3542/F3541-1)</f>
        <v>-0.00915487238550883</v>
      </c>
      <c r="M3542" s="11" t="n">
        <f aca="false">IF(OR(G3542="",G3541=""),"",G3542/G3541-1)</f>
        <v>-0.00597073682829208</v>
      </c>
      <c r="N3542" s="11" t="n">
        <f aca="false">IF(OR(H3542="",H3541=""),"",H3542/H3541-1)</f>
        <v>-0.00431841441801262</v>
      </c>
      <c r="O3542" s="11" t="n">
        <f aca="false">IF(I3542="","",I3542-B3542/252)</f>
        <v>0.0121870804488879</v>
      </c>
      <c r="P3542" s="11" t="n">
        <f aca="false">IF(J3542="","",J3542-B3542/252)</f>
        <v>0.00120894660894662</v>
      </c>
      <c r="Q3542" s="11" t="n">
        <f aca="false">IF(K3542="","",K3542-B3542/252)</f>
        <v>0.00147465790914065</v>
      </c>
      <c r="R3542" s="11" t="n">
        <f aca="false">IF(L3542="","",L3542-B3542/252)</f>
        <v>-0.00915804698868343</v>
      </c>
      <c r="S3542" s="11" t="n">
        <f aca="false">IF(M3542="","",M3542-B3542/252)</f>
        <v>-0.00597391143146668</v>
      </c>
      <c r="T3542" s="11" t="n">
        <f aca="false">IF(N3542="","",N3542-B3542/252)</f>
        <v>-0.00432158902118722</v>
      </c>
    </row>
    <row r="3543" customFormat="false" ht="15" hidden="false" customHeight="false" outlineLevel="0" collapsed="false">
      <c r="A3543" s="9" t="n">
        <f aca="false">'Prices (input)'!A3543</f>
        <v>43997</v>
      </c>
      <c r="B3543" s="10" t="n">
        <f aca="false">LOOKUP(A3543,'FedFunds (input)'!$A$3:$A$867,'FedFunds (input)'!$B$3:$B$867)/100</f>
        <v>0.0008</v>
      </c>
      <c r="C3543" s="10" t="n">
        <f aca="false">'Prices (input)'!B3543</f>
        <v>281.51</v>
      </c>
      <c r="D3543" s="10" t="n">
        <f aca="false">'Prices (input)'!C3543</f>
        <v>32.98</v>
      </c>
      <c r="E3543" s="10" t="n">
        <f aca="false">'Prices (input)'!D3543</f>
        <v>162.3211</v>
      </c>
      <c r="F3543" s="10" t="n">
        <f aca="false">'Prices (input)'!E3543</f>
        <v>134.224</v>
      </c>
      <c r="G3543" s="10" t="n">
        <f aca="false">'Prices (input)'!F3543</f>
        <v>31.104</v>
      </c>
      <c r="H3543" s="10" t="n">
        <f aca="false">'Prices (input)'!G3543</f>
        <v>40.945</v>
      </c>
      <c r="I3543" s="11" t="n">
        <f aca="false">IF(OR(C3543="",C3542=""),"",C3543/C3542-1)</f>
        <v>0.00903258181296818</v>
      </c>
      <c r="J3543" s="11" t="n">
        <f aca="false">IF(OR(D3543="",D3542=""),"",D3543/D3542-1)</f>
        <v>-0.00181598062954003</v>
      </c>
      <c r="K3543" s="11" t="n">
        <f aca="false">IF(OR(E3543="",E3542=""),"",E3543/E3542-1)</f>
        <v>-0.00196077225774705</v>
      </c>
      <c r="L3543" s="11" t="n">
        <f aca="false">IF(OR(F3543="",F3542=""),"",F3543/F3542-1)</f>
        <v>0.000126669994858553</v>
      </c>
      <c r="M3543" s="11" t="n">
        <f aca="false">IF(OR(G3543="",G3542=""),"",G3543/G3542-1)</f>
        <v>0.0265346534653466</v>
      </c>
      <c r="N3543" s="11" t="n">
        <f aca="false">IF(OR(H3543="",H3542=""),"",H3543/H3542-1)</f>
        <v>0.0264991977537103</v>
      </c>
      <c r="O3543" s="11" t="n">
        <f aca="false">IF(I3543="","",I3543-B3543/252)</f>
        <v>0.00902940720979357</v>
      </c>
      <c r="P3543" s="11" t="n">
        <f aca="false">IF(J3543="","",J3543-B3543/252)</f>
        <v>-0.00181915523271463</v>
      </c>
      <c r="Q3543" s="11" t="n">
        <f aca="false">IF(K3543="","",K3543-B3543/252)</f>
        <v>-0.00196394686092165</v>
      </c>
      <c r="R3543" s="11" t="n">
        <f aca="false">IF(L3543="","",L3543-B3543/252)</f>
        <v>0.000123495391683949</v>
      </c>
      <c r="S3543" s="11" t="n">
        <f aca="false">IF(M3543="","",M3543-B3543/252)</f>
        <v>0.026531478862172</v>
      </c>
      <c r="T3543" s="11" t="n">
        <f aca="false">IF(N3543="","",N3543-B3543/252)</f>
        <v>0.0264960231505357</v>
      </c>
    </row>
    <row r="3544" customFormat="false" ht="15" hidden="false" customHeight="false" outlineLevel="0" collapsed="false">
      <c r="A3544" s="9" t="n">
        <f aca="false">'Prices (input)'!A3544</f>
        <v>43998</v>
      </c>
      <c r="B3544" s="10" t="n">
        <f aca="false">LOOKUP(A3544,'FedFunds (input)'!$A$3:$A$867,'FedFunds (input)'!$B$3:$B$867)/100</f>
        <v>0.0008</v>
      </c>
      <c r="C3544" s="10" t="n">
        <f aca="false">'Prices (input)'!B3544</f>
        <v>286.92</v>
      </c>
      <c r="D3544" s="10" t="n">
        <f aca="false">'Prices (input)'!C3544</f>
        <v>32.98</v>
      </c>
      <c r="E3544" s="10" t="n">
        <f aca="false">'Prices (input)'!D3544</f>
        <v>162.34</v>
      </c>
      <c r="F3544" s="10" t="n">
        <f aca="false">'Prices (input)'!E3544</f>
        <v>132.232</v>
      </c>
      <c r="G3544" s="10" t="n">
        <f aca="false">'Prices (input)'!F3544</f>
        <v>30.277</v>
      </c>
      <c r="H3544" s="10" t="n">
        <f aca="false">'Prices (input)'!G3544</f>
        <v>39.597</v>
      </c>
      <c r="I3544" s="11" t="n">
        <f aca="false">IF(OR(C3544="",C3543=""),"",C3544/C3543-1)</f>
        <v>0.0192177897765622</v>
      </c>
      <c r="J3544" s="11" t="n">
        <f aca="false">IF(OR(D3544="",D3543=""),"",D3544/D3543-1)</f>
        <v>0</v>
      </c>
      <c r="K3544" s="11" t="n">
        <f aca="false">IF(OR(E3544="",E3543=""),"",E3544/E3543-1)</f>
        <v>0.000116435879254251</v>
      </c>
      <c r="L3544" s="11" t="n">
        <f aca="false">IF(OR(F3544="",F3543=""),"",F3544/F3543-1)</f>
        <v>-0.0148408630349266</v>
      </c>
      <c r="M3544" s="11" t="n">
        <f aca="false">IF(OR(G3544="",G3543=""),"",G3544/G3543-1)</f>
        <v>-0.026588220164609</v>
      </c>
      <c r="N3544" s="11" t="n">
        <f aca="false">IF(OR(H3544="",H3543=""),"",H3544/H3543-1)</f>
        <v>-0.0329222127243863</v>
      </c>
      <c r="O3544" s="11" t="n">
        <f aca="false">IF(I3544="","",I3544-B3544/252)</f>
        <v>0.0192146151733876</v>
      </c>
      <c r="P3544" s="11" t="n">
        <f aca="false">IF(J3544="","",J3544-B3544/252)</f>
        <v>-3.17460317460317E-006</v>
      </c>
      <c r="Q3544" s="11" t="n">
        <f aca="false">IF(K3544="","",K3544-B3544/252)</f>
        <v>0.000113261276079648</v>
      </c>
      <c r="R3544" s="11" t="n">
        <f aca="false">IF(L3544="","",L3544-B3544/252)</f>
        <v>-0.0148440376381012</v>
      </c>
      <c r="S3544" s="11" t="n">
        <f aca="false">IF(M3544="","",M3544-B3544/252)</f>
        <v>-0.0265913947677836</v>
      </c>
      <c r="T3544" s="11" t="n">
        <f aca="false">IF(N3544="","",N3544-B3544/252)</f>
        <v>-0.0329253873275609</v>
      </c>
    </row>
    <row r="3545" customFormat="false" ht="15" hidden="false" customHeight="false" outlineLevel="0" collapsed="false">
      <c r="A3545" s="9" t="n">
        <f aca="false">'Prices (input)'!A3545</f>
        <v>43999</v>
      </c>
      <c r="B3545" s="10" t="n">
        <f aca="false">LOOKUP(A3545,'FedFunds (input)'!$A$3:$A$867,'FedFunds (input)'!$B$3:$B$867)/100</f>
        <v>0.0008</v>
      </c>
      <c r="C3545" s="10" t="n">
        <f aca="false">'Prices (input)'!B3545</f>
        <v>285.66</v>
      </c>
      <c r="D3545" s="10" t="n">
        <f aca="false">'Prices (input)'!C3545</f>
        <v>33.02</v>
      </c>
      <c r="E3545" s="10" t="n">
        <f aca="false">'Prices (input)'!D3545</f>
        <v>162.58</v>
      </c>
      <c r="F3545" s="10" t="n">
        <f aca="false">'Prices (input)'!E3545</f>
        <v>132.695</v>
      </c>
      <c r="G3545" s="10" t="n">
        <f aca="false">'Prices (input)'!F3545</f>
        <v>30.466</v>
      </c>
      <c r="H3545" s="10" t="n">
        <f aca="false">'Prices (input)'!G3545</f>
        <v>39.979</v>
      </c>
      <c r="I3545" s="11" t="n">
        <f aca="false">IF(OR(C3545="",C3544=""),"",C3545/C3544-1)</f>
        <v>-0.00439146800501877</v>
      </c>
      <c r="J3545" s="11" t="n">
        <f aca="false">IF(OR(D3545="",D3544=""),"",D3545/D3544-1)</f>
        <v>0.00121285627653145</v>
      </c>
      <c r="K3545" s="11" t="n">
        <f aca="false">IF(OR(E3545="",E3544=""),"",E3545/E3544-1)</f>
        <v>0.0014783787113466</v>
      </c>
      <c r="L3545" s="11" t="n">
        <f aca="false">IF(OR(F3545="",F3544=""),"",F3545/F3544-1)</f>
        <v>0.00350142174360202</v>
      </c>
      <c r="M3545" s="11" t="n">
        <f aca="false">IF(OR(G3545="",G3544=""),"",G3545/G3544-1)</f>
        <v>0.00624236218912055</v>
      </c>
      <c r="N3545" s="11" t="n">
        <f aca="false">IF(OR(H3545="",H3544=""),"",H3545/H3544-1)</f>
        <v>0.00964719549460802</v>
      </c>
      <c r="O3545" s="11" t="n">
        <f aca="false">IF(I3545="","",I3545-B3545/252)</f>
        <v>-0.00439464260819338</v>
      </c>
      <c r="P3545" s="11" t="n">
        <f aca="false">IF(J3545="","",J3545-B3545/252)</f>
        <v>0.00120968167335685</v>
      </c>
      <c r="Q3545" s="11" t="n">
        <f aca="false">IF(K3545="","",K3545-B3545/252)</f>
        <v>0.00147520410817199</v>
      </c>
      <c r="R3545" s="11" t="n">
        <f aca="false">IF(L3545="","",L3545-B3545/252)</f>
        <v>0.00349824714042742</v>
      </c>
      <c r="S3545" s="11" t="n">
        <f aca="false">IF(M3545="","",M3545-B3545/252)</f>
        <v>0.00623918758594595</v>
      </c>
      <c r="T3545" s="11" t="n">
        <f aca="false">IF(N3545="","",N3545-B3545/252)</f>
        <v>0.00964402089143342</v>
      </c>
    </row>
    <row r="3546" customFormat="false" ht="15" hidden="false" customHeight="false" outlineLevel="0" collapsed="false">
      <c r="A3546" s="9" t="n">
        <f aca="false">'Prices (input)'!A3546</f>
        <v>44000</v>
      </c>
      <c r="B3546" s="10" t="n">
        <f aca="false">LOOKUP(A3546,'FedFunds (input)'!$A$3:$A$867,'FedFunds (input)'!$B$3:$B$867)/100</f>
        <v>0.0008</v>
      </c>
      <c r="C3546" s="10" t="n">
        <f aca="false">'Prices (input)'!B3546</f>
        <v>285.83</v>
      </c>
      <c r="D3546" s="10" t="n">
        <f aca="false">'Prices (input)'!C3546</f>
        <v>32.92</v>
      </c>
      <c r="E3546" s="10" t="n">
        <f aca="false">'Prices (input)'!D3546</f>
        <v>162.17</v>
      </c>
      <c r="F3546" s="10" t="n">
        <f aca="false">'Prices (input)'!E3546</f>
        <v>134.125</v>
      </c>
      <c r="G3546" s="10" t="n">
        <f aca="false">'Prices (input)'!F3546</f>
        <v>30.083</v>
      </c>
      <c r="H3546" s="10" t="n">
        <f aca="false">'Prices (input)'!G3546</f>
        <v>39.288</v>
      </c>
      <c r="I3546" s="11" t="n">
        <f aca="false">IF(OR(C3546="",C3545=""),"",C3546/C3545-1)</f>
        <v>0.000595113071483411</v>
      </c>
      <c r="J3546" s="11" t="n">
        <f aca="false">IF(OR(D3546="",D3545=""),"",D3546/D3545-1)</f>
        <v>-0.00302846759539677</v>
      </c>
      <c r="K3546" s="11" t="n">
        <f aca="false">IF(OR(E3546="",E3545=""),"",E3546/E3545-1)</f>
        <v>-0.00252183540410889</v>
      </c>
      <c r="L3546" s="11" t="n">
        <f aca="false">IF(OR(F3546="",F3545=""),"",F3546/F3545-1)</f>
        <v>0.010776592938694</v>
      </c>
      <c r="M3546" s="11" t="n">
        <f aca="false">IF(OR(G3546="",G3545=""),"",G3546/G3545-1)</f>
        <v>-0.0125713910588854</v>
      </c>
      <c r="N3546" s="11" t="n">
        <f aca="false">IF(OR(H3546="",H3545=""),"",H3546/H3545-1)</f>
        <v>-0.017284074138923</v>
      </c>
      <c r="O3546" s="11" t="n">
        <f aca="false">IF(I3546="","",I3546-B3546/252)</f>
        <v>0.000591938468308808</v>
      </c>
      <c r="P3546" s="11" t="n">
        <f aca="false">IF(J3546="","",J3546-B3546/252)</f>
        <v>-0.00303164219857137</v>
      </c>
      <c r="Q3546" s="11" t="n">
        <f aca="false">IF(K3546="","",K3546-B3546/252)</f>
        <v>-0.00252501000728349</v>
      </c>
      <c r="R3546" s="11" t="n">
        <f aca="false">IF(L3546="","",L3546-B3546/252)</f>
        <v>0.0107734183355194</v>
      </c>
      <c r="S3546" s="11" t="n">
        <f aca="false">IF(M3546="","",M3546-B3546/252)</f>
        <v>-0.01257456566206</v>
      </c>
      <c r="T3546" s="11" t="n">
        <f aca="false">IF(N3546="","",N3546-B3546/252)</f>
        <v>-0.0172872487420976</v>
      </c>
    </row>
    <row r="3547" customFormat="false" ht="15" hidden="false" customHeight="false" outlineLevel="0" collapsed="false">
      <c r="A3547" s="9" t="n">
        <f aca="false">'Prices (input)'!A3547</f>
        <v>44001</v>
      </c>
      <c r="B3547" s="10" t="n">
        <f aca="false">LOOKUP(A3547,'FedFunds (input)'!$A$3:$A$867,'FedFunds (input)'!$B$3:$B$867)/100</f>
        <v>0.0008</v>
      </c>
      <c r="C3547" s="10" t="n">
        <f aca="false">'Prices (input)'!B3547</f>
        <v>284.16</v>
      </c>
      <c r="D3547" s="10" t="n">
        <f aca="false">'Prices (input)'!C3547</f>
        <v>33.33</v>
      </c>
      <c r="E3547" s="10" t="n">
        <f aca="false">'Prices (input)'!D3547</f>
        <v>164.02</v>
      </c>
      <c r="F3547" s="10" t="n">
        <f aca="false">'Prices (input)'!E3547</f>
        <v>134.2</v>
      </c>
      <c r="G3547" s="10" t="n">
        <f aca="false">'Prices (input)'!F3547</f>
        <v>31.122</v>
      </c>
      <c r="H3547" s="10" t="n">
        <f aca="false">'Prices (input)'!G3547</f>
        <v>40.67</v>
      </c>
      <c r="I3547" s="11" t="n">
        <f aca="false">IF(OR(C3547="",C3546=""),"",C3547/C3546-1)</f>
        <v>-0.00584263373333782</v>
      </c>
      <c r="J3547" s="11" t="n">
        <f aca="false">IF(OR(D3547="",D3546=""),"",D3547/D3546-1)</f>
        <v>0.0124544349939246</v>
      </c>
      <c r="K3547" s="11" t="n">
        <f aca="false">IF(OR(E3547="",E3546=""),"",E3547/E3546-1)</f>
        <v>0.0114077819572056</v>
      </c>
      <c r="L3547" s="11" t="n">
        <f aca="false">IF(OR(F3547="",F3546=""),"",F3547/F3546-1)</f>
        <v>0.000559179869524584</v>
      </c>
      <c r="M3547" s="11" t="n">
        <f aca="false">IF(OR(G3547="",G3546=""),"",G3547/G3546-1)</f>
        <v>0.0345377788119536</v>
      </c>
      <c r="N3547" s="11" t="n">
        <f aca="false">IF(OR(H3547="",H3546=""),"",H3547/H3546-1)</f>
        <v>0.0351761352066791</v>
      </c>
      <c r="O3547" s="11" t="n">
        <f aca="false">IF(I3547="","",I3547-B3547/252)</f>
        <v>-0.00584580833651242</v>
      </c>
      <c r="P3547" s="11" t="n">
        <f aca="false">IF(J3547="","",J3547-B3547/252)</f>
        <v>0.01245126039075</v>
      </c>
      <c r="Q3547" s="11" t="n">
        <f aca="false">IF(K3547="","",K3547-B3547/252)</f>
        <v>0.011404607354031</v>
      </c>
      <c r="R3547" s="11" t="n">
        <f aca="false">IF(L3547="","",L3547-B3547/252)</f>
        <v>0.000556005266349981</v>
      </c>
      <c r="S3547" s="11" t="n">
        <f aca="false">IF(M3547="","",M3547-B3547/252)</f>
        <v>0.034534604208779</v>
      </c>
      <c r="T3547" s="11" t="n">
        <f aca="false">IF(N3547="","",N3547-B3547/252)</f>
        <v>0.0351729606035045</v>
      </c>
    </row>
    <row r="3548" customFormat="false" ht="15" hidden="false" customHeight="false" outlineLevel="0" collapsed="false">
      <c r="A3548" s="9" t="n">
        <f aca="false">'Prices (input)'!A3548</f>
        <v>44004</v>
      </c>
      <c r="B3548" s="10" t="n">
        <f aca="false">LOOKUP(A3548,'FedFunds (input)'!$A$3:$A$867,'FedFunds (input)'!$B$3:$B$867)/100</f>
        <v>0.0008</v>
      </c>
      <c r="C3548" s="10" t="n">
        <f aca="false">'Prices (input)'!B3548</f>
        <v>286.11</v>
      </c>
      <c r="D3548" s="10" t="n">
        <f aca="false">'Prices (input)'!C3548</f>
        <v>33.52</v>
      </c>
      <c r="E3548" s="10" t="n">
        <f aca="false">'Prices (input)'!D3548</f>
        <v>165.08</v>
      </c>
      <c r="F3548" s="10" t="n">
        <f aca="false">'Prices (input)'!E3548</f>
        <v>134.225</v>
      </c>
      <c r="G3548" s="10" t="n">
        <f aca="false">'Prices (input)'!F3548</f>
        <v>32.347</v>
      </c>
      <c r="H3548" s="10" t="n">
        <f aca="false">'Prices (input)'!G3548</f>
        <v>42.707</v>
      </c>
      <c r="I3548" s="11" t="n">
        <f aca="false">IF(OR(C3548="",C3547=""),"",C3548/C3547-1)</f>
        <v>0.00686233108108114</v>
      </c>
      <c r="J3548" s="11" t="n">
        <f aca="false">IF(OR(D3548="",D3547=""),"",D3548/D3547-1)</f>
        <v>0.00570057005700586</v>
      </c>
      <c r="K3548" s="11" t="n">
        <f aca="false">IF(OR(E3548="",E3547=""),"",E3548/E3547-1)</f>
        <v>0.00646262650896223</v>
      </c>
      <c r="L3548" s="11" t="n">
        <f aca="false">IF(OR(F3548="",F3547=""),"",F3548/F3547-1)</f>
        <v>0.000186289120715388</v>
      </c>
      <c r="M3548" s="11" t="n">
        <f aca="false">IF(OR(G3548="",G3547=""),"",G3548/G3547-1)</f>
        <v>0.03936122357175</v>
      </c>
      <c r="N3548" s="11" t="n">
        <f aca="false">IF(OR(H3548="",H3547=""),"",H3548/H3547-1)</f>
        <v>0.0500860585197935</v>
      </c>
      <c r="O3548" s="11" t="n">
        <f aca="false">IF(I3548="","",I3548-B3548/252)</f>
        <v>0.00685915647790654</v>
      </c>
      <c r="P3548" s="11" t="n">
        <f aca="false">IF(J3548="","",J3548-B3548/252)</f>
        <v>0.00569739545383126</v>
      </c>
      <c r="Q3548" s="11" t="n">
        <f aca="false">IF(K3548="","",K3548-B3548/252)</f>
        <v>0.00645945190578763</v>
      </c>
      <c r="R3548" s="11" t="n">
        <f aca="false">IF(L3548="","",L3548-B3548/252)</f>
        <v>0.000183114517540785</v>
      </c>
      <c r="S3548" s="11" t="n">
        <f aca="false">IF(M3548="","",M3548-B3548/252)</f>
        <v>0.0393580489685754</v>
      </c>
      <c r="T3548" s="11" t="n">
        <f aca="false">IF(N3548="","",N3548-B3548/252)</f>
        <v>0.0500828839166189</v>
      </c>
    </row>
    <row r="3549" customFormat="false" ht="15" hidden="false" customHeight="false" outlineLevel="0" collapsed="false">
      <c r="A3549" s="9" t="n">
        <f aca="false">'Prices (input)'!A3549</f>
        <v>44005</v>
      </c>
      <c r="B3549" s="10" t="n">
        <f aca="false">LOOKUP(A3549,'FedFunds (input)'!$A$3:$A$867,'FedFunds (input)'!$B$3:$B$867)/100</f>
        <v>0.0008</v>
      </c>
      <c r="C3549" s="10" t="n">
        <f aca="false">'Prices (input)'!B3549</f>
        <v>287.35</v>
      </c>
      <c r="D3549" s="10" t="n">
        <f aca="false">'Prices (input)'!C3549</f>
        <v>33.8174</v>
      </c>
      <c r="E3549" s="10" t="n">
        <f aca="false">'Prices (input)'!D3549</f>
        <v>166.45</v>
      </c>
      <c r="F3549" s="10" t="n">
        <f aca="false">'Prices (input)'!E3549</f>
        <v>133.342</v>
      </c>
      <c r="G3549" s="10" t="n">
        <f aca="false">'Prices (input)'!F3549</f>
        <v>32.821</v>
      </c>
      <c r="H3549" s="10" t="n">
        <f aca="false">'Prices (input)'!G3549</f>
        <v>43.643</v>
      </c>
      <c r="I3549" s="11" t="n">
        <f aca="false">IF(OR(C3549="",C3548=""),"",C3549/C3548-1)</f>
        <v>0.00433399741358231</v>
      </c>
      <c r="J3549" s="11" t="n">
        <f aca="false">IF(OR(D3549="",D3548=""),"",D3549/D3548-1)</f>
        <v>0.00887231503579944</v>
      </c>
      <c r="K3549" s="11" t="n">
        <f aca="false">IF(OR(E3549="",E3548=""),"",E3549/E3548-1)</f>
        <v>0.00829900654228233</v>
      </c>
      <c r="L3549" s="11" t="n">
        <f aca="false">IF(OR(F3549="",F3548=""),"",F3549/F3548-1)</f>
        <v>-0.00657850623952305</v>
      </c>
      <c r="M3549" s="11" t="n">
        <f aca="false">IF(OR(G3549="",G3548=""),"",G3549/G3548-1)</f>
        <v>0.0146536000247317</v>
      </c>
      <c r="N3549" s="11" t="n">
        <f aca="false">IF(OR(H3549="",H3548=""),"",H3549/H3548-1)</f>
        <v>0.0219167817922121</v>
      </c>
      <c r="O3549" s="11" t="n">
        <f aca="false">IF(I3549="","",I3549-B3549/252)</f>
        <v>0.00433082281040771</v>
      </c>
      <c r="P3549" s="11" t="n">
        <f aca="false">IF(J3549="","",J3549-B3549/252)</f>
        <v>0.00886914043262484</v>
      </c>
      <c r="Q3549" s="11" t="n">
        <f aca="false">IF(K3549="","",K3549-B3549/252)</f>
        <v>0.00829583193910772</v>
      </c>
      <c r="R3549" s="11" t="n">
        <f aca="false">IF(L3549="","",L3549-B3549/252)</f>
        <v>-0.00658168084269766</v>
      </c>
      <c r="S3549" s="11" t="n">
        <f aca="false">IF(M3549="","",M3549-B3549/252)</f>
        <v>0.0146504254215571</v>
      </c>
      <c r="T3549" s="11" t="n">
        <f aca="false">IF(N3549="","",N3549-B3549/252)</f>
        <v>0.0219136071890375</v>
      </c>
    </row>
    <row r="3550" customFormat="false" ht="15" hidden="false" customHeight="false" outlineLevel="0" collapsed="false">
      <c r="A3550" s="9" t="n">
        <f aca="false">'Prices (input)'!A3550</f>
        <v>44006</v>
      </c>
      <c r="B3550" s="10" t="n">
        <f aca="false">LOOKUP(A3550,'FedFunds (input)'!$A$3:$A$867,'FedFunds (input)'!$B$3:$B$867)/100</f>
        <v>0.0008</v>
      </c>
      <c r="C3550" s="10" t="n">
        <f aca="false">'Prices (input)'!B3550</f>
        <v>280.07</v>
      </c>
      <c r="D3550" s="10" t="n">
        <f aca="false">'Prices (input)'!C3550</f>
        <v>33.72</v>
      </c>
      <c r="E3550" s="10" t="n">
        <f aca="false">'Prices (input)'!D3550</f>
        <v>165.94</v>
      </c>
      <c r="F3550" s="10" t="n">
        <f aca="false">'Prices (input)'!E3550</f>
        <v>134.769</v>
      </c>
      <c r="G3550" s="10" t="n">
        <f aca="false">'Prices (input)'!F3550</f>
        <v>32.245</v>
      </c>
      <c r="H3550" s="10" t="n">
        <f aca="false">'Prices (input)'!G3550</f>
        <v>42.416</v>
      </c>
      <c r="I3550" s="11" t="n">
        <f aca="false">IF(OR(C3550="",C3549=""),"",C3550/C3549-1)</f>
        <v>-0.0253349573690622</v>
      </c>
      <c r="J3550" s="11" t="n">
        <f aca="false">IF(OR(D3550="",D3549=""),"",D3550/D3549-1)</f>
        <v>-0.00288017411155206</v>
      </c>
      <c r="K3550" s="11" t="n">
        <f aca="false">IF(OR(E3550="",E3549=""),"",E3550/E3549-1)</f>
        <v>-0.0030639831781315</v>
      </c>
      <c r="L3550" s="11" t="n">
        <f aca="false">IF(OR(F3550="",F3549=""),"",F3550/F3549-1)</f>
        <v>0.0107018043827152</v>
      </c>
      <c r="M3550" s="11" t="n">
        <f aca="false">IF(OR(G3550="",G3549=""),"",G3550/G3549-1)</f>
        <v>-0.0175497394960543</v>
      </c>
      <c r="N3550" s="11" t="n">
        <f aca="false">IF(OR(H3550="",H3549=""),"",H3550/H3549-1)</f>
        <v>-0.0281144742570402</v>
      </c>
      <c r="O3550" s="11" t="n">
        <f aca="false">IF(I3550="","",I3550-B3550/252)</f>
        <v>-0.0253381319722368</v>
      </c>
      <c r="P3550" s="11" t="n">
        <f aca="false">IF(J3550="","",J3550-B3550/252)</f>
        <v>-0.00288334871472666</v>
      </c>
      <c r="Q3550" s="11" t="n">
        <f aca="false">IF(K3550="","",K3550-B3550/252)</f>
        <v>-0.00306715778130611</v>
      </c>
      <c r="R3550" s="11" t="n">
        <f aca="false">IF(L3550="","",L3550-B3550/252)</f>
        <v>0.0106986297795406</v>
      </c>
      <c r="S3550" s="11" t="n">
        <f aca="false">IF(M3550="","",M3550-B3550/252)</f>
        <v>-0.0175529140992289</v>
      </c>
      <c r="T3550" s="11" t="n">
        <f aca="false">IF(N3550="","",N3550-B3550/252)</f>
        <v>-0.0281176488602148</v>
      </c>
    </row>
    <row r="3551" customFormat="false" ht="15" hidden="false" customHeight="false" outlineLevel="0" collapsed="false">
      <c r="A3551" s="9" t="n">
        <f aca="false">'Prices (input)'!A3551</f>
        <v>44007</v>
      </c>
      <c r="B3551" s="10" t="n">
        <f aca="false">LOOKUP(A3551,'FedFunds (input)'!$A$3:$A$867,'FedFunds (input)'!$B$3:$B$867)/100</f>
        <v>0.0008</v>
      </c>
      <c r="C3551" s="10" t="n">
        <f aca="false">'Prices (input)'!B3551</f>
        <v>283.01</v>
      </c>
      <c r="D3551" s="10" t="n">
        <f aca="false">'Prices (input)'!C3551</f>
        <v>33.68</v>
      </c>
      <c r="E3551" s="10" t="n">
        <f aca="false">'Prices (input)'!D3551</f>
        <v>165.8</v>
      </c>
      <c r="F3551" s="10" t="n">
        <f aca="false">'Prices (input)'!E3551</f>
        <v>135.116</v>
      </c>
      <c r="G3551" s="10" t="n">
        <f aca="false">'Prices (input)'!F3551</f>
        <v>32.44</v>
      </c>
      <c r="H3551" s="10" t="n">
        <f aca="false">'Prices (input)'!G3551</f>
        <v>42.68</v>
      </c>
      <c r="I3551" s="11" t="n">
        <f aca="false">IF(OR(C3551="",C3550=""),"",C3551/C3550-1)</f>
        <v>0.010497375656086</v>
      </c>
      <c r="J3551" s="11" t="n">
        <f aca="false">IF(OR(D3551="",D3550=""),"",D3551/D3550-1)</f>
        <v>-0.00118623962040332</v>
      </c>
      <c r="K3551" s="11" t="n">
        <f aca="false">IF(OR(E3551="",E3550=""),"",E3551/E3550-1)</f>
        <v>-0.000843678437989603</v>
      </c>
      <c r="L3551" s="11" t="n">
        <f aca="false">IF(OR(F3551="",F3550=""),"",F3551/F3550-1)</f>
        <v>0.00257477609836099</v>
      </c>
      <c r="M3551" s="11" t="n">
        <f aca="false">IF(OR(G3551="",G3550=""),"",G3551/G3550-1)</f>
        <v>0.0060474492169329</v>
      </c>
      <c r="N3551" s="11" t="n">
        <f aca="false">IF(OR(H3551="",H3550=""),"",H3551/H3550-1)</f>
        <v>0.00622406639004147</v>
      </c>
      <c r="O3551" s="11" t="n">
        <f aca="false">IF(I3551="","",I3551-B3551/252)</f>
        <v>0.0104942010529114</v>
      </c>
      <c r="P3551" s="11" t="n">
        <f aca="false">IF(J3551="","",J3551-B3551/252)</f>
        <v>-0.00118941422357792</v>
      </c>
      <c r="Q3551" s="11" t="n">
        <f aca="false">IF(K3551="","",K3551-B3551/252)</f>
        <v>-0.000846853041164207</v>
      </c>
      <c r="R3551" s="11" t="n">
        <f aca="false">IF(L3551="","",L3551-B3551/252)</f>
        <v>0.00257160149518638</v>
      </c>
      <c r="S3551" s="11" t="n">
        <f aca="false">IF(M3551="","",M3551-B3551/252)</f>
        <v>0.0060442746137583</v>
      </c>
      <c r="T3551" s="11" t="n">
        <f aca="false">IF(N3551="","",N3551-B3551/252)</f>
        <v>0.00622089178686687</v>
      </c>
    </row>
    <row r="3552" customFormat="false" ht="15" hidden="false" customHeight="false" outlineLevel="0" collapsed="false">
      <c r="A3552" s="9" t="n">
        <f aca="false">'Prices (input)'!A3552</f>
        <v>44008</v>
      </c>
      <c r="B3552" s="10" t="n">
        <f aca="false">LOOKUP(A3552,'FedFunds (input)'!$A$3:$A$867,'FedFunds (input)'!$B$3:$B$867)/100</f>
        <v>0.0008</v>
      </c>
      <c r="C3552" s="10" t="n">
        <f aca="false">'Prices (input)'!B3552</f>
        <v>276.28</v>
      </c>
      <c r="D3552" s="10" t="n">
        <f aca="false">'Prices (input)'!C3552</f>
        <v>33.86</v>
      </c>
      <c r="E3552" s="10" t="n">
        <f aca="false">'Prices (input)'!D3552</f>
        <v>166.54</v>
      </c>
      <c r="F3552" s="10" t="n">
        <f aca="false">'Prices (input)'!E3552</f>
        <v>136.579</v>
      </c>
      <c r="G3552" s="10" t="n">
        <f aca="false">'Prices (input)'!F3552</f>
        <v>32.654</v>
      </c>
      <c r="H3552" s="10" t="n">
        <f aca="false">'Prices (input)'!G3552</f>
        <v>43.093</v>
      </c>
      <c r="I3552" s="11" t="n">
        <f aca="false">IF(OR(C3552="",C3551=""),"",C3552/C3551-1)</f>
        <v>-0.0237800784424579</v>
      </c>
      <c r="J3552" s="11" t="n">
        <f aca="false">IF(OR(D3552="",D3551=""),"",D3552/D3551-1)</f>
        <v>0.00534441805225661</v>
      </c>
      <c r="K3552" s="11" t="n">
        <f aca="false">IF(OR(E3552="",E3551=""),"",E3552/E3551-1)</f>
        <v>0.00446320868516281</v>
      </c>
      <c r="L3552" s="11" t="n">
        <f aca="false">IF(OR(F3552="",F3551=""),"",F3552/F3551-1)</f>
        <v>0.0108277332070221</v>
      </c>
      <c r="M3552" s="11" t="n">
        <f aca="false">IF(OR(G3552="",G3551=""),"",G3552/G3551-1)</f>
        <v>0.00659679408138114</v>
      </c>
      <c r="N3552" s="11" t="n">
        <f aca="false">IF(OR(H3552="",H3551=""),"",H3552/H3551-1)</f>
        <v>0.00967666354264307</v>
      </c>
      <c r="O3552" s="11" t="n">
        <f aca="false">IF(I3552="","",I3552-B3552/252)</f>
        <v>-0.0237832530456325</v>
      </c>
      <c r="P3552" s="11" t="n">
        <f aca="false">IF(J3552="","",J3552-B3552/252)</f>
        <v>0.005341243449082</v>
      </c>
      <c r="Q3552" s="11" t="n">
        <f aca="false">IF(K3552="","",K3552-B3552/252)</f>
        <v>0.00446003408198821</v>
      </c>
      <c r="R3552" s="11" t="n">
        <f aca="false">IF(L3552="","",L3552-B3552/252)</f>
        <v>0.0108245586038475</v>
      </c>
      <c r="S3552" s="11" t="n">
        <f aca="false">IF(M3552="","",M3552-B3552/252)</f>
        <v>0.00659361947820654</v>
      </c>
      <c r="T3552" s="11" t="n">
        <f aca="false">IF(N3552="","",N3552-B3552/252)</f>
        <v>0.00967348893946847</v>
      </c>
    </row>
    <row r="3553" customFormat="false" ht="15" hidden="false" customHeight="false" outlineLevel="0" collapsed="false">
      <c r="A3553" s="9" t="n">
        <f aca="false">'Prices (input)'!A3553</f>
        <v>44011</v>
      </c>
      <c r="B3553" s="10" t="n">
        <f aca="false">LOOKUP(A3553,'FedFunds (input)'!$A$3:$A$867,'FedFunds (input)'!$B$3:$B$867)/100</f>
        <v>0.0008</v>
      </c>
      <c r="C3553" s="10" t="n">
        <f aca="false">'Prices (input)'!B3553</f>
        <v>280.5</v>
      </c>
      <c r="D3553" s="10" t="n">
        <f aca="false">'Prices (input)'!C3553</f>
        <v>33.86</v>
      </c>
      <c r="E3553" s="10" t="n">
        <f aca="false">'Prices (input)'!D3553</f>
        <v>166.62</v>
      </c>
      <c r="F3553" s="10" t="n">
        <f aca="false">'Prices (input)'!E3553</f>
        <v>136.11</v>
      </c>
      <c r="G3553" s="10" t="n">
        <f aca="false">'Prices (input)'!F3553</f>
        <v>32.979</v>
      </c>
      <c r="H3553" s="10" t="n">
        <f aca="false">'Prices (input)'!G3553</f>
        <v>43.643</v>
      </c>
      <c r="I3553" s="11" t="n">
        <f aca="false">IF(OR(C3553="",C3552=""),"",C3553/C3552-1)</f>
        <v>0.0152743593455915</v>
      </c>
      <c r="J3553" s="11" t="n">
        <f aca="false">IF(OR(D3553="",D3552=""),"",D3553/D3552-1)</f>
        <v>0</v>
      </c>
      <c r="K3553" s="11" t="n">
        <f aca="false">IF(OR(E3553="",E3552=""),"",E3553/E3552-1)</f>
        <v>0.000480365077458966</v>
      </c>
      <c r="L3553" s="11" t="n">
        <f aca="false">IF(OR(F3553="",F3552=""),"",F3553/F3552-1)</f>
        <v>-0.00343391004473592</v>
      </c>
      <c r="M3553" s="11" t="n">
        <f aca="false">IF(OR(G3553="",G3552=""),"",G3553/G3552-1)</f>
        <v>0.00995283885588272</v>
      </c>
      <c r="N3553" s="11" t="n">
        <f aca="false">IF(OR(H3553="",H3552=""),"",H3553/H3552-1)</f>
        <v>0.0127630937739307</v>
      </c>
      <c r="O3553" s="11" t="n">
        <f aca="false">IF(I3553="","",I3553-B3553/252)</f>
        <v>0.0152711847424169</v>
      </c>
      <c r="P3553" s="11" t="n">
        <f aca="false">IF(J3553="","",J3553-B3553/252)</f>
        <v>-3.17460317460317E-006</v>
      </c>
      <c r="Q3553" s="11" t="n">
        <f aca="false">IF(K3553="","",K3553-B3553/252)</f>
        <v>0.000477190474284363</v>
      </c>
      <c r="R3553" s="11" t="n">
        <f aca="false">IF(L3553="","",L3553-B3553/252)</f>
        <v>-0.00343708464791052</v>
      </c>
      <c r="S3553" s="11" t="n">
        <f aca="false">IF(M3553="","",M3553-B3553/252)</f>
        <v>0.00994966425270811</v>
      </c>
      <c r="T3553" s="11" t="n">
        <f aca="false">IF(N3553="","",N3553-B3553/252)</f>
        <v>0.0127599191707561</v>
      </c>
    </row>
    <row r="3554" customFormat="false" ht="15" hidden="false" customHeight="false" outlineLevel="0" collapsed="false">
      <c r="A3554" s="9" t="n">
        <f aca="false">'Prices (input)'!A3554</f>
        <v>44012</v>
      </c>
      <c r="B3554" s="10" t="n">
        <f aca="false">LOOKUP(A3554,'FedFunds (input)'!$A$3:$A$867,'FedFunds (input)'!$B$3:$B$867)/100</f>
        <v>0.0008</v>
      </c>
      <c r="C3554" s="10" t="n">
        <f aca="false">'Prices (input)'!B3554</f>
        <v>284.17</v>
      </c>
      <c r="D3554" s="10" t="n">
        <f aca="false">'Prices (input)'!C3554</f>
        <v>34</v>
      </c>
      <c r="E3554" s="10" t="n">
        <f aca="false">'Prices (input)'!D3554</f>
        <v>167.36</v>
      </c>
      <c r="F3554" s="10" t="n">
        <f aca="false">'Prices (input)'!E3554</f>
        <v>135.488</v>
      </c>
      <c r="G3554" s="10" t="n">
        <f aca="false">'Prices (input)'!F3554</f>
        <v>34.009</v>
      </c>
      <c r="H3554" s="10" t="n">
        <f aca="false">'Prices (input)'!G3554</f>
        <v>45.035</v>
      </c>
      <c r="I3554" s="11" t="n">
        <f aca="false">IF(OR(C3554="",C3553=""),"",C3554/C3553-1)</f>
        <v>0.013083778966132</v>
      </c>
      <c r="J3554" s="11" t="n">
        <f aca="false">IF(OR(D3554="",D3553=""),"",D3554/D3553-1)</f>
        <v>0.00413467217956298</v>
      </c>
      <c r="K3554" s="11" t="n">
        <f aca="false">IF(OR(E3554="",E3553=""),"",E3554/E3553-1)</f>
        <v>0.00444124354819353</v>
      </c>
      <c r="L3554" s="11" t="n">
        <f aca="false">IF(OR(F3554="",F3553=""),"",F3554/F3553-1)</f>
        <v>-0.00456983322312843</v>
      </c>
      <c r="M3554" s="11" t="n">
        <f aca="false">IF(OR(G3554="",G3553=""),"",G3554/G3553-1)</f>
        <v>0.0312319961187422</v>
      </c>
      <c r="N3554" s="11" t="n">
        <f aca="false">IF(OR(H3554="",H3553=""),"",H3554/H3553-1)</f>
        <v>0.0318951492793804</v>
      </c>
      <c r="O3554" s="11" t="n">
        <f aca="false">IF(I3554="","",I3554-B3554/252)</f>
        <v>0.0130806043629574</v>
      </c>
      <c r="P3554" s="11" t="n">
        <f aca="false">IF(J3554="","",J3554-B3554/252)</f>
        <v>0.00413149757638838</v>
      </c>
      <c r="Q3554" s="11" t="n">
        <f aca="false">IF(K3554="","",K3554-B3554/252)</f>
        <v>0.00443806894501893</v>
      </c>
      <c r="R3554" s="11" t="n">
        <f aca="false">IF(L3554="","",L3554-B3554/252)</f>
        <v>-0.00457300782630303</v>
      </c>
      <c r="S3554" s="11" t="n">
        <f aca="false">IF(M3554="","",M3554-B3554/252)</f>
        <v>0.0312288215155676</v>
      </c>
      <c r="T3554" s="11" t="n">
        <f aca="false">IF(N3554="","",N3554-B3554/252)</f>
        <v>0.0318919746762058</v>
      </c>
    </row>
    <row r="3555" customFormat="false" ht="15" hidden="false" customHeight="false" outlineLevel="0" collapsed="false">
      <c r="A3555" s="9" t="n">
        <f aca="false">'Prices (input)'!A3555</f>
        <v>44013</v>
      </c>
      <c r="B3555" s="10" t="n">
        <f aca="false">LOOKUP(A3555,'FedFunds (input)'!$A$3:$A$867,'FedFunds (input)'!$B$3:$B$867)/100</f>
        <v>0.0009</v>
      </c>
      <c r="C3555" s="10" t="n">
        <f aca="false">'Prices (input)'!B3555</f>
        <v>286.01</v>
      </c>
      <c r="D3555" s="10" t="n">
        <f aca="false">'Prices (input)'!C3555</f>
        <v>33.86</v>
      </c>
      <c r="E3555" s="10" t="n">
        <f aca="false">'Prices (input)'!D3555</f>
        <v>166.58</v>
      </c>
      <c r="F3555" s="10" t="n">
        <f aca="false">'Prices (input)'!E3555</f>
        <v>135.209</v>
      </c>
      <c r="G3555" s="10" t="n">
        <f aca="false">'Prices (input)'!F3555</f>
        <v>33.953</v>
      </c>
      <c r="H3555" s="10" t="n">
        <f aca="false">'Prices (input)'!G3555</f>
        <v>44.998</v>
      </c>
      <c r="I3555" s="11" t="n">
        <f aca="false">IF(OR(C3555="",C3554=""),"",C3555/C3554-1)</f>
        <v>0.00647499736073476</v>
      </c>
      <c r="J3555" s="11" t="n">
        <f aca="false">IF(OR(D3555="",D3554=""),"",D3555/D3554-1)</f>
        <v>-0.00411764705882356</v>
      </c>
      <c r="K3555" s="11" t="n">
        <f aca="false">IF(OR(E3555="",E3554=""),"",E3555/E3554-1)</f>
        <v>-0.00466061185468447</v>
      </c>
      <c r="L3555" s="11" t="n">
        <f aca="false">IF(OR(F3555="",F3554=""),"",F3555/F3554-1)</f>
        <v>-0.00205922295701466</v>
      </c>
      <c r="M3555" s="11" t="n">
        <f aca="false">IF(OR(G3555="",G3554=""),"",G3555/G3554-1)</f>
        <v>-0.00164662295274776</v>
      </c>
      <c r="N3555" s="11" t="n">
        <f aca="false">IF(OR(H3555="",H3554=""),"",H3555/H3554-1)</f>
        <v>-0.000821583213056476</v>
      </c>
      <c r="O3555" s="11" t="n">
        <f aca="false">IF(I3555="","",I3555-B3555/252)</f>
        <v>0.00647142593216333</v>
      </c>
      <c r="P3555" s="11" t="n">
        <f aca="false">IF(J3555="","",J3555-B3555/252)</f>
        <v>-0.00412121848739499</v>
      </c>
      <c r="Q3555" s="11" t="n">
        <f aca="false">IF(K3555="","",K3555-B3555/252)</f>
        <v>-0.0046641832832559</v>
      </c>
      <c r="R3555" s="11" t="n">
        <f aca="false">IF(L3555="","",L3555-B3555/252)</f>
        <v>-0.00206279438558609</v>
      </c>
      <c r="S3555" s="11" t="n">
        <f aca="false">IF(M3555="","",M3555-B3555/252)</f>
        <v>-0.00165019438131918</v>
      </c>
      <c r="T3555" s="11" t="n">
        <f aca="false">IF(N3555="","",N3555-B3555/252)</f>
        <v>-0.000825154641627905</v>
      </c>
    </row>
    <row r="3556" customFormat="false" ht="15" hidden="false" customHeight="false" outlineLevel="0" collapsed="false">
      <c r="A3556" s="9" t="n">
        <f aca="false">'Prices (input)'!A3556</f>
        <v>44014</v>
      </c>
      <c r="B3556" s="10" t="n">
        <f aca="false">LOOKUP(A3556,'FedFunds (input)'!$A$3:$A$867,'FedFunds (input)'!$B$3:$B$867)/100</f>
        <v>0.0009</v>
      </c>
      <c r="C3556" s="10" t="n">
        <f aca="false">'Prices (input)'!B3556</f>
        <v>287.49</v>
      </c>
      <c r="D3556" s="10" t="n">
        <f aca="false">'Prices (input)'!C3556</f>
        <v>33.92</v>
      </c>
      <c r="E3556" s="10" t="n">
        <f aca="false">'Prices (input)'!D3556</f>
        <v>166.95</v>
      </c>
      <c r="F3556" s="10" t="n">
        <f aca="false">'Prices (input)'!E3556</f>
        <v>135.358</v>
      </c>
      <c r="G3556" s="10" t="n">
        <f aca="false">'Prices (input)'!F3556</f>
        <v>33.573</v>
      </c>
      <c r="H3556" s="10" t="n">
        <f aca="false">'Prices (input)'!G3556</f>
        <v>44.716</v>
      </c>
      <c r="I3556" s="11" t="n">
        <f aca="false">IF(OR(C3556="",C3555=""),"",C3556/C3555-1)</f>
        <v>0.00517464424320835</v>
      </c>
      <c r="J3556" s="11" t="n">
        <f aca="false">IF(OR(D3556="",D3555=""),"",D3556/D3555-1)</f>
        <v>0.00177200236266994</v>
      </c>
      <c r="K3556" s="11" t="n">
        <f aca="false">IF(OR(E3556="",E3555=""),"",E3556/E3555-1)</f>
        <v>0.00222115500060016</v>
      </c>
      <c r="L3556" s="11" t="n">
        <f aca="false">IF(OR(F3556="",F3555=""),"",F3556/F3555-1)</f>
        <v>0.0011019976480855</v>
      </c>
      <c r="M3556" s="11" t="n">
        <f aca="false">IF(OR(G3556="",G3555=""),"",G3556/G3555-1)</f>
        <v>-0.0111919418019028</v>
      </c>
      <c r="N3556" s="11" t="n">
        <f aca="false">IF(OR(H3556="",H3555=""),"",H3556/H3555-1)</f>
        <v>-0.00626694519756421</v>
      </c>
      <c r="O3556" s="11" t="n">
        <f aca="false">IF(I3556="","",I3556-B3556/252)</f>
        <v>0.00517107281463692</v>
      </c>
      <c r="P3556" s="11" t="n">
        <f aca="false">IF(J3556="","",J3556-B3556/252)</f>
        <v>0.00176843093409852</v>
      </c>
      <c r="Q3556" s="11" t="n">
        <f aca="false">IF(K3556="","",K3556-B3556/252)</f>
        <v>0.00221758357202873</v>
      </c>
      <c r="R3556" s="11" t="n">
        <f aca="false">IF(L3556="","",L3556-B3556/252)</f>
        <v>0.00109842621951407</v>
      </c>
      <c r="S3556" s="11" t="n">
        <f aca="false">IF(M3556="","",M3556-B3556/252)</f>
        <v>-0.0111955132304742</v>
      </c>
      <c r="T3556" s="11" t="n">
        <f aca="false">IF(N3556="","",N3556-B3556/252)</f>
        <v>-0.00627051662613564</v>
      </c>
    </row>
    <row r="3557" customFormat="false" ht="15" hidden="false" customHeight="false" outlineLevel="0" collapsed="false">
      <c r="A3557" s="9" t="n">
        <f aca="false">'Prices (input)'!A3557</f>
        <v>44018</v>
      </c>
      <c r="B3557" s="10" t="n">
        <f aca="false">LOOKUP(A3557,'FedFunds (input)'!$A$3:$A$867,'FedFunds (input)'!$B$3:$B$867)/100</f>
        <v>0.0009</v>
      </c>
      <c r="C3557" s="10" t="n">
        <f aca="false">'Prices (input)'!B3557</f>
        <v>291.92</v>
      </c>
      <c r="D3557" s="10" t="n">
        <f aca="false">'Prices (input)'!C3557</f>
        <v>34.1</v>
      </c>
      <c r="E3557" s="10" t="n">
        <f aca="false">'Prices (input)'!D3557</f>
        <v>167.97</v>
      </c>
      <c r="F3557" s="10" t="n">
        <f aca="false">'Prices (input)'!E3557</f>
        <v>134.803</v>
      </c>
      <c r="G3557" s="10" t="n">
        <f aca="false">'Prices (input)'!F3557</f>
        <v>34.162</v>
      </c>
      <c r="H3557" s="10" t="n">
        <f aca="false">'Prices (input)'!G3557</f>
        <v>45.771</v>
      </c>
      <c r="I3557" s="11" t="n">
        <f aca="false">IF(OR(C3557="",C3556=""),"",C3557/C3556-1)</f>
        <v>0.0154092316254479</v>
      </c>
      <c r="J3557" s="11" t="n">
        <f aca="false">IF(OR(D3557="",D3556=""),"",D3557/D3556-1)</f>
        <v>0.00530660377358494</v>
      </c>
      <c r="K3557" s="11" t="n">
        <f aca="false">IF(OR(E3557="",E3556=""),"",E3557/E3556-1)</f>
        <v>0.00610961365678353</v>
      </c>
      <c r="L3557" s="11" t="n">
        <f aca="false">IF(OR(F3557="",F3556=""),"",F3557/F3556-1)</f>
        <v>-0.00410023788767566</v>
      </c>
      <c r="M3557" s="11" t="n">
        <f aca="false">IF(OR(G3557="",G3556=""),"",G3557/G3556-1)</f>
        <v>0.0175438596491229</v>
      </c>
      <c r="N3557" s="11" t="n">
        <f aca="false">IF(OR(H3557="",H3556=""),"",H3557/H3556-1)</f>
        <v>0.0235933446641023</v>
      </c>
      <c r="O3557" s="11" t="n">
        <f aca="false">IF(I3557="","",I3557-B3557/252)</f>
        <v>0.0154056601968765</v>
      </c>
      <c r="P3557" s="11" t="n">
        <f aca="false">IF(J3557="","",J3557-B3557/252)</f>
        <v>0.00530303234501351</v>
      </c>
      <c r="Q3557" s="11" t="n">
        <f aca="false">IF(K3557="","",K3557-B3557/252)</f>
        <v>0.0061060422282121</v>
      </c>
      <c r="R3557" s="11" t="n">
        <f aca="false">IF(L3557="","",L3557-B3557/252)</f>
        <v>-0.00410380931624709</v>
      </c>
      <c r="S3557" s="11" t="n">
        <f aca="false">IF(M3557="","",M3557-B3557/252)</f>
        <v>0.0175402882205514</v>
      </c>
      <c r="T3557" s="11" t="n">
        <f aca="false">IF(N3557="","",N3557-B3557/252)</f>
        <v>0.0235897732355309</v>
      </c>
    </row>
    <row r="3558" customFormat="false" ht="15" hidden="false" customHeight="false" outlineLevel="0" collapsed="false">
      <c r="A3558" s="9" t="n">
        <f aca="false">'Prices (input)'!A3558</f>
        <v>44019</v>
      </c>
      <c r="B3558" s="10" t="n">
        <f aca="false">LOOKUP(A3558,'FedFunds (input)'!$A$3:$A$867,'FedFunds (input)'!$B$3:$B$867)/100</f>
        <v>0.0009</v>
      </c>
      <c r="C3558" s="10" t="n">
        <f aca="false">'Prices (input)'!B3558</f>
        <v>288.91</v>
      </c>
      <c r="D3558" s="10" t="n">
        <f aca="false">'Prices (input)'!C3558</f>
        <v>34.33</v>
      </c>
      <c r="E3558" s="10" t="n">
        <f aca="false">'Prices (input)'!D3558</f>
        <v>168.99</v>
      </c>
      <c r="F3558" s="10" t="n">
        <f aca="false">'Prices (input)'!E3558</f>
        <v>136.696</v>
      </c>
      <c r="G3558" s="10" t="n">
        <f aca="false">'Prices (input)'!F3558</f>
        <v>35.034</v>
      </c>
      <c r="H3558" s="10" t="n">
        <f aca="false">'Prices (input)'!G3558</f>
        <v>47.012</v>
      </c>
      <c r="I3558" s="11" t="n">
        <f aca="false">IF(OR(C3558="",C3557=""),"",C3558/C3557-1)</f>
        <v>-0.0103110441216772</v>
      </c>
      <c r="J3558" s="11" t="n">
        <f aca="false">IF(OR(D3558="",D3557=""),"",D3558/D3557-1)</f>
        <v>0.00674486803519048</v>
      </c>
      <c r="K3558" s="11" t="n">
        <f aca="false">IF(OR(E3558="",E3557=""),"",E3558/E3557-1)</f>
        <v>0.00607251294874089</v>
      </c>
      <c r="L3558" s="11" t="n">
        <f aca="false">IF(OR(F3558="",F3557=""),"",F3558/F3557-1)</f>
        <v>0.0140427141829187</v>
      </c>
      <c r="M3558" s="11" t="n">
        <f aca="false">IF(OR(G3558="",G3557=""),"",G3558/G3557-1)</f>
        <v>0.0255254376207481</v>
      </c>
      <c r="N3558" s="11" t="n">
        <f aca="false">IF(OR(H3558="",H3557=""),"",H3558/H3557-1)</f>
        <v>0.0271132376395533</v>
      </c>
      <c r="O3558" s="11" t="n">
        <f aca="false">IF(I3558="","",I3558-B3558/252)</f>
        <v>-0.0103146155502486</v>
      </c>
      <c r="P3558" s="11" t="n">
        <f aca="false">IF(J3558="","",J3558-B3558/252)</f>
        <v>0.00674129660661905</v>
      </c>
      <c r="Q3558" s="11" t="n">
        <f aca="false">IF(K3558="","",K3558-B3558/252)</f>
        <v>0.00606894152016947</v>
      </c>
      <c r="R3558" s="11" t="n">
        <f aca="false">IF(L3558="","",L3558-B3558/252)</f>
        <v>0.0140391427543473</v>
      </c>
      <c r="S3558" s="11" t="n">
        <f aca="false">IF(M3558="","",M3558-B3558/252)</f>
        <v>0.0255218661921767</v>
      </c>
      <c r="T3558" s="11" t="n">
        <f aca="false">IF(N3558="","",N3558-B3558/252)</f>
        <v>0.0271096662109819</v>
      </c>
    </row>
    <row r="3559" customFormat="false" ht="15" hidden="false" customHeight="false" outlineLevel="0" collapsed="false">
      <c r="A3559" s="9" t="n">
        <f aca="false">'Prices (input)'!A3559</f>
        <v>44020</v>
      </c>
      <c r="B3559" s="10" t="n">
        <f aca="false">LOOKUP(A3559,'FedFunds (input)'!$A$3:$A$867,'FedFunds (input)'!$B$3:$B$867)/100</f>
        <v>0.0009</v>
      </c>
      <c r="C3559" s="10" t="n">
        <f aca="false">'Prices (input)'!B3559</f>
        <v>291.12</v>
      </c>
      <c r="D3559" s="10" t="n">
        <f aca="false">'Prices (input)'!C3559</f>
        <v>34.56</v>
      </c>
      <c r="E3559" s="10" t="n">
        <f aca="false">'Prices (input)'!D3559</f>
        <v>170.06</v>
      </c>
      <c r="F3559" s="10" t="n">
        <f aca="false">'Prices (input)'!E3559</f>
        <v>136.152</v>
      </c>
      <c r="G3559" s="10" t="n">
        <f aca="false">'Prices (input)'!F3559</f>
        <v>36.153</v>
      </c>
      <c r="H3559" s="10" t="n">
        <f aca="false">'Prices (input)'!G3559</f>
        <v>48.699</v>
      </c>
      <c r="I3559" s="11" t="n">
        <f aca="false">IF(OR(C3559="",C3558=""),"",C3559/C3558-1)</f>
        <v>0.00764944100238818</v>
      </c>
      <c r="J3559" s="11" t="n">
        <f aca="false">IF(OR(D3559="",D3558=""),"",D3559/D3558-1)</f>
        <v>0.00669967958054185</v>
      </c>
      <c r="K3559" s="11" t="n">
        <f aca="false">IF(OR(E3559="",E3558=""),"",E3559/E3558-1)</f>
        <v>0.00633173560565714</v>
      </c>
      <c r="L3559" s="11" t="n">
        <f aca="false">IF(OR(F3559="",F3558=""),"",F3559/F3558-1)</f>
        <v>-0.00397963363960918</v>
      </c>
      <c r="M3559" s="11" t="n">
        <f aca="false">IF(OR(G3559="",G3558=""),"",G3559/G3558-1)</f>
        <v>0.0319404007535538</v>
      </c>
      <c r="N3559" s="11" t="n">
        <f aca="false">IF(OR(H3559="",H3558=""),"",H3559/H3558-1)</f>
        <v>0.0358844550327575</v>
      </c>
      <c r="O3559" s="11" t="n">
        <f aca="false">IF(I3559="","",I3559-B3559/252)</f>
        <v>0.00764586957381675</v>
      </c>
      <c r="P3559" s="11" t="n">
        <f aca="false">IF(J3559="","",J3559-B3559/252)</f>
        <v>0.00669610815197042</v>
      </c>
      <c r="Q3559" s="11" t="n">
        <f aca="false">IF(K3559="","",K3559-B3559/252)</f>
        <v>0.00632816417708571</v>
      </c>
      <c r="R3559" s="11" t="n">
        <f aca="false">IF(L3559="","",L3559-B3559/252)</f>
        <v>-0.00398320506818061</v>
      </c>
      <c r="S3559" s="11" t="n">
        <f aca="false">IF(M3559="","",M3559-B3559/252)</f>
        <v>0.0319368293249823</v>
      </c>
      <c r="T3559" s="11" t="n">
        <f aca="false">IF(N3559="","",N3559-B3559/252)</f>
        <v>0.0358808836041861</v>
      </c>
    </row>
    <row r="3560" customFormat="false" ht="15" hidden="false" customHeight="false" outlineLevel="0" collapsed="false">
      <c r="A3560" s="9" t="n">
        <f aca="false">'Prices (input)'!A3560</f>
        <v>44021</v>
      </c>
      <c r="B3560" s="10" t="n">
        <f aca="false">LOOKUP(A3560,'FedFunds (input)'!$A$3:$A$867,'FedFunds (input)'!$B$3:$B$867)/100</f>
        <v>0.0009</v>
      </c>
      <c r="C3560" s="10" t="n">
        <f aca="false">'Prices (input)'!B3560</f>
        <v>289.55</v>
      </c>
      <c r="D3560" s="10" t="n">
        <f aca="false">'Prices (input)'!C3560</f>
        <v>34.46</v>
      </c>
      <c r="E3560" s="10" t="n">
        <f aca="false">'Prices (input)'!D3560</f>
        <v>169.59</v>
      </c>
      <c r="F3560" s="10" t="n">
        <f aca="false">'Prices (input)'!E3560</f>
        <v>138.32</v>
      </c>
      <c r="G3560" s="10" t="n">
        <f aca="false">'Prices (input)'!F3560</f>
        <v>35.995</v>
      </c>
      <c r="H3560" s="10" t="n">
        <f aca="false">'Prices (input)'!G3560</f>
        <v>48.499</v>
      </c>
      <c r="I3560" s="11" t="n">
        <f aca="false">IF(OR(C3560="",C3559=""),"",C3560/C3559-1)</f>
        <v>-0.00539296510030229</v>
      </c>
      <c r="J3560" s="11" t="n">
        <f aca="false">IF(OR(D3560="",D3559=""),"",D3560/D3559-1)</f>
        <v>-0.0028935185185186</v>
      </c>
      <c r="K3560" s="11" t="n">
        <f aca="false">IF(OR(E3560="",E3559=""),"",E3560/E3559-1)</f>
        <v>-0.0027637304480771</v>
      </c>
      <c r="L3560" s="11" t="n">
        <f aca="false">IF(OR(F3560="",F3559=""),"",F3560/F3559-1)</f>
        <v>0.0159233797520419</v>
      </c>
      <c r="M3560" s="11" t="n">
        <f aca="false">IF(OR(G3560="",G3559=""),"",G3560/G3559-1)</f>
        <v>-0.00437031504992669</v>
      </c>
      <c r="N3560" s="11" t="n">
        <f aca="false">IF(OR(H3560="",H3559=""),"",H3560/H3559-1)</f>
        <v>-0.0041068605104827</v>
      </c>
      <c r="O3560" s="11" t="n">
        <f aca="false">IF(I3560="","",I3560-B3560/252)</f>
        <v>-0.00539653652887372</v>
      </c>
      <c r="P3560" s="11" t="n">
        <f aca="false">IF(J3560="","",J3560-B3560/252)</f>
        <v>-0.00289708994709003</v>
      </c>
      <c r="Q3560" s="11" t="n">
        <f aca="false">IF(K3560="","",K3560-B3560/252)</f>
        <v>-0.00276730187664852</v>
      </c>
      <c r="R3560" s="11" t="n">
        <f aca="false">IF(L3560="","",L3560-B3560/252)</f>
        <v>0.0159198083234705</v>
      </c>
      <c r="S3560" s="11" t="n">
        <f aca="false">IF(M3560="","",M3560-B3560/252)</f>
        <v>-0.00437388647849812</v>
      </c>
      <c r="T3560" s="11" t="n">
        <f aca="false">IF(N3560="","",N3560-B3560/252)</f>
        <v>-0.00411043193905413</v>
      </c>
    </row>
    <row r="3561" customFormat="false" ht="15" hidden="false" customHeight="false" outlineLevel="0" collapsed="false">
      <c r="A3561" s="9" t="n">
        <f aca="false">'Prices (input)'!A3561</f>
        <v>44022</v>
      </c>
      <c r="B3561" s="10" t="n">
        <f aca="false">LOOKUP(A3561,'FedFunds (input)'!$A$3:$A$867,'FedFunds (input)'!$B$3:$B$867)/100</f>
        <v>0.0009</v>
      </c>
      <c r="C3561" s="10" t="n">
        <f aca="false">'Prices (input)'!B3561</f>
        <v>292.49</v>
      </c>
      <c r="D3561" s="10" t="n">
        <f aca="false">'Prices (input)'!C3561</f>
        <v>34.36</v>
      </c>
      <c r="E3561" s="10" t="n">
        <f aca="false">'Prices (input)'!D3561</f>
        <v>169.16</v>
      </c>
      <c r="F3561" s="10" t="n">
        <f aca="false">'Prices (input)'!E3561</f>
        <v>137.617</v>
      </c>
      <c r="G3561" s="10" t="n">
        <f aca="false">'Prices (input)'!F3561</f>
        <v>35.642</v>
      </c>
      <c r="H3561" s="10" t="n">
        <f aca="false">'Prices (input)'!G3561</f>
        <v>48.281</v>
      </c>
      <c r="I3561" s="11" t="n">
        <f aca="false">IF(OR(C3561="",C3560=""),"",C3561/C3560-1)</f>
        <v>0.01015368675531</v>
      </c>
      <c r="J3561" s="11" t="n">
        <f aca="false">IF(OR(D3561="",D3560=""),"",D3561/D3560-1)</f>
        <v>-0.00290191526407435</v>
      </c>
      <c r="K3561" s="11" t="n">
        <f aca="false">IF(OR(E3561="",E3560=""),"",E3561/E3560-1)</f>
        <v>-0.00253552685889502</v>
      </c>
      <c r="L3561" s="11" t="n">
        <f aca="false">IF(OR(F3561="",F3560=""),"",F3561/F3560-1)</f>
        <v>-0.00508241758241756</v>
      </c>
      <c r="M3561" s="11" t="n">
        <f aca="false">IF(OR(G3561="",G3560=""),"",G3561/G3560-1)</f>
        <v>-0.00980691762744812</v>
      </c>
      <c r="N3561" s="11" t="n">
        <f aca="false">IF(OR(H3561="",H3560=""),"",H3561/H3560-1)</f>
        <v>-0.00449493803995971</v>
      </c>
      <c r="O3561" s="11" t="n">
        <f aca="false">IF(I3561="","",I3561-B3561/252)</f>
        <v>0.0101501153267386</v>
      </c>
      <c r="P3561" s="11" t="n">
        <f aca="false">IF(J3561="","",J3561-B3561/252)</f>
        <v>-0.00290548669264578</v>
      </c>
      <c r="Q3561" s="11" t="n">
        <f aca="false">IF(K3561="","",K3561-B3561/252)</f>
        <v>-0.00253909828746645</v>
      </c>
      <c r="R3561" s="11" t="n">
        <f aca="false">IF(L3561="","",L3561-B3561/252)</f>
        <v>-0.00508598901098899</v>
      </c>
      <c r="S3561" s="11" t="n">
        <f aca="false">IF(M3561="","",M3561-B3561/252)</f>
        <v>-0.00981048905601955</v>
      </c>
      <c r="T3561" s="11" t="n">
        <f aca="false">IF(N3561="","",N3561-B3561/252)</f>
        <v>-0.00449850946853113</v>
      </c>
    </row>
    <row r="3562" customFormat="false" ht="15" hidden="false" customHeight="false" outlineLevel="0" collapsed="false">
      <c r="A3562" s="9" t="n">
        <f aca="false">'Prices (input)'!A3562</f>
        <v>44025</v>
      </c>
      <c r="B3562" s="10" t="n">
        <f aca="false">LOOKUP(A3562,'FedFunds (input)'!$A$3:$A$867,'FedFunds (input)'!$B$3:$B$867)/100</f>
        <v>0.0009</v>
      </c>
      <c r="C3562" s="10" t="n">
        <f aca="false">'Prices (input)'!B3562</f>
        <v>289.91</v>
      </c>
      <c r="D3562" s="10" t="n">
        <f aca="false">'Prices (input)'!C3562</f>
        <v>34.42</v>
      </c>
      <c r="E3562" s="10" t="n">
        <f aca="false">'Prices (input)'!D3562</f>
        <v>169.355</v>
      </c>
      <c r="F3562" s="10" t="n">
        <f aca="false">'Prices (input)'!E3562</f>
        <v>138.088</v>
      </c>
      <c r="G3562" s="10" t="n">
        <f aca="false">'Prices (input)'!F3562</f>
        <v>34.473</v>
      </c>
      <c r="H3562" s="10" t="n">
        <f aca="false">'Prices (input)'!G3562</f>
        <v>46.689</v>
      </c>
      <c r="I3562" s="11" t="n">
        <f aca="false">IF(OR(C3562="",C3561=""),"",C3562/C3561-1)</f>
        <v>-0.00882081438681659</v>
      </c>
      <c r="J3562" s="11" t="n">
        <f aca="false">IF(OR(D3562="",D3561=""),"",D3562/D3561-1)</f>
        <v>0.00174621653084994</v>
      </c>
      <c r="K3562" s="11" t="n">
        <f aca="false">IF(OR(E3562="",E3561=""),"",E3562/E3561-1)</f>
        <v>0.00115275478836607</v>
      </c>
      <c r="L3562" s="11" t="n">
        <f aca="false">IF(OR(F3562="",F3561=""),"",F3562/F3561-1)</f>
        <v>0.00342254227312044</v>
      </c>
      <c r="M3562" s="11" t="n">
        <f aca="false">IF(OR(G3562="",G3561=""),"",G3562/G3561-1)</f>
        <v>-0.0327983839290725</v>
      </c>
      <c r="N3562" s="11" t="n">
        <f aca="false">IF(OR(H3562="",H3561=""),"",H3562/H3561-1)</f>
        <v>-0.0329736335204325</v>
      </c>
      <c r="O3562" s="11" t="n">
        <f aca="false">IF(I3562="","",I3562-B3562/252)</f>
        <v>-0.00882438581538802</v>
      </c>
      <c r="P3562" s="11" t="n">
        <f aca="false">IF(J3562="","",J3562-B3562/252)</f>
        <v>0.00174264510227851</v>
      </c>
      <c r="Q3562" s="11" t="n">
        <f aca="false">IF(K3562="","",K3562-B3562/252)</f>
        <v>0.00114918335979464</v>
      </c>
      <c r="R3562" s="11" t="n">
        <f aca="false">IF(L3562="","",L3562-B3562/252)</f>
        <v>0.00341897084454902</v>
      </c>
      <c r="S3562" s="11" t="n">
        <f aca="false">IF(M3562="","",M3562-B3562/252)</f>
        <v>-0.032801955357644</v>
      </c>
      <c r="T3562" s="11" t="n">
        <f aca="false">IF(N3562="","",N3562-B3562/252)</f>
        <v>-0.0329772049490039</v>
      </c>
    </row>
    <row r="3563" customFormat="false" ht="15" hidden="false" customHeight="false" outlineLevel="0" collapsed="false">
      <c r="A3563" s="9" t="n">
        <f aca="false">'Prices (input)'!A3563</f>
        <v>44026</v>
      </c>
      <c r="B3563" s="10" t="n">
        <f aca="false">LOOKUP(A3563,'FedFunds (input)'!$A$3:$A$867,'FedFunds (input)'!$B$3:$B$867)/100</f>
        <v>0.0009</v>
      </c>
      <c r="C3563" s="10" t="n">
        <f aca="false">'Prices (input)'!B3563</f>
        <v>293.67</v>
      </c>
      <c r="D3563" s="10" t="n">
        <f aca="false">'Prices (input)'!C3563</f>
        <v>34.58</v>
      </c>
      <c r="E3563" s="10" t="n">
        <f aca="false">'Prices (input)'!D3563</f>
        <v>170.17</v>
      </c>
      <c r="F3563" s="10" t="n">
        <f aca="false">'Prices (input)'!E3563</f>
        <v>138.274</v>
      </c>
      <c r="G3563" s="10" t="n">
        <f aca="false">'Prices (input)'!F3563</f>
        <v>35.772</v>
      </c>
      <c r="H3563" s="10" t="n">
        <f aca="false">'Prices (input)'!G3563</f>
        <v>48.544</v>
      </c>
      <c r="I3563" s="11" t="n">
        <f aca="false">IF(OR(C3563="",C3562=""),"",C3563/C3562-1)</f>
        <v>0.0129695422717395</v>
      </c>
      <c r="J3563" s="11" t="n">
        <f aca="false">IF(OR(D3563="",D3562=""),"",D3563/D3562-1)</f>
        <v>0.00464846019755938</v>
      </c>
      <c r="K3563" s="11" t="n">
        <f aca="false">IF(OR(E3563="",E3562=""),"",E3563/E3562-1)</f>
        <v>0.00481237636916543</v>
      </c>
      <c r="L3563" s="11" t="n">
        <f aca="false">IF(OR(F3563="",F3562=""),"",F3563/F3562-1)</f>
        <v>0.00134696715138172</v>
      </c>
      <c r="M3563" s="11" t="n">
        <f aca="false">IF(OR(G3563="",G3562=""),"",G3563/G3562-1)</f>
        <v>0.0376816639108868</v>
      </c>
      <c r="N3563" s="11" t="n">
        <f aca="false">IF(OR(H3563="",H3562=""),"",H3563/H3562-1)</f>
        <v>0.0397309858853263</v>
      </c>
      <c r="O3563" s="11" t="n">
        <f aca="false">IF(I3563="","",I3563-B3563/252)</f>
        <v>0.0129659708431681</v>
      </c>
      <c r="P3563" s="11" t="n">
        <f aca="false">IF(J3563="","",J3563-B3563/252)</f>
        <v>0.00464488876898795</v>
      </c>
      <c r="Q3563" s="11" t="n">
        <f aca="false">IF(K3563="","",K3563-B3563/252)</f>
        <v>0.004808804940594</v>
      </c>
      <c r="R3563" s="11" t="n">
        <f aca="false">IF(L3563="","",L3563-B3563/252)</f>
        <v>0.00134339572281029</v>
      </c>
      <c r="S3563" s="11" t="n">
        <f aca="false">IF(M3563="","",M3563-B3563/252)</f>
        <v>0.0376780924823154</v>
      </c>
      <c r="T3563" s="11" t="n">
        <f aca="false">IF(N3563="","",N3563-B3563/252)</f>
        <v>0.0397274144567549</v>
      </c>
    </row>
    <row r="3564" customFormat="false" ht="15" hidden="false" customHeight="false" outlineLevel="0" collapsed="false">
      <c r="A3564" s="9" t="n">
        <f aca="false">'Prices (input)'!A3564</f>
        <v>44027</v>
      </c>
      <c r="B3564" s="10" t="n">
        <f aca="false">LOOKUP(A3564,'FedFunds (input)'!$A$3:$A$867,'FedFunds (input)'!$B$3:$B$867)/100</f>
        <v>0.0009</v>
      </c>
      <c r="C3564" s="10" t="n">
        <f aca="false">'Prices (input)'!B3564</f>
        <v>296.41</v>
      </c>
      <c r="D3564" s="10" t="n">
        <f aca="false">'Prices (input)'!C3564</f>
        <v>34.64</v>
      </c>
      <c r="E3564" s="10" t="n">
        <f aca="false">'Prices (input)'!D3564</f>
        <v>170.36</v>
      </c>
      <c r="F3564" s="10" t="n">
        <f aca="false">'Prices (input)'!E3564</f>
        <v>137.637</v>
      </c>
      <c r="G3564" s="10" t="n">
        <f aca="false">'Prices (input)'!F3564</f>
        <v>35.921</v>
      </c>
      <c r="H3564" s="10" t="n">
        <f aca="false">'Prices (input)'!G3564</f>
        <v>49.017</v>
      </c>
      <c r="I3564" s="11" t="n">
        <f aca="false">IF(OR(C3564="",C3563=""),"",C3564/C3563-1)</f>
        <v>0.00933020056526046</v>
      </c>
      <c r="J3564" s="11" t="n">
        <f aca="false">IF(OR(D3564="",D3563=""),"",D3564/D3563-1)</f>
        <v>0.00173510699826496</v>
      </c>
      <c r="K3564" s="11" t="n">
        <f aca="false">IF(OR(E3564="",E3563=""),"",E3564/E3563-1)</f>
        <v>0.00111653052829541</v>
      </c>
      <c r="L3564" s="11" t="n">
        <f aca="false">IF(OR(F3564="",F3563=""),"",F3564/F3563-1)</f>
        <v>-0.00460679520372598</v>
      </c>
      <c r="M3564" s="11" t="n">
        <f aca="false">IF(OR(G3564="",G3563=""),"",G3564/G3563-1)</f>
        <v>0.00416526892541658</v>
      </c>
      <c r="N3564" s="11" t="n">
        <f aca="false">IF(OR(H3564="",H3563=""),"",H3564/H3563-1)</f>
        <v>0.0097437376400793</v>
      </c>
      <c r="O3564" s="11" t="n">
        <f aca="false">IF(I3564="","",I3564-B3564/252)</f>
        <v>0.00932662913668903</v>
      </c>
      <c r="P3564" s="11" t="n">
        <f aca="false">IF(J3564="","",J3564-B3564/252)</f>
        <v>0.00173153556969353</v>
      </c>
      <c r="Q3564" s="11" t="n">
        <f aca="false">IF(K3564="","",K3564-B3564/252)</f>
        <v>0.00111295909972398</v>
      </c>
      <c r="R3564" s="11" t="n">
        <f aca="false">IF(L3564="","",L3564-B3564/252)</f>
        <v>-0.00461036663229741</v>
      </c>
      <c r="S3564" s="11" t="n">
        <f aca="false">IF(M3564="","",M3564-B3564/252)</f>
        <v>0.00416169749684515</v>
      </c>
      <c r="T3564" s="11" t="n">
        <f aca="false">IF(N3564="","",N3564-B3564/252)</f>
        <v>0.00974016621150787</v>
      </c>
    </row>
    <row r="3565" customFormat="false" ht="15" hidden="false" customHeight="false" outlineLevel="0" collapsed="false">
      <c r="A3565" s="9" t="n">
        <f aca="false">'Prices (input)'!A3565</f>
        <v>44028</v>
      </c>
      <c r="B3565" s="10" t="n">
        <f aca="false">LOOKUP(A3565,'FedFunds (input)'!$A$3:$A$867,'FedFunds (input)'!$B$3:$B$867)/100</f>
        <v>0.0009</v>
      </c>
      <c r="C3565" s="10" t="n">
        <f aca="false">'Prices (input)'!B3565</f>
        <v>295.44</v>
      </c>
      <c r="D3565" s="10" t="n">
        <f aca="false">'Prices (input)'!C3565</f>
        <v>34.28</v>
      </c>
      <c r="E3565" s="10" t="n">
        <f aca="false">'Prices (input)'!D3565</f>
        <v>168.7</v>
      </c>
      <c r="F3565" s="10" t="n">
        <f aca="false">'Prices (input)'!E3565</f>
        <v>138.27</v>
      </c>
      <c r="G3565" s="10" t="n">
        <f aca="false">'Prices (input)'!F3565</f>
        <v>35.345</v>
      </c>
      <c r="H3565" s="10" t="n">
        <f aca="false">'Prices (input)'!G3565</f>
        <v>47.915</v>
      </c>
      <c r="I3565" s="11" t="n">
        <f aca="false">IF(OR(C3565="",C3564=""),"",C3565/C3564-1)</f>
        <v>-0.00327249418035835</v>
      </c>
      <c r="J3565" s="11" t="n">
        <f aca="false">IF(OR(D3565="",D3564=""),"",D3565/D3564-1)</f>
        <v>-0.0103926096997691</v>
      </c>
      <c r="K3565" s="11" t="n">
        <f aca="false">IF(OR(E3565="",E3564=""),"",E3565/E3564-1)</f>
        <v>-0.00974407137825795</v>
      </c>
      <c r="L3565" s="11" t="n">
        <f aca="false">IF(OR(F3565="",F3564=""),"",F3565/F3564-1)</f>
        <v>0.00459905403343575</v>
      </c>
      <c r="M3565" s="11" t="n">
        <f aca="false">IF(OR(G3565="",G3564=""),"",G3565/G3564-1)</f>
        <v>-0.0160351883299463</v>
      </c>
      <c r="N3565" s="11" t="n">
        <f aca="false">IF(OR(H3565="",H3564=""),"",H3565/H3564-1)</f>
        <v>-0.0224819960421895</v>
      </c>
      <c r="O3565" s="11" t="n">
        <f aca="false">IF(I3565="","",I3565-B3565/252)</f>
        <v>-0.00327606560892978</v>
      </c>
      <c r="P3565" s="11" t="n">
        <f aca="false">IF(J3565="","",J3565-B3565/252)</f>
        <v>-0.0103961811283405</v>
      </c>
      <c r="Q3565" s="11" t="n">
        <f aca="false">IF(K3565="","",K3565-B3565/252)</f>
        <v>-0.00974764280682938</v>
      </c>
      <c r="R3565" s="11" t="n">
        <f aca="false">IF(L3565="","",L3565-B3565/252)</f>
        <v>0.00459548260486432</v>
      </c>
      <c r="S3565" s="11" t="n">
        <f aca="false">IF(M3565="","",M3565-B3565/252)</f>
        <v>-0.0160387597585178</v>
      </c>
      <c r="T3565" s="11" t="n">
        <f aca="false">IF(N3565="","",N3565-B3565/252)</f>
        <v>-0.0224855674707609</v>
      </c>
    </row>
    <row r="3566" customFormat="false" ht="15" hidden="false" customHeight="false" outlineLevel="0" collapsed="false">
      <c r="A3566" s="9" t="n">
        <f aca="false">'Prices (input)'!A3566</f>
        <v>44029</v>
      </c>
      <c r="B3566" s="10" t="n">
        <f aca="false">LOOKUP(A3566,'FedFunds (input)'!$A$3:$A$867,'FedFunds (input)'!$B$3:$B$867)/100</f>
        <v>0.0009</v>
      </c>
      <c r="C3566" s="10" t="n">
        <f aca="false">'Prices (input)'!B3566</f>
        <v>296.23</v>
      </c>
      <c r="D3566" s="10" t="n">
        <f aca="false">'Prices (input)'!C3566</f>
        <v>34.57</v>
      </c>
      <c r="E3566" s="10" t="n">
        <f aca="false">'Prices (input)'!D3566</f>
        <v>170.15</v>
      </c>
      <c r="F3566" s="10" t="n">
        <f aca="false">'Prices (input)'!E3566</f>
        <v>137.989</v>
      </c>
      <c r="G3566" s="10" t="n">
        <f aca="false">'Prices (input)'!F3566</f>
        <v>36.487</v>
      </c>
      <c r="H3566" s="10" t="n">
        <f aca="false">'Prices (input)'!G3566</f>
        <v>49.863</v>
      </c>
      <c r="I3566" s="11" t="n">
        <f aca="false">IF(OR(C3566="",C3565=""),"",C3566/C3565-1)</f>
        <v>0.00267397779583001</v>
      </c>
      <c r="J3566" s="11" t="n">
        <f aca="false">IF(OR(D3566="",D3565=""),"",D3566/D3565-1)</f>
        <v>0.00845974329054844</v>
      </c>
      <c r="K3566" s="11" t="n">
        <f aca="false">IF(OR(E3566="",E3565=""),"",E3566/E3565-1)</f>
        <v>0.00859513930053368</v>
      </c>
      <c r="L3566" s="11" t="n">
        <f aca="false">IF(OR(F3566="",F3565=""),"",F3566/F3565-1)</f>
        <v>-0.00203225573153976</v>
      </c>
      <c r="M3566" s="11" t="n">
        <f aca="false">IF(OR(G3566="",G3565=""),"",G3566/G3565-1)</f>
        <v>0.0323100862922621</v>
      </c>
      <c r="N3566" s="11" t="n">
        <f aca="false">IF(OR(H3566="",H3565=""),"",H3566/H3565-1)</f>
        <v>0.0406553271418137</v>
      </c>
      <c r="O3566" s="11" t="n">
        <f aca="false">IF(I3566="","",I3566-B3566/252)</f>
        <v>0.00267040636725858</v>
      </c>
      <c r="P3566" s="11" t="n">
        <f aca="false">IF(J3566="","",J3566-B3566/252)</f>
        <v>0.00845617186197701</v>
      </c>
      <c r="Q3566" s="11" t="n">
        <f aca="false">IF(K3566="","",K3566-B3566/252)</f>
        <v>0.00859156787196225</v>
      </c>
      <c r="R3566" s="11" t="n">
        <f aca="false">IF(L3566="","",L3566-B3566/252)</f>
        <v>-0.00203582716011118</v>
      </c>
      <c r="S3566" s="11" t="n">
        <f aca="false">IF(M3566="","",M3566-B3566/252)</f>
        <v>0.0323065148636906</v>
      </c>
      <c r="T3566" s="11" t="n">
        <f aca="false">IF(N3566="","",N3566-B3566/252)</f>
        <v>0.0406517557132423</v>
      </c>
    </row>
    <row r="3567" customFormat="false" ht="15" hidden="false" customHeight="false" outlineLevel="0" collapsed="false">
      <c r="A3567" s="9" t="n">
        <f aca="false">'Prices (input)'!A3567</f>
        <v>44032</v>
      </c>
      <c r="B3567" s="10" t="n">
        <f aca="false">LOOKUP(A3567,'FedFunds (input)'!$A$3:$A$867,'FedFunds (input)'!$B$3:$B$867)/100</f>
        <v>0.0009</v>
      </c>
      <c r="C3567" s="10" t="n">
        <f aca="false">'Prices (input)'!B3567</f>
        <v>298.71</v>
      </c>
      <c r="D3567" s="10" t="n">
        <f aca="false">'Prices (input)'!C3567</f>
        <v>34.74</v>
      </c>
      <c r="E3567" s="10" t="n">
        <f aca="false">'Prices (input)'!D3567</f>
        <v>170.93</v>
      </c>
      <c r="F3567" s="10" t="n">
        <f aca="false">'Prices (input)'!E3567</f>
        <v>138.312</v>
      </c>
      <c r="G3567" s="10" t="n">
        <f aca="false">'Prices (input)'!F3567</f>
        <v>37.406</v>
      </c>
      <c r="H3567" s="10" t="n">
        <f aca="false">'Prices (input)'!G3567</f>
        <v>51.427</v>
      </c>
      <c r="I3567" s="11" t="n">
        <f aca="false">IF(OR(C3567="",C3566=""),"",C3567/C3566-1)</f>
        <v>0.0083718732066298</v>
      </c>
      <c r="J3567" s="11" t="n">
        <f aca="false">IF(OR(D3567="",D3566=""),"",D3567/D3566-1)</f>
        <v>0.00491755857680065</v>
      </c>
      <c r="K3567" s="11" t="n">
        <f aca="false">IF(OR(E3567="",E3566=""),"",E3567/E3566-1)</f>
        <v>0.00458419042021752</v>
      </c>
      <c r="L3567" s="11" t="n">
        <f aca="false">IF(OR(F3567="",F3566=""),"",F3567/F3566-1)</f>
        <v>0.00234076629296554</v>
      </c>
      <c r="M3567" s="11" t="n">
        <f aca="false">IF(OR(G3567="",G3566=""),"",G3567/G3566-1)</f>
        <v>0.0251870529229588</v>
      </c>
      <c r="N3567" s="11" t="n">
        <f aca="false">IF(OR(H3567="",H3566=""),"",H3567/H3566-1)</f>
        <v>0.0313659426829513</v>
      </c>
      <c r="O3567" s="11" t="n">
        <f aca="false">IF(I3567="","",I3567-B3567/252)</f>
        <v>0.00836830177805837</v>
      </c>
      <c r="P3567" s="11" t="n">
        <f aca="false">IF(J3567="","",J3567-B3567/252)</f>
        <v>0.00491398714822922</v>
      </c>
      <c r="Q3567" s="11" t="n">
        <f aca="false">IF(K3567="","",K3567-B3567/252)</f>
        <v>0.00458061899164609</v>
      </c>
      <c r="R3567" s="11" t="n">
        <f aca="false">IF(L3567="","",L3567-B3567/252)</f>
        <v>0.00233719486439411</v>
      </c>
      <c r="S3567" s="11" t="n">
        <f aca="false">IF(M3567="","",M3567-B3567/252)</f>
        <v>0.0251834814943873</v>
      </c>
      <c r="T3567" s="11" t="n">
        <f aca="false">IF(N3567="","",N3567-B3567/252)</f>
        <v>0.0313623712543799</v>
      </c>
    </row>
    <row r="3568" customFormat="false" ht="15" hidden="false" customHeight="false" outlineLevel="0" collapsed="false">
      <c r="A3568" s="9" t="n">
        <f aca="false">'Prices (input)'!A3568</f>
        <v>44033</v>
      </c>
      <c r="B3568" s="10" t="n">
        <f aca="false">LOOKUP(A3568,'FedFunds (input)'!$A$3:$A$867,'FedFunds (input)'!$B$3:$B$867)/100</f>
        <v>0.0009</v>
      </c>
      <c r="C3568" s="10" t="n">
        <f aca="false">'Prices (input)'!B3568</f>
        <v>299.26</v>
      </c>
      <c r="D3568" s="10" t="n">
        <f aca="false">'Prices (input)'!C3568</f>
        <v>35.16</v>
      </c>
      <c r="E3568" s="10" t="n">
        <f aca="false">'Prices (input)'!D3568</f>
        <v>173.03</v>
      </c>
      <c r="F3568" s="10" t="n">
        <f aca="false">'Prices (input)'!E3568</f>
        <v>138.427</v>
      </c>
      <c r="G3568" s="10" t="n">
        <f aca="false">'Prices (input)'!F3568</f>
        <v>37.898</v>
      </c>
      <c r="H3568" s="10" t="n">
        <f aca="false">'Prices (input)'!G3568</f>
        <v>52.718</v>
      </c>
      <c r="I3568" s="11" t="n">
        <f aca="false">IF(OR(C3568="",C3567=""),"",C3568/C3567-1)</f>
        <v>0.0018412507113923</v>
      </c>
      <c r="J3568" s="11" t="n">
        <f aca="false">IF(OR(D3568="",D3567=""),"",D3568/D3567-1)</f>
        <v>0.0120898100172711</v>
      </c>
      <c r="K3568" s="11" t="n">
        <f aca="false">IF(OR(E3568="",E3567=""),"",E3568/E3567-1)</f>
        <v>0.0122857310009945</v>
      </c>
      <c r="L3568" s="11" t="n">
        <f aca="false">IF(OR(F3568="",F3567=""),"",F3568/F3567-1)</f>
        <v>0.000831453525362846</v>
      </c>
      <c r="M3568" s="11" t="n">
        <f aca="false">IF(OR(G3568="",G3567=""),"",G3568/G3567-1)</f>
        <v>0.013152970111747</v>
      </c>
      <c r="N3568" s="11" t="n">
        <f aca="false">IF(OR(H3568="",H3567=""),"",H3568/H3567-1)</f>
        <v>0.0251035448305366</v>
      </c>
      <c r="O3568" s="11" t="n">
        <f aca="false">IF(I3568="","",I3568-B3568/252)</f>
        <v>0.00183767928282087</v>
      </c>
      <c r="P3568" s="11" t="n">
        <f aca="false">IF(J3568="","",J3568-B3568/252)</f>
        <v>0.0120862385886996</v>
      </c>
      <c r="Q3568" s="11" t="n">
        <f aca="false">IF(K3568="","",K3568-B3568/252)</f>
        <v>0.0122821595724231</v>
      </c>
      <c r="R3568" s="11" t="n">
        <f aca="false">IF(L3568="","",L3568-B3568/252)</f>
        <v>0.000827882096791418</v>
      </c>
      <c r="S3568" s="11" t="n">
        <f aca="false">IF(M3568="","",M3568-B3568/252)</f>
        <v>0.0131493986831756</v>
      </c>
      <c r="T3568" s="11" t="n">
        <f aca="false">IF(N3568="","",N3568-B3568/252)</f>
        <v>0.0250999734019651</v>
      </c>
    </row>
    <row r="3569" customFormat="false" ht="15" hidden="false" customHeight="false" outlineLevel="0" collapsed="false">
      <c r="A3569" s="9" t="n">
        <f aca="false">'Prices (input)'!A3569</f>
        <v>44034</v>
      </c>
      <c r="B3569" s="10" t="n">
        <f aca="false">LOOKUP(A3569,'FedFunds (input)'!$A$3:$A$867,'FedFunds (input)'!$B$3:$B$867)/100</f>
        <v>0.0009</v>
      </c>
      <c r="C3569" s="10" t="n">
        <f aca="false">'Prices (input)'!B3569</f>
        <v>300.97</v>
      </c>
      <c r="D3569" s="10" t="n">
        <f aca="false">'Prices (input)'!C3569</f>
        <v>35.7</v>
      </c>
      <c r="E3569" s="10" t="n">
        <f aca="false">'Prices (input)'!D3569</f>
        <v>175.62</v>
      </c>
      <c r="F3569" s="10" t="n">
        <f aca="false">'Prices (input)'!E3569</f>
        <v>138.841</v>
      </c>
      <c r="G3569" s="10" t="n">
        <f aca="false">'Prices (input)'!F3569</f>
        <v>38.716</v>
      </c>
      <c r="H3569" s="10" t="n">
        <f aca="false">'Prices (input)'!G3569</f>
        <v>54.172</v>
      </c>
      <c r="I3569" s="11" t="n">
        <f aca="false">IF(OR(C3569="",C3568=""),"",C3569/C3568-1)</f>
        <v>0.00571409476709239</v>
      </c>
      <c r="J3569" s="11" t="n">
        <f aca="false">IF(OR(D3569="",D3568=""),"",D3569/D3568-1)</f>
        <v>0.0153583617747441</v>
      </c>
      <c r="K3569" s="11" t="n">
        <f aca="false">IF(OR(E3569="",E3568=""),"",E3569/E3568-1)</f>
        <v>0.0149685025718085</v>
      </c>
      <c r="L3569" s="11" t="n">
        <f aca="false">IF(OR(F3569="",F3568=""),"",F3569/F3568-1)</f>
        <v>0.00299074602498073</v>
      </c>
      <c r="M3569" s="11" t="n">
        <f aca="false">IF(OR(G3569="",G3568=""),"",G3569/G3568-1)</f>
        <v>0.0215842524671486</v>
      </c>
      <c r="N3569" s="11" t="n">
        <f aca="false">IF(OR(H3569="",H3568=""),"",H3569/H3568-1)</f>
        <v>0.0275807124701239</v>
      </c>
      <c r="O3569" s="11" t="n">
        <f aca="false">IF(I3569="","",I3569-B3569/252)</f>
        <v>0.00571052333852096</v>
      </c>
      <c r="P3569" s="11" t="n">
        <f aca="false">IF(J3569="","",J3569-B3569/252)</f>
        <v>0.0153547903461727</v>
      </c>
      <c r="Q3569" s="11" t="n">
        <f aca="false">IF(K3569="","",K3569-B3569/252)</f>
        <v>0.0149649311432371</v>
      </c>
      <c r="R3569" s="11" t="n">
        <f aca="false">IF(L3569="","",L3569-B3569/252)</f>
        <v>0.0029871745964093</v>
      </c>
      <c r="S3569" s="11" t="n">
        <f aca="false">IF(M3569="","",M3569-B3569/252)</f>
        <v>0.0215806810385771</v>
      </c>
      <c r="T3569" s="11" t="n">
        <f aca="false">IF(N3569="","",N3569-B3569/252)</f>
        <v>0.0275771410415525</v>
      </c>
    </row>
    <row r="3570" customFormat="false" ht="15" hidden="false" customHeight="false" outlineLevel="0" collapsed="false">
      <c r="A3570" s="9" t="n">
        <f aca="false">'Prices (input)'!A3570</f>
        <v>44035</v>
      </c>
      <c r="B3570" s="10" t="n">
        <f aca="false">LOOKUP(A3570,'FedFunds (input)'!$A$3:$A$867,'FedFunds (input)'!$B$3:$B$867)/100</f>
        <v>0.0009</v>
      </c>
      <c r="C3570" s="10" t="n">
        <f aca="false">'Prices (input)'!B3570</f>
        <v>297.4</v>
      </c>
      <c r="D3570" s="10" t="n">
        <f aca="false">'Prices (input)'!C3570</f>
        <v>36.02</v>
      </c>
      <c r="E3570" s="10" t="n">
        <f aca="false">'Prices (input)'!D3570</f>
        <v>177.21</v>
      </c>
      <c r="F3570" s="10" t="n">
        <f aca="false">'Prices (input)'!E3570</f>
        <v>140.455</v>
      </c>
      <c r="G3570" s="10" t="n">
        <f aca="false">'Prices (input)'!F3570</f>
        <v>38.028</v>
      </c>
      <c r="H3570" s="10" t="n">
        <f aca="false">'Prices (input)'!G3570</f>
        <v>52.59</v>
      </c>
      <c r="I3570" s="11" t="n">
        <f aca="false">IF(OR(C3570="",C3569=""),"",C3570/C3569-1)</f>
        <v>-0.0118616473402666</v>
      </c>
      <c r="J3570" s="11" t="n">
        <f aca="false">IF(OR(D3570="",D3569=""),"",D3570/D3569-1)</f>
        <v>0.00896358543417364</v>
      </c>
      <c r="K3570" s="11" t="n">
        <f aca="false">IF(OR(E3570="",E3569=""),"",E3570/E3569-1)</f>
        <v>0.00905363853775199</v>
      </c>
      <c r="L3570" s="11" t="n">
        <f aca="false">IF(OR(F3570="",F3569=""),"",F3570/F3569-1)</f>
        <v>0.011624808233879</v>
      </c>
      <c r="M3570" s="11" t="n">
        <f aca="false">IF(OR(G3570="",G3569=""),"",G3570/G3569-1)</f>
        <v>-0.0177704308296313</v>
      </c>
      <c r="N3570" s="11" t="n">
        <f aca="false">IF(OR(H3570="",H3569=""),"",H3570/H3569-1)</f>
        <v>-0.0292032784464298</v>
      </c>
      <c r="O3570" s="11" t="n">
        <f aca="false">IF(I3570="","",I3570-B3570/252)</f>
        <v>-0.0118652187688381</v>
      </c>
      <c r="P3570" s="11" t="n">
        <f aca="false">IF(J3570="","",J3570-B3570/252)</f>
        <v>0.00896001400560221</v>
      </c>
      <c r="Q3570" s="11" t="n">
        <f aca="false">IF(K3570="","",K3570-B3570/252)</f>
        <v>0.00905006710918056</v>
      </c>
      <c r="R3570" s="11" t="n">
        <f aca="false">IF(L3570="","",L3570-B3570/252)</f>
        <v>0.0116212368053076</v>
      </c>
      <c r="S3570" s="11" t="n">
        <f aca="false">IF(M3570="","",M3570-B3570/252)</f>
        <v>-0.0177740022582027</v>
      </c>
      <c r="T3570" s="11" t="n">
        <f aca="false">IF(N3570="","",N3570-B3570/252)</f>
        <v>-0.0292068498750012</v>
      </c>
    </row>
    <row r="3571" customFormat="false" ht="15" hidden="false" customHeight="false" outlineLevel="0" collapsed="false">
      <c r="A3571" s="9" t="n">
        <f aca="false">'Prices (input)'!A3571</f>
        <v>44036</v>
      </c>
      <c r="B3571" s="10" t="n">
        <f aca="false">LOOKUP(A3571,'FedFunds (input)'!$A$3:$A$867,'FedFunds (input)'!$B$3:$B$867)/100</f>
        <v>0.0009</v>
      </c>
      <c r="C3571" s="10" t="n">
        <f aca="false">'Prices (input)'!B3571</f>
        <v>295.48</v>
      </c>
      <c r="D3571" s="10" t="n">
        <f aca="false">'Prices (input)'!C3571</f>
        <v>36.34</v>
      </c>
      <c r="E3571" s="10" t="n">
        <f aca="false">'Prices (input)'!D3571</f>
        <v>178.76</v>
      </c>
      <c r="F3571" s="10" t="n">
        <f aca="false">'Prices (input)'!E3571</f>
        <v>140.488</v>
      </c>
      <c r="G3571" s="10" t="n">
        <f aca="false">'Prices (input)'!F3571</f>
        <v>38.845</v>
      </c>
      <c r="H3571" s="10" t="n">
        <f aca="false">'Prices (input)'!G3571</f>
        <v>53.8</v>
      </c>
      <c r="I3571" s="11" t="n">
        <f aca="false">IF(OR(C3571="",C3570=""),"",C3571/C3570-1)</f>
        <v>-0.00645595158036305</v>
      </c>
      <c r="J3571" s="11" t="n">
        <f aca="false">IF(OR(D3571="",D3570=""),"",D3571/D3570-1)</f>
        <v>0.00888395335924486</v>
      </c>
      <c r="K3571" s="11" t="n">
        <f aca="false">IF(OR(E3571="",E3570=""),"",E3571/E3570-1)</f>
        <v>0.00874668472433826</v>
      </c>
      <c r="L3571" s="11" t="n">
        <f aca="false">IF(OR(F3571="",F3570=""),"",F3571/F3570-1)</f>
        <v>0.000234950695952252</v>
      </c>
      <c r="M3571" s="11" t="n">
        <f aca="false">IF(OR(G3571="",G3570=""),"",G3571/G3570-1)</f>
        <v>0.021484169559272</v>
      </c>
      <c r="N3571" s="11" t="n">
        <f aca="false">IF(OR(H3571="",H3570=""),"",H3571/H3570-1)</f>
        <v>0.0230081764594028</v>
      </c>
      <c r="O3571" s="11" t="n">
        <f aca="false">IF(I3571="","",I3571-B3571/252)</f>
        <v>-0.00645952300893448</v>
      </c>
      <c r="P3571" s="11" t="n">
        <f aca="false">IF(J3571="","",J3571-B3571/252)</f>
        <v>0.00888038193067343</v>
      </c>
      <c r="Q3571" s="11" t="n">
        <f aca="false">IF(K3571="","",K3571-B3571/252)</f>
        <v>0.00874311329576683</v>
      </c>
      <c r="R3571" s="11" t="n">
        <f aca="false">IF(L3571="","",L3571-B3571/252)</f>
        <v>0.000231379267380823</v>
      </c>
      <c r="S3571" s="11" t="n">
        <f aca="false">IF(M3571="","",M3571-B3571/252)</f>
        <v>0.0214805981307006</v>
      </c>
      <c r="T3571" s="11" t="n">
        <f aca="false">IF(N3571="","",N3571-B3571/252)</f>
        <v>0.0230046050308314</v>
      </c>
    </row>
    <row r="3572" customFormat="false" ht="15" hidden="false" customHeight="false" outlineLevel="0" collapsed="false">
      <c r="A3572" s="9" t="n">
        <f aca="false">'Prices (input)'!A3572</f>
        <v>44039</v>
      </c>
      <c r="B3572" s="10" t="n">
        <f aca="false">LOOKUP(A3572,'FedFunds (input)'!$A$3:$A$867,'FedFunds (input)'!$B$3:$B$867)/100</f>
        <v>0.0009</v>
      </c>
      <c r="C3572" s="10" t="n">
        <f aca="false">'Prices (input)'!B3572</f>
        <v>297.62</v>
      </c>
      <c r="D3572" s="10" t="n">
        <f aca="false">'Prices (input)'!C3572</f>
        <v>37.04</v>
      </c>
      <c r="E3572" s="10" t="n">
        <f aca="false">'Prices (input)'!D3572</f>
        <v>182.21</v>
      </c>
      <c r="F3572" s="10" t="n">
        <f aca="false">'Prices (input)'!E3572</f>
        <v>139.934</v>
      </c>
      <c r="G3572" s="10" t="n">
        <f aca="false">'Prices (input)'!F3572</f>
        <v>40.701</v>
      </c>
      <c r="H3572" s="10" t="n">
        <f aca="false">'Prices (input)'!G3572</f>
        <v>56.846</v>
      </c>
      <c r="I3572" s="11" t="n">
        <f aca="false">IF(OR(C3572="",C3571=""),"",C3572/C3571-1)</f>
        <v>0.00724245295789894</v>
      </c>
      <c r="J3572" s="11" t="n">
        <f aca="false">IF(OR(D3572="",D3571=""),"",D3572/D3571-1)</f>
        <v>0.0192625206384149</v>
      </c>
      <c r="K3572" s="11" t="n">
        <f aca="false">IF(OR(E3572="",E3571=""),"",E3572/E3571-1)</f>
        <v>0.0192996196017008</v>
      </c>
      <c r="L3572" s="11" t="n">
        <f aca="false">IF(OR(F3572="",F3571=""),"",F3572/F3571-1)</f>
        <v>-0.00394339730083715</v>
      </c>
      <c r="M3572" s="11" t="n">
        <f aca="false">IF(OR(G3572="",G3571=""),"",G3572/G3571-1)</f>
        <v>0.0477796370189214</v>
      </c>
      <c r="N3572" s="11" t="n">
        <f aca="false">IF(OR(H3572="",H3571=""),"",H3572/H3571-1)</f>
        <v>0.0566171003717473</v>
      </c>
      <c r="O3572" s="11" t="n">
        <f aca="false">IF(I3572="","",I3572-B3572/252)</f>
        <v>0.00723888152932751</v>
      </c>
      <c r="P3572" s="11" t="n">
        <f aca="false">IF(J3572="","",J3572-B3572/252)</f>
        <v>0.0192589492098435</v>
      </c>
      <c r="Q3572" s="11" t="n">
        <f aca="false">IF(K3572="","",K3572-B3572/252)</f>
        <v>0.0192960481731294</v>
      </c>
      <c r="R3572" s="11" t="n">
        <f aca="false">IF(L3572="","",L3572-B3572/252)</f>
        <v>-0.00394696872940858</v>
      </c>
      <c r="S3572" s="11" t="n">
        <f aca="false">IF(M3572="","",M3572-B3572/252)</f>
        <v>0.04777606559035</v>
      </c>
      <c r="T3572" s="11" t="n">
        <f aca="false">IF(N3572="","",N3572-B3572/252)</f>
        <v>0.0566135289431758</v>
      </c>
    </row>
    <row r="3573" customFormat="false" ht="15" hidden="false" customHeight="false" outlineLevel="0" collapsed="false">
      <c r="A3573" s="9" t="n">
        <f aca="false">'Prices (input)'!A3573</f>
        <v>44040</v>
      </c>
      <c r="B3573" s="10" t="n">
        <f aca="false">LOOKUP(A3573,'FedFunds (input)'!$A$3:$A$867,'FedFunds (input)'!$B$3:$B$867)/100</f>
        <v>0.0009</v>
      </c>
      <c r="C3573" s="10" t="n">
        <f aca="false">'Prices (input)'!B3573</f>
        <v>295.8</v>
      </c>
      <c r="D3573" s="10" t="n">
        <f aca="false">'Prices (input)'!C3573</f>
        <v>37.35</v>
      </c>
      <c r="E3573" s="10" t="n">
        <f aca="false">'Prices (input)'!D3573</f>
        <v>183.76</v>
      </c>
      <c r="F3573" s="10" t="n">
        <f aca="false">'Prices (input)'!E3573</f>
        <v>140.893</v>
      </c>
      <c r="G3573" s="10" t="n">
        <f aca="false">'Prices (input)'!F3573</f>
        <v>40.423</v>
      </c>
      <c r="H3573" s="10" t="n">
        <f aca="false">'Prices (input)'!G3573</f>
        <v>56.164</v>
      </c>
      <c r="I3573" s="11" t="n">
        <f aca="false">IF(OR(C3573="",C3572=""),"",C3573/C3572-1)</f>
        <v>-0.00611518043142256</v>
      </c>
      <c r="J3573" s="11" t="n">
        <f aca="false">IF(OR(D3573="",D3572=""),"",D3573/D3572-1)</f>
        <v>0.0083693304535637</v>
      </c>
      <c r="K3573" s="11" t="n">
        <f aca="false">IF(OR(E3573="",E3572=""),"",E3573/E3572-1)</f>
        <v>0.00850666813017931</v>
      </c>
      <c r="L3573" s="11" t="n">
        <f aca="false">IF(OR(F3573="",F3572=""),"",F3573/F3572-1)</f>
        <v>0.00685323080880984</v>
      </c>
      <c r="M3573" s="11" t="n">
        <f aca="false">IF(OR(G3573="",G3572=""),"",G3573/G3572-1)</f>
        <v>-0.00683029900985233</v>
      </c>
      <c r="N3573" s="11" t="n">
        <f aca="false">IF(OR(H3573="",H3572=""),"",H3573/H3572-1)</f>
        <v>-0.0119973261091368</v>
      </c>
      <c r="O3573" s="11" t="n">
        <f aca="false">IF(I3573="","",I3573-B3573/252)</f>
        <v>-0.00611875185999399</v>
      </c>
      <c r="P3573" s="11" t="n">
        <f aca="false">IF(J3573="","",J3573-B3573/252)</f>
        <v>0.00836575902499227</v>
      </c>
      <c r="Q3573" s="11" t="n">
        <f aca="false">IF(K3573="","",K3573-B3573/252)</f>
        <v>0.00850309670160788</v>
      </c>
      <c r="R3573" s="11" t="n">
        <f aca="false">IF(L3573="","",L3573-B3573/252)</f>
        <v>0.00684965938023841</v>
      </c>
      <c r="S3573" s="11" t="n">
        <f aca="false">IF(M3573="","",M3573-B3573/252)</f>
        <v>-0.00683387043842375</v>
      </c>
      <c r="T3573" s="11" t="n">
        <f aca="false">IF(N3573="","",N3573-B3573/252)</f>
        <v>-0.0120008975377083</v>
      </c>
    </row>
    <row r="3574" customFormat="false" ht="15" hidden="false" customHeight="false" outlineLevel="0" collapsed="false">
      <c r="A3574" s="9" t="n">
        <f aca="false">'Prices (input)'!A3574</f>
        <v>44041</v>
      </c>
      <c r="B3574" s="10" t="n">
        <f aca="false">LOOKUP(A3574,'FedFunds (input)'!$A$3:$A$867,'FedFunds (input)'!$B$3:$B$867)/100</f>
        <v>0.0009</v>
      </c>
      <c r="C3574" s="10" t="n">
        <f aca="false">'Prices (input)'!B3574</f>
        <v>299.38</v>
      </c>
      <c r="D3574" s="10" t="n">
        <f aca="false">'Prices (input)'!C3574</f>
        <v>37.61</v>
      </c>
      <c r="E3574" s="10" t="n">
        <f aca="false">'Prices (input)'!D3574</f>
        <v>185.08</v>
      </c>
      <c r="F3574" s="10" t="n">
        <f aca="false">'Prices (input)'!E3574</f>
        <v>140.662</v>
      </c>
      <c r="G3574" s="10" t="n">
        <f aca="false">'Prices (input)'!F3574</f>
        <v>40.005</v>
      </c>
      <c r="H3574" s="10" t="n">
        <f aca="false">'Prices (input)'!G3574</f>
        <v>56.009</v>
      </c>
      <c r="I3574" s="11" t="n">
        <f aca="false">IF(OR(C3574="",C3573=""),"",C3574/C3573-1)</f>
        <v>0.01210277214334</v>
      </c>
      <c r="J3574" s="11" t="n">
        <f aca="false">IF(OR(D3574="",D3573=""),"",D3574/D3573-1)</f>
        <v>0.00696117804551544</v>
      </c>
      <c r="K3574" s="11" t="n">
        <f aca="false">IF(OR(E3574="",E3573=""),"",E3574/E3573-1)</f>
        <v>0.00718328254244671</v>
      </c>
      <c r="L3574" s="11" t="n">
        <f aca="false">IF(OR(F3574="",F3573=""),"",F3574/F3573-1)</f>
        <v>-0.00163954206383565</v>
      </c>
      <c r="M3574" s="11" t="n">
        <f aca="false">IF(OR(G3574="",G3573=""),"",G3574/G3573-1)</f>
        <v>-0.0103406476510897</v>
      </c>
      <c r="N3574" s="11" t="n">
        <f aca="false">IF(OR(H3574="",H3573=""),"",H3574/H3573-1)</f>
        <v>-0.00275977494480451</v>
      </c>
      <c r="O3574" s="11" t="n">
        <f aca="false">IF(I3574="","",I3574-B3574/252)</f>
        <v>0.0120992007147686</v>
      </c>
      <c r="P3574" s="11" t="n">
        <f aca="false">IF(J3574="","",J3574-B3574/252)</f>
        <v>0.00695760661694401</v>
      </c>
      <c r="Q3574" s="11" t="n">
        <f aca="false">IF(K3574="","",K3574-B3574/252)</f>
        <v>0.00717971111387528</v>
      </c>
      <c r="R3574" s="11" t="n">
        <f aca="false">IF(L3574="","",L3574-B3574/252)</f>
        <v>-0.00164311349240708</v>
      </c>
      <c r="S3574" s="11" t="n">
        <f aca="false">IF(M3574="","",M3574-B3574/252)</f>
        <v>-0.0103442190796611</v>
      </c>
      <c r="T3574" s="11" t="n">
        <f aca="false">IF(N3574="","",N3574-B3574/252)</f>
        <v>-0.00276334637337593</v>
      </c>
    </row>
    <row r="3575" customFormat="false" ht="15" hidden="false" customHeight="false" outlineLevel="0" collapsed="false">
      <c r="A3575" s="9" t="n">
        <f aca="false">'Prices (input)'!A3575</f>
        <v>44042</v>
      </c>
      <c r="B3575" s="10" t="n">
        <f aca="false">LOOKUP(A3575,'FedFunds (input)'!$A$3:$A$867,'FedFunds (input)'!$B$3:$B$867)/100</f>
        <v>0.0009</v>
      </c>
      <c r="C3575" s="10" t="n">
        <f aca="false">'Prices (input)'!B3575</f>
        <v>298.36</v>
      </c>
      <c r="D3575" s="10" t="n">
        <f aca="false">'Prices (input)'!C3575</f>
        <v>37.32</v>
      </c>
      <c r="E3575" s="10" t="n">
        <f aca="false">'Prices (input)'!D3575</f>
        <v>183.76</v>
      </c>
      <c r="F3575" s="10" t="n">
        <f aca="false">'Prices (input)'!E3575</f>
        <v>141.58</v>
      </c>
      <c r="G3575" s="10" t="n">
        <f aca="false">'Prices (input)'!F3575</f>
        <v>38.631</v>
      </c>
      <c r="H3575" s="10" t="n">
        <f aca="false">'Prices (input)'!G3575</f>
        <v>53.554</v>
      </c>
      <c r="I3575" s="11" t="n">
        <f aca="false">IF(OR(C3575="",C3574=""),"",C3575/C3574-1)</f>
        <v>-0.0034070412185182</v>
      </c>
      <c r="J3575" s="11" t="n">
        <f aca="false">IF(OR(D3575="",D3574=""),"",D3575/D3574-1)</f>
        <v>-0.00771071523530975</v>
      </c>
      <c r="K3575" s="11" t="n">
        <f aca="false">IF(OR(E3575="",E3574=""),"",E3575/E3574-1)</f>
        <v>-0.00713205100497094</v>
      </c>
      <c r="L3575" s="11" t="n">
        <f aca="false">IF(OR(F3575="",F3574=""),"",F3575/F3574-1)</f>
        <v>0.00652628286246459</v>
      </c>
      <c r="M3575" s="11" t="n">
        <f aca="false">IF(OR(G3575="",G3574=""),"",G3575/G3574-1)</f>
        <v>-0.0343457067866517</v>
      </c>
      <c r="N3575" s="11" t="n">
        <f aca="false">IF(OR(H3575="",H3574=""),"",H3575/H3574-1)</f>
        <v>-0.0438322412469424</v>
      </c>
      <c r="O3575" s="11" t="n">
        <f aca="false">IF(I3575="","",I3575-B3575/252)</f>
        <v>-0.00341061264708963</v>
      </c>
      <c r="P3575" s="11" t="n">
        <f aca="false">IF(J3575="","",J3575-B3575/252)</f>
        <v>-0.00771428666388118</v>
      </c>
      <c r="Q3575" s="11" t="n">
        <f aca="false">IF(K3575="","",K3575-B3575/252)</f>
        <v>-0.00713562243354237</v>
      </c>
      <c r="R3575" s="11" t="n">
        <f aca="false">IF(L3575="","",L3575-B3575/252)</f>
        <v>0.00652271143389317</v>
      </c>
      <c r="S3575" s="11" t="n">
        <f aca="false">IF(M3575="","",M3575-B3575/252)</f>
        <v>-0.0343492782152232</v>
      </c>
      <c r="T3575" s="11" t="n">
        <f aca="false">IF(N3575="","",N3575-B3575/252)</f>
        <v>-0.0438358126755138</v>
      </c>
    </row>
    <row r="3576" customFormat="false" ht="15" hidden="false" customHeight="false" outlineLevel="0" collapsed="false">
      <c r="A3576" s="9" t="n">
        <f aca="false">'Prices (input)'!A3576</f>
        <v>44043</v>
      </c>
      <c r="B3576" s="10" t="n">
        <f aca="false">LOOKUP(A3576,'FedFunds (input)'!$A$3:$A$867,'FedFunds (input)'!$B$3:$B$867)/100</f>
        <v>0.0009</v>
      </c>
      <c r="C3576" s="10" t="n">
        <f aca="false">'Prices (input)'!B3576</f>
        <v>300.74</v>
      </c>
      <c r="D3576" s="10" t="n">
        <f aca="false">'Prices (input)'!C3576</f>
        <v>37.7</v>
      </c>
      <c r="E3576" s="10" t="n">
        <f aca="false">'Prices (input)'!D3576</f>
        <v>185.47</v>
      </c>
      <c r="F3576" s="10" t="n">
        <f aca="false">'Prices (input)'!E3576</f>
        <v>141.493</v>
      </c>
      <c r="G3576" s="10" t="n">
        <f aca="false">'Prices (input)'!F3576</f>
        <v>39.856</v>
      </c>
      <c r="H3576" s="10" t="n">
        <f aca="false">'Prices (input)'!G3576</f>
        <v>54.959</v>
      </c>
      <c r="I3576" s="11" t="n">
        <f aca="false">IF(OR(C3576="",C3575=""),"",C3576/C3575-1)</f>
        <v>0.00797694060866072</v>
      </c>
      <c r="J3576" s="11" t="n">
        <f aca="false">IF(OR(D3576="",D3575=""),"",D3576/D3575-1)</f>
        <v>0.0101822079314042</v>
      </c>
      <c r="K3576" s="11" t="n">
        <f aca="false">IF(OR(E3576="",E3575=""),"",E3576/E3575-1)</f>
        <v>0.00930561602089686</v>
      </c>
      <c r="L3576" s="11" t="n">
        <f aca="false">IF(OR(F3576="",F3575=""),"",F3576/F3575-1)</f>
        <v>-0.000614493572538621</v>
      </c>
      <c r="M3576" s="11" t="n">
        <f aca="false">IF(OR(G3576="",G3575=""),"",G3576/G3575-1)</f>
        <v>0.0317102844865522</v>
      </c>
      <c r="N3576" s="11" t="n">
        <f aca="false">IF(OR(H3576="",H3575=""),"",H3576/H3575-1)</f>
        <v>0.026235201852336</v>
      </c>
      <c r="O3576" s="11" t="n">
        <f aca="false">IF(I3576="","",I3576-B3576/252)</f>
        <v>0.00797336918008929</v>
      </c>
      <c r="P3576" s="11" t="n">
        <f aca="false">IF(J3576="","",J3576-B3576/252)</f>
        <v>0.0101786365028328</v>
      </c>
      <c r="Q3576" s="11" t="n">
        <f aca="false">IF(K3576="","",K3576-B3576/252)</f>
        <v>0.00930204459232543</v>
      </c>
      <c r="R3576" s="11" t="n">
        <f aca="false">IF(L3576="","",L3576-B3576/252)</f>
        <v>-0.00061806500111005</v>
      </c>
      <c r="S3576" s="11" t="n">
        <f aca="false">IF(M3576="","",M3576-B3576/252)</f>
        <v>0.0317067130579808</v>
      </c>
      <c r="T3576" s="11" t="n">
        <f aca="false">IF(N3576="","",N3576-B3576/252)</f>
        <v>0.0262316304237645</v>
      </c>
    </row>
    <row r="3577" customFormat="false" ht="15" hidden="false" customHeight="false" outlineLevel="0" collapsed="false">
      <c r="A3577" s="9" t="n">
        <f aca="false">'Prices (input)'!A3577</f>
        <v>44046</v>
      </c>
      <c r="B3577" s="10" t="n">
        <f aca="false">LOOKUP(A3577,'FedFunds (input)'!$A$3:$A$867,'FedFunds (input)'!$B$3:$B$867)/100</f>
        <v>0.001</v>
      </c>
      <c r="C3577" s="10" t="n">
        <f aca="false">'Prices (input)'!B3577</f>
        <v>302.76</v>
      </c>
      <c r="D3577" s="10" t="n">
        <f aca="false">'Prices (input)'!C3577</f>
        <v>37.72</v>
      </c>
      <c r="E3577" s="10" t="n">
        <f aca="false">'Prices (input)'!D3577</f>
        <v>185.67</v>
      </c>
      <c r="F3577" s="10" t="n">
        <f aca="false">'Prices (input)'!E3577</f>
        <v>140.81</v>
      </c>
      <c r="G3577" s="10" t="n">
        <f aca="false">'Prices (input)'!F3577</f>
        <v>39.467</v>
      </c>
      <c r="H3577" s="10" t="n">
        <f aca="false">'Prices (input)'!G3577</f>
        <v>54.782</v>
      </c>
      <c r="I3577" s="11" t="n">
        <f aca="false">IF(OR(C3577="",C3576=""),"",C3577/C3576-1)</f>
        <v>0.00671676531222976</v>
      </c>
      <c r="J3577" s="11" t="n">
        <f aca="false">IF(OR(D3577="",D3576=""),"",D3577/D3576-1)</f>
        <v>0.000530503978779739</v>
      </c>
      <c r="K3577" s="11" t="n">
        <f aca="false">IF(OR(E3577="",E3576=""),"",E3577/E3576-1)</f>
        <v>0.00107834151075648</v>
      </c>
      <c r="L3577" s="11" t="n">
        <f aca="false">IF(OR(F3577="",F3576=""),"",F3577/F3576-1)</f>
        <v>-0.00482709391984049</v>
      </c>
      <c r="M3577" s="11" t="n">
        <f aca="false">IF(OR(G3577="",G3576=""),"",G3577/G3576-1)</f>
        <v>-0.00976013649136898</v>
      </c>
      <c r="N3577" s="11" t="n">
        <f aca="false">IF(OR(H3577="",H3576=""),"",H3577/H3576-1)</f>
        <v>-0.00322058261613212</v>
      </c>
      <c r="O3577" s="11" t="n">
        <f aca="false">IF(I3577="","",I3577-B3577/252)</f>
        <v>0.0067127970582615</v>
      </c>
      <c r="P3577" s="11" t="n">
        <f aca="false">IF(J3577="","",J3577-B3577/252)</f>
        <v>0.000526535724811485</v>
      </c>
      <c r="Q3577" s="11" t="n">
        <f aca="false">IF(K3577="","",K3577-B3577/252)</f>
        <v>0.00107437325678822</v>
      </c>
      <c r="R3577" s="11" t="n">
        <f aca="false">IF(L3577="","",L3577-B3577/252)</f>
        <v>-0.00483106217380874</v>
      </c>
      <c r="S3577" s="11" t="n">
        <f aca="false">IF(M3577="","",M3577-B3577/252)</f>
        <v>-0.00976410474533723</v>
      </c>
      <c r="T3577" s="11" t="n">
        <f aca="false">IF(N3577="","",N3577-B3577/252)</f>
        <v>-0.00322455087010037</v>
      </c>
    </row>
    <row r="3578" customFormat="false" ht="15" hidden="false" customHeight="false" outlineLevel="0" collapsed="false">
      <c r="A3578" s="9" t="n">
        <f aca="false">'Prices (input)'!A3578</f>
        <v>44047</v>
      </c>
      <c r="B3578" s="10" t="n">
        <f aca="false">LOOKUP(A3578,'FedFunds (input)'!$A$3:$A$867,'FedFunds (input)'!$B$3:$B$867)/100</f>
        <v>0.001</v>
      </c>
      <c r="C3578" s="10" t="n">
        <f aca="false">'Prices (input)'!B3578</f>
        <v>303.92</v>
      </c>
      <c r="D3578" s="10" t="n">
        <f aca="false">'Prices (input)'!C3578</f>
        <v>38.5178</v>
      </c>
      <c r="E3578" s="10" t="n">
        <f aca="false">'Prices (input)'!D3578</f>
        <v>189.54</v>
      </c>
      <c r="F3578" s="10" t="n">
        <f aca="false">'Prices (input)'!E3578</f>
        <v>142.119</v>
      </c>
      <c r="G3578" s="10" t="n">
        <f aca="false">'Prices (input)'!F3578</f>
        <v>41.221</v>
      </c>
      <c r="H3578" s="10" t="n">
        <f aca="false">'Prices (input)'!G3578</f>
        <v>57.409</v>
      </c>
      <c r="I3578" s="11" t="n">
        <f aca="false">IF(OR(C3578="",C3577=""),"",C3578/C3577-1)</f>
        <v>0.00383141762452111</v>
      </c>
      <c r="J3578" s="11" t="n">
        <f aca="false">IF(OR(D3578="",D3577=""),"",D3578/D3577-1)</f>
        <v>0.021150583244963</v>
      </c>
      <c r="K3578" s="11" t="n">
        <f aca="false">IF(OR(E3578="",E3577=""),"",E3578/E3577-1)</f>
        <v>0.0208434318952981</v>
      </c>
      <c r="L3578" s="11" t="n">
        <f aca="false">IF(OR(F3578="",F3577=""),"",F3578/F3577-1)</f>
        <v>0.00929621475747466</v>
      </c>
      <c r="M3578" s="11" t="n">
        <f aca="false">IF(OR(G3578="",G3577=""),"",G3578/G3577-1)</f>
        <v>0.0444421922112144</v>
      </c>
      <c r="N3578" s="11" t="n">
        <f aca="false">IF(OR(H3578="",H3577=""),"",H3578/H3577-1)</f>
        <v>0.0479537074221461</v>
      </c>
      <c r="O3578" s="11" t="n">
        <f aca="false">IF(I3578="","",I3578-B3578/252)</f>
        <v>0.00382744937055285</v>
      </c>
      <c r="P3578" s="11" t="n">
        <f aca="false">IF(J3578="","",J3578-B3578/252)</f>
        <v>0.0211466149909947</v>
      </c>
      <c r="Q3578" s="11" t="n">
        <f aca="false">IF(K3578="","",K3578-B3578/252)</f>
        <v>0.0208394636413299</v>
      </c>
      <c r="R3578" s="11" t="n">
        <f aca="false">IF(L3578="","",L3578-B3578/252)</f>
        <v>0.00929224650350641</v>
      </c>
      <c r="S3578" s="11" t="n">
        <f aca="false">IF(M3578="","",M3578-B3578/252)</f>
        <v>0.0444382239572461</v>
      </c>
      <c r="T3578" s="11" t="n">
        <f aca="false">IF(N3578="","",N3578-B3578/252)</f>
        <v>0.0479497391681779</v>
      </c>
    </row>
    <row r="3579" customFormat="false" ht="15" hidden="false" customHeight="false" outlineLevel="0" collapsed="false">
      <c r="A3579" s="9" t="n">
        <f aca="false">'Prices (input)'!A3579</f>
        <v>44048</v>
      </c>
      <c r="B3579" s="10" t="n">
        <f aca="false">LOOKUP(A3579,'FedFunds (input)'!$A$3:$A$867,'FedFunds (input)'!$B$3:$B$867)/100</f>
        <v>0.001</v>
      </c>
      <c r="C3579" s="10" t="n">
        <f aca="false">'Prices (input)'!B3579</f>
        <v>305.8</v>
      </c>
      <c r="D3579" s="10" t="n">
        <f aca="false">'Prices (input)'!C3579</f>
        <v>38.88</v>
      </c>
      <c r="E3579" s="10" t="n">
        <f aca="false">'Prices (input)'!D3579</f>
        <v>191.35</v>
      </c>
      <c r="F3579" s="10" t="n">
        <f aca="false">'Prices (input)'!E3579</f>
        <v>140.905</v>
      </c>
      <c r="G3579" s="10" t="n">
        <f aca="false">'Prices (input)'!F3579</f>
        <v>41.304</v>
      </c>
      <c r="H3579" s="10" t="n">
        <f aca="false">'Prices (input)'!G3579</f>
        <v>58.2</v>
      </c>
      <c r="I3579" s="11" t="n">
        <f aca="false">IF(OR(C3579="",C3578=""),"",C3579/C3578-1)</f>
        <v>0.00618583837852071</v>
      </c>
      <c r="J3579" s="11" t="n">
        <f aca="false">IF(OR(D3579="",D3578=""),"",D3579/D3578-1)</f>
        <v>0.00940344464117882</v>
      </c>
      <c r="K3579" s="11" t="n">
        <f aca="false">IF(OR(E3579="",E3578=""),"",E3579/E3578-1)</f>
        <v>0.00954943547536136</v>
      </c>
      <c r="L3579" s="11" t="n">
        <f aca="false">IF(OR(F3579="",F3578=""),"",F3579/F3578-1)</f>
        <v>-0.00854213722303143</v>
      </c>
      <c r="M3579" s="11" t="n">
        <f aca="false">IF(OR(G3579="",G3578=""),"",G3579/G3578-1)</f>
        <v>0.00201353678950067</v>
      </c>
      <c r="N3579" s="11" t="n">
        <f aca="false">IF(OR(H3579="",H3578=""),"",H3579/H3578-1)</f>
        <v>0.0137783274399486</v>
      </c>
      <c r="O3579" s="11" t="n">
        <f aca="false">IF(I3579="","",I3579-B3579/252)</f>
        <v>0.00618187012455246</v>
      </c>
      <c r="P3579" s="11" t="n">
        <f aca="false">IF(J3579="","",J3579-B3579/252)</f>
        <v>0.00939947638721056</v>
      </c>
      <c r="Q3579" s="11" t="n">
        <f aca="false">IF(K3579="","",K3579-B3579/252)</f>
        <v>0.0095454672213931</v>
      </c>
      <c r="R3579" s="11" t="n">
        <f aca="false">IF(L3579="","",L3579-B3579/252)</f>
        <v>-0.00854610547699969</v>
      </c>
      <c r="S3579" s="11" t="n">
        <f aca="false">IF(M3579="","",M3579-B3579/252)</f>
        <v>0.00200956853553242</v>
      </c>
      <c r="T3579" s="11" t="n">
        <f aca="false">IF(N3579="","",N3579-B3579/252)</f>
        <v>0.0137743591859803</v>
      </c>
    </row>
    <row r="3580" customFormat="false" ht="15" hidden="false" customHeight="false" outlineLevel="0" collapsed="false">
      <c r="A3580" s="9" t="n">
        <f aca="false">'Prices (input)'!A3580</f>
        <v>44049</v>
      </c>
      <c r="B3580" s="10" t="n">
        <f aca="false">LOOKUP(A3580,'FedFunds (input)'!$A$3:$A$867,'FedFunds (input)'!$B$3:$B$867)/100</f>
        <v>0.001</v>
      </c>
      <c r="C3580" s="10" t="n">
        <f aca="false">'Prices (input)'!B3580</f>
        <v>307.87</v>
      </c>
      <c r="D3580" s="10" t="n">
        <f aca="false">'Prices (input)'!C3580</f>
        <v>39.4</v>
      </c>
      <c r="E3580" s="10" t="n">
        <f aca="false">'Prices (input)'!D3580</f>
        <v>193.85</v>
      </c>
      <c r="F3580" s="10" t="n">
        <f aca="false">'Prices (input)'!E3580</f>
        <v>141.671</v>
      </c>
      <c r="G3580" s="10" t="n">
        <f aca="false">'Prices (input)'!F3580</f>
        <v>41.054</v>
      </c>
      <c r="H3580" s="10" t="n">
        <f aca="false">'Prices (input)'!G3580</f>
        <v>57.902</v>
      </c>
      <c r="I3580" s="11" t="n">
        <f aca="false">IF(OR(C3580="",C3579=""),"",C3580/C3579-1)</f>
        <v>0.00676913015042513</v>
      </c>
      <c r="J3580" s="11" t="n">
        <f aca="false">IF(OR(D3580="",D3579=""),"",D3580/D3579-1)</f>
        <v>0.0133744855967077</v>
      </c>
      <c r="K3580" s="11" t="n">
        <f aca="false">IF(OR(E3580="",E3579=""),"",E3580/E3579-1)</f>
        <v>0.0130650640188137</v>
      </c>
      <c r="L3580" s="11" t="n">
        <f aca="false">IF(OR(F3580="",F3579=""),"",F3580/F3579-1)</f>
        <v>0.00543628685994113</v>
      </c>
      <c r="M3580" s="11" t="n">
        <f aca="false">IF(OR(G3580="",G3579=""),"",G3580/G3579-1)</f>
        <v>-0.00605268254890568</v>
      </c>
      <c r="N3580" s="11" t="n">
        <f aca="false">IF(OR(H3580="",H3579=""),"",H3580/H3579-1)</f>
        <v>-0.0051202749140894</v>
      </c>
      <c r="O3580" s="11" t="n">
        <f aca="false">IF(I3580="","",I3580-B3580/252)</f>
        <v>0.00676516189645688</v>
      </c>
      <c r="P3580" s="11" t="n">
        <f aca="false">IF(J3580="","",J3580-B3580/252)</f>
        <v>0.0133705173427395</v>
      </c>
      <c r="Q3580" s="11" t="n">
        <f aca="false">IF(K3580="","",K3580-B3580/252)</f>
        <v>0.0130610957648454</v>
      </c>
      <c r="R3580" s="11" t="n">
        <f aca="false">IF(L3580="","",L3580-B3580/252)</f>
        <v>0.00543231860597288</v>
      </c>
      <c r="S3580" s="11" t="n">
        <f aca="false">IF(M3580="","",M3580-B3580/252)</f>
        <v>-0.00605665080287393</v>
      </c>
      <c r="T3580" s="11" t="n">
        <f aca="false">IF(N3580="","",N3580-B3580/252)</f>
        <v>-0.00512424316805765</v>
      </c>
    </row>
    <row r="3581" customFormat="false" ht="15" hidden="false" customHeight="false" outlineLevel="0" collapsed="false">
      <c r="A3581" s="9" t="n">
        <f aca="false">'Prices (input)'!A3581</f>
        <v>44050</v>
      </c>
      <c r="B3581" s="10" t="n">
        <f aca="false">LOOKUP(A3581,'FedFunds (input)'!$A$3:$A$867,'FedFunds (input)'!$B$3:$B$867)/100</f>
        <v>0.001</v>
      </c>
      <c r="C3581" s="10" t="n">
        <f aca="false">'Prices (input)'!B3581</f>
        <v>308.09</v>
      </c>
      <c r="D3581" s="10" t="n">
        <f aca="false">'Prices (input)'!C3581</f>
        <v>38.76</v>
      </c>
      <c r="E3581" s="10" t="n">
        <f aca="false">'Prices (input)'!D3581</f>
        <v>190.8</v>
      </c>
      <c r="F3581" s="10" t="n">
        <f aca="false">'Prices (input)'!E3581</f>
        <v>140.735</v>
      </c>
      <c r="G3581" s="10" t="n">
        <f aca="false">'Prices (input)'!F3581</f>
        <v>39.708</v>
      </c>
      <c r="H3581" s="10" t="n">
        <f aca="false">'Prices (input)'!G3581</f>
        <v>55.491</v>
      </c>
      <c r="I3581" s="11" t="n">
        <f aca="false">IF(OR(C3581="",C3580=""),"",C3581/C3580-1)</f>
        <v>0.000714587325819194</v>
      </c>
      <c r="J3581" s="11" t="n">
        <f aca="false">IF(OR(D3581="",D3580=""),"",D3581/D3580-1)</f>
        <v>-0.016243654822335</v>
      </c>
      <c r="K3581" s="11" t="n">
        <f aca="false">IF(OR(E3581="",E3580=""),"",E3581/E3580-1)</f>
        <v>-0.0157338148052617</v>
      </c>
      <c r="L3581" s="11" t="n">
        <f aca="false">IF(OR(F3581="",F3580=""),"",F3581/F3580-1)</f>
        <v>-0.00660685673144101</v>
      </c>
      <c r="M3581" s="11" t="n">
        <f aca="false">IF(OR(G3581="",G3580=""),"",G3581/G3580-1)</f>
        <v>-0.0327860866176256</v>
      </c>
      <c r="N3581" s="11" t="n">
        <f aca="false">IF(OR(H3581="",H3580=""),"",H3581/H3580-1)</f>
        <v>-0.0416393216123796</v>
      </c>
      <c r="O3581" s="11" t="n">
        <f aca="false">IF(I3581="","",I3581-B3581/252)</f>
        <v>0.00071061907185094</v>
      </c>
      <c r="P3581" s="11" t="n">
        <f aca="false">IF(J3581="","",J3581-B3581/252)</f>
        <v>-0.0162476230763033</v>
      </c>
      <c r="Q3581" s="11" t="n">
        <f aca="false">IF(K3581="","",K3581-B3581/252)</f>
        <v>-0.01573778305923</v>
      </c>
      <c r="R3581" s="11" t="n">
        <f aca="false">IF(L3581="","",L3581-B3581/252)</f>
        <v>-0.00661082498540927</v>
      </c>
      <c r="S3581" s="11" t="n">
        <f aca="false">IF(M3581="","",M3581-B3581/252)</f>
        <v>-0.0327900548715939</v>
      </c>
      <c r="T3581" s="11" t="n">
        <f aca="false">IF(N3581="","",N3581-B3581/252)</f>
        <v>-0.0416432898663479</v>
      </c>
    </row>
    <row r="3582" customFormat="false" ht="15" hidden="false" customHeight="false" outlineLevel="0" collapsed="false">
      <c r="A3582" s="9" t="n">
        <f aca="false">'Prices (input)'!A3582</f>
        <v>44053</v>
      </c>
      <c r="B3582" s="10" t="n">
        <f aca="false">LOOKUP(A3582,'FedFunds (input)'!$A$3:$A$867,'FedFunds (input)'!$B$3:$B$867)/100</f>
        <v>0.001</v>
      </c>
      <c r="C3582" s="10" t="n">
        <f aca="false">'Prices (input)'!B3582</f>
        <v>309.01</v>
      </c>
      <c r="D3582" s="10" t="n">
        <f aca="false">'Prices (input)'!C3582</f>
        <v>38.64</v>
      </c>
      <c r="E3582" s="10" t="n">
        <f aca="false">'Prices (input)'!D3582</f>
        <v>190.16</v>
      </c>
      <c r="F3582" s="10" t="n">
        <f aca="false">'Prices (input)'!E3582</f>
        <v>140.081</v>
      </c>
      <c r="G3582" s="10" t="n">
        <f aca="false">'Prices (input)'!F3582</f>
        <v>39.364</v>
      </c>
      <c r="H3582" s="10" t="n">
        <f aca="false">'Prices (input)'!G3582</f>
        <v>55.127</v>
      </c>
      <c r="I3582" s="11" t="n">
        <f aca="false">IF(OR(C3582="",C3581=""),"",C3582/C3581-1)</f>
        <v>0.00298614041351564</v>
      </c>
      <c r="J3582" s="11" t="n">
        <f aca="false">IF(OR(D3582="",D3581=""),"",D3582/D3581-1)</f>
        <v>-0.00309597523219807</v>
      </c>
      <c r="K3582" s="11" t="n">
        <f aca="false">IF(OR(E3582="",E3581=""),"",E3582/E3581-1)</f>
        <v>-0.00335429769392037</v>
      </c>
      <c r="L3582" s="11" t="n">
        <f aca="false">IF(OR(F3582="",F3581=""),"",F3582/F3581-1)</f>
        <v>-0.00464703165523872</v>
      </c>
      <c r="M3582" s="11" t="n">
        <f aca="false">IF(OR(G3582="",G3581=""),"",G3582/G3581-1)</f>
        <v>-0.00866324166414834</v>
      </c>
      <c r="N3582" s="11" t="n">
        <f aca="false">IF(OR(H3582="",H3581=""),"",H3582/H3581-1)</f>
        <v>-0.00655962228109053</v>
      </c>
      <c r="O3582" s="11" t="n">
        <f aca="false">IF(I3582="","",I3582-B3582/252)</f>
        <v>0.00298217215954738</v>
      </c>
      <c r="P3582" s="11" t="n">
        <f aca="false">IF(J3582="","",J3582-B3582/252)</f>
        <v>-0.00309994348616632</v>
      </c>
      <c r="Q3582" s="11" t="n">
        <f aca="false">IF(K3582="","",K3582-B3582/252)</f>
        <v>-0.00335826594788863</v>
      </c>
      <c r="R3582" s="11" t="n">
        <f aca="false">IF(L3582="","",L3582-B3582/252)</f>
        <v>-0.00465099990920697</v>
      </c>
      <c r="S3582" s="11" t="n">
        <f aca="false">IF(M3582="","",M3582-B3582/252)</f>
        <v>-0.00866720991811659</v>
      </c>
      <c r="T3582" s="11" t="n">
        <f aca="false">IF(N3582="","",N3582-B3582/252)</f>
        <v>-0.00656359053505878</v>
      </c>
    </row>
    <row r="3583" customFormat="false" ht="15" hidden="false" customHeight="false" outlineLevel="0" collapsed="false">
      <c r="A3583" s="9" t="n">
        <f aca="false">'Prices (input)'!A3583</f>
        <v>44054</v>
      </c>
      <c r="B3583" s="10" t="n">
        <f aca="false">LOOKUP(A3583,'FedFunds (input)'!$A$3:$A$867,'FedFunds (input)'!$B$3:$B$867)/100</f>
        <v>0.001</v>
      </c>
      <c r="C3583" s="10" t="n">
        <f aca="false">'Prices (input)'!B3583</f>
        <v>306.5</v>
      </c>
      <c r="D3583" s="10" t="n">
        <f aca="false">'Prices (input)'!C3583</f>
        <v>36.56</v>
      </c>
      <c r="E3583" s="10" t="n">
        <f aca="false">'Prices (input)'!D3583</f>
        <v>179.98</v>
      </c>
      <c r="F3583" s="10" t="n">
        <f aca="false">'Prices (input)'!E3583</f>
        <v>138.428</v>
      </c>
      <c r="G3583" s="10" t="n">
        <f aca="false">'Prices (input)'!F3583</f>
        <v>36.255</v>
      </c>
      <c r="H3583" s="10" t="n">
        <f aca="false">'Prices (input)'!G3583</f>
        <v>50.222</v>
      </c>
      <c r="I3583" s="11" t="n">
        <f aca="false">IF(OR(C3583="",C3582=""),"",C3583/C3582-1)</f>
        <v>-0.0081227144752597</v>
      </c>
      <c r="J3583" s="11" t="n">
        <f aca="false">IF(OR(D3583="",D3582=""),"",D3583/D3582-1)</f>
        <v>-0.0538302277432712</v>
      </c>
      <c r="K3583" s="11" t="n">
        <f aca="false">IF(OR(E3583="",E3582=""),"",E3583/E3582-1)</f>
        <v>-0.0535338662179218</v>
      </c>
      <c r="L3583" s="11" t="n">
        <f aca="false">IF(OR(F3583="",F3582=""),"",F3583/F3582-1)</f>
        <v>-0.011800315531728</v>
      </c>
      <c r="M3583" s="11" t="n">
        <f aca="false">IF(OR(G3583="",G3582=""),"",G3583/G3582-1)</f>
        <v>-0.0789807946346914</v>
      </c>
      <c r="N3583" s="11" t="n">
        <f aca="false">IF(OR(H3583="",H3582=""),"",H3583/H3582-1)</f>
        <v>-0.0889763636693454</v>
      </c>
      <c r="O3583" s="11" t="n">
        <f aca="false">IF(I3583="","",I3583-B3583/252)</f>
        <v>-0.00812668272922795</v>
      </c>
      <c r="P3583" s="11" t="n">
        <f aca="false">IF(J3583="","",J3583-B3583/252)</f>
        <v>-0.0538341959972394</v>
      </c>
      <c r="Q3583" s="11" t="n">
        <f aca="false">IF(K3583="","",K3583-B3583/252)</f>
        <v>-0.05353783447189</v>
      </c>
      <c r="R3583" s="11" t="n">
        <f aca="false">IF(L3583="","",L3583-B3583/252)</f>
        <v>-0.0118042837856963</v>
      </c>
      <c r="S3583" s="11" t="n">
        <f aca="false">IF(M3583="","",M3583-B3583/252)</f>
        <v>-0.0789847628886597</v>
      </c>
      <c r="T3583" s="11" t="n">
        <f aca="false">IF(N3583="","",N3583-B3583/252)</f>
        <v>-0.0889803319233136</v>
      </c>
    </row>
    <row r="3584" customFormat="false" ht="15" hidden="false" customHeight="false" outlineLevel="0" collapsed="false">
      <c r="A3584" s="9" t="n">
        <f aca="false">'Prices (input)'!A3584</f>
        <v>44055</v>
      </c>
      <c r="B3584" s="10" t="n">
        <f aca="false">LOOKUP(A3584,'FedFunds (input)'!$A$3:$A$867,'FedFunds (input)'!$B$3:$B$867)/100</f>
        <v>0.001</v>
      </c>
      <c r="C3584" s="10" t="n">
        <f aca="false">'Prices (input)'!B3584</f>
        <v>310.73</v>
      </c>
      <c r="D3584" s="10" t="n">
        <f aca="false">'Prices (input)'!C3584</f>
        <v>36.4</v>
      </c>
      <c r="E3584" s="10" t="n">
        <f aca="false">'Prices (input)'!D3584</f>
        <v>179.14</v>
      </c>
      <c r="F3584" s="10" t="n">
        <f aca="false">'Prices (input)'!E3584</f>
        <v>137.194</v>
      </c>
      <c r="G3584" s="10" t="n">
        <f aca="false">'Prices (input)'!F3584</f>
        <v>36.445</v>
      </c>
      <c r="H3584" s="10" t="n">
        <f aca="false">'Prices (input)'!G3584</f>
        <v>50.808</v>
      </c>
      <c r="I3584" s="11" t="n">
        <f aca="false">IF(OR(C3584="",C3583=""),"",C3584/C3583-1)</f>
        <v>0.0138009787928222</v>
      </c>
      <c r="J3584" s="11" t="n">
        <f aca="false">IF(OR(D3584="",D3583=""),"",D3584/D3583-1)</f>
        <v>-0.00437636761487981</v>
      </c>
      <c r="K3584" s="11" t="n">
        <f aca="false">IF(OR(E3584="",E3583=""),"",E3584/E3583-1)</f>
        <v>-0.00466718524280474</v>
      </c>
      <c r="L3584" s="11" t="n">
        <f aca="false">IF(OR(F3584="",F3583=""),"",F3584/F3583-1)</f>
        <v>-0.00891438148351498</v>
      </c>
      <c r="M3584" s="11" t="n">
        <f aca="false">IF(OR(G3584="",G3583=""),"",G3584/G3583-1)</f>
        <v>0.00524065646117777</v>
      </c>
      <c r="N3584" s="11" t="n">
        <f aca="false">IF(OR(H3584="",H3583=""),"",H3584/H3583-1)</f>
        <v>0.0116681932220939</v>
      </c>
      <c r="O3584" s="11" t="n">
        <f aca="false">IF(I3584="","",I3584-B3584/252)</f>
        <v>0.0137970105388539</v>
      </c>
      <c r="P3584" s="11" t="n">
        <f aca="false">IF(J3584="","",J3584-B3584/252)</f>
        <v>-0.00438033586884806</v>
      </c>
      <c r="Q3584" s="11" t="n">
        <f aca="false">IF(K3584="","",K3584-B3584/252)</f>
        <v>-0.00467115349677299</v>
      </c>
      <c r="R3584" s="11" t="n">
        <f aca="false">IF(L3584="","",L3584-B3584/252)</f>
        <v>-0.00891834973748323</v>
      </c>
      <c r="S3584" s="11" t="n">
        <f aca="false">IF(M3584="","",M3584-B3584/252)</f>
        <v>0.00523668820720952</v>
      </c>
      <c r="T3584" s="11" t="n">
        <f aca="false">IF(N3584="","",N3584-B3584/252)</f>
        <v>0.0116642249681256</v>
      </c>
    </row>
    <row r="3585" customFormat="false" ht="15" hidden="false" customHeight="false" outlineLevel="0" collapsed="false">
      <c r="A3585" s="9" t="n">
        <f aca="false">'Prices (input)'!A3585</f>
        <v>44056</v>
      </c>
      <c r="B3585" s="10" t="n">
        <f aca="false">LOOKUP(A3585,'FedFunds (input)'!$A$3:$A$867,'FedFunds (input)'!$B$3:$B$867)/100</f>
        <v>0.001</v>
      </c>
      <c r="C3585" s="10" t="n">
        <f aca="false">'Prices (input)'!B3585</f>
        <v>310.22</v>
      </c>
      <c r="D3585" s="10" t="n">
        <f aca="false">'Prices (input)'!C3585</f>
        <v>37.24</v>
      </c>
      <c r="E3585" s="10" t="n">
        <f aca="false">'Prices (input)'!D3585</f>
        <v>183.35</v>
      </c>
      <c r="F3585" s="10" t="n">
        <f aca="false">'Prices (input)'!E3585</f>
        <v>135.739</v>
      </c>
      <c r="G3585" s="10" t="n">
        <f aca="false">'Prices (input)'!F3585</f>
        <v>37.703</v>
      </c>
      <c r="H3585" s="10" t="n">
        <f aca="false">'Prices (input)'!G3585</f>
        <v>52.845</v>
      </c>
      <c r="I3585" s="11" t="n">
        <f aca="false">IF(OR(C3585="",C3584=""),"",C3585/C3584-1)</f>
        <v>-0.00164129630225596</v>
      </c>
      <c r="J3585" s="11" t="n">
        <f aca="false">IF(OR(D3585="",D3584=""),"",D3585/D3584-1)</f>
        <v>0.0230769230769232</v>
      </c>
      <c r="K3585" s="11" t="n">
        <f aca="false">IF(OR(E3585="",E3584=""),"",E3585/E3584-1)</f>
        <v>0.0235011722675003</v>
      </c>
      <c r="L3585" s="11" t="n">
        <f aca="false">IF(OR(F3585="",F3584=""),"",F3585/F3584-1)</f>
        <v>-0.0106054200621017</v>
      </c>
      <c r="M3585" s="11" t="n">
        <f aca="false">IF(OR(G3585="",G3584=""),"",G3585/G3584-1)</f>
        <v>0.0345177664974621</v>
      </c>
      <c r="N3585" s="11" t="n">
        <f aca="false">IF(OR(H3585="",H3584=""),"",H3585/H3584-1)</f>
        <v>0.0400921114785073</v>
      </c>
      <c r="O3585" s="11" t="n">
        <f aca="false">IF(I3585="","",I3585-B3585/252)</f>
        <v>-0.00164526455622421</v>
      </c>
      <c r="P3585" s="11" t="n">
        <f aca="false">IF(J3585="","",J3585-B3585/252)</f>
        <v>0.023072954822955</v>
      </c>
      <c r="Q3585" s="11" t="n">
        <f aca="false">IF(K3585="","",K3585-B3585/252)</f>
        <v>0.023497204013532</v>
      </c>
      <c r="R3585" s="11" t="n">
        <f aca="false">IF(L3585="","",L3585-B3585/252)</f>
        <v>-0.01060938831607</v>
      </c>
      <c r="S3585" s="11" t="n">
        <f aca="false">IF(M3585="","",M3585-B3585/252)</f>
        <v>0.0345137982434938</v>
      </c>
      <c r="T3585" s="11" t="n">
        <f aca="false">IF(N3585="","",N3585-B3585/252)</f>
        <v>0.0400881432245391</v>
      </c>
    </row>
    <row r="3586" customFormat="false" ht="15" hidden="false" customHeight="false" outlineLevel="0" collapsed="false">
      <c r="A3586" s="9" t="n">
        <f aca="false">'Prices (input)'!A3586</f>
        <v>44057</v>
      </c>
      <c r="B3586" s="10" t="n">
        <f aca="false">LOOKUP(A3586,'FedFunds (input)'!$A$3:$A$867,'FedFunds (input)'!$B$3:$B$867)/100</f>
        <v>0.001</v>
      </c>
      <c r="C3586" s="10" t="n">
        <f aca="false">'Prices (input)'!B3586</f>
        <v>310.22</v>
      </c>
      <c r="D3586" s="10" t="n">
        <f aca="false">'Prices (input)'!C3586</f>
        <v>37.1</v>
      </c>
      <c r="E3586" s="10" t="n">
        <f aca="false">'Prices (input)'!D3586</f>
        <v>182.54</v>
      </c>
      <c r="F3586" s="10" t="n">
        <f aca="false">'Prices (input)'!E3586</f>
        <v>135.189</v>
      </c>
      <c r="G3586" s="10" t="n">
        <f aca="false">'Prices (input)'!F3586</f>
        <v>37.434</v>
      </c>
      <c r="H3586" s="10" t="n">
        <f aca="false">'Prices (input)'!G3586</f>
        <v>52.754</v>
      </c>
      <c r="I3586" s="11" t="n">
        <f aca="false">IF(OR(C3586="",C3585=""),"",C3586/C3585-1)</f>
        <v>0</v>
      </c>
      <c r="J3586" s="11" t="n">
        <f aca="false">IF(OR(D3586="",D3585=""),"",D3586/D3585-1)</f>
        <v>-0.00375939849624063</v>
      </c>
      <c r="K3586" s="11" t="n">
        <f aca="false">IF(OR(E3586="",E3585=""),"",E3586/E3585-1)</f>
        <v>-0.00441778020179984</v>
      </c>
      <c r="L3586" s="11" t="n">
        <f aca="false">IF(OR(F3586="",F3585=""),"",F3586/F3585-1)</f>
        <v>-0.00405189370777748</v>
      </c>
      <c r="M3586" s="11" t="n">
        <f aca="false">IF(OR(G3586="",G3585=""),"",G3586/G3585-1)</f>
        <v>-0.0071347107657217</v>
      </c>
      <c r="N3586" s="11" t="n">
        <f aca="false">IF(OR(H3586="",H3585=""),"",H3586/H3585-1)</f>
        <v>-0.00172201722017218</v>
      </c>
      <c r="O3586" s="11" t="n">
        <f aca="false">IF(I3586="","",I3586-B3586/252)</f>
        <v>-3.96825396825397E-006</v>
      </c>
      <c r="P3586" s="11" t="n">
        <f aca="false">IF(J3586="","",J3586-B3586/252)</f>
        <v>-0.00376336675020888</v>
      </c>
      <c r="Q3586" s="11" t="n">
        <f aca="false">IF(K3586="","",K3586-B3586/252)</f>
        <v>-0.00442174845576809</v>
      </c>
      <c r="R3586" s="11" t="n">
        <f aca="false">IF(L3586="","",L3586-B3586/252)</f>
        <v>-0.00405586196174573</v>
      </c>
      <c r="S3586" s="11" t="n">
        <f aca="false">IF(M3586="","",M3586-B3586/252)</f>
        <v>-0.00713867901968995</v>
      </c>
      <c r="T3586" s="11" t="n">
        <f aca="false">IF(N3586="","",N3586-B3586/252)</f>
        <v>-0.00172598547414043</v>
      </c>
    </row>
    <row r="3587" customFormat="false" ht="15" hidden="false" customHeight="false" outlineLevel="0" collapsed="false">
      <c r="A3587" s="9" t="n">
        <f aca="false">'Prices (input)'!A3587</f>
        <v>44060</v>
      </c>
      <c r="B3587" s="10" t="n">
        <f aca="false">LOOKUP(A3587,'FedFunds (input)'!$A$3:$A$867,'FedFunds (input)'!$B$3:$B$867)/100</f>
        <v>0.001</v>
      </c>
      <c r="C3587" s="10" t="n">
        <f aca="false">'Prices (input)'!B3587</f>
        <v>311.16</v>
      </c>
      <c r="D3587" s="10" t="n">
        <f aca="false">'Prices (input)'!C3587</f>
        <v>37.88</v>
      </c>
      <c r="E3587" s="10" t="n">
        <f aca="false">'Prices (input)'!D3587</f>
        <v>186.46</v>
      </c>
      <c r="F3587" s="10" t="n">
        <f aca="false">'Prices (input)'!E3587</f>
        <v>135.525</v>
      </c>
      <c r="G3587" s="10" t="n">
        <f aca="false">'Prices (input)'!F3587</f>
        <v>39.829</v>
      </c>
      <c r="H3587" s="10" t="n">
        <f aca="false">'Prices (input)'!G3587</f>
        <v>55.891</v>
      </c>
      <c r="I3587" s="11" t="n">
        <f aca="false">IF(OR(C3587="",C3586=""),"",C3587/C3586-1)</f>
        <v>0.00303010766552769</v>
      </c>
      <c r="J3587" s="11" t="n">
        <f aca="false">IF(OR(D3587="",D3586=""),"",D3587/D3586-1)</f>
        <v>0.0210242587601079</v>
      </c>
      <c r="K3587" s="11" t="n">
        <f aca="false">IF(OR(E3587="",E3586=""),"",E3587/E3586-1)</f>
        <v>0.0214747452613127</v>
      </c>
      <c r="L3587" s="11" t="n">
        <f aca="false">IF(OR(F3587="",F3586=""),"",F3587/F3586-1)</f>
        <v>0.00248540931584684</v>
      </c>
      <c r="M3587" s="11" t="n">
        <f aca="false">IF(OR(G3587="",G3586=""),"",G3587/G3586-1)</f>
        <v>0.0639792701821873</v>
      </c>
      <c r="N3587" s="11" t="n">
        <f aca="false">IF(OR(H3587="",H3586=""),"",H3587/H3586-1)</f>
        <v>0.0594646851423588</v>
      </c>
      <c r="O3587" s="11" t="n">
        <f aca="false">IF(I3587="","",I3587-B3587/252)</f>
        <v>0.00302613941155944</v>
      </c>
      <c r="P3587" s="11" t="n">
        <f aca="false">IF(J3587="","",J3587-B3587/252)</f>
        <v>0.0210202905061397</v>
      </c>
      <c r="Q3587" s="11" t="n">
        <f aca="false">IF(K3587="","",K3587-B3587/252)</f>
        <v>0.0214707770073444</v>
      </c>
      <c r="R3587" s="11" t="n">
        <f aca="false">IF(L3587="","",L3587-B3587/252)</f>
        <v>0.00248144106187859</v>
      </c>
      <c r="S3587" s="11" t="n">
        <f aca="false">IF(M3587="","",M3587-B3587/252)</f>
        <v>0.063975301928219</v>
      </c>
      <c r="T3587" s="11" t="n">
        <f aca="false">IF(N3587="","",N3587-B3587/252)</f>
        <v>0.0594607168883906</v>
      </c>
    </row>
    <row r="3588" customFormat="false" ht="15" hidden="false" customHeight="false" outlineLevel="0" collapsed="false">
      <c r="A3588" s="9" t="n">
        <f aca="false">'Prices (input)'!A3588</f>
        <v>44061</v>
      </c>
      <c r="B3588" s="10" t="n">
        <f aca="false">LOOKUP(A3588,'FedFunds (input)'!$A$3:$A$867,'FedFunds (input)'!$B$3:$B$867)/100</f>
        <v>0.001</v>
      </c>
      <c r="C3588" s="10" t="n">
        <f aca="false">'Prices (input)'!B3588</f>
        <v>311.84</v>
      </c>
      <c r="D3588" s="10" t="n">
        <f aca="false">'Prices (input)'!C3588</f>
        <v>38.25</v>
      </c>
      <c r="E3588" s="10" t="n">
        <f aca="false">'Prices (input)'!D3588</f>
        <v>188.21</v>
      </c>
      <c r="F3588" s="10" t="n">
        <f aca="false">'Prices (input)'!E3588</f>
        <v>136.502</v>
      </c>
      <c r="G3588" s="10" t="n">
        <f aca="false">'Prices (input)'!F3588</f>
        <v>39.578</v>
      </c>
      <c r="H3588" s="10" t="n">
        <f aca="false">'Prices (input)'!G3588</f>
        <v>55.227</v>
      </c>
      <c r="I3588" s="11" t="n">
        <f aca="false">IF(OR(C3588="",C3587=""),"",C3588/C3587-1)</f>
        <v>0.00218537087029169</v>
      </c>
      <c r="J3588" s="11" t="n">
        <f aca="false">IF(OR(D3588="",D3587=""),"",D3588/D3587-1)</f>
        <v>0.00976768743400203</v>
      </c>
      <c r="K3588" s="11" t="n">
        <f aca="false">IF(OR(E3588="",E3587=""),"",E3588/E3587-1)</f>
        <v>0.00938539096857238</v>
      </c>
      <c r="L3588" s="11" t="n">
        <f aca="false">IF(OR(F3588="",F3587=""),"",F3588/F3587-1)</f>
        <v>0.00720900202914598</v>
      </c>
      <c r="M3588" s="11" t="n">
        <f aca="false">IF(OR(G3588="",G3587=""),"",G3588/G3587-1)</f>
        <v>-0.00630194079690671</v>
      </c>
      <c r="N3588" s="11" t="n">
        <f aca="false">IF(OR(H3588="",H3587=""),"",H3588/H3587-1)</f>
        <v>-0.011880266948167</v>
      </c>
      <c r="O3588" s="11" t="n">
        <f aca="false">IF(I3588="","",I3588-B3588/252)</f>
        <v>0.00218140261632344</v>
      </c>
      <c r="P3588" s="11" t="n">
        <f aca="false">IF(J3588="","",J3588-B3588/252)</f>
        <v>0.00976371918003377</v>
      </c>
      <c r="Q3588" s="11" t="n">
        <f aca="false">IF(K3588="","",K3588-B3588/252)</f>
        <v>0.00938142271460413</v>
      </c>
      <c r="R3588" s="11" t="n">
        <f aca="false">IF(L3588="","",L3588-B3588/252)</f>
        <v>0.00720503377517773</v>
      </c>
      <c r="S3588" s="11" t="n">
        <f aca="false">IF(M3588="","",M3588-B3588/252)</f>
        <v>-0.00630590905087497</v>
      </c>
      <c r="T3588" s="11" t="n">
        <f aca="false">IF(N3588="","",N3588-B3588/252)</f>
        <v>-0.0118842352021353</v>
      </c>
    </row>
    <row r="3589" customFormat="false" ht="15" hidden="false" customHeight="false" outlineLevel="0" collapsed="false">
      <c r="A3589" s="9" t="n">
        <f aca="false">'Prices (input)'!A3589</f>
        <v>44062</v>
      </c>
      <c r="B3589" s="10" t="n">
        <f aca="false">LOOKUP(A3589,'FedFunds (input)'!$A$3:$A$867,'FedFunds (input)'!$B$3:$B$867)/100</f>
        <v>0.001</v>
      </c>
      <c r="C3589" s="10" t="n">
        <f aca="false">'Prices (input)'!B3589</f>
        <v>310.55</v>
      </c>
      <c r="D3589" s="10" t="n">
        <f aca="false">'Prices (input)'!C3589</f>
        <v>37.04</v>
      </c>
      <c r="E3589" s="10" t="n">
        <f aca="false">'Prices (input)'!D3589</f>
        <v>182.25</v>
      </c>
      <c r="F3589" s="10" t="n">
        <f aca="false">'Prices (input)'!E3589</f>
        <v>135.641</v>
      </c>
      <c r="G3589" s="10" t="n">
        <f aca="false">'Prices (input)'!F3589</f>
        <v>38.111</v>
      </c>
      <c r="H3589" s="10" t="n">
        <f aca="false">'Prices (input)'!G3589</f>
        <v>52.645</v>
      </c>
      <c r="I3589" s="11" t="n">
        <f aca="false">IF(OR(C3589="",C3588=""),"",C3589/C3588-1)</f>
        <v>-0.00413673678809634</v>
      </c>
      <c r="J3589" s="11" t="n">
        <f aca="false">IF(OR(D3589="",D3588=""),"",D3589/D3588-1)</f>
        <v>-0.0316339869281046</v>
      </c>
      <c r="K3589" s="11" t="n">
        <f aca="false">IF(OR(E3589="",E3588=""),"",E3589/E3588-1)</f>
        <v>-0.0316667552202328</v>
      </c>
      <c r="L3589" s="11" t="n">
        <f aca="false">IF(OR(F3589="",F3588=""),"",F3589/F3588-1)</f>
        <v>-0.00630759988864649</v>
      </c>
      <c r="M3589" s="11" t="n">
        <f aca="false">IF(OR(G3589="",G3588=""),"",G3589/G3588-1)</f>
        <v>-0.0370660467936734</v>
      </c>
      <c r="N3589" s="11" t="n">
        <f aca="false">IF(OR(H3589="",H3588=""),"",H3589/H3588-1)</f>
        <v>-0.0467524942510003</v>
      </c>
      <c r="O3589" s="11" t="n">
        <f aca="false">IF(I3589="","",I3589-B3589/252)</f>
        <v>-0.00414070504206459</v>
      </c>
      <c r="P3589" s="11" t="n">
        <f aca="false">IF(J3589="","",J3589-B3589/252)</f>
        <v>-0.0316379551820729</v>
      </c>
      <c r="Q3589" s="11" t="n">
        <f aca="false">IF(K3589="","",K3589-B3589/252)</f>
        <v>-0.031670723474201</v>
      </c>
      <c r="R3589" s="11" t="n">
        <f aca="false">IF(L3589="","",L3589-B3589/252)</f>
        <v>-0.00631156814261474</v>
      </c>
      <c r="S3589" s="11" t="n">
        <f aca="false">IF(M3589="","",M3589-B3589/252)</f>
        <v>-0.0370700150476417</v>
      </c>
      <c r="T3589" s="11" t="n">
        <f aca="false">IF(N3589="","",N3589-B3589/252)</f>
        <v>-0.0467564625049685</v>
      </c>
    </row>
    <row r="3590" customFormat="false" ht="15" hidden="false" customHeight="false" outlineLevel="0" collapsed="false">
      <c r="A3590" s="9" t="n">
        <f aca="false">'Prices (input)'!A3590</f>
        <v>44063</v>
      </c>
      <c r="B3590" s="10" t="n">
        <f aca="false">LOOKUP(A3590,'FedFunds (input)'!$A$3:$A$867,'FedFunds (input)'!$B$3:$B$867)/100</f>
        <v>0.001</v>
      </c>
      <c r="C3590" s="10" t="n">
        <f aca="false">'Prices (input)'!B3590</f>
        <v>311.5</v>
      </c>
      <c r="D3590" s="10" t="n">
        <f aca="false">'Prices (input)'!C3590</f>
        <v>37.26</v>
      </c>
      <c r="E3590" s="10" t="n">
        <f aca="false">'Prices (input)'!D3590</f>
        <v>183.43</v>
      </c>
      <c r="F3590" s="10" t="n">
        <f aca="false">'Prices (input)'!E3590</f>
        <v>136.858</v>
      </c>
      <c r="G3590" s="10" t="n">
        <f aca="false">'Prices (input)'!F3590</f>
        <v>38.9</v>
      </c>
      <c r="H3590" s="10" t="n">
        <f aca="false">'Prices (input)'!G3590</f>
        <v>53.545</v>
      </c>
      <c r="I3590" s="11" t="n">
        <f aca="false">IF(OR(C3590="",C3589=""),"",C3590/C3589-1)</f>
        <v>0.00305908871357263</v>
      </c>
      <c r="J3590" s="11" t="n">
        <f aca="false">IF(OR(D3590="",D3589=""),"",D3590/D3589-1)</f>
        <v>0.00593952483801297</v>
      </c>
      <c r="K3590" s="11" t="n">
        <f aca="false">IF(OR(E3590="",E3589=""),"",E3590/E3589-1)</f>
        <v>0.00647462277091915</v>
      </c>
      <c r="L3590" s="11" t="n">
        <f aca="false">IF(OR(F3590="",F3589=""),"",F3590/F3589-1)</f>
        <v>0.0089722134162975</v>
      </c>
      <c r="M3590" s="11" t="n">
        <f aca="false">IF(OR(G3590="",G3589=""),"",G3590/G3589-1)</f>
        <v>0.0207026842643856</v>
      </c>
      <c r="N3590" s="11" t="n">
        <f aca="false">IF(OR(H3590="",H3589=""),"",H3590/H3589-1)</f>
        <v>0.017095640611644</v>
      </c>
      <c r="O3590" s="11" t="n">
        <f aca="false">IF(I3590="","",I3590-B3590/252)</f>
        <v>0.00305512045960438</v>
      </c>
      <c r="P3590" s="11" t="n">
        <f aca="false">IF(J3590="","",J3590-B3590/252)</f>
        <v>0.00593555658404471</v>
      </c>
      <c r="Q3590" s="11" t="n">
        <f aca="false">IF(K3590="","",K3590-B3590/252)</f>
        <v>0.00647065451695089</v>
      </c>
      <c r="R3590" s="11" t="n">
        <f aca="false">IF(L3590="","",L3590-B3590/252)</f>
        <v>0.00896824516232925</v>
      </c>
      <c r="S3590" s="11" t="n">
        <f aca="false">IF(M3590="","",M3590-B3590/252)</f>
        <v>0.0206987160104173</v>
      </c>
      <c r="T3590" s="11" t="n">
        <f aca="false">IF(N3590="","",N3590-B3590/252)</f>
        <v>0.0170916723576758</v>
      </c>
    </row>
    <row r="3591" customFormat="false" ht="15" hidden="false" customHeight="false" outlineLevel="0" collapsed="false">
      <c r="A3591" s="9" t="n">
        <f aca="false">'Prices (input)'!A3591</f>
        <v>44064</v>
      </c>
      <c r="B3591" s="10" t="n">
        <f aca="false">LOOKUP(A3591,'FedFunds (input)'!$A$3:$A$867,'FedFunds (input)'!$B$3:$B$867)/100</f>
        <v>0.001</v>
      </c>
      <c r="C3591" s="10" t="n">
        <f aca="false">'Prices (input)'!B3591</f>
        <v>312.6</v>
      </c>
      <c r="D3591" s="10" t="n">
        <f aca="false">'Prices (input)'!C3591</f>
        <v>36.98</v>
      </c>
      <c r="E3591" s="10" t="n">
        <f aca="false">'Prices (input)'!D3591</f>
        <v>182.03</v>
      </c>
      <c r="F3591" s="10" t="n">
        <f aca="false">'Prices (input)'!E3591</f>
        <v>137.712</v>
      </c>
      <c r="G3591" s="10" t="n">
        <f aca="false">'Prices (input)'!F3591</f>
        <v>37.963</v>
      </c>
      <c r="H3591" s="10" t="n">
        <f aca="false">'Prices (input)'!G3591</f>
        <v>52.008</v>
      </c>
      <c r="I3591" s="11" t="n">
        <f aca="false">IF(OR(C3591="",C3590=""),"",C3591/C3590-1)</f>
        <v>0.00353130016051373</v>
      </c>
      <c r="J3591" s="11" t="n">
        <f aca="false">IF(OR(D3591="",D3590=""),"",D3591/D3590-1)</f>
        <v>-0.00751476113794958</v>
      </c>
      <c r="K3591" s="11" t="n">
        <f aca="false">IF(OR(E3591="",E3590=""),"",E3591/E3590-1)</f>
        <v>-0.00763233931199914</v>
      </c>
      <c r="L3591" s="11" t="n">
        <f aca="false">IF(OR(F3591="",F3590=""),"",F3591/F3590-1)</f>
        <v>0.00624004442560899</v>
      </c>
      <c r="M3591" s="11" t="n">
        <f aca="false">IF(OR(G3591="",G3590=""),"",G3591/G3590-1)</f>
        <v>-0.0240874035989717</v>
      </c>
      <c r="N3591" s="11" t="n">
        <f aca="false">IF(OR(H3591="",H3590=""),"",H3591/H3590-1)</f>
        <v>-0.028704827715006</v>
      </c>
      <c r="O3591" s="11" t="n">
        <f aca="false">IF(I3591="","",I3591-B3591/252)</f>
        <v>0.00352733190654547</v>
      </c>
      <c r="P3591" s="11" t="n">
        <f aca="false">IF(J3591="","",J3591-B3591/252)</f>
        <v>-0.00751872939191783</v>
      </c>
      <c r="Q3591" s="11" t="n">
        <f aca="false">IF(K3591="","",K3591-B3591/252)</f>
        <v>-0.00763630756596739</v>
      </c>
      <c r="R3591" s="11" t="n">
        <f aca="false">IF(L3591="","",L3591-B3591/252)</f>
        <v>0.00623607617164074</v>
      </c>
      <c r="S3591" s="11" t="n">
        <f aca="false">IF(M3591="","",M3591-B3591/252)</f>
        <v>-0.0240913718529399</v>
      </c>
      <c r="T3591" s="11" t="n">
        <f aca="false">IF(N3591="","",N3591-B3591/252)</f>
        <v>-0.0287087959689743</v>
      </c>
    </row>
    <row r="3592" customFormat="false" ht="15" hidden="false" customHeight="false" outlineLevel="0" collapsed="false">
      <c r="A3592" s="9" t="n">
        <f aca="false">'Prices (input)'!A3592</f>
        <v>44067</v>
      </c>
      <c r="B3592" s="10" t="n">
        <f aca="false">LOOKUP(A3592,'FedFunds (input)'!$A$3:$A$867,'FedFunds (input)'!$B$3:$B$867)/100</f>
        <v>0.001</v>
      </c>
      <c r="C3592" s="10" t="n">
        <f aca="false">'Prices (input)'!B3592</f>
        <v>315.82</v>
      </c>
      <c r="D3592" s="10" t="n">
        <f aca="false">'Prices (input)'!C3592</f>
        <v>36.78</v>
      </c>
      <c r="E3592" s="10" t="n">
        <f aca="false">'Prices (input)'!D3592</f>
        <v>181</v>
      </c>
      <c r="F3592" s="10" t="n">
        <f aca="false">'Prices (input)'!E3592</f>
        <v>137.43</v>
      </c>
      <c r="G3592" s="10" t="n">
        <f aca="false">'Prices (input)'!F3592</f>
        <v>37.777</v>
      </c>
      <c r="H3592" s="10" t="n">
        <f aca="false">'Prices (input)'!G3592</f>
        <v>51.881</v>
      </c>
      <c r="I3592" s="11" t="n">
        <f aca="false">IF(OR(C3592="",C3591=""),"",C3592/C3591-1)</f>
        <v>0.010300703774792</v>
      </c>
      <c r="J3592" s="11" t="n">
        <f aca="false">IF(OR(D3592="",D3591=""),"",D3592/D3591-1)</f>
        <v>-0.00540832882639253</v>
      </c>
      <c r="K3592" s="11" t="n">
        <f aca="false">IF(OR(E3592="",E3591=""),"",E3592/E3591-1)</f>
        <v>-0.00565840795473271</v>
      </c>
      <c r="L3592" s="11" t="n">
        <f aca="false">IF(OR(F3592="",F3591=""),"",F3592/F3591-1)</f>
        <v>-0.0020477518299058</v>
      </c>
      <c r="M3592" s="11" t="n">
        <f aca="false">IF(OR(G3592="",G3591=""),"",G3592/G3591-1)</f>
        <v>-0.00489950741511469</v>
      </c>
      <c r="N3592" s="11" t="n">
        <f aca="false">IF(OR(H3592="",H3591=""),"",H3592/H3591-1)</f>
        <v>-0.00244193201045995</v>
      </c>
      <c r="O3592" s="11" t="n">
        <f aca="false">IF(I3592="","",I3592-B3592/252)</f>
        <v>0.0102967355208237</v>
      </c>
      <c r="P3592" s="11" t="n">
        <f aca="false">IF(J3592="","",J3592-B3592/252)</f>
        <v>-0.00541229708036078</v>
      </c>
      <c r="Q3592" s="11" t="n">
        <f aca="false">IF(K3592="","",K3592-B3592/252)</f>
        <v>-0.00566237620870097</v>
      </c>
      <c r="R3592" s="11" t="n">
        <f aca="false">IF(L3592="","",L3592-B3592/252)</f>
        <v>-0.00205172008387405</v>
      </c>
      <c r="S3592" s="11" t="n">
        <f aca="false">IF(M3592="","",M3592-B3592/252)</f>
        <v>-0.00490347566908294</v>
      </c>
      <c r="T3592" s="11" t="n">
        <f aca="false">IF(N3592="","",N3592-B3592/252)</f>
        <v>-0.0024459002644282</v>
      </c>
    </row>
    <row r="3593" customFormat="false" ht="15" hidden="false" customHeight="false" outlineLevel="0" collapsed="false">
      <c r="A3593" s="9" t="n">
        <f aca="false">'Prices (input)'!A3593</f>
        <v>44068</v>
      </c>
      <c r="B3593" s="10" t="n">
        <f aca="false">LOOKUP(A3593,'FedFunds (input)'!$A$3:$A$867,'FedFunds (input)'!$B$3:$B$867)/100</f>
        <v>0.001</v>
      </c>
      <c r="C3593" s="10" t="n">
        <f aca="false">'Prices (input)'!B3593</f>
        <v>316.89</v>
      </c>
      <c r="D3593" s="10" t="n">
        <f aca="false">'Prices (input)'!C3593</f>
        <v>36.822</v>
      </c>
      <c r="E3593" s="10" t="n">
        <f aca="false">'Prices (input)'!D3593</f>
        <v>181.24</v>
      </c>
      <c r="F3593" s="10" t="n">
        <f aca="false">'Prices (input)'!E3593</f>
        <v>136.411</v>
      </c>
      <c r="G3593" s="10" t="n">
        <f aca="false">'Prices (input)'!F3593</f>
        <v>37.666</v>
      </c>
      <c r="H3593" s="10" t="n">
        <f aca="false">'Prices (input)'!G3593</f>
        <v>51.727</v>
      </c>
      <c r="I3593" s="11" t="n">
        <f aca="false">IF(OR(C3593="",C3592=""),"",C3593/C3592-1)</f>
        <v>0.00338800582610355</v>
      </c>
      <c r="J3593" s="11" t="n">
        <f aca="false">IF(OR(D3593="",D3592=""),"",D3593/D3592-1)</f>
        <v>0.00114192495921706</v>
      </c>
      <c r="K3593" s="11" t="n">
        <f aca="false">IF(OR(E3593="",E3592=""),"",E3593/E3592-1)</f>
        <v>0.00132596685082875</v>
      </c>
      <c r="L3593" s="11" t="n">
        <f aca="false">IF(OR(F3593="",F3592=""),"",F3593/F3592-1)</f>
        <v>-0.00741468383904542</v>
      </c>
      <c r="M3593" s="11" t="n">
        <f aca="false">IF(OR(G3593="",G3592=""),"",G3593/G3592-1)</f>
        <v>-0.00293829578844285</v>
      </c>
      <c r="N3593" s="11" t="n">
        <f aca="false">IF(OR(H3593="",H3592=""),"",H3593/H3592-1)</f>
        <v>-0.00296833137372066</v>
      </c>
      <c r="O3593" s="11" t="n">
        <f aca="false">IF(I3593="","",I3593-B3593/252)</f>
        <v>0.00338403757213529</v>
      </c>
      <c r="P3593" s="11" t="n">
        <f aca="false">IF(J3593="","",J3593-B3593/252)</f>
        <v>0.0011379567052488</v>
      </c>
      <c r="Q3593" s="11" t="n">
        <f aca="false">IF(K3593="","",K3593-B3593/252)</f>
        <v>0.0013219985968605</v>
      </c>
      <c r="R3593" s="11" t="n">
        <f aca="false">IF(L3593="","",L3593-B3593/252)</f>
        <v>-0.00741865209301368</v>
      </c>
      <c r="S3593" s="11" t="n">
        <f aca="false">IF(M3593="","",M3593-B3593/252)</f>
        <v>-0.0029422640424111</v>
      </c>
      <c r="T3593" s="11" t="n">
        <f aca="false">IF(N3593="","",N3593-B3593/252)</f>
        <v>-0.00297229962768891</v>
      </c>
    </row>
    <row r="3594" customFormat="false" ht="15" hidden="false" customHeight="false" outlineLevel="0" collapsed="false">
      <c r="A3594" s="9" t="n">
        <f aca="false">'Prices (input)'!A3594</f>
        <v>44069</v>
      </c>
      <c r="B3594" s="10" t="n">
        <f aca="false">LOOKUP(A3594,'FedFunds (input)'!$A$3:$A$867,'FedFunds (input)'!$B$3:$B$867)/100</f>
        <v>0.001</v>
      </c>
      <c r="C3594" s="10" t="n">
        <f aca="false">'Prices (input)'!B3594</f>
        <v>320.07</v>
      </c>
      <c r="D3594" s="10" t="n">
        <f aca="false">'Prices (input)'!C3594</f>
        <v>37.28</v>
      </c>
      <c r="E3594" s="10" t="n">
        <f aca="false">'Prices (input)'!D3594</f>
        <v>183.4</v>
      </c>
      <c r="F3594" s="10" t="n">
        <f aca="false">'Prices (input)'!E3594</f>
        <v>135.893</v>
      </c>
      <c r="G3594" s="10" t="n">
        <f aca="false">'Prices (input)'!F3594</f>
        <v>38.585</v>
      </c>
      <c r="H3594" s="10" t="n">
        <f aca="false">'Prices (input)'!G3594</f>
        <v>53.2</v>
      </c>
      <c r="I3594" s="11" t="n">
        <f aca="false">IF(OR(C3594="",C3593=""),"",C3594/C3593-1)</f>
        <v>0.0100350279276722</v>
      </c>
      <c r="J3594" s="11" t="n">
        <f aca="false">IF(OR(D3594="",D3593=""),"",D3594/D3593-1)</f>
        <v>0.0124382162837433</v>
      </c>
      <c r="K3594" s="11" t="n">
        <f aca="false">IF(OR(E3594="",E3593=""),"",E3594/E3593-1)</f>
        <v>0.0119178989185611</v>
      </c>
      <c r="L3594" s="11" t="n">
        <f aca="false">IF(OR(F3594="",F3593=""),"",F3594/F3593-1)</f>
        <v>-0.00379734772122486</v>
      </c>
      <c r="M3594" s="11" t="n">
        <f aca="false">IF(OR(G3594="",G3593=""),"",G3594/G3593-1)</f>
        <v>0.0243986619232199</v>
      </c>
      <c r="N3594" s="11" t="n">
        <f aca="false">IF(OR(H3594="",H3593=""),"",H3594/H3593-1)</f>
        <v>0.0284764243045219</v>
      </c>
      <c r="O3594" s="11" t="n">
        <f aca="false">IF(I3594="","",I3594-B3594/252)</f>
        <v>0.0100310596737039</v>
      </c>
      <c r="P3594" s="11" t="n">
        <f aca="false">IF(J3594="","",J3594-B3594/252)</f>
        <v>0.0124342480297751</v>
      </c>
      <c r="Q3594" s="11" t="n">
        <f aca="false">IF(K3594="","",K3594-B3594/252)</f>
        <v>0.0119139306645928</v>
      </c>
      <c r="R3594" s="11" t="n">
        <f aca="false">IF(L3594="","",L3594-B3594/252)</f>
        <v>-0.00380131597519312</v>
      </c>
      <c r="S3594" s="11" t="n">
        <f aca="false">IF(M3594="","",M3594-B3594/252)</f>
        <v>0.0243946936692517</v>
      </c>
      <c r="T3594" s="11" t="n">
        <f aca="false">IF(N3594="","",N3594-B3594/252)</f>
        <v>0.0284724560505537</v>
      </c>
    </row>
    <row r="3595" customFormat="false" ht="15" hidden="false" customHeight="false" outlineLevel="0" collapsed="false">
      <c r="A3595" s="9" t="n">
        <f aca="false">'Prices (input)'!A3595</f>
        <v>44070</v>
      </c>
      <c r="B3595" s="10" t="n">
        <f aca="false">LOOKUP(A3595,'FedFunds (input)'!$A$3:$A$867,'FedFunds (input)'!$B$3:$B$867)/100</f>
        <v>0.001</v>
      </c>
      <c r="C3595" s="10" t="n">
        <f aca="false">'Prices (input)'!B3595</f>
        <v>320.75</v>
      </c>
      <c r="D3595" s="10" t="n">
        <f aca="false">'Prices (input)'!C3595</f>
        <v>36.84</v>
      </c>
      <c r="E3595" s="10" t="n">
        <f aca="false">'Prices (input)'!D3595</f>
        <v>181.28</v>
      </c>
      <c r="F3595" s="10" t="n">
        <f aca="false">'Prices (input)'!E3595</f>
        <v>133.586</v>
      </c>
      <c r="G3595" s="10" t="n">
        <f aca="false">'Prices (input)'!F3595</f>
        <v>37.731</v>
      </c>
      <c r="H3595" s="10" t="n">
        <f aca="false">'Prices (input)'!G3595</f>
        <v>52.204</v>
      </c>
      <c r="I3595" s="11" t="n">
        <f aca="false">IF(OR(C3595="",C3594=""),"",C3595/C3594-1)</f>
        <v>0.00212453525791245</v>
      </c>
      <c r="J3595" s="11" t="n">
        <f aca="false">IF(OR(D3595="",D3594=""),"",D3595/D3594-1)</f>
        <v>-0.0118025751072961</v>
      </c>
      <c r="K3595" s="11" t="n">
        <f aca="false">IF(OR(E3595="",E3594=""),"",E3595/E3594-1)</f>
        <v>-0.0115594329334787</v>
      </c>
      <c r="L3595" s="11" t="n">
        <f aca="false">IF(OR(F3595="",F3594=""),"",F3595/F3594-1)</f>
        <v>-0.0169765918774329</v>
      </c>
      <c r="M3595" s="11" t="n">
        <f aca="false">IF(OR(G3595="",G3594=""),"",G3595/G3594-1)</f>
        <v>-0.0221329532201633</v>
      </c>
      <c r="N3595" s="11" t="n">
        <f aca="false">IF(OR(H3595="",H3594=""),"",H3595/H3594-1)</f>
        <v>-0.0187218045112783</v>
      </c>
      <c r="O3595" s="11" t="n">
        <f aca="false">IF(I3595="","",I3595-B3595/252)</f>
        <v>0.0021205670039442</v>
      </c>
      <c r="P3595" s="11" t="n">
        <f aca="false">IF(J3595="","",J3595-B3595/252)</f>
        <v>-0.0118065433612644</v>
      </c>
      <c r="Q3595" s="11" t="n">
        <f aca="false">IF(K3595="","",K3595-B3595/252)</f>
        <v>-0.011563401187447</v>
      </c>
      <c r="R3595" s="11" t="n">
        <f aca="false">IF(L3595="","",L3595-B3595/252)</f>
        <v>-0.0169805601314012</v>
      </c>
      <c r="S3595" s="11" t="n">
        <f aca="false">IF(M3595="","",M3595-B3595/252)</f>
        <v>-0.0221369214741315</v>
      </c>
      <c r="T3595" s="11" t="n">
        <f aca="false">IF(N3595="","",N3595-B3595/252)</f>
        <v>-0.0187257727652465</v>
      </c>
    </row>
    <row r="3596" customFormat="false" ht="15" hidden="false" customHeight="false" outlineLevel="0" collapsed="false">
      <c r="A3596" s="9" t="n">
        <f aca="false">'Prices (input)'!A3596</f>
        <v>44071</v>
      </c>
      <c r="B3596" s="10" t="n">
        <f aca="false">LOOKUP(A3596,'FedFunds (input)'!$A$3:$A$867,'FedFunds (input)'!$B$3:$B$867)/100</f>
        <v>0.001</v>
      </c>
      <c r="C3596" s="10" t="n">
        <f aca="false">'Prices (input)'!B3596</f>
        <v>322.82</v>
      </c>
      <c r="D3596" s="10" t="n">
        <f aca="false">'Prices (input)'!C3596</f>
        <v>37.4648</v>
      </c>
      <c r="E3596" s="10" t="n">
        <f aca="false">'Prices (input)'!D3596</f>
        <v>184.39</v>
      </c>
      <c r="F3596" s="10" t="n">
        <f aca="false">'Prices (input)'!E3596</f>
        <v>133.503</v>
      </c>
      <c r="G3596" s="10" t="n">
        <f aca="false">'Prices (input)'!F3596</f>
        <v>38.968</v>
      </c>
      <c r="H3596" s="10" t="n">
        <f aca="false">'Prices (input)'!G3596</f>
        <v>54.272</v>
      </c>
      <c r="I3596" s="11" t="n">
        <f aca="false">IF(OR(C3596="",C3595=""),"",C3596/C3595-1)</f>
        <v>0.00645362431800467</v>
      </c>
      <c r="J3596" s="11" t="n">
        <f aca="false">IF(OR(D3596="",D3595=""),"",D3596/D3595-1)</f>
        <v>0.0169598262757871</v>
      </c>
      <c r="K3596" s="11" t="n">
        <f aca="false">IF(OR(E3596="",E3595=""),"",E3596/E3595-1)</f>
        <v>0.0171557811120917</v>
      </c>
      <c r="L3596" s="11" t="n">
        <f aca="false">IF(OR(F3596="",F3595=""),"",F3596/F3595-1)</f>
        <v>-0.000621322593685192</v>
      </c>
      <c r="M3596" s="11" t="n">
        <f aca="false">IF(OR(G3596="",G3595=""),"",G3596/G3595-1)</f>
        <v>0.0327847128355994</v>
      </c>
      <c r="N3596" s="11" t="n">
        <f aca="false">IF(OR(H3596="",H3595=""),"",H3596/H3595-1)</f>
        <v>0.0396138226955789</v>
      </c>
      <c r="O3596" s="11" t="n">
        <f aca="false">IF(I3596="","",I3596-B3596/252)</f>
        <v>0.00644965606403642</v>
      </c>
      <c r="P3596" s="11" t="n">
        <f aca="false">IF(J3596="","",J3596-B3596/252)</f>
        <v>0.0169558580218188</v>
      </c>
      <c r="Q3596" s="11" t="n">
        <f aca="false">IF(K3596="","",K3596-B3596/252)</f>
        <v>0.0171518128581235</v>
      </c>
      <c r="R3596" s="11" t="n">
        <f aca="false">IF(L3596="","",L3596-B3596/252)</f>
        <v>-0.000625290847653446</v>
      </c>
      <c r="S3596" s="11" t="n">
        <f aca="false">IF(M3596="","",M3596-B3596/252)</f>
        <v>0.0327807445816311</v>
      </c>
      <c r="T3596" s="11" t="n">
        <f aca="false">IF(N3596="","",N3596-B3596/252)</f>
        <v>0.0396098544416106</v>
      </c>
    </row>
    <row r="3597" customFormat="false" ht="15" hidden="false" customHeight="false" outlineLevel="0" collapsed="false">
      <c r="A3597" s="9" t="n">
        <f aca="false">'Prices (input)'!A3597</f>
        <v>44074</v>
      </c>
      <c r="B3597" s="10" t="n">
        <f aca="false">LOOKUP(A3597,'FedFunds (input)'!$A$3:$A$867,'FedFunds (input)'!$B$3:$B$867)/100</f>
        <v>0.001</v>
      </c>
      <c r="C3597" s="10" t="n">
        <f aca="false">'Prices (input)'!B3597</f>
        <v>321.72</v>
      </c>
      <c r="D3597" s="10" t="n">
        <f aca="false">'Prices (input)'!C3597</f>
        <v>37.57</v>
      </c>
      <c r="E3597" s="10" t="n">
        <f aca="false">'Prices (input)'!D3597</f>
        <v>184.84</v>
      </c>
      <c r="F3597" s="10" t="n">
        <f aca="false">'Prices (input)'!E3597</f>
        <v>134.299</v>
      </c>
      <c r="G3597" s="10" t="n">
        <f aca="false">'Prices (input)'!F3597</f>
        <v>39.216</v>
      </c>
      <c r="H3597" s="10" t="n">
        <f aca="false">'Prices (input)'!G3597</f>
        <v>54.736</v>
      </c>
      <c r="I3597" s="11" t="n">
        <f aca="false">IF(OR(C3597="",C3596=""),"",C3597/C3596-1)</f>
        <v>-0.00340747165603117</v>
      </c>
      <c r="J3597" s="11" t="n">
        <f aca="false">IF(OR(D3597="",D3596=""),"",D3597/D3596-1)</f>
        <v>0.00280796908031022</v>
      </c>
      <c r="K3597" s="11" t="n">
        <f aca="false">IF(OR(E3597="",E3596=""),"",E3597/E3596-1)</f>
        <v>0.00244047941862369</v>
      </c>
      <c r="L3597" s="11" t="n">
        <f aca="false">IF(OR(F3597="",F3596=""),"",F3597/F3596-1)</f>
        <v>0.00596241282967447</v>
      </c>
      <c r="M3597" s="11" t="n">
        <f aca="false">IF(OR(G3597="",G3596=""),"",G3597/G3596-1)</f>
        <v>0.00636419626360074</v>
      </c>
      <c r="N3597" s="11" t="n">
        <f aca="false">IF(OR(H3597="",H3596=""),"",H3597/H3596-1)</f>
        <v>0.00854952830188682</v>
      </c>
      <c r="O3597" s="11" t="n">
        <f aca="false">IF(I3597="","",I3597-B3597/252)</f>
        <v>-0.00341143990999942</v>
      </c>
      <c r="P3597" s="11" t="n">
        <f aca="false">IF(J3597="","",J3597-B3597/252)</f>
        <v>0.00280400082634197</v>
      </c>
      <c r="Q3597" s="11" t="n">
        <f aca="false">IF(K3597="","",K3597-B3597/252)</f>
        <v>0.00243651116465543</v>
      </c>
      <c r="R3597" s="11" t="n">
        <f aca="false">IF(L3597="","",L3597-B3597/252)</f>
        <v>0.00595844457570622</v>
      </c>
      <c r="S3597" s="11" t="n">
        <f aca="false">IF(M3597="","",M3597-B3597/252)</f>
        <v>0.00636022800963249</v>
      </c>
      <c r="T3597" s="11" t="n">
        <f aca="false">IF(N3597="","",N3597-B3597/252)</f>
        <v>0.00854556004791857</v>
      </c>
    </row>
    <row r="3598" customFormat="false" ht="15" hidden="false" customHeight="false" outlineLevel="0" collapsed="false">
      <c r="A3598" s="9" t="n">
        <f aca="false">'Prices (input)'!A3598</f>
        <v>44075</v>
      </c>
      <c r="B3598" s="10" t="n">
        <f aca="false">LOOKUP(A3598,'FedFunds (input)'!$A$3:$A$867,'FedFunds (input)'!$B$3:$B$867)/100</f>
        <v>0.0009</v>
      </c>
      <c r="C3598" s="10" t="n">
        <f aca="false">'Prices (input)'!B3598</f>
        <v>324.7</v>
      </c>
      <c r="D3598" s="10" t="n">
        <f aca="false">'Prices (input)'!C3598</f>
        <v>37.6</v>
      </c>
      <c r="E3598" s="10" t="n">
        <f aca="false">'Prices (input)'!D3598</f>
        <v>185.01</v>
      </c>
      <c r="F3598" s="10" t="n">
        <f aca="false">'Prices (input)'!E3598</f>
        <v>135.935</v>
      </c>
      <c r="G3598" s="10" t="n">
        <f aca="false">'Prices (input)'!F3598</f>
        <v>38.687</v>
      </c>
      <c r="H3598" s="10" t="n">
        <f aca="false">'Prices (input)'!G3598</f>
        <v>53.974</v>
      </c>
      <c r="I3598" s="11" t="n">
        <f aca="false">IF(OR(C3598="",C3597=""),"",C3598/C3597-1)</f>
        <v>0.00926271291806535</v>
      </c>
      <c r="J3598" s="11" t="n">
        <f aca="false">IF(OR(D3598="",D3597=""),"",D3598/D3597-1)</f>
        <v>0.000798509449028595</v>
      </c>
      <c r="K3598" s="11" t="n">
        <f aca="false">IF(OR(E3598="",E3597=""),"",E3598/E3597-1)</f>
        <v>0.000919714347543676</v>
      </c>
      <c r="L3598" s="11" t="n">
        <f aca="false">IF(OR(F3598="",F3597=""),"",F3598/F3597-1)</f>
        <v>0.0121817735053873</v>
      </c>
      <c r="M3598" s="11" t="n">
        <f aca="false">IF(OR(G3598="",G3597=""),"",G3598/G3597-1)</f>
        <v>-0.0134893920848634</v>
      </c>
      <c r="N3598" s="11" t="n">
        <f aca="false">IF(OR(H3598="",H3597=""),"",H3598/H3597-1)</f>
        <v>-0.0139213680210465</v>
      </c>
      <c r="O3598" s="11" t="n">
        <f aca="false">IF(I3598="","",I3598-B3598/252)</f>
        <v>0.00925914148949392</v>
      </c>
      <c r="P3598" s="11" t="n">
        <f aca="false">IF(J3598="","",J3598-B3598/252)</f>
        <v>0.000794938020457166</v>
      </c>
      <c r="Q3598" s="11" t="n">
        <f aca="false">IF(K3598="","",K3598-B3598/252)</f>
        <v>0.000916142918972248</v>
      </c>
      <c r="R3598" s="11" t="n">
        <f aca="false">IF(L3598="","",L3598-B3598/252)</f>
        <v>0.0121782020768159</v>
      </c>
      <c r="S3598" s="11" t="n">
        <f aca="false">IF(M3598="","",M3598-B3598/252)</f>
        <v>-0.0134929635134349</v>
      </c>
      <c r="T3598" s="11" t="n">
        <f aca="false">IF(N3598="","",N3598-B3598/252)</f>
        <v>-0.0139249394496179</v>
      </c>
    </row>
    <row r="3599" customFormat="false" ht="15" hidden="false" customHeight="false" outlineLevel="0" collapsed="false">
      <c r="A3599" s="9" t="n">
        <f aca="false">'Prices (input)'!A3599</f>
        <v>44076</v>
      </c>
      <c r="B3599" s="10" t="n">
        <f aca="false">LOOKUP(A3599,'FedFunds (input)'!$A$3:$A$867,'FedFunds (input)'!$B$3:$B$867)/100</f>
        <v>0.0009</v>
      </c>
      <c r="C3599" s="10" t="n">
        <f aca="false">'Prices (input)'!B3599</f>
        <v>329.39</v>
      </c>
      <c r="D3599" s="10" t="n">
        <f aca="false">'Prices (input)'!C3599</f>
        <v>37.1</v>
      </c>
      <c r="E3599" s="10" t="n">
        <f aca="false">'Prices (input)'!D3599</f>
        <v>182.62</v>
      </c>
      <c r="F3599" s="10" t="n">
        <f aca="false">'Prices (input)'!E3599</f>
        <v>137.196</v>
      </c>
      <c r="G3599" s="10" t="n">
        <f aca="false">'Prices (input)'!F3599</f>
        <v>38.78</v>
      </c>
      <c r="H3599" s="10" t="n">
        <f aca="false">'Prices (input)'!G3599</f>
        <v>53.727</v>
      </c>
      <c r="I3599" s="11" t="n">
        <f aca="false">IF(OR(C3599="",C3598=""),"",C3599/C3598-1)</f>
        <v>0.0144441022482291</v>
      </c>
      <c r="J3599" s="11" t="n">
        <f aca="false">IF(OR(D3599="",D3598=""),"",D3599/D3598-1)</f>
        <v>-0.0132978723404256</v>
      </c>
      <c r="K3599" s="11" t="n">
        <f aca="false">IF(OR(E3599="",E3598=""),"",E3599/E3598-1)</f>
        <v>-0.0129182206367222</v>
      </c>
      <c r="L3599" s="11" t="n">
        <f aca="false">IF(OR(F3599="",F3598=""),"",F3599/F3598-1)</f>
        <v>0.00927649244124029</v>
      </c>
      <c r="M3599" s="11" t="n">
        <f aca="false">IF(OR(G3599="",G3598=""),"",G3599/G3598-1)</f>
        <v>0.00240390828960635</v>
      </c>
      <c r="N3599" s="11" t="n">
        <f aca="false">IF(OR(H3599="",H3598=""),"",H3599/H3598-1)</f>
        <v>-0.00457627746692857</v>
      </c>
      <c r="O3599" s="11" t="n">
        <f aca="false">IF(I3599="","",I3599-B3599/252)</f>
        <v>0.0144405308196577</v>
      </c>
      <c r="P3599" s="11" t="n">
        <f aca="false">IF(J3599="","",J3599-B3599/252)</f>
        <v>-0.013301443768997</v>
      </c>
      <c r="Q3599" s="11" t="n">
        <f aca="false">IF(K3599="","",K3599-B3599/252)</f>
        <v>-0.0129217920652936</v>
      </c>
      <c r="R3599" s="11" t="n">
        <f aca="false">IF(L3599="","",L3599-B3599/252)</f>
        <v>0.00927292101266886</v>
      </c>
      <c r="S3599" s="11" t="n">
        <f aca="false">IF(M3599="","",M3599-B3599/252)</f>
        <v>0.00240033686103492</v>
      </c>
      <c r="T3599" s="11" t="n">
        <f aca="false">IF(N3599="","",N3599-B3599/252)</f>
        <v>-0.0045798488955</v>
      </c>
    </row>
    <row r="3600" customFormat="false" ht="15" hidden="false" customHeight="false" outlineLevel="0" collapsed="false">
      <c r="A3600" s="9" t="n">
        <f aca="false">'Prices (input)'!A3600</f>
        <v>44077</v>
      </c>
      <c r="B3600" s="10" t="n">
        <f aca="false">LOOKUP(A3600,'FedFunds (input)'!$A$3:$A$867,'FedFunds (input)'!$B$3:$B$867)/100</f>
        <v>0.0009</v>
      </c>
      <c r="C3600" s="10" t="n">
        <f aca="false">'Prices (input)'!B3600</f>
        <v>318.09</v>
      </c>
      <c r="D3600" s="10" t="n">
        <f aca="false">'Prices (input)'!C3600</f>
        <v>36.8</v>
      </c>
      <c r="E3600" s="10" t="n">
        <f aca="false">'Prices (input)'!D3600</f>
        <v>181.14</v>
      </c>
      <c r="F3600" s="10" t="n">
        <f aca="false">'Prices (input)'!E3600</f>
        <v>137.594</v>
      </c>
      <c r="G3600" s="10" t="n">
        <f aca="false">'Prices (input)'!F3600</f>
        <v>38.353</v>
      </c>
      <c r="H3600" s="10" t="n">
        <f aca="false">'Prices (input)'!G3600</f>
        <v>53.418</v>
      </c>
      <c r="I3600" s="11" t="n">
        <f aca="false">IF(OR(C3600="",C3599=""),"",C3600/C3599-1)</f>
        <v>-0.0343058380643008</v>
      </c>
      <c r="J3600" s="11" t="n">
        <f aca="false">IF(OR(D3600="",D3599=""),"",D3600/D3599-1)</f>
        <v>-0.00808625336927238</v>
      </c>
      <c r="K3600" s="11" t="n">
        <f aca="false">IF(OR(E3600="",E3599=""),"",E3600/E3599-1)</f>
        <v>-0.00810426021246313</v>
      </c>
      <c r="L3600" s="11" t="n">
        <f aca="false">IF(OR(F3600="",F3599=""),"",F3600/F3599-1)</f>
        <v>0.00290095921163869</v>
      </c>
      <c r="M3600" s="11" t="n">
        <f aca="false">IF(OR(G3600="",G3599=""),"",G3600/G3599-1)</f>
        <v>-0.0110108303249097</v>
      </c>
      <c r="N3600" s="11" t="n">
        <f aca="false">IF(OR(H3600="",H3599=""),"",H3600/H3599-1)</f>
        <v>-0.00575129822994025</v>
      </c>
      <c r="O3600" s="11" t="n">
        <f aca="false">IF(I3600="","",I3600-B3600/252)</f>
        <v>-0.0343094094928722</v>
      </c>
      <c r="P3600" s="11" t="n">
        <f aca="false">IF(J3600="","",J3600-B3600/252)</f>
        <v>-0.00808982479784381</v>
      </c>
      <c r="Q3600" s="11" t="n">
        <f aca="false">IF(K3600="","",K3600-B3600/252)</f>
        <v>-0.00810783164103456</v>
      </c>
      <c r="R3600" s="11" t="n">
        <f aca="false">IF(L3600="","",L3600-B3600/252)</f>
        <v>0.00289738778306726</v>
      </c>
      <c r="S3600" s="11" t="n">
        <f aca="false">IF(M3600="","",M3600-B3600/252)</f>
        <v>-0.0110144017534811</v>
      </c>
      <c r="T3600" s="11" t="n">
        <f aca="false">IF(N3600="","",N3600-B3600/252)</f>
        <v>-0.00575486965851168</v>
      </c>
    </row>
    <row r="3601" customFormat="false" ht="15" hidden="false" customHeight="false" outlineLevel="0" collapsed="false">
      <c r="A3601" s="9" t="n">
        <f aca="false">'Prices (input)'!A3601</f>
        <v>44078</v>
      </c>
      <c r="B3601" s="10" t="n">
        <f aca="false">LOOKUP(A3601,'FedFunds (input)'!$A$3:$A$867,'FedFunds (input)'!$B$3:$B$867)/100</f>
        <v>0.0009</v>
      </c>
      <c r="C3601" s="10" t="n">
        <f aca="false">'Prices (input)'!B3601</f>
        <v>315.51</v>
      </c>
      <c r="D3601" s="10" t="n">
        <f aca="false">'Prices (input)'!C3601</f>
        <v>36.92</v>
      </c>
      <c r="E3601" s="10" t="n">
        <f aca="false">'Prices (input)'!D3601</f>
        <v>181.67</v>
      </c>
      <c r="F3601" s="10" t="n">
        <f aca="false">'Prices (input)'!E3601</f>
        <v>135.007</v>
      </c>
      <c r="G3601" s="10" t="n">
        <f aca="false">'Prices (input)'!F3601</f>
        <v>37.907</v>
      </c>
      <c r="H3601" s="10" t="n">
        <f aca="false">'Prices (input)'!G3601</f>
        <v>53.041</v>
      </c>
      <c r="I3601" s="11" t="n">
        <f aca="false">IF(OR(C3601="",C3600=""),"",C3601/C3600-1)</f>
        <v>-0.00811091200603598</v>
      </c>
      <c r="J3601" s="11" t="n">
        <f aca="false">IF(OR(D3601="",D3600=""),"",D3601/D3600-1)</f>
        <v>0.00326086956521743</v>
      </c>
      <c r="K3601" s="11" t="n">
        <f aca="false">IF(OR(E3601="",E3600=""),"",E3601/E3600-1)</f>
        <v>0.00292591365794404</v>
      </c>
      <c r="L3601" s="11" t="n">
        <f aca="false">IF(OR(F3601="",F3600=""),"",F3601/F3600-1)</f>
        <v>-0.0188016919342412</v>
      </c>
      <c r="M3601" s="11" t="n">
        <f aca="false">IF(OR(G3601="",G3600=""),"",G3601/G3600-1)</f>
        <v>-0.0116288165202202</v>
      </c>
      <c r="N3601" s="11" t="n">
        <f aca="false">IF(OR(H3601="",H3600=""),"",H3601/H3600-1)</f>
        <v>-0.00705754614549403</v>
      </c>
      <c r="O3601" s="11" t="n">
        <f aca="false">IF(I3601="","",I3601-B3601/252)</f>
        <v>-0.0081144834346074</v>
      </c>
      <c r="P3601" s="11" t="n">
        <f aca="false">IF(J3601="","",J3601-B3601/252)</f>
        <v>0.003257298136646</v>
      </c>
      <c r="Q3601" s="11" t="n">
        <f aca="false">IF(K3601="","",K3601-B3601/252)</f>
        <v>0.00292234222937261</v>
      </c>
      <c r="R3601" s="11" t="n">
        <f aca="false">IF(L3601="","",L3601-B3601/252)</f>
        <v>-0.0188052633628126</v>
      </c>
      <c r="S3601" s="11" t="n">
        <f aca="false">IF(M3601="","",M3601-B3601/252)</f>
        <v>-0.0116323879487916</v>
      </c>
      <c r="T3601" s="11" t="n">
        <f aca="false">IF(N3601="","",N3601-B3601/252)</f>
        <v>-0.00706111757406546</v>
      </c>
    </row>
    <row r="3602" customFormat="false" ht="15" hidden="false" customHeight="false" outlineLevel="0" collapsed="false">
      <c r="A3602" s="9" t="n">
        <f aca="false">'Prices (input)'!A3602</f>
        <v>44082</v>
      </c>
      <c r="B3602" s="10" t="n">
        <f aca="false">LOOKUP(A3602,'FedFunds (input)'!$A$3:$A$867,'FedFunds (input)'!$B$3:$B$867)/100</f>
        <v>0.0009</v>
      </c>
      <c r="C3602" s="10" t="n">
        <f aca="false">'Prices (input)'!B3602</f>
        <v>306.9</v>
      </c>
      <c r="D3602" s="10" t="n">
        <f aca="false">'Prices (input)'!C3602</f>
        <v>36.86</v>
      </c>
      <c r="E3602" s="10" t="n">
        <f aca="false">'Prices (input)'!D3602</f>
        <v>181.32</v>
      </c>
      <c r="F3602" s="10" t="n">
        <f aca="false">'Prices (input)'!E3602</f>
        <v>135.819</v>
      </c>
      <c r="G3602" s="10" t="n">
        <f aca="false">'Prices (input)'!F3602</f>
        <v>37.619</v>
      </c>
      <c r="H3602" s="10" t="n">
        <f aca="false">'Prices (input)'!G3602</f>
        <v>52.036</v>
      </c>
      <c r="I3602" s="11" t="n">
        <f aca="false">IF(OR(C3602="",C3601=""),"",C3602/C3601-1)</f>
        <v>-0.0272891508985452</v>
      </c>
      <c r="J3602" s="11" t="n">
        <f aca="false">IF(OR(D3602="",D3601=""),"",D3602/D3601-1)</f>
        <v>-0.0016251354279524</v>
      </c>
      <c r="K3602" s="11" t="n">
        <f aca="false">IF(OR(E3602="",E3601=""),"",E3602/E3601-1)</f>
        <v>-0.00192657015467601</v>
      </c>
      <c r="L3602" s="11" t="n">
        <f aca="false">IF(OR(F3602="",F3601=""),"",F3602/F3601-1)</f>
        <v>0.0060145029516987</v>
      </c>
      <c r="M3602" s="11" t="n">
        <f aca="false">IF(OR(G3602="",G3601=""),"",G3602/G3601-1)</f>
        <v>-0.0075975413512015</v>
      </c>
      <c r="N3602" s="11" t="n">
        <f aca="false">IF(OR(H3602="",H3601=""),"",H3602/H3601-1)</f>
        <v>-0.0189476065685035</v>
      </c>
      <c r="O3602" s="11" t="n">
        <f aca="false">IF(I3602="","",I3602-B3602/252)</f>
        <v>-0.0272927223271167</v>
      </c>
      <c r="P3602" s="11" t="n">
        <f aca="false">IF(J3602="","",J3602-B3602/252)</f>
        <v>-0.00162870685652382</v>
      </c>
      <c r="Q3602" s="11" t="n">
        <f aca="false">IF(K3602="","",K3602-B3602/252)</f>
        <v>-0.00193014158324744</v>
      </c>
      <c r="R3602" s="11" t="n">
        <f aca="false">IF(L3602="","",L3602-B3602/252)</f>
        <v>0.00601093152312727</v>
      </c>
      <c r="S3602" s="11" t="n">
        <f aca="false">IF(M3602="","",M3602-B3602/252)</f>
        <v>-0.00760111277977293</v>
      </c>
      <c r="T3602" s="11" t="n">
        <f aca="false">IF(N3602="","",N3602-B3602/252)</f>
        <v>-0.0189511779970749</v>
      </c>
    </row>
    <row r="3603" customFormat="false" ht="15" hidden="false" customHeight="false" outlineLevel="0" collapsed="false">
      <c r="A3603" s="9" t="n">
        <f aca="false">'Prices (input)'!A3603</f>
        <v>44083</v>
      </c>
      <c r="B3603" s="10" t="n">
        <f aca="false">LOOKUP(A3603,'FedFunds (input)'!$A$3:$A$867,'FedFunds (input)'!$B$3:$B$867)/100</f>
        <v>0.0009</v>
      </c>
      <c r="C3603" s="10" t="n">
        <f aca="false">'Prices (input)'!B3603</f>
        <v>312.89</v>
      </c>
      <c r="D3603" s="10" t="n">
        <f aca="false">'Prices (input)'!C3603</f>
        <v>37.2</v>
      </c>
      <c r="E3603" s="10" t="n">
        <f aca="false">'Prices (input)'!D3603</f>
        <v>183.02</v>
      </c>
      <c r="F3603" s="10" t="n">
        <f aca="false">'Prices (input)'!E3603</f>
        <v>135.446</v>
      </c>
      <c r="G3603" s="10" t="n">
        <f aca="false">'Prices (input)'!F3603</f>
        <v>39.309</v>
      </c>
      <c r="H3603" s="10" t="n">
        <f aca="false">'Prices (input)'!G3603</f>
        <v>54.409</v>
      </c>
      <c r="I3603" s="11" t="n">
        <f aca="false">IF(OR(C3603="",C3602=""),"",C3603/C3602-1)</f>
        <v>0.0195177582274357</v>
      </c>
      <c r="J3603" s="11" t="n">
        <f aca="false">IF(OR(D3603="",D3602=""),"",D3603/D3602-1)</f>
        <v>0.00922409115572442</v>
      </c>
      <c r="K3603" s="11" t="n">
        <f aca="false">IF(OR(E3603="",E3602=""),"",E3603/E3602-1)</f>
        <v>0.00937568938892586</v>
      </c>
      <c r="L3603" s="11" t="n">
        <f aca="false">IF(OR(F3603="",F3602=""),"",F3603/F3602-1)</f>
        <v>-0.00274630206377602</v>
      </c>
      <c r="M3603" s="11" t="n">
        <f aca="false">IF(OR(G3603="",G3602=""),"",G3603/G3602-1)</f>
        <v>0.0449241074988702</v>
      </c>
      <c r="N3603" s="11" t="n">
        <f aca="false">IF(OR(H3603="",H3602=""),"",H3603/H3602-1)</f>
        <v>0.0456030440464295</v>
      </c>
      <c r="O3603" s="11" t="n">
        <f aca="false">IF(I3603="","",I3603-B3603/252)</f>
        <v>0.0195141867988643</v>
      </c>
      <c r="P3603" s="11" t="n">
        <f aca="false">IF(J3603="","",J3603-B3603/252)</f>
        <v>0.00922051972715299</v>
      </c>
      <c r="Q3603" s="11" t="n">
        <f aca="false">IF(K3603="","",K3603-B3603/252)</f>
        <v>0.00937211796035443</v>
      </c>
      <c r="R3603" s="11" t="n">
        <f aca="false">IF(L3603="","",L3603-B3603/252)</f>
        <v>-0.00274987349234745</v>
      </c>
      <c r="S3603" s="11" t="n">
        <f aca="false">IF(M3603="","",M3603-B3603/252)</f>
        <v>0.0449205360702988</v>
      </c>
      <c r="T3603" s="11" t="n">
        <f aca="false">IF(N3603="","",N3603-B3603/252)</f>
        <v>0.045599472617858</v>
      </c>
    </row>
    <row r="3604" customFormat="false" ht="15" hidden="false" customHeight="false" outlineLevel="0" collapsed="false">
      <c r="A3604" s="9" t="n">
        <f aca="false">'Prices (input)'!A3604</f>
        <v>44084</v>
      </c>
      <c r="B3604" s="10" t="n">
        <f aca="false">LOOKUP(A3604,'FedFunds (input)'!$A$3:$A$867,'FedFunds (input)'!$B$3:$B$867)/100</f>
        <v>0.0009</v>
      </c>
      <c r="C3604" s="10" t="n">
        <f aca="false">'Prices (input)'!B3604</f>
        <v>307.51</v>
      </c>
      <c r="D3604" s="10" t="n">
        <f aca="false">'Prices (input)'!C3604</f>
        <v>37.06</v>
      </c>
      <c r="E3604" s="10" t="n">
        <f aca="false">'Prices (input)'!D3604</f>
        <v>182.42</v>
      </c>
      <c r="F3604" s="10" t="n">
        <f aca="false">'Prices (input)'!E3604</f>
        <v>136.117</v>
      </c>
      <c r="G3604" s="10" t="n">
        <f aca="false">'Prices (input)'!F3604</f>
        <v>38.538</v>
      </c>
      <c r="H3604" s="10" t="n">
        <f aca="false">'Prices (input)'!G3604</f>
        <v>53.563</v>
      </c>
      <c r="I3604" s="11" t="n">
        <f aca="false">IF(OR(C3604="",C3603=""),"",C3604/C3603-1)</f>
        <v>-0.0171945412125667</v>
      </c>
      <c r="J3604" s="11" t="n">
        <f aca="false">IF(OR(D3604="",D3603=""),"",D3604/D3603-1)</f>
        <v>-0.00376344086021507</v>
      </c>
      <c r="K3604" s="11" t="n">
        <f aca="false">IF(OR(E3604="",E3603=""),"",E3604/E3603-1)</f>
        <v>-0.00327833023713264</v>
      </c>
      <c r="L3604" s="11" t="n">
        <f aca="false">IF(OR(F3604="",F3603=""),"",F3604/F3603-1)</f>
        <v>0.00495400380963629</v>
      </c>
      <c r="M3604" s="11" t="n">
        <f aca="false">IF(OR(G3604="",G3603=""),"",G3604/G3603-1)</f>
        <v>-0.0196138288941464</v>
      </c>
      <c r="N3604" s="11" t="n">
        <f aca="false">IF(OR(H3604="",H3603=""),"",H3604/H3603-1)</f>
        <v>-0.0155488981602308</v>
      </c>
      <c r="O3604" s="11" t="n">
        <f aca="false">IF(I3604="","",I3604-B3604/252)</f>
        <v>-0.0171981126411381</v>
      </c>
      <c r="P3604" s="11" t="n">
        <f aca="false">IF(J3604="","",J3604-B3604/252)</f>
        <v>-0.0037670122887865</v>
      </c>
      <c r="Q3604" s="11" t="n">
        <f aca="false">IF(K3604="","",K3604-B3604/252)</f>
        <v>-0.00328190166570407</v>
      </c>
      <c r="R3604" s="11" t="n">
        <f aca="false">IF(L3604="","",L3604-B3604/252)</f>
        <v>0.00495043238106486</v>
      </c>
      <c r="S3604" s="11" t="n">
        <f aca="false">IF(M3604="","",M3604-B3604/252)</f>
        <v>-0.0196174003227179</v>
      </c>
      <c r="T3604" s="11" t="n">
        <f aca="false">IF(N3604="","",N3604-B3604/252)</f>
        <v>-0.0155524695888022</v>
      </c>
    </row>
    <row r="3605" customFormat="false" ht="15" hidden="false" customHeight="false" outlineLevel="0" collapsed="false">
      <c r="A3605" s="9" t="n">
        <f aca="false">'Prices (input)'!A3605</f>
        <v>44085</v>
      </c>
      <c r="B3605" s="10" t="n">
        <f aca="false">LOOKUP(A3605,'FedFunds (input)'!$A$3:$A$867,'FedFunds (input)'!$B$3:$B$867)/100</f>
        <v>0.0009</v>
      </c>
      <c r="C3605" s="10" t="n">
        <f aca="false">'Prices (input)'!B3605</f>
        <v>307.66</v>
      </c>
      <c r="D3605" s="10" t="n">
        <f aca="false">'Prices (input)'!C3605</f>
        <v>37.08</v>
      </c>
      <c r="E3605" s="10" t="n">
        <f aca="false">'Prices (input)'!D3605</f>
        <v>182.42</v>
      </c>
      <c r="F3605" s="10" t="n">
        <f aca="false">'Prices (input)'!E3605</f>
        <v>136.399</v>
      </c>
      <c r="G3605" s="10" t="n">
        <f aca="false">'Prices (input)'!F3605</f>
        <v>38.139</v>
      </c>
      <c r="H3605" s="10" t="n">
        <f aca="false">'Prices (input)'!G3605</f>
        <v>52.854</v>
      </c>
      <c r="I3605" s="11" t="n">
        <f aca="false">IF(OR(C3605="",C3604=""),"",C3605/C3604-1)</f>
        <v>0.000487789014991469</v>
      </c>
      <c r="J3605" s="11" t="n">
        <f aca="false">IF(OR(D3605="",D3604=""),"",D3605/D3604-1)</f>
        <v>0.00053966540744721</v>
      </c>
      <c r="K3605" s="11" t="n">
        <f aca="false">IF(OR(E3605="",E3604=""),"",E3605/E3604-1)</f>
        <v>0</v>
      </c>
      <c r="L3605" s="11" t="n">
        <f aca="false">IF(OR(F3605="",F3604=""),"",F3605/F3604-1)</f>
        <v>0.00207174709992142</v>
      </c>
      <c r="M3605" s="11" t="n">
        <f aca="false">IF(OR(G3605="",G3604=""),"",G3605/G3604-1)</f>
        <v>-0.0103534174061963</v>
      </c>
      <c r="N3605" s="11" t="n">
        <f aca="false">IF(OR(H3605="",H3604=""),"",H3605/H3604-1)</f>
        <v>-0.0132367492485485</v>
      </c>
      <c r="O3605" s="11" t="n">
        <f aca="false">IF(I3605="","",I3605-B3605/252)</f>
        <v>0.00048421758642004</v>
      </c>
      <c r="P3605" s="11" t="n">
        <f aca="false">IF(J3605="","",J3605-B3605/252)</f>
        <v>0.000536093978875781</v>
      </c>
      <c r="Q3605" s="11" t="n">
        <f aca="false">IF(K3605="","",K3605-B3605/252)</f>
        <v>-3.57142857142857E-006</v>
      </c>
      <c r="R3605" s="11" t="n">
        <f aca="false">IF(L3605="","",L3605-B3605/252)</f>
        <v>0.00206817567134999</v>
      </c>
      <c r="S3605" s="11" t="n">
        <f aca="false">IF(M3605="","",M3605-B3605/252)</f>
        <v>-0.0103569888347678</v>
      </c>
      <c r="T3605" s="11" t="n">
        <f aca="false">IF(N3605="","",N3605-B3605/252)</f>
        <v>-0.0132403206771199</v>
      </c>
    </row>
    <row r="3606" customFormat="false" ht="15" hidden="false" customHeight="false" outlineLevel="0" collapsed="false">
      <c r="A3606" s="9" t="n">
        <f aca="false">'Prices (input)'!A3606</f>
        <v>44088</v>
      </c>
      <c r="B3606" s="10" t="n">
        <f aca="false">LOOKUP(A3606,'FedFunds (input)'!$A$3:$A$867,'FedFunds (input)'!$B$3:$B$867)/100</f>
        <v>0.0009</v>
      </c>
      <c r="C3606" s="10" t="n">
        <f aca="false">'Prices (input)'!B3606</f>
        <v>311.66</v>
      </c>
      <c r="D3606" s="10" t="n">
        <f aca="false">'Prices (input)'!C3606</f>
        <v>37.36</v>
      </c>
      <c r="E3606" s="10" t="n">
        <f aca="false">'Prices (input)'!D3606</f>
        <v>183.86</v>
      </c>
      <c r="F3606" s="10" t="n">
        <f aca="false">'Prices (input)'!E3606</f>
        <v>136.433</v>
      </c>
      <c r="G3606" s="10" t="n">
        <f aca="false">'Prices (input)'!F3606</f>
        <v>39.689</v>
      </c>
      <c r="H3606" s="10" t="n">
        <f aca="false">'Prices (input)'!G3606</f>
        <v>55.745</v>
      </c>
      <c r="I3606" s="11" t="n">
        <f aca="false">IF(OR(C3606="",C3605=""),"",C3606/C3605-1)</f>
        <v>0.01300136514334</v>
      </c>
      <c r="J3606" s="11" t="n">
        <f aca="false">IF(OR(D3606="",D3605=""),"",D3606/D3605-1)</f>
        <v>0.00755124056094925</v>
      </c>
      <c r="K3606" s="11" t="n">
        <f aca="false">IF(OR(E3606="",E3605=""),"",E3606/E3605-1)</f>
        <v>0.00789387128604324</v>
      </c>
      <c r="L3606" s="11" t="n">
        <f aca="false">IF(OR(F3606="",F3605=""),"",F3606/F3605-1)</f>
        <v>0.000249268689653137</v>
      </c>
      <c r="M3606" s="11" t="n">
        <f aca="false">IF(OR(G3606="",G3605=""),"",G3606/G3605-1)</f>
        <v>0.0406408138650725</v>
      </c>
      <c r="N3606" s="11" t="n">
        <f aca="false">IF(OR(H3606="",H3605=""),"",H3606/H3605-1)</f>
        <v>0.0546978468990047</v>
      </c>
      <c r="O3606" s="11" t="n">
        <f aca="false">IF(I3606="","",I3606-B3606/252)</f>
        <v>0.0129977937147686</v>
      </c>
      <c r="P3606" s="11" t="n">
        <f aca="false">IF(J3606="","",J3606-B3606/252)</f>
        <v>0.00754766913237782</v>
      </c>
      <c r="Q3606" s="11" t="n">
        <f aca="false">IF(K3606="","",K3606-B3606/252)</f>
        <v>0.00789029985747181</v>
      </c>
      <c r="R3606" s="11" t="n">
        <f aca="false">IF(L3606="","",L3606-B3606/252)</f>
        <v>0.000245697261081709</v>
      </c>
      <c r="S3606" s="11" t="n">
        <f aca="false">IF(M3606="","",M3606-B3606/252)</f>
        <v>0.040637242436501</v>
      </c>
      <c r="T3606" s="11" t="n">
        <f aca="false">IF(N3606="","",N3606-B3606/252)</f>
        <v>0.0546942754704333</v>
      </c>
    </row>
    <row r="3607" customFormat="false" ht="15" hidden="false" customHeight="false" outlineLevel="0" collapsed="false">
      <c r="A3607" s="9" t="n">
        <f aca="false">'Prices (input)'!A3607</f>
        <v>44089</v>
      </c>
      <c r="B3607" s="10" t="n">
        <f aca="false">LOOKUP(A3607,'FedFunds (input)'!$A$3:$A$867,'FedFunds (input)'!$B$3:$B$867)/100</f>
        <v>0.0009</v>
      </c>
      <c r="C3607" s="10" t="n">
        <f aca="false">'Prices (input)'!B3607</f>
        <v>313.25</v>
      </c>
      <c r="D3607" s="10" t="n">
        <f aca="false">'Prices (input)'!C3607</f>
        <v>37.284</v>
      </c>
      <c r="E3607" s="10" t="n">
        <f aca="false">'Prices (input)'!D3607</f>
        <v>183.47</v>
      </c>
      <c r="F3607" s="10" t="n">
        <f aca="false">'Prices (input)'!E3607</f>
        <v>136.092</v>
      </c>
      <c r="G3607" s="10" t="n">
        <f aca="false">'Prices (input)'!F3607</f>
        <v>39.726</v>
      </c>
      <c r="H3607" s="10" t="n">
        <f aca="false">'Prices (input)'!G3607</f>
        <v>55.8</v>
      </c>
      <c r="I3607" s="11" t="n">
        <f aca="false">IF(OR(C3607="",C3606=""),"",C3607/C3606-1)</f>
        <v>0.00510171340563437</v>
      </c>
      <c r="J3607" s="11" t="n">
        <f aca="false">IF(OR(D3607="",D3606=""),"",D3607/D3606-1)</f>
        <v>-0.00203426124197004</v>
      </c>
      <c r="K3607" s="11" t="n">
        <f aca="false">IF(OR(E3607="",E3606=""),"",E3607/E3606-1)</f>
        <v>-0.0021211791580551</v>
      </c>
      <c r="L3607" s="11" t="n">
        <f aca="false">IF(OR(F3607="",F3606=""),"",F3607/F3606-1)</f>
        <v>-0.00249939530758669</v>
      </c>
      <c r="M3607" s="11" t="n">
        <f aca="false">IF(OR(G3607="",G3606=""),"",G3607/G3606-1)</f>
        <v>0.000932248229988053</v>
      </c>
      <c r="N3607" s="11" t="n">
        <f aca="false">IF(OR(H3607="",H3606=""),"",H3607/H3606-1)</f>
        <v>0.00098663557269707</v>
      </c>
      <c r="O3607" s="11" t="n">
        <f aca="false">IF(I3607="","",I3607-B3607/252)</f>
        <v>0.00509814197706294</v>
      </c>
      <c r="P3607" s="11" t="n">
        <f aca="false">IF(J3607="","",J3607-B3607/252)</f>
        <v>-0.00203783267054147</v>
      </c>
      <c r="Q3607" s="11" t="n">
        <f aca="false">IF(K3607="","",K3607-B3607/252)</f>
        <v>-0.00212475058662653</v>
      </c>
      <c r="R3607" s="11" t="n">
        <f aca="false">IF(L3607="","",L3607-B3607/252)</f>
        <v>-0.00250296673615812</v>
      </c>
      <c r="S3607" s="11" t="n">
        <f aca="false">IF(M3607="","",M3607-B3607/252)</f>
        <v>0.000928676801416625</v>
      </c>
      <c r="T3607" s="11" t="n">
        <f aca="false">IF(N3607="","",N3607-B3607/252)</f>
        <v>0.000983064144125641</v>
      </c>
    </row>
    <row r="3608" customFormat="false" ht="15" hidden="false" customHeight="false" outlineLevel="0" collapsed="false">
      <c r="A3608" s="9" t="n">
        <f aca="false">'Prices (input)'!A3608</f>
        <v>44090</v>
      </c>
      <c r="B3608" s="10" t="n">
        <f aca="false">LOOKUP(A3608,'FedFunds (input)'!$A$3:$A$867,'FedFunds (input)'!$B$3:$B$867)/100</f>
        <v>0.0009</v>
      </c>
      <c r="C3608" s="10" t="n">
        <f aca="false">'Prices (input)'!B3608</f>
        <v>312.01</v>
      </c>
      <c r="D3608" s="10" t="n">
        <f aca="false">'Prices (input)'!C3608</f>
        <v>37.36</v>
      </c>
      <c r="E3608" s="10" t="n">
        <f aca="false">'Prices (input)'!D3608</f>
        <v>183.95</v>
      </c>
      <c r="F3608" s="10" t="n">
        <f aca="false">'Prices (input)'!E3608</f>
        <v>135.694</v>
      </c>
      <c r="G3608" s="10" t="n">
        <f aca="false">'Prices (input)'!F3608</f>
        <v>39.782</v>
      </c>
      <c r="H3608" s="10" t="n">
        <f aca="false">'Prices (input)'!G3608</f>
        <v>56.209</v>
      </c>
      <c r="I3608" s="11" t="n">
        <f aca="false">IF(OR(C3608="",C3607=""),"",C3608/C3607-1)</f>
        <v>-0.00395849960095773</v>
      </c>
      <c r="J3608" s="11" t="n">
        <f aca="false">IF(OR(D3608="",D3607=""),"",D3608/D3607-1)</f>
        <v>0.0020384078961484</v>
      </c>
      <c r="K3608" s="11" t="n">
        <f aca="false">IF(OR(E3608="",E3607=""),"",E3608/E3607-1)</f>
        <v>0.00261623153649082</v>
      </c>
      <c r="L3608" s="11" t="n">
        <f aca="false">IF(OR(F3608="",F3607=""),"",F3608/F3607-1)</f>
        <v>-0.00292449225523928</v>
      </c>
      <c r="M3608" s="11" t="n">
        <f aca="false">IF(OR(G3608="",G3607=""),"",G3608/G3607-1)</f>
        <v>0.00140965614459043</v>
      </c>
      <c r="N3608" s="11" t="n">
        <f aca="false">IF(OR(H3608="",H3607=""),"",H3608/H3607-1)</f>
        <v>0.0073297491039428</v>
      </c>
      <c r="O3608" s="11" t="n">
        <f aca="false">IF(I3608="","",I3608-B3608/252)</f>
        <v>-0.00396207102952916</v>
      </c>
      <c r="P3608" s="11" t="n">
        <f aca="false">IF(J3608="","",J3608-B3608/252)</f>
        <v>0.00203483646757697</v>
      </c>
      <c r="Q3608" s="11" t="n">
        <f aca="false">IF(K3608="","",K3608-B3608/252)</f>
        <v>0.00261266010791939</v>
      </c>
      <c r="R3608" s="11" t="n">
        <f aca="false">IF(L3608="","",L3608-B3608/252)</f>
        <v>-0.0029280636838107</v>
      </c>
      <c r="S3608" s="11" t="n">
        <f aca="false">IF(M3608="","",M3608-B3608/252)</f>
        <v>0.001406084716019</v>
      </c>
      <c r="T3608" s="11" t="n">
        <f aca="false">IF(N3608="","",N3608-B3608/252)</f>
        <v>0.00732617767537137</v>
      </c>
    </row>
    <row r="3609" customFormat="false" ht="15" hidden="false" customHeight="false" outlineLevel="0" collapsed="false">
      <c r="A3609" s="9" t="n">
        <f aca="false">'Prices (input)'!A3609</f>
        <v>44091</v>
      </c>
      <c r="B3609" s="10" t="n">
        <f aca="false">LOOKUP(A3609,'FedFunds (input)'!$A$3:$A$867,'FedFunds (input)'!$B$3:$B$867)/100</f>
        <v>0.0009</v>
      </c>
      <c r="C3609" s="10" t="n">
        <f aca="false">'Prices (input)'!B3609</f>
        <v>309.3</v>
      </c>
      <c r="D3609" s="10" t="n">
        <f aca="false">'Prices (input)'!C3609</f>
        <v>37.19</v>
      </c>
      <c r="E3609" s="10" t="n">
        <f aca="false">'Prices (input)'!D3609</f>
        <v>182.97</v>
      </c>
      <c r="F3609" s="10" t="n">
        <f aca="false">'Prices (input)'!E3609</f>
        <v>136.109</v>
      </c>
      <c r="G3609" s="10" t="n">
        <f aca="false">'Prices (input)'!F3609</f>
        <v>39.077</v>
      </c>
      <c r="H3609" s="10" t="n">
        <f aca="false">'Prices (input)'!G3609</f>
        <v>55.445</v>
      </c>
      <c r="I3609" s="11" t="n">
        <f aca="false">IF(OR(C3609="",C3608=""),"",C3609/C3608-1)</f>
        <v>-0.00868561905067133</v>
      </c>
      <c r="J3609" s="11" t="n">
        <f aca="false">IF(OR(D3609="",D3608=""),"",D3609/D3608-1)</f>
        <v>-0.00455032119914356</v>
      </c>
      <c r="K3609" s="11" t="n">
        <f aca="false">IF(OR(E3609="",E3608=""),"",E3609/E3608-1)</f>
        <v>-0.00532753465615654</v>
      </c>
      <c r="L3609" s="11" t="n">
        <f aca="false">IF(OR(F3609="",F3608=""),"",F3609/F3608-1)</f>
        <v>0.00305835187996539</v>
      </c>
      <c r="M3609" s="11" t="n">
        <f aca="false">IF(OR(G3609="",G3608=""),"",G3609/G3608-1)</f>
        <v>-0.0177215826253079</v>
      </c>
      <c r="N3609" s="11" t="n">
        <f aca="false">IF(OR(H3609="",H3608=""),"",H3609/H3608-1)</f>
        <v>-0.0135921293742995</v>
      </c>
      <c r="O3609" s="11" t="n">
        <f aca="false">IF(I3609="","",I3609-B3609/252)</f>
        <v>-0.00868919047924276</v>
      </c>
      <c r="P3609" s="11" t="n">
        <f aca="false">IF(J3609="","",J3609-B3609/252)</f>
        <v>-0.00455389262771499</v>
      </c>
      <c r="Q3609" s="11" t="n">
        <f aca="false">IF(K3609="","",K3609-B3609/252)</f>
        <v>-0.00533110608472797</v>
      </c>
      <c r="R3609" s="11" t="n">
        <f aca="false">IF(L3609="","",L3609-B3609/252)</f>
        <v>0.00305478045139396</v>
      </c>
      <c r="S3609" s="11" t="n">
        <f aca="false">IF(M3609="","",M3609-B3609/252)</f>
        <v>-0.0177251540538793</v>
      </c>
      <c r="T3609" s="11" t="n">
        <f aca="false">IF(N3609="","",N3609-B3609/252)</f>
        <v>-0.013595700802871</v>
      </c>
    </row>
    <row r="3610" customFormat="false" ht="15" hidden="false" customHeight="false" outlineLevel="0" collapsed="false">
      <c r="A3610" s="9" t="n">
        <f aca="false">'Prices (input)'!A3610</f>
        <v>44092</v>
      </c>
      <c r="B3610" s="10" t="n">
        <f aca="false">LOOKUP(A3610,'FedFunds (input)'!$A$3:$A$867,'FedFunds (input)'!$B$3:$B$867)/100</f>
        <v>0.0009</v>
      </c>
      <c r="C3610" s="10" t="n">
        <f aca="false">'Prices (input)'!B3610</f>
        <v>305.76</v>
      </c>
      <c r="D3610" s="10" t="n">
        <f aca="false">'Prices (input)'!C3610</f>
        <v>37.24</v>
      </c>
      <c r="E3610" s="10" t="n">
        <f aca="false">'Prices (input)'!D3610</f>
        <v>183.17</v>
      </c>
      <c r="F3610" s="10" t="n">
        <f aca="false">'Prices (input)'!E3610</f>
        <v>135.645</v>
      </c>
      <c r="G3610" s="10" t="n">
        <f aca="false">'Prices (input)'!F3610</f>
        <v>38.399</v>
      </c>
      <c r="H3610" s="10" t="n">
        <f aca="false">'Prices (input)'!G3610</f>
        <v>55.082</v>
      </c>
      <c r="I3610" s="11" t="n">
        <f aca="false">IF(OR(C3610="",C3609=""),"",C3610/C3609-1)</f>
        <v>-0.0114451988360815</v>
      </c>
      <c r="J3610" s="11" t="n">
        <f aca="false">IF(OR(D3610="",D3609=""),"",D3610/D3609-1)</f>
        <v>0.0013444474321056</v>
      </c>
      <c r="K3610" s="11" t="n">
        <f aca="false">IF(OR(E3610="",E3609=""),"",E3610/E3609-1)</f>
        <v>0.00109307536754644</v>
      </c>
      <c r="L3610" s="11" t="n">
        <f aca="false">IF(OR(F3610="",F3609=""),"",F3610/F3609-1)</f>
        <v>-0.00340903246662605</v>
      </c>
      <c r="M3610" s="11" t="n">
        <f aca="false">IF(OR(G3610="",G3609=""),"",G3610/G3609-1)</f>
        <v>-0.0173503595465363</v>
      </c>
      <c r="N3610" s="11" t="n">
        <f aca="false">IF(OR(H3610="",H3609=""),"",H3610/H3609-1)</f>
        <v>-0.00654702858688794</v>
      </c>
      <c r="O3610" s="11" t="n">
        <f aca="false">IF(I3610="","",I3610-B3610/252)</f>
        <v>-0.011448770264653</v>
      </c>
      <c r="P3610" s="11" t="n">
        <f aca="false">IF(J3610="","",J3610-B3610/252)</f>
        <v>0.00134087600353417</v>
      </c>
      <c r="Q3610" s="11" t="n">
        <f aca="false">IF(K3610="","",K3610-B3610/252)</f>
        <v>0.00108950393897501</v>
      </c>
      <c r="R3610" s="11" t="n">
        <f aca="false">IF(L3610="","",L3610-B3610/252)</f>
        <v>-0.00341260389519748</v>
      </c>
      <c r="S3610" s="11" t="n">
        <f aca="false">IF(M3610="","",M3610-B3610/252)</f>
        <v>-0.0173539309751077</v>
      </c>
      <c r="T3610" s="11" t="n">
        <f aca="false">IF(N3610="","",N3610-B3610/252)</f>
        <v>-0.00655060001545937</v>
      </c>
    </row>
    <row r="3611" customFormat="false" ht="15" hidden="false" customHeight="false" outlineLevel="0" collapsed="false">
      <c r="A3611" s="9" t="n">
        <f aca="false">'Prices (input)'!A3611</f>
        <v>44095</v>
      </c>
      <c r="B3611" s="10" t="n">
        <f aca="false">LOOKUP(A3611,'FedFunds (input)'!$A$3:$A$867,'FedFunds (input)'!$B$3:$B$867)/100</f>
        <v>0.0009</v>
      </c>
      <c r="C3611" s="10" t="n">
        <f aca="false">'Prices (input)'!B3611</f>
        <v>302.38</v>
      </c>
      <c r="D3611" s="10" t="n">
        <f aca="false">'Prices (input)'!C3611</f>
        <v>36.46</v>
      </c>
      <c r="E3611" s="10" t="n">
        <f aca="false">'Prices (input)'!D3611</f>
        <v>179.49</v>
      </c>
      <c r="F3611" s="10" t="n">
        <f aca="false">'Prices (input)'!E3611</f>
        <v>136.333</v>
      </c>
      <c r="G3611" s="10" t="n">
        <f aca="false">'Prices (input)'!F3611</f>
        <v>36.905</v>
      </c>
      <c r="H3611" s="10" t="n">
        <f aca="false">'Prices (input)'!G3611</f>
        <v>52.227</v>
      </c>
      <c r="I3611" s="11" t="n">
        <f aca="false">IF(OR(C3611="",C3610=""),"",C3611/C3610-1)</f>
        <v>-0.0110544217687075</v>
      </c>
      <c r="J3611" s="11" t="n">
        <f aca="false">IF(OR(D3611="",D3610=""),"",D3611/D3610-1)</f>
        <v>-0.0209452201933406</v>
      </c>
      <c r="K3611" s="11" t="n">
        <f aca="false">IF(OR(E3611="",E3610=""),"",E3611/E3610-1)</f>
        <v>-0.0200906261942456</v>
      </c>
      <c r="L3611" s="11" t="n">
        <f aca="false">IF(OR(F3611="",F3610=""),"",F3611/F3610-1)</f>
        <v>0.00507206310590136</v>
      </c>
      <c r="M3611" s="11" t="n">
        <f aca="false">IF(OR(G3611="",G3610=""),"",G3611/G3610-1)</f>
        <v>-0.0389072632099794</v>
      </c>
      <c r="N3611" s="11" t="n">
        <f aca="false">IF(OR(H3611="",H3610=""),"",H3611/H3610-1)</f>
        <v>-0.0518318143858249</v>
      </c>
      <c r="O3611" s="11" t="n">
        <f aca="false">IF(I3611="","",I3611-B3611/252)</f>
        <v>-0.011057993197279</v>
      </c>
      <c r="P3611" s="11" t="n">
        <f aca="false">IF(J3611="","",J3611-B3611/252)</f>
        <v>-0.020948791621912</v>
      </c>
      <c r="Q3611" s="11" t="n">
        <f aca="false">IF(K3611="","",K3611-B3611/252)</f>
        <v>-0.0200941976228171</v>
      </c>
      <c r="R3611" s="11" t="n">
        <f aca="false">IF(L3611="","",L3611-B3611/252)</f>
        <v>0.00506849167732993</v>
      </c>
      <c r="S3611" s="11" t="n">
        <f aca="false">IF(M3611="","",M3611-B3611/252)</f>
        <v>-0.0389108346385508</v>
      </c>
      <c r="T3611" s="11" t="n">
        <f aca="false">IF(N3611="","",N3611-B3611/252)</f>
        <v>-0.0518353858143963</v>
      </c>
    </row>
    <row r="3612" customFormat="false" ht="15" hidden="false" customHeight="false" outlineLevel="0" collapsed="false">
      <c r="A3612" s="9" t="n">
        <f aca="false">'Prices (input)'!A3612</f>
        <v>44096</v>
      </c>
      <c r="B3612" s="10" t="n">
        <f aca="false">LOOKUP(A3612,'FedFunds (input)'!$A$3:$A$867,'FedFunds (input)'!$B$3:$B$867)/100</f>
        <v>0.0009</v>
      </c>
      <c r="C3612" s="10" t="n">
        <f aca="false">'Prices (input)'!B3612</f>
        <v>305.42</v>
      </c>
      <c r="D3612" s="10" t="n">
        <f aca="false">'Prices (input)'!C3612</f>
        <v>36.29</v>
      </c>
      <c r="E3612" s="10" t="n">
        <f aca="false">'Prices (input)'!D3612</f>
        <v>178.63</v>
      </c>
      <c r="F3612" s="10" t="n">
        <f aca="false">'Prices (input)'!E3612</f>
        <v>136.228</v>
      </c>
      <c r="G3612" s="10" t="n">
        <f aca="false">'Prices (input)'!F3612</f>
        <v>37.141</v>
      </c>
      <c r="H3612" s="10" t="n">
        <f aca="false">'Prices (input)'!G3612</f>
        <v>52.181</v>
      </c>
      <c r="I3612" s="11" t="n">
        <f aca="false">IF(OR(C3612="",C3611=""),"",C3612/C3611-1)</f>
        <v>0.0100535749718897</v>
      </c>
      <c r="J3612" s="11" t="n">
        <f aca="false">IF(OR(D3612="",D3611=""),"",D3612/D3611-1)</f>
        <v>-0.00466264399341754</v>
      </c>
      <c r="K3612" s="11" t="n">
        <f aca="false">IF(OR(E3612="",E3611=""),"",E3612/E3611-1)</f>
        <v>-0.00479135327873426</v>
      </c>
      <c r="L3612" s="11" t="n">
        <f aca="false">IF(OR(F3612="",F3611=""),"",F3612/F3611-1)</f>
        <v>-0.000770173032207833</v>
      </c>
      <c r="M3612" s="11" t="n">
        <f aca="false">IF(OR(G3612="",G3611=""),"",G3612/G3611-1)</f>
        <v>0.00639479745291949</v>
      </c>
      <c r="N3612" s="11" t="n">
        <f aca="false">IF(OR(H3612="",H3611=""),"",H3612/H3611-1)</f>
        <v>-0.000880770482700521</v>
      </c>
      <c r="O3612" s="11" t="n">
        <f aca="false">IF(I3612="","",I3612-B3612/252)</f>
        <v>0.0100500035433183</v>
      </c>
      <c r="P3612" s="11" t="n">
        <f aca="false">IF(J3612="","",J3612-B3612/252)</f>
        <v>-0.00466621542198897</v>
      </c>
      <c r="Q3612" s="11" t="n">
        <f aca="false">IF(K3612="","",K3612-B3612/252)</f>
        <v>-0.00479492470730568</v>
      </c>
      <c r="R3612" s="11" t="n">
        <f aca="false">IF(L3612="","",L3612-B3612/252)</f>
        <v>-0.000773744460779261</v>
      </c>
      <c r="S3612" s="11" t="n">
        <f aca="false">IF(M3612="","",M3612-B3612/252)</f>
        <v>0.00639122602434806</v>
      </c>
      <c r="T3612" s="11" t="n">
        <f aca="false">IF(N3612="","",N3612-B3612/252)</f>
        <v>-0.00088434191127195</v>
      </c>
    </row>
    <row r="3613" customFormat="false" ht="15" hidden="false" customHeight="false" outlineLevel="0" collapsed="false">
      <c r="A3613" s="9" t="n">
        <f aca="false">'Prices (input)'!A3613</f>
        <v>44097</v>
      </c>
      <c r="B3613" s="10" t="n">
        <f aca="false">LOOKUP(A3613,'FedFunds (input)'!$A$3:$A$867,'FedFunds (input)'!$B$3:$B$867)/100</f>
        <v>0.0009</v>
      </c>
      <c r="C3613" s="10" t="n">
        <f aca="false">'Prices (input)'!B3613</f>
        <v>298.33</v>
      </c>
      <c r="D3613" s="10" t="n">
        <f aca="false">'Prices (input)'!C3613</f>
        <v>35.52</v>
      </c>
      <c r="E3613" s="10" t="n">
        <f aca="false">'Prices (input)'!D3613</f>
        <v>174.79</v>
      </c>
      <c r="F3613" s="10" t="n">
        <f aca="false">'Prices (input)'!E3613</f>
        <v>136.424</v>
      </c>
      <c r="G3613" s="10" t="n">
        <f aca="false">'Prices (input)'!F3613</f>
        <v>34.946</v>
      </c>
      <c r="H3613" s="10" t="n">
        <f aca="false">'Prices (input)'!G3613</f>
        <v>48.296</v>
      </c>
      <c r="I3613" s="11" t="n">
        <f aca="false">IF(OR(C3613="",C3612=""),"",C3613/C3612-1)</f>
        <v>-0.0232139349093053</v>
      </c>
      <c r="J3613" s="11" t="n">
        <f aca="false">IF(OR(D3613="",D3612=""),"",D3613/D3612-1)</f>
        <v>-0.0212179663819233</v>
      </c>
      <c r="K3613" s="11" t="n">
        <f aca="false">IF(OR(E3613="",E3612=""),"",E3613/E3612-1)</f>
        <v>-0.0214969490007277</v>
      </c>
      <c r="L3613" s="11" t="n">
        <f aca="false">IF(OR(F3613="",F3612=""),"",F3613/F3612-1)</f>
        <v>0.00143876442434743</v>
      </c>
      <c r="M3613" s="11" t="n">
        <f aca="false">IF(OR(G3613="",G3612=""),"",G3613/G3612-1)</f>
        <v>-0.059099108801594</v>
      </c>
      <c r="N3613" s="11" t="n">
        <f aca="false">IF(OR(H3613="",H3612=""),"",H3613/H3612-1)</f>
        <v>-0.0744523868841148</v>
      </c>
      <c r="O3613" s="11" t="n">
        <f aca="false">IF(I3613="","",I3613-B3613/252)</f>
        <v>-0.0232175063378768</v>
      </c>
      <c r="P3613" s="11" t="n">
        <f aca="false">IF(J3613="","",J3613-B3613/252)</f>
        <v>-0.0212215378104947</v>
      </c>
      <c r="Q3613" s="11" t="n">
        <f aca="false">IF(K3613="","",K3613-B3613/252)</f>
        <v>-0.0215005204292992</v>
      </c>
      <c r="R3613" s="11" t="n">
        <f aca="false">IF(L3613="","",L3613-B3613/252)</f>
        <v>0.001435192995776</v>
      </c>
      <c r="S3613" s="11" t="n">
        <f aca="false">IF(M3613="","",M3613-B3613/252)</f>
        <v>-0.0591026802301654</v>
      </c>
      <c r="T3613" s="11" t="n">
        <f aca="false">IF(N3613="","",N3613-B3613/252)</f>
        <v>-0.0744559583126862</v>
      </c>
    </row>
    <row r="3614" customFormat="false" ht="15" hidden="false" customHeight="false" outlineLevel="0" collapsed="false">
      <c r="A3614" s="9" t="n">
        <f aca="false">'Prices (input)'!A3614</f>
        <v>44098</v>
      </c>
      <c r="B3614" s="10" t="n">
        <f aca="false">LOOKUP(A3614,'FedFunds (input)'!$A$3:$A$867,'FedFunds (input)'!$B$3:$B$867)/100</f>
        <v>0.0009</v>
      </c>
      <c r="C3614" s="10" t="n">
        <f aca="false">'Prices (input)'!B3614</f>
        <v>299.13</v>
      </c>
      <c r="D3614" s="10" t="n">
        <f aca="false">'Prices (input)'!C3614</f>
        <v>35.64</v>
      </c>
      <c r="E3614" s="10" t="n">
        <f aca="false">'Prices (input)'!D3614</f>
        <v>175.43</v>
      </c>
      <c r="F3614" s="10" t="n">
        <f aca="false">'Prices (input)'!E3614</f>
        <v>136.922</v>
      </c>
      <c r="G3614" s="10" t="n">
        <f aca="false">'Prices (input)'!F3614</f>
        <v>35.837</v>
      </c>
      <c r="H3614" s="10" t="n">
        <f aca="false">'Prices (input)'!G3614</f>
        <v>49.772</v>
      </c>
      <c r="I3614" s="11" t="n">
        <f aca="false">IF(OR(C3614="",C3613=""),"",C3614/C3613-1)</f>
        <v>0.00268159420775649</v>
      </c>
      <c r="J3614" s="11" t="n">
        <f aca="false">IF(OR(D3614="",D3613=""),"",D3614/D3613-1)</f>
        <v>0.00337837837837829</v>
      </c>
      <c r="K3614" s="11" t="n">
        <f aca="false">IF(OR(E3614="",E3613=""),"",E3614/E3613-1)</f>
        <v>0.0036615367011843</v>
      </c>
      <c r="L3614" s="11" t="n">
        <f aca="false">IF(OR(F3614="",F3613=""),"",F3614/F3613-1)</f>
        <v>0.00365038409663976</v>
      </c>
      <c r="M3614" s="11" t="n">
        <f aca="false">IF(OR(G3614="",G3613=""),"",G3614/G3613-1)</f>
        <v>0.0254964802838666</v>
      </c>
      <c r="N3614" s="11" t="n">
        <f aca="false">IF(OR(H3614="",H3613=""),"",H3614/H3613-1)</f>
        <v>0.0305615371873447</v>
      </c>
      <c r="O3614" s="11" t="n">
        <f aca="false">IF(I3614="","",I3614-B3614/252)</f>
        <v>0.00267802277918506</v>
      </c>
      <c r="P3614" s="11" t="n">
        <f aca="false">IF(J3614="","",J3614-B3614/252)</f>
        <v>0.00337480694980686</v>
      </c>
      <c r="Q3614" s="11" t="n">
        <f aca="false">IF(K3614="","",K3614-B3614/252)</f>
        <v>0.00365796527261287</v>
      </c>
      <c r="R3614" s="11" t="n">
        <f aca="false">IF(L3614="","",L3614-B3614/252)</f>
        <v>0.00364681266806833</v>
      </c>
      <c r="S3614" s="11" t="n">
        <f aca="false">IF(M3614="","",M3614-B3614/252)</f>
        <v>0.0254929088552952</v>
      </c>
      <c r="T3614" s="11" t="n">
        <f aca="false">IF(N3614="","",N3614-B3614/252)</f>
        <v>0.0305579657587732</v>
      </c>
    </row>
    <row r="3615" customFormat="false" ht="15" hidden="false" customHeight="false" outlineLevel="0" collapsed="false">
      <c r="A3615" s="9" t="n">
        <f aca="false">'Prices (input)'!A3615</f>
        <v>44099</v>
      </c>
      <c r="B3615" s="10" t="n">
        <f aca="false">LOOKUP(A3615,'FedFunds (input)'!$A$3:$A$867,'FedFunds (input)'!$B$3:$B$867)/100</f>
        <v>0.0009</v>
      </c>
      <c r="C3615" s="10" t="n">
        <f aca="false">'Prices (input)'!B3615</f>
        <v>303.91</v>
      </c>
      <c r="D3615" s="10" t="n">
        <f aca="false">'Prices (input)'!C3615</f>
        <v>35.54</v>
      </c>
      <c r="E3615" s="10" t="n">
        <f aca="false">'Prices (input)'!D3615</f>
        <v>174.94</v>
      </c>
      <c r="F3615" s="10" t="n">
        <f aca="false">'Prices (input)'!E3615</f>
        <v>136.938</v>
      </c>
      <c r="G3615" s="10" t="n">
        <f aca="false">'Prices (input)'!F3615</f>
        <v>35.661</v>
      </c>
      <c r="H3615" s="10" t="n">
        <f aca="false">'Prices (input)'!G3615</f>
        <v>49.299</v>
      </c>
      <c r="I3615" s="11" t="n">
        <f aca="false">IF(OR(C3615="",C3614=""),"",C3615/C3614-1)</f>
        <v>0.0159796743890617</v>
      </c>
      <c r="J3615" s="11" t="n">
        <f aca="false">IF(OR(D3615="",D3614=""),"",D3615/D3614-1)</f>
        <v>-0.00280583613916952</v>
      </c>
      <c r="K3615" s="11" t="n">
        <f aca="false">IF(OR(E3615="",E3614=""),"",E3615/E3614-1)</f>
        <v>-0.00279313686370641</v>
      </c>
      <c r="L3615" s="11" t="n">
        <f aca="false">IF(OR(F3615="",F3614=""),"",F3615/F3614-1)</f>
        <v>0.000116854851667236</v>
      </c>
      <c r="M3615" s="11" t="n">
        <f aca="false">IF(OR(G3615="",G3614=""),"",G3615/G3614-1)</f>
        <v>-0.0049111253732177</v>
      </c>
      <c r="N3615" s="11" t="n">
        <f aca="false">IF(OR(H3615="",H3614=""),"",H3615/H3614-1)</f>
        <v>-0.00950333520855096</v>
      </c>
      <c r="O3615" s="11" t="n">
        <f aca="false">IF(I3615="","",I3615-B3615/252)</f>
        <v>0.0159761029604902</v>
      </c>
      <c r="P3615" s="11" t="n">
        <f aca="false">IF(J3615="","",J3615-B3615/252)</f>
        <v>-0.00280940756774094</v>
      </c>
      <c r="Q3615" s="11" t="n">
        <f aca="false">IF(K3615="","",K3615-B3615/252)</f>
        <v>-0.00279670829227784</v>
      </c>
      <c r="R3615" s="11" t="n">
        <f aca="false">IF(L3615="","",L3615-B3615/252)</f>
        <v>0.000113283423095808</v>
      </c>
      <c r="S3615" s="11" t="n">
        <f aca="false">IF(M3615="","",M3615-B3615/252)</f>
        <v>-0.00491469680178912</v>
      </c>
      <c r="T3615" s="11" t="n">
        <f aca="false">IF(N3615="","",N3615-B3615/252)</f>
        <v>-0.00950690663712239</v>
      </c>
    </row>
    <row r="3616" customFormat="false" ht="15" hidden="false" customHeight="false" outlineLevel="0" collapsed="false">
      <c r="A3616" s="9" t="n">
        <f aca="false">'Prices (input)'!A3616</f>
        <v>44102</v>
      </c>
      <c r="B3616" s="10" t="n">
        <f aca="false">LOOKUP(A3616,'FedFunds (input)'!$A$3:$A$867,'FedFunds (input)'!$B$3:$B$867)/100</f>
        <v>0.0009</v>
      </c>
      <c r="C3616" s="10" t="n">
        <f aca="false">'Prices (input)'!B3616</f>
        <v>309</v>
      </c>
      <c r="D3616" s="10" t="n">
        <f aca="false">'Prices (input)'!C3616</f>
        <v>35.9</v>
      </c>
      <c r="E3616" s="10" t="n">
        <f aca="false">'Prices (input)'!D3616</f>
        <v>176.68</v>
      </c>
      <c r="F3616" s="10" t="n">
        <f aca="false">'Prices (input)'!E3616</f>
        <v>136.549</v>
      </c>
      <c r="G3616" s="10" t="n">
        <f aca="false">'Prices (input)'!F3616</f>
        <v>36.06</v>
      </c>
      <c r="H3616" s="10" t="n">
        <f aca="false">'Prices (input)'!G3616</f>
        <v>50.245</v>
      </c>
      <c r="I3616" s="11" t="n">
        <f aca="false">IF(OR(C3616="",C3615=""),"",C3616/C3615-1)</f>
        <v>0.0167483794544436</v>
      </c>
      <c r="J3616" s="11" t="n">
        <f aca="false">IF(OR(D3616="",D3615=""),"",D3616/D3615-1)</f>
        <v>0.0101294316263365</v>
      </c>
      <c r="K3616" s="11" t="n">
        <f aca="false">IF(OR(E3616="",E3615=""),"",E3616/E3615-1)</f>
        <v>0.00994626729164283</v>
      </c>
      <c r="L3616" s="11" t="n">
        <f aca="false">IF(OR(F3616="",F3615=""),"",F3616/F3615-1)</f>
        <v>-0.00284070163139505</v>
      </c>
      <c r="M3616" s="11" t="n">
        <f aca="false">IF(OR(G3616="",G3615=""),"",G3616/G3615-1)</f>
        <v>0.0111886935307479</v>
      </c>
      <c r="N3616" s="11" t="n">
        <f aca="false">IF(OR(H3616="",H3615=""),"",H3616/H3615-1)</f>
        <v>0.0191890302034523</v>
      </c>
      <c r="O3616" s="11" t="n">
        <f aca="false">IF(I3616="","",I3616-B3616/252)</f>
        <v>0.0167448080258722</v>
      </c>
      <c r="P3616" s="11" t="n">
        <f aca="false">IF(J3616="","",J3616-B3616/252)</f>
        <v>0.0101258601977651</v>
      </c>
      <c r="Q3616" s="11" t="n">
        <f aca="false">IF(K3616="","",K3616-B3616/252)</f>
        <v>0.0099426958630714</v>
      </c>
      <c r="R3616" s="11" t="n">
        <f aca="false">IF(L3616="","",L3616-B3616/252)</f>
        <v>-0.00284427305996648</v>
      </c>
      <c r="S3616" s="11" t="n">
        <f aca="false">IF(M3616="","",M3616-B3616/252)</f>
        <v>0.0111851221021765</v>
      </c>
      <c r="T3616" s="11" t="n">
        <f aca="false">IF(N3616="","",N3616-B3616/252)</f>
        <v>0.0191854587748809</v>
      </c>
    </row>
    <row r="3617" customFormat="false" ht="15" hidden="false" customHeight="false" outlineLevel="0" collapsed="false">
      <c r="A3617" s="9" t="n">
        <f aca="false">'Prices (input)'!A3617</f>
        <v>44103</v>
      </c>
      <c r="B3617" s="10" t="n">
        <f aca="false">LOOKUP(A3617,'FedFunds (input)'!$A$3:$A$867,'FedFunds (input)'!$B$3:$B$867)/100</f>
        <v>0.0009</v>
      </c>
      <c r="C3617" s="10" t="n">
        <f aca="false">'Prices (input)'!B3617</f>
        <v>307.33</v>
      </c>
      <c r="D3617" s="10" t="n">
        <f aca="false">'Prices (input)'!C3617</f>
        <v>36.227</v>
      </c>
      <c r="E3617" s="10" t="n">
        <f aca="false">'Prices (input)'!D3617</f>
        <v>178.21</v>
      </c>
      <c r="F3617" s="10" t="n">
        <f aca="false">'Prices (input)'!E3617</f>
        <v>136.681</v>
      </c>
      <c r="G3617" s="10" t="n">
        <f aca="false">'Prices (input)'!F3617</f>
        <v>36.552</v>
      </c>
      <c r="H3617" s="10" t="n">
        <f aca="false">'Prices (input)'!G3617</f>
        <v>51.026</v>
      </c>
      <c r="I3617" s="11" t="n">
        <f aca="false">IF(OR(C3617="",C3616=""),"",C3617/C3616-1)</f>
        <v>-0.00540453074433667</v>
      </c>
      <c r="J3617" s="11" t="n">
        <f aca="false">IF(OR(D3617="",D3616=""),"",D3617/D3616-1)</f>
        <v>0.00910863509749293</v>
      </c>
      <c r="K3617" s="11" t="n">
        <f aca="false">IF(OR(E3617="",E3616=""),"",E3617/E3616-1)</f>
        <v>0.00865972379443059</v>
      </c>
      <c r="L3617" s="11" t="n">
        <f aca="false">IF(OR(F3617="",F3616=""),"",F3617/F3616-1)</f>
        <v>0.000966685951563129</v>
      </c>
      <c r="M3617" s="11" t="n">
        <f aca="false">IF(OR(G3617="",G3616=""),"",G3617/G3616-1)</f>
        <v>0.0136439267886854</v>
      </c>
      <c r="N3617" s="11" t="n">
        <f aca="false">IF(OR(H3617="",H3616=""),"",H3617/H3616-1)</f>
        <v>0.0155438352074835</v>
      </c>
      <c r="O3617" s="11" t="n">
        <f aca="false">IF(I3617="","",I3617-B3617/252)</f>
        <v>-0.0054081021729081</v>
      </c>
      <c r="P3617" s="11" t="n">
        <f aca="false">IF(J3617="","",J3617-B3617/252)</f>
        <v>0.00910506366892151</v>
      </c>
      <c r="Q3617" s="11" t="n">
        <f aca="false">IF(K3617="","",K3617-B3617/252)</f>
        <v>0.00865615236585916</v>
      </c>
      <c r="R3617" s="11" t="n">
        <f aca="false">IF(L3617="","",L3617-B3617/252)</f>
        <v>0.0009631145229917</v>
      </c>
      <c r="S3617" s="11" t="n">
        <f aca="false">IF(M3617="","",M3617-B3617/252)</f>
        <v>0.013640355360114</v>
      </c>
      <c r="T3617" s="11" t="n">
        <f aca="false">IF(N3617="","",N3617-B3617/252)</f>
        <v>0.0155402637789121</v>
      </c>
    </row>
    <row r="3618" customFormat="false" ht="15" hidden="false" customHeight="false" outlineLevel="0" collapsed="false">
      <c r="A3618" s="9" t="n">
        <f aca="false">'Prices (input)'!A3618</f>
        <v>44104</v>
      </c>
      <c r="B3618" s="10" t="n">
        <f aca="false">LOOKUP(A3618,'FedFunds (input)'!$A$3:$A$867,'FedFunds (input)'!$B$3:$B$867)/100</f>
        <v>0.0009</v>
      </c>
      <c r="C3618" s="10" t="n">
        <f aca="false">'Prices (input)'!B3618</f>
        <v>309.65</v>
      </c>
      <c r="D3618" s="10" t="n">
        <f aca="false">'Prices (input)'!C3618</f>
        <v>36</v>
      </c>
      <c r="E3618" s="10" t="n">
        <f aca="false">'Prices (input)'!D3618</f>
        <v>177.15</v>
      </c>
      <c r="F3618" s="10" t="n">
        <f aca="false">'Prices (input)'!E3618</f>
        <v>135.429</v>
      </c>
      <c r="G3618" s="10" t="n">
        <f aca="false">'Prices (input)'!F3618</f>
        <v>36.311</v>
      </c>
      <c r="H3618" s="10" t="n">
        <f aca="false">'Prices (input)'!G3618</f>
        <v>50.326</v>
      </c>
      <c r="I3618" s="11" t="n">
        <f aca="false">IF(OR(C3618="",C3617=""),"",C3618/C3617-1)</f>
        <v>0.00754888881658156</v>
      </c>
      <c r="J3618" s="11" t="n">
        <f aca="false">IF(OR(D3618="",D3617=""),"",D3618/D3617-1)</f>
        <v>-0.00626604466282044</v>
      </c>
      <c r="K3618" s="11" t="n">
        <f aca="false">IF(OR(E3618="",E3617=""),"",E3618/E3617-1)</f>
        <v>-0.00594803883059314</v>
      </c>
      <c r="L3618" s="11" t="n">
        <f aca="false">IF(OR(F3618="",F3617=""),"",F3618/F3617-1)</f>
        <v>-0.00916001492526397</v>
      </c>
      <c r="M3618" s="11" t="n">
        <f aca="false">IF(OR(G3618="",G3617=""),"",G3618/G3617-1)</f>
        <v>-0.00659334646530974</v>
      </c>
      <c r="N3618" s="11" t="n">
        <f aca="false">IF(OR(H3618="",H3617=""),"",H3618/H3617-1)</f>
        <v>-0.0137184964527888</v>
      </c>
      <c r="O3618" s="11" t="n">
        <f aca="false">IF(I3618="","",I3618-B3618/252)</f>
        <v>0.00754531738801013</v>
      </c>
      <c r="P3618" s="11" t="n">
        <f aca="false">IF(J3618="","",J3618-B3618/252)</f>
        <v>-0.00626961609139186</v>
      </c>
      <c r="Q3618" s="11" t="n">
        <f aca="false">IF(K3618="","",K3618-B3618/252)</f>
        <v>-0.00595161025916457</v>
      </c>
      <c r="R3618" s="11" t="n">
        <f aca="false">IF(L3618="","",L3618-B3618/252)</f>
        <v>-0.0091635863538354</v>
      </c>
      <c r="S3618" s="11" t="n">
        <f aca="false">IF(M3618="","",M3618-B3618/252)</f>
        <v>-0.00659691789388116</v>
      </c>
      <c r="T3618" s="11" t="n">
        <f aca="false">IF(N3618="","",N3618-B3618/252)</f>
        <v>-0.0137220678813602</v>
      </c>
    </row>
    <row r="3619" customFormat="false" ht="15" hidden="false" customHeight="false" outlineLevel="0" collapsed="false">
      <c r="A3619" s="9" t="n">
        <f aca="false">'Prices (input)'!A3619</f>
        <v>44105</v>
      </c>
      <c r="B3619" s="10" t="n">
        <f aca="false">LOOKUP(A3619,'FedFunds (input)'!$A$3:$A$867,'FedFunds (input)'!$B$3:$B$867)/100</f>
        <v>0.0009</v>
      </c>
      <c r="C3619" s="10" t="n">
        <f aca="false">'Prices (input)'!B3619</f>
        <v>311.62</v>
      </c>
      <c r="D3619" s="10" t="n">
        <f aca="false">'Prices (input)'!C3619</f>
        <v>36.32</v>
      </c>
      <c r="E3619" s="10" t="n">
        <f aca="false">'Prices (input)'!D3619</f>
        <v>178.69</v>
      </c>
      <c r="F3619" s="10" t="n">
        <f aca="false">'Prices (input)'!E3619</f>
        <v>135.627</v>
      </c>
      <c r="G3619" s="10" t="n">
        <f aca="false">'Prices (input)'!F3619</f>
        <v>36.71</v>
      </c>
      <c r="H3619" s="10" t="n">
        <f aca="false">'Prices (input)'!G3619</f>
        <v>51.208</v>
      </c>
      <c r="I3619" s="11" t="n">
        <f aca="false">IF(OR(C3619="",C3618=""),"",C3619/C3618-1)</f>
        <v>0.00636202163733257</v>
      </c>
      <c r="J3619" s="11" t="n">
        <f aca="false">IF(OR(D3619="",D3618=""),"",D3619/D3618-1)</f>
        <v>0.00888888888888895</v>
      </c>
      <c r="K3619" s="11" t="n">
        <f aca="false">IF(OR(E3619="",E3618=""),"",E3619/E3618-1)</f>
        <v>0.00869319785492517</v>
      </c>
      <c r="L3619" s="11" t="n">
        <f aca="false">IF(OR(F3619="",F3618=""),"",F3619/F3618-1)</f>
        <v>0.00146202068980794</v>
      </c>
      <c r="M3619" s="11" t="n">
        <f aca="false">IF(OR(G3619="",G3618=""),"",G3619/G3618-1)</f>
        <v>0.0109884057172758</v>
      </c>
      <c r="N3619" s="11" t="n">
        <f aca="false">IF(OR(H3619="",H3618=""),"",H3619/H3618-1)</f>
        <v>0.0175257322258873</v>
      </c>
      <c r="O3619" s="11" t="n">
        <f aca="false">IF(I3619="","",I3619-B3619/252)</f>
        <v>0.00635845020876114</v>
      </c>
      <c r="P3619" s="11" t="n">
        <f aca="false">IF(J3619="","",J3619-B3619/252)</f>
        <v>0.00888531746031752</v>
      </c>
      <c r="Q3619" s="11" t="n">
        <f aca="false">IF(K3619="","",K3619-B3619/252)</f>
        <v>0.00868962642635374</v>
      </c>
      <c r="R3619" s="11" t="n">
        <f aca="false">IF(L3619="","",L3619-B3619/252)</f>
        <v>0.00145844926123651</v>
      </c>
      <c r="S3619" s="11" t="n">
        <f aca="false">IF(M3619="","",M3619-B3619/252)</f>
        <v>0.0109848342887043</v>
      </c>
      <c r="T3619" s="11" t="n">
        <f aca="false">IF(N3619="","",N3619-B3619/252)</f>
        <v>0.0175221607973158</v>
      </c>
    </row>
    <row r="3620" customFormat="false" ht="15" hidden="false" customHeight="false" outlineLevel="0" collapsed="false">
      <c r="A3620" s="9" t="n">
        <f aca="false">'Prices (input)'!A3620</f>
        <v>44106</v>
      </c>
      <c r="B3620" s="10" t="n">
        <f aca="false">LOOKUP(A3620,'FedFunds (input)'!$A$3:$A$867,'FedFunds (input)'!$B$3:$B$867)/100</f>
        <v>0.0009</v>
      </c>
      <c r="C3620" s="10" t="n">
        <f aca="false">'Prices (input)'!B3620</f>
        <v>309.7</v>
      </c>
      <c r="D3620" s="10" t="n">
        <f aca="false">'Prices (input)'!C3620</f>
        <v>36.288</v>
      </c>
      <c r="E3620" s="10" t="n">
        <f aca="false">'Prices (input)'!D3620</f>
        <v>178.52</v>
      </c>
      <c r="F3620" s="10" t="n">
        <f aca="false">'Prices (input)'!E3620</f>
        <v>135.088</v>
      </c>
      <c r="G3620" s="10" t="n">
        <f aca="false">'Prices (input)'!F3620</f>
        <v>36.162</v>
      </c>
      <c r="H3620" s="10" t="n">
        <f aca="false">'Prices (input)'!G3620</f>
        <v>50.381</v>
      </c>
      <c r="I3620" s="11" t="n">
        <f aca="false">IF(OR(C3620="",C3619=""),"",C3620/C3619-1)</f>
        <v>-0.00616135036262122</v>
      </c>
      <c r="J3620" s="11" t="n">
        <f aca="false">IF(OR(D3620="",D3619=""),"",D3620/D3619-1)</f>
        <v>-0.000881057268722563</v>
      </c>
      <c r="K3620" s="11" t="n">
        <f aca="false">IF(OR(E3620="",E3619=""),"",E3620/E3619-1)</f>
        <v>-0.000951368291454369</v>
      </c>
      <c r="L3620" s="11" t="n">
        <f aca="false">IF(OR(F3620="",F3619=""),"",F3620/F3619-1)</f>
        <v>-0.0039741349436323</v>
      </c>
      <c r="M3620" s="11" t="n">
        <f aca="false">IF(OR(G3620="",G3619=""),"",G3620/G3619-1)</f>
        <v>-0.0149278125851268</v>
      </c>
      <c r="N3620" s="11" t="n">
        <f aca="false">IF(OR(H3620="",H3619=""),"",H3620/H3619-1)</f>
        <v>-0.0161498203405718</v>
      </c>
      <c r="O3620" s="11" t="n">
        <f aca="false">IF(I3620="","",I3620-B3620/252)</f>
        <v>-0.00616492179119265</v>
      </c>
      <c r="P3620" s="11" t="n">
        <f aca="false">IF(J3620="","",J3620-B3620/252)</f>
        <v>-0.000884628697293991</v>
      </c>
      <c r="Q3620" s="11" t="n">
        <f aca="false">IF(K3620="","",K3620-B3620/252)</f>
        <v>-0.000954939720025797</v>
      </c>
      <c r="R3620" s="11" t="n">
        <f aca="false">IF(L3620="","",L3620-B3620/252)</f>
        <v>-0.00397770637220373</v>
      </c>
      <c r="S3620" s="11" t="n">
        <f aca="false">IF(M3620="","",M3620-B3620/252)</f>
        <v>-0.0149313840136982</v>
      </c>
      <c r="T3620" s="11" t="n">
        <f aca="false">IF(N3620="","",N3620-B3620/252)</f>
        <v>-0.0161533917691432</v>
      </c>
    </row>
    <row r="3621" customFormat="false" ht="15" hidden="false" customHeight="false" outlineLevel="0" collapsed="false">
      <c r="A3621" s="9" t="n">
        <f aca="false">'Prices (input)'!A3621</f>
        <v>44109</v>
      </c>
      <c r="B3621" s="10" t="n">
        <f aca="false">LOOKUP(A3621,'FedFunds (input)'!$A$3:$A$867,'FedFunds (input)'!$B$3:$B$867)/100</f>
        <v>0.0009</v>
      </c>
      <c r="C3621" s="10" t="n">
        <f aca="false">'Prices (input)'!B3621</f>
        <v>314.11</v>
      </c>
      <c r="D3621" s="10" t="n">
        <f aca="false">'Prices (input)'!C3621</f>
        <v>36.47</v>
      </c>
      <c r="E3621" s="10" t="n">
        <f aca="false">'Prices (input)'!D3621</f>
        <v>179.39</v>
      </c>
      <c r="F3621" s="10" t="n">
        <f aca="false">'Prices (input)'!E3621</f>
        <v>132.456</v>
      </c>
      <c r="G3621" s="10" t="n">
        <f aca="false">'Prices (input)'!F3621</f>
        <v>36.719</v>
      </c>
      <c r="H3621" s="10" t="n">
        <f aca="false">'Prices (input)'!G3621</f>
        <v>51.427</v>
      </c>
      <c r="I3621" s="11" t="n">
        <f aca="false">IF(OR(C3621="",C3620=""),"",C3621/C3620-1)</f>
        <v>0.0142395866968035</v>
      </c>
      <c r="J3621" s="11" t="n">
        <f aca="false">IF(OR(D3621="",D3620=""),"",D3621/D3620-1)</f>
        <v>0.00501543209876543</v>
      </c>
      <c r="K3621" s="11" t="n">
        <f aca="false">IF(OR(E3621="",E3620=""),"",E3621/E3620-1)</f>
        <v>0.00487340354021937</v>
      </c>
      <c r="L3621" s="11" t="n">
        <f aca="false">IF(OR(F3621="",F3620=""),"",F3621/F3620-1)</f>
        <v>-0.0194835958782423</v>
      </c>
      <c r="M3621" s="11" t="n">
        <f aca="false">IF(OR(G3621="",G3620=""),"",G3621/G3620-1)</f>
        <v>0.0154029091311323</v>
      </c>
      <c r="N3621" s="11" t="n">
        <f aca="false">IF(OR(H3621="",H3620=""),"",H3621/H3620-1)</f>
        <v>0.0207617951211767</v>
      </c>
      <c r="O3621" s="11" t="n">
        <f aca="false">IF(I3621="","",I3621-B3621/252)</f>
        <v>0.014236015268232</v>
      </c>
      <c r="P3621" s="11" t="n">
        <f aca="false">IF(J3621="","",J3621-B3621/252)</f>
        <v>0.005011860670194</v>
      </c>
      <c r="Q3621" s="11" t="n">
        <f aca="false">IF(K3621="","",K3621-B3621/252)</f>
        <v>0.00486983211164794</v>
      </c>
      <c r="R3621" s="11" t="n">
        <f aca="false">IF(L3621="","",L3621-B3621/252)</f>
        <v>-0.0194871673068138</v>
      </c>
      <c r="S3621" s="11" t="n">
        <f aca="false">IF(M3621="","",M3621-B3621/252)</f>
        <v>0.0153993377025609</v>
      </c>
      <c r="T3621" s="11" t="n">
        <f aca="false">IF(N3621="","",N3621-B3621/252)</f>
        <v>0.0207582236926053</v>
      </c>
    </row>
    <row r="3622" customFormat="false" ht="15" hidden="false" customHeight="false" outlineLevel="0" collapsed="false">
      <c r="A3622" s="9" t="n">
        <f aca="false">'Prices (input)'!A3622</f>
        <v>44110</v>
      </c>
      <c r="B3622" s="10" t="n">
        <f aca="false">LOOKUP(A3622,'FedFunds (input)'!$A$3:$A$867,'FedFunds (input)'!$B$3:$B$867)/100</f>
        <v>0.0009</v>
      </c>
      <c r="C3622" s="10" t="n">
        <f aca="false">'Prices (input)'!B3622</f>
        <v>309.69</v>
      </c>
      <c r="D3622" s="10" t="n">
        <f aca="false">'Prices (input)'!C3622</f>
        <v>36</v>
      </c>
      <c r="E3622" s="10" t="n">
        <f aca="false">'Prices (input)'!D3622</f>
        <v>177.25</v>
      </c>
      <c r="F3622" s="10" t="n">
        <f aca="false">'Prices (input)'!E3622</f>
        <v>133.191</v>
      </c>
      <c r="G3622" s="10" t="n">
        <f aca="false">'Prices (input)'!F3622</f>
        <v>35.345</v>
      </c>
      <c r="H3622" s="10" t="n">
        <f aca="false">'Prices (input)'!G3622</f>
        <v>49.681</v>
      </c>
      <c r="I3622" s="11" t="n">
        <f aca="false">IF(OR(C3622="",C3621=""),"",C3622/C3621-1)</f>
        <v>-0.0140715036133839</v>
      </c>
      <c r="J3622" s="11" t="n">
        <f aca="false">IF(OR(D3622="",D3621=""),"",D3622/D3621-1)</f>
        <v>-0.0128873046339457</v>
      </c>
      <c r="K3622" s="11" t="n">
        <f aca="false">IF(OR(E3622="",E3621=""),"",E3622/E3621-1)</f>
        <v>-0.0119293160153854</v>
      </c>
      <c r="L3622" s="11" t="n">
        <f aca="false">IF(OR(F3622="",F3621=""),"",F3622/F3621-1)</f>
        <v>0.00554901250226503</v>
      </c>
      <c r="M3622" s="11" t="n">
        <f aca="false">IF(OR(G3622="",G3621=""),"",G3622/G3621-1)</f>
        <v>-0.037419319698249</v>
      </c>
      <c r="N3622" s="11" t="n">
        <f aca="false">IF(OR(H3622="",H3621=""),"",H3622/H3621-1)</f>
        <v>-0.0339510373928093</v>
      </c>
      <c r="O3622" s="11" t="n">
        <f aca="false">IF(I3622="","",I3622-B3622/252)</f>
        <v>-0.0140750750419554</v>
      </c>
      <c r="P3622" s="11" t="n">
        <f aca="false">IF(J3622="","",J3622-B3622/252)</f>
        <v>-0.0128908760625171</v>
      </c>
      <c r="Q3622" s="11" t="n">
        <f aca="false">IF(K3622="","",K3622-B3622/252)</f>
        <v>-0.0119328874439568</v>
      </c>
      <c r="R3622" s="11" t="n">
        <f aca="false">IF(L3622="","",L3622-B3622/252)</f>
        <v>0.0055454410736936</v>
      </c>
      <c r="S3622" s="11" t="n">
        <f aca="false">IF(M3622="","",M3622-B3622/252)</f>
        <v>-0.0374228911268204</v>
      </c>
      <c r="T3622" s="11" t="n">
        <f aca="false">IF(N3622="","",N3622-B3622/252)</f>
        <v>-0.0339546088213807</v>
      </c>
    </row>
    <row r="3623" customFormat="false" ht="15" hidden="false" customHeight="false" outlineLevel="0" collapsed="false">
      <c r="A3623" s="9" t="n">
        <f aca="false">'Prices (input)'!A3623</f>
        <v>44111</v>
      </c>
      <c r="B3623" s="10" t="n">
        <f aca="false">LOOKUP(A3623,'FedFunds (input)'!$A$3:$A$867,'FedFunds (input)'!$B$3:$B$867)/100</f>
        <v>0.0009</v>
      </c>
      <c r="C3623" s="10" t="n">
        <f aca="false">'Prices (input)'!B3623</f>
        <v>315.04</v>
      </c>
      <c r="D3623" s="10" t="n">
        <f aca="false">'Prices (input)'!C3623</f>
        <v>36</v>
      </c>
      <c r="E3623" s="10" t="n">
        <f aca="false">'Prices (input)'!D3623</f>
        <v>177.2</v>
      </c>
      <c r="F3623" s="10" t="n">
        <f aca="false">'Prices (input)'!E3623</f>
        <v>132.21</v>
      </c>
      <c r="G3623" s="10" t="n">
        <f aca="false">'Prices (input)'!F3623</f>
        <v>35.619</v>
      </c>
      <c r="H3623" s="10" t="n">
        <f aca="false">'Prices (input)'!G3623</f>
        <v>50.235</v>
      </c>
      <c r="I3623" s="11" t="n">
        <f aca="false">IF(OR(C3623="",C3622=""),"",C3623/C3622-1)</f>
        <v>0.0172753398559851</v>
      </c>
      <c r="J3623" s="11" t="n">
        <f aca="false">IF(OR(D3623="",D3622=""),"",D3623/D3622-1)</f>
        <v>0</v>
      </c>
      <c r="K3623" s="11" t="n">
        <f aca="false">IF(OR(E3623="",E3622=""),"",E3623/E3622-1)</f>
        <v>-0.00028208744710867</v>
      </c>
      <c r="L3623" s="11" t="n">
        <f aca="false">IF(OR(F3623="",F3622=""),"",F3623/F3622-1)</f>
        <v>-0.00736536252449482</v>
      </c>
      <c r="M3623" s="11" t="n">
        <f aca="false">IF(OR(G3623="",G3622=""),"",G3623/G3622-1)</f>
        <v>0.00775215730654977</v>
      </c>
      <c r="N3623" s="11" t="n">
        <f aca="false">IF(OR(H3623="",H3622=""),"",H3623/H3622-1)</f>
        <v>0.011151144300638</v>
      </c>
      <c r="O3623" s="11" t="n">
        <f aca="false">IF(I3623="","",I3623-B3623/252)</f>
        <v>0.0172717684274136</v>
      </c>
      <c r="P3623" s="11" t="n">
        <f aca="false">IF(J3623="","",J3623-B3623/252)</f>
        <v>-3.57142857142857E-006</v>
      </c>
      <c r="Q3623" s="11" t="n">
        <f aca="false">IF(K3623="","",K3623-B3623/252)</f>
        <v>-0.000285658875680098</v>
      </c>
      <c r="R3623" s="11" t="n">
        <f aca="false">IF(L3623="","",L3623-B3623/252)</f>
        <v>-0.00736893395306625</v>
      </c>
      <c r="S3623" s="11" t="n">
        <f aca="false">IF(M3623="","",M3623-B3623/252)</f>
        <v>0.00774858587797834</v>
      </c>
      <c r="T3623" s="11" t="n">
        <f aca="false">IF(N3623="","",N3623-B3623/252)</f>
        <v>0.0111475728720666</v>
      </c>
    </row>
    <row r="3624" customFormat="false" ht="15" hidden="false" customHeight="false" outlineLevel="0" collapsed="false">
      <c r="A3624" s="9" t="n">
        <f aca="false">'Prices (input)'!A3624</f>
        <v>44112</v>
      </c>
      <c r="B3624" s="10" t="n">
        <f aca="false">LOOKUP(A3624,'FedFunds (input)'!$A$3:$A$867,'FedFunds (input)'!$B$3:$B$867)/100</f>
        <v>0.0009</v>
      </c>
      <c r="C3624" s="10" t="n">
        <f aca="false">'Prices (input)'!B3624</f>
        <v>317.81</v>
      </c>
      <c r="D3624" s="10" t="n">
        <f aca="false">'Prices (input)'!C3624</f>
        <v>36.14</v>
      </c>
      <c r="E3624" s="10" t="n">
        <f aca="false">'Prices (input)'!D3624</f>
        <v>177.87</v>
      </c>
      <c r="F3624" s="10" t="n">
        <f aca="false">'Prices (input)'!E3624</f>
        <v>132.963</v>
      </c>
      <c r="G3624" s="10" t="n">
        <f aca="false">'Prices (input)'!F3624</f>
        <v>36.181</v>
      </c>
      <c r="H3624" s="10" t="n">
        <f aca="false">'Prices (input)'!G3624</f>
        <v>51.381</v>
      </c>
      <c r="I3624" s="11" t="n">
        <f aca="false">IF(OR(C3624="",C3623=""),"",C3624/C3623-1)</f>
        <v>0.00879253428136106</v>
      </c>
      <c r="J3624" s="11" t="n">
        <f aca="false">IF(OR(D3624="",D3623=""),"",D3624/D3623-1)</f>
        <v>0.00388888888888883</v>
      </c>
      <c r="K3624" s="11" t="n">
        <f aca="false">IF(OR(E3624="",E3623=""),"",E3624/E3623-1)</f>
        <v>0.00378103837471788</v>
      </c>
      <c r="L3624" s="11" t="n">
        <f aca="false">IF(OR(F3624="",F3623=""),"",F3624/F3623-1)</f>
        <v>0.00569548445654622</v>
      </c>
      <c r="M3624" s="11" t="n">
        <f aca="false">IF(OR(G3624="",G3623=""),"",G3624/G3623-1)</f>
        <v>0.0157780959600213</v>
      </c>
      <c r="N3624" s="11" t="n">
        <f aca="false">IF(OR(H3624="",H3623=""),"",H3624/H3623-1)</f>
        <v>0.0228127799343087</v>
      </c>
      <c r="O3624" s="11" t="n">
        <f aca="false">IF(I3624="","",I3624-B3624/252)</f>
        <v>0.00878896285278964</v>
      </c>
      <c r="P3624" s="11" t="n">
        <f aca="false">IF(J3624="","",J3624-B3624/252)</f>
        <v>0.0038853174603174</v>
      </c>
      <c r="Q3624" s="11" t="n">
        <f aca="false">IF(K3624="","",K3624-B3624/252)</f>
        <v>0.00377746694614645</v>
      </c>
      <c r="R3624" s="11" t="n">
        <f aca="false">IF(L3624="","",L3624-B3624/252)</f>
        <v>0.00569191302797479</v>
      </c>
      <c r="S3624" s="11" t="n">
        <f aca="false">IF(M3624="","",M3624-B3624/252)</f>
        <v>0.0157745245314499</v>
      </c>
      <c r="T3624" s="11" t="n">
        <f aca="false">IF(N3624="","",N3624-B3624/252)</f>
        <v>0.0228092085057373</v>
      </c>
    </row>
    <row r="3625" customFormat="false" ht="15" hidden="false" customHeight="false" outlineLevel="0" collapsed="false">
      <c r="A3625" s="9" t="n">
        <f aca="false">'Prices (input)'!A3625</f>
        <v>44113</v>
      </c>
      <c r="B3625" s="10" t="n">
        <f aca="false">LOOKUP(A3625,'FedFunds (input)'!$A$3:$A$867,'FedFunds (input)'!$B$3:$B$867)/100</f>
        <v>0.0009</v>
      </c>
      <c r="C3625" s="10" t="n">
        <f aca="false">'Prices (input)'!B3625</f>
        <v>320.69</v>
      </c>
      <c r="D3625" s="10" t="n">
        <f aca="false">'Prices (input)'!C3625</f>
        <v>36.81</v>
      </c>
      <c r="E3625" s="10" t="n">
        <f aca="false">'Prices (input)'!D3625</f>
        <v>181.08</v>
      </c>
      <c r="F3625" s="10" t="n">
        <f aca="false">'Prices (input)'!E3625</f>
        <v>132.888</v>
      </c>
      <c r="G3625" s="10" t="n">
        <f aca="false">'Prices (input)'!F3625</f>
        <v>37.856</v>
      </c>
      <c r="H3625" s="10" t="n">
        <f aca="false">'Prices (input)'!G3625</f>
        <v>54.118</v>
      </c>
      <c r="I3625" s="11" t="n">
        <f aca="false">IF(OR(C3625="",C3624=""),"",C3625/C3624-1)</f>
        <v>0.00906201818696695</v>
      </c>
      <c r="J3625" s="11" t="n">
        <f aca="false">IF(OR(D3625="",D3624=""),"",D3625/D3624-1)</f>
        <v>0.0185390149418927</v>
      </c>
      <c r="K3625" s="11" t="n">
        <f aca="false">IF(OR(E3625="",E3624=""),"",E3625/E3624-1)</f>
        <v>0.0180468881767584</v>
      </c>
      <c r="L3625" s="11" t="n">
        <f aca="false">IF(OR(F3625="",F3624=""),"",F3625/F3624-1)</f>
        <v>-0.000564066695246002</v>
      </c>
      <c r="M3625" s="11" t="n">
        <f aca="false">IF(OR(G3625="",G3624=""),"",G3625/G3624-1)</f>
        <v>0.0462950167214837</v>
      </c>
      <c r="N3625" s="11" t="n">
        <f aca="false">IF(OR(H3625="",H3624=""),"",H3625/H3624-1)</f>
        <v>0.0532687180086024</v>
      </c>
      <c r="O3625" s="11" t="n">
        <f aca="false">IF(I3625="","",I3625-B3625/252)</f>
        <v>0.00905844675839552</v>
      </c>
      <c r="P3625" s="11" t="n">
        <f aca="false">IF(J3625="","",J3625-B3625/252)</f>
        <v>0.0185354435133213</v>
      </c>
      <c r="Q3625" s="11" t="n">
        <f aca="false">IF(K3625="","",K3625-B3625/252)</f>
        <v>0.0180433167481869</v>
      </c>
      <c r="R3625" s="11" t="n">
        <f aca="false">IF(L3625="","",L3625-B3625/252)</f>
        <v>-0.00056763812381743</v>
      </c>
      <c r="S3625" s="11" t="n">
        <f aca="false">IF(M3625="","",M3625-B3625/252)</f>
        <v>0.0462914452929123</v>
      </c>
      <c r="T3625" s="11" t="n">
        <f aca="false">IF(N3625="","",N3625-B3625/252)</f>
        <v>0.053265146580031</v>
      </c>
    </row>
    <row r="3626" customFormat="false" ht="15" hidden="false" customHeight="false" outlineLevel="0" collapsed="false">
      <c r="A3626" s="9" t="n">
        <f aca="false">'Prices (input)'!A3626</f>
        <v>44116</v>
      </c>
      <c r="B3626" s="10" t="n">
        <f aca="false">LOOKUP(A3626,'FedFunds (input)'!$A$3:$A$867,'FedFunds (input)'!$B$3:$B$867)/100</f>
        <v>0.0009</v>
      </c>
      <c r="C3626" s="10" t="n">
        <f aca="false">'Prices (input)'!B3626</f>
        <v>325.86</v>
      </c>
      <c r="D3626" s="10" t="n">
        <f aca="false">'Prices (input)'!C3626</f>
        <v>36.69</v>
      </c>
      <c r="E3626" s="10" t="n">
        <f aca="false">'Prices (input)'!D3626</f>
        <v>180.56</v>
      </c>
      <c r="F3626" s="10" t="n">
        <f aca="false">'Prices (input)'!E3626</f>
        <v>133.307</v>
      </c>
      <c r="G3626" s="10" t="n">
        <f aca="false">'Prices (input)'!F3626</f>
        <v>37.777</v>
      </c>
      <c r="H3626" s="10" t="n">
        <f aca="false">'Prices (input)'!G3626</f>
        <v>53.863</v>
      </c>
      <c r="I3626" s="11" t="n">
        <f aca="false">IF(OR(C3626="",C3625=""),"",C3626/C3625-1)</f>
        <v>0.0161214880414107</v>
      </c>
      <c r="J3626" s="11" t="n">
        <f aca="false">IF(OR(D3626="",D3625=""),"",D3626/D3625-1)</f>
        <v>-0.00325998370008163</v>
      </c>
      <c r="K3626" s="11" t="n">
        <f aca="false">IF(OR(E3626="",E3625=""),"",E3626/E3625-1)</f>
        <v>-0.0028716589352773</v>
      </c>
      <c r="L3626" s="11" t="n">
        <f aca="false">IF(OR(F3626="",F3625=""),"",F3626/F3625-1)</f>
        <v>0.00315303112395382</v>
      </c>
      <c r="M3626" s="11" t="n">
        <f aca="false">IF(OR(G3626="",G3625=""),"",G3626/G3625-1)</f>
        <v>-0.00208685545224008</v>
      </c>
      <c r="N3626" s="11" t="n">
        <f aca="false">IF(OR(H3626="",H3625=""),"",H3626/H3625-1)</f>
        <v>-0.00471192579178836</v>
      </c>
      <c r="O3626" s="11" t="n">
        <f aca="false">IF(I3626="","",I3626-B3626/252)</f>
        <v>0.0161179166128392</v>
      </c>
      <c r="P3626" s="11" t="n">
        <f aca="false">IF(J3626="","",J3626-B3626/252)</f>
        <v>-0.00326355512865305</v>
      </c>
      <c r="Q3626" s="11" t="n">
        <f aca="false">IF(K3626="","",K3626-B3626/252)</f>
        <v>-0.00287523036384873</v>
      </c>
      <c r="R3626" s="11" t="n">
        <f aca="false">IF(L3626="","",L3626-B3626/252)</f>
        <v>0.00314945969538239</v>
      </c>
      <c r="S3626" s="11" t="n">
        <f aca="false">IF(M3626="","",M3626-B3626/252)</f>
        <v>-0.00209042688081151</v>
      </c>
      <c r="T3626" s="11" t="n">
        <f aca="false">IF(N3626="","",N3626-B3626/252)</f>
        <v>-0.00471549722035979</v>
      </c>
    </row>
    <row r="3627" customFormat="false" ht="15" hidden="false" customHeight="false" outlineLevel="0" collapsed="false">
      <c r="A3627" s="9" t="n">
        <f aca="false">'Prices (input)'!A3627</f>
        <v>44117</v>
      </c>
      <c r="B3627" s="10" t="n">
        <f aca="false">LOOKUP(A3627,'FedFunds (input)'!$A$3:$A$867,'FedFunds (input)'!$B$3:$B$867)/100</f>
        <v>0.0009</v>
      </c>
      <c r="C3627" s="10" t="n">
        <f aca="false">'Prices (input)'!B3627</f>
        <v>323.78</v>
      </c>
      <c r="D3627" s="10" t="n">
        <f aca="false">'Prices (input)'!C3627</f>
        <v>36.14</v>
      </c>
      <c r="E3627" s="10" t="n">
        <f aca="false">'Prices (input)'!D3627</f>
        <v>177.7</v>
      </c>
      <c r="F3627" s="10" t="n">
        <f aca="false">'Prices (input)'!E3627</f>
        <v>134.291</v>
      </c>
      <c r="G3627" s="10" t="n">
        <f aca="false">'Prices (input)'!F3627</f>
        <v>37.369</v>
      </c>
      <c r="H3627" s="10" t="n">
        <f aca="false">'Prices (input)'!G3627</f>
        <v>52.968</v>
      </c>
      <c r="I3627" s="11" t="n">
        <f aca="false">IF(OR(C3627="",C3626=""),"",C3627/C3626-1)</f>
        <v>-0.00638310931074704</v>
      </c>
      <c r="J3627" s="11" t="n">
        <f aca="false">IF(OR(D3627="",D3626=""),"",D3627/D3626-1)</f>
        <v>-0.0149904606159715</v>
      </c>
      <c r="K3627" s="11" t="n">
        <f aca="false">IF(OR(E3627="",E3626=""),"",E3627/E3626-1)</f>
        <v>-0.0158396101019053</v>
      </c>
      <c r="L3627" s="11" t="n">
        <f aca="false">IF(OR(F3627="",F3626=""),"",F3627/F3626-1)</f>
        <v>0.00738145783792299</v>
      </c>
      <c r="M3627" s="11" t="n">
        <f aca="false">IF(OR(G3627="",G3626=""),"",G3627/G3626-1)</f>
        <v>-0.0108002223575192</v>
      </c>
      <c r="N3627" s="11" t="n">
        <f aca="false">IF(OR(H3627="",H3626=""),"",H3627/H3626-1)</f>
        <v>-0.0166162300651652</v>
      </c>
      <c r="O3627" s="11" t="n">
        <f aca="false">IF(I3627="","",I3627-B3627/252)</f>
        <v>-0.00638668073931847</v>
      </c>
      <c r="P3627" s="11" t="n">
        <f aca="false">IF(J3627="","",J3627-B3627/252)</f>
        <v>-0.014994032044543</v>
      </c>
      <c r="Q3627" s="11" t="n">
        <f aca="false">IF(K3627="","",K3627-B3627/252)</f>
        <v>-0.0158431815304767</v>
      </c>
      <c r="R3627" s="11" t="n">
        <f aca="false">IF(L3627="","",L3627-B3627/252)</f>
        <v>0.00737788640935156</v>
      </c>
      <c r="S3627" s="11" t="n">
        <f aca="false">IF(M3627="","",M3627-B3627/252)</f>
        <v>-0.0108037937860906</v>
      </c>
      <c r="T3627" s="11" t="n">
        <f aca="false">IF(N3627="","",N3627-B3627/252)</f>
        <v>-0.0166198014937366</v>
      </c>
    </row>
    <row r="3628" customFormat="false" ht="15" hidden="false" customHeight="false" outlineLevel="0" collapsed="false">
      <c r="A3628" s="9" t="n">
        <f aca="false">'Prices (input)'!A3628</f>
        <v>44118</v>
      </c>
      <c r="B3628" s="10" t="n">
        <f aca="false">LOOKUP(A3628,'FedFunds (input)'!$A$3:$A$867,'FedFunds (input)'!$B$3:$B$867)/100</f>
        <v>0.0009</v>
      </c>
      <c r="C3628" s="10" t="n">
        <f aca="false">'Prices (input)'!B3628</f>
        <v>321.73</v>
      </c>
      <c r="D3628" s="10" t="n">
        <f aca="false">'Prices (input)'!C3628</f>
        <v>36.24</v>
      </c>
      <c r="E3628" s="10" t="n">
        <f aca="false">'Prices (input)'!D3628</f>
        <v>178.27</v>
      </c>
      <c r="F3628" s="10" t="n">
        <f aca="false">'Prices (input)'!E3628</f>
        <v>134.573</v>
      </c>
      <c r="G3628" s="10" t="n">
        <f aca="false">'Prices (input)'!F3628</f>
        <v>38</v>
      </c>
      <c r="H3628" s="10" t="n">
        <f aca="false">'Prices (input)'!G3628</f>
        <v>54.054</v>
      </c>
      <c r="I3628" s="11" t="n">
        <f aca="false">IF(OR(C3628="",C3627=""),"",C3628/C3627-1)</f>
        <v>-0.00633145963308401</v>
      </c>
      <c r="J3628" s="11" t="n">
        <f aca="false">IF(OR(D3628="",D3627=""),"",D3628/D3627-1)</f>
        <v>0.00276701715550631</v>
      </c>
      <c r="K3628" s="11" t="n">
        <f aca="false">IF(OR(E3628="",E3627=""),"",E3628/E3627-1)</f>
        <v>0.00320765334834006</v>
      </c>
      <c r="L3628" s="11" t="n">
        <f aca="false">IF(OR(F3628="",F3627=""),"",F3628/F3627-1)</f>
        <v>0.00209991734367909</v>
      </c>
      <c r="M3628" s="11" t="n">
        <f aca="false">IF(OR(G3628="",G3627=""),"",G3628/G3627-1)</f>
        <v>0.0168856538842357</v>
      </c>
      <c r="N3628" s="11" t="n">
        <f aca="false">IF(OR(H3628="",H3627=""),"",H3628/H3627-1)</f>
        <v>0.020502945174445</v>
      </c>
      <c r="O3628" s="11" t="n">
        <f aca="false">IF(I3628="","",I3628-B3628/252)</f>
        <v>-0.00633503106165544</v>
      </c>
      <c r="P3628" s="11" t="n">
        <f aca="false">IF(J3628="","",J3628-B3628/252)</f>
        <v>0.00276344572693488</v>
      </c>
      <c r="Q3628" s="11" t="n">
        <f aca="false">IF(K3628="","",K3628-B3628/252)</f>
        <v>0.00320408191976863</v>
      </c>
      <c r="R3628" s="11" t="n">
        <f aca="false">IF(L3628="","",L3628-B3628/252)</f>
        <v>0.00209634591510766</v>
      </c>
      <c r="S3628" s="11" t="n">
        <f aca="false">IF(M3628="","",M3628-B3628/252)</f>
        <v>0.0168820824556643</v>
      </c>
      <c r="T3628" s="11" t="n">
        <f aca="false">IF(N3628="","",N3628-B3628/252)</f>
        <v>0.0204993737458735</v>
      </c>
    </row>
    <row r="3629" customFormat="false" ht="15" hidden="false" customHeight="false" outlineLevel="0" collapsed="false">
      <c r="A3629" s="9" t="n">
        <f aca="false">'Prices (input)'!A3629</f>
        <v>44119</v>
      </c>
      <c r="B3629" s="10" t="n">
        <f aca="false">LOOKUP(A3629,'FedFunds (input)'!$A$3:$A$867,'FedFunds (input)'!$B$3:$B$867)/100</f>
        <v>0.0009</v>
      </c>
      <c r="C3629" s="10" t="n">
        <f aca="false">'Prices (input)'!B3629</f>
        <v>321.31</v>
      </c>
      <c r="D3629" s="10" t="n">
        <f aca="false">'Prices (input)'!C3629</f>
        <v>36.38</v>
      </c>
      <c r="E3629" s="10" t="n">
        <f aca="false">'Prices (input)'!D3629</f>
        <v>178.94</v>
      </c>
      <c r="F3629" s="10" t="n">
        <f aca="false">'Prices (input)'!E3629</f>
        <v>134.382</v>
      </c>
      <c r="G3629" s="10" t="n">
        <f aca="false">'Prices (input)'!F3629</f>
        <v>37.443</v>
      </c>
      <c r="H3629" s="10" t="n">
        <f aca="false">'Prices (input)'!G3629</f>
        <v>53.245</v>
      </c>
      <c r="I3629" s="11" t="n">
        <f aca="false">IF(OR(C3629="",C3628=""),"",C3629/C3628-1)</f>
        <v>-0.00130544245174535</v>
      </c>
      <c r="J3629" s="11" t="n">
        <f aca="false">IF(OR(D3629="",D3628=""),"",D3629/D3628-1)</f>
        <v>0.00386313465783661</v>
      </c>
      <c r="K3629" s="11" t="n">
        <f aca="false">IF(OR(E3629="",E3628=""),"",E3629/E3628-1)</f>
        <v>0.00375834408481501</v>
      </c>
      <c r="L3629" s="11" t="n">
        <f aca="false">IF(OR(F3629="",F3628=""),"",F3629/F3628-1)</f>
        <v>-0.00141930402086599</v>
      </c>
      <c r="M3629" s="11" t="n">
        <f aca="false">IF(OR(G3629="",G3628=""),"",G3629/G3628-1)</f>
        <v>-0.0146578947368422</v>
      </c>
      <c r="N3629" s="11" t="n">
        <f aca="false">IF(OR(H3629="",H3628=""),"",H3629/H3628-1)</f>
        <v>-0.014966514966515</v>
      </c>
      <c r="O3629" s="11" t="n">
        <f aca="false">IF(I3629="","",I3629-B3629/252)</f>
        <v>-0.00130901388031678</v>
      </c>
      <c r="P3629" s="11" t="n">
        <f aca="false">IF(J3629="","",J3629-B3629/252)</f>
        <v>0.00385956322926518</v>
      </c>
      <c r="Q3629" s="11" t="n">
        <f aca="false">IF(K3629="","",K3629-B3629/252)</f>
        <v>0.00375477265624358</v>
      </c>
      <c r="R3629" s="11" t="n">
        <f aca="false">IF(L3629="","",L3629-B3629/252)</f>
        <v>-0.00142287544943741</v>
      </c>
      <c r="S3629" s="11" t="n">
        <f aca="false">IF(M3629="","",M3629-B3629/252)</f>
        <v>-0.0146614661654136</v>
      </c>
      <c r="T3629" s="11" t="n">
        <f aca="false">IF(N3629="","",N3629-B3629/252)</f>
        <v>-0.0149700863950865</v>
      </c>
    </row>
    <row r="3630" customFormat="false" ht="15" hidden="false" customHeight="false" outlineLevel="0" collapsed="false">
      <c r="A3630" s="9" t="n">
        <f aca="false">'Prices (input)'!A3630</f>
        <v>44120</v>
      </c>
      <c r="B3630" s="10" t="n">
        <f aca="false">LOOKUP(A3630,'FedFunds (input)'!$A$3:$A$867,'FedFunds (input)'!$B$3:$B$867)/100</f>
        <v>0.0009</v>
      </c>
      <c r="C3630" s="10" t="n">
        <f aca="false">'Prices (input)'!B3630</f>
        <v>321.06</v>
      </c>
      <c r="D3630" s="10" t="n">
        <f aca="false">'Prices (input)'!C3630</f>
        <v>36.23</v>
      </c>
      <c r="E3630" s="10" t="n">
        <f aca="false">'Prices (input)'!D3630</f>
        <v>178.3</v>
      </c>
      <c r="F3630" s="10" t="n">
        <f aca="false">'Prices (input)'!E3630</f>
        <v>134.025</v>
      </c>
      <c r="G3630" s="10" t="n">
        <f aca="false">'Prices (input)'!F3630</f>
        <v>36.988</v>
      </c>
      <c r="H3630" s="10" t="n">
        <f aca="false">'Prices (input)'!G3630</f>
        <v>52.418</v>
      </c>
      <c r="I3630" s="11" t="n">
        <f aca="false">IF(OR(C3630="",C3629=""),"",C3630/C3629-1)</f>
        <v>-0.0007780647972363</v>
      </c>
      <c r="J3630" s="11" t="n">
        <f aca="false">IF(OR(D3630="",D3629=""),"",D3630/D3629-1)</f>
        <v>-0.0041231445849369</v>
      </c>
      <c r="K3630" s="11" t="n">
        <f aca="false">IF(OR(E3630="",E3629=""),"",E3630/E3629-1)</f>
        <v>-0.00357661786073538</v>
      </c>
      <c r="L3630" s="11" t="n">
        <f aca="false">IF(OR(F3630="",F3629=""),"",F3630/F3629-1)</f>
        <v>-0.00265660579541904</v>
      </c>
      <c r="M3630" s="11" t="n">
        <f aca="false">IF(OR(G3630="",G3629=""),"",G3630/G3629-1)</f>
        <v>-0.0121518040755281</v>
      </c>
      <c r="N3630" s="11" t="n">
        <f aca="false">IF(OR(H3630="",H3629=""),"",H3630/H3629-1)</f>
        <v>-0.0155319748333177</v>
      </c>
      <c r="O3630" s="11" t="n">
        <f aca="false">IF(I3630="","",I3630-B3630/252)</f>
        <v>-0.000781636225807728</v>
      </c>
      <c r="P3630" s="11" t="n">
        <f aca="false">IF(J3630="","",J3630-B3630/252)</f>
        <v>-0.00412671601350833</v>
      </c>
      <c r="Q3630" s="11" t="n">
        <f aca="false">IF(K3630="","",K3630-B3630/252)</f>
        <v>-0.0035801892893068</v>
      </c>
      <c r="R3630" s="11" t="n">
        <f aca="false">IF(L3630="","",L3630-B3630/252)</f>
        <v>-0.00266017722399047</v>
      </c>
      <c r="S3630" s="11" t="n">
        <f aca="false">IF(M3630="","",M3630-B3630/252)</f>
        <v>-0.0121553755040995</v>
      </c>
      <c r="T3630" s="11" t="n">
        <f aca="false">IF(N3630="","",N3630-B3630/252)</f>
        <v>-0.0155355462618891</v>
      </c>
    </row>
    <row r="3631" customFormat="false" ht="15" hidden="false" customHeight="false" outlineLevel="0" collapsed="false">
      <c r="A3631" s="9" t="n">
        <f aca="false">'Prices (input)'!A3631</f>
        <v>44123</v>
      </c>
      <c r="B3631" s="10" t="n">
        <f aca="false">LOOKUP(A3631,'FedFunds (input)'!$A$3:$A$867,'FedFunds (input)'!$B$3:$B$867)/100</f>
        <v>0.0009</v>
      </c>
      <c r="C3631" s="10" t="n">
        <f aca="false">'Prices (input)'!B3631</f>
        <v>316.23</v>
      </c>
      <c r="D3631" s="10" t="n">
        <f aca="false">'Prices (input)'!C3631</f>
        <v>36.28</v>
      </c>
      <c r="E3631" s="10" t="n">
        <f aca="false">'Prices (input)'!D3631</f>
        <v>178.38</v>
      </c>
      <c r="F3631" s="10" t="n">
        <f aca="false">'Prices (input)'!E3631</f>
        <v>133.461</v>
      </c>
      <c r="G3631" s="10" t="n">
        <f aca="false">'Prices (input)'!F3631</f>
        <v>36.376</v>
      </c>
      <c r="H3631" s="10" t="n">
        <f aca="false">'Prices (input)'!G3631</f>
        <v>51.645</v>
      </c>
      <c r="I3631" s="11" t="n">
        <f aca="false">IF(OR(C3631="",C3630=""),"",C3631/C3630-1)</f>
        <v>-0.0150439170248551</v>
      </c>
      <c r="J3631" s="11" t="n">
        <f aca="false">IF(OR(D3631="",D3630=""),"",D3631/D3630-1)</f>
        <v>0.00138007176373178</v>
      </c>
      <c r="K3631" s="11" t="n">
        <f aca="false">IF(OR(E3631="",E3630=""),"",E3631/E3630-1)</f>
        <v>0.000448681996634726</v>
      </c>
      <c r="L3631" s="11" t="n">
        <f aca="false">IF(OR(F3631="",F3630=""),"",F3631/F3630-1)</f>
        <v>-0.00420817011751529</v>
      </c>
      <c r="M3631" s="11" t="n">
        <f aca="false">IF(OR(G3631="",G3630=""),"",G3631/G3630-1)</f>
        <v>-0.0165459067805775</v>
      </c>
      <c r="N3631" s="11" t="n">
        <f aca="false">IF(OR(H3631="",H3630=""),"",H3631/H3630-1)</f>
        <v>-0.0147468426876263</v>
      </c>
      <c r="O3631" s="11" t="n">
        <f aca="false">IF(I3631="","",I3631-B3631/252)</f>
        <v>-0.0150474884534265</v>
      </c>
      <c r="P3631" s="11" t="n">
        <f aca="false">IF(J3631="","",J3631-B3631/252)</f>
        <v>0.00137650033516035</v>
      </c>
      <c r="Q3631" s="11" t="n">
        <f aca="false">IF(K3631="","",K3631-B3631/252)</f>
        <v>0.000445110568063297</v>
      </c>
      <c r="R3631" s="11" t="n">
        <f aca="false">IF(L3631="","",L3631-B3631/252)</f>
        <v>-0.00421174154608672</v>
      </c>
      <c r="S3631" s="11" t="n">
        <f aca="false">IF(M3631="","",M3631-B3631/252)</f>
        <v>-0.016549478209149</v>
      </c>
      <c r="T3631" s="11" t="n">
        <f aca="false">IF(N3631="","",N3631-B3631/252)</f>
        <v>-0.0147504141161977</v>
      </c>
    </row>
    <row r="3632" customFormat="false" ht="15" hidden="false" customHeight="false" outlineLevel="0" collapsed="false">
      <c r="A3632" s="9" t="n">
        <f aca="false">'Prices (input)'!A3632</f>
        <v>44124</v>
      </c>
      <c r="B3632" s="10" t="n">
        <f aca="false">LOOKUP(A3632,'FedFunds (input)'!$A$3:$A$867,'FedFunds (input)'!$B$3:$B$867)/100</f>
        <v>0.0009</v>
      </c>
      <c r="C3632" s="10" t="n">
        <f aca="false">'Prices (input)'!B3632</f>
        <v>317.45</v>
      </c>
      <c r="D3632" s="10" t="n">
        <f aca="false">'Prices (input)'!C3632</f>
        <v>36.43</v>
      </c>
      <c r="E3632" s="10" t="n">
        <f aca="false">'Prices (input)'!D3632</f>
        <v>179.25</v>
      </c>
      <c r="F3632" s="10" t="n">
        <f aca="false">'Prices (input)'!E3632</f>
        <v>132.249</v>
      </c>
      <c r="G3632" s="10" t="n">
        <f aca="false">'Prices (input)'!F3632</f>
        <v>36.64</v>
      </c>
      <c r="H3632" s="10" t="n">
        <f aca="false">'Prices (input)'!G3632</f>
        <v>52.145</v>
      </c>
      <c r="I3632" s="11" t="n">
        <f aca="false">IF(OR(C3632="",C3631=""),"",C3632/C3631-1)</f>
        <v>0.00385795149100332</v>
      </c>
      <c r="J3632" s="11" t="n">
        <f aca="false">IF(OR(D3632="",D3631=""),"",D3632/D3631-1)</f>
        <v>0.00413450937155457</v>
      </c>
      <c r="K3632" s="11" t="n">
        <f aca="false">IF(OR(E3632="",E3631=""),"",E3632/E3631-1)</f>
        <v>0.00487722838883276</v>
      </c>
      <c r="L3632" s="11" t="n">
        <f aca="false">IF(OR(F3632="",F3631=""),"",F3632/F3631-1)</f>
        <v>-0.00908130465079704</v>
      </c>
      <c r="M3632" s="11" t="n">
        <f aca="false">IF(OR(G3632="",G3631=""),"",G3632/G3631-1)</f>
        <v>0.00725753243897076</v>
      </c>
      <c r="N3632" s="11" t="n">
        <f aca="false">IF(OR(H3632="",H3631=""),"",H3632/H3631-1)</f>
        <v>0.00968147933004171</v>
      </c>
      <c r="O3632" s="11" t="n">
        <f aca="false">IF(I3632="","",I3632-B3632/252)</f>
        <v>0.00385438006243189</v>
      </c>
      <c r="P3632" s="11" t="n">
        <f aca="false">IF(J3632="","",J3632-B3632/252)</f>
        <v>0.00413093794298315</v>
      </c>
      <c r="Q3632" s="11" t="n">
        <f aca="false">IF(K3632="","",K3632-B3632/252)</f>
        <v>0.00487365696026133</v>
      </c>
      <c r="R3632" s="11" t="n">
        <f aca="false">IF(L3632="","",L3632-B3632/252)</f>
        <v>-0.00908487607936847</v>
      </c>
      <c r="S3632" s="11" t="n">
        <f aca="false">IF(M3632="","",M3632-B3632/252)</f>
        <v>0.00725396101039933</v>
      </c>
      <c r="T3632" s="11" t="n">
        <f aca="false">IF(N3632="","",N3632-B3632/252)</f>
        <v>0.00967790790147028</v>
      </c>
    </row>
    <row r="3633" customFormat="false" ht="15" hidden="false" customHeight="false" outlineLevel="0" collapsed="false">
      <c r="A3633" s="9" t="n">
        <f aca="false">'Prices (input)'!A3633</f>
        <v>44125</v>
      </c>
      <c r="B3633" s="10" t="n">
        <f aca="false">LOOKUP(A3633,'FedFunds (input)'!$A$3:$A$867,'FedFunds (input)'!$B$3:$B$867)/100</f>
        <v>0.0009</v>
      </c>
      <c r="C3633" s="10" t="n">
        <f aca="false">'Prices (input)'!B3633</f>
        <v>316.85</v>
      </c>
      <c r="D3633" s="10" t="n">
        <f aca="false">'Prices (input)'!C3633</f>
        <v>36.72</v>
      </c>
      <c r="E3633" s="10" t="n">
        <f aca="false">'Prices (input)'!D3633</f>
        <v>180.65</v>
      </c>
      <c r="F3633" s="10" t="n">
        <f aca="false">'Prices (input)'!E3633</f>
        <v>131.742</v>
      </c>
      <c r="G3633" s="10" t="n">
        <f aca="false">'Prices (input)'!F3633</f>
        <v>36.998</v>
      </c>
      <c r="H3633" s="10" t="n">
        <f aca="false">'Prices (input)'!G3633</f>
        <v>52.872</v>
      </c>
      <c r="I3633" s="11" t="n">
        <f aca="false">IF(OR(C3633="",C3632=""),"",C3633/C3632-1)</f>
        <v>-0.00189006142699621</v>
      </c>
      <c r="J3633" s="11" t="n">
        <f aca="false">IF(OR(D3633="",D3632=""),"",D3633/D3632-1)</f>
        <v>0.0079604721383475</v>
      </c>
      <c r="K3633" s="11" t="n">
        <f aca="false">IF(OR(E3633="",E3632=""),"",E3633/E3632-1)</f>
        <v>0.00781032078103205</v>
      </c>
      <c r="L3633" s="11" t="n">
        <f aca="false">IF(OR(F3633="",F3632=""),"",F3633/F3632-1)</f>
        <v>-0.00383367738130347</v>
      </c>
      <c r="M3633" s="11" t="n">
        <f aca="false">IF(OR(G3633="",G3632=""),"",G3633/G3632-1)</f>
        <v>0.00977074235807862</v>
      </c>
      <c r="N3633" s="11" t="n">
        <f aca="false">IF(OR(H3633="",H3632=""),"",H3633/H3632-1)</f>
        <v>0.0139418927989261</v>
      </c>
      <c r="O3633" s="11" t="n">
        <f aca="false">IF(I3633="","",I3633-B3633/252)</f>
        <v>-0.00189363285556764</v>
      </c>
      <c r="P3633" s="11" t="n">
        <f aca="false">IF(J3633="","",J3633-B3633/252)</f>
        <v>0.00795690070977607</v>
      </c>
      <c r="Q3633" s="11" t="n">
        <f aca="false">IF(K3633="","",K3633-B3633/252)</f>
        <v>0.00780674935246063</v>
      </c>
      <c r="R3633" s="11" t="n">
        <f aca="false">IF(L3633="","",L3633-B3633/252)</f>
        <v>-0.0038372488098749</v>
      </c>
      <c r="S3633" s="11" t="n">
        <f aca="false">IF(M3633="","",M3633-B3633/252)</f>
        <v>0.00976717092950719</v>
      </c>
      <c r="T3633" s="11" t="n">
        <f aca="false">IF(N3633="","",N3633-B3633/252)</f>
        <v>0.0139383213703547</v>
      </c>
    </row>
    <row r="3634" customFormat="false" ht="15" hidden="false" customHeight="false" outlineLevel="0" collapsed="false">
      <c r="A3634" s="9" t="n">
        <f aca="false">'Prices (input)'!A3634</f>
        <v>44126</v>
      </c>
      <c r="B3634" s="10" t="n">
        <f aca="false">LOOKUP(A3634,'FedFunds (input)'!$A$3:$A$867,'FedFunds (input)'!$B$3:$B$867)/100</f>
        <v>0.0009</v>
      </c>
      <c r="C3634" s="10" t="n">
        <f aca="false">'Prices (input)'!B3634</f>
        <v>318.65</v>
      </c>
      <c r="D3634" s="10" t="n">
        <f aca="false">'Prices (input)'!C3634</f>
        <v>36.3522</v>
      </c>
      <c r="E3634" s="10" t="n">
        <f aca="false">'Prices (input)'!D3634</f>
        <v>178.85</v>
      </c>
      <c r="F3634" s="10" t="n">
        <f aca="false">'Prices (input)'!E3634</f>
        <v>130.339</v>
      </c>
      <c r="G3634" s="10" t="n">
        <f aca="false">'Prices (input)'!F3634</f>
        <v>36.376</v>
      </c>
      <c r="H3634" s="10" t="n">
        <f aca="false">'Prices (input)'!G3634</f>
        <v>51.908</v>
      </c>
      <c r="I3634" s="11" t="n">
        <f aca="false">IF(OR(C3634="",C3633=""),"",C3634/C3633-1)</f>
        <v>0.00568092157172151</v>
      </c>
      <c r="J3634" s="11" t="n">
        <f aca="false">IF(OR(D3634="",D3633=""),"",D3634/D3633-1)</f>
        <v>-0.010016339869281</v>
      </c>
      <c r="K3634" s="11" t="n">
        <f aca="false">IF(OR(E3634="",E3633=""),"",E3634/E3633-1)</f>
        <v>-0.00996401882092446</v>
      </c>
      <c r="L3634" s="11" t="n">
        <f aca="false">IF(OR(F3634="",F3633=""),"",F3634/F3633-1)</f>
        <v>-0.0106496030119475</v>
      </c>
      <c r="M3634" s="11" t="n">
        <f aca="false">IF(OR(G3634="",G3633=""),"",G3634/G3633-1)</f>
        <v>-0.0168117195524082</v>
      </c>
      <c r="N3634" s="11" t="n">
        <f aca="false">IF(OR(H3634="",H3633=""),"",H3634/H3633-1)</f>
        <v>-0.018232712967166</v>
      </c>
      <c r="O3634" s="11" t="n">
        <f aca="false">IF(I3634="","",I3634-B3634/252)</f>
        <v>0.00567735014315008</v>
      </c>
      <c r="P3634" s="11" t="n">
        <f aca="false">IF(J3634="","",J3634-B3634/252)</f>
        <v>-0.0100199112978524</v>
      </c>
      <c r="Q3634" s="11" t="n">
        <f aca="false">IF(K3634="","",K3634-B3634/252)</f>
        <v>-0.00996759024949589</v>
      </c>
      <c r="R3634" s="11" t="n">
        <f aca="false">IF(L3634="","",L3634-B3634/252)</f>
        <v>-0.0106531744405189</v>
      </c>
      <c r="S3634" s="11" t="n">
        <f aca="false">IF(M3634="","",M3634-B3634/252)</f>
        <v>-0.0168152909809797</v>
      </c>
      <c r="T3634" s="11" t="n">
        <f aca="false">IF(N3634="","",N3634-B3634/252)</f>
        <v>-0.0182362843957374</v>
      </c>
    </row>
    <row r="3635" customFormat="false" ht="15" hidden="false" customHeight="false" outlineLevel="0" collapsed="false">
      <c r="A3635" s="9" t="n">
        <f aca="false">'Prices (input)'!A3635</f>
        <v>44127</v>
      </c>
      <c r="B3635" s="10" t="n">
        <f aca="false">LOOKUP(A3635,'FedFunds (input)'!$A$3:$A$867,'FedFunds (input)'!$B$3:$B$867)/100</f>
        <v>0.0009</v>
      </c>
      <c r="C3635" s="10" t="n">
        <f aca="false">'Prices (input)'!B3635</f>
        <v>319.69</v>
      </c>
      <c r="D3635" s="10" t="n">
        <f aca="false">'Prices (input)'!C3635</f>
        <v>36.31</v>
      </c>
      <c r="E3635" s="10" t="n">
        <f aca="false">'Prices (input)'!D3635</f>
        <v>178.66</v>
      </c>
      <c r="F3635" s="10" t="n">
        <f aca="false">'Prices (input)'!E3635</f>
        <v>131.161</v>
      </c>
      <c r="G3635" s="10" t="n">
        <f aca="false">'Prices (input)'!F3635</f>
        <v>36.032</v>
      </c>
      <c r="H3635" s="10" t="n">
        <f aca="false">'Prices (input)'!G3635</f>
        <v>51.308</v>
      </c>
      <c r="I3635" s="11" t="n">
        <f aca="false">IF(OR(C3635="",C3634=""),"",C3635/C3634-1)</f>
        <v>0.00326376902557679</v>
      </c>
      <c r="J3635" s="11" t="n">
        <f aca="false">IF(OR(D3635="",D3634=""),"",D3635/D3634-1)</f>
        <v>-0.00116086509207147</v>
      </c>
      <c r="K3635" s="11" t="n">
        <f aca="false">IF(OR(E3635="",E3634=""),"",E3635/E3634-1)</f>
        <v>-0.00106234274531725</v>
      </c>
      <c r="L3635" s="11" t="n">
        <f aca="false">IF(OR(F3635="",F3634=""),"",F3635/F3634-1)</f>
        <v>0.00630663116948882</v>
      </c>
      <c r="M3635" s="11" t="n">
        <f aca="false">IF(OR(G3635="",G3634=""),"",G3635/G3634-1)</f>
        <v>-0.00945678469320432</v>
      </c>
      <c r="N3635" s="11" t="n">
        <f aca="false">IF(OR(H3635="",H3634=""),"",H3635/H3634-1)</f>
        <v>-0.0115589119210912</v>
      </c>
      <c r="O3635" s="11" t="n">
        <f aca="false">IF(I3635="","",I3635-B3635/252)</f>
        <v>0.00326019759700536</v>
      </c>
      <c r="P3635" s="11" t="n">
        <f aca="false">IF(J3635="","",J3635-B3635/252)</f>
        <v>-0.0011644365206429</v>
      </c>
      <c r="Q3635" s="11" t="n">
        <f aca="false">IF(K3635="","",K3635-B3635/252)</f>
        <v>-0.00106591417388867</v>
      </c>
      <c r="R3635" s="11" t="n">
        <f aca="false">IF(L3635="","",L3635-B3635/252)</f>
        <v>0.00630305974091739</v>
      </c>
      <c r="S3635" s="11" t="n">
        <f aca="false">IF(M3635="","",M3635-B3635/252)</f>
        <v>-0.00946035612177575</v>
      </c>
      <c r="T3635" s="11" t="n">
        <f aca="false">IF(N3635="","",N3635-B3635/252)</f>
        <v>-0.0115624833496626</v>
      </c>
    </row>
    <row r="3636" customFormat="false" ht="15" hidden="false" customHeight="false" outlineLevel="0" collapsed="false">
      <c r="A3636" s="9" t="n">
        <f aca="false">'Prices (input)'!A3636</f>
        <v>44130</v>
      </c>
      <c r="B3636" s="10" t="n">
        <f aca="false">LOOKUP(A3636,'FedFunds (input)'!$A$3:$A$867,'FedFunds (input)'!$B$3:$B$867)/100</f>
        <v>0.0009</v>
      </c>
      <c r="C3636" s="10" t="n">
        <f aca="false">'Prices (input)'!B3636</f>
        <v>313.82</v>
      </c>
      <c r="D3636" s="10" t="n">
        <f aca="false">'Prices (input)'!C3636</f>
        <v>36.293</v>
      </c>
      <c r="E3636" s="10" t="n">
        <f aca="false">'Prices (input)'!D3636</f>
        <v>178.54</v>
      </c>
      <c r="F3636" s="10" t="n">
        <f aca="false">'Prices (input)'!E3636</f>
        <v>132.402</v>
      </c>
      <c r="G3636" s="10" t="n">
        <f aca="false">'Prices (input)'!F3636</f>
        <v>35.503</v>
      </c>
      <c r="H3636" s="10" t="n">
        <f aca="false">'Prices (input)'!G3636</f>
        <v>50.34</v>
      </c>
      <c r="I3636" s="11" t="n">
        <f aca="false">IF(OR(C3636="",C3635=""),"",C3636/C3635-1)</f>
        <v>-0.0183615377396853</v>
      </c>
      <c r="J3636" s="11" t="n">
        <f aca="false">IF(OR(D3636="",D3635=""),"",D3636/D3635-1)</f>
        <v>-0.000468190581107253</v>
      </c>
      <c r="K3636" s="11" t="n">
        <f aca="false">IF(OR(E3636="",E3635=""),"",E3636/E3635-1)</f>
        <v>-0.000671666853240827</v>
      </c>
      <c r="L3636" s="11" t="n">
        <f aca="false">IF(OR(F3636="",F3635=""),"",F3636/F3635-1)</f>
        <v>0.00946165399775834</v>
      </c>
      <c r="M3636" s="11" t="n">
        <f aca="false">IF(OR(G3636="",G3635=""),"",G3636/G3635-1)</f>
        <v>-0.0146813943161633</v>
      </c>
      <c r="N3636" s="11" t="n">
        <f aca="false">IF(OR(H3636="",H3635=""),"",H3636/H3635-1)</f>
        <v>-0.0188664535744912</v>
      </c>
      <c r="O3636" s="11" t="n">
        <f aca="false">IF(I3636="","",I3636-B3636/252)</f>
        <v>-0.0183651091682567</v>
      </c>
      <c r="P3636" s="11" t="n">
        <f aca="false">IF(J3636="","",J3636-B3636/252)</f>
        <v>-0.000471762009678681</v>
      </c>
      <c r="Q3636" s="11" t="n">
        <f aca="false">IF(K3636="","",K3636-B3636/252)</f>
        <v>-0.000675238281812255</v>
      </c>
      <c r="R3636" s="11" t="n">
        <f aca="false">IF(L3636="","",L3636-B3636/252)</f>
        <v>0.00945808256918691</v>
      </c>
      <c r="S3636" s="11" t="n">
        <f aca="false">IF(M3636="","",M3636-B3636/252)</f>
        <v>-0.0146849657447348</v>
      </c>
      <c r="T3636" s="11" t="n">
        <f aca="false">IF(N3636="","",N3636-B3636/252)</f>
        <v>-0.0188700250030627</v>
      </c>
    </row>
    <row r="3637" customFormat="false" ht="15" hidden="false" customHeight="false" outlineLevel="0" collapsed="false">
      <c r="A3637" s="9" t="n">
        <f aca="false">'Prices (input)'!A3637</f>
        <v>44131</v>
      </c>
      <c r="B3637" s="10" t="n">
        <f aca="false">LOOKUP(A3637,'FedFunds (input)'!$A$3:$A$867,'FedFunds (input)'!$B$3:$B$867)/100</f>
        <v>0.0009</v>
      </c>
      <c r="C3637" s="10" t="n">
        <f aca="false">'Prices (input)'!B3637</f>
        <v>312.75</v>
      </c>
      <c r="D3637" s="10" t="n">
        <f aca="false">'Prices (input)'!C3637</f>
        <v>36.392</v>
      </c>
      <c r="E3637" s="10" t="n">
        <f aca="false">'Prices (input)'!D3637</f>
        <v>179.06</v>
      </c>
      <c r="F3637" s="10" t="n">
        <f aca="false">'Prices (input)'!E3637</f>
        <v>133.286</v>
      </c>
      <c r="G3637" s="10" t="n">
        <f aca="false">'Prices (input)'!F3637</f>
        <v>36.023</v>
      </c>
      <c r="H3637" s="10" t="n">
        <f aca="false">'Prices (input)'!G3637</f>
        <v>51.095</v>
      </c>
      <c r="I3637" s="11" t="n">
        <f aca="false">IF(OR(C3637="",C3636=""),"",C3637/C3636-1)</f>
        <v>-0.00340959785864503</v>
      </c>
      <c r="J3637" s="11" t="n">
        <f aca="false">IF(OR(D3637="",D3636=""),"",D3637/D3636-1)</f>
        <v>0.00272779874907014</v>
      </c>
      <c r="K3637" s="11" t="n">
        <f aca="false">IF(OR(E3637="",E3636=""),"",E3637/E3636-1)</f>
        <v>0.00291251260221803</v>
      </c>
      <c r="L3637" s="11" t="n">
        <f aca="false">IF(OR(F3637="",F3636=""),"",F3637/F3636-1)</f>
        <v>0.00667663630458759</v>
      </c>
      <c r="M3637" s="11" t="n">
        <f aca="false">IF(OR(G3637="",G3636=""),"",G3637/G3636-1)</f>
        <v>0.0146466495789088</v>
      </c>
      <c r="N3637" s="11" t="n">
        <f aca="false">IF(OR(H3637="",H3636=""),"",H3637/H3636-1)</f>
        <v>0.0149980135081444</v>
      </c>
      <c r="O3637" s="11" t="n">
        <f aca="false">IF(I3637="","",I3637-B3637/252)</f>
        <v>-0.00341316928721646</v>
      </c>
      <c r="P3637" s="11" t="n">
        <f aca="false">IF(J3637="","",J3637-B3637/252)</f>
        <v>0.00272422732049871</v>
      </c>
      <c r="Q3637" s="11" t="n">
        <f aca="false">IF(K3637="","",K3637-B3637/252)</f>
        <v>0.0029089411736466</v>
      </c>
      <c r="R3637" s="11" t="n">
        <f aca="false">IF(L3637="","",L3637-B3637/252)</f>
        <v>0.00667306487601616</v>
      </c>
      <c r="S3637" s="11" t="n">
        <f aca="false">IF(M3637="","",M3637-B3637/252)</f>
        <v>0.0146430781503374</v>
      </c>
      <c r="T3637" s="11" t="n">
        <f aca="false">IF(N3637="","",N3637-B3637/252)</f>
        <v>0.014994442079573</v>
      </c>
    </row>
    <row r="3638" customFormat="false" ht="15" hidden="false" customHeight="false" outlineLevel="0" collapsed="false">
      <c r="A3638" s="9" t="n">
        <f aca="false">'Prices (input)'!A3638</f>
        <v>44132</v>
      </c>
      <c r="B3638" s="10" t="n">
        <f aca="false">LOOKUP(A3638,'FedFunds (input)'!$A$3:$A$867,'FedFunds (input)'!$B$3:$B$867)/100</f>
        <v>0.0009</v>
      </c>
      <c r="C3638" s="10" t="n">
        <f aca="false">'Prices (input)'!B3638</f>
        <v>302.05</v>
      </c>
      <c r="D3638" s="10" t="n">
        <f aca="false">'Prices (input)'!C3638</f>
        <v>35.8</v>
      </c>
      <c r="E3638" s="10" t="n">
        <f aca="false">'Prices (input)'!D3638</f>
        <v>176.13</v>
      </c>
      <c r="F3638" s="10" t="n">
        <f aca="false">'Prices (input)'!E3638</f>
        <v>133.452</v>
      </c>
      <c r="G3638" s="10" t="n">
        <f aca="false">'Prices (input)'!F3638</f>
        <v>33.897</v>
      </c>
      <c r="H3638" s="10" t="n">
        <f aca="false">'Prices (input)'!G3638</f>
        <v>47.299</v>
      </c>
      <c r="I3638" s="11" t="n">
        <f aca="false">IF(OR(C3638="",C3637=""),"",C3638/C3637-1)</f>
        <v>-0.0342126298960831</v>
      </c>
      <c r="J3638" s="11" t="n">
        <f aca="false">IF(OR(D3638="",D3637=""),"",D3638/D3637-1)</f>
        <v>-0.0162673114970324</v>
      </c>
      <c r="K3638" s="11" t="n">
        <f aca="false">IF(OR(E3638="",E3637=""),"",E3638/E3637-1)</f>
        <v>-0.0163632302021669</v>
      </c>
      <c r="L3638" s="11" t="n">
        <f aca="false">IF(OR(F3638="",F3637=""),"",F3638/F3637-1)</f>
        <v>0.00124544213195676</v>
      </c>
      <c r="M3638" s="11" t="n">
        <f aca="false">IF(OR(G3638="",G3637=""),"",G3638/G3637-1)</f>
        <v>-0.0590178497071316</v>
      </c>
      <c r="N3638" s="11" t="n">
        <f aca="false">IF(OR(H3638="",H3637=""),"",H3638/H3637-1)</f>
        <v>-0.0742929836578922</v>
      </c>
      <c r="O3638" s="11" t="n">
        <f aca="false">IF(I3638="","",I3638-B3638/252)</f>
        <v>-0.0342162013246545</v>
      </c>
      <c r="P3638" s="11" t="n">
        <f aca="false">IF(J3638="","",J3638-B3638/252)</f>
        <v>-0.0162708829256039</v>
      </c>
      <c r="Q3638" s="11" t="n">
        <f aca="false">IF(K3638="","",K3638-B3638/252)</f>
        <v>-0.0163668016307383</v>
      </c>
      <c r="R3638" s="11" t="n">
        <f aca="false">IF(L3638="","",L3638-B3638/252)</f>
        <v>0.00124187070338534</v>
      </c>
      <c r="S3638" s="11" t="n">
        <f aca="false">IF(M3638="","",M3638-B3638/252)</f>
        <v>-0.0590214211357031</v>
      </c>
      <c r="T3638" s="11" t="n">
        <f aca="false">IF(N3638="","",N3638-B3638/252)</f>
        <v>-0.0742965550864636</v>
      </c>
    </row>
    <row r="3639" customFormat="false" ht="15" hidden="false" customHeight="false" outlineLevel="0" collapsed="false">
      <c r="A3639" s="9" t="n">
        <f aca="false">'Prices (input)'!A3639</f>
        <v>44133</v>
      </c>
      <c r="B3639" s="10" t="n">
        <f aca="false">LOOKUP(A3639,'FedFunds (input)'!$A$3:$A$867,'FedFunds (input)'!$B$3:$B$867)/100</f>
        <v>0.0009</v>
      </c>
      <c r="C3639" s="10" t="n">
        <f aca="false">'Prices (input)'!B3639</f>
        <v>305.11</v>
      </c>
      <c r="D3639" s="10" t="n">
        <f aca="false">'Prices (input)'!C3639</f>
        <v>35.647</v>
      </c>
      <c r="E3639" s="10" t="n">
        <f aca="false">'Prices (input)'!D3639</f>
        <v>175.41</v>
      </c>
      <c r="F3639" s="10" t="n">
        <f aca="false">'Prices (input)'!E3639</f>
        <v>132.124</v>
      </c>
      <c r="G3639" s="10" t="n">
        <f aca="false">'Prices (input)'!F3639</f>
        <v>34.259</v>
      </c>
      <c r="H3639" s="10" t="n">
        <f aca="false">'Prices (input)'!G3639</f>
        <v>47.808</v>
      </c>
      <c r="I3639" s="11" t="n">
        <f aca="false">IF(OR(C3639="",C3638=""),"",C3639/C3638-1)</f>
        <v>0.0101307730508193</v>
      </c>
      <c r="J3639" s="11" t="n">
        <f aca="false">IF(OR(D3639="",D3638=""),"",D3639/D3638-1)</f>
        <v>-0.00427374301675976</v>
      </c>
      <c r="K3639" s="11" t="n">
        <f aca="false">IF(OR(E3639="",E3638=""),"",E3639/E3638-1)</f>
        <v>-0.00408788962698004</v>
      </c>
      <c r="L3639" s="11" t="n">
        <f aca="false">IF(OR(F3639="",F3638=""),"",F3639/F3638-1)</f>
        <v>-0.00995114348230075</v>
      </c>
      <c r="M3639" s="11" t="n">
        <f aca="false">IF(OR(G3639="",G3638=""),"",G3639/G3638-1)</f>
        <v>0.0106794111573296</v>
      </c>
      <c r="N3639" s="11" t="n">
        <f aca="false">IF(OR(H3639="",H3638=""),"",H3639/H3638-1)</f>
        <v>0.0107613268779467</v>
      </c>
      <c r="O3639" s="11" t="n">
        <f aca="false">IF(I3639="","",I3639-B3639/252)</f>
        <v>0.0101272016222479</v>
      </c>
      <c r="P3639" s="11" t="n">
        <f aca="false">IF(J3639="","",J3639-B3639/252)</f>
        <v>-0.00427731444533119</v>
      </c>
      <c r="Q3639" s="11" t="n">
        <f aca="false">IF(K3639="","",K3639-B3639/252)</f>
        <v>-0.00409146105555146</v>
      </c>
      <c r="R3639" s="11" t="n">
        <f aca="false">IF(L3639="","",L3639-B3639/252)</f>
        <v>-0.00995471491087218</v>
      </c>
      <c r="S3639" s="11" t="n">
        <f aca="false">IF(M3639="","",M3639-B3639/252)</f>
        <v>0.0106758397287582</v>
      </c>
      <c r="T3639" s="11" t="n">
        <f aca="false">IF(N3639="","",N3639-B3639/252)</f>
        <v>0.0107577554493753</v>
      </c>
    </row>
    <row r="3640" customFormat="false" ht="15" hidden="false" customHeight="false" outlineLevel="0" collapsed="false">
      <c r="A3640" s="9" t="n">
        <f aca="false">'Prices (input)'!A3640</f>
        <v>44134</v>
      </c>
      <c r="B3640" s="10" t="n">
        <f aca="false">LOOKUP(A3640,'FedFunds (input)'!$A$3:$A$867,'FedFunds (input)'!$B$3:$B$867)/100</f>
        <v>0.0009</v>
      </c>
      <c r="C3640" s="10" t="n">
        <f aca="false">'Prices (input)'!B3640</f>
        <v>301.91</v>
      </c>
      <c r="D3640" s="10" t="n">
        <f aca="false">'Prices (input)'!C3640</f>
        <v>35.7901</v>
      </c>
      <c r="E3640" s="10" t="n">
        <f aca="false">'Prices (input)'!D3640</f>
        <v>176.2</v>
      </c>
      <c r="F3640" s="10" t="n">
        <f aca="false">'Prices (input)'!E3640</f>
        <v>130.821</v>
      </c>
      <c r="G3640" s="10" t="n">
        <f aca="false">'Prices (input)'!F3640</f>
        <v>34.863</v>
      </c>
      <c r="H3640" s="10" t="n">
        <f aca="false">'Prices (input)'!G3640</f>
        <v>48.462</v>
      </c>
      <c r="I3640" s="11" t="n">
        <f aca="false">IF(OR(C3640="",C3639=""),"",C3640/C3639-1)</f>
        <v>-0.0104880207138409</v>
      </c>
      <c r="J3640" s="11" t="n">
        <f aca="false">IF(OR(D3640="",D3639=""),"",D3640/D3639-1)</f>
        <v>0.00401436306000513</v>
      </c>
      <c r="K3640" s="11" t="n">
        <f aca="false">IF(OR(E3640="",E3639=""),"",E3640/E3639-1)</f>
        <v>0.00450373410865956</v>
      </c>
      <c r="L3640" s="11" t="n">
        <f aca="false">IF(OR(F3640="",F3639=""),"",F3640/F3639-1)</f>
        <v>-0.00986194786715511</v>
      </c>
      <c r="M3640" s="11" t="n">
        <f aca="false">IF(OR(G3640="",G3639=""),"",G3640/G3639-1)</f>
        <v>0.0176304036895414</v>
      </c>
      <c r="N3640" s="11" t="n">
        <f aca="false">IF(OR(H3640="",H3639=""),"",H3640/H3639-1)</f>
        <v>0.013679718875502</v>
      </c>
      <c r="O3640" s="11" t="n">
        <f aca="false">IF(I3640="","",I3640-B3640/252)</f>
        <v>-0.0104915921424123</v>
      </c>
      <c r="P3640" s="11" t="n">
        <f aca="false">IF(J3640="","",J3640-B3640/252)</f>
        <v>0.0040107916314337</v>
      </c>
      <c r="Q3640" s="11" t="n">
        <f aca="false">IF(K3640="","",K3640-B3640/252)</f>
        <v>0.00450016268008813</v>
      </c>
      <c r="R3640" s="11" t="n">
        <f aca="false">IF(L3640="","",L3640-B3640/252)</f>
        <v>-0.00986551929572654</v>
      </c>
      <c r="S3640" s="11" t="n">
        <f aca="false">IF(M3640="","",M3640-B3640/252)</f>
        <v>0.01762683226097</v>
      </c>
      <c r="T3640" s="11" t="n">
        <f aca="false">IF(N3640="","",N3640-B3640/252)</f>
        <v>0.0136761474469306</v>
      </c>
    </row>
    <row r="3641" customFormat="false" ht="15" hidden="false" customHeight="false" outlineLevel="0" collapsed="false">
      <c r="A3641" s="9" t="n">
        <f aca="false">'Prices (input)'!A3641</f>
        <v>44137</v>
      </c>
      <c r="B3641" s="10" t="n">
        <f aca="false">LOOKUP(A3641,'FedFunds (input)'!$A$3:$A$867,'FedFunds (input)'!$B$3:$B$867)/100</f>
        <v>0.0009</v>
      </c>
      <c r="C3641" s="10" t="n">
        <f aca="false">'Prices (input)'!B3641</f>
        <v>305.31</v>
      </c>
      <c r="D3641" s="10" t="n">
        <f aca="false">'Prices (input)'!C3641</f>
        <v>36.15</v>
      </c>
      <c r="E3641" s="10" t="n">
        <f aca="false">'Prices (input)'!D3641</f>
        <v>177.9</v>
      </c>
      <c r="F3641" s="10" t="n">
        <f aca="false">'Prices (input)'!E3641</f>
        <v>131.776</v>
      </c>
      <c r="G3641" s="10" t="n">
        <f aca="false">'Prices (input)'!F3641</f>
        <v>35.856</v>
      </c>
      <c r="H3641" s="10" t="n">
        <f aca="false">'Prices (input)'!G3641</f>
        <v>49.844</v>
      </c>
      <c r="I3641" s="11" t="n">
        <f aca="false">IF(OR(C3641="",C3640=""),"",C3641/C3640-1)</f>
        <v>0.0112616342618661</v>
      </c>
      <c r="J3641" s="11" t="n">
        <f aca="false">IF(OR(D3641="",D3640=""),"",D3641/D3640-1)</f>
        <v>0.0100558534343296</v>
      </c>
      <c r="K3641" s="11" t="n">
        <f aca="false">IF(OR(E3641="",E3640=""),"",E3641/E3640-1)</f>
        <v>0.00964812712826335</v>
      </c>
      <c r="L3641" s="11" t="n">
        <f aca="false">IF(OR(F3641="",F3640=""),"",F3641/F3640-1)</f>
        <v>0.0073000512150192</v>
      </c>
      <c r="M3641" s="11" t="n">
        <f aca="false">IF(OR(G3641="",G3640=""),"",G3641/G3640-1)</f>
        <v>0.0284829188537992</v>
      </c>
      <c r="N3641" s="11" t="n">
        <f aca="false">IF(OR(H3641="",H3640=""),"",H3641/H3640-1)</f>
        <v>0.0285171887251867</v>
      </c>
      <c r="O3641" s="11" t="n">
        <f aca="false">IF(I3641="","",I3641-B3641/252)</f>
        <v>0.0112580628332947</v>
      </c>
      <c r="P3641" s="11" t="n">
        <f aca="false">IF(J3641="","",J3641-B3641/252)</f>
        <v>0.0100522820057581</v>
      </c>
      <c r="Q3641" s="11" t="n">
        <f aca="false">IF(K3641="","",K3641-B3641/252)</f>
        <v>0.00964455569969192</v>
      </c>
      <c r="R3641" s="11" t="n">
        <f aca="false">IF(L3641="","",L3641-B3641/252)</f>
        <v>0.00729647978644777</v>
      </c>
      <c r="S3641" s="11" t="n">
        <f aca="false">IF(M3641="","",M3641-B3641/252)</f>
        <v>0.0284793474252277</v>
      </c>
      <c r="T3641" s="11" t="n">
        <f aca="false">IF(N3641="","",N3641-B3641/252)</f>
        <v>0.0285136172966153</v>
      </c>
    </row>
    <row r="3642" customFormat="false" ht="15" hidden="false" customHeight="false" outlineLevel="0" collapsed="false">
      <c r="A3642" s="9" t="n">
        <f aca="false">'Prices (input)'!A3642</f>
        <v>44138</v>
      </c>
      <c r="B3642" s="10" t="n">
        <f aca="false">LOOKUP(A3642,'FedFunds (input)'!$A$3:$A$867,'FedFunds (input)'!$B$3:$B$867)/100</f>
        <v>0.0009</v>
      </c>
      <c r="C3642" s="10" t="n">
        <f aca="false">'Prices (input)'!B3642</f>
        <v>310.64</v>
      </c>
      <c r="D3642" s="10" t="n">
        <f aca="false">'Prices (input)'!C3642</f>
        <v>36.36</v>
      </c>
      <c r="E3642" s="10" t="n">
        <f aca="false">'Prices (input)'!D3642</f>
        <v>178.92</v>
      </c>
      <c r="F3642" s="10" t="n">
        <f aca="false">'Prices (input)'!E3642</f>
        <v>131.061</v>
      </c>
      <c r="G3642" s="10" t="n">
        <f aca="false">'Prices (input)'!F3642</f>
        <v>36.566</v>
      </c>
      <c r="H3642" s="10" t="n">
        <f aca="false">'Prices (input)'!G3642</f>
        <v>50.722</v>
      </c>
      <c r="I3642" s="11" t="n">
        <f aca="false">IF(OR(C3642="",C3641=""),"",C3642/C3641-1)</f>
        <v>0.017457665978841</v>
      </c>
      <c r="J3642" s="11" t="n">
        <f aca="false">IF(OR(D3642="",D3641=""),"",D3642/D3641-1)</f>
        <v>0.00580912863070537</v>
      </c>
      <c r="K3642" s="11" t="n">
        <f aca="false">IF(OR(E3642="",E3641=""),"",E3642/E3641-1)</f>
        <v>0.0057335581787521</v>
      </c>
      <c r="L3642" s="11" t="n">
        <f aca="false">IF(OR(F3642="",F3641=""),"",F3642/F3641-1)</f>
        <v>-0.005425874210782</v>
      </c>
      <c r="M3642" s="11" t="n">
        <f aca="false">IF(OR(G3642="",G3641=""),"",G3642/G3641-1)</f>
        <v>0.019801427933958</v>
      </c>
      <c r="N3642" s="11" t="n">
        <f aca="false">IF(OR(H3642="",H3641=""),"",H3642/H3641-1)</f>
        <v>0.0176149586710537</v>
      </c>
      <c r="O3642" s="11" t="n">
        <f aca="false">IF(I3642="","",I3642-B3642/252)</f>
        <v>0.0174540945502696</v>
      </c>
      <c r="P3642" s="11" t="n">
        <f aca="false">IF(J3642="","",J3642-B3642/252)</f>
        <v>0.00580555720213395</v>
      </c>
      <c r="Q3642" s="11" t="n">
        <f aca="false">IF(K3642="","",K3642-B3642/252)</f>
        <v>0.00572998675018067</v>
      </c>
      <c r="R3642" s="11" t="n">
        <f aca="false">IF(L3642="","",L3642-B3642/252)</f>
        <v>-0.00542944563935343</v>
      </c>
      <c r="S3642" s="11" t="n">
        <f aca="false">IF(M3642="","",M3642-B3642/252)</f>
        <v>0.0197978565053866</v>
      </c>
      <c r="T3642" s="11" t="n">
        <f aca="false">IF(N3642="","",N3642-B3642/252)</f>
        <v>0.0176113872424822</v>
      </c>
    </row>
    <row r="3643" customFormat="false" ht="15" hidden="false" customHeight="false" outlineLevel="0" collapsed="false">
      <c r="A3643" s="9" t="n">
        <f aca="false">'Prices (input)'!A3643</f>
        <v>44139</v>
      </c>
      <c r="B3643" s="10" t="n">
        <f aca="false">LOOKUP(A3643,'FedFunds (input)'!$A$3:$A$867,'FedFunds (input)'!$B$3:$B$867)/100</f>
        <v>0.0009</v>
      </c>
      <c r="C3643" s="10" t="n">
        <f aca="false">'Prices (input)'!B3643</f>
        <v>317.59</v>
      </c>
      <c r="D3643" s="10" t="n">
        <f aca="false">'Prices (input)'!C3643</f>
        <v>36.37</v>
      </c>
      <c r="E3643" s="10" t="n">
        <f aca="false">'Prices (input)'!D3643</f>
        <v>178.81</v>
      </c>
      <c r="F3643" s="10" t="n">
        <f aca="false">'Prices (input)'!E3643</f>
        <v>133.853</v>
      </c>
      <c r="G3643" s="10" t="n">
        <f aca="false">'Prices (input)'!F3643</f>
        <v>35.717</v>
      </c>
      <c r="H3643" s="10" t="n">
        <f aca="false">'Prices (input)'!G3643</f>
        <v>49.281</v>
      </c>
      <c r="I3643" s="11" t="n">
        <f aca="false">IF(OR(C3643="",C3642=""),"",C3643/C3642-1)</f>
        <v>0.0223731650785475</v>
      </c>
      <c r="J3643" s="11" t="n">
        <f aca="false">IF(OR(D3643="",D3642=""),"",D3643/D3642-1)</f>
        <v>0.000275027502750325</v>
      </c>
      <c r="K3643" s="11" t="n">
        <f aca="false">IF(OR(E3643="",E3642=""),"",E3643/E3642-1)</f>
        <v>-0.000614799910574448</v>
      </c>
      <c r="L3643" s="11" t="n">
        <f aca="false">IF(OR(F3643="",F3642=""),"",F3643/F3642-1)</f>
        <v>0.0213030573549722</v>
      </c>
      <c r="M3643" s="11" t="n">
        <f aca="false">IF(OR(G3643="",G3642=""),"",G3643/G3642-1)</f>
        <v>-0.0232182902149539</v>
      </c>
      <c r="N3643" s="11" t="n">
        <f aca="false">IF(OR(H3643="",H3642=""),"",H3643/H3642-1)</f>
        <v>-0.0284097630219629</v>
      </c>
      <c r="O3643" s="11" t="n">
        <f aca="false">IF(I3643="","",I3643-B3643/252)</f>
        <v>0.022369593649976</v>
      </c>
      <c r="P3643" s="11" t="n">
        <f aca="false">IF(J3643="","",J3643-B3643/252)</f>
        <v>0.000271456074178896</v>
      </c>
      <c r="Q3643" s="11" t="n">
        <f aca="false">IF(K3643="","",K3643-B3643/252)</f>
        <v>-0.000618371339145877</v>
      </c>
      <c r="R3643" s="11" t="n">
        <f aca="false">IF(L3643="","",L3643-B3643/252)</f>
        <v>0.0212994859264007</v>
      </c>
      <c r="S3643" s="11" t="n">
        <f aca="false">IF(M3643="","",M3643-B3643/252)</f>
        <v>-0.0232218616435253</v>
      </c>
      <c r="T3643" s="11" t="n">
        <f aca="false">IF(N3643="","",N3643-B3643/252)</f>
        <v>-0.0284133344505343</v>
      </c>
    </row>
    <row r="3644" customFormat="false" ht="15" hidden="false" customHeight="false" outlineLevel="0" collapsed="false">
      <c r="A3644" s="9" t="n">
        <f aca="false">'Prices (input)'!A3644</f>
        <v>44140</v>
      </c>
      <c r="B3644" s="10" t="n">
        <f aca="false">LOOKUP(A3644,'FedFunds (input)'!$A$3:$A$867,'FedFunds (input)'!$B$3:$B$867)/100</f>
        <v>0.0009</v>
      </c>
      <c r="C3644" s="10" t="n">
        <f aca="false">'Prices (input)'!B3644</f>
        <v>323.8</v>
      </c>
      <c r="D3644" s="10" t="n">
        <f aca="false">'Prices (input)'!C3644</f>
        <v>37.18</v>
      </c>
      <c r="E3644" s="10" t="n">
        <f aca="false">'Prices (input)'!D3644</f>
        <v>182.92</v>
      </c>
      <c r="F3644" s="10" t="n">
        <f aca="false">'Prices (input)'!E3644</f>
        <v>134.111</v>
      </c>
      <c r="G3644" s="10" t="n">
        <f aca="false">'Prices (input)'!F3644</f>
        <v>38.316</v>
      </c>
      <c r="H3644" s="10" t="n">
        <f aca="false">'Prices (input)'!G3644</f>
        <v>54.018</v>
      </c>
      <c r="I3644" s="11" t="n">
        <f aca="false">IF(OR(C3644="",C3643=""),"",C3644/C3643-1)</f>
        <v>0.0195535123901887</v>
      </c>
      <c r="J3644" s="11" t="n">
        <f aca="false">IF(OR(D3644="",D3643=""),"",D3644/D3643-1)</f>
        <v>0.0222711025570526</v>
      </c>
      <c r="K3644" s="11" t="n">
        <f aca="false">IF(OR(E3644="",E3643=""),"",E3644/E3643-1)</f>
        <v>0.022985291650355</v>
      </c>
      <c r="L3644" s="11" t="n">
        <f aca="false">IF(OR(F3644="",F3643=""),"",F3644/F3643-1)</f>
        <v>0.00192748761701256</v>
      </c>
      <c r="M3644" s="11" t="n">
        <f aca="false">IF(OR(G3644="",G3643=""),"",G3644/G3643-1)</f>
        <v>0.0727664697482993</v>
      </c>
      <c r="N3644" s="11" t="n">
        <f aca="false">IF(OR(H3644="",H3643=""),"",H3644/H3643-1)</f>
        <v>0.0961222377792659</v>
      </c>
      <c r="O3644" s="11" t="n">
        <f aca="false">IF(I3644="","",I3644-B3644/252)</f>
        <v>0.0195499409616172</v>
      </c>
      <c r="P3644" s="11" t="n">
        <f aca="false">IF(J3644="","",J3644-B3644/252)</f>
        <v>0.0222675311284811</v>
      </c>
      <c r="Q3644" s="11" t="n">
        <f aca="false">IF(K3644="","",K3644-B3644/252)</f>
        <v>0.0229817202217836</v>
      </c>
      <c r="R3644" s="11" t="n">
        <f aca="false">IF(L3644="","",L3644-B3644/252)</f>
        <v>0.00192391618844113</v>
      </c>
      <c r="S3644" s="11" t="n">
        <f aca="false">IF(M3644="","",M3644-B3644/252)</f>
        <v>0.0727628983197278</v>
      </c>
      <c r="T3644" s="11" t="n">
        <f aca="false">IF(N3644="","",N3644-B3644/252)</f>
        <v>0.0961186663506945</v>
      </c>
    </row>
    <row r="3645" customFormat="false" ht="15" hidden="false" customHeight="false" outlineLevel="0" collapsed="false">
      <c r="A3645" s="9" t="n">
        <f aca="false">'Prices (input)'!A3645</f>
        <v>44141</v>
      </c>
      <c r="B3645" s="10" t="n">
        <f aca="false">LOOKUP(A3645,'FedFunds (input)'!$A$3:$A$867,'FedFunds (input)'!$B$3:$B$867)/100</f>
        <v>0.0009</v>
      </c>
      <c r="C3645" s="10" t="n">
        <f aca="false">'Prices (input)'!B3645</f>
        <v>323.79</v>
      </c>
      <c r="D3645" s="10" t="n">
        <f aca="false">'Prices (input)'!C3645</f>
        <v>37.24</v>
      </c>
      <c r="E3645" s="10" t="n">
        <f aca="false">'Prices (input)'!D3645</f>
        <v>183.21</v>
      </c>
      <c r="F3645" s="10" t="n">
        <f aca="false">'Prices (input)'!E3645</f>
        <v>132.519</v>
      </c>
      <c r="G3645" s="10" t="n">
        <f aca="false">'Prices (input)'!F3645</f>
        <v>38.436</v>
      </c>
      <c r="H3645" s="10" t="n">
        <f aca="false">'Prices (input)'!G3645</f>
        <v>54.1</v>
      </c>
      <c r="I3645" s="11" t="n">
        <f aca="false">IF(OR(C3645="",C3644=""),"",C3645/C3644-1)</f>
        <v>-3.08832612723187E-005</v>
      </c>
      <c r="J3645" s="11" t="n">
        <f aca="false">IF(OR(D3645="",D3644=""),"",D3645/D3644-1)</f>
        <v>0.00161377084454006</v>
      </c>
      <c r="K3645" s="11" t="n">
        <f aca="false">IF(OR(E3645="",E3644=""),"",E3645/E3644-1)</f>
        <v>0.00158539252132095</v>
      </c>
      <c r="L3645" s="11" t="n">
        <f aca="false">IF(OR(F3645="",F3644=""),"",F3645/F3644-1)</f>
        <v>-0.0118707637703096</v>
      </c>
      <c r="M3645" s="11" t="n">
        <f aca="false">IF(OR(G3645="",G3644=""),"",G3645/G3644-1)</f>
        <v>0.00313185092389601</v>
      </c>
      <c r="N3645" s="11" t="n">
        <f aca="false">IF(OR(H3645="",H3644=""),"",H3645/H3644-1)</f>
        <v>0.00151801251434702</v>
      </c>
      <c r="O3645" s="11" t="n">
        <f aca="false">IF(I3645="","",I3645-B3645/252)</f>
        <v>-3.44546898437472E-005</v>
      </c>
      <c r="P3645" s="11" t="n">
        <f aca="false">IF(J3645="","",J3645-B3645/252)</f>
        <v>0.00161019941596863</v>
      </c>
      <c r="Q3645" s="11" t="n">
        <f aca="false">IF(K3645="","",K3645-B3645/252)</f>
        <v>0.00158182109274952</v>
      </c>
      <c r="R3645" s="11" t="n">
        <f aca="false">IF(L3645="","",L3645-B3645/252)</f>
        <v>-0.011874335198881</v>
      </c>
      <c r="S3645" s="11" t="n">
        <f aca="false">IF(M3645="","",M3645-B3645/252)</f>
        <v>0.00312827949532458</v>
      </c>
      <c r="T3645" s="11" t="n">
        <f aca="false">IF(N3645="","",N3645-B3645/252)</f>
        <v>0.00151444108577559</v>
      </c>
    </row>
    <row r="3646" customFormat="false" ht="15" hidden="false" customHeight="false" outlineLevel="0" collapsed="false">
      <c r="A3646" s="9" t="n">
        <f aca="false">'Prices (input)'!A3646</f>
        <v>44144</v>
      </c>
      <c r="B3646" s="10" t="n">
        <f aca="false">LOOKUP(A3646,'FedFunds (input)'!$A$3:$A$867,'FedFunds (input)'!$B$3:$B$867)/100</f>
        <v>0.0009</v>
      </c>
      <c r="C3646" s="10" t="n">
        <f aca="false">'Prices (input)'!B3646</f>
        <v>327.81</v>
      </c>
      <c r="D3646" s="10" t="n">
        <f aca="false">'Prices (input)'!C3646</f>
        <v>35.58</v>
      </c>
      <c r="E3646" s="10" t="n">
        <f aca="false">'Prices (input)'!D3646</f>
        <v>175.09</v>
      </c>
      <c r="F3646" s="10" t="n">
        <f aca="false">'Prices (input)'!E3646</f>
        <v>129.739</v>
      </c>
      <c r="G3646" s="10" t="n">
        <f aca="false">'Prices (input)'!F3646</f>
        <v>36.074</v>
      </c>
      <c r="H3646" s="10" t="n">
        <f aca="false">'Prices (input)'!G3646</f>
        <v>50.899</v>
      </c>
      <c r="I3646" s="11" t="n">
        <f aca="false">IF(OR(C3646="",C3645=""),"",C3646/C3645-1)</f>
        <v>0.0124154544612247</v>
      </c>
      <c r="J3646" s="11" t="n">
        <f aca="false">IF(OR(D3646="",D3645=""),"",D3646/D3645-1)</f>
        <v>-0.0445757250268529</v>
      </c>
      <c r="K3646" s="11" t="n">
        <f aca="false">IF(OR(E3646="",E3645=""),"",E3646/E3645-1)</f>
        <v>-0.0443207248512636</v>
      </c>
      <c r="L3646" s="11" t="n">
        <f aca="false">IF(OR(F3646="",F3645=""),"",F3646/F3645-1)</f>
        <v>-0.0209781238916684</v>
      </c>
      <c r="M3646" s="11" t="n">
        <f aca="false">IF(OR(G3646="",G3645=""),"",G3646/G3645-1)</f>
        <v>-0.0614528046622959</v>
      </c>
      <c r="N3646" s="11" t="n">
        <f aca="false">IF(OR(H3646="",H3645=""),"",H3646/H3645-1)</f>
        <v>-0.0591682070240296</v>
      </c>
      <c r="O3646" s="11" t="n">
        <f aca="false">IF(I3646="","",I3646-B3646/252)</f>
        <v>0.0124118830326533</v>
      </c>
      <c r="P3646" s="11" t="n">
        <f aca="false">IF(J3646="","",J3646-B3646/252)</f>
        <v>-0.0445792964554244</v>
      </c>
      <c r="Q3646" s="11" t="n">
        <f aca="false">IF(K3646="","",K3646-B3646/252)</f>
        <v>-0.044324296279835</v>
      </c>
      <c r="R3646" s="11" t="n">
        <f aca="false">IF(L3646="","",L3646-B3646/252)</f>
        <v>-0.0209816953202399</v>
      </c>
      <c r="S3646" s="11" t="n">
        <f aca="false">IF(M3646="","",M3646-B3646/252)</f>
        <v>-0.0614563760908673</v>
      </c>
      <c r="T3646" s="11" t="n">
        <f aca="false">IF(N3646="","",N3646-B3646/252)</f>
        <v>-0.059171778452601</v>
      </c>
    </row>
    <row r="3647" customFormat="false" ht="15" hidden="false" customHeight="false" outlineLevel="0" collapsed="false">
      <c r="A3647" s="9" t="n">
        <f aca="false">'Prices (input)'!A3647</f>
        <v>44145</v>
      </c>
      <c r="B3647" s="10" t="n">
        <f aca="false">LOOKUP(A3647,'FedFunds (input)'!$A$3:$A$867,'FedFunds (input)'!$B$3:$B$867)/100</f>
        <v>0.0009</v>
      </c>
      <c r="C3647" s="10" t="n">
        <f aca="false">'Prices (input)'!B3647</f>
        <v>327.37</v>
      </c>
      <c r="D3647" s="10" t="n">
        <f aca="false">'Prices (input)'!C3647</f>
        <v>35.7</v>
      </c>
      <c r="E3647" s="10" t="n">
        <f aca="false">'Prices (input)'!D3647</f>
        <v>175.69</v>
      </c>
      <c r="F3647" s="10" t="n">
        <f aca="false">'Prices (input)'!E3647</f>
        <v>129.008</v>
      </c>
      <c r="G3647" s="10" t="n">
        <f aca="false">'Prices (input)'!F3647</f>
        <v>34.853</v>
      </c>
      <c r="H3647" s="10" t="n">
        <f aca="false">'Prices (input)'!G3647</f>
        <v>49.108</v>
      </c>
      <c r="I3647" s="11" t="n">
        <f aca="false">IF(OR(C3647="",C3646=""),"",C3647/C3646-1)</f>
        <v>-0.00134224093224733</v>
      </c>
      <c r="J3647" s="11" t="n">
        <f aca="false">IF(OR(D3647="",D3646=""),"",D3647/D3646-1)</f>
        <v>0.00337268128161905</v>
      </c>
      <c r="K3647" s="11" t="n">
        <f aca="false">IF(OR(E3647="",E3646=""),"",E3647/E3646-1)</f>
        <v>0.00342680906962123</v>
      </c>
      <c r="L3647" s="11" t="n">
        <f aca="false">IF(OR(F3647="",F3646=""),"",F3647/F3646-1)</f>
        <v>-0.00563438904261626</v>
      </c>
      <c r="M3647" s="11" t="n">
        <f aca="false">IF(OR(G3647="",G3646=""),"",G3647/G3646-1)</f>
        <v>-0.0338470920884847</v>
      </c>
      <c r="N3647" s="11" t="n">
        <f aca="false">IF(OR(H3647="",H3646=""),"",H3647/H3646-1)</f>
        <v>-0.0351873317746911</v>
      </c>
      <c r="O3647" s="11" t="n">
        <f aca="false">IF(I3647="","",I3647-B3647/252)</f>
        <v>-0.00134581236081876</v>
      </c>
      <c r="P3647" s="11" t="n">
        <f aca="false">IF(J3647="","",J3647-B3647/252)</f>
        <v>0.00336910985304762</v>
      </c>
      <c r="Q3647" s="11" t="n">
        <f aca="false">IF(K3647="","",K3647-B3647/252)</f>
        <v>0.0034232376410498</v>
      </c>
      <c r="R3647" s="11" t="n">
        <f aca="false">IF(L3647="","",L3647-B3647/252)</f>
        <v>-0.00563796047118769</v>
      </c>
      <c r="S3647" s="11" t="n">
        <f aca="false">IF(M3647="","",M3647-B3647/252)</f>
        <v>-0.0338506635170561</v>
      </c>
      <c r="T3647" s="11" t="n">
        <f aca="false">IF(N3647="","",N3647-B3647/252)</f>
        <v>-0.0351909032032626</v>
      </c>
    </row>
    <row r="3648" customFormat="false" ht="15" hidden="false" customHeight="false" outlineLevel="0" collapsed="false">
      <c r="A3648" s="9" t="n">
        <f aca="false">'Prices (input)'!A3648</f>
        <v>44146</v>
      </c>
      <c r="B3648" s="10" t="n">
        <f aca="false">LOOKUP(A3648,'FedFunds (input)'!$A$3:$A$867,'FedFunds (input)'!$B$3:$B$867)/100</f>
        <v>0.0009</v>
      </c>
      <c r="C3648" s="10" t="n">
        <f aca="false">'Prices (input)'!B3648</f>
        <v>329.73</v>
      </c>
      <c r="D3648" s="10" t="n">
        <f aca="false">'Prices (input)'!C3648</f>
        <v>35.55</v>
      </c>
      <c r="E3648" s="10" t="n">
        <f aca="false">'Prices (input)'!D3648</f>
        <v>174.9</v>
      </c>
      <c r="F3648" s="10" t="n">
        <f aca="false">'Prices (input)'!E3648</f>
        <v>129.424</v>
      </c>
      <c r="G3648" s="10" t="n">
        <f aca="false">'Prices (input)'!F3648</f>
        <v>34.473</v>
      </c>
      <c r="H3648" s="10" t="n">
        <f aca="false">'Prices (input)'!G3648</f>
        <v>48.09</v>
      </c>
      <c r="I3648" s="11" t="n">
        <f aca="false">IF(OR(C3648="",C3647=""),"",C3648/C3647-1)</f>
        <v>0.00720896844548991</v>
      </c>
      <c r="J3648" s="11" t="n">
        <f aca="false">IF(OR(D3648="",D3647=""),"",D3648/D3647-1)</f>
        <v>-0.00420168067226912</v>
      </c>
      <c r="K3648" s="11" t="n">
        <f aca="false">IF(OR(E3648="",E3647=""),"",E3648/E3647-1)</f>
        <v>-0.0044965564346291</v>
      </c>
      <c r="L3648" s="11" t="n">
        <f aca="false">IF(OR(F3648="",F3647=""),"",F3648/F3647-1)</f>
        <v>0.00322460622597043</v>
      </c>
      <c r="M3648" s="11" t="n">
        <f aca="false">IF(OR(G3648="",G3647=""),"",G3648/G3647-1)</f>
        <v>-0.0109029351849196</v>
      </c>
      <c r="N3648" s="11" t="n">
        <f aca="false">IF(OR(H3648="",H3647=""),"",H3648/H3647-1)</f>
        <v>-0.0207298199885965</v>
      </c>
      <c r="O3648" s="11" t="n">
        <f aca="false">IF(I3648="","",I3648-B3648/252)</f>
        <v>0.00720539701691848</v>
      </c>
      <c r="P3648" s="11" t="n">
        <f aca="false">IF(J3648="","",J3648-B3648/252)</f>
        <v>-0.00420525210084054</v>
      </c>
      <c r="Q3648" s="11" t="n">
        <f aca="false">IF(K3648="","",K3648-B3648/252)</f>
        <v>-0.00450012786320052</v>
      </c>
      <c r="R3648" s="11" t="n">
        <f aca="false">IF(L3648="","",L3648-B3648/252)</f>
        <v>0.003221034797399</v>
      </c>
      <c r="S3648" s="11" t="n">
        <f aca="false">IF(M3648="","",M3648-B3648/252)</f>
        <v>-0.010906506613491</v>
      </c>
      <c r="T3648" s="11" t="n">
        <f aca="false">IF(N3648="","",N3648-B3648/252)</f>
        <v>-0.0207333914171679</v>
      </c>
    </row>
    <row r="3649" customFormat="false" ht="15" hidden="false" customHeight="false" outlineLevel="0" collapsed="false">
      <c r="A3649" s="9" t="n">
        <f aca="false">'Prices (input)'!A3649</f>
        <v>44147</v>
      </c>
      <c r="B3649" s="10" t="n">
        <f aca="false">LOOKUP(A3649,'FedFunds (input)'!$A$3:$A$867,'FedFunds (input)'!$B$3:$B$867)/100</f>
        <v>0.0009</v>
      </c>
      <c r="C3649" s="10" t="n">
        <f aca="false">'Prices (input)'!B3649</f>
        <v>326.92</v>
      </c>
      <c r="D3649" s="10" t="n">
        <f aca="false">'Prices (input)'!C3649</f>
        <v>35.76</v>
      </c>
      <c r="E3649" s="10" t="n">
        <f aca="false">'Prices (input)'!D3649</f>
        <v>175.97</v>
      </c>
      <c r="F3649" s="10" t="n">
        <f aca="false">'Prices (input)'!E3649</f>
        <v>131.618</v>
      </c>
      <c r="G3649" s="10" t="n">
        <f aca="false">'Prices (input)'!F3649</f>
        <v>34.802</v>
      </c>
      <c r="H3649" s="10" t="n">
        <f aca="false">'Prices (input)'!G3649</f>
        <v>48.672</v>
      </c>
      <c r="I3649" s="11" t="n">
        <f aca="false">IF(OR(C3649="",C3648=""),"",C3649/C3648-1)</f>
        <v>-0.00852212416219333</v>
      </c>
      <c r="J3649" s="11" t="n">
        <f aca="false">IF(OR(D3649="",D3648=""),"",D3649/D3648-1)</f>
        <v>0.0059071729957807</v>
      </c>
      <c r="K3649" s="11" t="n">
        <f aca="false">IF(OR(E3649="",E3648=""),"",E3649/E3648-1)</f>
        <v>0.00611778158947973</v>
      </c>
      <c r="L3649" s="11" t="n">
        <f aca="false">IF(OR(F3649="",F3648=""),"",F3649/F3648-1)</f>
        <v>0.0169520336259117</v>
      </c>
      <c r="M3649" s="11" t="n">
        <f aca="false">IF(OR(G3649="",G3648=""),"",G3649/G3648-1)</f>
        <v>0.00954370086734557</v>
      </c>
      <c r="N3649" s="11" t="n">
        <f aca="false">IF(OR(H3649="",H3648=""),"",H3649/H3648-1)</f>
        <v>0.0121023081721769</v>
      </c>
      <c r="O3649" s="11" t="n">
        <f aca="false">IF(I3649="","",I3649-B3649/252)</f>
        <v>-0.00852569559076476</v>
      </c>
      <c r="P3649" s="11" t="n">
        <f aca="false">IF(J3649="","",J3649-B3649/252)</f>
        <v>0.00590360156720927</v>
      </c>
      <c r="Q3649" s="11" t="n">
        <f aca="false">IF(K3649="","",K3649-B3649/252)</f>
        <v>0.0061142101609083</v>
      </c>
      <c r="R3649" s="11" t="n">
        <f aca="false">IF(L3649="","",L3649-B3649/252)</f>
        <v>0.0169484621973403</v>
      </c>
      <c r="S3649" s="11" t="n">
        <f aca="false">IF(M3649="","",M3649-B3649/252)</f>
        <v>0.00954012943877414</v>
      </c>
      <c r="T3649" s="11" t="n">
        <f aca="false">IF(N3649="","",N3649-B3649/252)</f>
        <v>0.0120987367436055</v>
      </c>
    </row>
    <row r="3650" customFormat="false" ht="15" hidden="false" customHeight="false" outlineLevel="0" collapsed="false">
      <c r="A3650" s="9" t="n">
        <f aca="false">'Prices (input)'!A3650</f>
        <v>44148</v>
      </c>
      <c r="B3650" s="10" t="n">
        <f aca="false">LOOKUP(A3650,'FedFunds (input)'!$A$3:$A$867,'FedFunds (input)'!$B$3:$B$867)/100</f>
        <v>0.0009</v>
      </c>
      <c r="C3650" s="10" t="n">
        <f aca="false">'Prices (input)'!B3650</f>
        <v>331.05</v>
      </c>
      <c r="D3650" s="10" t="n">
        <f aca="false">'Prices (input)'!C3650</f>
        <v>36</v>
      </c>
      <c r="E3650" s="10" t="n">
        <f aca="false">'Prices (input)'!D3650</f>
        <v>177.17</v>
      </c>
      <c r="F3650" s="10" t="n">
        <f aca="false">'Prices (input)'!E3650</f>
        <v>131.435</v>
      </c>
      <c r="G3650" s="10" t="n">
        <f aca="false">'Prices (input)'!F3650</f>
        <v>35.271</v>
      </c>
      <c r="H3650" s="10" t="n">
        <f aca="false">'Prices (input)'!G3650</f>
        <v>49.572</v>
      </c>
      <c r="I3650" s="11" t="n">
        <f aca="false">IF(OR(C3650="",C3649=""),"",C3650/C3649-1)</f>
        <v>0.0126330600758595</v>
      </c>
      <c r="J3650" s="11" t="n">
        <f aca="false">IF(OR(D3650="",D3649=""),"",D3650/D3649-1)</f>
        <v>0.00671140939597326</v>
      </c>
      <c r="K3650" s="11" t="n">
        <f aca="false">IF(OR(E3650="",E3649=""),"",E3650/E3649-1)</f>
        <v>0.00681934420639885</v>
      </c>
      <c r="L3650" s="11" t="n">
        <f aca="false">IF(OR(F3650="",F3649=""),"",F3650/F3649-1)</f>
        <v>-0.00139038733303953</v>
      </c>
      <c r="M3650" s="11" t="n">
        <f aca="false">IF(OR(G3650="",G3649=""),"",G3650/G3649-1)</f>
        <v>0.0134762369978738</v>
      </c>
      <c r="N3650" s="11" t="n">
        <f aca="false">IF(OR(H3650="",H3649=""),"",H3650/H3649-1)</f>
        <v>0.0184911242603552</v>
      </c>
      <c r="O3650" s="11" t="n">
        <f aca="false">IF(I3650="","",I3650-B3650/252)</f>
        <v>0.0126294886472881</v>
      </c>
      <c r="P3650" s="11" t="n">
        <f aca="false">IF(J3650="","",J3650-B3650/252)</f>
        <v>0.00670783796740183</v>
      </c>
      <c r="Q3650" s="11" t="n">
        <f aca="false">IF(K3650="","",K3650-B3650/252)</f>
        <v>0.00681577277782742</v>
      </c>
      <c r="R3650" s="11" t="n">
        <f aca="false">IF(L3650="","",L3650-B3650/252)</f>
        <v>-0.00139395876161096</v>
      </c>
      <c r="S3650" s="11" t="n">
        <f aca="false">IF(M3650="","",M3650-B3650/252)</f>
        <v>0.0134726655693024</v>
      </c>
      <c r="T3650" s="11" t="n">
        <f aca="false">IF(N3650="","",N3650-B3650/252)</f>
        <v>0.0184875528317837</v>
      </c>
    </row>
    <row r="3651" customFormat="false" ht="15" hidden="false" customHeight="false" outlineLevel="0" collapsed="false">
      <c r="A3651" s="9" t="n">
        <f aca="false">'Prices (input)'!A3651</f>
        <v>44151</v>
      </c>
      <c r="B3651" s="10" t="n">
        <f aca="false">LOOKUP(A3651,'FedFunds (input)'!$A$3:$A$867,'FedFunds (input)'!$B$3:$B$867)/100</f>
        <v>0.0009</v>
      </c>
      <c r="C3651" s="10" t="n">
        <f aca="false">'Prices (input)'!B3651</f>
        <v>335.29</v>
      </c>
      <c r="D3651" s="10" t="n">
        <f aca="false">'Prices (input)'!C3651</f>
        <v>36.02</v>
      </c>
      <c r="E3651" s="10" t="n">
        <f aca="false">'Prices (input)'!D3651</f>
        <v>177.13</v>
      </c>
      <c r="F3651" s="10" t="n">
        <f aca="false">'Prices (input)'!E3651</f>
        <v>131.136</v>
      </c>
      <c r="G3651" s="10" t="n">
        <f aca="false">'Prices (input)'!F3651</f>
        <v>35.044</v>
      </c>
      <c r="H3651" s="10" t="n">
        <f aca="false">'Prices (input)'!G3651</f>
        <v>49.299</v>
      </c>
      <c r="I3651" s="11" t="n">
        <f aca="false">IF(OR(C3651="",C3650=""),"",C3651/C3650-1)</f>
        <v>0.0128077329708503</v>
      </c>
      <c r="J3651" s="11" t="n">
        <f aca="false">IF(OR(D3651="",D3650=""),"",D3651/D3650-1)</f>
        <v>0.000555555555555642</v>
      </c>
      <c r="K3651" s="11" t="n">
        <f aca="false">IF(OR(E3651="",E3650=""),"",E3651/E3650-1)</f>
        <v>-0.000225771857537915</v>
      </c>
      <c r="L3651" s="11" t="n">
        <f aca="false">IF(OR(F3651="",F3650=""),"",F3651/F3650-1)</f>
        <v>-0.00227488872826875</v>
      </c>
      <c r="M3651" s="11" t="n">
        <f aca="false">IF(OR(G3651="",G3650=""),"",G3651/G3650-1)</f>
        <v>-0.00643588216948776</v>
      </c>
      <c r="N3651" s="11" t="n">
        <f aca="false">IF(OR(H3651="",H3650=""),"",H3651/H3650-1)</f>
        <v>-0.00550714112805628</v>
      </c>
      <c r="O3651" s="11" t="n">
        <f aca="false">IF(I3651="","",I3651-B3651/252)</f>
        <v>0.0128041615422788</v>
      </c>
      <c r="P3651" s="11" t="n">
        <f aca="false">IF(J3651="","",J3651-B3651/252)</f>
        <v>0.000551984126984214</v>
      </c>
      <c r="Q3651" s="11" t="n">
        <f aca="false">IF(K3651="","",K3651-B3651/252)</f>
        <v>-0.000229343286109344</v>
      </c>
      <c r="R3651" s="11" t="n">
        <f aca="false">IF(L3651="","",L3651-B3651/252)</f>
        <v>-0.00227846015684018</v>
      </c>
      <c r="S3651" s="11" t="n">
        <f aca="false">IF(M3651="","",M3651-B3651/252)</f>
        <v>-0.00643945359805919</v>
      </c>
      <c r="T3651" s="11" t="n">
        <f aca="false">IF(N3651="","",N3651-B3651/252)</f>
        <v>-0.00551071255662771</v>
      </c>
    </row>
    <row r="3652" customFormat="false" ht="15" hidden="false" customHeight="false" outlineLevel="0" collapsed="false">
      <c r="A3652" s="9" t="n">
        <f aca="false">'Prices (input)'!A3652</f>
        <v>44152</v>
      </c>
      <c r="B3652" s="10" t="n">
        <f aca="false">LOOKUP(A3652,'FedFunds (input)'!$A$3:$A$867,'FedFunds (input)'!$B$3:$B$867)/100</f>
        <v>0.0009</v>
      </c>
      <c r="C3652" s="10" t="n">
        <f aca="false">'Prices (input)'!B3652</f>
        <v>333.45</v>
      </c>
      <c r="D3652" s="10" t="n">
        <f aca="false">'Prices (input)'!C3652</f>
        <v>35.86</v>
      </c>
      <c r="E3652" s="10" t="n">
        <f aca="false">'Prices (input)'!D3652</f>
        <v>176.48</v>
      </c>
      <c r="F3652" s="10" t="n">
        <f aca="false">'Prices (input)'!E3652</f>
        <v>131.992</v>
      </c>
      <c r="G3652" s="10" t="n">
        <f aca="false">'Prices (input)'!F3652</f>
        <v>34.348</v>
      </c>
      <c r="H3652" s="10" t="n">
        <f aca="false">'Prices (input)'!G3652</f>
        <v>48.299</v>
      </c>
      <c r="I3652" s="11" t="n">
        <f aca="false">IF(OR(C3652="",C3651=""),"",C3652/C3651-1)</f>
        <v>-0.00548778669211736</v>
      </c>
      <c r="J3652" s="11" t="n">
        <f aca="false">IF(OR(D3652="",D3651=""),"",D3652/D3651-1)</f>
        <v>-0.00444197667962254</v>
      </c>
      <c r="K3652" s="11" t="n">
        <f aca="false">IF(OR(E3652="",E3651=""),"",E3652/E3651-1)</f>
        <v>-0.00366962118218261</v>
      </c>
      <c r="L3652" s="11" t="n">
        <f aca="false">IF(OR(F3652="",F3651=""),"",F3652/F3651-1)</f>
        <v>0.00652757442654939</v>
      </c>
      <c r="M3652" s="11" t="n">
        <f aca="false">IF(OR(G3652="",G3651=""),"",G3652/G3651-1)</f>
        <v>-0.0198607464901266</v>
      </c>
      <c r="N3652" s="11" t="n">
        <f aca="false">IF(OR(H3652="",H3651=""),"",H3652/H3651-1)</f>
        <v>-0.0202843871072436</v>
      </c>
      <c r="O3652" s="11" t="n">
        <f aca="false">IF(I3652="","",I3652-B3652/252)</f>
        <v>-0.00549135812068879</v>
      </c>
      <c r="P3652" s="11" t="n">
        <f aca="false">IF(J3652="","",J3652-B3652/252)</f>
        <v>-0.00444554810819397</v>
      </c>
      <c r="Q3652" s="11" t="n">
        <f aca="false">IF(K3652="","",K3652-B3652/252)</f>
        <v>-0.00367319261075404</v>
      </c>
      <c r="R3652" s="11" t="n">
        <f aca="false">IF(L3652="","",L3652-B3652/252)</f>
        <v>0.00652400299797796</v>
      </c>
      <c r="S3652" s="11" t="n">
        <f aca="false">IF(M3652="","",M3652-B3652/252)</f>
        <v>-0.019864317918698</v>
      </c>
      <c r="T3652" s="11" t="n">
        <f aca="false">IF(N3652="","",N3652-B3652/252)</f>
        <v>-0.020287958535815</v>
      </c>
    </row>
    <row r="3653" customFormat="false" ht="15" hidden="false" customHeight="false" outlineLevel="0" collapsed="false">
      <c r="A3653" s="9" t="n">
        <f aca="false">'Prices (input)'!A3653</f>
        <v>44153</v>
      </c>
      <c r="B3653" s="10" t="n">
        <f aca="false">LOOKUP(A3653,'FedFunds (input)'!$A$3:$A$867,'FedFunds (input)'!$B$3:$B$867)/100</f>
        <v>0.0009</v>
      </c>
      <c r="C3653" s="10" t="n">
        <f aca="false">'Prices (input)'!B3653</f>
        <v>329.43</v>
      </c>
      <c r="D3653" s="10" t="n">
        <f aca="false">'Prices (input)'!C3653</f>
        <v>35.66</v>
      </c>
      <c r="E3653" s="10" t="n">
        <f aca="false">'Prices (input)'!D3653</f>
        <v>175.5</v>
      </c>
      <c r="F3653" s="10" t="n">
        <f aca="false">'Prices (input)'!E3653</f>
        <v>132.374</v>
      </c>
      <c r="G3653" s="10" t="n">
        <f aca="false">'Prices (input)'!F3653</f>
        <v>33.248</v>
      </c>
      <c r="H3653" s="10" t="n">
        <f aca="false">'Prices (input)'!G3653</f>
        <v>46.944</v>
      </c>
      <c r="I3653" s="11" t="n">
        <f aca="false">IF(OR(C3653="",C3652=""),"",C3653/C3652-1)</f>
        <v>-0.0120557804768331</v>
      </c>
      <c r="J3653" s="11" t="n">
        <f aca="false">IF(OR(D3653="",D3652=""),"",D3653/D3652-1)</f>
        <v>-0.0055772448410486</v>
      </c>
      <c r="K3653" s="11" t="n">
        <f aca="false">IF(OR(E3653="",E3652=""),"",E3653/E3652-1)</f>
        <v>-0.00555303717135081</v>
      </c>
      <c r="L3653" s="11" t="n">
        <f aca="false">IF(OR(F3653="",F3652=""),"",F3653/F3652-1)</f>
        <v>0.00289411479483603</v>
      </c>
      <c r="M3653" s="11" t="n">
        <f aca="false">IF(OR(G3653="",G3652=""),"",G3653/G3652-1)</f>
        <v>-0.0320251543030162</v>
      </c>
      <c r="N3653" s="11" t="n">
        <f aca="false">IF(OR(H3653="",H3652=""),"",H3653/H3652-1)</f>
        <v>-0.0280544110644112</v>
      </c>
      <c r="O3653" s="11" t="n">
        <f aca="false">IF(I3653="","",I3653-B3653/252)</f>
        <v>-0.0120593519054045</v>
      </c>
      <c r="P3653" s="11" t="n">
        <f aca="false">IF(J3653="","",J3653-B3653/252)</f>
        <v>-0.00558081626962003</v>
      </c>
      <c r="Q3653" s="11" t="n">
        <f aca="false">IF(K3653="","",K3653-B3653/252)</f>
        <v>-0.00555660859992223</v>
      </c>
      <c r="R3653" s="11" t="n">
        <f aca="false">IF(L3653="","",L3653-B3653/252)</f>
        <v>0.0028905433662646</v>
      </c>
      <c r="S3653" s="11" t="n">
        <f aca="false">IF(M3653="","",M3653-B3653/252)</f>
        <v>-0.0320287257315877</v>
      </c>
      <c r="T3653" s="11" t="n">
        <f aca="false">IF(N3653="","",N3653-B3653/252)</f>
        <v>-0.0280579824929826</v>
      </c>
    </row>
    <row r="3654" customFormat="false" ht="15" hidden="false" customHeight="false" outlineLevel="0" collapsed="false">
      <c r="A3654" s="9" t="n">
        <f aca="false">'Prices (input)'!A3654</f>
        <v>44154</v>
      </c>
      <c r="B3654" s="10" t="n">
        <f aca="false">LOOKUP(A3654,'FedFunds (input)'!$A$3:$A$867,'FedFunds (input)'!$B$3:$B$867)/100</f>
        <v>0.0009</v>
      </c>
      <c r="C3654" s="10" t="n">
        <f aca="false">'Prices (input)'!B3654</f>
        <v>330.77</v>
      </c>
      <c r="D3654" s="10" t="n">
        <f aca="false">'Prices (input)'!C3654</f>
        <v>35.6</v>
      </c>
      <c r="E3654" s="10" t="n">
        <f aca="false">'Prices (input)'!D3654</f>
        <v>175.16</v>
      </c>
      <c r="F3654" s="10" t="n">
        <f aca="false">'Prices (input)'!E3654</f>
        <v>133.031</v>
      </c>
      <c r="G3654" s="10" t="n">
        <f aca="false">'Prices (input)'!F3654</f>
        <v>32.979</v>
      </c>
      <c r="H3654" s="10" t="n">
        <f aca="false">'Prices (input)'!G3654</f>
        <v>46.844</v>
      </c>
      <c r="I3654" s="11" t="n">
        <f aca="false">IF(OR(C3654="",C3653=""),"",C3654/C3653-1)</f>
        <v>0.00406763197037297</v>
      </c>
      <c r="J3654" s="11" t="n">
        <f aca="false">IF(OR(D3654="",D3653=""),"",D3654/D3653-1)</f>
        <v>-0.00168255748738066</v>
      </c>
      <c r="K3654" s="11" t="n">
        <f aca="false">IF(OR(E3654="",E3653=""),"",E3654/E3653-1)</f>
        <v>-0.00193732193732199</v>
      </c>
      <c r="L3654" s="11" t="n">
        <f aca="false">IF(OR(F3654="",F3653=""),"",F3654/F3653-1)</f>
        <v>0.00496321029809477</v>
      </c>
      <c r="M3654" s="11" t="n">
        <f aca="false">IF(OR(G3654="",G3653=""),"",G3654/G3653-1)</f>
        <v>-0.00809071222329161</v>
      </c>
      <c r="N3654" s="11" t="n">
        <f aca="false">IF(OR(H3654="",H3653=""),"",H3654/H3653-1)</f>
        <v>-0.0021301976823449</v>
      </c>
      <c r="O3654" s="11" t="n">
        <f aca="false">IF(I3654="","",I3654-B3654/252)</f>
        <v>0.00406406054180154</v>
      </c>
      <c r="P3654" s="11" t="n">
        <f aca="false">IF(J3654="","",J3654-B3654/252)</f>
        <v>-0.00168612891595209</v>
      </c>
      <c r="Q3654" s="11" t="n">
        <f aca="false">IF(K3654="","",K3654-B3654/252)</f>
        <v>-0.00194089336589342</v>
      </c>
      <c r="R3654" s="11" t="n">
        <f aca="false">IF(L3654="","",L3654-B3654/252)</f>
        <v>0.00495963886952334</v>
      </c>
      <c r="S3654" s="11" t="n">
        <f aca="false">IF(M3654="","",M3654-B3654/252)</f>
        <v>-0.00809428365186304</v>
      </c>
      <c r="T3654" s="11" t="n">
        <f aca="false">IF(N3654="","",N3654-B3654/252)</f>
        <v>-0.00213376911091633</v>
      </c>
    </row>
    <row r="3655" customFormat="false" ht="15" hidden="false" customHeight="false" outlineLevel="0" collapsed="false">
      <c r="A3655" s="9" t="n">
        <f aca="false">'Prices (input)'!A3655</f>
        <v>44155</v>
      </c>
      <c r="B3655" s="10" t="n">
        <f aca="false">LOOKUP(A3655,'FedFunds (input)'!$A$3:$A$867,'FedFunds (input)'!$B$3:$B$867)/100</f>
        <v>0.0009</v>
      </c>
      <c r="C3655" s="10" t="n">
        <f aca="false">'Prices (input)'!B3655</f>
        <v>328.56</v>
      </c>
      <c r="D3655" s="10" t="n">
        <f aca="false">'Prices (input)'!C3655</f>
        <v>35.72</v>
      </c>
      <c r="E3655" s="10" t="n">
        <f aca="false">'Prices (input)'!D3655</f>
        <v>175.72</v>
      </c>
      <c r="F3655" s="10" t="n">
        <f aca="false">'Prices (input)'!E3655</f>
        <v>134.211</v>
      </c>
      <c r="G3655" s="10" t="n">
        <f aca="false">'Prices (input)'!F3655</f>
        <v>33.313</v>
      </c>
      <c r="H3655" s="10" t="n">
        <f aca="false">'Prices (input)'!G3655</f>
        <v>47.171</v>
      </c>
      <c r="I3655" s="11" t="n">
        <f aca="false">IF(OR(C3655="",C3654=""),"",C3655/C3654-1)</f>
        <v>-0.00668137981074457</v>
      </c>
      <c r="J3655" s="11" t="n">
        <f aca="false">IF(OR(D3655="",D3654=""),"",D3655/D3654-1)</f>
        <v>0.00337078651685396</v>
      </c>
      <c r="K3655" s="11" t="n">
        <f aca="false">IF(OR(E3655="",E3654=""),"",E3655/E3654-1)</f>
        <v>0.0031970769582097</v>
      </c>
      <c r="L3655" s="11" t="n">
        <f aca="false">IF(OR(F3655="",F3654=""),"",F3655/F3654-1)</f>
        <v>0.00887011298118479</v>
      </c>
      <c r="M3655" s="11" t="n">
        <f aca="false">IF(OR(G3655="",G3654=""),"",G3655/G3654-1)</f>
        <v>0.0101276569938447</v>
      </c>
      <c r="N3655" s="11" t="n">
        <f aca="false">IF(OR(H3655="",H3654=""),"",H3655/H3654-1)</f>
        <v>0.00698061651438819</v>
      </c>
      <c r="O3655" s="11" t="n">
        <f aca="false">IF(I3655="","",I3655-B3655/252)</f>
        <v>-0.006684951239316</v>
      </c>
      <c r="P3655" s="11" t="n">
        <f aca="false">IF(J3655="","",J3655-B3655/252)</f>
        <v>0.00336721508828253</v>
      </c>
      <c r="Q3655" s="11" t="n">
        <f aca="false">IF(K3655="","",K3655-B3655/252)</f>
        <v>0.00319350552963827</v>
      </c>
      <c r="R3655" s="11" t="n">
        <f aca="false">IF(L3655="","",L3655-B3655/252)</f>
        <v>0.00886654155261336</v>
      </c>
      <c r="S3655" s="11" t="n">
        <f aca="false">IF(M3655="","",M3655-B3655/252)</f>
        <v>0.0101240855652732</v>
      </c>
      <c r="T3655" s="11" t="n">
        <f aca="false">IF(N3655="","",N3655-B3655/252)</f>
        <v>0.00697704508581677</v>
      </c>
    </row>
    <row r="3656" customFormat="false" ht="15" hidden="false" customHeight="false" outlineLevel="0" collapsed="false">
      <c r="A3656" s="9" t="n">
        <f aca="false">'Prices (input)'!A3656</f>
        <v>44158</v>
      </c>
      <c r="B3656" s="10" t="n">
        <f aca="false">LOOKUP(A3656,'FedFunds (input)'!$A$3:$A$867,'FedFunds (input)'!$B$3:$B$867)/100</f>
        <v>0.0009</v>
      </c>
      <c r="C3656" s="10" t="n">
        <f aca="false">'Prices (input)'!B3656</f>
        <v>330.52</v>
      </c>
      <c r="D3656" s="10" t="n">
        <f aca="false">'Prices (input)'!C3656</f>
        <v>35</v>
      </c>
      <c r="E3656" s="10" t="n">
        <f aca="false">'Prices (input)'!D3656</f>
        <v>172.23</v>
      </c>
      <c r="F3656" s="10" t="n">
        <f aca="false">'Prices (input)'!E3656</f>
        <v>133.621</v>
      </c>
      <c r="G3656" s="10" t="n">
        <f aca="false">'Prices (input)'!F3656</f>
        <v>31.893</v>
      </c>
      <c r="H3656" s="10" t="n">
        <f aca="false">'Prices (input)'!G3656</f>
        <v>45.089</v>
      </c>
      <c r="I3656" s="11" t="n">
        <f aca="false">IF(OR(C3656="",C3655=""),"",C3656/C3655-1)</f>
        <v>0.00596542488434371</v>
      </c>
      <c r="J3656" s="11" t="n">
        <f aca="false">IF(OR(D3656="",D3655=""),"",D3656/D3655-1)</f>
        <v>-0.0201567749160134</v>
      </c>
      <c r="K3656" s="11" t="n">
        <f aca="false">IF(OR(E3656="",E3655=""),"",E3656/E3655-1)</f>
        <v>-0.0198611427270659</v>
      </c>
      <c r="L3656" s="11" t="n">
        <f aca="false">IF(OR(F3656="",F3655=""),"",F3656/F3655-1)</f>
        <v>-0.00439606291585637</v>
      </c>
      <c r="M3656" s="11" t="n">
        <f aca="false">IF(OR(G3656="",G3655=""),"",G3656/G3655-1)</f>
        <v>-0.0426260018611353</v>
      </c>
      <c r="N3656" s="11" t="n">
        <f aca="false">IF(OR(H3656="",H3655=""),"",H3656/H3655-1)</f>
        <v>-0.044137287740349</v>
      </c>
      <c r="O3656" s="11" t="n">
        <f aca="false">IF(I3656="","",I3656-B3656/252)</f>
        <v>0.00596185345577228</v>
      </c>
      <c r="P3656" s="11" t="n">
        <f aca="false">IF(J3656="","",J3656-B3656/252)</f>
        <v>-0.0201603463445849</v>
      </c>
      <c r="Q3656" s="11" t="n">
        <f aca="false">IF(K3656="","",K3656-B3656/252)</f>
        <v>-0.0198647141556373</v>
      </c>
      <c r="R3656" s="11" t="n">
        <f aca="false">IF(L3656="","",L3656-B3656/252)</f>
        <v>-0.0043996343444278</v>
      </c>
      <c r="S3656" s="11" t="n">
        <f aca="false">IF(M3656="","",M3656-B3656/252)</f>
        <v>-0.0426295732897067</v>
      </c>
      <c r="T3656" s="11" t="n">
        <f aca="false">IF(N3656="","",N3656-B3656/252)</f>
        <v>-0.0441408591689204</v>
      </c>
    </row>
    <row r="3657" customFormat="false" ht="15" hidden="false" customHeight="false" outlineLevel="0" collapsed="false">
      <c r="A3657" s="9" t="n">
        <f aca="false">'Prices (input)'!A3657</f>
        <v>44159</v>
      </c>
      <c r="B3657" s="10" t="n">
        <f aca="false">LOOKUP(A3657,'FedFunds (input)'!$A$3:$A$867,'FedFunds (input)'!$B$3:$B$867)/100</f>
        <v>0.0009</v>
      </c>
      <c r="C3657" s="10" t="n">
        <f aca="false">'Prices (input)'!B3657</f>
        <v>335.81</v>
      </c>
      <c r="D3657" s="10" t="n">
        <f aca="false">'Prices (input)'!C3657</f>
        <v>34.47</v>
      </c>
      <c r="E3657" s="10" t="n">
        <f aca="false">'Prices (input)'!D3657</f>
        <v>169.59</v>
      </c>
      <c r="F3657" s="10" t="n">
        <f aca="false">'Prices (input)'!E3657</f>
        <v>132.323</v>
      </c>
      <c r="G3657" s="10" t="n">
        <f aca="false">'Prices (input)'!F3657</f>
        <v>31.039</v>
      </c>
      <c r="H3657" s="10" t="n">
        <f aca="false">'Prices (input)'!G3657</f>
        <v>43.762</v>
      </c>
      <c r="I3657" s="11" t="n">
        <f aca="false">IF(OR(C3657="",C3656=""),"",C3657/C3656-1)</f>
        <v>0.0160050828996734</v>
      </c>
      <c r="J3657" s="11" t="n">
        <f aca="false">IF(OR(D3657="",D3656=""),"",D3657/D3656-1)</f>
        <v>-0.0151428571428571</v>
      </c>
      <c r="K3657" s="11" t="n">
        <f aca="false">IF(OR(E3657="",E3656=""),"",E3657/E3656-1)</f>
        <v>-0.015328340010451</v>
      </c>
      <c r="L3657" s="11" t="n">
        <f aca="false">IF(OR(F3657="",F3656=""),"",F3657/F3656-1)</f>
        <v>-0.00971404195448322</v>
      </c>
      <c r="M3657" s="11" t="n">
        <f aca="false">IF(OR(G3657="",G3656=""),"",G3657/G3656-1)</f>
        <v>-0.0267770357131659</v>
      </c>
      <c r="N3657" s="11" t="n">
        <f aca="false">IF(OR(H3657="",H3656=""),"",H3657/H3656-1)</f>
        <v>-0.0294306815409523</v>
      </c>
      <c r="O3657" s="11" t="n">
        <f aca="false">IF(I3657="","",I3657-B3657/252)</f>
        <v>0.016001511471102</v>
      </c>
      <c r="P3657" s="11" t="n">
        <f aca="false">IF(J3657="","",J3657-B3657/252)</f>
        <v>-0.0151464285714286</v>
      </c>
      <c r="Q3657" s="11" t="n">
        <f aca="false">IF(K3657="","",K3657-B3657/252)</f>
        <v>-0.0153319114390225</v>
      </c>
      <c r="R3657" s="11" t="n">
        <f aca="false">IF(L3657="","",L3657-B3657/252)</f>
        <v>-0.00971761338305465</v>
      </c>
      <c r="S3657" s="11" t="n">
        <f aca="false">IF(M3657="","",M3657-B3657/252)</f>
        <v>-0.0267806071417374</v>
      </c>
      <c r="T3657" s="11" t="n">
        <f aca="false">IF(N3657="","",N3657-B3657/252)</f>
        <v>-0.0294342529695237</v>
      </c>
    </row>
    <row r="3658" customFormat="false" ht="15" hidden="false" customHeight="false" outlineLevel="0" collapsed="false">
      <c r="A3658" s="9" t="n">
        <f aca="false">'Prices (input)'!A3658</f>
        <v>44160</v>
      </c>
      <c r="B3658" s="10" t="n">
        <f aca="false">LOOKUP(A3658,'FedFunds (input)'!$A$3:$A$867,'FedFunds (input)'!$B$3:$B$867)/100</f>
        <v>0.0009</v>
      </c>
      <c r="C3658" s="10" t="n">
        <f aca="false">'Prices (input)'!B3658</f>
        <v>335.31</v>
      </c>
      <c r="D3658" s="10" t="n">
        <f aca="false">'Prices (input)'!C3658</f>
        <v>34.46</v>
      </c>
      <c r="E3658" s="10" t="n">
        <f aca="false">'Prices (input)'!D3658</f>
        <v>169.51</v>
      </c>
      <c r="F3658" s="10" t="n">
        <f aca="false">'Prices (input)'!E3658</f>
        <v>131.884</v>
      </c>
      <c r="G3658" s="10" t="n">
        <f aca="false">'Prices (input)'!F3658</f>
        <v>31.582</v>
      </c>
      <c r="H3658" s="10" t="n">
        <f aca="false">'Prices (input)'!G3658</f>
        <v>44.684</v>
      </c>
      <c r="I3658" s="11" t="n">
        <f aca="false">IF(OR(C3658="",C3657=""),"",C3658/C3657-1)</f>
        <v>-0.00148893719662901</v>
      </c>
      <c r="J3658" s="11" t="n">
        <f aca="false">IF(OR(D3658="",D3657=""),"",D3658/D3657-1)</f>
        <v>-0.000290107339715684</v>
      </c>
      <c r="K3658" s="11" t="n">
        <f aca="false">IF(OR(E3658="",E3657=""),"",E3658/E3657-1)</f>
        <v>-0.000471725927236322</v>
      </c>
      <c r="L3658" s="11" t="n">
        <f aca="false">IF(OR(F3658="",F3657=""),"",F3658/F3657-1)</f>
        <v>-0.00331763941264951</v>
      </c>
      <c r="M3658" s="11" t="n">
        <f aca="false">IF(OR(G3658="",G3657=""),"",G3658/G3657-1)</f>
        <v>0.0174941203002674</v>
      </c>
      <c r="N3658" s="11" t="n">
        <f aca="false">IF(OR(H3658="",H3657=""),"",H3658/H3657-1)</f>
        <v>0.021068506923815</v>
      </c>
      <c r="O3658" s="11" t="n">
        <f aca="false">IF(I3658="","",I3658-B3658/252)</f>
        <v>-0.00149250862520044</v>
      </c>
      <c r="P3658" s="11" t="n">
        <f aca="false">IF(J3658="","",J3658-B3658/252)</f>
        <v>-0.000293678768287113</v>
      </c>
      <c r="Q3658" s="11" t="n">
        <f aca="false">IF(K3658="","",K3658-B3658/252)</f>
        <v>-0.00047529735580775</v>
      </c>
      <c r="R3658" s="11" t="n">
        <f aca="false">IF(L3658="","",L3658-B3658/252)</f>
        <v>-0.00332121084122094</v>
      </c>
      <c r="S3658" s="11" t="n">
        <f aca="false">IF(M3658="","",M3658-B3658/252)</f>
        <v>0.017490548871696</v>
      </c>
      <c r="T3658" s="11" t="n">
        <f aca="false">IF(N3658="","",N3658-B3658/252)</f>
        <v>0.0210649354952436</v>
      </c>
    </row>
    <row r="3659" customFormat="false" ht="15" hidden="false" customHeight="false" outlineLevel="0" collapsed="false">
      <c r="A3659" s="9" t="n">
        <f aca="false">'Prices (input)'!A3659</f>
        <v>44162</v>
      </c>
      <c r="B3659" s="10" t="n">
        <f aca="false">LOOKUP(A3659,'FedFunds (input)'!$A$3:$A$867,'FedFunds (input)'!$B$3:$B$867)/100</f>
        <v>0.0009</v>
      </c>
      <c r="C3659" s="10" t="n">
        <f aca="false">'Prices (input)'!B3659</f>
        <v>336.23</v>
      </c>
      <c r="D3659" s="10" t="n">
        <f aca="false">'Prices (input)'!C3659</f>
        <v>34.1</v>
      </c>
      <c r="E3659" s="10" t="n">
        <f aca="false">'Prices (input)'!D3659</f>
        <v>167.8</v>
      </c>
      <c r="F3659" s="10" t="n">
        <f aca="false">'Prices (input)'!E3659</f>
        <v>133.139</v>
      </c>
      <c r="G3659" s="10" t="n">
        <f aca="false">'Prices (input)'!F3659</f>
        <v>31.781</v>
      </c>
      <c r="H3659" s="10" t="n">
        <f aca="false">'Prices (input)'!G3659</f>
        <v>45.126</v>
      </c>
      <c r="I3659" s="11" t="n">
        <f aca="false">IF(OR(C3659="",C3658=""),"",C3659/C3658-1)</f>
        <v>0.00274372968297998</v>
      </c>
      <c r="J3659" s="11" t="n">
        <f aca="false">IF(OR(D3659="",D3658=""),"",D3659/D3658-1)</f>
        <v>-0.0104468949506674</v>
      </c>
      <c r="K3659" s="11" t="n">
        <f aca="false">IF(OR(E3659="",E3658=""),"",E3659/E3658-1)</f>
        <v>-0.0100879004188542</v>
      </c>
      <c r="L3659" s="11" t="n">
        <f aca="false">IF(OR(F3659="",F3658=""),"",F3659/F3658-1)</f>
        <v>0.00951593824876418</v>
      </c>
      <c r="M3659" s="11" t="n">
        <f aca="false">IF(OR(G3659="",G3658=""),"",G3659/G3658-1)</f>
        <v>0.00630105756443533</v>
      </c>
      <c r="N3659" s="11" t="n">
        <f aca="false">IF(OR(H3659="",H3658=""),"",H3659/H3658-1)</f>
        <v>0.00989168382418759</v>
      </c>
      <c r="O3659" s="11" t="n">
        <f aca="false">IF(I3659="","",I3659-B3659/252)</f>
        <v>0.00274015825440855</v>
      </c>
      <c r="P3659" s="11" t="n">
        <f aca="false">IF(J3659="","",J3659-B3659/252)</f>
        <v>-0.0104504663792388</v>
      </c>
      <c r="Q3659" s="11" t="n">
        <f aca="false">IF(K3659="","",K3659-B3659/252)</f>
        <v>-0.0100914718474256</v>
      </c>
      <c r="R3659" s="11" t="n">
        <f aca="false">IF(L3659="","",L3659-B3659/252)</f>
        <v>0.00951236682019275</v>
      </c>
      <c r="S3659" s="11" t="n">
        <f aca="false">IF(M3659="","",M3659-B3659/252)</f>
        <v>0.0062974861358639</v>
      </c>
      <c r="T3659" s="11" t="n">
        <f aca="false">IF(N3659="","",N3659-B3659/252)</f>
        <v>0.00988811239561616</v>
      </c>
    </row>
    <row r="3660" customFormat="false" ht="15" hidden="false" customHeight="false" outlineLevel="0" collapsed="false">
      <c r="A3660" s="9" t="n">
        <f aca="false">'Prices (input)'!A3660</f>
        <v>44165</v>
      </c>
      <c r="B3660" s="10" t="n">
        <f aca="false">LOOKUP(A3660,'FedFunds (input)'!$A$3:$A$867,'FedFunds (input)'!$B$3:$B$867)/100</f>
        <v>0.0009</v>
      </c>
      <c r="C3660" s="10" t="n">
        <f aca="false">'Prices (input)'!B3660</f>
        <v>334.71</v>
      </c>
      <c r="D3660" s="10" t="n">
        <f aca="false">'Prices (input)'!C3660</f>
        <v>33.88</v>
      </c>
      <c r="E3660" s="10" t="n">
        <f aca="false">'Prices (input)'!D3660</f>
        <v>166.6839</v>
      </c>
      <c r="F3660" s="10" t="n">
        <f aca="false">'Prices (input)'!E3660</f>
        <v>132.989</v>
      </c>
      <c r="G3660" s="10" t="n">
        <f aca="false">'Prices (input)'!F3660</f>
        <v>32.157</v>
      </c>
      <c r="H3660" s="10" t="n">
        <f aca="false">'Prices (input)'!G3660</f>
        <v>45.503</v>
      </c>
      <c r="I3660" s="11" t="n">
        <f aca="false">IF(OR(C3660="",C3659=""),"",C3660/C3659-1)</f>
        <v>-0.0045207149867651</v>
      </c>
      <c r="J3660" s="11" t="n">
        <f aca="false">IF(OR(D3660="",D3659=""),"",D3660/D3659-1)</f>
        <v>-0.00645161290322582</v>
      </c>
      <c r="K3660" s="11" t="n">
        <f aca="false">IF(OR(E3660="",E3659=""),"",E3660/E3659-1)</f>
        <v>-0.00665137067938026</v>
      </c>
      <c r="L3660" s="11" t="n">
        <f aca="false">IF(OR(F3660="",F3659=""),"",F3660/F3659-1)</f>
        <v>-0.00112664208083291</v>
      </c>
      <c r="M3660" s="11" t="n">
        <f aca="false">IF(OR(G3660="",G3659=""),"",G3660/G3659-1)</f>
        <v>0.0118309681885402</v>
      </c>
      <c r="N3660" s="11" t="n">
        <f aca="false">IF(OR(H3660="",H3659=""),"",H3660/H3659-1)</f>
        <v>0.0083543854983823</v>
      </c>
      <c r="O3660" s="11" t="n">
        <f aca="false">IF(I3660="","",I3660-B3660/252)</f>
        <v>-0.00452428641533652</v>
      </c>
      <c r="P3660" s="11" t="n">
        <f aca="false">IF(J3660="","",J3660-B3660/252)</f>
        <v>-0.00645518433179725</v>
      </c>
      <c r="Q3660" s="11" t="n">
        <f aca="false">IF(K3660="","",K3660-B3660/252)</f>
        <v>-0.00665494210795169</v>
      </c>
      <c r="R3660" s="11" t="n">
        <f aca="false">IF(L3660="","",L3660-B3660/252)</f>
        <v>-0.00113021350940434</v>
      </c>
      <c r="S3660" s="11" t="n">
        <f aca="false">IF(M3660="","",M3660-B3660/252)</f>
        <v>0.0118273967599688</v>
      </c>
      <c r="T3660" s="11" t="n">
        <f aca="false">IF(N3660="","",N3660-B3660/252)</f>
        <v>0.00835081406981087</v>
      </c>
    </row>
    <row r="3661" customFormat="false" ht="15" hidden="false" customHeight="false" outlineLevel="0" collapsed="false">
      <c r="A3661" s="9" t="n">
        <f aca="false">'Prices (input)'!A3661</f>
        <v>44166</v>
      </c>
      <c r="B3661" s="10" t="n">
        <f aca="false">LOOKUP(A3661,'FedFunds (input)'!$A$3:$A$867,'FedFunds (input)'!$B$3:$B$867)/100</f>
        <v>0.0009</v>
      </c>
      <c r="C3661" s="10" t="n">
        <f aca="false">'Prices (input)'!B3661</f>
        <v>338.38</v>
      </c>
      <c r="D3661" s="10" t="n">
        <f aca="false">'Prices (input)'!C3661</f>
        <v>34.6</v>
      </c>
      <c r="E3661" s="10" t="n">
        <f aca="false">'Prices (input)'!D3661</f>
        <v>170.2</v>
      </c>
      <c r="F3661" s="10" t="n">
        <f aca="false">'Prices (input)'!E3661</f>
        <v>131.07</v>
      </c>
      <c r="G3661" s="10" t="n">
        <f aca="false">'Prices (input)'!F3661</f>
        <v>33.387</v>
      </c>
      <c r="H3661" s="10" t="n">
        <f aca="false">'Prices (input)'!G3661</f>
        <v>47.84</v>
      </c>
      <c r="I3661" s="11" t="n">
        <f aca="false">IF(OR(C3661="",C3660=""),"",C3661/C3660-1)</f>
        <v>0.0109647157240598</v>
      </c>
      <c r="J3661" s="11" t="n">
        <f aca="false">IF(OR(D3661="",D3660=""),"",D3661/D3660-1)</f>
        <v>0.0212514757969302</v>
      </c>
      <c r="K3661" s="11" t="n">
        <f aca="false">IF(OR(E3661="",E3660=""),"",E3661/E3660-1)</f>
        <v>0.0210944188370923</v>
      </c>
      <c r="L3661" s="11" t="n">
        <f aca="false">IF(OR(F3661="",F3660=""),"",F3661/F3660-1)</f>
        <v>-0.0144297648677711</v>
      </c>
      <c r="M3661" s="11" t="n">
        <f aca="false">IF(OR(G3661="",G3660=""),"",G3661/G3660-1)</f>
        <v>0.0382498367385018</v>
      </c>
      <c r="N3661" s="11" t="n">
        <f aca="false">IF(OR(H3661="",H3660=""),"",H3661/H3660-1)</f>
        <v>0.0513592510383931</v>
      </c>
      <c r="O3661" s="11" t="n">
        <f aca="false">IF(I3661="","",I3661-B3661/252)</f>
        <v>0.0109611442954883</v>
      </c>
      <c r="P3661" s="11" t="n">
        <f aca="false">IF(J3661="","",J3661-B3661/252)</f>
        <v>0.0212479043683588</v>
      </c>
      <c r="Q3661" s="11" t="n">
        <f aca="false">IF(K3661="","",K3661-B3661/252)</f>
        <v>0.0210908474085209</v>
      </c>
      <c r="R3661" s="11" t="n">
        <f aca="false">IF(L3661="","",L3661-B3661/252)</f>
        <v>-0.0144333362963426</v>
      </c>
      <c r="S3661" s="11" t="n">
        <f aca="false">IF(M3661="","",M3661-B3661/252)</f>
        <v>0.0382462653099304</v>
      </c>
      <c r="T3661" s="11" t="n">
        <f aca="false">IF(N3661="","",N3661-B3661/252)</f>
        <v>0.0513556796098217</v>
      </c>
    </row>
    <row r="3662" customFormat="false" ht="15" hidden="false" customHeight="false" outlineLevel="0" collapsed="false">
      <c r="A3662" s="9" t="n">
        <f aca="false">'Prices (input)'!A3662</f>
        <v>44167</v>
      </c>
      <c r="B3662" s="10" t="n">
        <f aca="false">LOOKUP(A3662,'FedFunds (input)'!$A$3:$A$867,'FedFunds (input)'!$B$3:$B$867)/100</f>
        <v>0.0009</v>
      </c>
      <c r="C3662" s="10" t="n">
        <f aca="false">'Prices (input)'!B3662</f>
        <v>339.11</v>
      </c>
      <c r="D3662" s="10" t="n">
        <f aca="false">'Prices (input)'!C3662</f>
        <v>34.86</v>
      </c>
      <c r="E3662" s="10" t="n">
        <f aca="false">'Prices (input)'!D3662</f>
        <v>171.49</v>
      </c>
      <c r="F3662" s="10" t="n">
        <f aca="false">'Prices (input)'!E3662</f>
        <v>129.997</v>
      </c>
      <c r="G3662" s="10" t="n">
        <f aca="false">'Prices (input)'!F3662</f>
        <v>33.368</v>
      </c>
      <c r="H3662" s="10" t="n">
        <f aca="false">'Prices (input)'!G3662</f>
        <v>47.799</v>
      </c>
      <c r="I3662" s="11" t="n">
        <f aca="false">IF(OR(C3662="",C3661=""),"",C3662/C3661-1)</f>
        <v>0.00215733790413153</v>
      </c>
      <c r="J3662" s="11" t="n">
        <f aca="false">IF(OR(D3662="",D3661=""),"",D3662/D3661-1)</f>
        <v>0.00751445086705194</v>
      </c>
      <c r="K3662" s="11" t="n">
        <f aca="false">IF(OR(E3662="",E3661=""),"",E3662/E3661-1)</f>
        <v>0.00757931844888371</v>
      </c>
      <c r="L3662" s="11" t="n">
        <f aca="false">IF(OR(F3662="",F3661=""),"",F3662/F3661-1)</f>
        <v>-0.00818646524757749</v>
      </c>
      <c r="M3662" s="11" t="n">
        <f aca="false">IF(OR(G3662="",G3661=""),"",G3662/G3661-1)</f>
        <v>-0.000569083775121992</v>
      </c>
      <c r="N3662" s="11" t="n">
        <f aca="false">IF(OR(H3662="",H3661=""),"",H3662/H3661-1)</f>
        <v>-0.000857023411371283</v>
      </c>
      <c r="O3662" s="11" t="n">
        <f aca="false">IF(I3662="","",I3662-B3662/252)</f>
        <v>0.0021537664755601</v>
      </c>
      <c r="P3662" s="11" t="n">
        <f aca="false">IF(J3662="","",J3662-B3662/252)</f>
        <v>0.00751087943848051</v>
      </c>
      <c r="Q3662" s="11" t="n">
        <f aca="false">IF(K3662="","",K3662-B3662/252)</f>
        <v>0.00757574702031228</v>
      </c>
      <c r="R3662" s="11" t="n">
        <f aca="false">IF(L3662="","",L3662-B3662/252)</f>
        <v>-0.00819003667614892</v>
      </c>
      <c r="S3662" s="11" t="n">
        <f aca="false">IF(M3662="","",M3662-B3662/252)</f>
        <v>-0.000572655203693421</v>
      </c>
      <c r="T3662" s="11" t="n">
        <f aca="false">IF(N3662="","",N3662-B3662/252)</f>
        <v>-0.000860594839942711</v>
      </c>
    </row>
    <row r="3663" customFormat="false" ht="15" hidden="false" customHeight="false" outlineLevel="0" collapsed="false">
      <c r="A3663" s="9" t="n">
        <f aca="false">'Prices (input)'!A3663</f>
        <v>44168</v>
      </c>
      <c r="B3663" s="10" t="n">
        <f aca="false">LOOKUP(A3663,'FedFunds (input)'!$A$3:$A$867,'FedFunds (input)'!$B$3:$B$867)/100</f>
        <v>0.0009</v>
      </c>
      <c r="C3663" s="10" t="n">
        <f aca="false">'Prices (input)'!B3663</f>
        <v>339.02</v>
      </c>
      <c r="D3663" s="10" t="n">
        <f aca="false">'Prices (input)'!C3663</f>
        <v>35.12</v>
      </c>
      <c r="E3663" s="10" t="n">
        <f aca="false">'Prices (input)'!D3663</f>
        <v>172.8</v>
      </c>
      <c r="F3663" s="10" t="n">
        <f aca="false">'Prices (input)'!E3663</f>
        <v>131.036</v>
      </c>
      <c r="G3663" s="10" t="n">
        <f aca="false">'Prices (input)'!F3663</f>
        <v>32.969</v>
      </c>
      <c r="H3663" s="10" t="n">
        <f aca="false">'Prices (input)'!G3663</f>
        <v>47.426</v>
      </c>
      <c r="I3663" s="11" t="n">
        <f aca="false">IF(OR(C3663="",C3662=""),"",C3663/C3662-1)</f>
        <v>-0.000265400607472599</v>
      </c>
      <c r="J3663" s="11" t="n">
        <f aca="false">IF(OR(D3663="",D3662=""),"",D3663/D3662-1)</f>
        <v>0.00745840504876649</v>
      </c>
      <c r="K3663" s="11" t="n">
        <f aca="false">IF(OR(E3663="",E3662=""),"",E3663/E3662-1)</f>
        <v>0.00763892938363764</v>
      </c>
      <c r="L3663" s="11" t="n">
        <f aca="false">IF(OR(F3663="",F3662=""),"",F3663/F3662-1)</f>
        <v>0.00799249213443387</v>
      </c>
      <c r="M3663" s="11" t="n">
        <f aca="false">IF(OR(G3663="",G3662=""),"",G3663/G3662-1)</f>
        <v>-0.0119575641333014</v>
      </c>
      <c r="N3663" s="11" t="n">
        <f aca="false">IF(OR(H3663="",H3662=""),"",H3663/H3662-1)</f>
        <v>-0.0078035105336931</v>
      </c>
      <c r="O3663" s="11" t="n">
        <f aca="false">IF(I3663="","",I3663-B3663/252)</f>
        <v>-0.000268972036044028</v>
      </c>
      <c r="P3663" s="11" t="n">
        <f aca="false">IF(J3663="","",J3663-B3663/252)</f>
        <v>0.00745483362019506</v>
      </c>
      <c r="Q3663" s="11" t="n">
        <f aca="false">IF(K3663="","",K3663-B3663/252)</f>
        <v>0.00763535795506621</v>
      </c>
      <c r="R3663" s="11" t="n">
        <f aca="false">IF(L3663="","",L3663-B3663/252)</f>
        <v>0.00798892070586244</v>
      </c>
      <c r="S3663" s="11" t="n">
        <f aca="false">IF(M3663="","",M3663-B3663/252)</f>
        <v>-0.0119611355618728</v>
      </c>
      <c r="T3663" s="11" t="n">
        <f aca="false">IF(N3663="","",N3663-B3663/252)</f>
        <v>-0.00780708196226453</v>
      </c>
    </row>
    <row r="3664" customFormat="false" ht="15" hidden="false" customHeight="false" outlineLevel="0" collapsed="false">
      <c r="A3664" s="9" t="n">
        <f aca="false">'Prices (input)'!A3664</f>
        <v>44169</v>
      </c>
      <c r="B3664" s="10" t="n">
        <f aca="false">LOOKUP(A3664,'FedFunds (input)'!$A$3:$A$867,'FedFunds (input)'!$B$3:$B$867)/100</f>
        <v>0.0009</v>
      </c>
      <c r="C3664" s="10" t="n">
        <f aca="false">'Prices (input)'!B3664</f>
        <v>341.95</v>
      </c>
      <c r="D3664" s="10" t="n">
        <f aca="false">'Prices (input)'!C3664</f>
        <v>35.02</v>
      </c>
      <c r="E3664" s="10" t="n">
        <f aca="false">'Prices (input)'!D3664</f>
        <v>172.31</v>
      </c>
      <c r="F3664" s="10" t="n">
        <f aca="false">'Prices (input)'!E3664</f>
        <v>129.102</v>
      </c>
      <c r="G3664" s="10" t="n">
        <f aca="false">'Prices (input)'!F3664</f>
        <v>32.765</v>
      </c>
      <c r="H3664" s="10" t="n">
        <f aca="false">'Prices (input)'!G3664</f>
        <v>46.939</v>
      </c>
      <c r="I3664" s="11" t="n">
        <f aca="false">IF(OR(C3664="",C3663=""),"",C3664/C3663-1)</f>
        <v>0.00864255796118219</v>
      </c>
      <c r="J3664" s="11" t="n">
        <f aca="false">IF(OR(D3664="",D3663=""),"",D3664/D3663-1)</f>
        <v>-0.00284738041002264</v>
      </c>
      <c r="K3664" s="11" t="n">
        <f aca="false">IF(OR(E3664="",E3663=""),"",E3664/E3663-1)</f>
        <v>-0.00283564814814818</v>
      </c>
      <c r="L3664" s="11" t="n">
        <f aca="false">IF(OR(F3664="",F3663=""),"",F3664/F3663-1)</f>
        <v>-0.0147593027870203</v>
      </c>
      <c r="M3664" s="11" t="n">
        <f aca="false">IF(OR(G3664="",G3663=""),"",G3664/G3663-1)</f>
        <v>-0.00618763080469531</v>
      </c>
      <c r="N3664" s="11" t="n">
        <f aca="false">IF(OR(H3664="",H3663=""),"",H3664/H3663-1)</f>
        <v>-0.0102686290220555</v>
      </c>
      <c r="O3664" s="11" t="n">
        <f aca="false">IF(I3664="","",I3664-B3664/252)</f>
        <v>0.00863898653261076</v>
      </c>
      <c r="P3664" s="11" t="n">
        <f aca="false">IF(J3664="","",J3664-B3664/252)</f>
        <v>-0.00285095183859407</v>
      </c>
      <c r="Q3664" s="11" t="n">
        <f aca="false">IF(K3664="","",K3664-B3664/252)</f>
        <v>-0.00283921957671961</v>
      </c>
      <c r="R3664" s="11" t="n">
        <f aca="false">IF(L3664="","",L3664-B3664/252)</f>
        <v>-0.0147628742155917</v>
      </c>
      <c r="S3664" s="11" t="n">
        <f aca="false">IF(M3664="","",M3664-B3664/252)</f>
        <v>-0.00619120223326674</v>
      </c>
      <c r="T3664" s="11" t="n">
        <f aca="false">IF(N3664="","",N3664-B3664/252)</f>
        <v>-0.0102722004506269</v>
      </c>
    </row>
    <row r="3665" customFormat="false" ht="15" hidden="false" customHeight="false" outlineLevel="0" collapsed="false">
      <c r="A3665" s="9" t="n">
        <f aca="false">'Prices (input)'!A3665</f>
        <v>44172</v>
      </c>
      <c r="B3665" s="10" t="n">
        <f aca="false">LOOKUP(A3665,'FedFunds (input)'!$A$3:$A$867,'FedFunds (input)'!$B$3:$B$867)/100</f>
        <v>0.0009</v>
      </c>
      <c r="C3665" s="10" t="n">
        <f aca="false">'Prices (input)'!B3665</f>
        <v>341.29</v>
      </c>
      <c r="D3665" s="10" t="n">
        <f aca="false">'Prices (input)'!C3665</f>
        <v>35.562</v>
      </c>
      <c r="E3665" s="10" t="n">
        <f aca="false">'Prices (input)'!D3665</f>
        <v>174.86</v>
      </c>
      <c r="F3665" s="10" t="n">
        <f aca="false">'Prices (input)'!E3665</f>
        <v>130.255</v>
      </c>
      <c r="G3665" s="10" t="n">
        <f aca="false">'Prices (input)'!F3665</f>
        <v>33.897</v>
      </c>
      <c r="H3665" s="10" t="n">
        <f aca="false">'Prices (input)'!G3665</f>
        <v>48.799</v>
      </c>
      <c r="I3665" s="11" t="n">
        <f aca="false">IF(OR(C3665="",C3664=""),"",C3665/C3664-1)</f>
        <v>-0.00193010674075145</v>
      </c>
      <c r="J3665" s="11" t="n">
        <f aca="false">IF(OR(D3665="",D3664=""),"",D3665/D3664-1)</f>
        <v>0.0154768703597943</v>
      </c>
      <c r="K3665" s="11" t="n">
        <f aca="false">IF(OR(E3665="",E3664=""),"",E3665/E3664-1)</f>
        <v>0.0147989089431839</v>
      </c>
      <c r="L3665" s="11" t="n">
        <f aca="false">IF(OR(F3665="",F3664=""),"",F3665/F3664-1)</f>
        <v>0.00893092283620689</v>
      </c>
      <c r="M3665" s="11" t="n">
        <f aca="false">IF(OR(G3665="",G3664=""),"",G3665/G3664-1)</f>
        <v>0.0345490614985502</v>
      </c>
      <c r="N3665" s="11" t="n">
        <f aca="false">IF(OR(H3665="",H3664=""),"",H3665/H3664-1)</f>
        <v>0.0396258974413601</v>
      </c>
      <c r="O3665" s="11" t="n">
        <f aca="false">IF(I3665="","",I3665-B3665/252)</f>
        <v>-0.00193367816932288</v>
      </c>
      <c r="P3665" s="11" t="n">
        <f aca="false">IF(J3665="","",J3665-B3665/252)</f>
        <v>0.0154732989312229</v>
      </c>
      <c r="Q3665" s="11" t="n">
        <f aca="false">IF(K3665="","",K3665-B3665/252)</f>
        <v>0.0147953375146125</v>
      </c>
      <c r="R3665" s="11" t="n">
        <f aca="false">IF(L3665="","",L3665-B3665/252)</f>
        <v>0.00892735140763546</v>
      </c>
      <c r="S3665" s="11" t="n">
        <f aca="false">IF(M3665="","",M3665-B3665/252)</f>
        <v>0.0345454900699788</v>
      </c>
      <c r="T3665" s="11" t="n">
        <f aca="false">IF(N3665="","",N3665-B3665/252)</f>
        <v>0.0396223260127887</v>
      </c>
    </row>
    <row r="3666" customFormat="false" ht="15" hidden="false" customHeight="false" outlineLevel="0" collapsed="false">
      <c r="A3666" s="9" t="n">
        <f aca="false">'Prices (input)'!A3666</f>
        <v>44173</v>
      </c>
      <c r="B3666" s="10" t="n">
        <f aca="false">LOOKUP(A3666,'FedFunds (input)'!$A$3:$A$867,'FedFunds (input)'!$B$3:$B$867)/100</f>
        <v>0.0009</v>
      </c>
      <c r="C3666" s="10" t="n">
        <f aca="false">'Prices (input)'!B3666</f>
        <v>342.25</v>
      </c>
      <c r="D3666" s="10" t="n">
        <f aca="false">'Prices (input)'!C3666</f>
        <v>35.67</v>
      </c>
      <c r="E3666" s="10" t="n">
        <f aca="false">'Prices (input)'!D3666</f>
        <v>175.5</v>
      </c>
      <c r="F3666" s="10" t="n">
        <f aca="false">'Prices (input)'!E3666</f>
        <v>130.887</v>
      </c>
      <c r="G3666" s="10" t="n">
        <f aca="false">'Prices (input)'!F3666</f>
        <v>33.758</v>
      </c>
      <c r="H3666" s="10" t="n">
        <f aca="false">'Prices (input)'!G3666</f>
        <v>48.308</v>
      </c>
      <c r="I3666" s="11" t="n">
        <f aca="false">IF(OR(C3666="",C3665=""),"",C3666/C3665-1)</f>
        <v>0.0028128571009991</v>
      </c>
      <c r="J3666" s="11" t="n">
        <f aca="false">IF(OR(D3666="",D3665=""),"",D3666/D3665-1)</f>
        <v>0.00303694955289369</v>
      </c>
      <c r="K3666" s="11" t="n">
        <f aca="false">IF(OR(E3666="",E3665=""),"",E3666/E3665-1)</f>
        <v>0.00366007091387388</v>
      </c>
      <c r="L3666" s="11" t="n">
        <f aca="false">IF(OR(F3666="",F3665=""),"",F3666/F3665-1)</f>
        <v>0.00485202103566085</v>
      </c>
      <c r="M3666" s="11" t="n">
        <f aca="false">IF(OR(G3666="",G3665=""),"",G3666/G3665-1)</f>
        <v>-0.0041006578753281</v>
      </c>
      <c r="N3666" s="11" t="n">
        <f aca="false">IF(OR(H3666="",H3665=""),"",H3666/H3665-1)</f>
        <v>-0.0100616815918358</v>
      </c>
      <c r="O3666" s="11" t="n">
        <f aca="false">IF(I3666="","",I3666-B3666/252)</f>
        <v>0.00280928567242767</v>
      </c>
      <c r="P3666" s="11" t="n">
        <f aca="false">IF(J3666="","",J3666-B3666/252)</f>
        <v>0.00303337812432226</v>
      </c>
      <c r="Q3666" s="11" t="n">
        <f aca="false">IF(K3666="","",K3666-B3666/252)</f>
        <v>0.00365649948530245</v>
      </c>
      <c r="R3666" s="11" t="n">
        <f aca="false">IF(L3666="","",L3666-B3666/252)</f>
        <v>0.00484844960708942</v>
      </c>
      <c r="S3666" s="11" t="n">
        <f aca="false">IF(M3666="","",M3666-B3666/252)</f>
        <v>-0.00410422930389952</v>
      </c>
      <c r="T3666" s="11" t="n">
        <f aca="false">IF(N3666="","",N3666-B3666/252)</f>
        <v>-0.0100652530204073</v>
      </c>
    </row>
    <row r="3667" customFormat="false" ht="15" hidden="false" customHeight="false" outlineLevel="0" collapsed="false">
      <c r="A3667" s="9" t="n">
        <f aca="false">'Prices (input)'!A3667</f>
        <v>44174</v>
      </c>
      <c r="B3667" s="10" t="n">
        <f aca="false">LOOKUP(A3667,'FedFunds (input)'!$A$3:$A$867,'FedFunds (input)'!$B$3:$B$867)/100</f>
        <v>0.0009</v>
      </c>
      <c r="C3667" s="10" t="n">
        <f aca="false">'Prices (input)'!B3667</f>
        <v>339.23</v>
      </c>
      <c r="D3667" s="10" t="n">
        <f aca="false">'Prices (input)'!C3667</f>
        <v>35.06</v>
      </c>
      <c r="E3667" s="10" t="n">
        <f aca="false">'Prices (input)'!D3667</f>
        <v>172.455</v>
      </c>
      <c r="F3667" s="10" t="n">
        <f aca="false">'Prices (input)'!E3667</f>
        <v>130.446</v>
      </c>
      <c r="G3667" s="10" t="n">
        <f aca="false">'Prices (input)'!F3667</f>
        <v>32.839</v>
      </c>
      <c r="H3667" s="10" t="n">
        <f aca="false">'Prices (input)'!G3667</f>
        <v>46.799</v>
      </c>
      <c r="I3667" s="11" t="n">
        <f aca="false">IF(OR(C3667="",C3666=""),"",C3667/C3666-1)</f>
        <v>-0.00882395909422928</v>
      </c>
      <c r="J3667" s="11" t="n">
        <f aca="false">IF(OR(D3667="",D3666=""),"",D3667/D3666-1)</f>
        <v>-0.0171012054948135</v>
      </c>
      <c r="K3667" s="11" t="n">
        <f aca="false">IF(OR(E3667="",E3666=""),"",E3667/E3666-1)</f>
        <v>-0.0173504273504272</v>
      </c>
      <c r="L3667" s="11" t="n">
        <f aca="false">IF(OR(F3667="",F3666=""),"",F3667/F3666-1)</f>
        <v>-0.00336931857250911</v>
      </c>
      <c r="M3667" s="11" t="n">
        <f aca="false">IF(OR(G3667="",G3666=""),"",G3667/G3666-1)</f>
        <v>-0.0272231767284793</v>
      </c>
      <c r="N3667" s="11" t="n">
        <f aca="false">IF(OR(H3667="",H3666=""),"",H3667/H3666-1)</f>
        <v>-0.0312370621843173</v>
      </c>
      <c r="O3667" s="11" t="n">
        <f aca="false">IF(I3667="","",I3667-B3667/252)</f>
        <v>-0.00882753052280071</v>
      </c>
      <c r="P3667" s="11" t="n">
        <f aca="false">IF(J3667="","",J3667-B3667/252)</f>
        <v>-0.017104776923385</v>
      </c>
      <c r="Q3667" s="11" t="n">
        <f aca="false">IF(K3667="","",K3667-B3667/252)</f>
        <v>-0.0173539987789987</v>
      </c>
      <c r="R3667" s="11" t="n">
        <f aca="false">IF(L3667="","",L3667-B3667/252)</f>
        <v>-0.00337289000108053</v>
      </c>
      <c r="S3667" s="11" t="n">
        <f aca="false">IF(M3667="","",M3667-B3667/252)</f>
        <v>-0.0272267481570507</v>
      </c>
      <c r="T3667" s="11" t="n">
        <f aca="false">IF(N3667="","",N3667-B3667/252)</f>
        <v>-0.0312406336128888</v>
      </c>
    </row>
    <row r="3668" customFormat="false" ht="15" hidden="false" customHeight="false" outlineLevel="0" collapsed="false">
      <c r="A3668" s="9" t="n">
        <f aca="false">'Prices (input)'!A3668</f>
        <v>44175</v>
      </c>
      <c r="B3668" s="10" t="n">
        <f aca="false">LOOKUP(A3668,'FedFunds (input)'!$A$3:$A$867,'FedFunds (input)'!$B$3:$B$867)/100</f>
        <v>0.0009</v>
      </c>
      <c r="C3668" s="10" t="n">
        <f aca="false">'Prices (input)'!B3668</f>
        <v>339.07</v>
      </c>
      <c r="D3668" s="10" t="n">
        <f aca="false">'Prices (input)'!C3668</f>
        <v>35.03</v>
      </c>
      <c r="E3668" s="10" t="n">
        <f aca="false">'Prices (input)'!D3668</f>
        <v>172.19</v>
      </c>
      <c r="F3668" s="10" t="n">
        <f aca="false">'Prices (input)'!E3668</f>
        <v>131.619</v>
      </c>
      <c r="G3668" s="10" t="n">
        <f aca="false">'Prices (input)'!F3668</f>
        <v>32.751</v>
      </c>
      <c r="H3668" s="10" t="n">
        <f aca="false">'Prices (input)'!G3668</f>
        <v>46.826</v>
      </c>
      <c r="I3668" s="11" t="n">
        <f aca="false">IF(OR(C3668="",C3667=""),"",C3668/C3667-1)</f>
        <v>-0.000471656398313924</v>
      </c>
      <c r="J3668" s="11" t="n">
        <f aca="false">IF(OR(D3668="",D3667=""),"",D3668/D3667-1)</f>
        <v>-0.00085567598402736</v>
      </c>
      <c r="K3668" s="11" t="n">
        <f aca="false">IF(OR(E3668="",E3667=""),"",E3668/E3667-1)</f>
        <v>-0.00153663274477411</v>
      </c>
      <c r="L3668" s="11" t="n">
        <f aca="false">IF(OR(F3668="",F3667=""),"",F3668/F3667-1)</f>
        <v>0.00899222666850652</v>
      </c>
      <c r="M3668" s="11" t="n">
        <f aca="false">IF(OR(G3668="",G3667=""),"",G3668/G3667-1)</f>
        <v>-0.00267974055239195</v>
      </c>
      <c r="N3668" s="11" t="n">
        <f aca="false">IF(OR(H3668="",H3667=""),"",H3668/H3667-1)</f>
        <v>0.000576935404602574</v>
      </c>
      <c r="O3668" s="11" t="n">
        <f aca="false">IF(I3668="","",I3668-B3668/252)</f>
        <v>-0.000475227826885353</v>
      </c>
      <c r="P3668" s="11" t="n">
        <f aca="false">IF(J3668="","",J3668-B3668/252)</f>
        <v>-0.000859247412598788</v>
      </c>
      <c r="Q3668" s="11" t="n">
        <f aca="false">IF(K3668="","",K3668-B3668/252)</f>
        <v>-0.00154020417334554</v>
      </c>
      <c r="R3668" s="11" t="n">
        <f aca="false">IF(L3668="","",L3668-B3668/252)</f>
        <v>0.00898865523993509</v>
      </c>
      <c r="S3668" s="11" t="n">
        <f aca="false">IF(M3668="","",M3668-B3668/252)</f>
        <v>-0.00268331198096338</v>
      </c>
      <c r="T3668" s="11" t="n">
        <f aca="false">IF(N3668="","",N3668-B3668/252)</f>
        <v>0.000573363976031146</v>
      </c>
    </row>
    <row r="3669" customFormat="false" ht="15" hidden="false" customHeight="false" outlineLevel="0" collapsed="false">
      <c r="A3669" s="9" t="n">
        <f aca="false">'Prices (input)'!A3669</f>
        <v>44176</v>
      </c>
      <c r="B3669" s="10" t="n">
        <f aca="false">LOOKUP(A3669,'FedFunds (input)'!$A$3:$A$867,'FedFunds (input)'!$B$3:$B$867)/100</f>
        <v>0.0009</v>
      </c>
      <c r="C3669" s="10" t="n">
        <f aca="false">'Prices (input)'!B3669</f>
        <v>338.81</v>
      </c>
      <c r="D3669" s="10" t="n">
        <f aca="false">'Prices (input)'!C3669</f>
        <v>35.08</v>
      </c>
      <c r="E3669" s="10" t="n">
        <f aca="false">'Prices (input)'!D3669</f>
        <v>172.51</v>
      </c>
      <c r="F3669" s="10" t="n">
        <f aca="false">'Prices (input)'!E3669</f>
        <v>132.076</v>
      </c>
      <c r="G3669" s="10" t="n">
        <f aca="false">'Prices (input)'!F3669</f>
        <v>32.542</v>
      </c>
      <c r="H3669" s="10" t="n">
        <f aca="false">'Prices (input)'!G3669</f>
        <v>46.417</v>
      </c>
      <c r="I3669" s="11" t="n">
        <f aca="false">IF(OR(C3669="",C3668=""),"",C3669/C3668-1)</f>
        <v>-0.000766803314949716</v>
      </c>
      <c r="J3669" s="11" t="n">
        <f aca="false">IF(OR(D3669="",D3668=""),"",D3669/D3668-1)</f>
        <v>0.00142734798743915</v>
      </c>
      <c r="K3669" s="11" t="n">
        <f aca="false">IF(OR(E3669="",E3668=""),"",E3669/E3668-1)</f>
        <v>0.00185841221906036</v>
      </c>
      <c r="L3669" s="11" t="n">
        <f aca="false">IF(OR(F3669="",F3668=""),"",F3669/F3668-1)</f>
        <v>0.00347214307964649</v>
      </c>
      <c r="M3669" s="11" t="n">
        <f aca="false">IF(OR(G3669="",G3668=""),"",G3669/G3668-1)</f>
        <v>-0.00638148453482323</v>
      </c>
      <c r="N3669" s="11" t="n">
        <f aca="false">IF(OR(H3669="",H3668=""),"",H3669/H3668-1)</f>
        <v>-0.00873446375944986</v>
      </c>
      <c r="O3669" s="11" t="n">
        <f aca="false">IF(I3669="","",I3669-B3669/252)</f>
        <v>-0.000770374743521144</v>
      </c>
      <c r="P3669" s="11" t="n">
        <f aca="false">IF(J3669="","",J3669-B3669/252)</f>
        <v>0.00142377655886773</v>
      </c>
      <c r="Q3669" s="11" t="n">
        <f aca="false">IF(K3669="","",K3669-B3669/252)</f>
        <v>0.00185484079048893</v>
      </c>
      <c r="R3669" s="11" t="n">
        <f aca="false">IF(L3669="","",L3669-B3669/252)</f>
        <v>0.00346857165107507</v>
      </c>
      <c r="S3669" s="11" t="n">
        <f aca="false">IF(M3669="","",M3669-B3669/252)</f>
        <v>-0.00638505596339466</v>
      </c>
      <c r="T3669" s="11" t="n">
        <f aca="false">IF(N3669="","",N3669-B3669/252)</f>
        <v>-0.00873803518802129</v>
      </c>
    </row>
    <row r="3670" customFormat="false" ht="15" hidden="false" customHeight="false" outlineLevel="0" collapsed="false">
      <c r="A3670" s="9" t="n">
        <f aca="false">'Prices (input)'!A3670</f>
        <v>44179</v>
      </c>
      <c r="B3670" s="10" t="n">
        <f aca="false">LOOKUP(A3670,'FedFunds (input)'!$A$3:$A$867,'FedFunds (input)'!$B$3:$B$867)/100</f>
        <v>0.0009</v>
      </c>
      <c r="C3670" s="10" t="n">
        <f aca="false">'Prices (input)'!B3670</f>
        <v>337.12</v>
      </c>
      <c r="D3670" s="10" t="n">
        <f aca="false">'Prices (input)'!C3670</f>
        <v>34.8699</v>
      </c>
      <c r="E3670" s="10" t="n">
        <f aca="false">'Prices (input)'!D3670</f>
        <v>171.51</v>
      </c>
      <c r="F3670" s="10" t="n">
        <f aca="false">'Prices (input)'!E3670</f>
        <v>131.71</v>
      </c>
      <c r="G3670" s="10" t="n">
        <f aca="false">'Prices (input)'!F3670</f>
        <v>31.837</v>
      </c>
      <c r="H3670" s="10" t="n">
        <f aca="false">'Prices (input)'!G3670</f>
        <v>45.307</v>
      </c>
      <c r="I3670" s="11" t="n">
        <f aca="false">IF(OR(C3670="",C3669=""),"",C3670/C3669-1)</f>
        <v>-0.00498804639768602</v>
      </c>
      <c r="J3670" s="11" t="n">
        <f aca="false">IF(OR(D3670="",D3669=""),"",D3670/D3669-1)</f>
        <v>-0.00598916761687562</v>
      </c>
      <c r="K3670" s="11" t="n">
        <f aca="false">IF(OR(E3670="",E3669=""),"",E3670/E3669-1)</f>
        <v>-0.00579676540490404</v>
      </c>
      <c r="L3670" s="11" t="n">
        <f aca="false">IF(OR(F3670="",F3669=""),"",F3670/F3669-1)</f>
        <v>-0.00277113177261568</v>
      </c>
      <c r="M3670" s="11" t="n">
        <f aca="false">IF(OR(G3670="",G3669=""),"",G3670/G3669-1)</f>
        <v>-0.0216643107368939</v>
      </c>
      <c r="N3670" s="11" t="n">
        <f aca="false">IF(OR(H3670="",H3669=""),"",H3670/H3669-1)</f>
        <v>-0.0239136523256566</v>
      </c>
      <c r="O3670" s="11" t="n">
        <f aca="false">IF(I3670="","",I3670-B3670/252)</f>
        <v>-0.00499161782625745</v>
      </c>
      <c r="P3670" s="11" t="n">
        <f aca="false">IF(J3670="","",J3670-B3670/252)</f>
        <v>-0.00599273904544705</v>
      </c>
      <c r="Q3670" s="11" t="n">
        <f aca="false">IF(K3670="","",K3670-B3670/252)</f>
        <v>-0.00580033683347546</v>
      </c>
      <c r="R3670" s="11" t="n">
        <f aca="false">IF(L3670="","",L3670-B3670/252)</f>
        <v>-0.0027747032011871</v>
      </c>
      <c r="S3670" s="11" t="n">
        <f aca="false">IF(M3670="","",M3670-B3670/252)</f>
        <v>-0.0216678821654653</v>
      </c>
      <c r="T3670" s="11" t="n">
        <f aca="false">IF(N3670="","",N3670-B3670/252)</f>
        <v>-0.023917223754228</v>
      </c>
    </row>
    <row r="3671" customFormat="false" ht="15" hidden="false" customHeight="false" outlineLevel="0" collapsed="false">
      <c r="A3671" s="9" t="n">
        <f aca="false">'Prices (input)'!A3671</f>
        <v>44180</v>
      </c>
      <c r="B3671" s="10" t="n">
        <f aca="false">LOOKUP(A3671,'FedFunds (input)'!$A$3:$A$867,'FedFunds (input)'!$B$3:$B$867)/100</f>
        <v>0.0009</v>
      </c>
      <c r="C3671" s="10" t="n">
        <f aca="false">'Prices (input)'!B3671</f>
        <v>341.71</v>
      </c>
      <c r="D3671" s="10" t="n">
        <f aca="false">'Prices (input)'!C3671</f>
        <v>35.36</v>
      </c>
      <c r="E3671" s="10" t="n">
        <f aca="false">'Prices (input)'!D3671</f>
        <v>173.96</v>
      </c>
      <c r="F3671" s="10" t="n">
        <f aca="false">'Prices (input)'!E3671</f>
        <v>131.278</v>
      </c>
      <c r="G3671" s="10" t="n">
        <f aca="false">'Prices (input)'!F3671</f>
        <v>32.839</v>
      </c>
      <c r="H3671" s="10" t="n">
        <f aca="false">'Prices (input)'!G3671</f>
        <v>47.126</v>
      </c>
      <c r="I3671" s="11" t="n">
        <f aca="false">IF(OR(C3671="",C3670=""),"",C3671/C3670-1)</f>
        <v>0.0136153298528714</v>
      </c>
      <c r="J3671" s="11" t="n">
        <f aca="false">IF(OR(D3671="",D3670=""),"",D3671/D3670-1)</f>
        <v>0.0140551019647317</v>
      </c>
      <c r="K3671" s="11" t="n">
        <f aca="false">IF(OR(E3671="",E3670=""),"",E3671/E3670-1)</f>
        <v>0.0142848813480265</v>
      </c>
      <c r="L3671" s="11" t="n">
        <f aca="false">IF(OR(F3671="",F3670=""),"",F3671/F3670-1)</f>
        <v>-0.00327993318654629</v>
      </c>
      <c r="M3671" s="11" t="n">
        <f aca="false">IF(OR(G3671="",G3670=""),"",G3671/G3670-1)</f>
        <v>0.0314728146496215</v>
      </c>
      <c r="N3671" s="11" t="n">
        <f aca="false">IF(OR(H3671="",H3670=""),"",H3671/H3670-1)</f>
        <v>0.0401483214514313</v>
      </c>
      <c r="O3671" s="11" t="n">
        <f aca="false">IF(I3671="","",I3671-B3671/252)</f>
        <v>0.0136117584243</v>
      </c>
      <c r="P3671" s="11" t="n">
        <f aca="false">IF(J3671="","",J3671-B3671/252)</f>
        <v>0.0140515305361603</v>
      </c>
      <c r="Q3671" s="11" t="n">
        <f aca="false">IF(K3671="","",K3671-B3671/252)</f>
        <v>0.0142813099194551</v>
      </c>
      <c r="R3671" s="11" t="n">
        <f aca="false">IF(L3671="","",L3671-B3671/252)</f>
        <v>-0.00328350461511772</v>
      </c>
      <c r="S3671" s="11" t="n">
        <f aca="false">IF(M3671="","",M3671-B3671/252)</f>
        <v>0.0314692432210501</v>
      </c>
      <c r="T3671" s="11" t="n">
        <f aca="false">IF(N3671="","",N3671-B3671/252)</f>
        <v>0.0401447500228599</v>
      </c>
    </row>
    <row r="3672" customFormat="false" ht="15" hidden="false" customHeight="false" outlineLevel="0" collapsed="false">
      <c r="A3672" s="9" t="n">
        <f aca="false">'Prices (input)'!A3672</f>
        <v>44181</v>
      </c>
      <c r="B3672" s="10" t="n">
        <f aca="false">LOOKUP(A3672,'FedFunds (input)'!$A$3:$A$867,'FedFunds (input)'!$B$3:$B$867)/100</f>
        <v>0.0009</v>
      </c>
      <c r="C3672" s="10" t="n">
        <f aca="false">'Prices (input)'!B3672</f>
        <v>342.23</v>
      </c>
      <c r="D3672" s="10" t="n">
        <f aca="false">'Prices (input)'!C3672</f>
        <v>35.56</v>
      </c>
      <c r="E3672" s="10" t="n">
        <f aca="false">'Prices (input)'!D3672</f>
        <v>174.89</v>
      </c>
      <c r="F3672" s="10" t="n">
        <f aca="false">'Prices (input)'!E3672</f>
        <v>130.962</v>
      </c>
      <c r="G3672" s="10" t="n">
        <f aca="false">'Prices (input)'!F3672</f>
        <v>33.424</v>
      </c>
      <c r="H3672" s="10" t="n">
        <f aca="false">'Prices (input)'!G3672</f>
        <v>48.335</v>
      </c>
      <c r="I3672" s="11" t="n">
        <f aca="false">IF(OR(C3672="",C3671=""),"",C3672/C3671-1)</f>
        <v>0.00152175821603118</v>
      </c>
      <c r="J3672" s="11" t="n">
        <f aca="false">IF(OR(D3672="",D3671=""),"",D3672/D3671-1)</f>
        <v>0.00565610859728505</v>
      </c>
      <c r="K3672" s="11" t="n">
        <f aca="false">IF(OR(E3672="",E3671=""),"",E3672/E3671-1)</f>
        <v>0.00534605656472742</v>
      </c>
      <c r="L3672" s="11" t="n">
        <f aca="false">IF(OR(F3672="",F3671=""),"",F3672/F3671-1)</f>
        <v>-0.00240710553177226</v>
      </c>
      <c r="M3672" s="11" t="n">
        <f aca="false">IF(OR(G3672="",G3671=""),"",G3672/G3671-1)</f>
        <v>0.0178141843539694</v>
      </c>
      <c r="N3672" s="11" t="n">
        <f aca="false">IF(OR(H3672="",H3671=""),"",H3672/H3671-1)</f>
        <v>0.0256546280185037</v>
      </c>
      <c r="O3672" s="11" t="n">
        <f aca="false">IF(I3672="","",I3672-B3672/252)</f>
        <v>0.00151818678745975</v>
      </c>
      <c r="P3672" s="11" t="n">
        <f aca="false">IF(J3672="","",J3672-B3672/252)</f>
        <v>0.00565253716871362</v>
      </c>
      <c r="Q3672" s="11" t="n">
        <f aca="false">IF(K3672="","",K3672-B3672/252)</f>
        <v>0.00534248513615599</v>
      </c>
      <c r="R3672" s="11" t="n">
        <f aca="false">IF(L3672="","",L3672-B3672/252)</f>
        <v>-0.00241067696034369</v>
      </c>
      <c r="S3672" s="11" t="n">
        <f aca="false">IF(M3672="","",M3672-B3672/252)</f>
        <v>0.017810612925398</v>
      </c>
      <c r="T3672" s="11" t="n">
        <f aca="false">IF(N3672="","",N3672-B3672/252)</f>
        <v>0.0256510565899323</v>
      </c>
    </row>
    <row r="3673" customFormat="false" ht="15" hidden="false" customHeight="false" outlineLevel="0" collapsed="false">
      <c r="A3673" s="9" t="n">
        <f aca="false">'Prices (input)'!A3673</f>
        <v>44182</v>
      </c>
      <c r="B3673" s="10" t="n">
        <f aca="false">LOOKUP(A3673,'FedFunds (input)'!$A$3:$A$867,'FedFunds (input)'!$B$3:$B$867)/100</f>
        <v>0.0009</v>
      </c>
      <c r="C3673" s="10" t="n">
        <f aca="false">'Prices (input)'!B3673</f>
        <v>344.15</v>
      </c>
      <c r="D3673" s="10" t="n">
        <f aca="false">'Prices (input)'!C3673</f>
        <v>35.92</v>
      </c>
      <c r="E3673" s="10" t="n">
        <f aca="false">'Prices (input)'!D3673</f>
        <v>176.74</v>
      </c>
      <c r="F3673" s="10" t="n">
        <f aca="false">'Prices (input)'!E3673</f>
        <v>130.557</v>
      </c>
      <c r="G3673" s="10" t="n">
        <f aca="false">'Prices (input)'!F3673</f>
        <v>34.584</v>
      </c>
      <c r="H3673" s="10" t="n">
        <f aca="false">'Prices (input)'!G3673</f>
        <v>50.535</v>
      </c>
      <c r="I3673" s="11" t="n">
        <f aca="false">IF(OR(C3673="",C3672=""),"",C3673/C3672-1)</f>
        <v>0.0056102621044325</v>
      </c>
      <c r="J3673" s="11" t="n">
        <f aca="false">IF(OR(D3673="",D3672=""),"",D3673/D3672-1)</f>
        <v>0.0101237345331833</v>
      </c>
      <c r="K3673" s="11" t="n">
        <f aca="false">IF(OR(E3673="",E3672=""),"",E3673/E3672-1)</f>
        <v>0.010578077648808</v>
      </c>
      <c r="L3673" s="11" t="n">
        <f aca="false">IF(OR(F3673="",F3672=""),"",F3673/F3672-1)</f>
        <v>-0.0030925001145371</v>
      </c>
      <c r="M3673" s="11" t="n">
        <f aca="false">IF(OR(G3673="",G3672=""),"",G3673/G3672-1)</f>
        <v>0.0347056007659168</v>
      </c>
      <c r="N3673" s="11" t="n">
        <f aca="false">IF(OR(H3673="",H3672=""),"",H3673/H3672-1)</f>
        <v>0.0455156718733836</v>
      </c>
      <c r="O3673" s="11" t="n">
        <f aca="false">IF(I3673="","",I3673-B3673/252)</f>
        <v>0.00560669067586107</v>
      </c>
      <c r="P3673" s="11" t="n">
        <f aca="false">IF(J3673="","",J3673-B3673/252)</f>
        <v>0.0101201631046118</v>
      </c>
      <c r="Q3673" s="11" t="n">
        <f aca="false">IF(K3673="","",K3673-B3673/252)</f>
        <v>0.0105745062202366</v>
      </c>
      <c r="R3673" s="11" t="n">
        <f aca="false">IF(L3673="","",L3673-B3673/252)</f>
        <v>-0.00309607154310853</v>
      </c>
      <c r="S3673" s="11" t="n">
        <f aca="false">IF(M3673="","",M3673-B3673/252)</f>
        <v>0.0347020293373454</v>
      </c>
      <c r="T3673" s="11" t="n">
        <f aca="false">IF(N3673="","",N3673-B3673/252)</f>
        <v>0.0455121004448121</v>
      </c>
    </row>
    <row r="3674" customFormat="false" ht="15" hidden="false" customHeight="false" outlineLevel="0" collapsed="false">
      <c r="A3674" s="9" t="n">
        <f aca="false">'Prices (input)'!A3674</f>
        <v>44183</v>
      </c>
      <c r="B3674" s="10" t="n">
        <f aca="false">LOOKUP(A3674,'FedFunds (input)'!$A$3:$A$867,'FedFunds (input)'!$B$3:$B$867)/100</f>
        <v>0.0009</v>
      </c>
      <c r="C3674" s="10" t="n">
        <f aca="false">'Prices (input)'!B3674</f>
        <v>342.75</v>
      </c>
      <c r="D3674" s="10" t="n">
        <f aca="false">'Prices (input)'!C3674</f>
        <v>35.87</v>
      </c>
      <c r="E3674" s="10" t="n">
        <f aca="false">'Prices (input)'!D3674</f>
        <v>176.43</v>
      </c>
      <c r="F3674" s="10" t="n">
        <f aca="false">'Prices (input)'!E3674</f>
        <v>130.207</v>
      </c>
      <c r="G3674" s="10" t="n">
        <f aca="false">'Prices (input)'!F3674</f>
        <v>33.935</v>
      </c>
      <c r="H3674" s="10" t="n">
        <f aca="false">'Prices (input)'!G3674</f>
        <v>49.472</v>
      </c>
      <c r="I3674" s="11" t="n">
        <f aca="false">IF(OR(C3674="",C3673=""),"",C3674/C3673-1)</f>
        <v>-0.00406799360743859</v>
      </c>
      <c r="J3674" s="11" t="n">
        <f aca="false">IF(OR(D3674="",D3673=""),"",D3674/D3673-1)</f>
        <v>-0.00139198218262815</v>
      </c>
      <c r="K3674" s="11" t="n">
        <f aca="false">IF(OR(E3674="",E3673=""),"",E3674/E3673-1)</f>
        <v>-0.00175398891026368</v>
      </c>
      <c r="L3674" s="11" t="n">
        <f aca="false">IF(OR(F3674="",F3673=""),"",F3674/F3673-1)</f>
        <v>-0.00268082140367809</v>
      </c>
      <c r="M3674" s="11" t="n">
        <f aca="false">IF(OR(G3674="",G3673=""),"",G3674/G3673-1)</f>
        <v>-0.0187659033078881</v>
      </c>
      <c r="N3674" s="11" t="n">
        <f aca="false">IF(OR(H3674="",H3673=""),"",H3674/H3673-1)</f>
        <v>-0.0210349262887107</v>
      </c>
      <c r="O3674" s="11" t="n">
        <f aca="false">IF(I3674="","",I3674-B3674/252)</f>
        <v>-0.00407156503601002</v>
      </c>
      <c r="P3674" s="11" t="n">
        <f aca="false">IF(J3674="","",J3674-B3674/252)</f>
        <v>-0.00139555361119958</v>
      </c>
      <c r="Q3674" s="11" t="n">
        <f aca="false">IF(K3674="","",K3674-B3674/252)</f>
        <v>-0.00175756033883511</v>
      </c>
      <c r="R3674" s="11" t="n">
        <f aca="false">IF(L3674="","",L3674-B3674/252)</f>
        <v>-0.00268439283224952</v>
      </c>
      <c r="S3674" s="11" t="n">
        <f aca="false">IF(M3674="","",M3674-B3674/252)</f>
        <v>-0.0187694747364595</v>
      </c>
      <c r="T3674" s="11" t="n">
        <f aca="false">IF(N3674="","",N3674-B3674/252)</f>
        <v>-0.0210384977172822</v>
      </c>
    </row>
    <row r="3675" customFormat="false" ht="15" hidden="false" customHeight="false" outlineLevel="0" collapsed="false">
      <c r="A3675" s="9" t="n">
        <f aca="false">'Prices (input)'!A3675</f>
        <v>44186</v>
      </c>
      <c r="B3675" s="10" t="n">
        <f aca="false">LOOKUP(A3675,'FedFunds (input)'!$A$3:$A$867,'FedFunds (input)'!$B$3:$B$867)/100</f>
        <v>0.0009</v>
      </c>
      <c r="C3675" s="10" t="n">
        <f aca="false">'Prices (input)'!B3675</f>
        <v>341.64</v>
      </c>
      <c r="D3675" s="10" t="n">
        <f aca="false">'Prices (input)'!C3675</f>
        <v>35.76</v>
      </c>
      <c r="E3675" s="10" t="n">
        <f aca="false">'Prices (input)'!D3675</f>
        <v>175.92</v>
      </c>
      <c r="F3675" s="10" t="n">
        <f aca="false">'Prices (input)'!E3675</f>
        <v>130.732</v>
      </c>
      <c r="G3675" s="10" t="n">
        <f aca="false">'Prices (input)'!F3675</f>
        <v>33.925</v>
      </c>
      <c r="H3675" s="10" t="n">
        <f aca="false">'Prices (input)'!G3675</f>
        <v>50.123</v>
      </c>
      <c r="I3675" s="11" t="n">
        <f aca="false">IF(OR(C3675="",C3674=""),"",C3675/C3674-1)</f>
        <v>-0.00323851203501102</v>
      </c>
      <c r="J3675" s="11" t="n">
        <f aca="false">IF(OR(D3675="",D3674=""),"",D3675/D3674-1)</f>
        <v>-0.00306662949540004</v>
      </c>
      <c r="K3675" s="11" t="n">
        <f aca="false">IF(OR(E3675="",E3674=""),"",E3675/E3674-1)</f>
        <v>-0.00289066485291623</v>
      </c>
      <c r="L3675" s="11" t="n">
        <f aca="false">IF(OR(F3675="",F3674=""),"",F3675/F3674-1)</f>
        <v>0.00403204128810275</v>
      </c>
      <c r="M3675" s="11" t="n">
        <f aca="false">IF(OR(G3675="",G3674=""),"",G3675/G3674-1)</f>
        <v>-0.000294681007809161</v>
      </c>
      <c r="N3675" s="11" t="n">
        <f aca="false">IF(OR(H3675="",H3674=""),"",H3675/H3674-1)</f>
        <v>0.013158958602846</v>
      </c>
      <c r="O3675" s="11" t="n">
        <f aca="false">IF(I3675="","",I3675-B3675/252)</f>
        <v>-0.00324208346358245</v>
      </c>
      <c r="P3675" s="11" t="n">
        <f aca="false">IF(J3675="","",J3675-B3675/252)</f>
        <v>-0.00307020092397147</v>
      </c>
      <c r="Q3675" s="11" t="n">
        <f aca="false">IF(K3675="","",K3675-B3675/252)</f>
        <v>-0.00289423628148765</v>
      </c>
      <c r="R3675" s="11" t="n">
        <f aca="false">IF(L3675="","",L3675-B3675/252)</f>
        <v>0.00402846985953132</v>
      </c>
      <c r="S3675" s="11" t="n">
        <f aca="false">IF(M3675="","",M3675-B3675/252)</f>
        <v>-0.00029825243638059</v>
      </c>
      <c r="T3675" s="11" t="n">
        <f aca="false">IF(N3675="","",N3675-B3675/252)</f>
        <v>0.0131553871742746</v>
      </c>
    </row>
    <row r="3676" customFormat="false" ht="15" hidden="false" customHeight="false" outlineLevel="0" collapsed="false">
      <c r="A3676" s="9" t="n">
        <f aca="false">'Prices (input)'!A3676</f>
        <v>44187</v>
      </c>
      <c r="B3676" s="10" t="n">
        <f aca="false">LOOKUP(A3676,'FedFunds (input)'!$A$3:$A$867,'FedFunds (input)'!$B$3:$B$867)/100</f>
        <v>0.0009</v>
      </c>
      <c r="C3676" s="10" t="n">
        <f aca="false">'Prices (input)'!B3676</f>
        <v>340.98</v>
      </c>
      <c r="D3676" s="10" t="n">
        <f aca="false">'Prices (input)'!C3676</f>
        <v>35.5</v>
      </c>
      <c r="E3676" s="10" t="n">
        <f aca="false">'Prices (input)'!D3676</f>
        <v>174.59</v>
      </c>
      <c r="F3676" s="10" t="n">
        <f aca="false">'Prices (input)'!E3676</f>
        <v>131.381</v>
      </c>
      <c r="G3676" s="10" t="n">
        <f aca="false">'Prices (input)'!F3676</f>
        <v>32.908</v>
      </c>
      <c r="H3676" s="10" t="n">
        <f aca="false">'Prices (input)'!G3676</f>
        <v>47.933</v>
      </c>
      <c r="I3676" s="11" t="n">
        <f aca="false">IF(OR(C3676="",C3675=""),"",C3676/C3675-1)</f>
        <v>-0.00193185809624152</v>
      </c>
      <c r="J3676" s="11" t="n">
        <f aca="false">IF(OR(D3676="",D3675=""),"",D3676/D3675-1)</f>
        <v>-0.00727069351230425</v>
      </c>
      <c r="K3676" s="11" t="n">
        <f aca="false">IF(OR(E3676="",E3675=""),"",E3676/E3675-1)</f>
        <v>-0.00756025466120958</v>
      </c>
      <c r="L3676" s="11" t="n">
        <f aca="false">IF(OR(F3676="",F3675=""),"",F3676/F3675-1)</f>
        <v>0.00496435455741517</v>
      </c>
      <c r="M3676" s="11" t="n">
        <f aca="false">IF(OR(G3676="",G3675=""),"",G3676/G3675-1)</f>
        <v>-0.0299778924097273</v>
      </c>
      <c r="N3676" s="11" t="n">
        <f aca="false">IF(OR(H3676="",H3675=""),"",H3676/H3675-1)</f>
        <v>-0.0436925164096322</v>
      </c>
      <c r="O3676" s="11" t="n">
        <f aca="false">IF(I3676="","",I3676-B3676/252)</f>
        <v>-0.00193542952481295</v>
      </c>
      <c r="P3676" s="11" t="n">
        <f aca="false">IF(J3676="","",J3676-B3676/252)</f>
        <v>-0.00727426494087568</v>
      </c>
      <c r="Q3676" s="11" t="n">
        <f aca="false">IF(K3676="","",K3676-B3676/252)</f>
        <v>-0.007563826089781</v>
      </c>
      <c r="R3676" s="11" t="n">
        <f aca="false">IF(L3676="","",L3676-B3676/252)</f>
        <v>0.00496078312884375</v>
      </c>
      <c r="S3676" s="11" t="n">
        <f aca="false">IF(M3676="","",M3676-B3676/252)</f>
        <v>-0.0299814638382987</v>
      </c>
      <c r="T3676" s="11" t="n">
        <f aca="false">IF(N3676="","",N3676-B3676/252)</f>
        <v>-0.0436960878382037</v>
      </c>
    </row>
    <row r="3677" customFormat="false" ht="15" hidden="false" customHeight="false" outlineLevel="0" collapsed="false">
      <c r="A3677" s="9" t="n">
        <f aca="false">'Prices (input)'!A3677</f>
        <v>44188</v>
      </c>
      <c r="B3677" s="10" t="n">
        <f aca="false">LOOKUP(A3677,'FedFunds (input)'!$A$3:$A$867,'FedFunds (input)'!$B$3:$B$867)/100</f>
        <v>0.0009</v>
      </c>
      <c r="C3677" s="10" t="n">
        <f aca="false">'Prices (input)'!B3677</f>
        <v>341.27</v>
      </c>
      <c r="D3677" s="10" t="n">
        <f aca="false">'Prices (input)'!C3677</f>
        <v>35.7</v>
      </c>
      <c r="E3677" s="10" t="n">
        <f aca="false">'Prices (input)'!D3677</f>
        <v>175.67</v>
      </c>
      <c r="F3677" s="10" t="n">
        <f aca="false">'Prices (input)'!E3677</f>
        <v>130.49</v>
      </c>
      <c r="G3677" s="10" t="n">
        <f aca="false">'Prices (input)'!F3677</f>
        <v>33.496</v>
      </c>
      <c r="H3677" s="10" t="n">
        <f aca="false">'Prices (input)'!G3677</f>
        <v>49.19</v>
      </c>
      <c r="I3677" s="11" t="n">
        <f aca="false">IF(OR(C3677="",C3676=""),"",C3677/C3676-1)</f>
        <v>0.000850489764795404</v>
      </c>
      <c r="J3677" s="11" t="n">
        <f aca="false">IF(OR(D3677="",D3676=""),"",D3677/D3676-1)</f>
        <v>0.0056338028169014</v>
      </c>
      <c r="K3677" s="11" t="n">
        <f aca="false">IF(OR(E3677="",E3676=""),"",E3677/E3676-1)</f>
        <v>0.00618592130133444</v>
      </c>
      <c r="L3677" s="11" t="n">
        <f aca="false">IF(OR(F3677="",F3676=""),"",F3677/F3676-1)</f>
        <v>-0.00678180254374672</v>
      </c>
      <c r="M3677" s="11" t="n">
        <f aca="false">IF(OR(G3677="",G3676=""),"",G3677/G3676-1)</f>
        <v>0.0178679956241643</v>
      </c>
      <c r="N3677" s="11" t="n">
        <f aca="false">IF(OR(H3677="",H3676=""),"",H3677/H3676-1)</f>
        <v>0.0262241044791689</v>
      </c>
      <c r="O3677" s="11" t="n">
        <f aca="false">IF(I3677="","",I3677-B3677/252)</f>
        <v>0.000846918336223975</v>
      </c>
      <c r="P3677" s="11" t="n">
        <f aca="false">IF(J3677="","",J3677-B3677/252)</f>
        <v>0.00563023138832997</v>
      </c>
      <c r="Q3677" s="11" t="n">
        <f aca="false">IF(K3677="","",K3677-B3677/252)</f>
        <v>0.00618234987276301</v>
      </c>
      <c r="R3677" s="11" t="n">
        <f aca="false">IF(L3677="","",L3677-B3677/252)</f>
        <v>-0.00678537397231815</v>
      </c>
      <c r="S3677" s="11" t="n">
        <f aca="false">IF(M3677="","",M3677-B3677/252)</f>
        <v>0.0178644241955929</v>
      </c>
      <c r="T3677" s="11" t="n">
        <f aca="false">IF(N3677="","",N3677-B3677/252)</f>
        <v>0.0262205330505975</v>
      </c>
    </row>
    <row r="3678" customFormat="false" ht="15" hidden="false" customHeight="false" outlineLevel="0" collapsed="false">
      <c r="A3678" s="9" t="n">
        <f aca="false">'Prices (input)'!A3678</f>
        <v>44189</v>
      </c>
      <c r="B3678" s="10" t="n">
        <f aca="false">LOOKUP(A3678,'FedFunds (input)'!$A$3:$A$867,'FedFunds (input)'!$B$3:$B$867)/100</f>
        <v>0.0009</v>
      </c>
      <c r="C3678" s="10" t="n">
        <f aca="false">'Prices (input)'!B3678</f>
        <v>342.64</v>
      </c>
      <c r="D3678" s="10" t="n">
        <f aca="false">'Prices (input)'!C3678</f>
        <v>35.85</v>
      </c>
      <c r="E3678" s="10" t="n">
        <f aca="false">'Prices (input)'!D3678</f>
        <v>175.905</v>
      </c>
      <c r="F3678" s="10" t="n">
        <f aca="false">'Prices (input)'!E3678</f>
        <v>130.99</v>
      </c>
      <c r="G3678" s="10" t="n">
        <f aca="false">'Prices (input)'!F3678</f>
        <v>33.594</v>
      </c>
      <c r="H3678" s="10" t="n">
        <f aca="false">'Prices (input)'!G3678</f>
        <v>49.273</v>
      </c>
      <c r="I3678" s="11" t="n">
        <f aca="false">IF(OR(C3678="",C3677=""),"",C3678/C3677-1)</f>
        <v>0.00401441673748071</v>
      </c>
      <c r="J3678" s="11" t="n">
        <f aca="false">IF(OR(D3678="",D3677=""),"",D3678/D3677-1)</f>
        <v>0.00420168067226889</v>
      </c>
      <c r="K3678" s="11" t="n">
        <f aca="false">IF(OR(E3678="",E3677=""),"",E3678/E3677-1)</f>
        <v>0.00133773552684024</v>
      </c>
      <c r="L3678" s="11" t="n">
        <f aca="false">IF(OR(F3678="",F3677=""),"",F3678/F3677-1)</f>
        <v>0.0038317112422408</v>
      </c>
      <c r="M3678" s="11" t="n">
        <f aca="false">IF(OR(G3678="",G3677=""),"",G3678/G3677-1)</f>
        <v>0.00292572247432532</v>
      </c>
      <c r="N3678" s="11" t="n">
        <f aca="false">IF(OR(H3678="",H3677=""),"",H3678/H3677-1)</f>
        <v>0.00168733482415129</v>
      </c>
      <c r="O3678" s="11" t="n">
        <f aca="false">IF(I3678="","",I3678-B3678/252)</f>
        <v>0.00401084530890928</v>
      </c>
      <c r="P3678" s="11" t="n">
        <f aca="false">IF(J3678="","",J3678-B3678/252)</f>
        <v>0.00419810924369746</v>
      </c>
      <c r="Q3678" s="11" t="n">
        <f aca="false">IF(K3678="","",K3678-B3678/252)</f>
        <v>0.00133416409826882</v>
      </c>
      <c r="R3678" s="11" t="n">
        <f aca="false">IF(L3678="","",L3678-B3678/252)</f>
        <v>0.00382813981366937</v>
      </c>
      <c r="S3678" s="11" t="n">
        <f aca="false">IF(M3678="","",M3678-B3678/252)</f>
        <v>0.00292215104575389</v>
      </c>
      <c r="T3678" s="11" t="n">
        <f aca="false">IF(N3678="","",N3678-B3678/252)</f>
        <v>0.00168376339557986</v>
      </c>
    </row>
    <row r="3679" customFormat="false" ht="15" hidden="false" customHeight="false" outlineLevel="0" collapsed="false">
      <c r="A3679" s="9" t="n">
        <f aca="false">'Prices (input)'!A3679</f>
        <v>44193</v>
      </c>
      <c r="B3679" s="10" t="n">
        <f aca="false">LOOKUP(A3679,'FedFunds (input)'!$A$3:$A$867,'FedFunds (input)'!$B$3:$B$867)/100</f>
        <v>0.0009</v>
      </c>
      <c r="C3679" s="10" t="n">
        <f aca="false">'Prices (input)'!B3679</f>
        <v>345.55</v>
      </c>
      <c r="D3679" s="10" t="n">
        <f aca="false">'Prices (input)'!C3679</f>
        <v>35.72</v>
      </c>
      <c r="E3679" s="10" t="n">
        <f aca="false">'Prices (input)'!D3679</f>
        <v>175.75</v>
      </c>
      <c r="F3679" s="10" t="n">
        <f aca="false">'Prices (input)'!E3679</f>
        <v>131.032</v>
      </c>
      <c r="G3679" s="10" t="n">
        <f aca="false">'Prices (input)'!F3679</f>
        <v>33.3</v>
      </c>
      <c r="H3679" s="10" t="n">
        <f aca="false">'Prices (input)'!G3679</f>
        <v>49.181</v>
      </c>
      <c r="I3679" s="11" t="n">
        <f aca="false">IF(OR(C3679="",C3678=""),"",C3679/C3678-1)</f>
        <v>0.00849287882325478</v>
      </c>
      <c r="J3679" s="11" t="n">
        <f aca="false">IF(OR(D3679="",D3678=""),"",D3679/D3678-1)</f>
        <v>-0.00362622036262206</v>
      </c>
      <c r="K3679" s="11" t="n">
        <f aca="false">IF(OR(E3679="",E3678=""),"",E3679/E3678-1)</f>
        <v>-0.00088115744293793</v>
      </c>
      <c r="L3679" s="11" t="n">
        <f aca="false">IF(OR(F3679="",F3678=""),"",F3679/F3678-1)</f>
        <v>0.000320635162989635</v>
      </c>
      <c r="M3679" s="11" t="n">
        <f aca="false">IF(OR(G3679="",G3678=""),"",G3679/G3678-1)</f>
        <v>-0.00875156277906786</v>
      </c>
      <c r="N3679" s="11" t="n">
        <f aca="false">IF(OR(H3679="",H3678=""),"",H3679/H3678-1)</f>
        <v>-0.00186714833681745</v>
      </c>
      <c r="O3679" s="11" t="n">
        <f aca="false">IF(I3679="","",I3679-B3679/252)</f>
        <v>0.00848930739468335</v>
      </c>
      <c r="P3679" s="11" t="n">
        <f aca="false">IF(J3679="","",J3679-B3679/252)</f>
        <v>-0.00362979179119349</v>
      </c>
      <c r="Q3679" s="11" t="n">
        <f aca="false">IF(K3679="","",K3679-B3679/252)</f>
        <v>-0.000884728871509358</v>
      </c>
      <c r="R3679" s="11" t="n">
        <f aca="false">IF(L3679="","",L3679-B3679/252)</f>
        <v>0.000317063734418207</v>
      </c>
      <c r="S3679" s="11" t="n">
        <f aca="false">IF(M3679="","",M3679-B3679/252)</f>
        <v>-0.00875513420763929</v>
      </c>
      <c r="T3679" s="11" t="n">
        <f aca="false">IF(N3679="","",N3679-B3679/252)</f>
        <v>-0.00187071976538888</v>
      </c>
    </row>
    <row r="3680" customFormat="false" ht="15" hidden="false" customHeight="false" outlineLevel="0" collapsed="false">
      <c r="A3680" s="9" t="n">
        <f aca="false">'Prices (input)'!A3680</f>
        <v>44194</v>
      </c>
      <c r="B3680" s="10" t="n">
        <f aca="false">LOOKUP(A3680,'FedFunds (input)'!$A$3:$A$867,'FedFunds (input)'!$B$3:$B$867)/100</f>
        <v>0.0009</v>
      </c>
      <c r="C3680" s="10" t="n">
        <f aca="false">'Prices (input)'!B3680</f>
        <v>344.93</v>
      </c>
      <c r="D3680" s="10" t="n">
        <f aca="false">'Prices (input)'!C3680</f>
        <v>35.85</v>
      </c>
      <c r="E3680" s="10" t="n">
        <f aca="false">'Prices (input)'!D3680</f>
        <v>176.33</v>
      </c>
      <c r="F3680" s="10" t="n">
        <f aca="false">'Prices (input)'!E3680</f>
        <v>130.89</v>
      </c>
      <c r="G3680" s="10" t="n">
        <f aca="false">'Prices (input)'!F3680</f>
        <v>33.328</v>
      </c>
      <c r="H3680" s="10" t="n">
        <f aca="false">'Prices (input)'!G3680</f>
        <v>48.996</v>
      </c>
      <c r="I3680" s="11" t="n">
        <f aca="false">IF(OR(C3680="",C3679=""),"",C3680/C3679-1)</f>
        <v>-0.00179424106496895</v>
      </c>
      <c r="J3680" s="11" t="n">
        <f aca="false">IF(OR(D3680="",D3679=""),"",D3680/D3679-1)</f>
        <v>0.00363941769316911</v>
      </c>
      <c r="K3680" s="11" t="n">
        <f aca="false">IF(OR(E3680="",E3679=""),"",E3680/E3679-1)</f>
        <v>0.00330014224751074</v>
      </c>
      <c r="L3680" s="11" t="n">
        <f aca="false">IF(OR(F3680="",F3679=""),"",F3680/F3679-1)</f>
        <v>-0.00108370474387953</v>
      </c>
      <c r="M3680" s="11" t="n">
        <f aca="false">IF(OR(G3680="",G3679=""),"",G3680/G3679-1)</f>
        <v>0.000840840840840906</v>
      </c>
      <c r="N3680" s="11" t="n">
        <f aca="false">IF(OR(H3680="",H3679=""),"",H3680/H3679-1)</f>
        <v>-0.00376161525792473</v>
      </c>
      <c r="O3680" s="11" t="n">
        <f aca="false">IF(I3680="","",I3680-B3680/252)</f>
        <v>-0.00179781249354038</v>
      </c>
      <c r="P3680" s="11" t="n">
        <f aca="false">IF(J3680="","",J3680-B3680/252)</f>
        <v>0.00363584626459768</v>
      </c>
      <c r="Q3680" s="11" t="n">
        <f aca="false">IF(K3680="","",K3680-B3680/252)</f>
        <v>0.00329657081893931</v>
      </c>
      <c r="R3680" s="11" t="n">
        <f aca="false">IF(L3680="","",L3680-B3680/252)</f>
        <v>-0.00108727617245096</v>
      </c>
      <c r="S3680" s="11" t="n">
        <f aca="false">IF(M3680="","",M3680-B3680/252)</f>
        <v>0.000837269412269478</v>
      </c>
      <c r="T3680" s="11" t="n">
        <f aca="false">IF(N3680="","",N3680-B3680/252)</f>
        <v>-0.00376518668649616</v>
      </c>
    </row>
    <row r="3681" customFormat="false" ht="15" hidden="false" customHeight="false" outlineLevel="0" collapsed="false">
      <c r="A3681" s="9" t="n">
        <f aca="false">'Prices (input)'!A3681</f>
        <v>44195</v>
      </c>
      <c r="B3681" s="10" t="n">
        <f aca="false">LOOKUP(A3681,'FedFunds (input)'!$A$3:$A$867,'FedFunds (input)'!$B$3:$B$867)/100</f>
        <v>0.0009</v>
      </c>
      <c r="C3681" s="10" t="n">
        <f aca="false">'Prices (input)'!B3681</f>
        <v>345.35</v>
      </c>
      <c r="D3681" s="10" t="n">
        <f aca="false">'Prices (input)'!C3681</f>
        <v>36.11</v>
      </c>
      <c r="E3681" s="10" t="n">
        <f aca="false">'Prices (input)'!D3681</f>
        <v>177.69</v>
      </c>
      <c r="F3681" s="10" t="n">
        <f aca="false">'Prices (input)'!E3681</f>
        <v>131.149</v>
      </c>
      <c r="G3681" s="10" t="n">
        <f aca="false">'Prices (input)'!F3681</f>
        <v>34.102</v>
      </c>
      <c r="H3681" s="10" t="n">
        <f aca="false">'Prices (input)'!G3681</f>
        <v>50.588</v>
      </c>
      <c r="I3681" s="11" t="n">
        <f aca="false">IF(OR(C3681="",C3680=""),"",C3681/C3680-1)</f>
        <v>0.00121763836140665</v>
      </c>
      <c r="J3681" s="11" t="n">
        <f aca="false">IF(OR(D3681="",D3680=""),"",D3681/D3680-1)</f>
        <v>0.00725244072524411</v>
      </c>
      <c r="K3681" s="11" t="n">
        <f aca="false">IF(OR(E3681="",E3680=""),"",E3681/E3680-1)</f>
        <v>0.00771281120626099</v>
      </c>
      <c r="L3681" s="11" t="n">
        <f aca="false">IF(OR(F3681="",F3680=""),"",F3681/F3680-1)</f>
        <v>0.0019787607915045</v>
      </c>
      <c r="M3681" s="11" t="n">
        <f aca="false">IF(OR(G3681="",G3680=""),"",G3681/G3680-1)</f>
        <v>0.023223715794527</v>
      </c>
      <c r="N3681" s="11" t="n">
        <f aca="false">IF(OR(H3681="",H3680=""),"",H3681/H3680-1)</f>
        <v>0.0324924483631317</v>
      </c>
      <c r="O3681" s="11" t="n">
        <f aca="false">IF(I3681="","",I3681-B3681/252)</f>
        <v>0.00121406693283522</v>
      </c>
      <c r="P3681" s="11" t="n">
        <f aca="false">IF(J3681="","",J3681-B3681/252)</f>
        <v>0.00724886929667269</v>
      </c>
      <c r="Q3681" s="11" t="n">
        <f aca="false">IF(K3681="","",K3681-B3681/252)</f>
        <v>0.00770923977768957</v>
      </c>
      <c r="R3681" s="11" t="n">
        <f aca="false">IF(L3681="","",L3681-B3681/252)</f>
        <v>0.00197518936293307</v>
      </c>
      <c r="S3681" s="11" t="n">
        <f aca="false">IF(M3681="","",M3681-B3681/252)</f>
        <v>0.0232201443659556</v>
      </c>
      <c r="T3681" s="11" t="n">
        <f aca="false">IF(N3681="","",N3681-B3681/252)</f>
        <v>0.0324888769345603</v>
      </c>
    </row>
    <row r="3682" customFormat="false" ht="15" hidden="false" customHeight="false" outlineLevel="0" collapsed="false">
      <c r="A3682" s="9" t="n">
        <f aca="false">'Prices (input)'!A3682</f>
        <v>44196</v>
      </c>
      <c r="B3682" s="10" t="n">
        <f aca="false">LOOKUP(A3682,'FedFunds (input)'!$A$3:$A$867,'FedFunds (input)'!$B$3:$B$867)/100</f>
        <v>0.0009</v>
      </c>
      <c r="C3682" s="10" t="n">
        <f aca="false">'Prices (input)'!B3682</f>
        <v>347.14</v>
      </c>
      <c r="D3682" s="10" t="n">
        <f aca="false">'Prices (input)'!C3682</f>
        <v>36.26</v>
      </c>
      <c r="E3682" s="10" t="n">
        <f aca="false">'Prices (input)'!D3682</f>
        <v>178.37</v>
      </c>
      <c r="F3682" s="10" t="n">
        <f aca="false">'Prices (input)'!E3682</f>
        <v>131.331</v>
      </c>
      <c r="G3682" s="10" t="n">
        <f aca="false">'Prices (input)'!F3682</f>
        <v>33.608</v>
      </c>
      <c r="H3682" s="10" t="n">
        <f aca="false">'Prices (input)'!G3682</f>
        <v>50.104</v>
      </c>
      <c r="I3682" s="11" t="n">
        <f aca="false">IF(OR(C3682="",C3681=""),"",C3682/C3681-1)</f>
        <v>0.00518314753148963</v>
      </c>
      <c r="J3682" s="11" t="n">
        <f aca="false">IF(OR(D3682="",D3681=""),"",D3682/D3681-1)</f>
        <v>0.00415397396842976</v>
      </c>
      <c r="K3682" s="11" t="n">
        <f aca="false">IF(OR(E3682="",E3681=""),"",E3682/E3681-1)</f>
        <v>0.00382688952670396</v>
      </c>
      <c r="L3682" s="11" t="n">
        <f aca="false">IF(OR(F3682="",F3681=""),"",F3682/F3681-1)</f>
        <v>0.0013877345614528</v>
      </c>
      <c r="M3682" s="11" t="n">
        <f aca="false">IF(OR(G3682="",G3681=""),"",G3682/G3681-1)</f>
        <v>-0.0144859539029969</v>
      </c>
      <c r="N3682" s="11" t="n">
        <f aca="false">IF(OR(H3682="",H3681=""),"",H3682/H3681-1)</f>
        <v>-0.00956748636040172</v>
      </c>
      <c r="O3682" s="11" t="n">
        <f aca="false">IF(I3682="","",I3682-B3682/252)</f>
        <v>0.0051795761029182</v>
      </c>
      <c r="P3682" s="11" t="n">
        <f aca="false">IF(J3682="","",J3682-B3682/252)</f>
        <v>0.00415040253985833</v>
      </c>
      <c r="Q3682" s="11" t="n">
        <f aca="false">IF(K3682="","",K3682-B3682/252)</f>
        <v>0.00382331809813253</v>
      </c>
      <c r="R3682" s="11" t="n">
        <f aca="false">IF(L3682="","",L3682-B3682/252)</f>
        <v>0.00138416313288137</v>
      </c>
      <c r="S3682" s="11" t="n">
        <f aca="false">IF(M3682="","",M3682-B3682/252)</f>
        <v>-0.0144895253315683</v>
      </c>
      <c r="T3682" s="11" t="n">
        <f aca="false">IF(N3682="","",N3682-B3682/252)</f>
        <v>-0.00957105778897315</v>
      </c>
    </row>
    <row r="3683" customFormat="false" ht="15" hidden="false" customHeight="false" outlineLevel="0" collapsed="false">
      <c r="A3683" s="9" t="n">
        <f aca="false">'Prices (input)'!A3683</f>
        <v>44200</v>
      </c>
      <c r="B3683" s="10" t="n">
        <f aca="false">LOOKUP(A3683,'FedFunds (input)'!$A$3:$A$867,'FedFunds (input)'!$B$3:$B$867)/100</f>
        <v>0.0009</v>
      </c>
      <c r="C3683" s="10" t="n">
        <f aca="false">'Prices (input)'!B3683</f>
        <v>342.49</v>
      </c>
      <c r="D3683" s="10" t="n">
        <f aca="false">'Prices (input)'!C3683</f>
        <v>37.09</v>
      </c>
      <c r="E3683" s="10" t="n">
        <f aca="false">'Prices (input)'!D3683</f>
        <v>182.31</v>
      </c>
      <c r="F3683" s="10" t="n">
        <f aca="false">'Prices (input)'!E3683</f>
        <v>131.206</v>
      </c>
      <c r="G3683" s="10" t="n">
        <f aca="false">'Prices (input)'!F3683</f>
        <v>35.936</v>
      </c>
      <c r="H3683" s="10" t="n">
        <f aca="false">'Prices (input)'!G3683</f>
        <v>53.615</v>
      </c>
      <c r="I3683" s="11" t="n">
        <f aca="false">IF(OR(C3683="",C3682=""),"",C3683/C3682-1)</f>
        <v>-0.013395171976724</v>
      </c>
      <c r="J3683" s="11" t="n">
        <f aca="false">IF(OR(D3683="",D3682=""),"",D3683/D3682-1)</f>
        <v>0.0228902371759516</v>
      </c>
      <c r="K3683" s="11" t="n">
        <f aca="false">IF(OR(E3683="",E3682=""),"",E3683/E3682-1)</f>
        <v>0.0220889162975837</v>
      </c>
      <c r="L3683" s="11" t="n">
        <f aca="false">IF(OR(F3683="",F3682=""),"",F3683/F3682-1)</f>
        <v>-0.000951793559784031</v>
      </c>
      <c r="M3683" s="11" t="n">
        <f aca="false">IF(OR(G3683="",G3682=""),"",G3683/G3682-1)</f>
        <v>0.0692692216139015</v>
      </c>
      <c r="N3683" s="11" t="n">
        <f aca="false">IF(OR(H3683="",H3682=""),"",H3683/H3682-1)</f>
        <v>0.070074245569216</v>
      </c>
      <c r="O3683" s="11" t="n">
        <f aca="false">IF(I3683="","",I3683-B3683/252)</f>
        <v>-0.0133987434052954</v>
      </c>
      <c r="P3683" s="11" t="n">
        <f aca="false">IF(J3683="","",J3683-B3683/252)</f>
        <v>0.0228866657473802</v>
      </c>
      <c r="Q3683" s="11" t="n">
        <f aca="false">IF(K3683="","",K3683-B3683/252)</f>
        <v>0.0220853448690123</v>
      </c>
      <c r="R3683" s="11" t="n">
        <f aca="false">IF(L3683="","",L3683-B3683/252)</f>
        <v>-0.00095536498835546</v>
      </c>
      <c r="S3683" s="11" t="n">
        <f aca="false">IF(M3683="","",M3683-B3683/252)</f>
        <v>0.0692656501853301</v>
      </c>
      <c r="T3683" s="11" t="n">
        <f aca="false">IF(N3683="","",N3683-B3683/252)</f>
        <v>0.0700706741406446</v>
      </c>
    </row>
    <row r="3684" customFormat="false" ht="15" hidden="false" customHeight="false" outlineLevel="0" collapsed="false">
      <c r="A3684" s="9" t="n">
        <f aca="false">'Prices (input)'!A3684</f>
        <v>44201</v>
      </c>
      <c r="B3684" s="10" t="n">
        <f aca="false">LOOKUP(A3684,'FedFunds (input)'!$A$3:$A$867,'FedFunds (input)'!$B$3:$B$867)/100</f>
        <v>0.0009</v>
      </c>
      <c r="C3684" s="10" t="n">
        <f aca="false">'Prices (input)'!B3684</f>
        <v>344.79</v>
      </c>
      <c r="D3684" s="10" t="n">
        <f aca="false">'Prices (input)'!C3684</f>
        <v>37.182</v>
      </c>
      <c r="E3684" s="10" t="n">
        <f aca="false">'Prices (input)'!D3684</f>
        <v>182.87</v>
      </c>
      <c r="F3684" s="10" t="n">
        <f aca="false">'Prices (input)'!E3684</f>
        <v>130.265</v>
      </c>
      <c r="G3684" s="10" t="n">
        <f aca="false">'Prices (input)'!F3684</f>
        <v>35.894</v>
      </c>
      <c r="H3684" s="10" t="n">
        <f aca="false">'Prices (input)'!G3684</f>
        <v>53.67</v>
      </c>
      <c r="I3684" s="11" t="n">
        <f aca="false">IF(OR(C3684="",C3683=""),"",C3684/C3683-1)</f>
        <v>0.00671552454086255</v>
      </c>
      <c r="J3684" s="11" t="n">
        <f aca="false">IF(OR(D3684="",D3683=""),"",D3684/D3683-1)</f>
        <v>0.00248045295227817</v>
      </c>
      <c r="K3684" s="11" t="n">
        <f aca="false">IF(OR(E3684="",E3683=""),"",E3684/E3683-1)</f>
        <v>0.00307169107564032</v>
      </c>
      <c r="L3684" s="11" t="n">
        <f aca="false">IF(OR(F3684="",F3683=""),"",F3684/F3683-1)</f>
        <v>-0.00717192811304368</v>
      </c>
      <c r="M3684" s="11" t="n">
        <f aca="false">IF(OR(G3684="",G3683=""),"",G3684/G3683-1)</f>
        <v>-0.0011687444345504</v>
      </c>
      <c r="N3684" s="11" t="n">
        <f aca="false">IF(OR(H3684="",H3683=""),"",H3684/H3683-1)</f>
        <v>0.00102583232304387</v>
      </c>
      <c r="O3684" s="11" t="n">
        <f aca="false">IF(I3684="","",I3684-B3684/252)</f>
        <v>0.00671195311229112</v>
      </c>
      <c r="P3684" s="11" t="n">
        <f aca="false">IF(J3684="","",J3684-B3684/252)</f>
        <v>0.00247688152370674</v>
      </c>
      <c r="Q3684" s="11" t="n">
        <f aca="false">IF(K3684="","",K3684-B3684/252)</f>
        <v>0.00306811964706889</v>
      </c>
      <c r="R3684" s="11" t="n">
        <f aca="false">IF(L3684="","",L3684-B3684/252)</f>
        <v>-0.00717549954161511</v>
      </c>
      <c r="S3684" s="11" t="n">
        <f aca="false">IF(M3684="","",M3684-B3684/252)</f>
        <v>-0.00117231586312182</v>
      </c>
      <c r="T3684" s="11" t="n">
        <f aca="false">IF(N3684="","",N3684-B3684/252)</f>
        <v>0.00102226089447245</v>
      </c>
    </row>
    <row r="3685" customFormat="false" ht="15" hidden="false" customHeight="false" outlineLevel="0" collapsed="false">
      <c r="A3685" s="9" t="n">
        <f aca="false">'Prices (input)'!A3685</f>
        <v>44202</v>
      </c>
      <c r="B3685" s="10" t="n">
        <f aca="false">LOOKUP(A3685,'FedFunds (input)'!$A$3:$A$867,'FedFunds (input)'!$B$3:$B$867)/100</f>
        <v>0.0009</v>
      </c>
      <c r="C3685" s="10" t="n">
        <f aca="false">'Prices (input)'!B3685</f>
        <v>346.84</v>
      </c>
      <c r="D3685" s="10" t="n">
        <f aca="false">'Prices (input)'!C3685</f>
        <v>36.58</v>
      </c>
      <c r="E3685" s="10" t="n">
        <f aca="false">'Prices (input)'!D3685</f>
        <v>179.9</v>
      </c>
      <c r="F3685" s="10" t="n">
        <f aca="false">'Prices (input)'!E3685</f>
        <v>127.567</v>
      </c>
      <c r="G3685" s="10" t="n">
        <f aca="false">'Prices (input)'!F3685</f>
        <v>35.866</v>
      </c>
      <c r="H3685" s="10" t="n">
        <f aca="false">'Prices (input)'!G3685</f>
        <v>53.397</v>
      </c>
      <c r="I3685" s="11" t="n">
        <f aca="false">IF(OR(C3685="",C3684=""),"",C3685/C3684-1)</f>
        <v>0.00594564807564013</v>
      </c>
      <c r="J3685" s="11" t="n">
        <f aca="false">IF(OR(D3685="",D3684=""),"",D3685/D3684-1)</f>
        <v>-0.0161906298746707</v>
      </c>
      <c r="K3685" s="11" t="n">
        <f aca="false">IF(OR(E3685="",E3684=""),"",E3685/E3684-1)</f>
        <v>-0.0162410455514846</v>
      </c>
      <c r="L3685" s="11" t="n">
        <f aca="false">IF(OR(F3685="",F3684=""),"",F3685/F3684-1)</f>
        <v>-0.020711626300234</v>
      </c>
      <c r="M3685" s="11" t="n">
        <f aca="false">IF(OR(G3685="",G3684=""),"",G3685/G3684-1)</f>
        <v>-0.00078007466428931</v>
      </c>
      <c r="N3685" s="11" t="n">
        <f aca="false">IF(OR(H3685="",H3684=""),"",H3685/H3684-1)</f>
        <v>-0.00508664058133046</v>
      </c>
      <c r="O3685" s="11" t="n">
        <f aca="false">IF(I3685="","",I3685-B3685/252)</f>
        <v>0.0059420766470687</v>
      </c>
      <c r="P3685" s="11" t="n">
        <f aca="false">IF(J3685="","",J3685-B3685/252)</f>
        <v>-0.0161942013032421</v>
      </c>
      <c r="Q3685" s="11" t="n">
        <f aca="false">IF(K3685="","",K3685-B3685/252)</f>
        <v>-0.0162446169800561</v>
      </c>
      <c r="R3685" s="11" t="n">
        <f aca="false">IF(L3685="","",L3685-B3685/252)</f>
        <v>-0.0207151977288055</v>
      </c>
      <c r="S3685" s="11" t="n">
        <f aca="false">IF(M3685="","",M3685-B3685/252)</f>
        <v>-0.000783646092860738</v>
      </c>
      <c r="T3685" s="11" t="n">
        <f aca="false">IF(N3685="","",N3685-B3685/252)</f>
        <v>-0.00509021200990189</v>
      </c>
    </row>
    <row r="3686" customFormat="false" ht="15" hidden="false" customHeight="false" outlineLevel="0" collapsed="false">
      <c r="A3686" s="9" t="n">
        <f aca="false">'Prices (input)'!A3686</f>
        <v>44203</v>
      </c>
      <c r="B3686" s="10" t="n">
        <f aca="false">LOOKUP(A3686,'FedFunds (input)'!$A$3:$A$867,'FedFunds (input)'!$B$3:$B$867)/100</f>
        <v>0.0009</v>
      </c>
      <c r="C3686" s="10" t="n">
        <f aca="false">'Prices (input)'!B3686</f>
        <v>351.97</v>
      </c>
      <c r="D3686" s="10" t="n">
        <f aca="false">'Prices (input)'!C3686</f>
        <v>36.5</v>
      </c>
      <c r="E3686" s="10" t="n">
        <f aca="false">'Prices (input)'!D3686</f>
        <v>179.46</v>
      </c>
      <c r="F3686" s="10" t="n">
        <f aca="false">'Prices (input)'!E3686</f>
        <v>126.435</v>
      </c>
      <c r="G3686" s="10" t="n">
        <f aca="false">'Prices (input)'!F3686</f>
        <v>35.754</v>
      </c>
      <c r="H3686" s="10" t="n">
        <f aca="false">'Prices (input)'!G3686</f>
        <v>52.683</v>
      </c>
      <c r="I3686" s="11" t="n">
        <f aca="false">IF(OR(C3686="",C3685=""),"",C3686/C3685-1)</f>
        <v>0.014790681582286</v>
      </c>
      <c r="J3686" s="11" t="n">
        <f aca="false">IF(OR(D3686="",D3685=""),"",D3686/D3685-1)</f>
        <v>-0.00218698742482226</v>
      </c>
      <c r="K3686" s="11" t="n">
        <f aca="false">IF(OR(E3686="",E3685=""),"",E3686/E3685-1)</f>
        <v>-0.00244580322401333</v>
      </c>
      <c r="L3686" s="11" t="n">
        <f aca="false">IF(OR(F3686="",F3685=""),"",F3686/F3685-1)</f>
        <v>-0.00887376829430797</v>
      </c>
      <c r="M3686" s="11" t="n">
        <f aca="false">IF(OR(G3686="",G3685=""),"",G3686/G3685-1)</f>
        <v>-0.00312273462332013</v>
      </c>
      <c r="N3686" s="11" t="n">
        <f aca="false">IF(OR(H3686="",H3685=""),"",H3686/H3685-1)</f>
        <v>-0.0133715377268385</v>
      </c>
      <c r="O3686" s="11" t="n">
        <f aca="false">IF(I3686="","",I3686-B3686/252)</f>
        <v>0.0147871101537146</v>
      </c>
      <c r="P3686" s="11" t="n">
        <f aca="false">IF(J3686="","",J3686-B3686/252)</f>
        <v>-0.00219055885339369</v>
      </c>
      <c r="Q3686" s="11" t="n">
        <f aca="false">IF(K3686="","",K3686-B3686/252)</f>
        <v>-0.00244937465258476</v>
      </c>
      <c r="R3686" s="11" t="n">
        <f aca="false">IF(L3686="","",L3686-B3686/252)</f>
        <v>-0.0088773397228794</v>
      </c>
      <c r="S3686" s="11" t="n">
        <f aca="false">IF(M3686="","",M3686-B3686/252)</f>
        <v>-0.00312630605189156</v>
      </c>
      <c r="T3686" s="11" t="n">
        <f aca="false">IF(N3686="","",N3686-B3686/252)</f>
        <v>-0.01337510915541</v>
      </c>
    </row>
    <row r="3687" customFormat="false" ht="15" hidden="false" customHeight="false" outlineLevel="0" collapsed="false">
      <c r="A3687" s="9" t="n">
        <f aca="false">'Prices (input)'!A3687</f>
        <v>44204</v>
      </c>
      <c r="B3687" s="10" t="n">
        <f aca="false">LOOKUP(A3687,'FedFunds (input)'!$A$3:$A$867,'FedFunds (input)'!$B$3:$B$867)/100</f>
        <v>0.0009</v>
      </c>
      <c r="C3687" s="10" t="n">
        <f aca="false">'Prices (input)'!B3687</f>
        <v>354</v>
      </c>
      <c r="D3687" s="10" t="n">
        <f aca="false">'Prices (input)'!C3687</f>
        <v>35.238</v>
      </c>
      <c r="E3687" s="10" t="n">
        <f aca="false">'Prices (input)'!D3687</f>
        <v>173.32</v>
      </c>
      <c r="F3687" s="10" t="n">
        <f aca="false">'Prices (input)'!E3687</f>
        <v>126.076</v>
      </c>
      <c r="G3687" s="10" t="n">
        <f aca="false">'Prices (input)'!F3687</f>
        <v>34.074</v>
      </c>
      <c r="H3687" s="10" t="n">
        <f aca="false">'Prices (input)'!G3687</f>
        <v>49.587</v>
      </c>
      <c r="I3687" s="11" t="n">
        <f aca="false">IF(OR(C3687="",C3686=""),"",C3687/C3686-1)</f>
        <v>0.00576753700599486</v>
      </c>
      <c r="J3687" s="11" t="n">
        <f aca="false">IF(OR(D3687="",D3686=""),"",D3687/D3686-1)</f>
        <v>-0.0345753424657534</v>
      </c>
      <c r="K3687" s="11" t="n">
        <f aca="false">IF(OR(E3687="",E3686=""),"",E3687/E3686-1)</f>
        <v>-0.0342137523682159</v>
      </c>
      <c r="L3687" s="11" t="n">
        <f aca="false">IF(OR(F3687="",F3686=""),"",F3687/F3686-1)</f>
        <v>-0.00283940364614232</v>
      </c>
      <c r="M3687" s="11" t="n">
        <f aca="false">IF(OR(G3687="",G3686=""),"",G3687/G3686-1)</f>
        <v>-0.0469877496224199</v>
      </c>
      <c r="N3687" s="11" t="n">
        <f aca="false">IF(OR(H3687="",H3686=""),"",H3687/H3686-1)</f>
        <v>-0.0587665850464096</v>
      </c>
      <c r="O3687" s="11" t="n">
        <f aca="false">IF(I3687="","",I3687-B3687/252)</f>
        <v>0.00576396557742343</v>
      </c>
      <c r="P3687" s="11" t="n">
        <f aca="false">IF(J3687="","",J3687-B3687/252)</f>
        <v>-0.0345789138943249</v>
      </c>
      <c r="Q3687" s="11" t="n">
        <f aca="false">IF(K3687="","",K3687-B3687/252)</f>
        <v>-0.0342173237967873</v>
      </c>
      <c r="R3687" s="11" t="n">
        <f aca="false">IF(L3687="","",L3687-B3687/252)</f>
        <v>-0.00284297507471375</v>
      </c>
      <c r="S3687" s="11" t="n">
        <f aca="false">IF(M3687="","",M3687-B3687/252)</f>
        <v>-0.0469913210509913</v>
      </c>
      <c r="T3687" s="11" t="n">
        <f aca="false">IF(N3687="","",N3687-B3687/252)</f>
        <v>-0.0587701564749811</v>
      </c>
    </row>
    <row r="3688" customFormat="false" ht="15" hidden="false" customHeight="false" outlineLevel="0" collapsed="false">
      <c r="A3688" s="9" t="n">
        <f aca="false">'Prices (input)'!A3688</f>
        <v>44207</v>
      </c>
      <c r="B3688" s="10" t="n">
        <f aca="false">LOOKUP(A3688,'FedFunds (input)'!$A$3:$A$867,'FedFunds (input)'!$B$3:$B$867)/100</f>
        <v>0.0009</v>
      </c>
      <c r="C3688" s="10" t="n">
        <f aca="false">'Prices (input)'!B3688</f>
        <v>351.68</v>
      </c>
      <c r="D3688" s="10" t="n">
        <f aca="false">'Prices (input)'!C3688</f>
        <v>35.19</v>
      </c>
      <c r="E3688" s="10" t="n">
        <f aca="false">'Prices (input)'!D3688</f>
        <v>173</v>
      </c>
      <c r="F3688" s="10" t="n">
        <f aca="false">'Prices (input)'!E3688</f>
        <v>125.802</v>
      </c>
      <c r="G3688" s="10" t="n">
        <f aca="false">'Prices (input)'!F3688</f>
        <v>33.44</v>
      </c>
      <c r="H3688" s="10" t="n">
        <f aca="false">'Prices (input)'!G3688</f>
        <v>48.488</v>
      </c>
      <c r="I3688" s="11" t="n">
        <f aca="false">IF(OR(C3688="",C3687=""),"",C3688/C3687-1)</f>
        <v>-0.00655367231638415</v>
      </c>
      <c r="J3688" s="11" t="n">
        <f aca="false">IF(OR(D3688="",D3687=""),"",D3688/D3687-1)</f>
        <v>-0.00136216584369153</v>
      </c>
      <c r="K3688" s="11" t="n">
        <f aca="false">IF(OR(E3688="",E3687=""),"",E3688/E3687-1)</f>
        <v>-0.00184629586891294</v>
      </c>
      <c r="L3688" s="11" t="n">
        <f aca="false">IF(OR(F3688="",F3687=""),"",F3688/F3687-1)</f>
        <v>-0.0021732922998825</v>
      </c>
      <c r="M3688" s="11" t="n">
        <f aca="false">IF(OR(G3688="",G3687=""),"",G3688/G3687-1)</f>
        <v>-0.0186065621881787</v>
      </c>
      <c r="N3688" s="11" t="n">
        <f aca="false">IF(OR(H3688="",H3687=""),"",H3688/H3687-1)</f>
        <v>-0.0221630669328655</v>
      </c>
      <c r="O3688" s="11" t="n">
        <f aca="false">IF(I3688="","",I3688-B3688/252)</f>
        <v>-0.00655724374495558</v>
      </c>
      <c r="P3688" s="11" t="n">
        <f aca="false">IF(J3688="","",J3688-B3688/252)</f>
        <v>-0.00136573727226296</v>
      </c>
      <c r="Q3688" s="11" t="n">
        <f aca="false">IF(K3688="","",K3688-B3688/252)</f>
        <v>-0.00184986729748437</v>
      </c>
      <c r="R3688" s="11" t="n">
        <f aca="false">IF(L3688="","",L3688-B3688/252)</f>
        <v>-0.00217686372845393</v>
      </c>
      <c r="S3688" s="11" t="n">
        <f aca="false">IF(M3688="","",M3688-B3688/252)</f>
        <v>-0.0186101336167501</v>
      </c>
      <c r="T3688" s="11" t="n">
        <f aca="false">IF(N3688="","",N3688-B3688/252)</f>
        <v>-0.0221666383614369</v>
      </c>
    </row>
    <row r="3689" customFormat="false" ht="15" hidden="false" customHeight="false" outlineLevel="0" collapsed="false">
      <c r="A3689" s="9" t="n">
        <f aca="false">'Prices (input)'!A3689</f>
        <v>44208</v>
      </c>
      <c r="B3689" s="10" t="n">
        <f aca="false">LOOKUP(A3689,'FedFunds (input)'!$A$3:$A$867,'FedFunds (input)'!$B$3:$B$867)/100</f>
        <v>0.0009</v>
      </c>
      <c r="C3689" s="10" t="n">
        <f aca="false">'Prices (input)'!B3689</f>
        <v>351.74</v>
      </c>
      <c r="D3689" s="10" t="n">
        <f aca="false">'Prices (input)'!C3689</f>
        <v>35.38</v>
      </c>
      <c r="E3689" s="10" t="n">
        <f aca="false">'Prices (input)'!D3689</f>
        <v>174.07</v>
      </c>
      <c r="F3689" s="10" t="n">
        <f aca="false">'Prices (input)'!E3689</f>
        <v>125.727</v>
      </c>
      <c r="G3689" s="10" t="n">
        <f aca="false">'Prices (input)'!F3689</f>
        <v>33.589</v>
      </c>
      <c r="H3689" s="10" t="n">
        <f aca="false">'Prices (input)'!G3689</f>
        <v>48.672</v>
      </c>
      <c r="I3689" s="11" t="n">
        <f aca="false">IF(OR(C3689="",C3688=""),"",C3689/C3688-1)</f>
        <v>0.000170609645131936</v>
      </c>
      <c r="J3689" s="11" t="n">
        <f aca="false">IF(OR(D3689="",D3688=""),"",D3689/D3688-1)</f>
        <v>0.00539926115373701</v>
      </c>
      <c r="K3689" s="11" t="n">
        <f aca="false">IF(OR(E3689="",E3688=""),"",E3689/E3688-1)</f>
        <v>0.00618497109826577</v>
      </c>
      <c r="L3689" s="11" t="n">
        <f aca="false">IF(OR(F3689="",F3688=""),"",F3689/F3688-1)</f>
        <v>-0.000596174941574823</v>
      </c>
      <c r="M3689" s="11" t="n">
        <f aca="false">IF(OR(G3689="",G3688=""),"",G3689/G3688-1)</f>
        <v>0.0044557416267943</v>
      </c>
      <c r="N3689" s="11" t="n">
        <f aca="false">IF(OR(H3689="",H3688=""),"",H3689/H3688-1)</f>
        <v>0.00379475334103274</v>
      </c>
      <c r="O3689" s="11" t="n">
        <f aca="false">IF(I3689="","",I3689-B3689/252)</f>
        <v>0.000167038216560508</v>
      </c>
      <c r="P3689" s="11" t="n">
        <f aca="false">IF(J3689="","",J3689-B3689/252)</f>
        <v>0.00539568972516558</v>
      </c>
      <c r="Q3689" s="11" t="n">
        <f aca="false">IF(K3689="","",K3689-B3689/252)</f>
        <v>0.00618139966969434</v>
      </c>
      <c r="R3689" s="11" t="n">
        <f aca="false">IF(L3689="","",L3689-B3689/252)</f>
        <v>-0.000599746370146252</v>
      </c>
      <c r="S3689" s="11" t="n">
        <f aca="false">IF(M3689="","",M3689-B3689/252)</f>
        <v>0.00445217019822287</v>
      </c>
      <c r="T3689" s="11" t="n">
        <f aca="false">IF(N3689="","",N3689-B3689/252)</f>
        <v>0.00379118191246131</v>
      </c>
    </row>
    <row r="3690" customFormat="false" ht="15" hidden="false" customHeight="false" outlineLevel="0" collapsed="false">
      <c r="A3690" s="9" t="n">
        <f aca="false">'Prices (input)'!A3690</f>
        <v>44209</v>
      </c>
      <c r="B3690" s="10" t="n">
        <f aca="false">LOOKUP(A3690,'FedFunds (input)'!$A$3:$A$867,'FedFunds (input)'!$B$3:$B$867)/100</f>
        <v>0.0009</v>
      </c>
      <c r="C3690" s="10" t="n">
        <f aca="false">'Prices (input)'!B3690</f>
        <v>352.62</v>
      </c>
      <c r="D3690" s="10" t="n">
        <f aca="false">'Prices (input)'!C3690</f>
        <v>35.25</v>
      </c>
      <c r="E3690" s="10" t="n">
        <f aca="false">'Prices (input)'!D3690</f>
        <v>173.37</v>
      </c>
      <c r="F3690" s="10" t="n">
        <f aca="false">'Prices (input)'!E3690</f>
        <v>127.126</v>
      </c>
      <c r="G3690" s="10" t="n">
        <f aca="false">'Prices (input)'!F3690</f>
        <v>33.263</v>
      </c>
      <c r="H3690" s="10" t="n">
        <f aca="false">'Prices (input)'!G3690</f>
        <v>47.933</v>
      </c>
      <c r="I3690" s="11" t="n">
        <f aca="false">IF(OR(C3690="",C3689=""),"",C3690/C3689-1)</f>
        <v>0.00250184795587649</v>
      </c>
      <c r="J3690" s="11" t="n">
        <f aca="false">IF(OR(D3690="",D3689=""),"",D3690/D3689-1)</f>
        <v>-0.00367439231204081</v>
      </c>
      <c r="K3690" s="11" t="n">
        <f aca="false">IF(OR(E3690="",E3689=""),"",E3690/E3689-1)</f>
        <v>-0.00402137071293152</v>
      </c>
      <c r="L3690" s="11" t="n">
        <f aca="false">IF(OR(F3690="",F3689=""),"",F3690/F3689-1)</f>
        <v>0.0111272837178966</v>
      </c>
      <c r="M3690" s="11" t="n">
        <f aca="false">IF(OR(G3690="",G3689=""),"",G3690/G3689-1)</f>
        <v>-0.00970555836732268</v>
      </c>
      <c r="N3690" s="11" t="n">
        <f aca="false">IF(OR(H3690="",H3689=""),"",H3690/H3689-1)</f>
        <v>-0.0151832675871136</v>
      </c>
      <c r="O3690" s="11" t="n">
        <f aca="false">IF(I3690="","",I3690-B3690/252)</f>
        <v>0.00249827652730506</v>
      </c>
      <c r="P3690" s="11" t="n">
        <f aca="false">IF(J3690="","",J3690-B3690/252)</f>
        <v>-0.00367796374061224</v>
      </c>
      <c r="Q3690" s="11" t="n">
        <f aca="false">IF(K3690="","",K3690-B3690/252)</f>
        <v>-0.00402494214150294</v>
      </c>
      <c r="R3690" s="11" t="n">
        <f aca="false">IF(L3690="","",L3690-B3690/252)</f>
        <v>0.0111237122893252</v>
      </c>
      <c r="S3690" s="11" t="n">
        <f aca="false">IF(M3690="","",M3690-B3690/252)</f>
        <v>-0.0097091297958941</v>
      </c>
      <c r="T3690" s="11" t="n">
        <f aca="false">IF(N3690="","",N3690-B3690/252)</f>
        <v>-0.0151868390156851</v>
      </c>
    </row>
    <row r="3691" customFormat="false" ht="15" hidden="false" customHeight="false" outlineLevel="0" collapsed="false">
      <c r="A3691" s="9" t="n">
        <f aca="false">'Prices (input)'!A3691</f>
        <v>44210</v>
      </c>
      <c r="B3691" s="10" t="n">
        <f aca="false">LOOKUP(A3691,'FedFunds (input)'!$A$3:$A$867,'FedFunds (input)'!$B$3:$B$867)/100</f>
        <v>0.0009</v>
      </c>
      <c r="C3691" s="10" t="n">
        <f aca="false">'Prices (input)'!B3691</f>
        <v>351.41</v>
      </c>
      <c r="D3691" s="10" t="n">
        <f aca="false">'Prices (input)'!C3691</f>
        <v>35.22</v>
      </c>
      <c r="E3691" s="10" t="n">
        <f aca="false">'Prices (input)'!D3691</f>
        <v>173.24</v>
      </c>
      <c r="F3691" s="10" t="n">
        <f aca="false">'Prices (input)'!E3691</f>
        <v>125.951</v>
      </c>
      <c r="G3691" s="10" t="n">
        <f aca="false">'Prices (input)'!F3691</f>
        <v>33.3</v>
      </c>
      <c r="H3691" s="10" t="n">
        <f aca="false">'Prices (input)'!G3691</f>
        <v>47.897</v>
      </c>
      <c r="I3691" s="11" t="n">
        <f aca="false">IF(OR(C3691="",C3690=""),"",C3691/C3690-1)</f>
        <v>-0.00343145595825534</v>
      </c>
      <c r="J3691" s="11" t="n">
        <f aca="false">IF(OR(D3691="",D3690=""),"",D3691/D3690-1)</f>
        <v>-0.00085106382978728</v>
      </c>
      <c r="K3691" s="11" t="n">
        <f aca="false">IF(OR(E3691="",E3690=""),"",E3691/E3690-1)</f>
        <v>-0.000749841379708127</v>
      </c>
      <c r="L3691" s="11" t="n">
        <f aca="false">IF(OR(F3691="",F3690=""),"",F3691/F3690-1)</f>
        <v>-0.00924279848339449</v>
      </c>
      <c r="M3691" s="11" t="n">
        <f aca="false">IF(OR(G3691="",G3690=""),"",G3691/G3690-1)</f>
        <v>0.00111234705228025</v>
      </c>
      <c r="N3691" s="11" t="n">
        <f aca="false">IF(OR(H3691="",H3690=""),"",H3691/H3690-1)</f>
        <v>-0.000751048338305527</v>
      </c>
      <c r="O3691" s="11" t="n">
        <f aca="false">IF(I3691="","",I3691-B3691/252)</f>
        <v>-0.00343502738682677</v>
      </c>
      <c r="P3691" s="11" t="n">
        <f aca="false">IF(J3691="","",J3691-B3691/252)</f>
        <v>-0.000854635258358708</v>
      </c>
      <c r="Q3691" s="11" t="n">
        <f aca="false">IF(K3691="","",K3691-B3691/252)</f>
        <v>-0.000753412808279556</v>
      </c>
      <c r="R3691" s="11" t="n">
        <f aca="false">IF(L3691="","",L3691-B3691/252)</f>
        <v>-0.00924636991196592</v>
      </c>
      <c r="S3691" s="11" t="n">
        <f aca="false">IF(M3691="","",M3691-B3691/252)</f>
        <v>0.00110877562370882</v>
      </c>
      <c r="T3691" s="11" t="n">
        <f aca="false">IF(N3691="","",N3691-B3691/252)</f>
        <v>-0.000754619766876955</v>
      </c>
    </row>
    <row r="3692" customFormat="false" ht="15" hidden="false" customHeight="false" outlineLevel="0" collapsed="false">
      <c r="A3692" s="9" t="n">
        <f aca="false">'Prices (input)'!A3692</f>
        <v>44211</v>
      </c>
      <c r="B3692" s="10" t="n">
        <f aca="false">LOOKUP(A3692,'FedFunds (input)'!$A$3:$A$867,'FedFunds (input)'!$B$3:$B$867)/100</f>
        <v>0.0009</v>
      </c>
      <c r="C3692" s="10" t="n">
        <f aca="false">'Prices (input)'!B3692</f>
        <v>348.83</v>
      </c>
      <c r="D3692" s="10" t="n">
        <f aca="false">'Prices (input)'!C3692</f>
        <v>34.8</v>
      </c>
      <c r="E3692" s="10" t="n">
        <f aca="false">'Prices (input)'!D3692</f>
        <v>171.15</v>
      </c>
      <c r="F3692" s="10" t="n">
        <f aca="false">'Prices (input)'!E3692</f>
        <v>126.468</v>
      </c>
      <c r="G3692" s="10" t="n">
        <f aca="false">'Prices (input)'!F3692</f>
        <v>32.208</v>
      </c>
      <c r="H3692" s="10" t="n">
        <f aca="false">'Prices (input)'!G3692</f>
        <v>45.606</v>
      </c>
      <c r="I3692" s="11" t="n">
        <f aca="false">IF(OR(C3692="",C3691=""),"",C3692/C3691-1)</f>
        <v>-0.00734185139865129</v>
      </c>
      <c r="J3692" s="11" t="n">
        <f aca="false">IF(OR(D3692="",D3691=""),"",D3692/D3691-1)</f>
        <v>-0.0119250425894378</v>
      </c>
      <c r="K3692" s="11" t="n">
        <f aca="false">IF(OR(E3692="",E3691=""),"",E3692/E3691-1)</f>
        <v>-0.0120641884091434</v>
      </c>
      <c r="L3692" s="11" t="n">
        <f aca="false">IF(OR(F3692="",F3691=""),"",F3692/F3691-1)</f>
        <v>0.00410477090297023</v>
      </c>
      <c r="M3692" s="11" t="n">
        <f aca="false">IF(OR(G3692="",G3691=""),"",G3692/G3691-1)</f>
        <v>-0.0327927927927928</v>
      </c>
      <c r="N3692" s="11" t="n">
        <f aca="false">IF(OR(H3692="",H3691=""),"",H3692/H3691-1)</f>
        <v>-0.0478318057498381</v>
      </c>
      <c r="O3692" s="11" t="n">
        <f aca="false">IF(I3692="","",I3692-B3692/252)</f>
        <v>-0.00734542282722272</v>
      </c>
      <c r="P3692" s="11" t="n">
        <f aca="false">IF(J3692="","",J3692-B3692/252)</f>
        <v>-0.0119286140180093</v>
      </c>
      <c r="Q3692" s="11" t="n">
        <f aca="false">IF(K3692="","",K3692-B3692/252)</f>
        <v>-0.0120677598377148</v>
      </c>
      <c r="R3692" s="11" t="n">
        <f aca="false">IF(L3692="","",L3692-B3692/252)</f>
        <v>0.00410119947439881</v>
      </c>
      <c r="S3692" s="11" t="n">
        <f aca="false">IF(M3692="","",M3692-B3692/252)</f>
        <v>-0.0327963642213642</v>
      </c>
      <c r="T3692" s="11" t="n">
        <f aca="false">IF(N3692="","",N3692-B3692/252)</f>
        <v>-0.0478353771784096</v>
      </c>
    </row>
    <row r="3693" customFormat="false" ht="15" hidden="false" customHeight="false" outlineLevel="0" collapsed="false">
      <c r="A3693" s="9" t="n">
        <f aca="false">'Prices (input)'!A3693</f>
        <v>44215</v>
      </c>
      <c r="B3693" s="10" t="n">
        <f aca="false">LOOKUP(A3693,'FedFunds (input)'!$A$3:$A$867,'FedFunds (input)'!$B$3:$B$867)/100</f>
        <v>0.0009</v>
      </c>
      <c r="C3693" s="10" t="n">
        <f aca="false">'Prices (input)'!B3693</f>
        <v>351.57</v>
      </c>
      <c r="D3693" s="10" t="n">
        <f aca="false">'Prices (input)'!C3693</f>
        <v>35.1</v>
      </c>
      <c r="E3693" s="10" t="n">
        <f aca="false">'Prices (input)'!D3693</f>
        <v>172.58</v>
      </c>
      <c r="F3693" s="10" t="n">
        <f aca="false">'Prices (input)'!E3693</f>
        <v>126.884</v>
      </c>
      <c r="G3693" s="10" t="n">
        <f aca="false">'Prices (input)'!F3693</f>
        <v>32.516</v>
      </c>
      <c r="H3693" s="10" t="n">
        <f aca="false">'Prices (input)'!G3693</f>
        <v>46.215</v>
      </c>
      <c r="I3693" s="11" t="n">
        <f aca="false">IF(OR(C3693="",C3692=""),"",C3693/C3692-1)</f>
        <v>0.00785482899979928</v>
      </c>
      <c r="J3693" s="11" t="n">
        <f aca="false">IF(OR(D3693="",D3692=""),"",D3693/D3692-1)</f>
        <v>0.0086206896551726</v>
      </c>
      <c r="K3693" s="11" t="n">
        <f aca="false">IF(OR(E3693="",E3692=""),"",E3693/E3692-1)</f>
        <v>0.00835524393806608</v>
      </c>
      <c r="L3693" s="11" t="n">
        <f aca="false">IF(OR(F3693="",F3692=""),"",F3693/F3692-1)</f>
        <v>0.00328936964291349</v>
      </c>
      <c r="M3693" s="11" t="n">
        <f aca="false">IF(OR(G3693="",G3692=""),"",G3693/G3692-1)</f>
        <v>0.0095628415300546</v>
      </c>
      <c r="N3693" s="11" t="n">
        <f aca="false">IF(OR(H3693="",H3692=""),"",H3693/H3692-1)</f>
        <v>0.0133535061176162</v>
      </c>
      <c r="O3693" s="11" t="n">
        <f aca="false">IF(I3693="","",I3693-B3693/252)</f>
        <v>0.00785125757122785</v>
      </c>
      <c r="P3693" s="11" t="n">
        <f aca="false">IF(J3693="","",J3693-B3693/252)</f>
        <v>0.00861711822660117</v>
      </c>
      <c r="Q3693" s="11" t="n">
        <f aca="false">IF(K3693="","",K3693-B3693/252)</f>
        <v>0.00835167250949465</v>
      </c>
      <c r="R3693" s="11" t="n">
        <f aca="false">IF(L3693="","",L3693-B3693/252)</f>
        <v>0.00328579821434206</v>
      </c>
      <c r="S3693" s="11" t="n">
        <f aca="false">IF(M3693="","",M3693-B3693/252)</f>
        <v>0.00955927010148317</v>
      </c>
      <c r="T3693" s="11" t="n">
        <f aca="false">IF(N3693="","",N3693-B3693/252)</f>
        <v>0.0133499346890448</v>
      </c>
    </row>
    <row r="3694" customFormat="false" ht="15" hidden="false" customHeight="false" outlineLevel="0" collapsed="false">
      <c r="A3694" s="9" t="n">
        <f aca="false">'Prices (input)'!A3694</f>
        <v>44216</v>
      </c>
      <c r="B3694" s="10" t="n">
        <f aca="false">LOOKUP(A3694,'FedFunds (input)'!$A$3:$A$867,'FedFunds (input)'!$B$3:$B$867)/100</f>
        <v>0.0009</v>
      </c>
      <c r="C3694" s="10" t="n">
        <f aca="false">'Prices (input)'!B3694</f>
        <v>356.43</v>
      </c>
      <c r="D3694" s="10" t="n">
        <f aca="false">'Prices (input)'!C3694</f>
        <v>35.64</v>
      </c>
      <c r="E3694" s="10" t="n">
        <f aca="false">'Prices (input)'!D3694</f>
        <v>175.38</v>
      </c>
      <c r="F3694" s="10" t="n">
        <f aca="false">'Prices (input)'!E3694</f>
        <v>126.968</v>
      </c>
      <c r="G3694" s="10" t="n">
        <f aca="false">'Prices (input)'!F3694</f>
        <v>33.645</v>
      </c>
      <c r="H3694" s="10" t="n">
        <f aca="false">'Prices (input)'!G3694</f>
        <v>48.035</v>
      </c>
      <c r="I3694" s="11" t="n">
        <f aca="false">IF(OR(C3694="",C3693=""),"",C3694/C3693-1)</f>
        <v>0.0138237050942913</v>
      </c>
      <c r="J3694" s="11" t="n">
        <f aca="false">IF(OR(D3694="",D3693=""),"",D3694/D3693-1)</f>
        <v>0.0153846153846153</v>
      </c>
      <c r="K3694" s="11" t="n">
        <f aca="false">IF(OR(E3694="",E3693=""),"",E3694/E3693-1)</f>
        <v>0.0162243597172325</v>
      </c>
      <c r="L3694" s="11" t="n">
        <f aca="false">IF(OR(F3694="",F3693=""),"",F3694/F3693-1)</f>
        <v>0.000662022004350504</v>
      </c>
      <c r="M3694" s="11" t="n">
        <f aca="false">IF(OR(G3694="",G3693=""),"",G3694/G3693-1)</f>
        <v>0.0347213679419365</v>
      </c>
      <c r="N3694" s="11" t="n">
        <f aca="false">IF(OR(H3694="",H3693=""),"",H3694/H3693-1)</f>
        <v>0.0393811533052038</v>
      </c>
      <c r="O3694" s="11" t="n">
        <f aca="false">IF(I3694="","",I3694-B3694/252)</f>
        <v>0.0138201336657199</v>
      </c>
      <c r="P3694" s="11" t="n">
        <f aca="false">IF(J3694="","",J3694-B3694/252)</f>
        <v>0.0153810439560439</v>
      </c>
      <c r="Q3694" s="11" t="n">
        <f aca="false">IF(K3694="","",K3694-B3694/252)</f>
        <v>0.016220788288661</v>
      </c>
      <c r="R3694" s="11" t="n">
        <f aca="false">IF(L3694="","",L3694-B3694/252)</f>
        <v>0.000658450575779076</v>
      </c>
      <c r="S3694" s="11" t="n">
        <f aca="false">IF(M3694="","",M3694-B3694/252)</f>
        <v>0.0347177965133651</v>
      </c>
      <c r="T3694" s="11" t="n">
        <f aca="false">IF(N3694="","",N3694-B3694/252)</f>
        <v>0.0393775818766323</v>
      </c>
    </row>
    <row r="3695" customFormat="false" ht="15" hidden="false" customHeight="false" outlineLevel="0" collapsed="false">
      <c r="A3695" s="9" t="n">
        <f aca="false">'Prices (input)'!A3695</f>
        <v>44217</v>
      </c>
      <c r="B3695" s="10" t="n">
        <f aca="false">LOOKUP(A3695,'FedFunds (input)'!$A$3:$A$867,'FedFunds (input)'!$B$3:$B$867)/100</f>
        <v>0.0009</v>
      </c>
      <c r="C3695" s="10" t="n">
        <f aca="false">'Prices (input)'!B3695</f>
        <v>356.75</v>
      </c>
      <c r="D3695" s="10" t="n">
        <f aca="false">'Prices (input)'!C3695</f>
        <v>35.62</v>
      </c>
      <c r="E3695" s="10" t="n">
        <f aca="false">'Prices (input)'!D3695</f>
        <v>175.26</v>
      </c>
      <c r="F3695" s="10" t="n">
        <f aca="false">'Prices (input)'!E3695</f>
        <v>126.101</v>
      </c>
      <c r="G3695" s="10" t="n">
        <f aca="false">'Prices (input)'!F3695</f>
        <v>33.319</v>
      </c>
      <c r="H3695" s="10" t="n">
        <f aca="false">'Prices (input)'!G3695</f>
        <v>47.407</v>
      </c>
      <c r="I3695" s="11" t="n">
        <f aca="false">IF(OR(C3695="",C3694=""),"",C3695/C3694-1)</f>
        <v>0.000897791992817698</v>
      </c>
      <c r="J3695" s="11" t="n">
        <f aca="false">IF(OR(D3695="",D3694=""),"",D3695/D3694-1)</f>
        <v>-0.000561167227833948</v>
      </c>
      <c r="K3695" s="11" t="n">
        <f aca="false">IF(OR(E3695="",E3694=""),"",E3695/E3694-1)</f>
        <v>-0.000684228532329856</v>
      </c>
      <c r="L3695" s="11" t="n">
        <f aca="false">IF(OR(F3695="",F3694=""),"",F3695/F3694-1)</f>
        <v>-0.00682849221851178</v>
      </c>
      <c r="M3695" s="11" t="n">
        <f aca="false">IF(OR(G3695="",G3694=""),"",G3695/G3694-1)</f>
        <v>-0.00968940407192753</v>
      </c>
      <c r="N3695" s="11" t="n">
        <f aca="false">IF(OR(H3695="",H3694=""),"",H3695/H3694-1)</f>
        <v>-0.0130738003539086</v>
      </c>
      <c r="O3695" s="11" t="n">
        <f aca="false">IF(I3695="","",I3695-B3695/252)</f>
        <v>0.00089422056424627</v>
      </c>
      <c r="P3695" s="11" t="n">
        <f aca="false">IF(J3695="","",J3695-B3695/252)</f>
        <v>-0.000564738656405376</v>
      </c>
      <c r="Q3695" s="11" t="n">
        <f aca="false">IF(K3695="","",K3695-B3695/252)</f>
        <v>-0.000687799960901284</v>
      </c>
      <c r="R3695" s="11" t="n">
        <f aca="false">IF(L3695="","",L3695-B3695/252)</f>
        <v>-0.00683206364708321</v>
      </c>
      <c r="S3695" s="11" t="n">
        <f aca="false">IF(M3695="","",M3695-B3695/252)</f>
        <v>-0.00969297550049896</v>
      </c>
      <c r="T3695" s="11" t="n">
        <f aca="false">IF(N3695="","",N3695-B3695/252)</f>
        <v>-0.01307737178248</v>
      </c>
    </row>
    <row r="3696" customFormat="false" ht="15" hidden="false" customHeight="false" outlineLevel="0" collapsed="false">
      <c r="A3696" s="9" t="n">
        <f aca="false">'Prices (input)'!A3696</f>
        <v>44218</v>
      </c>
      <c r="B3696" s="10" t="n">
        <f aca="false">LOOKUP(A3696,'FedFunds (input)'!$A$3:$A$867,'FedFunds (input)'!$B$3:$B$867)/100</f>
        <v>0.0009</v>
      </c>
      <c r="C3696" s="10" t="n">
        <f aca="false">'Prices (input)'!B3696</f>
        <v>355.55</v>
      </c>
      <c r="D3696" s="10" t="n">
        <f aca="false">'Prices (input)'!C3696</f>
        <v>35.36</v>
      </c>
      <c r="E3696" s="10" t="n">
        <f aca="false">'Prices (input)'!D3696</f>
        <v>173.89</v>
      </c>
      <c r="F3696" s="10" t="n">
        <f aca="false">'Prices (input)'!E3696</f>
        <v>126.46</v>
      </c>
      <c r="G3696" s="10" t="n">
        <f aca="false">'Prices (input)'!F3696</f>
        <v>32.871</v>
      </c>
      <c r="H3696" s="10" t="n">
        <f aca="false">'Prices (input)'!G3696</f>
        <v>46.529</v>
      </c>
      <c r="I3696" s="11" t="n">
        <f aca="false">IF(OR(C3696="",C3695=""),"",C3696/C3695-1)</f>
        <v>-0.00336370007007702</v>
      </c>
      <c r="J3696" s="11" t="n">
        <f aca="false">IF(OR(D3696="",D3695=""),"",D3696/D3695-1)</f>
        <v>-0.00729927007299269</v>
      </c>
      <c r="K3696" s="11" t="n">
        <f aca="false">IF(OR(E3696="",E3695=""),"",E3696/E3695-1)</f>
        <v>-0.00781695766290091</v>
      </c>
      <c r="L3696" s="11" t="n">
        <f aca="false">IF(OR(F3696="",F3695=""),"",F3696/F3695-1)</f>
        <v>0.00284692429084621</v>
      </c>
      <c r="M3696" s="11" t="n">
        <f aca="false">IF(OR(G3696="",G3695=""),"",G3696/G3695-1)</f>
        <v>-0.0134457816861251</v>
      </c>
      <c r="N3696" s="11" t="n">
        <f aca="false">IF(OR(H3696="",H3695=""),"",H3696/H3695-1)</f>
        <v>-0.0185204716603032</v>
      </c>
      <c r="O3696" s="11" t="n">
        <f aca="false">IF(I3696="","",I3696-B3696/252)</f>
        <v>-0.00336727149864845</v>
      </c>
      <c r="P3696" s="11" t="n">
        <f aca="false">IF(J3696="","",J3696-B3696/252)</f>
        <v>-0.00730284150156412</v>
      </c>
      <c r="Q3696" s="11" t="n">
        <f aca="false">IF(K3696="","",K3696-B3696/252)</f>
        <v>-0.00782052909147234</v>
      </c>
      <c r="R3696" s="11" t="n">
        <f aca="false">IF(L3696="","",L3696-B3696/252)</f>
        <v>0.00284335286227478</v>
      </c>
      <c r="S3696" s="11" t="n">
        <f aca="false">IF(M3696="","",M3696-B3696/252)</f>
        <v>-0.0134493531146965</v>
      </c>
      <c r="T3696" s="11" t="n">
        <f aca="false">IF(N3696="","",N3696-B3696/252)</f>
        <v>-0.0185240430888747</v>
      </c>
    </row>
    <row r="3697" customFormat="false" ht="15" hidden="false" customHeight="false" outlineLevel="0" collapsed="false">
      <c r="A3697" s="9" t="n">
        <f aca="false">'Prices (input)'!A3697</f>
        <v>44221</v>
      </c>
      <c r="B3697" s="10" t="n">
        <f aca="false">LOOKUP(A3697,'FedFunds (input)'!$A$3:$A$867,'FedFunds (input)'!$B$3:$B$867)/100</f>
        <v>0.0009</v>
      </c>
      <c r="C3697" s="10" t="n">
        <f aca="false">'Prices (input)'!B3697</f>
        <v>356.93</v>
      </c>
      <c r="D3697" s="10" t="n">
        <f aca="false">'Prices (input)'!C3697</f>
        <v>35.403</v>
      </c>
      <c r="E3697" s="10" t="n">
        <f aca="false">'Prices (input)'!D3697</f>
        <v>174.05</v>
      </c>
      <c r="F3697" s="10" t="n">
        <f aca="false">'Prices (input)'!E3697</f>
        <v>127.942</v>
      </c>
      <c r="G3697" s="10" t="n">
        <f aca="false">'Prices (input)'!F3697</f>
        <v>32.861</v>
      </c>
      <c r="H3697" s="10" t="n">
        <f aca="false">'Prices (input)'!G3697</f>
        <v>46.178</v>
      </c>
      <c r="I3697" s="11" t="n">
        <f aca="false">IF(OR(C3697="",C3696=""),"",C3697/C3696-1)</f>
        <v>0.00388131064547892</v>
      </c>
      <c r="J3697" s="11" t="n">
        <f aca="false">IF(OR(D3697="",D3696=""),"",D3697/D3696-1)</f>
        <v>0.00121606334841617</v>
      </c>
      <c r="K3697" s="11" t="n">
        <f aca="false">IF(OR(E3697="",E3696=""),"",E3697/E3696-1)</f>
        <v>0.000920121916154093</v>
      </c>
      <c r="L3697" s="11" t="n">
        <f aca="false">IF(OR(F3697="",F3696=""),"",F3697/F3696-1)</f>
        <v>0.0117191206705678</v>
      </c>
      <c r="M3697" s="11" t="n">
        <f aca="false">IF(OR(G3697="",G3696=""),"",G3697/G3696-1)</f>
        <v>-0.000304219524809302</v>
      </c>
      <c r="N3697" s="11" t="n">
        <f aca="false">IF(OR(H3697="",H3696=""),"",H3697/H3696-1)</f>
        <v>-0.00754368243461079</v>
      </c>
      <c r="O3697" s="11" t="n">
        <f aca="false">IF(I3697="","",I3697-B3697/252)</f>
        <v>0.00387773921690749</v>
      </c>
      <c r="P3697" s="11" t="n">
        <f aca="false">IF(J3697="","",J3697-B3697/252)</f>
        <v>0.00121249191984475</v>
      </c>
      <c r="Q3697" s="11" t="n">
        <f aca="false">IF(K3697="","",K3697-B3697/252)</f>
        <v>0.000916550487582665</v>
      </c>
      <c r="R3697" s="11" t="n">
        <f aca="false">IF(L3697="","",L3697-B3697/252)</f>
        <v>0.0117155492419964</v>
      </c>
      <c r="S3697" s="11" t="n">
        <f aca="false">IF(M3697="","",M3697-B3697/252)</f>
        <v>-0.00030779095338073</v>
      </c>
      <c r="T3697" s="11" t="n">
        <f aca="false">IF(N3697="","",N3697-B3697/252)</f>
        <v>-0.00754725386318222</v>
      </c>
    </row>
    <row r="3698" customFormat="false" ht="15" hidden="false" customHeight="false" outlineLevel="0" collapsed="false">
      <c r="A3698" s="9" t="n">
        <f aca="false">'Prices (input)'!A3698</f>
        <v>44222</v>
      </c>
      <c r="B3698" s="10" t="n">
        <f aca="false">LOOKUP(A3698,'FedFunds (input)'!$A$3:$A$867,'FedFunds (input)'!$B$3:$B$867)/100</f>
        <v>0.0009</v>
      </c>
      <c r="C3698" s="10" t="n">
        <f aca="false">'Prices (input)'!B3698</f>
        <v>356.4</v>
      </c>
      <c r="D3698" s="10" t="n">
        <f aca="false">'Prices (input)'!C3698</f>
        <v>35.3</v>
      </c>
      <c r="E3698" s="10" t="n">
        <f aca="false">'Prices (input)'!D3698</f>
        <v>173.61</v>
      </c>
      <c r="F3698" s="10" t="n">
        <f aca="false">'Prices (input)'!E3698</f>
        <v>127.742</v>
      </c>
      <c r="G3698" s="10" t="n">
        <f aca="false">'Prices (input)'!F3698</f>
        <v>32.745</v>
      </c>
      <c r="H3698" s="10" t="n">
        <f aca="false">'Prices (input)'!G3698</f>
        <v>46.225</v>
      </c>
      <c r="I3698" s="11" t="n">
        <f aca="false">IF(OR(C3698="",C3697=""),"",C3698/C3697-1)</f>
        <v>-0.00148488499145494</v>
      </c>
      <c r="J3698" s="11" t="n">
        <f aca="false">IF(OR(D3698="",D3697=""),"",D3698/D3697-1)</f>
        <v>-0.00290935796401437</v>
      </c>
      <c r="K3698" s="11" t="n">
        <f aca="false">IF(OR(E3698="",E3697=""),"",E3698/E3697-1)</f>
        <v>-0.00252800919276064</v>
      </c>
      <c r="L3698" s="11" t="n">
        <f aca="false">IF(OR(F3698="",F3697=""),"",F3698/F3697-1)</f>
        <v>-0.00156320832877388</v>
      </c>
      <c r="M3698" s="11" t="n">
        <f aca="false">IF(OR(G3698="",G3697=""),"",G3698/G3697-1)</f>
        <v>-0.00353002038891082</v>
      </c>
      <c r="N3698" s="11" t="n">
        <f aca="false">IF(OR(H3698="",H3697=""),"",H3698/H3697-1)</f>
        <v>0.00101780068430868</v>
      </c>
      <c r="O3698" s="11" t="n">
        <f aca="false">IF(I3698="","",I3698-B3698/252)</f>
        <v>-0.00148845642002637</v>
      </c>
      <c r="P3698" s="11" t="n">
        <f aca="false">IF(J3698="","",J3698-B3698/252)</f>
        <v>-0.0029129293925858</v>
      </c>
      <c r="Q3698" s="11" t="n">
        <f aca="false">IF(K3698="","",K3698-B3698/252)</f>
        <v>-0.00253158062133207</v>
      </c>
      <c r="R3698" s="11" t="n">
        <f aca="false">IF(L3698="","",L3698-B3698/252)</f>
        <v>-0.00156677975734531</v>
      </c>
      <c r="S3698" s="11" t="n">
        <f aca="false">IF(M3698="","",M3698-B3698/252)</f>
        <v>-0.00353359181748224</v>
      </c>
      <c r="T3698" s="11" t="n">
        <f aca="false">IF(N3698="","",N3698-B3698/252)</f>
        <v>0.00101422925573725</v>
      </c>
    </row>
    <row r="3699" customFormat="false" ht="15" hidden="false" customHeight="false" outlineLevel="0" collapsed="false">
      <c r="A3699" s="9" t="n">
        <f aca="false">'Prices (input)'!A3699</f>
        <v>44223</v>
      </c>
      <c r="B3699" s="10" t="n">
        <f aca="false">LOOKUP(A3699,'FedFunds (input)'!$A$3:$A$867,'FedFunds (input)'!$B$3:$B$867)/100</f>
        <v>0.0009</v>
      </c>
      <c r="C3699" s="10" t="n">
        <f aca="false">'Prices (input)'!B3699</f>
        <v>347.68</v>
      </c>
      <c r="D3699" s="10" t="n">
        <f aca="false">'Prices (input)'!C3699</f>
        <v>35.08</v>
      </c>
      <c r="E3699" s="10" t="n">
        <f aca="false">'Prices (input)'!D3699</f>
        <v>172.53</v>
      </c>
      <c r="F3699" s="10" t="n">
        <f aca="false">'Prices (input)'!E3699</f>
        <v>128.1</v>
      </c>
      <c r="G3699" s="10" t="n">
        <f aca="false">'Prices (input)'!F3699</f>
        <v>31.499</v>
      </c>
      <c r="H3699" s="10" t="n">
        <f aca="false">'Prices (input)'!G3699</f>
        <v>44.349</v>
      </c>
      <c r="I3699" s="11" t="n">
        <f aca="false">IF(OR(C3699="",C3698=""),"",C3699/C3698-1)</f>
        <v>-0.0244668911335577</v>
      </c>
      <c r="J3699" s="11" t="n">
        <f aca="false">IF(OR(D3699="",D3698=""),"",D3699/D3698-1)</f>
        <v>-0.00623229461756369</v>
      </c>
      <c r="K3699" s="11" t="n">
        <f aca="false">IF(OR(E3699="",E3698=""),"",E3699/E3698-1)</f>
        <v>-0.00622083981337485</v>
      </c>
      <c r="L3699" s="11" t="n">
        <f aca="false">IF(OR(F3699="",F3698=""),"",F3699/F3698-1)</f>
        <v>0.00280252383710899</v>
      </c>
      <c r="M3699" s="11" t="n">
        <f aca="false">IF(OR(G3699="",G3698=""),"",G3699/G3698-1)</f>
        <v>-0.0380516109329668</v>
      </c>
      <c r="N3699" s="11" t="n">
        <f aca="false">IF(OR(H3699="",H3698=""),"",H3699/H3698-1)</f>
        <v>-0.0405840995132505</v>
      </c>
      <c r="O3699" s="11" t="n">
        <f aca="false">IF(I3699="","",I3699-B3699/252)</f>
        <v>-0.0244704625621291</v>
      </c>
      <c r="P3699" s="11" t="n">
        <f aca="false">IF(J3699="","",J3699-B3699/252)</f>
        <v>-0.00623586604613512</v>
      </c>
      <c r="Q3699" s="11" t="n">
        <f aca="false">IF(K3699="","",K3699-B3699/252)</f>
        <v>-0.00622441124194627</v>
      </c>
      <c r="R3699" s="11" t="n">
        <f aca="false">IF(L3699="","",L3699-B3699/252)</f>
        <v>0.00279895240853757</v>
      </c>
      <c r="S3699" s="11" t="n">
        <f aca="false">IF(M3699="","",M3699-B3699/252)</f>
        <v>-0.0380551823615383</v>
      </c>
      <c r="T3699" s="11" t="n">
        <f aca="false">IF(N3699="","",N3699-B3699/252)</f>
        <v>-0.0405876709418219</v>
      </c>
    </row>
    <row r="3700" customFormat="false" ht="15" hidden="false" customHeight="false" outlineLevel="0" collapsed="false">
      <c r="A3700" s="9" t="n">
        <f aca="false">'Prices (input)'!A3700</f>
        <v>44224</v>
      </c>
      <c r="B3700" s="10" t="n">
        <f aca="false">LOOKUP(A3700,'FedFunds (input)'!$A$3:$A$867,'FedFunds (input)'!$B$3:$B$867)/100</f>
        <v>0.0009</v>
      </c>
      <c r="C3700" s="10" t="n">
        <f aca="false">'Prices (input)'!B3700</f>
        <v>350.62</v>
      </c>
      <c r="D3700" s="10" t="n">
        <f aca="false">'Prices (input)'!C3700</f>
        <v>35.1</v>
      </c>
      <c r="E3700" s="10" t="n">
        <f aca="false">'Prices (input)'!D3700</f>
        <v>172.69</v>
      </c>
      <c r="F3700" s="10" t="n">
        <f aca="false">'Prices (input)'!E3700</f>
        <v>127.367</v>
      </c>
      <c r="G3700" s="10" t="n">
        <f aca="false">'Prices (input)'!F3700</f>
        <v>32.292</v>
      </c>
      <c r="H3700" s="10" t="n">
        <f aca="false">'Prices (input)'!G3700</f>
        <v>46.354</v>
      </c>
      <c r="I3700" s="11" t="n">
        <f aca="false">IF(OR(C3700="",C3699=""),"",C3700/C3699-1)</f>
        <v>0.00845605154164741</v>
      </c>
      <c r="J3700" s="11" t="n">
        <f aca="false">IF(OR(D3700="",D3699=""),"",D3700/D3699-1)</f>
        <v>0.00057012542759427</v>
      </c>
      <c r="K3700" s="11" t="n">
        <f aca="false">IF(OR(E3700="",E3699=""),"",E3700/E3699-1)</f>
        <v>0.000927374949284188</v>
      </c>
      <c r="L3700" s="11" t="n">
        <f aca="false">IF(OR(F3700="",F3699=""),"",F3700/F3699-1)</f>
        <v>-0.00572209211553465</v>
      </c>
      <c r="M3700" s="11" t="n">
        <f aca="false">IF(OR(G3700="",G3699=""),"",G3700/G3699-1)</f>
        <v>0.025175402393727</v>
      </c>
      <c r="N3700" s="11" t="n">
        <f aca="false">IF(OR(H3700="",H3699=""),"",H3700/H3699-1)</f>
        <v>0.0452095875893481</v>
      </c>
      <c r="O3700" s="11" t="n">
        <f aca="false">IF(I3700="","",I3700-B3700/252)</f>
        <v>0.00845248011307598</v>
      </c>
      <c r="P3700" s="11" t="n">
        <f aca="false">IF(J3700="","",J3700-B3700/252)</f>
        <v>0.000566553999022842</v>
      </c>
      <c r="Q3700" s="11" t="n">
        <f aca="false">IF(K3700="","",K3700-B3700/252)</f>
        <v>0.000923803520712759</v>
      </c>
      <c r="R3700" s="11" t="n">
        <f aca="false">IF(L3700="","",L3700-B3700/252)</f>
        <v>-0.00572566354410608</v>
      </c>
      <c r="S3700" s="11" t="n">
        <f aca="false">IF(M3700="","",M3700-B3700/252)</f>
        <v>0.0251718309651555</v>
      </c>
      <c r="T3700" s="11" t="n">
        <f aca="false">IF(N3700="","",N3700-B3700/252)</f>
        <v>0.0452060161607767</v>
      </c>
    </row>
    <row r="3701" customFormat="false" ht="15" hidden="false" customHeight="false" outlineLevel="0" collapsed="false">
      <c r="A3701" s="9" t="n">
        <f aca="false">'Prices (input)'!A3701</f>
        <v>44225</v>
      </c>
      <c r="B3701" s="10" t="n">
        <f aca="false">LOOKUP(A3701,'FedFunds (input)'!$A$3:$A$867,'FedFunds (input)'!$B$3:$B$867)/100</f>
        <v>0.0009</v>
      </c>
      <c r="C3701" s="10" t="n">
        <f aca="false">'Prices (input)'!B3701</f>
        <v>343.74</v>
      </c>
      <c r="D3701" s="10" t="n">
        <f aca="false">'Prices (input)'!C3701</f>
        <v>35.123</v>
      </c>
      <c r="E3701" s="10" t="n">
        <f aca="false">'Prices (input)'!D3701</f>
        <v>172.62</v>
      </c>
      <c r="F3701" s="10" t="n">
        <f aca="false">'Prices (input)'!E3701</f>
        <v>126.626</v>
      </c>
      <c r="G3701" s="10" t="n">
        <f aca="false">'Prices (input)'!F3701</f>
        <v>32.19</v>
      </c>
      <c r="H3701" s="10" t="n">
        <f aca="false">'Prices (input)'!G3701</f>
        <v>46.225</v>
      </c>
      <c r="I3701" s="11" t="n">
        <f aca="false">IF(OR(C3701="",C3700=""),"",C3701/C3700-1)</f>
        <v>-0.0196223832068907</v>
      </c>
      <c r="J3701" s="11" t="n">
        <f aca="false">IF(OR(D3701="",D3700=""),"",D3701/D3700-1)</f>
        <v>0.00065527065527049</v>
      </c>
      <c r="K3701" s="11" t="n">
        <f aca="false">IF(OR(E3701="",E3700=""),"",E3701/E3700-1)</f>
        <v>-0.000405350628293388</v>
      </c>
      <c r="L3701" s="11" t="n">
        <f aca="false">IF(OR(F3701="",F3700=""),"",F3701/F3700-1)</f>
        <v>-0.00581783350475396</v>
      </c>
      <c r="M3701" s="11" t="n">
        <f aca="false">IF(OR(G3701="",G3700=""),"",G3701/G3700-1)</f>
        <v>-0.00315867707172068</v>
      </c>
      <c r="N3701" s="11" t="n">
        <f aca="false">IF(OR(H3701="",H3700=""),"",H3701/H3700-1)</f>
        <v>-0.00278293135435992</v>
      </c>
      <c r="O3701" s="11" t="n">
        <f aca="false">IF(I3701="","",I3701-B3701/252)</f>
        <v>-0.0196259546354621</v>
      </c>
      <c r="P3701" s="11" t="n">
        <f aca="false">IF(J3701="","",J3701-B3701/252)</f>
        <v>0.000651699226699062</v>
      </c>
      <c r="Q3701" s="11" t="n">
        <f aca="false">IF(K3701="","",K3701-B3701/252)</f>
        <v>-0.000408922056864817</v>
      </c>
      <c r="R3701" s="11" t="n">
        <f aca="false">IF(L3701="","",L3701-B3701/252)</f>
        <v>-0.00582140493332538</v>
      </c>
      <c r="S3701" s="11" t="n">
        <f aca="false">IF(M3701="","",M3701-B3701/252)</f>
        <v>-0.00316224850029211</v>
      </c>
      <c r="T3701" s="11" t="n">
        <f aca="false">IF(N3701="","",N3701-B3701/252)</f>
        <v>-0.00278650278293135</v>
      </c>
    </row>
    <row r="3702" customFormat="false" ht="15" hidden="false" customHeight="false" outlineLevel="0" collapsed="false">
      <c r="A3702" s="9" t="n">
        <f aca="false">'Prices (input)'!A3702</f>
        <v>44228</v>
      </c>
      <c r="B3702" s="10" t="n">
        <f aca="false">LOOKUP(A3702,'FedFunds (input)'!$A$3:$A$867,'FedFunds (input)'!$B$3:$B$867)/100</f>
        <v>0.0008</v>
      </c>
      <c r="C3702" s="10" t="n">
        <f aca="false">'Prices (input)'!B3702</f>
        <v>349.3</v>
      </c>
      <c r="D3702" s="10" t="n">
        <f aca="false">'Prices (input)'!C3702</f>
        <v>35.42</v>
      </c>
      <c r="E3702" s="10" t="n">
        <f aca="false">'Prices (input)'!D3702</f>
        <v>174.24</v>
      </c>
      <c r="F3702" s="10" t="n">
        <f aca="false">'Prices (input)'!E3702</f>
        <v>126.74</v>
      </c>
      <c r="G3702" s="10" t="n">
        <f aca="false">'Prices (input)'!F3702</f>
        <v>33.319</v>
      </c>
      <c r="H3702" s="10" t="n">
        <f aca="false">'Prices (input)'!G3702</f>
        <v>48.987</v>
      </c>
      <c r="I3702" s="11" t="n">
        <f aca="false">IF(OR(C3702="",C3701=""),"",C3702/C3701-1)</f>
        <v>0.0161750160004654</v>
      </c>
      <c r="J3702" s="11" t="n">
        <f aca="false">IF(OR(D3702="",D3701=""),"",D3702/D3701-1)</f>
        <v>0.00845599749451931</v>
      </c>
      <c r="K3702" s="11" t="n">
        <f aca="false">IF(OR(E3702="",E3701=""),"",E3702/E3701-1)</f>
        <v>0.00938477580813357</v>
      </c>
      <c r="L3702" s="11" t="n">
        <f aca="false">IF(OR(F3702="",F3701=""),"",F3702/F3701-1)</f>
        <v>0.000900289040165481</v>
      </c>
      <c r="M3702" s="11" t="n">
        <f aca="false">IF(OR(G3702="",G3701=""),"",G3702/G3701-1)</f>
        <v>0.0350730040385214</v>
      </c>
      <c r="N3702" s="11" t="n">
        <f aca="false">IF(OR(H3702="",H3701=""),"",H3702/H3701-1)</f>
        <v>0.059751216873986</v>
      </c>
      <c r="O3702" s="11" t="n">
        <f aca="false">IF(I3702="","",I3702-B3702/252)</f>
        <v>0.0161718413972908</v>
      </c>
      <c r="P3702" s="11" t="n">
        <f aca="false">IF(J3702="","",J3702-B3702/252)</f>
        <v>0.0084528228913447</v>
      </c>
      <c r="Q3702" s="11" t="n">
        <f aca="false">IF(K3702="","",K3702-B3702/252)</f>
        <v>0.00938160120495897</v>
      </c>
      <c r="R3702" s="11" t="n">
        <f aca="false">IF(L3702="","",L3702-B3702/252)</f>
        <v>0.000897114436990878</v>
      </c>
      <c r="S3702" s="11" t="n">
        <f aca="false">IF(M3702="","",M3702-B3702/252)</f>
        <v>0.0350698294353468</v>
      </c>
      <c r="T3702" s="11" t="n">
        <f aca="false">IF(N3702="","",N3702-B3702/252)</f>
        <v>0.0597480422708114</v>
      </c>
    </row>
    <row r="3703" customFormat="false" ht="15" hidden="false" customHeight="false" outlineLevel="0" collapsed="false">
      <c r="A3703" s="9" t="n">
        <f aca="false">'Prices (input)'!A3703</f>
        <v>44229</v>
      </c>
      <c r="B3703" s="10" t="n">
        <f aca="false">LOOKUP(A3703,'FedFunds (input)'!$A$3:$A$867,'FedFunds (input)'!$B$3:$B$867)/100</f>
        <v>0.0008</v>
      </c>
      <c r="C3703" s="10" t="n">
        <f aca="false">'Prices (input)'!B3703</f>
        <v>354.28</v>
      </c>
      <c r="D3703" s="10" t="n">
        <f aca="false">'Prices (input)'!C3703</f>
        <v>34.98</v>
      </c>
      <c r="E3703" s="10" t="n">
        <f aca="false">'Prices (input)'!D3703</f>
        <v>172.14</v>
      </c>
      <c r="F3703" s="10" t="n">
        <f aca="false">'Prices (input)'!E3703</f>
        <v>125.952</v>
      </c>
      <c r="G3703" s="10" t="n">
        <f aca="false">'Prices (input)'!F3703</f>
        <v>32.302</v>
      </c>
      <c r="H3703" s="10" t="n">
        <f aca="false">'Prices (input)'!G3703</f>
        <v>46.358</v>
      </c>
      <c r="I3703" s="11" t="n">
        <f aca="false">IF(OR(C3703="",C3702=""),"",C3703/C3702-1)</f>
        <v>0.0142570855997708</v>
      </c>
      <c r="J3703" s="11" t="n">
        <f aca="false">IF(OR(D3703="",D3702=""),"",D3703/D3702-1)</f>
        <v>-0.0124223602484473</v>
      </c>
      <c r="K3703" s="11" t="n">
        <f aca="false">IF(OR(E3703="",E3702=""),"",E3703/E3702-1)</f>
        <v>-0.0120523415977962</v>
      </c>
      <c r="L3703" s="11" t="n">
        <f aca="false">IF(OR(F3703="",F3702=""),"",F3703/F3702-1)</f>
        <v>-0.0062174530534953</v>
      </c>
      <c r="M3703" s="11" t="n">
        <f aca="false">IF(OR(G3703="",G3702=""),"",G3703/G3702-1)</f>
        <v>-0.0305231249437259</v>
      </c>
      <c r="N3703" s="11" t="n">
        <f aca="false">IF(OR(H3703="",H3702=""),"",H3703/H3702-1)</f>
        <v>-0.0536672994876193</v>
      </c>
      <c r="O3703" s="11" t="n">
        <f aca="false">IF(I3703="","",I3703-B3703/252)</f>
        <v>0.0142539109965962</v>
      </c>
      <c r="P3703" s="11" t="n">
        <f aca="false">IF(J3703="","",J3703-B3703/252)</f>
        <v>-0.0124255348516219</v>
      </c>
      <c r="Q3703" s="11" t="n">
        <f aca="false">IF(K3703="","",K3703-B3703/252)</f>
        <v>-0.0120555162009708</v>
      </c>
      <c r="R3703" s="11" t="n">
        <f aca="false">IF(L3703="","",L3703-B3703/252)</f>
        <v>-0.00622062765666991</v>
      </c>
      <c r="S3703" s="11" t="n">
        <f aca="false">IF(M3703="","",M3703-B3703/252)</f>
        <v>-0.0305262995469005</v>
      </c>
      <c r="T3703" s="11" t="n">
        <f aca="false">IF(N3703="","",N3703-B3703/252)</f>
        <v>-0.0536704740907939</v>
      </c>
    </row>
    <row r="3704" customFormat="false" ht="15" hidden="false" customHeight="false" outlineLevel="0" collapsed="false">
      <c r="A3704" s="9" t="n">
        <f aca="false">'Prices (input)'!A3704</f>
        <v>44230</v>
      </c>
      <c r="B3704" s="10" t="n">
        <f aca="false">LOOKUP(A3704,'FedFunds (input)'!$A$3:$A$867,'FedFunds (input)'!$B$3:$B$867)/100</f>
        <v>0.0008</v>
      </c>
      <c r="C3704" s="10" t="n">
        <f aca="false">'Prices (input)'!B3704</f>
        <v>354.57</v>
      </c>
      <c r="D3704" s="10" t="n">
        <f aca="false">'Prices (input)'!C3704</f>
        <v>34.94</v>
      </c>
      <c r="E3704" s="10" t="n">
        <f aca="false">'Prices (input)'!D3704</f>
        <v>171.81</v>
      </c>
      <c r="F3704" s="10" t="n">
        <f aca="false">'Prices (input)'!E3704</f>
        <v>124.797</v>
      </c>
      <c r="G3704" s="10" t="n">
        <f aca="false">'Prices (input)'!F3704</f>
        <v>32.288</v>
      </c>
      <c r="H3704" s="10" t="n">
        <f aca="false">'Prices (input)'!G3704</f>
        <v>46.585</v>
      </c>
      <c r="I3704" s="11" t="n">
        <f aca="false">IF(OR(C3704="",C3703=""),"",C3704/C3703-1)</f>
        <v>0.000818561589703171</v>
      </c>
      <c r="J3704" s="11" t="n">
        <f aca="false">IF(OR(D3704="",D3703=""),"",D3704/D3703-1)</f>
        <v>-0.00114351057747286</v>
      </c>
      <c r="K3704" s="11" t="n">
        <f aca="false">IF(OR(E3704="",E3703=""),"",E3704/E3703-1)</f>
        <v>-0.0019170442662948</v>
      </c>
      <c r="L3704" s="11" t="n">
        <f aca="false">IF(OR(F3704="",F3703=""),"",F3704/F3703-1)</f>
        <v>-0.0091701600609756</v>
      </c>
      <c r="M3704" s="11" t="n">
        <f aca="false">IF(OR(G3704="",G3703=""),"",G3704/G3703-1)</f>
        <v>-0.000433409695994147</v>
      </c>
      <c r="N3704" s="11" t="n">
        <f aca="false">IF(OR(H3704="",H3703=""),"",H3704/H3703-1)</f>
        <v>0.00489667371327496</v>
      </c>
      <c r="O3704" s="11" t="n">
        <f aca="false">IF(I3704="","",I3704-B3704/252)</f>
        <v>0.000815386986528568</v>
      </c>
      <c r="P3704" s="11" t="n">
        <f aca="false">IF(J3704="","",J3704-B3704/252)</f>
        <v>-0.00114668518064746</v>
      </c>
      <c r="Q3704" s="11" t="n">
        <f aca="false">IF(K3704="","",K3704-B3704/252)</f>
        <v>-0.0019202188694694</v>
      </c>
      <c r="R3704" s="11" t="n">
        <f aca="false">IF(L3704="","",L3704-B3704/252)</f>
        <v>-0.0091733346641502</v>
      </c>
      <c r="S3704" s="11" t="n">
        <f aca="false">IF(M3704="","",M3704-B3704/252)</f>
        <v>-0.00043658429916875</v>
      </c>
      <c r="T3704" s="11" t="n">
        <f aca="false">IF(N3704="","",N3704-B3704/252)</f>
        <v>0.00489349911010035</v>
      </c>
    </row>
    <row r="3705" customFormat="false" ht="15" hidden="false" customHeight="false" outlineLevel="0" collapsed="false">
      <c r="A3705" s="9" t="n">
        <f aca="false">'Prices (input)'!A3705</f>
        <v>44231</v>
      </c>
      <c r="B3705" s="10" t="n">
        <f aca="false">LOOKUP(A3705,'FedFunds (input)'!$A$3:$A$867,'FedFunds (input)'!$B$3:$B$867)/100</f>
        <v>0.0008</v>
      </c>
      <c r="C3705" s="10" t="n">
        <f aca="false">'Prices (input)'!B3705</f>
        <v>358.58</v>
      </c>
      <c r="D3705" s="10" t="n">
        <f aca="false">'Prices (input)'!C3705</f>
        <v>34.18</v>
      </c>
      <c r="E3705" s="10" t="n">
        <f aca="false">'Prices (input)'!D3705</f>
        <v>168.13</v>
      </c>
      <c r="F3705" s="10" t="n">
        <f aca="false">'Prices (input)'!E3705</f>
        <v>124.455</v>
      </c>
      <c r="G3705" s="10" t="n">
        <f aca="false">'Prices (input)'!F3705</f>
        <v>31.565</v>
      </c>
      <c r="H3705" s="10" t="n">
        <f aca="false">'Prices (input)'!G3705</f>
        <v>45.633</v>
      </c>
      <c r="I3705" s="11" t="n">
        <f aca="false">IF(OR(C3705="",C3704=""),"",C3705/C3704-1)</f>
        <v>0.0113094734467101</v>
      </c>
      <c r="J3705" s="11" t="n">
        <f aca="false">IF(OR(D3705="",D3704=""),"",D3705/D3704-1)</f>
        <v>-0.021751574127075</v>
      </c>
      <c r="K3705" s="11" t="n">
        <f aca="false">IF(OR(E3705="",E3704=""),"",E3705/E3704-1)</f>
        <v>-0.0214190093708166</v>
      </c>
      <c r="L3705" s="11" t="n">
        <f aca="false">IF(OR(F3705="",F3704=""),"",F3705/F3704-1)</f>
        <v>-0.00274045049159832</v>
      </c>
      <c r="M3705" s="11" t="n">
        <f aca="false">IF(OR(G3705="",G3704=""),"",G3705/G3704-1)</f>
        <v>-0.0223922200198214</v>
      </c>
      <c r="N3705" s="11" t="n">
        <f aca="false">IF(OR(H3705="",H3704=""),"",H3705/H3704-1)</f>
        <v>-0.0204357625845228</v>
      </c>
      <c r="O3705" s="11" t="n">
        <f aca="false">IF(I3705="","",I3705-B3705/252)</f>
        <v>0.0113062988435355</v>
      </c>
      <c r="P3705" s="11" t="n">
        <f aca="false">IF(J3705="","",J3705-B3705/252)</f>
        <v>-0.0217547487302496</v>
      </c>
      <c r="Q3705" s="11" t="n">
        <f aca="false">IF(K3705="","",K3705-B3705/252)</f>
        <v>-0.0214221839739912</v>
      </c>
      <c r="R3705" s="11" t="n">
        <f aca="false">IF(L3705="","",L3705-B3705/252)</f>
        <v>-0.00274362509477293</v>
      </c>
      <c r="S3705" s="11" t="n">
        <f aca="false">IF(M3705="","",M3705-B3705/252)</f>
        <v>-0.022395394622996</v>
      </c>
      <c r="T3705" s="11" t="n">
        <f aca="false">IF(N3705="","",N3705-B3705/252)</f>
        <v>-0.0204389371876974</v>
      </c>
    </row>
    <row r="3706" customFormat="false" ht="15" hidden="false" customHeight="false" outlineLevel="0" collapsed="false">
      <c r="A3706" s="9" t="n">
        <f aca="false">'Prices (input)'!A3706</f>
        <v>44232</v>
      </c>
      <c r="B3706" s="10" t="n">
        <f aca="false">LOOKUP(A3706,'FedFunds (input)'!$A$3:$A$867,'FedFunds (input)'!$B$3:$B$867)/100</f>
        <v>0.0008</v>
      </c>
      <c r="C3706" s="10" t="n">
        <f aca="false">'Prices (input)'!B3706</f>
        <v>359.98</v>
      </c>
      <c r="D3706" s="10" t="n">
        <f aca="false">'Prices (input)'!C3706</f>
        <v>34.5</v>
      </c>
      <c r="E3706" s="10" t="n">
        <f aca="false">'Prices (input)'!D3706</f>
        <v>169.81</v>
      </c>
      <c r="F3706" s="10" t="n">
        <f aca="false">'Prices (input)'!E3706</f>
        <v>123.43</v>
      </c>
      <c r="G3706" s="10" t="n">
        <f aca="false">'Prices (input)'!F3706</f>
        <v>32.292</v>
      </c>
      <c r="H3706" s="10" t="n">
        <f aca="false">'Prices (input)'!G3706</f>
        <v>46.539</v>
      </c>
      <c r="I3706" s="11" t="n">
        <f aca="false">IF(OR(C3706="",C3705=""),"",C3706/C3705-1)</f>
        <v>0.00390428914049878</v>
      </c>
      <c r="J3706" s="11" t="n">
        <f aca="false">IF(OR(D3706="",D3705=""),"",D3706/D3705-1)</f>
        <v>0.00936220011702749</v>
      </c>
      <c r="K3706" s="11" t="n">
        <f aca="false">IF(OR(E3706="",E3705=""),"",E3706/E3705-1)</f>
        <v>0.00999226788794383</v>
      </c>
      <c r="L3706" s="11" t="n">
        <f aca="false">IF(OR(F3706="",F3705=""),"",F3706/F3705-1)</f>
        <v>-0.00823590856132728</v>
      </c>
      <c r="M3706" s="11" t="n">
        <f aca="false">IF(OR(G3706="",G3705=""),"",G3706/G3705-1)</f>
        <v>0.0230318390622526</v>
      </c>
      <c r="N3706" s="11" t="n">
        <f aca="false">IF(OR(H3706="",H3705=""),"",H3706/H3705-1)</f>
        <v>0.0198540529879692</v>
      </c>
      <c r="O3706" s="11" t="n">
        <f aca="false">IF(I3706="","",I3706-B3706/252)</f>
        <v>0.00390111453732418</v>
      </c>
      <c r="P3706" s="11" t="n">
        <f aca="false">IF(J3706="","",J3706-B3706/252)</f>
        <v>0.00935902551385288</v>
      </c>
      <c r="Q3706" s="11" t="n">
        <f aca="false">IF(K3706="","",K3706-B3706/252)</f>
        <v>0.00998909328476923</v>
      </c>
      <c r="R3706" s="11" t="n">
        <f aca="false">IF(L3706="","",L3706-B3706/252)</f>
        <v>-0.00823908316450188</v>
      </c>
      <c r="S3706" s="11" t="n">
        <f aca="false">IF(M3706="","",M3706-B3706/252)</f>
        <v>0.023028664459078</v>
      </c>
      <c r="T3706" s="11" t="n">
        <f aca="false">IF(N3706="","",N3706-B3706/252)</f>
        <v>0.0198508783847946</v>
      </c>
    </row>
    <row r="3707" customFormat="false" ht="15" hidden="false" customHeight="false" outlineLevel="0" collapsed="false">
      <c r="A3707" s="9" t="n">
        <f aca="false">'Prices (input)'!A3707</f>
        <v>44235</v>
      </c>
      <c r="B3707" s="10" t="n">
        <f aca="false">LOOKUP(A3707,'FedFunds (input)'!$A$3:$A$867,'FedFunds (input)'!$B$3:$B$867)/100</f>
        <v>0.0008</v>
      </c>
      <c r="C3707" s="10" t="n">
        <f aca="false">'Prices (input)'!B3707</f>
        <v>362.64</v>
      </c>
      <c r="D3707" s="10" t="n">
        <f aca="false">'Prices (input)'!C3707</f>
        <v>34.88</v>
      </c>
      <c r="E3707" s="10" t="n">
        <f aca="false">'Prices (input)'!D3707</f>
        <v>171.5</v>
      </c>
      <c r="F3707" s="10" t="n">
        <f aca="false">'Prices (input)'!E3707</f>
        <v>123.942</v>
      </c>
      <c r="G3707" s="10" t="n">
        <f aca="false">'Prices (input)'!F3707</f>
        <v>32.833</v>
      </c>
      <c r="H3707" s="10" t="n">
        <f aca="false">'Prices (input)'!G3707</f>
        <v>47.287</v>
      </c>
      <c r="I3707" s="11" t="n">
        <f aca="false">IF(OR(C3707="",C3706=""),"",C3707/C3706-1)</f>
        <v>0.00738929940552247</v>
      </c>
      <c r="J3707" s="11" t="n">
        <f aca="false">IF(OR(D3707="",D3706=""),"",D3707/D3706-1)</f>
        <v>0.0110144927536233</v>
      </c>
      <c r="K3707" s="11" t="n">
        <f aca="false">IF(OR(E3707="",E3706=""),"",E3707/E3706-1)</f>
        <v>0.00995229962899713</v>
      </c>
      <c r="L3707" s="11" t="n">
        <f aca="false">IF(OR(F3707="",F3706=""),"",F3707/F3706-1)</f>
        <v>0.0041481001377297</v>
      </c>
      <c r="M3707" s="11" t="n">
        <f aca="false">IF(OR(G3707="",G3706=""),"",G3707/G3706-1)</f>
        <v>0.0167533754490274</v>
      </c>
      <c r="N3707" s="11" t="n">
        <f aca="false">IF(OR(H3707="",H3706=""),"",H3707/H3706-1)</f>
        <v>0.0160725413094394</v>
      </c>
      <c r="O3707" s="11" t="n">
        <f aca="false">IF(I3707="","",I3707-B3707/252)</f>
        <v>0.00738612480234786</v>
      </c>
      <c r="P3707" s="11" t="n">
        <f aca="false">IF(J3707="","",J3707-B3707/252)</f>
        <v>0.0110113181504487</v>
      </c>
      <c r="Q3707" s="11" t="n">
        <f aca="false">IF(K3707="","",K3707-B3707/252)</f>
        <v>0.00994912502582253</v>
      </c>
      <c r="R3707" s="11" t="n">
        <f aca="false">IF(L3707="","",L3707-B3707/252)</f>
        <v>0.0041449255345551</v>
      </c>
      <c r="S3707" s="11" t="n">
        <f aca="false">IF(M3707="","",M3707-B3707/252)</f>
        <v>0.0167502008458528</v>
      </c>
      <c r="T3707" s="11" t="n">
        <f aca="false">IF(N3707="","",N3707-B3707/252)</f>
        <v>0.0160693667062648</v>
      </c>
    </row>
    <row r="3708" customFormat="false" ht="15" hidden="false" customHeight="false" outlineLevel="0" collapsed="false">
      <c r="A3708" s="9" t="n">
        <f aca="false">'Prices (input)'!A3708</f>
        <v>44236</v>
      </c>
      <c r="B3708" s="10" t="n">
        <f aca="false">LOOKUP(A3708,'FedFunds (input)'!$A$3:$A$867,'FedFunds (input)'!$B$3:$B$867)/100</f>
        <v>0.0008</v>
      </c>
      <c r="C3708" s="10" t="n">
        <f aca="false">'Prices (input)'!B3708</f>
        <v>362.36</v>
      </c>
      <c r="D3708" s="10" t="n">
        <f aca="false">'Prices (input)'!C3708</f>
        <v>34.9976</v>
      </c>
      <c r="E3708" s="10" t="n">
        <f aca="false">'Prices (input)'!D3708</f>
        <v>172.1</v>
      </c>
      <c r="F3708" s="10" t="n">
        <f aca="false">'Prices (input)'!E3708</f>
        <v>124.042</v>
      </c>
      <c r="G3708" s="10" t="n">
        <f aca="false">'Prices (input)'!F3708</f>
        <v>32.81</v>
      </c>
      <c r="H3708" s="10" t="n">
        <f aca="false">'Prices (input)'!G3708</f>
        <v>46.964</v>
      </c>
      <c r="I3708" s="11" t="n">
        <f aca="false">IF(OR(C3708="",C3707=""),"",C3708/C3707-1)</f>
        <v>-0.000772115596734957</v>
      </c>
      <c r="J3708" s="11" t="n">
        <f aca="false">IF(OR(D3708="",D3707=""),"",D3708/D3707-1)</f>
        <v>0.00337155963302749</v>
      </c>
      <c r="K3708" s="11" t="n">
        <f aca="false">IF(OR(E3708="",E3707=""),"",E3708/E3707-1)</f>
        <v>0.00349854227405255</v>
      </c>
      <c r="L3708" s="11" t="n">
        <f aca="false">IF(OR(F3708="",F3707=""),"",F3708/F3707-1)</f>
        <v>0.000806829000661757</v>
      </c>
      <c r="M3708" s="11" t="n">
        <f aca="false">IF(OR(G3708="",G3707=""),"",G3708/G3707-1)</f>
        <v>-0.000700514726037715</v>
      </c>
      <c r="N3708" s="11" t="n">
        <f aca="false">IF(OR(H3708="",H3707=""),"",H3708/H3707-1)</f>
        <v>-0.00683062998287054</v>
      </c>
      <c r="O3708" s="11" t="n">
        <f aca="false">IF(I3708="","",I3708-B3708/252)</f>
        <v>-0.00077529019990956</v>
      </c>
      <c r="P3708" s="11" t="n">
        <f aca="false">IF(J3708="","",J3708-B3708/252)</f>
        <v>0.00336838502985288</v>
      </c>
      <c r="Q3708" s="11" t="n">
        <f aca="false">IF(K3708="","",K3708-B3708/252)</f>
        <v>0.00349536767087795</v>
      </c>
      <c r="R3708" s="11" t="n">
        <f aca="false">IF(L3708="","",L3708-B3708/252)</f>
        <v>0.000803654397487154</v>
      </c>
      <c r="S3708" s="11" t="n">
        <f aca="false">IF(M3708="","",M3708-B3708/252)</f>
        <v>-0.000703689329212319</v>
      </c>
      <c r="T3708" s="11" t="n">
        <f aca="false">IF(N3708="","",N3708-B3708/252)</f>
        <v>-0.00683380458604514</v>
      </c>
    </row>
    <row r="3709" customFormat="false" ht="15" hidden="false" customHeight="false" outlineLevel="0" collapsed="false">
      <c r="A3709" s="9" t="n">
        <f aca="false">'Prices (input)'!A3709</f>
        <v>44237</v>
      </c>
      <c r="B3709" s="10" t="n">
        <f aca="false">LOOKUP(A3709,'FedFunds (input)'!$A$3:$A$867,'FedFunds (input)'!$B$3:$B$867)/100</f>
        <v>0.0008</v>
      </c>
      <c r="C3709" s="10" t="n">
        <f aca="false">'Prices (input)'!B3709</f>
        <v>362.22</v>
      </c>
      <c r="D3709" s="10" t="n">
        <f aca="false">'Prices (input)'!C3709</f>
        <v>35.12</v>
      </c>
      <c r="E3709" s="10" t="n">
        <f aca="false">'Prices (input)'!D3709</f>
        <v>172.74</v>
      </c>
      <c r="F3709" s="10" t="n">
        <f aca="false">'Prices (input)'!E3709</f>
        <v>124.88</v>
      </c>
      <c r="G3709" s="10" t="n">
        <f aca="false">'Prices (input)'!F3709</f>
        <v>32.908</v>
      </c>
      <c r="H3709" s="10" t="n">
        <f aca="false">'Prices (input)'!G3709</f>
        <v>47.13</v>
      </c>
      <c r="I3709" s="11" t="n">
        <f aca="false">IF(OR(C3709="",C3708=""),"",C3709/C3708-1)</f>
        <v>-0.000386356109945862</v>
      </c>
      <c r="J3709" s="11" t="n">
        <f aca="false">IF(OR(D3709="",D3708=""),"",D3709/D3708-1)</f>
        <v>0.00349738267766919</v>
      </c>
      <c r="K3709" s="11" t="n">
        <f aca="false">IF(OR(E3709="",E3708=""),"",E3709/E3708-1)</f>
        <v>0.00371876815804773</v>
      </c>
      <c r="L3709" s="11" t="n">
        <f aca="false">IF(OR(F3709="",F3708=""),"",F3709/F3708-1)</f>
        <v>0.006755776269328</v>
      </c>
      <c r="M3709" s="11" t="n">
        <f aca="false">IF(OR(G3709="",G3708=""),"",G3709/G3708-1)</f>
        <v>0.002986894239561</v>
      </c>
      <c r="N3709" s="11" t="n">
        <f aca="false">IF(OR(H3709="",H3708=""),"",H3709/H3708-1)</f>
        <v>0.0035346222638617</v>
      </c>
      <c r="O3709" s="11" t="n">
        <f aca="false">IF(I3709="","",I3709-B3709/252)</f>
        <v>-0.000389530713120466</v>
      </c>
      <c r="P3709" s="11" t="n">
        <f aca="false">IF(J3709="","",J3709-B3709/252)</f>
        <v>0.00349420807449459</v>
      </c>
      <c r="Q3709" s="11" t="n">
        <f aca="false">IF(K3709="","",K3709-B3709/252)</f>
        <v>0.00371559355487312</v>
      </c>
      <c r="R3709" s="11" t="n">
        <f aca="false">IF(L3709="","",L3709-B3709/252)</f>
        <v>0.00675260166615339</v>
      </c>
      <c r="S3709" s="11" t="n">
        <f aca="false">IF(M3709="","",M3709-B3709/252)</f>
        <v>0.0029837196363864</v>
      </c>
      <c r="T3709" s="11" t="n">
        <f aca="false">IF(N3709="","",N3709-B3709/252)</f>
        <v>0.00353144766068709</v>
      </c>
    </row>
    <row r="3710" customFormat="false" ht="15" hidden="false" customHeight="false" outlineLevel="0" collapsed="false">
      <c r="A3710" s="9" t="n">
        <f aca="false">'Prices (input)'!A3710</f>
        <v>44238</v>
      </c>
      <c r="B3710" s="10" t="n">
        <f aca="false">LOOKUP(A3710,'FedFunds (input)'!$A$3:$A$867,'FedFunds (input)'!$B$3:$B$867)/100</f>
        <v>0.0008</v>
      </c>
      <c r="C3710" s="10" t="n">
        <f aca="false">'Prices (input)'!B3710</f>
        <v>362.81</v>
      </c>
      <c r="D3710" s="10" t="n">
        <f aca="false">'Prices (input)'!C3710</f>
        <v>34.8</v>
      </c>
      <c r="E3710" s="10" t="n">
        <f aca="false">'Prices (input)'!D3710</f>
        <v>171.22</v>
      </c>
      <c r="F3710" s="10" t="n">
        <f aca="false">'Prices (input)'!E3710</f>
        <v>124.213</v>
      </c>
      <c r="G3710" s="10" t="n">
        <f aca="false">'Prices (input)'!F3710</f>
        <v>32.474</v>
      </c>
      <c r="H3710" s="10" t="n">
        <f aca="false">'Prices (input)'!G3710</f>
        <v>46.28</v>
      </c>
      <c r="I3710" s="11" t="n">
        <f aca="false">IF(OR(C3710="",C3709=""),"",C3710/C3709-1)</f>
        <v>0.00162884434873822</v>
      </c>
      <c r="J3710" s="11" t="n">
        <f aca="false">IF(OR(D3710="",D3709=""),"",D3710/D3709-1)</f>
        <v>-0.00911161731207288</v>
      </c>
      <c r="K3710" s="11" t="n">
        <f aca="false">IF(OR(E3710="",E3709=""),"",E3710/E3709-1)</f>
        <v>-0.0087993516267223</v>
      </c>
      <c r="L3710" s="11" t="n">
        <f aca="false">IF(OR(F3710="",F3709=""),"",F3710/F3709-1)</f>
        <v>-0.00534112748238313</v>
      </c>
      <c r="M3710" s="11" t="n">
        <f aca="false">IF(OR(G3710="",G3709=""),"",G3710/G3709-1)</f>
        <v>-0.0131882824845024</v>
      </c>
      <c r="N3710" s="11" t="n">
        <f aca="false">IF(OR(H3710="",H3709=""),"",H3710/H3709-1)</f>
        <v>-0.0180352217271378</v>
      </c>
      <c r="O3710" s="11" t="n">
        <f aca="false">IF(I3710="","",I3710-B3710/252)</f>
        <v>0.00162566974556362</v>
      </c>
      <c r="P3710" s="11" t="n">
        <f aca="false">IF(J3710="","",J3710-B3710/252)</f>
        <v>-0.00911479191524749</v>
      </c>
      <c r="Q3710" s="11" t="n">
        <f aca="false">IF(K3710="","",K3710-B3710/252)</f>
        <v>-0.0088025262298969</v>
      </c>
      <c r="R3710" s="11" t="n">
        <f aca="false">IF(L3710="","",L3710-B3710/252)</f>
        <v>-0.00534430208555774</v>
      </c>
      <c r="S3710" s="11" t="n">
        <f aca="false">IF(M3710="","",M3710-B3710/252)</f>
        <v>-0.013191457087677</v>
      </c>
      <c r="T3710" s="11" t="n">
        <f aca="false">IF(N3710="","",N3710-B3710/252)</f>
        <v>-0.0180383963303124</v>
      </c>
    </row>
    <row r="3711" customFormat="false" ht="15" hidden="false" customHeight="false" outlineLevel="0" collapsed="false">
      <c r="A3711" s="9" t="n">
        <f aca="false">'Prices (input)'!A3711</f>
        <v>44239</v>
      </c>
      <c r="B3711" s="10" t="n">
        <f aca="false">LOOKUP(A3711,'FedFunds (input)'!$A$3:$A$867,'FedFunds (input)'!$B$3:$B$867)/100</f>
        <v>0.0008</v>
      </c>
      <c r="C3711" s="10" t="n">
        <f aca="false">'Prices (input)'!B3711</f>
        <v>364.63</v>
      </c>
      <c r="D3711" s="10" t="n">
        <f aca="false">'Prices (input)'!C3711</f>
        <v>34.71</v>
      </c>
      <c r="E3711" s="10" t="n">
        <f aca="false">'Prices (input)'!D3711</f>
        <v>170.71</v>
      </c>
      <c r="F3711" s="10" t="n">
        <f aca="false">'Prices (input)'!E3711</f>
        <v>122.671</v>
      </c>
      <c r="G3711" s="10" t="n">
        <f aca="false">'Prices (input)'!F3711</f>
        <v>32.444</v>
      </c>
      <c r="H3711" s="10" t="n">
        <f aca="false">'Prices (input)'!G3711</f>
        <v>46.492</v>
      </c>
      <c r="I3711" s="11" t="n">
        <f aca="false">IF(OR(C3711="",C3710=""),"",C3711/C3710-1)</f>
        <v>0.00501639976847379</v>
      </c>
      <c r="J3711" s="11" t="n">
        <f aca="false">IF(OR(D3711="",D3710=""),"",D3711/D3710-1)</f>
        <v>-0.00258620689655165</v>
      </c>
      <c r="K3711" s="11" t="n">
        <f aca="false">IF(OR(E3711="",E3710=""),"",E3711/E3710-1)</f>
        <v>-0.00297862399252413</v>
      </c>
      <c r="L3711" s="11" t="n">
        <f aca="false">IF(OR(F3711="",F3710=""),"",F3711/F3710-1)</f>
        <v>-0.0124141595485173</v>
      </c>
      <c r="M3711" s="11" t="n">
        <f aca="false">IF(OR(G3711="",G3710=""),"",G3711/G3710-1)</f>
        <v>-0.000923815975857445</v>
      </c>
      <c r="N3711" s="11" t="n">
        <f aca="false">IF(OR(H3711="",H3710=""),"",H3711/H3710-1)</f>
        <v>0.00458081244598096</v>
      </c>
      <c r="O3711" s="11" t="n">
        <f aca="false">IF(I3711="","",I3711-B3711/252)</f>
        <v>0.00501322516529919</v>
      </c>
      <c r="P3711" s="11" t="n">
        <f aca="false">IF(J3711="","",J3711-B3711/252)</f>
        <v>-0.00258938149972625</v>
      </c>
      <c r="Q3711" s="11" t="n">
        <f aca="false">IF(K3711="","",K3711-B3711/252)</f>
        <v>-0.00298179859569874</v>
      </c>
      <c r="R3711" s="11" t="n">
        <f aca="false">IF(L3711="","",L3711-B3711/252)</f>
        <v>-0.0124173341516919</v>
      </c>
      <c r="S3711" s="11" t="n">
        <f aca="false">IF(M3711="","",M3711-B3711/252)</f>
        <v>-0.000926990579032048</v>
      </c>
      <c r="T3711" s="11" t="n">
        <f aca="false">IF(N3711="","",N3711-B3711/252)</f>
        <v>0.00457763784280636</v>
      </c>
    </row>
    <row r="3712" customFormat="false" ht="15" hidden="false" customHeight="false" outlineLevel="0" collapsed="false">
      <c r="A3712" s="9" t="n">
        <f aca="false">'Prices (input)'!A3712</f>
        <v>44243</v>
      </c>
      <c r="B3712" s="10" t="n">
        <f aca="false">LOOKUP(A3712,'FedFunds (input)'!$A$3:$A$867,'FedFunds (input)'!$B$3:$B$867)/100</f>
        <v>0.0008</v>
      </c>
      <c r="C3712" s="10" t="n">
        <f aca="false">'Prices (input)'!B3712</f>
        <v>364.3</v>
      </c>
      <c r="D3712" s="10" t="n">
        <f aca="false">'Prices (input)'!C3712</f>
        <v>34.22</v>
      </c>
      <c r="E3712" s="10" t="n">
        <f aca="false">'Prices (input)'!D3712</f>
        <v>168.26</v>
      </c>
      <c r="F3712" s="10" t="n">
        <f aca="false">'Prices (input)'!E3712</f>
        <v>120.866</v>
      </c>
      <c r="G3712" s="10" t="n">
        <f aca="false">'Prices (input)'!F3712</f>
        <v>31.838</v>
      </c>
      <c r="H3712" s="10" t="n">
        <f aca="false">'Prices (input)'!G3712</f>
        <v>45.515</v>
      </c>
      <c r="I3712" s="11" t="n">
        <f aca="false">IF(OR(C3712="",C3711=""),"",C3712/C3711-1)</f>
        <v>-0.000905027013685111</v>
      </c>
      <c r="J3712" s="11" t="n">
        <f aca="false">IF(OR(D3712="",D3711=""),"",D3712/D3711-1)</f>
        <v>-0.014116969173149</v>
      </c>
      <c r="K3712" s="11" t="n">
        <f aca="false">IF(OR(E3712="",E3711=""),"",E3712/E3711-1)</f>
        <v>-0.0143518247320017</v>
      </c>
      <c r="L3712" s="11" t="n">
        <f aca="false">IF(OR(F3712="",F3711=""),"",F3712/F3711-1)</f>
        <v>-0.0147141541195556</v>
      </c>
      <c r="M3712" s="11" t="n">
        <f aca="false">IF(OR(G3712="",G3711=""),"",G3712/G3711-1)</f>
        <v>-0.0186783380594255</v>
      </c>
      <c r="N3712" s="11" t="n">
        <f aca="false">IF(OR(H3712="",H3711=""),"",H3712/H3711-1)</f>
        <v>-0.0210143680633227</v>
      </c>
      <c r="O3712" s="11" t="n">
        <f aca="false">IF(I3712="","",I3712-B3712/252)</f>
        <v>-0.000908201616859714</v>
      </c>
      <c r="P3712" s="11" t="n">
        <f aca="false">IF(J3712="","",J3712-B3712/252)</f>
        <v>-0.0141201437763236</v>
      </c>
      <c r="Q3712" s="11" t="n">
        <f aca="false">IF(K3712="","",K3712-B3712/252)</f>
        <v>-0.0143549993351763</v>
      </c>
      <c r="R3712" s="11" t="n">
        <f aca="false">IF(L3712="","",L3712-B3712/252)</f>
        <v>-0.0147173287227302</v>
      </c>
      <c r="S3712" s="11" t="n">
        <f aca="false">IF(M3712="","",M3712-B3712/252)</f>
        <v>-0.0186815126626001</v>
      </c>
      <c r="T3712" s="11" t="n">
        <f aca="false">IF(N3712="","",N3712-B3712/252)</f>
        <v>-0.0210175426664973</v>
      </c>
    </row>
    <row r="3713" customFormat="false" ht="15" hidden="false" customHeight="false" outlineLevel="0" collapsed="false">
      <c r="A3713" s="9" t="n">
        <f aca="false">'Prices (input)'!A3713</f>
        <v>44244</v>
      </c>
      <c r="B3713" s="10" t="n">
        <f aca="false">LOOKUP(A3713,'FedFunds (input)'!$A$3:$A$867,'FedFunds (input)'!$B$3:$B$867)/100</f>
        <v>0.0008</v>
      </c>
      <c r="C3713" s="10" t="n">
        <f aca="false">'Prices (input)'!B3713</f>
        <v>364.39</v>
      </c>
      <c r="D3713" s="10" t="n">
        <f aca="false">'Prices (input)'!C3713</f>
        <v>33.8419</v>
      </c>
      <c r="E3713" s="10" t="n">
        <f aca="false">'Prices (input)'!D3713</f>
        <v>166.32</v>
      </c>
      <c r="F3713" s="10" t="n">
        <f aca="false">'Prices (input)'!E3713</f>
        <v>121.579</v>
      </c>
      <c r="G3713" s="10" t="n">
        <f aca="false">'Prices (input)'!F3713</f>
        <v>31.005</v>
      </c>
      <c r="H3713" s="10" t="n">
        <f aca="false">'Prices (input)'!G3713</f>
        <v>44.506</v>
      </c>
      <c r="I3713" s="11" t="n">
        <f aca="false">IF(OR(C3713="",C3712=""),"",C3713/C3712-1)</f>
        <v>0.000247049135327915</v>
      </c>
      <c r="J3713" s="11" t="n">
        <f aca="false">IF(OR(D3713="",D3712=""),"",D3713/D3712-1)</f>
        <v>-0.0110490940970192</v>
      </c>
      <c r="K3713" s="11" t="n">
        <f aca="false">IF(OR(E3713="",E3712=""),"",E3713/E3712-1)</f>
        <v>-0.0115297753476762</v>
      </c>
      <c r="L3713" s="11" t="n">
        <f aca="false">IF(OR(F3713="",F3712=""),"",F3713/F3712-1)</f>
        <v>0.00589909486538809</v>
      </c>
      <c r="M3713" s="11" t="n">
        <f aca="false">IF(OR(G3713="",G3712=""),"",G3713/G3712-1)</f>
        <v>-0.0261637037502356</v>
      </c>
      <c r="N3713" s="11" t="n">
        <f aca="false">IF(OR(H3713="",H3712=""),"",H3713/H3712-1)</f>
        <v>-0.0221685158738877</v>
      </c>
      <c r="O3713" s="11" t="n">
        <f aca="false">IF(I3713="","",I3713-B3713/252)</f>
        <v>0.000243874532153312</v>
      </c>
      <c r="P3713" s="11" t="n">
        <f aca="false">IF(J3713="","",J3713-B3713/252)</f>
        <v>-0.0110522687001938</v>
      </c>
      <c r="Q3713" s="11" t="n">
        <f aca="false">IF(K3713="","",K3713-B3713/252)</f>
        <v>-0.0115329499508508</v>
      </c>
      <c r="R3713" s="11" t="n">
        <f aca="false">IF(L3713="","",L3713-B3713/252)</f>
        <v>0.00589592026221349</v>
      </c>
      <c r="S3713" s="11" t="n">
        <f aca="false">IF(M3713="","",M3713-B3713/252)</f>
        <v>-0.0261668783534102</v>
      </c>
      <c r="T3713" s="11" t="n">
        <f aca="false">IF(N3713="","",N3713-B3713/252)</f>
        <v>-0.0221716904770623</v>
      </c>
    </row>
    <row r="3714" customFormat="false" ht="15" hidden="false" customHeight="false" outlineLevel="0" collapsed="false">
      <c r="A3714" s="9" t="n">
        <f aca="false">'Prices (input)'!A3714</f>
        <v>44245</v>
      </c>
      <c r="B3714" s="10" t="n">
        <f aca="false">LOOKUP(A3714,'FedFunds (input)'!$A$3:$A$867,'FedFunds (input)'!$B$3:$B$867)/100</f>
        <v>0.0008</v>
      </c>
      <c r="C3714" s="10" t="n">
        <f aca="false">'Prices (input)'!B3714</f>
        <v>362.83</v>
      </c>
      <c r="D3714" s="10" t="n">
        <f aca="false">'Prices (input)'!C3714</f>
        <v>33.82</v>
      </c>
      <c r="E3714" s="10" t="n">
        <f aca="false">'Prices (input)'!D3714</f>
        <v>166.32</v>
      </c>
      <c r="F3714" s="10" t="n">
        <f aca="false">'Prices (input)'!E3714</f>
        <v>121.078</v>
      </c>
      <c r="G3714" s="10" t="n">
        <f aca="false">'Prices (input)'!F3714</f>
        <v>30.627</v>
      </c>
      <c r="H3714" s="10" t="n">
        <f aca="false">'Prices (input)'!G3714</f>
        <v>43.712</v>
      </c>
      <c r="I3714" s="11" t="n">
        <f aca="false">IF(OR(C3714="",C3713=""),"",C3714/C3713-1)</f>
        <v>-0.00428112736353903</v>
      </c>
      <c r="J3714" s="11" t="n">
        <f aca="false">IF(OR(D3714="",D3713=""),"",D3714/D3713-1)</f>
        <v>-0.000647126786616603</v>
      </c>
      <c r="K3714" s="11" t="n">
        <f aca="false">IF(OR(E3714="",E3713=""),"",E3714/E3713-1)</f>
        <v>0</v>
      </c>
      <c r="L3714" s="11" t="n">
        <f aca="false">IF(OR(F3714="",F3713=""),"",F3714/F3713-1)</f>
        <v>-0.00412077743689276</v>
      </c>
      <c r="M3714" s="11" t="n">
        <f aca="false">IF(OR(G3714="",G3713=""),"",G3714/G3713-1)</f>
        <v>-0.0121915820029027</v>
      </c>
      <c r="N3714" s="11" t="n">
        <f aca="false">IF(OR(H3714="",H3713=""),"",H3714/H3713-1)</f>
        <v>-0.0178402911966925</v>
      </c>
      <c r="O3714" s="11" t="n">
        <f aca="false">IF(I3714="","",I3714-B3714/252)</f>
        <v>-0.00428430196671363</v>
      </c>
      <c r="P3714" s="11" t="n">
        <f aca="false">IF(J3714="","",J3714-B3714/252)</f>
        <v>-0.000650301389791206</v>
      </c>
      <c r="Q3714" s="11" t="n">
        <f aca="false">IF(K3714="","",K3714-B3714/252)</f>
        <v>-3.17460317460317E-006</v>
      </c>
      <c r="R3714" s="11" t="n">
        <f aca="false">IF(L3714="","",L3714-B3714/252)</f>
        <v>-0.00412395204006737</v>
      </c>
      <c r="S3714" s="11" t="n">
        <f aca="false">IF(M3714="","",M3714-B3714/252)</f>
        <v>-0.0121947566060773</v>
      </c>
      <c r="T3714" s="11" t="n">
        <f aca="false">IF(N3714="","",N3714-B3714/252)</f>
        <v>-0.0178434657998671</v>
      </c>
    </row>
    <row r="3715" customFormat="false" ht="15" hidden="false" customHeight="false" outlineLevel="0" collapsed="false">
      <c r="A3715" s="9" t="n">
        <f aca="false">'Prices (input)'!A3715</f>
        <v>44246</v>
      </c>
      <c r="B3715" s="10" t="n">
        <f aca="false">LOOKUP(A3715,'FedFunds (input)'!$A$3:$A$867,'FedFunds (input)'!$B$3:$B$867)/100</f>
        <v>0.0008</v>
      </c>
      <c r="C3715" s="10" t="n">
        <f aca="false">'Prices (input)'!B3715</f>
        <v>362.15</v>
      </c>
      <c r="D3715" s="10" t="n">
        <f aca="false">'Prices (input)'!C3715</f>
        <v>33.95</v>
      </c>
      <c r="E3715" s="10" t="n">
        <f aca="false">'Prices (input)'!D3715</f>
        <v>167</v>
      </c>
      <c r="F3715" s="10" t="n">
        <f aca="false">'Prices (input)'!E3715</f>
        <v>119.463</v>
      </c>
      <c r="G3715" s="10" t="n">
        <f aca="false">'Prices (input)'!F3715</f>
        <v>30.576</v>
      </c>
      <c r="H3715" s="10" t="n">
        <f aca="false">'Prices (input)'!G3715</f>
        <v>43.915</v>
      </c>
      <c r="I3715" s="11" t="n">
        <f aca="false">IF(OR(C3715="",C3714=""),"",C3715/C3714-1)</f>
        <v>-0.00187415594079876</v>
      </c>
      <c r="J3715" s="11" t="n">
        <f aca="false">IF(OR(D3715="",D3714=""),"",D3715/D3714-1)</f>
        <v>0.00384387936132469</v>
      </c>
      <c r="K3715" s="11" t="n">
        <f aca="false">IF(OR(E3715="",E3714=""),"",E3715/E3714-1)</f>
        <v>0.00408850408850414</v>
      </c>
      <c r="L3715" s="11" t="n">
        <f aca="false">IF(OR(F3715="",F3714=""),"",F3715/F3714-1)</f>
        <v>-0.0133385090602752</v>
      </c>
      <c r="M3715" s="11" t="n">
        <f aca="false">IF(OR(G3715="",G3714=""),"",G3715/G3714-1)</f>
        <v>-0.00166519737486526</v>
      </c>
      <c r="N3715" s="11" t="n">
        <f aca="false">IF(OR(H3715="",H3714=""),"",H3715/H3714-1)</f>
        <v>0.00464403367496336</v>
      </c>
      <c r="O3715" s="11" t="n">
        <f aca="false">IF(I3715="","",I3715-B3715/252)</f>
        <v>-0.00187733054397336</v>
      </c>
      <c r="P3715" s="11" t="n">
        <f aca="false">IF(J3715="","",J3715-B3715/252)</f>
        <v>0.00384070475815008</v>
      </c>
      <c r="Q3715" s="11" t="n">
        <f aca="false">IF(K3715="","",K3715-B3715/252)</f>
        <v>0.00408532948532954</v>
      </c>
      <c r="R3715" s="11" t="n">
        <f aca="false">IF(L3715="","",L3715-B3715/252)</f>
        <v>-0.0133416836634498</v>
      </c>
      <c r="S3715" s="11" t="n">
        <f aca="false">IF(M3715="","",M3715-B3715/252)</f>
        <v>-0.00166837197803986</v>
      </c>
      <c r="T3715" s="11" t="n">
        <f aca="false">IF(N3715="","",N3715-B3715/252)</f>
        <v>0.00464085907178875</v>
      </c>
    </row>
    <row r="3716" customFormat="false" ht="15" hidden="false" customHeight="false" outlineLevel="0" collapsed="false">
      <c r="A3716" s="9" t="n">
        <f aca="false">'Prices (input)'!A3716</f>
        <v>44249</v>
      </c>
      <c r="B3716" s="10" t="n">
        <f aca="false">LOOKUP(A3716,'FedFunds (input)'!$A$3:$A$867,'FedFunds (input)'!$B$3:$B$867)/100</f>
        <v>0.0008</v>
      </c>
      <c r="C3716" s="10" t="n">
        <f aca="false">'Prices (input)'!B3716</f>
        <v>359.45</v>
      </c>
      <c r="D3716" s="10" t="n">
        <f aca="false">'Prices (input)'!C3716</f>
        <v>34.47</v>
      </c>
      <c r="E3716" s="10" t="n">
        <f aca="false">'Prices (input)'!D3716</f>
        <v>169.47</v>
      </c>
      <c r="F3716" s="10" t="n">
        <f aca="false">'Prices (input)'!E3716</f>
        <v>118.544</v>
      </c>
      <c r="G3716" s="10" t="n">
        <f aca="false">'Prices (input)'!F3716</f>
        <v>31.919</v>
      </c>
      <c r="H3716" s="10" t="n">
        <f aca="false">'Prices (input)'!G3716</f>
        <v>46.455</v>
      </c>
      <c r="I3716" s="11" t="n">
        <f aca="false">IF(OR(C3716="",C3715=""),"",C3716/C3715-1)</f>
        <v>-0.0074554742510009</v>
      </c>
      <c r="J3716" s="11" t="n">
        <f aca="false">IF(OR(D3716="",D3715=""),"",D3716/D3715-1)</f>
        <v>0.0153166421207658</v>
      </c>
      <c r="K3716" s="11" t="n">
        <f aca="false">IF(OR(E3716="",E3715=""),"",E3716/E3715-1)</f>
        <v>0.0147904191616766</v>
      </c>
      <c r="L3716" s="11" t="n">
        <f aca="false">IF(OR(F3716="",F3715=""),"",F3716/F3715-1)</f>
        <v>-0.00769275842729544</v>
      </c>
      <c r="M3716" s="11" t="n">
        <f aca="false">IF(OR(G3716="",G3715=""),"",G3716/G3715-1)</f>
        <v>0.0439233385661957</v>
      </c>
      <c r="N3716" s="11" t="n">
        <f aca="false">IF(OR(H3716="",H3715=""),"",H3716/H3715-1)</f>
        <v>0.0578390071729478</v>
      </c>
      <c r="O3716" s="11" t="n">
        <f aca="false">IF(I3716="","",I3716-B3716/252)</f>
        <v>-0.00745864885417551</v>
      </c>
      <c r="P3716" s="11" t="n">
        <f aca="false">IF(J3716="","",J3716-B3716/252)</f>
        <v>0.0153134675175912</v>
      </c>
      <c r="Q3716" s="11" t="n">
        <f aca="false">IF(K3716="","",K3716-B3716/252)</f>
        <v>0.014787244558502</v>
      </c>
      <c r="R3716" s="11" t="n">
        <f aca="false">IF(L3716="","",L3716-B3716/252)</f>
        <v>-0.00769593303047005</v>
      </c>
      <c r="S3716" s="11" t="n">
        <f aca="false">IF(M3716="","",M3716-B3716/252)</f>
        <v>0.0439201639630211</v>
      </c>
      <c r="T3716" s="11" t="n">
        <f aca="false">IF(N3716="","",N3716-B3716/252)</f>
        <v>0.0578358325697732</v>
      </c>
    </row>
    <row r="3717" customFormat="false" ht="15" hidden="false" customHeight="false" outlineLevel="0" collapsed="false">
      <c r="A3717" s="9" t="n">
        <f aca="false">'Prices (input)'!A3717</f>
        <v>44250</v>
      </c>
      <c r="B3717" s="10" t="n">
        <f aca="false">LOOKUP(A3717,'FedFunds (input)'!$A$3:$A$867,'FedFunds (input)'!$B$3:$B$867)/100</f>
        <v>0.0008</v>
      </c>
      <c r="C3717" s="10" t="n">
        <f aca="false">'Prices (input)'!B3717</f>
        <v>359.81</v>
      </c>
      <c r="D3717" s="10" t="n">
        <f aca="false">'Prices (input)'!C3717</f>
        <v>34.38</v>
      </c>
      <c r="E3717" s="10" t="n">
        <f aca="false">'Prices (input)'!D3717</f>
        <v>169.12</v>
      </c>
      <c r="F3717" s="10" t="n">
        <f aca="false">'Prices (input)'!E3717</f>
        <v>118.21</v>
      </c>
      <c r="G3717" s="10" t="n">
        <f aca="false">'Prices (input)'!F3717</f>
        <v>31.191</v>
      </c>
      <c r="H3717" s="10" t="n">
        <f aca="false">'Prices (input)'!G3717</f>
        <v>45.55</v>
      </c>
      <c r="I3717" s="11" t="n">
        <f aca="false">IF(OR(C3717="",C3716=""),"",C3717/C3716-1)</f>
        <v>0.00100153011545423</v>
      </c>
      <c r="J3717" s="11" t="n">
        <f aca="false">IF(OR(D3717="",D3716=""),"",D3717/D3716-1)</f>
        <v>-0.00261096605744116</v>
      </c>
      <c r="K3717" s="11" t="n">
        <f aca="false">IF(OR(E3717="",E3716=""),"",E3717/E3716-1)</f>
        <v>-0.00206526228831061</v>
      </c>
      <c r="L3717" s="11" t="n">
        <f aca="false">IF(OR(F3717="",F3716=""),"",F3717/F3716-1)</f>
        <v>-0.00281751923336482</v>
      </c>
      <c r="M3717" s="11" t="n">
        <f aca="false">IF(OR(G3717="",G3716=""),"",G3717/G3716-1)</f>
        <v>-0.0228077320718069</v>
      </c>
      <c r="N3717" s="11" t="n">
        <f aca="false">IF(OR(H3717="",H3716=""),"",H3717/H3716-1)</f>
        <v>-0.0194812183833818</v>
      </c>
      <c r="O3717" s="11" t="n">
        <f aca="false">IF(I3717="","",I3717-B3717/252)</f>
        <v>0.000998355512279627</v>
      </c>
      <c r="P3717" s="11" t="n">
        <f aca="false">IF(J3717="","",J3717-B3717/252)</f>
        <v>-0.00261414066061576</v>
      </c>
      <c r="Q3717" s="11" t="n">
        <f aca="false">IF(K3717="","",K3717-B3717/252)</f>
        <v>-0.00206843689148521</v>
      </c>
      <c r="R3717" s="11" t="n">
        <f aca="false">IF(L3717="","",L3717-B3717/252)</f>
        <v>-0.00282069383653942</v>
      </c>
      <c r="S3717" s="11" t="n">
        <f aca="false">IF(M3717="","",M3717-B3717/252)</f>
        <v>-0.0228109066749815</v>
      </c>
      <c r="T3717" s="11" t="n">
        <f aca="false">IF(N3717="","",N3717-B3717/252)</f>
        <v>-0.0194843929865564</v>
      </c>
    </row>
    <row r="3718" customFormat="false" ht="15" hidden="false" customHeight="false" outlineLevel="0" collapsed="false">
      <c r="A3718" s="9" t="n">
        <f aca="false">'Prices (input)'!A3718</f>
        <v>44251</v>
      </c>
      <c r="B3718" s="10" t="n">
        <f aca="false">LOOKUP(A3718,'FedFunds (input)'!$A$3:$A$867,'FedFunds (input)'!$B$3:$B$867)/100</f>
        <v>0.0008</v>
      </c>
      <c r="C3718" s="10" t="n">
        <f aca="false">'Prices (input)'!B3718</f>
        <v>363.77</v>
      </c>
      <c r="D3718" s="10" t="n">
        <f aca="false">'Prices (input)'!C3718</f>
        <v>34.36</v>
      </c>
      <c r="E3718" s="10" t="n">
        <f aca="false">'Prices (input)'!D3718</f>
        <v>168.98</v>
      </c>
      <c r="F3718" s="10" t="n">
        <f aca="false">'Prices (input)'!E3718</f>
        <v>117.447</v>
      </c>
      <c r="G3718" s="10" t="n">
        <f aca="false">'Prices (input)'!F3718</f>
        <v>31.439</v>
      </c>
      <c r="H3718" s="10" t="n">
        <f aca="false">'Prices (input)'!G3718</f>
        <v>46.28</v>
      </c>
      <c r="I3718" s="11" t="n">
        <f aca="false">IF(OR(C3718="",C3717=""),"",C3718/C3717-1)</f>
        <v>0.0110058086212168</v>
      </c>
      <c r="J3718" s="11" t="n">
        <f aca="false">IF(OR(D3718="",D3717=""),"",D3718/D3717-1)</f>
        <v>-0.000581733566026865</v>
      </c>
      <c r="K3718" s="11" t="n">
        <f aca="false">IF(OR(E3718="",E3717=""),"",E3718/E3717-1)</f>
        <v>-0.000827814569536511</v>
      </c>
      <c r="L3718" s="11" t="n">
        <f aca="false">IF(OR(F3718="",F3717=""),"",F3718/F3717-1)</f>
        <v>-0.0064546146688097</v>
      </c>
      <c r="M3718" s="11" t="n">
        <f aca="false">IF(OR(G3718="",G3717=""),"",G3718/G3717-1)</f>
        <v>0.00795101150973032</v>
      </c>
      <c r="N3718" s="11" t="n">
        <f aca="false">IF(OR(H3718="",H3717=""),"",H3718/H3717-1)</f>
        <v>0.0160263446761801</v>
      </c>
      <c r="O3718" s="11" t="n">
        <f aca="false">IF(I3718="","",I3718-B3718/252)</f>
        <v>0.0110026340180422</v>
      </c>
      <c r="P3718" s="11" t="n">
        <f aca="false">IF(J3718="","",J3718-B3718/252)</f>
        <v>-0.000584908169201468</v>
      </c>
      <c r="Q3718" s="11" t="n">
        <f aca="false">IF(K3718="","",K3718-B3718/252)</f>
        <v>-0.000830989172711115</v>
      </c>
      <c r="R3718" s="11" t="n">
        <f aca="false">IF(L3718="","",L3718-B3718/252)</f>
        <v>-0.0064577892719843</v>
      </c>
      <c r="S3718" s="11" t="n">
        <f aca="false">IF(M3718="","",M3718-B3718/252)</f>
        <v>0.00794783690655572</v>
      </c>
      <c r="T3718" s="11" t="n">
        <f aca="false">IF(N3718="","",N3718-B3718/252)</f>
        <v>0.0160231700730055</v>
      </c>
    </row>
    <row r="3719" customFormat="false" ht="15" hidden="false" customHeight="false" outlineLevel="0" collapsed="false">
      <c r="A3719" s="9" t="n">
        <f aca="false">'Prices (input)'!A3719</f>
        <v>44252</v>
      </c>
      <c r="B3719" s="10" t="n">
        <f aca="false">LOOKUP(A3719,'FedFunds (input)'!$A$3:$A$867,'FedFunds (input)'!$B$3:$B$867)/100</f>
        <v>0.0008</v>
      </c>
      <c r="C3719" s="10" t="n">
        <f aca="false">'Prices (input)'!B3719</f>
        <v>355.07</v>
      </c>
      <c r="D3719" s="10" t="n">
        <f aca="false">'Prices (input)'!C3719</f>
        <v>33.7307</v>
      </c>
      <c r="E3719" s="10" t="n">
        <f aca="false">'Prices (input)'!D3719</f>
        <v>165.82</v>
      </c>
      <c r="F3719" s="10" t="n">
        <f aca="false">'Prices (input)'!E3719</f>
        <v>115.601</v>
      </c>
      <c r="G3719" s="10" t="n">
        <f aca="false">'Prices (input)'!F3719</f>
        <v>30.202</v>
      </c>
      <c r="H3719" s="10" t="n">
        <f aca="false">'Prices (input)'!G3719</f>
        <v>43.887</v>
      </c>
      <c r="I3719" s="11" t="n">
        <f aca="false">IF(OR(C3719="",C3718=""),"",C3719/C3718-1)</f>
        <v>-0.0239162107925337</v>
      </c>
      <c r="J3719" s="11" t="n">
        <f aca="false">IF(OR(D3719="",D3718=""),"",D3719/D3718-1)</f>
        <v>-0.0183149010477299</v>
      </c>
      <c r="K3719" s="11" t="n">
        <f aca="false">IF(OR(E3719="",E3718=""),"",E3719/E3718-1)</f>
        <v>-0.0187004379216476</v>
      </c>
      <c r="L3719" s="11" t="n">
        <f aca="false">IF(OR(F3719="",F3718=""),"",F3719/F3718-1)</f>
        <v>-0.015717727996458</v>
      </c>
      <c r="M3719" s="11" t="n">
        <f aca="false">IF(OR(G3719="",G3718=""),"",G3719/G3718-1)</f>
        <v>-0.039346035179236</v>
      </c>
      <c r="N3719" s="11" t="n">
        <f aca="false">IF(OR(H3719="",H3718=""),"",H3719/H3718-1)</f>
        <v>-0.0517070008643042</v>
      </c>
      <c r="O3719" s="11" t="n">
        <f aca="false">IF(I3719="","",I3719-B3719/252)</f>
        <v>-0.0239193853957083</v>
      </c>
      <c r="P3719" s="11" t="n">
        <f aca="false">IF(J3719="","",J3719-B3719/252)</f>
        <v>-0.0183180756509045</v>
      </c>
      <c r="Q3719" s="11" t="n">
        <f aca="false">IF(K3719="","",K3719-B3719/252)</f>
        <v>-0.0187036125248222</v>
      </c>
      <c r="R3719" s="11" t="n">
        <f aca="false">IF(L3719="","",L3719-B3719/252)</f>
        <v>-0.0157209025996326</v>
      </c>
      <c r="S3719" s="11" t="n">
        <f aca="false">IF(M3719="","",M3719-B3719/252)</f>
        <v>-0.0393492097824106</v>
      </c>
      <c r="T3719" s="11" t="n">
        <f aca="false">IF(N3719="","",N3719-B3719/252)</f>
        <v>-0.0517101754674788</v>
      </c>
    </row>
    <row r="3720" customFormat="false" ht="15" hidden="false" customHeight="false" outlineLevel="0" collapsed="false">
      <c r="A3720" s="9" t="n">
        <f aca="false">'Prices (input)'!A3720</f>
        <v>44253</v>
      </c>
      <c r="B3720" s="10" t="n">
        <f aca="false">LOOKUP(A3720,'FedFunds (input)'!$A$3:$A$867,'FedFunds (input)'!$B$3:$B$867)/100</f>
        <v>0.0008</v>
      </c>
      <c r="C3720" s="10" t="n">
        <f aca="false">'Prices (input)'!B3720</f>
        <v>353.14</v>
      </c>
      <c r="D3720" s="10" t="n">
        <f aca="false">'Prices (input)'!C3720</f>
        <v>32.9</v>
      </c>
      <c r="E3720" s="10" t="n">
        <f aca="false">'Prices (input)'!D3720</f>
        <v>161.8</v>
      </c>
      <c r="F3720" s="10" t="n">
        <f aca="false">'Prices (input)'!E3720</f>
        <v>119.445</v>
      </c>
      <c r="G3720" s="10" t="n">
        <f aca="false">'Prices (input)'!F3720</f>
        <v>29.036</v>
      </c>
      <c r="H3720" s="10" t="n">
        <f aca="false">'Prices (input)'!G3720</f>
        <v>42.271</v>
      </c>
      <c r="I3720" s="11" t="n">
        <f aca="false">IF(OR(C3720="",C3719=""),"",C3720/C3719-1)</f>
        <v>-0.00543554792012846</v>
      </c>
      <c r="J3720" s="11" t="n">
        <f aca="false">IF(OR(D3720="",D3719=""),"",D3720/D3719-1)</f>
        <v>-0.0246274165671035</v>
      </c>
      <c r="K3720" s="11" t="n">
        <f aca="false">IF(OR(E3720="",E3719=""),"",E3720/E3719-1)</f>
        <v>-0.024243155228561</v>
      </c>
      <c r="L3720" s="11" t="n">
        <f aca="false">IF(OR(F3720="",F3719=""),"",F3720/F3719-1)</f>
        <v>0.0332523075059903</v>
      </c>
      <c r="M3720" s="11" t="n">
        <f aca="false">IF(OR(G3720="",G3719=""),"",G3720/G3719-1)</f>
        <v>-0.0386067147871002</v>
      </c>
      <c r="N3720" s="11" t="n">
        <f aca="false">IF(OR(H3720="",H3719=""),"",H3720/H3719-1)</f>
        <v>-0.0368218379018844</v>
      </c>
      <c r="O3720" s="11" t="n">
        <f aca="false">IF(I3720="","",I3720-B3720/252)</f>
        <v>-0.00543872252330306</v>
      </c>
      <c r="P3720" s="11" t="n">
        <f aca="false">IF(J3720="","",J3720-B3720/252)</f>
        <v>-0.0246305911702781</v>
      </c>
      <c r="Q3720" s="11" t="n">
        <f aca="false">IF(K3720="","",K3720-B3720/252)</f>
        <v>-0.0242463298317356</v>
      </c>
      <c r="R3720" s="11" t="n">
        <f aca="false">IF(L3720="","",L3720-B3720/252)</f>
        <v>0.0332491329028157</v>
      </c>
      <c r="S3720" s="11" t="n">
        <f aca="false">IF(M3720="","",M3720-B3720/252)</f>
        <v>-0.0386098893902748</v>
      </c>
      <c r="T3720" s="11" t="n">
        <f aca="false">IF(N3720="","",N3720-B3720/252)</f>
        <v>-0.036825012505059</v>
      </c>
    </row>
    <row r="3721" customFormat="false" ht="15" hidden="false" customHeight="false" outlineLevel="0" collapsed="false">
      <c r="A3721" s="9" t="n">
        <f aca="false">'Prices (input)'!A3721</f>
        <v>44256</v>
      </c>
      <c r="B3721" s="10" t="n">
        <f aca="false">LOOKUP(A3721,'FedFunds (input)'!$A$3:$A$867,'FedFunds (input)'!$B$3:$B$867)/100</f>
        <v>0.0007</v>
      </c>
      <c r="C3721" s="10" t="n">
        <f aca="false">'Prices (input)'!B3721</f>
        <v>361.69</v>
      </c>
      <c r="D3721" s="10" t="n">
        <f aca="false">'Prices (input)'!C3721</f>
        <v>32.84</v>
      </c>
      <c r="E3721" s="10" t="n">
        <f aca="false">'Prices (input)'!D3721</f>
        <v>161.55</v>
      </c>
      <c r="F3721" s="10" t="n">
        <f aca="false">'Prices (input)'!E3721</f>
        <v>117.81</v>
      </c>
      <c r="G3721" s="10" t="n">
        <f aca="false">'Prices (input)'!F3721</f>
        <v>28.84</v>
      </c>
      <c r="H3721" s="10" t="n">
        <f aca="false">'Prices (input)'!G3721</f>
        <v>41.55</v>
      </c>
      <c r="I3721" s="11" t="n">
        <f aca="false">IF(OR(C3721="",C3720=""),"",C3721/C3720-1)</f>
        <v>0.024211360933341</v>
      </c>
      <c r="J3721" s="11" t="n">
        <f aca="false">IF(OR(D3721="",D3720=""),"",D3721/D3720-1)</f>
        <v>-0.00182370820668676</v>
      </c>
      <c r="K3721" s="11" t="n">
        <f aca="false">IF(OR(E3721="",E3720=""),"",E3721/E3720-1)</f>
        <v>-0.0015451174289246</v>
      </c>
      <c r="L3721" s="11" t="n">
        <f aca="false">IF(OR(F3721="",F3720=""),"",F3721/F3720-1)</f>
        <v>-0.0136883084264724</v>
      </c>
      <c r="M3721" s="11" t="n">
        <f aca="false">IF(OR(G3721="",G3720=""),"",G3721/G3720-1)</f>
        <v>-0.00675024108003863</v>
      </c>
      <c r="N3721" s="11" t="n">
        <f aca="false">IF(OR(H3721="",H3720=""),"",H3721/H3720-1)</f>
        <v>-0.0170566109152848</v>
      </c>
      <c r="O3721" s="11" t="n">
        <f aca="false">IF(I3721="","",I3721-B3721/252)</f>
        <v>0.0242085831555632</v>
      </c>
      <c r="P3721" s="11" t="n">
        <f aca="false">IF(J3721="","",J3721-B3721/252)</f>
        <v>-0.00182648598446454</v>
      </c>
      <c r="Q3721" s="11" t="n">
        <f aca="false">IF(K3721="","",K3721-B3721/252)</f>
        <v>-0.00154789520670238</v>
      </c>
      <c r="R3721" s="11" t="n">
        <f aca="false">IF(L3721="","",L3721-B3721/252)</f>
        <v>-0.0136910862042502</v>
      </c>
      <c r="S3721" s="11" t="n">
        <f aca="false">IF(M3721="","",M3721-B3721/252)</f>
        <v>-0.00675301885781641</v>
      </c>
      <c r="T3721" s="11" t="n">
        <f aca="false">IF(N3721="","",N3721-B3721/252)</f>
        <v>-0.0170593886930625</v>
      </c>
    </row>
    <row r="3722" customFormat="false" ht="15" hidden="false" customHeight="false" outlineLevel="0" collapsed="false">
      <c r="A3722" s="9" t="n">
        <f aca="false">'Prices (input)'!A3722</f>
        <v>44257</v>
      </c>
      <c r="B3722" s="10" t="n">
        <f aca="false">LOOKUP(A3722,'FedFunds (input)'!$A$3:$A$867,'FedFunds (input)'!$B$3:$B$867)/100</f>
        <v>0.0007</v>
      </c>
      <c r="C3722" s="10" t="n">
        <f aca="false">'Prices (input)'!B3722</f>
        <v>358.93</v>
      </c>
      <c r="D3722" s="10" t="n">
        <f aca="false">'Prices (input)'!C3722</f>
        <v>33.0208</v>
      </c>
      <c r="E3722" s="10" t="n">
        <f aca="false">'Prices (input)'!D3722</f>
        <v>162.4</v>
      </c>
      <c r="F3722" s="10" t="n">
        <f aca="false">'Prices (input)'!E3722</f>
        <v>117.809</v>
      </c>
      <c r="G3722" s="10" t="n">
        <f aca="false">'Prices (input)'!F3722</f>
        <v>29.848</v>
      </c>
      <c r="H3722" s="10" t="n">
        <f aca="false">'Prices (input)'!G3722</f>
        <v>42.982</v>
      </c>
      <c r="I3722" s="11" t="n">
        <f aca="false">IF(OR(C3722="",C3721=""),"",C3722/C3721-1)</f>
        <v>-0.00763084409300785</v>
      </c>
      <c r="J3722" s="11" t="n">
        <f aca="false">IF(OR(D3722="",D3721=""),"",D3722/D3721-1)</f>
        <v>0.00550548112058458</v>
      </c>
      <c r="K3722" s="11" t="n">
        <f aca="false">IF(OR(E3722="",E3721=""),"",E3722/E3721-1)</f>
        <v>0.00526152893840903</v>
      </c>
      <c r="L3722" s="11" t="n">
        <f aca="false">IF(OR(F3722="",F3721=""),"",F3722/F3721-1)</f>
        <v>-8.48824378241186E-006</v>
      </c>
      <c r="M3722" s="11" t="n">
        <f aca="false">IF(OR(G3722="",G3721=""),"",G3722/G3721-1)</f>
        <v>0.0349514563106796</v>
      </c>
      <c r="N3722" s="11" t="n">
        <f aca="false">IF(OR(H3722="",H3721=""),"",H3722/H3721-1)</f>
        <v>0.0344645006016848</v>
      </c>
      <c r="O3722" s="11" t="n">
        <f aca="false">IF(I3722="","",I3722-B3722/252)</f>
        <v>-0.00763362187078563</v>
      </c>
      <c r="P3722" s="11" t="n">
        <f aca="false">IF(J3722="","",J3722-B3722/252)</f>
        <v>0.0055027033428068</v>
      </c>
      <c r="Q3722" s="11" t="n">
        <f aca="false">IF(K3722="","",K3722-B3722/252)</f>
        <v>0.00525875116063126</v>
      </c>
      <c r="R3722" s="11" t="n">
        <f aca="false">IF(L3722="","",L3722-B3722/252)</f>
        <v>-1.12660215601896E-005</v>
      </c>
      <c r="S3722" s="11" t="n">
        <f aca="false">IF(M3722="","",M3722-B3722/252)</f>
        <v>0.0349486785329019</v>
      </c>
      <c r="T3722" s="11" t="n">
        <f aca="false">IF(N3722="","",N3722-B3722/252)</f>
        <v>0.0344617228239071</v>
      </c>
    </row>
    <row r="3723" customFormat="false" ht="15" hidden="false" customHeight="false" outlineLevel="0" collapsed="false">
      <c r="A3723" s="9" t="n">
        <f aca="false">'Prices (input)'!A3723</f>
        <v>44258</v>
      </c>
      <c r="B3723" s="10" t="n">
        <f aca="false">LOOKUP(A3723,'FedFunds (input)'!$A$3:$A$867,'FedFunds (input)'!$B$3:$B$867)/100</f>
        <v>0.0007</v>
      </c>
      <c r="C3723" s="10" t="n">
        <f aca="false">'Prices (input)'!B3723</f>
        <v>354.19</v>
      </c>
      <c r="D3723" s="10" t="n">
        <f aca="false">'Prices (input)'!C3723</f>
        <v>32.68</v>
      </c>
      <c r="E3723" s="10" t="n">
        <f aca="false">'Prices (input)'!D3723</f>
        <v>160.63</v>
      </c>
      <c r="F3723" s="10" t="n">
        <f aca="false">'Prices (input)'!E3723</f>
        <v>116.474</v>
      </c>
      <c r="G3723" s="10" t="n">
        <f aca="false">'Prices (input)'!F3723</f>
        <v>29.213</v>
      </c>
      <c r="H3723" s="10" t="n">
        <f aca="false">'Prices (input)'!G3723</f>
        <v>41.846</v>
      </c>
      <c r="I3723" s="11" t="n">
        <f aca="false">IF(OR(C3723="",C3722=""),"",C3723/C3722-1)</f>
        <v>-0.0132059175883877</v>
      </c>
      <c r="J3723" s="11" t="n">
        <f aca="false">IF(OR(D3723="",D3722=""),"",D3723/D3722-1)</f>
        <v>-0.0103207675162322</v>
      </c>
      <c r="K3723" s="11" t="n">
        <f aca="false">IF(OR(E3723="",E3722=""),"",E3723/E3722-1)</f>
        <v>-0.0108990147783252</v>
      </c>
      <c r="L3723" s="11" t="n">
        <f aca="false">IF(OR(F3723="",F3722=""),"",F3723/F3722-1)</f>
        <v>-0.0113319016373961</v>
      </c>
      <c r="M3723" s="11" t="n">
        <f aca="false">IF(OR(G3723="",G3722=""),"",G3723/G3722-1)</f>
        <v>-0.0212744572500669</v>
      </c>
      <c r="N3723" s="11" t="n">
        <f aca="false">IF(OR(H3723="",H3722=""),"",H3723/H3722-1)</f>
        <v>-0.026429668233214</v>
      </c>
      <c r="O3723" s="11" t="n">
        <f aca="false">IF(I3723="","",I3723-B3723/252)</f>
        <v>-0.0132086953661655</v>
      </c>
      <c r="P3723" s="11" t="n">
        <f aca="false">IF(J3723="","",J3723-B3723/252)</f>
        <v>-0.01032354529401</v>
      </c>
      <c r="Q3723" s="11" t="n">
        <f aca="false">IF(K3723="","",K3723-B3723/252)</f>
        <v>-0.010901792556103</v>
      </c>
      <c r="R3723" s="11" t="n">
        <f aca="false">IF(L3723="","",L3723-B3723/252)</f>
        <v>-0.0113346794151738</v>
      </c>
      <c r="S3723" s="11" t="n">
        <f aca="false">IF(M3723="","",M3723-B3723/252)</f>
        <v>-0.0212772350278447</v>
      </c>
      <c r="T3723" s="11" t="n">
        <f aca="false">IF(N3723="","",N3723-B3723/252)</f>
        <v>-0.0264324460109918</v>
      </c>
    </row>
    <row r="3724" customFormat="false" ht="15" hidden="false" customHeight="false" outlineLevel="0" collapsed="false">
      <c r="A3724" s="9" t="n">
        <f aca="false">'Prices (input)'!A3724</f>
        <v>44259</v>
      </c>
      <c r="B3724" s="10" t="n">
        <f aca="false">LOOKUP(A3724,'FedFunds (input)'!$A$3:$A$867,'FedFunds (input)'!$B$3:$B$867)/100</f>
        <v>0.0007</v>
      </c>
      <c r="C3724" s="10" t="n">
        <f aca="false">'Prices (input)'!B3724</f>
        <v>349.81</v>
      </c>
      <c r="D3724" s="10" t="n">
        <f aca="false">'Prices (input)'!C3724</f>
        <v>32.33</v>
      </c>
      <c r="E3724" s="10" t="n">
        <f aca="false">'Prices (input)'!D3724</f>
        <v>159.04</v>
      </c>
      <c r="F3724" s="10" t="n">
        <f aca="false">'Prices (input)'!E3724</f>
        <v>115.74</v>
      </c>
      <c r="G3724" s="10" t="n">
        <f aca="false">'Prices (input)'!F3724</f>
        <v>29.223</v>
      </c>
      <c r="H3724" s="10" t="n">
        <f aca="false">'Prices (input)'!G3724</f>
        <v>41.587</v>
      </c>
      <c r="I3724" s="11" t="n">
        <f aca="false">IF(OR(C3724="",C3723=""),"",C3724/C3723-1)</f>
        <v>-0.0123662441062706</v>
      </c>
      <c r="J3724" s="11" t="n">
        <f aca="false">IF(OR(D3724="",D3723=""),"",D3724/D3723-1)</f>
        <v>-0.0107099143206855</v>
      </c>
      <c r="K3724" s="11" t="n">
        <f aca="false">IF(OR(E3724="",E3723=""),"",E3724/E3723-1)</f>
        <v>-0.00989852455954676</v>
      </c>
      <c r="L3724" s="11" t="n">
        <f aca="false">IF(OR(F3724="",F3723=""),"",F3724/F3723-1)</f>
        <v>-0.00630183560279551</v>
      </c>
      <c r="M3724" s="11" t="n">
        <f aca="false">IF(OR(G3724="",G3723=""),"",G3724/G3723-1)</f>
        <v>0.000342313353643764</v>
      </c>
      <c r="N3724" s="11" t="n">
        <f aca="false">IF(OR(H3724="",H3723=""),"",H3724/H3723-1)</f>
        <v>-0.00618936099029754</v>
      </c>
      <c r="O3724" s="11" t="n">
        <f aca="false">IF(I3724="","",I3724-B3724/252)</f>
        <v>-0.0123690218840484</v>
      </c>
      <c r="P3724" s="11" t="n">
        <f aca="false">IF(J3724="","",J3724-B3724/252)</f>
        <v>-0.0107126920984632</v>
      </c>
      <c r="Q3724" s="11" t="n">
        <f aca="false">IF(K3724="","",K3724-B3724/252)</f>
        <v>-0.00990130233732454</v>
      </c>
      <c r="R3724" s="11" t="n">
        <f aca="false">IF(L3724="","",L3724-B3724/252)</f>
        <v>-0.00630461338057329</v>
      </c>
      <c r="S3724" s="11" t="n">
        <f aca="false">IF(M3724="","",M3724-B3724/252)</f>
        <v>0.000339535575865986</v>
      </c>
      <c r="T3724" s="11" t="n">
        <f aca="false">IF(N3724="","",N3724-B3724/252)</f>
        <v>-0.00619213876807532</v>
      </c>
    </row>
    <row r="3725" customFormat="false" ht="15" hidden="false" customHeight="false" outlineLevel="0" collapsed="false">
      <c r="A3725" s="9" t="n">
        <f aca="false">'Prices (input)'!A3725</f>
        <v>44260</v>
      </c>
      <c r="B3725" s="10" t="n">
        <f aca="false">LOOKUP(A3725,'FedFunds (input)'!$A$3:$A$867,'FedFunds (input)'!$B$3:$B$867)/100</f>
        <v>0.0007</v>
      </c>
      <c r="C3725" s="10" t="n">
        <f aca="false">'Prices (input)'!B3725</f>
        <v>356.18</v>
      </c>
      <c r="D3725" s="10" t="n">
        <f aca="false">'Prices (input)'!C3725</f>
        <v>32.3626</v>
      </c>
      <c r="E3725" s="10" t="n">
        <f aca="false">'Prices (input)'!D3725</f>
        <v>159.12</v>
      </c>
      <c r="F3725" s="10" t="n">
        <f aca="false">'Prices (input)'!E3725</f>
        <v>115.965</v>
      </c>
      <c r="G3725" s="10" t="n">
        <f aca="false">'Prices (input)'!F3725</f>
        <v>29.68</v>
      </c>
      <c r="H3725" s="10" t="n">
        <f aca="false">'Prices (input)'!G3725</f>
        <v>42.077</v>
      </c>
      <c r="I3725" s="11" t="n">
        <f aca="false">IF(OR(C3725="",C3724=""),"",C3725/C3724-1)</f>
        <v>0.0182098853663417</v>
      </c>
      <c r="J3725" s="11" t="n">
        <f aca="false">IF(OR(D3725="",D3724=""),"",D3725/D3724-1)</f>
        <v>0.00100835137643074</v>
      </c>
      <c r="K3725" s="11" t="n">
        <f aca="false">IF(OR(E3725="",E3724=""),"",E3725/E3724-1)</f>
        <v>0.000503018108652054</v>
      </c>
      <c r="L3725" s="11" t="n">
        <f aca="false">IF(OR(F3725="",F3724=""),"",F3725/F3724-1)</f>
        <v>0.00194401244167963</v>
      </c>
      <c r="M3725" s="11" t="n">
        <f aca="false">IF(OR(G3725="",G3724=""),"",G3725/G3724-1)</f>
        <v>0.0156383670396605</v>
      </c>
      <c r="N3725" s="11" t="n">
        <f aca="false">IF(OR(H3725="",H3724=""),"",H3725/H3724-1)</f>
        <v>0.0117825281939066</v>
      </c>
      <c r="O3725" s="11" t="n">
        <f aca="false">IF(I3725="","",I3725-B3725/252)</f>
        <v>0.0182071075885639</v>
      </c>
      <c r="P3725" s="11" t="n">
        <f aca="false">IF(J3725="","",J3725-B3725/252)</f>
        <v>0.00100557359865296</v>
      </c>
      <c r="Q3725" s="11" t="n">
        <f aca="false">IF(K3725="","",K3725-B3725/252)</f>
        <v>0.000500240330874276</v>
      </c>
      <c r="R3725" s="11" t="n">
        <f aca="false">IF(L3725="","",L3725-B3725/252)</f>
        <v>0.00194123466390185</v>
      </c>
      <c r="S3725" s="11" t="n">
        <f aca="false">IF(M3725="","",M3725-B3725/252)</f>
        <v>0.0156355892618827</v>
      </c>
      <c r="T3725" s="11" t="n">
        <f aca="false">IF(N3725="","",N3725-B3725/252)</f>
        <v>0.0117797504161288</v>
      </c>
    </row>
    <row r="3726" customFormat="false" ht="15" hidden="false" customHeight="false" outlineLevel="0" collapsed="false">
      <c r="A3726" s="9" t="n">
        <f aca="false">'Prices (input)'!A3726</f>
        <v>44263</v>
      </c>
      <c r="B3726" s="10" t="n">
        <f aca="false">LOOKUP(A3726,'FedFunds (input)'!$A$3:$A$867,'FedFunds (input)'!$B$3:$B$867)/100</f>
        <v>0.0007</v>
      </c>
      <c r="C3726" s="10" t="n">
        <f aca="false">'Prices (input)'!B3726</f>
        <v>354.46</v>
      </c>
      <c r="D3726" s="10" t="n">
        <f aca="false">'Prices (input)'!C3726</f>
        <v>32.023</v>
      </c>
      <c r="E3726" s="10" t="n">
        <f aca="false">'Prices (input)'!D3726</f>
        <v>157.49</v>
      </c>
      <c r="F3726" s="10" t="n">
        <f aca="false">'Prices (input)'!E3726</f>
        <v>115.089</v>
      </c>
      <c r="G3726" s="10" t="n">
        <f aca="false">'Prices (input)'!F3726</f>
        <v>29.251</v>
      </c>
      <c r="H3726" s="10" t="n">
        <f aca="false">'Prices (input)'!G3726</f>
        <v>41.366</v>
      </c>
      <c r="I3726" s="11" t="n">
        <f aca="false">IF(OR(C3726="",C3725=""),"",C3726/C3725-1)</f>
        <v>-0.00482901903531929</v>
      </c>
      <c r="J3726" s="11" t="n">
        <f aca="false">IF(OR(D3726="",D3725=""),"",D3726/D3725-1)</f>
        <v>-0.0104935944578</v>
      </c>
      <c r="K3726" s="11" t="n">
        <f aca="false">IF(OR(E3726="",E3725=""),"",E3726/E3725-1)</f>
        <v>-0.010243841126194</v>
      </c>
      <c r="L3726" s="11" t="n">
        <f aca="false">IF(OR(F3726="",F3725=""),"",F3726/F3725-1)</f>
        <v>-0.00755400336308376</v>
      </c>
      <c r="M3726" s="11" t="n">
        <f aca="false">IF(OR(G3726="",G3725=""),"",G3726/G3725-1)</f>
        <v>-0.0144541778975741</v>
      </c>
      <c r="N3726" s="11" t="n">
        <f aca="false">IF(OR(H3726="",H3725=""),"",H3726/H3725-1)</f>
        <v>-0.0168975925089716</v>
      </c>
      <c r="O3726" s="11" t="n">
        <f aca="false">IF(I3726="","",I3726-B3726/252)</f>
        <v>-0.00483179681309707</v>
      </c>
      <c r="P3726" s="11" t="n">
        <f aca="false">IF(J3726="","",J3726-B3726/252)</f>
        <v>-0.0104963722355777</v>
      </c>
      <c r="Q3726" s="11" t="n">
        <f aca="false">IF(K3726="","",K3726-B3726/252)</f>
        <v>-0.0102466189039718</v>
      </c>
      <c r="R3726" s="11" t="n">
        <f aca="false">IF(L3726="","",L3726-B3726/252)</f>
        <v>-0.00755678114086154</v>
      </c>
      <c r="S3726" s="11" t="n">
        <f aca="false">IF(M3726="","",M3726-B3726/252)</f>
        <v>-0.0144569556753519</v>
      </c>
      <c r="T3726" s="11" t="n">
        <f aca="false">IF(N3726="","",N3726-B3726/252)</f>
        <v>-0.0169003702867494</v>
      </c>
    </row>
    <row r="3727" customFormat="false" ht="15" hidden="false" customHeight="false" outlineLevel="0" collapsed="false">
      <c r="A3727" s="9" t="n">
        <f aca="false">'Prices (input)'!A3727</f>
        <v>44264</v>
      </c>
      <c r="B3727" s="10" t="n">
        <f aca="false">LOOKUP(A3727,'FedFunds (input)'!$A$3:$A$867,'FedFunds (input)'!$B$3:$B$867)/100</f>
        <v>0.0007</v>
      </c>
      <c r="C3727" s="10" t="n">
        <f aca="false">'Prices (input)'!B3727</f>
        <v>359.45</v>
      </c>
      <c r="D3727" s="10" t="n">
        <f aca="false">'Prices (input)'!C3727</f>
        <v>32.7002</v>
      </c>
      <c r="E3727" s="10" t="n">
        <f aca="false">'Prices (input)'!D3727</f>
        <v>160.83</v>
      </c>
      <c r="F3727" s="10" t="n">
        <f aca="false">'Prices (input)'!E3727</f>
        <v>116.629</v>
      </c>
      <c r="G3727" s="10" t="n">
        <f aca="false">'Prices (input)'!F3727</f>
        <v>30.137</v>
      </c>
      <c r="H3727" s="10" t="n">
        <f aca="false">'Prices (input)'!G3727</f>
        <v>42.871</v>
      </c>
      <c r="I3727" s="11" t="n">
        <f aca="false">IF(OR(C3727="",C3726=""),"",C3727/C3726-1)</f>
        <v>0.0140777520735766</v>
      </c>
      <c r="J3727" s="11" t="n">
        <f aca="false">IF(OR(D3727="",D3726=""),"",D3727/D3726-1)</f>
        <v>0.0211473003778533</v>
      </c>
      <c r="K3727" s="11" t="n">
        <f aca="false">IF(OR(E3727="",E3726=""),"",E3727/E3726-1)</f>
        <v>0.0212076957267129</v>
      </c>
      <c r="L3727" s="11" t="n">
        <f aca="false">IF(OR(F3727="",F3726=""),"",F3727/F3726-1)</f>
        <v>0.0133809486571264</v>
      </c>
      <c r="M3727" s="11" t="n">
        <f aca="false">IF(OR(G3727="",G3726=""),"",G3727/G3726-1)</f>
        <v>0.0302895627499915</v>
      </c>
      <c r="N3727" s="11" t="n">
        <f aca="false">IF(OR(H3727="",H3726=""),"",H3727/H3726-1)</f>
        <v>0.0363825363825365</v>
      </c>
      <c r="O3727" s="11" t="n">
        <f aca="false">IF(I3727="","",I3727-B3727/252)</f>
        <v>0.0140749742957989</v>
      </c>
      <c r="P3727" s="11" t="n">
        <f aca="false">IF(J3727="","",J3727-B3727/252)</f>
        <v>0.0211445226000755</v>
      </c>
      <c r="Q3727" s="11" t="n">
        <f aca="false">IF(K3727="","",K3727-B3727/252)</f>
        <v>0.0212049179489351</v>
      </c>
      <c r="R3727" s="11" t="n">
        <f aca="false">IF(L3727="","",L3727-B3727/252)</f>
        <v>0.0133781708793486</v>
      </c>
      <c r="S3727" s="11" t="n">
        <f aca="false">IF(M3727="","",M3727-B3727/252)</f>
        <v>0.0302867849722137</v>
      </c>
      <c r="T3727" s="11" t="n">
        <f aca="false">IF(N3727="","",N3727-B3727/252)</f>
        <v>0.0363797586047588</v>
      </c>
    </row>
    <row r="3728" customFormat="false" ht="15" hidden="false" customHeight="false" outlineLevel="0" collapsed="false">
      <c r="A3728" s="9" t="n">
        <f aca="false">'Prices (input)'!A3728</f>
        <v>44265</v>
      </c>
      <c r="B3728" s="10" t="n">
        <f aca="false">LOOKUP(A3728,'FedFunds (input)'!$A$3:$A$867,'FedFunds (input)'!$B$3:$B$867)/100</f>
        <v>0.0007</v>
      </c>
      <c r="C3728" s="10" t="n">
        <f aca="false">'Prices (input)'!B3728</f>
        <v>361.69</v>
      </c>
      <c r="D3728" s="10" t="n">
        <f aca="false">'Prices (input)'!C3728</f>
        <v>32.88</v>
      </c>
      <c r="E3728" s="10" t="n">
        <f aca="false">'Prices (input)'!D3728</f>
        <v>161.66</v>
      </c>
      <c r="F3728" s="10" t="n">
        <f aca="false">'Prices (input)'!E3728</f>
        <v>116.858</v>
      </c>
      <c r="G3728" s="10" t="n">
        <f aca="false">'Prices (input)'!F3728</f>
        <v>30.249</v>
      </c>
      <c r="H3728" s="10" t="n">
        <f aca="false">'Prices (input)'!G3728</f>
        <v>42.871</v>
      </c>
      <c r="I3728" s="11" t="n">
        <f aca="false">IF(OR(C3728="",C3727=""),"",C3728/C3727-1)</f>
        <v>0.0062317429406038</v>
      </c>
      <c r="J3728" s="11" t="n">
        <f aca="false">IF(OR(D3728="",D3727=""),"",D3728/D3727-1)</f>
        <v>0.00549843731842614</v>
      </c>
      <c r="K3728" s="11" t="n">
        <f aca="false">IF(OR(E3728="",E3727=""),"",E3728/E3727-1)</f>
        <v>0.00516072871976614</v>
      </c>
      <c r="L3728" s="11" t="n">
        <f aca="false">IF(OR(F3728="",F3727=""),"",F3728/F3727-1)</f>
        <v>0.00196349106997396</v>
      </c>
      <c r="M3728" s="11" t="n">
        <f aca="false">IF(OR(G3728="",G3727=""),"",G3728/G3727-1)</f>
        <v>0.00371636194710812</v>
      </c>
      <c r="N3728" s="11" t="n">
        <f aca="false">IF(OR(H3728="",H3727=""),"",H3728/H3727-1)</f>
        <v>0</v>
      </c>
      <c r="O3728" s="11" t="n">
        <f aca="false">IF(I3728="","",I3728-B3728/252)</f>
        <v>0.00622896516282602</v>
      </c>
      <c r="P3728" s="11" t="n">
        <f aca="false">IF(J3728="","",J3728-B3728/252)</f>
        <v>0.00549565954064836</v>
      </c>
      <c r="Q3728" s="11" t="n">
        <f aca="false">IF(K3728="","",K3728-B3728/252)</f>
        <v>0.00515795094198836</v>
      </c>
      <c r="R3728" s="11" t="n">
        <f aca="false">IF(L3728="","",L3728-B3728/252)</f>
        <v>0.00196071329219618</v>
      </c>
      <c r="S3728" s="11" t="n">
        <f aca="false">IF(M3728="","",M3728-B3728/252)</f>
        <v>0.00371358416933034</v>
      </c>
      <c r="T3728" s="11" t="n">
        <f aca="false">IF(N3728="","",N3728-B3728/252)</f>
        <v>-2.77777777777778E-006</v>
      </c>
    </row>
    <row r="3729" customFormat="false" ht="15" hidden="false" customHeight="false" outlineLevel="0" collapsed="false">
      <c r="A3729" s="9" t="n">
        <f aca="false">'Prices (input)'!A3729</f>
        <v>44266</v>
      </c>
      <c r="B3729" s="10" t="n">
        <f aca="false">LOOKUP(A3729,'FedFunds (input)'!$A$3:$A$867,'FedFunds (input)'!$B$3:$B$867)/100</f>
        <v>0.0007</v>
      </c>
      <c r="C3729" s="10" t="n">
        <f aca="false">'Prices (input)'!B3729</f>
        <v>365.38</v>
      </c>
      <c r="D3729" s="10" t="n">
        <f aca="false">'Prices (input)'!C3729</f>
        <v>32.8568</v>
      </c>
      <c r="E3729" s="10" t="n">
        <f aca="false">'Prices (input)'!D3729</f>
        <v>161.51</v>
      </c>
      <c r="F3729" s="10" t="n">
        <f aca="false">'Prices (input)'!E3729</f>
        <v>116.04</v>
      </c>
      <c r="G3729" s="10" t="n">
        <f aca="false">'Prices (input)'!F3729</f>
        <v>30.79</v>
      </c>
      <c r="H3729" s="10" t="n">
        <f aca="false">'Prices (input)'!G3729</f>
        <v>43.531</v>
      </c>
      <c r="I3729" s="11" t="n">
        <f aca="false">IF(OR(C3729="",C3728=""),"",C3729/C3728-1)</f>
        <v>0.0102021067765212</v>
      </c>
      <c r="J3729" s="11" t="n">
        <f aca="false">IF(OR(D3729="",D3728=""),"",D3729/D3728-1)</f>
        <v>-0.000705596107056006</v>
      </c>
      <c r="K3729" s="11" t="n">
        <f aca="false">IF(OR(E3729="",E3728=""),"",E3729/E3728-1)</f>
        <v>-0.000927873314363503</v>
      </c>
      <c r="L3729" s="11" t="n">
        <f aca="false">IF(OR(F3729="",F3728=""),"",F3729/F3728-1)</f>
        <v>-0.00699994865563336</v>
      </c>
      <c r="M3729" s="11" t="n">
        <f aca="false">IF(OR(G3729="",G3728=""),"",G3729/G3728-1)</f>
        <v>0.0178848887566532</v>
      </c>
      <c r="N3729" s="11" t="n">
        <f aca="false">IF(OR(H3729="",H3728=""),"",H3729/H3728-1)</f>
        <v>0.0153950222761305</v>
      </c>
      <c r="O3729" s="11" t="n">
        <f aca="false">IF(I3729="","",I3729-B3729/252)</f>
        <v>0.0101993289987434</v>
      </c>
      <c r="P3729" s="11" t="n">
        <f aca="false">IF(J3729="","",J3729-B3729/252)</f>
        <v>-0.000708373884833784</v>
      </c>
      <c r="Q3729" s="11" t="n">
        <f aca="false">IF(K3729="","",K3729-B3729/252)</f>
        <v>-0.000930651092141281</v>
      </c>
      <c r="R3729" s="11" t="n">
        <f aca="false">IF(L3729="","",L3729-B3729/252)</f>
        <v>-0.00700272643341114</v>
      </c>
      <c r="S3729" s="11" t="n">
        <f aca="false">IF(M3729="","",M3729-B3729/252)</f>
        <v>0.0178821109788754</v>
      </c>
      <c r="T3729" s="11" t="n">
        <f aca="false">IF(N3729="","",N3729-B3729/252)</f>
        <v>0.0153922444983528</v>
      </c>
    </row>
    <row r="3730" customFormat="false" ht="15" hidden="false" customHeight="false" outlineLevel="0" collapsed="false">
      <c r="A3730" s="9" t="n">
        <f aca="false">'Prices (input)'!A3730</f>
        <v>44267</v>
      </c>
      <c r="B3730" s="10" t="n">
        <f aca="false">LOOKUP(A3730,'FedFunds (input)'!$A$3:$A$867,'FedFunds (input)'!$B$3:$B$867)/100</f>
        <v>0.0007</v>
      </c>
      <c r="C3730" s="10" t="n">
        <f aca="false">'Prices (input)'!B3730</f>
        <v>365.93</v>
      </c>
      <c r="D3730" s="10" t="n">
        <f aca="false">'Prices (input)'!C3730</f>
        <v>32.85</v>
      </c>
      <c r="E3730" s="10" t="n">
        <f aca="false">'Prices (input)'!D3730</f>
        <v>161.48</v>
      </c>
      <c r="F3730" s="10" t="n">
        <f aca="false">'Prices (input)'!E3730</f>
        <v>113.603</v>
      </c>
      <c r="G3730" s="10" t="n">
        <f aca="false">'Prices (input)'!F3730</f>
        <v>30.855</v>
      </c>
      <c r="H3730" s="10" t="n">
        <f aca="false">'Prices (input)'!G3730</f>
        <v>43.592</v>
      </c>
      <c r="I3730" s="11" t="n">
        <f aca="false">IF(OR(C3730="",C3729=""),"",C3730/C3729-1)</f>
        <v>0.00150528217198542</v>
      </c>
      <c r="J3730" s="11" t="n">
        <f aca="false">IF(OR(D3730="",D3729=""),"",D3730/D3729-1)</f>
        <v>-0.000206958681307934</v>
      </c>
      <c r="K3730" s="11" t="n">
        <f aca="false">IF(OR(E3730="",E3729=""),"",E3730/E3729-1)</f>
        <v>-0.000185747012568904</v>
      </c>
      <c r="L3730" s="11" t="n">
        <f aca="false">IF(OR(F3730="",F3729=""),"",F3730/F3729-1)</f>
        <v>-0.0210013788348846</v>
      </c>
      <c r="M3730" s="11" t="n">
        <f aca="false">IF(OR(G3730="",G3729=""),"",G3730/G3729-1)</f>
        <v>0.0021110750243587</v>
      </c>
      <c r="N3730" s="11" t="n">
        <f aca="false">IF(OR(H3730="",H3729=""),"",H3730/H3729-1)</f>
        <v>0.00140130022282969</v>
      </c>
      <c r="O3730" s="11" t="n">
        <f aca="false">IF(I3730="","",I3730-B3730/252)</f>
        <v>0.00150250439420764</v>
      </c>
      <c r="P3730" s="11" t="n">
        <f aca="false">IF(J3730="","",J3730-B3730/252)</f>
        <v>-0.000209736459085712</v>
      </c>
      <c r="Q3730" s="11" t="n">
        <f aca="false">IF(K3730="","",K3730-B3730/252)</f>
        <v>-0.000188524790346682</v>
      </c>
      <c r="R3730" s="11" t="n">
        <f aca="false">IF(L3730="","",L3730-B3730/252)</f>
        <v>-0.0210041566126624</v>
      </c>
      <c r="S3730" s="11" t="n">
        <f aca="false">IF(M3730="","",M3730-B3730/252)</f>
        <v>0.00210829724658092</v>
      </c>
      <c r="T3730" s="11" t="n">
        <f aca="false">IF(N3730="","",N3730-B3730/252)</f>
        <v>0.00139852244505192</v>
      </c>
    </row>
    <row r="3731" customFormat="false" ht="15" hidden="false" customHeight="false" outlineLevel="0" collapsed="false">
      <c r="A3731" s="9" t="n">
        <f aca="false">'Prices (input)'!A3731</f>
        <v>44270</v>
      </c>
      <c r="B3731" s="10" t="n">
        <f aca="false">LOOKUP(A3731,'FedFunds (input)'!$A$3:$A$867,'FedFunds (input)'!$B$3:$B$867)/100</f>
        <v>0.0007</v>
      </c>
      <c r="C3731" s="10" t="n">
        <f aca="false">'Prices (input)'!B3731</f>
        <v>368.14</v>
      </c>
      <c r="D3731" s="10" t="n">
        <f aca="false">'Prices (input)'!C3731</f>
        <v>33</v>
      </c>
      <c r="E3731" s="10" t="n">
        <f aca="false">'Prices (input)'!D3731</f>
        <v>162.2</v>
      </c>
      <c r="F3731" s="10" t="n">
        <f aca="false">'Prices (input)'!E3731</f>
        <v>114.229</v>
      </c>
      <c r="G3731" s="10" t="n">
        <f aca="false">'Prices (input)'!F3731</f>
        <v>31.397</v>
      </c>
      <c r="H3731" s="10" t="n">
        <f aca="false">'Prices (input)'!G3731</f>
        <v>44.34</v>
      </c>
      <c r="I3731" s="11" t="n">
        <f aca="false">IF(OR(C3731="",C3730=""),"",C3731/C3730-1)</f>
        <v>0.00603940644385537</v>
      </c>
      <c r="J3731" s="11" t="n">
        <f aca="false">IF(OR(D3731="",D3730=""),"",D3731/D3730-1)</f>
        <v>0.00456621004566205</v>
      </c>
      <c r="K3731" s="11" t="n">
        <f aca="false">IF(OR(E3731="",E3730=""),"",E3731/E3730-1)</f>
        <v>0.00445875650235328</v>
      </c>
      <c r="L3731" s="11" t="n">
        <f aca="false">IF(OR(F3731="",F3730=""),"",F3731/F3730-1)</f>
        <v>0.00551041785868334</v>
      </c>
      <c r="M3731" s="11" t="n">
        <f aca="false">IF(OR(G3731="",G3730=""),"",G3731/G3730-1)</f>
        <v>0.0175660346783342</v>
      </c>
      <c r="N3731" s="11" t="n">
        <f aca="false">IF(OR(H3731="",H3730=""),"",H3731/H3730-1)</f>
        <v>0.0171591117636265</v>
      </c>
      <c r="O3731" s="11" t="n">
        <f aca="false">IF(I3731="","",I3731-B3731/252)</f>
        <v>0.00603662866607759</v>
      </c>
      <c r="P3731" s="11" t="n">
        <f aca="false">IF(J3731="","",J3731-B3731/252)</f>
        <v>0.00456343226788427</v>
      </c>
      <c r="Q3731" s="11" t="n">
        <f aca="false">IF(K3731="","",K3731-B3731/252)</f>
        <v>0.0044559787245755</v>
      </c>
      <c r="R3731" s="11" t="n">
        <f aca="false">IF(L3731="","",L3731-B3731/252)</f>
        <v>0.00550764008090556</v>
      </c>
      <c r="S3731" s="11" t="n">
        <f aca="false">IF(M3731="","",M3731-B3731/252)</f>
        <v>0.0175632569005564</v>
      </c>
      <c r="T3731" s="11" t="n">
        <f aca="false">IF(N3731="","",N3731-B3731/252)</f>
        <v>0.0171563339858487</v>
      </c>
    </row>
    <row r="3732" customFormat="false" ht="15" hidden="false" customHeight="false" outlineLevel="0" collapsed="false">
      <c r="A3732" s="9" t="n">
        <f aca="false">'Prices (input)'!A3732</f>
        <v>44271</v>
      </c>
      <c r="B3732" s="10" t="n">
        <f aca="false">LOOKUP(A3732,'FedFunds (input)'!$A$3:$A$867,'FedFunds (input)'!$B$3:$B$867)/100</f>
        <v>0.0007</v>
      </c>
      <c r="C3732" s="10" t="n">
        <f aca="false">'Prices (input)'!B3732</f>
        <v>367.65</v>
      </c>
      <c r="D3732" s="10" t="n">
        <f aca="false">'Prices (input)'!C3732</f>
        <v>33</v>
      </c>
      <c r="E3732" s="10" t="n">
        <f aca="false">'Prices (input)'!D3732</f>
        <v>162.36</v>
      </c>
      <c r="F3732" s="10" t="n">
        <f aca="false">'Prices (input)'!E3732</f>
        <v>113.807</v>
      </c>
      <c r="G3732" s="10" t="n">
        <f aca="false">'Prices (input)'!F3732</f>
        <v>31.261</v>
      </c>
      <c r="H3732" s="10" t="n">
        <f aca="false">'Prices (input)'!G3732</f>
        <v>43.961</v>
      </c>
      <c r="I3732" s="11" t="n">
        <f aca="false">IF(OR(C3732="",C3731=""),"",C3732/C3731-1)</f>
        <v>-0.0013310153745858</v>
      </c>
      <c r="J3732" s="11" t="n">
        <f aca="false">IF(OR(D3732="",D3731=""),"",D3732/D3731-1)</f>
        <v>0</v>
      </c>
      <c r="K3732" s="11" t="n">
        <f aca="false">IF(OR(E3732="",E3731=""),"",E3732/E3731-1)</f>
        <v>0.000986436498150667</v>
      </c>
      <c r="L3732" s="11" t="n">
        <f aca="false">IF(OR(F3732="",F3731=""),"",F3732/F3731-1)</f>
        <v>-0.00369433331290647</v>
      </c>
      <c r="M3732" s="11" t="n">
        <f aca="false">IF(OR(G3732="",G3731=""),"",G3732/G3731-1)</f>
        <v>-0.00433162404051335</v>
      </c>
      <c r="N3732" s="11" t="n">
        <f aca="false">IF(OR(H3732="",H3731=""),"",H3732/H3731-1)</f>
        <v>-0.00854758682904833</v>
      </c>
      <c r="O3732" s="11" t="n">
        <f aca="false">IF(I3732="","",I3732-B3732/252)</f>
        <v>-0.00133379315236358</v>
      </c>
      <c r="P3732" s="11" t="n">
        <f aca="false">IF(J3732="","",J3732-B3732/252)</f>
        <v>-2.77777777777778E-006</v>
      </c>
      <c r="Q3732" s="11" t="n">
        <f aca="false">IF(K3732="","",K3732-B3732/252)</f>
        <v>0.000983658720372889</v>
      </c>
      <c r="R3732" s="11" t="n">
        <f aca="false">IF(L3732="","",L3732-B3732/252)</f>
        <v>-0.00369711109068425</v>
      </c>
      <c r="S3732" s="11" t="n">
        <f aca="false">IF(M3732="","",M3732-B3732/252)</f>
        <v>-0.00433440181829113</v>
      </c>
      <c r="T3732" s="11" t="n">
        <f aca="false">IF(N3732="","",N3732-B3732/252)</f>
        <v>-0.00855036460682611</v>
      </c>
    </row>
    <row r="3733" customFormat="false" ht="15" hidden="false" customHeight="false" outlineLevel="0" collapsed="false">
      <c r="A3733" s="9" t="n">
        <f aca="false">'Prices (input)'!A3733</f>
        <v>44272</v>
      </c>
      <c r="B3733" s="10" t="n">
        <f aca="false">LOOKUP(A3733,'FedFunds (input)'!$A$3:$A$867,'FedFunds (input)'!$B$3:$B$867)/100</f>
        <v>0.0007</v>
      </c>
      <c r="C3733" s="10" t="n">
        <f aca="false">'Prices (input)'!B3733</f>
        <v>368.84</v>
      </c>
      <c r="D3733" s="10" t="n">
        <f aca="false">'Prices (input)'!C3733</f>
        <v>33.2402</v>
      </c>
      <c r="E3733" s="10" t="n">
        <f aca="false">'Prices (input)'!D3733</f>
        <v>163.53</v>
      </c>
      <c r="F3733" s="10" t="n">
        <f aca="false">'Prices (input)'!E3733</f>
        <v>112.956</v>
      </c>
      <c r="G3733" s="10" t="n">
        <f aca="false">'Prices (input)'!F3733</f>
        <v>31.928</v>
      </c>
      <c r="H3733" s="10" t="n">
        <f aca="false">'Prices (input)'!G3733</f>
        <v>45.033</v>
      </c>
      <c r="I3733" s="11" t="n">
        <f aca="false">IF(OR(C3733="",C3732=""),"",C3733/C3732-1)</f>
        <v>0.00323677410580725</v>
      </c>
      <c r="J3733" s="11" t="n">
        <f aca="false">IF(OR(D3733="",D3732=""),"",D3733/D3732-1)</f>
        <v>0.00727878787878789</v>
      </c>
      <c r="K3733" s="11" t="n">
        <f aca="false">IF(OR(E3733="",E3732=""),"",E3733/E3732-1)</f>
        <v>0.00720620842572051</v>
      </c>
      <c r="L3733" s="11" t="n">
        <f aca="false">IF(OR(F3733="",F3732=""),"",F3733/F3732-1)</f>
        <v>-0.00747757167836771</v>
      </c>
      <c r="M3733" s="11" t="n">
        <f aca="false">IF(OR(G3733="",G3732=""),"",G3733/G3732-1)</f>
        <v>0.0213364895556765</v>
      </c>
      <c r="N3733" s="11" t="n">
        <f aca="false">IF(OR(H3733="",H3732=""),"",H3733/H3732-1)</f>
        <v>0.0243852505629991</v>
      </c>
      <c r="O3733" s="11" t="n">
        <f aca="false">IF(I3733="","",I3733-B3733/252)</f>
        <v>0.00323399632802947</v>
      </c>
      <c r="P3733" s="11" t="n">
        <f aca="false">IF(J3733="","",J3733-B3733/252)</f>
        <v>0.00727601010101011</v>
      </c>
      <c r="Q3733" s="11" t="n">
        <f aca="false">IF(K3733="","",K3733-B3733/252)</f>
        <v>0.00720343064794273</v>
      </c>
      <c r="R3733" s="11" t="n">
        <f aca="false">IF(L3733="","",L3733-B3733/252)</f>
        <v>-0.00748034945614549</v>
      </c>
      <c r="S3733" s="11" t="n">
        <f aca="false">IF(M3733="","",M3733-B3733/252)</f>
        <v>0.0213337117778987</v>
      </c>
      <c r="T3733" s="11" t="n">
        <f aca="false">IF(N3733="","",N3733-B3733/252)</f>
        <v>0.0243824727852213</v>
      </c>
    </row>
    <row r="3734" customFormat="false" ht="15" hidden="false" customHeight="false" outlineLevel="0" collapsed="false">
      <c r="A3734" s="9" t="n">
        <f aca="false">'Prices (input)'!A3734</f>
        <v>44273</v>
      </c>
      <c r="B3734" s="10" t="n">
        <f aca="false">LOOKUP(A3734,'FedFunds (input)'!$A$3:$A$867,'FedFunds (input)'!$B$3:$B$867)/100</f>
        <v>0.0007</v>
      </c>
      <c r="C3734" s="10" t="n">
        <f aca="false">'Prices (input)'!B3734</f>
        <v>363.44</v>
      </c>
      <c r="D3734" s="10" t="n">
        <f aca="false">'Prices (input)'!C3734</f>
        <v>33.08</v>
      </c>
      <c r="E3734" s="10" t="n">
        <f aca="false">'Prices (input)'!D3734</f>
        <v>162.57</v>
      </c>
      <c r="F3734" s="10" t="n">
        <f aca="false">'Prices (input)'!E3734</f>
        <v>111.808</v>
      </c>
      <c r="G3734" s="10" t="n">
        <f aca="false">'Prices (input)'!F3734</f>
        <v>31.37</v>
      </c>
      <c r="H3734" s="10" t="n">
        <f aca="false">'Prices (input)'!G3734</f>
        <v>44.174</v>
      </c>
      <c r="I3734" s="11" t="n">
        <f aca="false">IF(OR(C3734="",C3733=""),"",C3734/C3733-1)</f>
        <v>-0.0146404945233705</v>
      </c>
      <c r="J3734" s="11" t="n">
        <f aca="false">IF(OR(D3734="",D3733=""),"",D3734/D3733-1)</f>
        <v>-0.00481946558684976</v>
      </c>
      <c r="K3734" s="11" t="n">
        <f aca="false">IF(OR(E3734="",E3733=""),"",E3734/E3733-1)</f>
        <v>-0.00587048248027888</v>
      </c>
      <c r="L3734" s="11" t="n">
        <f aca="false">IF(OR(F3734="",F3733=""),"",F3734/F3733-1)</f>
        <v>-0.0101632494068487</v>
      </c>
      <c r="M3734" s="11" t="n">
        <f aca="false">IF(OR(G3734="",G3733=""),"",G3734/G3733-1)</f>
        <v>-0.0174768228514157</v>
      </c>
      <c r="N3734" s="11" t="n">
        <f aca="false">IF(OR(H3734="",H3733=""),"",H3734/H3733-1)</f>
        <v>-0.0190749006284281</v>
      </c>
      <c r="O3734" s="11" t="n">
        <f aca="false">IF(I3734="","",I3734-B3734/252)</f>
        <v>-0.0146432723011482</v>
      </c>
      <c r="P3734" s="11" t="n">
        <f aca="false">IF(J3734="","",J3734-B3734/252)</f>
        <v>-0.00482224336462754</v>
      </c>
      <c r="Q3734" s="11" t="n">
        <f aca="false">IF(K3734="","",K3734-B3734/252)</f>
        <v>-0.00587326025805666</v>
      </c>
      <c r="R3734" s="11" t="n">
        <f aca="false">IF(L3734="","",L3734-B3734/252)</f>
        <v>-0.0101660271846264</v>
      </c>
      <c r="S3734" s="11" t="n">
        <f aca="false">IF(M3734="","",M3734-B3734/252)</f>
        <v>-0.0174796006291935</v>
      </c>
      <c r="T3734" s="11" t="n">
        <f aca="false">IF(N3734="","",N3734-B3734/252)</f>
        <v>-0.0190776784062059</v>
      </c>
    </row>
    <row r="3735" customFormat="false" ht="15" hidden="false" customHeight="false" outlineLevel="0" collapsed="false">
      <c r="A3735" s="9" t="n">
        <f aca="false">'Prices (input)'!A3735</f>
        <v>44274</v>
      </c>
      <c r="B3735" s="10" t="n">
        <f aca="false">LOOKUP(A3735,'FedFunds (input)'!$A$3:$A$867,'FedFunds (input)'!$B$3:$B$867)/100</f>
        <v>0.0007</v>
      </c>
      <c r="C3735" s="10" t="n">
        <f aca="false">'Prices (input)'!B3735</f>
        <v>362.85</v>
      </c>
      <c r="D3735" s="10" t="n">
        <f aca="false">'Prices (input)'!C3735</f>
        <v>33.2</v>
      </c>
      <c r="E3735" s="10" t="n">
        <f aca="false">'Prices (input)'!D3735</f>
        <v>163.27</v>
      </c>
      <c r="F3735" s="10" t="n">
        <f aca="false">'Prices (input)'!E3735</f>
        <v>112.501</v>
      </c>
      <c r="G3735" s="10" t="n">
        <f aca="false">'Prices (input)'!F3735</f>
        <v>31.555</v>
      </c>
      <c r="H3735" s="10" t="n">
        <f aca="false">'Prices (input)'!G3735</f>
        <v>44.927</v>
      </c>
      <c r="I3735" s="11" t="n">
        <f aca="false">IF(OR(C3735="",C3734=""),"",C3735/C3734-1)</f>
        <v>-0.00162337662337653</v>
      </c>
      <c r="J3735" s="11" t="n">
        <f aca="false">IF(OR(D3735="",D3734=""),"",D3735/D3734-1)</f>
        <v>0.00362756952841603</v>
      </c>
      <c r="K3735" s="11" t="n">
        <f aca="false">IF(OR(E3735="",E3734=""),"",E3735/E3734-1)</f>
        <v>0.00430583748539104</v>
      </c>
      <c r="L3735" s="11" t="n">
        <f aca="false">IF(OR(F3735="",F3734=""),"",F3735/F3734-1)</f>
        <v>0.0061981253577561</v>
      </c>
      <c r="M3735" s="11" t="n">
        <f aca="false">IF(OR(G3735="",G3734=""),"",G3735/G3734-1)</f>
        <v>0.00589735416002557</v>
      </c>
      <c r="N3735" s="11" t="n">
        <f aca="false">IF(OR(H3735="",H3734=""),"",H3735/H3734-1)</f>
        <v>0.0170462262869562</v>
      </c>
      <c r="O3735" s="11" t="n">
        <f aca="false">IF(I3735="","",I3735-B3735/252)</f>
        <v>-0.0016261544011543</v>
      </c>
      <c r="P3735" s="11" t="n">
        <f aca="false">IF(J3735="","",J3735-B3735/252)</f>
        <v>0.00362479175063825</v>
      </c>
      <c r="Q3735" s="11" t="n">
        <f aca="false">IF(K3735="","",K3735-B3735/252)</f>
        <v>0.00430305970761326</v>
      </c>
      <c r="R3735" s="11" t="n">
        <f aca="false">IF(L3735="","",L3735-B3735/252)</f>
        <v>0.00619534757997832</v>
      </c>
      <c r="S3735" s="11" t="n">
        <f aca="false">IF(M3735="","",M3735-B3735/252)</f>
        <v>0.00589457638224779</v>
      </c>
      <c r="T3735" s="11" t="n">
        <f aca="false">IF(N3735="","",N3735-B3735/252)</f>
        <v>0.0170434485091784</v>
      </c>
    </row>
    <row r="3736" customFormat="false" ht="15" hidden="false" customHeight="false" outlineLevel="0" collapsed="false">
      <c r="A3736" s="9" t="n">
        <f aca="false">'Prices (input)'!A3736</f>
        <v>44277</v>
      </c>
      <c r="B3736" s="10" t="n">
        <f aca="false">LOOKUP(A3736,'FedFunds (input)'!$A$3:$A$867,'FedFunds (input)'!$B$3:$B$867)/100</f>
        <v>0.0007</v>
      </c>
      <c r="C3736" s="10" t="n">
        <f aca="false">'Prices (input)'!B3736</f>
        <v>365.68</v>
      </c>
      <c r="D3736" s="10" t="n">
        <f aca="false">'Prices (input)'!C3736</f>
        <v>33.15</v>
      </c>
      <c r="E3736" s="10" t="n">
        <f aca="false">'Prices (input)'!D3736</f>
        <v>163.01</v>
      </c>
      <c r="F3736" s="10" t="n">
        <f aca="false">'Prices (input)'!E3736</f>
        <v>113.74</v>
      </c>
      <c r="G3736" s="10" t="n">
        <f aca="false">'Prices (input)'!F3736</f>
        <v>31.275</v>
      </c>
      <c r="H3736" s="10" t="n">
        <f aca="false">'Prices (input)'!G3736</f>
        <v>44.091</v>
      </c>
      <c r="I3736" s="11" t="n">
        <f aca="false">IF(OR(C3736="",C3735=""),"",C3736/C3735-1)</f>
        <v>0.00779936612925436</v>
      </c>
      <c r="J3736" s="11" t="n">
        <f aca="false">IF(OR(D3736="",D3735=""),"",D3736/D3735-1)</f>
        <v>-0.00150602409638567</v>
      </c>
      <c r="K3736" s="11" t="n">
        <f aca="false">IF(OR(E3736="",E3735=""),"",E3736/E3735-1)</f>
        <v>-0.00159245421694143</v>
      </c>
      <c r="L3736" s="11" t="n">
        <f aca="false">IF(OR(F3736="",F3735=""),"",F3736/F3735-1)</f>
        <v>0.0110132354379071</v>
      </c>
      <c r="M3736" s="11" t="n">
        <f aca="false">IF(OR(G3736="",G3735=""),"",G3736/G3735-1)</f>
        <v>-0.00887339565837431</v>
      </c>
      <c r="N3736" s="11" t="n">
        <f aca="false">IF(OR(H3736="",H3735=""),"",H3736/H3735-1)</f>
        <v>-0.0186079640305384</v>
      </c>
      <c r="O3736" s="11" t="n">
        <f aca="false">IF(I3736="","",I3736-B3736/252)</f>
        <v>0.00779658835147658</v>
      </c>
      <c r="P3736" s="11" t="n">
        <f aca="false">IF(J3736="","",J3736-B3736/252)</f>
        <v>-0.00150880187416345</v>
      </c>
      <c r="Q3736" s="11" t="n">
        <f aca="false">IF(K3736="","",K3736-B3736/252)</f>
        <v>-0.00159523199471921</v>
      </c>
      <c r="R3736" s="11" t="n">
        <f aca="false">IF(L3736="","",L3736-B3736/252)</f>
        <v>0.0110104576601293</v>
      </c>
      <c r="S3736" s="11" t="n">
        <f aca="false">IF(M3736="","",M3736-B3736/252)</f>
        <v>-0.00887617343615208</v>
      </c>
      <c r="T3736" s="11" t="n">
        <f aca="false">IF(N3736="","",N3736-B3736/252)</f>
        <v>-0.0186107418083162</v>
      </c>
    </row>
    <row r="3737" customFormat="false" ht="15" hidden="false" customHeight="false" outlineLevel="0" collapsed="false">
      <c r="A3737" s="9" t="n">
        <f aca="false">'Prices (input)'!A3737</f>
        <v>44278</v>
      </c>
      <c r="B3737" s="10" t="n">
        <f aca="false">LOOKUP(A3737,'FedFunds (input)'!$A$3:$A$867,'FedFunds (input)'!$B$3:$B$867)/100</f>
        <v>0.0007</v>
      </c>
      <c r="C3737" s="10" t="n">
        <f aca="false">'Prices (input)'!B3737</f>
        <v>362.86</v>
      </c>
      <c r="D3737" s="10" t="n">
        <f aca="false">'Prices (input)'!C3737</f>
        <v>32.91</v>
      </c>
      <c r="E3737" s="10" t="n">
        <f aca="false">'Prices (input)'!D3737</f>
        <v>161.82</v>
      </c>
      <c r="F3737" s="10" t="n">
        <f aca="false">'Prices (input)'!E3737</f>
        <v>114.755</v>
      </c>
      <c r="G3737" s="10" t="n">
        <f aca="false">'Prices (input)'!F3737</f>
        <v>30.436</v>
      </c>
      <c r="H3737" s="10" t="n">
        <f aca="false">'Prices (input)'!G3737</f>
        <v>42.308</v>
      </c>
      <c r="I3737" s="11" t="n">
        <f aca="false">IF(OR(C3737="",C3736=""),"",C3737/C3736-1)</f>
        <v>-0.00771166046816885</v>
      </c>
      <c r="J3737" s="11" t="n">
        <f aca="false">IF(OR(D3737="",D3736=""),"",D3737/D3736-1)</f>
        <v>-0.00723981900452497</v>
      </c>
      <c r="K3737" s="11" t="n">
        <f aca="false">IF(OR(E3737="",E3736=""),"",E3737/E3736-1)</f>
        <v>-0.00730016563401015</v>
      </c>
      <c r="L3737" s="11" t="n">
        <f aca="false">IF(OR(F3737="",F3736=""),"",F3737/F3736-1)</f>
        <v>0.00892386143836821</v>
      </c>
      <c r="M3737" s="11" t="n">
        <f aca="false">IF(OR(G3737="",G3736=""),"",G3737/G3736-1)</f>
        <v>-0.0268265387689848</v>
      </c>
      <c r="N3737" s="11" t="n">
        <f aca="false">IF(OR(H3737="",H3736=""),"",H3737/H3736-1)</f>
        <v>-0.0404390918781611</v>
      </c>
      <c r="O3737" s="11" t="n">
        <f aca="false">IF(I3737="","",I3737-B3737/252)</f>
        <v>-0.00771443824594662</v>
      </c>
      <c r="P3737" s="11" t="n">
        <f aca="false">IF(J3737="","",J3737-B3737/252)</f>
        <v>-0.00724259678230275</v>
      </c>
      <c r="Q3737" s="11" t="n">
        <f aca="false">IF(K3737="","",K3737-B3737/252)</f>
        <v>-0.00730294341178793</v>
      </c>
      <c r="R3737" s="11" t="n">
        <f aca="false">IF(L3737="","",L3737-B3737/252)</f>
        <v>0.00892108366059043</v>
      </c>
      <c r="S3737" s="11" t="n">
        <f aca="false">IF(M3737="","",M3737-B3737/252)</f>
        <v>-0.0268293165467626</v>
      </c>
      <c r="T3737" s="11" t="n">
        <f aca="false">IF(N3737="","",N3737-B3737/252)</f>
        <v>-0.0404418696559389</v>
      </c>
    </row>
    <row r="3738" customFormat="false" ht="15" hidden="false" customHeight="false" outlineLevel="0" collapsed="false">
      <c r="A3738" s="9" t="n">
        <f aca="false">'Prices (input)'!A3738</f>
        <v>44279</v>
      </c>
      <c r="B3738" s="10" t="n">
        <f aca="false">LOOKUP(A3738,'FedFunds (input)'!$A$3:$A$867,'FedFunds (input)'!$B$3:$B$867)/100</f>
        <v>0.0007</v>
      </c>
      <c r="C3738" s="10" t="n">
        <f aca="false">'Prices (input)'!B3738</f>
        <v>360.97</v>
      </c>
      <c r="D3738" s="10" t="n">
        <f aca="false">'Prices (input)'!C3738</f>
        <v>33.03</v>
      </c>
      <c r="E3738" s="10" t="n">
        <f aca="false">'Prices (input)'!D3738</f>
        <v>162.36</v>
      </c>
      <c r="F3738" s="10" t="n">
        <f aca="false">'Prices (input)'!E3738</f>
        <v>115.381</v>
      </c>
      <c r="G3738" s="10" t="n">
        <f aca="false">'Prices (input)'!F3738</f>
        <v>30.137</v>
      </c>
      <c r="H3738" s="10" t="n">
        <f aca="false">'Prices (input)'!G3738</f>
        <v>41.763</v>
      </c>
      <c r="I3738" s="11" t="n">
        <f aca="false">IF(OR(C3738="",C3737=""),"",C3738/C3737-1)</f>
        <v>-0.00520862040456371</v>
      </c>
      <c r="J3738" s="11" t="n">
        <f aca="false">IF(OR(D3738="",D3737=""),"",D3738/D3737-1)</f>
        <v>0.00364630811303579</v>
      </c>
      <c r="K3738" s="11" t="n">
        <f aca="false">IF(OR(E3738="",E3737=""),"",E3738/E3737-1)</f>
        <v>0.00333704115684097</v>
      </c>
      <c r="L3738" s="11" t="n">
        <f aca="false">IF(OR(F3738="",F3737=""),"",F3738/F3737-1)</f>
        <v>0.00545509999564287</v>
      </c>
      <c r="M3738" s="11" t="n">
        <f aca="false">IF(OR(G3738="",G3737=""),"",G3738/G3737-1)</f>
        <v>-0.00982389275857531</v>
      </c>
      <c r="N3738" s="11" t="n">
        <f aca="false">IF(OR(H3738="",H3737=""),"",H3738/H3737-1)</f>
        <v>-0.0128817244965491</v>
      </c>
      <c r="O3738" s="11" t="n">
        <f aca="false">IF(I3738="","",I3738-B3738/252)</f>
        <v>-0.00521139818234149</v>
      </c>
      <c r="P3738" s="11" t="n">
        <f aca="false">IF(J3738="","",J3738-B3738/252)</f>
        <v>0.00364353033525801</v>
      </c>
      <c r="Q3738" s="11" t="n">
        <f aca="false">IF(K3738="","",K3738-B3738/252)</f>
        <v>0.00333426337906319</v>
      </c>
      <c r="R3738" s="11" t="n">
        <f aca="false">IF(L3738="","",L3738-B3738/252)</f>
        <v>0.00545232221786509</v>
      </c>
      <c r="S3738" s="11" t="n">
        <f aca="false">IF(M3738="","",M3738-B3738/252)</f>
        <v>-0.00982667053635309</v>
      </c>
      <c r="T3738" s="11" t="n">
        <f aca="false">IF(N3738="","",N3738-B3738/252)</f>
        <v>-0.0128845022743269</v>
      </c>
    </row>
    <row r="3739" customFormat="false" ht="15" hidden="false" customHeight="false" outlineLevel="0" collapsed="false">
      <c r="A3739" s="9" t="n">
        <f aca="false">'Prices (input)'!A3739</f>
        <v>44280</v>
      </c>
      <c r="B3739" s="10" t="n">
        <f aca="false">LOOKUP(A3739,'FedFunds (input)'!$A$3:$A$867,'FedFunds (input)'!$B$3:$B$867)/100</f>
        <v>0.0007</v>
      </c>
      <c r="C3739" s="10" t="n">
        <f aca="false">'Prices (input)'!B3739</f>
        <v>362.99</v>
      </c>
      <c r="D3739" s="10" t="n">
        <f aca="false">'Prices (input)'!C3739</f>
        <v>32.9</v>
      </c>
      <c r="E3739" s="10" t="n">
        <f aca="false">'Prices (input)'!D3739</f>
        <v>161.81</v>
      </c>
      <c r="F3739" s="10" t="n">
        <f aca="false">'Prices (input)'!E3739</f>
        <v>114.508</v>
      </c>
      <c r="G3739" s="10" t="n">
        <f aca="false">'Prices (input)'!F3739</f>
        <v>30.072</v>
      </c>
      <c r="H3739" s="10" t="n">
        <f aca="false">'Prices (input)'!G3739</f>
        <v>41.784</v>
      </c>
      <c r="I3739" s="11" t="n">
        <f aca="false">IF(OR(C3739="",C3738=""),"",C3739/C3738-1)</f>
        <v>0.00559603291132227</v>
      </c>
      <c r="J3739" s="11" t="n">
        <f aca="false">IF(OR(D3739="",D3738=""),"",D3739/D3738-1)</f>
        <v>-0.00393581592491687</v>
      </c>
      <c r="K3739" s="11" t="n">
        <f aca="false">IF(OR(E3739="",E3738=""),"",E3739/E3738-1)</f>
        <v>-0.00338753387533886</v>
      </c>
      <c r="L3739" s="11" t="n">
        <f aca="false">IF(OR(F3739="",F3738=""),"",F3739/F3738-1)</f>
        <v>-0.00756623707542836</v>
      </c>
      <c r="M3739" s="11" t="n">
        <f aca="false">IF(OR(G3739="",G3738=""),"",G3739/G3738-1)</f>
        <v>-0.00215681720144678</v>
      </c>
      <c r="N3739" s="11" t="n">
        <f aca="false">IF(OR(H3739="",H3738=""),"",H3739/H3738-1)</f>
        <v>0.000502837439839032</v>
      </c>
      <c r="O3739" s="11" t="n">
        <f aca="false">IF(I3739="","",I3739-B3739/252)</f>
        <v>0.00559325513354449</v>
      </c>
      <c r="P3739" s="11" t="n">
        <f aca="false">IF(J3739="","",J3739-B3739/252)</f>
        <v>-0.00393859370269465</v>
      </c>
      <c r="Q3739" s="11" t="n">
        <f aca="false">IF(K3739="","",K3739-B3739/252)</f>
        <v>-0.00339031165311663</v>
      </c>
      <c r="R3739" s="11" t="n">
        <f aca="false">IF(L3739="","",L3739-B3739/252)</f>
        <v>-0.00756901485320614</v>
      </c>
      <c r="S3739" s="11" t="n">
        <f aca="false">IF(M3739="","",M3739-B3739/252)</f>
        <v>-0.00215959497922456</v>
      </c>
      <c r="T3739" s="11" t="n">
        <f aca="false">IF(N3739="","",N3739-B3739/252)</f>
        <v>0.000500059662061255</v>
      </c>
    </row>
    <row r="3740" customFormat="false" ht="15" hidden="false" customHeight="false" outlineLevel="0" collapsed="false">
      <c r="A3740" s="9" t="n">
        <f aca="false">'Prices (input)'!A3740</f>
        <v>44281</v>
      </c>
      <c r="B3740" s="10" t="n">
        <f aca="false">LOOKUP(A3740,'FedFunds (input)'!$A$3:$A$867,'FedFunds (input)'!$B$3:$B$867)/100</f>
        <v>0.0007</v>
      </c>
      <c r="C3740" s="10" t="n">
        <f aca="false">'Prices (input)'!B3740</f>
        <v>368.85</v>
      </c>
      <c r="D3740" s="10" t="n">
        <f aca="false">'Prices (input)'!C3740</f>
        <v>33.01</v>
      </c>
      <c r="E3740" s="10" t="n">
        <f aca="false">'Prices (input)'!D3740</f>
        <v>162.27</v>
      </c>
      <c r="F3740" s="10" t="n">
        <f aca="false">'Prices (input)'!E3740</f>
        <v>114.087</v>
      </c>
      <c r="G3740" s="10" t="n">
        <f aca="false">'Prices (input)'!F3740</f>
        <v>30.552</v>
      </c>
      <c r="H3740" s="10" t="n">
        <f aca="false">'Prices (input)'!G3740</f>
        <v>42.433</v>
      </c>
      <c r="I3740" s="11" t="n">
        <f aca="false">IF(OR(C3740="",C3739=""),"",C3740/C3739-1)</f>
        <v>0.0161436954186067</v>
      </c>
      <c r="J3740" s="11" t="n">
        <f aca="false">IF(OR(D3740="",D3739=""),"",D3740/D3739-1)</f>
        <v>0.0033434650455928</v>
      </c>
      <c r="K3740" s="11" t="n">
        <f aca="false">IF(OR(E3740="",E3739=""),"",E3740/E3739-1)</f>
        <v>0.00284284036833338</v>
      </c>
      <c r="L3740" s="11" t="n">
        <f aca="false">IF(OR(F3740="",F3739=""),"",F3740/F3739-1)</f>
        <v>-0.0036765990149159</v>
      </c>
      <c r="M3740" s="11" t="n">
        <f aca="false">IF(OR(G3740="",G3739=""),"",G3740/G3739-1)</f>
        <v>0.0159616919393455</v>
      </c>
      <c r="N3740" s="11" t="n">
        <f aca="false">IF(OR(H3740="",H3739=""),"",H3740/H3739-1)</f>
        <v>0.0155322611525943</v>
      </c>
      <c r="O3740" s="11" t="n">
        <f aca="false">IF(I3740="","",I3740-B3740/252)</f>
        <v>0.0161409176408289</v>
      </c>
      <c r="P3740" s="11" t="n">
        <f aca="false">IF(J3740="","",J3740-B3740/252)</f>
        <v>0.00334068726781502</v>
      </c>
      <c r="Q3740" s="11" t="n">
        <f aca="false">IF(K3740="","",K3740-B3740/252)</f>
        <v>0.0028400625905556</v>
      </c>
      <c r="R3740" s="11" t="n">
        <f aca="false">IF(L3740="","",L3740-B3740/252)</f>
        <v>-0.00367937679269368</v>
      </c>
      <c r="S3740" s="11" t="n">
        <f aca="false">IF(M3740="","",M3740-B3740/252)</f>
        <v>0.0159589141615677</v>
      </c>
      <c r="T3740" s="11" t="n">
        <f aca="false">IF(N3740="","",N3740-B3740/252)</f>
        <v>0.0155294833748165</v>
      </c>
    </row>
    <row r="3741" customFormat="false" ht="15" hidden="false" customHeight="false" outlineLevel="0" collapsed="false">
      <c r="A3741" s="9" t="n">
        <f aca="false">'Prices (input)'!A3741</f>
        <v>44284</v>
      </c>
      <c r="B3741" s="10" t="n">
        <f aca="false">LOOKUP(A3741,'FedFunds (input)'!$A$3:$A$867,'FedFunds (input)'!$B$3:$B$867)/100</f>
        <v>0.0007</v>
      </c>
      <c r="C3741" s="10" t="n">
        <f aca="false">'Prices (input)'!B3741</f>
        <v>368.69</v>
      </c>
      <c r="D3741" s="10" t="n">
        <f aca="false">'Prices (input)'!C3741</f>
        <v>32.6</v>
      </c>
      <c r="E3741" s="10" t="n">
        <f aca="false">'Prices (input)'!D3741</f>
        <v>160.34</v>
      </c>
      <c r="F3741" s="10" t="n">
        <f aca="false">'Prices (input)'!E3741</f>
        <v>113.121</v>
      </c>
      <c r="G3741" s="10" t="n">
        <f aca="false">'Prices (input)'!F3741</f>
        <v>30.669</v>
      </c>
      <c r="H3741" s="10" t="n">
        <f aca="false">'Prices (input)'!G3741</f>
        <v>42.04</v>
      </c>
      <c r="I3741" s="11" t="n">
        <f aca="false">IF(OR(C3741="",C3740=""),"",C3741/C3740-1)</f>
        <v>-0.000433780669648942</v>
      </c>
      <c r="J3741" s="11" t="n">
        <f aca="false">IF(OR(D3741="",D3740=""),"",D3741/D3740-1)</f>
        <v>-0.0124204786428354</v>
      </c>
      <c r="K3741" s="11" t="n">
        <f aca="false">IF(OR(E3741="",E3740=""),"",E3741/E3740-1)</f>
        <v>-0.0118937573180502</v>
      </c>
      <c r="L3741" s="11" t="n">
        <f aca="false">IF(OR(F3741="",F3740=""),"",F3741/F3740-1)</f>
        <v>-0.00846722238291842</v>
      </c>
      <c r="M3741" s="11" t="n">
        <f aca="false">IF(OR(G3741="",G3740=""),"",G3741/G3740-1)</f>
        <v>0.00382953652788687</v>
      </c>
      <c r="N3741" s="11" t="n">
        <f aca="false">IF(OR(H3741="",H3740=""),"",H3741/H3740-1)</f>
        <v>-0.00926165955741998</v>
      </c>
      <c r="O3741" s="11" t="n">
        <f aca="false">IF(I3741="","",I3741-B3741/252)</f>
        <v>-0.00043655844742672</v>
      </c>
      <c r="P3741" s="11" t="n">
        <f aca="false">IF(J3741="","",J3741-B3741/252)</f>
        <v>-0.0124232564206131</v>
      </c>
      <c r="Q3741" s="11" t="n">
        <f aca="false">IF(K3741="","",K3741-B3741/252)</f>
        <v>-0.011896535095828</v>
      </c>
      <c r="R3741" s="11" t="n">
        <f aca="false">IF(L3741="","",L3741-B3741/252)</f>
        <v>-0.00847000016069619</v>
      </c>
      <c r="S3741" s="11" t="n">
        <f aca="false">IF(M3741="","",M3741-B3741/252)</f>
        <v>0.00382675875010909</v>
      </c>
      <c r="T3741" s="11" t="n">
        <f aca="false">IF(N3741="","",N3741-B3741/252)</f>
        <v>-0.00926443733519776</v>
      </c>
    </row>
    <row r="3742" customFormat="false" ht="15" hidden="false" customHeight="false" outlineLevel="0" collapsed="false">
      <c r="A3742" s="9" t="n">
        <f aca="false">'Prices (input)'!A3742</f>
        <v>44285</v>
      </c>
      <c r="B3742" s="10" t="n">
        <f aca="false">LOOKUP(A3742,'FedFunds (input)'!$A$3:$A$867,'FedFunds (input)'!$B$3:$B$867)/100</f>
        <v>0.0007</v>
      </c>
      <c r="C3742" s="10" t="n">
        <f aca="false">'Prices (input)'!B3742</f>
        <v>367.77</v>
      </c>
      <c r="D3742" s="10" t="n">
        <f aca="false">'Prices (input)'!C3742</f>
        <v>32.02</v>
      </c>
      <c r="E3742" s="10" t="n">
        <f aca="false">'Prices (input)'!D3742</f>
        <v>157.57</v>
      </c>
      <c r="F3742" s="10" t="n">
        <f aca="false">'Prices (input)'!E3742</f>
        <v>113.729</v>
      </c>
      <c r="G3742" s="10" t="n">
        <f aca="false">'Prices (input)'!F3742</f>
        <v>29.689</v>
      </c>
      <c r="H3742" s="10" t="n">
        <f aca="false">'Prices (input)'!G3742</f>
        <v>40.197</v>
      </c>
      <c r="I3742" s="11" t="n">
        <f aca="false">IF(OR(C3742="",C3741=""),"",C3742/C3741-1)</f>
        <v>-0.00249532127261387</v>
      </c>
      <c r="J3742" s="11" t="n">
        <f aca="false">IF(OR(D3742="",D3741=""),"",D3742/D3741-1)</f>
        <v>-0.0177914110429447</v>
      </c>
      <c r="K3742" s="11" t="n">
        <f aca="false">IF(OR(E3742="",E3741=""),"",E3742/E3741-1)</f>
        <v>-0.0172757889484846</v>
      </c>
      <c r="L3742" s="11" t="n">
        <f aca="false">IF(OR(F3742="",F3741=""),"",F3742/F3741-1)</f>
        <v>0.00537477568267608</v>
      </c>
      <c r="M3742" s="11" t="n">
        <f aca="false">IF(OR(G3742="",G3741=""),"",G3742/G3741-1)</f>
        <v>-0.0319540904496397</v>
      </c>
      <c r="N3742" s="11" t="n">
        <f aca="false">IF(OR(H3742="",H3741=""),"",H3742/H3741-1)</f>
        <v>-0.0438392007611798</v>
      </c>
      <c r="O3742" s="11" t="n">
        <f aca="false">IF(I3742="","",I3742-B3742/252)</f>
        <v>-0.00249809905039165</v>
      </c>
      <c r="P3742" s="11" t="n">
        <f aca="false">IF(J3742="","",J3742-B3742/252)</f>
        <v>-0.0177941888207225</v>
      </c>
      <c r="Q3742" s="11" t="n">
        <f aca="false">IF(K3742="","",K3742-B3742/252)</f>
        <v>-0.0172785667262624</v>
      </c>
      <c r="R3742" s="11" t="n">
        <f aca="false">IF(L3742="","",L3742-B3742/252)</f>
        <v>0.0053719979048983</v>
      </c>
      <c r="S3742" s="11" t="n">
        <f aca="false">IF(M3742="","",M3742-B3742/252)</f>
        <v>-0.0319568682274175</v>
      </c>
      <c r="T3742" s="11" t="n">
        <f aca="false">IF(N3742="","",N3742-B3742/252)</f>
        <v>-0.0438419785389575</v>
      </c>
    </row>
    <row r="3743" customFormat="false" ht="15" hidden="false" customHeight="false" outlineLevel="0" collapsed="false">
      <c r="A3743" s="9" t="n">
        <f aca="false">'Prices (input)'!A3743</f>
        <v>44286</v>
      </c>
      <c r="B3743" s="10" t="n">
        <f aca="false">LOOKUP(A3743,'FedFunds (input)'!$A$3:$A$867,'FedFunds (input)'!$B$3:$B$867)/100</f>
        <v>0.0007</v>
      </c>
      <c r="C3743" s="10" t="n">
        <f aca="false">'Prices (input)'!B3743</f>
        <v>369.14</v>
      </c>
      <c r="D3743" s="10" t="n">
        <f aca="false">'Prices (input)'!C3743</f>
        <v>32.54</v>
      </c>
      <c r="E3743" s="10" t="n">
        <f aca="false">'Prices (input)'!D3743</f>
        <v>160.01</v>
      </c>
      <c r="F3743" s="10" t="n">
        <f aca="false">'Prices (input)'!E3743</f>
        <v>113.235</v>
      </c>
      <c r="G3743" s="10" t="n">
        <f aca="false">'Prices (input)'!F3743</f>
        <v>30.333</v>
      </c>
      <c r="H3743" s="10" t="n">
        <f aca="false">'Prices (input)'!G3743</f>
        <v>41.578</v>
      </c>
      <c r="I3743" s="11" t="n">
        <f aca="false">IF(OR(C3743="",C3742=""),"",C3743/C3742-1)</f>
        <v>0.00372515430839937</v>
      </c>
      <c r="J3743" s="11" t="n">
        <f aca="false">IF(OR(D3743="",D3742=""),"",D3743/D3742-1)</f>
        <v>0.0162398500936913</v>
      </c>
      <c r="K3743" s="11" t="n">
        <f aca="false">IF(OR(E3743="",E3742=""),"",E3743/E3742-1)</f>
        <v>0.0154851811893126</v>
      </c>
      <c r="L3743" s="11" t="n">
        <f aca="false">IF(OR(F3743="",F3742=""),"",F3743/F3742-1)</f>
        <v>-0.00434365904914313</v>
      </c>
      <c r="M3743" s="11" t="n">
        <f aca="false">IF(OR(G3743="",G3742=""),"",G3743/G3742-1)</f>
        <v>0.0216915355855705</v>
      </c>
      <c r="N3743" s="11" t="n">
        <f aca="false">IF(OR(H3743="",H3742=""),"",H3743/H3742-1)</f>
        <v>0.0343557976963456</v>
      </c>
      <c r="O3743" s="11" t="n">
        <f aca="false">IF(I3743="","",I3743-B3743/252)</f>
        <v>0.00372237653062159</v>
      </c>
      <c r="P3743" s="11" t="n">
        <f aca="false">IF(J3743="","",J3743-B3743/252)</f>
        <v>0.0162370723159136</v>
      </c>
      <c r="Q3743" s="11" t="n">
        <f aca="false">IF(K3743="","",K3743-B3743/252)</f>
        <v>0.0154824034115349</v>
      </c>
      <c r="R3743" s="11" t="n">
        <f aca="false">IF(L3743="","",L3743-B3743/252)</f>
        <v>-0.00434643682692091</v>
      </c>
      <c r="S3743" s="11" t="n">
        <f aca="false">IF(M3743="","",M3743-B3743/252)</f>
        <v>0.0216887578077927</v>
      </c>
      <c r="T3743" s="11" t="n">
        <f aca="false">IF(N3743="","",N3743-B3743/252)</f>
        <v>0.0343530199185678</v>
      </c>
    </row>
    <row r="3744" customFormat="false" ht="15" hidden="false" customHeight="false" outlineLevel="0" collapsed="false">
      <c r="A3744" s="9" t="n">
        <f aca="false">'Prices (input)'!A3744</f>
        <v>44287</v>
      </c>
      <c r="B3744" s="10" t="n">
        <f aca="false">LOOKUP(A3744,'FedFunds (input)'!$A$3:$A$867,'FedFunds (input)'!$B$3:$B$867)/100</f>
        <v>0.0007</v>
      </c>
      <c r="C3744" s="10" t="n">
        <f aca="false">'Prices (input)'!B3744</f>
        <v>373.14</v>
      </c>
      <c r="D3744" s="10" t="n">
        <f aca="false">'Prices (input)'!C3744</f>
        <v>32.94</v>
      </c>
      <c r="E3744" s="10" t="n">
        <f aca="false">'Prices (input)'!D3744</f>
        <v>161.98</v>
      </c>
      <c r="F3744" s="10" t="n">
        <f aca="false">'Prices (input)'!E3744</f>
        <v>114.937</v>
      </c>
      <c r="G3744" s="10" t="n">
        <f aca="false">'Prices (input)'!F3744</f>
        <v>31.331</v>
      </c>
      <c r="H3744" s="10" t="n">
        <f aca="false">'Prices (input)'!G3744</f>
        <v>43.195</v>
      </c>
      <c r="I3744" s="11" t="n">
        <f aca="false">IF(OR(C3744="",C3743=""),"",C3744/C3743-1)</f>
        <v>0.0108359971826408</v>
      </c>
      <c r="J3744" s="11" t="n">
        <f aca="false">IF(OR(D3744="",D3743=""),"",D3744/D3743-1)</f>
        <v>0.0122925629993853</v>
      </c>
      <c r="K3744" s="11" t="n">
        <f aca="false">IF(OR(E3744="",E3743=""),"",E3744/E3743-1)</f>
        <v>0.0123117305168428</v>
      </c>
      <c r="L3744" s="11" t="n">
        <f aca="false">IF(OR(F3744="",F3743=""),"",F3744/F3743-1)</f>
        <v>0.0150306883913984</v>
      </c>
      <c r="M3744" s="11" t="n">
        <f aca="false">IF(OR(G3744="",G3743=""),"",G3744/G3743-1)</f>
        <v>0.0329014604556095</v>
      </c>
      <c r="N3744" s="11" t="n">
        <f aca="false">IF(OR(H3744="",H3743=""),"",H3744/H3743-1)</f>
        <v>0.0388907595362931</v>
      </c>
      <c r="O3744" s="11" t="n">
        <f aca="false">IF(I3744="","",I3744-B3744/252)</f>
        <v>0.0108332194048631</v>
      </c>
      <c r="P3744" s="11" t="n">
        <f aca="false">IF(J3744="","",J3744-B3744/252)</f>
        <v>0.0122897852216075</v>
      </c>
      <c r="Q3744" s="11" t="n">
        <f aca="false">IF(K3744="","",K3744-B3744/252)</f>
        <v>0.012308952739065</v>
      </c>
      <c r="R3744" s="11" t="n">
        <f aca="false">IF(L3744="","",L3744-B3744/252)</f>
        <v>0.0150279106136207</v>
      </c>
      <c r="S3744" s="11" t="n">
        <f aca="false">IF(M3744="","",M3744-B3744/252)</f>
        <v>0.0328986826778317</v>
      </c>
      <c r="T3744" s="11" t="n">
        <f aca="false">IF(N3744="","",N3744-B3744/252)</f>
        <v>0.0388879817585153</v>
      </c>
    </row>
    <row r="3745" customFormat="false" ht="15" hidden="false" customHeight="false" outlineLevel="0" collapsed="false">
      <c r="A3745" s="9" t="n">
        <f aca="false">'Prices (input)'!A3745</f>
        <v>44291</v>
      </c>
      <c r="B3745" s="10" t="n">
        <f aca="false">LOOKUP(A3745,'FedFunds (input)'!$A$3:$A$867,'FedFunds (input)'!$B$3:$B$867)/100</f>
        <v>0.0007</v>
      </c>
      <c r="C3745" s="10" t="n">
        <f aca="false">'Prices (input)'!B3745</f>
        <v>378.51</v>
      </c>
      <c r="D3745" s="10" t="n">
        <f aca="false">'Prices (input)'!C3745</f>
        <v>32.921</v>
      </c>
      <c r="E3745" s="10" t="n">
        <f aca="false">'Prices (input)'!D3745</f>
        <v>161.9</v>
      </c>
      <c r="F3745" s="10" t="n">
        <f aca="false">'Prices (input)'!E3745</f>
        <v>114.452</v>
      </c>
      <c r="G3745" s="10" t="n">
        <f aca="false">'Prices (input)'!F3745</f>
        <v>31.448</v>
      </c>
      <c r="H3745" s="10" t="n">
        <f aca="false">'Prices (input)'!G3745</f>
        <v>43.158</v>
      </c>
      <c r="I3745" s="11" t="n">
        <f aca="false">IF(OR(C3745="",C3744=""),"",C3745/C3744-1)</f>
        <v>0.014391381251005</v>
      </c>
      <c r="J3745" s="11" t="n">
        <f aca="false">IF(OR(D3745="",D3744=""),"",D3745/D3744-1)</f>
        <v>-0.00057680631451118</v>
      </c>
      <c r="K3745" s="11" t="n">
        <f aca="false">IF(OR(E3745="",E3744=""),"",E3745/E3744-1)</f>
        <v>-0.000493888134337484</v>
      </c>
      <c r="L3745" s="11" t="n">
        <f aca="false">IF(OR(F3745="",F3744=""),"",F3745/F3744-1)</f>
        <v>-0.00421970296771279</v>
      </c>
      <c r="M3745" s="11" t="n">
        <f aca="false">IF(OR(G3745="",G3744=""),"",G3745/G3744-1)</f>
        <v>0.00373432064089885</v>
      </c>
      <c r="N3745" s="11" t="n">
        <f aca="false">IF(OR(H3745="",H3744=""),"",H3745/H3744-1)</f>
        <v>-0.000856580622757286</v>
      </c>
      <c r="O3745" s="11" t="n">
        <f aca="false">IF(I3745="","",I3745-B3745/252)</f>
        <v>0.0143886034732273</v>
      </c>
      <c r="P3745" s="11" t="n">
        <f aca="false">IF(J3745="","",J3745-B3745/252)</f>
        <v>-0.000579584092288958</v>
      </c>
      <c r="Q3745" s="11" t="n">
        <f aca="false">IF(K3745="","",K3745-B3745/252)</f>
        <v>-0.000496665912115261</v>
      </c>
      <c r="R3745" s="11" t="n">
        <f aca="false">IF(L3745="","",L3745-B3745/252)</f>
        <v>-0.00422248074549057</v>
      </c>
      <c r="S3745" s="11" t="n">
        <f aca="false">IF(M3745="","",M3745-B3745/252)</f>
        <v>0.00373154286312107</v>
      </c>
      <c r="T3745" s="11" t="n">
        <f aca="false">IF(N3745="","",N3745-B3745/252)</f>
        <v>-0.000859358400535064</v>
      </c>
    </row>
    <row r="3746" customFormat="false" ht="15" hidden="false" customHeight="false" outlineLevel="0" collapsed="false">
      <c r="A3746" s="9" t="n">
        <f aca="false">'Prices (input)'!A3746</f>
        <v>44292</v>
      </c>
      <c r="B3746" s="10" t="n">
        <f aca="false">LOOKUP(A3746,'FedFunds (input)'!$A$3:$A$867,'FedFunds (input)'!$B$3:$B$867)/100</f>
        <v>0.0007</v>
      </c>
      <c r="C3746" s="10" t="n">
        <f aca="false">'Prices (input)'!B3746</f>
        <v>378.28</v>
      </c>
      <c r="D3746" s="10" t="n">
        <f aca="false">'Prices (input)'!C3746</f>
        <v>33.2</v>
      </c>
      <c r="E3746" s="10" t="n">
        <f aca="false">'Prices (input)'!D3746</f>
        <v>163.24</v>
      </c>
      <c r="F3746" s="10" t="n">
        <f aca="false">'Prices (input)'!E3746</f>
        <v>115.254</v>
      </c>
      <c r="G3746" s="10" t="n">
        <f aca="false">'Prices (input)'!F3746</f>
        <v>31.975</v>
      </c>
      <c r="H3746" s="10" t="n">
        <f aca="false">'Prices (input)'!G3746</f>
        <v>44.238</v>
      </c>
      <c r="I3746" s="11" t="n">
        <f aca="false">IF(OR(C3746="",C3745=""),"",C3746/C3745-1)</f>
        <v>-0.000607645768936127</v>
      </c>
      <c r="J3746" s="11" t="n">
        <f aca="false">IF(OR(D3746="",D3745=""),"",D3746/D3745-1)</f>
        <v>0.00847483369277979</v>
      </c>
      <c r="K3746" s="11" t="n">
        <f aca="false">IF(OR(E3746="",E3745=""),"",E3746/E3745-1)</f>
        <v>0.00827671402100072</v>
      </c>
      <c r="L3746" s="11" t="n">
        <f aca="false">IF(OR(F3746="",F3745=""),"",F3746/F3745-1)</f>
        <v>0.00700730437213859</v>
      </c>
      <c r="M3746" s="11" t="n">
        <f aca="false">IF(OR(G3746="",G3745=""),"",G3746/G3745-1)</f>
        <v>0.0167578224370391</v>
      </c>
      <c r="N3746" s="11" t="n">
        <f aca="false">IF(OR(H3746="",H3745=""),"",H3746/H3745-1)</f>
        <v>0.0250243292089531</v>
      </c>
      <c r="O3746" s="11" t="n">
        <f aca="false">IF(I3746="","",I3746-B3746/252)</f>
        <v>-0.000610423546713905</v>
      </c>
      <c r="P3746" s="11" t="n">
        <f aca="false">IF(J3746="","",J3746-B3746/252)</f>
        <v>0.00847205591500201</v>
      </c>
      <c r="Q3746" s="11" t="n">
        <f aca="false">IF(K3746="","",K3746-B3746/252)</f>
        <v>0.00827393624322294</v>
      </c>
      <c r="R3746" s="11" t="n">
        <f aca="false">IF(L3746="","",L3746-B3746/252)</f>
        <v>0.00700452659436081</v>
      </c>
      <c r="S3746" s="11" t="n">
        <f aca="false">IF(M3746="","",M3746-B3746/252)</f>
        <v>0.0167550446592613</v>
      </c>
      <c r="T3746" s="11" t="n">
        <f aca="false">IF(N3746="","",N3746-B3746/252)</f>
        <v>0.0250215514311754</v>
      </c>
    </row>
    <row r="3747" customFormat="false" ht="15" hidden="false" customHeight="false" outlineLevel="0" collapsed="false">
      <c r="A3747" s="9" t="n">
        <f aca="false">'Prices (input)'!A3747</f>
        <v>44293</v>
      </c>
      <c r="B3747" s="10" t="n">
        <f aca="false">LOOKUP(A3747,'FedFunds (input)'!$A$3:$A$867,'FedFunds (input)'!$B$3:$B$867)/100</f>
        <v>0.0007</v>
      </c>
      <c r="C3747" s="10" t="n">
        <f aca="false">'Prices (input)'!B3747</f>
        <v>378.76</v>
      </c>
      <c r="D3747" s="10" t="n">
        <f aca="false">'Prices (input)'!C3747</f>
        <v>33.08</v>
      </c>
      <c r="E3747" s="10" t="n">
        <f aca="false">'Prices (input)'!D3747</f>
        <v>162.77</v>
      </c>
      <c r="F3747" s="10" t="n">
        <f aca="false">'Prices (input)'!E3747</f>
        <v>114.456</v>
      </c>
      <c r="G3747" s="10" t="n">
        <f aca="false">'Prices (input)'!F3747</f>
        <v>31.709</v>
      </c>
      <c r="H3747" s="10" t="n">
        <f aca="false">'Prices (input)'!G3747</f>
        <v>43.655</v>
      </c>
      <c r="I3747" s="11" t="n">
        <f aca="false">IF(OR(C3747="",C3746=""),"",C3747/C3746-1)</f>
        <v>0.00126890134292057</v>
      </c>
      <c r="J3747" s="11" t="n">
        <f aca="false">IF(OR(D3747="",D3746=""),"",D3747/D3746-1)</f>
        <v>-0.00361445783132541</v>
      </c>
      <c r="K3747" s="11" t="n">
        <f aca="false">IF(OR(E3747="",E3746=""),"",E3747/E3746-1)</f>
        <v>-0.00287919627542266</v>
      </c>
      <c r="L3747" s="11" t="n">
        <f aca="false">IF(OR(F3747="",F3746=""),"",F3747/F3746-1)</f>
        <v>-0.00692383778437189</v>
      </c>
      <c r="M3747" s="11" t="n">
        <f aca="false">IF(OR(G3747="",G3746=""),"",G3747/G3746-1)</f>
        <v>-0.00831899921813928</v>
      </c>
      <c r="N3747" s="11" t="n">
        <f aca="false">IF(OR(H3747="",H3746=""),"",H3747/H3746-1)</f>
        <v>-0.0131787151317871</v>
      </c>
      <c r="O3747" s="11" t="n">
        <f aca="false">IF(I3747="","",I3747-B3747/252)</f>
        <v>0.00126612356514279</v>
      </c>
      <c r="P3747" s="11" t="n">
        <f aca="false">IF(J3747="","",J3747-B3747/252)</f>
        <v>-0.00361723560910319</v>
      </c>
      <c r="Q3747" s="11" t="n">
        <f aca="false">IF(K3747="","",K3747-B3747/252)</f>
        <v>-0.00288197405320044</v>
      </c>
      <c r="R3747" s="11" t="n">
        <f aca="false">IF(L3747="","",L3747-B3747/252)</f>
        <v>-0.00692661556214967</v>
      </c>
      <c r="S3747" s="11" t="n">
        <f aca="false">IF(M3747="","",M3747-B3747/252)</f>
        <v>-0.00832177699591706</v>
      </c>
      <c r="T3747" s="11" t="n">
        <f aca="false">IF(N3747="","",N3747-B3747/252)</f>
        <v>-0.0131814929095649</v>
      </c>
    </row>
    <row r="3748" customFormat="false" ht="15" hidden="false" customHeight="false" outlineLevel="0" collapsed="false">
      <c r="A3748" s="9" t="n">
        <f aca="false">'Prices (input)'!A3748</f>
        <v>44294</v>
      </c>
      <c r="B3748" s="10" t="n">
        <f aca="false">LOOKUP(A3748,'FedFunds (input)'!$A$3:$A$867,'FedFunds (input)'!$B$3:$B$867)/100</f>
        <v>0.0007</v>
      </c>
      <c r="C3748" s="10" t="n">
        <f aca="false">'Prices (input)'!B3748</f>
        <v>380.54</v>
      </c>
      <c r="D3748" s="10" t="n">
        <f aca="false">'Prices (input)'!C3748</f>
        <v>33.46</v>
      </c>
      <c r="E3748" s="10" t="n">
        <f aca="false">'Prices (input)'!D3748</f>
        <v>164.52</v>
      </c>
      <c r="F3748" s="10" t="n">
        <f aca="false">'Prices (input)'!E3748</f>
        <v>115.371</v>
      </c>
      <c r="G3748" s="10" t="n">
        <f aca="false">'Prices (input)'!F3748</f>
        <v>32.414</v>
      </c>
      <c r="H3748" s="10" t="n">
        <f aca="false">'Prices (input)'!G3748</f>
        <v>45.102</v>
      </c>
      <c r="I3748" s="11" t="n">
        <f aca="false">IF(OR(C3748="",C3747=""),"",C3748/C3747-1)</f>
        <v>0.00469954588657728</v>
      </c>
      <c r="J3748" s="11" t="n">
        <f aca="false">IF(OR(D3748="",D3747=""),"",D3748/D3747-1)</f>
        <v>0.0114873035066507</v>
      </c>
      <c r="K3748" s="11" t="n">
        <f aca="false">IF(OR(E3748="",E3747=""),"",E3748/E3747-1)</f>
        <v>0.0107513669595134</v>
      </c>
      <c r="L3748" s="11" t="n">
        <f aca="false">IF(OR(F3748="",F3747=""),"",F3748/F3747-1)</f>
        <v>0.00799433843573061</v>
      </c>
      <c r="M3748" s="11" t="n">
        <f aca="false">IF(OR(G3748="",G3747=""),"",G3748/G3747-1)</f>
        <v>0.0222334353022802</v>
      </c>
      <c r="N3748" s="11" t="n">
        <f aca="false">IF(OR(H3748="",H3747=""),"",H3748/H3747-1)</f>
        <v>0.0331462604512656</v>
      </c>
      <c r="O3748" s="11" t="n">
        <f aca="false">IF(I3748="","",I3748-B3748/252)</f>
        <v>0.00469676810879951</v>
      </c>
      <c r="P3748" s="11" t="n">
        <f aca="false">IF(J3748="","",J3748-B3748/252)</f>
        <v>0.0114845257288729</v>
      </c>
      <c r="Q3748" s="11" t="n">
        <f aca="false">IF(K3748="","",K3748-B3748/252)</f>
        <v>0.0107485891817356</v>
      </c>
      <c r="R3748" s="11" t="n">
        <f aca="false">IF(L3748="","",L3748-B3748/252)</f>
        <v>0.00799156065795283</v>
      </c>
      <c r="S3748" s="11" t="n">
        <f aca="false">IF(M3748="","",M3748-B3748/252)</f>
        <v>0.0222306575245024</v>
      </c>
      <c r="T3748" s="11" t="n">
        <f aca="false">IF(N3748="","",N3748-B3748/252)</f>
        <v>0.0331434826734878</v>
      </c>
    </row>
    <row r="3749" customFormat="false" ht="15" hidden="false" customHeight="false" outlineLevel="0" collapsed="false">
      <c r="A3749" s="9" t="n">
        <f aca="false">'Prices (input)'!A3749</f>
        <v>44295</v>
      </c>
      <c r="B3749" s="10" t="n">
        <f aca="false">LOOKUP(A3749,'FedFunds (input)'!$A$3:$A$867,'FedFunds (input)'!$B$3:$B$867)/100</f>
        <v>0.0007</v>
      </c>
      <c r="C3749" s="10" t="n">
        <f aca="false">'Prices (input)'!B3749</f>
        <v>383.29</v>
      </c>
      <c r="D3749" s="10" t="n">
        <f aca="false">'Prices (input)'!C3749</f>
        <v>33.21</v>
      </c>
      <c r="E3749" s="10" t="n">
        <f aca="false">'Prices (input)'!D3749</f>
        <v>163.28</v>
      </c>
      <c r="F3749" s="10" t="n">
        <f aca="false">'Prices (input)'!E3749</f>
        <v>114.953</v>
      </c>
      <c r="G3749" s="10" t="n">
        <f aca="false">'Prices (input)'!F3749</f>
        <v>32.404</v>
      </c>
      <c r="H3749" s="10" t="n">
        <f aca="false">'Prices (input)'!G3749</f>
        <v>44.931</v>
      </c>
      <c r="I3749" s="11" t="n">
        <f aca="false">IF(OR(C3749="",C3748=""),"",C3749/C3748-1)</f>
        <v>0.00722657276501804</v>
      </c>
      <c r="J3749" s="11" t="n">
        <f aca="false">IF(OR(D3749="",D3748=""),"",D3749/D3748-1)</f>
        <v>-0.00747160789001788</v>
      </c>
      <c r="K3749" s="11" t="n">
        <f aca="false">IF(OR(E3749="",E3748=""),"",E3749/E3748-1)</f>
        <v>-0.00753707755895949</v>
      </c>
      <c r="L3749" s="11" t="n">
        <f aca="false">IF(OR(F3749="",F3748=""),"",F3749/F3748-1)</f>
        <v>-0.0036230941917812</v>
      </c>
      <c r="M3749" s="11" t="n">
        <f aca="false">IF(OR(G3749="",G3748=""),"",G3749/G3748-1)</f>
        <v>-0.000308508669093488</v>
      </c>
      <c r="N3749" s="11" t="n">
        <f aca="false">IF(OR(H3749="",H3748=""),"",H3749/H3748-1)</f>
        <v>-0.00379140614606888</v>
      </c>
      <c r="O3749" s="11" t="n">
        <f aca="false">IF(I3749="","",I3749-B3749/252)</f>
        <v>0.00722379498724026</v>
      </c>
      <c r="P3749" s="11" t="n">
        <f aca="false">IF(J3749="","",J3749-B3749/252)</f>
        <v>-0.00747438566779566</v>
      </c>
      <c r="Q3749" s="11" t="n">
        <f aca="false">IF(K3749="","",K3749-B3749/252)</f>
        <v>-0.00753985533673727</v>
      </c>
      <c r="R3749" s="11" t="n">
        <f aca="false">IF(L3749="","",L3749-B3749/252)</f>
        <v>-0.00362587196955897</v>
      </c>
      <c r="S3749" s="11" t="n">
        <f aca="false">IF(M3749="","",M3749-B3749/252)</f>
        <v>-0.000311286446871266</v>
      </c>
      <c r="T3749" s="11" t="n">
        <f aca="false">IF(N3749="","",N3749-B3749/252)</f>
        <v>-0.00379418392384665</v>
      </c>
    </row>
    <row r="3750" customFormat="false" ht="15" hidden="false" customHeight="false" outlineLevel="0" collapsed="false">
      <c r="A3750" s="9" t="n">
        <f aca="false">'Prices (input)'!A3750</f>
        <v>44298</v>
      </c>
      <c r="B3750" s="10" t="n">
        <f aca="false">LOOKUP(A3750,'FedFunds (input)'!$A$3:$A$867,'FedFunds (input)'!$B$3:$B$867)/100</f>
        <v>0.0007</v>
      </c>
      <c r="C3750" s="10" t="n">
        <f aca="false">'Prices (input)'!B3750</f>
        <v>383.46</v>
      </c>
      <c r="D3750" s="10" t="n">
        <f aca="false">'Prices (input)'!C3750</f>
        <v>33.03</v>
      </c>
      <c r="E3750" s="10" t="n">
        <f aca="false">'Prices (input)'!D3750</f>
        <v>162.3</v>
      </c>
      <c r="F3750" s="10" t="n">
        <f aca="false">'Prices (input)'!E3750</f>
        <v>114.93</v>
      </c>
      <c r="G3750" s="10" t="n">
        <f aca="false">'Prices (input)'!F3750</f>
        <v>31.751</v>
      </c>
      <c r="H3750" s="10" t="n">
        <f aca="false">'Prices (input)'!G3750</f>
        <v>43.823</v>
      </c>
      <c r="I3750" s="11" t="n">
        <f aca="false">IF(OR(C3750="",C3749=""),"",C3750/C3749-1)</f>
        <v>0.000443528398862414</v>
      </c>
      <c r="J3750" s="11" t="n">
        <f aca="false">IF(OR(D3750="",D3749=""),"",D3750/D3749-1)</f>
        <v>-0.00542005420054204</v>
      </c>
      <c r="K3750" s="11" t="n">
        <f aca="false">IF(OR(E3750="",E3749=""),"",E3750/E3749-1)</f>
        <v>-0.00600195982361584</v>
      </c>
      <c r="L3750" s="11" t="n">
        <f aca="false">IF(OR(F3750="",F3749=""),"",F3750/F3749-1)</f>
        <v>-0.000200081772550487</v>
      </c>
      <c r="M3750" s="11" t="n">
        <f aca="false">IF(OR(G3750="",G3749=""),"",G3750/G3749-1)</f>
        <v>-0.0201518331070238</v>
      </c>
      <c r="N3750" s="11" t="n">
        <f aca="false">IF(OR(H3750="",H3749=""),"",H3750/H3749-1)</f>
        <v>-0.0246600342747768</v>
      </c>
      <c r="O3750" s="11" t="n">
        <f aca="false">IF(I3750="","",I3750-B3750/252)</f>
        <v>0.000440750621084636</v>
      </c>
      <c r="P3750" s="11" t="n">
        <f aca="false">IF(J3750="","",J3750-B3750/252)</f>
        <v>-0.00542283197831981</v>
      </c>
      <c r="Q3750" s="11" t="n">
        <f aca="false">IF(K3750="","",K3750-B3750/252)</f>
        <v>-0.00600473760139362</v>
      </c>
      <c r="R3750" s="11" t="n">
        <f aca="false">IF(L3750="","",L3750-B3750/252)</f>
        <v>-0.000202859550328264</v>
      </c>
      <c r="S3750" s="11" t="n">
        <f aca="false">IF(M3750="","",M3750-B3750/252)</f>
        <v>-0.0201546108848016</v>
      </c>
      <c r="T3750" s="11" t="n">
        <f aca="false">IF(N3750="","",N3750-B3750/252)</f>
        <v>-0.0246628120525546</v>
      </c>
    </row>
    <row r="3751" customFormat="false" ht="15" hidden="false" customHeight="false" outlineLevel="0" collapsed="false">
      <c r="A3751" s="9" t="n">
        <f aca="false">'Prices (input)'!A3751</f>
        <v>44299</v>
      </c>
      <c r="B3751" s="10" t="n">
        <f aca="false">LOOKUP(A3751,'FedFunds (input)'!$A$3:$A$867,'FedFunds (input)'!$B$3:$B$867)/100</f>
        <v>0.0007</v>
      </c>
      <c r="C3751" s="10" t="n">
        <f aca="false">'Prices (input)'!B3751</f>
        <v>384.59</v>
      </c>
      <c r="D3751" s="10" t="n">
        <f aca="false">'Prices (input)'!C3751</f>
        <v>33.22</v>
      </c>
      <c r="E3751" s="10" t="n">
        <f aca="false">'Prices (input)'!D3751</f>
        <v>163.44</v>
      </c>
      <c r="F3751" s="10" t="n">
        <f aca="false">'Prices (input)'!E3751</f>
        <v>115.748</v>
      </c>
      <c r="G3751" s="10" t="n">
        <f aca="false">'Prices (input)'!F3751</f>
        <v>32.236</v>
      </c>
      <c r="H3751" s="10" t="n">
        <f aca="false">'Prices (input)'!G3751</f>
        <v>44.774</v>
      </c>
      <c r="I3751" s="11" t="n">
        <f aca="false">IF(OR(C3751="",C3750=""),"",C3751/C3750-1)</f>
        <v>0.0029468523444427</v>
      </c>
      <c r="J3751" s="11" t="n">
        <f aca="false">IF(OR(D3751="",D3750=""),"",D3751/D3750-1)</f>
        <v>0.00575234635180122</v>
      </c>
      <c r="K3751" s="11" t="n">
        <f aca="false">IF(OR(E3751="",E3750=""),"",E3751/E3750-1)</f>
        <v>0.00702402957486137</v>
      </c>
      <c r="L3751" s="11" t="n">
        <f aca="false">IF(OR(F3751="",F3750=""),"",F3751/F3750-1)</f>
        <v>0.00711737579396154</v>
      </c>
      <c r="M3751" s="11" t="n">
        <f aca="false">IF(OR(G3751="",G3750=""),"",G3751/G3750-1)</f>
        <v>0.0152751094453716</v>
      </c>
      <c r="N3751" s="11" t="n">
        <f aca="false">IF(OR(H3751="",H3750=""),"",H3751/H3750-1)</f>
        <v>0.0217009332998654</v>
      </c>
      <c r="O3751" s="11" t="n">
        <f aca="false">IF(I3751="","",I3751-B3751/252)</f>
        <v>0.00294407456666492</v>
      </c>
      <c r="P3751" s="11" t="n">
        <f aca="false">IF(J3751="","",J3751-B3751/252)</f>
        <v>0.00574956857402344</v>
      </c>
      <c r="Q3751" s="11" t="n">
        <f aca="false">IF(K3751="","",K3751-B3751/252)</f>
        <v>0.00702125179708359</v>
      </c>
      <c r="R3751" s="11" t="n">
        <f aca="false">IF(L3751="","",L3751-B3751/252)</f>
        <v>0.00711459801618377</v>
      </c>
      <c r="S3751" s="11" t="n">
        <f aca="false">IF(M3751="","",M3751-B3751/252)</f>
        <v>0.0152723316675938</v>
      </c>
      <c r="T3751" s="11" t="n">
        <f aca="false">IF(N3751="","",N3751-B3751/252)</f>
        <v>0.0216981555220877</v>
      </c>
    </row>
    <row r="3752" customFormat="false" ht="15" hidden="false" customHeight="false" outlineLevel="0" collapsed="false">
      <c r="A3752" s="9" t="n">
        <f aca="false">'Prices (input)'!A3752</f>
        <v>44300</v>
      </c>
      <c r="B3752" s="10" t="n">
        <f aca="false">LOOKUP(A3752,'FedFunds (input)'!$A$3:$A$867,'FedFunds (input)'!$B$3:$B$867)/100</f>
        <v>0.0007</v>
      </c>
      <c r="C3752" s="10" t="n">
        <f aca="false">'Prices (input)'!B3752</f>
        <v>383.34</v>
      </c>
      <c r="D3752" s="10" t="n">
        <f aca="false">'Prices (input)'!C3752</f>
        <v>33.1</v>
      </c>
      <c r="E3752" s="10" t="n">
        <f aca="false">'Prices (input)'!D3752</f>
        <v>162.72</v>
      </c>
      <c r="F3752" s="10" t="n">
        <f aca="false">'Prices (input)'!E3752</f>
        <v>115.384</v>
      </c>
      <c r="G3752" s="10" t="n">
        <f aca="false">'Prices (input)'!F3752</f>
        <v>32.012</v>
      </c>
      <c r="H3752" s="10" t="n">
        <f aca="false">'Prices (input)'!G3752</f>
        <v>44.155</v>
      </c>
      <c r="I3752" s="11" t="n">
        <f aca="false">IF(OR(C3752="",C3751=""),"",C3752/C3751-1)</f>
        <v>-0.00325021451415797</v>
      </c>
      <c r="J3752" s="11" t="n">
        <f aca="false">IF(OR(D3752="",D3751=""),"",D3752/D3751-1)</f>
        <v>-0.00361228175797701</v>
      </c>
      <c r="K3752" s="11" t="n">
        <f aca="false">IF(OR(E3752="",E3751=""),"",E3752/E3751-1)</f>
        <v>-0.00440528634361237</v>
      </c>
      <c r="L3752" s="11" t="n">
        <f aca="false">IF(OR(F3752="",F3751=""),"",F3752/F3751-1)</f>
        <v>-0.0031447627604797</v>
      </c>
      <c r="M3752" s="11" t="n">
        <f aca="false">IF(OR(G3752="",G3751=""),"",G3752/G3751-1)</f>
        <v>-0.00694875294701569</v>
      </c>
      <c r="N3752" s="11" t="n">
        <f aca="false">IF(OR(H3752="",H3751=""),"",H3752/H3751-1)</f>
        <v>-0.0138249877160852</v>
      </c>
      <c r="O3752" s="11" t="n">
        <f aca="false">IF(I3752="","",I3752-B3752/252)</f>
        <v>-0.00325299229193575</v>
      </c>
      <c r="P3752" s="11" t="n">
        <f aca="false">IF(J3752="","",J3752-B3752/252)</f>
        <v>-0.00361505953575479</v>
      </c>
      <c r="Q3752" s="11" t="n">
        <f aca="false">IF(K3752="","",K3752-B3752/252)</f>
        <v>-0.00440806412139015</v>
      </c>
      <c r="R3752" s="11" t="n">
        <f aca="false">IF(L3752="","",L3752-B3752/252)</f>
        <v>-0.00314754053825748</v>
      </c>
      <c r="S3752" s="11" t="n">
        <f aca="false">IF(M3752="","",M3752-B3752/252)</f>
        <v>-0.00695153072479347</v>
      </c>
      <c r="T3752" s="11" t="n">
        <f aca="false">IF(N3752="","",N3752-B3752/252)</f>
        <v>-0.013827765493863</v>
      </c>
    </row>
    <row r="3753" customFormat="false" ht="15" hidden="false" customHeight="false" outlineLevel="0" collapsed="false">
      <c r="A3753" s="9" t="n">
        <f aca="false">'Prices (input)'!A3753</f>
        <v>44301</v>
      </c>
      <c r="B3753" s="10" t="n">
        <f aca="false">LOOKUP(A3753,'FedFunds (input)'!$A$3:$A$867,'FedFunds (input)'!$B$3:$B$867)/100</f>
        <v>0.0007</v>
      </c>
      <c r="C3753" s="10" t="n">
        <f aca="false">'Prices (input)'!B3753</f>
        <v>387.38</v>
      </c>
      <c r="D3753" s="10" t="n">
        <f aca="false">'Prices (input)'!C3753</f>
        <v>33.62</v>
      </c>
      <c r="E3753" s="10" t="n">
        <f aca="false">'Prices (input)'!D3753</f>
        <v>165.33</v>
      </c>
      <c r="F3753" s="10" t="n">
        <f aca="false">'Prices (input)'!E3753</f>
        <v>117.302</v>
      </c>
      <c r="G3753" s="10" t="n">
        <f aca="false">'Prices (input)'!F3753</f>
        <v>33.319</v>
      </c>
      <c r="H3753" s="10" t="n">
        <f aca="false">'Prices (input)'!G3753</f>
        <v>45.998</v>
      </c>
      <c r="I3753" s="11" t="n">
        <f aca="false">IF(OR(C3753="",C3752=""),"",C3753/C3752-1)</f>
        <v>0.0105389471487454</v>
      </c>
      <c r="J3753" s="11" t="n">
        <f aca="false">IF(OR(D3753="",D3752=""),"",D3753/D3752-1)</f>
        <v>0.0157099697885195</v>
      </c>
      <c r="K3753" s="11" t="n">
        <f aca="false">IF(OR(E3753="",E3752=""),"",E3753/E3752-1)</f>
        <v>0.0160398230088497</v>
      </c>
      <c r="L3753" s="11" t="n">
        <f aca="false">IF(OR(F3753="",F3752=""),"",F3753/F3752-1)</f>
        <v>0.0166227553213618</v>
      </c>
      <c r="M3753" s="11" t="n">
        <f aca="false">IF(OR(G3753="",G3752=""),"",G3753/G3752-1)</f>
        <v>0.0408284393352494</v>
      </c>
      <c r="N3753" s="11" t="n">
        <f aca="false">IF(OR(H3753="",H3752=""),"",H3753/H3752-1)</f>
        <v>0.0417393273694937</v>
      </c>
      <c r="O3753" s="11" t="n">
        <f aca="false">IF(I3753="","",I3753-B3753/252)</f>
        <v>0.0105361693709676</v>
      </c>
      <c r="P3753" s="11" t="n">
        <f aca="false">IF(J3753="","",J3753-B3753/252)</f>
        <v>0.0157071920107417</v>
      </c>
      <c r="Q3753" s="11" t="n">
        <f aca="false">IF(K3753="","",K3753-B3753/252)</f>
        <v>0.0160370452310719</v>
      </c>
      <c r="R3753" s="11" t="n">
        <f aca="false">IF(L3753="","",L3753-B3753/252)</f>
        <v>0.016619977543584</v>
      </c>
      <c r="S3753" s="11" t="n">
        <f aca="false">IF(M3753="","",M3753-B3753/252)</f>
        <v>0.0408256615574716</v>
      </c>
      <c r="T3753" s="11" t="n">
        <f aca="false">IF(N3753="","",N3753-B3753/252)</f>
        <v>0.0417365495917159</v>
      </c>
    </row>
    <row r="3754" customFormat="false" ht="15" hidden="false" customHeight="false" outlineLevel="0" collapsed="false">
      <c r="A3754" s="9" t="n">
        <f aca="false">'Prices (input)'!A3754</f>
        <v>44302</v>
      </c>
      <c r="B3754" s="10" t="n">
        <f aca="false">LOOKUP(A3754,'FedFunds (input)'!$A$3:$A$867,'FedFunds (input)'!$B$3:$B$867)/100</f>
        <v>0.0007</v>
      </c>
      <c r="C3754" s="10" t="n">
        <f aca="false">'Prices (input)'!B3754</f>
        <v>388.76</v>
      </c>
      <c r="D3754" s="10" t="n">
        <f aca="false">'Prices (input)'!C3754</f>
        <v>33.84</v>
      </c>
      <c r="E3754" s="10" t="n">
        <f aca="false">'Prices (input)'!D3754</f>
        <v>166.37</v>
      </c>
      <c r="F3754" s="10" t="n">
        <f aca="false">'Prices (input)'!E3754</f>
        <v>116.416</v>
      </c>
      <c r="G3754" s="10" t="n">
        <f aca="false">'Prices (input)'!F3754</f>
        <v>33.631</v>
      </c>
      <c r="H3754" s="10" t="n">
        <f aca="false">'Prices (input)'!G3754</f>
        <v>46.483</v>
      </c>
      <c r="I3754" s="11" t="n">
        <f aca="false">IF(OR(C3754="",C3753=""),"",C3754/C3753-1)</f>
        <v>0.00356239351541121</v>
      </c>
      <c r="J3754" s="11" t="n">
        <f aca="false">IF(OR(D3754="",D3753=""),"",D3754/D3753-1)</f>
        <v>0.0065437239738253</v>
      </c>
      <c r="K3754" s="11" t="n">
        <f aca="false">IF(OR(E3754="",E3753=""),"",E3754/E3753-1)</f>
        <v>0.00629044940422174</v>
      </c>
      <c r="L3754" s="11" t="n">
        <f aca="false">IF(OR(F3754="",F3753=""),"",F3754/F3753-1)</f>
        <v>-0.00755315339891916</v>
      </c>
      <c r="M3754" s="11" t="n">
        <f aca="false">IF(OR(G3754="",G3753=""),"",G3754/G3753-1)</f>
        <v>0.00936402653140833</v>
      </c>
      <c r="N3754" s="11" t="n">
        <f aca="false">IF(OR(H3754="",H3753=""),"",H3754/H3753-1)</f>
        <v>0.0105439366928997</v>
      </c>
      <c r="O3754" s="11" t="n">
        <f aca="false">IF(I3754="","",I3754-B3754/252)</f>
        <v>0.00355961573763343</v>
      </c>
      <c r="P3754" s="11" t="n">
        <f aca="false">IF(J3754="","",J3754-B3754/252)</f>
        <v>0.00654094619604752</v>
      </c>
      <c r="Q3754" s="11" t="n">
        <f aca="false">IF(K3754="","",K3754-B3754/252)</f>
        <v>0.00628767162644397</v>
      </c>
      <c r="R3754" s="11" t="n">
        <f aca="false">IF(L3754="","",L3754-B3754/252)</f>
        <v>-0.00755593117669693</v>
      </c>
      <c r="S3754" s="11" t="n">
        <f aca="false">IF(M3754="","",M3754-B3754/252)</f>
        <v>0.00936124875363055</v>
      </c>
      <c r="T3754" s="11" t="n">
        <f aca="false">IF(N3754="","",N3754-B3754/252)</f>
        <v>0.0105411589151219</v>
      </c>
    </row>
    <row r="3755" customFormat="false" ht="15" hidden="false" customHeight="false" outlineLevel="0" collapsed="false">
      <c r="A3755" s="9" t="n">
        <f aca="false">'Prices (input)'!A3755</f>
        <v>44305</v>
      </c>
      <c r="B3755" s="10" t="n">
        <f aca="false">LOOKUP(A3755,'FedFunds (input)'!$A$3:$A$867,'FedFunds (input)'!$B$3:$B$867)/100</f>
        <v>0.0007</v>
      </c>
      <c r="C3755" s="10" t="n">
        <f aca="false">'Prices (input)'!B3755</f>
        <v>386.85</v>
      </c>
      <c r="D3755" s="10" t="n">
        <f aca="false">'Prices (input)'!C3755</f>
        <v>33.74</v>
      </c>
      <c r="E3755" s="10" t="n">
        <f aca="false">'Prices (input)'!D3755</f>
        <v>165.9</v>
      </c>
      <c r="F3755" s="10" t="n">
        <f aca="false">'Prices (input)'!E3755</f>
        <v>116.082</v>
      </c>
      <c r="G3755" s="10" t="n">
        <f aca="false">'Prices (input)'!F3755</f>
        <v>33.398</v>
      </c>
      <c r="H3755" s="10" t="n">
        <f aca="false">'Prices (input)'!G3755</f>
        <v>45.643</v>
      </c>
      <c r="I3755" s="11" t="n">
        <f aca="false">IF(OR(C3755="",C3754=""),"",C3755/C3754-1)</f>
        <v>-0.00491305689885779</v>
      </c>
      <c r="J3755" s="11" t="n">
        <f aca="false">IF(OR(D3755="",D3754=""),"",D3755/D3754-1)</f>
        <v>-0.00295508274231682</v>
      </c>
      <c r="K3755" s="11" t="n">
        <f aca="false">IF(OR(E3755="",E3754=""),"",E3755/E3754-1)</f>
        <v>-0.00282502855082045</v>
      </c>
      <c r="L3755" s="11" t="n">
        <f aca="false">IF(OR(F3755="",F3754=""),"",F3755/F3754-1)</f>
        <v>-0.00286902144035184</v>
      </c>
      <c r="M3755" s="11" t="n">
        <f aca="false">IF(OR(G3755="",G3754=""),"",G3755/G3754-1)</f>
        <v>-0.0069281317831762</v>
      </c>
      <c r="N3755" s="11" t="n">
        <f aca="false">IF(OR(H3755="",H3754=""),"",H3755/H3754-1)</f>
        <v>-0.0180711227760686</v>
      </c>
      <c r="O3755" s="11" t="n">
        <f aca="false">IF(I3755="","",I3755-B3755/252)</f>
        <v>-0.00491583467663557</v>
      </c>
      <c r="P3755" s="11" t="n">
        <f aca="false">IF(J3755="","",J3755-B3755/252)</f>
        <v>-0.00295786052009459</v>
      </c>
      <c r="Q3755" s="11" t="n">
        <f aca="false">IF(K3755="","",K3755-B3755/252)</f>
        <v>-0.00282780632859823</v>
      </c>
      <c r="R3755" s="11" t="n">
        <f aca="false">IF(L3755="","",L3755-B3755/252)</f>
        <v>-0.00287179921812962</v>
      </c>
      <c r="S3755" s="11" t="n">
        <f aca="false">IF(M3755="","",M3755-B3755/252)</f>
        <v>-0.00693090956095397</v>
      </c>
      <c r="T3755" s="11" t="n">
        <f aca="false">IF(N3755="","",N3755-B3755/252)</f>
        <v>-0.0180739005538464</v>
      </c>
    </row>
    <row r="3756" customFormat="false" ht="15" hidden="false" customHeight="false" outlineLevel="0" collapsed="false">
      <c r="A3756" s="9" t="n">
        <f aca="false">'Prices (input)'!A3756</f>
        <v>44306</v>
      </c>
      <c r="B3756" s="10" t="n">
        <f aca="false">LOOKUP(A3756,'FedFunds (input)'!$A$3:$A$867,'FedFunds (input)'!$B$3:$B$867)/100</f>
        <v>0.0007</v>
      </c>
      <c r="C3756" s="10" t="n">
        <f aca="false">'Prices (input)'!B3756</f>
        <v>384.42</v>
      </c>
      <c r="D3756" s="10" t="n">
        <f aca="false">'Prices (input)'!C3756</f>
        <v>33.88</v>
      </c>
      <c r="E3756" s="10" t="n">
        <f aca="false">'Prices (input)'!D3756</f>
        <v>166.51</v>
      </c>
      <c r="F3756" s="10" t="n">
        <f aca="false">'Prices (input)'!E3756</f>
        <v>116.608</v>
      </c>
      <c r="G3756" s="10" t="n">
        <f aca="false">'Prices (input)'!F3756</f>
        <v>33.794</v>
      </c>
      <c r="H3756" s="10" t="n">
        <f aca="false">'Prices (input)'!G3756</f>
        <v>46.095</v>
      </c>
      <c r="I3756" s="11" t="n">
        <f aca="false">IF(OR(C3756="",C3755=""),"",C3756/C3755-1)</f>
        <v>-0.0062815044590927</v>
      </c>
      <c r="J3756" s="11" t="n">
        <f aca="false">IF(OR(D3756="",D3755=""),"",D3756/D3755-1)</f>
        <v>0.00414937759336098</v>
      </c>
      <c r="K3756" s="11" t="n">
        <f aca="false">IF(OR(E3756="",E3755=""),"",E3756/E3755-1)</f>
        <v>0.003676913803496</v>
      </c>
      <c r="L3756" s="11" t="n">
        <f aca="false">IF(OR(F3756="",F3755=""),"",F3756/F3755-1)</f>
        <v>0.00453127961268773</v>
      </c>
      <c r="M3756" s="11" t="n">
        <f aca="false">IF(OR(G3756="",G3755=""),"",G3756/G3755-1)</f>
        <v>0.0118569974249954</v>
      </c>
      <c r="N3756" s="11" t="n">
        <f aca="false">IF(OR(H3756="",H3755=""),"",H3756/H3755-1)</f>
        <v>0.00990294240080614</v>
      </c>
      <c r="O3756" s="11" t="n">
        <f aca="false">IF(I3756="","",I3756-B3756/252)</f>
        <v>-0.00628428223687048</v>
      </c>
      <c r="P3756" s="11" t="n">
        <f aca="false">IF(J3756="","",J3756-B3756/252)</f>
        <v>0.0041465998155832</v>
      </c>
      <c r="Q3756" s="11" t="n">
        <f aca="false">IF(K3756="","",K3756-B3756/252)</f>
        <v>0.00367413602571822</v>
      </c>
      <c r="R3756" s="11" t="n">
        <f aca="false">IF(L3756="","",L3756-B3756/252)</f>
        <v>0.00452850183490996</v>
      </c>
      <c r="S3756" s="11" t="n">
        <f aca="false">IF(M3756="","",M3756-B3756/252)</f>
        <v>0.0118542196472176</v>
      </c>
      <c r="T3756" s="11" t="n">
        <f aca="false">IF(N3756="","",N3756-B3756/252)</f>
        <v>0.00990016462302836</v>
      </c>
    </row>
    <row r="3757" customFormat="false" ht="15" hidden="false" customHeight="false" outlineLevel="0" collapsed="false">
      <c r="A3757" s="9" t="n">
        <f aca="false">'Prices (input)'!A3757</f>
        <v>44307</v>
      </c>
      <c r="B3757" s="10" t="n">
        <f aca="false">LOOKUP(A3757,'FedFunds (input)'!$A$3:$A$867,'FedFunds (input)'!$B$3:$B$867)/100</f>
        <v>0.0007</v>
      </c>
      <c r="C3757" s="10" t="n">
        <f aca="false">'Prices (input)'!B3757</f>
        <v>387.62</v>
      </c>
      <c r="D3757" s="10" t="n">
        <f aca="false">'Prices (input)'!C3757</f>
        <v>34.204</v>
      </c>
      <c r="E3757" s="10" t="n">
        <f aca="false">'Prices (input)'!D3757</f>
        <v>168.11</v>
      </c>
      <c r="F3757" s="10" t="n">
        <f aca="false">'Prices (input)'!E3757</f>
        <v>116.826</v>
      </c>
      <c r="G3757" s="10" t="n">
        <f aca="false">'Prices (input)'!F3757</f>
        <v>34.359</v>
      </c>
      <c r="H3757" s="10" t="n">
        <f aca="false">'Prices (input)'!G3757</f>
        <v>47.213</v>
      </c>
      <c r="I3757" s="11" t="n">
        <f aca="false">IF(OR(C3757="",C3756=""),"",C3757/C3756-1)</f>
        <v>0.00832422870818372</v>
      </c>
      <c r="J3757" s="11" t="n">
        <f aca="false">IF(OR(D3757="",D3756=""),"",D3757/D3756-1)</f>
        <v>0.00956316410861868</v>
      </c>
      <c r="K3757" s="11" t="n">
        <f aca="false">IF(OR(E3757="",E3756=""),"",E3757/E3756-1)</f>
        <v>0.00960903249054135</v>
      </c>
      <c r="L3757" s="11" t="n">
        <f aca="false">IF(OR(F3757="",F3756=""),"",F3757/F3756-1)</f>
        <v>0.00186951152579584</v>
      </c>
      <c r="M3757" s="11" t="n">
        <f aca="false">IF(OR(G3757="",G3756=""),"",G3757/G3756-1)</f>
        <v>0.0167189441912767</v>
      </c>
      <c r="N3757" s="11" t="n">
        <f aca="false">IF(OR(H3757="",H3756=""),"",H3757/H3756-1)</f>
        <v>0.0242542575116607</v>
      </c>
      <c r="O3757" s="11" t="n">
        <f aca="false">IF(I3757="","",I3757-B3757/252)</f>
        <v>0.00832145093040594</v>
      </c>
      <c r="P3757" s="11" t="n">
        <f aca="false">IF(J3757="","",J3757-B3757/252)</f>
        <v>0.0095603863308409</v>
      </c>
      <c r="Q3757" s="11" t="n">
        <f aca="false">IF(K3757="","",K3757-B3757/252)</f>
        <v>0.00960625471276357</v>
      </c>
      <c r="R3757" s="11" t="n">
        <f aca="false">IF(L3757="","",L3757-B3757/252)</f>
        <v>0.00186673374801806</v>
      </c>
      <c r="S3757" s="11" t="n">
        <f aca="false">IF(M3757="","",M3757-B3757/252)</f>
        <v>0.016716166413499</v>
      </c>
      <c r="T3757" s="11" t="n">
        <f aca="false">IF(N3757="","",N3757-B3757/252)</f>
        <v>0.0242514797338829</v>
      </c>
    </row>
    <row r="3758" customFormat="false" ht="15" hidden="false" customHeight="false" outlineLevel="0" collapsed="false">
      <c r="A3758" s="9" t="n">
        <f aca="false">'Prices (input)'!A3758</f>
        <v>44308</v>
      </c>
      <c r="B3758" s="10" t="n">
        <f aca="false">LOOKUP(A3758,'FedFunds (input)'!$A$3:$A$867,'FedFunds (input)'!$B$3:$B$867)/100</f>
        <v>0.0007</v>
      </c>
      <c r="C3758" s="10" t="n">
        <f aca="false">'Prices (input)'!B3758</f>
        <v>384.11</v>
      </c>
      <c r="D3758" s="10" t="n">
        <f aca="false">'Prices (input)'!C3758</f>
        <v>33.982</v>
      </c>
      <c r="E3758" s="10" t="n">
        <f aca="false">'Prices (input)'!D3758</f>
        <v>167.05</v>
      </c>
      <c r="F3758" s="10" t="n">
        <f aca="false">'Prices (input)'!E3758</f>
        <v>117.352</v>
      </c>
      <c r="G3758" s="10" t="n">
        <f aca="false">'Prices (input)'!F3758</f>
        <v>33.799</v>
      </c>
      <c r="H3758" s="10" t="n">
        <f aca="false">'Prices (input)'!G3758</f>
        <v>46.169</v>
      </c>
      <c r="I3758" s="11" t="n">
        <f aca="false">IF(OR(C3758="",C3757=""),"",C3758/C3757-1)</f>
        <v>-0.00905526030648574</v>
      </c>
      <c r="J3758" s="11" t="n">
        <f aca="false">IF(OR(D3758="",D3757=""),"",D3758/D3757-1)</f>
        <v>-0.00649046895099992</v>
      </c>
      <c r="K3758" s="11" t="n">
        <f aca="false">IF(OR(E3758="",E3757=""),"",E3758/E3757-1)</f>
        <v>-0.00630539527690199</v>
      </c>
      <c r="L3758" s="11" t="n">
        <f aca="false">IF(OR(F3758="",F3757=""),"",F3758/F3757-1)</f>
        <v>0.00450242240597132</v>
      </c>
      <c r="M3758" s="11" t="n">
        <f aca="false">IF(OR(G3758="",G3757=""),"",G3758/G3757-1)</f>
        <v>-0.0162984952996305</v>
      </c>
      <c r="N3758" s="11" t="n">
        <f aca="false">IF(OR(H3758="",H3757=""),"",H3758/H3757-1)</f>
        <v>-0.0221125537457905</v>
      </c>
      <c r="O3758" s="11" t="n">
        <f aca="false">IF(I3758="","",I3758-B3758/252)</f>
        <v>-0.00905803808426351</v>
      </c>
      <c r="P3758" s="11" t="n">
        <f aca="false">IF(J3758="","",J3758-B3758/252)</f>
        <v>-0.0064932467287777</v>
      </c>
      <c r="Q3758" s="11" t="n">
        <f aca="false">IF(K3758="","",K3758-B3758/252)</f>
        <v>-0.00630817305467977</v>
      </c>
      <c r="R3758" s="11" t="n">
        <f aca="false">IF(L3758="","",L3758-B3758/252)</f>
        <v>0.00449964462819354</v>
      </c>
      <c r="S3758" s="11" t="n">
        <f aca="false">IF(M3758="","",M3758-B3758/252)</f>
        <v>-0.0163012730774082</v>
      </c>
      <c r="T3758" s="11" t="n">
        <f aca="false">IF(N3758="","",N3758-B3758/252)</f>
        <v>-0.0221153315235682</v>
      </c>
    </row>
    <row r="3759" customFormat="false" ht="15" hidden="false" customHeight="false" outlineLevel="0" collapsed="false">
      <c r="A3759" s="9" t="n">
        <f aca="false">'Prices (input)'!A3759</f>
        <v>44309</v>
      </c>
      <c r="B3759" s="10" t="n">
        <f aca="false">LOOKUP(A3759,'FedFunds (input)'!$A$3:$A$867,'FedFunds (input)'!$B$3:$B$867)/100</f>
        <v>0.0007</v>
      </c>
      <c r="C3759" s="10" t="n">
        <f aca="false">'Prices (input)'!B3759</f>
        <v>388.21</v>
      </c>
      <c r="D3759" s="10" t="n">
        <f aca="false">'Prices (input)'!C3759</f>
        <v>33.83</v>
      </c>
      <c r="E3759" s="10" t="n">
        <f aca="false">'Prices (input)'!D3759</f>
        <v>166.39</v>
      </c>
      <c r="F3759" s="10" t="n">
        <f aca="false">'Prices (input)'!E3759</f>
        <v>117.068</v>
      </c>
      <c r="G3759" s="10" t="n">
        <f aca="false">'Prices (input)'!F3759</f>
        <v>33.664</v>
      </c>
      <c r="H3759" s="10" t="n">
        <f aca="false">'Prices (input)'!G3759</f>
        <v>45.864</v>
      </c>
      <c r="I3759" s="11" t="n">
        <f aca="false">IF(OR(C3759="",C3758=""),"",C3759/C3758-1)</f>
        <v>0.01067402566973</v>
      </c>
      <c r="J3759" s="11" t="n">
        <f aca="false">IF(OR(D3759="",D3758=""),"",D3759/D3758-1)</f>
        <v>-0.004472956270967</v>
      </c>
      <c r="K3759" s="11" t="n">
        <f aca="false">IF(OR(E3759="",E3758=""),"",E3759/E3758-1)</f>
        <v>-0.00395091290032934</v>
      </c>
      <c r="L3759" s="11" t="n">
        <f aca="false">IF(OR(F3759="",F3758=""),"",F3759/F3758-1)</f>
        <v>-0.00242006953439233</v>
      </c>
      <c r="M3759" s="11" t="n">
        <f aca="false">IF(OR(G3759="",G3758=""),"",G3759/G3758-1)</f>
        <v>-0.00399420101186421</v>
      </c>
      <c r="N3759" s="11" t="n">
        <f aca="false">IF(OR(H3759="",H3758=""),"",H3759/H3758-1)</f>
        <v>-0.0066061643093851</v>
      </c>
      <c r="O3759" s="11" t="n">
        <f aca="false">IF(I3759="","",I3759-B3759/252)</f>
        <v>0.0106712478919522</v>
      </c>
      <c r="P3759" s="11" t="n">
        <f aca="false">IF(J3759="","",J3759-B3759/252)</f>
        <v>-0.00447573404874478</v>
      </c>
      <c r="Q3759" s="11" t="n">
        <f aca="false">IF(K3759="","",K3759-B3759/252)</f>
        <v>-0.00395369067810712</v>
      </c>
      <c r="R3759" s="11" t="n">
        <f aca="false">IF(L3759="","",L3759-B3759/252)</f>
        <v>-0.00242284731217011</v>
      </c>
      <c r="S3759" s="11" t="n">
        <f aca="false">IF(M3759="","",M3759-B3759/252)</f>
        <v>-0.00399697878964199</v>
      </c>
      <c r="T3759" s="11" t="n">
        <f aca="false">IF(N3759="","",N3759-B3759/252)</f>
        <v>-0.00660894208716288</v>
      </c>
    </row>
    <row r="3760" customFormat="false" ht="15" hidden="false" customHeight="false" outlineLevel="0" collapsed="false">
      <c r="A3760" s="9" t="n">
        <f aca="false">'Prices (input)'!A3760</f>
        <v>44312</v>
      </c>
      <c r="B3760" s="10" t="n">
        <f aca="false">LOOKUP(A3760,'FedFunds (input)'!$A$3:$A$867,'FedFunds (input)'!$B$3:$B$867)/100</f>
        <v>0.0007</v>
      </c>
      <c r="C3760" s="10" t="n">
        <f aca="false">'Prices (input)'!B3760</f>
        <v>389.07</v>
      </c>
      <c r="D3760" s="10" t="n">
        <f aca="false">'Prices (input)'!C3760</f>
        <v>33.94</v>
      </c>
      <c r="E3760" s="10" t="n">
        <f aca="false">'Prices (input)'!D3760</f>
        <v>166.84</v>
      </c>
      <c r="F3760" s="10" t="n">
        <f aca="false">'Prices (input)'!E3760</f>
        <v>116.926</v>
      </c>
      <c r="G3760" s="10" t="n">
        <f aca="false">'Prices (input)'!F3760</f>
        <v>33.613</v>
      </c>
      <c r="H3760" s="10" t="n">
        <f aca="false">'Prices (input)'!G3760</f>
        <v>45.975</v>
      </c>
      <c r="I3760" s="11" t="n">
        <f aca="false">IF(OR(C3760="",C3759=""),"",C3760/C3759-1)</f>
        <v>0.00221529584503233</v>
      </c>
      <c r="J3760" s="11" t="n">
        <f aca="false">IF(OR(D3760="",D3759=""),"",D3760/D3759-1)</f>
        <v>0.00325155187703219</v>
      </c>
      <c r="K3760" s="11" t="n">
        <f aca="false">IF(OR(E3760="",E3759=""),"",E3760/E3759-1)</f>
        <v>0.00270448945249124</v>
      </c>
      <c r="L3760" s="11" t="n">
        <f aca="false">IF(OR(F3760="",F3759=""),"",F3760/F3759-1)</f>
        <v>-0.00121297023951883</v>
      </c>
      <c r="M3760" s="11" t="n">
        <f aca="false">IF(OR(G3760="",G3759=""),"",G3760/G3759-1)</f>
        <v>-0.00151497148288982</v>
      </c>
      <c r="N3760" s="11" t="n">
        <f aca="false">IF(OR(H3760="",H3759=""),"",H3760/H3759-1)</f>
        <v>0.00242019884877043</v>
      </c>
      <c r="O3760" s="11" t="n">
        <f aca="false">IF(I3760="","",I3760-B3760/252)</f>
        <v>0.00221251806725455</v>
      </c>
      <c r="P3760" s="11" t="n">
        <f aca="false">IF(J3760="","",J3760-B3760/252)</f>
        <v>0.00324877409925441</v>
      </c>
      <c r="Q3760" s="11" t="n">
        <f aca="false">IF(K3760="","",K3760-B3760/252)</f>
        <v>0.00270171167471347</v>
      </c>
      <c r="R3760" s="11" t="n">
        <f aca="false">IF(L3760="","",L3760-B3760/252)</f>
        <v>-0.00121574801729661</v>
      </c>
      <c r="S3760" s="11" t="n">
        <f aca="false">IF(M3760="","",M3760-B3760/252)</f>
        <v>-0.00151774926066759</v>
      </c>
      <c r="T3760" s="11" t="n">
        <f aca="false">IF(N3760="","",N3760-B3760/252)</f>
        <v>0.00241742107099265</v>
      </c>
    </row>
    <row r="3761" customFormat="false" ht="15" hidden="false" customHeight="false" outlineLevel="0" collapsed="false">
      <c r="A3761" s="9" t="n">
        <f aca="false">'Prices (input)'!A3761</f>
        <v>44313</v>
      </c>
      <c r="B3761" s="10" t="n">
        <f aca="false">LOOKUP(A3761,'FedFunds (input)'!$A$3:$A$867,'FedFunds (input)'!$B$3:$B$867)/100</f>
        <v>0.0007</v>
      </c>
      <c r="C3761" s="10" t="n">
        <f aca="false">'Prices (input)'!B3761</f>
        <v>388.92</v>
      </c>
      <c r="D3761" s="10" t="n">
        <f aca="false">'Prices (input)'!C3761</f>
        <v>33.84</v>
      </c>
      <c r="E3761" s="10" t="n">
        <f aca="false">'Prices (input)'!D3761</f>
        <v>166.41</v>
      </c>
      <c r="F3761" s="10" t="n">
        <f aca="false">'Prices (input)'!E3761</f>
        <v>115.906</v>
      </c>
      <c r="G3761" s="10" t="n">
        <f aca="false">'Prices (input)'!F3761</f>
        <v>32.917</v>
      </c>
      <c r="H3761" s="10" t="n">
        <f aca="false">'Prices (input)'!G3761</f>
        <v>45.171</v>
      </c>
      <c r="I3761" s="11" t="n">
        <f aca="false">IF(OR(C3761="",C3760=""),"",C3761/C3760-1)</f>
        <v>-0.000385534736679682</v>
      </c>
      <c r="J3761" s="11" t="n">
        <f aca="false">IF(OR(D3761="",D3760=""),"",D3761/D3760-1)</f>
        <v>-0.00294637595757197</v>
      </c>
      <c r="K3761" s="11" t="n">
        <f aca="false">IF(OR(E3761="",E3760=""),"",E3761/E3760-1)</f>
        <v>-0.00257731958762886</v>
      </c>
      <c r="L3761" s="11" t="n">
        <f aca="false">IF(OR(F3761="",F3760=""),"",F3761/F3760-1)</f>
        <v>-0.0087234661238732</v>
      </c>
      <c r="M3761" s="11" t="n">
        <f aca="false">IF(OR(G3761="",G3760=""),"",G3761/G3760-1)</f>
        <v>-0.0207062743581352</v>
      </c>
      <c r="N3761" s="11" t="n">
        <f aca="false">IF(OR(H3761="",H3760=""),"",H3761/H3760-1)</f>
        <v>-0.0174877650897227</v>
      </c>
      <c r="O3761" s="11" t="n">
        <f aca="false">IF(I3761="","",I3761-B3761/252)</f>
        <v>-0.00038831251445746</v>
      </c>
      <c r="P3761" s="11" t="n">
        <f aca="false">IF(J3761="","",J3761-B3761/252)</f>
        <v>-0.00294915373534975</v>
      </c>
      <c r="Q3761" s="11" t="n">
        <f aca="false">IF(K3761="","",K3761-B3761/252)</f>
        <v>-0.00258009736540663</v>
      </c>
      <c r="R3761" s="11" t="n">
        <f aca="false">IF(L3761="","",L3761-B3761/252)</f>
        <v>-0.00872624390165098</v>
      </c>
      <c r="S3761" s="11" t="n">
        <f aca="false">IF(M3761="","",M3761-B3761/252)</f>
        <v>-0.020709052135913</v>
      </c>
      <c r="T3761" s="11" t="n">
        <f aca="false">IF(N3761="","",N3761-B3761/252)</f>
        <v>-0.0174905428675005</v>
      </c>
    </row>
    <row r="3762" customFormat="false" ht="15" hidden="false" customHeight="false" outlineLevel="0" collapsed="false">
      <c r="A3762" s="9" t="n">
        <f aca="false">'Prices (input)'!A3762</f>
        <v>44314</v>
      </c>
      <c r="B3762" s="10" t="n">
        <f aca="false">LOOKUP(A3762,'FedFunds (input)'!$A$3:$A$867,'FedFunds (input)'!$B$3:$B$867)/100</f>
        <v>0.0007</v>
      </c>
      <c r="C3762" s="10" t="n">
        <f aca="false">'Prices (input)'!B3762</f>
        <v>388.8</v>
      </c>
      <c r="D3762" s="10" t="n">
        <f aca="false">'Prices (input)'!C3762</f>
        <v>33.96</v>
      </c>
      <c r="E3762" s="10" t="n">
        <f aca="false">'Prices (input)'!D3762</f>
        <v>166.93</v>
      </c>
      <c r="F3762" s="10" t="n">
        <f aca="false">'Prices (input)'!E3762</f>
        <v>115.973</v>
      </c>
      <c r="G3762" s="10" t="n">
        <f aca="false">'Prices (input)'!F3762</f>
        <v>33.085</v>
      </c>
      <c r="H3762" s="10" t="n">
        <f aca="false">'Prices (input)'!G3762</f>
        <v>45.578</v>
      </c>
      <c r="I3762" s="11" t="n">
        <f aca="false">IF(OR(C3762="",C3761=""),"",C3762/C3761-1)</f>
        <v>-0.000308546744831828</v>
      </c>
      <c r="J3762" s="11" t="n">
        <f aca="false">IF(OR(D3762="",D3761=""),"",D3762/D3761-1)</f>
        <v>0.00354609929078009</v>
      </c>
      <c r="K3762" s="11" t="n">
        <f aca="false">IF(OR(E3762="",E3761=""),"",E3762/E3761-1)</f>
        <v>0.00312481221080474</v>
      </c>
      <c r="L3762" s="11" t="n">
        <f aca="false">IF(OR(F3762="",F3761=""),"",F3762/F3761-1)</f>
        <v>0.000578054630476332</v>
      </c>
      <c r="M3762" s="11" t="n">
        <f aca="false">IF(OR(G3762="",G3761=""),"",G3762/G3761-1)</f>
        <v>0.00510374578485284</v>
      </c>
      <c r="N3762" s="11" t="n">
        <f aca="false">IF(OR(H3762="",H3761=""),"",H3762/H3761-1)</f>
        <v>0.00901020566292532</v>
      </c>
      <c r="O3762" s="11" t="n">
        <f aca="false">IF(I3762="","",I3762-B3762/252)</f>
        <v>-0.000311324522609606</v>
      </c>
      <c r="P3762" s="11" t="n">
        <f aca="false">IF(J3762="","",J3762-B3762/252)</f>
        <v>0.00354332151300231</v>
      </c>
      <c r="Q3762" s="11" t="n">
        <f aca="false">IF(K3762="","",K3762-B3762/252)</f>
        <v>0.00312203443302696</v>
      </c>
      <c r="R3762" s="11" t="n">
        <f aca="false">IF(L3762="","",L3762-B3762/252)</f>
        <v>0.000575276852698555</v>
      </c>
      <c r="S3762" s="11" t="n">
        <f aca="false">IF(M3762="","",M3762-B3762/252)</f>
        <v>0.00510096800707506</v>
      </c>
      <c r="T3762" s="11" t="n">
        <f aca="false">IF(N3762="","",N3762-B3762/252)</f>
        <v>0.00900742788514754</v>
      </c>
    </row>
    <row r="3763" customFormat="false" ht="15" hidden="false" customHeight="false" outlineLevel="0" collapsed="false">
      <c r="A3763" s="9" t="n">
        <f aca="false">'Prices (input)'!A3763</f>
        <v>44315</v>
      </c>
      <c r="B3763" s="10" t="n">
        <f aca="false">LOOKUP(A3763,'FedFunds (input)'!$A$3:$A$867,'FedFunds (input)'!$B$3:$B$867)/100</f>
        <v>0.0007</v>
      </c>
      <c r="C3763" s="10" t="n">
        <f aca="false">'Prices (input)'!B3763</f>
        <v>391.26</v>
      </c>
      <c r="D3763" s="10" t="n">
        <f aca="false">'Prices (input)'!C3763</f>
        <v>33.82</v>
      </c>
      <c r="E3763" s="10" t="n">
        <f aca="false">'Prices (input)'!D3763</f>
        <v>166.26</v>
      </c>
      <c r="F3763" s="10" t="n">
        <f aca="false">'Prices (input)'!E3763</f>
        <v>115.605</v>
      </c>
      <c r="G3763" s="10" t="n">
        <f aca="false">'Prices (input)'!F3763</f>
        <v>32.442</v>
      </c>
      <c r="H3763" s="10" t="n">
        <f aca="false">'Prices (input)'!G3763</f>
        <v>44.562</v>
      </c>
      <c r="I3763" s="11" t="n">
        <f aca="false">IF(OR(C3763="",C3762=""),"",C3763/C3762-1)</f>
        <v>0.00632716049382709</v>
      </c>
      <c r="J3763" s="11" t="n">
        <f aca="false">IF(OR(D3763="",D3762=""),"",D3763/D3762-1)</f>
        <v>-0.00412249705535928</v>
      </c>
      <c r="K3763" s="11" t="n">
        <f aca="false">IF(OR(E3763="",E3762=""),"",E3763/E3762-1)</f>
        <v>-0.00401365841969692</v>
      </c>
      <c r="L3763" s="11" t="n">
        <f aca="false">IF(OR(F3763="",F3762=""),"",F3763/F3762-1)</f>
        <v>-0.00317315237167271</v>
      </c>
      <c r="M3763" s="11" t="n">
        <f aca="false">IF(OR(G3763="",G3762=""),"",G3763/G3762-1)</f>
        <v>-0.0194347891793865</v>
      </c>
      <c r="N3763" s="11" t="n">
        <f aca="false">IF(OR(H3763="",H3762=""),"",H3763/H3762-1)</f>
        <v>-0.0222914564044058</v>
      </c>
      <c r="O3763" s="11" t="n">
        <f aca="false">IF(I3763="","",I3763-B3763/252)</f>
        <v>0.00632438271604931</v>
      </c>
      <c r="P3763" s="11" t="n">
        <f aca="false">IF(J3763="","",J3763-B3763/252)</f>
        <v>-0.00412527483313705</v>
      </c>
      <c r="Q3763" s="11" t="n">
        <f aca="false">IF(K3763="","",K3763-B3763/252)</f>
        <v>-0.0040164361974747</v>
      </c>
      <c r="R3763" s="11" t="n">
        <f aca="false">IF(L3763="","",L3763-B3763/252)</f>
        <v>-0.00317593014945048</v>
      </c>
      <c r="S3763" s="11" t="n">
        <f aca="false">IF(M3763="","",M3763-B3763/252)</f>
        <v>-0.0194375669571642</v>
      </c>
      <c r="T3763" s="11" t="n">
        <f aca="false">IF(N3763="","",N3763-B3763/252)</f>
        <v>-0.0222942341821836</v>
      </c>
    </row>
    <row r="3764" customFormat="false" ht="15" hidden="false" customHeight="false" outlineLevel="0" collapsed="false">
      <c r="A3764" s="9" t="n">
        <f aca="false">'Prices (input)'!A3764</f>
        <v>44316</v>
      </c>
      <c r="B3764" s="10" t="n">
        <f aca="false">LOOKUP(A3764,'FedFunds (input)'!$A$3:$A$867,'FedFunds (input)'!$B$3:$B$867)/100</f>
        <v>0.0007</v>
      </c>
      <c r="C3764" s="10" t="n">
        <f aca="false">'Prices (input)'!B3764</f>
        <v>388.74</v>
      </c>
      <c r="D3764" s="10" t="n">
        <f aca="false">'Prices (input)'!C3764</f>
        <v>33.6878</v>
      </c>
      <c r="E3764" s="10" t="n">
        <f aca="false">'Prices (input)'!D3764</f>
        <v>165.67</v>
      </c>
      <c r="F3764" s="10" t="n">
        <f aca="false">'Prices (input)'!E3764</f>
        <v>115.94</v>
      </c>
      <c r="G3764" s="10" t="n">
        <f aca="false">'Prices (input)'!F3764</f>
        <v>32.092</v>
      </c>
      <c r="H3764" s="10" t="n">
        <f aca="false">'Prices (input)'!G3764</f>
        <v>43.827</v>
      </c>
      <c r="I3764" s="11" t="n">
        <f aca="false">IF(OR(C3764="",C3763=""),"",C3764/C3763-1)</f>
        <v>-0.00644072994939426</v>
      </c>
      <c r="J3764" s="11" t="n">
        <f aca="false">IF(OR(D3764="",D3763=""),"",D3764/D3763-1)</f>
        <v>-0.00390892962743927</v>
      </c>
      <c r="K3764" s="11" t="n">
        <f aca="false">IF(OR(E3764="",E3763=""),"",E3764/E3763-1)</f>
        <v>-0.0035486587272946</v>
      </c>
      <c r="L3764" s="11" t="n">
        <f aca="false">IF(OR(F3764="",F3763=""),"",F3764/F3763-1)</f>
        <v>0.00289779853812555</v>
      </c>
      <c r="M3764" s="11" t="n">
        <f aca="false">IF(OR(G3764="",G3763=""),"",G3764/G3763-1)</f>
        <v>-0.0107884840638679</v>
      </c>
      <c r="N3764" s="11" t="n">
        <f aca="false">IF(OR(H3764="",H3763=""),"",H3764/H3763-1)</f>
        <v>-0.0164938737040528</v>
      </c>
      <c r="O3764" s="11" t="n">
        <f aca="false">IF(I3764="","",I3764-B3764/252)</f>
        <v>-0.00644350772717204</v>
      </c>
      <c r="P3764" s="11" t="n">
        <f aca="false">IF(J3764="","",J3764-B3764/252)</f>
        <v>-0.00391170740521705</v>
      </c>
      <c r="Q3764" s="11" t="n">
        <f aca="false">IF(K3764="","",K3764-B3764/252)</f>
        <v>-0.00355143650507237</v>
      </c>
      <c r="R3764" s="11" t="n">
        <f aca="false">IF(L3764="","",L3764-B3764/252)</f>
        <v>0.00289502076034777</v>
      </c>
      <c r="S3764" s="11" t="n">
        <f aca="false">IF(M3764="","",M3764-B3764/252)</f>
        <v>-0.0107912618416457</v>
      </c>
      <c r="T3764" s="11" t="n">
        <f aca="false">IF(N3764="","",N3764-B3764/252)</f>
        <v>-0.0164966514818305</v>
      </c>
    </row>
    <row r="3765" customFormat="false" ht="15" hidden="false" customHeight="false" outlineLevel="0" collapsed="false">
      <c r="A3765" s="9" t="n">
        <f aca="false">'Prices (input)'!A3765</f>
        <v>44319</v>
      </c>
      <c r="B3765" s="10" t="n">
        <f aca="false">LOOKUP(A3765,'FedFunds (input)'!$A$3:$A$867,'FedFunds (input)'!$B$3:$B$867)/100</f>
        <v>0.0006</v>
      </c>
      <c r="C3765" s="10" t="n">
        <f aca="false">'Prices (input)'!B3765</f>
        <v>389.56</v>
      </c>
      <c r="D3765" s="10" t="n">
        <f aca="false">'Prices (input)'!C3765</f>
        <v>34.14</v>
      </c>
      <c r="E3765" s="10" t="n">
        <f aca="false">'Prices (input)'!D3765</f>
        <v>167.84</v>
      </c>
      <c r="F3765" s="10" t="n">
        <f aca="false">'Prices (input)'!E3765</f>
        <v>115.972</v>
      </c>
      <c r="G3765" s="10" t="n">
        <f aca="false">'Prices (input)'!F3765</f>
        <v>33.3</v>
      </c>
      <c r="H3765" s="10" t="n">
        <f aca="false">'Prices (input)'!G3765</f>
        <v>45.8</v>
      </c>
      <c r="I3765" s="11" t="n">
        <f aca="false">IF(OR(C3765="",C3764=""),"",C3765/C3764-1)</f>
        <v>0.00210937901939601</v>
      </c>
      <c r="J3765" s="11" t="n">
        <f aca="false">IF(OR(D3765="",D3764=""),"",D3765/D3764-1)</f>
        <v>0.0134232570841668</v>
      </c>
      <c r="K3765" s="11" t="n">
        <f aca="false">IF(OR(E3765="",E3764=""),"",E3765/E3764-1)</f>
        <v>0.0130983280014487</v>
      </c>
      <c r="L3765" s="11" t="n">
        <f aca="false">IF(OR(F3765="",F3764=""),"",F3765/F3764-1)</f>
        <v>0.000276004830084498</v>
      </c>
      <c r="M3765" s="11" t="n">
        <f aca="false">IF(OR(G3765="",G3764=""),"",G3765/G3764-1)</f>
        <v>0.0376417798828368</v>
      </c>
      <c r="N3765" s="11" t="n">
        <f aca="false">IF(OR(H3765="",H3764=""),"",H3765/H3764-1)</f>
        <v>0.0450179113331963</v>
      </c>
      <c r="O3765" s="11" t="n">
        <f aca="false">IF(I3765="","",I3765-B3765/252)</f>
        <v>0.00210699806701505</v>
      </c>
      <c r="P3765" s="11" t="n">
        <f aca="false">IF(J3765="","",J3765-B3765/252)</f>
        <v>0.0134208761317859</v>
      </c>
      <c r="Q3765" s="11" t="n">
        <f aca="false">IF(K3765="","",K3765-B3765/252)</f>
        <v>0.0130959470490678</v>
      </c>
      <c r="R3765" s="11" t="n">
        <f aca="false">IF(L3765="","",L3765-B3765/252)</f>
        <v>0.000273623877703545</v>
      </c>
      <c r="S3765" s="11" t="n">
        <f aca="false">IF(M3765="","",M3765-B3765/252)</f>
        <v>0.0376393989304558</v>
      </c>
      <c r="T3765" s="11" t="n">
        <f aca="false">IF(N3765="","",N3765-B3765/252)</f>
        <v>0.0450155303808154</v>
      </c>
    </row>
    <row r="3766" customFormat="false" ht="15" hidden="false" customHeight="false" outlineLevel="0" collapsed="false">
      <c r="A3766" s="9" t="n">
        <f aca="false">'Prices (input)'!A3766</f>
        <v>44320</v>
      </c>
      <c r="B3766" s="10" t="n">
        <f aca="false">LOOKUP(A3766,'FedFunds (input)'!$A$3:$A$867,'FedFunds (input)'!$B$3:$B$867)/100</f>
        <v>0.0006</v>
      </c>
      <c r="C3766" s="10" t="n">
        <f aca="false">'Prices (input)'!B3766</f>
        <v>387.21</v>
      </c>
      <c r="D3766" s="10" t="n">
        <f aca="false">'Prices (input)'!C3766</f>
        <v>33.88</v>
      </c>
      <c r="E3766" s="10" t="n">
        <f aca="false">'Prices (input)'!D3766</f>
        <v>166.56</v>
      </c>
      <c r="F3766" s="10" t="n">
        <f aca="false">'Prices (input)'!E3766</f>
        <v>116.721</v>
      </c>
      <c r="G3766" s="10" t="n">
        <f aca="false">'Prices (input)'!F3766</f>
        <v>32.978</v>
      </c>
      <c r="H3766" s="10" t="n">
        <f aca="false">'Prices (input)'!G3766</f>
        <v>44.783</v>
      </c>
      <c r="I3766" s="11" t="n">
        <f aca="false">IF(OR(C3766="",C3765=""),"",C3766/C3765-1)</f>
        <v>-0.00603244686312765</v>
      </c>
      <c r="J3766" s="11" t="n">
        <f aca="false">IF(OR(D3766="",D3765=""),"",D3766/D3765-1)</f>
        <v>-0.00761570005858225</v>
      </c>
      <c r="K3766" s="11" t="n">
        <f aca="false">IF(OR(E3766="",E3765=""),"",E3766/E3765-1)</f>
        <v>-0.00762631077216402</v>
      </c>
      <c r="L3766" s="11" t="n">
        <f aca="false">IF(OR(F3766="",F3765=""),"",F3766/F3765-1)</f>
        <v>0.00645845548925617</v>
      </c>
      <c r="M3766" s="11" t="n">
        <f aca="false">IF(OR(G3766="",G3765=""),"",G3766/G3765-1)</f>
        <v>-0.00966966966966953</v>
      </c>
      <c r="N3766" s="11" t="n">
        <f aca="false">IF(OR(H3766="",H3765=""),"",H3766/H3765-1)</f>
        <v>-0.0222052401746724</v>
      </c>
      <c r="O3766" s="11" t="n">
        <f aca="false">IF(I3766="","",I3766-B3766/252)</f>
        <v>-0.0060348278155086</v>
      </c>
      <c r="P3766" s="11" t="n">
        <f aca="false">IF(J3766="","",J3766-B3766/252)</f>
        <v>-0.00761808101096321</v>
      </c>
      <c r="Q3766" s="11" t="n">
        <f aca="false">IF(K3766="","",K3766-B3766/252)</f>
        <v>-0.00762869172454498</v>
      </c>
      <c r="R3766" s="11" t="n">
        <f aca="false">IF(L3766="","",L3766-B3766/252)</f>
        <v>0.00645607453687521</v>
      </c>
      <c r="S3766" s="11" t="n">
        <f aca="false">IF(M3766="","",M3766-B3766/252)</f>
        <v>-0.00967205062205049</v>
      </c>
      <c r="T3766" s="11" t="n">
        <f aca="false">IF(N3766="","",N3766-B3766/252)</f>
        <v>-0.0222076211270534</v>
      </c>
    </row>
    <row r="3767" customFormat="false" ht="15" hidden="false" customHeight="false" outlineLevel="0" collapsed="false">
      <c r="A3767" s="9" t="n">
        <f aca="false">'Prices (input)'!A3767</f>
        <v>44321</v>
      </c>
      <c r="B3767" s="10" t="n">
        <f aca="false">LOOKUP(A3767,'FedFunds (input)'!$A$3:$A$867,'FedFunds (input)'!$B$3:$B$867)/100</f>
        <v>0.0006</v>
      </c>
      <c r="C3767" s="10" t="n">
        <f aca="false">'Prices (input)'!B3767</f>
        <v>387.28</v>
      </c>
      <c r="D3767" s="10" t="n">
        <f aca="false">'Prices (input)'!C3767</f>
        <v>34.04</v>
      </c>
      <c r="E3767" s="10" t="n">
        <f aca="false">'Prices (input)'!D3767</f>
        <v>167.31</v>
      </c>
      <c r="F3767" s="10" t="n">
        <f aca="false">'Prices (input)'!E3767</f>
        <v>116.93</v>
      </c>
      <c r="G3767" s="10" t="n">
        <f aca="false">'Prices (input)'!F3767</f>
        <v>33.193</v>
      </c>
      <c r="H3767" s="10" t="n">
        <f aca="false">'Prices (input)'!G3767</f>
        <v>45.005</v>
      </c>
      <c r="I3767" s="11" t="n">
        <f aca="false">IF(OR(C3767="",C3766=""),"",C3767/C3766-1)</f>
        <v>0.000180780455050211</v>
      </c>
      <c r="J3767" s="11" t="n">
        <f aca="false">IF(OR(D3767="",D3766=""),"",D3767/D3766-1)</f>
        <v>0.00472255017709555</v>
      </c>
      <c r="K3767" s="11" t="n">
        <f aca="false">IF(OR(E3767="",E3766=""),"",E3767/E3766-1)</f>
        <v>0.00450288184438041</v>
      </c>
      <c r="L3767" s="11" t="n">
        <f aca="false">IF(OR(F3767="",F3766=""),"",F3767/F3766-1)</f>
        <v>0.00179059466591269</v>
      </c>
      <c r="M3767" s="11" t="n">
        <f aca="false">IF(OR(G3767="",G3766=""),"",G3767/G3766-1)</f>
        <v>0.00651949784704953</v>
      </c>
      <c r="N3767" s="11" t="n">
        <f aca="false">IF(OR(H3767="",H3766=""),"",H3767/H3766-1)</f>
        <v>0.00495723823772409</v>
      </c>
      <c r="O3767" s="11" t="n">
        <f aca="false">IF(I3767="","",I3767-B3767/252)</f>
        <v>0.000178399502669259</v>
      </c>
      <c r="P3767" s="11" t="n">
        <f aca="false">IF(J3767="","",J3767-B3767/252)</f>
        <v>0.0047201692247146</v>
      </c>
      <c r="Q3767" s="11" t="n">
        <f aca="false">IF(K3767="","",K3767-B3767/252)</f>
        <v>0.00450050089199946</v>
      </c>
      <c r="R3767" s="11" t="n">
        <f aca="false">IF(L3767="","",L3767-B3767/252)</f>
        <v>0.00178821371353174</v>
      </c>
      <c r="S3767" s="11" t="n">
        <f aca="false">IF(M3767="","",M3767-B3767/252)</f>
        <v>0.00651711689466857</v>
      </c>
      <c r="T3767" s="11" t="n">
        <f aca="false">IF(N3767="","",N3767-B3767/252)</f>
        <v>0.00495485728534314</v>
      </c>
    </row>
    <row r="3768" customFormat="false" ht="15" hidden="false" customHeight="false" outlineLevel="0" collapsed="false">
      <c r="A3768" s="9" t="n">
        <f aca="false">'Prices (input)'!A3768</f>
        <v>44322</v>
      </c>
      <c r="B3768" s="10" t="n">
        <f aca="false">LOOKUP(A3768,'FedFunds (input)'!$A$3:$A$867,'FedFunds (input)'!$B$3:$B$867)/100</f>
        <v>0.0006</v>
      </c>
      <c r="C3768" s="10" t="n">
        <f aca="false">'Prices (input)'!B3768</f>
        <v>390.41</v>
      </c>
      <c r="D3768" s="10" t="n">
        <f aca="false">'Prices (input)'!C3768</f>
        <v>34.5802</v>
      </c>
      <c r="E3768" s="10" t="n">
        <f aca="false">'Prices (input)'!D3768</f>
        <v>170.06</v>
      </c>
      <c r="F3768" s="10" t="n">
        <f aca="false">'Prices (input)'!E3768</f>
        <v>117.106</v>
      </c>
      <c r="G3768" s="10" t="n">
        <f aca="false">'Prices (input)'!F3768</f>
        <v>34.308</v>
      </c>
      <c r="H3768" s="10" t="n">
        <f aca="false">'Prices (input)'!G3768</f>
        <v>46.576</v>
      </c>
      <c r="I3768" s="11" t="n">
        <f aca="false">IF(OR(C3768="",C3767=""),"",C3768/C3767-1)</f>
        <v>0.00808200784961799</v>
      </c>
      <c r="J3768" s="11" t="n">
        <f aca="false">IF(OR(D3768="",D3767=""),"",D3768/D3767-1)</f>
        <v>0.0158695652173912</v>
      </c>
      <c r="K3768" s="11" t="n">
        <f aca="false">IF(OR(E3768="",E3767=""),"",E3768/E3767-1)</f>
        <v>0.0164365548980934</v>
      </c>
      <c r="L3768" s="11" t="n">
        <f aca="false">IF(OR(F3768="",F3767=""),"",F3768/F3767-1)</f>
        <v>0.00150517403574768</v>
      </c>
      <c r="M3768" s="11" t="n">
        <f aca="false">IF(OR(G3768="",G3767=""),"",G3768/G3767-1)</f>
        <v>0.0335914198776852</v>
      </c>
      <c r="N3768" s="11" t="n">
        <f aca="false">IF(OR(H3768="",H3767=""),"",H3768/H3767-1)</f>
        <v>0.0349072325297188</v>
      </c>
      <c r="O3768" s="11" t="n">
        <f aca="false">IF(I3768="","",I3768-B3768/252)</f>
        <v>0.00807962689723704</v>
      </c>
      <c r="P3768" s="11" t="n">
        <f aca="false">IF(J3768="","",J3768-B3768/252)</f>
        <v>0.0158671842650103</v>
      </c>
      <c r="Q3768" s="11" t="n">
        <f aca="false">IF(K3768="","",K3768-B3768/252)</f>
        <v>0.0164341739457124</v>
      </c>
      <c r="R3768" s="11" t="n">
        <f aca="false">IF(L3768="","",L3768-B3768/252)</f>
        <v>0.00150279308336673</v>
      </c>
      <c r="S3768" s="11" t="n">
        <f aca="false">IF(M3768="","",M3768-B3768/252)</f>
        <v>0.0335890389253043</v>
      </c>
      <c r="T3768" s="11" t="n">
        <f aca="false">IF(N3768="","",N3768-B3768/252)</f>
        <v>0.0349048515773379</v>
      </c>
    </row>
    <row r="3769" customFormat="false" ht="15" hidden="false" customHeight="false" outlineLevel="0" collapsed="false">
      <c r="A3769" s="9" t="n">
        <f aca="false">'Prices (input)'!A3769</f>
        <v>44323</v>
      </c>
      <c r="B3769" s="10" t="n">
        <f aca="false">LOOKUP(A3769,'FedFunds (input)'!$A$3:$A$867,'FedFunds (input)'!$B$3:$B$867)/100</f>
        <v>0.0006</v>
      </c>
      <c r="C3769" s="10" t="n">
        <f aca="false">'Prices (input)'!B3769</f>
        <v>393.22</v>
      </c>
      <c r="D3769" s="10" t="n">
        <f aca="false">'Prices (input)'!C3769</f>
        <v>34.894</v>
      </c>
      <c r="E3769" s="10" t="n">
        <f aca="false">'Prices (input)'!D3769</f>
        <v>171.58</v>
      </c>
      <c r="F3769" s="10" t="n">
        <f aca="false">'Prices (input)'!E3769</f>
        <v>116.553</v>
      </c>
      <c r="G3769" s="10" t="n">
        <f aca="false">'Prices (input)'!F3769</f>
        <v>34.895</v>
      </c>
      <c r="H3769" s="10" t="n">
        <f aca="false">'Prices (input)'!G3769</f>
        <v>47.532</v>
      </c>
      <c r="I3769" s="11" t="n">
        <f aca="false">IF(OR(C3769="",C3768=""),"",C3769/C3768-1)</f>
        <v>0.00719756153787055</v>
      </c>
      <c r="J3769" s="11" t="n">
        <f aca="false">IF(OR(D3769="",D3768=""),"",D3769/D3768-1)</f>
        <v>0.00907455711650029</v>
      </c>
      <c r="K3769" s="11" t="n">
        <f aca="false">IF(OR(E3769="",E3768=""),"",E3769/E3768-1)</f>
        <v>0.00893802187463244</v>
      </c>
      <c r="L3769" s="11" t="n">
        <f aca="false">IF(OR(F3769="",F3768=""),"",F3769/F3768-1)</f>
        <v>-0.00472221747818213</v>
      </c>
      <c r="M3769" s="11" t="n">
        <f aca="false">IF(OR(G3769="",G3768=""),"",G3769/G3768-1)</f>
        <v>0.0171097120205201</v>
      </c>
      <c r="N3769" s="11" t="n">
        <f aca="false">IF(OR(H3769="",H3768=""),"",H3769/H3768-1)</f>
        <v>0.0205255925798693</v>
      </c>
      <c r="O3769" s="11" t="n">
        <f aca="false">IF(I3769="","",I3769-B3769/252)</f>
        <v>0.00719518058548959</v>
      </c>
      <c r="P3769" s="11" t="n">
        <f aca="false">IF(J3769="","",J3769-B3769/252)</f>
        <v>0.00907217616411934</v>
      </c>
      <c r="Q3769" s="11" t="n">
        <f aca="false">IF(K3769="","",K3769-B3769/252)</f>
        <v>0.00893564092225149</v>
      </c>
      <c r="R3769" s="11" t="n">
        <f aca="false">IF(L3769="","",L3769-B3769/252)</f>
        <v>-0.00472459843056309</v>
      </c>
      <c r="S3769" s="11" t="n">
        <f aca="false">IF(M3769="","",M3769-B3769/252)</f>
        <v>0.0171073310681392</v>
      </c>
      <c r="T3769" s="11" t="n">
        <f aca="false">IF(N3769="","",N3769-B3769/252)</f>
        <v>0.0205232116274884</v>
      </c>
    </row>
    <row r="3770" customFormat="false" ht="15" hidden="false" customHeight="false" outlineLevel="0" collapsed="false">
      <c r="A3770" s="9" t="n">
        <f aca="false">'Prices (input)'!A3770</f>
        <v>44326</v>
      </c>
      <c r="B3770" s="10" t="n">
        <f aca="false">LOOKUP(A3770,'FedFunds (input)'!$A$3:$A$867,'FedFunds (input)'!$B$3:$B$867)/100</f>
        <v>0.0006</v>
      </c>
      <c r="C3770" s="10" t="n">
        <f aca="false">'Prices (input)'!B3770</f>
        <v>389.39</v>
      </c>
      <c r="D3770" s="10" t="n">
        <f aca="false">'Prices (input)'!C3770</f>
        <v>35.04</v>
      </c>
      <c r="E3770" s="10" t="n">
        <f aca="false">'Prices (input)'!D3770</f>
        <v>172.14</v>
      </c>
      <c r="F3770" s="10" t="n">
        <f aca="false">'Prices (input)'!E3770</f>
        <v>115.381</v>
      </c>
      <c r="G3770" s="10" t="n">
        <f aca="false">'Prices (input)'!F3770</f>
        <v>34.877</v>
      </c>
      <c r="H3770" s="10" t="n">
        <f aca="false">'Prices (input)'!G3770</f>
        <v>46.991</v>
      </c>
      <c r="I3770" s="11" t="n">
        <f aca="false">IF(OR(C3770="",C3769=""),"",C3770/C3769-1)</f>
        <v>-0.00974009460352998</v>
      </c>
      <c r="J3770" s="11" t="n">
        <f aca="false">IF(OR(D3770="",D3769=""),"",D3770/D3769-1)</f>
        <v>0.00418410041841</v>
      </c>
      <c r="K3770" s="11" t="n">
        <f aca="false">IF(OR(E3770="",E3769=""),"",E3770/E3769-1)</f>
        <v>0.00326378365776892</v>
      </c>
      <c r="L3770" s="11" t="n">
        <f aca="false">IF(OR(F3770="",F3769=""),"",F3770/F3769-1)</f>
        <v>-0.0100555112266523</v>
      </c>
      <c r="M3770" s="11" t="n">
        <f aca="false">IF(OR(G3770="",G3769=""),"",G3770/G3769-1)</f>
        <v>-0.000515833213927563</v>
      </c>
      <c r="N3770" s="11" t="n">
        <f aca="false">IF(OR(H3770="",H3769=""),"",H3770/H3769-1)</f>
        <v>-0.0113818059412606</v>
      </c>
      <c r="O3770" s="11" t="n">
        <f aca="false">IF(I3770="","",I3770-B3770/252)</f>
        <v>-0.00974247555591093</v>
      </c>
      <c r="P3770" s="11" t="n">
        <f aca="false">IF(J3770="","",J3770-B3770/252)</f>
        <v>0.00418171946602905</v>
      </c>
      <c r="Q3770" s="11" t="n">
        <f aca="false">IF(K3770="","",K3770-B3770/252)</f>
        <v>0.00326140270538796</v>
      </c>
      <c r="R3770" s="11" t="n">
        <f aca="false">IF(L3770="","",L3770-B3770/252)</f>
        <v>-0.0100578921790332</v>
      </c>
      <c r="S3770" s="11" t="n">
        <f aca="false">IF(M3770="","",M3770-B3770/252)</f>
        <v>-0.000518214166308516</v>
      </c>
      <c r="T3770" s="11" t="n">
        <f aca="false">IF(N3770="","",N3770-B3770/252)</f>
        <v>-0.0113841868936415</v>
      </c>
    </row>
    <row r="3771" customFormat="false" ht="15" hidden="false" customHeight="false" outlineLevel="0" collapsed="false">
      <c r="A3771" s="9" t="n">
        <f aca="false">'Prices (input)'!A3771</f>
        <v>44327</v>
      </c>
      <c r="B3771" s="10" t="n">
        <f aca="false">LOOKUP(A3771,'FedFunds (input)'!$A$3:$A$867,'FedFunds (input)'!$B$3:$B$867)/100</f>
        <v>0.0006</v>
      </c>
      <c r="C3771" s="10" t="n">
        <f aca="false">'Prices (input)'!B3771</f>
        <v>385.93</v>
      </c>
      <c r="D3771" s="10" t="n">
        <f aca="false">'Prices (input)'!C3771</f>
        <v>35.04</v>
      </c>
      <c r="E3771" s="10" t="n">
        <f aca="false">'Prices (input)'!D3771</f>
        <v>172.15</v>
      </c>
      <c r="F3771" s="10" t="n">
        <f aca="false">'Prices (input)'!E3771</f>
        <v>114.745</v>
      </c>
      <c r="G3771" s="10" t="n">
        <f aca="false">'Prices (input)'!F3771</f>
        <v>35.101</v>
      </c>
      <c r="H3771" s="10" t="n">
        <f aca="false">'Prices (input)'!G3771</f>
        <v>47.61</v>
      </c>
      <c r="I3771" s="11" t="n">
        <f aca="false">IF(OR(C3771="",C3770=""),"",C3771/C3770-1)</f>
        <v>-0.00888569300701092</v>
      </c>
      <c r="J3771" s="11" t="n">
        <f aca="false">IF(OR(D3771="",D3770=""),"",D3771/D3770-1)</f>
        <v>0</v>
      </c>
      <c r="K3771" s="11" t="n">
        <f aca="false">IF(OR(E3771="",E3770=""),"",E3771/E3770-1)</f>
        <v>5.8092250493802E-005</v>
      </c>
      <c r="L3771" s="11" t="n">
        <f aca="false">IF(OR(F3771="",F3770=""),"",F3771/F3770-1)</f>
        <v>-0.00551217271474502</v>
      </c>
      <c r="M3771" s="11" t="n">
        <f aca="false">IF(OR(G3771="",G3770=""),"",G3771/G3770-1)</f>
        <v>0.00642257074863073</v>
      </c>
      <c r="N3771" s="11" t="n">
        <f aca="false">IF(OR(H3771="",H3770=""),"",H3771/H3770-1)</f>
        <v>0.0131727352046136</v>
      </c>
      <c r="O3771" s="11" t="n">
        <f aca="false">IF(I3771="","",I3771-B3771/252)</f>
        <v>-0.00888807395939187</v>
      </c>
      <c r="P3771" s="11" t="n">
        <f aca="false">IF(J3771="","",J3771-B3771/252)</f>
        <v>-2.38095238095238E-006</v>
      </c>
      <c r="Q3771" s="11" t="n">
        <f aca="false">IF(K3771="","",K3771-B3771/252)</f>
        <v>5.57112981128496E-005</v>
      </c>
      <c r="R3771" s="11" t="n">
        <f aca="false">IF(L3771="","",L3771-B3771/252)</f>
        <v>-0.00551455366712598</v>
      </c>
      <c r="S3771" s="11" t="n">
        <f aca="false">IF(M3771="","",M3771-B3771/252)</f>
        <v>0.00642018979624978</v>
      </c>
      <c r="T3771" s="11" t="n">
        <f aca="false">IF(N3771="","",N3771-B3771/252)</f>
        <v>0.0131703542522326</v>
      </c>
    </row>
    <row r="3772" customFormat="false" ht="15" hidden="false" customHeight="false" outlineLevel="0" collapsed="false">
      <c r="A3772" s="9" t="n">
        <f aca="false">'Prices (input)'!A3772</f>
        <v>44328</v>
      </c>
      <c r="B3772" s="10" t="n">
        <f aca="false">LOOKUP(A3772,'FedFunds (input)'!$A$3:$A$867,'FedFunds (input)'!$B$3:$B$867)/100</f>
        <v>0.0006</v>
      </c>
      <c r="C3772" s="10" t="n">
        <f aca="false">'Prices (input)'!B3772</f>
        <v>377.7</v>
      </c>
      <c r="D3772" s="10" t="n">
        <f aca="false">'Prices (input)'!C3772</f>
        <v>34.66</v>
      </c>
      <c r="E3772" s="10" t="n">
        <f aca="false">'Prices (input)'!D3772</f>
        <v>170.43</v>
      </c>
      <c r="F3772" s="10" t="n">
        <f aca="false">'Prices (input)'!E3772</f>
        <v>113.556</v>
      </c>
      <c r="G3772" s="10" t="n">
        <f aca="false">'Prices (input)'!F3772</f>
        <v>34.434</v>
      </c>
      <c r="H3772" s="10" t="n">
        <f aca="false">'Prices (input)'!G3772</f>
        <v>46.354</v>
      </c>
      <c r="I3772" s="11" t="n">
        <f aca="false">IF(OR(C3772="",C3771=""),"",C3772/C3771-1)</f>
        <v>-0.0213251107713834</v>
      </c>
      <c r="J3772" s="11" t="n">
        <f aca="false">IF(OR(D3772="",D3771=""),"",D3772/D3771-1)</f>
        <v>-0.0108447488584476</v>
      </c>
      <c r="K3772" s="11" t="n">
        <f aca="false">IF(OR(E3772="",E3771=""),"",E3772/E3771-1)</f>
        <v>-0.00999128666860294</v>
      </c>
      <c r="L3772" s="11" t="n">
        <f aca="false">IF(OR(F3772="",F3771=""),"",F3772/F3771-1)</f>
        <v>-0.0103621072813631</v>
      </c>
      <c r="M3772" s="11" t="n">
        <f aca="false">IF(OR(G3772="",G3771=""),"",G3772/G3771-1)</f>
        <v>-0.0190023076265634</v>
      </c>
      <c r="N3772" s="11" t="n">
        <f aca="false">IF(OR(H3772="",H3771=""),"",H3772/H3771-1)</f>
        <v>-0.0263810123923546</v>
      </c>
      <c r="O3772" s="11" t="n">
        <f aca="false">IF(I3772="","",I3772-B3772/252)</f>
        <v>-0.0213274917237644</v>
      </c>
      <c r="P3772" s="11" t="n">
        <f aca="false">IF(J3772="","",J3772-B3772/252)</f>
        <v>-0.0108471298108285</v>
      </c>
      <c r="Q3772" s="11" t="n">
        <f aca="false">IF(K3772="","",K3772-B3772/252)</f>
        <v>-0.00999366762098389</v>
      </c>
      <c r="R3772" s="11" t="n">
        <f aca="false">IF(L3772="","",L3772-B3772/252)</f>
        <v>-0.0103644882337441</v>
      </c>
      <c r="S3772" s="11" t="n">
        <f aca="false">IF(M3772="","",M3772-B3772/252)</f>
        <v>-0.0190046885789444</v>
      </c>
      <c r="T3772" s="11" t="n">
        <f aca="false">IF(N3772="","",N3772-B3772/252)</f>
        <v>-0.0263833933447355</v>
      </c>
    </row>
    <row r="3773" customFormat="false" ht="15" hidden="false" customHeight="false" outlineLevel="0" collapsed="false">
      <c r="A3773" s="9" t="n">
        <f aca="false">'Prices (input)'!A3773</f>
        <v>44329</v>
      </c>
      <c r="B3773" s="10" t="n">
        <f aca="false">LOOKUP(A3773,'FedFunds (input)'!$A$3:$A$867,'FedFunds (input)'!$B$3:$B$867)/100</f>
        <v>0.0006</v>
      </c>
      <c r="C3773" s="10" t="n">
        <f aca="false">'Prices (input)'!B3773</f>
        <v>382.18</v>
      </c>
      <c r="D3773" s="10" t="n">
        <f aca="false">'Prices (input)'!C3773</f>
        <v>34.8</v>
      </c>
      <c r="E3773" s="10" t="n">
        <f aca="false">'Prices (input)'!D3773</f>
        <v>171.14</v>
      </c>
      <c r="F3773" s="10" t="n">
        <f aca="false">'Prices (input)'!E3773</f>
        <v>113.716</v>
      </c>
      <c r="G3773" s="10" t="n">
        <f aca="false">'Prices (input)'!F3773</f>
        <v>34.466</v>
      </c>
      <c r="H3773" s="10" t="n">
        <f aca="false">'Prices (input)'!G3773</f>
        <v>45.712</v>
      </c>
      <c r="I3773" s="11" t="n">
        <f aca="false">IF(OR(C3773="",C3772=""),"",C3773/C3772-1)</f>
        <v>0.011861265554673</v>
      </c>
      <c r="J3773" s="11" t="n">
        <f aca="false">IF(OR(D3773="",D3772=""),"",D3773/D3772-1)</f>
        <v>0.0040392383150607</v>
      </c>
      <c r="K3773" s="11" t="n">
        <f aca="false">IF(OR(E3773="",E3772=""),"",E3773/E3772-1)</f>
        <v>0.00416593322771797</v>
      </c>
      <c r="L3773" s="11" t="n">
        <f aca="false">IF(OR(F3773="",F3772=""),"",F3773/F3772-1)</f>
        <v>0.00140899644228387</v>
      </c>
      <c r="M3773" s="11" t="n">
        <f aca="false">IF(OR(G3773="",G3772=""),"",G3773/G3772-1)</f>
        <v>0.000929314050066799</v>
      </c>
      <c r="N3773" s="11" t="n">
        <f aca="false">IF(OR(H3773="",H3772=""),"",H3773/H3772-1)</f>
        <v>-0.0138499374379772</v>
      </c>
      <c r="O3773" s="11" t="n">
        <f aca="false">IF(I3773="","",I3773-B3773/252)</f>
        <v>0.0118588846022921</v>
      </c>
      <c r="P3773" s="11" t="n">
        <f aca="false">IF(J3773="","",J3773-B3773/252)</f>
        <v>0.00403685736267975</v>
      </c>
      <c r="Q3773" s="11" t="n">
        <f aca="false">IF(K3773="","",K3773-B3773/252)</f>
        <v>0.00416355227533701</v>
      </c>
      <c r="R3773" s="11" t="n">
        <f aca="false">IF(L3773="","",L3773-B3773/252)</f>
        <v>0.00140661548990292</v>
      </c>
      <c r="S3773" s="11" t="n">
        <f aca="false">IF(M3773="","",M3773-B3773/252)</f>
        <v>0.000926933097685846</v>
      </c>
      <c r="T3773" s="11" t="n">
        <f aca="false">IF(N3773="","",N3773-B3773/252)</f>
        <v>-0.0138523183903582</v>
      </c>
    </row>
    <row r="3774" customFormat="false" ht="15" hidden="false" customHeight="false" outlineLevel="0" collapsed="false">
      <c r="A3774" s="9" t="n">
        <f aca="false">'Prices (input)'!A3774</f>
        <v>44330</v>
      </c>
      <c r="B3774" s="10" t="n">
        <f aca="false">LOOKUP(A3774,'FedFunds (input)'!$A$3:$A$867,'FedFunds (input)'!$B$3:$B$867)/100</f>
        <v>0.0006</v>
      </c>
      <c r="C3774" s="10" t="n">
        <f aca="false">'Prices (input)'!B3774</f>
        <v>388.05</v>
      </c>
      <c r="D3774" s="10" t="n">
        <f aca="false">'Prices (input)'!C3774</f>
        <v>35.14</v>
      </c>
      <c r="E3774" s="10" t="n">
        <f aca="false">'Prices (input)'!D3774</f>
        <v>172.68</v>
      </c>
      <c r="F3774" s="10" t="n">
        <f aca="false">'Prices (input)'!E3774</f>
        <v>114.737</v>
      </c>
      <c r="G3774" s="10" t="n">
        <f aca="false">'Prices (input)'!F3774</f>
        <v>35.339</v>
      </c>
      <c r="H3774" s="10" t="n">
        <f aca="false">'Prices (input)'!G3774</f>
        <v>47.222</v>
      </c>
      <c r="I3774" s="11" t="n">
        <f aca="false">IF(OR(C3774="",C3773=""),"",C3774/C3773-1)</f>
        <v>0.0153592548014025</v>
      </c>
      <c r="J3774" s="11" t="n">
        <f aca="false">IF(OR(D3774="",D3773=""),"",D3774/D3773-1)</f>
        <v>0.00977011494252889</v>
      </c>
      <c r="K3774" s="11" t="n">
        <f aca="false">IF(OR(E3774="",E3773=""),"",E3774/E3773-1)</f>
        <v>0.00899848077597309</v>
      </c>
      <c r="L3774" s="11" t="n">
        <f aca="false">IF(OR(F3774="",F3773=""),"",F3774/F3773-1)</f>
        <v>0.00897850786169063</v>
      </c>
      <c r="M3774" s="11" t="n">
        <f aca="false">IF(OR(G3774="",G3773=""),"",G3774/G3773-1)</f>
        <v>0.0253293100446816</v>
      </c>
      <c r="N3774" s="11" t="n">
        <f aca="false">IF(OR(H3774="",H3773=""),"",H3774/H3773-1)</f>
        <v>0.0330329016450821</v>
      </c>
      <c r="O3774" s="11" t="n">
        <f aca="false">IF(I3774="","",I3774-B3774/252)</f>
        <v>0.0153568738490216</v>
      </c>
      <c r="P3774" s="11" t="n">
        <f aca="false">IF(J3774="","",J3774-B3774/252)</f>
        <v>0.00976773399014793</v>
      </c>
      <c r="Q3774" s="11" t="n">
        <f aca="false">IF(K3774="","",K3774-B3774/252)</f>
        <v>0.00899609982359214</v>
      </c>
      <c r="R3774" s="11" t="n">
        <f aca="false">IF(L3774="","",L3774-B3774/252)</f>
        <v>0.00897612690930968</v>
      </c>
      <c r="S3774" s="11" t="n">
        <f aca="false">IF(M3774="","",M3774-B3774/252)</f>
        <v>0.0253269290923007</v>
      </c>
      <c r="T3774" s="11" t="n">
        <f aca="false">IF(N3774="","",N3774-B3774/252)</f>
        <v>0.0330305206927012</v>
      </c>
    </row>
    <row r="3775" customFormat="false" ht="15" hidden="false" customHeight="false" outlineLevel="0" collapsed="false">
      <c r="A3775" s="9" t="n">
        <f aca="false">'Prices (input)'!A3775</f>
        <v>44333</v>
      </c>
      <c r="B3775" s="10" t="n">
        <f aca="false">LOOKUP(A3775,'FedFunds (input)'!$A$3:$A$867,'FedFunds (input)'!$B$3:$B$867)/100</f>
        <v>0.0006</v>
      </c>
      <c r="C3775" s="10" t="n">
        <f aca="false">'Prices (input)'!B3775</f>
        <v>387.11</v>
      </c>
      <c r="D3775" s="10" t="n">
        <f aca="false">'Prices (input)'!C3775</f>
        <v>35.557</v>
      </c>
      <c r="E3775" s="10" t="n">
        <f aca="false">'Prices (input)'!D3775</f>
        <v>174.72</v>
      </c>
      <c r="F3775" s="10" t="n">
        <f aca="false">'Prices (input)'!E3775</f>
        <v>114.519</v>
      </c>
      <c r="G3775" s="10" t="n">
        <f aca="false">'Prices (input)'!F3775</f>
        <v>37.037</v>
      </c>
      <c r="H3775" s="10" t="n">
        <f aca="false">'Prices (input)'!G3775</f>
        <v>49.698</v>
      </c>
      <c r="I3775" s="11" t="n">
        <f aca="false">IF(OR(C3775="",C3774=""),"",C3775/C3774-1)</f>
        <v>-0.00242236825151398</v>
      </c>
      <c r="J3775" s="11" t="n">
        <f aca="false">IF(OR(D3775="",D3774=""),"",D3775/D3774-1)</f>
        <v>0.0118668184405237</v>
      </c>
      <c r="K3775" s="11" t="n">
        <f aca="false">IF(OR(E3775="",E3774=""),"",E3775/E3774-1)</f>
        <v>0.0118137595552466</v>
      </c>
      <c r="L3775" s="11" t="n">
        <f aca="false">IF(OR(F3775="",F3774=""),"",F3775/F3774-1)</f>
        <v>-0.00189999738532465</v>
      </c>
      <c r="M3775" s="11" t="n">
        <f aca="false">IF(OR(G3775="",G3774=""),"",G3775/G3774-1)</f>
        <v>0.0480488978182745</v>
      </c>
      <c r="N3775" s="11" t="n">
        <f aca="false">IF(OR(H3775="",H3774=""),"",H3775/H3774-1)</f>
        <v>0.0524331879208844</v>
      </c>
      <c r="O3775" s="11" t="n">
        <f aca="false">IF(I3775="","",I3775-B3775/252)</f>
        <v>-0.00242474920389494</v>
      </c>
      <c r="P3775" s="11" t="n">
        <f aca="false">IF(J3775="","",J3775-B3775/252)</f>
        <v>0.0118644374881428</v>
      </c>
      <c r="Q3775" s="11" t="n">
        <f aca="false">IF(K3775="","",K3775-B3775/252)</f>
        <v>0.0118113786028656</v>
      </c>
      <c r="R3775" s="11" t="n">
        <f aca="false">IF(L3775="","",L3775-B3775/252)</f>
        <v>-0.0019023783377056</v>
      </c>
      <c r="S3775" s="11" t="n">
        <f aca="false">IF(M3775="","",M3775-B3775/252)</f>
        <v>0.0480465168658935</v>
      </c>
      <c r="T3775" s="11" t="n">
        <f aca="false">IF(N3775="","",N3775-B3775/252)</f>
        <v>0.0524308069685034</v>
      </c>
    </row>
    <row r="3776" customFormat="false" ht="15" hidden="false" customHeight="false" outlineLevel="0" collapsed="false">
      <c r="A3776" s="9" t="n">
        <f aca="false">'Prices (input)'!A3776</f>
        <v>44334</v>
      </c>
      <c r="B3776" s="10" t="n">
        <f aca="false">LOOKUP(A3776,'FedFunds (input)'!$A$3:$A$867,'FedFunds (input)'!$B$3:$B$867)/100</f>
        <v>0.0006</v>
      </c>
      <c r="C3776" s="10" t="n">
        <f aca="false">'Prices (input)'!B3776</f>
        <v>383.79</v>
      </c>
      <c r="D3776" s="10" t="n">
        <f aca="false">'Prices (input)'!C3776</f>
        <v>35.62</v>
      </c>
      <c r="E3776" s="10" t="n">
        <f aca="false">'Prices (input)'!D3776</f>
        <v>175.01</v>
      </c>
      <c r="F3776" s="10" t="n">
        <f aca="false">'Prices (input)'!E3776</f>
        <v>114.243</v>
      </c>
      <c r="G3776" s="10" t="n">
        <f aca="false">'Prices (input)'!F3776</f>
        <v>36.948</v>
      </c>
      <c r="H3776" s="10" t="n">
        <f aca="false">'Prices (input)'!G3776</f>
        <v>49.693</v>
      </c>
      <c r="I3776" s="11" t="n">
        <f aca="false">IF(OR(C3776="",C3775=""),"",C3776/C3775-1)</f>
        <v>-0.00857637364056729</v>
      </c>
      <c r="J3776" s="11" t="n">
        <f aca="false">IF(OR(D3776="",D3775=""),"",D3776/D3775-1)</f>
        <v>0.00177180302050206</v>
      </c>
      <c r="K3776" s="11" t="n">
        <f aca="false">IF(OR(E3776="",E3775=""),"",E3776/E3775-1)</f>
        <v>0.00165979853479858</v>
      </c>
      <c r="L3776" s="11" t="n">
        <f aca="false">IF(OR(F3776="",F3775=""),"",F3776/F3775-1)</f>
        <v>-0.0024100804233359</v>
      </c>
      <c r="M3776" s="11" t="n">
        <f aca="false">IF(OR(G3776="",G3775=""),"",G3776/G3775-1)</f>
        <v>-0.0024030024030024</v>
      </c>
      <c r="N3776" s="11" t="n">
        <f aca="false">IF(OR(H3776="",H3775=""),"",H3776/H3775-1)</f>
        <v>-0.000100607670328823</v>
      </c>
      <c r="O3776" s="11" t="n">
        <f aca="false">IF(I3776="","",I3776-B3776/252)</f>
        <v>-0.00857875459294824</v>
      </c>
      <c r="P3776" s="11" t="n">
        <f aca="false">IF(J3776="","",J3776-B3776/252)</f>
        <v>0.00176942206812111</v>
      </c>
      <c r="Q3776" s="11" t="n">
        <f aca="false">IF(K3776="","",K3776-B3776/252)</f>
        <v>0.00165741758241763</v>
      </c>
      <c r="R3776" s="11" t="n">
        <f aca="false">IF(L3776="","",L3776-B3776/252)</f>
        <v>-0.00241246137571686</v>
      </c>
      <c r="S3776" s="11" t="n">
        <f aca="false">IF(M3776="","",M3776-B3776/252)</f>
        <v>-0.00240538335538335</v>
      </c>
      <c r="T3776" s="11" t="n">
        <f aca="false">IF(N3776="","",N3776-B3776/252)</f>
        <v>-0.000102988622709775</v>
      </c>
    </row>
    <row r="3777" customFormat="false" ht="15" hidden="false" customHeight="false" outlineLevel="0" collapsed="false">
      <c r="A3777" s="9" t="n">
        <f aca="false">'Prices (input)'!A3777</f>
        <v>44335</v>
      </c>
      <c r="B3777" s="10" t="n">
        <f aca="false">LOOKUP(A3777,'FedFunds (input)'!$A$3:$A$867,'FedFunds (input)'!$B$3:$B$867)/100</f>
        <v>0.0006</v>
      </c>
      <c r="C3777" s="10" t="n">
        <f aca="false">'Prices (input)'!B3777</f>
        <v>382.78</v>
      </c>
      <c r="D3777" s="10" t="n">
        <f aca="false">'Prices (input)'!C3777</f>
        <v>35.6378</v>
      </c>
      <c r="E3777" s="10" t="n">
        <f aca="false">'Prices (input)'!D3777</f>
        <v>175.16</v>
      </c>
      <c r="F3777" s="10" t="n">
        <f aca="false">'Prices (input)'!E3777</f>
        <v>113.958</v>
      </c>
      <c r="G3777" s="10" t="n">
        <f aca="false">'Prices (input)'!F3777</f>
        <v>36.416</v>
      </c>
      <c r="H3777" s="10" t="n">
        <f aca="false">'Prices (input)'!G3777</f>
        <v>49.088</v>
      </c>
      <c r="I3777" s="11" t="n">
        <f aca="false">IF(OR(C3777="",C3776=""),"",C3777/C3776-1)</f>
        <v>-0.00263164751556855</v>
      </c>
      <c r="J3777" s="11" t="n">
        <f aca="false">IF(OR(D3777="",D3776=""),"",D3777/D3776-1)</f>
        <v>0.000499719258843401</v>
      </c>
      <c r="K3777" s="11" t="n">
        <f aca="false">IF(OR(E3777="",E3776=""),"",E3777/E3776-1)</f>
        <v>0.000857093880349824</v>
      </c>
      <c r="L3777" s="11" t="n">
        <f aca="false">IF(OR(F3777="",F3776=""),"",F3777/F3776-1)</f>
        <v>-0.00249468238754236</v>
      </c>
      <c r="M3777" s="11" t="n">
        <f aca="false">IF(OR(G3777="",G3776=""),"",G3777/G3776-1)</f>
        <v>-0.014398614268702</v>
      </c>
      <c r="N3777" s="11" t="n">
        <f aca="false">IF(OR(H3777="",H3776=""),"",H3777/H3776-1)</f>
        <v>-0.0121747529833175</v>
      </c>
      <c r="O3777" s="11" t="n">
        <f aca="false">IF(I3777="","",I3777-B3777/252)</f>
        <v>-0.0026340284679495</v>
      </c>
      <c r="P3777" s="11" t="n">
        <f aca="false">IF(J3777="","",J3777-B3777/252)</f>
        <v>0.000497338306462448</v>
      </c>
      <c r="Q3777" s="11" t="n">
        <f aca="false">IF(K3777="","",K3777-B3777/252)</f>
        <v>0.000854712927968872</v>
      </c>
      <c r="R3777" s="11" t="n">
        <f aca="false">IF(L3777="","",L3777-B3777/252)</f>
        <v>-0.00249706333992331</v>
      </c>
      <c r="S3777" s="11" t="n">
        <f aca="false">IF(M3777="","",M3777-B3777/252)</f>
        <v>-0.014400995221083</v>
      </c>
      <c r="T3777" s="11" t="n">
        <f aca="false">IF(N3777="","",N3777-B3777/252)</f>
        <v>-0.0121771339356984</v>
      </c>
    </row>
    <row r="3778" customFormat="false" ht="15" hidden="false" customHeight="false" outlineLevel="0" collapsed="false">
      <c r="A3778" s="9" t="n">
        <f aca="false">'Prices (input)'!A3778</f>
        <v>44336</v>
      </c>
      <c r="B3778" s="10" t="n">
        <f aca="false">LOOKUP(A3778,'FedFunds (input)'!$A$3:$A$867,'FedFunds (input)'!$B$3:$B$867)/100</f>
        <v>0.0006</v>
      </c>
      <c r="C3778" s="10" t="n">
        <f aca="false">'Prices (input)'!B3778</f>
        <v>386.84</v>
      </c>
      <c r="D3778" s="10" t="n">
        <f aca="false">'Prices (input)'!C3778</f>
        <v>35.8</v>
      </c>
      <c r="E3778" s="10" t="n">
        <f aca="false">'Prices (input)'!D3778</f>
        <v>175.96</v>
      </c>
      <c r="F3778" s="10" t="n">
        <f aca="false">'Prices (input)'!E3778</f>
        <v>114.888</v>
      </c>
      <c r="G3778" s="10" t="n">
        <f aca="false">'Prices (input)'!F3778</f>
        <v>36.866</v>
      </c>
      <c r="H3778" s="10" t="n">
        <f aca="false">'Prices (input)'!G3778</f>
        <v>49.92</v>
      </c>
      <c r="I3778" s="11" t="n">
        <f aca="false">IF(OR(C3778="",C3777=""),"",C3778/C3777-1)</f>
        <v>0.0106066147656618</v>
      </c>
      <c r="J3778" s="11" t="n">
        <f aca="false">IF(OR(D3778="",D3777=""),"",D3778/D3777-1)</f>
        <v>0.00455134716508865</v>
      </c>
      <c r="K3778" s="11" t="n">
        <f aca="false">IF(OR(E3778="",E3777=""),"",E3778/E3777-1)</f>
        <v>0.0045672527974423</v>
      </c>
      <c r="L3778" s="11" t="n">
        <f aca="false">IF(OR(F3778="",F3777=""),"",F3778/F3777-1)</f>
        <v>0.00816090138472081</v>
      </c>
      <c r="M3778" s="11" t="n">
        <f aca="false">IF(OR(G3778="",G3777=""),"",G3778/G3777-1)</f>
        <v>0.0123572056239016</v>
      </c>
      <c r="N3778" s="11" t="n">
        <f aca="false">IF(OR(H3778="",H3777=""),"",H3778/H3777-1)</f>
        <v>0.0169491525423728</v>
      </c>
      <c r="O3778" s="11" t="n">
        <f aca="false">IF(I3778="","",I3778-B3778/252)</f>
        <v>0.0106042338132809</v>
      </c>
      <c r="P3778" s="11" t="n">
        <f aca="false">IF(J3778="","",J3778-B3778/252)</f>
        <v>0.0045489662127077</v>
      </c>
      <c r="Q3778" s="11" t="n">
        <f aca="false">IF(K3778="","",K3778-B3778/252)</f>
        <v>0.00456487184506135</v>
      </c>
      <c r="R3778" s="11" t="n">
        <f aca="false">IF(L3778="","",L3778-B3778/252)</f>
        <v>0.00815852043233986</v>
      </c>
      <c r="S3778" s="11" t="n">
        <f aca="false">IF(M3778="","",M3778-B3778/252)</f>
        <v>0.0123548246715207</v>
      </c>
      <c r="T3778" s="11" t="n">
        <f aca="false">IF(N3778="","",N3778-B3778/252)</f>
        <v>0.0169467715899919</v>
      </c>
    </row>
    <row r="3779" customFormat="false" ht="15" hidden="false" customHeight="false" outlineLevel="0" collapsed="false">
      <c r="A3779" s="9" t="n">
        <f aca="false">'Prices (input)'!A3779</f>
        <v>44337</v>
      </c>
      <c r="B3779" s="10" t="n">
        <f aca="false">LOOKUP(A3779,'FedFunds (input)'!$A$3:$A$867,'FedFunds (input)'!$B$3:$B$867)/100</f>
        <v>0.0006</v>
      </c>
      <c r="C3779" s="10" t="n">
        <f aca="false">'Prices (input)'!B3779</f>
        <v>386.56</v>
      </c>
      <c r="D3779" s="10" t="n">
        <f aca="false">'Prices (input)'!C3779</f>
        <v>35.82</v>
      </c>
      <c r="E3779" s="10" t="n">
        <f aca="false">'Prices (input)'!D3779</f>
        <v>176.04</v>
      </c>
      <c r="F3779" s="10" t="n">
        <f aca="false">'Prices (input)'!E3779</f>
        <v>115.231</v>
      </c>
      <c r="G3779" s="10" t="n">
        <f aca="false">'Prices (input)'!F3779</f>
        <v>36.622</v>
      </c>
      <c r="H3779" s="10" t="n">
        <f aca="false">'Prices (input)'!G3779</f>
        <v>49.744</v>
      </c>
      <c r="I3779" s="11" t="n">
        <f aca="false">IF(OR(C3779="",C3778=""),"",C3779/C3778-1)</f>
        <v>-0.000723813462930378</v>
      </c>
      <c r="J3779" s="11" t="n">
        <f aca="false">IF(OR(D3779="",D3778=""),"",D3779/D3778-1)</f>
        <v>0.000558659217877233</v>
      </c>
      <c r="K3779" s="11" t="n">
        <f aca="false">IF(OR(E3779="",E3778=""),"",E3779/E3778-1)</f>
        <v>0.000454648783814404</v>
      </c>
      <c r="L3779" s="11" t="n">
        <f aca="false">IF(OR(F3779="",F3778=""),"",F3779/F3778-1)</f>
        <v>0.00298551632894628</v>
      </c>
      <c r="M3779" s="11" t="n">
        <f aca="false">IF(OR(G3779="",G3778=""),"",G3779/G3778-1)</f>
        <v>-0.00661856453100418</v>
      </c>
      <c r="N3779" s="11" t="n">
        <f aca="false">IF(OR(H3779="",H3778=""),"",H3779/H3778-1)</f>
        <v>-0.00352564102564101</v>
      </c>
      <c r="O3779" s="11" t="n">
        <f aca="false">IF(I3779="","",I3779-B3779/252)</f>
        <v>-0.000726194415311331</v>
      </c>
      <c r="P3779" s="11" t="n">
        <f aca="false">IF(J3779="","",J3779-B3779/252)</f>
        <v>0.000556278265496281</v>
      </c>
      <c r="Q3779" s="11" t="n">
        <f aca="false">IF(K3779="","",K3779-B3779/252)</f>
        <v>0.000452267831433452</v>
      </c>
      <c r="R3779" s="11" t="n">
        <f aca="false">IF(L3779="","",L3779-B3779/252)</f>
        <v>0.00298313537656533</v>
      </c>
      <c r="S3779" s="11" t="n">
        <f aca="false">IF(M3779="","",M3779-B3779/252)</f>
        <v>-0.00662094548338513</v>
      </c>
      <c r="T3779" s="11" t="n">
        <f aca="false">IF(N3779="","",N3779-B3779/252)</f>
        <v>-0.00352802197802197</v>
      </c>
    </row>
    <row r="3780" customFormat="false" ht="15" hidden="false" customHeight="false" outlineLevel="0" collapsed="false">
      <c r="A3780" s="9" t="n">
        <f aca="false">'Prices (input)'!A3780</f>
        <v>44340</v>
      </c>
      <c r="B3780" s="10" t="n">
        <f aca="false">LOOKUP(A3780,'FedFunds (input)'!$A$3:$A$867,'FedFunds (input)'!$B$3:$B$867)/100</f>
        <v>0.0006</v>
      </c>
      <c r="C3780" s="10" t="n">
        <f aca="false">'Prices (input)'!B3780</f>
        <v>390.45</v>
      </c>
      <c r="D3780" s="10" t="n">
        <f aca="false">'Prices (input)'!C3780</f>
        <v>35.88</v>
      </c>
      <c r="E3780" s="10" t="n">
        <f aca="false">'Prices (input)'!D3780</f>
        <v>176.38</v>
      </c>
      <c r="F3780" s="10" t="n">
        <f aca="false">'Prices (input)'!E3780</f>
        <v>115.649</v>
      </c>
      <c r="G3780" s="10" t="n">
        <f aca="false">'Prices (input)'!F3780</f>
        <v>36.794</v>
      </c>
      <c r="H3780" s="10" t="n">
        <f aca="false">'Prices (input)'!G3780</f>
        <v>50.187</v>
      </c>
      <c r="I3780" s="11" t="n">
        <f aca="false">IF(OR(C3780="",C3779=""),"",C3780/C3779-1)</f>
        <v>0.0100631208609272</v>
      </c>
      <c r="J3780" s="11" t="n">
        <f aca="false">IF(OR(D3780="",D3779=""),"",D3780/D3779-1)</f>
        <v>0.00167504187604695</v>
      </c>
      <c r="K3780" s="11" t="n">
        <f aca="false">IF(OR(E3780="",E3779=""),"",E3780/E3779-1)</f>
        <v>0.00193137923199282</v>
      </c>
      <c r="L3780" s="11" t="n">
        <f aca="false">IF(OR(F3780="",F3779=""),"",F3780/F3779-1)</f>
        <v>0.00362749607310531</v>
      </c>
      <c r="M3780" s="11" t="n">
        <f aca="false">IF(OR(G3780="",G3779=""),"",G3780/G3779-1)</f>
        <v>0.00469663044071855</v>
      </c>
      <c r="N3780" s="11" t="n">
        <f aca="false">IF(OR(H3780="",H3779=""),"",H3780/H3779-1)</f>
        <v>0.00890559665487301</v>
      </c>
      <c r="O3780" s="11" t="n">
        <f aca="false">IF(I3780="","",I3780-B3780/252)</f>
        <v>0.0100607399085462</v>
      </c>
      <c r="P3780" s="11" t="n">
        <f aca="false">IF(J3780="","",J3780-B3780/252)</f>
        <v>0.00167266092366599</v>
      </c>
      <c r="Q3780" s="11" t="n">
        <f aca="false">IF(K3780="","",K3780-B3780/252)</f>
        <v>0.00192899827961187</v>
      </c>
      <c r="R3780" s="11" t="n">
        <f aca="false">IF(L3780="","",L3780-B3780/252)</f>
        <v>0.00362511512072436</v>
      </c>
      <c r="S3780" s="11" t="n">
        <f aca="false">IF(M3780="","",M3780-B3780/252)</f>
        <v>0.0046942494883376</v>
      </c>
      <c r="T3780" s="11" t="n">
        <f aca="false">IF(N3780="","",N3780-B3780/252)</f>
        <v>0.00890321570249205</v>
      </c>
    </row>
    <row r="3781" customFormat="false" ht="15" hidden="false" customHeight="false" outlineLevel="0" collapsed="false">
      <c r="A3781" s="9" t="n">
        <f aca="false">'Prices (input)'!A3781</f>
        <v>44341</v>
      </c>
      <c r="B3781" s="10" t="n">
        <f aca="false">LOOKUP(A3781,'FedFunds (input)'!$A$3:$A$867,'FedFunds (input)'!$B$3:$B$867)/100</f>
        <v>0.0006</v>
      </c>
      <c r="C3781" s="10" t="n">
        <f aca="false">'Prices (input)'!B3781</f>
        <v>389.63</v>
      </c>
      <c r="D3781" s="10" t="n">
        <f aca="false">'Prices (input)'!C3781</f>
        <v>36.2</v>
      </c>
      <c r="E3781" s="10" t="n">
        <f aca="false">'Prices (input)'!D3781</f>
        <v>177.93</v>
      </c>
      <c r="F3781" s="10" t="n">
        <f aca="false">'Prices (input)'!E3781</f>
        <v>116.763</v>
      </c>
      <c r="G3781" s="10" t="n">
        <f aca="false">'Prices (input)'!F3781</f>
        <v>36.836</v>
      </c>
      <c r="H3781" s="10" t="n">
        <f aca="false">'Prices (input)'!G3781</f>
        <v>50.321</v>
      </c>
      <c r="I3781" s="11" t="n">
        <f aca="false">IF(OR(C3781="",C3780=""),"",C3781/C3780-1)</f>
        <v>-0.00210014086310661</v>
      </c>
      <c r="J3781" s="11" t="n">
        <f aca="false">IF(OR(D3781="",D3780=""),"",D3781/D3780-1)</f>
        <v>0.00891861761426971</v>
      </c>
      <c r="K3781" s="11" t="n">
        <f aca="false">IF(OR(E3781="",E3780=""),"",E3781/E3780-1)</f>
        <v>0.00878784442680591</v>
      </c>
      <c r="L3781" s="11" t="n">
        <f aca="false">IF(OR(F3781="",F3780=""),"",F3781/F3780-1)</f>
        <v>0.00963259518024362</v>
      </c>
      <c r="M3781" s="11" t="n">
        <f aca="false">IF(OR(G3781="",G3780=""),"",G3781/G3780-1)</f>
        <v>0.00114149046040124</v>
      </c>
      <c r="N3781" s="11" t="n">
        <f aca="false">IF(OR(H3781="",H3780=""),"",H3781/H3780-1)</f>
        <v>0.00267001414708989</v>
      </c>
      <c r="O3781" s="11" t="n">
        <f aca="false">IF(I3781="","",I3781-B3781/252)</f>
        <v>-0.00210252181548757</v>
      </c>
      <c r="P3781" s="11" t="n">
        <f aca="false">IF(J3781="","",J3781-B3781/252)</f>
        <v>0.00891623666188876</v>
      </c>
      <c r="Q3781" s="11" t="n">
        <f aca="false">IF(K3781="","",K3781-B3781/252)</f>
        <v>0.00878546347442496</v>
      </c>
      <c r="R3781" s="11" t="n">
        <f aca="false">IF(L3781="","",L3781-B3781/252)</f>
        <v>0.00963021422786267</v>
      </c>
      <c r="S3781" s="11" t="n">
        <f aca="false">IF(M3781="","",M3781-B3781/252)</f>
        <v>0.00113910950802029</v>
      </c>
      <c r="T3781" s="11" t="n">
        <f aca="false">IF(N3781="","",N3781-B3781/252)</f>
        <v>0.00266763319470894</v>
      </c>
    </row>
    <row r="3782" customFormat="false" ht="15" hidden="false" customHeight="false" outlineLevel="0" collapsed="false">
      <c r="A3782" s="9" t="n">
        <f aca="false">'Prices (input)'!A3782</f>
        <v>44342</v>
      </c>
      <c r="B3782" s="10" t="n">
        <f aca="false">LOOKUP(A3782,'FedFunds (input)'!$A$3:$A$867,'FedFunds (input)'!$B$3:$B$867)/100</f>
        <v>0.0006</v>
      </c>
      <c r="C3782" s="10" t="n">
        <f aca="false">'Prices (input)'!B3782</f>
        <v>390.38</v>
      </c>
      <c r="D3782" s="10" t="n">
        <f aca="false">'Prices (input)'!C3782</f>
        <v>36.135</v>
      </c>
      <c r="E3782" s="10" t="n">
        <f aca="false">'Prices (input)'!D3782</f>
        <v>177.63</v>
      </c>
      <c r="F3782" s="10" t="n">
        <f aca="false">'Prices (input)'!E3782</f>
        <v>116.553</v>
      </c>
      <c r="G3782" s="10" t="n">
        <f aca="false">'Prices (input)'!F3782</f>
        <v>36.808</v>
      </c>
      <c r="H3782" s="10" t="n">
        <f aca="false">'Prices (input)'!G3782</f>
        <v>50.095</v>
      </c>
      <c r="I3782" s="11" t="n">
        <f aca="false">IF(OR(C3782="",C3781=""),"",C3782/C3781-1)</f>
        <v>0.00192490311321003</v>
      </c>
      <c r="J3782" s="11" t="n">
        <f aca="false">IF(OR(D3782="",D3781=""),"",D3782/D3781-1)</f>
        <v>-0.00179558011049741</v>
      </c>
      <c r="K3782" s="11" t="n">
        <f aca="false">IF(OR(E3782="",E3781=""),"",E3782/E3781-1)</f>
        <v>-0.00168605631428098</v>
      </c>
      <c r="L3782" s="11" t="n">
        <f aca="false">IF(OR(F3782="",F3781=""),"",F3782/F3781-1)</f>
        <v>-0.00179851494052063</v>
      </c>
      <c r="M3782" s="11" t="n">
        <f aca="false">IF(OR(G3782="",G3781=""),"",G3782/G3781-1)</f>
        <v>-0.000760125963731095</v>
      </c>
      <c r="N3782" s="11" t="n">
        <f aca="false">IF(OR(H3782="",H3781=""),"",H3782/H3781-1)</f>
        <v>-0.0044911667097236</v>
      </c>
      <c r="O3782" s="11" t="n">
        <f aca="false">IF(I3782="","",I3782-B3782/252)</f>
        <v>0.00192252216082908</v>
      </c>
      <c r="P3782" s="11" t="n">
        <f aca="false">IF(J3782="","",J3782-B3782/252)</f>
        <v>-0.00179796106287836</v>
      </c>
      <c r="Q3782" s="11" t="n">
        <f aca="false">IF(K3782="","",K3782-B3782/252)</f>
        <v>-0.00168843726666193</v>
      </c>
      <c r="R3782" s="11" t="n">
        <f aca="false">IF(L3782="","",L3782-B3782/252)</f>
        <v>-0.00180089589290159</v>
      </c>
      <c r="S3782" s="11" t="n">
        <f aca="false">IF(M3782="","",M3782-B3782/252)</f>
        <v>-0.000762506916112048</v>
      </c>
      <c r="T3782" s="11" t="n">
        <f aca="false">IF(N3782="","",N3782-B3782/252)</f>
        <v>-0.00449354766210456</v>
      </c>
    </row>
    <row r="3783" customFormat="false" ht="15" hidden="false" customHeight="false" outlineLevel="0" collapsed="false">
      <c r="A3783" s="9" t="n">
        <f aca="false">'Prices (input)'!A3783</f>
        <v>44343</v>
      </c>
      <c r="B3783" s="10" t="n">
        <f aca="false">LOOKUP(A3783,'FedFunds (input)'!$A$3:$A$867,'FedFunds (input)'!$B$3:$B$867)/100</f>
        <v>0.0006</v>
      </c>
      <c r="C3783" s="10" t="n">
        <f aca="false">'Prices (input)'!B3783</f>
        <v>390.54</v>
      </c>
      <c r="D3783" s="10" t="n">
        <f aca="false">'Prices (input)'!C3783</f>
        <v>36.16</v>
      </c>
      <c r="E3783" s="10" t="n">
        <f aca="false">'Prices (input)'!D3783</f>
        <v>177.73</v>
      </c>
      <c r="F3783" s="10" t="n">
        <f aca="false">'Prices (input)'!E3783</f>
        <v>116.068</v>
      </c>
      <c r="G3783" s="10" t="n">
        <f aca="false">'Prices (input)'!F3783</f>
        <v>36.561</v>
      </c>
      <c r="H3783" s="10" t="n">
        <f aca="false">'Prices (input)'!G3783</f>
        <v>50.049</v>
      </c>
      <c r="I3783" s="11" t="n">
        <f aca="false">IF(OR(C3783="",C3782=""),"",C3783/C3782-1)</f>
        <v>0.000409857062349639</v>
      </c>
      <c r="J3783" s="11" t="n">
        <f aca="false">IF(OR(D3783="",D3782=""),"",D3783/D3782-1)</f>
        <v>0.000691850006918404</v>
      </c>
      <c r="K3783" s="11" t="n">
        <f aca="false">IF(OR(E3783="",E3782=""),"",E3783/E3782-1)</f>
        <v>0.00056296796712263</v>
      </c>
      <c r="L3783" s="11" t="n">
        <f aca="false">IF(OR(F3783="",F3782=""),"",F3783/F3782-1)</f>
        <v>-0.00416119705198492</v>
      </c>
      <c r="M3783" s="11" t="n">
        <f aca="false">IF(OR(G3783="",G3782=""),"",G3783/G3782-1)</f>
        <v>-0.00671049771788745</v>
      </c>
      <c r="N3783" s="11" t="n">
        <f aca="false">IF(OR(H3783="",H3782=""),"",H3783/H3782-1)</f>
        <v>-0.000918255314901639</v>
      </c>
      <c r="O3783" s="11" t="n">
        <f aca="false">IF(I3783="","",I3783-B3783/252)</f>
        <v>0.000407476109968687</v>
      </c>
      <c r="P3783" s="11" t="n">
        <f aca="false">IF(J3783="","",J3783-B3783/252)</f>
        <v>0.000689469054537452</v>
      </c>
      <c r="Q3783" s="11" t="n">
        <f aca="false">IF(K3783="","",K3783-B3783/252)</f>
        <v>0.000560587014741677</v>
      </c>
      <c r="R3783" s="11" t="n">
        <f aca="false">IF(L3783="","",L3783-B3783/252)</f>
        <v>-0.00416357800436587</v>
      </c>
      <c r="S3783" s="11" t="n">
        <f aca="false">IF(M3783="","",M3783-B3783/252)</f>
        <v>-0.00671287867026841</v>
      </c>
      <c r="T3783" s="11" t="n">
        <f aca="false">IF(N3783="","",N3783-B3783/252)</f>
        <v>-0.000920636267282592</v>
      </c>
    </row>
    <row r="3784" customFormat="false" ht="15" hidden="false" customHeight="false" outlineLevel="0" collapsed="false">
      <c r="A3784" s="9" t="n">
        <f aca="false">'Prices (input)'!A3784</f>
        <v>44344</v>
      </c>
      <c r="B3784" s="10" t="n">
        <f aca="false">LOOKUP(A3784,'FedFunds (input)'!$A$3:$A$867,'FedFunds (input)'!$B$3:$B$867)/100</f>
        <v>0.0006</v>
      </c>
      <c r="C3784" s="10" t="n">
        <f aca="false">'Prices (input)'!B3784</f>
        <v>391.29</v>
      </c>
      <c r="D3784" s="10" t="n">
        <f aca="false">'Prices (input)'!C3784</f>
        <v>36.26</v>
      </c>
      <c r="E3784" s="10" t="n">
        <f aca="false">'Prices (input)'!D3784</f>
        <v>178.31</v>
      </c>
      <c r="F3784" s="10" t="n">
        <f aca="false">'Prices (input)'!E3784</f>
        <v>115.808</v>
      </c>
      <c r="G3784" s="10" t="n">
        <f aca="false">'Prices (input)'!F3784</f>
        <v>36.757</v>
      </c>
      <c r="H3784" s="10" t="n">
        <f aca="false">'Prices (input)'!G3784</f>
        <v>50.511</v>
      </c>
      <c r="I3784" s="11" t="n">
        <f aca="false">IF(OR(C3784="",C3783=""),"",C3784/C3783-1)</f>
        <v>0.00192041788293129</v>
      </c>
      <c r="J3784" s="11" t="n">
        <f aca="false">IF(OR(D3784="",D3783=""),"",D3784/D3783-1)</f>
        <v>0.00276548672566368</v>
      </c>
      <c r="K3784" s="11" t="n">
        <f aca="false">IF(OR(E3784="",E3783=""),"",E3784/E3783-1)</f>
        <v>0.00326337703257762</v>
      </c>
      <c r="L3784" s="11" t="n">
        <f aca="false">IF(OR(F3784="",F3783=""),"",F3784/F3783-1)</f>
        <v>-0.00224006616810823</v>
      </c>
      <c r="M3784" s="11" t="n">
        <f aca="false">IF(OR(G3784="",G3783=""),"",G3784/G3783-1)</f>
        <v>0.00536090369519426</v>
      </c>
      <c r="N3784" s="11" t="n">
        <f aca="false">IF(OR(H3784="",H3783=""),"",H3784/H3783-1)</f>
        <v>0.00923095366540805</v>
      </c>
      <c r="O3784" s="11" t="n">
        <f aca="false">IF(I3784="","",I3784-B3784/252)</f>
        <v>0.00191803693055034</v>
      </c>
      <c r="P3784" s="11" t="n">
        <f aca="false">IF(J3784="","",J3784-B3784/252)</f>
        <v>0.00276310577328273</v>
      </c>
      <c r="Q3784" s="11" t="n">
        <f aca="false">IF(K3784="","",K3784-B3784/252)</f>
        <v>0.00326099608019667</v>
      </c>
      <c r="R3784" s="11" t="n">
        <f aca="false">IF(L3784="","",L3784-B3784/252)</f>
        <v>-0.00224244712048919</v>
      </c>
      <c r="S3784" s="11" t="n">
        <f aca="false">IF(M3784="","",M3784-B3784/252)</f>
        <v>0.00535852274281331</v>
      </c>
      <c r="T3784" s="11" t="n">
        <f aca="false">IF(N3784="","",N3784-B3784/252)</f>
        <v>0.0092285727130271</v>
      </c>
    </row>
    <row r="3785" customFormat="false" ht="15" hidden="false" customHeight="false" outlineLevel="0" collapsed="false">
      <c r="A3785" s="9" t="n">
        <f aca="false">'Prices (input)'!A3785</f>
        <v>44348</v>
      </c>
      <c r="B3785" s="10" t="n">
        <f aca="false">LOOKUP(A3785,'FedFunds (input)'!$A$3:$A$867,'FedFunds (input)'!$B$3:$B$867)/100</f>
        <v>0.0008</v>
      </c>
      <c r="C3785" s="10" t="n">
        <f aca="false">'Prices (input)'!B3785</f>
        <v>390.92</v>
      </c>
      <c r="D3785" s="10" t="n">
        <f aca="false">'Prices (input)'!C3785</f>
        <v>36.33</v>
      </c>
      <c r="E3785" s="10" t="n">
        <f aca="false">'Prices (input)'!D3785</f>
        <v>177.93</v>
      </c>
      <c r="F3785" s="10" t="n">
        <f aca="false">'Prices (input)'!E3785</f>
        <v>115.874</v>
      </c>
      <c r="G3785" s="10" t="n">
        <f aca="false">'Prices (input)'!F3785</f>
        <v>36.873</v>
      </c>
      <c r="H3785" s="10" t="n">
        <f aca="false">'Prices (input)'!G3785</f>
        <v>50.742</v>
      </c>
      <c r="I3785" s="11" t="n">
        <f aca="false">IF(OR(C3785="",C3784=""),"",C3785/C3784-1)</f>
        <v>-0.000945590227197202</v>
      </c>
      <c r="J3785" s="11" t="n">
        <f aca="false">IF(OR(D3785="",D3784=""),"",D3785/D3784-1)</f>
        <v>0.00193050193050204</v>
      </c>
      <c r="K3785" s="11" t="n">
        <f aca="false">IF(OR(E3785="",E3784=""),"",E3785/E3784-1)</f>
        <v>-0.0021311199596209</v>
      </c>
      <c r="L3785" s="11" t="n">
        <f aca="false">IF(OR(F3785="",F3784=""),"",F3785/F3784-1)</f>
        <v>0.000569908814589626</v>
      </c>
      <c r="M3785" s="11" t="n">
        <f aca="false">IF(OR(G3785="",G3784=""),"",G3785/G3784-1)</f>
        <v>0.00315586146856384</v>
      </c>
      <c r="N3785" s="11" t="n">
        <f aca="false">IF(OR(H3785="",H3784=""),"",H3785/H3784-1)</f>
        <v>0.00457326126982238</v>
      </c>
      <c r="O3785" s="11" t="n">
        <f aca="false">IF(I3785="","",I3785-B3785/252)</f>
        <v>-0.000948764830371805</v>
      </c>
      <c r="P3785" s="11" t="n">
        <f aca="false">IF(J3785="","",J3785-B3785/252)</f>
        <v>0.00192732732732743</v>
      </c>
      <c r="Q3785" s="11" t="n">
        <f aca="false">IF(K3785="","",K3785-B3785/252)</f>
        <v>-0.0021342945627955</v>
      </c>
      <c r="R3785" s="11" t="n">
        <f aca="false">IF(L3785="","",L3785-B3785/252)</f>
        <v>0.000566734211415023</v>
      </c>
      <c r="S3785" s="11" t="n">
        <f aca="false">IF(M3785="","",M3785-B3785/252)</f>
        <v>0.00315268686538923</v>
      </c>
      <c r="T3785" s="11" t="n">
        <f aca="false">IF(N3785="","",N3785-B3785/252)</f>
        <v>0.00457008666664778</v>
      </c>
    </row>
    <row r="3786" customFormat="false" ht="15" hidden="false" customHeight="false" outlineLevel="0" collapsed="false">
      <c r="A3786" s="9" t="n">
        <f aca="false">'Prices (input)'!A3786</f>
        <v>44349</v>
      </c>
      <c r="B3786" s="10" t="n">
        <f aca="false">LOOKUP(A3786,'FedFunds (input)'!$A$3:$A$867,'FedFunds (input)'!$B$3:$B$867)/100</f>
        <v>0.0008</v>
      </c>
      <c r="C3786" s="10" t="n">
        <f aca="false">'Prices (input)'!B3786</f>
        <v>391.6</v>
      </c>
      <c r="D3786" s="10" t="n">
        <f aca="false">'Prices (input)'!C3786</f>
        <v>36.37</v>
      </c>
      <c r="E3786" s="10" t="n">
        <f aca="false">'Prices (input)'!D3786</f>
        <v>178.78</v>
      </c>
      <c r="F3786" s="10" t="n">
        <f aca="false">'Prices (input)'!E3786</f>
        <v>116.126</v>
      </c>
      <c r="G3786" s="10" t="n">
        <f aca="false">'Prices (input)'!F3786</f>
        <v>36.901</v>
      </c>
      <c r="H3786" s="10" t="n">
        <f aca="false">'Prices (input)'!G3786</f>
        <v>50.982</v>
      </c>
      <c r="I3786" s="11" t="n">
        <f aca="false">IF(OR(C3786="",C3785=""),"",C3786/C3785-1)</f>
        <v>0.00173948633991605</v>
      </c>
      <c r="J3786" s="11" t="n">
        <f aca="false">IF(OR(D3786="",D3785=""),"",D3786/D3785-1)</f>
        <v>0.00110101844205879</v>
      </c>
      <c r="K3786" s="11" t="n">
        <f aca="false">IF(OR(E3786="",E3785=""),"",E3786/E3785-1)</f>
        <v>0.0047771595571291</v>
      </c>
      <c r="L3786" s="11" t="n">
        <f aca="false">IF(OR(F3786="",F3785=""),"",F3786/F3785-1)</f>
        <v>0.00217477604984739</v>
      </c>
      <c r="M3786" s="11" t="n">
        <f aca="false">IF(OR(G3786="",G3785=""),"",G3786/G3785-1)</f>
        <v>0.000759363219700271</v>
      </c>
      <c r="N3786" s="11" t="n">
        <f aca="false">IF(OR(H3786="",H3785=""),"",H3786/H3785-1)</f>
        <v>0.00472980962516267</v>
      </c>
      <c r="O3786" s="11" t="n">
        <f aca="false">IF(I3786="","",I3786-B3786/252)</f>
        <v>0.00173631173674145</v>
      </c>
      <c r="P3786" s="11" t="n">
        <f aca="false">IF(J3786="","",J3786-B3786/252)</f>
        <v>0.00109784383888418</v>
      </c>
      <c r="Q3786" s="11" t="n">
        <f aca="false">IF(K3786="","",K3786-B3786/252)</f>
        <v>0.00477398495395449</v>
      </c>
      <c r="R3786" s="11" t="n">
        <f aca="false">IF(L3786="","",L3786-B3786/252)</f>
        <v>0.00217160144667279</v>
      </c>
      <c r="S3786" s="11" t="n">
        <f aca="false">IF(M3786="","",M3786-B3786/252)</f>
        <v>0.000756188616525668</v>
      </c>
      <c r="T3786" s="11" t="n">
        <f aca="false">IF(N3786="","",N3786-B3786/252)</f>
        <v>0.00472663502198807</v>
      </c>
    </row>
    <row r="3787" customFormat="false" ht="15" hidden="false" customHeight="false" outlineLevel="0" collapsed="false">
      <c r="A3787" s="9" t="n">
        <f aca="false">'Prices (input)'!A3787</f>
        <v>44350</v>
      </c>
      <c r="B3787" s="10" t="n">
        <f aca="false">LOOKUP(A3787,'FedFunds (input)'!$A$3:$A$867,'FedFunds (input)'!$B$3:$B$867)/100</f>
        <v>0.0008</v>
      </c>
      <c r="C3787" s="10" t="n">
        <f aca="false">'Prices (input)'!B3787</f>
        <v>390.17</v>
      </c>
      <c r="D3787" s="10" t="n">
        <f aca="false">'Prices (input)'!C3787</f>
        <v>35.64</v>
      </c>
      <c r="E3787" s="10" t="n">
        <f aca="false">'Prices (input)'!D3787</f>
        <v>175.25</v>
      </c>
      <c r="F3787" s="10" t="n">
        <f aca="false">'Prices (input)'!E3787</f>
        <v>115.707</v>
      </c>
      <c r="G3787" s="10" t="n">
        <f aca="false">'Prices (input)'!F3787</f>
        <v>35.623</v>
      </c>
      <c r="H3787" s="10" t="n">
        <f aca="false">'Prices (input)'!G3787</f>
        <v>48.746</v>
      </c>
      <c r="I3787" s="11" t="n">
        <f aca="false">IF(OR(C3787="",C3786=""),"",C3787/C3786-1)</f>
        <v>-0.00365168539325844</v>
      </c>
      <c r="J3787" s="11" t="n">
        <f aca="false">IF(OR(D3787="",D3786=""),"",D3787/D3786-1)</f>
        <v>-0.0200714874896892</v>
      </c>
      <c r="K3787" s="11" t="n">
        <f aca="false">IF(OR(E3787="",E3786=""),"",E3787/E3786-1)</f>
        <v>-0.0197449379125182</v>
      </c>
      <c r="L3787" s="11" t="n">
        <f aca="false">IF(OR(F3787="",F3786=""),"",F3787/F3786-1)</f>
        <v>-0.00360814976835511</v>
      </c>
      <c r="M3787" s="11" t="n">
        <f aca="false">IF(OR(G3787="",G3786=""),"",G3787/G3786-1)</f>
        <v>-0.0346332077721473</v>
      </c>
      <c r="N3787" s="11" t="n">
        <f aca="false">IF(OR(H3787="",H3786=""),"",H3787/H3786-1)</f>
        <v>-0.0438586167667019</v>
      </c>
      <c r="O3787" s="11" t="n">
        <f aca="false">IF(I3787="","",I3787-B3787/252)</f>
        <v>-0.00365485999643304</v>
      </c>
      <c r="P3787" s="11" t="n">
        <f aca="false">IF(J3787="","",J3787-B3787/252)</f>
        <v>-0.0200746620928638</v>
      </c>
      <c r="Q3787" s="11" t="n">
        <f aca="false">IF(K3787="","",K3787-B3787/252)</f>
        <v>-0.0197481125156928</v>
      </c>
      <c r="R3787" s="11" t="n">
        <f aca="false">IF(L3787="","",L3787-B3787/252)</f>
        <v>-0.00361132437152971</v>
      </c>
      <c r="S3787" s="11" t="n">
        <f aca="false">IF(M3787="","",M3787-B3787/252)</f>
        <v>-0.0346363823753219</v>
      </c>
      <c r="T3787" s="11" t="n">
        <f aca="false">IF(N3787="","",N3787-B3787/252)</f>
        <v>-0.0438617913698765</v>
      </c>
    </row>
    <row r="3788" customFormat="false" ht="15" hidden="false" customHeight="false" outlineLevel="0" collapsed="false">
      <c r="A3788" s="9" t="n">
        <f aca="false">'Prices (input)'!A3788</f>
        <v>44351</v>
      </c>
      <c r="B3788" s="10" t="n">
        <f aca="false">LOOKUP(A3788,'FedFunds (input)'!$A$3:$A$867,'FedFunds (input)'!$B$3:$B$867)/100</f>
        <v>0.0008</v>
      </c>
      <c r="C3788" s="10" t="n">
        <f aca="false">'Prices (input)'!B3788</f>
        <v>393.66</v>
      </c>
      <c r="D3788" s="10" t="n">
        <f aca="false">'Prices (input)'!C3788</f>
        <v>36.04</v>
      </c>
      <c r="E3788" s="10" t="n">
        <f aca="false">'Prices (input)'!D3788</f>
        <v>177.17</v>
      </c>
      <c r="F3788" s="10" t="n">
        <f aca="false">'Prices (input)'!E3788</f>
        <v>117.279</v>
      </c>
      <c r="G3788" s="10" t="n">
        <f aca="false">'Prices (input)'!F3788</f>
        <v>36.102</v>
      </c>
      <c r="H3788" s="10" t="n">
        <f aca="false">'Prices (input)'!G3788</f>
        <v>49.559</v>
      </c>
      <c r="I3788" s="11" t="n">
        <f aca="false">IF(OR(C3788="",C3787=""),"",C3788/C3787-1)</f>
        <v>0.00894481892508403</v>
      </c>
      <c r="J3788" s="11" t="n">
        <f aca="false">IF(OR(D3788="",D3787=""),"",D3788/D3787-1)</f>
        <v>0.0112233445566778</v>
      </c>
      <c r="K3788" s="11" t="n">
        <f aca="false">IF(OR(E3788="",E3787=""),"",E3788/E3787-1)</f>
        <v>0.0109557774607703</v>
      </c>
      <c r="L3788" s="11" t="n">
        <f aca="false">IF(OR(F3788="",F3787=""),"",F3788/F3787-1)</f>
        <v>0.0135860406025565</v>
      </c>
      <c r="M3788" s="11" t="n">
        <f aca="false">IF(OR(G3788="",G3787=""),"",G3788/G3787-1)</f>
        <v>0.0134463689189568</v>
      </c>
      <c r="N3788" s="11" t="n">
        <f aca="false">IF(OR(H3788="",H3787=""),"",H3788/H3787-1)</f>
        <v>0.0166782915521273</v>
      </c>
      <c r="O3788" s="11" t="n">
        <f aca="false">IF(I3788="","",I3788-B3788/252)</f>
        <v>0.00894164432190943</v>
      </c>
      <c r="P3788" s="11" t="n">
        <f aca="false">IF(J3788="","",J3788-B3788/252)</f>
        <v>0.0112201699535032</v>
      </c>
      <c r="Q3788" s="11" t="n">
        <f aca="false">IF(K3788="","",K3788-B3788/252)</f>
        <v>0.0109526028575957</v>
      </c>
      <c r="R3788" s="11" t="n">
        <f aca="false">IF(L3788="","",L3788-B3788/252)</f>
        <v>0.0135828659993819</v>
      </c>
      <c r="S3788" s="11" t="n">
        <f aca="false">IF(M3788="","",M3788-B3788/252)</f>
        <v>0.0134431943157822</v>
      </c>
      <c r="T3788" s="11" t="n">
        <f aca="false">IF(N3788="","",N3788-B3788/252)</f>
        <v>0.0166751169489527</v>
      </c>
    </row>
    <row r="3789" customFormat="false" ht="15" hidden="false" customHeight="false" outlineLevel="0" collapsed="false">
      <c r="A3789" s="9" t="n">
        <f aca="false">'Prices (input)'!A3789</f>
        <v>44354</v>
      </c>
      <c r="B3789" s="10" t="n">
        <f aca="false">LOOKUP(A3789,'FedFunds (input)'!$A$3:$A$867,'FedFunds (input)'!$B$3:$B$867)/100</f>
        <v>0.0008</v>
      </c>
      <c r="C3789" s="10" t="n">
        <f aca="false">'Prices (input)'!B3789</f>
        <v>393.33</v>
      </c>
      <c r="D3789" s="10" t="n">
        <f aca="false">'Prices (input)'!C3789</f>
        <v>36.18</v>
      </c>
      <c r="E3789" s="10" t="n">
        <f aca="false">'Prices (input)'!D3789</f>
        <v>177.88</v>
      </c>
      <c r="F3789" s="10" t="n">
        <f aca="false">'Prices (input)'!E3789</f>
        <v>116.935</v>
      </c>
      <c r="G3789" s="10" t="n">
        <f aca="false">'Prices (input)'!F3789</f>
        <v>36.052</v>
      </c>
      <c r="H3789" s="10" t="n">
        <f aca="false">'Prices (input)'!G3789</f>
        <v>49.559</v>
      </c>
      <c r="I3789" s="11" t="n">
        <f aca="false">IF(OR(C3789="",C3788=""),"",C3789/C3788-1)</f>
        <v>-0.000838286846517433</v>
      </c>
      <c r="J3789" s="11" t="n">
        <f aca="false">IF(OR(D3789="",D3788=""),"",D3789/D3788-1)</f>
        <v>0.00388457269700337</v>
      </c>
      <c r="K3789" s="11" t="n">
        <f aca="false">IF(OR(E3789="",E3788=""),"",E3789/E3788-1)</f>
        <v>0.0040074504712988</v>
      </c>
      <c r="L3789" s="11" t="n">
        <f aca="false">IF(OR(F3789="",F3788=""),"",F3789/F3788-1)</f>
        <v>-0.00293317644250035</v>
      </c>
      <c r="M3789" s="11" t="n">
        <f aca="false">IF(OR(G3789="",G3788=""),"",G3789/G3788-1)</f>
        <v>-0.00138496482189343</v>
      </c>
      <c r="N3789" s="11" t="n">
        <f aca="false">IF(OR(H3789="",H3788=""),"",H3789/H3788-1)</f>
        <v>0</v>
      </c>
      <c r="O3789" s="11" t="n">
        <f aca="false">IF(I3789="","",I3789-B3789/252)</f>
        <v>-0.000841461449692036</v>
      </c>
      <c r="P3789" s="11" t="n">
        <f aca="false">IF(J3789="","",J3789-B3789/252)</f>
        <v>0.00388139809382877</v>
      </c>
      <c r="Q3789" s="11" t="n">
        <f aca="false">IF(K3789="","",K3789-B3789/252)</f>
        <v>0.0040042758681242</v>
      </c>
      <c r="R3789" s="11" t="n">
        <f aca="false">IF(L3789="","",L3789-B3789/252)</f>
        <v>-0.00293635104567495</v>
      </c>
      <c r="S3789" s="11" t="n">
        <f aca="false">IF(M3789="","",M3789-B3789/252)</f>
        <v>-0.00138813942506803</v>
      </c>
      <c r="T3789" s="11" t="n">
        <f aca="false">IF(N3789="","",N3789-B3789/252)</f>
        <v>-3.17460317460317E-006</v>
      </c>
    </row>
    <row r="3790" customFormat="false" ht="15" hidden="false" customHeight="false" outlineLevel="0" collapsed="false">
      <c r="A3790" s="9" t="n">
        <f aca="false">'Prices (input)'!A3790</f>
        <v>44355</v>
      </c>
      <c r="B3790" s="10" t="n">
        <f aca="false">LOOKUP(A3790,'FedFunds (input)'!$A$3:$A$867,'FedFunds (input)'!$B$3:$B$867)/100</f>
        <v>0.0008</v>
      </c>
      <c r="C3790" s="10" t="n">
        <f aca="false">'Prices (input)'!B3790</f>
        <v>393.38</v>
      </c>
      <c r="D3790" s="10" t="n">
        <f aca="false">'Prices (input)'!C3790</f>
        <v>36.07</v>
      </c>
      <c r="E3790" s="10" t="n">
        <f aca="false">'Prices (input)'!D3790</f>
        <v>177.3</v>
      </c>
      <c r="F3790" s="10" t="n">
        <f aca="false">'Prices (input)'!E3790</f>
        <v>117.723</v>
      </c>
      <c r="G3790" s="10" t="n">
        <f aca="false">'Prices (input)'!F3790</f>
        <v>35.53</v>
      </c>
      <c r="H3790" s="10" t="n">
        <f aca="false">'Prices (input)'!G3790</f>
        <v>48.866</v>
      </c>
      <c r="I3790" s="11" t="n">
        <f aca="false">IF(OR(C3790="",C3789=""),"",C3790/C3789-1)</f>
        <v>0.000127119721353708</v>
      </c>
      <c r="J3790" s="11" t="n">
        <f aca="false">IF(OR(D3790="",D3789=""),"",D3790/D3789-1)</f>
        <v>-0.00304035378662237</v>
      </c>
      <c r="K3790" s="11" t="n">
        <f aca="false">IF(OR(E3790="",E3789=""),"",E3790/E3789-1)</f>
        <v>-0.00326062514054415</v>
      </c>
      <c r="L3790" s="11" t="n">
        <f aca="false">IF(OR(F3790="",F3789=""),"",F3790/F3789-1)</f>
        <v>0.00673878650532345</v>
      </c>
      <c r="M3790" s="11" t="n">
        <f aca="false">IF(OR(G3790="",G3789=""),"",G3790/G3789-1)</f>
        <v>-0.014479085765006</v>
      </c>
      <c r="N3790" s="11" t="n">
        <f aca="false">IF(OR(H3790="",H3789=""),"",H3790/H3789-1)</f>
        <v>-0.0139833329970338</v>
      </c>
      <c r="O3790" s="11" t="n">
        <f aca="false">IF(I3790="","",I3790-B3790/252)</f>
        <v>0.000123945118179105</v>
      </c>
      <c r="P3790" s="11" t="n">
        <f aca="false">IF(J3790="","",J3790-B3790/252)</f>
        <v>-0.00304352838979698</v>
      </c>
      <c r="Q3790" s="11" t="n">
        <f aca="false">IF(K3790="","",K3790-B3790/252)</f>
        <v>-0.00326379974371875</v>
      </c>
      <c r="R3790" s="11" t="n">
        <f aca="false">IF(L3790="","",L3790-B3790/252)</f>
        <v>0.00673561190214884</v>
      </c>
      <c r="S3790" s="11" t="n">
        <f aca="false">IF(M3790="","",M3790-B3790/252)</f>
        <v>-0.0144822603681806</v>
      </c>
      <c r="T3790" s="11" t="n">
        <f aca="false">IF(N3790="","",N3790-B3790/252)</f>
        <v>-0.0139865076002084</v>
      </c>
    </row>
    <row r="3791" customFormat="false" ht="15" hidden="false" customHeight="false" outlineLevel="0" collapsed="false">
      <c r="A3791" s="9" t="n">
        <f aca="false">'Prices (input)'!A3791</f>
        <v>44356</v>
      </c>
      <c r="B3791" s="10" t="n">
        <f aca="false">LOOKUP(A3791,'FedFunds (input)'!$A$3:$A$867,'FedFunds (input)'!$B$3:$B$867)/100</f>
        <v>0.0008</v>
      </c>
      <c r="C3791" s="10" t="n">
        <f aca="false">'Prices (input)'!B3791</f>
        <v>392.77</v>
      </c>
      <c r="D3791" s="10" t="n">
        <f aca="false">'Prices (input)'!C3791</f>
        <v>36</v>
      </c>
      <c r="E3791" s="10" t="n">
        <f aca="false">'Prices (input)'!D3791</f>
        <v>176.97</v>
      </c>
      <c r="F3791" s="10" t="n">
        <f aca="false">'Prices (input)'!E3791</f>
        <v>118.758</v>
      </c>
      <c r="G3791" s="10" t="n">
        <f aca="false">'Prices (input)'!F3791</f>
        <v>35.465</v>
      </c>
      <c r="H3791" s="10" t="n">
        <f aca="false">'Prices (input)'!G3791</f>
        <v>48.663</v>
      </c>
      <c r="I3791" s="11" t="n">
        <f aca="false">IF(OR(C3791="",C3790=""),"",C3791/C3790-1)</f>
        <v>-0.00155066348060406</v>
      </c>
      <c r="J3791" s="11" t="n">
        <f aca="false">IF(OR(D3791="",D3790=""),"",D3791/D3790-1)</f>
        <v>-0.00194067091766015</v>
      </c>
      <c r="K3791" s="11" t="n">
        <f aca="false">IF(OR(E3791="",E3790=""),"",E3791/E3790-1)</f>
        <v>-0.00186125211505928</v>
      </c>
      <c r="L3791" s="11" t="n">
        <f aca="false">IF(OR(F3791="",F3790=""),"",F3791/F3790-1)</f>
        <v>0.00879182487704178</v>
      </c>
      <c r="M3791" s="11" t="n">
        <f aca="false">IF(OR(G3791="",G3790=""),"",G3791/G3790-1)</f>
        <v>-0.00182943990993523</v>
      </c>
      <c r="N3791" s="11" t="n">
        <f aca="false">IF(OR(H3791="",H3790=""),"",H3791/H3790-1)</f>
        <v>-0.0041542176564483</v>
      </c>
      <c r="O3791" s="11" t="n">
        <f aca="false">IF(I3791="","",I3791-B3791/252)</f>
        <v>-0.00155383808377867</v>
      </c>
      <c r="P3791" s="11" t="n">
        <f aca="false">IF(J3791="","",J3791-B3791/252)</f>
        <v>-0.00194384552083475</v>
      </c>
      <c r="Q3791" s="11" t="n">
        <f aca="false">IF(K3791="","",K3791-B3791/252)</f>
        <v>-0.00186442671823388</v>
      </c>
      <c r="R3791" s="11" t="n">
        <f aca="false">IF(L3791="","",L3791-B3791/252)</f>
        <v>0.00878865027386717</v>
      </c>
      <c r="S3791" s="11" t="n">
        <f aca="false">IF(M3791="","",M3791-B3791/252)</f>
        <v>-0.00183261451310983</v>
      </c>
      <c r="T3791" s="11" t="n">
        <f aca="false">IF(N3791="","",N3791-B3791/252)</f>
        <v>-0.0041573922596229</v>
      </c>
    </row>
    <row r="3792" customFormat="false" ht="15" hidden="false" customHeight="false" outlineLevel="0" collapsed="false">
      <c r="A3792" s="9" t="n">
        <f aca="false">'Prices (input)'!A3792</f>
        <v>44357</v>
      </c>
      <c r="B3792" s="10" t="n">
        <f aca="false">LOOKUP(A3792,'FedFunds (input)'!$A$3:$A$867,'FedFunds (input)'!$B$3:$B$867)/100</f>
        <v>0.0008</v>
      </c>
      <c r="C3792" s="10" t="n">
        <f aca="false">'Prices (input)'!B3792</f>
        <v>394.61</v>
      </c>
      <c r="D3792" s="10" t="n">
        <f aca="false">'Prices (input)'!C3792</f>
        <v>36.16</v>
      </c>
      <c r="E3792" s="10" t="n">
        <f aca="false">'Prices (input)'!D3792</f>
        <v>177.73</v>
      </c>
      <c r="F3792" s="10" t="n">
        <f aca="false">'Prices (input)'!E3792</f>
        <v>119.488</v>
      </c>
      <c r="G3792" s="10" t="n">
        <f aca="false">'Prices (input)'!F3792</f>
        <v>36.351</v>
      </c>
      <c r="H3792" s="10" t="n">
        <f aca="false">'Prices (input)'!G3792</f>
        <v>50.16</v>
      </c>
      <c r="I3792" s="11" t="n">
        <f aca="false">IF(OR(C3792="",C3791=""),"",C3792/C3791-1)</f>
        <v>0.00468467550984042</v>
      </c>
      <c r="J3792" s="11" t="n">
        <f aca="false">IF(OR(D3792="",D3791=""),"",D3792/D3791-1)</f>
        <v>0.00444444444444425</v>
      </c>
      <c r="K3792" s="11" t="n">
        <f aca="false">IF(OR(E3792="",E3791=""),"",E3792/E3791-1)</f>
        <v>0.00429451319432661</v>
      </c>
      <c r="L3792" s="11" t="n">
        <f aca="false">IF(OR(F3792="",F3791=""),"",F3792/F3791-1)</f>
        <v>0.00614695431044643</v>
      </c>
      <c r="M3792" s="11" t="n">
        <f aca="false">IF(OR(G3792="",G3791=""),"",G3792/G3791-1)</f>
        <v>0.0249823769913999</v>
      </c>
      <c r="N3792" s="11" t="n">
        <f aca="false">IF(OR(H3792="",H3791=""),"",H3792/H3791-1)</f>
        <v>0.0307625917021146</v>
      </c>
      <c r="O3792" s="11" t="n">
        <f aca="false">IF(I3792="","",I3792-B3792/252)</f>
        <v>0.00468150090666582</v>
      </c>
      <c r="P3792" s="11" t="n">
        <f aca="false">IF(J3792="","",J3792-B3792/252)</f>
        <v>0.00444126984126965</v>
      </c>
      <c r="Q3792" s="11" t="n">
        <f aca="false">IF(K3792="","",K3792-B3792/252)</f>
        <v>0.00429133859115201</v>
      </c>
      <c r="R3792" s="11" t="n">
        <f aca="false">IF(L3792="","",L3792-B3792/252)</f>
        <v>0.00614377970727183</v>
      </c>
      <c r="S3792" s="11" t="n">
        <f aca="false">IF(M3792="","",M3792-B3792/252)</f>
        <v>0.0249792023882253</v>
      </c>
      <c r="T3792" s="11" t="n">
        <f aca="false">IF(N3792="","",N3792-B3792/252)</f>
        <v>0.03075941709894</v>
      </c>
    </row>
    <row r="3793" customFormat="false" ht="15" hidden="false" customHeight="false" outlineLevel="0" collapsed="false">
      <c r="A3793" s="9" t="n">
        <f aca="false">'Prices (input)'!A3793</f>
        <v>44358</v>
      </c>
      <c r="B3793" s="10" t="n">
        <f aca="false">LOOKUP(A3793,'FedFunds (input)'!$A$3:$A$867,'FedFunds (input)'!$B$3:$B$867)/100</f>
        <v>0.0008</v>
      </c>
      <c r="C3793" s="10" t="n">
        <f aca="false">'Prices (input)'!B3793</f>
        <v>395.3</v>
      </c>
      <c r="D3793" s="10" t="n">
        <f aca="false">'Prices (input)'!C3793</f>
        <v>35.74</v>
      </c>
      <c r="E3793" s="10" t="n">
        <f aca="false">'Prices (input)'!D3793</f>
        <v>175.7</v>
      </c>
      <c r="F3793" s="10" t="n">
        <f aca="false">'Prices (input)'!E3793</f>
        <v>119.299</v>
      </c>
      <c r="G3793" s="10" t="n">
        <f aca="false">'Prices (input)'!F3793</f>
        <v>35.726</v>
      </c>
      <c r="H3793" s="10" t="n">
        <f aca="false">'Prices (input)'!G3793</f>
        <v>49.19</v>
      </c>
      <c r="I3793" s="11" t="n">
        <f aca="false">IF(OR(C3793="",C3792=""),"",C3793/C3792-1)</f>
        <v>0.00174856187121453</v>
      </c>
      <c r="J3793" s="11" t="n">
        <f aca="false">IF(OR(D3793="",D3792=""),"",D3793/D3792-1)</f>
        <v>-0.0116150442477875</v>
      </c>
      <c r="K3793" s="11" t="n">
        <f aca="false">IF(OR(E3793="",E3792=""),"",E3793/E3792-1)</f>
        <v>-0.0114218196140212</v>
      </c>
      <c r="L3793" s="11" t="n">
        <f aca="false">IF(OR(F3793="",F3792=""),"",F3793/F3792-1)</f>
        <v>-0.00158174879485795</v>
      </c>
      <c r="M3793" s="11" t="n">
        <f aca="false">IF(OR(G3793="",G3792=""),"",G3793/G3792-1)</f>
        <v>-0.0171934747324696</v>
      </c>
      <c r="N3793" s="11" t="n">
        <f aca="false">IF(OR(H3793="",H3792=""),"",H3793/H3792-1)</f>
        <v>-0.0193381180223285</v>
      </c>
      <c r="O3793" s="11" t="n">
        <f aca="false">IF(I3793="","",I3793-B3793/252)</f>
        <v>0.00174538726803992</v>
      </c>
      <c r="P3793" s="11" t="n">
        <f aca="false">IF(J3793="","",J3793-B3793/252)</f>
        <v>-0.0116182188509621</v>
      </c>
      <c r="Q3793" s="11" t="n">
        <f aca="false">IF(K3793="","",K3793-B3793/252)</f>
        <v>-0.0114249942171958</v>
      </c>
      <c r="R3793" s="11" t="n">
        <f aca="false">IF(L3793="","",L3793-B3793/252)</f>
        <v>-0.00158492339803255</v>
      </c>
      <c r="S3793" s="11" t="n">
        <f aca="false">IF(M3793="","",M3793-B3793/252)</f>
        <v>-0.0171966493356442</v>
      </c>
      <c r="T3793" s="11" t="n">
        <f aca="false">IF(N3793="","",N3793-B3793/252)</f>
        <v>-0.0193412926255031</v>
      </c>
    </row>
    <row r="3794" customFormat="false" ht="15" hidden="false" customHeight="false" outlineLevel="0" collapsed="false">
      <c r="A3794" s="9" t="n">
        <f aca="false">'Prices (input)'!A3794</f>
        <v>44361</v>
      </c>
      <c r="B3794" s="10" t="n">
        <f aca="false">LOOKUP(A3794,'FedFunds (input)'!$A$3:$A$867,'FedFunds (input)'!$B$3:$B$867)/100</f>
        <v>0.0008</v>
      </c>
      <c r="C3794" s="10" t="n">
        <f aca="false">'Prices (input)'!B3794</f>
        <v>396.27</v>
      </c>
      <c r="D3794" s="10" t="n">
        <f aca="false">'Prices (input)'!C3794</f>
        <v>35.54</v>
      </c>
      <c r="E3794" s="10" t="n">
        <f aca="false">'Prices (input)'!D3794</f>
        <v>174.73</v>
      </c>
      <c r="F3794" s="10" t="n">
        <f aca="false">'Prices (input)'!E3794</f>
        <v>118.389</v>
      </c>
      <c r="G3794" s="10" t="n">
        <f aca="false">'Prices (input)'!F3794</f>
        <v>35.479</v>
      </c>
      <c r="H3794" s="10" t="n">
        <f aca="false">'Prices (input)'!G3794</f>
        <v>48.991</v>
      </c>
      <c r="I3794" s="11" t="n">
        <f aca="false">IF(OR(C3794="",C3793=""),"",C3794/C3793-1)</f>
        <v>0.00245383253225384</v>
      </c>
      <c r="J3794" s="11" t="n">
        <f aca="false">IF(OR(D3794="",D3793=""),"",D3794/D3793-1)</f>
        <v>-0.00559597090095143</v>
      </c>
      <c r="K3794" s="11" t="n">
        <f aca="false">IF(OR(E3794="",E3793=""),"",E3794/E3793-1)</f>
        <v>-0.00552077404667051</v>
      </c>
      <c r="L3794" s="11" t="n">
        <f aca="false">IF(OR(F3794="",F3793=""),"",F3794/F3793-1)</f>
        <v>-0.00762789294126531</v>
      </c>
      <c r="M3794" s="11" t="n">
        <f aca="false">IF(OR(G3794="",G3793=""),"",G3794/G3793-1)</f>
        <v>-0.00691373229580694</v>
      </c>
      <c r="N3794" s="11" t="n">
        <f aca="false">IF(OR(H3794="",H3793=""),"",H3794/H3793-1)</f>
        <v>-0.00404553771091687</v>
      </c>
      <c r="O3794" s="11" t="n">
        <f aca="false">IF(I3794="","",I3794-B3794/252)</f>
        <v>0.00245065792907924</v>
      </c>
      <c r="P3794" s="11" t="n">
        <f aca="false">IF(J3794="","",J3794-B3794/252)</f>
        <v>-0.00559914550412603</v>
      </c>
      <c r="Q3794" s="11" t="n">
        <f aca="false">IF(K3794="","",K3794-B3794/252)</f>
        <v>-0.00552394864984511</v>
      </c>
      <c r="R3794" s="11" t="n">
        <f aca="false">IF(L3794="","",L3794-B3794/252)</f>
        <v>-0.00763106754443992</v>
      </c>
      <c r="S3794" s="11" t="n">
        <f aca="false">IF(M3794="","",M3794-B3794/252)</f>
        <v>-0.00691690689898154</v>
      </c>
      <c r="T3794" s="11" t="n">
        <f aca="false">IF(N3794="","",N3794-B3794/252)</f>
        <v>-0.00404871231409147</v>
      </c>
    </row>
    <row r="3795" customFormat="false" ht="15" hidden="false" customHeight="false" outlineLevel="0" collapsed="false">
      <c r="A3795" s="9" t="n">
        <f aca="false">'Prices (input)'!A3795</f>
        <v>44362</v>
      </c>
      <c r="B3795" s="10" t="n">
        <f aca="false">LOOKUP(A3795,'FedFunds (input)'!$A$3:$A$867,'FedFunds (input)'!$B$3:$B$867)/100</f>
        <v>0.0008</v>
      </c>
      <c r="C3795" s="10" t="n">
        <f aca="false">'Prices (input)'!B3795</f>
        <v>395.46</v>
      </c>
      <c r="D3795" s="10" t="n">
        <f aca="false">'Prices (input)'!C3795</f>
        <v>35.41</v>
      </c>
      <c r="E3795" s="10" t="n">
        <f aca="false">'Prices (input)'!D3795</f>
        <v>174.09</v>
      </c>
      <c r="F3795" s="10" t="n">
        <f aca="false">'Prices (input)'!E3795</f>
        <v>118.247</v>
      </c>
      <c r="G3795" s="10" t="n">
        <f aca="false">'Prices (input)'!F3795</f>
        <v>35.091</v>
      </c>
      <c r="H3795" s="10" t="n">
        <f aca="false">'Prices (input)'!G3795</f>
        <v>48.349</v>
      </c>
      <c r="I3795" s="11" t="n">
        <f aca="false">IF(OR(C3795="",C3794=""),"",C3795/C3794-1)</f>
        <v>-0.00204406086759024</v>
      </c>
      <c r="J3795" s="11" t="n">
        <f aca="false">IF(OR(D3795="",D3794=""),"",D3795/D3794-1)</f>
        <v>-0.00365785030951049</v>
      </c>
      <c r="K3795" s="11" t="n">
        <f aca="false">IF(OR(E3795="",E3794=""),"",E3795/E3794-1)</f>
        <v>-0.0036627940250672</v>
      </c>
      <c r="L3795" s="11" t="n">
        <f aca="false">IF(OR(F3795="",F3794=""),"",F3795/F3794-1)</f>
        <v>-0.00119943575838966</v>
      </c>
      <c r="M3795" s="11" t="n">
        <f aca="false">IF(OR(G3795="",G3794=""),"",G3795/G3794-1)</f>
        <v>-0.0109360466754981</v>
      </c>
      <c r="N3795" s="11" t="n">
        <f aca="false">IF(OR(H3795="",H3794=""),"",H3795/H3794-1)</f>
        <v>-0.0131044477557103</v>
      </c>
      <c r="O3795" s="11" t="n">
        <f aca="false">IF(I3795="","",I3795-B3795/252)</f>
        <v>-0.00204723547076484</v>
      </c>
      <c r="P3795" s="11" t="n">
        <f aca="false">IF(J3795="","",J3795-B3795/252)</f>
        <v>-0.00366102491268509</v>
      </c>
      <c r="Q3795" s="11" t="n">
        <f aca="false">IF(K3795="","",K3795-B3795/252)</f>
        <v>-0.0036659686282418</v>
      </c>
      <c r="R3795" s="11" t="n">
        <f aca="false">IF(L3795="","",L3795-B3795/252)</f>
        <v>-0.00120261036156426</v>
      </c>
      <c r="S3795" s="11" t="n">
        <f aca="false">IF(M3795="","",M3795-B3795/252)</f>
        <v>-0.0109392212786727</v>
      </c>
      <c r="T3795" s="11" t="n">
        <f aca="false">IF(N3795="","",N3795-B3795/252)</f>
        <v>-0.0131076223588849</v>
      </c>
    </row>
    <row r="3796" customFormat="false" ht="15" hidden="false" customHeight="false" outlineLevel="0" collapsed="false">
      <c r="A3796" s="9" t="n">
        <f aca="false">'Prices (input)'!A3796</f>
        <v>44363</v>
      </c>
      <c r="B3796" s="10" t="n">
        <f aca="false">LOOKUP(A3796,'FedFunds (input)'!$A$3:$A$867,'FedFunds (input)'!$B$3:$B$867)/100</f>
        <v>0.0008</v>
      </c>
      <c r="C3796" s="10" t="n">
        <f aca="false">'Prices (input)'!B3796</f>
        <v>393.24</v>
      </c>
      <c r="D3796" s="10" t="n">
        <f aca="false">'Prices (input)'!C3796</f>
        <v>34.8112</v>
      </c>
      <c r="E3796" s="10" t="n">
        <f aca="false">'Prices (input)'!D3796</f>
        <v>171.09</v>
      </c>
      <c r="F3796" s="10" t="n">
        <f aca="false">'Prices (input)'!E3796</f>
        <v>118.172</v>
      </c>
      <c r="G3796" s="10" t="n">
        <f aca="false">'Prices (input)'!F3796</f>
        <v>34.317</v>
      </c>
      <c r="H3796" s="10" t="n">
        <f aca="false">'Prices (input)'!G3796</f>
        <v>47.37</v>
      </c>
      <c r="I3796" s="11" t="n">
        <f aca="false">IF(OR(C3796="",C3795=""),"",C3796/C3795-1)</f>
        <v>-0.00561371567288715</v>
      </c>
      <c r="J3796" s="11" t="n">
        <f aca="false">IF(OR(D3796="",D3795=""),"",D3796/D3795-1)</f>
        <v>-0.0169104772663089</v>
      </c>
      <c r="K3796" s="11" t="n">
        <f aca="false">IF(OR(E3796="",E3795=""),"",E3796/E3795-1)</f>
        <v>-0.0172324659658797</v>
      </c>
      <c r="L3796" s="11" t="n">
        <f aca="false">IF(OR(F3796="",F3795=""),"",F3796/F3795-1)</f>
        <v>-0.000634265562762693</v>
      </c>
      <c r="M3796" s="11" t="n">
        <f aca="false">IF(OR(G3796="",G3795=""),"",G3796/G3795-1)</f>
        <v>-0.0220569376763273</v>
      </c>
      <c r="N3796" s="11" t="n">
        <f aca="false">IF(OR(H3796="",H3795=""),"",H3796/H3795-1)</f>
        <v>-0.0202486090715424</v>
      </c>
      <c r="O3796" s="11" t="n">
        <f aca="false">IF(I3796="","",I3796-B3796/252)</f>
        <v>-0.00561689027606176</v>
      </c>
      <c r="P3796" s="11" t="n">
        <f aca="false">IF(J3796="","",J3796-B3796/252)</f>
        <v>-0.0169136518694835</v>
      </c>
      <c r="Q3796" s="11" t="n">
        <f aca="false">IF(K3796="","",K3796-B3796/252)</f>
        <v>-0.0172356405690543</v>
      </c>
      <c r="R3796" s="11" t="n">
        <f aca="false">IF(L3796="","",L3796-B3796/252)</f>
        <v>-0.000637440165937296</v>
      </c>
      <c r="S3796" s="11" t="n">
        <f aca="false">IF(M3796="","",M3796-B3796/252)</f>
        <v>-0.0220601122795019</v>
      </c>
      <c r="T3796" s="11" t="n">
        <f aca="false">IF(N3796="","",N3796-B3796/252)</f>
        <v>-0.020251783674717</v>
      </c>
    </row>
    <row r="3797" customFormat="false" ht="15" hidden="false" customHeight="false" outlineLevel="0" collapsed="false">
      <c r="A3797" s="9" t="n">
        <f aca="false">'Prices (input)'!A3797</f>
        <v>44364</v>
      </c>
      <c r="B3797" s="10" t="n">
        <f aca="false">LOOKUP(A3797,'FedFunds (input)'!$A$3:$A$867,'FedFunds (input)'!$B$3:$B$867)/100</f>
        <v>0.0008</v>
      </c>
      <c r="C3797" s="10" t="n">
        <f aca="false">'Prices (input)'!B3797</f>
        <v>393.11</v>
      </c>
      <c r="D3797" s="10" t="n">
        <f aca="false">'Prices (input)'!C3797</f>
        <v>33.7505</v>
      </c>
      <c r="E3797" s="10" t="n">
        <f aca="false">'Prices (input)'!D3797</f>
        <v>165.87</v>
      </c>
      <c r="F3797" s="10" t="n">
        <f aca="false">'Prices (input)'!E3797</f>
        <v>119.928</v>
      </c>
      <c r="G3797" s="10" t="n">
        <f aca="false">'Prices (input)'!F3797</f>
        <v>32.591</v>
      </c>
      <c r="H3797" s="10" t="n">
        <f aca="false">'Prices (input)'!G3797</f>
        <v>45.079</v>
      </c>
      <c r="I3797" s="11" t="n">
        <f aca="false">IF(OR(C3797="",C3796=""),"",C3797/C3796-1)</f>
        <v>-0.000330586918929954</v>
      </c>
      <c r="J3797" s="11" t="n">
        <f aca="false">IF(OR(D3797="",D3796=""),"",D3797/D3796-1)</f>
        <v>-0.0304700785953945</v>
      </c>
      <c r="K3797" s="11" t="n">
        <f aca="false">IF(OR(E3797="",E3796=""),"",E3797/E3796-1)</f>
        <v>-0.0305102577590741</v>
      </c>
      <c r="L3797" s="11" t="n">
        <f aca="false">IF(OR(F3797="",F3796=""),"",F3797/F3796-1)</f>
        <v>0.0148596960362861</v>
      </c>
      <c r="M3797" s="11" t="n">
        <f aca="false">IF(OR(G3797="",G3796=""),"",G3797/G3796-1)</f>
        <v>-0.0502957717749221</v>
      </c>
      <c r="N3797" s="11" t="n">
        <f aca="false">IF(OR(H3797="",H3796=""),"",H3797/H3796-1)</f>
        <v>-0.048363943424108</v>
      </c>
      <c r="O3797" s="11" t="n">
        <f aca="false">IF(I3797="","",I3797-B3797/252)</f>
        <v>-0.000333761522104557</v>
      </c>
      <c r="P3797" s="11" t="n">
        <f aca="false">IF(J3797="","",J3797-B3797/252)</f>
        <v>-0.0304732531985691</v>
      </c>
      <c r="Q3797" s="11" t="n">
        <f aca="false">IF(K3797="","",K3797-B3797/252)</f>
        <v>-0.0305134323622487</v>
      </c>
      <c r="R3797" s="11" t="n">
        <f aca="false">IF(L3797="","",L3797-B3797/252)</f>
        <v>0.0148565214331115</v>
      </c>
      <c r="S3797" s="11" t="n">
        <f aca="false">IF(M3797="","",M3797-B3797/252)</f>
        <v>-0.0502989463780967</v>
      </c>
      <c r="T3797" s="11" t="n">
        <f aca="false">IF(N3797="","",N3797-B3797/252)</f>
        <v>-0.0483671180272826</v>
      </c>
    </row>
    <row r="3798" customFormat="false" ht="15" hidden="false" customHeight="false" outlineLevel="0" collapsed="false">
      <c r="A3798" s="9" t="n">
        <f aca="false">'Prices (input)'!A3798</f>
        <v>44365</v>
      </c>
      <c r="B3798" s="10" t="n">
        <f aca="false">LOOKUP(A3798,'FedFunds (input)'!$A$3:$A$867,'FedFunds (input)'!$B$3:$B$867)/100</f>
        <v>0.0008</v>
      </c>
      <c r="C3798" s="10" t="n">
        <f aca="false">'Prices (input)'!B3798</f>
        <v>387.87</v>
      </c>
      <c r="D3798" s="10" t="n">
        <f aca="false">'Prices (input)'!C3798</f>
        <v>33.56</v>
      </c>
      <c r="E3798" s="10" t="n">
        <f aca="false">'Prices (input)'!D3798</f>
        <v>164.9</v>
      </c>
      <c r="F3798" s="10" t="n">
        <f aca="false">'Prices (input)'!E3798</f>
        <v>122.162</v>
      </c>
      <c r="G3798" s="10" t="n">
        <f aca="false">'Prices (input)'!F3798</f>
        <v>31.844</v>
      </c>
      <c r="H3798" s="10" t="n">
        <f aca="false">'Prices (input)'!G3798</f>
        <v>44.035</v>
      </c>
      <c r="I3798" s="11" t="n">
        <f aca="false">IF(OR(C3798="",C3797=""),"",C3798/C3797-1)</f>
        <v>-0.0133296024013635</v>
      </c>
      <c r="J3798" s="11" t="n">
        <f aca="false">IF(OR(D3798="",D3797=""),"",D3798/D3797-1)</f>
        <v>-0.0056443608242841</v>
      </c>
      <c r="K3798" s="11" t="n">
        <f aca="false">IF(OR(E3798="",E3797=""),"",E3798/E3797-1)</f>
        <v>-0.00584795321637421</v>
      </c>
      <c r="L3798" s="11" t="n">
        <f aca="false">IF(OR(F3798="",F3797=""),"",F3798/F3797-1)</f>
        <v>0.0186278433726903</v>
      </c>
      <c r="M3798" s="11" t="n">
        <f aca="false">IF(OR(G3798="",G3797=""),"",G3798/G3797-1)</f>
        <v>-0.0229204381577736</v>
      </c>
      <c r="N3798" s="11" t="n">
        <f aca="false">IF(OR(H3798="",H3797=""),"",H3798/H3797-1)</f>
        <v>-0.023159342487633</v>
      </c>
      <c r="O3798" s="11" t="n">
        <f aca="false">IF(I3798="","",I3798-B3798/252)</f>
        <v>-0.0133327770045381</v>
      </c>
      <c r="P3798" s="11" t="n">
        <f aca="false">IF(J3798="","",J3798-B3798/252)</f>
        <v>-0.0056475354274587</v>
      </c>
      <c r="Q3798" s="11" t="n">
        <f aca="false">IF(K3798="","",K3798-B3798/252)</f>
        <v>-0.00585112781954882</v>
      </c>
      <c r="R3798" s="11" t="n">
        <f aca="false">IF(L3798="","",L3798-B3798/252)</f>
        <v>0.0186246687695157</v>
      </c>
      <c r="S3798" s="11" t="n">
        <f aca="false">IF(M3798="","",M3798-B3798/252)</f>
        <v>-0.0229236127609482</v>
      </c>
      <c r="T3798" s="11" t="n">
        <f aca="false">IF(N3798="","",N3798-B3798/252)</f>
        <v>-0.0231625170908076</v>
      </c>
    </row>
    <row r="3799" customFormat="false" ht="15" hidden="false" customHeight="false" outlineLevel="0" collapsed="false">
      <c r="A3799" s="9" t="n">
        <f aca="false">'Prices (input)'!A3799</f>
        <v>44368</v>
      </c>
      <c r="B3799" s="10" t="n">
        <f aca="false">LOOKUP(A3799,'FedFunds (input)'!$A$3:$A$867,'FedFunds (input)'!$B$3:$B$867)/100</f>
        <v>0.0008</v>
      </c>
      <c r="C3799" s="10" t="n">
        <f aca="false">'Prices (input)'!B3799</f>
        <v>393.33</v>
      </c>
      <c r="D3799" s="10" t="n">
        <f aca="false">'Prices (input)'!C3799</f>
        <v>33.96</v>
      </c>
      <c r="E3799" s="10" t="n">
        <f aca="false">'Prices (input)'!D3799</f>
        <v>166.93</v>
      </c>
      <c r="F3799" s="10" t="n">
        <f aca="false">'Prices (input)'!E3799</f>
        <v>120.167</v>
      </c>
      <c r="G3799" s="10" t="n">
        <f aca="false">'Prices (input)'!F3799</f>
        <v>32.456</v>
      </c>
      <c r="H3799" s="10" t="n">
        <f aca="false">'Prices (input)'!G3799</f>
        <v>44.637</v>
      </c>
      <c r="I3799" s="11" t="n">
        <f aca="false">IF(OR(C3799="",C3798=""),"",C3799/C3798-1)</f>
        <v>0.0140768814293448</v>
      </c>
      <c r="J3799" s="11" t="n">
        <f aca="false">IF(OR(D3799="",D3798=""),"",D3799/D3798-1)</f>
        <v>0.0119189511323003</v>
      </c>
      <c r="K3799" s="11" t="n">
        <f aca="false">IF(OR(E3799="",E3798=""),"",E3799/E3798-1)</f>
        <v>0.012310491206792</v>
      </c>
      <c r="L3799" s="11" t="n">
        <f aca="false">IF(OR(F3799="",F3798=""),"",F3799/F3798-1)</f>
        <v>-0.0163307738904078</v>
      </c>
      <c r="M3799" s="11" t="n">
        <f aca="false">IF(OR(G3799="",G3798=""),"",G3799/G3798-1)</f>
        <v>0.0192186911192063</v>
      </c>
      <c r="N3799" s="11" t="n">
        <f aca="false">IF(OR(H3799="",H3798=""),"",H3799/H3798-1)</f>
        <v>0.0136709435676168</v>
      </c>
      <c r="O3799" s="11" t="n">
        <f aca="false">IF(I3799="","",I3799-B3799/252)</f>
        <v>0.0140737068261702</v>
      </c>
      <c r="P3799" s="11" t="n">
        <f aca="false">IF(J3799="","",J3799-B3799/252)</f>
        <v>0.0119157765291257</v>
      </c>
      <c r="Q3799" s="11" t="n">
        <f aca="false">IF(K3799="","",K3799-B3799/252)</f>
        <v>0.0123073166036173</v>
      </c>
      <c r="R3799" s="11" t="n">
        <f aca="false">IF(L3799="","",L3799-B3799/252)</f>
        <v>-0.0163339484935824</v>
      </c>
      <c r="S3799" s="11" t="n">
        <f aca="false">IF(M3799="","",M3799-B3799/252)</f>
        <v>0.0192155165160317</v>
      </c>
      <c r="T3799" s="11" t="n">
        <f aca="false">IF(N3799="","",N3799-B3799/252)</f>
        <v>0.0136677689644422</v>
      </c>
    </row>
    <row r="3800" customFormat="false" ht="15" hidden="false" customHeight="false" outlineLevel="0" collapsed="false">
      <c r="A3800" s="9" t="n">
        <f aca="false">'Prices (input)'!A3800</f>
        <v>44369</v>
      </c>
      <c r="B3800" s="10" t="n">
        <f aca="false">LOOKUP(A3800,'FedFunds (input)'!$A$3:$A$867,'FedFunds (input)'!$B$3:$B$867)/100</f>
        <v>0.0008</v>
      </c>
      <c r="C3800" s="10" t="n">
        <f aca="false">'Prices (input)'!B3800</f>
        <v>395.39</v>
      </c>
      <c r="D3800" s="10" t="n">
        <f aca="false">'Prices (input)'!C3800</f>
        <v>33.83</v>
      </c>
      <c r="E3800" s="10" t="n">
        <f aca="false">'Prices (input)'!D3800</f>
        <v>166.26</v>
      </c>
      <c r="F3800" s="10" t="n">
        <f aca="false">'Prices (input)'!E3800</f>
        <v>120.385</v>
      </c>
      <c r="G3800" s="10" t="n">
        <f aca="false">'Prices (input)'!F3800</f>
        <v>32.264</v>
      </c>
      <c r="H3800" s="10" t="n">
        <f aca="false">'Prices (input)'!G3800</f>
        <v>44.263</v>
      </c>
      <c r="I3800" s="11" t="n">
        <f aca="false">IF(OR(C3800="",C3799=""),"",C3800/C3799-1)</f>
        <v>0.00523733251976721</v>
      </c>
      <c r="J3800" s="11" t="n">
        <f aca="false">IF(OR(D3800="",D3799=""),"",D3800/D3799-1)</f>
        <v>-0.00382803297997647</v>
      </c>
      <c r="K3800" s="11" t="n">
        <f aca="false">IF(OR(E3800="",E3799=""),"",E3800/E3799-1)</f>
        <v>-0.00401365841969692</v>
      </c>
      <c r="L3800" s="11" t="n">
        <f aca="false">IF(OR(F3800="",F3799=""),"",F3800/F3799-1)</f>
        <v>0.00181414198573648</v>
      </c>
      <c r="M3800" s="11" t="n">
        <f aca="false">IF(OR(G3800="",G3799=""),"",G3800/G3799-1)</f>
        <v>-0.00591570125708651</v>
      </c>
      <c r="N3800" s="11" t="n">
        <f aca="false">IF(OR(H3800="",H3799=""),"",H3800/H3799-1)</f>
        <v>-0.00837869928534629</v>
      </c>
      <c r="O3800" s="11" t="n">
        <f aca="false">IF(I3800="","",I3800-B3800/252)</f>
        <v>0.00523415791659261</v>
      </c>
      <c r="P3800" s="11" t="n">
        <f aca="false">IF(J3800="","",J3800-B3800/252)</f>
        <v>-0.00383120758315107</v>
      </c>
      <c r="Q3800" s="11" t="n">
        <f aca="false">IF(K3800="","",K3800-B3800/252)</f>
        <v>-0.00401683302287152</v>
      </c>
      <c r="R3800" s="11" t="n">
        <f aca="false">IF(L3800="","",L3800-B3800/252)</f>
        <v>0.00181096738256188</v>
      </c>
      <c r="S3800" s="11" t="n">
        <f aca="false">IF(M3800="","",M3800-B3800/252)</f>
        <v>-0.00591887586026112</v>
      </c>
      <c r="T3800" s="11" t="n">
        <f aca="false">IF(N3800="","",N3800-B3800/252)</f>
        <v>-0.0083818738885209</v>
      </c>
    </row>
    <row r="3801" customFormat="false" ht="15" hidden="false" customHeight="false" outlineLevel="0" collapsed="false">
      <c r="A3801" s="9" t="n">
        <f aca="false">'Prices (input)'!A3801</f>
        <v>44370</v>
      </c>
      <c r="B3801" s="10" t="n">
        <f aca="false">LOOKUP(A3801,'FedFunds (input)'!$A$3:$A$867,'FedFunds (input)'!$B$3:$B$867)/100</f>
        <v>0.0008</v>
      </c>
      <c r="C3801" s="10" t="n">
        <f aca="false">'Prices (input)'!B3801</f>
        <v>394.97</v>
      </c>
      <c r="D3801" s="10" t="n">
        <f aca="false">'Prices (input)'!C3801</f>
        <v>33.805</v>
      </c>
      <c r="E3801" s="10" t="n">
        <f aca="false">'Prices (input)'!D3801</f>
        <v>166.17</v>
      </c>
      <c r="F3801" s="10" t="n">
        <f aca="false">'Prices (input)'!E3801</f>
        <v>120.1</v>
      </c>
      <c r="G3801" s="10" t="n">
        <f aca="false">'Prices (input)'!F3801</f>
        <v>32.061</v>
      </c>
      <c r="H3801" s="10" t="n">
        <f aca="false">'Prices (input)'!G3801</f>
        <v>44.008</v>
      </c>
      <c r="I3801" s="11" t="n">
        <f aca="false">IF(OR(C3801="",C3800=""),"",C3801/C3800-1)</f>
        <v>-0.00106224234300301</v>
      </c>
      <c r="J3801" s="11" t="n">
        <f aca="false">IF(OR(D3801="",D3800=""),"",D3801/D3800-1)</f>
        <v>-0.000738989062961881</v>
      </c>
      <c r="K3801" s="11" t="n">
        <f aca="false">IF(OR(E3801="",E3800=""),"",E3801/E3800-1)</f>
        <v>-0.000541320822807667</v>
      </c>
      <c r="L3801" s="11" t="n">
        <f aca="false">IF(OR(F3801="",F3800=""),"",F3801/F3800-1)</f>
        <v>-0.00236740457698226</v>
      </c>
      <c r="M3801" s="11" t="n">
        <f aca="false">IF(OR(G3801="",G3800=""),"",G3801/G3800-1)</f>
        <v>-0.00629184230101676</v>
      </c>
      <c r="N3801" s="11" t="n">
        <f aca="false">IF(OR(H3801="",H3800=""),"",H3801/H3800-1)</f>
        <v>-0.00576101936154339</v>
      </c>
      <c r="O3801" s="11" t="n">
        <f aca="false">IF(I3801="","",I3801-B3801/252)</f>
        <v>-0.00106541694617761</v>
      </c>
      <c r="P3801" s="11" t="n">
        <f aca="false">IF(J3801="","",J3801-B3801/252)</f>
        <v>-0.000742163666136484</v>
      </c>
      <c r="Q3801" s="11" t="n">
        <f aca="false">IF(K3801="","",K3801-B3801/252)</f>
        <v>-0.00054449542598227</v>
      </c>
      <c r="R3801" s="11" t="n">
        <f aca="false">IF(L3801="","",L3801-B3801/252)</f>
        <v>-0.00237057918015686</v>
      </c>
      <c r="S3801" s="11" t="n">
        <f aca="false">IF(M3801="","",M3801-B3801/252)</f>
        <v>-0.00629501690419136</v>
      </c>
      <c r="T3801" s="11" t="n">
        <f aca="false">IF(N3801="","",N3801-B3801/252)</f>
        <v>-0.00576419396471799</v>
      </c>
    </row>
    <row r="3802" customFormat="false" ht="15" hidden="false" customHeight="false" outlineLevel="0" collapsed="false">
      <c r="A3802" s="9" t="n">
        <f aca="false">'Prices (input)'!A3802</f>
        <v>44371</v>
      </c>
      <c r="B3802" s="10" t="n">
        <f aca="false">LOOKUP(A3802,'FedFunds (input)'!$A$3:$A$867,'FedFunds (input)'!$B$3:$B$867)/100</f>
        <v>0.0008</v>
      </c>
      <c r="C3802" s="10" t="n">
        <f aca="false">'Prices (input)'!B3802</f>
        <v>397.3</v>
      </c>
      <c r="D3802" s="10" t="n">
        <f aca="false">'Prices (input)'!C3802</f>
        <v>33.785</v>
      </c>
      <c r="E3802" s="10" t="n">
        <f aca="false">'Prices (input)'!D3802</f>
        <v>166.02</v>
      </c>
      <c r="F3802" s="10" t="n">
        <f aca="false">'Prices (input)'!E3802</f>
        <v>120.259</v>
      </c>
      <c r="G3802" s="10" t="n">
        <f aca="false">'Prices (input)'!F3802</f>
        <v>32.106</v>
      </c>
      <c r="H3802" s="10" t="n">
        <f aca="false">'Prices (input)'!G3802</f>
        <v>44.222</v>
      </c>
      <c r="I3802" s="11" t="n">
        <f aca="false">IF(OR(C3802="",C3801=""),"",C3802/C3801-1)</f>
        <v>0.00589918221637076</v>
      </c>
      <c r="J3802" s="11" t="n">
        <f aca="false">IF(OR(D3802="",D3801=""),"",D3802/D3801-1)</f>
        <v>-0.000591628457328852</v>
      </c>
      <c r="K3802" s="11" t="n">
        <f aca="false">IF(OR(E3802="",E3801=""),"",E3802/E3801-1)</f>
        <v>-0.00090269001624832</v>
      </c>
      <c r="L3802" s="11" t="n">
        <f aca="false">IF(OR(F3802="",F3801=""),"",F3802/F3801-1)</f>
        <v>0.00132389675270606</v>
      </c>
      <c r="M3802" s="11" t="n">
        <f aca="false">IF(OR(G3802="",G3801=""),"",G3802/G3801-1)</f>
        <v>0.00140357443623107</v>
      </c>
      <c r="N3802" s="11" t="n">
        <f aca="false">IF(OR(H3802="",H3801=""),"",H3802/H3801-1)</f>
        <v>0.00486275222686783</v>
      </c>
      <c r="O3802" s="11" t="n">
        <f aca="false">IF(I3802="","",I3802-B3802/252)</f>
        <v>0.00589600761319615</v>
      </c>
      <c r="P3802" s="11" t="n">
        <f aca="false">IF(J3802="","",J3802-B3802/252)</f>
        <v>-0.000594803060503455</v>
      </c>
      <c r="Q3802" s="11" t="n">
        <f aca="false">IF(K3802="","",K3802-B3802/252)</f>
        <v>-0.000905864619422923</v>
      </c>
      <c r="R3802" s="11" t="n">
        <f aca="false">IF(L3802="","",L3802-B3802/252)</f>
        <v>0.00132072214953145</v>
      </c>
      <c r="S3802" s="11" t="n">
        <f aca="false">IF(M3802="","",M3802-B3802/252)</f>
        <v>0.00140039983305647</v>
      </c>
      <c r="T3802" s="11" t="n">
        <f aca="false">IF(N3802="","",N3802-B3802/252)</f>
        <v>0.00485957762369323</v>
      </c>
    </row>
    <row r="3803" customFormat="false" ht="15" hidden="false" customHeight="false" outlineLevel="0" collapsed="false">
      <c r="A3803" s="9" t="n">
        <f aca="false">'Prices (input)'!A3803</f>
        <v>44372</v>
      </c>
      <c r="B3803" s="10" t="n">
        <f aca="false">LOOKUP(A3803,'FedFunds (input)'!$A$3:$A$867,'FedFunds (input)'!$B$3:$B$867)/100</f>
        <v>0.0008</v>
      </c>
      <c r="C3803" s="10" t="n">
        <f aca="false">'Prices (input)'!B3803</f>
        <v>398.67</v>
      </c>
      <c r="D3803" s="10" t="n">
        <f aca="false">'Prices (input)'!C3803</f>
        <v>33.88</v>
      </c>
      <c r="E3803" s="10" t="n">
        <f aca="false">'Prices (input)'!D3803</f>
        <v>166.58</v>
      </c>
      <c r="F3803" s="10" t="n">
        <f aca="false">'Prices (input)'!E3803</f>
        <v>119.085</v>
      </c>
      <c r="G3803" s="10" t="n">
        <f aca="false">'Prices (input)'!F3803</f>
        <v>32.05</v>
      </c>
      <c r="H3803" s="10" t="n">
        <f aca="false">'Prices (input)'!G3803</f>
        <v>43.795</v>
      </c>
      <c r="I3803" s="11" t="n">
        <f aca="false">IF(OR(C3803="",C3802=""),"",C3803/C3802-1)</f>
        <v>0.00344827586206908</v>
      </c>
      <c r="J3803" s="11" t="n">
        <f aca="false">IF(OR(D3803="",D3802=""),"",D3803/D3802-1)</f>
        <v>0.00281189877164434</v>
      </c>
      <c r="K3803" s="11" t="n">
        <f aca="false">IF(OR(E3803="",E3802=""),"",E3803/E3802-1)</f>
        <v>0.0033730875798097</v>
      </c>
      <c r="L3803" s="11" t="n">
        <f aca="false">IF(OR(F3803="",F3802=""),"",F3803/F3802-1)</f>
        <v>-0.00976226311544259</v>
      </c>
      <c r="M3803" s="11" t="n">
        <f aca="false">IF(OR(G3803="",G3802=""),"",G3803/G3802-1)</f>
        <v>-0.00174422226375148</v>
      </c>
      <c r="N3803" s="11" t="n">
        <f aca="false">IF(OR(H3803="",H3802=""),"",H3803/H3802-1)</f>
        <v>-0.00965582741621818</v>
      </c>
      <c r="O3803" s="11" t="n">
        <f aca="false">IF(I3803="","",I3803-B3803/252)</f>
        <v>0.00344510125889448</v>
      </c>
      <c r="P3803" s="11" t="n">
        <f aca="false">IF(J3803="","",J3803-B3803/252)</f>
        <v>0.00280872416846974</v>
      </c>
      <c r="Q3803" s="11" t="n">
        <f aca="false">IF(K3803="","",K3803-B3803/252)</f>
        <v>0.00336991297663509</v>
      </c>
      <c r="R3803" s="11" t="n">
        <f aca="false">IF(L3803="","",L3803-B3803/252)</f>
        <v>-0.0097654377186172</v>
      </c>
      <c r="S3803" s="11" t="n">
        <f aca="false">IF(M3803="","",M3803-B3803/252)</f>
        <v>-0.00174739686692609</v>
      </c>
      <c r="T3803" s="11" t="n">
        <f aca="false">IF(N3803="","",N3803-B3803/252)</f>
        <v>-0.00965900201939278</v>
      </c>
    </row>
    <row r="3804" customFormat="false" ht="15" hidden="false" customHeight="false" outlineLevel="0" collapsed="false">
      <c r="A3804" s="9" t="n">
        <f aca="false">'Prices (input)'!A3804</f>
        <v>44375</v>
      </c>
      <c r="B3804" s="10" t="n">
        <f aca="false">LOOKUP(A3804,'FedFunds (input)'!$A$3:$A$867,'FedFunds (input)'!$B$3:$B$867)/100</f>
        <v>0.0008</v>
      </c>
      <c r="C3804" s="10" t="n">
        <f aca="false">'Prices (input)'!B3804</f>
        <v>399.54</v>
      </c>
      <c r="D3804" s="10" t="n">
        <f aca="false">'Prices (input)'!C3804</f>
        <v>33.89</v>
      </c>
      <c r="E3804" s="10" t="n">
        <f aca="false">'Prices (input)'!D3804</f>
        <v>166.58</v>
      </c>
      <c r="F3804" s="10" t="n">
        <f aca="false">'Prices (input)'!E3804</f>
        <v>120.239</v>
      </c>
      <c r="G3804" s="10" t="n">
        <f aca="false">'Prices (input)'!F3804</f>
        <v>31.686</v>
      </c>
      <c r="H3804" s="10" t="n">
        <f aca="false">'Prices (input)'!G3804</f>
        <v>42.881</v>
      </c>
      <c r="I3804" s="11" t="n">
        <f aca="false">IF(OR(C3804="",C3803=""),"",C3804/C3803-1)</f>
        <v>0.00218225600120392</v>
      </c>
      <c r="J3804" s="11" t="n">
        <f aca="false">IF(OR(D3804="",D3803=""),"",D3804/D3803-1)</f>
        <v>0.0002951593860685</v>
      </c>
      <c r="K3804" s="11" t="n">
        <f aca="false">IF(OR(E3804="",E3803=""),"",E3804/E3803-1)</f>
        <v>0</v>
      </c>
      <c r="L3804" s="11" t="n">
        <f aca="false">IF(OR(F3804="",F3803=""),"",F3804/F3803-1)</f>
        <v>0.0096905571650503</v>
      </c>
      <c r="M3804" s="11" t="n">
        <f aca="false">IF(OR(G3804="",G3803=""),"",G3804/G3803-1)</f>
        <v>-0.0113572542901715</v>
      </c>
      <c r="N3804" s="11" t="n">
        <f aca="false">IF(OR(H3804="",H3803=""),"",H3804/H3803-1)</f>
        <v>-0.0208699623244663</v>
      </c>
      <c r="O3804" s="11" t="n">
        <f aca="false">IF(I3804="","",I3804-B3804/252)</f>
        <v>0.00217908139802932</v>
      </c>
      <c r="P3804" s="11" t="n">
        <f aca="false">IF(J3804="","",J3804-B3804/252)</f>
        <v>0.000291984782893897</v>
      </c>
      <c r="Q3804" s="11" t="n">
        <f aca="false">IF(K3804="","",K3804-B3804/252)</f>
        <v>-3.17460317460317E-006</v>
      </c>
      <c r="R3804" s="11" t="n">
        <f aca="false">IF(L3804="","",L3804-B3804/252)</f>
        <v>0.00968738256187569</v>
      </c>
      <c r="S3804" s="11" t="n">
        <f aca="false">IF(M3804="","",M3804-B3804/252)</f>
        <v>-0.0113604288933461</v>
      </c>
      <c r="T3804" s="11" t="n">
        <f aca="false">IF(N3804="","",N3804-B3804/252)</f>
        <v>-0.0208731369276409</v>
      </c>
    </row>
    <row r="3805" customFormat="false" ht="15" hidden="false" customHeight="false" outlineLevel="0" collapsed="false">
      <c r="A3805" s="9" t="n">
        <f aca="false">'Prices (input)'!A3805</f>
        <v>44376</v>
      </c>
      <c r="B3805" s="10" t="n">
        <f aca="false">LOOKUP(A3805,'FedFunds (input)'!$A$3:$A$867,'FedFunds (input)'!$B$3:$B$867)/100</f>
        <v>0.0008</v>
      </c>
      <c r="C3805" s="10" t="n">
        <f aca="false">'Prices (input)'!B3805</f>
        <v>399.71</v>
      </c>
      <c r="D3805" s="10" t="n">
        <f aca="false">'Prices (input)'!C3805</f>
        <v>33.53</v>
      </c>
      <c r="E3805" s="10" t="n">
        <f aca="false">'Prices (input)'!D3805</f>
        <v>164.82</v>
      </c>
      <c r="F3805" s="10" t="n">
        <f aca="false">'Prices (input)'!E3805</f>
        <v>120.46</v>
      </c>
      <c r="G3805" s="10" t="n">
        <f aca="false">'Prices (input)'!F3805</f>
        <v>31.397</v>
      </c>
      <c r="H3805" s="10" t="n">
        <f aca="false">'Prices (input)'!G3805</f>
        <v>42.336</v>
      </c>
      <c r="I3805" s="11" t="n">
        <f aca="false">IF(OR(C3805="",C3804=""),"",C3805/C3804-1)</f>
        <v>0.000425489312709582</v>
      </c>
      <c r="J3805" s="11" t="n">
        <f aca="false">IF(OR(D3805="",D3804=""),"",D3805/D3804-1)</f>
        <v>-0.0106226025376217</v>
      </c>
      <c r="K3805" s="11" t="n">
        <f aca="false">IF(OR(E3805="",E3804=""),"",E3805/E3804-1)</f>
        <v>-0.0105654940569098</v>
      </c>
      <c r="L3805" s="11" t="n">
        <f aca="false">IF(OR(F3805="",F3804=""),"",F3805/F3804-1)</f>
        <v>0.00183800597144024</v>
      </c>
      <c r="M3805" s="11" t="n">
        <f aca="false">IF(OR(G3805="",G3804=""),"",G3805/G3804-1)</f>
        <v>-0.00912074733320711</v>
      </c>
      <c r="N3805" s="11" t="n">
        <f aca="false">IF(OR(H3805="",H3804=""),"",H3805/H3804-1)</f>
        <v>-0.0127095916606422</v>
      </c>
      <c r="O3805" s="11" t="n">
        <f aca="false">IF(I3805="","",I3805-B3805/252)</f>
        <v>0.000422314709534978</v>
      </c>
      <c r="P3805" s="11" t="n">
        <f aca="false">IF(J3805="","",J3805-B3805/252)</f>
        <v>-0.0106257771407963</v>
      </c>
      <c r="Q3805" s="11" t="n">
        <f aca="false">IF(K3805="","",K3805-B3805/252)</f>
        <v>-0.0105686686600844</v>
      </c>
      <c r="R3805" s="11" t="n">
        <f aca="false">IF(L3805="","",L3805-B3805/252)</f>
        <v>0.00183483136826563</v>
      </c>
      <c r="S3805" s="11" t="n">
        <f aca="false">IF(M3805="","",M3805-B3805/252)</f>
        <v>-0.00912392193638172</v>
      </c>
      <c r="T3805" s="11" t="n">
        <f aca="false">IF(N3805="","",N3805-B3805/252)</f>
        <v>-0.0127127662638168</v>
      </c>
    </row>
    <row r="3806" customFormat="false" ht="15" hidden="false" customHeight="false" outlineLevel="0" collapsed="false">
      <c r="A3806" s="9" t="n">
        <f aca="false">'Prices (input)'!A3806</f>
        <v>44377</v>
      </c>
      <c r="B3806" s="10" t="n">
        <f aca="false">LOOKUP(A3806,'FedFunds (input)'!$A$3:$A$867,'FedFunds (input)'!$B$3:$B$867)/100</f>
        <v>0.0008</v>
      </c>
      <c r="C3806" s="10" t="n">
        <f aca="false">'Prices (input)'!B3806</f>
        <v>400.09</v>
      </c>
      <c r="D3806" s="10" t="n">
        <f aca="false">'Prices (input)'!C3806</f>
        <v>33.71</v>
      </c>
      <c r="E3806" s="10" t="n">
        <f aca="false">'Prices (input)'!D3806</f>
        <v>165.65</v>
      </c>
      <c r="F3806" s="10" t="n">
        <f aca="false">'Prices (input)'!E3806</f>
        <v>120.988</v>
      </c>
      <c r="G3806" s="10" t="n">
        <f aca="false">'Prices (input)'!F3806</f>
        <v>31.723</v>
      </c>
      <c r="H3806" s="10" t="n">
        <f aca="false">'Prices (input)'!G3806</f>
        <v>43.236</v>
      </c>
      <c r="I3806" s="11" t="n">
        <f aca="false">IF(OR(C3806="",C3805=""),"",C3806/C3805-1)</f>
        <v>0.000950689249705983</v>
      </c>
      <c r="J3806" s="11" t="n">
        <f aca="false">IF(OR(D3806="",D3805=""),"",D3806/D3805-1)</f>
        <v>0.00536832687145838</v>
      </c>
      <c r="K3806" s="11" t="n">
        <f aca="false">IF(OR(E3806="",E3805=""),"",E3806/E3805-1)</f>
        <v>0.00503579662662301</v>
      </c>
      <c r="L3806" s="11" t="n">
        <f aca="false">IF(OR(F3806="",F3805=""),"",F3806/F3805-1)</f>
        <v>0.00438319774198903</v>
      </c>
      <c r="M3806" s="11" t="n">
        <f aca="false">IF(OR(G3806="",G3805=""),"",G3806/G3805-1)</f>
        <v>0.0103831576265248</v>
      </c>
      <c r="N3806" s="11" t="n">
        <f aca="false">IF(OR(H3806="",H3805=""),"",H3806/H3805-1)</f>
        <v>0.0212585034013606</v>
      </c>
      <c r="O3806" s="11" t="n">
        <f aca="false">IF(I3806="","",I3806-B3806/252)</f>
        <v>0.00094751464653138</v>
      </c>
      <c r="P3806" s="11" t="n">
        <f aca="false">IF(J3806="","",J3806-B3806/252)</f>
        <v>0.00536515226828378</v>
      </c>
      <c r="Q3806" s="11" t="n">
        <f aca="false">IF(K3806="","",K3806-B3806/252)</f>
        <v>0.00503262202344841</v>
      </c>
      <c r="R3806" s="11" t="n">
        <f aca="false">IF(L3806="","",L3806-B3806/252)</f>
        <v>0.00438002313881443</v>
      </c>
      <c r="S3806" s="11" t="n">
        <f aca="false">IF(M3806="","",M3806-B3806/252)</f>
        <v>0.0103799830233501</v>
      </c>
      <c r="T3806" s="11" t="n">
        <f aca="false">IF(N3806="","",N3806-B3806/252)</f>
        <v>0.021255328798186</v>
      </c>
    </row>
    <row r="3807" customFormat="false" ht="15" hidden="false" customHeight="false" outlineLevel="0" collapsed="false">
      <c r="A3807" s="9" t="n">
        <f aca="false">'Prices (input)'!A3807</f>
        <v>44378</v>
      </c>
      <c r="B3807" s="10" t="n">
        <f aca="false">LOOKUP(A3807,'FedFunds (input)'!$A$3:$A$867,'FedFunds (input)'!$B$3:$B$867)/100</f>
        <v>0.001</v>
      </c>
      <c r="C3807" s="10" t="n">
        <f aca="false">'Prices (input)'!B3807</f>
        <v>402.33</v>
      </c>
      <c r="D3807" s="10" t="n">
        <f aca="false">'Prices (input)'!C3807</f>
        <v>33.82</v>
      </c>
      <c r="E3807" s="10" t="n">
        <f aca="false">'Prices (input)'!D3807</f>
        <v>166.21</v>
      </c>
      <c r="F3807" s="10" t="n">
        <f aca="false">'Prices (input)'!E3807</f>
        <v>121.02</v>
      </c>
      <c r="G3807" s="10" t="n">
        <f aca="false">'Prices (input)'!F3807</f>
        <v>31.704</v>
      </c>
      <c r="H3807" s="10" t="n">
        <f aca="false">'Prices (input)'!G3807</f>
        <v>43.148</v>
      </c>
      <c r="I3807" s="11" t="n">
        <f aca="false">IF(OR(C3807="",C3806=""),"",C3807/C3806-1)</f>
        <v>0.00559874028343632</v>
      </c>
      <c r="J3807" s="11" t="n">
        <f aca="false">IF(OR(D3807="",D3806=""),"",D3807/D3806-1)</f>
        <v>0.00326312666864426</v>
      </c>
      <c r="K3807" s="11" t="n">
        <f aca="false">IF(OR(E3807="",E3806=""),"",E3807/E3806-1)</f>
        <v>0.00338062179293686</v>
      </c>
      <c r="L3807" s="11" t="n">
        <f aca="false">IF(OR(F3807="",F3806=""),"",F3807/F3806-1)</f>
        <v>0.000264489040235461</v>
      </c>
      <c r="M3807" s="11" t="n">
        <f aca="false">IF(OR(G3807="",G3806=""),"",G3807/G3806-1)</f>
        <v>-0.000598934526999329</v>
      </c>
      <c r="N3807" s="11" t="n">
        <f aca="false">IF(OR(H3807="",H3806=""),"",H3807/H3806-1)</f>
        <v>-0.00203534091960389</v>
      </c>
      <c r="O3807" s="11" t="n">
        <f aca="false">IF(I3807="","",I3807-B3807/252)</f>
        <v>0.00559477202946807</v>
      </c>
      <c r="P3807" s="11" t="n">
        <f aca="false">IF(J3807="","",J3807-B3807/252)</f>
        <v>0.003259158414676</v>
      </c>
      <c r="Q3807" s="11" t="n">
        <f aca="false">IF(K3807="","",K3807-B3807/252)</f>
        <v>0.0033766535389686</v>
      </c>
      <c r="R3807" s="11" t="n">
        <f aca="false">IF(L3807="","",L3807-B3807/252)</f>
        <v>0.000260520786267207</v>
      </c>
      <c r="S3807" s="11" t="n">
        <f aca="false">IF(M3807="","",M3807-B3807/252)</f>
        <v>-0.000602902780967583</v>
      </c>
      <c r="T3807" s="11" t="n">
        <f aca="false">IF(N3807="","",N3807-B3807/252)</f>
        <v>-0.00203930917357214</v>
      </c>
    </row>
    <row r="3808" customFormat="false" ht="15" hidden="false" customHeight="false" outlineLevel="0" collapsed="false">
      <c r="A3808" s="9" t="n">
        <f aca="false">'Prices (input)'!A3808</f>
        <v>44379</v>
      </c>
      <c r="B3808" s="10" t="n">
        <f aca="false">LOOKUP(A3808,'FedFunds (input)'!$A$3:$A$867,'FedFunds (input)'!$B$3:$B$867)/100</f>
        <v>0.001</v>
      </c>
      <c r="C3808" s="10" t="n">
        <f aca="false">'Prices (input)'!B3808</f>
        <v>405.4</v>
      </c>
      <c r="D3808" s="10" t="n">
        <f aca="false">'Prices (input)'!C3808</f>
        <v>34.04</v>
      </c>
      <c r="E3808" s="10" t="n">
        <f aca="false">'Prices (input)'!D3808</f>
        <v>167.32</v>
      </c>
      <c r="F3808" s="10" t="n">
        <f aca="false">'Prices (input)'!E3808</f>
        <v>121.734</v>
      </c>
      <c r="G3808" s="10" t="n">
        <f aca="false">'Prices (input)'!F3808</f>
        <v>32.143</v>
      </c>
      <c r="H3808" s="10" t="n">
        <f aca="false">'Prices (input)'!G3808</f>
        <v>43.864</v>
      </c>
      <c r="I3808" s="11" t="n">
        <f aca="false">IF(OR(C3808="",C3807=""),"",C3808/C3807-1)</f>
        <v>0.00763055203439955</v>
      </c>
      <c r="J3808" s="11" t="n">
        <f aca="false">IF(OR(D3808="",D3807=""),"",D3808/D3807-1)</f>
        <v>0.00650502661147256</v>
      </c>
      <c r="K3808" s="11" t="n">
        <f aca="false">IF(OR(E3808="",E3807=""),"",E3808/E3807-1)</f>
        <v>0.00667829853799407</v>
      </c>
      <c r="L3808" s="11" t="n">
        <f aca="false">IF(OR(F3808="",F3807=""),"",F3808/F3807-1)</f>
        <v>0.00589985126425385</v>
      </c>
      <c r="M3808" s="11" t="n">
        <f aca="false">IF(OR(G3808="",G3807=""),"",G3808/G3807-1)</f>
        <v>0.0138468332071664</v>
      </c>
      <c r="N3808" s="11" t="n">
        <f aca="false">IF(OR(H3808="",H3807=""),"",H3808/H3807-1)</f>
        <v>0.0165940483915823</v>
      </c>
      <c r="O3808" s="11" t="n">
        <f aca="false">IF(I3808="","",I3808-B3808/252)</f>
        <v>0.0076265837804313</v>
      </c>
      <c r="P3808" s="11" t="n">
        <f aca="false">IF(J3808="","",J3808-B3808/252)</f>
        <v>0.00650105835750431</v>
      </c>
      <c r="Q3808" s="11" t="n">
        <f aca="false">IF(K3808="","",K3808-B3808/252)</f>
        <v>0.00667433028402581</v>
      </c>
      <c r="R3808" s="11" t="n">
        <f aca="false">IF(L3808="","",L3808-B3808/252)</f>
        <v>0.0058958830102856</v>
      </c>
      <c r="S3808" s="11" t="n">
        <f aca="false">IF(M3808="","",M3808-B3808/252)</f>
        <v>0.0138428649531981</v>
      </c>
      <c r="T3808" s="11" t="n">
        <f aca="false">IF(N3808="","",N3808-B3808/252)</f>
        <v>0.016590080137614</v>
      </c>
    </row>
    <row r="3809" customFormat="false" ht="15" hidden="false" customHeight="false" outlineLevel="0" collapsed="false">
      <c r="A3809" s="9" t="n">
        <f aca="false">'Prices (input)'!A3809</f>
        <v>44383</v>
      </c>
      <c r="B3809" s="10" t="n">
        <f aca="false">LOOKUP(A3809,'FedFunds (input)'!$A$3:$A$867,'FedFunds (input)'!$B$3:$B$867)/100</f>
        <v>0.001</v>
      </c>
      <c r="C3809" s="10" t="n">
        <f aca="false">'Prices (input)'!B3809</f>
        <v>404.6</v>
      </c>
      <c r="D3809" s="10" t="n">
        <f aca="false">'Prices (input)'!C3809</f>
        <v>34.21</v>
      </c>
      <c r="E3809" s="10" t="n">
        <f aca="false">'Prices (input)'!D3809</f>
        <v>168.12</v>
      </c>
      <c r="F3809" s="10" t="n">
        <f aca="false">'Prices (input)'!E3809</f>
        <v>123.161</v>
      </c>
      <c r="G3809" s="10" t="n">
        <f aca="false">'Prices (input)'!F3809</f>
        <v>32.199</v>
      </c>
      <c r="H3809" s="10" t="n">
        <f aca="false">'Prices (input)'!G3809</f>
        <v>43.499</v>
      </c>
      <c r="I3809" s="11" t="n">
        <f aca="false">IF(OR(C3809="",C3808=""),"",C3809/C3808-1)</f>
        <v>-0.00197335964479517</v>
      </c>
      <c r="J3809" s="11" t="n">
        <f aca="false">IF(OR(D3809="",D3808=""),"",D3809/D3808-1)</f>
        <v>0.0049941245593419</v>
      </c>
      <c r="K3809" s="11" t="n">
        <f aca="false">IF(OR(E3809="",E3808=""),"",E3809/E3808-1)</f>
        <v>0.0047812574707149</v>
      </c>
      <c r="L3809" s="11" t="n">
        <f aca="false">IF(OR(F3809="",F3808=""),"",F3809/F3808-1)</f>
        <v>0.0117222797246457</v>
      </c>
      <c r="M3809" s="11" t="n">
        <f aca="false">IF(OR(G3809="",G3808=""),"",G3809/G3808-1)</f>
        <v>0.00174221447904666</v>
      </c>
      <c r="N3809" s="11" t="n">
        <f aca="false">IF(OR(H3809="",H3808=""),"",H3809/H3808-1)</f>
        <v>-0.00832117453948555</v>
      </c>
      <c r="O3809" s="11" t="n">
        <f aca="false">IF(I3809="","",I3809-B3809/252)</f>
        <v>-0.00197732789876342</v>
      </c>
      <c r="P3809" s="11" t="n">
        <f aca="false">IF(J3809="","",J3809-B3809/252)</f>
        <v>0.00499015630537364</v>
      </c>
      <c r="Q3809" s="11" t="n">
        <f aca="false">IF(K3809="","",K3809-B3809/252)</f>
        <v>0.00477728921674664</v>
      </c>
      <c r="R3809" s="11" t="n">
        <f aca="false">IF(L3809="","",L3809-B3809/252)</f>
        <v>0.0117183114706774</v>
      </c>
      <c r="S3809" s="11" t="n">
        <f aca="false">IF(M3809="","",M3809-B3809/252)</f>
        <v>0.0017382462250784</v>
      </c>
      <c r="T3809" s="11" t="n">
        <f aca="false">IF(N3809="","",N3809-B3809/252)</f>
        <v>-0.00832514279345381</v>
      </c>
    </row>
    <row r="3810" customFormat="false" ht="15" hidden="false" customHeight="false" outlineLevel="0" collapsed="false">
      <c r="A3810" s="9" t="n">
        <f aca="false">'Prices (input)'!A3810</f>
        <v>44384</v>
      </c>
      <c r="B3810" s="10" t="n">
        <f aca="false">LOOKUP(A3810,'FedFunds (input)'!$A$3:$A$867,'FedFunds (input)'!$B$3:$B$867)/100</f>
        <v>0.001</v>
      </c>
      <c r="C3810" s="10" t="n">
        <f aca="false">'Prices (input)'!B3810</f>
        <v>406.03</v>
      </c>
      <c r="D3810" s="10" t="n">
        <f aca="false">'Prices (input)'!C3810</f>
        <v>34.34</v>
      </c>
      <c r="E3810" s="10" t="n">
        <f aca="false">'Prices (input)'!D3810</f>
        <v>168.78</v>
      </c>
      <c r="F3810" s="10" t="n">
        <f aca="false">'Prices (input)'!E3810</f>
        <v>124.26</v>
      </c>
      <c r="G3810" s="10" t="n">
        <f aca="false">'Prices (input)'!F3810</f>
        <v>32.254</v>
      </c>
      <c r="H3810" s="10" t="n">
        <f aca="false">'Prices (input)'!G3810</f>
        <v>43.324</v>
      </c>
      <c r="I3810" s="11" t="n">
        <f aca="false">IF(OR(C3810="",C3809=""),"",C3810/C3809-1)</f>
        <v>0.0035343549184379</v>
      </c>
      <c r="J3810" s="11" t="n">
        <f aca="false">IF(OR(D3810="",D3809=""),"",D3810/D3809-1)</f>
        <v>0.00380005846243803</v>
      </c>
      <c r="K3810" s="11" t="n">
        <f aca="false">IF(OR(E3810="",E3809=""),"",E3810/E3809-1)</f>
        <v>0.00392576730906491</v>
      </c>
      <c r="L3810" s="11" t="n">
        <f aca="false">IF(OR(F3810="",F3809=""),"",F3810/F3809-1)</f>
        <v>0.0089232792848386</v>
      </c>
      <c r="M3810" s="11" t="n">
        <f aca="false">IF(OR(G3810="",G3809=""),"",G3810/G3809-1)</f>
        <v>0.00170812758160199</v>
      </c>
      <c r="N3810" s="11" t="n">
        <f aca="false">IF(OR(H3810="",H3809=""),"",H3810/H3809-1)</f>
        <v>-0.00402308099036774</v>
      </c>
      <c r="O3810" s="11" t="n">
        <f aca="false">IF(I3810="","",I3810-B3810/252)</f>
        <v>0.00353038666446964</v>
      </c>
      <c r="P3810" s="11" t="n">
        <f aca="false">IF(J3810="","",J3810-B3810/252)</f>
        <v>0.00379609020846977</v>
      </c>
      <c r="Q3810" s="11" t="n">
        <f aca="false">IF(K3810="","",K3810-B3810/252)</f>
        <v>0.00392179905509666</v>
      </c>
      <c r="R3810" s="11" t="n">
        <f aca="false">IF(L3810="","",L3810-B3810/252)</f>
        <v>0.00891931103087035</v>
      </c>
      <c r="S3810" s="11" t="n">
        <f aca="false">IF(M3810="","",M3810-B3810/252)</f>
        <v>0.00170415932763374</v>
      </c>
      <c r="T3810" s="11" t="n">
        <f aca="false">IF(N3810="","",N3810-B3810/252)</f>
        <v>-0.004027049244336</v>
      </c>
    </row>
    <row r="3811" customFormat="false" ht="15" hidden="false" customHeight="false" outlineLevel="0" collapsed="false">
      <c r="A3811" s="9" t="n">
        <f aca="false">'Prices (input)'!A3811</f>
        <v>44385</v>
      </c>
      <c r="B3811" s="10" t="n">
        <f aca="false">LOOKUP(A3811,'FedFunds (input)'!$A$3:$A$867,'FedFunds (input)'!$B$3:$B$867)/100</f>
        <v>0.001</v>
      </c>
      <c r="C3811" s="10" t="n">
        <f aca="false">'Prices (input)'!B3811</f>
        <v>402.78</v>
      </c>
      <c r="D3811" s="10" t="n">
        <f aca="false">'Prices (input)'!C3811</f>
        <v>34.32</v>
      </c>
      <c r="E3811" s="10" t="n">
        <f aca="false">'Prices (input)'!D3811</f>
        <v>168.67</v>
      </c>
      <c r="F3811" s="10" t="n">
        <f aca="false">'Prices (input)'!E3811</f>
        <v>124.722</v>
      </c>
      <c r="G3811" s="10" t="n">
        <f aca="false">'Prices (input)'!F3811</f>
        <v>31.448</v>
      </c>
      <c r="H3811" s="10" t="n">
        <f aca="false">'Prices (input)'!G3811</f>
        <v>42.114</v>
      </c>
      <c r="I3811" s="11" t="n">
        <f aca="false">IF(OR(C3811="",C3810=""),"",C3811/C3810-1)</f>
        <v>-0.00800433465507477</v>
      </c>
      <c r="J3811" s="11" t="n">
        <f aca="false">IF(OR(D3811="",D3810=""),"",D3811/D3810-1)</f>
        <v>-0.00058241118229474</v>
      </c>
      <c r="K3811" s="11" t="n">
        <f aca="false">IF(OR(E3811="",E3810=""),"",E3811/E3810-1)</f>
        <v>-0.000651735987676316</v>
      </c>
      <c r="L3811" s="11" t="n">
        <f aca="false">IF(OR(F3811="",F3810=""),"",F3811/F3810-1)</f>
        <v>0.00371801062288735</v>
      </c>
      <c r="M3811" s="11" t="n">
        <f aca="false">IF(OR(G3811="",G3810=""),"",G3811/G3810-1)</f>
        <v>-0.0249891486327276</v>
      </c>
      <c r="N3811" s="11" t="n">
        <f aca="false">IF(OR(H3811="",H3810=""),"",H3811/H3810-1)</f>
        <v>-0.0279290924199058</v>
      </c>
      <c r="O3811" s="11" t="n">
        <f aca="false">IF(I3811="","",I3811-B3811/252)</f>
        <v>-0.00800830290904303</v>
      </c>
      <c r="P3811" s="11" t="n">
        <f aca="false">IF(J3811="","",J3811-B3811/252)</f>
        <v>-0.000586379436262994</v>
      </c>
      <c r="Q3811" s="11" t="n">
        <f aca="false">IF(K3811="","",K3811-B3811/252)</f>
        <v>-0.00065570424164457</v>
      </c>
      <c r="R3811" s="11" t="n">
        <f aca="false">IF(L3811="","",L3811-B3811/252)</f>
        <v>0.00371404236891909</v>
      </c>
      <c r="S3811" s="11" t="n">
        <f aca="false">IF(M3811="","",M3811-B3811/252)</f>
        <v>-0.0249931168866959</v>
      </c>
      <c r="T3811" s="11" t="n">
        <f aca="false">IF(N3811="","",N3811-B3811/252)</f>
        <v>-0.0279330606738741</v>
      </c>
    </row>
    <row r="3812" customFormat="false" ht="15" hidden="false" customHeight="false" outlineLevel="0" collapsed="false">
      <c r="A3812" s="9" t="n">
        <f aca="false">'Prices (input)'!A3812</f>
        <v>44386</v>
      </c>
      <c r="B3812" s="10" t="n">
        <f aca="false">LOOKUP(A3812,'FedFunds (input)'!$A$3:$A$867,'FedFunds (input)'!$B$3:$B$867)/100</f>
        <v>0.001</v>
      </c>
      <c r="C3812" s="10" t="n">
        <f aca="false">'Prices (input)'!B3812</f>
        <v>407.02</v>
      </c>
      <c r="D3812" s="10" t="n">
        <f aca="false">'Prices (input)'!C3812</f>
        <v>34.43</v>
      </c>
      <c r="E3812" s="10" t="n">
        <f aca="false">'Prices (input)'!D3812</f>
        <v>169.2</v>
      </c>
      <c r="F3812" s="10" t="n">
        <f aca="false">'Prices (input)'!E3812</f>
        <v>122.993</v>
      </c>
      <c r="G3812" s="10" t="n">
        <f aca="false">'Prices (input)'!F3812</f>
        <v>32.04</v>
      </c>
      <c r="H3812" s="10" t="n">
        <f aca="false">'Prices (input)'!G3812</f>
        <v>43.111</v>
      </c>
      <c r="I3812" s="11" t="n">
        <f aca="false">IF(OR(C3812="",C3811=""),"",C3812/C3811-1)</f>
        <v>0.0105268384726154</v>
      </c>
      <c r="J3812" s="11" t="n">
        <f aca="false">IF(OR(D3812="",D3811=""),"",D3812/D3811-1)</f>
        <v>0.00320512820512819</v>
      </c>
      <c r="K3812" s="11" t="n">
        <f aca="false">IF(OR(E3812="",E3811=""),"",E3812/E3811-1)</f>
        <v>0.00314223039070383</v>
      </c>
      <c r="L3812" s="11" t="n">
        <f aca="false">IF(OR(F3812="",F3811=""),"",F3812/F3811-1)</f>
        <v>-0.0138628309360017</v>
      </c>
      <c r="M3812" s="11" t="n">
        <f aca="false">IF(OR(G3812="",G3811=""),"",G3812/G3811-1)</f>
        <v>0.0188247265326889</v>
      </c>
      <c r="N3812" s="11" t="n">
        <f aca="false">IF(OR(H3812="",H3811=""),"",H3812/H3811-1)</f>
        <v>0.0236738376786816</v>
      </c>
      <c r="O3812" s="11" t="n">
        <f aca="false">IF(I3812="","",I3812-B3812/252)</f>
        <v>0.0105228702186471</v>
      </c>
      <c r="P3812" s="11" t="n">
        <f aca="false">IF(J3812="","",J3812-B3812/252)</f>
        <v>0.00320115995115994</v>
      </c>
      <c r="Q3812" s="11" t="n">
        <f aca="false">IF(K3812="","",K3812-B3812/252)</f>
        <v>0.00313826213673557</v>
      </c>
      <c r="R3812" s="11" t="n">
        <f aca="false">IF(L3812="","",L3812-B3812/252)</f>
        <v>-0.01386679918997</v>
      </c>
      <c r="S3812" s="11" t="n">
        <f aca="false">IF(M3812="","",M3812-B3812/252)</f>
        <v>0.0188207582787206</v>
      </c>
      <c r="T3812" s="11" t="n">
        <f aca="false">IF(N3812="","",N3812-B3812/252)</f>
        <v>0.0236698694247133</v>
      </c>
    </row>
    <row r="3813" customFormat="false" ht="15" hidden="false" customHeight="false" outlineLevel="0" collapsed="false">
      <c r="A3813" s="9" t="n">
        <f aca="false">'Prices (input)'!A3813</f>
        <v>44389</v>
      </c>
      <c r="B3813" s="10" t="n">
        <f aca="false">LOOKUP(A3813,'FedFunds (input)'!$A$3:$A$867,'FedFunds (input)'!$B$3:$B$867)/100</f>
        <v>0.001</v>
      </c>
      <c r="C3813" s="10" t="n">
        <f aca="false">'Prices (input)'!B3813</f>
        <v>408.51</v>
      </c>
      <c r="D3813" s="10" t="n">
        <f aca="false">'Prices (input)'!C3813</f>
        <v>34.39</v>
      </c>
      <c r="E3813" s="10" t="n">
        <f aca="false">'Prices (input)'!D3813</f>
        <v>169.04</v>
      </c>
      <c r="F3813" s="10" t="n">
        <f aca="false">'Prices (input)'!E3813</f>
        <v>122.842</v>
      </c>
      <c r="G3813" s="10" t="n">
        <f aca="false">'Prices (input)'!F3813</f>
        <v>31.639</v>
      </c>
      <c r="H3813" s="10" t="n">
        <f aca="false">'Prices (input)'!G3813</f>
        <v>42.169</v>
      </c>
      <c r="I3813" s="11" t="n">
        <f aca="false">IF(OR(C3813="",C3812=""),"",C3813/C3812-1)</f>
        <v>0.00366075377131336</v>
      </c>
      <c r="J3813" s="11" t="n">
        <f aca="false">IF(OR(D3813="",D3812=""),"",D3813/D3812-1)</f>
        <v>-0.001161777519605</v>
      </c>
      <c r="K3813" s="11" t="n">
        <f aca="false">IF(OR(E3813="",E3812=""),"",E3813/E3812-1)</f>
        <v>-0.000945626477541373</v>
      </c>
      <c r="L3813" s="11" t="n">
        <f aca="false">IF(OR(F3813="",F3812=""),"",F3813/F3812-1)</f>
        <v>-0.00122771214621964</v>
      </c>
      <c r="M3813" s="11" t="n">
        <f aca="false">IF(OR(G3813="",G3812=""),"",G3813/G3812-1)</f>
        <v>-0.0125156054931336</v>
      </c>
      <c r="N3813" s="11" t="n">
        <f aca="false">IF(OR(H3813="",H3812=""),"",H3813/H3812-1)</f>
        <v>-0.0218505717798242</v>
      </c>
      <c r="O3813" s="11" t="n">
        <f aca="false">IF(I3813="","",I3813-B3813/252)</f>
        <v>0.00365678551734511</v>
      </c>
      <c r="P3813" s="11" t="n">
        <f aca="false">IF(J3813="","",J3813-B3813/252)</f>
        <v>-0.00116574577357325</v>
      </c>
      <c r="Q3813" s="11" t="n">
        <f aca="false">IF(K3813="","",K3813-B3813/252)</f>
        <v>-0.000949594731509627</v>
      </c>
      <c r="R3813" s="11" t="n">
        <f aca="false">IF(L3813="","",L3813-B3813/252)</f>
        <v>-0.00123168040018789</v>
      </c>
      <c r="S3813" s="11" t="n">
        <f aca="false">IF(M3813="","",M3813-B3813/252)</f>
        <v>-0.0125195737471018</v>
      </c>
      <c r="T3813" s="11" t="n">
        <f aca="false">IF(N3813="","",N3813-B3813/252)</f>
        <v>-0.0218545400337924</v>
      </c>
    </row>
    <row r="3814" customFormat="false" ht="15" hidden="false" customHeight="false" outlineLevel="0" collapsed="false">
      <c r="A3814" s="9" t="n">
        <f aca="false">'Prices (input)'!A3814</f>
        <v>44390</v>
      </c>
      <c r="B3814" s="10" t="n">
        <f aca="false">LOOKUP(A3814,'FedFunds (input)'!$A$3:$A$867,'FedFunds (input)'!$B$3:$B$867)/100</f>
        <v>0.001</v>
      </c>
      <c r="C3814" s="10" t="n">
        <f aca="false">'Prices (input)'!B3814</f>
        <v>407.13</v>
      </c>
      <c r="D3814" s="10" t="n">
        <f aca="false">'Prices (input)'!C3814</f>
        <v>34.44</v>
      </c>
      <c r="E3814" s="10" t="n">
        <f aca="false">'Prices (input)'!D3814</f>
        <v>169.26</v>
      </c>
      <c r="F3814" s="10" t="n">
        <f aca="false">'Prices (input)'!E3814</f>
        <v>121.876</v>
      </c>
      <c r="G3814" s="10" t="n">
        <f aca="false">'Prices (input)'!F3814</f>
        <v>32.003</v>
      </c>
      <c r="H3814" s="10" t="n">
        <f aca="false">'Prices (input)'!G3814</f>
        <v>42.391</v>
      </c>
      <c r="I3814" s="11" t="n">
        <f aca="false">IF(OR(C3814="",C3813=""),"",C3814/C3813-1)</f>
        <v>-0.00337813027832856</v>
      </c>
      <c r="J3814" s="11" t="n">
        <f aca="false">IF(OR(D3814="",D3813=""),"",D3814/D3813-1)</f>
        <v>0.00145391102064552</v>
      </c>
      <c r="K3814" s="11" t="n">
        <f aca="false">IF(OR(E3814="",E3813=""),"",E3814/E3813-1)</f>
        <v>0.00130146710837664</v>
      </c>
      <c r="L3814" s="11" t="n">
        <f aca="false">IF(OR(F3814="",F3813=""),"",F3814/F3813-1)</f>
        <v>-0.00786375995180799</v>
      </c>
      <c r="M3814" s="11" t="n">
        <f aca="false">IF(OR(G3814="",G3813=""),"",G3814/G3813-1)</f>
        <v>0.0115047883940707</v>
      </c>
      <c r="N3814" s="11" t="n">
        <f aca="false">IF(OR(H3814="",H3813=""),"",H3814/H3813-1)</f>
        <v>0.00526453081647649</v>
      </c>
      <c r="O3814" s="11" t="n">
        <f aca="false">IF(I3814="","",I3814-B3814/252)</f>
        <v>-0.00338209853229682</v>
      </c>
      <c r="P3814" s="11" t="n">
        <f aca="false">IF(J3814="","",J3814-B3814/252)</f>
        <v>0.00144994276667726</v>
      </c>
      <c r="Q3814" s="11" t="n">
        <f aca="false">IF(K3814="","",K3814-B3814/252)</f>
        <v>0.00129749885440839</v>
      </c>
      <c r="R3814" s="11" t="n">
        <f aca="false">IF(L3814="","",L3814-B3814/252)</f>
        <v>-0.00786772820577625</v>
      </c>
      <c r="S3814" s="11" t="n">
        <f aca="false">IF(M3814="","",M3814-B3814/252)</f>
        <v>0.0115008201401024</v>
      </c>
      <c r="T3814" s="11" t="n">
        <f aca="false">IF(N3814="","",N3814-B3814/252)</f>
        <v>0.00526056256250823</v>
      </c>
    </row>
    <row r="3815" customFormat="false" ht="15" hidden="false" customHeight="false" outlineLevel="0" collapsed="false">
      <c r="A3815" s="9" t="n">
        <f aca="false">'Prices (input)'!A3815</f>
        <v>44391</v>
      </c>
      <c r="B3815" s="10" t="n">
        <f aca="false">LOOKUP(A3815,'FedFunds (input)'!$A$3:$A$867,'FedFunds (input)'!$B$3:$B$867)/100</f>
        <v>0.001</v>
      </c>
      <c r="C3815" s="10" t="n">
        <f aca="false">'Prices (input)'!B3815</f>
        <v>407.7</v>
      </c>
      <c r="D3815" s="10" t="n">
        <f aca="false">'Prices (input)'!C3815</f>
        <v>34.8</v>
      </c>
      <c r="E3815" s="10" t="n">
        <f aca="false">'Prices (input)'!D3815</f>
        <v>171.03</v>
      </c>
      <c r="F3815" s="10" t="n">
        <f aca="false">'Prices (input)'!E3815</f>
        <v>123.287</v>
      </c>
      <c r="G3815" s="10" t="n">
        <f aca="false">'Prices (input)'!F3815</f>
        <v>32.428</v>
      </c>
      <c r="H3815" s="10" t="n">
        <f aca="false">'Prices (input)'!G3815</f>
        <v>43.204</v>
      </c>
      <c r="I3815" s="11" t="n">
        <f aca="false">IF(OR(C3815="",C3814=""),"",C3815/C3814-1)</f>
        <v>0.00140004421192241</v>
      </c>
      <c r="J3815" s="11" t="n">
        <f aca="false">IF(OR(D3815="",D3814=""),"",D3815/D3814-1)</f>
        <v>0.0104529616724738</v>
      </c>
      <c r="K3815" s="11" t="n">
        <f aca="false">IF(OR(E3815="",E3814=""),"",E3815/E3814-1)</f>
        <v>0.0104572846508331</v>
      </c>
      <c r="L3815" s="11" t="n">
        <f aca="false">IF(OR(F3815="",F3814=""),"",F3815/F3814-1)</f>
        <v>0.0115773409038695</v>
      </c>
      <c r="M3815" s="11" t="n">
        <f aca="false">IF(OR(G3815="",G3814=""),"",G3815/G3814-1)</f>
        <v>0.0132800049995312</v>
      </c>
      <c r="N3815" s="11" t="n">
        <f aca="false">IF(OR(H3815="",H3814=""),"",H3815/H3814-1)</f>
        <v>0.019178599230969</v>
      </c>
      <c r="O3815" s="11" t="n">
        <f aca="false">IF(I3815="","",I3815-B3815/252)</f>
        <v>0.00139607595795416</v>
      </c>
      <c r="P3815" s="11" t="n">
        <f aca="false">IF(J3815="","",J3815-B3815/252)</f>
        <v>0.0104489934185055</v>
      </c>
      <c r="Q3815" s="11" t="n">
        <f aca="false">IF(K3815="","",K3815-B3815/252)</f>
        <v>0.0104533163968648</v>
      </c>
      <c r="R3815" s="11" t="n">
        <f aca="false">IF(L3815="","",L3815-B3815/252)</f>
        <v>0.0115733726499013</v>
      </c>
      <c r="S3815" s="11" t="n">
        <f aca="false">IF(M3815="","",M3815-B3815/252)</f>
        <v>0.0132760367455629</v>
      </c>
      <c r="T3815" s="11" t="n">
        <f aca="false">IF(N3815="","",N3815-B3815/252)</f>
        <v>0.0191746309770007</v>
      </c>
    </row>
    <row r="3816" customFormat="false" ht="15" hidden="false" customHeight="false" outlineLevel="0" collapsed="false">
      <c r="A3816" s="9" t="n">
        <f aca="false">'Prices (input)'!A3816</f>
        <v>44392</v>
      </c>
      <c r="B3816" s="10" t="n">
        <f aca="false">LOOKUP(A3816,'FedFunds (input)'!$A$3:$A$867,'FedFunds (input)'!$B$3:$B$867)/100</f>
        <v>0.001</v>
      </c>
      <c r="C3816" s="10" t="n">
        <f aca="false">'Prices (input)'!B3816</f>
        <v>406.31</v>
      </c>
      <c r="D3816" s="10" t="n">
        <f aca="false">'Prices (input)'!C3816</f>
        <v>34.82</v>
      </c>
      <c r="E3816" s="10" t="n">
        <f aca="false">'Prices (input)'!D3816</f>
        <v>171.11</v>
      </c>
      <c r="F3816" s="10" t="n">
        <f aca="false">'Prices (input)'!E3816</f>
        <v>124.638</v>
      </c>
      <c r="G3816" s="10" t="n">
        <f aca="false">'Prices (input)'!F3816</f>
        <v>32.638</v>
      </c>
      <c r="H3816" s="10" t="n">
        <f aca="false">'Prices (input)'!G3816</f>
        <v>43.204</v>
      </c>
      <c r="I3816" s="11" t="n">
        <f aca="false">IF(OR(C3816="",C3815=""),"",C3816/C3815-1)</f>
        <v>-0.0034093696345352</v>
      </c>
      <c r="J3816" s="11" t="n">
        <f aca="false">IF(OR(D3816="",D3815=""),"",D3816/D3815-1)</f>
        <v>0.000574712643678144</v>
      </c>
      <c r="K3816" s="11" t="n">
        <f aca="false">IF(OR(E3816="",E3815=""),"",E3816/E3815-1)</f>
        <v>0.000467754195170533</v>
      </c>
      <c r="L3816" s="11" t="n">
        <f aca="false">IF(OR(F3816="",F3815=""),"",F3816/F3815-1)</f>
        <v>0.010958170772263</v>
      </c>
      <c r="M3816" s="11" t="n">
        <f aca="false">IF(OR(G3816="",G3815=""),"",G3816/G3815-1)</f>
        <v>0.00647588503762187</v>
      </c>
      <c r="N3816" s="11" t="n">
        <f aca="false">IF(OR(H3816="",H3815=""),"",H3816/H3815-1)</f>
        <v>0</v>
      </c>
      <c r="O3816" s="11" t="n">
        <f aca="false">IF(I3816="","",I3816-B3816/252)</f>
        <v>-0.00341333788850345</v>
      </c>
      <c r="P3816" s="11" t="n">
        <f aca="false">IF(J3816="","",J3816-B3816/252)</f>
        <v>0.00057074438970989</v>
      </c>
      <c r="Q3816" s="11" t="n">
        <f aca="false">IF(K3816="","",K3816-B3816/252)</f>
        <v>0.000463785941202279</v>
      </c>
      <c r="R3816" s="11" t="n">
        <f aca="false">IF(L3816="","",L3816-B3816/252)</f>
        <v>0.0109542025182948</v>
      </c>
      <c r="S3816" s="11" t="n">
        <f aca="false">IF(M3816="","",M3816-B3816/252)</f>
        <v>0.00647191678365361</v>
      </c>
      <c r="T3816" s="11" t="n">
        <f aca="false">IF(N3816="","",N3816-B3816/252)</f>
        <v>-3.96825396825397E-006</v>
      </c>
    </row>
    <row r="3817" customFormat="false" ht="15" hidden="false" customHeight="false" outlineLevel="0" collapsed="false">
      <c r="A3817" s="9" t="n">
        <f aca="false">'Prices (input)'!A3817</f>
        <v>44393</v>
      </c>
      <c r="B3817" s="10" t="n">
        <f aca="false">LOOKUP(A3817,'FedFunds (input)'!$A$3:$A$867,'FedFunds (input)'!$B$3:$B$867)/100</f>
        <v>0.001</v>
      </c>
      <c r="C3817" s="10" t="n">
        <f aca="false">'Prices (input)'!B3817</f>
        <v>403.2</v>
      </c>
      <c r="D3817" s="10" t="n">
        <f aca="false">'Prices (input)'!C3817</f>
        <v>34.48</v>
      </c>
      <c r="E3817" s="10" t="n">
        <f aca="false">'Prices (input)'!D3817</f>
        <v>169.4</v>
      </c>
      <c r="F3817" s="10" t="n">
        <f aca="false">'Prices (input)'!E3817</f>
        <v>124.428</v>
      </c>
      <c r="G3817" s="10" t="n">
        <f aca="false">'Prices (input)'!F3817</f>
        <v>31.649</v>
      </c>
      <c r="H3817" s="10" t="n">
        <f aca="false">'Prices (input)'!G3817</f>
        <v>41.513</v>
      </c>
      <c r="I3817" s="11" t="n">
        <f aca="false">IF(OR(C3817="",C3816=""),"",C3817/C3816-1)</f>
        <v>-0.00765425414092691</v>
      </c>
      <c r="J3817" s="11" t="n">
        <f aca="false">IF(OR(D3817="",D3816=""),"",D3817/D3816-1)</f>
        <v>-0.00976450315910404</v>
      </c>
      <c r="K3817" s="11" t="n">
        <f aca="false">IF(OR(E3817="",E3816=""),"",E3817/E3816-1)</f>
        <v>-0.00999357138682722</v>
      </c>
      <c r="L3817" s="11" t="n">
        <f aca="false">IF(OR(F3817="",F3816=""),"",F3817/F3816-1)</f>
        <v>-0.00168487941077367</v>
      </c>
      <c r="M3817" s="11" t="n">
        <f aca="false">IF(OR(G3817="",G3816=""),"",G3817/G3816-1)</f>
        <v>-0.0303021018444757</v>
      </c>
      <c r="N3817" s="11" t="n">
        <f aca="false">IF(OR(H3817="",H3816=""),"",H3817/H3816-1)</f>
        <v>-0.0391398944542173</v>
      </c>
      <c r="O3817" s="11" t="n">
        <f aca="false">IF(I3817="","",I3817-B3817/252)</f>
        <v>-0.00765822239489516</v>
      </c>
      <c r="P3817" s="11" t="n">
        <f aca="false">IF(J3817="","",J3817-B3817/252)</f>
        <v>-0.0097684714130723</v>
      </c>
      <c r="Q3817" s="11" t="n">
        <f aca="false">IF(K3817="","",K3817-B3817/252)</f>
        <v>-0.00999753964079547</v>
      </c>
      <c r="R3817" s="11" t="n">
        <f aca="false">IF(L3817="","",L3817-B3817/252)</f>
        <v>-0.00168884766474192</v>
      </c>
      <c r="S3817" s="11" t="n">
        <f aca="false">IF(M3817="","",M3817-B3817/252)</f>
        <v>-0.0303060700984439</v>
      </c>
      <c r="T3817" s="11" t="n">
        <f aca="false">IF(N3817="","",N3817-B3817/252)</f>
        <v>-0.0391438627081855</v>
      </c>
    </row>
    <row r="3818" customFormat="false" ht="15" hidden="false" customHeight="false" outlineLevel="0" collapsed="false">
      <c r="A3818" s="9" t="n">
        <f aca="false">'Prices (input)'!A3818</f>
        <v>44396</v>
      </c>
      <c r="B3818" s="10" t="n">
        <f aca="false">LOOKUP(A3818,'FedFunds (input)'!$A$3:$A$867,'FedFunds (input)'!$B$3:$B$867)/100</f>
        <v>0.001</v>
      </c>
      <c r="C3818" s="10" t="n">
        <f aca="false">'Prices (input)'!B3818</f>
        <v>397.18</v>
      </c>
      <c r="D3818" s="10" t="n">
        <f aca="false">'Prices (input)'!C3818</f>
        <v>34.5</v>
      </c>
      <c r="E3818" s="10" t="n">
        <f aca="false">'Prices (input)'!D3818</f>
        <v>169.62</v>
      </c>
      <c r="F3818" s="10" t="n">
        <f aca="false">'Prices (input)'!E3818</f>
        <v>127.131</v>
      </c>
      <c r="G3818" s="10" t="n">
        <f aca="false">'Prices (input)'!F3818</f>
        <v>30.986</v>
      </c>
      <c r="H3818" s="10" t="n">
        <f aca="false">'Prices (input)'!G3818</f>
        <v>40.072</v>
      </c>
      <c r="I3818" s="11" t="n">
        <f aca="false">IF(OR(C3818="",C3817=""),"",C3818/C3817-1)</f>
        <v>-0.0149305555555556</v>
      </c>
      <c r="J3818" s="11" t="n">
        <f aca="false">IF(OR(D3818="",D3817=""),"",D3818/D3817-1)</f>
        <v>0.000580046403712453</v>
      </c>
      <c r="K3818" s="11" t="n">
        <f aca="false">IF(OR(E3818="",E3817=""),"",E3818/E3817-1)</f>
        <v>0.00129870129870135</v>
      </c>
      <c r="L3818" s="11" t="n">
        <f aca="false">IF(OR(F3818="",F3817=""),"",F3818/F3817-1)</f>
        <v>0.021723406307262</v>
      </c>
      <c r="M3818" s="11" t="n">
        <f aca="false">IF(OR(G3818="",G3817=""),"",G3818/G3817-1)</f>
        <v>-0.0209485291794369</v>
      </c>
      <c r="N3818" s="11" t="n">
        <f aca="false">IF(OR(H3818="",H3817=""),"",H3818/H3817-1)</f>
        <v>-0.0347120179220966</v>
      </c>
      <c r="O3818" s="11" t="n">
        <f aca="false">IF(I3818="","",I3818-B3818/252)</f>
        <v>-0.0149345238095238</v>
      </c>
      <c r="P3818" s="11" t="n">
        <f aca="false">IF(J3818="","",J3818-B3818/252)</f>
        <v>0.000576078149744199</v>
      </c>
      <c r="Q3818" s="11" t="n">
        <f aca="false">IF(K3818="","",K3818-B3818/252)</f>
        <v>0.0012947330447331</v>
      </c>
      <c r="R3818" s="11" t="n">
        <f aca="false">IF(L3818="","",L3818-B3818/252)</f>
        <v>0.0217194380532937</v>
      </c>
      <c r="S3818" s="11" t="n">
        <f aca="false">IF(M3818="","",M3818-B3818/252)</f>
        <v>-0.0209524974334052</v>
      </c>
      <c r="T3818" s="11" t="n">
        <f aca="false">IF(N3818="","",N3818-B3818/252)</f>
        <v>-0.0347159861760648</v>
      </c>
    </row>
    <row r="3819" customFormat="false" ht="15" hidden="false" customHeight="false" outlineLevel="0" collapsed="false">
      <c r="A3819" s="9" t="n">
        <f aca="false">'Prices (input)'!A3819</f>
        <v>44397</v>
      </c>
      <c r="B3819" s="10" t="n">
        <f aca="false">LOOKUP(A3819,'FedFunds (input)'!$A$3:$A$867,'FedFunds (input)'!$B$3:$B$867)/100</f>
        <v>0.001</v>
      </c>
      <c r="C3819" s="10" t="n">
        <f aca="false">'Prices (input)'!B3819</f>
        <v>402.85</v>
      </c>
      <c r="D3819" s="10" t="n">
        <f aca="false">'Prices (input)'!C3819</f>
        <v>34.47</v>
      </c>
      <c r="E3819" s="10" t="n">
        <f aca="false">'Prices (input)'!D3819</f>
        <v>169.39</v>
      </c>
      <c r="F3819" s="10" t="n">
        <f aca="false">'Prices (input)'!E3819</f>
        <v>125.91</v>
      </c>
      <c r="G3819" s="10" t="n">
        <f aca="false">'Prices (input)'!F3819</f>
        <v>31.07</v>
      </c>
      <c r="H3819" s="10" t="n">
        <f aca="false">'Prices (input)'!G3819</f>
        <v>40.202</v>
      </c>
      <c r="I3819" s="11" t="n">
        <f aca="false">IF(OR(C3819="",C3818=""),"",C3819/C3818-1)</f>
        <v>0.0142756432851605</v>
      </c>
      <c r="J3819" s="11" t="n">
        <f aca="false">IF(OR(D3819="",D3818=""),"",D3819/D3818-1)</f>
        <v>-0.000869565217391344</v>
      </c>
      <c r="K3819" s="11" t="n">
        <f aca="false">IF(OR(E3819="",E3818=""),"",E3819/E3818-1)</f>
        <v>-0.00135597217309291</v>
      </c>
      <c r="L3819" s="11" t="n">
        <f aca="false">IF(OR(F3819="",F3818=""),"",F3819/F3818-1)</f>
        <v>-0.00960426646529955</v>
      </c>
      <c r="M3819" s="11" t="n">
        <f aca="false">IF(OR(G3819="",G3818=""),"",G3819/G3818-1)</f>
        <v>0.00271090169754085</v>
      </c>
      <c r="N3819" s="11" t="n">
        <f aca="false">IF(OR(H3819="",H3818=""),"",H3819/H3818-1)</f>
        <v>0.00324416051108001</v>
      </c>
      <c r="O3819" s="11" t="n">
        <f aca="false">IF(I3819="","",I3819-B3819/252)</f>
        <v>0.0142716750311923</v>
      </c>
      <c r="P3819" s="11" t="n">
        <f aca="false">IF(J3819="","",J3819-B3819/252)</f>
        <v>-0.000873533471359598</v>
      </c>
      <c r="Q3819" s="11" t="n">
        <f aca="false">IF(K3819="","",K3819-B3819/252)</f>
        <v>-0.00135994042706117</v>
      </c>
      <c r="R3819" s="11" t="n">
        <f aca="false">IF(L3819="","",L3819-B3819/252)</f>
        <v>-0.0096082347192678</v>
      </c>
      <c r="S3819" s="11" t="n">
        <f aca="false">IF(M3819="","",M3819-B3819/252)</f>
        <v>0.00270693344357259</v>
      </c>
      <c r="T3819" s="11" t="n">
        <f aca="false">IF(N3819="","",N3819-B3819/252)</f>
        <v>0.00324019225711175</v>
      </c>
    </row>
    <row r="3820" customFormat="false" ht="15" hidden="false" customHeight="false" outlineLevel="0" collapsed="false">
      <c r="A3820" s="9" t="n">
        <f aca="false">'Prices (input)'!A3820</f>
        <v>44398</v>
      </c>
      <c r="B3820" s="10" t="n">
        <f aca="false">LOOKUP(A3820,'FedFunds (input)'!$A$3:$A$867,'FedFunds (input)'!$B$3:$B$867)/100</f>
        <v>0.001</v>
      </c>
      <c r="C3820" s="10" t="n">
        <f aca="false">'Prices (input)'!B3820</f>
        <v>406.15</v>
      </c>
      <c r="D3820" s="10" t="n">
        <f aca="false">'Prices (input)'!C3820</f>
        <v>34.35</v>
      </c>
      <c r="E3820" s="10" t="n">
        <f aca="false">'Prices (input)'!D3820</f>
        <v>168.75</v>
      </c>
      <c r="F3820" s="10" t="n">
        <f aca="false">'Prices (input)'!E3820</f>
        <v>124.319</v>
      </c>
      <c r="G3820" s="10" t="n">
        <f aca="false">'Prices (input)'!F3820</f>
        <v>31.343</v>
      </c>
      <c r="H3820" s="10" t="n">
        <f aca="false">'Prices (input)'!G3820</f>
        <v>41.125</v>
      </c>
      <c r="I3820" s="11" t="n">
        <f aca="false">IF(OR(C3820="",C3819=""),"",C3820/C3819-1)</f>
        <v>0.00819163460345029</v>
      </c>
      <c r="J3820" s="11" t="n">
        <f aca="false">IF(OR(D3820="",D3819=""),"",D3820/D3819-1)</f>
        <v>-0.00348128807658832</v>
      </c>
      <c r="K3820" s="11" t="n">
        <f aca="false">IF(OR(E3820="",E3819=""),"",E3820/E3819-1)</f>
        <v>-0.00377826317964458</v>
      </c>
      <c r="L3820" s="11" t="n">
        <f aca="false">IF(OR(F3820="",F3819=""),"",F3820/F3819-1)</f>
        <v>-0.0126360098483043</v>
      </c>
      <c r="M3820" s="11" t="n">
        <f aca="false">IF(OR(G3820="",G3819=""),"",G3820/G3819-1)</f>
        <v>0.00878661087866117</v>
      </c>
      <c r="N3820" s="11" t="n">
        <f aca="false">IF(OR(H3820="",H3819=""),"",H3820/H3819-1)</f>
        <v>0.0229590567633451</v>
      </c>
      <c r="O3820" s="11" t="n">
        <f aca="false">IF(I3820="","",I3820-B3820/252)</f>
        <v>0.00818766634948204</v>
      </c>
      <c r="P3820" s="11" t="n">
        <f aca="false">IF(J3820="","",J3820-B3820/252)</f>
        <v>-0.00348525633055657</v>
      </c>
      <c r="Q3820" s="11" t="n">
        <f aca="false">IF(K3820="","",K3820-B3820/252)</f>
        <v>-0.00378223143361284</v>
      </c>
      <c r="R3820" s="11" t="n">
        <f aca="false">IF(L3820="","",L3820-B3820/252)</f>
        <v>-0.0126399781022725</v>
      </c>
      <c r="S3820" s="11" t="n">
        <f aca="false">IF(M3820="","",M3820-B3820/252)</f>
        <v>0.00878264262469292</v>
      </c>
      <c r="T3820" s="11" t="n">
        <f aca="false">IF(N3820="","",N3820-B3820/252)</f>
        <v>0.0229550885093768</v>
      </c>
    </row>
    <row r="3821" customFormat="false" ht="15" hidden="false" customHeight="false" outlineLevel="0" collapsed="false">
      <c r="A3821" s="9" t="n">
        <f aca="false">'Prices (input)'!A3821</f>
        <v>44399</v>
      </c>
      <c r="B3821" s="10" t="n">
        <f aca="false">LOOKUP(A3821,'FedFunds (input)'!$A$3:$A$867,'FedFunds (input)'!$B$3:$B$867)/100</f>
        <v>0.001</v>
      </c>
      <c r="C3821" s="10" t="n">
        <f aca="false">'Prices (input)'!B3821</f>
        <v>407.02</v>
      </c>
      <c r="D3821" s="10" t="n">
        <f aca="false">'Prices (input)'!C3821</f>
        <v>34.42</v>
      </c>
      <c r="E3821" s="10" t="n">
        <f aca="false">'Prices (input)'!D3821</f>
        <v>169.11</v>
      </c>
      <c r="F3821" s="10" t="n">
        <f aca="false">'Prices (input)'!E3821</f>
        <v>125.473</v>
      </c>
      <c r="G3821" s="10" t="n">
        <f aca="false">'Prices (input)'!F3821</f>
        <v>31.173</v>
      </c>
      <c r="H3821" s="10" t="n">
        <f aca="false">'Prices (input)'!G3821</f>
        <v>40.719</v>
      </c>
      <c r="I3821" s="11" t="n">
        <f aca="false">IF(OR(C3821="",C3820=""),"",C3821/C3820-1)</f>
        <v>0.00214206573925901</v>
      </c>
      <c r="J3821" s="11" t="n">
        <f aca="false">IF(OR(D3821="",D3820=""),"",D3821/D3820-1)</f>
        <v>0.00203784570596799</v>
      </c>
      <c r="K3821" s="11" t="n">
        <f aca="false">IF(OR(E3821="",E3820=""),"",E3821/E3820-1)</f>
        <v>0.00213333333333332</v>
      </c>
      <c r="L3821" s="11" t="n">
        <f aca="false">IF(OR(F3821="",F3820=""),"",F3821/F3820-1)</f>
        <v>0.00928257144925548</v>
      </c>
      <c r="M3821" s="11" t="n">
        <f aca="false">IF(OR(G3821="",G3820=""),"",G3821/G3820-1)</f>
        <v>-0.00542385859681593</v>
      </c>
      <c r="N3821" s="11" t="n">
        <f aca="false">IF(OR(H3821="",H3820=""),"",H3821/H3820-1)</f>
        <v>-0.00987234042553187</v>
      </c>
      <c r="O3821" s="11" t="n">
        <f aca="false">IF(I3821="","",I3821-B3821/252)</f>
        <v>0.00213809748529076</v>
      </c>
      <c r="P3821" s="11" t="n">
        <f aca="false">IF(J3821="","",J3821-B3821/252)</f>
        <v>0.00203387745199974</v>
      </c>
      <c r="Q3821" s="11" t="n">
        <f aca="false">IF(K3821="","",K3821-B3821/252)</f>
        <v>0.00212936507936507</v>
      </c>
      <c r="R3821" s="11" t="n">
        <f aca="false">IF(L3821="","",L3821-B3821/252)</f>
        <v>0.00927860319528723</v>
      </c>
      <c r="S3821" s="11" t="n">
        <f aca="false">IF(M3821="","",M3821-B3821/252)</f>
        <v>-0.00542782685078419</v>
      </c>
      <c r="T3821" s="11" t="n">
        <f aca="false">IF(N3821="","",N3821-B3821/252)</f>
        <v>-0.00987630867950012</v>
      </c>
    </row>
    <row r="3822" customFormat="false" ht="15" hidden="false" customHeight="false" outlineLevel="0" collapsed="false">
      <c r="A3822" s="9" t="n">
        <f aca="false">'Prices (input)'!A3822</f>
        <v>44400</v>
      </c>
      <c r="B3822" s="10" t="n">
        <f aca="false">LOOKUP(A3822,'FedFunds (input)'!$A$3:$A$867,'FedFunds (input)'!$B$3:$B$867)/100</f>
        <v>0.001</v>
      </c>
      <c r="C3822" s="10" t="n">
        <f aca="false">'Prices (input)'!B3822</f>
        <v>411.13</v>
      </c>
      <c r="D3822" s="10" t="n">
        <f aca="false">'Prices (input)'!C3822</f>
        <v>34.29</v>
      </c>
      <c r="E3822" s="10" t="n">
        <f aca="false">'Prices (input)'!D3822</f>
        <v>168.56</v>
      </c>
      <c r="F3822" s="10" t="n">
        <f aca="false">'Prices (input)'!E3822</f>
        <v>124.659</v>
      </c>
      <c r="G3822" s="10" t="n">
        <f aca="false">'Prices (input)'!F3822</f>
        <v>30.935</v>
      </c>
      <c r="H3822" s="10" t="n">
        <f aca="false">'Prices (input)'!G3822</f>
        <v>40.294</v>
      </c>
      <c r="I3822" s="11" t="n">
        <f aca="false">IF(OR(C3822="",C3821=""),"",C3822/C3821-1)</f>
        <v>0.0100977838926835</v>
      </c>
      <c r="J3822" s="11" t="n">
        <f aca="false">IF(OR(D3822="",D3821=""),"",D3822/D3821-1)</f>
        <v>-0.00377687391051718</v>
      </c>
      <c r="K3822" s="11" t="n">
        <f aca="false">IF(OR(E3822="",E3821=""),"",E3822/E3821-1)</f>
        <v>-0.00325232097451367</v>
      </c>
      <c r="L3822" s="11" t="n">
        <f aca="false">IF(OR(F3822="",F3821=""),"",F3822/F3821-1)</f>
        <v>-0.00648745148358609</v>
      </c>
      <c r="M3822" s="11" t="n">
        <f aca="false">IF(OR(G3822="",G3821=""),"",G3822/G3821-1)</f>
        <v>-0.00763481217720463</v>
      </c>
      <c r="N3822" s="11" t="n">
        <f aca="false">IF(OR(H3822="",H3821=""),"",H3822/H3821-1)</f>
        <v>-0.0104373879515707</v>
      </c>
      <c r="O3822" s="11" t="n">
        <f aca="false">IF(I3822="","",I3822-B3822/252)</f>
        <v>0.0100938156387152</v>
      </c>
      <c r="P3822" s="11" t="n">
        <f aca="false">IF(J3822="","",J3822-B3822/252)</f>
        <v>-0.00378084216448543</v>
      </c>
      <c r="Q3822" s="11" t="n">
        <f aca="false">IF(K3822="","",K3822-B3822/252)</f>
        <v>-0.00325628922848192</v>
      </c>
      <c r="R3822" s="11" t="n">
        <f aca="false">IF(L3822="","",L3822-B3822/252)</f>
        <v>-0.00649141973755435</v>
      </c>
      <c r="S3822" s="11" t="n">
        <f aca="false">IF(M3822="","",M3822-B3822/252)</f>
        <v>-0.00763878043117288</v>
      </c>
      <c r="T3822" s="11" t="n">
        <f aca="false">IF(N3822="","",N3822-B3822/252)</f>
        <v>-0.0104413562055389</v>
      </c>
    </row>
    <row r="3823" customFormat="false" ht="15" hidden="false" customHeight="false" outlineLevel="0" collapsed="false">
      <c r="A3823" s="9" t="n">
        <f aca="false">'Prices (input)'!A3823</f>
        <v>44403</v>
      </c>
      <c r="B3823" s="10" t="n">
        <f aca="false">LOOKUP(A3823,'FedFunds (input)'!$A$3:$A$867,'FedFunds (input)'!$B$3:$B$867)/100</f>
        <v>0.001</v>
      </c>
      <c r="C3823" s="10" t="n">
        <f aca="false">'Prices (input)'!B3823</f>
        <v>412.16</v>
      </c>
      <c r="D3823" s="10" t="n">
        <f aca="false">'Prices (input)'!C3823</f>
        <v>34.22</v>
      </c>
      <c r="E3823" s="10" t="n">
        <f aca="false">'Prices (input)'!D3823</f>
        <v>168.17</v>
      </c>
      <c r="F3823" s="10" t="n">
        <f aca="false">'Prices (input)'!E3823</f>
        <v>124.277</v>
      </c>
      <c r="G3823" s="10" t="n">
        <f aca="false">'Prices (input)'!F3823</f>
        <v>31.266</v>
      </c>
      <c r="H3823" s="10" t="n">
        <f aca="false">'Prices (input)'!G3823</f>
        <v>40.959</v>
      </c>
      <c r="I3823" s="11" t="n">
        <f aca="false">IF(OR(C3823="",C3822=""),"",C3823/C3822-1)</f>
        <v>0.00250529029747293</v>
      </c>
      <c r="J3823" s="11" t="n">
        <f aca="false">IF(OR(D3823="",D3822=""),"",D3823/D3822-1)</f>
        <v>-0.00204141149023041</v>
      </c>
      <c r="K3823" s="11" t="n">
        <f aca="false">IF(OR(E3823="",E3822=""),"",E3823/E3822-1)</f>
        <v>-0.00231371618414822</v>
      </c>
      <c r="L3823" s="11" t="n">
        <f aca="false">IF(OR(F3823="",F3822=""),"",F3823/F3822-1)</f>
        <v>-0.00306435957291495</v>
      </c>
      <c r="M3823" s="11" t="n">
        <f aca="false">IF(OR(G3823="",G3822=""),"",G3823/G3822-1)</f>
        <v>0.0106998545336996</v>
      </c>
      <c r="N3823" s="11" t="n">
        <f aca="false">IF(OR(H3823="",H3822=""),"",H3823/H3822-1)</f>
        <v>0.0165036978210158</v>
      </c>
      <c r="O3823" s="11" t="n">
        <f aca="false">IF(I3823="","",I3823-B3823/252)</f>
        <v>0.00250132204350467</v>
      </c>
      <c r="P3823" s="11" t="n">
        <f aca="false">IF(J3823="","",J3823-B3823/252)</f>
        <v>-0.00204537974419866</v>
      </c>
      <c r="Q3823" s="11" t="n">
        <f aca="false">IF(K3823="","",K3823-B3823/252)</f>
        <v>-0.00231768443811647</v>
      </c>
      <c r="R3823" s="11" t="n">
        <f aca="false">IF(L3823="","",L3823-B3823/252)</f>
        <v>-0.00306832782688321</v>
      </c>
      <c r="S3823" s="11" t="n">
        <f aca="false">IF(M3823="","",M3823-B3823/252)</f>
        <v>0.0106958862797313</v>
      </c>
      <c r="T3823" s="11" t="n">
        <f aca="false">IF(N3823="","",N3823-B3823/252)</f>
        <v>0.0164997295670475</v>
      </c>
    </row>
    <row r="3824" customFormat="false" ht="15" hidden="false" customHeight="false" outlineLevel="0" collapsed="false">
      <c r="A3824" s="9" t="n">
        <f aca="false">'Prices (input)'!A3824</f>
        <v>44404</v>
      </c>
      <c r="B3824" s="10" t="n">
        <f aca="false">LOOKUP(A3824,'FedFunds (input)'!$A$3:$A$867,'FedFunds (input)'!$B$3:$B$867)/100</f>
        <v>0.001</v>
      </c>
      <c r="C3824" s="10" t="n">
        <f aca="false">'Prices (input)'!B3824</f>
        <v>410.29</v>
      </c>
      <c r="D3824" s="10" t="n">
        <f aca="false">'Prices (input)'!C3824</f>
        <v>34.27</v>
      </c>
      <c r="E3824" s="10" t="n">
        <f aca="false">'Prices (input)'!D3824</f>
        <v>168.455</v>
      </c>
      <c r="F3824" s="10" t="n">
        <f aca="false">'Prices (input)'!E3824</f>
        <v>125.612</v>
      </c>
      <c r="G3824" s="10" t="n">
        <f aca="false">'Prices (input)'!F3824</f>
        <v>31.434</v>
      </c>
      <c r="H3824" s="10" t="n">
        <f aca="false">'Prices (input)'!G3824</f>
        <v>40.654</v>
      </c>
      <c r="I3824" s="11" t="n">
        <f aca="false">IF(OR(C3824="",C3823=""),"",C3824/C3823-1)</f>
        <v>-0.00453707298136652</v>
      </c>
      <c r="J3824" s="11" t="n">
        <f aca="false">IF(OR(D3824="",D3823=""),"",D3824/D3823-1)</f>
        <v>0.0014611338398598</v>
      </c>
      <c r="K3824" s="11" t="n">
        <f aca="false">IF(OR(E3824="",E3823=""),"",E3824/E3823-1)</f>
        <v>0.00169471368258334</v>
      </c>
      <c r="L3824" s="11" t="n">
        <f aca="false">IF(OR(F3824="",F3823=""),"",F3824/F3823-1)</f>
        <v>0.0107421324943473</v>
      </c>
      <c r="M3824" s="11" t="n">
        <f aca="false">IF(OR(G3824="",G3823=""),"",G3824/G3823-1)</f>
        <v>0.00537324889656499</v>
      </c>
      <c r="N3824" s="11" t="n">
        <f aca="false">IF(OR(H3824="",H3823=""),"",H3824/H3823-1)</f>
        <v>-0.00744647086110495</v>
      </c>
      <c r="O3824" s="11" t="n">
        <f aca="false">IF(I3824="","",I3824-B3824/252)</f>
        <v>-0.00454104123533477</v>
      </c>
      <c r="P3824" s="11" t="n">
        <f aca="false">IF(J3824="","",J3824-B3824/252)</f>
        <v>0.00145716558589154</v>
      </c>
      <c r="Q3824" s="11" t="n">
        <f aca="false">IF(K3824="","",K3824-B3824/252)</f>
        <v>0.00169074542861508</v>
      </c>
      <c r="R3824" s="11" t="n">
        <f aca="false">IF(L3824="","",L3824-B3824/252)</f>
        <v>0.010738164240379</v>
      </c>
      <c r="S3824" s="11" t="n">
        <f aca="false">IF(M3824="","",M3824-B3824/252)</f>
        <v>0.00536928064259673</v>
      </c>
      <c r="T3824" s="11" t="n">
        <f aca="false">IF(N3824="","",N3824-B3824/252)</f>
        <v>-0.0074504391150732</v>
      </c>
    </row>
    <row r="3825" customFormat="false" ht="15" hidden="false" customHeight="false" outlineLevel="0" collapsed="false">
      <c r="A3825" s="9" t="n">
        <f aca="false">'Prices (input)'!A3825</f>
        <v>44405</v>
      </c>
      <c r="B3825" s="10" t="n">
        <f aca="false">LOOKUP(A3825,'FedFunds (input)'!$A$3:$A$867,'FedFunds (input)'!$B$3:$B$867)/100</f>
        <v>0.001</v>
      </c>
      <c r="C3825" s="10" t="n">
        <f aca="false">'Prices (input)'!B3825</f>
        <v>410.11</v>
      </c>
      <c r="D3825" s="10" t="n">
        <f aca="false">'Prices (input)'!C3825</f>
        <v>34.44</v>
      </c>
      <c r="E3825" s="10" t="n">
        <f aca="false">'Prices (input)'!D3825</f>
        <v>169.29</v>
      </c>
      <c r="F3825" s="10" t="n">
        <f aca="false">'Prices (input)'!E3825</f>
        <v>125.62</v>
      </c>
      <c r="G3825" s="10" t="n">
        <f aca="false">'Prices (input)'!F3825</f>
        <v>31.882</v>
      </c>
      <c r="H3825" s="10" t="n">
        <f aca="false">'Prices (input)'!G3825</f>
        <v>41.513</v>
      </c>
      <c r="I3825" s="11" t="n">
        <f aca="false">IF(OR(C3825="",C3824=""),"",C3825/C3824-1)</f>
        <v>-0.00043871408028473</v>
      </c>
      <c r="J3825" s="11" t="n">
        <f aca="false">IF(OR(D3825="",D3824=""),"",D3825/D3824-1)</f>
        <v>0.00496060694484957</v>
      </c>
      <c r="K3825" s="11" t="n">
        <f aca="false">IF(OR(E3825="",E3824=""),"",E3825/E3824-1)</f>
        <v>0.00495681339230059</v>
      </c>
      <c r="L3825" s="11" t="n">
        <f aca="false">IF(OR(F3825="",F3824=""),"",F3825/F3824-1)</f>
        <v>6.3688182657895E-005</v>
      </c>
      <c r="M3825" s="11" t="n">
        <f aca="false">IF(OR(G3825="",G3824=""),"",G3825/G3824-1)</f>
        <v>0.0142520837309918</v>
      </c>
      <c r="N3825" s="11" t="n">
        <f aca="false">IF(OR(H3825="",H3824=""),"",H3825/H3824-1)</f>
        <v>0.0211295321493579</v>
      </c>
      <c r="O3825" s="11" t="n">
        <f aca="false">IF(I3825="","",I3825-B3825/252)</f>
        <v>-0.000442682334252984</v>
      </c>
      <c r="P3825" s="11" t="n">
        <f aca="false">IF(J3825="","",J3825-B3825/252)</f>
        <v>0.00495663869088131</v>
      </c>
      <c r="Q3825" s="11" t="n">
        <f aca="false">IF(K3825="","",K3825-B3825/252)</f>
        <v>0.00495284513833233</v>
      </c>
      <c r="R3825" s="11" t="n">
        <f aca="false">IF(L3825="","",L3825-B3825/252)</f>
        <v>5.9719928689641E-005</v>
      </c>
      <c r="S3825" s="11" t="n">
        <f aca="false">IF(M3825="","",M3825-B3825/252)</f>
        <v>0.0142481154770236</v>
      </c>
      <c r="T3825" s="11" t="n">
        <f aca="false">IF(N3825="","",N3825-B3825/252)</f>
        <v>0.0211255638953896</v>
      </c>
    </row>
    <row r="3826" customFormat="false" ht="15" hidden="false" customHeight="false" outlineLevel="0" collapsed="false">
      <c r="A3826" s="9" t="n">
        <f aca="false">'Prices (input)'!A3826</f>
        <v>44406</v>
      </c>
      <c r="B3826" s="10" t="n">
        <f aca="false">LOOKUP(A3826,'FedFunds (input)'!$A$3:$A$867,'FedFunds (input)'!$B$3:$B$867)/100</f>
        <v>0.001</v>
      </c>
      <c r="C3826" s="10" t="n">
        <f aca="false">'Prices (input)'!B3826</f>
        <v>411.87</v>
      </c>
      <c r="D3826" s="10" t="n">
        <f aca="false">'Prices (input)'!C3826</f>
        <v>34.82</v>
      </c>
      <c r="E3826" s="10" t="n">
        <f aca="false">'Prices (input)'!D3826</f>
        <v>171.16</v>
      </c>
      <c r="F3826" s="10" t="n">
        <f aca="false">'Prices (input)'!E3826</f>
        <v>124.89</v>
      </c>
      <c r="G3826" s="10" t="n">
        <f aca="false">'Prices (input)'!F3826</f>
        <v>32.704</v>
      </c>
      <c r="H3826" s="10" t="n">
        <f aca="false">'Prices (input)'!G3826</f>
        <v>42.559</v>
      </c>
      <c r="I3826" s="11" t="n">
        <f aca="false">IF(OR(C3826="",C3825=""),"",C3826/C3825-1)</f>
        <v>0.00429153154031847</v>
      </c>
      <c r="J3826" s="11" t="n">
        <f aca="false">IF(OR(D3826="",D3825=""),"",D3826/D3825-1)</f>
        <v>0.0110336817653891</v>
      </c>
      <c r="K3826" s="11" t="n">
        <f aca="false">IF(OR(E3826="",E3825=""),"",E3826/E3825-1)</f>
        <v>0.0110461338531513</v>
      </c>
      <c r="L3826" s="11" t="n">
        <f aca="false">IF(OR(F3826="",F3825=""),"",F3826/F3825-1)</f>
        <v>-0.00581117656424135</v>
      </c>
      <c r="M3826" s="11" t="n">
        <f aca="false">IF(OR(G3826="",G3825=""),"",G3826/G3825-1)</f>
        <v>0.0257825732388182</v>
      </c>
      <c r="N3826" s="11" t="n">
        <f aca="false">IF(OR(H3826="",H3825=""),"",H3826/H3825-1)</f>
        <v>0.0251969262640619</v>
      </c>
      <c r="O3826" s="11" t="n">
        <f aca="false">IF(I3826="","",I3826-B3826/252)</f>
        <v>0.00428756328635022</v>
      </c>
      <c r="P3826" s="11" t="n">
        <f aca="false">IF(J3826="","",J3826-B3826/252)</f>
        <v>0.0110297135114208</v>
      </c>
      <c r="Q3826" s="11" t="n">
        <f aca="false">IF(K3826="","",K3826-B3826/252)</f>
        <v>0.0110421655991831</v>
      </c>
      <c r="R3826" s="11" t="n">
        <f aca="false">IF(L3826="","",L3826-B3826/252)</f>
        <v>-0.0058151448182096</v>
      </c>
      <c r="S3826" s="11" t="n">
        <f aca="false">IF(M3826="","",M3826-B3826/252)</f>
        <v>0.0257786049848499</v>
      </c>
      <c r="T3826" s="11" t="n">
        <f aca="false">IF(N3826="","",N3826-B3826/252)</f>
        <v>0.0251929580100936</v>
      </c>
    </row>
    <row r="3827" customFormat="false" ht="15" hidden="false" customHeight="false" outlineLevel="0" collapsed="false">
      <c r="A3827" s="9" t="n">
        <f aca="false">'Prices (input)'!A3827</f>
        <v>44407</v>
      </c>
      <c r="B3827" s="10" t="n">
        <f aca="false">LOOKUP(A3827,'FedFunds (input)'!$A$3:$A$867,'FedFunds (input)'!$B$3:$B$867)/100</f>
        <v>0.001</v>
      </c>
      <c r="C3827" s="10" t="n">
        <f aca="false">'Prices (input)'!B3827</f>
        <v>409.81</v>
      </c>
      <c r="D3827" s="10" t="n">
        <f aca="false">'Prices (input)'!C3827</f>
        <v>34.54</v>
      </c>
      <c r="E3827" s="10" t="n">
        <f aca="false">'Prices (input)'!D3827</f>
        <v>169.8</v>
      </c>
      <c r="F3827" s="10" t="n">
        <f aca="false">'Prices (input)'!E3827</f>
        <v>125.553</v>
      </c>
      <c r="G3827" s="10" t="n">
        <f aca="false">'Prices (input)'!F3827</f>
        <v>32.61</v>
      </c>
      <c r="H3827" s="10" t="n">
        <f aca="false">'Prices (input)'!G3827</f>
        <v>42.363</v>
      </c>
      <c r="I3827" s="11" t="n">
        <f aca="false">IF(OR(C3827="",C3826=""),"",C3827/C3826-1)</f>
        <v>-0.0050015781678685</v>
      </c>
      <c r="J3827" s="11" t="n">
        <f aca="false">IF(OR(D3827="",D3826=""),"",D3827/D3826-1)</f>
        <v>-0.00804135554279151</v>
      </c>
      <c r="K3827" s="11" t="n">
        <f aca="false">IF(OR(E3827="",E3826=""),"",E3827/E3826-1)</f>
        <v>-0.00794578172470195</v>
      </c>
      <c r="L3827" s="11" t="n">
        <f aca="false">IF(OR(F3827="",F3826=""),"",F3827/F3826-1)</f>
        <v>0.00530867163103532</v>
      </c>
      <c r="M3827" s="11" t="n">
        <f aca="false">IF(OR(G3827="",G3826=""),"",G3827/G3826-1)</f>
        <v>-0.00287426614481412</v>
      </c>
      <c r="N3827" s="11" t="n">
        <f aca="false">IF(OR(H3827="",H3826=""),"",H3827/H3826-1)</f>
        <v>-0.00460537136680839</v>
      </c>
      <c r="O3827" s="11" t="n">
        <f aca="false">IF(I3827="","",I3827-B3827/252)</f>
        <v>-0.00500554642183676</v>
      </c>
      <c r="P3827" s="11" t="n">
        <f aca="false">IF(J3827="","",J3827-B3827/252)</f>
        <v>-0.00804532379675976</v>
      </c>
      <c r="Q3827" s="11" t="n">
        <f aca="false">IF(K3827="","",K3827-B3827/252)</f>
        <v>-0.00794974997867021</v>
      </c>
      <c r="R3827" s="11" t="n">
        <f aca="false">IF(L3827="","",L3827-B3827/252)</f>
        <v>0.00530470337706707</v>
      </c>
      <c r="S3827" s="11" t="n">
        <f aca="false">IF(M3827="","",M3827-B3827/252)</f>
        <v>-0.00287823439878237</v>
      </c>
      <c r="T3827" s="11" t="n">
        <f aca="false">IF(N3827="","",N3827-B3827/252)</f>
        <v>-0.00460933962077664</v>
      </c>
    </row>
    <row r="3828" customFormat="false" ht="15" hidden="false" customHeight="false" outlineLevel="0" collapsed="false">
      <c r="A3828" s="9" t="n">
        <f aca="false">'Prices (input)'!A3828</f>
        <v>44410</v>
      </c>
      <c r="B3828" s="10" t="n">
        <f aca="false">LOOKUP(A3828,'FedFunds (input)'!$A$3:$A$867,'FedFunds (input)'!$B$3:$B$867)/100</f>
        <v>0.0009</v>
      </c>
      <c r="C3828" s="10" t="n">
        <f aca="false">'Prices (input)'!B3828</f>
        <v>408.98</v>
      </c>
      <c r="D3828" s="10" t="n">
        <f aca="false">'Prices (input)'!C3828</f>
        <v>34.53</v>
      </c>
      <c r="E3828" s="10" t="n">
        <f aca="false">'Prices (input)'!D3828</f>
        <v>169.63</v>
      </c>
      <c r="F3828" s="10" t="n">
        <f aca="false">'Prices (input)'!E3828</f>
        <v>126.639</v>
      </c>
      <c r="G3828" s="10" t="n">
        <f aca="false">'Prices (input)'!F3828</f>
        <v>32.451</v>
      </c>
      <c r="H3828" s="10" t="n">
        <f aca="false">'Prices (input)'!G3828</f>
        <v>42.105</v>
      </c>
      <c r="I3828" s="11" t="n">
        <f aca="false">IF(OR(C3828="",C3827=""),"",C3828/C3827-1)</f>
        <v>-0.00202532881091233</v>
      </c>
      <c r="J3828" s="11" t="n">
        <f aca="false">IF(OR(D3828="",D3827=""),"",D3828/D3827-1)</f>
        <v>-0.000289519397799642</v>
      </c>
      <c r="K3828" s="11" t="n">
        <f aca="false">IF(OR(E3828="",E3827=""),"",E3828/E3827-1)</f>
        <v>-0.00100117785630161</v>
      </c>
      <c r="L3828" s="11" t="n">
        <f aca="false">IF(OR(F3828="",F3827=""),"",F3828/F3827-1)</f>
        <v>0.00864973357864796</v>
      </c>
      <c r="M3828" s="11" t="n">
        <f aca="false">IF(OR(G3828="",G3827=""),"",G3828/G3827-1)</f>
        <v>-0.00487580496780127</v>
      </c>
      <c r="N3828" s="11" t="n">
        <f aca="false">IF(OR(H3828="",H3827=""),"",H3828/H3827-1)</f>
        <v>-0.0060902202393599</v>
      </c>
      <c r="O3828" s="11" t="n">
        <f aca="false">IF(I3828="","",I3828-B3828/252)</f>
        <v>-0.00202890023948376</v>
      </c>
      <c r="P3828" s="11" t="n">
        <f aca="false">IF(J3828="","",J3828-B3828/252)</f>
        <v>-0.000293090826371071</v>
      </c>
      <c r="Q3828" s="11" t="n">
        <f aca="false">IF(K3828="","",K3828-B3828/252)</f>
        <v>-0.00100474928487303</v>
      </c>
      <c r="R3828" s="11" t="n">
        <f aca="false">IF(L3828="","",L3828-B3828/252)</f>
        <v>0.00864616215007653</v>
      </c>
      <c r="S3828" s="11" t="n">
        <f aca="false">IF(M3828="","",M3828-B3828/252)</f>
        <v>-0.0048793763963727</v>
      </c>
      <c r="T3828" s="11" t="n">
        <f aca="false">IF(N3828="","",N3828-B3828/252)</f>
        <v>-0.00609379166793133</v>
      </c>
    </row>
    <row r="3829" customFormat="false" ht="15" hidden="false" customHeight="false" outlineLevel="0" collapsed="false">
      <c r="A3829" s="9" t="n">
        <f aca="false">'Prices (input)'!A3829</f>
        <v>44411</v>
      </c>
      <c r="B3829" s="10" t="n">
        <f aca="false">LOOKUP(A3829,'FedFunds (input)'!$A$3:$A$867,'FedFunds (input)'!$B$3:$B$867)/100</f>
        <v>0.0009</v>
      </c>
      <c r="C3829" s="10" t="n">
        <f aca="false">'Prices (input)'!B3829</f>
        <v>412.28</v>
      </c>
      <c r="D3829" s="10" t="n">
        <f aca="false">'Prices (input)'!C3829</f>
        <v>34.49</v>
      </c>
      <c r="E3829" s="10" t="n">
        <f aca="false">'Prices (input)'!D3829</f>
        <v>169.49</v>
      </c>
      <c r="F3829" s="10" t="n">
        <f aca="false">'Prices (input)'!E3829</f>
        <v>126.681</v>
      </c>
      <c r="G3829" s="10" t="n">
        <f aca="false">'Prices (input)'!F3829</f>
        <v>32.726</v>
      </c>
      <c r="H3829" s="10" t="n">
        <f aca="false">'Prices (input)'!G3829</f>
        <v>42.483</v>
      </c>
      <c r="I3829" s="11" t="n">
        <f aca="false">IF(OR(C3829="",C3828=""),"",C3829/C3828-1)</f>
        <v>0.00806885422270032</v>
      </c>
      <c r="J3829" s="11" t="n">
        <f aca="false">IF(OR(D3829="",D3828=""),"",D3829/D3828-1)</f>
        <v>-0.00115841297422525</v>
      </c>
      <c r="K3829" s="11" t="n">
        <f aca="false">IF(OR(E3829="",E3828=""),"",E3829/E3828-1)</f>
        <v>-0.000825325708895708</v>
      </c>
      <c r="L3829" s="11" t="n">
        <f aca="false">IF(OR(F3829="",F3828=""),"",F3829/F3828-1)</f>
        <v>0.000331651387013521</v>
      </c>
      <c r="M3829" s="11" t="n">
        <f aca="false">IF(OR(G3829="",G3828=""),"",G3829/G3828-1)</f>
        <v>0.00847431512125962</v>
      </c>
      <c r="N3829" s="11" t="n">
        <f aca="false">IF(OR(H3829="",H3828=""),"",H3829/H3828-1)</f>
        <v>0.00897755610972562</v>
      </c>
      <c r="O3829" s="11" t="n">
        <f aca="false">IF(I3829="","",I3829-B3829/252)</f>
        <v>0.00806528279412889</v>
      </c>
      <c r="P3829" s="11" t="n">
        <f aca="false">IF(J3829="","",J3829-B3829/252)</f>
        <v>-0.00116198440279668</v>
      </c>
      <c r="Q3829" s="11" t="n">
        <f aca="false">IF(K3829="","",K3829-B3829/252)</f>
        <v>-0.000828897137467136</v>
      </c>
      <c r="R3829" s="11" t="n">
        <f aca="false">IF(L3829="","",L3829-B3829/252)</f>
        <v>0.000328079958442092</v>
      </c>
      <c r="S3829" s="11" t="n">
        <f aca="false">IF(M3829="","",M3829-B3829/252)</f>
        <v>0.00847074369268819</v>
      </c>
      <c r="T3829" s="11" t="n">
        <f aca="false">IF(N3829="","",N3829-B3829/252)</f>
        <v>0.00897398468115419</v>
      </c>
    </row>
    <row r="3830" customFormat="false" ht="15" hidden="false" customHeight="false" outlineLevel="0" collapsed="false">
      <c r="A3830" s="9" t="n">
        <f aca="false">'Prices (input)'!A3830</f>
        <v>44412</v>
      </c>
      <c r="B3830" s="10" t="n">
        <f aca="false">LOOKUP(A3830,'FedFunds (input)'!$A$3:$A$867,'FedFunds (input)'!$B$3:$B$867)/100</f>
        <v>0.0009</v>
      </c>
      <c r="C3830" s="10" t="n">
        <f aca="false">'Prices (input)'!B3830</f>
        <v>410.98</v>
      </c>
      <c r="D3830" s="10" t="n">
        <f aca="false">'Prices (input)'!C3830</f>
        <v>34.51</v>
      </c>
      <c r="E3830" s="10" t="n">
        <f aca="false">'Prices (input)'!D3830</f>
        <v>169.54</v>
      </c>
      <c r="F3830" s="10" t="n">
        <f aca="false">'Prices (input)'!E3830</f>
        <v>126.95</v>
      </c>
      <c r="G3830" s="10" t="n">
        <f aca="false">'Prices (input)'!F3830</f>
        <v>32.442</v>
      </c>
      <c r="H3830" s="10" t="n">
        <f aca="false">'Prices (input)'!G3830</f>
        <v>41.892</v>
      </c>
      <c r="I3830" s="11" t="n">
        <f aca="false">IF(OR(C3830="",C3829=""),"",C3830/C3829-1)</f>
        <v>-0.00315319685650517</v>
      </c>
      <c r="J3830" s="11" t="n">
        <f aca="false">IF(OR(D3830="",D3829=""),"",D3830/D3829-1)</f>
        <v>0.000579878225572594</v>
      </c>
      <c r="K3830" s="11" t="n">
        <f aca="false">IF(OR(E3830="",E3829=""),"",E3830/E3829-1)</f>
        <v>0.000295002655023691</v>
      </c>
      <c r="L3830" s="11" t="n">
        <f aca="false">IF(OR(F3830="",F3829=""),"",F3830/F3829-1)</f>
        <v>0.00212344392608199</v>
      </c>
      <c r="M3830" s="11" t="n">
        <f aca="false">IF(OR(G3830="",G3829=""),"",G3830/G3829-1)</f>
        <v>-0.00867811526003781</v>
      </c>
      <c r="N3830" s="11" t="n">
        <f aca="false">IF(OR(H3830="",H3829=""),"",H3830/H3829-1)</f>
        <v>-0.0139114469317138</v>
      </c>
      <c r="O3830" s="11" t="n">
        <f aca="false">IF(I3830="","",I3830-B3830/252)</f>
        <v>-0.0031567682850766</v>
      </c>
      <c r="P3830" s="11" t="n">
        <f aca="false">IF(J3830="","",J3830-B3830/252)</f>
        <v>0.000576306797001166</v>
      </c>
      <c r="Q3830" s="11" t="n">
        <f aca="false">IF(K3830="","",K3830-B3830/252)</f>
        <v>0.000291431226452262</v>
      </c>
      <c r="R3830" s="11" t="n">
        <f aca="false">IF(L3830="","",L3830-B3830/252)</f>
        <v>0.00211987249751056</v>
      </c>
      <c r="S3830" s="11" t="n">
        <f aca="false">IF(M3830="","",M3830-B3830/252)</f>
        <v>-0.00868168668860924</v>
      </c>
      <c r="T3830" s="11" t="n">
        <f aca="false">IF(N3830="","",N3830-B3830/252)</f>
        <v>-0.0139150183602852</v>
      </c>
    </row>
    <row r="3831" customFormat="false" ht="15" hidden="false" customHeight="false" outlineLevel="0" collapsed="false">
      <c r="A3831" s="9" t="n">
        <f aca="false">'Prices (input)'!A3831</f>
        <v>44413</v>
      </c>
      <c r="B3831" s="10" t="n">
        <f aca="false">LOOKUP(A3831,'FedFunds (input)'!$A$3:$A$867,'FedFunds (input)'!$B$3:$B$867)/100</f>
        <v>0.0009</v>
      </c>
      <c r="C3831" s="10" t="n">
        <f aca="false">'Prices (input)'!B3831</f>
        <v>412.88</v>
      </c>
      <c r="D3831" s="10" t="n">
        <f aca="false">'Prices (input)'!C3831</f>
        <v>34.36</v>
      </c>
      <c r="E3831" s="10" t="n">
        <f aca="false">'Prices (input)'!D3831</f>
        <v>168.85</v>
      </c>
      <c r="F3831" s="10" t="n">
        <f aca="false">'Prices (input)'!E3831</f>
        <v>126.311</v>
      </c>
      <c r="G3831" s="10" t="n">
        <f aca="false">'Prices (input)'!F3831</f>
        <v>31.984</v>
      </c>
      <c r="H3831" s="10" t="n">
        <f aca="false">'Prices (input)'!G3831</f>
        <v>41.412</v>
      </c>
      <c r="I3831" s="11" t="n">
        <f aca="false">IF(OR(C3831="",C3830=""),"",C3831/C3830-1)</f>
        <v>0.00462309601440447</v>
      </c>
      <c r="J3831" s="11" t="n">
        <f aca="false">IF(OR(D3831="",D3830=""),"",D3831/D3830-1)</f>
        <v>-0.00434656621269192</v>
      </c>
      <c r="K3831" s="11" t="n">
        <f aca="false">IF(OR(E3831="",E3830=""),"",E3831/E3830-1)</f>
        <v>-0.00406983602689626</v>
      </c>
      <c r="L3831" s="11" t="n">
        <f aca="false">IF(OR(F3831="",F3830=""),"",F3831/F3830-1)</f>
        <v>-0.00503347774714447</v>
      </c>
      <c r="M3831" s="11" t="n">
        <f aca="false">IF(OR(G3831="",G3830=""),"",G3831/G3830-1)</f>
        <v>-0.0141175020035755</v>
      </c>
      <c r="N3831" s="11" t="n">
        <f aca="false">IF(OR(H3831="",H3830=""),"",H3831/H3830-1)</f>
        <v>-0.0114580349470067</v>
      </c>
      <c r="O3831" s="11" t="n">
        <f aca="false">IF(I3831="","",I3831-B3831/252)</f>
        <v>0.00461952458583304</v>
      </c>
      <c r="P3831" s="11" t="n">
        <f aca="false">IF(J3831="","",J3831-B3831/252)</f>
        <v>-0.00435013764126334</v>
      </c>
      <c r="Q3831" s="11" t="n">
        <f aca="false">IF(K3831="","",K3831-B3831/252)</f>
        <v>-0.00407340745546769</v>
      </c>
      <c r="R3831" s="11" t="n">
        <f aca="false">IF(L3831="","",L3831-B3831/252)</f>
        <v>-0.00503704917571589</v>
      </c>
      <c r="S3831" s="11" t="n">
        <f aca="false">IF(M3831="","",M3831-B3831/252)</f>
        <v>-0.014121073432147</v>
      </c>
      <c r="T3831" s="11" t="n">
        <f aca="false">IF(N3831="","",N3831-B3831/252)</f>
        <v>-0.0114616063755781</v>
      </c>
    </row>
    <row r="3832" customFormat="false" ht="15" hidden="false" customHeight="false" outlineLevel="0" collapsed="false">
      <c r="A3832" s="9" t="n">
        <f aca="false">'Prices (input)'!A3832</f>
        <v>44414</v>
      </c>
      <c r="B3832" s="10" t="n">
        <f aca="false">LOOKUP(A3832,'FedFunds (input)'!$A$3:$A$867,'FedFunds (input)'!$B$3:$B$867)/100</f>
        <v>0.0009</v>
      </c>
      <c r="C3832" s="10" t="n">
        <f aca="false">'Prices (input)'!B3832</f>
        <v>413.6</v>
      </c>
      <c r="D3832" s="10" t="n">
        <f aca="false">'Prices (input)'!C3832</f>
        <v>33.505</v>
      </c>
      <c r="E3832" s="10" t="n">
        <f aca="false">'Prices (input)'!D3832</f>
        <v>164.65</v>
      </c>
      <c r="F3832" s="10" t="n">
        <f aca="false">'Prices (input)'!E3832</f>
        <v>124.218</v>
      </c>
      <c r="G3832" s="10" t="n">
        <f aca="false">'Prices (input)'!F3832</f>
        <v>31.005</v>
      </c>
      <c r="H3832" s="10" t="n">
        <f aca="false">'Prices (input)'!G3832</f>
        <v>40.276</v>
      </c>
      <c r="I3832" s="11" t="n">
        <f aca="false">IF(OR(C3832="",C3831=""),"",C3832/C3831-1)</f>
        <v>0.00174384809145511</v>
      </c>
      <c r="J3832" s="11" t="n">
        <f aca="false">IF(OR(D3832="",D3831=""),"",D3832/D3831-1)</f>
        <v>-0.0248835855646099</v>
      </c>
      <c r="K3832" s="11" t="n">
        <f aca="false">IF(OR(E3832="",E3831=""),"",E3832/E3831-1)</f>
        <v>-0.0248741486526503</v>
      </c>
      <c r="L3832" s="11" t="n">
        <f aca="false">IF(OR(F3832="",F3831=""),"",F3832/F3831-1)</f>
        <v>-0.016570211620524</v>
      </c>
      <c r="M3832" s="11" t="n">
        <f aca="false">IF(OR(G3832="",G3831=""),"",G3832/G3831-1)</f>
        <v>-0.0306090545272637</v>
      </c>
      <c r="N3832" s="11" t="n">
        <f aca="false">IF(OR(H3832="",H3831=""),"",H3832/H3831-1)</f>
        <v>-0.0274316623201003</v>
      </c>
      <c r="O3832" s="11" t="n">
        <f aca="false">IF(I3832="","",I3832-B3832/252)</f>
        <v>0.00174027666288369</v>
      </c>
      <c r="P3832" s="11" t="n">
        <f aca="false">IF(J3832="","",J3832-B3832/252)</f>
        <v>-0.0248871569931813</v>
      </c>
      <c r="Q3832" s="11" t="n">
        <f aca="false">IF(K3832="","",K3832-B3832/252)</f>
        <v>-0.0248777200812217</v>
      </c>
      <c r="R3832" s="11" t="n">
        <f aca="false">IF(L3832="","",L3832-B3832/252)</f>
        <v>-0.0165737830490954</v>
      </c>
      <c r="S3832" s="11" t="n">
        <f aca="false">IF(M3832="","",M3832-B3832/252)</f>
        <v>-0.0306126259558351</v>
      </c>
      <c r="T3832" s="11" t="n">
        <f aca="false">IF(N3832="","",N3832-B3832/252)</f>
        <v>-0.0274352337486717</v>
      </c>
    </row>
    <row r="3833" customFormat="false" ht="15" hidden="false" customHeight="false" outlineLevel="0" collapsed="false">
      <c r="A3833" s="9" t="n">
        <f aca="false">'Prices (input)'!A3833</f>
        <v>44417</v>
      </c>
      <c r="B3833" s="10" t="n">
        <f aca="false">LOOKUP(A3833,'FedFunds (input)'!$A$3:$A$867,'FedFunds (input)'!$B$3:$B$867)/100</f>
        <v>0.0009</v>
      </c>
      <c r="C3833" s="10" t="n">
        <f aca="false">'Prices (input)'!B3833</f>
        <v>413.24</v>
      </c>
      <c r="D3833" s="10" t="n">
        <f aca="false">'Prices (input)'!C3833</f>
        <v>32.9</v>
      </c>
      <c r="E3833" s="10" t="n">
        <f aca="false">'Prices (input)'!D3833</f>
        <v>161.69</v>
      </c>
      <c r="F3833" s="10" t="n">
        <f aca="false">'Prices (input)'!E3833</f>
        <v>123.79</v>
      </c>
      <c r="G3833" s="10" t="n">
        <f aca="false">'Prices (input)'!F3833</f>
        <v>30.249</v>
      </c>
      <c r="H3833" s="10" t="n">
        <f aca="false">'Prices (input)'!G3833</f>
        <v>38.788</v>
      </c>
      <c r="I3833" s="11" t="n">
        <f aca="false">IF(OR(C3833="",C3832=""),"",C3833/C3832-1)</f>
        <v>-0.00087040618955514</v>
      </c>
      <c r="J3833" s="11" t="n">
        <f aca="false">IF(OR(D3833="",D3832=""),"",D3833/D3832-1)</f>
        <v>-0.0180570064169528</v>
      </c>
      <c r="K3833" s="11" t="n">
        <f aca="false">IF(OR(E3833="",E3832=""),"",E3833/E3832-1)</f>
        <v>-0.0179775280898877</v>
      </c>
      <c r="L3833" s="11" t="n">
        <f aca="false">IF(OR(F3833="",F3832=""),"",F3833/F3832-1)</f>
        <v>-0.00344555539454827</v>
      </c>
      <c r="M3833" s="11" t="n">
        <f aca="false">IF(OR(G3833="",G3832=""),"",G3833/G3832-1)</f>
        <v>-0.0243831640058055</v>
      </c>
      <c r="N3833" s="11" t="n">
        <f aca="false">IF(OR(H3833="",H3832=""),"",H3833/H3832-1)</f>
        <v>-0.0369450789552093</v>
      </c>
      <c r="O3833" s="11" t="n">
        <f aca="false">IF(I3833="","",I3833-B3833/252)</f>
        <v>-0.000873977618126568</v>
      </c>
      <c r="P3833" s="11" t="n">
        <f aca="false">IF(J3833="","",J3833-B3833/252)</f>
        <v>-0.0180605778455243</v>
      </c>
      <c r="Q3833" s="11" t="n">
        <f aca="false">IF(K3833="","",K3833-B3833/252)</f>
        <v>-0.0179810995184592</v>
      </c>
      <c r="R3833" s="11" t="n">
        <f aca="false">IF(L3833="","",L3833-B3833/252)</f>
        <v>-0.0034491268231197</v>
      </c>
      <c r="S3833" s="11" t="n">
        <f aca="false">IF(M3833="","",M3833-B3833/252)</f>
        <v>-0.024386735434377</v>
      </c>
      <c r="T3833" s="11" t="n">
        <f aca="false">IF(N3833="","",N3833-B3833/252)</f>
        <v>-0.0369486503837807</v>
      </c>
    </row>
    <row r="3834" customFormat="false" ht="15" hidden="false" customHeight="false" outlineLevel="0" collapsed="false">
      <c r="A3834" s="9" t="n">
        <f aca="false">'Prices (input)'!A3834</f>
        <v>44418</v>
      </c>
      <c r="B3834" s="10" t="n">
        <f aca="false">LOOKUP(A3834,'FedFunds (input)'!$A$3:$A$867,'FedFunds (input)'!$B$3:$B$867)/100</f>
        <v>0.0009</v>
      </c>
      <c r="C3834" s="10" t="n">
        <f aca="false">'Prices (input)'!B3834</f>
        <v>413.72</v>
      </c>
      <c r="D3834" s="10" t="n">
        <f aca="false">'Prices (input)'!C3834</f>
        <v>32.93</v>
      </c>
      <c r="E3834" s="10" t="n">
        <f aca="false">'Prices (input)'!D3834</f>
        <v>161.76</v>
      </c>
      <c r="F3834" s="10" t="n">
        <f aca="false">'Prices (input)'!E3834</f>
        <v>123.193</v>
      </c>
      <c r="G3834" s="10" t="n">
        <f aca="false">'Prices (input)'!F3834</f>
        <v>29.88</v>
      </c>
      <c r="H3834" s="10" t="n">
        <f aca="false">'Prices (input)'!G3834</f>
        <v>38.493</v>
      </c>
      <c r="I3834" s="11" t="n">
        <f aca="false">IF(OR(C3834="",C3833=""),"",C3834/C3833-1)</f>
        <v>0.00116155260865369</v>
      </c>
      <c r="J3834" s="11" t="n">
        <f aca="false">IF(OR(D3834="",D3833=""),"",D3834/D3833-1)</f>
        <v>0.00091185410334349</v>
      </c>
      <c r="K3834" s="11" t="n">
        <f aca="false">IF(OR(E3834="",E3833=""),"",E3834/E3833-1)</f>
        <v>0.00043292720638255</v>
      </c>
      <c r="L3834" s="11" t="n">
        <f aca="false">IF(OR(F3834="",F3833=""),"",F3834/F3833-1)</f>
        <v>-0.00482268357702564</v>
      </c>
      <c r="M3834" s="11" t="n">
        <f aca="false">IF(OR(G3834="",G3833=""),"",G3834/G3833-1)</f>
        <v>-0.0121987503719131</v>
      </c>
      <c r="N3834" s="11" t="n">
        <f aca="false">IF(OR(H3834="",H3833=""),"",H3834/H3833-1)</f>
        <v>-0.00760544498298432</v>
      </c>
      <c r="O3834" s="11" t="n">
        <f aca="false">IF(I3834="","",I3834-B3834/252)</f>
        <v>0.00115798118008226</v>
      </c>
      <c r="P3834" s="11" t="n">
        <f aca="false">IF(J3834="","",J3834-B3834/252)</f>
        <v>0.000908282674772062</v>
      </c>
      <c r="Q3834" s="11" t="n">
        <f aca="false">IF(K3834="","",K3834-B3834/252)</f>
        <v>0.000429355777811121</v>
      </c>
      <c r="R3834" s="11" t="n">
        <f aca="false">IF(L3834="","",L3834-B3834/252)</f>
        <v>-0.00482625500559707</v>
      </c>
      <c r="S3834" s="11" t="n">
        <f aca="false">IF(M3834="","",M3834-B3834/252)</f>
        <v>-0.0122023218004845</v>
      </c>
      <c r="T3834" s="11" t="n">
        <f aca="false">IF(N3834="","",N3834-B3834/252)</f>
        <v>-0.00760901641155575</v>
      </c>
    </row>
    <row r="3835" customFormat="false" ht="15" hidden="false" customHeight="false" outlineLevel="0" collapsed="false">
      <c r="A3835" s="9" t="n">
        <f aca="false">'Prices (input)'!A3835</f>
        <v>44419</v>
      </c>
      <c r="B3835" s="10" t="n">
        <f aca="false">LOOKUP(A3835,'FedFunds (input)'!$A$3:$A$867,'FedFunds (input)'!$B$3:$B$867)/100</f>
        <v>0.0009</v>
      </c>
      <c r="C3835" s="10" t="n">
        <f aca="false">'Prices (input)'!B3835</f>
        <v>414.73</v>
      </c>
      <c r="D3835" s="10" t="n">
        <f aca="false">'Prices (input)'!C3835</f>
        <v>33.375</v>
      </c>
      <c r="E3835" s="10" t="n">
        <f aca="false">'Prices (input)'!D3835</f>
        <v>164</v>
      </c>
      <c r="F3835" s="10" t="n">
        <f aca="false">'Prices (input)'!E3835</f>
        <v>123.126</v>
      </c>
      <c r="G3835" s="10" t="n">
        <f aca="false">'Prices (input)'!F3835</f>
        <v>30.454</v>
      </c>
      <c r="H3835" s="10" t="n">
        <f aca="false">'Prices (input)'!G3835</f>
        <v>39.449</v>
      </c>
      <c r="I3835" s="11" t="n">
        <f aca="false">IF(OR(C3835="",C3834=""),"",C3835/C3834-1)</f>
        <v>0.00244126462341687</v>
      </c>
      <c r="J3835" s="11" t="n">
        <f aca="false">IF(OR(D3835="",D3834=""),"",D3835/D3834-1)</f>
        <v>0.0135135135135136</v>
      </c>
      <c r="K3835" s="11" t="n">
        <f aca="false">IF(OR(E3835="",E3834=""),"",E3835/E3834-1)</f>
        <v>0.0138476755687438</v>
      </c>
      <c r="L3835" s="11" t="n">
        <f aca="false">IF(OR(F3835="",F3834=""),"",F3835/F3834-1)</f>
        <v>-0.000543862070085055</v>
      </c>
      <c r="M3835" s="11" t="n">
        <f aca="false">IF(OR(G3835="",G3834=""),"",G3835/G3834-1)</f>
        <v>0.0192101740294512</v>
      </c>
      <c r="N3835" s="11" t="n">
        <f aca="false">IF(OR(H3835="",H3834=""),"",H3835/H3834-1)</f>
        <v>0.0248356844101525</v>
      </c>
      <c r="O3835" s="11" t="n">
        <f aca="false">IF(I3835="","",I3835-B3835/252)</f>
        <v>0.00243769319484544</v>
      </c>
      <c r="P3835" s="11" t="n">
        <f aca="false">IF(J3835="","",J3835-B3835/252)</f>
        <v>0.0135099420849422</v>
      </c>
      <c r="Q3835" s="11" t="n">
        <f aca="false">IF(K3835="","",K3835-B3835/252)</f>
        <v>0.0138441041401723</v>
      </c>
      <c r="R3835" s="11" t="n">
        <f aca="false">IF(L3835="","",L3835-B3835/252)</f>
        <v>-0.000547433498656484</v>
      </c>
      <c r="S3835" s="11" t="n">
        <f aca="false">IF(M3835="","",M3835-B3835/252)</f>
        <v>0.0192066026008798</v>
      </c>
      <c r="T3835" s="11" t="n">
        <f aca="false">IF(N3835="","",N3835-B3835/252)</f>
        <v>0.0248321129815811</v>
      </c>
    </row>
    <row r="3836" customFormat="false" ht="15" hidden="false" customHeight="false" outlineLevel="0" collapsed="false">
      <c r="A3836" s="9" t="n">
        <f aca="false">'Prices (input)'!A3836</f>
        <v>44420</v>
      </c>
      <c r="B3836" s="10" t="n">
        <f aca="false">LOOKUP(A3836,'FedFunds (input)'!$A$3:$A$867,'FedFunds (input)'!$B$3:$B$867)/100</f>
        <v>0.0009</v>
      </c>
      <c r="C3836" s="10" t="n">
        <f aca="false">'Prices (input)'!B3836</f>
        <v>415.98</v>
      </c>
      <c r="D3836" s="10" t="n">
        <f aca="false">'Prices (input)'!C3836</f>
        <v>33.39</v>
      </c>
      <c r="E3836" s="10" t="n">
        <f aca="false">'Prices (input)'!D3836</f>
        <v>164.05</v>
      </c>
      <c r="F3836" s="10" t="n">
        <f aca="false">'Prices (input)'!E3836</f>
        <v>122.949</v>
      </c>
      <c r="G3836" s="10" t="n">
        <f aca="false">'Prices (input)'!F3836</f>
        <v>30.006</v>
      </c>
      <c r="H3836" s="10" t="n">
        <f aca="false">'Prices (input)'!G3836</f>
        <v>38.669</v>
      </c>
      <c r="I3836" s="11" t="n">
        <f aca="false">IF(OR(C3836="",C3835=""),"",C3836/C3835-1)</f>
        <v>0.00301400911436356</v>
      </c>
      <c r="J3836" s="11" t="n">
        <f aca="false">IF(OR(D3836="",D3835=""),"",D3836/D3835-1)</f>
        <v>0.000449438202247299</v>
      </c>
      <c r="K3836" s="11" t="n">
        <f aca="false">IF(OR(E3836="",E3835=""),"",E3836/E3835-1)</f>
        <v>0.000304878048780655</v>
      </c>
      <c r="L3836" s="11" t="n">
        <f aca="false">IF(OR(F3836="",F3835=""),"",F3836/F3835-1)</f>
        <v>-0.00143755177622928</v>
      </c>
      <c r="M3836" s="11" t="n">
        <f aca="false">IF(OR(G3836="",G3835=""),"",G3836/G3835-1)</f>
        <v>-0.0147107112366192</v>
      </c>
      <c r="N3836" s="11" t="n">
        <f aca="false">IF(OR(H3836="",H3835=""),"",H3836/H3835-1)</f>
        <v>-0.0197723643184872</v>
      </c>
      <c r="O3836" s="11" t="n">
        <f aca="false">IF(I3836="","",I3836-B3836/252)</f>
        <v>0.00301043768579213</v>
      </c>
      <c r="P3836" s="11" t="n">
        <f aca="false">IF(J3836="","",J3836-B3836/252)</f>
        <v>0.00044586677367587</v>
      </c>
      <c r="Q3836" s="11" t="n">
        <f aca="false">IF(K3836="","",K3836-B3836/252)</f>
        <v>0.000301306620209226</v>
      </c>
      <c r="R3836" s="11" t="n">
        <f aca="false">IF(L3836="","",L3836-B3836/252)</f>
        <v>-0.00144112320480071</v>
      </c>
      <c r="S3836" s="11" t="n">
        <f aca="false">IF(M3836="","",M3836-B3836/252)</f>
        <v>-0.0147142826651906</v>
      </c>
      <c r="T3836" s="11" t="n">
        <f aca="false">IF(N3836="","",N3836-B3836/252)</f>
        <v>-0.0197759357470586</v>
      </c>
    </row>
    <row r="3837" customFormat="false" ht="15" hidden="false" customHeight="false" outlineLevel="0" collapsed="false">
      <c r="A3837" s="9" t="n">
        <f aca="false">'Prices (input)'!A3837</f>
        <v>44421</v>
      </c>
      <c r="B3837" s="10" t="n">
        <f aca="false">LOOKUP(A3837,'FedFunds (input)'!$A$3:$A$867,'FedFunds (input)'!$B$3:$B$867)/100</f>
        <v>0.0009</v>
      </c>
      <c r="C3837" s="10" t="n">
        <f aca="false">'Prices (input)'!B3837</f>
        <v>416.76</v>
      </c>
      <c r="D3837" s="10" t="n">
        <f aca="false">'Prices (input)'!C3837</f>
        <v>33.86</v>
      </c>
      <c r="E3837" s="10" t="n">
        <f aca="false">'Prices (input)'!D3837</f>
        <v>166.4</v>
      </c>
      <c r="F3837" s="10" t="n">
        <f aca="false">'Prices (input)'!E3837</f>
        <v>124.84</v>
      </c>
      <c r="G3837" s="10" t="n">
        <f aca="false">'Prices (input)'!F3837</f>
        <v>30.622</v>
      </c>
      <c r="H3837" s="10" t="n">
        <f aca="false">'Prices (input)'!G3837</f>
        <v>39.583</v>
      </c>
      <c r="I3837" s="11" t="n">
        <f aca="false">IF(OR(C3837="",C3836=""),"",C3837/C3836-1)</f>
        <v>0.00187509014856468</v>
      </c>
      <c r="J3837" s="11" t="n">
        <f aca="false">IF(OR(D3837="",D3836=""),"",D3837/D3836-1)</f>
        <v>0.0140760706798442</v>
      </c>
      <c r="K3837" s="11" t="n">
        <f aca="false">IF(OR(E3837="",E3836=""),"",E3837/E3836-1)</f>
        <v>0.0143249009448339</v>
      </c>
      <c r="L3837" s="11" t="n">
        <f aca="false">IF(OR(F3837="",F3836=""),"",F3837/F3836-1)</f>
        <v>0.0153803609626757</v>
      </c>
      <c r="M3837" s="11" t="n">
        <f aca="false">IF(OR(G3837="",G3836=""),"",G3837/G3836-1)</f>
        <v>0.0205292274878357</v>
      </c>
      <c r="N3837" s="11" t="n">
        <f aca="false">IF(OR(H3837="",H3836=""),"",H3837/H3836-1)</f>
        <v>0.0236365046936824</v>
      </c>
      <c r="O3837" s="11" t="n">
        <f aca="false">IF(I3837="","",I3837-B3837/252)</f>
        <v>0.00187151871999326</v>
      </c>
      <c r="P3837" s="11" t="n">
        <f aca="false">IF(J3837="","",J3837-B3837/252)</f>
        <v>0.0140724992512727</v>
      </c>
      <c r="Q3837" s="11" t="n">
        <f aca="false">IF(K3837="","",K3837-B3837/252)</f>
        <v>0.0143213295162624</v>
      </c>
      <c r="R3837" s="11" t="n">
        <f aca="false">IF(L3837="","",L3837-B3837/252)</f>
        <v>0.0153767895341043</v>
      </c>
      <c r="S3837" s="11" t="n">
        <f aca="false">IF(M3837="","",M3837-B3837/252)</f>
        <v>0.0205256560592643</v>
      </c>
      <c r="T3837" s="11" t="n">
        <f aca="false">IF(N3837="","",N3837-B3837/252)</f>
        <v>0.023632933265111</v>
      </c>
    </row>
    <row r="3838" customFormat="false" ht="15" hidden="false" customHeight="false" outlineLevel="0" collapsed="false">
      <c r="A3838" s="9" t="n">
        <f aca="false">'Prices (input)'!A3838</f>
        <v>44424</v>
      </c>
      <c r="B3838" s="10" t="n">
        <f aca="false">LOOKUP(A3838,'FedFunds (input)'!$A$3:$A$867,'FedFunds (input)'!$B$3:$B$867)/100</f>
        <v>0.0009</v>
      </c>
      <c r="C3838" s="10" t="n">
        <f aca="false">'Prices (input)'!B3838</f>
        <v>417.8</v>
      </c>
      <c r="D3838" s="10" t="n">
        <f aca="false">'Prices (input)'!C3838</f>
        <v>34.02</v>
      </c>
      <c r="E3838" s="10" t="n">
        <f aca="false">'Prices (input)'!D3838</f>
        <v>167.22</v>
      </c>
      <c r="F3838" s="10" t="n">
        <f aca="false">'Prices (input)'!E3838</f>
        <v>125.135</v>
      </c>
      <c r="G3838" s="10" t="n">
        <f aca="false">'Prices (input)'!F3838</f>
        <v>30.443</v>
      </c>
      <c r="H3838" s="10" t="n">
        <f aca="false">'Prices (input)'!G3838</f>
        <v>39.149</v>
      </c>
      <c r="I3838" s="11" t="n">
        <f aca="false">IF(OR(C3838="",C3837=""),"",C3838/C3837-1)</f>
        <v>0.00249544102121124</v>
      </c>
      <c r="J3838" s="11" t="n">
        <f aca="false">IF(OR(D3838="",D3837=""),"",D3838/D3837-1)</f>
        <v>0.0047253396337863</v>
      </c>
      <c r="K3838" s="11" t="n">
        <f aca="false">IF(OR(E3838="",E3837=""),"",E3838/E3837-1)</f>
        <v>0.00492788461538463</v>
      </c>
      <c r="L3838" s="11" t="n">
        <f aca="false">IF(OR(F3838="",F3837=""),"",F3838/F3837-1)</f>
        <v>0.00236302467157956</v>
      </c>
      <c r="M3838" s="11" t="n">
        <f aca="false">IF(OR(G3838="",G3837=""),"",G3838/G3837-1)</f>
        <v>-0.00584547057670948</v>
      </c>
      <c r="N3838" s="11" t="n">
        <f aca="false">IF(OR(H3838="",H3837=""),"",H3838/H3837-1)</f>
        <v>-0.0109643028572871</v>
      </c>
      <c r="O3838" s="11" t="n">
        <f aca="false">IF(I3838="","",I3838-B3838/252)</f>
        <v>0.00249186959263981</v>
      </c>
      <c r="P3838" s="11" t="n">
        <f aca="false">IF(J3838="","",J3838-B3838/252)</f>
        <v>0.00472176820521487</v>
      </c>
      <c r="Q3838" s="11" t="n">
        <f aca="false">IF(K3838="","",K3838-B3838/252)</f>
        <v>0.0049243131868132</v>
      </c>
      <c r="R3838" s="11" t="n">
        <f aca="false">IF(L3838="","",L3838-B3838/252)</f>
        <v>0.00235945324300813</v>
      </c>
      <c r="S3838" s="11" t="n">
        <f aca="false">IF(M3838="","",M3838-B3838/252)</f>
        <v>-0.00584904200528091</v>
      </c>
      <c r="T3838" s="11" t="n">
        <f aca="false">IF(N3838="","",N3838-B3838/252)</f>
        <v>-0.0109678742858585</v>
      </c>
    </row>
    <row r="3839" customFormat="false" ht="15" hidden="false" customHeight="false" outlineLevel="0" collapsed="false">
      <c r="A3839" s="9" t="n">
        <f aca="false">'Prices (input)'!A3839</f>
        <v>44425</v>
      </c>
      <c r="B3839" s="10" t="n">
        <f aca="false">LOOKUP(A3839,'FedFunds (input)'!$A$3:$A$867,'FedFunds (input)'!$B$3:$B$867)/100</f>
        <v>0.0009</v>
      </c>
      <c r="C3839" s="10" t="n">
        <f aca="false">'Prices (input)'!B3839</f>
        <v>415.03</v>
      </c>
      <c r="D3839" s="10" t="n">
        <f aca="false">'Prices (input)'!C3839</f>
        <v>33.99</v>
      </c>
      <c r="E3839" s="10" t="n">
        <f aca="false">'Prices (input)'!D3839</f>
        <v>166.98</v>
      </c>
      <c r="F3839" s="10" t="n">
        <f aca="false">'Prices (input)'!E3839</f>
        <v>125.118</v>
      </c>
      <c r="G3839" s="10" t="n">
        <f aca="false">'Prices (input)'!F3839</f>
        <v>30.081</v>
      </c>
      <c r="H3839" s="10" t="n">
        <f aca="false">'Prices (input)'!G3839</f>
        <v>38.345</v>
      </c>
      <c r="I3839" s="11" t="n">
        <f aca="false">IF(OR(C3839="",C3838=""),"",C3839/C3838-1)</f>
        <v>-0.00662996649114422</v>
      </c>
      <c r="J3839" s="11" t="n">
        <f aca="false">IF(OR(D3839="",D3838=""),"",D3839/D3838-1)</f>
        <v>-0.000881834215167632</v>
      </c>
      <c r="K3839" s="11" t="n">
        <f aca="false">IF(OR(E3839="",E3838=""),"",E3839/E3838-1)</f>
        <v>-0.00143523501973453</v>
      </c>
      <c r="L3839" s="11" t="n">
        <f aca="false">IF(OR(F3839="",F3838=""),"",F3839/F3838-1)</f>
        <v>-0.00013585327845933</v>
      </c>
      <c r="M3839" s="11" t="n">
        <f aca="false">IF(OR(G3839="",G3838=""),"",G3839/G3838-1)</f>
        <v>-0.0118910751240023</v>
      </c>
      <c r="N3839" s="11" t="n">
        <f aca="false">IF(OR(H3839="",H3838=""),"",H3839/H3838-1)</f>
        <v>-0.0205369230376256</v>
      </c>
      <c r="O3839" s="11" t="n">
        <f aca="false">IF(I3839="","",I3839-B3839/252)</f>
        <v>-0.00663353791971565</v>
      </c>
      <c r="P3839" s="11" t="n">
        <f aca="false">IF(J3839="","",J3839-B3839/252)</f>
        <v>-0.00088540564373906</v>
      </c>
      <c r="Q3839" s="11" t="n">
        <f aca="false">IF(K3839="","",K3839-B3839/252)</f>
        <v>-0.00143880644830596</v>
      </c>
      <c r="R3839" s="11" t="n">
        <f aca="false">IF(L3839="","",L3839-B3839/252)</f>
        <v>-0.000139424707030759</v>
      </c>
      <c r="S3839" s="11" t="n">
        <f aca="false">IF(M3839="","",M3839-B3839/252)</f>
        <v>-0.0118946465525738</v>
      </c>
      <c r="T3839" s="11" t="n">
        <f aca="false">IF(N3839="","",N3839-B3839/252)</f>
        <v>-0.020540494466197</v>
      </c>
    </row>
    <row r="3840" customFormat="false" ht="15" hidden="false" customHeight="false" outlineLevel="0" collapsed="false">
      <c r="A3840" s="9" t="n">
        <f aca="false">'Prices (input)'!A3840</f>
        <v>44426</v>
      </c>
      <c r="B3840" s="10" t="n">
        <f aca="false">LOOKUP(A3840,'FedFunds (input)'!$A$3:$A$867,'FedFunds (input)'!$B$3:$B$867)/100</f>
        <v>0.0009</v>
      </c>
      <c r="C3840" s="10" t="n">
        <f aca="false">'Prices (input)'!B3840</f>
        <v>410.5</v>
      </c>
      <c r="D3840" s="10" t="n">
        <f aca="false">'Prices (input)'!C3840</f>
        <v>34.01</v>
      </c>
      <c r="E3840" s="10" t="n">
        <f aca="false">'Prices (input)'!D3840</f>
        <v>167.12</v>
      </c>
      <c r="F3840" s="10" t="n">
        <f aca="false">'Prices (input)'!E3840</f>
        <v>125.53</v>
      </c>
      <c r="G3840" s="10" t="n">
        <f aca="false">'Prices (input)'!F3840</f>
        <v>29.381</v>
      </c>
      <c r="H3840" s="10" t="n">
        <f aca="false">'Prices (input)'!G3840</f>
        <v>37.652</v>
      </c>
      <c r="I3840" s="11" t="n">
        <f aca="false">IF(OR(C3840="",C3839=""),"",C3840/C3839-1)</f>
        <v>-0.0109148736235934</v>
      </c>
      <c r="J3840" s="11" t="n">
        <f aca="false">IF(OR(D3840="",D3839=""),"",D3840/D3839-1)</f>
        <v>0.00058840835539864</v>
      </c>
      <c r="K3840" s="11" t="n">
        <f aca="false">IF(OR(E3840="",E3839=""),"",E3840/E3839-1)</f>
        <v>0.000838423763324991</v>
      </c>
      <c r="L3840" s="11" t="n">
        <f aca="false">IF(OR(F3840="",F3839=""),"",F3840/F3839-1)</f>
        <v>0.00329289151041423</v>
      </c>
      <c r="M3840" s="11" t="n">
        <f aca="false">IF(OR(G3840="",G3839=""),"",G3840/G3839-1)</f>
        <v>-0.0232705029753</v>
      </c>
      <c r="N3840" s="11" t="n">
        <f aca="false">IF(OR(H3840="",H3839=""),"",H3840/H3839-1)</f>
        <v>-0.0180727604642065</v>
      </c>
      <c r="O3840" s="11" t="n">
        <f aca="false">IF(I3840="","",I3840-B3840/252)</f>
        <v>-0.0109184450521649</v>
      </c>
      <c r="P3840" s="11" t="n">
        <f aca="false">IF(J3840="","",J3840-B3840/252)</f>
        <v>0.000584836926827211</v>
      </c>
      <c r="Q3840" s="11" t="n">
        <f aca="false">IF(K3840="","",K3840-B3840/252)</f>
        <v>0.000834852334753563</v>
      </c>
      <c r="R3840" s="11" t="n">
        <f aca="false">IF(L3840="","",L3840-B3840/252)</f>
        <v>0.0032893200818428</v>
      </c>
      <c r="S3840" s="11" t="n">
        <f aca="false">IF(M3840="","",M3840-B3840/252)</f>
        <v>-0.0232740744038714</v>
      </c>
      <c r="T3840" s="11" t="n">
        <f aca="false">IF(N3840="","",N3840-B3840/252)</f>
        <v>-0.0180763318927779</v>
      </c>
    </row>
    <row r="3841" customFormat="false" ht="15" hidden="false" customHeight="false" outlineLevel="0" collapsed="false">
      <c r="A3841" s="9" t="n">
        <f aca="false">'Prices (input)'!A3841</f>
        <v>44427</v>
      </c>
      <c r="B3841" s="10" t="n">
        <f aca="false">LOOKUP(A3841,'FedFunds (input)'!$A$3:$A$867,'FedFunds (input)'!$B$3:$B$867)/100</f>
        <v>0.0009</v>
      </c>
      <c r="C3841" s="10" t="n">
        <f aca="false">'Prices (input)'!B3841</f>
        <v>411.09</v>
      </c>
      <c r="D3841" s="10" t="n">
        <f aca="false">'Prices (input)'!C3841</f>
        <v>33.91</v>
      </c>
      <c r="E3841" s="10" t="n">
        <f aca="false">'Prices (input)'!D3841</f>
        <v>166.61</v>
      </c>
      <c r="F3841" s="10" t="n">
        <f aca="false">'Prices (input)'!E3841</f>
        <v>126.437</v>
      </c>
      <c r="G3841" s="10" t="n">
        <f aca="false">'Prices (input)'!F3841</f>
        <v>28.887</v>
      </c>
      <c r="H3841" s="10" t="n">
        <f aca="false">'Prices (input)'!G3841</f>
        <v>36.821</v>
      </c>
      <c r="I3841" s="11" t="n">
        <f aca="false">IF(OR(C3841="",C3840=""),"",C3841/C3840-1)</f>
        <v>0.00143727161997553</v>
      </c>
      <c r="J3841" s="11" t="n">
        <f aca="false">IF(OR(D3841="",D3840=""),"",D3841/D3840-1)</f>
        <v>-0.00294031167303743</v>
      </c>
      <c r="K3841" s="11" t="n">
        <f aca="false">IF(OR(E3841="",E3840=""),"",E3841/E3840-1)</f>
        <v>-0.00305169937769267</v>
      </c>
      <c r="L3841" s="11" t="n">
        <f aca="false">IF(OR(F3841="",F3840=""),"",F3841/F3840-1)</f>
        <v>0.007225364454712</v>
      </c>
      <c r="M3841" s="11" t="n">
        <f aca="false">IF(OR(G3841="",G3840=""),"",G3841/G3840-1)</f>
        <v>-0.0168135870120145</v>
      </c>
      <c r="N3841" s="11" t="n">
        <f aca="false">IF(OR(H3841="",H3840=""),"",H3841/H3840-1)</f>
        <v>-0.0220705407415277</v>
      </c>
      <c r="O3841" s="11" t="n">
        <f aca="false">IF(I3841="","",I3841-B3841/252)</f>
        <v>0.0014337001914041</v>
      </c>
      <c r="P3841" s="11" t="n">
        <f aca="false">IF(J3841="","",J3841-B3841/252)</f>
        <v>-0.00294388310160886</v>
      </c>
      <c r="Q3841" s="11" t="n">
        <f aca="false">IF(K3841="","",K3841-B3841/252)</f>
        <v>-0.0030552708062641</v>
      </c>
      <c r="R3841" s="11" t="n">
        <f aca="false">IF(L3841="","",L3841-B3841/252)</f>
        <v>0.00722179302614057</v>
      </c>
      <c r="S3841" s="11" t="n">
        <f aca="false">IF(M3841="","",M3841-B3841/252)</f>
        <v>-0.016817158440586</v>
      </c>
      <c r="T3841" s="11" t="n">
        <f aca="false">IF(N3841="","",N3841-B3841/252)</f>
        <v>-0.0220741121700991</v>
      </c>
    </row>
    <row r="3842" customFormat="false" ht="15" hidden="false" customHeight="false" outlineLevel="0" collapsed="false">
      <c r="A3842" s="9" t="n">
        <f aca="false">'Prices (input)'!A3842</f>
        <v>44428</v>
      </c>
      <c r="B3842" s="10" t="n">
        <f aca="false">LOOKUP(A3842,'FedFunds (input)'!$A$3:$A$867,'FedFunds (input)'!$B$3:$B$867)/100</f>
        <v>0.0009</v>
      </c>
      <c r="C3842" s="10" t="n">
        <f aca="false">'Prices (input)'!B3842</f>
        <v>414.35</v>
      </c>
      <c r="D3842" s="10" t="n">
        <f aca="false">'Prices (input)'!C3842</f>
        <v>33.92</v>
      </c>
      <c r="E3842" s="10" t="n">
        <f aca="false">'Prices (input)'!D3842</f>
        <v>166.71</v>
      </c>
      <c r="F3842" s="10" t="n">
        <f aca="false">'Prices (input)'!E3842</f>
        <v>126.496</v>
      </c>
      <c r="G3842" s="10" t="n">
        <f aca="false">'Prices (input)'!F3842</f>
        <v>28.775</v>
      </c>
      <c r="H3842" s="10" t="n">
        <f aca="false">'Prices (input)'!G3842</f>
        <v>36.664</v>
      </c>
      <c r="I3842" s="11" t="n">
        <f aca="false">IF(OR(C3842="",C3841=""),"",C3842/C3841-1)</f>
        <v>0.00793013695297873</v>
      </c>
      <c r="J3842" s="11" t="n">
        <f aca="false">IF(OR(D3842="",D3841=""),"",D3842/D3841-1)</f>
        <v>0.000294898260100318</v>
      </c>
      <c r="K3842" s="11" t="n">
        <f aca="false">IF(OR(E3842="",E3841=""),"",E3842/E3841-1)</f>
        <v>0.000600204069383548</v>
      </c>
      <c r="L3842" s="11" t="n">
        <f aca="false">IF(OR(F3842="",F3841=""),"",F3842/F3841-1)</f>
        <v>0.000466635557629491</v>
      </c>
      <c r="M3842" s="11" t="n">
        <f aca="false">IF(OR(G3842="",G3841=""),"",G3842/G3841-1)</f>
        <v>-0.00387717658462294</v>
      </c>
      <c r="N3842" s="11" t="n">
        <f aca="false">IF(OR(H3842="",H3841=""),"",H3842/H3841-1)</f>
        <v>-0.00426387116047899</v>
      </c>
      <c r="O3842" s="11" t="n">
        <f aca="false">IF(I3842="","",I3842-B3842/252)</f>
        <v>0.0079265655244073</v>
      </c>
      <c r="P3842" s="11" t="n">
        <f aca="false">IF(J3842="","",J3842-B3842/252)</f>
        <v>0.00029132683152889</v>
      </c>
      <c r="Q3842" s="11" t="n">
        <f aca="false">IF(K3842="","",K3842-B3842/252)</f>
        <v>0.000596632640812119</v>
      </c>
      <c r="R3842" s="11" t="n">
        <f aca="false">IF(L3842="","",L3842-B3842/252)</f>
        <v>0.000463064129058063</v>
      </c>
      <c r="S3842" s="11" t="n">
        <f aca="false">IF(M3842="","",M3842-B3842/252)</f>
        <v>-0.00388074801319437</v>
      </c>
      <c r="T3842" s="11" t="n">
        <f aca="false">IF(N3842="","",N3842-B3842/252)</f>
        <v>-0.00426744258905042</v>
      </c>
    </row>
    <row r="3843" customFormat="false" ht="15" hidden="false" customHeight="false" outlineLevel="0" collapsed="false">
      <c r="A3843" s="9" t="n">
        <f aca="false">'Prices (input)'!A3843</f>
        <v>44431</v>
      </c>
      <c r="B3843" s="10" t="n">
        <f aca="false">LOOKUP(A3843,'FedFunds (input)'!$A$3:$A$867,'FedFunds (input)'!$B$3:$B$867)/100</f>
        <v>0.0009</v>
      </c>
      <c r="C3843" s="10" t="n">
        <f aca="false">'Prices (input)'!B3843</f>
        <v>418.01</v>
      </c>
      <c r="D3843" s="10" t="n">
        <f aca="false">'Prices (input)'!C3843</f>
        <v>34.34</v>
      </c>
      <c r="E3843" s="10" t="n">
        <f aca="false">'Prices (input)'!D3843</f>
        <v>168.75</v>
      </c>
      <c r="F3843" s="10" t="n">
        <f aca="false">'Prices (input)'!E3843</f>
        <v>126.441</v>
      </c>
      <c r="G3843" s="10" t="n">
        <f aca="false">'Prices (input)'!F3843</f>
        <v>29.983</v>
      </c>
      <c r="H3843" s="10" t="n">
        <f aca="false">'Prices (input)'!G3843</f>
        <v>38.668</v>
      </c>
      <c r="I3843" s="11" t="n">
        <f aca="false">IF(OR(C3843="",C3842=""),"",C3843/C3842-1)</f>
        <v>0.00883311210329429</v>
      </c>
      <c r="J3843" s="11" t="n">
        <f aca="false">IF(OR(D3843="",D3842=""),"",D3843/D3842-1)</f>
        <v>0.0123820754716981</v>
      </c>
      <c r="K3843" s="11" t="n">
        <f aca="false">IF(OR(E3843="",E3842=""),"",E3843/E3842-1)</f>
        <v>0.0122368184272088</v>
      </c>
      <c r="L3843" s="11" t="n">
        <f aca="false">IF(OR(F3843="",F3842=""),"",F3843/F3842-1)</f>
        <v>-0.000434796357197009</v>
      </c>
      <c r="M3843" s="11" t="n">
        <f aca="false">IF(OR(G3843="",G3842=""),"",G3843/G3842-1)</f>
        <v>0.0419808861859254</v>
      </c>
      <c r="N3843" s="11" t="n">
        <f aca="false">IF(OR(H3843="",H3842=""),"",H3843/H3842-1)</f>
        <v>0.0546585206196815</v>
      </c>
      <c r="O3843" s="11" t="n">
        <f aca="false">IF(I3843="","",I3843-B3843/252)</f>
        <v>0.00882954067472287</v>
      </c>
      <c r="P3843" s="11" t="n">
        <f aca="false">IF(J3843="","",J3843-B3843/252)</f>
        <v>0.0123785040431267</v>
      </c>
      <c r="Q3843" s="11" t="n">
        <f aca="false">IF(K3843="","",K3843-B3843/252)</f>
        <v>0.0122332469986374</v>
      </c>
      <c r="R3843" s="11" t="n">
        <f aca="false">IF(L3843="","",L3843-B3843/252)</f>
        <v>-0.000438367785768438</v>
      </c>
      <c r="S3843" s="11" t="n">
        <f aca="false">IF(M3843="","",M3843-B3843/252)</f>
        <v>0.041977314757354</v>
      </c>
      <c r="T3843" s="11" t="n">
        <f aca="false">IF(N3843="","",N3843-B3843/252)</f>
        <v>0.05465494919111</v>
      </c>
    </row>
    <row r="3844" customFormat="false" ht="15" hidden="false" customHeight="false" outlineLevel="0" collapsed="false">
      <c r="A3844" s="9" t="n">
        <f aca="false">'Prices (input)'!A3844</f>
        <v>44432</v>
      </c>
      <c r="B3844" s="10" t="n">
        <f aca="false">LOOKUP(A3844,'FedFunds (input)'!$A$3:$A$867,'FedFunds (input)'!$B$3:$B$867)/100</f>
        <v>0.0009</v>
      </c>
      <c r="C3844" s="10" t="n">
        <f aca="false">'Prices (input)'!B3844</f>
        <v>418.67</v>
      </c>
      <c r="D3844" s="10" t="n">
        <f aca="false">'Prices (input)'!C3844</f>
        <v>34.32</v>
      </c>
      <c r="E3844" s="10" t="n">
        <f aca="false">'Prices (input)'!D3844</f>
        <v>168.65</v>
      </c>
      <c r="F3844" s="10" t="n">
        <f aca="false">'Prices (input)'!E3844</f>
        <v>125.488</v>
      </c>
      <c r="G3844" s="10" t="n">
        <f aca="false">'Prices (input)'!F3844</f>
        <v>29.969</v>
      </c>
      <c r="H3844" s="10" t="n">
        <f aca="false">'Prices (input)'!G3844</f>
        <v>38.913</v>
      </c>
      <c r="I3844" s="11" t="n">
        <f aca="false">IF(OR(C3844="",C3843=""),"",C3844/C3843-1)</f>
        <v>0.00157890959546436</v>
      </c>
      <c r="J3844" s="11" t="n">
        <f aca="false">IF(OR(D3844="",D3843=""),"",D3844/D3843-1)</f>
        <v>-0.00058241118229474</v>
      </c>
      <c r="K3844" s="11" t="n">
        <f aca="false">IF(OR(E3844="",E3843=""),"",E3844/E3843-1)</f>
        <v>-0.000592592592592589</v>
      </c>
      <c r="L3844" s="11" t="n">
        <f aca="false">IF(OR(F3844="",F3843=""),"",F3844/F3843-1)</f>
        <v>-0.00753711217089392</v>
      </c>
      <c r="M3844" s="11" t="n">
        <f aca="false">IF(OR(G3844="",G3843=""),"",G3844/G3843-1)</f>
        <v>-0.000466931261047909</v>
      </c>
      <c r="N3844" s="11" t="n">
        <f aca="false">IF(OR(H3844="",H3843=""),"",H3844/H3843-1)</f>
        <v>0.00633598841419247</v>
      </c>
      <c r="O3844" s="11" t="n">
        <f aca="false">IF(I3844="","",I3844-B3844/252)</f>
        <v>0.00157533816689293</v>
      </c>
      <c r="P3844" s="11" t="n">
        <f aca="false">IF(J3844="","",J3844-B3844/252)</f>
        <v>-0.000585982610866168</v>
      </c>
      <c r="Q3844" s="11" t="n">
        <f aca="false">IF(K3844="","",K3844-B3844/252)</f>
        <v>-0.000596164021164018</v>
      </c>
      <c r="R3844" s="11" t="n">
        <f aca="false">IF(L3844="","",L3844-B3844/252)</f>
        <v>-0.00754068359946535</v>
      </c>
      <c r="S3844" s="11" t="n">
        <f aca="false">IF(M3844="","",M3844-B3844/252)</f>
        <v>-0.000470502689619338</v>
      </c>
      <c r="T3844" s="11" t="n">
        <f aca="false">IF(N3844="","",N3844-B3844/252)</f>
        <v>0.00633241698562104</v>
      </c>
    </row>
    <row r="3845" customFormat="false" ht="15" hidden="false" customHeight="false" outlineLevel="0" collapsed="false">
      <c r="A3845" s="9" t="n">
        <f aca="false">'Prices (input)'!A3845</f>
        <v>44433</v>
      </c>
      <c r="B3845" s="10" t="n">
        <f aca="false">LOOKUP(A3845,'FedFunds (input)'!$A$3:$A$867,'FedFunds (input)'!$B$3:$B$867)/100</f>
        <v>0.0009</v>
      </c>
      <c r="C3845" s="10" t="n">
        <f aca="false">'Prices (input)'!B3845</f>
        <v>419.54</v>
      </c>
      <c r="D3845" s="10" t="n">
        <f aca="false">'Prices (input)'!C3845</f>
        <v>34.085</v>
      </c>
      <c r="E3845" s="10" t="n">
        <f aca="false">'Prices (input)'!D3845</f>
        <v>167.5</v>
      </c>
      <c r="F3845" s="10" t="n">
        <f aca="false">'Prices (input)'!E3845</f>
        <v>124.462</v>
      </c>
      <c r="G3845" s="10" t="n">
        <f aca="false">'Prices (input)'!F3845</f>
        <v>29.559</v>
      </c>
      <c r="H3845" s="10" t="n">
        <f aca="false">'Prices (input)'!G3845</f>
        <v>38.299</v>
      </c>
      <c r="I3845" s="11" t="n">
        <f aca="false">IF(OR(C3845="",C3844=""),"",C3845/C3844-1)</f>
        <v>0.00207800893304988</v>
      </c>
      <c r="J3845" s="11" t="n">
        <f aca="false">IF(OR(D3845="",D3844=""),"",D3845/D3844-1)</f>
        <v>-0.0068473193473193</v>
      </c>
      <c r="K3845" s="11" t="n">
        <f aca="false">IF(OR(E3845="",E3844=""),"",E3845/E3844-1)</f>
        <v>-0.0068188556181441</v>
      </c>
      <c r="L3845" s="11" t="n">
        <f aca="false">IF(OR(F3845="",F3844=""),"",F3845/F3844-1)</f>
        <v>-0.00817608058141017</v>
      </c>
      <c r="M3845" s="11" t="n">
        <f aca="false">IF(OR(G3845="",G3844=""),"",G3845/G3844-1)</f>
        <v>-0.0136808034969469</v>
      </c>
      <c r="N3845" s="11" t="n">
        <f aca="false">IF(OR(H3845="",H3844=""),"",H3845/H3844-1)</f>
        <v>-0.015778788579652</v>
      </c>
      <c r="O3845" s="11" t="n">
        <f aca="false">IF(I3845="","",I3845-B3845/252)</f>
        <v>0.00207443750447845</v>
      </c>
      <c r="P3845" s="11" t="n">
        <f aca="false">IF(J3845="","",J3845-B3845/252)</f>
        <v>-0.00685089077589073</v>
      </c>
      <c r="Q3845" s="11" t="n">
        <f aca="false">IF(K3845="","",K3845-B3845/252)</f>
        <v>-0.00682242704671553</v>
      </c>
      <c r="R3845" s="11" t="n">
        <f aca="false">IF(L3845="","",L3845-B3845/252)</f>
        <v>-0.0081796520099816</v>
      </c>
      <c r="S3845" s="11" t="n">
        <f aca="false">IF(M3845="","",M3845-B3845/252)</f>
        <v>-0.0136843749255183</v>
      </c>
      <c r="T3845" s="11" t="n">
        <f aca="false">IF(N3845="","",N3845-B3845/252)</f>
        <v>-0.0157823600082234</v>
      </c>
    </row>
    <row r="3846" customFormat="false" ht="15" hidden="false" customHeight="false" outlineLevel="0" collapsed="false">
      <c r="A3846" s="9" t="n">
        <f aca="false">'Prices (input)'!A3846</f>
        <v>44434</v>
      </c>
      <c r="B3846" s="10" t="n">
        <f aca="false">LOOKUP(A3846,'FedFunds (input)'!$A$3:$A$867,'FedFunds (input)'!$B$3:$B$867)/100</f>
        <v>0.0009</v>
      </c>
      <c r="C3846" s="10" t="n">
        <f aca="false">'Prices (input)'!B3846</f>
        <v>417.1</v>
      </c>
      <c r="D3846" s="10" t="n">
        <f aca="false">'Prices (input)'!C3846</f>
        <v>34.13</v>
      </c>
      <c r="E3846" s="10" t="n">
        <f aca="false">'Prices (input)'!D3846</f>
        <v>167.68</v>
      </c>
      <c r="F3846" s="10" t="n">
        <f aca="false">'Prices (input)'!E3846</f>
        <v>124.849</v>
      </c>
      <c r="G3846" s="10" t="n">
        <f aca="false">'Prices (input)'!F3846</f>
        <v>29.391</v>
      </c>
      <c r="H3846" s="10" t="n">
        <f aca="false">'Prices (input)'!G3846</f>
        <v>38.049</v>
      </c>
      <c r="I3846" s="11" t="n">
        <f aca="false">IF(OR(C3846="",C3845=""),"",C3846/C3845-1)</f>
        <v>-0.00581589359774992</v>
      </c>
      <c r="J3846" s="11" t="n">
        <f aca="false">IF(OR(D3846="",D3845=""),"",D3846/D3845-1)</f>
        <v>0.00132022883966565</v>
      </c>
      <c r="K3846" s="11" t="n">
        <f aca="false">IF(OR(E3846="",E3845=""),"",E3846/E3845-1)</f>
        <v>0.00107462686567161</v>
      </c>
      <c r="L3846" s="11" t="n">
        <f aca="false">IF(OR(F3846="",F3845=""),"",F3846/F3845-1)</f>
        <v>0.00310938278350026</v>
      </c>
      <c r="M3846" s="11" t="n">
        <f aca="false">IF(OR(G3846="",G3845=""),"",G3846/G3845-1)</f>
        <v>-0.00568354815792149</v>
      </c>
      <c r="N3846" s="11" t="n">
        <f aca="false">IF(OR(H3846="",H3845=""),"",H3846/H3845-1)</f>
        <v>-0.0065275855766469</v>
      </c>
      <c r="O3846" s="11" t="n">
        <f aca="false">IF(I3846="","",I3846-B3846/252)</f>
        <v>-0.00581946502632135</v>
      </c>
      <c r="P3846" s="11" t="n">
        <f aca="false">IF(J3846="","",J3846-B3846/252)</f>
        <v>0.00131665741109422</v>
      </c>
      <c r="Q3846" s="11" t="n">
        <f aca="false">IF(K3846="","",K3846-B3846/252)</f>
        <v>0.00107105543710018</v>
      </c>
      <c r="R3846" s="11" t="n">
        <f aca="false">IF(L3846="","",L3846-B3846/252)</f>
        <v>0.00310581135492883</v>
      </c>
      <c r="S3846" s="11" t="n">
        <f aca="false">IF(M3846="","",M3846-B3846/252)</f>
        <v>-0.00568711958649292</v>
      </c>
      <c r="T3846" s="11" t="n">
        <f aca="false">IF(N3846="","",N3846-B3846/252)</f>
        <v>-0.00653115700521833</v>
      </c>
    </row>
    <row r="3847" customFormat="false" ht="15" hidden="false" customHeight="false" outlineLevel="0" collapsed="false">
      <c r="A3847" s="9" t="n">
        <f aca="false">'Prices (input)'!A3847</f>
        <v>44435</v>
      </c>
      <c r="B3847" s="10" t="n">
        <f aca="false">LOOKUP(A3847,'FedFunds (input)'!$A$3:$A$867,'FedFunds (input)'!$B$3:$B$867)/100</f>
        <v>0.0009</v>
      </c>
      <c r="C3847" s="10" t="n">
        <f aca="false">'Prices (input)'!B3847</f>
        <v>420.75</v>
      </c>
      <c r="D3847" s="10" t="n">
        <f aca="false">'Prices (input)'!C3847</f>
        <v>34.63</v>
      </c>
      <c r="E3847" s="10" t="n">
        <f aca="false">'Prices (input)'!D3847</f>
        <v>170.16</v>
      </c>
      <c r="F3847" s="10" t="n">
        <f aca="false">'Prices (input)'!E3847</f>
        <v>125.601</v>
      </c>
      <c r="G3847" s="10" t="n">
        <f aca="false">'Prices (input)'!F3847</f>
        <v>30.45</v>
      </c>
      <c r="H3847" s="10" t="n">
        <f aca="false">'Prices (input)'!G3847</f>
        <v>39.795</v>
      </c>
      <c r="I3847" s="11" t="n">
        <f aca="false">IF(OR(C3847="",C3846=""),"",C3847/C3846-1)</f>
        <v>0.00875089906497228</v>
      </c>
      <c r="J3847" s="11" t="n">
        <f aca="false">IF(OR(D3847="",D3846=""),"",D3847/D3846-1)</f>
        <v>0.0146498681511866</v>
      </c>
      <c r="K3847" s="11" t="n">
        <f aca="false">IF(OR(E3847="",E3846=""),"",E3847/E3846-1)</f>
        <v>0.0147900763358777</v>
      </c>
      <c r="L3847" s="11" t="n">
        <f aca="false">IF(OR(F3847="",F3846=""),"",F3847/F3846-1)</f>
        <v>0.00602327611755005</v>
      </c>
      <c r="M3847" s="11" t="n">
        <f aca="false">IF(OR(G3847="",G3846=""),"",G3847/G3846-1)</f>
        <v>0.0360314381953659</v>
      </c>
      <c r="N3847" s="11" t="n">
        <f aca="false">IF(OR(H3847="",H3846=""),"",H3847/H3846-1)</f>
        <v>0.0458881967988647</v>
      </c>
      <c r="O3847" s="11" t="n">
        <f aca="false">IF(I3847="","",I3847-B3847/252)</f>
        <v>0.00874732763640086</v>
      </c>
      <c r="P3847" s="11" t="n">
        <f aca="false">IF(J3847="","",J3847-B3847/252)</f>
        <v>0.0146462967226152</v>
      </c>
      <c r="Q3847" s="11" t="n">
        <f aca="false">IF(K3847="","",K3847-B3847/252)</f>
        <v>0.0147865049073063</v>
      </c>
      <c r="R3847" s="11" t="n">
        <f aca="false">IF(L3847="","",L3847-B3847/252)</f>
        <v>0.00601970468897862</v>
      </c>
      <c r="S3847" s="11" t="n">
        <f aca="false">IF(M3847="","",M3847-B3847/252)</f>
        <v>0.0360278667667945</v>
      </c>
      <c r="T3847" s="11" t="n">
        <f aca="false">IF(N3847="","",N3847-B3847/252)</f>
        <v>0.0458846253702933</v>
      </c>
    </row>
    <row r="3848" customFormat="false" ht="15" hidden="false" customHeight="false" outlineLevel="0" collapsed="false">
      <c r="A3848" s="9" t="n">
        <f aca="false">'Prices (input)'!A3848</f>
        <v>44438</v>
      </c>
      <c r="B3848" s="10" t="n">
        <f aca="false">LOOKUP(A3848,'FedFunds (input)'!$A$3:$A$867,'FedFunds (input)'!$B$3:$B$867)/100</f>
        <v>0.0009</v>
      </c>
      <c r="C3848" s="10" t="n">
        <f aca="false">'Prices (input)'!B3848</f>
        <v>422.66</v>
      </c>
      <c r="D3848" s="10" t="n">
        <f aca="false">'Prices (input)'!C3848</f>
        <v>34.47</v>
      </c>
      <c r="E3848" s="10" t="n">
        <f aca="false">'Prices (input)'!D3848</f>
        <v>169.34</v>
      </c>
      <c r="F3848" s="10" t="n">
        <f aca="false">'Prices (input)'!E3848</f>
        <v>125.916</v>
      </c>
      <c r="G3848" s="10" t="n">
        <f aca="false">'Prices (input)'!F3848</f>
        <v>30.025</v>
      </c>
      <c r="H3848" s="10" t="n">
        <f aca="false">'Prices (input)'!G3848</f>
        <v>39.213</v>
      </c>
      <c r="I3848" s="11" t="n">
        <f aca="false">IF(OR(C3848="",C3847=""),"",C3848/C3847-1)</f>
        <v>0.00453951277480691</v>
      </c>
      <c r="J3848" s="11" t="n">
        <f aca="false">IF(OR(D3848="",D3847=""),"",D3848/D3847-1)</f>
        <v>-0.00462027144094723</v>
      </c>
      <c r="K3848" s="11" t="n">
        <f aca="false">IF(OR(E3848="",E3847=""),"",E3848/E3847-1)</f>
        <v>-0.00481899388810525</v>
      </c>
      <c r="L3848" s="11" t="n">
        <f aca="false">IF(OR(F3848="",F3847=""),"",F3848/F3847-1)</f>
        <v>0.00250794181574987</v>
      </c>
      <c r="M3848" s="11" t="n">
        <f aca="false">IF(OR(G3848="",G3847=""),"",G3848/G3847-1)</f>
        <v>-0.0139573070607554</v>
      </c>
      <c r="N3848" s="11" t="n">
        <f aca="false">IF(OR(H3848="",H3847=""),"",H3848/H3847-1)</f>
        <v>-0.0146249528835281</v>
      </c>
      <c r="O3848" s="11" t="n">
        <f aca="false">IF(I3848="","",I3848-B3848/252)</f>
        <v>0.00453594134623548</v>
      </c>
      <c r="P3848" s="11" t="n">
        <f aca="false">IF(J3848="","",J3848-B3848/252)</f>
        <v>-0.00462384286951866</v>
      </c>
      <c r="Q3848" s="11" t="n">
        <f aca="false">IF(K3848="","",K3848-B3848/252)</f>
        <v>-0.00482256531667668</v>
      </c>
      <c r="R3848" s="11" t="n">
        <f aca="false">IF(L3848="","",L3848-B3848/252)</f>
        <v>0.00250437038717844</v>
      </c>
      <c r="S3848" s="11" t="n">
        <f aca="false">IF(M3848="","",M3848-B3848/252)</f>
        <v>-0.0139608784893268</v>
      </c>
      <c r="T3848" s="11" t="n">
        <f aca="false">IF(N3848="","",N3848-B3848/252)</f>
        <v>-0.0146285243120995</v>
      </c>
    </row>
    <row r="3849" customFormat="false" ht="15" hidden="false" customHeight="false" outlineLevel="0" collapsed="false">
      <c r="A3849" s="9" t="n">
        <f aca="false">'Prices (input)'!A3849</f>
        <v>44439</v>
      </c>
      <c r="B3849" s="10" t="n">
        <f aca="false">LOOKUP(A3849,'FedFunds (input)'!$A$3:$A$867,'FedFunds (input)'!$B$3:$B$867)/100</f>
        <v>0.0009</v>
      </c>
      <c r="C3849" s="10" t="n">
        <f aca="false">'Prices (input)'!B3849</f>
        <v>422.09</v>
      </c>
      <c r="D3849" s="10" t="n">
        <f aca="false">'Prices (input)'!C3849</f>
        <v>34.535</v>
      </c>
      <c r="E3849" s="10" t="n">
        <f aca="false">'Prices (input)'!D3849</f>
        <v>169.72</v>
      </c>
      <c r="F3849" s="10" t="n">
        <f aca="false">'Prices (input)'!E3849</f>
        <v>125.16</v>
      </c>
      <c r="G3849" s="10" t="n">
        <f aca="false">'Prices (input)'!F3849</f>
        <v>30.436</v>
      </c>
      <c r="H3849" s="10" t="n">
        <f aca="false">'Prices (input)'!G3849</f>
        <v>39.869</v>
      </c>
      <c r="I3849" s="11" t="n">
        <f aca="false">IF(OR(C3849="",C3848=""),"",C3849/C3848-1)</f>
        <v>-0.00134860171296092</v>
      </c>
      <c r="J3849" s="11" t="n">
        <f aca="false">IF(OR(D3849="",D3848=""),"",D3849/D3848-1)</f>
        <v>0.00188569770815206</v>
      </c>
      <c r="K3849" s="11" t="n">
        <f aca="false">IF(OR(E3849="",E3848=""),"",E3849/E3848-1)</f>
        <v>0.00224400614149056</v>
      </c>
      <c r="L3849" s="11" t="n">
        <f aca="false">IF(OR(F3849="",F3848=""),"",F3849/F3848-1)</f>
        <v>-0.00600400266844559</v>
      </c>
      <c r="M3849" s="11" t="n">
        <f aca="false">IF(OR(G3849="",G3848=""),"",G3849/G3848-1)</f>
        <v>0.0136885928393007</v>
      </c>
      <c r="N3849" s="11" t="n">
        <f aca="false">IF(OR(H3849="",H3848=""),"",H3849/H3848-1)</f>
        <v>0.0167291459464973</v>
      </c>
      <c r="O3849" s="11" t="n">
        <f aca="false">IF(I3849="","",I3849-B3849/252)</f>
        <v>-0.00135217314153235</v>
      </c>
      <c r="P3849" s="11" t="n">
        <f aca="false">IF(J3849="","",J3849-B3849/252)</f>
        <v>0.00188212627958063</v>
      </c>
      <c r="Q3849" s="11" t="n">
        <f aca="false">IF(K3849="","",K3849-B3849/252)</f>
        <v>0.00224043471291913</v>
      </c>
      <c r="R3849" s="11" t="n">
        <f aca="false">IF(L3849="","",L3849-B3849/252)</f>
        <v>-0.00600757409701701</v>
      </c>
      <c r="S3849" s="11" t="n">
        <f aca="false">IF(M3849="","",M3849-B3849/252)</f>
        <v>0.0136850214107293</v>
      </c>
      <c r="T3849" s="11" t="n">
        <f aca="false">IF(N3849="","",N3849-B3849/252)</f>
        <v>0.0167255745179259</v>
      </c>
    </row>
    <row r="3850" customFormat="false" ht="15" hidden="false" customHeight="false" outlineLevel="0" collapsed="false">
      <c r="A3850" s="9" t="n">
        <f aca="false">'Prices (input)'!A3850</f>
        <v>44440</v>
      </c>
      <c r="B3850" s="10" t="n">
        <f aca="false">LOOKUP(A3850,'FedFunds (input)'!$A$3:$A$867,'FedFunds (input)'!$B$3:$B$867)/100</f>
        <v>0.0008</v>
      </c>
      <c r="C3850" s="10" t="n">
        <f aca="false">'Prices (input)'!B3850</f>
        <v>422.28</v>
      </c>
      <c r="D3850" s="10" t="n">
        <f aca="false">'Prices (input)'!C3850</f>
        <v>34.54</v>
      </c>
      <c r="E3850" s="10" t="n">
        <f aca="false">'Prices (input)'!D3850</f>
        <v>169.72</v>
      </c>
      <c r="F3850" s="10" t="n">
        <f aca="false">'Prices (input)'!E3850</f>
        <v>125.26</v>
      </c>
      <c r="G3850" s="10" t="n">
        <f aca="false">'Prices (input)'!F3850</f>
        <v>30.24</v>
      </c>
      <c r="H3850" s="10" t="n">
        <f aca="false">'Prices (input)'!G3850</f>
        <v>39.564</v>
      </c>
      <c r="I3850" s="11" t="n">
        <f aca="false">IF(OR(C3850="",C3849=""),"",C3850/C3849-1)</f>
        <v>0.00045014096519691</v>
      </c>
      <c r="J3850" s="11" t="n">
        <f aca="false">IF(OR(D3850="",D3849=""),"",D3850/D3849-1)</f>
        <v>0.000144780657304278</v>
      </c>
      <c r="K3850" s="11" t="n">
        <f aca="false">IF(OR(E3850="",E3849=""),"",E3850/E3849-1)</f>
        <v>0</v>
      </c>
      <c r="L3850" s="11" t="n">
        <f aca="false">IF(OR(F3850="",F3849=""),"",F3850/F3849-1)</f>
        <v>0.000798977309044435</v>
      </c>
      <c r="M3850" s="11" t="n">
        <f aca="false">IF(OR(G3850="",G3849=""),"",G3850/G3849-1)</f>
        <v>-0.00643974241030365</v>
      </c>
      <c r="N3850" s="11" t="n">
        <f aca="false">IF(OR(H3850="",H3849=""),"",H3850/H3849-1)</f>
        <v>-0.00765005392660967</v>
      </c>
      <c r="O3850" s="11" t="n">
        <f aca="false">IF(I3850="","",I3850-B3850/252)</f>
        <v>0.000446966362022307</v>
      </c>
      <c r="P3850" s="11" t="n">
        <f aca="false">IF(J3850="","",J3850-B3850/252)</f>
        <v>0.000141606054129674</v>
      </c>
      <c r="Q3850" s="11" t="n">
        <f aca="false">IF(K3850="","",K3850-B3850/252)</f>
        <v>-3.17460317460317E-006</v>
      </c>
      <c r="R3850" s="11" t="n">
        <f aca="false">IF(L3850="","",L3850-B3850/252)</f>
        <v>0.000795802705869832</v>
      </c>
      <c r="S3850" s="11" t="n">
        <f aca="false">IF(M3850="","",M3850-B3850/252)</f>
        <v>-0.00644291701347825</v>
      </c>
      <c r="T3850" s="11" t="n">
        <f aca="false">IF(N3850="","",N3850-B3850/252)</f>
        <v>-0.00765322852978427</v>
      </c>
    </row>
    <row r="3851" customFormat="false" ht="15" hidden="false" customHeight="false" outlineLevel="0" collapsed="false">
      <c r="A3851" s="9" t="n">
        <f aca="false">'Prices (input)'!A3851</f>
        <v>44441</v>
      </c>
      <c r="B3851" s="10" t="n">
        <f aca="false">LOOKUP(A3851,'FedFunds (input)'!$A$3:$A$867,'FedFunds (input)'!$B$3:$B$867)/100</f>
        <v>0.0008</v>
      </c>
      <c r="C3851" s="10" t="n">
        <f aca="false">'Prices (input)'!B3851</f>
        <v>423.57</v>
      </c>
      <c r="D3851" s="10" t="n">
        <f aca="false">'Prices (input)'!C3851</f>
        <v>34.455</v>
      </c>
      <c r="E3851" s="10" t="n">
        <f aca="false">'Prices (input)'!D3851</f>
        <v>169.25</v>
      </c>
      <c r="F3851" s="10" t="n">
        <f aca="false">'Prices (input)'!E3851</f>
        <v>125.841</v>
      </c>
      <c r="G3851" s="10" t="n">
        <f aca="false">'Prices (input)'!F3851</f>
        <v>30.333</v>
      </c>
      <c r="H3851" s="10" t="n">
        <f aca="false">'Prices (input)'!G3851</f>
        <v>39.37</v>
      </c>
      <c r="I3851" s="11" t="n">
        <f aca="false">IF(OR(C3851="",C3850=""),"",C3851/C3850-1)</f>
        <v>0.00305484512645648</v>
      </c>
      <c r="J3851" s="11" t="n">
        <f aca="false">IF(OR(D3851="",D3850=""),"",D3851/D3850-1)</f>
        <v>-0.00246091488129707</v>
      </c>
      <c r="K3851" s="11" t="n">
        <f aca="false">IF(OR(E3851="",E3850=""),"",E3851/E3850-1)</f>
        <v>-0.00276926702804614</v>
      </c>
      <c r="L3851" s="11" t="n">
        <f aca="false">IF(OR(F3851="",F3850=""),"",F3851/F3850-1)</f>
        <v>0.00463835222736697</v>
      </c>
      <c r="M3851" s="11" t="n">
        <f aca="false">IF(OR(G3851="",G3850=""),"",G3851/G3850-1)</f>
        <v>0.00307539682539693</v>
      </c>
      <c r="N3851" s="11" t="n">
        <f aca="false">IF(OR(H3851="",H3850=""),"",H3851/H3850-1)</f>
        <v>-0.00490344757860683</v>
      </c>
      <c r="O3851" s="11" t="n">
        <f aca="false">IF(I3851="","",I3851-B3851/252)</f>
        <v>0.00305167052328188</v>
      </c>
      <c r="P3851" s="11" t="n">
        <f aca="false">IF(J3851="","",J3851-B3851/252)</f>
        <v>-0.00246408948447167</v>
      </c>
      <c r="Q3851" s="11" t="n">
        <f aca="false">IF(K3851="","",K3851-B3851/252)</f>
        <v>-0.00277244163122074</v>
      </c>
      <c r="R3851" s="11" t="n">
        <f aca="false">IF(L3851="","",L3851-B3851/252)</f>
        <v>0.00463517762419237</v>
      </c>
      <c r="S3851" s="11" t="n">
        <f aca="false">IF(M3851="","",M3851-B3851/252)</f>
        <v>0.00307222222222232</v>
      </c>
      <c r="T3851" s="11" t="n">
        <f aca="false">IF(N3851="","",N3851-B3851/252)</f>
        <v>-0.00490662218178144</v>
      </c>
    </row>
    <row r="3852" customFormat="false" ht="15" hidden="false" customHeight="false" outlineLevel="0" collapsed="false">
      <c r="A3852" s="9" t="n">
        <f aca="false">'Prices (input)'!A3852</f>
        <v>44442</v>
      </c>
      <c r="B3852" s="10" t="n">
        <f aca="false">LOOKUP(A3852,'FedFunds (input)'!$A$3:$A$867,'FedFunds (input)'!$B$3:$B$867)/100</f>
        <v>0.0008</v>
      </c>
      <c r="C3852" s="10" t="n">
        <f aca="false">'Prices (input)'!B3852</f>
        <v>423.44</v>
      </c>
      <c r="D3852" s="10" t="n">
        <f aca="false">'Prices (input)'!C3852</f>
        <v>34.8</v>
      </c>
      <c r="E3852" s="10" t="n">
        <f aca="false">'Prices (input)'!D3852</f>
        <v>171.06</v>
      </c>
      <c r="F3852" s="10" t="n">
        <f aca="false">'Prices (input)'!E3852</f>
        <v>124.717</v>
      </c>
      <c r="G3852" s="10" t="n">
        <f aca="false">'Prices (input)'!F3852</f>
        <v>31.051</v>
      </c>
      <c r="H3852" s="10" t="n">
        <f aca="false">'Prices (input)'!G3852</f>
        <v>40.599</v>
      </c>
      <c r="I3852" s="11" t="n">
        <f aca="false">IF(OR(C3852="",C3851=""),"",C3852/C3851-1)</f>
        <v>-0.000306915031753841</v>
      </c>
      <c r="J3852" s="11" t="n">
        <f aca="false">IF(OR(D3852="",D3851=""),"",D3852/D3851-1)</f>
        <v>0.0100130605137134</v>
      </c>
      <c r="K3852" s="11" t="n">
        <f aca="false">IF(OR(E3852="",E3851=""),"",E3852/E3851-1)</f>
        <v>0.0106942392909897</v>
      </c>
      <c r="L3852" s="11" t="n">
        <f aca="false">IF(OR(F3852="",F3851=""),"",F3852/F3851-1)</f>
        <v>-0.0089319061355202</v>
      </c>
      <c r="M3852" s="11" t="n">
        <f aca="false">IF(OR(G3852="",G3851=""),"",G3852/G3851-1)</f>
        <v>0.0236705897867009</v>
      </c>
      <c r="N3852" s="11" t="n">
        <f aca="false">IF(OR(H3852="",H3851=""),"",H3852/H3851-1)</f>
        <v>0.0312166624333248</v>
      </c>
      <c r="O3852" s="11" t="n">
        <f aca="false">IF(I3852="","",I3852-B3852/252)</f>
        <v>-0.000310089634928444</v>
      </c>
      <c r="P3852" s="11" t="n">
        <f aca="false">IF(J3852="","",J3852-B3852/252)</f>
        <v>0.0100098859105388</v>
      </c>
      <c r="Q3852" s="11" t="n">
        <f aca="false">IF(K3852="","",K3852-B3852/252)</f>
        <v>0.0106910646878151</v>
      </c>
      <c r="R3852" s="11" t="n">
        <f aca="false">IF(L3852="","",L3852-B3852/252)</f>
        <v>-0.0089350807386948</v>
      </c>
      <c r="S3852" s="11" t="n">
        <f aca="false">IF(M3852="","",M3852-B3852/252)</f>
        <v>0.0236674151835263</v>
      </c>
      <c r="T3852" s="11" t="n">
        <f aca="false">IF(N3852="","",N3852-B3852/252)</f>
        <v>0.0312134878301502</v>
      </c>
    </row>
    <row r="3853" customFormat="false" ht="15" hidden="false" customHeight="false" outlineLevel="0" collapsed="false">
      <c r="A3853" s="9" t="n">
        <f aca="false">'Prices (input)'!A3853</f>
        <v>44446</v>
      </c>
      <c r="B3853" s="10" t="n">
        <f aca="false">LOOKUP(A3853,'FedFunds (input)'!$A$3:$A$867,'FedFunds (input)'!$B$3:$B$867)/100</f>
        <v>0.0008</v>
      </c>
      <c r="C3853" s="10" t="n">
        <f aca="false">'Prices (input)'!B3853</f>
        <v>422</v>
      </c>
      <c r="D3853" s="10" t="n">
        <f aca="false">'Prices (input)'!C3853</f>
        <v>34.135</v>
      </c>
      <c r="E3853" s="10" t="n">
        <f aca="false">'Prices (input)'!D3853</f>
        <v>167.74</v>
      </c>
      <c r="F3853" s="10" t="n">
        <f aca="false">'Prices (input)'!E3853</f>
        <v>123.686</v>
      </c>
      <c r="G3853" s="10" t="n">
        <f aca="false">'Prices (input)'!F3853</f>
        <v>30.174</v>
      </c>
      <c r="H3853" s="10" t="n">
        <f aca="false">'Prices (input)'!G3853</f>
        <v>39.186</v>
      </c>
      <c r="I3853" s="11" t="n">
        <f aca="false">IF(OR(C3853="",C3852=""),"",C3853/C3852-1)</f>
        <v>-0.0034007179293406</v>
      </c>
      <c r="J3853" s="11" t="n">
        <f aca="false">IF(OR(D3853="",D3852=""),"",D3853/D3852-1)</f>
        <v>-0.0191091954022988</v>
      </c>
      <c r="K3853" s="11" t="n">
        <f aca="false">IF(OR(E3853="",E3852=""),"",E3853/E3852-1)</f>
        <v>-0.0194083947153045</v>
      </c>
      <c r="L3853" s="11" t="n">
        <f aca="false">IF(OR(F3853="",F3852=""),"",F3853/F3852-1)</f>
        <v>-0.00826671584467231</v>
      </c>
      <c r="M3853" s="11" t="n">
        <f aca="false">IF(OR(G3853="",G3852=""),"",G3853/G3852-1)</f>
        <v>-0.0282438568806157</v>
      </c>
      <c r="N3853" s="11" t="n">
        <f aca="false">IF(OR(H3853="",H3852=""),"",H3853/H3852-1)</f>
        <v>-0.0348038129017956</v>
      </c>
      <c r="O3853" s="11" t="n">
        <f aca="false">IF(I3853="","",I3853-B3853/252)</f>
        <v>-0.00340389253251521</v>
      </c>
      <c r="P3853" s="11" t="n">
        <f aca="false">IF(J3853="","",J3853-B3853/252)</f>
        <v>-0.0191123700054734</v>
      </c>
      <c r="Q3853" s="11" t="n">
        <f aca="false">IF(K3853="","",K3853-B3853/252)</f>
        <v>-0.0194115693184791</v>
      </c>
      <c r="R3853" s="11" t="n">
        <f aca="false">IF(L3853="","",L3853-B3853/252)</f>
        <v>-0.00826989044784692</v>
      </c>
      <c r="S3853" s="11" t="n">
        <f aca="false">IF(M3853="","",M3853-B3853/252)</f>
        <v>-0.0282470314837903</v>
      </c>
      <c r="T3853" s="11" t="n">
        <f aca="false">IF(N3853="","",N3853-B3853/252)</f>
        <v>-0.0348069875049702</v>
      </c>
    </row>
    <row r="3854" customFormat="false" ht="15" hidden="false" customHeight="false" outlineLevel="0" collapsed="false">
      <c r="A3854" s="9" t="n">
        <f aca="false">'Prices (input)'!A3854</f>
        <v>44447</v>
      </c>
      <c r="B3854" s="10" t="n">
        <f aca="false">LOOKUP(A3854,'FedFunds (input)'!$A$3:$A$867,'FedFunds (input)'!$B$3:$B$867)/100</f>
        <v>0.0008</v>
      </c>
      <c r="C3854" s="10" t="n">
        <f aca="false">'Prices (input)'!B3854</f>
        <v>421.47</v>
      </c>
      <c r="D3854" s="10" t="n">
        <f aca="false">'Prices (input)'!C3854</f>
        <v>34.045</v>
      </c>
      <c r="E3854" s="10" t="n">
        <f aca="false">'Prices (input)'!D3854</f>
        <v>167.27</v>
      </c>
      <c r="F3854" s="10" t="n">
        <f aca="false">'Prices (input)'!E3854</f>
        <v>124.486</v>
      </c>
      <c r="G3854" s="10" t="n">
        <f aca="false">'Prices (input)'!F3854</f>
        <v>30.044</v>
      </c>
      <c r="H3854" s="10" t="n">
        <f aca="false">'Prices (input)'!G3854</f>
        <v>38.876</v>
      </c>
      <c r="I3854" s="11" t="n">
        <f aca="false">IF(OR(C3854="",C3853=""),"",C3854/C3853-1)</f>
        <v>-0.00125592417061604</v>
      </c>
      <c r="J3854" s="11" t="n">
        <f aca="false">IF(OR(D3854="",D3853=""),"",D3854/D3853-1)</f>
        <v>-0.00263659001025329</v>
      </c>
      <c r="K3854" s="11" t="n">
        <f aca="false">IF(OR(E3854="",E3853=""),"",E3854/E3853-1)</f>
        <v>-0.00280195540717776</v>
      </c>
      <c r="L3854" s="11" t="n">
        <f aca="false">IF(OR(F3854="",F3853=""),"",F3854/F3853-1)</f>
        <v>0.00646799152693101</v>
      </c>
      <c r="M3854" s="11" t="n">
        <f aca="false">IF(OR(G3854="",G3853=""),"",G3854/G3853-1)</f>
        <v>-0.00430834493272347</v>
      </c>
      <c r="N3854" s="11" t="n">
        <f aca="false">IF(OR(H3854="",H3853=""),"",H3854/H3853-1)</f>
        <v>-0.00791098861838413</v>
      </c>
      <c r="O3854" s="11" t="n">
        <f aca="false">IF(I3854="","",I3854-B3854/252)</f>
        <v>-0.00125909877379064</v>
      </c>
      <c r="P3854" s="11" t="n">
        <f aca="false">IF(J3854="","",J3854-B3854/252)</f>
        <v>-0.0026397646134279</v>
      </c>
      <c r="Q3854" s="11" t="n">
        <f aca="false">IF(K3854="","",K3854-B3854/252)</f>
        <v>-0.00280513001035236</v>
      </c>
      <c r="R3854" s="11" t="n">
        <f aca="false">IF(L3854="","",L3854-B3854/252)</f>
        <v>0.0064648169237564</v>
      </c>
      <c r="S3854" s="11" t="n">
        <f aca="false">IF(M3854="","",M3854-B3854/252)</f>
        <v>-0.00431151953589808</v>
      </c>
      <c r="T3854" s="11" t="n">
        <f aca="false">IF(N3854="","",N3854-B3854/252)</f>
        <v>-0.00791416322155873</v>
      </c>
    </row>
    <row r="3855" customFormat="false" ht="15" hidden="false" customHeight="false" outlineLevel="0" collapsed="false">
      <c r="A3855" s="9" t="n">
        <f aca="false">'Prices (input)'!A3855</f>
        <v>44448</v>
      </c>
      <c r="B3855" s="10" t="n">
        <f aca="false">LOOKUP(A3855,'FedFunds (input)'!$A$3:$A$867,'FedFunds (input)'!$B$3:$B$867)/100</f>
        <v>0.0008</v>
      </c>
      <c r="C3855" s="10" t="n">
        <f aca="false">'Prices (input)'!B3855</f>
        <v>419.61</v>
      </c>
      <c r="D3855" s="10" t="n">
        <f aca="false">'Prices (input)'!C3855</f>
        <v>34.19</v>
      </c>
      <c r="E3855" s="10" t="n">
        <f aca="false">'Prices (input)'!D3855</f>
        <v>168.02</v>
      </c>
      <c r="F3855" s="10" t="n">
        <f aca="false">'Prices (input)'!E3855</f>
        <v>125.984</v>
      </c>
      <c r="G3855" s="10" t="n">
        <f aca="false">'Prices (input)'!F3855</f>
        <v>29.82</v>
      </c>
      <c r="H3855" s="10" t="n">
        <f aca="false">'Prices (input)'!G3855</f>
        <v>38.437</v>
      </c>
      <c r="I3855" s="11" t="n">
        <f aca="false">IF(OR(C3855="",C3854=""),"",C3855/C3854-1)</f>
        <v>-0.00441312548935868</v>
      </c>
      <c r="J3855" s="11" t="n">
        <f aca="false">IF(OR(D3855="",D3854=""),"",D3855/D3854-1)</f>
        <v>0.00425906887942418</v>
      </c>
      <c r="K3855" s="11" t="n">
        <f aca="false">IF(OR(E3855="",E3854=""),"",E3855/E3854-1)</f>
        <v>0.00448376875709933</v>
      </c>
      <c r="L3855" s="11" t="n">
        <f aca="false">IF(OR(F3855="",F3854=""),"",F3855/F3854-1)</f>
        <v>0.0120334816766543</v>
      </c>
      <c r="M3855" s="11" t="n">
        <f aca="false">IF(OR(G3855="",G3854=""),"",G3855/G3854-1)</f>
        <v>-0.00745573159366264</v>
      </c>
      <c r="N3855" s="11" t="n">
        <f aca="false">IF(OR(H3855="",H3854=""),"",H3855/H3854-1)</f>
        <v>-0.0112923140240766</v>
      </c>
      <c r="O3855" s="11" t="n">
        <f aca="false">IF(I3855="","",I3855-B3855/252)</f>
        <v>-0.00441630009253329</v>
      </c>
      <c r="P3855" s="11" t="n">
        <f aca="false">IF(J3855="","",J3855-B3855/252)</f>
        <v>0.00425589427624957</v>
      </c>
      <c r="Q3855" s="11" t="n">
        <f aca="false">IF(K3855="","",K3855-B3855/252)</f>
        <v>0.00448059415392472</v>
      </c>
      <c r="R3855" s="11" t="n">
        <f aca="false">IF(L3855="","",L3855-B3855/252)</f>
        <v>0.0120303070734797</v>
      </c>
      <c r="S3855" s="11" t="n">
        <f aca="false">IF(M3855="","",M3855-B3855/252)</f>
        <v>-0.00745890619683724</v>
      </c>
      <c r="T3855" s="11" t="n">
        <f aca="false">IF(N3855="","",N3855-B3855/252)</f>
        <v>-0.0112954886272512</v>
      </c>
    </row>
    <row r="3856" customFormat="false" ht="15" hidden="false" customHeight="false" outlineLevel="0" collapsed="false">
      <c r="A3856" s="9" t="n">
        <f aca="false">'Prices (input)'!A3856</f>
        <v>44449</v>
      </c>
      <c r="B3856" s="10" t="n">
        <f aca="false">LOOKUP(A3856,'FedFunds (input)'!$A$3:$A$867,'FedFunds (input)'!$B$3:$B$867)/100</f>
        <v>0.0008</v>
      </c>
      <c r="C3856" s="10" t="n">
        <f aca="false">'Prices (input)'!B3856</f>
        <v>416.38</v>
      </c>
      <c r="D3856" s="10" t="n">
        <f aca="false">'Prices (input)'!C3856</f>
        <v>34.03</v>
      </c>
      <c r="E3856" s="10" t="n">
        <f aca="false">'Prices (input)'!D3856</f>
        <v>167.19</v>
      </c>
      <c r="F3856" s="10" t="n">
        <f aca="false">'Prices (input)'!E3856</f>
        <v>124.915</v>
      </c>
      <c r="G3856" s="10" t="n">
        <f aca="false">'Prices (input)'!F3856</f>
        <v>29.414</v>
      </c>
      <c r="H3856" s="10" t="n">
        <f aca="false">'Prices (input)'!G3856</f>
        <v>37.809</v>
      </c>
      <c r="I3856" s="11" t="n">
        <f aca="false">IF(OR(C3856="",C3855=""),"",C3856/C3855-1)</f>
        <v>-0.00769762398417584</v>
      </c>
      <c r="J3856" s="11" t="n">
        <f aca="false">IF(OR(D3856="",D3855=""),"",D3856/D3855-1)</f>
        <v>-0.00467973091547225</v>
      </c>
      <c r="K3856" s="11" t="n">
        <f aca="false">IF(OR(E3856="",E3855=""),"",E3856/E3855-1)</f>
        <v>-0.00493988810855861</v>
      </c>
      <c r="L3856" s="11" t="n">
        <f aca="false">IF(OR(F3856="",F3855=""),"",F3856/F3855-1)</f>
        <v>-0.0084852044704089</v>
      </c>
      <c r="M3856" s="11" t="n">
        <f aca="false">IF(OR(G3856="",G3855=""),"",G3856/G3855-1)</f>
        <v>-0.0136150234741783</v>
      </c>
      <c r="N3856" s="11" t="n">
        <f aca="false">IF(OR(H3856="",H3855=""),"",H3856/H3855-1)</f>
        <v>-0.0163384239144574</v>
      </c>
      <c r="O3856" s="11" t="n">
        <f aca="false">IF(I3856="","",I3856-B3856/252)</f>
        <v>-0.00770079858735044</v>
      </c>
      <c r="P3856" s="11" t="n">
        <f aca="false">IF(J3856="","",J3856-B3856/252)</f>
        <v>-0.00468290551864685</v>
      </c>
      <c r="Q3856" s="11" t="n">
        <f aca="false">IF(K3856="","",K3856-B3856/252)</f>
        <v>-0.00494306271173321</v>
      </c>
      <c r="R3856" s="11" t="n">
        <f aca="false">IF(L3856="","",L3856-B3856/252)</f>
        <v>-0.00848837907358351</v>
      </c>
      <c r="S3856" s="11" t="n">
        <f aca="false">IF(M3856="","",M3856-B3856/252)</f>
        <v>-0.0136181980773529</v>
      </c>
      <c r="T3856" s="11" t="n">
        <f aca="false">IF(N3856="","",N3856-B3856/252)</f>
        <v>-0.016341598517632</v>
      </c>
    </row>
    <row r="3857" customFormat="false" ht="15" hidden="false" customHeight="false" outlineLevel="0" collapsed="false">
      <c r="A3857" s="9" t="n">
        <f aca="false">'Prices (input)'!A3857</f>
        <v>44452</v>
      </c>
      <c r="B3857" s="10" t="n">
        <f aca="false">LOOKUP(A3857,'FedFunds (input)'!$A$3:$A$867,'FedFunds (input)'!$B$3:$B$867)/100</f>
        <v>0.0008</v>
      </c>
      <c r="C3857" s="10" t="n">
        <f aca="false">'Prices (input)'!B3857</f>
        <v>417.37</v>
      </c>
      <c r="D3857" s="10" t="n">
        <f aca="false">'Prices (input)'!C3857</f>
        <v>34.13</v>
      </c>
      <c r="E3857" s="10" t="n">
        <f aca="false">'Prices (input)'!D3857</f>
        <v>167.75</v>
      </c>
      <c r="F3857" s="10" t="n">
        <f aca="false">'Prices (input)'!E3857</f>
        <v>125.723</v>
      </c>
      <c r="G3857" s="10" t="n">
        <f aca="false">'Prices (input)'!F3857</f>
        <v>29.974</v>
      </c>
      <c r="H3857" s="10" t="n">
        <f aca="false">'Prices (input)'!G3857</f>
        <v>39.121</v>
      </c>
      <c r="I3857" s="11" t="n">
        <f aca="false">IF(OR(C3857="",C3856=""),"",C3857/C3856-1)</f>
        <v>0.00237763581343975</v>
      </c>
      <c r="J3857" s="11" t="n">
        <f aca="false">IF(OR(D3857="",D3856=""),"",D3857/D3856-1)</f>
        <v>0.0029385836027036</v>
      </c>
      <c r="K3857" s="11" t="n">
        <f aca="false">IF(OR(E3857="",E3856=""),"",E3857/E3856-1)</f>
        <v>0.00334948262455881</v>
      </c>
      <c r="L3857" s="11" t="n">
        <f aca="false">IF(OR(F3857="",F3856=""),"",F3857/F3856-1)</f>
        <v>0.00646839851098746</v>
      </c>
      <c r="M3857" s="11" t="n">
        <f aca="false">IF(OR(G3857="",G3856=""),"",G3857/G3856-1)</f>
        <v>0.0190385530699666</v>
      </c>
      <c r="N3857" s="11" t="n">
        <f aca="false">IF(OR(H3857="",H3856=""),"",H3857/H3856-1)</f>
        <v>0.0347007326297972</v>
      </c>
      <c r="O3857" s="11" t="n">
        <f aca="false">IF(I3857="","",I3857-B3857/252)</f>
        <v>0.00237446121026515</v>
      </c>
      <c r="P3857" s="11" t="n">
        <f aca="false">IF(J3857="","",J3857-B3857/252)</f>
        <v>0.002935408999529</v>
      </c>
      <c r="Q3857" s="11" t="n">
        <f aca="false">IF(K3857="","",K3857-B3857/252)</f>
        <v>0.00334630802138421</v>
      </c>
      <c r="R3857" s="11" t="n">
        <f aca="false">IF(L3857="","",L3857-B3857/252)</f>
        <v>0.00646522390781286</v>
      </c>
      <c r="S3857" s="11" t="n">
        <f aca="false">IF(M3857="","",M3857-B3857/252)</f>
        <v>0.019035378466792</v>
      </c>
      <c r="T3857" s="11" t="n">
        <f aca="false">IF(N3857="","",N3857-B3857/252)</f>
        <v>0.0346975580266226</v>
      </c>
    </row>
    <row r="3858" customFormat="false" ht="15" hidden="false" customHeight="false" outlineLevel="0" collapsed="false">
      <c r="A3858" s="9" t="n">
        <f aca="false">'Prices (input)'!A3858</f>
        <v>44453</v>
      </c>
      <c r="B3858" s="10" t="n">
        <f aca="false">LOOKUP(A3858,'FedFunds (input)'!$A$3:$A$867,'FedFunds (input)'!$B$3:$B$867)/100</f>
        <v>0.0008</v>
      </c>
      <c r="C3858" s="10" t="n">
        <f aca="false">'Prices (input)'!B3858</f>
        <v>415.14</v>
      </c>
      <c r="D3858" s="10" t="n">
        <f aca="false">'Prices (input)'!C3858</f>
        <v>34.36</v>
      </c>
      <c r="E3858" s="10" t="n">
        <f aca="false">'Prices (input)'!D3858</f>
        <v>168.82</v>
      </c>
      <c r="F3858" s="10" t="n">
        <f aca="false">'Prices (input)'!E3858</f>
        <v>127.145</v>
      </c>
      <c r="G3858" s="10" t="n">
        <f aca="false">'Prices (input)'!F3858</f>
        <v>30.128</v>
      </c>
      <c r="H3858" s="10" t="n">
        <f aca="false">'Prices (input)'!G3858</f>
        <v>39.306</v>
      </c>
      <c r="I3858" s="11" t="n">
        <f aca="false">IF(OR(C3858="",C3857=""),"",C3858/C3857-1)</f>
        <v>-0.00534298104799102</v>
      </c>
      <c r="J3858" s="11" t="n">
        <f aca="false">IF(OR(D3858="",D3857=""),"",D3858/D3857-1)</f>
        <v>0.00673893934954584</v>
      </c>
      <c r="K3858" s="11" t="n">
        <f aca="false">IF(OR(E3858="",E3857=""),"",E3858/E3857-1)</f>
        <v>0.00637853949329359</v>
      </c>
      <c r="L3858" s="11" t="n">
        <f aca="false">IF(OR(F3858="",F3857=""),"",F3858/F3857-1)</f>
        <v>0.0113105796075499</v>
      </c>
      <c r="M3858" s="11" t="n">
        <f aca="false">IF(OR(G3858="",G3857=""),"",G3858/G3857-1)</f>
        <v>0.00513778608127047</v>
      </c>
      <c r="N3858" s="11" t="n">
        <f aca="false">IF(OR(H3858="",H3857=""),"",H3858/H3857-1)</f>
        <v>0.00472891797244435</v>
      </c>
      <c r="O3858" s="11" t="n">
        <f aca="false">IF(I3858="","",I3858-B3858/252)</f>
        <v>-0.00534615565116563</v>
      </c>
      <c r="P3858" s="11" t="n">
        <f aca="false">IF(J3858="","",J3858-B3858/252)</f>
        <v>0.00673576474637123</v>
      </c>
      <c r="Q3858" s="11" t="n">
        <f aca="false">IF(K3858="","",K3858-B3858/252)</f>
        <v>0.00637536489011899</v>
      </c>
      <c r="R3858" s="11" t="n">
        <f aca="false">IF(L3858="","",L3858-B3858/252)</f>
        <v>0.0113074050043753</v>
      </c>
      <c r="S3858" s="11" t="n">
        <f aca="false">IF(M3858="","",M3858-B3858/252)</f>
        <v>0.00513461147809587</v>
      </c>
      <c r="T3858" s="11" t="n">
        <f aca="false">IF(N3858="","",N3858-B3858/252)</f>
        <v>0.00472574336926974</v>
      </c>
    </row>
    <row r="3859" customFormat="false" ht="15" hidden="false" customHeight="false" outlineLevel="0" collapsed="false">
      <c r="A3859" s="9" t="n">
        <f aca="false">'Prices (input)'!A3859</f>
        <v>44454</v>
      </c>
      <c r="B3859" s="10" t="n">
        <f aca="false">LOOKUP(A3859,'FedFunds (input)'!$A$3:$A$867,'FedFunds (input)'!$B$3:$B$867)/100</f>
        <v>0.0008</v>
      </c>
      <c r="C3859" s="10" t="n">
        <f aca="false">'Prices (input)'!B3859</f>
        <v>418.58</v>
      </c>
      <c r="D3859" s="10" t="n">
        <f aca="false">'Prices (input)'!C3859</f>
        <v>34.15</v>
      </c>
      <c r="E3859" s="10" t="n">
        <f aca="false">'Prices (input)'!D3859</f>
        <v>167.82</v>
      </c>
      <c r="F3859" s="10" t="n">
        <f aca="false">'Prices (input)'!E3859</f>
        <v>126.707</v>
      </c>
      <c r="G3859" s="10" t="n">
        <f aca="false">'Prices (input)'!F3859</f>
        <v>30.128</v>
      </c>
      <c r="H3859" s="10" t="n">
        <f aca="false">'Prices (input)'!G3859</f>
        <v>39.287</v>
      </c>
      <c r="I3859" s="11" t="n">
        <f aca="false">IF(OR(C3859="",C3858=""),"",C3859/C3858-1)</f>
        <v>0.00828636122753768</v>
      </c>
      <c r="J3859" s="11" t="n">
        <f aca="false">IF(OR(D3859="",D3858=""),"",D3859/D3858-1)</f>
        <v>-0.00611175785797447</v>
      </c>
      <c r="K3859" s="11" t="n">
        <f aca="false">IF(OR(E3859="",E3858=""),"",E3859/E3858-1)</f>
        <v>-0.00592346878331951</v>
      </c>
      <c r="L3859" s="11" t="n">
        <f aca="false">IF(OR(F3859="",F3858=""),"",F3859/F3858-1)</f>
        <v>-0.0034448857603524</v>
      </c>
      <c r="M3859" s="11" t="n">
        <f aca="false">IF(OR(G3859="",G3858=""),"",G3859/G3858-1)</f>
        <v>0</v>
      </c>
      <c r="N3859" s="11" t="n">
        <f aca="false">IF(OR(H3859="",H3858=""),"",H3859/H3858-1)</f>
        <v>-0.000483386760291027</v>
      </c>
      <c r="O3859" s="11" t="n">
        <f aca="false">IF(I3859="","",I3859-B3859/252)</f>
        <v>0.00828318662436307</v>
      </c>
      <c r="P3859" s="11" t="n">
        <f aca="false">IF(J3859="","",J3859-B3859/252)</f>
        <v>-0.00611493246114907</v>
      </c>
      <c r="Q3859" s="11" t="n">
        <f aca="false">IF(K3859="","",K3859-B3859/252)</f>
        <v>-0.00592664338649411</v>
      </c>
      <c r="R3859" s="11" t="n">
        <f aca="false">IF(L3859="","",L3859-B3859/252)</f>
        <v>-0.003448060363527</v>
      </c>
      <c r="S3859" s="11" t="n">
        <f aca="false">IF(M3859="","",M3859-B3859/252)</f>
        <v>-3.17460317460317E-006</v>
      </c>
      <c r="T3859" s="11" t="n">
        <f aca="false">IF(N3859="","",N3859-B3859/252)</f>
        <v>-0.00048656136346563</v>
      </c>
    </row>
    <row r="3860" customFormat="false" ht="15" hidden="false" customHeight="false" outlineLevel="0" collapsed="false">
      <c r="A3860" s="9" t="n">
        <f aca="false">'Prices (input)'!A3860</f>
        <v>44455</v>
      </c>
      <c r="B3860" s="10" t="n">
        <f aca="false">LOOKUP(A3860,'FedFunds (input)'!$A$3:$A$867,'FedFunds (input)'!$B$3:$B$867)/100</f>
        <v>0.0008</v>
      </c>
      <c r="C3860" s="10" t="n">
        <f aca="false">'Prices (input)'!B3860</f>
        <v>417.92</v>
      </c>
      <c r="D3860" s="10" t="n">
        <f aca="false">'Prices (input)'!C3860</f>
        <v>33.385</v>
      </c>
      <c r="E3860" s="10" t="n">
        <f aca="false">'Prices (input)'!D3860</f>
        <v>164.04</v>
      </c>
      <c r="F3860" s="10" t="n">
        <f aca="false">'Prices (input)'!E3860</f>
        <v>126.152</v>
      </c>
      <c r="G3860" s="10" t="n">
        <f aca="false">'Prices (input)'!F3860</f>
        <v>28.877</v>
      </c>
      <c r="H3860" s="10" t="n">
        <f aca="false">'Prices (input)'!G3860</f>
        <v>37.754</v>
      </c>
      <c r="I3860" s="11" t="n">
        <f aca="false">IF(OR(C3860="",C3859=""),"",C3860/C3859-1)</f>
        <v>-0.0015767595202828</v>
      </c>
      <c r="J3860" s="11" t="n">
        <f aca="false">IF(OR(D3860="",D3859=""),"",D3860/D3859-1)</f>
        <v>-0.0224011713030747</v>
      </c>
      <c r="K3860" s="11" t="n">
        <f aca="false">IF(OR(E3860="",E3859=""),"",E3860/E3859-1)</f>
        <v>-0.0225241329996425</v>
      </c>
      <c r="L3860" s="11" t="n">
        <f aca="false">IF(OR(F3860="",F3859=""),"",F3860/F3859-1)</f>
        <v>-0.00438018420450326</v>
      </c>
      <c r="M3860" s="11" t="n">
        <f aca="false">IF(OR(G3860="",G3859=""),"",G3860/G3859-1)</f>
        <v>-0.0415228359001594</v>
      </c>
      <c r="N3860" s="11" t="n">
        <f aca="false">IF(OR(H3860="",H3859=""),"",H3860/H3859-1)</f>
        <v>-0.0390205411459261</v>
      </c>
      <c r="O3860" s="11" t="n">
        <f aca="false">IF(I3860="","",I3860-B3860/252)</f>
        <v>-0.0015799341234574</v>
      </c>
      <c r="P3860" s="11" t="n">
        <f aca="false">IF(J3860="","",J3860-B3860/252)</f>
        <v>-0.0224043459062493</v>
      </c>
      <c r="Q3860" s="11" t="n">
        <f aca="false">IF(K3860="","",K3860-B3860/252)</f>
        <v>-0.0225273076028171</v>
      </c>
      <c r="R3860" s="11" t="n">
        <f aca="false">IF(L3860="","",L3860-B3860/252)</f>
        <v>-0.00438335880767786</v>
      </c>
      <c r="S3860" s="11" t="n">
        <f aca="false">IF(M3860="","",M3860-B3860/252)</f>
        <v>-0.041526010503334</v>
      </c>
      <c r="T3860" s="11" t="n">
        <f aca="false">IF(N3860="","",N3860-B3860/252)</f>
        <v>-0.0390237157491007</v>
      </c>
    </row>
    <row r="3861" customFormat="false" ht="15" hidden="false" customHeight="false" outlineLevel="0" collapsed="false">
      <c r="A3861" s="9" t="n">
        <f aca="false">'Prices (input)'!A3861</f>
        <v>44456</v>
      </c>
      <c r="B3861" s="10" t="n">
        <f aca="false">LOOKUP(A3861,'FedFunds (input)'!$A$3:$A$867,'FedFunds (input)'!$B$3:$B$867)/100</f>
        <v>0.0008</v>
      </c>
      <c r="C3861" s="10" t="n">
        <f aca="false">'Prices (input)'!B3861</f>
        <v>413.89</v>
      </c>
      <c r="D3861" s="10" t="n">
        <f aca="false">'Prices (input)'!C3861</f>
        <v>33.33</v>
      </c>
      <c r="E3861" s="10" t="n">
        <f aca="false">'Prices (input)'!D3861</f>
        <v>163.79</v>
      </c>
      <c r="F3861" s="10" t="n">
        <f aca="false">'Prices (input)'!E3861</f>
        <v>125.546</v>
      </c>
      <c r="G3861" s="10" t="n">
        <f aca="false">'Prices (input)'!F3861</f>
        <v>28.532</v>
      </c>
      <c r="H3861" s="10" t="n">
        <f aca="false">'Prices (input)'!G3861</f>
        <v>37.366</v>
      </c>
      <c r="I3861" s="11" t="n">
        <f aca="false">IF(OR(C3861="",C3860=""),"",C3861/C3860-1)</f>
        <v>-0.0096429938744258</v>
      </c>
      <c r="J3861" s="11" t="n">
        <f aca="false">IF(OR(D3861="",D3860=""),"",D3861/D3860-1)</f>
        <v>-0.00164744645799009</v>
      </c>
      <c r="K3861" s="11" t="n">
        <f aca="false">IF(OR(E3861="",E3860=""),"",E3861/E3860-1)</f>
        <v>-0.0015240185320653</v>
      </c>
      <c r="L3861" s="11" t="n">
        <f aca="false">IF(OR(F3861="",F3860=""),"",F3861/F3860-1)</f>
        <v>-0.00480372883505609</v>
      </c>
      <c r="M3861" s="11" t="n">
        <f aca="false">IF(OR(G3861="",G3860=""),"",G3861/G3860-1)</f>
        <v>-0.0119472244346711</v>
      </c>
      <c r="N3861" s="11" t="n">
        <f aca="false">IF(OR(H3861="",H3860=""),"",H3861/H3860-1)</f>
        <v>-0.0102770567357101</v>
      </c>
      <c r="O3861" s="11" t="n">
        <f aca="false">IF(I3861="","",I3861-B3861/252)</f>
        <v>-0.0096461684776004</v>
      </c>
      <c r="P3861" s="11" t="n">
        <f aca="false">IF(J3861="","",J3861-B3861/252)</f>
        <v>-0.00165062106116469</v>
      </c>
      <c r="Q3861" s="11" t="n">
        <f aca="false">IF(K3861="","",K3861-B3861/252)</f>
        <v>-0.0015271931352399</v>
      </c>
      <c r="R3861" s="11" t="n">
        <f aca="false">IF(L3861="","",L3861-B3861/252)</f>
        <v>-0.00480690343823069</v>
      </c>
      <c r="S3861" s="11" t="n">
        <f aca="false">IF(M3861="","",M3861-B3861/252)</f>
        <v>-0.0119503990378457</v>
      </c>
      <c r="T3861" s="11" t="n">
        <f aca="false">IF(N3861="","",N3861-B3861/252)</f>
        <v>-0.0102802313388847</v>
      </c>
    </row>
    <row r="3862" customFormat="false" ht="15" hidden="false" customHeight="false" outlineLevel="0" collapsed="false">
      <c r="A3862" s="9" t="n">
        <f aca="false">'Prices (input)'!A3862</f>
        <v>44459</v>
      </c>
      <c r="B3862" s="10" t="n">
        <f aca="false">LOOKUP(A3862,'FedFunds (input)'!$A$3:$A$867,'FedFunds (input)'!$B$3:$B$867)/100</f>
        <v>0.0008</v>
      </c>
      <c r="C3862" s="10" t="n">
        <f aca="false">'Prices (input)'!B3862</f>
        <v>406.99</v>
      </c>
      <c r="D3862" s="10" t="n">
        <f aca="false">'Prices (input)'!C3862</f>
        <v>33.57</v>
      </c>
      <c r="E3862" s="10" t="n">
        <f aca="false">'Prices (input)'!D3862</f>
        <v>164.94</v>
      </c>
      <c r="F3862" s="10" t="n">
        <f aca="false">'Prices (input)'!E3862</f>
        <v>127.137</v>
      </c>
      <c r="G3862" s="10" t="n">
        <f aca="false">'Prices (input)'!F3862</f>
        <v>28.444</v>
      </c>
      <c r="H3862" s="10" t="n">
        <f aca="false">'Prices (input)'!G3862</f>
        <v>36.904</v>
      </c>
      <c r="I3862" s="11" t="n">
        <f aca="false">IF(OR(C3862="",C3861=""),"",C3862/C3861-1)</f>
        <v>-0.0166710961849766</v>
      </c>
      <c r="J3862" s="11" t="n">
        <f aca="false">IF(OR(D3862="",D3861=""),"",D3862/D3861-1)</f>
        <v>0.00720072007200723</v>
      </c>
      <c r="K3862" s="11" t="n">
        <f aca="false">IF(OR(E3862="",E3861=""),"",E3862/E3861-1)</f>
        <v>0.00702118566457055</v>
      </c>
      <c r="L3862" s="11" t="n">
        <f aca="false">IF(OR(F3862="",F3861=""),"",F3862/F3861-1)</f>
        <v>0.0126726458827839</v>
      </c>
      <c r="M3862" s="11" t="n">
        <f aca="false">IF(OR(G3862="",G3861=""),"",G3862/G3861-1)</f>
        <v>-0.00308425627365772</v>
      </c>
      <c r="N3862" s="11" t="n">
        <f aca="false">IF(OR(H3862="",H3861=""),"",H3862/H3861-1)</f>
        <v>-0.0123641813413262</v>
      </c>
      <c r="O3862" s="11" t="n">
        <f aca="false">IF(I3862="","",I3862-B3862/252)</f>
        <v>-0.0166742707881512</v>
      </c>
      <c r="P3862" s="11" t="n">
        <f aca="false">IF(J3862="","",J3862-B3862/252)</f>
        <v>0.00719754546883262</v>
      </c>
      <c r="Q3862" s="11" t="n">
        <f aca="false">IF(K3862="","",K3862-B3862/252)</f>
        <v>0.00701801106139595</v>
      </c>
      <c r="R3862" s="11" t="n">
        <f aca="false">IF(L3862="","",L3862-B3862/252)</f>
        <v>0.0126694712796093</v>
      </c>
      <c r="S3862" s="11" t="n">
        <f aca="false">IF(M3862="","",M3862-B3862/252)</f>
        <v>-0.00308743087683232</v>
      </c>
      <c r="T3862" s="11" t="n">
        <f aca="false">IF(N3862="","",N3862-B3862/252)</f>
        <v>-0.0123673559445008</v>
      </c>
    </row>
    <row r="3863" customFormat="false" ht="15" hidden="false" customHeight="false" outlineLevel="0" collapsed="false">
      <c r="A3863" s="9" t="n">
        <f aca="false">'Prices (input)'!A3863</f>
        <v>44460</v>
      </c>
      <c r="B3863" s="10" t="n">
        <f aca="false">LOOKUP(A3863,'FedFunds (input)'!$A$3:$A$867,'FedFunds (input)'!$B$3:$B$867)/100</f>
        <v>0.0008</v>
      </c>
      <c r="C3863" s="10" t="n">
        <f aca="false">'Prices (input)'!B3863</f>
        <v>406.63</v>
      </c>
      <c r="D3863" s="10" t="n">
        <f aca="false">'Prices (input)'!C3863</f>
        <v>33.79</v>
      </c>
      <c r="E3863" s="10" t="n">
        <f aca="false">'Prices (input)'!D3863</f>
        <v>166.04</v>
      </c>
      <c r="F3863" s="10" t="n">
        <f aca="false">'Prices (input)'!E3863</f>
        <v>126.977</v>
      </c>
      <c r="G3863" s="10" t="n">
        <f aca="false">'Prices (input)'!F3863</f>
        <v>28.448</v>
      </c>
      <c r="H3863" s="10" t="n">
        <f aca="false">'Prices (input)'!G3863</f>
        <v>36.83</v>
      </c>
      <c r="I3863" s="11" t="n">
        <f aca="false">IF(OR(C3863="",C3862=""),"",C3863/C3862-1)</f>
        <v>-0.000884542617754724</v>
      </c>
      <c r="J3863" s="11" t="n">
        <f aca="false">IF(OR(D3863="",D3862=""),"",D3863/D3862-1)</f>
        <v>0.00655347036044085</v>
      </c>
      <c r="K3863" s="11" t="n">
        <f aca="false">IF(OR(E3863="",E3862=""),"",E3863/E3862-1)</f>
        <v>0.00666909179095421</v>
      </c>
      <c r="L3863" s="11" t="n">
        <f aca="false">IF(OR(F3863="",F3862=""),"",F3863/F3862-1)</f>
        <v>-0.0012584849414411</v>
      </c>
      <c r="M3863" s="11" t="n">
        <f aca="false">IF(OR(G3863="",G3862=""),"",G3863/G3862-1)</f>
        <v>0.000140627197299903</v>
      </c>
      <c r="N3863" s="11" t="n">
        <f aca="false">IF(OR(H3863="",H3862=""),"",H3863/H3862-1)</f>
        <v>-0.0020052026880556</v>
      </c>
      <c r="O3863" s="11" t="n">
        <f aca="false">IF(I3863="","",I3863-B3863/252)</f>
        <v>-0.000887717220929328</v>
      </c>
      <c r="P3863" s="11" t="n">
        <f aca="false">IF(J3863="","",J3863-B3863/252)</f>
        <v>0.00655029575726625</v>
      </c>
      <c r="Q3863" s="11" t="n">
        <f aca="false">IF(K3863="","",K3863-B3863/252)</f>
        <v>0.0066659171877796</v>
      </c>
      <c r="R3863" s="11" t="n">
        <f aca="false">IF(L3863="","",L3863-B3863/252)</f>
        <v>-0.0012616595446157</v>
      </c>
      <c r="S3863" s="11" t="n">
        <f aca="false">IF(M3863="","",M3863-B3863/252)</f>
        <v>0.0001374525941253</v>
      </c>
      <c r="T3863" s="11" t="n">
        <f aca="false">IF(N3863="","",N3863-B3863/252)</f>
        <v>-0.0020083772912302</v>
      </c>
    </row>
    <row r="3864" customFormat="false" ht="15" hidden="false" customHeight="false" outlineLevel="0" collapsed="false">
      <c r="A3864" s="9" t="n">
        <f aca="false">'Prices (input)'!A3864</f>
        <v>44461</v>
      </c>
      <c r="B3864" s="10" t="n">
        <f aca="false">LOOKUP(A3864,'FedFunds (input)'!$A$3:$A$867,'FedFunds (input)'!$B$3:$B$867)/100</f>
        <v>0.0008</v>
      </c>
      <c r="C3864" s="10" t="n">
        <f aca="false">'Prices (input)'!B3864</f>
        <v>410.52</v>
      </c>
      <c r="D3864" s="10" t="n">
        <f aca="false">'Prices (input)'!C3864</f>
        <v>33.66</v>
      </c>
      <c r="E3864" s="10" t="n">
        <f aca="false">'Prices (input)'!D3864</f>
        <v>165.41</v>
      </c>
      <c r="F3864" s="10" t="n">
        <f aca="false">'Prices (input)'!E3864</f>
        <v>127.658</v>
      </c>
      <c r="G3864" s="10" t="n">
        <f aca="false">'Prices (input)'!F3864</f>
        <v>28.439</v>
      </c>
      <c r="H3864" s="10" t="n">
        <f aca="false">'Prices (input)'!G3864</f>
        <v>36.95</v>
      </c>
      <c r="I3864" s="11" t="n">
        <f aca="false">IF(OR(C3864="",C3863=""),"",C3864/C3863-1)</f>
        <v>0.00956643631802856</v>
      </c>
      <c r="J3864" s="11" t="n">
        <f aca="false">IF(OR(D3864="",D3863=""),"",D3864/D3863-1)</f>
        <v>-0.00384729209825396</v>
      </c>
      <c r="K3864" s="11" t="n">
        <f aca="false">IF(OR(E3864="",E3863=""),"",E3864/E3863-1)</f>
        <v>-0.00379426644182124</v>
      </c>
      <c r="L3864" s="11" t="n">
        <f aca="false">IF(OR(F3864="",F3863=""),"",F3864/F3863-1)</f>
        <v>0.00536317600825353</v>
      </c>
      <c r="M3864" s="11" t="n">
        <f aca="false">IF(OR(G3864="",G3863=""),"",G3864/G3863-1)</f>
        <v>-0.000316366704162019</v>
      </c>
      <c r="N3864" s="11" t="n">
        <f aca="false">IF(OR(H3864="",H3863=""),"",H3864/H3863-1)</f>
        <v>0.00325821341297861</v>
      </c>
      <c r="O3864" s="11" t="n">
        <f aca="false">IF(I3864="","",I3864-B3864/252)</f>
        <v>0.00956326171485396</v>
      </c>
      <c r="P3864" s="11" t="n">
        <f aca="false">IF(J3864="","",J3864-B3864/252)</f>
        <v>-0.00385046670142857</v>
      </c>
      <c r="Q3864" s="11" t="n">
        <f aca="false">IF(K3864="","",K3864-B3864/252)</f>
        <v>-0.00379744104499584</v>
      </c>
      <c r="R3864" s="11" t="n">
        <f aca="false">IF(L3864="","",L3864-B3864/252)</f>
        <v>0.00536000140507893</v>
      </c>
      <c r="S3864" s="11" t="n">
        <f aca="false">IF(M3864="","",M3864-B3864/252)</f>
        <v>-0.000319541307336622</v>
      </c>
      <c r="T3864" s="11" t="n">
        <f aca="false">IF(N3864="","",N3864-B3864/252)</f>
        <v>0.003255038809804</v>
      </c>
    </row>
    <row r="3865" customFormat="false" ht="15" hidden="false" customHeight="false" outlineLevel="0" collapsed="false">
      <c r="A3865" s="9" t="n">
        <f aca="false">'Prices (input)'!A3865</f>
        <v>44462</v>
      </c>
      <c r="B3865" s="10" t="n">
        <f aca="false">LOOKUP(A3865,'FedFunds (input)'!$A$3:$A$867,'FedFunds (input)'!$B$3:$B$867)/100</f>
        <v>0.0008</v>
      </c>
      <c r="C3865" s="10" t="n">
        <f aca="false">'Prices (input)'!B3865</f>
        <v>415.44</v>
      </c>
      <c r="D3865" s="10" t="n">
        <f aca="false">'Prices (input)'!C3865</f>
        <v>33.275</v>
      </c>
      <c r="E3865" s="10" t="n">
        <f aca="false">'Prices (input)'!D3865</f>
        <v>163.51</v>
      </c>
      <c r="F3865" s="10" t="n">
        <f aca="false">'Prices (input)'!E3865</f>
        <v>124.843</v>
      </c>
      <c r="G3865" s="10" t="n">
        <f aca="false">'Prices (input)'!F3865</f>
        <v>27.907</v>
      </c>
      <c r="H3865" s="10" t="n">
        <f aca="false">'Prices (input)'!G3865</f>
        <v>36.23</v>
      </c>
      <c r="I3865" s="11" t="n">
        <f aca="false">IF(OR(C3865="",C3864=""),"",C3865/C3864-1)</f>
        <v>0.0119847997661502</v>
      </c>
      <c r="J3865" s="11" t="n">
        <f aca="false">IF(OR(D3865="",D3864=""),"",D3865/D3864-1)</f>
        <v>-0.011437908496732</v>
      </c>
      <c r="K3865" s="11" t="n">
        <f aca="false">IF(OR(E3865="",E3864=""),"",E3865/E3864-1)</f>
        <v>-0.0114866090321021</v>
      </c>
      <c r="L3865" s="11" t="n">
        <f aca="false">IF(OR(F3865="",F3864=""),"",F3865/F3864-1)</f>
        <v>-0.0220511052969653</v>
      </c>
      <c r="M3865" s="11" t="n">
        <f aca="false">IF(OR(G3865="",G3864=""),"",G3865/G3864-1)</f>
        <v>-0.018706705580365</v>
      </c>
      <c r="N3865" s="11" t="n">
        <f aca="false">IF(OR(H3865="",H3864=""),"",H3865/H3864-1)</f>
        <v>-0.0194857916102843</v>
      </c>
      <c r="O3865" s="11" t="n">
        <f aca="false">IF(I3865="","",I3865-B3865/252)</f>
        <v>0.0119816251629756</v>
      </c>
      <c r="P3865" s="11" t="n">
        <f aca="false">IF(J3865="","",J3865-B3865/252)</f>
        <v>-0.0114410830999066</v>
      </c>
      <c r="Q3865" s="11" t="n">
        <f aca="false">IF(K3865="","",K3865-B3865/252)</f>
        <v>-0.0114897836352767</v>
      </c>
      <c r="R3865" s="11" t="n">
        <f aca="false">IF(L3865="","",L3865-B3865/252)</f>
        <v>-0.0220542799001399</v>
      </c>
      <c r="S3865" s="11" t="n">
        <f aca="false">IF(M3865="","",M3865-B3865/252)</f>
        <v>-0.0187098801835396</v>
      </c>
      <c r="T3865" s="11" t="n">
        <f aca="false">IF(N3865="","",N3865-B3865/252)</f>
        <v>-0.0194889662134589</v>
      </c>
    </row>
    <row r="3866" customFormat="false" ht="15" hidden="false" customHeight="false" outlineLevel="0" collapsed="false">
      <c r="A3866" s="9" t="n">
        <f aca="false">'Prices (input)'!A3866</f>
        <v>44463</v>
      </c>
      <c r="B3866" s="10" t="n">
        <f aca="false">LOOKUP(A3866,'FedFunds (input)'!$A$3:$A$867,'FedFunds (input)'!$B$3:$B$867)/100</f>
        <v>0.0008</v>
      </c>
      <c r="C3866" s="10" t="n">
        <f aca="false">'Prices (input)'!B3866</f>
        <v>416.23</v>
      </c>
      <c r="D3866" s="10" t="n">
        <f aca="false">'Prices (input)'!C3866</f>
        <v>33.24</v>
      </c>
      <c r="E3866" s="10" t="n">
        <f aca="false">'Prices (input)'!D3866</f>
        <v>163.32</v>
      </c>
      <c r="F3866" s="10" t="n">
        <f aca="false">'Prices (input)'!E3866</f>
        <v>123.653</v>
      </c>
      <c r="G3866" s="10" t="n">
        <f aca="false">'Prices (input)'!F3866</f>
        <v>27.692</v>
      </c>
      <c r="H3866" s="10" t="n">
        <f aca="false">'Prices (input)'!G3866</f>
        <v>35.962</v>
      </c>
      <c r="I3866" s="11" t="n">
        <f aca="false">IF(OR(C3866="",C3865=""),"",C3866/C3865-1)</f>
        <v>0.00190159830541115</v>
      </c>
      <c r="J3866" s="11" t="n">
        <f aca="false">IF(OR(D3866="",D3865=""),"",D3866/D3865-1)</f>
        <v>-0.00105184072126208</v>
      </c>
      <c r="K3866" s="11" t="n">
        <f aca="false">IF(OR(E3866="",E3865=""),"",E3866/E3865-1)</f>
        <v>-0.00116200843985081</v>
      </c>
      <c r="L3866" s="11" t="n">
        <f aca="false">IF(OR(F3866="",F3865=""),"",F3866/F3865-1)</f>
        <v>-0.00953197215702917</v>
      </c>
      <c r="M3866" s="11" t="n">
        <f aca="false">IF(OR(G3866="",G3865=""),"",G3866/G3865-1)</f>
        <v>-0.00770416024653309</v>
      </c>
      <c r="N3866" s="11" t="n">
        <f aca="false">IF(OR(H3866="",H3865=""),"",H3866/H3865-1)</f>
        <v>-0.00739718465360184</v>
      </c>
      <c r="O3866" s="11" t="n">
        <f aca="false">IF(I3866="","",I3866-B3866/252)</f>
        <v>0.00189842370223654</v>
      </c>
      <c r="P3866" s="11" t="n">
        <f aca="false">IF(J3866="","",J3866-B3866/252)</f>
        <v>-0.00105501532443668</v>
      </c>
      <c r="Q3866" s="11" t="n">
        <f aca="false">IF(K3866="","",K3866-B3866/252)</f>
        <v>-0.00116518304302542</v>
      </c>
      <c r="R3866" s="11" t="n">
        <f aca="false">IF(L3866="","",L3866-B3866/252)</f>
        <v>-0.00953514676020377</v>
      </c>
      <c r="S3866" s="11" t="n">
        <f aca="false">IF(M3866="","",M3866-B3866/252)</f>
        <v>-0.00770733484970769</v>
      </c>
      <c r="T3866" s="11" t="n">
        <f aca="false">IF(N3866="","",N3866-B3866/252)</f>
        <v>-0.00740035925677644</v>
      </c>
    </row>
    <row r="3867" customFormat="false" ht="15" hidden="false" customHeight="false" outlineLevel="0" collapsed="false">
      <c r="A3867" s="9" t="n">
        <f aca="false">'Prices (input)'!A3867</f>
        <v>44466</v>
      </c>
      <c r="B3867" s="10" t="n">
        <f aca="false">LOOKUP(A3867,'FedFunds (input)'!$A$3:$A$867,'FedFunds (input)'!$B$3:$B$867)/100</f>
        <v>0.0008</v>
      </c>
      <c r="C3867" s="10" t="n">
        <f aca="false">'Prices (input)'!B3867</f>
        <v>415.07</v>
      </c>
      <c r="D3867" s="10" t="n">
        <f aca="false">'Prices (input)'!C3867</f>
        <v>33.31</v>
      </c>
      <c r="E3867" s="10" t="n">
        <f aca="false">'Prices (input)'!D3867</f>
        <v>163.65</v>
      </c>
      <c r="F3867" s="10" t="n">
        <f aca="false">'Prices (input)'!E3867</f>
        <v>123.19</v>
      </c>
      <c r="G3867" s="10" t="n">
        <f aca="false">'Prices (input)'!F3867</f>
        <v>27.688</v>
      </c>
      <c r="H3867" s="10" t="n">
        <f aca="false">'Prices (input)'!G3867</f>
        <v>35.925</v>
      </c>
      <c r="I3867" s="11" t="n">
        <f aca="false">IF(OR(C3867="",C3866=""),"",C3867/C3866-1)</f>
        <v>-0.00278692069288622</v>
      </c>
      <c r="J3867" s="11" t="n">
        <f aca="false">IF(OR(D3867="",D3866=""),"",D3867/D3866-1)</f>
        <v>0.00210589651022874</v>
      </c>
      <c r="K3867" s="11" t="n">
        <f aca="false">IF(OR(E3867="",E3866=""),"",E3867/E3866-1)</f>
        <v>0.00202057310800896</v>
      </c>
      <c r="L3867" s="11" t="n">
        <f aca="false">IF(OR(F3867="",F3866=""),"",F3867/F3866-1)</f>
        <v>-0.00374434910596599</v>
      </c>
      <c r="M3867" s="11" t="n">
        <f aca="false">IF(OR(G3867="",G3866=""),"",G3867/G3866-1)</f>
        <v>-0.00014444604940056</v>
      </c>
      <c r="N3867" s="11" t="n">
        <f aca="false">IF(OR(H3867="",H3866=""),"",H3867/H3866-1)</f>
        <v>-0.00102886380067868</v>
      </c>
      <c r="O3867" s="11" t="n">
        <f aca="false">IF(I3867="","",I3867-B3867/252)</f>
        <v>-0.00279009529606082</v>
      </c>
      <c r="P3867" s="11" t="n">
        <f aca="false">IF(J3867="","",J3867-B3867/252)</f>
        <v>0.00210272190705414</v>
      </c>
      <c r="Q3867" s="11" t="n">
        <f aca="false">IF(K3867="","",K3867-B3867/252)</f>
        <v>0.00201739850483436</v>
      </c>
      <c r="R3867" s="11" t="n">
        <f aca="false">IF(L3867="","",L3867-B3867/252)</f>
        <v>-0.0037475237091406</v>
      </c>
      <c r="S3867" s="11" t="n">
        <f aca="false">IF(M3867="","",M3867-B3867/252)</f>
        <v>-0.000147620652575163</v>
      </c>
      <c r="T3867" s="11" t="n">
        <f aca="false">IF(N3867="","",N3867-B3867/252)</f>
        <v>-0.00103203840385328</v>
      </c>
    </row>
    <row r="3868" customFormat="false" ht="15" hidden="false" customHeight="false" outlineLevel="0" collapsed="false">
      <c r="A3868" s="9" t="n">
        <f aca="false">'Prices (input)'!A3868</f>
        <v>44467</v>
      </c>
      <c r="B3868" s="10" t="n">
        <f aca="false">LOOKUP(A3868,'FedFunds (input)'!$A$3:$A$867,'FedFunds (input)'!$B$3:$B$867)/100</f>
        <v>0.0008</v>
      </c>
      <c r="C3868" s="10" t="n">
        <f aca="false">'Prices (input)'!B3868</f>
        <v>406.69</v>
      </c>
      <c r="D3868" s="10" t="n">
        <f aca="false">'Prices (input)'!C3868</f>
        <v>32.99</v>
      </c>
      <c r="E3868" s="10" t="n">
        <f aca="false">'Prices (input)'!D3868</f>
        <v>162.06</v>
      </c>
      <c r="F3868" s="10" t="n">
        <f aca="false">'Prices (input)'!E3868</f>
        <v>121.229</v>
      </c>
      <c r="G3868" s="10" t="n">
        <f aca="false">'Prices (input)'!F3868</f>
        <v>27.431</v>
      </c>
      <c r="H3868" s="10" t="n">
        <f aca="false">'Prices (input)'!G3868</f>
        <v>35.592</v>
      </c>
      <c r="I3868" s="11" t="n">
        <f aca="false">IF(OR(C3868="",C3867=""),"",C3868/C3867-1)</f>
        <v>-0.0201893656491676</v>
      </c>
      <c r="J3868" s="11" t="n">
        <f aca="false">IF(OR(D3868="",D3867=""),"",D3868/D3867-1)</f>
        <v>-0.00960672470729507</v>
      </c>
      <c r="K3868" s="11" t="n">
        <f aca="false">IF(OR(E3868="",E3867=""),"",E3868/E3867-1)</f>
        <v>-0.00971585701191569</v>
      </c>
      <c r="L3868" s="11" t="n">
        <f aca="false">IF(OR(F3868="",F3867=""),"",F3868/F3867-1)</f>
        <v>-0.0159184998782369</v>
      </c>
      <c r="M3868" s="11" t="n">
        <f aca="false">IF(OR(G3868="",G3867=""),"",G3868/G3867-1)</f>
        <v>-0.00928199942213226</v>
      </c>
      <c r="N3868" s="11" t="n">
        <f aca="false">IF(OR(H3868="",H3867=""),"",H3868/H3867-1)</f>
        <v>-0.00926931106471807</v>
      </c>
      <c r="O3868" s="11" t="n">
        <f aca="false">IF(I3868="","",I3868-B3868/252)</f>
        <v>-0.0201925402523422</v>
      </c>
      <c r="P3868" s="11" t="n">
        <f aca="false">IF(J3868="","",J3868-B3868/252)</f>
        <v>-0.00960989931046967</v>
      </c>
      <c r="Q3868" s="11" t="n">
        <f aca="false">IF(K3868="","",K3868-B3868/252)</f>
        <v>-0.00971903161509029</v>
      </c>
      <c r="R3868" s="11" t="n">
        <f aca="false">IF(L3868="","",L3868-B3868/252)</f>
        <v>-0.0159216744814115</v>
      </c>
      <c r="S3868" s="11" t="n">
        <f aca="false">IF(M3868="","",M3868-B3868/252)</f>
        <v>-0.00928517402530686</v>
      </c>
      <c r="T3868" s="11" t="n">
        <f aca="false">IF(N3868="","",N3868-B3868/252)</f>
        <v>-0.00927248566789267</v>
      </c>
    </row>
    <row r="3869" customFormat="false" ht="15" hidden="false" customHeight="false" outlineLevel="0" collapsed="false">
      <c r="A3869" s="9" t="n">
        <f aca="false">'Prices (input)'!A3869</f>
        <v>44468</v>
      </c>
      <c r="B3869" s="10" t="n">
        <f aca="false">LOOKUP(A3869,'FedFunds (input)'!$A$3:$A$867,'FedFunds (input)'!$B$3:$B$867)/100</f>
        <v>0.0008</v>
      </c>
      <c r="C3869" s="10" t="n">
        <f aca="false">'Prices (input)'!B3869</f>
        <v>407.33</v>
      </c>
      <c r="D3869" s="10" t="n">
        <f aca="false">'Prices (input)'!C3869</f>
        <v>32.85</v>
      </c>
      <c r="E3869" s="10" t="n">
        <f aca="false">'Prices (input)'!D3869</f>
        <v>161.36</v>
      </c>
      <c r="F3869" s="10" t="n">
        <f aca="false">'Prices (input)'!E3869</f>
        <v>121.507</v>
      </c>
      <c r="G3869" s="10" t="n">
        <f aca="false">'Prices (input)'!F3869</f>
        <v>26.969</v>
      </c>
      <c r="H3869" s="10" t="n">
        <f aca="false">'Prices (input)'!G3869</f>
        <v>34.604</v>
      </c>
      <c r="I3869" s="11" t="n">
        <f aca="false">IF(OR(C3869="",C3868=""),"",C3869/C3868-1)</f>
        <v>0.00157368019867699</v>
      </c>
      <c r="J3869" s="11" t="n">
        <f aca="false">IF(OR(D3869="",D3868=""),"",D3869/D3868-1)</f>
        <v>-0.00424371021521675</v>
      </c>
      <c r="K3869" s="11" t="n">
        <f aca="false">IF(OR(E3869="",E3868=""),"",E3869/E3868-1)</f>
        <v>-0.0043193878810317</v>
      </c>
      <c r="L3869" s="11" t="n">
        <f aca="false">IF(OR(F3869="",F3868=""),"",F3869/F3868-1)</f>
        <v>0.00229318067459117</v>
      </c>
      <c r="M3869" s="11" t="n">
        <f aca="false">IF(OR(G3869="",G3868=""),"",G3869/G3868-1)</f>
        <v>-0.0168422587583391</v>
      </c>
      <c r="N3869" s="11" t="n">
        <f aca="false">IF(OR(H3869="",H3868=""),"",H3869/H3868-1)</f>
        <v>-0.0277590469768487</v>
      </c>
      <c r="O3869" s="11" t="n">
        <f aca="false">IF(I3869="","",I3869-B3869/252)</f>
        <v>0.00157050559550238</v>
      </c>
      <c r="P3869" s="11" t="n">
        <f aca="false">IF(J3869="","",J3869-B3869/252)</f>
        <v>-0.00424688481839135</v>
      </c>
      <c r="Q3869" s="11" t="n">
        <f aca="false">IF(K3869="","",K3869-B3869/252)</f>
        <v>-0.0043225624842063</v>
      </c>
      <c r="R3869" s="11" t="n">
        <f aca="false">IF(L3869="","",L3869-B3869/252)</f>
        <v>0.00229000607141656</v>
      </c>
      <c r="S3869" s="11" t="n">
        <f aca="false">IF(M3869="","",M3869-B3869/252)</f>
        <v>-0.0168454333615137</v>
      </c>
      <c r="T3869" s="11" t="n">
        <f aca="false">IF(N3869="","",N3869-B3869/252)</f>
        <v>-0.0277622215800233</v>
      </c>
    </row>
    <row r="3870" customFormat="false" ht="15" hidden="false" customHeight="false" outlineLevel="0" collapsed="false">
      <c r="A3870" s="9" t="n">
        <f aca="false">'Prices (input)'!A3870</f>
        <v>44469</v>
      </c>
      <c r="B3870" s="10" t="n">
        <f aca="false">LOOKUP(A3870,'FedFunds (input)'!$A$3:$A$867,'FedFunds (input)'!$B$3:$B$867)/100</f>
        <v>0.0008</v>
      </c>
      <c r="C3870" s="10" t="n">
        <f aca="false">'Prices (input)'!B3870</f>
        <v>402.39</v>
      </c>
      <c r="D3870" s="10" t="n">
        <f aca="false">'Prices (input)'!C3870</f>
        <v>33.41</v>
      </c>
      <c r="E3870" s="10" t="n">
        <f aca="false">'Prices (input)'!D3870</f>
        <v>164.19</v>
      </c>
      <c r="F3870" s="10" t="n">
        <f aca="false">'Prices (input)'!E3870</f>
        <v>121.461</v>
      </c>
      <c r="G3870" s="10" t="n">
        <f aca="false">'Prices (input)'!F3870</f>
        <v>27.483</v>
      </c>
      <c r="H3870" s="10" t="n">
        <f aca="false">'Prices (input)'!G3870</f>
        <v>35.38</v>
      </c>
      <c r="I3870" s="11" t="n">
        <f aca="false">IF(OR(C3870="",C3869=""),"",C3870/C3869-1)</f>
        <v>-0.0121277588196302</v>
      </c>
      <c r="J3870" s="11" t="n">
        <f aca="false">IF(OR(D3870="",D3869=""),"",D3870/D3869-1)</f>
        <v>0.0170471841704718</v>
      </c>
      <c r="K3870" s="11" t="n">
        <f aca="false">IF(OR(E3870="",E3869=""),"",E3870/E3869-1)</f>
        <v>0.0175384234010907</v>
      </c>
      <c r="L3870" s="11" t="n">
        <f aca="false">IF(OR(F3870="",F3869=""),"",F3870/F3869-1)</f>
        <v>-0.000378579011908853</v>
      </c>
      <c r="M3870" s="11" t="n">
        <f aca="false">IF(OR(G3870="",G3869=""),"",G3870/G3869-1)</f>
        <v>0.0190589195001669</v>
      </c>
      <c r="N3870" s="11" t="n">
        <f aca="false">IF(OR(H3870="",H3869=""),"",H3870/H3869-1)</f>
        <v>0.0224251531614843</v>
      </c>
      <c r="O3870" s="11" t="n">
        <f aca="false">IF(I3870="","",I3870-B3870/252)</f>
        <v>-0.0121309334228048</v>
      </c>
      <c r="P3870" s="11" t="n">
        <f aca="false">IF(J3870="","",J3870-B3870/252)</f>
        <v>0.0170440095672972</v>
      </c>
      <c r="Q3870" s="11" t="n">
        <f aca="false">IF(K3870="","",K3870-B3870/252)</f>
        <v>0.0175352487979161</v>
      </c>
      <c r="R3870" s="11" t="n">
        <f aca="false">IF(L3870="","",L3870-B3870/252)</f>
        <v>-0.000381753615083456</v>
      </c>
      <c r="S3870" s="11" t="n">
        <f aca="false">IF(M3870="","",M3870-B3870/252)</f>
        <v>0.0190557448969923</v>
      </c>
      <c r="T3870" s="11" t="n">
        <f aca="false">IF(N3870="","",N3870-B3870/252)</f>
        <v>0.0224219785583097</v>
      </c>
    </row>
    <row r="3871" customFormat="false" ht="15" hidden="false" customHeight="false" outlineLevel="0" collapsed="false">
      <c r="A3871" s="9" t="n">
        <f aca="false">'Prices (input)'!A3871</f>
        <v>44470</v>
      </c>
      <c r="B3871" s="10" t="n">
        <f aca="false">LOOKUP(A3871,'FedFunds (input)'!$A$3:$A$867,'FedFunds (input)'!$B$3:$B$867)/100</f>
        <v>0.0008</v>
      </c>
      <c r="C3871" s="10" t="n">
        <f aca="false">'Prices (input)'!B3871</f>
        <v>407.1</v>
      </c>
      <c r="D3871" s="10" t="n">
        <f aca="false">'Prices (input)'!C3871</f>
        <v>33.5</v>
      </c>
      <c r="E3871" s="10" t="n">
        <f aca="false">'Prices (input)'!D3871</f>
        <v>164.58</v>
      </c>
      <c r="F3871" s="10" t="n">
        <f aca="false">'Prices (input)'!E3871</f>
        <v>122.462</v>
      </c>
      <c r="G3871" s="10" t="n">
        <f aca="false">'Prices (input)'!F3871</f>
        <v>27.38</v>
      </c>
      <c r="H3871" s="10" t="n">
        <f aca="false">'Prices (input)'!G3871</f>
        <v>35.444</v>
      </c>
      <c r="I3871" s="11" t="n">
        <f aca="false">IF(OR(C3871="",C3870=""),"",C3871/C3870-1)</f>
        <v>0.0117050622530381</v>
      </c>
      <c r="J3871" s="11" t="n">
        <f aca="false">IF(OR(D3871="",D3870=""),"",D3871/D3870-1)</f>
        <v>0.0026938042502247</v>
      </c>
      <c r="K3871" s="11" t="n">
        <f aca="false">IF(OR(E3871="",E3870=""),"",E3871/E3870-1)</f>
        <v>0.00237529691211402</v>
      </c>
      <c r="L3871" s="11" t="n">
        <f aca="false">IF(OR(F3871="",F3870=""),"",F3871/F3870-1)</f>
        <v>0.00824132849227333</v>
      </c>
      <c r="M3871" s="11" t="n">
        <f aca="false">IF(OR(G3871="",G3870=""),"",G3871/G3870-1)</f>
        <v>-0.00374777134956161</v>
      </c>
      <c r="N3871" s="11" t="n">
        <f aca="false">IF(OR(H3871="",H3870=""),"",H3871/H3870-1)</f>
        <v>0.0018089315997738</v>
      </c>
      <c r="O3871" s="11" t="n">
        <f aca="false">IF(I3871="","",I3871-B3871/252)</f>
        <v>0.0117018876498635</v>
      </c>
      <c r="P3871" s="11" t="n">
        <f aca="false">IF(J3871="","",J3871-B3871/252)</f>
        <v>0.00269062964705009</v>
      </c>
      <c r="Q3871" s="11" t="n">
        <f aca="false">IF(K3871="","",K3871-B3871/252)</f>
        <v>0.00237212230893942</v>
      </c>
      <c r="R3871" s="11" t="n">
        <f aca="false">IF(L3871="","",L3871-B3871/252)</f>
        <v>0.00823815388909872</v>
      </c>
      <c r="S3871" s="11" t="n">
        <f aca="false">IF(M3871="","",M3871-B3871/252)</f>
        <v>-0.00375094595273622</v>
      </c>
      <c r="T3871" s="11" t="n">
        <f aca="false">IF(N3871="","",N3871-B3871/252)</f>
        <v>0.0018057569965992</v>
      </c>
    </row>
    <row r="3872" customFormat="false" ht="15" hidden="false" customHeight="false" outlineLevel="0" collapsed="false">
      <c r="A3872" s="9" t="n">
        <f aca="false">'Prices (input)'!A3872</f>
        <v>44473</v>
      </c>
      <c r="B3872" s="10" t="n">
        <f aca="false">LOOKUP(A3872,'FedFunds (input)'!$A$3:$A$867,'FedFunds (input)'!$B$3:$B$867)/100</f>
        <v>0.0008</v>
      </c>
      <c r="C3872" s="10" t="n">
        <f aca="false">'Prices (input)'!B3872</f>
        <v>401.95</v>
      </c>
      <c r="D3872" s="10" t="n">
        <f aca="false">'Prices (input)'!C3872</f>
        <v>33.67</v>
      </c>
      <c r="E3872" s="10" t="n">
        <f aca="false">'Prices (input)'!D3872</f>
        <v>165.4</v>
      </c>
      <c r="F3872" s="10" t="n">
        <f aca="false">'Prices (input)'!E3872</f>
        <v>122.175</v>
      </c>
      <c r="G3872" s="10" t="n">
        <f aca="false">'Prices (input)'!F3872</f>
        <v>27.674</v>
      </c>
      <c r="H3872" s="10" t="n">
        <f aca="false">'Prices (input)'!G3872</f>
        <v>35.865</v>
      </c>
      <c r="I3872" s="11" t="n">
        <f aca="false">IF(OR(C3872="",C3871=""),"",C3872/C3871-1)</f>
        <v>-0.0126504544338001</v>
      </c>
      <c r="J3872" s="11" t="n">
        <f aca="false">IF(OR(D3872="",D3871=""),"",D3872/D3871-1)</f>
        <v>0.00507462686567162</v>
      </c>
      <c r="K3872" s="11" t="n">
        <f aca="false">IF(OR(E3872="",E3871=""),"",E3872/E3871-1)</f>
        <v>0.00498237938996238</v>
      </c>
      <c r="L3872" s="11" t="n">
        <f aca="false">IF(OR(F3872="",F3871=""),"",F3872/F3871-1)</f>
        <v>-0.00234358413222069</v>
      </c>
      <c r="M3872" s="11" t="n">
        <f aca="false">IF(OR(G3872="",G3871=""),"",G3872/G3871-1)</f>
        <v>0.0107377647918188</v>
      </c>
      <c r="N3872" s="11" t="n">
        <f aca="false">IF(OR(H3872="",H3871=""),"",H3872/H3871-1)</f>
        <v>0.0118778918857916</v>
      </c>
      <c r="O3872" s="11" t="n">
        <f aca="false">IF(I3872="","",I3872-B3872/252)</f>
        <v>-0.0126536290369747</v>
      </c>
      <c r="P3872" s="11" t="n">
        <f aca="false">IF(J3872="","",J3872-B3872/252)</f>
        <v>0.00507145226249701</v>
      </c>
      <c r="Q3872" s="11" t="n">
        <f aca="false">IF(K3872="","",K3872-B3872/252)</f>
        <v>0.00497920478678777</v>
      </c>
      <c r="R3872" s="11" t="n">
        <f aca="false">IF(L3872="","",L3872-B3872/252)</f>
        <v>-0.00234675873539529</v>
      </c>
      <c r="S3872" s="11" t="n">
        <f aca="false">IF(M3872="","",M3872-B3872/252)</f>
        <v>0.0107345901886442</v>
      </c>
      <c r="T3872" s="11" t="n">
        <f aca="false">IF(N3872="","",N3872-B3872/252)</f>
        <v>0.011874717282617</v>
      </c>
    </row>
    <row r="3873" customFormat="false" ht="15" hidden="false" customHeight="false" outlineLevel="0" collapsed="false">
      <c r="A3873" s="9" t="n">
        <f aca="false">'Prices (input)'!A3873</f>
        <v>44474</v>
      </c>
      <c r="B3873" s="10" t="n">
        <f aca="false">LOOKUP(A3873,'FedFunds (input)'!$A$3:$A$867,'FedFunds (input)'!$B$3:$B$867)/100</f>
        <v>0.0008</v>
      </c>
      <c r="C3873" s="10" t="n">
        <f aca="false">'Prices (input)'!B3873</f>
        <v>406.04</v>
      </c>
      <c r="D3873" s="10" t="n">
        <f aca="false">'Prices (input)'!C3873</f>
        <v>33.49</v>
      </c>
      <c r="E3873" s="10" t="n">
        <f aca="false">'Prices (input)'!D3873</f>
        <v>164.58</v>
      </c>
      <c r="F3873" s="10" t="n">
        <f aca="false">'Prices (input)'!E3873</f>
        <v>120.987</v>
      </c>
      <c r="G3873" s="10" t="n">
        <f aca="false">'Prices (input)'!F3873</f>
        <v>27.786</v>
      </c>
      <c r="H3873" s="10" t="n">
        <f aca="false">'Prices (input)'!G3873</f>
        <v>36.216</v>
      </c>
      <c r="I3873" s="11" t="n">
        <f aca="false">IF(OR(C3873="",C3872=""),"",C3873/C3872-1)</f>
        <v>0.0101753949496206</v>
      </c>
      <c r="J3873" s="11" t="n">
        <f aca="false">IF(OR(D3873="",D3872=""),"",D3873/D3872-1)</f>
        <v>-0.00534600534600538</v>
      </c>
      <c r="K3873" s="11" t="n">
        <f aca="false">IF(OR(E3873="",E3872=""),"",E3873/E3872-1)</f>
        <v>-0.00495767835550176</v>
      </c>
      <c r="L3873" s="11" t="n">
        <f aca="false">IF(OR(F3873="",F3872=""),"",F3873/F3872-1)</f>
        <v>-0.00972375690607741</v>
      </c>
      <c r="M3873" s="11" t="n">
        <f aca="false">IF(OR(G3873="",G3872=""),"",G3873/G3872-1)</f>
        <v>0.00404712004047125</v>
      </c>
      <c r="N3873" s="11" t="n">
        <f aca="false">IF(OR(H3873="",H3872=""),"",H3873/H3872-1)</f>
        <v>0.00978670012547056</v>
      </c>
      <c r="O3873" s="11" t="n">
        <f aca="false">IF(I3873="","",I3873-B3873/252)</f>
        <v>0.010172220346446</v>
      </c>
      <c r="P3873" s="11" t="n">
        <f aca="false">IF(J3873="","",J3873-B3873/252)</f>
        <v>-0.00534917994917998</v>
      </c>
      <c r="Q3873" s="11" t="n">
        <f aca="false">IF(K3873="","",K3873-B3873/252)</f>
        <v>-0.00496085295867636</v>
      </c>
      <c r="R3873" s="11" t="n">
        <f aca="false">IF(L3873="","",L3873-B3873/252)</f>
        <v>-0.00972693150925201</v>
      </c>
      <c r="S3873" s="11" t="n">
        <f aca="false">IF(M3873="","",M3873-B3873/252)</f>
        <v>0.00404394543729665</v>
      </c>
      <c r="T3873" s="11" t="n">
        <f aca="false">IF(N3873="","",N3873-B3873/252)</f>
        <v>0.00978352552229596</v>
      </c>
    </row>
    <row r="3874" customFormat="false" ht="15" hidden="false" customHeight="false" outlineLevel="0" collapsed="false">
      <c r="A3874" s="9" t="n">
        <f aca="false">'Prices (input)'!A3874</f>
        <v>44475</v>
      </c>
      <c r="B3874" s="10" t="n">
        <f aca="false">LOOKUP(A3874,'FedFunds (input)'!$A$3:$A$867,'FedFunds (input)'!$B$3:$B$867)/100</f>
        <v>0.0008</v>
      </c>
      <c r="C3874" s="10" t="n">
        <f aca="false">'Prices (input)'!B3874</f>
        <v>407.78</v>
      </c>
      <c r="D3874" s="10" t="n">
        <f aca="false">'Prices (input)'!C3874</f>
        <v>33.58</v>
      </c>
      <c r="E3874" s="10" t="n">
        <f aca="false">'Prices (input)'!D3874</f>
        <v>165</v>
      </c>
      <c r="F3874" s="10" t="n">
        <f aca="false">'Prices (input)'!E3874</f>
        <v>121.665</v>
      </c>
      <c r="G3874" s="10" t="n">
        <f aca="false">'Prices (input)'!F3874</f>
        <v>28.299</v>
      </c>
      <c r="H3874" s="10" t="n">
        <f aca="false">'Prices (input)'!G3874</f>
        <v>36.913</v>
      </c>
      <c r="I3874" s="11" t="n">
        <f aca="false">IF(OR(C3874="",C3873=""),"",C3874/C3873-1)</f>
        <v>0.00428529208944917</v>
      </c>
      <c r="J3874" s="11" t="n">
        <f aca="false">IF(OR(D3874="",D3873=""),"",D3874/D3873-1)</f>
        <v>0.00268736936398906</v>
      </c>
      <c r="K3874" s="11" t="n">
        <f aca="false">IF(OR(E3874="",E3873=""),"",E3874/E3873-1)</f>
        <v>0.00255195041924883</v>
      </c>
      <c r="L3874" s="11" t="n">
        <f aca="false">IF(OR(F3874="",F3873=""),"",F3874/F3873-1)</f>
        <v>0.00560390785786913</v>
      </c>
      <c r="M3874" s="11" t="n">
        <f aca="false">IF(OR(G3874="",G3873=""),"",G3874/G3873-1)</f>
        <v>0.0184625350896135</v>
      </c>
      <c r="N3874" s="11" t="n">
        <f aca="false">IF(OR(H3874="",H3873=""),"",H3874/H3873-1)</f>
        <v>0.0192456372873866</v>
      </c>
      <c r="O3874" s="11" t="n">
        <f aca="false">IF(I3874="","",I3874-B3874/252)</f>
        <v>0.00428211748627456</v>
      </c>
      <c r="P3874" s="11" t="n">
        <f aca="false">IF(J3874="","",J3874-B3874/252)</f>
        <v>0.00268419476081445</v>
      </c>
      <c r="Q3874" s="11" t="n">
        <f aca="false">IF(K3874="","",K3874-B3874/252)</f>
        <v>0.00254877581607422</v>
      </c>
      <c r="R3874" s="11" t="n">
        <f aca="false">IF(L3874="","",L3874-B3874/252)</f>
        <v>0.00560073325469453</v>
      </c>
      <c r="S3874" s="11" t="n">
        <f aca="false">IF(M3874="","",M3874-B3874/252)</f>
        <v>0.0184593604864389</v>
      </c>
      <c r="T3874" s="11" t="n">
        <f aca="false">IF(N3874="","",N3874-B3874/252)</f>
        <v>0.019242462684212</v>
      </c>
    </row>
    <row r="3875" customFormat="false" ht="15" hidden="false" customHeight="false" outlineLevel="0" collapsed="false">
      <c r="A3875" s="9" t="n">
        <f aca="false">'Prices (input)'!A3875</f>
        <v>44476</v>
      </c>
      <c r="B3875" s="10" t="n">
        <f aca="false">LOOKUP(A3875,'FedFunds (input)'!$A$3:$A$867,'FedFunds (input)'!$B$3:$B$867)/100</f>
        <v>0.0008</v>
      </c>
      <c r="C3875" s="10" t="n">
        <f aca="false">'Prices (input)'!B3875</f>
        <v>411.28</v>
      </c>
      <c r="D3875" s="10" t="n">
        <f aca="false">'Prices (input)'!C3875</f>
        <v>33.4</v>
      </c>
      <c r="E3875" s="10" t="n">
        <f aca="false">'Prices (input)'!D3875</f>
        <v>164.1398</v>
      </c>
      <c r="F3875" s="10" t="n">
        <f aca="false">'Prices (input)'!E3875</f>
        <v>120.385</v>
      </c>
      <c r="G3875" s="10" t="n">
        <f aca="false">'Prices (input)'!F3875</f>
        <v>28.374</v>
      </c>
      <c r="H3875" s="10" t="n">
        <f aca="false">'Prices (input)'!G3875</f>
        <v>37.107</v>
      </c>
      <c r="I3875" s="11" t="n">
        <f aca="false">IF(OR(C3875="",C3874=""),"",C3875/C3874-1)</f>
        <v>0.00858305949286375</v>
      </c>
      <c r="J3875" s="11" t="n">
        <f aca="false">IF(OR(D3875="",D3874=""),"",D3875/D3874-1)</f>
        <v>-0.00536033353186416</v>
      </c>
      <c r="K3875" s="11" t="n">
        <f aca="false">IF(OR(E3875="",E3874=""),"",E3875/E3874-1)</f>
        <v>-0.00521333333333329</v>
      </c>
      <c r="L3875" s="11" t="n">
        <f aca="false">IF(OR(F3875="",F3874=""),"",F3875/F3874-1)</f>
        <v>-0.0105206920642749</v>
      </c>
      <c r="M3875" s="11" t="n">
        <f aca="false">IF(OR(G3875="",G3874=""),"",G3875/G3874-1)</f>
        <v>0.00265027032757348</v>
      </c>
      <c r="N3875" s="11" t="n">
        <f aca="false">IF(OR(H3875="",H3874=""),"",H3875/H3874-1)</f>
        <v>0.00525560100777511</v>
      </c>
      <c r="O3875" s="11" t="n">
        <f aca="false">IF(I3875="","",I3875-B3875/252)</f>
        <v>0.00857988488968915</v>
      </c>
      <c r="P3875" s="11" t="n">
        <f aca="false">IF(J3875="","",J3875-B3875/252)</f>
        <v>-0.00536350813503876</v>
      </c>
      <c r="Q3875" s="11" t="n">
        <f aca="false">IF(K3875="","",K3875-B3875/252)</f>
        <v>-0.0052165079365079</v>
      </c>
      <c r="R3875" s="11" t="n">
        <f aca="false">IF(L3875="","",L3875-B3875/252)</f>
        <v>-0.0105238666674495</v>
      </c>
      <c r="S3875" s="11" t="n">
        <f aca="false">IF(M3875="","",M3875-B3875/252)</f>
        <v>0.00264709572439888</v>
      </c>
      <c r="T3875" s="11" t="n">
        <f aca="false">IF(N3875="","",N3875-B3875/252)</f>
        <v>0.00525242640460051</v>
      </c>
    </row>
    <row r="3876" customFormat="false" ht="15" hidden="false" customHeight="false" outlineLevel="0" collapsed="false">
      <c r="A3876" s="9" t="n">
        <f aca="false">'Prices (input)'!A3876</f>
        <v>44477</v>
      </c>
      <c r="B3876" s="10" t="n">
        <f aca="false">LOOKUP(A3876,'FedFunds (input)'!$A$3:$A$867,'FedFunds (input)'!$B$3:$B$867)/100</f>
        <v>0.0008</v>
      </c>
      <c r="C3876" s="10" t="n">
        <f aca="false">'Prices (input)'!B3876</f>
        <v>410.52</v>
      </c>
      <c r="D3876" s="10" t="n">
        <f aca="false">'Prices (input)'!C3876</f>
        <v>33.43</v>
      </c>
      <c r="E3876" s="10" t="n">
        <f aca="false">'Prices (input)'!D3876</f>
        <v>164.25</v>
      </c>
      <c r="F3876" s="10" t="n">
        <f aca="false">'Prices (input)'!E3876</f>
        <v>119.563</v>
      </c>
      <c r="G3876" s="10" t="n">
        <f aca="false">'Prices (input)'!F3876</f>
        <v>28.597</v>
      </c>
      <c r="H3876" s="10" t="n">
        <f aca="false">'Prices (input)'!G3876</f>
        <v>37.68</v>
      </c>
      <c r="I3876" s="11" t="n">
        <f aca="false">IF(OR(C3876="",C3875=""),"",C3876/C3875-1)</f>
        <v>-0.0018478895156584</v>
      </c>
      <c r="J3876" s="11" t="n">
        <f aca="false">IF(OR(D3876="",D3875=""),"",D3876/D3875-1)</f>
        <v>0.000898203592814451</v>
      </c>
      <c r="K3876" s="11" t="n">
        <f aca="false">IF(OR(E3876="",E3875=""),"",E3876/E3875-1)</f>
        <v>0.000671378909929077</v>
      </c>
      <c r="L3876" s="11" t="n">
        <f aca="false">IF(OR(F3876="",F3875=""),"",F3876/F3875-1)</f>
        <v>-0.00682809320098021</v>
      </c>
      <c r="M3876" s="11" t="n">
        <f aca="false">IF(OR(G3876="",G3875=""),"",G3876/G3875-1)</f>
        <v>0.00785930781701572</v>
      </c>
      <c r="N3876" s="11" t="n">
        <f aca="false">IF(OR(H3876="",H3875=""),"",H3876/H3875-1)</f>
        <v>0.0154418303824075</v>
      </c>
      <c r="O3876" s="11" t="n">
        <f aca="false">IF(I3876="","",I3876-B3876/252)</f>
        <v>-0.001851064118833</v>
      </c>
      <c r="P3876" s="11" t="n">
        <f aca="false">IF(J3876="","",J3876-B3876/252)</f>
        <v>0.000895028989639847</v>
      </c>
      <c r="Q3876" s="11" t="n">
        <f aca="false">IF(K3876="","",K3876-B3876/252)</f>
        <v>0.000668204306754474</v>
      </c>
      <c r="R3876" s="11" t="n">
        <f aca="false">IF(L3876="","",L3876-B3876/252)</f>
        <v>-0.00683126780415482</v>
      </c>
      <c r="S3876" s="11" t="n">
        <f aca="false">IF(M3876="","",M3876-B3876/252)</f>
        <v>0.00785613321384111</v>
      </c>
      <c r="T3876" s="11" t="n">
        <f aca="false">IF(N3876="","",N3876-B3876/252)</f>
        <v>0.0154386557792329</v>
      </c>
    </row>
    <row r="3877" customFormat="false" ht="15" hidden="false" customHeight="false" outlineLevel="0" collapsed="false">
      <c r="A3877" s="9" t="n">
        <f aca="false">'Prices (input)'!A3877</f>
        <v>44480</v>
      </c>
      <c r="B3877" s="10" t="n">
        <f aca="false">LOOKUP(A3877,'FedFunds (input)'!$A$3:$A$867,'FedFunds (input)'!$B$3:$B$867)/100</f>
        <v>0.0008</v>
      </c>
      <c r="C3877" s="10" t="n">
        <f aca="false">'Prices (input)'!B3877</f>
        <v>407.55</v>
      </c>
      <c r="D3877" s="10" t="n">
        <f aca="false">'Prices (input)'!C3877</f>
        <v>33.36</v>
      </c>
      <c r="E3877" s="10" t="n">
        <f aca="false">'Prices (input)'!D3877</f>
        <v>163.93</v>
      </c>
      <c r="F3877" s="10" t="n">
        <f aca="false">'Prices (input)'!E3877</f>
        <v>119.226</v>
      </c>
      <c r="G3877" s="10" t="n">
        <f aca="false">'Prices (input)'!F3877</f>
        <v>28.523</v>
      </c>
      <c r="H3877" s="10" t="n">
        <f aca="false">'Prices (input)'!G3877</f>
        <v>37.527</v>
      </c>
      <c r="I3877" s="11" t="n">
        <f aca="false">IF(OR(C3877="",C3876=""),"",C3877/C3876-1)</f>
        <v>-0.00723472668810288</v>
      </c>
      <c r="J3877" s="11" t="n">
        <f aca="false">IF(OR(D3877="",D3876=""),"",D3877/D3876-1)</f>
        <v>-0.00209392760993121</v>
      </c>
      <c r="K3877" s="11" t="n">
        <f aca="false">IF(OR(E3877="",E3876=""),"",E3877/E3876-1)</f>
        <v>-0.00194824961948248</v>
      </c>
      <c r="L3877" s="11" t="n">
        <f aca="false">IF(OR(F3877="",F3876=""),"",F3877/F3876-1)</f>
        <v>-0.00281859772672155</v>
      </c>
      <c r="M3877" s="11" t="n">
        <f aca="false">IF(OR(G3877="",G3876=""),"",G3877/G3876-1)</f>
        <v>-0.00258768402279963</v>
      </c>
      <c r="N3877" s="11" t="n">
        <f aca="false">IF(OR(H3877="",H3876=""),"",H3877/H3876-1)</f>
        <v>-0.00406050955414006</v>
      </c>
      <c r="O3877" s="11" t="n">
        <f aca="false">IF(I3877="","",I3877-B3877/252)</f>
        <v>-0.00723790129127748</v>
      </c>
      <c r="P3877" s="11" t="n">
        <f aca="false">IF(J3877="","",J3877-B3877/252)</f>
        <v>-0.00209710221310582</v>
      </c>
      <c r="Q3877" s="11" t="n">
        <f aca="false">IF(K3877="","",K3877-B3877/252)</f>
        <v>-0.00195142422265708</v>
      </c>
      <c r="R3877" s="11" t="n">
        <f aca="false">IF(L3877="","",L3877-B3877/252)</f>
        <v>-0.00282177232989615</v>
      </c>
      <c r="S3877" s="11" t="n">
        <f aca="false">IF(M3877="","",M3877-B3877/252)</f>
        <v>-0.00259085862597423</v>
      </c>
      <c r="T3877" s="11" t="n">
        <f aca="false">IF(N3877="","",N3877-B3877/252)</f>
        <v>-0.00406368415731466</v>
      </c>
    </row>
    <row r="3878" customFormat="false" ht="15" hidden="false" customHeight="false" outlineLevel="0" collapsed="false">
      <c r="A3878" s="9" t="n">
        <f aca="false">'Prices (input)'!A3878</f>
        <v>44481</v>
      </c>
      <c r="B3878" s="10" t="n">
        <f aca="false">LOOKUP(A3878,'FedFunds (input)'!$A$3:$A$867,'FedFunds (input)'!$B$3:$B$867)/100</f>
        <v>0.0008</v>
      </c>
      <c r="C3878" s="10" t="n">
        <f aca="false">'Prices (input)'!B3878</f>
        <v>406.58</v>
      </c>
      <c r="D3878" s="10" t="n">
        <f aca="false">'Prices (input)'!C3878</f>
        <v>33.51</v>
      </c>
      <c r="E3878" s="10" t="n">
        <f aca="false">'Prices (input)'!D3878</f>
        <v>164.66</v>
      </c>
      <c r="F3878" s="10" t="n">
        <f aca="false">'Prices (input)'!E3878</f>
        <v>121.265</v>
      </c>
      <c r="G3878" s="10" t="n">
        <f aca="false">'Prices (input)'!F3878</f>
        <v>29.045</v>
      </c>
      <c r="H3878" s="10" t="n">
        <f aca="false">'Prices (input)'!G3878</f>
        <v>38.52</v>
      </c>
      <c r="I3878" s="11" t="n">
        <f aca="false">IF(OR(C3878="",C3877=""),"",C3878/C3877-1)</f>
        <v>-0.0023800760642867</v>
      </c>
      <c r="J3878" s="11" t="n">
        <f aca="false">IF(OR(D3878="",D3877=""),"",D3878/D3877-1)</f>
        <v>0.0044964028776977</v>
      </c>
      <c r="K3878" s="11" t="n">
        <f aca="false">IF(OR(E3878="",E3877=""),"",E3878/E3877-1)</f>
        <v>0.00445312023424616</v>
      </c>
      <c r="L3878" s="11" t="n">
        <f aca="false">IF(OR(F3878="",F3877=""),"",F3878/F3877-1)</f>
        <v>0.0171019744015568</v>
      </c>
      <c r="M3878" s="11" t="n">
        <f aca="false">IF(OR(G3878="",G3877=""),"",G3878/G3877-1)</f>
        <v>0.0183010202292888</v>
      </c>
      <c r="N3878" s="11" t="n">
        <f aca="false">IF(OR(H3878="",H3877=""),"",H3878/H3877-1)</f>
        <v>0.0264609481173557</v>
      </c>
      <c r="O3878" s="11" t="n">
        <f aca="false">IF(I3878="","",I3878-B3878/252)</f>
        <v>-0.0023832506674613</v>
      </c>
      <c r="P3878" s="11" t="n">
        <f aca="false">IF(J3878="","",J3878-B3878/252)</f>
        <v>0.0044932282745231</v>
      </c>
      <c r="Q3878" s="11" t="n">
        <f aca="false">IF(K3878="","",K3878-B3878/252)</f>
        <v>0.00444994563107155</v>
      </c>
      <c r="R3878" s="11" t="n">
        <f aca="false">IF(L3878="","",L3878-B3878/252)</f>
        <v>0.0170987997983822</v>
      </c>
      <c r="S3878" s="11" t="n">
        <f aca="false">IF(M3878="","",M3878-B3878/252)</f>
        <v>0.0182978456261142</v>
      </c>
      <c r="T3878" s="11" t="n">
        <f aca="false">IF(N3878="","",N3878-B3878/252)</f>
        <v>0.0264577735141811</v>
      </c>
    </row>
    <row r="3879" customFormat="false" ht="15" hidden="false" customHeight="false" outlineLevel="0" collapsed="false">
      <c r="A3879" s="9" t="n">
        <f aca="false">'Prices (input)'!A3879</f>
        <v>44482</v>
      </c>
      <c r="B3879" s="10" t="n">
        <f aca="false">LOOKUP(A3879,'FedFunds (input)'!$A$3:$A$867,'FedFunds (input)'!$B$3:$B$867)/100</f>
        <v>0.0008</v>
      </c>
      <c r="C3879" s="10" t="n">
        <f aca="false">'Prices (input)'!B3879</f>
        <v>407.99</v>
      </c>
      <c r="D3879" s="10" t="n">
        <f aca="false">'Prices (input)'!C3879</f>
        <v>34.1</v>
      </c>
      <c r="E3879" s="10" t="n">
        <f aca="false">'Prices (input)'!D3879</f>
        <v>167.56</v>
      </c>
      <c r="F3879" s="10" t="n">
        <f aca="false">'Prices (input)'!E3879</f>
        <v>122.436</v>
      </c>
      <c r="G3879" s="10" t="n">
        <f aca="false">'Prices (input)'!F3879</f>
        <v>30.006</v>
      </c>
      <c r="H3879" s="10" t="n">
        <f aca="false">'Prices (input)'!G3879</f>
        <v>39.851</v>
      </c>
      <c r="I3879" s="11" t="n">
        <f aca="false">IF(OR(C3879="",C3878=""),"",C3879/C3878-1)</f>
        <v>0.00346795218653151</v>
      </c>
      <c r="J3879" s="11" t="n">
        <f aca="false">IF(OR(D3879="",D3878=""),"",D3879/D3878-1)</f>
        <v>0.0176066845717697</v>
      </c>
      <c r="K3879" s="11" t="n">
        <f aca="false">IF(OR(E3879="",E3878=""),"",E3879/E3878-1)</f>
        <v>0.0176120490708127</v>
      </c>
      <c r="L3879" s="11" t="n">
        <f aca="false">IF(OR(F3879="",F3878=""),"",F3879/F3878-1)</f>
        <v>0.00965653733558747</v>
      </c>
      <c r="M3879" s="11" t="n">
        <f aca="false">IF(OR(G3879="",G3878=""),"",G3879/G3878-1)</f>
        <v>0.0330865897744879</v>
      </c>
      <c r="N3879" s="11" t="n">
        <f aca="false">IF(OR(H3879="",H3878=""),"",H3879/H3878-1)</f>
        <v>0.0345534787123571</v>
      </c>
      <c r="O3879" s="11" t="n">
        <f aca="false">IF(I3879="","",I3879-B3879/252)</f>
        <v>0.00346477758335691</v>
      </c>
      <c r="P3879" s="11" t="n">
        <f aca="false">IF(J3879="","",J3879-B3879/252)</f>
        <v>0.0176035099685951</v>
      </c>
      <c r="Q3879" s="11" t="n">
        <f aca="false">IF(K3879="","",K3879-B3879/252)</f>
        <v>0.0176088744676381</v>
      </c>
      <c r="R3879" s="11" t="n">
        <f aca="false">IF(L3879="","",L3879-B3879/252)</f>
        <v>0.00965336273241286</v>
      </c>
      <c r="S3879" s="11" t="n">
        <f aca="false">IF(M3879="","",M3879-B3879/252)</f>
        <v>0.0330834151713133</v>
      </c>
      <c r="T3879" s="11" t="n">
        <f aca="false">IF(N3879="","",N3879-B3879/252)</f>
        <v>0.0345503041091825</v>
      </c>
    </row>
    <row r="3880" customFormat="false" ht="15" hidden="false" customHeight="false" outlineLevel="0" collapsed="false">
      <c r="A3880" s="9" t="n">
        <f aca="false">'Prices (input)'!A3880</f>
        <v>44483</v>
      </c>
      <c r="B3880" s="10" t="n">
        <f aca="false">LOOKUP(A3880,'FedFunds (input)'!$A$3:$A$867,'FedFunds (input)'!$B$3:$B$867)/100</f>
        <v>0.0008</v>
      </c>
      <c r="C3880" s="10" t="n">
        <f aca="false">'Prices (input)'!B3880</f>
        <v>414.87</v>
      </c>
      <c r="D3880" s="10" t="n">
        <f aca="false">'Prices (input)'!C3880</f>
        <v>34.2</v>
      </c>
      <c r="E3880" s="10" t="n">
        <f aca="false">'Prices (input)'!D3880</f>
        <v>167.98</v>
      </c>
      <c r="F3880" s="10" t="n">
        <f aca="false">'Prices (input)'!E3880</f>
        <v>122.925</v>
      </c>
      <c r="G3880" s="10" t="n">
        <f aca="false">'Prices (input)'!F3880</f>
        <v>30.65</v>
      </c>
      <c r="H3880" s="10" t="n">
        <f aca="false">'Prices (input)'!G3880</f>
        <v>40.636</v>
      </c>
      <c r="I3880" s="11" t="n">
        <f aca="false">IF(OR(C3880="",C3879=""),"",C3880/C3879-1)</f>
        <v>0.0168631584107453</v>
      </c>
      <c r="J3880" s="11" t="n">
        <f aca="false">IF(OR(D3880="",D3879=""),"",D3880/D3879-1)</f>
        <v>0.00293255131964809</v>
      </c>
      <c r="K3880" s="11" t="n">
        <f aca="false">IF(OR(E3880="",E3879=""),"",E3880/E3879-1)</f>
        <v>0.00250656481260436</v>
      </c>
      <c r="L3880" s="11" t="n">
        <f aca="false">IF(OR(F3880="",F3879=""),"",F3880/F3879-1)</f>
        <v>0.00399392335587567</v>
      </c>
      <c r="M3880" s="11" t="n">
        <f aca="false">IF(OR(G3880="",G3879=""),"",G3880/G3879-1)</f>
        <v>0.0214623741918283</v>
      </c>
      <c r="N3880" s="11" t="n">
        <f aca="false">IF(OR(H3880="",H3879=""),"",H3880/H3879-1)</f>
        <v>0.0196983764522849</v>
      </c>
      <c r="O3880" s="11" t="n">
        <f aca="false">IF(I3880="","",I3880-B3880/252)</f>
        <v>0.0168599838075707</v>
      </c>
      <c r="P3880" s="11" t="n">
        <f aca="false">IF(J3880="","",J3880-B3880/252)</f>
        <v>0.00292937671647349</v>
      </c>
      <c r="Q3880" s="11" t="n">
        <f aca="false">IF(K3880="","",K3880-B3880/252)</f>
        <v>0.00250339020942976</v>
      </c>
      <c r="R3880" s="11" t="n">
        <f aca="false">IF(L3880="","",L3880-B3880/252)</f>
        <v>0.00399074875270107</v>
      </c>
      <c r="S3880" s="11" t="n">
        <f aca="false">IF(M3880="","",M3880-B3880/252)</f>
        <v>0.0214591995886537</v>
      </c>
      <c r="T3880" s="11" t="n">
        <f aca="false">IF(N3880="","",N3880-B3880/252)</f>
        <v>0.0196952018491103</v>
      </c>
    </row>
    <row r="3881" customFormat="false" ht="15" hidden="false" customHeight="false" outlineLevel="0" collapsed="false">
      <c r="A3881" s="9" t="n">
        <f aca="false">'Prices (input)'!A3881</f>
        <v>44484</v>
      </c>
      <c r="B3881" s="10" t="n">
        <f aca="false">LOOKUP(A3881,'FedFunds (input)'!$A$3:$A$867,'FedFunds (input)'!$B$3:$B$867)/100</f>
        <v>0.0008</v>
      </c>
      <c r="C3881" s="10" t="n">
        <f aca="false">'Prices (input)'!B3881</f>
        <v>418.02</v>
      </c>
      <c r="D3881" s="10" t="n">
        <f aca="false">'Prices (input)'!C3881</f>
        <v>33.65</v>
      </c>
      <c r="E3881" s="10" t="n">
        <f aca="false">'Prices (input)'!D3881</f>
        <v>165.34</v>
      </c>
      <c r="F3881" s="10" t="n">
        <f aca="false">'Prices (input)'!E3881</f>
        <v>122.221</v>
      </c>
      <c r="G3881" s="10" t="n">
        <f aca="false">'Prices (input)'!F3881</f>
        <v>30.333</v>
      </c>
      <c r="H3881" s="10" t="n">
        <f aca="false">'Prices (input)'!G3881</f>
        <v>40.266</v>
      </c>
      <c r="I3881" s="11" t="n">
        <f aca="false">IF(OR(C3881="",C3880=""),"",C3881/C3880-1)</f>
        <v>0.00759273989442466</v>
      </c>
      <c r="J3881" s="11" t="n">
        <f aca="false">IF(OR(D3881="",D3880=""),"",D3881/D3880-1)</f>
        <v>-0.0160818713450294</v>
      </c>
      <c r="K3881" s="11" t="n">
        <f aca="false">IF(OR(E3881="",E3880=""),"",E3881/E3880-1)</f>
        <v>-0.0157161566853196</v>
      </c>
      <c r="L3881" s="11" t="n">
        <f aca="false">IF(OR(F3881="",F3880=""),"",F3881/F3880-1)</f>
        <v>-0.00572706935123035</v>
      </c>
      <c r="M3881" s="11" t="n">
        <f aca="false">IF(OR(G3881="",G3880=""),"",G3881/G3880-1)</f>
        <v>-0.0103425774877651</v>
      </c>
      <c r="N3881" s="11" t="n">
        <f aca="false">IF(OR(H3881="",H3880=""),"",H3881/H3880-1)</f>
        <v>-0.00910522689241078</v>
      </c>
      <c r="O3881" s="11" t="n">
        <f aca="false">IF(I3881="","",I3881-B3881/252)</f>
        <v>0.00758956529125006</v>
      </c>
      <c r="P3881" s="11" t="n">
        <f aca="false">IF(J3881="","",J3881-B3881/252)</f>
        <v>-0.016085045948204</v>
      </c>
      <c r="Q3881" s="11" t="n">
        <f aca="false">IF(K3881="","",K3881-B3881/252)</f>
        <v>-0.0157193312884942</v>
      </c>
      <c r="R3881" s="11" t="n">
        <f aca="false">IF(L3881="","",L3881-B3881/252)</f>
        <v>-0.00573024395440496</v>
      </c>
      <c r="S3881" s="11" t="n">
        <f aca="false">IF(M3881="","",M3881-B3881/252)</f>
        <v>-0.0103457520909397</v>
      </c>
      <c r="T3881" s="11" t="n">
        <f aca="false">IF(N3881="","",N3881-B3881/252)</f>
        <v>-0.00910840149558538</v>
      </c>
    </row>
    <row r="3882" customFormat="false" ht="15" hidden="false" customHeight="false" outlineLevel="0" collapsed="false">
      <c r="A3882" s="9" t="n">
        <f aca="false">'Prices (input)'!A3882</f>
        <v>44487</v>
      </c>
      <c r="B3882" s="10" t="n">
        <f aca="false">LOOKUP(A3882,'FedFunds (input)'!$A$3:$A$867,'FedFunds (input)'!$B$3:$B$867)/100</f>
        <v>0.0008</v>
      </c>
      <c r="C3882" s="10" t="n">
        <f aca="false">'Prices (input)'!B3882</f>
        <v>419.33</v>
      </c>
      <c r="D3882" s="10" t="n">
        <f aca="false">'Prices (input)'!C3882</f>
        <v>33.56</v>
      </c>
      <c r="E3882" s="10" t="n">
        <f aca="false">'Prices (input)'!D3882</f>
        <v>164.92</v>
      </c>
      <c r="F3882" s="10" t="n">
        <f aca="false">'Prices (input)'!E3882</f>
        <v>122.756</v>
      </c>
      <c r="G3882" s="10" t="n">
        <f aca="false">'Prices (input)'!F3882</f>
        <v>30.048</v>
      </c>
      <c r="H3882" s="10" t="n">
        <f aca="false">'Prices (input)'!G3882</f>
        <v>39.791</v>
      </c>
      <c r="I3882" s="11" t="n">
        <f aca="false">IF(OR(C3882="",C3881=""),"",C3882/C3881-1)</f>
        <v>0.00313382134826079</v>
      </c>
      <c r="J3882" s="11" t="n">
        <f aca="false">IF(OR(D3882="",D3881=""),"",D3882/D3881-1)</f>
        <v>-0.00267459138187209</v>
      </c>
      <c r="K3882" s="11" t="n">
        <f aca="false">IF(OR(E3882="",E3881=""),"",E3882/E3881-1)</f>
        <v>-0.00254022015241329</v>
      </c>
      <c r="L3882" s="11" t="n">
        <f aca="false">IF(OR(F3882="",F3881=""),"",F3882/F3881-1)</f>
        <v>0.00437731650043771</v>
      </c>
      <c r="M3882" s="11" t="n">
        <f aca="false">IF(OR(G3882="",G3881=""),"",G3882/G3881-1)</f>
        <v>-0.00939570764513897</v>
      </c>
      <c r="N3882" s="11" t="n">
        <f aca="false">IF(OR(H3882="",H3881=""),"",H3882/H3881-1)</f>
        <v>-0.0117965529230617</v>
      </c>
      <c r="O3882" s="11" t="n">
        <f aca="false">IF(I3882="","",I3882-B3882/252)</f>
        <v>0.00313064674508619</v>
      </c>
      <c r="P3882" s="11" t="n">
        <f aca="false">IF(J3882="","",J3882-B3882/252)</f>
        <v>-0.0026777659850467</v>
      </c>
      <c r="Q3882" s="11" t="n">
        <f aca="false">IF(K3882="","",K3882-B3882/252)</f>
        <v>-0.00254339475558789</v>
      </c>
      <c r="R3882" s="11" t="n">
        <f aca="false">IF(L3882="","",L3882-B3882/252)</f>
        <v>0.00437414189726311</v>
      </c>
      <c r="S3882" s="11" t="n">
        <f aca="false">IF(M3882="","",M3882-B3882/252)</f>
        <v>-0.00939888224831358</v>
      </c>
      <c r="T3882" s="11" t="n">
        <f aca="false">IF(N3882="","",N3882-B3882/252)</f>
        <v>-0.0117997275262363</v>
      </c>
    </row>
    <row r="3883" customFormat="false" ht="15" hidden="false" customHeight="false" outlineLevel="0" collapsed="false">
      <c r="A3883" s="9" t="n">
        <f aca="false">'Prices (input)'!A3883</f>
        <v>44488</v>
      </c>
      <c r="B3883" s="10" t="n">
        <f aca="false">LOOKUP(A3883,'FedFunds (input)'!$A$3:$A$867,'FedFunds (input)'!$B$3:$B$867)/100</f>
        <v>0.0008</v>
      </c>
      <c r="C3883" s="10" t="n">
        <f aca="false">'Prices (input)'!B3883</f>
        <v>422.58</v>
      </c>
      <c r="D3883" s="10" t="n">
        <f aca="false">'Prices (input)'!C3883</f>
        <v>33.68</v>
      </c>
      <c r="E3883" s="10" t="n">
        <f aca="false">'Prices (input)'!D3883</f>
        <v>165.47</v>
      </c>
      <c r="F3883" s="10" t="n">
        <f aca="false">'Prices (input)'!E3883</f>
        <v>121.105</v>
      </c>
      <c r="G3883" s="10" t="n">
        <f aca="false">'Prices (input)'!F3883</f>
        <v>30.314</v>
      </c>
      <c r="H3883" s="10" t="n">
        <f aca="false">'Prices (input)'!G3883</f>
        <v>40.128</v>
      </c>
      <c r="I3883" s="11" t="n">
        <f aca="false">IF(OR(C3883="",C3882=""),"",C3883/C3882-1)</f>
        <v>0.0077504590656523</v>
      </c>
      <c r="J3883" s="11" t="n">
        <f aca="false">IF(OR(D3883="",D3882=""),"",D3883/D3882-1)</f>
        <v>0.00357568533968999</v>
      </c>
      <c r="K3883" s="11" t="n">
        <f aca="false">IF(OR(E3883="",E3882=""),"",E3883/E3882-1)</f>
        <v>0.00333495027892328</v>
      </c>
      <c r="L3883" s="11" t="n">
        <f aca="false">IF(OR(F3883="",F3882=""),"",F3883/F3882-1)</f>
        <v>-0.0134494444263417</v>
      </c>
      <c r="M3883" s="11" t="n">
        <f aca="false">IF(OR(G3883="",G3882=""),"",G3883/G3882-1)</f>
        <v>0.00885250266240689</v>
      </c>
      <c r="N3883" s="11" t="n">
        <f aca="false">IF(OR(H3883="",H3882=""),"",H3883/H3882-1)</f>
        <v>0.00846925184086866</v>
      </c>
      <c r="O3883" s="11" t="n">
        <f aca="false">IF(I3883="","",I3883-B3883/252)</f>
        <v>0.0077472844624777</v>
      </c>
      <c r="P3883" s="11" t="n">
        <f aca="false">IF(J3883="","",J3883-B3883/252)</f>
        <v>0.00357251073651539</v>
      </c>
      <c r="Q3883" s="11" t="n">
        <f aca="false">IF(K3883="","",K3883-B3883/252)</f>
        <v>0.00333177567574867</v>
      </c>
      <c r="R3883" s="11" t="n">
        <f aca="false">IF(L3883="","",L3883-B3883/252)</f>
        <v>-0.0134526190295163</v>
      </c>
      <c r="S3883" s="11" t="n">
        <f aca="false">IF(M3883="","",M3883-B3883/252)</f>
        <v>0.00884932805923229</v>
      </c>
      <c r="T3883" s="11" t="n">
        <f aca="false">IF(N3883="","",N3883-B3883/252)</f>
        <v>0.00846607723769406</v>
      </c>
    </row>
    <row r="3884" customFormat="false" ht="15" hidden="false" customHeight="false" outlineLevel="0" collapsed="false">
      <c r="A3884" s="9" t="n">
        <f aca="false">'Prices (input)'!A3884</f>
        <v>44489</v>
      </c>
      <c r="B3884" s="10" t="n">
        <f aca="false">LOOKUP(A3884,'FedFunds (input)'!$A$3:$A$867,'FedFunds (input)'!$B$3:$B$867)/100</f>
        <v>0.0008</v>
      </c>
      <c r="C3884" s="10" t="n">
        <f aca="false">'Prices (input)'!B3884</f>
        <v>424.18</v>
      </c>
      <c r="D3884" s="10" t="n">
        <f aca="false">'Prices (input)'!C3884</f>
        <v>33.98</v>
      </c>
      <c r="E3884" s="10" t="n">
        <f aca="false">'Prices (input)'!D3884</f>
        <v>166.9</v>
      </c>
      <c r="F3884" s="10" t="n">
        <f aca="false">'Prices (input)'!E3884</f>
        <v>120.279</v>
      </c>
      <c r="G3884" s="10" t="n">
        <f aca="false">'Prices (input)'!F3884</f>
        <v>30.659</v>
      </c>
      <c r="H3884" s="10" t="n">
        <f aca="false">'Prices (input)'!G3884</f>
        <v>40.885</v>
      </c>
      <c r="I3884" s="11" t="n">
        <f aca="false">IF(OR(C3884="",C3883=""),"",C3884/C3883-1)</f>
        <v>0.00378626532254245</v>
      </c>
      <c r="J3884" s="11" t="n">
        <f aca="false">IF(OR(D3884="",D3883=""),"",D3884/D3883-1)</f>
        <v>0.00890736342042753</v>
      </c>
      <c r="K3884" s="11" t="n">
        <f aca="false">IF(OR(E3884="",E3883=""),"",E3884/E3883-1)</f>
        <v>0.00864204991841433</v>
      </c>
      <c r="L3884" s="11" t="n">
        <f aca="false">IF(OR(F3884="",F3883=""),"",F3884/F3883-1)</f>
        <v>-0.00682052764130303</v>
      </c>
      <c r="M3884" s="11" t="n">
        <f aca="false">IF(OR(G3884="",G3883=""),"",G3884/G3883-1)</f>
        <v>0.0113808801213959</v>
      </c>
      <c r="N3884" s="11" t="n">
        <f aca="false">IF(OR(H3884="",H3883=""),"",H3884/H3883-1)</f>
        <v>0.0188646331738436</v>
      </c>
      <c r="O3884" s="11" t="n">
        <f aca="false">IF(I3884="","",I3884-B3884/252)</f>
        <v>0.00378309071936785</v>
      </c>
      <c r="P3884" s="11" t="n">
        <f aca="false">IF(J3884="","",J3884-B3884/252)</f>
        <v>0.00890418881725292</v>
      </c>
      <c r="Q3884" s="11" t="n">
        <f aca="false">IF(K3884="","",K3884-B3884/252)</f>
        <v>0.00863887531523973</v>
      </c>
      <c r="R3884" s="11" t="n">
        <f aca="false">IF(L3884="","",L3884-B3884/252)</f>
        <v>-0.00682370224447763</v>
      </c>
      <c r="S3884" s="11" t="n">
        <f aca="false">IF(M3884="","",M3884-B3884/252)</f>
        <v>0.0113777055182213</v>
      </c>
      <c r="T3884" s="11" t="n">
        <f aca="false">IF(N3884="","",N3884-B3884/252)</f>
        <v>0.018861458570669</v>
      </c>
    </row>
    <row r="3885" customFormat="false" ht="15" hidden="false" customHeight="false" outlineLevel="0" collapsed="false">
      <c r="A3885" s="9" t="n">
        <f aca="false">'Prices (input)'!A3885</f>
        <v>44490</v>
      </c>
      <c r="B3885" s="10" t="n">
        <f aca="false">LOOKUP(A3885,'FedFunds (input)'!$A$3:$A$867,'FedFunds (input)'!$B$3:$B$867)/100</f>
        <v>0.0008</v>
      </c>
      <c r="C3885" s="10" t="n">
        <f aca="false">'Prices (input)'!B3885</f>
        <v>425.32</v>
      </c>
      <c r="D3885" s="10" t="n">
        <f aca="false">'Prices (input)'!C3885</f>
        <v>33.94</v>
      </c>
      <c r="E3885" s="10" t="n">
        <f aca="false">'Prices (input)'!D3885</f>
        <v>166.76</v>
      </c>
      <c r="F3885" s="10" t="n">
        <f aca="false">'Prices (input)'!E3885</f>
        <v>120.123</v>
      </c>
      <c r="G3885" s="10" t="n">
        <f aca="false">'Prices (input)'!F3885</f>
        <v>30.538</v>
      </c>
      <c r="H3885" s="10" t="n">
        <f aca="false">'Prices (input)'!G3885</f>
        <v>40.576</v>
      </c>
      <c r="I3885" s="11" t="n">
        <f aca="false">IF(OR(C3885="",C3884=""),"",C3885/C3884-1)</f>
        <v>0.00268753830920843</v>
      </c>
      <c r="J3885" s="11" t="n">
        <f aca="false">IF(OR(D3885="",D3884=""),"",D3885/D3884-1)</f>
        <v>-0.0011771630370806</v>
      </c>
      <c r="K3885" s="11" t="n">
        <f aca="false">IF(OR(E3885="",E3884=""),"",E3885/E3884-1)</f>
        <v>-0.000838825644098318</v>
      </c>
      <c r="L3885" s="11" t="n">
        <f aca="false">IF(OR(F3885="",F3884=""),"",F3885/F3884-1)</f>
        <v>-0.00129698451101179</v>
      </c>
      <c r="M3885" s="11" t="n">
        <f aca="false">IF(OR(G3885="",G3884=""),"",G3885/G3884-1)</f>
        <v>-0.00394663883362145</v>
      </c>
      <c r="N3885" s="11" t="n">
        <f aca="false">IF(OR(H3885="",H3884=""),"",H3885/H3884-1)</f>
        <v>-0.00755778402837215</v>
      </c>
      <c r="O3885" s="11" t="n">
        <f aca="false">IF(I3885="","",I3885-B3885/252)</f>
        <v>0.00268436370603382</v>
      </c>
      <c r="P3885" s="11" t="n">
        <f aca="false">IF(J3885="","",J3885-B3885/252)</f>
        <v>-0.0011803376402552</v>
      </c>
      <c r="Q3885" s="11" t="n">
        <f aca="false">IF(K3885="","",K3885-B3885/252)</f>
        <v>-0.000842000247272921</v>
      </c>
      <c r="R3885" s="11" t="n">
        <f aca="false">IF(L3885="","",L3885-B3885/252)</f>
        <v>-0.00130015911418639</v>
      </c>
      <c r="S3885" s="11" t="n">
        <f aca="false">IF(M3885="","",M3885-B3885/252)</f>
        <v>-0.00394981343679606</v>
      </c>
      <c r="T3885" s="11" t="n">
        <f aca="false">IF(N3885="","",N3885-B3885/252)</f>
        <v>-0.00756095863154675</v>
      </c>
    </row>
    <row r="3886" customFormat="false" ht="15" hidden="false" customHeight="false" outlineLevel="0" collapsed="false">
      <c r="A3886" s="9" t="n">
        <f aca="false">'Prices (input)'!A3886</f>
        <v>44491</v>
      </c>
      <c r="B3886" s="10" t="n">
        <f aca="false">LOOKUP(A3886,'FedFunds (input)'!$A$3:$A$867,'FedFunds (input)'!$B$3:$B$867)/100</f>
        <v>0.0008</v>
      </c>
      <c r="C3886" s="10" t="n">
        <f aca="false">'Prices (input)'!B3886</f>
        <v>424.87</v>
      </c>
      <c r="D3886" s="10" t="n">
        <f aca="false">'Prices (input)'!C3886</f>
        <v>34.15</v>
      </c>
      <c r="E3886" s="10" t="n">
        <f aca="false">'Prices (input)'!D3886</f>
        <v>167.76</v>
      </c>
      <c r="F3886" s="10" t="n">
        <f aca="false">'Prices (input)'!E3886</f>
        <v>121.417</v>
      </c>
      <c r="G3886" s="10" t="n">
        <f aca="false">'Prices (input)'!F3886</f>
        <v>30.781</v>
      </c>
      <c r="H3886" s="10" t="n">
        <f aca="false">'Prices (input)'!G3886</f>
        <v>40.996</v>
      </c>
      <c r="I3886" s="11" t="n">
        <f aca="false">IF(OR(C3886="",C3885=""),"",C3886/C3885-1)</f>
        <v>-0.00105802689739487</v>
      </c>
      <c r="J3886" s="11" t="n">
        <f aca="false">IF(OR(D3886="",D3885=""),"",D3886/D3885-1)</f>
        <v>0.0061873895109017</v>
      </c>
      <c r="K3886" s="11" t="n">
        <f aca="false">IF(OR(E3886="",E3885=""),"",E3886/E3885-1)</f>
        <v>0.00599664188054683</v>
      </c>
      <c r="L3886" s="11" t="n">
        <f aca="false">IF(OR(F3886="",F3885=""),"",F3886/F3885-1)</f>
        <v>0.0107722917343056</v>
      </c>
      <c r="M3886" s="11" t="n">
        <f aca="false">IF(OR(G3886="",G3885=""),"",G3886/G3885-1)</f>
        <v>0.00795729910275722</v>
      </c>
      <c r="N3886" s="11" t="n">
        <f aca="false">IF(OR(H3886="",H3885=""),"",H3886/H3885-1)</f>
        <v>0.0103509463722398</v>
      </c>
      <c r="O3886" s="11" t="n">
        <f aca="false">IF(I3886="","",I3886-B3886/252)</f>
        <v>-0.00106120150056947</v>
      </c>
      <c r="P3886" s="11" t="n">
        <f aca="false">IF(J3886="","",J3886-B3886/252)</f>
        <v>0.00618421490772709</v>
      </c>
      <c r="Q3886" s="11" t="n">
        <f aca="false">IF(K3886="","",K3886-B3886/252)</f>
        <v>0.00599346727737222</v>
      </c>
      <c r="R3886" s="11" t="n">
        <f aca="false">IF(L3886="","",L3886-B3886/252)</f>
        <v>0.010769117131131</v>
      </c>
      <c r="S3886" s="11" t="n">
        <f aca="false">IF(M3886="","",M3886-B3886/252)</f>
        <v>0.00795412449958262</v>
      </c>
      <c r="T3886" s="11" t="n">
        <f aca="false">IF(N3886="","",N3886-B3886/252)</f>
        <v>0.0103477717690652</v>
      </c>
    </row>
    <row r="3887" customFormat="false" ht="15" hidden="false" customHeight="false" outlineLevel="0" collapsed="false">
      <c r="A3887" s="9" t="n">
        <f aca="false">'Prices (input)'!A3887</f>
        <v>44494</v>
      </c>
      <c r="B3887" s="10" t="n">
        <f aca="false">LOOKUP(A3887,'FedFunds (input)'!$A$3:$A$867,'FedFunds (input)'!$B$3:$B$867)/100</f>
        <v>0.0008</v>
      </c>
      <c r="C3887" s="10" t="n">
        <f aca="false">'Prices (input)'!B3887</f>
        <v>427.08</v>
      </c>
      <c r="D3887" s="10" t="n">
        <f aca="false">'Prices (input)'!C3887</f>
        <v>34.39</v>
      </c>
      <c r="E3887" s="10" t="n">
        <f aca="false">'Prices (input)'!D3887</f>
        <v>168.92</v>
      </c>
      <c r="F3887" s="10" t="n">
        <f aca="false">'Prices (input)'!E3887</f>
        <v>121.248</v>
      </c>
      <c r="G3887" s="10" t="n">
        <f aca="false">'Prices (input)'!F3887</f>
        <v>31.229</v>
      </c>
      <c r="H3887" s="10" t="n">
        <f aca="false">'Prices (input)'!G3887</f>
        <v>42.003</v>
      </c>
      <c r="I3887" s="11" t="n">
        <f aca="false">IF(OR(C3887="",C3886=""),"",C3887/C3886-1)</f>
        <v>0.00520159107491702</v>
      </c>
      <c r="J3887" s="11" t="n">
        <f aca="false">IF(OR(D3887="",D3886=""),"",D3887/D3886-1)</f>
        <v>0.00702781844802347</v>
      </c>
      <c r="K3887" s="11" t="n">
        <f aca="false">IF(OR(E3887="",E3886=""),"",E3887/E3886-1)</f>
        <v>0.00691463996185027</v>
      </c>
      <c r="L3887" s="11" t="n">
        <f aca="false">IF(OR(F3887="",F3886=""),"",F3887/F3886-1)</f>
        <v>-0.00139189734551171</v>
      </c>
      <c r="M3887" s="11" t="n">
        <f aca="false">IF(OR(G3887="",G3886=""),"",G3887/G3886-1)</f>
        <v>0.0145544329294045</v>
      </c>
      <c r="N3887" s="11" t="n">
        <f aca="false">IF(OR(H3887="",H3886=""),"",H3887/H3886-1)</f>
        <v>0.0245633720362961</v>
      </c>
      <c r="O3887" s="11" t="n">
        <f aca="false">IF(I3887="","",I3887-B3887/252)</f>
        <v>0.00519841647174242</v>
      </c>
      <c r="P3887" s="11" t="n">
        <f aca="false">IF(J3887="","",J3887-B3887/252)</f>
        <v>0.00702464384484887</v>
      </c>
      <c r="Q3887" s="11" t="n">
        <f aca="false">IF(K3887="","",K3887-B3887/252)</f>
        <v>0.00691146535867566</v>
      </c>
      <c r="R3887" s="11" t="n">
        <f aca="false">IF(L3887="","",L3887-B3887/252)</f>
        <v>-0.00139507194868631</v>
      </c>
      <c r="S3887" s="11" t="n">
        <f aca="false">IF(M3887="","",M3887-B3887/252)</f>
        <v>0.0145512583262299</v>
      </c>
      <c r="T3887" s="11" t="n">
        <f aca="false">IF(N3887="","",N3887-B3887/252)</f>
        <v>0.0245601974331215</v>
      </c>
    </row>
    <row r="3888" customFormat="false" ht="15" hidden="false" customHeight="false" outlineLevel="0" collapsed="false">
      <c r="A3888" s="9" t="n">
        <f aca="false">'Prices (input)'!A3888</f>
        <v>44495</v>
      </c>
      <c r="B3888" s="10" t="n">
        <f aca="false">LOOKUP(A3888,'FedFunds (input)'!$A$3:$A$867,'FedFunds (input)'!$B$3:$B$867)/100</f>
        <v>0.0008</v>
      </c>
      <c r="C3888" s="10" t="n">
        <f aca="false">'Prices (input)'!B3888</f>
        <v>427.54</v>
      </c>
      <c r="D3888" s="10" t="n">
        <f aca="false">'Prices (input)'!C3888</f>
        <v>34.13</v>
      </c>
      <c r="E3888" s="10" t="n">
        <f aca="false">'Prices (input)'!D3888</f>
        <v>167.68</v>
      </c>
      <c r="F3888" s="10" t="n">
        <f aca="false">'Prices (input)'!E3888</f>
        <v>122.255</v>
      </c>
      <c r="G3888" s="10" t="n">
        <f aca="false">'Prices (input)'!F3888</f>
        <v>31.033</v>
      </c>
      <c r="H3888" s="10" t="n">
        <f aca="false">'Prices (input)'!G3888</f>
        <v>41.8</v>
      </c>
      <c r="I3888" s="11" t="n">
        <f aca="false">IF(OR(C3888="",C3887=""),"",C3888/C3887-1)</f>
        <v>0.00107708157722208</v>
      </c>
      <c r="J3888" s="11" t="n">
        <f aca="false">IF(OR(D3888="",D3887=""),"",D3888/D3887-1)</f>
        <v>-0.00756033730735672</v>
      </c>
      <c r="K3888" s="11" t="n">
        <f aca="false">IF(OR(E3888="",E3887=""),"",E3888/E3887-1)</f>
        <v>-0.00734075301918058</v>
      </c>
      <c r="L3888" s="11" t="n">
        <f aca="false">IF(OR(F3888="",F3887=""),"",F3888/F3887-1)</f>
        <v>0.00830529163367633</v>
      </c>
      <c r="M3888" s="11" t="n">
        <f aca="false">IF(OR(G3888="",G3887=""),"",G3888/G3887-1)</f>
        <v>-0.00627621761823938</v>
      </c>
      <c r="N3888" s="11" t="n">
        <f aca="false">IF(OR(H3888="",H3887=""),"",H3888/H3887-1)</f>
        <v>-0.0048329881198963</v>
      </c>
      <c r="O3888" s="11" t="n">
        <f aca="false">IF(I3888="","",I3888-B3888/252)</f>
        <v>0.00107390697404748</v>
      </c>
      <c r="P3888" s="11" t="n">
        <f aca="false">IF(J3888="","",J3888-B3888/252)</f>
        <v>-0.00756351191053133</v>
      </c>
      <c r="Q3888" s="11" t="n">
        <f aca="false">IF(K3888="","",K3888-B3888/252)</f>
        <v>-0.00734392762235518</v>
      </c>
      <c r="R3888" s="11" t="n">
        <f aca="false">IF(L3888="","",L3888-B3888/252)</f>
        <v>0.00830211703050172</v>
      </c>
      <c r="S3888" s="11" t="n">
        <f aca="false">IF(M3888="","",M3888-B3888/252)</f>
        <v>-0.00627939222141398</v>
      </c>
      <c r="T3888" s="11" t="n">
        <f aca="false">IF(N3888="","",N3888-B3888/252)</f>
        <v>-0.0048361627230709</v>
      </c>
    </row>
    <row r="3889" customFormat="false" ht="15" hidden="false" customHeight="false" outlineLevel="0" collapsed="false">
      <c r="A3889" s="9" t="n">
        <f aca="false">'Prices (input)'!A3889</f>
        <v>44496</v>
      </c>
      <c r="B3889" s="10" t="n">
        <f aca="false">LOOKUP(A3889,'FedFunds (input)'!$A$3:$A$867,'FedFunds (input)'!$B$3:$B$867)/100</f>
        <v>0.0008</v>
      </c>
      <c r="C3889" s="10" t="n">
        <f aca="false">'Prices (input)'!B3889</f>
        <v>425.59</v>
      </c>
      <c r="D3889" s="10" t="n">
        <f aca="false">'Prices (input)'!C3889</f>
        <v>34.22</v>
      </c>
      <c r="E3889" s="10" t="n">
        <f aca="false">'Prices (input)'!D3889</f>
        <v>168.13</v>
      </c>
      <c r="F3889" s="10" t="n">
        <f aca="false">'Prices (input)'!E3889</f>
        <v>124.442</v>
      </c>
      <c r="G3889" s="10" t="n">
        <f aca="false">'Prices (input)'!F3889</f>
        <v>30.893</v>
      </c>
      <c r="H3889" s="10" t="n">
        <f aca="false">'Prices (input)'!G3889</f>
        <v>41.597</v>
      </c>
      <c r="I3889" s="11" t="n">
        <f aca="false">IF(OR(C3889="",C3888=""),"",C3889/C3888-1)</f>
        <v>-0.00456097675071354</v>
      </c>
      <c r="J3889" s="11" t="n">
        <f aca="false">IF(OR(D3889="",D3888=""),"",D3889/D3888-1)</f>
        <v>0.00263697626721338</v>
      </c>
      <c r="K3889" s="11" t="n">
        <f aca="false">IF(OR(E3889="",E3888=""),"",E3889/E3888-1)</f>
        <v>0.00268368320610679</v>
      </c>
      <c r="L3889" s="11" t="n">
        <f aca="false">IF(OR(F3889="",F3888=""),"",F3889/F3888-1)</f>
        <v>0.0178888389022944</v>
      </c>
      <c r="M3889" s="11" t="n">
        <f aca="false">IF(OR(G3889="",G3888=""),"",G3889/G3888-1)</f>
        <v>-0.00451132665227338</v>
      </c>
      <c r="N3889" s="11" t="n">
        <f aca="false">IF(OR(H3889="",H3888=""),"",H3889/H3888-1)</f>
        <v>-0.00485645933014345</v>
      </c>
      <c r="O3889" s="11" t="n">
        <f aca="false">IF(I3889="","",I3889-B3889/252)</f>
        <v>-0.00456415135388814</v>
      </c>
      <c r="P3889" s="11" t="n">
        <f aca="false">IF(J3889="","",J3889-B3889/252)</f>
        <v>0.00263380166403877</v>
      </c>
      <c r="Q3889" s="11" t="n">
        <f aca="false">IF(K3889="","",K3889-B3889/252)</f>
        <v>0.00268050860293219</v>
      </c>
      <c r="R3889" s="11" t="n">
        <f aca="false">IF(L3889="","",L3889-B3889/252)</f>
        <v>0.0178856642991198</v>
      </c>
      <c r="S3889" s="11" t="n">
        <f aca="false">IF(M3889="","",M3889-B3889/252)</f>
        <v>-0.00451450125544799</v>
      </c>
      <c r="T3889" s="11" t="n">
        <f aca="false">IF(N3889="","",N3889-B3889/252)</f>
        <v>-0.00485963393331805</v>
      </c>
    </row>
    <row r="3890" customFormat="false" ht="15" hidden="false" customHeight="false" outlineLevel="0" collapsed="false">
      <c r="A3890" s="9" t="n">
        <f aca="false">'Prices (input)'!A3890</f>
        <v>44497</v>
      </c>
      <c r="B3890" s="10" t="n">
        <f aca="false">LOOKUP(A3890,'FedFunds (input)'!$A$3:$A$867,'FedFunds (input)'!$B$3:$B$867)/100</f>
        <v>0.0008</v>
      </c>
      <c r="C3890" s="10" t="n">
        <f aca="false">'Prices (input)'!B3890</f>
        <v>429.68</v>
      </c>
      <c r="D3890" s="10" t="n">
        <f aca="false">'Prices (input)'!C3890</f>
        <v>34.22</v>
      </c>
      <c r="E3890" s="10" t="n">
        <f aca="false">'Prices (input)'!D3890</f>
        <v>168.1</v>
      </c>
      <c r="F3890" s="10" t="n">
        <f aca="false">'Prices (input)'!E3890</f>
        <v>124.061</v>
      </c>
      <c r="G3890" s="10" t="n">
        <f aca="false">'Prices (input)'!F3890</f>
        <v>30.426</v>
      </c>
      <c r="H3890" s="10" t="n">
        <f aca="false">'Prices (input)'!G3890</f>
        <v>41.153</v>
      </c>
      <c r="I3890" s="11" t="n">
        <f aca="false">IF(OR(C3890="",C3889=""),"",C3890/C3889-1)</f>
        <v>0.00961018820930959</v>
      </c>
      <c r="J3890" s="11" t="n">
        <f aca="false">IF(OR(D3890="",D3889=""),"",D3890/D3889-1)</f>
        <v>0</v>
      </c>
      <c r="K3890" s="11" t="n">
        <f aca="false">IF(OR(E3890="",E3889=""),"",E3890/E3889-1)</f>
        <v>-0.000178433355141894</v>
      </c>
      <c r="L3890" s="11" t="n">
        <f aca="false">IF(OR(F3890="",F3889=""),"",F3890/F3889-1)</f>
        <v>-0.00306166728275004</v>
      </c>
      <c r="M3890" s="11" t="n">
        <f aca="false">IF(OR(G3890="",G3889=""),"",G3890/G3889-1)</f>
        <v>-0.0151166931019973</v>
      </c>
      <c r="N3890" s="11" t="n">
        <f aca="false">IF(OR(H3890="",H3889=""),"",H3890/H3889-1)</f>
        <v>-0.0106738466716351</v>
      </c>
      <c r="O3890" s="11" t="n">
        <f aca="false">IF(I3890="","",I3890-B3890/252)</f>
        <v>0.00960701360613499</v>
      </c>
      <c r="P3890" s="11" t="n">
        <f aca="false">IF(J3890="","",J3890-B3890/252)</f>
        <v>-3.17460317460317E-006</v>
      </c>
      <c r="Q3890" s="11" t="n">
        <f aca="false">IF(K3890="","",K3890-B3890/252)</f>
        <v>-0.000181607958316497</v>
      </c>
      <c r="R3890" s="11" t="n">
        <f aca="false">IF(L3890="","",L3890-B3890/252)</f>
        <v>-0.00306484188592464</v>
      </c>
      <c r="S3890" s="11" t="n">
        <f aca="false">IF(M3890="","",M3890-B3890/252)</f>
        <v>-0.0151198677051719</v>
      </c>
      <c r="T3890" s="11" t="n">
        <f aca="false">IF(N3890="","",N3890-B3890/252)</f>
        <v>-0.0106770212748097</v>
      </c>
    </row>
    <row r="3891" customFormat="false" ht="15" hidden="false" customHeight="false" outlineLevel="0" collapsed="false">
      <c r="A3891" s="9" t="n">
        <f aca="false">'Prices (input)'!A3891</f>
        <v>44498</v>
      </c>
      <c r="B3891" s="10" t="n">
        <f aca="false">LOOKUP(A3891,'FedFunds (input)'!$A$3:$A$867,'FedFunds (input)'!$B$3:$B$867)/100</f>
        <v>0.0008</v>
      </c>
      <c r="C3891" s="10" t="n">
        <f aca="false">'Prices (input)'!B3891</f>
        <v>430.59</v>
      </c>
      <c r="D3891" s="10" t="n">
        <f aca="false">'Prices (input)'!C3891</f>
        <v>33.92</v>
      </c>
      <c r="E3891" s="10" t="n">
        <f aca="false">'Prices (input)'!D3891</f>
        <v>166.66</v>
      </c>
      <c r="F3891" s="10" t="n">
        <f aca="false">'Prices (input)'!E3891</f>
        <v>124.492</v>
      </c>
      <c r="G3891" s="10" t="n">
        <f aca="false">'Prices (input)'!F3891</f>
        <v>29.614</v>
      </c>
      <c r="H3891" s="10" t="n">
        <f aca="false">'Prices (input)'!G3891</f>
        <v>40.017</v>
      </c>
      <c r="I3891" s="11" t="n">
        <f aca="false">IF(OR(C3891="",C3890=""),"",C3891/C3890-1)</f>
        <v>0.00211785514801699</v>
      </c>
      <c r="J3891" s="11" t="n">
        <f aca="false">IF(OR(D3891="",D3890=""),"",D3891/D3890-1)</f>
        <v>-0.00876680303915833</v>
      </c>
      <c r="K3891" s="11" t="n">
        <f aca="false">IF(OR(E3891="",E3890=""),"",E3891/E3890-1)</f>
        <v>-0.00856632956573467</v>
      </c>
      <c r="L3891" s="11" t="n">
        <f aca="false">IF(OR(F3891="",F3890=""),"",F3891/F3890-1)</f>
        <v>0.00347409741981775</v>
      </c>
      <c r="M3891" s="11" t="n">
        <f aca="false">IF(OR(G3891="",G3890=""),"",G3891/G3890-1)</f>
        <v>-0.0266877013080917</v>
      </c>
      <c r="N3891" s="11" t="n">
        <f aca="false">IF(OR(H3891="",H3890=""),"",H3891/H3890-1)</f>
        <v>-0.0276043058829246</v>
      </c>
      <c r="O3891" s="11" t="n">
        <f aca="false">IF(I3891="","",I3891-B3891/252)</f>
        <v>0.00211468054484239</v>
      </c>
      <c r="P3891" s="11" t="n">
        <f aca="false">IF(J3891="","",J3891-B3891/252)</f>
        <v>-0.00876997764233294</v>
      </c>
      <c r="Q3891" s="11" t="n">
        <f aca="false">IF(K3891="","",K3891-B3891/252)</f>
        <v>-0.00856950416890927</v>
      </c>
      <c r="R3891" s="11" t="n">
        <f aca="false">IF(L3891="","",L3891-B3891/252)</f>
        <v>0.00347092281664314</v>
      </c>
      <c r="S3891" s="11" t="n">
        <f aca="false">IF(M3891="","",M3891-B3891/252)</f>
        <v>-0.0266908759112663</v>
      </c>
      <c r="T3891" s="11" t="n">
        <f aca="false">IF(N3891="","",N3891-B3891/252)</f>
        <v>-0.0276074804860992</v>
      </c>
    </row>
    <row r="3892" customFormat="false" ht="15" hidden="false" customHeight="false" outlineLevel="0" collapsed="false">
      <c r="A3892" s="9" t="n">
        <f aca="false">'Prices (input)'!A3892</f>
        <v>44501</v>
      </c>
      <c r="B3892" s="10" t="n">
        <f aca="false">LOOKUP(A3892,'FedFunds (input)'!$A$3:$A$867,'FedFunds (input)'!$B$3:$B$867)/100</f>
        <v>0.0008</v>
      </c>
      <c r="C3892" s="10" t="n">
        <f aca="false">'Prices (input)'!B3892</f>
        <v>431.4</v>
      </c>
      <c r="D3892" s="10" t="n">
        <f aca="false">'Prices (input)'!C3892</f>
        <v>34.11</v>
      </c>
      <c r="E3892" s="10" t="n">
        <f aca="false">'Prices (input)'!D3892</f>
        <v>167.54</v>
      </c>
      <c r="F3892" s="10" t="n">
        <f aca="false">'Prices (input)'!E3892</f>
        <v>123.563</v>
      </c>
      <c r="G3892" s="10" t="n">
        <f aca="false">'Prices (input)'!F3892</f>
        <v>29.708</v>
      </c>
      <c r="H3892" s="10" t="n">
        <f aca="false">'Prices (input)'!G3892</f>
        <v>40.322</v>
      </c>
      <c r="I3892" s="11" t="n">
        <f aca="false">IF(OR(C3892="",C3891=""),"",C3892/C3891-1)</f>
        <v>0.00188113983139404</v>
      </c>
      <c r="J3892" s="11" t="n">
        <f aca="false">IF(OR(D3892="",D3891=""),"",D3892/D3891-1)</f>
        <v>0.00560141509433954</v>
      </c>
      <c r="K3892" s="11" t="n">
        <f aca="false">IF(OR(E3892="",E3891=""),"",E3892/E3891-1)</f>
        <v>0.00528021120844824</v>
      </c>
      <c r="L3892" s="11" t="n">
        <f aca="false">IF(OR(F3892="",F3891=""),"",F3892/F3891-1)</f>
        <v>-0.00746232689650739</v>
      </c>
      <c r="M3892" s="11" t="n">
        <f aca="false">IF(OR(G3892="",G3891=""),"",G3892/G3891-1)</f>
        <v>0.00317417437698375</v>
      </c>
      <c r="N3892" s="11" t="n">
        <f aca="false">IF(OR(H3892="",H3891=""),"",H3892/H3891-1)</f>
        <v>0.00762176075168042</v>
      </c>
      <c r="O3892" s="11" t="n">
        <f aca="false">IF(I3892="","",I3892-B3892/252)</f>
        <v>0.00187796522821944</v>
      </c>
      <c r="P3892" s="11" t="n">
        <f aca="false">IF(J3892="","",J3892-B3892/252)</f>
        <v>0.00559824049116493</v>
      </c>
      <c r="Q3892" s="11" t="n">
        <f aca="false">IF(K3892="","",K3892-B3892/252)</f>
        <v>0.00527703660527364</v>
      </c>
      <c r="R3892" s="11" t="n">
        <f aca="false">IF(L3892="","",L3892-B3892/252)</f>
        <v>-0.00746550149968199</v>
      </c>
      <c r="S3892" s="11" t="n">
        <f aca="false">IF(M3892="","",M3892-B3892/252)</f>
        <v>0.00317099977380915</v>
      </c>
      <c r="T3892" s="11" t="n">
        <f aca="false">IF(N3892="","",N3892-B3892/252)</f>
        <v>0.00761858614850581</v>
      </c>
    </row>
    <row r="3893" customFormat="false" ht="15" hidden="false" customHeight="false" outlineLevel="0" collapsed="false">
      <c r="A3893" s="9" t="n">
        <f aca="false">'Prices (input)'!A3893</f>
        <v>44502</v>
      </c>
      <c r="B3893" s="10" t="n">
        <f aca="false">LOOKUP(A3893,'FedFunds (input)'!$A$3:$A$867,'FedFunds (input)'!$B$3:$B$867)/100</f>
        <v>0.0008</v>
      </c>
      <c r="C3893" s="10" t="n">
        <f aca="false">'Prices (input)'!B3893</f>
        <v>433.07</v>
      </c>
      <c r="D3893" s="10" t="n">
        <f aca="false">'Prices (input)'!C3893</f>
        <v>34.03</v>
      </c>
      <c r="E3893" s="10" t="n">
        <f aca="false">'Prices (input)'!D3893</f>
        <v>167.17</v>
      </c>
      <c r="F3893" s="10" t="n">
        <f aca="false">'Prices (input)'!E3893</f>
        <v>124.086</v>
      </c>
      <c r="G3893" s="10" t="n">
        <f aca="false">'Prices (input)'!F3893</f>
        <v>29.419</v>
      </c>
      <c r="H3893" s="10" t="n">
        <f aca="false">'Prices (input)'!G3893</f>
        <v>39.638</v>
      </c>
      <c r="I3893" s="11" t="n">
        <f aca="false">IF(OR(C3893="",C3892=""),"",C3893/C3892-1)</f>
        <v>0.00387111729253586</v>
      </c>
      <c r="J3893" s="11" t="n">
        <f aca="false">IF(OR(D3893="",D3892=""),"",D3893/D3892-1)</f>
        <v>-0.00234535326883611</v>
      </c>
      <c r="K3893" s="11" t="n">
        <f aca="false">IF(OR(E3893="",E3892=""),"",E3893/E3892-1)</f>
        <v>-0.00220842783812825</v>
      </c>
      <c r="L3893" s="11" t="n">
        <f aca="false">IF(OR(F3893="",F3892=""),"",F3893/F3892-1)</f>
        <v>0.00423265864376865</v>
      </c>
      <c r="M3893" s="11" t="n">
        <f aca="false">IF(OR(G3893="",G3892=""),"",G3893/G3892-1)</f>
        <v>-0.00972801938871681</v>
      </c>
      <c r="N3893" s="11" t="n">
        <f aca="false">IF(OR(H3893="",H3892=""),"",H3893/H3892-1)</f>
        <v>-0.0169634442735976</v>
      </c>
      <c r="O3893" s="11" t="n">
        <f aca="false">IF(I3893="","",I3893-B3893/252)</f>
        <v>0.00386794268936126</v>
      </c>
      <c r="P3893" s="11" t="n">
        <f aca="false">IF(J3893="","",J3893-B3893/252)</f>
        <v>-0.00234852787201072</v>
      </c>
      <c r="Q3893" s="11" t="n">
        <f aca="false">IF(K3893="","",K3893-B3893/252)</f>
        <v>-0.00221160244130285</v>
      </c>
      <c r="R3893" s="11" t="n">
        <f aca="false">IF(L3893="","",L3893-B3893/252)</f>
        <v>0.00422948404059405</v>
      </c>
      <c r="S3893" s="11" t="n">
        <f aca="false">IF(M3893="","",M3893-B3893/252)</f>
        <v>-0.00973119399189142</v>
      </c>
      <c r="T3893" s="11" t="n">
        <f aca="false">IF(N3893="","",N3893-B3893/252)</f>
        <v>-0.0169666188767722</v>
      </c>
    </row>
    <row r="3894" customFormat="false" ht="15" hidden="false" customHeight="false" outlineLevel="0" collapsed="false">
      <c r="A3894" s="9" t="n">
        <f aca="false">'Prices (input)'!A3894</f>
        <v>44503</v>
      </c>
      <c r="B3894" s="10" t="n">
        <f aca="false">LOOKUP(A3894,'FedFunds (input)'!$A$3:$A$867,'FedFunds (input)'!$B$3:$B$867)/100</f>
        <v>0.0008</v>
      </c>
      <c r="C3894" s="10" t="n">
        <f aca="false">'Prices (input)'!B3894</f>
        <v>435.75</v>
      </c>
      <c r="D3894" s="10" t="n">
        <f aca="false">'Prices (input)'!C3894</f>
        <v>33.75</v>
      </c>
      <c r="E3894" s="10" t="n">
        <f aca="false">'Prices (input)'!D3894</f>
        <v>165.78</v>
      </c>
      <c r="F3894" s="10" t="n">
        <f aca="false">'Prices (input)'!E3894</f>
        <v>122.829</v>
      </c>
      <c r="G3894" s="10" t="n">
        <f aca="false">'Prices (input)'!F3894</f>
        <v>29.726</v>
      </c>
      <c r="H3894" s="10" t="n">
        <f aca="false">'Prices (input)'!G3894</f>
        <v>40.202</v>
      </c>
      <c r="I3894" s="11" t="n">
        <f aca="false">IF(OR(C3894="",C3893=""),"",C3894/C3893-1)</f>
        <v>0.00618837601311562</v>
      </c>
      <c r="J3894" s="11" t="n">
        <f aca="false">IF(OR(D3894="",D3893=""),"",D3894/D3893-1)</f>
        <v>-0.00822803408756978</v>
      </c>
      <c r="K3894" s="11" t="n">
        <f aca="false">IF(OR(E3894="",E3893=""),"",E3894/E3893-1)</f>
        <v>-0.0083148890351139</v>
      </c>
      <c r="L3894" s="11" t="n">
        <f aca="false">IF(OR(F3894="",F3893=""),"",F3894/F3893-1)</f>
        <v>-0.0101300710797351</v>
      </c>
      <c r="M3894" s="11" t="n">
        <f aca="false">IF(OR(G3894="",G3893=""),"",G3894/G3893-1)</f>
        <v>0.0104354328835106</v>
      </c>
      <c r="N3894" s="11" t="n">
        <f aca="false">IF(OR(H3894="",H3893=""),"",H3894/H3893-1)</f>
        <v>0.0142287703718653</v>
      </c>
      <c r="O3894" s="11" t="n">
        <f aca="false">IF(I3894="","",I3894-B3894/252)</f>
        <v>0.00618520140994101</v>
      </c>
      <c r="P3894" s="11" t="n">
        <f aca="false">IF(J3894="","",J3894-B3894/252)</f>
        <v>-0.00823120869074438</v>
      </c>
      <c r="Q3894" s="11" t="n">
        <f aca="false">IF(K3894="","",K3894-B3894/252)</f>
        <v>-0.00831806363828851</v>
      </c>
      <c r="R3894" s="11" t="n">
        <f aca="false">IF(L3894="","",L3894-B3894/252)</f>
        <v>-0.0101332456829097</v>
      </c>
      <c r="S3894" s="11" t="n">
        <f aca="false">IF(M3894="","",M3894-B3894/252)</f>
        <v>0.010432258280336</v>
      </c>
      <c r="T3894" s="11" t="n">
        <f aca="false">IF(N3894="","",N3894-B3894/252)</f>
        <v>0.0142255957686907</v>
      </c>
    </row>
    <row r="3895" customFormat="false" ht="15" hidden="false" customHeight="false" outlineLevel="0" collapsed="false">
      <c r="A3895" s="9" t="n">
        <f aca="false">'Prices (input)'!A3895</f>
        <v>44504</v>
      </c>
      <c r="B3895" s="10" t="n">
        <f aca="false">LOOKUP(A3895,'FedFunds (input)'!$A$3:$A$867,'FedFunds (input)'!$B$3:$B$867)/100</f>
        <v>0.0008</v>
      </c>
      <c r="C3895" s="10" t="n">
        <f aca="false">'Prices (input)'!B3895</f>
        <v>437.76</v>
      </c>
      <c r="D3895" s="10" t="n">
        <f aca="false">'Prices (input)'!C3895</f>
        <v>34.12</v>
      </c>
      <c r="E3895" s="10" t="n">
        <f aca="false">'Prices (input)'!D3895</f>
        <v>167.66</v>
      </c>
      <c r="F3895" s="10" t="n">
        <f aca="false">'Prices (input)'!E3895</f>
        <v>124.102</v>
      </c>
      <c r="G3895" s="10" t="n">
        <f aca="false">'Prices (input)'!F3895</f>
        <v>29.638</v>
      </c>
      <c r="H3895" s="10" t="n">
        <f aca="false">'Prices (input)'!G3895</f>
        <v>39.989</v>
      </c>
      <c r="I3895" s="11" t="n">
        <f aca="false">IF(OR(C3895="",C3894=""),"",C3895/C3894-1)</f>
        <v>0.00461273666092943</v>
      </c>
      <c r="J3895" s="11" t="n">
        <f aca="false">IF(OR(D3895="",D3894=""),"",D3895/D3894-1)</f>
        <v>0.0109629629629628</v>
      </c>
      <c r="K3895" s="11" t="n">
        <f aca="false">IF(OR(E3895="",E3894=""),"",E3895/E3894-1)</f>
        <v>0.0113403305585715</v>
      </c>
      <c r="L3895" s="11" t="n">
        <f aca="false">IF(OR(F3895="",F3894=""),"",F3895/F3894-1)</f>
        <v>0.0103640019865017</v>
      </c>
      <c r="M3895" s="11" t="n">
        <f aca="false">IF(OR(G3895="",G3894=""),"",G3895/G3894-1)</f>
        <v>-0.0029603713920473</v>
      </c>
      <c r="N3895" s="11" t="n">
        <f aca="false">IF(OR(H3895="",H3894=""),"",H3895/H3894-1)</f>
        <v>-0.00529824386846423</v>
      </c>
      <c r="O3895" s="11" t="n">
        <f aca="false">IF(I3895="","",I3895-B3895/252)</f>
        <v>0.00460956205775483</v>
      </c>
      <c r="P3895" s="11" t="n">
        <f aca="false">IF(J3895="","",J3895-B3895/252)</f>
        <v>0.0109597883597882</v>
      </c>
      <c r="Q3895" s="11" t="n">
        <f aca="false">IF(K3895="","",K3895-B3895/252)</f>
        <v>0.0113371559553969</v>
      </c>
      <c r="R3895" s="11" t="n">
        <f aca="false">IF(L3895="","",L3895-B3895/252)</f>
        <v>0.0103608273833271</v>
      </c>
      <c r="S3895" s="11" t="n">
        <f aca="false">IF(M3895="","",M3895-B3895/252)</f>
        <v>-0.0029635459952219</v>
      </c>
      <c r="T3895" s="11" t="n">
        <f aca="false">IF(N3895="","",N3895-B3895/252)</f>
        <v>-0.00530141847163883</v>
      </c>
    </row>
    <row r="3896" customFormat="false" ht="15" hidden="false" customHeight="false" outlineLevel="0" collapsed="false">
      <c r="A3896" s="9" t="n">
        <f aca="false">'Prices (input)'!A3896</f>
        <v>44505</v>
      </c>
      <c r="B3896" s="10" t="n">
        <f aca="false">LOOKUP(A3896,'FedFunds (input)'!$A$3:$A$867,'FedFunds (input)'!$B$3:$B$867)/100</f>
        <v>0.0008</v>
      </c>
      <c r="C3896" s="10" t="n">
        <f aca="false">'Prices (input)'!B3896</f>
        <v>439.27</v>
      </c>
      <c r="D3896" s="10" t="n">
        <f aca="false">'Prices (input)'!C3896</f>
        <v>34.57</v>
      </c>
      <c r="E3896" s="10" t="n">
        <f aca="false">'Prices (input)'!D3896</f>
        <v>169.82</v>
      </c>
      <c r="F3896" s="10" t="n">
        <f aca="false">'Prices (input)'!E3896</f>
        <v>125.933</v>
      </c>
      <c r="G3896" s="10" t="n">
        <f aca="false">'Prices (input)'!F3896</f>
        <v>30.548</v>
      </c>
      <c r="H3896" s="10" t="n">
        <f aca="false">'Prices (input)'!G3896</f>
        <v>41.319</v>
      </c>
      <c r="I3896" s="11" t="n">
        <f aca="false">IF(OR(C3896="",C3895=""),"",C3896/C3895-1)</f>
        <v>0.00344937865497075</v>
      </c>
      <c r="J3896" s="11" t="n">
        <f aca="false">IF(OR(D3896="",D3895=""),"",D3896/D3895-1)</f>
        <v>0.0131887456037516</v>
      </c>
      <c r="K3896" s="11" t="n">
        <f aca="false">IF(OR(E3896="",E3895=""),"",E3896/E3895-1)</f>
        <v>0.0128832160324466</v>
      </c>
      <c r="L3896" s="11" t="n">
        <f aca="false">IF(OR(F3896="",F3895=""),"",F3896/F3895-1)</f>
        <v>0.0147539926834379</v>
      </c>
      <c r="M3896" s="11" t="n">
        <f aca="false">IF(OR(G3896="",G3895=""),"",G3896/G3895-1)</f>
        <v>0.0307038261691071</v>
      </c>
      <c r="N3896" s="11" t="n">
        <f aca="false">IF(OR(H3896="",H3895=""),"",H3896/H3895-1)</f>
        <v>0.033259146265223</v>
      </c>
      <c r="O3896" s="11" t="n">
        <f aca="false">IF(I3896="","",I3896-B3896/252)</f>
        <v>0.00344620405179614</v>
      </c>
      <c r="P3896" s="11" t="n">
        <f aca="false">IF(J3896="","",J3896-B3896/252)</f>
        <v>0.013185571000577</v>
      </c>
      <c r="Q3896" s="11" t="n">
        <f aca="false">IF(K3896="","",K3896-B3896/252)</f>
        <v>0.012880041429272</v>
      </c>
      <c r="R3896" s="11" t="n">
        <f aca="false">IF(L3896="","",L3896-B3896/252)</f>
        <v>0.0147508180802633</v>
      </c>
      <c r="S3896" s="11" t="n">
        <f aca="false">IF(M3896="","",M3896-B3896/252)</f>
        <v>0.0307006515659325</v>
      </c>
      <c r="T3896" s="11" t="n">
        <f aca="false">IF(N3896="","",N3896-B3896/252)</f>
        <v>0.0332559716620484</v>
      </c>
    </row>
    <row r="3897" customFormat="false" ht="15" hidden="false" customHeight="false" outlineLevel="0" collapsed="false">
      <c r="A3897" s="9" t="n">
        <f aca="false">'Prices (input)'!A3897</f>
        <v>44508</v>
      </c>
      <c r="B3897" s="10" t="n">
        <f aca="false">LOOKUP(A3897,'FedFunds (input)'!$A$3:$A$867,'FedFunds (input)'!$B$3:$B$867)/100</f>
        <v>0.0008</v>
      </c>
      <c r="C3897" s="10" t="n">
        <f aca="false">'Prices (input)'!B3897</f>
        <v>439.71</v>
      </c>
      <c r="D3897" s="10" t="n">
        <f aca="false">'Prices (input)'!C3897</f>
        <v>34.7</v>
      </c>
      <c r="E3897" s="10" t="n">
        <f aca="false">'Prices (input)'!D3897</f>
        <v>170.45</v>
      </c>
      <c r="F3897" s="10" t="n">
        <f aca="false">'Prices (input)'!E3897</f>
        <v>125.747</v>
      </c>
      <c r="G3897" s="10" t="n">
        <f aca="false">'Prices (input)'!F3897</f>
        <v>30.715</v>
      </c>
      <c r="H3897" s="10" t="n">
        <f aca="false">'Prices (input)'!G3897</f>
        <v>41.763</v>
      </c>
      <c r="I3897" s="11" t="n">
        <f aca="false">IF(OR(C3897="",C3896=""),"",C3897/C3896-1)</f>
        <v>0.00100166184806616</v>
      </c>
      <c r="J3897" s="11" t="n">
        <f aca="false">IF(OR(D3897="",D3896=""),"",D3897/D3896-1)</f>
        <v>0.00376048597049472</v>
      </c>
      <c r="K3897" s="11" t="n">
        <f aca="false">IF(OR(E3897="",E3896=""),"",E3897/E3896-1)</f>
        <v>0.00370981038746909</v>
      </c>
      <c r="L3897" s="11" t="n">
        <f aca="false">IF(OR(F3897="",F3896=""),"",F3897/F3896-1)</f>
        <v>-0.00147697585223894</v>
      </c>
      <c r="M3897" s="11" t="n">
        <f aca="false">IF(OR(G3897="",G3896=""),"",G3897/G3896-1)</f>
        <v>0.00546680633756713</v>
      </c>
      <c r="N3897" s="11" t="n">
        <f aca="false">IF(OR(H3897="",H3896=""),"",H3897/H3896-1)</f>
        <v>0.0107456618020765</v>
      </c>
      <c r="O3897" s="11" t="n">
        <f aca="false">IF(I3897="","",I3897-B3897/252)</f>
        <v>0.000998487244891557</v>
      </c>
      <c r="P3897" s="11" t="n">
        <f aca="false">IF(J3897="","",J3897-B3897/252)</f>
        <v>0.00375731136732012</v>
      </c>
      <c r="Q3897" s="11" t="n">
        <f aca="false">IF(K3897="","",K3897-B3897/252)</f>
        <v>0.00370663578429449</v>
      </c>
      <c r="R3897" s="11" t="n">
        <f aca="false">IF(L3897="","",L3897-B3897/252)</f>
        <v>-0.00148015045541354</v>
      </c>
      <c r="S3897" s="11" t="n">
        <f aca="false">IF(M3897="","",M3897-B3897/252)</f>
        <v>0.00546363173439253</v>
      </c>
      <c r="T3897" s="11" t="n">
        <f aca="false">IF(N3897="","",N3897-B3897/252)</f>
        <v>0.0107424871989019</v>
      </c>
    </row>
    <row r="3898" customFormat="false" ht="15" hidden="false" customHeight="false" outlineLevel="0" collapsed="false">
      <c r="A3898" s="9" t="n">
        <f aca="false">'Prices (input)'!A3898</f>
        <v>44509</v>
      </c>
      <c r="B3898" s="10" t="n">
        <f aca="false">LOOKUP(A3898,'FedFunds (input)'!$A$3:$A$867,'FedFunds (input)'!$B$3:$B$867)/100</f>
        <v>0.0008</v>
      </c>
      <c r="C3898" s="10" t="n">
        <f aca="false">'Prices (input)'!B3898</f>
        <v>438.24</v>
      </c>
      <c r="D3898" s="10" t="n">
        <f aca="false">'Prices (input)'!C3898</f>
        <v>34.87</v>
      </c>
      <c r="E3898" s="10" t="n">
        <f aca="false">'Prices (input)'!D3898</f>
        <v>171.28</v>
      </c>
      <c r="F3898" s="10" t="n">
        <f aca="false">'Prices (input)'!E3898</f>
        <v>127.345</v>
      </c>
      <c r="G3898" s="10" t="n">
        <f aca="false">'Prices (input)'!F3898</f>
        <v>31.089</v>
      </c>
      <c r="H3898" s="10" t="n">
        <f aca="false">'Prices (input)'!G3898</f>
        <v>42.428</v>
      </c>
      <c r="I3898" s="11" t="n">
        <f aca="false">IF(OR(C3898="",C3897=""),"",C3898/C3897-1)</f>
        <v>-0.00334311250596975</v>
      </c>
      <c r="J3898" s="11" t="n">
        <f aca="false">IF(OR(D3898="",D3897=""),"",D3898/D3897-1)</f>
        <v>0.00489913544668563</v>
      </c>
      <c r="K3898" s="11" t="n">
        <f aca="false">IF(OR(E3898="",E3897=""),"",E3898/E3897-1)</f>
        <v>0.00486946318568493</v>
      </c>
      <c r="L3898" s="11" t="n">
        <f aca="false">IF(OR(F3898="",F3897=""),"",F3898/F3897-1)</f>
        <v>0.012708056653439</v>
      </c>
      <c r="M3898" s="11" t="n">
        <f aca="false">IF(OR(G3898="",G3897=""),"",G3898/G3897-1)</f>
        <v>0.0121764610125346</v>
      </c>
      <c r="N3898" s="11" t="n">
        <f aca="false">IF(OR(H3898="",H3897=""),"",H3898/H3897-1)</f>
        <v>0.0159231855949045</v>
      </c>
      <c r="O3898" s="11" t="n">
        <f aca="false">IF(I3898="","",I3898-B3898/252)</f>
        <v>-0.00334628710914435</v>
      </c>
      <c r="P3898" s="11" t="n">
        <f aca="false">IF(J3898="","",J3898-B3898/252)</f>
        <v>0.00489596084351103</v>
      </c>
      <c r="Q3898" s="11" t="n">
        <f aca="false">IF(K3898="","",K3898-B3898/252)</f>
        <v>0.00486628858251033</v>
      </c>
      <c r="R3898" s="11" t="n">
        <f aca="false">IF(L3898="","",L3898-B3898/252)</f>
        <v>0.0127048820502644</v>
      </c>
      <c r="S3898" s="11" t="n">
        <f aca="false">IF(M3898="","",M3898-B3898/252)</f>
        <v>0.01217328640936</v>
      </c>
      <c r="T3898" s="11" t="n">
        <f aca="false">IF(N3898="","",N3898-B3898/252)</f>
        <v>0.0159200109917299</v>
      </c>
    </row>
    <row r="3899" customFormat="false" ht="15" hidden="false" customHeight="false" outlineLevel="0" collapsed="false">
      <c r="A3899" s="9" t="n">
        <f aca="false">'Prices (input)'!A3899</f>
        <v>44510</v>
      </c>
      <c r="B3899" s="10" t="n">
        <f aca="false">LOOKUP(A3899,'FedFunds (input)'!$A$3:$A$867,'FedFunds (input)'!$B$3:$B$867)/100</f>
        <v>0.0008</v>
      </c>
      <c r="C3899" s="10" t="n">
        <f aca="false">'Prices (input)'!B3899</f>
        <v>434.73</v>
      </c>
      <c r="D3899" s="10" t="n">
        <f aca="false">'Prices (input)'!C3899</f>
        <v>35.25</v>
      </c>
      <c r="E3899" s="10" t="n">
        <f aca="false">'Prices (input)'!D3899</f>
        <v>173.18</v>
      </c>
      <c r="F3899" s="10" t="n">
        <f aca="false">'Prices (input)'!E3899</f>
        <v>125.064</v>
      </c>
      <c r="G3899" s="10" t="n">
        <f aca="false">'Prices (input)'!F3899</f>
        <v>31.667</v>
      </c>
      <c r="H3899" s="10" t="n">
        <f aca="false">'Prices (input)'!G3899</f>
        <v>42.908</v>
      </c>
      <c r="I3899" s="11" t="n">
        <f aca="false">IF(OR(C3899="",C3898=""),"",C3899/C3898-1)</f>
        <v>-0.00800930996714122</v>
      </c>
      <c r="J3899" s="11" t="n">
        <f aca="false">IF(OR(D3899="",D3898=""),"",D3899/D3898-1)</f>
        <v>0.0108976197304274</v>
      </c>
      <c r="K3899" s="11" t="n">
        <f aca="false">IF(OR(E3899="",E3898=""),"",E3899/E3898-1)</f>
        <v>0.0110929472209249</v>
      </c>
      <c r="L3899" s="11" t="n">
        <f aca="false">IF(OR(F3899="",F3898=""),"",F3899/F3898-1)</f>
        <v>-0.0179119714162316</v>
      </c>
      <c r="M3899" s="11" t="n">
        <f aca="false">IF(OR(G3899="",G3898=""),"",G3899/G3898-1)</f>
        <v>0.0185917848756796</v>
      </c>
      <c r="N3899" s="11" t="n">
        <f aca="false">IF(OR(H3899="",H3898=""),"",H3899/H3898-1)</f>
        <v>0.0113132836805885</v>
      </c>
      <c r="O3899" s="11" t="n">
        <f aca="false">IF(I3899="","",I3899-B3899/252)</f>
        <v>-0.00801248457031582</v>
      </c>
      <c r="P3899" s="11" t="n">
        <f aca="false">IF(J3899="","",J3899-B3899/252)</f>
        <v>0.0108944451272528</v>
      </c>
      <c r="Q3899" s="11" t="n">
        <f aca="false">IF(K3899="","",K3899-B3899/252)</f>
        <v>0.0110897726177503</v>
      </c>
      <c r="R3899" s="11" t="n">
        <f aca="false">IF(L3899="","",L3899-B3899/252)</f>
        <v>-0.0179151460194062</v>
      </c>
      <c r="S3899" s="11" t="n">
        <f aca="false">IF(M3899="","",M3899-B3899/252)</f>
        <v>0.018588610272505</v>
      </c>
      <c r="T3899" s="11" t="n">
        <f aca="false">IF(N3899="","",N3899-B3899/252)</f>
        <v>0.0113101090774139</v>
      </c>
    </row>
    <row r="3900" customFormat="false" ht="15" hidden="false" customHeight="false" outlineLevel="0" collapsed="false">
      <c r="A3900" s="9" t="n">
        <f aca="false">'Prices (input)'!A3900</f>
        <v>44511</v>
      </c>
      <c r="B3900" s="10" t="n">
        <f aca="false">LOOKUP(A3900,'FedFunds (input)'!$A$3:$A$867,'FedFunds (input)'!$B$3:$B$867)/100</f>
        <v>0.0008</v>
      </c>
      <c r="C3900" s="10" t="n">
        <f aca="false">'Prices (input)'!B3900</f>
        <v>434.88</v>
      </c>
      <c r="D3900" s="10" t="n">
        <f aca="false">'Prices (input)'!C3900</f>
        <v>35.45</v>
      </c>
      <c r="E3900" s="10" t="n">
        <f aca="false">'Prices (input)'!D3900</f>
        <v>174.11</v>
      </c>
      <c r="F3900" s="10" t="n">
        <f aca="false">'Prices (input)'!E3900</f>
        <v>124.874</v>
      </c>
      <c r="G3900" s="10" t="n">
        <f aca="false">'Prices (input)'!F3900</f>
        <v>32.362</v>
      </c>
      <c r="H3900" s="10" t="n">
        <f aca="false">'Prices (input)'!G3900</f>
        <v>44.172</v>
      </c>
      <c r="I3900" s="11" t="n">
        <f aca="false">IF(OR(C3900="",C3899=""),"",C3900/C3899-1)</f>
        <v>0.000345041750051678</v>
      </c>
      <c r="J3900" s="11" t="n">
        <f aca="false">IF(OR(D3900="",D3899=""),"",D3900/D3899-1)</f>
        <v>0.00567375886524824</v>
      </c>
      <c r="K3900" s="11" t="n">
        <f aca="false">IF(OR(E3900="",E3899=""),"",E3900/E3899-1)</f>
        <v>0.00537013511952877</v>
      </c>
      <c r="L3900" s="11" t="n">
        <f aca="false">IF(OR(F3900="",F3899=""),"",F3900/F3899-1)</f>
        <v>-0.00151922215825495</v>
      </c>
      <c r="M3900" s="11" t="n">
        <f aca="false">IF(OR(G3900="",G3899=""),"",G3900/G3899-1)</f>
        <v>0.0219471373985538</v>
      </c>
      <c r="N3900" s="11" t="n">
        <f aca="false">IF(OR(H3900="",H3899=""),"",H3900/H3899-1)</f>
        <v>0.0294583760604081</v>
      </c>
      <c r="O3900" s="11" t="n">
        <f aca="false">IF(I3900="","",I3900-B3900/252)</f>
        <v>0.000341867146877075</v>
      </c>
      <c r="P3900" s="11" t="n">
        <f aca="false">IF(J3900="","",J3900-B3900/252)</f>
        <v>0.00567058426207363</v>
      </c>
      <c r="Q3900" s="11" t="n">
        <f aca="false">IF(K3900="","",K3900-B3900/252)</f>
        <v>0.00536696051635417</v>
      </c>
      <c r="R3900" s="11" t="n">
        <f aca="false">IF(L3900="","",L3900-B3900/252)</f>
        <v>-0.00152239676142955</v>
      </c>
      <c r="S3900" s="11" t="n">
        <f aca="false">IF(M3900="","",M3900-B3900/252)</f>
        <v>0.0219439627953792</v>
      </c>
      <c r="T3900" s="11" t="n">
        <f aca="false">IF(N3900="","",N3900-B3900/252)</f>
        <v>0.0294552014572335</v>
      </c>
    </row>
    <row r="3901" customFormat="false" ht="15" hidden="false" customHeight="false" outlineLevel="0" collapsed="false">
      <c r="A3901" s="9" t="n">
        <f aca="false">'Prices (input)'!A3901</f>
        <v>44512</v>
      </c>
      <c r="B3901" s="10" t="n">
        <f aca="false">LOOKUP(A3901,'FedFunds (input)'!$A$3:$A$867,'FedFunds (input)'!$B$3:$B$867)/100</f>
        <v>0.0008</v>
      </c>
      <c r="C3901" s="10" t="n">
        <f aca="false">'Prices (input)'!B3901</f>
        <v>438.11</v>
      </c>
      <c r="D3901" s="10" t="n">
        <f aca="false">'Prices (input)'!C3901</f>
        <v>35.5</v>
      </c>
      <c r="E3901" s="10" t="n">
        <f aca="false">'Prices (input)'!D3901</f>
        <v>174.43</v>
      </c>
      <c r="F3901" s="10" t="n">
        <f aca="false">'Prices (input)'!E3901</f>
        <v>124.313</v>
      </c>
      <c r="G3901" s="10" t="n">
        <f aca="false">'Prices (input)'!F3901</f>
        <v>32.446</v>
      </c>
      <c r="H3901" s="10" t="n">
        <f aca="false">'Prices (input)'!G3901</f>
        <v>44.34</v>
      </c>
      <c r="I3901" s="11" t="n">
        <f aca="false">IF(OR(C3901="",C3900=""),"",C3901/C3900-1)</f>
        <v>0.00742733627667414</v>
      </c>
      <c r="J3901" s="11" t="n">
        <f aca="false">IF(OR(D3901="",D3900=""),"",D3901/D3900-1)</f>
        <v>0.00141043723554302</v>
      </c>
      <c r="K3901" s="11" t="n">
        <f aca="false">IF(OR(E3901="",E3900=""),"",E3901/E3900-1)</f>
        <v>0.00183791855723392</v>
      </c>
      <c r="L3901" s="11" t="n">
        <f aca="false">IF(OR(F3901="",F3900=""),"",F3901/F3900-1)</f>
        <v>-0.00449252846869641</v>
      </c>
      <c r="M3901" s="11" t="n">
        <f aca="false">IF(OR(G3901="",G3900=""),"",G3901/G3900-1)</f>
        <v>0.00259563685804332</v>
      </c>
      <c r="N3901" s="11" t="n">
        <f aca="false">IF(OR(H3901="",H3900=""),"",H3901/H3900-1)</f>
        <v>0.00380331431676195</v>
      </c>
      <c r="O3901" s="11" t="n">
        <f aca="false">IF(I3901="","",I3901-B3901/252)</f>
        <v>0.00742416167349953</v>
      </c>
      <c r="P3901" s="11" t="n">
        <f aca="false">IF(J3901="","",J3901-B3901/252)</f>
        <v>0.00140726263236841</v>
      </c>
      <c r="Q3901" s="11" t="n">
        <f aca="false">IF(K3901="","",K3901-B3901/252)</f>
        <v>0.00183474395405932</v>
      </c>
      <c r="R3901" s="11" t="n">
        <f aca="false">IF(L3901="","",L3901-B3901/252)</f>
        <v>-0.00449570307187101</v>
      </c>
      <c r="S3901" s="11" t="n">
        <f aca="false">IF(M3901="","",M3901-B3901/252)</f>
        <v>0.00259246225486871</v>
      </c>
      <c r="T3901" s="11" t="n">
        <f aca="false">IF(N3901="","",N3901-B3901/252)</f>
        <v>0.00380013971358735</v>
      </c>
    </row>
    <row r="3902" customFormat="false" ht="15" hidden="false" customHeight="false" outlineLevel="0" collapsed="false">
      <c r="A3902" s="9" t="n">
        <f aca="false">'Prices (input)'!A3902</f>
        <v>44515</v>
      </c>
      <c r="B3902" s="10" t="n">
        <f aca="false">LOOKUP(A3902,'FedFunds (input)'!$A$3:$A$867,'FedFunds (input)'!$B$3:$B$867)/100</f>
        <v>0.0008</v>
      </c>
      <c r="C3902" s="10" t="n">
        <f aca="false">'Prices (input)'!B3902</f>
        <v>438.25</v>
      </c>
      <c r="D3902" s="10" t="n">
        <f aca="false">'Prices (input)'!C3902</f>
        <v>35.46</v>
      </c>
      <c r="E3902" s="10" t="n">
        <f aca="false">'Prices (input)'!D3902</f>
        <v>174.16</v>
      </c>
      <c r="F3902" s="10" t="n">
        <f aca="false">'Prices (input)'!E3902</f>
        <v>122.744</v>
      </c>
      <c r="G3902" s="10" t="n">
        <f aca="false">'Prices (input)'!F3902</f>
        <v>32.582</v>
      </c>
      <c r="H3902" s="10" t="n">
        <f aca="false">'Prices (input)'!G3902</f>
        <v>44.267</v>
      </c>
      <c r="I3902" s="11" t="n">
        <f aca="false">IF(OR(C3902="",C3901=""),"",C3902/C3901-1)</f>
        <v>0.000319554449795589</v>
      </c>
      <c r="J3902" s="11" t="n">
        <f aca="false">IF(OR(D3902="",D3901=""),"",D3902/D3901-1)</f>
        <v>-0.00112676056338024</v>
      </c>
      <c r="K3902" s="11" t="n">
        <f aca="false">IF(OR(E3902="",E3901=""),"",E3902/E3901-1)</f>
        <v>-0.00154789887060713</v>
      </c>
      <c r="L3902" s="11" t="n">
        <f aca="false">IF(OR(F3902="",F3901=""),"",F3902/F3901-1)</f>
        <v>-0.0126213670332146</v>
      </c>
      <c r="M3902" s="11" t="n">
        <f aca="false">IF(OR(G3902="",G3901=""),"",G3902/G3901-1)</f>
        <v>0.00419157985576035</v>
      </c>
      <c r="N3902" s="11" t="n">
        <f aca="false">IF(OR(H3902="",H3901=""),"",H3902/H3901-1)</f>
        <v>-0.0016463689670726</v>
      </c>
      <c r="O3902" s="11" t="n">
        <f aca="false">IF(I3902="","",I3902-B3902/252)</f>
        <v>0.000316379846620986</v>
      </c>
      <c r="P3902" s="11" t="n">
        <f aca="false">IF(J3902="","",J3902-B3902/252)</f>
        <v>-0.00112993516655484</v>
      </c>
      <c r="Q3902" s="11" t="n">
        <f aca="false">IF(K3902="","",K3902-B3902/252)</f>
        <v>-0.00155107347378174</v>
      </c>
      <c r="R3902" s="11" t="n">
        <f aca="false">IF(L3902="","",L3902-B3902/252)</f>
        <v>-0.0126245416363892</v>
      </c>
      <c r="S3902" s="11" t="n">
        <f aca="false">IF(M3902="","",M3902-B3902/252)</f>
        <v>0.00418840525258575</v>
      </c>
      <c r="T3902" s="11" t="n">
        <f aca="false">IF(N3902="","",N3902-B3902/252)</f>
        <v>-0.0016495435702472</v>
      </c>
    </row>
    <row r="3903" customFormat="false" ht="15" hidden="false" customHeight="false" outlineLevel="0" collapsed="false">
      <c r="A3903" s="9" t="n">
        <f aca="false">'Prices (input)'!A3903</f>
        <v>44516</v>
      </c>
      <c r="B3903" s="10" t="n">
        <f aca="false">LOOKUP(A3903,'FedFunds (input)'!$A$3:$A$867,'FedFunds (input)'!$B$3:$B$867)/100</f>
        <v>0.0008</v>
      </c>
      <c r="C3903" s="10" t="n">
        <f aca="false">'Prices (input)'!B3903</f>
        <v>439.98</v>
      </c>
      <c r="D3903" s="10" t="n">
        <f aca="false">'Prices (input)'!C3903</f>
        <v>35.2</v>
      </c>
      <c r="E3903" s="10" t="n">
        <f aca="false">'Prices (input)'!D3903</f>
        <v>172.94</v>
      </c>
      <c r="F3903" s="10" t="n">
        <f aca="false">'Prices (input)'!E3903</f>
        <v>122.466</v>
      </c>
      <c r="G3903" s="10" t="n">
        <f aca="false">'Prices (input)'!F3903</f>
        <v>32.003</v>
      </c>
      <c r="H3903" s="10" t="n">
        <f aca="false">'Prices (input)'!G3903</f>
        <v>43.435</v>
      </c>
      <c r="I3903" s="11" t="n">
        <f aca="false">IF(OR(C3903="",C3902=""),"",C3903/C3902-1)</f>
        <v>0.00394751853964626</v>
      </c>
      <c r="J3903" s="11" t="n">
        <f aca="false">IF(OR(D3903="",D3902=""),"",D3903/D3902-1)</f>
        <v>-0.00733220530174839</v>
      </c>
      <c r="K3903" s="11" t="n">
        <f aca="false">IF(OR(E3903="",E3902=""),"",E3903/E3902-1)</f>
        <v>-0.00700505282498853</v>
      </c>
      <c r="L3903" s="11" t="n">
        <f aca="false">IF(OR(F3903="",F3902=""),"",F3903/F3902-1)</f>
        <v>-0.00226487649090801</v>
      </c>
      <c r="M3903" s="11" t="n">
        <f aca="false">IF(OR(G3903="",G3902=""),"",G3903/G3902-1)</f>
        <v>-0.0177705481554232</v>
      </c>
      <c r="N3903" s="11" t="n">
        <f aca="false">IF(OR(H3903="",H3902=""),"",H3903/H3902-1)</f>
        <v>-0.018795039193982</v>
      </c>
      <c r="O3903" s="11" t="n">
        <f aca="false">IF(I3903="","",I3903-B3903/252)</f>
        <v>0.00394434393647165</v>
      </c>
      <c r="P3903" s="11" t="n">
        <f aca="false">IF(J3903="","",J3903-B3903/252)</f>
        <v>-0.00733537990492299</v>
      </c>
      <c r="Q3903" s="11" t="n">
        <f aca="false">IF(K3903="","",K3903-B3903/252)</f>
        <v>-0.00700822742816314</v>
      </c>
      <c r="R3903" s="11" t="n">
        <f aca="false">IF(L3903="","",L3903-B3903/252)</f>
        <v>-0.00226805109408261</v>
      </c>
      <c r="S3903" s="11" t="n">
        <f aca="false">IF(M3903="","",M3903-B3903/252)</f>
        <v>-0.0177737227585978</v>
      </c>
      <c r="T3903" s="11" t="n">
        <f aca="false">IF(N3903="","",N3903-B3903/252)</f>
        <v>-0.0187982137971566</v>
      </c>
    </row>
    <row r="3904" customFormat="false" ht="15" hidden="false" customHeight="false" outlineLevel="0" collapsed="false">
      <c r="A3904" s="9" t="n">
        <f aca="false">'Prices (input)'!A3904</f>
        <v>44517</v>
      </c>
      <c r="B3904" s="10" t="n">
        <f aca="false">LOOKUP(A3904,'FedFunds (input)'!$A$3:$A$867,'FedFunds (input)'!$B$3:$B$867)/100</f>
        <v>0.0008</v>
      </c>
      <c r="C3904" s="10" t="n">
        <f aca="false">'Prices (input)'!B3904</f>
        <v>438.91</v>
      </c>
      <c r="D3904" s="10" t="n">
        <f aca="false">'Prices (input)'!C3904</f>
        <v>35.52</v>
      </c>
      <c r="E3904" s="10" t="n">
        <f aca="false">'Prices (input)'!D3904</f>
        <v>174.5</v>
      </c>
      <c r="F3904" s="10" t="n">
        <f aca="false">'Prices (input)'!E3904</f>
        <v>123.419</v>
      </c>
      <c r="G3904" s="10" t="n">
        <f aca="false">'Prices (input)'!F3904</f>
        <v>32.246</v>
      </c>
      <c r="H3904" s="10" t="n">
        <f aca="false">'Prices (input)'!G3904</f>
        <v>43.74</v>
      </c>
      <c r="I3904" s="11" t="n">
        <f aca="false">IF(OR(C3904="",C3903=""),"",C3904/C3903-1)</f>
        <v>-0.00243192872403286</v>
      </c>
      <c r="J3904" s="11" t="n">
        <f aca="false">IF(OR(D3904="",D3903=""),"",D3904/D3903-1)</f>
        <v>0.00909090909090904</v>
      </c>
      <c r="K3904" s="11" t="n">
        <f aca="false">IF(OR(E3904="",E3903=""),"",E3904/E3903-1)</f>
        <v>0.00902046952700353</v>
      </c>
      <c r="L3904" s="11" t="n">
        <f aca="false">IF(OR(F3904="",F3903=""),"",F3904/F3903-1)</f>
        <v>0.00778175166985129</v>
      </c>
      <c r="M3904" s="11" t="n">
        <f aca="false">IF(OR(G3904="",G3903=""),"",G3904/G3903-1)</f>
        <v>0.0075930381526732</v>
      </c>
      <c r="N3904" s="11" t="n">
        <f aca="false">IF(OR(H3904="",H3903=""),"",H3904/H3903-1)</f>
        <v>0.00702198687694255</v>
      </c>
      <c r="O3904" s="11" t="n">
        <f aca="false">IF(I3904="","",I3904-B3904/252)</f>
        <v>-0.00243510332720746</v>
      </c>
      <c r="P3904" s="11" t="n">
        <f aca="false">IF(J3904="","",J3904-B3904/252)</f>
        <v>0.00908773448773444</v>
      </c>
      <c r="Q3904" s="11" t="n">
        <f aca="false">IF(K3904="","",K3904-B3904/252)</f>
        <v>0.00901729492382892</v>
      </c>
      <c r="R3904" s="11" t="n">
        <f aca="false">IF(L3904="","",L3904-B3904/252)</f>
        <v>0.00777857706667669</v>
      </c>
      <c r="S3904" s="11" t="n">
        <f aca="false">IF(M3904="","",M3904-B3904/252)</f>
        <v>0.0075898635494986</v>
      </c>
      <c r="T3904" s="11" t="n">
        <f aca="false">IF(N3904="","",N3904-B3904/252)</f>
        <v>0.00701881227376795</v>
      </c>
    </row>
    <row r="3905" customFormat="false" ht="15" hidden="false" customHeight="false" outlineLevel="0" collapsed="false">
      <c r="A3905" s="9" t="n">
        <f aca="false">'Prices (input)'!A3905</f>
        <v>44518</v>
      </c>
      <c r="B3905" s="10" t="n">
        <f aca="false">LOOKUP(A3905,'FedFunds (input)'!$A$3:$A$867,'FedFunds (input)'!$B$3:$B$867)/100</f>
        <v>0.0008</v>
      </c>
      <c r="C3905" s="10" t="n">
        <f aca="false">'Prices (input)'!B3905</f>
        <v>440.42</v>
      </c>
      <c r="D3905" s="10" t="n">
        <f aca="false">'Prices (input)'!C3905</f>
        <v>35.4091</v>
      </c>
      <c r="E3905" s="10" t="n">
        <f aca="false">'Prices (input)'!D3905</f>
        <v>173.93</v>
      </c>
      <c r="F3905" s="10" t="n">
        <f aca="false">'Prices (input)'!E3905</f>
        <v>123.858</v>
      </c>
      <c r="G3905" s="10" t="n">
        <f aca="false">'Prices (input)'!F3905</f>
        <v>31.956</v>
      </c>
      <c r="H3905" s="10" t="n">
        <f aca="false">'Prices (input)'!G3905</f>
        <v>43.43</v>
      </c>
      <c r="I3905" s="11" t="n">
        <f aca="false">IF(OR(C3905="",C3904=""),"",C3905/C3904-1)</f>
        <v>0.0034403408443644</v>
      </c>
      <c r="J3905" s="11" t="n">
        <f aca="false">IF(OR(D3905="",D3904=""),"",D3905/D3904-1)</f>
        <v>-0.00312218468468473</v>
      </c>
      <c r="K3905" s="11" t="n">
        <f aca="false">IF(OR(E3905="",E3904=""),"",E3905/E3904-1)</f>
        <v>-0.00326647564469906</v>
      </c>
      <c r="L3905" s="11" t="n">
        <f aca="false">IF(OR(F3905="",F3904=""),"",F3905/F3904-1)</f>
        <v>0.00355698879426991</v>
      </c>
      <c r="M3905" s="11" t="n">
        <f aca="false">IF(OR(G3905="",G3904=""),"",G3905/G3904-1)</f>
        <v>-0.00899336351795577</v>
      </c>
      <c r="N3905" s="11" t="n">
        <f aca="false">IF(OR(H3905="",H3904=""),"",H3905/H3904-1)</f>
        <v>-0.00708733424782815</v>
      </c>
      <c r="O3905" s="11" t="n">
        <f aca="false">IF(I3905="","",I3905-B3905/252)</f>
        <v>0.0034371662411898</v>
      </c>
      <c r="P3905" s="11" t="n">
        <f aca="false">IF(J3905="","",J3905-B3905/252)</f>
        <v>-0.00312535928785933</v>
      </c>
      <c r="Q3905" s="11" t="n">
        <f aca="false">IF(K3905="","",K3905-B3905/252)</f>
        <v>-0.00326965024787367</v>
      </c>
      <c r="R3905" s="11" t="n">
        <f aca="false">IF(L3905="","",L3905-B3905/252)</f>
        <v>0.00355381419109531</v>
      </c>
      <c r="S3905" s="11" t="n">
        <f aca="false">IF(M3905="","",M3905-B3905/252)</f>
        <v>-0.00899653812113037</v>
      </c>
      <c r="T3905" s="11" t="n">
        <f aca="false">IF(N3905="","",N3905-B3905/252)</f>
        <v>-0.00709050885100275</v>
      </c>
    </row>
    <row r="3906" customFormat="false" ht="15" hidden="false" customHeight="false" outlineLevel="0" collapsed="false">
      <c r="A3906" s="9" t="n">
        <f aca="false">'Prices (input)'!A3906</f>
        <v>44519</v>
      </c>
      <c r="B3906" s="10" t="n">
        <f aca="false">LOOKUP(A3906,'FedFunds (input)'!$A$3:$A$867,'FedFunds (input)'!$B$3:$B$867)/100</f>
        <v>0.0008</v>
      </c>
      <c r="C3906" s="10" t="n">
        <f aca="false">'Prices (input)'!B3906</f>
        <v>439.67</v>
      </c>
      <c r="D3906" s="10" t="n">
        <f aca="false">'Prices (input)'!C3906</f>
        <v>35.15</v>
      </c>
      <c r="E3906" s="10" t="n">
        <f aca="false">'Prices (input)'!D3906</f>
        <v>172.65</v>
      </c>
      <c r="F3906" s="10" t="n">
        <f aca="false">'Prices (input)'!E3906</f>
        <v>125.17</v>
      </c>
      <c r="G3906" s="10" t="n">
        <f aca="false">'Prices (input)'!F3906</f>
        <v>31.42</v>
      </c>
      <c r="H3906" s="10" t="n">
        <f aca="false">'Prices (input)'!G3906</f>
        <v>42.437</v>
      </c>
      <c r="I3906" s="11" t="n">
        <f aca="false">IF(OR(C3906="",C3905=""),"",C3906/C3905-1)</f>
        <v>-0.00170291994005722</v>
      </c>
      <c r="J3906" s="11" t="n">
        <f aca="false">IF(OR(D3906="",D3905=""),"",D3906/D3905-1)</f>
        <v>-0.00731732803149487</v>
      </c>
      <c r="K3906" s="11" t="n">
        <f aca="false">IF(OR(E3906="",E3905=""),"",E3906/E3905-1)</f>
        <v>-0.00735928246995921</v>
      </c>
      <c r="L3906" s="11" t="n">
        <f aca="false">IF(OR(F3906="",F3905=""),"",F3906/F3905-1)</f>
        <v>0.0105927755978621</v>
      </c>
      <c r="M3906" s="11" t="n">
        <f aca="false">IF(OR(G3906="",G3905=""),"",G3906/G3905-1)</f>
        <v>-0.0167730629615721</v>
      </c>
      <c r="N3906" s="11" t="n">
        <f aca="false">IF(OR(H3906="",H3905=""),"",H3906/H3905-1)</f>
        <v>-0.022864379461202</v>
      </c>
      <c r="O3906" s="11" t="n">
        <f aca="false">IF(I3906="","",I3906-B3906/252)</f>
        <v>-0.00170609454323183</v>
      </c>
      <c r="P3906" s="11" t="n">
        <f aca="false">IF(J3906="","",J3906-B3906/252)</f>
        <v>-0.00732050263466948</v>
      </c>
      <c r="Q3906" s="11" t="n">
        <f aca="false">IF(K3906="","",K3906-B3906/252)</f>
        <v>-0.00736245707313381</v>
      </c>
      <c r="R3906" s="11" t="n">
        <f aca="false">IF(L3906="","",L3906-B3906/252)</f>
        <v>0.0105896009946875</v>
      </c>
      <c r="S3906" s="11" t="n">
        <f aca="false">IF(M3906="","",M3906-B3906/252)</f>
        <v>-0.0167762375647467</v>
      </c>
      <c r="T3906" s="11" t="n">
        <f aca="false">IF(N3906="","",N3906-B3906/252)</f>
        <v>-0.0228675540643766</v>
      </c>
    </row>
    <row r="3907" customFormat="false" ht="15" hidden="false" customHeight="false" outlineLevel="0" collapsed="false">
      <c r="A3907" s="9" t="n">
        <f aca="false">'Prices (input)'!A3907</f>
        <v>44522</v>
      </c>
      <c r="B3907" s="10" t="n">
        <f aca="false">LOOKUP(A3907,'FedFunds (input)'!$A$3:$A$867,'FedFunds (input)'!$B$3:$B$867)/100</f>
        <v>0.0008</v>
      </c>
      <c r="C3907" s="10" t="n">
        <f aca="false">'Prices (input)'!B3907</f>
        <v>438.36</v>
      </c>
      <c r="D3907" s="10" t="n">
        <f aca="false">'Prices (input)'!C3907</f>
        <v>34.35</v>
      </c>
      <c r="E3907" s="10" t="n">
        <f aca="false">'Prices (input)'!D3907</f>
        <v>168.73</v>
      </c>
      <c r="F3907" s="10" t="n">
        <f aca="false">'Prices (input)'!E3907</f>
        <v>123.689</v>
      </c>
      <c r="G3907" s="10" t="n">
        <f aca="false">'Prices (input)'!F3907</f>
        <v>30.795</v>
      </c>
      <c r="H3907" s="10" t="n">
        <f aca="false">'Prices (input)'!G3907</f>
        <v>41.472</v>
      </c>
      <c r="I3907" s="11" t="n">
        <f aca="false">IF(OR(C3907="",C3906=""),"",C3907/C3906-1)</f>
        <v>-0.00297950735779107</v>
      </c>
      <c r="J3907" s="11" t="n">
        <f aca="false">IF(OR(D3907="",D3906=""),"",D3907/D3906-1)</f>
        <v>-0.02275960170697</v>
      </c>
      <c r="K3907" s="11" t="n">
        <f aca="false">IF(OR(E3907="",E3906=""),"",E3907/E3906-1)</f>
        <v>-0.0227048942948161</v>
      </c>
      <c r="L3907" s="11" t="n">
        <f aca="false">IF(OR(F3907="",F3906=""),"",F3907/F3906-1)</f>
        <v>-0.0118319086042982</v>
      </c>
      <c r="M3907" s="11" t="n">
        <f aca="false">IF(OR(G3907="",G3906=""),"",G3907/G3906-1)</f>
        <v>-0.0198917886696371</v>
      </c>
      <c r="N3907" s="11" t="n">
        <f aca="false">IF(OR(H3907="",H3906=""),"",H3907/H3906-1)</f>
        <v>-0.0227395904517284</v>
      </c>
      <c r="O3907" s="11" t="n">
        <f aca="false">IF(I3907="","",I3907-B3907/252)</f>
        <v>-0.00298268196096567</v>
      </c>
      <c r="P3907" s="11" t="n">
        <f aca="false">IF(J3907="","",J3907-B3907/252)</f>
        <v>-0.0227627763101446</v>
      </c>
      <c r="Q3907" s="11" t="n">
        <f aca="false">IF(K3907="","",K3907-B3907/252)</f>
        <v>-0.0227080688979908</v>
      </c>
      <c r="R3907" s="11" t="n">
        <f aca="false">IF(L3907="","",L3907-B3907/252)</f>
        <v>-0.0118350832074728</v>
      </c>
      <c r="S3907" s="11" t="n">
        <f aca="false">IF(M3907="","",M3907-B3907/252)</f>
        <v>-0.0198949632728117</v>
      </c>
      <c r="T3907" s="11" t="n">
        <f aca="false">IF(N3907="","",N3907-B3907/252)</f>
        <v>-0.022742765054903</v>
      </c>
    </row>
    <row r="3908" customFormat="false" ht="15" hidden="false" customHeight="false" outlineLevel="0" collapsed="false">
      <c r="A3908" s="9" t="n">
        <f aca="false">'Prices (input)'!A3908</f>
        <v>44523</v>
      </c>
      <c r="B3908" s="10" t="n">
        <f aca="false">LOOKUP(A3908,'FedFunds (input)'!$A$3:$A$867,'FedFunds (input)'!$B$3:$B$867)/100</f>
        <v>0.0008</v>
      </c>
      <c r="C3908" s="10" t="n">
        <f aca="false">'Prices (input)'!B3908</f>
        <v>439.04</v>
      </c>
      <c r="D3908" s="10" t="n">
        <f aca="false">'Prices (input)'!C3908</f>
        <v>34.06</v>
      </c>
      <c r="E3908" s="10" t="n">
        <f aca="false">'Prices (input)'!D3908</f>
        <v>167.31</v>
      </c>
      <c r="F3908" s="10" t="n">
        <f aca="false">'Prices (input)'!E3908</f>
        <v>121.934</v>
      </c>
      <c r="G3908" s="10" t="n">
        <f aca="false">'Prices (input)'!F3908</f>
        <v>30.324</v>
      </c>
      <c r="H3908" s="10" t="n">
        <f aca="false">'Prices (input)'!G3908</f>
        <v>40.636</v>
      </c>
      <c r="I3908" s="11" t="n">
        <f aca="false">IF(OR(C3908="",C3907=""),"",C3908/C3907-1)</f>
        <v>0.0015512364266812</v>
      </c>
      <c r="J3908" s="11" t="n">
        <f aca="false">IF(OR(D3908="",D3907=""),"",D3908/D3907-1)</f>
        <v>-0.00844250363901011</v>
      </c>
      <c r="K3908" s="11" t="n">
        <f aca="false">IF(OR(E3908="",E3907=""),"",E3908/E3907-1)</f>
        <v>-0.00841581224441412</v>
      </c>
      <c r="L3908" s="11" t="n">
        <f aca="false">IF(OR(F3908="",F3907=""),"",F3908/F3907-1)</f>
        <v>-0.0141888122630145</v>
      </c>
      <c r="M3908" s="11" t="n">
        <f aca="false">IF(OR(G3908="",G3907=""),"",G3908/G3907-1)</f>
        <v>-0.0152946906965417</v>
      </c>
      <c r="N3908" s="11" t="n">
        <f aca="false">IF(OR(H3908="",H3907=""),"",H3908/H3907-1)</f>
        <v>-0.0201581790123456</v>
      </c>
      <c r="O3908" s="11" t="n">
        <f aca="false">IF(I3908="","",I3908-B3908/252)</f>
        <v>0.0015480618235066</v>
      </c>
      <c r="P3908" s="11" t="n">
        <f aca="false">IF(J3908="","",J3908-B3908/252)</f>
        <v>-0.00844567824218472</v>
      </c>
      <c r="Q3908" s="11" t="n">
        <f aca="false">IF(K3908="","",K3908-B3908/252)</f>
        <v>-0.00841898684758873</v>
      </c>
      <c r="R3908" s="11" t="n">
        <f aca="false">IF(L3908="","",L3908-B3908/252)</f>
        <v>-0.0141919868661891</v>
      </c>
      <c r="S3908" s="11" t="n">
        <f aca="false">IF(M3908="","",M3908-B3908/252)</f>
        <v>-0.0152978652997163</v>
      </c>
      <c r="T3908" s="11" t="n">
        <f aca="false">IF(N3908="","",N3908-B3908/252)</f>
        <v>-0.0201613536155202</v>
      </c>
    </row>
    <row r="3909" customFormat="false" ht="15" hidden="false" customHeight="false" outlineLevel="0" collapsed="false">
      <c r="A3909" s="9" t="n">
        <f aca="false">'Prices (input)'!A3909</f>
        <v>44524</v>
      </c>
      <c r="B3909" s="10" t="n">
        <f aca="false">LOOKUP(A3909,'FedFunds (input)'!$A$3:$A$867,'FedFunds (input)'!$B$3:$B$867)/100</f>
        <v>0.0008</v>
      </c>
      <c r="C3909" s="10" t="n">
        <f aca="false">'Prices (input)'!B3909</f>
        <v>440.09</v>
      </c>
      <c r="D3909" s="10" t="n">
        <f aca="false">'Prices (input)'!C3909</f>
        <v>34.01</v>
      </c>
      <c r="E3909" s="10" t="n">
        <f aca="false">'Prices (input)'!D3909</f>
        <v>167.13</v>
      </c>
      <c r="F3909" s="10" t="n">
        <f aca="false">'Prices (input)'!E3909</f>
        <v>123.866</v>
      </c>
      <c r="G3909" s="10" t="n">
        <f aca="false">'Prices (input)'!F3909</f>
        <v>30.24</v>
      </c>
      <c r="H3909" s="10" t="n">
        <f aca="false">'Prices (input)'!G3909</f>
        <v>40.751</v>
      </c>
      <c r="I3909" s="11" t="n">
        <f aca="false">IF(OR(C3909="",C3908=""),"",C3909/C3908-1)</f>
        <v>0.00239158163265296</v>
      </c>
      <c r="J3909" s="11" t="n">
        <f aca="false">IF(OR(D3909="",D3908=""),"",D3909/D3908-1)</f>
        <v>-0.00146799765120387</v>
      </c>
      <c r="K3909" s="11" t="n">
        <f aca="false">IF(OR(E3909="",E3908=""),"",E3909/E3908-1)</f>
        <v>-0.00107584722969345</v>
      </c>
      <c r="L3909" s="11" t="n">
        <f aca="false">IF(OR(F3909="",F3908=""),"",F3909/F3908-1)</f>
        <v>0.0158446372627816</v>
      </c>
      <c r="M3909" s="11" t="n">
        <f aca="false">IF(OR(G3909="",G3908=""),"",G3909/G3908-1)</f>
        <v>-0.00277008310249316</v>
      </c>
      <c r="N3909" s="11" t="n">
        <f aca="false">IF(OR(H3909="",H3908=""),"",H3909/H3908-1)</f>
        <v>0.00283000295304636</v>
      </c>
      <c r="O3909" s="11" t="n">
        <f aca="false">IF(I3909="","",I3909-B3909/252)</f>
        <v>0.00238840702947836</v>
      </c>
      <c r="P3909" s="11" t="n">
        <f aca="false">IF(J3909="","",J3909-B3909/252)</f>
        <v>-0.00147117225437847</v>
      </c>
      <c r="Q3909" s="11" t="n">
        <f aca="false">IF(K3909="","",K3909-B3909/252)</f>
        <v>-0.00107902183286805</v>
      </c>
      <c r="R3909" s="11" t="n">
        <f aca="false">IF(L3909="","",L3909-B3909/252)</f>
        <v>0.015841462659607</v>
      </c>
      <c r="S3909" s="11" t="n">
        <f aca="false">IF(M3909="","",M3909-B3909/252)</f>
        <v>-0.00277325770566776</v>
      </c>
      <c r="T3909" s="11" t="n">
        <f aca="false">IF(N3909="","",N3909-B3909/252)</f>
        <v>0.00282682834987176</v>
      </c>
    </row>
    <row r="3910" customFormat="false" ht="15" hidden="false" customHeight="false" outlineLevel="0" collapsed="false">
      <c r="A3910" s="9" t="n">
        <f aca="false">'Prices (input)'!A3910</f>
        <v>44526</v>
      </c>
      <c r="B3910" s="10" t="n">
        <f aca="false">LOOKUP(A3910,'FedFunds (input)'!$A$3:$A$867,'FedFunds (input)'!$B$3:$B$867)/100</f>
        <v>0.0008</v>
      </c>
      <c r="C3910" s="10" t="n">
        <f aca="false">'Prices (input)'!B3910</f>
        <v>430.4</v>
      </c>
      <c r="D3910" s="10" t="n">
        <f aca="false">'Prices (input)'!C3910</f>
        <v>33.96</v>
      </c>
      <c r="E3910" s="10" t="n">
        <f aca="false">'Prices (input)'!D3910</f>
        <v>167.39</v>
      </c>
      <c r="F3910" s="10" t="n">
        <f aca="false">'Prices (input)'!E3910</f>
        <v>126.963</v>
      </c>
      <c r="G3910" s="10" t="n">
        <f aca="false">'Prices (input)'!F3910</f>
        <v>29.978</v>
      </c>
      <c r="H3910" s="10" t="n">
        <f aca="false">'Prices (input)'!G3910</f>
        <v>39.611</v>
      </c>
      <c r="I3910" s="11" t="n">
        <f aca="false">IF(OR(C3910="",C3909=""),"",C3910/C3909-1)</f>
        <v>-0.0220182235451839</v>
      </c>
      <c r="J3910" s="11" t="n">
        <f aca="false">IF(OR(D3910="",D3909=""),"",D3910/D3909-1)</f>
        <v>-0.00147015583651855</v>
      </c>
      <c r="K3910" s="11" t="n">
        <f aca="false">IF(OR(E3910="",E3909=""),"",E3910/E3909-1)</f>
        <v>0.00155567522288025</v>
      </c>
      <c r="L3910" s="11" t="n">
        <f aca="false">IF(OR(F3910="",F3909=""),"",F3910/F3909-1)</f>
        <v>0.025002825634153</v>
      </c>
      <c r="M3910" s="11" t="n">
        <f aca="false">IF(OR(G3910="",G3909=""),"",G3910/G3909-1)</f>
        <v>-0.0086640211640211</v>
      </c>
      <c r="N3910" s="11" t="n">
        <f aca="false">IF(OR(H3910="",H3909=""),"",H3910/H3909-1)</f>
        <v>-0.0279747736251871</v>
      </c>
      <c r="O3910" s="11" t="n">
        <f aca="false">IF(I3910="","",I3910-B3910/252)</f>
        <v>-0.0220213981483585</v>
      </c>
      <c r="P3910" s="11" t="n">
        <f aca="false">IF(J3910="","",J3910-B3910/252)</f>
        <v>-0.00147333043969315</v>
      </c>
      <c r="Q3910" s="11" t="n">
        <f aca="false">IF(K3910="","",K3910-B3910/252)</f>
        <v>0.00155250061970565</v>
      </c>
      <c r="R3910" s="11" t="n">
        <f aca="false">IF(L3910="","",L3910-B3910/252)</f>
        <v>0.0249996510309784</v>
      </c>
      <c r="S3910" s="11" t="n">
        <f aca="false">IF(M3910="","",M3910-B3910/252)</f>
        <v>-0.0086671957671957</v>
      </c>
      <c r="T3910" s="11" t="n">
        <f aca="false">IF(N3910="","",N3910-B3910/252)</f>
        <v>-0.0279779482283617</v>
      </c>
    </row>
    <row r="3911" customFormat="false" ht="15" hidden="false" customHeight="false" outlineLevel="0" collapsed="false">
      <c r="A3911" s="9" t="n">
        <f aca="false">'Prices (input)'!A3911</f>
        <v>44529</v>
      </c>
      <c r="B3911" s="10" t="n">
        <f aca="false">LOOKUP(A3911,'FedFunds (input)'!$A$3:$A$867,'FedFunds (input)'!$B$3:$B$867)/100</f>
        <v>0.0008</v>
      </c>
      <c r="C3911" s="10" t="n">
        <f aca="false">'Prices (input)'!B3911</f>
        <v>435.65</v>
      </c>
      <c r="D3911" s="10" t="n">
        <f aca="false">'Prices (input)'!C3911</f>
        <v>33.94</v>
      </c>
      <c r="E3911" s="10" t="n">
        <f aca="false">'Prices (input)'!D3911</f>
        <v>166.65</v>
      </c>
      <c r="F3911" s="10" t="n">
        <f aca="false">'Prices (input)'!E3911</f>
        <v>125.954</v>
      </c>
      <c r="G3911" s="10" t="n">
        <f aca="false">'Prices (input)'!F3911</f>
        <v>29.96</v>
      </c>
      <c r="H3911" s="10" t="n">
        <f aca="false">'Prices (input)'!G3911</f>
        <v>39.791</v>
      </c>
      <c r="I3911" s="11" t="n">
        <f aca="false">IF(OR(C3911="",C3910=""),"",C3911/C3910-1)</f>
        <v>0.0121979553903346</v>
      </c>
      <c r="J3911" s="11" t="n">
        <f aca="false">IF(OR(D3911="",D3910=""),"",D3911/D3910-1)</f>
        <v>-0.000588928150765722</v>
      </c>
      <c r="K3911" s="11" t="n">
        <f aca="false">IF(OR(E3911="",E3910=""),"",E3911/E3910-1)</f>
        <v>-0.00442081366867786</v>
      </c>
      <c r="L3911" s="11" t="n">
        <f aca="false">IF(OR(F3911="",F3910=""),"",F3911/F3910-1)</f>
        <v>-0.00794719721493664</v>
      </c>
      <c r="M3911" s="11" t="n">
        <f aca="false">IF(OR(G3911="",G3910=""),"",G3911/G3910-1)</f>
        <v>-0.000600440322903517</v>
      </c>
      <c r="N3911" s="11" t="n">
        <f aca="false">IF(OR(H3911="",H3910=""),"",H3911/H3910-1)</f>
        <v>0.00454419226982394</v>
      </c>
      <c r="O3911" s="11" t="n">
        <f aca="false">IF(I3911="","",I3911-B3911/252)</f>
        <v>0.01219478078716</v>
      </c>
      <c r="P3911" s="11" t="n">
        <f aca="false">IF(J3911="","",J3911-B3911/252)</f>
        <v>-0.000592102753940325</v>
      </c>
      <c r="Q3911" s="11" t="n">
        <f aca="false">IF(K3911="","",K3911-B3911/252)</f>
        <v>-0.00442398827185246</v>
      </c>
      <c r="R3911" s="11" t="n">
        <f aca="false">IF(L3911="","",L3911-B3911/252)</f>
        <v>-0.00795037181811125</v>
      </c>
      <c r="S3911" s="11" t="n">
        <f aca="false">IF(M3911="","",M3911-B3911/252)</f>
        <v>-0.00060361492607812</v>
      </c>
      <c r="T3911" s="11" t="n">
        <f aca="false">IF(N3911="","",N3911-B3911/252)</f>
        <v>0.00454101766664934</v>
      </c>
    </row>
    <row r="3912" customFormat="false" ht="15" hidden="false" customHeight="false" outlineLevel="0" collapsed="false">
      <c r="A3912" s="9" t="n">
        <f aca="false">'Prices (input)'!A3912</f>
        <v>44530</v>
      </c>
      <c r="B3912" s="10" t="n">
        <f aca="false">LOOKUP(A3912,'FedFunds (input)'!$A$3:$A$867,'FedFunds (input)'!$B$3:$B$867)/100</f>
        <v>0.0008</v>
      </c>
      <c r="C3912" s="10" t="n">
        <f aca="false">'Prices (input)'!B3912</f>
        <v>427.41</v>
      </c>
      <c r="D3912" s="10" t="n">
        <f aca="false">'Prices (input)'!C3912</f>
        <v>33.69</v>
      </c>
      <c r="E3912" s="10" t="n">
        <f aca="false">'Prices (input)'!D3912</f>
        <v>165.46</v>
      </c>
      <c r="F3912" s="10" t="n">
        <f aca="false">'Prices (input)'!E3912</f>
        <v>127.941</v>
      </c>
      <c r="G3912" s="10" t="n">
        <f aca="false">'Prices (input)'!F3912</f>
        <v>29.689</v>
      </c>
      <c r="H3912" s="10" t="n">
        <f aca="false">'Prices (input)'!G3912</f>
        <v>39.435</v>
      </c>
      <c r="I3912" s="11" t="n">
        <f aca="false">IF(OR(C3912="",C3911=""),"",C3912/C3911-1)</f>
        <v>-0.0189142660392516</v>
      </c>
      <c r="J3912" s="11" t="n">
        <f aca="false">IF(OR(D3912="",D3911=""),"",D3912/D3911-1)</f>
        <v>-0.00736593989393042</v>
      </c>
      <c r="K3912" s="11" t="n">
        <f aca="false">IF(OR(E3912="",E3911=""),"",E3912/E3911-1)</f>
        <v>-0.00714071407140715</v>
      </c>
      <c r="L3912" s="11" t="n">
        <f aca="false">IF(OR(F3912="",F3911=""),"",F3912/F3911-1)</f>
        <v>0.0157756006160981</v>
      </c>
      <c r="M3912" s="11" t="n">
        <f aca="false">IF(OR(G3912="",G3911=""),"",G3912/G3911-1)</f>
        <v>-0.00904539385847802</v>
      </c>
      <c r="N3912" s="11" t="n">
        <f aca="false">IF(OR(H3912="",H3911=""),"",H3912/H3911-1)</f>
        <v>-0.00894674675177787</v>
      </c>
      <c r="O3912" s="11" t="n">
        <f aca="false">IF(I3912="","",I3912-B3912/252)</f>
        <v>-0.0189174406424262</v>
      </c>
      <c r="P3912" s="11" t="n">
        <f aca="false">IF(J3912="","",J3912-B3912/252)</f>
        <v>-0.00736911449710502</v>
      </c>
      <c r="Q3912" s="11" t="n">
        <f aca="false">IF(K3912="","",K3912-B3912/252)</f>
        <v>-0.00714388867458175</v>
      </c>
      <c r="R3912" s="11" t="n">
        <f aca="false">IF(L3912="","",L3912-B3912/252)</f>
        <v>0.0157724260129235</v>
      </c>
      <c r="S3912" s="11" t="n">
        <f aca="false">IF(M3912="","",M3912-B3912/252)</f>
        <v>-0.00904856846165263</v>
      </c>
      <c r="T3912" s="11" t="n">
        <f aca="false">IF(N3912="","",N3912-B3912/252)</f>
        <v>-0.00894992135495247</v>
      </c>
    </row>
    <row r="3913" customFormat="false" ht="15" hidden="false" customHeight="false" outlineLevel="0" collapsed="false">
      <c r="A3913" s="9" t="n">
        <f aca="false">'Prices (input)'!A3913</f>
        <v>44531</v>
      </c>
      <c r="B3913" s="10" t="n">
        <f aca="false">LOOKUP(A3913,'FedFunds (input)'!$A$3:$A$867,'FedFunds (input)'!$B$3:$B$867)/100</f>
        <v>0.0008</v>
      </c>
      <c r="C3913" s="10" t="n">
        <f aca="false">'Prices (input)'!B3913</f>
        <v>422.41</v>
      </c>
      <c r="D3913" s="10" t="n">
        <f aca="false">'Prices (input)'!C3913</f>
        <v>33.832</v>
      </c>
      <c r="E3913" s="10" t="n">
        <f aca="false">'Prices (input)'!D3913</f>
        <v>166.16</v>
      </c>
      <c r="F3913" s="10" t="n">
        <f aca="false">'Prices (input)'!E3913</f>
        <v>128.646</v>
      </c>
      <c r="G3913" s="10" t="n">
        <f aca="false">'Prices (input)'!F3913</f>
        <v>28.775</v>
      </c>
      <c r="H3913" s="10" t="n">
        <f aca="false">'Prices (input)'!G3913</f>
        <v>37.92</v>
      </c>
      <c r="I3913" s="11" t="n">
        <f aca="false">IF(OR(C3913="",C3912=""),"",C3913/C3912-1)</f>
        <v>-0.0116983692473269</v>
      </c>
      <c r="J3913" s="11" t="n">
        <f aca="false">IF(OR(D3913="",D3912=""),"",D3913/D3912-1)</f>
        <v>0.00421490056396556</v>
      </c>
      <c r="K3913" s="11" t="n">
        <f aca="false">IF(OR(E3913="",E3912=""),"",E3913/E3912-1)</f>
        <v>0.00423062975945832</v>
      </c>
      <c r="L3913" s="11" t="n">
        <f aca="false">IF(OR(F3913="",F3912=""),"",F3913/F3912-1)</f>
        <v>0.00551035242807219</v>
      </c>
      <c r="M3913" s="11" t="n">
        <f aca="false">IF(OR(G3913="",G3912=""),"",G3913/G3912-1)</f>
        <v>-0.0307858129273468</v>
      </c>
      <c r="N3913" s="11" t="n">
        <f aca="false">IF(OR(H3913="",H3912=""),"",H3913/H3912-1)</f>
        <v>-0.0384176492963104</v>
      </c>
      <c r="O3913" s="11" t="n">
        <f aca="false">IF(I3913="","",I3913-B3913/252)</f>
        <v>-0.0117015438505015</v>
      </c>
      <c r="P3913" s="11" t="n">
        <f aca="false">IF(J3913="","",J3913-B3913/252)</f>
        <v>0.00421172596079096</v>
      </c>
      <c r="Q3913" s="11" t="n">
        <f aca="false">IF(K3913="","",K3913-B3913/252)</f>
        <v>0.00422745515628371</v>
      </c>
      <c r="R3913" s="11" t="n">
        <f aca="false">IF(L3913="","",L3913-B3913/252)</f>
        <v>0.00550717782489758</v>
      </c>
      <c r="S3913" s="11" t="n">
        <f aca="false">IF(M3913="","",M3913-B3913/252)</f>
        <v>-0.0307889875305214</v>
      </c>
      <c r="T3913" s="11" t="n">
        <f aca="false">IF(N3913="","",N3913-B3913/252)</f>
        <v>-0.038420823899485</v>
      </c>
    </row>
    <row r="3914" customFormat="false" ht="15" hidden="false" customHeight="false" outlineLevel="0" collapsed="false">
      <c r="A3914" s="9" t="n">
        <f aca="false">'Prices (input)'!A3914</f>
        <v>44532</v>
      </c>
      <c r="B3914" s="10" t="n">
        <f aca="false">LOOKUP(A3914,'FedFunds (input)'!$A$3:$A$867,'FedFunds (input)'!$B$3:$B$867)/100</f>
        <v>0.0008</v>
      </c>
      <c r="C3914" s="10" t="n">
        <f aca="false">'Prices (input)'!B3914</f>
        <v>428.83</v>
      </c>
      <c r="D3914" s="10" t="n">
        <f aca="false">'Prices (input)'!C3914</f>
        <v>33.63</v>
      </c>
      <c r="E3914" s="10" t="n">
        <f aca="false">'Prices (input)'!D3914</f>
        <v>165.2</v>
      </c>
      <c r="F3914" s="10" t="n">
        <f aca="false">'Prices (input)'!E3914</f>
        <v>128.857</v>
      </c>
      <c r="G3914" s="10" t="n">
        <f aca="false">'Prices (input)'!F3914</f>
        <v>28.411</v>
      </c>
      <c r="H3914" s="10" t="n">
        <f aca="false">'Prices (input)'!G3914</f>
        <v>37.514</v>
      </c>
      <c r="I3914" s="11" t="n">
        <f aca="false">IF(OR(C3914="",C3913=""),"",C3914/C3913-1)</f>
        <v>0.0151985038232996</v>
      </c>
      <c r="J3914" s="11" t="n">
        <f aca="false">IF(OR(D3914="",D3913=""),"",D3914/D3913-1)</f>
        <v>-0.00597067864743428</v>
      </c>
      <c r="K3914" s="11" t="n">
        <f aca="false">IF(OR(E3914="",E3913=""),"",E3914/E3913-1)</f>
        <v>-0.00577756379393357</v>
      </c>
      <c r="L3914" s="11" t="n">
        <f aca="false">IF(OR(F3914="",F3913=""),"",F3914/F3913-1)</f>
        <v>0.00164015981841659</v>
      </c>
      <c r="M3914" s="11" t="n">
        <f aca="false">IF(OR(G3914="",G3913=""),"",G3914/G3913-1)</f>
        <v>-0.0126498696785403</v>
      </c>
      <c r="N3914" s="11" t="n">
        <f aca="false">IF(OR(H3914="",H3913=""),"",H3914/H3913-1)</f>
        <v>-0.0107067510548523</v>
      </c>
      <c r="O3914" s="11" t="n">
        <f aca="false">IF(I3914="","",I3914-B3914/252)</f>
        <v>0.015195329220125</v>
      </c>
      <c r="P3914" s="11" t="n">
        <f aca="false">IF(J3914="","",J3914-B3914/252)</f>
        <v>-0.00597385325060888</v>
      </c>
      <c r="Q3914" s="11" t="n">
        <f aca="false">IF(K3914="","",K3914-B3914/252)</f>
        <v>-0.00578073839710817</v>
      </c>
      <c r="R3914" s="11" t="n">
        <f aca="false">IF(L3914="","",L3914-B3914/252)</f>
        <v>0.00163698521524198</v>
      </c>
      <c r="S3914" s="11" t="n">
        <f aca="false">IF(M3914="","",M3914-B3914/252)</f>
        <v>-0.0126530442817149</v>
      </c>
      <c r="T3914" s="11" t="n">
        <f aca="false">IF(N3914="","",N3914-B3914/252)</f>
        <v>-0.0107099256580269</v>
      </c>
    </row>
    <row r="3915" customFormat="false" ht="15" hidden="false" customHeight="false" outlineLevel="0" collapsed="false">
      <c r="A3915" s="9" t="n">
        <f aca="false">'Prices (input)'!A3915</f>
        <v>44533</v>
      </c>
      <c r="B3915" s="10" t="n">
        <f aca="false">LOOKUP(A3915,'FedFunds (input)'!$A$3:$A$867,'FedFunds (input)'!$B$3:$B$867)/100</f>
        <v>0.0008</v>
      </c>
      <c r="C3915" s="10" t="n">
        <f aca="false">'Prices (input)'!B3915</f>
        <v>425.15</v>
      </c>
      <c r="D3915" s="10" t="n">
        <f aca="false">'Prices (input)'!C3915</f>
        <v>33.91</v>
      </c>
      <c r="E3915" s="10" t="n">
        <f aca="false">'Prices (input)'!D3915</f>
        <v>166.62</v>
      </c>
      <c r="F3915" s="10" t="n">
        <f aca="false">'Prices (input)'!E3915</f>
        <v>130.369</v>
      </c>
      <c r="G3915" s="10" t="n">
        <f aca="false">'Prices (input)'!F3915</f>
        <v>28.625</v>
      </c>
      <c r="H3915" s="10" t="n">
        <f aca="false">'Prices (input)'!G3915</f>
        <v>37.541</v>
      </c>
      <c r="I3915" s="11" t="n">
        <f aca="false">IF(OR(C3915="",C3914=""),"",C3915/C3914-1)</f>
        <v>-0.0085814891682019</v>
      </c>
      <c r="J3915" s="11" t="n">
        <f aca="false">IF(OR(D3915="",D3914=""),"",D3915/D3914-1)</f>
        <v>0.0083258994944988</v>
      </c>
      <c r="K3915" s="11" t="n">
        <f aca="false">IF(OR(E3915="",E3914=""),"",E3915/E3914-1)</f>
        <v>0.00859564164648918</v>
      </c>
      <c r="L3915" s="11" t="n">
        <f aca="false">IF(OR(F3915="",F3914=""),"",F3915/F3914-1)</f>
        <v>0.0117339376207735</v>
      </c>
      <c r="M3915" s="11" t="n">
        <f aca="false">IF(OR(G3915="",G3914=""),"",G3915/G3914-1)</f>
        <v>0.00753229382985454</v>
      </c>
      <c r="N3915" s="11" t="n">
        <f aca="false">IF(OR(H3915="",H3914=""),"",H3915/H3914-1)</f>
        <v>0.000719731300314441</v>
      </c>
      <c r="O3915" s="11" t="n">
        <f aca="false">IF(I3915="","",I3915-B3915/252)</f>
        <v>-0.0085846637713765</v>
      </c>
      <c r="P3915" s="11" t="n">
        <f aca="false">IF(J3915="","",J3915-B3915/252)</f>
        <v>0.0083227248913242</v>
      </c>
      <c r="Q3915" s="11" t="n">
        <f aca="false">IF(K3915="","",K3915-B3915/252)</f>
        <v>0.00859246704331458</v>
      </c>
      <c r="R3915" s="11" t="n">
        <f aca="false">IF(L3915="","",L3915-B3915/252)</f>
        <v>0.0117307630175989</v>
      </c>
      <c r="S3915" s="11" t="n">
        <f aca="false">IF(M3915="","",M3915-B3915/252)</f>
        <v>0.00752911922667994</v>
      </c>
      <c r="T3915" s="11" t="n">
        <f aca="false">IF(N3915="","",N3915-B3915/252)</f>
        <v>0.000716556697139838</v>
      </c>
    </row>
    <row r="3916" customFormat="false" ht="15" hidden="false" customHeight="false" outlineLevel="0" collapsed="false">
      <c r="A3916" s="9" t="n">
        <f aca="false">'Prices (input)'!A3916</f>
        <v>44536</v>
      </c>
      <c r="B3916" s="10" t="n">
        <f aca="false">LOOKUP(A3916,'FedFunds (input)'!$A$3:$A$867,'FedFunds (input)'!$B$3:$B$867)/100</f>
        <v>0.0008</v>
      </c>
      <c r="C3916" s="10" t="n">
        <f aca="false">'Prices (input)'!B3916</f>
        <v>430.16</v>
      </c>
      <c r="D3916" s="10" t="n">
        <f aca="false">'Prices (input)'!C3916</f>
        <v>33.84</v>
      </c>
      <c r="E3916" s="10" t="n">
        <f aca="false">'Prices (input)'!D3916</f>
        <v>166.23</v>
      </c>
      <c r="F3916" s="10" t="n">
        <f aca="false">'Prices (input)'!E3916</f>
        <v>128.587</v>
      </c>
      <c r="G3916" s="10" t="n">
        <f aca="false">'Prices (input)'!F3916</f>
        <v>29.017</v>
      </c>
      <c r="H3916" s="10" t="n">
        <f aca="false">'Prices (input)'!G3916</f>
        <v>37.934</v>
      </c>
      <c r="I3916" s="11" t="n">
        <f aca="false">IF(OR(C3916="",C3915=""),"",C3916/C3915-1)</f>
        <v>0.0117840762083972</v>
      </c>
      <c r="J3916" s="11" t="n">
        <f aca="false">IF(OR(D3916="",D3915=""),"",D3916/D3915-1)</f>
        <v>-0.00206428782070167</v>
      </c>
      <c r="K3916" s="11" t="n">
        <f aca="false">IF(OR(E3916="",E3915=""),"",E3916/E3915-1)</f>
        <v>-0.00234065538350747</v>
      </c>
      <c r="L3916" s="11" t="n">
        <f aca="false">IF(OR(F3916="",F3915=""),"",F3916/F3915-1)</f>
        <v>-0.013668893678712</v>
      </c>
      <c r="M3916" s="11" t="n">
        <f aca="false">IF(OR(G3916="",G3915=""),"",G3916/G3915-1)</f>
        <v>0.0136943231441047</v>
      </c>
      <c r="N3916" s="11" t="n">
        <f aca="false">IF(OR(H3916="",H3915=""),"",H3916/H3915-1)</f>
        <v>0.0104685543805441</v>
      </c>
      <c r="O3916" s="11" t="n">
        <f aca="false">IF(I3916="","",I3916-B3916/252)</f>
        <v>0.0117809016052226</v>
      </c>
      <c r="P3916" s="11" t="n">
        <f aca="false">IF(J3916="","",J3916-B3916/252)</f>
        <v>-0.00206746242387627</v>
      </c>
      <c r="Q3916" s="11" t="n">
        <f aca="false">IF(K3916="","",K3916-B3916/252)</f>
        <v>-0.00234382998668208</v>
      </c>
      <c r="R3916" s="11" t="n">
        <f aca="false">IF(L3916="","",L3916-B3916/252)</f>
        <v>-0.0136720682818867</v>
      </c>
      <c r="S3916" s="11" t="n">
        <f aca="false">IF(M3916="","",M3916-B3916/252)</f>
        <v>0.0136911485409301</v>
      </c>
      <c r="T3916" s="11" t="n">
        <f aca="false">IF(N3916="","",N3916-B3916/252)</f>
        <v>0.0104653797773695</v>
      </c>
    </row>
    <row r="3917" customFormat="false" ht="15" hidden="false" customHeight="false" outlineLevel="0" collapsed="false">
      <c r="A3917" s="9" t="n">
        <f aca="false">'Prices (input)'!A3917</f>
        <v>44537</v>
      </c>
      <c r="B3917" s="10" t="n">
        <f aca="false">LOOKUP(A3917,'FedFunds (input)'!$A$3:$A$867,'FedFunds (input)'!$B$3:$B$867)/100</f>
        <v>0.0008</v>
      </c>
      <c r="C3917" s="10" t="n">
        <f aca="false">'Prices (input)'!B3917</f>
        <v>439.03</v>
      </c>
      <c r="D3917" s="10" t="n">
        <f aca="false">'Prices (input)'!C3917</f>
        <v>33.97</v>
      </c>
      <c r="E3917" s="10" t="n">
        <f aca="false">'Prices (input)'!D3917</f>
        <v>166.81</v>
      </c>
      <c r="F3917" s="10" t="n">
        <f aca="false">'Prices (input)'!E3917</f>
        <v>127.543</v>
      </c>
      <c r="G3917" s="10" t="n">
        <f aca="false">'Prices (input)'!F3917</f>
        <v>29.237</v>
      </c>
      <c r="H3917" s="10" t="n">
        <f aca="false">'Prices (input)'!G3917</f>
        <v>38.568</v>
      </c>
      <c r="I3917" s="11" t="n">
        <f aca="false">IF(OR(C3917="",C3916=""),"",C3917/C3916-1)</f>
        <v>0.0206202343314115</v>
      </c>
      <c r="J3917" s="11" t="n">
        <f aca="false">IF(OR(D3917="",D3916=""),"",D3917/D3916-1)</f>
        <v>0.00384160756501162</v>
      </c>
      <c r="K3917" s="11" t="n">
        <f aca="false">IF(OR(E3917="",E3916=""),"",E3917/E3916-1)</f>
        <v>0.00348914155086333</v>
      </c>
      <c r="L3917" s="11" t="n">
        <f aca="false">IF(OR(F3917="",F3916=""),"",F3917/F3916-1)</f>
        <v>-0.00811901669686654</v>
      </c>
      <c r="M3917" s="11" t="n">
        <f aca="false">IF(OR(G3917="",G3916=""),"",G3917/G3916-1)</f>
        <v>0.00758176241513597</v>
      </c>
      <c r="N3917" s="11" t="n">
        <f aca="false">IF(OR(H3917="",H3916=""),"",H3917/H3916-1)</f>
        <v>0.0167132387831497</v>
      </c>
      <c r="O3917" s="11" t="n">
        <f aca="false">IF(I3917="","",I3917-B3917/252)</f>
        <v>0.0206170597282369</v>
      </c>
      <c r="P3917" s="11" t="n">
        <f aca="false">IF(J3917="","",J3917-B3917/252)</f>
        <v>0.00383843296183701</v>
      </c>
      <c r="Q3917" s="11" t="n">
        <f aca="false">IF(K3917="","",K3917-B3917/252)</f>
        <v>0.00348596694768873</v>
      </c>
      <c r="R3917" s="11" t="n">
        <f aca="false">IF(L3917="","",L3917-B3917/252)</f>
        <v>-0.00812219130004115</v>
      </c>
      <c r="S3917" s="11" t="n">
        <f aca="false">IF(M3917="","",M3917-B3917/252)</f>
        <v>0.00757858781196137</v>
      </c>
      <c r="T3917" s="11" t="n">
        <f aca="false">IF(N3917="","",N3917-B3917/252)</f>
        <v>0.0167100641799751</v>
      </c>
    </row>
    <row r="3918" customFormat="false" ht="15" hidden="false" customHeight="false" outlineLevel="0" collapsed="false">
      <c r="A3918" s="9" t="n">
        <f aca="false">'Prices (input)'!A3918</f>
        <v>44538</v>
      </c>
      <c r="B3918" s="10" t="n">
        <f aca="false">LOOKUP(A3918,'FedFunds (input)'!$A$3:$A$867,'FedFunds (input)'!$B$3:$B$867)/100</f>
        <v>0.0008</v>
      </c>
      <c r="C3918" s="10" t="n">
        <f aca="false">'Prices (input)'!B3918</f>
        <v>440.25</v>
      </c>
      <c r="D3918" s="10" t="n">
        <f aca="false">'Prices (input)'!C3918</f>
        <v>33.965</v>
      </c>
      <c r="E3918" s="10" t="n">
        <f aca="false">'Prices (input)'!D3918</f>
        <v>166.85</v>
      </c>
      <c r="F3918" s="10" t="n">
        <f aca="false">'Prices (input)'!E3918</f>
        <v>125.318</v>
      </c>
      <c r="G3918" s="10" t="n">
        <f aca="false">'Prices (input)'!F3918</f>
        <v>29.367</v>
      </c>
      <c r="H3918" s="10" t="n">
        <f aca="false">'Prices (input)'!G3918</f>
        <v>38.733</v>
      </c>
      <c r="I3918" s="11" t="n">
        <f aca="false">IF(OR(C3918="",C3917=""),"",C3918/C3917-1)</f>
        <v>0.002778853381318</v>
      </c>
      <c r="J3918" s="11" t="n">
        <f aca="false">IF(OR(D3918="",D3917=""),"",D3918/D3917-1)</f>
        <v>-0.000147188695908018</v>
      </c>
      <c r="K3918" s="11" t="n">
        <f aca="false">IF(OR(E3918="",E3917=""),"",E3918/E3917-1)</f>
        <v>0.000239793777351505</v>
      </c>
      <c r="L3918" s="11" t="n">
        <f aca="false">IF(OR(F3918="",F3917=""),"",F3918/F3917-1)</f>
        <v>-0.0174450969476961</v>
      </c>
      <c r="M3918" s="11" t="n">
        <f aca="false">IF(OR(G3918="",G3917=""),"",G3918/G3917-1)</f>
        <v>0.00444642063139189</v>
      </c>
      <c r="N3918" s="11" t="n">
        <f aca="false">IF(OR(H3918="",H3917=""),"",H3918/H3917-1)</f>
        <v>0.00427815805849408</v>
      </c>
      <c r="O3918" s="11" t="n">
        <f aca="false">IF(I3918="","",I3918-B3918/252)</f>
        <v>0.0027756787781434</v>
      </c>
      <c r="P3918" s="11" t="n">
        <f aca="false">IF(J3918="","",J3918-B3918/252)</f>
        <v>-0.000150363299082621</v>
      </c>
      <c r="Q3918" s="11" t="n">
        <f aca="false">IF(K3918="","",K3918-B3918/252)</f>
        <v>0.000236619174176901</v>
      </c>
      <c r="R3918" s="11" t="n">
        <f aca="false">IF(L3918="","",L3918-B3918/252)</f>
        <v>-0.0174482715508707</v>
      </c>
      <c r="S3918" s="11" t="n">
        <f aca="false">IF(M3918="","",M3918-B3918/252)</f>
        <v>0.00444324602821729</v>
      </c>
      <c r="T3918" s="11" t="n">
        <f aca="false">IF(N3918="","",N3918-B3918/252)</f>
        <v>0.00427498345531947</v>
      </c>
    </row>
    <row r="3919" customFormat="false" ht="15" hidden="false" customHeight="false" outlineLevel="0" collapsed="false">
      <c r="A3919" s="9" t="n">
        <f aca="false">'Prices (input)'!A3919</f>
        <v>44539</v>
      </c>
      <c r="B3919" s="10" t="n">
        <f aca="false">LOOKUP(A3919,'FedFunds (input)'!$A$3:$A$867,'FedFunds (input)'!$B$3:$B$867)/100</f>
        <v>0.0008</v>
      </c>
      <c r="C3919" s="10" t="n">
        <f aca="false">'Prices (input)'!B3919</f>
        <v>437.73</v>
      </c>
      <c r="D3919" s="10" t="n">
        <f aca="false">'Prices (input)'!C3919</f>
        <v>33.77</v>
      </c>
      <c r="E3919" s="10" t="n">
        <f aca="false">'Prices (input)'!D3919</f>
        <v>165.88</v>
      </c>
      <c r="F3919" s="10" t="n">
        <f aca="false">'Prices (input)'!E3919</f>
        <v>126.061</v>
      </c>
      <c r="G3919" s="10" t="n">
        <f aca="false">'Prices (input)'!F3919</f>
        <v>28.644</v>
      </c>
      <c r="H3919" s="10" t="n">
        <f aca="false">'Prices (input)'!G3919</f>
        <v>37.634</v>
      </c>
      <c r="I3919" s="11" t="n">
        <f aca="false">IF(OR(C3919="",C3918=""),"",C3919/C3918-1)</f>
        <v>-0.00572402044293008</v>
      </c>
      <c r="J3919" s="11" t="n">
        <f aca="false">IF(OR(D3919="",D3918=""),"",D3919/D3918-1)</f>
        <v>-0.00574120418077428</v>
      </c>
      <c r="K3919" s="11" t="n">
        <f aca="false">IF(OR(E3919="",E3918=""),"",E3919/E3918-1)</f>
        <v>-0.00581360503446204</v>
      </c>
      <c r="L3919" s="11" t="n">
        <f aca="false">IF(OR(F3919="",F3918=""),"",F3919/F3918-1)</f>
        <v>0.00592891683557029</v>
      </c>
      <c r="M3919" s="11" t="n">
        <f aca="false">IF(OR(G3919="",G3918=""),"",G3919/G3918-1)</f>
        <v>-0.0246194708346104</v>
      </c>
      <c r="N3919" s="11" t="n">
        <f aca="false">IF(OR(H3919="",H3918=""),"",H3919/H3918-1)</f>
        <v>-0.0283737381560942</v>
      </c>
      <c r="O3919" s="11" t="n">
        <f aca="false">IF(I3919="","",I3919-B3919/252)</f>
        <v>-0.00572719504610468</v>
      </c>
      <c r="P3919" s="11" t="n">
        <f aca="false">IF(J3919="","",J3919-B3919/252)</f>
        <v>-0.00574437878394889</v>
      </c>
      <c r="Q3919" s="11" t="n">
        <f aca="false">IF(K3919="","",K3919-B3919/252)</f>
        <v>-0.00581677963763665</v>
      </c>
      <c r="R3919" s="11" t="n">
        <f aca="false">IF(L3919="","",L3919-B3919/252)</f>
        <v>0.00592574223239568</v>
      </c>
      <c r="S3919" s="11" t="n">
        <f aca="false">IF(M3919="","",M3919-B3919/252)</f>
        <v>-0.024622645437785</v>
      </c>
      <c r="T3919" s="11" t="n">
        <f aca="false">IF(N3919="","",N3919-B3919/252)</f>
        <v>-0.0283769127592688</v>
      </c>
    </row>
    <row r="3920" customFormat="false" ht="15" hidden="false" customHeight="false" outlineLevel="0" collapsed="false">
      <c r="A3920" s="9" t="n">
        <f aca="false">'Prices (input)'!A3920</f>
        <v>44540</v>
      </c>
      <c r="B3920" s="10" t="n">
        <f aca="false">LOOKUP(A3920,'FedFunds (input)'!$A$3:$A$867,'FedFunds (input)'!$B$3:$B$867)/100</f>
        <v>0.0008</v>
      </c>
      <c r="C3920" s="10" t="n">
        <f aca="false">'Prices (input)'!B3920</f>
        <v>441.35</v>
      </c>
      <c r="D3920" s="10" t="n">
        <f aca="false">'Prices (input)'!C3920</f>
        <v>33.91</v>
      </c>
      <c r="E3920" s="10" t="n">
        <f aca="false">'Prices (input)'!D3920</f>
        <v>166.59</v>
      </c>
      <c r="F3920" s="10" t="n">
        <f aca="false">'Prices (input)'!E3920</f>
        <v>125.732</v>
      </c>
      <c r="G3920" s="10" t="n">
        <f aca="false">'Prices (input)'!F3920</f>
        <v>28.439</v>
      </c>
      <c r="H3920" s="10" t="n">
        <f aca="false">'Prices (input)'!G3920</f>
        <v>37.514</v>
      </c>
      <c r="I3920" s="11" t="n">
        <f aca="false">IF(OR(C3920="",C3919=""),"",C3920/C3919-1)</f>
        <v>0.00826993808969001</v>
      </c>
      <c r="J3920" s="11" t="n">
        <f aca="false">IF(OR(D3920="",D3919=""),"",D3920/D3919-1)</f>
        <v>0.00414569144210808</v>
      </c>
      <c r="K3920" s="11" t="n">
        <f aca="false">IF(OR(E3920="",E3919=""),"",E3920/E3919-1)</f>
        <v>0.00428020255606465</v>
      </c>
      <c r="L3920" s="11" t="n">
        <f aca="false">IF(OR(F3920="",F3919=""),"",F3920/F3919-1)</f>
        <v>-0.00260984761345706</v>
      </c>
      <c r="M3920" s="11" t="n">
        <f aca="false">IF(OR(G3920="",G3919=""),"",G3920/G3919-1)</f>
        <v>-0.00715682167295062</v>
      </c>
      <c r="N3920" s="11" t="n">
        <f aca="false">IF(OR(H3920="",H3919=""),"",H3920/H3919-1)</f>
        <v>-0.00318860604772275</v>
      </c>
      <c r="O3920" s="11" t="n">
        <f aca="false">IF(I3920="","",I3920-B3920/252)</f>
        <v>0.00826676348651541</v>
      </c>
      <c r="P3920" s="11" t="n">
        <f aca="false">IF(J3920="","",J3920-B3920/252)</f>
        <v>0.00414251683893348</v>
      </c>
      <c r="Q3920" s="11" t="n">
        <f aca="false">IF(K3920="","",K3920-B3920/252)</f>
        <v>0.00427702795289005</v>
      </c>
      <c r="R3920" s="11" t="n">
        <f aca="false">IF(L3920="","",L3920-B3920/252)</f>
        <v>-0.00261302221663166</v>
      </c>
      <c r="S3920" s="11" t="n">
        <f aca="false">IF(M3920="","",M3920-B3920/252)</f>
        <v>-0.00715999627612522</v>
      </c>
      <c r="T3920" s="11" t="n">
        <f aca="false">IF(N3920="","",N3920-B3920/252)</f>
        <v>-0.00319178065089736</v>
      </c>
    </row>
    <row r="3921" customFormat="false" ht="15" hidden="false" customHeight="false" outlineLevel="0" collapsed="false">
      <c r="A3921" s="9" t="n">
        <f aca="false">'Prices (input)'!A3921</f>
        <v>44543</v>
      </c>
      <c r="B3921" s="10" t="n">
        <f aca="false">LOOKUP(A3921,'FedFunds (input)'!$A$3:$A$867,'FedFunds (input)'!$B$3:$B$867)/100</f>
        <v>0.0008</v>
      </c>
      <c r="C3921" s="10" t="n">
        <f aca="false">'Prices (input)'!B3921</f>
        <v>437.51</v>
      </c>
      <c r="D3921" s="10" t="n">
        <f aca="false">'Prices (input)'!C3921</f>
        <v>33.995</v>
      </c>
      <c r="E3921" s="10" t="n">
        <f aca="false">'Prices (input)'!D3921</f>
        <v>166.98</v>
      </c>
      <c r="F3921" s="10" t="n">
        <f aca="false">'Prices (input)'!E3921</f>
        <v>127.56</v>
      </c>
      <c r="G3921" s="10" t="n">
        <f aca="false">'Prices (input)'!F3921</f>
        <v>28.467</v>
      </c>
      <c r="H3921" s="10" t="n">
        <f aca="false">'Prices (input)'!G3921</f>
        <v>37.389</v>
      </c>
      <c r="I3921" s="11" t="n">
        <f aca="false">IF(OR(C3921="",C3920=""),"",C3921/C3920-1)</f>
        <v>-0.0087005777727428</v>
      </c>
      <c r="J3921" s="11" t="n">
        <f aca="false">IF(OR(D3921="",D3920=""),"",D3921/D3920-1)</f>
        <v>0.00250663521085226</v>
      </c>
      <c r="K3921" s="11" t="n">
        <f aca="false">IF(OR(E3921="",E3920=""),"",E3921/E3920-1)</f>
        <v>0.00234107689537177</v>
      </c>
      <c r="L3921" s="11" t="n">
        <f aca="false">IF(OR(F3921="",F3920=""),"",F3921/F3920-1)</f>
        <v>0.0145388604333025</v>
      </c>
      <c r="M3921" s="11" t="n">
        <f aca="false">IF(OR(G3921="",G3920=""),"",G3921/G3920-1)</f>
        <v>0.000984563451598142</v>
      </c>
      <c r="N3921" s="11" t="n">
        <f aca="false">IF(OR(H3921="",H3920=""),"",H3921/H3920-1)</f>
        <v>-0.00333208935330809</v>
      </c>
      <c r="O3921" s="11" t="n">
        <f aca="false">IF(I3921="","",I3921-B3921/252)</f>
        <v>-0.00870375237591741</v>
      </c>
      <c r="P3921" s="11" t="n">
        <f aca="false">IF(J3921="","",J3921-B3921/252)</f>
        <v>0.00250346060767766</v>
      </c>
      <c r="Q3921" s="11" t="n">
        <f aca="false">IF(K3921="","",K3921-B3921/252)</f>
        <v>0.00233790229219717</v>
      </c>
      <c r="R3921" s="11" t="n">
        <f aca="false">IF(L3921="","",L3921-B3921/252)</f>
        <v>0.0145356858301279</v>
      </c>
      <c r="S3921" s="11" t="n">
        <f aca="false">IF(M3921="","",M3921-B3921/252)</f>
        <v>0.000981388848423538</v>
      </c>
      <c r="T3921" s="11" t="n">
        <f aca="false">IF(N3921="","",N3921-B3921/252)</f>
        <v>-0.00333526395648269</v>
      </c>
    </row>
    <row r="3922" customFormat="false" ht="15" hidden="false" customHeight="false" outlineLevel="0" collapsed="false">
      <c r="A3922" s="9" t="n">
        <f aca="false">'Prices (input)'!A3922</f>
        <v>44544</v>
      </c>
      <c r="B3922" s="10" t="n">
        <f aca="false">LOOKUP(A3922,'FedFunds (input)'!$A$3:$A$867,'FedFunds (input)'!$B$3:$B$867)/100</f>
        <v>0.0008</v>
      </c>
      <c r="C3922" s="10" t="n">
        <f aca="false">'Prices (input)'!B3922</f>
        <v>434.49</v>
      </c>
      <c r="D3922" s="10" t="n">
        <f aca="false">'Prices (input)'!C3922</f>
        <v>33.69</v>
      </c>
      <c r="E3922" s="10" t="n">
        <f aca="false">'Prices (input)'!D3922</f>
        <v>165.45</v>
      </c>
      <c r="F3922" s="10" t="n">
        <f aca="false">'Prices (input)'!E3922</f>
        <v>127.269</v>
      </c>
      <c r="G3922" s="10" t="n">
        <f aca="false">'Prices (input)'!F3922</f>
        <v>28.103</v>
      </c>
      <c r="H3922" s="10" t="n">
        <f aca="false">'Prices (input)'!G3922</f>
        <v>36.549</v>
      </c>
      <c r="I3922" s="11" t="n">
        <f aca="false">IF(OR(C3922="",C3921=""),"",C3922/C3921-1)</f>
        <v>-0.0069026993668716</v>
      </c>
      <c r="J3922" s="11" t="n">
        <f aca="false">IF(OR(D3922="",D3921=""),"",D3922/D3921-1)</f>
        <v>-0.00897190763347555</v>
      </c>
      <c r="K3922" s="11" t="n">
        <f aca="false">IF(OR(E3922="",E3921=""),"",E3922/E3921-1)</f>
        <v>-0.00916277398490839</v>
      </c>
      <c r="L3922" s="11" t="n">
        <f aca="false">IF(OR(F3922="",F3921=""),"",F3922/F3921-1)</f>
        <v>-0.00228127939793032</v>
      </c>
      <c r="M3922" s="11" t="n">
        <f aca="false">IF(OR(G3922="",G3921=""),"",G3922/G3921-1)</f>
        <v>-0.0127867355183193</v>
      </c>
      <c r="N3922" s="11" t="n">
        <f aca="false">IF(OR(H3922="",H3921=""),"",H3922/H3921-1)</f>
        <v>-0.0224665008424939</v>
      </c>
      <c r="O3922" s="11" t="n">
        <f aca="false">IF(I3922="","",I3922-B3922/252)</f>
        <v>-0.0069058739700462</v>
      </c>
      <c r="P3922" s="11" t="n">
        <f aca="false">IF(J3922="","",J3922-B3922/252)</f>
        <v>-0.00897508223665016</v>
      </c>
      <c r="Q3922" s="11" t="n">
        <f aca="false">IF(K3922="","",K3922-B3922/252)</f>
        <v>-0.00916594858808299</v>
      </c>
      <c r="R3922" s="11" t="n">
        <f aca="false">IF(L3922="","",L3922-B3922/252)</f>
        <v>-0.00228445400110493</v>
      </c>
      <c r="S3922" s="11" t="n">
        <f aca="false">IF(M3922="","",M3922-B3922/252)</f>
        <v>-0.0127899101214939</v>
      </c>
      <c r="T3922" s="11" t="n">
        <f aca="false">IF(N3922="","",N3922-B3922/252)</f>
        <v>-0.0224696754456685</v>
      </c>
    </row>
    <row r="3923" customFormat="false" ht="15" hidden="false" customHeight="false" outlineLevel="0" collapsed="false">
      <c r="A3923" s="9" t="n">
        <f aca="false">'Prices (input)'!A3923</f>
        <v>44545</v>
      </c>
      <c r="B3923" s="10" t="n">
        <f aca="false">LOOKUP(A3923,'FedFunds (input)'!$A$3:$A$867,'FedFunds (input)'!$B$3:$B$867)/100</f>
        <v>0.0008</v>
      </c>
      <c r="C3923" s="10" t="n">
        <f aca="false">'Prices (input)'!B3923</f>
        <v>441.23</v>
      </c>
      <c r="D3923" s="10" t="n">
        <f aca="false">'Prices (input)'!C3923</f>
        <v>33.82</v>
      </c>
      <c r="E3923" s="10" t="n">
        <f aca="false">'Prices (input)'!D3923</f>
        <v>166.15</v>
      </c>
      <c r="F3923" s="10" t="n">
        <f aca="false">'Prices (input)'!E3923</f>
        <v>126.061</v>
      </c>
      <c r="G3923" s="10" t="n">
        <f aca="false">'Prices (input)'!F3923</f>
        <v>27.702</v>
      </c>
      <c r="H3923" s="10" t="n">
        <f aca="false">'Prices (input)'!G3923</f>
        <v>35.971</v>
      </c>
      <c r="I3923" s="11" t="n">
        <f aca="false">IF(OR(C3923="",C3922=""),"",C3923/C3922-1)</f>
        <v>0.0155124398720339</v>
      </c>
      <c r="J3923" s="11" t="n">
        <f aca="false">IF(OR(D3923="",D3922=""),"",D3923/D3922-1)</f>
        <v>0.00385871178391217</v>
      </c>
      <c r="K3923" s="11" t="n">
        <f aca="false">IF(OR(E3923="",E3922=""),"",E3923/E3922-1)</f>
        <v>0.00423088546388639</v>
      </c>
      <c r="L3923" s="11" t="n">
        <f aca="false">IF(OR(F3923="",F3922=""),"",F3923/F3922-1)</f>
        <v>-0.00949170654283449</v>
      </c>
      <c r="M3923" s="11" t="n">
        <f aca="false">IF(OR(G3923="",G3922=""),"",G3923/G3922-1)</f>
        <v>-0.0142689392591538</v>
      </c>
      <c r="N3923" s="11" t="n">
        <f aca="false">IF(OR(H3923="",H3922=""),"",H3923/H3922-1)</f>
        <v>-0.0158143861665163</v>
      </c>
      <c r="O3923" s="11" t="n">
        <f aca="false">IF(I3923="","",I3923-B3923/252)</f>
        <v>0.0155092652688593</v>
      </c>
      <c r="P3923" s="11" t="n">
        <f aca="false">IF(J3923="","",J3923-B3923/252)</f>
        <v>0.00385553718073757</v>
      </c>
      <c r="Q3923" s="11" t="n">
        <f aca="false">IF(K3923="","",K3923-B3923/252)</f>
        <v>0.00422771086071179</v>
      </c>
      <c r="R3923" s="11" t="n">
        <f aca="false">IF(L3923="","",L3923-B3923/252)</f>
        <v>-0.00949488114600909</v>
      </c>
      <c r="S3923" s="11" t="n">
        <f aca="false">IF(M3923="","",M3923-B3923/252)</f>
        <v>-0.0142721138623285</v>
      </c>
      <c r="T3923" s="11" t="n">
        <f aca="false">IF(N3923="","",N3923-B3923/252)</f>
        <v>-0.0158175607696909</v>
      </c>
    </row>
    <row r="3924" customFormat="false" ht="15" hidden="false" customHeight="false" outlineLevel="0" collapsed="false">
      <c r="A3924" s="9" t="n">
        <f aca="false">'Prices (input)'!A3924</f>
        <v>44546</v>
      </c>
      <c r="B3924" s="10" t="n">
        <f aca="false">LOOKUP(A3924,'FedFunds (input)'!$A$3:$A$867,'FedFunds (input)'!$B$3:$B$867)/100</f>
        <v>0.0008</v>
      </c>
      <c r="C3924" s="10" t="n">
        <f aca="false">'Prices (input)'!B3924</f>
        <v>437.34</v>
      </c>
      <c r="D3924" s="10" t="n">
        <f aca="false">'Prices (input)'!C3924</f>
        <v>34.22</v>
      </c>
      <c r="E3924" s="10" t="n">
        <f aca="false">'Prices (input)'!D3924</f>
        <v>168.17</v>
      </c>
      <c r="F3924" s="10" t="n">
        <f aca="false">'Prices (input)'!E3924</f>
        <v>126.11</v>
      </c>
      <c r="G3924" s="10" t="n">
        <f aca="false">'Prices (input)'!F3924</f>
        <v>29.087</v>
      </c>
      <c r="H3924" s="10" t="n">
        <f aca="false">'Prices (input)'!G3924</f>
        <v>37.772</v>
      </c>
      <c r="I3924" s="11" t="n">
        <f aca="false">IF(OR(C3924="",C3923=""),"",C3924/C3923-1)</f>
        <v>-0.00881626362668009</v>
      </c>
      <c r="J3924" s="11" t="n">
        <f aca="false">IF(OR(D3924="",D3923=""),"",D3924/D3923-1)</f>
        <v>0.0118273211117681</v>
      </c>
      <c r="K3924" s="11" t="n">
        <f aca="false">IF(OR(E3924="",E3923=""),"",E3924/E3923-1)</f>
        <v>0.0121576888353896</v>
      </c>
      <c r="L3924" s="11" t="n">
        <f aca="false">IF(OR(F3924="",F3923=""),"",F3924/F3923-1)</f>
        <v>0.000388700708387146</v>
      </c>
      <c r="M3924" s="11" t="n">
        <f aca="false">IF(OR(G3924="",G3923=""),"",G3924/G3923-1)</f>
        <v>0.0499963901523355</v>
      </c>
      <c r="N3924" s="11" t="n">
        <f aca="false">IF(OR(H3924="",H3923=""),"",H3924/H3923-1)</f>
        <v>0.0500681104222847</v>
      </c>
      <c r="O3924" s="11" t="n">
        <f aca="false">IF(I3924="","",I3924-B3924/252)</f>
        <v>-0.00881943822985469</v>
      </c>
      <c r="P3924" s="11" t="n">
        <f aca="false">IF(J3924="","",J3924-B3924/252)</f>
        <v>0.0118241465085935</v>
      </c>
      <c r="Q3924" s="11" t="n">
        <f aca="false">IF(K3924="","",K3924-B3924/252)</f>
        <v>0.012154514232215</v>
      </c>
      <c r="R3924" s="11" t="n">
        <f aca="false">IF(L3924="","",L3924-B3924/252)</f>
        <v>0.000385526105212543</v>
      </c>
      <c r="S3924" s="11" t="n">
        <f aca="false">IF(M3924="","",M3924-B3924/252)</f>
        <v>0.0499932155491609</v>
      </c>
      <c r="T3924" s="11" t="n">
        <f aca="false">IF(N3924="","",N3924-B3924/252)</f>
        <v>0.0500649358191101</v>
      </c>
    </row>
    <row r="3925" customFormat="false" ht="15" hidden="false" customHeight="false" outlineLevel="0" collapsed="false">
      <c r="A3925" s="9" t="n">
        <f aca="false">'Prices (input)'!A3925</f>
        <v>44547</v>
      </c>
      <c r="B3925" s="10" t="n">
        <f aca="false">LOOKUP(A3925,'FedFunds (input)'!$A$3:$A$867,'FedFunds (input)'!$B$3:$B$867)/100</f>
        <v>0.0008</v>
      </c>
      <c r="C3925" s="10" t="n">
        <f aca="false">'Prices (input)'!B3925</f>
        <v>432.73</v>
      </c>
      <c r="D3925" s="10" t="n">
        <f aca="false">'Prices (input)'!C3925</f>
        <v>34.16</v>
      </c>
      <c r="E3925" s="10" t="n">
        <f aca="false">'Prices (input)'!D3925</f>
        <v>167.8</v>
      </c>
      <c r="F3925" s="10" t="n">
        <f aca="false">'Prices (input)'!E3925</f>
        <v>127.504</v>
      </c>
      <c r="G3925" s="10" t="n">
        <f aca="false">'Prices (input)'!F3925</f>
        <v>29.031</v>
      </c>
      <c r="H3925" s="10" t="n">
        <f aca="false">'Prices (input)'!G3925</f>
        <v>37.412</v>
      </c>
      <c r="I3925" s="11" t="n">
        <f aca="false">IF(OR(C3925="",C3924=""),"",C3925/C3924-1)</f>
        <v>-0.0105409978506424</v>
      </c>
      <c r="J3925" s="11" t="n">
        <f aca="false">IF(OR(D3925="",D3924=""),"",D3925/D3924-1)</f>
        <v>-0.00175336060783171</v>
      </c>
      <c r="K3925" s="11" t="n">
        <f aca="false">IF(OR(E3925="",E3924=""),"",E3925/E3924-1)</f>
        <v>-0.00220015460545864</v>
      </c>
      <c r="L3925" s="11" t="n">
        <f aca="false">IF(OR(F3925="",F3924=""),"",F3925/F3924-1)</f>
        <v>0.0110538418840695</v>
      </c>
      <c r="M3925" s="11" t="n">
        <f aca="false">IF(OR(G3925="",G3924=""),"",G3925/G3924-1)</f>
        <v>-0.00192525870663873</v>
      </c>
      <c r="N3925" s="11" t="n">
        <f aca="false">IF(OR(H3925="",H3924=""),"",H3925/H3924-1)</f>
        <v>-0.00953086942708881</v>
      </c>
      <c r="O3925" s="11" t="n">
        <f aca="false">IF(I3925="","",I3925-B3925/252)</f>
        <v>-0.010544172453817</v>
      </c>
      <c r="P3925" s="11" t="n">
        <f aca="false">IF(J3925="","",J3925-B3925/252)</f>
        <v>-0.00175653521100631</v>
      </c>
      <c r="Q3925" s="11" t="n">
        <f aca="false">IF(K3925="","",K3925-B3925/252)</f>
        <v>-0.00220332920863324</v>
      </c>
      <c r="R3925" s="11" t="n">
        <f aca="false">IF(L3925="","",L3925-B3925/252)</f>
        <v>0.0110506672808949</v>
      </c>
      <c r="S3925" s="11" t="n">
        <f aca="false">IF(M3925="","",M3925-B3925/252)</f>
        <v>-0.00192843330981334</v>
      </c>
      <c r="T3925" s="11" t="n">
        <f aca="false">IF(N3925="","",N3925-B3925/252)</f>
        <v>-0.00953404403026341</v>
      </c>
    </row>
    <row r="3926" customFormat="false" ht="15" hidden="false" customHeight="false" outlineLevel="0" collapsed="false">
      <c r="A3926" s="9" t="n">
        <f aca="false">'Prices (input)'!A3926</f>
        <v>44550</v>
      </c>
      <c r="B3926" s="10" t="n">
        <f aca="false">LOOKUP(A3926,'FedFunds (input)'!$A$3:$A$867,'FedFunds (input)'!$B$3:$B$867)/100</f>
        <v>0.0008</v>
      </c>
      <c r="C3926" s="10" t="n">
        <f aca="false">'Prices (input)'!B3926</f>
        <v>428.1</v>
      </c>
      <c r="D3926" s="10" t="n">
        <f aca="false">'Prices (input)'!C3926</f>
        <v>34.01</v>
      </c>
      <c r="E3926" s="10" t="n">
        <f aca="false">'Prices (input)'!D3926</f>
        <v>167.08</v>
      </c>
      <c r="F3926" s="10" t="n">
        <f aca="false">'Prices (input)'!E3926</f>
        <v>126.677</v>
      </c>
      <c r="G3926" s="10" t="n">
        <f aca="false">'Prices (input)'!F3926</f>
        <v>29.06</v>
      </c>
      <c r="H3926" s="10" t="n">
        <f aca="false">'Prices (input)'!G3926</f>
        <v>37.521</v>
      </c>
      <c r="I3926" s="11" t="n">
        <f aca="false">IF(OR(C3926="",C3925=""),"",C3926/C3925-1)</f>
        <v>-0.0106995123980311</v>
      </c>
      <c r="J3926" s="11" t="n">
        <f aca="false">IF(OR(D3926="",D3925=""),"",D3926/D3925-1)</f>
        <v>-0.00439110070257609</v>
      </c>
      <c r="K3926" s="11" t="n">
        <f aca="false">IF(OR(E3926="",E3925=""),"",E3926/E3925-1)</f>
        <v>-0.00429082240762813</v>
      </c>
      <c r="L3926" s="11" t="n">
        <f aca="false">IF(OR(F3926="",F3925=""),"",F3926/F3925-1)</f>
        <v>-0.0064860710252227</v>
      </c>
      <c r="M3926" s="11" t="n">
        <f aca="false">IF(OR(G3926="",G3925=""),"",G3926/G3925-1)</f>
        <v>0.000998932175949818</v>
      </c>
      <c r="N3926" s="11" t="n">
        <f aca="false">IF(OR(H3926="",H3925=""),"",H3926/H3925-1)</f>
        <v>0.00291350368865606</v>
      </c>
      <c r="O3926" s="11" t="n">
        <f aca="false">IF(I3926="","",I3926-B3926/252)</f>
        <v>-0.0107026870012057</v>
      </c>
      <c r="P3926" s="11" t="n">
        <f aca="false">IF(J3926="","",J3926-B3926/252)</f>
        <v>-0.00439427530575069</v>
      </c>
      <c r="Q3926" s="11" t="n">
        <f aca="false">IF(K3926="","",K3926-B3926/252)</f>
        <v>-0.00429399701080273</v>
      </c>
      <c r="R3926" s="11" t="n">
        <f aca="false">IF(L3926="","",L3926-B3926/252)</f>
        <v>-0.0064892456283973</v>
      </c>
      <c r="S3926" s="11" t="n">
        <f aca="false">IF(M3926="","",M3926-B3926/252)</f>
        <v>0.000995757572775215</v>
      </c>
      <c r="T3926" s="11" t="n">
        <f aca="false">IF(N3926="","",N3926-B3926/252)</f>
        <v>0.00291032908548146</v>
      </c>
    </row>
    <row r="3927" customFormat="false" ht="15" hidden="false" customHeight="false" outlineLevel="0" collapsed="false">
      <c r="A3927" s="9" t="n">
        <f aca="false">'Prices (input)'!A3927</f>
        <v>44551</v>
      </c>
      <c r="B3927" s="10" t="n">
        <f aca="false">LOOKUP(A3927,'FedFunds (input)'!$A$3:$A$867,'FedFunds (input)'!$B$3:$B$867)/100</f>
        <v>0.0008</v>
      </c>
      <c r="C3927" s="10" t="n">
        <f aca="false">'Prices (input)'!B3927</f>
        <v>435.69</v>
      </c>
      <c r="D3927" s="10" t="n">
        <f aca="false">'Prices (input)'!C3927</f>
        <v>34</v>
      </c>
      <c r="E3927" s="10" t="n">
        <f aca="false">'Prices (input)'!D3927</f>
        <v>167.02</v>
      </c>
      <c r="F3927" s="10" t="n">
        <f aca="false">'Prices (input)'!E3927</f>
        <v>126.093</v>
      </c>
      <c r="G3927" s="10" t="n">
        <f aca="false">'Prices (input)'!F3927</f>
        <v>29.226</v>
      </c>
      <c r="H3927" s="10" t="n">
        <f aca="false">'Prices (input)'!G3927</f>
        <v>38.057</v>
      </c>
      <c r="I3927" s="11" t="n">
        <f aca="false">IF(OR(C3927="",C3926=""),"",C3927/C3926-1)</f>
        <v>0.017729502452698</v>
      </c>
      <c r="J3927" s="11" t="n">
        <f aca="false">IF(OR(D3927="",D3926=""),"",D3927/D3926-1)</f>
        <v>-0.000294031167303643</v>
      </c>
      <c r="K3927" s="11" t="n">
        <f aca="false">IF(OR(E3927="",E3926=""),"",E3927/E3926-1)</f>
        <v>-0.000359109408666569</v>
      </c>
      <c r="L3927" s="11" t="n">
        <f aca="false">IF(OR(F3927="",F3926=""),"",F3927/F3926-1)</f>
        <v>-0.004610150224587</v>
      </c>
      <c r="M3927" s="11" t="n">
        <f aca="false">IF(OR(G3927="",G3926=""),"",G3927/G3926-1)</f>
        <v>0.00571231933929806</v>
      </c>
      <c r="N3927" s="11" t="n">
        <f aca="false">IF(OR(H3927="",H3926=""),"",H3927/H3926-1)</f>
        <v>0.0142853335465474</v>
      </c>
      <c r="O3927" s="11" t="n">
        <f aca="false">IF(I3927="","",I3927-B3927/252)</f>
        <v>0.0177263278495234</v>
      </c>
      <c r="P3927" s="11" t="n">
        <f aca="false">IF(J3927="","",J3927-B3927/252)</f>
        <v>-0.000297205770478247</v>
      </c>
      <c r="Q3927" s="11" t="n">
        <f aca="false">IF(K3927="","",K3927-B3927/252)</f>
        <v>-0.000362284011841172</v>
      </c>
      <c r="R3927" s="11" t="n">
        <f aca="false">IF(L3927="","",L3927-B3927/252)</f>
        <v>-0.0046133248277616</v>
      </c>
      <c r="S3927" s="11" t="n">
        <f aca="false">IF(M3927="","",M3927-B3927/252)</f>
        <v>0.00570914473612345</v>
      </c>
      <c r="T3927" s="11" t="n">
        <f aca="false">IF(N3927="","",N3927-B3927/252)</f>
        <v>0.0142821589433728</v>
      </c>
    </row>
    <row r="3928" customFormat="false" ht="15" hidden="false" customHeight="false" outlineLevel="0" collapsed="false">
      <c r="A3928" s="9" t="n">
        <f aca="false">'Prices (input)'!A3928</f>
        <v>44552</v>
      </c>
      <c r="B3928" s="10" t="n">
        <f aca="false">LOOKUP(A3928,'FedFunds (input)'!$A$3:$A$867,'FedFunds (input)'!$B$3:$B$867)/100</f>
        <v>0.0008</v>
      </c>
      <c r="C3928" s="10" t="n">
        <f aca="false">'Prices (input)'!B3928</f>
        <v>440.07</v>
      </c>
      <c r="D3928" s="10" t="n">
        <f aca="false">'Prices (input)'!C3928</f>
        <v>34.32</v>
      </c>
      <c r="E3928" s="10" t="n">
        <f aca="false">'Prices (input)'!D3928</f>
        <v>168.64</v>
      </c>
      <c r="F3928" s="10" t="n">
        <f aca="false">'Prices (input)'!E3928</f>
        <v>126.689</v>
      </c>
      <c r="G3928" s="10" t="n">
        <f aca="false">'Prices (input)'!F3928</f>
        <v>29.572</v>
      </c>
      <c r="H3928" s="10" t="n">
        <f aca="false">'Prices (input)'!G3928</f>
        <v>38.857</v>
      </c>
      <c r="I3928" s="11" t="n">
        <f aca="false">IF(OR(C3928="",C3927=""),"",C3928/C3927-1)</f>
        <v>0.0100530193486195</v>
      </c>
      <c r="J3928" s="11" t="n">
        <f aca="false">IF(OR(D3928="",D3927=""),"",D3928/D3927-1)</f>
        <v>0.00941176470588245</v>
      </c>
      <c r="K3928" s="11" t="n">
        <f aca="false">IF(OR(E3928="",E3927=""),"",E3928/E3927-1)</f>
        <v>0.00969943719315047</v>
      </c>
      <c r="L3928" s="11" t="n">
        <f aca="false">IF(OR(F3928="",F3927=""),"",F3928/F3927-1)</f>
        <v>0.00472666999754146</v>
      </c>
      <c r="M3928" s="11" t="n">
        <f aca="false">IF(OR(G3928="",G3927=""),"",G3928/G3927-1)</f>
        <v>0.0118387736946555</v>
      </c>
      <c r="N3928" s="11" t="n">
        <f aca="false">IF(OR(H3928="",H3927=""),"",H3928/H3927-1)</f>
        <v>0.0210210999290537</v>
      </c>
      <c r="O3928" s="11" t="n">
        <f aca="false">IF(I3928="","",I3928-B3928/252)</f>
        <v>0.0100498447454449</v>
      </c>
      <c r="P3928" s="11" t="n">
        <f aca="false">IF(J3928="","",J3928-B3928/252)</f>
        <v>0.00940859010270785</v>
      </c>
      <c r="Q3928" s="11" t="n">
        <f aca="false">IF(K3928="","",K3928-B3928/252)</f>
        <v>0.00969626258997587</v>
      </c>
      <c r="R3928" s="11" t="n">
        <f aca="false">IF(L3928="","",L3928-B3928/252)</f>
        <v>0.00472349539436685</v>
      </c>
      <c r="S3928" s="11" t="n">
        <f aca="false">IF(M3928="","",M3928-B3928/252)</f>
        <v>0.0118355990914809</v>
      </c>
      <c r="T3928" s="11" t="n">
        <f aca="false">IF(N3928="","",N3928-B3928/252)</f>
        <v>0.0210179253258791</v>
      </c>
    </row>
    <row r="3929" customFormat="false" ht="15" hidden="false" customHeight="false" outlineLevel="0" collapsed="false">
      <c r="A3929" s="9" t="n">
        <f aca="false">'Prices (input)'!A3929</f>
        <v>44553</v>
      </c>
      <c r="B3929" s="10" t="n">
        <f aca="false">LOOKUP(A3929,'FedFunds (input)'!$A$3:$A$867,'FedFunds (input)'!$B$3:$B$867)/100</f>
        <v>0.0008</v>
      </c>
      <c r="C3929" s="10" t="n">
        <f aca="false">'Prices (input)'!B3929</f>
        <v>442.78</v>
      </c>
      <c r="D3929" s="10" t="n">
        <f aca="false">'Prices (input)'!C3929</f>
        <v>34.4</v>
      </c>
      <c r="E3929" s="10" t="n">
        <f aca="false">'Prices (input)'!D3929</f>
        <v>168.99</v>
      </c>
      <c r="F3929" s="10" t="n">
        <f aca="false">'Prices (input)'!E3929</f>
        <v>125.577</v>
      </c>
      <c r="G3929" s="10" t="n">
        <f aca="false">'Prices (input)'!F3929</f>
        <v>29.705</v>
      </c>
      <c r="H3929" s="10" t="n">
        <f aca="false">'Prices (input)'!G3929</f>
        <v>39.167</v>
      </c>
      <c r="I3929" s="11" t="n">
        <f aca="false">IF(OR(C3929="",C3928=""),"",C3929/C3928-1)</f>
        <v>0.00615811120958032</v>
      </c>
      <c r="J3929" s="11" t="n">
        <f aca="false">IF(OR(D3929="",D3928=""),"",D3929/D3928-1)</f>
        <v>0.00233100233100236</v>
      </c>
      <c r="K3929" s="11" t="n">
        <f aca="false">IF(OR(E3929="",E3928=""),"",E3929/E3928-1)</f>
        <v>0.00207542694497165</v>
      </c>
      <c r="L3929" s="11" t="n">
        <f aca="false">IF(OR(F3929="",F3928=""),"",F3929/F3928-1)</f>
        <v>-0.00877739977425029</v>
      </c>
      <c r="M3929" s="11" t="n">
        <f aca="false">IF(OR(G3929="",G3928=""),"",G3929/G3928-1)</f>
        <v>0.00449749763289598</v>
      </c>
      <c r="N3929" s="11" t="n">
        <f aca="false">IF(OR(H3929="",H3928=""),"",H3929/H3928-1)</f>
        <v>0.00797797050724447</v>
      </c>
      <c r="O3929" s="11" t="n">
        <f aca="false">IF(I3929="","",I3929-B3929/252)</f>
        <v>0.00615493660640572</v>
      </c>
      <c r="P3929" s="11" t="n">
        <f aca="false">IF(J3929="","",J3929-B3929/252)</f>
        <v>0.00232782772782776</v>
      </c>
      <c r="Q3929" s="11" t="n">
        <f aca="false">IF(K3929="","",K3929-B3929/252)</f>
        <v>0.00207225234179704</v>
      </c>
      <c r="R3929" s="11" t="n">
        <f aca="false">IF(L3929="","",L3929-B3929/252)</f>
        <v>-0.0087805743774249</v>
      </c>
      <c r="S3929" s="11" t="n">
        <f aca="false">IF(M3929="","",M3929-B3929/252)</f>
        <v>0.00449432302972137</v>
      </c>
      <c r="T3929" s="11" t="n">
        <f aca="false">IF(N3929="","",N3929-B3929/252)</f>
        <v>0.00797479590406987</v>
      </c>
    </row>
    <row r="3930" customFormat="false" ht="15" hidden="false" customHeight="false" outlineLevel="0" collapsed="false">
      <c r="A3930" s="9" t="n">
        <f aca="false">'Prices (input)'!A3930</f>
        <v>44557</v>
      </c>
      <c r="B3930" s="10" t="n">
        <f aca="false">LOOKUP(A3930,'FedFunds (input)'!$A$3:$A$867,'FedFunds (input)'!$B$3:$B$867)/100</f>
        <v>0.0008</v>
      </c>
      <c r="C3930" s="10" t="n">
        <f aca="false">'Prices (input)'!B3930</f>
        <v>449.07</v>
      </c>
      <c r="D3930" s="10" t="n">
        <f aca="false">'Prices (input)'!C3930</f>
        <v>34.47</v>
      </c>
      <c r="E3930" s="10" t="n">
        <f aca="false">'Prices (input)'!D3930</f>
        <v>169.37</v>
      </c>
      <c r="F3930" s="10" t="n">
        <f aca="false">'Prices (input)'!E3930</f>
        <v>125.882</v>
      </c>
      <c r="G3930" s="10" t="n">
        <f aca="false">'Prices (input)'!F3930</f>
        <v>29.743</v>
      </c>
      <c r="H3930" s="10" t="n">
        <f aca="false">'Prices (input)'!G3930</f>
        <v>39.064</v>
      </c>
      <c r="I3930" s="11" t="n">
        <f aca="false">IF(OR(C3930="",C3929=""),"",C3930/C3929-1)</f>
        <v>0.0142057003478027</v>
      </c>
      <c r="J3930" s="11" t="n">
        <f aca="false">IF(OR(D3930="",D3929=""),"",D3930/D3929-1)</f>
        <v>0.0020348837209303</v>
      </c>
      <c r="K3930" s="11" t="n">
        <f aca="false">IF(OR(E3930="",E3929=""),"",E3930/E3929-1)</f>
        <v>0.00224865376649497</v>
      </c>
      <c r="L3930" s="11" t="n">
        <f aca="false">IF(OR(F3930="",F3929=""),"",F3930/F3929-1)</f>
        <v>0.00242878871130858</v>
      </c>
      <c r="M3930" s="11" t="n">
        <f aca="false">IF(OR(G3930="",G3929=""),"",G3930/G3929-1)</f>
        <v>0.00127924591819562</v>
      </c>
      <c r="N3930" s="11" t="n">
        <f aca="false">IF(OR(H3930="",H3929=""),"",H3930/H3929-1)</f>
        <v>-0.0026297648530651</v>
      </c>
      <c r="O3930" s="11" t="n">
        <f aca="false">IF(I3930="","",I3930-B3930/252)</f>
        <v>0.0142025257446281</v>
      </c>
      <c r="P3930" s="11" t="n">
        <f aca="false">IF(J3930="","",J3930-B3930/252)</f>
        <v>0.0020317091177557</v>
      </c>
      <c r="Q3930" s="11" t="n">
        <f aca="false">IF(K3930="","",K3930-B3930/252)</f>
        <v>0.00224547916332037</v>
      </c>
      <c r="R3930" s="11" t="n">
        <f aca="false">IF(L3930="","",L3930-B3930/252)</f>
        <v>0.00242561410813398</v>
      </c>
      <c r="S3930" s="11" t="n">
        <f aca="false">IF(M3930="","",M3930-B3930/252)</f>
        <v>0.00127607131502101</v>
      </c>
      <c r="T3930" s="11" t="n">
        <f aca="false">IF(N3930="","",N3930-B3930/252)</f>
        <v>-0.0026329394562397</v>
      </c>
    </row>
    <row r="3931" customFormat="false" ht="15" hidden="false" customHeight="false" outlineLevel="0" collapsed="false">
      <c r="A3931" s="9" t="n">
        <f aca="false">'Prices (input)'!A3931</f>
        <v>44558</v>
      </c>
      <c r="B3931" s="10" t="n">
        <f aca="false">LOOKUP(A3931,'FedFunds (input)'!$A$3:$A$867,'FedFunds (input)'!$B$3:$B$867)/100</f>
        <v>0.0008</v>
      </c>
      <c r="C3931" s="10" t="n">
        <f aca="false">'Prices (input)'!B3931</f>
        <v>448.71</v>
      </c>
      <c r="D3931" s="10" t="n">
        <f aca="false">'Prices (input)'!C3931</f>
        <v>34.35</v>
      </c>
      <c r="E3931" s="10" t="n">
        <f aca="false">'Prices (input)'!D3931</f>
        <v>168.655</v>
      </c>
      <c r="F3931" s="10" t="n">
        <f aca="false">'Prices (input)'!E3931</f>
        <v>125.391</v>
      </c>
      <c r="G3931" s="10" t="n">
        <f aca="false">'Prices (input)'!F3931</f>
        <v>29.52</v>
      </c>
      <c r="H3931" s="10" t="n">
        <f aca="false">'Prices (input)'!G3931</f>
        <v>38.615</v>
      </c>
      <c r="I3931" s="11" t="n">
        <f aca="false">IF(OR(C3931="",C3930=""),"",C3931/C3930-1)</f>
        <v>-0.000801656757298486</v>
      </c>
      <c r="J3931" s="11" t="n">
        <f aca="false">IF(OR(D3931="",D3930=""),"",D3931/D3930-1)</f>
        <v>-0.00348128807658832</v>
      </c>
      <c r="K3931" s="11" t="n">
        <f aca="false">IF(OR(E3931="",E3930=""),"",E3931/E3930-1)</f>
        <v>-0.00422152683474053</v>
      </c>
      <c r="L3931" s="11" t="n">
        <f aca="false">IF(OR(F3931="",F3930=""),"",F3931/F3930-1)</f>
        <v>-0.00390047822563988</v>
      </c>
      <c r="M3931" s="11" t="n">
        <f aca="false">IF(OR(G3931="",G3930=""),"",G3931/G3930-1)</f>
        <v>-0.00749756245166922</v>
      </c>
      <c r="N3931" s="11" t="n">
        <f aca="false">IF(OR(H3931="",H3930=""),"",H3931/H3930-1)</f>
        <v>-0.0114939586319884</v>
      </c>
      <c r="O3931" s="11" t="n">
        <f aca="false">IF(I3931="","",I3931-B3931/252)</f>
        <v>-0.000804831360473089</v>
      </c>
      <c r="P3931" s="11" t="n">
        <f aca="false">IF(J3931="","",J3931-B3931/252)</f>
        <v>-0.00348446267976292</v>
      </c>
      <c r="Q3931" s="11" t="n">
        <f aca="false">IF(K3931="","",K3931-B3931/252)</f>
        <v>-0.00422470143791513</v>
      </c>
      <c r="R3931" s="11" t="n">
        <f aca="false">IF(L3931="","",L3931-B3931/252)</f>
        <v>-0.00390365282881448</v>
      </c>
      <c r="S3931" s="11" t="n">
        <f aca="false">IF(M3931="","",M3931-B3931/252)</f>
        <v>-0.00750073705484382</v>
      </c>
      <c r="T3931" s="11" t="n">
        <f aca="false">IF(N3931="","",N3931-B3931/252)</f>
        <v>-0.011497133235163</v>
      </c>
    </row>
    <row r="3932" customFormat="false" ht="15" hidden="false" customHeight="false" outlineLevel="0" collapsed="false">
      <c r="A3932" s="9" t="n">
        <f aca="false">'Prices (input)'!A3932</f>
        <v>44559</v>
      </c>
      <c r="B3932" s="10" t="n">
        <f aca="false">LOOKUP(A3932,'FedFunds (input)'!$A$3:$A$867,'FedFunds (input)'!$B$3:$B$867)/100</f>
        <v>0.0008</v>
      </c>
      <c r="C3932" s="10" t="n">
        <f aca="false">'Prices (input)'!B3932</f>
        <v>449.26</v>
      </c>
      <c r="D3932" s="10" t="n">
        <f aca="false">'Prices (input)'!C3932</f>
        <v>34.325</v>
      </c>
      <c r="E3932" s="10" t="n">
        <f aca="false">'Prices (input)'!D3932</f>
        <v>168.59</v>
      </c>
      <c r="F3932" s="10" t="n">
        <f aca="false">'Prices (input)'!E3932</f>
        <v>124.022</v>
      </c>
      <c r="G3932" s="10" t="n">
        <f aca="false">'Prices (input)'!F3932</f>
        <v>29.643</v>
      </c>
      <c r="H3932" s="10" t="n">
        <f aca="false">'Prices (input)'!G3932</f>
        <v>38.575</v>
      </c>
      <c r="I3932" s="11" t="n">
        <f aca="false">IF(OR(C3932="",C3931=""),"",C3932/C3931-1)</f>
        <v>0.00122573599875198</v>
      </c>
      <c r="J3932" s="11" t="n">
        <f aca="false">IF(OR(D3932="",D3931=""),"",D3932/D3931-1)</f>
        <v>-0.000727802037845615</v>
      </c>
      <c r="K3932" s="11" t="n">
        <f aca="false">IF(OR(E3932="",E3931=""),"",E3932/E3931-1)</f>
        <v>-0.000385402152322745</v>
      </c>
      <c r="L3932" s="11" t="n">
        <f aca="false">IF(OR(F3932="",F3931=""),"",F3932/F3931-1)</f>
        <v>-0.0109178489684267</v>
      </c>
      <c r="M3932" s="11" t="n">
        <f aca="false">IF(OR(G3932="",G3931=""),"",G3932/G3931-1)</f>
        <v>0.00416666666666665</v>
      </c>
      <c r="N3932" s="11" t="n">
        <f aca="false">IF(OR(H3932="",H3931=""),"",H3932/H3931-1)</f>
        <v>-0.00103586689110446</v>
      </c>
      <c r="O3932" s="11" t="n">
        <f aca="false">IF(I3932="","",I3932-B3932/252)</f>
        <v>0.00122256139557737</v>
      </c>
      <c r="P3932" s="11" t="n">
        <f aca="false">IF(J3932="","",J3932-B3932/252)</f>
        <v>-0.000730976641020218</v>
      </c>
      <c r="Q3932" s="11" t="n">
        <f aca="false">IF(K3932="","",K3932-B3932/252)</f>
        <v>-0.000388576755497348</v>
      </c>
      <c r="R3932" s="11" t="n">
        <f aca="false">IF(L3932="","",L3932-B3932/252)</f>
        <v>-0.0109210235716013</v>
      </c>
      <c r="S3932" s="11" t="n">
        <f aca="false">IF(M3932="","",M3932-B3932/252)</f>
        <v>0.00416349206349205</v>
      </c>
      <c r="T3932" s="11" t="n">
        <f aca="false">IF(N3932="","",N3932-B3932/252)</f>
        <v>-0.00103904149427907</v>
      </c>
    </row>
    <row r="3933" customFormat="false" ht="15" hidden="false" customHeight="false" outlineLevel="0" collapsed="false">
      <c r="A3933" s="9" t="n">
        <f aca="false">'Prices (input)'!A3933</f>
        <v>44560</v>
      </c>
      <c r="B3933" s="10" t="n">
        <f aca="false">LOOKUP(A3933,'FedFunds (input)'!$A$3:$A$867,'FedFunds (input)'!$B$3:$B$867)/100</f>
        <v>0.0008</v>
      </c>
      <c r="C3933" s="10" t="n">
        <f aca="false">'Prices (input)'!B3933</f>
        <v>448.01</v>
      </c>
      <c r="D3933" s="10" t="n">
        <f aca="false">'Prices (input)'!C3933</f>
        <v>34.57</v>
      </c>
      <c r="E3933" s="10" t="n">
        <f aca="false">'Prices (input)'!D3933</f>
        <v>169.79</v>
      </c>
      <c r="F3933" s="10" t="n">
        <f aca="false">'Prices (input)'!E3933</f>
        <v>125.062</v>
      </c>
      <c r="G3933" s="10" t="n">
        <f aca="false">'Prices (input)'!F3933</f>
        <v>30.142</v>
      </c>
      <c r="H3933" s="10" t="n">
        <f aca="false">'Prices (input)'!G3933</f>
        <v>39.083</v>
      </c>
      <c r="I3933" s="11" t="n">
        <f aca="false">IF(OR(C3933="",C3932=""),"",C3933/C3932-1)</f>
        <v>-0.00278235320304499</v>
      </c>
      <c r="J3933" s="11" t="n">
        <f aca="false">IF(OR(D3933="",D3932=""),"",D3933/D3932-1)</f>
        <v>0.00713765477057526</v>
      </c>
      <c r="K3933" s="11" t="n">
        <f aca="false">IF(OR(E3933="",E3932=""),"",E3933/E3932-1)</f>
        <v>0.00711785989679092</v>
      </c>
      <c r="L3933" s="11" t="n">
        <f aca="false">IF(OR(F3933="",F3932=""),"",F3933/F3932-1)</f>
        <v>0.00838560900485397</v>
      </c>
      <c r="M3933" s="11" t="n">
        <f aca="false">IF(OR(G3933="",G3932=""),"",G3933/G3932-1)</f>
        <v>0.0168336538137166</v>
      </c>
      <c r="N3933" s="11" t="n">
        <f aca="false">IF(OR(H3933="",H3932=""),"",H3933/H3932-1)</f>
        <v>0.0131691510045364</v>
      </c>
      <c r="O3933" s="11" t="n">
        <f aca="false">IF(I3933="","",I3933-B3933/252)</f>
        <v>-0.00278552780621959</v>
      </c>
      <c r="P3933" s="11" t="n">
        <f aca="false">IF(J3933="","",J3933-B3933/252)</f>
        <v>0.00713448016740066</v>
      </c>
      <c r="Q3933" s="11" t="n">
        <f aca="false">IF(K3933="","",K3933-B3933/252)</f>
        <v>0.00711468529361632</v>
      </c>
      <c r="R3933" s="11" t="n">
        <f aca="false">IF(L3933="","",L3933-B3933/252)</f>
        <v>0.00838243440167936</v>
      </c>
      <c r="S3933" s="11" t="n">
        <f aca="false">IF(M3933="","",M3933-B3933/252)</f>
        <v>0.016830479210542</v>
      </c>
      <c r="T3933" s="11" t="n">
        <f aca="false">IF(N3933="","",N3933-B3933/252)</f>
        <v>0.0131659764013618</v>
      </c>
    </row>
    <row r="3934" customFormat="false" ht="15" hidden="false" customHeight="false" outlineLevel="0" collapsed="false">
      <c r="A3934" s="9" t="n">
        <f aca="false">'Prices (input)'!A3934</f>
        <v>44561</v>
      </c>
      <c r="B3934" s="10" t="n">
        <f aca="false">LOOKUP(A3934,'FedFunds (input)'!$A$3:$A$867,'FedFunds (input)'!$B$3:$B$867)/100</f>
        <v>0.0008</v>
      </c>
      <c r="C3934" s="10" t="n">
        <f aca="false">'Prices (input)'!B3934</f>
        <v>446.82</v>
      </c>
      <c r="D3934" s="10" t="n">
        <f aca="false">'Prices (input)'!C3934</f>
        <v>34.8</v>
      </c>
      <c r="E3934" s="10" t="n">
        <f aca="false">'Prices (input)'!D3934</f>
        <v>170.96</v>
      </c>
      <c r="F3934" s="10" t="n">
        <f aca="false">'Prices (input)'!E3934</f>
        <v>125.273</v>
      </c>
      <c r="G3934" s="10" t="n">
        <f aca="false">'Prices (input)'!F3934</f>
        <v>30.403</v>
      </c>
      <c r="H3934" s="10" t="n">
        <f aca="false">'Prices (input)'!G3934</f>
        <v>39.44</v>
      </c>
      <c r="I3934" s="11" t="n">
        <f aca="false">IF(OR(C3934="",C3933=""),"",C3934/C3933-1)</f>
        <v>-0.00265619071002876</v>
      </c>
      <c r="J3934" s="11" t="n">
        <f aca="false">IF(OR(D3934="",D3933=""),"",D3934/D3933-1)</f>
        <v>0.00665316748625977</v>
      </c>
      <c r="K3934" s="11" t="n">
        <f aca="false">IF(OR(E3934="",E3933=""),"",E3934/E3933-1)</f>
        <v>0.0068908651864068</v>
      </c>
      <c r="L3934" s="11" t="n">
        <f aca="false">IF(OR(F3934="",F3933=""),"",F3934/F3933-1)</f>
        <v>0.00168716316706918</v>
      </c>
      <c r="M3934" s="11" t="n">
        <f aca="false">IF(OR(G3934="",G3933=""),"",G3934/G3933-1)</f>
        <v>0.00865901400039815</v>
      </c>
      <c r="N3934" s="11" t="n">
        <f aca="false">IF(OR(H3934="",H3933=""),"",H3934/H3933-1)</f>
        <v>0.00913440626359274</v>
      </c>
      <c r="O3934" s="11" t="n">
        <f aca="false">IF(I3934="","",I3934-B3934/252)</f>
        <v>-0.00265936531320336</v>
      </c>
      <c r="P3934" s="11" t="n">
        <f aca="false">IF(J3934="","",J3934-B3934/252)</f>
        <v>0.00664999288308517</v>
      </c>
      <c r="Q3934" s="11" t="n">
        <f aca="false">IF(K3934="","",K3934-B3934/252)</f>
        <v>0.0068876905832322</v>
      </c>
      <c r="R3934" s="11" t="n">
        <f aca="false">IF(L3934="","",L3934-B3934/252)</f>
        <v>0.00168398856389458</v>
      </c>
      <c r="S3934" s="11" t="n">
        <f aca="false">IF(M3934="","",M3934-B3934/252)</f>
        <v>0.00865583939722354</v>
      </c>
      <c r="T3934" s="11" t="n">
        <f aca="false">IF(N3934="","",N3934-B3934/252)</f>
        <v>0.00913123166041814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3" style="0" width="11"/>
    <col collapsed="false" customWidth="true" hidden="false" outlineLevel="0" max="5" min="5" style="0" width="11"/>
    <col collapsed="false" customWidth="true" hidden="false" outlineLevel="0" max="7" min="7" style="0" width="11"/>
    <col collapsed="false" customWidth="true" hidden="false" outlineLevel="0" max="10" min="9" style="0" width="11"/>
    <col collapsed="false" customWidth="true" hidden="false" outlineLevel="0" max="13" min="12" style="0" width="11"/>
    <col collapsed="false" customWidth="true" hidden="false" outlineLevel="0" max="16" min="15" style="0" width="11"/>
    <col collapsed="false" customWidth="true" hidden="false" outlineLevel="0" max="19" min="18" style="0" width="11"/>
    <col collapsed="false" customWidth="true" hidden="false" outlineLevel="0" max="22" min="21" style="0" width="11"/>
    <col collapsed="false" customWidth="true" hidden="false" outlineLevel="0" max="25" min="24" style="0" width="11"/>
    <col collapsed="false" customWidth="true" hidden="false" outlineLevel="0" max="29" min="27" style="0" width="11"/>
    <col collapsed="false" customWidth="true" hidden="false" outlineLevel="0" max="33" min="31" style="0" width="11"/>
    <col collapsed="false" customWidth="true" hidden="false" outlineLevel="0" max="37" min="35" style="0" width="11"/>
    <col collapsed="false" customWidth="true" hidden="false" outlineLevel="0" max="41" min="39" style="0" width="11"/>
    <col collapsed="false" customWidth="true" hidden="false" outlineLevel="0" max="46" min="43" style="0" width="11"/>
  </cols>
  <sheetData>
    <row r="1" customFormat="false" ht="15" hidden="false" customHeight="false" outlineLevel="0" collapsed="false">
      <c r="A1" s="12" t="s">
        <v>39</v>
      </c>
      <c r="C1" s="12" t="s">
        <v>37</v>
      </c>
      <c r="E1" s="12" t="s">
        <v>36</v>
      </c>
      <c r="G1" s="12" t="s">
        <v>40</v>
      </c>
      <c r="I1" s="13" t="s">
        <v>31</v>
      </c>
      <c r="J1" s="13"/>
      <c r="L1" s="13" t="s">
        <v>28</v>
      </c>
      <c r="M1" s="13"/>
      <c r="O1" s="13" t="s">
        <v>38</v>
      </c>
      <c r="P1" s="13"/>
      <c r="R1" s="13" t="s">
        <v>35</v>
      </c>
      <c r="S1" s="13"/>
      <c r="U1" s="13" t="s">
        <v>34</v>
      </c>
      <c r="V1" s="13"/>
      <c r="X1" s="13" t="s">
        <v>32</v>
      </c>
      <c r="Y1" s="13"/>
      <c r="AA1" s="13" t="s">
        <v>29</v>
      </c>
      <c r="AB1" s="13"/>
      <c r="AC1" s="13"/>
      <c r="AE1" s="13" t="s">
        <v>30</v>
      </c>
      <c r="AF1" s="13"/>
      <c r="AG1" s="13"/>
      <c r="AI1" s="13" t="s">
        <v>27</v>
      </c>
      <c r="AJ1" s="13"/>
      <c r="AK1" s="13"/>
      <c r="AM1" s="13" t="s">
        <v>33</v>
      </c>
      <c r="AN1" s="13"/>
      <c r="AO1" s="13"/>
      <c r="AQ1" s="13" t="s">
        <v>26</v>
      </c>
      <c r="AR1" s="13"/>
      <c r="AS1" s="13"/>
      <c r="AT1" s="13"/>
    </row>
    <row r="3" customFormat="false" ht="15" hidden="false" customHeight="false" outlineLevel="0" collapsed="false">
      <c r="A3" s="14" t="s">
        <v>51</v>
      </c>
      <c r="C3" s="14" t="s">
        <v>52</v>
      </c>
      <c r="E3" s="14" t="s">
        <v>53</v>
      </c>
      <c r="G3" s="14" t="s">
        <v>54</v>
      </c>
      <c r="I3" s="14" t="s">
        <v>51</v>
      </c>
      <c r="J3" s="14" t="s">
        <v>52</v>
      </c>
      <c r="L3" s="14" t="s">
        <v>51</v>
      </c>
      <c r="M3" s="14" t="s">
        <v>53</v>
      </c>
      <c r="O3" s="14" t="s">
        <v>51</v>
      </c>
      <c r="P3" s="14" t="s">
        <v>54</v>
      </c>
      <c r="R3" s="14" t="s">
        <v>52</v>
      </c>
      <c r="S3" s="14" t="s">
        <v>53</v>
      </c>
      <c r="U3" s="14" t="s">
        <v>52</v>
      </c>
      <c r="V3" s="14" t="s">
        <v>54</v>
      </c>
      <c r="X3" s="14" t="s">
        <v>53</v>
      </c>
      <c r="Y3" s="14" t="s">
        <v>54</v>
      </c>
      <c r="AA3" s="14" t="s">
        <v>51</v>
      </c>
      <c r="AB3" s="14" t="s">
        <v>52</v>
      </c>
      <c r="AC3" s="14" t="s">
        <v>53</v>
      </c>
      <c r="AE3" s="14" t="s">
        <v>51</v>
      </c>
      <c r="AF3" s="14" t="s">
        <v>52</v>
      </c>
      <c r="AG3" s="14" t="s">
        <v>54</v>
      </c>
      <c r="AI3" s="14" t="s">
        <v>51</v>
      </c>
      <c r="AJ3" s="14" t="s">
        <v>53</v>
      </c>
      <c r="AK3" s="14" t="s">
        <v>54</v>
      </c>
      <c r="AM3" s="14" t="s">
        <v>52</v>
      </c>
      <c r="AN3" s="14" t="s">
        <v>53</v>
      </c>
      <c r="AO3" s="14" t="s">
        <v>54</v>
      </c>
      <c r="AQ3" s="14" t="s">
        <v>51</v>
      </c>
      <c r="AR3" s="14" t="s">
        <v>52</v>
      </c>
      <c r="AS3" s="14" t="s">
        <v>53</v>
      </c>
      <c r="AT3" s="14" t="s">
        <v>54</v>
      </c>
    </row>
    <row r="4" customFormat="false" ht="15" hidden="false" customHeight="false" outlineLevel="0" collapsed="false">
      <c r="A4" s="15" t="str">
        <f aca="false">'Daily Data'!O3</f>
        <v/>
      </c>
      <c r="C4" s="15" t="str">
        <f aca="false">'Daily Data'!P3</f>
        <v/>
      </c>
      <c r="E4" s="15" t="str">
        <f aca="false">'Daily Data'!Q3</f>
        <v/>
      </c>
      <c r="G4" s="15" t="str">
        <f aca="false">'Daily Data'!R3</f>
        <v/>
      </c>
      <c r="I4" s="15" t="str">
        <f aca="false">'Daily Data'!O3</f>
        <v/>
      </c>
      <c r="J4" s="15" t="str">
        <f aca="false">'Daily Data'!P3</f>
        <v/>
      </c>
      <c r="L4" s="15" t="str">
        <f aca="false">'Daily Data'!O3</f>
        <v/>
      </c>
      <c r="M4" s="15" t="str">
        <f aca="false">'Daily Data'!Q3</f>
        <v/>
      </c>
      <c r="O4" s="15" t="str">
        <f aca="false">'Daily Data'!O3</f>
        <v/>
      </c>
      <c r="P4" s="15" t="str">
        <f aca="false">'Daily Data'!R3</f>
        <v/>
      </c>
      <c r="R4" s="15" t="str">
        <f aca="false">'Daily Data'!P3</f>
        <v/>
      </c>
      <c r="S4" s="15" t="str">
        <f aca="false">'Daily Data'!Q3</f>
        <v/>
      </c>
      <c r="U4" s="15" t="str">
        <f aca="false">'Daily Data'!P3</f>
        <v/>
      </c>
      <c r="V4" s="15" t="str">
        <f aca="false">'Daily Data'!R3</f>
        <v/>
      </c>
      <c r="X4" s="15" t="str">
        <f aca="false">'Daily Data'!Q3</f>
        <v/>
      </c>
      <c r="Y4" s="15" t="str">
        <f aca="false">'Daily Data'!R3</f>
        <v/>
      </c>
      <c r="AA4" s="15" t="str">
        <f aca="false">'Daily Data'!O3</f>
        <v/>
      </c>
      <c r="AB4" s="15" t="str">
        <f aca="false">'Daily Data'!P3</f>
        <v/>
      </c>
      <c r="AC4" s="15" t="str">
        <f aca="false">'Daily Data'!Q3</f>
        <v/>
      </c>
      <c r="AE4" s="15" t="str">
        <f aca="false">'Daily Data'!O3</f>
        <v/>
      </c>
      <c r="AF4" s="15" t="str">
        <f aca="false">'Daily Data'!P3</f>
        <v/>
      </c>
      <c r="AG4" s="15" t="str">
        <f aca="false">'Daily Data'!R3</f>
        <v/>
      </c>
      <c r="AI4" s="15" t="str">
        <f aca="false">'Daily Data'!O3</f>
        <v/>
      </c>
      <c r="AJ4" s="15" t="str">
        <f aca="false">'Daily Data'!Q3</f>
        <v/>
      </c>
      <c r="AK4" s="15" t="str">
        <f aca="false">'Daily Data'!R3</f>
        <v/>
      </c>
      <c r="AM4" s="15" t="str">
        <f aca="false">'Daily Data'!P3</f>
        <v/>
      </c>
      <c r="AN4" s="15" t="str">
        <f aca="false">'Daily Data'!Q3</f>
        <v/>
      </c>
      <c r="AO4" s="15" t="str">
        <f aca="false">'Daily Data'!R3</f>
        <v/>
      </c>
      <c r="AQ4" s="15" t="str">
        <f aca="false">'Daily Data'!O3</f>
        <v/>
      </c>
      <c r="AR4" s="15" t="str">
        <f aca="false">'Daily Data'!P3</f>
        <v/>
      </c>
      <c r="AS4" s="15" t="str">
        <f aca="false">'Daily Data'!Q3</f>
        <v/>
      </c>
      <c r="AT4" s="15" t="str">
        <f aca="false">'Daily Data'!R3</f>
        <v/>
      </c>
    </row>
    <row r="5" customFormat="false" ht="15" hidden="false" customHeight="false" outlineLevel="0" collapsed="false">
      <c r="A5" s="11" t="n">
        <f aca="false">'Daily Data'!O4</f>
        <v>-0.00454465602030482</v>
      </c>
      <c r="C5" s="11" t="n">
        <f aca="false">'Daily Data'!P4</f>
        <v>0.0158712980167838</v>
      </c>
      <c r="E5" s="11" t="n">
        <f aca="false">'Daily Data'!Q4</f>
        <v>0.016343018789956</v>
      </c>
      <c r="G5" s="11" t="n">
        <f aca="false">'Daily Data'!R4</f>
        <v>-0.000421170769378833</v>
      </c>
      <c r="I5" s="11" t="n">
        <f aca="false">'Daily Data'!O4</f>
        <v>-0.00454465602030482</v>
      </c>
      <c r="J5" s="11" t="n">
        <f aca="false">'Daily Data'!P4</f>
        <v>0.0158712980167838</v>
      </c>
      <c r="L5" s="11" t="n">
        <f aca="false">'Daily Data'!O4</f>
        <v>-0.00454465602030482</v>
      </c>
      <c r="M5" s="11" t="n">
        <f aca="false">'Daily Data'!Q4</f>
        <v>0.016343018789956</v>
      </c>
      <c r="O5" s="11" t="n">
        <f aca="false">'Daily Data'!O4</f>
        <v>-0.00454465602030482</v>
      </c>
      <c r="P5" s="11" t="n">
        <f aca="false">'Daily Data'!R4</f>
        <v>-0.000421170769378833</v>
      </c>
      <c r="R5" s="11" t="n">
        <f aca="false">'Daily Data'!P4</f>
        <v>0.0158712980167838</v>
      </c>
      <c r="S5" s="11" t="n">
        <f aca="false">'Daily Data'!Q4</f>
        <v>0.016343018789956</v>
      </c>
      <c r="U5" s="11" t="n">
        <f aca="false">'Daily Data'!P4</f>
        <v>0.0158712980167838</v>
      </c>
      <c r="V5" s="11" t="n">
        <f aca="false">'Daily Data'!R4</f>
        <v>-0.000421170769378833</v>
      </c>
      <c r="X5" s="11" t="n">
        <f aca="false">'Daily Data'!Q4</f>
        <v>0.016343018789956</v>
      </c>
      <c r="Y5" s="11" t="n">
        <f aca="false">'Daily Data'!R4</f>
        <v>-0.000421170769378833</v>
      </c>
      <c r="AA5" s="11" t="n">
        <f aca="false">'Daily Data'!O4</f>
        <v>-0.00454465602030482</v>
      </c>
      <c r="AB5" s="11" t="n">
        <f aca="false">'Daily Data'!P4</f>
        <v>0.0158712980167838</v>
      </c>
      <c r="AC5" s="11" t="n">
        <f aca="false">'Daily Data'!Q4</f>
        <v>0.016343018789956</v>
      </c>
      <c r="AE5" s="11" t="n">
        <f aca="false">'Daily Data'!O4</f>
        <v>-0.00454465602030482</v>
      </c>
      <c r="AF5" s="11" t="n">
        <f aca="false">'Daily Data'!P4</f>
        <v>0.0158712980167838</v>
      </c>
      <c r="AG5" s="11" t="n">
        <f aca="false">'Daily Data'!R4</f>
        <v>-0.000421170769378833</v>
      </c>
      <c r="AI5" s="11" t="n">
        <f aca="false">'Daily Data'!O4</f>
        <v>-0.00454465602030482</v>
      </c>
      <c r="AJ5" s="11" t="n">
        <f aca="false">'Daily Data'!Q4</f>
        <v>0.016343018789956</v>
      </c>
      <c r="AK5" s="11" t="n">
        <f aca="false">'Daily Data'!R4</f>
        <v>-0.000421170769378833</v>
      </c>
      <c r="AM5" s="11" t="n">
        <f aca="false">'Daily Data'!P4</f>
        <v>0.0158712980167838</v>
      </c>
      <c r="AN5" s="11" t="n">
        <f aca="false">'Daily Data'!Q4</f>
        <v>0.016343018789956</v>
      </c>
      <c r="AO5" s="11" t="n">
        <f aca="false">'Daily Data'!R4</f>
        <v>-0.000421170769378833</v>
      </c>
      <c r="AQ5" s="11" t="n">
        <f aca="false">'Daily Data'!O4</f>
        <v>-0.00454465602030482</v>
      </c>
      <c r="AR5" s="11" t="n">
        <f aca="false">'Daily Data'!P4</f>
        <v>0.0158712980167838</v>
      </c>
      <c r="AS5" s="11" t="n">
        <f aca="false">'Daily Data'!Q4</f>
        <v>0.016343018789956</v>
      </c>
      <c r="AT5" s="11" t="n">
        <f aca="false">'Daily Data'!R4</f>
        <v>-0.000421170769378833</v>
      </c>
    </row>
    <row r="6" customFormat="false" ht="15" hidden="false" customHeight="false" outlineLevel="0" collapsed="false">
      <c r="A6" s="11" t="n">
        <f aca="false">'Daily Data'!O5</f>
        <v>0.00256974180625861</v>
      </c>
      <c r="C6" s="11" t="n">
        <f aca="false">'Daily Data'!P5</f>
        <v>-0.0250454293363932</v>
      </c>
      <c r="E6" s="11" t="n">
        <f aca="false">'Daily Data'!Q5</f>
        <v>-0.0351463179768241</v>
      </c>
      <c r="G6" s="11" t="n">
        <f aca="false">'Daily Data'!R5</f>
        <v>0.000411980504289176</v>
      </c>
      <c r="I6" s="11" t="n">
        <f aca="false">'Daily Data'!O5</f>
        <v>0.00256974180625861</v>
      </c>
      <c r="J6" s="11" t="n">
        <f aca="false">'Daily Data'!P5</f>
        <v>-0.0250454293363932</v>
      </c>
      <c r="L6" s="11" t="n">
        <f aca="false">'Daily Data'!O5</f>
        <v>0.00256974180625861</v>
      </c>
      <c r="M6" s="11" t="n">
        <f aca="false">'Daily Data'!Q5</f>
        <v>-0.0351463179768241</v>
      </c>
      <c r="O6" s="11" t="n">
        <f aca="false">'Daily Data'!O5</f>
        <v>0.00256974180625861</v>
      </c>
      <c r="P6" s="11" t="n">
        <f aca="false">'Daily Data'!R5</f>
        <v>0.000411980504289176</v>
      </c>
      <c r="R6" s="11" t="n">
        <f aca="false">'Daily Data'!P5</f>
        <v>-0.0250454293363932</v>
      </c>
      <c r="S6" s="11" t="n">
        <f aca="false">'Daily Data'!Q5</f>
        <v>-0.0351463179768241</v>
      </c>
      <c r="U6" s="11" t="n">
        <f aca="false">'Daily Data'!P5</f>
        <v>-0.0250454293363932</v>
      </c>
      <c r="V6" s="11" t="n">
        <f aca="false">'Daily Data'!R5</f>
        <v>0.000411980504289176</v>
      </c>
      <c r="X6" s="11" t="n">
        <f aca="false">'Daily Data'!Q5</f>
        <v>-0.0351463179768241</v>
      </c>
      <c r="Y6" s="11" t="n">
        <f aca="false">'Daily Data'!R5</f>
        <v>0.000411980504289176</v>
      </c>
      <c r="AA6" s="11" t="n">
        <f aca="false">'Daily Data'!O5</f>
        <v>0.00256974180625861</v>
      </c>
      <c r="AB6" s="11" t="n">
        <f aca="false">'Daily Data'!P5</f>
        <v>-0.0250454293363932</v>
      </c>
      <c r="AC6" s="11" t="n">
        <f aca="false">'Daily Data'!Q5</f>
        <v>-0.0351463179768241</v>
      </c>
      <c r="AE6" s="11" t="n">
        <f aca="false">'Daily Data'!O5</f>
        <v>0.00256974180625861</v>
      </c>
      <c r="AF6" s="11" t="n">
        <f aca="false">'Daily Data'!P5</f>
        <v>-0.0250454293363932</v>
      </c>
      <c r="AG6" s="11" t="n">
        <f aca="false">'Daily Data'!R5</f>
        <v>0.000411980504289176</v>
      </c>
      <c r="AI6" s="11" t="n">
        <f aca="false">'Daily Data'!O5</f>
        <v>0.00256974180625861</v>
      </c>
      <c r="AJ6" s="11" t="n">
        <f aca="false">'Daily Data'!Q5</f>
        <v>-0.0351463179768241</v>
      </c>
      <c r="AK6" s="11" t="n">
        <f aca="false">'Daily Data'!R5</f>
        <v>0.000411980504289176</v>
      </c>
      <c r="AM6" s="11" t="n">
        <f aca="false">'Daily Data'!P5</f>
        <v>-0.0250454293363932</v>
      </c>
      <c r="AN6" s="11" t="n">
        <f aca="false">'Daily Data'!Q5</f>
        <v>-0.0351463179768241</v>
      </c>
      <c r="AO6" s="11" t="n">
        <f aca="false">'Daily Data'!R5</f>
        <v>0.000411980504289176</v>
      </c>
      <c r="AQ6" s="11" t="n">
        <f aca="false">'Daily Data'!O5</f>
        <v>0.00256974180625861</v>
      </c>
      <c r="AR6" s="11" t="n">
        <f aca="false">'Daily Data'!P5</f>
        <v>-0.0250454293363932</v>
      </c>
      <c r="AS6" s="11" t="n">
        <f aca="false">'Daily Data'!Q5</f>
        <v>-0.0351463179768241</v>
      </c>
      <c r="AT6" s="11" t="n">
        <f aca="false">'Daily Data'!R5</f>
        <v>0.000411980504289176</v>
      </c>
    </row>
    <row r="7" customFormat="false" ht="15" hidden="false" customHeight="false" outlineLevel="0" collapsed="false">
      <c r="A7" s="11" t="n">
        <f aca="false">'Daily Data'!O6</f>
        <v>0.0115375774018164</v>
      </c>
      <c r="C7" s="11" t="n">
        <f aca="false">'Daily Data'!P6</f>
        <v>0.000576169026169113</v>
      </c>
      <c r="E7" s="11" t="n">
        <f aca="false">'Daily Data'!Q6</f>
        <v>0.0102629129932751</v>
      </c>
      <c r="G7" s="11" t="n">
        <f aca="false">'Daily Data'!R6</f>
        <v>-0.00505717411448822</v>
      </c>
      <c r="I7" s="11" t="n">
        <f aca="false">'Daily Data'!O6</f>
        <v>0.0115375774018164</v>
      </c>
      <c r="J7" s="11" t="n">
        <f aca="false">'Daily Data'!P6</f>
        <v>0.000576169026169113</v>
      </c>
      <c r="L7" s="11" t="n">
        <f aca="false">'Daily Data'!O6</f>
        <v>0.0115375774018164</v>
      </c>
      <c r="M7" s="11" t="n">
        <f aca="false">'Daily Data'!Q6</f>
        <v>0.0102629129932751</v>
      </c>
      <c r="O7" s="11" t="n">
        <f aca="false">'Daily Data'!O6</f>
        <v>0.0115375774018164</v>
      </c>
      <c r="P7" s="11" t="n">
        <f aca="false">'Daily Data'!R6</f>
        <v>-0.00505717411448822</v>
      </c>
      <c r="R7" s="11" t="n">
        <f aca="false">'Daily Data'!P6</f>
        <v>0.000576169026169113</v>
      </c>
      <c r="S7" s="11" t="n">
        <f aca="false">'Daily Data'!Q6</f>
        <v>0.0102629129932751</v>
      </c>
      <c r="U7" s="11" t="n">
        <f aca="false">'Daily Data'!P6</f>
        <v>0.000576169026169113</v>
      </c>
      <c r="V7" s="11" t="n">
        <f aca="false">'Daily Data'!R6</f>
        <v>-0.00505717411448822</v>
      </c>
      <c r="X7" s="11" t="n">
        <f aca="false">'Daily Data'!Q6</f>
        <v>0.0102629129932751</v>
      </c>
      <c r="Y7" s="11" t="n">
        <f aca="false">'Daily Data'!R6</f>
        <v>-0.00505717411448822</v>
      </c>
      <c r="AA7" s="11" t="n">
        <f aca="false">'Daily Data'!O6</f>
        <v>0.0115375774018164</v>
      </c>
      <c r="AB7" s="11" t="n">
        <f aca="false">'Daily Data'!P6</f>
        <v>0.000576169026169113</v>
      </c>
      <c r="AC7" s="11" t="n">
        <f aca="false">'Daily Data'!Q6</f>
        <v>0.0102629129932751</v>
      </c>
      <c r="AE7" s="11" t="n">
        <f aca="false">'Daily Data'!O6</f>
        <v>0.0115375774018164</v>
      </c>
      <c r="AF7" s="11" t="n">
        <f aca="false">'Daily Data'!P6</f>
        <v>0.000576169026169113</v>
      </c>
      <c r="AG7" s="11" t="n">
        <f aca="false">'Daily Data'!R6</f>
        <v>-0.00505717411448822</v>
      </c>
      <c r="AI7" s="11" t="n">
        <f aca="false">'Daily Data'!O6</f>
        <v>0.0115375774018164</v>
      </c>
      <c r="AJ7" s="11" t="n">
        <f aca="false">'Daily Data'!Q6</f>
        <v>0.0102629129932751</v>
      </c>
      <c r="AK7" s="11" t="n">
        <f aca="false">'Daily Data'!R6</f>
        <v>-0.00505717411448822</v>
      </c>
      <c r="AM7" s="11" t="n">
        <f aca="false">'Daily Data'!P6</f>
        <v>0.000576169026169113</v>
      </c>
      <c r="AN7" s="11" t="n">
        <f aca="false">'Daily Data'!Q6</f>
        <v>0.0102629129932751</v>
      </c>
      <c r="AO7" s="11" t="n">
        <f aca="false">'Daily Data'!R6</f>
        <v>-0.00505717411448822</v>
      </c>
      <c r="AQ7" s="11" t="n">
        <f aca="false">'Daily Data'!O6</f>
        <v>0.0115375774018164</v>
      </c>
      <c r="AR7" s="11" t="n">
        <f aca="false">'Daily Data'!P6</f>
        <v>0.000576169026169113</v>
      </c>
      <c r="AS7" s="11" t="n">
        <f aca="false">'Daily Data'!Q6</f>
        <v>0.0102629129932751</v>
      </c>
      <c r="AT7" s="11" t="n">
        <f aca="false">'Daily Data'!R6</f>
        <v>-0.00505717411448822</v>
      </c>
    </row>
    <row r="8" customFormat="false" ht="15" hidden="false" customHeight="false" outlineLevel="0" collapsed="false">
      <c r="A8" s="11" t="n">
        <f aca="false">'Daily Data'!O7</f>
        <v>0.00458610283527575</v>
      </c>
      <c r="C8" s="11" t="n">
        <f aca="false">'Daily Data'!P7</f>
        <v>0.00289038800705469</v>
      </c>
      <c r="E8" s="11" t="n">
        <f aca="false">'Daily Data'!Q7</f>
        <v>0.00536553167123991</v>
      </c>
      <c r="G8" s="11" t="n">
        <f aca="false">'Daily Data'!R7</f>
        <v>0.000866883808719719</v>
      </c>
      <c r="I8" s="11" t="n">
        <f aca="false">'Daily Data'!O7</f>
        <v>0.00458610283527575</v>
      </c>
      <c r="J8" s="11" t="n">
        <f aca="false">'Daily Data'!P7</f>
        <v>0.00289038800705469</v>
      </c>
      <c r="L8" s="11" t="n">
        <f aca="false">'Daily Data'!O7</f>
        <v>0.00458610283527575</v>
      </c>
      <c r="M8" s="11" t="n">
        <f aca="false">'Daily Data'!Q7</f>
        <v>0.00536553167123991</v>
      </c>
      <c r="O8" s="11" t="n">
        <f aca="false">'Daily Data'!O7</f>
        <v>0.00458610283527575</v>
      </c>
      <c r="P8" s="11" t="n">
        <f aca="false">'Daily Data'!R7</f>
        <v>0.000866883808719719</v>
      </c>
      <c r="R8" s="11" t="n">
        <f aca="false">'Daily Data'!P7</f>
        <v>0.00289038800705469</v>
      </c>
      <c r="S8" s="11" t="n">
        <f aca="false">'Daily Data'!Q7</f>
        <v>0.00536553167123991</v>
      </c>
      <c r="U8" s="11" t="n">
        <f aca="false">'Daily Data'!P7</f>
        <v>0.00289038800705469</v>
      </c>
      <c r="V8" s="11" t="n">
        <f aca="false">'Daily Data'!R7</f>
        <v>0.000866883808719719</v>
      </c>
      <c r="X8" s="11" t="n">
        <f aca="false">'Daily Data'!Q7</f>
        <v>0.00536553167123991</v>
      </c>
      <c r="Y8" s="11" t="n">
        <f aca="false">'Daily Data'!R7</f>
        <v>0.000866883808719719</v>
      </c>
      <c r="AA8" s="11" t="n">
        <f aca="false">'Daily Data'!O7</f>
        <v>0.00458610283527575</v>
      </c>
      <c r="AB8" s="11" t="n">
        <f aca="false">'Daily Data'!P7</f>
        <v>0.00289038800705469</v>
      </c>
      <c r="AC8" s="11" t="n">
        <f aca="false">'Daily Data'!Q7</f>
        <v>0.00536553167123991</v>
      </c>
      <c r="AE8" s="11" t="n">
        <f aca="false">'Daily Data'!O7</f>
        <v>0.00458610283527575</v>
      </c>
      <c r="AF8" s="11" t="n">
        <f aca="false">'Daily Data'!P7</f>
        <v>0.00289038800705469</v>
      </c>
      <c r="AG8" s="11" t="n">
        <f aca="false">'Daily Data'!R7</f>
        <v>0.000866883808719719</v>
      </c>
      <c r="AI8" s="11" t="n">
        <f aca="false">'Daily Data'!O7</f>
        <v>0.00458610283527575</v>
      </c>
      <c r="AJ8" s="11" t="n">
        <f aca="false">'Daily Data'!Q7</f>
        <v>0.00536553167123991</v>
      </c>
      <c r="AK8" s="11" t="n">
        <f aca="false">'Daily Data'!R7</f>
        <v>0.000866883808719719</v>
      </c>
      <c r="AM8" s="11" t="n">
        <f aca="false">'Daily Data'!P7</f>
        <v>0.00289038800705469</v>
      </c>
      <c r="AN8" s="11" t="n">
        <f aca="false">'Daily Data'!Q7</f>
        <v>0.00536553167123991</v>
      </c>
      <c r="AO8" s="11" t="n">
        <f aca="false">'Daily Data'!R7</f>
        <v>0.000866883808719719</v>
      </c>
      <c r="AQ8" s="11" t="n">
        <f aca="false">'Daily Data'!O7</f>
        <v>0.00458610283527575</v>
      </c>
      <c r="AR8" s="11" t="n">
        <f aca="false">'Daily Data'!P7</f>
        <v>0.00289038800705469</v>
      </c>
      <c r="AS8" s="11" t="n">
        <f aca="false">'Daily Data'!Q7</f>
        <v>0.00536553167123991</v>
      </c>
      <c r="AT8" s="11" t="n">
        <f aca="false">'Daily Data'!R7</f>
        <v>0.000866883808719719</v>
      </c>
    </row>
    <row r="9" customFormat="false" ht="15" hidden="false" customHeight="false" outlineLevel="0" collapsed="false">
      <c r="A9" s="11" t="n">
        <f aca="false">'Daily Data'!O8</f>
        <v>-0.0159437961965557</v>
      </c>
      <c r="C9" s="11" t="n">
        <f aca="false">'Daily Data'!P8</f>
        <v>0.00441935286935294</v>
      </c>
      <c r="E9" s="11" t="n">
        <f aca="false">'Daily Data'!Q8</f>
        <v>0.00149393599094775</v>
      </c>
      <c r="G9" s="11" t="n">
        <f aca="false">'Daily Data'!R8</f>
        <v>-0.00195814628347676</v>
      </c>
      <c r="I9" s="11" t="n">
        <f aca="false">'Daily Data'!O8</f>
        <v>-0.0159437961965557</v>
      </c>
      <c r="J9" s="11" t="n">
        <f aca="false">'Daily Data'!P8</f>
        <v>0.00441935286935294</v>
      </c>
      <c r="L9" s="11" t="n">
        <f aca="false">'Daily Data'!O8</f>
        <v>-0.0159437961965557</v>
      </c>
      <c r="M9" s="11" t="n">
        <f aca="false">'Daily Data'!Q8</f>
        <v>0.00149393599094775</v>
      </c>
      <c r="O9" s="11" t="n">
        <f aca="false">'Daily Data'!O8</f>
        <v>-0.0159437961965557</v>
      </c>
      <c r="P9" s="11" t="n">
        <f aca="false">'Daily Data'!R8</f>
        <v>-0.00195814628347676</v>
      </c>
      <c r="R9" s="11" t="n">
        <f aca="false">'Daily Data'!P8</f>
        <v>0.00441935286935294</v>
      </c>
      <c r="S9" s="11" t="n">
        <f aca="false">'Daily Data'!Q8</f>
        <v>0.00149393599094775</v>
      </c>
      <c r="U9" s="11" t="n">
        <f aca="false">'Daily Data'!P8</f>
        <v>0.00441935286935294</v>
      </c>
      <c r="V9" s="11" t="n">
        <f aca="false">'Daily Data'!R8</f>
        <v>-0.00195814628347676</v>
      </c>
      <c r="X9" s="11" t="n">
        <f aca="false">'Daily Data'!Q8</f>
        <v>0.00149393599094775</v>
      </c>
      <c r="Y9" s="11" t="n">
        <f aca="false">'Daily Data'!R8</f>
        <v>-0.00195814628347676</v>
      </c>
      <c r="AA9" s="11" t="n">
        <f aca="false">'Daily Data'!O8</f>
        <v>-0.0159437961965557</v>
      </c>
      <c r="AB9" s="11" t="n">
        <f aca="false">'Daily Data'!P8</f>
        <v>0.00441935286935294</v>
      </c>
      <c r="AC9" s="11" t="n">
        <f aca="false">'Daily Data'!Q8</f>
        <v>0.00149393599094775</v>
      </c>
      <c r="AE9" s="11" t="n">
        <f aca="false">'Daily Data'!O8</f>
        <v>-0.0159437961965557</v>
      </c>
      <c r="AF9" s="11" t="n">
        <f aca="false">'Daily Data'!P8</f>
        <v>0.00441935286935294</v>
      </c>
      <c r="AG9" s="11" t="n">
        <f aca="false">'Daily Data'!R8</f>
        <v>-0.00195814628347676</v>
      </c>
      <c r="AI9" s="11" t="n">
        <f aca="false">'Daily Data'!O8</f>
        <v>-0.0159437961965557</v>
      </c>
      <c r="AJ9" s="11" t="n">
        <f aca="false">'Daily Data'!Q8</f>
        <v>0.00149393599094775</v>
      </c>
      <c r="AK9" s="11" t="n">
        <f aca="false">'Daily Data'!R8</f>
        <v>-0.00195814628347676</v>
      </c>
      <c r="AM9" s="11" t="n">
        <f aca="false">'Daily Data'!P8</f>
        <v>0.00441935286935294</v>
      </c>
      <c r="AN9" s="11" t="n">
        <f aca="false">'Daily Data'!Q8</f>
        <v>0.00149393599094775</v>
      </c>
      <c r="AO9" s="11" t="n">
        <f aca="false">'Daily Data'!R8</f>
        <v>-0.00195814628347676</v>
      </c>
      <c r="AQ9" s="11" t="n">
        <f aca="false">'Daily Data'!O8</f>
        <v>-0.0159437961965557</v>
      </c>
      <c r="AR9" s="11" t="n">
        <f aca="false">'Daily Data'!P8</f>
        <v>0.00441935286935294</v>
      </c>
      <c r="AS9" s="11" t="n">
        <f aca="false">'Daily Data'!Q8</f>
        <v>0.00149393599094775</v>
      </c>
      <c r="AT9" s="11" t="n">
        <f aca="false">'Daily Data'!R8</f>
        <v>-0.00195814628347676</v>
      </c>
    </row>
    <row r="10" customFormat="false" ht="15" hidden="false" customHeight="false" outlineLevel="0" collapsed="false">
      <c r="A10" s="11" t="n">
        <f aca="false">'Daily Data'!O9</f>
        <v>0.00883180984176582</v>
      </c>
      <c r="C10" s="11" t="n">
        <f aca="false">'Daily Data'!P9</f>
        <v>-0.0162756642115754</v>
      </c>
      <c r="E10" s="11" t="n">
        <f aca="false">'Daily Data'!Q9</f>
        <v>-0.0150733323595286</v>
      </c>
      <c r="G10" s="11" t="n">
        <f aca="false">'Daily Data'!R9</f>
        <v>-0.00603485311883364</v>
      </c>
      <c r="I10" s="11" t="n">
        <f aca="false">'Daily Data'!O9</f>
        <v>0.00883180984176582</v>
      </c>
      <c r="J10" s="11" t="n">
        <f aca="false">'Daily Data'!P9</f>
        <v>-0.0162756642115754</v>
      </c>
      <c r="L10" s="11" t="n">
        <f aca="false">'Daily Data'!O9</f>
        <v>0.00883180984176582</v>
      </c>
      <c r="M10" s="11" t="n">
        <f aca="false">'Daily Data'!Q9</f>
        <v>-0.0150733323595286</v>
      </c>
      <c r="O10" s="11" t="n">
        <f aca="false">'Daily Data'!O9</f>
        <v>0.00883180984176582</v>
      </c>
      <c r="P10" s="11" t="n">
        <f aca="false">'Daily Data'!R9</f>
        <v>-0.00603485311883364</v>
      </c>
      <c r="R10" s="11" t="n">
        <f aca="false">'Daily Data'!P9</f>
        <v>-0.0162756642115754</v>
      </c>
      <c r="S10" s="11" t="n">
        <f aca="false">'Daily Data'!Q9</f>
        <v>-0.0150733323595286</v>
      </c>
      <c r="U10" s="11" t="n">
        <f aca="false">'Daily Data'!P9</f>
        <v>-0.0162756642115754</v>
      </c>
      <c r="V10" s="11" t="n">
        <f aca="false">'Daily Data'!R9</f>
        <v>-0.00603485311883364</v>
      </c>
      <c r="X10" s="11" t="n">
        <f aca="false">'Daily Data'!Q9</f>
        <v>-0.0150733323595286</v>
      </c>
      <c r="Y10" s="11" t="n">
        <f aca="false">'Daily Data'!R9</f>
        <v>-0.00603485311883364</v>
      </c>
      <c r="AA10" s="11" t="n">
        <f aca="false">'Daily Data'!O9</f>
        <v>0.00883180984176582</v>
      </c>
      <c r="AB10" s="11" t="n">
        <f aca="false">'Daily Data'!P9</f>
        <v>-0.0162756642115754</v>
      </c>
      <c r="AC10" s="11" t="n">
        <f aca="false">'Daily Data'!Q9</f>
        <v>-0.0150733323595286</v>
      </c>
      <c r="AE10" s="11" t="n">
        <f aca="false">'Daily Data'!O9</f>
        <v>0.00883180984176582</v>
      </c>
      <c r="AF10" s="11" t="n">
        <f aca="false">'Daily Data'!P9</f>
        <v>-0.0162756642115754</v>
      </c>
      <c r="AG10" s="11" t="n">
        <f aca="false">'Daily Data'!R9</f>
        <v>-0.00603485311883364</v>
      </c>
      <c r="AI10" s="11" t="n">
        <f aca="false">'Daily Data'!O9</f>
        <v>0.00883180984176582</v>
      </c>
      <c r="AJ10" s="11" t="n">
        <f aca="false">'Daily Data'!Q9</f>
        <v>-0.0150733323595286</v>
      </c>
      <c r="AK10" s="11" t="n">
        <f aca="false">'Daily Data'!R9</f>
        <v>-0.00603485311883364</v>
      </c>
      <c r="AM10" s="11" t="n">
        <f aca="false">'Daily Data'!P9</f>
        <v>-0.0162756642115754</v>
      </c>
      <c r="AN10" s="11" t="n">
        <f aca="false">'Daily Data'!Q9</f>
        <v>-0.0150733323595286</v>
      </c>
      <c r="AO10" s="11" t="n">
        <f aca="false">'Daily Data'!R9</f>
        <v>-0.00603485311883364</v>
      </c>
      <c r="AQ10" s="11" t="n">
        <f aca="false">'Daily Data'!O9</f>
        <v>0.00883180984176582</v>
      </c>
      <c r="AR10" s="11" t="n">
        <f aca="false">'Daily Data'!P9</f>
        <v>-0.0162756642115754</v>
      </c>
      <c r="AS10" s="11" t="n">
        <f aca="false">'Daily Data'!Q9</f>
        <v>-0.0150733323595286</v>
      </c>
      <c r="AT10" s="11" t="n">
        <f aca="false">'Daily Data'!R9</f>
        <v>-0.00603485311883364</v>
      </c>
    </row>
    <row r="11" customFormat="false" ht="15" hidden="false" customHeight="false" outlineLevel="0" collapsed="false">
      <c r="A11" s="11" t="n">
        <f aca="false">'Daily Data'!O10</f>
        <v>0.0107069357490673</v>
      </c>
      <c r="C11" s="11" t="n">
        <f aca="false">'Daily Data'!P10</f>
        <v>-0.027435369958619</v>
      </c>
      <c r="E11" s="11" t="n">
        <f aca="false">'Daily Data'!Q10</f>
        <v>-0.0261983272539906</v>
      </c>
      <c r="G11" s="11" t="n">
        <f aca="false">'Daily Data'!R10</f>
        <v>0.00499217739339126</v>
      </c>
      <c r="I11" s="11" t="n">
        <f aca="false">'Daily Data'!O10</f>
        <v>0.0107069357490673</v>
      </c>
      <c r="J11" s="11" t="n">
        <f aca="false">'Daily Data'!P10</f>
        <v>-0.027435369958619</v>
      </c>
      <c r="L11" s="11" t="n">
        <f aca="false">'Daily Data'!O10</f>
        <v>0.0107069357490673</v>
      </c>
      <c r="M11" s="11" t="n">
        <f aca="false">'Daily Data'!Q10</f>
        <v>-0.0261983272539906</v>
      </c>
      <c r="O11" s="11" t="n">
        <f aca="false">'Daily Data'!O10</f>
        <v>0.0107069357490673</v>
      </c>
      <c r="P11" s="11" t="n">
        <f aca="false">'Daily Data'!R10</f>
        <v>0.00499217739339126</v>
      </c>
      <c r="R11" s="11" t="n">
        <f aca="false">'Daily Data'!P10</f>
        <v>-0.027435369958619</v>
      </c>
      <c r="S11" s="11" t="n">
        <f aca="false">'Daily Data'!Q10</f>
        <v>-0.0261983272539906</v>
      </c>
      <c r="U11" s="11" t="n">
        <f aca="false">'Daily Data'!P10</f>
        <v>-0.027435369958619</v>
      </c>
      <c r="V11" s="11" t="n">
        <f aca="false">'Daily Data'!R10</f>
        <v>0.00499217739339126</v>
      </c>
      <c r="X11" s="11" t="n">
        <f aca="false">'Daily Data'!Q10</f>
        <v>-0.0261983272539906</v>
      </c>
      <c r="Y11" s="11" t="n">
        <f aca="false">'Daily Data'!R10</f>
        <v>0.00499217739339126</v>
      </c>
      <c r="AA11" s="11" t="n">
        <f aca="false">'Daily Data'!O10</f>
        <v>0.0107069357490673</v>
      </c>
      <c r="AB11" s="11" t="n">
        <f aca="false">'Daily Data'!P10</f>
        <v>-0.027435369958619</v>
      </c>
      <c r="AC11" s="11" t="n">
        <f aca="false">'Daily Data'!Q10</f>
        <v>-0.0261983272539906</v>
      </c>
      <c r="AE11" s="11" t="n">
        <f aca="false">'Daily Data'!O10</f>
        <v>0.0107069357490673</v>
      </c>
      <c r="AF11" s="11" t="n">
        <f aca="false">'Daily Data'!P10</f>
        <v>-0.027435369958619</v>
      </c>
      <c r="AG11" s="11" t="n">
        <f aca="false">'Daily Data'!R10</f>
        <v>0.00499217739339126</v>
      </c>
      <c r="AI11" s="11" t="n">
        <f aca="false">'Daily Data'!O10</f>
        <v>0.0107069357490673</v>
      </c>
      <c r="AJ11" s="11" t="n">
        <f aca="false">'Daily Data'!Q10</f>
        <v>-0.0261983272539906</v>
      </c>
      <c r="AK11" s="11" t="n">
        <f aca="false">'Daily Data'!R10</f>
        <v>0.00499217739339126</v>
      </c>
      <c r="AM11" s="11" t="n">
        <f aca="false">'Daily Data'!P10</f>
        <v>-0.027435369958619</v>
      </c>
      <c r="AN11" s="11" t="n">
        <f aca="false">'Daily Data'!Q10</f>
        <v>-0.0261983272539906</v>
      </c>
      <c r="AO11" s="11" t="n">
        <f aca="false">'Daily Data'!R10</f>
        <v>0.00499217739339126</v>
      </c>
      <c r="AQ11" s="11" t="n">
        <f aca="false">'Daily Data'!O10</f>
        <v>0.0107069357490673</v>
      </c>
      <c r="AR11" s="11" t="n">
        <f aca="false">'Daily Data'!P10</f>
        <v>-0.027435369958619</v>
      </c>
      <c r="AS11" s="11" t="n">
        <f aca="false">'Daily Data'!Q10</f>
        <v>-0.0261983272539906</v>
      </c>
      <c r="AT11" s="11" t="n">
        <f aca="false">'Daily Data'!R10</f>
        <v>0.00499217739339126</v>
      </c>
    </row>
    <row r="12" customFormat="false" ht="15" hidden="false" customHeight="false" outlineLevel="0" collapsed="false">
      <c r="A12" s="11" t="n">
        <f aca="false">'Daily Data'!O11</f>
        <v>0.00221167694745079</v>
      </c>
      <c r="C12" s="11" t="n">
        <f aca="false">'Daily Data'!P11</f>
        <v>0.0174019841269842</v>
      </c>
      <c r="E12" s="11" t="n">
        <f aca="false">'Daily Data'!Q11</f>
        <v>0.0154669457638126</v>
      </c>
      <c r="G12" s="11" t="n">
        <f aca="false">'Daily Data'!R11</f>
        <v>0.0120990151752892</v>
      </c>
      <c r="I12" s="11" t="n">
        <f aca="false">'Daily Data'!O11</f>
        <v>0.00221167694745079</v>
      </c>
      <c r="J12" s="11" t="n">
        <f aca="false">'Daily Data'!P11</f>
        <v>0.0174019841269842</v>
      </c>
      <c r="L12" s="11" t="n">
        <f aca="false">'Daily Data'!O11</f>
        <v>0.00221167694745079</v>
      </c>
      <c r="M12" s="11" t="n">
        <f aca="false">'Daily Data'!Q11</f>
        <v>0.0154669457638126</v>
      </c>
      <c r="O12" s="11" t="n">
        <f aca="false">'Daily Data'!O11</f>
        <v>0.00221167694745079</v>
      </c>
      <c r="P12" s="11" t="n">
        <f aca="false">'Daily Data'!R11</f>
        <v>0.0120990151752892</v>
      </c>
      <c r="R12" s="11" t="n">
        <f aca="false">'Daily Data'!P11</f>
        <v>0.0174019841269842</v>
      </c>
      <c r="S12" s="11" t="n">
        <f aca="false">'Daily Data'!Q11</f>
        <v>0.0154669457638126</v>
      </c>
      <c r="U12" s="11" t="n">
        <f aca="false">'Daily Data'!P11</f>
        <v>0.0174019841269842</v>
      </c>
      <c r="V12" s="11" t="n">
        <f aca="false">'Daily Data'!R11</f>
        <v>0.0120990151752892</v>
      </c>
      <c r="X12" s="11" t="n">
        <f aca="false">'Daily Data'!Q11</f>
        <v>0.0154669457638126</v>
      </c>
      <c r="Y12" s="11" t="n">
        <f aca="false">'Daily Data'!R11</f>
        <v>0.0120990151752892</v>
      </c>
      <c r="AA12" s="11" t="n">
        <f aca="false">'Daily Data'!O11</f>
        <v>0.00221167694745079</v>
      </c>
      <c r="AB12" s="11" t="n">
        <f aca="false">'Daily Data'!P11</f>
        <v>0.0174019841269842</v>
      </c>
      <c r="AC12" s="11" t="n">
        <f aca="false">'Daily Data'!Q11</f>
        <v>0.0154669457638126</v>
      </c>
      <c r="AE12" s="11" t="n">
        <f aca="false">'Daily Data'!O11</f>
        <v>0.00221167694745079</v>
      </c>
      <c r="AF12" s="11" t="n">
        <f aca="false">'Daily Data'!P11</f>
        <v>0.0174019841269842</v>
      </c>
      <c r="AG12" s="11" t="n">
        <f aca="false">'Daily Data'!R11</f>
        <v>0.0120990151752892</v>
      </c>
      <c r="AI12" s="11" t="n">
        <f aca="false">'Daily Data'!O11</f>
        <v>0.00221167694745079</v>
      </c>
      <c r="AJ12" s="11" t="n">
        <f aca="false">'Daily Data'!Q11</f>
        <v>0.0154669457638126</v>
      </c>
      <c r="AK12" s="11" t="n">
        <f aca="false">'Daily Data'!R11</f>
        <v>0.0120990151752892</v>
      </c>
      <c r="AM12" s="11" t="n">
        <f aca="false">'Daily Data'!P11</f>
        <v>0.0174019841269842</v>
      </c>
      <c r="AN12" s="11" t="n">
        <f aca="false">'Daily Data'!Q11</f>
        <v>0.0154669457638126</v>
      </c>
      <c r="AO12" s="11" t="n">
        <f aca="false">'Daily Data'!R11</f>
        <v>0.0120990151752892</v>
      </c>
      <c r="AQ12" s="11" t="n">
        <f aca="false">'Daily Data'!O11</f>
        <v>0.00221167694745079</v>
      </c>
      <c r="AR12" s="11" t="n">
        <f aca="false">'Daily Data'!P11</f>
        <v>0.0174019841269842</v>
      </c>
      <c r="AS12" s="11" t="n">
        <f aca="false">'Daily Data'!Q11</f>
        <v>0.0154669457638126</v>
      </c>
      <c r="AT12" s="11" t="n">
        <f aca="false">'Daily Data'!R11</f>
        <v>0.0120990151752892</v>
      </c>
    </row>
    <row r="13" customFormat="false" ht="15" hidden="false" customHeight="false" outlineLevel="0" collapsed="false">
      <c r="A13" s="11" t="n">
        <f aca="false">'Daily Data'!O12</f>
        <v>-0.0174634109438973</v>
      </c>
      <c r="C13" s="11" t="n">
        <f aca="false">'Daily Data'!P12</f>
        <v>-0.00177034291704109</v>
      </c>
      <c r="E13" s="11" t="n">
        <f aca="false">'Daily Data'!Q12</f>
        <v>-0.00523421354377445</v>
      </c>
      <c r="G13" s="11" t="n">
        <f aca="false">'Daily Data'!R12</f>
        <v>-0.00113761318845212</v>
      </c>
      <c r="I13" s="11" t="n">
        <f aca="false">'Daily Data'!O12</f>
        <v>-0.0174634109438973</v>
      </c>
      <c r="J13" s="11" t="n">
        <f aca="false">'Daily Data'!P12</f>
        <v>-0.00177034291704109</v>
      </c>
      <c r="L13" s="11" t="n">
        <f aca="false">'Daily Data'!O12</f>
        <v>-0.0174634109438973</v>
      </c>
      <c r="M13" s="11" t="n">
        <f aca="false">'Daily Data'!Q12</f>
        <v>-0.00523421354377445</v>
      </c>
      <c r="O13" s="11" t="n">
        <f aca="false">'Daily Data'!O12</f>
        <v>-0.0174634109438973</v>
      </c>
      <c r="P13" s="11" t="n">
        <f aca="false">'Daily Data'!R12</f>
        <v>-0.00113761318845212</v>
      </c>
      <c r="R13" s="11" t="n">
        <f aca="false">'Daily Data'!P12</f>
        <v>-0.00177034291704109</v>
      </c>
      <c r="S13" s="11" t="n">
        <f aca="false">'Daily Data'!Q12</f>
        <v>-0.00523421354377445</v>
      </c>
      <c r="U13" s="11" t="n">
        <f aca="false">'Daily Data'!P12</f>
        <v>-0.00177034291704109</v>
      </c>
      <c r="V13" s="11" t="n">
        <f aca="false">'Daily Data'!R12</f>
        <v>-0.00113761318845212</v>
      </c>
      <c r="X13" s="11" t="n">
        <f aca="false">'Daily Data'!Q12</f>
        <v>-0.00523421354377445</v>
      </c>
      <c r="Y13" s="11" t="n">
        <f aca="false">'Daily Data'!R12</f>
        <v>-0.00113761318845212</v>
      </c>
      <c r="AA13" s="11" t="n">
        <f aca="false">'Daily Data'!O12</f>
        <v>-0.0174634109438973</v>
      </c>
      <c r="AB13" s="11" t="n">
        <f aca="false">'Daily Data'!P12</f>
        <v>-0.00177034291704109</v>
      </c>
      <c r="AC13" s="11" t="n">
        <f aca="false">'Daily Data'!Q12</f>
        <v>-0.00523421354377445</v>
      </c>
      <c r="AE13" s="11" t="n">
        <f aca="false">'Daily Data'!O12</f>
        <v>-0.0174634109438973</v>
      </c>
      <c r="AF13" s="11" t="n">
        <f aca="false">'Daily Data'!P12</f>
        <v>-0.00177034291704109</v>
      </c>
      <c r="AG13" s="11" t="n">
        <f aca="false">'Daily Data'!R12</f>
        <v>-0.00113761318845212</v>
      </c>
      <c r="AI13" s="11" t="n">
        <f aca="false">'Daily Data'!O12</f>
        <v>-0.0174634109438973</v>
      </c>
      <c r="AJ13" s="11" t="n">
        <f aca="false">'Daily Data'!Q12</f>
        <v>-0.00523421354377445</v>
      </c>
      <c r="AK13" s="11" t="n">
        <f aca="false">'Daily Data'!R12</f>
        <v>-0.00113761318845212</v>
      </c>
      <c r="AM13" s="11" t="n">
        <f aca="false">'Daily Data'!P12</f>
        <v>-0.00177034291704109</v>
      </c>
      <c r="AN13" s="11" t="n">
        <f aca="false">'Daily Data'!Q12</f>
        <v>-0.00523421354377445</v>
      </c>
      <c r="AO13" s="11" t="n">
        <f aca="false">'Daily Data'!R12</f>
        <v>-0.00113761318845212</v>
      </c>
      <c r="AQ13" s="11" t="n">
        <f aca="false">'Daily Data'!O12</f>
        <v>-0.0174634109438973</v>
      </c>
      <c r="AR13" s="11" t="n">
        <f aca="false">'Daily Data'!P12</f>
        <v>-0.00177034291704109</v>
      </c>
      <c r="AS13" s="11" t="n">
        <f aca="false">'Daily Data'!Q12</f>
        <v>-0.00523421354377445</v>
      </c>
      <c r="AT13" s="11" t="n">
        <f aca="false">'Daily Data'!R12</f>
        <v>-0.00113761318845212</v>
      </c>
    </row>
    <row r="14" customFormat="false" ht="15" hidden="false" customHeight="false" outlineLevel="0" collapsed="false">
      <c r="A14" s="11" t="n">
        <f aca="false">'Daily Data'!O13</f>
        <v>-0.00146680480826194</v>
      </c>
      <c r="C14" s="11" t="n">
        <f aca="false">'Daily Data'!P13</f>
        <v>-0.0151586457942757</v>
      </c>
      <c r="E14" s="11" t="n">
        <f aca="false">'Daily Data'!Q13</f>
        <v>-0.0115868168853537</v>
      </c>
      <c r="G14" s="11" t="n">
        <f aca="false">'Daily Data'!R13</f>
        <v>0.00428046502626295</v>
      </c>
      <c r="I14" s="11" t="n">
        <f aca="false">'Daily Data'!O13</f>
        <v>-0.00146680480826194</v>
      </c>
      <c r="J14" s="11" t="n">
        <f aca="false">'Daily Data'!P13</f>
        <v>-0.0151586457942757</v>
      </c>
      <c r="L14" s="11" t="n">
        <f aca="false">'Daily Data'!O13</f>
        <v>-0.00146680480826194</v>
      </c>
      <c r="M14" s="11" t="n">
        <f aca="false">'Daily Data'!Q13</f>
        <v>-0.0115868168853537</v>
      </c>
      <c r="O14" s="11" t="n">
        <f aca="false">'Daily Data'!O13</f>
        <v>-0.00146680480826194</v>
      </c>
      <c r="P14" s="11" t="n">
        <f aca="false">'Daily Data'!R13</f>
        <v>0.00428046502626295</v>
      </c>
      <c r="R14" s="11" t="n">
        <f aca="false">'Daily Data'!P13</f>
        <v>-0.0151586457942757</v>
      </c>
      <c r="S14" s="11" t="n">
        <f aca="false">'Daily Data'!Q13</f>
        <v>-0.0115868168853537</v>
      </c>
      <c r="U14" s="11" t="n">
        <f aca="false">'Daily Data'!P13</f>
        <v>-0.0151586457942757</v>
      </c>
      <c r="V14" s="11" t="n">
        <f aca="false">'Daily Data'!R13</f>
        <v>0.00428046502626295</v>
      </c>
      <c r="X14" s="11" t="n">
        <f aca="false">'Daily Data'!Q13</f>
        <v>-0.0115868168853537</v>
      </c>
      <c r="Y14" s="11" t="n">
        <f aca="false">'Daily Data'!R13</f>
        <v>0.00428046502626295</v>
      </c>
      <c r="AA14" s="11" t="n">
        <f aca="false">'Daily Data'!O13</f>
        <v>-0.00146680480826194</v>
      </c>
      <c r="AB14" s="11" t="n">
        <f aca="false">'Daily Data'!P13</f>
        <v>-0.0151586457942757</v>
      </c>
      <c r="AC14" s="11" t="n">
        <f aca="false">'Daily Data'!Q13</f>
        <v>-0.0115868168853537</v>
      </c>
      <c r="AE14" s="11" t="n">
        <f aca="false">'Daily Data'!O13</f>
        <v>-0.00146680480826194</v>
      </c>
      <c r="AF14" s="11" t="n">
        <f aca="false">'Daily Data'!P13</f>
        <v>-0.0151586457942757</v>
      </c>
      <c r="AG14" s="11" t="n">
        <f aca="false">'Daily Data'!R13</f>
        <v>0.00428046502626295</v>
      </c>
      <c r="AI14" s="11" t="n">
        <f aca="false">'Daily Data'!O13</f>
        <v>-0.00146680480826194</v>
      </c>
      <c r="AJ14" s="11" t="n">
        <f aca="false">'Daily Data'!Q13</f>
        <v>-0.0115868168853537</v>
      </c>
      <c r="AK14" s="11" t="n">
        <f aca="false">'Daily Data'!R13</f>
        <v>0.00428046502626295</v>
      </c>
      <c r="AM14" s="11" t="n">
        <f aca="false">'Daily Data'!P13</f>
        <v>-0.0151586457942757</v>
      </c>
      <c r="AN14" s="11" t="n">
        <f aca="false">'Daily Data'!Q13</f>
        <v>-0.0115868168853537</v>
      </c>
      <c r="AO14" s="11" t="n">
        <f aca="false">'Daily Data'!R13</f>
        <v>0.00428046502626295</v>
      </c>
      <c r="AQ14" s="11" t="n">
        <f aca="false">'Daily Data'!O13</f>
        <v>-0.00146680480826194</v>
      </c>
      <c r="AR14" s="11" t="n">
        <f aca="false">'Daily Data'!P13</f>
        <v>-0.0151586457942757</v>
      </c>
      <c r="AS14" s="11" t="n">
        <f aca="false">'Daily Data'!Q13</f>
        <v>-0.0115868168853537</v>
      </c>
      <c r="AT14" s="11" t="n">
        <f aca="false">'Daily Data'!R13</f>
        <v>0.00428046502626295</v>
      </c>
    </row>
    <row r="15" customFormat="false" ht="15" hidden="false" customHeight="false" outlineLevel="0" collapsed="false">
      <c r="A15" s="11" t="n">
        <f aca="false">'Daily Data'!O14</f>
        <v>-0.00682470115696759</v>
      </c>
      <c r="C15" s="11" t="n">
        <f aca="false">'Daily Data'!P14</f>
        <v>-0.00259609740778804</v>
      </c>
      <c r="E15" s="11" t="n">
        <f aca="false">'Daily Data'!Q14</f>
        <v>-0.00371801587301584</v>
      </c>
      <c r="G15" s="11" t="n">
        <f aca="false">'Daily Data'!R14</f>
        <v>-0.000510111820227028</v>
      </c>
      <c r="I15" s="11" t="n">
        <f aca="false">'Daily Data'!O14</f>
        <v>-0.00682470115696759</v>
      </c>
      <c r="J15" s="11" t="n">
        <f aca="false">'Daily Data'!P14</f>
        <v>-0.00259609740778804</v>
      </c>
      <c r="L15" s="11" t="n">
        <f aca="false">'Daily Data'!O14</f>
        <v>-0.00682470115696759</v>
      </c>
      <c r="M15" s="11" t="n">
        <f aca="false">'Daily Data'!Q14</f>
        <v>-0.00371801587301584</v>
      </c>
      <c r="O15" s="11" t="n">
        <f aca="false">'Daily Data'!O14</f>
        <v>-0.00682470115696759</v>
      </c>
      <c r="P15" s="11" t="n">
        <f aca="false">'Daily Data'!R14</f>
        <v>-0.000510111820227028</v>
      </c>
      <c r="R15" s="11" t="n">
        <f aca="false">'Daily Data'!P14</f>
        <v>-0.00259609740778804</v>
      </c>
      <c r="S15" s="11" t="n">
        <f aca="false">'Daily Data'!Q14</f>
        <v>-0.00371801587301584</v>
      </c>
      <c r="U15" s="11" t="n">
        <f aca="false">'Daily Data'!P14</f>
        <v>-0.00259609740778804</v>
      </c>
      <c r="V15" s="11" t="n">
        <f aca="false">'Daily Data'!R14</f>
        <v>-0.000510111820227028</v>
      </c>
      <c r="X15" s="11" t="n">
        <f aca="false">'Daily Data'!Q14</f>
        <v>-0.00371801587301584</v>
      </c>
      <c r="Y15" s="11" t="n">
        <f aca="false">'Daily Data'!R14</f>
        <v>-0.000510111820227028</v>
      </c>
      <c r="AA15" s="11" t="n">
        <f aca="false">'Daily Data'!O14</f>
        <v>-0.00682470115696759</v>
      </c>
      <c r="AB15" s="11" t="n">
        <f aca="false">'Daily Data'!P14</f>
        <v>-0.00259609740778804</v>
      </c>
      <c r="AC15" s="11" t="n">
        <f aca="false">'Daily Data'!Q14</f>
        <v>-0.00371801587301584</v>
      </c>
      <c r="AE15" s="11" t="n">
        <f aca="false">'Daily Data'!O14</f>
        <v>-0.00682470115696759</v>
      </c>
      <c r="AF15" s="11" t="n">
        <f aca="false">'Daily Data'!P14</f>
        <v>-0.00259609740778804</v>
      </c>
      <c r="AG15" s="11" t="n">
        <f aca="false">'Daily Data'!R14</f>
        <v>-0.000510111820227028</v>
      </c>
      <c r="AI15" s="11" t="n">
        <f aca="false">'Daily Data'!O14</f>
        <v>-0.00682470115696759</v>
      </c>
      <c r="AJ15" s="11" t="n">
        <f aca="false">'Daily Data'!Q14</f>
        <v>-0.00371801587301584</v>
      </c>
      <c r="AK15" s="11" t="n">
        <f aca="false">'Daily Data'!R14</f>
        <v>-0.000510111820227028</v>
      </c>
      <c r="AM15" s="11" t="n">
        <f aca="false">'Daily Data'!P14</f>
        <v>-0.00259609740778804</v>
      </c>
      <c r="AN15" s="11" t="n">
        <f aca="false">'Daily Data'!Q14</f>
        <v>-0.00371801587301584</v>
      </c>
      <c r="AO15" s="11" t="n">
        <f aca="false">'Daily Data'!R14</f>
        <v>-0.000510111820227028</v>
      </c>
      <c r="AQ15" s="11" t="n">
        <f aca="false">'Daily Data'!O14</f>
        <v>-0.00682470115696759</v>
      </c>
      <c r="AR15" s="11" t="n">
        <f aca="false">'Daily Data'!P14</f>
        <v>-0.00259609740778804</v>
      </c>
      <c r="AS15" s="11" t="n">
        <f aca="false">'Daily Data'!Q14</f>
        <v>-0.00371801587301584</v>
      </c>
      <c r="AT15" s="11" t="n">
        <f aca="false">'Daily Data'!R14</f>
        <v>-0.000510111820227028</v>
      </c>
    </row>
    <row r="16" customFormat="false" ht="15" hidden="false" customHeight="false" outlineLevel="0" collapsed="false">
      <c r="A16" s="11" t="n">
        <f aca="false">'Daily Data'!O15</f>
        <v>0.00242886355552258</v>
      </c>
      <c r="C16" s="11" t="n">
        <f aca="false">'Daily Data'!P15</f>
        <v>-0.0234351953601954</v>
      </c>
      <c r="E16" s="11" t="n">
        <f aca="false">'Daily Data'!Q15</f>
        <v>-0.0221954468299845</v>
      </c>
      <c r="G16" s="11" t="n">
        <f aca="false">'Daily Data'!R15</f>
        <v>0.00247792739698666</v>
      </c>
      <c r="I16" s="11" t="n">
        <f aca="false">'Daily Data'!O15</f>
        <v>0.00242886355552258</v>
      </c>
      <c r="J16" s="11" t="n">
        <f aca="false">'Daily Data'!P15</f>
        <v>-0.0234351953601954</v>
      </c>
      <c r="L16" s="11" t="n">
        <f aca="false">'Daily Data'!O15</f>
        <v>0.00242886355552258</v>
      </c>
      <c r="M16" s="11" t="n">
        <f aca="false">'Daily Data'!Q15</f>
        <v>-0.0221954468299845</v>
      </c>
      <c r="O16" s="11" t="n">
        <f aca="false">'Daily Data'!O15</f>
        <v>0.00242886355552258</v>
      </c>
      <c r="P16" s="11" t="n">
        <f aca="false">'Daily Data'!R15</f>
        <v>0.00247792739698666</v>
      </c>
      <c r="R16" s="11" t="n">
        <f aca="false">'Daily Data'!P15</f>
        <v>-0.0234351953601954</v>
      </c>
      <c r="S16" s="11" t="n">
        <f aca="false">'Daily Data'!Q15</f>
        <v>-0.0221954468299845</v>
      </c>
      <c r="U16" s="11" t="n">
        <f aca="false">'Daily Data'!P15</f>
        <v>-0.0234351953601954</v>
      </c>
      <c r="V16" s="11" t="n">
        <f aca="false">'Daily Data'!R15</f>
        <v>0.00247792739698666</v>
      </c>
      <c r="X16" s="11" t="n">
        <f aca="false">'Daily Data'!Q15</f>
        <v>-0.0221954468299845</v>
      </c>
      <c r="Y16" s="11" t="n">
        <f aca="false">'Daily Data'!R15</f>
        <v>0.00247792739698666</v>
      </c>
      <c r="AA16" s="11" t="n">
        <f aca="false">'Daily Data'!O15</f>
        <v>0.00242886355552258</v>
      </c>
      <c r="AB16" s="11" t="n">
        <f aca="false">'Daily Data'!P15</f>
        <v>-0.0234351953601954</v>
      </c>
      <c r="AC16" s="11" t="n">
        <f aca="false">'Daily Data'!Q15</f>
        <v>-0.0221954468299845</v>
      </c>
      <c r="AE16" s="11" t="n">
        <f aca="false">'Daily Data'!O15</f>
        <v>0.00242886355552258</v>
      </c>
      <c r="AF16" s="11" t="n">
        <f aca="false">'Daily Data'!P15</f>
        <v>-0.0234351953601954</v>
      </c>
      <c r="AG16" s="11" t="n">
        <f aca="false">'Daily Data'!R15</f>
        <v>0.00247792739698666</v>
      </c>
      <c r="AI16" s="11" t="n">
        <f aca="false">'Daily Data'!O15</f>
        <v>0.00242886355552258</v>
      </c>
      <c r="AJ16" s="11" t="n">
        <f aca="false">'Daily Data'!Q15</f>
        <v>-0.0221954468299845</v>
      </c>
      <c r="AK16" s="11" t="n">
        <f aca="false">'Daily Data'!R15</f>
        <v>0.00247792739698666</v>
      </c>
      <c r="AM16" s="11" t="n">
        <f aca="false">'Daily Data'!P15</f>
        <v>-0.0234351953601954</v>
      </c>
      <c r="AN16" s="11" t="n">
        <f aca="false">'Daily Data'!Q15</f>
        <v>-0.0221954468299845</v>
      </c>
      <c r="AO16" s="11" t="n">
        <f aca="false">'Daily Data'!R15</f>
        <v>0.00247792739698666</v>
      </c>
      <c r="AQ16" s="11" t="n">
        <f aca="false">'Daily Data'!O15</f>
        <v>0.00242886355552258</v>
      </c>
      <c r="AR16" s="11" t="n">
        <f aca="false">'Daily Data'!P15</f>
        <v>-0.0234351953601954</v>
      </c>
      <c r="AS16" s="11" t="n">
        <f aca="false">'Daily Data'!Q15</f>
        <v>-0.0221954468299845</v>
      </c>
      <c r="AT16" s="11" t="n">
        <f aca="false">'Daily Data'!R15</f>
        <v>0.00247792739698666</v>
      </c>
    </row>
    <row r="17" customFormat="false" ht="15" hidden="false" customHeight="false" outlineLevel="0" collapsed="false">
      <c r="A17" s="11" t="n">
        <f aca="false">'Daily Data'!O16</f>
        <v>-0.00354195942816787</v>
      </c>
      <c r="C17" s="11" t="n">
        <f aca="false">'Daily Data'!P16</f>
        <v>-0.0108624949542299</v>
      </c>
      <c r="E17" s="11" t="n">
        <f aca="false">'Daily Data'!Q16</f>
        <v>-0.00775014196068607</v>
      </c>
      <c r="G17" s="11" t="n">
        <f aca="false">'Daily Data'!R16</f>
        <v>0.00553990779925534</v>
      </c>
      <c r="I17" s="11" t="n">
        <f aca="false">'Daily Data'!O16</f>
        <v>-0.00354195942816787</v>
      </c>
      <c r="J17" s="11" t="n">
        <f aca="false">'Daily Data'!P16</f>
        <v>-0.0108624949542299</v>
      </c>
      <c r="L17" s="11" t="n">
        <f aca="false">'Daily Data'!O16</f>
        <v>-0.00354195942816787</v>
      </c>
      <c r="M17" s="11" t="n">
        <f aca="false">'Daily Data'!Q16</f>
        <v>-0.00775014196068607</v>
      </c>
      <c r="O17" s="11" t="n">
        <f aca="false">'Daily Data'!O16</f>
        <v>-0.00354195942816787</v>
      </c>
      <c r="P17" s="11" t="n">
        <f aca="false">'Daily Data'!R16</f>
        <v>0.00553990779925534</v>
      </c>
      <c r="R17" s="11" t="n">
        <f aca="false">'Daily Data'!P16</f>
        <v>-0.0108624949542299</v>
      </c>
      <c r="S17" s="11" t="n">
        <f aca="false">'Daily Data'!Q16</f>
        <v>-0.00775014196068607</v>
      </c>
      <c r="U17" s="11" t="n">
        <f aca="false">'Daily Data'!P16</f>
        <v>-0.0108624949542299</v>
      </c>
      <c r="V17" s="11" t="n">
        <f aca="false">'Daily Data'!R16</f>
        <v>0.00553990779925534</v>
      </c>
      <c r="X17" s="11" t="n">
        <f aca="false">'Daily Data'!Q16</f>
        <v>-0.00775014196068607</v>
      </c>
      <c r="Y17" s="11" t="n">
        <f aca="false">'Daily Data'!R16</f>
        <v>0.00553990779925534</v>
      </c>
      <c r="AA17" s="11" t="n">
        <f aca="false">'Daily Data'!O16</f>
        <v>-0.00354195942816787</v>
      </c>
      <c r="AB17" s="11" t="n">
        <f aca="false">'Daily Data'!P16</f>
        <v>-0.0108624949542299</v>
      </c>
      <c r="AC17" s="11" t="n">
        <f aca="false">'Daily Data'!Q16</f>
        <v>-0.00775014196068607</v>
      </c>
      <c r="AE17" s="11" t="n">
        <f aca="false">'Daily Data'!O16</f>
        <v>-0.00354195942816787</v>
      </c>
      <c r="AF17" s="11" t="n">
        <f aca="false">'Daily Data'!P16</f>
        <v>-0.0108624949542299</v>
      </c>
      <c r="AG17" s="11" t="n">
        <f aca="false">'Daily Data'!R16</f>
        <v>0.00553990779925534</v>
      </c>
      <c r="AI17" s="11" t="n">
        <f aca="false">'Daily Data'!O16</f>
        <v>-0.00354195942816787</v>
      </c>
      <c r="AJ17" s="11" t="n">
        <f aca="false">'Daily Data'!Q16</f>
        <v>-0.00775014196068607</v>
      </c>
      <c r="AK17" s="11" t="n">
        <f aca="false">'Daily Data'!R16</f>
        <v>0.00553990779925534</v>
      </c>
      <c r="AM17" s="11" t="n">
        <f aca="false">'Daily Data'!P16</f>
        <v>-0.0108624949542299</v>
      </c>
      <c r="AN17" s="11" t="n">
        <f aca="false">'Daily Data'!Q16</f>
        <v>-0.00775014196068607</v>
      </c>
      <c r="AO17" s="11" t="n">
        <f aca="false">'Daily Data'!R16</f>
        <v>0.00553990779925534</v>
      </c>
      <c r="AQ17" s="11" t="n">
        <f aca="false">'Daily Data'!O16</f>
        <v>-0.00354195942816787</v>
      </c>
      <c r="AR17" s="11" t="n">
        <f aca="false">'Daily Data'!P16</f>
        <v>-0.0108624949542299</v>
      </c>
      <c r="AS17" s="11" t="n">
        <f aca="false">'Daily Data'!Q16</f>
        <v>-0.00775014196068607</v>
      </c>
      <c r="AT17" s="11" t="n">
        <f aca="false">'Daily Data'!R16</f>
        <v>0.00553990779925534</v>
      </c>
    </row>
    <row r="18" customFormat="false" ht="15" hidden="false" customHeight="false" outlineLevel="0" collapsed="false">
      <c r="A18" s="11" t="n">
        <f aca="false">'Daily Data'!O17</f>
        <v>-0.0145641091257945</v>
      </c>
      <c r="C18" s="11" t="n">
        <f aca="false">'Daily Data'!P17</f>
        <v>-0.00384644041696286</v>
      </c>
      <c r="E18" s="11" t="n">
        <f aca="false">'Daily Data'!Q17</f>
        <v>-0.00714590669187448</v>
      </c>
      <c r="G18" s="11" t="n">
        <f aca="false">'Daily Data'!R17</f>
        <v>-0.000198015873015873</v>
      </c>
      <c r="I18" s="11" t="n">
        <f aca="false">'Daily Data'!O17</f>
        <v>-0.0145641091257945</v>
      </c>
      <c r="J18" s="11" t="n">
        <f aca="false">'Daily Data'!P17</f>
        <v>-0.00384644041696286</v>
      </c>
      <c r="L18" s="11" t="n">
        <f aca="false">'Daily Data'!O17</f>
        <v>-0.0145641091257945</v>
      </c>
      <c r="M18" s="11" t="n">
        <f aca="false">'Daily Data'!Q17</f>
        <v>-0.00714590669187448</v>
      </c>
      <c r="O18" s="11" t="n">
        <f aca="false">'Daily Data'!O17</f>
        <v>-0.0145641091257945</v>
      </c>
      <c r="P18" s="11" t="n">
        <f aca="false">'Daily Data'!R17</f>
        <v>-0.000198015873015873</v>
      </c>
      <c r="R18" s="11" t="n">
        <f aca="false">'Daily Data'!P17</f>
        <v>-0.00384644041696286</v>
      </c>
      <c r="S18" s="11" t="n">
        <f aca="false">'Daily Data'!Q17</f>
        <v>-0.00714590669187448</v>
      </c>
      <c r="U18" s="11" t="n">
        <f aca="false">'Daily Data'!P17</f>
        <v>-0.00384644041696286</v>
      </c>
      <c r="V18" s="11" t="n">
        <f aca="false">'Daily Data'!R17</f>
        <v>-0.000198015873015873</v>
      </c>
      <c r="X18" s="11" t="n">
        <f aca="false">'Daily Data'!Q17</f>
        <v>-0.00714590669187448</v>
      </c>
      <c r="Y18" s="11" t="n">
        <f aca="false">'Daily Data'!R17</f>
        <v>-0.000198015873015873</v>
      </c>
      <c r="AA18" s="11" t="n">
        <f aca="false">'Daily Data'!O17</f>
        <v>-0.0145641091257945</v>
      </c>
      <c r="AB18" s="11" t="n">
        <f aca="false">'Daily Data'!P17</f>
        <v>-0.00384644041696286</v>
      </c>
      <c r="AC18" s="11" t="n">
        <f aca="false">'Daily Data'!Q17</f>
        <v>-0.00714590669187448</v>
      </c>
      <c r="AE18" s="11" t="n">
        <f aca="false">'Daily Data'!O17</f>
        <v>-0.0145641091257945</v>
      </c>
      <c r="AF18" s="11" t="n">
        <f aca="false">'Daily Data'!P17</f>
        <v>-0.00384644041696286</v>
      </c>
      <c r="AG18" s="11" t="n">
        <f aca="false">'Daily Data'!R17</f>
        <v>-0.000198015873015873</v>
      </c>
      <c r="AI18" s="11" t="n">
        <f aca="false">'Daily Data'!O17</f>
        <v>-0.0145641091257945</v>
      </c>
      <c r="AJ18" s="11" t="n">
        <f aca="false">'Daily Data'!Q17</f>
        <v>-0.00714590669187448</v>
      </c>
      <c r="AK18" s="11" t="n">
        <f aca="false">'Daily Data'!R17</f>
        <v>-0.000198015873015873</v>
      </c>
      <c r="AM18" s="11" t="n">
        <f aca="false">'Daily Data'!P17</f>
        <v>-0.00384644041696286</v>
      </c>
      <c r="AN18" s="11" t="n">
        <f aca="false">'Daily Data'!Q17</f>
        <v>-0.00714590669187448</v>
      </c>
      <c r="AO18" s="11" t="n">
        <f aca="false">'Daily Data'!R17</f>
        <v>-0.000198015873015873</v>
      </c>
      <c r="AQ18" s="11" t="n">
        <f aca="false">'Daily Data'!O17</f>
        <v>-0.0145641091257945</v>
      </c>
      <c r="AR18" s="11" t="n">
        <f aca="false">'Daily Data'!P17</f>
        <v>-0.00384644041696286</v>
      </c>
      <c r="AS18" s="11" t="n">
        <f aca="false">'Daily Data'!Q17</f>
        <v>-0.00714590669187448</v>
      </c>
      <c r="AT18" s="11" t="n">
        <f aca="false">'Daily Data'!R17</f>
        <v>-0.000198015873015873</v>
      </c>
    </row>
    <row r="19" customFormat="false" ht="15" hidden="false" customHeight="false" outlineLevel="0" collapsed="false">
      <c r="A19" s="11" t="n">
        <f aca="false">'Daily Data'!O18</f>
        <v>-0.010445307827254</v>
      </c>
      <c r="C19" s="11" t="n">
        <f aca="false">'Daily Data'!P18</f>
        <v>-0.0681074699342676</v>
      </c>
      <c r="E19" s="11" t="n">
        <f aca="false">'Daily Data'!Q18</f>
        <v>-0.0676642827395826</v>
      </c>
      <c r="G19" s="11" t="n">
        <f aca="false">'Daily Data'!R18</f>
        <v>0.000620169965735167</v>
      </c>
      <c r="I19" s="11" t="n">
        <f aca="false">'Daily Data'!O18</f>
        <v>-0.010445307827254</v>
      </c>
      <c r="J19" s="11" t="n">
        <f aca="false">'Daily Data'!P18</f>
        <v>-0.0681074699342676</v>
      </c>
      <c r="L19" s="11" t="n">
        <f aca="false">'Daily Data'!O18</f>
        <v>-0.010445307827254</v>
      </c>
      <c r="M19" s="11" t="n">
        <f aca="false">'Daily Data'!Q18</f>
        <v>-0.0676642827395826</v>
      </c>
      <c r="O19" s="11" t="n">
        <f aca="false">'Daily Data'!O18</f>
        <v>-0.010445307827254</v>
      </c>
      <c r="P19" s="11" t="n">
        <f aca="false">'Daily Data'!R18</f>
        <v>0.000620169965735167</v>
      </c>
      <c r="R19" s="11" t="n">
        <f aca="false">'Daily Data'!P18</f>
        <v>-0.0681074699342676</v>
      </c>
      <c r="S19" s="11" t="n">
        <f aca="false">'Daily Data'!Q18</f>
        <v>-0.0676642827395826</v>
      </c>
      <c r="U19" s="11" t="n">
        <f aca="false">'Daily Data'!P18</f>
        <v>-0.0681074699342676</v>
      </c>
      <c r="V19" s="11" t="n">
        <f aca="false">'Daily Data'!R18</f>
        <v>0.000620169965735167</v>
      </c>
      <c r="X19" s="11" t="n">
        <f aca="false">'Daily Data'!Q18</f>
        <v>-0.0676642827395826</v>
      </c>
      <c r="Y19" s="11" t="n">
        <f aca="false">'Daily Data'!R18</f>
        <v>0.000620169965735167</v>
      </c>
      <c r="AA19" s="11" t="n">
        <f aca="false">'Daily Data'!O18</f>
        <v>-0.010445307827254</v>
      </c>
      <c r="AB19" s="11" t="n">
        <f aca="false">'Daily Data'!P18</f>
        <v>-0.0681074699342676</v>
      </c>
      <c r="AC19" s="11" t="n">
        <f aca="false">'Daily Data'!Q18</f>
        <v>-0.0676642827395826</v>
      </c>
      <c r="AE19" s="11" t="n">
        <f aca="false">'Daily Data'!O18</f>
        <v>-0.010445307827254</v>
      </c>
      <c r="AF19" s="11" t="n">
        <f aca="false">'Daily Data'!P18</f>
        <v>-0.0681074699342676</v>
      </c>
      <c r="AG19" s="11" t="n">
        <f aca="false">'Daily Data'!R18</f>
        <v>0.000620169965735167</v>
      </c>
      <c r="AI19" s="11" t="n">
        <f aca="false">'Daily Data'!O18</f>
        <v>-0.010445307827254</v>
      </c>
      <c r="AJ19" s="11" t="n">
        <f aca="false">'Daily Data'!Q18</f>
        <v>-0.0676642827395826</v>
      </c>
      <c r="AK19" s="11" t="n">
        <f aca="false">'Daily Data'!R18</f>
        <v>0.000620169965735167</v>
      </c>
      <c r="AM19" s="11" t="n">
        <f aca="false">'Daily Data'!P18</f>
        <v>-0.0681074699342676</v>
      </c>
      <c r="AN19" s="11" t="n">
        <f aca="false">'Daily Data'!Q18</f>
        <v>-0.0676642827395826</v>
      </c>
      <c r="AO19" s="11" t="n">
        <f aca="false">'Daily Data'!R18</f>
        <v>0.000620169965735167</v>
      </c>
      <c r="AQ19" s="11" t="n">
        <f aca="false">'Daily Data'!O18</f>
        <v>-0.010445307827254</v>
      </c>
      <c r="AR19" s="11" t="n">
        <f aca="false">'Daily Data'!P18</f>
        <v>-0.0681074699342676</v>
      </c>
      <c r="AS19" s="11" t="n">
        <f aca="false">'Daily Data'!Q18</f>
        <v>-0.0676642827395826</v>
      </c>
      <c r="AT19" s="11" t="n">
        <f aca="false">'Daily Data'!R18</f>
        <v>0.000620169965735167</v>
      </c>
    </row>
    <row r="20" customFormat="false" ht="15" hidden="false" customHeight="false" outlineLevel="0" collapsed="false">
      <c r="A20" s="11" t="n">
        <f aca="false">'Daily Data'!O19</f>
        <v>0.00607783804496071</v>
      </c>
      <c r="C20" s="11" t="n">
        <f aca="false">'Daily Data'!P19</f>
        <v>-0.00912658730158727</v>
      </c>
      <c r="E20" s="11" t="n">
        <f aca="false">'Daily Data'!Q19</f>
        <v>-0.00662888404021838</v>
      </c>
      <c r="G20" s="11" t="n">
        <f aca="false">'Daily Data'!R19</f>
        <v>-0.0105605956913946</v>
      </c>
      <c r="I20" s="11" t="n">
        <f aca="false">'Daily Data'!O19</f>
        <v>0.00607783804496071</v>
      </c>
      <c r="J20" s="11" t="n">
        <f aca="false">'Daily Data'!P19</f>
        <v>-0.00912658730158727</v>
      </c>
      <c r="L20" s="11" t="n">
        <f aca="false">'Daily Data'!O19</f>
        <v>0.00607783804496071</v>
      </c>
      <c r="M20" s="11" t="n">
        <f aca="false">'Daily Data'!Q19</f>
        <v>-0.00662888404021838</v>
      </c>
      <c r="O20" s="11" t="n">
        <f aca="false">'Daily Data'!O19</f>
        <v>0.00607783804496071</v>
      </c>
      <c r="P20" s="11" t="n">
        <f aca="false">'Daily Data'!R19</f>
        <v>-0.0105605956913946</v>
      </c>
      <c r="R20" s="11" t="n">
        <f aca="false">'Daily Data'!P19</f>
        <v>-0.00912658730158727</v>
      </c>
      <c r="S20" s="11" t="n">
        <f aca="false">'Daily Data'!Q19</f>
        <v>-0.00662888404021838</v>
      </c>
      <c r="U20" s="11" t="n">
        <f aca="false">'Daily Data'!P19</f>
        <v>-0.00912658730158727</v>
      </c>
      <c r="V20" s="11" t="n">
        <f aca="false">'Daily Data'!R19</f>
        <v>-0.0105605956913946</v>
      </c>
      <c r="X20" s="11" t="n">
        <f aca="false">'Daily Data'!Q19</f>
        <v>-0.00662888404021838</v>
      </c>
      <c r="Y20" s="11" t="n">
        <f aca="false">'Daily Data'!R19</f>
        <v>-0.0105605956913946</v>
      </c>
      <c r="AA20" s="11" t="n">
        <f aca="false">'Daily Data'!O19</f>
        <v>0.00607783804496071</v>
      </c>
      <c r="AB20" s="11" t="n">
        <f aca="false">'Daily Data'!P19</f>
        <v>-0.00912658730158727</v>
      </c>
      <c r="AC20" s="11" t="n">
        <f aca="false">'Daily Data'!Q19</f>
        <v>-0.00662888404021838</v>
      </c>
      <c r="AE20" s="11" t="n">
        <f aca="false">'Daily Data'!O19</f>
        <v>0.00607783804496071</v>
      </c>
      <c r="AF20" s="11" t="n">
        <f aca="false">'Daily Data'!P19</f>
        <v>-0.00912658730158727</v>
      </c>
      <c r="AG20" s="11" t="n">
        <f aca="false">'Daily Data'!R19</f>
        <v>-0.0105605956913946</v>
      </c>
      <c r="AI20" s="11" t="n">
        <f aca="false">'Daily Data'!O19</f>
        <v>0.00607783804496071</v>
      </c>
      <c r="AJ20" s="11" t="n">
        <f aca="false">'Daily Data'!Q19</f>
        <v>-0.00662888404021838</v>
      </c>
      <c r="AK20" s="11" t="n">
        <f aca="false">'Daily Data'!R19</f>
        <v>-0.0105605956913946</v>
      </c>
      <c r="AM20" s="11" t="n">
        <f aca="false">'Daily Data'!P19</f>
        <v>-0.00912658730158727</v>
      </c>
      <c r="AN20" s="11" t="n">
        <f aca="false">'Daily Data'!Q19</f>
        <v>-0.00662888404021838</v>
      </c>
      <c r="AO20" s="11" t="n">
        <f aca="false">'Daily Data'!R19</f>
        <v>-0.0105605956913946</v>
      </c>
      <c r="AQ20" s="11" t="n">
        <f aca="false">'Daily Data'!O19</f>
        <v>0.00607783804496071</v>
      </c>
      <c r="AR20" s="11" t="n">
        <f aca="false">'Daily Data'!P19</f>
        <v>-0.00912658730158727</v>
      </c>
      <c r="AS20" s="11" t="n">
        <f aca="false">'Daily Data'!Q19</f>
        <v>-0.00662888404021838</v>
      </c>
      <c r="AT20" s="11" t="n">
        <f aca="false">'Daily Data'!R19</f>
        <v>-0.0105605956913946</v>
      </c>
    </row>
    <row r="21" customFormat="false" ht="15" hidden="false" customHeight="false" outlineLevel="0" collapsed="false">
      <c r="A21" s="11" t="n">
        <f aca="false">'Daily Data'!O20</f>
        <v>0.0200390027196716</v>
      </c>
      <c r="C21" s="11" t="n">
        <f aca="false">'Daily Data'!P20</f>
        <v>0.0349371192621194</v>
      </c>
      <c r="E21" s="11" t="n">
        <f aca="false">'Daily Data'!Q20</f>
        <v>0.0303665292546361</v>
      </c>
      <c r="G21" s="11" t="n">
        <f aca="false">'Daily Data'!R20</f>
        <v>-0.00548937555151557</v>
      </c>
      <c r="I21" s="11" t="n">
        <f aca="false">'Daily Data'!O20</f>
        <v>0.0200390027196716</v>
      </c>
      <c r="J21" s="11" t="n">
        <f aca="false">'Daily Data'!P20</f>
        <v>0.0349371192621194</v>
      </c>
      <c r="L21" s="11" t="n">
        <f aca="false">'Daily Data'!O20</f>
        <v>0.0200390027196716</v>
      </c>
      <c r="M21" s="11" t="n">
        <f aca="false">'Daily Data'!Q20</f>
        <v>0.0303665292546361</v>
      </c>
      <c r="O21" s="11" t="n">
        <f aca="false">'Daily Data'!O20</f>
        <v>0.0200390027196716</v>
      </c>
      <c r="P21" s="11" t="n">
        <f aca="false">'Daily Data'!R20</f>
        <v>-0.00548937555151557</v>
      </c>
      <c r="R21" s="11" t="n">
        <f aca="false">'Daily Data'!P20</f>
        <v>0.0349371192621194</v>
      </c>
      <c r="S21" s="11" t="n">
        <f aca="false">'Daily Data'!Q20</f>
        <v>0.0303665292546361</v>
      </c>
      <c r="U21" s="11" t="n">
        <f aca="false">'Daily Data'!P20</f>
        <v>0.0349371192621194</v>
      </c>
      <c r="V21" s="11" t="n">
        <f aca="false">'Daily Data'!R20</f>
        <v>-0.00548937555151557</v>
      </c>
      <c r="X21" s="11" t="n">
        <f aca="false">'Daily Data'!Q20</f>
        <v>0.0303665292546361</v>
      </c>
      <c r="Y21" s="11" t="n">
        <f aca="false">'Daily Data'!R20</f>
        <v>-0.00548937555151557</v>
      </c>
      <c r="AA21" s="11" t="n">
        <f aca="false">'Daily Data'!O20</f>
        <v>0.0200390027196716</v>
      </c>
      <c r="AB21" s="11" t="n">
        <f aca="false">'Daily Data'!P20</f>
        <v>0.0349371192621194</v>
      </c>
      <c r="AC21" s="11" t="n">
        <f aca="false">'Daily Data'!Q20</f>
        <v>0.0303665292546361</v>
      </c>
      <c r="AE21" s="11" t="n">
        <f aca="false">'Daily Data'!O20</f>
        <v>0.0200390027196716</v>
      </c>
      <c r="AF21" s="11" t="n">
        <f aca="false">'Daily Data'!P20</f>
        <v>0.0349371192621194</v>
      </c>
      <c r="AG21" s="11" t="n">
        <f aca="false">'Daily Data'!R20</f>
        <v>-0.00548937555151557</v>
      </c>
      <c r="AI21" s="11" t="n">
        <f aca="false">'Daily Data'!O20</f>
        <v>0.0200390027196716</v>
      </c>
      <c r="AJ21" s="11" t="n">
        <f aca="false">'Daily Data'!Q20</f>
        <v>0.0303665292546361</v>
      </c>
      <c r="AK21" s="11" t="n">
        <f aca="false">'Daily Data'!R20</f>
        <v>-0.00548937555151557</v>
      </c>
      <c r="AM21" s="11" t="n">
        <f aca="false">'Daily Data'!P20</f>
        <v>0.0349371192621194</v>
      </c>
      <c r="AN21" s="11" t="n">
        <f aca="false">'Daily Data'!Q20</f>
        <v>0.0303665292546361</v>
      </c>
      <c r="AO21" s="11" t="n">
        <f aca="false">'Daily Data'!R20</f>
        <v>-0.00548937555151557</v>
      </c>
      <c r="AQ21" s="11" t="n">
        <f aca="false">'Daily Data'!O20</f>
        <v>0.0200390027196716</v>
      </c>
      <c r="AR21" s="11" t="n">
        <f aca="false">'Daily Data'!P20</f>
        <v>0.0349371192621194</v>
      </c>
      <c r="AS21" s="11" t="n">
        <f aca="false">'Daily Data'!Q20</f>
        <v>0.0303665292546361</v>
      </c>
      <c r="AT21" s="11" t="n">
        <f aca="false">'Daily Data'!R20</f>
        <v>-0.00548937555151557</v>
      </c>
    </row>
    <row r="22" customFormat="false" ht="15" hidden="false" customHeight="false" outlineLevel="0" collapsed="false">
      <c r="A22" s="11" t="n">
        <f aca="false">'Daily Data'!O21</f>
        <v>-0.0039049600616326</v>
      </c>
      <c r="C22" s="11" t="n">
        <f aca="false">'Daily Data'!P21</f>
        <v>0.00438858116788927</v>
      </c>
      <c r="E22" s="11" t="n">
        <f aca="false">'Daily Data'!Q21</f>
        <v>0.00608251448288095</v>
      </c>
      <c r="G22" s="11" t="n">
        <f aca="false">'Daily Data'!R21</f>
        <v>-0.00293632754675282</v>
      </c>
      <c r="I22" s="11" t="n">
        <f aca="false">'Daily Data'!O21</f>
        <v>-0.0039049600616326</v>
      </c>
      <c r="J22" s="11" t="n">
        <f aca="false">'Daily Data'!P21</f>
        <v>0.00438858116788927</v>
      </c>
      <c r="L22" s="11" t="n">
        <f aca="false">'Daily Data'!O21</f>
        <v>-0.0039049600616326</v>
      </c>
      <c r="M22" s="11" t="n">
        <f aca="false">'Daily Data'!Q21</f>
        <v>0.00608251448288095</v>
      </c>
      <c r="O22" s="11" t="n">
        <f aca="false">'Daily Data'!O21</f>
        <v>-0.0039049600616326</v>
      </c>
      <c r="P22" s="11" t="n">
        <f aca="false">'Daily Data'!R21</f>
        <v>-0.00293632754675282</v>
      </c>
      <c r="R22" s="11" t="n">
        <f aca="false">'Daily Data'!P21</f>
        <v>0.00438858116788927</v>
      </c>
      <c r="S22" s="11" t="n">
        <f aca="false">'Daily Data'!Q21</f>
        <v>0.00608251448288095</v>
      </c>
      <c r="U22" s="11" t="n">
        <f aca="false">'Daily Data'!P21</f>
        <v>0.00438858116788927</v>
      </c>
      <c r="V22" s="11" t="n">
        <f aca="false">'Daily Data'!R21</f>
        <v>-0.00293632754675282</v>
      </c>
      <c r="X22" s="11" t="n">
        <f aca="false">'Daily Data'!Q21</f>
        <v>0.00608251448288095</v>
      </c>
      <c r="Y22" s="11" t="n">
        <f aca="false">'Daily Data'!R21</f>
        <v>-0.00293632754675282</v>
      </c>
      <c r="AA22" s="11" t="n">
        <f aca="false">'Daily Data'!O21</f>
        <v>-0.0039049600616326</v>
      </c>
      <c r="AB22" s="11" t="n">
        <f aca="false">'Daily Data'!P21</f>
        <v>0.00438858116788927</v>
      </c>
      <c r="AC22" s="11" t="n">
        <f aca="false">'Daily Data'!Q21</f>
        <v>0.00608251448288095</v>
      </c>
      <c r="AE22" s="11" t="n">
        <f aca="false">'Daily Data'!O21</f>
        <v>-0.0039049600616326</v>
      </c>
      <c r="AF22" s="11" t="n">
        <f aca="false">'Daily Data'!P21</f>
        <v>0.00438858116788927</v>
      </c>
      <c r="AG22" s="11" t="n">
        <f aca="false">'Daily Data'!R21</f>
        <v>-0.00293632754675282</v>
      </c>
      <c r="AI22" s="11" t="n">
        <f aca="false">'Daily Data'!O21</f>
        <v>-0.0039049600616326</v>
      </c>
      <c r="AJ22" s="11" t="n">
        <f aca="false">'Daily Data'!Q21</f>
        <v>0.00608251448288095</v>
      </c>
      <c r="AK22" s="11" t="n">
        <f aca="false">'Daily Data'!R21</f>
        <v>-0.00293632754675282</v>
      </c>
      <c r="AM22" s="11" t="n">
        <f aca="false">'Daily Data'!P21</f>
        <v>0.00438858116788927</v>
      </c>
      <c r="AN22" s="11" t="n">
        <f aca="false">'Daily Data'!Q21</f>
        <v>0.00608251448288095</v>
      </c>
      <c r="AO22" s="11" t="n">
        <f aca="false">'Daily Data'!R21</f>
        <v>-0.00293632754675282</v>
      </c>
      <c r="AQ22" s="11" t="n">
        <f aca="false">'Daily Data'!O21</f>
        <v>-0.0039049600616326</v>
      </c>
      <c r="AR22" s="11" t="n">
        <f aca="false">'Daily Data'!P21</f>
        <v>0.00438858116788927</v>
      </c>
      <c r="AS22" s="11" t="n">
        <f aca="false">'Daily Data'!Q21</f>
        <v>0.00608251448288095</v>
      </c>
      <c r="AT22" s="11" t="n">
        <f aca="false">'Daily Data'!R21</f>
        <v>-0.00293632754675282</v>
      </c>
    </row>
    <row r="23" customFormat="false" ht="15" hidden="false" customHeight="false" outlineLevel="0" collapsed="false">
      <c r="A23" s="11" t="n">
        <f aca="false">'Daily Data'!O22</f>
        <v>-0.00947674758709687</v>
      </c>
      <c r="C23" s="11" t="n">
        <f aca="false">'Daily Data'!P22</f>
        <v>-0.022956989076859</v>
      </c>
      <c r="E23" s="11" t="n">
        <f aca="false">'Daily Data'!Q22</f>
        <v>-0.0230828979811989</v>
      </c>
      <c r="G23" s="11" t="n">
        <f aca="false">'Daily Data'!R22</f>
        <v>-0.00186351968791981</v>
      </c>
      <c r="I23" s="11" t="n">
        <f aca="false">'Daily Data'!O22</f>
        <v>-0.00947674758709687</v>
      </c>
      <c r="J23" s="11" t="n">
        <f aca="false">'Daily Data'!P22</f>
        <v>-0.022956989076859</v>
      </c>
      <c r="L23" s="11" t="n">
        <f aca="false">'Daily Data'!O22</f>
        <v>-0.00947674758709687</v>
      </c>
      <c r="M23" s="11" t="n">
        <f aca="false">'Daily Data'!Q22</f>
        <v>-0.0230828979811989</v>
      </c>
      <c r="O23" s="11" t="n">
        <f aca="false">'Daily Data'!O22</f>
        <v>-0.00947674758709687</v>
      </c>
      <c r="P23" s="11" t="n">
        <f aca="false">'Daily Data'!R22</f>
        <v>-0.00186351968791981</v>
      </c>
      <c r="R23" s="11" t="n">
        <f aca="false">'Daily Data'!P22</f>
        <v>-0.022956989076859</v>
      </c>
      <c r="S23" s="11" t="n">
        <f aca="false">'Daily Data'!Q22</f>
        <v>-0.0230828979811989</v>
      </c>
      <c r="U23" s="11" t="n">
        <f aca="false">'Daily Data'!P22</f>
        <v>-0.022956989076859</v>
      </c>
      <c r="V23" s="11" t="n">
        <f aca="false">'Daily Data'!R22</f>
        <v>-0.00186351968791981</v>
      </c>
      <c r="X23" s="11" t="n">
        <f aca="false">'Daily Data'!Q22</f>
        <v>-0.0230828979811989</v>
      </c>
      <c r="Y23" s="11" t="n">
        <f aca="false">'Daily Data'!R22</f>
        <v>-0.00186351968791981</v>
      </c>
      <c r="AA23" s="11" t="n">
        <f aca="false">'Daily Data'!O22</f>
        <v>-0.00947674758709687</v>
      </c>
      <c r="AB23" s="11" t="n">
        <f aca="false">'Daily Data'!P22</f>
        <v>-0.022956989076859</v>
      </c>
      <c r="AC23" s="11" t="n">
        <f aca="false">'Daily Data'!Q22</f>
        <v>-0.0230828979811989</v>
      </c>
      <c r="AE23" s="11" t="n">
        <f aca="false">'Daily Data'!O22</f>
        <v>-0.00947674758709687</v>
      </c>
      <c r="AF23" s="11" t="n">
        <f aca="false">'Daily Data'!P22</f>
        <v>-0.022956989076859</v>
      </c>
      <c r="AG23" s="11" t="n">
        <f aca="false">'Daily Data'!R22</f>
        <v>-0.00186351968791981</v>
      </c>
      <c r="AI23" s="11" t="n">
        <f aca="false">'Daily Data'!O22</f>
        <v>-0.00947674758709687</v>
      </c>
      <c r="AJ23" s="11" t="n">
        <f aca="false">'Daily Data'!Q22</f>
        <v>-0.0230828979811989</v>
      </c>
      <c r="AK23" s="11" t="n">
        <f aca="false">'Daily Data'!R22</f>
        <v>-0.00186351968791981</v>
      </c>
      <c r="AM23" s="11" t="n">
        <f aca="false">'Daily Data'!P22</f>
        <v>-0.022956989076859</v>
      </c>
      <c r="AN23" s="11" t="n">
        <f aca="false">'Daily Data'!Q22</f>
        <v>-0.0230828979811989</v>
      </c>
      <c r="AO23" s="11" t="n">
        <f aca="false">'Daily Data'!R22</f>
        <v>-0.00186351968791981</v>
      </c>
      <c r="AQ23" s="11" t="n">
        <f aca="false">'Daily Data'!O22</f>
        <v>-0.00947674758709687</v>
      </c>
      <c r="AR23" s="11" t="n">
        <f aca="false">'Daily Data'!P22</f>
        <v>-0.022956989076859</v>
      </c>
      <c r="AS23" s="11" t="n">
        <f aca="false">'Daily Data'!Q22</f>
        <v>-0.0230828979811989</v>
      </c>
      <c r="AT23" s="11" t="n">
        <f aca="false">'Daily Data'!R22</f>
        <v>-0.00186351968791981</v>
      </c>
    </row>
    <row r="24" customFormat="false" ht="15" hidden="false" customHeight="false" outlineLevel="0" collapsed="false">
      <c r="A24" s="11" t="n">
        <f aca="false">'Daily Data'!O23</f>
        <v>0.000280179580628264</v>
      </c>
      <c r="C24" s="11" t="n">
        <f aca="false">'Daily Data'!P23</f>
        <v>0.0130998564674097</v>
      </c>
      <c r="E24" s="11" t="n">
        <f aca="false">'Daily Data'!Q23</f>
        <v>0.0155933255038472</v>
      </c>
      <c r="G24" s="11" t="n">
        <f aca="false">'Daily Data'!R23</f>
        <v>-0.00125760060597796</v>
      </c>
      <c r="I24" s="11" t="n">
        <f aca="false">'Daily Data'!O23</f>
        <v>0.000280179580628264</v>
      </c>
      <c r="J24" s="11" t="n">
        <f aca="false">'Daily Data'!P23</f>
        <v>0.0130998564674097</v>
      </c>
      <c r="L24" s="11" t="n">
        <f aca="false">'Daily Data'!O23</f>
        <v>0.000280179580628264</v>
      </c>
      <c r="M24" s="11" t="n">
        <f aca="false">'Daily Data'!Q23</f>
        <v>0.0155933255038472</v>
      </c>
      <c r="O24" s="11" t="n">
        <f aca="false">'Daily Data'!O23</f>
        <v>0.000280179580628264</v>
      </c>
      <c r="P24" s="11" t="n">
        <f aca="false">'Daily Data'!R23</f>
        <v>-0.00125760060597796</v>
      </c>
      <c r="R24" s="11" t="n">
        <f aca="false">'Daily Data'!P23</f>
        <v>0.0130998564674097</v>
      </c>
      <c r="S24" s="11" t="n">
        <f aca="false">'Daily Data'!Q23</f>
        <v>0.0155933255038472</v>
      </c>
      <c r="U24" s="11" t="n">
        <f aca="false">'Daily Data'!P23</f>
        <v>0.0130998564674097</v>
      </c>
      <c r="V24" s="11" t="n">
        <f aca="false">'Daily Data'!R23</f>
        <v>-0.00125760060597796</v>
      </c>
      <c r="X24" s="11" t="n">
        <f aca="false">'Daily Data'!Q23</f>
        <v>0.0155933255038472</v>
      </c>
      <c r="Y24" s="11" t="n">
        <f aca="false">'Daily Data'!R23</f>
        <v>-0.00125760060597796</v>
      </c>
      <c r="AA24" s="11" t="n">
        <f aca="false">'Daily Data'!O23</f>
        <v>0.000280179580628264</v>
      </c>
      <c r="AB24" s="11" t="n">
        <f aca="false">'Daily Data'!P23</f>
        <v>0.0130998564674097</v>
      </c>
      <c r="AC24" s="11" t="n">
        <f aca="false">'Daily Data'!Q23</f>
        <v>0.0155933255038472</v>
      </c>
      <c r="AE24" s="11" t="n">
        <f aca="false">'Daily Data'!O23</f>
        <v>0.000280179580628264</v>
      </c>
      <c r="AF24" s="11" t="n">
        <f aca="false">'Daily Data'!P23</f>
        <v>0.0130998564674097</v>
      </c>
      <c r="AG24" s="11" t="n">
        <f aca="false">'Daily Data'!R23</f>
        <v>-0.00125760060597796</v>
      </c>
      <c r="AI24" s="11" t="n">
        <f aca="false">'Daily Data'!O23</f>
        <v>0.000280179580628264</v>
      </c>
      <c r="AJ24" s="11" t="n">
        <f aca="false">'Daily Data'!Q23</f>
        <v>0.0155933255038472</v>
      </c>
      <c r="AK24" s="11" t="n">
        <f aca="false">'Daily Data'!R23</f>
        <v>-0.00125760060597796</v>
      </c>
      <c r="AM24" s="11" t="n">
        <f aca="false">'Daily Data'!P23</f>
        <v>0.0130998564674097</v>
      </c>
      <c r="AN24" s="11" t="n">
        <f aca="false">'Daily Data'!Q23</f>
        <v>0.0155933255038472</v>
      </c>
      <c r="AO24" s="11" t="n">
        <f aca="false">'Daily Data'!R23</f>
        <v>-0.00125760060597796</v>
      </c>
      <c r="AQ24" s="11" t="n">
        <f aca="false">'Daily Data'!O23</f>
        <v>0.000280179580628264</v>
      </c>
      <c r="AR24" s="11" t="n">
        <f aca="false">'Daily Data'!P23</f>
        <v>0.0130998564674097</v>
      </c>
      <c r="AS24" s="11" t="n">
        <f aca="false">'Daily Data'!Q23</f>
        <v>0.0155933255038472</v>
      </c>
      <c r="AT24" s="11" t="n">
        <f aca="false">'Daily Data'!R23</f>
        <v>-0.00125760060597796</v>
      </c>
    </row>
    <row r="25" customFormat="false" ht="15" hidden="false" customHeight="false" outlineLevel="0" collapsed="false">
      <c r="A25" s="11" t="n">
        <f aca="false">'Daily Data'!O24</f>
        <v>0.00989757750539406</v>
      </c>
      <c r="C25" s="11" t="n">
        <f aca="false">'Daily Data'!P24</f>
        <v>0.0216742500937382</v>
      </c>
      <c r="E25" s="11" t="n">
        <f aca="false">'Daily Data'!Q24</f>
        <v>0.0186666129479448</v>
      </c>
      <c r="G25" s="11" t="n">
        <f aca="false">'Daily Data'!R24</f>
        <v>0.000998102384713711</v>
      </c>
      <c r="I25" s="11" t="n">
        <f aca="false">'Daily Data'!O24</f>
        <v>0.00989757750539406</v>
      </c>
      <c r="J25" s="11" t="n">
        <f aca="false">'Daily Data'!P24</f>
        <v>0.0216742500937382</v>
      </c>
      <c r="L25" s="11" t="n">
        <f aca="false">'Daily Data'!O24</f>
        <v>0.00989757750539406</v>
      </c>
      <c r="M25" s="11" t="n">
        <f aca="false">'Daily Data'!Q24</f>
        <v>0.0186666129479448</v>
      </c>
      <c r="O25" s="11" t="n">
        <f aca="false">'Daily Data'!O24</f>
        <v>0.00989757750539406</v>
      </c>
      <c r="P25" s="11" t="n">
        <f aca="false">'Daily Data'!R24</f>
        <v>0.000998102384713711</v>
      </c>
      <c r="R25" s="11" t="n">
        <f aca="false">'Daily Data'!P24</f>
        <v>0.0216742500937382</v>
      </c>
      <c r="S25" s="11" t="n">
        <f aca="false">'Daily Data'!Q24</f>
        <v>0.0186666129479448</v>
      </c>
      <c r="U25" s="11" t="n">
        <f aca="false">'Daily Data'!P24</f>
        <v>0.0216742500937382</v>
      </c>
      <c r="V25" s="11" t="n">
        <f aca="false">'Daily Data'!R24</f>
        <v>0.000998102384713711</v>
      </c>
      <c r="X25" s="11" t="n">
        <f aca="false">'Daily Data'!Q24</f>
        <v>0.0186666129479448</v>
      </c>
      <c r="Y25" s="11" t="n">
        <f aca="false">'Daily Data'!R24</f>
        <v>0.000998102384713711</v>
      </c>
      <c r="AA25" s="11" t="n">
        <f aca="false">'Daily Data'!O24</f>
        <v>0.00989757750539406</v>
      </c>
      <c r="AB25" s="11" t="n">
        <f aca="false">'Daily Data'!P24</f>
        <v>0.0216742500937382</v>
      </c>
      <c r="AC25" s="11" t="n">
        <f aca="false">'Daily Data'!Q24</f>
        <v>0.0186666129479448</v>
      </c>
      <c r="AE25" s="11" t="n">
        <f aca="false">'Daily Data'!O24</f>
        <v>0.00989757750539406</v>
      </c>
      <c r="AF25" s="11" t="n">
        <f aca="false">'Daily Data'!P24</f>
        <v>0.0216742500937382</v>
      </c>
      <c r="AG25" s="11" t="n">
        <f aca="false">'Daily Data'!R24</f>
        <v>0.000998102384713711</v>
      </c>
      <c r="AI25" s="11" t="n">
        <f aca="false">'Daily Data'!O24</f>
        <v>0.00989757750539406</v>
      </c>
      <c r="AJ25" s="11" t="n">
        <f aca="false">'Daily Data'!Q24</f>
        <v>0.0186666129479448</v>
      </c>
      <c r="AK25" s="11" t="n">
        <f aca="false">'Daily Data'!R24</f>
        <v>0.000998102384713711</v>
      </c>
      <c r="AM25" s="11" t="n">
        <f aca="false">'Daily Data'!P24</f>
        <v>0.0216742500937382</v>
      </c>
      <c r="AN25" s="11" t="n">
        <f aca="false">'Daily Data'!Q24</f>
        <v>0.0186666129479448</v>
      </c>
      <c r="AO25" s="11" t="n">
        <f aca="false">'Daily Data'!R24</f>
        <v>0.000998102384713711</v>
      </c>
      <c r="AQ25" s="11" t="n">
        <f aca="false">'Daily Data'!O24</f>
        <v>0.00989757750539406</v>
      </c>
      <c r="AR25" s="11" t="n">
        <f aca="false">'Daily Data'!P24</f>
        <v>0.0216742500937382</v>
      </c>
      <c r="AS25" s="11" t="n">
        <f aca="false">'Daily Data'!Q24</f>
        <v>0.0186666129479448</v>
      </c>
      <c r="AT25" s="11" t="n">
        <f aca="false">'Daily Data'!R24</f>
        <v>0.000998102384713711</v>
      </c>
    </row>
    <row r="26" customFormat="false" ht="15" hidden="false" customHeight="false" outlineLevel="0" collapsed="false">
      <c r="A26" s="11" t="n">
        <f aca="false">'Daily Data'!O25</f>
        <v>-0.00563392751348407</v>
      </c>
      <c r="C26" s="11" t="n">
        <f aca="false">'Daily Data'!P25</f>
        <v>-0.0113281528593171</v>
      </c>
      <c r="E26" s="11" t="n">
        <f aca="false">'Daily Data'!Q25</f>
        <v>-0.0104843179474202</v>
      </c>
      <c r="G26" s="11" t="n">
        <f aca="false">'Daily Data'!R25</f>
        <v>-0.00662228835233419</v>
      </c>
      <c r="I26" s="11" t="n">
        <f aca="false">'Daily Data'!O25</f>
        <v>-0.00563392751348407</v>
      </c>
      <c r="J26" s="11" t="n">
        <f aca="false">'Daily Data'!P25</f>
        <v>-0.0113281528593171</v>
      </c>
      <c r="L26" s="11" t="n">
        <f aca="false">'Daily Data'!O25</f>
        <v>-0.00563392751348407</v>
      </c>
      <c r="M26" s="11" t="n">
        <f aca="false">'Daily Data'!Q25</f>
        <v>-0.0104843179474202</v>
      </c>
      <c r="O26" s="11" t="n">
        <f aca="false">'Daily Data'!O25</f>
        <v>-0.00563392751348407</v>
      </c>
      <c r="P26" s="11" t="n">
        <f aca="false">'Daily Data'!R25</f>
        <v>-0.00662228835233419</v>
      </c>
      <c r="R26" s="11" t="n">
        <f aca="false">'Daily Data'!P25</f>
        <v>-0.0113281528593171</v>
      </c>
      <c r="S26" s="11" t="n">
        <f aca="false">'Daily Data'!Q25</f>
        <v>-0.0104843179474202</v>
      </c>
      <c r="U26" s="11" t="n">
        <f aca="false">'Daily Data'!P25</f>
        <v>-0.0113281528593171</v>
      </c>
      <c r="V26" s="11" t="n">
        <f aca="false">'Daily Data'!R25</f>
        <v>-0.00662228835233419</v>
      </c>
      <c r="X26" s="11" t="n">
        <f aca="false">'Daily Data'!Q25</f>
        <v>-0.0104843179474202</v>
      </c>
      <c r="Y26" s="11" t="n">
        <f aca="false">'Daily Data'!R25</f>
        <v>-0.00662228835233419</v>
      </c>
      <c r="AA26" s="11" t="n">
        <f aca="false">'Daily Data'!O25</f>
        <v>-0.00563392751348407</v>
      </c>
      <c r="AB26" s="11" t="n">
        <f aca="false">'Daily Data'!P25</f>
        <v>-0.0113281528593171</v>
      </c>
      <c r="AC26" s="11" t="n">
        <f aca="false">'Daily Data'!Q25</f>
        <v>-0.0104843179474202</v>
      </c>
      <c r="AE26" s="11" t="n">
        <f aca="false">'Daily Data'!O25</f>
        <v>-0.00563392751348407</v>
      </c>
      <c r="AF26" s="11" t="n">
        <f aca="false">'Daily Data'!P25</f>
        <v>-0.0113281528593171</v>
      </c>
      <c r="AG26" s="11" t="n">
        <f aca="false">'Daily Data'!R25</f>
        <v>-0.00662228835233419</v>
      </c>
      <c r="AI26" s="11" t="n">
        <f aca="false">'Daily Data'!O25</f>
        <v>-0.00563392751348407</v>
      </c>
      <c r="AJ26" s="11" t="n">
        <f aca="false">'Daily Data'!Q25</f>
        <v>-0.0104843179474202</v>
      </c>
      <c r="AK26" s="11" t="n">
        <f aca="false">'Daily Data'!R25</f>
        <v>-0.00662228835233419</v>
      </c>
      <c r="AM26" s="11" t="n">
        <f aca="false">'Daily Data'!P25</f>
        <v>-0.0113281528593171</v>
      </c>
      <c r="AN26" s="11" t="n">
        <f aca="false">'Daily Data'!Q25</f>
        <v>-0.0104843179474202</v>
      </c>
      <c r="AO26" s="11" t="n">
        <f aca="false">'Daily Data'!R25</f>
        <v>-0.00662228835233419</v>
      </c>
      <c r="AQ26" s="11" t="n">
        <f aca="false">'Daily Data'!O25</f>
        <v>-0.00563392751348407</v>
      </c>
      <c r="AR26" s="11" t="n">
        <f aca="false">'Daily Data'!P25</f>
        <v>-0.0113281528593171</v>
      </c>
      <c r="AS26" s="11" t="n">
        <f aca="false">'Daily Data'!Q25</f>
        <v>-0.0104843179474202</v>
      </c>
      <c r="AT26" s="11" t="n">
        <f aca="false">'Daily Data'!R25</f>
        <v>-0.00662228835233419</v>
      </c>
    </row>
    <row r="27" customFormat="false" ht="15" hidden="false" customHeight="false" outlineLevel="0" collapsed="false">
      <c r="A27" s="11" t="n">
        <f aca="false">'Daily Data'!O26</f>
        <v>-0.000766626258858534</v>
      </c>
      <c r="C27" s="11" t="n">
        <f aca="false">'Daily Data'!P26</f>
        <v>0.00586259018759</v>
      </c>
      <c r="E27" s="11" t="n">
        <f aca="false">'Daily Data'!Q26</f>
        <v>0.004305708360485</v>
      </c>
      <c r="G27" s="11" t="n">
        <f aca="false">'Daily Data'!R26</f>
        <v>-0.00199029319957339</v>
      </c>
      <c r="I27" s="11" t="n">
        <f aca="false">'Daily Data'!O26</f>
        <v>-0.000766626258858534</v>
      </c>
      <c r="J27" s="11" t="n">
        <f aca="false">'Daily Data'!P26</f>
        <v>0.00586259018759</v>
      </c>
      <c r="L27" s="11" t="n">
        <f aca="false">'Daily Data'!O26</f>
        <v>-0.000766626258858534</v>
      </c>
      <c r="M27" s="11" t="n">
        <f aca="false">'Daily Data'!Q26</f>
        <v>0.004305708360485</v>
      </c>
      <c r="O27" s="11" t="n">
        <f aca="false">'Daily Data'!O26</f>
        <v>-0.000766626258858534</v>
      </c>
      <c r="P27" s="11" t="n">
        <f aca="false">'Daily Data'!R26</f>
        <v>-0.00199029319957339</v>
      </c>
      <c r="R27" s="11" t="n">
        <f aca="false">'Daily Data'!P26</f>
        <v>0.00586259018759</v>
      </c>
      <c r="S27" s="11" t="n">
        <f aca="false">'Daily Data'!Q26</f>
        <v>0.004305708360485</v>
      </c>
      <c r="U27" s="11" t="n">
        <f aca="false">'Daily Data'!P26</f>
        <v>0.00586259018759</v>
      </c>
      <c r="V27" s="11" t="n">
        <f aca="false">'Daily Data'!R26</f>
        <v>-0.00199029319957339</v>
      </c>
      <c r="X27" s="11" t="n">
        <f aca="false">'Daily Data'!Q26</f>
        <v>0.004305708360485</v>
      </c>
      <c r="Y27" s="11" t="n">
        <f aca="false">'Daily Data'!R26</f>
        <v>-0.00199029319957339</v>
      </c>
      <c r="AA27" s="11" t="n">
        <f aca="false">'Daily Data'!O26</f>
        <v>-0.000766626258858534</v>
      </c>
      <c r="AB27" s="11" t="n">
        <f aca="false">'Daily Data'!P26</f>
        <v>0.00586259018759</v>
      </c>
      <c r="AC27" s="11" t="n">
        <f aca="false">'Daily Data'!Q26</f>
        <v>0.004305708360485</v>
      </c>
      <c r="AE27" s="11" t="n">
        <f aca="false">'Daily Data'!O26</f>
        <v>-0.000766626258858534</v>
      </c>
      <c r="AF27" s="11" t="n">
        <f aca="false">'Daily Data'!P26</f>
        <v>0.00586259018759</v>
      </c>
      <c r="AG27" s="11" t="n">
        <f aca="false">'Daily Data'!R26</f>
        <v>-0.00199029319957339</v>
      </c>
      <c r="AI27" s="11" t="n">
        <f aca="false">'Daily Data'!O26</f>
        <v>-0.000766626258858534</v>
      </c>
      <c r="AJ27" s="11" t="n">
        <f aca="false">'Daily Data'!Q26</f>
        <v>0.004305708360485</v>
      </c>
      <c r="AK27" s="11" t="n">
        <f aca="false">'Daily Data'!R26</f>
        <v>-0.00199029319957339</v>
      </c>
      <c r="AM27" s="11" t="n">
        <f aca="false">'Daily Data'!P26</f>
        <v>0.00586259018759</v>
      </c>
      <c r="AN27" s="11" t="n">
        <f aca="false">'Daily Data'!Q26</f>
        <v>0.004305708360485</v>
      </c>
      <c r="AO27" s="11" t="n">
        <f aca="false">'Daily Data'!R26</f>
        <v>-0.00199029319957339</v>
      </c>
      <c r="AQ27" s="11" t="n">
        <f aca="false">'Daily Data'!O26</f>
        <v>-0.000766626258858534</v>
      </c>
      <c r="AR27" s="11" t="n">
        <f aca="false">'Daily Data'!P26</f>
        <v>0.00586259018759</v>
      </c>
      <c r="AS27" s="11" t="n">
        <f aca="false">'Daily Data'!Q26</f>
        <v>0.004305708360485</v>
      </c>
      <c r="AT27" s="11" t="n">
        <f aca="false">'Daily Data'!R26</f>
        <v>-0.00199029319957339</v>
      </c>
    </row>
    <row r="28" customFormat="false" ht="15" hidden="false" customHeight="false" outlineLevel="0" collapsed="false">
      <c r="A28" s="11" t="n">
        <f aca="false">'Daily Data'!O27</f>
        <v>0.00518943971530811</v>
      </c>
      <c r="C28" s="11" t="n">
        <f aca="false">'Daily Data'!P27</f>
        <v>0.00272797379996176</v>
      </c>
      <c r="E28" s="11" t="n">
        <f aca="false">'Daily Data'!Q27</f>
        <v>0.00514773339409908</v>
      </c>
      <c r="G28" s="11" t="n">
        <f aca="false">'Daily Data'!R27</f>
        <v>-0.00403901225929742</v>
      </c>
      <c r="I28" s="11" t="n">
        <f aca="false">'Daily Data'!O27</f>
        <v>0.00518943971530811</v>
      </c>
      <c r="J28" s="11" t="n">
        <f aca="false">'Daily Data'!P27</f>
        <v>0.00272797379996176</v>
      </c>
      <c r="L28" s="11" t="n">
        <f aca="false">'Daily Data'!O27</f>
        <v>0.00518943971530811</v>
      </c>
      <c r="M28" s="11" t="n">
        <f aca="false">'Daily Data'!Q27</f>
        <v>0.00514773339409908</v>
      </c>
      <c r="O28" s="11" t="n">
        <f aca="false">'Daily Data'!O27</f>
        <v>0.00518943971530811</v>
      </c>
      <c r="P28" s="11" t="n">
        <f aca="false">'Daily Data'!R27</f>
        <v>-0.00403901225929742</v>
      </c>
      <c r="R28" s="11" t="n">
        <f aca="false">'Daily Data'!P27</f>
        <v>0.00272797379996176</v>
      </c>
      <c r="S28" s="11" t="n">
        <f aca="false">'Daily Data'!Q27</f>
        <v>0.00514773339409908</v>
      </c>
      <c r="U28" s="11" t="n">
        <f aca="false">'Daily Data'!P27</f>
        <v>0.00272797379996176</v>
      </c>
      <c r="V28" s="11" t="n">
        <f aca="false">'Daily Data'!R27</f>
        <v>-0.00403901225929742</v>
      </c>
      <c r="X28" s="11" t="n">
        <f aca="false">'Daily Data'!Q27</f>
        <v>0.00514773339409908</v>
      </c>
      <c r="Y28" s="11" t="n">
        <f aca="false">'Daily Data'!R27</f>
        <v>-0.00403901225929742</v>
      </c>
      <c r="AA28" s="11" t="n">
        <f aca="false">'Daily Data'!O27</f>
        <v>0.00518943971530811</v>
      </c>
      <c r="AB28" s="11" t="n">
        <f aca="false">'Daily Data'!P27</f>
        <v>0.00272797379996176</v>
      </c>
      <c r="AC28" s="11" t="n">
        <f aca="false">'Daily Data'!Q27</f>
        <v>0.00514773339409908</v>
      </c>
      <c r="AE28" s="11" t="n">
        <f aca="false">'Daily Data'!O27</f>
        <v>0.00518943971530811</v>
      </c>
      <c r="AF28" s="11" t="n">
        <f aca="false">'Daily Data'!P27</f>
        <v>0.00272797379996176</v>
      </c>
      <c r="AG28" s="11" t="n">
        <f aca="false">'Daily Data'!R27</f>
        <v>-0.00403901225929742</v>
      </c>
      <c r="AI28" s="11" t="n">
        <f aca="false">'Daily Data'!O27</f>
        <v>0.00518943971530811</v>
      </c>
      <c r="AJ28" s="11" t="n">
        <f aca="false">'Daily Data'!Q27</f>
        <v>0.00514773339409908</v>
      </c>
      <c r="AK28" s="11" t="n">
        <f aca="false">'Daily Data'!R27</f>
        <v>-0.00403901225929742</v>
      </c>
      <c r="AM28" s="11" t="n">
        <f aca="false">'Daily Data'!P27</f>
        <v>0.00272797379996176</v>
      </c>
      <c r="AN28" s="11" t="n">
        <f aca="false">'Daily Data'!Q27</f>
        <v>0.00514773339409908</v>
      </c>
      <c r="AO28" s="11" t="n">
        <f aca="false">'Daily Data'!R27</f>
        <v>-0.00403901225929742</v>
      </c>
      <c r="AQ28" s="11" t="n">
        <f aca="false">'Daily Data'!O27</f>
        <v>0.00518943971530811</v>
      </c>
      <c r="AR28" s="11" t="n">
        <f aca="false">'Daily Data'!P27</f>
        <v>0.00272797379996176</v>
      </c>
      <c r="AS28" s="11" t="n">
        <f aca="false">'Daily Data'!Q27</f>
        <v>0.00514773339409908</v>
      </c>
      <c r="AT28" s="11" t="n">
        <f aca="false">'Daily Data'!R27</f>
        <v>-0.00403901225929742</v>
      </c>
    </row>
    <row r="29" customFormat="false" ht="15" hidden="false" customHeight="false" outlineLevel="0" collapsed="false">
      <c r="A29" s="11" t="n">
        <f aca="false">'Daily Data'!O28</f>
        <v>-0.00963328553463965</v>
      </c>
      <c r="C29" s="11" t="n">
        <f aca="false">'Daily Data'!P28</f>
        <v>-0.00912199047401113</v>
      </c>
      <c r="E29" s="11" t="n">
        <f aca="false">'Daily Data'!Q28</f>
        <v>-0.0103180844836505</v>
      </c>
      <c r="G29" s="11" t="n">
        <f aca="false">'Daily Data'!R28</f>
        <v>0.00653253397868398</v>
      </c>
      <c r="I29" s="11" t="n">
        <f aca="false">'Daily Data'!O28</f>
        <v>-0.00963328553463965</v>
      </c>
      <c r="J29" s="11" t="n">
        <f aca="false">'Daily Data'!P28</f>
        <v>-0.00912199047401113</v>
      </c>
      <c r="L29" s="11" t="n">
        <f aca="false">'Daily Data'!O28</f>
        <v>-0.00963328553463965</v>
      </c>
      <c r="M29" s="11" t="n">
        <f aca="false">'Daily Data'!Q28</f>
        <v>-0.0103180844836505</v>
      </c>
      <c r="O29" s="11" t="n">
        <f aca="false">'Daily Data'!O28</f>
        <v>-0.00963328553463965</v>
      </c>
      <c r="P29" s="11" t="n">
        <f aca="false">'Daily Data'!R28</f>
        <v>0.00653253397868398</v>
      </c>
      <c r="R29" s="11" t="n">
        <f aca="false">'Daily Data'!P28</f>
        <v>-0.00912199047401113</v>
      </c>
      <c r="S29" s="11" t="n">
        <f aca="false">'Daily Data'!Q28</f>
        <v>-0.0103180844836505</v>
      </c>
      <c r="U29" s="11" t="n">
        <f aca="false">'Daily Data'!P28</f>
        <v>-0.00912199047401113</v>
      </c>
      <c r="V29" s="11" t="n">
        <f aca="false">'Daily Data'!R28</f>
        <v>0.00653253397868398</v>
      </c>
      <c r="X29" s="11" t="n">
        <f aca="false">'Daily Data'!Q28</f>
        <v>-0.0103180844836505</v>
      </c>
      <c r="Y29" s="11" t="n">
        <f aca="false">'Daily Data'!R28</f>
        <v>0.00653253397868398</v>
      </c>
      <c r="AA29" s="11" t="n">
        <f aca="false">'Daily Data'!O28</f>
        <v>-0.00963328553463965</v>
      </c>
      <c r="AB29" s="11" t="n">
        <f aca="false">'Daily Data'!P28</f>
        <v>-0.00912199047401113</v>
      </c>
      <c r="AC29" s="11" t="n">
        <f aca="false">'Daily Data'!Q28</f>
        <v>-0.0103180844836505</v>
      </c>
      <c r="AE29" s="11" t="n">
        <f aca="false">'Daily Data'!O28</f>
        <v>-0.00963328553463965</v>
      </c>
      <c r="AF29" s="11" t="n">
        <f aca="false">'Daily Data'!P28</f>
        <v>-0.00912199047401113</v>
      </c>
      <c r="AG29" s="11" t="n">
        <f aca="false">'Daily Data'!R28</f>
        <v>0.00653253397868398</v>
      </c>
      <c r="AI29" s="11" t="n">
        <f aca="false">'Daily Data'!O28</f>
        <v>-0.00963328553463965</v>
      </c>
      <c r="AJ29" s="11" t="n">
        <f aca="false">'Daily Data'!Q28</f>
        <v>-0.0103180844836505</v>
      </c>
      <c r="AK29" s="11" t="n">
        <f aca="false">'Daily Data'!R28</f>
        <v>0.00653253397868398</v>
      </c>
      <c r="AM29" s="11" t="n">
        <f aca="false">'Daily Data'!P28</f>
        <v>-0.00912199047401113</v>
      </c>
      <c r="AN29" s="11" t="n">
        <f aca="false">'Daily Data'!Q28</f>
        <v>-0.0103180844836505</v>
      </c>
      <c r="AO29" s="11" t="n">
        <f aca="false">'Daily Data'!R28</f>
        <v>0.00653253397868398</v>
      </c>
      <c r="AQ29" s="11" t="n">
        <f aca="false">'Daily Data'!O28</f>
        <v>-0.00963328553463965</v>
      </c>
      <c r="AR29" s="11" t="n">
        <f aca="false">'Daily Data'!P28</f>
        <v>-0.00912199047401113</v>
      </c>
      <c r="AS29" s="11" t="n">
        <f aca="false">'Daily Data'!Q28</f>
        <v>-0.0103180844836505</v>
      </c>
      <c r="AT29" s="11" t="n">
        <f aca="false">'Daily Data'!R28</f>
        <v>0.00653253397868398</v>
      </c>
    </row>
    <row r="30" customFormat="false" ht="15" hidden="false" customHeight="false" outlineLevel="0" collapsed="false">
      <c r="A30" s="11" t="n">
        <f aca="false">'Daily Data'!O29</f>
        <v>0.00601606081778422</v>
      </c>
      <c r="C30" s="11" t="n">
        <f aca="false">'Daily Data'!P29</f>
        <v>-0.00192961760461768</v>
      </c>
      <c r="E30" s="11" t="n">
        <f aca="false">'Daily Data'!Q29</f>
        <v>-0.00314377917227076</v>
      </c>
      <c r="G30" s="11" t="n">
        <f aca="false">'Daily Data'!R29</f>
        <v>-0.00520651445658521</v>
      </c>
      <c r="I30" s="11" t="n">
        <f aca="false">'Daily Data'!O29</f>
        <v>0.00601606081778422</v>
      </c>
      <c r="J30" s="11" t="n">
        <f aca="false">'Daily Data'!P29</f>
        <v>-0.00192961760461768</v>
      </c>
      <c r="L30" s="11" t="n">
        <f aca="false">'Daily Data'!O29</f>
        <v>0.00601606081778422</v>
      </c>
      <c r="M30" s="11" t="n">
        <f aca="false">'Daily Data'!Q29</f>
        <v>-0.00314377917227076</v>
      </c>
      <c r="O30" s="11" t="n">
        <f aca="false">'Daily Data'!O29</f>
        <v>0.00601606081778422</v>
      </c>
      <c r="P30" s="11" t="n">
        <f aca="false">'Daily Data'!R29</f>
        <v>-0.00520651445658521</v>
      </c>
      <c r="R30" s="11" t="n">
        <f aca="false">'Daily Data'!P29</f>
        <v>-0.00192961760461768</v>
      </c>
      <c r="S30" s="11" t="n">
        <f aca="false">'Daily Data'!Q29</f>
        <v>-0.00314377917227076</v>
      </c>
      <c r="U30" s="11" t="n">
        <f aca="false">'Daily Data'!P29</f>
        <v>-0.00192961760461768</v>
      </c>
      <c r="V30" s="11" t="n">
        <f aca="false">'Daily Data'!R29</f>
        <v>-0.00520651445658521</v>
      </c>
      <c r="X30" s="11" t="n">
        <f aca="false">'Daily Data'!Q29</f>
        <v>-0.00314377917227076</v>
      </c>
      <c r="Y30" s="11" t="n">
        <f aca="false">'Daily Data'!R29</f>
        <v>-0.00520651445658521</v>
      </c>
      <c r="AA30" s="11" t="n">
        <f aca="false">'Daily Data'!O29</f>
        <v>0.00601606081778422</v>
      </c>
      <c r="AB30" s="11" t="n">
        <f aca="false">'Daily Data'!P29</f>
        <v>-0.00192961760461768</v>
      </c>
      <c r="AC30" s="11" t="n">
        <f aca="false">'Daily Data'!Q29</f>
        <v>-0.00314377917227076</v>
      </c>
      <c r="AE30" s="11" t="n">
        <f aca="false">'Daily Data'!O29</f>
        <v>0.00601606081778422</v>
      </c>
      <c r="AF30" s="11" t="n">
        <f aca="false">'Daily Data'!P29</f>
        <v>-0.00192961760461768</v>
      </c>
      <c r="AG30" s="11" t="n">
        <f aca="false">'Daily Data'!R29</f>
        <v>-0.00520651445658521</v>
      </c>
      <c r="AI30" s="11" t="n">
        <f aca="false">'Daily Data'!O29</f>
        <v>0.00601606081778422</v>
      </c>
      <c r="AJ30" s="11" t="n">
        <f aca="false">'Daily Data'!Q29</f>
        <v>-0.00314377917227076</v>
      </c>
      <c r="AK30" s="11" t="n">
        <f aca="false">'Daily Data'!R29</f>
        <v>-0.00520651445658521</v>
      </c>
      <c r="AM30" s="11" t="n">
        <f aca="false">'Daily Data'!P29</f>
        <v>-0.00192961760461768</v>
      </c>
      <c r="AN30" s="11" t="n">
        <f aca="false">'Daily Data'!Q29</f>
        <v>-0.00314377917227076</v>
      </c>
      <c r="AO30" s="11" t="n">
        <f aca="false">'Daily Data'!R29</f>
        <v>-0.00520651445658521</v>
      </c>
      <c r="AQ30" s="11" t="n">
        <f aca="false">'Daily Data'!O29</f>
        <v>0.00601606081778422</v>
      </c>
      <c r="AR30" s="11" t="n">
        <f aca="false">'Daily Data'!P29</f>
        <v>-0.00192961760461768</v>
      </c>
      <c r="AS30" s="11" t="n">
        <f aca="false">'Daily Data'!Q29</f>
        <v>-0.00314377917227076</v>
      </c>
      <c r="AT30" s="11" t="n">
        <f aca="false">'Daily Data'!R29</f>
        <v>-0.00520651445658521</v>
      </c>
    </row>
    <row r="31" customFormat="false" ht="15" hidden="false" customHeight="false" outlineLevel="0" collapsed="false">
      <c r="A31" s="11" t="n">
        <f aca="false">'Daily Data'!O30</f>
        <v>0.021063541840237</v>
      </c>
      <c r="C31" s="11" t="n">
        <f aca="false">'Daily Data'!P30</f>
        <v>0.0344940916725177</v>
      </c>
      <c r="E31" s="11" t="n">
        <f aca="false">'Daily Data'!Q30</f>
        <v>0.0342128287568069</v>
      </c>
      <c r="G31" s="11" t="n">
        <f aca="false">'Daily Data'!R30</f>
        <v>0.0035146298995788</v>
      </c>
      <c r="I31" s="11" t="n">
        <f aca="false">'Daily Data'!O30</f>
        <v>0.021063541840237</v>
      </c>
      <c r="J31" s="11" t="n">
        <f aca="false">'Daily Data'!P30</f>
        <v>0.0344940916725177</v>
      </c>
      <c r="L31" s="11" t="n">
        <f aca="false">'Daily Data'!O30</f>
        <v>0.021063541840237</v>
      </c>
      <c r="M31" s="11" t="n">
        <f aca="false">'Daily Data'!Q30</f>
        <v>0.0342128287568069</v>
      </c>
      <c r="O31" s="11" t="n">
        <f aca="false">'Daily Data'!O30</f>
        <v>0.021063541840237</v>
      </c>
      <c r="P31" s="11" t="n">
        <f aca="false">'Daily Data'!R30</f>
        <v>0.0035146298995788</v>
      </c>
      <c r="R31" s="11" t="n">
        <f aca="false">'Daily Data'!P30</f>
        <v>0.0344940916725177</v>
      </c>
      <c r="S31" s="11" t="n">
        <f aca="false">'Daily Data'!Q30</f>
        <v>0.0342128287568069</v>
      </c>
      <c r="U31" s="11" t="n">
        <f aca="false">'Daily Data'!P30</f>
        <v>0.0344940916725177</v>
      </c>
      <c r="V31" s="11" t="n">
        <f aca="false">'Daily Data'!R30</f>
        <v>0.0035146298995788</v>
      </c>
      <c r="X31" s="11" t="n">
        <f aca="false">'Daily Data'!Q30</f>
        <v>0.0342128287568069</v>
      </c>
      <c r="Y31" s="11" t="n">
        <f aca="false">'Daily Data'!R30</f>
        <v>0.0035146298995788</v>
      </c>
      <c r="AA31" s="11" t="n">
        <f aca="false">'Daily Data'!O30</f>
        <v>0.021063541840237</v>
      </c>
      <c r="AB31" s="11" t="n">
        <f aca="false">'Daily Data'!P30</f>
        <v>0.0344940916725177</v>
      </c>
      <c r="AC31" s="11" t="n">
        <f aca="false">'Daily Data'!Q30</f>
        <v>0.0342128287568069</v>
      </c>
      <c r="AE31" s="11" t="n">
        <f aca="false">'Daily Data'!O30</f>
        <v>0.021063541840237</v>
      </c>
      <c r="AF31" s="11" t="n">
        <f aca="false">'Daily Data'!P30</f>
        <v>0.0344940916725177</v>
      </c>
      <c r="AG31" s="11" t="n">
        <f aca="false">'Daily Data'!R30</f>
        <v>0.0035146298995788</v>
      </c>
      <c r="AI31" s="11" t="n">
        <f aca="false">'Daily Data'!O30</f>
        <v>0.021063541840237</v>
      </c>
      <c r="AJ31" s="11" t="n">
        <f aca="false">'Daily Data'!Q30</f>
        <v>0.0342128287568069</v>
      </c>
      <c r="AK31" s="11" t="n">
        <f aca="false">'Daily Data'!R30</f>
        <v>0.0035146298995788</v>
      </c>
      <c r="AM31" s="11" t="n">
        <f aca="false">'Daily Data'!P30</f>
        <v>0.0344940916725177</v>
      </c>
      <c r="AN31" s="11" t="n">
        <f aca="false">'Daily Data'!Q30</f>
        <v>0.0342128287568069</v>
      </c>
      <c r="AO31" s="11" t="n">
        <f aca="false">'Daily Data'!R30</f>
        <v>0.0035146298995788</v>
      </c>
      <c r="AQ31" s="11" t="n">
        <f aca="false">'Daily Data'!O30</f>
        <v>0.021063541840237</v>
      </c>
      <c r="AR31" s="11" t="n">
        <f aca="false">'Daily Data'!P30</f>
        <v>0.0344940916725177</v>
      </c>
      <c r="AS31" s="11" t="n">
        <f aca="false">'Daily Data'!Q30</f>
        <v>0.0342128287568069</v>
      </c>
      <c r="AT31" s="11" t="n">
        <f aca="false">'Daily Data'!R30</f>
        <v>0.0035146298995788</v>
      </c>
    </row>
    <row r="32" customFormat="false" ht="15" hidden="false" customHeight="false" outlineLevel="0" collapsed="false">
      <c r="A32" s="11" t="n">
        <f aca="false">'Daily Data'!O31</f>
        <v>-0.00246710744220618</v>
      </c>
      <c r="C32" s="11" t="n">
        <f aca="false">'Daily Data'!P31</f>
        <v>0.0283015650155004</v>
      </c>
      <c r="E32" s="11" t="n">
        <f aca="false">'Daily Data'!Q31</f>
        <v>0.0285318228366614</v>
      </c>
      <c r="G32" s="11" t="n">
        <f aca="false">'Daily Data'!R31</f>
        <v>0.00937831108366367</v>
      </c>
      <c r="I32" s="11" t="n">
        <f aca="false">'Daily Data'!O31</f>
        <v>-0.00246710744220618</v>
      </c>
      <c r="J32" s="11" t="n">
        <f aca="false">'Daily Data'!P31</f>
        <v>0.0283015650155004</v>
      </c>
      <c r="L32" s="11" t="n">
        <f aca="false">'Daily Data'!O31</f>
        <v>-0.00246710744220618</v>
      </c>
      <c r="M32" s="11" t="n">
        <f aca="false">'Daily Data'!Q31</f>
        <v>0.0285318228366614</v>
      </c>
      <c r="O32" s="11" t="n">
        <f aca="false">'Daily Data'!O31</f>
        <v>-0.00246710744220618</v>
      </c>
      <c r="P32" s="11" t="n">
        <f aca="false">'Daily Data'!R31</f>
        <v>0.00937831108366367</v>
      </c>
      <c r="R32" s="11" t="n">
        <f aca="false">'Daily Data'!P31</f>
        <v>0.0283015650155004</v>
      </c>
      <c r="S32" s="11" t="n">
        <f aca="false">'Daily Data'!Q31</f>
        <v>0.0285318228366614</v>
      </c>
      <c r="U32" s="11" t="n">
        <f aca="false">'Daily Data'!P31</f>
        <v>0.0283015650155004</v>
      </c>
      <c r="V32" s="11" t="n">
        <f aca="false">'Daily Data'!R31</f>
        <v>0.00937831108366367</v>
      </c>
      <c r="X32" s="11" t="n">
        <f aca="false">'Daily Data'!Q31</f>
        <v>0.0285318228366614</v>
      </c>
      <c r="Y32" s="11" t="n">
        <f aca="false">'Daily Data'!R31</f>
        <v>0.00937831108366367</v>
      </c>
      <c r="AA32" s="11" t="n">
        <f aca="false">'Daily Data'!O31</f>
        <v>-0.00246710744220618</v>
      </c>
      <c r="AB32" s="11" t="n">
        <f aca="false">'Daily Data'!P31</f>
        <v>0.0283015650155004</v>
      </c>
      <c r="AC32" s="11" t="n">
        <f aca="false">'Daily Data'!Q31</f>
        <v>0.0285318228366614</v>
      </c>
      <c r="AE32" s="11" t="n">
        <f aca="false">'Daily Data'!O31</f>
        <v>-0.00246710744220618</v>
      </c>
      <c r="AF32" s="11" t="n">
        <f aca="false">'Daily Data'!P31</f>
        <v>0.0283015650155004</v>
      </c>
      <c r="AG32" s="11" t="n">
        <f aca="false">'Daily Data'!R31</f>
        <v>0.00937831108366367</v>
      </c>
      <c r="AI32" s="11" t="n">
        <f aca="false">'Daily Data'!O31</f>
        <v>-0.00246710744220618</v>
      </c>
      <c r="AJ32" s="11" t="n">
        <f aca="false">'Daily Data'!Q31</f>
        <v>0.0285318228366614</v>
      </c>
      <c r="AK32" s="11" t="n">
        <f aca="false">'Daily Data'!R31</f>
        <v>0.00937831108366367</v>
      </c>
      <c r="AM32" s="11" t="n">
        <f aca="false">'Daily Data'!P31</f>
        <v>0.0283015650155004</v>
      </c>
      <c r="AN32" s="11" t="n">
        <f aca="false">'Daily Data'!Q31</f>
        <v>0.0285318228366614</v>
      </c>
      <c r="AO32" s="11" t="n">
        <f aca="false">'Daily Data'!R31</f>
        <v>0.00937831108366367</v>
      </c>
      <c r="AQ32" s="11" t="n">
        <f aca="false">'Daily Data'!O31</f>
        <v>-0.00246710744220618</v>
      </c>
      <c r="AR32" s="11" t="n">
        <f aca="false">'Daily Data'!P31</f>
        <v>0.0283015650155004</v>
      </c>
      <c r="AS32" s="11" t="n">
        <f aca="false">'Daily Data'!Q31</f>
        <v>0.0285318228366614</v>
      </c>
      <c r="AT32" s="11" t="n">
        <f aca="false">'Daily Data'!R31</f>
        <v>0.00937831108366367</v>
      </c>
    </row>
    <row r="33" customFormat="false" ht="15" hidden="false" customHeight="false" outlineLevel="0" collapsed="false">
      <c r="A33" s="11" t="n">
        <f aca="false">'Daily Data'!O32</f>
        <v>0.00742217913778052</v>
      </c>
      <c r="C33" s="11" t="n">
        <f aca="false">'Daily Data'!P32</f>
        <v>0.0169069779174914</v>
      </c>
      <c r="E33" s="11" t="n">
        <f aca="false">'Daily Data'!Q32</f>
        <v>0.0161239269576848</v>
      </c>
      <c r="G33" s="11" t="n">
        <f aca="false">'Daily Data'!R32</f>
        <v>-0.00130933235859622</v>
      </c>
      <c r="I33" s="11" t="n">
        <f aca="false">'Daily Data'!O32</f>
        <v>0.00742217913778052</v>
      </c>
      <c r="J33" s="11" t="n">
        <f aca="false">'Daily Data'!P32</f>
        <v>0.0169069779174914</v>
      </c>
      <c r="L33" s="11" t="n">
        <f aca="false">'Daily Data'!O32</f>
        <v>0.00742217913778052</v>
      </c>
      <c r="M33" s="11" t="n">
        <f aca="false">'Daily Data'!Q32</f>
        <v>0.0161239269576848</v>
      </c>
      <c r="O33" s="11" t="n">
        <f aca="false">'Daily Data'!O32</f>
        <v>0.00742217913778052</v>
      </c>
      <c r="P33" s="11" t="n">
        <f aca="false">'Daily Data'!R32</f>
        <v>-0.00130933235859622</v>
      </c>
      <c r="R33" s="11" t="n">
        <f aca="false">'Daily Data'!P32</f>
        <v>0.0169069779174914</v>
      </c>
      <c r="S33" s="11" t="n">
        <f aca="false">'Daily Data'!Q32</f>
        <v>0.0161239269576848</v>
      </c>
      <c r="U33" s="11" t="n">
        <f aca="false">'Daily Data'!P32</f>
        <v>0.0169069779174914</v>
      </c>
      <c r="V33" s="11" t="n">
        <f aca="false">'Daily Data'!R32</f>
        <v>-0.00130933235859622</v>
      </c>
      <c r="X33" s="11" t="n">
        <f aca="false">'Daily Data'!Q32</f>
        <v>0.0161239269576848</v>
      </c>
      <c r="Y33" s="11" t="n">
        <f aca="false">'Daily Data'!R32</f>
        <v>-0.00130933235859622</v>
      </c>
      <c r="AA33" s="11" t="n">
        <f aca="false">'Daily Data'!O32</f>
        <v>0.00742217913778052</v>
      </c>
      <c r="AB33" s="11" t="n">
        <f aca="false">'Daily Data'!P32</f>
        <v>0.0169069779174914</v>
      </c>
      <c r="AC33" s="11" t="n">
        <f aca="false">'Daily Data'!Q32</f>
        <v>0.0161239269576848</v>
      </c>
      <c r="AE33" s="11" t="n">
        <f aca="false">'Daily Data'!O32</f>
        <v>0.00742217913778052</v>
      </c>
      <c r="AF33" s="11" t="n">
        <f aca="false">'Daily Data'!P32</f>
        <v>0.0169069779174914</v>
      </c>
      <c r="AG33" s="11" t="n">
        <f aca="false">'Daily Data'!R32</f>
        <v>-0.00130933235859622</v>
      </c>
      <c r="AI33" s="11" t="n">
        <f aca="false">'Daily Data'!O32</f>
        <v>0.00742217913778052</v>
      </c>
      <c r="AJ33" s="11" t="n">
        <f aca="false">'Daily Data'!Q32</f>
        <v>0.0161239269576848</v>
      </c>
      <c r="AK33" s="11" t="n">
        <f aca="false">'Daily Data'!R32</f>
        <v>-0.00130933235859622</v>
      </c>
      <c r="AM33" s="11" t="n">
        <f aca="false">'Daily Data'!P32</f>
        <v>0.0169069779174914</v>
      </c>
      <c r="AN33" s="11" t="n">
        <f aca="false">'Daily Data'!Q32</f>
        <v>0.0161239269576848</v>
      </c>
      <c r="AO33" s="11" t="n">
        <f aca="false">'Daily Data'!R32</f>
        <v>-0.00130933235859622</v>
      </c>
      <c r="AQ33" s="11" t="n">
        <f aca="false">'Daily Data'!O32</f>
        <v>0.00742217913778052</v>
      </c>
      <c r="AR33" s="11" t="n">
        <f aca="false">'Daily Data'!P32</f>
        <v>0.0169069779174914</v>
      </c>
      <c r="AS33" s="11" t="n">
        <f aca="false">'Daily Data'!Q32</f>
        <v>0.0161239269576848</v>
      </c>
      <c r="AT33" s="11" t="n">
        <f aca="false">'Daily Data'!R32</f>
        <v>-0.00130933235859622</v>
      </c>
    </row>
    <row r="34" customFormat="false" ht="15" hidden="false" customHeight="false" outlineLevel="0" collapsed="false">
      <c r="A34" s="11" t="n">
        <f aca="false">'Daily Data'!O33</f>
        <v>-0.00755457127523664</v>
      </c>
      <c r="C34" s="11" t="n">
        <f aca="false">'Daily Data'!P33</f>
        <v>0.00379847374847362</v>
      </c>
      <c r="E34" s="11" t="n">
        <f aca="false">'Daily Data'!Q33</f>
        <v>0.00509497205706442</v>
      </c>
      <c r="G34" s="11" t="n">
        <f aca="false">'Daily Data'!R33</f>
        <v>-0.00936635234952056</v>
      </c>
      <c r="I34" s="11" t="n">
        <f aca="false">'Daily Data'!O33</f>
        <v>-0.00755457127523664</v>
      </c>
      <c r="J34" s="11" t="n">
        <f aca="false">'Daily Data'!P33</f>
        <v>0.00379847374847362</v>
      </c>
      <c r="L34" s="11" t="n">
        <f aca="false">'Daily Data'!O33</f>
        <v>-0.00755457127523664</v>
      </c>
      <c r="M34" s="11" t="n">
        <f aca="false">'Daily Data'!Q33</f>
        <v>0.00509497205706442</v>
      </c>
      <c r="O34" s="11" t="n">
        <f aca="false">'Daily Data'!O33</f>
        <v>-0.00755457127523664</v>
      </c>
      <c r="P34" s="11" t="n">
        <f aca="false">'Daily Data'!R33</f>
        <v>-0.00936635234952056</v>
      </c>
      <c r="R34" s="11" t="n">
        <f aca="false">'Daily Data'!P33</f>
        <v>0.00379847374847362</v>
      </c>
      <c r="S34" s="11" t="n">
        <f aca="false">'Daily Data'!Q33</f>
        <v>0.00509497205706442</v>
      </c>
      <c r="U34" s="11" t="n">
        <f aca="false">'Daily Data'!P33</f>
        <v>0.00379847374847362</v>
      </c>
      <c r="V34" s="11" t="n">
        <f aca="false">'Daily Data'!R33</f>
        <v>-0.00936635234952056</v>
      </c>
      <c r="X34" s="11" t="n">
        <f aca="false">'Daily Data'!Q33</f>
        <v>0.00509497205706442</v>
      </c>
      <c r="Y34" s="11" t="n">
        <f aca="false">'Daily Data'!R33</f>
        <v>-0.00936635234952056</v>
      </c>
      <c r="AA34" s="11" t="n">
        <f aca="false">'Daily Data'!O33</f>
        <v>-0.00755457127523664</v>
      </c>
      <c r="AB34" s="11" t="n">
        <f aca="false">'Daily Data'!P33</f>
        <v>0.00379847374847362</v>
      </c>
      <c r="AC34" s="11" t="n">
        <f aca="false">'Daily Data'!Q33</f>
        <v>0.00509497205706442</v>
      </c>
      <c r="AE34" s="11" t="n">
        <f aca="false">'Daily Data'!O33</f>
        <v>-0.00755457127523664</v>
      </c>
      <c r="AF34" s="11" t="n">
        <f aca="false">'Daily Data'!P33</f>
        <v>0.00379847374847362</v>
      </c>
      <c r="AG34" s="11" t="n">
        <f aca="false">'Daily Data'!R33</f>
        <v>-0.00936635234952056</v>
      </c>
      <c r="AI34" s="11" t="n">
        <f aca="false">'Daily Data'!O33</f>
        <v>-0.00755457127523664</v>
      </c>
      <c r="AJ34" s="11" t="n">
        <f aca="false">'Daily Data'!Q33</f>
        <v>0.00509497205706442</v>
      </c>
      <c r="AK34" s="11" t="n">
        <f aca="false">'Daily Data'!R33</f>
        <v>-0.00936635234952056</v>
      </c>
      <c r="AM34" s="11" t="n">
        <f aca="false">'Daily Data'!P33</f>
        <v>0.00379847374847362</v>
      </c>
      <c r="AN34" s="11" t="n">
        <f aca="false">'Daily Data'!Q33</f>
        <v>0.00509497205706442</v>
      </c>
      <c r="AO34" s="11" t="n">
        <f aca="false">'Daily Data'!R33</f>
        <v>-0.00936635234952056</v>
      </c>
      <c r="AQ34" s="11" t="n">
        <f aca="false">'Daily Data'!O33</f>
        <v>-0.00755457127523664</v>
      </c>
      <c r="AR34" s="11" t="n">
        <f aca="false">'Daily Data'!P33</f>
        <v>0.00379847374847362</v>
      </c>
      <c r="AS34" s="11" t="n">
        <f aca="false">'Daily Data'!Q33</f>
        <v>0.00509497205706442</v>
      </c>
      <c r="AT34" s="11" t="n">
        <f aca="false">'Daily Data'!R33</f>
        <v>-0.00936635234952056</v>
      </c>
    </row>
    <row r="35" customFormat="false" ht="15" hidden="false" customHeight="false" outlineLevel="0" collapsed="false">
      <c r="A35" s="11" t="n">
        <f aca="false">'Daily Data'!O34</f>
        <v>0.00247507073390927</v>
      </c>
      <c r="C35" s="11" t="n">
        <f aca="false">'Daily Data'!P34</f>
        <v>0.00777290946173635</v>
      </c>
      <c r="E35" s="11" t="n">
        <f aca="false">'Daily Data'!Q34</f>
        <v>0.00714500466853405</v>
      </c>
      <c r="G35" s="11" t="n">
        <f aca="false">'Daily Data'!R34</f>
        <v>0.00651429454604578</v>
      </c>
      <c r="I35" s="11" t="n">
        <f aca="false">'Daily Data'!O34</f>
        <v>0.00247507073390927</v>
      </c>
      <c r="J35" s="11" t="n">
        <f aca="false">'Daily Data'!P34</f>
        <v>0.00777290946173635</v>
      </c>
      <c r="L35" s="11" t="n">
        <f aca="false">'Daily Data'!O34</f>
        <v>0.00247507073390927</v>
      </c>
      <c r="M35" s="11" t="n">
        <f aca="false">'Daily Data'!Q34</f>
        <v>0.00714500466853405</v>
      </c>
      <c r="O35" s="11" t="n">
        <f aca="false">'Daily Data'!O34</f>
        <v>0.00247507073390927</v>
      </c>
      <c r="P35" s="11" t="n">
        <f aca="false">'Daily Data'!R34</f>
        <v>0.00651429454604578</v>
      </c>
      <c r="R35" s="11" t="n">
        <f aca="false">'Daily Data'!P34</f>
        <v>0.00777290946173635</v>
      </c>
      <c r="S35" s="11" t="n">
        <f aca="false">'Daily Data'!Q34</f>
        <v>0.00714500466853405</v>
      </c>
      <c r="U35" s="11" t="n">
        <f aca="false">'Daily Data'!P34</f>
        <v>0.00777290946173635</v>
      </c>
      <c r="V35" s="11" t="n">
        <f aca="false">'Daily Data'!R34</f>
        <v>0.00651429454604578</v>
      </c>
      <c r="X35" s="11" t="n">
        <f aca="false">'Daily Data'!Q34</f>
        <v>0.00714500466853405</v>
      </c>
      <c r="Y35" s="11" t="n">
        <f aca="false">'Daily Data'!R34</f>
        <v>0.00651429454604578</v>
      </c>
      <c r="AA35" s="11" t="n">
        <f aca="false">'Daily Data'!O34</f>
        <v>0.00247507073390927</v>
      </c>
      <c r="AB35" s="11" t="n">
        <f aca="false">'Daily Data'!P34</f>
        <v>0.00777290946173635</v>
      </c>
      <c r="AC35" s="11" t="n">
        <f aca="false">'Daily Data'!Q34</f>
        <v>0.00714500466853405</v>
      </c>
      <c r="AE35" s="11" t="n">
        <f aca="false">'Daily Data'!O34</f>
        <v>0.00247507073390927</v>
      </c>
      <c r="AF35" s="11" t="n">
        <f aca="false">'Daily Data'!P34</f>
        <v>0.00777290946173635</v>
      </c>
      <c r="AG35" s="11" t="n">
        <f aca="false">'Daily Data'!R34</f>
        <v>0.00651429454604578</v>
      </c>
      <c r="AI35" s="11" t="n">
        <f aca="false">'Daily Data'!O34</f>
        <v>0.00247507073390927</v>
      </c>
      <c r="AJ35" s="11" t="n">
        <f aca="false">'Daily Data'!Q34</f>
        <v>0.00714500466853405</v>
      </c>
      <c r="AK35" s="11" t="n">
        <f aca="false">'Daily Data'!R34</f>
        <v>0.00651429454604578</v>
      </c>
      <c r="AM35" s="11" t="n">
        <f aca="false">'Daily Data'!P34</f>
        <v>0.00777290946173635</v>
      </c>
      <c r="AN35" s="11" t="n">
        <f aca="false">'Daily Data'!Q34</f>
        <v>0.00714500466853405</v>
      </c>
      <c r="AO35" s="11" t="n">
        <f aca="false">'Daily Data'!R34</f>
        <v>0.00651429454604578</v>
      </c>
      <c r="AQ35" s="11" t="n">
        <f aca="false">'Daily Data'!O34</f>
        <v>0.00247507073390927</v>
      </c>
      <c r="AR35" s="11" t="n">
        <f aca="false">'Daily Data'!P34</f>
        <v>0.00777290946173635</v>
      </c>
      <c r="AS35" s="11" t="n">
        <f aca="false">'Daily Data'!Q34</f>
        <v>0.00714500466853405</v>
      </c>
      <c r="AT35" s="11" t="n">
        <f aca="false">'Daily Data'!R34</f>
        <v>0.00651429454604578</v>
      </c>
    </row>
    <row r="36" customFormat="false" ht="15" hidden="false" customHeight="false" outlineLevel="0" collapsed="false">
      <c r="A36" s="11" t="n">
        <f aca="false">'Daily Data'!O35</f>
        <v>-0.00680680041487216</v>
      </c>
      <c r="C36" s="11" t="n">
        <f aca="false">'Daily Data'!P35</f>
        <v>-0.00733382724427869</v>
      </c>
      <c r="E36" s="11" t="n">
        <f aca="false">'Daily Data'!Q35</f>
        <v>-0.00639644809156072</v>
      </c>
      <c r="G36" s="11" t="n">
        <f aca="false">'Daily Data'!R35</f>
        <v>0.00516100932887463</v>
      </c>
      <c r="I36" s="11" t="n">
        <f aca="false">'Daily Data'!O35</f>
        <v>-0.00680680041487216</v>
      </c>
      <c r="J36" s="11" t="n">
        <f aca="false">'Daily Data'!P35</f>
        <v>-0.00733382724427869</v>
      </c>
      <c r="L36" s="11" t="n">
        <f aca="false">'Daily Data'!O35</f>
        <v>-0.00680680041487216</v>
      </c>
      <c r="M36" s="11" t="n">
        <f aca="false">'Daily Data'!Q35</f>
        <v>-0.00639644809156072</v>
      </c>
      <c r="O36" s="11" t="n">
        <f aca="false">'Daily Data'!O35</f>
        <v>-0.00680680041487216</v>
      </c>
      <c r="P36" s="11" t="n">
        <f aca="false">'Daily Data'!R35</f>
        <v>0.00516100932887463</v>
      </c>
      <c r="R36" s="11" t="n">
        <f aca="false">'Daily Data'!P35</f>
        <v>-0.00733382724427869</v>
      </c>
      <c r="S36" s="11" t="n">
        <f aca="false">'Daily Data'!Q35</f>
        <v>-0.00639644809156072</v>
      </c>
      <c r="U36" s="11" t="n">
        <f aca="false">'Daily Data'!P35</f>
        <v>-0.00733382724427869</v>
      </c>
      <c r="V36" s="11" t="n">
        <f aca="false">'Daily Data'!R35</f>
        <v>0.00516100932887463</v>
      </c>
      <c r="X36" s="11" t="n">
        <f aca="false">'Daily Data'!Q35</f>
        <v>-0.00639644809156072</v>
      </c>
      <c r="Y36" s="11" t="n">
        <f aca="false">'Daily Data'!R35</f>
        <v>0.00516100932887463</v>
      </c>
      <c r="AA36" s="11" t="n">
        <f aca="false">'Daily Data'!O35</f>
        <v>-0.00680680041487216</v>
      </c>
      <c r="AB36" s="11" t="n">
        <f aca="false">'Daily Data'!P35</f>
        <v>-0.00733382724427869</v>
      </c>
      <c r="AC36" s="11" t="n">
        <f aca="false">'Daily Data'!Q35</f>
        <v>-0.00639644809156072</v>
      </c>
      <c r="AE36" s="11" t="n">
        <f aca="false">'Daily Data'!O35</f>
        <v>-0.00680680041487216</v>
      </c>
      <c r="AF36" s="11" t="n">
        <f aca="false">'Daily Data'!P35</f>
        <v>-0.00733382724427869</v>
      </c>
      <c r="AG36" s="11" t="n">
        <f aca="false">'Daily Data'!R35</f>
        <v>0.00516100932887463</v>
      </c>
      <c r="AI36" s="11" t="n">
        <f aca="false">'Daily Data'!O35</f>
        <v>-0.00680680041487216</v>
      </c>
      <c r="AJ36" s="11" t="n">
        <f aca="false">'Daily Data'!Q35</f>
        <v>-0.00639644809156072</v>
      </c>
      <c r="AK36" s="11" t="n">
        <f aca="false">'Daily Data'!R35</f>
        <v>0.00516100932887463</v>
      </c>
      <c r="AM36" s="11" t="n">
        <f aca="false">'Daily Data'!P35</f>
        <v>-0.00733382724427869</v>
      </c>
      <c r="AN36" s="11" t="n">
        <f aca="false">'Daily Data'!Q35</f>
        <v>-0.00639644809156072</v>
      </c>
      <c r="AO36" s="11" t="n">
        <f aca="false">'Daily Data'!R35</f>
        <v>0.00516100932887463</v>
      </c>
      <c r="AQ36" s="11" t="n">
        <f aca="false">'Daily Data'!O35</f>
        <v>-0.00680680041487216</v>
      </c>
      <c r="AR36" s="11" t="n">
        <f aca="false">'Daily Data'!P35</f>
        <v>-0.00733382724427869</v>
      </c>
      <c r="AS36" s="11" t="n">
        <f aca="false">'Daily Data'!Q35</f>
        <v>-0.00639644809156072</v>
      </c>
      <c r="AT36" s="11" t="n">
        <f aca="false">'Daily Data'!R35</f>
        <v>0.00516100932887463</v>
      </c>
    </row>
    <row r="37" customFormat="false" ht="15" hidden="false" customHeight="false" outlineLevel="0" collapsed="false">
      <c r="A37" s="11" t="n">
        <f aca="false">'Daily Data'!O36</f>
        <v>0.00137854982431272</v>
      </c>
      <c r="C37" s="11" t="n">
        <f aca="false">'Daily Data'!P36</f>
        <v>-0.00897986633249783</v>
      </c>
      <c r="E37" s="11" t="n">
        <f aca="false">'Daily Data'!Q36</f>
        <v>-0.00994767784595342</v>
      </c>
      <c r="G37" s="11" t="n">
        <f aca="false">'Daily Data'!R36</f>
        <v>0.00205831430544566</v>
      </c>
      <c r="I37" s="11" t="n">
        <f aca="false">'Daily Data'!O36</f>
        <v>0.00137854982431272</v>
      </c>
      <c r="J37" s="11" t="n">
        <f aca="false">'Daily Data'!P36</f>
        <v>-0.00897986633249783</v>
      </c>
      <c r="L37" s="11" t="n">
        <f aca="false">'Daily Data'!O36</f>
        <v>0.00137854982431272</v>
      </c>
      <c r="M37" s="11" t="n">
        <f aca="false">'Daily Data'!Q36</f>
        <v>-0.00994767784595342</v>
      </c>
      <c r="O37" s="11" t="n">
        <f aca="false">'Daily Data'!O36</f>
        <v>0.00137854982431272</v>
      </c>
      <c r="P37" s="11" t="n">
        <f aca="false">'Daily Data'!R36</f>
        <v>0.00205831430544566</v>
      </c>
      <c r="R37" s="11" t="n">
        <f aca="false">'Daily Data'!P36</f>
        <v>-0.00897986633249783</v>
      </c>
      <c r="S37" s="11" t="n">
        <f aca="false">'Daily Data'!Q36</f>
        <v>-0.00994767784595342</v>
      </c>
      <c r="U37" s="11" t="n">
        <f aca="false">'Daily Data'!P36</f>
        <v>-0.00897986633249783</v>
      </c>
      <c r="V37" s="11" t="n">
        <f aca="false">'Daily Data'!R36</f>
        <v>0.00205831430544566</v>
      </c>
      <c r="X37" s="11" t="n">
        <f aca="false">'Daily Data'!Q36</f>
        <v>-0.00994767784595342</v>
      </c>
      <c r="Y37" s="11" t="n">
        <f aca="false">'Daily Data'!R36</f>
        <v>0.00205831430544566</v>
      </c>
      <c r="AA37" s="11" t="n">
        <f aca="false">'Daily Data'!O36</f>
        <v>0.00137854982431272</v>
      </c>
      <c r="AB37" s="11" t="n">
        <f aca="false">'Daily Data'!P36</f>
        <v>-0.00897986633249783</v>
      </c>
      <c r="AC37" s="11" t="n">
        <f aca="false">'Daily Data'!Q36</f>
        <v>-0.00994767784595342</v>
      </c>
      <c r="AE37" s="11" t="n">
        <f aca="false">'Daily Data'!O36</f>
        <v>0.00137854982431272</v>
      </c>
      <c r="AF37" s="11" t="n">
        <f aca="false">'Daily Data'!P36</f>
        <v>-0.00897986633249783</v>
      </c>
      <c r="AG37" s="11" t="n">
        <f aca="false">'Daily Data'!R36</f>
        <v>0.00205831430544566</v>
      </c>
      <c r="AI37" s="11" t="n">
        <f aca="false">'Daily Data'!O36</f>
        <v>0.00137854982431272</v>
      </c>
      <c r="AJ37" s="11" t="n">
        <f aca="false">'Daily Data'!Q36</f>
        <v>-0.00994767784595342</v>
      </c>
      <c r="AK37" s="11" t="n">
        <f aca="false">'Daily Data'!R36</f>
        <v>0.00205831430544566</v>
      </c>
      <c r="AM37" s="11" t="n">
        <f aca="false">'Daily Data'!P36</f>
        <v>-0.00897986633249783</v>
      </c>
      <c r="AN37" s="11" t="n">
        <f aca="false">'Daily Data'!Q36</f>
        <v>-0.00994767784595342</v>
      </c>
      <c r="AO37" s="11" t="n">
        <f aca="false">'Daily Data'!R36</f>
        <v>0.00205831430544566</v>
      </c>
      <c r="AQ37" s="11" t="n">
        <f aca="false">'Daily Data'!O36</f>
        <v>0.00137854982431272</v>
      </c>
      <c r="AR37" s="11" t="n">
        <f aca="false">'Daily Data'!P36</f>
        <v>-0.00897986633249783</v>
      </c>
      <c r="AS37" s="11" t="n">
        <f aca="false">'Daily Data'!Q36</f>
        <v>-0.00994767784595342</v>
      </c>
      <c r="AT37" s="11" t="n">
        <f aca="false">'Daily Data'!R36</f>
        <v>0.00205831430544566</v>
      </c>
    </row>
    <row r="38" customFormat="false" ht="15" hidden="false" customHeight="false" outlineLevel="0" collapsed="false">
      <c r="A38" s="11" t="n">
        <f aca="false">'Daily Data'!O37</f>
        <v>0.00405397747889023</v>
      </c>
      <c r="C38" s="11" t="n">
        <f aca="false">'Daily Data'!P37</f>
        <v>0.0295587569755712</v>
      </c>
      <c r="E38" s="11" t="n">
        <f aca="false">'Daily Data'!Q37</f>
        <v>0.0292986742627826</v>
      </c>
      <c r="G38" s="11" t="n">
        <f aca="false">'Daily Data'!R37</f>
        <v>0.0022770639398114</v>
      </c>
      <c r="I38" s="11" t="n">
        <f aca="false">'Daily Data'!O37</f>
        <v>0.00405397747889023</v>
      </c>
      <c r="J38" s="11" t="n">
        <f aca="false">'Daily Data'!P37</f>
        <v>0.0295587569755712</v>
      </c>
      <c r="L38" s="11" t="n">
        <f aca="false">'Daily Data'!O37</f>
        <v>0.00405397747889023</v>
      </c>
      <c r="M38" s="11" t="n">
        <f aca="false">'Daily Data'!Q37</f>
        <v>0.0292986742627826</v>
      </c>
      <c r="O38" s="11" t="n">
        <f aca="false">'Daily Data'!O37</f>
        <v>0.00405397747889023</v>
      </c>
      <c r="P38" s="11" t="n">
        <f aca="false">'Daily Data'!R37</f>
        <v>0.0022770639398114</v>
      </c>
      <c r="R38" s="11" t="n">
        <f aca="false">'Daily Data'!P37</f>
        <v>0.0295587569755712</v>
      </c>
      <c r="S38" s="11" t="n">
        <f aca="false">'Daily Data'!Q37</f>
        <v>0.0292986742627826</v>
      </c>
      <c r="U38" s="11" t="n">
        <f aca="false">'Daily Data'!P37</f>
        <v>0.0295587569755712</v>
      </c>
      <c r="V38" s="11" t="n">
        <f aca="false">'Daily Data'!R37</f>
        <v>0.0022770639398114</v>
      </c>
      <c r="X38" s="11" t="n">
        <f aca="false">'Daily Data'!Q37</f>
        <v>0.0292986742627826</v>
      </c>
      <c r="Y38" s="11" t="n">
        <f aca="false">'Daily Data'!R37</f>
        <v>0.0022770639398114</v>
      </c>
      <c r="AA38" s="11" t="n">
        <f aca="false">'Daily Data'!O37</f>
        <v>0.00405397747889023</v>
      </c>
      <c r="AB38" s="11" t="n">
        <f aca="false">'Daily Data'!P37</f>
        <v>0.0295587569755712</v>
      </c>
      <c r="AC38" s="11" t="n">
        <f aca="false">'Daily Data'!Q37</f>
        <v>0.0292986742627826</v>
      </c>
      <c r="AE38" s="11" t="n">
        <f aca="false">'Daily Data'!O37</f>
        <v>0.00405397747889023</v>
      </c>
      <c r="AF38" s="11" t="n">
        <f aca="false">'Daily Data'!P37</f>
        <v>0.0295587569755712</v>
      </c>
      <c r="AG38" s="11" t="n">
        <f aca="false">'Daily Data'!R37</f>
        <v>0.0022770639398114</v>
      </c>
      <c r="AI38" s="11" t="n">
        <f aca="false">'Daily Data'!O37</f>
        <v>0.00405397747889023</v>
      </c>
      <c r="AJ38" s="11" t="n">
        <f aca="false">'Daily Data'!Q37</f>
        <v>0.0292986742627826</v>
      </c>
      <c r="AK38" s="11" t="n">
        <f aca="false">'Daily Data'!R37</f>
        <v>0.0022770639398114</v>
      </c>
      <c r="AM38" s="11" t="n">
        <f aca="false">'Daily Data'!P37</f>
        <v>0.0295587569755712</v>
      </c>
      <c r="AN38" s="11" t="n">
        <f aca="false">'Daily Data'!Q37</f>
        <v>0.0292986742627826</v>
      </c>
      <c r="AO38" s="11" t="n">
        <f aca="false">'Daily Data'!R37</f>
        <v>0.0022770639398114</v>
      </c>
      <c r="AQ38" s="11" t="n">
        <f aca="false">'Daily Data'!O37</f>
        <v>0.00405397747889023</v>
      </c>
      <c r="AR38" s="11" t="n">
        <f aca="false">'Daily Data'!P37</f>
        <v>0.0295587569755712</v>
      </c>
      <c r="AS38" s="11" t="n">
        <f aca="false">'Daily Data'!Q37</f>
        <v>0.0292986742627826</v>
      </c>
      <c r="AT38" s="11" t="n">
        <f aca="false">'Daily Data'!R37</f>
        <v>0.0022770639398114</v>
      </c>
    </row>
    <row r="39" customFormat="false" ht="15" hidden="false" customHeight="false" outlineLevel="0" collapsed="false">
      <c r="A39" s="11" t="n">
        <f aca="false">'Daily Data'!O38</f>
        <v>-0.0104997847287063</v>
      </c>
      <c r="C39" s="11" t="n">
        <f aca="false">'Daily Data'!P38</f>
        <v>0.0145576884920634</v>
      </c>
      <c r="E39" s="11" t="n">
        <f aca="false">'Daily Data'!Q38</f>
        <v>0.0165500901169656</v>
      </c>
      <c r="G39" s="11" t="n">
        <f aca="false">'Daily Data'!R38</f>
        <v>0.000506684184798805</v>
      </c>
      <c r="I39" s="11" t="n">
        <f aca="false">'Daily Data'!O38</f>
        <v>-0.0104997847287063</v>
      </c>
      <c r="J39" s="11" t="n">
        <f aca="false">'Daily Data'!P38</f>
        <v>0.0145576884920634</v>
      </c>
      <c r="L39" s="11" t="n">
        <f aca="false">'Daily Data'!O38</f>
        <v>-0.0104997847287063</v>
      </c>
      <c r="M39" s="11" t="n">
        <f aca="false">'Daily Data'!Q38</f>
        <v>0.0165500901169656</v>
      </c>
      <c r="O39" s="11" t="n">
        <f aca="false">'Daily Data'!O38</f>
        <v>-0.0104997847287063</v>
      </c>
      <c r="P39" s="11" t="n">
        <f aca="false">'Daily Data'!R38</f>
        <v>0.000506684184798805</v>
      </c>
      <c r="R39" s="11" t="n">
        <f aca="false">'Daily Data'!P38</f>
        <v>0.0145576884920634</v>
      </c>
      <c r="S39" s="11" t="n">
        <f aca="false">'Daily Data'!Q38</f>
        <v>0.0165500901169656</v>
      </c>
      <c r="U39" s="11" t="n">
        <f aca="false">'Daily Data'!P38</f>
        <v>0.0145576884920634</v>
      </c>
      <c r="V39" s="11" t="n">
        <f aca="false">'Daily Data'!R38</f>
        <v>0.000506684184798805</v>
      </c>
      <c r="X39" s="11" t="n">
        <f aca="false">'Daily Data'!Q38</f>
        <v>0.0165500901169656</v>
      </c>
      <c r="Y39" s="11" t="n">
        <f aca="false">'Daily Data'!R38</f>
        <v>0.000506684184798805</v>
      </c>
      <c r="AA39" s="11" t="n">
        <f aca="false">'Daily Data'!O38</f>
        <v>-0.0104997847287063</v>
      </c>
      <c r="AB39" s="11" t="n">
        <f aca="false">'Daily Data'!P38</f>
        <v>0.0145576884920634</v>
      </c>
      <c r="AC39" s="11" t="n">
        <f aca="false">'Daily Data'!Q38</f>
        <v>0.0165500901169656</v>
      </c>
      <c r="AE39" s="11" t="n">
        <f aca="false">'Daily Data'!O38</f>
        <v>-0.0104997847287063</v>
      </c>
      <c r="AF39" s="11" t="n">
        <f aca="false">'Daily Data'!P38</f>
        <v>0.0145576884920634</v>
      </c>
      <c r="AG39" s="11" t="n">
        <f aca="false">'Daily Data'!R38</f>
        <v>0.000506684184798805</v>
      </c>
      <c r="AI39" s="11" t="n">
        <f aca="false">'Daily Data'!O38</f>
        <v>-0.0104997847287063</v>
      </c>
      <c r="AJ39" s="11" t="n">
        <f aca="false">'Daily Data'!Q38</f>
        <v>0.0165500901169656</v>
      </c>
      <c r="AK39" s="11" t="n">
        <f aca="false">'Daily Data'!R38</f>
        <v>0.000506684184798805</v>
      </c>
      <c r="AM39" s="11" t="n">
        <f aca="false">'Daily Data'!P38</f>
        <v>0.0145576884920634</v>
      </c>
      <c r="AN39" s="11" t="n">
        <f aca="false">'Daily Data'!Q38</f>
        <v>0.0165500901169656</v>
      </c>
      <c r="AO39" s="11" t="n">
        <f aca="false">'Daily Data'!R38</f>
        <v>0.000506684184798805</v>
      </c>
      <c r="AQ39" s="11" t="n">
        <f aca="false">'Daily Data'!O38</f>
        <v>-0.0104997847287063</v>
      </c>
      <c r="AR39" s="11" t="n">
        <f aca="false">'Daily Data'!P38</f>
        <v>0.0145576884920634</v>
      </c>
      <c r="AS39" s="11" t="n">
        <f aca="false">'Daily Data'!Q38</f>
        <v>0.0165500901169656</v>
      </c>
      <c r="AT39" s="11" t="n">
        <f aca="false">'Daily Data'!R38</f>
        <v>0.000506684184798805</v>
      </c>
    </row>
    <row r="40" customFormat="false" ht="15" hidden="false" customHeight="false" outlineLevel="0" collapsed="false">
      <c r="A40" s="11" t="n">
        <f aca="false">'Daily Data'!O39</f>
        <v>-0.0142641844298819</v>
      </c>
      <c r="C40" s="11" t="n">
        <f aca="false">'Daily Data'!P39</f>
        <v>0.00987752041715382</v>
      </c>
      <c r="E40" s="11" t="n">
        <f aca="false">'Daily Data'!Q39</f>
        <v>0.0102664935598392</v>
      </c>
      <c r="G40" s="11" t="n">
        <f aca="false">'Daily Data'!R39</f>
        <v>0.00356345890836738</v>
      </c>
      <c r="I40" s="11" t="n">
        <f aca="false">'Daily Data'!O39</f>
        <v>-0.0142641844298819</v>
      </c>
      <c r="J40" s="11" t="n">
        <f aca="false">'Daily Data'!P39</f>
        <v>0.00987752041715382</v>
      </c>
      <c r="L40" s="11" t="n">
        <f aca="false">'Daily Data'!O39</f>
        <v>-0.0142641844298819</v>
      </c>
      <c r="M40" s="11" t="n">
        <f aca="false">'Daily Data'!Q39</f>
        <v>0.0102664935598392</v>
      </c>
      <c r="O40" s="11" t="n">
        <f aca="false">'Daily Data'!O39</f>
        <v>-0.0142641844298819</v>
      </c>
      <c r="P40" s="11" t="n">
        <f aca="false">'Daily Data'!R39</f>
        <v>0.00356345890836738</v>
      </c>
      <c r="R40" s="11" t="n">
        <f aca="false">'Daily Data'!P39</f>
        <v>0.00987752041715382</v>
      </c>
      <c r="S40" s="11" t="n">
        <f aca="false">'Daily Data'!Q39</f>
        <v>0.0102664935598392</v>
      </c>
      <c r="U40" s="11" t="n">
        <f aca="false">'Daily Data'!P39</f>
        <v>0.00987752041715382</v>
      </c>
      <c r="V40" s="11" t="n">
        <f aca="false">'Daily Data'!R39</f>
        <v>0.00356345890836738</v>
      </c>
      <c r="X40" s="11" t="n">
        <f aca="false">'Daily Data'!Q39</f>
        <v>0.0102664935598392</v>
      </c>
      <c r="Y40" s="11" t="n">
        <f aca="false">'Daily Data'!R39</f>
        <v>0.00356345890836738</v>
      </c>
      <c r="AA40" s="11" t="n">
        <f aca="false">'Daily Data'!O39</f>
        <v>-0.0142641844298819</v>
      </c>
      <c r="AB40" s="11" t="n">
        <f aca="false">'Daily Data'!P39</f>
        <v>0.00987752041715382</v>
      </c>
      <c r="AC40" s="11" t="n">
        <f aca="false">'Daily Data'!Q39</f>
        <v>0.0102664935598392</v>
      </c>
      <c r="AE40" s="11" t="n">
        <f aca="false">'Daily Data'!O39</f>
        <v>-0.0142641844298819</v>
      </c>
      <c r="AF40" s="11" t="n">
        <f aca="false">'Daily Data'!P39</f>
        <v>0.00987752041715382</v>
      </c>
      <c r="AG40" s="11" t="n">
        <f aca="false">'Daily Data'!R39</f>
        <v>0.00356345890836738</v>
      </c>
      <c r="AI40" s="11" t="n">
        <f aca="false">'Daily Data'!O39</f>
        <v>-0.0142641844298819</v>
      </c>
      <c r="AJ40" s="11" t="n">
        <f aca="false">'Daily Data'!Q39</f>
        <v>0.0102664935598392</v>
      </c>
      <c r="AK40" s="11" t="n">
        <f aca="false">'Daily Data'!R39</f>
        <v>0.00356345890836738</v>
      </c>
      <c r="AM40" s="11" t="n">
        <f aca="false">'Daily Data'!P39</f>
        <v>0.00987752041715382</v>
      </c>
      <c r="AN40" s="11" t="n">
        <f aca="false">'Daily Data'!Q39</f>
        <v>0.0102664935598392</v>
      </c>
      <c r="AO40" s="11" t="n">
        <f aca="false">'Daily Data'!R39</f>
        <v>0.00356345890836738</v>
      </c>
      <c r="AQ40" s="11" t="n">
        <f aca="false">'Daily Data'!O39</f>
        <v>-0.0142641844298819</v>
      </c>
      <c r="AR40" s="11" t="n">
        <f aca="false">'Daily Data'!P39</f>
        <v>0.00987752041715382</v>
      </c>
      <c r="AS40" s="11" t="n">
        <f aca="false">'Daily Data'!Q39</f>
        <v>0.0102664935598392</v>
      </c>
      <c r="AT40" s="11" t="n">
        <f aca="false">'Daily Data'!R39</f>
        <v>0.00356345890836738</v>
      </c>
    </row>
    <row r="41" customFormat="false" ht="15" hidden="false" customHeight="false" outlineLevel="0" collapsed="false">
      <c r="A41" s="11" t="n">
        <f aca="false">'Daily Data'!O40</f>
        <v>-0.00471982673411255</v>
      </c>
      <c r="C41" s="11" t="n">
        <f aca="false">'Daily Data'!P40</f>
        <v>0.00817620983352705</v>
      </c>
      <c r="E41" s="11" t="n">
        <f aca="false">'Daily Data'!Q40</f>
        <v>0.00512742934572206</v>
      </c>
      <c r="G41" s="11" t="n">
        <f aca="false">'Daily Data'!R40</f>
        <v>0.000370098174144444</v>
      </c>
      <c r="I41" s="11" t="n">
        <f aca="false">'Daily Data'!O40</f>
        <v>-0.00471982673411255</v>
      </c>
      <c r="J41" s="11" t="n">
        <f aca="false">'Daily Data'!P40</f>
        <v>0.00817620983352705</v>
      </c>
      <c r="L41" s="11" t="n">
        <f aca="false">'Daily Data'!O40</f>
        <v>-0.00471982673411255</v>
      </c>
      <c r="M41" s="11" t="n">
        <f aca="false">'Daily Data'!Q40</f>
        <v>0.00512742934572206</v>
      </c>
      <c r="O41" s="11" t="n">
        <f aca="false">'Daily Data'!O40</f>
        <v>-0.00471982673411255</v>
      </c>
      <c r="P41" s="11" t="n">
        <f aca="false">'Daily Data'!R40</f>
        <v>0.000370098174144444</v>
      </c>
      <c r="R41" s="11" t="n">
        <f aca="false">'Daily Data'!P40</f>
        <v>0.00817620983352705</v>
      </c>
      <c r="S41" s="11" t="n">
        <f aca="false">'Daily Data'!Q40</f>
        <v>0.00512742934572206</v>
      </c>
      <c r="U41" s="11" t="n">
        <f aca="false">'Daily Data'!P40</f>
        <v>0.00817620983352705</v>
      </c>
      <c r="V41" s="11" t="n">
        <f aca="false">'Daily Data'!R40</f>
        <v>0.000370098174144444</v>
      </c>
      <c r="X41" s="11" t="n">
        <f aca="false">'Daily Data'!Q40</f>
        <v>0.00512742934572206</v>
      </c>
      <c r="Y41" s="11" t="n">
        <f aca="false">'Daily Data'!R40</f>
        <v>0.000370098174144444</v>
      </c>
      <c r="AA41" s="11" t="n">
        <f aca="false">'Daily Data'!O40</f>
        <v>-0.00471982673411255</v>
      </c>
      <c r="AB41" s="11" t="n">
        <f aca="false">'Daily Data'!P40</f>
        <v>0.00817620983352705</v>
      </c>
      <c r="AC41" s="11" t="n">
        <f aca="false">'Daily Data'!Q40</f>
        <v>0.00512742934572206</v>
      </c>
      <c r="AE41" s="11" t="n">
        <f aca="false">'Daily Data'!O40</f>
        <v>-0.00471982673411255</v>
      </c>
      <c r="AF41" s="11" t="n">
        <f aca="false">'Daily Data'!P40</f>
        <v>0.00817620983352705</v>
      </c>
      <c r="AG41" s="11" t="n">
        <f aca="false">'Daily Data'!R40</f>
        <v>0.000370098174144444</v>
      </c>
      <c r="AI41" s="11" t="n">
        <f aca="false">'Daily Data'!O40</f>
        <v>-0.00471982673411255</v>
      </c>
      <c r="AJ41" s="11" t="n">
        <f aca="false">'Daily Data'!Q40</f>
        <v>0.00512742934572206</v>
      </c>
      <c r="AK41" s="11" t="n">
        <f aca="false">'Daily Data'!R40</f>
        <v>0.000370098174144444</v>
      </c>
      <c r="AM41" s="11" t="n">
        <f aca="false">'Daily Data'!P40</f>
        <v>0.00817620983352705</v>
      </c>
      <c r="AN41" s="11" t="n">
        <f aca="false">'Daily Data'!Q40</f>
        <v>0.00512742934572206</v>
      </c>
      <c r="AO41" s="11" t="n">
        <f aca="false">'Daily Data'!R40</f>
        <v>0.000370098174144444</v>
      </c>
      <c r="AQ41" s="11" t="n">
        <f aca="false">'Daily Data'!O40</f>
        <v>-0.00471982673411255</v>
      </c>
      <c r="AR41" s="11" t="n">
        <f aca="false">'Daily Data'!P40</f>
        <v>0.00817620983352705</v>
      </c>
      <c r="AS41" s="11" t="n">
        <f aca="false">'Daily Data'!Q40</f>
        <v>0.00512742934572206</v>
      </c>
      <c r="AT41" s="11" t="n">
        <f aca="false">'Daily Data'!R40</f>
        <v>0.000370098174144444</v>
      </c>
    </row>
    <row r="42" customFormat="false" ht="15" hidden="false" customHeight="false" outlineLevel="0" collapsed="false">
      <c r="A42" s="11" t="n">
        <f aca="false">'Daily Data'!O41</f>
        <v>-0.00198349224520102</v>
      </c>
      <c r="C42" s="11" t="n">
        <f aca="false">'Daily Data'!P41</f>
        <v>-0.0334656840513984</v>
      </c>
      <c r="E42" s="11" t="n">
        <f aca="false">'Daily Data'!Q41</f>
        <v>-0.0305339410568372</v>
      </c>
      <c r="G42" s="11" t="n">
        <f aca="false">'Daily Data'!R41</f>
        <v>0.00145850796613365</v>
      </c>
      <c r="I42" s="11" t="n">
        <f aca="false">'Daily Data'!O41</f>
        <v>-0.00198349224520102</v>
      </c>
      <c r="J42" s="11" t="n">
        <f aca="false">'Daily Data'!P41</f>
        <v>-0.0334656840513984</v>
      </c>
      <c r="L42" s="11" t="n">
        <f aca="false">'Daily Data'!O41</f>
        <v>-0.00198349224520102</v>
      </c>
      <c r="M42" s="11" t="n">
        <f aca="false">'Daily Data'!Q41</f>
        <v>-0.0305339410568372</v>
      </c>
      <c r="O42" s="11" t="n">
        <f aca="false">'Daily Data'!O41</f>
        <v>-0.00198349224520102</v>
      </c>
      <c r="P42" s="11" t="n">
        <f aca="false">'Daily Data'!R41</f>
        <v>0.00145850796613365</v>
      </c>
      <c r="R42" s="11" t="n">
        <f aca="false">'Daily Data'!P41</f>
        <v>-0.0334656840513984</v>
      </c>
      <c r="S42" s="11" t="n">
        <f aca="false">'Daily Data'!Q41</f>
        <v>-0.0305339410568372</v>
      </c>
      <c r="U42" s="11" t="n">
        <f aca="false">'Daily Data'!P41</f>
        <v>-0.0334656840513984</v>
      </c>
      <c r="V42" s="11" t="n">
        <f aca="false">'Daily Data'!R41</f>
        <v>0.00145850796613365</v>
      </c>
      <c r="X42" s="11" t="n">
        <f aca="false">'Daily Data'!Q41</f>
        <v>-0.0305339410568372</v>
      </c>
      <c r="Y42" s="11" t="n">
        <f aca="false">'Daily Data'!R41</f>
        <v>0.00145850796613365</v>
      </c>
      <c r="AA42" s="11" t="n">
        <f aca="false">'Daily Data'!O41</f>
        <v>-0.00198349224520102</v>
      </c>
      <c r="AB42" s="11" t="n">
        <f aca="false">'Daily Data'!P41</f>
        <v>-0.0334656840513984</v>
      </c>
      <c r="AC42" s="11" t="n">
        <f aca="false">'Daily Data'!Q41</f>
        <v>-0.0305339410568372</v>
      </c>
      <c r="AE42" s="11" t="n">
        <f aca="false">'Daily Data'!O41</f>
        <v>-0.00198349224520102</v>
      </c>
      <c r="AF42" s="11" t="n">
        <f aca="false">'Daily Data'!P41</f>
        <v>-0.0334656840513984</v>
      </c>
      <c r="AG42" s="11" t="n">
        <f aca="false">'Daily Data'!R41</f>
        <v>0.00145850796613365</v>
      </c>
      <c r="AI42" s="11" t="n">
        <f aca="false">'Daily Data'!O41</f>
        <v>-0.00198349224520102</v>
      </c>
      <c r="AJ42" s="11" t="n">
        <f aca="false">'Daily Data'!Q41</f>
        <v>-0.0305339410568372</v>
      </c>
      <c r="AK42" s="11" t="n">
        <f aca="false">'Daily Data'!R41</f>
        <v>0.00145850796613365</v>
      </c>
      <c r="AM42" s="11" t="n">
        <f aca="false">'Daily Data'!P41</f>
        <v>-0.0334656840513984</v>
      </c>
      <c r="AN42" s="11" t="n">
        <f aca="false">'Daily Data'!Q41</f>
        <v>-0.0305339410568372</v>
      </c>
      <c r="AO42" s="11" t="n">
        <f aca="false">'Daily Data'!R41</f>
        <v>0.00145850796613365</v>
      </c>
      <c r="AQ42" s="11" t="n">
        <f aca="false">'Daily Data'!O41</f>
        <v>-0.00198349224520102</v>
      </c>
      <c r="AR42" s="11" t="n">
        <f aca="false">'Daily Data'!P41</f>
        <v>-0.0334656840513984</v>
      </c>
      <c r="AS42" s="11" t="n">
        <f aca="false">'Daily Data'!Q41</f>
        <v>-0.0305339410568372</v>
      </c>
      <c r="AT42" s="11" t="n">
        <f aca="false">'Daily Data'!R41</f>
        <v>0.00145850796613365</v>
      </c>
    </row>
    <row r="43" customFormat="false" ht="15" hidden="false" customHeight="false" outlineLevel="0" collapsed="false">
      <c r="A43" s="11" t="n">
        <f aca="false">'Daily Data'!O42</f>
        <v>0.00198034972458348</v>
      </c>
      <c r="C43" s="11" t="n">
        <f aca="false">'Daily Data'!P42</f>
        <v>-0.0174088747409309</v>
      </c>
      <c r="E43" s="11" t="n">
        <f aca="false">'Daily Data'!Q42</f>
        <v>-0.0166270139121586</v>
      </c>
      <c r="G43" s="11" t="n">
        <f aca="false">'Daily Data'!R42</f>
        <v>-0.00832665614592145</v>
      </c>
      <c r="I43" s="11" t="n">
        <f aca="false">'Daily Data'!O42</f>
        <v>0.00198034972458348</v>
      </c>
      <c r="J43" s="11" t="n">
        <f aca="false">'Daily Data'!P42</f>
        <v>-0.0174088747409309</v>
      </c>
      <c r="L43" s="11" t="n">
        <f aca="false">'Daily Data'!O42</f>
        <v>0.00198034972458348</v>
      </c>
      <c r="M43" s="11" t="n">
        <f aca="false">'Daily Data'!Q42</f>
        <v>-0.0166270139121586</v>
      </c>
      <c r="O43" s="11" t="n">
        <f aca="false">'Daily Data'!O42</f>
        <v>0.00198034972458348</v>
      </c>
      <c r="P43" s="11" t="n">
        <f aca="false">'Daily Data'!R42</f>
        <v>-0.00832665614592145</v>
      </c>
      <c r="R43" s="11" t="n">
        <f aca="false">'Daily Data'!P42</f>
        <v>-0.0174088747409309</v>
      </c>
      <c r="S43" s="11" t="n">
        <f aca="false">'Daily Data'!Q42</f>
        <v>-0.0166270139121586</v>
      </c>
      <c r="U43" s="11" t="n">
        <f aca="false">'Daily Data'!P42</f>
        <v>-0.0174088747409309</v>
      </c>
      <c r="V43" s="11" t="n">
        <f aca="false">'Daily Data'!R42</f>
        <v>-0.00832665614592145</v>
      </c>
      <c r="X43" s="11" t="n">
        <f aca="false">'Daily Data'!Q42</f>
        <v>-0.0166270139121586</v>
      </c>
      <c r="Y43" s="11" t="n">
        <f aca="false">'Daily Data'!R42</f>
        <v>-0.00832665614592145</v>
      </c>
      <c r="AA43" s="11" t="n">
        <f aca="false">'Daily Data'!O42</f>
        <v>0.00198034972458348</v>
      </c>
      <c r="AB43" s="11" t="n">
        <f aca="false">'Daily Data'!P42</f>
        <v>-0.0174088747409309</v>
      </c>
      <c r="AC43" s="11" t="n">
        <f aca="false">'Daily Data'!Q42</f>
        <v>-0.0166270139121586</v>
      </c>
      <c r="AE43" s="11" t="n">
        <f aca="false">'Daily Data'!O42</f>
        <v>0.00198034972458348</v>
      </c>
      <c r="AF43" s="11" t="n">
        <f aca="false">'Daily Data'!P42</f>
        <v>-0.0174088747409309</v>
      </c>
      <c r="AG43" s="11" t="n">
        <f aca="false">'Daily Data'!R42</f>
        <v>-0.00832665614592145</v>
      </c>
      <c r="AI43" s="11" t="n">
        <f aca="false">'Daily Data'!O42</f>
        <v>0.00198034972458348</v>
      </c>
      <c r="AJ43" s="11" t="n">
        <f aca="false">'Daily Data'!Q42</f>
        <v>-0.0166270139121586</v>
      </c>
      <c r="AK43" s="11" t="n">
        <f aca="false">'Daily Data'!R42</f>
        <v>-0.00832665614592145</v>
      </c>
      <c r="AM43" s="11" t="n">
        <f aca="false">'Daily Data'!P42</f>
        <v>-0.0174088747409309</v>
      </c>
      <c r="AN43" s="11" t="n">
        <f aca="false">'Daily Data'!Q42</f>
        <v>-0.0166270139121586</v>
      </c>
      <c r="AO43" s="11" t="n">
        <f aca="false">'Daily Data'!R42</f>
        <v>-0.00832665614592145</v>
      </c>
      <c r="AQ43" s="11" t="n">
        <f aca="false">'Daily Data'!O42</f>
        <v>0.00198034972458348</v>
      </c>
      <c r="AR43" s="11" t="n">
        <f aca="false">'Daily Data'!P42</f>
        <v>-0.0174088747409309</v>
      </c>
      <c r="AS43" s="11" t="n">
        <f aca="false">'Daily Data'!Q42</f>
        <v>-0.0166270139121586</v>
      </c>
      <c r="AT43" s="11" t="n">
        <f aca="false">'Daily Data'!R42</f>
        <v>-0.00832665614592145</v>
      </c>
    </row>
    <row r="44" customFormat="false" ht="15" hidden="false" customHeight="false" outlineLevel="0" collapsed="false">
      <c r="A44" s="11" t="n">
        <f aca="false">'Daily Data'!O43</f>
        <v>0.0182993379601984</v>
      </c>
      <c r="C44" s="11" t="n">
        <f aca="false">'Daily Data'!P43</f>
        <v>0.021271777095882</v>
      </c>
      <c r="E44" s="11" t="n">
        <f aca="false">'Daily Data'!Q43</f>
        <v>0.0177570873394402</v>
      </c>
      <c r="G44" s="11" t="n">
        <f aca="false">'Daily Data'!R43</f>
        <v>0.00797723625288192</v>
      </c>
      <c r="I44" s="11" t="n">
        <f aca="false">'Daily Data'!O43</f>
        <v>0.0182993379601984</v>
      </c>
      <c r="J44" s="11" t="n">
        <f aca="false">'Daily Data'!P43</f>
        <v>0.021271777095882</v>
      </c>
      <c r="L44" s="11" t="n">
        <f aca="false">'Daily Data'!O43</f>
        <v>0.0182993379601984</v>
      </c>
      <c r="M44" s="11" t="n">
        <f aca="false">'Daily Data'!Q43</f>
        <v>0.0177570873394402</v>
      </c>
      <c r="O44" s="11" t="n">
        <f aca="false">'Daily Data'!O43</f>
        <v>0.0182993379601984</v>
      </c>
      <c r="P44" s="11" t="n">
        <f aca="false">'Daily Data'!R43</f>
        <v>0.00797723625288192</v>
      </c>
      <c r="R44" s="11" t="n">
        <f aca="false">'Daily Data'!P43</f>
        <v>0.021271777095882</v>
      </c>
      <c r="S44" s="11" t="n">
        <f aca="false">'Daily Data'!Q43</f>
        <v>0.0177570873394402</v>
      </c>
      <c r="U44" s="11" t="n">
        <f aca="false">'Daily Data'!P43</f>
        <v>0.021271777095882</v>
      </c>
      <c r="V44" s="11" t="n">
        <f aca="false">'Daily Data'!R43</f>
        <v>0.00797723625288192</v>
      </c>
      <c r="X44" s="11" t="n">
        <f aca="false">'Daily Data'!Q43</f>
        <v>0.0177570873394402</v>
      </c>
      <c r="Y44" s="11" t="n">
        <f aca="false">'Daily Data'!R43</f>
        <v>0.00797723625288192</v>
      </c>
      <c r="AA44" s="11" t="n">
        <f aca="false">'Daily Data'!O43</f>
        <v>0.0182993379601984</v>
      </c>
      <c r="AB44" s="11" t="n">
        <f aca="false">'Daily Data'!P43</f>
        <v>0.021271777095882</v>
      </c>
      <c r="AC44" s="11" t="n">
        <f aca="false">'Daily Data'!Q43</f>
        <v>0.0177570873394402</v>
      </c>
      <c r="AE44" s="11" t="n">
        <f aca="false">'Daily Data'!O43</f>
        <v>0.0182993379601984</v>
      </c>
      <c r="AF44" s="11" t="n">
        <f aca="false">'Daily Data'!P43</f>
        <v>0.021271777095882</v>
      </c>
      <c r="AG44" s="11" t="n">
        <f aca="false">'Daily Data'!R43</f>
        <v>0.00797723625288192</v>
      </c>
      <c r="AI44" s="11" t="n">
        <f aca="false">'Daily Data'!O43</f>
        <v>0.0182993379601984</v>
      </c>
      <c r="AJ44" s="11" t="n">
        <f aca="false">'Daily Data'!Q43</f>
        <v>0.0177570873394402</v>
      </c>
      <c r="AK44" s="11" t="n">
        <f aca="false">'Daily Data'!R43</f>
        <v>0.00797723625288192</v>
      </c>
      <c r="AM44" s="11" t="n">
        <f aca="false">'Daily Data'!P43</f>
        <v>0.021271777095882</v>
      </c>
      <c r="AN44" s="11" t="n">
        <f aca="false">'Daily Data'!Q43</f>
        <v>0.0177570873394402</v>
      </c>
      <c r="AO44" s="11" t="n">
        <f aca="false">'Daily Data'!R43</f>
        <v>0.00797723625288192</v>
      </c>
      <c r="AQ44" s="11" t="n">
        <f aca="false">'Daily Data'!O43</f>
        <v>0.0182993379601984</v>
      </c>
      <c r="AR44" s="11" t="n">
        <f aca="false">'Daily Data'!P43</f>
        <v>0.021271777095882</v>
      </c>
      <c r="AS44" s="11" t="n">
        <f aca="false">'Daily Data'!Q43</f>
        <v>0.0177570873394402</v>
      </c>
      <c r="AT44" s="11" t="n">
        <f aca="false">'Daily Data'!R43</f>
        <v>0.00797723625288192</v>
      </c>
    </row>
    <row r="45" customFormat="false" ht="15" hidden="false" customHeight="false" outlineLevel="0" collapsed="false">
      <c r="A45" s="11" t="n">
        <f aca="false">'Daily Data'!O44</f>
        <v>-0.00822151028669762</v>
      </c>
      <c r="C45" s="11" t="n">
        <f aca="false">'Daily Data'!P44</f>
        <v>-0.0259088710873757</v>
      </c>
      <c r="E45" s="11" t="n">
        <f aca="false">'Daily Data'!Q44</f>
        <v>-0.0244153392878834</v>
      </c>
      <c r="G45" s="11" t="n">
        <f aca="false">'Daily Data'!R44</f>
        <v>0.00354087119375599</v>
      </c>
      <c r="I45" s="11" t="n">
        <f aca="false">'Daily Data'!O44</f>
        <v>-0.00822151028669762</v>
      </c>
      <c r="J45" s="11" t="n">
        <f aca="false">'Daily Data'!P44</f>
        <v>-0.0259088710873757</v>
      </c>
      <c r="L45" s="11" t="n">
        <f aca="false">'Daily Data'!O44</f>
        <v>-0.00822151028669762</v>
      </c>
      <c r="M45" s="11" t="n">
        <f aca="false">'Daily Data'!Q44</f>
        <v>-0.0244153392878834</v>
      </c>
      <c r="O45" s="11" t="n">
        <f aca="false">'Daily Data'!O44</f>
        <v>-0.00822151028669762</v>
      </c>
      <c r="P45" s="11" t="n">
        <f aca="false">'Daily Data'!R44</f>
        <v>0.00354087119375599</v>
      </c>
      <c r="R45" s="11" t="n">
        <f aca="false">'Daily Data'!P44</f>
        <v>-0.0259088710873757</v>
      </c>
      <c r="S45" s="11" t="n">
        <f aca="false">'Daily Data'!Q44</f>
        <v>-0.0244153392878834</v>
      </c>
      <c r="U45" s="11" t="n">
        <f aca="false">'Daily Data'!P44</f>
        <v>-0.0259088710873757</v>
      </c>
      <c r="V45" s="11" t="n">
        <f aca="false">'Daily Data'!R44</f>
        <v>0.00354087119375599</v>
      </c>
      <c r="X45" s="11" t="n">
        <f aca="false">'Daily Data'!Q44</f>
        <v>-0.0244153392878834</v>
      </c>
      <c r="Y45" s="11" t="n">
        <f aca="false">'Daily Data'!R44</f>
        <v>0.00354087119375599</v>
      </c>
      <c r="AA45" s="11" t="n">
        <f aca="false">'Daily Data'!O44</f>
        <v>-0.00822151028669762</v>
      </c>
      <c r="AB45" s="11" t="n">
        <f aca="false">'Daily Data'!P44</f>
        <v>-0.0259088710873757</v>
      </c>
      <c r="AC45" s="11" t="n">
        <f aca="false">'Daily Data'!Q44</f>
        <v>-0.0244153392878834</v>
      </c>
      <c r="AE45" s="11" t="n">
        <f aca="false">'Daily Data'!O44</f>
        <v>-0.00822151028669762</v>
      </c>
      <c r="AF45" s="11" t="n">
        <f aca="false">'Daily Data'!P44</f>
        <v>-0.0259088710873757</v>
      </c>
      <c r="AG45" s="11" t="n">
        <f aca="false">'Daily Data'!R44</f>
        <v>0.00354087119375599</v>
      </c>
      <c r="AI45" s="11" t="n">
        <f aca="false">'Daily Data'!O44</f>
        <v>-0.00822151028669762</v>
      </c>
      <c r="AJ45" s="11" t="n">
        <f aca="false">'Daily Data'!Q44</f>
        <v>-0.0244153392878834</v>
      </c>
      <c r="AK45" s="11" t="n">
        <f aca="false">'Daily Data'!R44</f>
        <v>0.00354087119375599</v>
      </c>
      <c r="AM45" s="11" t="n">
        <f aca="false">'Daily Data'!P44</f>
        <v>-0.0259088710873757</v>
      </c>
      <c r="AN45" s="11" t="n">
        <f aca="false">'Daily Data'!Q44</f>
        <v>-0.0244153392878834</v>
      </c>
      <c r="AO45" s="11" t="n">
        <f aca="false">'Daily Data'!R44</f>
        <v>0.00354087119375599</v>
      </c>
      <c r="AQ45" s="11" t="n">
        <f aca="false">'Daily Data'!O44</f>
        <v>-0.00822151028669762</v>
      </c>
      <c r="AR45" s="11" t="n">
        <f aca="false">'Daily Data'!P44</f>
        <v>-0.0259088710873757</v>
      </c>
      <c r="AS45" s="11" t="n">
        <f aca="false">'Daily Data'!Q44</f>
        <v>-0.0244153392878834</v>
      </c>
      <c r="AT45" s="11" t="n">
        <f aca="false">'Daily Data'!R44</f>
        <v>0.00354087119375599</v>
      </c>
    </row>
    <row r="46" customFormat="false" ht="15" hidden="false" customHeight="false" outlineLevel="0" collapsed="false">
      <c r="A46" s="11" t="n">
        <f aca="false">'Daily Data'!O45</f>
        <v>-0.00685318428900163</v>
      </c>
      <c r="C46" s="11" t="n">
        <f aca="false">'Daily Data'!P45</f>
        <v>-0.0113989836702068</v>
      </c>
      <c r="E46" s="11" t="n">
        <f aca="false">'Daily Data'!Q45</f>
        <v>-0.0125318801699083</v>
      </c>
      <c r="G46" s="11" t="n">
        <f aca="false">'Daily Data'!R45</f>
        <v>-0.00195379286152765</v>
      </c>
      <c r="I46" s="11" t="n">
        <f aca="false">'Daily Data'!O45</f>
        <v>-0.00685318428900163</v>
      </c>
      <c r="J46" s="11" t="n">
        <f aca="false">'Daily Data'!P45</f>
        <v>-0.0113989836702068</v>
      </c>
      <c r="L46" s="11" t="n">
        <f aca="false">'Daily Data'!O45</f>
        <v>-0.00685318428900163</v>
      </c>
      <c r="M46" s="11" t="n">
        <f aca="false">'Daily Data'!Q45</f>
        <v>-0.0125318801699083</v>
      </c>
      <c r="O46" s="11" t="n">
        <f aca="false">'Daily Data'!O45</f>
        <v>-0.00685318428900163</v>
      </c>
      <c r="P46" s="11" t="n">
        <f aca="false">'Daily Data'!R45</f>
        <v>-0.00195379286152765</v>
      </c>
      <c r="R46" s="11" t="n">
        <f aca="false">'Daily Data'!P45</f>
        <v>-0.0113989836702068</v>
      </c>
      <c r="S46" s="11" t="n">
        <f aca="false">'Daily Data'!Q45</f>
        <v>-0.0125318801699083</v>
      </c>
      <c r="U46" s="11" t="n">
        <f aca="false">'Daily Data'!P45</f>
        <v>-0.0113989836702068</v>
      </c>
      <c r="V46" s="11" t="n">
        <f aca="false">'Daily Data'!R45</f>
        <v>-0.00195379286152765</v>
      </c>
      <c r="X46" s="11" t="n">
        <f aca="false">'Daily Data'!Q45</f>
        <v>-0.0125318801699083</v>
      </c>
      <c r="Y46" s="11" t="n">
        <f aca="false">'Daily Data'!R45</f>
        <v>-0.00195379286152765</v>
      </c>
      <c r="AA46" s="11" t="n">
        <f aca="false">'Daily Data'!O45</f>
        <v>-0.00685318428900163</v>
      </c>
      <c r="AB46" s="11" t="n">
        <f aca="false">'Daily Data'!P45</f>
        <v>-0.0113989836702068</v>
      </c>
      <c r="AC46" s="11" t="n">
        <f aca="false">'Daily Data'!Q45</f>
        <v>-0.0125318801699083</v>
      </c>
      <c r="AE46" s="11" t="n">
        <f aca="false">'Daily Data'!O45</f>
        <v>-0.00685318428900163</v>
      </c>
      <c r="AF46" s="11" t="n">
        <f aca="false">'Daily Data'!P45</f>
        <v>-0.0113989836702068</v>
      </c>
      <c r="AG46" s="11" t="n">
        <f aca="false">'Daily Data'!R45</f>
        <v>-0.00195379286152765</v>
      </c>
      <c r="AI46" s="11" t="n">
        <f aca="false">'Daily Data'!O45</f>
        <v>-0.00685318428900163</v>
      </c>
      <c r="AJ46" s="11" t="n">
        <f aca="false">'Daily Data'!Q45</f>
        <v>-0.0125318801699083</v>
      </c>
      <c r="AK46" s="11" t="n">
        <f aca="false">'Daily Data'!R45</f>
        <v>-0.00195379286152765</v>
      </c>
      <c r="AM46" s="11" t="n">
        <f aca="false">'Daily Data'!P45</f>
        <v>-0.0113989836702068</v>
      </c>
      <c r="AN46" s="11" t="n">
        <f aca="false">'Daily Data'!Q45</f>
        <v>-0.0125318801699083</v>
      </c>
      <c r="AO46" s="11" t="n">
        <f aca="false">'Daily Data'!R45</f>
        <v>-0.00195379286152765</v>
      </c>
      <c r="AQ46" s="11" t="n">
        <f aca="false">'Daily Data'!O45</f>
        <v>-0.00685318428900163</v>
      </c>
      <c r="AR46" s="11" t="n">
        <f aca="false">'Daily Data'!P45</f>
        <v>-0.0113989836702068</v>
      </c>
      <c r="AS46" s="11" t="n">
        <f aca="false">'Daily Data'!Q45</f>
        <v>-0.0125318801699083</v>
      </c>
      <c r="AT46" s="11" t="n">
        <f aca="false">'Daily Data'!R45</f>
        <v>-0.00195379286152765</v>
      </c>
    </row>
    <row r="47" customFormat="false" ht="15" hidden="false" customHeight="false" outlineLevel="0" collapsed="false">
      <c r="A47" s="11" t="n">
        <f aca="false">'Daily Data'!O46</f>
        <v>0.0159055208466642</v>
      </c>
      <c r="C47" s="11" t="n">
        <f aca="false">'Daily Data'!P46</f>
        <v>-0.0104747109622614</v>
      </c>
      <c r="E47" s="11" t="n">
        <f aca="false">'Daily Data'!Q46</f>
        <v>-0.00944468906019704</v>
      </c>
      <c r="G47" s="11" t="n">
        <f aca="false">'Daily Data'!R46</f>
        <v>-0.00102704611365702</v>
      </c>
      <c r="I47" s="11" t="n">
        <f aca="false">'Daily Data'!O46</f>
        <v>0.0159055208466642</v>
      </c>
      <c r="J47" s="11" t="n">
        <f aca="false">'Daily Data'!P46</f>
        <v>-0.0104747109622614</v>
      </c>
      <c r="L47" s="11" t="n">
        <f aca="false">'Daily Data'!O46</f>
        <v>0.0159055208466642</v>
      </c>
      <c r="M47" s="11" t="n">
        <f aca="false">'Daily Data'!Q46</f>
        <v>-0.00944468906019704</v>
      </c>
      <c r="O47" s="11" t="n">
        <f aca="false">'Daily Data'!O46</f>
        <v>0.0159055208466642</v>
      </c>
      <c r="P47" s="11" t="n">
        <f aca="false">'Daily Data'!R46</f>
        <v>-0.00102704611365702</v>
      </c>
      <c r="R47" s="11" t="n">
        <f aca="false">'Daily Data'!P46</f>
        <v>-0.0104747109622614</v>
      </c>
      <c r="S47" s="11" t="n">
        <f aca="false">'Daily Data'!Q46</f>
        <v>-0.00944468906019704</v>
      </c>
      <c r="U47" s="11" t="n">
        <f aca="false">'Daily Data'!P46</f>
        <v>-0.0104747109622614</v>
      </c>
      <c r="V47" s="11" t="n">
        <f aca="false">'Daily Data'!R46</f>
        <v>-0.00102704611365702</v>
      </c>
      <c r="X47" s="11" t="n">
        <f aca="false">'Daily Data'!Q46</f>
        <v>-0.00944468906019704</v>
      </c>
      <c r="Y47" s="11" t="n">
        <f aca="false">'Daily Data'!R46</f>
        <v>-0.00102704611365702</v>
      </c>
      <c r="AA47" s="11" t="n">
        <f aca="false">'Daily Data'!O46</f>
        <v>0.0159055208466642</v>
      </c>
      <c r="AB47" s="11" t="n">
        <f aca="false">'Daily Data'!P46</f>
        <v>-0.0104747109622614</v>
      </c>
      <c r="AC47" s="11" t="n">
        <f aca="false">'Daily Data'!Q46</f>
        <v>-0.00944468906019704</v>
      </c>
      <c r="AE47" s="11" t="n">
        <f aca="false">'Daily Data'!O46</f>
        <v>0.0159055208466642</v>
      </c>
      <c r="AF47" s="11" t="n">
        <f aca="false">'Daily Data'!P46</f>
        <v>-0.0104747109622614</v>
      </c>
      <c r="AG47" s="11" t="n">
        <f aca="false">'Daily Data'!R46</f>
        <v>-0.00102704611365702</v>
      </c>
      <c r="AI47" s="11" t="n">
        <f aca="false">'Daily Data'!O46</f>
        <v>0.0159055208466642</v>
      </c>
      <c r="AJ47" s="11" t="n">
        <f aca="false">'Daily Data'!Q46</f>
        <v>-0.00944468906019704</v>
      </c>
      <c r="AK47" s="11" t="n">
        <f aca="false">'Daily Data'!R46</f>
        <v>-0.00102704611365702</v>
      </c>
      <c r="AM47" s="11" t="n">
        <f aca="false">'Daily Data'!P46</f>
        <v>-0.0104747109622614</v>
      </c>
      <c r="AN47" s="11" t="n">
        <f aca="false">'Daily Data'!Q46</f>
        <v>-0.00944468906019704</v>
      </c>
      <c r="AO47" s="11" t="n">
        <f aca="false">'Daily Data'!R46</f>
        <v>-0.00102704611365702</v>
      </c>
      <c r="AQ47" s="11" t="n">
        <f aca="false">'Daily Data'!O46</f>
        <v>0.0159055208466642</v>
      </c>
      <c r="AR47" s="11" t="n">
        <f aca="false">'Daily Data'!P46</f>
        <v>-0.0104747109622614</v>
      </c>
      <c r="AS47" s="11" t="n">
        <f aca="false">'Daily Data'!Q46</f>
        <v>-0.00944468906019704</v>
      </c>
      <c r="AT47" s="11" t="n">
        <f aca="false">'Daily Data'!R46</f>
        <v>-0.00102704611365702</v>
      </c>
    </row>
    <row r="48" customFormat="false" ht="15" hidden="false" customHeight="false" outlineLevel="0" collapsed="false">
      <c r="A48" s="11" t="n">
        <f aca="false">'Daily Data'!O47</f>
        <v>0.00629553277233117</v>
      </c>
      <c r="C48" s="11" t="n">
        <f aca="false">'Daily Data'!P47</f>
        <v>0.00771495820741107</v>
      </c>
      <c r="E48" s="11" t="n">
        <f aca="false">'Daily Data'!Q47</f>
        <v>0.00649798432948577</v>
      </c>
      <c r="G48" s="11" t="n">
        <f aca="false">'Daily Data'!R47</f>
        <v>-0.00397449830170617</v>
      </c>
      <c r="I48" s="11" t="n">
        <f aca="false">'Daily Data'!O47</f>
        <v>0.00629553277233117</v>
      </c>
      <c r="J48" s="11" t="n">
        <f aca="false">'Daily Data'!P47</f>
        <v>0.00771495820741107</v>
      </c>
      <c r="L48" s="11" t="n">
        <f aca="false">'Daily Data'!O47</f>
        <v>0.00629553277233117</v>
      </c>
      <c r="M48" s="11" t="n">
        <f aca="false">'Daily Data'!Q47</f>
        <v>0.00649798432948577</v>
      </c>
      <c r="O48" s="11" t="n">
        <f aca="false">'Daily Data'!O47</f>
        <v>0.00629553277233117</v>
      </c>
      <c r="P48" s="11" t="n">
        <f aca="false">'Daily Data'!R47</f>
        <v>-0.00397449830170617</v>
      </c>
      <c r="R48" s="11" t="n">
        <f aca="false">'Daily Data'!P47</f>
        <v>0.00771495820741107</v>
      </c>
      <c r="S48" s="11" t="n">
        <f aca="false">'Daily Data'!Q47</f>
        <v>0.00649798432948577</v>
      </c>
      <c r="U48" s="11" t="n">
        <f aca="false">'Daily Data'!P47</f>
        <v>0.00771495820741107</v>
      </c>
      <c r="V48" s="11" t="n">
        <f aca="false">'Daily Data'!R47</f>
        <v>-0.00397449830170617</v>
      </c>
      <c r="X48" s="11" t="n">
        <f aca="false">'Daily Data'!Q47</f>
        <v>0.00649798432948577</v>
      </c>
      <c r="Y48" s="11" t="n">
        <f aca="false">'Daily Data'!R47</f>
        <v>-0.00397449830170617</v>
      </c>
      <c r="AA48" s="11" t="n">
        <f aca="false">'Daily Data'!O47</f>
        <v>0.00629553277233117</v>
      </c>
      <c r="AB48" s="11" t="n">
        <f aca="false">'Daily Data'!P47</f>
        <v>0.00771495820741107</v>
      </c>
      <c r="AC48" s="11" t="n">
        <f aca="false">'Daily Data'!Q47</f>
        <v>0.00649798432948577</v>
      </c>
      <c r="AE48" s="11" t="n">
        <f aca="false">'Daily Data'!O47</f>
        <v>0.00629553277233117</v>
      </c>
      <c r="AF48" s="11" t="n">
        <f aca="false">'Daily Data'!P47</f>
        <v>0.00771495820741107</v>
      </c>
      <c r="AG48" s="11" t="n">
        <f aca="false">'Daily Data'!R47</f>
        <v>-0.00397449830170617</v>
      </c>
      <c r="AI48" s="11" t="n">
        <f aca="false">'Daily Data'!O47</f>
        <v>0.00629553277233117</v>
      </c>
      <c r="AJ48" s="11" t="n">
        <f aca="false">'Daily Data'!Q47</f>
        <v>0.00649798432948577</v>
      </c>
      <c r="AK48" s="11" t="n">
        <f aca="false">'Daily Data'!R47</f>
        <v>-0.00397449830170617</v>
      </c>
      <c r="AM48" s="11" t="n">
        <f aca="false">'Daily Data'!P47</f>
        <v>0.00771495820741107</v>
      </c>
      <c r="AN48" s="11" t="n">
        <f aca="false">'Daily Data'!Q47</f>
        <v>0.00649798432948577</v>
      </c>
      <c r="AO48" s="11" t="n">
        <f aca="false">'Daily Data'!R47</f>
        <v>-0.00397449830170617</v>
      </c>
      <c r="AQ48" s="11" t="n">
        <f aca="false">'Daily Data'!O47</f>
        <v>0.00629553277233117</v>
      </c>
      <c r="AR48" s="11" t="n">
        <f aca="false">'Daily Data'!P47</f>
        <v>0.00771495820741107</v>
      </c>
      <c r="AS48" s="11" t="n">
        <f aca="false">'Daily Data'!Q47</f>
        <v>0.00649798432948577</v>
      </c>
      <c r="AT48" s="11" t="n">
        <f aca="false">'Daily Data'!R47</f>
        <v>-0.00397449830170617</v>
      </c>
    </row>
    <row r="49" customFormat="false" ht="15" hidden="false" customHeight="false" outlineLevel="0" collapsed="false">
      <c r="A49" s="11" t="n">
        <f aca="false">'Daily Data'!O48</f>
        <v>-0.000674343806642015</v>
      </c>
      <c r="C49" s="11" t="n">
        <f aca="false">'Daily Data'!P48</f>
        <v>0.0054646728923876</v>
      </c>
      <c r="E49" s="11" t="n">
        <f aca="false">'Daily Data'!Q48</f>
        <v>0.00710319265534541</v>
      </c>
      <c r="G49" s="11" t="n">
        <f aca="false">'Daily Data'!R48</f>
        <v>0.00439574643842065</v>
      </c>
      <c r="I49" s="11" t="n">
        <f aca="false">'Daily Data'!O48</f>
        <v>-0.000674343806642015</v>
      </c>
      <c r="J49" s="11" t="n">
        <f aca="false">'Daily Data'!P48</f>
        <v>0.0054646728923876</v>
      </c>
      <c r="L49" s="11" t="n">
        <f aca="false">'Daily Data'!O48</f>
        <v>-0.000674343806642015</v>
      </c>
      <c r="M49" s="11" t="n">
        <f aca="false">'Daily Data'!Q48</f>
        <v>0.00710319265534541</v>
      </c>
      <c r="O49" s="11" t="n">
        <f aca="false">'Daily Data'!O48</f>
        <v>-0.000674343806642015</v>
      </c>
      <c r="P49" s="11" t="n">
        <f aca="false">'Daily Data'!R48</f>
        <v>0.00439574643842065</v>
      </c>
      <c r="R49" s="11" t="n">
        <f aca="false">'Daily Data'!P48</f>
        <v>0.0054646728923876</v>
      </c>
      <c r="S49" s="11" t="n">
        <f aca="false">'Daily Data'!Q48</f>
        <v>0.00710319265534541</v>
      </c>
      <c r="U49" s="11" t="n">
        <f aca="false">'Daily Data'!P48</f>
        <v>0.0054646728923876</v>
      </c>
      <c r="V49" s="11" t="n">
        <f aca="false">'Daily Data'!R48</f>
        <v>0.00439574643842065</v>
      </c>
      <c r="X49" s="11" t="n">
        <f aca="false">'Daily Data'!Q48</f>
        <v>0.00710319265534541</v>
      </c>
      <c r="Y49" s="11" t="n">
        <f aca="false">'Daily Data'!R48</f>
        <v>0.00439574643842065</v>
      </c>
      <c r="AA49" s="11" t="n">
        <f aca="false">'Daily Data'!O48</f>
        <v>-0.000674343806642015</v>
      </c>
      <c r="AB49" s="11" t="n">
        <f aca="false">'Daily Data'!P48</f>
        <v>0.0054646728923876</v>
      </c>
      <c r="AC49" s="11" t="n">
        <f aca="false">'Daily Data'!Q48</f>
        <v>0.00710319265534541</v>
      </c>
      <c r="AE49" s="11" t="n">
        <f aca="false">'Daily Data'!O48</f>
        <v>-0.000674343806642015</v>
      </c>
      <c r="AF49" s="11" t="n">
        <f aca="false">'Daily Data'!P48</f>
        <v>0.0054646728923876</v>
      </c>
      <c r="AG49" s="11" t="n">
        <f aca="false">'Daily Data'!R48</f>
        <v>0.00439574643842065</v>
      </c>
      <c r="AI49" s="11" t="n">
        <f aca="false">'Daily Data'!O48</f>
        <v>-0.000674343806642015</v>
      </c>
      <c r="AJ49" s="11" t="n">
        <f aca="false">'Daily Data'!Q48</f>
        <v>0.00710319265534541</v>
      </c>
      <c r="AK49" s="11" t="n">
        <f aca="false">'Daily Data'!R48</f>
        <v>0.00439574643842065</v>
      </c>
      <c r="AM49" s="11" t="n">
        <f aca="false">'Daily Data'!P48</f>
        <v>0.0054646728923876</v>
      </c>
      <c r="AN49" s="11" t="n">
        <f aca="false">'Daily Data'!Q48</f>
        <v>0.00710319265534541</v>
      </c>
      <c r="AO49" s="11" t="n">
        <f aca="false">'Daily Data'!R48</f>
        <v>0.00439574643842065</v>
      </c>
      <c r="AQ49" s="11" t="n">
        <f aca="false">'Daily Data'!O48</f>
        <v>-0.000674343806642015</v>
      </c>
      <c r="AR49" s="11" t="n">
        <f aca="false">'Daily Data'!P48</f>
        <v>0.0054646728923876</v>
      </c>
      <c r="AS49" s="11" t="n">
        <f aca="false">'Daily Data'!Q48</f>
        <v>0.00710319265534541</v>
      </c>
      <c r="AT49" s="11" t="n">
        <f aca="false">'Daily Data'!R48</f>
        <v>0.00439574643842065</v>
      </c>
    </row>
    <row r="50" customFormat="false" ht="15" hidden="false" customHeight="false" outlineLevel="0" collapsed="false">
      <c r="A50" s="11" t="n">
        <f aca="false">'Daily Data'!O49</f>
        <v>-0.00438479873976929</v>
      </c>
      <c r="C50" s="11" t="n">
        <f aca="false">'Daily Data'!P49</f>
        <v>0.0142964954018138</v>
      </c>
      <c r="E50" s="11" t="n">
        <f aca="false">'Daily Data'!Q49</f>
        <v>0.0143081925243215</v>
      </c>
      <c r="G50" s="11" t="n">
        <f aca="false">'Daily Data'!R49</f>
        <v>-0.00186829381682942</v>
      </c>
      <c r="I50" s="11" t="n">
        <f aca="false">'Daily Data'!O49</f>
        <v>-0.00438479873976929</v>
      </c>
      <c r="J50" s="11" t="n">
        <f aca="false">'Daily Data'!P49</f>
        <v>0.0142964954018138</v>
      </c>
      <c r="L50" s="11" t="n">
        <f aca="false">'Daily Data'!O49</f>
        <v>-0.00438479873976929</v>
      </c>
      <c r="M50" s="11" t="n">
        <f aca="false">'Daily Data'!Q49</f>
        <v>0.0143081925243215</v>
      </c>
      <c r="O50" s="11" t="n">
        <f aca="false">'Daily Data'!O49</f>
        <v>-0.00438479873976929</v>
      </c>
      <c r="P50" s="11" t="n">
        <f aca="false">'Daily Data'!R49</f>
        <v>-0.00186829381682942</v>
      </c>
      <c r="R50" s="11" t="n">
        <f aca="false">'Daily Data'!P49</f>
        <v>0.0142964954018138</v>
      </c>
      <c r="S50" s="11" t="n">
        <f aca="false">'Daily Data'!Q49</f>
        <v>0.0143081925243215</v>
      </c>
      <c r="U50" s="11" t="n">
        <f aca="false">'Daily Data'!P49</f>
        <v>0.0142964954018138</v>
      </c>
      <c r="V50" s="11" t="n">
        <f aca="false">'Daily Data'!R49</f>
        <v>-0.00186829381682942</v>
      </c>
      <c r="X50" s="11" t="n">
        <f aca="false">'Daily Data'!Q49</f>
        <v>0.0143081925243215</v>
      </c>
      <c r="Y50" s="11" t="n">
        <f aca="false">'Daily Data'!R49</f>
        <v>-0.00186829381682942</v>
      </c>
      <c r="AA50" s="11" t="n">
        <f aca="false">'Daily Data'!O49</f>
        <v>-0.00438479873976929</v>
      </c>
      <c r="AB50" s="11" t="n">
        <f aca="false">'Daily Data'!P49</f>
        <v>0.0142964954018138</v>
      </c>
      <c r="AC50" s="11" t="n">
        <f aca="false">'Daily Data'!Q49</f>
        <v>0.0143081925243215</v>
      </c>
      <c r="AE50" s="11" t="n">
        <f aca="false">'Daily Data'!O49</f>
        <v>-0.00438479873976929</v>
      </c>
      <c r="AF50" s="11" t="n">
        <f aca="false">'Daily Data'!P49</f>
        <v>0.0142964954018138</v>
      </c>
      <c r="AG50" s="11" t="n">
        <f aca="false">'Daily Data'!R49</f>
        <v>-0.00186829381682942</v>
      </c>
      <c r="AI50" s="11" t="n">
        <f aca="false">'Daily Data'!O49</f>
        <v>-0.00438479873976929</v>
      </c>
      <c r="AJ50" s="11" t="n">
        <f aca="false">'Daily Data'!Q49</f>
        <v>0.0143081925243215</v>
      </c>
      <c r="AK50" s="11" t="n">
        <f aca="false">'Daily Data'!R49</f>
        <v>-0.00186829381682942</v>
      </c>
      <c r="AM50" s="11" t="n">
        <f aca="false">'Daily Data'!P49</f>
        <v>0.0142964954018138</v>
      </c>
      <c r="AN50" s="11" t="n">
        <f aca="false">'Daily Data'!Q49</f>
        <v>0.0143081925243215</v>
      </c>
      <c r="AO50" s="11" t="n">
        <f aca="false">'Daily Data'!R49</f>
        <v>-0.00186829381682942</v>
      </c>
      <c r="AQ50" s="11" t="n">
        <f aca="false">'Daily Data'!O49</f>
        <v>-0.00438479873976929</v>
      </c>
      <c r="AR50" s="11" t="n">
        <f aca="false">'Daily Data'!P49</f>
        <v>0.0142964954018138</v>
      </c>
      <c r="AS50" s="11" t="n">
        <f aca="false">'Daily Data'!Q49</f>
        <v>0.0143081925243215</v>
      </c>
      <c r="AT50" s="11" t="n">
        <f aca="false">'Daily Data'!R49</f>
        <v>-0.00186829381682942</v>
      </c>
    </row>
    <row r="51" customFormat="false" ht="15" hidden="false" customHeight="false" outlineLevel="0" collapsed="false">
      <c r="A51" s="11" t="n">
        <f aca="false">'Daily Data'!O50</f>
        <v>0.0115751899635256</v>
      </c>
      <c r="C51" s="11" t="n">
        <f aca="false">'Daily Data'!P50</f>
        <v>0.00300890225298476</v>
      </c>
      <c r="E51" s="11" t="n">
        <f aca="false">'Daily Data'!Q50</f>
        <v>0.00313069624246097</v>
      </c>
      <c r="G51" s="11" t="n">
        <f aca="false">'Daily Data'!R50</f>
        <v>0.00591234023501195</v>
      </c>
      <c r="I51" s="11" t="n">
        <f aca="false">'Daily Data'!O50</f>
        <v>0.0115751899635256</v>
      </c>
      <c r="J51" s="11" t="n">
        <f aca="false">'Daily Data'!P50</f>
        <v>0.00300890225298476</v>
      </c>
      <c r="L51" s="11" t="n">
        <f aca="false">'Daily Data'!O50</f>
        <v>0.0115751899635256</v>
      </c>
      <c r="M51" s="11" t="n">
        <f aca="false">'Daily Data'!Q50</f>
        <v>0.00313069624246097</v>
      </c>
      <c r="O51" s="11" t="n">
        <f aca="false">'Daily Data'!O50</f>
        <v>0.0115751899635256</v>
      </c>
      <c r="P51" s="11" t="n">
        <f aca="false">'Daily Data'!R50</f>
        <v>0.00591234023501195</v>
      </c>
      <c r="R51" s="11" t="n">
        <f aca="false">'Daily Data'!P50</f>
        <v>0.00300890225298476</v>
      </c>
      <c r="S51" s="11" t="n">
        <f aca="false">'Daily Data'!Q50</f>
        <v>0.00313069624246097</v>
      </c>
      <c r="U51" s="11" t="n">
        <f aca="false">'Daily Data'!P50</f>
        <v>0.00300890225298476</v>
      </c>
      <c r="V51" s="11" t="n">
        <f aca="false">'Daily Data'!R50</f>
        <v>0.00591234023501195</v>
      </c>
      <c r="X51" s="11" t="n">
        <f aca="false">'Daily Data'!Q50</f>
        <v>0.00313069624246097</v>
      </c>
      <c r="Y51" s="11" t="n">
        <f aca="false">'Daily Data'!R50</f>
        <v>0.00591234023501195</v>
      </c>
      <c r="AA51" s="11" t="n">
        <f aca="false">'Daily Data'!O50</f>
        <v>0.0115751899635256</v>
      </c>
      <c r="AB51" s="11" t="n">
        <f aca="false">'Daily Data'!P50</f>
        <v>0.00300890225298476</v>
      </c>
      <c r="AC51" s="11" t="n">
        <f aca="false">'Daily Data'!Q50</f>
        <v>0.00313069624246097</v>
      </c>
      <c r="AE51" s="11" t="n">
        <f aca="false">'Daily Data'!O50</f>
        <v>0.0115751899635256</v>
      </c>
      <c r="AF51" s="11" t="n">
        <f aca="false">'Daily Data'!P50</f>
        <v>0.00300890225298476</v>
      </c>
      <c r="AG51" s="11" t="n">
        <f aca="false">'Daily Data'!R50</f>
        <v>0.00591234023501195</v>
      </c>
      <c r="AI51" s="11" t="n">
        <f aca="false">'Daily Data'!O50</f>
        <v>0.0115751899635256</v>
      </c>
      <c r="AJ51" s="11" t="n">
        <f aca="false">'Daily Data'!Q50</f>
        <v>0.00313069624246097</v>
      </c>
      <c r="AK51" s="11" t="n">
        <f aca="false">'Daily Data'!R50</f>
        <v>0.00591234023501195</v>
      </c>
      <c r="AM51" s="11" t="n">
        <f aca="false">'Daily Data'!P50</f>
        <v>0.00300890225298476</v>
      </c>
      <c r="AN51" s="11" t="n">
        <f aca="false">'Daily Data'!Q50</f>
        <v>0.00313069624246097</v>
      </c>
      <c r="AO51" s="11" t="n">
        <f aca="false">'Daily Data'!R50</f>
        <v>0.00591234023501195</v>
      </c>
      <c r="AQ51" s="11" t="n">
        <f aca="false">'Daily Data'!O50</f>
        <v>0.0115751899635256</v>
      </c>
      <c r="AR51" s="11" t="n">
        <f aca="false">'Daily Data'!P50</f>
        <v>0.00300890225298476</v>
      </c>
      <c r="AS51" s="11" t="n">
        <f aca="false">'Daily Data'!Q50</f>
        <v>0.00313069624246097</v>
      </c>
      <c r="AT51" s="11" t="n">
        <f aca="false">'Daily Data'!R50</f>
        <v>0.00591234023501195</v>
      </c>
    </row>
    <row r="52" customFormat="false" ht="15" hidden="false" customHeight="false" outlineLevel="0" collapsed="false">
      <c r="A52" s="11" t="n">
        <f aca="false">'Daily Data'!O51</f>
        <v>-0.00160860747451243</v>
      </c>
      <c r="C52" s="11" t="n">
        <f aca="false">'Daily Data'!P51</f>
        <v>0.00529461683516162</v>
      </c>
      <c r="E52" s="11" t="n">
        <f aca="false">'Daily Data'!Q51</f>
        <v>0.00121814493715942</v>
      </c>
      <c r="G52" s="11" t="n">
        <f aca="false">'Daily Data'!R51</f>
        <v>0.000144703887020685</v>
      </c>
      <c r="I52" s="11" t="n">
        <f aca="false">'Daily Data'!O51</f>
        <v>-0.00160860747451243</v>
      </c>
      <c r="J52" s="11" t="n">
        <f aca="false">'Daily Data'!P51</f>
        <v>0.00529461683516162</v>
      </c>
      <c r="L52" s="11" t="n">
        <f aca="false">'Daily Data'!O51</f>
        <v>-0.00160860747451243</v>
      </c>
      <c r="M52" s="11" t="n">
        <f aca="false">'Daily Data'!Q51</f>
        <v>0.00121814493715942</v>
      </c>
      <c r="O52" s="11" t="n">
        <f aca="false">'Daily Data'!O51</f>
        <v>-0.00160860747451243</v>
      </c>
      <c r="P52" s="11" t="n">
        <f aca="false">'Daily Data'!R51</f>
        <v>0.000144703887020685</v>
      </c>
      <c r="R52" s="11" t="n">
        <f aca="false">'Daily Data'!P51</f>
        <v>0.00529461683516162</v>
      </c>
      <c r="S52" s="11" t="n">
        <f aca="false">'Daily Data'!Q51</f>
        <v>0.00121814493715942</v>
      </c>
      <c r="U52" s="11" t="n">
        <f aca="false">'Daily Data'!P51</f>
        <v>0.00529461683516162</v>
      </c>
      <c r="V52" s="11" t="n">
        <f aca="false">'Daily Data'!R51</f>
        <v>0.000144703887020685</v>
      </c>
      <c r="X52" s="11" t="n">
        <f aca="false">'Daily Data'!Q51</f>
        <v>0.00121814493715942</v>
      </c>
      <c r="Y52" s="11" t="n">
        <f aca="false">'Daily Data'!R51</f>
        <v>0.000144703887020685</v>
      </c>
      <c r="AA52" s="11" t="n">
        <f aca="false">'Daily Data'!O51</f>
        <v>-0.00160860747451243</v>
      </c>
      <c r="AB52" s="11" t="n">
        <f aca="false">'Daily Data'!P51</f>
        <v>0.00529461683516162</v>
      </c>
      <c r="AC52" s="11" t="n">
        <f aca="false">'Daily Data'!Q51</f>
        <v>0.00121814493715942</v>
      </c>
      <c r="AE52" s="11" t="n">
        <f aca="false">'Daily Data'!O51</f>
        <v>-0.00160860747451243</v>
      </c>
      <c r="AF52" s="11" t="n">
        <f aca="false">'Daily Data'!P51</f>
        <v>0.00529461683516162</v>
      </c>
      <c r="AG52" s="11" t="n">
        <f aca="false">'Daily Data'!R51</f>
        <v>0.000144703887020685</v>
      </c>
      <c r="AI52" s="11" t="n">
        <f aca="false">'Daily Data'!O51</f>
        <v>-0.00160860747451243</v>
      </c>
      <c r="AJ52" s="11" t="n">
        <f aca="false">'Daily Data'!Q51</f>
        <v>0.00121814493715942</v>
      </c>
      <c r="AK52" s="11" t="n">
        <f aca="false">'Daily Data'!R51</f>
        <v>0.000144703887020685</v>
      </c>
      <c r="AM52" s="11" t="n">
        <f aca="false">'Daily Data'!P51</f>
        <v>0.00529461683516162</v>
      </c>
      <c r="AN52" s="11" t="n">
        <f aca="false">'Daily Data'!Q51</f>
        <v>0.00121814493715942</v>
      </c>
      <c r="AO52" s="11" t="n">
        <f aca="false">'Daily Data'!R51</f>
        <v>0.000144703887020685</v>
      </c>
      <c r="AQ52" s="11" t="n">
        <f aca="false">'Daily Data'!O51</f>
        <v>-0.00160860747451243</v>
      </c>
      <c r="AR52" s="11" t="n">
        <f aca="false">'Daily Data'!P51</f>
        <v>0.00529461683516162</v>
      </c>
      <c r="AS52" s="11" t="n">
        <f aca="false">'Daily Data'!Q51</f>
        <v>0.00121814493715942</v>
      </c>
      <c r="AT52" s="11" t="n">
        <f aca="false">'Daily Data'!R51</f>
        <v>0.000144703887020685</v>
      </c>
    </row>
    <row r="53" customFormat="false" ht="15" hidden="false" customHeight="false" outlineLevel="0" collapsed="false">
      <c r="A53" s="11" t="n">
        <f aca="false">'Daily Data'!O52</f>
        <v>-0.0041334506909488</v>
      </c>
      <c r="C53" s="11" t="n">
        <f aca="false">'Daily Data'!P52</f>
        <v>0.0151066272965881</v>
      </c>
      <c r="E53" s="11" t="n">
        <f aca="false">'Daily Data'!Q52</f>
        <v>0.0164055907172996</v>
      </c>
      <c r="G53" s="11" t="n">
        <f aca="false">'Daily Data'!R52</f>
        <v>0.000386537557651089</v>
      </c>
      <c r="I53" s="11" t="n">
        <f aca="false">'Daily Data'!O52</f>
        <v>-0.0041334506909488</v>
      </c>
      <c r="J53" s="11" t="n">
        <f aca="false">'Daily Data'!P52</f>
        <v>0.0151066272965881</v>
      </c>
      <c r="L53" s="11" t="n">
        <f aca="false">'Daily Data'!O52</f>
        <v>-0.0041334506909488</v>
      </c>
      <c r="M53" s="11" t="n">
        <f aca="false">'Daily Data'!Q52</f>
        <v>0.0164055907172996</v>
      </c>
      <c r="O53" s="11" t="n">
        <f aca="false">'Daily Data'!O52</f>
        <v>-0.0041334506909488</v>
      </c>
      <c r="P53" s="11" t="n">
        <f aca="false">'Daily Data'!R52</f>
        <v>0.000386537557651089</v>
      </c>
      <c r="R53" s="11" t="n">
        <f aca="false">'Daily Data'!P52</f>
        <v>0.0151066272965881</v>
      </c>
      <c r="S53" s="11" t="n">
        <f aca="false">'Daily Data'!Q52</f>
        <v>0.0164055907172996</v>
      </c>
      <c r="U53" s="11" t="n">
        <f aca="false">'Daily Data'!P52</f>
        <v>0.0151066272965881</v>
      </c>
      <c r="V53" s="11" t="n">
        <f aca="false">'Daily Data'!R52</f>
        <v>0.000386537557651089</v>
      </c>
      <c r="X53" s="11" t="n">
        <f aca="false">'Daily Data'!Q52</f>
        <v>0.0164055907172996</v>
      </c>
      <c r="Y53" s="11" t="n">
        <f aca="false">'Daily Data'!R52</f>
        <v>0.000386537557651089</v>
      </c>
      <c r="AA53" s="11" t="n">
        <f aca="false">'Daily Data'!O52</f>
        <v>-0.0041334506909488</v>
      </c>
      <c r="AB53" s="11" t="n">
        <f aca="false">'Daily Data'!P52</f>
        <v>0.0151066272965881</v>
      </c>
      <c r="AC53" s="11" t="n">
        <f aca="false">'Daily Data'!Q52</f>
        <v>0.0164055907172996</v>
      </c>
      <c r="AE53" s="11" t="n">
        <f aca="false">'Daily Data'!O52</f>
        <v>-0.0041334506909488</v>
      </c>
      <c r="AF53" s="11" t="n">
        <f aca="false">'Daily Data'!P52</f>
        <v>0.0151066272965881</v>
      </c>
      <c r="AG53" s="11" t="n">
        <f aca="false">'Daily Data'!R52</f>
        <v>0.000386537557651089</v>
      </c>
      <c r="AI53" s="11" t="n">
        <f aca="false">'Daily Data'!O52</f>
        <v>-0.0041334506909488</v>
      </c>
      <c r="AJ53" s="11" t="n">
        <f aca="false">'Daily Data'!Q52</f>
        <v>0.0164055907172996</v>
      </c>
      <c r="AK53" s="11" t="n">
        <f aca="false">'Daily Data'!R52</f>
        <v>0.000386537557651089</v>
      </c>
      <c r="AM53" s="11" t="n">
        <f aca="false">'Daily Data'!P52</f>
        <v>0.0151066272965881</v>
      </c>
      <c r="AN53" s="11" t="n">
        <f aca="false">'Daily Data'!Q52</f>
        <v>0.0164055907172996</v>
      </c>
      <c r="AO53" s="11" t="n">
        <f aca="false">'Daily Data'!R52</f>
        <v>0.000386537557651089</v>
      </c>
      <c r="AQ53" s="11" t="n">
        <f aca="false">'Daily Data'!O52</f>
        <v>-0.0041334506909488</v>
      </c>
      <c r="AR53" s="11" t="n">
        <f aca="false">'Daily Data'!P52</f>
        <v>0.0151066272965881</v>
      </c>
      <c r="AS53" s="11" t="n">
        <f aca="false">'Daily Data'!Q52</f>
        <v>0.0164055907172996</v>
      </c>
      <c r="AT53" s="11" t="n">
        <f aca="false">'Daily Data'!R52</f>
        <v>0.000386537557651089</v>
      </c>
    </row>
    <row r="54" customFormat="false" ht="15" hidden="false" customHeight="false" outlineLevel="0" collapsed="false">
      <c r="A54" s="11" t="n">
        <f aca="false">'Daily Data'!O53</f>
        <v>0.00569686551288154</v>
      </c>
      <c r="C54" s="11" t="n">
        <f aca="false">'Daily Data'!P53</f>
        <v>0.00378561757596899</v>
      </c>
      <c r="E54" s="11" t="n">
        <f aca="false">'Daily Data'!Q53</f>
        <v>0.00430528534370959</v>
      </c>
      <c r="G54" s="11" t="n">
        <f aca="false">'Daily Data'!R53</f>
        <v>0.00272021450328456</v>
      </c>
      <c r="I54" s="11" t="n">
        <f aca="false">'Daily Data'!O53</f>
        <v>0.00569686551288154</v>
      </c>
      <c r="J54" s="11" t="n">
        <f aca="false">'Daily Data'!P53</f>
        <v>0.00378561757596899</v>
      </c>
      <c r="L54" s="11" t="n">
        <f aca="false">'Daily Data'!O53</f>
        <v>0.00569686551288154</v>
      </c>
      <c r="M54" s="11" t="n">
        <f aca="false">'Daily Data'!Q53</f>
        <v>0.00430528534370959</v>
      </c>
      <c r="O54" s="11" t="n">
        <f aca="false">'Daily Data'!O53</f>
        <v>0.00569686551288154</v>
      </c>
      <c r="P54" s="11" t="n">
        <f aca="false">'Daily Data'!R53</f>
        <v>0.00272021450328456</v>
      </c>
      <c r="R54" s="11" t="n">
        <f aca="false">'Daily Data'!P53</f>
        <v>0.00378561757596899</v>
      </c>
      <c r="S54" s="11" t="n">
        <f aca="false">'Daily Data'!Q53</f>
        <v>0.00430528534370959</v>
      </c>
      <c r="U54" s="11" t="n">
        <f aca="false">'Daily Data'!P53</f>
        <v>0.00378561757596899</v>
      </c>
      <c r="V54" s="11" t="n">
        <f aca="false">'Daily Data'!R53</f>
        <v>0.00272021450328456</v>
      </c>
      <c r="X54" s="11" t="n">
        <f aca="false">'Daily Data'!Q53</f>
        <v>0.00430528534370959</v>
      </c>
      <c r="Y54" s="11" t="n">
        <f aca="false">'Daily Data'!R53</f>
        <v>0.00272021450328456</v>
      </c>
      <c r="AA54" s="11" t="n">
        <f aca="false">'Daily Data'!O53</f>
        <v>0.00569686551288154</v>
      </c>
      <c r="AB54" s="11" t="n">
        <f aca="false">'Daily Data'!P53</f>
        <v>0.00378561757596899</v>
      </c>
      <c r="AC54" s="11" t="n">
        <f aca="false">'Daily Data'!Q53</f>
        <v>0.00430528534370959</v>
      </c>
      <c r="AE54" s="11" t="n">
        <f aca="false">'Daily Data'!O53</f>
        <v>0.00569686551288154</v>
      </c>
      <c r="AF54" s="11" t="n">
        <f aca="false">'Daily Data'!P53</f>
        <v>0.00378561757596899</v>
      </c>
      <c r="AG54" s="11" t="n">
        <f aca="false">'Daily Data'!R53</f>
        <v>0.00272021450328456</v>
      </c>
      <c r="AI54" s="11" t="n">
        <f aca="false">'Daily Data'!O53</f>
        <v>0.00569686551288154</v>
      </c>
      <c r="AJ54" s="11" t="n">
        <f aca="false">'Daily Data'!Q53</f>
        <v>0.00430528534370959</v>
      </c>
      <c r="AK54" s="11" t="n">
        <f aca="false">'Daily Data'!R53</f>
        <v>0.00272021450328456</v>
      </c>
      <c r="AM54" s="11" t="n">
        <f aca="false">'Daily Data'!P53</f>
        <v>0.00378561757596899</v>
      </c>
      <c r="AN54" s="11" t="n">
        <f aca="false">'Daily Data'!Q53</f>
        <v>0.00430528534370959</v>
      </c>
      <c r="AO54" s="11" t="n">
        <f aca="false">'Daily Data'!R53</f>
        <v>0.00272021450328456</v>
      </c>
      <c r="AQ54" s="11" t="n">
        <f aca="false">'Daily Data'!O53</f>
        <v>0.00569686551288154</v>
      </c>
      <c r="AR54" s="11" t="n">
        <f aca="false">'Daily Data'!P53</f>
        <v>0.00378561757596899</v>
      </c>
      <c r="AS54" s="11" t="n">
        <f aca="false">'Daily Data'!Q53</f>
        <v>0.00430528534370959</v>
      </c>
      <c r="AT54" s="11" t="n">
        <f aca="false">'Daily Data'!R53</f>
        <v>0.00272021450328456</v>
      </c>
    </row>
    <row r="55" customFormat="false" ht="15" hidden="false" customHeight="false" outlineLevel="0" collapsed="false">
      <c r="A55" s="11" t="n">
        <f aca="false">'Daily Data'!O54</f>
        <v>0.00134961559303662</v>
      </c>
      <c r="C55" s="11" t="n">
        <f aca="false">'Daily Data'!P54</f>
        <v>-0.00916862995004894</v>
      </c>
      <c r="E55" s="11" t="n">
        <f aca="false">'Daily Data'!Q54</f>
        <v>-0.0067159255242227</v>
      </c>
      <c r="G55" s="11" t="n">
        <f aca="false">'Daily Data'!R54</f>
        <v>0.00141632636632408</v>
      </c>
      <c r="I55" s="11" t="n">
        <f aca="false">'Daily Data'!O54</f>
        <v>0.00134961559303662</v>
      </c>
      <c r="J55" s="11" t="n">
        <f aca="false">'Daily Data'!P54</f>
        <v>-0.00916862995004894</v>
      </c>
      <c r="L55" s="11" t="n">
        <f aca="false">'Daily Data'!O54</f>
        <v>0.00134961559303662</v>
      </c>
      <c r="M55" s="11" t="n">
        <f aca="false">'Daily Data'!Q54</f>
        <v>-0.0067159255242227</v>
      </c>
      <c r="O55" s="11" t="n">
        <f aca="false">'Daily Data'!O54</f>
        <v>0.00134961559303662</v>
      </c>
      <c r="P55" s="11" t="n">
        <f aca="false">'Daily Data'!R54</f>
        <v>0.00141632636632408</v>
      </c>
      <c r="R55" s="11" t="n">
        <f aca="false">'Daily Data'!P54</f>
        <v>-0.00916862995004894</v>
      </c>
      <c r="S55" s="11" t="n">
        <f aca="false">'Daily Data'!Q54</f>
        <v>-0.0067159255242227</v>
      </c>
      <c r="U55" s="11" t="n">
        <f aca="false">'Daily Data'!P54</f>
        <v>-0.00916862995004894</v>
      </c>
      <c r="V55" s="11" t="n">
        <f aca="false">'Daily Data'!R54</f>
        <v>0.00141632636632408</v>
      </c>
      <c r="X55" s="11" t="n">
        <f aca="false">'Daily Data'!Q54</f>
        <v>-0.0067159255242227</v>
      </c>
      <c r="Y55" s="11" t="n">
        <f aca="false">'Daily Data'!R54</f>
        <v>0.00141632636632408</v>
      </c>
      <c r="AA55" s="11" t="n">
        <f aca="false">'Daily Data'!O54</f>
        <v>0.00134961559303662</v>
      </c>
      <c r="AB55" s="11" t="n">
        <f aca="false">'Daily Data'!P54</f>
        <v>-0.00916862995004894</v>
      </c>
      <c r="AC55" s="11" t="n">
        <f aca="false">'Daily Data'!Q54</f>
        <v>-0.0067159255242227</v>
      </c>
      <c r="AE55" s="11" t="n">
        <f aca="false">'Daily Data'!O54</f>
        <v>0.00134961559303662</v>
      </c>
      <c r="AF55" s="11" t="n">
        <f aca="false">'Daily Data'!P54</f>
        <v>-0.00916862995004894</v>
      </c>
      <c r="AG55" s="11" t="n">
        <f aca="false">'Daily Data'!R54</f>
        <v>0.00141632636632408</v>
      </c>
      <c r="AI55" s="11" t="n">
        <f aca="false">'Daily Data'!O54</f>
        <v>0.00134961559303662</v>
      </c>
      <c r="AJ55" s="11" t="n">
        <f aca="false">'Daily Data'!Q54</f>
        <v>-0.0067159255242227</v>
      </c>
      <c r="AK55" s="11" t="n">
        <f aca="false">'Daily Data'!R54</f>
        <v>0.00141632636632408</v>
      </c>
      <c r="AM55" s="11" t="n">
        <f aca="false">'Daily Data'!P54</f>
        <v>-0.00916862995004894</v>
      </c>
      <c r="AN55" s="11" t="n">
        <f aca="false">'Daily Data'!Q54</f>
        <v>-0.0067159255242227</v>
      </c>
      <c r="AO55" s="11" t="n">
        <f aca="false">'Daily Data'!R54</f>
        <v>0.00141632636632408</v>
      </c>
      <c r="AQ55" s="11" t="n">
        <f aca="false">'Daily Data'!O54</f>
        <v>0.00134961559303662</v>
      </c>
      <c r="AR55" s="11" t="n">
        <f aca="false">'Daily Data'!P54</f>
        <v>-0.00916862995004894</v>
      </c>
      <c r="AS55" s="11" t="n">
        <f aca="false">'Daily Data'!Q54</f>
        <v>-0.0067159255242227</v>
      </c>
      <c r="AT55" s="11" t="n">
        <f aca="false">'Daily Data'!R54</f>
        <v>0.00141632636632408</v>
      </c>
    </row>
    <row r="56" customFormat="false" ht="15" hidden="false" customHeight="false" outlineLevel="0" collapsed="false">
      <c r="A56" s="11" t="n">
        <f aca="false">'Daily Data'!O55</f>
        <v>-0.000512675278416553</v>
      </c>
      <c r="C56" s="11" t="n">
        <f aca="false">'Daily Data'!P55</f>
        <v>0.00309642114835021</v>
      </c>
      <c r="E56" s="11" t="n">
        <f aca="false">'Daily Data'!Q55</f>
        <v>0.00228698793928043</v>
      </c>
      <c r="G56" s="11" t="n">
        <f aca="false">'Daily Data'!R55</f>
        <v>0.00678390725234904</v>
      </c>
      <c r="I56" s="11" t="n">
        <f aca="false">'Daily Data'!O55</f>
        <v>-0.000512675278416553</v>
      </c>
      <c r="J56" s="11" t="n">
        <f aca="false">'Daily Data'!P55</f>
        <v>0.00309642114835021</v>
      </c>
      <c r="L56" s="11" t="n">
        <f aca="false">'Daily Data'!O55</f>
        <v>-0.000512675278416553</v>
      </c>
      <c r="M56" s="11" t="n">
        <f aca="false">'Daily Data'!Q55</f>
        <v>0.00228698793928043</v>
      </c>
      <c r="O56" s="11" t="n">
        <f aca="false">'Daily Data'!O55</f>
        <v>-0.000512675278416553</v>
      </c>
      <c r="P56" s="11" t="n">
        <f aca="false">'Daily Data'!R55</f>
        <v>0.00678390725234904</v>
      </c>
      <c r="R56" s="11" t="n">
        <f aca="false">'Daily Data'!P55</f>
        <v>0.00309642114835021</v>
      </c>
      <c r="S56" s="11" t="n">
        <f aca="false">'Daily Data'!Q55</f>
        <v>0.00228698793928043</v>
      </c>
      <c r="U56" s="11" t="n">
        <f aca="false">'Daily Data'!P55</f>
        <v>0.00309642114835021</v>
      </c>
      <c r="V56" s="11" t="n">
        <f aca="false">'Daily Data'!R55</f>
        <v>0.00678390725234904</v>
      </c>
      <c r="X56" s="11" t="n">
        <f aca="false">'Daily Data'!Q55</f>
        <v>0.00228698793928043</v>
      </c>
      <c r="Y56" s="11" t="n">
        <f aca="false">'Daily Data'!R55</f>
        <v>0.00678390725234904</v>
      </c>
      <c r="AA56" s="11" t="n">
        <f aca="false">'Daily Data'!O55</f>
        <v>-0.000512675278416553</v>
      </c>
      <c r="AB56" s="11" t="n">
        <f aca="false">'Daily Data'!P55</f>
        <v>0.00309642114835021</v>
      </c>
      <c r="AC56" s="11" t="n">
        <f aca="false">'Daily Data'!Q55</f>
        <v>0.00228698793928043</v>
      </c>
      <c r="AE56" s="11" t="n">
        <f aca="false">'Daily Data'!O55</f>
        <v>-0.000512675278416553</v>
      </c>
      <c r="AF56" s="11" t="n">
        <f aca="false">'Daily Data'!P55</f>
        <v>0.00309642114835021</v>
      </c>
      <c r="AG56" s="11" t="n">
        <f aca="false">'Daily Data'!R55</f>
        <v>0.00678390725234904</v>
      </c>
      <c r="AI56" s="11" t="n">
        <f aca="false">'Daily Data'!O55</f>
        <v>-0.000512675278416553</v>
      </c>
      <c r="AJ56" s="11" t="n">
        <f aca="false">'Daily Data'!Q55</f>
        <v>0.00228698793928043</v>
      </c>
      <c r="AK56" s="11" t="n">
        <f aca="false">'Daily Data'!R55</f>
        <v>0.00678390725234904</v>
      </c>
      <c r="AM56" s="11" t="n">
        <f aca="false">'Daily Data'!P55</f>
        <v>0.00309642114835021</v>
      </c>
      <c r="AN56" s="11" t="n">
        <f aca="false">'Daily Data'!Q55</f>
        <v>0.00228698793928043</v>
      </c>
      <c r="AO56" s="11" t="n">
        <f aca="false">'Daily Data'!R55</f>
        <v>0.00678390725234904</v>
      </c>
      <c r="AQ56" s="11" t="n">
        <f aca="false">'Daily Data'!O55</f>
        <v>-0.000512675278416553</v>
      </c>
      <c r="AR56" s="11" t="n">
        <f aca="false">'Daily Data'!P55</f>
        <v>0.00309642114835021</v>
      </c>
      <c r="AS56" s="11" t="n">
        <f aca="false">'Daily Data'!Q55</f>
        <v>0.00228698793928043</v>
      </c>
      <c r="AT56" s="11" t="n">
        <f aca="false">'Daily Data'!R55</f>
        <v>0.00678390725234904</v>
      </c>
    </row>
    <row r="57" customFormat="false" ht="15" hidden="false" customHeight="false" outlineLevel="0" collapsed="false">
      <c r="A57" s="11" t="n">
        <f aca="false">'Daily Data'!O56</f>
        <v>-0.00271146224447224</v>
      </c>
      <c r="C57" s="11" t="n">
        <f aca="false">'Daily Data'!P56</f>
        <v>0.003489500792393</v>
      </c>
      <c r="E57" s="11" t="n">
        <f aca="false">'Daily Data'!Q56</f>
        <v>0.00321419311346197</v>
      </c>
      <c r="G57" s="11" t="n">
        <f aca="false">'Daily Data'!R56</f>
        <v>-0.0017102597171735</v>
      </c>
      <c r="I57" s="11" t="n">
        <f aca="false">'Daily Data'!O56</f>
        <v>-0.00271146224447224</v>
      </c>
      <c r="J57" s="11" t="n">
        <f aca="false">'Daily Data'!P56</f>
        <v>0.003489500792393</v>
      </c>
      <c r="L57" s="11" t="n">
        <f aca="false">'Daily Data'!O56</f>
        <v>-0.00271146224447224</v>
      </c>
      <c r="M57" s="11" t="n">
        <f aca="false">'Daily Data'!Q56</f>
        <v>0.00321419311346197</v>
      </c>
      <c r="O57" s="11" t="n">
        <f aca="false">'Daily Data'!O56</f>
        <v>-0.00271146224447224</v>
      </c>
      <c r="P57" s="11" t="n">
        <f aca="false">'Daily Data'!R56</f>
        <v>-0.0017102597171735</v>
      </c>
      <c r="R57" s="11" t="n">
        <f aca="false">'Daily Data'!P56</f>
        <v>0.003489500792393</v>
      </c>
      <c r="S57" s="11" t="n">
        <f aca="false">'Daily Data'!Q56</f>
        <v>0.00321419311346197</v>
      </c>
      <c r="U57" s="11" t="n">
        <f aca="false">'Daily Data'!P56</f>
        <v>0.003489500792393</v>
      </c>
      <c r="V57" s="11" t="n">
        <f aca="false">'Daily Data'!R56</f>
        <v>-0.0017102597171735</v>
      </c>
      <c r="X57" s="11" t="n">
        <f aca="false">'Daily Data'!Q56</f>
        <v>0.00321419311346197</v>
      </c>
      <c r="Y57" s="11" t="n">
        <f aca="false">'Daily Data'!R56</f>
        <v>-0.0017102597171735</v>
      </c>
      <c r="AA57" s="11" t="n">
        <f aca="false">'Daily Data'!O56</f>
        <v>-0.00271146224447224</v>
      </c>
      <c r="AB57" s="11" t="n">
        <f aca="false">'Daily Data'!P56</f>
        <v>0.003489500792393</v>
      </c>
      <c r="AC57" s="11" t="n">
        <f aca="false">'Daily Data'!Q56</f>
        <v>0.00321419311346197</v>
      </c>
      <c r="AE57" s="11" t="n">
        <f aca="false">'Daily Data'!O56</f>
        <v>-0.00271146224447224</v>
      </c>
      <c r="AF57" s="11" t="n">
        <f aca="false">'Daily Data'!P56</f>
        <v>0.003489500792393</v>
      </c>
      <c r="AG57" s="11" t="n">
        <f aca="false">'Daily Data'!R56</f>
        <v>-0.0017102597171735</v>
      </c>
      <c r="AI57" s="11" t="n">
        <f aca="false">'Daily Data'!O56</f>
        <v>-0.00271146224447224</v>
      </c>
      <c r="AJ57" s="11" t="n">
        <f aca="false">'Daily Data'!Q56</f>
        <v>0.00321419311346197</v>
      </c>
      <c r="AK57" s="11" t="n">
        <f aca="false">'Daily Data'!R56</f>
        <v>-0.0017102597171735</v>
      </c>
      <c r="AM57" s="11" t="n">
        <f aca="false">'Daily Data'!P56</f>
        <v>0.003489500792393</v>
      </c>
      <c r="AN57" s="11" t="n">
        <f aca="false">'Daily Data'!Q56</f>
        <v>0.00321419311346197</v>
      </c>
      <c r="AO57" s="11" t="n">
        <f aca="false">'Daily Data'!R56</f>
        <v>-0.0017102597171735</v>
      </c>
      <c r="AQ57" s="11" t="n">
        <f aca="false">'Daily Data'!O56</f>
        <v>-0.00271146224447224</v>
      </c>
      <c r="AR57" s="11" t="n">
        <f aca="false">'Daily Data'!P56</f>
        <v>0.003489500792393</v>
      </c>
      <c r="AS57" s="11" t="n">
        <f aca="false">'Daily Data'!Q56</f>
        <v>0.00321419311346197</v>
      </c>
      <c r="AT57" s="11" t="n">
        <f aca="false">'Daily Data'!R56</f>
        <v>-0.0017102597171735</v>
      </c>
    </row>
    <row r="58" customFormat="false" ht="15" hidden="false" customHeight="false" outlineLevel="0" collapsed="false">
      <c r="A58" s="11" t="n">
        <f aca="false">'Daily Data'!O57</f>
        <v>-0.00357682101800668</v>
      </c>
      <c r="C58" s="11" t="n">
        <f aca="false">'Daily Data'!P57</f>
        <v>-0.00794827141382867</v>
      </c>
      <c r="E58" s="11" t="n">
        <f aca="false">'Daily Data'!Q57</f>
        <v>-0.00811531007751939</v>
      </c>
      <c r="G58" s="11" t="n">
        <f aca="false">'Daily Data'!R57</f>
        <v>-0.00241011219625628</v>
      </c>
      <c r="I58" s="11" t="n">
        <f aca="false">'Daily Data'!O57</f>
        <v>-0.00357682101800668</v>
      </c>
      <c r="J58" s="11" t="n">
        <f aca="false">'Daily Data'!P57</f>
        <v>-0.00794827141382867</v>
      </c>
      <c r="L58" s="11" t="n">
        <f aca="false">'Daily Data'!O57</f>
        <v>-0.00357682101800668</v>
      </c>
      <c r="M58" s="11" t="n">
        <f aca="false">'Daily Data'!Q57</f>
        <v>-0.00811531007751939</v>
      </c>
      <c r="O58" s="11" t="n">
        <f aca="false">'Daily Data'!O57</f>
        <v>-0.00357682101800668</v>
      </c>
      <c r="P58" s="11" t="n">
        <f aca="false">'Daily Data'!R57</f>
        <v>-0.00241011219625628</v>
      </c>
      <c r="R58" s="11" t="n">
        <f aca="false">'Daily Data'!P57</f>
        <v>-0.00794827141382867</v>
      </c>
      <c r="S58" s="11" t="n">
        <f aca="false">'Daily Data'!Q57</f>
        <v>-0.00811531007751939</v>
      </c>
      <c r="U58" s="11" t="n">
        <f aca="false">'Daily Data'!P57</f>
        <v>-0.00794827141382867</v>
      </c>
      <c r="V58" s="11" t="n">
        <f aca="false">'Daily Data'!R57</f>
        <v>-0.00241011219625628</v>
      </c>
      <c r="X58" s="11" t="n">
        <f aca="false">'Daily Data'!Q57</f>
        <v>-0.00811531007751939</v>
      </c>
      <c r="Y58" s="11" t="n">
        <f aca="false">'Daily Data'!R57</f>
        <v>-0.00241011219625628</v>
      </c>
      <c r="AA58" s="11" t="n">
        <f aca="false">'Daily Data'!O57</f>
        <v>-0.00357682101800668</v>
      </c>
      <c r="AB58" s="11" t="n">
        <f aca="false">'Daily Data'!P57</f>
        <v>-0.00794827141382867</v>
      </c>
      <c r="AC58" s="11" t="n">
        <f aca="false">'Daily Data'!Q57</f>
        <v>-0.00811531007751939</v>
      </c>
      <c r="AE58" s="11" t="n">
        <f aca="false">'Daily Data'!O57</f>
        <v>-0.00357682101800668</v>
      </c>
      <c r="AF58" s="11" t="n">
        <f aca="false">'Daily Data'!P57</f>
        <v>-0.00794827141382867</v>
      </c>
      <c r="AG58" s="11" t="n">
        <f aca="false">'Daily Data'!R57</f>
        <v>-0.00241011219625628</v>
      </c>
      <c r="AI58" s="11" t="n">
        <f aca="false">'Daily Data'!O57</f>
        <v>-0.00357682101800668</v>
      </c>
      <c r="AJ58" s="11" t="n">
        <f aca="false">'Daily Data'!Q57</f>
        <v>-0.00811531007751939</v>
      </c>
      <c r="AK58" s="11" t="n">
        <f aca="false">'Daily Data'!R57</f>
        <v>-0.00241011219625628</v>
      </c>
      <c r="AM58" s="11" t="n">
        <f aca="false">'Daily Data'!P57</f>
        <v>-0.00794827141382867</v>
      </c>
      <c r="AN58" s="11" t="n">
        <f aca="false">'Daily Data'!Q57</f>
        <v>-0.00811531007751939</v>
      </c>
      <c r="AO58" s="11" t="n">
        <f aca="false">'Daily Data'!R57</f>
        <v>-0.00241011219625628</v>
      </c>
      <c r="AQ58" s="11" t="n">
        <f aca="false">'Daily Data'!O57</f>
        <v>-0.00357682101800668</v>
      </c>
      <c r="AR58" s="11" t="n">
        <f aca="false">'Daily Data'!P57</f>
        <v>-0.00794827141382867</v>
      </c>
      <c r="AS58" s="11" t="n">
        <f aca="false">'Daily Data'!Q57</f>
        <v>-0.00811531007751939</v>
      </c>
      <c r="AT58" s="11" t="n">
        <f aca="false">'Daily Data'!R57</f>
        <v>-0.00241011219625628</v>
      </c>
    </row>
    <row r="59" customFormat="false" ht="15" hidden="false" customHeight="false" outlineLevel="0" collapsed="false">
      <c r="A59" s="11" t="n">
        <f aca="false">'Daily Data'!O58</f>
        <v>-0.00445018704608943</v>
      </c>
      <c r="C59" s="11" t="n">
        <f aca="false">'Daily Data'!P58</f>
        <v>0.00930804732189298</v>
      </c>
      <c r="E59" s="11" t="n">
        <f aca="false">'Daily Data'!Q58</f>
        <v>0.00979322941084541</v>
      </c>
      <c r="G59" s="11" t="n">
        <f aca="false">'Daily Data'!R58</f>
        <v>-0.00287377651788253</v>
      </c>
      <c r="I59" s="11" t="n">
        <f aca="false">'Daily Data'!O58</f>
        <v>-0.00445018704608943</v>
      </c>
      <c r="J59" s="11" t="n">
        <f aca="false">'Daily Data'!P58</f>
        <v>0.00930804732189298</v>
      </c>
      <c r="L59" s="11" t="n">
        <f aca="false">'Daily Data'!O58</f>
        <v>-0.00445018704608943</v>
      </c>
      <c r="M59" s="11" t="n">
        <f aca="false">'Daily Data'!Q58</f>
        <v>0.00979322941084541</v>
      </c>
      <c r="O59" s="11" t="n">
        <f aca="false">'Daily Data'!O58</f>
        <v>-0.00445018704608943</v>
      </c>
      <c r="P59" s="11" t="n">
        <f aca="false">'Daily Data'!R58</f>
        <v>-0.00287377651788253</v>
      </c>
      <c r="R59" s="11" t="n">
        <f aca="false">'Daily Data'!P58</f>
        <v>0.00930804732189298</v>
      </c>
      <c r="S59" s="11" t="n">
        <f aca="false">'Daily Data'!Q58</f>
        <v>0.00979322941084541</v>
      </c>
      <c r="U59" s="11" t="n">
        <f aca="false">'Daily Data'!P58</f>
        <v>0.00930804732189298</v>
      </c>
      <c r="V59" s="11" t="n">
        <f aca="false">'Daily Data'!R58</f>
        <v>-0.00287377651788253</v>
      </c>
      <c r="X59" s="11" t="n">
        <f aca="false">'Daily Data'!Q58</f>
        <v>0.00979322941084541</v>
      </c>
      <c r="Y59" s="11" t="n">
        <f aca="false">'Daily Data'!R58</f>
        <v>-0.00287377651788253</v>
      </c>
      <c r="AA59" s="11" t="n">
        <f aca="false">'Daily Data'!O58</f>
        <v>-0.00445018704608943</v>
      </c>
      <c r="AB59" s="11" t="n">
        <f aca="false">'Daily Data'!P58</f>
        <v>0.00930804732189298</v>
      </c>
      <c r="AC59" s="11" t="n">
        <f aca="false">'Daily Data'!Q58</f>
        <v>0.00979322941084541</v>
      </c>
      <c r="AE59" s="11" t="n">
        <f aca="false">'Daily Data'!O58</f>
        <v>-0.00445018704608943</v>
      </c>
      <c r="AF59" s="11" t="n">
        <f aca="false">'Daily Data'!P58</f>
        <v>0.00930804732189298</v>
      </c>
      <c r="AG59" s="11" t="n">
        <f aca="false">'Daily Data'!R58</f>
        <v>-0.00287377651788253</v>
      </c>
      <c r="AI59" s="11" t="n">
        <f aca="false">'Daily Data'!O58</f>
        <v>-0.00445018704608943</v>
      </c>
      <c r="AJ59" s="11" t="n">
        <f aca="false">'Daily Data'!Q58</f>
        <v>0.00979322941084541</v>
      </c>
      <c r="AK59" s="11" t="n">
        <f aca="false">'Daily Data'!R58</f>
        <v>-0.00287377651788253</v>
      </c>
      <c r="AM59" s="11" t="n">
        <f aca="false">'Daily Data'!P58</f>
        <v>0.00930804732189298</v>
      </c>
      <c r="AN59" s="11" t="n">
        <f aca="false">'Daily Data'!Q58</f>
        <v>0.00979322941084541</v>
      </c>
      <c r="AO59" s="11" t="n">
        <f aca="false">'Daily Data'!R58</f>
        <v>-0.00287377651788253</v>
      </c>
      <c r="AQ59" s="11" t="n">
        <f aca="false">'Daily Data'!O58</f>
        <v>-0.00445018704608943</v>
      </c>
      <c r="AR59" s="11" t="n">
        <f aca="false">'Daily Data'!P58</f>
        <v>0.00930804732189298</v>
      </c>
      <c r="AS59" s="11" t="n">
        <f aca="false">'Daily Data'!Q58</f>
        <v>0.00979322941084541</v>
      </c>
      <c r="AT59" s="11" t="n">
        <f aca="false">'Daily Data'!R58</f>
        <v>-0.00287377651788253</v>
      </c>
    </row>
    <row r="60" customFormat="false" ht="15" hidden="false" customHeight="false" outlineLevel="0" collapsed="false">
      <c r="A60" s="11" t="n">
        <f aca="false">'Daily Data'!O59</f>
        <v>0.00366432456290225</v>
      </c>
      <c r="C60" s="11" t="n">
        <f aca="false">'Daily Data'!P59</f>
        <v>-0.020452499613661</v>
      </c>
      <c r="E60" s="11" t="n">
        <f aca="false">'Daily Data'!Q59</f>
        <v>-0.0215606465005931</v>
      </c>
      <c r="G60" s="11" t="n">
        <f aca="false">'Daily Data'!R59</f>
        <v>-0.00182939841690574</v>
      </c>
      <c r="I60" s="11" t="n">
        <f aca="false">'Daily Data'!O59</f>
        <v>0.00366432456290225</v>
      </c>
      <c r="J60" s="11" t="n">
        <f aca="false">'Daily Data'!P59</f>
        <v>-0.020452499613661</v>
      </c>
      <c r="L60" s="11" t="n">
        <f aca="false">'Daily Data'!O59</f>
        <v>0.00366432456290225</v>
      </c>
      <c r="M60" s="11" t="n">
        <f aca="false">'Daily Data'!Q59</f>
        <v>-0.0215606465005931</v>
      </c>
      <c r="O60" s="11" t="n">
        <f aca="false">'Daily Data'!O59</f>
        <v>0.00366432456290225</v>
      </c>
      <c r="P60" s="11" t="n">
        <f aca="false">'Daily Data'!R59</f>
        <v>-0.00182939841690574</v>
      </c>
      <c r="R60" s="11" t="n">
        <f aca="false">'Daily Data'!P59</f>
        <v>-0.020452499613661</v>
      </c>
      <c r="S60" s="11" t="n">
        <f aca="false">'Daily Data'!Q59</f>
        <v>-0.0215606465005931</v>
      </c>
      <c r="U60" s="11" t="n">
        <f aca="false">'Daily Data'!P59</f>
        <v>-0.020452499613661</v>
      </c>
      <c r="V60" s="11" t="n">
        <f aca="false">'Daily Data'!R59</f>
        <v>-0.00182939841690574</v>
      </c>
      <c r="X60" s="11" t="n">
        <f aca="false">'Daily Data'!Q59</f>
        <v>-0.0215606465005931</v>
      </c>
      <c r="Y60" s="11" t="n">
        <f aca="false">'Daily Data'!R59</f>
        <v>-0.00182939841690574</v>
      </c>
      <c r="AA60" s="11" t="n">
        <f aca="false">'Daily Data'!O59</f>
        <v>0.00366432456290225</v>
      </c>
      <c r="AB60" s="11" t="n">
        <f aca="false">'Daily Data'!P59</f>
        <v>-0.020452499613661</v>
      </c>
      <c r="AC60" s="11" t="n">
        <f aca="false">'Daily Data'!Q59</f>
        <v>-0.0215606465005931</v>
      </c>
      <c r="AE60" s="11" t="n">
        <f aca="false">'Daily Data'!O59</f>
        <v>0.00366432456290225</v>
      </c>
      <c r="AF60" s="11" t="n">
        <f aca="false">'Daily Data'!P59</f>
        <v>-0.020452499613661</v>
      </c>
      <c r="AG60" s="11" t="n">
        <f aca="false">'Daily Data'!R59</f>
        <v>-0.00182939841690574</v>
      </c>
      <c r="AI60" s="11" t="n">
        <f aca="false">'Daily Data'!O59</f>
        <v>0.00366432456290225</v>
      </c>
      <c r="AJ60" s="11" t="n">
        <f aca="false">'Daily Data'!Q59</f>
        <v>-0.0215606465005931</v>
      </c>
      <c r="AK60" s="11" t="n">
        <f aca="false">'Daily Data'!R59</f>
        <v>-0.00182939841690574</v>
      </c>
      <c r="AM60" s="11" t="n">
        <f aca="false">'Daily Data'!P59</f>
        <v>-0.020452499613661</v>
      </c>
      <c r="AN60" s="11" t="n">
        <f aca="false">'Daily Data'!Q59</f>
        <v>-0.0215606465005931</v>
      </c>
      <c r="AO60" s="11" t="n">
        <f aca="false">'Daily Data'!R59</f>
        <v>-0.00182939841690574</v>
      </c>
      <c r="AQ60" s="11" t="n">
        <f aca="false">'Daily Data'!O59</f>
        <v>0.00366432456290225</v>
      </c>
      <c r="AR60" s="11" t="n">
        <f aca="false">'Daily Data'!P59</f>
        <v>-0.020452499613661</v>
      </c>
      <c r="AS60" s="11" t="n">
        <f aca="false">'Daily Data'!Q59</f>
        <v>-0.0215606465005931</v>
      </c>
      <c r="AT60" s="11" t="n">
        <f aca="false">'Daily Data'!R59</f>
        <v>-0.00182939841690574</v>
      </c>
    </row>
    <row r="61" customFormat="false" ht="15" hidden="false" customHeight="false" outlineLevel="0" collapsed="false">
      <c r="A61" s="11" t="n">
        <f aca="false">'Daily Data'!O60</f>
        <v>-0.00366893354891181</v>
      </c>
      <c r="C61" s="11" t="n">
        <f aca="false">'Daily Data'!P60</f>
        <v>-0.00967205573080962</v>
      </c>
      <c r="E61" s="11" t="n">
        <f aca="false">'Daily Data'!Q60</f>
        <v>-0.00874588274044793</v>
      </c>
      <c r="G61" s="11" t="n">
        <f aca="false">'Daily Data'!R60</f>
        <v>-0.00428951819345399</v>
      </c>
      <c r="I61" s="11" t="n">
        <f aca="false">'Daily Data'!O60</f>
        <v>-0.00366893354891181</v>
      </c>
      <c r="J61" s="11" t="n">
        <f aca="false">'Daily Data'!P60</f>
        <v>-0.00967205573080962</v>
      </c>
      <c r="L61" s="11" t="n">
        <f aca="false">'Daily Data'!O60</f>
        <v>-0.00366893354891181</v>
      </c>
      <c r="M61" s="11" t="n">
        <f aca="false">'Daily Data'!Q60</f>
        <v>-0.00874588274044793</v>
      </c>
      <c r="O61" s="11" t="n">
        <f aca="false">'Daily Data'!O60</f>
        <v>-0.00366893354891181</v>
      </c>
      <c r="P61" s="11" t="n">
        <f aca="false">'Daily Data'!R60</f>
        <v>-0.00428951819345399</v>
      </c>
      <c r="R61" s="11" t="n">
        <f aca="false">'Daily Data'!P60</f>
        <v>-0.00967205573080962</v>
      </c>
      <c r="S61" s="11" t="n">
        <f aca="false">'Daily Data'!Q60</f>
        <v>-0.00874588274044793</v>
      </c>
      <c r="U61" s="11" t="n">
        <f aca="false">'Daily Data'!P60</f>
        <v>-0.00967205573080962</v>
      </c>
      <c r="V61" s="11" t="n">
        <f aca="false">'Daily Data'!R60</f>
        <v>-0.00428951819345399</v>
      </c>
      <c r="X61" s="11" t="n">
        <f aca="false">'Daily Data'!Q60</f>
        <v>-0.00874588274044793</v>
      </c>
      <c r="Y61" s="11" t="n">
        <f aca="false">'Daily Data'!R60</f>
        <v>-0.00428951819345399</v>
      </c>
      <c r="AA61" s="11" t="n">
        <f aca="false">'Daily Data'!O60</f>
        <v>-0.00366893354891181</v>
      </c>
      <c r="AB61" s="11" t="n">
        <f aca="false">'Daily Data'!P60</f>
        <v>-0.00967205573080962</v>
      </c>
      <c r="AC61" s="11" t="n">
        <f aca="false">'Daily Data'!Q60</f>
        <v>-0.00874588274044793</v>
      </c>
      <c r="AE61" s="11" t="n">
        <f aca="false">'Daily Data'!O60</f>
        <v>-0.00366893354891181</v>
      </c>
      <c r="AF61" s="11" t="n">
        <f aca="false">'Daily Data'!P60</f>
        <v>-0.00967205573080962</v>
      </c>
      <c r="AG61" s="11" t="n">
        <f aca="false">'Daily Data'!R60</f>
        <v>-0.00428951819345399</v>
      </c>
      <c r="AI61" s="11" t="n">
        <f aca="false">'Daily Data'!O60</f>
        <v>-0.00366893354891181</v>
      </c>
      <c r="AJ61" s="11" t="n">
        <f aca="false">'Daily Data'!Q60</f>
        <v>-0.00874588274044793</v>
      </c>
      <c r="AK61" s="11" t="n">
        <f aca="false">'Daily Data'!R60</f>
        <v>-0.00428951819345399</v>
      </c>
      <c r="AM61" s="11" t="n">
        <f aca="false">'Daily Data'!P60</f>
        <v>-0.00967205573080962</v>
      </c>
      <c r="AN61" s="11" t="n">
        <f aca="false">'Daily Data'!Q60</f>
        <v>-0.00874588274044793</v>
      </c>
      <c r="AO61" s="11" t="n">
        <f aca="false">'Daily Data'!R60</f>
        <v>-0.00428951819345399</v>
      </c>
      <c r="AQ61" s="11" t="n">
        <f aca="false">'Daily Data'!O60</f>
        <v>-0.00366893354891181</v>
      </c>
      <c r="AR61" s="11" t="n">
        <f aca="false">'Daily Data'!P60</f>
        <v>-0.00967205573080962</v>
      </c>
      <c r="AS61" s="11" t="n">
        <f aca="false">'Daily Data'!Q60</f>
        <v>-0.00874588274044793</v>
      </c>
      <c r="AT61" s="11" t="n">
        <f aca="false">'Daily Data'!R60</f>
        <v>-0.00428951819345399</v>
      </c>
    </row>
    <row r="62" customFormat="false" ht="15" hidden="false" customHeight="false" outlineLevel="0" collapsed="false">
      <c r="A62" s="11" t="n">
        <f aca="false">'Daily Data'!O61</f>
        <v>0.00152228262932178</v>
      </c>
      <c r="C62" s="11" t="n">
        <f aca="false">'Daily Data'!P61</f>
        <v>-0.00817011677282372</v>
      </c>
      <c r="E62" s="11" t="n">
        <f aca="false">'Daily Data'!Q61</f>
        <v>-0.007543686546537</v>
      </c>
      <c r="G62" s="11" t="n">
        <f aca="false">'Daily Data'!R61</f>
        <v>-0.00267589155228506</v>
      </c>
      <c r="I62" s="11" t="n">
        <f aca="false">'Daily Data'!O61</f>
        <v>0.00152228262932178</v>
      </c>
      <c r="J62" s="11" t="n">
        <f aca="false">'Daily Data'!P61</f>
        <v>-0.00817011677282372</v>
      </c>
      <c r="L62" s="11" t="n">
        <f aca="false">'Daily Data'!O61</f>
        <v>0.00152228262932178</v>
      </c>
      <c r="M62" s="11" t="n">
        <f aca="false">'Daily Data'!Q61</f>
        <v>-0.007543686546537</v>
      </c>
      <c r="O62" s="11" t="n">
        <f aca="false">'Daily Data'!O61</f>
        <v>0.00152228262932178</v>
      </c>
      <c r="P62" s="11" t="n">
        <f aca="false">'Daily Data'!R61</f>
        <v>-0.00267589155228506</v>
      </c>
      <c r="R62" s="11" t="n">
        <f aca="false">'Daily Data'!P61</f>
        <v>-0.00817011677282372</v>
      </c>
      <c r="S62" s="11" t="n">
        <f aca="false">'Daily Data'!Q61</f>
        <v>-0.007543686546537</v>
      </c>
      <c r="U62" s="11" t="n">
        <f aca="false">'Daily Data'!P61</f>
        <v>-0.00817011677282372</v>
      </c>
      <c r="V62" s="11" t="n">
        <f aca="false">'Daily Data'!R61</f>
        <v>-0.00267589155228506</v>
      </c>
      <c r="X62" s="11" t="n">
        <f aca="false">'Daily Data'!Q61</f>
        <v>-0.007543686546537</v>
      </c>
      <c r="Y62" s="11" t="n">
        <f aca="false">'Daily Data'!R61</f>
        <v>-0.00267589155228506</v>
      </c>
      <c r="AA62" s="11" t="n">
        <f aca="false">'Daily Data'!O61</f>
        <v>0.00152228262932178</v>
      </c>
      <c r="AB62" s="11" t="n">
        <f aca="false">'Daily Data'!P61</f>
        <v>-0.00817011677282372</v>
      </c>
      <c r="AC62" s="11" t="n">
        <f aca="false">'Daily Data'!Q61</f>
        <v>-0.007543686546537</v>
      </c>
      <c r="AE62" s="11" t="n">
        <f aca="false">'Daily Data'!O61</f>
        <v>0.00152228262932178</v>
      </c>
      <c r="AF62" s="11" t="n">
        <f aca="false">'Daily Data'!P61</f>
        <v>-0.00817011677282372</v>
      </c>
      <c r="AG62" s="11" t="n">
        <f aca="false">'Daily Data'!R61</f>
        <v>-0.00267589155228506</v>
      </c>
      <c r="AI62" s="11" t="n">
        <f aca="false">'Daily Data'!O61</f>
        <v>0.00152228262932178</v>
      </c>
      <c r="AJ62" s="11" t="n">
        <f aca="false">'Daily Data'!Q61</f>
        <v>-0.007543686546537</v>
      </c>
      <c r="AK62" s="11" t="n">
        <f aca="false">'Daily Data'!R61</f>
        <v>-0.00267589155228506</v>
      </c>
      <c r="AM62" s="11" t="n">
        <f aca="false">'Daily Data'!P61</f>
        <v>-0.00817011677282372</v>
      </c>
      <c r="AN62" s="11" t="n">
        <f aca="false">'Daily Data'!Q61</f>
        <v>-0.007543686546537</v>
      </c>
      <c r="AO62" s="11" t="n">
        <f aca="false">'Daily Data'!R61</f>
        <v>-0.00267589155228506</v>
      </c>
      <c r="AQ62" s="11" t="n">
        <f aca="false">'Daily Data'!O61</f>
        <v>0.00152228262932178</v>
      </c>
      <c r="AR62" s="11" t="n">
        <f aca="false">'Daily Data'!P61</f>
        <v>-0.00817011677282372</v>
      </c>
      <c r="AS62" s="11" t="n">
        <f aca="false">'Daily Data'!Q61</f>
        <v>-0.007543686546537</v>
      </c>
      <c r="AT62" s="11" t="n">
        <f aca="false">'Daily Data'!R61</f>
        <v>-0.00267589155228506</v>
      </c>
    </row>
    <row r="63" customFormat="false" ht="15" hidden="false" customHeight="false" outlineLevel="0" collapsed="false">
      <c r="A63" s="11" t="n">
        <f aca="false">'Daily Data'!O62</f>
        <v>0.0127829603403727</v>
      </c>
      <c r="C63" s="11" t="n">
        <f aca="false">'Daily Data'!P62</f>
        <v>-0.00341860620652764</v>
      </c>
      <c r="E63" s="11" t="n">
        <f aca="false">'Daily Data'!Q62</f>
        <v>-0.00406375502008035</v>
      </c>
      <c r="G63" s="11" t="n">
        <f aca="false">'Daily Data'!R62</f>
        <v>0.00825070768086803</v>
      </c>
      <c r="I63" s="11" t="n">
        <f aca="false">'Daily Data'!O62</f>
        <v>0.0127829603403727</v>
      </c>
      <c r="J63" s="11" t="n">
        <f aca="false">'Daily Data'!P62</f>
        <v>-0.00341860620652764</v>
      </c>
      <c r="L63" s="11" t="n">
        <f aca="false">'Daily Data'!O62</f>
        <v>0.0127829603403727</v>
      </c>
      <c r="M63" s="11" t="n">
        <f aca="false">'Daily Data'!Q62</f>
        <v>-0.00406375502008035</v>
      </c>
      <c r="O63" s="11" t="n">
        <f aca="false">'Daily Data'!O62</f>
        <v>0.0127829603403727</v>
      </c>
      <c r="P63" s="11" t="n">
        <f aca="false">'Daily Data'!R62</f>
        <v>0.00825070768086803</v>
      </c>
      <c r="R63" s="11" t="n">
        <f aca="false">'Daily Data'!P62</f>
        <v>-0.00341860620652764</v>
      </c>
      <c r="S63" s="11" t="n">
        <f aca="false">'Daily Data'!Q62</f>
        <v>-0.00406375502008035</v>
      </c>
      <c r="U63" s="11" t="n">
        <f aca="false">'Daily Data'!P62</f>
        <v>-0.00341860620652764</v>
      </c>
      <c r="V63" s="11" t="n">
        <f aca="false">'Daily Data'!R62</f>
        <v>0.00825070768086803</v>
      </c>
      <c r="X63" s="11" t="n">
        <f aca="false">'Daily Data'!Q62</f>
        <v>-0.00406375502008035</v>
      </c>
      <c r="Y63" s="11" t="n">
        <f aca="false">'Daily Data'!R62</f>
        <v>0.00825070768086803</v>
      </c>
      <c r="AA63" s="11" t="n">
        <f aca="false">'Daily Data'!O62</f>
        <v>0.0127829603403727</v>
      </c>
      <c r="AB63" s="11" t="n">
        <f aca="false">'Daily Data'!P62</f>
        <v>-0.00341860620652764</v>
      </c>
      <c r="AC63" s="11" t="n">
        <f aca="false">'Daily Data'!Q62</f>
        <v>-0.00406375502008035</v>
      </c>
      <c r="AE63" s="11" t="n">
        <f aca="false">'Daily Data'!O62</f>
        <v>0.0127829603403727</v>
      </c>
      <c r="AF63" s="11" t="n">
        <f aca="false">'Daily Data'!P62</f>
        <v>-0.00341860620652764</v>
      </c>
      <c r="AG63" s="11" t="n">
        <f aca="false">'Daily Data'!R62</f>
        <v>0.00825070768086803</v>
      </c>
      <c r="AI63" s="11" t="n">
        <f aca="false">'Daily Data'!O62</f>
        <v>0.0127829603403727</v>
      </c>
      <c r="AJ63" s="11" t="n">
        <f aca="false">'Daily Data'!Q62</f>
        <v>-0.00406375502008035</v>
      </c>
      <c r="AK63" s="11" t="n">
        <f aca="false">'Daily Data'!R62</f>
        <v>0.00825070768086803</v>
      </c>
      <c r="AM63" s="11" t="n">
        <f aca="false">'Daily Data'!P62</f>
        <v>-0.00341860620652764</v>
      </c>
      <c r="AN63" s="11" t="n">
        <f aca="false">'Daily Data'!Q62</f>
        <v>-0.00406375502008035</v>
      </c>
      <c r="AO63" s="11" t="n">
        <f aca="false">'Daily Data'!R62</f>
        <v>0.00825070768086803</v>
      </c>
      <c r="AQ63" s="11" t="n">
        <f aca="false">'Daily Data'!O62</f>
        <v>0.0127829603403727</v>
      </c>
      <c r="AR63" s="11" t="n">
        <f aca="false">'Daily Data'!P62</f>
        <v>-0.00341860620652764</v>
      </c>
      <c r="AS63" s="11" t="n">
        <f aca="false">'Daily Data'!Q62</f>
        <v>-0.00406375502008035</v>
      </c>
      <c r="AT63" s="11" t="n">
        <f aca="false">'Daily Data'!R62</f>
        <v>0.00825070768086803</v>
      </c>
    </row>
    <row r="64" customFormat="false" ht="15" hidden="false" customHeight="false" outlineLevel="0" collapsed="false">
      <c r="A64" s="11" t="n">
        <f aca="false">'Daily Data'!O63</f>
        <v>0.00779166666666667</v>
      </c>
      <c r="C64" s="11" t="n">
        <f aca="false">'Daily Data'!P63</f>
        <v>0.00747282608695657</v>
      </c>
      <c r="E64" s="11" t="n">
        <f aca="false">'Daily Data'!Q63</f>
        <v>0.00753235365263664</v>
      </c>
      <c r="G64" s="11" t="n">
        <f aca="false">'Daily Data'!R63</f>
        <v>0.00710660315374504</v>
      </c>
      <c r="I64" s="11" t="n">
        <f aca="false">'Daily Data'!O63</f>
        <v>0.00779166666666667</v>
      </c>
      <c r="J64" s="11" t="n">
        <f aca="false">'Daily Data'!P63</f>
        <v>0.00747282608695657</v>
      </c>
      <c r="L64" s="11" t="n">
        <f aca="false">'Daily Data'!O63</f>
        <v>0.00779166666666667</v>
      </c>
      <c r="M64" s="11" t="n">
        <f aca="false">'Daily Data'!Q63</f>
        <v>0.00753235365263664</v>
      </c>
      <c r="O64" s="11" t="n">
        <f aca="false">'Daily Data'!O63</f>
        <v>0.00779166666666667</v>
      </c>
      <c r="P64" s="11" t="n">
        <f aca="false">'Daily Data'!R63</f>
        <v>0.00710660315374504</v>
      </c>
      <c r="R64" s="11" t="n">
        <f aca="false">'Daily Data'!P63</f>
        <v>0.00747282608695657</v>
      </c>
      <c r="S64" s="11" t="n">
        <f aca="false">'Daily Data'!Q63</f>
        <v>0.00753235365263664</v>
      </c>
      <c r="U64" s="11" t="n">
        <f aca="false">'Daily Data'!P63</f>
        <v>0.00747282608695657</v>
      </c>
      <c r="V64" s="11" t="n">
        <f aca="false">'Daily Data'!R63</f>
        <v>0.00710660315374504</v>
      </c>
      <c r="X64" s="11" t="n">
        <f aca="false">'Daily Data'!Q63</f>
        <v>0.00753235365263664</v>
      </c>
      <c r="Y64" s="11" t="n">
        <f aca="false">'Daily Data'!R63</f>
        <v>0.00710660315374504</v>
      </c>
      <c r="AA64" s="11" t="n">
        <f aca="false">'Daily Data'!O63</f>
        <v>0.00779166666666667</v>
      </c>
      <c r="AB64" s="11" t="n">
        <f aca="false">'Daily Data'!P63</f>
        <v>0.00747282608695657</v>
      </c>
      <c r="AC64" s="11" t="n">
        <f aca="false">'Daily Data'!Q63</f>
        <v>0.00753235365263664</v>
      </c>
      <c r="AE64" s="11" t="n">
        <f aca="false">'Daily Data'!O63</f>
        <v>0.00779166666666667</v>
      </c>
      <c r="AF64" s="11" t="n">
        <f aca="false">'Daily Data'!P63</f>
        <v>0.00747282608695657</v>
      </c>
      <c r="AG64" s="11" t="n">
        <f aca="false">'Daily Data'!R63</f>
        <v>0.00710660315374504</v>
      </c>
      <c r="AI64" s="11" t="n">
        <f aca="false">'Daily Data'!O63</f>
        <v>0.00779166666666667</v>
      </c>
      <c r="AJ64" s="11" t="n">
        <f aca="false">'Daily Data'!Q63</f>
        <v>0.00753235365263664</v>
      </c>
      <c r="AK64" s="11" t="n">
        <f aca="false">'Daily Data'!R63</f>
        <v>0.00710660315374504</v>
      </c>
      <c r="AM64" s="11" t="n">
        <f aca="false">'Daily Data'!P63</f>
        <v>0.00747282608695657</v>
      </c>
      <c r="AN64" s="11" t="n">
        <f aca="false">'Daily Data'!Q63</f>
        <v>0.00753235365263664</v>
      </c>
      <c r="AO64" s="11" t="n">
        <f aca="false">'Daily Data'!R63</f>
        <v>0.00710660315374504</v>
      </c>
      <c r="AQ64" s="11" t="n">
        <f aca="false">'Daily Data'!O63</f>
        <v>0.00779166666666667</v>
      </c>
      <c r="AR64" s="11" t="n">
        <f aca="false">'Daily Data'!P63</f>
        <v>0.00747282608695657</v>
      </c>
      <c r="AS64" s="11" t="n">
        <f aca="false">'Daily Data'!Q63</f>
        <v>0.00753235365263664</v>
      </c>
      <c r="AT64" s="11" t="n">
        <f aca="false">'Daily Data'!R63</f>
        <v>0.00710660315374504</v>
      </c>
    </row>
    <row r="65" customFormat="false" ht="15" hidden="false" customHeight="false" outlineLevel="0" collapsed="false">
      <c r="A65" s="11" t="n">
        <f aca="false">'Daily Data'!O64</f>
        <v>0.00202902724904844</v>
      </c>
      <c r="C65" s="11" t="n">
        <f aca="false">'Daily Data'!P64</f>
        <v>-0.0230122389216485</v>
      </c>
      <c r="E65" s="11" t="n">
        <f aca="false">'Daily Data'!Q64</f>
        <v>-0.023572071531445</v>
      </c>
      <c r="G65" s="11" t="n">
        <f aca="false">'Daily Data'!R64</f>
        <v>-0.000556204794828286</v>
      </c>
      <c r="I65" s="11" t="n">
        <f aca="false">'Daily Data'!O64</f>
        <v>0.00202902724904844</v>
      </c>
      <c r="J65" s="11" t="n">
        <f aca="false">'Daily Data'!P64</f>
        <v>-0.0230122389216485</v>
      </c>
      <c r="L65" s="11" t="n">
        <f aca="false">'Daily Data'!O64</f>
        <v>0.00202902724904844</v>
      </c>
      <c r="M65" s="11" t="n">
        <f aca="false">'Daily Data'!Q64</f>
        <v>-0.023572071531445</v>
      </c>
      <c r="O65" s="11" t="n">
        <f aca="false">'Daily Data'!O64</f>
        <v>0.00202902724904844</v>
      </c>
      <c r="P65" s="11" t="n">
        <f aca="false">'Daily Data'!R64</f>
        <v>-0.000556204794828286</v>
      </c>
      <c r="R65" s="11" t="n">
        <f aca="false">'Daily Data'!P64</f>
        <v>-0.0230122389216485</v>
      </c>
      <c r="S65" s="11" t="n">
        <f aca="false">'Daily Data'!Q64</f>
        <v>-0.023572071531445</v>
      </c>
      <c r="U65" s="11" t="n">
        <f aca="false">'Daily Data'!P64</f>
        <v>-0.0230122389216485</v>
      </c>
      <c r="V65" s="11" t="n">
        <f aca="false">'Daily Data'!R64</f>
        <v>-0.000556204794828286</v>
      </c>
      <c r="X65" s="11" t="n">
        <f aca="false">'Daily Data'!Q64</f>
        <v>-0.023572071531445</v>
      </c>
      <c r="Y65" s="11" t="n">
        <f aca="false">'Daily Data'!R64</f>
        <v>-0.000556204794828286</v>
      </c>
      <c r="AA65" s="11" t="n">
        <f aca="false">'Daily Data'!O64</f>
        <v>0.00202902724904844</v>
      </c>
      <c r="AB65" s="11" t="n">
        <f aca="false">'Daily Data'!P64</f>
        <v>-0.0230122389216485</v>
      </c>
      <c r="AC65" s="11" t="n">
        <f aca="false">'Daily Data'!Q64</f>
        <v>-0.023572071531445</v>
      </c>
      <c r="AE65" s="11" t="n">
        <f aca="false">'Daily Data'!O64</f>
        <v>0.00202902724904844</v>
      </c>
      <c r="AF65" s="11" t="n">
        <f aca="false">'Daily Data'!P64</f>
        <v>-0.0230122389216485</v>
      </c>
      <c r="AG65" s="11" t="n">
        <f aca="false">'Daily Data'!R64</f>
        <v>-0.000556204794828286</v>
      </c>
      <c r="AI65" s="11" t="n">
        <f aca="false">'Daily Data'!O64</f>
        <v>0.00202902724904844</v>
      </c>
      <c r="AJ65" s="11" t="n">
        <f aca="false">'Daily Data'!Q64</f>
        <v>-0.023572071531445</v>
      </c>
      <c r="AK65" s="11" t="n">
        <f aca="false">'Daily Data'!R64</f>
        <v>-0.000556204794828286</v>
      </c>
      <c r="AM65" s="11" t="n">
        <f aca="false">'Daily Data'!P64</f>
        <v>-0.0230122389216485</v>
      </c>
      <c r="AN65" s="11" t="n">
        <f aca="false">'Daily Data'!Q64</f>
        <v>-0.023572071531445</v>
      </c>
      <c r="AO65" s="11" t="n">
        <f aca="false">'Daily Data'!R64</f>
        <v>-0.000556204794828286</v>
      </c>
      <c r="AQ65" s="11" t="n">
        <f aca="false">'Daily Data'!O64</f>
        <v>0.00202902724904844</v>
      </c>
      <c r="AR65" s="11" t="n">
        <f aca="false">'Daily Data'!P64</f>
        <v>-0.0230122389216485</v>
      </c>
      <c r="AS65" s="11" t="n">
        <f aca="false">'Daily Data'!Q64</f>
        <v>-0.023572071531445</v>
      </c>
      <c r="AT65" s="11" t="n">
        <f aca="false">'Daily Data'!R64</f>
        <v>-0.000556204794828286</v>
      </c>
    </row>
    <row r="66" customFormat="false" ht="15" hidden="false" customHeight="false" outlineLevel="0" collapsed="false">
      <c r="A66" s="11" t="n">
        <f aca="false">'Daily Data'!O65</f>
        <v>0.00471175684980943</v>
      </c>
      <c r="C66" s="11" t="n">
        <f aca="false">'Daily Data'!P65</f>
        <v>-0.00102599482147722</v>
      </c>
      <c r="E66" s="11" t="n">
        <f aca="false">'Daily Data'!Q65</f>
        <v>-4.44794909608367E-005</v>
      </c>
      <c r="G66" s="11" t="n">
        <f aca="false">'Daily Data'!R65</f>
        <v>0.00383707969028671</v>
      </c>
      <c r="I66" s="11" t="n">
        <f aca="false">'Daily Data'!O65</f>
        <v>0.00471175684980943</v>
      </c>
      <c r="J66" s="11" t="n">
        <f aca="false">'Daily Data'!P65</f>
        <v>-0.00102599482147722</v>
      </c>
      <c r="L66" s="11" t="n">
        <f aca="false">'Daily Data'!O65</f>
        <v>0.00471175684980943</v>
      </c>
      <c r="M66" s="11" t="n">
        <f aca="false">'Daily Data'!Q65</f>
        <v>-4.44794909608367E-005</v>
      </c>
      <c r="O66" s="11" t="n">
        <f aca="false">'Daily Data'!O65</f>
        <v>0.00471175684980943</v>
      </c>
      <c r="P66" s="11" t="n">
        <f aca="false">'Daily Data'!R65</f>
        <v>0.00383707969028671</v>
      </c>
      <c r="R66" s="11" t="n">
        <f aca="false">'Daily Data'!P65</f>
        <v>-0.00102599482147722</v>
      </c>
      <c r="S66" s="11" t="n">
        <f aca="false">'Daily Data'!Q65</f>
        <v>-4.44794909608367E-005</v>
      </c>
      <c r="U66" s="11" t="n">
        <f aca="false">'Daily Data'!P65</f>
        <v>-0.00102599482147722</v>
      </c>
      <c r="V66" s="11" t="n">
        <f aca="false">'Daily Data'!R65</f>
        <v>0.00383707969028671</v>
      </c>
      <c r="X66" s="11" t="n">
        <f aca="false">'Daily Data'!Q65</f>
        <v>-4.44794909608367E-005</v>
      </c>
      <c r="Y66" s="11" t="n">
        <f aca="false">'Daily Data'!R65</f>
        <v>0.00383707969028671</v>
      </c>
      <c r="AA66" s="11" t="n">
        <f aca="false">'Daily Data'!O65</f>
        <v>0.00471175684980943</v>
      </c>
      <c r="AB66" s="11" t="n">
        <f aca="false">'Daily Data'!P65</f>
        <v>-0.00102599482147722</v>
      </c>
      <c r="AC66" s="11" t="n">
        <f aca="false">'Daily Data'!Q65</f>
        <v>-4.44794909608367E-005</v>
      </c>
      <c r="AE66" s="11" t="n">
        <f aca="false">'Daily Data'!O65</f>
        <v>0.00471175684980943</v>
      </c>
      <c r="AF66" s="11" t="n">
        <f aca="false">'Daily Data'!P65</f>
        <v>-0.00102599482147722</v>
      </c>
      <c r="AG66" s="11" t="n">
        <f aca="false">'Daily Data'!R65</f>
        <v>0.00383707969028671</v>
      </c>
      <c r="AI66" s="11" t="n">
        <f aca="false">'Daily Data'!O65</f>
        <v>0.00471175684980943</v>
      </c>
      <c r="AJ66" s="11" t="n">
        <f aca="false">'Daily Data'!Q65</f>
        <v>-4.44794909608367E-005</v>
      </c>
      <c r="AK66" s="11" t="n">
        <f aca="false">'Daily Data'!R65</f>
        <v>0.00383707969028671</v>
      </c>
      <c r="AM66" s="11" t="n">
        <f aca="false">'Daily Data'!P65</f>
        <v>-0.00102599482147722</v>
      </c>
      <c r="AN66" s="11" t="n">
        <f aca="false">'Daily Data'!Q65</f>
        <v>-4.44794909608367E-005</v>
      </c>
      <c r="AO66" s="11" t="n">
        <f aca="false">'Daily Data'!R65</f>
        <v>0.00383707969028671</v>
      </c>
      <c r="AQ66" s="11" t="n">
        <f aca="false">'Daily Data'!O65</f>
        <v>0.00471175684980943</v>
      </c>
      <c r="AR66" s="11" t="n">
        <f aca="false">'Daily Data'!P65</f>
        <v>-0.00102599482147722</v>
      </c>
      <c r="AS66" s="11" t="n">
        <f aca="false">'Daily Data'!Q65</f>
        <v>-4.44794909608367E-005</v>
      </c>
      <c r="AT66" s="11" t="n">
        <f aca="false">'Daily Data'!R65</f>
        <v>0.00383707969028671</v>
      </c>
    </row>
    <row r="67" customFormat="false" ht="15" hidden="false" customHeight="false" outlineLevel="0" collapsed="false">
      <c r="A67" s="11" t="n">
        <f aca="false">'Daily Data'!O66</f>
        <v>-0.00434175213486284</v>
      </c>
      <c r="C67" s="11" t="n">
        <f aca="false">'Daily Data'!P66</f>
        <v>0.0227049236224768</v>
      </c>
      <c r="E67" s="11" t="n">
        <f aca="false">'Daily Data'!Q66</f>
        <v>0.0227274464831804</v>
      </c>
      <c r="G67" s="11" t="n">
        <f aca="false">'Daily Data'!R66</f>
        <v>0.00197951867255867</v>
      </c>
      <c r="I67" s="11" t="n">
        <f aca="false">'Daily Data'!O66</f>
        <v>-0.00434175213486284</v>
      </c>
      <c r="J67" s="11" t="n">
        <f aca="false">'Daily Data'!P66</f>
        <v>0.0227049236224768</v>
      </c>
      <c r="L67" s="11" t="n">
        <f aca="false">'Daily Data'!O66</f>
        <v>-0.00434175213486284</v>
      </c>
      <c r="M67" s="11" t="n">
        <f aca="false">'Daily Data'!Q66</f>
        <v>0.0227274464831804</v>
      </c>
      <c r="O67" s="11" t="n">
        <f aca="false">'Daily Data'!O66</f>
        <v>-0.00434175213486284</v>
      </c>
      <c r="P67" s="11" t="n">
        <f aca="false">'Daily Data'!R66</f>
        <v>0.00197951867255867</v>
      </c>
      <c r="R67" s="11" t="n">
        <f aca="false">'Daily Data'!P66</f>
        <v>0.0227049236224768</v>
      </c>
      <c r="S67" s="11" t="n">
        <f aca="false">'Daily Data'!Q66</f>
        <v>0.0227274464831804</v>
      </c>
      <c r="U67" s="11" t="n">
        <f aca="false">'Daily Data'!P66</f>
        <v>0.0227049236224768</v>
      </c>
      <c r="V67" s="11" t="n">
        <f aca="false">'Daily Data'!R66</f>
        <v>0.00197951867255867</v>
      </c>
      <c r="X67" s="11" t="n">
        <f aca="false">'Daily Data'!Q66</f>
        <v>0.0227274464831804</v>
      </c>
      <c r="Y67" s="11" t="n">
        <f aca="false">'Daily Data'!R66</f>
        <v>0.00197951867255867</v>
      </c>
      <c r="AA67" s="11" t="n">
        <f aca="false">'Daily Data'!O66</f>
        <v>-0.00434175213486284</v>
      </c>
      <c r="AB67" s="11" t="n">
        <f aca="false">'Daily Data'!P66</f>
        <v>0.0227049236224768</v>
      </c>
      <c r="AC67" s="11" t="n">
        <f aca="false">'Daily Data'!Q66</f>
        <v>0.0227274464831804</v>
      </c>
      <c r="AE67" s="11" t="n">
        <f aca="false">'Daily Data'!O66</f>
        <v>-0.00434175213486284</v>
      </c>
      <c r="AF67" s="11" t="n">
        <f aca="false">'Daily Data'!P66</f>
        <v>0.0227049236224768</v>
      </c>
      <c r="AG67" s="11" t="n">
        <f aca="false">'Daily Data'!R66</f>
        <v>0.00197951867255867</v>
      </c>
      <c r="AI67" s="11" t="n">
        <f aca="false">'Daily Data'!O66</f>
        <v>-0.00434175213486284</v>
      </c>
      <c r="AJ67" s="11" t="n">
        <f aca="false">'Daily Data'!Q66</f>
        <v>0.0227274464831804</v>
      </c>
      <c r="AK67" s="11" t="n">
        <f aca="false">'Daily Data'!R66</f>
        <v>0.00197951867255867</v>
      </c>
      <c r="AM67" s="11" t="n">
        <f aca="false">'Daily Data'!P66</f>
        <v>0.0227049236224768</v>
      </c>
      <c r="AN67" s="11" t="n">
        <f aca="false">'Daily Data'!Q66</f>
        <v>0.0227274464831804</v>
      </c>
      <c r="AO67" s="11" t="n">
        <f aca="false">'Daily Data'!R66</f>
        <v>0.00197951867255867</v>
      </c>
      <c r="AQ67" s="11" t="n">
        <f aca="false">'Daily Data'!O66</f>
        <v>-0.00434175213486284</v>
      </c>
      <c r="AR67" s="11" t="n">
        <f aca="false">'Daily Data'!P66</f>
        <v>0.0227049236224768</v>
      </c>
      <c r="AS67" s="11" t="n">
        <f aca="false">'Daily Data'!Q66</f>
        <v>0.0227274464831804</v>
      </c>
      <c r="AT67" s="11" t="n">
        <f aca="false">'Daily Data'!R66</f>
        <v>0.00197951867255867</v>
      </c>
    </row>
    <row r="68" customFormat="false" ht="15" hidden="false" customHeight="false" outlineLevel="0" collapsed="false">
      <c r="A68" s="11" t="n">
        <f aca="false">'Daily Data'!O67</f>
        <v>-0.000208333333333333</v>
      </c>
      <c r="C68" s="11" t="n">
        <f aca="false">'Daily Data'!P67</f>
        <v>-0.00580833333333338</v>
      </c>
      <c r="E68" s="11" t="n">
        <f aca="false">'Daily Data'!Q67</f>
        <v>-0.00661448323724109</v>
      </c>
      <c r="G68" s="11" t="n">
        <f aca="false">'Daily Data'!R67</f>
        <v>0.00082916801757985</v>
      </c>
      <c r="I68" s="11" t="n">
        <f aca="false">'Daily Data'!O67</f>
        <v>-0.000208333333333333</v>
      </c>
      <c r="J68" s="11" t="n">
        <f aca="false">'Daily Data'!P67</f>
        <v>-0.00580833333333338</v>
      </c>
      <c r="L68" s="11" t="n">
        <f aca="false">'Daily Data'!O67</f>
        <v>-0.000208333333333333</v>
      </c>
      <c r="M68" s="11" t="n">
        <f aca="false">'Daily Data'!Q67</f>
        <v>-0.00661448323724109</v>
      </c>
      <c r="O68" s="11" t="n">
        <f aca="false">'Daily Data'!O67</f>
        <v>-0.000208333333333333</v>
      </c>
      <c r="P68" s="11" t="n">
        <f aca="false">'Daily Data'!R67</f>
        <v>0.00082916801757985</v>
      </c>
      <c r="R68" s="11" t="n">
        <f aca="false">'Daily Data'!P67</f>
        <v>-0.00580833333333338</v>
      </c>
      <c r="S68" s="11" t="n">
        <f aca="false">'Daily Data'!Q67</f>
        <v>-0.00661448323724109</v>
      </c>
      <c r="U68" s="11" t="n">
        <f aca="false">'Daily Data'!P67</f>
        <v>-0.00580833333333338</v>
      </c>
      <c r="V68" s="11" t="n">
        <f aca="false">'Daily Data'!R67</f>
        <v>0.00082916801757985</v>
      </c>
      <c r="X68" s="11" t="n">
        <f aca="false">'Daily Data'!Q67</f>
        <v>-0.00661448323724109</v>
      </c>
      <c r="Y68" s="11" t="n">
        <f aca="false">'Daily Data'!R67</f>
        <v>0.00082916801757985</v>
      </c>
      <c r="AA68" s="11" t="n">
        <f aca="false">'Daily Data'!O67</f>
        <v>-0.000208333333333333</v>
      </c>
      <c r="AB68" s="11" t="n">
        <f aca="false">'Daily Data'!P67</f>
        <v>-0.00580833333333338</v>
      </c>
      <c r="AC68" s="11" t="n">
        <f aca="false">'Daily Data'!Q67</f>
        <v>-0.00661448323724109</v>
      </c>
      <c r="AE68" s="11" t="n">
        <f aca="false">'Daily Data'!O67</f>
        <v>-0.000208333333333333</v>
      </c>
      <c r="AF68" s="11" t="n">
        <f aca="false">'Daily Data'!P67</f>
        <v>-0.00580833333333338</v>
      </c>
      <c r="AG68" s="11" t="n">
        <f aca="false">'Daily Data'!R67</f>
        <v>0.00082916801757985</v>
      </c>
      <c r="AI68" s="11" t="n">
        <f aca="false">'Daily Data'!O67</f>
        <v>-0.000208333333333333</v>
      </c>
      <c r="AJ68" s="11" t="n">
        <f aca="false">'Daily Data'!Q67</f>
        <v>-0.00661448323724109</v>
      </c>
      <c r="AK68" s="11" t="n">
        <f aca="false">'Daily Data'!R67</f>
        <v>0.00082916801757985</v>
      </c>
      <c r="AM68" s="11" t="n">
        <f aca="false">'Daily Data'!P67</f>
        <v>-0.00580833333333338</v>
      </c>
      <c r="AN68" s="11" t="n">
        <f aca="false">'Daily Data'!Q67</f>
        <v>-0.00661448323724109</v>
      </c>
      <c r="AO68" s="11" t="n">
        <f aca="false">'Daily Data'!R67</f>
        <v>0.00082916801757985</v>
      </c>
      <c r="AQ68" s="11" t="n">
        <f aca="false">'Daily Data'!O67</f>
        <v>-0.000208333333333333</v>
      </c>
      <c r="AR68" s="11" t="n">
        <f aca="false">'Daily Data'!P67</f>
        <v>-0.00580833333333338</v>
      </c>
      <c r="AS68" s="11" t="n">
        <f aca="false">'Daily Data'!Q67</f>
        <v>-0.00661448323724109</v>
      </c>
      <c r="AT68" s="11" t="n">
        <f aca="false">'Daily Data'!R67</f>
        <v>0.00082916801757985</v>
      </c>
    </row>
    <row r="69" customFormat="false" ht="15" hidden="false" customHeight="false" outlineLevel="0" collapsed="false">
      <c r="A69" s="11" t="n">
        <f aca="false">'Daily Data'!O68</f>
        <v>-0.0045919618679808</v>
      </c>
      <c r="C69" s="11" t="n">
        <f aca="false">'Daily Data'!P68</f>
        <v>-0.00503536470903728</v>
      </c>
      <c r="E69" s="11" t="n">
        <f aca="false">'Daily Data'!Q68</f>
        <v>-0.00359324629271437</v>
      </c>
      <c r="G69" s="11" t="n">
        <f aca="false">'Daily Data'!R68</f>
        <v>-0.000208333333333333</v>
      </c>
      <c r="I69" s="11" t="n">
        <f aca="false">'Daily Data'!O68</f>
        <v>-0.0045919618679808</v>
      </c>
      <c r="J69" s="11" t="n">
        <f aca="false">'Daily Data'!P68</f>
        <v>-0.00503536470903728</v>
      </c>
      <c r="L69" s="11" t="n">
        <f aca="false">'Daily Data'!O68</f>
        <v>-0.0045919618679808</v>
      </c>
      <c r="M69" s="11" t="n">
        <f aca="false">'Daily Data'!Q68</f>
        <v>-0.00359324629271437</v>
      </c>
      <c r="O69" s="11" t="n">
        <f aca="false">'Daily Data'!O68</f>
        <v>-0.0045919618679808</v>
      </c>
      <c r="P69" s="11" t="n">
        <f aca="false">'Daily Data'!R68</f>
        <v>-0.000208333333333333</v>
      </c>
      <c r="R69" s="11" t="n">
        <f aca="false">'Daily Data'!P68</f>
        <v>-0.00503536470903728</v>
      </c>
      <c r="S69" s="11" t="n">
        <f aca="false">'Daily Data'!Q68</f>
        <v>-0.00359324629271437</v>
      </c>
      <c r="U69" s="11" t="n">
        <f aca="false">'Daily Data'!P68</f>
        <v>-0.00503536470903728</v>
      </c>
      <c r="V69" s="11" t="n">
        <f aca="false">'Daily Data'!R68</f>
        <v>-0.000208333333333333</v>
      </c>
      <c r="X69" s="11" t="n">
        <f aca="false">'Daily Data'!Q68</f>
        <v>-0.00359324629271437</v>
      </c>
      <c r="Y69" s="11" t="n">
        <f aca="false">'Daily Data'!R68</f>
        <v>-0.000208333333333333</v>
      </c>
      <c r="AA69" s="11" t="n">
        <f aca="false">'Daily Data'!O68</f>
        <v>-0.0045919618679808</v>
      </c>
      <c r="AB69" s="11" t="n">
        <f aca="false">'Daily Data'!P68</f>
        <v>-0.00503536470903728</v>
      </c>
      <c r="AC69" s="11" t="n">
        <f aca="false">'Daily Data'!Q68</f>
        <v>-0.00359324629271437</v>
      </c>
      <c r="AE69" s="11" t="n">
        <f aca="false">'Daily Data'!O68</f>
        <v>-0.0045919618679808</v>
      </c>
      <c r="AF69" s="11" t="n">
        <f aca="false">'Daily Data'!P68</f>
        <v>-0.00503536470903728</v>
      </c>
      <c r="AG69" s="11" t="n">
        <f aca="false">'Daily Data'!R68</f>
        <v>-0.000208333333333333</v>
      </c>
      <c r="AI69" s="11" t="n">
        <f aca="false">'Daily Data'!O68</f>
        <v>-0.0045919618679808</v>
      </c>
      <c r="AJ69" s="11" t="n">
        <f aca="false">'Daily Data'!Q68</f>
        <v>-0.00359324629271437</v>
      </c>
      <c r="AK69" s="11" t="n">
        <f aca="false">'Daily Data'!R68</f>
        <v>-0.000208333333333333</v>
      </c>
      <c r="AM69" s="11" t="n">
        <f aca="false">'Daily Data'!P68</f>
        <v>-0.00503536470903728</v>
      </c>
      <c r="AN69" s="11" t="n">
        <f aca="false">'Daily Data'!Q68</f>
        <v>-0.00359324629271437</v>
      </c>
      <c r="AO69" s="11" t="n">
        <f aca="false">'Daily Data'!R68</f>
        <v>-0.000208333333333333</v>
      </c>
      <c r="AQ69" s="11" t="n">
        <f aca="false">'Daily Data'!O68</f>
        <v>-0.0045919618679808</v>
      </c>
      <c r="AR69" s="11" t="n">
        <f aca="false">'Daily Data'!P68</f>
        <v>-0.00503536470903728</v>
      </c>
      <c r="AS69" s="11" t="n">
        <f aca="false">'Daily Data'!Q68</f>
        <v>-0.00359324629271437</v>
      </c>
      <c r="AT69" s="11" t="n">
        <f aca="false">'Daily Data'!R68</f>
        <v>-0.000208333333333333</v>
      </c>
    </row>
    <row r="70" customFormat="false" ht="15" hidden="false" customHeight="false" outlineLevel="0" collapsed="false">
      <c r="A70" s="11" t="n">
        <f aca="false">'Daily Data'!O69</f>
        <v>0.00226622442306782</v>
      </c>
      <c r="C70" s="11" t="n">
        <f aca="false">'Daily Data'!P69</f>
        <v>-0.00182514820803011</v>
      </c>
      <c r="E70" s="11" t="n">
        <f aca="false">'Daily Data'!Q69</f>
        <v>-0.00150220362283678</v>
      </c>
      <c r="G70" s="11" t="n">
        <f aca="false">'Daily Data'!R69</f>
        <v>0.00186451878162356</v>
      </c>
      <c r="I70" s="11" t="n">
        <f aca="false">'Daily Data'!O69</f>
        <v>0.00226622442306782</v>
      </c>
      <c r="J70" s="11" t="n">
        <f aca="false">'Daily Data'!P69</f>
        <v>-0.00182514820803011</v>
      </c>
      <c r="L70" s="11" t="n">
        <f aca="false">'Daily Data'!O69</f>
        <v>0.00226622442306782</v>
      </c>
      <c r="M70" s="11" t="n">
        <f aca="false">'Daily Data'!Q69</f>
        <v>-0.00150220362283678</v>
      </c>
      <c r="O70" s="11" t="n">
        <f aca="false">'Daily Data'!O69</f>
        <v>0.00226622442306782</v>
      </c>
      <c r="P70" s="11" t="n">
        <f aca="false">'Daily Data'!R69</f>
        <v>0.00186451878162356</v>
      </c>
      <c r="R70" s="11" t="n">
        <f aca="false">'Daily Data'!P69</f>
        <v>-0.00182514820803011</v>
      </c>
      <c r="S70" s="11" t="n">
        <f aca="false">'Daily Data'!Q69</f>
        <v>-0.00150220362283678</v>
      </c>
      <c r="U70" s="11" t="n">
        <f aca="false">'Daily Data'!P69</f>
        <v>-0.00182514820803011</v>
      </c>
      <c r="V70" s="11" t="n">
        <f aca="false">'Daily Data'!R69</f>
        <v>0.00186451878162356</v>
      </c>
      <c r="X70" s="11" t="n">
        <f aca="false">'Daily Data'!Q69</f>
        <v>-0.00150220362283678</v>
      </c>
      <c r="Y70" s="11" t="n">
        <f aca="false">'Daily Data'!R69</f>
        <v>0.00186451878162356</v>
      </c>
      <c r="AA70" s="11" t="n">
        <f aca="false">'Daily Data'!O69</f>
        <v>0.00226622442306782</v>
      </c>
      <c r="AB70" s="11" t="n">
        <f aca="false">'Daily Data'!P69</f>
        <v>-0.00182514820803011</v>
      </c>
      <c r="AC70" s="11" t="n">
        <f aca="false">'Daily Data'!Q69</f>
        <v>-0.00150220362283678</v>
      </c>
      <c r="AE70" s="11" t="n">
        <f aca="false">'Daily Data'!O69</f>
        <v>0.00226622442306782</v>
      </c>
      <c r="AF70" s="11" t="n">
        <f aca="false">'Daily Data'!P69</f>
        <v>-0.00182514820803011</v>
      </c>
      <c r="AG70" s="11" t="n">
        <f aca="false">'Daily Data'!R69</f>
        <v>0.00186451878162356</v>
      </c>
      <c r="AI70" s="11" t="n">
        <f aca="false">'Daily Data'!O69</f>
        <v>0.00226622442306782</v>
      </c>
      <c r="AJ70" s="11" t="n">
        <f aca="false">'Daily Data'!Q69</f>
        <v>-0.00150220362283678</v>
      </c>
      <c r="AK70" s="11" t="n">
        <f aca="false">'Daily Data'!R69</f>
        <v>0.00186451878162356</v>
      </c>
      <c r="AM70" s="11" t="n">
        <f aca="false">'Daily Data'!P69</f>
        <v>-0.00182514820803011</v>
      </c>
      <c r="AN70" s="11" t="n">
        <f aca="false">'Daily Data'!Q69</f>
        <v>-0.00150220362283678</v>
      </c>
      <c r="AO70" s="11" t="n">
        <f aca="false">'Daily Data'!R69</f>
        <v>0.00186451878162356</v>
      </c>
      <c r="AQ70" s="11" t="n">
        <f aca="false">'Daily Data'!O69</f>
        <v>0.00226622442306782</v>
      </c>
      <c r="AR70" s="11" t="n">
        <f aca="false">'Daily Data'!P69</f>
        <v>-0.00182514820803011</v>
      </c>
      <c r="AS70" s="11" t="n">
        <f aca="false">'Daily Data'!Q69</f>
        <v>-0.00150220362283678</v>
      </c>
      <c r="AT70" s="11" t="n">
        <f aca="false">'Daily Data'!R69</f>
        <v>0.00186451878162356</v>
      </c>
    </row>
    <row r="71" customFormat="false" ht="15" hidden="false" customHeight="false" outlineLevel="0" collapsed="false">
      <c r="A71" s="11" t="n">
        <f aca="false">'Daily Data'!O70</f>
        <v>-0.00051966929819688</v>
      </c>
      <c r="C71" s="11" t="n">
        <f aca="false">'Daily Data'!P70</f>
        <v>0.0014110998650472</v>
      </c>
      <c r="E71" s="11" t="n">
        <f aca="false">'Daily Data'!Q70</f>
        <v>0.000115553306342863</v>
      </c>
      <c r="G71" s="11" t="n">
        <f aca="false">'Daily Data'!R70</f>
        <v>0.00173094568582258</v>
      </c>
      <c r="I71" s="11" t="n">
        <f aca="false">'Daily Data'!O70</f>
        <v>-0.00051966929819688</v>
      </c>
      <c r="J71" s="11" t="n">
        <f aca="false">'Daily Data'!P70</f>
        <v>0.0014110998650472</v>
      </c>
      <c r="L71" s="11" t="n">
        <f aca="false">'Daily Data'!O70</f>
        <v>-0.00051966929819688</v>
      </c>
      <c r="M71" s="11" t="n">
        <f aca="false">'Daily Data'!Q70</f>
        <v>0.000115553306342863</v>
      </c>
      <c r="O71" s="11" t="n">
        <f aca="false">'Daily Data'!O70</f>
        <v>-0.00051966929819688</v>
      </c>
      <c r="P71" s="11" t="n">
        <f aca="false">'Daily Data'!R70</f>
        <v>0.00173094568582258</v>
      </c>
      <c r="R71" s="11" t="n">
        <f aca="false">'Daily Data'!P70</f>
        <v>0.0014110998650472</v>
      </c>
      <c r="S71" s="11" t="n">
        <f aca="false">'Daily Data'!Q70</f>
        <v>0.000115553306342863</v>
      </c>
      <c r="U71" s="11" t="n">
        <f aca="false">'Daily Data'!P70</f>
        <v>0.0014110998650472</v>
      </c>
      <c r="V71" s="11" t="n">
        <f aca="false">'Daily Data'!R70</f>
        <v>0.00173094568582258</v>
      </c>
      <c r="X71" s="11" t="n">
        <f aca="false">'Daily Data'!Q70</f>
        <v>0.000115553306342863</v>
      </c>
      <c r="Y71" s="11" t="n">
        <f aca="false">'Daily Data'!R70</f>
        <v>0.00173094568582258</v>
      </c>
      <c r="AA71" s="11" t="n">
        <f aca="false">'Daily Data'!O70</f>
        <v>-0.00051966929819688</v>
      </c>
      <c r="AB71" s="11" t="n">
        <f aca="false">'Daily Data'!P70</f>
        <v>0.0014110998650472</v>
      </c>
      <c r="AC71" s="11" t="n">
        <f aca="false">'Daily Data'!Q70</f>
        <v>0.000115553306342863</v>
      </c>
      <c r="AE71" s="11" t="n">
        <f aca="false">'Daily Data'!O70</f>
        <v>-0.00051966929819688</v>
      </c>
      <c r="AF71" s="11" t="n">
        <f aca="false">'Daily Data'!P70</f>
        <v>0.0014110998650472</v>
      </c>
      <c r="AG71" s="11" t="n">
        <f aca="false">'Daily Data'!R70</f>
        <v>0.00173094568582258</v>
      </c>
      <c r="AI71" s="11" t="n">
        <f aca="false">'Daily Data'!O70</f>
        <v>-0.00051966929819688</v>
      </c>
      <c r="AJ71" s="11" t="n">
        <f aca="false">'Daily Data'!Q70</f>
        <v>0.000115553306342863</v>
      </c>
      <c r="AK71" s="11" t="n">
        <f aca="false">'Daily Data'!R70</f>
        <v>0.00173094568582258</v>
      </c>
      <c r="AM71" s="11" t="n">
        <f aca="false">'Daily Data'!P70</f>
        <v>0.0014110998650472</v>
      </c>
      <c r="AN71" s="11" t="n">
        <f aca="false">'Daily Data'!Q70</f>
        <v>0.000115553306342863</v>
      </c>
      <c r="AO71" s="11" t="n">
        <f aca="false">'Daily Data'!R70</f>
        <v>0.00173094568582258</v>
      </c>
      <c r="AQ71" s="11" t="n">
        <f aca="false">'Daily Data'!O70</f>
        <v>-0.00051966929819688</v>
      </c>
      <c r="AR71" s="11" t="n">
        <f aca="false">'Daily Data'!P70</f>
        <v>0.0014110998650472</v>
      </c>
      <c r="AS71" s="11" t="n">
        <f aca="false">'Daily Data'!Q70</f>
        <v>0.000115553306342863</v>
      </c>
      <c r="AT71" s="11" t="n">
        <f aca="false">'Daily Data'!R70</f>
        <v>0.00173094568582258</v>
      </c>
    </row>
    <row r="72" customFormat="false" ht="15" hidden="false" customHeight="false" outlineLevel="0" collapsed="false">
      <c r="A72" s="11" t="n">
        <f aca="false">'Daily Data'!O71</f>
        <v>0.00471898044646139</v>
      </c>
      <c r="C72" s="11" t="n">
        <f aca="false">'Daily Data'!P71</f>
        <v>-0.0155680746429534</v>
      </c>
      <c r="E72" s="11" t="n">
        <f aca="false">'Daily Data'!Q71</f>
        <v>-0.0136452768334144</v>
      </c>
      <c r="G72" s="11" t="n">
        <f aca="false">'Daily Data'!R71</f>
        <v>-0.000315862527509559</v>
      </c>
      <c r="I72" s="11" t="n">
        <f aca="false">'Daily Data'!O71</f>
        <v>0.00471898044646139</v>
      </c>
      <c r="J72" s="11" t="n">
        <f aca="false">'Daily Data'!P71</f>
        <v>-0.0155680746429534</v>
      </c>
      <c r="L72" s="11" t="n">
        <f aca="false">'Daily Data'!O71</f>
        <v>0.00471898044646139</v>
      </c>
      <c r="M72" s="11" t="n">
        <f aca="false">'Daily Data'!Q71</f>
        <v>-0.0136452768334144</v>
      </c>
      <c r="O72" s="11" t="n">
        <f aca="false">'Daily Data'!O71</f>
        <v>0.00471898044646139</v>
      </c>
      <c r="P72" s="11" t="n">
        <f aca="false">'Daily Data'!R71</f>
        <v>-0.000315862527509559</v>
      </c>
      <c r="R72" s="11" t="n">
        <f aca="false">'Daily Data'!P71</f>
        <v>-0.0155680746429534</v>
      </c>
      <c r="S72" s="11" t="n">
        <f aca="false">'Daily Data'!Q71</f>
        <v>-0.0136452768334144</v>
      </c>
      <c r="U72" s="11" t="n">
        <f aca="false">'Daily Data'!P71</f>
        <v>-0.0155680746429534</v>
      </c>
      <c r="V72" s="11" t="n">
        <f aca="false">'Daily Data'!R71</f>
        <v>-0.000315862527509559</v>
      </c>
      <c r="X72" s="11" t="n">
        <f aca="false">'Daily Data'!Q71</f>
        <v>-0.0136452768334144</v>
      </c>
      <c r="Y72" s="11" t="n">
        <f aca="false">'Daily Data'!R71</f>
        <v>-0.000315862527509559</v>
      </c>
      <c r="AA72" s="11" t="n">
        <f aca="false">'Daily Data'!O71</f>
        <v>0.00471898044646139</v>
      </c>
      <c r="AB72" s="11" t="n">
        <f aca="false">'Daily Data'!P71</f>
        <v>-0.0155680746429534</v>
      </c>
      <c r="AC72" s="11" t="n">
        <f aca="false">'Daily Data'!Q71</f>
        <v>-0.0136452768334144</v>
      </c>
      <c r="AE72" s="11" t="n">
        <f aca="false">'Daily Data'!O71</f>
        <v>0.00471898044646139</v>
      </c>
      <c r="AF72" s="11" t="n">
        <f aca="false">'Daily Data'!P71</f>
        <v>-0.0155680746429534</v>
      </c>
      <c r="AG72" s="11" t="n">
        <f aca="false">'Daily Data'!R71</f>
        <v>-0.000315862527509559</v>
      </c>
      <c r="AI72" s="11" t="n">
        <f aca="false">'Daily Data'!O71</f>
        <v>0.00471898044646139</v>
      </c>
      <c r="AJ72" s="11" t="n">
        <f aca="false">'Daily Data'!Q71</f>
        <v>-0.0136452768334144</v>
      </c>
      <c r="AK72" s="11" t="n">
        <f aca="false">'Daily Data'!R71</f>
        <v>-0.000315862527509559</v>
      </c>
      <c r="AM72" s="11" t="n">
        <f aca="false">'Daily Data'!P71</f>
        <v>-0.0155680746429534</v>
      </c>
      <c r="AN72" s="11" t="n">
        <f aca="false">'Daily Data'!Q71</f>
        <v>-0.0136452768334144</v>
      </c>
      <c r="AO72" s="11" t="n">
        <f aca="false">'Daily Data'!R71</f>
        <v>-0.000315862527509559</v>
      </c>
      <c r="AQ72" s="11" t="n">
        <f aca="false">'Daily Data'!O71</f>
        <v>0.00471898044646139</v>
      </c>
      <c r="AR72" s="11" t="n">
        <f aca="false">'Daily Data'!P71</f>
        <v>-0.0155680746429534</v>
      </c>
      <c r="AS72" s="11" t="n">
        <f aca="false">'Daily Data'!Q71</f>
        <v>-0.0136452768334144</v>
      </c>
      <c r="AT72" s="11" t="n">
        <f aca="false">'Daily Data'!R71</f>
        <v>-0.000315862527509559</v>
      </c>
    </row>
    <row r="73" customFormat="false" ht="15" hidden="false" customHeight="false" outlineLevel="0" collapsed="false">
      <c r="A73" s="11" t="n">
        <f aca="false">'Daily Data'!O72</f>
        <v>0.00193887197933965</v>
      </c>
      <c r="C73" s="11" t="n">
        <f aca="false">'Daily Data'!P72</f>
        <v>0.00225472085385884</v>
      </c>
      <c r="E73" s="11" t="n">
        <f aca="false">'Daily Data'!Q72</f>
        <v>0.000283954162564359</v>
      </c>
      <c r="G73" s="11" t="n">
        <f aca="false">'Daily Data'!R72</f>
        <v>0.00103913945885495</v>
      </c>
      <c r="I73" s="11" t="n">
        <f aca="false">'Daily Data'!O72</f>
        <v>0.00193887197933965</v>
      </c>
      <c r="J73" s="11" t="n">
        <f aca="false">'Daily Data'!P72</f>
        <v>0.00225472085385884</v>
      </c>
      <c r="L73" s="11" t="n">
        <f aca="false">'Daily Data'!O72</f>
        <v>0.00193887197933965</v>
      </c>
      <c r="M73" s="11" t="n">
        <f aca="false">'Daily Data'!Q72</f>
        <v>0.000283954162564359</v>
      </c>
      <c r="O73" s="11" t="n">
        <f aca="false">'Daily Data'!O72</f>
        <v>0.00193887197933965</v>
      </c>
      <c r="P73" s="11" t="n">
        <f aca="false">'Daily Data'!R72</f>
        <v>0.00103913945885495</v>
      </c>
      <c r="R73" s="11" t="n">
        <f aca="false">'Daily Data'!P72</f>
        <v>0.00225472085385884</v>
      </c>
      <c r="S73" s="11" t="n">
        <f aca="false">'Daily Data'!Q72</f>
        <v>0.000283954162564359</v>
      </c>
      <c r="U73" s="11" t="n">
        <f aca="false">'Daily Data'!P72</f>
        <v>0.00225472085385884</v>
      </c>
      <c r="V73" s="11" t="n">
        <f aca="false">'Daily Data'!R72</f>
        <v>0.00103913945885495</v>
      </c>
      <c r="X73" s="11" t="n">
        <f aca="false">'Daily Data'!Q72</f>
        <v>0.000283954162564359</v>
      </c>
      <c r="Y73" s="11" t="n">
        <f aca="false">'Daily Data'!R72</f>
        <v>0.00103913945885495</v>
      </c>
      <c r="AA73" s="11" t="n">
        <f aca="false">'Daily Data'!O72</f>
        <v>0.00193887197933965</v>
      </c>
      <c r="AB73" s="11" t="n">
        <f aca="false">'Daily Data'!P72</f>
        <v>0.00225472085385884</v>
      </c>
      <c r="AC73" s="11" t="n">
        <f aca="false">'Daily Data'!Q72</f>
        <v>0.000283954162564359</v>
      </c>
      <c r="AE73" s="11" t="n">
        <f aca="false">'Daily Data'!O72</f>
        <v>0.00193887197933965</v>
      </c>
      <c r="AF73" s="11" t="n">
        <f aca="false">'Daily Data'!P72</f>
        <v>0.00225472085385884</v>
      </c>
      <c r="AG73" s="11" t="n">
        <f aca="false">'Daily Data'!R72</f>
        <v>0.00103913945885495</v>
      </c>
      <c r="AI73" s="11" t="n">
        <f aca="false">'Daily Data'!O72</f>
        <v>0.00193887197933965</v>
      </c>
      <c r="AJ73" s="11" t="n">
        <f aca="false">'Daily Data'!Q72</f>
        <v>0.000283954162564359</v>
      </c>
      <c r="AK73" s="11" t="n">
        <f aca="false">'Daily Data'!R72</f>
        <v>0.00103913945885495</v>
      </c>
      <c r="AM73" s="11" t="n">
        <f aca="false">'Daily Data'!P72</f>
        <v>0.00225472085385884</v>
      </c>
      <c r="AN73" s="11" t="n">
        <f aca="false">'Daily Data'!Q72</f>
        <v>0.000283954162564359</v>
      </c>
      <c r="AO73" s="11" t="n">
        <f aca="false">'Daily Data'!R72</f>
        <v>0.00103913945885495</v>
      </c>
      <c r="AQ73" s="11" t="n">
        <f aca="false">'Daily Data'!O72</f>
        <v>0.00193887197933965</v>
      </c>
      <c r="AR73" s="11" t="n">
        <f aca="false">'Daily Data'!P72</f>
        <v>0.00225472085385884</v>
      </c>
      <c r="AS73" s="11" t="n">
        <f aca="false">'Daily Data'!Q72</f>
        <v>0.000283954162564359</v>
      </c>
      <c r="AT73" s="11" t="n">
        <f aca="false">'Daily Data'!R72</f>
        <v>0.00103913945885495</v>
      </c>
    </row>
    <row r="74" customFormat="false" ht="15" hidden="false" customHeight="false" outlineLevel="0" collapsed="false">
      <c r="A74" s="11" t="n">
        <f aca="false">'Daily Data'!O73</f>
        <v>-0.000362954291099638</v>
      </c>
      <c r="C74" s="11" t="n">
        <f aca="false">'Daily Data'!P73</f>
        <v>0.00634367321867305</v>
      </c>
      <c r="E74" s="11" t="n">
        <f aca="false">'Daily Data'!Q73</f>
        <v>0.00733636077852488</v>
      </c>
      <c r="G74" s="11" t="n">
        <f aca="false">'Daily Data'!R73</f>
        <v>0.0020901715644153</v>
      </c>
      <c r="I74" s="11" t="n">
        <f aca="false">'Daily Data'!O73</f>
        <v>-0.000362954291099638</v>
      </c>
      <c r="J74" s="11" t="n">
        <f aca="false">'Daily Data'!P73</f>
        <v>0.00634367321867305</v>
      </c>
      <c r="L74" s="11" t="n">
        <f aca="false">'Daily Data'!O73</f>
        <v>-0.000362954291099638</v>
      </c>
      <c r="M74" s="11" t="n">
        <f aca="false">'Daily Data'!Q73</f>
        <v>0.00733636077852488</v>
      </c>
      <c r="O74" s="11" t="n">
        <f aca="false">'Daily Data'!O73</f>
        <v>-0.000362954291099638</v>
      </c>
      <c r="P74" s="11" t="n">
        <f aca="false">'Daily Data'!R73</f>
        <v>0.0020901715644153</v>
      </c>
      <c r="R74" s="11" t="n">
        <f aca="false">'Daily Data'!P73</f>
        <v>0.00634367321867305</v>
      </c>
      <c r="S74" s="11" t="n">
        <f aca="false">'Daily Data'!Q73</f>
        <v>0.00733636077852488</v>
      </c>
      <c r="U74" s="11" t="n">
        <f aca="false">'Daily Data'!P73</f>
        <v>0.00634367321867305</v>
      </c>
      <c r="V74" s="11" t="n">
        <f aca="false">'Daily Data'!R73</f>
        <v>0.0020901715644153</v>
      </c>
      <c r="X74" s="11" t="n">
        <f aca="false">'Daily Data'!Q73</f>
        <v>0.00733636077852488</v>
      </c>
      <c r="Y74" s="11" t="n">
        <f aca="false">'Daily Data'!R73</f>
        <v>0.0020901715644153</v>
      </c>
      <c r="AA74" s="11" t="n">
        <f aca="false">'Daily Data'!O73</f>
        <v>-0.000362954291099638</v>
      </c>
      <c r="AB74" s="11" t="n">
        <f aca="false">'Daily Data'!P73</f>
        <v>0.00634367321867305</v>
      </c>
      <c r="AC74" s="11" t="n">
        <f aca="false">'Daily Data'!Q73</f>
        <v>0.00733636077852488</v>
      </c>
      <c r="AE74" s="11" t="n">
        <f aca="false">'Daily Data'!O73</f>
        <v>-0.000362954291099638</v>
      </c>
      <c r="AF74" s="11" t="n">
        <f aca="false">'Daily Data'!P73</f>
        <v>0.00634367321867305</v>
      </c>
      <c r="AG74" s="11" t="n">
        <f aca="false">'Daily Data'!R73</f>
        <v>0.0020901715644153</v>
      </c>
      <c r="AI74" s="11" t="n">
        <f aca="false">'Daily Data'!O73</f>
        <v>-0.000362954291099638</v>
      </c>
      <c r="AJ74" s="11" t="n">
        <f aca="false">'Daily Data'!Q73</f>
        <v>0.00733636077852488</v>
      </c>
      <c r="AK74" s="11" t="n">
        <f aca="false">'Daily Data'!R73</f>
        <v>0.0020901715644153</v>
      </c>
      <c r="AM74" s="11" t="n">
        <f aca="false">'Daily Data'!P73</f>
        <v>0.00634367321867305</v>
      </c>
      <c r="AN74" s="11" t="n">
        <f aca="false">'Daily Data'!Q73</f>
        <v>0.00733636077852488</v>
      </c>
      <c r="AO74" s="11" t="n">
        <f aca="false">'Daily Data'!R73</f>
        <v>0.0020901715644153</v>
      </c>
      <c r="AQ74" s="11" t="n">
        <f aca="false">'Daily Data'!O73</f>
        <v>-0.000362954291099638</v>
      </c>
      <c r="AR74" s="11" t="n">
        <f aca="false">'Daily Data'!P73</f>
        <v>0.00634367321867305</v>
      </c>
      <c r="AS74" s="11" t="n">
        <f aca="false">'Daily Data'!Q73</f>
        <v>0.00733636077852488</v>
      </c>
      <c r="AT74" s="11" t="n">
        <f aca="false">'Daily Data'!R73</f>
        <v>0.0020901715644153</v>
      </c>
    </row>
    <row r="75" customFormat="false" ht="15" hidden="false" customHeight="false" outlineLevel="0" collapsed="false">
      <c r="A75" s="11" t="n">
        <f aca="false">'Daily Data'!O74</f>
        <v>-0.000429254574910688</v>
      </c>
      <c r="C75" s="11" t="n">
        <f aca="false">'Daily Data'!P74</f>
        <v>0.0136240507187418</v>
      </c>
      <c r="E75" s="11" t="n">
        <f aca="false">'Daily Data'!Q74</f>
        <v>0.0137913410928428</v>
      </c>
      <c r="G75" s="11" t="n">
        <f aca="false">'Daily Data'!R74</f>
        <v>0.00330652982275662</v>
      </c>
      <c r="I75" s="11" t="n">
        <f aca="false">'Daily Data'!O74</f>
        <v>-0.000429254574910688</v>
      </c>
      <c r="J75" s="11" t="n">
        <f aca="false">'Daily Data'!P74</f>
        <v>0.0136240507187418</v>
      </c>
      <c r="L75" s="11" t="n">
        <f aca="false">'Daily Data'!O74</f>
        <v>-0.000429254574910688</v>
      </c>
      <c r="M75" s="11" t="n">
        <f aca="false">'Daily Data'!Q74</f>
        <v>0.0137913410928428</v>
      </c>
      <c r="O75" s="11" t="n">
        <f aca="false">'Daily Data'!O74</f>
        <v>-0.000429254574910688</v>
      </c>
      <c r="P75" s="11" t="n">
        <f aca="false">'Daily Data'!R74</f>
        <v>0.00330652982275662</v>
      </c>
      <c r="R75" s="11" t="n">
        <f aca="false">'Daily Data'!P74</f>
        <v>0.0136240507187418</v>
      </c>
      <c r="S75" s="11" t="n">
        <f aca="false">'Daily Data'!Q74</f>
        <v>0.0137913410928428</v>
      </c>
      <c r="U75" s="11" t="n">
        <f aca="false">'Daily Data'!P74</f>
        <v>0.0136240507187418</v>
      </c>
      <c r="V75" s="11" t="n">
        <f aca="false">'Daily Data'!R74</f>
        <v>0.00330652982275662</v>
      </c>
      <c r="X75" s="11" t="n">
        <f aca="false">'Daily Data'!Q74</f>
        <v>0.0137913410928428</v>
      </c>
      <c r="Y75" s="11" t="n">
        <f aca="false">'Daily Data'!R74</f>
        <v>0.00330652982275662</v>
      </c>
      <c r="AA75" s="11" t="n">
        <f aca="false">'Daily Data'!O74</f>
        <v>-0.000429254574910688</v>
      </c>
      <c r="AB75" s="11" t="n">
        <f aca="false">'Daily Data'!P74</f>
        <v>0.0136240507187418</v>
      </c>
      <c r="AC75" s="11" t="n">
        <f aca="false">'Daily Data'!Q74</f>
        <v>0.0137913410928428</v>
      </c>
      <c r="AE75" s="11" t="n">
        <f aca="false">'Daily Data'!O74</f>
        <v>-0.000429254574910688</v>
      </c>
      <c r="AF75" s="11" t="n">
        <f aca="false">'Daily Data'!P74</f>
        <v>0.0136240507187418</v>
      </c>
      <c r="AG75" s="11" t="n">
        <f aca="false">'Daily Data'!R74</f>
        <v>0.00330652982275662</v>
      </c>
      <c r="AI75" s="11" t="n">
        <f aca="false">'Daily Data'!O74</f>
        <v>-0.000429254574910688</v>
      </c>
      <c r="AJ75" s="11" t="n">
        <f aca="false">'Daily Data'!Q74</f>
        <v>0.0137913410928428</v>
      </c>
      <c r="AK75" s="11" t="n">
        <f aca="false">'Daily Data'!R74</f>
        <v>0.00330652982275662</v>
      </c>
      <c r="AM75" s="11" t="n">
        <f aca="false">'Daily Data'!P74</f>
        <v>0.0136240507187418</v>
      </c>
      <c r="AN75" s="11" t="n">
        <f aca="false">'Daily Data'!Q74</f>
        <v>0.0137913410928428</v>
      </c>
      <c r="AO75" s="11" t="n">
        <f aca="false">'Daily Data'!R74</f>
        <v>0.00330652982275662</v>
      </c>
      <c r="AQ75" s="11" t="n">
        <f aca="false">'Daily Data'!O74</f>
        <v>-0.000429254574910688</v>
      </c>
      <c r="AR75" s="11" t="n">
        <f aca="false">'Daily Data'!P74</f>
        <v>0.0136240507187418</v>
      </c>
      <c r="AS75" s="11" t="n">
        <f aca="false">'Daily Data'!Q74</f>
        <v>0.0137913410928428</v>
      </c>
      <c r="AT75" s="11" t="n">
        <f aca="false">'Daily Data'!R74</f>
        <v>0.00330652982275662</v>
      </c>
    </row>
    <row r="76" customFormat="false" ht="15" hidden="false" customHeight="false" outlineLevel="0" collapsed="false">
      <c r="A76" s="11" t="n">
        <f aca="false">'Daily Data'!O75</f>
        <v>0.00560317920671752</v>
      </c>
      <c r="C76" s="11" t="n">
        <f aca="false">'Daily Data'!P75</f>
        <v>-0.000208333333333333</v>
      </c>
      <c r="E76" s="11" t="n">
        <f aca="false">'Daily Data'!Q75</f>
        <v>-0.00149264863273931</v>
      </c>
      <c r="G76" s="11" t="n">
        <f aca="false">'Daily Data'!R75</f>
        <v>0.000710018758587371</v>
      </c>
      <c r="I76" s="11" t="n">
        <f aca="false">'Daily Data'!O75</f>
        <v>0.00560317920671752</v>
      </c>
      <c r="J76" s="11" t="n">
        <f aca="false">'Daily Data'!P75</f>
        <v>-0.000208333333333333</v>
      </c>
      <c r="L76" s="11" t="n">
        <f aca="false">'Daily Data'!O75</f>
        <v>0.00560317920671752</v>
      </c>
      <c r="M76" s="11" t="n">
        <f aca="false">'Daily Data'!Q75</f>
        <v>-0.00149264863273931</v>
      </c>
      <c r="O76" s="11" t="n">
        <f aca="false">'Daily Data'!O75</f>
        <v>0.00560317920671752</v>
      </c>
      <c r="P76" s="11" t="n">
        <f aca="false">'Daily Data'!R75</f>
        <v>0.000710018758587371</v>
      </c>
      <c r="R76" s="11" t="n">
        <f aca="false">'Daily Data'!P75</f>
        <v>-0.000208333333333333</v>
      </c>
      <c r="S76" s="11" t="n">
        <f aca="false">'Daily Data'!Q75</f>
        <v>-0.00149264863273931</v>
      </c>
      <c r="U76" s="11" t="n">
        <f aca="false">'Daily Data'!P75</f>
        <v>-0.000208333333333333</v>
      </c>
      <c r="V76" s="11" t="n">
        <f aca="false">'Daily Data'!R75</f>
        <v>0.000710018758587371</v>
      </c>
      <c r="X76" s="11" t="n">
        <f aca="false">'Daily Data'!Q75</f>
        <v>-0.00149264863273931</v>
      </c>
      <c r="Y76" s="11" t="n">
        <f aca="false">'Daily Data'!R75</f>
        <v>0.000710018758587371</v>
      </c>
      <c r="AA76" s="11" t="n">
        <f aca="false">'Daily Data'!O75</f>
        <v>0.00560317920671752</v>
      </c>
      <c r="AB76" s="11" t="n">
        <f aca="false">'Daily Data'!P75</f>
        <v>-0.000208333333333333</v>
      </c>
      <c r="AC76" s="11" t="n">
        <f aca="false">'Daily Data'!Q75</f>
        <v>-0.00149264863273931</v>
      </c>
      <c r="AE76" s="11" t="n">
        <f aca="false">'Daily Data'!O75</f>
        <v>0.00560317920671752</v>
      </c>
      <c r="AF76" s="11" t="n">
        <f aca="false">'Daily Data'!P75</f>
        <v>-0.000208333333333333</v>
      </c>
      <c r="AG76" s="11" t="n">
        <f aca="false">'Daily Data'!R75</f>
        <v>0.000710018758587371</v>
      </c>
      <c r="AI76" s="11" t="n">
        <f aca="false">'Daily Data'!O75</f>
        <v>0.00560317920671752</v>
      </c>
      <c r="AJ76" s="11" t="n">
        <f aca="false">'Daily Data'!Q75</f>
        <v>-0.00149264863273931</v>
      </c>
      <c r="AK76" s="11" t="n">
        <f aca="false">'Daily Data'!R75</f>
        <v>0.000710018758587371</v>
      </c>
      <c r="AM76" s="11" t="n">
        <f aca="false">'Daily Data'!P75</f>
        <v>-0.000208333333333333</v>
      </c>
      <c r="AN76" s="11" t="n">
        <f aca="false">'Daily Data'!Q75</f>
        <v>-0.00149264863273931</v>
      </c>
      <c r="AO76" s="11" t="n">
        <f aca="false">'Daily Data'!R75</f>
        <v>0.000710018758587371</v>
      </c>
      <c r="AQ76" s="11" t="n">
        <f aca="false">'Daily Data'!O75</f>
        <v>0.00560317920671752</v>
      </c>
      <c r="AR76" s="11" t="n">
        <f aca="false">'Daily Data'!P75</f>
        <v>-0.000208333333333333</v>
      </c>
      <c r="AS76" s="11" t="n">
        <f aca="false">'Daily Data'!Q75</f>
        <v>-0.00149264863273931</v>
      </c>
      <c r="AT76" s="11" t="n">
        <f aca="false">'Daily Data'!R75</f>
        <v>0.000710018758587371</v>
      </c>
    </row>
    <row r="77" customFormat="false" ht="15" hidden="false" customHeight="false" outlineLevel="0" collapsed="false">
      <c r="A77" s="11" t="n">
        <f aca="false">'Daily Data'!O76</f>
        <v>0.0015382284663941</v>
      </c>
      <c r="C77" s="11" t="n">
        <f aca="false">'Daily Data'!P76</f>
        <v>0.0198558721241305</v>
      </c>
      <c r="E77" s="11" t="n">
        <f aca="false">'Daily Data'!Q76</f>
        <v>0.0192419158227508</v>
      </c>
      <c r="G77" s="11" t="n">
        <f aca="false">'Daily Data'!R76</f>
        <v>-0.00761242158494432</v>
      </c>
      <c r="I77" s="11" t="n">
        <f aca="false">'Daily Data'!O76</f>
        <v>0.0015382284663941</v>
      </c>
      <c r="J77" s="11" t="n">
        <f aca="false">'Daily Data'!P76</f>
        <v>0.0198558721241305</v>
      </c>
      <c r="L77" s="11" t="n">
        <f aca="false">'Daily Data'!O76</f>
        <v>0.0015382284663941</v>
      </c>
      <c r="M77" s="11" t="n">
        <f aca="false">'Daily Data'!Q76</f>
        <v>0.0192419158227508</v>
      </c>
      <c r="O77" s="11" t="n">
        <f aca="false">'Daily Data'!O76</f>
        <v>0.0015382284663941</v>
      </c>
      <c r="P77" s="11" t="n">
        <f aca="false">'Daily Data'!R76</f>
        <v>-0.00761242158494432</v>
      </c>
      <c r="R77" s="11" t="n">
        <f aca="false">'Daily Data'!P76</f>
        <v>0.0198558721241305</v>
      </c>
      <c r="S77" s="11" t="n">
        <f aca="false">'Daily Data'!Q76</f>
        <v>0.0192419158227508</v>
      </c>
      <c r="U77" s="11" t="n">
        <f aca="false">'Daily Data'!P76</f>
        <v>0.0198558721241305</v>
      </c>
      <c r="V77" s="11" t="n">
        <f aca="false">'Daily Data'!R76</f>
        <v>-0.00761242158494432</v>
      </c>
      <c r="X77" s="11" t="n">
        <f aca="false">'Daily Data'!Q76</f>
        <v>0.0192419158227508</v>
      </c>
      <c r="Y77" s="11" t="n">
        <f aca="false">'Daily Data'!R76</f>
        <v>-0.00761242158494432</v>
      </c>
      <c r="AA77" s="11" t="n">
        <f aca="false">'Daily Data'!O76</f>
        <v>0.0015382284663941</v>
      </c>
      <c r="AB77" s="11" t="n">
        <f aca="false">'Daily Data'!P76</f>
        <v>0.0198558721241305</v>
      </c>
      <c r="AC77" s="11" t="n">
        <f aca="false">'Daily Data'!Q76</f>
        <v>0.0192419158227508</v>
      </c>
      <c r="AE77" s="11" t="n">
        <f aca="false">'Daily Data'!O76</f>
        <v>0.0015382284663941</v>
      </c>
      <c r="AF77" s="11" t="n">
        <f aca="false">'Daily Data'!P76</f>
        <v>0.0198558721241305</v>
      </c>
      <c r="AG77" s="11" t="n">
        <f aca="false">'Daily Data'!R76</f>
        <v>-0.00761242158494432</v>
      </c>
      <c r="AI77" s="11" t="n">
        <f aca="false">'Daily Data'!O76</f>
        <v>0.0015382284663941</v>
      </c>
      <c r="AJ77" s="11" t="n">
        <f aca="false">'Daily Data'!Q76</f>
        <v>0.0192419158227508</v>
      </c>
      <c r="AK77" s="11" t="n">
        <f aca="false">'Daily Data'!R76</f>
        <v>-0.00761242158494432</v>
      </c>
      <c r="AM77" s="11" t="n">
        <f aca="false">'Daily Data'!P76</f>
        <v>0.0198558721241305</v>
      </c>
      <c r="AN77" s="11" t="n">
        <f aca="false">'Daily Data'!Q76</f>
        <v>0.0192419158227508</v>
      </c>
      <c r="AO77" s="11" t="n">
        <f aca="false">'Daily Data'!R76</f>
        <v>-0.00761242158494432</v>
      </c>
      <c r="AQ77" s="11" t="n">
        <f aca="false">'Daily Data'!O76</f>
        <v>0.0015382284663941</v>
      </c>
      <c r="AR77" s="11" t="n">
        <f aca="false">'Daily Data'!P76</f>
        <v>0.0198558721241305</v>
      </c>
      <c r="AS77" s="11" t="n">
        <f aca="false">'Daily Data'!Q76</f>
        <v>0.0192419158227508</v>
      </c>
      <c r="AT77" s="11" t="n">
        <f aca="false">'Daily Data'!R76</f>
        <v>-0.00761242158494432</v>
      </c>
    </row>
    <row r="78" customFormat="false" ht="15" hidden="false" customHeight="false" outlineLevel="0" collapsed="false">
      <c r="A78" s="11" t="n">
        <f aca="false">'Daily Data'!O77</f>
        <v>-0.00992377825904197</v>
      </c>
      <c r="C78" s="11" t="n">
        <f aca="false">'Daily Data'!P77</f>
        <v>-0.0104365001311304</v>
      </c>
      <c r="E78" s="11" t="n">
        <f aca="false">'Daily Data'!Q77</f>
        <v>-0.00903993219804474</v>
      </c>
      <c r="G78" s="11" t="n">
        <f aca="false">'Daily Data'!R77</f>
        <v>-0.0019280607565367</v>
      </c>
      <c r="I78" s="11" t="n">
        <f aca="false">'Daily Data'!O77</f>
        <v>-0.00992377825904197</v>
      </c>
      <c r="J78" s="11" t="n">
        <f aca="false">'Daily Data'!P77</f>
        <v>-0.0104365001311304</v>
      </c>
      <c r="L78" s="11" t="n">
        <f aca="false">'Daily Data'!O77</f>
        <v>-0.00992377825904197</v>
      </c>
      <c r="M78" s="11" t="n">
        <f aca="false">'Daily Data'!Q77</f>
        <v>-0.00903993219804474</v>
      </c>
      <c r="O78" s="11" t="n">
        <f aca="false">'Daily Data'!O77</f>
        <v>-0.00992377825904197</v>
      </c>
      <c r="P78" s="11" t="n">
        <f aca="false">'Daily Data'!R77</f>
        <v>-0.0019280607565367</v>
      </c>
      <c r="R78" s="11" t="n">
        <f aca="false">'Daily Data'!P77</f>
        <v>-0.0104365001311304</v>
      </c>
      <c r="S78" s="11" t="n">
        <f aca="false">'Daily Data'!Q77</f>
        <v>-0.00903993219804474</v>
      </c>
      <c r="U78" s="11" t="n">
        <f aca="false">'Daily Data'!P77</f>
        <v>-0.0104365001311304</v>
      </c>
      <c r="V78" s="11" t="n">
        <f aca="false">'Daily Data'!R77</f>
        <v>-0.0019280607565367</v>
      </c>
      <c r="X78" s="11" t="n">
        <f aca="false">'Daily Data'!Q77</f>
        <v>-0.00903993219804474</v>
      </c>
      <c r="Y78" s="11" t="n">
        <f aca="false">'Daily Data'!R77</f>
        <v>-0.0019280607565367</v>
      </c>
      <c r="AA78" s="11" t="n">
        <f aca="false">'Daily Data'!O77</f>
        <v>-0.00992377825904197</v>
      </c>
      <c r="AB78" s="11" t="n">
        <f aca="false">'Daily Data'!P77</f>
        <v>-0.0104365001311304</v>
      </c>
      <c r="AC78" s="11" t="n">
        <f aca="false">'Daily Data'!Q77</f>
        <v>-0.00903993219804474</v>
      </c>
      <c r="AE78" s="11" t="n">
        <f aca="false">'Daily Data'!O77</f>
        <v>-0.00992377825904197</v>
      </c>
      <c r="AF78" s="11" t="n">
        <f aca="false">'Daily Data'!P77</f>
        <v>-0.0104365001311304</v>
      </c>
      <c r="AG78" s="11" t="n">
        <f aca="false">'Daily Data'!R77</f>
        <v>-0.0019280607565367</v>
      </c>
      <c r="AI78" s="11" t="n">
        <f aca="false">'Daily Data'!O77</f>
        <v>-0.00992377825904197</v>
      </c>
      <c r="AJ78" s="11" t="n">
        <f aca="false">'Daily Data'!Q77</f>
        <v>-0.00903993219804474</v>
      </c>
      <c r="AK78" s="11" t="n">
        <f aca="false">'Daily Data'!R77</f>
        <v>-0.0019280607565367</v>
      </c>
      <c r="AM78" s="11" t="n">
        <f aca="false">'Daily Data'!P77</f>
        <v>-0.0104365001311304</v>
      </c>
      <c r="AN78" s="11" t="n">
        <f aca="false">'Daily Data'!Q77</f>
        <v>-0.00903993219804474</v>
      </c>
      <c r="AO78" s="11" t="n">
        <f aca="false">'Daily Data'!R77</f>
        <v>-0.0019280607565367</v>
      </c>
      <c r="AQ78" s="11" t="n">
        <f aca="false">'Daily Data'!O77</f>
        <v>-0.00992377825904197</v>
      </c>
      <c r="AR78" s="11" t="n">
        <f aca="false">'Daily Data'!P77</f>
        <v>-0.0104365001311304</v>
      </c>
      <c r="AS78" s="11" t="n">
        <f aca="false">'Daily Data'!Q77</f>
        <v>-0.00903993219804474</v>
      </c>
      <c r="AT78" s="11" t="n">
        <f aca="false">'Daily Data'!R77</f>
        <v>-0.0019280607565367</v>
      </c>
    </row>
    <row r="79" customFormat="false" ht="15" hidden="false" customHeight="false" outlineLevel="0" collapsed="false">
      <c r="A79" s="11" t="n">
        <f aca="false">'Daily Data'!O78</f>
        <v>-0.00481474022522673</v>
      </c>
      <c r="C79" s="11" t="n">
        <f aca="false">'Daily Data'!P78</f>
        <v>-0.0256455352411235</v>
      </c>
      <c r="E79" s="11" t="n">
        <f aca="false">'Daily Data'!Q78</f>
        <v>-0.0258192553997064</v>
      </c>
      <c r="G79" s="11" t="n">
        <f aca="false">'Daily Data'!R78</f>
        <v>0.00233263438776324</v>
      </c>
      <c r="I79" s="11" t="n">
        <f aca="false">'Daily Data'!O78</f>
        <v>-0.00481474022522673</v>
      </c>
      <c r="J79" s="11" t="n">
        <f aca="false">'Daily Data'!P78</f>
        <v>-0.0256455352411235</v>
      </c>
      <c r="L79" s="11" t="n">
        <f aca="false">'Daily Data'!O78</f>
        <v>-0.00481474022522673</v>
      </c>
      <c r="M79" s="11" t="n">
        <f aca="false">'Daily Data'!Q78</f>
        <v>-0.0258192553997064</v>
      </c>
      <c r="O79" s="11" t="n">
        <f aca="false">'Daily Data'!O78</f>
        <v>-0.00481474022522673</v>
      </c>
      <c r="P79" s="11" t="n">
        <f aca="false">'Daily Data'!R78</f>
        <v>0.00233263438776324</v>
      </c>
      <c r="R79" s="11" t="n">
        <f aca="false">'Daily Data'!P78</f>
        <v>-0.0256455352411235</v>
      </c>
      <c r="S79" s="11" t="n">
        <f aca="false">'Daily Data'!Q78</f>
        <v>-0.0258192553997064</v>
      </c>
      <c r="U79" s="11" t="n">
        <f aca="false">'Daily Data'!P78</f>
        <v>-0.0256455352411235</v>
      </c>
      <c r="V79" s="11" t="n">
        <f aca="false">'Daily Data'!R78</f>
        <v>0.00233263438776324</v>
      </c>
      <c r="X79" s="11" t="n">
        <f aca="false">'Daily Data'!Q78</f>
        <v>-0.0258192553997064</v>
      </c>
      <c r="Y79" s="11" t="n">
        <f aca="false">'Daily Data'!R78</f>
        <v>0.00233263438776324</v>
      </c>
      <c r="AA79" s="11" t="n">
        <f aca="false">'Daily Data'!O78</f>
        <v>-0.00481474022522673</v>
      </c>
      <c r="AB79" s="11" t="n">
        <f aca="false">'Daily Data'!P78</f>
        <v>-0.0256455352411235</v>
      </c>
      <c r="AC79" s="11" t="n">
        <f aca="false">'Daily Data'!Q78</f>
        <v>-0.0258192553997064</v>
      </c>
      <c r="AE79" s="11" t="n">
        <f aca="false">'Daily Data'!O78</f>
        <v>-0.00481474022522673</v>
      </c>
      <c r="AF79" s="11" t="n">
        <f aca="false">'Daily Data'!P78</f>
        <v>-0.0256455352411235</v>
      </c>
      <c r="AG79" s="11" t="n">
        <f aca="false">'Daily Data'!R78</f>
        <v>0.00233263438776324</v>
      </c>
      <c r="AI79" s="11" t="n">
        <f aca="false">'Daily Data'!O78</f>
        <v>-0.00481474022522673</v>
      </c>
      <c r="AJ79" s="11" t="n">
        <f aca="false">'Daily Data'!Q78</f>
        <v>-0.0258192553997064</v>
      </c>
      <c r="AK79" s="11" t="n">
        <f aca="false">'Daily Data'!R78</f>
        <v>0.00233263438776324</v>
      </c>
      <c r="AM79" s="11" t="n">
        <f aca="false">'Daily Data'!P78</f>
        <v>-0.0256455352411235</v>
      </c>
      <c r="AN79" s="11" t="n">
        <f aca="false">'Daily Data'!Q78</f>
        <v>-0.0258192553997064</v>
      </c>
      <c r="AO79" s="11" t="n">
        <f aca="false">'Daily Data'!R78</f>
        <v>0.00233263438776324</v>
      </c>
      <c r="AQ79" s="11" t="n">
        <f aca="false">'Daily Data'!O78</f>
        <v>-0.00481474022522673</v>
      </c>
      <c r="AR79" s="11" t="n">
        <f aca="false">'Daily Data'!P78</f>
        <v>-0.0256455352411235</v>
      </c>
      <c r="AS79" s="11" t="n">
        <f aca="false">'Daily Data'!Q78</f>
        <v>-0.0258192553997064</v>
      </c>
      <c r="AT79" s="11" t="n">
        <f aca="false">'Daily Data'!R78</f>
        <v>0.00233263438776324</v>
      </c>
    </row>
    <row r="80" customFormat="false" ht="15" hidden="false" customHeight="false" outlineLevel="0" collapsed="false">
      <c r="A80" s="11" t="n">
        <f aca="false">'Daily Data'!O79</f>
        <v>0.0034960707915708</v>
      </c>
      <c r="C80" s="11" t="n">
        <f aca="false">'Daily Data'!P79</f>
        <v>-0.0102409597607394</v>
      </c>
      <c r="E80" s="11" t="n">
        <f aca="false">'Daily Data'!Q79</f>
        <v>-0.0101675170068027</v>
      </c>
      <c r="G80" s="11" t="n">
        <f aca="false">'Daily Data'!R79</f>
        <v>0.00116632568679246</v>
      </c>
      <c r="I80" s="11" t="n">
        <f aca="false">'Daily Data'!O79</f>
        <v>0.0034960707915708</v>
      </c>
      <c r="J80" s="11" t="n">
        <f aca="false">'Daily Data'!P79</f>
        <v>-0.0102409597607394</v>
      </c>
      <c r="L80" s="11" t="n">
        <f aca="false">'Daily Data'!O79</f>
        <v>0.0034960707915708</v>
      </c>
      <c r="M80" s="11" t="n">
        <f aca="false">'Daily Data'!Q79</f>
        <v>-0.0101675170068027</v>
      </c>
      <c r="O80" s="11" t="n">
        <f aca="false">'Daily Data'!O79</f>
        <v>0.0034960707915708</v>
      </c>
      <c r="P80" s="11" t="n">
        <f aca="false">'Daily Data'!R79</f>
        <v>0.00116632568679246</v>
      </c>
      <c r="R80" s="11" t="n">
        <f aca="false">'Daily Data'!P79</f>
        <v>-0.0102409597607394</v>
      </c>
      <c r="S80" s="11" t="n">
        <f aca="false">'Daily Data'!Q79</f>
        <v>-0.0101675170068027</v>
      </c>
      <c r="U80" s="11" t="n">
        <f aca="false">'Daily Data'!P79</f>
        <v>-0.0102409597607394</v>
      </c>
      <c r="V80" s="11" t="n">
        <f aca="false">'Daily Data'!R79</f>
        <v>0.00116632568679246</v>
      </c>
      <c r="X80" s="11" t="n">
        <f aca="false">'Daily Data'!Q79</f>
        <v>-0.0101675170068027</v>
      </c>
      <c r="Y80" s="11" t="n">
        <f aca="false">'Daily Data'!R79</f>
        <v>0.00116632568679246</v>
      </c>
      <c r="AA80" s="11" t="n">
        <f aca="false">'Daily Data'!O79</f>
        <v>0.0034960707915708</v>
      </c>
      <c r="AB80" s="11" t="n">
        <f aca="false">'Daily Data'!P79</f>
        <v>-0.0102409597607394</v>
      </c>
      <c r="AC80" s="11" t="n">
        <f aca="false">'Daily Data'!Q79</f>
        <v>-0.0101675170068027</v>
      </c>
      <c r="AE80" s="11" t="n">
        <f aca="false">'Daily Data'!O79</f>
        <v>0.0034960707915708</v>
      </c>
      <c r="AF80" s="11" t="n">
        <f aca="false">'Daily Data'!P79</f>
        <v>-0.0102409597607394</v>
      </c>
      <c r="AG80" s="11" t="n">
        <f aca="false">'Daily Data'!R79</f>
        <v>0.00116632568679246</v>
      </c>
      <c r="AI80" s="11" t="n">
        <f aca="false">'Daily Data'!O79</f>
        <v>0.0034960707915708</v>
      </c>
      <c r="AJ80" s="11" t="n">
        <f aca="false">'Daily Data'!Q79</f>
        <v>-0.0101675170068027</v>
      </c>
      <c r="AK80" s="11" t="n">
        <f aca="false">'Daily Data'!R79</f>
        <v>0.00116632568679246</v>
      </c>
      <c r="AM80" s="11" t="n">
        <f aca="false">'Daily Data'!P79</f>
        <v>-0.0102409597607394</v>
      </c>
      <c r="AN80" s="11" t="n">
        <f aca="false">'Daily Data'!Q79</f>
        <v>-0.0101675170068027</v>
      </c>
      <c r="AO80" s="11" t="n">
        <f aca="false">'Daily Data'!R79</f>
        <v>0.00116632568679246</v>
      </c>
      <c r="AQ80" s="11" t="n">
        <f aca="false">'Daily Data'!O79</f>
        <v>0.0034960707915708</v>
      </c>
      <c r="AR80" s="11" t="n">
        <f aca="false">'Daily Data'!P79</f>
        <v>-0.0102409597607394</v>
      </c>
      <c r="AS80" s="11" t="n">
        <f aca="false">'Daily Data'!Q79</f>
        <v>-0.0101675170068027</v>
      </c>
      <c r="AT80" s="11" t="n">
        <f aca="false">'Daily Data'!R79</f>
        <v>0.00116632568679246</v>
      </c>
    </row>
    <row r="81" customFormat="false" ht="15" hidden="false" customHeight="false" outlineLevel="0" collapsed="false">
      <c r="A81" s="11" t="n">
        <f aca="false">'Daily Data'!O80</f>
        <v>0.000401247053694963</v>
      </c>
      <c r="C81" s="11" t="n">
        <f aca="false">'Daily Data'!P80</f>
        <v>-0.0345660823652193</v>
      </c>
      <c r="E81" s="11" t="n">
        <f aca="false">'Daily Data'!Q80</f>
        <v>-0.0354985708003518</v>
      </c>
      <c r="G81" s="11" t="n">
        <f aca="false">'Daily Data'!R80</f>
        <v>-0.00318982236188278</v>
      </c>
      <c r="I81" s="11" t="n">
        <f aca="false">'Daily Data'!O80</f>
        <v>0.000401247053694963</v>
      </c>
      <c r="J81" s="11" t="n">
        <f aca="false">'Daily Data'!P80</f>
        <v>-0.0345660823652193</v>
      </c>
      <c r="L81" s="11" t="n">
        <f aca="false">'Daily Data'!O80</f>
        <v>0.000401247053694963</v>
      </c>
      <c r="M81" s="11" t="n">
        <f aca="false">'Daily Data'!Q80</f>
        <v>-0.0354985708003518</v>
      </c>
      <c r="O81" s="11" t="n">
        <f aca="false">'Daily Data'!O80</f>
        <v>0.000401247053694963</v>
      </c>
      <c r="P81" s="11" t="n">
        <f aca="false">'Daily Data'!R80</f>
        <v>-0.00318982236188278</v>
      </c>
      <c r="R81" s="11" t="n">
        <f aca="false">'Daily Data'!P80</f>
        <v>-0.0345660823652193</v>
      </c>
      <c r="S81" s="11" t="n">
        <f aca="false">'Daily Data'!Q80</f>
        <v>-0.0354985708003518</v>
      </c>
      <c r="U81" s="11" t="n">
        <f aca="false">'Daily Data'!P80</f>
        <v>-0.0345660823652193</v>
      </c>
      <c r="V81" s="11" t="n">
        <f aca="false">'Daily Data'!R80</f>
        <v>-0.00318982236188278</v>
      </c>
      <c r="X81" s="11" t="n">
        <f aca="false">'Daily Data'!Q80</f>
        <v>-0.0354985708003518</v>
      </c>
      <c r="Y81" s="11" t="n">
        <f aca="false">'Daily Data'!R80</f>
        <v>-0.00318982236188278</v>
      </c>
      <c r="AA81" s="11" t="n">
        <f aca="false">'Daily Data'!O80</f>
        <v>0.000401247053694963</v>
      </c>
      <c r="AB81" s="11" t="n">
        <f aca="false">'Daily Data'!P80</f>
        <v>-0.0345660823652193</v>
      </c>
      <c r="AC81" s="11" t="n">
        <f aca="false">'Daily Data'!Q80</f>
        <v>-0.0354985708003518</v>
      </c>
      <c r="AE81" s="11" t="n">
        <f aca="false">'Daily Data'!O80</f>
        <v>0.000401247053694963</v>
      </c>
      <c r="AF81" s="11" t="n">
        <f aca="false">'Daily Data'!P80</f>
        <v>-0.0345660823652193</v>
      </c>
      <c r="AG81" s="11" t="n">
        <f aca="false">'Daily Data'!R80</f>
        <v>-0.00318982236188278</v>
      </c>
      <c r="AI81" s="11" t="n">
        <f aca="false">'Daily Data'!O80</f>
        <v>0.000401247053694963</v>
      </c>
      <c r="AJ81" s="11" t="n">
        <f aca="false">'Daily Data'!Q80</f>
        <v>-0.0354985708003518</v>
      </c>
      <c r="AK81" s="11" t="n">
        <f aca="false">'Daily Data'!R80</f>
        <v>-0.00318982236188278</v>
      </c>
      <c r="AM81" s="11" t="n">
        <f aca="false">'Daily Data'!P80</f>
        <v>-0.0345660823652193</v>
      </c>
      <c r="AN81" s="11" t="n">
        <f aca="false">'Daily Data'!Q80</f>
        <v>-0.0354985708003518</v>
      </c>
      <c r="AO81" s="11" t="n">
        <f aca="false">'Daily Data'!R80</f>
        <v>-0.00318982236188278</v>
      </c>
      <c r="AQ81" s="11" t="n">
        <f aca="false">'Daily Data'!O80</f>
        <v>0.000401247053694963</v>
      </c>
      <c r="AR81" s="11" t="n">
        <f aca="false">'Daily Data'!P80</f>
        <v>-0.0345660823652193</v>
      </c>
      <c r="AS81" s="11" t="n">
        <f aca="false">'Daily Data'!Q80</f>
        <v>-0.0354985708003518</v>
      </c>
      <c r="AT81" s="11" t="n">
        <f aca="false">'Daily Data'!R80</f>
        <v>-0.00318982236188278</v>
      </c>
    </row>
    <row r="82" customFormat="false" ht="15" hidden="false" customHeight="false" outlineLevel="0" collapsed="false">
      <c r="A82" s="11" t="n">
        <f aca="false">'Daily Data'!O81</f>
        <v>0.00953901106914338</v>
      </c>
      <c r="C82" s="11" t="n">
        <f aca="false">'Daily Data'!P81</f>
        <v>-0.0020854664391354</v>
      </c>
      <c r="E82" s="11" t="n">
        <f aca="false">'Daily Data'!Q81</f>
        <v>-0.00225961538461536</v>
      </c>
      <c r="G82" s="11" t="n">
        <f aca="false">'Daily Data'!R81</f>
        <v>0.00609518200593787</v>
      </c>
      <c r="I82" s="11" t="n">
        <f aca="false">'Daily Data'!O81</f>
        <v>0.00953901106914338</v>
      </c>
      <c r="J82" s="11" t="n">
        <f aca="false">'Daily Data'!P81</f>
        <v>-0.0020854664391354</v>
      </c>
      <c r="L82" s="11" t="n">
        <f aca="false">'Daily Data'!O81</f>
        <v>0.00953901106914338</v>
      </c>
      <c r="M82" s="11" t="n">
        <f aca="false">'Daily Data'!Q81</f>
        <v>-0.00225961538461536</v>
      </c>
      <c r="O82" s="11" t="n">
        <f aca="false">'Daily Data'!O81</f>
        <v>0.00953901106914338</v>
      </c>
      <c r="P82" s="11" t="n">
        <f aca="false">'Daily Data'!R81</f>
        <v>0.00609518200593787</v>
      </c>
      <c r="R82" s="11" t="n">
        <f aca="false">'Daily Data'!P81</f>
        <v>-0.0020854664391354</v>
      </c>
      <c r="S82" s="11" t="n">
        <f aca="false">'Daily Data'!Q81</f>
        <v>-0.00225961538461536</v>
      </c>
      <c r="U82" s="11" t="n">
        <f aca="false">'Daily Data'!P81</f>
        <v>-0.0020854664391354</v>
      </c>
      <c r="V82" s="11" t="n">
        <f aca="false">'Daily Data'!R81</f>
        <v>0.00609518200593787</v>
      </c>
      <c r="X82" s="11" t="n">
        <f aca="false">'Daily Data'!Q81</f>
        <v>-0.00225961538461536</v>
      </c>
      <c r="Y82" s="11" t="n">
        <f aca="false">'Daily Data'!R81</f>
        <v>0.00609518200593787</v>
      </c>
      <c r="AA82" s="11" t="n">
        <f aca="false">'Daily Data'!O81</f>
        <v>0.00953901106914338</v>
      </c>
      <c r="AB82" s="11" t="n">
        <f aca="false">'Daily Data'!P81</f>
        <v>-0.0020854664391354</v>
      </c>
      <c r="AC82" s="11" t="n">
        <f aca="false">'Daily Data'!Q81</f>
        <v>-0.00225961538461536</v>
      </c>
      <c r="AE82" s="11" t="n">
        <f aca="false">'Daily Data'!O81</f>
        <v>0.00953901106914338</v>
      </c>
      <c r="AF82" s="11" t="n">
        <f aca="false">'Daily Data'!P81</f>
        <v>-0.0020854664391354</v>
      </c>
      <c r="AG82" s="11" t="n">
        <f aca="false">'Daily Data'!R81</f>
        <v>0.00609518200593787</v>
      </c>
      <c r="AI82" s="11" t="n">
        <f aca="false">'Daily Data'!O81</f>
        <v>0.00953901106914338</v>
      </c>
      <c r="AJ82" s="11" t="n">
        <f aca="false">'Daily Data'!Q81</f>
        <v>-0.00225961538461536</v>
      </c>
      <c r="AK82" s="11" t="n">
        <f aca="false">'Daily Data'!R81</f>
        <v>0.00609518200593787</v>
      </c>
      <c r="AM82" s="11" t="n">
        <f aca="false">'Daily Data'!P81</f>
        <v>-0.0020854664391354</v>
      </c>
      <c r="AN82" s="11" t="n">
        <f aca="false">'Daily Data'!Q81</f>
        <v>-0.00225961538461536</v>
      </c>
      <c r="AO82" s="11" t="n">
        <f aca="false">'Daily Data'!R81</f>
        <v>0.00609518200593787</v>
      </c>
      <c r="AQ82" s="11" t="n">
        <f aca="false">'Daily Data'!O81</f>
        <v>0.00953901106914338</v>
      </c>
      <c r="AR82" s="11" t="n">
        <f aca="false">'Daily Data'!P81</f>
        <v>-0.0020854664391354</v>
      </c>
      <c r="AS82" s="11" t="n">
        <f aca="false">'Daily Data'!Q81</f>
        <v>-0.00225961538461536</v>
      </c>
      <c r="AT82" s="11" t="n">
        <f aca="false">'Daily Data'!R81</f>
        <v>0.00609518200593787</v>
      </c>
    </row>
    <row r="83" customFormat="false" ht="15" hidden="false" customHeight="false" outlineLevel="0" collapsed="false">
      <c r="A83" s="11" t="n">
        <f aca="false">'Daily Data'!O82</f>
        <v>0.0041904775616766</v>
      </c>
      <c r="C83" s="11" t="n">
        <f aca="false">'Daily Data'!P82</f>
        <v>0.00252717701031505</v>
      </c>
      <c r="E83" s="11" t="n">
        <f aca="false">'Daily Data'!Q82</f>
        <v>0.00441653819801305</v>
      </c>
      <c r="G83" s="11" t="n">
        <f aca="false">'Daily Data'!R82</f>
        <v>0.000133729734544762</v>
      </c>
      <c r="I83" s="11" t="n">
        <f aca="false">'Daily Data'!O82</f>
        <v>0.0041904775616766</v>
      </c>
      <c r="J83" s="11" t="n">
        <f aca="false">'Daily Data'!P82</f>
        <v>0.00252717701031505</v>
      </c>
      <c r="L83" s="11" t="n">
        <f aca="false">'Daily Data'!O82</f>
        <v>0.0041904775616766</v>
      </c>
      <c r="M83" s="11" t="n">
        <f aca="false">'Daily Data'!Q82</f>
        <v>0.00441653819801305</v>
      </c>
      <c r="O83" s="11" t="n">
        <f aca="false">'Daily Data'!O82</f>
        <v>0.0041904775616766</v>
      </c>
      <c r="P83" s="11" t="n">
        <f aca="false">'Daily Data'!R82</f>
        <v>0.000133729734544762</v>
      </c>
      <c r="R83" s="11" t="n">
        <f aca="false">'Daily Data'!P82</f>
        <v>0.00252717701031505</v>
      </c>
      <c r="S83" s="11" t="n">
        <f aca="false">'Daily Data'!Q82</f>
        <v>0.00441653819801305</v>
      </c>
      <c r="U83" s="11" t="n">
        <f aca="false">'Daily Data'!P82</f>
        <v>0.00252717701031505</v>
      </c>
      <c r="V83" s="11" t="n">
        <f aca="false">'Daily Data'!R82</f>
        <v>0.000133729734544762</v>
      </c>
      <c r="X83" s="11" t="n">
        <f aca="false">'Daily Data'!Q82</f>
        <v>0.00441653819801305</v>
      </c>
      <c r="Y83" s="11" t="n">
        <f aca="false">'Daily Data'!R82</f>
        <v>0.000133729734544762</v>
      </c>
      <c r="AA83" s="11" t="n">
        <f aca="false">'Daily Data'!O82</f>
        <v>0.0041904775616766</v>
      </c>
      <c r="AB83" s="11" t="n">
        <f aca="false">'Daily Data'!P82</f>
        <v>0.00252717701031505</v>
      </c>
      <c r="AC83" s="11" t="n">
        <f aca="false">'Daily Data'!Q82</f>
        <v>0.00441653819801305</v>
      </c>
      <c r="AE83" s="11" t="n">
        <f aca="false">'Daily Data'!O82</f>
        <v>0.0041904775616766</v>
      </c>
      <c r="AF83" s="11" t="n">
        <f aca="false">'Daily Data'!P82</f>
        <v>0.00252717701031505</v>
      </c>
      <c r="AG83" s="11" t="n">
        <f aca="false">'Daily Data'!R82</f>
        <v>0.000133729734544762</v>
      </c>
      <c r="AI83" s="11" t="n">
        <f aca="false">'Daily Data'!O82</f>
        <v>0.0041904775616766</v>
      </c>
      <c r="AJ83" s="11" t="n">
        <f aca="false">'Daily Data'!Q82</f>
        <v>0.00441653819801305</v>
      </c>
      <c r="AK83" s="11" t="n">
        <f aca="false">'Daily Data'!R82</f>
        <v>0.000133729734544762</v>
      </c>
      <c r="AM83" s="11" t="n">
        <f aca="false">'Daily Data'!P82</f>
        <v>0.00252717701031505</v>
      </c>
      <c r="AN83" s="11" t="n">
        <f aca="false">'Daily Data'!Q82</f>
        <v>0.00441653819801305</v>
      </c>
      <c r="AO83" s="11" t="n">
        <f aca="false">'Daily Data'!R82</f>
        <v>0.000133729734544762</v>
      </c>
      <c r="AQ83" s="11" t="n">
        <f aca="false">'Daily Data'!O82</f>
        <v>0.0041904775616766</v>
      </c>
      <c r="AR83" s="11" t="n">
        <f aca="false">'Daily Data'!P82</f>
        <v>0.00252717701031505</v>
      </c>
      <c r="AS83" s="11" t="n">
        <f aca="false">'Daily Data'!Q82</f>
        <v>0.00441653819801305</v>
      </c>
      <c r="AT83" s="11" t="n">
        <f aca="false">'Daily Data'!R82</f>
        <v>0.000133729734544762</v>
      </c>
    </row>
    <row r="84" customFormat="false" ht="15" hidden="false" customHeight="false" outlineLevel="0" collapsed="false">
      <c r="A84" s="11" t="n">
        <f aca="false">'Daily Data'!O83</f>
        <v>-0.00142062664278494</v>
      </c>
      <c r="C84" s="11" t="n">
        <f aca="false">'Daily Data'!P83</f>
        <v>-0.0240787510656437</v>
      </c>
      <c r="E84" s="11" t="n">
        <f aca="false">'Daily Data'!Q83</f>
        <v>-0.0251017689684569</v>
      </c>
      <c r="G84" s="11" t="n">
        <f aca="false">'Daily Data'!R83</f>
        <v>-0.0027088141950374</v>
      </c>
      <c r="I84" s="11" t="n">
        <f aca="false">'Daily Data'!O83</f>
        <v>-0.00142062664278494</v>
      </c>
      <c r="J84" s="11" t="n">
        <f aca="false">'Daily Data'!P83</f>
        <v>-0.0240787510656437</v>
      </c>
      <c r="L84" s="11" t="n">
        <f aca="false">'Daily Data'!O83</f>
        <v>-0.00142062664278494</v>
      </c>
      <c r="M84" s="11" t="n">
        <f aca="false">'Daily Data'!Q83</f>
        <v>-0.0251017689684569</v>
      </c>
      <c r="O84" s="11" t="n">
        <f aca="false">'Daily Data'!O83</f>
        <v>-0.00142062664278494</v>
      </c>
      <c r="P84" s="11" t="n">
        <f aca="false">'Daily Data'!R83</f>
        <v>-0.0027088141950374</v>
      </c>
      <c r="R84" s="11" t="n">
        <f aca="false">'Daily Data'!P83</f>
        <v>-0.0240787510656437</v>
      </c>
      <c r="S84" s="11" t="n">
        <f aca="false">'Daily Data'!Q83</f>
        <v>-0.0251017689684569</v>
      </c>
      <c r="U84" s="11" t="n">
        <f aca="false">'Daily Data'!P83</f>
        <v>-0.0240787510656437</v>
      </c>
      <c r="V84" s="11" t="n">
        <f aca="false">'Daily Data'!R83</f>
        <v>-0.0027088141950374</v>
      </c>
      <c r="X84" s="11" t="n">
        <f aca="false">'Daily Data'!Q83</f>
        <v>-0.0251017689684569</v>
      </c>
      <c r="Y84" s="11" t="n">
        <f aca="false">'Daily Data'!R83</f>
        <v>-0.0027088141950374</v>
      </c>
      <c r="AA84" s="11" t="n">
        <f aca="false">'Daily Data'!O83</f>
        <v>-0.00142062664278494</v>
      </c>
      <c r="AB84" s="11" t="n">
        <f aca="false">'Daily Data'!P83</f>
        <v>-0.0240787510656437</v>
      </c>
      <c r="AC84" s="11" t="n">
        <f aca="false">'Daily Data'!Q83</f>
        <v>-0.0251017689684569</v>
      </c>
      <c r="AE84" s="11" t="n">
        <f aca="false">'Daily Data'!O83</f>
        <v>-0.00142062664278494</v>
      </c>
      <c r="AF84" s="11" t="n">
        <f aca="false">'Daily Data'!P83</f>
        <v>-0.0240787510656437</v>
      </c>
      <c r="AG84" s="11" t="n">
        <f aca="false">'Daily Data'!R83</f>
        <v>-0.0027088141950374</v>
      </c>
      <c r="AI84" s="11" t="n">
        <f aca="false">'Daily Data'!O83</f>
        <v>-0.00142062664278494</v>
      </c>
      <c r="AJ84" s="11" t="n">
        <f aca="false">'Daily Data'!Q83</f>
        <v>-0.0251017689684569</v>
      </c>
      <c r="AK84" s="11" t="n">
        <f aca="false">'Daily Data'!R83</f>
        <v>-0.0027088141950374</v>
      </c>
      <c r="AM84" s="11" t="n">
        <f aca="false">'Daily Data'!P83</f>
        <v>-0.0240787510656437</v>
      </c>
      <c r="AN84" s="11" t="n">
        <f aca="false">'Daily Data'!Q83</f>
        <v>-0.0251017689684569</v>
      </c>
      <c r="AO84" s="11" t="n">
        <f aca="false">'Daily Data'!R83</f>
        <v>-0.0027088141950374</v>
      </c>
      <c r="AQ84" s="11" t="n">
        <f aca="false">'Daily Data'!O83</f>
        <v>-0.00142062664278494</v>
      </c>
      <c r="AR84" s="11" t="n">
        <f aca="false">'Daily Data'!P83</f>
        <v>-0.0240787510656437</v>
      </c>
      <c r="AS84" s="11" t="n">
        <f aca="false">'Daily Data'!Q83</f>
        <v>-0.0251017689684569</v>
      </c>
      <c r="AT84" s="11" t="n">
        <f aca="false">'Daily Data'!R83</f>
        <v>-0.0027088141950374</v>
      </c>
    </row>
    <row r="85" customFormat="false" ht="15" hidden="false" customHeight="false" outlineLevel="0" collapsed="false">
      <c r="A85" s="11" t="n">
        <f aca="false">'Daily Data'!O84</f>
        <v>0.00229573988620516</v>
      </c>
      <c r="C85" s="11" t="n">
        <f aca="false">'Daily Data'!P84</f>
        <v>0.00328511644832611</v>
      </c>
      <c r="E85" s="11" t="n">
        <f aca="false">'Daily Data'!Q84</f>
        <v>0.00346363729090163</v>
      </c>
      <c r="G85" s="11" t="n">
        <f aca="false">'Daily Data'!R84</f>
        <v>2.73439173843807E-005</v>
      </c>
      <c r="I85" s="11" t="n">
        <f aca="false">'Daily Data'!O84</f>
        <v>0.00229573988620516</v>
      </c>
      <c r="J85" s="11" t="n">
        <f aca="false">'Daily Data'!P84</f>
        <v>0.00328511644832611</v>
      </c>
      <c r="L85" s="11" t="n">
        <f aca="false">'Daily Data'!O84</f>
        <v>0.00229573988620516</v>
      </c>
      <c r="M85" s="11" t="n">
        <f aca="false">'Daily Data'!Q84</f>
        <v>0.00346363729090163</v>
      </c>
      <c r="O85" s="11" t="n">
        <f aca="false">'Daily Data'!O84</f>
        <v>0.00229573988620516</v>
      </c>
      <c r="P85" s="11" t="n">
        <f aca="false">'Daily Data'!R84</f>
        <v>2.73439173843807E-005</v>
      </c>
      <c r="R85" s="11" t="n">
        <f aca="false">'Daily Data'!P84</f>
        <v>0.00328511644832611</v>
      </c>
      <c r="S85" s="11" t="n">
        <f aca="false">'Daily Data'!Q84</f>
        <v>0.00346363729090163</v>
      </c>
      <c r="U85" s="11" t="n">
        <f aca="false">'Daily Data'!P84</f>
        <v>0.00328511644832611</v>
      </c>
      <c r="V85" s="11" t="n">
        <f aca="false">'Daily Data'!R84</f>
        <v>2.73439173843807E-005</v>
      </c>
      <c r="X85" s="11" t="n">
        <f aca="false">'Daily Data'!Q84</f>
        <v>0.00346363729090163</v>
      </c>
      <c r="Y85" s="11" t="n">
        <f aca="false">'Daily Data'!R84</f>
        <v>2.73439173843807E-005</v>
      </c>
      <c r="AA85" s="11" t="n">
        <f aca="false">'Daily Data'!O84</f>
        <v>0.00229573988620516</v>
      </c>
      <c r="AB85" s="11" t="n">
        <f aca="false">'Daily Data'!P84</f>
        <v>0.00328511644832611</v>
      </c>
      <c r="AC85" s="11" t="n">
        <f aca="false">'Daily Data'!Q84</f>
        <v>0.00346363729090163</v>
      </c>
      <c r="AE85" s="11" t="n">
        <f aca="false">'Daily Data'!O84</f>
        <v>0.00229573988620516</v>
      </c>
      <c r="AF85" s="11" t="n">
        <f aca="false">'Daily Data'!P84</f>
        <v>0.00328511644832611</v>
      </c>
      <c r="AG85" s="11" t="n">
        <f aca="false">'Daily Data'!R84</f>
        <v>2.73439173843807E-005</v>
      </c>
      <c r="AI85" s="11" t="n">
        <f aca="false">'Daily Data'!O84</f>
        <v>0.00229573988620516</v>
      </c>
      <c r="AJ85" s="11" t="n">
        <f aca="false">'Daily Data'!Q84</f>
        <v>0.00346363729090163</v>
      </c>
      <c r="AK85" s="11" t="n">
        <f aca="false">'Daily Data'!R84</f>
        <v>2.73439173843807E-005</v>
      </c>
      <c r="AM85" s="11" t="n">
        <f aca="false">'Daily Data'!P84</f>
        <v>0.00328511644832611</v>
      </c>
      <c r="AN85" s="11" t="n">
        <f aca="false">'Daily Data'!Q84</f>
        <v>0.00346363729090163</v>
      </c>
      <c r="AO85" s="11" t="n">
        <f aca="false">'Daily Data'!R84</f>
        <v>2.73439173843807E-005</v>
      </c>
      <c r="AQ85" s="11" t="n">
        <f aca="false">'Daily Data'!O84</f>
        <v>0.00229573988620516</v>
      </c>
      <c r="AR85" s="11" t="n">
        <f aca="false">'Daily Data'!P84</f>
        <v>0.00328511644832611</v>
      </c>
      <c r="AS85" s="11" t="n">
        <f aca="false">'Daily Data'!Q84</f>
        <v>0.00346363729090163</v>
      </c>
      <c r="AT85" s="11" t="n">
        <f aca="false">'Daily Data'!R84</f>
        <v>2.73439173843807E-005</v>
      </c>
    </row>
    <row r="86" customFormat="false" ht="15" hidden="false" customHeight="false" outlineLevel="0" collapsed="false">
      <c r="A86" s="11" t="n">
        <f aca="false">'Daily Data'!O85</f>
        <v>0.00138416230366481</v>
      </c>
      <c r="C86" s="11" t="n">
        <f aca="false">'Daily Data'!P85</f>
        <v>0.0147612053959965</v>
      </c>
      <c r="E86" s="11" t="n">
        <f aca="false">'Daily Data'!Q85</f>
        <v>0.0142515969802555</v>
      </c>
      <c r="G86" s="11" t="n">
        <f aca="false">'Daily Data'!R85</f>
        <v>-0.00226466834457902</v>
      </c>
      <c r="I86" s="11" t="n">
        <f aca="false">'Daily Data'!O85</f>
        <v>0.00138416230366481</v>
      </c>
      <c r="J86" s="11" t="n">
        <f aca="false">'Daily Data'!P85</f>
        <v>0.0147612053959965</v>
      </c>
      <c r="L86" s="11" t="n">
        <f aca="false">'Daily Data'!O85</f>
        <v>0.00138416230366481</v>
      </c>
      <c r="M86" s="11" t="n">
        <f aca="false">'Daily Data'!Q85</f>
        <v>0.0142515969802555</v>
      </c>
      <c r="O86" s="11" t="n">
        <f aca="false">'Daily Data'!O85</f>
        <v>0.00138416230366481</v>
      </c>
      <c r="P86" s="11" t="n">
        <f aca="false">'Daily Data'!R85</f>
        <v>-0.00226466834457902</v>
      </c>
      <c r="R86" s="11" t="n">
        <f aca="false">'Daily Data'!P85</f>
        <v>0.0147612053959965</v>
      </c>
      <c r="S86" s="11" t="n">
        <f aca="false">'Daily Data'!Q85</f>
        <v>0.0142515969802555</v>
      </c>
      <c r="U86" s="11" t="n">
        <f aca="false">'Daily Data'!P85</f>
        <v>0.0147612053959965</v>
      </c>
      <c r="V86" s="11" t="n">
        <f aca="false">'Daily Data'!R85</f>
        <v>-0.00226466834457902</v>
      </c>
      <c r="X86" s="11" t="n">
        <f aca="false">'Daily Data'!Q85</f>
        <v>0.0142515969802555</v>
      </c>
      <c r="Y86" s="11" t="n">
        <f aca="false">'Daily Data'!R85</f>
        <v>-0.00226466834457902</v>
      </c>
      <c r="AA86" s="11" t="n">
        <f aca="false">'Daily Data'!O85</f>
        <v>0.00138416230366481</v>
      </c>
      <c r="AB86" s="11" t="n">
        <f aca="false">'Daily Data'!P85</f>
        <v>0.0147612053959965</v>
      </c>
      <c r="AC86" s="11" t="n">
        <f aca="false">'Daily Data'!Q85</f>
        <v>0.0142515969802555</v>
      </c>
      <c r="AE86" s="11" t="n">
        <f aca="false">'Daily Data'!O85</f>
        <v>0.00138416230366481</v>
      </c>
      <c r="AF86" s="11" t="n">
        <f aca="false">'Daily Data'!P85</f>
        <v>0.0147612053959965</v>
      </c>
      <c r="AG86" s="11" t="n">
        <f aca="false">'Daily Data'!R85</f>
        <v>-0.00226466834457902</v>
      </c>
      <c r="AI86" s="11" t="n">
        <f aca="false">'Daily Data'!O85</f>
        <v>0.00138416230366481</v>
      </c>
      <c r="AJ86" s="11" t="n">
        <f aca="false">'Daily Data'!Q85</f>
        <v>0.0142515969802555</v>
      </c>
      <c r="AK86" s="11" t="n">
        <f aca="false">'Daily Data'!R85</f>
        <v>-0.00226466834457902</v>
      </c>
      <c r="AM86" s="11" t="n">
        <f aca="false">'Daily Data'!P85</f>
        <v>0.0147612053959965</v>
      </c>
      <c r="AN86" s="11" t="n">
        <f aca="false">'Daily Data'!Q85</f>
        <v>0.0142515969802555</v>
      </c>
      <c r="AO86" s="11" t="n">
        <f aca="false">'Daily Data'!R85</f>
        <v>-0.00226466834457902</v>
      </c>
      <c r="AQ86" s="11" t="n">
        <f aca="false">'Daily Data'!O85</f>
        <v>0.00138416230366481</v>
      </c>
      <c r="AR86" s="11" t="n">
        <f aca="false">'Daily Data'!P85</f>
        <v>0.0147612053959965</v>
      </c>
      <c r="AS86" s="11" t="n">
        <f aca="false">'Daily Data'!Q85</f>
        <v>0.0142515969802555</v>
      </c>
      <c r="AT86" s="11" t="n">
        <f aca="false">'Daily Data'!R85</f>
        <v>-0.00226466834457902</v>
      </c>
    </row>
    <row r="87" customFormat="false" ht="15" hidden="false" customHeight="false" outlineLevel="0" collapsed="false">
      <c r="A87" s="11" t="n">
        <f aca="false">'Daily Data'!O86</f>
        <v>-0.00240814602254987</v>
      </c>
      <c r="C87" s="11" t="n">
        <f aca="false">'Daily Data'!P86</f>
        <v>-0.0241321885897217</v>
      </c>
      <c r="E87" s="11" t="n">
        <f aca="false">'Daily Data'!Q86</f>
        <v>-0.022705328009617</v>
      </c>
      <c r="G87" s="11" t="n">
        <f aca="false">'Daily Data'!R86</f>
        <v>0.0110174925053841</v>
      </c>
      <c r="I87" s="11" t="n">
        <f aca="false">'Daily Data'!O86</f>
        <v>-0.00240814602254987</v>
      </c>
      <c r="J87" s="11" t="n">
        <f aca="false">'Daily Data'!P86</f>
        <v>-0.0241321885897217</v>
      </c>
      <c r="L87" s="11" t="n">
        <f aca="false">'Daily Data'!O86</f>
        <v>-0.00240814602254987</v>
      </c>
      <c r="M87" s="11" t="n">
        <f aca="false">'Daily Data'!Q86</f>
        <v>-0.022705328009617</v>
      </c>
      <c r="O87" s="11" t="n">
        <f aca="false">'Daily Data'!O86</f>
        <v>-0.00240814602254987</v>
      </c>
      <c r="P87" s="11" t="n">
        <f aca="false">'Daily Data'!R86</f>
        <v>0.0110174925053841</v>
      </c>
      <c r="R87" s="11" t="n">
        <f aca="false">'Daily Data'!P86</f>
        <v>-0.0241321885897217</v>
      </c>
      <c r="S87" s="11" t="n">
        <f aca="false">'Daily Data'!Q86</f>
        <v>-0.022705328009617</v>
      </c>
      <c r="U87" s="11" t="n">
        <f aca="false">'Daily Data'!P86</f>
        <v>-0.0241321885897217</v>
      </c>
      <c r="V87" s="11" t="n">
        <f aca="false">'Daily Data'!R86</f>
        <v>0.0110174925053841</v>
      </c>
      <c r="X87" s="11" t="n">
        <f aca="false">'Daily Data'!Q86</f>
        <v>-0.022705328009617</v>
      </c>
      <c r="Y87" s="11" t="n">
        <f aca="false">'Daily Data'!R86</f>
        <v>0.0110174925053841</v>
      </c>
      <c r="AA87" s="11" t="n">
        <f aca="false">'Daily Data'!O86</f>
        <v>-0.00240814602254987</v>
      </c>
      <c r="AB87" s="11" t="n">
        <f aca="false">'Daily Data'!P86</f>
        <v>-0.0241321885897217</v>
      </c>
      <c r="AC87" s="11" t="n">
        <f aca="false">'Daily Data'!Q86</f>
        <v>-0.022705328009617</v>
      </c>
      <c r="AE87" s="11" t="n">
        <f aca="false">'Daily Data'!O86</f>
        <v>-0.00240814602254987</v>
      </c>
      <c r="AF87" s="11" t="n">
        <f aca="false">'Daily Data'!P86</f>
        <v>-0.0241321885897217</v>
      </c>
      <c r="AG87" s="11" t="n">
        <f aca="false">'Daily Data'!R86</f>
        <v>0.0110174925053841</v>
      </c>
      <c r="AI87" s="11" t="n">
        <f aca="false">'Daily Data'!O86</f>
        <v>-0.00240814602254987</v>
      </c>
      <c r="AJ87" s="11" t="n">
        <f aca="false">'Daily Data'!Q86</f>
        <v>-0.022705328009617</v>
      </c>
      <c r="AK87" s="11" t="n">
        <f aca="false">'Daily Data'!R86</f>
        <v>0.0110174925053841</v>
      </c>
      <c r="AM87" s="11" t="n">
        <f aca="false">'Daily Data'!P86</f>
        <v>-0.0241321885897217</v>
      </c>
      <c r="AN87" s="11" t="n">
        <f aca="false">'Daily Data'!Q86</f>
        <v>-0.022705328009617</v>
      </c>
      <c r="AO87" s="11" t="n">
        <f aca="false">'Daily Data'!R86</f>
        <v>0.0110174925053841</v>
      </c>
      <c r="AQ87" s="11" t="n">
        <f aca="false">'Daily Data'!O86</f>
        <v>-0.00240814602254987</v>
      </c>
      <c r="AR87" s="11" t="n">
        <f aca="false">'Daily Data'!P86</f>
        <v>-0.0241321885897217</v>
      </c>
      <c r="AS87" s="11" t="n">
        <f aca="false">'Daily Data'!Q86</f>
        <v>-0.022705328009617</v>
      </c>
      <c r="AT87" s="11" t="n">
        <f aca="false">'Daily Data'!R86</f>
        <v>0.0110174925053841</v>
      </c>
    </row>
    <row r="88" customFormat="false" ht="15" hidden="false" customHeight="false" outlineLevel="0" collapsed="false">
      <c r="A88" s="11" t="n">
        <f aca="false">'Daily Data'!O87</f>
        <v>0.00495406953054504</v>
      </c>
      <c r="C88" s="11" t="n">
        <f aca="false">'Daily Data'!P87</f>
        <v>0.0100701521274416</v>
      </c>
      <c r="E88" s="11" t="n">
        <f aca="false">'Daily Data'!Q87</f>
        <v>0.00576496252049655</v>
      </c>
      <c r="G88" s="11" t="n">
        <f aca="false">'Daily Data'!R87</f>
        <v>0.00125626167430796</v>
      </c>
      <c r="I88" s="11" t="n">
        <f aca="false">'Daily Data'!O87</f>
        <v>0.00495406953054504</v>
      </c>
      <c r="J88" s="11" t="n">
        <f aca="false">'Daily Data'!P87</f>
        <v>0.0100701521274416</v>
      </c>
      <c r="L88" s="11" t="n">
        <f aca="false">'Daily Data'!O87</f>
        <v>0.00495406953054504</v>
      </c>
      <c r="M88" s="11" t="n">
        <f aca="false">'Daily Data'!Q87</f>
        <v>0.00576496252049655</v>
      </c>
      <c r="O88" s="11" t="n">
        <f aca="false">'Daily Data'!O87</f>
        <v>0.00495406953054504</v>
      </c>
      <c r="P88" s="11" t="n">
        <f aca="false">'Daily Data'!R87</f>
        <v>0.00125626167430796</v>
      </c>
      <c r="R88" s="11" t="n">
        <f aca="false">'Daily Data'!P87</f>
        <v>0.0100701521274416</v>
      </c>
      <c r="S88" s="11" t="n">
        <f aca="false">'Daily Data'!Q87</f>
        <v>0.00576496252049655</v>
      </c>
      <c r="U88" s="11" t="n">
        <f aca="false">'Daily Data'!P87</f>
        <v>0.0100701521274416</v>
      </c>
      <c r="V88" s="11" t="n">
        <f aca="false">'Daily Data'!R87</f>
        <v>0.00125626167430796</v>
      </c>
      <c r="X88" s="11" t="n">
        <f aca="false">'Daily Data'!Q87</f>
        <v>0.00576496252049655</v>
      </c>
      <c r="Y88" s="11" t="n">
        <f aca="false">'Daily Data'!R87</f>
        <v>0.00125626167430796</v>
      </c>
      <c r="AA88" s="11" t="n">
        <f aca="false">'Daily Data'!O87</f>
        <v>0.00495406953054504</v>
      </c>
      <c r="AB88" s="11" t="n">
        <f aca="false">'Daily Data'!P87</f>
        <v>0.0100701521274416</v>
      </c>
      <c r="AC88" s="11" t="n">
        <f aca="false">'Daily Data'!Q87</f>
        <v>0.00576496252049655</v>
      </c>
      <c r="AE88" s="11" t="n">
        <f aca="false">'Daily Data'!O87</f>
        <v>0.00495406953054504</v>
      </c>
      <c r="AF88" s="11" t="n">
        <f aca="false">'Daily Data'!P87</f>
        <v>0.0100701521274416</v>
      </c>
      <c r="AG88" s="11" t="n">
        <f aca="false">'Daily Data'!R87</f>
        <v>0.00125626167430796</v>
      </c>
      <c r="AI88" s="11" t="n">
        <f aca="false">'Daily Data'!O87</f>
        <v>0.00495406953054504</v>
      </c>
      <c r="AJ88" s="11" t="n">
        <f aca="false">'Daily Data'!Q87</f>
        <v>0.00576496252049655</v>
      </c>
      <c r="AK88" s="11" t="n">
        <f aca="false">'Daily Data'!R87</f>
        <v>0.00125626167430796</v>
      </c>
      <c r="AM88" s="11" t="n">
        <f aca="false">'Daily Data'!P87</f>
        <v>0.0100701521274416</v>
      </c>
      <c r="AN88" s="11" t="n">
        <f aca="false">'Daily Data'!Q87</f>
        <v>0.00576496252049655</v>
      </c>
      <c r="AO88" s="11" t="n">
        <f aca="false">'Daily Data'!R87</f>
        <v>0.00125626167430796</v>
      </c>
      <c r="AQ88" s="11" t="n">
        <f aca="false">'Daily Data'!O87</f>
        <v>0.00495406953054504</v>
      </c>
      <c r="AR88" s="11" t="n">
        <f aca="false">'Daily Data'!P87</f>
        <v>0.0100701521274416</v>
      </c>
      <c r="AS88" s="11" t="n">
        <f aca="false">'Daily Data'!Q87</f>
        <v>0.00576496252049655</v>
      </c>
      <c r="AT88" s="11" t="n">
        <f aca="false">'Daily Data'!R87</f>
        <v>0.00125626167430796</v>
      </c>
    </row>
    <row r="89" customFormat="false" ht="15" hidden="false" customHeight="false" outlineLevel="0" collapsed="false">
      <c r="A89" s="11" t="n">
        <f aca="false">'Daily Data'!O88</f>
        <v>-0.0055722431240974</v>
      </c>
      <c r="C89" s="11" t="n">
        <f aca="false">'Daily Data'!P88</f>
        <v>0.00848731884057966</v>
      </c>
      <c r="E89" s="11" t="n">
        <f aca="false">'Daily Data'!Q88</f>
        <v>0.0118419635580394</v>
      </c>
      <c r="G89" s="11" t="n">
        <f aca="false">'Daily Data'!R88</f>
        <v>0.00894789480935135</v>
      </c>
      <c r="I89" s="11" t="n">
        <f aca="false">'Daily Data'!O88</f>
        <v>-0.0055722431240974</v>
      </c>
      <c r="J89" s="11" t="n">
        <f aca="false">'Daily Data'!P88</f>
        <v>0.00848731884057966</v>
      </c>
      <c r="L89" s="11" t="n">
        <f aca="false">'Daily Data'!O88</f>
        <v>-0.0055722431240974</v>
      </c>
      <c r="M89" s="11" t="n">
        <f aca="false">'Daily Data'!Q88</f>
        <v>0.0118419635580394</v>
      </c>
      <c r="O89" s="11" t="n">
        <f aca="false">'Daily Data'!O88</f>
        <v>-0.0055722431240974</v>
      </c>
      <c r="P89" s="11" t="n">
        <f aca="false">'Daily Data'!R88</f>
        <v>0.00894789480935135</v>
      </c>
      <c r="R89" s="11" t="n">
        <f aca="false">'Daily Data'!P88</f>
        <v>0.00848731884057966</v>
      </c>
      <c r="S89" s="11" t="n">
        <f aca="false">'Daily Data'!Q88</f>
        <v>0.0118419635580394</v>
      </c>
      <c r="U89" s="11" t="n">
        <f aca="false">'Daily Data'!P88</f>
        <v>0.00848731884057966</v>
      </c>
      <c r="V89" s="11" t="n">
        <f aca="false">'Daily Data'!R88</f>
        <v>0.00894789480935135</v>
      </c>
      <c r="X89" s="11" t="n">
        <f aca="false">'Daily Data'!Q88</f>
        <v>0.0118419635580394</v>
      </c>
      <c r="Y89" s="11" t="n">
        <f aca="false">'Daily Data'!R88</f>
        <v>0.00894789480935135</v>
      </c>
      <c r="AA89" s="11" t="n">
        <f aca="false">'Daily Data'!O88</f>
        <v>-0.0055722431240974</v>
      </c>
      <c r="AB89" s="11" t="n">
        <f aca="false">'Daily Data'!P88</f>
        <v>0.00848731884057966</v>
      </c>
      <c r="AC89" s="11" t="n">
        <f aca="false">'Daily Data'!Q88</f>
        <v>0.0118419635580394</v>
      </c>
      <c r="AE89" s="11" t="n">
        <f aca="false">'Daily Data'!O88</f>
        <v>-0.0055722431240974</v>
      </c>
      <c r="AF89" s="11" t="n">
        <f aca="false">'Daily Data'!P88</f>
        <v>0.00848731884057966</v>
      </c>
      <c r="AG89" s="11" t="n">
        <f aca="false">'Daily Data'!R88</f>
        <v>0.00894789480935135</v>
      </c>
      <c r="AI89" s="11" t="n">
        <f aca="false">'Daily Data'!O88</f>
        <v>-0.0055722431240974</v>
      </c>
      <c r="AJ89" s="11" t="n">
        <f aca="false">'Daily Data'!Q88</f>
        <v>0.0118419635580394</v>
      </c>
      <c r="AK89" s="11" t="n">
        <f aca="false">'Daily Data'!R88</f>
        <v>0.00894789480935135</v>
      </c>
      <c r="AM89" s="11" t="n">
        <f aca="false">'Daily Data'!P88</f>
        <v>0.00848731884057966</v>
      </c>
      <c r="AN89" s="11" t="n">
        <f aca="false">'Daily Data'!Q88</f>
        <v>0.0118419635580394</v>
      </c>
      <c r="AO89" s="11" t="n">
        <f aca="false">'Daily Data'!R88</f>
        <v>0.00894789480935135</v>
      </c>
      <c r="AQ89" s="11" t="n">
        <f aca="false">'Daily Data'!O88</f>
        <v>-0.0055722431240974</v>
      </c>
      <c r="AR89" s="11" t="n">
        <f aca="false">'Daily Data'!P88</f>
        <v>0.00848731884057966</v>
      </c>
      <c r="AS89" s="11" t="n">
        <f aca="false">'Daily Data'!Q88</f>
        <v>0.0118419635580394</v>
      </c>
      <c r="AT89" s="11" t="n">
        <f aca="false">'Daily Data'!R88</f>
        <v>0.00894789480935135</v>
      </c>
    </row>
    <row r="90" customFormat="false" ht="15" hidden="false" customHeight="false" outlineLevel="0" collapsed="false">
      <c r="A90" s="11" t="n">
        <f aca="false">'Daily Data'!O89</f>
        <v>-0.00255541803579925</v>
      </c>
      <c r="C90" s="11" t="n">
        <f aca="false">'Daily Data'!P89</f>
        <v>0.00841235632183904</v>
      </c>
      <c r="E90" s="11" t="n">
        <f aca="false">'Daily Data'!Q89</f>
        <v>0.00928260713258559</v>
      </c>
      <c r="G90" s="11" t="n">
        <f aca="false">'Daily Data'!R89</f>
        <v>0.00460127748724085</v>
      </c>
      <c r="I90" s="11" t="n">
        <f aca="false">'Daily Data'!O89</f>
        <v>-0.00255541803579925</v>
      </c>
      <c r="J90" s="11" t="n">
        <f aca="false">'Daily Data'!P89</f>
        <v>0.00841235632183904</v>
      </c>
      <c r="L90" s="11" t="n">
        <f aca="false">'Daily Data'!O89</f>
        <v>-0.00255541803579925</v>
      </c>
      <c r="M90" s="11" t="n">
        <f aca="false">'Daily Data'!Q89</f>
        <v>0.00928260713258559</v>
      </c>
      <c r="O90" s="11" t="n">
        <f aca="false">'Daily Data'!O89</f>
        <v>-0.00255541803579925</v>
      </c>
      <c r="P90" s="11" t="n">
        <f aca="false">'Daily Data'!R89</f>
        <v>0.00460127748724085</v>
      </c>
      <c r="R90" s="11" t="n">
        <f aca="false">'Daily Data'!P89</f>
        <v>0.00841235632183904</v>
      </c>
      <c r="S90" s="11" t="n">
        <f aca="false">'Daily Data'!Q89</f>
        <v>0.00928260713258559</v>
      </c>
      <c r="U90" s="11" t="n">
        <f aca="false">'Daily Data'!P89</f>
        <v>0.00841235632183904</v>
      </c>
      <c r="V90" s="11" t="n">
        <f aca="false">'Daily Data'!R89</f>
        <v>0.00460127748724085</v>
      </c>
      <c r="X90" s="11" t="n">
        <f aca="false">'Daily Data'!Q89</f>
        <v>0.00928260713258559</v>
      </c>
      <c r="Y90" s="11" t="n">
        <f aca="false">'Daily Data'!R89</f>
        <v>0.00460127748724085</v>
      </c>
      <c r="AA90" s="11" t="n">
        <f aca="false">'Daily Data'!O89</f>
        <v>-0.00255541803579925</v>
      </c>
      <c r="AB90" s="11" t="n">
        <f aca="false">'Daily Data'!P89</f>
        <v>0.00841235632183904</v>
      </c>
      <c r="AC90" s="11" t="n">
        <f aca="false">'Daily Data'!Q89</f>
        <v>0.00928260713258559</v>
      </c>
      <c r="AE90" s="11" t="n">
        <f aca="false">'Daily Data'!O89</f>
        <v>-0.00255541803579925</v>
      </c>
      <c r="AF90" s="11" t="n">
        <f aca="false">'Daily Data'!P89</f>
        <v>0.00841235632183904</v>
      </c>
      <c r="AG90" s="11" t="n">
        <f aca="false">'Daily Data'!R89</f>
        <v>0.00460127748724085</v>
      </c>
      <c r="AI90" s="11" t="n">
        <f aca="false">'Daily Data'!O89</f>
        <v>-0.00255541803579925</v>
      </c>
      <c r="AJ90" s="11" t="n">
        <f aca="false">'Daily Data'!Q89</f>
        <v>0.00928260713258559</v>
      </c>
      <c r="AK90" s="11" t="n">
        <f aca="false">'Daily Data'!R89</f>
        <v>0.00460127748724085</v>
      </c>
      <c r="AM90" s="11" t="n">
        <f aca="false">'Daily Data'!P89</f>
        <v>0.00841235632183904</v>
      </c>
      <c r="AN90" s="11" t="n">
        <f aca="false">'Daily Data'!Q89</f>
        <v>0.00928260713258559</v>
      </c>
      <c r="AO90" s="11" t="n">
        <f aca="false">'Daily Data'!R89</f>
        <v>0.00460127748724085</v>
      </c>
      <c r="AQ90" s="11" t="n">
        <f aca="false">'Daily Data'!O89</f>
        <v>-0.00255541803579925</v>
      </c>
      <c r="AR90" s="11" t="n">
        <f aca="false">'Daily Data'!P89</f>
        <v>0.00841235632183904</v>
      </c>
      <c r="AS90" s="11" t="n">
        <f aca="false">'Daily Data'!Q89</f>
        <v>0.00928260713258559</v>
      </c>
      <c r="AT90" s="11" t="n">
        <f aca="false">'Daily Data'!R89</f>
        <v>0.00460127748724085</v>
      </c>
    </row>
    <row r="91" customFormat="false" ht="15" hidden="false" customHeight="false" outlineLevel="0" collapsed="false">
      <c r="A91" s="11" t="n">
        <f aca="false">'Daily Data'!O90</f>
        <v>0.00846895471323731</v>
      </c>
      <c r="C91" s="11" t="n">
        <f aca="false">'Daily Data'!P90</f>
        <v>-0.000208333333333333</v>
      </c>
      <c r="E91" s="11" t="n">
        <f aca="false">'Daily Data'!Q90</f>
        <v>-0.000208333333333333</v>
      </c>
      <c r="G91" s="11" t="n">
        <f aca="false">'Daily Data'!R90</f>
        <v>0.00671027374831049</v>
      </c>
      <c r="I91" s="11" t="n">
        <f aca="false">'Daily Data'!O90</f>
        <v>0.00846895471323731</v>
      </c>
      <c r="J91" s="11" t="n">
        <f aca="false">'Daily Data'!P90</f>
        <v>-0.000208333333333333</v>
      </c>
      <c r="L91" s="11" t="n">
        <f aca="false">'Daily Data'!O90</f>
        <v>0.00846895471323731</v>
      </c>
      <c r="M91" s="11" t="n">
        <f aca="false">'Daily Data'!Q90</f>
        <v>-0.000208333333333333</v>
      </c>
      <c r="O91" s="11" t="n">
        <f aca="false">'Daily Data'!O90</f>
        <v>0.00846895471323731</v>
      </c>
      <c r="P91" s="11" t="n">
        <f aca="false">'Daily Data'!R90</f>
        <v>0.00671027374831049</v>
      </c>
      <c r="R91" s="11" t="n">
        <f aca="false">'Daily Data'!P90</f>
        <v>-0.000208333333333333</v>
      </c>
      <c r="S91" s="11" t="n">
        <f aca="false">'Daily Data'!Q90</f>
        <v>-0.000208333333333333</v>
      </c>
      <c r="U91" s="11" t="n">
        <f aca="false">'Daily Data'!P90</f>
        <v>-0.000208333333333333</v>
      </c>
      <c r="V91" s="11" t="n">
        <f aca="false">'Daily Data'!R90</f>
        <v>0.00671027374831049</v>
      </c>
      <c r="X91" s="11" t="n">
        <f aca="false">'Daily Data'!Q90</f>
        <v>-0.000208333333333333</v>
      </c>
      <c r="Y91" s="11" t="n">
        <f aca="false">'Daily Data'!R90</f>
        <v>0.00671027374831049</v>
      </c>
      <c r="AA91" s="11" t="n">
        <f aca="false">'Daily Data'!O90</f>
        <v>0.00846895471323731</v>
      </c>
      <c r="AB91" s="11" t="n">
        <f aca="false">'Daily Data'!P90</f>
        <v>-0.000208333333333333</v>
      </c>
      <c r="AC91" s="11" t="n">
        <f aca="false">'Daily Data'!Q90</f>
        <v>-0.000208333333333333</v>
      </c>
      <c r="AE91" s="11" t="n">
        <f aca="false">'Daily Data'!O90</f>
        <v>0.00846895471323731</v>
      </c>
      <c r="AF91" s="11" t="n">
        <f aca="false">'Daily Data'!P90</f>
        <v>-0.000208333333333333</v>
      </c>
      <c r="AG91" s="11" t="n">
        <f aca="false">'Daily Data'!R90</f>
        <v>0.00671027374831049</v>
      </c>
      <c r="AI91" s="11" t="n">
        <f aca="false">'Daily Data'!O90</f>
        <v>0.00846895471323731</v>
      </c>
      <c r="AJ91" s="11" t="n">
        <f aca="false">'Daily Data'!Q90</f>
        <v>-0.000208333333333333</v>
      </c>
      <c r="AK91" s="11" t="n">
        <f aca="false">'Daily Data'!R90</f>
        <v>0.00671027374831049</v>
      </c>
      <c r="AM91" s="11" t="n">
        <f aca="false">'Daily Data'!P90</f>
        <v>-0.000208333333333333</v>
      </c>
      <c r="AN91" s="11" t="n">
        <f aca="false">'Daily Data'!Q90</f>
        <v>-0.000208333333333333</v>
      </c>
      <c r="AO91" s="11" t="n">
        <f aca="false">'Daily Data'!R90</f>
        <v>0.00671027374831049</v>
      </c>
      <c r="AQ91" s="11" t="n">
        <f aca="false">'Daily Data'!O90</f>
        <v>0.00846895471323731</v>
      </c>
      <c r="AR91" s="11" t="n">
        <f aca="false">'Daily Data'!P90</f>
        <v>-0.000208333333333333</v>
      </c>
      <c r="AS91" s="11" t="n">
        <f aca="false">'Daily Data'!Q90</f>
        <v>-0.000208333333333333</v>
      </c>
      <c r="AT91" s="11" t="n">
        <f aca="false">'Daily Data'!R90</f>
        <v>0.00671027374831049</v>
      </c>
    </row>
    <row r="92" customFormat="false" ht="15" hidden="false" customHeight="false" outlineLevel="0" collapsed="false">
      <c r="A92" s="11" t="n">
        <f aca="false">'Daily Data'!O91</f>
        <v>0.0074071188748224</v>
      </c>
      <c r="C92" s="11" t="n">
        <f aca="false">'Daily Data'!P91</f>
        <v>0.00406517094017093</v>
      </c>
      <c r="E92" s="11" t="n">
        <f aca="false">'Daily Data'!Q91</f>
        <v>0.00389423076923071</v>
      </c>
      <c r="G92" s="11" t="n">
        <f aca="false">'Daily Data'!R91</f>
        <v>-0.00419396844013594</v>
      </c>
      <c r="I92" s="11" t="n">
        <f aca="false">'Daily Data'!O91</f>
        <v>0.0074071188748224</v>
      </c>
      <c r="J92" s="11" t="n">
        <f aca="false">'Daily Data'!P91</f>
        <v>0.00406517094017093</v>
      </c>
      <c r="L92" s="11" t="n">
        <f aca="false">'Daily Data'!O91</f>
        <v>0.0074071188748224</v>
      </c>
      <c r="M92" s="11" t="n">
        <f aca="false">'Daily Data'!Q91</f>
        <v>0.00389423076923071</v>
      </c>
      <c r="O92" s="11" t="n">
        <f aca="false">'Daily Data'!O91</f>
        <v>0.0074071188748224</v>
      </c>
      <c r="P92" s="11" t="n">
        <f aca="false">'Daily Data'!R91</f>
        <v>-0.00419396844013594</v>
      </c>
      <c r="R92" s="11" t="n">
        <f aca="false">'Daily Data'!P91</f>
        <v>0.00406517094017093</v>
      </c>
      <c r="S92" s="11" t="n">
        <f aca="false">'Daily Data'!Q91</f>
        <v>0.00389423076923071</v>
      </c>
      <c r="U92" s="11" t="n">
        <f aca="false">'Daily Data'!P91</f>
        <v>0.00406517094017093</v>
      </c>
      <c r="V92" s="11" t="n">
        <f aca="false">'Daily Data'!R91</f>
        <v>-0.00419396844013594</v>
      </c>
      <c r="X92" s="11" t="n">
        <f aca="false">'Daily Data'!Q91</f>
        <v>0.00389423076923071</v>
      </c>
      <c r="Y92" s="11" t="n">
        <f aca="false">'Daily Data'!R91</f>
        <v>-0.00419396844013594</v>
      </c>
      <c r="AA92" s="11" t="n">
        <f aca="false">'Daily Data'!O91</f>
        <v>0.0074071188748224</v>
      </c>
      <c r="AB92" s="11" t="n">
        <f aca="false">'Daily Data'!P91</f>
        <v>0.00406517094017093</v>
      </c>
      <c r="AC92" s="11" t="n">
        <f aca="false">'Daily Data'!Q91</f>
        <v>0.00389423076923071</v>
      </c>
      <c r="AE92" s="11" t="n">
        <f aca="false">'Daily Data'!O91</f>
        <v>0.0074071188748224</v>
      </c>
      <c r="AF92" s="11" t="n">
        <f aca="false">'Daily Data'!P91</f>
        <v>0.00406517094017093</v>
      </c>
      <c r="AG92" s="11" t="n">
        <f aca="false">'Daily Data'!R91</f>
        <v>-0.00419396844013594</v>
      </c>
      <c r="AI92" s="11" t="n">
        <f aca="false">'Daily Data'!O91</f>
        <v>0.0074071188748224</v>
      </c>
      <c r="AJ92" s="11" t="n">
        <f aca="false">'Daily Data'!Q91</f>
        <v>0.00389423076923071</v>
      </c>
      <c r="AK92" s="11" t="n">
        <f aca="false">'Daily Data'!R91</f>
        <v>-0.00419396844013594</v>
      </c>
      <c r="AM92" s="11" t="n">
        <f aca="false">'Daily Data'!P91</f>
        <v>0.00406517094017093</v>
      </c>
      <c r="AN92" s="11" t="n">
        <f aca="false">'Daily Data'!Q91</f>
        <v>0.00389423076923071</v>
      </c>
      <c r="AO92" s="11" t="n">
        <f aca="false">'Daily Data'!R91</f>
        <v>-0.00419396844013594</v>
      </c>
      <c r="AQ92" s="11" t="n">
        <f aca="false">'Daily Data'!O91</f>
        <v>0.0074071188748224</v>
      </c>
      <c r="AR92" s="11" t="n">
        <f aca="false">'Daily Data'!P91</f>
        <v>0.00406517094017093</v>
      </c>
      <c r="AS92" s="11" t="n">
        <f aca="false">'Daily Data'!Q91</f>
        <v>0.00389423076923071</v>
      </c>
      <c r="AT92" s="11" t="n">
        <f aca="false">'Daily Data'!R91</f>
        <v>-0.00419396844013594</v>
      </c>
    </row>
    <row r="93" customFormat="false" ht="15" hidden="false" customHeight="false" outlineLevel="0" collapsed="false">
      <c r="A93" s="11" t="n">
        <f aca="false">'Daily Data'!O92</f>
        <v>0.000469939332278268</v>
      </c>
      <c r="C93" s="11" t="n">
        <f aca="false">'Daily Data'!P92</f>
        <v>0.0185150709219859</v>
      </c>
      <c r="E93" s="11" t="n">
        <f aca="false">'Daily Data'!Q92</f>
        <v>0.0183480166836907</v>
      </c>
      <c r="G93" s="11" t="n">
        <f aca="false">'Daily Data'!R92</f>
        <v>-0.00320952130357152</v>
      </c>
      <c r="I93" s="11" t="n">
        <f aca="false">'Daily Data'!O92</f>
        <v>0.000469939332278268</v>
      </c>
      <c r="J93" s="11" t="n">
        <f aca="false">'Daily Data'!P92</f>
        <v>0.0185150709219859</v>
      </c>
      <c r="L93" s="11" t="n">
        <f aca="false">'Daily Data'!O92</f>
        <v>0.000469939332278268</v>
      </c>
      <c r="M93" s="11" t="n">
        <f aca="false">'Daily Data'!Q92</f>
        <v>0.0183480166836907</v>
      </c>
      <c r="O93" s="11" t="n">
        <f aca="false">'Daily Data'!O92</f>
        <v>0.000469939332278268</v>
      </c>
      <c r="P93" s="11" t="n">
        <f aca="false">'Daily Data'!R92</f>
        <v>-0.00320952130357152</v>
      </c>
      <c r="R93" s="11" t="n">
        <f aca="false">'Daily Data'!P92</f>
        <v>0.0185150709219859</v>
      </c>
      <c r="S93" s="11" t="n">
        <f aca="false">'Daily Data'!Q92</f>
        <v>0.0183480166836907</v>
      </c>
      <c r="U93" s="11" t="n">
        <f aca="false">'Daily Data'!P92</f>
        <v>0.0185150709219859</v>
      </c>
      <c r="V93" s="11" t="n">
        <f aca="false">'Daily Data'!R92</f>
        <v>-0.00320952130357152</v>
      </c>
      <c r="X93" s="11" t="n">
        <f aca="false">'Daily Data'!Q92</f>
        <v>0.0183480166836907</v>
      </c>
      <c r="Y93" s="11" t="n">
        <f aca="false">'Daily Data'!R92</f>
        <v>-0.00320952130357152</v>
      </c>
      <c r="AA93" s="11" t="n">
        <f aca="false">'Daily Data'!O92</f>
        <v>0.000469939332278268</v>
      </c>
      <c r="AB93" s="11" t="n">
        <f aca="false">'Daily Data'!P92</f>
        <v>0.0185150709219859</v>
      </c>
      <c r="AC93" s="11" t="n">
        <f aca="false">'Daily Data'!Q92</f>
        <v>0.0183480166836907</v>
      </c>
      <c r="AE93" s="11" t="n">
        <f aca="false">'Daily Data'!O92</f>
        <v>0.000469939332278268</v>
      </c>
      <c r="AF93" s="11" t="n">
        <f aca="false">'Daily Data'!P92</f>
        <v>0.0185150709219859</v>
      </c>
      <c r="AG93" s="11" t="n">
        <f aca="false">'Daily Data'!R92</f>
        <v>-0.00320952130357152</v>
      </c>
      <c r="AI93" s="11" t="n">
        <f aca="false">'Daily Data'!O92</f>
        <v>0.000469939332278268</v>
      </c>
      <c r="AJ93" s="11" t="n">
        <f aca="false">'Daily Data'!Q92</f>
        <v>0.0183480166836907</v>
      </c>
      <c r="AK93" s="11" t="n">
        <f aca="false">'Daily Data'!R92</f>
        <v>-0.00320952130357152</v>
      </c>
      <c r="AM93" s="11" t="n">
        <f aca="false">'Daily Data'!P92</f>
        <v>0.0185150709219859</v>
      </c>
      <c r="AN93" s="11" t="n">
        <f aca="false">'Daily Data'!Q92</f>
        <v>0.0183480166836907</v>
      </c>
      <c r="AO93" s="11" t="n">
        <f aca="false">'Daily Data'!R92</f>
        <v>-0.00320952130357152</v>
      </c>
      <c r="AQ93" s="11" t="n">
        <f aca="false">'Daily Data'!O92</f>
        <v>0.000469939332278268</v>
      </c>
      <c r="AR93" s="11" t="n">
        <f aca="false">'Daily Data'!P92</f>
        <v>0.0185150709219859</v>
      </c>
      <c r="AS93" s="11" t="n">
        <f aca="false">'Daily Data'!Q92</f>
        <v>0.0183480166836907</v>
      </c>
      <c r="AT93" s="11" t="n">
        <f aca="false">'Daily Data'!R92</f>
        <v>-0.00320952130357152</v>
      </c>
    </row>
    <row r="94" customFormat="false" ht="15" hidden="false" customHeight="false" outlineLevel="0" collapsed="false">
      <c r="A94" s="11" t="n">
        <f aca="false">'Daily Data'!O93</f>
        <v>0.0008352833903558</v>
      </c>
      <c r="C94" s="11" t="n">
        <f aca="false">'Daily Data'!P93</f>
        <v>0.00229793233082701</v>
      </c>
      <c r="E94" s="11" t="n">
        <f aca="false">'Daily Data'!Q93</f>
        <v>-0.00137831494790793</v>
      </c>
      <c r="G94" s="11" t="n">
        <f aca="false">'Daily Data'!R93</f>
        <v>-0.00265413888134022</v>
      </c>
      <c r="I94" s="11" t="n">
        <f aca="false">'Daily Data'!O93</f>
        <v>0.0008352833903558</v>
      </c>
      <c r="J94" s="11" t="n">
        <f aca="false">'Daily Data'!P93</f>
        <v>0.00229793233082701</v>
      </c>
      <c r="L94" s="11" t="n">
        <f aca="false">'Daily Data'!O93</f>
        <v>0.0008352833903558</v>
      </c>
      <c r="M94" s="11" t="n">
        <f aca="false">'Daily Data'!Q93</f>
        <v>-0.00137831494790793</v>
      </c>
      <c r="O94" s="11" t="n">
        <f aca="false">'Daily Data'!O93</f>
        <v>0.0008352833903558</v>
      </c>
      <c r="P94" s="11" t="n">
        <f aca="false">'Daily Data'!R93</f>
        <v>-0.00265413888134022</v>
      </c>
      <c r="R94" s="11" t="n">
        <f aca="false">'Daily Data'!P93</f>
        <v>0.00229793233082701</v>
      </c>
      <c r="S94" s="11" t="n">
        <f aca="false">'Daily Data'!Q93</f>
        <v>-0.00137831494790793</v>
      </c>
      <c r="U94" s="11" t="n">
        <f aca="false">'Daily Data'!P93</f>
        <v>0.00229793233082701</v>
      </c>
      <c r="V94" s="11" t="n">
        <f aca="false">'Daily Data'!R93</f>
        <v>-0.00265413888134022</v>
      </c>
      <c r="X94" s="11" t="n">
        <f aca="false">'Daily Data'!Q93</f>
        <v>-0.00137831494790793</v>
      </c>
      <c r="Y94" s="11" t="n">
        <f aca="false">'Daily Data'!R93</f>
        <v>-0.00265413888134022</v>
      </c>
      <c r="AA94" s="11" t="n">
        <f aca="false">'Daily Data'!O93</f>
        <v>0.0008352833903558</v>
      </c>
      <c r="AB94" s="11" t="n">
        <f aca="false">'Daily Data'!P93</f>
        <v>0.00229793233082701</v>
      </c>
      <c r="AC94" s="11" t="n">
        <f aca="false">'Daily Data'!Q93</f>
        <v>-0.00137831494790793</v>
      </c>
      <c r="AE94" s="11" t="n">
        <f aca="false">'Daily Data'!O93</f>
        <v>0.0008352833903558</v>
      </c>
      <c r="AF94" s="11" t="n">
        <f aca="false">'Daily Data'!P93</f>
        <v>0.00229793233082701</v>
      </c>
      <c r="AG94" s="11" t="n">
        <f aca="false">'Daily Data'!R93</f>
        <v>-0.00265413888134022</v>
      </c>
      <c r="AI94" s="11" t="n">
        <f aca="false">'Daily Data'!O93</f>
        <v>0.0008352833903558</v>
      </c>
      <c r="AJ94" s="11" t="n">
        <f aca="false">'Daily Data'!Q93</f>
        <v>-0.00137831494790793</v>
      </c>
      <c r="AK94" s="11" t="n">
        <f aca="false">'Daily Data'!R93</f>
        <v>-0.00265413888134022</v>
      </c>
      <c r="AM94" s="11" t="n">
        <f aca="false">'Daily Data'!P93</f>
        <v>0.00229793233082701</v>
      </c>
      <c r="AN94" s="11" t="n">
        <f aca="false">'Daily Data'!Q93</f>
        <v>-0.00137831494790793</v>
      </c>
      <c r="AO94" s="11" t="n">
        <f aca="false">'Daily Data'!R93</f>
        <v>-0.00265413888134022</v>
      </c>
      <c r="AQ94" s="11" t="n">
        <f aca="false">'Daily Data'!O93</f>
        <v>0.0008352833903558</v>
      </c>
      <c r="AR94" s="11" t="n">
        <f aca="false">'Daily Data'!P93</f>
        <v>0.00229793233082701</v>
      </c>
      <c r="AS94" s="11" t="n">
        <f aca="false">'Daily Data'!Q93</f>
        <v>-0.00137831494790793</v>
      </c>
      <c r="AT94" s="11" t="n">
        <f aca="false">'Daily Data'!R93</f>
        <v>-0.00265413888134022</v>
      </c>
    </row>
    <row r="95" customFormat="false" ht="15" hidden="false" customHeight="false" outlineLevel="0" collapsed="false">
      <c r="A95" s="11" t="n">
        <f aca="false">'Daily Data'!O94</f>
        <v>-0.00245460656184057</v>
      </c>
      <c r="C95" s="11" t="n">
        <f aca="false">'Daily Data'!P94</f>
        <v>-0.00820833333333334</v>
      </c>
      <c r="E95" s="11" t="n">
        <f aca="false">'Daily Data'!Q94</f>
        <v>-0.00506107764390892</v>
      </c>
      <c r="G95" s="11" t="n">
        <f aca="false">'Daily Data'!R94</f>
        <v>-0.000669355965353414</v>
      </c>
      <c r="I95" s="11" t="n">
        <f aca="false">'Daily Data'!O94</f>
        <v>-0.00245460656184057</v>
      </c>
      <c r="J95" s="11" t="n">
        <f aca="false">'Daily Data'!P94</f>
        <v>-0.00820833333333334</v>
      </c>
      <c r="L95" s="11" t="n">
        <f aca="false">'Daily Data'!O94</f>
        <v>-0.00245460656184057</v>
      </c>
      <c r="M95" s="11" t="n">
        <f aca="false">'Daily Data'!Q94</f>
        <v>-0.00506107764390892</v>
      </c>
      <c r="O95" s="11" t="n">
        <f aca="false">'Daily Data'!O94</f>
        <v>-0.00245460656184057</v>
      </c>
      <c r="P95" s="11" t="n">
        <f aca="false">'Daily Data'!R94</f>
        <v>-0.000669355965353414</v>
      </c>
      <c r="R95" s="11" t="n">
        <f aca="false">'Daily Data'!P94</f>
        <v>-0.00820833333333334</v>
      </c>
      <c r="S95" s="11" t="n">
        <f aca="false">'Daily Data'!Q94</f>
        <v>-0.00506107764390892</v>
      </c>
      <c r="U95" s="11" t="n">
        <f aca="false">'Daily Data'!P94</f>
        <v>-0.00820833333333334</v>
      </c>
      <c r="V95" s="11" t="n">
        <f aca="false">'Daily Data'!R94</f>
        <v>-0.000669355965353414</v>
      </c>
      <c r="X95" s="11" t="n">
        <f aca="false">'Daily Data'!Q94</f>
        <v>-0.00506107764390892</v>
      </c>
      <c r="Y95" s="11" t="n">
        <f aca="false">'Daily Data'!R94</f>
        <v>-0.000669355965353414</v>
      </c>
      <c r="AA95" s="11" t="n">
        <f aca="false">'Daily Data'!O94</f>
        <v>-0.00245460656184057</v>
      </c>
      <c r="AB95" s="11" t="n">
        <f aca="false">'Daily Data'!P94</f>
        <v>-0.00820833333333334</v>
      </c>
      <c r="AC95" s="11" t="n">
        <f aca="false">'Daily Data'!Q94</f>
        <v>-0.00506107764390892</v>
      </c>
      <c r="AE95" s="11" t="n">
        <f aca="false">'Daily Data'!O94</f>
        <v>-0.00245460656184057</v>
      </c>
      <c r="AF95" s="11" t="n">
        <f aca="false">'Daily Data'!P94</f>
        <v>-0.00820833333333334</v>
      </c>
      <c r="AG95" s="11" t="n">
        <f aca="false">'Daily Data'!R94</f>
        <v>-0.000669355965353414</v>
      </c>
      <c r="AI95" s="11" t="n">
        <f aca="false">'Daily Data'!O94</f>
        <v>-0.00245460656184057</v>
      </c>
      <c r="AJ95" s="11" t="n">
        <f aca="false">'Daily Data'!Q94</f>
        <v>-0.00506107764390892</v>
      </c>
      <c r="AK95" s="11" t="n">
        <f aca="false">'Daily Data'!R94</f>
        <v>-0.000669355965353414</v>
      </c>
      <c r="AM95" s="11" t="n">
        <f aca="false">'Daily Data'!P94</f>
        <v>-0.00820833333333334</v>
      </c>
      <c r="AN95" s="11" t="n">
        <f aca="false">'Daily Data'!Q94</f>
        <v>-0.00506107764390892</v>
      </c>
      <c r="AO95" s="11" t="n">
        <f aca="false">'Daily Data'!R94</f>
        <v>-0.000669355965353414</v>
      </c>
      <c r="AQ95" s="11" t="n">
        <f aca="false">'Daily Data'!O94</f>
        <v>-0.00245460656184057</v>
      </c>
      <c r="AR95" s="11" t="n">
        <f aca="false">'Daily Data'!P94</f>
        <v>-0.00820833333333334</v>
      </c>
      <c r="AS95" s="11" t="n">
        <f aca="false">'Daily Data'!Q94</f>
        <v>-0.00506107764390892</v>
      </c>
      <c r="AT95" s="11" t="n">
        <f aca="false">'Daily Data'!R94</f>
        <v>-0.000669355965353414</v>
      </c>
    </row>
    <row r="96" customFormat="false" ht="15" hidden="false" customHeight="false" outlineLevel="0" collapsed="false">
      <c r="A96" s="11" t="n">
        <f aca="false">'Daily Data'!O95</f>
        <v>-0.00327832924000545</v>
      </c>
      <c r="C96" s="11" t="n">
        <f aca="false">'Daily Data'!P95</f>
        <v>-0.00894489247311822</v>
      </c>
      <c r="E96" s="11" t="n">
        <f aca="false">'Daily Data'!Q95</f>
        <v>-0.00626180567232778</v>
      </c>
      <c r="G96" s="11" t="n">
        <f aca="false">'Daily Data'!R95</f>
        <v>0.00264293925671247</v>
      </c>
      <c r="I96" s="11" t="n">
        <f aca="false">'Daily Data'!O95</f>
        <v>-0.00327832924000545</v>
      </c>
      <c r="J96" s="11" t="n">
        <f aca="false">'Daily Data'!P95</f>
        <v>-0.00894489247311822</v>
      </c>
      <c r="L96" s="11" t="n">
        <f aca="false">'Daily Data'!O95</f>
        <v>-0.00327832924000545</v>
      </c>
      <c r="M96" s="11" t="n">
        <f aca="false">'Daily Data'!Q95</f>
        <v>-0.00626180567232778</v>
      </c>
      <c r="O96" s="11" t="n">
        <f aca="false">'Daily Data'!O95</f>
        <v>-0.00327832924000545</v>
      </c>
      <c r="P96" s="11" t="n">
        <f aca="false">'Daily Data'!R95</f>
        <v>0.00264293925671247</v>
      </c>
      <c r="R96" s="11" t="n">
        <f aca="false">'Daily Data'!P95</f>
        <v>-0.00894489247311822</v>
      </c>
      <c r="S96" s="11" t="n">
        <f aca="false">'Daily Data'!Q95</f>
        <v>-0.00626180567232778</v>
      </c>
      <c r="U96" s="11" t="n">
        <f aca="false">'Daily Data'!P95</f>
        <v>-0.00894489247311822</v>
      </c>
      <c r="V96" s="11" t="n">
        <f aca="false">'Daily Data'!R95</f>
        <v>0.00264293925671247</v>
      </c>
      <c r="X96" s="11" t="n">
        <f aca="false">'Daily Data'!Q95</f>
        <v>-0.00626180567232778</v>
      </c>
      <c r="Y96" s="11" t="n">
        <f aca="false">'Daily Data'!R95</f>
        <v>0.00264293925671247</v>
      </c>
      <c r="AA96" s="11" t="n">
        <f aca="false">'Daily Data'!O95</f>
        <v>-0.00327832924000545</v>
      </c>
      <c r="AB96" s="11" t="n">
        <f aca="false">'Daily Data'!P95</f>
        <v>-0.00894489247311822</v>
      </c>
      <c r="AC96" s="11" t="n">
        <f aca="false">'Daily Data'!Q95</f>
        <v>-0.00626180567232778</v>
      </c>
      <c r="AE96" s="11" t="n">
        <f aca="false">'Daily Data'!O95</f>
        <v>-0.00327832924000545</v>
      </c>
      <c r="AF96" s="11" t="n">
        <f aca="false">'Daily Data'!P95</f>
        <v>-0.00894489247311822</v>
      </c>
      <c r="AG96" s="11" t="n">
        <f aca="false">'Daily Data'!R95</f>
        <v>0.00264293925671247</v>
      </c>
      <c r="AI96" s="11" t="n">
        <f aca="false">'Daily Data'!O95</f>
        <v>-0.00327832924000545</v>
      </c>
      <c r="AJ96" s="11" t="n">
        <f aca="false">'Daily Data'!Q95</f>
        <v>-0.00626180567232778</v>
      </c>
      <c r="AK96" s="11" t="n">
        <f aca="false">'Daily Data'!R95</f>
        <v>0.00264293925671247</v>
      </c>
      <c r="AM96" s="11" t="n">
        <f aca="false">'Daily Data'!P95</f>
        <v>-0.00894489247311822</v>
      </c>
      <c r="AN96" s="11" t="n">
        <f aca="false">'Daily Data'!Q95</f>
        <v>-0.00626180567232778</v>
      </c>
      <c r="AO96" s="11" t="n">
        <f aca="false">'Daily Data'!R95</f>
        <v>0.00264293925671247</v>
      </c>
      <c r="AQ96" s="11" t="n">
        <f aca="false">'Daily Data'!O95</f>
        <v>-0.00327832924000545</v>
      </c>
      <c r="AR96" s="11" t="n">
        <f aca="false">'Daily Data'!P95</f>
        <v>-0.00894489247311822</v>
      </c>
      <c r="AS96" s="11" t="n">
        <f aca="false">'Daily Data'!Q95</f>
        <v>-0.00626180567232778</v>
      </c>
      <c r="AT96" s="11" t="n">
        <f aca="false">'Daily Data'!R95</f>
        <v>0.00264293925671247</v>
      </c>
    </row>
    <row r="97" customFormat="false" ht="15" hidden="false" customHeight="false" outlineLevel="0" collapsed="false">
      <c r="A97" s="11" t="n">
        <f aca="false">'Daily Data'!O96</f>
        <v>0.00317365890861402</v>
      </c>
      <c r="C97" s="11" t="n">
        <f aca="false">'Daily Data'!P96</f>
        <v>-0.0307168079096046</v>
      </c>
      <c r="E97" s="11" t="n">
        <f aca="false">'Daily Data'!Q96</f>
        <v>-0.0340435557999211</v>
      </c>
      <c r="G97" s="11" t="n">
        <f aca="false">'Daily Data'!R96</f>
        <v>-0.00188078389151377</v>
      </c>
      <c r="I97" s="11" t="n">
        <f aca="false">'Daily Data'!O96</f>
        <v>0.00317365890861402</v>
      </c>
      <c r="J97" s="11" t="n">
        <f aca="false">'Daily Data'!P96</f>
        <v>-0.0307168079096046</v>
      </c>
      <c r="L97" s="11" t="n">
        <f aca="false">'Daily Data'!O96</f>
        <v>0.00317365890861402</v>
      </c>
      <c r="M97" s="11" t="n">
        <f aca="false">'Daily Data'!Q96</f>
        <v>-0.0340435557999211</v>
      </c>
      <c r="O97" s="11" t="n">
        <f aca="false">'Daily Data'!O96</f>
        <v>0.00317365890861402</v>
      </c>
      <c r="P97" s="11" t="n">
        <f aca="false">'Daily Data'!R96</f>
        <v>-0.00188078389151377</v>
      </c>
      <c r="R97" s="11" t="n">
        <f aca="false">'Daily Data'!P96</f>
        <v>-0.0307168079096046</v>
      </c>
      <c r="S97" s="11" t="n">
        <f aca="false">'Daily Data'!Q96</f>
        <v>-0.0340435557999211</v>
      </c>
      <c r="U97" s="11" t="n">
        <f aca="false">'Daily Data'!P96</f>
        <v>-0.0307168079096046</v>
      </c>
      <c r="V97" s="11" t="n">
        <f aca="false">'Daily Data'!R96</f>
        <v>-0.00188078389151377</v>
      </c>
      <c r="X97" s="11" t="n">
        <f aca="false">'Daily Data'!Q96</f>
        <v>-0.0340435557999211</v>
      </c>
      <c r="Y97" s="11" t="n">
        <f aca="false">'Daily Data'!R96</f>
        <v>-0.00188078389151377</v>
      </c>
      <c r="AA97" s="11" t="n">
        <f aca="false">'Daily Data'!O96</f>
        <v>0.00317365890861402</v>
      </c>
      <c r="AB97" s="11" t="n">
        <f aca="false">'Daily Data'!P96</f>
        <v>-0.0307168079096046</v>
      </c>
      <c r="AC97" s="11" t="n">
        <f aca="false">'Daily Data'!Q96</f>
        <v>-0.0340435557999211</v>
      </c>
      <c r="AE97" s="11" t="n">
        <f aca="false">'Daily Data'!O96</f>
        <v>0.00317365890861402</v>
      </c>
      <c r="AF97" s="11" t="n">
        <f aca="false">'Daily Data'!P96</f>
        <v>-0.0307168079096046</v>
      </c>
      <c r="AG97" s="11" t="n">
        <f aca="false">'Daily Data'!R96</f>
        <v>-0.00188078389151377</v>
      </c>
      <c r="AI97" s="11" t="n">
        <f aca="false">'Daily Data'!O96</f>
        <v>0.00317365890861402</v>
      </c>
      <c r="AJ97" s="11" t="n">
        <f aca="false">'Daily Data'!Q96</f>
        <v>-0.0340435557999211</v>
      </c>
      <c r="AK97" s="11" t="n">
        <f aca="false">'Daily Data'!R96</f>
        <v>-0.00188078389151377</v>
      </c>
      <c r="AM97" s="11" t="n">
        <f aca="false">'Daily Data'!P96</f>
        <v>-0.0307168079096046</v>
      </c>
      <c r="AN97" s="11" t="n">
        <f aca="false">'Daily Data'!Q96</f>
        <v>-0.0340435557999211</v>
      </c>
      <c r="AO97" s="11" t="n">
        <f aca="false">'Daily Data'!R96</f>
        <v>-0.00188078389151377</v>
      </c>
      <c r="AQ97" s="11" t="n">
        <f aca="false">'Daily Data'!O96</f>
        <v>0.00317365890861402</v>
      </c>
      <c r="AR97" s="11" t="n">
        <f aca="false">'Daily Data'!P96</f>
        <v>-0.0307168079096046</v>
      </c>
      <c r="AS97" s="11" t="n">
        <f aca="false">'Daily Data'!Q96</f>
        <v>-0.0340435557999211</v>
      </c>
      <c r="AT97" s="11" t="n">
        <f aca="false">'Daily Data'!R96</f>
        <v>-0.00188078389151377</v>
      </c>
    </row>
    <row r="98" customFormat="false" ht="15" hidden="false" customHeight="false" outlineLevel="0" collapsed="false">
      <c r="A98" s="11" t="n">
        <f aca="false">'Daily Data'!O97</f>
        <v>0.0105818714867223</v>
      </c>
      <c r="C98" s="11" t="n">
        <f aca="false">'Daily Data'!P97</f>
        <v>-0.0150684731934732</v>
      </c>
      <c r="E98" s="11" t="n">
        <f aca="false">'Daily Data'!Q97</f>
        <v>-0.0131657838673905</v>
      </c>
      <c r="G98" s="11" t="n">
        <f aca="false">'Daily Data'!R97</f>
        <v>0.00764441198643054</v>
      </c>
      <c r="I98" s="11" t="n">
        <f aca="false">'Daily Data'!O97</f>
        <v>0.0105818714867223</v>
      </c>
      <c r="J98" s="11" t="n">
        <f aca="false">'Daily Data'!P97</f>
        <v>-0.0150684731934732</v>
      </c>
      <c r="L98" s="11" t="n">
        <f aca="false">'Daily Data'!O97</f>
        <v>0.0105818714867223</v>
      </c>
      <c r="M98" s="11" t="n">
        <f aca="false">'Daily Data'!Q97</f>
        <v>-0.0131657838673905</v>
      </c>
      <c r="O98" s="11" t="n">
        <f aca="false">'Daily Data'!O97</f>
        <v>0.0105818714867223</v>
      </c>
      <c r="P98" s="11" t="n">
        <f aca="false">'Daily Data'!R97</f>
        <v>0.00764441198643054</v>
      </c>
      <c r="R98" s="11" t="n">
        <f aca="false">'Daily Data'!P97</f>
        <v>-0.0150684731934732</v>
      </c>
      <c r="S98" s="11" t="n">
        <f aca="false">'Daily Data'!Q97</f>
        <v>-0.0131657838673905</v>
      </c>
      <c r="U98" s="11" t="n">
        <f aca="false">'Daily Data'!P97</f>
        <v>-0.0150684731934732</v>
      </c>
      <c r="V98" s="11" t="n">
        <f aca="false">'Daily Data'!R97</f>
        <v>0.00764441198643054</v>
      </c>
      <c r="X98" s="11" t="n">
        <f aca="false">'Daily Data'!Q97</f>
        <v>-0.0131657838673905</v>
      </c>
      <c r="Y98" s="11" t="n">
        <f aca="false">'Daily Data'!R97</f>
        <v>0.00764441198643054</v>
      </c>
      <c r="AA98" s="11" t="n">
        <f aca="false">'Daily Data'!O97</f>
        <v>0.0105818714867223</v>
      </c>
      <c r="AB98" s="11" t="n">
        <f aca="false">'Daily Data'!P97</f>
        <v>-0.0150684731934732</v>
      </c>
      <c r="AC98" s="11" t="n">
        <f aca="false">'Daily Data'!Q97</f>
        <v>-0.0131657838673905</v>
      </c>
      <c r="AE98" s="11" t="n">
        <f aca="false">'Daily Data'!O97</f>
        <v>0.0105818714867223</v>
      </c>
      <c r="AF98" s="11" t="n">
        <f aca="false">'Daily Data'!P97</f>
        <v>-0.0150684731934732</v>
      </c>
      <c r="AG98" s="11" t="n">
        <f aca="false">'Daily Data'!R97</f>
        <v>0.00764441198643054</v>
      </c>
      <c r="AI98" s="11" t="n">
        <f aca="false">'Daily Data'!O97</f>
        <v>0.0105818714867223</v>
      </c>
      <c r="AJ98" s="11" t="n">
        <f aca="false">'Daily Data'!Q97</f>
        <v>-0.0131657838673905</v>
      </c>
      <c r="AK98" s="11" t="n">
        <f aca="false">'Daily Data'!R97</f>
        <v>0.00764441198643054</v>
      </c>
      <c r="AM98" s="11" t="n">
        <f aca="false">'Daily Data'!P97</f>
        <v>-0.0150684731934732</v>
      </c>
      <c r="AN98" s="11" t="n">
        <f aca="false">'Daily Data'!Q97</f>
        <v>-0.0131657838673905</v>
      </c>
      <c r="AO98" s="11" t="n">
        <f aca="false">'Daily Data'!R97</f>
        <v>0.00764441198643054</v>
      </c>
      <c r="AQ98" s="11" t="n">
        <f aca="false">'Daily Data'!O97</f>
        <v>0.0105818714867223</v>
      </c>
      <c r="AR98" s="11" t="n">
        <f aca="false">'Daily Data'!P97</f>
        <v>-0.0150684731934732</v>
      </c>
      <c r="AS98" s="11" t="n">
        <f aca="false">'Daily Data'!Q97</f>
        <v>-0.0131657838673905</v>
      </c>
      <c r="AT98" s="11" t="n">
        <f aca="false">'Daily Data'!R97</f>
        <v>0.00764441198643054</v>
      </c>
    </row>
    <row r="99" customFormat="false" ht="15" hidden="false" customHeight="false" outlineLevel="0" collapsed="false">
      <c r="A99" s="11" t="n">
        <f aca="false">'Daily Data'!O98</f>
        <v>0.00230594264041576</v>
      </c>
      <c r="C99" s="11" t="n">
        <f aca="false">'Daily Data'!P98</f>
        <v>0.0104394040224787</v>
      </c>
      <c r="E99" s="11" t="n">
        <f aca="false">'Daily Data'!Q98</f>
        <v>0.00972602891609012</v>
      </c>
      <c r="G99" s="11" t="n">
        <f aca="false">'Daily Data'!R98</f>
        <v>-0.00743890118223941</v>
      </c>
      <c r="I99" s="11" t="n">
        <f aca="false">'Daily Data'!O98</f>
        <v>0.00230594264041576</v>
      </c>
      <c r="J99" s="11" t="n">
        <f aca="false">'Daily Data'!P98</f>
        <v>0.0104394040224787</v>
      </c>
      <c r="L99" s="11" t="n">
        <f aca="false">'Daily Data'!O98</f>
        <v>0.00230594264041576</v>
      </c>
      <c r="M99" s="11" t="n">
        <f aca="false">'Daily Data'!Q98</f>
        <v>0.00972602891609012</v>
      </c>
      <c r="O99" s="11" t="n">
        <f aca="false">'Daily Data'!O98</f>
        <v>0.00230594264041576</v>
      </c>
      <c r="P99" s="11" t="n">
        <f aca="false">'Daily Data'!R98</f>
        <v>-0.00743890118223941</v>
      </c>
      <c r="R99" s="11" t="n">
        <f aca="false">'Daily Data'!P98</f>
        <v>0.0104394040224787</v>
      </c>
      <c r="S99" s="11" t="n">
        <f aca="false">'Daily Data'!Q98</f>
        <v>0.00972602891609012</v>
      </c>
      <c r="U99" s="11" t="n">
        <f aca="false">'Daily Data'!P98</f>
        <v>0.0104394040224787</v>
      </c>
      <c r="V99" s="11" t="n">
        <f aca="false">'Daily Data'!R98</f>
        <v>-0.00743890118223941</v>
      </c>
      <c r="X99" s="11" t="n">
        <f aca="false">'Daily Data'!Q98</f>
        <v>0.00972602891609012</v>
      </c>
      <c r="Y99" s="11" t="n">
        <f aca="false">'Daily Data'!R98</f>
        <v>-0.00743890118223941</v>
      </c>
      <c r="AA99" s="11" t="n">
        <f aca="false">'Daily Data'!O98</f>
        <v>0.00230594264041576</v>
      </c>
      <c r="AB99" s="11" t="n">
        <f aca="false">'Daily Data'!P98</f>
        <v>0.0104394040224787</v>
      </c>
      <c r="AC99" s="11" t="n">
        <f aca="false">'Daily Data'!Q98</f>
        <v>0.00972602891609012</v>
      </c>
      <c r="AE99" s="11" t="n">
        <f aca="false">'Daily Data'!O98</f>
        <v>0.00230594264041576</v>
      </c>
      <c r="AF99" s="11" t="n">
        <f aca="false">'Daily Data'!P98</f>
        <v>0.0104394040224787</v>
      </c>
      <c r="AG99" s="11" t="n">
        <f aca="false">'Daily Data'!R98</f>
        <v>-0.00743890118223941</v>
      </c>
      <c r="AI99" s="11" t="n">
        <f aca="false">'Daily Data'!O98</f>
        <v>0.00230594264041576</v>
      </c>
      <c r="AJ99" s="11" t="n">
        <f aca="false">'Daily Data'!Q98</f>
        <v>0.00972602891609012</v>
      </c>
      <c r="AK99" s="11" t="n">
        <f aca="false">'Daily Data'!R98</f>
        <v>-0.00743890118223941</v>
      </c>
      <c r="AM99" s="11" t="n">
        <f aca="false">'Daily Data'!P98</f>
        <v>0.0104394040224787</v>
      </c>
      <c r="AN99" s="11" t="n">
        <f aca="false">'Daily Data'!Q98</f>
        <v>0.00972602891609012</v>
      </c>
      <c r="AO99" s="11" t="n">
        <f aca="false">'Daily Data'!R98</f>
        <v>-0.00743890118223941</v>
      </c>
      <c r="AQ99" s="11" t="n">
        <f aca="false">'Daily Data'!O98</f>
        <v>0.00230594264041576</v>
      </c>
      <c r="AR99" s="11" t="n">
        <f aca="false">'Daily Data'!P98</f>
        <v>0.0104394040224787</v>
      </c>
      <c r="AS99" s="11" t="n">
        <f aca="false">'Daily Data'!Q98</f>
        <v>0.00972602891609012</v>
      </c>
      <c r="AT99" s="11" t="n">
        <f aca="false">'Daily Data'!R98</f>
        <v>-0.00743890118223941</v>
      </c>
    </row>
    <row r="100" customFormat="false" ht="15" hidden="false" customHeight="false" outlineLevel="0" collapsed="false">
      <c r="A100" s="11" t="n">
        <f aca="false">'Daily Data'!O99</f>
        <v>-0.00213181898689338</v>
      </c>
      <c r="C100" s="11" t="n">
        <f aca="false">'Daily Data'!P99</f>
        <v>-0.00196425958443088</v>
      </c>
      <c r="E100" s="11" t="n">
        <f aca="false">'Daily Data'!Q99</f>
        <v>0.000845592540546868</v>
      </c>
      <c r="G100" s="11" t="n">
        <f aca="false">'Daily Data'!R99</f>
        <v>-0.00895658054456791</v>
      </c>
      <c r="I100" s="11" t="n">
        <f aca="false">'Daily Data'!O99</f>
        <v>-0.00213181898689338</v>
      </c>
      <c r="J100" s="11" t="n">
        <f aca="false">'Daily Data'!P99</f>
        <v>-0.00196425958443088</v>
      </c>
      <c r="L100" s="11" t="n">
        <f aca="false">'Daily Data'!O99</f>
        <v>-0.00213181898689338</v>
      </c>
      <c r="M100" s="11" t="n">
        <f aca="false">'Daily Data'!Q99</f>
        <v>0.000845592540546868</v>
      </c>
      <c r="O100" s="11" t="n">
        <f aca="false">'Daily Data'!O99</f>
        <v>-0.00213181898689338</v>
      </c>
      <c r="P100" s="11" t="n">
        <f aca="false">'Daily Data'!R99</f>
        <v>-0.00895658054456791</v>
      </c>
      <c r="R100" s="11" t="n">
        <f aca="false">'Daily Data'!P99</f>
        <v>-0.00196425958443088</v>
      </c>
      <c r="S100" s="11" t="n">
        <f aca="false">'Daily Data'!Q99</f>
        <v>0.000845592540546868</v>
      </c>
      <c r="U100" s="11" t="n">
        <f aca="false">'Daily Data'!P99</f>
        <v>-0.00196425958443088</v>
      </c>
      <c r="V100" s="11" t="n">
        <f aca="false">'Daily Data'!R99</f>
        <v>-0.00895658054456791</v>
      </c>
      <c r="X100" s="11" t="n">
        <f aca="false">'Daily Data'!Q99</f>
        <v>0.000845592540546868</v>
      </c>
      <c r="Y100" s="11" t="n">
        <f aca="false">'Daily Data'!R99</f>
        <v>-0.00895658054456791</v>
      </c>
      <c r="AA100" s="11" t="n">
        <f aca="false">'Daily Data'!O99</f>
        <v>-0.00213181898689338</v>
      </c>
      <c r="AB100" s="11" t="n">
        <f aca="false">'Daily Data'!P99</f>
        <v>-0.00196425958443088</v>
      </c>
      <c r="AC100" s="11" t="n">
        <f aca="false">'Daily Data'!Q99</f>
        <v>0.000845592540546868</v>
      </c>
      <c r="AE100" s="11" t="n">
        <f aca="false">'Daily Data'!O99</f>
        <v>-0.00213181898689338</v>
      </c>
      <c r="AF100" s="11" t="n">
        <f aca="false">'Daily Data'!P99</f>
        <v>-0.00196425958443088</v>
      </c>
      <c r="AG100" s="11" t="n">
        <f aca="false">'Daily Data'!R99</f>
        <v>-0.00895658054456791</v>
      </c>
      <c r="AI100" s="11" t="n">
        <f aca="false">'Daily Data'!O99</f>
        <v>-0.00213181898689338</v>
      </c>
      <c r="AJ100" s="11" t="n">
        <f aca="false">'Daily Data'!Q99</f>
        <v>0.000845592540546868</v>
      </c>
      <c r="AK100" s="11" t="n">
        <f aca="false">'Daily Data'!R99</f>
        <v>-0.00895658054456791</v>
      </c>
      <c r="AM100" s="11" t="n">
        <f aca="false">'Daily Data'!P99</f>
        <v>-0.00196425958443088</v>
      </c>
      <c r="AN100" s="11" t="n">
        <f aca="false">'Daily Data'!Q99</f>
        <v>0.000845592540546868</v>
      </c>
      <c r="AO100" s="11" t="n">
        <f aca="false">'Daily Data'!R99</f>
        <v>-0.00895658054456791</v>
      </c>
      <c r="AQ100" s="11" t="n">
        <f aca="false">'Daily Data'!O99</f>
        <v>-0.00213181898689338</v>
      </c>
      <c r="AR100" s="11" t="n">
        <f aca="false">'Daily Data'!P99</f>
        <v>-0.00196425958443088</v>
      </c>
      <c r="AS100" s="11" t="n">
        <f aca="false">'Daily Data'!Q99</f>
        <v>0.000845592540546868</v>
      </c>
      <c r="AT100" s="11" t="n">
        <f aca="false">'Daily Data'!R99</f>
        <v>-0.00895658054456791</v>
      </c>
    </row>
    <row r="101" customFormat="false" ht="15" hidden="false" customHeight="false" outlineLevel="0" collapsed="false">
      <c r="A101" s="11" t="n">
        <f aca="false">'Daily Data'!O100</f>
        <v>0.000164328215448017</v>
      </c>
      <c r="C101" s="11" t="n">
        <f aca="false">'Daily Data'!P100</f>
        <v>0.00506871152154801</v>
      </c>
      <c r="E101" s="11" t="n">
        <f aca="false">'Daily Data'!Q100</f>
        <v>0.00347652365912147</v>
      </c>
      <c r="G101" s="11" t="n">
        <f aca="false">'Daily Data'!R100</f>
        <v>0.000931797148266333</v>
      </c>
      <c r="I101" s="11" t="n">
        <f aca="false">'Daily Data'!O100</f>
        <v>0.000164328215448017</v>
      </c>
      <c r="J101" s="11" t="n">
        <f aca="false">'Daily Data'!P100</f>
        <v>0.00506871152154801</v>
      </c>
      <c r="L101" s="11" t="n">
        <f aca="false">'Daily Data'!O100</f>
        <v>0.000164328215448017</v>
      </c>
      <c r="M101" s="11" t="n">
        <f aca="false">'Daily Data'!Q100</f>
        <v>0.00347652365912147</v>
      </c>
      <c r="O101" s="11" t="n">
        <f aca="false">'Daily Data'!O100</f>
        <v>0.000164328215448017</v>
      </c>
      <c r="P101" s="11" t="n">
        <f aca="false">'Daily Data'!R100</f>
        <v>0.000931797148266333</v>
      </c>
      <c r="R101" s="11" t="n">
        <f aca="false">'Daily Data'!P100</f>
        <v>0.00506871152154801</v>
      </c>
      <c r="S101" s="11" t="n">
        <f aca="false">'Daily Data'!Q100</f>
        <v>0.00347652365912147</v>
      </c>
      <c r="U101" s="11" t="n">
        <f aca="false">'Daily Data'!P100</f>
        <v>0.00506871152154801</v>
      </c>
      <c r="V101" s="11" t="n">
        <f aca="false">'Daily Data'!R100</f>
        <v>0.000931797148266333</v>
      </c>
      <c r="X101" s="11" t="n">
        <f aca="false">'Daily Data'!Q100</f>
        <v>0.00347652365912147</v>
      </c>
      <c r="Y101" s="11" t="n">
        <f aca="false">'Daily Data'!R100</f>
        <v>0.000931797148266333</v>
      </c>
      <c r="AA101" s="11" t="n">
        <f aca="false">'Daily Data'!O100</f>
        <v>0.000164328215448017</v>
      </c>
      <c r="AB101" s="11" t="n">
        <f aca="false">'Daily Data'!P100</f>
        <v>0.00506871152154801</v>
      </c>
      <c r="AC101" s="11" t="n">
        <f aca="false">'Daily Data'!Q100</f>
        <v>0.00347652365912147</v>
      </c>
      <c r="AE101" s="11" t="n">
        <f aca="false">'Daily Data'!O100</f>
        <v>0.000164328215448017</v>
      </c>
      <c r="AF101" s="11" t="n">
        <f aca="false">'Daily Data'!P100</f>
        <v>0.00506871152154801</v>
      </c>
      <c r="AG101" s="11" t="n">
        <f aca="false">'Daily Data'!R100</f>
        <v>0.000931797148266333</v>
      </c>
      <c r="AI101" s="11" t="n">
        <f aca="false">'Daily Data'!O100</f>
        <v>0.000164328215448017</v>
      </c>
      <c r="AJ101" s="11" t="n">
        <f aca="false">'Daily Data'!Q100</f>
        <v>0.00347652365912147</v>
      </c>
      <c r="AK101" s="11" t="n">
        <f aca="false">'Daily Data'!R100</f>
        <v>0.000931797148266333</v>
      </c>
      <c r="AM101" s="11" t="n">
        <f aca="false">'Daily Data'!P100</f>
        <v>0.00506871152154801</v>
      </c>
      <c r="AN101" s="11" t="n">
        <f aca="false">'Daily Data'!Q100</f>
        <v>0.00347652365912147</v>
      </c>
      <c r="AO101" s="11" t="n">
        <f aca="false">'Daily Data'!R100</f>
        <v>0.000931797148266333</v>
      </c>
      <c r="AQ101" s="11" t="n">
        <f aca="false">'Daily Data'!O100</f>
        <v>0.000164328215448017</v>
      </c>
      <c r="AR101" s="11" t="n">
        <f aca="false">'Daily Data'!P100</f>
        <v>0.00506871152154801</v>
      </c>
      <c r="AS101" s="11" t="n">
        <f aca="false">'Daily Data'!Q100</f>
        <v>0.00347652365912147</v>
      </c>
      <c r="AT101" s="11" t="n">
        <f aca="false">'Daily Data'!R100</f>
        <v>0.000931797148266333</v>
      </c>
    </row>
    <row r="102" customFormat="false" ht="15" hidden="false" customHeight="false" outlineLevel="0" collapsed="false">
      <c r="A102" s="11" t="n">
        <f aca="false">'Daily Data'!O101</f>
        <v>0.00171814132447804</v>
      </c>
      <c r="C102" s="11" t="n">
        <f aca="false">'Daily Data'!P101</f>
        <v>-0.00370789588801387</v>
      </c>
      <c r="E102" s="11" t="n">
        <f aca="false">'Daily Data'!Q101</f>
        <v>-0.00370483682983688</v>
      </c>
      <c r="G102" s="11" t="n">
        <f aca="false">'Daily Data'!R101</f>
        <v>-0.00834887364587952</v>
      </c>
      <c r="I102" s="11" t="n">
        <f aca="false">'Daily Data'!O101</f>
        <v>0.00171814132447804</v>
      </c>
      <c r="J102" s="11" t="n">
        <f aca="false">'Daily Data'!P101</f>
        <v>-0.00370789588801387</v>
      </c>
      <c r="L102" s="11" t="n">
        <f aca="false">'Daily Data'!O101</f>
        <v>0.00171814132447804</v>
      </c>
      <c r="M102" s="11" t="n">
        <f aca="false">'Daily Data'!Q101</f>
        <v>-0.00370483682983688</v>
      </c>
      <c r="O102" s="11" t="n">
        <f aca="false">'Daily Data'!O101</f>
        <v>0.00171814132447804</v>
      </c>
      <c r="P102" s="11" t="n">
        <f aca="false">'Daily Data'!R101</f>
        <v>-0.00834887364587952</v>
      </c>
      <c r="R102" s="11" t="n">
        <f aca="false">'Daily Data'!P101</f>
        <v>-0.00370789588801387</v>
      </c>
      <c r="S102" s="11" t="n">
        <f aca="false">'Daily Data'!Q101</f>
        <v>-0.00370483682983688</v>
      </c>
      <c r="U102" s="11" t="n">
        <f aca="false">'Daily Data'!P101</f>
        <v>-0.00370789588801387</v>
      </c>
      <c r="V102" s="11" t="n">
        <f aca="false">'Daily Data'!R101</f>
        <v>-0.00834887364587952</v>
      </c>
      <c r="X102" s="11" t="n">
        <f aca="false">'Daily Data'!Q101</f>
        <v>-0.00370483682983688</v>
      </c>
      <c r="Y102" s="11" t="n">
        <f aca="false">'Daily Data'!R101</f>
        <v>-0.00834887364587952</v>
      </c>
      <c r="AA102" s="11" t="n">
        <f aca="false">'Daily Data'!O101</f>
        <v>0.00171814132447804</v>
      </c>
      <c r="AB102" s="11" t="n">
        <f aca="false">'Daily Data'!P101</f>
        <v>-0.00370789588801387</v>
      </c>
      <c r="AC102" s="11" t="n">
        <f aca="false">'Daily Data'!Q101</f>
        <v>-0.00370483682983688</v>
      </c>
      <c r="AE102" s="11" t="n">
        <f aca="false">'Daily Data'!O101</f>
        <v>0.00171814132447804</v>
      </c>
      <c r="AF102" s="11" t="n">
        <f aca="false">'Daily Data'!P101</f>
        <v>-0.00370789588801387</v>
      </c>
      <c r="AG102" s="11" t="n">
        <f aca="false">'Daily Data'!R101</f>
        <v>-0.00834887364587952</v>
      </c>
      <c r="AI102" s="11" t="n">
        <f aca="false">'Daily Data'!O101</f>
        <v>0.00171814132447804</v>
      </c>
      <c r="AJ102" s="11" t="n">
        <f aca="false">'Daily Data'!Q101</f>
        <v>-0.00370483682983688</v>
      </c>
      <c r="AK102" s="11" t="n">
        <f aca="false">'Daily Data'!R101</f>
        <v>-0.00834887364587952</v>
      </c>
      <c r="AM102" s="11" t="n">
        <f aca="false">'Daily Data'!P101</f>
        <v>-0.00370789588801387</v>
      </c>
      <c r="AN102" s="11" t="n">
        <f aca="false">'Daily Data'!Q101</f>
        <v>-0.00370483682983688</v>
      </c>
      <c r="AO102" s="11" t="n">
        <f aca="false">'Daily Data'!R101</f>
        <v>-0.00834887364587952</v>
      </c>
      <c r="AQ102" s="11" t="n">
        <f aca="false">'Daily Data'!O101</f>
        <v>0.00171814132447804</v>
      </c>
      <c r="AR102" s="11" t="n">
        <f aca="false">'Daily Data'!P101</f>
        <v>-0.00370789588801387</v>
      </c>
      <c r="AS102" s="11" t="n">
        <f aca="false">'Daily Data'!Q101</f>
        <v>-0.00370483682983688</v>
      </c>
      <c r="AT102" s="11" t="n">
        <f aca="false">'Daily Data'!R101</f>
        <v>-0.00834887364587952</v>
      </c>
    </row>
    <row r="103" customFormat="false" ht="15" hidden="false" customHeight="false" outlineLevel="0" collapsed="false">
      <c r="A103" s="11" t="n">
        <f aca="false">'Daily Data'!O102</f>
        <v>-0.00287471671889669</v>
      </c>
      <c r="C103" s="11" t="n">
        <f aca="false">'Daily Data'!P102</f>
        <v>-0.00196425958443088</v>
      </c>
      <c r="E103" s="11" t="n">
        <f aca="false">'Daily Data'!Q102</f>
        <v>-0.00231359649122805</v>
      </c>
      <c r="G103" s="11" t="n">
        <f aca="false">'Daily Data'!R102</f>
        <v>-0.00282362962726709</v>
      </c>
      <c r="I103" s="11" t="n">
        <f aca="false">'Daily Data'!O102</f>
        <v>-0.00287471671889669</v>
      </c>
      <c r="J103" s="11" t="n">
        <f aca="false">'Daily Data'!P102</f>
        <v>-0.00196425958443088</v>
      </c>
      <c r="L103" s="11" t="n">
        <f aca="false">'Daily Data'!O102</f>
        <v>-0.00287471671889669</v>
      </c>
      <c r="M103" s="11" t="n">
        <f aca="false">'Daily Data'!Q102</f>
        <v>-0.00231359649122805</v>
      </c>
      <c r="O103" s="11" t="n">
        <f aca="false">'Daily Data'!O102</f>
        <v>-0.00287471671889669</v>
      </c>
      <c r="P103" s="11" t="n">
        <f aca="false">'Daily Data'!R102</f>
        <v>-0.00282362962726709</v>
      </c>
      <c r="R103" s="11" t="n">
        <f aca="false">'Daily Data'!P102</f>
        <v>-0.00196425958443088</v>
      </c>
      <c r="S103" s="11" t="n">
        <f aca="false">'Daily Data'!Q102</f>
        <v>-0.00231359649122805</v>
      </c>
      <c r="U103" s="11" t="n">
        <f aca="false">'Daily Data'!P102</f>
        <v>-0.00196425958443088</v>
      </c>
      <c r="V103" s="11" t="n">
        <f aca="false">'Daily Data'!R102</f>
        <v>-0.00282362962726709</v>
      </c>
      <c r="X103" s="11" t="n">
        <f aca="false">'Daily Data'!Q102</f>
        <v>-0.00231359649122805</v>
      </c>
      <c r="Y103" s="11" t="n">
        <f aca="false">'Daily Data'!R102</f>
        <v>-0.00282362962726709</v>
      </c>
      <c r="AA103" s="11" t="n">
        <f aca="false">'Daily Data'!O102</f>
        <v>-0.00287471671889669</v>
      </c>
      <c r="AB103" s="11" t="n">
        <f aca="false">'Daily Data'!P102</f>
        <v>-0.00196425958443088</v>
      </c>
      <c r="AC103" s="11" t="n">
        <f aca="false">'Daily Data'!Q102</f>
        <v>-0.00231359649122805</v>
      </c>
      <c r="AE103" s="11" t="n">
        <f aca="false">'Daily Data'!O102</f>
        <v>-0.00287471671889669</v>
      </c>
      <c r="AF103" s="11" t="n">
        <f aca="false">'Daily Data'!P102</f>
        <v>-0.00196425958443088</v>
      </c>
      <c r="AG103" s="11" t="n">
        <f aca="false">'Daily Data'!R102</f>
        <v>-0.00282362962726709</v>
      </c>
      <c r="AI103" s="11" t="n">
        <f aca="false">'Daily Data'!O102</f>
        <v>-0.00287471671889669</v>
      </c>
      <c r="AJ103" s="11" t="n">
        <f aca="false">'Daily Data'!Q102</f>
        <v>-0.00231359649122805</v>
      </c>
      <c r="AK103" s="11" t="n">
        <f aca="false">'Daily Data'!R102</f>
        <v>-0.00282362962726709</v>
      </c>
      <c r="AM103" s="11" t="n">
        <f aca="false">'Daily Data'!P102</f>
        <v>-0.00196425958443088</v>
      </c>
      <c r="AN103" s="11" t="n">
        <f aca="false">'Daily Data'!Q102</f>
        <v>-0.00231359649122805</v>
      </c>
      <c r="AO103" s="11" t="n">
        <f aca="false">'Daily Data'!R102</f>
        <v>-0.00282362962726709</v>
      </c>
      <c r="AQ103" s="11" t="n">
        <f aca="false">'Daily Data'!O102</f>
        <v>-0.00287471671889669</v>
      </c>
      <c r="AR103" s="11" t="n">
        <f aca="false">'Daily Data'!P102</f>
        <v>-0.00196425958443088</v>
      </c>
      <c r="AS103" s="11" t="n">
        <f aca="false">'Daily Data'!Q102</f>
        <v>-0.00231359649122805</v>
      </c>
      <c r="AT103" s="11" t="n">
        <f aca="false">'Daily Data'!R102</f>
        <v>-0.00282362962726709</v>
      </c>
    </row>
    <row r="104" customFormat="false" ht="15" hidden="false" customHeight="false" outlineLevel="0" collapsed="false">
      <c r="A104" s="11" t="n">
        <f aca="false">'Daily Data'!O103</f>
        <v>0.0092075415761295</v>
      </c>
      <c r="C104" s="11" t="n">
        <f aca="false">'Daily Data'!P103</f>
        <v>0.0103457563764293</v>
      </c>
      <c r="E104" s="11" t="n">
        <f aca="false">'Daily Data'!Q103</f>
        <v>0.0105159985935302</v>
      </c>
      <c r="G104" s="11" t="n">
        <f aca="false">'Daily Data'!R103</f>
        <v>-0.00101842969216345</v>
      </c>
      <c r="I104" s="11" t="n">
        <f aca="false">'Daily Data'!O103</f>
        <v>0.0092075415761295</v>
      </c>
      <c r="J104" s="11" t="n">
        <f aca="false">'Daily Data'!P103</f>
        <v>0.0103457563764293</v>
      </c>
      <c r="L104" s="11" t="n">
        <f aca="false">'Daily Data'!O103</f>
        <v>0.0092075415761295</v>
      </c>
      <c r="M104" s="11" t="n">
        <f aca="false">'Daily Data'!Q103</f>
        <v>0.0105159985935302</v>
      </c>
      <c r="O104" s="11" t="n">
        <f aca="false">'Daily Data'!O103</f>
        <v>0.0092075415761295</v>
      </c>
      <c r="P104" s="11" t="n">
        <f aca="false">'Daily Data'!R103</f>
        <v>-0.00101842969216345</v>
      </c>
      <c r="R104" s="11" t="n">
        <f aca="false">'Daily Data'!P103</f>
        <v>0.0103457563764293</v>
      </c>
      <c r="S104" s="11" t="n">
        <f aca="false">'Daily Data'!Q103</f>
        <v>0.0105159985935302</v>
      </c>
      <c r="U104" s="11" t="n">
        <f aca="false">'Daily Data'!P103</f>
        <v>0.0103457563764293</v>
      </c>
      <c r="V104" s="11" t="n">
        <f aca="false">'Daily Data'!R103</f>
        <v>-0.00101842969216345</v>
      </c>
      <c r="X104" s="11" t="n">
        <f aca="false">'Daily Data'!Q103</f>
        <v>0.0105159985935302</v>
      </c>
      <c r="Y104" s="11" t="n">
        <f aca="false">'Daily Data'!R103</f>
        <v>-0.00101842969216345</v>
      </c>
      <c r="AA104" s="11" t="n">
        <f aca="false">'Daily Data'!O103</f>
        <v>0.0092075415761295</v>
      </c>
      <c r="AB104" s="11" t="n">
        <f aca="false">'Daily Data'!P103</f>
        <v>0.0103457563764293</v>
      </c>
      <c r="AC104" s="11" t="n">
        <f aca="false">'Daily Data'!Q103</f>
        <v>0.0105159985935302</v>
      </c>
      <c r="AE104" s="11" t="n">
        <f aca="false">'Daily Data'!O103</f>
        <v>0.0092075415761295</v>
      </c>
      <c r="AF104" s="11" t="n">
        <f aca="false">'Daily Data'!P103</f>
        <v>0.0103457563764293</v>
      </c>
      <c r="AG104" s="11" t="n">
        <f aca="false">'Daily Data'!R103</f>
        <v>-0.00101842969216345</v>
      </c>
      <c r="AI104" s="11" t="n">
        <f aca="false">'Daily Data'!O103</f>
        <v>0.0092075415761295</v>
      </c>
      <c r="AJ104" s="11" t="n">
        <f aca="false">'Daily Data'!Q103</f>
        <v>0.0105159985935302</v>
      </c>
      <c r="AK104" s="11" t="n">
        <f aca="false">'Daily Data'!R103</f>
        <v>-0.00101842969216345</v>
      </c>
      <c r="AM104" s="11" t="n">
        <f aca="false">'Daily Data'!P103</f>
        <v>0.0103457563764293</v>
      </c>
      <c r="AN104" s="11" t="n">
        <f aca="false">'Daily Data'!Q103</f>
        <v>0.0105159985935302</v>
      </c>
      <c r="AO104" s="11" t="n">
        <f aca="false">'Daily Data'!R103</f>
        <v>-0.00101842969216345</v>
      </c>
      <c r="AQ104" s="11" t="n">
        <f aca="false">'Daily Data'!O103</f>
        <v>0.0092075415761295</v>
      </c>
      <c r="AR104" s="11" t="n">
        <f aca="false">'Daily Data'!P103</f>
        <v>0.0103457563764293</v>
      </c>
      <c r="AS104" s="11" t="n">
        <f aca="false">'Daily Data'!Q103</f>
        <v>0.0105159985935302</v>
      </c>
      <c r="AT104" s="11" t="n">
        <f aca="false">'Daily Data'!R103</f>
        <v>-0.00101842969216345</v>
      </c>
    </row>
    <row r="105" customFormat="false" ht="15" hidden="false" customHeight="false" outlineLevel="0" collapsed="false">
      <c r="A105" s="11" t="n">
        <f aca="false">'Daily Data'!O104</f>
        <v>0.00198650036580553</v>
      </c>
      <c r="C105" s="11" t="n">
        <f aca="false">'Daily Data'!P104</f>
        <v>0.0198090731070497</v>
      </c>
      <c r="E105" s="11" t="n">
        <f aca="false">'Daily Data'!Q104</f>
        <v>0.0185775424711543</v>
      </c>
      <c r="G105" s="11" t="n">
        <f aca="false">'Daily Data'!R104</f>
        <v>-0.00283261325652514</v>
      </c>
      <c r="I105" s="11" t="n">
        <f aca="false">'Daily Data'!O104</f>
        <v>0.00198650036580553</v>
      </c>
      <c r="J105" s="11" t="n">
        <f aca="false">'Daily Data'!P104</f>
        <v>0.0198090731070497</v>
      </c>
      <c r="L105" s="11" t="n">
        <f aca="false">'Daily Data'!O104</f>
        <v>0.00198650036580553</v>
      </c>
      <c r="M105" s="11" t="n">
        <f aca="false">'Daily Data'!Q104</f>
        <v>0.0185775424711543</v>
      </c>
      <c r="O105" s="11" t="n">
        <f aca="false">'Daily Data'!O104</f>
        <v>0.00198650036580553</v>
      </c>
      <c r="P105" s="11" t="n">
        <f aca="false">'Daily Data'!R104</f>
        <v>-0.00283261325652514</v>
      </c>
      <c r="R105" s="11" t="n">
        <f aca="false">'Daily Data'!P104</f>
        <v>0.0198090731070497</v>
      </c>
      <c r="S105" s="11" t="n">
        <f aca="false">'Daily Data'!Q104</f>
        <v>0.0185775424711543</v>
      </c>
      <c r="U105" s="11" t="n">
        <f aca="false">'Daily Data'!P104</f>
        <v>0.0198090731070497</v>
      </c>
      <c r="V105" s="11" t="n">
        <f aca="false">'Daily Data'!R104</f>
        <v>-0.00283261325652514</v>
      </c>
      <c r="X105" s="11" t="n">
        <f aca="false">'Daily Data'!Q104</f>
        <v>0.0185775424711543</v>
      </c>
      <c r="Y105" s="11" t="n">
        <f aca="false">'Daily Data'!R104</f>
        <v>-0.00283261325652514</v>
      </c>
      <c r="AA105" s="11" t="n">
        <f aca="false">'Daily Data'!O104</f>
        <v>0.00198650036580553</v>
      </c>
      <c r="AB105" s="11" t="n">
        <f aca="false">'Daily Data'!P104</f>
        <v>0.0198090731070497</v>
      </c>
      <c r="AC105" s="11" t="n">
        <f aca="false">'Daily Data'!Q104</f>
        <v>0.0185775424711543</v>
      </c>
      <c r="AE105" s="11" t="n">
        <f aca="false">'Daily Data'!O104</f>
        <v>0.00198650036580553</v>
      </c>
      <c r="AF105" s="11" t="n">
        <f aca="false">'Daily Data'!P104</f>
        <v>0.0198090731070497</v>
      </c>
      <c r="AG105" s="11" t="n">
        <f aca="false">'Daily Data'!R104</f>
        <v>-0.00283261325652514</v>
      </c>
      <c r="AI105" s="11" t="n">
        <f aca="false">'Daily Data'!O104</f>
        <v>0.00198650036580553</v>
      </c>
      <c r="AJ105" s="11" t="n">
        <f aca="false">'Daily Data'!Q104</f>
        <v>0.0185775424711543</v>
      </c>
      <c r="AK105" s="11" t="n">
        <f aca="false">'Daily Data'!R104</f>
        <v>-0.00283261325652514</v>
      </c>
      <c r="AM105" s="11" t="n">
        <f aca="false">'Daily Data'!P104</f>
        <v>0.0198090731070497</v>
      </c>
      <c r="AN105" s="11" t="n">
        <f aca="false">'Daily Data'!Q104</f>
        <v>0.0185775424711543</v>
      </c>
      <c r="AO105" s="11" t="n">
        <f aca="false">'Daily Data'!R104</f>
        <v>-0.00283261325652514</v>
      </c>
      <c r="AQ105" s="11" t="n">
        <f aca="false">'Daily Data'!O104</f>
        <v>0.00198650036580553</v>
      </c>
      <c r="AR105" s="11" t="n">
        <f aca="false">'Daily Data'!P104</f>
        <v>0.0198090731070497</v>
      </c>
      <c r="AS105" s="11" t="n">
        <f aca="false">'Daily Data'!Q104</f>
        <v>0.0185775424711543</v>
      </c>
      <c r="AT105" s="11" t="n">
        <f aca="false">'Daily Data'!R104</f>
        <v>-0.00283261325652514</v>
      </c>
    </row>
    <row r="106" customFormat="false" ht="15" hidden="false" customHeight="false" outlineLevel="0" collapsed="false">
      <c r="A106" s="11" t="n">
        <f aca="false">'Daily Data'!O105</f>
        <v>0.00221333108715197</v>
      </c>
      <c r="C106" s="11" t="n">
        <f aca="false">'Daily Data'!P105</f>
        <v>0.0100305745164959</v>
      </c>
      <c r="E106" s="11" t="n">
        <f aca="false">'Daily Data'!Q105</f>
        <v>0.00986508309145754</v>
      </c>
      <c r="G106" s="11" t="n">
        <f aca="false">'Daily Data'!R105</f>
        <v>0.00276511950856032</v>
      </c>
      <c r="I106" s="11" t="n">
        <f aca="false">'Daily Data'!O105</f>
        <v>0.00221333108715197</v>
      </c>
      <c r="J106" s="11" t="n">
        <f aca="false">'Daily Data'!P105</f>
        <v>0.0100305745164959</v>
      </c>
      <c r="L106" s="11" t="n">
        <f aca="false">'Daily Data'!O105</f>
        <v>0.00221333108715197</v>
      </c>
      <c r="M106" s="11" t="n">
        <f aca="false">'Daily Data'!Q105</f>
        <v>0.00986508309145754</v>
      </c>
      <c r="O106" s="11" t="n">
        <f aca="false">'Daily Data'!O105</f>
        <v>0.00221333108715197</v>
      </c>
      <c r="P106" s="11" t="n">
        <f aca="false">'Daily Data'!R105</f>
        <v>0.00276511950856032</v>
      </c>
      <c r="R106" s="11" t="n">
        <f aca="false">'Daily Data'!P105</f>
        <v>0.0100305745164959</v>
      </c>
      <c r="S106" s="11" t="n">
        <f aca="false">'Daily Data'!Q105</f>
        <v>0.00986508309145754</v>
      </c>
      <c r="U106" s="11" t="n">
        <f aca="false">'Daily Data'!P105</f>
        <v>0.0100305745164959</v>
      </c>
      <c r="V106" s="11" t="n">
        <f aca="false">'Daily Data'!R105</f>
        <v>0.00276511950856032</v>
      </c>
      <c r="X106" s="11" t="n">
        <f aca="false">'Daily Data'!Q105</f>
        <v>0.00986508309145754</v>
      </c>
      <c r="Y106" s="11" t="n">
        <f aca="false">'Daily Data'!R105</f>
        <v>0.00276511950856032</v>
      </c>
      <c r="AA106" s="11" t="n">
        <f aca="false">'Daily Data'!O105</f>
        <v>0.00221333108715197</v>
      </c>
      <c r="AB106" s="11" t="n">
        <f aca="false">'Daily Data'!P105</f>
        <v>0.0100305745164959</v>
      </c>
      <c r="AC106" s="11" t="n">
        <f aca="false">'Daily Data'!Q105</f>
        <v>0.00986508309145754</v>
      </c>
      <c r="AE106" s="11" t="n">
        <f aca="false">'Daily Data'!O105</f>
        <v>0.00221333108715197</v>
      </c>
      <c r="AF106" s="11" t="n">
        <f aca="false">'Daily Data'!P105</f>
        <v>0.0100305745164959</v>
      </c>
      <c r="AG106" s="11" t="n">
        <f aca="false">'Daily Data'!R105</f>
        <v>0.00276511950856032</v>
      </c>
      <c r="AI106" s="11" t="n">
        <f aca="false">'Daily Data'!O105</f>
        <v>0.00221333108715197</v>
      </c>
      <c r="AJ106" s="11" t="n">
        <f aca="false">'Daily Data'!Q105</f>
        <v>0.00986508309145754</v>
      </c>
      <c r="AK106" s="11" t="n">
        <f aca="false">'Daily Data'!R105</f>
        <v>0.00276511950856032</v>
      </c>
      <c r="AM106" s="11" t="n">
        <f aca="false">'Daily Data'!P105</f>
        <v>0.0100305745164959</v>
      </c>
      <c r="AN106" s="11" t="n">
        <f aca="false">'Daily Data'!Q105</f>
        <v>0.00986508309145754</v>
      </c>
      <c r="AO106" s="11" t="n">
        <f aca="false">'Daily Data'!R105</f>
        <v>0.00276511950856032</v>
      </c>
      <c r="AQ106" s="11" t="n">
        <f aca="false">'Daily Data'!O105</f>
        <v>0.00221333108715197</v>
      </c>
      <c r="AR106" s="11" t="n">
        <f aca="false">'Daily Data'!P105</f>
        <v>0.0100305745164959</v>
      </c>
      <c r="AS106" s="11" t="n">
        <f aca="false">'Daily Data'!Q105</f>
        <v>0.00986508309145754</v>
      </c>
      <c r="AT106" s="11" t="n">
        <f aca="false">'Daily Data'!R105</f>
        <v>0.00276511950856032</v>
      </c>
    </row>
    <row r="107" customFormat="false" ht="15" hidden="false" customHeight="false" outlineLevel="0" collapsed="false">
      <c r="A107" s="11" t="n">
        <f aca="false">'Daily Data'!O106</f>
        <v>-0.00334889170150351</v>
      </c>
      <c r="C107" s="11" t="n">
        <f aca="false">'Daily Data'!P106</f>
        <v>-0.00949887387387379</v>
      </c>
      <c r="E107" s="11" t="n">
        <f aca="false">'Daily Data'!Q106</f>
        <v>-0.00882902298850571</v>
      </c>
      <c r="G107" s="11" t="n">
        <f aca="false">'Daily Data'!R106</f>
        <v>0.00083675475266246</v>
      </c>
      <c r="I107" s="11" t="n">
        <f aca="false">'Daily Data'!O106</f>
        <v>-0.00334889170150351</v>
      </c>
      <c r="J107" s="11" t="n">
        <f aca="false">'Daily Data'!P106</f>
        <v>-0.00949887387387379</v>
      </c>
      <c r="L107" s="11" t="n">
        <f aca="false">'Daily Data'!O106</f>
        <v>-0.00334889170150351</v>
      </c>
      <c r="M107" s="11" t="n">
        <f aca="false">'Daily Data'!Q106</f>
        <v>-0.00882902298850571</v>
      </c>
      <c r="O107" s="11" t="n">
        <f aca="false">'Daily Data'!O106</f>
        <v>-0.00334889170150351</v>
      </c>
      <c r="P107" s="11" t="n">
        <f aca="false">'Daily Data'!R106</f>
        <v>0.00083675475266246</v>
      </c>
      <c r="R107" s="11" t="n">
        <f aca="false">'Daily Data'!P106</f>
        <v>-0.00949887387387379</v>
      </c>
      <c r="S107" s="11" t="n">
        <f aca="false">'Daily Data'!Q106</f>
        <v>-0.00882902298850571</v>
      </c>
      <c r="U107" s="11" t="n">
        <f aca="false">'Daily Data'!P106</f>
        <v>-0.00949887387387379</v>
      </c>
      <c r="V107" s="11" t="n">
        <f aca="false">'Daily Data'!R106</f>
        <v>0.00083675475266246</v>
      </c>
      <c r="X107" s="11" t="n">
        <f aca="false">'Daily Data'!Q106</f>
        <v>-0.00882902298850571</v>
      </c>
      <c r="Y107" s="11" t="n">
        <f aca="false">'Daily Data'!R106</f>
        <v>0.00083675475266246</v>
      </c>
      <c r="AA107" s="11" t="n">
        <f aca="false">'Daily Data'!O106</f>
        <v>-0.00334889170150351</v>
      </c>
      <c r="AB107" s="11" t="n">
        <f aca="false">'Daily Data'!P106</f>
        <v>-0.00949887387387379</v>
      </c>
      <c r="AC107" s="11" t="n">
        <f aca="false">'Daily Data'!Q106</f>
        <v>-0.00882902298850571</v>
      </c>
      <c r="AE107" s="11" t="n">
        <f aca="false">'Daily Data'!O106</f>
        <v>-0.00334889170150351</v>
      </c>
      <c r="AF107" s="11" t="n">
        <f aca="false">'Daily Data'!P106</f>
        <v>-0.00949887387387379</v>
      </c>
      <c r="AG107" s="11" t="n">
        <f aca="false">'Daily Data'!R106</f>
        <v>0.00083675475266246</v>
      </c>
      <c r="AI107" s="11" t="n">
        <f aca="false">'Daily Data'!O106</f>
        <v>-0.00334889170150351</v>
      </c>
      <c r="AJ107" s="11" t="n">
        <f aca="false">'Daily Data'!Q106</f>
        <v>-0.00882902298850571</v>
      </c>
      <c r="AK107" s="11" t="n">
        <f aca="false">'Daily Data'!R106</f>
        <v>0.00083675475266246</v>
      </c>
      <c r="AM107" s="11" t="n">
        <f aca="false">'Daily Data'!P106</f>
        <v>-0.00949887387387379</v>
      </c>
      <c r="AN107" s="11" t="n">
        <f aca="false">'Daily Data'!Q106</f>
        <v>-0.00882902298850571</v>
      </c>
      <c r="AO107" s="11" t="n">
        <f aca="false">'Daily Data'!R106</f>
        <v>0.00083675475266246</v>
      </c>
      <c r="AQ107" s="11" t="n">
        <f aca="false">'Daily Data'!O106</f>
        <v>-0.00334889170150351</v>
      </c>
      <c r="AR107" s="11" t="n">
        <f aca="false">'Daily Data'!P106</f>
        <v>-0.00949887387387379</v>
      </c>
      <c r="AS107" s="11" t="n">
        <f aca="false">'Daily Data'!Q106</f>
        <v>-0.00882902298850571</v>
      </c>
      <c r="AT107" s="11" t="n">
        <f aca="false">'Daily Data'!R106</f>
        <v>0.00083675475266246</v>
      </c>
    </row>
    <row r="108" customFormat="false" ht="15" hidden="false" customHeight="false" outlineLevel="0" collapsed="false">
      <c r="A108" s="11" t="n">
        <f aca="false">'Daily Data'!O107</f>
        <v>0.000666207006156971</v>
      </c>
      <c r="C108" s="11" t="n">
        <f aca="false">'Daily Data'!P107</f>
        <v>-0.00191336317135545</v>
      </c>
      <c r="E108" s="11" t="n">
        <f aca="false">'Daily Data'!Q107</f>
        <v>-0.00123135123614656</v>
      </c>
      <c r="G108" s="11" t="n">
        <f aca="false">'Daily Data'!R107</f>
        <v>0.00160268190050065</v>
      </c>
      <c r="I108" s="11" t="n">
        <f aca="false">'Daily Data'!O107</f>
        <v>0.000666207006156971</v>
      </c>
      <c r="J108" s="11" t="n">
        <f aca="false">'Daily Data'!P107</f>
        <v>-0.00191336317135545</v>
      </c>
      <c r="L108" s="11" t="n">
        <f aca="false">'Daily Data'!O107</f>
        <v>0.000666207006156971</v>
      </c>
      <c r="M108" s="11" t="n">
        <f aca="false">'Daily Data'!Q107</f>
        <v>-0.00123135123614656</v>
      </c>
      <c r="O108" s="11" t="n">
        <f aca="false">'Daily Data'!O107</f>
        <v>0.000666207006156971</v>
      </c>
      <c r="P108" s="11" t="n">
        <f aca="false">'Daily Data'!R107</f>
        <v>0.00160268190050065</v>
      </c>
      <c r="R108" s="11" t="n">
        <f aca="false">'Daily Data'!P107</f>
        <v>-0.00191336317135545</v>
      </c>
      <c r="S108" s="11" t="n">
        <f aca="false">'Daily Data'!Q107</f>
        <v>-0.00123135123614656</v>
      </c>
      <c r="U108" s="11" t="n">
        <f aca="false">'Daily Data'!P107</f>
        <v>-0.00191336317135545</v>
      </c>
      <c r="V108" s="11" t="n">
        <f aca="false">'Daily Data'!R107</f>
        <v>0.00160268190050065</v>
      </c>
      <c r="X108" s="11" t="n">
        <f aca="false">'Daily Data'!Q107</f>
        <v>-0.00123135123614656</v>
      </c>
      <c r="Y108" s="11" t="n">
        <f aca="false">'Daily Data'!R107</f>
        <v>0.00160268190050065</v>
      </c>
      <c r="AA108" s="11" t="n">
        <f aca="false">'Daily Data'!O107</f>
        <v>0.000666207006156971</v>
      </c>
      <c r="AB108" s="11" t="n">
        <f aca="false">'Daily Data'!P107</f>
        <v>-0.00191336317135545</v>
      </c>
      <c r="AC108" s="11" t="n">
        <f aca="false">'Daily Data'!Q107</f>
        <v>-0.00123135123614656</v>
      </c>
      <c r="AE108" s="11" t="n">
        <f aca="false">'Daily Data'!O107</f>
        <v>0.000666207006156971</v>
      </c>
      <c r="AF108" s="11" t="n">
        <f aca="false">'Daily Data'!P107</f>
        <v>-0.00191336317135545</v>
      </c>
      <c r="AG108" s="11" t="n">
        <f aca="false">'Daily Data'!R107</f>
        <v>0.00160268190050065</v>
      </c>
      <c r="AI108" s="11" t="n">
        <f aca="false">'Daily Data'!O107</f>
        <v>0.000666207006156971</v>
      </c>
      <c r="AJ108" s="11" t="n">
        <f aca="false">'Daily Data'!Q107</f>
        <v>-0.00123135123614656</v>
      </c>
      <c r="AK108" s="11" t="n">
        <f aca="false">'Daily Data'!R107</f>
        <v>0.00160268190050065</v>
      </c>
      <c r="AM108" s="11" t="n">
        <f aca="false">'Daily Data'!P107</f>
        <v>-0.00191336317135545</v>
      </c>
      <c r="AN108" s="11" t="n">
        <f aca="false">'Daily Data'!Q107</f>
        <v>-0.00123135123614656</v>
      </c>
      <c r="AO108" s="11" t="n">
        <f aca="false">'Daily Data'!R107</f>
        <v>0.00160268190050065</v>
      </c>
      <c r="AQ108" s="11" t="n">
        <f aca="false">'Daily Data'!O107</f>
        <v>0.000666207006156971</v>
      </c>
      <c r="AR108" s="11" t="n">
        <f aca="false">'Daily Data'!P107</f>
        <v>-0.00191336317135545</v>
      </c>
      <c r="AS108" s="11" t="n">
        <f aca="false">'Daily Data'!Q107</f>
        <v>-0.00123135123614656</v>
      </c>
      <c r="AT108" s="11" t="n">
        <f aca="false">'Daily Data'!R107</f>
        <v>0.00160268190050065</v>
      </c>
    </row>
    <row r="109" customFormat="false" ht="15" hidden="false" customHeight="false" outlineLevel="0" collapsed="false">
      <c r="A109" s="11" t="n">
        <f aca="false">'Daily Data'!O108</f>
        <v>0.00074966224514864</v>
      </c>
      <c r="C109" s="11" t="n">
        <f aca="false">'Daily Data'!P108</f>
        <v>0.0168710859664103</v>
      </c>
      <c r="E109" s="11" t="n">
        <f aca="false">'Daily Data'!Q108</f>
        <v>0.0137872290493258</v>
      </c>
      <c r="G109" s="11" t="n">
        <f aca="false">'Daily Data'!R108</f>
        <v>-0.00214367999432871</v>
      </c>
      <c r="I109" s="11" t="n">
        <f aca="false">'Daily Data'!O108</f>
        <v>0.00074966224514864</v>
      </c>
      <c r="J109" s="11" t="n">
        <f aca="false">'Daily Data'!P108</f>
        <v>0.0168710859664103</v>
      </c>
      <c r="L109" s="11" t="n">
        <f aca="false">'Daily Data'!O108</f>
        <v>0.00074966224514864</v>
      </c>
      <c r="M109" s="11" t="n">
        <f aca="false">'Daily Data'!Q108</f>
        <v>0.0137872290493258</v>
      </c>
      <c r="O109" s="11" t="n">
        <f aca="false">'Daily Data'!O108</f>
        <v>0.00074966224514864</v>
      </c>
      <c r="P109" s="11" t="n">
        <f aca="false">'Daily Data'!R108</f>
        <v>-0.00214367999432871</v>
      </c>
      <c r="R109" s="11" t="n">
        <f aca="false">'Daily Data'!P108</f>
        <v>0.0168710859664103</v>
      </c>
      <c r="S109" s="11" t="n">
        <f aca="false">'Daily Data'!Q108</f>
        <v>0.0137872290493258</v>
      </c>
      <c r="U109" s="11" t="n">
        <f aca="false">'Daily Data'!P108</f>
        <v>0.0168710859664103</v>
      </c>
      <c r="V109" s="11" t="n">
        <f aca="false">'Daily Data'!R108</f>
        <v>-0.00214367999432871</v>
      </c>
      <c r="X109" s="11" t="n">
        <f aca="false">'Daily Data'!Q108</f>
        <v>0.0137872290493258</v>
      </c>
      <c r="Y109" s="11" t="n">
        <f aca="false">'Daily Data'!R108</f>
        <v>-0.00214367999432871</v>
      </c>
      <c r="AA109" s="11" t="n">
        <f aca="false">'Daily Data'!O108</f>
        <v>0.00074966224514864</v>
      </c>
      <c r="AB109" s="11" t="n">
        <f aca="false">'Daily Data'!P108</f>
        <v>0.0168710859664103</v>
      </c>
      <c r="AC109" s="11" t="n">
        <f aca="false">'Daily Data'!Q108</f>
        <v>0.0137872290493258</v>
      </c>
      <c r="AE109" s="11" t="n">
        <f aca="false">'Daily Data'!O108</f>
        <v>0.00074966224514864</v>
      </c>
      <c r="AF109" s="11" t="n">
        <f aca="false">'Daily Data'!P108</f>
        <v>0.0168710859664103</v>
      </c>
      <c r="AG109" s="11" t="n">
        <f aca="false">'Daily Data'!R108</f>
        <v>-0.00214367999432871</v>
      </c>
      <c r="AI109" s="11" t="n">
        <f aca="false">'Daily Data'!O108</f>
        <v>0.00074966224514864</v>
      </c>
      <c r="AJ109" s="11" t="n">
        <f aca="false">'Daily Data'!Q108</f>
        <v>0.0137872290493258</v>
      </c>
      <c r="AK109" s="11" t="n">
        <f aca="false">'Daily Data'!R108</f>
        <v>-0.00214367999432871</v>
      </c>
      <c r="AM109" s="11" t="n">
        <f aca="false">'Daily Data'!P108</f>
        <v>0.0168710859664103</v>
      </c>
      <c r="AN109" s="11" t="n">
        <f aca="false">'Daily Data'!Q108</f>
        <v>0.0137872290493258</v>
      </c>
      <c r="AO109" s="11" t="n">
        <f aca="false">'Daily Data'!R108</f>
        <v>-0.00214367999432871</v>
      </c>
      <c r="AQ109" s="11" t="n">
        <f aca="false">'Daily Data'!O108</f>
        <v>0.00074966224514864</v>
      </c>
      <c r="AR109" s="11" t="n">
        <f aca="false">'Daily Data'!P108</f>
        <v>0.0168710859664103</v>
      </c>
      <c r="AS109" s="11" t="n">
        <f aca="false">'Daily Data'!Q108</f>
        <v>0.0137872290493258</v>
      </c>
      <c r="AT109" s="11" t="n">
        <f aca="false">'Daily Data'!R108</f>
        <v>-0.00214367999432871</v>
      </c>
    </row>
    <row r="110" customFormat="false" ht="15" hidden="false" customHeight="false" outlineLevel="0" collapsed="false">
      <c r="A110" s="11" t="n">
        <f aca="false">'Daily Data'!O109</f>
        <v>0.000811849458181279</v>
      </c>
      <c r="C110" s="11" t="n">
        <f aca="false">'Daily Data'!P109</f>
        <v>-0.0144820528967254</v>
      </c>
      <c r="E110" s="11" t="n">
        <f aca="false">'Daily Data'!Q109</f>
        <v>-0.0108126087078494</v>
      </c>
      <c r="G110" s="11" t="n">
        <f aca="false">'Daily Data'!R109</f>
        <v>0.000473547806260554</v>
      </c>
      <c r="I110" s="11" t="n">
        <f aca="false">'Daily Data'!O109</f>
        <v>0.000811849458181279</v>
      </c>
      <c r="J110" s="11" t="n">
        <f aca="false">'Daily Data'!P109</f>
        <v>-0.0144820528967254</v>
      </c>
      <c r="L110" s="11" t="n">
        <f aca="false">'Daily Data'!O109</f>
        <v>0.000811849458181279</v>
      </c>
      <c r="M110" s="11" t="n">
        <f aca="false">'Daily Data'!Q109</f>
        <v>-0.0108126087078494</v>
      </c>
      <c r="O110" s="11" t="n">
        <f aca="false">'Daily Data'!O109</f>
        <v>0.000811849458181279</v>
      </c>
      <c r="P110" s="11" t="n">
        <f aca="false">'Daily Data'!R109</f>
        <v>0.000473547806260554</v>
      </c>
      <c r="R110" s="11" t="n">
        <f aca="false">'Daily Data'!P109</f>
        <v>-0.0144820528967254</v>
      </c>
      <c r="S110" s="11" t="n">
        <f aca="false">'Daily Data'!Q109</f>
        <v>-0.0108126087078494</v>
      </c>
      <c r="U110" s="11" t="n">
        <f aca="false">'Daily Data'!P109</f>
        <v>-0.0144820528967254</v>
      </c>
      <c r="V110" s="11" t="n">
        <f aca="false">'Daily Data'!R109</f>
        <v>0.000473547806260554</v>
      </c>
      <c r="X110" s="11" t="n">
        <f aca="false">'Daily Data'!Q109</f>
        <v>-0.0108126087078494</v>
      </c>
      <c r="Y110" s="11" t="n">
        <f aca="false">'Daily Data'!R109</f>
        <v>0.000473547806260554</v>
      </c>
      <c r="AA110" s="11" t="n">
        <f aca="false">'Daily Data'!O109</f>
        <v>0.000811849458181279</v>
      </c>
      <c r="AB110" s="11" t="n">
        <f aca="false">'Daily Data'!P109</f>
        <v>-0.0144820528967254</v>
      </c>
      <c r="AC110" s="11" t="n">
        <f aca="false">'Daily Data'!Q109</f>
        <v>-0.0108126087078494</v>
      </c>
      <c r="AE110" s="11" t="n">
        <f aca="false">'Daily Data'!O109</f>
        <v>0.000811849458181279</v>
      </c>
      <c r="AF110" s="11" t="n">
        <f aca="false">'Daily Data'!P109</f>
        <v>-0.0144820528967254</v>
      </c>
      <c r="AG110" s="11" t="n">
        <f aca="false">'Daily Data'!R109</f>
        <v>0.000473547806260554</v>
      </c>
      <c r="AI110" s="11" t="n">
        <f aca="false">'Daily Data'!O109</f>
        <v>0.000811849458181279</v>
      </c>
      <c r="AJ110" s="11" t="n">
        <f aca="false">'Daily Data'!Q109</f>
        <v>-0.0108126087078494</v>
      </c>
      <c r="AK110" s="11" t="n">
        <f aca="false">'Daily Data'!R109</f>
        <v>0.000473547806260554</v>
      </c>
      <c r="AM110" s="11" t="n">
        <f aca="false">'Daily Data'!P109</f>
        <v>-0.0144820528967254</v>
      </c>
      <c r="AN110" s="11" t="n">
        <f aca="false">'Daily Data'!Q109</f>
        <v>-0.0108126087078494</v>
      </c>
      <c r="AO110" s="11" t="n">
        <f aca="false">'Daily Data'!R109</f>
        <v>0.000473547806260554</v>
      </c>
      <c r="AQ110" s="11" t="n">
        <f aca="false">'Daily Data'!O109</f>
        <v>0.000811849458181279</v>
      </c>
      <c r="AR110" s="11" t="n">
        <f aca="false">'Daily Data'!P109</f>
        <v>-0.0144820528967254</v>
      </c>
      <c r="AS110" s="11" t="n">
        <f aca="false">'Daily Data'!Q109</f>
        <v>-0.0108126087078494</v>
      </c>
      <c r="AT110" s="11" t="n">
        <f aca="false">'Daily Data'!R109</f>
        <v>0.000473547806260554</v>
      </c>
    </row>
    <row r="111" customFormat="false" ht="15" hidden="false" customHeight="false" outlineLevel="0" collapsed="false">
      <c r="A111" s="11" t="n">
        <f aca="false">'Daily Data'!O110</f>
        <v>0.00585399199394824</v>
      </c>
      <c r="C111" s="11" t="n">
        <f aca="false">'Daily Data'!P110</f>
        <v>-0.0163923197047132</v>
      </c>
      <c r="E111" s="11" t="n">
        <f aca="false">'Daily Data'!Q110</f>
        <v>-0.0175611744357492</v>
      </c>
      <c r="G111" s="11" t="n">
        <f aca="false">'Daily Data'!R110</f>
        <v>-0.00555319396236583</v>
      </c>
      <c r="I111" s="11" t="n">
        <f aca="false">'Daily Data'!O110</f>
        <v>0.00585399199394824</v>
      </c>
      <c r="J111" s="11" t="n">
        <f aca="false">'Daily Data'!P110</f>
        <v>-0.0163923197047132</v>
      </c>
      <c r="L111" s="11" t="n">
        <f aca="false">'Daily Data'!O110</f>
        <v>0.00585399199394824</v>
      </c>
      <c r="M111" s="11" t="n">
        <f aca="false">'Daily Data'!Q110</f>
        <v>-0.0175611744357492</v>
      </c>
      <c r="O111" s="11" t="n">
        <f aca="false">'Daily Data'!O110</f>
        <v>0.00585399199394824</v>
      </c>
      <c r="P111" s="11" t="n">
        <f aca="false">'Daily Data'!R110</f>
        <v>-0.00555319396236583</v>
      </c>
      <c r="R111" s="11" t="n">
        <f aca="false">'Daily Data'!P110</f>
        <v>-0.0163923197047132</v>
      </c>
      <c r="S111" s="11" t="n">
        <f aca="false">'Daily Data'!Q110</f>
        <v>-0.0175611744357492</v>
      </c>
      <c r="U111" s="11" t="n">
        <f aca="false">'Daily Data'!P110</f>
        <v>-0.0163923197047132</v>
      </c>
      <c r="V111" s="11" t="n">
        <f aca="false">'Daily Data'!R110</f>
        <v>-0.00555319396236583</v>
      </c>
      <c r="X111" s="11" t="n">
        <f aca="false">'Daily Data'!Q110</f>
        <v>-0.0175611744357492</v>
      </c>
      <c r="Y111" s="11" t="n">
        <f aca="false">'Daily Data'!R110</f>
        <v>-0.00555319396236583</v>
      </c>
      <c r="AA111" s="11" t="n">
        <f aca="false">'Daily Data'!O110</f>
        <v>0.00585399199394824</v>
      </c>
      <c r="AB111" s="11" t="n">
        <f aca="false">'Daily Data'!P110</f>
        <v>-0.0163923197047132</v>
      </c>
      <c r="AC111" s="11" t="n">
        <f aca="false">'Daily Data'!Q110</f>
        <v>-0.0175611744357492</v>
      </c>
      <c r="AE111" s="11" t="n">
        <f aca="false">'Daily Data'!O110</f>
        <v>0.00585399199394824</v>
      </c>
      <c r="AF111" s="11" t="n">
        <f aca="false">'Daily Data'!P110</f>
        <v>-0.0163923197047132</v>
      </c>
      <c r="AG111" s="11" t="n">
        <f aca="false">'Daily Data'!R110</f>
        <v>-0.00555319396236583</v>
      </c>
      <c r="AI111" s="11" t="n">
        <f aca="false">'Daily Data'!O110</f>
        <v>0.00585399199394824</v>
      </c>
      <c r="AJ111" s="11" t="n">
        <f aca="false">'Daily Data'!Q110</f>
        <v>-0.0175611744357492</v>
      </c>
      <c r="AK111" s="11" t="n">
        <f aca="false">'Daily Data'!R110</f>
        <v>-0.00555319396236583</v>
      </c>
      <c r="AM111" s="11" t="n">
        <f aca="false">'Daily Data'!P110</f>
        <v>-0.0163923197047132</v>
      </c>
      <c r="AN111" s="11" t="n">
        <f aca="false">'Daily Data'!Q110</f>
        <v>-0.0175611744357492</v>
      </c>
      <c r="AO111" s="11" t="n">
        <f aca="false">'Daily Data'!R110</f>
        <v>-0.00555319396236583</v>
      </c>
      <c r="AQ111" s="11" t="n">
        <f aca="false">'Daily Data'!O110</f>
        <v>0.00585399199394824</v>
      </c>
      <c r="AR111" s="11" t="n">
        <f aca="false">'Daily Data'!P110</f>
        <v>-0.0163923197047132</v>
      </c>
      <c r="AS111" s="11" t="n">
        <f aca="false">'Daily Data'!Q110</f>
        <v>-0.0175611744357492</v>
      </c>
      <c r="AT111" s="11" t="n">
        <f aca="false">'Daily Data'!R110</f>
        <v>-0.00555319396236583</v>
      </c>
    </row>
    <row r="112" customFormat="false" ht="15" hidden="false" customHeight="false" outlineLevel="0" collapsed="false">
      <c r="A112" s="11" t="n">
        <f aca="false">'Daily Data'!O111</f>
        <v>0.00117018475971679</v>
      </c>
      <c r="C112" s="11" t="n">
        <f aca="false">'Daily Data'!P111</f>
        <v>0.00412067099567096</v>
      </c>
      <c r="E112" s="11" t="n">
        <f aca="false">'Daily Data'!Q111</f>
        <v>0.00689000461680526</v>
      </c>
      <c r="G112" s="11" t="n">
        <f aca="false">'Daily Data'!R111</f>
        <v>5.75358595592473E-006</v>
      </c>
      <c r="I112" s="11" t="n">
        <f aca="false">'Daily Data'!O111</f>
        <v>0.00117018475971679</v>
      </c>
      <c r="J112" s="11" t="n">
        <f aca="false">'Daily Data'!P111</f>
        <v>0.00412067099567096</v>
      </c>
      <c r="L112" s="11" t="n">
        <f aca="false">'Daily Data'!O111</f>
        <v>0.00117018475971679</v>
      </c>
      <c r="M112" s="11" t="n">
        <f aca="false">'Daily Data'!Q111</f>
        <v>0.00689000461680526</v>
      </c>
      <c r="O112" s="11" t="n">
        <f aca="false">'Daily Data'!O111</f>
        <v>0.00117018475971679</v>
      </c>
      <c r="P112" s="11" t="n">
        <f aca="false">'Daily Data'!R111</f>
        <v>5.75358595592473E-006</v>
      </c>
      <c r="R112" s="11" t="n">
        <f aca="false">'Daily Data'!P111</f>
        <v>0.00412067099567096</v>
      </c>
      <c r="S112" s="11" t="n">
        <f aca="false">'Daily Data'!Q111</f>
        <v>0.00689000461680526</v>
      </c>
      <c r="U112" s="11" t="n">
        <f aca="false">'Daily Data'!P111</f>
        <v>0.00412067099567096</v>
      </c>
      <c r="V112" s="11" t="n">
        <f aca="false">'Daily Data'!R111</f>
        <v>5.75358595592473E-006</v>
      </c>
      <c r="X112" s="11" t="n">
        <f aca="false">'Daily Data'!Q111</f>
        <v>0.00689000461680526</v>
      </c>
      <c r="Y112" s="11" t="n">
        <f aca="false">'Daily Data'!R111</f>
        <v>5.75358595592473E-006</v>
      </c>
      <c r="AA112" s="11" t="n">
        <f aca="false">'Daily Data'!O111</f>
        <v>0.00117018475971679</v>
      </c>
      <c r="AB112" s="11" t="n">
        <f aca="false">'Daily Data'!P111</f>
        <v>0.00412067099567096</v>
      </c>
      <c r="AC112" s="11" t="n">
        <f aca="false">'Daily Data'!Q111</f>
        <v>0.00689000461680526</v>
      </c>
      <c r="AE112" s="11" t="n">
        <f aca="false">'Daily Data'!O111</f>
        <v>0.00117018475971679</v>
      </c>
      <c r="AF112" s="11" t="n">
        <f aca="false">'Daily Data'!P111</f>
        <v>0.00412067099567096</v>
      </c>
      <c r="AG112" s="11" t="n">
        <f aca="false">'Daily Data'!R111</f>
        <v>5.75358595592473E-006</v>
      </c>
      <c r="AI112" s="11" t="n">
        <f aca="false">'Daily Data'!O111</f>
        <v>0.00117018475971679</v>
      </c>
      <c r="AJ112" s="11" t="n">
        <f aca="false">'Daily Data'!Q111</f>
        <v>0.00689000461680526</v>
      </c>
      <c r="AK112" s="11" t="n">
        <f aca="false">'Daily Data'!R111</f>
        <v>5.75358595592473E-006</v>
      </c>
      <c r="AM112" s="11" t="n">
        <f aca="false">'Daily Data'!P111</f>
        <v>0.00412067099567096</v>
      </c>
      <c r="AN112" s="11" t="n">
        <f aca="false">'Daily Data'!Q111</f>
        <v>0.00689000461680526</v>
      </c>
      <c r="AO112" s="11" t="n">
        <f aca="false">'Daily Data'!R111</f>
        <v>5.75358595592473E-006</v>
      </c>
      <c r="AQ112" s="11" t="n">
        <f aca="false">'Daily Data'!O111</f>
        <v>0.00117018475971679</v>
      </c>
      <c r="AR112" s="11" t="n">
        <f aca="false">'Daily Data'!P111</f>
        <v>0.00412067099567096</v>
      </c>
      <c r="AS112" s="11" t="n">
        <f aca="false">'Daily Data'!Q111</f>
        <v>0.00689000461680526</v>
      </c>
      <c r="AT112" s="11" t="n">
        <f aca="false">'Daily Data'!R111</f>
        <v>5.75358595592473E-006</v>
      </c>
    </row>
    <row r="113" customFormat="false" ht="15" hidden="false" customHeight="false" outlineLevel="0" collapsed="false">
      <c r="A113" s="11" t="n">
        <f aca="false">'Daily Data'!O112</f>
        <v>0.000240111189907554</v>
      </c>
      <c r="C113" s="11" t="n">
        <f aca="false">'Daily Data'!P112</f>
        <v>0.0127227011494253</v>
      </c>
      <c r="E113" s="11" t="n">
        <f aca="false">'Daily Data'!Q112</f>
        <v>0.00993435189960449</v>
      </c>
      <c r="G113" s="11" t="n">
        <f aca="false">'Daily Data'!R112</f>
        <v>0.00771118721461187</v>
      </c>
      <c r="I113" s="11" t="n">
        <f aca="false">'Daily Data'!O112</f>
        <v>0.000240111189907554</v>
      </c>
      <c r="J113" s="11" t="n">
        <f aca="false">'Daily Data'!P112</f>
        <v>0.0127227011494253</v>
      </c>
      <c r="L113" s="11" t="n">
        <f aca="false">'Daily Data'!O112</f>
        <v>0.000240111189907554</v>
      </c>
      <c r="M113" s="11" t="n">
        <f aca="false">'Daily Data'!Q112</f>
        <v>0.00993435189960449</v>
      </c>
      <c r="O113" s="11" t="n">
        <f aca="false">'Daily Data'!O112</f>
        <v>0.000240111189907554</v>
      </c>
      <c r="P113" s="11" t="n">
        <f aca="false">'Daily Data'!R112</f>
        <v>0.00771118721461187</v>
      </c>
      <c r="R113" s="11" t="n">
        <f aca="false">'Daily Data'!P112</f>
        <v>0.0127227011494253</v>
      </c>
      <c r="S113" s="11" t="n">
        <f aca="false">'Daily Data'!Q112</f>
        <v>0.00993435189960449</v>
      </c>
      <c r="U113" s="11" t="n">
        <f aca="false">'Daily Data'!P112</f>
        <v>0.0127227011494253</v>
      </c>
      <c r="V113" s="11" t="n">
        <f aca="false">'Daily Data'!R112</f>
        <v>0.00771118721461187</v>
      </c>
      <c r="X113" s="11" t="n">
        <f aca="false">'Daily Data'!Q112</f>
        <v>0.00993435189960449</v>
      </c>
      <c r="Y113" s="11" t="n">
        <f aca="false">'Daily Data'!R112</f>
        <v>0.00771118721461187</v>
      </c>
      <c r="AA113" s="11" t="n">
        <f aca="false">'Daily Data'!O112</f>
        <v>0.000240111189907554</v>
      </c>
      <c r="AB113" s="11" t="n">
        <f aca="false">'Daily Data'!P112</f>
        <v>0.0127227011494253</v>
      </c>
      <c r="AC113" s="11" t="n">
        <f aca="false">'Daily Data'!Q112</f>
        <v>0.00993435189960449</v>
      </c>
      <c r="AE113" s="11" t="n">
        <f aca="false">'Daily Data'!O112</f>
        <v>0.000240111189907554</v>
      </c>
      <c r="AF113" s="11" t="n">
        <f aca="false">'Daily Data'!P112</f>
        <v>0.0127227011494253</v>
      </c>
      <c r="AG113" s="11" t="n">
        <f aca="false">'Daily Data'!R112</f>
        <v>0.00771118721461187</v>
      </c>
      <c r="AI113" s="11" t="n">
        <f aca="false">'Daily Data'!O112</f>
        <v>0.000240111189907554</v>
      </c>
      <c r="AJ113" s="11" t="n">
        <f aca="false">'Daily Data'!Q112</f>
        <v>0.00993435189960449</v>
      </c>
      <c r="AK113" s="11" t="n">
        <f aca="false">'Daily Data'!R112</f>
        <v>0.00771118721461187</v>
      </c>
      <c r="AM113" s="11" t="n">
        <f aca="false">'Daily Data'!P112</f>
        <v>0.0127227011494253</v>
      </c>
      <c r="AN113" s="11" t="n">
        <f aca="false">'Daily Data'!Q112</f>
        <v>0.00993435189960449</v>
      </c>
      <c r="AO113" s="11" t="n">
        <f aca="false">'Daily Data'!R112</f>
        <v>0.00771118721461187</v>
      </c>
      <c r="AQ113" s="11" t="n">
        <f aca="false">'Daily Data'!O112</f>
        <v>0.000240111189907554</v>
      </c>
      <c r="AR113" s="11" t="n">
        <f aca="false">'Daily Data'!P112</f>
        <v>0.0127227011494253</v>
      </c>
      <c r="AS113" s="11" t="n">
        <f aca="false">'Daily Data'!Q112</f>
        <v>0.00993435189960449</v>
      </c>
      <c r="AT113" s="11" t="n">
        <f aca="false">'Daily Data'!R112</f>
        <v>0.00771118721461187</v>
      </c>
    </row>
    <row r="114" customFormat="false" ht="15" hidden="false" customHeight="false" outlineLevel="0" collapsed="false">
      <c r="A114" s="11" t="n">
        <f aca="false">'Daily Data'!O113</f>
        <v>0.00652574359776218</v>
      </c>
      <c r="C114" s="11" t="n">
        <f aca="false">'Daily Data'!P113</f>
        <v>0.0125576241134753</v>
      </c>
      <c r="E114" s="11" t="n">
        <f aca="false">'Daily Data'!Q113</f>
        <v>0.008811407987293</v>
      </c>
      <c r="G114" s="11" t="n">
        <f aca="false">'Daily Data'!R113</f>
        <v>0.00569525553903864</v>
      </c>
      <c r="I114" s="11" t="n">
        <f aca="false">'Daily Data'!O113</f>
        <v>0.00652574359776218</v>
      </c>
      <c r="J114" s="11" t="n">
        <f aca="false">'Daily Data'!P113</f>
        <v>0.0125576241134753</v>
      </c>
      <c r="L114" s="11" t="n">
        <f aca="false">'Daily Data'!O113</f>
        <v>0.00652574359776218</v>
      </c>
      <c r="M114" s="11" t="n">
        <f aca="false">'Daily Data'!Q113</f>
        <v>0.008811407987293</v>
      </c>
      <c r="O114" s="11" t="n">
        <f aca="false">'Daily Data'!O113</f>
        <v>0.00652574359776218</v>
      </c>
      <c r="P114" s="11" t="n">
        <f aca="false">'Daily Data'!R113</f>
        <v>0.00569525553903864</v>
      </c>
      <c r="R114" s="11" t="n">
        <f aca="false">'Daily Data'!P113</f>
        <v>0.0125576241134753</v>
      </c>
      <c r="S114" s="11" t="n">
        <f aca="false">'Daily Data'!Q113</f>
        <v>0.008811407987293</v>
      </c>
      <c r="U114" s="11" t="n">
        <f aca="false">'Daily Data'!P113</f>
        <v>0.0125576241134753</v>
      </c>
      <c r="V114" s="11" t="n">
        <f aca="false">'Daily Data'!R113</f>
        <v>0.00569525553903864</v>
      </c>
      <c r="X114" s="11" t="n">
        <f aca="false">'Daily Data'!Q113</f>
        <v>0.008811407987293</v>
      </c>
      <c r="Y114" s="11" t="n">
        <f aca="false">'Daily Data'!R113</f>
        <v>0.00569525553903864</v>
      </c>
      <c r="AA114" s="11" t="n">
        <f aca="false">'Daily Data'!O113</f>
        <v>0.00652574359776218</v>
      </c>
      <c r="AB114" s="11" t="n">
        <f aca="false">'Daily Data'!P113</f>
        <v>0.0125576241134753</v>
      </c>
      <c r="AC114" s="11" t="n">
        <f aca="false">'Daily Data'!Q113</f>
        <v>0.008811407987293</v>
      </c>
      <c r="AE114" s="11" t="n">
        <f aca="false">'Daily Data'!O113</f>
        <v>0.00652574359776218</v>
      </c>
      <c r="AF114" s="11" t="n">
        <f aca="false">'Daily Data'!P113</f>
        <v>0.0125576241134753</v>
      </c>
      <c r="AG114" s="11" t="n">
        <f aca="false">'Daily Data'!R113</f>
        <v>0.00569525553903864</v>
      </c>
      <c r="AI114" s="11" t="n">
        <f aca="false">'Daily Data'!O113</f>
        <v>0.00652574359776218</v>
      </c>
      <c r="AJ114" s="11" t="n">
        <f aca="false">'Daily Data'!Q113</f>
        <v>0.008811407987293</v>
      </c>
      <c r="AK114" s="11" t="n">
        <f aca="false">'Daily Data'!R113</f>
        <v>0.00569525553903864</v>
      </c>
      <c r="AM114" s="11" t="n">
        <f aca="false">'Daily Data'!P113</f>
        <v>0.0125576241134753</v>
      </c>
      <c r="AN114" s="11" t="n">
        <f aca="false">'Daily Data'!Q113</f>
        <v>0.008811407987293</v>
      </c>
      <c r="AO114" s="11" t="n">
        <f aca="false">'Daily Data'!R113</f>
        <v>0.00569525553903864</v>
      </c>
      <c r="AQ114" s="11" t="n">
        <f aca="false">'Daily Data'!O113</f>
        <v>0.00652574359776218</v>
      </c>
      <c r="AR114" s="11" t="n">
        <f aca="false">'Daily Data'!P113</f>
        <v>0.0125576241134753</v>
      </c>
      <c r="AS114" s="11" t="n">
        <f aca="false">'Daily Data'!Q113</f>
        <v>0.008811407987293</v>
      </c>
      <c r="AT114" s="11" t="n">
        <f aca="false">'Daily Data'!R113</f>
        <v>0.00569525553903864</v>
      </c>
    </row>
    <row r="115" customFormat="false" ht="15" hidden="false" customHeight="false" outlineLevel="0" collapsed="false">
      <c r="A115" s="11" t="n">
        <f aca="false">'Daily Data'!O114</f>
        <v>-0.00705268389662014</v>
      </c>
      <c r="C115" s="11" t="n">
        <f aca="false">'Daily Data'!P114</f>
        <v>-0.00104866946778711</v>
      </c>
      <c r="E115" s="11" t="n">
        <f aca="false">'Daily Data'!Q114</f>
        <v>0.00164695423623987</v>
      </c>
      <c r="G115" s="11" t="n">
        <f aca="false">'Daily Data'!R114</f>
        <v>0.00578727551652317</v>
      </c>
      <c r="I115" s="11" t="n">
        <f aca="false">'Daily Data'!O114</f>
        <v>-0.00705268389662014</v>
      </c>
      <c r="J115" s="11" t="n">
        <f aca="false">'Daily Data'!P114</f>
        <v>-0.00104866946778711</v>
      </c>
      <c r="L115" s="11" t="n">
        <f aca="false">'Daily Data'!O114</f>
        <v>-0.00705268389662014</v>
      </c>
      <c r="M115" s="11" t="n">
        <f aca="false">'Daily Data'!Q114</f>
        <v>0.00164695423623987</v>
      </c>
      <c r="O115" s="11" t="n">
        <f aca="false">'Daily Data'!O114</f>
        <v>-0.00705268389662014</v>
      </c>
      <c r="P115" s="11" t="n">
        <f aca="false">'Daily Data'!R114</f>
        <v>0.00578727551652317</v>
      </c>
      <c r="R115" s="11" t="n">
        <f aca="false">'Daily Data'!P114</f>
        <v>-0.00104866946778711</v>
      </c>
      <c r="S115" s="11" t="n">
        <f aca="false">'Daily Data'!Q114</f>
        <v>0.00164695423623987</v>
      </c>
      <c r="U115" s="11" t="n">
        <f aca="false">'Daily Data'!P114</f>
        <v>-0.00104866946778711</v>
      </c>
      <c r="V115" s="11" t="n">
        <f aca="false">'Daily Data'!R114</f>
        <v>0.00578727551652317</v>
      </c>
      <c r="X115" s="11" t="n">
        <f aca="false">'Daily Data'!Q114</f>
        <v>0.00164695423623987</v>
      </c>
      <c r="Y115" s="11" t="n">
        <f aca="false">'Daily Data'!R114</f>
        <v>0.00578727551652317</v>
      </c>
      <c r="AA115" s="11" t="n">
        <f aca="false">'Daily Data'!O114</f>
        <v>-0.00705268389662014</v>
      </c>
      <c r="AB115" s="11" t="n">
        <f aca="false">'Daily Data'!P114</f>
        <v>-0.00104866946778711</v>
      </c>
      <c r="AC115" s="11" t="n">
        <f aca="false">'Daily Data'!Q114</f>
        <v>0.00164695423623987</v>
      </c>
      <c r="AE115" s="11" t="n">
        <f aca="false">'Daily Data'!O114</f>
        <v>-0.00705268389662014</v>
      </c>
      <c r="AF115" s="11" t="n">
        <f aca="false">'Daily Data'!P114</f>
        <v>-0.00104866946778711</v>
      </c>
      <c r="AG115" s="11" t="n">
        <f aca="false">'Daily Data'!R114</f>
        <v>0.00578727551652317</v>
      </c>
      <c r="AI115" s="11" t="n">
        <f aca="false">'Daily Data'!O114</f>
        <v>-0.00705268389662014</v>
      </c>
      <c r="AJ115" s="11" t="n">
        <f aca="false">'Daily Data'!Q114</f>
        <v>0.00164695423623987</v>
      </c>
      <c r="AK115" s="11" t="n">
        <f aca="false">'Daily Data'!R114</f>
        <v>0.00578727551652317</v>
      </c>
      <c r="AM115" s="11" t="n">
        <f aca="false">'Daily Data'!P114</f>
        <v>-0.00104866946778711</v>
      </c>
      <c r="AN115" s="11" t="n">
        <f aca="false">'Daily Data'!Q114</f>
        <v>0.00164695423623987</v>
      </c>
      <c r="AO115" s="11" t="n">
        <f aca="false">'Daily Data'!R114</f>
        <v>0.00578727551652317</v>
      </c>
      <c r="AQ115" s="11" t="n">
        <f aca="false">'Daily Data'!O114</f>
        <v>-0.00705268389662014</v>
      </c>
      <c r="AR115" s="11" t="n">
        <f aca="false">'Daily Data'!P114</f>
        <v>-0.00104866946778711</v>
      </c>
      <c r="AS115" s="11" t="n">
        <f aca="false">'Daily Data'!Q114</f>
        <v>0.00164695423623987</v>
      </c>
      <c r="AT115" s="11" t="n">
        <f aca="false">'Daily Data'!R114</f>
        <v>0.00578727551652317</v>
      </c>
    </row>
    <row r="116" customFormat="false" ht="15" hidden="false" customHeight="false" outlineLevel="0" collapsed="false">
      <c r="A116" s="11" t="n">
        <f aca="false">'Daily Data'!O115</f>
        <v>-0.000354295904359837</v>
      </c>
      <c r="C116" s="11" t="n">
        <f aca="false">'Daily Data'!P115</f>
        <v>0.00820209559854227</v>
      </c>
      <c r="E116" s="11" t="n">
        <f aca="false">'Daily Data'!Q115</f>
        <v>0.00846001683501688</v>
      </c>
      <c r="G116" s="11" t="n">
        <f aca="false">'Daily Data'!R115</f>
        <v>0.00136557752035585</v>
      </c>
      <c r="I116" s="11" t="n">
        <f aca="false">'Daily Data'!O115</f>
        <v>-0.000354295904359837</v>
      </c>
      <c r="J116" s="11" t="n">
        <f aca="false">'Daily Data'!P115</f>
        <v>0.00820209559854227</v>
      </c>
      <c r="L116" s="11" t="n">
        <f aca="false">'Daily Data'!O115</f>
        <v>-0.000354295904359837</v>
      </c>
      <c r="M116" s="11" t="n">
        <f aca="false">'Daily Data'!Q115</f>
        <v>0.00846001683501688</v>
      </c>
      <c r="O116" s="11" t="n">
        <f aca="false">'Daily Data'!O115</f>
        <v>-0.000354295904359837</v>
      </c>
      <c r="P116" s="11" t="n">
        <f aca="false">'Daily Data'!R115</f>
        <v>0.00136557752035585</v>
      </c>
      <c r="R116" s="11" t="n">
        <f aca="false">'Daily Data'!P115</f>
        <v>0.00820209559854227</v>
      </c>
      <c r="S116" s="11" t="n">
        <f aca="false">'Daily Data'!Q115</f>
        <v>0.00846001683501688</v>
      </c>
      <c r="U116" s="11" t="n">
        <f aca="false">'Daily Data'!P115</f>
        <v>0.00820209559854227</v>
      </c>
      <c r="V116" s="11" t="n">
        <f aca="false">'Daily Data'!R115</f>
        <v>0.00136557752035585</v>
      </c>
      <c r="X116" s="11" t="n">
        <f aca="false">'Daily Data'!Q115</f>
        <v>0.00846001683501688</v>
      </c>
      <c r="Y116" s="11" t="n">
        <f aca="false">'Daily Data'!R115</f>
        <v>0.00136557752035585</v>
      </c>
      <c r="AA116" s="11" t="n">
        <f aca="false">'Daily Data'!O115</f>
        <v>-0.000354295904359837</v>
      </c>
      <c r="AB116" s="11" t="n">
        <f aca="false">'Daily Data'!P115</f>
        <v>0.00820209559854227</v>
      </c>
      <c r="AC116" s="11" t="n">
        <f aca="false">'Daily Data'!Q115</f>
        <v>0.00846001683501688</v>
      </c>
      <c r="AE116" s="11" t="n">
        <f aca="false">'Daily Data'!O115</f>
        <v>-0.000354295904359837</v>
      </c>
      <c r="AF116" s="11" t="n">
        <f aca="false">'Daily Data'!P115</f>
        <v>0.00820209559854227</v>
      </c>
      <c r="AG116" s="11" t="n">
        <f aca="false">'Daily Data'!R115</f>
        <v>0.00136557752035585</v>
      </c>
      <c r="AI116" s="11" t="n">
        <f aca="false">'Daily Data'!O115</f>
        <v>-0.000354295904359837</v>
      </c>
      <c r="AJ116" s="11" t="n">
        <f aca="false">'Daily Data'!Q115</f>
        <v>0.00846001683501688</v>
      </c>
      <c r="AK116" s="11" t="n">
        <f aca="false">'Daily Data'!R115</f>
        <v>0.00136557752035585</v>
      </c>
      <c r="AM116" s="11" t="n">
        <f aca="false">'Daily Data'!P115</f>
        <v>0.00820209559854227</v>
      </c>
      <c r="AN116" s="11" t="n">
        <f aca="false">'Daily Data'!Q115</f>
        <v>0.00846001683501688</v>
      </c>
      <c r="AO116" s="11" t="n">
        <f aca="false">'Daily Data'!R115</f>
        <v>0.00136557752035585</v>
      </c>
      <c r="AQ116" s="11" t="n">
        <f aca="false">'Daily Data'!O115</f>
        <v>-0.000354295904359837</v>
      </c>
      <c r="AR116" s="11" t="n">
        <f aca="false">'Daily Data'!P115</f>
        <v>0.00820209559854227</v>
      </c>
      <c r="AS116" s="11" t="n">
        <f aca="false">'Daily Data'!Q115</f>
        <v>0.00846001683501688</v>
      </c>
      <c r="AT116" s="11" t="n">
        <f aca="false">'Daily Data'!R115</f>
        <v>0.00136557752035585</v>
      </c>
    </row>
    <row r="117" customFormat="false" ht="15" hidden="false" customHeight="false" outlineLevel="0" collapsed="false">
      <c r="A117" s="11" t="n">
        <f aca="false">'Daily Data'!O116</f>
        <v>-0.00100081724903797</v>
      </c>
      <c r="C117" s="11" t="n">
        <f aca="false">'Daily Data'!P116</f>
        <v>0.00396180845148723</v>
      </c>
      <c r="E117" s="11" t="n">
        <f aca="false">'Daily Data'!Q116</f>
        <v>0.00471698574422489</v>
      </c>
      <c r="G117" s="11" t="n">
        <f aca="false">'Daily Data'!R116</f>
        <v>0.00798409443292062</v>
      </c>
      <c r="I117" s="11" t="n">
        <f aca="false">'Daily Data'!O116</f>
        <v>-0.00100081724903797</v>
      </c>
      <c r="J117" s="11" t="n">
        <f aca="false">'Daily Data'!P116</f>
        <v>0.00396180845148723</v>
      </c>
      <c r="L117" s="11" t="n">
        <f aca="false">'Daily Data'!O116</f>
        <v>-0.00100081724903797</v>
      </c>
      <c r="M117" s="11" t="n">
        <f aca="false">'Daily Data'!Q116</f>
        <v>0.00471698574422489</v>
      </c>
      <c r="O117" s="11" t="n">
        <f aca="false">'Daily Data'!O116</f>
        <v>-0.00100081724903797</v>
      </c>
      <c r="P117" s="11" t="n">
        <f aca="false">'Daily Data'!R116</f>
        <v>0.00798409443292062</v>
      </c>
      <c r="R117" s="11" t="n">
        <f aca="false">'Daily Data'!P116</f>
        <v>0.00396180845148723</v>
      </c>
      <c r="S117" s="11" t="n">
        <f aca="false">'Daily Data'!Q116</f>
        <v>0.00471698574422489</v>
      </c>
      <c r="U117" s="11" t="n">
        <f aca="false">'Daily Data'!P116</f>
        <v>0.00396180845148723</v>
      </c>
      <c r="V117" s="11" t="n">
        <f aca="false">'Daily Data'!R116</f>
        <v>0.00798409443292062</v>
      </c>
      <c r="X117" s="11" t="n">
        <f aca="false">'Daily Data'!Q116</f>
        <v>0.00471698574422489</v>
      </c>
      <c r="Y117" s="11" t="n">
        <f aca="false">'Daily Data'!R116</f>
        <v>0.00798409443292062</v>
      </c>
      <c r="AA117" s="11" t="n">
        <f aca="false">'Daily Data'!O116</f>
        <v>-0.00100081724903797</v>
      </c>
      <c r="AB117" s="11" t="n">
        <f aca="false">'Daily Data'!P116</f>
        <v>0.00396180845148723</v>
      </c>
      <c r="AC117" s="11" t="n">
        <f aca="false">'Daily Data'!Q116</f>
        <v>0.00471698574422489</v>
      </c>
      <c r="AE117" s="11" t="n">
        <f aca="false">'Daily Data'!O116</f>
        <v>-0.00100081724903797</v>
      </c>
      <c r="AF117" s="11" t="n">
        <f aca="false">'Daily Data'!P116</f>
        <v>0.00396180845148723</v>
      </c>
      <c r="AG117" s="11" t="n">
        <f aca="false">'Daily Data'!R116</f>
        <v>0.00798409443292062</v>
      </c>
      <c r="AI117" s="11" t="n">
        <f aca="false">'Daily Data'!O116</f>
        <v>-0.00100081724903797</v>
      </c>
      <c r="AJ117" s="11" t="n">
        <f aca="false">'Daily Data'!Q116</f>
        <v>0.00471698574422489</v>
      </c>
      <c r="AK117" s="11" t="n">
        <f aca="false">'Daily Data'!R116</f>
        <v>0.00798409443292062</v>
      </c>
      <c r="AM117" s="11" t="n">
        <f aca="false">'Daily Data'!P116</f>
        <v>0.00396180845148723</v>
      </c>
      <c r="AN117" s="11" t="n">
        <f aca="false">'Daily Data'!Q116</f>
        <v>0.00471698574422489</v>
      </c>
      <c r="AO117" s="11" t="n">
        <f aca="false">'Daily Data'!R116</f>
        <v>0.00798409443292062</v>
      </c>
      <c r="AQ117" s="11" t="n">
        <f aca="false">'Daily Data'!O116</f>
        <v>-0.00100081724903797</v>
      </c>
      <c r="AR117" s="11" t="n">
        <f aca="false">'Daily Data'!P116</f>
        <v>0.00396180845148723</v>
      </c>
      <c r="AS117" s="11" t="n">
        <f aca="false">'Daily Data'!Q116</f>
        <v>0.00471698574422489</v>
      </c>
      <c r="AT117" s="11" t="n">
        <f aca="false">'Daily Data'!R116</f>
        <v>0.00798409443292062</v>
      </c>
    </row>
    <row r="118" customFormat="false" ht="15" hidden="false" customHeight="false" outlineLevel="0" collapsed="false">
      <c r="A118" s="11" t="n">
        <f aca="false">'Daily Data'!O117</f>
        <v>-0.00652192581963648</v>
      </c>
      <c r="C118" s="11" t="n">
        <f aca="false">'Daily Data'!P117</f>
        <v>0.0205557862679955</v>
      </c>
      <c r="E118" s="11" t="n">
        <f aca="false">'Daily Data'!Q117</f>
        <v>0.0188914839727619</v>
      </c>
      <c r="G118" s="11" t="n">
        <f aca="false">'Daily Data'!R117</f>
        <v>0.00534052572149005</v>
      </c>
      <c r="I118" s="11" t="n">
        <f aca="false">'Daily Data'!O117</f>
        <v>-0.00652192581963648</v>
      </c>
      <c r="J118" s="11" t="n">
        <f aca="false">'Daily Data'!P117</f>
        <v>0.0205557862679955</v>
      </c>
      <c r="L118" s="11" t="n">
        <f aca="false">'Daily Data'!O117</f>
        <v>-0.00652192581963648</v>
      </c>
      <c r="M118" s="11" t="n">
        <f aca="false">'Daily Data'!Q117</f>
        <v>0.0188914839727619</v>
      </c>
      <c r="O118" s="11" t="n">
        <f aca="false">'Daily Data'!O117</f>
        <v>-0.00652192581963648</v>
      </c>
      <c r="P118" s="11" t="n">
        <f aca="false">'Daily Data'!R117</f>
        <v>0.00534052572149005</v>
      </c>
      <c r="R118" s="11" t="n">
        <f aca="false">'Daily Data'!P117</f>
        <v>0.0205557862679955</v>
      </c>
      <c r="S118" s="11" t="n">
        <f aca="false">'Daily Data'!Q117</f>
        <v>0.0188914839727619</v>
      </c>
      <c r="U118" s="11" t="n">
        <f aca="false">'Daily Data'!P117</f>
        <v>0.0205557862679955</v>
      </c>
      <c r="V118" s="11" t="n">
        <f aca="false">'Daily Data'!R117</f>
        <v>0.00534052572149005</v>
      </c>
      <c r="X118" s="11" t="n">
        <f aca="false">'Daily Data'!Q117</f>
        <v>0.0188914839727619</v>
      </c>
      <c r="Y118" s="11" t="n">
        <f aca="false">'Daily Data'!R117</f>
        <v>0.00534052572149005</v>
      </c>
      <c r="AA118" s="11" t="n">
        <f aca="false">'Daily Data'!O117</f>
        <v>-0.00652192581963648</v>
      </c>
      <c r="AB118" s="11" t="n">
        <f aca="false">'Daily Data'!P117</f>
        <v>0.0205557862679955</v>
      </c>
      <c r="AC118" s="11" t="n">
        <f aca="false">'Daily Data'!Q117</f>
        <v>0.0188914839727619</v>
      </c>
      <c r="AE118" s="11" t="n">
        <f aca="false">'Daily Data'!O117</f>
        <v>-0.00652192581963648</v>
      </c>
      <c r="AF118" s="11" t="n">
        <f aca="false">'Daily Data'!P117</f>
        <v>0.0205557862679955</v>
      </c>
      <c r="AG118" s="11" t="n">
        <f aca="false">'Daily Data'!R117</f>
        <v>0.00534052572149005</v>
      </c>
      <c r="AI118" s="11" t="n">
        <f aca="false">'Daily Data'!O117</f>
        <v>-0.00652192581963648</v>
      </c>
      <c r="AJ118" s="11" t="n">
        <f aca="false">'Daily Data'!Q117</f>
        <v>0.0188914839727619</v>
      </c>
      <c r="AK118" s="11" t="n">
        <f aca="false">'Daily Data'!R117</f>
        <v>0.00534052572149005</v>
      </c>
      <c r="AM118" s="11" t="n">
        <f aca="false">'Daily Data'!P117</f>
        <v>0.0205557862679955</v>
      </c>
      <c r="AN118" s="11" t="n">
        <f aca="false">'Daily Data'!Q117</f>
        <v>0.0188914839727619</v>
      </c>
      <c r="AO118" s="11" t="n">
        <f aca="false">'Daily Data'!R117</f>
        <v>0.00534052572149005</v>
      </c>
      <c r="AQ118" s="11" t="n">
        <f aca="false">'Daily Data'!O117</f>
        <v>-0.00652192581963648</v>
      </c>
      <c r="AR118" s="11" t="n">
        <f aca="false">'Daily Data'!P117</f>
        <v>0.0205557862679955</v>
      </c>
      <c r="AS118" s="11" t="n">
        <f aca="false">'Daily Data'!Q117</f>
        <v>0.0188914839727619</v>
      </c>
      <c r="AT118" s="11" t="n">
        <f aca="false">'Daily Data'!R117</f>
        <v>0.00534052572149005</v>
      </c>
    </row>
    <row r="119" customFormat="false" ht="15" hidden="false" customHeight="false" outlineLevel="0" collapsed="false">
      <c r="A119" s="11" t="n">
        <f aca="false">'Daily Data'!O118</f>
        <v>-0.000943473009871821</v>
      </c>
      <c r="C119" s="11" t="n">
        <f aca="false">'Daily Data'!P118</f>
        <v>0.00874203281800926</v>
      </c>
      <c r="E119" s="11" t="n">
        <f aca="false">'Daily Data'!Q118</f>
        <v>0.00891813342025219</v>
      </c>
      <c r="G119" s="11" t="n">
        <f aca="false">'Daily Data'!R118</f>
        <v>-0.00411450260066822</v>
      </c>
      <c r="I119" s="11" t="n">
        <f aca="false">'Daily Data'!O118</f>
        <v>-0.000943473009871821</v>
      </c>
      <c r="J119" s="11" t="n">
        <f aca="false">'Daily Data'!P118</f>
        <v>0.00874203281800926</v>
      </c>
      <c r="L119" s="11" t="n">
        <f aca="false">'Daily Data'!O118</f>
        <v>-0.000943473009871821</v>
      </c>
      <c r="M119" s="11" t="n">
        <f aca="false">'Daily Data'!Q118</f>
        <v>0.00891813342025219</v>
      </c>
      <c r="O119" s="11" t="n">
        <f aca="false">'Daily Data'!O118</f>
        <v>-0.000943473009871821</v>
      </c>
      <c r="P119" s="11" t="n">
        <f aca="false">'Daily Data'!R118</f>
        <v>-0.00411450260066822</v>
      </c>
      <c r="R119" s="11" t="n">
        <f aca="false">'Daily Data'!P118</f>
        <v>0.00874203281800926</v>
      </c>
      <c r="S119" s="11" t="n">
        <f aca="false">'Daily Data'!Q118</f>
        <v>0.00891813342025219</v>
      </c>
      <c r="U119" s="11" t="n">
        <f aca="false">'Daily Data'!P118</f>
        <v>0.00874203281800926</v>
      </c>
      <c r="V119" s="11" t="n">
        <f aca="false">'Daily Data'!R118</f>
        <v>-0.00411450260066822</v>
      </c>
      <c r="X119" s="11" t="n">
        <f aca="false">'Daily Data'!Q118</f>
        <v>0.00891813342025219</v>
      </c>
      <c r="Y119" s="11" t="n">
        <f aca="false">'Daily Data'!R118</f>
        <v>-0.00411450260066822</v>
      </c>
      <c r="AA119" s="11" t="n">
        <f aca="false">'Daily Data'!O118</f>
        <v>-0.000943473009871821</v>
      </c>
      <c r="AB119" s="11" t="n">
        <f aca="false">'Daily Data'!P118</f>
        <v>0.00874203281800926</v>
      </c>
      <c r="AC119" s="11" t="n">
        <f aca="false">'Daily Data'!Q118</f>
        <v>0.00891813342025219</v>
      </c>
      <c r="AE119" s="11" t="n">
        <f aca="false">'Daily Data'!O118</f>
        <v>-0.000943473009871821</v>
      </c>
      <c r="AF119" s="11" t="n">
        <f aca="false">'Daily Data'!P118</f>
        <v>0.00874203281800926</v>
      </c>
      <c r="AG119" s="11" t="n">
        <f aca="false">'Daily Data'!R118</f>
        <v>-0.00411450260066822</v>
      </c>
      <c r="AI119" s="11" t="n">
        <f aca="false">'Daily Data'!O118</f>
        <v>-0.000943473009871821</v>
      </c>
      <c r="AJ119" s="11" t="n">
        <f aca="false">'Daily Data'!Q118</f>
        <v>0.00891813342025219</v>
      </c>
      <c r="AK119" s="11" t="n">
        <f aca="false">'Daily Data'!R118</f>
        <v>-0.00411450260066822</v>
      </c>
      <c r="AM119" s="11" t="n">
        <f aca="false">'Daily Data'!P118</f>
        <v>0.00874203281800926</v>
      </c>
      <c r="AN119" s="11" t="n">
        <f aca="false">'Daily Data'!Q118</f>
        <v>0.00891813342025219</v>
      </c>
      <c r="AO119" s="11" t="n">
        <f aca="false">'Daily Data'!R118</f>
        <v>-0.00411450260066822</v>
      </c>
      <c r="AQ119" s="11" t="n">
        <f aca="false">'Daily Data'!O118</f>
        <v>-0.000943473009871821</v>
      </c>
      <c r="AR119" s="11" t="n">
        <f aca="false">'Daily Data'!P118</f>
        <v>0.00874203281800926</v>
      </c>
      <c r="AS119" s="11" t="n">
        <f aca="false">'Daily Data'!Q118</f>
        <v>0.00891813342025219</v>
      </c>
      <c r="AT119" s="11" t="n">
        <f aca="false">'Daily Data'!R118</f>
        <v>-0.00411450260066822</v>
      </c>
    </row>
    <row r="120" customFormat="false" ht="15" hidden="false" customHeight="false" outlineLevel="0" collapsed="false">
      <c r="A120" s="11" t="n">
        <f aca="false">'Daily Data'!O119</f>
        <v>-0.00166918462077433</v>
      </c>
      <c r="C120" s="11" t="n">
        <f aca="false">'Daily Data'!P119</f>
        <v>0.00704973118279576</v>
      </c>
      <c r="E120" s="11" t="n">
        <f aca="false">'Daily Data'!Q119</f>
        <v>0.00592861757105937</v>
      </c>
      <c r="G120" s="11" t="n">
        <f aca="false">'Daily Data'!R119</f>
        <v>-0.0132592089246687</v>
      </c>
      <c r="I120" s="11" t="n">
        <f aca="false">'Daily Data'!O119</f>
        <v>-0.00166918462077433</v>
      </c>
      <c r="J120" s="11" t="n">
        <f aca="false">'Daily Data'!P119</f>
        <v>0.00704973118279576</v>
      </c>
      <c r="L120" s="11" t="n">
        <f aca="false">'Daily Data'!O119</f>
        <v>-0.00166918462077433</v>
      </c>
      <c r="M120" s="11" t="n">
        <f aca="false">'Daily Data'!Q119</f>
        <v>0.00592861757105937</v>
      </c>
      <c r="O120" s="11" t="n">
        <f aca="false">'Daily Data'!O119</f>
        <v>-0.00166918462077433</v>
      </c>
      <c r="P120" s="11" t="n">
        <f aca="false">'Daily Data'!R119</f>
        <v>-0.0132592089246687</v>
      </c>
      <c r="R120" s="11" t="n">
        <f aca="false">'Daily Data'!P119</f>
        <v>0.00704973118279576</v>
      </c>
      <c r="S120" s="11" t="n">
        <f aca="false">'Daily Data'!Q119</f>
        <v>0.00592861757105937</v>
      </c>
      <c r="U120" s="11" t="n">
        <f aca="false">'Daily Data'!P119</f>
        <v>0.00704973118279576</v>
      </c>
      <c r="V120" s="11" t="n">
        <f aca="false">'Daily Data'!R119</f>
        <v>-0.0132592089246687</v>
      </c>
      <c r="X120" s="11" t="n">
        <f aca="false">'Daily Data'!Q119</f>
        <v>0.00592861757105937</v>
      </c>
      <c r="Y120" s="11" t="n">
        <f aca="false">'Daily Data'!R119</f>
        <v>-0.0132592089246687</v>
      </c>
      <c r="AA120" s="11" t="n">
        <f aca="false">'Daily Data'!O119</f>
        <v>-0.00166918462077433</v>
      </c>
      <c r="AB120" s="11" t="n">
        <f aca="false">'Daily Data'!P119</f>
        <v>0.00704973118279576</v>
      </c>
      <c r="AC120" s="11" t="n">
        <f aca="false">'Daily Data'!Q119</f>
        <v>0.00592861757105937</v>
      </c>
      <c r="AE120" s="11" t="n">
        <f aca="false">'Daily Data'!O119</f>
        <v>-0.00166918462077433</v>
      </c>
      <c r="AF120" s="11" t="n">
        <f aca="false">'Daily Data'!P119</f>
        <v>0.00704973118279576</v>
      </c>
      <c r="AG120" s="11" t="n">
        <f aca="false">'Daily Data'!R119</f>
        <v>-0.0132592089246687</v>
      </c>
      <c r="AI120" s="11" t="n">
        <f aca="false">'Daily Data'!O119</f>
        <v>-0.00166918462077433</v>
      </c>
      <c r="AJ120" s="11" t="n">
        <f aca="false">'Daily Data'!Q119</f>
        <v>0.00592861757105937</v>
      </c>
      <c r="AK120" s="11" t="n">
        <f aca="false">'Daily Data'!R119</f>
        <v>-0.0132592089246687</v>
      </c>
      <c r="AM120" s="11" t="n">
        <f aca="false">'Daily Data'!P119</f>
        <v>0.00704973118279576</v>
      </c>
      <c r="AN120" s="11" t="n">
        <f aca="false">'Daily Data'!Q119</f>
        <v>0.00592861757105937</v>
      </c>
      <c r="AO120" s="11" t="n">
        <f aca="false">'Daily Data'!R119</f>
        <v>-0.0132592089246687</v>
      </c>
      <c r="AQ120" s="11" t="n">
        <f aca="false">'Daily Data'!O119</f>
        <v>-0.00166918462077433</v>
      </c>
      <c r="AR120" s="11" t="n">
        <f aca="false">'Daily Data'!P119</f>
        <v>0.00704973118279576</v>
      </c>
      <c r="AS120" s="11" t="n">
        <f aca="false">'Daily Data'!Q119</f>
        <v>0.00592861757105937</v>
      </c>
      <c r="AT120" s="11" t="n">
        <f aca="false">'Daily Data'!R119</f>
        <v>-0.0132592089246687</v>
      </c>
    </row>
    <row r="121" customFormat="false" ht="15" hidden="false" customHeight="false" outlineLevel="0" collapsed="false">
      <c r="A121" s="11" t="n">
        <f aca="false">'Daily Data'!O120</f>
        <v>0.0106219915764141</v>
      </c>
      <c r="C121" s="11" t="n">
        <f aca="false">'Daily Data'!P120</f>
        <v>-0.00821473845743256</v>
      </c>
      <c r="E121" s="11" t="n">
        <f aca="false">'Daily Data'!Q120</f>
        <v>-0.00678939272338138</v>
      </c>
      <c r="G121" s="11" t="n">
        <f aca="false">'Daily Data'!R120</f>
        <v>0.00340761890246036</v>
      </c>
      <c r="I121" s="11" t="n">
        <f aca="false">'Daily Data'!O120</f>
        <v>0.0106219915764141</v>
      </c>
      <c r="J121" s="11" t="n">
        <f aca="false">'Daily Data'!P120</f>
        <v>-0.00821473845743256</v>
      </c>
      <c r="L121" s="11" t="n">
        <f aca="false">'Daily Data'!O120</f>
        <v>0.0106219915764141</v>
      </c>
      <c r="M121" s="11" t="n">
        <f aca="false">'Daily Data'!Q120</f>
        <v>-0.00678939272338138</v>
      </c>
      <c r="O121" s="11" t="n">
        <f aca="false">'Daily Data'!O120</f>
        <v>0.0106219915764141</v>
      </c>
      <c r="P121" s="11" t="n">
        <f aca="false">'Daily Data'!R120</f>
        <v>0.00340761890246036</v>
      </c>
      <c r="R121" s="11" t="n">
        <f aca="false">'Daily Data'!P120</f>
        <v>-0.00821473845743256</v>
      </c>
      <c r="S121" s="11" t="n">
        <f aca="false">'Daily Data'!Q120</f>
        <v>-0.00678939272338138</v>
      </c>
      <c r="U121" s="11" t="n">
        <f aca="false">'Daily Data'!P120</f>
        <v>-0.00821473845743256</v>
      </c>
      <c r="V121" s="11" t="n">
        <f aca="false">'Daily Data'!R120</f>
        <v>0.00340761890246036</v>
      </c>
      <c r="X121" s="11" t="n">
        <f aca="false">'Daily Data'!Q120</f>
        <v>-0.00678939272338138</v>
      </c>
      <c r="Y121" s="11" t="n">
        <f aca="false">'Daily Data'!R120</f>
        <v>0.00340761890246036</v>
      </c>
      <c r="AA121" s="11" t="n">
        <f aca="false">'Daily Data'!O120</f>
        <v>0.0106219915764141</v>
      </c>
      <c r="AB121" s="11" t="n">
        <f aca="false">'Daily Data'!P120</f>
        <v>-0.00821473845743256</v>
      </c>
      <c r="AC121" s="11" t="n">
        <f aca="false">'Daily Data'!Q120</f>
        <v>-0.00678939272338138</v>
      </c>
      <c r="AE121" s="11" t="n">
        <f aca="false">'Daily Data'!O120</f>
        <v>0.0106219915764141</v>
      </c>
      <c r="AF121" s="11" t="n">
        <f aca="false">'Daily Data'!P120</f>
        <v>-0.00821473845743256</v>
      </c>
      <c r="AG121" s="11" t="n">
        <f aca="false">'Daily Data'!R120</f>
        <v>0.00340761890246036</v>
      </c>
      <c r="AI121" s="11" t="n">
        <f aca="false">'Daily Data'!O120</f>
        <v>0.0106219915764141</v>
      </c>
      <c r="AJ121" s="11" t="n">
        <f aca="false">'Daily Data'!Q120</f>
        <v>-0.00678939272338138</v>
      </c>
      <c r="AK121" s="11" t="n">
        <f aca="false">'Daily Data'!R120</f>
        <v>0.00340761890246036</v>
      </c>
      <c r="AM121" s="11" t="n">
        <f aca="false">'Daily Data'!P120</f>
        <v>-0.00821473845743256</v>
      </c>
      <c r="AN121" s="11" t="n">
        <f aca="false">'Daily Data'!Q120</f>
        <v>-0.00678939272338138</v>
      </c>
      <c r="AO121" s="11" t="n">
        <f aca="false">'Daily Data'!R120</f>
        <v>0.00340761890246036</v>
      </c>
      <c r="AQ121" s="11" t="n">
        <f aca="false">'Daily Data'!O120</f>
        <v>0.0106219915764141</v>
      </c>
      <c r="AR121" s="11" t="n">
        <f aca="false">'Daily Data'!P120</f>
        <v>-0.00821473845743256</v>
      </c>
      <c r="AS121" s="11" t="n">
        <f aca="false">'Daily Data'!Q120</f>
        <v>-0.00678939272338138</v>
      </c>
      <c r="AT121" s="11" t="n">
        <f aca="false">'Daily Data'!R120</f>
        <v>0.00340761890246036</v>
      </c>
    </row>
    <row r="122" customFormat="false" ht="15" hidden="false" customHeight="false" outlineLevel="0" collapsed="false">
      <c r="A122" s="11" t="n">
        <f aca="false">'Daily Data'!O121</f>
        <v>0.00233227474663326</v>
      </c>
      <c r="C122" s="11" t="n">
        <f aca="false">'Daily Data'!P121</f>
        <v>0.000598769168684431</v>
      </c>
      <c r="E122" s="11" t="n">
        <f aca="false">'Daily Data'!Q121</f>
        <v>0.00156901357246734</v>
      </c>
      <c r="G122" s="11" t="n">
        <f aca="false">'Daily Data'!R121</f>
        <v>0.00419058578939649</v>
      </c>
      <c r="I122" s="11" t="n">
        <f aca="false">'Daily Data'!O121</f>
        <v>0.00233227474663326</v>
      </c>
      <c r="J122" s="11" t="n">
        <f aca="false">'Daily Data'!P121</f>
        <v>0.000598769168684431</v>
      </c>
      <c r="L122" s="11" t="n">
        <f aca="false">'Daily Data'!O121</f>
        <v>0.00233227474663326</v>
      </c>
      <c r="M122" s="11" t="n">
        <f aca="false">'Daily Data'!Q121</f>
        <v>0.00156901357246734</v>
      </c>
      <c r="O122" s="11" t="n">
        <f aca="false">'Daily Data'!O121</f>
        <v>0.00233227474663326</v>
      </c>
      <c r="P122" s="11" t="n">
        <f aca="false">'Daily Data'!R121</f>
        <v>0.00419058578939649</v>
      </c>
      <c r="R122" s="11" t="n">
        <f aca="false">'Daily Data'!P121</f>
        <v>0.000598769168684431</v>
      </c>
      <c r="S122" s="11" t="n">
        <f aca="false">'Daily Data'!Q121</f>
        <v>0.00156901357246734</v>
      </c>
      <c r="U122" s="11" t="n">
        <f aca="false">'Daily Data'!P121</f>
        <v>0.000598769168684431</v>
      </c>
      <c r="V122" s="11" t="n">
        <f aca="false">'Daily Data'!R121</f>
        <v>0.00419058578939649</v>
      </c>
      <c r="X122" s="11" t="n">
        <f aca="false">'Daily Data'!Q121</f>
        <v>0.00156901357246734</v>
      </c>
      <c r="Y122" s="11" t="n">
        <f aca="false">'Daily Data'!R121</f>
        <v>0.00419058578939649</v>
      </c>
      <c r="AA122" s="11" t="n">
        <f aca="false">'Daily Data'!O121</f>
        <v>0.00233227474663326</v>
      </c>
      <c r="AB122" s="11" t="n">
        <f aca="false">'Daily Data'!P121</f>
        <v>0.000598769168684431</v>
      </c>
      <c r="AC122" s="11" t="n">
        <f aca="false">'Daily Data'!Q121</f>
        <v>0.00156901357246734</v>
      </c>
      <c r="AE122" s="11" t="n">
        <f aca="false">'Daily Data'!O121</f>
        <v>0.00233227474663326</v>
      </c>
      <c r="AF122" s="11" t="n">
        <f aca="false">'Daily Data'!P121</f>
        <v>0.000598769168684431</v>
      </c>
      <c r="AG122" s="11" t="n">
        <f aca="false">'Daily Data'!R121</f>
        <v>0.00419058578939649</v>
      </c>
      <c r="AI122" s="11" t="n">
        <f aca="false">'Daily Data'!O121</f>
        <v>0.00233227474663326</v>
      </c>
      <c r="AJ122" s="11" t="n">
        <f aca="false">'Daily Data'!Q121</f>
        <v>0.00156901357246734</v>
      </c>
      <c r="AK122" s="11" t="n">
        <f aca="false">'Daily Data'!R121</f>
        <v>0.00419058578939649</v>
      </c>
      <c r="AM122" s="11" t="n">
        <f aca="false">'Daily Data'!P121</f>
        <v>0.000598769168684431</v>
      </c>
      <c r="AN122" s="11" t="n">
        <f aca="false">'Daily Data'!Q121</f>
        <v>0.00156901357246734</v>
      </c>
      <c r="AO122" s="11" t="n">
        <f aca="false">'Daily Data'!R121</f>
        <v>0.00419058578939649</v>
      </c>
      <c r="AQ122" s="11" t="n">
        <f aca="false">'Daily Data'!O121</f>
        <v>0.00233227474663326</v>
      </c>
      <c r="AR122" s="11" t="n">
        <f aca="false">'Daily Data'!P121</f>
        <v>0.000598769168684431</v>
      </c>
      <c r="AS122" s="11" t="n">
        <f aca="false">'Daily Data'!Q121</f>
        <v>0.00156901357246734</v>
      </c>
      <c r="AT122" s="11" t="n">
        <f aca="false">'Daily Data'!R121</f>
        <v>0.00419058578939649</v>
      </c>
    </row>
    <row r="123" customFormat="false" ht="15" hidden="false" customHeight="false" outlineLevel="0" collapsed="false">
      <c r="A123" s="11" t="n">
        <f aca="false">'Daily Data'!O122</f>
        <v>0.0019623284588646</v>
      </c>
      <c r="C123" s="11" t="n">
        <f aca="false">'Daily Data'!P122</f>
        <v>-0.013111559139785</v>
      </c>
      <c r="E123" s="11" t="n">
        <f aca="false">'Daily Data'!Q122</f>
        <v>-0.0145631720430108</v>
      </c>
      <c r="G123" s="11" t="n">
        <f aca="false">'Daily Data'!R122</f>
        <v>0.0037124992179192</v>
      </c>
      <c r="I123" s="11" t="n">
        <f aca="false">'Daily Data'!O122</f>
        <v>0.0019623284588646</v>
      </c>
      <c r="J123" s="11" t="n">
        <f aca="false">'Daily Data'!P122</f>
        <v>-0.013111559139785</v>
      </c>
      <c r="L123" s="11" t="n">
        <f aca="false">'Daily Data'!O122</f>
        <v>0.0019623284588646</v>
      </c>
      <c r="M123" s="11" t="n">
        <f aca="false">'Daily Data'!Q122</f>
        <v>-0.0145631720430108</v>
      </c>
      <c r="O123" s="11" t="n">
        <f aca="false">'Daily Data'!O122</f>
        <v>0.0019623284588646</v>
      </c>
      <c r="P123" s="11" t="n">
        <f aca="false">'Daily Data'!R122</f>
        <v>0.0037124992179192</v>
      </c>
      <c r="R123" s="11" t="n">
        <f aca="false">'Daily Data'!P122</f>
        <v>-0.013111559139785</v>
      </c>
      <c r="S123" s="11" t="n">
        <f aca="false">'Daily Data'!Q122</f>
        <v>-0.0145631720430108</v>
      </c>
      <c r="U123" s="11" t="n">
        <f aca="false">'Daily Data'!P122</f>
        <v>-0.013111559139785</v>
      </c>
      <c r="V123" s="11" t="n">
        <f aca="false">'Daily Data'!R122</f>
        <v>0.0037124992179192</v>
      </c>
      <c r="X123" s="11" t="n">
        <f aca="false">'Daily Data'!Q122</f>
        <v>-0.0145631720430108</v>
      </c>
      <c r="Y123" s="11" t="n">
        <f aca="false">'Daily Data'!R122</f>
        <v>0.0037124992179192</v>
      </c>
      <c r="AA123" s="11" t="n">
        <f aca="false">'Daily Data'!O122</f>
        <v>0.0019623284588646</v>
      </c>
      <c r="AB123" s="11" t="n">
        <f aca="false">'Daily Data'!P122</f>
        <v>-0.013111559139785</v>
      </c>
      <c r="AC123" s="11" t="n">
        <f aca="false">'Daily Data'!Q122</f>
        <v>-0.0145631720430108</v>
      </c>
      <c r="AE123" s="11" t="n">
        <f aca="false">'Daily Data'!O122</f>
        <v>0.0019623284588646</v>
      </c>
      <c r="AF123" s="11" t="n">
        <f aca="false">'Daily Data'!P122</f>
        <v>-0.013111559139785</v>
      </c>
      <c r="AG123" s="11" t="n">
        <f aca="false">'Daily Data'!R122</f>
        <v>0.0037124992179192</v>
      </c>
      <c r="AI123" s="11" t="n">
        <f aca="false">'Daily Data'!O122</f>
        <v>0.0019623284588646</v>
      </c>
      <c r="AJ123" s="11" t="n">
        <f aca="false">'Daily Data'!Q122</f>
        <v>-0.0145631720430108</v>
      </c>
      <c r="AK123" s="11" t="n">
        <f aca="false">'Daily Data'!R122</f>
        <v>0.0037124992179192</v>
      </c>
      <c r="AM123" s="11" t="n">
        <f aca="false">'Daily Data'!P122</f>
        <v>-0.013111559139785</v>
      </c>
      <c r="AN123" s="11" t="n">
        <f aca="false">'Daily Data'!Q122</f>
        <v>-0.0145631720430108</v>
      </c>
      <c r="AO123" s="11" t="n">
        <f aca="false">'Daily Data'!R122</f>
        <v>0.0037124992179192</v>
      </c>
      <c r="AQ123" s="11" t="n">
        <f aca="false">'Daily Data'!O122</f>
        <v>0.0019623284588646</v>
      </c>
      <c r="AR123" s="11" t="n">
        <f aca="false">'Daily Data'!P122</f>
        <v>-0.013111559139785</v>
      </c>
      <c r="AS123" s="11" t="n">
        <f aca="false">'Daily Data'!Q122</f>
        <v>-0.0145631720430108</v>
      </c>
      <c r="AT123" s="11" t="n">
        <f aca="false">'Daily Data'!R122</f>
        <v>0.0037124992179192</v>
      </c>
    </row>
    <row r="124" customFormat="false" ht="15" hidden="false" customHeight="false" outlineLevel="0" collapsed="false">
      <c r="A124" s="11" t="n">
        <f aca="false">'Daily Data'!O123</f>
        <v>-0.00483043027300775</v>
      </c>
      <c r="C124" s="11" t="n">
        <f aca="false">'Daily Data'!P123</f>
        <v>0.0300204248366012</v>
      </c>
      <c r="E124" s="11" t="n">
        <f aca="false">'Daily Data'!Q123</f>
        <v>0.0299013050237278</v>
      </c>
      <c r="G124" s="11" t="n">
        <f aca="false">'Daily Data'!R123</f>
        <v>-0.00064458818926535</v>
      </c>
      <c r="I124" s="11" t="n">
        <f aca="false">'Daily Data'!O123</f>
        <v>-0.00483043027300775</v>
      </c>
      <c r="J124" s="11" t="n">
        <f aca="false">'Daily Data'!P123</f>
        <v>0.0300204248366012</v>
      </c>
      <c r="L124" s="11" t="n">
        <f aca="false">'Daily Data'!O123</f>
        <v>-0.00483043027300775</v>
      </c>
      <c r="M124" s="11" t="n">
        <f aca="false">'Daily Data'!Q123</f>
        <v>0.0299013050237278</v>
      </c>
      <c r="O124" s="11" t="n">
        <f aca="false">'Daily Data'!O123</f>
        <v>-0.00483043027300775</v>
      </c>
      <c r="P124" s="11" t="n">
        <f aca="false">'Daily Data'!R123</f>
        <v>-0.00064458818926535</v>
      </c>
      <c r="R124" s="11" t="n">
        <f aca="false">'Daily Data'!P123</f>
        <v>0.0300204248366012</v>
      </c>
      <c r="S124" s="11" t="n">
        <f aca="false">'Daily Data'!Q123</f>
        <v>0.0299013050237278</v>
      </c>
      <c r="U124" s="11" t="n">
        <f aca="false">'Daily Data'!P123</f>
        <v>0.0300204248366012</v>
      </c>
      <c r="V124" s="11" t="n">
        <f aca="false">'Daily Data'!R123</f>
        <v>-0.00064458818926535</v>
      </c>
      <c r="X124" s="11" t="n">
        <f aca="false">'Daily Data'!Q123</f>
        <v>0.0299013050237278</v>
      </c>
      <c r="Y124" s="11" t="n">
        <f aca="false">'Daily Data'!R123</f>
        <v>-0.00064458818926535</v>
      </c>
      <c r="AA124" s="11" t="n">
        <f aca="false">'Daily Data'!O123</f>
        <v>-0.00483043027300775</v>
      </c>
      <c r="AB124" s="11" t="n">
        <f aca="false">'Daily Data'!P123</f>
        <v>0.0300204248366012</v>
      </c>
      <c r="AC124" s="11" t="n">
        <f aca="false">'Daily Data'!Q123</f>
        <v>0.0299013050237278</v>
      </c>
      <c r="AE124" s="11" t="n">
        <f aca="false">'Daily Data'!O123</f>
        <v>-0.00483043027300775</v>
      </c>
      <c r="AF124" s="11" t="n">
        <f aca="false">'Daily Data'!P123</f>
        <v>0.0300204248366012</v>
      </c>
      <c r="AG124" s="11" t="n">
        <f aca="false">'Daily Data'!R123</f>
        <v>-0.00064458818926535</v>
      </c>
      <c r="AI124" s="11" t="n">
        <f aca="false">'Daily Data'!O123</f>
        <v>-0.00483043027300775</v>
      </c>
      <c r="AJ124" s="11" t="n">
        <f aca="false">'Daily Data'!Q123</f>
        <v>0.0299013050237278</v>
      </c>
      <c r="AK124" s="11" t="n">
        <f aca="false">'Daily Data'!R123</f>
        <v>-0.00064458818926535</v>
      </c>
      <c r="AM124" s="11" t="n">
        <f aca="false">'Daily Data'!P123</f>
        <v>0.0300204248366012</v>
      </c>
      <c r="AN124" s="11" t="n">
        <f aca="false">'Daily Data'!Q123</f>
        <v>0.0299013050237278</v>
      </c>
      <c r="AO124" s="11" t="n">
        <f aca="false">'Daily Data'!R123</f>
        <v>-0.00064458818926535</v>
      </c>
      <c r="AQ124" s="11" t="n">
        <f aca="false">'Daily Data'!O123</f>
        <v>-0.00483043027300775</v>
      </c>
      <c r="AR124" s="11" t="n">
        <f aca="false">'Daily Data'!P123</f>
        <v>0.0300204248366012</v>
      </c>
      <c r="AS124" s="11" t="n">
        <f aca="false">'Daily Data'!Q123</f>
        <v>0.0299013050237278</v>
      </c>
      <c r="AT124" s="11" t="n">
        <f aca="false">'Daily Data'!R123</f>
        <v>-0.00064458818926535</v>
      </c>
    </row>
    <row r="125" customFormat="false" ht="15" hidden="false" customHeight="false" outlineLevel="0" collapsed="false">
      <c r="A125" s="11" t="n">
        <f aca="false">'Daily Data'!O124</f>
        <v>0.0010306434176324</v>
      </c>
      <c r="C125" s="11" t="n">
        <f aca="false">'Daily Data'!P124</f>
        <v>-0.0121036545070049</v>
      </c>
      <c r="E125" s="11" t="n">
        <f aca="false">'Daily Data'!Q124</f>
        <v>-0.00878657002912372</v>
      </c>
      <c r="G125" s="11" t="n">
        <f aca="false">'Daily Data'!R124</f>
        <v>0.00448864895945914</v>
      </c>
      <c r="I125" s="11" t="n">
        <f aca="false">'Daily Data'!O124</f>
        <v>0.0010306434176324</v>
      </c>
      <c r="J125" s="11" t="n">
        <f aca="false">'Daily Data'!P124</f>
        <v>-0.0121036545070049</v>
      </c>
      <c r="L125" s="11" t="n">
        <f aca="false">'Daily Data'!O124</f>
        <v>0.0010306434176324</v>
      </c>
      <c r="M125" s="11" t="n">
        <f aca="false">'Daily Data'!Q124</f>
        <v>-0.00878657002912372</v>
      </c>
      <c r="O125" s="11" t="n">
        <f aca="false">'Daily Data'!O124</f>
        <v>0.0010306434176324</v>
      </c>
      <c r="P125" s="11" t="n">
        <f aca="false">'Daily Data'!R124</f>
        <v>0.00448864895945914</v>
      </c>
      <c r="R125" s="11" t="n">
        <f aca="false">'Daily Data'!P124</f>
        <v>-0.0121036545070049</v>
      </c>
      <c r="S125" s="11" t="n">
        <f aca="false">'Daily Data'!Q124</f>
        <v>-0.00878657002912372</v>
      </c>
      <c r="U125" s="11" t="n">
        <f aca="false">'Daily Data'!P124</f>
        <v>-0.0121036545070049</v>
      </c>
      <c r="V125" s="11" t="n">
        <f aca="false">'Daily Data'!R124</f>
        <v>0.00448864895945914</v>
      </c>
      <c r="X125" s="11" t="n">
        <f aca="false">'Daily Data'!Q124</f>
        <v>-0.00878657002912372</v>
      </c>
      <c r="Y125" s="11" t="n">
        <f aca="false">'Daily Data'!R124</f>
        <v>0.00448864895945914</v>
      </c>
      <c r="AA125" s="11" t="n">
        <f aca="false">'Daily Data'!O124</f>
        <v>0.0010306434176324</v>
      </c>
      <c r="AB125" s="11" t="n">
        <f aca="false">'Daily Data'!P124</f>
        <v>-0.0121036545070049</v>
      </c>
      <c r="AC125" s="11" t="n">
        <f aca="false">'Daily Data'!Q124</f>
        <v>-0.00878657002912372</v>
      </c>
      <c r="AE125" s="11" t="n">
        <f aca="false">'Daily Data'!O124</f>
        <v>0.0010306434176324</v>
      </c>
      <c r="AF125" s="11" t="n">
        <f aca="false">'Daily Data'!P124</f>
        <v>-0.0121036545070049</v>
      </c>
      <c r="AG125" s="11" t="n">
        <f aca="false">'Daily Data'!R124</f>
        <v>0.00448864895945914</v>
      </c>
      <c r="AI125" s="11" t="n">
        <f aca="false">'Daily Data'!O124</f>
        <v>0.0010306434176324</v>
      </c>
      <c r="AJ125" s="11" t="n">
        <f aca="false">'Daily Data'!Q124</f>
        <v>-0.00878657002912372</v>
      </c>
      <c r="AK125" s="11" t="n">
        <f aca="false">'Daily Data'!R124</f>
        <v>0.00448864895945914</v>
      </c>
      <c r="AM125" s="11" t="n">
        <f aca="false">'Daily Data'!P124</f>
        <v>-0.0121036545070049</v>
      </c>
      <c r="AN125" s="11" t="n">
        <f aca="false">'Daily Data'!Q124</f>
        <v>-0.00878657002912372</v>
      </c>
      <c r="AO125" s="11" t="n">
        <f aca="false">'Daily Data'!R124</f>
        <v>0.00448864895945914</v>
      </c>
      <c r="AQ125" s="11" t="n">
        <f aca="false">'Daily Data'!O124</f>
        <v>0.0010306434176324</v>
      </c>
      <c r="AR125" s="11" t="n">
        <f aca="false">'Daily Data'!P124</f>
        <v>-0.0121036545070049</v>
      </c>
      <c r="AS125" s="11" t="n">
        <f aca="false">'Daily Data'!Q124</f>
        <v>-0.00878657002912372</v>
      </c>
      <c r="AT125" s="11" t="n">
        <f aca="false">'Daily Data'!R124</f>
        <v>0.00448864895945914</v>
      </c>
    </row>
    <row r="126" customFormat="false" ht="15" hidden="false" customHeight="false" outlineLevel="0" collapsed="false">
      <c r="A126" s="11" t="n">
        <f aca="false">'Daily Data'!O125</f>
        <v>0.0027552920644163</v>
      </c>
      <c r="C126" s="11" t="n">
        <f aca="false">'Daily Data'!P125</f>
        <v>-0.00341860620652764</v>
      </c>
      <c r="E126" s="11" t="n">
        <f aca="false">'Daily Data'!Q125</f>
        <v>-0.00421410163969446</v>
      </c>
      <c r="G126" s="11" t="n">
        <f aca="false">'Daily Data'!R125</f>
        <v>-0.00178046522692484</v>
      </c>
      <c r="I126" s="11" t="n">
        <f aca="false">'Daily Data'!O125</f>
        <v>0.0027552920644163</v>
      </c>
      <c r="J126" s="11" t="n">
        <f aca="false">'Daily Data'!P125</f>
        <v>-0.00341860620652764</v>
      </c>
      <c r="L126" s="11" t="n">
        <f aca="false">'Daily Data'!O125</f>
        <v>0.0027552920644163</v>
      </c>
      <c r="M126" s="11" t="n">
        <f aca="false">'Daily Data'!Q125</f>
        <v>-0.00421410163969446</v>
      </c>
      <c r="O126" s="11" t="n">
        <f aca="false">'Daily Data'!O125</f>
        <v>0.0027552920644163</v>
      </c>
      <c r="P126" s="11" t="n">
        <f aca="false">'Daily Data'!R125</f>
        <v>-0.00178046522692484</v>
      </c>
      <c r="R126" s="11" t="n">
        <f aca="false">'Daily Data'!P125</f>
        <v>-0.00341860620652764</v>
      </c>
      <c r="S126" s="11" t="n">
        <f aca="false">'Daily Data'!Q125</f>
        <v>-0.00421410163969446</v>
      </c>
      <c r="U126" s="11" t="n">
        <f aca="false">'Daily Data'!P125</f>
        <v>-0.00341860620652764</v>
      </c>
      <c r="V126" s="11" t="n">
        <f aca="false">'Daily Data'!R125</f>
        <v>-0.00178046522692484</v>
      </c>
      <c r="X126" s="11" t="n">
        <f aca="false">'Daily Data'!Q125</f>
        <v>-0.00421410163969446</v>
      </c>
      <c r="Y126" s="11" t="n">
        <f aca="false">'Daily Data'!R125</f>
        <v>-0.00178046522692484</v>
      </c>
      <c r="AA126" s="11" t="n">
        <f aca="false">'Daily Data'!O125</f>
        <v>0.0027552920644163</v>
      </c>
      <c r="AB126" s="11" t="n">
        <f aca="false">'Daily Data'!P125</f>
        <v>-0.00341860620652764</v>
      </c>
      <c r="AC126" s="11" t="n">
        <f aca="false">'Daily Data'!Q125</f>
        <v>-0.00421410163969446</v>
      </c>
      <c r="AE126" s="11" t="n">
        <f aca="false">'Daily Data'!O125</f>
        <v>0.0027552920644163</v>
      </c>
      <c r="AF126" s="11" t="n">
        <f aca="false">'Daily Data'!P125</f>
        <v>-0.00341860620652764</v>
      </c>
      <c r="AG126" s="11" t="n">
        <f aca="false">'Daily Data'!R125</f>
        <v>-0.00178046522692484</v>
      </c>
      <c r="AI126" s="11" t="n">
        <f aca="false">'Daily Data'!O125</f>
        <v>0.0027552920644163</v>
      </c>
      <c r="AJ126" s="11" t="n">
        <f aca="false">'Daily Data'!Q125</f>
        <v>-0.00421410163969446</v>
      </c>
      <c r="AK126" s="11" t="n">
        <f aca="false">'Daily Data'!R125</f>
        <v>-0.00178046522692484</v>
      </c>
      <c r="AM126" s="11" t="n">
        <f aca="false">'Daily Data'!P125</f>
        <v>-0.00341860620652764</v>
      </c>
      <c r="AN126" s="11" t="n">
        <f aca="false">'Daily Data'!Q125</f>
        <v>-0.00421410163969446</v>
      </c>
      <c r="AO126" s="11" t="n">
        <f aca="false">'Daily Data'!R125</f>
        <v>-0.00178046522692484</v>
      </c>
      <c r="AQ126" s="11" t="n">
        <f aca="false">'Daily Data'!O125</f>
        <v>0.0027552920644163</v>
      </c>
      <c r="AR126" s="11" t="n">
        <f aca="false">'Daily Data'!P125</f>
        <v>-0.00341860620652764</v>
      </c>
      <c r="AS126" s="11" t="n">
        <f aca="false">'Daily Data'!Q125</f>
        <v>-0.00421410163969446</v>
      </c>
      <c r="AT126" s="11" t="n">
        <f aca="false">'Daily Data'!R125</f>
        <v>-0.00178046522692484</v>
      </c>
    </row>
    <row r="127" customFormat="false" ht="15" hidden="false" customHeight="false" outlineLevel="0" collapsed="false">
      <c r="A127" s="11" t="n">
        <f aca="false">'Daily Data'!O126</f>
        <v>0.00620943320096904</v>
      </c>
      <c r="C127" s="11" t="n">
        <f aca="false">'Daily Data'!P126</f>
        <v>-0.00745471014492757</v>
      </c>
      <c r="E127" s="11" t="n">
        <f aca="false">'Daily Data'!Q126</f>
        <v>-0.0087347168597168</v>
      </c>
      <c r="G127" s="11" t="n">
        <f aca="false">'Daily Data'!R126</f>
        <v>0.00447405178248309</v>
      </c>
      <c r="I127" s="11" t="n">
        <f aca="false">'Daily Data'!O126</f>
        <v>0.00620943320096904</v>
      </c>
      <c r="J127" s="11" t="n">
        <f aca="false">'Daily Data'!P126</f>
        <v>-0.00745471014492757</v>
      </c>
      <c r="L127" s="11" t="n">
        <f aca="false">'Daily Data'!O126</f>
        <v>0.00620943320096904</v>
      </c>
      <c r="M127" s="11" t="n">
        <f aca="false">'Daily Data'!Q126</f>
        <v>-0.0087347168597168</v>
      </c>
      <c r="O127" s="11" t="n">
        <f aca="false">'Daily Data'!O126</f>
        <v>0.00620943320096904</v>
      </c>
      <c r="P127" s="11" t="n">
        <f aca="false">'Daily Data'!R126</f>
        <v>0.00447405178248309</v>
      </c>
      <c r="R127" s="11" t="n">
        <f aca="false">'Daily Data'!P126</f>
        <v>-0.00745471014492757</v>
      </c>
      <c r="S127" s="11" t="n">
        <f aca="false">'Daily Data'!Q126</f>
        <v>-0.0087347168597168</v>
      </c>
      <c r="U127" s="11" t="n">
        <f aca="false">'Daily Data'!P126</f>
        <v>-0.00745471014492757</v>
      </c>
      <c r="V127" s="11" t="n">
        <f aca="false">'Daily Data'!R126</f>
        <v>0.00447405178248309</v>
      </c>
      <c r="X127" s="11" t="n">
        <f aca="false">'Daily Data'!Q126</f>
        <v>-0.0087347168597168</v>
      </c>
      <c r="Y127" s="11" t="n">
        <f aca="false">'Daily Data'!R126</f>
        <v>0.00447405178248309</v>
      </c>
      <c r="AA127" s="11" t="n">
        <f aca="false">'Daily Data'!O126</f>
        <v>0.00620943320096904</v>
      </c>
      <c r="AB127" s="11" t="n">
        <f aca="false">'Daily Data'!P126</f>
        <v>-0.00745471014492757</v>
      </c>
      <c r="AC127" s="11" t="n">
        <f aca="false">'Daily Data'!Q126</f>
        <v>-0.0087347168597168</v>
      </c>
      <c r="AE127" s="11" t="n">
        <f aca="false">'Daily Data'!O126</f>
        <v>0.00620943320096904</v>
      </c>
      <c r="AF127" s="11" t="n">
        <f aca="false">'Daily Data'!P126</f>
        <v>-0.00745471014492757</v>
      </c>
      <c r="AG127" s="11" t="n">
        <f aca="false">'Daily Data'!R126</f>
        <v>0.00447405178248309</v>
      </c>
      <c r="AI127" s="11" t="n">
        <f aca="false">'Daily Data'!O126</f>
        <v>0.00620943320096904</v>
      </c>
      <c r="AJ127" s="11" t="n">
        <f aca="false">'Daily Data'!Q126</f>
        <v>-0.0087347168597168</v>
      </c>
      <c r="AK127" s="11" t="n">
        <f aca="false">'Daily Data'!R126</f>
        <v>0.00447405178248309</v>
      </c>
      <c r="AM127" s="11" t="n">
        <f aca="false">'Daily Data'!P126</f>
        <v>-0.00745471014492757</v>
      </c>
      <c r="AN127" s="11" t="n">
        <f aca="false">'Daily Data'!Q126</f>
        <v>-0.0087347168597168</v>
      </c>
      <c r="AO127" s="11" t="n">
        <f aca="false">'Daily Data'!R126</f>
        <v>0.00447405178248309</v>
      </c>
      <c r="AQ127" s="11" t="n">
        <f aca="false">'Daily Data'!O126</f>
        <v>0.00620943320096904</v>
      </c>
      <c r="AR127" s="11" t="n">
        <f aca="false">'Daily Data'!P126</f>
        <v>-0.00745471014492757</v>
      </c>
      <c r="AS127" s="11" t="n">
        <f aca="false">'Daily Data'!Q126</f>
        <v>-0.0087347168597168</v>
      </c>
      <c r="AT127" s="11" t="n">
        <f aca="false">'Daily Data'!R126</f>
        <v>0.00447405178248309</v>
      </c>
    </row>
    <row r="128" customFormat="false" ht="15" hidden="false" customHeight="false" outlineLevel="0" collapsed="false">
      <c r="A128" s="11" t="n">
        <f aca="false">'Daily Data'!O127</f>
        <v>0.00265557930702934</v>
      </c>
      <c r="C128" s="11" t="n">
        <f aca="false">'Daily Data'!P127</f>
        <v>0.00384681670721813</v>
      </c>
      <c r="E128" s="11" t="n">
        <f aca="false">'Daily Data'!Q127</f>
        <v>0.00319909811239108</v>
      </c>
      <c r="G128" s="11" t="n">
        <f aca="false">'Daily Data'!R127</f>
        <v>-0.00385841994555799</v>
      </c>
      <c r="I128" s="11" t="n">
        <f aca="false">'Daily Data'!O127</f>
        <v>0.00265557930702934</v>
      </c>
      <c r="J128" s="11" t="n">
        <f aca="false">'Daily Data'!P127</f>
        <v>0.00384681670721813</v>
      </c>
      <c r="L128" s="11" t="n">
        <f aca="false">'Daily Data'!O127</f>
        <v>0.00265557930702934</v>
      </c>
      <c r="M128" s="11" t="n">
        <f aca="false">'Daily Data'!Q127</f>
        <v>0.00319909811239108</v>
      </c>
      <c r="O128" s="11" t="n">
        <f aca="false">'Daily Data'!O127</f>
        <v>0.00265557930702934</v>
      </c>
      <c r="P128" s="11" t="n">
        <f aca="false">'Daily Data'!R127</f>
        <v>-0.00385841994555799</v>
      </c>
      <c r="R128" s="11" t="n">
        <f aca="false">'Daily Data'!P127</f>
        <v>0.00384681670721813</v>
      </c>
      <c r="S128" s="11" t="n">
        <f aca="false">'Daily Data'!Q127</f>
        <v>0.00319909811239108</v>
      </c>
      <c r="U128" s="11" t="n">
        <f aca="false">'Daily Data'!P127</f>
        <v>0.00384681670721813</v>
      </c>
      <c r="V128" s="11" t="n">
        <f aca="false">'Daily Data'!R127</f>
        <v>-0.00385841994555799</v>
      </c>
      <c r="X128" s="11" t="n">
        <f aca="false">'Daily Data'!Q127</f>
        <v>0.00319909811239108</v>
      </c>
      <c r="Y128" s="11" t="n">
        <f aca="false">'Daily Data'!R127</f>
        <v>-0.00385841994555799</v>
      </c>
      <c r="AA128" s="11" t="n">
        <f aca="false">'Daily Data'!O127</f>
        <v>0.00265557930702934</v>
      </c>
      <c r="AB128" s="11" t="n">
        <f aca="false">'Daily Data'!P127</f>
        <v>0.00384681670721813</v>
      </c>
      <c r="AC128" s="11" t="n">
        <f aca="false">'Daily Data'!Q127</f>
        <v>0.00319909811239108</v>
      </c>
      <c r="AE128" s="11" t="n">
        <f aca="false">'Daily Data'!O127</f>
        <v>0.00265557930702934</v>
      </c>
      <c r="AF128" s="11" t="n">
        <f aca="false">'Daily Data'!P127</f>
        <v>0.00384681670721813</v>
      </c>
      <c r="AG128" s="11" t="n">
        <f aca="false">'Daily Data'!R127</f>
        <v>-0.00385841994555799</v>
      </c>
      <c r="AI128" s="11" t="n">
        <f aca="false">'Daily Data'!O127</f>
        <v>0.00265557930702934</v>
      </c>
      <c r="AJ128" s="11" t="n">
        <f aca="false">'Daily Data'!Q127</f>
        <v>0.00319909811239108</v>
      </c>
      <c r="AK128" s="11" t="n">
        <f aca="false">'Daily Data'!R127</f>
        <v>-0.00385841994555799</v>
      </c>
      <c r="AM128" s="11" t="n">
        <f aca="false">'Daily Data'!P127</f>
        <v>0.00384681670721813</v>
      </c>
      <c r="AN128" s="11" t="n">
        <f aca="false">'Daily Data'!Q127</f>
        <v>0.00319909811239108</v>
      </c>
      <c r="AO128" s="11" t="n">
        <f aca="false">'Daily Data'!R127</f>
        <v>-0.00385841994555799</v>
      </c>
      <c r="AQ128" s="11" t="n">
        <f aca="false">'Daily Data'!O127</f>
        <v>0.00265557930702934</v>
      </c>
      <c r="AR128" s="11" t="n">
        <f aca="false">'Daily Data'!P127</f>
        <v>0.00384681670721813</v>
      </c>
      <c r="AS128" s="11" t="n">
        <f aca="false">'Daily Data'!Q127</f>
        <v>0.00319909811239108</v>
      </c>
      <c r="AT128" s="11" t="n">
        <f aca="false">'Daily Data'!R127</f>
        <v>-0.00385841994555799</v>
      </c>
    </row>
    <row r="129" customFormat="false" ht="15" hidden="false" customHeight="false" outlineLevel="0" collapsed="false">
      <c r="A129" s="11" t="n">
        <f aca="false">'Daily Data'!O128</f>
        <v>0.00165097553793262</v>
      </c>
      <c r="C129" s="11" t="n">
        <f aca="false">'Daily Data'!P128</f>
        <v>-0.00909363220247724</v>
      </c>
      <c r="E129" s="11" t="n">
        <f aca="false">'Daily Data'!Q128</f>
        <v>-0.00894054549374742</v>
      </c>
      <c r="G129" s="11" t="n">
        <f aca="false">'Daily Data'!R128</f>
        <v>-0.00501015471385699</v>
      </c>
      <c r="I129" s="11" t="n">
        <f aca="false">'Daily Data'!O128</f>
        <v>0.00165097553793262</v>
      </c>
      <c r="J129" s="11" t="n">
        <f aca="false">'Daily Data'!P128</f>
        <v>-0.00909363220247724</v>
      </c>
      <c r="L129" s="11" t="n">
        <f aca="false">'Daily Data'!O128</f>
        <v>0.00165097553793262</v>
      </c>
      <c r="M129" s="11" t="n">
        <f aca="false">'Daily Data'!Q128</f>
        <v>-0.00894054549374742</v>
      </c>
      <c r="O129" s="11" t="n">
        <f aca="false">'Daily Data'!O128</f>
        <v>0.00165097553793262</v>
      </c>
      <c r="P129" s="11" t="n">
        <f aca="false">'Daily Data'!R128</f>
        <v>-0.00501015471385699</v>
      </c>
      <c r="R129" s="11" t="n">
        <f aca="false">'Daily Data'!P128</f>
        <v>-0.00909363220247724</v>
      </c>
      <c r="S129" s="11" t="n">
        <f aca="false">'Daily Data'!Q128</f>
        <v>-0.00894054549374742</v>
      </c>
      <c r="U129" s="11" t="n">
        <f aca="false">'Daily Data'!P128</f>
        <v>-0.00909363220247724</v>
      </c>
      <c r="V129" s="11" t="n">
        <f aca="false">'Daily Data'!R128</f>
        <v>-0.00501015471385699</v>
      </c>
      <c r="X129" s="11" t="n">
        <f aca="false">'Daily Data'!Q128</f>
        <v>-0.00894054549374742</v>
      </c>
      <c r="Y129" s="11" t="n">
        <f aca="false">'Daily Data'!R128</f>
        <v>-0.00501015471385699</v>
      </c>
      <c r="AA129" s="11" t="n">
        <f aca="false">'Daily Data'!O128</f>
        <v>0.00165097553793262</v>
      </c>
      <c r="AB129" s="11" t="n">
        <f aca="false">'Daily Data'!P128</f>
        <v>-0.00909363220247724</v>
      </c>
      <c r="AC129" s="11" t="n">
        <f aca="false">'Daily Data'!Q128</f>
        <v>-0.00894054549374742</v>
      </c>
      <c r="AE129" s="11" t="n">
        <f aca="false">'Daily Data'!O128</f>
        <v>0.00165097553793262</v>
      </c>
      <c r="AF129" s="11" t="n">
        <f aca="false">'Daily Data'!P128</f>
        <v>-0.00909363220247724</v>
      </c>
      <c r="AG129" s="11" t="n">
        <f aca="false">'Daily Data'!R128</f>
        <v>-0.00501015471385699</v>
      </c>
      <c r="AI129" s="11" t="n">
        <f aca="false">'Daily Data'!O128</f>
        <v>0.00165097553793262</v>
      </c>
      <c r="AJ129" s="11" t="n">
        <f aca="false">'Daily Data'!Q128</f>
        <v>-0.00894054549374742</v>
      </c>
      <c r="AK129" s="11" t="n">
        <f aca="false">'Daily Data'!R128</f>
        <v>-0.00501015471385699</v>
      </c>
      <c r="AM129" s="11" t="n">
        <f aca="false">'Daily Data'!P128</f>
        <v>-0.00909363220247724</v>
      </c>
      <c r="AN129" s="11" t="n">
        <f aca="false">'Daily Data'!Q128</f>
        <v>-0.00894054549374742</v>
      </c>
      <c r="AO129" s="11" t="n">
        <f aca="false">'Daily Data'!R128</f>
        <v>-0.00501015471385699</v>
      </c>
      <c r="AQ129" s="11" t="n">
        <f aca="false">'Daily Data'!O128</f>
        <v>0.00165097553793262</v>
      </c>
      <c r="AR129" s="11" t="n">
        <f aca="false">'Daily Data'!P128</f>
        <v>-0.00909363220247724</v>
      </c>
      <c r="AS129" s="11" t="n">
        <f aca="false">'Daily Data'!Q128</f>
        <v>-0.00894054549374742</v>
      </c>
      <c r="AT129" s="11" t="n">
        <f aca="false">'Daily Data'!R128</f>
        <v>-0.00501015471385699</v>
      </c>
    </row>
    <row r="130" customFormat="false" ht="15" hidden="false" customHeight="false" outlineLevel="0" collapsed="false">
      <c r="A130" s="11" t="n">
        <f aca="false">'Daily Data'!O129</f>
        <v>0.000929789686486415</v>
      </c>
      <c r="C130" s="11" t="n">
        <f aca="false">'Daily Data'!P129</f>
        <v>0.0063116340668297</v>
      </c>
      <c r="E130" s="11" t="n">
        <f aca="false">'Daily Data'!Q129</f>
        <v>0.00713261283306158</v>
      </c>
      <c r="G130" s="11" t="n">
        <f aca="false">'Daily Data'!R129</f>
        <v>0.00571891746216616</v>
      </c>
      <c r="I130" s="11" t="n">
        <f aca="false">'Daily Data'!O129</f>
        <v>0.000929789686486415</v>
      </c>
      <c r="J130" s="11" t="n">
        <f aca="false">'Daily Data'!P129</f>
        <v>0.0063116340668297</v>
      </c>
      <c r="L130" s="11" t="n">
        <f aca="false">'Daily Data'!O129</f>
        <v>0.000929789686486415</v>
      </c>
      <c r="M130" s="11" t="n">
        <f aca="false">'Daily Data'!Q129</f>
        <v>0.00713261283306158</v>
      </c>
      <c r="O130" s="11" t="n">
        <f aca="false">'Daily Data'!O129</f>
        <v>0.000929789686486415</v>
      </c>
      <c r="P130" s="11" t="n">
        <f aca="false">'Daily Data'!R129</f>
        <v>0.00571891746216616</v>
      </c>
      <c r="R130" s="11" t="n">
        <f aca="false">'Daily Data'!P129</f>
        <v>0.0063116340668297</v>
      </c>
      <c r="S130" s="11" t="n">
        <f aca="false">'Daily Data'!Q129</f>
        <v>0.00713261283306158</v>
      </c>
      <c r="U130" s="11" t="n">
        <f aca="false">'Daily Data'!P129</f>
        <v>0.0063116340668297</v>
      </c>
      <c r="V130" s="11" t="n">
        <f aca="false">'Daily Data'!R129</f>
        <v>0.00571891746216616</v>
      </c>
      <c r="X130" s="11" t="n">
        <f aca="false">'Daily Data'!Q129</f>
        <v>0.00713261283306158</v>
      </c>
      <c r="Y130" s="11" t="n">
        <f aca="false">'Daily Data'!R129</f>
        <v>0.00571891746216616</v>
      </c>
      <c r="AA130" s="11" t="n">
        <f aca="false">'Daily Data'!O129</f>
        <v>0.000929789686486415</v>
      </c>
      <c r="AB130" s="11" t="n">
        <f aca="false">'Daily Data'!P129</f>
        <v>0.0063116340668297</v>
      </c>
      <c r="AC130" s="11" t="n">
        <f aca="false">'Daily Data'!Q129</f>
        <v>0.00713261283306158</v>
      </c>
      <c r="AE130" s="11" t="n">
        <f aca="false">'Daily Data'!O129</f>
        <v>0.000929789686486415</v>
      </c>
      <c r="AF130" s="11" t="n">
        <f aca="false">'Daily Data'!P129</f>
        <v>0.0063116340668297</v>
      </c>
      <c r="AG130" s="11" t="n">
        <f aca="false">'Daily Data'!R129</f>
        <v>0.00571891746216616</v>
      </c>
      <c r="AI130" s="11" t="n">
        <f aca="false">'Daily Data'!O129</f>
        <v>0.000929789686486415</v>
      </c>
      <c r="AJ130" s="11" t="n">
        <f aca="false">'Daily Data'!Q129</f>
        <v>0.00713261283306158</v>
      </c>
      <c r="AK130" s="11" t="n">
        <f aca="false">'Daily Data'!R129</f>
        <v>0.00571891746216616</v>
      </c>
      <c r="AM130" s="11" t="n">
        <f aca="false">'Daily Data'!P129</f>
        <v>0.0063116340668297</v>
      </c>
      <c r="AN130" s="11" t="n">
        <f aca="false">'Daily Data'!Q129</f>
        <v>0.00713261283306158</v>
      </c>
      <c r="AO130" s="11" t="n">
        <f aca="false">'Daily Data'!R129</f>
        <v>0.00571891746216616</v>
      </c>
      <c r="AQ130" s="11" t="n">
        <f aca="false">'Daily Data'!O129</f>
        <v>0.000929789686486415</v>
      </c>
      <c r="AR130" s="11" t="n">
        <f aca="false">'Daily Data'!P129</f>
        <v>0.0063116340668297</v>
      </c>
      <c r="AS130" s="11" t="n">
        <f aca="false">'Daily Data'!Q129</f>
        <v>0.00713261283306158</v>
      </c>
      <c r="AT130" s="11" t="n">
        <f aca="false">'Daily Data'!R129</f>
        <v>0.00571891746216616</v>
      </c>
    </row>
    <row r="131" customFormat="false" ht="15" hidden="false" customHeight="false" outlineLevel="0" collapsed="false">
      <c r="A131" s="11" t="n">
        <f aca="false">'Daily Data'!O130</f>
        <v>-0.00035171719240742</v>
      </c>
      <c r="C131" s="11" t="n">
        <f aca="false">'Daily Data'!P130</f>
        <v>0.0014110998650472</v>
      </c>
      <c r="E131" s="11" t="n">
        <f aca="false">'Daily Data'!Q130</f>
        <v>0.000115553306342863</v>
      </c>
      <c r="G131" s="11" t="n">
        <f aca="false">'Daily Data'!R130</f>
        <v>0.00103215624655409</v>
      </c>
      <c r="I131" s="11" t="n">
        <f aca="false">'Daily Data'!O130</f>
        <v>-0.00035171719240742</v>
      </c>
      <c r="J131" s="11" t="n">
        <f aca="false">'Daily Data'!P130</f>
        <v>0.0014110998650472</v>
      </c>
      <c r="L131" s="11" t="n">
        <f aca="false">'Daily Data'!O130</f>
        <v>-0.00035171719240742</v>
      </c>
      <c r="M131" s="11" t="n">
        <f aca="false">'Daily Data'!Q130</f>
        <v>0.000115553306342863</v>
      </c>
      <c r="O131" s="11" t="n">
        <f aca="false">'Daily Data'!O130</f>
        <v>-0.00035171719240742</v>
      </c>
      <c r="P131" s="11" t="n">
        <f aca="false">'Daily Data'!R130</f>
        <v>0.00103215624655409</v>
      </c>
      <c r="R131" s="11" t="n">
        <f aca="false">'Daily Data'!P130</f>
        <v>0.0014110998650472</v>
      </c>
      <c r="S131" s="11" t="n">
        <f aca="false">'Daily Data'!Q130</f>
        <v>0.000115553306342863</v>
      </c>
      <c r="U131" s="11" t="n">
        <f aca="false">'Daily Data'!P130</f>
        <v>0.0014110998650472</v>
      </c>
      <c r="V131" s="11" t="n">
        <f aca="false">'Daily Data'!R130</f>
        <v>0.00103215624655409</v>
      </c>
      <c r="X131" s="11" t="n">
        <f aca="false">'Daily Data'!Q130</f>
        <v>0.000115553306342863</v>
      </c>
      <c r="Y131" s="11" t="n">
        <f aca="false">'Daily Data'!R130</f>
        <v>0.00103215624655409</v>
      </c>
      <c r="AA131" s="11" t="n">
        <f aca="false">'Daily Data'!O130</f>
        <v>-0.00035171719240742</v>
      </c>
      <c r="AB131" s="11" t="n">
        <f aca="false">'Daily Data'!P130</f>
        <v>0.0014110998650472</v>
      </c>
      <c r="AC131" s="11" t="n">
        <f aca="false">'Daily Data'!Q130</f>
        <v>0.000115553306342863</v>
      </c>
      <c r="AE131" s="11" t="n">
        <f aca="false">'Daily Data'!O130</f>
        <v>-0.00035171719240742</v>
      </c>
      <c r="AF131" s="11" t="n">
        <f aca="false">'Daily Data'!P130</f>
        <v>0.0014110998650472</v>
      </c>
      <c r="AG131" s="11" t="n">
        <f aca="false">'Daily Data'!R130</f>
        <v>0.00103215624655409</v>
      </c>
      <c r="AI131" s="11" t="n">
        <f aca="false">'Daily Data'!O130</f>
        <v>-0.00035171719240742</v>
      </c>
      <c r="AJ131" s="11" t="n">
        <f aca="false">'Daily Data'!Q130</f>
        <v>0.000115553306342863</v>
      </c>
      <c r="AK131" s="11" t="n">
        <f aca="false">'Daily Data'!R130</f>
        <v>0.00103215624655409</v>
      </c>
      <c r="AM131" s="11" t="n">
        <f aca="false">'Daily Data'!P130</f>
        <v>0.0014110998650472</v>
      </c>
      <c r="AN131" s="11" t="n">
        <f aca="false">'Daily Data'!Q130</f>
        <v>0.000115553306342863</v>
      </c>
      <c r="AO131" s="11" t="n">
        <f aca="false">'Daily Data'!R130</f>
        <v>0.00103215624655409</v>
      </c>
      <c r="AQ131" s="11" t="n">
        <f aca="false">'Daily Data'!O130</f>
        <v>-0.00035171719240742</v>
      </c>
      <c r="AR131" s="11" t="n">
        <f aca="false">'Daily Data'!P130</f>
        <v>0.0014110998650472</v>
      </c>
      <c r="AS131" s="11" t="n">
        <f aca="false">'Daily Data'!Q130</f>
        <v>0.000115553306342863</v>
      </c>
      <c r="AT131" s="11" t="n">
        <f aca="false">'Daily Data'!R130</f>
        <v>0.00103215624655409</v>
      </c>
    </row>
    <row r="132" customFormat="false" ht="15" hidden="false" customHeight="false" outlineLevel="0" collapsed="false">
      <c r="A132" s="11" t="n">
        <f aca="false">'Daily Data'!O131</f>
        <v>0.00135887212422906</v>
      </c>
      <c r="C132" s="11" t="n">
        <f aca="false">'Daily Data'!P131</f>
        <v>0.00706733360280268</v>
      </c>
      <c r="E132" s="11" t="n">
        <f aca="false">'Daily Data'!Q131</f>
        <v>0.00804810182936703</v>
      </c>
      <c r="G132" s="11" t="n">
        <f aca="false">'Daily Data'!R131</f>
        <v>0.00255866096748439</v>
      </c>
      <c r="I132" s="11" t="n">
        <f aca="false">'Daily Data'!O131</f>
        <v>0.00135887212422906</v>
      </c>
      <c r="J132" s="11" t="n">
        <f aca="false">'Daily Data'!P131</f>
        <v>0.00706733360280268</v>
      </c>
      <c r="L132" s="11" t="n">
        <f aca="false">'Daily Data'!O131</f>
        <v>0.00135887212422906</v>
      </c>
      <c r="M132" s="11" t="n">
        <f aca="false">'Daily Data'!Q131</f>
        <v>0.00804810182936703</v>
      </c>
      <c r="O132" s="11" t="n">
        <f aca="false">'Daily Data'!O131</f>
        <v>0.00135887212422906</v>
      </c>
      <c r="P132" s="11" t="n">
        <f aca="false">'Daily Data'!R131</f>
        <v>0.00255866096748439</v>
      </c>
      <c r="R132" s="11" t="n">
        <f aca="false">'Daily Data'!P131</f>
        <v>0.00706733360280268</v>
      </c>
      <c r="S132" s="11" t="n">
        <f aca="false">'Daily Data'!Q131</f>
        <v>0.00804810182936703</v>
      </c>
      <c r="U132" s="11" t="n">
        <f aca="false">'Daily Data'!P131</f>
        <v>0.00706733360280268</v>
      </c>
      <c r="V132" s="11" t="n">
        <f aca="false">'Daily Data'!R131</f>
        <v>0.00255866096748439</v>
      </c>
      <c r="X132" s="11" t="n">
        <f aca="false">'Daily Data'!Q131</f>
        <v>0.00804810182936703</v>
      </c>
      <c r="Y132" s="11" t="n">
        <f aca="false">'Daily Data'!R131</f>
        <v>0.00255866096748439</v>
      </c>
      <c r="AA132" s="11" t="n">
        <f aca="false">'Daily Data'!O131</f>
        <v>0.00135887212422906</v>
      </c>
      <c r="AB132" s="11" t="n">
        <f aca="false">'Daily Data'!P131</f>
        <v>0.00706733360280268</v>
      </c>
      <c r="AC132" s="11" t="n">
        <f aca="false">'Daily Data'!Q131</f>
        <v>0.00804810182936703</v>
      </c>
      <c r="AE132" s="11" t="n">
        <f aca="false">'Daily Data'!O131</f>
        <v>0.00135887212422906</v>
      </c>
      <c r="AF132" s="11" t="n">
        <f aca="false">'Daily Data'!P131</f>
        <v>0.00706733360280268</v>
      </c>
      <c r="AG132" s="11" t="n">
        <f aca="false">'Daily Data'!R131</f>
        <v>0.00255866096748439</v>
      </c>
      <c r="AI132" s="11" t="n">
        <f aca="false">'Daily Data'!O131</f>
        <v>0.00135887212422906</v>
      </c>
      <c r="AJ132" s="11" t="n">
        <f aca="false">'Daily Data'!Q131</f>
        <v>0.00804810182936703</v>
      </c>
      <c r="AK132" s="11" t="n">
        <f aca="false">'Daily Data'!R131</f>
        <v>0.00255866096748439</v>
      </c>
      <c r="AM132" s="11" t="n">
        <f aca="false">'Daily Data'!P131</f>
        <v>0.00706733360280268</v>
      </c>
      <c r="AN132" s="11" t="n">
        <f aca="false">'Daily Data'!Q131</f>
        <v>0.00804810182936703</v>
      </c>
      <c r="AO132" s="11" t="n">
        <f aca="false">'Daily Data'!R131</f>
        <v>0.00255866096748439</v>
      </c>
      <c r="AQ132" s="11" t="n">
        <f aca="false">'Daily Data'!O131</f>
        <v>0.00135887212422906</v>
      </c>
      <c r="AR132" s="11" t="n">
        <f aca="false">'Daily Data'!P131</f>
        <v>0.00706733360280268</v>
      </c>
      <c r="AS132" s="11" t="n">
        <f aca="false">'Daily Data'!Q131</f>
        <v>0.00804810182936703</v>
      </c>
      <c r="AT132" s="11" t="n">
        <f aca="false">'Daily Data'!R131</f>
        <v>0.00255866096748439</v>
      </c>
    </row>
    <row r="133" customFormat="false" ht="15" hidden="false" customHeight="false" outlineLevel="0" collapsed="false">
      <c r="A133" s="11" t="n">
        <f aca="false">'Daily Data'!O132</f>
        <v>0.00214390999089778</v>
      </c>
      <c r="C133" s="11" t="n">
        <f aca="false">'Daily Data'!P132</f>
        <v>0.00621221241305506</v>
      </c>
      <c r="E133" s="11" t="n">
        <f aca="false">'Daily Data'!Q132</f>
        <v>0.00332410083493898</v>
      </c>
      <c r="G133" s="11" t="n">
        <f aca="false">'Daily Data'!R132</f>
        <v>0.00156259867111478</v>
      </c>
      <c r="I133" s="11" t="n">
        <f aca="false">'Daily Data'!O132</f>
        <v>0.00214390999089778</v>
      </c>
      <c r="J133" s="11" t="n">
        <f aca="false">'Daily Data'!P132</f>
        <v>0.00621221241305506</v>
      </c>
      <c r="L133" s="11" t="n">
        <f aca="false">'Daily Data'!O132</f>
        <v>0.00214390999089778</v>
      </c>
      <c r="M133" s="11" t="n">
        <f aca="false">'Daily Data'!Q132</f>
        <v>0.00332410083493898</v>
      </c>
      <c r="O133" s="11" t="n">
        <f aca="false">'Daily Data'!O132</f>
        <v>0.00214390999089778</v>
      </c>
      <c r="P133" s="11" t="n">
        <f aca="false">'Daily Data'!R132</f>
        <v>0.00156259867111478</v>
      </c>
      <c r="R133" s="11" t="n">
        <f aca="false">'Daily Data'!P132</f>
        <v>0.00621221241305506</v>
      </c>
      <c r="S133" s="11" t="n">
        <f aca="false">'Daily Data'!Q132</f>
        <v>0.00332410083493898</v>
      </c>
      <c r="U133" s="11" t="n">
        <f aca="false">'Daily Data'!P132</f>
        <v>0.00621221241305506</v>
      </c>
      <c r="V133" s="11" t="n">
        <f aca="false">'Daily Data'!R132</f>
        <v>0.00156259867111478</v>
      </c>
      <c r="X133" s="11" t="n">
        <f aca="false">'Daily Data'!Q132</f>
        <v>0.00332410083493898</v>
      </c>
      <c r="Y133" s="11" t="n">
        <f aca="false">'Daily Data'!R132</f>
        <v>0.00156259867111478</v>
      </c>
      <c r="AA133" s="11" t="n">
        <f aca="false">'Daily Data'!O132</f>
        <v>0.00214390999089778</v>
      </c>
      <c r="AB133" s="11" t="n">
        <f aca="false">'Daily Data'!P132</f>
        <v>0.00621221241305506</v>
      </c>
      <c r="AC133" s="11" t="n">
        <f aca="false">'Daily Data'!Q132</f>
        <v>0.00332410083493898</v>
      </c>
      <c r="AE133" s="11" t="n">
        <f aca="false">'Daily Data'!O132</f>
        <v>0.00214390999089778</v>
      </c>
      <c r="AF133" s="11" t="n">
        <f aca="false">'Daily Data'!P132</f>
        <v>0.00621221241305506</v>
      </c>
      <c r="AG133" s="11" t="n">
        <f aca="false">'Daily Data'!R132</f>
        <v>0.00156259867111478</v>
      </c>
      <c r="AI133" s="11" t="n">
        <f aca="false">'Daily Data'!O132</f>
        <v>0.00214390999089778</v>
      </c>
      <c r="AJ133" s="11" t="n">
        <f aca="false">'Daily Data'!Q132</f>
        <v>0.00332410083493898</v>
      </c>
      <c r="AK133" s="11" t="n">
        <f aca="false">'Daily Data'!R132</f>
        <v>0.00156259867111478</v>
      </c>
      <c r="AM133" s="11" t="n">
        <f aca="false">'Daily Data'!P132</f>
        <v>0.00621221241305506</v>
      </c>
      <c r="AN133" s="11" t="n">
        <f aca="false">'Daily Data'!Q132</f>
        <v>0.00332410083493898</v>
      </c>
      <c r="AO133" s="11" t="n">
        <f aca="false">'Daily Data'!R132</f>
        <v>0.00156259867111478</v>
      </c>
      <c r="AQ133" s="11" t="n">
        <f aca="false">'Daily Data'!O132</f>
        <v>0.00214390999089778</v>
      </c>
      <c r="AR133" s="11" t="n">
        <f aca="false">'Daily Data'!P132</f>
        <v>0.00621221241305506</v>
      </c>
      <c r="AS133" s="11" t="n">
        <f aca="false">'Daily Data'!Q132</f>
        <v>0.00332410083493898</v>
      </c>
      <c r="AT133" s="11" t="n">
        <f aca="false">'Daily Data'!R132</f>
        <v>0.00156259867111478</v>
      </c>
    </row>
    <row r="134" customFormat="false" ht="15" hidden="false" customHeight="false" outlineLevel="0" collapsed="false">
      <c r="A134" s="11" t="n">
        <f aca="false">'Daily Data'!O133</f>
        <v>-0.00347333960826731</v>
      </c>
      <c r="C134" s="11" t="n">
        <f aca="false">'Daily Data'!P133</f>
        <v>0.0125508373205741</v>
      </c>
      <c r="E134" s="11" t="n">
        <f aca="false">'Daily Data'!Q133</f>
        <v>0.0153916666666667</v>
      </c>
      <c r="G134" s="11" t="n">
        <f aca="false">'Daily Data'!R133</f>
        <v>0.00178558214109506</v>
      </c>
      <c r="I134" s="11" t="n">
        <f aca="false">'Daily Data'!O133</f>
        <v>-0.00347333960826731</v>
      </c>
      <c r="J134" s="11" t="n">
        <f aca="false">'Daily Data'!P133</f>
        <v>0.0125508373205741</v>
      </c>
      <c r="L134" s="11" t="n">
        <f aca="false">'Daily Data'!O133</f>
        <v>-0.00347333960826731</v>
      </c>
      <c r="M134" s="11" t="n">
        <f aca="false">'Daily Data'!Q133</f>
        <v>0.0153916666666667</v>
      </c>
      <c r="O134" s="11" t="n">
        <f aca="false">'Daily Data'!O133</f>
        <v>-0.00347333960826731</v>
      </c>
      <c r="P134" s="11" t="n">
        <f aca="false">'Daily Data'!R133</f>
        <v>0.00178558214109506</v>
      </c>
      <c r="R134" s="11" t="n">
        <f aca="false">'Daily Data'!P133</f>
        <v>0.0125508373205741</v>
      </c>
      <c r="S134" s="11" t="n">
        <f aca="false">'Daily Data'!Q133</f>
        <v>0.0153916666666667</v>
      </c>
      <c r="U134" s="11" t="n">
        <f aca="false">'Daily Data'!P133</f>
        <v>0.0125508373205741</v>
      </c>
      <c r="V134" s="11" t="n">
        <f aca="false">'Daily Data'!R133</f>
        <v>0.00178558214109506</v>
      </c>
      <c r="X134" s="11" t="n">
        <f aca="false">'Daily Data'!Q133</f>
        <v>0.0153916666666667</v>
      </c>
      <c r="Y134" s="11" t="n">
        <f aca="false">'Daily Data'!R133</f>
        <v>0.00178558214109506</v>
      </c>
      <c r="AA134" s="11" t="n">
        <f aca="false">'Daily Data'!O133</f>
        <v>-0.00347333960826731</v>
      </c>
      <c r="AB134" s="11" t="n">
        <f aca="false">'Daily Data'!P133</f>
        <v>0.0125508373205741</v>
      </c>
      <c r="AC134" s="11" t="n">
        <f aca="false">'Daily Data'!Q133</f>
        <v>0.0153916666666667</v>
      </c>
      <c r="AE134" s="11" t="n">
        <f aca="false">'Daily Data'!O133</f>
        <v>-0.00347333960826731</v>
      </c>
      <c r="AF134" s="11" t="n">
        <f aca="false">'Daily Data'!P133</f>
        <v>0.0125508373205741</v>
      </c>
      <c r="AG134" s="11" t="n">
        <f aca="false">'Daily Data'!R133</f>
        <v>0.00178558214109506</v>
      </c>
      <c r="AI134" s="11" t="n">
        <f aca="false">'Daily Data'!O133</f>
        <v>-0.00347333960826731</v>
      </c>
      <c r="AJ134" s="11" t="n">
        <f aca="false">'Daily Data'!Q133</f>
        <v>0.0153916666666667</v>
      </c>
      <c r="AK134" s="11" t="n">
        <f aca="false">'Daily Data'!R133</f>
        <v>0.00178558214109506</v>
      </c>
      <c r="AM134" s="11" t="n">
        <f aca="false">'Daily Data'!P133</f>
        <v>0.0125508373205741</v>
      </c>
      <c r="AN134" s="11" t="n">
        <f aca="false">'Daily Data'!Q133</f>
        <v>0.0153916666666667</v>
      </c>
      <c r="AO134" s="11" t="n">
        <f aca="false">'Daily Data'!R133</f>
        <v>0.00178558214109506</v>
      </c>
      <c r="AQ134" s="11" t="n">
        <f aca="false">'Daily Data'!O133</f>
        <v>-0.00347333960826731</v>
      </c>
      <c r="AR134" s="11" t="n">
        <f aca="false">'Daily Data'!P133</f>
        <v>0.0125508373205741</v>
      </c>
      <c r="AS134" s="11" t="n">
        <f aca="false">'Daily Data'!Q133</f>
        <v>0.0153916666666667</v>
      </c>
      <c r="AT134" s="11" t="n">
        <f aca="false">'Daily Data'!R133</f>
        <v>0.00178558214109506</v>
      </c>
    </row>
    <row r="135" customFormat="false" ht="15" hidden="false" customHeight="false" outlineLevel="0" collapsed="false">
      <c r="A135" s="11" t="n">
        <f aca="false">'Daily Data'!O134</f>
        <v>-0.0141607742427499</v>
      </c>
      <c r="C135" s="11" t="n">
        <f aca="false">'Daily Data'!P134</f>
        <v>0.00215387139107629</v>
      </c>
      <c r="E135" s="11" t="n">
        <f aca="false">'Daily Data'!Q134</f>
        <v>0.00317882696599695</v>
      </c>
      <c r="G135" s="11" t="n">
        <f aca="false">'Daily Data'!R134</f>
        <v>0.00286890535781462</v>
      </c>
      <c r="I135" s="11" t="n">
        <f aca="false">'Daily Data'!O134</f>
        <v>-0.0141607742427499</v>
      </c>
      <c r="J135" s="11" t="n">
        <f aca="false">'Daily Data'!P134</f>
        <v>0.00215387139107629</v>
      </c>
      <c r="L135" s="11" t="n">
        <f aca="false">'Daily Data'!O134</f>
        <v>-0.0141607742427499</v>
      </c>
      <c r="M135" s="11" t="n">
        <f aca="false">'Daily Data'!Q134</f>
        <v>0.00317882696599695</v>
      </c>
      <c r="O135" s="11" t="n">
        <f aca="false">'Daily Data'!O134</f>
        <v>-0.0141607742427499</v>
      </c>
      <c r="P135" s="11" t="n">
        <f aca="false">'Daily Data'!R134</f>
        <v>0.00286890535781462</v>
      </c>
      <c r="R135" s="11" t="n">
        <f aca="false">'Daily Data'!P134</f>
        <v>0.00215387139107629</v>
      </c>
      <c r="S135" s="11" t="n">
        <f aca="false">'Daily Data'!Q134</f>
        <v>0.00317882696599695</v>
      </c>
      <c r="U135" s="11" t="n">
        <f aca="false">'Daily Data'!P134</f>
        <v>0.00215387139107629</v>
      </c>
      <c r="V135" s="11" t="n">
        <f aca="false">'Daily Data'!R134</f>
        <v>0.00286890535781462</v>
      </c>
      <c r="X135" s="11" t="n">
        <f aca="false">'Daily Data'!Q134</f>
        <v>0.00317882696599695</v>
      </c>
      <c r="Y135" s="11" t="n">
        <f aca="false">'Daily Data'!R134</f>
        <v>0.00286890535781462</v>
      </c>
      <c r="AA135" s="11" t="n">
        <f aca="false">'Daily Data'!O134</f>
        <v>-0.0141607742427499</v>
      </c>
      <c r="AB135" s="11" t="n">
        <f aca="false">'Daily Data'!P134</f>
        <v>0.00215387139107629</v>
      </c>
      <c r="AC135" s="11" t="n">
        <f aca="false">'Daily Data'!Q134</f>
        <v>0.00317882696599695</v>
      </c>
      <c r="AE135" s="11" t="n">
        <f aca="false">'Daily Data'!O134</f>
        <v>-0.0141607742427499</v>
      </c>
      <c r="AF135" s="11" t="n">
        <f aca="false">'Daily Data'!P134</f>
        <v>0.00215387139107629</v>
      </c>
      <c r="AG135" s="11" t="n">
        <f aca="false">'Daily Data'!R134</f>
        <v>0.00286890535781462</v>
      </c>
      <c r="AI135" s="11" t="n">
        <f aca="false">'Daily Data'!O134</f>
        <v>-0.0141607742427499</v>
      </c>
      <c r="AJ135" s="11" t="n">
        <f aca="false">'Daily Data'!Q134</f>
        <v>0.00317882696599695</v>
      </c>
      <c r="AK135" s="11" t="n">
        <f aca="false">'Daily Data'!R134</f>
        <v>0.00286890535781462</v>
      </c>
      <c r="AM135" s="11" t="n">
        <f aca="false">'Daily Data'!P134</f>
        <v>0.00215387139107629</v>
      </c>
      <c r="AN135" s="11" t="n">
        <f aca="false">'Daily Data'!Q134</f>
        <v>0.00317882696599695</v>
      </c>
      <c r="AO135" s="11" t="n">
        <f aca="false">'Daily Data'!R134</f>
        <v>0.00286890535781462</v>
      </c>
      <c r="AQ135" s="11" t="n">
        <f aca="false">'Daily Data'!O134</f>
        <v>-0.0141607742427499</v>
      </c>
      <c r="AR135" s="11" t="n">
        <f aca="false">'Daily Data'!P134</f>
        <v>0.00215387139107629</v>
      </c>
      <c r="AS135" s="11" t="n">
        <f aca="false">'Daily Data'!Q134</f>
        <v>0.00317882696599695</v>
      </c>
      <c r="AT135" s="11" t="n">
        <f aca="false">'Daily Data'!R134</f>
        <v>0.00286890535781462</v>
      </c>
    </row>
    <row r="136" customFormat="false" ht="15" hidden="false" customHeight="false" outlineLevel="0" collapsed="false">
      <c r="A136" s="11" t="n">
        <f aca="false">'Daily Data'!O135</f>
        <v>0.00353935680224796</v>
      </c>
      <c r="C136" s="11" t="n">
        <f aca="false">'Daily Data'!P135</f>
        <v>-0.00177942524220994</v>
      </c>
      <c r="E136" s="11" t="n">
        <f aca="false">'Daily Data'!Q135</f>
        <v>-0.00240648060920087</v>
      </c>
      <c r="G136" s="11" t="n">
        <f aca="false">'Daily Data'!R135</f>
        <v>0.00191867351808298</v>
      </c>
      <c r="I136" s="11" t="n">
        <f aca="false">'Daily Data'!O135</f>
        <v>0.00353935680224796</v>
      </c>
      <c r="J136" s="11" t="n">
        <f aca="false">'Daily Data'!P135</f>
        <v>-0.00177942524220994</v>
      </c>
      <c r="L136" s="11" t="n">
        <f aca="false">'Daily Data'!O135</f>
        <v>0.00353935680224796</v>
      </c>
      <c r="M136" s="11" t="n">
        <f aca="false">'Daily Data'!Q135</f>
        <v>-0.00240648060920087</v>
      </c>
      <c r="O136" s="11" t="n">
        <f aca="false">'Daily Data'!O135</f>
        <v>0.00353935680224796</v>
      </c>
      <c r="P136" s="11" t="n">
        <f aca="false">'Daily Data'!R135</f>
        <v>0.00191867351808298</v>
      </c>
      <c r="R136" s="11" t="n">
        <f aca="false">'Daily Data'!P135</f>
        <v>-0.00177942524220994</v>
      </c>
      <c r="S136" s="11" t="n">
        <f aca="false">'Daily Data'!Q135</f>
        <v>-0.00240648060920087</v>
      </c>
      <c r="U136" s="11" t="n">
        <f aca="false">'Daily Data'!P135</f>
        <v>-0.00177942524220994</v>
      </c>
      <c r="V136" s="11" t="n">
        <f aca="false">'Daily Data'!R135</f>
        <v>0.00191867351808298</v>
      </c>
      <c r="X136" s="11" t="n">
        <f aca="false">'Daily Data'!Q135</f>
        <v>-0.00240648060920087</v>
      </c>
      <c r="Y136" s="11" t="n">
        <f aca="false">'Daily Data'!R135</f>
        <v>0.00191867351808298</v>
      </c>
      <c r="AA136" s="11" t="n">
        <f aca="false">'Daily Data'!O135</f>
        <v>0.00353935680224796</v>
      </c>
      <c r="AB136" s="11" t="n">
        <f aca="false">'Daily Data'!P135</f>
        <v>-0.00177942524220994</v>
      </c>
      <c r="AC136" s="11" t="n">
        <f aca="false">'Daily Data'!Q135</f>
        <v>-0.00240648060920087</v>
      </c>
      <c r="AE136" s="11" t="n">
        <f aca="false">'Daily Data'!O135</f>
        <v>0.00353935680224796</v>
      </c>
      <c r="AF136" s="11" t="n">
        <f aca="false">'Daily Data'!P135</f>
        <v>-0.00177942524220994</v>
      </c>
      <c r="AG136" s="11" t="n">
        <f aca="false">'Daily Data'!R135</f>
        <v>0.00191867351808298</v>
      </c>
      <c r="AI136" s="11" t="n">
        <f aca="false">'Daily Data'!O135</f>
        <v>0.00353935680224796</v>
      </c>
      <c r="AJ136" s="11" t="n">
        <f aca="false">'Daily Data'!Q135</f>
        <v>-0.00240648060920087</v>
      </c>
      <c r="AK136" s="11" t="n">
        <f aca="false">'Daily Data'!R135</f>
        <v>0.00191867351808298</v>
      </c>
      <c r="AM136" s="11" t="n">
        <f aca="false">'Daily Data'!P135</f>
        <v>-0.00177942524220994</v>
      </c>
      <c r="AN136" s="11" t="n">
        <f aca="false">'Daily Data'!Q135</f>
        <v>-0.00240648060920087</v>
      </c>
      <c r="AO136" s="11" t="n">
        <f aca="false">'Daily Data'!R135</f>
        <v>0.00191867351808298</v>
      </c>
      <c r="AQ136" s="11" t="n">
        <f aca="false">'Daily Data'!O135</f>
        <v>0.00353935680224796</v>
      </c>
      <c r="AR136" s="11" t="n">
        <f aca="false">'Daily Data'!P135</f>
        <v>-0.00177942524220994</v>
      </c>
      <c r="AS136" s="11" t="n">
        <f aca="false">'Daily Data'!Q135</f>
        <v>-0.00240648060920087</v>
      </c>
      <c r="AT136" s="11" t="n">
        <f aca="false">'Daily Data'!R135</f>
        <v>0.00191867351808298</v>
      </c>
    </row>
    <row r="137" customFormat="false" ht="15" hidden="false" customHeight="false" outlineLevel="0" collapsed="false">
      <c r="A137" s="11" t="n">
        <f aca="false">'Daily Data'!O136</f>
        <v>0.00943101838923547</v>
      </c>
      <c r="C137" s="11" t="n">
        <f aca="false">'Daily Data'!P136</f>
        <v>-0.00492902570154737</v>
      </c>
      <c r="E137" s="11" t="n">
        <f aca="false">'Daily Data'!Q136</f>
        <v>-0.00634523341201151</v>
      </c>
      <c r="G137" s="11" t="n">
        <f aca="false">'Daily Data'!R136</f>
        <v>-0.00233082562909445</v>
      </c>
      <c r="I137" s="11" t="n">
        <f aca="false">'Daily Data'!O136</f>
        <v>0.00943101838923547</v>
      </c>
      <c r="J137" s="11" t="n">
        <f aca="false">'Daily Data'!P136</f>
        <v>-0.00492902570154737</v>
      </c>
      <c r="L137" s="11" t="n">
        <f aca="false">'Daily Data'!O136</f>
        <v>0.00943101838923547</v>
      </c>
      <c r="M137" s="11" t="n">
        <f aca="false">'Daily Data'!Q136</f>
        <v>-0.00634523341201151</v>
      </c>
      <c r="O137" s="11" t="n">
        <f aca="false">'Daily Data'!O136</f>
        <v>0.00943101838923547</v>
      </c>
      <c r="P137" s="11" t="n">
        <f aca="false">'Daily Data'!R136</f>
        <v>-0.00233082562909445</v>
      </c>
      <c r="R137" s="11" t="n">
        <f aca="false">'Daily Data'!P136</f>
        <v>-0.00492902570154737</v>
      </c>
      <c r="S137" s="11" t="n">
        <f aca="false">'Daily Data'!Q136</f>
        <v>-0.00634523341201151</v>
      </c>
      <c r="U137" s="11" t="n">
        <f aca="false">'Daily Data'!P136</f>
        <v>-0.00492902570154737</v>
      </c>
      <c r="V137" s="11" t="n">
        <f aca="false">'Daily Data'!R136</f>
        <v>-0.00233082562909445</v>
      </c>
      <c r="X137" s="11" t="n">
        <f aca="false">'Daily Data'!Q136</f>
        <v>-0.00634523341201151</v>
      </c>
      <c r="Y137" s="11" t="n">
        <f aca="false">'Daily Data'!R136</f>
        <v>-0.00233082562909445</v>
      </c>
      <c r="AA137" s="11" t="n">
        <f aca="false">'Daily Data'!O136</f>
        <v>0.00943101838923547</v>
      </c>
      <c r="AB137" s="11" t="n">
        <f aca="false">'Daily Data'!P136</f>
        <v>-0.00492902570154737</v>
      </c>
      <c r="AC137" s="11" t="n">
        <f aca="false">'Daily Data'!Q136</f>
        <v>-0.00634523341201151</v>
      </c>
      <c r="AE137" s="11" t="n">
        <f aca="false">'Daily Data'!O136</f>
        <v>0.00943101838923547</v>
      </c>
      <c r="AF137" s="11" t="n">
        <f aca="false">'Daily Data'!P136</f>
        <v>-0.00492902570154737</v>
      </c>
      <c r="AG137" s="11" t="n">
        <f aca="false">'Daily Data'!R136</f>
        <v>-0.00233082562909445</v>
      </c>
      <c r="AI137" s="11" t="n">
        <f aca="false">'Daily Data'!O136</f>
        <v>0.00943101838923547</v>
      </c>
      <c r="AJ137" s="11" t="n">
        <f aca="false">'Daily Data'!Q136</f>
        <v>-0.00634523341201151</v>
      </c>
      <c r="AK137" s="11" t="n">
        <f aca="false">'Daily Data'!R136</f>
        <v>-0.00233082562909445</v>
      </c>
      <c r="AM137" s="11" t="n">
        <f aca="false">'Daily Data'!P136</f>
        <v>-0.00492902570154737</v>
      </c>
      <c r="AN137" s="11" t="n">
        <f aca="false">'Daily Data'!Q136</f>
        <v>-0.00634523341201151</v>
      </c>
      <c r="AO137" s="11" t="n">
        <f aca="false">'Daily Data'!R136</f>
        <v>-0.00233082562909445</v>
      </c>
      <c r="AQ137" s="11" t="n">
        <f aca="false">'Daily Data'!O136</f>
        <v>0.00943101838923547</v>
      </c>
      <c r="AR137" s="11" t="n">
        <f aca="false">'Daily Data'!P136</f>
        <v>-0.00492902570154737</v>
      </c>
      <c r="AS137" s="11" t="n">
        <f aca="false">'Daily Data'!Q136</f>
        <v>-0.00634523341201151</v>
      </c>
      <c r="AT137" s="11" t="n">
        <f aca="false">'Daily Data'!R136</f>
        <v>-0.00233082562909445</v>
      </c>
    </row>
    <row r="138" customFormat="false" ht="15" hidden="false" customHeight="false" outlineLevel="0" collapsed="false">
      <c r="A138" s="11" t="n">
        <f aca="false">'Daily Data'!O137</f>
        <v>0.000508740187190192</v>
      </c>
      <c r="C138" s="11" t="n">
        <f aca="false">'Daily Data'!P137</f>
        <v>0.0189221014492753</v>
      </c>
      <c r="E138" s="11" t="n">
        <f aca="false">'Daily Data'!Q137</f>
        <v>0.0194243455773698</v>
      </c>
      <c r="G138" s="11" t="n">
        <f aca="false">'Daily Data'!R137</f>
        <v>0.00662263097794583</v>
      </c>
      <c r="I138" s="11" t="n">
        <f aca="false">'Daily Data'!O137</f>
        <v>0.000508740187190192</v>
      </c>
      <c r="J138" s="11" t="n">
        <f aca="false">'Daily Data'!P137</f>
        <v>0.0189221014492753</v>
      </c>
      <c r="L138" s="11" t="n">
        <f aca="false">'Daily Data'!O137</f>
        <v>0.000508740187190192</v>
      </c>
      <c r="M138" s="11" t="n">
        <f aca="false">'Daily Data'!Q137</f>
        <v>0.0194243455773698</v>
      </c>
      <c r="O138" s="11" t="n">
        <f aca="false">'Daily Data'!O137</f>
        <v>0.000508740187190192</v>
      </c>
      <c r="P138" s="11" t="n">
        <f aca="false">'Daily Data'!R137</f>
        <v>0.00662263097794583</v>
      </c>
      <c r="R138" s="11" t="n">
        <f aca="false">'Daily Data'!P137</f>
        <v>0.0189221014492753</v>
      </c>
      <c r="S138" s="11" t="n">
        <f aca="false">'Daily Data'!Q137</f>
        <v>0.0194243455773698</v>
      </c>
      <c r="U138" s="11" t="n">
        <f aca="false">'Daily Data'!P137</f>
        <v>0.0189221014492753</v>
      </c>
      <c r="V138" s="11" t="n">
        <f aca="false">'Daily Data'!R137</f>
        <v>0.00662263097794583</v>
      </c>
      <c r="X138" s="11" t="n">
        <f aca="false">'Daily Data'!Q137</f>
        <v>0.0194243455773698</v>
      </c>
      <c r="Y138" s="11" t="n">
        <f aca="false">'Daily Data'!R137</f>
        <v>0.00662263097794583</v>
      </c>
      <c r="AA138" s="11" t="n">
        <f aca="false">'Daily Data'!O137</f>
        <v>0.000508740187190192</v>
      </c>
      <c r="AB138" s="11" t="n">
        <f aca="false">'Daily Data'!P137</f>
        <v>0.0189221014492753</v>
      </c>
      <c r="AC138" s="11" t="n">
        <f aca="false">'Daily Data'!Q137</f>
        <v>0.0194243455773698</v>
      </c>
      <c r="AE138" s="11" t="n">
        <f aca="false">'Daily Data'!O137</f>
        <v>0.000508740187190192</v>
      </c>
      <c r="AF138" s="11" t="n">
        <f aca="false">'Daily Data'!P137</f>
        <v>0.0189221014492753</v>
      </c>
      <c r="AG138" s="11" t="n">
        <f aca="false">'Daily Data'!R137</f>
        <v>0.00662263097794583</v>
      </c>
      <c r="AI138" s="11" t="n">
        <f aca="false">'Daily Data'!O137</f>
        <v>0.000508740187190192</v>
      </c>
      <c r="AJ138" s="11" t="n">
        <f aca="false">'Daily Data'!Q137</f>
        <v>0.0194243455773698</v>
      </c>
      <c r="AK138" s="11" t="n">
        <f aca="false">'Daily Data'!R137</f>
        <v>0.00662263097794583</v>
      </c>
      <c r="AM138" s="11" t="n">
        <f aca="false">'Daily Data'!P137</f>
        <v>0.0189221014492753</v>
      </c>
      <c r="AN138" s="11" t="n">
        <f aca="false">'Daily Data'!Q137</f>
        <v>0.0194243455773698</v>
      </c>
      <c r="AO138" s="11" t="n">
        <f aca="false">'Daily Data'!R137</f>
        <v>0.00662263097794583</v>
      </c>
      <c r="AQ138" s="11" t="n">
        <f aca="false">'Daily Data'!O137</f>
        <v>0.000508740187190192</v>
      </c>
      <c r="AR138" s="11" t="n">
        <f aca="false">'Daily Data'!P137</f>
        <v>0.0189221014492753</v>
      </c>
      <c r="AS138" s="11" t="n">
        <f aca="false">'Daily Data'!Q137</f>
        <v>0.0194243455773698</v>
      </c>
      <c r="AT138" s="11" t="n">
        <f aca="false">'Daily Data'!R137</f>
        <v>0.00662263097794583</v>
      </c>
    </row>
    <row r="139" customFormat="false" ht="15" hidden="false" customHeight="false" outlineLevel="0" collapsed="false">
      <c r="A139" s="11" t="n">
        <f aca="false">'Daily Data'!O138</f>
        <v>-0.00305370215197</v>
      </c>
      <c r="C139" s="11" t="n">
        <f aca="false">'Daily Data'!P138</f>
        <v>-0.00497833675615235</v>
      </c>
      <c r="E139" s="11" t="n">
        <f aca="false">'Daily Data'!Q138</f>
        <v>-0.00486632160110436</v>
      </c>
      <c r="G139" s="11" t="n">
        <f aca="false">'Daily Data'!R138</f>
        <v>0.00298124060311609</v>
      </c>
      <c r="I139" s="11" t="n">
        <f aca="false">'Daily Data'!O138</f>
        <v>-0.00305370215197</v>
      </c>
      <c r="J139" s="11" t="n">
        <f aca="false">'Daily Data'!P138</f>
        <v>-0.00497833675615235</v>
      </c>
      <c r="L139" s="11" t="n">
        <f aca="false">'Daily Data'!O138</f>
        <v>-0.00305370215197</v>
      </c>
      <c r="M139" s="11" t="n">
        <f aca="false">'Daily Data'!Q138</f>
        <v>-0.00486632160110436</v>
      </c>
      <c r="O139" s="11" t="n">
        <f aca="false">'Daily Data'!O138</f>
        <v>-0.00305370215197</v>
      </c>
      <c r="P139" s="11" t="n">
        <f aca="false">'Daily Data'!R138</f>
        <v>0.00298124060311609</v>
      </c>
      <c r="R139" s="11" t="n">
        <f aca="false">'Daily Data'!P138</f>
        <v>-0.00497833675615235</v>
      </c>
      <c r="S139" s="11" t="n">
        <f aca="false">'Daily Data'!Q138</f>
        <v>-0.00486632160110436</v>
      </c>
      <c r="U139" s="11" t="n">
        <f aca="false">'Daily Data'!P138</f>
        <v>-0.00497833675615235</v>
      </c>
      <c r="V139" s="11" t="n">
        <f aca="false">'Daily Data'!R138</f>
        <v>0.00298124060311609</v>
      </c>
      <c r="X139" s="11" t="n">
        <f aca="false">'Daily Data'!Q138</f>
        <v>-0.00486632160110436</v>
      </c>
      <c r="Y139" s="11" t="n">
        <f aca="false">'Daily Data'!R138</f>
        <v>0.00298124060311609</v>
      </c>
      <c r="AA139" s="11" t="n">
        <f aca="false">'Daily Data'!O138</f>
        <v>-0.00305370215197</v>
      </c>
      <c r="AB139" s="11" t="n">
        <f aca="false">'Daily Data'!P138</f>
        <v>-0.00497833675615235</v>
      </c>
      <c r="AC139" s="11" t="n">
        <f aca="false">'Daily Data'!Q138</f>
        <v>-0.00486632160110436</v>
      </c>
      <c r="AE139" s="11" t="n">
        <f aca="false">'Daily Data'!O138</f>
        <v>-0.00305370215197</v>
      </c>
      <c r="AF139" s="11" t="n">
        <f aca="false">'Daily Data'!P138</f>
        <v>-0.00497833675615235</v>
      </c>
      <c r="AG139" s="11" t="n">
        <f aca="false">'Daily Data'!R138</f>
        <v>0.00298124060311609</v>
      </c>
      <c r="AI139" s="11" t="n">
        <f aca="false">'Daily Data'!O138</f>
        <v>-0.00305370215197</v>
      </c>
      <c r="AJ139" s="11" t="n">
        <f aca="false">'Daily Data'!Q138</f>
        <v>-0.00486632160110436</v>
      </c>
      <c r="AK139" s="11" t="n">
        <f aca="false">'Daily Data'!R138</f>
        <v>0.00298124060311609</v>
      </c>
      <c r="AM139" s="11" t="n">
        <f aca="false">'Daily Data'!P138</f>
        <v>-0.00497833675615235</v>
      </c>
      <c r="AN139" s="11" t="n">
        <f aca="false">'Daily Data'!Q138</f>
        <v>-0.00486632160110436</v>
      </c>
      <c r="AO139" s="11" t="n">
        <f aca="false">'Daily Data'!R138</f>
        <v>0.00298124060311609</v>
      </c>
      <c r="AQ139" s="11" t="n">
        <f aca="false">'Daily Data'!O138</f>
        <v>-0.00305370215197</v>
      </c>
      <c r="AR139" s="11" t="n">
        <f aca="false">'Daily Data'!P138</f>
        <v>-0.00497833675615235</v>
      </c>
      <c r="AS139" s="11" t="n">
        <f aca="false">'Daily Data'!Q138</f>
        <v>-0.00486632160110436</v>
      </c>
      <c r="AT139" s="11" t="n">
        <f aca="false">'Daily Data'!R138</f>
        <v>0.00298124060311609</v>
      </c>
    </row>
    <row r="140" customFormat="false" ht="15" hidden="false" customHeight="false" outlineLevel="0" collapsed="false">
      <c r="A140" s="11" t="n">
        <f aca="false">'Daily Data'!O139</f>
        <v>0.00885674817859781</v>
      </c>
      <c r="C140" s="11" t="n">
        <f aca="false">'Daily Data'!P139</f>
        <v>0.000532486702382689</v>
      </c>
      <c r="E140" s="11" t="n">
        <f aca="false">'Daily Data'!Q139</f>
        <v>-0.000207936507936508</v>
      </c>
      <c r="G140" s="11" t="n">
        <f aca="false">'Daily Data'!R139</f>
        <v>0.000136290600960636</v>
      </c>
      <c r="I140" s="11" t="n">
        <f aca="false">'Daily Data'!O139</f>
        <v>0.00885674817859781</v>
      </c>
      <c r="J140" s="11" t="n">
        <f aca="false">'Daily Data'!P139</f>
        <v>0.000532486702382689</v>
      </c>
      <c r="L140" s="11" t="n">
        <f aca="false">'Daily Data'!O139</f>
        <v>0.00885674817859781</v>
      </c>
      <c r="M140" s="11" t="n">
        <f aca="false">'Daily Data'!Q139</f>
        <v>-0.000207936507936508</v>
      </c>
      <c r="O140" s="11" t="n">
        <f aca="false">'Daily Data'!O139</f>
        <v>0.00885674817859781</v>
      </c>
      <c r="P140" s="11" t="n">
        <f aca="false">'Daily Data'!R139</f>
        <v>0.000136290600960636</v>
      </c>
      <c r="R140" s="11" t="n">
        <f aca="false">'Daily Data'!P139</f>
        <v>0.000532486702382689</v>
      </c>
      <c r="S140" s="11" t="n">
        <f aca="false">'Daily Data'!Q139</f>
        <v>-0.000207936507936508</v>
      </c>
      <c r="U140" s="11" t="n">
        <f aca="false">'Daily Data'!P139</f>
        <v>0.000532486702382689</v>
      </c>
      <c r="V140" s="11" t="n">
        <f aca="false">'Daily Data'!R139</f>
        <v>0.000136290600960636</v>
      </c>
      <c r="X140" s="11" t="n">
        <f aca="false">'Daily Data'!Q139</f>
        <v>-0.000207936507936508</v>
      </c>
      <c r="Y140" s="11" t="n">
        <f aca="false">'Daily Data'!R139</f>
        <v>0.000136290600960636</v>
      </c>
      <c r="AA140" s="11" t="n">
        <f aca="false">'Daily Data'!O139</f>
        <v>0.00885674817859781</v>
      </c>
      <c r="AB140" s="11" t="n">
        <f aca="false">'Daily Data'!P139</f>
        <v>0.000532486702382689</v>
      </c>
      <c r="AC140" s="11" t="n">
        <f aca="false">'Daily Data'!Q139</f>
        <v>-0.000207936507936508</v>
      </c>
      <c r="AE140" s="11" t="n">
        <f aca="false">'Daily Data'!O139</f>
        <v>0.00885674817859781</v>
      </c>
      <c r="AF140" s="11" t="n">
        <f aca="false">'Daily Data'!P139</f>
        <v>0.000532486702382689</v>
      </c>
      <c r="AG140" s="11" t="n">
        <f aca="false">'Daily Data'!R139</f>
        <v>0.000136290600960636</v>
      </c>
      <c r="AI140" s="11" t="n">
        <f aca="false">'Daily Data'!O139</f>
        <v>0.00885674817859781</v>
      </c>
      <c r="AJ140" s="11" t="n">
        <f aca="false">'Daily Data'!Q139</f>
        <v>-0.000207936507936508</v>
      </c>
      <c r="AK140" s="11" t="n">
        <f aca="false">'Daily Data'!R139</f>
        <v>0.000136290600960636</v>
      </c>
      <c r="AM140" s="11" t="n">
        <f aca="false">'Daily Data'!P139</f>
        <v>0.000532486702382689</v>
      </c>
      <c r="AN140" s="11" t="n">
        <f aca="false">'Daily Data'!Q139</f>
        <v>-0.000207936507936508</v>
      </c>
      <c r="AO140" s="11" t="n">
        <f aca="false">'Daily Data'!R139</f>
        <v>0.000136290600960636</v>
      </c>
      <c r="AQ140" s="11" t="n">
        <f aca="false">'Daily Data'!O139</f>
        <v>0.00885674817859781</v>
      </c>
      <c r="AR140" s="11" t="n">
        <f aca="false">'Daily Data'!P139</f>
        <v>0.000532486702382689</v>
      </c>
      <c r="AS140" s="11" t="n">
        <f aca="false">'Daily Data'!Q139</f>
        <v>-0.000207936507936508</v>
      </c>
      <c r="AT140" s="11" t="n">
        <f aca="false">'Daily Data'!R139</f>
        <v>0.000136290600960636</v>
      </c>
    </row>
    <row r="141" customFormat="false" ht="15" hidden="false" customHeight="false" outlineLevel="0" collapsed="false">
      <c r="A141" s="11" t="n">
        <f aca="false">'Daily Data'!O140</f>
        <v>0.00374957870153723</v>
      </c>
      <c r="C141" s="11" t="n">
        <f aca="false">'Daily Data'!P140</f>
        <v>-0.00488083370419825</v>
      </c>
      <c r="E141" s="11" t="n">
        <f aca="false">'Daily Data'!Q140</f>
        <v>-0.00473211747517512</v>
      </c>
      <c r="G141" s="11" t="n">
        <f aca="false">'Daily Data'!R140</f>
        <v>-0.00447893219645747</v>
      </c>
      <c r="I141" s="11" t="n">
        <f aca="false">'Daily Data'!O140</f>
        <v>0.00374957870153723</v>
      </c>
      <c r="J141" s="11" t="n">
        <f aca="false">'Daily Data'!P140</f>
        <v>-0.00488083370419825</v>
      </c>
      <c r="L141" s="11" t="n">
        <f aca="false">'Daily Data'!O140</f>
        <v>0.00374957870153723</v>
      </c>
      <c r="M141" s="11" t="n">
        <f aca="false">'Daily Data'!Q140</f>
        <v>-0.00473211747517512</v>
      </c>
      <c r="O141" s="11" t="n">
        <f aca="false">'Daily Data'!O140</f>
        <v>0.00374957870153723</v>
      </c>
      <c r="P141" s="11" t="n">
        <f aca="false">'Daily Data'!R140</f>
        <v>-0.00447893219645747</v>
      </c>
      <c r="R141" s="11" t="n">
        <f aca="false">'Daily Data'!P140</f>
        <v>-0.00488083370419825</v>
      </c>
      <c r="S141" s="11" t="n">
        <f aca="false">'Daily Data'!Q140</f>
        <v>-0.00473211747517512</v>
      </c>
      <c r="U141" s="11" t="n">
        <f aca="false">'Daily Data'!P140</f>
        <v>-0.00488083370419825</v>
      </c>
      <c r="V141" s="11" t="n">
        <f aca="false">'Daily Data'!R140</f>
        <v>-0.00447893219645747</v>
      </c>
      <c r="X141" s="11" t="n">
        <f aca="false">'Daily Data'!Q140</f>
        <v>-0.00473211747517512</v>
      </c>
      <c r="Y141" s="11" t="n">
        <f aca="false">'Daily Data'!R140</f>
        <v>-0.00447893219645747</v>
      </c>
      <c r="AA141" s="11" t="n">
        <f aca="false">'Daily Data'!O140</f>
        <v>0.00374957870153723</v>
      </c>
      <c r="AB141" s="11" t="n">
        <f aca="false">'Daily Data'!P140</f>
        <v>-0.00488083370419825</v>
      </c>
      <c r="AC141" s="11" t="n">
        <f aca="false">'Daily Data'!Q140</f>
        <v>-0.00473211747517512</v>
      </c>
      <c r="AE141" s="11" t="n">
        <f aca="false">'Daily Data'!O140</f>
        <v>0.00374957870153723</v>
      </c>
      <c r="AF141" s="11" t="n">
        <f aca="false">'Daily Data'!P140</f>
        <v>-0.00488083370419825</v>
      </c>
      <c r="AG141" s="11" t="n">
        <f aca="false">'Daily Data'!R140</f>
        <v>-0.00447893219645747</v>
      </c>
      <c r="AI141" s="11" t="n">
        <f aca="false">'Daily Data'!O140</f>
        <v>0.00374957870153723</v>
      </c>
      <c r="AJ141" s="11" t="n">
        <f aca="false">'Daily Data'!Q140</f>
        <v>-0.00473211747517512</v>
      </c>
      <c r="AK141" s="11" t="n">
        <f aca="false">'Daily Data'!R140</f>
        <v>-0.00447893219645747</v>
      </c>
      <c r="AM141" s="11" t="n">
        <f aca="false">'Daily Data'!P140</f>
        <v>-0.00488083370419825</v>
      </c>
      <c r="AN141" s="11" t="n">
        <f aca="false">'Daily Data'!Q140</f>
        <v>-0.00473211747517512</v>
      </c>
      <c r="AO141" s="11" t="n">
        <f aca="false">'Daily Data'!R140</f>
        <v>-0.00447893219645747</v>
      </c>
      <c r="AQ141" s="11" t="n">
        <f aca="false">'Daily Data'!O140</f>
        <v>0.00374957870153723</v>
      </c>
      <c r="AR141" s="11" t="n">
        <f aca="false">'Daily Data'!P140</f>
        <v>-0.00488083370419825</v>
      </c>
      <c r="AS141" s="11" t="n">
        <f aca="false">'Daily Data'!Q140</f>
        <v>-0.00473211747517512</v>
      </c>
      <c r="AT141" s="11" t="n">
        <f aca="false">'Daily Data'!R140</f>
        <v>-0.00447893219645747</v>
      </c>
    </row>
    <row r="142" customFormat="false" ht="15" hidden="false" customHeight="false" outlineLevel="0" collapsed="false">
      <c r="A142" s="11" t="n">
        <f aca="false">'Daily Data'!O141</f>
        <v>-0.00111994769527381</v>
      </c>
      <c r="C142" s="11" t="n">
        <f aca="false">'Daily Data'!P141</f>
        <v>-0.0189872792309413</v>
      </c>
      <c r="E142" s="11" t="n">
        <f aca="false">'Daily Data'!Q141</f>
        <v>-0.0177600443280275</v>
      </c>
      <c r="G142" s="11" t="n">
        <f aca="false">'Daily Data'!R141</f>
        <v>-0.00228144439539781</v>
      </c>
      <c r="I142" s="11" t="n">
        <f aca="false">'Daily Data'!O141</f>
        <v>-0.00111994769527381</v>
      </c>
      <c r="J142" s="11" t="n">
        <f aca="false">'Daily Data'!P141</f>
        <v>-0.0189872792309413</v>
      </c>
      <c r="L142" s="11" t="n">
        <f aca="false">'Daily Data'!O141</f>
        <v>-0.00111994769527381</v>
      </c>
      <c r="M142" s="11" t="n">
        <f aca="false">'Daily Data'!Q141</f>
        <v>-0.0177600443280275</v>
      </c>
      <c r="O142" s="11" t="n">
        <f aca="false">'Daily Data'!O141</f>
        <v>-0.00111994769527381</v>
      </c>
      <c r="P142" s="11" t="n">
        <f aca="false">'Daily Data'!R141</f>
        <v>-0.00228144439539781</v>
      </c>
      <c r="R142" s="11" t="n">
        <f aca="false">'Daily Data'!P141</f>
        <v>-0.0189872792309413</v>
      </c>
      <c r="S142" s="11" t="n">
        <f aca="false">'Daily Data'!Q141</f>
        <v>-0.0177600443280275</v>
      </c>
      <c r="U142" s="11" t="n">
        <f aca="false">'Daily Data'!P141</f>
        <v>-0.0189872792309413</v>
      </c>
      <c r="V142" s="11" t="n">
        <f aca="false">'Daily Data'!R141</f>
        <v>-0.00228144439539781</v>
      </c>
      <c r="X142" s="11" t="n">
        <f aca="false">'Daily Data'!Q141</f>
        <v>-0.0177600443280275</v>
      </c>
      <c r="Y142" s="11" t="n">
        <f aca="false">'Daily Data'!R141</f>
        <v>-0.00228144439539781</v>
      </c>
      <c r="AA142" s="11" t="n">
        <f aca="false">'Daily Data'!O141</f>
        <v>-0.00111994769527381</v>
      </c>
      <c r="AB142" s="11" t="n">
        <f aca="false">'Daily Data'!P141</f>
        <v>-0.0189872792309413</v>
      </c>
      <c r="AC142" s="11" t="n">
        <f aca="false">'Daily Data'!Q141</f>
        <v>-0.0177600443280275</v>
      </c>
      <c r="AE142" s="11" t="n">
        <f aca="false">'Daily Data'!O141</f>
        <v>-0.00111994769527381</v>
      </c>
      <c r="AF142" s="11" t="n">
        <f aca="false">'Daily Data'!P141</f>
        <v>-0.0189872792309413</v>
      </c>
      <c r="AG142" s="11" t="n">
        <f aca="false">'Daily Data'!R141</f>
        <v>-0.00228144439539781</v>
      </c>
      <c r="AI142" s="11" t="n">
        <f aca="false">'Daily Data'!O141</f>
        <v>-0.00111994769527381</v>
      </c>
      <c r="AJ142" s="11" t="n">
        <f aca="false">'Daily Data'!Q141</f>
        <v>-0.0177600443280275</v>
      </c>
      <c r="AK142" s="11" t="n">
        <f aca="false">'Daily Data'!R141</f>
        <v>-0.00228144439539781</v>
      </c>
      <c r="AM142" s="11" t="n">
        <f aca="false">'Daily Data'!P141</f>
        <v>-0.0189872792309413</v>
      </c>
      <c r="AN142" s="11" t="n">
        <f aca="false">'Daily Data'!Q141</f>
        <v>-0.0177600443280275</v>
      </c>
      <c r="AO142" s="11" t="n">
        <f aca="false">'Daily Data'!R141</f>
        <v>-0.00228144439539781</v>
      </c>
      <c r="AQ142" s="11" t="n">
        <f aca="false">'Daily Data'!O141</f>
        <v>-0.00111994769527381</v>
      </c>
      <c r="AR142" s="11" t="n">
        <f aca="false">'Daily Data'!P141</f>
        <v>-0.0189872792309413</v>
      </c>
      <c r="AS142" s="11" t="n">
        <f aca="false">'Daily Data'!Q141</f>
        <v>-0.0177600443280275</v>
      </c>
      <c r="AT142" s="11" t="n">
        <f aca="false">'Daily Data'!R141</f>
        <v>-0.00228144439539781</v>
      </c>
    </row>
    <row r="143" customFormat="false" ht="15" hidden="false" customHeight="false" outlineLevel="0" collapsed="false">
      <c r="A143" s="11" t="n">
        <f aca="false">'Daily Data'!O142</f>
        <v>-0.00416359258899703</v>
      </c>
      <c r="C143" s="11" t="n">
        <f aca="false">'Daily Data'!P142</f>
        <v>0.000589511657932733</v>
      </c>
      <c r="E143" s="11" t="n">
        <f aca="false">'Daily Data'!Q142</f>
        <v>0.000430123788761487</v>
      </c>
      <c r="G143" s="11" t="n">
        <f aca="false">'Daily Data'!R142</f>
        <v>-0.000757946693310325</v>
      </c>
      <c r="I143" s="11" t="n">
        <f aca="false">'Daily Data'!O142</f>
        <v>-0.00416359258899703</v>
      </c>
      <c r="J143" s="11" t="n">
        <f aca="false">'Daily Data'!P142</f>
        <v>0.000589511657932733</v>
      </c>
      <c r="L143" s="11" t="n">
        <f aca="false">'Daily Data'!O142</f>
        <v>-0.00416359258899703</v>
      </c>
      <c r="M143" s="11" t="n">
        <f aca="false">'Daily Data'!Q142</f>
        <v>0.000430123788761487</v>
      </c>
      <c r="O143" s="11" t="n">
        <f aca="false">'Daily Data'!O142</f>
        <v>-0.00416359258899703</v>
      </c>
      <c r="P143" s="11" t="n">
        <f aca="false">'Daily Data'!R142</f>
        <v>-0.000757946693310325</v>
      </c>
      <c r="R143" s="11" t="n">
        <f aca="false">'Daily Data'!P142</f>
        <v>0.000589511657932733</v>
      </c>
      <c r="S143" s="11" t="n">
        <f aca="false">'Daily Data'!Q142</f>
        <v>0.000430123788761487</v>
      </c>
      <c r="U143" s="11" t="n">
        <f aca="false">'Daily Data'!P142</f>
        <v>0.000589511657932733</v>
      </c>
      <c r="V143" s="11" t="n">
        <f aca="false">'Daily Data'!R142</f>
        <v>-0.000757946693310325</v>
      </c>
      <c r="X143" s="11" t="n">
        <f aca="false">'Daily Data'!Q142</f>
        <v>0.000430123788761487</v>
      </c>
      <c r="Y143" s="11" t="n">
        <f aca="false">'Daily Data'!R142</f>
        <v>-0.000757946693310325</v>
      </c>
      <c r="AA143" s="11" t="n">
        <f aca="false">'Daily Data'!O142</f>
        <v>-0.00416359258899703</v>
      </c>
      <c r="AB143" s="11" t="n">
        <f aca="false">'Daily Data'!P142</f>
        <v>0.000589511657932733</v>
      </c>
      <c r="AC143" s="11" t="n">
        <f aca="false">'Daily Data'!Q142</f>
        <v>0.000430123788761487</v>
      </c>
      <c r="AE143" s="11" t="n">
        <f aca="false">'Daily Data'!O142</f>
        <v>-0.00416359258899703</v>
      </c>
      <c r="AF143" s="11" t="n">
        <f aca="false">'Daily Data'!P142</f>
        <v>0.000589511657932733</v>
      </c>
      <c r="AG143" s="11" t="n">
        <f aca="false">'Daily Data'!R142</f>
        <v>-0.000757946693310325</v>
      </c>
      <c r="AI143" s="11" t="n">
        <f aca="false">'Daily Data'!O142</f>
        <v>-0.00416359258899703</v>
      </c>
      <c r="AJ143" s="11" t="n">
        <f aca="false">'Daily Data'!Q142</f>
        <v>0.000430123788761487</v>
      </c>
      <c r="AK143" s="11" t="n">
        <f aca="false">'Daily Data'!R142</f>
        <v>-0.000757946693310325</v>
      </c>
      <c r="AM143" s="11" t="n">
        <f aca="false">'Daily Data'!P142</f>
        <v>0.000589511657932733</v>
      </c>
      <c r="AN143" s="11" t="n">
        <f aca="false">'Daily Data'!Q142</f>
        <v>0.000430123788761487</v>
      </c>
      <c r="AO143" s="11" t="n">
        <f aca="false">'Daily Data'!R142</f>
        <v>-0.000757946693310325</v>
      </c>
      <c r="AQ143" s="11" t="n">
        <f aca="false">'Daily Data'!O142</f>
        <v>-0.00416359258899703</v>
      </c>
      <c r="AR143" s="11" t="n">
        <f aca="false">'Daily Data'!P142</f>
        <v>0.000589511657932733</v>
      </c>
      <c r="AS143" s="11" t="n">
        <f aca="false">'Daily Data'!Q142</f>
        <v>0.000430123788761487</v>
      </c>
      <c r="AT143" s="11" t="n">
        <f aca="false">'Daily Data'!R142</f>
        <v>-0.000757946693310325</v>
      </c>
    </row>
    <row r="144" customFormat="false" ht="15" hidden="false" customHeight="false" outlineLevel="0" collapsed="false">
      <c r="A144" s="11" t="n">
        <f aca="false">'Daily Data'!O143</f>
        <v>0.00121768185402802</v>
      </c>
      <c r="C144" s="11" t="n">
        <f aca="false">'Daily Data'!P143</f>
        <v>-0.010287617782837</v>
      </c>
      <c r="E144" s="11" t="n">
        <f aca="false">'Daily Data'!Q143</f>
        <v>-0.0110480449090205</v>
      </c>
      <c r="G144" s="11" t="n">
        <f aca="false">'Daily Data'!R143</f>
        <v>-0.00758620526443334</v>
      </c>
      <c r="I144" s="11" t="n">
        <f aca="false">'Daily Data'!O143</f>
        <v>0.00121768185402802</v>
      </c>
      <c r="J144" s="11" t="n">
        <f aca="false">'Daily Data'!P143</f>
        <v>-0.010287617782837</v>
      </c>
      <c r="L144" s="11" t="n">
        <f aca="false">'Daily Data'!O143</f>
        <v>0.00121768185402802</v>
      </c>
      <c r="M144" s="11" t="n">
        <f aca="false">'Daily Data'!Q143</f>
        <v>-0.0110480449090205</v>
      </c>
      <c r="O144" s="11" t="n">
        <f aca="false">'Daily Data'!O143</f>
        <v>0.00121768185402802</v>
      </c>
      <c r="P144" s="11" t="n">
        <f aca="false">'Daily Data'!R143</f>
        <v>-0.00758620526443334</v>
      </c>
      <c r="R144" s="11" t="n">
        <f aca="false">'Daily Data'!P143</f>
        <v>-0.010287617782837</v>
      </c>
      <c r="S144" s="11" t="n">
        <f aca="false">'Daily Data'!Q143</f>
        <v>-0.0110480449090205</v>
      </c>
      <c r="U144" s="11" t="n">
        <f aca="false">'Daily Data'!P143</f>
        <v>-0.010287617782837</v>
      </c>
      <c r="V144" s="11" t="n">
        <f aca="false">'Daily Data'!R143</f>
        <v>-0.00758620526443334</v>
      </c>
      <c r="X144" s="11" t="n">
        <f aca="false">'Daily Data'!Q143</f>
        <v>-0.0110480449090205</v>
      </c>
      <c r="Y144" s="11" t="n">
        <f aca="false">'Daily Data'!R143</f>
        <v>-0.00758620526443334</v>
      </c>
      <c r="AA144" s="11" t="n">
        <f aca="false">'Daily Data'!O143</f>
        <v>0.00121768185402802</v>
      </c>
      <c r="AB144" s="11" t="n">
        <f aca="false">'Daily Data'!P143</f>
        <v>-0.010287617782837</v>
      </c>
      <c r="AC144" s="11" t="n">
        <f aca="false">'Daily Data'!Q143</f>
        <v>-0.0110480449090205</v>
      </c>
      <c r="AE144" s="11" t="n">
        <f aca="false">'Daily Data'!O143</f>
        <v>0.00121768185402802</v>
      </c>
      <c r="AF144" s="11" t="n">
        <f aca="false">'Daily Data'!P143</f>
        <v>-0.010287617782837</v>
      </c>
      <c r="AG144" s="11" t="n">
        <f aca="false">'Daily Data'!R143</f>
        <v>-0.00758620526443334</v>
      </c>
      <c r="AI144" s="11" t="n">
        <f aca="false">'Daily Data'!O143</f>
        <v>0.00121768185402802</v>
      </c>
      <c r="AJ144" s="11" t="n">
        <f aca="false">'Daily Data'!Q143</f>
        <v>-0.0110480449090205</v>
      </c>
      <c r="AK144" s="11" t="n">
        <f aca="false">'Daily Data'!R143</f>
        <v>-0.00758620526443334</v>
      </c>
      <c r="AM144" s="11" t="n">
        <f aca="false">'Daily Data'!P143</f>
        <v>-0.010287617782837</v>
      </c>
      <c r="AN144" s="11" t="n">
        <f aca="false">'Daily Data'!Q143</f>
        <v>-0.0110480449090205</v>
      </c>
      <c r="AO144" s="11" t="n">
        <f aca="false">'Daily Data'!R143</f>
        <v>-0.00758620526443334</v>
      </c>
      <c r="AQ144" s="11" t="n">
        <f aca="false">'Daily Data'!O143</f>
        <v>0.00121768185402802</v>
      </c>
      <c r="AR144" s="11" t="n">
        <f aca="false">'Daily Data'!P143</f>
        <v>-0.010287617782837</v>
      </c>
      <c r="AS144" s="11" t="n">
        <f aca="false">'Daily Data'!Q143</f>
        <v>-0.0110480449090205</v>
      </c>
      <c r="AT144" s="11" t="n">
        <f aca="false">'Daily Data'!R143</f>
        <v>-0.00758620526443334</v>
      </c>
    </row>
    <row r="145" customFormat="false" ht="15" hidden="false" customHeight="false" outlineLevel="0" collapsed="false">
      <c r="A145" s="11" t="n">
        <f aca="false">'Daily Data'!O144</f>
        <v>0.00226300702642788</v>
      </c>
      <c r="C145" s="11" t="n">
        <f aca="false">'Daily Data'!P144</f>
        <v>0.00836452696853938</v>
      </c>
      <c r="E145" s="11" t="n">
        <f aca="false">'Daily Data'!Q144</f>
        <v>0.00817240192880818</v>
      </c>
      <c r="G145" s="11" t="n">
        <f aca="false">'Daily Data'!R144</f>
        <v>0.00410408993915899</v>
      </c>
      <c r="I145" s="11" t="n">
        <f aca="false">'Daily Data'!O144</f>
        <v>0.00226300702642788</v>
      </c>
      <c r="J145" s="11" t="n">
        <f aca="false">'Daily Data'!P144</f>
        <v>0.00836452696853938</v>
      </c>
      <c r="L145" s="11" t="n">
        <f aca="false">'Daily Data'!O144</f>
        <v>0.00226300702642788</v>
      </c>
      <c r="M145" s="11" t="n">
        <f aca="false">'Daily Data'!Q144</f>
        <v>0.00817240192880818</v>
      </c>
      <c r="O145" s="11" t="n">
        <f aca="false">'Daily Data'!O144</f>
        <v>0.00226300702642788</v>
      </c>
      <c r="P145" s="11" t="n">
        <f aca="false">'Daily Data'!R144</f>
        <v>0.00410408993915899</v>
      </c>
      <c r="R145" s="11" t="n">
        <f aca="false">'Daily Data'!P144</f>
        <v>0.00836452696853938</v>
      </c>
      <c r="S145" s="11" t="n">
        <f aca="false">'Daily Data'!Q144</f>
        <v>0.00817240192880818</v>
      </c>
      <c r="U145" s="11" t="n">
        <f aca="false">'Daily Data'!P144</f>
        <v>0.00836452696853938</v>
      </c>
      <c r="V145" s="11" t="n">
        <f aca="false">'Daily Data'!R144</f>
        <v>0.00410408993915899</v>
      </c>
      <c r="X145" s="11" t="n">
        <f aca="false">'Daily Data'!Q144</f>
        <v>0.00817240192880818</v>
      </c>
      <c r="Y145" s="11" t="n">
        <f aca="false">'Daily Data'!R144</f>
        <v>0.00410408993915899</v>
      </c>
      <c r="AA145" s="11" t="n">
        <f aca="false">'Daily Data'!O144</f>
        <v>0.00226300702642788</v>
      </c>
      <c r="AB145" s="11" t="n">
        <f aca="false">'Daily Data'!P144</f>
        <v>0.00836452696853938</v>
      </c>
      <c r="AC145" s="11" t="n">
        <f aca="false">'Daily Data'!Q144</f>
        <v>0.00817240192880818</v>
      </c>
      <c r="AE145" s="11" t="n">
        <f aca="false">'Daily Data'!O144</f>
        <v>0.00226300702642788</v>
      </c>
      <c r="AF145" s="11" t="n">
        <f aca="false">'Daily Data'!P144</f>
        <v>0.00836452696853938</v>
      </c>
      <c r="AG145" s="11" t="n">
        <f aca="false">'Daily Data'!R144</f>
        <v>0.00410408993915899</v>
      </c>
      <c r="AI145" s="11" t="n">
        <f aca="false">'Daily Data'!O144</f>
        <v>0.00226300702642788</v>
      </c>
      <c r="AJ145" s="11" t="n">
        <f aca="false">'Daily Data'!Q144</f>
        <v>0.00817240192880818</v>
      </c>
      <c r="AK145" s="11" t="n">
        <f aca="false">'Daily Data'!R144</f>
        <v>0.00410408993915899</v>
      </c>
      <c r="AM145" s="11" t="n">
        <f aca="false">'Daily Data'!P144</f>
        <v>0.00836452696853938</v>
      </c>
      <c r="AN145" s="11" t="n">
        <f aca="false">'Daily Data'!Q144</f>
        <v>0.00817240192880818</v>
      </c>
      <c r="AO145" s="11" t="n">
        <f aca="false">'Daily Data'!R144</f>
        <v>0.00410408993915899</v>
      </c>
      <c r="AQ145" s="11" t="n">
        <f aca="false">'Daily Data'!O144</f>
        <v>0.00226300702642788</v>
      </c>
      <c r="AR145" s="11" t="n">
        <f aca="false">'Daily Data'!P144</f>
        <v>0.00836452696853938</v>
      </c>
      <c r="AS145" s="11" t="n">
        <f aca="false">'Daily Data'!Q144</f>
        <v>0.00817240192880818</v>
      </c>
      <c r="AT145" s="11" t="n">
        <f aca="false">'Daily Data'!R144</f>
        <v>0.00410408993915899</v>
      </c>
    </row>
    <row r="146" customFormat="false" ht="15" hidden="false" customHeight="false" outlineLevel="0" collapsed="false">
      <c r="A146" s="11" t="n">
        <f aca="false">'Daily Data'!O145</f>
        <v>-0.0010599844660645</v>
      </c>
      <c r="C146" s="11" t="n">
        <f aca="false">'Daily Data'!P145</f>
        <v>-0.00100602110490379</v>
      </c>
      <c r="E146" s="11" t="n">
        <f aca="false">'Daily Data'!Q145</f>
        <v>-0.00100704151033372</v>
      </c>
      <c r="G146" s="11" t="n">
        <f aca="false">'Daily Data'!R145</f>
        <v>0.00244995231052956</v>
      </c>
      <c r="I146" s="11" t="n">
        <f aca="false">'Daily Data'!O145</f>
        <v>-0.0010599844660645</v>
      </c>
      <c r="J146" s="11" t="n">
        <f aca="false">'Daily Data'!P145</f>
        <v>-0.00100602110490379</v>
      </c>
      <c r="L146" s="11" t="n">
        <f aca="false">'Daily Data'!O145</f>
        <v>-0.0010599844660645</v>
      </c>
      <c r="M146" s="11" t="n">
        <f aca="false">'Daily Data'!Q145</f>
        <v>-0.00100704151033372</v>
      </c>
      <c r="O146" s="11" t="n">
        <f aca="false">'Daily Data'!O145</f>
        <v>-0.0010599844660645</v>
      </c>
      <c r="P146" s="11" t="n">
        <f aca="false">'Daily Data'!R145</f>
        <v>0.00244995231052956</v>
      </c>
      <c r="R146" s="11" t="n">
        <f aca="false">'Daily Data'!P145</f>
        <v>-0.00100602110490379</v>
      </c>
      <c r="S146" s="11" t="n">
        <f aca="false">'Daily Data'!Q145</f>
        <v>-0.00100704151033372</v>
      </c>
      <c r="U146" s="11" t="n">
        <f aca="false">'Daily Data'!P145</f>
        <v>-0.00100602110490379</v>
      </c>
      <c r="V146" s="11" t="n">
        <f aca="false">'Daily Data'!R145</f>
        <v>0.00244995231052956</v>
      </c>
      <c r="X146" s="11" t="n">
        <f aca="false">'Daily Data'!Q145</f>
        <v>-0.00100704151033372</v>
      </c>
      <c r="Y146" s="11" t="n">
        <f aca="false">'Daily Data'!R145</f>
        <v>0.00244995231052956</v>
      </c>
      <c r="AA146" s="11" t="n">
        <f aca="false">'Daily Data'!O145</f>
        <v>-0.0010599844660645</v>
      </c>
      <c r="AB146" s="11" t="n">
        <f aca="false">'Daily Data'!P145</f>
        <v>-0.00100602110490379</v>
      </c>
      <c r="AC146" s="11" t="n">
        <f aca="false">'Daily Data'!Q145</f>
        <v>-0.00100704151033372</v>
      </c>
      <c r="AE146" s="11" t="n">
        <f aca="false">'Daily Data'!O145</f>
        <v>-0.0010599844660645</v>
      </c>
      <c r="AF146" s="11" t="n">
        <f aca="false">'Daily Data'!P145</f>
        <v>-0.00100602110490379</v>
      </c>
      <c r="AG146" s="11" t="n">
        <f aca="false">'Daily Data'!R145</f>
        <v>0.00244995231052956</v>
      </c>
      <c r="AI146" s="11" t="n">
        <f aca="false">'Daily Data'!O145</f>
        <v>-0.0010599844660645</v>
      </c>
      <c r="AJ146" s="11" t="n">
        <f aca="false">'Daily Data'!Q145</f>
        <v>-0.00100704151033372</v>
      </c>
      <c r="AK146" s="11" t="n">
        <f aca="false">'Daily Data'!R145</f>
        <v>0.00244995231052956</v>
      </c>
      <c r="AM146" s="11" t="n">
        <f aca="false">'Daily Data'!P145</f>
        <v>-0.00100602110490379</v>
      </c>
      <c r="AN146" s="11" t="n">
        <f aca="false">'Daily Data'!Q145</f>
        <v>-0.00100704151033372</v>
      </c>
      <c r="AO146" s="11" t="n">
        <f aca="false">'Daily Data'!R145</f>
        <v>0.00244995231052956</v>
      </c>
      <c r="AQ146" s="11" t="n">
        <f aca="false">'Daily Data'!O145</f>
        <v>-0.0010599844660645</v>
      </c>
      <c r="AR146" s="11" t="n">
        <f aca="false">'Daily Data'!P145</f>
        <v>-0.00100602110490379</v>
      </c>
      <c r="AS146" s="11" t="n">
        <f aca="false">'Daily Data'!Q145</f>
        <v>-0.00100704151033372</v>
      </c>
      <c r="AT146" s="11" t="n">
        <f aca="false">'Daily Data'!R145</f>
        <v>0.00244995231052956</v>
      </c>
    </row>
    <row r="147" customFormat="false" ht="15" hidden="false" customHeight="false" outlineLevel="0" collapsed="false">
      <c r="A147" s="11" t="n">
        <f aca="false">'Daily Data'!O146</f>
        <v>0.00134533144601377</v>
      </c>
      <c r="C147" s="11" t="n">
        <f aca="false">'Daily Data'!P146</f>
        <v>-0.00260410264212176</v>
      </c>
      <c r="E147" s="11" t="n">
        <f aca="false">'Daily Data'!Q146</f>
        <v>-0.00116762940620909</v>
      </c>
      <c r="G147" s="11" t="n">
        <f aca="false">'Daily Data'!R146</f>
        <v>-0.00966940752198599</v>
      </c>
      <c r="I147" s="11" t="n">
        <f aca="false">'Daily Data'!O146</f>
        <v>0.00134533144601377</v>
      </c>
      <c r="J147" s="11" t="n">
        <f aca="false">'Daily Data'!P146</f>
        <v>-0.00260410264212176</v>
      </c>
      <c r="L147" s="11" t="n">
        <f aca="false">'Daily Data'!O146</f>
        <v>0.00134533144601377</v>
      </c>
      <c r="M147" s="11" t="n">
        <f aca="false">'Daily Data'!Q146</f>
        <v>-0.00116762940620909</v>
      </c>
      <c r="O147" s="11" t="n">
        <f aca="false">'Daily Data'!O146</f>
        <v>0.00134533144601377</v>
      </c>
      <c r="P147" s="11" t="n">
        <f aca="false">'Daily Data'!R146</f>
        <v>-0.00966940752198599</v>
      </c>
      <c r="R147" s="11" t="n">
        <f aca="false">'Daily Data'!P146</f>
        <v>-0.00260410264212176</v>
      </c>
      <c r="S147" s="11" t="n">
        <f aca="false">'Daily Data'!Q146</f>
        <v>-0.00116762940620909</v>
      </c>
      <c r="U147" s="11" t="n">
        <f aca="false">'Daily Data'!P146</f>
        <v>-0.00260410264212176</v>
      </c>
      <c r="V147" s="11" t="n">
        <f aca="false">'Daily Data'!R146</f>
        <v>-0.00966940752198599</v>
      </c>
      <c r="X147" s="11" t="n">
        <f aca="false">'Daily Data'!Q146</f>
        <v>-0.00116762940620909</v>
      </c>
      <c r="Y147" s="11" t="n">
        <f aca="false">'Daily Data'!R146</f>
        <v>-0.00966940752198599</v>
      </c>
      <c r="AA147" s="11" t="n">
        <f aca="false">'Daily Data'!O146</f>
        <v>0.00134533144601377</v>
      </c>
      <c r="AB147" s="11" t="n">
        <f aca="false">'Daily Data'!P146</f>
        <v>-0.00260410264212176</v>
      </c>
      <c r="AC147" s="11" t="n">
        <f aca="false">'Daily Data'!Q146</f>
        <v>-0.00116762940620909</v>
      </c>
      <c r="AE147" s="11" t="n">
        <f aca="false">'Daily Data'!O146</f>
        <v>0.00134533144601377</v>
      </c>
      <c r="AF147" s="11" t="n">
        <f aca="false">'Daily Data'!P146</f>
        <v>-0.00260410264212176</v>
      </c>
      <c r="AG147" s="11" t="n">
        <f aca="false">'Daily Data'!R146</f>
        <v>-0.00966940752198599</v>
      </c>
      <c r="AI147" s="11" t="n">
        <f aca="false">'Daily Data'!O146</f>
        <v>0.00134533144601377</v>
      </c>
      <c r="AJ147" s="11" t="n">
        <f aca="false">'Daily Data'!Q146</f>
        <v>-0.00116762940620909</v>
      </c>
      <c r="AK147" s="11" t="n">
        <f aca="false">'Daily Data'!R146</f>
        <v>-0.00966940752198599</v>
      </c>
      <c r="AM147" s="11" t="n">
        <f aca="false">'Daily Data'!P146</f>
        <v>-0.00260410264212176</v>
      </c>
      <c r="AN147" s="11" t="n">
        <f aca="false">'Daily Data'!Q146</f>
        <v>-0.00116762940620909</v>
      </c>
      <c r="AO147" s="11" t="n">
        <f aca="false">'Daily Data'!R146</f>
        <v>-0.00966940752198599</v>
      </c>
      <c r="AQ147" s="11" t="n">
        <f aca="false">'Daily Data'!O146</f>
        <v>0.00134533144601377</v>
      </c>
      <c r="AR147" s="11" t="n">
        <f aca="false">'Daily Data'!P146</f>
        <v>-0.00260410264212176</v>
      </c>
      <c r="AS147" s="11" t="n">
        <f aca="false">'Daily Data'!Q146</f>
        <v>-0.00116762940620909</v>
      </c>
      <c r="AT147" s="11" t="n">
        <f aca="false">'Daily Data'!R146</f>
        <v>-0.00966940752198599</v>
      </c>
    </row>
    <row r="148" customFormat="false" ht="15" hidden="false" customHeight="false" outlineLevel="0" collapsed="false">
      <c r="A148" s="11" t="n">
        <f aca="false">'Daily Data'!O147</f>
        <v>0.00775922177091402</v>
      </c>
      <c r="C148" s="11" t="n">
        <f aca="false">'Daily Data'!P147</f>
        <v>-0.00501177958239609</v>
      </c>
      <c r="E148" s="11" t="n">
        <f aca="false">'Daily Data'!Q147</f>
        <v>-0.00565142033758749</v>
      </c>
      <c r="G148" s="11" t="n">
        <f aca="false">'Daily Data'!R147</f>
        <v>-0.00409866668888638</v>
      </c>
      <c r="I148" s="11" t="n">
        <f aca="false">'Daily Data'!O147</f>
        <v>0.00775922177091402</v>
      </c>
      <c r="J148" s="11" t="n">
        <f aca="false">'Daily Data'!P147</f>
        <v>-0.00501177958239609</v>
      </c>
      <c r="L148" s="11" t="n">
        <f aca="false">'Daily Data'!O147</f>
        <v>0.00775922177091402</v>
      </c>
      <c r="M148" s="11" t="n">
        <f aca="false">'Daily Data'!Q147</f>
        <v>-0.00565142033758749</v>
      </c>
      <c r="O148" s="11" t="n">
        <f aca="false">'Daily Data'!O147</f>
        <v>0.00775922177091402</v>
      </c>
      <c r="P148" s="11" t="n">
        <f aca="false">'Daily Data'!R147</f>
        <v>-0.00409866668888638</v>
      </c>
      <c r="R148" s="11" t="n">
        <f aca="false">'Daily Data'!P147</f>
        <v>-0.00501177958239609</v>
      </c>
      <c r="S148" s="11" t="n">
        <f aca="false">'Daily Data'!Q147</f>
        <v>-0.00565142033758749</v>
      </c>
      <c r="U148" s="11" t="n">
        <f aca="false">'Daily Data'!P147</f>
        <v>-0.00501177958239609</v>
      </c>
      <c r="V148" s="11" t="n">
        <f aca="false">'Daily Data'!R147</f>
        <v>-0.00409866668888638</v>
      </c>
      <c r="X148" s="11" t="n">
        <f aca="false">'Daily Data'!Q147</f>
        <v>-0.00565142033758749</v>
      </c>
      <c r="Y148" s="11" t="n">
        <f aca="false">'Daily Data'!R147</f>
        <v>-0.00409866668888638</v>
      </c>
      <c r="AA148" s="11" t="n">
        <f aca="false">'Daily Data'!O147</f>
        <v>0.00775922177091402</v>
      </c>
      <c r="AB148" s="11" t="n">
        <f aca="false">'Daily Data'!P147</f>
        <v>-0.00501177958239609</v>
      </c>
      <c r="AC148" s="11" t="n">
        <f aca="false">'Daily Data'!Q147</f>
        <v>-0.00565142033758749</v>
      </c>
      <c r="AE148" s="11" t="n">
        <f aca="false">'Daily Data'!O147</f>
        <v>0.00775922177091402</v>
      </c>
      <c r="AF148" s="11" t="n">
        <f aca="false">'Daily Data'!P147</f>
        <v>-0.00501177958239609</v>
      </c>
      <c r="AG148" s="11" t="n">
        <f aca="false">'Daily Data'!R147</f>
        <v>-0.00409866668888638</v>
      </c>
      <c r="AI148" s="11" t="n">
        <f aca="false">'Daily Data'!O147</f>
        <v>0.00775922177091402</v>
      </c>
      <c r="AJ148" s="11" t="n">
        <f aca="false">'Daily Data'!Q147</f>
        <v>-0.00565142033758749</v>
      </c>
      <c r="AK148" s="11" t="n">
        <f aca="false">'Daily Data'!R147</f>
        <v>-0.00409866668888638</v>
      </c>
      <c r="AM148" s="11" t="n">
        <f aca="false">'Daily Data'!P147</f>
        <v>-0.00501177958239609</v>
      </c>
      <c r="AN148" s="11" t="n">
        <f aca="false">'Daily Data'!Q147</f>
        <v>-0.00565142033758749</v>
      </c>
      <c r="AO148" s="11" t="n">
        <f aca="false">'Daily Data'!R147</f>
        <v>-0.00409866668888638</v>
      </c>
      <c r="AQ148" s="11" t="n">
        <f aca="false">'Daily Data'!O147</f>
        <v>0.00775922177091402</v>
      </c>
      <c r="AR148" s="11" t="n">
        <f aca="false">'Daily Data'!P147</f>
        <v>-0.00501177958239609</v>
      </c>
      <c r="AS148" s="11" t="n">
        <f aca="false">'Daily Data'!Q147</f>
        <v>-0.00565142033758749</v>
      </c>
      <c r="AT148" s="11" t="n">
        <f aca="false">'Daily Data'!R147</f>
        <v>-0.00409866668888638</v>
      </c>
    </row>
    <row r="149" customFormat="false" ht="15" hidden="false" customHeight="false" outlineLevel="0" collapsed="false">
      <c r="A149" s="11" t="n">
        <f aca="false">'Daily Data'!O148</f>
        <v>0.00114965241413776</v>
      </c>
      <c r="C149" s="11" t="n">
        <f aca="false">'Daily Data'!P148</f>
        <v>-0.0171025463229002</v>
      </c>
      <c r="E149" s="11" t="n">
        <f aca="false">'Daily Data'!Q148</f>
        <v>-0.0174326628440601</v>
      </c>
      <c r="G149" s="11" t="n">
        <f aca="false">'Daily Data'!R148</f>
        <v>0.000453384480738488</v>
      </c>
      <c r="I149" s="11" t="n">
        <f aca="false">'Daily Data'!O148</f>
        <v>0.00114965241413776</v>
      </c>
      <c r="J149" s="11" t="n">
        <f aca="false">'Daily Data'!P148</f>
        <v>-0.0171025463229002</v>
      </c>
      <c r="L149" s="11" t="n">
        <f aca="false">'Daily Data'!O148</f>
        <v>0.00114965241413776</v>
      </c>
      <c r="M149" s="11" t="n">
        <f aca="false">'Daily Data'!Q148</f>
        <v>-0.0174326628440601</v>
      </c>
      <c r="O149" s="11" t="n">
        <f aca="false">'Daily Data'!O148</f>
        <v>0.00114965241413776</v>
      </c>
      <c r="P149" s="11" t="n">
        <f aca="false">'Daily Data'!R148</f>
        <v>0.000453384480738488</v>
      </c>
      <c r="R149" s="11" t="n">
        <f aca="false">'Daily Data'!P148</f>
        <v>-0.0171025463229002</v>
      </c>
      <c r="S149" s="11" t="n">
        <f aca="false">'Daily Data'!Q148</f>
        <v>-0.0174326628440601</v>
      </c>
      <c r="U149" s="11" t="n">
        <f aca="false">'Daily Data'!P148</f>
        <v>-0.0171025463229002</v>
      </c>
      <c r="V149" s="11" t="n">
        <f aca="false">'Daily Data'!R148</f>
        <v>0.000453384480738488</v>
      </c>
      <c r="X149" s="11" t="n">
        <f aca="false">'Daily Data'!Q148</f>
        <v>-0.0174326628440601</v>
      </c>
      <c r="Y149" s="11" t="n">
        <f aca="false">'Daily Data'!R148</f>
        <v>0.000453384480738488</v>
      </c>
      <c r="AA149" s="11" t="n">
        <f aca="false">'Daily Data'!O148</f>
        <v>0.00114965241413776</v>
      </c>
      <c r="AB149" s="11" t="n">
        <f aca="false">'Daily Data'!P148</f>
        <v>-0.0171025463229002</v>
      </c>
      <c r="AC149" s="11" t="n">
        <f aca="false">'Daily Data'!Q148</f>
        <v>-0.0174326628440601</v>
      </c>
      <c r="AE149" s="11" t="n">
        <f aca="false">'Daily Data'!O148</f>
        <v>0.00114965241413776</v>
      </c>
      <c r="AF149" s="11" t="n">
        <f aca="false">'Daily Data'!P148</f>
        <v>-0.0171025463229002</v>
      </c>
      <c r="AG149" s="11" t="n">
        <f aca="false">'Daily Data'!R148</f>
        <v>0.000453384480738488</v>
      </c>
      <c r="AI149" s="11" t="n">
        <f aca="false">'Daily Data'!O148</f>
        <v>0.00114965241413776</v>
      </c>
      <c r="AJ149" s="11" t="n">
        <f aca="false">'Daily Data'!Q148</f>
        <v>-0.0174326628440601</v>
      </c>
      <c r="AK149" s="11" t="n">
        <f aca="false">'Daily Data'!R148</f>
        <v>0.000453384480738488</v>
      </c>
      <c r="AM149" s="11" t="n">
        <f aca="false">'Daily Data'!P148</f>
        <v>-0.0171025463229002</v>
      </c>
      <c r="AN149" s="11" t="n">
        <f aca="false">'Daily Data'!Q148</f>
        <v>-0.0174326628440601</v>
      </c>
      <c r="AO149" s="11" t="n">
        <f aca="false">'Daily Data'!R148</f>
        <v>0.000453384480738488</v>
      </c>
      <c r="AQ149" s="11" t="n">
        <f aca="false">'Daily Data'!O148</f>
        <v>0.00114965241413776</v>
      </c>
      <c r="AR149" s="11" t="n">
        <f aca="false">'Daily Data'!P148</f>
        <v>-0.0171025463229002</v>
      </c>
      <c r="AS149" s="11" t="n">
        <f aca="false">'Daily Data'!Q148</f>
        <v>-0.0174326628440601</v>
      </c>
      <c r="AT149" s="11" t="n">
        <f aca="false">'Daily Data'!R148</f>
        <v>0.000453384480738488</v>
      </c>
    </row>
    <row r="150" customFormat="false" ht="15" hidden="false" customHeight="false" outlineLevel="0" collapsed="false">
      <c r="A150" s="11" t="n">
        <f aca="false">'Daily Data'!O149</f>
        <v>-0.00330105131471716</v>
      </c>
      <c r="C150" s="11" t="n">
        <f aca="false">'Daily Data'!P149</f>
        <v>-0.000207936507936508</v>
      </c>
      <c r="E150" s="11" t="n">
        <f aca="false">'Daily Data'!Q149</f>
        <v>-0.000207936507936508</v>
      </c>
      <c r="G150" s="11" t="n">
        <f aca="false">'Daily Data'!R149</f>
        <v>0.00024642119549188</v>
      </c>
      <c r="I150" s="11" t="n">
        <f aca="false">'Daily Data'!O149</f>
        <v>-0.00330105131471716</v>
      </c>
      <c r="J150" s="11" t="n">
        <f aca="false">'Daily Data'!P149</f>
        <v>-0.000207936507936508</v>
      </c>
      <c r="L150" s="11" t="n">
        <f aca="false">'Daily Data'!O149</f>
        <v>-0.00330105131471716</v>
      </c>
      <c r="M150" s="11" t="n">
        <f aca="false">'Daily Data'!Q149</f>
        <v>-0.000207936507936508</v>
      </c>
      <c r="O150" s="11" t="n">
        <f aca="false">'Daily Data'!O149</f>
        <v>-0.00330105131471716</v>
      </c>
      <c r="P150" s="11" t="n">
        <f aca="false">'Daily Data'!R149</f>
        <v>0.00024642119549188</v>
      </c>
      <c r="R150" s="11" t="n">
        <f aca="false">'Daily Data'!P149</f>
        <v>-0.000207936507936508</v>
      </c>
      <c r="S150" s="11" t="n">
        <f aca="false">'Daily Data'!Q149</f>
        <v>-0.000207936507936508</v>
      </c>
      <c r="U150" s="11" t="n">
        <f aca="false">'Daily Data'!P149</f>
        <v>-0.000207936507936508</v>
      </c>
      <c r="V150" s="11" t="n">
        <f aca="false">'Daily Data'!R149</f>
        <v>0.00024642119549188</v>
      </c>
      <c r="X150" s="11" t="n">
        <f aca="false">'Daily Data'!Q149</f>
        <v>-0.000207936507936508</v>
      </c>
      <c r="Y150" s="11" t="n">
        <f aca="false">'Daily Data'!R149</f>
        <v>0.00024642119549188</v>
      </c>
      <c r="AA150" s="11" t="n">
        <f aca="false">'Daily Data'!O149</f>
        <v>-0.00330105131471716</v>
      </c>
      <c r="AB150" s="11" t="n">
        <f aca="false">'Daily Data'!P149</f>
        <v>-0.000207936507936508</v>
      </c>
      <c r="AC150" s="11" t="n">
        <f aca="false">'Daily Data'!Q149</f>
        <v>-0.000207936507936508</v>
      </c>
      <c r="AE150" s="11" t="n">
        <f aca="false">'Daily Data'!O149</f>
        <v>-0.00330105131471716</v>
      </c>
      <c r="AF150" s="11" t="n">
        <f aca="false">'Daily Data'!P149</f>
        <v>-0.000207936507936508</v>
      </c>
      <c r="AG150" s="11" t="n">
        <f aca="false">'Daily Data'!R149</f>
        <v>0.00024642119549188</v>
      </c>
      <c r="AI150" s="11" t="n">
        <f aca="false">'Daily Data'!O149</f>
        <v>-0.00330105131471716</v>
      </c>
      <c r="AJ150" s="11" t="n">
        <f aca="false">'Daily Data'!Q149</f>
        <v>-0.000207936507936508</v>
      </c>
      <c r="AK150" s="11" t="n">
        <f aca="false">'Daily Data'!R149</f>
        <v>0.00024642119549188</v>
      </c>
      <c r="AM150" s="11" t="n">
        <f aca="false">'Daily Data'!P149</f>
        <v>-0.000207936507936508</v>
      </c>
      <c r="AN150" s="11" t="n">
        <f aca="false">'Daily Data'!Q149</f>
        <v>-0.000207936507936508</v>
      </c>
      <c r="AO150" s="11" t="n">
        <f aca="false">'Daily Data'!R149</f>
        <v>0.00024642119549188</v>
      </c>
      <c r="AQ150" s="11" t="n">
        <f aca="false">'Daily Data'!O149</f>
        <v>-0.00330105131471716</v>
      </c>
      <c r="AR150" s="11" t="n">
        <f aca="false">'Daily Data'!P149</f>
        <v>-0.000207936507936508</v>
      </c>
      <c r="AS150" s="11" t="n">
        <f aca="false">'Daily Data'!Q149</f>
        <v>-0.000207936507936508</v>
      </c>
      <c r="AT150" s="11" t="n">
        <f aca="false">'Daily Data'!R149</f>
        <v>0.00024642119549188</v>
      </c>
    </row>
    <row r="151" customFormat="false" ht="15" hidden="false" customHeight="false" outlineLevel="0" collapsed="false">
      <c r="A151" s="11" t="n">
        <f aca="false">'Daily Data'!O150</f>
        <v>0.00218961355855028</v>
      </c>
      <c r="C151" s="11" t="n">
        <f aca="false">'Daily Data'!P150</f>
        <v>0.0130490193022107</v>
      </c>
      <c r="E151" s="11" t="n">
        <f aca="false">'Daily Data'!Q150</f>
        <v>0.0120770757770757</v>
      </c>
      <c r="G151" s="11" t="n">
        <f aca="false">'Daily Data'!R150</f>
        <v>-0.00188003922871606</v>
      </c>
      <c r="I151" s="11" t="n">
        <f aca="false">'Daily Data'!O150</f>
        <v>0.00218961355855028</v>
      </c>
      <c r="J151" s="11" t="n">
        <f aca="false">'Daily Data'!P150</f>
        <v>0.0130490193022107</v>
      </c>
      <c r="L151" s="11" t="n">
        <f aca="false">'Daily Data'!O150</f>
        <v>0.00218961355855028</v>
      </c>
      <c r="M151" s="11" t="n">
        <f aca="false">'Daily Data'!Q150</f>
        <v>0.0120770757770757</v>
      </c>
      <c r="O151" s="11" t="n">
        <f aca="false">'Daily Data'!O150</f>
        <v>0.00218961355855028</v>
      </c>
      <c r="P151" s="11" t="n">
        <f aca="false">'Daily Data'!R150</f>
        <v>-0.00188003922871606</v>
      </c>
      <c r="R151" s="11" t="n">
        <f aca="false">'Daily Data'!P150</f>
        <v>0.0130490193022107</v>
      </c>
      <c r="S151" s="11" t="n">
        <f aca="false">'Daily Data'!Q150</f>
        <v>0.0120770757770757</v>
      </c>
      <c r="U151" s="11" t="n">
        <f aca="false">'Daily Data'!P150</f>
        <v>0.0130490193022107</v>
      </c>
      <c r="V151" s="11" t="n">
        <f aca="false">'Daily Data'!R150</f>
        <v>-0.00188003922871606</v>
      </c>
      <c r="X151" s="11" t="n">
        <f aca="false">'Daily Data'!Q150</f>
        <v>0.0120770757770757</v>
      </c>
      <c r="Y151" s="11" t="n">
        <f aca="false">'Daily Data'!R150</f>
        <v>-0.00188003922871606</v>
      </c>
      <c r="AA151" s="11" t="n">
        <f aca="false">'Daily Data'!O150</f>
        <v>0.00218961355855028</v>
      </c>
      <c r="AB151" s="11" t="n">
        <f aca="false">'Daily Data'!P150</f>
        <v>0.0130490193022107</v>
      </c>
      <c r="AC151" s="11" t="n">
        <f aca="false">'Daily Data'!Q150</f>
        <v>0.0120770757770757</v>
      </c>
      <c r="AE151" s="11" t="n">
        <f aca="false">'Daily Data'!O150</f>
        <v>0.00218961355855028</v>
      </c>
      <c r="AF151" s="11" t="n">
        <f aca="false">'Daily Data'!P150</f>
        <v>0.0130490193022107</v>
      </c>
      <c r="AG151" s="11" t="n">
        <f aca="false">'Daily Data'!R150</f>
        <v>-0.00188003922871606</v>
      </c>
      <c r="AI151" s="11" t="n">
        <f aca="false">'Daily Data'!O150</f>
        <v>0.00218961355855028</v>
      </c>
      <c r="AJ151" s="11" t="n">
        <f aca="false">'Daily Data'!Q150</f>
        <v>0.0120770757770757</v>
      </c>
      <c r="AK151" s="11" t="n">
        <f aca="false">'Daily Data'!R150</f>
        <v>-0.00188003922871606</v>
      </c>
      <c r="AM151" s="11" t="n">
        <f aca="false">'Daily Data'!P150</f>
        <v>0.0130490193022107</v>
      </c>
      <c r="AN151" s="11" t="n">
        <f aca="false">'Daily Data'!Q150</f>
        <v>0.0120770757770757</v>
      </c>
      <c r="AO151" s="11" t="n">
        <f aca="false">'Daily Data'!R150</f>
        <v>-0.00188003922871606</v>
      </c>
      <c r="AQ151" s="11" t="n">
        <f aca="false">'Daily Data'!O150</f>
        <v>0.00218961355855028</v>
      </c>
      <c r="AR151" s="11" t="n">
        <f aca="false">'Daily Data'!P150</f>
        <v>0.0130490193022107</v>
      </c>
      <c r="AS151" s="11" t="n">
        <f aca="false">'Daily Data'!Q150</f>
        <v>0.0120770757770757</v>
      </c>
      <c r="AT151" s="11" t="n">
        <f aca="false">'Daily Data'!R150</f>
        <v>-0.00188003922871606</v>
      </c>
    </row>
    <row r="152" customFormat="false" ht="15" hidden="false" customHeight="false" outlineLevel="0" collapsed="false">
      <c r="A152" s="11" t="n">
        <f aca="false">'Daily Data'!O151</f>
        <v>-0.00154453932585698</v>
      </c>
      <c r="C152" s="11" t="n">
        <f aca="false">'Daily Data'!P151</f>
        <v>-0.00683045306422782</v>
      </c>
      <c r="E152" s="11" t="n">
        <f aca="false">'Daily Data'!Q151</f>
        <v>-0.00328237016489443</v>
      </c>
      <c r="G152" s="11" t="n">
        <f aca="false">'Daily Data'!R151</f>
        <v>-0.000435392515876671</v>
      </c>
      <c r="I152" s="11" t="n">
        <f aca="false">'Daily Data'!O151</f>
        <v>-0.00154453932585698</v>
      </c>
      <c r="J152" s="11" t="n">
        <f aca="false">'Daily Data'!P151</f>
        <v>-0.00683045306422782</v>
      </c>
      <c r="L152" s="11" t="n">
        <f aca="false">'Daily Data'!O151</f>
        <v>-0.00154453932585698</v>
      </c>
      <c r="M152" s="11" t="n">
        <f aca="false">'Daily Data'!Q151</f>
        <v>-0.00328237016489443</v>
      </c>
      <c r="O152" s="11" t="n">
        <f aca="false">'Daily Data'!O151</f>
        <v>-0.00154453932585698</v>
      </c>
      <c r="P152" s="11" t="n">
        <f aca="false">'Daily Data'!R151</f>
        <v>-0.000435392515876671</v>
      </c>
      <c r="R152" s="11" t="n">
        <f aca="false">'Daily Data'!P151</f>
        <v>-0.00683045306422782</v>
      </c>
      <c r="S152" s="11" t="n">
        <f aca="false">'Daily Data'!Q151</f>
        <v>-0.00328237016489443</v>
      </c>
      <c r="U152" s="11" t="n">
        <f aca="false">'Daily Data'!P151</f>
        <v>-0.00683045306422782</v>
      </c>
      <c r="V152" s="11" t="n">
        <f aca="false">'Daily Data'!R151</f>
        <v>-0.000435392515876671</v>
      </c>
      <c r="X152" s="11" t="n">
        <f aca="false">'Daily Data'!Q151</f>
        <v>-0.00328237016489443</v>
      </c>
      <c r="Y152" s="11" t="n">
        <f aca="false">'Daily Data'!R151</f>
        <v>-0.000435392515876671</v>
      </c>
      <c r="AA152" s="11" t="n">
        <f aca="false">'Daily Data'!O151</f>
        <v>-0.00154453932585698</v>
      </c>
      <c r="AB152" s="11" t="n">
        <f aca="false">'Daily Data'!P151</f>
        <v>-0.00683045306422782</v>
      </c>
      <c r="AC152" s="11" t="n">
        <f aca="false">'Daily Data'!Q151</f>
        <v>-0.00328237016489443</v>
      </c>
      <c r="AE152" s="11" t="n">
        <f aca="false">'Daily Data'!O151</f>
        <v>-0.00154453932585698</v>
      </c>
      <c r="AF152" s="11" t="n">
        <f aca="false">'Daily Data'!P151</f>
        <v>-0.00683045306422782</v>
      </c>
      <c r="AG152" s="11" t="n">
        <f aca="false">'Daily Data'!R151</f>
        <v>-0.000435392515876671</v>
      </c>
      <c r="AI152" s="11" t="n">
        <f aca="false">'Daily Data'!O151</f>
        <v>-0.00154453932585698</v>
      </c>
      <c r="AJ152" s="11" t="n">
        <f aca="false">'Daily Data'!Q151</f>
        <v>-0.00328237016489443</v>
      </c>
      <c r="AK152" s="11" t="n">
        <f aca="false">'Daily Data'!R151</f>
        <v>-0.000435392515876671</v>
      </c>
      <c r="AM152" s="11" t="n">
        <f aca="false">'Daily Data'!P151</f>
        <v>-0.00683045306422782</v>
      </c>
      <c r="AN152" s="11" t="n">
        <f aca="false">'Daily Data'!Q151</f>
        <v>-0.00328237016489443</v>
      </c>
      <c r="AO152" s="11" t="n">
        <f aca="false">'Daily Data'!R151</f>
        <v>-0.000435392515876671</v>
      </c>
      <c r="AQ152" s="11" t="n">
        <f aca="false">'Daily Data'!O151</f>
        <v>-0.00154453932585698</v>
      </c>
      <c r="AR152" s="11" t="n">
        <f aca="false">'Daily Data'!P151</f>
        <v>-0.00683045306422782</v>
      </c>
      <c r="AS152" s="11" t="n">
        <f aca="false">'Daily Data'!Q151</f>
        <v>-0.00328237016489443</v>
      </c>
      <c r="AT152" s="11" t="n">
        <f aca="false">'Daily Data'!R151</f>
        <v>-0.000435392515876671</v>
      </c>
    </row>
    <row r="153" customFormat="false" ht="15" hidden="false" customHeight="false" outlineLevel="0" collapsed="false">
      <c r="A153" s="11" t="n">
        <f aca="false">'Daily Data'!O152</f>
        <v>-0.00344825329418632</v>
      </c>
      <c r="C153" s="11" t="n">
        <f aca="false">'Daily Data'!P152</f>
        <v>-0.00183395276809919</v>
      </c>
      <c r="E153" s="11" t="n">
        <f aca="false">'Daily Data'!Q152</f>
        <v>-0.00394109670920253</v>
      </c>
      <c r="G153" s="11" t="n">
        <f aca="false">'Daily Data'!R152</f>
        <v>0.0051488370184337</v>
      </c>
      <c r="I153" s="11" t="n">
        <f aca="false">'Daily Data'!O152</f>
        <v>-0.00344825329418632</v>
      </c>
      <c r="J153" s="11" t="n">
        <f aca="false">'Daily Data'!P152</f>
        <v>-0.00183395276809919</v>
      </c>
      <c r="L153" s="11" t="n">
        <f aca="false">'Daily Data'!O152</f>
        <v>-0.00344825329418632</v>
      </c>
      <c r="M153" s="11" t="n">
        <f aca="false">'Daily Data'!Q152</f>
        <v>-0.00394109670920253</v>
      </c>
      <c r="O153" s="11" t="n">
        <f aca="false">'Daily Data'!O152</f>
        <v>-0.00344825329418632</v>
      </c>
      <c r="P153" s="11" t="n">
        <f aca="false">'Daily Data'!R152</f>
        <v>0.0051488370184337</v>
      </c>
      <c r="R153" s="11" t="n">
        <f aca="false">'Daily Data'!P152</f>
        <v>-0.00183395276809919</v>
      </c>
      <c r="S153" s="11" t="n">
        <f aca="false">'Daily Data'!Q152</f>
        <v>-0.00394109670920253</v>
      </c>
      <c r="U153" s="11" t="n">
        <f aca="false">'Daily Data'!P152</f>
        <v>-0.00183395276809919</v>
      </c>
      <c r="V153" s="11" t="n">
        <f aca="false">'Daily Data'!R152</f>
        <v>0.0051488370184337</v>
      </c>
      <c r="X153" s="11" t="n">
        <f aca="false">'Daily Data'!Q152</f>
        <v>-0.00394109670920253</v>
      </c>
      <c r="Y153" s="11" t="n">
        <f aca="false">'Daily Data'!R152</f>
        <v>0.0051488370184337</v>
      </c>
      <c r="AA153" s="11" t="n">
        <f aca="false">'Daily Data'!O152</f>
        <v>-0.00344825329418632</v>
      </c>
      <c r="AB153" s="11" t="n">
        <f aca="false">'Daily Data'!P152</f>
        <v>-0.00183395276809919</v>
      </c>
      <c r="AC153" s="11" t="n">
        <f aca="false">'Daily Data'!Q152</f>
        <v>-0.00394109670920253</v>
      </c>
      <c r="AE153" s="11" t="n">
        <f aca="false">'Daily Data'!O152</f>
        <v>-0.00344825329418632</v>
      </c>
      <c r="AF153" s="11" t="n">
        <f aca="false">'Daily Data'!P152</f>
        <v>-0.00183395276809919</v>
      </c>
      <c r="AG153" s="11" t="n">
        <f aca="false">'Daily Data'!R152</f>
        <v>0.0051488370184337</v>
      </c>
      <c r="AI153" s="11" t="n">
        <f aca="false">'Daily Data'!O152</f>
        <v>-0.00344825329418632</v>
      </c>
      <c r="AJ153" s="11" t="n">
        <f aca="false">'Daily Data'!Q152</f>
        <v>-0.00394109670920253</v>
      </c>
      <c r="AK153" s="11" t="n">
        <f aca="false">'Daily Data'!R152</f>
        <v>0.0051488370184337</v>
      </c>
      <c r="AM153" s="11" t="n">
        <f aca="false">'Daily Data'!P152</f>
        <v>-0.00183395276809919</v>
      </c>
      <c r="AN153" s="11" t="n">
        <f aca="false">'Daily Data'!Q152</f>
        <v>-0.00394109670920253</v>
      </c>
      <c r="AO153" s="11" t="n">
        <f aca="false">'Daily Data'!R152</f>
        <v>0.0051488370184337</v>
      </c>
      <c r="AQ153" s="11" t="n">
        <f aca="false">'Daily Data'!O152</f>
        <v>-0.00344825329418632</v>
      </c>
      <c r="AR153" s="11" t="n">
        <f aca="false">'Daily Data'!P152</f>
        <v>-0.00183395276809919</v>
      </c>
      <c r="AS153" s="11" t="n">
        <f aca="false">'Daily Data'!Q152</f>
        <v>-0.00394109670920253</v>
      </c>
      <c r="AT153" s="11" t="n">
        <f aca="false">'Daily Data'!R152</f>
        <v>0.0051488370184337</v>
      </c>
    </row>
    <row r="154" customFormat="false" ht="15" hidden="false" customHeight="false" outlineLevel="0" collapsed="false">
      <c r="A154" s="11" t="n">
        <f aca="false">'Daily Data'!O153</f>
        <v>-0.00571015253806241</v>
      </c>
      <c r="C154" s="11" t="n">
        <f aca="false">'Daily Data'!P153</f>
        <v>0.00304939248229151</v>
      </c>
      <c r="E154" s="11" t="n">
        <f aca="false">'Daily Data'!Q153</f>
        <v>0.00419089047153563</v>
      </c>
      <c r="G154" s="11" t="n">
        <f aca="false">'Daily Data'!R153</f>
        <v>-0.00775797868119667</v>
      </c>
      <c r="I154" s="11" t="n">
        <f aca="false">'Daily Data'!O153</f>
        <v>-0.00571015253806241</v>
      </c>
      <c r="J154" s="11" t="n">
        <f aca="false">'Daily Data'!P153</f>
        <v>0.00304939248229151</v>
      </c>
      <c r="L154" s="11" t="n">
        <f aca="false">'Daily Data'!O153</f>
        <v>-0.00571015253806241</v>
      </c>
      <c r="M154" s="11" t="n">
        <f aca="false">'Daily Data'!Q153</f>
        <v>0.00419089047153563</v>
      </c>
      <c r="O154" s="11" t="n">
        <f aca="false">'Daily Data'!O153</f>
        <v>-0.00571015253806241</v>
      </c>
      <c r="P154" s="11" t="n">
        <f aca="false">'Daily Data'!R153</f>
        <v>-0.00775797868119667</v>
      </c>
      <c r="R154" s="11" t="n">
        <f aca="false">'Daily Data'!P153</f>
        <v>0.00304939248229151</v>
      </c>
      <c r="S154" s="11" t="n">
        <f aca="false">'Daily Data'!Q153</f>
        <v>0.00419089047153563</v>
      </c>
      <c r="U154" s="11" t="n">
        <f aca="false">'Daily Data'!P153</f>
        <v>0.00304939248229151</v>
      </c>
      <c r="V154" s="11" t="n">
        <f aca="false">'Daily Data'!R153</f>
        <v>-0.00775797868119667</v>
      </c>
      <c r="X154" s="11" t="n">
        <f aca="false">'Daily Data'!Q153</f>
        <v>0.00419089047153563</v>
      </c>
      <c r="Y154" s="11" t="n">
        <f aca="false">'Daily Data'!R153</f>
        <v>-0.00775797868119667</v>
      </c>
      <c r="AA154" s="11" t="n">
        <f aca="false">'Daily Data'!O153</f>
        <v>-0.00571015253806241</v>
      </c>
      <c r="AB154" s="11" t="n">
        <f aca="false">'Daily Data'!P153</f>
        <v>0.00304939248229151</v>
      </c>
      <c r="AC154" s="11" t="n">
        <f aca="false">'Daily Data'!Q153</f>
        <v>0.00419089047153563</v>
      </c>
      <c r="AE154" s="11" t="n">
        <f aca="false">'Daily Data'!O153</f>
        <v>-0.00571015253806241</v>
      </c>
      <c r="AF154" s="11" t="n">
        <f aca="false">'Daily Data'!P153</f>
        <v>0.00304939248229151</v>
      </c>
      <c r="AG154" s="11" t="n">
        <f aca="false">'Daily Data'!R153</f>
        <v>-0.00775797868119667</v>
      </c>
      <c r="AI154" s="11" t="n">
        <f aca="false">'Daily Data'!O153</f>
        <v>-0.00571015253806241</v>
      </c>
      <c r="AJ154" s="11" t="n">
        <f aca="false">'Daily Data'!Q153</f>
        <v>0.00419089047153563</v>
      </c>
      <c r="AK154" s="11" t="n">
        <f aca="false">'Daily Data'!R153</f>
        <v>-0.00775797868119667</v>
      </c>
      <c r="AM154" s="11" t="n">
        <f aca="false">'Daily Data'!P153</f>
        <v>0.00304939248229151</v>
      </c>
      <c r="AN154" s="11" t="n">
        <f aca="false">'Daily Data'!Q153</f>
        <v>0.00419089047153563</v>
      </c>
      <c r="AO154" s="11" t="n">
        <f aca="false">'Daily Data'!R153</f>
        <v>-0.00775797868119667</v>
      </c>
      <c r="AQ154" s="11" t="n">
        <f aca="false">'Daily Data'!O153</f>
        <v>-0.00571015253806241</v>
      </c>
      <c r="AR154" s="11" t="n">
        <f aca="false">'Daily Data'!P153</f>
        <v>0.00304939248229151</v>
      </c>
      <c r="AS154" s="11" t="n">
        <f aca="false">'Daily Data'!Q153</f>
        <v>0.00419089047153563</v>
      </c>
      <c r="AT154" s="11" t="n">
        <f aca="false">'Daily Data'!R153</f>
        <v>-0.00775797868119667</v>
      </c>
    </row>
    <row r="155" customFormat="false" ht="15" hidden="false" customHeight="false" outlineLevel="0" collapsed="false">
      <c r="A155" s="11" t="n">
        <f aca="false">'Daily Data'!O154</f>
        <v>0.0048983514339148</v>
      </c>
      <c r="C155" s="11" t="n">
        <f aca="false">'Daily Data'!P154</f>
        <v>0.00628556998557004</v>
      </c>
      <c r="E155" s="11" t="n">
        <f aca="false">'Daily Data'!Q154</f>
        <v>0.00514486154559144</v>
      </c>
      <c r="G155" s="11" t="n">
        <f aca="false">'Daily Data'!R154</f>
        <v>0.00292211614328029</v>
      </c>
      <c r="I155" s="11" t="n">
        <f aca="false">'Daily Data'!O154</f>
        <v>0.0048983514339148</v>
      </c>
      <c r="J155" s="11" t="n">
        <f aca="false">'Daily Data'!P154</f>
        <v>0.00628556998557004</v>
      </c>
      <c r="L155" s="11" t="n">
        <f aca="false">'Daily Data'!O154</f>
        <v>0.0048983514339148</v>
      </c>
      <c r="M155" s="11" t="n">
        <f aca="false">'Daily Data'!Q154</f>
        <v>0.00514486154559144</v>
      </c>
      <c r="O155" s="11" t="n">
        <f aca="false">'Daily Data'!O154</f>
        <v>0.0048983514339148</v>
      </c>
      <c r="P155" s="11" t="n">
        <f aca="false">'Daily Data'!R154</f>
        <v>0.00292211614328029</v>
      </c>
      <c r="R155" s="11" t="n">
        <f aca="false">'Daily Data'!P154</f>
        <v>0.00628556998557004</v>
      </c>
      <c r="S155" s="11" t="n">
        <f aca="false">'Daily Data'!Q154</f>
        <v>0.00514486154559144</v>
      </c>
      <c r="U155" s="11" t="n">
        <f aca="false">'Daily Data'!P154</f>
        <v>0.00628556998557004</v>
      </c>
      <c r="V155" s="11" t="n">
        <f aca="false">'Daily Data'!R154</f>
        <v>0.00292211614328029</v>
      </c>
      <c r="X155" s="11" t="n">
        <f aca="false">'Daily Data'!Q154</f>
        <v>0.00514486154559144</v>
      </c>
      <c r="Y155" s="11" t="n">
        <f aca="false">'Daily Data'!R154</f>
        <v>0.00292211614328029</v>
      </c>
      <c r="AA155" s="11" t="n">
        <f aca="false">'Daily Data'!O154</f>
        <v>0.0048983514339148</v>
      </c>
      <c r="AB155" s="11" t="n">
        <f aca="false">'Daily Data'!P154</f>
        <v>0.00628556998557004</v>
      </c>
      <c r="AC155" s="11" t="n">
        <f aca="false">'Daily Data'!Q154</f>
        <v>0.00514486154559144</v>
      </c>
      <c r="AE155" s="11" t="n">
        <f aca="false">'Daily Data'!O154</f>
        <v>0.0048983514339148</v>
      </c>
      <c r="AF155" s="11" t="n">
        <f aca="false">'Daily Data'!P154</f>
        <v>0.00628556998557004</v>
      </c>
      <c r="AG155" s="11" t="n">
        <f aca="false">'Daily Data'!R154</f>
        <v>0.00292211614328029</v>
      </c>
      <c r="AI155" s="11" t="n">
        <f aca="false">'Daily Data'!O154</f>
        <v>0.0048983514339148</v>
      </c>
      <c r="AJ155" s="11" t="n">
        <f aca="false">'Daily Data'!Q154</f>
        <v>0.00514486154559144</v>
      </c>
      <c r="AK155" s="11" t="n">
        <f aca="false">'Daily Data'!R154</f>
        <v>0.00292211614328029</v>
      </c>
      <c r="AM155" s="11" t="n">
        <f aca="false">'Daily Data'!P154</f>
        <v>0.00628556998557004</v>
      </c>
      <c r="AN155" s="11" t="n">
        <f aca="false">'Daily Data'!Q154</f>
        <v>0.00514486154559144</v>
      </c>
      <c r="AO155" s="11" t="n">
        <f aca="false">'Daily Data'!R154</f>
        <v>0.00292211614328029</v>
      </c>
      <c r="AQ155" s="11" t="n">
        <f aca="false">'Daily Data'!O154</f>
        <v>0.0048983514339148</v>
      </c>
      <c r="AR155" s="11" t="n">
        <f aca="false">'Daily Data'!P154</f>
        <v>0.00628556998557004</v>
      </c>
      <c r="AS155" s="11" t="n">
        <f aca="false">'Daily Data'!Q154</f>
        <v>0.00514486154559144</v>
      </c>
      <c r="AT155" s="11" t="n">
        <f aca="false">'Daily Data'!R154</f>
        <v>0.00292211614328029</v>
      </c>
    </row>
    <row r="156" customFormat="false" ht="15" hidden="false" customHeight="false" outlineLevel="0" collapsed="false">
      <c r="A156" s="11" t="n">
        <f aca="false">'Daily Data'!O155</f>
        <v>0.00700352911640066</v>
      </c>
      <c r="C156" s="11" t="n">
        <f aca="false">'Daily Data'!P155</f>
        <v>0.00543722478238605</v>
      </c>
      <c r="E156" s="11" t="n">
        <f aca="false">'Daily Data'!Q155</f>
        <v>0.00430964981023073</v>
      </c>
      <c r="G156" s="11" t="n">
        <f aca="false">'Daily Data'!R155</f>
        <v>-0.006427844345847</v>
      </c>
      <c r="I156" s="11" t="n">
        <f aca="false">'Daily Data'!O155</f>
        <v>0.00700352911640066</v>
      </c>
      <c r="J156" s="11" t="n">
        <f aca="false">'Daily Data'!P155</f>
        <v>0.00543722478238605</v>
      </c>
      <c r="L156" s="11" t="n">
        <f aca="false">'Daily Data'!O155</f>
        <v>0.00700352911640066</v>
      </c>
      <c r="M156" s="11" t="n">
        <f aca="false">'Daily Data'!Q155</f>
        <v>0.00430964981023073</v>
      </c>
      <c r="O156" s="11" t="n">
        <f aca="false">'Daily Data'!O155</f>
        <v>0.00700352911640066</v>
      </c>
      <c r="P156" s="11" t="n">
        <f aca="false">'Daily Data'!R155</f>
        <v>-0.006427844345847</v>
      </c>
      <c r="R156" s="11" t="n">
        <f aca="false">'Daily Data'!P155</f>
        <v>0.00543722478238605</v>
      </c>
      <c r="S156" s="11" t="n">
        <f aca="false">'Daily Data'!Q155</f>
        <v>0.00430964981023073</v>
      </c>
      <c r="U156" s="11" t="n">
        <f aca="false">'Daily Data'!P155</f>
        <v>0.00543722478238605</v>
      </c>
      <c r="V156" s="11" t="n">
        <f aca="false">'Daily Data'!R155</f>
        <v>-0.006427844345847</v>
      </c>
      <c r="X156" s="11" t="n">
        <f aca="false">'Daily Data'!Q155</f>
        <v>0.00430964981023073</v>
      </c>
      <c r="Y156" s="11" t="n">
        <f aca="false">'Daily Data'!R155</f>
        <v>-0.006427844345847</v>
      </c>
      <c r="AA156" s="11" t="n">
        <f aca="false">'Daily Data'!O155</f>
        <v>0.00700352911640066</v>
      </c>
      <c r="AB156" s="11" t="n">
        <f aca="false">'Daily Data'!P155</f>
        <v>0.00543722478238605</v>
      </c>
      <c r="AC156" s="11" t="n">
        <f aca="false">'Daily Data'!Q155</f>
        <v>0.00430964981023073</v>
      </c>
      <c r="AE156" s="11" t="n">
        <f aca="false">'Daily Data'!O155</f>
        <v>0.00700352911640066</v>
      </c>
      <c r="AF156" s="11" t="n">
        <f aca="false">'Daily Data'!P155</f>
        <v>0.00543722478238605</v>
      </c>
      <c r="AG156" s="11" t="n">
        <f aca="false">'Daily Data'!R155</f>
        <v>-0.006427844345847</v>
      </c>
      <c r="AI156" s="11" t="n">
        <f aca="false">'Daily Data'!O155</f>
        <v>0.00700352911640066</v>
      </c>
      <c r="AJ156" s="11" t="n">
        <f aca="false">'Daily Data'!Q155</f>
        <v>0.00430964981023073</v>
      </c>
      <c r="AK156" s="11" t="n">
        <f aca="false">'Daily Data'!R155</f>
        <v>-0.006427844345847</v>
      </c>
      <c r="AM156" s="11" t="n">
        <f aca="false">'Daily Data'!P155</f>
        <v>0.00543722478238605</v>
      </c>
      <c r="AN156" s="11" t="n">
        <f aca="false">'Daily Data'!Q155</f>
        <v>0.00430964981023073</v>
      </c>
      <c r="AO156" s="11" t="n">
        <f aca="false">'Daily Data'!R155</f>
        <v>-0.006427844345847</v>
      </c>
      <c r="AQ156" s="11" t="n">
        <f aca="false">'Daily Data'!O155</f>
        <v>0.00700352911640066</v>
      </c>
      <c r="AR156" s="11" t="n">
        <f aca="false">'Daily Data'!P155</f>
        <v>0.00543722478238605</v>
      </c>
      <c r="AS156" s="11" t="n">
        <f aca="false">'Daily Data'!Q155</f>
        <v>0.00430964981023073</v>
      </c>
      <c r="AT156" s="11" t="n">
        <f aca="false">'Daily Data'!R155</f>
        <v>-0.006427844345847</v>
      </c>
    </row>
    <row r="157" customFormat="false" ht="15" hidden="false" customHeight="false" outlineLevel="0" collapsed="false">
      <c r="A157" s="11" t="n">
        <f aca="false">'Daily Data'!O156</f>
        <v>-0.00301571405173286</v>
      </c>
      <c r="C157" s="11" t="n">
        <f aca="false">'Daily Data'!P156</f>
        <v>0.0110190081592646</v>
      </c>
      <c r="E157" s="11" t="n">
        <f aca="false">'Daily Data'!Q156</f>
        <v>0.0100715366690632</v>
      </c>
      <c r="G157" s="11" t="n">
        <f aca="false">'Daily Data'!R156</f>
        <v>-0.00403393667428433</v>
      </c>
      <c r="I157" s="11" t="n">
        <f aca="false">'Daily Data'!O156</f>
        <v>-0.00301571405173286</v>
      </c>
      <c r="J157" s="11" t="n">
        <f aca="false">'Daily Data'!P156</f>
        <v>0.0110190081592646</v>
      </c>
      <c r="L157" s="11" t="n">
        <f aca="false">'Daily Data'!O156</f>
        <v>-0.00301571405173286</v>
      </c>
      <c r="M157" s="11" t="n">
        <f aca="false">'Daily Data'!Q156</f>
        <v>0.0100715366690632</v>
      </c>
      <c r="O157" s="11" t="n">
        <f aca="false">'Daily Data'!O156</f>
        <v>-0.00301571405173286</v>
      </c>
      <c r="P157" s="11" t="n">
        <f aca="false">'Daily Data'!R156</f>
        <v>-0.00403393667428433</v>
      </c>
      <c r="R157" s="11" t="n">
        <f aca="false">'Daily Data'!P156</f>
        <v>0.0110190081592646</v>
      </c>
      <c r="S157" s="11" t="n">
        <f aca="false">'Daily Data'!Q156</f>
        <v>0.0100715366690632</v>
      </c>
      <c r="U157" s="11" t="n">
        <f aca="false">'Daily Data'!P156</f>
        <v>0.0110190081592646</v>
      </c>
      <c r="V157" s="11" t="n">
        <f aca="false">'Daily Data'!R156</f>
        <v>-0.00403393667428433</v>
      </c>
      <c r="X157" s="11" t="n">
        <f aca="false">'Daily Data'!Q156</f>
        <v>0.0100715366690632</v>
      </c>
      <c r="Y157" s="11" t="n">
        <f aca="false">'Daily Data'!R156</f>
        <v>-0.00403393667428433</v>
      </c>
      <c r="AA157" s="11" t="n">
        <f aca="false">'Daily Data'!O156</f>
        <v>-0.00301571405173286</v>
      </c>
      <c r="AB157" s="11" t="n">
        <f aca="false">'Daily Data'!P156</f>
        <v>0.0110190081592646</v>
      </c>
      <c r="AC157" s="11" t="n">
        <f aca="false">'Daily Data'!Q156</f>
        <v>0.0100715366690632</v>
      </c>
      <c r="AE157" s="11" t="n">
        <f aca="false">'Daily Data'!O156</f>
        <v>-0.00301571405173286</v>
      </c>
      <c r="AF157" s="11" t="n">
        <f aca="false">'Daily Data'!P156</f>
        <v>0.0110190081592646</v>
      </c>
      <c r="AG157" s="11" t="n">
        <f aca="false">'Daily Data'!R156</f>
        <v>-0.00403393667428433</v>
      </c>
      <c r="AI157" s="11" t="n">
        <f aca="false">'Daily Data'!O156</f>
        <v>-0.00301571405173286</v>
      </c>
      <c r="AJ157" s="11" t="n">
        <f aca="false">'Daily Data'!Q156</f>
        <v>0.0100715366690632</v>
      </c>
      <c r="AK157" s="11" t="n">
        <f aca="false">'Daily Data'!R156</f>
        <v>-0.00403393667428433</v>
      </c>
      <c r="AM157" s="11" t="n">
        <f aca="false">'Daily Data'!P156</f>
        <v>0.0110190081592646</v>
      </c>
      <c r="AN157" s="11" t="n">
        <f aca="false">'Daily Data'!Q156</f>
        <v>0.0100715366690632</v>
      </c>
      <c r="AO157" s="11" t="n">
        <f aca="false">'Daily Data'!R156</f>
        <v>-0.00403393667428433</v>
      </c>
      <c r="AQ157" s="11" t="n">
        <f aca="false">'Daily Data'!O156</f>
        <v>-0.00301571405173286</v>
      </c>
      <c r="AR157" s="11" t="n">
        <f aca="false">'Daily Data'!P156</f>
        <v>0.0110190081592646</v>
      </c>
      <c r="AS157" s="11" t="n">
        <f aca="false">'Daily Data'!Q156</f>
        <v>0.0100715366690632</v>
      </c>
      <c r="AT157" s="11" t="n">
        <f aca="false">'Daily Data'!R156</f>
        <v>-0.00403393667428433</v>
      </c>
    </row>
    <row r="158" customFormat="false" ht="15" hidden="false" customHeight="false" outlineLevel="0" collapsed="false">
      <c r="A158" s="11" t="n">
        <f aca="false">'Daily Data'!O157</f>
        <v>-0.00499459821363725</v>
      </c>
      <c r="C158" s="11" t="n">
        <f aca="false">'Daily Data'!P157</f>
        <v>0.00296414913837593</v>
      </c>
      <c r="E158" s="11" t="n">
        <f aca="false">'Daily Data'!Q157</f>
        <v>0.00472052136169797</v>
      </c>
      <c r="G158" s="11" t="n">
        <f aca="false">'Daily Data'!R157</f>
        <v>7.96897757653493E-007</v>
      </c>
      <c r="I158" s="11" t="n">
        <f aca="false">'Daily Data'!O157</f>
        <v>-0.00499459821363725</v>
      </c>
      <c r="J158" s="11" t="n">
        <f aca="false">'Daily Data'!P157</f>
        <v>0.00296414913837593</v>
      </c>
      <c r="L158" s="11" t="n">
        <f aca="false">'Daily Data'!O157</f>
        <v>-0.00499459821363725</v>
      </c>
      <c r="M158" s="11" t="n">
        <f aca="false">'Daily Data'!Q157</f>
        <v>0.00472052136169797</v>
      </c>
      <c r="O158" s="11" t="n">
        <f aca="false">'Daily Data'!O157</f>
        <v>-0.00499459821363725</v>
      </c>
      <c r="P158" s="11" t="n">
        <f aca="false">'Daily Data'!R157</f>
        <v>7.96897757653493E-007</v>
      </c>
      <c r="R158" s="11" t="n">
        <f aca="false">'Daily Data'!P157</f>
        <v>0.00296414913837593</v>
      </c>
      <c r="S158" s="11" t="n">
        <f aca="false">'Daily Data'!Q157</f>
        <v>0.00472052136169797</v>
      </c>
      <c r="U158" s="11" t="n">
        <f aca="false">'Daily Data'!P157</f>
        <v>0.00296414913837593</v>
      </c>
      <c r="V158" s="11" t="n">
        <f aca="false">'Daily Data'!R157</f>
        <v>7.96897757653493E-007</v>
      </c>
      <c r="X158" s="11" t="n">
        <f aca="false">'Daily Data'!Q157</f>
        <v>0.00472052136169797</v>
      </c>
      <c r="Y158" s="11" t="n">
        <f aca="false">'Daily Data'!R157</f>
        <v>7.96897757653493E-007</v>
      </c>
      <c r="AA158" s="11" t="n">
        <f aca="false">'Daily Data'!O157</f>
        <v>-0.00499459821363725</v>
      </c>
      <c r="AB158" s="11" t="n">
        <f aca="false">'Daily Data'!P157</f>
        <v>0.00296414913837593</v>
      </c>
      <c r="AC158" s="11" t="n">
        <f aca="false">'Daily Data'!Q157</f>
        <v>0.00472052136169797</v>
      </c>
      <c r="AE158" s="11" t="n">
        <f aca="false">'Daily Data'!O157</f>
        <v>-0.00499459821363725</v>
      </c>
      <c r="AF158" s="11" t="n">
        <f aca="false">'Daily Data'!P157</f>
        <v>0.00296414913837593</v>
      </c>
      <c r="AG158" s="11" t="n">
        <f aca="false">'Daily Data'!R157</f>
        <v>7.96897757653493E-007</v>
      </c>
      <c r="AI158" s="11" t="n">
        <f aca="false">'Daily Data'!O157</f>
        <v>-0.00499459821363725</v>
      </c>
      <c r="AJ158" s="11" t="n">
        <f aca="false">'Daily Data'!Q157</f>
        <v>0.00472052136169797</v>
      </c>
      <c r="AK158" s="11" t="n">
        <f aca="false">'Daily Data'!R157</f>
        <v>7.96897757653493E-007</v>
      </c>
      <c r="AM158" s="11" t="n">
        <f aca="false">'Daily Data'!P157</f>
        <v>0.00296414913837593</v>
      </c>
      <c r="AN158" s="11" t="n">
        <f aca="false">'Daily Data'!Q157</f>
        <v>0.00472052136169797</v>
      </c>
      <c r="AO158" s="11" t="n">
        <f aca="false">'Daily Data'!R157</f>
        <v>7.96897757653493E-007</v>
      </c>
      <c r="AQ158" s="11" t="n">
        <f aca="false">'Daily Data'!O157</f>
        <v>-0.00499459821363725</v>
      </c>
      <c r="AR158" s="11" t="n">
        <f aca="false">'Daily Data'!P157</f>
        <v>0.00296414913837593</v>
      </c>
      <c r="AS158" s="11" t="n">
        <f aca="false">'Daily Data'!Q157</f>
        <v>0.00472052136169797</v>
      </c>
      <c r="AT158" s="11" t="n">
        <f aca="false">'Daily Data'!R157</f>
        <v>7.96897757653493E-007</v>
      </c>
    </row>
    <row r="159" customFormat="false" ht="15" hidden="false" customHeight="false" outlineLevel="0" collapsed="false">
      <c r="A159" s="11" t="n">
        <f aca="false">'Daily Data'!O158</f>
        <v>-0.000491255923691781</v>
      </c>
      <c r="C159" s="11" t="n">
        <f aca="false">'Daily Data'!P158</f>
        <v>-0.0144375823451911</v>
      </c>
      <c r="E159" s="11" t="n">
        <f aca="false">'Daily Data'!Q158</f>
        <v>-0.0149211952222749</v>
      </c>
      <c r="G159" s="11" t="n">
        <f aca="false">'Daily Data'!R158</f>
        <v>0.00692885937086966</v>
      </c>
      <c r="I159" s="11" t="n">
        <f aca="false">'Daily Data'!O158</f>
        <v>-0.000491255923691781</v>
      </c>
      <c r="J159" s="11" t="n">
        <f aca="false">'Daily Data'!P158</f>
        <v>-0.0144375823451911</v>
      </c>
      <c r="L159" s="11" t="n">
        <f aca="false">'Daily Data'!O158</f>
        <v>-0.000491255923691781</v>
      </c>
      <c r="M159" s="11" t="n">
        <f aca="false">'Daily Data'!Q158</f>
        <v>-0.0149211952222749</v>
      </c>
      <c r="O159" s="11" t="n">
        <f aca="false">'Daily Data'!O158</f>
        <v>-0.000491255923691781</v>
      </c>
      <c r="P159" s="11" t="n">
        <f aca="false">'Daily Data'!R158</f>
        <v>0.00692885937086966</v>
      </c>
      <c r="R159" s="11" t="n">
        <f aca="false">'Daily Data'!P158</f>
        <v>-0.0144375823451911</v>
      </c>
      <c r="S159" s="11" t="n">
        <f aca="false">'Daily Data'!Q158</f>
        <v>-0.0149211952222749</v>
      </c>
      <c r="U159" s="11" t="n">
        <f aca="false">'Daily Data'!P158</f>
        <v>-0.0144375823451911</v>
      </c>
      <c r="V159" s="11" t="n">
        <f aca="false">'Daily Data'!R158</f>
        <v>0.00692885937086966</v>
      </c>
      <c r="X159" s="11" t="n">
        <f aca="false">'Daily Data'!Q158</f>
        <v>-0.0149211952222749</v>
      </c>
      <c r="Y159" s="11" t="n">
        <f aca="false">'Daily Data'!R158</f>
        <v>0.00692885937086966</v>
      </c>
      <c r="AA159" s="11" t="n">
        <f aca="false">'Daily Data'!O158</f>
        <v>-0.000491255923691781</v>
      </c>
      <c r="AB159" s="11" t="n">
        <f aca="false">'Daily Data'!P158</f>
        <v>-0.0144375823451911</v>
      </c>
      <c r="AC159" s="11" t="n">
        <f aca="false">'Daily Data'!Q158</f>
        <v>-0.0149211952222749</v>
      </c>
      <c r="AE159" s="11" t="n">
        <f aca="false">'Daily Data'!O158</f>
        <v>-0.000491255923691781</v>
      </c>
      <c r="AF159" s="11" t="n">
        <f aca="false">'Daily Data'!P158</f>
        <v>-0.0144375823451911</v>
      </c>
      <c r="AG159" s="11" t="n">
        <f aca="false">'Daily Data'!R158</f>
        <v>0.00692885937086966</v>
      </c>
      <c r="AI159" s="11" t="n">
        <f aca="false">'Daily Data'!O158</f>
        <v>-0.000491255923691781</v>
      </c>
      <c r="AJ159" s="11" t="n">
        <f aca="false">'Daily Data'!Q158</f>
        <v>-0.0149211952222749</v>
      </c>
      <c r="AK159" s="11" t="n">
        <f aca="false">'Daily Data'!R158</f>
        <v>0.00692885937086966</v>
      </c>
      <c r="AM159" s="11" t="n">
        <f aca="false">'Daily Data'!P158</f>
        <v>-0.0144375823451911</v>
      </c>
      <c r="AN159" s="11" t="n">
        <f aca="false">'Daily Data'!Q158</f>
        <v>-0.0149211952222749</v>
      </c>
      <c r="AO159" s="11" t="n">
        <f aca="false">'Daily Data'!R158</f>
        <v>0.00692885937086966</v>
      </c>
      <c r="AQ159" s="11" t="n">
        <f aca="false">'Daily Data'!O158</f>
        <v>-0.000491255923691781</v>
      </c>
      <c r="AR159" s="11" t="n">
        <f aca="false">'Daily Data'!P158</f>
        <v>-0.0144375823451911</v>
      </c>
      <c r="AS159" s="11" t="n">
        <f aca="false">'Daily Data'!Q158</f>
        <v>-0.0149211952222749</v>
      </c>
      <c r="AT159" s="11" t="n">
        <f aca="false">'Daily Data'!R158</f>
        <v>0.00692885937086966</v>
      </c>
    </row>
    <row r="160" customFormat="false" ht="15" hidden="false" customHeight="false" outlineLevel="0" collapsed="false">
      <c r="A160" s="11" t="n">
        <f aca="false">'Daily Data'!O159</f>
        <v>0.00113592929313347</v>
      </c>
      <c r="C160" s="11" t="n">
        <f aca="false">'Daily Data'!P159</f>
        <v>-0.0100720061480889</v>
      </c>
      <c r="E160" s="11" t="n">
        <f aca="false">'Daily Data'!Q159</f>
        <v>-0.0103239402697496</v>
      </c>
      <c r="G160" s="11" t="n">
        <f aca="false">'Daily Data'!R159</f>
        <v>0.00495121909103483</v>
      </c>
      <c r="I160" s="11" t="n">
        <f aca="false">'Daily Data'!O159</f>
        <v>0.00113592929313347</v>
      </c>
      <c r="J160" s="11" t="n">
        <f aca="false">'Daily Data'!P159</f>
        <v>-0.0100720061480889</v>
      </c>
      <c r="L160" s="11" t="n">
        <f aca="false">'Daily Data'!O159</f>
        <v>0.00113592929313347</v>
      </c>
      <c r="M160" s="11" t="n">
        <f aca="false">'Daily Data'!Q159</f>
        <v>-0.0103239402697496</v>
      </c>
      <c r="O160" s="11" t="n">
        <f aca="false">'Daily Data'!O159</f>
        <v>0.00113592929313347</v>
      </c>
      <c r="P160" s="11" t="n">
        <f aca="false">'Daily Data'!R159</f>
        <v>0.00495121909103483</v>
      </c>
      <c r="R160" s="11" t="n">
        <f aca="false">'Daily Data'!P159</f>
        <v>-0.0100720061480889</v>
      </c>
      <c r="S160" s="11" t="n">
        <f aca="false">'Daily Data'!Q159</f>
        <v>-0.0103239402697496</v>
      </c>
      <c r="U160" s="11" t="n">
        <f aca="false">'Daily Data'!P159</f>
        <v>-0.0100720061480889</v>
      </c>
      <c r="V160" s="11" t="n">
        <f aca="false">'Daily Data'!R159</f>
        <v>0.00495121909103483</v>
      </c>
      <c r="X160" s="11" t="n">
        <f aca="false">'Daily Data'!Q159</f>
        <v>-0.0103239402697496</v>
      </c>
      <c r="Y160" s="11" t="n">
        <f aca="false">'Daily Data'!R159</f>
        <v>0.00495121909103483</v>
      </c>
      <c r="AA160" s="11" t="n">
        <f aca="false">'Daily Data'!O159</f>
        <v>0.00113592929313347</v>
      </c>
      <c r="AB160" s="11" t="n">
        <f aca="false">'Daily Data'!P159</f>
        <v>-0.0100720061480889</v>
      </c>
      <c r="AC160" s="11" t="n">
        <f aca="false">'Daily Data'!Q159</f>
        <v>-0.0103239402697496</v>
      </c>
      <c r="AE160" s="11" t="n">
        <f aca="false">'Daily Data'!O159</f>
        <v>0.00113592929313347</v>
      </c>
      <c r="AF160" s="11" t="n">
        <f aca="false">'Daily Data'!P159</f>
        <v>-0.0100720061480889</v>
      </c>
      <c r="AG160" s="11" t="n">
        <f aca="false">'Daily Data'!R159</f>
        <v>0.00495121909103483</v>
      </c>
      <c r="AI160" s="11" t="n">
        <f aca="false">'Daily Data'!O159</f>
        <v>0.00113592929313347</v>
      </c>
      <c r="AJ160" s="11" t="n">
        <f aca="false">'Daily Data'!Q159</f>
        <v>-0.0103239402697496</v>
      </c>
      <c r="AK160" s="11" t="n">
        <f aca="false">'Daily Data'!R159</f>
        <v>0.00495121909103483</v>
      </c>
      <c r="AM160" s="11" t="n">
        <f aca="false">'Daily Data'!P159</f>
        <v>-0.0100720061480889</v>
      </c>
      <c r="AN160" s="11" t="n">
        <f aca="false">'Daily Data'!Q159</f>
        <v>-0.0103239402697496</v>
      </c>
      <c r="AO160" s="11" t="n">
        <f aca="false">'Daily Data'!R159</f>
        <v>0.00495121909103483</v>
      </c>
      <c r="AQ160" s="11" t="n">
        <f aca="false">'Daily Data'!O159</f>
        <v>0.00113592929313347</v>
      </c>
      <c r="AR160" s="11" t="n">
        <f aca="false">'Daily Data'!P159</f>
        <v>-0.0100720061480889</v>
      </c>
      <c r="AS160" s="11" t="n">
        <f aca="false">'Daily Data'!Q159</f>
        <v>-0.0103239402697496</v>
      </c>
      <c r="AT160" s="11" t="n">
        <f aca="false">'Daily Data'!R159</f>
        <v>0.00495121909103483</v>
      </c>
    </row>
    <row r="161" customFormat="false" ht="15" hidden="false" customHeight="false" outlineLevel="0" collapsed="false">
      <c r="A161" s="11" t="n">
        <f aca="false">'Daily Data'!O160</f>
        <v>-0.00648659560723516</v>
      </c>
      <c r="C161" s="11" t="n">
        <f aca="false">'Daily Data'!P160</f>
        <v>-0.0252346555168596</v>
      </c>
      <c r="E161" s="11" t="n">
        <f aca="false">'Daily Data'!Q160</f>
        <v>-0.0242148215733981</v>
      </c>
      <c r="G161" s="11" t="n">
        <f aca="false">'Daily Data'!R160</f>
        <v>-0.00422820593429404</v>
      </c>
      <c r="I161" s="11" t="n">
        <f aca="false">'Daily Data'!O160</f>
        <v>-0.00648659560723516</v>
      </c>
      <c r="J161" s="11" t="n">
        <f aca="false">'Daily Data'!P160</f>
        <v>-0.0252346555168596</v>
      </c>
      <c r="L161" s="11" t="n">
        <f aca="false">'Daily Data'!O160</f>
        <v>-0.00648659560723516</v>
      </c>
      <c r="M161" s="11" t="n">
        <f aca="false">'Daily Data'!Q160</f>
        <v>-0.0242148215733981</v>
      </c>
      <c r="O161" s="11" t="n">
        <f aca="false">'Daily Data'!O160</f>
        <v>-0.00648659560723516</v>
      </c>
      <c r="P161" s="11" t="n">
        <f aca="false">'Daily Data'!R160</f>
        <v>-0.00422820593429404</v>
      </c>
      <c r="R161" s="11" t="n">
        <f aca="false">'Daily Data'!P160</f>
        <v>-0.0252346555168596</v>
      </c>
      <c r="S161" s="11" t="n">
        <f aca="false">'Daily Data'!Q160</f>
        <v>-0.0242148215733981</v>
      </c>
      <c r="U161" s="11" t="n">
        <f aca="false">'Daily Data'!P160</f>
        <v>-0.0252346555168596</v>
      </c>
      <c r="V161" s="11" t="n">
        <f aca="false">'Daily Data'!R160</f>
        <v>-0.00422820593429404</v>
      </c>
      <c r="X161" s="11" t="n">
        <f aca="false">'Daily Data'!Q160</f>
        <v>-0.0242148215733981</v>
      </c>
      <c r="Y161" s="11" t="n">
        <f aca="false">'Daily Data'!R160</f>
        <v>-0.00422820593429404</v>
      </c>
      <c r="AA161" s="11" t="n">
        <f aca="false">'Daily Data'!O160</f>
        <v>-0.00648659560723516</v>
      </c>
      <c r="AB161" s="11" t="n">
        <f aca="false">'Daily Data'!P160</f>
        <v>-0.0252346555168596</v>
      </c>
      <c r="AC161" s="11" t="n">
        <f aca="false">'Daily Data'!Q160</f>
        <v>-0.0242148215733981</v>
      </c>
      <c r="AE161" s="11" t="n">
        <f aca="false">'Daily Data'!O160</f>
        <v>-0.00648659560723516</v>
      </c>
      <c r="AF161" s="11" t="n">
        <f aca="false">'Daily Data'!P160</f>
        <v>-0.0252346555168596</v>
      </c>
      <c r="AG161" s="11" t="n">
        <f aca="false">'Daily Data'!R160</f>
        <v>-0.00422820593429404</v>
      </c>
      <c r="AI161" s="11" t="n">
        <f aca="false">'Daily Data'!O160</f>
        <v>-0.00648659560723516</v>
      </c>
      <c r="AJ161" s="11" t="n">
        <f aca="false">'Daily Data'!Q160</f>
        <v>-0.0242148215733981</v>
      </c>
      <c r="AK161" s="11" t="n">
        <f aca="false">'Daily Data'!R160</f>
        <v>-0.00422820593429404</v>
      </c>
      <c r="AM161" s="11" t="n">
        <f aca="false">'Daily Data'!P160</f>
        <v>-0.0252346555168596</v>
      </c>
      <c r="AN161" s="11" t="n">
        <f aca="false">'Daily Data'!Q160</f>
        <v>-0.0242148215733981</v>
      </c>
      <c r="AO161" s="11" t="n">
        <f aca="false">'Daily Data'!R160</f>
        <v>-0.00422820593429404</v>
      </c>
      <c r="AQ161" s="11" t="n">
        <f aca="false">'Daily Data'!O160</f>
        <v>-0.00648659560723516</v>
      </c>
      <c r="AR161" s="11" t="n">
        <f aca="false">'Daily Data'!P160</f>
        <v>-0.0252346555168596</v>
      </c>
      <c r="AS161" s="11" t="n">
        <f aca="false">'Daily Data'!Q160</f>
        <v>-0.0242148215733981</v>
      </c>
      <c r="AT161" s="11" t="n">
        <f aca="false">'Daily Data'!R160</f>
        <v>-0.00422820593429404</v>
      </c>
    </row>
    <row r="162" customFormat="false" ht="15" hidden="false" customHeight="false" outlineLevel="0" collapsed="false">
      <c r="A162" s="11" t="n">
        <f aca="false">'Daily Data'!O161</f>
        <v>0.0027068520399525</v>
      </c>
      <c r="C162" s="11" t="n">
        <f aca="false">'Daily Data'!P161</f>
        <v>0.00494202386885959</v>
      </c>
      <c r="E162" s="11" t="n">
        <f aca="false">'Daily Data'!Q161</f>
        <v>0.00452824635754249</v>
      </c>
      <c r="G162" s="11" t="n">
        <f aca="false">'Daily Data'!R161</f>
        <v>0.00113703239916644</v>
      </c>
      <c r="I162" s="11" t="n">
        <f aca="false">'Daily Data'!O161</f>
        <v>0.0027068520399525</v>
      </c>
      <c r="J162" s="11" t="n">
        <f aca="false">'Daily Data'!P161</f>
        <v>0.00494202386885959</v>
      </c>
      <c r="L162" s="11" t="n">
        <f aca="false">'Daily Data'!O161</f>
        <v>0.0027068520399525</v>
      </c>
      <c r="M162" s="11" t="n">
        <f aca="false">'Daily Data'!Q161</f>
        <v>0.00452824635754249</v>
      </c>
      <c r="O162" s="11" t="n">
        <f aca="false">'Daily Data'!O161</f>
        <v>0.0027068520399525</v>
      </c>
      <c r="P162" s="11" t="n">
        <f aca="false">'Daily Data'!R161</f>
        <v>0.00113703239916644</v>
      </c>
      <c r="R162" s="11" t="n">
        <f aca="false">'Daily Data'!P161</f>
        <v>0.00494202386885959</v>
      </c>
      <c r="S162" s="11" t="n">
        <f aca="false">'Daily Data'!Q161</f>
        <v>0.00452824635754249</v>
      </c>
      <c r="U162" s="11" t="n">
        <f aca="false">'Daily Data'!P161</f>
        <v>0.00494202386885959</v>
      </c>
      <c r="V162" s="11" t="n">
        <f aca="false">'Daily Data'!R161</f>
        <v>0.00113703239916644</v>
      </c>
      <c r="X162" s="11" t="n">
        <f aca="false">'Daily Data'!Q161</f>
        <v>0.00452824635754249</v>
      </c>
      <c r="Y162" s="11" t="n">
        <f aca="false">'Daily Data'!R161</f>
        <v>0.00113703239916644</v>
      </c>
      <c r="AA162" s="11" t="n">
        <f aca="false">'Daily Data'!O161</f>
        <v>0.0027068520399525</v>
      </c>
      <c r="AB162" s="11" t="n">
        <f aca="false">'Daily Data'!P161</f>
        <v>0.00494202386885959</v>
      </c>
      <c r="AC162" s="11" t="n">
        <f aca="false">'Daily Data'!Q161</f>
        <v>0.00452824635754249</v>
      </c>
      <c r="AE162" s="11" t="n">
        <f aca="false">'Daily Data'!O161</f>
        <v>0.0027068520399525</v>
      </c>
      <c r="AF162" s="11" t="n">
        <f aca="false">'Daily Data'!P161</f>
        <v>0.00494202386885959</v>
      </c>
      <c r="AG162" s="11" t="n">
        <f aca="false">'Daily Data'!R161</f>
        <v>0.00113703239916644</v>
      </c>
      <c r="AI162" s="11" t="n">
        <f aca="false">'Daily Data'!O161</f>
        <v>0.0027068520399525</v>
      </c>
      <c r="AJ162" s="11" t="n">
        <f aca="false">'Daily Data'!Q161</f>
        <v>0.00452824635754249</v>
      </c>
      <c r="AK162" s="11" t="n">
        <f aca="false">'Daily Data'!R161</f>
        <v>0.00113703239916644</v>
      </c>
      <c r="AM162" s="11" t="n">
        <f aca="false">'Daily Data'!P161</f>
        <v>0.00494202386885959</v>
      </c>
      <c r="AN162" s="11" t="n">
        <f aca="false">'Daily Data'!Q161</f>
        <v>0.00452824635754249</v>
      </c>
      <c r="AO162" s="11" t="n">
        <f aca="false">'Daily Data'!R161</f>
        <v>0.00113703239916644</v>
      </c>
      <c r="AQ162" s="11" t="n">
        <f aca="false">'Daily Data'!O161</f>
        <v>0.0027068520399525</v>
      </c>
      <c r="AR162" s="11" t="n">
        <f aca="false">'Daily Data'!P161</f>
        <v>0.00494202386885959</v>
      </c>
      <c r="AS162" s="11" t="n">
        <f aca="false">'Daily Data'!Q161</f>
        <v>0.00452824635754249</v>
      </c>
      <c r="AT162" s="11" t="n">
        <f aca="false">'Daily Data'!R161</f>
        <v>0.00113703239916644</v>
      </c>
    </row>
    <row r="163" customFormat="false" ht="15" hidden="false" customHeight="false" outlineLevel="0" collapsed="false">
      <c r="A163" s="11" t="n">
        <f aca="false">'Daily Data'!O162</f>
        <v>0.000348702023220048</v>
      </c>
      <c r="C163" s="11" t="n">
        <f aca="false">'Daily Data'!P162</f>
        <v>0.00640323691460057</v>
      </c>
      <c r="E163" s="11" t="n">
        <f aca="false">'Daily Data'!Q162</f>
        <v>0.00632545212692651</v>
      </c>
      <c r="G163" s="11" t="n">
        <f aca="false">'Daily Data'!R162</f>
        <v>0.000225739301487537</v>
      </c>
      <c r="I163" s="11" t="n">
        <f aca="false">'Daily Data'!O162</f>
        <v>0.000348702023220048</v>
      </c>
      <c r="J163" s="11" t="n">
        <f aca="false">'Daily Data'!P162</f>
        <v>0.00640323691460057</v>
      </c>
      <c r="L163" s="11" t="n">
        <f aca="false">'Daily Data'!O162</f>
        <v>0.000348702023220048</v>
      </c>
      <c r="M163" s="11" t="n">
        <f aca="false">'Daily Data'!Q162</f>
        <v>0.00632545212692651</v>
      </c>
      <c r="O163" s="11" t="n">
        <f aca="false">'Daily Data'!O162</f>
        <v>0.000348702023220048</v>
      </c>
      <c r="P163" s="11" t="n">
        <f aca="false">'Daily Data'!R162</f>
        <v>0.000225739301487537</v>
      </c>
      <c r="R163" s="11" t="n">
        <f aca="false">'Daily Data'!P162</f>
        <v>0.00640323691460057</v>
      </c>
      <c r="S163" s="11" t="n">
        <f aca="false">'Daily Data'!Q162</f>
        <v>0.00632545212692651</v>
      </c>
      <c r="U163" s="11" t="n">
        <f aca="false">'Daily Data'!P162</f>
        <v>0.00640323691460057</v>
      </c>
      <c r="V163" s="11" t="n">
        <f aca="false">'Daily Data'!R162</f>
        <v>0.000225739301487537</v>
      </c>
      <c r="X163" s="11" t="n">
        <f aca="false">'Daily Data'!Q162</f>
        <v>0.00632545212692651</v>
      </c>
      <c r="Y163" s="11" t="n">
        <f aca="false">'Daily Data'!R162</f>
        <v>0.000225739301487537</v>
      </c>
      <c r="AA163" s="11" t="n">
        <f aca="false">'Daily Data'!O162</f>
        <v>0.000348702023220048</v>
      </c>
      <c r="AB163" s="11" t="n">
        <f aca="false">'Daily Data'!P162</f>
        <v>0.00640323691460057</v>
      </c>
      <c r="AC163" s="11" t="n">
        <f aca="false">'Daily Data'!Q162</f>
        <v>0.00632545212692651</v>
      </c>
      <c r="AE163" s="11" t="n">
        <f aca="false">'Daily Data'!O162</f>
        <v>0.000348702023220048</v>
      </c>
      <c r="AF163" s="11" t="n">
        <f aca="false">'Daily Data'!P162</f>
        <v>0.00640323691460057</v>
      </c>
      <c r="AG163" s="11" t="n">
        <f aca="false">'Daily Data'!R162</f>
        <v>0.000225739301487537</v>
      </c>
      <c r="AI163" s="11" t="n">
        <f aca="false">'Daily Data'!O162</f>
        <v>0.000348702023220048</v>
      </c>
      <c r="AJ163" s="11" t="n">
        <f aca="false">'Daily Data'!Q162</f>
        <v>0.00632545212692651</v>
      </c>
      <c r="AK163" s="11" t="n">
        <f aca="false">'Daily Data'!R162</f>
        <v>0.000225739301487537</v>
      </c>
      <c r="AM163" s="11" t="n">
        <f aca="false">'Daily Data'!P162</f>
        <v>0.00640323691460057</v>
      </c>
      <c r="AN163" s="11" t="n">
        <f aca="false">'Daily Data'!Q162</f>
        <v>0.00632545212692651</v>
      </c>
      <c r="AO163" s="11" t="n">
        <f aca="false">'Daily Data'!R162</f>
        <v>0.000225739301487537</v>
      </c>
      <c r="AQ163" s="11" t="n">
        <f aca="false">'Daily Data'!O162</f>
        <v>0.000348702023220048</v>
      </c>
      <c r="AR163" s="11" t="n">
        <f aca="false">'Daily Data'!P162</f>
        <v>0.00640323691460057</v>
      </c>
      <c r="AS163" s="11" t="n">
        <f aca="false">'Daily Data'!Q162</f>
        <v>0.00632545212692651</v>
      </c>
      <c r="AT163" s="11" t="n">
        <f aca="false">'Daily Data'!R162</f>
        <v>0.000225739301487537</v>
      </c>
    </row>
    <row r="164" customFormat="false" ht="15" hidden="false" customHeight="false" outlineLevel="0" collapsed="false">
      <c r="A164" s="11" t="n">
        <f aca="false">'Daily Data'!O163</f>
        <v>0.00106707358220651</v>
      </c>
      <c r="C164" s="11" t="n">
        <f aca="false">'Daily Data'!P163</f>
        <v>-0.00513444170771756</v>
      </c>
      <c r="E164" s="11" t="n">
        <f aca="false">'Daily Data'!Q163</f>
        <v>-0.0044811353053957</v>
      </c>
      <c r="G164" s="11" t="n">
        <f aca="false">'Daily Data'!R163</f>
        <v>-0.0046711432506887</v>
      </c>
      <c r="I164" s="11" t="n">
        <f aca="false">'Daily Data'!O163</f>
        <v>0.00106707358220651</v>
      </c>
      <c r="J164" s="11" t="n">
        <f aca="false">'Daily Data'!P163</f>
        <v>-0.00513444170771756</v>
      </c>
      <c r="L164" s="11" t="n">
        <f aca="false">'Daily Data'!O163</f>
        <v>0.00106707358220651</v>
      </c>
      <c r="M164" s="11" t="n">
        <f aca="false">'Daily Data'!Q163</f>
        <v>-0.0044811353053957</v>
      </c>
      <c r="O164" s="11" t="n">
        <f aca="false">'Daily Data'!O163</f>
        <v>0.00106707358220651</v>
      </c>
      <c r="P164" s="11" t="n">
        <f aca="false">'Daily Data'!R163</f>
        <v>-0.0046711432506887</v>
      </c>
      <c r="R164" s="11" t="n">
        <f aca="false">'Daily Data'!P163</f>
        <v>-0.00513444170771756</v>
      </c>
      <c r="S164" s="11" t="n">
        <f aca="false">'Daily Data'!Q163</f>
        <v>-0.0044811353053957</v>
      </c>
      <c r="U164" s="11" t="n">
        <f aca="false">'Daily Data'!P163</f>
        <v>-0.00513444170771756</v>
      </c>
      <c r="V164" s="11" t="n">
        <f aca="false">'Daily Data'!R163</f>
        <v>-0.0046711432506887</v>
      </c>
      <c r="X164" s="11" t="n">
        <f aca="false">'Daily Data'!Q163</f>
        <v>-0.0044811353053957</v>
      </c>
      <c r="Y164" s="11" t="n">
        <f aca="false">'Daily Data'!R163</f>
        <v>-0.0046711432506887</v>
      </c>
      <c r="AA164" s="11" t="n">
        <f aca="false">'Daily Data'!O163</f>
        <v>0.00106707358220651</v>
      </c>
      <c r="AB164" s="11" t="n">
        <f aca="false">'Daily Data'!P163</f>
        <v>-0.00513444170771756</v>
      </c>
      <c r="AC164" s="11" t="n">
        <f aca="false">'Daily Data'!Q163</f>
        <v>-0.0044811353053957</v>
      </c>
      <c r="AE164" s="11" t="n">
        <f aca="false">'Daily Data'!O163</f>
        <v>0.00106707358220651</v>
      </c>
      <c r="AF164" s="11" t="n">
        <f aca="false">'Daily Data'!P163</f>
        <v>-0.00513444170771756</v>
      </c>
      <c r="AG164" s="11" t="n">
        <f aca="false">'Daily Data'!R163</f>
        <v>-0.0046711432506887</v>
      </c>
      <c r="AI164" s="11" t="n">
        <f aca="false">'Daily Data'!O163</f>
        <v>0.00106707358220651</v>
      </c>
      <c r="AJ164" s="11" t="n">
        <f aca="false">'Daily Data'!Q163</f>
        <v>-0.0044811353053957</v>
      </c>
      <c r="AK164" s="11" t="n">
        <f aca="false">'Daily Data'!R163</f>
        <v>-0.0046711432506887</v>
      </c>
      <c r="AM164" s="11" t="n">
        <f aca="false">'Daily Data'!P163</f>
        <v>-0.00513444170771756</v>
      </c>
      <c r="AN164" s="11" t="n">
        <f aca="false">'Daily Data'!Q163</f>
        <v>-0.0044811353053957</v>
      </c>
      <c r="AO164" s="11" t="n">
        <f aca="false">'Daily Data'!R163</f>
        <v>-0.0046711432506887</v>
      </c>
      <c r="AQ164" s="11" t="n">
        <f aca="false">'Daily Data'!O163</f>
        <v>0.00106707358220651</v>
      </c>
      <c r="AR164" s="11" t="n">
        <f aca="false">'Daily Data'!P163</f>
        <v>-0.00513444170771756</v>
      </c>
      <c r="AS164" s="11" t="n">
        <f aca="false">'Daily Data'!Q163</f>
        <v>-0.0044811353053957</v>
      </c>
      <c r="AT164" s="11" t="n">
        <f aca="false">'Daily Data'!R163</f>
        <v>-0.0046711432506887</v>
      </c>
    </row>
    <row r="165" customFormat="false" ht="15" hidden="false" customHeight="false" outlineLevel="0" collapsed="false">
      <c r="A165" s="11" t="n">
        <f aca="false">'Daily Data'!O164</f>
        <v>0.00566521849747595</v>
      </c>
      <c r="C165" s="11" t="n">
        <f aca="false">'Daily Data'!P164</f>
        <v>0.000616749174917641</v>
      </c>
      <c r="E165" s="11" t="n">
        <f aca="false">'Daily Data'!Q164</f>
        <v>0.000451841613027503</v>
      </c>
      <c r="G165" s="11" t="n">
        <f aca="false">'Daily Data'!R164</f>
        <v>-0.00649672782113006</v>
      </c>
      <c r="I165" s="11" t="n">
        <f aca="false">'Daily Data'!O164</f>
        <v>0.00566521849747595</v>
      </c>
      <c r="J165" s="11" t="n">
        <f aca="false">'Daily Data'!P164</f>
        <v>0.000616749174917641</v>
      </c>
      <c r="L165" s="11" t="n">
        <f aca="false">'Daily Data'!O164</f>
        <v>0.00566521849747595</v>
      </c>
      <c r="M165" s="11" t="n">
        <f aca="false">'Daily Data'!Q164</f>
        <v>0.000451841613027503</v>
      </c>
      <c r="O165" s="11" t="n">
        <f aca="false">'Daily Data'!O164</f>
        <v>0.00566521849747595</v>
      </c>
      <c r="P165" s="11" t="n">
        <f aca="false">'Daily Data'!R164</f>
        <v>-0.00649672782113006</v>
      </c>
      <c r="R165" s="11" t="n">
        <f aca="false">'Daily Data'!P164</f>
        <v>0.000616749174917641</v>
      </c>
      <c r="S165" s="11" t="n">
        <f aca="false">'Daily Data'!Q164</f>
        <v>0.000451841613027503</v>
      </c>
      <c r="U165" s="11" t="n">
        <f aca="false">'Daily Data'!P164</f>
        <v>0.000616749174917641</v>
      </c>
      <c r="V165" s="11" t="n">
        <f aca="false">'Daily Data'!R164</f>
        <v>-0.00649672782113006</v>
      </c>
      <c r="X165" s="11" t="n">
        <f aca="false">'Daily Data'!Q164</f>
        <v>0.000451841613027503</v>
      </c>
      <c r="Y165" s="11" t="n">
        <f aca="false">'Daily Data'!R164</f>
        <v>-0.00649672782113006</v>
      </c>
      <c r="AA165" s="11" t="n">
        <f aca="false">'Daily Data'!O164</f>
        <v>0.00566521849747595</v>
      </c>
      <c r="AB165" s="11" t="n">
        <f aca="false">'Daily Data'!P164</f>
        <v>0.000616749174917641</v>
      </c>
      <c r="AC165" s="11" t="n">
        <f aca="false">'Daily Data'!Q164</f>
        <v>0.000451841613027503</v>
      </c>
      <c r="AE165" s="11" t="n">
        <f aca="false">'Daily Data'!O164</f>
        <v>0.00566521849747595</v>
      </c>
      <c r="AF165" s="11" t="n">
        <f aca="false">'Daily Data'!P164</f>
        <v>0.000616749174917641</v>
      </c>
      <c r="AG165" s="11" t="n">
        <f aca="false">'Daily Data'!R164</f>
        <v>-0.00649672782113006</v>
      </c>
      <c r="AI165" s="11" t="n">
        <f aca="false">'Daily Data'!O164</f>
        <v>0.00566521849747595</v>
      </c>
      <c r="AJ165" s="11" t="n">
        <f aca="false">'Daily Data'!Q164</f>
        <v>0.000451841613027503</v>
      </c>
      <c r="AK165" s="11" t="n">
        <f aca="false">'Daily Data'!R164</f>
        <v>-0.00649672782113006</v>
      </c>
      <c r="AM165" s="11" t="n">
        <f aca="false">'Daily Data'!P164</f>
        <v>0.000616749174917641</v>
      </c>
      <c r="AN165" s="11" t="n">
        <f aca="false">'Daily Data'!Q164</f>
        <v>0.000451841613027503</v>
      </c>
      <c r="AO165" s="11" t="n">
        <f aca="false">'Daily Data'!R164</f>
        <v>-0.00649672782113006</v>
      </c>
      <c r="AQ165" s="11" t="n">
        <f aca="false">'Daily Data'!O164</f>
        <v>0.00566521849747595</v>
      </c>
      <c r="AR165" s="11" t="n">
        <f aca="false">'Daily Data'!P164</f>
        <v>0.000616749174917641</v>
      </c>
      <c r="AS165" s="11" t="n">
        <f aca="false">'Daily Data'!Q164</f>
        <v>0.000451841613027503</v>
      </c>
      <c r="AT165" s="11" t="n">
        <f aca="false">'Daily Data'!R164</f>
        <v>-0.00649672782113006</v>
      </c>
    </row>
    <row r="166" customFormat="false" ht="15" hidden="false" customHeight="false" outlineLevel="0" collapsed="false">
      <c r="A166" s="11" t="n">
        <f aca="false">'Daily Data'!O165</f>
        <v>0.00611333824125552</v>
      </c>
      <c r="C166" s="11" t="n">
        <f aca="false">'Daily Data'!P165</f>
        <v>0.0241197787853807</v>
      </c>
      <c r="E166" s="11" t="n">
        <f aca="false">'Daily Data'!Q165</f>
        <v>0.0246968291274945</v>
      </c>
      <c r="G166" s="11" t="n">
        <f aca="false">'Daily Data'!R165</f>
        <v>-0.00507456419735027</v>
      </c>
      <c r="I166" s="11" t="n">
        <f aca="false">'Daily Data'!O165</f>
        <v>0.00611333824125552</v>
      </c>
      <c r="J166" s="11" t="n">
        <f aca="false">'Daily Data'!P165</f>
        <v>0.0241197787853807</v>
      </c>
      <c r="L166" s="11" t="n">
        <f aca="false">'Daily Data'!O165</f>
        <v>0.00611333824125552</v>
      </c>
      <c r="M166" s="11" t="n">
        <f aca="false">'Daily Data'!Q165</f>
        <v>0.0246968291274945</v>
      </c>
      <c r="O166" s="11" t="n">
        <f aca="false">'Daily Data'!O165</f>
        <v>0.00611333824125552</v>
      </c>
      <c r="P166" s="11" t="n">
        <f aca="false">'Daily Data'!R165</f>
        <v>-0.00507456419735027</v>
      </c>
      <c r="R166" s="11" t="n">
        <f aca="false">'Daily Data'!P165</f>
        <v>0.0241197787853807</v>
      </c>
      <c r="S166" s="11" t="n">
        <f aca="false">'Daily Data'!Q165</f>
        <v>0.0246968291274945</v>
      </c>
      <c r="U166" s="11" t="n">
        <f aca="false">'Daily Data'!P165</f>
        <v>0.0241197787853807</v>
      </c>
      <c r="V166" s="11" t="n">
        <f aca="false">'Daily Data'!R165</f>
        <v>-0.00507456419735027</v>
      </c>
      <c r="X166" s="11" t="n">
        <f aca="false">'Daily Data'!Q165</f>
        <v>0.0246968291274945</v>
      </c>
      <c r="Y166" s="11" t="n">
        <f aca="false">'Daily Data'!R165</f>
        <v>-0.00507456419735027</v>
      </c>
      <c r="AA166" s="11" t="n">
        <f aca="false">'Daily Data'!O165</f>
        <v>0.00611333824125552</v>
      </c>
      <c r="AB166" s="11" t="n">
        <f aca="false">'Daily Data'!P165</f>
        <v>0.0241197787853807</v>
      </c>
      <c r="AC166" s="11" t="n">
        <f aca="false">'Daily Data'!Q165</f>
        <v>0.0246968291274945</v>
      </c>
      <c r="AE166" s="11" t="n">
        <f aca="false">'Daily Data'!O165</f>
        <v>0.00611333824125552</v>
      </c>
      <c r="AF166" s="11" t="n">
        <f aca="false">'Daily Data'!P165</f>
        <v>0.0241197787853807</v>
      </c>
      <c r="AG166" s="11" t="n">
        <f aca="false">'Daily Data'!R165</f>
        <v>-0.00507456419735027</v>
      </c>
      <c r="AI166" s="11" t="n">
        <f aca="false">'Daily Data'!O165</f>
        <v>0.00611333824125552</v>
      </c>
      <c r="AJ166" s="11" t="n">
        <f aca="false">'Daily Data'!Q165</f>
        <v>0.0246968291274945</v>
      </c>
      <c r="AK166" s="11" t="n">
        <f aca="false">'Daily Data'!R165</f>
        <v>-0.00507456419735027</v>
      </c>
      <c r="AM166" s="11" t="n">
        <f aca="false">'Daily Data'!P165</f>
        <v>0.0241197787853807</v>
      </c>
      <c r="AN166" s="11" t="n">
        <f aca="false">'Daily Data'!Q165</f>
        <v>0.0246968291274945</v>
      </c>
      <c r="AO166" s="11" t="n">
        <f aca="false">'Daily Data'!R165</f>
        <v>-0.00507456419735027</v>
      </c>
      <c r="AQ166" s="11" t="n">
        <f aca="false">'Daily Data'!O165</f>
        <v>0.00611333824125552</v>
      </c>
      <c r="AR166" s="11" t="n">
        <f aca="false">'Daily Data'!P165</f>
        <v>0.0241197787853807</v>
      </c>
      <c r="AS166" s="11" t="n">
        <f aca="false">'Daily Data'!Q165</f>
        <v>0.0246968291274945</v>
      </c>
      <c r="AT166" s="11" t="n">
        <f aca="false">'Daily Data'!R165</f>
        <v>-0.00507456419735027</v>
      </c>
    </row>
    <row r="167" customFormat="false" ht="15" hidden="false" customHeight="false" outlineLevel="0" collapsed="false">
      <c r="A167" s="11" t="n">
        <f aca="false">'Daily Data'!O166</f>
        <v>-0.00118708053691271</v>
      </c>
      <c r="C167" s="11" t="n">
        <f aca="false">'Daily Data'!P166</f>
        <v>-0.00222843779929335</v>
      </c>
      <c r="E167" s="11" t="n">
        <f aca="false">'Daily Data'!Q166</f>
        <v>-0.00294409129921688</v>
      </c>
      <c r="G167" s="11" t="n">
        <f aca="false">'Daily Data'!R166</f>
        <v>0.00252000783523613</v>
      </c>
      <c r="I167" s="11" t="n">
        <f aca="false">'Daily Data'!O166</f>
        <v>-0.00118708053691271</v>
      </c>
      <c r="J167" s="11" t="n">
        <f aca="false">'Daily Data'!P166</f>
        <v>-0.00222843779929335</v>
      </c>
      <c r="L167" s="11" t="n">
        <f aca="false">'Daily Data'!O166</f>
        <v>-0.00118708053691271</v>
      </c>
      <c r="M167" s="11" t="n">
        <f aca="false">'Daily Data'!Q166</f>
        <v>-0.00294409129921688</v>
      </c>
      <c r="O167" s="11" t="n">
        <f aca="false">'Daily Data'!O166</f>
        <v>-0.00118708053691271</v>
      </c>
      <c r="P167" s="11" t="n">
        <f aca="false">'Daily Data'!R166</f>
        <v>0.00252000783523613</v>
      </c>
      <c r="R167" s="11" t="n">
        <f aca="false">'Daily Data'!P166</f>
        <v>-0.00222843779929335</v>
      </c>
      <c r="S167" s="11" t="n">
        <f aca="false">'Daily Data'!Q166</f>
        <v>-0.00294409129921688</v>
      </c>
      <c r="U167" s="11" t="n">
        <f aca="false">'Daily Data'!P166</f>
        <v>-0.00222843779929335</v>
      </c>
      <c r="V167" s="11" t="n">
        <f aca="false">'Daily Data'!R166</f>
        <v>0.00252000783523613</v>
      </c>
      <c r="X167" s="11" t="n">
        <f aca="false">'Daily Data'!Q166</f>
        <v>-0.00294409129921688</v>
      </c>
      <c r="Y167" s="11" t="n">
        <f aca="false">'Daily Data'!R166</f>
        <v>0.00252000783523613</v>
      </c>
      <c r="AA167" s="11" t="n">
        <f aca="false">'Daily Data'!O166</f>
        <v>-0.00118708053691271</v>
      </c>
      <c r="AB167" s="11" t="n">
        <f aca="false">'Daily Data'!P166</f>
        <v>-0.00222843779929335</v>
      </c>
      <c r="AC167" s="11" t="n">
        <f aca="false">'Daily Data'!Q166</f>
        <v>-0.00294409129921688</v>
      </c>
      <c r="AE167" s="11" t="n">
        <f aca="false">'Daily Data'!O166</f>
        <v>-0.00118708053691271</v>
      </c>
      <c r="AF167" s="11" t="n">
        <f aca="false">'Daily Data'!P166</f>
        <v>-0.00222843779929335</v>
      </c>
      <c r="AG167" s="11" t="n">
        <f aca="false">'Daily Data'!R166</f>
        <v>0.00252000783523613</v>
      </c>
      <c r="AI167" s="11" t="n">
        <f aca="false">'Daily Data'!O166</f>
        <v>-0.00118708053691271</v>
      </c>
      <c r="AJ167" s="11" t="n">
        <f aca="false">'Daily Data'!Q166</f>
        <v>-0.00294409129921688</v>
      </c>
      <c r="AK167" s="11" t="n">
        <f aca="false">'Daily Data'!R166</f>
        <v>0.00252000783523613</v>
      </c>
      <c r="AM167" s="11" t="n">
        <f aca="false">'Daily Data'!P166</f>
        <v>-0.00222843779929335</v>
      </c>
      <c r="AN167" s="11" t="n">
        <f aca="false">'Daily Data'!Q166</f>
        <v>-0.00294409129921688</v>
      </c>
      <c r="AO167" s="11" t="n">
        <f aca="false">'Daily Data'!R166</f>
        <v>0.00252000783523613</v>
      </c>
      <c r="AQ167" s="11" t="n">
        <f aca="false">'Daily Data'!O166</f>
        <v>-0.00118708053691271</v>
      </c>
      <c r="AR167" s="11" t="n">
        <f aca="false">'Daily Data'!P166</f>
        <v>-0.00222843779929335</v>
      </c>
      <c r="AS167" s="11" t="n">
        <f aca="false">'Daily Data'!Q166</f>
        <v>-0.00294409129921688</v>
      </c>
      <c r="AT167" s="11" t="n">
        <f aca="false">'Daily Data'!R166</f>
        <v>0.00252000783523613</v>
      </c>
    </row>
    <row r="168" customFormat="false" ht="15" hidden="false" customHeight="false" outlineLevel="0" collapsed="false">
      <c r="A168" s="11" t="n">
        <f aca="false">'Daily Data'!O167</f>
        <v>-0.000348291345929475</v>
      </c>
      <c r="C168" s="11" t="n">
        <f aca="false">'Daily Data'!P167</f>
        <v>0.00785618279569892</v>
      </c>
      <c r="E168" s="11" t="n">
        <f aca="false">'Daily Data'!Q167</f>
        <v>0.0106033497391212</v>
      </c>
      <c r="G168" s="11" t="n">
        <f aca="false">'Daily Data'!R167</f>
        <v>-0.00351529469630382</v>
      </c>
      <c r="I168" s="11" t="n">
        <f aca="false">'Daily Data'!O167</f>
        <v>-0.000348291345929475</v>
      </c>
      <c r="J168" s="11" t="n">
        <f aca="false">'Daily Data'!P167</f>
        <v>0.00785618279569892</v>
      </c>
      <c r="L168" s="11" t="n">
        <f aca="false">'Daily Data'!O167</f>
        <v>-0.000348291345929475</v>
      </c>
      <c r="M168" s="11" t="n">
        <f aca="false">'Daily Data'!Q167</f>
        <v>0.0106033497391212</v>
      </c>
      <c r="O168" s="11" t="n">
        <f aca="false">'Daily Data'!O167</f>
        <v>-0.000348291345929475</v>
      </c>
      <c r="P168" s="11" t="n">
        <f aca="false">'Daily Data'!R167</f>
        <v>-0.00351529469630382</v>
      </c>
      <c r="R168" s="11" t="n">
        <f aca="false">'Daily Data'!P167</f>
        <v>0.00785618279569892</v>
      </c>
      <c r="S168" s="11" t="n">
        <f aca="false">'Daily Data'!Q167</f>
        <v>0.0106033497391212</v>
      </c>
      <c r="U168" s="11" t="n">
        <f aca="false">'Daily Data'!P167</f>
        <v>0.00785618279569892</v>
      </c>
      <c r="V168" s="11" t="n">
        <f aca="false">'Daily Data'!R167</f>
        <v>-0.00351529469630382</v>
      </c>
      <c r="X168" s="11" t="n">
        <f aca="false">'Daily Data'!Q167</f>
        <v>0.0106033497391212</v>
      </c>
      <c r="Y168" s="11" t="n">
        <f aca="false">'Daily Data'!R167</f>
        <v>-0.00351529469630382</v>
      </c>
      <c r="AA168" s="11" t="n">
        <f aca="false">'Daily Data'!O167</f>
        <v>-0.000348291345929475</v>
      </c>
      <c r="AB168" s="11" t="n">
        <f aca="false">'Daily Data'!P167</f>
        <v>0.00785618279569892</v>
      </c>
      <c r="AC168" s="11" t="n">
        <f aca="false">'Daily Data'!Q167</f>
        <v>0.0106033497391212</v>
      </c>
      <c r="AE168" s="11" t="n">
        <f aca="false">'Daily Data'!O167</f>
        <v>-0.000348291345929475</v>
      </c>
      <c r="AF168" s="11" t="n">
        <f aca="false">'Daily Data'!P167</f>
        <v>0.00785618279569892</v>
      </c>
      <c r="AG168" s="11" t="n">
        <f aca="false">'Daily Data'!R167</f>
        <v>-0.00351529469630382</v>
      </c>
      <c r="AI168" s="11" t="n">
        <f aca="false">'Daily Data'!O167</f>
        <v>-0.000348291345929475</v>
      </c>
      <c r="AJ168" s="11" t="n">
        <f aca="false">'Daily Data'!Q167</f>
        <v>0.0106033497391212</v>
      </c>
      <c r="AK168" s="11" t="n">
        <f aca="false">'Daily Data'!R167</f>
        <v>-0.00351529469630382</v>
      </c>
      <c r="AM168" s="11" t="n">
        <f aca="false">'Daily Data'!P167</f>
        <v>0.00785618279569892</v>
      </c>
      <c r="AN168" s="11" t="n">
        <f aca="false">'Daily Data'!Q167</f>
        <v>0.0106033497391212</v>
      </c>
      <c r="AO168" s="11" t="n">
        <f aca="false">'Daily Data'!R167</f>
        <v>-0.00351529469630382</v>
      </c>
      <c r="AQ168" s="11" t="n">
        <f aca="false">'Daily Data'!O167</f>
        <v>-0.000348291345929475</v>
      </c>
      <c r="AR168" s="11" t="n">
        <f aca="false">'Daily Data'!P167</f>
        <v>0.00785618279569892</v>
      </c>
      <c r="AS168" s="11" t="n">
        <f aca="false">'Daily Data'!Q167</f>
        <v>0.0106033497391212</v>
      </c>
      <c r="AT168" s="11" t="n">
        <f aca="false">'Daily Data'!R167</f>
        <v>-0.00351529469630382</v>
      </c>
    </row>
    <row r="169" customFormat="false" ht="15" hidden="false" customHeight="false" outlineLevel="0" collapsed="false">
      <c r="A169" s="11" t="n">
        <f aca="false">'Daily Data'!O168</f>
        <v>-0.00397773022983002</v>
      </c>
      <c r="C169" s="11" t="n">
        <f aca="false">'Daily Data'!P168</f>
        <v>-0.00420833333333334</v>
      </c>
      <c r="E169" s="11" t="n">
        <f aca="false">'Daily Data'!Q168</f>
        <v>-0.00627474457215845</v>
      </c>
      <c r="G169" s="11" t="n">
        <f aca="false">'Daily Data'!R168</f>
        <v>0.00287860492790152</v>
      </c>
      <c r="I169" s="11" t="n">
        <f aca="false">'Daily Data'!O168</f>
        <v>-0.00397773022983002</v>
      </c>
      <c r="J169" s="11" t="n">
        <f aca="false">'Daily Data'!P168</f>
        <v>-0.00420833333333334</v>
      </c>
      <c r="L169" s="11" t="n">
        <f aca="false">'Daily Data'!O168</f>
        <v>-0.00397773022983002</v>
      </c>
      <c r="M169" s="11" t="n">
        <f aca="false">'Daily Data'!Q168</f>
        <v>-0.00627474457215845</v>
      </c>
      <c r="O169" s="11" t="n">
        <f aca="false">'Daily Data'!O168</f>
        <v>-0.00397773022983002</v>
      </c>
      <c r="P169" s="11" t="n">
        <f aca="false">'Daily Data'!R168</f>
        <v>0.00287860492790152</v>
      </c>
      <c r="R169" s="11" t="n">
        <f aca="false">'Daily Data'!P168</f>
        <v>-0.00420833333333334</v>
      </c>
      <c r="S169" s="11" t="n">
        <f aca="false">'Daily Data'!Q168</f>
        <v>-0.00627474457215845</v>
      </c>
      <c r="U169" s="11" t="n">
        <f aca="false">'Daily Data'!P168</f>
        <v>-0.00420833333333334</v>
      </c>
      <c r="V169" s="11" t="n">
        <f aca="false">'Daily Data'!R168</f>
        <v>0.00287860492790152</v>
      </c>
      <c r="X169" s="11" t="n">
        <f aca="false">'Daily Data'!Q168</f>
        <v>-0.00627474457215845</v>
      </c>
      <c r="Y169" s="11" t="n">
        <f aca="false">'Daily Data'!R168</f>
        <v>0.00287860492790152</v>
      </c>
      <c r="AA169" s="11" t="n">
        <f aca="false">'Daily Data'!O168</f>
        <v>-0.00397773022983002</v>
      </c>
      <c r="AB169" s="11" t="n">
        <f aca="false">'Daily Data'!P168</f>
        <v>-0.00420833333333334</v>
      </c>
      <c r="AC169" s="11" t="n">
        <f aca="false">'Daily Data'!Q168</f>
        <v>-0.00627474457215845</v>
      </c>
      <c r="AE169" s="11" t="n">
        <f aca="false">'Daily Data'!O168</f>
        <v>-0.00397773022983002</v>
      </c>
      <c r="AF169" s="11" t="n">
        <f aca="false">'Daily Data'!P168</f>
        <v>-0.00420833333333334</v>
      </c>
      <c r="AG169" s="11" t="n">
        <f aca="false">'Daily Data'!R168</f>
        <v>0.00287860492790152</v>
      </c>
      <c r="AI169" s="11" t="n">
        <f aca="false">'Daily Data'!O168</f>
        <v>-0.00397773022983002</v>
      </c>
      <c r="AJ169" s="11" t="n">
        <f aca="false">'Daily Data'!Q168</f>
        <v>-0.00627474457215845</v>
      </c>
      <c r="AK169" s="11" t="n">
        <f aca="false">'Daily Data'!R168</f>
        <v>0.00287860492790152</v>
      </c>
      <c r="AM169" s="11" t="n">
        <f aca="false">'Daily Data'!P168</f>
        <v>-0.00420833333333334</v>
      </c>
      <c r="AN169" s="11" t="n">
        <f aca="false">'Daily Data'!Q168</f>
        <v>-0.00627474457215845</v>
      </c>
      <c r="AO169" s="11" t="n">
        <f aca="false">'Daily Data'!R168</f>
        <v>0.00287860492790152</v>
      </c>
      <c r="AQ169" s="11" t="n">
        <f aca="false">'Daily Data'!O168</f>
        <v>-0.00397773022983002</v>
      </c>
      <c r="AR169" s="11" t="n">
        <f aca="false">'Daily Data'!P168</f>
        <v>-0.00420833333333334</v>
      </c>
      <c r="AS169" s="11" t="n">
        <f aca="false">'Daily Data'!Q168</f>
        <v>-0.00627474457215845</v>
      </c>
      <c r="AT169" s="11" t="n">
        <f aca="false">'Daily Data'!R168</f>
        <v>0.00287860492790152</v>
      </c>
    </row>
    <row r="170" customFormat="false" ht="15" hidden="false" customHeight="false" outlineLevel="0" collapsed="false">
      <c r="A170" s="11" t="n">
        <f aca="false">'Daily Data'!O169</f>
        <v>0.00309358659761741</v>
      </c>
      <c r="C170" s="11" t="n">
        <f aca="false">'Daily Data'!P169</f>
        <v>0.0126430722891567</v>
      </c>
      <c r="E170" s="11" t="n">
        <f aca="false">'Daily Data'!Q169</f>
        <v>0.0116773075275725</v>
      </c>
      <c r="G170" s="11" t="n">
        <f aca="false">'Daily Data'!R169</f>
        <v>-0.00249024343863621</v>
      </c>
      <c r="I170" s="11" t="n">
        <f aca="false">'Daily Data'!O169</f>
        <v>0.00309358659761741</v>
      </c>
      <c r="J170" s="11" t="n">
        <f aca="false">'Daily Data'!P169</f>
        <v>0.0126430722891567</v>
      </c>
      <c r="L170" s="11" t="n">
        <f aca="false">'Daily Data'!O169</f>
        <v>0.00309358659761741</v>
      </c>
      <c r="M170" s="11" t="n">
        <f aca="false">'Daily Data'!Q169</f>
        <v>0.0116773075275725</v>
      </c>
      <c r="O170" s="11" t="n">
        <f aca="false">'Daily Data'!O169</f>
        <v>0.00309358659761741</v>
      </c>
      <c r="P170" s="11" t="n">
        <f aca="false">'Daily Data'!R169</f>
        <v>-0.00249024343863621</v>
      </c>
      <c r="R170" s="11" t="n">
        <f aca="false">'Daily Data'!P169</f>
        <v>0.0126430722891567</v>
      </c>
      <c r="S170" s="11" t="n">
        <f aca="false">'Daily Data'!Q169</f>
        <v>0.0116773075275725</v>
      </c>
      <c r="U170" s="11" t="n">
        <f aca="false">'Daily Data'!P169</f>
        <v>0.0126430722891567</v>
      </c>
      <c r="V170" s="11" t="n">
        <f aca="false">'Daily Data'!R169</f>
        <v>-0.00249024343863621</v>
      </c>
      <c r="X170" s="11" t="n">
        <f aca="false">'Daily Data'!Q169</f>
        <v>0.0116773075275725</v>
      </c>
      <c r="Y170" s="11" t="n">
        <f aca="false">'Daily Data'!R169</f>
        <v>-0.00249024343863621</v>
      </c>
      <c r="AA170" s="11" t="n">
        <f aca="false">'Daily Data'!O169</f>
        <v>0.00309358659761741</v>
      </c>
      <c r="AB170" s="11" t="n">
        <f aca="false">'Daily Data'!P169</f>
        <v>0.0126430722891567</v>
      </c>
      <c r="AC170" s="11" t="n">
        <f aca="false">'Daily Data'!Q169</f>
        <v>0.0116773075275725</v>
      </c>
      <c r="AE170" s="11" t="n">
        <f aca="false">'Daily Data'!O169</f>
        <v>0.00309358659761741</v>
      </c>
      <c r="AF170" s="11" t="n">
        <f aca="false">'Daily Data'!P169</f>
        <v>0.0126430722891567</v>
      </c>
      <c r="AG170" s="11" t="n">
        <f aca="false">'Daily Data'!R169</f>
        <v>-0.00249024343863621</v>
      </c>
      <c r="AI170" s="11" t="n">
        <f aca="false">'Daily Data'!O169</f>
        <v>0.00309358659761741</v>
      </c>
      <c r="AJ170" s="11" t="n">
        <f aca="false">'Daily Data'!Q169</f>
        <v>0.0116773075275725</v>
      </c>
      <c r="AK170" s="11" t="n">
        <f aca="false">'Daily Data'!R169</f>
        <v>-0.00249024343863621</v>
      </c>
      <c r="AM170" s="11" t="n">
        <f aca="false">'Daily Data'!P169</f>
        <v>0.0126430722891567</v>
      </c>
      <c r="AN170" s="11" t="n">
        <f aca="false">'Daily Data'!Q169</f>
        <v>0.0116773075275725</v>
      </c>
      <c r="AO170" s="11" t="n">
        <f aca="false">'Daily Data'!R169</f>
        <v>-0.00249024343863621</v>
      </c>
      <c r="AQ170" s="11" t="n">
        <f aca="false">'Daily Data'!O169</f>
        <v>0.00309358659761741</v>
      </c>
      <c r="AR170" s="11" t="n">
        <f aca="false">'Daily Data'!P169</f>
        <v>0.0126430722891567</v>
      </c>
      <c r="AS170" s="11" t="n">
        <f aca="false">'Daily Data'!Q169</f>
        <v>0.0116773075275725</v>
      </c>
      <c r="AT170" s="11" t="n">
        <f aca="false">'Daily Data'!R169</f>
        <v>-0.00249024343863621</v>
      </c>
    </row>
    <row r="171" customFormat="false" ht="15" hidden="false" customHeight="false" outlineLevel="0" collapsed="false">
      <c r="A171" s="11" t="n">
        <f aca="false">'Daily Data'!O170</f>
        <v>-0.00538999146393512</v>
      </c>
      <c r="C171" s="11" t="n">
        <f aca="false">'Daily Data'!P170</f>
        <v>-0.0057594832143801</v>
      </c>
      <c r="E171" s="11" t="n">
        <f aca="false">'Daily Data'!Q170</f>
        <v>-0.00465277777777781</v>
      </c>
      <c r="G171" s="11" t="n">
        <f aca="false">'Daily Data'!R170</f>
        <v>0.0020787957950397</v>
      </c>
      <c r="I171" s="11" t="n">
        <f aca="false">'Daily Data'!O170</f>
        <v>-0.00538999146393512</v>
      </c>
      <c r="J171" s="11" t="n">
        <f aca="false">'Daily Data'!P170</f>
        <v>-0.0057594832143801</v>
      </c>
      <c r="L171" s="11" t="n">
        <f aca="false">'Daily Data'!O170</f>
        <v>-0.00538999146393512</v>
      </c>
      <c r="M171" s="11" t="n">
        <f aca="false">'Daily Data'!Q170</f>
        <v>-0.00465277777777781</v>
      </c>
      <c r="O171" s="11" t="n">
        <f aca="false">'Daily Data'!O170</f>
        <v>-0.00538999146393512</v>
      </c>
      <c r="P171" s="11" t="n">
        <f aca="false">'Daily Data'!R170</f>
        <v>0.0020787957950397</v>
      </c>
      <c r="R171" s="11" t="n">
        <f aca="false">'Daily Data'!P170</f>
        <v>-0.0057594832143801</v>
      </c>
      <c r="S171" s="11" t="n">
        <f aca="false">'Daily Data'!Q170</f>
        <v>-0.00465277777777781</v>
      </c>
      <c r="U171" s="11" t="n">
        <f aca="false">'Daily Data'!P170</f>
        <v>-0.0057594832143801</v>
      </c>
      <c r="V171" s="11" t="n">
        <f aca="false">'Daily Data'!R170</f>
        <v>0.0020787957950397</v>
      </c>
      <c r="X171" s="11" t="n">
        <f aca="false">'Daily Data'!Q170</f>
        <v>-0.00465277777777781</v>
      </c>
      <c r="Y171" s="11" t="n">
        <f aca="false">'Daily Data'!R170</f>
        <v>0.0020787957950397</v>
      </c>
      <c r="AA171" s="11" t="n">
        <f aca="false">'Daily Data'!O170</f>
        <v>-0.00538999146393512</v>
      </c>
      <c r="AB171" s="11" t="n">
        <f aca="false">'Daily Data'!P170</f>
        <v>-0.0057594832143801</v>
      </c>
      <c r="AC171" s="11" t="n">
        <f aca="false">'Daily Data'!Q170</f>
        <v>-0.00465277777777781</v>
      </c>
      <c r="AE171" s="11" t="n">
        <f aca="false">'Daily Data'!O170</f>
        <v>-0.00538999146393512</v>
      </c>
      <c r="AF171" s="11" t="n">
        <f aca="false">'Daily Data'!P170</f>
        <v>-0.0057594832143801</v>
      </c>
      <c r="AG171" s="11" t="n">
        <f aca="false">'Daily Data'!R170</f>
        <v>0.0020787957950397</v>
      </c>
      <c r="AI171" s="11" t="n">
        <f aca="false">'Daily Data'!O170</f>
        <v>-0.00538999146393512</v>
      </c>
      <c r="AJ171" s="11" t="n">
        <f aca="false">'Daily Data'!Q170</f>
        <v>-0.00465277777777781</v>
      </c>
      <c r="AK171" s="11" t="n">
        <f aca="false">'Daily Data'!R170</f>
        <v>0.0020787957950397</v>
      </c>
      <c r="AM171" s="11" t="n">
        <f aca="false">'Daily Data'!P170</f>
        <v>-0.0057594832143801</v>
      </c>
      <c r="AN171" s="11" t="n">
        <f aca="false">'Daily Data'!Q170</f>
        <v>-0.00465277777777781</v>
      </c>
      <c r="AO171" s="11" t="n">
        <f aca="false">'Daily Data'!R170</f>
        <v>0.0020787957950397</v>
      </c>
      <c r="AQ171" s="11" t="n">
        <f aca="false">'Daily Data'!O170</f>
        <v>-0.00538999146393512</v>
      </c>
      <c r="AR171" s="11" t="n">
        <f aca="false">'Daily Data'!P170</f>
        <v>-0.0057594832143801</v>
      </c>
      <c r="AS171" s="11" t="n">
        <f aca="false">'Daily Data'!Q170</f>
        <v>-0.00465277777777781</v>
      </c>
      <c r="AT171" s="11" t="n">
        <f aca="false">'Daily Data'!R170</f>
        <v>0.0020787957950397</v>
      </c>
    </row>
    <row r="172" customFormat="false" ht="15" hidden="false" customHeight="false" outlineLevel="0" collapsed="false">
      <c r="A172" s="11" t="n">
        <f aca="false">'Daily Data'!O171</f>
        <v>0.00366295877325288</v>
      </c>
      <c r="C172" s="11" t="n">
        <f aca="false">'Daily Data'!P171</f>
        <v>0.0284998006379587</v>
      </c>
      <c r="E172" s="11" t="n">
        <f aca="false">'Daily Data'!Q171</f>
        <v>0.0243452380952383</v>
      </c>
      <c r="G172" s="11" t="n">
        <f aca="false">'Daily Data'!R171</f>
        <v>-0.0066772344575405</v>
      </c>
      <c r="I172" s="11" t="n">
        <f aca="false">'Daily Data'!O171</f>
        <v>0.00366295877325288</v>
      </c>
      <c r="J172" s="11" t="n">
        <f aca="false">'Daily Data'!P171</f>
        <v>0.0284998006379587</v>
      </c>
      <c r="L172" s="11" t="n">
        <f aca="false">'Daily Data'!O171</f>
        <v>0.00366295877325288</v>
      </c>
      <c r="M172" s="11" t="n">
        <f aca="false">'Daily Data'!Q171</f>
        <v>0.0243452380952383</v>
      </c>
      <c r="O172" s="11" t="n">
        <f aca="false">'Daily Data'!O171</f>
        <v>0.00366295877325288</v>
      </c>
      <c r="P172" s="11" t="n">
        <f aca="false">'Daily Data'!R171</f>
        <v>-0.0066772344575405</v>
      </c>
      <c r="R172" s="11" t="n">
        <f aca="false">'Daily Data'!P171</f>
        <v>0.0284998006379587</v>
      </c>
      <c r="S172" s="11" t="n">
        <f aca="false">'Daily Data'!Q171</f>
        <v>0.0243452380952383</v>
      </c>
      <c r="U172" s="11" t="n">
        <f aca="false">'Daily Data'!P171</f>
        <v>0.0284998006379587</v>
      </c>
      <c r="V172" s="11" t="n">
        <f aca="false">'Daily Data'!R171</f>
        <v>-0.0066772344575405</v>
      </c>
      <c r="X172" s="11" t="n">
        <f aca="false">'Daily Data'!Q171</f>
        <v>0.0243452380952383</v>
      </c>
      <c r="Y172" s="11" t="n">
        <f aca="false">'Daily Data'!R171</f>
        <v>-0.0066772344575405</v>
      </c>
      <c r="AA172" s="11" t="n">
        <f aca="false">'Daily Data'!O171</f>
        <v>0.00366295877325288</v>
      </c>
      <c r="AB172" s="11" t="n">
        <f aca="false">'Daily Data'!P171</f>
        <v>0.0284998006379587</v>
      </c>
      <c r="AC172" s="11" t="n">
        <f aca="false">'Daily Data'!Q171</f>
        <v>0.0243452380952383</v>
      </c>
      <c r="AE172" s="11" t="n">
        <f aca="false">'Daily Data'!O171</f>
        <v>0.00366295877325288</v>
      </c>
      <c r="AF172" s="11" t="n">
        <f aca="false">'Daily Data'!P171</f>
        <v>0.0284998006379587</v>
      </c>
      <c r="AG172" s="11" t="n">
        <f aca="false">'Daily Data'!R171</f>
        <v>-0.0066772344575405</v>
      </c>
      <c r="AI172" s="11" t="n">
        <f aca="false">'Daily Data'!O171</f>
        <v>0.00366295877325288</v>
      </c>
      <c r="AJ172" s="11" t="n">
        <f aca="false">'Daily Data'!Q171</f>
        <v>0.0243452380952383</v>
      </c>
      <c r="AK172" s="11" t="n">
        <f aca="false">'Daily Data'!R171</f>
        <v>-0.0066772344575405</v>
      </c>
      <c r="AM172" s="11" t="n">
        <f aca="false">'Daily Data'!P171</f>
        <v>0.0284998006379587</v>
      </c>
      <c r="AN172" s="11" t="n">
        <f aca="false">'Daily Data'!Q171</f>
        <v>0.0243452380952383</v>
      </c>
      <c r="AO172" s="11" t="n">
        <f aca="false">'Daily Data'!R171</f>
        <v>-0.0066772344575405</v>
      </c>
      <c r="AQ172" s="11" t="n">
        <f aca="false">'Daily Data'!O171</f>
        <v>0.00366295877325288</v>
      </c>
      <c r="AR172" s="11" t="n">
        <f aca="false">'Daily Data'!P171</f>
        <v>0.0284998006379587</v>
      </c>
      <c r="AS172" s="11" t="n">
        <f aca="false">'Daily Data'!Q171</f>
        <v>0.0243452380952383</v>
      </c>
      <c r="AT172" s="11" t="n">
        <f aca="false">'Daily Data'!R171</f>
        <v>-0.0066772344575405</v>
      </c>
    </row>
    <row r="173" customFormat="false" ht="15" hidden="false" customHeight="false" outlineLevel="0" collapsed="false">
      <c r="A173" s="11" t="n">
        <f aca="false">'Daily Data'!O172</f>
        <v>0.00791507028263297</v>
      </c>
      <c r="C173" s="11" t="n">
        <f aca="false">'Daily Data'!P172</f>
        <v>-0.00253391472868222</v>
      </c>
      <c r="E173" s="11" t="n">
        <f aca="false">'Daily Data'!Q172</f>
        <v>0.00119222689075608</v>
      </c>
      <c r="G173" s="11" t="n">
        <f aca="false">'Daily Data'!R172</f>
        <v>-0.000440117226459836</v>
      </c>
      <c r="I173" s="11" t="n">
        <f aca="false">'Daily Data'!O172</f>
        <v>0.00791507028263297</v>
      </c>
      <c r="J173" s="11" t="n">
        <f aca="false">'Daily Data'!P172</f>
        <v>-0.00253391472868222</v>
      </c>
      <c r="L173" s="11" t="n">
        <f aca="false">'Daily Data'!O172</f>
        <v>0.00791507028263297</v>
      </c>
      <c r="M173" s="11" t="n">
        <f aca="false">'Daily Data'!Q172</f>
        <v>0.00119222689075608</v>
      </c>
      <c r="O173" s="11" t="n">
        <f aca="false">'Daily Data'!O172</f>
        <v>0.00791507028263297</v>
      </c>
      <c r="P173" s="11" t="n">
        <f aca="false">'Daily Data'!R172</f>
        <v>-0.000440117226459836</v>
      </c>
      <c r="R173" s="11" t="n">
        <f aca="false">'Daily Data'!P172</f>
        <v>-0.00253391472868222</v>
      </c>
      <c r="S173" s="11" t="n">
        <f aca="false">'Daily Data'!Q172</f>
        <v>0.00119222689075608</v>
      </c>
      <c r="U173" s="11" t="n">
        <f aca="false">'Daily Data'!P172</f>
        <v>-0.00253391472868222</v>
      </c>
      <c r="V173" s="11" t="n">
        <f aca="false">'Daily Data'!R172</f>
        <v>-0.000440117226459836</v>
      </c>
      <c r="X173" s="11" t="n">
        <f aca="false">'Daily Data'!Q172</f>
        <v>0.00119222689075608</v>
      </c>
      <c r="Y173" s="11" t="n">
        <f aca="false">'Daily Data'!R172</f>
        <v>-0.000440117226459836</v>
      </c>
      <c r="AA173" s="11" t="n">
        <f aca="false">'Daily Data'!O172</f>
        <v>0.00791507028263297</v>
      </c>
      <c r="AB173" s="11" t="n">
        <f aca="false">'Daily Data'!P172</f>
        <v>-0.00253391472868222</v>
      </c>
      <c r="AC173" s="11" t="n">
        <f aca="false">'Daily Data'!Q172</f>
        <v>0.00119222689075608</v>
      </c>
      <c r="AE173" s="11" t="n">
        <f aca="false">'Daily Data'!O172</f>
        <v>0.00791507028263297</v>
      </c>
      <c r="AF173" s="11" t="n">
        <f aca="false">'Daily Data'!P172</f>
        <v>-0.00253391472868222</v>
      </c>
      <c r="AG173" s="11" t="n">
        <f aca="false">'Daily Data'!R172</f>
        <v>-0.000440117226459836</v>
      </c>
      <c r="AI173" s="11" t="n">
        <f aca="false">'Daily Data'!O172</f>
        <v>0.00791507028263297</v>
      </c>
      <c r="AJ173" s="11" t="n">
        <f aca="false">'Daily Data'!Q172</f>
        <v>0.00119222689075608</v>
      </c>
      <c r="AK173" s="11" t="n">
        <f aca="false">'Daily Data'!R172</f>
        <v>-0.000440117226459836</v>
      </c>
      <c r="AM173" s="11" t="n">
        <f aca="false">'Daily Data'!P172</f>
        <v>-0.00253391472868222</v>
      </c>
      <c r="AN173" s="11" t="n">
        <f aca="false">'Daily Data'!Q172</f>
        <v>0.00119222689075608</v>
      </c>
      <c r="AO173" s="11" t="n">
        <f aca="false">'Daily Data'!R172</f>
        <v>-0.000440117226459836</v>
      </c>
      <c r="AQ173" s="11" t="n">
        <f aca="false">'Daily Data'!O172</f>
        <v>0.00791507028263297</v>
      </c>
      <c r="AR173" s="11" t="n">
        <f aca="false">'Daily Data'!P172</f>
        <v>-0.00253391472868222</v>
      </c>
      <c r="AS173" s="11" t="n">
        <f aca="false">'Daily Data'!Q172</f>
        <v>0.00119222689075608</v>
      </c>
      <c r="AT173" s="11" t="n">
        <f aca="false">'Daily Data'!R172</f>
        <v>-0.000440117226459836</v>
      </c>
    </row>
    <row r="174" customFormat="false" ht="15" hidden="false" customHeight="false" outlineLevel="0" collapsed="false">
      <c r="A174" s="11" t="n">
        <f aca="false">'Daily Data'!O173</f>
        <v>-0.0110483071027827</v>
      </c>
      <c r="C174" s="11" t="n">
        <f aca="false">'Daily Data'!P173</f>
        <v>-0.00331633644133641</v>
      </c>
      <c r="E174" s="11" t="n">
        <f aca="false">'Daily Data'!Q173</f>
        <v>-0.00439481351981338</v>
      </c>
      <c r="G174" s="11" t="n">
        <f aca="false">'Daily Data'!R173</f>
        <v>-0.00762713747268892</v>
      </c>
      <c r="I174" s="11" t="n">
        <f aca="false">'Daily Data'!O173</f>
        <v>-0.0110483071027827</v>
      </c>
      <c r="J174" s="11" t="n">
        <f aca="false">'Daily Data'!P173</f>
        <v>-0.00331633644133641</v>
      </c>
      <c r="L174" s="11" t="n">
        <f aca="false">'Daily Data'!O173</f>
        <v>-0.0110483071027827</v>
      </c>
      <c r="M174" s="11" t="n">
        <f aca="false">'Daily Data'!Q173</f>
        <v>-0.00439481351981338</v>
      </c>
      <c r="O174" s="11" t="n">
        <f aca="false">'Daily Data'!O173</f>
        <v>-0.0110483071027827</v>
      </c>
      <c r="P174" s="11" t="n">
        <f aca="false">'Daily Data'!R173</f>
        <v>-0.00762713747268892</v>
      </c>
      <c r="R174" s="11" t="n">
        <f aca="false">'Daily Data'!P173</f>
        <v>-0.00331633644133641</v>
      </c>
      <c r="S174" s="11" t="n">
        <f aca="false">'Daily Data'!Q173</f>
        <v>-0.00439481351981338</v>
      </c>
      <c r="U174" s="11" t="n">
        <f aca="false">'Daily Data'!P173</f>
        <v>-0.00331633644133641</v>
      </c>
      <c r="V174" s="11" t="n">
        <f aca="false">'Daily Data'!R173</f>
        <v>-0.00762713747268892</v>
      </c>
      <c r="X174" s="11" t="n">
        <f aca="false">'Daily Data'!Q173</f>
        <v>-0.00439481351981338</v>
      </c>
      <c r="Y174" s="11" t="n">
        <f aca="false">'Daily Data'!R173</f>
        <v>-0.00762713747268892</v>
      </c>
      <c r="AA174" s="11" t="n">
        <f aca="false">'Daily Data'!O173</f>
        <v>-0.0110483071027827</v>
      </c>
      <c r="AB174" s="11" t="n">
        <f aca="false">'Daily Data'!P173</f>
        <v>-0.00331633644133641</v>
      </c>
      <c r="AC174" s="11" t="n">
        <f aca="false">'Daily Data'!Q173</f>
        <v>-0.00439481351981338</v>
      </c>
      <c r="AE174" s="11" t="n">
        <f aca="false">'Daily Data'!O173</f>
        <v>-0.0110483071027827</v>
      </c>
      <c r="AF174" s="11" t="n">
        <f aca="false">'Daily Data'!P173</f>
        <v>-0.00331633644133641</v>
      </c>
      <c r="AG174" s="11" t="n">
        <f aca="false">'Daily Data'!R173</f>
        <v>-0.00762713747268892</v>
      </c>
      <c r="AI174" s="11" t="n">
        <f aca="false">'Daily Data'!O173</f>
        <v>-0.0110483071027827</v>
      </c>
      <c r="AJ174" s="11" t="n">
        <f aca="false">'Daily Data'!Q173</f>
        <v>-0.00439481351981338</v>
      </c>
      <c r="AK174" s="11" t="n">
        <f aca="false">'Daily Data'!R173</f>
        <v>-0.00762713747268892</v>
      </c>
      <c r="AM174" s="11" t="n">
        <f aca="false">'Daily Data'!P173</f>
        <v>-0.00331633644133641</v>
      </c>
      <c r="AN174" s="11" t="n">
        <f aca="false">'Daily Data'!Q173</f>
        <v>-0.00439481351981338</v>
      </c>
      <c r="AO174" s="11" t="n">
        <f aca="false">'Daily Data'!R173</f>
        <v>-0.00762713747268892</v>
      </c>
      <c r="AQ174" s="11" t="n">
        <f aca="false">'Daily Data'!O173</f>
        <v>-0.0110483071027827</v>
      </c>
      <c r="AR174" s="11" t="n">
        <f aca="false">'Daily Data'!P173</f>
        <v>-0.00331633644133641</v>
      </c>
      <c r="AS174" s="11" t="n">
        <f aca="false">'Daily Data'!Q173</f>
        <v>-0.00439481351981338</v>
      </c>
      <c r="AT174" s="11" t="n">
        <f aca="false">'Daily Data'!R173</f>
        <v>-0.00762713747268892</v>
      </c>
    </row>
    <row r="175" customFormat="false" ht="15" hidden="false" customHeight="false" outlineLevel="0" collapsed="false">
      <c r="A175" s="11" t="n">
        <f aca="false">'Daily Data'!O174</f>
        <v>-0.00133333961127021</v>
      </c>
      <c r="C175" s="11" t="n">
        <f aca="false">'Daily Data'!P174</f>
        <v>-0.00254660301376971</v>
      </c>
      <c r="E175" s="11" t="n">
        <f aca="false">'Daily Data'!Q174</f>
        <v>0.000562570809261841</v>
      </c>
      <c r="G175" s="11" t="n">
        <f aca="false">'Daily Data'!R174</f>
        <v>-0.00124878348727749</v>
      </c>
      <c r="I175" s="11" t="n">
        <f aca="false">'Daily Data'!O174</f>
        <v>-0.00133333961127021</v>
      </c>
      <c r="J175" s="11" t="n">
        <f aca="false">'Daily Data'!P174</f>
        <v>-0.00254660301376971</v>
      </c>
      <c r="L175" s="11" t="n">
        <f aca="false">'Daily Data'!O174</f>
        <v>-0.00133333961127021</v>
      </c>
      <c r="M175" s="11" t="n">
        <f aca="false">'Daily Data'!Q174</f>
        <v>0.000562570809261841</v>
      </c>
      <c r="O175" s="11" t="n">
        <f aca="false">'Daily Data'!O174</f>
        <v>-0.00133333961127021</v>
      </c>
      <c r="P175" s="11" t="n">
        <f aca="false">'Daily Data'!R174</f>
        <v>-0.00124878348727749</v>
      </c>
      <c r="R175" s="11" t="n">
        <f aca="false">'Daily Data'!P174</f>
        <v>-0.00254660301376971</v>
      </c>
      <c r="S175" s="11" t="n">
        <f aca="false">'Daily Data'!Q174</f>
        <v>0.000562570809261841</v>
      </c>
      <c r="U175" s="11" t="n">
        <f aca="false">'Daily Data'!P174</f>
        <v>-0.00254660301376971</v>
      </c>
      <c r="V175" s="11" t="n">
        <f aca="false">'Daily Data'!R174</f>
        <v>-0.00124878348727749</v>
      </c>
      <c r="X175" s="11" t="n">
        <f aca="false">'Daily Data'!Q174</f>
        <v>0.000562570809261841</v>
      </c>
      <c r="Y175" s="11" t="n">
        <f aca="false">'Daily Data'!R174</f>
        <v>-0.00124878348727749</v>
      </c>
      <c r="AA175" s="11" t="n">
        <f aca="false">'Daily Data'!O174</f>
        <v>-0.00133333961127021</v>
      </c>
      <c r="AB175" s="11" t="n">
        <f aca="false">'Daily Data'!P174</f>
        <v>-0.00254660301376971</v>
      </c>
      <c r="AC175" s="11" t="n">
        <f aca="false">'Daily Data'!Q174</f>
        <v>0.000562570809261841</v>
      </c>
      <c r="AE175" s="11" t="n">
        <f aca="false">'Daily Data'!O174</f>
        <v>-0.00133333961127021</v>
      </c>
      <c r="AF175" s="11" t="n">
        <f aca="false">'Daily Data'!P174</f>
        <v>-0.00254660301376971</v>
      </c>
      <c r="AG175" s="11" t="n">
        <f aca="false">'Daily Data'!R174</f>
        <v>-0.00124878348727749</v>
      </c>
      <c r="AI175" s="11" t="n">
        <f aca="false">'Daily Data'!O174</f>
        <v>-0.00133333961127021</v>
      </c>
      <c r="AJ175" s="11" t="n">
        <f aca="false">'Daily Data'!Q174</f>
        <v>0.000562570809261841</v>
      </c>
      <c r="AK175" s="11" t="n">
        <f aca="false">'Daily Data'!R174</f>
        <v>-0.00124878348727749</v>
      </c>
      <c r="AM175" s="11" t="n">
        <f aca="false">'Daily Data'!P174</f>
        <v>-0.00254660301376971</v>
      </c>
      <c r="AN175" s="11" t="n">
        <f aca="false">'Daily Data'!Q174</f>
        <v>0.000562570809261841</v>
      </c>
      <c r="AO175" s="11" t="n">
        <f aca="false">'Daily Data'!R174</f>
        <v>-0.00124878348727749</v>
      </c>
      <c r="AQ175" s="11" t="n">
        <f aca="false">'Daily Data'!O174</f>
        <v>-0.00133333961127021</v>
      </c>
      <c r="AR175" s="11" t="n">
        <f aca="false">'Daily Data'!P174</f>
        <v>-0.00254660301376971</v>
      </c>
      <c r="AS175" s="11" t="n">
        <f aca="false">'Daily Data'!Q174</f>
        <v>0.000562570809261841</v>
      </c>
      <c r="AT175" s="11" t="n">
        <f aca="false">'Daily Data'!R174</f>
        <v>-0.00124878348727749</v>
      </c>
    </row>
    <row r="176" customFormat="false" ht="15" hidden="false" customHeight="false" outlineLevel="0" collapsed="false">
      <c r="A176" s="11" t="n">
        <f aca="false">'Daily Data'!O175</f>
        <v>-0.000429565597042071</v>
      </c>
      <c r="C176" s="11" t="n">
        <f aca="false">'Daily Data'!P175</f>
        <v>-0.00411458333333333</v>
      </c>
      <c r="E176" s="11" t="n">
        <f aca="false">'Daily Data'!Q175</f>
        <v>-0.00582193071365441</v>
      </c>
      <c r="G176" s="11" t="n">
        <f aca="false">'Daily Data'!R175</f>
        <v>-0.00203633146282364</v>
      </c>
      <c r="I176" s="11" t="n">
        <f aca="false">'Daily Data'!O175</f>
        <v>-0.000429565597042071</v>
      </c>
      <c r="J176" s="11" t="n">
        <f aca="false">'Daily Data'!P175</f>
        <v>-0.00411458333333333</v>
      </c>
      <c r="L176" s="11" t="n">
        <f aca="false">'Daily Data'!O175</f>
        <v>-0.000429565597042071</v>
      </c>
      <c r="M176" s="11" t="n">
        <f aca="false">'Daily Data'!Q175</f>
        <v>-0.00582193071365441</v>
      </c>
      <c r="O176" s="11" t="n">
        <f aca="false">'Daily Data'!O175</f>
        <v>-0.000429565597042071</v>
      </c>
      <c r="P176" s="11" t="n">
        <f aca="false">'Daily Data'!R175</f>
        <v>-0.00203633146282364</v>
      </c>
      <c r="R176" s="11" t="n">
        <f aca="false">'Daily Data'!P175</f>
        <v>-0.00411458333333333</v>
      </c>
      <c r="S176" s="11" t="n">
        <f aca="false">'Daily Data'!Q175</f>
        <v>-0.00582193071365441</v>
      </c>
      <c r="U176" s="11" t="n">
        <f aca="false">'Daily Data'!P175</f>
        <v>-0.00411458333333333</v>
      </c>
      <c r="V176" s="11" t="n">
        <f aca="false">'Daily Data'!R175</f>
        <v>-0.00203633146282364</v>
      </c>
      <c r="X176" s="11" t="n">
        <f aca="false">'Daily Data'!Q175</f>
        <v>-0.00582193071365441</v>
      </c>
      <c r="Y176" s="11" t="n">
        <f aca="false">'Daily Data'!R175</f>
        <v>-0.00203633146282364</v>
      </c>
      <c r="AA176" s="11" t="n">
        <f aca="false">'Daily Data'!O175</f>
        <v>-0.000429565597042071</v>
      </c>
      <c r="AB176" s="11" t="n">
        <f aca="false">'Daily Data'!P175</f>
        <v>-0.00411458333333333</v>
      </c>
      <c r="AC176" s="11" t="n">
        <f aca="false">'Daily Data'!Q175</f>
        <v>-0.00582193071365441</v>
      </c>
      <c r="AE176" s="11" t="n">
        <f aca="false">'Daily Data'!O175</f>
        <v>-0.000429565597042071</v>
      </c>
      <c r="AF176" s="11" t="n">
        <f aca="false">'Daily Data'!P175</f>
        <v>-0.00411458333333333</v>
      </c>
      <c r="AG176" s="11" t="n">
        <f aca="false">'Daily Data'!R175</f>
        <v>-0.00203633146282364</v>
      </c>
      <c r="AI176" s="11" t="n">
        <f aca="false">'Daily Data'!O175</f>
        <v>-0.000429565597042071</v>
      </c>
      <c r="AJ176" s="11" t="n">
        <f aca="false">'Daily Data'!Q175</f>
        <v>-0.00582193071365441</v>
      </c>
      <c r="AK176" s="11" t="n">
        <f aca="false">'Daily Data'!R175</f>
        <v>-0.00203633146282364</v>
      </c>
      <c r="AM176" s="11" t="n">
        <f aca="false">'Daily Data'!P175</f>
        <v>-0.00411458333333333</v>
      </c>
      <c r="AN176" s="11" t="n">
        <f aca="false">'Daily Data'!Q175</f>
        <v>-0.00582193071365441</v>
      </c>
      <c r="AO176" s="11" t="n">
        <f aca="false">'Daily Data'!R175</f>
        <v>-0.00203633146282364</v>
      </c>
      <c r="AQ176" s="11" t="n">
        <f aca="false">'Daily Data'!O175</f>
        <v>-0.000429565597042071</v>
      </c>
      <c r="AR176" s="11" t="n">
        <f aca="false">'Daily Data'!P175</f>
        <v>-0.00411458333333333</v>
      </c>
      <c r="AS176" s="11" t="n">
        <f aca="false">'Daily Data'!Q175</f>
        <v>-0.00582193071365441</v>
      </c>
      <c r="AT176" s="11" t="n">
        <f aca="false">'Daily Data'!R175</f>
        <v>-0.00203633146282364</v>
      </c>
    </row>
    <row r="177" customFormat="false" ht="15" hidden="false" customHeight="false" outlineLevel="0" collapsed="false">
      <c r="A177" s="11" t="n">
        <f aca="false">'Daily Data'!O176</f>
        <v>0.00423740750612714</v>
      </c>
      <c r="C177" s="11" t="n">
        <f aca="false">'Daily Data'!P176</f>
        <v>0.00841911764705875</v>
      </c>
      <c r="E177" s="11" t="n">
        <f aca="false">'Daily Data'!Q176</f>
        <v>0.0068482763577438</v>
      </c>
      <c r="G177" s="11" t="n">
        <f aca="false">'Daily Data'!R176</f>
        <v>0.00104805508233955</v>
      </c>
      <c r="I177" s="11" t="n">
        <f aca="false">'Daily Data'!O176</f>
        <v>0.00423740750612714</v>
      </c>
      <c r="J177" s="11" t="n">
        <f aca="false">'Daily Data'!P176</f>
        <v>0.00841911764705875</v>
      </c>
      <c r="L177" s="11" t="n">
        <f aca="false">'Daily Data'!O176</f>
        <v>0.00423740750612714</v>
      </c>
      <c r="M177" s="11" t="n">
        <f aca="false">'Daily Data'!Q176</f>
        <v>0.0068482763577438</v>
      </c>
      <c r="O177" s="11" t="n">
        <f aca="false">'Daily Data'!O176</f>
        <v>0.00423740750612714</v>
      </c>
      <c r="P177" s="11" t="n">
        <f aca="false">'Daily Data'!R176</f>
        <v>0.00104805508233955</v>
      </c>
      <c r="R177" s="11" t="n">
        <f aca="false">'Daily Data'!P176</f>
        <v>0.00841911764705875</v>
      </c>
      <c r="S177" s="11" t="n">
        <f aca="false">'Daily Data'!Q176</f>
        <v>0.0068482763577438</v>
      </c>
      <c r="U177" s="11" t="n">
        <f aca="false">'Daily Data'!P176</f>
        <v>0.00841911764705875</v>
      </c>
      <c r="V177" s="11" t="n">
        <f aca="false">'Daily Data'!R176</f>
        <v>0.00104805508233955</v>
      </c>
      <c r="X177" s="11" t="n">
        <f aca="false">'Daily Data'!Q176</f>
        <v>0.0068482763577438</v>
      </c>
      <c r="Y177" s="11" t="n">
        <f aca="false">'Daily Data'!R176</f>
        <v>0.00104805508233955</v>
      </c>
      <c r="AA177" s="11" t="n">
        <f aca="false">'Daily Data'!O176</f>
        <v>0.00423740750612714</v>
      </c>
      <c r="AB177" s="11" t="n">
        <f aca="false">'Daily Data'!P176</f>
        <v>0.00841911764705875</v>
      </c>
      <c r="AC177" s="11" t="n">
        <f aca="false">'Daily Data'!Q176</f>
        <v>0.0068482763577438</v>
      </c>
      <c r="AE177" s="11" t="n">
        <f aca="false">'Daily Data'!O176</f>
        <v>0.00423740750612714</v>
      </c>
      <c r="AF177" s="11" t="n">
        <f aca="false">'Daily Data'!P176</f>
        <v>0.00841911764705875</v>
      </c>
      <c r="AG177" s="11" t="n">
        <f aca="false">'Daily Data'!R176</f>
        <v>0.00104805508233955</v>
      </c>
      <c r="AI177" s="11" t="n">
        <f aca="false">'Daily Data'!O176</f>
        <v>0.00423740750612714</v>
      </c>
      <c r="AJ177" s="11" t="n">
        <f aca="false">'Daily Data'!Q176</f>
        <v>0.0068482763577438</v>
      </c>
      <c r="AK177" s="11" t="n">
        <f aca="false">'Daily Data'!R176</f>
        <v>0.00104805508233955</v>
      </c>
      <c r="AM177" s="11" t="n">
        <f aca="false">'Daily Data'!P176</f>
        <v>0.00841911764705875</v>
      </c>
      <c r="AN177" s="11" t="n">
        <f aca="false">'Daily Data'!Q176</f>
        <v>0.0068482763577438</v>
      </c>
      <c r="AO177" s="11" t="n">
        <f aca="false">'Daily Data'!R176</f>
        <v>0.00104805508233955</v>
      </c>
      <c r="AQ177" s="11" t="n">
        <f aca="false">'Daily Data'!O176</f>
        <v>0.00423740750612714</v>
      </c>
      <c r="AR177" s="11" t="n">
        <f aca="false">'Daily Data'!P176</f>
        <v>0.00841911764705875</v>
      </c>
      <c r="AS177" s="11" t="n">
        <f aca="false">'Daily Data'!Q176</f>
        <v>0.0068482763577438</v>
      </c>
      <c r="AT177" s="11" t="n">
        <f aca="false">'Daily Data'!R176</f>
        <v>0.00104805508233955</v>
      </c>
    </row>
    <row r="178" customFormat="false" ht="15" hidden="false" customHeight="false" outlineLevel="0" collapsed="false">
      <c r="A178" s="11" t="n">
        <f aca="false">'Daily Data'!O177</f>
        <v>0.0070015441988858</v>
      </c>
      <c r="C178" s="11" t="n">
        <f aca="false">'Daily Data'!P177</f>
        <v>0.00787875842405409</v>
      </c>
      <c r="E178" s="11" t="n">
        <f aca="false">'Daily Data'!Q177</f>
        <v>0.00929026523409119</v>
      </c>
      <c r="G178" s="11" t="n">
        <f aca="false">'Daily Data'!R177</f>
        <v>0.00889436982921813</v>
      </c>
      <c r="I178" s="11" t="n">
        <f aca="false">'Daily Data'!O177</f>
        <v>0.0070015441988858</v>
      </c>
      <c r="J178" s="11" t="n">
        <f aca="false">'Daily Data'!P177</f>
        <v>0.00787875842405409</v>
      </c>
      <c r="L178" s="11" t="n">
        <f aca="false">'Daily Data'!O177</f>
        <v>0.0070015441988858</v>
      </c>
      <c r="M178" s="11" t="n">
        <f aca="false">'Daily Data'!Q177</f>
        <v>0.00929026523409119</v>
      </c>
      <c r="O178" s="11" t="n">
        <f aca="false">'Daily Data'!O177</f>
        <v>0.0070015441988858</v>
      </c>
      <c r="P178" s="11" t="n">
        <f aca="false">'Daily Data'!R177</f>
        <v>0.00889436982921813</v>
      </c>
      <c r="R178" s="11" t="n">
        <f aca="false">'Daily Data'!P177</f>
        <v>0.00787875842405409</v>
      </c>
      <c r="S178" s="11" t="n">
        <f aca="false">'Daily Data'!Q177</f>
        <v>0.00929026523409119</v>
      </c>
      <c r="U178" s="11" t="n">
        <f aca="false">'Daily Data'!P177</f>
        <v>0.00787875842405409</v>
      </c>
      <c r="V178" s="11" t="n">
        <f aca="false">'Daily Data'!R177</f>
        <v>0.00889436982921813</v>
      </c>
      <c r="X178" s="11" t="n">
        <f aca="false">'Daily Data'!Q177</f>
        <v>0.00929026523409119</v>
      </c>
      <c r="Y178" s="11" t="n">
        <f aca="false">'Daily Data'!R177</f>
        <v>0.00889436982921813</v>
      </c>
      <c r="AA178" s="11" t="n">
        <f aca="false">'Daily Data'!O177</f>
        <v>0.0070015441988858</v>
      </c>
      <c r="AB178" s="11" t="n">
        <f aca="false">'Daily Data'!P177</f>
        <v>0.00787875842405409</v>
      </c>
      <c r="AC178" s="11" t="n">
        <f aca="false">'Daily Data'!Q177</f>
        <v>0.00929026523409119</v>
      </c>
      <c r="AE178" s="11" t="n">
        <f aca="false">'Daily Data'!O177</f>
        <v>0.0070015441988858</v>
      </c>
      <c r="AF178" s="11" t="n">
        <f aca="false">'Daily Data'!P177</f>
        <v>0.00787875842405409</v>
      </c>
      <c r="AG178" s="11" t="n">
        <f aca="false">'Daily Data'!R177</f>
        <v>0.00889436982921813</v>
      </c>
      <c r="AI178" s="11" t="n">
        <f aca="false">'Daily Data'!O177</f>
        <v>0.0070015441988858</v>
      </c>
      <c r="AJ178" s="11" t="n">
        <f aca="false">'Daily Data'!Q177</f>
        <v>0.00929026523409119</v>
      </c>
      <c r="AK178" s="11" t="n">
        <f aca="false">'Daily Data'!R177</f>
        <v>0.00889436982921813</v>
      </c>
      <c r="AM178" s="11" t="n">
        <f aca="false">'Daily Data'!P177</f>
        <v>0.00787875842405409</v>
      </c>
      <c r="AN178" s="11" t="n">
        <f aca="false">'Daily Data'!Q177</f>
        <v>0.00929026523409119</v>
      </c>
      <c r="AO178" s="11" t="n">
        <f aca="false">'Daily Data'!R177</f>
        <v>0.00889436982921813</v>
      </c>
      <c r="AQ178" s="11" t="n">
        <f aca="false">'Daily Data'!O177</f>
        <v>0.0070015441988858</v>
      </c>
      <c r="AR178" s="11" t="n">
        <f aca="false">'Daily Data'!P177</f>
        <v>0.00787875842405409</v>
      </c>
      <c r="AS178" s="11" t="n">
        <f aca="false">'Daily Data'!Q177</f>
        <v>0.00929026523409119</v>
      </c>
      <c r="AT178" s="11" t="n">
        <f aca="false">'Daily Data'!R177</f>
        <v>0.00889436982921813</v>
      </c>
    </row>
    <row r="179" customFormat="false" ht="15" hidden="false" customHeight="false" outlineLevel="0" collapsed="false">
      <c r="A179" s="11" t="n">
        <f aca="false">'Daily Data'!O178</f>
        <v>0.00501083974870961</v>
      </c>
      <c r="C179" s="11" t="n">
        <f aca="false">'Daily Data'!P178</f>
        <v>0.0087391254413933</v>
      </c>
      <c r="E179" s="11" t="n">
        <f aca="false">'Daily Data'!Q178</f>
        <v>0.00580700329800285</v>
      </c>
      <c r="G179" s="11" t="n">
        <f aca="false">'Daily Data'!R178</f>
        <v>-0.00254818260040204</v>
      </c>
      <c r="I179" s="11" t="n">
        <f aca="false">'Daily Data'!O178</f>
        <v>0.00501083974870961</v>
      </c>
      <c r="J179" s="11" t="n">
        <f aca="false">'Daily Data'!P178</f>
        <v>0.0087391254413933</v>
      </c>
      <c r="L179" s="11" t="n">
        <f aca="false">'Daily Data'!O178</f>
        <v>0.00501083974870961</v>
      </c>
      <c r="M179" s="11" t="n">
        <f aca="false">'Daily Data'!Q178</f>
        <v>0.00580700329800285</v>
      </c>
      <c r="O179" s="11" t="n">
        <f aca="false">'Daily Data'!O178</f>
        <v>0.00501083974870961</v>
      </c>
      <c r="P179" s="11" t="n">
        <f aca="false">'Daily Data'!R178</f>
        <v>-0.00254818260040204</v>
      </c>
      <c r="R179" s="11" t="n">
        <f aca="false">'Daily Data'!P178</f>
        <v>0.0087391254413933</v>
      </c>
      <c r="S179" s="11" t="n">
        <f aca="false">'Daily Data'!Q178</f>
        <v>0.00580700329800285</v>
      </c>
      <c r="U179" s="11" t="n">
        <f aca="false">'Daily Data'!P178</f>
        <v>0.0087391254413933</v>
      </c>
      <c r="V179" s="11" t="n">
        <f aca="false">'Daily Data'!R178</f>
        <v>-0.00254818260040204</v>
      </c>
      <c r="X179" s="11" t="n">
        <f aca="false">'Daily Data'!Q178</f>
        <v>0.00580700329800285</v>
      </c>
      <c r="Y179" s="11" t="n">
        <f aca="false">'Daily Data'!R178</f>
        <v>-0.00254818260040204</v>
      </c>
      <c r="AA179" s="11" t="n">
        <f aca="false">'Daily Data'!O178</f>
        <v>0.00501083974870961</v>
      </c>
      <c r="AB179" s="11" t="n">
        <f aca="false">'Daily Data'!P178</f>
        <v>0.0087391254413933</v>
      </c>
      <c r="AC179" s="11" t="n">
        <f aca="false">'Daily Data'!Q178</f>
        <v>0.00580700329800285</v>
      </c>
      <c r="AE179" s="11" t="n">
        <f aca="false">'Daily Data'!O178</f>
        <v>0.00501083974870961</v>
      </c>
      <c r="AF179" s="11" t="n">
        <f aca="false">'Daily Data'!P178</f>
        <v>0.0087391254413933</v>
      </c>
      <c r="AG179" s="11" t="n">
        <f aca="false">'Daily Data'!R178</f>
        <v>-0.00254818260040204</v>
      </c>
      <c r="AI179" s="11" t="n">
        <f aca="false">'Daily Data'!O178</f>
        <v>0.00501083974870961</v>
      </c>
      <c r="AJ179" s="11" t="n">
        <f aca="false">'Daily Data'!Q178</f>
        <v>0.00580700329800285</v>
      </c>
      <c r="AK179" s="11" t="n">
        <f aca="false">'Daily Data'!R178</f>
        <v>-0.00254818260040204</v>
      </c>
      <c r="AM179" s="11" t="n">
        <f aca="false">'Daily Data'!P178</f>
        <v>0.0087391254413933</v>
      </c>
      <c r="AN179" s="11" t="n">
        <f aca="false">'Daily Data'!Q178</f>
        <v>0.00580700329800285</v>
      </c>
      <c r="AO179" s="11" t="n">
        <f aca="false">'Daily Data'!R178</f>
        <v>-0.00254818260040204</v>
      </c>
      <c r="AQ179" s="11" t="n">
        <f aca="false">'Daily Data'!O178</f>
        <v>0.00501083974870961</v>
      </c>
      <c r="AR179" s="11" t="n">
        <f aca="false">'Daily Data'!P178</f>
        <v>0.0087391254413933</v>
      </c>
      <c r="AS179" s="11" t="n">
        <f aca="false">'Daily Data'!Q178</f>
        <v>0.00580700329800285</v>
      </c>
      <c r="AT179" s="11" t="n">
        <f aca="false">'Daily Data'!R178</f>
        <v>-0.00254818260040204</v>
      </c>
    </row>
    <row r="180" customFormat="false" ht="15" hidden="false" customHeight="false" outlineLevel="0" collapsed="false">
      <c r="A180" s="11" t="n">
        <f aca="false">'Daily Data'!O179</f>
        <v>0.00123527031600965</v>
      </c>
      <c r="C180" s="11" t="n">
        <f aca="false">'Daily Data'!P179</f>
        <v>-0.0139701980486384</v>
      </c>
      <c r="E180" s="11" t="n">
        <f aca="false">'Daily Data'!Q179</f>
        <v>-0.0146214869817906</v>
      </c>
      <c r="G180" s="11" t="n">
        <f aca="false">'Daily Data'!R179</f>
        <v>0.00150244104289229</v>
      </c>
      <c r="I180" s="11" t="n">
        <f aca="false">'Daily Data'!O179</f>
        <v>0.00123527031600965</v>
      </c>
      <c r="J180" s="11" t="n">
        <f aca="false">'Daily Data'!P179</f>
        <v>-0.0139701980486384</v>
      </c>
      <c r="L180" s="11" t="n">
        <f aca="false">'Daily Data'!O179</f>
        <v>0.00123527031600965</v>
      </c>
      <c r="M180" s="11" t="n">
        <f aca="false">'Daily Data'!Q179</f>
        <v>-0.0146214869817906</v>
      </c>
      <c r="O180" s="11" t="n">
        <f aca="false">'Daily Data'!O179</f>
        <v>0.00123527031600965</v>
      </c>
      <c r="P180" s="11" t="n">
        <f aca="false">'Daily Data'!R179</f>
        <v>0.00150244104289229</v>
      </c>
      <c r="R180" s="11" t="n">
        <f aca="false">'Daily Data'!P179</f>
        <v>-0.0139701980486384</v>
      </c>
      <c r="S180" s="11" t="n">
        <f aca="false">'Daily Data'!Q179</f>
        <v>-0.0146214869817906</v>
      </c>
      <c r="U180" s="11" t="n">
        <f aca="false">'Daily Data'!P179</f>
        <v>-0.0139701980486384</v>
      </c>
      <c r="V180" s="11" t="n">
        <f aca="false">'Daily Data'!R179</f>
        <v>0.00150244104289229</v>
      </c>
      <c r="X180" s="11" t="n">
        <f aca="false">'Daily Data'!Q179</f>
        <v>-0.0146214869817906</v>
      </c>
      <c r="Y180" s="11" t="n">
        <f aca="false">'Daily Data'!R179</f>
        <v>0.00150244104289229</v>
      </c>
      <c r="AA180" s="11" t="n">
        <f aca="false">'Daily Data'!O179</f>
        <v>0.00123527031600965</v>
      </c>
      <c r="AB180" s="11" t="n">
        <f aca="false">'Daily Data'!P179</f>
        <v>-0.0139701980486384</v>
      </c>
      <c r="AC180" s="11" t="n">
        <f aca="false">'Daily Data'!Q179</f>
        <v>-0.0146214869817906</v>
      </c>
      <c r="AE180" s="11" t="n">
        <f aca="false">'Daily Data'!O179</f>
        <v>0.00123527031600965</v>
      </c>
      <c r="AF180" s="11" t="n">
        <f aca="false">'Daily Data'!P179</f>
        <v>-0.0139701980486384</v>
      </c>
      <c r="AG180" s="11" t="n">
        <f aca="false">'Daily Data'!R179</f>
        <v>0.00150244104289229</v>
      </c>
      <c r="AI180" s="11" t="n">
        <f aca="false">'Daily Data'!O179</f>
        <v>0.00123527031600965</v>
      </c>
      <c r="AJ180" s="11" t="n">
        <f aca="false">'Daily Data'!Q179</f>
        <v>-0.0146214869817906</v>
      </c>
      <c r="AK180" s="11" t="n">
        <f aca="false">'Daily Data'!R179</f>
        <v>0.00150244104289229</v>
      </c>
      <c r="AM180" s="11" t="n">
        <f aca="false">'Daily Data'!P179</f>
        <v>-0.0139701980486384</v>
      </c>
      <c r="AN180" s="11" t="n">
        <f aca="false">'Daily Data'!Q179</f>
        <v>-0.0146214869817906</v>
      </c>
      <c r="AO180" s="11" t="n">
        <f aca="false">'Daily Data'!R179</f>
        <v>0.00150244104289229</v>
      </c>
      <c r="AQ180" s="11" t="n">
        <f aca="false">'Daily Data'!O179</f>
        <v>0.00123527031600965</v>
      </c>
      <c r="AR180" s="11" t="n">
        <f aca="false">'Daily Data'!P179</f>
        <v>-0.0139701980486384</v>
      </c>
      <c r="AS180" s="11" t="n">
        <f aca="false">'Daily Data'!Q179</f>
        <v>-0.0146214869817906</v>
      </c>
      <c r="AT180" s="11" t="n">
        <f aca="false">'Daily Data'!R179</f>
        <v>0.00150244104289229</v>
      </c>
    </row>
    <row r="181" customFormat="false" ht="15" hidden="false" customHeight="false" outlineLevel="0" collapsed="false">
      <c r="A181" s="11" t="n">
        <f aca="false">'Daily Data'!O180</f>
        <v>-0.000761794729018856</v>
      </c>
      <c r="C181" s="11" t="n">
        <f aca="false">'Daily Data'!P180</f>
        <v>-0.00253431155407904</v>
      </c>
      <c r="E181" s="11" t="n">
        <f aca="false">'Daily Data'!Q180</f>
        <v>0.000257977993105534</v>
      </c>
      <c r="G181" s="11" t="n">
        <f aca="false">'Daily Data'!R180</f>
        <v>0.00122535466316906</v>
      </c>
      <c r="I181" s="11" t="n">
        <f aca="false">'Daily Data'!O180</f>
        <v>-0.000761794729018856</v>
      </c>
      <c r="J181" s="11" t="n">
        <f aca="false">'Daily Data'!P180</f>
        <v>-0.00253431155407904</v>
      </c>
      <c r="L181" s="11" t="n">
        <f aca="false">'Daily Data'!O180</f>
        <v>-0.000761794729018856</v>
      </c>
      <c r="M181" s="11" t="n">
        <f aca="false">'Daily Data'!Q180</f>
        <v>0.000257977993105534</v>
      </c>
      <c r="O181" s="11" t="n">
        <f aca="false">'Daily Data'!O180</f>
        <v>-0.000761794729018856</v>
      </c>
      <c r="P181" s="11" t="n">
        <f aca="false">'Daily Data'!R180</f>
        <v>0.00122535466316906</v>
      </c>
      <c r="R181" s="11" t="n">
        <f aca="false">'Daily Data'!P180</f>
        <v>-0.00253431155407904</v>
      </c>
      <c r="S181" s="11" t="n">
        <f aca="false">'Daily Data'!Q180</f>
        <v>0.000257977993105534</v>
      </c>
      <c r="U181" s="11" t="n">
        <f aca="false">'Daily Data'!P180</f>
        <v>-0.00253431155407904</v>
      </c>
      <c r="V181" s="11" t="n">
        <f aca="false">'Daily Data'!R180</f>
        <v>0.00122535466316906</v>
      </c>
      <c r="X181" s="11" t="n">
        <f aca="false">'Daily Data'!Q180</f>
        <v>0.000257977993105534</v>
      </c>
      <c r="Y181" s="11" t="n">
        <f aca="false">'Daily Data'!R180</f>
        <v>0.00122535466316906</v>
      </c>
      <c r="AA181" s="11" t="n">
        <f aca="false">'Daily Data'!O180</f>
        <v>-0.000761794729018856</v>
      </c>
      <c r="AB181" s="11" t="n">
        <f aca="false">'Daily Data'!P180</f>
        <v>-0.00253431155407904</v>
      </c>
      <c r="AC181" s="11" t="n">
        <f aca="false">'Daily Data'!Q180</f>
        <v>0.000257977993105534</v>
      </c>
      <c r="AE181" s="11" t="n">
        <f aca="false">'Daily Data'!O180</f>
        <v>-0.000761794729018856</v>
      </c>
      <c r="AF181" s="11" t="n">
        <f aca="false">'Daily Data'!P180</f>
        <v>-0.00253431155407904</v>
      </c>
      <c r="AG181" s="11" t="n">
        <f aca="false">'Daily Data'!R180</f>
        <v>0.00122535466316906</v>
      </c>
      <c r="AI181" s="11" t="n">
        <f aca="false">'Daily Data'!O180</f>
        <v>-0.000761794729018856</v>
      </c>
      <c r="AJ181" s="11" t="n">
        <f aca="false">'Daily Data'!Q180</f>
        <v>0.000257977993105534</v>
      </c>
      <c r="AK181" s="11" t="n">
        <f aca="false">'Daily Data'!R180</f>
        <v>0.00122535466316906</v>
      </c>
      <c r="AM181" s="11" t="n">
        <f aca="false">'Daily Data'!P180</f>
        <v>-0.00253431155407904</v>
      </c>
      <c r="AN181" s="11" t="n">
        <f aca="false">'Daily Data'!Q180</f>
        <v>0.000257977993105534</v>
      </c>
      <c r="AO181" s="11" t="n">
        <f aca="false">'Daily Data'!R180</f>
        <v>0.00122535466316906</v>
      </c>
      <c r="AQ181" s="11" t="n">
        <f aca="false">'Daily Data'!O180</f>
        <v>-0.000761794729018856</v>
      </c>
      <c r="AR181" s="11" t="n">
        <f aca="false">'Daily Data'!P180</f>
        <v>-0.00253431155407904</v>
      </c>
      <c r="AS181" s="11" t="n">
        <f aca="false">'Daily Data'!Q180</f>
        <v>0.000257977993105534</v>
      </c>
      <c r="AT181" s="11" t="n">
        <f aca="false">'Daily Data'!R180</f>
        <v>0.00122535466316906</v>
      </c>
    </row>
    <row r="182" customFormat="false" ht="15" hidden="false" customHeight="false" outlineLevel="0" collapsed="false">
      <c r="A182" s="11" t="n">
        <f aca="false">'Daily Data'!O181</f>
        <v>0.000413811788739087</v>
      </c>
      <c r="C182" s="11" t="n">
        <f aca="false">'Daily Data'!P181</f>
        <v>0.00678427683427693</v>
      </c>
      <c r="E182" s="11" t="n">
        <f aca="false">'Daily Data'!Q181</f>
        <v>0.00725511683240662</v>
      </c>
      <c r="G182" s="11" t="n">
        <f aca="false">'Daily Data'!R181</f>
        <v>0.00535092025719061</v>
      </c>
      <c r="I182" s="11" t="n">
        <f aca="false">'Daily Data'!O181</f>
        <v>0.000413811788739087</v>
      </c>
      <c r="J182" s="11" t="n">
        <f aca="false">'Daily Data'!P181</f>
        <v>0.00678427683427693</v>
      </c>
      <c r="L182" s="11" t="n">
        <f aca="false">'Daily Data'!O181</f>
        <v>0.000413811788739087</v>
      </c>
      <c r="M182" s="11" t="n">
        <f aca="false">'Daily Data'!Q181</f>
        <v>0.00725511683240662</v>
      </c>
      <c r="O182" s="11" t="n">
        <f aca="false">'Daily Data'!O181</f>
        <v>0.000413811788739087</v>
      </c>
      <c r="P182" s="11" t="n">
        <f aca="false">'Daily Data'!R181</f>
        <v>0.00535092025719061</v>
      </c>
      <c r="R182" s="11" t="n">
        <f aca="false">'Daily Data'!P181</f>
        <v>0.00678427683427693</v>
      </c>
      <c r="S182" s="11" t="n">
        <f aca="false">'Daily Data'!Q181</f>
        <v>0.00725511683240662</v>
      </c>
      <c r="U182" s="11" t="n">
        <f aca="false">'Daily Data'!P181</f>
        <v>0.00678427683427693</v>
      </c>
      <c r="V182" s="11" t="n">
        <f aca="false">'Daily Data'!R181</f>
        <v>0.00535092025719061</v>
      </c>
      <c r="X182" s="11" t="n">
        <f aca="false">'Daily Data'!Q181</f>
        <v>0.00725511683240662</v>
      </c>
      <c r="Y182" s="11" t="n">
        <f aca="false">'Daily Data'!R181</f>
        <v>0.00535092025719061</v>
      </c>
      <c r="AA182" s="11" t="n">
        <f aca="false">'Daily Data'!O181</f>
        <v>0.000413811788739087</v>
      </c>
      <c r="AB182" s="11" t="n">
        <f aca="false">'Daily Data'!P181</f>
        <v>0.00678427683427693</v>
      </c>
      <c r="AC182" s="11" t="n">
        <f aca="false">'Daily Data'!Q181</f>
        <v>0.00725511683240662</v>
      </c>
      <c r="AE182" s="11" t="n">
        <f aca="false">'Daily Data'!O181</f>
        <v>0.000413811788739087</v>
      </c>
      <c r="AF182" s="11" t="n">
        <f aca="false">'Daily Data'!P181</f>
        <v>0.00678427683427693</v>
      </c>
      <c r="AG182" s="11" t="n">
        <f aca="false">'Daily Data'!R181</f>
        <v>0.00535092025719061</v>
      </c>
      <c r="AI182" s="11" t="n">
        <f aca="false">'Daily Data'!O181</f>
        <v>0.000413811788739087</v>
      </c>
      <c r="AJ182" s="11" t="n">
        <f aca="false">'Daily Data'!Q181</f>
        <v>0.00725511683240662</v>
      </c>
      <c r="AK182" s="11" t="n">
        <f aca="false">'Daily Data'!R181</f>
        <v>0.00535092025719061</v>
      </c>
      <c r="AM182" s="11" t="n">
        <f aca="false">'Daily Data'!P181</f>
        <v>0.00678427683427693</v>
      </c>
      <c r="AN182" s="11" t="n">
        <f aca="false">'Daily Data'!Q181</f>
        <v>0.00725511683240662</v>
      </c>
      <c r="AO182" s="11" t="n">
        <f aca="false">'Daily Data'!R181</f>
        <v>0.00535092025719061</v>
      </c>
      <c r="AQ182" s="11" t="n">
        <f aca="false">'Daily Data'!O181</f>
        <v>0.000413811788739087</v>
      </c>
      <c r="AR182" s="11" t="n">
        <f aca="false">'Daily Data'!P181</f>
        <v>0.00678427683427693</v>
      </c>
      <c r="AS182" s="11" t="n">
        <f aca="false">'Daily Data'!Q181</f>
        <v>0.00725511683240662</v>
      </c>
      <c r="AT182" s="11" t="n">
        <f aca="false">'Daily Data'!R181</f>
        <v>0.00535092025719061</v>
      </c>
    </row>
    <row r="183" customFormat="false" ht="15" hidden="false" customHeight="false" outlineLevel="0" collapsed="false">
      <c r="A183" s="11" t="n">
        <f aca="false">'Daily Data'!O182</f>
        <v>0.00151947714714293</v>
      </c>
      <c r="C183" s="11" t="n">
        <f aca="false">'Daily Data'!P182</f>
        <v>-0.00252354497354504</v>
      </c>
      <c r="E183" s="11" t="n">
        <f aca="false">'Daily Data'!Q182</f>
        <v>-0.00267824705948663</v>
      </c>
      <c r="G183" s="11" t="n">
        <f aca="false">'Daily Data'!R182</f>
        <v>0.00274421126412691</v>
      </c>
      <c r="I183" s="11" t="n">
        <f aca="false">'Daily Data'!O182</f>
        <v>0.00151947714714293</v>
      </c>
      <c r="J183" s="11" t="n">
        <f aca="false">'Daily Data'!P182</f>
        <v>-0.00252354497354504</v>
      </c>
      <c r="L183" s="11" t="n">
        <f aca="false">'Daily Data'!O182</f>
        <v>0.00151947714714293</v>
      </c>
      <c r="M183" s="11" t="n">
        <f aca="false">'Daily Data'!Q182</f>
        <v>-0.00267824705948663</v>
      </c>
      <c r="O183" s="11" t="n">
        <f aca="false">'Daily Data'!O182</f>
        <v>0.00151947714714293</v>
      </c>
      <c r="P183" s="11" t="n">
        <f aca="false">'Daily Data'!R182</f>
        <v>0.00274421126412691</v>
      </c>
      <c r="R183" s="11" t="n">
        <f aca="false">'Daily Data'!P182</f>
        <v>-0.00252354497354504</v>
      </c>
      <c r="S183" s="11" t="n">
        <f aca="false">'Daily Data'!Q182</f>
        <v>-0.00267824705948663</v>
      </c>
      <c r="U183" s="11" t="n">
        <f aca="false">'Daily Data'!P182</f>
        <v>-0.00252354497354504</v>
      </c>
      <c r="V183" s="11" t="n">
        <f aca="false">'Daily Data'!R182</f>
        <v>0.00274421126412691</v>
      </c>
      <c r="X183" s="11" t="n">
        <f aca="false">'Daily Data'!Q182</f>
        <v>-0.00267824705948663</v>
      </c>
      <c r="Y183" s="11" t="n">
        <f aca="false">'Daily Data'!R182</f>
        <v>0.00274421126412691</v>
      </c>
      <c r="AA183" s="11" t="n">
        <f aca="false">'Daily Data'!O182</f>
        <v>0.00151947714714293</v>
      </c>
      <c r="AB183" s="11" t="n">
        <f aca="false">'Daily Data'!P182</f>
        <v>-0.00252354497354504</v>
      </c>
      <c r="AC183" s="11" t="n">
        <f aca="false">'Daily Data'!Q182</f>
        <v>-0.00267824705948663</v>
      </c>
      <c r="AE183" s="11" t="n">
        <f aca="false">'Daily Data'!O182</f>
        <v>0.00151947714714293</v>
      </c>
      <c r="AF183" s="11" t="n">
        <f aca="false">'Daily Data'!P182</f>
        <v>-0.00252354497354504</v>
      </c>
      <c r="AG183" s="11" t="n">
        <f aca="false">'Daily Data'!R182</f>
        <v>0.00274421126412691</v>
      </c>
      <c r="AI183" s="11" t="n">
        <f aca="false">'Daily Data'!O182</f>
        <v>0.00151947714714293</v>
      </c>
      <c r="AJ183" s="11" t="n">
        <f aca="false">'Daily Data'!Q182</f>
        <v>-0.00267824705948663</v>
      </c>
      <c r="AK183" s="11" t="n">
        <f aca="false">'Daily Data'!R182</f>
        <v>0.00274421126412691</v>
      </c>
      <c r="AM183" s="11" t="n">
        <f aca="false">'Daily Data'!P182</f>
        <v>-0.00252354497354504</v>
      </c>
      <c r="AN183" s="11" t="n">
        <f aca="false">'Daily Data'!Q182</f>
        <v>-0.00267824705948663</v>
      </c>
      <c r="AO183" s="11" t="n">
        <f aca="false">'Daily Data'!R182</f>
        <v>0.00274421126412691</v>
      </c>
      <c r="AQ183" s="11" t="n">
        <f aca="false">'Daily Data'!O182</f>
        <v>0.00151947714714293</v>
      </c>
      <c r="AR183" s="11" t="n">
        <f aca="false">'Daily Data'!P182</f>
        <v>-0.00252354497354504</v>
      </c>
      <c r="AS183" s="11" t="n">
        <f aca="false">'Daily Data'!Q182</f>
        <v>-0.00267824705948663</v>
      </c>
      <c r="AT183" s="11" t="n">
        <f aca="false">'Daily Data'!R182</f>
        <v>0.00274421126412691</v>
      </c>
    </row>
    <row r="184" customFormat="false" ht="15" hidden="false" customHeight="false" outlineLevel="0" collapsed="false">
      <c r="A184" s="11" t="n">
        <f aca="false">'Daily Data'!O183</f>
        <v>-0.00131287464392285</v>
      </c>
      <c r="C184" s="11" t="n">
        <f aca="false">'Daily Data'!P183</f>
        <v>0.0144857787353147</v>
      </c>
      <c r="E184" s="11" t="n">
        <f aca="false">'Daily Data'!Q183</f>
        <v>0.0139472345635352</v>
      </c>
      <c r="G184" s="11" t="n">
        <f aca="false">'Daily Data'!R183</f>
        <v>0.000605636097273237</v>
      </c>
      <c r="I184" s="11" t="n">
        <f aca="false">'Daily Data'!O183</f>
        <v>-0.00131287464392285</v>
      </c>
      <c r="J184" s="11" t="n">
        <f aca="false">'Daily Data'!P183</f>
        <v>0.0144857787353147</v>
      </c>
      <c r="L184" s="11" t="n">
        <f aca="false">'Daily Data'!O183</f>
        <v>-0.00131287464392285</v>
      </c>
      <c r="M184" s="11" t="n">
        <f aca="false">'Daily Data'!Q183</f>
        <v>0.0139472345635352</v>
      </c>
      <c r="O184" s="11" t="n">
        <f aca="false">'Daily Data'!O183</f>
        <v>-0.00131287464392285</v>
      </c>
      <c r="P184" s="11" t="n">
        <f aca="false">'Daily Data'!R183</f>
        <v>0.000605636097273237</v>
      </c>
      <c r="R184" s="11" t="n">
        <f aca="false">'Daily Data'!P183</f>
        <v>0.0144857787353147</v>
      </c>
      <c r="S184" s="11" t="n">
        <f aca="false">'Daily Data'!Q183</f>
        <v>0.0139472345635352</v>
      </c>
      <c r="U184" s="11" t="n">
        <f aca="false">'Daily Data'!P183</f>
        <v>0.0144857787353147</v>
      </c>
      <c r="V184" s="11" t="n">
        <f aca="false">'Daily Data'!R183</f>
        <v>0.000605636097273237</v>
      </c>
      <c r="X184" s="11" t="n">
        <f aca="false">'Daily Data'!Q183</f>
        <v>0.0139472345635352</v>
      </c>
      <c r="Y184" s="11" t="n">
        <f aca="false">'Daily Data'!R183</f>
        <v>0.000605636097273237</v>
      </c>
      <c r="AA184" s="11" t="n">
        <f aca="false">'Daily Data'!O183</f>
        <v>-0.00131287464392285</v>
      </c>
      <c r="AB184" s="11" t="n">
        <f aca="false">'Daily Data'!P183</f>
        <v>0.0144857787353147</v>
      </c>
      <c r="AC184" s="11" t="n">
        <f aca="false">'Daily Data'!Q183</f>
        <v>0.0139472345635352</v>
      </c>
      <c r="AE184" s="11" t="n">
        <f aca="false">'Daily Data'!O183</f>
        <v>-0.00131287464392285</v>
      </c>
      <c r="AF184" s="11" t="n">
        <f aca="false">'Daily Data'!P183</f>
        <v>0.0144857787353147</v>
      </c>
      <c r="AG184" s="11" t="n">
        <f aca="false">'Daily Data'!R183</f>
        <v>0.000605636097273237</v>
      </c>
      <c r="AI184" s="11" t="n">
        <f aca="false">'Daily Data'!O183</f>
        <v>-0.00131287464392285</v>
      </c>
      <c r="AJ184" s="11" t="n">
        <f aca="false">'Daily Data'!Q183</f>
        <v>0.0139472345635352</v>
      </c>
      <c r="AK184" s="11" t="n">
        <f aca="false">'Daily Data'!R183</f>
        <v>0.000605636097273237</v>
      </c>
      <c r="AM184" s="11" t="n">
        <f aca="false">'Daily Data'!P183</f>
        <v>0.0144857787353147</v>
      </c>
      <c r="AN184" s="11" t="n">
        <f aca="false">'Daily Data'!Q183</f>
        <v>0.0139472345635352</v>
      </c>
      <c r="AO184" s="11" t="n">
        <f aca="false">'Daily Data'!R183</f>
        <v>0.000605636097273237</v>
      </c>
      <c r="AQ184" s="11" t="n">
        <f aca="false">'Daily Data'!O183</f>
        <v>-0.00131287464392285</v>
      </c>
      <c r="AR184" s="11" t="n">
        <f aca="false">'Daily Data'!P183</f>
        <v>0.0144857787353147</v>
      </c>
      <c r="AS184" s="11" t="n">
        <f aca="false">'Daily Data'!Q183</f>
        <v>0.0139472345635352</v>
      </c>
      <c r="AT184" s="11" t="n">
        <f aca="false">'Daily Data'!R183</f>
        <v>0.000605636097273237</v>
      </c>
    </row>
    <row r="185" customFormat="false" ht="15" hidden="false" customHeight="false" outlineLevel="0" collapsed="false">
      <c r="A185" s="11" t="n">
        <f aca="false">'Daily Data'!O184</f>
        <v>-0.0067619653251271</v>
      </c>
      <c r="C185" s="11" t="n">
        <f aca="false">'Daily Data'!P184</f>
        <v>0.0081754161827334</v>
      </c>
      <c r="E185" s="11" t="n">
        <f aca="false">'Daily Data'!Q184</f>
        <v>0.00856540787489266</v>
      </c>
      <c r="G185" s="11" t="n">
        <f aca="false">'Daily Data'!R184</f>
        <v>-0.00611329733100588</v>
      </c>
      <c r="I185" s="11" t="n">
        <f aca="false">'Daily Data'!O184</f>
        <v>-0.0067619653251271</v>
      </c>
      <c r="J185" s="11" t="n">
        <f aca="false">'Daily Data'!P184</f>
        <v>0.0081754161827334</v>
      </c>
      <c r="L185" s="11" t="n">
        <f aca="false">'Daily Data'!O184</f>
        <v>-0.0067619653251271</v>
      </c>
      <c r="M185" s="11" t="n">
        <f aca="false">'Daily Data'!Q184</f>
        <v>0.00856540787489266</v>
      </c>
      <c r="O185" s="11" t="n">
        <f aca="false">'Daily Data'!O184</f>
        <v>-0.0067619653251271</v>
      </c>
      <c r="P185" s="11" t="n">
        <f aca="false">'Daily Data'!R184</f>
        <v>-0.00611329733100588</v>
      </c>
      <c r="R185" s="11" t="n">
        <f aca="false">'Daily Data'!P184</f>
        <v>0.0081754161827334</v>
      </c>
      <c r="S185" s="11" t="n">
        <f aca="false">'Daily Data'!Q184</f>
        <v>0.00856540787489266</v>
      </c>
      <c r="U185" s="11" t="n">
        <f aca="false">'Daily Data'!P184</f>
        <v>0.0081754161827334</v>
      </c>
      <c r="V185" s="11" t="n">
        <f aca="false">'Daily Data'!R184</f>
        <v>-0.00611329733100588</v>
      </c>
      <c r="X185" s="11" t="n">
        <f aca="false">'Daily Data'!Q184</f>
        <v>0.00856540787489266</v>
      </c>
      <c r="Y185" s="11" t="n">
        <f aca="false">'Daily Data'!R184</f>
        <v>-0.00611329733100588</v>
      </c>
      <c r="AA185" s="11" t="n">
        <f aca="false">'Daily Data'!O184</f>
        <v>-0.0067619653251271</v>
      </c>
      <c r="AB185" s="11" t="n">
        <f aca="false">'Daily Data'!P184</f>
        <v>0.0081754161827334</v>
      </c>
      <c r="AC185" s="11" t="n">
        <f aca="false">'Daily Data'!Q184</f>
        <v>0.00856540787489266</v>
      </c>
      <c r="AE185" s="11" t="n">
        <f aca="false">'Daily Data'!O184</f>
        <v>-0.0067619653251271</v>
      </c>
      <c r="AF185" s="11" t="n">
        <f aca="false">'Daily Data'!P184</f>
        <v>0.0081754161827334</v>
      </c>
      <c r="AG185" s="11" t="n">
        <f aca="false">'Daily Data'!R184</f>
        <v>-0.00611329733100588</v>
      </c>
      <c r="AI185" s="11" t="n">
        <f aca="false">'Daily Data'!O184</f>
        <v>-0.0067619653251271</v>
      </c>
      <c r="AJ185" s="11" t="n">
        <f aca="false">'Daily Data'!Q184</f>
        <v>0.00856540787489266</v>
      </c>
      <c r="AK185" s="11" t="n">
        <f aca="false">'Daily Data'!R184</f>
        <v>-0.00611329733100588</v>
      </c>
      <c r="AM185" s="11" t="n">
        <f aca="false">'Daily Data'!P184</f>
        <v>0.0081754161827334</v>
      </c>
      <c r="AN185" s="11" t="n">
        <f aca="false">'Daily Data'!Q184</f>
        <v>0.00856540787489266</v>
      </c>
      <c r="AO185" s="11" t="n">
        <f aca="false">'Daily Data'!R184</f>
        <v>-0.00611329733100588</v>
      </c>
      <c r="AQ185" s="11" t="n">
        <f aca="false">'Daily Data'!O184</f>
        <v>-0.0067619653251271</v>
      </c>
      <c r="AR185" s="11" t="n">
        <f aca="false">'Daily Data'!P184</f>
        <v>0.0081754161827334</v>
      </c>
      <c r="AS185" s="11" t="n">
        <f aca="false">'Daily Data'!Q184</f>
        <v>0.00856540787489266</v>
      </c>
      <c r="AT185" s="11" t="n">
        <f aca="false">'Daily Data'!R184</f>
        <v>-0.00611329733100588</v>
      </c>
    </row>
    <row r="186" customFormat="false" ht="15" hidden="false" customHeight="false" outlineLevel="0" collapsed="false">
      <c r="A186" s="11" t="n">
        <f aca="false">'Daily Data'!O185</f>
        <v>-0.00375532264829895</v>
      </c>
      <c r="C186" s="11" t="n">
        <f aca="false">'Daily Data'!P185</f>
        <v>-0.00701145124716554</v>
      </c>
      <c r="E186" s="11" t="n">
        <f aca="false">'Daily Data'!Q185</f>
        <v>-0.00550213608734487</v>
      </c>
      <c r="G186" s="11" t="n">
        <f aca="false">'Daily Data'!R185</f>
        <v>-0.00237050659326824</v>
      </c>
      <c r="I186" s="11" t="n">
        <f aca="false">'Daily Data'!O185</f>
        <v>-0.00375532264829895</v>
      </c>
      <c r="J186" s="11" t="n">
        <f aca="false">'Daily Data'!P185</f>
        <v>-0.00701145124716554</v>
      </c>
      <c r="L186" s="11" t="n">
        <f aca="false">'Daily Data'!O185</f>
        <v>-0.00375532264829895</v>
      </c>
      <c r="M186" s="11" t="n">
        <f aca="false">'Daily Data'!Q185</f>
        <v>-0.00550213608734487</v>
      </c>
      <c r="O186" s="11" t="n">
        <f aca="false">'Daily Data'!O185</f>
        <v>-0.00375532264829895</v>
      </c>
      <c r="P186" s="11" t="n">
        <f aca="false">'Daily Data'!R185</f>
        <v>-0.00237050659326824</v>
      </c>
      <c r="R186" s="11" t="n">
        <f aca="false">'Daily Data'!P185</f>
        <v>-0.00701145124716554</v>
      </c>
      <c r="S186" s="11" t="n">
        <f aca="false">'Daily Data'!Q185</f>
        <v>-0.00550213608734487</v>
      </c>
      <c r="U186" s="11" t="n">
        <f aca="false">'Daily Data'!P185</f>
        <v>-0.00701145124716554</v>
      </c>
      <c r="V186" s="11" t="n">
        <f aca="false">'Daily Data'!R185</f>
        <v>-0.00237050659326824</v>
      </c>
      <c r="X186" s="11" t="n">
        <f aca="false">'Daily Data'!Q185</f>
        <v>-0.00550213608734487</v>
      </c>
      <c r="Y186" s="11" t="n">
        <f aca="false">'Daily Data'!R185</f>
        <v>-0.00237050659326824</v>
      </c>
      <c r="AA186" s="11" t="n">
        <f aca="false">'Daily Data'!O185</f>
        <v>-0.00375532264829895</v>
      </c>
      <c r="AB186" s="11" t="n">
        <f aca="false">'Daily Data'!P185</f>
        <v>-0.00701145124716554</v>
      </c>
      <c r="AC186" s="11" t="n">
        <f aca="false">'Daily Data'!Q185</f>
        <v>-0.00550213608734487</v>
      </c>
      <c r="AE186" s="11" t="n">
        <f aca="false">'Daily Data'!O185</f>
        <v>-0.00375532264829895</v>
      </c>
      <c r="AF186" s="11" t="n">
        <f aca="false">'Daily Data'!P185</f>
        <v>-0.00701145124716554</v>
      </c>
      <c r="AG186" s="11" t="n">
        <f aca="false">'Daily Data'!R185</f>
        <v>-0.00237050659326824</v>
      </c>
      <c r="AI186" s="11" t="n">
        <f aca="false">'Daily Data'!O185</f>
        <v>-0.00375532264829895</v>
      </c>
      <c r="AJ186" s="11" t="n">
        <f aca="false">'Daily Data'!Q185</f>
        <v>-0.00550213608734487</v>
      </c>
      <c r="AK186" s="11" t="n">
        <f aca="false">'Daily Data'!R185</f>
        <v>-0.00237050659326824</v>
      </c>
      <c r="AM186" s="11" t="n">
        <f aca="false">'Daily Data'!P185</f>
        <v>-0.00701145124716554</v>
      </c>
      <c r="AN186" s="11" t="n">
        <f aca="false">'Daily Data'!Q185</f>
        <v>-0.00550213608734487</v>
      </c>
      <c r="AO186" s="11" t="n">
        <f aca="false">'Daily Data'!R185</f>
        <v>-0.00237050659326824</v>
      </c>
      <c r="AQ186" s="11" t="n">
        <f aca="false">'Daily Data'!O185</f>
        <v>-0.00375532264829895</v>
      </c>
      <c r="AR186" s="11" t="n">
        <f aca="false">'Daily Data'!P185</f>
        <v>-0.00701145124716554</v>
      </c>
      <c r="AS186" s="11" t="n">
        <f aca="false">'Daily Data'!Q185</f>
        <v>-0.00550213608734487</v>
      </c>
      <c r="AT186" s="11" t="n">
        <f aca="false">'Daily Data'!R185</f>
        <v>-0.00237050659326824</v>
      </c>
    </row>
    <row r="187" customFormat="false" ht="15" hidden="false" customHeight="false" outlineLevel="0" collapsed="false">
      <c r="A187" s="11" t="n">
        <f aca="false">'Daily Data'!O186</f>
        <v>0.00745803952911569</v>
      </c>
      <c r="C187" s="11" t="n">
        <f aca="false">'Daily Data'!P186</f>
        <v>0.00283540987171113</v>
      </c>
      <c r="E187" s="11" t="n">
        <f aca="false">'Daily Data'!Q186</f>
        <v>0.00100762988384237</v>
      </c>
      <c r="G187" s="11" t="n">
        <f aca="false">'Daily Data'!R186</f>
        <v>-0.00239622358573302</v>
      </c>
      <c r="I187" s="11" t="n">
        <f aca="false">'Daily Data'!O186</f>
        <v>0.00745803952911569</v>
      </c>
      <c r="J187" s="11" t="n">
        <f aca="false">'Daily Data'!P186</f>
        <v>0.00283540987171113</v>
      </c>
      <c r="L187" s="11" t="n">
        <f aca="false">'Daily Data'!O186</f>
        <v>0.00745803952911569</v>
      </c>
      <c r="M187" s="11" t="n">
        <f aca="false">'Daily Data'!Q186</f>
        <v>0.00100762988384237</v>
      </c>
      <c r="O187" s="11" t="n">
        <f aca="false">'Daily Data'!O186</f>
        <v>0.00745803952911569</v>
      </c>
      <c r="P187" s="11" t="n">
        <f aca="false">'Daily Data'!R186</f>
        <v>-0.00239622358573302</v>
      </c>
      <c r="R187" s="11" t="n">
        <f aca="false">'Daily Data'!P186</f>
        <v>0.00283540987171113</v>
      </c>
      <c r="S187" s="11" t="n">
        <f aca="false">'Daily Data'!Q186</f>
        <v>0.00100762988384237</v>
      </c>
      <c r="U187" s="11" t="n">
        <f aca="false">'Daily Data'!P186</f>
        <v>0.00283540987171113</v>
      </c>
      <c r="V187" s="11" t="n">
        <f aca="false">'Daily Data'!R186</f>
        <v>-0.00239622358573302</v>
      </c>
      <c r="X187" s="11" t="n">
        <f aca="false">'Daily Data'!Q186</f>
        <v>0.00100762988384237</v>
      </c>
      <c r="Y187" s="11" t="n">
        <f aca="false">'Daily Data'!R186</f>
        <v>-0.00239622358573302</v>
      </c>
      <c r="AA187" s="11" t="n">
        <f aca="false">'Daily Data'!O186</f>
        <v>0.00745803952911569</v>
      </c>
      <c r="AB187" s="11" t="n">
        <f aca="false">'Daily Data'!P186</f>
        <v>0.00283540987171113</v>
      </c>
      <c r="AC187" s="11" t="n">
        <f aca="false">'Daily Data'!Q186</f>
        <v>0.00100762988384237</v>
      </c>
      <c r="AE187" s="11" t="n">
        <f aca="false">'Daily Data'!O186</f>
        <v>0.00745803952911569</v>
      </c>
      <c r="AF187" s="11" t="n">
        <f aca="false">'Daily Data'!P186</f>
        <v>0.00283540987171113</v>
      </c>
      <c r="AG187" s="11" t="n">
        <f aca="false">'Daily Data'!R186</f>
        <v>-0.00239622358573302</v>
      </c>
      <c r="AI187" s="11" t="n">
        <f aca="false">'Daily Data'!O186</f>
        <v>0.00745803952911569</v>
      </c>
      <c r="AJ187" s="11" t="n">
        <f aca="false">'Daily Data'!Q186</f>
        <v>0.00100762988384237</v>
      </c>
      <c r="AK187" s="11" t="n">
        <f aca="false">'Daily Data'!R186</f>
        <v>-0.00239622358573302</v>
      </c>
      <c r="AM187" s="11" t="n">
        <f aca="false">'Daily Data'!P186</f>
        <v>0.00283540987171113</v>
      </c>
      <c r="AN187" s="11" t="n">
        <f aca="false">'Daily Data'!Q186</f>
        <v>0.00100762988384237</v>
      </c>
      <c r="AO187" s="11" t="n">
        <f aca="false">'Daily Data'!R186</f>
        <v>-0.00239622358573302</v>
      </c>
      <c r="AQ187" s="11" t="n">
        <f aca="false">'Daily Data'!O186</f>
        <v>0.00745803952911569</v>
      </c>
      <c r="AR187" s="11" t="n">
        <f aca="false">'Daily Data'!P186</f>
        <v>0.00283540987171113</v>
      </c>
      <c r="AS187" s="11" t="n">
        <f aca="false">'Daily Data'!Q186</f>
        <v>0.00100762988384237</v>
      </c>
      <c r="AT187" s="11" t="n">
        <f aca="false">'Daily Data'!R186</f>
        <v>-0.00239622358573302</v>
      </c>
    </row>
    <row r="188" customFormat="false" ht="15" hidden="false" customHeight="false" outlineLevel="0" collapsed="false">
      <c r="A188" s="11" t="n">
        <f aca="false">'Daily Data'!O187</f>
        <v>0.00754811644567052</v>
      </c>
      <c r="C188" s="11" t="n">
        <f aca="false">'Daily Data'!P187</f>
        <v>0.00813724859696016</v>
      </c>
      <c r="E188" s="11" t="n">
        <f aca="false">'Daily Data'!Q187</f>
        <v>0.00692870340239368</v>
      </c>
      <c r="G188" s="11" t="n">
        <f aca="false">'Daily Data'!R187</f>
        <v>0.0098884472691245</v>
      </c>
      <c r="I188" s="11" t="n">
        <f aca="false">'Daily Data'!O187</f>
        <v>0.00754811644567052</v>
      </c>
      <c r="J188" s="11" t="n">
        <f aca="false">'Daily Data'!P187</f>
        <v>0.00813724859696016</v>
      </c>
      <c r="L188" s="11" t="n">
        <f aca="false">'Daily Data'!O187</f>
        <v>0.00754811644567052</v>
      </c>
      <c r="M188" s="11" t="n">
        <f aca="false">'Daily Data'!Q187</f>
        <v>0.00692870340239368</v>
      </c>
      <c r="O188" s="11" t="n">
        <f aca="false">'Daily Data'!O187</f>
        <v>0.00754811644567052</v>
      </c>
      <c r="P188" s="11" t="n">
        <f aca="false">'Daily Data'!R187</f>
        <v>0.0098884472691245</v>
      </c>
      <c r="R188" s="11" t="n">
        <f aca="false">'Daily Data'!P187</f>
        <v>0.00813724859696016</v>
      </c>
      <c r="S188" s="11" t="n">
        <f aca="false">'Daily Data'!Q187</f>
        <v>0.00692870340239368</v>
      </c>
      <c r="U188" s="11" t="n">
        <f aca="false">'Daily Data'!P187</f>
        <v>0.00813724859696016</v>
      </c>
      <c r="V188" s="11" t="n">
        <f aca="false">'Daily Data'!R187</f>
        <v>0.0098884472691245</v>
      </c>
      <c r="X188" s="11" t="n">
        <f aca="false">'Daily Data'!Q187</f>
        <v>0.00692870340239368</v>
      </c>
      <c r="Y188" s="11" t="n">
        <f aca="false">'Daily Data'!R187</f>
        <v>0.0098884472691245</v>
      </c>
      <c r="AA188" s="11" t="n">
        <f aca="false">'Daily Data'!O187</f>
        <v>0.00754811644567052</v>
      </c>
      <c r="AB188" s="11" t="n">
        <f aca="false">'Daily Data'!P187</f>
        <v>0.00813724859696016</v>
      </c>
      <c r="AC188" s="11" t="n">
        <f aca="false">'Daily Data'!Q187</f>
        <v>0.00692870340239368</v>
      </c>
      <c r="AE188" s="11" t="n">
        <f aca="false">'Daily Data'!O187</f>
        <v>0.00754811644567052</v>
      </c>
      <c r="AF188" s="11" t="n">
        <f aca="false">'Daily Data'!P187</f>
        <v>0.00813724859696016</v>
      </c>
      <c r="AG188" s="11" t="n">
        <f aca="false">'Daily Data'!R187</f>
        <v>0.0098884472691245</v>
      </c>
      <c r="AI188" s="11" t="n">
        <f aca="false">'Daily Data'!O187</f>
        <v>0.00754811644567052</v>
      </c>
      <c r="AJ188" s="11" t="n">
        <f aca="false">'Daily Data'!Q187</f>
        <v>0.00692870340239368</v>
      </c>
      <c r="AK188" s="11" t="n">
        <f aca="false">'Daily Data'!R187</f>
        <v>0.0098884472691245</v>
      </c>
      <c r="AM188" s="11" t="n">
        <f aca="false">'Daily Data'!P187</f>
        <v>0.00813724859696016</v>
      </c>
      <c r="AN188" s="11" t="n">
        <f aca="false">'Daily Data'!Q187</f>
        <v>0.00692870340239368</v>
      </c>
      <c r="AO188" s="11" t="n">
        <f aca="false">'Daily Data'!R187</f>
        <v>0.0098884472691245</v>
      </c>
      <c r="AQ188" s="11" t="n">
        <f aca="false">'Daily Data'!O187</f>
        <v>0.00754811644567052</v>
      </c>
      <c r="AR188" s="11" t="n">
        <f aca="false">'Daily Data'!P187</f>
        <v>0.00813724859696016</v>
      </c>
      <c r="AS188" s="11" t="n">
        <f aca="false">'Daily Data'!Q187</f>
        <v>0.00692870340239368</v>
      </c>
      <c r="AT188" s="11" t="n">
        <f aca="false">'Daily Data'!R187</f>
        <v>0.0098884472691245</v>
      </c>
    </row>
    <row r="189" customFormat="false" ht="15" hidden="false" customHeight="false" outlineLevel="0" collapsed="false">
      <c r="A189" s="11" t="n">
        <f aca="false">'Daily Data'!O188</f>
        <v>0.00109703484284071</v>
      </c>
      <c r="C189" s="11" t="n">
        <f aca="false">'Daily Data'!P188</f>
        <v>0.00129616073668012</v>
      </c>
      <c r="E189" s="11" t="n">
        <f aca="false">'Daily Data'!Q188</f>
        <v>0.0012237185746837</v>
      </c>
      <c r="G189" s="11" t="n">
        <f aca="false">'Daily Data'!R188</f>
        <v>0.00250423782824757</v>
      </c>
      <c r="I189" s="11" t="n">
        <f aca="false">'Daily Data'!O188</f>
        <v>0.00109703484284071</v>
      </c>
      <c r="J189" s="11" t="n">
        <f aca="false">'Daily Data'!P188</f>
        <v>0.00129616073668012</v>
      </c>
      <c r="L189" s="11" t="n">
        <f aca="false">'Daily Data'!O188</f>
        <v>0.00109703484284071</v>
      </c>
      <c r="M189" s="11" t="n">
        <f aca="false">'Daily Data'!Q188</f>
        <v>0.0012237185746837</v>
      </c>
      <c r="O189" s="11" t="n">
        <f aca="false">'Daily Data'!O188</f>
        <v>0.00109703484284071</v>
      </c>
      <c r="P189" s="11" t="n">
        <f aca="false">'Daily Data'!R188</f>
        <v>0.00250423782824757</v>
      </c>
      <c r="R189" s="11" t="n">
        <f aca="false">'Daily Data'!P188</f>
        <v>0.00129616073668012</v>
      </c>
      <c r="S189" s="11" t="n">
        <f aca="false">'Daily Data'!Q188</f>
        <v>0.0012237185746837</v>
      </c>
      <c r="U189" s="11" t="n">
        <f aca="false">'Daily Data'!P188</f>
        <v>0.00129616073668012</v>
      </c>
      <c r="V189" s="11" t="n">
        <f aca="false">'Daily Data'!R188</f>
        <v>0.00250423782824757</v>
      </c>
      <c r="X189" s="11" t="n">
        <f aca="false">'Daily Data'!Q188</f>
        <v>0.0012237185746837</v>
      </c>
      <c r="Y189" s="11" t="n">
        <f aca="false">'Daily Data'!R188</f>
        <v>0.00250423782824757</v>
      </c>
      <c r="AA189" s="11" t="n">
        <f aca="false">'Daily Data'!O188</f>
        <v>0.00109703484284071</v>
      </c>
      <c r="AB189" s="11" t="n">
        <f aca="false">'Daily Data'!P188</f>
        <v>0.00129616073668012</v>
      </c>
      <c r="AC189" s="11" t="n">
        <f aca="false">'Daily Data'!Q188</f>
        <v>0.0012237185746837</v>
      </c>
      <c r="AE189" s="11" t="n">
        <f aca="false">'Daily Data'!O188</f>
        <v>0.00109703484284071</v>
      </c>
      <c r="AF189" s="11" t="n">
        <f aca="false">'Daily Data'!P188</f>
        <v>0.00129616073668012</v>
      </c>
      <c r="AG189" s="11" t="n">
        <f aca="false">'Daily Data'!R188</f>
        <v>0.00250423782824757</v>
      </c>
      <c r="AI189" s="11" t="n">
        <f aca="false">'Daily Data'!O188</f>
        <v>0.00109703484284071</v>
      </c>
      <c r="AJ189" s="11" t="n">
        <f aca="false">'Daily Data'!Q188</f>
        <v>0.0012237185746837</v>
      </c>
      <c r="AK189" s="11" t="n">
        <f aca="false">'Daily Data'!R188</f>
        <v>0.00250423782824757</v>
      </c>
      <c r="AM189" s="11" t="n">
        <f aca="false">'Daily Data'!P188</f>
        <v>0.00129616073668012</v>
      </c>
      <c r="AN189" s="11" t="n">
        <f aca="false">'Daily Data'!Q188</f>
        <v>0.0012237185746837</v>
      </c>
      <c r="AO189" s="11" t="n">
        <f aca="false">'Daily Data'!R188</f>
        <v>0.00250423782824757</v>
      </c>
      <c r="AQ189" s="11" t="n">
        <f aca="false">'Daily Data'!O188</f>
        <v>0.00109703484284071</v>
      </c>
      <c r="AR189" s="11" t="n">
        <f aca="false">'Daily Data'!P188</f>
        <v>0.00129616073668012</v>
      </c>
      <c r="AS189" s="11" t="n">
        <f aca="false">'Daily Data'!Q188</f>
        <v>0.0012237185746837</v>
      </c>
      <c r="AT189" s="11" t="n">
        <f aca="false">'Daily Data'!R188</f>
        <v>0.00250423782824757</v>
      </c>
    </row>
    <row r="190" customFormat="false" ht="15" hidden="false" customHeight="false" outlineLevel="0" collapsed="false">
      <c r="A190" s="11" t="n">
        <f aca="false">'Daily Data'!O189</f>
        <v>-0.00103234839206903</v>
      </c>
      <c r="C190" s="11" t="n">
        <f aca="false">'Daily Data'!P189</f>
        <v>-0.000960044959631674</v>
      </c>
      <c r="E190" s="11" t="n">
        <f aca="false">'Daily Data'!Q189</f>
        <v>-0.00103685633504583</v>
      </c>
      <c r="G190" s="11" t="n">
        <f aca="false">'Daily Data'!R189</f>
        <v>0.00205983460983458</v>
      </c>
      <c r="I190" s="11" t="n">
        <f aca="false">'Daily Data'!O189</f>
        <v>-0.00103234839206903</v>
      </c>
      <c r="J190" s="11" t="n">
        <f aca="false">'Daily Data'!P189</f>
        <v>-0.000960044959631674</v>
      </c>
      <c r="L190" s="11" t="n">
        <f aca="false">'Daily Data'!O189</f>
        <v>-0.00103234839206903</v>
      </c>
      <c r="M190" s="11" t="n">
        <f aca="false">'Daily Data'!Q189</f>
        <v>-0.00103685633504583</v>
      </c>
      <c r="O190" s="11" t="n">
        <f aca="false">'Daily Data'!O189</f>
        <v>-0.00103234839206903</v>
      </c>
      <c r="P190" s="11" t="n">
        <f aca="false">'Daily Data'!R189</f>
        <v>0.00205983460983458</v>
      </c>
      <c r="R190" s="11" t="n">
        <f aca="false">'Daily Data'!P189</f>
        <v>-0.000960044959631674</v>
      </c>
      <c r="S190" s="11" t="n">
        <f aca="false">'Daily Data'!Q189</f>
        <v>-0.00103685633504583</v>
      </c>
      <c r="U190" s="11" t="n">
        <f aca="false">'Daily Data'!P189</f>
        <v>-0.000960044959631674</v>
      </c>
      <c r="V190" s="11" t="n">
        <f aca="false">'Daily Data'!R189</f>
        <v>0.00205983460983458</v>
      </c>
      <c r="X190" s="11" t="n">
        <f aca="false">'Daily Data'!Q189</f>
        <v>-0.00103685633504583</v>
      </c>
      <c r="Y190" s="11" t="n">
        <f aca="false">'Daily Data'!R189</f>
        <v>0.00205983460983458</v>
      </c>
      <c r="AA190" s="11" t="n">
        <f aca="false">'Daily Data'!O189</f>
        <v>-0.00103234839206903</v>
      </c>
      <c r="AB190" s="11" t="n">
        <f aca="false">'Daily Data'!P189</f>
        <v>-0.000960044959631674</v>
      </c>
      <c r="AC190" s="11" t="n">
        <f aca="false">'Daily Data'!Q189</f>
        <v>-0.00103685633504583</v>
      </c>
      <c r="AE190" s="11" t="n">
        <f aca="false">'Daily Data'!O189</f>
        <v>-0.00103234839206903</v>
      </c>
      <c r="AF190" s="11" t="n">
        <f aca="false">'Daily Data'!P189</f>
        <v>-0.000960044959631674</v>
      </c>
      <c r="AG190" s="11" t="n">
        <f aca="false">'Daily Data'!R189</f>
        <v>0.00205983460983458</v>
      </c>
      <c r="AI190" s="11" t="n">
        <f aca="false">'Daily Data'!O189</f>
        <v>-0.00103234839206903</v>
      </c>
      <c r="AJ190" s="11" t="n">
        <f aca="false">'Daily Data'!Q189</f>
        <v>-0.00103685633504583</v>
      </c>
      <c r="AK190" s="11" t="n">
        <f aca="false">'Daily Data'!R189</f>
        <v>0.00205983460983458</v>
      </c>
      <c r="AM190" s="11" t="n">
        <f aca="false">'Daily Data'!P189</f>
        <v>-0.000960044959631674</v>
      </c>
      <c r="AN190" s="11" t="n">
        <f aca="false">'Daily Data'!Q189</f>
        <v>-0.00103685633504583</v>
      </c>
      <c r="AO190" s="11" t="n">
        <f aca="false">'Daily Data'!R189</f>
        <v>0.00205983460983458</v>
      </c>
      <c r="AQ190" s="11" t="n">
        <f aca="false">'Daily Data'!O189</f>
        <v>-0.00103234839206903</v>
      </c>
      <c r="AR190" s="11" t="n">
        <f aca="false">'Daily Data'!P189</f>
        <v>-0.000960044959631674</v>
      </c>
      <c r="AS190" s="11" t="n">
        <f aca="false">'Daily Data'!Q189</f>
        <v>-0.00103685633504583</v>
      </c>
      <c r="AT190" s="11" t="n">
        <f aca="false">'Daily Data'!R189</f>
        <v>0.00205983460983458</v>
      </c>
    </row>
    <row r="191" customFormat="false" ht="15" hidden="false" customHeight="false" outlineLevel="0" collapsed="false">
      <c r="A191" s="11" t="n">
        <f aca="false">'Daily Data'!O190</f>
        <v>0.00246042248343656</v>
      </c>
      <c r="C191" s="11" t="n">
        <f aca="false">'Daily Data'!P190</f>
        <v>-0.0152463241436927</v>
      </c>
      <c r="E191" s="11" t="n">
        <f aca="false">'Daily Data'!Q190</f>
        <v>-0.0130176511954992</v>
      </c>
      <c r="G191" s="11" t="n">
        <f aca="false">'Daily Data'!R190</f>
        <v>0.00307220511547721</v>
      </c>
      <c r="I191" s="11" t="n">
        <f aca="false">'Daily Data'!O190</f>
        <v>0.00246042248343656</v>
      </c>
      <c r="J191" s="11" t="n">
        <f aca="false">'Daily Data'!P190</f>
        <v>-0.0152463241436927</v>
      </c>
      <c r="L191" s="11" t="n">
        <f aca="false">'Daily Data'!O190</f>
        <v>0.00246042248343656</v>
      </c>
      <c r="M191" s="11" t="n">
        <f aca="false">'Daily Data'!Q190</f>
        <v>-0.0130176511954992</v>
      </c>
      <c r="O191" s="11" t="n">
        <f aca="false">'Daily Data'!O190</f>
        <v>0.00246042248343656</v>
      </c>
      <c r="P191" s="11" t="n">
        <f aca="false">'Daily Data'!R190</f>
        <v>0.00307220511547721</v>
      </c>
      <c r="R191" s="11" t="n">
        <f aca="false">'Daily Data'!P190</f>
        <v>-0.0152463241436927</v>
      </c>
      <c r="S191" s="11" t="n">
        <f aca="false">'Daily Data'!Q190</f>
        <v>-0.0130176511954992</v>
      </c>
      <c r="U191" s="11" t="n">
        <f aca="false">'Daily Data'!P190</f>
        <v>-0.0152463241436927</v>
      </c>
      <c r="V191" s="11" t="n">
        <f aca="false">'Daily Data'!R190</f>
        <v>0.00307220511547721</v>
      </c>
      <c r="X191" s="11" t="n">
        <f aca="false">'Daily Data'!Q190</f>
        <v>-0.0130176511954992</v>
      </c>
      <c r="Y191" s="11" t="n">
        <f aca="false">'Daily Data'!R190</f>
        <v>0.00307220511547721</v>
      </c>
      <c r="AA191" s="11" t="n">
        <f aca="false">'Daily Data'!O190</f>
        <v>0.00246042248343656</v>
      </c>
      <c r="AB191" s="11" t="n">
        <f aca="false">'Daily Data'!P190</f>
        <v>-0.0152463241436927</v>
      </c>
      <c r="AC191" s="11" t="n">
        <f aca="false">'Daily Data'!Q190</f>
        <v>-0.0130176511954992</v>
      </c>
      <c r="AE191" s="11" t="n">
        <f aca="false">'Daily Data'!O190</f>
        <v>0.00246042248343656</v>
      </c>
      <c r="AF191" s="11" t="n">
        <f aca="false">'Daily Data'!P190</f>
        <v>-0.0152463241436927</v>
      </c>
      <c r="AG191" s="11" t="n">
        <f aca="false">'Daily Data'!R190</f>
        <v>0.00307220511547721</v>
      </c>
      <c r="AI191" s="11" t="n">
        <f aca="false">'Daily Data'!O190</f>
        <v>0.00246042248343656</v>
      </c>
      <c r="AJ191" s="11" t="n">
        <f aca="false">'Daily Data'!Q190</f>
        <v>-0.0130176511954992</v>
      </c>
      <c r="AK191" s="11" t="n">
        <f aca="false">'Daily Data'!R190</f>
        <v>0.00307220511547721</v>
      </c>
      <c r="AM191" s="11" t="n">
        <f aca="false">'Daily Data'!P190</f>
        <v>-0.0152463241436927</v>
      </c>
      <c r="AN191" s="11" t="n">
        <f aca="false">'Daily Data'!Q190</f>
        <v>-0.0130176511954992</v>
      </c>
      <c r="AO191" s="11" t="n">
        <f aca="false">'Daily Data'!R190</f>
        <v>0.00307220511547721</v>
      </c>
      <c r="AQ191" s="11" t="n">
        <f aca="false">'Daily Data'!O190</f>
        <v>0.00246042248343656</v>
      </c>
      <c r="AR191" s="11" t="n">
        <f aca="false">'Daily Data'!P190</f>
        <v>-0.0152463241436927</v>
      </c>
      <c r="AS191" s="11" t="n">
        <f aca="false">'Daily Data'!Q190</f>
        <v>-0.0130176511954992</v>
      </c>
      <c r="AT191" s="11" t="n">
        <f aca="false">'Daily Data'!R190</f>
        <v>0.00307220511547721</v>
      </c>
    </row>
    <row r="192" customFormat="false" ht="15" hidden="false" customHeight="false" outlineLevel="0" collapsed="false">
      <c r="A192" s="11" t="n">
        <f aca="false">'Daily Data'!O191</f>
        <v>-0.00163762315813312</v>
      </c>
      <c r="C192" s="11" t="n">
        <f aca="false">'Daily Data'!P191</f>
        <v>0.0265088270931781</v>
      </c>
      <c r="E192" s="11" t="n">
        <f aca="false">'Daily Data'!Q191</f>
        <v>0.0278785847550233</v>
      </c>
      <c r="G192" s="11" t="n">
        <f aca="false">'Daily Data'!R191</f>
        <v>-0.00246475830733819</v>
      </c>
      <c r="I192" s="11" t="n">
        <f aca="false">'Daily Data'!O191</f>
        <v>-0.00163762315813312</v>
      </c>
      <c r="J192" s="11" t="n">
        <f aca="false">'Daily Data'!P191</f>
        <v>0.0265088270931781</v>
      </c>
      <c r="L192" s="11" t="n">
        <f aca="false">'Daily Data'!O191</f>
        <v>-0.00163762315813312</v>
      </c>
      <c r="M192" s="11" t="n">
        <f aca="false">'Daily Data'!Q191</f>
        <v>0.0278785847550233</v>
      </c>
      <c r="O192" s="11" t="n">
        <f aca="false">'Daily Data'!O191</f>
        <v>-0.00163762315813312</v>
      </c>
      <c r="P192" s="11" t="n">
        <f aca="false">'Daily Data'!R191</f>
        <v>-0.00246475830733819</v>
      </c>
      <c r="R192" s="11" t="n">
        <f aca="false">'Daily Data'!P191</f>
        <v>0.0265088270931781</v>
      </c>
      <c r="S192" s="11" t="n">
        <f aca="false">'Daily Data'!Q191</f>
        <v>0.0278785847550233</v>
      </c>
      <c r="U192" s="11" t="n">
        <f aca="false">'Daily Data'!P191</f>
        <v>0.0265088270931781</v>
      </c>
      <c r="V192" s="11" t="n">
        <f aca="false">'Daily Data'!R191</f>
        <v>-0.00246475830733819</v>
      </c>
      <c r="X192" s="11" t="n">
        <f aca="false">'Daily Data'!Q191</f>
        <v>0.0278785847550233</v>
      </c>
      <c r="Y192" s="11" t="n">
        <f aca="false">'Daily Data'!R191</f>
        <v>-0.00246475830733819</v>
      </c>
      <c r="AA192" s="11" t="n">
        <f aca="false">'Daily Data'!O191</f>
        <v>-0.00163762315813312</v>
      </c>
      <c r="AB192" s="11" t="n">
        <f aca="false">'Daily Data'!P191</f>
        <v>0.0265088270931781</v>
      </c>
      <c r="AC192" s="11" t="n">
        <f aca="false">'Daily Data'!Q191</f>
        <v>0.0278785847550233</v>
      </c>
      <c r="AE192" s="11" t="n">
        <f aca="false">'Daily Data'!O191</f>
        <v>-0.00163762315813312</v>
      </c>
      <c r="AF192" s="11" t="n">
        <f aca="false">'Daily Data'!P191</f>
        <v>0.0265088270931781</v>
      </c>
      <c r="AG192" s="11" t="n">
        <f aca="false">'Daily Data'!R191</f>
        <v>-0.00246475830733819</v>
      </c>
      <c r="AI192" s="11" t="n">
        <f aca="false">'Daily Data'!O191</f>
        <v>-0.00163762315813312</v>
      </c>
      <c r="AJ192" s="11" t="n">
        <f aca="false">'Daily Data'!Q191</f>
        <v>0.0278785847550233</v>
      </c>
      <c r="AK192" s="11" t="n">
        <f aca="false">'Daily Data'!R191</f>
        <v>-0.00246475830733819</v>
      </c>
      <c r="AM192" s="11" t="n">
        <f aca="false">'Daily Data'!P191</f>
        <v>0.0265088270931781</v>
      </c>
      <c r="AN192" s="11" t="n">
        <f aca="false">'Daily Data'!Q191</f>
        <v>0.0278785847550233</v>
      </c>
      <c r="AO192" s="11" t="n">
        <f aca="false">'Daily Data'!R191</f>
        <v>-0.00246475830733819</v>
      </c>
      <c r="AQ192" s="11" t="n">
        <f aca="false">'Daily Data'!O191</f>
        <v>-0.00163762315813312</v>
      </c>
      <c r="AR192" s="11" t="n">
        <f aca="false">'Daily Data'!P191</f>
        <v>0.0265088270931781</v>
      </c>
      <c r="AS192" s="11" t="n">
        <f aca="false">'Daily Data'!Q191</f>
        <v>0.0278785847550233</v>
      </c>
      <c r="AT192" s="11" t="n">
        <f aca="false">'Daily Data'!R191</f>
        <v>-0.00246475830733819</v>
      </c>
    </row>
    <row r="193" customFormat="false" ht="15" hidden="false" customHeight="false" outlineLevel="0" collapsed="false">
      <c r="A193" s="11" t="n">
        <f aca="false">'Daily Data'!O192</f>
        <v>-0.000620369758459722</v>
      </c>
      <c r="C193" s="11" t="n">
        <f aca="false">'Daily Data'!P192</f>
        <v>-0.000208730158730159</v>
      </c>
      <c r="E193" s="11" t="n">
        <f aca="false">'Daily Data'!Q192</f>
        <v>-0.00213894545197438</v>
      </c>
      <c r="G193" s="11" t="n">
        <f aca="false">'Daily Data'!R192</f>
        <v>-0.00516661921818343</v>
      </c>
      <c r="I193" s="11" t="n">
        <f aca="false">'Daily Data'!O192</f>
        <v>-0.000620369758459722</v>
      </c>
      <c r="J193" s="11" t="n">
        <f aca="false">'Daily Data'!P192</f>
        <v>-0.000208730158730159</v>
      </c>
      <c r="L193" s="11" t="n">
        <f aca="false">'Daily Data'!O192</f>
        <v>-0.000620369758459722</v>
      </c>
      <c r="M193" s="11" t="n">
        <f aca="false">'Daily Data'!Q192</f>
        <v>-0.00213894545197438</v>
      </c>
      <c r="O193" s="11" t="n">
        <f aca="false">'Daily Data'!O192</f>
        <v>-0.000620369758459722</v>
      </c>
      <c r="P193" s="11" t="n">
        <f aca="false">'Daily Data'!R192</f>
        <v>-0.00516661921818343</v>
      </c>
      <c r="R193" s="11" t="n">
        <f aca="false">'Daily Data'!P192</f>
        <v>-0.000208730158730159</v>
      </c>
      <c r="S193" s="11" t="n">
        <f aca="false">'Daily Data'!Q192</f>
        <v>-0.00213894545197438</v>
      </c>
      <c r="U193" s="11" t="n">
        <f aca="false">'Daily Data'!P192</f>
        <v>-0.000208730158730159</v>
      </c>
      <c r="V193" s="11" t="n">
        <f aca="false">'Daily Data'!R192</f>
        <v>-0.00516661921818343</v>
      </c>
      <c r="X193" s="11" t="n">
        <f aca="false">'Daily Data'!Q192</f>
        <v>-0.00213894545197438</v>
      </c>
      <c r="Y193" s="11" t="n">
        <f aca="false">'Daily Data'!R192</f>
        <v>-0.00516661921818343</v>
      </c>
      <c r="AA193" s="11" t="n">
        <f aca="false">'Daily Data'!O192</f>
        <v>-0.000620369758459722</v>
      </c>
      <c r="AB193" s="11" t="n">
        <f aca="false">'Daily Data'!P192</f>
        <v>-0.000208730158730159</v>
      </c>
      <c r="AC193" s="11" t="n">
        <f aca="false">'Daily Data'!Q192</f>
        <v>-0.00213894545197438</v>
      </c>
      <c r="AE193" s="11" t="n">
        <f aca="false">'Daily Data'!O192</f>
        <v>-0.000620369758459722</v>
      </c>
      <c r="AF193" s="11" t="n">
        <f aca="false">'Daily Data'!P192</f>
        <v>-0.000208730158730159</v>
      </c>
      <c r="AG193" s="11" t="n">
        <f aca="false">'Daily Data'!R192</f>
        <v>-0.00516661921818343</v>
      </c>
      <c r="AI193" s="11" t="n">
        <f aca="false">'Daily Data'!O192</f>
        <v>-0.000620369758459722</v>
      </c>
      <c r="AJ193" s="11" t="n">
        <f aca="false">'Daily Data'!Q192</f>
        <v>-0.00213894545197438</v>
      </c>
      <c r="AK193" s="11" t="n">
        <f aca="false">'Daily Data'!R192</f>
        <v>-0.00516661921818343</v>
      </c>
      <c r="AM193" s="11" t="n">
        <f aca="false">'Daily Data'!P192</f>
        <v>-0.000208730158730159</v>
      </c>
      <c r="AN193" s="11" t="n">
        <f aca="false">'Daily Data'!Q192</f>
        <v>-0.00213894545197438</v>
      </c>
      <c r="AO193" s="11" t="n">
        <f aca="false">'Daily Data'!R192</f>
        <v>-0.00516661921818343</v>
      </c>
      <c r="AQ193" s="11" t="n">
        <f aca="false">'Daily Data'!O192</f>
        <v>-0.000620369758459722</v>
      </c>
      <c r="AR193" s="11" t="n">
        <f aca="false">'Daily Data'!P192</f>
        <v>-0.000208730158730159</v>
      </c>
      <c r="AS193" s="11" t="n">
        <f aca="false">'Daily Data'!Q192</f>
        <v>-0.00213894545197438</v>
      </c>
      <c r="AT193" s="11" t="n">
        <f aca="false">'Daily Data'!R192</f>
        <v>-0.00516661921818343</v>
      </c>
    </row>
    <row r="194" customFormat="false" ht="15" hidden="false" customHeight="false" outlineLevel="0" collapsed="false">
      <c r="A194" s="11" t="n">
        <f aca="false">'Daily Data'!O193</f>
        <v>-0.00343456823930757</v>
      </c>
      <c r="C194" s="11" t="n">
        <f aca="false">'Daily Data'!P193</f>
        <v>0.00796970850297993</v>
      </c>
      <c r="E194" s="11" t="n">
        <f aca="false">'Daily Data'!Q193</f>
        <v>0.00321287055534311</v>
      </c>
      <c r="G194" s="11" t="n">
        <f aca="false">'Daily Data'!R193</f>
        <v>0.00669184732162106</v>
      </c>
      <c r="I194" s="11" t="n">
        <f aca="false">'Daily Data'!O193</f>
        <v>-0.00343456823930757</v>
      </c>
      <c r="J194" s="11" t="n">
        <f aca="false">'Daily Data'!P193</f>
        <v>0.00796970850297993</v>
      </c>
      <c r="L194" s="11" t="n">
        <f aca="false">'Daily Data'!O193</f>
        <v>-0.00343456823930757</v>
      </c>
      <c r="M194" s="11" t="n">
        <f aca="false">'Daily Data'!Q193</f>
        <v>0.00321287055534311</v>
      </c>
      <c r="O194" s="11" t="n">
        <f aca="false">'Daily Data'!O193</f>
        <v>-0.00343456823930757</v>
      </c>
      <c r="P194" s="11" t="n">
        <f aca="false">'Daily Data'!R193</f>
        <v>0.00669184732162106</v>
      </c>
      <c r="R194" s="11" t="n">
        <f aca="false">'Daily Data'!P193</f>
        <v>0.00796970850297993</v>
      </c>
      <c r="S194" s="11" t="n">
        <f aca="false">'Daily Data'!Q193</f>
        <v>0.00321287055534311</v>
      </c>
      <c r="U194" s="11" t="n">
        <f aca="false">'Daily Data'!P193</f>
        <v>0.00796970850297993</v>
      </c>
      <c r="V194" s="11" t="n">
        <f aca="false">'Daily Data'!R193</f>
        <v>0.00669184732162106</v>
      </c>
      <c r="X194" s="11" t="n">
        <f aca="false">'Daily Data'!Q193</f>
        <v>0.00321287055534311</v>
      </c>
      <c r="Y194" s="11" t="n">
        <f aca="false">'Daily Data'!R193</f>
        <v>0.00669184732162106</v>
      </c>
      <c r="AA194" s="11" t="n">
        <f aca="false">'Daily Data'!O193</f>
        <v>-0.00343456823930757</v>
      </c>
      <c r="AB194" s="11" t="n">
        <f aca="false">'Daily Data'!P193</f>
        <v>0.00796970850297993</v>
      </c>
      <c r="AC194" s="11" t="n">
        <f aca="false">'Daily Data'!Q193</f>
        <v>0.00321287055534311</v>
      </c>
      <c r="AE194" s="11" t="n">
        <f aca="false">'Daily Data'!O193</f>
        <v>-0.00343456823930757</v>
      </c>
      <c r="AF194" s="11" t="n">
        <f aca="false">'Daily Data'!P193</f>
        <v>0.00796970850297993</v>
      </c>
      <c r="AG194" s="11" t="n">
        <f aca="false">'Daily Data'!R193</f>
        <v>0.00669184732162106</v>
      </c>
      <c r="AI194" s="11" t="n">
        <f aca="false">'Daily Data'!O193</f>
        <v>-0.00343456823930757</v>
      </c>
      <c r="AJ194" s="11" t="n">
        <f aca="false">'Daily Data'!Q193</f>
        <v>0.00321287055534311</v>
      </c>
      <c r="AK194" s="11" t="n">
        <f aca="false">'Daily Data'!R193</f>
        <v>0.00669184732162106</v>
      </c>
      <c r="AM194" s="11" t="n">
        <f aca="false">'Daily Data'!P193</f>
        <v>0.00796970850297993</v>
      </c>
      <c r="AN194" s="11" t="n">
        <f aca="false">'Daily Data'!Q193</f>
        <v>0.00321287055534311</v>
      </c>
      <c r="AO194" s="11" t="n">
        <f aca="false">'Daily Data'!R193</f>
        <v>0.00669184732162106</v>
      </c>
      <c r="AQ194" s="11" t="n">
        <f aca="false">'Daily Data'!O193</f>
        <v>-0.00343456823930757</v>
      </c>
      <c r="AR194" s="11" t="n">
        <f aca="false">'Daily Data'!P193</f>
        <v>0.00796970850297993</v>
      </c>
      <c r="AS194" s="11" t="n">
        <f aca="false">'Daily Data'!Q193</f>
        <v>0.00321287055534311</v>
      </c>
      <c r="AT194" s="11" t="n">
        <f aca="false">'Daily Data'!R193</f>
        <v>0.00669184732162106</v>
      </c>
    </row>
    <row r="195" customFormat="false" ht="15" hidden="false" customHeight="false" outlineLevel="0" collapsed="false">
      <c r="A195" s="11" t="n">
        <f aca="false">'Daily Data'!O194</f>
        <v>-0.00137929872060308</v>
      </c>
      <c r="C195" s="11" t="n">
        <f aca="false">'Daily Data'!P194</f>
        <v>0.00615557662593066</v>
      </c>
      <c r="E195" s="11" t="n">
        <f aca="false">'Daily Data'!Q194</f>
        <v>0.00824197406662194</v>
      </c>
      <c r="G195" s="11" t="n">
        <f aca="false">'Daily Data'!R194</f>
        <v>0.00633398382528558</v>
      </c>
      <c r="I195" s="11" t="n">
        <f aca="false">'Daily Data'!O194</f>
        <v>-0.00137929872060308</v>
      </c>
      <c r="J195" s="11" t="n">
        <f aca="false">'Daily Data'!P194</f>
        <v>0.00615557662593066</v>
      </c>
      <c r="L195" s="11" t="n">
        <f aca="false">'Daily Data'!O194</f>
        <v>-0.00137929872060308</v>
      </c>
      <c r="M195" s="11" t="n">
        <f aca="false">'Daily Data'!Q194</f>
        <v>0.00824197406662194</v>
      </c>
      <c r="O195" s="11" t="n">
        <f aca="false">'Daily Data'!O194</f>
        <v>-0.00137929872060308</v>
      </c>
      <c r="P195" s="11" t="n">
        <f aca="false">'Daily Data'!R194</f>
        <v>0.00633398382528558</v>
      </c>
      <c r="R195" s="11" t="n">
        <f aca="false">'Daily Data'!P194</f>
        <v>0.00615557662593066</v>
      </c>
      <c r="S195" s="11" t="n">
        <f aca="false">'Daily Data'!Q194</f>
        <v>0.00824197406662194</v>
      </c>
      <c r="U195" s="11" t="n">
        <f aca="false">'Daily Data'!P194</f>
        <v>0.00615557662593066</v>
      </c>
      <c r="V195" s="11" t="n">
        <f aca="false">'Daily Data'!R194</f>
        <v>0.00633398382528558</v>
      </c>
      <c r="X195" s="11" t="n">
        <f aca="false">'Daily Data'!Q194</f>
        <v>0.00824197406662194</v>
      </c>
      <c r="Y195" s="11" t="n">
        <f aca="false">'Daily Data'!R194</f>
        <v>0.00633398382528558</v>
      </c>
      <c r="AA195" s="11" t="n">
        <f aca="false">'Daily Data'!O194</f>
        <v>-0.00137929872060308</v>
      </c>
      <c r="AB195" s="11" t="n">
        <f aca="false">'Daily Data'!P194</f>
        <v>0.00615557662593066</v>
      </c>
      <c r="AC195" s="11" t="n">
        <f aca="false">'Daily Data'!Q194</f>
        <v>0.00824197406662194</v>
      </c>
      <c r="AE195" s="11" t="n">
        <f aca="false">'Daily Data'!O194</f>
        <v>-0.00137929872060308</v>
      </c>
      <c r="AF195" s="11" t="n">
        <f aca="false">'Daily Data'!P194</f>
        <v>0.00615557662593066</v>
      </c>
      <c r="AG195" s="11" t="n">
        <f aca="false">'Daily Data'!R194</f>
        <v>0.00633398382528558</v>
      </c>
      <c r="AI195" s="11" t="n">
        <f aca="false">'Daily Data'!O194</f>
        <v>-0.00137929872060308</v>
      </c>
      <c r="AJ195" s="11" t="n">
        <f aca="false">'Daily Data'!Q194</f>
        <v>0.00824197406662194</v>
      </c>
      <c r="AK195" s="11" t="n">
        <f aca="false">'Daily Data'!R194</f>
        <v>0.00633398382528558</v>
      </c>
      <c r="AM195" s="11" t="n">
        <f aca="false">'Daily Data'!P194</f>
        <v>0.00615557662593066</v>
      </c>
      <c r="AN195" s="11" t="n">
        <f aca="false">'Daily Data'!Q194</f>
        <v>0.00824197406662194</v>
      </c>
      <c r="AO195" s="11" t="n">
        <f aca="false">'Daily Data'!R194</f>
        <v>0.00633398382528558</v>
      </c>
      <c r="AQ195" s="11" t="n">
        <f aca="false">'Daily Data'!O194</f>
        <v>-0.00137929872060308</v>
      </c>
      <c r="AR195" s="11" t="n">
        <f aca="false">'Daily Data'!P194</f>
        <v>0.00615557662593066</v>
      </c>
      <c r="AS195" s="11" t="n">
        <f aca="false">'Daily Data'!Q194</f>
        <v>0.00824197406662194</v>
      </c>
      <c r="AT195" s="11" t="n">
        <f aca="false">'Daily Data'!R194</f>
        <v>0.00633398382528558</v>
      </c>
    </row>
    <row r="196" customFormat="false" ht="15" hidden="false" customHeight="false" outlineLevel="0" collapsed="false">
      <c r="A196" s="11" t="n">
        <f aca="false">'Daily Data'!O195</f>
        <v>-0.0340768228503522</v>
      </c>
      <c r="C196" s="11" t="n">
        <f aca="false">'Daily Data'!P195</f>
        <v>-0.0402415595703656</v>
      </c>
      <c r="E196" s="11" t="n">
        <f aca="false">'Daily Data'!Q195</f>
        <v>-0.0385797974918675</v>
      </c>
      <c r="G196" s="11" t="n">
        <f aca="false">'Daily Data'!R195</f>
        <v>0.0138818610289937</v>
      </c>
      <c r="I196" s="11" t="n">
        <f aca="false">'Daily Data'!O195</f>
        <v>-0.0340768228503522</v>
      </c>
      <c r="J196" s="11" t="n">
        <f aca="false">'Daily Data'!P195</f>
        <v>-0.0402415595703656</v>
      </c>
      <c r="L196" s="11" t="n">
        <f aca="false">'Daily Data'!O195</f>
        <v>-0.0340768228503522</v>
      </c>
      <c r="M196" s="11" t="n">
        <f aca="false">'Daily Data'!Q195</f>
        <v>-0.0385797974918675</v>
      </c>
      <c r="O196" s="11" t="n">
        <f aca="false">'Daily Data'!O195</f>
        <v>-0.0340768228503522</v>
      </c>
      <c r="P196" s="11" t="n">
        <f aca="false">'Daily Data'!R195</f>
        <v>0.0138818610289937</v>
      </c>
      <c r="R196" s="11" t="n">
        <f aca="false">'Daily Data'!P195</f>
        <v>-0.0402415595703656</v>
      </c>
      <c r="S196" s="11" t="n">
        <f aca="false">'Daily Data'!Q195</f>
        <v>-0.0385797974918675</v>
      </c>
      <c r="U196" s="11" t="n">
        <f aca="false">'Daily Data'!P195</f>
        <v>-0.0402415595703656</v>
      </c>
      <c r="V196" s="11" t="n">
        <f aca="false">'Daily Data'!R195</f>
        <v>0.0138818610289937</v>
      </c>
      <c r="X196" s="11" t="n">
        <f aca="false">'Daily Data'!Q195</f>
        <v>-0.0385797974918675</v>
      </c>
      <c r="Y196" s="11" t="n">
        <f aca="false">'Daily Data'!R195</f>
        <v>0.0138818610289937</v>
      </c>
      <c r="AA196" s="11" t="n">
        <f aca="false">'Daily Data'!O195</f>
        <v>-0.0340768228503522</v>
      </c>
      <c r="AB196" s="11" t="n">
        <f aca="false">'Daily Data'!P195</f>
        <v>-0.0402415595703656</v>
      </c>
      <c r="AC196" s="11" t="n">
        <f aca="false">'Daily Data'!Q195</f>
        <v>-0.0385797974918675</v>
      </c>
      <c r="AE196" s="11" t="n">
        <f aca="false">'Daily Data'!O195</f>
        <v>-0.0340768228503522</v>
      </c>
      <c r="AF196" s="11" t="n">
        <f aca="false">'Daily Data'!P195</f>
        <v>-0.0402415595703656</v>
      </c>
      <c r="AG196" s="11" t="n">
        <f aca="false">'Daily Data'!R195</f>
        <v>0.0138818610289937</v>
      </c>
      <c r="AI196" s="11" t="n">
        <f aca="false">'Daily Data'!O195</f>
        <v>-0.0340768228503522</v>
      </c>
      <c r="AJ196" s="11" t="n">
        <f aca="false">'Daily Data'!Q195</f>
        <v>-0.0385797974918675</v>
      </c>
      <c r="AK196" s="11" t="n">
        <f aca="false">'Daily Data'!R195</f>
        <v>0.0138818610289937</v>
      </c>
      <c r="AM196" s="11" t="n">
        <f aca="false">'Daily Data'!P195</f>
        <v>-0.0402415595703656</v>
      </c>
      <c r="AN196" s="11" t="n">
        <f aca="false">'Daily Data'!Q195</f>
        <v>-0.0385797974918675</v>
      </c>
      <c r="AO196" s="11" t="n">
        <f aca="false">'Daily Data'!R195</f>
        <v>0.0138818610289937</v>
      </c>
      <c r="AQ196" s="11" t="n">
        <f aca="false">'Daily Data'!O195</f>
        <v>-0.0340768228503522</v>
      </c>
      <c r="AR196" s="11" t="n">
        <f aca="false">'Daily Data'!P195</f>
        <v>-0.0402415595703656</v>
      </c>
      <c r="AS196" s="11" t="n">
        <f aca="false">'Daily Data'!Q195</f>
        <v>-0.0385797974918675</v>
      </c>
      <c r="AT196" s="11" t="n">
        <f aca="false">'Daily Data'!R195</f>
        <v>0.0138818610289937</v>
      </c>
    </row>
    <row r="197" customFormat="false" ht="15" hidden="false" customHeight="false" outlineLevel="0" collapsed="false">
      <c r="A197" s="11" t="n">
        <f aca="false">'Daily Data'!O196</f>
        <v>0.00448026700748458</v>
      </c>
      <c r="C197" s="11" t="n">
        <f aca="false">'Daily Data'!P196</f>
        <v>0.0158218041924149</v>
      </c>
      <c r="E197" s="11" t="n">
        <f aca="false">'Daily Data'!Q196</f>
        <v>0.0195130249245905</v>
      </c>
      <c r="G197" s="11" t="n">
        <f aca="false">'Daily Data'!R196</f>
        <v>-0.00594921171008014</v>
      </c>
      <c r="I197" s="11" t="n">
        <f aca="false">'Daily Data'!O196</f>
        <v>0.00448026700748458</v>
      </c>
      <c r="J197" s="11" t="n">
        <f aca="false">'Daily Data'!P196</f>
        <v>0.0158218041924149</v>
      </c>
      <c r="L197" s="11" t="n">
        <f aca="false">'Daily Data'!O196</f>
        <v>0.00448026700748458</v>
      </c>
      <c r="M197" s="11" t="n">
        <f aca="false">'Daily Data'!Q196</f>
        <v>0.0195130249245905</v>
      </c>
      <c r="O197" s="11" t="n">
        <f aca="false">'Daily Data'!O196</f>
        <v>0.00448026700748458</v>
      </c>
      <c r="P197" s="11" t="n">
        <f aca="false">'Daily Data'!R196</f>
        <v>-0.00594921171008014</v>
      </c>
      <c r="R197" s="11" t="n">
        <f aca="false">'Daily Data'!P196</f>
        <v>0.0158218041924149</v>
      </c>
      <c r="S197" s="11" t="n">
        <f aca="false">'Daily Data'!Q196</f>
        <v>0.0195130249245905</v>
      </c>
      <c r="U197" s="11" t="n">
        <f aca="false">'Daily Data'!P196</f>
        <v>0.0158218041924149</v>
      </c>
      <c r="V197" s="11" t="n">
        <f aca="false">'Daily Data'!R196</f>
        <v>-0.00594921171008014</v>
      </c>
      <c r="X197" s="11" t="n">
        <f aca="false">'Daily Data'!Q196</f>
        <v>0.0195130249245905</v>
      </c>
      <c r="Y197" s="11" t="n">
        <f aca="false">'Daily Data'!R196</f>
        <v>-0.00594921171008014</v>
      </c>
      <c r="AA197" s="11" t="n">
        <f aca="false">'Daily Data'!O196</f>
        <v>0.00448026700748458</v>
      </c>
      <c r="AB197" s="11" t="n">
        <f aca="false">'Daily Data'!P196</f>
        <v>0.0158218041924149</v>
      </c>
      <c r="AC197" s="11" t="n">
        <f aca="false">'Daily Data'!Q196</f>
        <v>0.0195130249245905</v>
      </c>
      <c r="AE197" s="11" t="n">
        <f aca="false">'Daily Data'!O196</f>
        <v>0.00448026700748458</v>
      </c>
      <c r="AF197" s="11" t="n">
        <f aca="false">'Daily Data'!P196</f>
        <v>0.0158218041924149</v>
      </c>
      <c r="AG197" s="11" t="n">
        <f aca="false">'Daily Data'!R196</f>
        <v>-0.00594921171008014</v>
      </c>
      <c r="AI197" s="11" t="n">
        <f aca="false">'Daily Data'!O196</f>
        <v>0.00448026700748458</v>
      </c>
      <c r="AJ197" s="11" t="n">
        <f aca="false">'Daily Data'!Q196</f>
        <v>0.0195130249245905</v>
      </c>
      <c r="AK197" s="11" t="n">
        <f aca="false">'Daily Data'!R196</f>
        <v>-0.00594921171008014</v>
      </c>
      <c r="AM197" s="11" t="n">
        <f aca="false">'Daily Data'!P196</f>
        <v>0.0158218041924149</v>
      </c>
      <c r="AN197" s="11" t="n">
        <f aca="false">'Daily Data'!Q196</f>
        <v>0.0195130249245905</v>
      </c>
      <c r="AO197" s="11" t="n">
        <f aca="false">'Daily Data'!R196</f>
        <v>-0.00594921171008014</v>
      </c>
      <c r="AQ197" s="11" t="n">
        <f aca="false">'Daily Data'!O196</f>
        <v>0.00448026700748458</v>
      </c>
      <c r="AR197" s="11" t="n">
        <f aca="false">'Daily Data'!P196</f>
        <v>0.0158218041924149</v>
      </c>
      <c r="AS197" s="11" t="n">
        <f aca="false">'Daily Data'!Q196</f>
        <v>0.0195130249245905</v>
      </c>
      <c r="AT197" s="11" t="n">
        <f aca="false">'Daily Data'!R196</f>
        <v>-0.00594921171008014</v>
      </c>
    </row>
    <row r="198" customFormat="false" ht="15" hidden="false" customHeight="false" outlineLevel="0" collapsed="false">
      <c r="A198" s="11" t="n">
        <f aca="false">'Daily Data'!O197</f>
        <v>-0.00262345388592725</v>
      </c>
      <c r="C198" s="11" t="n">
        <f aca="false">'Daily Data'!P197</f>
        <v>-0.0105468218191359</v>
      </c>
      <c r="E198" s="11" t="n">
        <f aca="false">'Daily Data'!Q197</f>
        <v>-0.0134021334570811</v>
      </c>
      <c r="G198" s="11" t="n">
        <f aca="false">'Daily Data'!R197</f>
        <v>-6.59196478765283E-005</v>
      </c>
      <c r="I198" s="11" t="n">
        <f aca="false">'Daily Data'!O197</f>
        <v>-0.00262345388592725</v>
      </c>
      <c r="J198" s="11" t="n">
        <f aca="false">'Daily Data'!P197</f>
        <v>-0.0105468218191359</v>
      </c>
      <c r="L198" s="11" t="n">
        <f aca="false">'Daily Data'!O197</f>
        <v>-0.00262345388592725</v>
      </c>
      <c r="M198" s="11" t="n">
        <f aca="false">'Daily Data'!Q197</f>
        <v>-0.0134021334570811</v>
      </c>
      <c r="O198" s="11" t="n">
        <f aca="false">'Daily Data'!O197</f>
        <v>-0.00262345388592725</v>
      </c>
      <c r="P198" s="11" t="n">
        <f aca="false">'Daily Data'!R197</f>
        <v>-6.59196478765283E-005</v>
      </c>
      <c r="R198" s="11" t="n">
        <f aca="false">'Daily Data'!P197</f>
        <v>-0.0105468218191359</v>
      </c>
      <c r="S198" s="11" t="n">
        <f aca="false">'Daily Data'!Q197</f>
        <v>-0.0134021334570811</v>
      </c>
      <c r="U198" s="11" t="n">
        <f aca="false">'Daily Data'!P197</f>
        <v>-0.0105468218191359</v>
      </c>
      <c r="V198" s="11" t="n">
        <f aca="false">'Daily Data'!R197</f>
        <v>-6.59196478765283E-005</v>
      </c>
      <c r="X198" s="11" t="n">
        <f aca="false">'Daily Data'!Q197</f>
        <v>-0.0134021334570811</v>
      </c>
      <c r="Y198" s="11" t="n">
        <f aca="false">'Daily Data'!R197</f>
        <v>-6.59196478765283E-005</v>
      </c>
      <c r="AA198" s="11" t="n">
        <f aca="false">'Daily Data'!O197</f>
        <v>-0.00262345388592725</v>
      </c>
      <c r="AB198" s="11" t="n">
        <f aca="false">'Daily Data'!P197</f>
        <v>-0.0105468218191359</v>
      </c>
      <c r="AC198" s="11" t="n">
        <f aca="false">'Daily Data'!Q197</f>
        <v>-0.0134021334570811</v>
      </c>
      <c r="AE198" s="11" t="n">
        <f aca="false">'Daily Data'!O197</f>
        <v>-0.00262345388592725</v>
      </c>
      <c r="AF198" s="11" t="n">
        <f aca="false">'Daily Data'!P197</f>
        <v>-0.0105468218191359</v>
      </c>
      <c r="AG198" s="11" t="n">
        <f aca="false">'Daily Data'!R197</f>
        <v>-6.59196478765283E-005</v>
      </c>
      <c r="AI198" s="11" t="n">
        <f aca="false">'Daily Data'!O197</f>
        <v>-0.00262345388592725</v>
      </c>
      <c r="AJ198" s="11" t="n">
        <f aca="false">'Daily Data'!Q197</f>
        <v>-0.0134021334570811</v>
      </c>
      <c r="AK198" s="11" t="n">
        <f aca="false">'Daily Data'!R197</f>
        <v>-6.59196478765283E-005</v>
      </c>
      <c r="AM198" s="11" t="n">
        <f aca="false">'Daily Data'!P197</f>
        <v>-0.0105468218191359</v>
      </c>
      <c r="AN198" s="11" t="n">
        <f aca="false">'Daily Data'!Q197</f>
        <v>-0.0134021334570811</v>
      </c>
      <c r="AO198" s="11" t="n">
        <f aca="false">'Daily Data'!R197</f>
        <v>-6.59196478765283E-005</v>
      </c>
      <c r="AQ198" s="11" t="n">
        <f aca="false">'Daily Data'!O197</f>
        <v>-0.00262345388592725</v>
      </c>
      <c r="AR198" s="11" t="n">
        <f aca="false">'Daily Data'!P197</f>
        <v>-0.0105468218191359</v>
      </c>
      <c r="AS198" s="11" t="n">
        <f aca="false">'Daily Data'!Q197</f>
        <v>-0.0134021334570811</v>
      </c>
      <c r="AT198" s="11" t="n">
        <f aca="false">'Daily Data'!R197</f>
        <v>-6.59196478765283E-005</v>
      </c>
    </row>
    <row r="199" customFormat="false" ht="15" hidden="false" customHeight="false" outlineLevel="0" collapsed="false">
      <c r="A199" s="11" t="n">
        <f aca="false">'Daily Data'!O198</f>
        <v>-0.0117318577776228</v>
      </c>
      <c r="C199" s="11" t="n">
        <f aca="false">'Daily Data'!P198</f>
        <v>-0.0360715949365991</v>
      </c>
      <c r="E199" s="11" t="n">
        <f aca="false">'Daily Data'!Q198</f>
        <v>-0.032265855652501</v>
      </c>
      <c r="G199" s="11" t="n">
        <f aca="false">'Daily Data'!R198</f>
        <v>0.00603323789708041</v>
      </c>
      <c r="I199" s="11" t="n">
        <f aca="false">'Daily Data'!O198</f>
        <v>-0.0117318577776228</v>
      </c>
      <c r="J199" s="11" t="n">
        <f aca="false">'Daily Data'!P198</f>
        <v>-0.0360715949365991</v>
      </c>
      <c r="L199" s="11" t="n">
        <f aca="false">'Daily Data'!O198</f>
        <v>-0.0117318577776228</v>
      </c>
      <c r="M199" s="11" t="n">
        <f aca="false">'Daily Data'!Q198</f>
        <v>-0.032265855652501</v>
      </c>
      <c r="O199" s="11" t="n">
        <f aca="false">'Daily Data'!O198</f>
        <v>-0.0117318577776228</v>
      </c>
      <c r="P199" s="11" t="n">
        <f aca="false">'Daily Data'!R198</f>
        <v>0.00603323789708041</v>
      </c>
      <c r="R199" s="11" t="n">
        <f aca="false">'Daily Data'!P198</f>
        <v>-0.0360715949365991</v>
      </c>
      <c r="S199" s="11" t="n">
        <f aca="false">'Daily Data'!Q198</f>
        <v>-0.032265855652501</v>
      </c>
      <c r="U199" s="11" t="n">
        <f aca="false">'Daily Data'!P198</f>
        <v>-0.0360715949365991</v>
      </c>
      <c r="V199" s="11" t="n">
        <f aca="false">'Daily Data'!R198</f>
        <v>0.00603323789708041</v>
      </c>
      <c r="X199" s="11" t="n">
        <f aca="false">'Daily Data'!Q198</f>
        <v>-0.032265855652501</v>
      </c>
      <c r="Y199" s="11" t="n">
        <f aca="false">'Daily Data'!R198</f>
        <v>0.00603323789708041</v>
      </c>
      <c r="AA199" s="11" t="n">
        <f aca="false">'Daily Data'!O198</f>
        <v>-0.0117318577776228</v>
      </c>
      <c r="AB199" s="11" t="n">
        <f aca="false">'Daily Data'!P198</f>
        <v>-0.0360715949365991</v>
      </c>
      <c r="AC199" s="11" t="n">
        <f aca="false">'Daily Data'!Q198</f>
        <v>-0.032265855652501</v>
      </c>
      <c r="AE199" s="11" t="n">
        <f aca="false">'Daily Data'!O198</f>
        <v>-0.0117318577776228</v>
      </c>
      <c r="AF199" s="11" t="n">
        <f aca="false">'Daily Data'!P198</f>
        <v>-0.0360715949365991</v>
      </c>
      <c r="AG199" s="11" t="n">
        <f aca="false">'Daily Data'!R198</f>
        <v>0.00603323789708041</v>
      </c>
      <c r="AI199" s="11" t="n">
        <f aca="false">'Daily Data'!O198</f>
        <v>-0.0117318577776228</v>
      </c>
      <c r="AJ199" s="11" t="n">
        <f aca="false">'Daily Data'!Q198</f>
        <v>-0.032265855652501</v>
      </c>
      <c r="AK199" s="11" t="n">
        <f aca="false">'Daily Data'!R198</f>
        <v>0.00603323789708041</v>
      </c>
      <c r="AM199" s="11" t="n">
        <f aca="false">'Daily Data'!P198</f>
        <v>-0.0360715949365991</v>
      </c>
      <c r="AN199" s="11" t="n">
        <f aca="false">'Daily Data'!Q198</f>
        <v>-0.032265855652501</v>
      </c>
      <c r="AO199" s="11" t="n">
        <f aca="false">'Daily Data'!R198</f>
        <v>0.00603323789708041</v>
      </c>
      <c r="AQ199" s="11" t="n">
        <f aca="false">'Daily Data'!O198</f>
        <v>-0.0117318577776228</v>
      </c>
      <c r="AR199" s="11" t="n">
        <f aca="false">'Daily Data'!P198</f>
        <v>-0.0360715949365991</v>
      </c>
      <c r="AS199" s="11" t="n">
        <f aca="false">'Daily Data'!Q198</f>
        <v>-0.032265855652501</v>
      </c>
      <c r="AT199" s="11" t="n">
        <f aca="false">'Daily Data'!R198</f>
        <v>0.00603323789708041</v>
      </c>
    </row>
    <row r="200" customFormat="false" ht="15" hidden="false" customHeight="false" outlineLevel="0" collapsed="false">
      <c r="A200" s="11" t="n">
        <f aca="false">'Daily Data'!O199</f>
        <v>-0.00899555198379623</v>
      </c>
      <c r="C200" s="11" t="n">
        <f aca="false">'Daily Data'!P199</f>
        <v>-0.00808274590676164</v>
      </c>
      <c r="E200" s="11" t="n">
        <f aca="false">'Daily Data'!Q199</f>
        <v>-0.0115099387602056</v>
      </c>
      <c r="G200" s="11" t="n">
        <f aca="false">'Daily Data'!R199</f>
        <v>-0.000654715279044733</v>
      </c>
      <c r="I200" s="11" t="n">
        <f aca="false">'Daily Data'!O199</f>
        <v>-0.00899555198379623</v>
      </c>
      <c r="J200" s="11" t="n">
        <f aca="false">'Daily Data'!P199</f>
        <v>-0.00808274590676164</v>
      </c>
      <c r="L200" s="11" t="n">
        <f aca="false">'Daily Data'!O199</f>
        <v>-0.00899555198379623</v>
      </c>
      <c r="M200" s="11" t="n">
        <f aca="false">'Daily Data'!Q199</f>
        <v>-0.0115099387602056</v>
      </c>
      <c r="O200" s="11" t="n">
        <f aca="false">'Daily Data'!O199</f>
        <v>-0.00899555198379623</v>
      </c>
      <c r="P200" s="11" t="n">
        <f aca="false">'Daily Data'!R199</f>
        <v>-0.000654715279044733</v>
      </c>
      <c r="R200" s="11" t="n">
        <f aca="false">'Daily Data'!P199</f>
        <v>-0.00808274590676164</v>
      </c>
      <c r="S200" s="11" t="n">
        <f aca="false">'Daily Data'!Q199</f>
        <v>-0.0115099387602056</v>
      </c>
      <c r="U200" s="11" t="n">
        <f aca="false">'Daily Data'!P199</f>
        <v>-0.00808274590676164</v>
      </c>
      <c r="V200" s="11" t="n">
        <f aca="false">'Daily Data'!R199</f>
        <v>-0.000654715279044733</v>
      </c>
      <c r="X200" s="11" t="n">
        <f aca="false">'Daily Data'!Q199</f>
        <v>-0.0115099387602056</v>
      </c>
      <c r="Y200" s="11" t="n">
        <f aca="false">'Daily Data'!R199</f>
        <v>-0.000654715279044733</v>
      </c>
      <c r="AA200" s="11" t="n">
        <f aca="false">'Daily Data'!O199</f>
        <v>-0.00899555198379623</v>
      </c>
      <c r="AB200" s="11" t="n">
        <f aca="false">'Daily Data'!P199</f>
        <v>-0.00808274590676164</v>
      </c>
      <c r="AC200" s="11" t="n">
        <f aca="false">'Daily Data'!Q199</f>
        <v>-0.0115099387602056</v>
      </c>
      <c r="AE200" s="11" t="n">
        <f aca="false">'Daily Data'!O199</f>
        <v>-0.00899555198379623</v>
      </c>
      <c r="AF200" s="11" t="n">
        <f aca="false">'Daily Data'!P199</f>
        <v>-0.00808274590676164</v>
      </c>
      <c r="AG200" s="11" t="n">
        <f aca="false">'Daily Data'!R199</f>
        <v>-0.000654715279044733</v>
      </c>
      <c r="AI200" s="11" t="n">
        <f aca="false">'Daily Data'!O199</f>
        <v>-0.00899555198379623</v>
      </c>
      <c r="AJ200" s="11" t="n">
        <f aca="false">'Daily Data'!Q199</f>
        <v>-0.0115099387602056</v>
      </c>
      <c r="AK200" s="11" t="n">
        <f aca="false">'Daily Data'!R199</f>
        <v>-0.000654715279044733</v>
      </c>
      <c r="AM200" s="11" t="n">
        <f aca="false">'Daily Data'!P199</f>
        <v>-0.00808274590676164</v>
      </c>
      <c r="AN200" s="11" t="n">
        <f aca="false">'Daily Data'!Q199</f>
        <v>-0.0115099387602056</v>
      </c>
      <c r="AO200" s="11" t="n">
        <f aca="false">'Daily Data'!R199</f>
        <v>-0.000654715279044733</v>
      </c>
      <c r="AQ200" s="11" t="n">
        <f aca="false">'Daily Data'!O199</f>
        <v>-0.00899555198379623</v>
      </c>
      <c r="AR200" s="11" t="n">
        <f aca="false">'Daily Data'!P199</f>
        <v>-0.00808274590676164</v>
      </c>
      <c r="AS200" s="11" t="n">
        <f aca="false">'Daily Data'!Q199</f>
        <v>-0.0115099387602056</v>
      </c>
      <c r="AT200" s="11" t="n">
        <f aca="false">'Daily Data'!R199</f>
        <v>-0.000654715279044733</v>
      </c>
    </row>
    <row r="201" customFormat="false" ht="15" hidden="false" customHeight="false" outlineLevel="0" collapsed="false">
      <c r="A201" s="11" t="n">
        <f aca="false">'Daily Data'!O200</f>
        <v>0.0151955278106896</v>
      </c>
      <c r="C201" s="11" t="n">
        <f aca="false">'Daily Data'!P200</f>
        <v>0.0196325396825396</v>
      </c>
      <c r="E201" s="11" t="n">
        <f aca="false">'Daily Data'!Q200</f>
        <v>0.0170956038625429</v>
      </c>
      <c r="G201" s="11" t="n">
        <f aca="false">'Daily Data'!R200</f>
        <v>-0.00264246167758156</v>
      </c>
      <c r="I201" s="11" t="n">
        <f aca="false">'Daily Data'!O200</f>
        <v>0.0151955278106896</v>
      </c>
      <c r="J201" s="11" t="n">
        <f aca="false">'Daily Data'!P200</f>
        <v>0.0196325396825396</v>
      </c>
      <c r="L201" s="11" t="n">
        <f aca="false">'Daily Data'!O200</f>
        <v>0.0151955278106896</v>
      </c>
      <c r="M201" s="11" t="n">
        <f aca="false">'Daily Data'!Q200</f>
        <v>0.0170956038625429</v>
      </c>
      <c r="O201" s="11" t="n">
        <f aca="false">'Daily Data'!O200</f>
        <v>0.0151955278106896</v>
      </c>
      <c r="P201" s="11" t="n">
        <f aca="false">'Daily Data'!R200</f>
        <v>-0.00264246167758156</v>
      </c>
      <c r="R201" s="11" t="n">
        <f aca="false">'Daily Data'!P200</f>
        <v>0.0196325396825396</v>
      </c>
      <c r="S201" s="11" t="n">
        <f aca="false">'Daily Data'!Q200</f>
        <v>0.0170956038625429</v>
      </c>
      <c r="U201" s="11" t="n">
        <f aca="false">'Daily Data'!P200</f>
        <v>0.0196325396825396</v>
      </c>
      <c r="V201" s="11" t="n">
        <f aca="false">'Daily Data'!R200</f>
        <v>-0.00264246167758156</v>
      </c>
      <c r="X201" s="11" t="n">
        <f aca="false">'Daily Data'!Q200</f>
        <v>0.0170956038625429</v>
      </c>
      <c r="Y201" s="11" t="n">
        <f aca="false">'Daily Data'!R200</f>
        <v>-0.00264246167758156</v>
      </c>
      <c r="AA201" s="11" t="n">
        <f aca="false">'Daily Data'!O200</f>
        <v>0.0151955278106896</v>
      </c>
      <c r="AB201" s="11" t="n">
        <f aca="false">'Daily Data'!P200</f>
        <v>0.0196325396825396</v>
      </c>
      <c r="AC201" s="11" t="n">
        <f aca="false">'Daily Data'!Q200</f>
        <v>0.0170956038625429</v>
      </c>
      <c r="AE201" s="11" t="n">
        <f aca="false">'Daily Data'!O200</f>
        <v>0.0151955278106896</v>
      </c>
      <c r="AF201" s="11" t="n">
        <f aca="false">'Daily Data'!P200</f>
        <v>0.0196325396825396</v>
      </c>
      <c r="AG201" s="11" t="n">
        <f aca="false">'Daily Data'!R200</f>
        <v>-0.00264246167758156</v>
      </c>
      <c r="AI201" s="11" t="n">
        <f aca="false">'Daily Data'!O200</f>
        <v>0.0151955278106896</v>
      </c>
      <c r="AJ201" s="11" t="n">
        <f aca="false">'Daily Data'!Q200</f>
        <v>0.0170956038625429</v>
      </c>
      <c r="AK201" s="11" t="n">
        <f aca="false">'Daily Data'!R200</f>
        <v>-0.00264246167758156</v>
      </c>
      <c r="AM201" s="11" t="n">
        <f aca="false">'Daily Data'!P200</f>
        <v>0.0196325396825396</v>
      </c>
      <c r="AN201" s="11" t="n">
        <f aca="false">'Daily Data'!Q200</f>
        <v>0.0170956038625429</v>
      </c>
      <c r="AO201" s="11" t="n">
        <f aca="false">'Daily Data'!R200</f>
        <v>-0.00264246167758156</v>
      </c>
      <c r="AQ201" s="11" t="n">
        <f aca="false">'Daily Data'!O200</f>
        <v>0.0151955278106896</v>
      </c>
      <c r="AR201" s="11" t="n">
        <f aca="false">'Daily Data'!P200</f>
        <v>0.0196325396825396</v>
      </c>
      <c r="AS201" s="11" t="n">
        <f aca="false">'Daily Data'!Q200</f>
        <v>0.0170956038625429</v>
      </c>
      <c r="AT201" s="11" t="n">
        <f aca="false">'Daily Data'!R200</f>
        <v>-0.00264246167758156</v>
      </c>
    </row>
    <row r="202" customFormat="false" ht="15" hidden="false" customHeight="false" outlineLevel="0" collapsed="false">
      <c r="A202" s="11" t="n">
        <f aca="false">'Daily Data'!O201</f>
        <v>-0.00307110122424784</v>
      </c>
      <c r="C202" s="11" t="n">
        <f aca="false">'Daily Data'!P201</f>
        <v>0.0029041103081959</v>
      </c>
      <c r="E202" s="11" t="n">
        <f aca="false">'Daily Data'!Q201</f>
        <v>0.00509713750668814</v>
      </c>
      <c r="G202" s="11" t="n">
        <f aca="false">'Daily Data'!R201</f>
        <v>0.0041216823486396</v>
      </c>
      <c r="I202" s="11" t="n">
        <f aca="false">'Daily Data'!O201</f>
        <v>-0.00307110122424784</v>
      </c>
      <c r="J202" s="11" t="n">
        <f aca="false">'Daily Data'!P201</f>
        <v>0.0029041103081959</v>
      </c>
      <c r="L202" s="11" t="n">
        <f aca="false">'Daily Data'!O201</f>
        <v>-0.00307110122424784</v>
      </c>
      <c r="M202" s="11" t="n">
        <f aca="false">'Daily Data'!Q201</f>
        <v>0.00509713750668814</v>
      </c>
      <c r="O202" s="11" t="n">
        <f aca="false">'Daily Data'!O201</f>
        <v>-0.00307110122424784</v>
      </c>
      <c r="P202" s="11" t="n">
        <f aca="false">'Daily Data'!R201</f>
        <v>0.0041216823486396</v>
      </c>
      <c r="R202" s="11" t="n">
        <f aca="false">'Daily Data'!P201</f>
        <v>0.0029041103081959</v>
      </c>
      <c r="S202" s="11" t="n">
        <f aca="false">'Daily Data'!Q201</f>
        <v>0.00509713750668814</v>
      </c>
      <c r="U202" s="11" t="n">
        <f aca="false">'Daily Data'!P201</f>
        <v>0.0029041103081959</v>
      </c>
      <c r="V202" s="11" t="n">
        <f aca="false">'Daily Data'!R201</f>
        <v>0.0041216823486396</v>
      </c>
      <c r="X202" s="11" t="n">
        <f aca="false">'Daily Data'!Q201</f>
        <v>0.00509713750668814</v>
      </c>
      <c r="Y202" s="11" t="n">
        <f aca="false">'Daily Data'!R201</f>
        <v>0.0041216823486396</v>
      </c>
      <c r="AA202" s="11" t="n">
        <f aca="false">'Daily Data'!O201</f>
        <v>-0.00307110122424784</v>
      </c>
      <c r="AB202" s="11" t="n">
        <f aca="false">'Daily Data'!P201</f>
        <v>0.0029041103081959</v>
      </c>
      <c r="AC202" s="11" t="n">
        <f aca="false">'Daily Data'!Q201</f>
        <v>0.00509713750668814</v>
      </c>
      <c r="AE202" s="11" t="n">
        <f aca="false">'Daily Data'!O201</f>
        <v>-0.00307110122424784</v>
      </c>
      <c r="AF202" s="11" t="n">
        <f aca="false">'Daily Data'!P201</f>
        <v>0.0029041103081959</v>
      </c>
      <c r="AG202" s="11" t="n">
        <f aca="false">'Daily Data'!R201</f>
        <v>0.0041216823486396</v>
      </c>
      <c r="AI202" s="11" t="n">
        <f aca="false">'Daily Data'!O201</f>
        <v>-0.00307110122424784</v>
      </c>
      <c r="AJ202" s="11" t="n">
        <f aca="false">'Daily Data'!Q201</f>
        <v>0.00509713750668814</v>
      </c>
      <c r="AK202" s="11" t="n">
        <f aca="false">'Daily Data'!R201</f>
        <v>0.0041216823486396</v>
      </c>
      <c r="AM202" s="11" t="n">
        <f aca="false">'Daily Data'!P201</f>
        <v>0.0029041103081959</v>
      </c>
      <c r="AN202" s="11" t="n">
        <f aca="false">'Daily Data'!Q201</f>
        <v>0.00509713750668814</v>
      </c>
      <c r="AO202" s="11" t="n">
        <f aca="false">'Daily Data'!R201</f>
        <v>0.0041216823486396</v>
      </c>
      <c r="AQ202" s="11" t="n">
        <f aca="false">'Daily Data'!O201</f>
        <v>-0.00307110122424784</v>
      </c>
      <c r="AR202" s="11" t="n">
        <f aca="false">'Daily Data'!P201</f>
        <v>0.0029041103081959</v>
      </c>
      <c r="AS202" s="11" t="n">
        <f aca="false">'Daily Data'!Q201</f>
        <v>0.00509713750668814</v>
      </c>
      <c r="AT202" s="11" t="n">
        <f aca="false">'Daily Data'!R201</f>
        <v>0.0041216823486396</v>
      </c>
    </row>
    <row r="203" customFormat="false" ht="15" hidden="false" customHeight="false" outlineLevel="0" collapsed="false">
      <c r="A203" s="11" t="n">
        <f aca="false">'Daily Data'!O202</f>
        <v>0.00753160467482702</v>
      </c>
      <c r="C203" s="11" t="n">
        <f aca="false">'Daily Data'!P202</f>
        <v>0.00134286022140936</v>
      </c>
      <c r="E203" s="11" t="n">
        <f aca="false">'Daily Data'!Q202</f>
        <v>-0.000208730158730159</v>
      </c>
      <c r="G203" s="11" t="n">
        <f aca="false">'Daily Data'!R202</f>
        <v>-0.00275933744617954</v>
      </c>
      <c r="I203" s="11" t="n">
        <f aca="false">'Daily Data'!O202</f>
        <v>0.00753160467482702</v>
      </c>
      <c r="J203" s="11" t="n">
        <f aca="false">'Daily Data'!P202</f>
        <v>0.00134286022140936</v>
      </c>
      <c r="L203" s="11" t="n">
        <f aca="false">'Daily Data'!O202</f>
        <v>0.00753160467482702</v>
      </c>
      <c r="M203" s="11" t="n">
        <f aca="false">'Daily Data'!Q202</f>
        <v>-0.000208730158730159</v>
      </c>
      <c r="O203" s="11" t="n">
        <f aca="false">'Daily Data'!O202</f>
        <v>0.00753160467482702</v>
      </c>
      <c r="P203" s="11" t="n">
        <f aca="false">'Daily Data'!R202</f>
        <v>-0.00275933744617954</v>
      </c>
      <c r="R203" s="11" t="n">
        <f aca="false">'Daily Data'!P202</f>
        <v>0.00134286022140936</v>
      </c>
      <c r="S203" s="11" t="n">
        <f aca="false">'Daily Data'!Q202</f>
        <v>-0.000208730158730159</v>
      </c>
      <c r="U203" s="11" t="n">
        <f aca="false">'Daily Data'!P202</f>
        <v>0.00134286022140936</v>
      </c>
      <c r="V203" s="11" t="n">
        <f aca="false">'Daily Data'!R202</f>
        <v>-0.00275933744617954</v>
      </c>
      <c r="X203" s="11" t="n">
        <f aca="false">'Daily Data'!Q202</f>
        <v>-0.000208730158730159</v>
      </c>
      <c r="Y203" s="11" t="n">
        <f aca="false">'Daily Data'!R202</f>
        <v>-0.00275933744617954</v>
      </c>
      <c r="AA203" s="11" t="n">
        <f aca="false">'Daily Data'!O202</f>
        <v>0.00753160467482702</v>
      </c>
      <c r="AB203" s="11" t="n">
        <f aca="false">'Daily Data'!P202</f>
        <v>0.00134286022140936</v>
      </c>
      <c r="AC203" s="11" t="n">
        <f aca="false">'Daily Data'!Q202</f>
        <v>-0.000208730158730159</v>
      </c>
      <c r="AE203" s="11" t="n">
        <f aca="false">'Daily Data'!O202</f>
        <v>0.00753160467482702</v>
      </c>
      <c r="AF203" s="11" t="n">
        <f aca="false">'Daily Data'!P202</f>
        <v>0.00134286022140936</v>
      </c>
      <c r="AG203" s="11" t="n">
        <f aca="false">'Daily Data'!R202</f>
        <v>-0.00275933744617954</v>
      </c>
      <c r="AI203" s="11" t="n">
        <f aca="false">'Daily Data'!O202</f>
        <v>0.00753160467482702</v>
      </c>
      <c r="AJ203" s="11" t="n">
        <f aca="false">'Daily Data'!Q202</f>
        <v>-0.000208730158730159</v>
      </c>
      <c r="AK203" s="11" t="n">
        <f aca="false">'Daily Data'!R202</f>
        <v>-0.00275933744617954</v>
      </c>
      <c r="AM203" s="11" t="n">
        <f aca="false">'Daily Data'!P202</f>
        <v>0.00134286022140936</v>
      </c>
      <c r="AN203" s="11" t="n">
        <f aca="false">'Daily Data'!Q202</f>
        <v>-0.000208730158730159</v>
      </c>
      <c r="AO203" s="11" t="n">
        <f aca="false">'Daily Data'!R202</f>
        <v>-0.00275933744617954</v>
      </c>
      <c r="AQ203" s="11" t="n">
        <f aca="false">'Daily Data'!O202</f>
        <v>0.00753160467482702</v>
      </c>
      <c r="AR203" s="11" t="n">
        <f aca="false">'Daily Data'!P202</f>
        <v>0.00134286022140936</v>
      </c>
      <c r="AS203" s="11" t="n">
        <f aca="false">'Daily Data'!Q202</f>
        <v>-0.000208730158730159</v>
      </c>
      <c r="AT203" s="11" t="n">
        <f aca="false">'Daily Data'!R202</f>
        <v>-0.00275933744617954</v>
      </c>
    </row>
    <row r="204" customFormat="false" ht="15" hidden="false" customHeight="false" outlineLevel="0" collapsed="false">
      <c r="A204" s="11" t="n">
        <f aca="false">'Daily Data'!O203</f>
        <v>0.000289764184884883</v>
      </c>
      <c r="C204" s="11" t="n">
        <f aca="false">'Daily Data'!P203</f>
        <v>-0.00485629018971393</v>
      </c>
      <c r="E204" s="11" t="n">
        <f aca="false">'Daily Data'!Q203</f>
        <v>-0.00548659417611611</v>
      </c>
      <c r="G204" s="11" t="n">
        <f aca="false">'Daily Data'!R203</f>
        <v>-0.00972693448555564</v>
      </c>
      <c r="I204" s="11" t="n">
        <f aca="false">'Daily Data'!O203</f>
        <v>0.000289764184884883</v>
      </c>
      <c r="J204" s="11" t="n">
        <f aca="false">'Daily Data'!P203</f>
        <v>-0.00485629018971393</v>
      </c>
      <c r="L204" s="11" t="n">
        <f aca="false">'Daily Data'!O203</f>
        <v>0.000289764184884883</v>
      </c>
      <c r="M204" s="11" t="n">
        <f aca="false">'Daily Data'!Q203</f>
        <v>-0.00548659417611611</v>
      </c>
      <c r="O204" s="11" t="n">
        <f aca="false">'Daily Data'!O203</f>
        <v>0.000289764184884883</v>
      </c>
      <c r="P204" s="11" t="n">
        <f aca="false">'Daily Data'!R203</f>
        <v>-0.00972693448555564</v>
      </c>
      <c r="R204" s="11" t="n">
        <f aca="false">'Daily Data'!P203</f>
        <v>-0.00485629018971393</v>
      </c>
      <c r="S204" s="11" t="n">
        <f aca="false">'Daily Data'!Q203</f>
        <v>-0.00548659417611611</v>
      </c>
      <c r="U204" s="11" t="n">
        <f aca="false">'Daily Data'!P203</f>
        <v>-0.00485629018971393</v>
      </c>
      <c r="V204" s="11" t="n">
        <f aca="false">'Daily Data'!R203</f>
        <v>-0.00972693448555564</v>
      </c>
      <c r="X204" s="11" t="n">
        <f aca="false">'Daily Data'!Q203</f>
        <v>-0.00548659417611611</v>
      </c>
      <c r="Y204" s="11" t="n">
        <f aca="false">'Daily Data'!R203</f>
        <v>-0.00972693448555564</v>
      </c>
      <c r="AA204" s="11" t="n">
        <f aca="false">'Daily Data'!O203</f>
        <v>0.000289764184884883</v>
      </c>
      <c r="AB204" s="11" t="n">
        <f aca="false">'Daily Data'!P203</f>
        <v>-0.00485629018971393</v>
      </c>
      <c r="AC204" s="11" t="n">
        <f aca="false">'Daily Data'!Q203</f>
        <v>-0.00548659417611611</v>
      </c>
      <c r="AE204" s="11" t="n">
        <f aca="false">'Daily Data'!O203</f>
        <v>0.000289764184884883</v>
      </c>
      <c r="AF204" s="11" t="n">
        <f aca="false">'Daily Data'!P203</f>
        <v>-0.00485629018971393</v>
      </c>
      <c r="AG204" s="11" t="n">
        <f aca="false">'Daily Data'!R203</f>
        <v>-0.00972693448555564</v>
      </c>
      <c r="AI204" s="11" t="n">
        <f aca="false">'Daily Data'!O203</f>
        <v>0.000289764184884883</v>
      </c>
      <c r="AJ204" s="11" t="n">
        <f aca="false">'Daily Data'!Q203</f>
        <v>-0.00548659417611611</v>
      </c>
      <c r="AK204" s="11" t="n">
        <f aca="false">'Daily Data'!R203</f>
        <v>-0.00972693448555564</v>
      </c>
      <c r="AM204" s="11" t="n">
        <f aca="false">'Daily Data'!P203</f>
        <v>-0.00485629018971393</v>
      </c>
      <c r="AN204" s="11" t="n">
        <f aca="false">'Daily Data'!Q203</f>
        <v>-0.00548659417611611</v>
      </c>
      <c r="AO204" s="11" t="n">
        <f aca="false">'Daily Data'!R203</f>
        <v>-0.00972693448555564</v>
      </c>
      <c r="AQ204" s="11" t="n">
        <f aca="false">'Daily Data'!O203</f>
        <v>0.000289764184884883</v>
      </c>
      <c r="AR204" s="11" t="n">
        <f aca="false">'Daily Data'!P203</f>
        <v>-0.00485629018971393</v>
      </c>
      <c r="AS204" s="11" t="n">
        <f aca="false">'Daily Data'!Q203</f>
        <v>-0.00548659417611611</v>
      </c>
      <c r="AT204" s="11" t="n">
        <f aca="false">'Daily Data'!R203</f>
        <v>-0.00972693448555564</v>
      </c>
    </row>
    <row r="205" customFormat="false" ht="15" hidden="false" customHeight="false" outlineLevel="0" collapsed="false">
      <c r="A205" s="11" t="n">
        <f aca="false">'Daily Data'!O204</f>
        <v>0.0027807456661719</v>
      </c>
      <c r="C205" s="11" t="n">
        <f aca="false">'Daily Data'!P204</f>
        <v>0.00368232042492742</v>
      </c>
      <c r="E205" s="11" t="n">
        <f aca="false">'Daily Data'!Q204</f>
        <v>0.00759401640806143</v>
      </c>
      <c r="G205" s="11" t="n">
        <f aca="false">'Daily Data'!R204</f>
        <v>0.00325402980438835</v>
      </c>
      <c r="I205" s="11" t="n">
        <f aca="false">'Daily Data'!O204</f>
        <v>0.0027807456661719</v>
      </c>
      <c r="J205" s="11" t="n">
        <f aca="false">'Daily Data'!P204</f>
        <v>0.00368232042492742</v>
      </c>
      <c r="L205" s="11" t="n">
        <f aca="false">'Daily Data'!O204</f>
        <v>0.0027807456661719</v>
      </c>
      <c r="M205" s="11" t="n">
        <f aca="false">'Daily Data'!Q204</f>
        <v>0.00759401640806143</v>
      </c>
      <c r="O205" s="11" t="n">
        <f aca="false">'Daily Data'!O204</f>
        <v>0.0027807456661719</v>
      </c>
      <c r="P205" s="11" t="n">
        <f aca="false">'Daily Data'!R204</f>
        <v>0.00325402980438835</v>
      </c>
      <c r="R205" s="11" t="n">
        <f aca="false">'Daily Data'!P204</f>
        <v>0.00368232042492742</v>
      </c>
      <c r="S205" s="11" t="n">
        <f aca="false">'Daily Data'!Q204</f>
        <v>0.00759401640806143</v>
      </c>
      <c r="U205" s="11" t="n">
        <f aca="false">'Daily Data'!P204</f>
        <v>0.00368232042492742</v>
      </c>
      <c r="V205" s="11" t="n">
        <f aca="false">'Daily Data'!R204</f>
        <v>0.00325402980438835</v>
      </c>
      <c r="X205" s="11" t="n">
        <f aca="false">'Daily Data'!Q204</f>
        <v>0.00759401640806143</v>
      </c>
      <c r="Y205" s="11" t="n">
        <f aca="false">'Daily Data'!R204</f>
        <v>0.00325402980438835</v>
      </c>
      <c r="AA205" s="11" t="n">
        <f aca="false">'Daily Data'!O204</f>
        <v>0.0027807456661719</v>
      </c>
      <c r="AB205" s="11" t="n">
        <f aca="false">'Daily Data'!P204</f>
        <v>0.00368232042492742</v>
      </c>
      <c r="AC205" s="11" t="n">
        <f aca="false">'Daily Data'!Q204</f>
        <v>0.00759401640806143</v>
      </c>
      <c r="AE205" s="11" t="n">
        <f aca="false">'Daily Data'!O204</f>
        <v>0.0027807456661719</v>
      </c>
      <c r="AF205" s="11" t="n">
        <f aca="false">'Daily Data'!P204</f>
        <v>0.00368232042492742</v>
      </c>
      <c r="AG205" s="11" t="n">
        <f aca="false">'Daily Data'!R204</f>
        <v>0.00325402980438835</v>
      </c>
      <c r="AI205" s="11" t="n">
        <f aca="false">'Daily Data'!O204</f>
        <v>0.0027807456661719</v>
      </c>
      <c r="AJ205" s="11" t="n">
        <f aca="false">'Daily Data'!Q204</f>
        <v>0.00759401640806143</v>
      </c>
      <c r="AK205" s="11" t="n">
        <f aca="false">'Daily Data'!R204</f>
        <v>0.00325402980438835</v>
      </c>
      <c r="AM205" s="11" t="n">
        <f aca="false">'Daily Data'!P204</f>
        <v>0.00368232042492742</v>
      </c>
      <c r="AN205" s="11" t="n">
        <f aca="false">'Daily Data'!Q204</f>
        <v>0.00759401640806143</v>
      </c>
      <c r="AO205" s="11" t="n">
        <f aca="false">'Daily Data'!R204</f>
        <v>0.00325402980438835</v>
      </c>
      <c r="AQ205" s="11" t="n">
        <f aca="false">'Daily Data'!O204</f>
        <v>0.0027807456661719</v>
      </c>
      <c r="AR205" s="11" t="n">
        <f aca="false">'Daily Data'!P204</f>
        <v>0.00368232042492742</v>
      </c>
      <c r="AS205" s="11" t="n">
        <f aca="false">'Daily Data'!Q204</f>
        <v>0.00759401640806143</v>
      </c>
      <c r="AT205" s="11" t="n">
        <f aca="false">'Daily Data'!R204</f>
        <v>0.00325402980438835</v>
      </c>
    </row>
    <row r="206" customFormat="false" ht="15" hidden="false" customHeight="false" outlineLevel="0" collapsed="false">
      <c r="A206" s="11" t="n">
        <f aca="false">'Daily Data'!O205</f>
        <v>-0.0206975834520523</v>
      </c>
      <c r="C206" s="11" t="n">
        <f aca="false">'Daily Data'!P205</f>
        <v>-0.0110614433370248</v>
      </c>
      <c r="E206" s="11" t="n">
        <f aca="false">'Daily Data'!Q205</f>
        <v>-0.0135255465105419</v>
      </c>
      <c r="G206" s="11" t="n">
        <f aca="false">'Daily Data'!R205</f>
        <v>0.00671331010753359</v>
      </c>
      <c r="I206" s="11" t="n">
        <f aca="false">'Daily Data'!O205</f>
        <v>-0.0206975834520523</v>
      </c>
      <c r="J206" s="11" t="n">
        <f aca="false">'Daily Data'!P205</f>
        <v>-0.0110614433370248</v>
      </c>
      <c r="L206" s="11" t="n">
        <f aca="false">'Daily Data'!O205</f>
        <v>-0.0206975834520523</v>
      </c>
      <c r="M206" s="11" t="n">
        <f aca="false">'Daily Data'!Q205</f>
        <v>-0.0135255465105419</v>
      </c>
      <c r="O206" s="11" t="n">
        <f aca="false">'Daily Data'!O205</f>
        <v>-0.0206975834520523</v>
      </c>
      <c r="P206" s="11" t="n">
        <f aca="false">'Daily Data'!R205</f>
        <v>0.00671331010753359</v>
      </c>
      <c r="R206" s="11" t="n">
        <f aca="false">'Daily Data'!P205</f>
        <v>-0.0110614433370248</v>
      </c>
      <c r="S206" s="11" t="n">
        <f aca="false">'Daily Data'!Q205</f>
        <v>-0.0135255465105419</v>
      </c>
      <c r="U206" s="11" t="n">
        <f aca="false">'Daily Data'!P205</f>
        <v>-0.0110614433370248</v>
      </c>
      <c r="V206" s="11" t="n">
        <f aca="false">'Daily Data'!R205</f>
        <v>0.00671331010753359</v>
      </c>
      <c r="X206" s="11" t="n">
        <f aca="false">'Daily Data'!Q205</f>
        <v>-0.0135255465105419</v>
      </c>
      <c r="Y206" s="11" t="n">
        <f aca="false">'Daily Data'!R205</f>
        <v>0.00671331010753359</v>
      </c>
      <c r="AA206" s="11" t="n">
        <f aca="false">'Daily Data'!O205</f>
        <v>-0.0206975834520523</v>
      </c>
      <c r="AB206" s="11" t="n">
        <f aca="false">'Daily Data'!P205</f>
        <v>-0.0110614433370248</v>
      </c>
      <c r="AC206" s="11" t="n">
        <f aca="false">'Daily Data'!Q205</f>
        <v>-0.0135255465105419</v>
      </c>
      <c r="AE206" s="11" t="n">
        <f aca="false">'Daily Data'!O205</f>
        <v>-0.0206975834520523</v>
      </c>
      <c r="AF206" s="11" t="n">
        <f aca="false">'Daily Data'!P205</f>
        <v>-0.0110614433370248</v>
      </c>
      <c r="AG206" s="11" t="n">
        <f aca="false">'Daily Data'!R205</f>
        <v>0.00671331010753359</v>
      </c>
      <c r="AI206" s="11" t="n">
        <f aca="false">'Daily Data'!O205</f>
        <v>-0.0206975834520523</v>
      </c>
      <c r="AJ206" s="11" t="n">
        <f aca="false">'Daily Data'!Q205</f>
        <v>-0.0135255465105419</v>
      </c>
      <c r="AK206" s="11" t="n">
        <f aca="false">'Daily Data'!R205</f>
        <v>0.00671331010753359</v>
      </c>
      <c r="AM206" s="11" t="n">
        <f aca="false">'Daily Data'!P205</f>
        <v>-0.0110614433370248</v>
      </c>
      <c r="AN206" s="11" t="n">
        <f aca="false">'Daily Data'!Q205</f>
        <v>-0.0135255465105419</v>
      </c>
      <c r="AO206" s="11" t="n">
        <f aca="false">'Daily Data'!R205</f>
        <v>0.00671331010753359</v>
      </c>
      <c r="AQ206" s="11" t="n">
        <f aca="false">'Daily Data'!O205</f>
        <v>-0.0206975834520523</v>
      </c>
      <c r="AR206" s="11" t="n">
        <f aca="false">'Daily Data'!P205</f>
        <v>-0.0110614433370248</v>
      </c>
      <c r="AS206" s="11" t="n">
        <f aca="false">'Daily Data'!Q205</f>
        <v>-0.0135255465105419</v>
      </c>
      <c r="AT206" s="11" t="n">
        <f aca="false">'Daily Data'!R205</f>
        <v>0.00671331010753359</v>
      </c>
    </row>
    <row r="207" customFormat="false" ht="15" hidden="false" customHeight="false" outlineLevel="0" collapsed="false">
      <c r="A207" s="11" t="n">
        <f aca="false">'Daily Data'!O206</f>
        <v>0.00782289955829982</v>
      </c>
      <c r="C207" s="11" t="n">
        <f aca="false">'Daily Data'!P206</f>
        <v>0.00246368363437341</v>
      </c>
      <c r="E207" s="11" t="n">
        <f aca="false">'Daily Data'!Q206</f>
        <v>0.000105143036499083</v>
      </c>
      <c r="G207" s="11" t="n">
        <f aca="false">'Daily Data'!R206</f>
        <v>-0.00519727273371043</v>
      </c>
      <c r="I207" s="11" t="n">
        <f aca="false">'Daily Data'!O206</f>
        <v>0.00782289955829982</v>
      </c>
      <c r="J207" s="11" t="n">
        <f aca="false">'Daily Data'!P206</f>
        <v>0.00246368363437341</v>
      </c>
      <c r="L207" s="11" t="n">
        <f aca="false">'Daily Data'!O206</f>
        <v>0.00782289955829982</v>
      </c>
      <c r="M207" s="11" t="n">
        <f aca="false">'Daily Data'!Q206</f>
        <v>0.000105143036499083</v>
      </c>
      <c r="O207" s="11" t="n">
        <f aca="false">'Daily Data'!O206</f>
        <v>0.00782289955829982</v>
      </c>
      <c r="P207" s="11" t="n">
        <f aca="false">'Daily Data'!R206</f>
        <v>-0.00519727273371043</v>
      </c>
      <c r="R207" s="11" t="n">
        <f aca="false">'Daily Data'!P206</f>
        <v>0.00246368363437341</v>
      </c>
      <c r="S207" s="11" t="n">
        <f aca="false">'Daily Data'!Q206</f>
        <v>0.000105143036499083</v>
      </c>
      <c r="U207" s="11" t="n">
        <f aca="false">'Daily Data'!P206</f>
        <v>0.00246368363437341</v>
      </c>
      <c r="V207" s="11" t="n">
        <f aca="false">'Daily Data'!R206</f>
        <v>-0.00519727273371043</v>
      </c>
      <c r="X207" s="11" t="n">
        <f aca="false">'Daily Data'!Q206</f>
        <v>0.000105143036499083</v>
      </c>
      <c r="Y207" s="11" t="n">
        <f aca="false">'Daily Data'!R206</f>
        <v>-0.00519727273371043</v>
      </c>
      <c r="AA207" s="11" t="n">
        <f aca="false">'Daily Data'!O206</f>
        <v>0.00782289955829982</v>
      </c>
      <c r="AB207" s="11" t="n">
        <f aca="false">'Daily Data'!P206</f>
        <v>0.00246368363437341</v>
      </c>
      <c r="AC207" s="11" t="n">
        <f aca="false">'Daily Data'!Q206</f>
        <v>0.000105143036499083</v>
      </c>
      <c r="AE207" s="11" t="n">
        <f aca="false">'Daily Data'!O206</f>
        <v>0.00782289955829982</v>
      </c>
      <c r="AF207" s="11" t="n">
        <f aca="false">'Daily Data'!P206</f>
        <v>0.00246368363437341</v>
      </c>
      <c r="AG207" s="11" t="n">
        <f aca="false">'Daily Data'!R206</f>
        <v>-0.00519727273371043</v>
      </c>
      <c r="AI207" s="11" t="n">
        <f aca="false">'Daily Data'!O206</f>
        <v>0.00782289955829982</v>
      </c>
      <c r="AJ207" s="11" t="n">
        <f aca="false">'Daily Data'!Q206</f>
        <v>0.000105143036499083</v>
      </c>
      <c r="AK207" s="11" t="n">
        <f aca="false">'Daily Data'!R206</f>
        <v>-0.00519727273371043</v>
      </c>
      <c r="AM207" s="11" t="n">
        <f aca="false">'Daily Data'!P206</f>
        <v>0.00246368363437341</v>
      </c>
      <c r="AN207" s="11" t="n">
        <f aca="false">'Daily Data'!Q206</f>
        <v>0.000105143036499083</v>
      </c>
      <c r="AO207" s="11" t="n">
        <f aca="false">'Daily Data'!R206</f>
        <v>-0.00519727273371043</v>
      </c>
      <c r="AQ207" s="11" t="n">
        <f aca="false">'Daily Data'!O206</f>
        <v>0.00782289955829982</v>
      </c>
      <c r="AR207" s="11" t="n">
        <f aca="false">'Daily Data'!P206</f>
        <v>0.00246368363437341</v>
      </c>
      <c r="AS207" s="11" t="n">
        <f aca="false">'Daily Data'!Q206</f>
        <v>0.000105143036499083</v>
      </c>
      <c r="AT207" s="11" t="n">
        <f aca="false">'Daily Data'!R206</f>
        <v>-0.00519727273371043</v>
      </c>
    </row>
    <row r="208" customFormat="false" ht="15" hidden="false" customHeight="false" outlineLevel="0" collapsed="false">
      <c r="A208" s="11" t="n">
        <f aca="false">'Daily Data'!O207</f>
        <v>0.00201933317165978</v>
      </c>
      <c r="C208" s="11" t="n">
        <f aca="false">'Daily Data'!P207</f>
        <v>0.000455638573732403</v>
      </c>
      <c r="E208" s="11" t="n">
        <f aca="false">'Daily Data'!Q207</f>
        <v>0.00355656635837051</v>
      </c>
      <c r="G208" s="11" t="n">
        <f aca="false">'Daily Data'!R207</f>
        <v>-0.000331011936707177</v>
      </c>
      <c r="I208" s="11" t="n">
        <f aca="false">'Daily Data'!O207</f>
        <v>0.00201933317165978</v>
      </c>
      <c r="J208" s="11" t="n">
        <f aca="false">'Daily Data'!P207</f>
        <v>0.000455638573732403</v>
      </c>
      <c r="L208" s="11" t="n">
        <f aca="false">'Daily Data'!O207</f>
        <v>0.00201933317165978</v>
      </c>
      <c r="M208" s="11" t="n">
        <f aca="false">'Daily Data'!Q207</f>
        <v>0.00355656635837051</v>
      </c>
      <c r="O208" s="11" t="n">
        <f aca="false">'Daily Data'!O207</f>
        <v>0.00201933317165978</v>
      </c>
      <c r="P208" s="11" t="n">
        <f aca="false">'Daily Data'!R207</f>
        <v>-0.000331011936707177</v>
      </c>
      <c r="R208" s="11" t="n">
        <f aca="false">'Daily Data'!P207</f>
        <v>0.000455638573732403</v>
      </c>
      <c r="S208" s="11" t="n">
        <f aca="false">'Daily Data'!Q207</f>
        <v>0.00355656635837051</v>
      </c>
      <c r="U208" s="11" t="n">
        <f aca="false">'Daily Data'!P207</f>
        <v>0.000455638573732403</v>
      </c>
      <c r="V208" s="11" t="n">
        <f aca="false">'Daily Data'!R207</f>
        <v>-0.000331011936707177</v>
      </c>
      <c r="X208" s="11" t="n">
        <f aca="false">'Daily Data'!Q207</f>
        <v>0.00355656635837051</v>
      </c>
      <c r="Y208" s="11" t="n">
        <f aca="false">'Daily Data'!R207</f>
        <v>-0.000331011936707177</v>
      </c>
      <c r="AA208" s="11" t="n">
        <f aca="false">'Daily Data'!O207</f>
        <v>0.00201933317165978</v>
      </c>
      <c r="AB208" s="11" t="n">
        <f aca="false">'Daily Data'!P207</f>
        <v>0.000455638573732403</v>
      </c>
      <c r="AC208" s="11" t="n">
        <f aca="false">'Daily Data'!Q207</f>
        <v>0.00355656635837051</v>
      </c>
      <c r="AE208" s="11" t="n">
        <f aca="false">'Daily Data'!O207</f>
        <v>0.00201933317165978</v>
      </c>
      <c r="AF208" s="11" t="n">
        <f aca="false">'Daily Data'!P207</f>
        <v>0.000455638573732403</v>
      </c>
      <c r="AG208" s="11" t="n">
        <f aca="false">'Daily Data'!R207</f>
        <v>-0.000331011936707177</v>
      </c>
      <c r="AI208" s="11" t="n">
        <f aca="false">'Daily Data'!O207</f>
        <v>0.00201933317165978</v>
      </c>
      <c r="AJ208" s="11" t="n">
        <f aca="false">'Daily Data'!Q207</f>
        <v>0.00355656635837051</v>
      </c>
      <c r="AK208" s="11" t="n">
        <f aca="false">'Daily Data'!R207</f>
        <v>-0.000331011936707177</v>
      </c>
      <c r="AM208" s="11" t="n">
        <f aca="false">'Daily Data'!P207</f>
        <v>0.000455638573732403</v>
      </c>
      <c r="AN208" s="11" t="n">
        <f aca="false">'Daily Data'!Q207</f>
        <v>0.00355656635837051</v>
      </c>
      <c r="AO208" s="11" t="n">
        <f aca="false">'Daily Data'!R207</f>
        <v>-0.000331011936707177</v>
      </c>
      <c r="AQ208" s="11" t="n">
        <f aca="false">'Daily Data'!O207</f>
        <v>0.00201933317165978</v>
      </c>
      <c r="AR208" s="11" t="n">
        <f aca="false">'Daily Data'!P207</f>
        <v>0.000455638573732403</v>
      </c>
      <c r="AS208" s="11" t="n">
        <f aca="false">'Daily Data'!Q207</f>
        <v>0.00355656635837051</v>
      </c>
      <c r="AT208" s="11" t="n">
        <f aca="false">'Daily Data'!R207</f>
        <v>-0.000331011936707177</v>
      </c>
    </row>
    <row r="209" customFormat="false" ht="15" hidden="false" customHeight="false" outlineLevel="0" collapsed="false">
      <c r="A209" s="11" t="n">
        <f aca="false">'Daily Data'!O208</f>
        <v>-0.00409148927399386</v>
      </c>
      <c r="C209" s="11" t="n">
        <f aca="false">'Daily Data'!P208</f>
        <v>0.00739909950087034</v>
      </c>
      <c r="E209" s="11" t="n">
        <f aca="false">'Daily Data'!Q208</f>
        <v>0.00870030391441776</v>
      </c>
      <c r="G209" s="11" t="n">
        <f aca="false">'Daily Data'!R208</f>
        <v>-0.000534854779100675</v>
      </c>
      <c r="I209" s="11" t="n">
        <f aca="false">'Daily Data'!O208</f>
        <v>-0.00409148927399386</v>
      </c>
      <c r="J209" s="11" t="n">
        <f aca="false">'Daily Data'!P208</f>
        <v>0.00739909950087034</v>
      </c>
      <c r="L209" s="11" t="n">
        <f aca="false">'Daily Data'!O208</f>
        <v>-0.00409148927399386</v>
      </c>
      <c r="M209" s="11" t="n">
        <f aca="false">'Daily Data'!Q208</f>
        <v>0.00870030391441776</v>
      </c>
      <c r="O209" s="11" t="n">
        <f aca="false">'Daily Data'!O208</f>
        <v>-0.00409148927399386</v>
      </c>
      <c r="P209" s="11" t="n">
        <f aca="false">'Daily Data'!R208</f>
        <v>-0.000534854779100675</v>
      </c>
      <c r="R209" s="11" t="n">
        <f aca="false">'Daily Data'!P208</f>
        <v>0.00739909950087034</v>
      </c>
      <c r="S209" s="11" t="n">
        <f aca="false">'Daily Data'!Q208</f>
        <v>0.00870030391441776</v>
      </c>
      <c r="U209" s="11" t="n">
        <f aca="false">'Daily Data'!P208</f>
        <v>0.00739909950087034</v>
      </c>
      <c r="V209" s="11" t="n">
        <f aca="false">'Daily Data'!R208</f>
        <v>-0.000534854779100675</v>
      </c>
      <c r="X209" s="11" t="n">
        <f aca="false">'Daily Data'!Q208</f>
        <v>0.00870030391441776</v>
      </c>
      <c r="Y209" s="11" t="n">
        <f aca="false">'Daily Data'!R208</f>
        <v>-0.000534854779100675</v>
      </c>
      <c r="AA209" s="11" t="n">
        <f aca="false">'Daily Data'!O208</f>
        <v>-0.00409148927399386</v>
      </c>
      <c r="AB209" s="11" t="n">
        <f aca="false">'Daily Data'!P208</f>
        <v>0.00739909950087034</v>
      </c>
      <c r="AC209" s="11" t="n">
        <f aca="false">'Daily Data'!Q208</f>
        <v>0.00870030391441776</v>
      </c>
      <c r="AE209" s="11" t="n">
        <f aca="false">'Daily Data'!O208</f>
        <v>-0.00409148927399386</v>
      </c>
      <c r="AF209" s="11" t="n">
        <f aca="false">'Daily Data'!P208</f>
        <v>0.00739909950087034</v>
      </c>
      <c r="AG209" s="11" t="n">
        <f aca="false">'Daily Data'!R208</f>
        <v>-0.000534854779100675</v>
      </c>
      <c r="AI209" s="11" t="n">
        <f aca="false">'Daily Data'!O208</f>
        <v>-0.00409148927399386</v>
      </c>
      <c r="AJ209" s="11" t="n">
        <f aca="false">'Daily Data'!Q208</f>
        <v>0.00870030391441776</v>
      </c>
      <c r="AK209" s="11" t="n">
        <f aca="false">'Daily Data'!R208</f>
        <v>-0.000534854779100675</v>
      </c>
      <c r="AM209" s="11" t="n">
        <f aca="false">'Daily Data'!P208</f>
        <v>0.00739909950087034</v>
      </c>
      <c r="AN209" s="11" t="n">
        <f aca="false">'Daily Data'!Q208</f>
        <v>0.00870030391441776</v>
      </c>
      <c r="AO209" s="11" t="n">
        <f aca="false">'Daily Data'!R208</f>
        <v>-0.000534854779100675</v>
      </c>
      <c r="AQ209" s="11" t="n">
        <f aca="false">'Daily Data'!O208</f>
        <v>-0.00409148927399386</v>
      </c>
      <c r="AR209" s="11" t="n">
        <f aca="false">'Daily Data'!P208</f>
        <v>0.00739909950087034</v>
      </c>
      <c r="AS209" s="11" t="n">
        <f aca="false">'Daily Data'!Q208</f>
        <v>0.00870030391441776</v>
      </c>
      <c r="AT209" s="11" t="n">
        <f aca="false">'Daily Data'!R208</f>
        <v>-0.000534854779100675</v>
      </c>
    </row>
    <row r="210" customFormat="false" ht="15" hidden="false" customHeight="false" outlineLevel="0" collapsed="false">
      <c r="A210" s="11" t="n">
        <f aca="false">'Daily Data'!O209</f>
        <v>0.011279257335099</v>
      </c>
      <c r="C210" s="11" t="n">
        <f aca="false">'Daily Data'!P209</f>
        <v>0.00366723883351791</v>
      </c>
      <c r="E210" s="11" t="n">
        <f aca="false">'Daily Data'!Q209</f>
        <v>0.00428391120455426</v>
      </c>
      <c r="G210" s="11" t="n">
        <f aca="false">'Daily Data'!R209</f>
        <v>-0.00210494791793095</v>
      </c>
      <c r="I210" s="11" t="n">
        <f aca="false">'Daily Data'!O209</f>
        <v>0.011279257335099</v>
      </c>
      <c r="J210" s="11" t="n">
        <f aca="false">'Daily Data'!P209</f>
        <v>0.00366723883351791</v>
      </c>
      <c r="L210" s="11" t="n">
        <f aca="false">'Daily Data'!O209</f>
        <v>0.011279257335099</v>
      </c>
      <c r="M210" s="11" t="n">
        <f aca="false">'Daily Data'!Q209</f>
        <v>0.00428391120455426</v>
      </c>
      <c r="O210" s="11" t="n">
        <f aca="false">'Daily Data'!O209</f>
        <v>0.011279257335099</v>
      </c>
      <c r="P210" s="11" t="n">
        <f aca="false">'Daily Data'!R209</f>
        <v>-0.00210494791793095</v>
      </c>
      <c r="R210" s="11" t="n">
        <f aca="false">'Daily Data'!P209</f>
        <v>0.00366723883351791</v>
      </c>
      <c r="S210" s="11" t="n">
        <f aca="false">'Daily Data'!Q209</f>
        <v>0.00428391120455426</v>
      </c>
      <c r="U210" s="11" t="n">
        <f aca="false">'Daily Data'!P209</f>
        <v>0.00366723883351791</v>
      </c>
      <c r="V210" s="11" t="n">
        <f aca="false">'Daily Data'!R209</f>
        <v>-0.00210494791793095</v>
      </c>
      <c r="X210" s="11" t="n">
        <f aca="false">'Daily Data'!Q209</f>
        <v>0.00428391120455426</v>
      </c>
      <c r="Y210" s="11" t="n">
        <f aca="false">'Daily Data'!R209</f>
        <v>-0.00210494791793095</v>
      </c>
      <c r="AA210" s="11" t="n">
        <f aca="false">'Daily Data'!O209</f>
        <v>0.011279257335099</v>
      </c>
      <c r="AB210" s="11" t="n">
        <f aca="false">'Daily Data'!P209</f>
        <v>0.00366723883351791</v>
      </c>
      <c r="AC210" s="11" t="n">
        <f aca="false">'Daily Data'!Q209</f>
        <v>0.00428391120455426</v>
      </c>
      <c r="AE210" s="11" t="n">
        <f aca="false">'Daily Data'!O209</f>
        <v>0.011279257335099</v>
      </c>
      <c r="AF210" s="11" t="n">
        <f aca="false">'Daily Data'!P209</f>
        <v>0.00366723883351791</v>
      </c>
      <c r="AG210" s="11" t="n">
        <f aca="false">'Daily Data'!R209</f>
        <v>-0.00210494791793095</v>
      </c>
      <c r="AI210" s="11" t="n">
        <f aca="false">'Daily Data'!O209</f>
        <v>0.011279257335099</v>
      </c>
      <c r="AJ210" s="11" t="n">
        <f aca="false">'Daily Data'!Q209</f>
        <v>0.00428391120455426</v>
      </c>
      <c r="AK210" s="11" t="n">
        <f aca="false">'Daily Data'!R209</f>
        <v>-0.00210494791793095</v>
      </c>
      <c r="AM210" s="11" t="n">
        <f aca="false">'Daily Data'!P209</f>
        <v>0.00366723883351791</v>
      </c>
      <c r="AN210" s="11" t="n">
        <f aca="false">'Daily Data'!Q209</f>
        <v>0.00428391120455426</v>
      </c>
      <c r="AO210" s="11" t="n">
        <f aca="false">'Daily Data'!R209</f>
        <v>-0.00210494791793095</v>
      </c>
      <c r="AQ210" s="11" t="n">
        <f aca="false">'Daily Data'!O209</f>
        <v>0.011279257335099</v>
      </c>
      <c r="AR210" s="11" t="n">
        <f aca="false">'Daily Data'!P209</f>
        <v>0.00366723883351791</v>
      </c>
      <c r="AS210" s="11" t="n">
        <f aca="false">'Daily Data'!Q209</f>
        <v>0.00428391120455426</v>
      </c>
      <c r="AT210" s="11" t="n">
        <f aca="false">'Daily Data'!R209</f>
        <v>-0.00210494791793095</v>
      </c>
    </row>
    <row r="211" customFormat="false" ht="15" hidden="false" customHeight="false" outlineLevel="0" collapsed="false">
      <c r="A211" s="11" t="n">
        <f aca="false">'Daily Data'!O210</f>
        <v>0.00600383936409152</v>
      </c>
      <c r="C211" s="11" t="n">
        <f aca="false">'Daily Data'!P210</f>
        <v>0.00828547833547841</v>
      </c>
      <c r="E211" s="11" t="n">
        <f aca="false">'Daily Data'!Q210</f>
        <v>0.00349268871850603</v>
      </c>
      <c r="G211" s="11" t="n">
        <f aca="false">'Daily Data'!R210</f>
        <v>0.000138548808421318</v>
      </c>
      <c r="I211" s="11" t="n">
        <f aca="false">'Daily Data'!O210</f>
        <v>0.00600383936409152</v>
      </c>
      <c r="J211" s="11" t="n">
        <f aca="false">'Daily Data'!P210</f>
        <v>0.00828547833547841</v>
      </c>
      <c r="L211" s="11" t="n">
        <f aca="false">'Daily Data'!O210</f>
        <v>0.00600383936409152</v>
      </c>
      <c r="M211" s="11" t="n">
        <f aca="false">'Daily Data'!Q210</f>
        <v>0.00349268871850603</v>
      </c>
      <c r="O211" s="11" t="n">
        <f aca="false">'Daily Data'!O210</f>
        <v>0.00600383936409152</v>
      </c>
      <c r="P211" s="11" t="n">
        <f aca="false">'Daily Data'!R210</f>
        <v>0.000138548808421318</v>
      </c>
      <c r="R211" s="11" t="n">
        <f aca="false">'Daily Data'!P210</f>
        <v>0.00828547833547841</v>
      </c>
      <c r="S211" s="11" t="n">
        <f aca="false">'Daily Data'!Q210</f>
        <v>0.00349268871850603</v>
      </c>
      <c r="U211" s="11" t="n">
        <f aca="false">'Daily Data'!P210</f>
        <v>0.00828547833547841</v>
      </c>
      <c r="V211" s="11" t="n">
        <f aca="false">'Daily Data'!R210</f>
        <v>0.000138548808421318</v>
      </c>
      <c r="X211" s="11" t="n">
        <f aca="false">'Daily Data'!Q210</f>
        <v>0.00349268871850603</v>
      </c>
      <c r="Y211" s="11" t="n">
        <f aca="false">'Daily Data'!R210</f>
        <v>0.000138548808421318</v>
      </c>
      <c r="AA211" s="11" t="n">
        <f aca="false">'Daily Data'!O210</f>
        <v>0.00600383936409152</v>
      </c>
      <c r="AB211" s="11" t="n">
        <f aca="false">'Daily Data'!P210</f>
        <v>0.00828547833547841</v>
      </c>
      <c r="AC211" s="11" t="n">
        <f aca="false">'Daily Data'!Q210</f>
        <v>0.00349268871850603</v>
      </c>
      <c r="AE211" s="11" t="n">
        <f aca="false">'Daily Data'!O210</f>
        <v>0.00600383936409152</v>
      </c>
      <c r="AF211" s="11" t="n">
        <f aca="false">'Daily Data'!P210</f>
        <v>0.00828547833547841</v>
      </c>
      <c r="AG211" s="11" t="n">
        <f aca="false">'Daily Data'!R210</f>
        <v>0.000138548808421318</v>
      </c>
      <c r="AI211" s="11" t="n">
        <f aca="false">'Daily Data'!O210</f>
        <v>0.00600383936409152</v>
      </c>
      <c r="AJ211" s="11" t="n">
        <f aca="false">'Daily Data'!Q210</f>
        <v>0.00349268871850603</v>
      </c>
      <c r="AK211" s="11" t="n">
        <f aca="false">'Daily Data'!R210</f>
        <v>0.000138548808421318</v>
      </c>
      <c r="AM211" s="11" t="n">
        <f aca="false">'Daily Data'!P210</f>
        <v>0.00828547833547841</v>
      </c>
      <c r="AN211" s="11" t="n">
        <f aca="false">'Daily Data'!Q210</f>
        <v>0.00349268871850603</v>
      </c>
      <c r="AO211" s="11" t="n">
        <f aca="false">'Daily Data'!R210</f>
        <v>0.000138548808421318</v>
      </c>
      <c r="AQ211" s="11" t="n">
        <f aca="false">'Daily Data'!O210</f>
        <v>0.00600383936409152</v>
      </c>
      <c r="AR211" s="11" t="n">
        <f aca="false">'Daily Data'!P210</f>
        <v>0.00828547833547841</v>
      </c>
      <c r="AS211" s="11" t="n">
        <f aca="false">'Daily Data'!Q210</f>
        <v>0.00349268871850603</v>
      </c>
      <c r="AT211" s="11" t="n">
        <f aca="false">'Daily Data'!R210</f>
        <v>0.000138548808421318</v>
      </c>
    </row>
    <row r="212" customFormat="false" ht="15" hidden="false" customHeight="false" outlineLevel="0" collapsed="false">
      <c r="A212" s="11" t="n">
        <f aca="false">'Daily Data'!O211</f>
        <v>0.0167476158396531</v>
      </c>
      <c r="C212" s="11" t="n">
        <f aca="false">'Daily Data'!P211</f>
        <v>0.00744823768200484</v>
      </c>
      <c r="E212" s="11" t="n">
        <f aca="false">'Daily Data'!Q211</f>
        <v>0.0120838328406551</v>
      </c>
      <c r="G212" s="11" t="n">
        <f aca="false">'Daily Data'!R211</f>
        <v>0.000791902894834412</v>
      </c>
      <c r="I212" s="11" t="n">
        <f aca="false">'Daily Data'!O211</f>
        <v>0.0167476158396531</v>
      </c>
      <c r="J212" s="11" t="n">
        <f aca="false">'Daily Data'!P211</f>
        <v>0.00744823768200484</v>
      </c>
      <c r="L212" s="11" t="n">
        <f aca="false">'Daily Data'!O211</f>
        <v>0.0167476158396531</v>
      </c>
      <c r="M212" s="11" t="n">
        <f aca="false">'Daily Data'!Q211</f>
        <v>0.0120838328406551</v>
      </c>
      <c r="O212" s="11" t="n">
        <f aca="false">'Daily Data'!O211</f>
        <v>0.0167476158396531</v>
      </c>
      <c r="P212" s="11" t="n">
        <f aca="false">'Daily Data'!R211</f>
        <v>0.000791902894834412</v>
      </c>
      <c r="R212" s="11" t="n">
        <f aca="false">'Daily Data'!P211</f>
        <v>0.00744823768200484</v>
      </c>
      <c r="S212" s="11" t="n">
        <f aca="false">'Daily Data'!Q211</f>
        <v>0.0120838328406551</v>
      </c>
      <c r="U212" s="11" t="n">
        <f aca="false">'Daily Data'!P211</f>
        <v>0.00744823768200484</v>
      </c>
      <c r="V212" s="11" t="n">
        <f aca="false">'Daily Data'!R211</f>
        <v>0.000791902894834412</v>
      </c>
      <c r="X212" s="11" t="n">
        <f aca="false">'Daily Data'!Q211</f>
        <v>0.0120838328406551</v>
      </c>
      <c r="Y212" s="11" t="n">
        <f aca="false">'Daily Data'!R211</f>
        <v>0.000791902894834412</v>
      </c>
      <c r="AA212" s="11" t="n">
        <f aca="false">'Daily Data'!O211</f>
        <v>0.0167476158396531</v>
      </c>
      <c r="AB212" s="11" t="n">
        <f aca="false">'Daily Data'!P211</f>
        <v>0.00744823768200484</v>
      </c>
      <c r="AC212" s="11" t="n">
        <f aca="false">'Daily Data'!Q211</f>
        <v>0.0120838328406551</v>
      </c>
      <c r="AE212" s="11" t="n">
        <f aca="false">'Daily Data'!O211</f>
        <v>0.0167476158396531</v>
      </c>
      <c r="AF212" s="11" t="n">
        <f aca="false">'Daily Data'!P211</f>
        <v>0.00744823768200484</v>
      </c>
      <c r="AG212" s="11" t="n">
        <f aca="false">'Daily Data'!R211</f>
        <v>0.000791902894834412</v>
      </c>
      <c r="AI212" s="11" t="n">
        <f aca="false">'Daily Data'!O211</f>
        <v>0.0167476158396531</v>
      </c>
      <c r="AJ212" s="11" t="n">
        <f aca="false">'Daily Data'!Q211</f>
        <v>0.0120838328406551</v>
      </c>
      <c r="AK212" s="11" t="n">
        <f aca="false">'Daily Data'!R211</f>
        <v>0.000791902894834412</v>
      </c>
      <c r="AM212" s="11" t="n">
        <f aca="false">'Daily Data'!P211</f>
        <v>0.00744823768200484</v>
      </c>
      <c r="AN212" s="11" t="n">
        <f aca="false">'Daily Data'!Q211</f>
        <v>0.0120838328406551</v>
      </c>
      <c r="AO212" s="11" t="n">
        <f aca="false">'Daily Data'!R211</f>
        <v>0.000791902894834412</v>
      </c>
      <c r="AQ212" s="11" t="n">
        <f aca="false">'Daily Data'!O211</f>
        <v>0.0167476158396531</v>
      </c>
      <c r="AR212" s="11" t="n">
        <f aca="false">'Daily Data'!P211</f>
        <v>0.00744823768200484</v>
      </c>
      <c r="AS212" s="11" t="n">
        <f aca="false">'Daily Data'!Q211</f>
        <v>0.0120838328406551</v>
      </c>
      <c r="AT212" s="11" t="n">
        <f aca="false">'Daily Data'!R211</f>
        <v>0.000791902894834412</v>
      </c>
    </row>
    <row r="213" customFormat="false" ht="15" hidden="false" customHeight="false" outlineLevel="0" collapsed="false">
      <c r="A213" s="11" t="n">
        <f aca="false">'Daily Data'!O212</f>
        <v>-0.000347842621219591</v>
      </c>
      <c r="C213" s="11" t="n">
        <f aca="false">'Daily Data'!P212</f>
        <v>0.00055114826072275</v>
      </c>
      <c r="E213" s="11" t="n">
        <f aca="false">'Daily Data'!Q212</f>
        <v>-0.00203022378350229</v>
      </c>
      <c r="G213" s="11" t="n">
        <f aca="false">'Daily Data'!R212</f>
        <v>-0.00867500785263856</v>
      </c>
      <c r="I213" s="11" t="n">
        <f aca="false">'Daily Data'!O212</f>
        <v>-0.000347842621219591</v>
      </c>
      <c r="J213" s="11" t="n">
        <f aca="false">'Daily Data'!P212</f>
        <v>0.00055114826072275</v>
      </c>
      <c r="L213" s="11" t="n">
        <f aca="false">'Daily Data'!O212</f>
        <v>-0.000347842621219591</v>
      </c>
      <c r="M213" s="11" t="n">
        <f aca="false">'Daily Data'!Q212</f>
        <v>-0.00203022378350229</v>
      </c>
      <c r="O213" s="11" t="n">
        <f aca="false">'Daily Data'!O212</f>
        <v>-0.000347842621219591</v>
      </c>
      <c r="P213" s="11" t="n">
        <f aca="false">'Daily Data'!R212</f>
        <v>-0.00867500785263856</v>
      </c>
      <c r="R213" s="11" t="n">
        <f aca="false">'Daily Data'!P212</f>
        <v>0.00055114826072275</v>
      </c>
      <c r="S213" s="11" t="n">
        <f aca="false">'Daily Data'!Q212</f>
        <v>-0.00203022378350229</v>
      </c>
      <c r="U213" s="11" t="n">
        <f aca="false">'Daily Data'!P212</f>
        <v>0.00055114826072275</v>
      </c>
      <c r="V213" s="11" t="n">
        <f aca="false">'Daily Data'!R212</f>
        <v>-0.00867500785263856</v>
      </c>
      <c r="X213" s="11" t="n">
        <f aca="false">'Daily Data'!Q212</f>
        <v>-0.00203022378350229</v>
      </c>
      <c r="Y213" s="11" t="n">
        <f aca="false">'Daily Data'!R212</f>
        <v>-0.00867500785263856</v>
      </c>
      <c r="AA213" s="11" t="n">
        <f aca="false">'Daily Data'!O212</f>
        <v>-0.000347842621219591</v>
      </c>
      <c r="AB213" s="11" t="n">
        <f aca="false">'Daily Data'!P212</f>
        <v>0.00055114826072275</v>
      </c>
      <c r="AC213" s="11" t="n">
        <f aca="false">'Daily Data'!Q212</f>
        <v>-0.00203022378350229</v>
      </c>
      <c r="AE213" s="11" t="n">
        <f aca="false">'Daily Data'!O212</f>
        <v>-0.000347842621219591</v>
      </c>
      <c r="AF213" s="11" t="n">
        <f aca="false">'Daily Data'!P212</f>
        <v>0.00055114826072275</v>
      </c>
      <c r="AG213" s="11" t="n">
        <f aca="false">'Daily Data'!R212</f>
        <v>-0.00867500785263856</v>
      </c>
      <c r="AI213" s="11" t="n">
        <f aca="false">'Daily Data'!O212</f>
        <v>-0.000347842621219591</v>
      </c>
      <c r="AJ213" s="11" t="n">
        <f aca="false">'Daily Data'!Q212</f>
        <v>-0.00203022378350229</v>
      </c>
      <c r="AK213" s="11" t="n">
        <f aca="false">'Daily Data'!R212</f>
        <v>-0.00867500785263856</v>
      </c>
      <c r="AM213" s="11" t="n">
        <f aca="false">'Daily Data'!P212</f>
        <v>0.00055114826072275</v>
      </c>
      <c r="AN213" s="11" t="n">
        <f aca="false">'Daily Data'!Q212</f>
        <v>-0.00203022378350229</v>
      </c>
      <c r="AO213" s="11" t="n">
        <f aca="false">'Daily Data'!R212</f>
        <v>-0.00867500785263856</v>
      </c>
      <c r="AQ213" s="11" t="n">
        <f aca="false">'Daily Data'!O212</f>
        <v>-0.000347842621219591</v>
      </c>
      <c r="AR213" s="11" t="n">
        <f aca="false">'Daily Data'!P212</f>
        <v>0.00055114826072275</v>
      </c>
      <c r="AS213" s="11" t="n">
        <f aca="false">'Daily Data'!Q212</f>
        <v>-0.00203022378350229</v>
      </c>
      <c r="AT213" s="11" t="n">
        <f aca="false">'Daily Data'!R212</f>
        <v>-0.00867500785263856</v>
      </c>
    </row>
    <row r="214" customFormat="false" ht="15" hidden="false" customHeight="false" outlineLevel="0" collapsed="false">
      <c r="A214" s="11" t="n">
        <f aca="false">'Daily Data'!O213</f>
        <v>0.00104345619840138</v>
      </c>
      <c r="C214" s="11" t="n">
        <f aca="false">'Daily Data'!P213</f>
        <v>-0.0100796489134758</v>
      </c>
      <c r="E214" s="11" t="n">
        <f aca="false">'Daily Data'!Q213</f>
        <v>-0.00994109025605375</v>
      </c>
      <c r="G214" s="11" t="n">
        <f aca="false">'Daily Data'!R213</f>
        <v>-0.00267771355481697</v>
      </c>
      <c r="I214" s="11" t="n">
        <f aca="false">'Daily Data'!O213</f>
        <v>0.00104345619840138</v>
      </c>
      <c r="J214" s="11" t="n">
        <f aca="false">'Daily Data'!P213</f>
        <v>-0.0100796489134758</v>
      </c>
      <c r="L214" s="11" t="n">
        <f aca="false">'Daily Data'!O213</f>
        <v>0.00104345619840138</v>
      </c>
      <c r="M214" s="11" t="n">
        <f aca="false">'Daily Data'!Q213</f>
        <v>-0.00994109025605375</v>
      </c>
      <c r="O214" s="11" t="n">
        <f aca="false">'Daily Data'!O213</f>
        <v>0.00104345619840138</v>
      </c>
      <c r="P214" s="11" t="n">
        <f aca="false">'Daily Data'!R213</f>
        <v>-0.00267771355481697</v>
      </c>
      <c r="R214" s="11" t="n">
        <f aca="false">'Daily Data'!P213</f>
        <v>-0.0100796489134758</v>
      </c>
      <c r="S214" s="11" t="n">
        <f aca="false">'Daily Data'!Q213</f>
        <v>-0.00994109025605375</v>
      </c>
      <c r="U214" s="11" t="n">
        <f aca="false">'Daily Data'!P213</f>
        <v>-0.0100796489134758</v>
      </c>
      <c r="V214" s="11" t="n">
        <f aca="false">'Daily Data'!R213</f>
        <v>-0.00267771355481697</v>
      </c>
      <c r="X214" s="11" t="n">
        <f aca="false">'Daily Data'!Q213</f>
        <v>-0.00994109025605375</v>
      </c>
      <c r="Y214" s="11" t="n">
        <f aca="false">'Daily Data'!R213</f>
        <v>-0.00267771355481697</v>
      </c>
      <c r="AA214" s="11" t="n">
        <f aca="false">'Daily Data'!O213</f>
        <v>0.00104345619840138</v>
      </c>
      <c r="AB214" s="11" t="n">
        <f aca="false">'Daily Data'!P213</f>
        <v>-0.0100796489134758</v>
      </c>
      <c r="AC214" s="11" t="n">
        <f aca="false">'Daily Data'!Q213</f>
        <v>-0.00994109025605375</v>
      </c>
      <c r="AE214" s="11" t="n">
        <f aca="false">'Daily Data'!O213</f>
        <v>0.00104345619840138</v>
      </c>
      <c r="AF214" s="11" t="n">
        <f aca="false">'Daily Data'!P213</f>
        <v>-0.0100796489134758</v>
      </c>
      <c r="AG214" s="11" t="n">
        <f aca="false">'Daily Data'!R213</f>
        <v>-0.00267771355481697</v>
      </c>
      <c r="AI214" s="11" t="n">
        <f aca="false">'Daily Data'!O213</f>
        <v>0.00104345619840138</v>
      </c>
      <c r="AJ214" s="11" t="n">
        <f aca="false">'Daily Data'!Q213</f>
        <v>-0.00994109025605375</v>
      </c>
      <c r="AK214" s="11" t="n">
        <f aca="false">'Daily Data'!R213</f>
        <v>-0.00267771355481697</v>
      </c>
      <c r="AM214" s="11" t="n">
        <f aca="false">'Daily Data'!P213</f>
        <v>-0.0100796489134758</v>
      </c>
      <c r="AN214" s="11" t="n">
        <f aca="false">'Daily Data'!Q213</f>
        <v>-0.00994109025605375</v>
      </c>
      <c r="AO214" s="11" t="n">
        <f aca="false">'Daily Data'!R213</f>
        <v>-0.00267771355481697</v>
      </c>
      <c r="AQ214" s="11" t="n">
        <f aca="false">'Daily Data'!O213</f>
        <v>0.00104345619840138</v>
      </c>
      <c r="AR214" s="11" t="n">
        <f aca="false">'Daily Data'!P213</f>
        <v>-0.0100796489134758</v>
      </c>
      <c r="AS214" s="11" t="n">
        <f aca="false">'Daily Data'!Q213</f>
        <v>-0.00994109025605375</v>
      </c>
      <c r="AT214" s="11" t="n">
        <f aca="false">'Daily Data'!R213</f>
        <v>-0.00267771355481697</v>
      </c>
    </row>
    <row r="215" customFormat="false" ht="15" hidden="false" customHeight="false" outlineLevel="0" collapsed="false">
      <c r="A215" s="11" t="n">
        <f aca="false">'Daily Data'!O214</f>
        <v>0.000486058923155646</v>
      </c>
      <c r="C215" s="11" t="n">
        <f aca="false">'Daily Data'!P214</f>
        <v>0.0120612084915765</v>
      </c>
      <c r="E215" s="11" t="n">
        <f aca="false">'Daily Data'!Q214</f>
        <v>0.00923230178230192</v>
      </c>
      <c r="G215" s="11" t="n">
        <f aca="false">'Daily Data'!R214</f>
        <v>0.000348166072938721</v>
      </c>
      <c r="I215" s="11" t="n">
        <f aca="false">'Daily Data'!O214</f>
        <v>0.000486058923155646</v>
      </c>
      <c r="J215" s="11" t="n">
        <f aca="false">'Daily Data'!P214</f>
        <v>0.0120612084915765</v>
      </c>
      <c r="L215" s="11" t="n">
        <f aca="false">'Daily Data'!O214</f>
        <v>0.000486058923155646</v>
      </c>
      <c r="M215" s="11" t="n">
        <f aca="false">'Daily Data'!Q214</f>
        <v>0.00923230178230192</v>
      </c>
      <c r="O215" s="11" t="n">
        <f aca="false">'Daily Data'!O214</f>
        <v>0.000486058923155646</v>
      </c>
      <c r="P215" s="11" t="n">
        <f aca="false">'Daily Data'!R214</f>
        <v>0.000348166072938721</v>
      </c>
      <c r="R215" s="11" t="n">
        <f aca="false">'Daily Data'!P214</f>
        <v>0.0120612084915765</v>
      </c>
      <c r="S215" s="11" t="n">
        <f aca="false">'Daily Data'!Q214</f>
        <v>0.00923230178230192</v>
      </c>
      <c r="U215" s="11" t="n">
        <f aca="false">'Daily Data'!P214</f>
        <v>0.0120612084915765</v>
      </c>
      <c r="V215" s="11" t="n">
        <f aca="false">'Daily Data'!R214</f>
        <v>0.000348166072938721</v>
      </c>
      <c r="X215" s="11" t="n">
        <f aca="false">'Daily Data'!Q214</f>
        <v>0.00923230178230192</v>
      </c>
      <c r="Y215" s="11" t="n">
        <f aca="false">'Daily Data'!R214</f>
        <v>0.000348166072938721</v>
      </c>
      <c r="AA215" s="11" t="n">
        <f aca="false">'Daily Data'!O214</f>
        <v>0.000486058923155646</v>
      </c>
      <c r="AB215" s="11" t="n">
        <f aca="false">'Daily Data'!P214</f>
        <v>0.0120612084915765</v>
      </c>
      <c r="AC215" s="11" t="n">
        <f aca="false">'Daily Data'!Q214</f>
        <v>0.00923230178230192</v>
      </c>
      <c r="AE215" s="11" t="n">
        <f aca="false">'Daily Data'!O214</f>
        <v>0.000486058923155646</v>
      </c>
      <c r="AF215" s="11" t="n">
        <f aca="false">'Daily Data'!P214</f>
        <v>0.0120612084915765</v>
      </c>
      <c r="AG215" s="11" t="n">
        <f aca="false">'Daily Data'!R214</f>
        <v>0.000348166072938721</v>
      </c>
      <c r="AI215" s="11" t="n">
        <f aca="false">'Daily Data'!O214</f>
        <v>0.000486058923155646</v>
      </c>
      <c r="AJ215" s="11" t="n">
        <f aca="false">'Daily Data'!Q214</f>
        <v>0.00923230178230192</v>
      </c>
      <c r="AK215" s="11" t="n">
        <f aca="false">'Daily Data'!R214</f>
        <v>0.000348166072938721</v>
      </c>
      <c r="AM215" s="11" t="n">
        <f aca="false">'Daily Data'!P214</f>
        <v>0.0120612084915765</v>
      </c>
      <c r="AN215" s="11" t="n">
        <f aca="false">'Daily Data'!Q214</f>
        <v>0.00923230178230192</v>
      </c>
      <c r="AO215" s="11" t="n">
        <f aca="false">'Daily Data'!R214</f>
        <v>0.000348166072938721</v>
      </c>
      <c r="AQ215" s="11" t="n">
        <f aca="false">'Daily Data'!O214</f>
        <v>0.000486058923155646</v>
      </c>
      <c r="AR215" s="11" t="n">
        <f aca="false">'Daily Data'!P214</f>
        <v>0.0120612084915765</v>
      </c>
      <c r="AS215" s="11" t="n">
        <f aca="false">'Daily Data'!Q214</f>
        <v>0.00923230178230192</v>
      </c>
      <c r="AT215" s="11" t="n">
        <f aca="false">'Daily Data'!R214</f>
        <v>0.000348166072938721</v>
      </c>
    </row>
    <row r="216" customFormat="false" ht="15" hidden="false" customHeight="false" outlineLevel="0" collapsed="false">
      <c r="A216" s="11" t="n">
        <f aca="false">'Daily Data'!O215</f>
        <v>-0.00632854765525851</v>
      </c>
      <c r="C216" s="11" t="n">
        <f aca="false">'Daily Data'!P215</f>
        <v>-0.00399660894660883</v>
      </c>
      <c r="E216" s="11" t="n">
        <f aca="false">'Daily Data'!Q215</f>
        <v>-0.00210726791955099</v>
      </c>
      <c r="G216" s="11" t="n">
        <f aca="false">'Daily Data'!R215</f>
        <v>-0.00212586064728917</v>
      </c>
      <c r="I216" s="11" t="n">
        <f aca="false">'Daily Data'!O215</f>
        <v>-0.00632854765525851</v>
      </c>
      <c r="J216" s="11" t="n">
        <f aca="false">'Daily Data'!P215</f>
        <v>-0.00399660894660883</v>
      </c>
      <c r="L216" s="11" t="n">
        <f aca="false">'Daily Data'!O215</f>
        <v>-0.00632854765525851</v>
      </c>
      <c r="M216" s="11" t="n">
        <f aca="false">'Daily Data'!Q215</f>
        <v>-0.00210726791955099</v>
      </c>
      <c r="O216" s="11" t="n">
        <f aca="false">'Daily Data'!O215</f>
        <v>-0.00632854765525851</v>
      </c>
      <c r="P216" s="11" t="n">
        <f aca="false">'Daily Data'!R215</f>
        <v>-0.00212586064728917</v>
      </c>
      <c r="R216" s="11" t="n">
        <f aca="false">'Daily Data'!P215</f>
        <v>-0.00399660894660883</v>
      </c>
      <c r="S216" s="11" t="n">
        <f aca="false">'Daily Data'!Q215</f>
        <v>-0.00210726791955099</v>
      </c>
      <c r="U216" s="11" t="n">
        <f aca="false">'Daily Data'!P215</f>
        <v>-0.00399660894660883</v>
      </c>
      <c r="V216" s="11" t="n">
        <f aca="false">'Daily Data'!R215</f>
        <v>-0.00212586064728917</v>
      </c>
      <c r="X216" s="11" t="n">
        <f aca="false">'Daily Data'!Q215</f>
        <v>-0.00210726791955099</v>
      </c>
      <c r="Y216" s="11" t="n">
        <f aca="false">'Daily Data'!R215</f>
        <v>-0.00212586064728917</v>
      </c>
      <c r="AA216" s="11" t="n">
        <f aca="false">'Daily Data'!O215</f>
        <v>-0.00632854765525851</v>
      </c>
      <c r="AB216" s="11" t="n">
        <f aca="false">'Daily Data'!P215</f>
        <v>-0.00399660894660883</v>
      </c>
      <c r="AC216" s="11" t="n">
        <f aca="false">'Daily Data'!Q215</f>
        <v>-0.00210726791955099</v>
      </c>
      <c r="AE216" s="11" t="n">
        <f aca="false">'Daily Data'!O215</f>
        <v>-0.00632854765525851</v>
      </c>
      <c r="AF216" s="11" t="n">
        <f aca="false">'Daily Data'!P215</f>
        <v>-0.00399660894660883</v>
      </c>
      <c r="AG216" s="11" t="n">
        <f aca="false">'Daily Data'!R215</f>
        <v>-0.00212586064728917</v>
      </c>
      <c r="AI216" s="11" t="n">
        <f aca="false">'Daily Data'!O215</f>
        <v>-0.00632854765525851</v>
      </c>
      <c r="AJ216" s="11" t="n">
        <f aca="false">'Daily Data'!Q215</f>
        <v>-0.00210726791955099</v>
      </c>
      <c r="AK216" s="11" t="n">
        <f aca="false">'Daily Data'!R215</f>
        <v>-0.00212586064728917</v>
      </c>
      <c r="AM216" s="11" t="n">
        <f aca="false">'Daily Data'!P215</f>
        <v>-0.00399660894660883</v>
      </c>
      <c r="AN216" s="11" t="n">
        <f aca="false">'Daily Data'!Q215</f>
        <v>-0.00210726791955099</v>
      </c>
      <c r="AO216" s="11" t="n">
        <f aca="false">'Daily Data'!R215</f>
        <v>-0.00212586064728917</v>
      </c>
      <c r="AQ216" s="11" t="n">
        <f aca="false">'Daily Data'!O215</f>
        <v>-0.00632854765525851</v>
      </c>
      <c r="AR216" s="11" t="n">
        <f aca="false">'Daily Data'!P215</f>
        <v>-0.00399660894660883</v>
      </c>
      <c r="AS216" s="11" t="n">
        <f aca="false">'Daily Data'!Q215</f>
        <v>-0.00210726791955099</v>
      </c>
      <c r="AT216" s="11" t="n">
        <f aca="false">'Daily Data'!R215</f>
        <v>-0.00212586064728917</v>
      </c>
    </row>
    <row r="217" customFormat="false" ht="15" hidden="false" customHeight="false" outlineLevel="0" collapsed="false">
      <c r="A217" s="11" t="n">
        <f aca="false">'Daily Data'!O216</f>
        <v>-0.00841207736390373</v>
      </c>
      <c r="C217" s="11" t="n">
        <f aca="false">'Daily Data'!P216</f>
        <v>0.00587492003138387</v>
      </c>
      <c r="E217" s="11" t="n">
        <f aca="false">'Daily Data'!Q216</f>
        <v>0.00695481198423573</v>
      </c>
      <c r="G217" s="11" t="n">
        <f aca="false">'Daily Data'!R216</f>
        <v>-0.00190235016823095</v>
      </c>
      <c r="I217" s="11" t="n">
        <f aca="false">'Daily Data'!O216</f>
        <v>-0.00841207736390373</v>
      </c>
      <c r="J217" s="11" t="n">
        <f aca="false">'Daily Data'!P216</f>
        <v>0.00587492003138387</v>
      </c>
      <c r="L217" s="11" t="n">
        <f aca="false">'Daily Data'!O216</f>
        <v>-0.00841207736390373</v>
      </c>
      <c r="M217" s="11" t="n">
        <f aca="false">'Daily Data'!Q216</f>
        <v>0.00695481198423573</v>
      </c>
      <c r="O217" s="11" t="n">
        <f aca="false">'Daily Data'!O216</f>
        <v>-0.00841207736390373</v>
      </c>
      <c r="P217" s="11" t="n">
        <f aca="false">'Daily Data'!R216</f>
        <v>-0.00190235016823095</v>
      </c>
      <c r="R217" s="11" t="n">
        <f aca="false">'Daily Data'!P216</f>
        <v>0.00587492003138387</v>
      </c>
      <c r="S217" s="11" t="n">
        <f aca="false">'Daily Data'!Q216</f>
        <v>0.00695481198423573</v>
      </c>
      <c r="U217" s="11" t="n">
        <f aca="false">'Daily Data'!P216</f>
        <v>0.00587492003138387</v>
      </c>
      <c r="V217" s="11" t="n">
        <f aca="false">'Daily Data'!R216</f>
        <v>-0.00190235016823095</v>
      </c>
      <c r="X217" s="11" t="n">
        <f aca="false">'Daily Data'!Q216</f>
        <v>0.00695481198423573</v>
      </c>
      <c r="Y217" s="11" t="n">
        <f aca="false">'Daily Data'!R216</f>
        <v>-0.00190235016823095</v>
      </c>
      <c r="AA217" s="11" t="n">
        <f aca="false">'Daily Data'!O216</f>
        <v>-0.00841207736390373</v>
      </c>
      <c r="AB217" s="11" t="n">
        <f aca="false">'Daily Data'!P216</f>
        <v>0.00587492003138387</v>
      </c>
      <c r="AC217" s="11" t="n">
        <f aca="false">'Daily Data'!Q216</f>
        <v>0.00695481198423573</v>
      </c>
      <c r="AE217" s="11" t="n">
        <f aca="false">'Daily Data'!O216</f>
        <v>-0.00841207736390373</v>
      </c>
      <c r="AF217" s="11" t="n">
        <f aca="false">'Daily Data'!P216</f>
        <v>0.00587492003138387</v>
      </c>
      <c r="AG217" s="11" t="n">
        <f aca="false">'Daily Data'!R216</f>
        <v>-0.00190235016823095</v>
      </c>
      <c r="AI217" s="11" t="n">
        <f aca="false">'Daily Data'!O216</f>
        <v>-0.00841207736390373</v>
      </c>
      <c r="AJ217" s="11" t="n">
        <f aca="false">'Daily Data'!Q216</f>
        <v>0.00695481198423573</v>
      </c>
      <c r="AK217" s="11" t="n">
        <f aca="false">'Daily Data'!R216</f>
        <v>-0.00190235016823095</v>
      </c>
      <c r="AM217" s="11" t="n">
        <f aca="false">'Daily Data'!P216</f>
        <v>0.00587492003138387</v>
      </c>
      <c r="AN217" s="11" t="n">
        <f aca="false">'Daily Data'!Q216</f>
        <v>0.00695481198423573</v>
      </c>
      <c r="AO217" s="11" t="n">
        <f aca="false">'Daily Data'!R216</f>
        <v>-0.00190235016823095</v>
      </c>
      <c r="AQ217" s="11" t="n">
        <f aca="false">'Daily Data'!O216</f>
        <v>-0.00841207736390373</v>
      </c>
      <c r="AR217" s="11" t="n">
        <f aca="false">'Daily Data'!P216</f>
        <v>0.00587492003138387</v>
      </c>
      <c r="AS217" s="11" t="n">
        <f aca="false">'Daily Data'!Q216</f>
        <v>0.00695481198423573</v>
      </c>
      <c r="AT217" s="11" t="n">
        <f aca="false">'Daily Data'!R216</f>
        <v>-0.00190235016823095</v>
      </c>
    </row>
    <row r="218" customFormat="false" ht="15" hidden="false" customHeight="false" outlineLevel="0" collapsed="false">
      <c r="A218" s="11" t="n">
        <f aca="false">'Daily Data'!O217</f>
        <v>0.0038866200591183</v>
      </c>
      <c r="C218" s="11" t="n">
        <f aca="false">'Daily Data'!P217</f>
        <v>-0.00701145124716554</v>
      </c>
      <c r="E218" s="11" t="n">
        <f aca="false">'Daily Data'!Q217</f>
        <v>-0.00338669626042501</v>
      </c>
      <c r="G218" s="11" t="n">
        <f aca="false">'Daily Data'!R217</f>
        <v>-0.000994909945634143</v>
      </c>
      <c r="I218" s="11" t="n">
        <f aca="false">'Daily Data'!O217</f>
        <v>0.0038866200591183</v>
      </c>
      <c r="J218" s="11" t="n">
        <f aca="false">'Daily Data'!P217</f>
        <v>-0.00701145124716554</v>
      </c>
      <c r="L218" s="11" t="n">
        <f aca="false">'Daily Data'!O217</f>
        <v>0.0038866200591183</v>
      </c>
      <c r="M218" s="11" t="n">
        <f aca="false">'Daily Data'!Q217</f>
        <v>-0.00338669626042501</v>
      </c>
      <c r="O218" s="11" t="n">
        <f aca="false">'Daily Data'!O217</f>
        <v>0.0038866200591183</v>
      </c>
      <c r="P218" s="11" t="n">
        <f aca="false">'Daily Data'!R217</f>
        <v>-0.000994909945634143</v>
      </c>
      <c r="R218" s="11" t="n">
        <f aca="false">'Daily Data'!P217</f>
        <v>-0.00701145124716554</v>
      </c>
      <c r="S218" s="11" t="n">
        <f aca="false">'Daily Data'!Q217</f>
        <v>-0.00338669626042501</v>
      </c>
      <c r="U218" s="11" t="n">
        <f aca="false">'Daily Data'!P217</f>
        <v>-0.00701145124716554</v>
      </c>
      <c r="V218" s="11" t="n">
        <f aca="false">'Daily Data'!R217</f>
        <v>-0.000994909945634143</v>
      </c>
      <c r="X218" s="11" t="n">
        <f aca="false">'Daily Data'!Q217</f>
        <v>-0.00338669626042501</v>
      </c>
      <c r="Y218" s="11" t="n">
        <f aca="false">'Daily Data'!R217</f>
        <v>-0.000994909945634143</v>
      </c>
      <c r="AA218" s="11" t="n">
        <f aca="false">'Daily Data'!O217</f>
        <v>0.0038866200591183</v>
      </c>
      <c r="AB218" s="11" t="n">
        <f aca="false">'Daily Data'!P217</f>
        <v>-0.00701145124716554</v>
      </c>
      <c r="AC218" s="11" t="n">
        <f aca="false">'Daily Data'!Q217</f>
        <v>-0.00338669626042501</v>
      </c>
      <c r="AE218" s="11" t="n">
        <f aca="false">'Daily Data'!O217</f>
        <v>0.0038866200591183</v>
      </c>
      <c r="AF218" s="11" t="n">
        <f aca="false">'Daily Data'!P217</f>
        <v>-0.00701145124716554</v>
      </c>
      <c r="AG218" s="11" t="n">
        <f aca="false">'Daily Data'!R217</f>
        <v>-0.000994909945634143</v>
      </c>
      <c r="AI218" s="11" t="n">
        <f aca="false">'Daily Data'!O217</f>
        <v>0.0038866200591183</v>
      </c>
      <c r="AJ218" s="11" t="n">
        <f aca="false">'Daily Data'!Q217</f>
        <v>-0.00338669626042501</v>
      </c>
      <c r="AK218" s="11" t="n">
        <f aca="false">'Daily Data'!R217</f>
        <v>-0.000994909945634143</v>
      </c>
      <c r="AM218" s="11" t="n">
        <f aca="false">'Daily Data'!P217</f>
        <v>-0.00701145124716554</v>
      </c>
      <c r="AN218" s="11" t="n">
        <f aca="false">'Daily Data'!Q217</f>
        <v>-0.00338669626042501</v>
      </c>
      <c r="AO218" s="11" t="n">
        <f aca="false">'Daily Data'!R217</f>
        <v>-0.000994909945634143</v>
      </c>
      <c r="AQ218" s="11" t="n">
        <f aca="false">'Daily Data'!O217</f>
        <v>0.0038866200591183</v>
      </c>
      <c r="AR218" s="11" t="n">
        <f aca="false">'Daily Data'!P217</f>
        <v>-0.00701145124716554</v>
      </c>
      <c r="AS218" s="11" t="n">
        <f aca="false">'Daily Data'!Q217</f>
        <v>-0.00338669626042501</v>
      </c>
      <c r="AT218" s="11" t="n">
        <f aca="false">'Daily Data'!R217</f>
        <v>-0.000994909945634143</v>
      </c>
    </row>
    <row r="219" customFormat="false" ht="15" hidden="false" customHeight="false" outlineLevel="0" collapsed="false">
      <c r="A219" s="11" t="n">
        <f aca="false">'Daily Data'!O218</f>
        <v>-0.00147140703370499</v>
      </c>
      <c r="C219" s="11" t="n">
        <f aca="false">'Daily Data'!P218</f>
        <v>0.0013133398564906</v>
      </c>
      <c r="E219" s="11" t="n">
        <f aca="false">'Daily Data'!Q218</f>
        <v>-0.00187868613261813</v>
      </c>
      <c r="G219" s="11" t="n">
        <f aca="false">'Daily Data'!R218</f>
        <v>-0.00167880076352958</v>
      </c>
      <c r="I219" s="11" t="n">
        <f aca="false">'Daily Data'!O218</f>
        <v>-0.00147140703370499</v>
      </c>
      <c r="J219" s="11" t="n">
        <f aca="false">'Daily Data'!P218</f>
        <v>0.0013133398564906</v>
      </c>
      <c r="L219" s="11" t="n">
        <f aca="false">'Daily Data'!O218</f>
        <v>-0.00147140703370499</v>
      </c>
      <c r="M219" s="11" t="n">
        <f aca="false">'Daily Data'!Q218</f>
        <v>-0.00187868613261813</v>
      </c>
      <c r="O219" s="11" t="n">
        <f aca="false">'Daily Data'!O218</f>
        <v>-0.00147140703370499</v>
      </c>
      <c r="P219" s="11" t="n">
        <f aca="false">'Daily Data'!R218</f>
        <v>-0.00167880076352958</v>
      </c>
      <c r="R219" s="11" t="n">
        <f aca="false">'Daily Data'!P218</f>
        <v>0.0013133398564906</v>
      </c>
      <c r="S219" s="11" t="n">
        <f aca="false">'Daily Data'!Q218</f>
        <v>-0.00187868613261813</v>
      </c>
      <c r="U219" s="11" t="n">
        <f aca="false">'Daily Data'!P218</f>
        <v>0.0013133398564906</v>
      </c>
      <c r="V219" s="11" t="n">
        <f aca="false">'Daily Data'!R218</f>
        <v>-0.00167880076352958</v>
      </c>
      <c r="X219" s="11" t="n">
        <f aca="false">'Daily Data'!Q218</f>
        <v>-0.00187868613261813</v>
      </c>
      <c r="Y219" s="11" t="n">
        <f aca="false">'Daily Data'!R218</f>
        <v>-0.00167880076352958</v>
      </c>
      <c r="AA219" s="11" t="n">
        <f aca="false">'Daily Data'!O218</f>
        <v>-0.00147140703370499</v>
      </c>
      <c r="AB219" s="11" t="n">
        <f aca="false">'Daily Data'!P218</f>
        <v>0.0013133398564906</v>
      </c>
      <c r="AC219" s="11" t="n">
        <f aca="false">'Daily Data'!Q218</f>
        <v>-0.00187868613261813</v>
      </c>
      <c r="AE219" s="11" t="n">
        <f aca="false">'Daily Data'!O218</f>
        <v>-0.00147140703370499</v>
      </c>
      <c r="AF219" s="11" t="n">
        <f aca="false">'Daily Data'!P218</f>
        <v>0.0013133398564906</v>
      </c>
      <c r="AG219" s="11" t="n">
        <f aca="false">'Daily Data'!R218</f>
        <v>-0.00167880076352958</v>
      </c>
      <c r="AI219" s="11" t="n">
        <f aca="false">'Daily Data'!O218</f>
        <v>-0.00147140703370499</v>
      </c>
      <c r="AJ219" s="11" t="n">
        <f aca="false">'Daily Data'!Q218</f>
        <v>-0.00187868613261813</v>
      </c>
      <c r="AK219" s="11" t="n">
        <f aca="false">'Daily Data'!R218</f>
        <v>-0.00167880076352958</v>
      </c>
      <c r="AM219" s="11" t="n">
        <f aca="false">'Daily Data'!P218</f>
        <v>0.0013133398564906</v>
      </c>
      <c r="AN219" s="11" t="n">
        <f aca="false">'Daily Data'!Q218</f>
        <v>-0.00187868613261813</v>
      </c>
      <c r="AO219" s="11" t="n">
        <f aca="false">'Daily Data'!R218</f>
        <v>-0.00167880076352958</v>
      </c>
      <c r="AQ219" s="11" t="n">
        <f aca="false">'Daily Data'!O218</f>
        <v>-0.00147140703370499</v>
      </c>
      <c r="AR219" s="11" t="n">
        <f aca="false">'Daily Data'!P218</f>
        <v>0.0013133398564906</v>
      </c>
      <c r="AS219" s="11" t="n">
        <f aca="false">'Daily Data'!Q218</f>
        <v>-0.00187868613261813</v>
      </c>
      <c r="AT219" s="11" t="n">
        <f aca="false">'Daily Data'!R218</f>
        <v>-0.00167880076352958</v>
      </c>
    </row>
    <row r="220" customFormat="false" ht="15" hidden="false" customHeight="false" outlineLevel="0" collapsed="false">
      <c r="A220" s="11" t="n">
        <f aca="false">'Daily Data'!O219</f>
        <v>0.00233024706842458</v>
      </c>
      <c r="C220" s="11" t="n">
        <f aca="false">'Daily Data'!P219</f>
        <v>0.000551545086119575</v>
      </c>
      <c r="E220" s="11" t="n">
        <f aca="false">'Daily Data'!Q219</f>
        <v>0.00389750608272491</v>
      </c>
      <c r="G220" s="11" t="n">
        <f aca="false">'Daily Data'!R219</f>
        <v>0.000558887667786478</v>
      </c>
      <c r="I220" s="11" t="n">
        <f aca="false">'Daily Data'!O219</f>
        <v>0.00233024706842458</v>
      </c>
      <c r="J220" s="11" t="n">
        <f aca="false">'Daily Data'!P219</f>
        <v>0.000551545086119575</v>
      </c>
      <c r="L220" s="11" t="n">
        <f aca="false">'Daily Data'!O219</f>
        <v>0.00233024706842458</v>
      </c>
      <c r="M220" s="11" t="n">
        <f aca="false">'Daily Data'!Q219</f>
        <v>0.00389750608272491</v>
      </c>
      <c r="O220" s="11" t="n">
        <f aca="false">'Daily Data'!O219</f>
        <v>0.00233024706842458</v>
      </c>
      <c r="P220" s="11" t="n">
        <f aca="false">'Daily Data'!R219</f>
        <v>0.000558887667786478</v>
      </c>
      <c r="R220" s="11" t="n">
        <f aca="false">'Daily Data'!P219</f>
        <v>0.000551545086119575</v>
      </c>
      <c r="S220" s="11" t="n">
        <f aca="false">'Daily Data'!Q219</f>
        <v>0.00389750608272491</v>
      </c>
      <c r="U220" s="11" t="n">
        <f aca="false">'Daily Data'!P219</f>
        <v>0.000551545086119575</v>
      </c>
      <c r="V220" s="11" t="n">
        <f aca="false">'Daily Data'!R219</f>
        <v>0.000558887667786478</v>
      </c>
      <c r="X220" s="11" t="n">
        <f aca="false">'Daily Data'!Q219</f>
        <v>0.00389750608272491</v>
      </c>
      <c r="Y220" s="11" t="n">
        <f aca="false">'Daily Data'!R219</f>
        <v>0.000558887667786478</v>
      </c>
      <c r="AA220" s="11" t="n">
        <f aca="false">'Daily Data'!O219</f>
        <v>0.00233024706842458</v>
      </c>
      <c r="AB220" s="11" t="n">
        <f aca="false">'Daily Data'!P219</f>
        <v>0.000551545086119575</v>
      </c>
      <c r="AC220" s="11" t="n">
        <f aca="false">'Daily Data'!Q219</f>
        <v>0.00389750608272491</v>
      </c>
      <c r="AE220" s="11" t="n">
        <f aca="false">'Daily Data'!O219</f>
        <v>0.00233024706842458</v>
      </c>
      <c r="AF220" s="11" t="n">
        <f aca="false">'Daily Data'!P219</f>
        <v>0.000551545086119575</v>
      </c>
      <c r="AG220" s="11" t="n">
        <f aca="false">'Daily Data'!R219</f>
        <v>0.000558887667786478</v>
      </c>
      <c r="AI220" s="11" t="n">
        <f aca="false">'Daily Data'!O219</f>
        <v>0.00233024706842458</v>
      </c>
      <c r="AJ220" s="11" t="n">
        <f aca="false">'Daily Data'!Q219</f>
        <v>0.00389750608272491</v>
      </c>
      <c r="AK220" s="11" t="n">
        <f aca="false">'Daily Data'!R219</f>
        <v>0.000558887667786478</v>
      </c>
      <c r="AM220" s="11" t="n">
        <f aca="false">'Daily Data'!P219</f>
        <v>0.000551545086119575</v>
      </c>
      <c r="AN220" s="11" t="n">
        <f aca="false">'Daily Data'!Q219</f>
        <v>0.00389750608272491</v>
      </c>
      <c r="AO220" s="11" t="n">
        <f aca="false">'Daily Data'!R219</f>
        <v>0.000558887667786478</v>
      </c>
      <c r="AQ220" s="11" t="n">
        <f aca="false">'Daily Data'!O219</f>
        <v>0.00233024706842458</v>
      </c>
      <c r="AR220" s="11" t="n">
        <f aca="false">'Daily Data'!P219</f>
        <v>0.000551545086119575</v>
      </c>
      <c r="AS220" s="11" t="n">
        <f aca="false">'Daily Data'!Q219</f>
        <v>0.00389750608272491</v>
      </c>
      <c r="AT220" s="11" t="n">
        <f aca="false">'Daily Data'!R219</f>
        <v>0.000558887667786478</v>
      </c>
    </row>
    <row r="221" customFormat="false" ht="15" hidden="false" customHeight="false" outlineLevel="0" collapsed="false">
      <c r="A221" s="11" t="n">
        <f aca="false">'Daily Data'!O220</f>
        <v>0.00934979107241144</v>
      </c>
      <c r="C221" s="11" t="n">
        <f aca="false">'Daily Data'!P220</f>
        <v>0.00131026955201222</v>
      </c>
      <c r="E221" s="11" t="n">
        <f aca="false">'Daily Data'!Q220</f>
        <v>-0.0036915985158262</v>
      </c>
      <c r="G221" s="11" t="n">
        <f aca="false">'Daily Data'!R220</f>
        <v>-0.00134792266677716</v>
      </c>
      <c r="I221" s="11" t="n">
        <f aca="false">'Daily Data'!O220</f>
        <v>0.00934979107241144</v>
      </c>
      <c r="J221" s="11" t="n">
        <f aca="false">'Daily Data'!P220</f>
        <v>0.00131026955201222</v>
      </c>
      <c r="L221" s="11" t="n">
        <f aca="false">'Daily Data'!O220</f>
        <v>0.00934979107241144</v>
      </c>
      <c r="M221" s="11" t="n">
        <f aca="false">'Daily Data'!Q220</f>
        <v>-0.0036915985158262</v>
      </c>
      <c r="O221" s="11" t="n">
        <f aca="false">'Daily Data'!O220</f>
        <v>0.00934979107241144</v>
      </c>
      <c r="P221" s="11" t="n">
        <f aca="false">'Daily Data'!R220</f>
        <v>-0.00134792266677716</v>
      </c>
      <c r="R221" s="11" t="n">
        <f aca="false">'Daily Data'!P220</f>
        <v>0.00131026955201222</v>
      </c>
      <c r="S221" s="11" t="n">
        <f aca="false">'Daily Data'!Q220</f>
        <v>-0.0036915985158262</v>
      </c>
      <c r="U221" s="11" t="n">
        <f aca="false">'Daily Data'!P220</f>
        <v>0.00131026955201222</v>
      </c>
      <c r="V221" s="11" t="n">
        <f aca="false">'Daily Data'!R220</f>
        <v>-0.00134792266677716</v>
      </c>
      <c r="X221" s="11" t="n">
        <f aca="false">'Daily Data'!Q220</f>
        <v>-0.0036915985158262</v>
      </c>
      <c r="Y221" s="11" t="n">
        <f aca="false">'Daily Data'!R220</f>
        <v>-0.00134792266677716</v>
      </c>
      <c r="AA221" s="11" t="n">
        <f aca="false">'Daily Data'!O220</f>
        <v>0.00934979107241144</v>
      </c>
      <c r="AB221" s="11" t="n">
        <f aca="false">'Daily Data'!P220</f>
        <v>0.00131026955201222</v>
      </c>
      <c r="AC221" s="11" t="n">
        <f aca="false">'Daily Data'!Q220</f>
        <v>-0.0036915985158262</v>
      </c>
      <c r="AE221" s="11" t="n">
        <f aca="false">'Daily Data'!O220</f>
        <v>0.00934979107241144</v>
      </c>
      <c r="AF221" s="11" t="n">
        <f aca="false">'Daily Data'!P220</f>
        <v>0.00131026955201222</v>
      </c>
      <c r="AG221" s="11" t="n">
        <f aca="false">'Daily Data'!R220</f>
        <v>-0.00134792266677716</v>
      </c>
      <c r="AI221" s="11" t="n">
        <f aca="false">'Daily Data'!O220</f>
        <v>0.00934979107241144</v>
      </c>
      <c r="AJ221" s="11" t="n">
        <f aca="false">'Daily Data'!Q220</f>
        <v>-0.0036915985158262</v>
      </c>
      <c r="AK221" s="11" t="n">
        <f aca="false">'Daily Data'!R220</f>
        <v>-0.00134792266677716</v>
      </c>
      <c r="AM221" s="11" t="n">
        <f aca="false">'Daily Data'!P220</f>
        <v>0.00131026955201222</v>
      </c>
      <c r="AN221" s="11" t="n">
        <f aca="false">'Daily Data'!Q220</f>
        <v>-0.0036915985158262</v>
      </c>
      <c r="AO221" s="11" t="n">
        <f aca="false">'Daily Data'!R220</f>
        <v>-0.00134792266677716</v>
      </c>
      <c r="AQ221" s="11" t="n">
        <f aca="false">'Daily Data'!O220</f>
        <v>0.00934979107241144</v>
      </c>
      <c r="AR221" s="11" t="n">
        <f aca="false">'Daily Data'!P220</f>
        <v>0.00131026955201222</v>
      </c>
      <c r="AS221" s="11" t="n">
        <f aca="false">'Daily Data'!Q220</f>
        <v>-0.0036915985158262</v>
      </c>
      <c r="AT221" s="11" t="n">
        <f aca="false">'Daily Data'!R220</f>
        <v>-0.00134792266677716</v>
      </c>
    </row>
    <row r="222" customFormat="false" ht="15" hidden="false" customHeight="false" outlineLevel="0" collapsed="false">
      <c r="A222" s="11" t="n">
        <f aca="false">'Daily Data'!O221</f>
        <v>0.000693817950497199</v>
      </c>
      <c r="C222" s="11" t="n">
        <f aca="false">'Daily Data'!P221</f>
        <v>0.0134383687136719</v>
      </c>
      <c r="E222" s="11" t="n">
        <f aca="false">'Daily Data'!Q221</f>
        <v>0.0116457700101318</v>
      </c>
      <c r="G222" s="11" t="n">
        <f aca="false">'Daily Data'!R221</f>
        <v>0.000808095475163061</v>
      </c>
      <c r="I222" s="11" t="n">
        <f aca="false">'Daily Data'!O221</f>
        <v>0.000693817950497199</v>
      </c>
      <c r="J222" s="11" t="n">
        <f aca="false">'Daily Data'!P221</f>
        <v>0.0134383687136719</v>
      </c>
      <c r="L222" s="11" t="n">
        <f aca="false">'Daily Data'!O221</f>
        <v>0.000693817950497199</v>
      </c>
      <c r="M222" s="11" t="n">
        <f aca="false">'Daily Data'!Q221</f>
        <v>0.0116457700101318</v>
      </c>
      <c r="O222" s="11" t="n">
        <f aca="false">'Daily Data'!O221</f>
        <v>0.000693817950497199</v>
      </c>
      <c r="P222" s="11" t="n">
        <f aca="false">'Daily Data'!R221</f>
        <v>0.000808095475163061</v>
      </c>
      <c r="R222" s="11" t="n">
        <f aca="false">'Daily Data'!P221</f>
        <v>0.0134383687136719</v>
      </c>
      <c r="S222" s="11" t="n">
        <f aca="false">'Daily Data'!Q221</f>
        <v>0.0116457700101318</v>
      </c>
      <c r="U222" s="11" t="n">
        <f aca="false">'Daily Data'!P221</f>
        <v>0.0134383687136719</v>
      </c>
      <c r="V222" s="11" t="n">
        <f aca="false">'Daily Data'!R221</f>
        <v>0.000808095475163061</v>
      </c>
      <c r="X222" s="11" t="n">
        <f aca="false">'Daily Data'!Q221</f>
        <v>0.0116457700101318</v>
      </c>
      <c r="Y222" s="11" t="n">
        <f aca="false">'Daily Data'!R221</f>
        <v>0.000808095475163061</v>
      </c>
      <c r="AA222" s="11" t="n">
        <f aca="false">'Daily Data'!O221</f>
        <v>0.000693817950497199</v>
      </c>
      <c r="AB222" s="11" t="n">
        <f aca="false">'Daily Data'!P221</f>
        <v>0.0134383687136719</v>
      </c>
      <c r="AC222" s="11" t="n">
        <f aca="false">'Daily Data'!Q221</f>
        <v>0.0116457700101318</v>
      </c>
      <c r="AE222" s="11" t="n">
        <f aca="false">'Daily Data'!O221</f>
        <v>0.000693817950497199</v>
      </c>
      <c r="AF222" s="11" t="n">
        <f aca="false">'Daily Data'!P221</f>
        <v>0.0134383687136719</v>
      </c>
      <c r="AG222" s="11" t="n">
        <f aca="false">'Daily Data'!R221</f>
        <v>0.000808095475163061</v>
      </c>
      <c r="AI222" s="11" t="n">
        <f aca="false">'Daily Data'!O221</f>
        <v>0.000693817950497199</v>
      </c>
      <c r="AJ222" s="11" t="n">
        <f aca="false">'Daily Data'!Q221</f>
        <v>0.0116457700101318</v>
      </c>
      <c r="AK222" s="11" t="n">
        <f aca="false">'Daily Data'!R221</f>
        <v>0.000808095475163061</v>
      </c>
      <c r="AM222" s="11" t="n">
        <f aca="false">'Daily Data'!P221</f>
        <v>0.0134383687136719</v>
      </c>
      <c r="AN222" s="11" t="n">
        <f aca="false">'Daily Data'!Q221</f>
        <v>0.0116457700101318</v>
      </c>
      <c r="AO222" s="11" t="n">
        <f aca="false">'Daily Data'!R221</f>
        <v>0.000808095475163061</v>
      </c>
      <c r="AQ222" s="11" t="n">
        <f aca="false">'Daily Data'!O221</f>
        <v>0.000693817950497199</v>
      </c>
      <c r="AR222" s="11" t="n">
        <f aca="false">'Daily Data'!P221</f>
        <v>0.0134383687136719</v>
      </c>
      <c r="AS222" s="11" t="n">
        <f aca="false">'Daily Data'!Q221</f>
        <v>0.0116457700101318</v>
      </c>
      <c r="AT222" s="11" t="n">
        <f aca="false">'Daily Data'!R221</f>
        <v>0.000808095475163061</v>
      </c>
    </row>
    <row r="223" customFormat="false" ht="15" hidden="false" customHeight="false" outlineLevel="0" collapsed="false">
      <c r="A223" s="11" t="n">
        <f aca="false">'Daily Data'!O222</f>
        <v>0.00319892293393823</v>
      </c>
      <c r="C223" s="11" t="n">
        <f aca="false">'Daily Data'!P222</f>
        <v>0.000539609822986874</v>
      </c>
      <c r="E223" s="11" t="n">
        <f aca="false">'Daily Data'!Q222</f>
        <v>0.00219479072794629</v>
      </c>
      <c r="G223" s="11" t="n">
        <f aca="false">'Daily Data'!R222</f>
        <v>-0.00385547260846427</v>
      </c>
      <c r="I223" s="11" t="n">
        <f aca="false">'Daily Data'!O222</f>
        <v>0.00319892293393823</v>
      </c>
      <c r="J223" s="11" t="n">
        <f aca="false">'Daily Data'!P222</f>
        <v>0.000539609822986874</v>
      </c>
      <c r="L223" s="11" t="n">
        <f aca="false">'Daily Data'!O222</f>
        <v>0.00319892293393823</v>
      </c>
      <c r="M223" s="11" t="n">
        <f aca="false">'Daily Data'!Q222</f>
        <v>0.00219479072794629</v>
      </c>
      <c r="O223" s="11" t="n">
        <f aca="false">'Daily Data'!O222</f>
        <v>0.00319892293393823</v>
      </c>
      <c r="P223" s="11" t="n">
        <f aca="false">'Daily Data'!R222</f>
        <v>-0.00385547260846427</v>
      </c>
      <c r="R223" s="11" t="n">
        <f aca="false">'Daily Data'!P222</f>
        <v>0.000539609822986874</v>
      </c>
      <c r="S223" s="11" t="n">
        <f aca="false">'Daily Data'!Q222</f>
        <v>0.00219479072794629</v>
      </c>
      <c r="U223" s="11" t="n">
        <f aca="false">'Daily Data'!P222</f>
        <v>0.000539609822986874</v>
      </c>
      <c r="V223" s="11" t="n">
        <f aca="false">'Daily Data'!R222</f>
        <v>-0.00385547260846427</v>
      </c>
      <c r="X223" s="11" t="n">
        <f aca="false">'Daily Data'!Q222</f>
        <v>0.00219479072794629</v>
      </c>
      <c r="Y223" s="11" t="n">
        <f aca="false">'Daily Data'!R222</f>
        <v>-0.00385547260846427</v>
      </c>
      <c r="AA223" s="11" t="n">
        <f aca="false">'Daily Data'!O222</f>
        <v>0.00319892293393823</v>
      </c>
      <c r="AB223" s="11" t="n">
        <f aca="false">'Daily Data'!P222</f>
        <v>0.000539609822986874</v>
      </c>
      <c r="AC223" s="11" t="n">
        <f aca="false">'Daily Data'!Q222</f>
        <v>0.00219479072794629</v>
      </c>
      <c r="AE223" s="11" t="n">
        <f aca="false">'Daily Data'!O222</f>
        <v>0.00319892293393823</v>
      </c>
      <c r="AF223" s="11" t="n">
        <f aca="false">'Daily Data'!P222</f>
        <v>0.000539609822986874</v>
      </c>
      <c r="AG223" s="11" t="n">
        <f aca="false">'Daily Data'!R222</f>
        <v>-0.00385547260846427</v>
      </c>
      <c r="AI223" s="11" t="n">
        <f aca="false">'Daily Data'!O222</f>
        <v>0.00319892293393823</v>
      </c>
      <c r="AJ223" s="11" t="n">
        <f aca="false">'Daily Data'!Q222</f>
        <v>0.00219479072794629</v>
      </c>
      <c r="AK223" s="11" t="n">
        <f aca="false">'Daily Data'!R222</f>
        <v>-0.00385547260846427</v>
      </c>
      <c r="AM223" s="11" t="n">
        <f aca="false">'Daily Data'!P222</f>
        <v>0.000539609822986874</v>
      </c>
      <c r="AN223" s="11" t="n">
        <f aca="false">'Daily Data'!Q222</f>
        <v>0.00219479072794629</v>
      </c>
      <c r="AO223" s="11" t="n">
        <f aca="false">'Daily Data'!R222</f>
        <v>-0.00385547260846427</v>
      </c>
      <c r="AQ223" s="11" t="n">
        <f aca="false">'Daily Data'!O222</f>
        <v>0.00319892293393823</v>
      </c>
      <c r="AR223" s="11" t="n">
        <f aca="false">'Daily Data'!P222</f>
        <v>0.000539609822986874</v>
      </c>
      <c r="AS223" s="11" t="n">
        <f aca="false">'Daily Data'!Q222</f>
        <v>0.00219479072794629</v>
      </c>
      <c r="AT223" s="11" t="n">
        <f aca="false">'Daily Data'!R222</f>
        <v>-0.00385547260846427</v>
      </c>
    </row>
    <row r="224" customFormat="false" ht="15" hidden="false" customHeight="false" outlineLevel="0" collapsed="false">
      <c r="A224" s="11" t="n">
        <f aca="false">'Daily Data'!O223</f>
        <v>0.00082814068078244</v>
      </c>
      <c r="C224" s="11" t="n">
        <f aca="false">'Daily Data'!P223</f>
        <v>-0.00394525411061294</v>
      </c>
      <c r="E224" s="11" t="n">
        <f aca="false">'Daily Data'!Q223</f>
        <v>-0.00365454250324623</v>
      </c>
      <c r="G224" s="11" t="n">
        <f aca="false">'Daily Data'!R223</f>
        <v>-0.00657259364405912</v>
      </c>
      <c r="I224" s="11" t="n">
        <f aca="false">'Daily Data'!O223</f>
        <v>0.00082814068078244</v>
      </c>
      <c r="J224" s="11" t="n">
        <f aca="false">'Daily Data'!P223</f>
        <v>-0.00394525411061294</v>
      </c>
      <c r="L224" s="11" t="n">
        <f aca="false">'Daily Data'!O223</f>
        <v>0.00082814068078244</v>
      </c>
      <c r="M224" s="11" t="n">
        <f aca="false">'Daily Data'!Q223</f>
        <v>-0.00365454250324623</v>
      </c>
      <c r="O224" s="11" t="n">
        <f aca="false">'Daily Data'!O223</f>
        <v>0.00082814068078244</v>
      </c>
      <c r="P224" s="11" t="n">
        <f aca="false">'Daily Data'!R223</f>
        <v>-0.00657259364405912</v>
      </c>
      <c r="R224" s="11" t="n">
        <f aca="false">'Daily Data'!P223</f>
        <v>-0.00394525411061294</v>
      </c>
      <c r="S224" s="11" t="n">
        <f aca="false">'Daily Data'!Q223</f>
        <v>-0.00365454250324623</v>
      </c>
      <c r="U224" s="11" t="n">
        <f aca="false">'Daily Data'!P223</f>
        <v>-0.00394525411061294</v>
      </c>
      <c r="V224" s="11" t="n">
        <f aca="false">'Daily Data'!R223</f>
        <v>-0.00657259364405912</v>
      </c>
      <c r="X224" s="11" t="n">
        <f aca="false">'Daily Data'!Q223</f>
        <v>-0.00365454250324623</v>
      </c>
      <c r="Y224" s="11" t="n">
        <f aca="false">'Daily Data'!R223</f>
        <v>-0.00657259364405912</v>
      </c>
      <c r="AA224" s="11" t="n">
        <f aca="false">'Daily Data'!O223</f>
        <v>0.00082814068078244</v>
      </c>
      <c r="AB224" s="11" t="n">
        <f aca="false">'Daily Data'!P223</f>
        <v>-0.00394525411061294</v>
      </c>
      <c r="AC224" s="11" t="n">
        <f aca="false">'Daily Data'!Q223</f>
        <v>-0.00365454250324623</v>
      </c>
      <c r="AE224" s="11" t="n">
        <f aca="false">'Daily Data'!O223</f>
        <v>0.00082814068078244</v>
      </c>
      <c r="AF224" s="11" t="n">
        <f aca="false">'Daily Data'!P223</f>
        <v>-0.00394525411061294</v>
      </c>
      <c r="AG224" s="11" t="n">
        <f aca="false">'Daily Data'!R223</f>
        <v>-0.00657259364405912</v>
      </c>
      <c r="AI224" s="11" t="n">
        <f aca="false">'Daily Data'!O223</f>
        <v>0.00082814068078244</v>
      </c>
      <c r="AJ224" s="11" t="n">
        <f aca="false">'Daily Data'!Q223</f>
        <v>-0.00365454250324623</v>
      </c>
      <c r="AK224" s="11" t="n">
        <f aca="false">'Daily Data'!R223</f>
        <v>-0.00657259364405912</v>
      </c>
      <c r="AM224" s="11" t="n">
        <f aca="false">'Daily Data'!P223</f>
        <v>-0.00394525411061294</v>
      </c>
      <c r="AN224" s="11" t="n">
        <f aca="false">'Daily Data'!Q223</f>
        <v>-0.00365454250324623</v>
      </c>
      <c r="AO224" s="11" t="n">
        <f aca="false">'Daily Data'!R223</f>
        <v>-0.00657259364405912</v>
      </c>
      <c r="AQ224" s="11" t="n">
        <f aca="false">'Daily Data'!O223</f>
        <v>0.00082814068078244</v>
      </c>
      <c r="AR224" s="11" t="n">
        <f aca="false">'Daily Data'!P223</f>
        <v>-0.00394525411061294</v>
      </c>
      <c r="AS224" s="11" t="n">
        <f aca="false">'Daily Data'!Q223</f>
        <v>-0.00365454250324623</v>
      </c>
      <c r="AT224" s="11" t="n">
        <f aca="false">'Daily Data'!R223</f>
        <v>-0.00657259364405912</v>
      </c>
    </row>
    <row r="225" customFormat="false" ht="15" hidden="false" customHeight="false" outlineLevel="0" collapsed="false">
      <c r="A225" s="11" t="n">
        <f aca="false">'Daily Data'!O224</f>
        <v>0.00235551638562929</v>
      </c>
      <c r="C225" s="11" t="n">
        <f aca="false">'Daily Data'!P224</f>
        <v>0.00729354213553383</v>
      </c>
      <c r="E225" s="11" t="n">
        <f aca="false">'Daily Data'!Q224</f>
        <v>0.00806109983461137</v>
      </c>
      <c r="G225" s="11" t="n">
        <f aca="false">'Daily Data'!R224</f>
        <v>0.00242902930402947</v>
      </c>
      <c r="I225" s="11" t="n">
        <f aca="false">'Daily Data'!O224</f>
        <v>0.00235551638562929</v>
      </c>
      <c r="J225" s="11" t="n">
        <f aca="false">'Daily Data'!P224</f>
        <v>0.00729354213553383</v>
      </c>
      <c r="L225" s="11" t="n">
        <f aca="false">'Daily Data'!O224</f>
        <v>0.00235551638562929</v>
      </c>
      <c r="M225" s="11" t="n">
        <f aca="false">'Daily Data'!Q224</f>
        <v>0.00806109983461137</v>
      </c>
      <c r="O225" s="11" t="n">
        <f aca="false">'Daily Data'!O224</f>
        <v>0.00235551638562929</v>
      </c>
      <c r="P225" s="11" t="n">
        <f aca="false">'Daily Data'!R224</f>
        <v>0.00242902930402947</v>
      </c>
      <c r="R225" s="11" t="n">
        <f aca="false">'Daily Data'!P224</f>
        <v>0.00729354213553383</v>
      </c>
      <c r="S225" s="11" t="n">
        <f aca="false">'Daily Data'!Q224</f>
        <v>0.00806109983461137</v>
      </c>
      <c r="U225" s="11" t="n">
        <f aca="false">'Daily Data'!P224</f>
        <v>0.00729354213553383</v>
      </c>
      <c r="V225" s="11" t="n">
        <f aca="false">'Daily Data'!R224</f>
        <v>0.00242902930402947</v>
      </c>
      <c r="X225" s="11" t="n">
        <f aca="false">'Daily Data'!Q224</f>
        <v>0.00806109983461137</v>
      </c>
      <c r="Y225" s="11" t="n">
        <f aca="false">'Daily Data'!R224</f>
        <v>0.00242902930402947</v>
      </c>
      <c r="AA225" s="11" t="n">
        <f aca="false">'Daily Data'!O224</f>
        <v>0.00235551638562929</v>
      </c>
      <c r="AB225" s="11" t="n">
        <f aca="false">'Daily Data'!P224</f>
        <v>0.00729354213553383</v>
      </c>
      <c r="AC225" s="11" t="n">
        <f aca="false">'Daily Data'!Q224</f>
        <v>0.00806109983461137</v>
      </c>
      <c r="AE225" s="11" t="n">
        <f aca="false">'Daily Data'!O224</f>
        <v>0.00235551638562929</v>
      </c>
      <c r="AF225" s="11" t="n">
        <f aca="false">'Daily Data'!P224</f>
        <v>0.00729354213553383</v>
      </c>
      <c r="AG225" s="11" t="n">
        <f aca="false">'Daily Data'!R224</f>
        <v>0.00242902930402947</v>
      </c>
      <c r="AI225" s="11" t="n">
        <f aca="false">'Daily Data'!O224</f>
        <v>0.00235551638562929</v>
      </c>
      <c r="AJ225" s="11" t="n">
        <f aca="false">'Daily Data'!Q224</f>
        <v>0.00806109983461137</v>
      </c>
      <c r="AK225" s="11" t="n">
        <f aca="false">'Daily Data'!R224</f>
        <v>0.00242902930402947</v>
      </c>
      <c r="AM225" s="11" t="n">
        <f aca="false">'Daily Data'!P224</f>
        <v>0.00729354213553383</v>
      </c>
      <c r="AN225" s="11" t="n">
        <f aca="false">'Daily Data'!Q224</f>
        <v>0.00806109983461137</v>
      </c>
      <c r="AO225" s="11" t="n">
        <f aca="false">'Daily Data'!R224</f>
        <v>0.00242902930402947</v>
      </c>
      <c r="AQ225" s="11" t="n">
        <f aca="false">'Daily Data'!O224</f>
        <v>0.00235551638562929</v>
      </c>
      <c r="AR225" s="11" t="n">
        <f aca="false">'Daily Data'!P224</f>
        <v>0.00729354213553383</v>
      </c>
      <c r="AS225" s="11" t="n">
        <f aca="false">'Daily Data'!Q224</f>
        <v>0.00806109983461137</v>
      </c>
      <c r="AT225" s="11" t="n">
        <f aca="false">'Daily Data'!R224</f>
        <v>0.00242902930402947</v>
      </c>
    </row>
    <row r="226" customFormat="false" ht="15" hidden="false" customHeight="false" outlineLevel="0" collapsed="false">
      <c r="A226" s="11" t="n">
        <f aca="false">'Daily Data'!O225</f>
        <v>-0.00690647437788924</v>
      </c>
      <c r="C226" s="11" t="n">
        <f aca="false">'Daily Data'!P225</f>
        <v>-0.000677432365351195</v>
      </c>
      <c r="E226" s="11" t="n">
        <f aca="false">'Daily Data'!Q225</f>
        <v>8.99070484141943E-005</v>
      </c>
      <c r="G226" s="11" t="n">
        <f aca="false">'Daily Data'!R225</f>
        <v>-0.000897254232688239</v>
      </c>
      <c r="I226" s="11" t="n">
        <f aca="false">'Daily Data'!O225</f>
        <v>-0.00690647437788924</v>
      </c>
      <c r="J226" s="11" t="n">
        <f aca="false">'Daily Data'!P225</f>
        <v>-0.000677432365351195</v>
      </c>
      <c r="L226" s="11" t="n">
        <f aca="false">'Daily Data'!O225</f>
        <v>-0.00690647437788924</v>
      </c>
      <c r="M226" s="11" t="n">
        <f aca="false">'Daily Data'!Q225</f>
        <v>8.99070484141943E-005</v>
      </c>
      <c r="O226" s="11" t="n">
        <f aca="false">'Daily Data'!O225</f>
        <v>-0.00690647437788924</v>
      </c>
      <c r="P226" s="11" t="n">
        <f aca="false">'Daily Data'!R225</f>
        <v>-0.000897254232688239</v>
      </c>
      <c r="R226" s="11" t="n">
        <f aca="false">'Daily Data'!P225</f>
        <v>-0.000677432365351195</v>
      </c>
      <c r="S226" s="11" t="n">
        <f aca="false">'Daily Data'!Q225</f>
        <v>8.99070484141943E-005</v>
      </c>
      <c r="U226" s="11" t="n">
        <f aca="false">'Daily Data'!P225</f>
        <v>-0.000677432365351195</v>
      </c>
      <c r="V226" s="11" t="n">
        <f aca="false">'Daily Data'!R225</f>
        <v>-0.000897254232688239</v>
      </c>
      <c r="X226" s="11" t="n">
        <f aca="false">'Daily Data'!Q225</f>
        <v>8.99070484141943E-005</v>
      </c>
      <c r="Y226" s="11" t="n">
        <f aca="false">'Daily Data'!R225</f>
        <v>-0.000897254232688239</v>
      </c>
      <c r="AA226" s="11" t="n">
        <f aca="false">'Daily Data'!O225</f>
        <v>-0.00690647437788924</v>
      </c>
      <c r="AB226" s="11" t="n">
        <f aca="false">'Daily Data'!P225</f>
        <v>-0.000677432365351195</v>
      </c>
      <c r="AC226" s="11" t="n">
        <f aca="false">'Daily Data'!Q225</f>
        <v>8.99070484141943E-005</v>
      </c>
      <c r="AE226" s="11" t="n">
        <f aca="false">'Daily Data'!O225</f>
        <v>-0.00690647437788924</v>
      </c>
      <c r="AF226" s="11" t="n">
        <f aca="false">'Daily Data'!P225</f>
        <v>-0.000677432365351195</v>
      </c>
      <c r="AG226" s="11" t="n">
        <f aca="false">'Daily Data'!R225</f>
        <v>-0.000897254232688239</v>
      </c>
      <c r="AI226" s="11" t="n">
        <f aca="false">'Daily Data'!O225</f>
        <v>-0.00690647437788924</v>
      </c>
      <c r="AJ226" s="11" t="n">
        <f aca="false">'Daily Data'!Q225</f>
        <v>8.99070484141943E-005</v>
      </c>
      <c r="AK226" s="11" t="n">
        <f aca="false">'Daily Data'!R225</f>
        <v>-0.000897254232688239</v>
      </c>
      <c r="AM226" s="11" t="n">
        <f aca="false">'Daily Data'!P225</f>
        <v>-0.000677432365351195</v>
      </c>
      <c r="AN226" s="11" t="n">
        <f aca="false">'Daily Data'!Q225</f>
        <v>8.99070484141943E-005</v>
      </c>
      <c r="AO226" s="11" t="n">
        <f aca="false">'Daily Data'!R225</f>
        <v>-0.000897254232688239</v>
      </c>
      <c r="AQ226" s="11" t="n">
        <f aca="false">'Daily Data'!O225</f>
        <v>-0.00690647437788924</v>
      </c>
      <c r="AR226" s="11" t="n">
        <f aca="false">'Daily Data'!P225</f>
        <v>-0.000677432365351195</v>
      </c>
      <c r="AS226" s="11" t="n">
        <f aca="false">'Daily Data'!Q225</f>
        <v>8.99070484141943E-005</v>
      </c>
      <c r="AT226" s="11" t="n">
        <f aca="false">'Daily Data'!R225</f>
        <v>-0.000897254232688239</v>
      </c>
    </row>
    <row r="227" customFormat="false" ht="15" hidden="false" customHeight="false" outlineLevel="0" collapsed="false">
      <c r="A227" s="11" t="n">
        <f aca="false">'Daily Data'!O226</f>
        <v>0.00611908846508039</v>
      </c>
      <c r="C227" s="11" t="n">
        <f aca="false">'Daily Data'!P226</f>
        <v>-0.00122891633205943</v>
      </c>
      <c r="E227" s="11" t="n">
        <f aca="false">'Daily Data'!Q226</f>
        <v>-0.00192270423375071</v>
      </c>
      <c r="G227" s="11" t="n">
        <f aca="false">'Daily Data'!R226</f>
        <v>2.14652795185503E-005</v>
      </c>
      <c r="I227" s="11" t="n">
        <f aca="false">'Daily Data'!O226</f>
        <v>0.00611908846508039</v>
      </c>
      <c r="J227" s="11" t="n">
        <f aca="false">'Daily Data'!P226</f>
        <v>-0.00122891633205943</v>
      </c>
      <c r="L227" s="11" t="n">
        <f aca="false">'Daily Data'!O226</f>
        <v>0.00611908846508039</v>
      </c>
      <c r="M227" s="11" t="n">
        <f aca="false">'Daily Data'!Q226</f>
        <v>-0.00192270423375071</v>
      </c>
      <c r="O227" s="11" t="n">
        <f aca="false">'Daily Data'!O226</f>
        <v>0.00611908846508039</v>
      </c>
      <c r="P227" s="11" t="n">
        <f aca="false">'Daily Data'!R226</f>
        <v>2.14652795185503E-005</v>
      </c>
      <c r="R227" s="11" t="n">
        <f aca="false">'Daily Data'!P226</f>
        <v>-0.00122891633205943</v>
      </c>
      <c r="S227" s="11" t="n">
        <f aca="false">'Daily Data'!Q226</f>
        <v>-0.00192270423375071</v>
      </c>
      <c r="U227" s="11" t="n">
        <f aca="false">'Daily Data'!P226</f>
        <v>-0.00122891633205943</v>
      </c>
      <c r="V227" s="11" t="n">
        <f aca="false">'Daily Data'!R226</f>
        <v>2.14652795185503E-005</v>
      </c>
      <c r="X227" s="11" t="n">
        <f aca="false">'Daily Data'!Q226</f>
        <v>-0.00192270423375071</v>
      </c>
      <c r="Y227" s="11" t="n">
        <f aca="false">'Daily Data'!R226</f>
        <v>2.14652795185503E-005</v>
      </c>
      <c r="AA227" s="11" t="n">
        <f aca="false">'Daily Data'!O226</f>
        <v>0.00611908846508039</v>
      </c>
      <c r="AB227" s="11" t="n">
        <f aca="false">'Daily Data'!P226</f>
        <v>-0.00122891633205943</v>
      </c>
      <c r="AC227" s="11" t="n">
        <f aca="false">'Daily Data'!Q226</f>
        <v>-0.00192270423375071</v>
      </c>
      <c r="AE227" s="11" t="n">
        <f aca="false">'Daily Data'!O226</f>
        <v>0.00611908846508039</v>
      </c>
      <c r="AF227" s="11" t="n">
        <f aca="false">'Daily Data'!P226</f>
        <v>-0.00122891633205943</v>
      </c>
      <c r="AG227" s="11" t="n">
        <f aca="false">'Daily Data'!R226</f>
        <v>2.14652795185503E-005</v>
      </c>
      <c r="AI227" s="11" t="n">
        <f aca="false">'Daily Data'!O226</f>
        <v>0.00611908846508039</v>
      </c>
      <c r="AJ227" s="11" t="n">
        <f aca="false">'Daily Data'!Q226</f>
        <v>-0.00192270423375071</v>
      </c>
      <c r="AK227" s="11" t="n">
        <f aca="false">'Daily Data'!R226</f>
        <v>2.14652795185503E-005</v>
      </c>
      <c r="AM227" s="11" t="n">
        <f aca="false">'Daily Data'!P226</f>
        <v>-0.00122891633205943</v>
      </c>
      <c r="AN227" s="11" t="n">
        <f aca="false">'Daily Data'!Q226</f>
        <v>-0.00192270423375071</v>
      </c>
      <c r="AO227" s="11" t="n">
        <f aca="false">'Daily Data'!R226</f>
        <v>2.14652795185503E-005</v>
      </c>
      <c r="AQ227" s="11" t="n">
        <f aca="false">'Daily Data'!O226</f>
        <v>0.00611908846508039</v>
      </c>
      <c r="AR227" s="11" t="n">
        <f aca="false">'Daily Data'!P226</f>
        <v>-0.00122891633205943</v>
      </c>
      <c r="AS227" s="11" t="n">
        <f aca="false">'Daily Data'!Q226</f>
        <v>-0.00192270423375071</v>
      </c>
      <c r="AT227" s="11" t="n">
        <f aca="false">'Daily Data'!R226</f>
        <v>2.14652795185503E-005</v>
      </c>
    </row>
    <row r="228" customFormat="false" ht="15" hidden="false" customHeight="false" outlineLevel="0" collapsed="false">
      <c r="A228" s="11" t="n">
        <f aca="false">'Daily Data'!O227</f>
        <v>0.00352095387098042</v>
      </c>
      <c r="C228" s="11" t="n">
        <f aca="false">'Daily Data'!P227</f>
        <v>0.0124687733035047</v>
      </c>
      <c r="E228" s="11" t="n">
        <f aca="false">'Daily Data'!Q227</f>
        <v>0.0128581939570423</v>
      </c>
      <c r="G228" s="11" t="n">
        <f aca="false">'Daily Data'!R227</f>
        <v>-0.00329945887897961</v>
      </c>
      <c r="I228" s="11" t="n">
        <f aca="false">'Daily Data'!O227</f>
        <v>0.00352095387098042</v>
      </c>
      <c r="J228" s="11" t="n">
        <f aca="false">'Daily Data'!P227</f>
        <v>0.0124687733035047</v>
      </c>
      <c r="L228" s="11" t="n">
        <f aca="false">'Daily Data'!O227</f>
        <v>0.00352095387098042</v>
      </c>
      <c r="M228" s="11" t="n">
        <f aca="false">'Daily Data'!Q227</f>
        <v>0.0128581939570423</v>
      </c>
      <c r="O228" s="11" t="n">
        <f aca="false">'Daily Data'!O227</f>
        <v>0.00352095387098042</v>
      </c>
      <c r="P228" s="11" t="n">
        <f aca="false">'Daily Data'!R227</f>
        <v>-0.00329945887897961</v>
      </c>
      <c r="R228" s="11" t="n">
        <f aca="false">'Daily Data'!P227</f>
        <v>0.0124687733035047</v>
      </c>
      <c r="S228" s="11" t="n">
        <f aca="false">'Daily Data'!Q227</f>
        <v>0.0128581939570423</v>
      </c>
      <c r="U228" s="11" t="n">
        <f aca="false">'Daily Data'!P227</f>
        <v>0.0124687733035047</v>
      </c>
      <c r="V228" s="11" t="n">
        <f aca="false">'Daily Data'!R227</f>
        <v>-0.00329945887897961</v>
      </c>
      <c r="X228" s="11" t="n">
        <f aca="false">'Daily Data'!Q227</f>
        <v>0.0128581939570423</v>
      </c>
      <c r="Y228" s="11" t="n">
        <f aca="false">'Daily Data'!R227</f>
        <v>-0.00329945887897961</v>
      </c>
      <c r="AA228" s="11" t="n">
        <f aca="false">'Daily Data'!O227</f>
        <v>0.00352095387098042</v>
      </c>
      <c r="AB228" s="11" t="n">
        <f aca="false">'Daily Data'!P227</f>
        <v>0.0124687733035047</v>
      </c>
      <c r="AC228" s="11" t="n">
        <f aca="false">'Daily Data'!Q227</f>
        <v>0.0128581939570423</v>
      </c>
      <c r="AE228" s="11" t="n">
        <f aca="false">'Daily Data'!O227</f>
        <v>0.00352095387098042</v>
      </c>
      <c r="AF228" s="11" t="n">
        <f aca="false">'Daily Data'!P227</f>
        <v>0.0124687733035047</v>
      </c>
      <c r="AG228" s="11" t="n">
        <f aca="false">'Daily Data'!R227</f>
        <v>-0.00329945887897961</v>
      </c>
      <c r="AI228" s="11" t="n">
        <f aca="false">'Daily Data'!O227</f>
        <v>0.00352095387098042</v>
      </c>
      <c r="AJ228" s="11" t="n">
        <f aca="false">'Daily Data'!Q227</f>
        <v>0.0128581939570423</v>
      </c>
      <c r="AK228" s="11" t="n">
        <f aca="false">'Daily Data'!R227</f>
        <v>-0.00329945887897961</v>
      </c>
      <c r="AM228" s="11" t="n">
        <f aca="false">'Daily Data'!P227</f>
        <v>0.0124687733035047</v>
      </c>
      <c r="AN228" s="11" t="n">
        <f aca="false">'Daily Data'!Q227</f>
        <v>0.0128581939570423</v>
      </c>
      <c r="AO228" s="11" t="n">
        <f aca="false">'Daily Data'!R227</f>
        <v>-0.00329945887897961</v>
      </c>
      <c r="AQ228" s="11" t="n">
        <f aca="false">'Daily Data'!O227</f>
        <v>0.00352095387098042</v>
      </c>
      <c r="AR228" s="11" t="n">
        <f aca="false">'Daily Data'!P227</f>
        <v>0.0124687733035047</v>
      </c>
      <c r="AS228" s="11" t="n">
        <f aca="false">'Daily Data'!Q227</f>
        <v>0.0128581939570423</v>
      </c>
      <c r="AT228" s="11" t="n">
        <f aca="false">'Daily Data'!R227</f>
        <v>-0.00329945887897961</v>
      </c>
    </row>
    <row r="229" customFormat="false" ht="15" hidden="false" customHeight="false" outlineLevel="0" collapsed="false">
      <c r="A229" s="11" t="n">
        <f aca="false">'Daily Data'!O228</f>
        <v>0.0101144876495403</v>
      </c>
      <c r="C229" s="11" t="n">
        <f aca="false">'Daily Data'!P228</f>
        <v>0.00862819096710846</v>
      </c>
      <c r="E229" s="11" t="n">
        <f aca="false">'Daily Data'!Q228</f>
        <v>0.00907822327044009</v>
      </c>
      <c r="G229" s="11" t="n">
        <f aca="false">'Daily Data'!R228</f>
        <v>0.00534361403839582</v>
      </c>
      <c r="I229" s="11" t="n">
        <f aca="false">'Daily Data'!O228</f>
        <v>0.0101144876495403</v>
      </c>
      <c r="J229" s="11" t="n">
        <f aca="false">'Daily Data'!P228</f>
        <v>0.00862819096710846</v>
      </c>
      <c r="L229" s="11" t="n">
        <f aca="false">'Daily Data'!O228</f>
        <v>0.0101144876495403</v>
      </c>
      <c r="M229" s="11" t="n">
        <f aca="false">'Daily Data'!Q228</f>
        <v>0.00907822327044009</v>
      </c>
      <c r="O229" s="11" t="n">
        <f aca="false">'Daily Data'!O228</f>
        <v>0.0101144876495403</v>
      </c>
      <c r="P229" s="11" t="n">
        <f aca="false">'Daily Data'!R228</f>
        <v>0.00534361403839582</v>
      </c>
      <c r="R229" s="11" t="n">
        <f aca="false">'Daily Data'!P228</f>
        <v>0.00862819096710846</v>
      </c>
      <c r="S229" s="11" t="n">
        <f aca="false">'Daily Data'!Q228</f>
        <v>0.00907822327044009</v>
      </c>
      <c r="U229" s="11" t="n">
        <f aca="false">'Daily Data'!P228</f>
        <v>0.00862819096710846</v>
      </c>
      <c r="V229" s="11" t="n">
        <f aca="false">'Daily Data'!R228</f>
        <v>0.00534361403839582</v>
      </c>
      <c r="X229" s="11" t="n">
        <f aca="false">'Daily Data'!Q228</f>
        <v>0.00907822327044009</v>
      </c>
      <c r="Y229" s="11" t="n">
        <f aca="false">'Daily Data'!R228</f>
        <v>0.00534361403839582</v>
      </c>
      <c r="AA229" s="11" t="n">
        <f aca="false">'Daily Data'!O228</f>
        <v>0.0101144876495403</v>
      </c>
      <c r="AB229" s="11" t="n">
        <f aca="false">'Daily Data'!P228</f>
        <v>0.00862819096710846</v>
      </c>
      <c r="AC229" s="11" t="n">
        <f aca="false">'Daily Data'!Q228</f>
        <v>0.00907822327044009</v>
      </c>
      <c r="AE229" s="11" t="n">
        <f aca="false">'Daily Data'!O228</f>
        <v>0.0101144876495403</v>
      </c>
      <c r="AF229" s="11" t="n">
        <f aca="false">'Daily Data'!P228</f>
        <v>0.00862819096710846</v>
      </c>
      <c r="AG229" s="11" t="n">
        <f aca="false">'Daily Data'!R228</f>
        <v>0.00534361403839582</v>
      </c>
      <c r="AI229" s="11" t="n">
        <f aca="false">'Daily Data'!O228</f>
        <v>0.0101144876495403</v>
      </c>
      <c r="AJ229" s="11" t="n">
        <f aca="false">'Daily Data'!Q228</f>
        <v>0.00907822327044009</v>
      </c>
      <c r="AK229" s="11" t="n">
        <f aca="false">'Daily Data'!R228</f>
        <v>0.00534361403839582</v>
      </c>
      <c r="AM229" s="11" t="n">
        <f aca="false">'Daily Data'!P228</f>
        <v>0.00862819096710846</v>
      </c>
      <c r="AN229" s="11" t="n">
        <f aca="false">'Daily Data'!Q228</f>
        <v>0.00907822327044009</v>
      </c>
      <c r="AO229" s="11" t="n">
        <f aca="false">'Daily Data'!R228</f>
        <v>0.00534361403839582</v>
      </c>
      <c r="AQ229" s="11" t="n">
        <f aca="false">'Daily Data'!O228</f>
        <v>0.0101144876495403</v>
      </c>
      <c r="AR229" s="11" t="n">
        <f aca="false">'Daily Data'!P228</f>
        <v>0.00862819096710846</v>
      </c>
      <c r="AS229" s="11" t="n">
        <f aca="false">'Daily Data'!Q228</f>
        <v>0.00907822327044009</v>
      </c>
      <c r="AT229" s="11" t="n">
        <f aca="false">'Daily Data'!R228</f>
        <v>0.00534361403839582</v>
      </c>
    </row>
    <row r="230" customFormat="false" ht="15" hidden="false" customHeight="false" outlineLevel="0" collapsed="false">
      <c r="A230" s="11" t="n">
        <f aca="false">'Daily Data'!O229</f>
        <v>0.00177109612523444</v>
      </c>
      <c r="C230" s="11" t="n">
        <f aca="false">'Daily Data'!P229</f>
        <v>-0.00604774939172755</v>
      </c>
      <c r="E230" s="11" t="n">
        <f aca="false">'Daily Data'!Q229</f>
        <v>-0.00714567815588326</v>
      </c>
      <c r="G230" s="11" t="n">
        <f aca="false">'Daily Data'!R229</f>
        <v>0.00591717712587151</v>
      </c>
      <c r="I230" s="11" t="n">
        <f aca="false">'Daily Data'!O229</f>
        <v>0.00177109612523444</v>
      </c>
      <c r="J230" s="11" t="n">
        <f aca="false">'Daily Data'!P229</f>
        <v>-0.00604774939172755</v>
      </c>
      <c r="L230" s="11" t="n">
        <f aca="false">'Daily Data'!O229</f>
        <v>0.00177109612523444</v>
      </c>
      <c r="M230" s="11" t="n">
        <f aca="false">'Daily Data'!Q229</f>
        <v>-0.00714567815588326</v>
      </c>
      <c r="O230" s="11" t="n">
        <f aca="false">'Daily Data'!O229</f>
        <v>0.00177109612523444</v>
      </c>
      <c r="P230" s="11" t="n">
        <f aca="false">'Daily Data'!R229</f>
        <v>0.00591717712587151</v>
      </c>
      <c r="R230" s="11" t="n">
        <f aca="false">'Daily Data'!P229</f>
        <v>-0.00604774939172755</v>
      </c>
      <c r="S230" s="11" t="n">
        <f aca="false">'Daily Data'!Q229</f>
        <v>-0.00714567815588326</v>
      </c>
      <c r="U230" s="11" t="n">
        <f aca="false">'Daily Data'!P229</f>
        <v>-0.00604774939172755</v>
      </c>
      <c r="V230" s="11" t="n">
        <f aca="false">'Daily Data'!R229</f>
        <v>0.00591717712587151</v>
      </c>
      <c r="X230" s="11" t="n">
        <f aca="false">'Daily Data'!Q229</f>
        <v>-0.00714567815588326</v>
      </c>
      <c r="Y230" s="11" t="n">
        <f aca="false">'Daily Data'!R229</f>
        <v>0.00591717712587151</v>
      </c>
      <c r="AA230" s="11" t="n">
        <f aca="false">'Daily Data'!O229</f>
        <v>0.00177109612523444</v>
      </c>
      <c r="AB230" s="11" t="n">
        <f aca="false">'Daily Data'!P229</f>
        <v>-0.00604774939172755</v>
      </c>
      <c r="AC230" s="11" t="n">
        <f aca="false">'Daily Data'!Q229</f>
        <v>-0.00714567815588326</v>
      </c>
      <c r="AE230" s="11" t="n">
        <f aca="false">'Daily Data'!O229</f>
        <v>0.00177109612523444</v>
      </c>
      <c r="AF230" s="11" t="n">
        <f aca="false">'Daily Data'!P229</f>
        <v>-0.00604774939172755</v>
      </c>
      <c r="AG230" s="11" t="n">
        <f aca="false">'Daily Data'!R229</f>
        <v>0.00591717712587151</v>
      </c>
      <c r="AI230" s="11" t="n">
        <f aca="false">'Daily Data'!O229</f>
        <v>0.00177109612523444</v>
      </c>
      <c r="AJ230" s="11" t="n">
        <f aca="false">'Daily Data'!Q229</f>
        <v>-0.00714567815588326</v>
      </c>
      <c r="AK230" s="11" t="n">
        <f aca="false">'Daily Data'!R229</f>
        <v>0.00591717712587151</v>
      </c>
      <c r="AM230" s="11" t="n">
        <f aca="false">'Daily Data'!P229</f>
        <v>-0.00604774939172755</v>
      </c>
      <c r="AN230" s="11" t="n">
        <f aca="false">'Daily Data'!Q229</f>
        <v>-0.00714567815588326</v>
      </c>
      <c r="AO230" s="11" t="n">
        <f aca="false">'Daily Data'!R229</f>
        <v>0.00591717712587151</v>
      </c>
      <c r="AQ230" s="11" t="n">
        <f aca="false">'Daily Data'!O229</f>
        <v>0.00177109612523444</v>
      </c>
      <c r="AR230" s="11" t="n">
        <f aca="false">'Daily Data'!P229</f>
        <v>-0.00604774939172755</v>
      </c>
      <c r="AS230" s="11" t="n">
        <f aca="false">'Daily Data'!Q229</f>
        <v>-0.00714567815588326</v>
      </c>
      <c r="AT230" s="11" t="n">
        <f aca="false">'Daily Data'!R229</f>
        <v>0.00591717712587151</v>
      </c>
    </row>
    <row r="231" customFormat="false" ht="15" hidden="false" customHeight="false" outlineLevel="0" collapsed="false">
      <c r="A231" s="11" t="n">
        <f aca="false">'Daily Data'!O230</f>
        <v>0.000333966015907438</v>
      </c>
      <c r="C231" s="11" t="n">
        <f aca="false">'Daily Data'!P230</f>
        <v>0.00494585168869314</v>
      </c>
      <c r="E231" s="11" t="n">
        <f aca="false">'Daily Data'!Q230</f>
        <v>0.00376254687844683</v>
      </c>
      <c r="G231" s="11" t="n">
        <f aca="false">'Daily Data'!R230</f>
        <v>0.00399543556291863</v>
      </c>
      <c r="I231" s="11" t="n">
        <f aca="false">'Daily Data'!O230</f>
        <v>0.000333966015907438</v>
      </c>
      <c r="J231" s="11" t="n">
        <f aca="false">'Daily Data'!P230</f>
        <v>0.00494585168869314</v>
      </c>
      <c r="L231" s="11" t="n">
        <f aca="false">'Daily Data'!O230</f>
        <v>0.000333966015907438</v>
      </c>
      <c r="M231" s="11" t="n">
        <f aca="false">'Daily Data'!Q230</f>
        <v>0.00376254687844683</v>
      </c>
      <c r="O231" s="11" t="n">
        <f aca="false">'Daily Data'!O230</f>
        <v>0.000333966015907438</v>
      </c>
      <c r="P231" s="11" t="n">
        <f aca="false">'Daily Data'!R230</f>
        <v>0.00399543556291863</v>
      </c>
      <c r="R231" s="11" t="n">
        <f aca="false">'Daily Data'!P230</f>
        <v>0.00494585168869314</v>
      </c>
      <c r="S231" s="11" t="n">
        <f aca="false">'Daily Data'!Q230</f>
        <v>0.00376254687844683</v>
      </c>
      <c r="U231" s="11" t="n">
        <f aca="false">'Daily Data'!P230</f>
        <v>0.00494585168869314</v>
      </c>
      <c r="V231" s="11" t="n">
        <f aca="false">'Daily Data'!R230</f>
        <v>0.00399543556291863</v>
      </c>
      <c r="X231" s="11" t="n">
        <f aca="false">'Daily Data'!Q230</f>
        <v>0.00376254687844683</v>
      </c>
      <c r="Y231" s="11" t="n">
        <f aca="false">'Daily Data'!R230</f>
        <v>0.00399543556291863</v>
      </c>
      <c r="AA231" s="11" t="n">
        <f aca="false">'Daily Data'!O230</f>
        <v>0.000333966015907438</v>
      </c>
      <c r="AB231" s="11" t="n">
        <f aca="false">'Daily Data'!P230</f>
        <v>0.00494585168869314</v>
      </c>
      <c r="AC231" s="11" t="n">
        <f aca="false">'Daily Data'!Q230</f>
        <v>0.00376254687844683</v>
      </c>
      <c r="AE231" s="11" t="n">
        <f aca="false">'Daily Data'!O230</f>
        <v>0.000333966015907438</v>
      </c>
      <c r="AF231" s="11" t="n">
        <f aca="false">'Daily Data'!P230</f>
        <v>0.00494585168869314</v>
      </c>
      <c r="AG231" s="11" t="n">
        <f aca="false">'Daily Data'!R230</f>
        <v>0.00399543556291863</v>
      </c>
      <c r="AI231" s="11" t="n">
        <f aca="false">'Daily Data'!O230</f>
        <v>0.000333966015907438</v>
      </c>
      <c r="AJ231" s="11" t="n">
        <f aca="false">'Daily Data'!Q230</f>
        <v>0.00376254687844683</v>
      </c>
      <c r="AK231" s="11" t="n">
        <f aca="false">'Daily Data'!R230</f>
        <v>0.00399543556291863</v>
      </c>
      <c r="AM231" s="11" t="n">
        <f aca="false">'Daily Data'!P230</f>
        <v>0.00494585168869314</v>
      </c>
      <c r="AN231" s="11" t="n">
        <f aca="false">'Daily Data'!Q230</f>
        <v>0.00376254687844683</v>
      </c>
      <c r="AO231" s="11" t="n">
        <f aca="false">'Daily Data'!R230</f>
        <v>0.00399543556291863</v>
      </c>
      <c r="AQ231" s="11" t="n">
        <f aca="false">'Daily Data'!O230</f>
        <v>0.000333966015907438</v>
      </c>
      <c r="AR231" s="11" t="n">
        <f aca="false">'Daily Data'!P230</f>
        <v>0.00494585168869314</v>
      </c>
      <c r="AS231" s="11" t="n">
        <f aca="false">'Daily Data'!Q230</f>
        <v>0.00376254687844683</v>
      </c>
      <c r="AT231" s="11" t="n">
        <f aca="false">'Daily Data'!R230</f>
        <v>0.00399543556291863</v>
      </c>
    </row>
    <row r="232" customFormat="false" ht="15" hidden="false" customHeight="false" outlineLevel="0" collapsed="false">
      <c r="A232" s="11" t="n">
        <f aca="false">'Daily Data'!O231</f>
        <v>-0.00102134146341456</v>
      </c>
      <c r="C232" s="11" t="n">
        <f aca="false">'Daily Data'!P231</f>
        <v>-0.0133710336591139</v>
      </c>
      <c r="E232" s="11" t="n">
        <f aca="false">'Daily Data'!Q231</f>
        <v>-0.00848490258551234</v>
      </c>
      <c r="G232" s="11" t="n">
        <f aca="false">'Daily Data'!R231</f>
        <v>-0.00169308370967632</v>
      </c>
      <c r="I232" s="11" t="n">
        <f aca="false">'Daily Data'!O231</f>
        <v>-0.00102134146341456</v>
      </c>
      <c r="J232" s="11" t="n">
        <f aca="false">'Daily Data'!P231</f>
        <v>-0.0133710336591139</v>
      </c>
      <c r="L232" s="11" t="n">
        <f aca="false">'Daily Data'!O231</f>
        <v>-0.00102134146341456</v>
      </c>
      <c r="M232" s="11" t="n">
        <f aca="false">'Daily Data'!Q231</f>
        <v>-0.00848490258551234</v>
      </c>
      <c r="O232" s="11" t="n">
        <f aca="false">'Daily Data'!O231</f>
        <v>-0.00102134146341456</v>
      </c>
      <c r="P232" s="11" t="n">
        <f aca="false">'Daily Data'!R231</f>
        <v>-0.00169308370967632</v>
      </c>
      <c r="R232" s="11" t="n">
        <f aca="false">'Daily Data'!P231</f>
        <v>-0.0133710336591139</v>
      </c>
      <c r="S232" s="11" t="n">
        <f aca="false">'Daily Data'!Q231</f>
        <v>-0.00848490258551234</v>
      </c>
      <c r="U232" s="11" t="n">
        <f aca="false">'Daily Data'!P231</f>
        <v>-0.0133710336591139</v>
      </c>
      <c r="V232" s="11" t="n">
        <f aca="false">'Daily Data'!R231</f>
        <v>-0.00169308370967632</v>
      </c>
      <c r="X232" s="11" t="n">
        <f aca="false">'Daily Data'!Q231</f>
        <v>-0.00848490258551234</v>
      </c>
      <c r="Y232" s="11" t="n">
        <f aca="false">'Daily Data'!R231</f>
        <v>-0.00169308370967632</v>
      </c>
      <c r="AA232" s="11" t="n">
        <f aca="false">'Daily Data'!O231</f>
        <v>-0.00102134146341456</v>
      </c>
      <c r="AB232" s="11" t="n">
        <f aca="false">'Daily Data'!P231</f>
        <v>-0.0133710336591139</v>
      </c>
      <c r="AC232" s="11" t="n">
        <f aca="false">'Daily Data'!Q231</f>
        <v>-0.00848490258551234</v>
      </c>
      <c r="AE232" s="11" t="n">
        <f aca="false">'Daily Data'!O231</f>
        <v>-0.00102134146341456</v>
      </c>
      <c r="AF232" s="11" t="n">
        <f aca="false">'Daily Data'!P231</f>
        <v>-0.0133710336591139</v>
      </c>
      <c r="AG232" s="11" t="n">
        <f aca="false">'Daily Data'!R231</f>
        <v>-0.00169308370967632</v>
      </c>
      <c r="AI232" s="11" t="n">
        <f aca="false">'Daily Data'!O231</f>
        <v>-0.00102134146341456</v>
      </c>
      <c r="AJ232" s="11" t="n">
        <f aca="false">'Daily Data'!Q231</f>
        <v>-0.00848490258551234</v>
      </c>
      <c r="AK232" s="11" t="n">
        <f aca="false">'Daily Data'!R231</f>
        <v>-0.00169308370967632</v>
      </c>
      <c r="AM232" s="11" t="n">
        <f aca="false">'Daily Data'!P231</f>
        <v>-0.0133710336591139</v>
      </c>
      <c r="AN232" s="11" t="n">
        <f aca="false">'Daily Data'!Q231</f>
        <v>-0.00848490258551234</v>
      </c>
      <c r="AO232" s="11" t="n">
        <f aca="false">'Daily Data'!R231</f>
        <v>-0.00169308370967632</v>
      </c>
      <c r="AQ232" s="11" t="n">
        <f aca="false">'Daily Data'!O231</f>
        <v>-0.00102134146341456</v>
      </c>
      <c r="AR232" s="11" t="n">
        <f aca="false">'Daily Data'!P231</f>
        <v>-0.0133710336591139</v>
      </c>
      <c r="AS232" s="11" t="n">
        <f aca="false">'Daily Data'!Q231</f>
        <v>-0.00848490258551234</v>
      </c>
      <c r="AT232" s="11" t="n">
        <f aca="false">'Daily Data'!R231</f>
        <v>-0.00169308370967632</v>
      </c>
    </row>
    <row r="233" customFormat="false" ht="15" hidden="false" customHeight="false" outlineLevel="0" collapsed="false">
      <c r="A233" s="11" t="n">
        <f aca="false">'Daily Data'!O232</f>
        <v>0.00958476209849283</v>
      </c>
      <c r="C233" s="11" t="n">
        <f aca="false">'Daily Data'!P232</f>
        <v>0.0145955156674069</v>
      </c>
      <c r="E233" s="11" t="n">
        <f aca="false">'Daily Data'!Q232</f>
        <v>0.0145627154111274</v>
      </c>
      <c r="G233" s="11" t="n">
        <f aca="false">'Daily Data'!R232</f>
        <v>-0.00190181343494219</v>
      </c>
      <c r="I233" s="11" t="n">
        <f aca="false">'Daily Data'!O232</f>
        <v>0.00958476209849283</v>
      </c>
      <c r="J233" s="11" t="n">
        <f aca="false">'Daily Data'!P232</f>
        <v>0.0145955156674069</v>
      </c>
      <c r="L233" s="11" t="n">
        <f aca="false">'Daily Data'!O232</f>
        <v>0.00958476209849283</v>
      </c>
      <c r="M233" s="11" t="n">
        <f aca="false">'Daily Data'!Q232</f>
        <v>0.0145627154111274</v>
      </c>
      <c r="O233" s="11" t="n">
        <f aca="false">'Daily Data'!O232</f>
        <v>0.00958476209849283</v>
      </c>
      <c r="P233" s="11" t="n">
        <f aca="false">'Daily Data'!R232</f>
        <v>-0.00190181343494219</v>
      </c>
      <c r="R233" s="11" t="n">
        <f aca="false">'Daily Data'!P232</f>
        <v>0.0145955156674069</v>
      </c>
      <c r="S233" s="11" t="n">
        <f aca="false">'Daily Data'!Q232</f>
        <v>0.0145627154111274</v>
      </c>
      <c r="U233" s="11" t="n">
        <f aca="false">'Daily Data'!P232</f>
        <v>0.0145955156674069</v>
      </c>
      <c r="V233" s="11" t="n">
        <f aca="false">'Daily Data'!R232</f>
        <v>-0.00190181343494219</v>
      </c>
      <c r="X233" s="11" t="n">
        <f aca="false">'Daily Data'!Q232</f>
        <v>0.0145627154111274</v>
      </c>
      <c r="Y233" s="11" t="n">
        <f aca="false">'Daily Data'!R232</f>
        <v>-0.00190181343494219</v>
      </c>
      <c r="AA233" s="11" t="n">
        <f aca="false">'Daily Data'!O232</f>
        <v>0.00958476209849283</v>
      </c>
      <c r="AB233" s="11" t="n">
        <f aca="false">'Daily Data'!P232</f>
        <v>0.0145955156674069</v>
      </c>
      <c r="AC233" s="11" t="n">
        <f aca="false">'Daily Data'!Q232</f>
        <v>0.0145627154111274</v>
      </c>
      <c r="AE233" s="11" t="n">
        <f aca="false">'Daily Data'!O232</f>
        <v>0.00958476209849283</v>
      </c>
      <c r="AF233" s="11" t="n">
        <f aca="false">'Daily Data'!P232</f>
        <v>0.0145955156674069</v>
      </c>
      <c r="AG233" s="11" t="n">
        <f aca="false">'Daily Data'!R232</f>
        <v>-0.00190181343494219</v>
      </c>
      <c r="AI233" s="11" t="n">
        <f aca="false">'Daily Data'!O232</f>
        <v>0.00958476209849283</v>
      </c>
      <c r="AJ233" s="11" t="n">
        <f aca="false">'Daily Data'!Q232</f>
        <v>0.0145627154111274</v>
      </c>
      <c r="AK233" s="11" t="n">
        <f aca="false">'Daily Data'!R232</f>
        <v>-0.00190181343494219</v>
      </c>
      <c r="AM233" s="11" t="n">
        <f aca="false">'Daily Data'!P232</f>
        <v>0.0145955156674069</v>
      </c>
      <c r="AN233" s="11" t="n">
        <f aca="false">'Daily Data'!Q232</f>
        <v>0.0145627154111274</v>
      </c>
      <c r="AO233" s="11" t="n">
        <f aca="false">'Daily Data'!R232</f>
        <v>-0.00190181343494219</v>
      </c>
      <c r="AQ233" s="11" t="n">
        <f aca="false">'Daily Data'!O232</f>
        <v>0.00958476209849283</v>
      </c>
      <c r="AR233" s="11" t="n">
        <f aca="false">'Daily Data'!P232</f>
        <v>0.0145955156674069</v>
      </c>
      <c r="AS233" s="11" t="n">
        <f aca="false">'Daily Data'!Q232</f>
        <v>0.0145627154111274</v>
      </c>
      <c r="AT233" s="11" t="n">
        <f aca="false">'Daily Data'!R232</f>
        <v>-0.00190181343494219</v>
      </c>
    </row>
    <row r="234" customFormat="false" ht="15" hidden="false" customHeight="false" outlineLevel="0" collapsed="false">
      <c r="A234" s="11" t="n">
        <f aca="false">'Daily Data'!O233</f>
        <v>-0.00270240990148404</v>
      </c>
      <c r="C234" s="11" t="n">
        <f aca="false">'Daily Data'!P233</f>
        <v>-0.00385530634573313</v>
      </c>
      <c r="E234" s="11" t="n">
        <f aca="false">'Daily Data'!Q233</f>
        <v>-0.00661299126637546</v>
      </c>
      <c r="G234" s="11" t="n">
        <f aca="false">'Daily Data'!R233</f>
        <v>0.00252238099671079</v>
      </c>
      <c r="I234" s="11" t="n">
        <f aca="false">'Daily Data'!O233</f>
        <v>-0.00270240990148404</v>
      </c>
      <c r="J234" s="11" t="n">
        <f aca="false">'Daily Data'!P233</f>
        <v>-0.00385530634573313</v>
      </c>
      <c r="L234" s="11" t="n">
        <f aca="false">'Daily Data'!O233</f>
        <v>-0.00270240990148404</v>
      </c>
      <c r="M234" s="11" t="n">
        <f aca="false">'Daily Data'!Q233</f>
        <v>-0.00661299126637546</v>
      </c>
      <c r="O234" s="11" t="n">
        <f aca="false">'Daily Data'!O233</f>
        <v>-0.00270240990148404</v>
      </c>
      <c r="P234" s="11" t="n">
        <f aca="false">'Daily Data'!R233</f>
        <v>0.00252238099671079</v>
      </c>
      <c r="R234" s="11" t="n">
        <f aca="false">'Daily Data'!P233</f>
        <v>-0.00385530634573313</v>
      </c>
      <c r="S234" s="11" t="n">
        <f aca="false">'Daily Data'!Q233</f>
        <v>-0.00661299126637546</v>
      </c>
      <c r="U234" s="11" t="n">
        <f aca="false">'Daily Data'!P233</f>
        <v>-0.00385530634573313</v>
      </c>
      <c r="V234" s="11" t="n">
        <f aca="false">'Daily Data'!R233</f>
        <v>0.00252238099671079</v>
      </c>
      <c r="X234" s="11" t="n">
        <f aca="false">'Daily Data'!Q233</f>
        <v>-0.00661299126637546</v>
      </c>
      <c r="Y234" s="11" t="n">
        <f aca="false">'Daily Data'!R233</f>
        <v>0.00252238099671079</v>
      </c>
      <c r="AA234" s="11" t="n">
        <f aca="false">'Daily Data'!O233</f>
        <v>-0.00270240990148404</v>
      </c>
      <c r="AB234" s="11" t="n">
        <f aca="false">'Daily Data'!P233</f>
        <v>-0.00385530634573313</v>
      </c>
      <c r="AC234" s="11" t="n">
        <f aca="false">'Daily Data'!Q233</f>
        <v>-0.00661299126637546</v>
      </c>
      <c r="AE234" s="11" t="n">
        <f aca="false">'Daily Data'!O233</f>
        <v>-0.00270240990148404</v>
      </c>
      <c r="AF234" s="11" t="n">
        <f aca="false">'Daily Data'!P233</f>
        <v>-0.00385530634573313</v>
      </c>
      <c r="AG234" s="11" t="n">
        <f aca="false">'Daily Data'!R233</f>
        <v>0.00252238099671079</v>
      </c>
      <c r="AI234" s="11" t="n">
        <f aca="false">'Daily Data'!O233</f>
        <v>-0.00270240990148404</v>
      </c>
      <c r="AJ234" s="11" t="n">
        <f aca="false">'Daily Data'!Q233</f>
        <v>-0.00661299126637546</v>
      </c>
      <c r="AK234" s="11" t="n">
        <f aca="false">'Daily Data'!R233</f>
        <v>0.00252238099671079</v>
      </c>
      <c r="AM234" s="11" t="n">
        <f aca="false">'Daily Data'!P233</f>
        <v>-0.00385530634573313</v>
      </c>
      <c r="AN234" s="11" t="n">
        <f aca="false">'Daily Data'!Q233</f>
        <v>-0.00661299126637546</v>
      </c>
      <c r="AO234" s="11" t="n">
        <f aca="false">'Daily Data'!R233</f>
        <v>0.00252238099671079</v>
      </c>
      <c r="AQ234" s="11" t="n">
        <f aca="false">'Daily Data'!O233</f>
        <v>-0.00270240990148404</v>
      </c>
      <c r="AR234" s="11" t="n">
        <f aca="false">'Daily Data'!P233</f>
        <v>-0.00385530634573313</v>
      </c>
      <c r="AS234" s="11" t="n">
        <f aca="false">'Daily Data'!Q233</f>
        <v>-0.00661299126637546</v>
      </c>
      <c r="AT234" s="11" t="n">
        <f aca="false">'Daily Data'!R233</f>
        <v>0.00252238099671079</v>
      </c>
    </row>
    <row r="235" customFormat="false" ht="15" hidden="false" customHeight="false" outlineLevel="0" collapsed="false">
      <c r="A235" s="11" t="n">
        <f aca="false">'Daily Data'!O234</f>
        <v>-0.00061222997425966</v>
      </c>
      <c r="C235" s="11" t="n">
        <f aca="false">'Daily Data'!P234</f>
        <v>-0.00679691312835525</v>
      </c>
      <c r="E235" s="11" t="n">
        <f aca="false">'Daily Data'!Q234</f>
        <v>-0.00797276345346228</v>
      </c>
      <c r="G235" s="11" t="n">
        <f aca="false">'Daily Data'!R234</f>
        <v>0.00352585824513633</v>
      </c>
      <c r="I235" s="11" t="n">
        <f aca="false">'Daily Data'!O234</f>
        <v>-0.00061222997425966</v>
      </c>
      <c r="J235" s="11" t="n">
        <f aca="false">'Daily Data'!P234</f>
        <v>-0.00679691312835525</v>
      </c>
      <c r="L235" s="11" t="n">
        <f aca="false">'Daily Data'!O234</f>
        <v>-0.00061222997425966</v>
      </c>
      <c r="M235" s="11" t="n">
        <f aca="false">'Daily Data'!Q234</f>
        <v>-0.00797276345346228</v>
      </c>
      <c r="O235" s="11" t="n">
        <f aca="false">'Daily Data'!O234</f>
        <v>-0.00061222997425966</v>
      </c>
      <c r="P235" s="11" t="n">
        <f aca="false">'Daily Data'!R234</f>
        <v>0.00352585824513633</v>
      </c>
      <c r="R235" s="11" t="n">
        <f aca="false">'Daily Data'!P234</f>
        <v>-0.00679691312835525</v>
      </c>
      <c r="S235" s="11" t="n">
        <f aca="false">'Daily Data'!Q234</f>
        <v>-0.00797276345346228</v>
      </c>
      <c r="U235" s="11" t="n">
        <f aca="false">'Daily Data'!P234</f>
        <v>-0.00679691312835525</v>
      </c>
      <c r="V235" s="11" t="n">
        <f aca="false">'Daily Data'!R234</f>
        <v>0.00352585824513633</v>
      </c>
      <c r="X235" s="11" t="n">
        <f aca="false">'Daily Data'!Q234</f>
        <v>-0.00797276345346228</v>
      </c>
      <c r="Y235" s="11" t="n">
        <f aca="false">'Daily Data'!R234</f>
        <v>0.00352585824513633</v>
      </c>
      <c r="AA235" s="11" t="n">
        <f aca="false">'Daily Data'!O234</f>
        <v>-0.00061222997425966</v>
      </c>
      <c r="AB235" s="11" t="n">
        <f aca="false">'Daily Data'!P234</f>
        <v>-0.00679691312835525</v>
      </c>
      <c r="AC235" s="11" t="n">
        <f aca="false">'Daily Data'!Q234</f>
        <v>-0.00797276345346228</v>
      </c>
      <c r="AE235" s="11" t="n">
        <f aca="false">'Daily Data'!O234</f>
        <v>-0.00061222997425966</v>
      </c>
      <c r="AF235" s="11" t="n">
        <f aca="false">'Daily Data'!P234</f>
        <v>-0.00679691312835525</v>
      </c>
      <c r="AG235" s="11" t="n">
        <f aca="false">'Daily Data'!R234</f>
        <v>0.00352585824513633</v>
      </c>
      <c r="AI235" s="11" t="n">
        <f aca="false">'Daily Data'!O234</f>
        <v>-0.00061222997425966</v>
      </c>
      <c r="AJ235" s="11" t="n">
        <f aca="false">'Daily Data'!Q234</f>
        <v>-0.00797276345346228</v>
      </c>
      <c r="AK235" s="11" t="n">
        <f aca="false">'Daily Data'!R234</f>
        <v>0.00352585824513633</v>
      </c>
      <c r="AM235" s="11" t="n">
        <f aca="false">'Daily Data'!P234</f>
        <v>-0.00679691312835525</v>
      </c>
      <c r="AN235" s="11" t="n">
        <f aca="false">'Daily Data'!Q234</f>
        <v>-0.00797276345346228</v>
      </c>
      <c r="AO235" s="11" t="n">
        <f aca="false">'Daily Data'!R234</f>
        <v>0.00352585824513633</v>
      </c>
      <c r="AQ235" s="11" t="n">
        <f aca="false">'Daily Data'!O234</f>
        <v>-0.00061222997425966</v>
      </c>
      <c r="AR235" s="11" t="n">
        <f aca="false">'Daily Data'!P234</f>
        <v>-0.00679691312835525</v>
      </c>
      <c r="AS235" s="11" t="n">
        <f aca="false">'Daily Data'!Q234</f>
        <v>-0.00797276345346228</v>
      </c>
      <c r="AT235" s="11" t="n">
        <f aca="false">'Daily Data'!R234</f>
        <v>0.00352585824513633</v>
      </c>
    </row>
    <row r="236" customFormat="false" ht="15" hidden="false" customHeight="false" outlineLevel="0" collapsed="false">
      <c r="A236" s="11" t="n">
        <f aca="false">'Daily Data'!O235</f>
        <v>0.00938327761476424</v>
      </c>
      <c r="C236" s="11" t="n">
        <f aca="false">'Daily Data'!P235</f>
        <v>0.00273934536968804</v>
      </c>
      <c r="E236" s="11" t="n">
        <f aca="false">'Daily Data'!Q235</f>
        <v>0.00148958487130261</v>
      </c>
      <c r="G236" s="11" t="n">
        <f aca="false">'Daily Data'!R235</f>
        <v>-0.00392863260160611</v>
      </c>
      <c r="I236" s="11" t="n">
        <f aca="false">'Daily Data'!O235</f>
        <v>0.00938327761476424</v>
      </c>
      <c r="J236" s="11" t="n">
        <f aca="false">'Daily Data'!P235</f>
        <v>0.00273934536968804</v>
      </c>
      <c r="L236" s="11" t="n">
        <f aca="false">'Daily Data'!O235</f>
        <v>0.00938327761476424</v>
      </c>
      <c r="M236" s="11" t="n">
        <f aca="false">'Daily Data'!Q235</f>
        <v>0.00148958487130261</v>
      </c>
      <c r="O236" s="11" t="n">
        <f aca="false">'Daily Data'!O235</f>
        <v>0.00938327761476424</v>
      </c>
      <c r="P236" s="11" t="n">
        <f aca="false">'Daily Data'!R235</f>
        <v>-0.00392863260160611</v>
      </c>
      <c r="R236" s="11" t="n">
        <f aca="false">'Daily Data'!P235</f>
        <v>0.00273934536968804</v>
      </c>
      <c r="S236" s="11" t="n">
        <f aca="false">'Daily Data'!Q235</f>
        <v>0.00148958487130261</v>
      </c>
      <c r="U236" s="11" t="n">
        <f aca="false">'Daily Data'!P235</f>
        <v>0.00273934536968804</v>
      </c>
      <c r="V236" s="11" t="n">
        <f aca="false">'Daily Data'!R235</f>
        <v>-0.00392863260160611</v>
      </c>
      <c r="X236" s="11" t="n">
        <f aca="false">'Daily Data'!Q235</f>
        <v>0.00148958487130261</v>
      </c>
      <c r="Y236" s="11" t="n">
        <f aca="false">'Daily Data'!R235</f>
        <v>-0.00392863260160611</v>
      </c>
      <c r="AA236" s="11" t="n">
        <f aca="false">'Daily Data'!O235</f>
        <v>0.00938327761476424</v>
      </c>
      <c r="AB236" s="11" t="n">
        <f aca="false">'Daily Data'!P235</f>
        <v>0.00273934536968804</v>
      </c>
      <c r="AC236" s="11" t="n">
        <f aca="false">'Daily Data'!Q235</f>
        <v>0.00148958487130261</v>
      </c>
      <c r="AE236" s="11" t="n">
        <f aca="false">'Daily Data'!O235</f>
        <v>0.00938327761476424</v>
      </c>
      <c r="AF236" s="11" t="n">
        <f aca="false">'Daily Data'!P235</f>
        <v>0.00273934536968804</v>
      </c>
      <c r="AG236" s="11" t="n">
        <f aca="false">'Daily Data'!R235</f>
        <v>-0.00392863260160611</v>
      </c>
      <c r="AI236" s="11" t="n">
        <f aca="false">'Daily Data'!O235</f>
        <v>0.00938327761476424</v>
      </c>
      <c r="AJ236" s="11" t="n">
        <f aca="false">'Daily Data'!Q235</f>
        <v>0.00148958487130261</v>
      </c>
      <c r="AK236" s="11" t="n">
        <f aca="false">'Daily Data'!R235</f>
        <v>-0.00392863260160611</v>
      </c>
      <c r="AM236" s="11" t="n">
        <f aca="false">'Daily Data'!P235</f>
        <v>0.00273934536968804</v>
      </c>
      <c r="AN236" s="11" t="n">
        <f aca="false">'Daily Data'!Q235</f>
        <v>0.00148958487130261</v>
      </c>
      <c r="AO236" s="11" t="n">
        <f aca="false">'Daily Data'!R235</f>
        <v>-0.00392863260160611</v>
      </c>
      <c r="AQ236" s="11" t="n">
        <f aca="false">'Daily Data'!O235</f>
        <v>0.00938327761476424</v>
      </c>
      <c r="AR236" s="11" t="n">
        <f aca="false">'Daily Data'!P235</f>
        <v>0.00273934536968804</v>
      </c>
      <c r="AS236" s="11" t="n">
        <f aca="false">'Daily Data'!Q235</f>
        <v>0.00148958487130261</v>
      </c>
      <c r="AT236" s="11" t="n">
        <f aca="false">'Daily Data'!R235</f>
        <v>-0.00392863260160611</v>
      </c>
    </row>
    <row r="237" customFormat="false" ht="15" hidden="false" customHeight="false" outlineLevel="0" collapsed="false">
      <c r="A237" s="11" t="n">
        <f aca="false">'Daily Data'!O236</f>
        <v>-0.000675257920247886</v>
      </c>
      <c r="C237" s="11" t="n">
        <f aca="false">'Daily Data'!P236</f>
        <v>-0.0178424259123194</v>
      </c>
      <c r="E237" s="11" t="n">
        <f aca="false">'Daily Data'!Q236</f>
        <v>-0.0107470613162356</v>
      </c>
      <c r="G237" s="11" t="n">
        <f aca="false">'Daily Data'!R236</f>
        <v>-0.00598498328897675</v>
      </c>
      <c r="I237" s="11" t="n">
        <f aca="false">'Daily Data'!O236</f>
        <v>-0.000675257920247886</v>
      </c>
      <c r="J237" s="11" t="n">
        <f aca="false">'Daily Data'!P236</f>
        <v>-0.0178424259123194</v>
      </c>
      <c r="L237" s="11" t="n">
        <f aca="false">'Daily Data'!O236</f>
        <v>-0.000675257920247886</v>
      </c>
      <c r="M237" s="11" t="n">
        <f aca="false">'Daily Data'!Q236</f>
        <v>-0.0107470613162356</v>
      </c>
      <c r="O237" s="11" t="n">
        <f aca="false">'Daily Data'!O236</f>
        <v>-0.000675257920247886</v>
      </c>
      <c r="P237" s="11" t="n">
        <f aca="false">'Daily Data'!R236</f>
        <v>-0.00598498328897675</v>
      </c>
      <c r="R237" s="11" t="n">
        <f aca="false">'Daily Data'!P236</f>
        <v>-0.0178424259123194</v>
      </c>
      <c r="S237" s="11" t="n">
        <f aca="false">'Daily Data'!Q236</f>
        <v>-0.0107470613162356</v>
      </c>
      <c r="U237" s="11" t="n">
        <f aca="false">'Daily Data'!P236</f>
        <v>-0.0178424259123194</v>
      </c>
      <c r="V237" s="11" t="n">
        <f aca="false">'Daily Data'!R236</f>
        <v>-0.00598498328897675</v>
      </c>
      <c r="X237" s="11" t="n">
        <f aca="false">'Daily Data'!Q236</f>
        <v>-0.0107470613162356</v>
      </c>
      <c r="Y237" s="11" t="n">
        <f aca="false">'Daily Data'!R236</f>
        <v>-0.00598498328897675</v>
      </c>
      <c r="AA237" s="11" t="n">
        <f aca="false">'Daily Data'!O236</f>
        <v>-0.000675257920247886</v>
      </c>
      <c r="AB237" s="11" t="n">
        <f aca="false">'Daily Data'!P236</f>
        <v>-0.0178424259123194</v>
      </c>
      <c r="AC237" s="11" t="n">
        <f aca="false">'Daily Data'!Q236</f>
        <v>-0.0107470613162356</v>
      </c>
      <c r="AE237" s="11" t="n">
        <f aca="false">'Daily Data'!O236</f>
        <v>-0.000675257920247886</v>
      </c>
      <c r="AF237" s="11" t="n">
        <f aca="false">'Daily Data'!P236</f>
        <v>-0.0178424259123194</v>
      </c>
      <c r="AG237" s="11" t="n">
        <f aca="false">'Daily Data'!R236</f>
        <v>-0.00598498328897675</v>
      </c>
      <c r="AI237" s="11" t="n">
        <f aca="false">'Daily Data'!O236</f>
        <v>-0.000675257920247886</v>
      </c>
      <c r="AJ237" s="11" t="n">
        <f aca="false">'Daily Data'!Q236</f>
        <v>-0.0107470613162356</v>
      </c>
      <c r="AK237" s="11" t="n">
        <f aca="false">'Daily Data'!R236</f>
        <v>-0.00598498328897675</v>
      </c>
      <c r="AM237" s="11" t="n">
        <f aca="false">'Daily Data'!P236</f>
        <v>-0.0178424259123194</v>
      </c>
      <c r="AN237" s="11" t="n">
        <f aca="false">'Daily Data'!Q236</f>
        <v>-0.0107470613162356</v>
      </c>
      <c r="AO237" s="11" t="n">
        <f aca="false">'Daily Data'!R236</f>
        <v>-0.00598498328897675</v>
      </c>
      <c r="AQ237" s="11" t="n">
        <f aca="false">'Daily Data'!O236</f>
        <v>-0.000675257920247886</v>
      </c>
      <c r="AR237" s="11" t="n">
        <f aca="false">'Daily Data'!P236</f>
        <v>-0.0178424259123194</v>
      </c>
      <c r="AS237" s="11" t="n">
        <f aca="false">'Daily Data'!Q236</f>
        <v>-0.0107470613162356</v>
      </c>
      <c r="AT237" s="11" t="n">
        <f aca="false">'Daily Data'!R236</f>
        <v>-0.00598498328897675</v>
      </c>
    </row>
    <row r="238" customFormat="false" ht="15" hidden="false" customHeight="false" outlineLevel="0" collapsed="false">
      <c r="A238" s="11" t="n">
        <f aca="false">'Daily Data'!O237</f>
        <v>-0.000141598660857468</v>
      </c>
      <c r="C238" s="11" t="n">
        <f aca="false">'Daily Data'!P237</f>
        <v>0.0110108140114685</v>
      </c>
      <c r="E238" s="11" t="n">
        <f aca="false">'Daily Data'!Q237</f>
        <v>0.00336681935547948</v>
      </c>
      <c r="G238" s="11" t="n">
        <f aca="false">'Daily Data'!R237</f>
        <v>-0.00145337908876494</v>
      </c>
      <c r="I238" s="11" t="n">
        <f aca="false">'Daily Data'!O237</f>
        <v>-0.000141598660857468</v>
      </c>
      <c r="J238" s="11" t="n">
        <f aca="false">'Daily Data'!P237</f>
        <v>0.0110108140114685</v>
      </c>
      <c r="L238" s="11" t="n">
        <f aca="false">'Daily Data'!O237</f>
        <v>-0.000141598660857468</v>
      </c>
      <c r="M238" s="11" t="n">
        <f aca="false">'Daily Data'!Q237</f>
        <v>0.00336681935547948</v>
      </c>
      <c r="O238" s="11" t="n">
        <f aca="false">'Daily Data'!O237</f>
        <v>-0.000141598660857468</v>
      </c>
      <c r="P238" s="11" t="n">
        <f aca="false">'Daily Data'!R237</f>
        <v>-0.00145337908876494</v>
      </c>
      <c r="R238" s="11" t="n">
        <f aca="false">'Daily Data'!P237</f>
        <v>0.0110108140114685</v>
      </c>
      <c r="S238" s="11" t="n">
        <f aca="false">'Daily Data'!Q237</f>
        <v>0.00336681935547948</v>
      </c>
      <c r="U238" s="11" t="n">
        <f aca="false">'Daily Data'!P237</f>
        <v>0.0110108140114685</v>
      </c>
      <c r="V238" s="11" t="n">
        <f aca="false">'Daily Data'!R237</f>
        <v>-0.00145337908876494</v>
      </c>
      <c r="X238" s="11" t="n">
        <f aca="false">'Daily Data'!Q237</f>
        <v>0.00336681935547948</v>
      </c>
      <c r="Y238" s="11" t="n">
        <f aca="false">'Daily Data'!R237</f>
        <v>-0.00145337908876494</v>
      </c>
      <c r="AA238" s="11" t="n">
        <f aca="false">'Daily Data'!O237</f>
        <v>-0.000141598660857468</v>
      </c>
      <c r="AB238" s="11" t="n">
        <f aca="false">'Daily Data'!P237</f>
        <v>0.0110108140114685</v>
      </c>
      <c r="AC238" s="11" t="n">
        <f aca="false">'Daily Data'!Q237</f>
        <v>0.00336681935547948</v>
      </c>
      <c r="AE238" s="11" t="n">
        <f aca="false">'Daily Data'!O237</f>
        <v>-0.000141598660857468</v>
      </c>
      <c r="AF238" s="11" t="n">
        <f aca="false">'Daily Data'!P237</f>
        <v>0.0110108140114685</v>
      </c>
      <c r="AG238" s="11" t="n">
        <f aca="false">'Daily Data'!R237</f>
        <v>-0.00145337908876494</v>
      </c>
      <c r="AI238" s="11" t="n">
        <f aca="false">'Daily Data'!O237</f>
        <v>-0.000141598660857468</v>
      </c>
      <c r="AJ238" s="11" t="n">
        <f aca="false">'Daily Data'!Q237</f>
        <v>0.00336681935547948</v>
      </c>
      <c r="AK238" s="11" t="n">
        <f aca="false">'Daily Data'!R237</f>
        <v>-0.00145337908876494</v>
      </c>
      <c r="AM238" s="11" t="n">
        <f aca="false">'Daily Data'!P237</f>
        <v>0.0110108140114685</v>
      </c>
      <c r="AN238" s="11" t="n">
        <f aca="false">'Daily Data'!Q237</f>
        <v>0.00336681935547948</v>
      </c>
      <c r="AO238" s="11" t="n">
        <f aca="false">'Daily Data'!R237</f>
        <v>-0.00145337908876494</v>
      </c>
      <c r="AQ238" s="11" t="n">
        <f aca="false">'Daily Data'!O237</f>
        <v>-0.000141598660857468</v>
      </c>
      <c r="AR238" s="11" t="n">
        <f aca="false">'Daily Data'!P237</f>
        <v>0.0110108140114685</v>
      </c>
      <c r="AS238" s="11" t="n">
        <f aca="false">'Daily Data'!Q237</f>
        <v>0.00336681935547948</v>
      </c>
      <c r="AT238" s="11" t="n">
        <f aca="false">'Daily Data'!R237</f>
        <v>-0.00145337908876494</v>
      </c>
    </row>
    <row r="239" customFormat="false" ht="15" hidden="false" customHeight="false" outlineLevel="0" collapsed="false">
      <c r="A239" s="11" t="n">
        <f aca="false">'Daily Data'!O238</f>
        <v>-0.00856867651731815</v>
      </c>
      <c r="C239" s="11" t="n">
        <f aca="false">'Daily Data'!P238</f>
        <v>-0.00612549309664697</v>
      </c>
      <c r="E239" s="11" t="n">
        <f aca="false">'Daily Data'!Q238</f>
        <v>-0.00540352407105057</v>
      </c>
      <c r="G239" s="11" t="n">
        <f aca="false">'Daily Data'!R238</f>
        <v>0.00993066232435095</v>
      </c>
      <c r="I239" s="11" t="n">
        <f aca="false">'Daily Data'!O238</f>
        <v>-0.00856867651731815</v>
      </c>
      <c r="J239" s="11" t="n">
        <f aca="false">'Daily Data'!P238</f>
        <v>-0.00612549309664697</v>
      </c>
      <c r="L239" s="11" t="n">
        <f aca="false">'Daily Data'!O238</f>
        <v>-0.00856867651731815</v>
      </c>
      <c r="M239" s="11" t="n">
        <f aca="false">'Daily Data'!Q238</f>
        <v>-0.00540352407105057</v>
      </c>
      <c r="O239" s="11" t="n">
        <f aca="false">'Daily Data'!O238</f>
        <v>-0.00856867651731815</v>
      </c>
      <c r="P239" s="11" t="n">
        <f aca="false">'Daily Data'!R238</f>
        <v>0.00993066232435095</v>
      </c>
      <c r="R239" s="11" t="n">
        <f aca="false">'Daily Data'!P238</f>
        <v>-0.00612549309664697</v>
      </c>
      <c r="S239" s="11" t="n">
        <f aca="false">'Daily Data'!Q238</f>
        <v>-0.00540352407105057</v>
      </c>
      <c r="U239" s="11" t="n">
        <f aca="false">'Daily Data'!P238</f>
        <v>-0.00612549309664697</v>
      </c>
      <c r="V239" s="11" t="n">
        <f aca="false">'Daily Data'!R238</f>
        <v>0.00993066232435095</v>
      </c>
      <c r="X239" s="11" t="n">
        <f aca="false">'Daily Data'!Q238</f>
        <v>-0.00540352407105057</v>
      </c>
      <c r="Y239" s="11" t="n">
        <f aca="false">'Daily Data'!R238</f>
        <v>0.00993066232435095</v>
      </c>
      <c r="AA239" s="11" t="n">
        <f aca="false">'Daily Data'!O238</f>
        <v>-0.00856867651731815</v>
      </c>
      <c r="AB239" s="11" t="n">
        <f aca="false">'Daily Data'!P238</f>
        <v>-0.00612549309664697</v>
      </c>
      <c r="AC239" s="11" t="n">
        <f aca="false">'Daily Data'!Q238</f>
        <v>-0.00540352407105057</v>
      </c>
      <c r="AE239" s="11" t="n">
        <f aca="false">'Daily Data'!O238</f>
        <v>-0.00856867651731815</v>
      </c>
      <c r="AF239" s="11" t="n">
        <f aca="false">'Daily Data'!P238</f>
        <v>-0.00612549309664697</v>
      </c>
      <c r="AG239" s="11" t="n">
        <f aca="false">'Daily Data'!R238</f>
        <v>0.00993066232435095</v>
      </c>
      <c r="AI239" s="11" t="n">
        <f aca="false">'Daily Data'!O238</f>
        <v>-0.00856867651731815</v>
      </c>
      <c r="AJ239" s="11" t="n">
        <f aca="false">'Daily Data'!Q238</f>
        <v>-0.00540352407105057</v>
      </c>
      <c r="AK239" s="11" t="n">
        <f aca="false">'Daily Data'!R238</f>
        <v>0.00993066232435095</v>
      </c>
      <c r="AM239" s="11" t="n">
        <f aca="false">'Daily Data'!P238</f>
        <v>-0.00612549309664697</v>
      </c>
      <c r="AN239" s="11" t="n">
        <f aca="false">'Daily Data'!Q238</f>
        <v>-0.00540352407105057</v>
      </c>
      <c r="AO239" s="11" t="n">
        <f aca="false">'Daily Data'!R238</f>
        <v>0.00993066232435095</v>
      </c>
      <c r="AQ239" s="11" t="n">
        <f aca="false">'Daily Data'!O238</f>
        <v>-0.00856867651731815</v>
      </c>
      <c r="AR239" s="11" t="n">
        <f aca="false">'Daily Data'!P238</f>
        <v>-0.00612549309664697</v>
      </c>
      <c r="AS239" s="11" t="n">
        <f aca="false">'Daily Data'!Q238</f>
        <v>-0.00540352407105057</v>
      </c>
      <c r="AT239" s="11" t="n">
        <f aca="false">'Daily Data'!R238</f>
        <v>0.00993066232435095</v>
      </c>
    </row>
    <row r="240" customFormat="false" ht="15" hidden="false" customHeight="false" outlineLevel="0" collapsed="false">
      <c r="A240" s="11" t="n">
        <f aca="false">'Daily Data'!O239</f>
        <v>-0.000256399626364668</v>
      </c>
      <c r="C240" s="11" t="n">
        <f aca="false">'Daily Data'!P239</f>
        <v>-0.00690476190476194</v>
      </c>
      <c r="E240" s="11" t="n">
        <f aca="false">'Daily Data'!Q239</f>
        <v>-0.00378935392420162</v>
      </c>
      <c r="G240" s="11" t="n">
        <f aca="false">'Daily Data'!R239</f>
        <v>0.00047041365858339</v>
      </c>
      <c r="I240" s="11" t="n">
        <f aca="false">'Daily Data'!O239</f>
        <v>-0.000256399626364668</v>
      </c>
      <c r="J240" s="11" t="n">
        <f aca="false">'Daily Data'!P239</f>
        <v>-0.00690476190476194</v>
      </c>
      <c r="L240" s="11" t="n">
        <f aca="false">'Daily Data'!O239</f>
        <v>-0.000256399626364668</v>
      </c>
      <c r="M240" s="11" t="n">
        <f aca="false">'Daily Data'!Q239</f>
        <v>-0.00378935392420162</v>
      </c>
      <c r="O240" s="11" t="n">
        <f aca="false">'Daily Data'!O239</f>
        <v>-0.000256399626364668</v>
      </c>
      <c r="P240" s="11" t="n">
        <f aca="false">'Daily Data'!R239</f>
        <v>0.00047041365858339</v>
      </c>
      <c r="R240" s="11" t="n">
        <f aca="false">'Daily Data'!P239</f>
        <v>-0.00690476190476194</v>
      </c>
      <c r="S240" s="11" t="n">
        <f aca="false">'Daily Data'!Q239</f>
        <v>-0.00378935392420162</v>
      </c>
      <c r="U240" s="11" t="n">
        <f aca="false">'Daily Data'!P239</f>
        <v>-0.00690476190476194</v>
      </c>
      <c r="V240" s="11" t="n">
        <f aca="false">'Daily Data'!R239</f>
        <v>0.00047041365858339</v>
      </c>
      <c r="X240" s="11" t="n">
        <f aca="false">'Daily Data'!Q239</f>
        <v>-0.00378935392420162</v>
      </c>
      <c r="Y240" s="11" t="n">
        <f aca="false">'Daily Data'!R239</f>
        <v>0.00047041365858339</v>
      </c>
      <c r="AA240" s="11" t="n">
        <f aca="false">'Daily Data'!O239</f>
        <v>-0.000256399626364668</v>
      </c>
      <c r="AB240" s="11" t="n">
        <f aca="false">'Daily Data'!P239</f>
        <v>-0.00690476190476194</v>
      </c>
      <c r="AC240" s="11" t="n">
        <f aca="false">'Daily Data'!Q239</f>
        <v>-0.00378935392420162</v>
      </c>
      <c r="AE240" s="11" t="n">
        <f aca="false">'Daily Data'!O239</f>
        <v>-0.000256399626364668</v>
      </c>
      <c r="AF240" s="11" t="n">
        <f aca="false">'Daily Data'!P239</f>
        <v>-0.00690476190476194</v>
      </c>
      <c r="AG240" s="11" t="n">
        <f aca="false">'Daily Data'!R239</f>
        <v>0.00047041365858339</v>
      </c>
      <c r="AI240" s="11" t="n">
        <f aca="false">'Daily Data'!O239</f>
        <v>-0.000256399626364668</v>
      </c>
      <c r="AJ240" s="11" t="n">
        <f aca="false">'Daily Data'!Q239</f>
        <v>-0.00378935392420162</v>
      </c>
      <c r="AK240" s="11" t="n">
        <f aca="false">'Daily Data'!R239</f>
        <v>0.00047041365858339</v>
      </c>
      <c r="AM240" s="11" t="n">
        <f aca="false">'Daily Data'!P239</f>
        <v>-0.00690476190476194</v>
      </c>
      <c r="AN240" s="11" t="n">
        <f aca="false">'Daily Data'!Q239</f>
        <v>-0.00378935392420162</v>
      </c>
      <c r="AO240" s="11" t="n">
        <f aca="false">'Daily Data'!R239</f>
        <v>0.00047041365858339</v>
      </c>
      <c r="AQ240" s="11" t="n">
        <f aca="false">'Daily Data'!O239</f>
        <v>-0.000256399626364668</v>
      </c>
      <c r="AR240" s="11" t="n">
        <f aca="false">'Daily Data'!P239</f>
        <v>-0.00690476190476194</v>
      </c>
      <c r="AS240" s="11" t="n">
        <f aca="false">'Daily Data'!Q239</f>
        <v>-0.00378935392420162</v>
      </c>
      <c r="AT240" s="11" t="n">
        <f aca="false">'Daily Data'!R239</f>
        <v>0.00047041365858339</v>
      </c>
    </row>
    <row r="241" customFormat="false" ht="15" hidden="false" customHeight="false" outlineLevel="0" collapsed="false">
      <c r="A241" s="11" t="n">
        <f aca="false">'Daily Data'!O240</f>
        <v>0.00981877735904683</v>
      </c>
      <c r="C241" s="11" t="n">
        <f aca="false">'Daily Data'!P240</f>
        <v>-0.000957397003745276</v>
      </c>
      <c r="E241" s="11" t="n">
        <f aca="false">'Daily Data'!Q240</f>
        <v>-0.000807315064390658</v>
      </c>
      <c r="G241" s="11" t="n">
        <f aca="false">'Daily Data'!R240</f>
        <v>-0.000619416125407691</v>
      </c>
      <c r="I241" s="11" t="n">
        <f aca="false">'Daily Data'!O240</f>
        <v>0.00981877735904683</v>
      </c>
      <c r="J241" s="11" t="n">
        <f aca="false">'Daily Data'!P240</f>
        <v>-0.000957397003745276</v>
      </c>
      <c r="L241" s="11" t="n">
        <f aca="false">'Daily Data'!O240</f>
        <v>0.00981877735904683</v>
      </c>
      <c r="M241" s="11" t="n">
        <f aca="false">'Daily Data'!Q240</f>
        <v>-0.000807315064390658</v>
      </c>
      <c r="O241" s="11" t="n">
        <f aca="false">'Daily Data'!O240</f>
        <v>0.00981877735904683</v>
      </c>
      <c r="P241" s="11" t="n">
        <f aca="false">'Daily Data'!R240</f>
        <v>-0.000619416125407691</v>
      </c>
      <c r="R241" s="11" t="n">
        <f aca="false">'Daily Data'!P240</f>
        <v>-0.000957397003745276</v>
      </c>
      <c r="S241" s="11" t="n">
        <f aca="false">'Daily Data'!Q240</f>
        <v>-0.000807315064390658</v>
      </c>
      <c r="U241" s="11" t="n">
        <f aca="false">'Daily Data'!P240</f>
        <v>-0.000957397003745276</v>
      </c>
      <c r="V241" s="11" t="n">
        <f aca="false">'Daily Data'!R240</f>
        <v>-0.000619416125407691</v>
      </c>
      <c r="X241" s="11" t="n">
        <f aca="false">'Daily Data'!Q240</f>
        <v>-0.000807315064390658</v>
      </c>
      <c r="Y241" s="11" t="n">
        <f aca="false">'Daily Data'!R240</f>
        <v>-0.000619416125407691</v>
      </c>
      <c r="AA241" s="11" t="n">
        <f aca="false">'Daily Data'!O240</f>
        <v>0.00981877735904683</v>
      </c>
      <c r="AB241" s="11" t="n">
        <f aca="false">'Daily Data'!P240</f>
        <v>-0.000957397003745276</v>
      </c>
      <c r="AC241" s="11" t="n">
        <f aca="false">'Daily Data'!Q240</f>
        <v>-0.000807315064390658</v>
      </c>
      <c r="AE241" s="11" t="n">
        <f aca="false">'Daily Data'!O240</f>
        <v>0.00981877735904683</v>
      </c>
      <c r="AF241" s="11" t="n">
        <f aca="false">'Daily Data'!P240</f>
        <v>-0.000957397003745276</v>
      </c>
      <c r="AG241" s="11" t="n">
        <f aca="false">'Daily Data'!R240</f>
        <v>-0.000619416125407691</v>
      </c>
      <c r="AI241" s="11" t="n">
        <f aca="false">'Daily Data'!O240</f>
        <v>0.00981877735904683</v>
      </c>
      <c r="AJ241" s="11" t="n">
        <f aca="false">'Daily Data'!Q240</f>
        <v>-0.000807315064390658</v>
      </c>
      <c r="AK241" s="11" t="n">
        <f aca="false">'Daily Data'!R240</f>
        <v>-0.000619416125407691</v>
      </c>
      <c r="AM241" s="11" t="n">
        <f aca="false">'Daily Data'!P240</f>
        <v>-0.000957397003745276</v>
      </c>
      <c r="AN241" s="11" t="n">
        <f aca="false">'Daily Data'!Q240</f>
        <v>-0.000807315064390658</v>
      </c>
      <c r="AO241" s="11" t="n">
        <f aca="false">'Daily Data'!R240</f>
        <v>-0.000619416125407691</v>
      </c>
      <c r="AQ241" s="11" t="n">
        <f aca="false">'Daily Data'!O240</f>
        <v>0.00981877735904683</v>
      </c>
      <c r="AR241" s="11" t="n">
        <f aca="false">'Daily Data'!P240</f>
        <v>-0.000957397003745276</v>
      </c>
      <c r="AS241" s="11" t="n">
        <f aca="false">'Daily Data'!Q240</f>
        <v>-0.000807315064390658</v>
      </c>
      <c r="AT241" s="11" t="n">
        <f aca="false">'Daily Data'!R240</f>
        <v>-0.000619416125407691</v>
      </c>
    </row>
    <row r="242" customFormat="false" ht="15" hidden="false" customHeight="false" outlineLevel="0" collapsed="false">
      <c r="A242" s="11" t="n">
        <f aca="false">'Daily Data'!O241</f>
        <v>0.00400826464308038</v>
      </c>
      <c r="C242" s="11" t="n">
        <f aca="false">'Daily Data'!P241</f>
        <v>0.0125352948525737</v>
      </c>
      <c r="E242" s="11" t="n">
        <f aca="false">'Daily Data'!Q241</f>
        <v>0.0110293052642095</v>
      </c>
      <c r="G242" s="11" t="n">
        <f aca="false">'Daily Data'!R241</f>
        <v>-0.00247021851181658</v>
      </c>
      <c r="I242" s="11" t="n">
        <f aca="false">'Daily Data'!O241</f>
        <v>0.00400826464308038</v>
      </c>
      <c r="J242" s="11" t="n">
        <f aca="false">'Daily Data'!P241</f>
        <v>0.0125352948525737</v>
      </c>
      <c r="L242" s="11" t="n">
        <f aca="false">'Daily Data'!O241</f>
        <v>0.00400826464308038</v>
      </c>
      <c r="M242" s="11" t="n">
        <f aca="false">'Daily Data'!Q241</f>
        <v>0.0110293052642095</v>
      </c>
      <c r="O242" s="11" t="n">
        <f aca="false">'Daily Data'!O241</f>
        <v>0.00400826464308038</v>
      </c>
      <c r="P242" s="11" t="n">
        <f aca="false">'Daily Data'!R241</f>
        <v>-0.00247021851181658</v>
      </c>
      <c r="R242" s="11" t="n">
        <f aca="false">'Daily Data'!P241</f>
        <v>0.0125352948525737</v>
      </c>
      <c r="S242" s="11" t="n">
        <f aca="false">'Daily Data'!Q241</f>
        <v>0.0110293052642095</v>
      </c>
      <c r="U242" s="11" t="n">
        <f aca="false">'Daily Data'!P241</f>
        <v>0.0125352948525737</v>
      </c>
      <c r="V242" s="11" t="n">
        <f aca="false">'Daily Data'!R241</f>
        <v>-0.00247021851181658</v>
      </c>
      <c r="X242" s="11" t="n">
        <f aca="false">'Daily Data'!Q241</f>
        <v>0.0110293052642095</v>
      </c>
      <c r="Y242" s="11" t="n">
        <f aca="false">'Daily Data'!R241</f>
        <v>-0.00247021851181658</v>
      </c>
      <c r="AA242" s="11" t="n">
        <f aca="false">'Daily Data'!O241</f>
        <v>0.00400826464308038</v>
      </c>
      <c r="AB242" s="11" t="n">
        <f aca="false">'Daily Data'!P241</f>
        <v>0.0125352948525737</v>
      </c>
      <c r="AC242" s="11" t="n">
        <f aca="false">'Daily Data'!Q241</f>
        <v>0.0110293052642095</v>
      </c>
      <c r="AE242" s="11" t="n">
        <f aca="false">'Daily Data'!O241</f>
        <v>0.00400826464308038</v>
      </c>
      <c r="AF242" s="11" t="n">
        <f aca="false">'Daily Data'!P241</f>
        <v>0.0125352948525737</v>
      </c>
      <c r="AG242" s="11" t="n">
        <f aca="false">'Daily Data'!R241</f>
        <v>-0.00247021851181658</v>
      </c>
      <c r="AI242" s="11" t="n">
        <f aca="false">'Daily Data'!O241</f>
        <v>0.00400826464308038</v>
      </c>
      <c r="AJ242" s="11" t="n">
        <f aca="false">'Daily Data'!Q241</f>
        <v>0.0110293052642095</v>
      </c>
      <c r="AK242" s="11" t="n">
        <f aca="false">'Daily Data'!R241</f>
        <v>-0.00247021851181658</v>
      </c>
      <c r="AM242" s="11" t="n">
        <f aca="false">'Daily Data'!P241</f>
        <v>0.0125352948525737</v>
      </c>
      <c r="AN242" s="11" t="n">
        <f aca="false">'Daily Data'!Q241</f>
        <v>0.0110293052642095</v>
      </c>
      <c r="AO242" s="11" t="n">
        <f aca="false">'Daily Data'!R241</f>
        <v>-0.00247021851181658</v>
      </c>
      <c r="AQ242" s="11" t="n">
        <f aca="false">'Daily Data'!O241</f>
        <v>0.00400826464308038</v>
      </c>
      <c r="AR242" s="11" t="n">
        <f aca="false">'Daily Data'!P241</f>
        <v>0.0125352948525737</v>
      </c>
      <c r="AS242" s="11" t="n">
        <f aca="false">'Daily Data'!Q241</f>
        <v>0.0110293052642095</v>
      </c>
      <c r="AT242" s="11" t="n">
        <f aca="false">'Daily Data'!R241</f>
        <v>-0.00247021851181658</v>
      </c>
    </row>
    <row r="243" customFormat="false" ht="15" hidden="false" customHeight="false" outlineLevel="0" collapsed="false">
      <c r="A243" s="11" t="n">
        <f aca="false">'Daily Data'!O242</f>
        <v>0.0023887245981196</v>
      </c>
      <c r="C243" s="11" t="n">
        <f aca="false">'Daily Data'!P242</f>
        <v>0.00941416851714786</v>
      </c>
      <c r="E243" s="11" t="n">
        <f aca="false">'Daily Data'!Q242</f>
        <v>0.00690383143181709</v>
      </c>
      <c r="G243" s="11" t="n">
        <f aca="false">'Daily Data'!R242</f>
        <v>0.00387228988912239</v>
      </c>
      <c r="I243" s="11" t="n">
        <f aca="false">'Daily Data'!O242</f>
        <v>0.0023887245981196</v>
      </c>
      <c r="J243" s="11" t="n">
        <f aca="false">'Daily Data'!P242</f>
        <v>0.00941416851714786</v>
      </c>
      <c r="L243" s="11" t="n">
        <f aca="false">'Daily Data'!O242</f>
        <v>0.0023887245981196</v>
      </c>
      <c r="M243" s="11" t="n">
        <f aca="false">'Daily Data'!Q242</f>
        <v>0.00690383143181709</v>
      </c>
      <c r="O243" s="11" t="n">
        <f aca="false">'Daily Data'!O242</f>
        <v>0.0023887245981196</v>
      </c>
      <c r="P243" s="11" t="n">
        <f aca="false">'Daily Data'!R242</f>
        <v>0.00387228988912239</v>
      </c>
      <c r="R243" s="11" t="n">
        <f aca="false">'Daily Data'!P242</f>
        <v>0.00941416851714786</v>
      </c>
      <c r="S243" s="11" t="n">
        <f aca="false">'Daily Data'!Q242</f>
        <v>0.00690383143181709</v>
      </c>
      <c r="U243" s="11" t="n">
        <f aca="false">'Daily Data'!P242</f>
        <v>0.00941416851714786</v>
      </c>
      <c r="V243" s="11" t="n">
        <f aca="false">'Daily Data'!R242</f>
        <v>0.00387228988912239</v>
      </c>
      <c r="X243" s="11" t="n">
        <f aca="false">'Daily Data'!Q242</f>
        <v>0.00690383143181709</v>
      </c>
      <c r="Y243" s="11" t="n">
        <f aca="false">'Daily Data'!R242</f>
        <v>0.00387228988912239</v>
      </c>
      <c r="AA243" s="11" t="n">
        <f aca="false">'Daily Data'!O242</f>
        <v>0.0023887245981196</v>
      </c>
      <c r="AB243" s="11" t="n">
        <f aca="false">'Daily Data'!P242</f>
        <v>0.00941416851714786</v>
      </c>
      <c r="AC243" s="11" t="n">
        <f aca="false">'Daily Data'!Q242</f>
        <v>0.00690383143181709</v>
      </c>
      <c r="AE243" s="11" t="n">
        <f aca="false">'Daily Data'!O242</f>
        <v>0.0023887245981196</v>
      </c>
      <c r="AF243" s="11" t="n">
        <f aca="false">'Daily Data'!P242</f>
        <v>0.00941416851714786</v>
      </c>
      <c r="AG243" s="11" t="n">
        <f aca="false">'Daily Data'!R242</f>
        <v>0.00387228988912239</v>
      </c>
      <c r="AI243" s="11" t="n">
        <f aca="false">'Daily Data'!O242</f>
        <v>0.0023887245981196</v>
      </c>
      <c r="AJ243" s="11" t="n">
        <f aca="false">'Daily Data'!Q242</f>
        <v>0.00690383143181709</v>
      </c>
      <c r="AK243" s="11" t="n">
        <f aca="false">'Daily Data'!R242</f>
        <v>0.00387228988912239</v>
      </c>
      <c r="AM243" s="11" t="n">
        <f aca="false">'Daily Data'!P242</f>
        <v>0.00941416851714786</v>
      </c>
      <c r="AN243" s="11" t="n">
        <f aca="false">'Daily Data'!Q242</f>
        <v>0.00690383143181709</v>
      </c>
      <c r="AO243" s="11" t="n">
        <f aca="false">'Daily Data'!R242</f>
        <v>0.00387228988912239</v>
      </c>
      <c r="AQ243" s="11" t="n">
        <f aca="false">'Daily Data'!O242</f>
        <v>0.0023887245981196</v>
      </c>
      <c r="AR243" s="11" t="n">
        <f aca="false">'Daily Data'!P242</f>
        <v>0.00941416851714786</v>
      </c>
      <c r="AS243" s="11" t="n">
        <f aca="false">'Daily Data'!Q242</f>
        <v>0.00690383143181709</v>
      </c>
      <c r="AT243" s="11" t="n">
        <f aca="false">'Daily Data'!R242</f>
        <v>0.00387228988912239</v>
      </c>
    </row>
    <row r="244" customFormat="false" ht="15" hidden="false" customHeight="false" outlineLevel="0" collapsed="false">
      <c r="A244" s="11" t="n">
        <f aca="false">'Daily Data'!O243</f>
        <v>0.00184313294509878</v>
      </c>
      <c r="C244" s="11" t="n">
        <f aca="false">'Daily Data'!P243</f>
        <v>0.00125794232649071</v>
      </c>
      <c r="E244" s="11" t="n">
        <f aca="false">'Daily Data'!Q243</f>
        <v>0.00391113113628564</v>
      </c>
      <c r="G244" s="11" t="n">
        <f aca="false">'Daily Data'!R243</f>
        <v>0.00260365353037776</v>
      </c>
      <c r="I244" s="11" t="n">
        <f aca="false">'Daily Data'!O243</f>
        <v>0.00184313294509878</v>
      </c>
      <c r="J244" s="11" t="n">
        <f aca="false">'Daily Data'!P243</f>
        <v>0.00125794232649071</v>
      </c>
      <c r="L244" s="11" t="n">
        <f aca="false">'Daily Data'!O243</f>
        <v>0.00184313294509878</v>
      </c>
      <c r="M244" s="11" t="n">
        <f aca="false">'Daily Data'!Q243</f>
        <v>0.00391113113628564</v>
      </c>
      <c r="O244" s="11" t="n">
        <f aca="false">'Daily Data'!O243</f>
        <v>0.00184313294509878</v>
      </c>
      <c r="P244" s="11" t="n">
        <f aca="false">'Daily Data'!R243</f>
        <v>0.00260365353037776</v>
      </c>
      <c r="R244" s="11" t="n">
        <f aca="false">'Daily Data'!P243</f>
        <v>0.00125794232649071</v>
      </c>
      <c r="S244" s="11" t="n">
        <f aca="false">'Daily Data'!Q243</f>
        <v>0.00391113113628564</v>
      </c>
      <c r="U244" s="11" t="n">
        <f aca="false">'Daily Data'!P243</f>
        <v>0.00125794232649071</v>
      </c>
      <c r="V244" s="11" t="n">
        <f aca="false">'Daily Data'!R243</f>
        <v>0.00260365353037776</v>
      </c>
      <c r="X244" s="11" t="n">
        <f aca="false">'Daily Data'!Q243</f>
        <v>0.00391113113628564</v>
      </c>
      <c r="Y244" s="11" t="n">
        <f aca="false">'Daily Data'!R243</f>
        <v>0.00260365353037776</v>
      </c>
      <c r="AA244" s="11" t="n">
        <f aca="false">'Daily Data'!O243</f>
        <v>0.00184313294509878</v>
      </c>
      <c r="AB244" s="11" t="n">
        <f aca="false">'Daily Data'!P243</f>
        <v>0.00125794232649071</v>
      </c>
      <c r="AC244" s="11" t="n">
        <f aca="false">'Daily Data'!Q243</f>
        <v>0.00391113113628564</v>
      </c>
      <c r="AE244" s="11" t="n">
        <f aca="false">'Daily Data'!O243</f>
        <v>0.00184313294509878</v>
      </c>
      <c r="AF244" s="11" t="n">
        <f aca="false">'Daily Data'!P243</f>
        <v>0.00125794232649071</v>
      </c>
      <c r="AG244" s="11" t="n">
        <f aca="false">'Daily Data'!R243</f>
        <v>0.00260365353037776</v>
      </c>
      <c r="AI244" s="11" t="n">
        <f aca="false">'Daily Data'!O243</f>
        <v>0.00184313294509878</v>
      </c>
      <c r="AJ244" s="11" t="n">
        <f aca="false">'Daily Data'!Q243</f>
        <v>0.00391113113628564</v>
      </c>
      <c r="AK244" s="11" t="n">
        <f aca="false">'Daily Data'!R243</f>
        <v>0.00260365353037776</v>
      </c>
      <c r="AM244" s="11" t="n">
        <f aca="false">'Daily Data'!P243</f>
        <v>0.00125794232649071</v>
      </c>
      <c r="AN244" s="11" t="n">
        <f aca="false">'Daily Data'!Q243</f>
        <v>0.00391113113628564</v>
      </c>
      <c r="AO244" s="11" t="n">
        <f aca="false">'Daily Data'!R243</f>
        <v>0.00260365353037776</v>
      </c>
      <c r="AQ244" s="11" t="n">
        <f aca="false">'Daily Data'!O243</f>
        <v>0.00184313294509878</v>
      </c>
      <c r="AR244" s="11" t="n">
        <f aca="false">'Daily Data'!P243</f>
        <v>0.00125794232649071</v>
      </c>
      <c r="AS244" s="11" t="n">
        <f aca="false">'Daily Data'!Q243</f>
        <v>0.00391113113628564</v>
      </c>
      <c r="AT244" s="11" t="n">
        <f aca="false">'Daily Data'!R243</f>
        <v>0.00260365353037776</v>
      </c>
    </row>
    <row r="245" customFormat="false" ht="15" hidden="false" customHeight="false" outlineLevel="0" collapsed="false">
      <c r="A245" s="11" t="n">
        <f aca="false">'Daily Data'!O244</f>
        <v>-0.000868741843168731</v>
      </c>
      <c r="C245" s="11" t="n">
        <f aca="false">'Daily Data'!P244</f>
        <v>-0.00606484870668619</v>
      </c>
      <c r="E245" s="11" t="n">
        <f aca="false">'Daily Data'!Q244</f>
        <v>-0.00548305860805861</v>
      </c>
      <c r="G245" s="11" t="n">
        <f aca="false">'Daily Data'!R244</f>
        <v>-0.00211184767109448</v>
      </c>
      <c r="I245" s="11" t="n">
        <f aca="false">'Daily Data'!O244</f>
        <v>-0.000868741843168731</v>
      </c>
      <c r="J245" s="11" t="n">
        <f aca="false">'Daily Data'!P244</f>
        <v>-0.00606484870668619</v>
      </c>
      <c r="L245" s="11" t="n">
        <f aca="false">'Daily Data'!O244</f>
        <v>-0.000868741843168731</v>
      </c>
      <c r="M245" s="11" t="n">
        <f aca="false">'Daily Data'!Q244</f>
        <v>-0.00548305860805861</v>
      </c>
      <c r="O245" s="11" t="n">
        <f aca="false">'Daily Data'!O244</f>
        <v>-0.000868741843168731</v>
      </c>
      <c r="P245" s="11" t="n">
        <f aca="false">'Daily Data'!R244</f>
        <v>-0.00211184767109448</v>
      </c>
      <c r="R245" s="11" t="n">
        <f aca="false">'Daily Data'!P244</f>
        <v>-0.00606484870668619</v>
      </c>
      <c r="S245" s="11" t="n">
        <f aca="false">'Daily Data'!Q244</f>
        <v>-0.00548305860805861</v>
      </c>
      <c r="U245" s="11" t="n">
        <f aca="false">'Daily Data'!P244</f>
        <v>-0.00606484870668619</v>
      </c>
      <c r="V245" s="11" t="n">
        <f aca="false">'Daily Data'!R244</f>
        <v>-0.00211184767109448</v>
      </c>
      <c r="X245" s="11" t="n">
        <f aca="false">'Daily Data'!Q244</f>
        <v>-0.00548305860805861</v>
      </c>
      <c r="Y245" s="11" t="n">
        <f aca="false">'Daily Data'!R244</f>
        <v>-0.00211184767109448</v>
      </c>
      <c r="AA245" s="11" t="n">
        <f aca="false">'Daily Data'!O244</f>
        <v>-0.000868741843168731</v>
      </c>
      <c r="AB245" s="11" t="n">
        <f aca="false">'Daily Data'!P244</f>
        <v>-0.00606484870668619</v>
      </c>
      <c r="AC245" s="11" t="n">
        <f aca="false">'Daily Data'!Q244</f>
        <v>-0.00548305860805861</v>
      </c>
      <c r="AE245" s="11" t="n">
        <f aca="false">'Daily Data'!O244</f>
        <v>-0.000868741843168731</v>
      </c>
      <c r="AF245" s="11" t="n">
        <f aca="false">'Daily Data'!P244</f>
        <v>-0.00606484870668619</v>
      </c>
      <c r="AG245" s="11" t="n">
        <f aca="false">'Daily Data'!R244</f>
        <v>-0.00211184767109448</v>
      </c>
      <c r="AI245" s="11" t="n">
        <f aca="false">'Daily Data'!O244</f>
        <v>-0.000868741843168731</v>
      </c>
      <c r="AJ245" s="11" t="n">
        <f aca="false">'Daily Data'!Q244</f>
        <v>-0.00548305860805861</v>
      </c>
      <c r="AK245" s="11" t="n">
        <f aca="false">'Daily Data'!R244</f>
        <v>-0.00211184767109448</v>
      </c>
      <c r="AM245" s="11" t="n">
        <f aca="false">'Daily Data'!P244</f>
        <v>-0.00606484870668619</v>
      </c>
      <c r="AN245" s="11" t="n">
        <f aca="false">'Daily Data'!Q244</f>
        <v>-0.00548305860805861</v>
      </c>
      <c r="AO245" s="11" t="n">
        <f aca="false">'Daily Data'!R244</f>
        <v>-0.00211184767109448</v>
      </c>
      <c r="AQ245" s="11" t="n">
        <f aca="false">'Daily Data'!O244</f>
        <v>-0.000868741843168731</v>
      </c>
      <c r="AR245" s="11" t="n">
        <f aca="false">'Daily Data'!P244</f>
        <v>-0.00606484870668619</v>
      </c>
      <c r="AS245" s="11" t="n">
        <f aca="false">'Daily Data'!Q244</f>
        <v>-0.00548305860805861</v>
      </c>
      <c r="AT245" s="11" t="n">
        <f aca="false">'Daily Data'!R244</f>
        <v>-0.00211184767109448</v>
      </c>
    </row>
    <row r="246" customFormat="false" ht="15" hidden="false" customHeight="false" outlineLevel="0" collapsed="false">
      <c r="A246" s="11" t="n">
        <f aca="false">'Daily Data'!O245</f>
        <v>0.00323750098340029</v>
      </c>
      <c r="C246" s="11" t="n">
        <f aca="false">'Daily Data'!P245</f>
        <v>-0.00609934953362786</v>
      </c>
      <c r="E246" s="11" t="n">
        <f aca="false">'Daily Data'!Q245</f>
        <v>-0.00624751436146706</v>
      </c>
      <c r="G246" s="11" t="n">
        <f aca="false">'Daily Data'!R245</f>
        <v>-0.00404312949443583</v>
      </c>
      <c r="I246" s="11" t="n">
        <f aca="false">'Daily Data'!O245</f>
        <v>0.00323750098340029</v>
      </c>
      <c r="J246" s="11" t="n">
        <f aca="false">'Daily Data'!P245</f>
        <v>-0.00609934953362786</v>
      </c>
      <c r="L246" s="11" t="n">
        <f aca="false">'Daily Data'!O245</f>
        <v>0.00323750098340029</v>
      </c>
      <c r="M246" s="11" t="n">
        <f aca="false">'Daily Data'!Q245</f>
        <v>-0.00624751436146706</v>
      </c>
      <c r="O246" s="11" t="n">
        <f aca="false">'Daily Data'!O245</f>
        <v>0.00323750098340029</v>
      </c>
      <c r="P246" s="11" t="n">
        <f aca="false">'Daily Data'!R245</f>
        <v>-0.00404312949443583</v>
      </c>
      <c r="R246" s="11" t="n">
        <f aca="false">'Daily Data'!P245</f>
        <v>-0.00609934953362786</v>
      </c>
      <c r="S246" s="11" t="n">
        <f aca="false">'Daily Data'!Q245</f>
        <v>-0.00624751436146706</v>
      </c>
      <c r="U246" s="11" t="n">
        <f aca="false">'Daily Data'!P245</f>
        <v>-0.00609934953362786</v>
      </c>
      <c r="V246" s="11" t="n">
        <f aca="false">'Daily Data'!R245</f>
        <v>-0.00404312949443583</v>
      </c>
      <c r="X246" s="11" t="n">
        <f aca="false">'Daily Data'!Q245</f>
        <v>-0.00624751436146706</v>
      </c>
      <c r="Y246" s="11" t="n">
        <f aca="false">'Daily Data'!R245</f>
        <v>-0.00404312949443583</v>
      </c>
      <c r="AA246" s="11" t="n">
        <f aca="false">'Daily Data'!O245</f>
        <v>0.00323750098340029</v>
      </c>
      <c r="AB246" s="11" t="n">
        <f aca="false">'Daily Data'!P245</f>
        <v>-0.00609934953362786</v>
      </c>
      <c r="AC246" s="11" t="n">
        <f aca="false">'Daily Data'!Q245</f>
        <v>-0.00624751436146706</v>
      </c>
      <c r="AE246" s="11" t="n">
        <f aca="false">'Daily Data'!O245</f>
        <v>0.00323750098340029</v>
      </c>
      <c r="AF246" s="11" t="n">
        <f aca="false">'Daily Data'!P245</f>
        <v>-0.00609934953362786</v>
      </c>
      <c r="AG246" s="11" t="n">
        <f aca="false">'Daily Data'!R245</f>
        <v>-0.00404312949443583</v>
      </c>
      <c r="AI246" s="11" t="n">
        <f aca="false">'Daily Data'!O245</f>
        <v>0.00323750098340029</v>
      </c>
      <c r="AJ246" s="11" t="n">
        <f aca="false">'Daily Data'!Q245</f>
        <v>-0.00624751436146706</v>
      </c>
      <c r="AK246" s="11" t="n">
        <f aca="false">'Daily Data'!R245</f>
        <v>-0.00404312949443583</v>
      </c>
      <c r="AM246" s="11" t="n">
        <f aca="false">'Daily Data'!P245</f>
        <v>-0.00609934953362786</v>
      </c>
      <c r="AN246" s="11" t="n">
        <f aca="false">'Daily Data'!Q245</f>
        <v>-0.00624751436146706</v>
      </c>
      <c r="AO246" s="11" t="n">
        <f aca="false">'Daily Data'!R245</f>
        <v>-0.00404312949443583</v>
      </c>
      <c r="AQ246" s="11" t="n">
        <f aca="false">'Daily Data'!O245</f>
        <v>0.00323750098340029</v>
      </c>
      <c r="AR246" s="11" t="n">
        <f aca="false">'Daily Data'!P245</f>
        <v>-0.00609934953362786</v>
      </c>
      <c r="AS246" s="11" t="n">
        <f aca="false">'Daily Data'!Q245</f>
        <v>-0.00624751436146706</v>
      </c>
      <c r="AT246" s="11" t="n">
        <f aca="false">'Daily Data'!R245</f>
        <v>-0.00404312949443583</v>
      </c>
    </row>
    <row r="247" customFormat="false" ht="15" hidden="false" customHeight="false" outlineLevel="0" collapsed="false">
      <c r="A247" s="11" t="n">
        <f aca="false">'Daily Data'!O246</f>
        <v>-0.0137467659234171</v>
      </c>
      <c r="C247" s="11" t="n">
        <f aca="false">'Daily Data'!P246</f>
        <v>-0.0216898148148148</v>
      </c>
      <c r="E247" s="11" t="n">
        <f aca="false">'Daily Data'!Q246</f>
        <v>-0.0200660689587039</v>
      </c>
      <c r="G247" s="11" t="n">
        <f aca="false">'Daily Data'!R246</f>
        <v>0.00182966819002143</v>
      </c>
      <c r="I247" s="11" t="n">
        <f aca="false">'Daily Data'!O246</f>
        <v>-0.0137467659234171</v>
      </c>
      <c r="J247" s="11" t="n">
        <f aca="false">'Daily Data'!P246</f>
        <v>-0.0216898148148148</v>
      </c>
      <c r="L247" s="11" t="n">
        <f aca="false">'Daily Data'!O246</f>
        <v>-0.0137467659234171</v>
      </c>
      <c r="M247" s="11" t="n">
        <f aca="false">'Daily Data'!Q246</f>
        <v>-0.0200660689587039</v>
      </c>
      <c r="O247" s="11" t="n">
        <f aca="false">'Daily Data'!O246</f>
        <v>-0.0137467659234171</v>
      </c>
      <c r="P247" s="11" t="n">
        <f aca="false">'Daily Data'!R246</f>
        <v>0.00182966819002143</v>
      </c>
      <c r="R247" s="11" t="n">
        <f aca="false">'Daily Data'!P246</f>
        <v>-0.0216898148148148</v>
      </c>
      <c r="S247" s="11" t="n">
        <f aca="false">'Daily Data'!Q246</f>
        <v>-0.0200660689587039</v>
      </c>
      <c r="U247" s="11" t="n">
        <f aca="false">'Daily Data'!P246</f>
        <v>-0.0216898148148148</v>
      </c>
      <c r="V247" s="11" t="n">
        <f aca="false">'Daily Data'!R246</f>
        <v>0.00182966819002143</v>
      </c>
      <c r="X247" s="11" t="n">
        <f aca="false">'Daily Data'!Q246</f>
        <v>-0.0200660689587039</v>
      </c>
      <c r="Y247" s="11" t="n">
        <f aca="false">'Daily Data'!R246</f>
        <v>0.00182966819002143</v>
      </c>
      <c r="AA247" s="11" t="n">
        <f aca="false">'Daily Data'!O246</f>
        <v>-0.0137467659234171</v>
      </c>
      <c r="AB247" s="11" t="n">
        <f aca="false">'Daily Data'!P246</f>
        <v>-0.0216898148148148</v>
      </c>
      <c r="AC247" s="11" t="n">
        <f aca="false">'Daily Data'!Q246</f>
        <v>-0.0200660689587039</v>
      </c>
      <c r="AE247" s="11" t="n">
        <f aca="false">'Daily Data'!O246</f>
        <v>-0.0137467659234171</v>
      </c>
      <c r="AF247" s="11" t="n">
        <f aca="false">'Daily Data'!P246</f>
        <v>-0.0216898148148148</v>
      </c>
      <c r="AG247" s="11" t="n">
        <f aca="false">'Daily Data'!R246</f>
        <v>0.00182966819002143</v>
      </c>
      <c r="AI247" s="11" t="n">
        <f aca="false">'Daily Data'!O246</f>
        <v>-0.0137467659234171</v>
      </c>
      <c r="AJ247" s="11" t="n">
        <f aca="false">'Daily Data'!Q246</f>
        <v>-0.0200660689587039</v>
      </c>
      <c r="AK247" s="11" t="n">
        <f aca="false">'Daily Data'!R246</f>
        <v>0.00182966819002143</v>
      </c>
      <c r="AM247" s="11" t="n">
        <f aca="false">'Daily Data'!P246</f>
        <v>-0.0216898148148148</v>
      </c>
      <c r="AN247" s="11" t="n">
        <f aca="false">'Daily Data'!Q246</f>
        <v>-0.0200660689587039</v>
      </c>
      <c r="AO247" s="11" t="n">
        <f aca="false">'Daily Data'!R246</f>
        <v>0.00182966819002143</v>
      </c>
      <c r="AQ247" s="11" t="n">
        <f aca="false">'Daily Data'!O246</f>
        <v>-0.0137467659234171</v>
      </c>
      <c r="AR247" s="11" t="n">
        <f aca="false">'Daily Data'!P246</f>
        <v>-0.0216898148148148</v>
      </c>
      <c r="AS247" s="11" t="n">
        <f aca="false">'Daily Data'!Q246</f>
        <v>-0.0200660689587039</v>
      </c>
      <c r="AT247" s="11" t="n">
        <f aca="false">'Daily Data'!R246</f>
        <v>0.00182966819002143</v>
      </c>
    </row>
    <row r="248" customFormat="false" ht="15" hidden="false" customHeight="false" outlineLevel="0" collapsed="false">
      <c r="A248" s="11" t="n">
        <f aca="false">'Daily Data'!O247</f>
        <v>0.0104353419773456</v>
      </c>
      <c r="C248" s="11" t="n">
        <f aca="false">'Daily Data'!P247</f>
        <v>0.00660468710572796</v>
      </c>
      <c r="E248" s="11" t="n">
        <f aca="false">'Daily Data'!Q247</f>
        <v>0.00372272200383031</v>
      </c>
      <c r="G248" s="11" t="n">
        <f aca="false">'Daily Data'!R247</f>
        <v>-0.00417332634837161</v>
      </c>
      <c r="I248" s="11" t="n">
        <f aca="false">'Daily Data'!O247</f>
        <v>0.0104353419773456</v>
      </c>
      <c r="J248" s="11" t="n">
        <f aca="false">'Daily Data'!P247</f>
        <v>0.00660468710572796</v>
      </c>
      <c r="L248" s="11" t="n">
        <f aca="false">'Daily Data'!O247</f>
        <v>0.0104353419773456</v>
      </c>
      <c r="M248" s="11" t="n">
        <f aca="false">'Daily Data'!Q247</f>
        <v>0.00372272200383031</v>
      </c>
      <c r="O248" s="11" t="n">
        <f aca="false">'Daily Data'!O247</f>
        <v>0.0104353419773456</v>
      </c>
      <c r="P248" s="11" t="n">
        <f aca="false">'Daily Data'!R247</f>
        <v>-0.00417332634837161</v>
      </c>
      <c r="R248" s="11" t="n">
        <f aca="false">'Daily Data'!P247</f>
        <v>0.00660468710572796</v>
      </c>
      <c r="S248" s="11" t="n">
        <f aca="false">'Daily Data'!Q247</f>
        <v>0.00372272200383031</v>
      </c>
      <c r="U248" s="11" t="n">
        <f aca="false">'Daily Data'!P247</f>
        <v>0.00660468710572796</v>
      </c>
      <c r="V248" s="11" t="n">
        <f aca="false">'Daily Data'!R247</f>
        <v>-0.00417332634837161</v>
      </c>
      <c r="X248" s="11" t="n">
        <f aca="false">'Daily Data'!Q247</f>
        <v>0.00372272200383031</v>
      </c>
      <c r="Y248" s="11" t="n">
        <f aca="false">'Daily Data'!R247</f>
        <v>-0.00417332634837161</v>
      </c>
      <c r="AA248" s="11" t="n">
        <f aca="false">'Daily Data'!O247</f>
        <v>0.0104353419773456</v>
      </c>
      <c r="AB248" s="11" t="n">
        <f aca="false">'Daily Data'!P247</f>
        <v>0.00660468710572796</v>
      </c>
      <c r="AC248" s="11" t="n">
        <f aca="false">'Daily Data'!Q247</f>
        <v>0.00372272200383031</v>
      </c>
      <c r="AE248" s="11" t="n">
        <f aca="false">'Daily Data'!O247</f>
        <v>0.0104353419773456</v>
      </c>
      <c r="AF248" s="11" t="n">
        <f aca="false">'Daily Data'!P247</f>
        <v>0.00660468710572796</v>
      </c>
      <c r="AG248" s="11" t="n">
        <f aca="false">'Daily Data'!R247</f>
        <v>-0.00417332634837161</v>
      </c>
      <c r="AI248" s="11" t="n">
        <f aca="false">'Daily Data'!O247</f>
        <v>0.0104353419773456</v>
      </c>
      <c r="AJ248" s="11" t="n">
        <f aca="false">'Daily Data'!Q247</f>
        <v>0.00372272200383031</v>
      </c>
      <c r="AK248" s="11" t="n">
        <f aca="false">'Daily Data'!R247</f>
        <v>-0.00417332634837161</v>
      </c>
      <c r="AM248" s="11" t="n">
        <f aca="false">'Daily Data'!P247</f>
        <v>0.00660468710572796</v>
      </c>
      <c r="AN248" s="11" t="n">
        <f aca="false">'Daily Data'!Q247</f>
        <v>0.00372272200383031</v>
      </c>
      <c r="AO248" s="11" t="n">
        <f aca="false">'Daily Data'!R247</f>
        <v>-0.00417332634837161</v>
      </c>
      <c r="AQ248" s="11" t="n">
        <f aca="false">'Daily Data'!O247</f>
        <v>0.0104353419773456</v>
      </c>
      <c r="AR248" s="11" t="n">
        <f aca="false">'Daily Data'!P247</f>
        <v>0.00660468710572796</v>
      </c>
      <c r="AS248" s="11" t="n">
        <f aca="false">'Daily Data'!Q247</f>
        <v>0.00372272200383031</v>
      </c>
      <c r="AT248" s="11" t="n">
        <f aca="false">'Daily Data'!R247</f>
        <v>-0.00417332634837161</v>
      </c>
    </row>
    <row r="249" customFormat="false" ht="15" hidden="false" customHeight="false" outlineLevel="0" collapsed="false">
      <c r="A249" s="11" t="n">
        <f aca="false">'Daily Data'!O248</f>
        <v>-0.00266192737676204</v>
      </c>
      <c r="C249" s="11" t="n">
        <f aca="false">'Daily Data'!P248</f>
        <v>-0.000208333333333333</v>
      </c>
      <c r="E249" s="11" t="n">
        <f aca="false">'Daily Data'!Q248</f>
        <v>-0.00171435742971901</v>
      </c>
      <c r="G249" s="11" t="n">
        <f aca="false">'Daily Data'!R248</f>
        <v>-0.00235341511457617</v>
      </c>
      <c r="I249" s="11" t="n">
        <f aca="false">'Daily Data'!O248</f>
        <v>-0.00266192737676204</v>
      </c>
      <c r="J249" s="11" t="n">
        <f aca="false">'Daily Data'!P248</f>
        <v>-0.000208333333333333</v>
      </c>
      <c r="L249" s="11" t="n">
        <f aca="false">'Daily Data'!O248</f>
        <v>-0.00266192737676204</v>
      </c>
      <c r="M249" s="11" t="n">
        <f aca="false">'Daily Data'!Q248</f>
        <v>-0.00171435742971901</v>
      </c>
      <c r="O249" s="11" t="n">
        <f aca="false">'Daily Data'!O248</f>
        <v>-0.00266192737676204</v>
      </c>
      <c r="P249" s="11" t="n">
        <f aca="false">'Daily Data'!R248</f>
        <v>-0.00235341511457617</v>
      </c>
      <c r="R249" s="11" t="n">
        <f aca="false">'Daily Data'!P248</f>
        <v>-0.000208333333333333</v>
      </c>
      <c r="S249" s="11" t="n">
        <f aca="false">'Daily Data'!Q248</f>
        <v>-0.00171435742971901</v>
      </c>
      <c r="U249" s="11" t="n">
        <f aca="false">'Daily Data'!P248</f>
        <v>-0.000208333333333333</v>
      </c>
      <c r="V249" s="11" t="n">
        <f aca="false">'Daily Data'!R248</f>
        <v>-0.00235341511457617</v>
      </c>
      <c r="X249" s="11" t="n">
        <f aca="false">'Daily Data'!Q248</f>
        <v>-0.00171435742971901</v>
      </c>
      <c r="Y249" s="11" t="n">
        <f aca="false">'Daily Data'!R248</f>
        <v>-0.00235341511457617</v>
      </c>
      <c r="AA249" s="11" t="n">
        <f aca="false">'Daily Data'!O248</f>
        <v>-0.00266192737676204</v>
      </c>
      <c r="AB249" s="11" t="n">
        <f aca="false">'Daily Data'!P248</f>
        <v>-0.000208333333333333</v>
      </c>
      <c r="AC249" s="11" t="n">
        <f aca="false">'Daily Data'!Q248</f>
        <v>-0.00171435742971901</v>
      </c>
      <c r="AE249" s="11" t="n">
        <f aca="false">'Daily Data'!O248</f>
        <v>-0.00266192737676204</v>
      </c>
      <c r="AF249" s="11" t="n">
        <f aca="false">'Daily Data'!P248</f>
        <v>-0.000208333333333333</v>
      </c>
      <c r="AG249" s="11" t="n">
        <f aca="false">'Daily Data'!R248</f>
        <v>-0.00235341511457617</v>
      </c>
      <c r="AI249" s="11" t="n">
        <f aca="false">'Daily Data'!O248</f>
        <v>-0.00266192737676204</v>
      </c>
      <c r="AJ249" s="11" t="n">
        <f aca="false">'Daily Data'!Q248</f>
        <v>-0.00171435742971901</v>
      </c>
      <c r="AK249" s="11" t="n">
        <f aca="false">'Daily Data'!R248</f>
        <v>-0.00235341511457617</v>
      </c>
      <c r="AM249" s="11" t="n">
        <f aca="false">'Daily Data'!P248</f>
        <v>-0.000208333333333333</v>
      </c>
      <c r="AN249" s="11" t="n">
        <f aca="false">'Daily Data'!Q248</f>
        <v>-0.00171435742971901</v>
      </c>
      <c r="AO249" s="11" t="n">
        <f aca="false">'Daily Data'!R248</f>
        <v>-0.00235341511457617</v>
      </c>
      <c r="AQ249" s="11" t="n">
        <f aca="false">'Daily Data'!O248</f>
        <v>-0.00266192737676204</v>
      </c>
      <c r="AR249" s="11" t="n">
        <f aca="false">'Daily Data'!P248</f>
        <v>-0.000208333333333333</v>
      </c>
      <c r="AS249" s="11" t="n">
        <f aca="false">'Daily Data'!Q248</f>
        <v>-0.00171435742971901</v>
      </c>
      <c r="AT249" s="11" t="n">
        <f aca="false">'Daily Data'!R248</f>
        <v>-0.00235341511457617</v>
      </c>
    </row>
    <row r="250" customFormat="false" ht="15" hidden="false" customHeight="false" outlineLevel="0" collapsed="false">
      <c r="A250" s="11" t="n">
        <f aca="false">'Daily Data'!O249</f>
        <v>-0.00133408659470676</v>
      </c>
      <c r="C250" s="11" t="n">
        <f aca="false">'Daily Data'!P249</f>
        <v>0.00129542606516279</v>
      </c>
      <c r="E250" s="11" t="n">
        <f aca="false">'Daily Data'!Q249</f>
        <v>0.000394984917043738</v>
      </c>
      <c r="G250" s="11" t="n">
        <f aca="false">'Daily Data'!R249</f>
        <v>-0.00179993299434319</v>
      </c>
      <c r="I250" s="11" t="n">
        <f aca="false">'Daily Data'!O249</f>
        <v>-0.00133408659470676</v>
      </c>
      <c r="J250" s="11" t="n">
        <f aca="false">'Daily Data'!P249</f>
        <v>0.00129542606516279</v>
      </c>
      <c r="L250" s="11" t="n">
        <f aca="false">'Daily Data'!O249</f>
        <v>-0.00133408659470676</v>
      </c>
      <c r="M250" s="11" t="n">
        <f aca="false">'Daily Data'!Q249</f>
        <v>0.000394984917043738</v>
      </c>
      <c r="O250" s="11" t="n">
        <f aca="false">'Daily Data'!O249</f>
        <v>-0.00133408659470676</v>
      </c>
      <c r="P250" s="11" t="n">
        <f aca="false">'Daily Data'!R249</f>
        <v>-0.00179993299434319</v>
      </c>
      <c r="R250" s="11" t="n">
        <f aca="false">'Daily Data'!P249</f>
        <v>0.00129542606516279</v>
      </c>
      <c r="S250" s="11" t="n">
        <f aca="false">'Daily Data'!Q249</f>
        <v>0.000394984917043738</v>
      </c>
      <c r="U250" s="11" t="n">
        <f aca="false">'Daily Data'!P249</f>
        <v>0.00129542606516279</v>
      </c>
      <c r="V250" s="11" t="n">
        <f aca="false">'Daily Data'!R249</f>
        <v>-0.00179993299434319</v>
      </c>
      <c r="X250" s="11" t="n">
        <f aca="false">'Daily Data'!Q249</f>
        <v>0.000394984917043738</v>
      </c>
      <c r="Y250" s="11" t="n">
        <f aca="false">'Daily Data'!R249</f>
        <v>-0.00179993299434319</v>
      </c>
      <c r="AA250" s="11" t="n">
        <f aca="false">'Daily Data'!O249</f>
        <v>-0.00133408659470676</v>
      </c>
      <c r="AB250" s="11" t="n">
        <f aca="false">'Daily Data'!P249</f>
        <v>0.00129542606516279</v>
      </c>
      <c r="AC250" s="11" t="n">
        <f aca="false">'Daily Data'!Q249</f>
        <v>0.000394984917043738</v>
      </c>
      <c r="AE250" s="11" t="n">
        <f aca="false">'Daily Data'!O249</f>
        <v>-0.00133408659470676</v>
      </c>
      <c r="AF250" s="11" t="n">
        <f aca="false">'Daily Data'!P249</f>
        <v>0.00129542606516279</v>
      </c>
      <c r="AG250" s="11" t="n">
        <f aca="false">'Daily Data'!R249</f>
        <v>-0.00179993299434319</v>
      </c>
      <c r="AI250" s="11" t="n">
        <f aca="false">'Daily Data'!O249</f>
        <v>-0.00133408659470676</v>
      </c>
      <c r="AJ250" s="11" t="n">
        <f aca="false">'Daily Data'!Q249</f>
        <v>0.000394984917043738</v>
      </c>
      <c r="AK250" s="11" t="n">
        <f aca="false">'Daily Data'!R249</f>
        <v>-0.00179993299434319</v>
      </c>
      <c r="AM250" s="11" t="n">
        <f aca="false">'Daily Data'!P249</f>
        <v>0.00129542606516279</v>
      </c>
      <c r="AN250" s="11" t="n">
        <f aca="false">'Daily Data'!Q249</f>
        <v>0.000394984917043738</v>
      </c>
      <c r="AO250" s="11" t="n">
        <f aca="false">'Daily Data'!R249</f>
        <v>-0.00179993299434319</v>
      </c>
      <c r="AQ250" s="11" t="n">
        <f aca="false">'Daily Data'!O249</f>
        <v>-0.00133408659470676</v>
      </c>
      <c r="AR250" s="11" t="n">
        <f aca="false">'Daily Data'!P249</f>
        <v>0.00129542606516279</v>
      </c>
      <c r="AS250" s="11" t="n">
        <f aca="false">'Daily Data'!Q249</f>
        <v>0.000394984917043738</v>
      </c>
      <c r="AT250" s="11" t="n">
        <f aca="false">'Daily Data'!R249</f>
        <v>-0.00179993299434319</v>
      </c>
    </row>
    <row r="251" customFormat="false" ht="15" hidden="false" customHeight="false" outlineLevel="0" collapsed="false">
      <c r="A251" s="11" t="n">
        <f aca="false">'Daily Data'!O250</f>
        <v>0.00797441470621666</v>
      </c>
      <c r="C251" s="11" t="n">
        <f aca="false">'Daily Data'!P250</f>
        <v>-0.0144725975975975</v>
      </c>
      <c r="E251" s="11" t="n">
        <f aca="false">'Daily Data'!Q250</f>
        <v>-0.00955412772585681</v>
      </c>
      <c r="G251" s="11" t="n">
        <f aca="false">'Daily Data'!R250</f>
        <v>0.000247134349164157</v>
      </c>
      <c r="I251" s="11" t="n">
        <f aca="false">'Daily Data'!O250</f>
        <v>0.00797441470621666</v>
      </c>
      <c r="J251" s="11" t="n">
        <f aca="false">'Daily Data'!P250</f>
        <v>-0.0144725975975975</v>
      </c>
      <c r="L251" s="11" t="n">
        <f aca="false">'Daily Data'!O250</f>
        <v>0.00797441470621666</v>
      </c>
      <c r="M251" s="11" t="n">
        <f aca="false">'Daily Data'!Q250</f>
        <v>-0.00955412772585681</v>
      </c>
      <c r="O251" s="11" t="n">
        <f aca="false">'Daily Data'!O250</f>
        <v>0.00797441470621666</v>
      </c>
      <c r="P251" s="11" t="n">
        <f aca="false">'Daily Data'!R250</f>
        <v>0.000247134349164157</v>
      </c>
      <c r="R251" s="11" t="n">
        <f aca="false">'Daily Data'!P250</f>
        <v>-0.0144725975975975</v>
      </c>
      <c r="S251" s="11" t="n">
        <f aca="false">'Daily Data'!Q250</f>
        <v>-0.00955412772585681</v>
      </c>
      <c r="U251" s="11" t="n">
        <f aca="false">'Daily Data'!P250</f>
        <v>-0.0144725975975975</v>
      </c>
      <c r="V251" s="11" t="n">
        <f aca="false">'Daily Data'!R250</f>
        <v>0.000247134349164157</v>
      </c>
      <c r="X251" s="11" t="n">
        <f aca="false">'Daily Data'!Q250</f>
        <v>-0.00955412772585681</v>
      </c>
      <c r="Y251" s="11" t="n">
        <f aca="false">'Daily Data'!R250</f>
        <v>0.000247134349164157</v>
      </c>
      <c r="AA251" s="11" t="n">
        <f aca="false">'Daily Data'!O250</f>
        <v>0.00797441470621666</v>
      </c>
      <c r="AB251" s="11" t="n">
        <f aca="false">'Daily Data'!P250</f>
        <v>-0.0144725975975975</v>
      </c>
      <c r="AC251" s="11" t="n">
        <f aca="false">'Daily Data'!Q250</f>
        <v>-0.00955412772585681</v>
      </c>
      <c r="AE251" s="11" t="n">
        <f aca="false">'Daily Data'!O250</f>
        <v>0.00797441470621666</v>
      </c>
      <c r="AF251" s="11" t="n">
        <f aca="false">'Daily Data'!P250</f>
        <v>-0.0144725975975975</v>
      </c>
      <c r="AG251" s="11" t="n">
        <f aca="false">'Daily Data'!R250</f>
        <v>0.000247134349164157</v>
      </c>
      <c r="AI251" s="11" t="n">
        <f aca="false">'Daily Data'!O250</f>
        <v>0.00797441470621666</v>
      </c>
      <c r="AJ251" s="11" t="n">
        <f aca="false">'Daily Data'!Q250</f>
        <v>-0.00955412772585681</v>
      </c>
      <c r="AK251" s="11" t="n">
        <f aca="false">'Daily Data'!R250</f>
        <v>0.000247134349164157</v>
      </c>
      <c r="AM251" s="11" t="n">
        <f aca="false">'Daily Data'!P250</f>
        <v>-0.0144725975975975</v>
      </c>
      <c r="AN251" s="11" t="n">
        <f aca="false">'Daily Data'!Q250</f>
        <v>-0.00955412772585681</v>
      </c>
      <c r="AO251" s="11" t="n">
        <f aca="false">'Daily Data'!R250</f>
        <v>0.000247134349164157</v>
      </c>
      <c r="AQ251" s="11" t="n">
        <f aca="false">'Daily Data'!O250</f>
        <v>0.00797441470621666</v>
      </c>
      <c r="AR251" s="11" t="n">
        <f aca="false">'Daily Data'!P250</f>
        <v>-0.0144725975975975</v>
      </c>
      <c r="AS251" s="11" t="n">
        <f aca="false">'Daily Data'!Q250</f>
        <v>-0.00955412772585681</v>
      </c>
      <c r="AT251" s="11" t="n">
        <f aca="false">'Daily Data'!R250</f>
        <v>0.000247134349164157</v>
      </c>
    </row>
    <row r="252" customFormat="false" ht="15" hidden="false" customHeight="false" outlineLevel="0" collapsed="false">
      <c r="A252" s="11" t="n">
        <f aca="false">'Daily Data'!O251</f>
        <v>-0.00133560196144741</v>
      </c>
      <c r="C252" s="11" t="n">
        <f aca="false">'Daily Data'!P251</f>
        <v>-0.00858609418634179</v>
      </c>
      <c r="E252" s="11" t="n">
        <f aca="false">'Daily Data'!Q251</f>
        <v>-0.00872933150740515</v>
      </c>
      <c r="G252" s="11" t="n">
        <f aca="false">'Daily Data'!R251</f>
        <v>-0.00498856675771861</v>
      </c>
      <c r="I252" s="11" t="n">
        <f aca="false">'Daily Data'!O251</f>
        <v>-0.00133560196144741</v>
      </c>
      <c r="J252" s="11" t="n">
        <f aca="false">'Daily Data'!P251</f>
        <v>-0.00858609418634179</v>
      </c>
      <c r="L252" s="11" t="n">
        <f aca="false">'Daily Data'!O251</f>
        <v>-0.00133560196144741</v>
      </c>
      <c r="M252" s="11" t="n">
        <f aca="false">'Daily Data'!Q251</f>
        <v>-0.00872933150740515</v>
      </c>
      <c r="O252" s="11" t="n">
        <f aca="false">'Daily Data'!O251</f>
        <v>-0.00133560196144741</v>
      </c>
      <c r="P252" s="11" t="n">
        <f aca="false">'Daily Data'!R251</f>
        <v>-0.00498856675771861</v>
      </c>
      <c r="R252" s="11" t="n">
        <f aca="false">'Daily Data'!P251</f>
        <v>-0.00858609418634179</v>
      </c>
      <c r="S252" s="11" t="n">
        <f aca="false">'Daily Data'!Q251</f>
        <v>-0.00872933150740515</v>
      </c>
      <c r="U252" s="11" t="n">
        <f aca="false">'Daily Data'!P251</f>
        <v>-0.00858609418634179</v>
      </c>
      <c r="V252" s="11" t="n">
        <f aca="false">'Daily Data'!R251</f>
        <v>-0.00498856675771861</v>
      </c>
      <c r="X252" s="11" t="n">
        <f aca="false">'Daily Data'!Q251</f>
        <v>-0.00872933150740515</v>
      </c>
      <c r="Y252" s="11" t="n">
        <f aca="false">'Daily Data'!R251</f>
        <v>-0.00498856675771861</v>
      </c>
      <c r="AA252" s="11" t="n">
        <f aca="false">'Daily Data'!O251</f>
        <v>-0.00133560196144741</v>
      </c>
      <c r="AB252" s="11" t="n">
        <f aca="false">'Daily Data'!P251</f>
        <v>-0.00858609418634179</v>
      </c>
      <c r="AC252" s="11" t="n">
        <f aca="false">'Daily Data'!Q251</f>
        <v>-0.00872933150740515</v>
      </c>
      <c r="AE252" s="11" t="n">
        <f aca="false">'Daily Data'!O251</f>
        <v>-0.00133560196144741</v>
      </c>
      <c r="AF252" s="11" t="n">
        <f aca="false">'Daily Data'!P251</f>
        <v>-0.00858609418634179</v>
      </c>
      <c r="AG252" s="11" t="n">
        <f aca="false">'Daily Data'!R251</f>
        <v>-0.00498856675771861</v>
      </c>
      <c r="AI252" s="11" t="n">
        <f aca="false">'Daily Data'!O251</f>
        <v>-0.00133560196144741</v>
      </c>
      <c r="AJ252" s="11" t="n">
        <f aca="false">'Daily Data'!Q251</f>
        <v>-0.00872933150740515</v>
      </c>
      <c r="AK252" s="11" t="n">
        <f aca="false">'Daily Data'!R251</f>
        <v>-0.00498856675771861</v>
      </c>
      <c r="AM252" s="11" t="n">
        <f aca="false">'Daily Data'!P251</f>
        <v>-0.00858609418634179</v>
      </c>
      <c r="AN252" s="11" t="n">
        <f aca="false">'Daily Data'!Q251</f>
        <v>-0.00872933150740515</v>
      </c>
      <c r="AO252" s="11" t="n">
        <f aca="false">'Daily Data'!R251</f>
        <v>-0.00498856675771861</v>
      </c>
      <c r="AQ252" s="11" t="n">
        <f aca="false">'Daily Data'!O251</f>
        <v>-0.00133560196144741</v>
      </c>
      <c r="AR252" s="11" t="n">
        <f aca="false">'Daily Data'!P251</f>
        <v>-0.00858609418634179</v>
      </c>
      <c r="AS252" s="11" t="n">
        <f aca="false">'Daily Data'!Q251</f>
        <v>-0.00872933150740515</v>
      </c>
      <c r="AT252" s="11" t="n">
        <f aca="false">'Daily Data'!R251</f>
        <v>-0.00498856675771861</v>
      </c>
    </row>
    <row r="253" customFormat="false" ht="15" hidden="false" customHeight="false" outlineLevel="0" collapsed="false">
      <c r="A253" s="11" t="n">
        <f aca="false">'Daily Data'!O252</f>
        <v>0.00678861960651548</v>
      </c>
      <c r="C253" s="11" t="n">
        <f aca="false">'Daily Data'!P252</f>
        <v>0.00670410906298006</v>
      </c>
      <c r="E253" s="11" t="n">
        <f aca="false">'Daily Data'!Q252</f>
        <v>0.00286103437691846</v>
      </c>
      <c r="G253" s="11" t="n">
        <f aca="false">'Daily Data'!R252</f>
        <v>-0.00557293940906164</v>
      </c>
      <c r="I253" s="11" t="n">
        <f aca="false">'Daily Data'!O252</f>
        <v>0.00678861960651548</v>
      </c>
      <c r="J253" s="11" t="n">
        <f aca="false">'Daily Data'!P252</f>
        <v>0.00670410906298006</v>
      </c>
      <c r="L253" s="11" t="n">
        <f aca="false">'Daily Data'!O252</f>
        <v>0.00678861960651548</v>
      </c>
      <c r="M253" s="11" t="n">
        <f aca="false">'Daily Data'!Q252</f>
        <v>0.00286103437691846</v>
      </c>
      <c r="O253" s="11" t="n">
        <f aca="false">'Daily Data'!O252</f>
        <v>0.00678861960651548</v>
      </c>
      <c r="P253" s="11" t="n">
        <f aca="false">'Daily Data'!R252</f>
        <v>-0.00557293940906164</v>
      </c>
      <c r="R253" s="11" t="n">
        <f aca="false">'Daily Data'!P252</f>
        <v>0.00670410906298006</v>
      </c>
      <c r="S253" s="11" t="n">
        <f aca="false">'Daily Data'!Q252</f>
        <v>0.00286103437691846</v>
      </c>
      <c r="U253" s="11" t="n">
        <f aca="false">'Daily Data'!P252</f>
        <v>0.00670410906298006</v>
      </c>
      <c r="V253" s="11" t="n">
        <f aca="false">'Daily Data'!R252</f>
        <v>-0.00557293940906164</v>
      </c>
      <c r="X253" s="11" t="n">
        <f aca="false">'Daily Data'!Q252</f>
        <v>0.00286103437691846</v>
      </c>
      <c r="Y253" s="11" t="n">
        <f aca="false">'Daily Data'!R252</f>
        <v>-0.00557293940906164</v>
      </c>
      <c r="AA253" s="11" t="n">
        <f aca="false">'Daily Data'!O252</f>
        <v>0.00678861960651548</v>
      </c>
      <c r="AB253" s="11" t="n">
        <f aca="false">'Daily Data'!P252</f>
        <v>0.00670410906298006</v>
      </c>
      <c r="AC253" s="11" t="n">
        <f aca="false">'Daily Data'!Q252</f>
        <v>0.00286103437691846</v>
      </c>
      <c r="AE253" s="11" t="n">
        <f aca="false">'Daily Data'!O252</f>
        <v>0.00678861960651548</v>
      </c>
      <c r="AF253" s="11" t="n">
        <f aca="false">'Daily Data'!P252</f>
        <v>0.00670410906298006</v>
      </c>
      <c r="AG253" s="11" t="n">
        <f aca="false">'Daily Data'!R252</f>
        <v>-0.00557293940906164</v>
      </c>
      <c r="AI253" s="11" t="n">
        <f aca="false">'Daily Data'!O252</f>
        <v>0.00678861960651548</v>
      </c>
      <c r="AJ253" s="11" t="n">
        <f aca="false">'Daily Data'!Q252</f>
        <v>0.00286103437691846</v>
      </c>
      <c r="AK253" s="11" t="n">
        <f aca="false">'Daily Data'!R252</f>
        <v>-0.00557293940906164</v>
      </c>
      <c r="AM253" s="11" t="n">
        <f aca="false">'Daily Data'!P252</f>
        <v>0.00670410906298006</v>
      </c>
      <c r="AN253" s="11" t="n">
        <f aca="false">'Daily Data'!Q252</f>
        <v>0.00286103437691846</v>
      </c>
      <c r="AO253" s="11" t="n">
        <f aca="false">'Daily Data'!R252</f>
        <v>-0.00557293940906164</v>
      </c>
      <c r="AQ253" s="11" t="n">
        <f aca="false">'Daily Data'!O252</f>
        <v>0.00678861960651548</v>
      </c>
      <c r="AR253" s="11" t="n">
        <f aca="false">'Daily Data'!P252</f>
        <v>0.00670410906298006</v>
      </c>
      <c r="AS253" s="11" t="n">
        <f aca="false">'Daily Data'!Q252</f>
        <v>0.00286103437691846</v>
      </c>
      <c r="AT253" s="11" t="n">
        <f aca="false">'Daily Data'!R252</f>
        <v>-0.00557293940906164</v>
      </c>
    </row>
    <row r="254" customFormat="false" ht="15" hidden="false" customHeight="false" outlineLevel="0" collapsed="false">
      <c r="A254" s="11" t="n">
        <f aca="false">'Daily Data'!O253</f>
        <v>0.00117386249019405</v>
      </c>
      <c r="C254" s="11" t="n">
        <f aca="false">'Daily Data'!P253</f>
        <v>0.00207999618611757</v>
      </c>
      <c r="E254" s="11" t="n">
        <f aca="false">'Daily Data'!Q253</f>
        <v>0.00529962260301912</v>
      </c>
      <c r="G254" s="11" t="n">
        <f aca="false">'Daily Data'!R253</f>
        <v>0.00209123811017035</v>
      </c>
      <c r="I254" s="11" t="n">
        <f aca="false">'Daily Data'!O253</f>
        <v>0.00117386249019405</v>
      </c>
      <c r="J254" s="11" t="n">
        <f aca="false">'Daily Data'!P253</f>
        <v>0.00207999618611757</v>
      </c>
      <c r="L254" s="11" t="n">
        <f aca="false">'Daily Data'!O253</f>
        <v>0.00117386249019405</v>
      </c>
      <c r="M254" s="11" t="n">
        <f aca="false">'Daily Data'!Q253</f>
        <v>0.00529962260301912</v>
      </c>
      <c r="O254" s="11" t="n">
        <f aca="false">'Daily Data'!O253</f>
        <v>0.00117386249019405</v>
      </c>
      <c r="P254" s="11" t="n">
        <f aca="false">'Daily Data'!R253</f>
        <v>0.00209123811017035</v>
      </c>
      <c r="R254" s="11" t="n">
        <f aca="false">'Daily Data'!P253</f>
        <v>0.00207999618611757</v>
      </c>
      <c r="S254" s="11" t="n">
        <f aca="false">'Daily Data'!Q253</f>
        <v>0.00529962260301912</v>
      </c>
      <c r="U254" s="11" t="n">
        <f aca="false">'Daily Data'!P253</f>
        <v>0.00207999618611757</v>
      </c>
      <c r="V254" s="11" t="n">
        <f aca="false">'Daily Data'!R253</f>
        <v>0.00209123811017035</v>
      </c>
      <c r="X254" s="11" t="n">
        <f aca="false">'Daily Data'!Q253</f>
        <v>0.00529962260301912</v>
      </c>
      <c r="Y254" s="11" t="n">
        <f aca="false">'Daily Data'!R253</f>
        <v>0.00209123811017035</v>
      </c>
      <c r="AA254" s="11" t="n">
        <f aca="false">'Daily Data'!O253</f>
        <v>0.00117386249019405</v>
      </c>
      <c r="AB254" s="11" t="n">
        <f aca="false">'Daily Data'!P253</f>
        <v>0.00207999618611757</v>
      </c>
      <c r="AC254" s="11" t="n">
        <f aca="false">'Daily Data'!Q253</f>
        <v>0.00529962260301912</v>
      </c>
      <c r="AE254" s="11" t="n">
        <f aca="false">'Daily Data'!O253</f>
        <v>0.00117386249019405</v>
      </c>
      <c r="AF254" s="11" t="n">
        <f aca="false">'Daily Data'!P253</f>
        <v>0.00207999618611757</v>
      </c>
      <c r="AG254" s="11" t="n">
        <f aca="false">'Daily Data'!R253</f>
        <v>0.00209123811017035</v>
      </c>
      <c r="AI254" s="11" t="n">
        <f aca="false">'Daily Data'!O253</f>
        <v>0.00117386249019405</v>
      </c>
      <c r="AJ254" s="11" t="n">
        <f aca="false">'Daily Data'!Q253</f>
        <v>0.00529962260301912</v>
      </c>
      <c r="AK254" s="11" t="n">
        <f aca="false">'Daily Data'!R253</f>
        <v>0.00209123811017035</v>
      </c>
      <c r="AM254" s="11" t="n">
        <f aca="false">'Daily Data'!P253</f>
        <v>0.00207999618611757</v>
      </c>
      <c r="AN254" s="11" t="n">
        <f aca="false">'Daily Data'!Q253</f>
        <v>0.00529962260301912</v>
      </c>
      <c r="AO254" s="11" t="n">
        <f aca="false">'Daily Data'!R253</f>
        <v>0.00209123811017035</v>
      </c>
      <c r="AQ254" s="11" t="n">
        <f aca="false">'Daily Data'!O253</f>
        <v>0.00117386249019405</v>
      </c>
      <c r="AR254" s="11" t="n">
        <f aca="false">'Daily Data'!P253</f>
        <v>0.00207999618611757</v>
      </c>
      <c r="AS254" s="11" t="n">
        <f aca="false">'Daily Data'!Q253</f>
        <v>0.00529962260301912</v>
      </c>
      <c r="AT254" s="11" t="n">
        <f aca="false">'Daily Data'!R253</f>
        <v>0.00209123811017035</v>
      </c>
    </row>
    <row r="255" customFormat="false" ht="15" hidden="false" customHeight="false" outlineLevel="0" collapsed="false">
      <c r="A255" s="11" t="n">
        <f aca="false">'Daily Data'!O254</f>
        <v>-0.000926456141659838</v>
      </c>
      <c r="C255" s="11" t="n">
        <f aca="false">'Daily Data'!P254</f>
        <v>-0.00705764840182651</v>
      </c>
      <c r="E255" s="11" t="n">
        <f aca="false">'Daily Data'!Q254</f>
        <v>-0.00781636741732602</v>
      </c>
      <c r="G255" s="11" t="n">
        <f aca="false">'Daily Data'!R254</f>
        <v>-0.00583978603955934</v>
      </c>
      <c r="I255" s="11" t="n">
        <f aca="false">'Daily Data'!O254</f>
        <v>-0.000926456141659838</v>
      </c>
      <c r="J255" s="11" t="n">
        <f aca="false">'Daily Data'!P254</f>
        <v>-0.00705764840182651</v>
      </c>
      <c r="L255" s="11" t="n">
        <f aca="false">'Daily Data'!O254</f>
        <v>-0.000926456141659838</v>
      </c>
      <c r="M255" s="11" t="n">
        <f aca="false">'Daily Data'!Q254</f>
        <v>-0.00781636741732602</v>
      </c>
      <c r="O255" s="11" t="n">
        <f aca="false">'Daily Data'!O254</f>
        <v>-0.000926456141659838</v>
      </c>
      <c r="P255" s="11" t="n">
        <f aca="false">'Daily Data'!R254</f>
        <v>-0.00583978603955934</v>
      </c>
      <c r="R255" s="11" t="n">
        <f aca="false">'Daily Data'!P254</f>
        <v>-0.00705764840182651</v>
      </c>
      <c r="S255" s="11" t="n">
        <f aca="false">'Daily Data'!Q254</f>
        <v>-0.00781636741732602</v>
      </c>
      <c r="U255" s="11" t="n">
        <f aca="false">'Daily Data'!P254</f>
        <v>-0.00705764840182651</v>
      </c>
      <c r="V255" s="11" t="n">
        <f aca="false">'Daily Data'!R254</f>
        <v>-0.00583978603955934</v>
      </c>
      <c r="X255" s="11" t="n">
        <f aca="false">'Daily Data'!Q254</f>
        <v>-0.00781636741732602</v>
      </c>
      <c r="Y255" s="11" t="n">
        <f aca="false">'Daily Data'!R254</f>
        <v>-0.00583978603955934</v>
      </c>
      <c r="AA255" s="11" t="n">
        <f aca="false">'Daily Data'!O254</f>
        <v>-0.000926456141659838</v>
      </c>
      <c r="AB255" s="11" t="n">
        <f aca="false">'Daily Data'!P254</f>
        <v>-0.00705764840182651</v>
      </c>
      <c r="AC255" s="11" t="n">
        <f aca="false">'Daily Data'!Q254</f>
        <v>-0.00781636741732602</v>
      </c>
      <c r="AE255" s="11" t="n">
        <f aca="false">'Daily Data'!O254</f>
        <v>-0.000926456141659838</v>
      </c>
      <c r="AF255" s="11" t="n">
        <f aca="false">'Daily Data'!P254</f>
        <v>-0.00705764840182651</v>
      </c>
      <c r="AG255" s="11" t="n">
        <f aca="false">'Daily Data'!R254</f>
        <v>-0.00583978603955934</v>
      </c>
      <c r="AI255" s="11" t="n">
        <f aca="false">'Daily Data'!O254</f>
        <v>-0.000926456141659838</v>
      </c>
      <c r="AJ255" s="11" t="n">
        <f aca="false">'Daily Data'!Q254</f>
        <v>-0.00781636741732602</v>
      </c>
      <c r="AK255" s="11" t="n">
        <f aca="false">'Daily Data'!R254</f>
        <v>-0.00583978603955934</v>
      </c>
      <c r="AM255" s="11" t="n">
        <f aca="false">'Daily Data'!P254</f>
        <v>-0.00705764840182651</v>
      </c>
      <c r="AN255" s="11" t="n">
        <f aca="false">'Daily Data'!Q254</f>
        <v>-0.00781636741732602</v>
      </c>
      <c r="AO255" s="11" t="n">
        <f aca="false">'Daily Data'!R254</f>
        <v>-0.00583978603955934</v>
      </c>
      <c r="AQ255" s="11" t="n">
        <f aca="false">'Daily Data'!O254</f>
        <v>-0.000926456141659838</v>
      </c>
      <c r="AR255" s="11" t="n">
        <f aca="false">'Daily Data'!P254</f>
        <v>-0.00705764840182651</v>
      </c>
      <c r="AS255" s="11" t="n">
        <f aca="false">'Daily Data'!Q254</f>
        <v>-0.00781636741732602</v>
      </c>
      <c r="AT255" s="11" t="n">
        <f aca="false">'Daily Data'!R254</f>
        <v>-0.00583978603955934</v>
      </c>
    </row>
    <row r="256" customFormat="false" ht="15" hidden="false" customHeight="false" outlineLevel="0" collapsed="false">
      <c r="A256" s="11" t="n">
        <f aca="false">'Daily Data'!O255</f>
        <v>-0.00165494406438512</v>
      </c>
      <c r="C256" s="11" t="n">
        <f aca="false">'Daily Data'!P255</f>
        <v>0.00515565134099608</v>
      </c>
      <c r="E256" s="11" t="n">
        <f aca="false">'Daily Data'!Q255</f>
        <v>0.00454480987427178</v>
      </c>
      <c r="G256" s="11" t="n">
        <f aca="false">'Daily Data'!R255</f>
        <v>-0.00343853784303435</v>
      </c>
      <c r="I256" s="11" t="n">
        <f aca="false">'Daily Data'!O255</f>
        <v>-0.00165494406438512</v>
      </c>
      <c r="J256" s="11" t="n">
        <f aca="false">'Daily Data'!P255</f>
        <v>0.00515565134099608</v>
      </c>
      <c r="L256" s="11" t="n">
        <f aca="false">'Daily Data'!O255</f>
        <v>-0.00165494406438512</v>
      </c>
      <c r="M256" s="11" t="n">
        <f aca="false">'Daily Data'!Q255</f>
        <v>0.00454480987427178</v>
      </c>
      <c r="O256" s="11" t="n">
        <f aca="false">'Daily Data'!O255</f>
        <v>-0.00165494406438512</v>
      </c>
      <c r="P256" s="11" t="n">
        <f aca="false">'Daily Data'!R255</f>
        <v>-0.00343853784303435</v>
      </c>
      <c r="R256" s="11" t="n">
        <f aca="false">'Daily Data'!P255</f>
        <v>0.00515565134099608</v>
      </c>
      <c r="S256" s="11" t="n">
        <f aca="false">'Daily Data'!Q255</f>
        <v>0.00454480987427178</v>
      </c>
      <c r="U256" s="11" t="n">
        <f aca="false">'Daily Data'!P255</f>
        <v>0.00515565134099608</v>
      </c>
      <c r="V256" s="11" t="n">
        <f aca="false">'Daily Data'!R255</f>
        <v>-0.00343853784303435</v>
      </c>
      <c r="X256" s="11" t="n">
        <f aca="false">'Daily Data'!Q255</f>
        <v>0.00454480987427178</v>
      </c>
      <c r="Y256" s="11" t="n">
        <f aca="false">'Daily Data'!R255</f>
        <v>-0.00343853784303435</v>
      </c>
      <c r="AA256" s="11" t="n">
        <f aca="false">'Daily Data'!O255</f>
        <v>-0.00165494406438512</v>
      </c>
      <c r="AB256" s="11" t="n">
        <f aca="false">'Daily Data'!P255</f>
        <v>0.00515565134099608</v>
      </c>
      <c r="AC256" s="11" t="n">
        <f aca="false">'Daily Data'!Q255</f>
        <v>0.00454480987427178</v>
      </c>
      <c r="AE256" s="11" t="n">
        <f aca="false">'Daily Data'!O255</f>
        <v>-0.00165494406438512</v>
      </c>
      <c r="AF256" s="11" t="n">
        <f aca="false">'Daily Data'!P255</f>
        <v>0.00515565134099608</v>
      </c>
      <c r="AG256" s="11" t="n">
        <f aca="false">'Daily Data'!R255</f>
        <v>-0.00343853784303435</v>
      </c>
      <c r="AI256" s="11" t="n">
        <f aca="false">'Daily Data'!O255</f>
        <v>-0.00165494406438512</v>
      </c>
      <c r="AJ256" s="11" t="n">
        <f aca="false">'Daily Data'!Q255</f>
        <v>0.00454480987427178</v>
      </c>
      <c r="AK256" s="11" t="n">
        <f aca="false">'Daily Data'!R255</f>
        <v>-0.00343853784303435</v>
      </c>
      <c r="AM256" s="11" t="n">
        <f aca="false">'Daily Data'!P255</f>
        <v>0.00515565134099608</v>
      </c>
      <c r="AN256" s="11" t="n">
        <f aca="false">'Daily Data'!Q255</f>
        <v>0.00454480987427178</v>
      </c>
      <c r="AO256" s="11" t="n">
        <f aca="false">'Daily Data'!R255</f>
        <v>-0.00343853784303435</v>
      </c>
      <c r="AQ256" s="11" t="n">
        <f aca="false">'Daily Data'!O255</f>
        <v>-0.00165494406438512</v>
      </c>
      <c r="AR256" s="11" t="n">
        <f aca="false">'Daily Data'!P255</f>
        <v>0.00515565134099608</v>
      </c>
      <c r="AS256" s="11" t="n">
        <f aca="false">'Daily Data'!Q255</f>
        <v>0.00454480987427178</v>
      </c>
      <c r="AT256" s="11" t="n">
        <f aca="false">'Daily Data'!R255</f>
        <v>-0.00343853784303435</v>
      </c>
    </row>
    <row r="257" customFormat="false" ht="15" hidden="false" customHeight="false" outlineLevel="0" collapsed="false">
      <c r="A257" s="11" t="n">
        <f aca="false">'Daily Data'!O256</f>
        <v>-0.00919965978764766</v>
      </c>
      <c r="C257" s="11" t="n">
        <f aca="false">'Daily Data'!P256</f>
        <v>-0.0124034552845527</v>
      </c>
      <c r="E257" s="11" t="n">
        <f aca="false">'Daily Data'!Q256</f>
        <v>-0.0116534729640368</v>
      </c>
      <c r="G257" s="11" t="n">
        <f aca="false">'Daily Data'!R256</f>
        <v>0.00153826290832829</v>
      </c>
      <c r="I257" s="11" t="n">
        <f aca="false">'Daily Data'!O256</f>
        <v>-0.00919965978764766</v>
      </c>
      <c r="J257" s="11" t="n">
        <f aca="false">'Daily Data'!P256</f>
        <v>-0.0124034552845527</v>
      </c>
      <c r="L257" s="11" t="n">
        <f aca="false">'Daily Data'!O256</f>
        <v>-0.00919965978764766</v>
      </c>
      <c r="M257" s="11" t="n">
        <f aca="false">'Daily Data'!Q256</f>
        <v>-0.0116534729640368</v>
      </c>
      <c r="O257" s="11" t="n">
        <f aca="false">'Daily Data'!O256</f>
        <v>-0.00919965978764766</v>
      </c>
      <c r="P257" s="11" t="n">
        <f aca="false">'Daily Data'!R256</f>
        <v>0.00153826290832829</v>
      </c>
      <c r="R257" s="11" t="n">
        <f aca="false">'Daily Data'!P256</f>
        <v>-0.0124034552845527</v>
      </c>
      <c r="S257" s="11" t="n">
        <f aca="false">'Daily Data'!Q256</f>
        <v>-0.0116534729640368</v>
      </c>
      <c r="U257" s="11" t="n">
        <f aca="false">'Daily Data'!P256</f>
        <v>-0.0124034552845527</v>
      </c>
      <c r="V257" s="11" t="n">
        <f aca="false">'Daily Data'!R256</f>
        <v>0.00153826290832829</v>
      </c>
      <c r="X257" s="11" t="n">
        <f aca="false">'Daily Data'!Q256</f>
        <v>-0.0116534729640368</v>
      </c>
      <c r="Y257" s="11" t="n">
        <f aca="false">'Daily Data'!R256</f>
        <v>0.00153826290832829</v>
      </c>
      <c r="AA257" s="11" t="n">
        <f aca="false">'Daily Data'!O256</f>
        <v>-0.00919965978764766</v>
      </c>
      <c r="AB257" s="11" t="n">
        <f aca="false">'Daily Data'!P256</f>
        <v>-0.0124034552845527</v>
      </c>
      <c r="AC257" s="11" t="n">
        <f aca="false">'Daily Data'!Q256</f>
        <v>-0.0116534729640368</v>
      </c>
      <c r="AE257" s="11" t="n">
        <f aca="false">'Daily Data'!O256</f>
        <v>-0.00919965978764766</v>
      </c>
      <c r="AF257" s="11" t="n">
        <f aca="false">'Daily Data'!P256</f>
        <v>-0.0124034552845527</v>
      </c>
      <c r="AG257" s="11" t="n">
        <f aca="false">'Daily Data'!R256</f>
        <v>0.00153826290832829</v>
      </c>
      <c r="AI257" s="11" t="n">
        <f aca="false">'Daily Data'!O256</f>
        <v>-0.00919965978764766</v>
      </c>
      <c r="AJ257" s="11" t="n">
        <f aca="false">'Daily Data'!Q256</f>
        <v>-0.0116534729640368</v>
      </c>
      <c r="AK257" s="11" t="n">
        <f aca="false">'Daily Data'!R256</f>
        <v>0.00153826290832829</v>
      </c>
      <c r="AM257" s="11" t="n">
        <f aca="false">'Daily Data'!P256</f>
        <v>-0.0124034552845527</v>
      </c>
      <c r="AN257" s="11" t="n">
        <f aca="false">'Daily Data'!Q256</f>
        <v>-0.0116534729640368</v>
      </c>
      <c r="AO257" s="11" t="n">
        <f aca="false">'Daily Data'!R256</f>
        <v>0.00153826290832829</v>
      </c>
      <c r="AQ257" s="11" t="n">
        <f aca="false">'Daily Data'!O256</f>
        <v>-0.00919965978764766</v>
      </c>
      <c r="AR257" s="11" t="n">
        <f aca="false">'Daily Data'!P256</f>
        <v>-0.0124034552845527</v>
      </c>
      <c r="AS257" s="11" t="n">
        <f aca="false">'Daily Data'!Q256</f>
        <v>-0.0116534729640368</v>
      </c>
      <c r="AT257" s="11" t="n">
        <f aca="false">'Daily Data'!R256</f>
        <v>0.00153826290832829</v>
      </c>
    </row>
    <row r="258" customFormat="false" ht="15" hidden="false" customHeight="false" outlineLevel="0" collapsed="false">
      <c r="A258" s="11" t="n">
        <f aca="false">'Daily Data'!O257</f>
        <v>0.00542214860574045</v>
      </c>
      <c r="C258" s="11" t="n">
        <f aca="false">'Daily Data'!P257</f>
        <v>0.0028780864197531</v>
      </c>
      <c r="E258" s="11" t="n">
        <f aca="false">'Daily Data'!Q257</f>
        <v>0.00287903931254511</v>
      </c>
      <c r="G258" s="11" t="n">
        <f aca="false">'Daily Data'!R257</f>
        <v>-0.00228799050499947</v>
      </c>
      <c r="I258" s="11" t="n">
        <f aca="false">'Daily Data'!O257</f>
        <v>0.00542214860574045</v>
      </c>
      <c r="J258" s="11" t="n">
        <f aca="false">'Daily Data'!P257</f>
        <v>0.0028780864197531</v>
      </c>
      <c r="L258" s="11" t="n">
        <f aca="false">'Daily Data'!O257</f>
        <v>0.00542214860574045</v>
      </c>
      <c r="M258" s="11" t="n">
        <f aca="false">'Daily Data'!Q257</f>
        <v>0.00287903931254511</v>
      </c>
      <c r="O258" s="11" t="n">
        <f aca="false">'Daily Data'!O257</f>
        <v>0.00542214860574045</v>
      </c>
      <c r="P258" s="11" t="n">
        <f aca="false">'Daily Data'!R257</f>
        <v>-0.00228799050499947</v>
      </c>
      <c r="R258" s="11" t="n">
        <f aca="false">'Daily Data'!P257</f>
        <v>0.0028780864197531</v>
      </c>
      <c r="S258" s="11" t="n">
        <f aca="false">'Daily Data'!Q257</f>
        <v>0.00287903931254511</v>
      </c>
      <c r="U258" s="11" t="n">
        <f aca="false">'Daily Data'!P257</f>
        <v>0.0028780864197531</v>
      </c>
      <c r="V258" s="11" t="n">
        <f aca="false">'Daily Data'!R257</f>
        <v>-0.00228799050499947</v>
      </c>
      <c r="X258" s="11" t="n">
        <f aca="false">'Daily Data'!Q257</f>
        <v>0.00287903931254511</v>
      </c>
      <c r="Y258" s="11" t="n">
        <f aca="false">'Daily Data'!R257</f>
        <v>-0.00228799050499947</v>
      </c>
      <c r="AA258" s="11" t="n">
        <f aca="false">'Daily Data'!O257</f>
        <v>0.00542214860574045</v>
      </c>
      <c r="AB258" s="11" t="n">
        <f aca="false">'Daily Data'!P257</f>
        <v>0.0028780864197531</v>
      </c>
      <c r="AC258" s="11" t="n">
        <f aca="false">'Daily Data'!Q257</f>
        <v>0.00287903931254511</v>
      </c>
      <c r="AE258" s="11" t="n">
        <f aca="false">'Daily Data'!O257</f>
        <v>0.00542214860574045</v>
      </c>
      <c r="AF258" s="11" t="n">
        <f aca="false">'Daily Data'!P257</f>
        <v>0.0028780864197531</v>
      </c>
      <c r="AG258" s="11" t="n">
        <f aca="false">'Daily Data'!R257</f>
        <v>-0.00228799050499947</v>
      </c>
      <c r="AI258" s="11" t="n">
        <f aca="false">'Daily Data'!O257</f>
        <v>0.00542214860574045</v>
      </c>
      <c r="AJ258" s="11" t="n">
        <f aca="false">'Daily Data'!Q257</f>
        <v>0.00287903931254511</v>
      </c>
      <c r="AK258" s="11" t="n">
        <f aca="false">'Daily Data'!R257</f>
        <v>-0.00228799050499947</v>
      </c>
      <c r="AM258" s="11" t="n">
        <f aca="false">'Daily Data'!P257</f>
        <v>0.0028780864197531</v>
      </c>
      <c r="AN258" s="11" t="n">
        <f aca="false">'Daily Data'!Q257</f>
        <v>0.00287903931254511</v>
      </c>
      <c r="AO258" s="11" t="n">
        <f aca="false">'Daily Data'!R257</f>
        <v>-0.00228799050499947</v>
      </c>
      <c r="AQ258" s="11" t="n">
        <f aca="false">'Daily Data'!O257</f>
        <v>0.00542214860574045</v>
      </c>
      <c r="AR258" s="11" t="n">
        <f aca="false">'Daily Data'!P257</f>
        <v>0.0028780864197531</v>
      </c>
      <c r="AS258" s="11" t="n">
        <f aca="false">'Daily Data'!Q257</f>
        <v>0.00287903931254511</v>
      </c>
      <c r="AT258" s="11" t="n">
        <f aca="false">'Daily Data'!R257</f>
        <v>-0.00228799050499947</v>
      </c>
    </row>
    <row r="259" customFormat="false" ht="15" hidden="false" customHeight="false" outlineLevel="0" collapsed="false">
      <c r="A259" s="11" t="n">
        <f aca="false">'Daily Data'!O258</f>
        <v>0.00124533224855486</v>
      </c>
      <c r="C259" s="11" t="n">
        <f aca="false">'Daily Data'!P258</f>
        <v>0.00209935897435901</v>
      </c>
      <c r="E259" s="11" t="n">
        <f aca="false">'Daily Data'!Q258</f>
        <v>-0.000823907356109677</v>
      </c>
      <c r="G259" s="11" t="n">
        <f aca="false">'Daily Data'!R258</f>
        <v>-0.000566190401010437</v>
      </c>
      <c r="I259" s="11" t="n">
        <f aca="false">'Daily Data'!O258</f>
        <v>0.00124533224855486</v>
      </c>
      <c r="J259" s="11" t="n">
        <f aca="false">'Daily Data'!P258</f>
        <v>0.00209935897435901</v>
      </c>
      <c r="L259" s="11" t="n">
        <f aca="false">'Daily Data'!O258</f>
        <v>0.00124533224855486</v>
      </c>
      <c r="M259" s="11" t="n">
        <f aca="false">'Daily Data'!Q258</f>
        <v>-0.000823907356109677</v>
      </c>
      <c r="O259" s="11" t="n">
        <f aca="false">'Daily Data'!O258</f>
        <v>0.00124533224855486</v>
      </c>
      <c r="P259" s="11" t="n">
        <f aca="false">'Daily Data'!R258</f>
        <v>-0.000566190401010437</v>
      </c>
      <c r="R259" s="11" t="n">
        <f aca="false">'Daily Data'!P258</f>
        <v>0.00209935897435901</v>
      </c>
      <c r="S259" s="11" t="n">
        <f aca="false">'Daily Data'!Q258</f>
        <v>-0.000823907356109677</v>
      </c>
      <c r="U259" s="11" t="n">
        <f aca="false">'Daily Data'!P258</f>
        <v>0.00209935897435901</v>
      </c>
      <c r="V259" s="11" t="n">
        <f aca="false">'Daily Data'!R258</f>
        <v>-0.000566190401010437</v>
      </c>
      <c r="X259" s="11" t="n">
        <f aca="false">'Daily Data'!Q258</f>
        <v>-0.000823907356109677</v>
      </c>
      <c r="Y259" s="11" t="n">
        <f aca="false">'Daily Data'!R258</f>
        <v>-0.000566190401010437</v>
      </c>
      <c r="AA259" s="11" t="n">
        <f aca="false">'Daily Data'!O258</f>
        <v>0.00124533224855486</v>
      </c>
      <c r="AB259" s="11" t="n">
        <f aca="false">'Daily Data'!P258</f>
        <v>0.00209935897435901</v>
      </c>
      <c r="AC259" s="11" t="n">
        <f aca="false">'Daily Data'!Q258</f>
        <v>-0.000823907356109677</v>
      </c>
      <c r="AE259" s="11" t="n">
        <f aca="false">'Daily Data'!O258</f>
        <v>0.00124533224855486</v>
      </c>
      <c r="AF259" s="11" t="n">
        <f aca="false">'Daily Data'!P258</f>
        <v>0.00209935897435901</v>
      </c>
      <c r="AG259" s="11" t="n">
        <f aca="false">'Daily Data'!R258</f>
        <v>-0.000566190401010437</v>
      </c>
      <c r="AI259" s="11" t="n">
        <f aca="false">'Daily Data'!O258</f>
        <v>0.00124533224855486</v>
      </c>
      <c r="AJ259" s="11" t="n">
        <f aca="false">'Daily Data'!Q258</f>
        <v>-0.000823907356109677</v>
      </c>
      <c r="AK259" s="11" t="n">
        <f aca="false">'Daily Data'!R258</f>
        <v>-0.000566190401010437</v>
      </c>
      <c r="AM259" s="11" t="n">
        <f aca="false">'Daily Data'!P258</f>
        <v>0.00209935897435901</v>
      </c>
      <c r="AN259" s="11" t="n">
        <f aca="false">'Daily Data'!Q258</f>
        <v>-0.000823907356109677</v>
      </c>
      <c r="AO259" s="11" t="n">
        <f aca="false">'Daily Data'!R258</f>
        <v>-0.000566190401010437</v>
      </c>
      <c r="AQ259" s="11" t="n">
        <f aca="false">'Daily Data'!O258</f>
        <v>0.00124533224855486</v>
      </c>
      <c r="AR259" s="11" t="n">
        <f aca="false">'Daily Data'!P258</f>
        <v>0.00209935897435901</v>
      </c>
      <c r="AS259" s="11" t="n">
        <f aca="false">'Daily Data'!Q258</f>
        <v>-0.000823907356109677</v>
      </c>
      <c r="AT259" s="11" t="n">
        <f aca="false">'Daily Data'!R258</f>
        <v>-0.000566190401010437</v>
      </c>
    </row>
    <row r="260" customFormat="false" ht="15" hidden="false" customHeight="false" outlineLevel="0" collapsed="false">
      <c r="A260" s="11" t="n">
        <f aca="false">'Daily Data'!O259</f>
        <v>0.00932510863254102</v>
      </c>
      <c r="C260" s="11" t="n">
        <f aca="false">'Daily Data'!P259</f>
        <v>-0.00634801100025581</v>
      </c>
      <c r="E260" s="11" t="n">
        <f aca="false">'Daily Data'!Q259</f>
        <v>-0.00221018119289592</v>
      </c>
      <c r="G260" s="11" t="n">
        <f aca="false">'Daily Data'!R259</f>
        <v>0.00187640386343227</v>
      </c>
      <c r="I260" s="11" t="n">
        <f aca="false">'Daily Data'!O259</f>
        <v>0.00932510863254102</v>
      </c>
      <c r="J260" s="11" t="n">
        <f aca="false">'Daily Data'!P259</f>
        <v>-0.00634801100025581</v>
      </c>
      <c r="L260" s="11" t="n">
        <f aca="false">'Daily Data'!O259</f>
        <v>0.00932510863254102</v>
      </c>
      <c r="M260" s="11" t="n">
        <f aca="false">'Daily Data'!Q259</f>
        <v>-0.00221018119289592</v>
      </c>
      <c r="O260" s="11" t="n">
        <f aca="false">'Daily Data'!O259</f>
        <v>0.00932510863254102</v>
      </c>
      <c r="P260" s="11" t="n">
        <f aca="false">'Daily Data'!R259</f>
        <v>0.00187640386343227</v>
      </c>
      <c r="R260" s="11" t="n">
        <f aca="false">'Daily Data'!P259</f>
        <v>-0.00634801100025581</v>
      </c>
      <c r="S260" s="11" t="n">
        <f aca="false">'Daily Data'!Q259</f>
        <v>-0.00221018119289592</v>
      </c>
      <c r="U260" s="11" t="n">
        <f aca="false">'Daily Data'!P259</f>
        <v>-0.00634801100025581</v>
      </c>
      <c r="V260" s="11" t="n">
        <f aca="false">'Daily Data'!R259</f>
        <v>0.00187640386343227</v>
      </c>
      <c r="X260" s="11" t="n">
        <f aca="false">'Daily Data'!Q259</f>
        <v>-0.00221018119289592</v>
      </c>
      <c r="Y260" s="11" t="n">
        <f aca="false">'Daily Data'!R259</f>
        <v>0.00187640386343227</v>
      </c>
      <c r="AA260" s="11" t="n">
        <f aca="false">'Daily Data'!O259</f>
        <v>0.00932510863254102</v>
      </c>
      <c r="AB260" s="11" t="n">
        <f aca="false">'Daily Data'!P259</f>
        <v>-0.00634801100025581</v>
      </c>
      <c r="AC260" s="11" t="n">
        <f aca="false">'Daily Data'!Q259</f>
        <v>-0.00221018119289592</v>
      </c>
      <c r="AE260" s="11" t="n">
        <f aca="false">'Daily Data'!O259</f>
        <v>0.00932510863254102</v>
      </c>
      <c r="AF260" s="11" t="n">
        <f aca="false">'Daily Data'!P259</f>
        <v>-0.00634801100025581</v>
      </c>
      <c r="AG260" s="11" t="n">
        <f aca="false">'Daily Data'!R259</f>
        <v>0.00187640386343227</v>
      </c>
      <c r="AI260" s="11" t="n">
        <f aca="false">'Daily Data'!O259</f>
        <v>0.00932510863254102</v>
      </c>
      <c r="AJ260" s="11" t="n">
        <f aca="false">'Daily Data'!Q259</f>
        <v>-0.00221018119289592</v>
      </c>
      <c r="AK260" s="11" t="n">
        <f aca="false">'Daily Data'!R259</f>
        <v>0.00187640386343227</v>
      </c>
      <c r="AM260" s="11" t="n">
        <f aca="false">'Daily Data'!P259</f>
        <v>-0.00634801100025581</v>
      </c>
      <c r="AN260" s="11" t="n">
        <f aca="false">'Daily Data'!Q259</f>
        <v>-0.00221018119289592</v>
      </c>
      <c r="AO260" s="11" t="n">
        <f aca="false">'Daily Data'!R259</f>
        <v>0.00187640386343227</v>
      </c>
      <c r="AQ260" s="11" t="n">
        <f aca="false">'Daily Data'!O259</f>
        <v>0.00932510863254102</v>
      </c>
      <c r="AR260" s="11" t="n">
        <f aca="false">'Daily Data'!P259</f>
        <v>-0.00634801100025581</v>
      </c>
      <c r="AS260" s="11" t="n">
        <f aca="false">'Daily Data'!Q259</f>
        <v>-0.00221018119289592</v>
      </c>
      <c r="AT260" s="11" t="n">
        <f aca="false">'Daily Data'!R259</f>
        <v>0.00187640386343227</v>
      </c>
    </row>
    <row r="261" customFormat="false" ht="15" hidden="false" customHeight="false" outlineLevel="0" collapsed="false">
      <c r="A261" s="11" t="n">
        <f aca="false">'Daily Data'!O260</f>
        <v>-0.00138644094001236</v>
      </c>
      <c r="C261" s="11" t="n">
        <f aca="false">'Daily Data'!P260</f>
        <v>0.0121468790218791</v>
      </c>
      <c r="E261" s="11" t="n">
        <f aca="false">'Daily Data'!Q260</f>
        <v>0.00904949724836704</v>
      </c>
      <c r="G261" s="11" t="n">
        <f aca="false">'Daily Data'!R260</f>
        <v>-0.00216264858749945</v>
      </c>
      <c r="I261" s="11" t="n">
        <f aca="false">'Daily Data'!O260</f>
        <v>-0.00138644094001236</v>
      </c>
      <c r="J261" s="11" t="n">
        <f aca="false">'Daily Data'!P260</f>
        <v>0.0121468790218791</v>
      </c>
      <c r="L261" s="11" t="n">
        <f aca="false">'Daily Data'!O260</f>
        <v>-0.00138644094001236</v>
      </c>
      <c r="M261" s="11" t="n">
        <f aca="false">'Daily Data'!Q260</f>
        <v>0.00904949724836704</v>
      </c>
      <c r="O261" s="11" t="n">
        <f aca="false">'Daily Data'!O260</f>
        <v>-0.00138644094001236</v>
      </c>
      <c r="P261" s="11" t="n">
        <f aca="false">'Daily Data'!R260</f>
        <v>-0.00216264858749945</v>
      </c>
      <c r="R261" s="11" t="n">
        <f aca="false">'Daily Data'!P260</f>
        <v>0.0121468790218791</v>
      </c>
      <c r="S261" s="11" t="n">
        <f aca="false">'Daily Data'!Q260</f>
        <v>0.00904949724836704</v>
      </c>
      <c r="U261" s="11" t="n">
        <f aca="false">'Daily Data'!P260</f>
        <v>0.0121468790218791</v>
      </c>
      <c r="V261" s="11" t="n">
        <f aca="false">'Daily Data'!R260</f>
        <v>-0.00216264858749945</v>
      </c>
      <c r="X261" s="11" t="n">
        <f aca="false">'Daily Data'!Q260</f>
        <v>0.00904949724836704</v>
      </c>
      <c r="Y261" s="11" t="n">
        <f aca="false">'Daily Data'!R260</f>
        <v>-0.00216264858749945</v>
      </c>
      <c r="AA261" s="11" t="n">
        <f aca="false">'Daily Data'!O260</f>
        <v>-0.00138644094001236</v>
      </c>
      <c r="AB261" s="11" t="n">
        <f aca="false">'Daily Data'!P260</f>
        <v>0.0121468790218791</v>
      </c>
      <c r="AC261" s="11" t="n">
        <f aca="false">'Daily Data'!Q260</f>
        <v>0.00904949724836704</v>
      </c>
      <c r="AE261" s="11" t="n">
        <f aca="false">'Daily Data'!O260</f>
        <v>-0.00138644094001236</v>
      </c>
      <c r="AF261" s="11" t="n">
        <f aca="false">'Daily Data'!P260</f>
        <v>0.0121468790218791</v>
      </c>
      <c r="AG261" s="11" t="n">
        <f aca="false">'Daily Data'!R260</f>
        <v>-0.00216264858749945</v>
      </c>
      <c r="AI261" s="11" t="n">
        <f aca="false">'Daily Data'!O260</f>
        <v>-0.00138644094001236</v>
      </c>
      <c r="AJ261" s="11" t="n">
        <f aca="false">'Daily Data'!Q260</f>
        <v>0.00904949724836704</v>
      </c>
      <c r="AK261" s="11" t="n">
        <f aca="false">'Daily Data'!R260</f>
        <v>-0.00216264858749945</v>
      </c>
      <c r="AM261" s="11" t="n">
        <f aca="false">'Daily Data'!P260</f>
        <v>0.0121468790218791</v>
      </c>
      <c r="AN261" s="11" t="n">
        <f aca="false">'Daily Data'!Q260</f>
        <v>0.00904949724836704</v>
      </c>
      <c r="AO261" s="11" t="n">
        <f aca="false">'Daily Data'!R260</f>
        <v>-0.00216264858749945</v>
      </c>
      <c r="AQ261" s="11" t="n">
        <f aca="false">'Daily Data'!O260</f>
        <v>-0.00138644094001236</v>
      </c>
      <c r="AR261" s="11" t="n">
        <f aca="false">'Daily Data'!P260</f>
        <v>0.0121468790218791</v>
      </c>
      <c r="AS261" s="11" t="n">
        <f aca="false">'Daily Data'!Q260</f>
        <v>0.00904949724836704</v>
      </c>
      <c r="AT261" s="11" t="n">
        <f aca="false">'Daily Data'!R260</f>
        <v>-0.00216264858749945</v>
      </c>
    </row>
    <row r="262" customFormat="false" ht="15" hidden="false" customHeight="false" outlineLevel="0" collapsed="false">
      <c r="A262" s="11" t="n">
        <f aca="false">'Daily Data'!O261</f>
        <v>0.00377595242075549</v>
      </c>
      <c r="C262" s="11" t="n">
        <f aca="false">'Daily Data'!P261</f>
        <v>0.0142844202898551</v>
      </c>
      <c r="E262" s="11" t="n">
        <f aca="false">'Daily Data'!Q261</f>
        <v>0.0121750942771237</v>
      </c>
      <c r="G262" s="11" t="n">
        <f aca="false">'Daily Data'!R261</f>
        <v>-0.00924105325584986</v>
      </c>
      <c r="I262" s="11" t="n">
        <f aca="false">'Daily Data'!O261</f>
        <v>0.00377595242075549</v>
      </c>
      <c r="J262" s="11" t="n">
        <f aca="false">'Daily Data'!P261</f>
        <v>0.0142844202898551</v>
      </c>
      <c r="L262" s="11" t="n">
        <f aca="false">'Daily Data'!O261</f>
        <v>0.00377595242075549</v>
      </c>
      <c r="M262" s="11" t="n">
        <f aca="false">'Daily Data'!Q261</f>
        <v>0.0121750942771237</v>
      </c>
      <c r="O262" s="11" t="n">
        <f aca="false">'Daily Data'!O261</f>
        <v>0.00377595242075549</v>
      </c>
      <c r="P262" s="11" t="n">
        <f aca="false">'Daily Data'!R261</f>
        <v>-0.00924105325584986</v>
      </c>
      <c r="R262" s="11" t="n">
        <f aca="false">'Daily Data'!P261</f>
        <v>0.0142844202898551</v>
      </c>
      <c r="S262" s="11" t="n">
        <f aca="false">'Daily Data'!Q261</f>
        <v>0.0121750942771237</v>
      </c>
      <c r="U262" s="11" t="n">
        <f aca="false">'Daily Data'!P261</f>
        <v>0.0142844202898551</v>
      </c>
      <c r="V262" s="11" t="n">
        <f aca="false">'Daily Data'!R261</f>
        <v>-0.00924105325584986</v>
      </c>
      <c r="X262" s="11" t="n">
        <f aca="false">'Daily Data'!Q261</f>
        <v>0.0121750942771237</v>
      </c>
      <c r="Y262" s="11" t="n">
        <f aca="false">'Daily Data'!R261</f>
        <v>-0.00924105325584986</v>
      </c>
      <c r="AA262" s="11" t="n">
        <f aca="false">'Daily Data'!O261</f>
        <v>0.00377595242075549</v>
      </c>
      <c r="AB262" s="11" t="n">
        <f aca="false">'Daily Data'!P261</f>
        <v>0.0142844202898551</v>
      </c>
      <c r="AC262" s="11" t="n">
        <f aca="false">'Daily Data'!Q261</f>
        <v>0.0121750942771237</v>
      </c>
      <c r="AE262" s="11" t="n">
        <f aca="false">'Daily Data'!O261</f>
        <v>0.00377595242075549</v>
      </c>
      <c r="AF262" s="11" t="n">
        <f aca="false">'Daily Data'!P261</f>
        <v>0.0142844202898551</v>
      </c>
      <c r="AG262" s="11" t="n">
        <f aca="false">'Daily Data'!R261</f>
        <v>-0.00924105325584986</v>
      </c>
      <c r="AI262" s="11" t="n">
        <f aca="false">'Daily Data'!O261</f>
        <v>0.00377595242075549</v>
      </c>
      <c r="AJ262" s="11" t="n">
        <f aca="false">'Daily Data'!Q261</f>
        <v>0.0121750942771237</v>
      </c>
      <c r="AK262" s="11" t="n">
        <f aca="false">'Daily Data'!R261</f>
        <v>-0.00924105325584986</v>
      </c>
      <c r="AM262" s="11" t="n">
        <f aca="false">'Daily Data'!P261</f>
        <v>0.0142844202898551</v>
      </c>
      <c r="AN262" s="11" t="n">
        <f aca="false">'Daily Data'!Q261</f>
        <v>0.0121750942771237</v>
      </c>
      <c r="AO262" s="11" t="n">
        <f aca="false">'Daily Data'!R261</f>
        <v>-0.00924105325584986</v>
      </c>
      <c r="AQ262" s="11" t="n">
        <f aca="false">'Daily Data'!O261</f>
        <v>0.00377595242075549</v>
      </c>
      <c r="AR262" s="11" t="n">
        <f aca="false">'Daily Data'!P261</f>
        <v>0.0142844202898551</v>
      </c>
      <c r="AS262" s="11" t="n">
        <f aca="false">'Daily Data'!Q261</f>
        <v>0.0121750942771237</v>
      </c>
      <c r="AT262" s="11" t="n">
        <f aca="false">'Daily Data'!R261</f>
        <v>-0.00924105325584986</v>
      </c>
    </row>
    <row r="263" customFormat="false" ht="15" hidden="false" customHeight="false" outlineLevel="0" collapsed="false">
      <c r="A263" s="11" t="n">
        <f aca="false">'Daily Data'!O262</f>
        <v>0.00160476910695454</v>
      </c>
      <c r="C263" s="11" t="n">
        <f aca="false">'Daily Data'!P262</f>
        <v>-0.000960213032581615</v>
      </c>
      <c r="E263" s="11" t="n">
        <f aca="false">'Daily Data'!Q262</f>
        <v>0.00522809070774181</v>
      </c>
      <c r="G263" s="11" t="n">
        <f aca="false">'Daily Data'!R262</f>
        <v>0.00852427051241204</v>
      </c>
      <c r="I263" s="11" t="n">
        <f aca="false">'Daily Data'!O262</f>
        <v>0.00160476910695454</v>
      </c>
      <c r="J263" s="11" t="n">
        <f aca="false">'Daily Data'!P262</f>
        <v>-0.000960213032581615</v>
      </c>
      <c r="L263" s="11" t="n">
        <f aca="false">'Daily Data'!O262</f>
        <v>0.00160476910695454</v>
      </c>
      <c r="M263" s="11" t="n">
        <f aca="false">'Daily Data'!Q262</f>
        <v>0.00522809070774181</v>
      </c>
      <c r="O263" s="11" t="n">
        <f aca="false">'Daily Data'!O262</f>
        <v>0.00160476910695454</v>
      </c>
      <c r="P263" s="11" t="n">
        <f aca="false">'Daily Data'!R262</f>
        <v>0.00852427051241204</v>
      </c>
      <c r="R263" s="11" t="n">
        <f aca="false">'Daily Data'!P262</f>
        <v>-0.000960213032581615</v>
      </c>
      <c r="S263" s="11" t="n">
        <f aca="false">'Daily Data'!Q262</f>
        <v>0.00522809070774181</v>
      </c>
      <c r="U263" s="11" t="n">
        <f aca="false">'Daily Data'!P262</f>
        <v>-0.000960213032581615</v>
      </c>
      <c r="V263" s="11" t="n">
        <f aca="false">'Daily Data'!R262</f>
        <v>0.00852427051241204</v>
      </c>
      <c r="X263" s="11" t="n">
        <f aca="false">'Daily Data'!Q262</f>
        <v>0.00522809070774181</v>
      </c>
      <c r="Y263" s="11" t="n">
        <f aca="false">'Daily Data'!R262</f>
        <v>0.00852427051241204</v>
      </c>
      <c r="AA263" s="11" t="n">
        <f aca="false">'Daily Data'!O262</f>
        <v>0.00160476910695454</v>
      </c>
      <c r="AB263" s="11" t="n">
        <f aca="false">'Daily Data'!P262</f>
        <v>-0.000960213032581615</v>
      </c>
      <c r="AC263" s="11" t="n">
        <f aca="false">'Daily Data'!Q262</f>
        <v>0.00522809070774181</v>
      </c>
      <c r="AE263" s="11" t="n">
        <f aca="false">'Daily Data'!O262</f>
        <v>0.00160476910695454</v>
      </c>
      <c r="AF263" s="11" t="n">
        <f aca="false">'Daily Data'!P262</f>
        <v>-0.000960213032581615</v>
      </c>
      <c r="AG263" s="11" t="n">
        <f aca="false">'Daily Data'!R262</f>
        <v>0.00852427051241204</v>
      </c>
      <c r="AI263" s="11" t="n">
        <f aca="false">'Daily Data'!O262</f>
        <v>0.00160476910695454</v>
      </c>
      <c r="AJ263" s="11" t="n">
        <f aca="false">'Daily Data'!Q262</f>
        <v>0.00522809070774181</v>
      </c>
      <c r="AK263" s="11" t="n">
        <f aca="false">'Daily Data'!R262</f>
        <v>0.00852427051241204</v>
      </c>
      <c r="AM263" s="11" t="n">
        <f aca="false">'Daily Data'!P262</f>
        <v>-0.000960213032581615</v>
      </c>
      <c r="AN263" s="11" t="n">
        <f aca="false">'Daily Data'!Q262</f>
        <v>0.00522809070774181</v>
      </c>
      <c r="AO263" s="11" t="n">
        <f aca="false">'Daily Data'!R262</f>
        <v>0.00852427051241204</v>
      </c>
      <c r="AQ263" s="11" t="n">
        <f aca="false">'Daily Data'!O262</f>
        <v>0.00160476910695454</v>
      </c>
      <c r="AR263" s="11" t="n">
        <f aca="false">'Daily Data'!P262</f>
        <v>-0.000960213032581615</v>
      </c>
      <c r="AS263" s="11" t="n">
        <f aca="false">'Daily Data'!Q262</f>
        <v>0.00522809070774181</v>
      </c>
      <c r="AT263" s="11" t="n">
        <f aca="false">'Daily Data'!R262</f>
        <v>0.00852427051241204</v>
      </c>
    </row>
    <row r="264" customFormat="false" ht="15" hidden="false" customHeight="false" outlineLevel="0" collapsed="false">
      <c r="A264" s="11" t="n">
        <f aca="false">'Daily Data'!O263</f>
        <v>-0.00539771817885212</v>
      </c>
      <c r="C264" s="11" t="n">
        <f aca="false">'Daily Data'!P263</f>
        <v>-0.000960778781038364</v>
      </c>
      <c r="E264" s="11" t="n">
        <f aca="false">'Daily Data'!Q263</f>
        <v>-0.00140989536397315</v>
      </c>
      <c r="G264" s="11" t="n">
        <f aca="false">'Daily Data'!R263</f>
        <v>-0.00694858103743642</v>
      </c>
      <c r="I264" s="11" t="n">
        <f aca="false">'Daily Data'!O263</f>
        <v>-0.00539771817885212</v>
      </c>
      <c r="J264" s="11" t="n">
        <f aca="false">'Daily Data'!P263</f>
        <v>-0.000960778781038364</v>
      </c>
      <c r="L264" s="11" t="n">
        <f aca="false">'Daily Data'!O263</f>
        <v>-0.00539771817885212</v>
      </c>
      <c r="M264" s="11" t="n">
        <f aca="false">'Daily Data'!Q263</f>
        <v>-0.00140989536397315</v>
      </c>
      <c r="O264" s="11" t="n">
        <f aca="false">'Daily Data'!O263</f>
        <v>-0.00539771817885212</v>
      </c>
      <c r="P264" s="11" t="n">
        <f aca="false">'Daily Data'!R263</f>
        <v>-0.00694858103743642</v>
      </c>
      <c r="R264" s="11" t="n">
        <f aca="false">'Daily Data'!P263</f>
        <v>-0.000960778781038364</v>
      </c>
      <c r="S264" s="11" t="n">
        <f aca="false">'Daily Data'!Q263</f>
        <v>-0.00140989536397315</v>
      </c>
      <c r="U264" s="11" t="n">
        <f aca="false">'Daily Data'!P263</f>
        <v>-0.000960778781038364</v>
      </c>
      <c r="V264" s="11" t="n">
        <f aca="false">'Daily Data'!R263</f>
        <v>-0.00694858103743642</v>
      </c>
      <c r="X264" s="11" t="n">
        <f aca="false">'Daily Data'!Q263</f>
        <v>-0.00140989536397315</v>
      </c>
      <c r="Y264" s="11" t="n">
        <f aca="false">'Daily Data'!R263</f>
        <v>-0.00694858103743642</v>
      </c>
      <c r="AA264" s="11" t="n">
        <f aca="false">'Daily Data'!O263</f>
        <v>-0.00539771817885212</v>
      </c>
      <c r="AB264" s="11" t="n">
        <f aca="false">'Daily Data'!P263</f>
        <v>-0.000960778781038364</v>
      </c>
      <c r="AC264" s="11" t="n">
        <f aca="false">'Daily Data'!Q263</f>
        <v>-0.00140989536397315</v>
      </c>
      <c r="AE264" s="11" t="n">
        <f aca="false">'Daily Data'!O263</f>
        <v>-0.00539771817885212</v>
      </c>
      <c r="AF264" s="11" t="n">
        <f aca="false">'Daily Data'!P263</f>
        <v>-0.000960778781038364</v>
      </c>
      <c r="AG264" s="11" t="n">
        <f aca="false">'Daily Data'!R263</f>
        <v>-0.00694858103743642</v>
      </c>
      <c r="AI264" s="11" t="n">
        <f aca="false">'Daily Data'!O263</f>
        <v>-0.00539771817885212</v>
      </c>
      <c r="AJ264" s="11" t="n">
        <f aca="false">'Daily Data'!Q263</f>
        <v>-0.00140989536397315</v>
      </c>
      <c r="AK264" s="11" t="n">
        <f aca="false">'Daily Data'!R263</f>
        <v>-0.00694858103743642</v>
      </c>
      <c r="AM264" s="11" t="n">
        <f aca="false">'Daily Data'!P263</f>
        <v>-0.000960778781038364</v>
      </c>
      <c r="AN264" s="11" t="n">
        <f aca="false">'Daily Data'!Q263</f>
        <v>-0.00140989536397315</v>
      </c>
      <c r="AO264" s="11" t="n">
        <f aca="false">'Daily Data'!R263</f>
        <v>-0.00694858103743642</v>
      </c>
      <c r="AQ264" s="11" t="n">
        <f aca="false">'Daily Data'!O263</f>
        <v>-0.00539771817885212</v>
      </c>
      <c r="AR264" s="11" t="n">
        <f aca="false">'Daily Data'!P263</f>
        <v>-0.000960778781038364</v>
      </c>
      <c r="AS264" s="11" t="n">
        <f aca="false">'Daily Data'!Q263</f>
        <v>-0.00140989536397315</v>
      </c>
      <c r="AT264" s="11" t="n">
        <f aca="false">'Daily Data'!R263</f>
        <v>-0.00694858103743642</v>
      </c>
    </row>
    <row r="265" customFormat="false" ht="15" hidden="false" customHeight="false" outlineLevel="0" collapsed="false">
      <c r="A265" s="11" t="n">
        <f aca="false">'Daily Data'!O264</f>
        <v>-0.00893336489195814</v>
      </c>
      <c r="C265" s="11" t="n">
        <f aca="false">'Daily Data'!P264</f>
        <v>0.000544678714859336</v>
      </c>
      <c r="E265" s="11" t="n">
        <f aca="false">'Daily Data'!Q264</f>
        <v>-0.00381735588972428</v>
      </c>
      <c r="G265" s="11" t="n">
        <f aca="false">'Daily Data'!R264</f>
        <v>-0.000568838889360069</v>
      </c>
      <c r="I265" s="11" t="n">
        <f aca="false">'Daily Data'!O264</f>
        <v>-0.00893336489195814</v>
      </c>
      <c r="J265" s="11" t="n">
        <f aca="false">'Daily Data'!P264</f>
        <v>0.000544678714859336</v>
      </c>
      <c r="L265" s="11" t="n">
        <f aca="false">'Daily Data'!O264</f>
        <v>-0.00893336489195814</v>
      </c>
      <c r="M265" s="11" t="n">
        <f aca="false">'Daily Data'!Q264</f>
        <v>-0.00381735588972428</v>
      </c>
      <c r="O265" s="11" t="n">
        <f aca="false">'Daily Data'!O264</f>
        <v>-0.00893336489195814</v>
      </c>
      <c r="P265" s="11" t="n">
        <f aca="false">'Daily Data'!R264</f>
        <v>-0.000568838889360069</v>
      </c>
      <c r="R265" s="11" t="n">
        <f aca="false">'Daily Data'!P264</f>
        <v>0.000544678714859336</v>
      </c>
      <c r="S265" s="11" t="n">
        <f aca="false">'Daily Data'!Q264</f>
        <v>-0.00381735588972428</v>
      </c>
      <c r="U265" s="11" t="n">
        <f aca="false">'Daily Data'!P264</f>
        <v>0.000544678714859336</v>
      </c>
      <c r="V265" s="11" t="n">
        <f aca="false">'Daily Data'!R264</f>
        <v>-0.000568838889360069</v>
      </c>
      <c r="X265" s="11" t="n">
        <f aca="false">'Daily Data'!Q264</f>
        <v>-0.00381735588972428</v>
      </c>
      <c r="Y265" s="11" t="n">
        <f aca="false">'Daily Data'!R264</f>
        <v>-0.000568838889360069</v>
      </c>
      <c r="AA265" s="11" t="n">
        <f aca="false">'Daily Data'!O264</f>
        <v>-0.00893336489195814</v>
      </c>
      <c r="AB265" s="11" t="n">
        <f aca="false">'Daily Data'!P264</f>
        <v>0.000544678714859336</v>
      </c>
      <c r="AC265" s="11" t="n">
        <f aca="false">'Daily Data'!Q264</f>
        <v>-0.00381735588972428</v>
      </c>
      <c r="AE265" s="11" t="n">
        <f aca="false">'Daily Data'!O264</f>
        <v>-0.00893336489195814</v>
      </c>
      <c r="AF265" s="11" t="n">
        <f aca="false">'Daily Data'!P264</f>
        <v>0.000544678714859336</v>
      </c>
      <c r="AG265" s="11" t="n">
        <f aca="false">'Daily Data'!R264</f>
        <v>-0.000568838889360069</v>
      </c>
      <c r="AI265" s="11" t="n">
        <f aca="false">'Daily Data'!O264</f>
        <v>-0.00893336489195814</v>
      </c>
      <c r="AJ265" s="11" t="n">
        <f aca="false">'Daily Data'!Q264</f>
        <v>-0.00381735588972428</v>
      </c>
      <c r="AK265" s="11" t="n">
        <f aca="false">'Daily Data'!R264</f>
        <v>-0.000568838889360069</v>
      </c>
      <c r="AM265" s="11" t="n">
        <f aca="false">'Daily Data'!P264</f>
        <v>0.000544678714859336</v>
      </c>
      <c r="AN265" s="11" t="n">
        <f aca="false">'Daily Data'!Q264</f>
        <v>-0.00381735588972428</v>
      </c>
      <c r="AO265" s="11" t="n">
        <f aca="false">'Daily Data'!R264</f>
        <v>-0.000568838889360069</v>
      </c>
      <c r="AQ265" s="11" t="n">
        <f aca="false">'Daily Data'!O264</f>
        <v>-0.00893336489195814</v>
      </c>
      <c r="AR265" s="11" t="n">
        <f aca="false">'Daily Data'!P264</f>
        <v>0.000544678714859336</v>
      </c>
      <c r="AS265" s="11" t="n">
        <f aca="false">'Daily Data'!Q264</f>
        <v>-0.00381735588972428</v>
      </c>
      <c r="AT265" s="11" t="n">
        <f aca="false">'Daily Data'!R264</f>
        <v>-0.000568838889360069</v>
      </c>
    </row>
    <row r="266" customFormat="false" ht="15" hidden="false" customHeight="false" outlineLevel="0" collapsed="false">
      <c r="A266" s="11" t="n">
        <f aca="false">'Daily Data'!O265</f>
        <v>-0.0182239893504127</v>
      </c>
      <c r="C266" s="11" t="n">
        <f aca="false">'Daily Data'!P265</f>
        <v>-0.0182670240782542</v>
      </c>
      <c r="E266" s="11" t="n">
        <f aca="false">'Daily Data'!Q265</f>
        <v>-0.0131875062883589</v>
      </c>
      <c r="G266" s="11" t="n">
        <f aca="false">'Daily Data'!R265</f>
        <v>-0.0169460664205859</v>
      </c>
      <c r="I266" s="11" t="n">
        <f aca="false">'Daily Data'!O265</f>
        <v>-0.0182239893504127</v>
      </c>
      <c r="J266" s="11" t="n">
        <f aca="false">'Daily Data'!P265</f>
        <v>-0.0182670240782542</v>
      </c>
      <c r="L266" s="11" t="n">
        <f aca="false">'Daily Data'!O265</f>
        <v>-0.0182239893504127</v>
      </c>
      <c r="M266" s="11" t="n">
        <f aca="false">'Daily Data'!Q265</f>
        <v>-0.0131875062883589</v>
      </c>
      <c r="O266" s="11" t="n">
        <f aca="false">'Daily Data'!O265</f>
        <v>-0.0182239893504127</v>
      </c>
      <c r="P266" s="11" t="n">
        <f aca="false">'Daily Data'!R265</f>
        <v>-0.0169460664205859</v>
      </c>
      <c r="R266" s="11" t="n">
        <f aca="false">'Daily Data'!P265</f>
        <v>-0.0182670240782542</v>
      </c>
      <c r="S266" s="11" t="n">
        <f aca="false">'Daily Data'!Q265</f>
        <v>-0.0131875062883589</v>
      </c>
      <c r="U266" s="11" t="n">
        <f aca="false">'Daily Data'!P265</f>
        <v>-0.0182670240782542</v>
      </c>
      <c r="V266" s="11" t="n">
        <f aca="false">'Daily Data'!R265</f>
        <v>-0.0169460664205859</v>
      </c>
      <c r="X266" s="11" t="n">
        <f aca="false">'Daily Data'!Q265</f>
        <v>-0.0131875062883589</v>
      </c>
      <c r="Y266" s="11" t="n">
        <f aca="false">'Daily Data'!R265</f>
        <v>-0.0169460664205859</v>
      </c>
      <c r="AA266" s="11" t="n">
        <f aca="false">'Daily Data'!O265</f>
        <v>-0.0182239893504127</v>
      </c>
      <c r="AB266" s="11" t="n">
        <f aca="false">'Daily Data'!P265</f>
        <v>-0.0182670240782542</v>
      </c>
      <c r="AC266" s="11" t="n">
        <f aca="false">'Daily Data'!Q265</f>
        <v>-0.0131875062883589</v>
      </c>
      <c r="AE266" s="11" t="n">
        <f aca="false">'Daily Data'!O265</f>
        <v>-0.0182239893504127</v>
      </c>
      <c r="AF266" s="11" t="n">
        <f aca="false">'Daily Data'!P265</f>
        <v>-0.0182670240782542</v>
      </c>
      <c r="AG266" s="11" t="n">
        <f aca="false">'Daily Data'!R265</f>
        <v>-0.0169460664205859</v>
      </c>
      <c r="AI266" s="11" t="n">
        <f aca="false">'Daily Data'!O265</f>
        <v>-0.0182239893504127</v>
      </c>
      <c r="AJ266" s="11" t="n">
        <f aca="false">'Daily Data'!Q265</f>
        <v>-0.0131875062883589</v>
      </c>
      <c r="AK266" s="11" t="n">
        <f aca="false">'Daily Data'!R265</f>
        <v>-0.0169460664205859</v>
      </c>
      <c r="AM266" s="11" t="n">
        <f aca="false">'Daily Data'!P265</f>
        <v>-0.0182670240782542</v>
      </c>
      <c r="AN266" s="11" t="n">
        <f aca="false">'Daily Data'!Q265</f>
        <v>-0.0131875062883589</v>
      </c>
      <c r="AO266" s="11" t="n">
        <f aca="false">'Daily Data'!R265</f>
        <v>-0.0169460664205859</v>
      </c>
      <c r="AQ266" s="11" t="n">
        <f aca="false">'Daily Data'!O265</f>
        <v>-0.0182239893504127</v>
      </c>
      <c r="AR266" s="11" t="n">
        <f aca="false">'Daily Data'!P265</f>
        <v>-0.0182670240782542</v>
      </c>
      <c r="AS266" s="11" t="n">
        <f aca="false">'Daily Data'!Q265</f>
        <v>-0.0131875062883589</v>
      </c>
      <c r="AT266" s="11" t="n">
        <f aca="false">'Daily Data'!R265</f>
        <v>-0.0169460664205859</v>
      </c>
    </row>
    <row r="267" customFormat="false" ht="15" hidden="false" customHeight="false" outlineLevel="0" collapsed="false">
      <c r="A267" s="11" t="n">
        <f aca="false">'Daily Data'!O266</f>
        <v>0.0111006910010934</v>
      </c>
      <c r="C267" s="11" t="n">
        <f aca="false">'Daily Data'!P266</f>
        <v>-0.0155340038314178</v>
      </c>
      <c r="E267" s="11" t="n">
        <f aca="false">'Daily Data'!Q266</f>
        <v>-0.018251146788991</v>
      </c>
      <c r="G267" s="11" t="n">
        <f aca="false">'Daily Data'!R266</f>
        <v>-0.00068298274002151</v>
      </c>
      <c r="I267" s="11" t="n">
        <f aca="false">'Daily Data'!O266</f>
        <v>0.0111006910010934</v>
      </c>
      <c r="J267" s="11" t="n">
        <f aca="false">'Daily Data'!P266</f>
        <v>-0.0155340038314178</v>
      </c>
      <c r="L267" s="11" t="n">
        <f aca="false">'Daily Data'!O266</f>
        <v>0.0111006910010934</v>
      </c>
      <c r="M267" s="11" t="n">
        <f aca="false">'Daily Data'!Q266</f>
        <v>-0.018251146788991</v>
      </c>
      <c r="O267" s="11" t="n">
        <f aca="false">'Daily Data'!O266</f>
        <v>0.0111006910010934</v>
      </c>
      <c r="P267" s="11" t="n">
        <f aca="false">'Daily Data'!R266</f>
        <v>-0.00068298274002151</v>
      </c>
      <c r="R267" s="11" t="n">
        <f aca="false">'Daily Data'!P266</f>
        <v>-0.0155340038314178</v>
      </c>
      <c r="S267" s="11" t="n">
        <f aca="false">'Daily Data'!Q266</f>
        <v>-0.018251146788991</v>
      </c>
      <c r="U267" s="11" t="n">
        <f aca="false">'Daily Data'!P266</f>
        <v>-0.0155340038314178</v>
      </c>
      <c r="V267" s="11" t="n">
        <f aca="false">'Daily Data'!R266</f>
        <v>-0.00068298274002151</v>
      </c>
      <c r="X267" s="11" t="n">
        <f aca="false">'Daily Data'!Q266</f>
        <v>-0.018251146788991</v>
      </c>
      <c r="Y267" s="11" t="n">
        <f aca="false">'Daily Data'!R266</f>
        <v>-0.00068298274002151</v>
      </c>
      <c r="AA267" s="11" t="n">
        <f aca="false">'Daily Data'!O266</f>
        <v>0.0111006910010934</v>
      </c>
      <c r="AB267" s="11" t="n">
        <f aca="false">'Daily Data'!P266</f>
        <v>-0.0155340038314178</v>
      </c>
      <c r="AC267" s="11" t="n">
        <f aca="false">'Daily Data'!Q266</f>
        <v>-0.018251146788991</v>
      </c>
      <c r="AE267" s="11" t="n">
        <f aca="false">'Daily Data'!O266</f>
        <v>0.0111006910010934</v>
      </c>
      <c r="AF267" s="11" t="n">
        <f aca="false">'Daily Data'!P266</f>
        <v>-0.0155340038314178</v>
      </c>
      <c r="AG267" s="11" t="n">
        <f aca="false">'Daily Data'!R266</f>
        <v>-0.00068298274002151</v>
      </c>
      <c r="AI267" s="11" t="n">
        <f aca="false">'Daily Data'!O266</f>
        <v>0.0111006910010934</v>
      </c>
      <c r="AJ267" s="11" t="n">
        <f aca="false">'Daily Data'!Q266</f>
        <v>-0.018251146788991</v>
      </c>
      <c r="AK267" s="11" t="n">
        <f aca="false">'Daily Data'!R266</f>
        <v>-0.00068298274002151</v>
      </c>
      <c r="AM267" s="11" t="n">
        <f aca="false">'Daily Data'!P266</f>
        <v>-0.0155340038314178</v>
      </c>
      <c r="AN267" s="11" t="n">
        <f aca="false">'Daily Data'!Q266</f>
        <v>-0.018251146788991</v>
      </c>
      <c r="AO267" s="11" t="n">
        <f aca="false">'Daily Data'!R266</f>
        <v>-0.00068298274002151</v>
      </c>
      <c r="AQ267" s="11" t="n">
        <f aca="false">'Daily Data'!O266</f>
        <v>0.0111006910010934</v>
      </c>
      <c r="AR267" s="11" t="n">
        <f aca="false">'Daily Data'!P266</f>
        <v>-0.0155340038314178</v>
      </c>
      <c r="AS267" s="11" t="n">
        <f aca="false">'Daily Data'!Q266</f>
        <v>-0.018251146788991</v>
      </c>
      <c r="AT267" s="11" t="n">
        <f aca="false">'Daily Data'!R266</f>
        <v>-0.00068298274002151</v>
      </c>
    </row>
    <row r="268" customFormat="false" ht="15" hidden="false" customHeight="false" outlineLevel="0" collapsed="false">
      <c r="A268" s="11" t="n">
        <f aca="false">'Daily Data'!O267</f>
        <v>0.0014511360136276</v>
      </c>
      <c r="C268" s="11" t="n">
        <f aca="false">'Daily Data'!P267</f>
        <v>0.00757376783398181</v>
      </c>
      <c r="E268" s="11" t="n">
        <f aca="false">'Daily Data'!Q267</f>
        <v>0.00539739696875333</v>
      </c>
      <c r="G268" s="11" t="n">
        <f aca="false">'Daily Data'!R267</f>
        <v>-0.0043958657111611</v>
      </c>
      <c r="I268" s="11" t="n">
        <f aca="false">'Daily Data'!O267</f>
        <v>0.0014511360136276</v>
      </c>
      <c r="J268" s="11" t="n">
        <f aca="false">'Daily Data'!P267</f>
        <v>0.00757376783398181</v>
      </c>
      <c r="L268" s="11" t="n">
        <f aca="false">'Daily Data'!O267</f>
        <v>0.0014511360136276</v>
      </c>
      <c r="M268" s="11" t="n">
        <f aca="false">'Daily Data'!Q267</f>
        <v>0.00539739696875333</v>
      </c>
      <c r="O268" s="11" t="n">
        <f aca="false">'Daily Data'!O267</f>
        <v>0.0014511360136276</v>
      </c>
      <c r="P268" s="11" t="n">
        <f aca="false">'Daily Data'!R267</f>
        <v>-0.0043958657111611</v>
      </c>
      <c r="R268" s="11" t="n">
        <f aca="false">'Daily Data'!P267</f>
        <v>0.00757376783398181</v>
      </c>
      <c r="S268" s="11" t="n">
        <f aca="false">'Daily Data'!Q267</f>
        <v>0.00539739696875333</v>
      </c>
      <c r="U268" s="11" t="n">
        <f aca="false">'Daily Data'!P267</f>
        <v>0.00757376783398181</v>
      </c>
      <c r="V268" s="11" t="n">
        <f aca="false">'Daily Data'!R267</f>
        <v>-0.0043958657111611</v>
      </c>
      <c r="X268" s="11" t="n">
        <f aca="false">'Daily Data'!Q267</f>
        <v>0.00539739696875333</v>
      </c>
      <c r="Y268" s="11" t="n">
        <f aca="false">'Daily Data'!R267</f>
        <v>-0.0043958657111611</v>
      </c>
      <c r="AA268" s="11" t="n">
        <f aca="false">'Daily Data'!O267</f>
        <v>0.0014511360136276</v>
      </c>
      <c r="AB268" s="11" t="n">
        <f aca="false">'Daily Data'!P267</f>
        <v>0.00757376783398181</v>
      </c>
      <c r="AC268" s="11" t="n">
        <f aca="false">'Daily Data'!Q267</f>
        <v>0.00539739696875333</v>
      </c>
      <c r="AE268" s="11" t="n">
        <f aca="false">'Daily Data'!O267</f>
        <v>0.0014511360136276</v>
      </c>
      <c r="AF268" s="11" t="n">
        <f aca="false">'Daily Data'!P267</f>
        <v>0.00757376783398181</v>
      </c>
      <c r="AG268" s="11" t="n">
        <f aca="false">'Daily Data'!R267</f>
        <v>-0.0043958657111611</v>
      </c>
      <c r="AI268" s="11" t="n">
        <f aca="false">'Daily Data'!O267</f>
        <v>0.0014511360136276</v>
      </c>
      <c r="AJ268" s="11" t="n">
        <f aca="false">'Daily Data'!Q267</f>
        <v>0.00539739696875333</v>
      </c>
      <c r="AK268" s="11" t="n">
        <f aca="false">'Daily Data'!R267</f>
        <v>-0.0043958657111611</v>
      </c>
      <c r="AM268" s="11" t="n">
        <f aca="false">'Daily Data'!P267</f>
        <v>0.00757376783398181</v>
      </c>
      <c r="AN268" s="11" t="n">
        <f aca="false">'Daily Data'!Q267</f>
        <v>0.00539739696875333</v>
      </c>
      <c r="AO268" s="11" t="n">
        <f aca="false">'Daily Data'!R267</f>
        <v>-0.0043958657111611</v>
      </c>
      <c r="AQ268" s="11" t="n">
        <f aca="false">'Daily Data'!O267</f>
        <v>0.0014511360136276</v>
      </c>
      <c r="AR268" s="11" t="n">
        <f aca="false">'Daily Data'!P267</f>
        <v>0.00757376783398181</v>
      </c>
      <c r="AS268" s="11" t="n">
        <f aca="false">'Daily Data'!Q267</f>
        <v>0.00539739696875333</v>
      </c>
      <c r="AT268" s="11" t="n">
        <f aca="false">'Daily Data'!R267</f>
        <v>-0.0043958657111611</v>
      </c>
    </row>
    <row r="269" customFormat="false" ht="15" hidden="false" customHeight="false" outlineLevel="0" collapsed="false">
      <c r="A269" s="11" t="n">
        <f aca="false">'Daily Data'!O268</f>
        <v>-0.0109864269756701</v>
      </c>
      <c r="C269" s="11" t="n">
        <f aca="false">'Daily Data'!P268</f>
        <v>-0.0117913449163448</v>
      </c>
      <c r="E269" s="11" t="n">
        <f aca="false">'Daily Data'!Q268</f>
        <v>-0.00547312119335194</v>
      </c>
      <c r="G269" s="11" t="n">
        <f aca="false">'Daily Data'!R268</f>
        <v>-0.0137124734469155</v>
      </c>
      <c r="I269" s="11" t="n">
        <f aca="false">'Daily Data'!O268</f>
        <v>-0.0109864269756701</v>
      </c>
      <c r="J269" s="11" t="n">
        <f aca="false">'Daily Data'!P268</f>
        <v>-0.0117913449163448</v>
      </c>
      <c r="L269" s="11" t="n">
        <f aca="false">'Daily Data'!O268</f>
        <v>-0.0109864269756701</v>
      </c>
      <c r="M269" s="11" t="n">
        <f aca="false">'Daily Data'!Q268</f>
        <v>-0.00547312119335194</v>
      </c>
      <c r="O269" s="11" t="n">
        <f aca="false">'Daily Data'!O268</f>
        <v>-0.0109864269756701</v>
      </c>
      <c r="P269" s="11" t="n">
        <f aca="false">'Daily Data'!R268</f>
        <v>-0.0137124734469155</v>
      </c>
      <c r="R269" s="11" t="n">
        <f aca="false">'Daily Data'!P268</f>
        <v>-0.0117913449163448</v>
      </c>
      <c r="S269" s="11" t="n">
        <f aca="false">'Daily Data'!Q268</f>
        <v>-0.00547312119335194</v>
      </c>
      <c r="U269" s="11" t="n">
        <f aca="false">'Daily Data'!P268</f>
        <v>-0.0117913449163448</v>
      </c>
      <c r="V269" s="11" t="n">
        <f aca="false">'Daily Data'!R268</f>
        <v>-0.0137124734469155</v>
      </c>
      <c r="X269" s="11" t="n">
        <f aca="false">'Daily Data'!Q268</f>
        <v>-0.00547312119335194</v>
      </c>
      <c r="Y269" s="11" t="n">
        <f aca="false">'Daily Data'!R268</f>
        <v>-0.0137124734469155</v>
      </c>
      <c r="AA269" s="11" t="n">
        <f aca="false">'Daily Data'!O268</f>
        <v>-0.0109864269756701</v>
      </c>
      <c r="AB269" s="11" t="n">
        <f aca="false">'Daily Data'!P268</f>
        <v>-0.0117913449163448</v>
      </c>
      <c r="AC269" s="11" t="n">
        <f aca="false">'Daily Data'!Q268</f>
        <v>-0.00547312119335194</v>
      </c>
      <c r="AE269" s="11" t="n">
        <f aca="false">'Daily Data'!O268</f>
        <v>-0.0109864269756701</v>
      </c>
      <c r="AF269" s="11" t="n">
        <f aca="false">'Daily Data'!P268</f>
        <v>-0.0117913449163448</v>
      </c>
      <c r="AG269" s="11" t="n">
        <f aca="false">'Daily Data'!R268</f>
        <v>-0.0137124734469155</v>
      </c>
      <c r="AI269" s="11" t="n">
        <f aca="false">'Daily Data'!O268</f>
        <v>-0.0109864269756701</v>
      </c>
      <c r="AJ269" s="11" t="n">
        <f aca="false">'Daily Data'!Q268</f>
        <v>-0.00547312119335194</v>
      </c>
      <c r="AK269" s="11" t="n">
        <f aca="false">'Daily Data'!R268</f>
        <v>-0.0137124734469155</v>
      </c>
      <c r="AM269" s="11" t="n">
        <f aca="false">'Daily Data'!P268</f>
        <v>-0.0117913449163448</v>
      </c>
      <c r="AN269" s="11" t="n">
        <f aca="false">'Daily Data'!Q268</f>
        <v>-0.00547312119335194</v>
      </c>
      <c r="AO269" s="11" t="n">
        <f aca="false">'Daily Data'!R268</f>
        <v>-0.0137124734469155</v>
      </c>
      <c r="AQ269" s="11" t="n">
        <f aca="false">'Daily Data'!O268</f>
        <v>-0.0109864269756701</v>
      </c>
      <c r="AR269" s="11" t="n">
        <f aca="false">'Daily Data'!P268</f>
        <v>-0.0117913449163448</v>
      </c>
      <c r="AS269" s="11" t="n">
        <f aca="false">'Daily Data'!Q268</f>
        <v>-0.00547312119335194</v>
      </c>
      <c r="AT269" s="11" t="n">
        <f aca="false">'Daily Data'!R268</f>
        <v>-0.0137124734469155</v>
      </c>
    </row>
    <row r="270" customFormat="false" ht="15" hidden="false" customHeight="false" outlineLevel="0" collapsed="false">
      <c r="A270" s="11" t="n">
        <f aca="false">'Daily Data'!O269</f>
        <v>0.0156258643467284</v>
      </c>
      <c r="C270" s="11" t="n">
        <f aca="false">'Daily Data'!P269</f>
        <v>0.00838541666666662</v>
      </c>
      <c r="E270" s="11" t="n">
        <f aca="false">'Daily Data'!Q269</f>
        <v>0.0022823266915735</v>
      </c>
      <c r="G270" s="11" t="n">
        <f aca="false">'Daily Data'!R269</f>
        <v>0.00913006837174882</v>
      </c>
      <c r="I270" s="11" t="n">
        <f aca="false">'Daily Data'!O269</f>
        <v>0.0156258643467284</v>
      </c>
      <c r="J270" s="11" t="n">
        <f aca="false">'Daily Data'!P269</f>
        <v>0.00838541666666662</v>
      </c>
      <c r="L270" s="11" t="n">
        <f aca="false">'Daily Data'!O269</f>
        <v>0.0156258643467284</v>
      </c>
      <c r="M270" s="11" t="n">
        <f aca="false">'Daily Data'!Q269</f>
        <v>0.0022823266915735</v>
      </c>
      <c r="O270" s="11" t="n">
        <f aca="false">'Daily Data'!O269</f>
        <v>0.0156258643467284</v>
      </c>
      <c r="P270" s="11" t="n">
        <f aca="false">'Daily Data'!R269</f>
        <v>0.00913006837174882</v>
      </c>
      <c r="R270" s="11" t="n">
        <f aca="false">'Daily Data'!P269</f>
        <v>0.00838541666666662</v>
      </c>
      <c r="S270" s="11" t="n">
        <f aca="false">'Daily Data'!Q269</f>
        <v>0.0022823266915735</v>
      </c>
      <c r="U270" s="11" t="n">
        <f aca="false">'Daily Data'!P269</f>
        <v>0.00838541666666662</v>
      </c>
      <c r="V270" s="11" t="n">
        <f aca="false">'Daily Data'!R269</f>
        <v>0.00913006837174882</v>
      </c>
      <c r="X270" s="11" t="n">
        <f aca="false">'Daily Data'!Q269</f>
        <v>0.0022823266915735</v>
      </c>
      <c r="Y270" s="11" t="n">
        <f aca="false">'Daily Data'!R269</f>
        <v>0.00913006837174882</v>
      </c>
      <c r="AA270" s="11" t="n">
        <f aca="false">'Daily Data'!O269</f>
        <v>0.0156258643467284</v>
      </c>
      <c r="AB270" s="11" t="n">
        <f aca="false">'Daily Data'!P269</f>
        <v>0.00838541666666662</v>
      </c>
      <c r="AC270" s="11" t="n">
        <f aca="false">'Daily Data'!Q269</f>
        <v>0.0022823266915735</v>
      </c>
      <c r="AE270" s="11" t="n">
        <f aca="false">'Daily Data'!O269</f>
        <v>0.0156258643467284</v>
      </c>
      <c r="AF270" s="11" t="n">
        <f aca="false">'Daily Data'!P269</f>
        <v>0.00838541666666662</v>
      </c>
      <c r="AG270" s="11" t="n">
        <f aca="false">'Daily Data'!R269</f>
        <v>0.00913006837174882</v>
      </c>
      <c r="AI270" s="11" t="n">
        <f aca="false">'Daily Data'!O269</f>
        <v>0.0156258643467284</v>
      </c>
      <c r="AJ270" s="11" t="n">
        <f aca="false">'Daily Data'!Q269</f>
        <v>0.0022823266915735</v>
      </c>
      <c r="AK270" s="11" t="n">
        <f aca="false">'Daily Data'!R269</f>
        <v>0.00913006837174882</v>
      </c>
      <c r="AM270" s="11" t="n">
        <f aca="false">'Daily Data'!P269</f>
        <v>0.00838541666666662</v>
      </c>
      <c r="AN270" s="11" t="n">
        <f aca="false">'Daily Data'!Q269</f>
        <v>0.0022823266915735</v>
      </c>
      <c r="AO270" s="11" t="n">
        <f aca="false">'Daily Data'!R269</f>
        <v>0.00913006837174882</v>
      </c>
      <c r="AQ270" s="11" t="n">
        <f aca="false">'Daily Data'!O269</f>
        <v>0.0156258643467284</v>
      </c>
      <c r="AR270" s="11" t="n">
        <f aca="false">'Daily Data'!P269</f>
        <v>0.00838541666666662</v>
      </c>
      <c r="AS270" s="11" t="n">
        <f aca="false">'Daily Data'!Q269</f>
        <v>0.0022823266915735</v>
      </c>
      <c r="AT270" s="11" t="n">
        <f aca="false">'Daily Data'!R269</f>
        <v>0.00913006837174882</v>
      </c>
    </row>
    <row r="271" customFormat="false" ht="15" hidden="false" customHeight="false" outlineLevel="0" collapsed="false">
      <c r="A271" s="11" t="n">
        <f aca="false">'Daily Data'!O270</f>
        <v>0.00420372066046552</v>
      </c>
      <c r="C271" s="11" t="n">
        <f aca="false">'Daily Data'!P270</f>
        <v>-0.000208333333333333</v>
      </c>
      <c r="E271" s="11" t="n">
        <f aca="false">'Daily Data'!Q270</f>
        <v>0.00149974120082822</v>
      </c>
      <c r="G271" s="11" t="n">
        <f aca="false">'Daily Data'!R270</f>
        <v>-0.00177573145245565</v>
      </c>
      <c r="I271" s="11" t="n">
        <f aca="false">'Daily Data'!O270</f>
        <v>0.00420372066046552</v>
      </c>
      <c r="J271" s="11" t="n">
        <f aca="false">'Daily Data'!P270</f>
        <v>-0.000208333333333333</v>
      </c>
      <c r="L271" s="11" t="n">
        <f aca="false">'Daily Data'!O270</f>
        <v>0.00420372066046552</v>
      </c>
      <c r="M271" s="11" t="n">
        <f aca="false">'Daily Data'!Q270</f>
        <v>0.00149974120082822</v>
      </c>
      <c r="O271" s="11" t="n">
        <f aca="false">'Daily Data'!O270</f>
        <v>0.00420372066046552</v>
      </c>
      <c r="P271" s="11" t="n">
        <f aca="false">'Daily Data'!R270</f>
        <v>-0.00177573145245565</v>
      </c>
      <c r="R271" s="11" t="n">
        <f aca="false">'Daily Data'!P270</f>
        <v>-0.000208333333333333</v>
      </c>
      <c r="S271" s="11" t="n">
        <f aca="false">'Daily Data'!Q270</f>
        <v>0.00149974120082822</v>
      </c>
      <c r="U271" s="11" t="n">
        <f aca="false">'Daily Data'!P270</f>
        <v>-0.000208333333333333</v>
      </c>
      <c r="V271" s="11" t="n">
        <f aca="false">'Daily Data'!R270</f>
        <v>-0.00177573145245565</v>
      </c>
      <c r="X271" s="11" t="n">
        <f aca="false">'Daily Data'!Q270</f>
        <v>0.00149974120082822</v>
      </c>
      <c r="Y271" s="11" t="n">
        <f aca="false">'Daily Data'!R270</f>
        <v>-0.00177573145245565</v>
      </c>
      <c r="AA271" s="11" t="n">
        <f aca="false">'Daily Data'!O270</f>
        <v>0.00420372066046552</v>
      </c>
      <c r="AB271" s="11" t="n">
        <f aca="false">'Daily Data'!P270</f>
        <v>-0.000208333333333333</v>
      </c>
      <c r="AC271" s="11" t="n">
        <f aca="false">'Daily Data'!Q270</f>
        <v>0.00149974120082822</v>
      </c>
      <c r="AE271" s="11" t="n">
        <f aca="false">'Daily Data'!O270</f>
        <v>0.00420372066046552</v>
      </c>
      <c r="AF271" s="11" t="n">
        <f aca="false">'Daily Data'!P270</f>
        <v>-0.000208333333333333</v>
      </c>
      <c r="AG271" s="11" t="n">
        <f aca="false">'Daily Data'!R270</f>
        <v>-0.00177573145245565</v>
      </c>
      <c r="AI271" s="11" t="n">
        <f aca="false">'Daily Data'!O270</f>
        <v>0.00420372066046552</v>
      </c>
      <c r="AJ271" s="11" t="n">
        <f aca="false">'Daily Data'!Q270</f>
        <v>0.00149974120082822</v>
      </c>
      <c r="AK271" s="11" t="n">
        <f aca="false">'Daily Data'!R270</f>
        <v>-0.00177573145245565</v>
      </c>
      <c r="AM271" s="11" t="n">
        <f aca="false">'Daily Data'!P270</f>
        <v>-0.000208333333333333</v>
      </c>
      <c r="AN271" s="11" t="n">
        <f aca="false">'Daily Data'!Q270</f>
        <v>0.00149974120082822</v>
      </c>
      <c r="AO271" s="11" t="n">
        <f aca="false">'Daily Data'!R270</f>
        <v>-0.00177573145245565</v>
      </c>
      <c r="AQ271" s="11" t="n">
        <f aca="false">'Daily Data'!O270</f>
        <v>0.00420372066046552</v>
      </c>
      <c r="AR271" s="11" t="n">
        <f aca="false">'Daily Data'!P270</f>
        <v>-0.000208333333333333</v>
      </c>
      <c r="AS271" s="11" t="n">
        <f aca="false">'Daily Data'!Q270</f>
        <v>0.00149974120082822</v>
      </c>
      <c r="AT271" s="11" t="n">
        <f aca="false">'Daily Data'!R270</f>
        <v>-0.00177573145245565</v>
      </c>
    </row>
    <row r="272" customFormat="false" ht="15" hidden="false" customHeight="false" outlineLevel="0" collapsed="false">
      <c r="A272" s="11" t="n">
        <f aca="false">'Daily Data'!O271</f>
        <v>0.00202064525355009</v>
      </c>
      <c r="C272" s="11" t="n">
        <f aca="false">'Daily Data'!P271</f>
        <v>0.00289004002065577</v>
      </c>
      <c r="E272" s="11" t="n">
        <f aca="false">'Daily Data'!Q271</f>
        <v>0.00258193174184876</v>
      </c>
      <c r="G272" s="11" t="n">
        <f aca="false">'Daily Data'!R271</f>
        <v>0.00580945839874428</v>
      </c>
      <c r="I272" s="11" t="n">
        <f aca="false">'Daily Data'!O271</f>
        <v>0.00202064525355009</v>
      </c>
      <c r="J272" s="11" t="n">
        <f aca="false">'Daily Data'!P271</f>
        <v>0.00289004002065577</v>
      </c>
      <c r="L272" s="11" t="n">
        <f aca="false">'Daily Data'!O271</f>
        <v>0.00202064525355009</v>
      </c>
      <c r="M272" s="11" t="n">
        <f aca="false">'Daily Data'!Q271</f>
        <v>0.00258193174184876</v>
      </c>
      <c r="O272" s="11" t="n">
        <f aca="false">'Daily Data'!O271</f>
        <v>0.00202064525355009</v>
      </c>
      <c r="P272" s="11" t="n">
        <f aca="false">'Daily Data'!R271</f>
        <v>0.00580945839874428</v>
      </c>
      <c r="R272" s="11" t="n">
        <f aca="false">'Daily Data'!P271</f>
        <v>0.00289004002065577</v>
      </c>
      <c r="S272" s="11" t="n">
        <f aca="false">'Daily Data'!Q271</f>
        <v>0.00258193174184876</v>
      </c>
      <c r="U272" s="11" t="n">
        <f aca="false">'Daily Data'!P271</f>
        <v>0.00289004002065577</v>
      </c>
      <c r="V272" s="11" t="n">
        <f aca="false">'Daily Data'!R271</f>
        <v>0.00580945839874428</v>
      </c>
      <c r="X272" s="11" t="n">
        <f aca="false">'Daily Data'!Q271</f>
        <v>0.00258193174184876</v>
      </c>
      <c r="Y272" s="11" t="n">
        <f aca="false">'Daily Data'!R271</f>
        <v>0.00580945839874428</v>
      </c>
      <c r="AA272" s="11" t="n">
        <f aca="false">'Daily Data'!O271</f>
        <v>0.00202064525355009</v>
      </c>
      <c r="AB272" s="11" t="n">
        <f aca="false">'Daily Data'!P271</f>
        <v>0.00289004002065577</v>
      </c>
      <c r="AC272" s="11" t="n">
        <f aca="false">'Daily Data'!Q271</f>
        <v>0.00258193174184876</v>
      </c>
      <c r="AE272" s="11" t="n">
        <f aca="false">'Daily Data'!O271</f>
        <v>0.00202064525355009</v>
      </c>
      <c r="AF272" s="11" t="n">
        <f aca="false">'Daily Data'!P271</f>
        <v>0.00289004002065577</v>
      </c>
      <c r="AG272" s="11" t="n">
        <f aca="false">'Daily Data'!R271</f>
        <v>0.00580945839874428</v>
      </c>
      <c r="AI272" s="11" t="n">
        <f aca="false">'Daily Data'!O271</f>
        <v>0.00202064525355009</v>
      </c>
      <c r="AJ272" s="11" t="n">
        <f aca="false">'Daily Data'!Q271</f>
        <v>0.00258193174184876</v>
      </c>
      <c r="AK272" s="11" t="n">
        <f aca="false">'Daily Data'!R271</f>
        <v>0.00580945839874428</v>
      </c>
      <c r="AM272" s="11" t="n">
        <f aca="false">'Daily Data'!P271</f>
        <v>0.00289004002065577</v>
      </c>
      <c r="AN272" s="11" t="n">
        <f aca="false">'Daily Data'!Q271</f>
        <v>0.00258193174184876</v>
      </c>
      <c r="AO272" s="11" t="n">
        <f aca="false">'Daily Data'!R271</f>
        <v>0.00580945839874428</v>
      </c>
      <c r="AQ272" s="11" t="n">
        <f aca="false">'Daily Data'!O271</f>
        <v>0.00202064525355009</v>
      </c>
      <c r="AR272" s="11" t="n">
        <f aca="false">'Daily Data'!P271</f>
        <v>0.00289004002065577</v>
      </c>
      <c r="AS272" s="11" t="n">
        <f aca="false">'Daily Data'!Q271</f>
        <v>0.00258193174184876</v>
      </c>
      <c r="AT272" s="11" t="n">
        <f aca="false">'Daily Data'!R271</f>
        <v>0.00580945839874428</v>
      </c>
    </row>
    <row r="273" customFormat="false" ht="15" hidden="false" customHeight="false" outlineLevel="0" collapsed="false">
      <c r="A273" s="11" t="n">
        <f aca="false">'Daily Data'!O272</f>
        <v>0.00311374031061854</v>
      </c>
      <c r="C273" s="11" t="n">
        <f aca="false">'Daily Data'!P272</f>
        <v>0.00442487129987138</v>
      </c>
      <c r="E273" s="11" t="n">
        <f aca="false">'Daily Data'!Q272</f>
        <v>0.00381083500798688</v>
      </c>
      <c r="G273" s="11" t="n">
        <f aca="false">'Daily Data'!R272</f>
        <v>-0.00081518205461636</v>
      </c>
      <c r="I273" s="11" t="n">
        <f aca="false">'Daily Data'!O272</f>
        <v>0.00311374031061854</v>
      </c>
      <c r="J273" s="11" t="n">
        <f aca="false">'Daily Data'!P272</f>
        <v>0.00442487129987138</v>
      </c>
      <c r="L273" s="11" t="n">
        <f aca="false">'Daily Data'!O272</f>
        <v>0.00311374031061854</v>
      </c>
      <c r="M273" s="11" t="n">
        <f aca="false">'Daily Data'!Q272</f>
        <v>0.00381083500798688</v>
      </c>
      <c r="O273" s="11" t="n">
        <f aca="false">'Daily Data'!O272</f>
        <v>0.00311374031061854</v>
      </c>
      <c r="P273" s="11" t="n">
        <f aca="false">'Daily Data'!R272</f>
        <v>-0.00081518205461636</v>
      </c>
      <c r="R273" s="11" t="n">
        <f aca="false">'Daily Data'!P272</f>
        <v>0.00442487129987138</v>
      </c>
      <c r="S273" s="11" t="n">
        <f aca="false">'Daily Data'!Q272</f>
        <v>0.00381083500798688</v>
      </c>
      <c r="U273" s="11" t="n">
        <f aca="false">'Daily Data'!P272</f>
        <v>0.00442487129987138</v>
      </c>
      <c r="V273" s="11" t="n">
        <f aca="false">'Daily Data'!R272</f>
        <v>-0.00081518205461636</v>
      </c>
      <c r="X273" s="11" t="n">
        <f aca="false">'Daily Data'!Q272</f>
        <v>0.00381083500798688</v>
      </c>
      <c r="Y273" s="11" t="n">
        <f aca="false">'Daily Data'!R272</f>
        <v>-0.00081518205461636</v>
      </c>
      <c r="AA273" s="11" t="n">
        <f aca="false">'Daily Data'!O272</f>
        <v>0.00311374031061854</v>
      </c>
      <c r="AB273" s="11" t="n">
        <f aca="false">'Daily Data'!P272</f>
        <v>0.00442487129987138</v>
      </c>
      <c r="AC273" s="11" t="n">
        <f aca="false">'Daily Data'!Q272</f>
        <v>0.00381083500798688</v>
      </c>
      <c r="AE273" s="11" t="n">
        <f aca="false">'Daily Data'!O272</f>
        <v>0.00311374031061854</v>
      </c>
      <c r="AF273" s="11" t="n">
        <f aca="false">'Daily Data'!P272</f>
        <v>0.00442487129987138</v>
      </c>
      <c r="AG273" s="11" t="n">
        <f aca="false">'Daily Data'!R272</f>
        <v>-0.00081518205461636</v>
      </c>
      <c r="AI273" s="11" t="n">
        <f aca="false">'Daily Data'!O272</f>
        <v>0.00311374031061854</v>
      </c>
      <c r="AJ273" s="11" t="n">
        <f aca="false">'Daily Data'!Q272</f>
        <v>0.00381083500798688</v>
      </c>
      <c r="AK273" s="11" t="n">
        <f aca="false">'Daily Data'!R272</f>
        <v>-0.00081518205461636</v>
      </c>
      <c r="AM273" s="11" t="n">
        <f aca="false">'Daily Data'!P272</f>
        <v>0.00442487129987138</v>
      </c>
      <c r="AN273" s="11" t="n">
        <f aca="false">'Daily Data'!Q272</f>
        <v>0.00381083500798688</v>
      </c>
      <c r="AO273" s="11" t="n">
        <f aca="false">'Daily Data'!R272</f>
        <v>-0.00081518205461636</v>
      </c>
      <c r="AQ273" s="11" t="n">
        <f aca="false">'Daily Data'!O272</f>
        <v>0.00311374031061854</v>
      </c>
      <c r="AR273" s="11" t="n">
        <f aca="false">'Daily Data'!P272</f>
        <v>0.00442487129987138</v>
      </c>
      <c r="AS273" s="11" t="n">
        <f aca="false">'Daily Data'!Q272</f>
        <v>0.00381083500798688</v>
      </c>
      <c r="AT273" s="11" t="n">
        <f aca="false">'Daily Data'!R272</f>
        <v>-0.00081518205461636</v>
      </c>
    </row>
    <row r="274" customFormat="false" ht="15" hidden="false" customHeight="false" outlineLevel="0" collapsed="false">
      <c r="A274" s="11" t="n">
        <f aca="false">'Daily Data'!O273</f>
        <v>0.00175790669634582</v>
      </c>
      <c r="C274" s="11" t="n">
        <f aca="false">'Daily Data'!P273</f>
        <v>0.00670942223930319</v>
      </c>
      <c r="E274" s="11" t="n">
        <f aca="false">'Daily Data'!Q273</f>
        <v>0.00672007313317938</v>
      </c>
      <c r="G274" s="11" t="n">
        <f aca="false">'Daily Data'!R273</f>
        <v>0.00926859241267634</v>
      </c>
      <c r="I274" s="11" t="n">
        <f aca="false">'Daily Data'!O273</f>
        <v>0.00175790669634582</v>
      </c>
      <c r="J274" s="11" t="n">
        <f aca="false">'Daily Data'!P273</f>
        <v>0.00670942223930319</v>
      </c>
      <c r="L274" s="11" t="n">
        <f aca="false">'Daily Data'!O273</f>
        <v>0.00175790669634582</v>
      </c>
      <c r="M274" s="11" t="n">
        <f aca="false">'Daily Data'!Q273</f>
        <v>0.00672007313317938</v>
      </c>
      <c r="O274" s="11" t="n">
        <f aca="false">'Daily Data'!O273</f>
        <v>0.00175790669634582</v>
      </c>
      <c r="P274" s="11" t="n">
        <f aca="false">'Daily Data'!R273</f>
        <v>0.00926859241267634</v>
      </c>
      <c r="R274" s="11" t="n">
        <f aca="false">'Daily Data'!P273</f>
        <v>0.00670942223930319</v>
      </c>
      <c r="S274" s="11" t="n">
        <f aca="false">'Daily Data'!Q273</f>
        <v>0.00672007313317938</v>
      </c>
      <c r="U274" s="11" t="n">
        <f aca="false">'Daily Data'!P273</f>
        <v>0.00670942223930319</v>
      </c>
      <c r="V274" s="11" t="n">
        <f aca="false">'Daily Data'!R273</f>
        <v>0.00926859241267634</v>
      </c>
      <c r="X274" s="11" t="n">
        <f aca="false">'Daily Data'!Q273</f>
        <v>0.00672007313317938</v>
      </c>
      <c r="Y274" s="11" t="n">
        <f aca="false">'Daily Data'!R273</f>
        <v>0.00926859241267634</v>
      </c>
      <c r="AA274" s="11" t="n">
        <f aca="false">'Daily Data'!O273</f>
        <v>0.00175790669634582</v>
      </c>
      <c r="AB274" s="11" t="n">
        <f aca="false">'Daily Data'!P273</f>
        <v>0.00670942223930319</v>
      </c>
      <c r="AC274" s="11" t="n">
        <f aca="false">'Daily Data'!Q273</f>
        <v>0.00672007313317938</v>
      </c>
      <c r="AE274" s="11" t="n">
        <f aca="false">'Daily Data'!O273</f>
        <v>0.00175790669634582</v>
      </c>
      <c r="AF274" s="11" t="n">
        <f aca="false">'Daily Data'!P273</f>
        <v>0.00670942223930319</v>
      </c>
      <c r="AG274" s="11" t="n">
        <f aca="false">'Daily Data'!R273</f>
        <v>0.00926859241267634</v>
      </c>
      <c r="AI274" s="11" t="n">
        <f aca="false">'Daily Data'!O273</f>
        <v>0.00175790669634582</v>
      </c>
      <c r="AJ274" s="11" t="n">
        <f aca="false">'Daily Data'!Q273</f>
        <v>0.00672007313317938</v>
      </c>
      <c r="AK274" s="11" t="n">
        <f aca="false">'Daily Data'!R273</f>
        <v>0.00926859241267634</v>
      </c>
      <c r="AM274" s="11" t="n">
        <f aca="false">'Daily Data'!P273</f>
        <v>0.00670942223930319</v>
      </c>
      <c r="AN274" s="11" t="n">
        <f aca="false">'Daily Data'!Q273</f>
        <v>0.00672007313317938</v>
      </c>
      <c r="AO274" s="11" t="n">
        <f aca="false">'Daily Data'!R273</f>
        <v>0.00926859241267634</v>
      </c>
      <c r="AQ274" s="11" t="n">
        <f aca="false">'Daily Data'!O273</f>
        <v>0.00175790669634582</v>
      </c>
      <c r="AR274" s="11" t="n">
        <f aca="false">'Daily Data'!P273</f>
        <v>0.00670942223930319</v>
      </c>
      <c r="AS274" s="11" t="n">
        <f aca="false">'Daily Data'!Q273</f>
        <v>0.00672007313317938</v>
      </c>
      <c r="AT274" s="11" t="n">
        <f aca="false">'Daily Data'!R273</f>
        <v>0.00926859241267634</v>
      </c>
    </row>
    <row r="275" customFormat="false" ht="15" hidden="false" customHeight="false" outlineLevel="0" collapsed="false">
      <c r="A275" s="11" t="n">
        <f aca="false">'Daily Data'!O274</f>
        <v>-0.0159166419826224</v>
      </c>
      <c r="C275" s="11" t="n">
        <f aca="false">'Daily Data'!P274</f>
        <v>-0.0124220737913486</v>
      </c>
      <c r="E275" s="11" t="n">
        <f aca="false">'Daily Data'!Q274</f>
        <v>-0.00938264525993901</v>
      </c>
      <c r="G275" s="11" t="n">
        <f aca="false">'Daily Data'!R274</f>
        <v>-0.00768432637292601</v>
      </c>
      <c r="I275" s="11" t="n">
        <f aca="false">'Daily Data'!O274</f>
        <v>-0.0159166419826224</v>
      </c>
      <c r="J275" s="11" t="n">
        <f aca="false">'Daily Data'!P274</f>
        <v>-0.0124220737913486</v>
      </c>
      <c r="L275" s="11" t="n">
        <f aca="false">'Daily Data'!O274</f>
        <v>-0.0159166419826224</v>
      </c>
      <c r="M275" s="11" t="n">
        <f aca="false">'Daily Data'!Q274</f>
        <v>-0.00938264525993901</v>
      </c>
      <c r="O275" s="11" t="n">
        <f aca="false">'Daily Data'!O274</f>
        <v>-0.0159166419826224</v>
      </c>
      <c r="P275" s="11" t="n">
        <f aca="false">'Daily Data'!R274</f>
        <v>-0.00768432637292601</v>
      </c>
      <c r="R275" s="11" t="n">
        <f aca="false">'Daily Data'!P274</f>
        <v>-0.0124220737913486</v>
      </c>
      <c r="S275" s="11" t="n">
        <f aca="false">'Daily Data'!Q274</f>
        <v>-0.00938264525993901</v>
      </c>
      <c r="U275" s="11" t="n">
        <f aca="false">'Daily Data'!P274</f>
        <v>-0.0124220737913486</v>
      </c>
      <c r="V275" s="11" t="n">
        <f aca="false">'Daily Data'!R274</f>
        <v>-0.00768432637292601</v>
      </c>
      <c r="X275" s="11" t="n">
        <f aca="false">'Daily Data'!Q274</f>
        <v>-0.00938264525993901</v>
      </c>
      <c r="Y275" s="11" t="n">
        <f aca="false">'Daily Data'!R274</f>
        <v>-0.00768432637292601</v>
      </c>
      <c r="AA275" s="11" t="n">
        <f aca="false">'Daily Data'!O274</f>
        <v>-0.0159166419826224</v>
      </c>
      <c r="AB275" s="11" t="n">
        <f aca="false">'Daily Data'!P274</f>
        <v>-0.0124220737913486</v>
      </c>
      <c r="AC275" s="11" t="n">
        <f aca="false">'Daily Data'!Q274</f>
        <v>-0.00938264525993901</v>
      </c>
      <c r="AE275" s="11" t="n">
        <f aca="false">'Daily Data'!O274</f>
        <v>-0.0159166419826224</v>
      </c>
      <c r="AF275" s="11" t="n">
        <f aca="false">'Daily Data'!P274</f>
        <v>-0.0124220737913486</v>
      </c>
      <c r="AG275" s="11" t="n">
        <f aca="false">'Daily Data'!R274</f>
        <v>-0.00768432637292601</v>
      </c>
      <c r="AI275" s="11" t="n">
        <f aca="false">'Daily Data'!O274</f>
        <v>-0.0159166419826224</v>
      </c>
      <c r="AJ275" s="11" t="n">
        <f aca="false">'Daily Data'!Q274</f>
        <v>-0.00938264525993901</v>
      </c>
      <c r="AK275" s="11" t="n">
        <f aca="false">'Daily Data'!R274</f>
        <v>-0.00768432637292601</v>
      </c>
      <c r="AM275" s="11" t="n">
        <f aca="false">'Daily Data'!P274</f>
        <v>-0.0124220737913486</v>
      </c>
      <c r="AN275" s="11" t="n">
        <f aca="false">'Daily Data'!Q274</f>
        <v>-0.00938264525993901</v>
      </c>
      <c r="AO275" s="11" t="n">
        <f aca="false">'Daily Data'!R274</f>
        <v>-0.00768432637292601</v>
      </c>
      <c r="AQ275" s="11" t="n">
        <f aca="false">'Daily Data'!O274</f>
        <v>-0.0159166419826224</v>
      </c>
      <c r="AR275" s="11" t="n">
        <f aca="false">'Daily Data'!P274</f>
        <v>-0.0124220737913486</v>
      </c>
      <c r="AS275" s="11" t="n">
        <f aca="false">'Daily Data'!Q274</f>
        <v>-0.00938264525993901</v>
      </c>
      <c r="AT275" s="11" t="n">
        <f aca="false">'Daily Data'!R274</f>
        <v>-0.00768432637292601</v>
      </c>
    </row>
    <row r="276" customFormat="false" ht="15" hidden="false" customHeight="false" outlineLevel="0" collapsed="false">
      <c r="A276" s="11" t="n">
        <f aca="false">'Daily Data'!O275</f>
        <v>0.00765361240419441</v>
      </c>
      <c r="C276" s="11" t="n">
        <f aca="false">'Daily Data'!P275</f>
        <v>-0.00252672591447697</v>
      </c>
      <c r="E276" s="11" t="n">
        <f aca="false">'Daily Data'!Q275</f>
        <v>-0.00545524691358031</v>
      </c>
      <c r="G276" s="11" t="n">
        <f aca="false">'Daily Data'!R275</f>
        <v>-0.00546795974834599</v>
      </c>
      <c r="I276" s="11" t="n">
        <f aca="false">'Daily Data'!O275</f>
        <v>0.00765361240419441</v>
      </c>
      <c r="J276" s="11" t="n">
        <f aca="false">'Daily Data'!P275</f>
        <v>-0.00252672591447697</v>
      </c>
      <c r="L276" s="11" t="n">
        <f aca="false">'Daily Data'!O275</f>
        <v>0.00765361240419441</v>
      </c>
      <c r="M276" s="11" t="n">
        <f aca="false">'Daily Data'!Q275</f>
        <v>-0.00545524691358031</v>
      </c>
      <c r="O276" s="11" t="n">
        <f aca="false">'Daily Data'!O275</f>
        <v>0.00765361240419441</v>
      </c>
      <c r="P276" s="11" t="n">
        <f aca="false">'Daily Data'!R275</f>
        <v>-0.00546795974834599</v>
      </c>
      <c r="R276" s="11" t="n">
        <f aca="false">'Daily Data'!P275</f>
        <v>-0.00252672591447697</v>
      </c>
      <c r="S276" s="11" t="n">
        <f aca="false">'Daily Data'!Q275</f>
        <v>-0.00545524691358031</v>
      </c>
      <c r="U276" s="11" t="n">
        <f aca="false">'Daily Data'!P275</f>
        <v>-0.00252672591447697</v>
      </c>
      <c r="V276" s="11" t="n">
        <f aca="false">'Daily Data'!R275</f>
        <v>-0.00546795974834599</v>
      </c>
      <c r="X276" s="11" t="n">
        <f aca="false">'Daily Data'!Q275</f>
        <v>-0.00545524691358031</v>
      </c>
      <c r="Y276" s="11" t="n">
        <f aca="false">'Daily Data'!R275</f>
        <v>-0.00546795974834599</v>
      </c>
      <c r="AA276" s="11" t="n">
        <f aca="false">'Daily Data'!O275</f>
        <v>0.00765361240419441</v>
      </c>
      <c r="AB276" s="11" t="n">
        <f aca="false">'Daily Data'!P275</f>
        <v>-0.00252672591447697</v>
      </c>
      <c r="AC276" s="11" t="n">
        <f aca="false">'Daily Data'!Q275</f>
        <v>-0.00545524691358031</v>
      </c>
      <c r="AE276" s="11" t="n">
        <f aca="false">'Daily Data'!O275</f>
        <v>0.00765361240419441</v>
      </c>
      <c r="AF276" s="11" t="n">
        <f aca="false">'Daily Data'!P275</f>
        <v>-0.00252672591447697</v>
      </c>
      <c r="AG276" s="11" t="n">
        <f aca="false">'Daily Data'!R275</f>
        <v>-0.00546795974834599</v>
      </c>
      <c r="AI276" s="11" t="n">
        <f aca="false">'Daily Data'!O275</f>
        <v>0.00765361240419441</v>
      </c>
      <c r="AJ276" s="11" t="n">
        <f aca="false">'Daily Data'!Q275</f>
        <v>-0.00545524691358031</v>
      </c>
      <c r="AK276" s="11" t="n">
        <f aca="false">'Daily Data'!R275</f>
        <v>-0.00546795974834599</v>
      </c>
      <c r="AM276" s="11" t="n">
        <f aca="false">'Daily Data'!P275</f>
        <v>-0.00252672591447697</v>
      </c>
      <c r="AN276" s="11" t="n">
        <f aca="false">'Daily Data'!Q275</f>
        <v>-0.00545524691358031</v>
      </c>
      <c r="AO276" s="11" t="n">
        <f aca="false">'Daily Data'!R275</f>
        <v>-0.00546795974834599</v>
      </c>
      <c r="AQ276" s="11" t="n">
        <f aca="false">'Daily Data'!O275</f>
        <v>0.00765361240419441</v>
      </c>
      <c r="AR276" s="11" t="n">
        <f aca="false">'Daily Data'!P275</f>
        <v>-0.00252672591447697</v>
      </c>
      <c r="AS276" s="11" t="n">
        <f aca="false">'Daily Data'!Q275</f>
        <v>-0.00545524691358031</v>
      </c>
      <c r="AT276" s="11" t="n">
        <f aca="false">'Daily Data'!R275</f>
        <v>-0.00546795974834599</v>
      </c>
    </row>
    <row r="277" customFormat="false" ht="15" hidden="false" customHeight="false" outlineLevel="0" collapsed="false">
      <c r="A277" s="11" t="n">
        <f aca="false">'Daily Data'!O276</f>
        <v>-0.011657326064576</v>
      </c>
      <c r="C277" s="11" t="n">
        <f aca="false">'Daily Data'!P276</f>
        <v>0.00443922669765054</v>
      </c>
      <c r="E277" s="11" t="n">
        <f aca="false">'Daily Data'!Q276</f>
        <v>0.00568679542868969</v>
      </c>
      <c r="G277" s="11" t="n">
        <f aca="false">'Daily Data'!R276</f>
        <v>0.00518789800832645</v>
      </c>
      <c r="I277" s="11" t="n">
        <f aca="false">'Daily Data'!O276</f>
        <v>-0.011657326064576</v>
      </c>
      <c r="J277" s="11" t="n">
        <f aca="false">'Daily Data'!P276</f>
        <v>0.00443922669765054</v>
      </c>
      <c r="L277" s="11" t="n">
        <f aca="false">'Daily Data'!O276</f>
        <v>-0.011657326064576</v>
      </c>
      <c r="M277" s="11" t="n">
        <f aca="false">'Daily Data'!Q276</f>
        <v>0.00568679542868969</v>
      </c>
      <c r="O277" s="11" t="n">
        <f aca="false">'Daily Data'!O276</f>
        <v>-0.011657326064576</v>
      </c>
      <c r="P277" s="11" t="n">
        <f aca="false">'Daily Data'!R276</f>
        <v>0.00518789800832645</v>
      </c>
      <c r="R277" s="11" t="n">
        <f aca="false">'Daily Data'!P276</f>
        <v>0.00443922669765054</v>
      </c>
      <c r="S277" s="11" t="n">
        <f aca="false">'Daily Data'!Q276</f>
        <v>0.00568679542868969</v>
      </c>
      <c r="U277" s="11" t="n">
        <f aca="false">'Daily Data'!P276</f>
        <v>0.00443922669765054</v>
      </c>
      <c r="V277" s="11" t="n">
        <f aca="false">'Daily Data'!R276</f>
        <v>0.00518789800832645</v>
      </c>
      <c r="X277" s="11" t="n">
        <f aca="false">'Daily Data'!Q276</f>
        <v>0.00568679542868969</v>
      </c>
      <c r="Y277" s="11" t="n">
        <f aca="false">'Daily Data'!R276</f>
        <v>0.00518789800832645</v>
      </c>
      <c r="AA277" s="11" t="n">
        <f aca="false">'Daily Data'!O276</f>
        <v>-0.011657326064576</v>
      </c>
      <c r="AB277" s="11" t="n">
        <f aca="false">'Daily Data'!P276</f>
        <v>0.00443922669765054</v>
      </c>
      <c r="AC277" s="11" t="n">
        <f aca="false">'Daily Data'!Q276</f>
        <v>0.00568679542868969</v>
      </c>
      <c r="AE277" s="11" t="n">
        <f aca="false">'Daily Data'!O276</f>
        <v>-0.011657326064576</v>
      </c>
      <c r="AF277" s="11" t="n">
        <f aca="false">'Daily Data'!P276</f>
        <v>0.00443922669765054</v>
      </c>
      <c r="AG277" s="11" t="n">
        <f aca="false">'Daily Data'!R276</f>
        <v>0.00518789800832645</v>
      </c>
      <c r="AI277" s="11" t="n">
        <f aca="false">'Daily Data'!O276</f>
        <v>-0.011657326064576</v>
      </c>
      <c r="AJ277" s="11" t="n">
        <f aca="false">'Daily Data'!Q276</f>
        <v>0.00568679542868969</v>
      </c>
      <c r="AK277" s="11" t="n">
        <f aca="false">'Daily Data'!R276</f>
        <v>0.00518789800832645</v>
      </c>
      <c r="AM277" s="11" t="n">
        <f aca="false">'Daily Data'!P276</f>
        <v>0.00443922669765054</v>
      </c>
      <c r="AN277" s="11" t="n">
        <f aca="false">'Daily Data'!Q276</f>
        <v>0.00568679542868969</v>
      </c>
      <c r="AO277" s="11" t="n">
        <f aca="false">'Daily Data'!R276</f>
        <v>0.00518789800832645</v>
      </c>
      <c r="AQ277" s="11" t="n">
        <f aca="false">'Daily Data'!O276</f>
        <v>-0.011657326064576</v>
      </c>
      <c r="AR277" s="11" t="n">
        <f aca="false">'Daily Data'!P276</f>
        <v>0.00443922669765054</v>
      </c>
      <c r="AS277" s="11" t="n">
        <f aca="false">'Daily Data'!Q276</f>
        <v>0.00568679542868969</v>
      </c>
      <c r="AT277" s="11" t="n">
        <f aca="false">'Daily Data'!R276</f>
        <v>0.00518789800832645</v>
      </c>
    </row>
    <row r="278" customFormat="false" ht="15" hidden="false" customHeight="false" outlineLevel="0" collapsed="false">
      <c r="A278" s="11" t="n">
        <f aca="false">'Daily Data'!O277</f>
        <v>-0.00439922663545519</v>
      </c>
      <c r="C278" s="11" t="n">
        <f aca="false">'Daily Data'!P277</f>
        <v>-0.00714742354150607</v>
      </c>
      <c r="E278" s="11" t="n">
        <f aca="false">'Daily Data'!Q277</f>
        <v>-0.00545201007608472</v>
      </c>
      <c r="G278" s="11" t="n">
        <f aca="false">'Daily Data'!R277</f>
        <v>0.00528878825260785</v>
      </c>
      <c r="I278" s="11" t="n">
        <f aca="false">'Daily Data'!O277</f>
        <v>-0.00439922663545519</v>
      </c>
      <c r="J278" s="11" t="n">
        <f aca="false">'Daily Data'!P277</f>
        <v>-0.00714742354150607</v>
      </c>
      <c r="L278" s="11" t="n">
        <f aca="false">'Daily Data'!O277</f>
        <v>-0.00439922663545519</v>
      </c>
      <c r="M278" s="11" t="n">
        <f aca="false">'Daily Data'!Q277</f>
        <v>-0.00545201007608472</v>
      </c>
      <c r="O278" s="11" t="n">
        <f aca="false">'Daily Data'!O277</f>
        <v>-0.00439922663545519</v>
      </c>
      <c r="P278" s="11" t="n">
        <f aca="false">'Daily Data'!R277</f>
        <v>0.00528878825260785</v>
      </c>
      <c r="R278" s="11" t="n">
        <f aca="false">'Daily Data'!P277</f>
        <v>-0.00714742354150607</v>
      </c>
      <c r="S278" s="11" t="n">
        <f aca="false">'Daily Data'!Q277</f>
        <v>-0.00545201007608472</v>
      </c>
      <c r="U278" s="11" t="n">
        <f aca="false">'Daily Data'!P277</f>
        <v>-0.00714742354150607</v>
      </c>
      <c r="V278" s="11" t="n">
        <f aca="false">'Daily Data'!R277</f>
        <v>0.00528878825260785</v>
      </c>
      <c r="X278" s="11" t="n">
        <f aca="false">'Daily Data'!Q277</f>
        <v>-0.00545201007608472</v>
      </c>
      <c r="Y278" s="11" t="n">
        <f aca="false">'Daily Data'!R277</f>
        <v>0.00528878825260785</v>
      </c>
      <c r="AA278" s="11" t="n">
        <f aca="false">'Daily Data'!O277</f>
        <v>-0.00439922663545519</v>
      </c>
      <c r="AB278" s="11" t="n">
        <f aca="false">'Daily Data'!P277</f>
        <v>-0.00714742354150607</v>
      </c>
      <c r="AC278" s="11" t="n">
        <f aca="false">'Daily Data'!Q277</f>
        <v>-0.00545201007608472</v>
      </c>
      <c r="AE278" s="11" t="n">
        <f aca="false">'Daily Data'!O277</f>
        <v>-0.00439922663545519</v>
      </c>
      <c r="AF278" s="11" t="n">
        <f aca="false">'Daily Data'!P277</f>
        <v>-0.00714742354150607</v>
      </c>
      <c r="AG278" s="11" t="n">
        <f aca="false">'Daily Data'!R277</f>
        <v>0.00528878825260785</v>
      </c>
      <c r="AI278" s="11" t="n">
        <f aca="false">'Daily Data'!O277</f>
        <v>-0.00439922663545519</v>
      </c>
      <c r="AJ278" s="11" t="n">
        <f aca="false">'Daily Data'!Q277</f>
        <v>-0.00545201007608472</v>
      </c>
      <c r="AK278" s="11" t="n">
        <f aca="false">'Daily Data'!R277</f>
        <v>0.00528878825260785</v>
      </c>
      <c r="AM278" s="11" t="n">
        <f aca="false">'Daily Data'!P277</f>
        <v>-0.00714742354150607</v>
      </c>
      <c r="AN278" s="11" t="n">
        <f aca="false">'Daily Data'!Q277</f>
        <v>-0.00545201007608472</v>
      </c>
      <c r="AO278" s="11" t="n">
        <f aca="false">'Daily Data'!R277</f>
        <v>0.00528878825260785</v>
      </c>
      <c r="AQ278" s="11" t="n">
        <f aca="false">'Daily Data'!O277</f>
        <v>-0.00439922663545519</v>
      </c>
      <c r="AR278" s="11" t="n">
        <f aca="false">'Daily Data'!P277</f>
        <v>-0.00714742354150607</v>
      </c>
      <c r="AS278" s="11" t="n">
        <f aca="false">'Daily Data'!Q277</f>
        <v>-0.00545201007608472</v>
      </c>
      <c r="AT278" s="11" t="n">
        <f aca="false">'Daily Data'!R277</f>
        <v>0.00528878825260785</v>
      </c>
    </row>
    <row r="279" customFormat="false" ht="15" hidden="false" customHeight="false" outlineLevel="0" collapsed="false">
      <c r="A279" s="11" t="n">
        <f aca="false">'Daily Data'!O278</f>
        <v>-0.00388605845181674</v>
      </c>
      <c r="C279" s="11" t="n">
        <f aca="false">'Daily Data'!P278</f>
        <v>-0.0118542960662526</v>
      </c>
      <c r="E279" s="11" t="n">
        <f aca="false">'Daily Data'!Q278</f>
        <v>-0.0138517441860466</v>
      </c>
      <c r="G279" s="11" t="n">
        <f aca="false">'Daily Data'!R278</f>
        <v>-0.00128452790931274</v>
      </c>
      <c r="I279" s="11" t="n">
        <f aca="false">'Daily Data'!O278</f>
        <v>-0.00388605845181674</v>
      </c>
      <c r="J279" s="11" t="n">
        <f aca="false">'Daily Data'!P278</f>
        <v>-0.0118542960662526</v>
      </c>
      <c r="L279" s="11" t="n">
        <f aca="false">'Daily Data'!O278</f>
        <v>-0.00388605845181674</v>
      </c>
      <c r="M279" s="11" t="n">
        <f aca="false">'Daily Data'!Q278</f>
        <v>-0.0138517441860466</v>
      </c>
      <c r="O279" s="11" t="n">
        <f aca="false">'Daily Data'!O278</f>
        <v>-0.00388605845181674</v>
      </c>
      <c r="P279" s="11" t="n">
        <f aca="false">'Daily Data'!R278</f>
        <v>-0.00128452790931274</v>
      </c>
      <c r="R279" s="11" t="n">
        <f aca="false">'Daily Data'!P278</f>
        <v>-0.0118542960662526</v>
      </c>
      <c r="S279" s="11" t="n">
        <f aca="false">'Daily Data'!Q278</f>
        <v>-0.0138517441860466</v>
      </c>
      <c r="U279" s="11" t="n">
        <f aca="false">'Daily Data'!P278</f>
        <v>-0.0118542960662526</v>
      </c>
      <c r="V279" s="11" t="n">
        <f aca="false">'Daily Data'!R278</f>
        <v>-0.00128452790931274</v>
      </c>
      <c r="X279" s="11" t="n">
        <f aca="false">'Daily Data'!Q278</f>
        <v>-0.0138517441860466</v>
      </c>
      <c r="Y279" s="11" t="n">
        <f aca="false">'Daily Data'!R278</f>
        <v>-0.00128452790931274</v>
      </c>
      <c r="AA279" s="11" t="n">
        <f aca="false">'Daily Data'!O278</f>
        <v>-0.00388605845181674</v>
      </c>
      <c r="AB279" s="11" t="n">
        <f aca="false">'Daily Data'!P278</f>
        <v>-0.0118542960662526</v>
      </c>
      <c r="AC279" s="11" t="n">
        <f aca="false">'Daily Data'!Q278</f>
        <v>-0.0138517441860466</v>
      </c>
      <c r="AE279" s="11" t="n">
        <f aca="false">'Daily Data'!O278</f>
        <v>-0.00388605845181674</v>
      </c>
      <c r="AF279" s="11" t="n">
        <f aca="false">'Daily Data'!P278</f>
        <v>-0.0118542960662526</v>
      </c>
      <c r="AG279" s="11" t="n">
        <f aca="false">'Daily Data'!R278</f>
        <v>-0.00128452790931274</v>
      </c>
      <c r="AI279" s="11" t="n">
        <f aca="false">'Daily Data'!O278</f>
        <v>-0.00388605845181674</v>
      </c>
      <c r="AJ279" s="11" t="n">
        <f aca="false">'Daily Data'!Q278</f>
        <v>-0.0138517441860466</v>
      </c>
      <c r="AK279" s="11" t="n">
        <f aca="false">'Daily Data'!R278</f>
        <v>-0.00128452790931274</v>
      </c>
      <c r="AM279" s="11" t="n">
        <f aca="false">'Daily Data'!P278</f>
        <v>-0.0118542960662526</v>
      </c>
      <c r="AN279" s="11" t="n">
        <f aca="false">'Daily Data'!Q278</f>
        <v>-0.0138517441860466</v>
      </c>
      <c r="AO279" s="11" t="n">
        <f aca="false">'Daily Data'!R278</f>
        <v>-0.00128452790931274</v>
      </c>
      <c r="AQ279" s="11" t="n">
        <f aca="false">'Daily Data'!O278</f>
        <v>-0.00388605845181674</v>
      </c>
      <c r="AR279" s="11" t="n">
        <f aca="false">'Daily Data'!P278</f>
        <v>-0.0118542960662526</v>
      </c>
      <c r="AS279" s="11" t="n">
        <f aca="false">'Daily Data'!Q278</f>
        <v>-0.0138517441860466</v>
      </c>
      <c r="AT279" s="11" t="n">
        <f aca="false">'Daily Data'!R278</f>
        <v>-0.00128452790931274</v>
      </c>
    </row>
    <row r="280" customFormat="false" ht="15" hidden="false" customHeight="false" outlineLevel="0" collapsed="false">
      <c r="A280" s="11" t="n">
        <f aca="false">'Daily Data'!O279</f>
        <v>0.00985712065859915</v>
      </c>
      <c r="C280" s="11" t="n">
        <f aca="false">'Daily Data'!P279</f>
        <v>0.00136275857554339</v>
      </c>
      <c r="E280" s="11" t="n">
        <f aca="false">'Daily Data'!Q279</f>
        <v>0.00120631614796188</v>
      </c>
      <c r="G280" s="11" t="n">
        <f aca="false">'Daily Data'!R279</f>
        <v>0.00205411010558069</v>
      </c>
      <c r="I280" s="11" t="n">
        <f aca="false">'Daily Data'!O279</f>
        <v>0.00985712065859915</v>
      </c>
      <c r="J280" s="11" t="n">
        <f aca="false">'Daily Data'!P279</f>
        <v>0.00136275857554339</v>
      </c>
      <c r="L280" s="11" t="n">
        <f aca="false">'Daily Data'!O279</f>
        <v>0.00985712065859915</v>
      </c>
      <c r="M280" s="11" t="n">
        <f aca="false">'Daily Data'!Q279</f>
        <v>0.00120631614796188</v>
      </c>
      <c r="O280" s="11" t="n">
        <f aca="false">'Daily Data'!O279</f>
        <v>0.00985712065859915</v>
      </c>
      <c r="P280" s="11" t="n">
        <f aca="false">'Daily Data'!R279</f>
        <v>0.00205411010558069</v>
      </c>
      <c r="R280" s="11" t="n">
        <f aca="false">'Daily Data'!P279</f>
        <v>0.00136275857554339</v>
      </c>
      <c r="S280" s="11" t="n">
        <f aca="false">'Daily Data'!Q279</f>
        <v>0.00120631614796188</v>
      </c>
      <c r="U280" s="11" t="n">
        <f aca="false">'Daily Data'!P279</f>
        <v>0.00136275857554339</v>
      </c>
      <c r="V280" s="11" t="n">
        <f aca="false">'Daily Data'!R279</f>
        <v>0.00205411010558069</v>
      </c>
      <c r="X280" s="11" t="n">
        <f aca="false">'Daily Data'!Q279</f>
        <v>0.00120631614796188</v>
      </c>
      <c r="Y280" s="11" t="n">
        <f aca="false">'Daily Data'!R279</f>
        <v>0.00205411010558069</v>
      </c>
      <c r="AA280" s="11" t="n">
        <f aca="false">'Daily Data'!O279</f>
        <v>0.00985712065859915</v>
      </c>
      <c r="AB280" s="11" t="n">
        <f aca="false">'Daily Data'!P279</f>
        <v>0.00136275857554339</v>
      </c>
      <c r="AC280" s="11" t="n">
        <f aca="false">'Daily Data'!Q279</f>
        <v>0.00120631614796188</v>
      </c>
      <c r="AE280" s="11" t="n">
        <f aca="false">'Daily Data'!O279</f>
        <v>0.00985712065859915</v>
      </c>
      <c r="AF280" s="11" t="n">
        <f aca="false">'Daily Data'!P279</f>
        <v>0.00136275857554339</v>
      </c>
      <c r="AG280" s="11" t="n">
        <f aca="false">'Daily Data'!R279</f>
        <v>0.00205411010558069</v>
      </c>
      <c r="AI280" s="11" t="n">
        <f aca="false">'Daily Data'!O279</f>
        <v>0.00985712065859915</v>
      </c>
      <c r="AJ280" s="11" t="n">
        <f aca="false">'Daily Data'!Q279</f>
        <v>0.00120631614796188</v>
      </c>
      <c r="AK280" s="11" t="n">
        <f aca="false">'Daily Data'!R279</f>
        <v>0.00205411010558069</v>
      </c>
      <c r="AM280" s="11" t="n">
        <f aca="false">'Daily Data'!P279</f>
        <v>0.00136275857554339</v>
      </c>
      <c r="AN280" s="11" t="n">
        <f aca="false">'Daily Data'!Q279</f>
        <v>0.00120631614796188</v>
      </c>
      <c r="AO280" s="11" t="n">
        <f aca="false">'Daily Data'!R279</f>
        <v>0.00205411010558069</v>
      </c>
      <c r="AQ280" s="11" t="n">
        <f aca="false">'Daily Data'!O279</f>
        <v>0.00985712065859915</v>
      </c>
      <c r="AR280" s="11" t="n">
        <f aca="false">'Daily Data'!P279</f>
        <v>0.00136275857554339</v>
      </c>
      <c r="AS280" s="11" t="n">
        <f aca="false">'Daily Data'!Q279</f>
        <v>0.00120631614796188</v>
      </c>
      <c r="AT280" s="11" t="n">
        <f aca="false">'Daily Data'!R279</f>
        <v>0.00205411010558069</v>
      </c>
    </row>
    <row r="281" customFormat="false" ht="15" hidden="false" customHeight="false" outlineLevel="0" collapsed="false">
      <c r="A281" s="11" t="n">
        <f aca="false">'Daily Data'!O280</f>
        <v>-0.00133859611943118</v>
      </c>
      <c r="C281" s="11" t="n">
        <f aca="false">'Daily Data'!P280</f>
        <v>0.0092034313725489</v>
      </c>
      <c r="E281" s="11" t="n">
        <f aca="false">'Daily Data'!Q280</f>
        <v>0.0082675731177733</v>
      </c>
      <c r="G281" s="11" t="n">
        <f aca="false">'Daily Data'!R280</f>
        <v>0.00123206223798781</v>
      </c>
      <c r="I281" s="11" t="n">
        <f aca="false">'Daily Data'!O280</f>
        <v>-0.00133859611943118</v>
      </c>
      <c r="J281" s="11" t="n">
        <f aca="false">'Daily Data'!P280</f>
        <v>0.0092034313725489</v>
      </c>
      <c r="L281" s="11" t="n">
        <f aca="false">'Daily Data'!O280</f>
        <v>-0.00133859611943118</v>
      </c>
      <c r="M281" s="11" t="n">
        <f aca="false">'Daily Data'!Q280</f>
        <v>0.0082675731177733</v>
      </c>
      <c r="O281" s="11" t="n">
        <f aca="false">'Daily Data'!O280</f>
        <v>-0.00133859611943118</v>
      </c>
      <c r="P281" s="11" t="n">
        <f aca="false">'Daily Data'!R280</f>
        <v>0.00123206223798781</v>
      </c>
      <c r="R281" s="11" t="n">
        <f aca="false">'Daily Data'!P280</f>
        <v>0.0092034313725489</v>
      </c>
      <c r="S281" s="11" t="n">
        <f aca="false">'Daily Data'!Q280</f>
        <v>0.0082675731177733</v>
      </c>
      <c r="U281" s="11" t="n">
        <f aca="false">'Daily Data'!P280</f>
        <v>0.0092034313725489</v>
      </c>
      <c r="V281" s="11" t="n">
        <f aca="false">'Daily Data'!R280</f>
        <v>0.00123206223798781</v>
      </c>
      <c r="X281" s="11" t="n">
        <f aca="false">'Daily Data'!Q280</f>
        <v>0.0082675731177733</v>
      </c>
      <c r="Y281" s="11" t="n">
        <f aca="false">'Daily Data'!R280</f>
        <v>0.00123206223798781</v>
      </c>
      <c r="AA281" s="11" t="n">
        <f aca="false">'Daily Data'!O280</f>
        <v>-0.00133859611943118</v>
      </c>
      <c r="AB281" s="11" t="n">
        <f aca="false">'Daily Data'!P280</f>
        <v>0.0092034313725489</v>
      </c>
      <c r="AC281" s="11" t="n">
        <f aca="false">'Daily Data'!Q280</f>
        <v>0.0082675731177733</v>
      </c>
      <c r="AE281" s="11" t="n">
        <f aca="false">'Daily Data'!O280</f>
        <v>-0.00133859611943118</v>
      </c>
      <c r="AF281" s="11" t="n">
        <f aca="false">'Daily Data'!P280</f>
        <v>0.0092034313725489</v>
      </c>
      <c r="AG281" s="11" t="n">
        <f aca="false">'Daily Data'!R280</f>
        <v>0.00123206223798781</v>
      </c>
      <c r="AI281" s="11" t="n">
        <f aca="false">'Daily Data'!O280</f>
        <v>-0.00133859611943118</v>
      </c>
      <c r="AJ281" s="11" t="n">
        <f aca="false">'Daily Data'!Q280</f>
        <v>0.0082675731177733</v>
      </c>
      <c r="AK281" s="11" t="n">
        <f aca="false">'Daily Data'!R280</f>
        <v>0.00123206223798781</v>
      </c>
      <c r="AM281" s="11" t="n">
        <f aca="false">'Daily Data'!P280</f>
        <v>0.0092034313725489</v>
      </c>
      <c r="AN281" s="11" t="n">
        <f aca="false">'Daily Data'!Q280</f>
        <v>0.0082675731177733</v>
      </c>
      <c r="AO281" s="11" t="n">
        <f aca="false">'Daily Data'!R280</f>
        <v>0.00123206223798781</v>
      </c>
      <c r="AQ281" s="11" t="n">
        <f aca="false">'Daily Data'!O280</f>
        <v>-0.00133859611943118</v>
      </c>
      <c r="AR281" s="11" t="n">
        <f aca="false">'Daily Data'!P280</f>
        <v>0.0092034313725489</v>
      </c>
      <c r="AS281" s="11" t="n">
        <f aca="false">'Daily Data'!Q280</f>
        <v>0.0082675731177733</v>
      </c>
      <c r="AT281" s="11" t="n">
        <f aca="false">'Daily Data'!R280</f>
        <v>0.00123206223798781</v>
      </c>
    </row>
    <row r="282" customFormat="false" ht="15" hidden="false" customHeight="false" outlineLevel="0" collapsed="false">
      <c r="A282" s="11" t="n">
        <f aca="false">'Daily Data'!O281</f>
        <v>-0.00299946958981608</v>
      </c>
      <c r="C282" s="11" t="n">
        <f aca="false">'Daily Data'!P281</f>
        <v>-0.000985334110334047</v>
      </c>
      <c r="E282" s="11" t="n">
        <f aca="false">'Daily Data'!Q281</f>
        <v>-0.000519617380025895</v>
      </c>
      <c r="G282" s="11" t="n">
        <f aca="false">'Daily Data'!R281</f>
        <v>0.0089153625148484</v>
      </c>
      <c r="I282" s="11" t="n">
        <f aca="false">'Daily Data'!O281</f>
        <v>-0.00299946958981608</v>
      </c>
      <c r="J282" s="11" t="n">
        <f aca="false">'Daily Data'!P281</f>
        <v>-0.000985334110334047</v>
      </c>
      <c r="L282" s="11" t="n">
        <f aca="false">'Daily Data'!O281</f>
        <v>-0.00299946958981608</v>
      </c>
      <c r="M282" s="11" t="n">
        <f aca="false">'Daily Data'!Q281</f>
        <v>-0.000519617380025895</v>
      </c>
      <c r="O282" s="11" t="n">
        <f aca="false">'Daily Data'!O281</f>
        <v>-0.00299946958981608</v>
      </c>
      <c r="P282" s="11" t="n">
        <f aca="false">'Daily Data'!R281</f>
        <v>0.0089153625148484</v>
      </c>
      <c r="R282" s="11" t="n">
        <f aca="false">'Daily Data'!P281</f>
        <v>-0.000985334110334047</v>
      </c>
      <c r="S282" s="11" t="n">
        <f aca="false">'Daily Data'!Q281</f>
        <v>-0.000519617380025895</v>
      </c>
      <c r="U282" s="11" t="n">
        <f aca="false">'Daily Data'!P281</f>
        <v>-0.000985334110334047</v>
      </c>
      <c r="V282" s="11" t="n">
        <f aca="false">'Daily Data'!R281</f>
        <v>0.0089153625148484</v>
      </c>
      <c r="X282" s="11" t="n">
        <f aca="false">'Daily Data'!Q281</f>
        <v>-0.000519617380025895</v>
      </c>
      <c r="Y282" s="11" t="n">
        <f aca="false">'Daily Data'!R281</f>
        <v>0.0089153625148484</v>
      </c>
      <c r="AA282" s="11" t="n">
        <f aca="false">'Daily Data'!O281</f>
        <v>-0.00299946958981608</v>
      </c>
      <c r="AB282" s="11" t="n">
        <f aca="false">'Daily Data'!P281</f>
        <v>-0.000985334110334047</v>
      </c>
      <c r="AC282" s="11" t="n">
        <f aca="false">'Daily Data'!Q281</f>
        <v>-0.000519617380025895</v>
      </c>
      <c r="AE282" s="11" t="n">
        <f aca="false">'Daily Data'!O281</f>
        <v>-0.00299946958981608</v>
      </c>
      <c r="AF282" s="11" t="n">
        <f aca="false">'Daily Data'!P281</f>
        <v>-0.000985334110334047</v>
      </c>
      <c r="AG282" s="11" t="n">
        <f aca="false">'Daily Data'!R281</f>
        <v>0.0089153625148484</v>
      </c>
      <c r="AI282" s="11" t="n">
        <f aca="false">'Daily Data'!O281</f>
        <v>-0.00299946958981608</v>
      </c>
      <c r="AJ282" s="11" t="n">
        <f aca="false">'Daily Data'!Q281</f>
        <v>-0.000519617380025895</v>
      </c>
      <c r="AK282" s="11" t="n">
        <f aca="false">'Daily Data'!R281</f>
        <v>0.0089153625148484</v>
      </c>
      <c r="AM282" s="11" t="n">
        <f aca="false">'Daily Data'!P281</f>
        <v>-0.000985334110334047</v>
      </c>
      <c r="AN282" s="11" t="n">
        <f aca="false">'Daily Data'!Q281</f>
        <v>-0.000519617380025895</v>
      </c>
      <c r="AO282" s="11" t="n">
        <f aca="false">'Daily Data'!R281</f>
        <v>0.0089153625148484</v>
      </c>
      <c r="AQ282" s="11" t="n">
        <f aca="false">'Daily Data'!O281</f>
        <v>-0.00299946958981608</v>
      </c>
      <c r="AR282" s="11" t="n">
        <f aca="false">'Daily Data'!P281</f>
        <v>-0.000985334110334047</v>
      </c>
      <c r="AS282" s="11" t="n">
        <f aca="false">'Daily Data'!Q281</f>
        <v>-0.000519617380025895</v>
      </c>
      <c r="AT282" s="11" t="n">
        <f aca="false">'Daily Data'!R281</f>
        <v>0.0089153625148484</v>
      </c>
    </row>
    <row r="283" customFormat="false" ht="15" hidden="false" customHeight="false" outlineLevel="0" collapsed="false">
      <c r="A283" s="11" t="n">
        <f aca="false">'Daily Data'!O282</f>
        <v>0.0127931421108766</v>
      </c>
      <c r="C283" s="11" t="n">
        <f aca="false">'Daily Data'!P282</f>
        <v>0.0122329494680195</v>
      </c>
      <c r="E283" s="11" t="n">
        <f aca="false">'Daily Data'!Q282</f>
        <v>0.010222532491122</v>
      </c>
      <c r="G283" s="11" t="n">
        <f aca="false">'Daily Data'!R282</f>
        <v>0.00538618123744491</v>
      </c>
      <c r="I283" s="11" t="n">
        <f aca="false">'Daily Data'!O282</f>
        <v>0.0127931421108766</v>
      </c>
      <c r="J283" s="11" t="n">
        <f aca="false">'Daily Data'!P282</f>
        <v>0.0122329494680195</v>
      </c>
      <c r="L283" s="11" t="n">
        <f aca="false">'Daily Data'!O282</f>
        <v>0.0127931421108766</v>
      </c>
      <c r="M283" s="11" t="n">
        <f aca="false">'Daily Data'!Q282</f>
        <v>0.010222532491122</v>
      </c>
      <c r="O283" s="11" t="n">
        <f aca="false">'Daily Data'!O282</f>
        <v>0.0127931421108766</v>
      </c>
      <c r="P283" s="11" t="n">
        <f aca="false">'Daily Data'!R282</f>
        <v>0.00538618123744491</v>
      </c>
      <c r="R283" s="11" t="n">
        <f aca="false">'Daily Data'!P282</f>
        <v>0.0122329494680195</v>
      </c>
      <c r="S283" s="11" t="n">
        <f aca="false">'Daily Data'!Q282</f>
        <v>0.010222532491122</v>
      </c>
      <c r="U283" s="11" t="n">
        <f aca="false">'Daily Data'!P282</f>
        <v>0.0122329494680195</v>
      </c>
      <c r="V283" s="11" t="n">
        <f aca="false">'Daily Data'!R282</f>
        <v>0.00538618123744491</v>
      </c>
      <c r="X283" s="11" t="n">
        <f aca="false">'Daily Data'!Q282</f>
        <v>0.010222532491122</v>
      </c>
      <c r="Y283" s="11" t="n">
        <f aca="false">'Daily Data'!R282</f>
        <v>0.00538618123744491</v>
      </c>
      <c r="AA283" s="11" t="n">
        <f aca="false">'Daily Data'!O282</f>
        <v>0.0127931421108766</v>
      </c>
      <c r="AB283" s="11" t="n">
        <f aca="false">'Daily Data'!P282</f>
        <v>0.0122329494680195</v>
      </c>
      <c r="AC283" s="11" t="n">
        <f aca="false">'Daily Data'!Q282</f>
        <v>0.010222532491122</v>
      </c>
      <c r="AE283" s="11" t="n">
        <f aca="false">'Daily Data'!O282</f>
        <v>0.0127931421108766</v>
      </c>
      <c r="AF283" s="11" t="n">
        <f aca="false">'Daily Data'!P282</f>
        <v>0.0122329494680195</v>
      </c>
      <c r="AG283" s="11" t="n">
        <f aca="false">'Daily Data'!R282</f>
        <v>0.00538618123744491</v>
      </c>
      <c r="AI283" s="11" t="n">
        <f aca="false">'Daily Data'!O282</f>
        <v>0.0127931421108766</v>
      </c>
      <c r="AJ283" s="11" t="n">
        <f aca="false">'Daily Data'!Q282</f>
        <v>0.010222532491122</v>
      </c>
      <c r="AK283" s="11" t="n">
        <f aca="false">'Daily Data'!R282</f>
        <v>0.00538618123744491</v>
      </c>
      <c r="AM283" s="11" t="n">
        <f aca="false">'Daily Data'!P282</f>
        <v>0.0122329494680195</v>
      </c>
      <c r="AN283" s="11" t="n">
        <f aca="false">'Daily Data'!Q282</f>
        <v>0.010222532491122</v>
      </c>
      <c r="AO283" s="11" t="n">
        <f aca="false">'Daily Data'!R282</f>
        <v>0.00538618123744491</v>
      </c>
      <c r="AQ283" s="11" t="n">
        <f aca="false">'Daily Data'!O282</f>
        <v>0.0127931421108766</v>
      </c>
      <c r="AR283" s="11" t="n">
        <f aca="false">'Daily Data'!P282</f>
        <v>0.0122329494680195</v>
      </c>
      <c r="AS283" s="11" t="n">
        <f aca="false">'Daily Data'!Q282</f>
        <v>0.010222532491122</v>
      </c>
      <c r="AT283" s="11" t="n">
        <f aca="false">'Daily Data'!R282</f>
        <v>0.00538618123744491</v>
      </c>
    </row>
    <row r="284" customFormat="false" ht="15" hidden="false" customHeight="false" outlineLevel="0" collapsed="false">
      <c r="A284" s="11" t="n">
        <f aca="false">'Daily Data'!O283</f>
        <v>0.00281566099585914</v>
      </c>
      <c r="C284" s="11" t="n">
        <f aca="false">'Daily Data'!P283</f>
        <v>-0.00174482846902194</v>
      </c>
      <c r="E284" s="11" t="n">
        <f aca="false">'Daily Data'!Q283</f>
        <v>-0.00190364541296742</v>
      </c>
      <c r="G284" s="11" t="n">
        <f aca="false">'Daily Data'!R283</f>
        <v>-0.00663987041682204</v>
      </c>
      <c r="I284" s="11" t="n">
        <f aca="false">'Daily Data'!O283</f>
        <v>0.00281566099585914</v>
      </c>
      <c r="J284" s="11" t="n">
        <f aca="false">'Daily Data'!P283</f>
        <v>-0.00174482846902194</v>
      </c>
      <c r="L284" s="11" t="n">
        <f aca="false">'Daily Data'!O283</f>
        <v>0.00281566099585914</v>
      </c>
      <c r="M284" s="11" t="n">
        <f aca="false">'Daily Data'!Q283</f>
        <v>-0.00190364541296742</v>
      </c>
      <c r="O284" s="11" t="n">
        <f aca="false">'Daily Data'!O283</f>
        <v>0.00281566099585914</v>
      </c>
      <c r="P284" s="11" t="n">
        <f aca="false">'Daily Data'!R283</f>
        <v>-0.00663987041682204</v>
      </c>
      <c r="R284" s="11" t="n">
        <f aca="false">'Daily Data'!P283</f>
        <v>-0.00174482846902194</v>
      </c>
      <c r="S284" s="11" t="n">
        <f aca="false">'Daily Data'!Q283</f>
        <v>-0.00190364541296742</v>
      </c>
      <c r="U284" s="11" t="n">
        <f aca="false">'Daily Data'!P283</f>
        <v>-0.00174482846902194</v>
      </c>
      <c r="V284" s="11" t="n">
        <f aca="false">'Daily Data'!R283</f>
        <v>-0.00663987041682204</v>
      </c>
      <c r="X284" s="11" t="n">
        <f aca="false">'Daily Data'!Q283</f>
        <v>-0.00190364541296742</v>
      </c>
      <c r="Y284" s="11" t="n">
        <f aca="false">'Daily Data'!R283</f>
        <v>-0.00663987041682204</v>
      </c>
      <c r="AA284" s="11" t="n">
        <f aca="false">'Daily Data'!O283</f>
        <v>0.00281566099585914</v>
      </c>
      <c r="AB284" s="11" t="n">
        <f aca="false">'Daily Data'!P283</f>
        <v>-0.00174482846902194</v>
      </c>
      <c r="AC284" s="11" t="n">
        <f aca="false">'Daily Data'!Q283</f>
        <v>-0.00190364541296742</v>
      </c>
      <c r="AE284" s="11" t="n">
        <f aca="false">'Daily Data'!O283</f>
        <v>0.00281566099585914</v>
      </c>
      <c r="AF284" s="11" t="n">
        <f aca="false">'Daily Data'!P283</f>
        <v>-0.00174482846902194</v>
      </c>
      <c r="AG284" s="11" t="n">
        <f aca="false">'Daily Data'!R283</f>
        <v>-0.00663987041682204</v>
      </c>
      <c r="AI284" s="11" t="n">
        <f aca="false">'Daily Data'!O283</f>
        <v>0.00281566099585914</v>
      </c>
      <c r="AJ284" s="11" t="n">
        <f aca="false">'Daily Data'!Q283</f>
        <v>-0.00190364541296742</v>
      </c>
      <c r="AK284" s="11" t="n">
        <f aca="false">'Daily Data'!R283</f>
        <v>-0.00663987041682204</v>
      </c>
      <c r="AM284" s="11" t="n">
        <f aca="false">'Daily Data'!P283</f>
        <v>-0.00174482846902194</v>
      </c>
      <c r="AN284" s="11" t="n">
        <f aca="false">'Daily Data'!Q283</f>
        <v>-0.00190364541296742</v>
      </c>
      <c r="AO284" s="11" t="n">
        <f aca="false">'Daily Data'!R283</f>
        <v>-0.00663987041682204</v>
      </c>
      <c r="AQ284" s="11" t="n">
        <f aca="false">'Daily Data'!O283</f>
        <v>0.00281566099585914</v>
      </c>
      <c r="AR284" s="11" t="n">
        <f aca="false">'Daily Data'!P283</f>
        <v>-0.00174482846902194</v>
      </c>
      <c r="AS284" s="11" t="n">
        <f aca="false">'Daily Data'!Q283</f>
        <v>-0.00190364541296742</v>
      </c>
      <c r="AT284" s="11" t="n">
        <f aca="false">'Daily Data'!R283</f>
        <v>-0.00663987041682204</v>
      </c>
    </row>
    <row r="285" customFormat="false" ht="15" hidden="false" customHeight="false" outlineLevel="0" collapsed="false">
      <c r="A285" s="11" t="n">
        <f aca="false">'Daily Data'!O284</f>
        <v>0.000126300040519805</v>
      </c>
      <c r="C285" s="11" t="n">
        <f aca="false">'Daily Data'!P284</f>
        <v>-0.00867026862026857</v>
      </c>
      <c r="E285" s="11" t="n">
        <f aca="false">'Daily Data'!Q284</f>
        <v>-0.00422169512245921</v>
      </c>
      <c r="G285" s="11" t="n">
        <f aca="false">'Daily Data'!R284</f>
        <v>-0.0113018613600247</v>
      </c>
      <c r="I285" s="11" t="n">
        <f aca="false">'Daily Data'!O284</f>
        <v>0.000126300040519805</v>
      </c>
      <c r="J285" s="11" t="n">
        <f aca="false">'Daily Data'!P284</f>
        <v>-0.00867026862026857</v>
      </c>
      <c r="L285" s="11" t="n">
        <f aca="false">'Daily Data'!O284</f>
        <v>0.000126300040519805</v>
      </c>
      <c r="M285" s="11" t="n">
        <f aca="false">'Daily Data'!Q284</f>
        <v>-0.00422169512245921</v>
      </c>
      <c r="O285" s="11" t="n">
        <f aca="false">'Daily Data'!O284</f>
        <v>0.000126300040519805</v>
      </c>
      <c r="P285" s="11" t="n">
        <f aca="false">'Daily Data'!R284</f>
        <v>-0.0113018613600247</v>
      </c>
      <c r="R285" s="11" t="n">
        <f aca="false">'Daily Data'!P284</f>
        <v>-0.00867026862026857</v>
      </c>
      <c r="S285" s="11" t="n">
        <f aca="false">'Daily Data'!Q284</f>
        <v>-0.00422169512245921</v>
      </c>
      <c r="U285" s="11" t="n">
        <f aca="false">'Daily Data'!P284</f>
        <v>-0.00867026862026857</v>
      </c>
      <c r="V285" s="11" t="n">
        <f aca="false">'Daily Data'!R284</f>
        <v>-0.0113018613600247</v>
      </c>
      <c r="X285" s="11" t="n">
        <f aca="false">'Daily Data'!Q284</f>
        <v>-0.00422169512245921</v>
      </c>
      <c r="Y285" s="11" t="n">
        <f aca="false">'Daily Data'!R284</f>
        <v>-0.0113018613600247</v>
      </c>
      <c r="AA285" s="11" t="n">
        <f aca="false">'Daily Data'!O284</f>
        <v>0.000126300040519805</v>
      </c>
      <c r="AB285" s="11" t="n">
        <f aca="false">'Daily Data'!P284</f>
        <v>-0.00867026862026857</v>
      </c>
      <c r="AC285" s="11" t="n">
        <f aca="false">'Daily Data'!Q284</f>
        <v>-0.00422169512245921</v>
      </c>
      <c r="AE285" s="11" t="n">
        <f aca="false">'Daily Data'!O284</f>
        <v>0.000126300040519805</v>
      </c>
      <c r="AF285" s="11" t="n">
        <f aca="false">'Daily Data'!P284</f>
        <v>-0.00867026862026857</v>
      </c>
      <c r="AG285" s="11" t="n">
        <f aca="false">'Daily Data'!R284</f>
        <v>-0.0113018613600247</v>
      </c>
      <c r="AI285" s="11" t="n">
        <f aca="false">'Daily Data'!O284</f>
        <v>0.000126300040519805</v>
      </c>
      <c r="AJ285" s="11" t="n">
        <f aca="false">'Daily Data'!Q284</f>
        <v>-0.00422169512245921</v>
      </c>
      <c r="AK285" s="11" t="n">
        <f aca="false">'Daily Data'!R284</f>
        <v>-0.0113018613600247</v>
      </c>
      <c r="AM285" s="11" t="n">
        <f aca="false">'Daily Data'!P284</f>
        <v>-0.00867026862026857</v>
      </c>
      <c r="AN285" s="11" t="n">
        <f aca="false">'Daily Data'!Q284</f>
        <v>-0.00422169512245921</v>
      </c>
      <c r="AO285" s="11" t="n">
        <f aca="false">'Daily Data'!R284</f>
        <v>-0.0113018613600247</v>
      </c>
      <c r="AQ285" s="11" t="n">
        <f aca="false">'Daily Data'!O284</f>
        <v>0.000126300040519805</v>
      </c>
      <c r="AR285" s="11" t="n">
        <f aca="false">'Daily Data'!P284</f>
        <v>-0.00867026862026857</v>
      </c>
      <c r="AS285" s="11" t="n">
        <f aca="false">'Daily Data'!Q284</f>
        <v>-0.00422169512245921</v>
      </c>
      <c r="AT285" s="11" t="n">
        <f aca="false">'Daily Data'!R284</f>
        <v>-0.0113018613600247</v>
      </c>
    </row>
    <row r="286" customFormat="false" ht="15" hidden="false" customHeight="false" outlineLevel="0" collapsed="false">
      <c r="A286" s="11" t="n">
        <f aca="false">'Daily Data'!O285</f>
        <v>0.00319626942262238</v>
      </c>
      <c r="C286" s="11" t="n">
        <f aca="false">'Daily Data'!P285</f>
        <v>0.00987660731217741</v>
      </c>
      <c r="E286" s="11" t="n">
        <f aca="false">'Daily Data'!Q285</f>
        <v>0.00552503708131333</v>
      </c>
      <c r="G286" s="11" t="n">
        <f aca="false">'Daily Data'!R285</f>
        <v>-0.00498857728974536</v>
      </c>
      <c r="I286" s="11" t="n">
        <f aca="false">'Daily Data'!O285</f>
        <v>0.00319626942262238</v>
      </c>
      <c r="J286" s="11" t="n">
        <f aca="false">'Daily Data'!P285</f>
        <v>0.00987660731217741</v>
      </c>
      <c r="L286" s="11" t="n">
        <f aca="false">'Daily Data'!O285</f>
        <v>0.00319626942262238</v>
      </c>
      <c r="M286" s="11" t="n">
        <f aca="false">'Daily Data'!Q285</f>
        <v>0.00552503708131333</v>
      </c>
      <c r="O286" s="11" t="n">
        <f aca="false">'Daily Data'!O285</f>
        <v>0.00319626942262238</v>
      </c>
      <c r="P286" s="11" t="n">
        <f aca="false">'Daily Data'!R285</f>
        <v>-0.00498857728974536</v>
      </c>
      <c r="R286" s="11" t="n">
        <f aca="false">'Daily Data'!P285</f>
        <v>0.00987660731217741</v>
      </c>
      <c r="S286" s="11" t="n">
        <f aca="false">'Daily Data'!Q285</f>
        <v>0.00552503708131333</v>
      </c>
      <c r="U286" s="11" t="n">
        <f aca="false">'Daily Data'!P285</f>
        <v>0.00987660731217741</v>
      </c>
      <c r="V286" s="11" t="n">
        <f aca="false">'Daily Data'!R285</f>
        <v>-0.00498857728974536</v>
      </c>
      <c r="X286" s="11" t="n">
        <f aca="false">'Daily Data'!Q285</f>
        <v>0.00552503708131333</v>
      </c>
      <c r="Y286" s="11" t="n">
        <f aca="false">'Daily Data'!R285</f>
        <v>-0.00498857728974536</v>
      </c>
      <c r="AA286" s="11" t="n">
        <f aca="false">'Daily Data'!O285</f>
        <v>0.00319626942262238</v>
      </c>
      <c r="AB286" s="11" t="n">
        <f aca="false">'Daily Data'!P285</f>
        <v>0.00987660731217741</v>
      </c>
      <c r="AC286" s="11" t="n">
        <f aca="false">'Daily Data'!Q285</f>
        <v>0.00552503708131333</v>
      </c>
      <c r="AE286" s="11" t="n">
        <f aca="false">'Daily Data'!O285</f>
        <v>0.00319626942262238</v>
      </c>
      <c r="AF286" s="11" t="n">
        <f aca="false">'Daily Data'!P285</f>
        <v>0.00987660731217741</v>
      </c>
      <c r="AG286" s="11" t="n">
        <f aca="false">'Daily Data'!R285</f>
        <v>-0.00498857728974536</v>
      </c>
      <c r="AI286" s="11" t="n">
        <f aca="false">'Daily Data'!O285</f>
        <v>0.00319626942262238</v>
      </c>
      <c r="AJ286" s="11" t="n">
        <f aca="false">'Daily Data'!Q285</f>
        <v>0.00552503708131333</v>
      </c>
      <c r="AK286" s="11" t="n">
        <f aca="false">'Daily Data'!R285</f>
        <v>-0.00498857728974536</v>
      </c>
      <c r="AM286" s="11" t="n">
        <f aca="false">'Daily Data'!P285</f>
        <v>0.00987660731217741</v>
      </c>
      <c r="AN286" s="11" t="n">
        <f aca="false">'Daily Data'!Q285</f>
        <v>0.00552503708131333</v>
      </c>
      <c r="AO286" s="11" t="n">
        <f aca="false">'Daily Data'!R285</f>
        <v>-0.00498857728974536</v>
      </c>
      <c r="AQ286" s="11" t="n">
        <f aca="false">'Daily Data'!O285</f>
        <v>0.00319626942262238</v>
      </c>
      <c r="AR286" s="11" t="n">
        <f aca="false">'Daily Data'!P285</f>
        <v>0.00987660731217741</v>
      </c>
      <c r="AS286" s="11" t="n">
        <f aca="false">'Daily Data'!Q285</f>
        <v>0.00552503708131333</v>
      </c>
      <c r="AT286" s="11" t="n">
        <f aca="false">'Daily Data'!R285</f>
        <v>-0.00498857728974536</v>
      </c>
    </row>
    <row r="287" customFormat="false" ht="15" hidden="false" customHeight="false" outlineLevel="0" collapsed="false">
      <c r="A287" s="11" t="n">
        <f aca="false">'Daily Data'!O286</f>
        <v>0.000709168872376347</v>
      </c>
      <c r="C287" s="11" t="n">
        <f aca="false">'Daily Data'!P286</f>
        <v>0.00516761392729134</v>
      </c>
      <c r="E287" s="11" t="n">
        <f aca="false">'Daily Data'!Q286</f>
        <v>0.0039515163743977</v>
      </c>
      <c r="G287" s="11" t="n">
        <f aca="false">'Daily Data'!R286</f>
        <v>0.00327438430809376</v>
      </c>
      <c r="I287" s="11" t="n">
        <f aca="false">'Daily Data'!O286</f>
        <v>0.000709168872376347</v>
      </c>
      <c r="J287" s="11" t="n">
        <f aca="false">'Daily Data'!P286</f>
        <v>0.00516761392729134</v>
      </c>
      <c r="L287" s="11" t="n">
        <f aca="false">'Daily Data'!O286</f>
        <v>0.000709168872376347</v>
      </c>
      <c r="M287" s="11" t="n">
        <f aca="false">'Daily Data'!Q286</f>
        <v>0.0039515163743977</v>
      </c>
      <c r="O287" s="11" t="n">
        <f aca="false">'Daily Data'!O286</f>
        <v>0.000709168872376347</v>
      </c>
      <c r="P287" s="11" t="n">
        <f aca="false">'Daily Data'!R286</f>
        <v>0.00327438430809376</v>
      </c>
      <c r="R287" s="11" t="n">
        <f aca="false">'Daily Data'!P286</f>
        <v>0.00516761392729134</v>
      </c>
      <c r="S287" s="11" t="n">
        <f aca="false">'Daily Data'!Q286</f>
        <v>0.0039515163743977</v>
      </c>
      <c r="U287" s="11" t="n">
        <f aca="false">'Daily Data'!P286</f>
        <v>0.00516761392729134</v>
      </c>
      <c r="V287" s="11" t="n">
        <f aca="false">'Daily Data'!R286</f>
        <v>0.00327438430809376</v>
      </c>
      <c r="X287" s="11" t="n">
        <f aca="false">'Daily Data'!Q286</f>
        <v>0.0039515163743977</v>
      </c>
      <c r="Y287" s="11" t="n">
        <f aca="false">'Daily Data'!R286</f>
        <v>0.00327438430809376</v>
      </c>
      <c r="AA287" s="11" t="n">
        <f aca="false">'Daily Data'!O286</f>
        <v>0.000709168872376347</v>
      </c>
      <c r="AB287" s="11" t="n">
        <f aca="false">'Daily Data'!P286</f>
        <v>0.00516761392729134</v>
      </c>
      <c r="AC287" s="11" t="n">
        <f aca="false">'Daily Data'!Q286</f>
        <v>0.0039515163743977</v>
      </c>
      <c r="AE287" s="11" t="n">
        <f aca="false">'Daily Data'!O286</f>
        <v>0.000709168872376347</v>
      </c>
      <c r="AF287" s="11" t="n">
        <f aca="false">'Daily Data'!P286</f>
        <v>0.00516761392729134</v>
      </c>
      <c r="AG287" s="11" t="n">
        <f aca="false">'Daily Data'!R286</f>
        <v>0.00327438430809376</v>
      </c>
      <c r="AI287" s="11" t="n">
        <f aca="false">'Daily Data'!O286</f>
        <v>0.000709168872376347</v>
      </c>
      <c r="AJ287" s="11" t="n">
        <f aca="false">'Daily Data'!Q286</f>
        <v>0.0039515163743977</v>
      </c>
      <c r="AK287" s="11" t="n">
        <f aca="false">'Daily Data'!R286</f>
        <v>0.00327438430809376</v>
      </c>
      <c r="AM287" s="11" t="n">
        <f aca="false">'Daily Data'!P286</f>
        <v>0.00516761392729134</v>
      </c>
      <c r="AN287" s="11" t="n">
        <f aca="false">'Daily Data'!Q286</f>
        <v>0.0039515163743977</v>
      </c>
      <c r="AO287" s="11" t="n">
        <f aca="false">'Daily Data'!R286</f>
        <v>0.00327438430809376</v>
      </c>
      <c r="AQ287" s="11" t="n">
        <f aca="false">'Daily Data'!O286</f>
        <v>0.000709168872376347</v>
      </c>
      <c r="AR287" s="11" t="n">
        <f aca="false">'Daily Data'!P286</f>
        <v>0.00516761392729134</v>
      </c>
      <c r="AS287" s="11" t="n">
        <f aca="false">'Daily Data'!Q286</f>
        <v>0.0039515163743977</v>
      </c>
      <c r="AT287" s="11" t="n">
        <f aca="false">'Daily Data'!R286</f>
        <v>0.00327438430809376</v>
      </c>
    </row>
    <row r="288" customFormat="false" ht="15" hidden="false" customHeight="false" outlineLevel="0" collapsed="false">
      <c r="A288" s="11" t="n">
        <f aca="false">'Daily Data'!O287</f>
        <v>-0.0145111182129013</v>
      </c>
      <c r="C288" s="11" t="n">
        <f aca="false">'Daily Data'!P287</f>
        <v>0.00361097954333253</v>
      </c>
      <c r="E288" s="11" t="n">
        <f aca="false">'Daily Data'!Q287</f>
        <v>0.00869107036298231</v>
      </c>
      <c r="G288" s="11" t="n">
        <f aca="false">'Daily Data'!R287</f>
        <v>0.0171032739806282</v>
      </c>
      <c r="I288" s="11" t="n">
        <f aca="false">'Daily Data'!O287</f>
        <v>-0.0145111182129013</v>
      </c>
      <c r="J288" s="11" t="n">
        <f aca="false">'Daily Data'!P287</f>
        <v>0.00361097954333253</v>
      </c>
      <c r="L288" s="11" t="n">
        <f aca="false">'Daily Data'!O287</f>
        <v>-0.0145111182129013</v>
      </c>
      <c r="M288" s="11" t="n">
        <f aca="false">'Daily Data'!Q287</f>
        <v>0.00869107036298231</v>
      </c>
      <c r="O288" s="11" t="n">
        <f aca="false">'Daily Data'!O287</f>
        <v>-0.0145111182129013</v>
      </c>
      <c r="P288" s="11" t="n">
        <f aca="false">'Daily Data'!R287</f>
        <v>0.0171032739806282</v>
      </c>
      <c r="R288" s="11" t="n">
        <f aca="false">'Daily Data'!P287</f>
        <v>0.00361097954333253</v>
      </c>
      <c r="S288" s="11" t="n">
        <f aca="false">'Daily Data'!Q287</f>
        <v>0.00869107036298231</v>
      </c>
      <c r="U288" s="11" t="n">
        <f aca="false">'Daily Data'!P287</f>
        <v>0.00361097954333253</v>
      </c>
      <c r="V288" s="11" t="n">
        <f aca="false">'Daily Data'!R287</f>
        <v>0.0171032739806282</v>
      </c>
      <c r="X288" s="11" t="n">
        <f aca="false">'Daily Data'!Q287</f>
        <v>0.00869107036298231</v>
      </c>
      <c r="Y288" s="11" t="n">
        <f aca="false">'Daily Data'!R287</f>
        <v>0.0171032739806282</v>
      </c>
      <c r="AA288" s="11" t="n">
        <f aca="false">'Daily Data'!O287</f>
        <v>-0.0145111182129013</v>
      </c>
      <c r="AB288" s="11" t="n">
        <f aca="false">'Daily Data'!P287</f>
        <v>0.00361097954333253</v>
      </c>
      <c r="AC288" s="11" t="n">
        <f aca="false">'Daily Data'!Q287</f>
        <v>0.00869107036298231</v>
      </c>
      <c r="AE288" s="11" t="n">
        <f aca="false">'Daily Data'!O287</f>
        <v>-0.0145111182129013</v>
      </c>
      <c r="AF288" s="11" t="n">
        <f aca="false">'Daily Data'!P287</f>
        <v>0.00361097954333253</v>
      </c>
      <c r="AG288" s="11" t="n">
        <f aca="false">'Daily Data'!R287</f>
        <v>0.0171032739806282</v>
      </c>
      <c r="AI288" s="11" t="n">
        <f aca="false">'Daily Data'!O287</f>
        <v>-0.0145111182129013</v>
      </c>
      <c r="AJ288" s="11" t="n">
        <f aca="false">'Daily Data'!Q287</f>
        <v>0.00869107036298231</v>
      </c>
      <c r="AK288" s="11" t="n">
        <f aca="false">'Daily Data'!R287</f>
        <v>0.0171032739806282</v>
      </c>
      <c r="AM288" s="11" t="n">
        <f aca="false">'Daily Data'!P287</f>
        <v>0.00361097954333253</v>
      </c>
      <c r="AN288" s="11" t="n">
        <f aca="false">'Daily Data'!Q287</f>
        <v>0.00869107036298231</v>
      </c>
      <c r="AO288" s="11" t="n">
        <f aca="false">'Daily Data'!R287</f>
        <v>0.0171032739806282</v>
      </c>
      <c r="AQ288" s="11" t="n">
        <f aca="false">'Daily Data'!O287</f>
        <v>-0.0145111182129013</v>
      </c>
      <c r="AR288" s="11" t="n">
        <f aca="false">'Daily Data'!P287</f>
        <v>0.00361097954333253</v>
      </c>
      <c r="AS288" s="11" t="n">
        <f aca="false">'Daily Data'!Q287</f>
        <v>0.00869107036298231</v>
      </c>
      <c r="AT288" s="11" t="n">
        <f aca="false">'Daily Data'!R287</f>
        <v>0.0171032739806282</v>
      </c>
    </row>
    <row r="289" customFormat="false" ht="15" hidden="false" customHeight="false" outlineLevel="0" collapsed="false">
      <c r="A289" s="11" t="n">
        <f aca="false">'Daily Data'!O288</f>
        <v>0.00707441992114963</v>
      </c>
      <c r="C289" s="11" t="n">
        <f aca="false">'Daily Data'!P288</f>
        <v>-0.00325287018917167</v>
      </c>
      <c r="E289" s="11" t="n">
        <f aca="false">'Daily Data'!Q288</f>
        <v>-0.00431519403705708</v>
      </c>
      <c r="G289" s="11" t="n">
        <f aca="false">'Daily Data'!R288</f>
        <v>-0.00900352533536777</v>
      </c>
      <c r="I289" s="11" t="n">
        <f aca="false">'Daily Data'!O288</f>
        <v>0.00707441992114963</v>
      </c>
      <c r="J289" s="11" t="n">
        <f aca="false">'Daily Data'!P288</f>
        <v>-0.00325287018917167</v>
      </c>
      <c r="L289" s="11" t="n">
        <f aca="false">'Daily Data'!O288</f>
        <v>0.00707441992114963</v>
      </c>
      <c r="M289" s="11" t="n">
        <f aca="false">'Daily Data'!Q288</f>
        <v>-0.00431519403705708</v>
      </c>
      <c r="O289" s="11" t="n">
        <f aca="false">'Daily Data'!O288</f>
        <v>0.00707441992114963</v>
      </c>
      <c r="P289" s="11" t="n">
        <f aca="false">'Daily Data'!R288</f>
        <v>-0.00900352533536777</v>
      </c>
      <c r="R289" s="11" t="n">
        <f aca="false">'Daily Data'!P288</f>
        <v>-0.00325287018917167</v>
      </c>
      <c r="S289" s="11" t="n">
        <f aca="false">'Daily Data'!Q288</f>
        <v>-0.00431519403705708</v>
      </c>
      <c r="U289" s="11" t="n">
        <f aca="false">'Daily Data'!P288</f>
        <v>-0.00325287018917167</v>
      </c>
      <c r="V289" s="11" t="n">
        <f aca="false">'Daily Data'!R288</f>
        <v>-0.00900352533536777</v>
      </c>
      <c r="X289" s="11" t="n">
        <f aca="false">'Daily Data'!Q288</f>
        <v>-0.00431519403705708</v>
      </c>
      <c r="Y289" s="11" t="n">
        <f aca="false">'Daily Data'!R288</f>
        <v>-0.00900352533536777</v>
      </c>
      <c r="AA289" s="11" t="n">
        <f aca="false">'Daily Data'!O288</f>
        <v>0.00707441992114963</v>
      </c>
      <c r="AB289" s="11" t="n">
        <f aca="false">'Daily Data'!P288</f>
        <v>-0.00325287018917167</v>
      </c>
      <c r="AC289" s="11" t="n">
        <f aca="false">'Daily Data'!Q288</f>
        <v>-0.00431519403705708</v>
      </c>
      <c r="AE289" s="11" t="n">
        <f aca="false">'Daily Data'!O288</f>
        <v>0.00707441992114963</v>
      </c>
      <c r="AF289" s="11" t="n">
        <f aca="false">'Daily Data'!P288</f>
        <v>-0.00325287018917167</v>
      </c>
      <c r="AG289" s="11" t="n">
        <f aca="false">'Daily Data'!R288</f>
        <v>-0.00900352533536777</v>
      </c>
      <c r="AI289" s="11" t="n">
        <f aca="false">'Daily Data'!O288</f>
        <v>0.00707441992114963</v>
      </c>
      <c r="AJ289" s="11" t="n">
        <f aca="false">'Daily Data'!Q288</f>
        <v>-0.00431519403705708</v>
      </c>
      <c r="AK289" s="11" t="n">
        <f aca="false">'Daily Data'!R288</f>
        <v>-0.00900352533536777</v>
      </c>
      <c r="AM289" s="11" t="n">
        <f aca="false">'Daily Data'!P288</f>
        <v>-0.00325287018917167</v>
      </c>
      <c r="AN289" s="11" t="n">
        <f aca="false">'Daily Data'!Q288</f>
        <v>-0.00431519403705708</v>
      </c>
      <c r="AO289" s="11" t="n">
        <f aca="false">'Daily Data'!R288</f>
        <v>-0.00900352533536777</v>
      </c>
      <c r="AQ289" s="11" t="n">
        <f aca="false">'Daily Data'!O288</f>
        <v>0.00707441992114963</v>
      </c>
      <c r="AR289" s="11" t="n">
        <f aca="false">'Daily Data'!P288</f>
        <v>-0.00325287018917167</v>
      </c>
      <c r="AS289" s="11" t="n">
        <f aca="false">'Daily Data'!Q288</f>
        <v>-0.00431519403705708</v>
      </c>
      <c r="AT289" s="11" t="n">
        <f aca="false">'Daily Data'!R288</f>
        <v>-0.00900352533536777</v>
      </c>
    </row>
    <row r="290" customFormat="false" ht="15" hidden="false" customHeight="false" outlineLevel="0" collapsed="false">
      <c r="A290" s="11" t="n">
        <f aca="false">'Daily Data'!O289</f>
        <v>0.0177602020612632</v>
      </c>
      <c r="C290" s="11" t="n">
        <f aca="false">'Daily Data'!P289</f>
        <v>0.0081882164061555</v>
      </c>
      <c r="E290" s="11" t="n">
        <f aca="false">'Daily Data'!Q289</f>
        <v>0.00803806275513661</v>
      </c>
      <c r="G290" s="11" t="n">
        <f aca="false">'Daily Data'!R289</f>
        <v>-0.0045916943253255</v>
      </c>
      <c r="I290" s="11" t="n">
        <f aca="false">'Daily Data'!O289</f>
        <v>0.0177602020612632</v>
      </c>
      <c r="J290" s="11" t="n">
        <f aca="false">'Daily Data'!P289</f>
        <v>0.0081882164061555</v>
      </c>
      <c r="L290" s="11" t="n">
        <f aca="false">'Daily Data'!O289</f>
        <v>0.0177602020612632</v>
      </c>
      <c r="M290" s="11" t="n">
        <f aca="false">'Daily Data'!Q289</f>
        <v>0.00803806275513661</v>
      </c>
      <c r="O290" s="11" t="n">
        <f aca="false">'Daily Data'!O289</f>
        <v>0.0177602020612632</v>
      </c>
      <c r="P290" s="11" t="n">
        <f aca="false">'Daily Data'!R289</f>
        <v>-0.0045916943253255</v>
      </c>
      <c r="R290" s="11" t="n">
        <f aca="false">'Daily Data'!P289</f>
        <v>0.0081882164061555</v>
      </c>
      <c r="S290" s="11" t="n">
        <f aca="false">'Daily Data'!Q289</f>
        <v>0.00803806275513661</v>
      </c>
      <c r="U290" s="11" t="n">
        <f aca="false">'Daily Data'!P289</f>
        <v>0.0081882164061555</v>
      </c>
      <c r="V290" s="11" t="n">
        <f aca="false">'Daily Data'!R289</f>
        <v>-0.0045916943253255</v>
      </c>
      <c r="X290" s="11" t="n">
        <f aca="false">'Daily Data'!Q289</f>
        <v>0.00803806275513661</v>
      </c>
      <c r="Y290" s="11" t="n">
        <f aca="false">'Daily Data'!R289</f>
        <v>-0.0045916943253255</v>
      </c>
      <c r="AA290" s="11" t="n">
        <f aca="false">'Daily Data'!O289</f>
        <v>0.0177602020612632</v>
      </c>
      <c r="AB290" s="11" t="n">
        <f aca="false">'Daily Data'!P289</f>
        <v>0.0081882164061555</v>
      </c>
      <c r="AC290" s="11" t="n">
        <f aca="false">'Daily Data'!Q289</f>
        <v>0.00803806275513661</v>
      </c>
      <c r="AE290" s="11" t="n">
        <f aca="false">'Daily Data'!O289</f>
        <v>0.0177602020612632</v>
      </c>
      <c r="AF290" s="11" t="n">
        <f aca="false">'Daily Data'!P289</f>
        <v>0.0081882164061555</v>
      </c>
      <c r="AG290" s="11" t="n">
        <f aca="false">'Daily Data'!R289</f>
        <v>-0.0045916943253255</v>
      </c>
      <c r="AI290" s="11" t="n">
        <f aca="false">'Daily Data'!O289</f>
        <v>0.0177602020612632</v>
      </c>
      <c r="AJ290" s="11" t="n">
        <f aca="false">'Daily Data'!Q289</f>
        <v>0.00803806275513661</v>
      </c>
      <c r="AK290" s="11" t="n">
        <f aca="false">'Daily Data'!R289</f>
        <v>-0.0045916943253255</v>
      </c>
      <c r="AM290" s="11" t="n">
        <f aca="false">'Daily Data'!P289</f>
        <v>0.0081882164061555</v>
      </c>
      <c r="AN290" s="11" t="n">
        <f aca="false">'Daily Data'!Q289</f>
        <v>0.00803806275513661</v>
      </c>
      <c r="AO290" s="11" t="n">
        <f aca="false">'Daily Data'!R289</f>
        <v>-0.0045916943253255</v>
      </c>
      <c r="AQ290" s="11" t="n">
        <f aca="false">'Daily Data'!O289</f>
        <v>0.0177602020612632</v>
      </c>
      <c r="AR290" s="11" t="n">
        <f aca="false">'Daily Data'!P289</f>
        <v>0.0081882164061555</v>
      </c>
      <c r="AS290" s="11" t="n">
        <f aca="false">'Daily Data'!Q289</f>
        <v>0.00803806275513661</v>
      </c>
      <c r="AT290" s="11" t="n">
        <f aca="false">'Daily Data'!R289</f>
        <v>-0.0045916943253255</v>
      </c>
    </row>
    <row r="291" customFormat="false" ht="15" hidden="false" customHeight="false" outlineLevel="0" collapsed="false">
      <c r="A291" s="11" t="n">
        <f aca="false">'Daily Data'!O290</f>
        <v>0.0023024740278321</v>
      </c>
      <c r="C291" s="11" t="n">
        <f aca="false">'Daily Data'!P290</f>
        <v>-0.000965732429737105</v>
      </c>
      <c r="E291" s="11" t="n">
        <f aca="false">'Daily Data'!Q290</f>
        <v>-0.000511668662213888</v>
      </c>
      <c r="G291" s="11" t="n">
        <f aca="false">'Daily Data'!R290</f>
        <v>0.00406468234368559</v>
      </c>
      <c r="I291" s="11" t="n">
        <f aca="false">'Daily Data'!O290</f>
        <v>0.0023024740278321</v>
      </c>
      <c r="J291" s="11" t="n">
        <f aca="false">'Daily Data'!P290</f>
        <v>-0.000965732429737105</v>
      </c>
      <c r="L291" s="11" t="n">
        <f aca="false">'Daily Data'!O290</f>
        <v>0.0023024740278321</v>
      </c>
      <c r="M291" s="11" t="n">
        <f aca="false">'Daily Data'!Q290</f>
        <v>-0.000511668662213888</v>
      </c>
      <c r="O291" s="11" t="n">
        <f aca="false">'Daily Data'!O290</f>
        <v>0.0023024740278321</v>
      </c>
      <c r="P291" s="11" t="n">
        <f aca="false">'Daily Data'!R290</f>
        <v>0.00406468234368559</v>
      </c>
      <c r="R291" s="11" t="n">
        <f aca="false">'Daily Data'!P290</f>
        <v>-0.000965732429737105</v>
      </c>
      <c r="S291" s="11" t="n">
        <f aca="false">'Daily Data'!Q290</f>
        <v>-0.000511668662213888</v>
      </c>
      <c r="U291" s="11" t="n">
        <f aca="false">'Daily Data'!P290</f>
        <v>-0.000965732429737105</v>
      </c>
      <c r="V291" s="11" t="n">
        <f aca="false">'Daily Data'!R290</f>
        <v>0.00406468234368559</v>
      </c>
      <c r="X291" s="11" t="n">
        <f aca="false">'Daily Data'!Q290</f>
        <v>-0.000511668662213888</v>
      </c>
      <c r="Y291" s="11" t="n">
        <f aca="false">'Daily Data'!R290</f>
        <v>0.00406468234368559</v>
      </c>
      <c r="AA291" s="11" t="n">
        <f aca="false">'Daily Data'!O290</f>
        <v>0.0023024740278321</v>
      </c>
      <c r="AB291" s="11" t="n">
        <f aca="false">'Daily Data'!P290</f>
        <v>-0.000965732429737105</v>
      </c>
      <c r="AC291" s="11" t="n">
        <f aca="false">'Daily Data'!Q290</f>
        <v>-0.000511668662213888</v>
      </c>
      <c r="AE291" s="11" t="n">
        <f aca="false">'Daily Data'!O290</f>
        <v>0.0023024740278321</v>
      </c>
      <c r="AF291" s="11" t="n">
        <f aca="false">'Daily Data'!P290</f>
        <v>-0.000965732429737105</v>
      </c>
      <c r="AG291" s="11" t="n">
        <f aca="false">'Daily Data'!R290</f>
        <v>0.00406468234368559</v>
      </c>
      <c r="AI291" s="11" t="n">
        <f aca="false">'Daily Data'!O290</f>
        <v>0.0023024740278321</v>
      </c>
      <c r="AJ291" s="11" t="n">
        <f aca="false">'Daily Data'!Q290</f>
        <v>-0.000511668662213888</v>
      </c>
      <c r="AK291" s="11" t="n">
        <f aca="false">'Daily Data'!R290</f>
        <v>0.00406468234368559</v>
      </c>
      <c r="AM291" s="11" t="n">
        <f aca="false">'Daily Data'!P290</f>
        <v>-0.000965732429737105</v>
      </c>
      <c r="AN291" s="11" t="n">
        <f aca="false">'Daily Data'!Q290</f>
        <v>-0.000511668662213888</v>
      </c>
      <c r="AO291" s="11" t="n">
        <f aca="false">'Daily Data'!R290</f>
        <v>0.00406468234368559</v>
      </c>
      <c r="AQ291" s="11" t="n">
        <f aca="false">'Daily Data'!O290</f>
        <v>0.0023024740278321</v>
      </c>
      <c r="AR291" s="11" t="n">
        <f aca="false">'Daily Data'!P290</f>
        <v>-0.000965732429737105</v>
      </c>
      <c r="AS291" s="11" t="n">
        <f aca="false">'Daily Data'!Q290</f>
        <v>-0.000511668662213888</v>
      </c>
      <c r="AT291" s="11" t="n">
        <f aca="false">'Daily Data'!R290</f>
        <v>0.00406468234368559</v>
      </c>
    </row>
    <row r="292" customFormat="false" ht="15" hidden="false" customHeight="false" outlineLevel="0" collapsed="false">
      <c r="A292" s="11" t="n">
        <f aca="false">'Daily Data'!O291</f>
        <v>-0.00162574346037117</v>
      </c>
      <c r="C292" s="11" t="n">
        <f aca="false">'Daily Data'!P291</f>
        <v>-0.00172388167388163</v>
      </c>
      <c r="E292" s="11" t="n">
        <f aca="false">'Daily Data'!Q291</f>
        <v>-0.000966305916305894</v>
      </c>
      <c r="G292" s="11" t="n">
        <f aca="false">'Daily Data'!R291</f>
        <v>0.00772438364189429</v>
      </c>
      <c r="I292" s="11" t="n">
        <f aca="false">'Daily Data'!O291</f>
        <v>-0.00162574346037117</v>
      </c>
      <c r="J292" s="11" t="n">
        <f aca="false">'Daily Data'!P291</f>
        <v>-0.00172388167388163</v>
      </c>
      <c r="L292" s="11" t="n">
        <f aca="false">'Daily Data'!O291</f>
        <v>-0.00162574346037117</v>
      </c>
      <c r="M292" s="11" t="n">
        <f aca="false">'Daily Data'!Q291</f>
        <v>-0.000966305916305894</v>
      </c>
      <c r="O292" s="11" t="n">
        <f aca="false">'Daily Data'!O291</f>
        <v>-0.00162574346037117</v>
      </c>
      <c r="P292" s="11" t="n">
        <f aca="false">'Daily Data'!R291</f>
        <v>0.00772438364189429</v>
      </c>
      <c r="R292" s="11" t="n">
        <f aca="false">'Daily Data'!P291</f>
        <v>-0.00172388167388163</v>
      </c>
      <c r="S292" s="11" t="n">
        <f aca="false">'Daily Data'!Q291</f>
        <v>-0.000966305916305894</v>
      </c>
      <c r="U292" s="11" t="n">
        <f aca="false">'Daily Data'!P291</f>
        <v>-0.00172388167388163</v>
      </c>
      <c r="V292" s="11" t="n">
        <f aca="false">'Daily Data'!R291</f>
        <v>0.00772438364189429</v>
      </c>
      <c r="X292" s="11" t="n">
        <f aca="false">'Daily Data'!Q291</f>
        <v>-0.000966305916305894</v>
      </c>
      <c r="Y292" s="11" t="n">
        <f aca="false">'Daily Data'!R291</f>
        <v>0.00772438364189429</v>
      </c>
      <c r="AA292" s="11" t="n">
        <f aca="false">'Daily Data'!O291</f>
        <v>-0.00162574346037117</v>
      </c>
      <c r="AB292" s="11" t="n">
        <f aca="false">'Daily Data'!P291</f>
        <v>-0.00172388167388163</v>
      </c>
      <c r="AC292" s="11" t="n">
        <f aca="false">'Daily Data'!Q291</f>
        <v>-0.000966305916305894</v>
      </c>
      <c r="AE292" s="11" t="n">
        <f aca="false">'Daily Data'!O291</f>
        <v>-0.00162574346037117</v>
      </c>
      <c r="AF292" s="11" t="n">
        <f aca="false">'Daily Data'!P291</f>
        <v>-0.00172388167388163</v>
      </c>
      <c r="AG292" s="11" t="n">
        <f aca="false">'Daily Data'!R291</f>
        <v>0.00772438364189429</v>
      </c>
      <c r="AI292" s="11" t="n">
        <f aca="false">'Daily Data'!O291</f>
        <v>-0.00162574346037117</v>
      </c>
      <c r="AJ292" s="11" t="n">
        <f aca="false">'Daily Data'!Q291</f>
        <v>-0.000966305916305894</v>
      </c>
      <c r="AK292" s="11" t="n">
        <f aca="false">'Daily Data'!R291</f>
        <v>0.00772438364189429</v>
      </c>
      <c r="AM292" s="11" t="n">
        <f aca="false">'Daily Data'!P291</f>
        <v>-0.00172388167388163</v>
      </c>
      <c r="AN292" s="11" t="n">
        <f aca="false">'Daily Data'!Q291</f>
        <v>-0.000966305916305894</v>
      </c>
      <c r="AO292" s="11" t="n">
        <f aca="false">'Daily Data'!R291</f>
        <v>0.00772438364189429</v>
      </c>
      <c r="AQ292" s="11" t="n">
        <f aca="false">'Daily Data'!O291</f>
        <v>-0.00162574346037117</v>
      </c>
      <c r="AR292" s="11" t="n">
        <f aca="false">'Daily Data'!P291</f>
        <v>-0.00172388167388163</v>
      </c>
      <c r="AS292" s="11" t="n">
        <f aca="false">'Daily Data'!Q291</f>
        <v>-0.000966305916305894</v>
      </c>
      <c r="AT292" s="11" t="n">
        <f aca="false">'Daily Data'!R291</f>
        <v>0.00772438364189429</v>
      </c>
    </row>
    <row r="293" customFormat="false" ht="15" hidden="false" customHeight="false" outlineLevel="0" collapsed="false">
      <c r="A293" s="11" t="n">
        <f aca="false">'Daily Data'!O292</f>
        <v>-0.00040098503376454</v>
      </c>
      <c r="C293" s="11" t="n">
        <f aca="false">'Daily Data'!P292</f>
        <v>-0.00172618084158296</v>
      </c>
      <c r="E293" s="11" t="n">
        <f aca="false">'Daily Data'!Q292</f>
        <v>-0.0050608908865544</v>
      </c>
      <c r="G293" s="11" t="n">
        <f aca="false">'Daily Data'!R292</f>
        <v>-0.0024362796421509</v>
      </c>
      <c r="I293" s="11" t="n">
        <f aca="false">'Daily Data'!O292</f>
        <v>-0.00040098503376454</v>
      </c>
      <c r="J293" s="11" t="n">
        <f aca="false">'Daily Data'!P292</f>
        <v>-0.00172618084158296</v>
      </c>
      <c r="L293" s="11" t="n">
        <f aca="false">'Daily Data'!O292</f>
        <v>-0.00040098503376454</v>
      </c>
      <c r="M293" s="11" t="n">
        <f aca="false">'Daily Data'!Q292</f>
        <v>-0.0050608908865544</v>
      </c>
      <c r="O293" s="11" t="n">
        <f aca="false">'Daily Data'!O292</f>
        <v>-0.00040098503376454</v>
      </c>
      <c r="P293" s="11" t="n">
        <f aca="false">'Daily Data'!R292</f>
        <v>-0.0024362796421509</v>
      </c>
      <c r="R293" s="11" t="n">
        <f aca="false">'Daily Data'!P292</f>
        <v>-0.00172618084158296</v>
      </c>
      <c r="S293" s="11" t="n">
        <f aca="false">'Daily Data'!Q292</f>
        <v>-0.0050608908865544</v>
      </c>
      <c r="U293" s="11" t="n">
        <f aca="false">'Daily Data'!P292</f>
        <v>-0.00172618084158296</v>
      </c>
      <c r="V293" s="11" t="n">
        <f aca="false">'Daily Data'!R292</f>
        <v>-0.0024362796421509</v>
      </c>
      <c r="X293" s="11" t="n">
        <f aca="false">'Daily Data'!Q292</f>
        <v>-0.0050608908865544</v>
      </c>
      <c r="Y293" s="11" t="n">
        <f aca="false">'Daily Data'!R292</f>
        <v>-0.0024362796421509</v>
      </c>
      <c r="AA293" s="11" t="n">
        <f aca="false">'Daily Data'!O292</f>
        <v>-0.00040098503376454</v>
      </c>
      <c r="AB293" s="11" t="n">
        <f aca="false">'Daily Data'!P292</f>
        <v>-0.00172618084158296</v>
      </c>
      <c r="AC293" s="11" t="n">
        <f aca="false">'Daily Data'!Q292</f>
        <v>-0.0050608908865544</v>
      </c>
      <c r="AE293" s="11" t="n">
        <f aca="false">'Daily Data'!O292</f>
        <v>-0.00040098503376454</v>
      </c>
      <c r="AF293" s="11" t="n">
        <f aca="false">'Daily Data'!P292</f>
        <v>-0.00172618084158296</v>
      </c>
      <c r="AG293" s="11" t="n">
        <f aca="false">'Daily Data'!R292</f>
        <v>-0.0024362796421509</v>
      </c>
      <c r="AI293" s="11" t="n">
        <f aca="false">'Daily Data'!O292</f>
        <v>-0.00040098503376454</v>
      </c>
      <c r="AJ293" s="11" t="n">
        <f aca="false">'Daily Data'!Q292</f>
        <v>-0.0050608908865544</v>
      </c>
      <c r="AK293" s="11" t="n">
        <f aca="false">'Daily Data'!R292</f>
        <v>-0.0024362796421509</v>
      </c>
      <c r="AM293" s="11" t="n">
        <f aca="false">'Daily Data'!P292</f>
        <v>-0.00172618084158296</v>
      </c>
      <c r="AN293" s="11" t="n">
        <f aca="false">'Daily Data'!Q292</f>
        <v>-0.0050608908865544</v>
      </c>
      <c r="AO293" s="11" t="n">
        <f aca="false">'Daily Data'!R292</f>
        <v>-0.0024362796421509</v>
      </c>
      <c r="AQ293" s="11" t="n">
        <f aca="false">'Daily Data'!O292</f>
        <v>-0.00040098503376454</v>
      </c>
      <c r="AR293" s="11" t="n">
        <f aca="false">'Daily Data'!P292</f>
        <v>-0.00172618084158296</v>
      </c>
      <c r="AS293" s="11" t="n">
        <f aca="false">'Daily Data'!Q292</f>
        <v>-0.0050608908865544</v>
      </c>
      <c r="AT293" s="11" t="n">
        <f aca="false">'Daily Data'!R292</f>
        <v>-0.0024362796421509</v>
      </c>
    </row>
    <row r="294" customFormat="false" ht="15" hidden="false" customHeight="false" outlineLevel="0" collapsed="false">
      <c r="A294" s="11" t="n">
        <f aca="false">'Daily Data'!O293</f>
        <v>-0.00207670807263841</v>
      </c>
      <c r="C294" s="11" t="n">
        <f aca="false">'Daily Data'!P293</f>
        <v>0.0104295677136103</v>
      </c>
      <c r="E294" s="11" t="n">
        <f aca="false">'Daily Data'!Q293</f>
        <v>0.0162471589163879</v>
      </c>
      <c r="G294" s="11" t="n">
        <f aca="false">'Daily Data'!R293</f>
        <v>0.00355466497649701</v>
      </c>
      <c r="I294" s="11" t="n">
        <f aca="false">'Daily Data'!O293</f>
        <v>-0.00207670807263841</v>
      </c>
      <c r="J294" s="11" t="n">
        <f aca="false">'Daily Data'!P293</f>
        <v>0.0104295677136103</v>
      </c>
      <c r="L294" s="11" t="n">
        <f aca="false">'Daily Data'!O293</f>
        <v>-0.00207670807263841</v>
      </c>
      <c r="M294" s="11" t="n">
        <f aca="false">'Daily Data'!Q293</f>
        <v>0.0162471589163879</v>
      </c>
      <c r="O294" s="11" t="n">
        <f aca="false">'Daily Data'!O293</f>
        <v>-0.00207670807263841</v>
      </c>
      <c r="P294" s="11" t="n">
        <f aca="false">'Daily Data'!R293</f>
        <v>0.00355466497649701</v>
      </c>
      <c r="R294" s="11" t="n">
        <f aca="false">'Daily Data'!P293</f>
        <v>0.0104295677136103</v>
      </c>
      <c r="S294" s="11" t="n">
        <f aca="false">'Daily Data'!Q293</f>
        <v>0.0162471589163879</v>
      </c>
      <c r="U294" s="11" t="n">
        <f aca="false">'Daily Data'!P293</f>
        <v>0.0104295677136103</v>
      </c>
      <c r="V294" s="11" t="n">
        <f aca="false">'Daily Data'!R293</f>
        <v>0.00355466497649701</v>
      </c>
      <c r="X294" s="11" t="n">
        <f aca="false">'Daily Data'!Q293</f>
        <v>0.0162471589163879</v>
      </c>
      <c r="Y294" s="11" t="n">
        <f aca="false">'Daily Data'!R293</f>
        <v>0.00355466497649701</v>
      </c>
      <c r="AA294" s="11" t="n">
        <f aca="false">'Daily Data'!O293</f>
        <v>-0.00207670807263841</v>
      </c>
      <c r="AB294" s="11" t="n">
        <f aca="false">'Daily Data'!P293</f>
        <v>0.0104295677136103</v>
      </c>
      <c r="AC294" s="11" t="n">
        <f aca="false">'Daily Data'!Q293</f>
        <v>0.0162471589163879</v>
      </c>
      <c r="AE294" s="11" t="n">
        <f aca="false">'Daily Data'!O293</f>
        <v>-0.00207670807263841</v>
      </c>
      <c r="AF294" s="11" t="n">
        <f aca="false">'Daily Data'!P293</f>
        <v>0.0104295677136103</v>
      </c>
      <c r="AG294" s="11" t="n">
        <f aca="false">'Daily Data'!R293</f>
        <v>0.00355466497649701</v>
      </c>
      <c r="AI294" s="11" t="n">
        <f aca="false">'Daily Data'!O293</f>
        <v>-0.00207670807263841</v>
      </c>
      <c r="AJ294" s="11" t="n">
        <f aca="false">'Daily Data'!Q293</f>
        <v>0.0162471589163879</v>
      </c>
      <c r="AK294" s="11" t="n">
        <f aca="false">'Daily Data'!R293</f>
        <v>0.00355466497649701</v>
      </c>
      <c r="AM294" s="11" t="n">
        <f aca="false">'Daily Data'!P293</f>
        <v>0.0104295677136103</v>
      </c>
      <c r="AN294" s="11" t="n">
        <f aca="false">'Daily Data'!Q293</f>
        <v>0.0162471589163879</v>
      </c>
      <c r="AO294" s="11" t="n">
        <f aca="false">'Daily Data'!R293</f>
        <v>0.00355466497649701</v>
      </c>
      <c r="AQ294" s="11" t="n">
        <f aca="false">'Daily Data'!O293</f>
        <v>-0.00207670807263841</v>
      </c>
      <c r="AR294" s="11" t="n">
        <f aca="false">'Daily Data'!P293</f>
        <v>0.0104295677136103</v>
      </c>
      <c r="AS294" s="11" t="n">
        <f aca="false">'Daily Data'!Q293</f>
        <v>0.0162471589163879</v>
      </c>
      <c r="AT294" s="11" t="n">
        <f aca="false">'Daily Data'!R293</f>
        <v>0.00355466497649701</v>
      </c>
    </row>
    <row r="295" customFormat="false" ht="15" hidden="false" customHeight="false" outlineLevel="0" collapsed="false">
      <c r="A295" s="11" t="n">
        <f aca="false">'Daily Data'!O294</f>
        <v>0.0038644774922951</v>
      </c>
      <c r="C295" s="11" t="n">
        <f aca="false">'Daily Data'!P294</f>
        <v>0.00881382623224722</v>
      </c>
      <c r="E295" s="11" t="n">
        <f aca="false">'Daily Data'!Q294</f>
        <v>0.00428834674128506</v>
      </c>
      <c r="G295" s="11" t="n">
        <f aca="false">'Daily Data'!R294</f>
        <v>-0.000208730158730159</v>
      </c>
      <c r="I295" s="11" t="n">
        <f aca="false">'Daily Data'!O294</f>
        <v>0.0038644774922951</v>
      </c>
      <c r="J295" s="11" t="n">
        <f aca="false">'Daily Data'!P294</f>
        <v>0.00881382623224722</v>
      </c>
      <c r="L295" s="11" t="n">
        <f aca="false">'Daily Data'!O294</f>
        <v>0.0038644774922951</v>
      </c>
      <c r="M295" s="11" t="n">
        <f aca="false">'Daily Data'!Q294</f>
        <v>0.00428834674128506</v>
      </c>
      <c r="O295" s="11" t="n">
        <f aca="false">'Daily Data'!O294</f>
        <v>0.0038644774922951</v>
      </c>
      <c r="P295" s="11" t="n">
        <f aca="false">'Daily Data'!R294</f>
        <v>-0.000208730158730159</v>
      </c>
      <c r="R295" s="11" t="n">
        <f aca="false">'Daily Data'!P294</f>
        <v>0.00881382623224722</v>
      </c>
      <c r="S295" s="11" t="n">
        <f aca="false">'Daily Data'!Q294</f>
        <v>0.00428834674128506</v>
      </c>
      <c r="U295" s="11" t="n">
        <f aca="false">'Daily Data'!P294</f>
        <v>0.00881382623224722</v>
      </c>
      <c r="V295" s="11" t="n">
        <f aca="false">'Daily Data'!R294</f>
        <v>-0.000208730158730159</v>
      </c>
      <c r="X295" s="11" t="n">
        <f aca="false">'Daily Data'!Q294</f>
        <v>0.00428834674128506</v>
      </c>
      <c r="Y295" s="11" t="n">
        <f aca="false">'Daily Data'!R294</f>
        <v>-0.000208730158730159</v>
      </c>
      <c r="AA295" s="11" t="n">
        <f aca="false">'Daily Data'!O294</f>
        <v>0.0038644774922951</v>
      </c>
      <c r="AB295" s="11" t="n">
        <f aca="false">'Daily Data'!P294</f>
        <v>0.00881382623224722</v>
      </c>
      <c r="AC295" s="11" t="n">
        <f aca="false">'Daily Data'!Q294</f>
        <v>0.00428834674128506</v>
      </c>
      <c r="AE295" s="11" t="n">
        <f aca="false">'Daily Data'!O294</f>
        <v>0.0038644774922951</v>
      </c>
      <c r="AF295" s="11" t="n">
        <f aca="false">'Daily Data'!P294</f>
        <v>0.00881382623224722</v>
      </c>
      <c r="AG295" s="11" t="n">
        <f aca="false">'Daily Data'!R294</f>
        <v>-0.000208730158730159</v>
      </c>
      <c r="AI295" s="11" t="n">
        <f aca="false">'Daily Data'!O294</f>
        <v>0.0038644774922951</v>
      </c>
      <c r="AJ295" s="11" t="n">
        <f aca="false">'Daily Data'!Q294</f>
        <v>0.00428834674128506</v>
      </c>
      <c r="AK295" s="11" t="n">
        <f aca="false">'Daily Data'!R294</f>
        <v>-0.000208730158730159</v>
      </c>
      <c r="AM295" s="11" t="n">
        <f aca="false">'Daily Data'!P294</f>
        <v>0.00881382623224722</v>
      </c>
      <c r="AN295" s="11" t="n">
        <f aca="false">'Daily Data'!Q294</f>
        <v>0.00428834674128506</v>
      </c>
      <c r="AO295" s="11" t="n">
        <f aca="false">'Daily Data'!R294</f>
        <v>-0.000208730158730159</v>
      </c>
      <c r="AQ295" s="11" t="n">
        <f aca="false">'Daily Data'!O294</f>
        <v>0.0038644774922951</v>
      </c>
      <c r="AR295" s="11" t="n">
        <f aca="false">'Daily Data'!P294</f>
        <v>0.00881382623224722</v>
      </c>
      <c r="AS295" s="11" t="n">
        <f aca="false">'Daily Data'!Q294</f>
        <v>0.00428834674128506</v>
      </c>
      <c r="AT295" s="11" t="n">
        <f aca="false">'Daily Data'!R294</f>
        <v>-0.000208730158730159</v>
      </c>
    </row>
    <row r="296" customFormat="false" ht="15" hidden="false" customHeight="false" outlineLevel="0" collapsed="false">
      <c r="A296" s="11" t="n">
        <f aca="false">'Daily Data'!O295</f>
        <v>-0.0123239619105049</v>
      </c>
      <c r="C296" s="11" t="n">
        <f aca="false">'Daily Data'!P295</f>
        <v>0.00798799115274515</v>
      </c>
      <c r="E296" s="11" t="n">
        <f aca="false">'Daily Data'!Q295</f>
        <v>0.00725284274083712</v>
      </c>
      <c r="G296" s="11" t="n">
        <f aca="false">'Daily Data'!R295</f>
        <v>0.00767112325905025</v>
      </c>
      <c r="I296" s="11" t="n">
        <f aca="false">'Daily Data'!O295</f>
        <v>-0.0123239619105049</v>
      </c>
      <c r="J296" s="11" t="n">
        <f aca="false">'Daily Data'!P295</f>
        <v>0.00798799115274515</v>
      </c>
      <c r="L296" s="11" t="n">
        <f aca="false">'Daily Data'!O295</f>
        <v>-0.0123239619105049</v>
      </c>
      <c r="M296" s="11" t="n">
        <f aca="false">'Daily Data'!Q295</f>
        <v>0.00725284274083712</v>
      </c>
      <c r="O296" s="11" t="n">
        <f aca="false">'Daily Data'!O295</f>
        <v>-0.0123239619105049</v>
      </c>
      <c r="P296" s="11" t="n">
        <f aca="false">'Daily Data'!R295</f>
        <v>0.00767112325905025</v>
      </c>
      <c r="R296" s="11" t="n">
        <f aca="false">'Daily Data'!P295</f>
        <v>0.00798799115274515</v>
      </c>
      <c r="S296" s="11" t="n">
        <f aca="false">'Daily Data'!Q295</f>
        <v>0.00725284274083712</v>
      </c>
      <c r="U296" s="11" t="n">
        <f aca="false">'Daily Data'!P295</f>
        <v>0.00798799115274515</v>
      </c>
      <c r="V296" s="11" t="n">
        <f aca="false">'Daily Data'!R295</f>
        <v>0.00767112325905025</v>
      </c>
      <c r="X296" s="11" t="n">
        <f aca="false">'Daily Data'!Q295</f>
        <v>0.00725284274083712</v>
      </c>
      <c r="Y296" s="11" t="n">
        <f aca="false">'Daily Data'!R295</f>
        <v>0.00767112325905025</v>
      </c>
      <c r="AA296" s="11" t="n">
        <f aca="false">'Daily Data'!O295</f>
        <v>-0.0123239619105049</v>
      </c>
      <c r="AB296" s="11" t="n">
        <f aca="false">'Daily Data'!P295</f>
        <v>0.00798799115274515</v>
      </c>
      <c r="AC296" s="11" t="n">
        <f aca="false">'Daily Data'!Q295</f>
        <v>0.00725284274083712</v>
      </c>
      <c r="AE296" s="11" t="n">
        <f aca="false">'Daily Data'!O295</f>
        <v>-0.0123239619105049</v>
      </c>
      <c r="AF296" s="11" t="n">
        <f aca="false">'Daily Data'!P295</f>
        <v>0.00798799115274515</v>
      </c>
      <c r="AG296" s="11" t="n">
        <f aca="false">'Daily Data'!R295</f>
        <v>0.00767112325905025</v>
      </c>
      <c r="AI296" s="11" t="n">
        <f aca="false">'Daily Data'!O295</f>
        <v>-0.0123239619105049</v>
      </c>
      <c r="AJ296" s="11" t="n">
        <f aca="false">'Daily Data'!Q295</f>
        <v>0.00725284274083712</v>
      </c>
      <c r="AK296" s="11" t="n">
        <f aca="false">'Daily Data'!R295</f>
        <v>0.00767112325905025</v>
      </c>
      <c r="AM296" s="11" t="n">
        <f aca="false">'Daily Data'!P295</f>
        <v>0.00798799115274515</v>
      </c>
      <c r="AN296" s="11" t="n">
        <f aca="false">'Daily Data'!Q295</f>
        <v>0.00725284274083712</v>
      </c>
      <c r="AO296" s="11" t="n">
        <f aca="false">'Daily Data'!R295</f>
        <v>0.00767112325905025</v>
      </c>
      <c r="AQ296" s="11" t="n">
        <f aca="false">'Daily Data'!O295</f>
        <v>-0.0123239619105049</v>
      </c>
      <c r="AR296" s="11" t="n">
        <f aca="false">'Daily Data'!P295</f>
        <v>0.00798799115274515</v>
      </c>
      <c r="AS296" s="11" t="n">
        <f aca="false">'Daily Data'!Q295</f>
        <v>0.00725284274083712</v>
      </c>
      <c r="AT296" s="11" t="n">
        <f aca="false">'Daily Data'!R295</f>
        <v>0.00767112325905025</v>
      </c>
    </row>
    <row r="297" customFormat="false" ht="15" hidden="false" customHeight="false" outlineLevel="0" collapsed="false">
      <c r="A297" s="11" t="n">
        <f aca="false">'Daily Data'!O296</f>
        <v>0.0045543637250873</v>
      </c>
      <c r="C297" s="11" t="n">
        <f aca="false">'Daily Data'!P296</f>
        <v>-0.00168692675887797</v>
      </c>
      <c r="E297" s="11" t="n">
        <f aca="false">'Daily Data'!Q296</f>
        <v>0.000531900858896844</v>
      </c>
      <c r="G297" s="11" t="n">
        <f aca="false">'Daily Data'!R296</f>
        <v>-0.000671099591907393</v>
      </c>
      <c r="I297" s="11" t="n">
        <f aca="false">'Daily Data'!O296</f>
        <v>0.0045543637250873</v>
      </c>
      <c r="J297" s="11" t="n">
        <f aca="false">'Daily Data'!P296</f>
        <v>-0.00168692675887797</v>
      </c>
      <c r="L297" s="11" t="n">
        <f aca="false">'Daily Data'!O296</f>
        <v>0.0045543637250873</v>
      </c>
      <c r="M297" s="11" t="n">
        <f aca="false">'Daily Data'!Q296</f>
        <v>0.000531900858896844</v>
      </c>
      <c r="O297" s="11" t="n">
        <f aca="false">'Daily Data'!O296</f>
        <v>0.0045543637250873</v>
      </c>
      <c r="P297" s="11" t="n">
        <f aca="false">'Daily Data'!R296</f>
        <v>-0.000671099591907393</v>
      </c>
      <c r="R297" s="11" t="n">
        <f aca="false">'Daily Data'!P296</f>
        <v>-0.00168692675887797</v>
      </c>
      <c r="S297" s="11" t="n">
        <f aca="false">'Daily Data'!Q296</f>
        <v>0.000531900858896844</v>
      </c>
      <c r="U297" s="11" t="n">
        <f aca="false">'Daily Data'!P296</f>
        <v>-0.00168692675887797</v>
      </c>
      <c r="V297" s="11" t="n">
        <f aca="false">'Daily Data'!R296</f>
        <v>-0.000671099591907393</v>
      </c>
      <c r="X297" s="11" t="n">
        <f aca="false">'Daily Data'!Q296</f>
        <v>0.000531900858896844</v>
      </c>
      <c r="Y297" s="11" t="n">
        <f aca="false">'Daily Data'!R296</f>
        <v>-0.000671099591907393</v>
      </c>
      <c r="AA297" s="11" t="n">
        <f aca="false">'Daily Data'!O296</f>
        <v>0.0045543637250873</v>
      </c>
      <c r="AB297" s="11" t="n">
        <f aca="false">'Daily Data'!P296</f>
        <v>-0.00168692675887797</v>
      </c>
      <c r="AC297" s="11" t="n">
        <f aca="false">'Daily Data'!Q296</f>
        <v>0.000531900858896844</v>
      </c>
      <c r="AE297" s="11" t="n">
        <f aca="false">'Daily Data'!O296</f>
        <v>0.0045543637250873</v>
      </c>
      <c r="AF297" s="11" t="n">
        <f aca="false">'Daily Data'!P296</f>
        <v>-0.00168692675887797</v>
      </c>
      <c r="AG297" s="11" t="n">
        <f aca="false">'Daily Data'!R296</f>
        <v>-0.000671099591907393</v>
      </c>
      <c r="AI297" s="11" t="n">
        <f aca="false">'Daily Data'!O296</f>
        <v>0.0045543637250873</v>
      </c>
      <c r="AJ297" s="11" t="n">
        <f aca="false">'Daily Data'!Q296</f>
        <v>0.000531900858896844</v>
      </c>
      <c r="AK297" s="11" t="n">
        <f aca="false">'Daily Data'!R296</f>
        <v>-0.000671099591907393</v>
      </c>
      <c r="AM297" s="11" t="n">
        <f aca="false">'Daily Data'!P296</f>
        <v>-0.00168692675887797</v>
      </c>
      <c r="AN297" s="11" t="n">
        <f aca="false">'Daily Data'!Q296</f>
        <v>0.000531900858896844</v>
      </c>
      <c r="AO297" s="11" t="n">
        <f aca="false">'Daily Data'!R296</f>
        <v>-0.000671099591907393</v>
      </c>
      <c r="AQ297" s="11" t="n">
        <f aca="false">'Daily Data'!O296</f>
        <v>0.0045543637250873</v>
      </c>
      <c r="AR297" s="11" t="n">
        <f aca="false">'Daily Data'!P296</f>
        <v>-0.00168692675887797</v>
      </c>
      <c r="AS297" s="11" t="n">
        <f aca="false">'Daily Data'!Q296</f>
        <v>0.000531900858896844</v>
      </c>
      <c r="AT297" s="11" t="n">
        <f aca="false">'Daily Data'!R296</f>
        <v>-0.000671099591907393</v>
      </c>
    </row>
    <row r="298" customFormat="false" ht="15" hidden="false" customHeight="false" outlineLevel="0" collapsed="false">
      <c r="A298" s="11" t="n">
        <f aca="false">'Daily Data'!O297</f>
        <v>-0.0192904511035194</v>
      </c>
      <c r="C298" s="11" t="n">
        <f aca="false">'Daily Data'!P297</f>
        <v>-0.000948922608767139</v>
      </c>
      <c r="E298" s="11" t="n">
        <f aca="false">'Daily Data'!Q297</f>
        <v>-0.00302104513800786</v>
      </c>
      <c r="G298" s="11" t="n">
        <f aca="false">'Daily Data'!R297</f>
        <v>0.00338680380960385</v>
      </c>
      <c r="I298" s="11" t="n">
        <f aca="false">'Daily Data'!O297</f>
        <v>-0.0192904511035194</v>
      </c>
      <c r="J298" s="11" t="n">
        <f aca="false">'Daily Data'!P297</f>
        <v>-0.000948922608767139</v>
      </c>
      <c r="L298" s="11" t="n">
        <f aca="false">'Daily Data'!O297</f>
        <v>-0.0192904511035194</v>
      </c>
      <c r="M298" s="11" t="n">
        <f aca="false">'Daily Data'!Q297</f>
        <v>-0.00302104513800786</v>
      </c>
      <c r="O298" s="11" t="n">
        <f aca="false">'Daily Data'!O297</f>
        <v>-0.0192904511035194</v>
      </c>
      <c r="P298" s="11" t="n">
        <f aca="false">'Daily Data'!R297</f>
        <v>0.00338680380960385</v>
      </c>
      <c r="R298" s="11" t="n">
        <f aca="false">'Daily Data'!P297</f>
        <v>-0.000948922608767139</v>
      </c>
      <c r="S298" s="11" t="n">
        <f aca="false">'Daily Data'!Q297</f>
        <v>-0.00302104513800786</v>
      </c>
      <c r="U298" s="11" t="n">
        <f aca="false">'Daily Data'!P297</f>
        <v>-0.000948922608767139</v>
      </c>
      <c r="V298" s="11" t="n">
        <f aca="false">'Daily Data'!R297</f>
        <v>0.00338680380960385</v>
      </c>
      <c r="X298" s="11" t="n">
        <f aca="false">'Daily Data'!Q297</f>
        <v>-0.00302104513800786</v>
      </c>
      <c r="Y298" s="11" t="n">
        <f aca="false">'Daily Data'!R297</f>
        <v>0.00338680380960385</v>
      </c>
      <c r="AA298" s="11" t="n">
        <f aca="false">'Daily Data'!O297</f>
        <v>-0.0192904511035194</v>
      </c>
      <c r="AB298" s="11" t="n">
        <f aca="false">'Daily Data'!P297</f>
        <v>-0.000948922608767139</v>
      </c>
      <c r="AC298" s="11" t="n">
        <f aca="false">'Daily Data'!Q297</f>
        <v>-0.00302104513800786</v>
      </c>
      <c r="AE298" s="11" t="n">
        <f aca="false">'Daily Data'!O297</f>
        <v>-0.0192904511035194</v>
      </c>
      <c r="AF298" s="11" t="n">
        <f aca="false">'Daily Data'!P297</f>
        <v>-0.000948922608767139</v>
      </c>
      <c r="AG298" s="11" t="n">
        <f aca="false">'Daily Data'!R297</f>
        <v>0.00338680380960385</v>
      </c>
      <c r="AI298" s="11" t="n">
        <f aca="false">'Daily Data'!O297</f>
        <v>-0.0192904511035194</v>
      </c>
      <c r="AJ298" s="11" t="n">
        <f aca="false">'Daily Data'!Q297</f>
        <v>-0.00302104513800786</v>
      </c>
      <c r="AK298" s="11" t="n">
        <f aca="false">'Daily Data'!R297</f>
        <v>0.00338680380960385</v>
      </c>
      <c r="AM298" s="11" t="n">
        <f aca="false">'Daily Data'!P297</f>
        <v>-0.000948922608767139</v>
      </c>
      <c r="AN298" s="11" t="n">
        <f aca="false">'Daily Data'!Q297</f>
        <v>-0.00302104513800786</v>
      </c>
      <c r="AO298" s="11" t="n">
        <f aca="false">'Daily Data'!R297</f>
        <v>0.00338680380960385</v>
      </c>
      <c r="AQ298" s="11" t="n">
        <f aca="false">'Daily Data'!O297</f>
        <v>-0.0192904511035194</v>
      </c>
      <c r="AR298" s="11" t="n">
        <f aca="false">'Daily Data'!P297</f>
        <v>-0.000948922608767139</v>
      </c>
      <c r="AS298" s="11" t="n">
        <f aca="false">'Daily Data'!Q297</f>
        <v>-0.00302104513800786</v>
      </c>
      <c r="AT298" s="11" t="n">
        <f aca="false">'Daily Data'!R297</f>
        <v>0.00338680380960385</v>
      </c>
    </row>
    <row r="299" customFormat="false" ht="15" hidden="false" customHeight="false" outlineLevel="0" collapsed="false">
      <c r="A299" s="11" t="n">
        <f aca="false">'Daily Data'!O298</f>
        <v>0.0038920534005997</v>
      </c>
      <c r="C299" s="11" t="n">
        <f aca="false">'Daily Data'!P298</f>
        <v>-0.00909761904761899</v>
      </c>
      <c r="E299" s="11" t="n">
        <f aca="false">'Daily Data'!Q298</f>
        <v>-0.0054039208964474</v>
      </c>
      <c r="G299" s="11" t="n">
        <f aca="false">'Daily Data'!R298</f>
        <v>0.00178163229674874</v>
      </c>
      <c r="I299" s="11" t="n">
        <f aca="false">'Daily Data'!O298</f>
        <v>0.0038920534005997</v>
      </c>
      <c r="J299" s="11" t="n">
        <f aca="false">'Daily Data'!P298</f>
        <v>-0.00909761904761899</v>
      </c>
      <c r="L299" s="11" t="n">
        <f aca="false">'Daily Data'!O298</f>
        <v>0.0038920534005997</v>
      </c>
      <c r="M299" s="11" t="n">
        <f aca="false">'Daily Data'!Q298</f>
        <v>-0.0054039208964474</v>
      </c>
      <c r="O299" s="11" t="n">
        <f aca="false">'Daily Data'!O298</f>
        <v>0.0038920534005997</v>
      </c>
      <c r="P299" s="11" t="n">
        <f aca="false">'Daily Data'!R298</f>
        <v>0.00178163229674874</v>
      </c>
      <c r="R299" s="11" t="n">
        <f aca="false">'Daily Data'!P298</f>
        <v>-0.00909761904761899</v>
      </c>
      <c r="S299" s="11" t="n">
        <f aca="false">'Daily Data'!Q298</f>
        <v>-0.0054039208964474</v>
      </c>
      <c r="U299" s="11" t="n">
        <f aca="false">'Daily Data'!P298</f>
        <v>-0.00909761904761899</v>
      </c>
      <c r="V299" s="11" t="n">
        <f aca="false">'Daily Data'!R298</f>
        <v>0.00178163229674874</v>
      </c>
      <c r="X299" s="11" t="n">
        <f aca="false">'Daily Data'!Q298</f>
        <v>-0.0054039208964474</v>
      </c>
      <c r="Y299" s="11" t="n">
        <f aca="false">'Daily Data'!R298</f>
        <v>0.00178163229674874</v>
      </c>
      <c r="AA299" s="11" t="n">
        <f aca="false">'Daily Data'!O298</f>
        <v>0.0038920534005997</v>
      </c>
      <c r="AB299" s="11" t="n">
        <f aca="false">'Daily Data'!P298</f>
        <v>-0.00909761904761899</v>
      </c>
      <c r="AC299" s="11" t="n">
        <f aca="false">'Daily Data'!Q298</f>
        <v>-0.0054039208964474</v>
      </c>
      <c r="AE299" s="11" t="n">
        <f aca="false">'Daily Data'!O298</f>
        <v>0.0038920534005997</v>
      </c>
      <c r="AF299" s="11" t="n">
        <f aca="false">'Daily Data'!P298</f>
        <v>-0.00909761904761899</v>
      </c>
      <c r="AG299" s="11" t="n">
        <f aca="false">'Daily Data'!R298</f>
        <v>0.00178163229674874</v>
      </c>
      <c r="AI299" s="11" t="n">
        <f aca="false">'Daily Data'!O298</f>
        <v>0.0038920534005997</v>
      </c>
      <c r="AJ299" s="11" t="n">
        <f aca="false">'Daily Data'!Q298</f>
        <v>-0.0054039208964474</v>
      </c>
      <c r="AK299" s="11" t="n">
        <f aca="false">'Daily Data'!R298</f>
        <v>0.00178163229674874</v>
      </c>
      <c r="AM299" s="11" t="n">
        <f aca="false">'Daily Data'!P298</f>
        <v>-0.00909761904761899</v>
      </c>
      <c r="AN299" s="11" t="n">
        <f aca="false">'Daily Data'!Q298</f>
        <v>-0.0054039208964474</v>
      </c>
      <c r="AO299" s="11" t="n">
        <f aca="false">'Daily Data'!R298</f>
        <v>0.00178163229674874</v>
      </c>
      <c r="AQ299" s="11" t="n">
        <f aca="false">'Daily Data'!O298</f>
        <v>0.0038920534005997</v>
      </c>
      <c r="AR299" s="11" t="n">
        <f aca="false">'Daily Data'!P298</f>
        <v>-0.00909761904761899</v>
      </c>
      <c r="AS299" s="11" t="n">
        <f aca="false">'Daily Data'!Q298</f>
        <v>-0.0054039208964474</v>
      </c>
      <c r="AT299" s="11" t="n">
        <f aca="false">'Daily Data'!R298</f>
        <v>0.00178163229674874</v>
      </c>
    </row>
    <row r="300" customFormat="false" ht="15" hidden="false" customHeight="false" outlineLevel="0" collapsed="false">
      <c r="A300" s="11" t="n">
        <f aca="false">'Daily Data'!O299</f>
        <v>-0.0212270288821185</v>
      </c>
      <c r="C300" s="11" t="n">
        <f aca="false">'Daily Data'!P299</f>
        <v>-0.0188933340451277</v>
      </c>
      <c r="E300" s="11" t="n">
        <f aca="false">'Daily Data'!Q299</f>
        <v>-0.0206503893649372</v>
      </c>
      <c r="G300" s="11" t="n">
        <f aca="false">'Daily Data'!R299</f>
        <v>0.00846873978376858</v>
      </c>
      <c r="I300" s="11" t="n">
        <f aca="false">'Daily Data'!O299</f>
        <v>-0.0212270288821185</v>
      </c>
      <c r="J300" s="11" t="n">
        <f aca="false">'Daily Data'!P299</f>
        <v>-0.0188933340451277</v>
      </c>
      <c r="L300" s="11" t="n">
        <f aca="false">'Daily Data'!O299</f>
        <v>-0.0212270288821185</v>
      </c>
      <c r="M300" s="11" t="n">
        <f aca="false">'Daily Data'!Q299</f>
        <v>-0.0206503893649372</v>
      </c>
      <c r="O300" s="11" t="n">
        <f aca="false">'Daily Data'!O299</f>
        <v>-0.0212270288821185</v>
      </c>
      <c r="P300" s="11" t="n">
        <f aca="false">'Daily Data'!R299</f>
        <v>0.00846873978376858</v>
      </c>
      <c r="R300" s="11" t="n">
        <f aca="false">'Daily Data'!P299</f>
        <v>-0.0188933340451277</v>
      </c>
      <c r="S300" s="11" t="n">
        <f aca="false">'Daily Data'!Q299</f>
        <v>-0.0206503893649372</v>
      </c>
      <c r="U300" s="11" t="n">
        <f aca="false">'Daily Data'!P299</f>
        <v>-0.0188933340451277</v>
      </c>
      <c r="V300" s="11" t="n">
        <f aca="false">'Daily Data'!R299</f>
        <v>0.00846873978376858</v>
      </c>
      <c r="X300" s="11" t="n">
        <f aca="false">'Daily Data'!Q299</f>
        <v>-0.0206503893649372</v>
      </c>
      <c r="Y300" s="11" t="n">
        <f aca="false">'Daily Data'!R299</f>
        <v>0.00846873978376858</v>
      </c>
      <c r="AA300" s="11" t="n">
        <f aca="false">'Daily Data'!O299</f>
        <v>-0.0212270288821185</v>
      </c>
      <c r="AB300" s="11" t="n">
        <f aca="false">'Daily Data'!P299</f>
        <v>-0.0188933340451277</v>
      </c>
      <c r="AC300" s="11" t="n">
        <f aca="false">'Daily Data'!Q299</f>
        <v>-0.0206503893649372</v>
      </c>
      <c r="AE300" s="11" t="n">
        <f aca="false">'Daily Data'!O299</f>
        <v>-0.0212270288821185</v>
      </c>
      <c r="AF300" s="11" t="n">
        <f aca="false">'Daily Data'!P299</f>
        <v>-0.0188933340451277</v>
      </c>
      <c r="AG300" s="11" t="n">
        <f aca="false">'Daily Data'!R299</f>
        <v>0.00846873978376858</v>
      </c>
      <c r="AI300" s="11" t="n">
        <f aca="false">'Daily Data'!O299</f>
        <v>-0.0212270288821185</v>
      </c>
      <c r="AJ300" s="11" t="n">
        <f aca="false">'Daily Data'!Q299</f>
        <v>-0.0206503893649372</v>
      </c>
      <c r="AK300" s="11" t="n">
        <f aca="false">'Daily Data'!R299</f>
        <v>0.00846873978376858</v>
      </c>
      <c r="AM300" s="11" t="n">
        <f aca="false">'Daily Data'!P299</f>
        <v>-0.0188933340451277</v>
      </c>
      <c r="AN300" s="11" t="n">
        <f aca="false">'Daily Data'!Q299</f>
        <v>-0.0206503893649372</v>
      </c>
      <c r="AO300" s="11" t="n">
        <f aca="false">'Daily Data'!R299</f>
        <v>0.00846873978376858</v>
      </c>
      <c r="AQ300" s="11" t="n">
        <f aca="false">'Daily Data'!O299</f>
        <v>-0.0212270288821185</v>
      </c>
      <c r="AR300" s="11" t="n">
        <f aca="false">'Daily Data'!P299</f>
        <v>-0.0188933340451277</v>
      </c>
      <c r="AS300" s="11" t="n">
        <f aca="false">'Daily Data'!Q299</f>
        <v>-0.0206503893649372</v>
      </c>
      <c r="AT300" s="11" t="n">
        <f aca="false">'Daily Data'!R299</f>
        <v>0.00846873978376858</v>
      </c>
    </row>
    <row r="301" customFormat="false" ht="15" hidden="false" customHeight="false" outlineLevel="0" collapsed="false">
      <c r="A301" s="11" t="n">
        <f aca="false">'Daily Data'!O300</f>
        <v>-0.017248814929572</v>
      </c>
      <c r="C301" s="11" t="n">
        <f aca="false">'Daily Data'!P300</f>
        <v>-0.00249357402773257</v>
      </c>
      <c r="E301" s="11" t="n">
        <f aca="false">'Daily Data'!Q300</f>
        <v>-0.00493074082133496</v>
      </c>
      <c r="G301" s="11" t="n">
        <f aca="false">'Daily Data'!R300</f>
        <v>0.00267269604359141</v>
      </c>
      <c r="I301" s="11" t="n">
        <f aca="false">'Daily Data'!O300</f>
        <v>-0.017248814929572</v>
      </c>
      <c r="J301" s="11" t="n">
        <f aca="false">'Daily Data'!P300</f>
        <v>-0.00249357402773257</v>
      </c>
      <c r="L301" s="11" t="n">
        <f aca="false">'Daily Data'!O300</f>
        <v>-0.017248814929572</v>
      </c>
      <c r="M301" s="11" t="n">
        <f aca="false">'Daily Data'!Q300</f>
        <v>-0.00493074082133496</v>
      </c>
      <c r="O301" s="11" t="n">
        <f aca="false">'Daily Data'!O300</f>
        <v>-0.017248814929572</v>
      </c>
      <c r="P301" s="11" t="n">
        <f aca="false">'Daily Data'!R300</f>
        <v>0.00267269604359141</v>
      </c>
      <c r="R301" s="11" t="n">
        <f aca="false">'Daily Data'!P300</f>
        <v>-0.00249357402773257</v>
      </c>
      <c r="S301" s="11" t="n">
        <f aca="false">'Daily Data'!Q300</f>
        <v>-0.00493074082133496</v>
      </c>
      <c r="U301" s="11" t="n">
        <f aca="false">'Daily Data'!P300</f>
        <v>-0.00249357402773257</v>
      </c>
      <c r="V301" s="11" t="n">
        <f aca="false">'Daily Data'!R300</f>
        <v>0.00267269604359141</v>
      </c>
      <c r="X301" s="11" t="n">
        <f aca="false">'Daily Data'!Q300</f>
        <v>-0.00493074082133496</v>
      </c>
      <c r="Y301" s="11" t="n">
        <f aca="false">'Daily Data'!R300</f>
        <v>0.00267269604359141</v>
      </c>
      <c r="AA301" s="11" t="n">
        <f aca="false">'Daily Data'!O300</f>
        <v>-0.017248814929572</v>
      </c>
      <c r="AB301" s="11" t="n">
        <f aca="false">'Daily Data'!P300</f>
        <v>-0.00249357402773257</v>
      </c>
      <c r="AC301" s="11" t="n">
        <f aca="false">'Daily Data'!Q300</f>
        <v>-0.00493074082133496</v>
      </c>
      <c r="AE301" s="11" t="n">
        <f aca="false">'Daily Data'!O300</f>
        <v>-0.017248814929572</v>
      </c>
      <c r="AF301" s="11" t="n">
        <f aca="false">'Daily Data'!P300</f>
        <v>-0.00249357402773257</v>
      </c>
      <c r="AG301" s="11" t="n">
        <f aca="false">'Daily Data'!R300</f>
        <v>0.00267269604359141</v>
      </c>
      <c r="AI301" s="11" t="n">
        <f aca="false">'Daily Data'!O300</f>
        <v>-0.017248814929572</v>
      </c>
      <c r="AJ301" s="11" t="n">
        <f aca="false">'Daily Data'!Q300</f>
        <v>-0.00493074082133496</v>
      </c>
      <c r="AK301" s="11" t="n">
        <f aca="false">'Daily Data'!R300</f>
        <v>0.00267269604359141</v>
      </c>
      <c r="AM301" s="11" t="n">
        <f aca="false">'Daily Data'!P300</f>
        <v>-0.00249357402773257</v>
      </c>
      <c r="AN301" s="11" t="n">
        <f aca="false">'Daily Data'!Q300</f>
        <v>-0.00493074082133496</v>
      </c>
      <c r="AO301" s="11" t="n">
        <f aca="false">'Daily Data'!R300</f>
        <v>0.00267269604359141</v>
      </c>
      <c r="AQ301" s="11" t="n">
        <f aca="false">'Daily Data'!O300</f>
        <v>-0.017248814929572</v>
      </c>
      <c r="AR301" s="11" t="n">
        <f aca="false">'Daily Data'!P300</f>
        <v>-0.00249357402773257</v>
      </c>
      <c r="AS301" s="11" t="n">
        <f aca="false">'Daily Data'!Q300</f>
        <v>-0.00493074082133496</v>
      </c>
      <c r="AT301" s="11" t="n">
        <f aca="false">'Daily Data'!R300</f>
        <v>0.00267269604359141</v>
      </c>
    </row>
    <row r="302" customFormat="false" ht="15" hidden="false" customHeight="false" outlineLevel="0" collapsed="false">
      <c r="A302" s="11" t="n">
        <f aca="false">'Daily Data'!O301</f>
        <v>0.00835703784686379</v>
      </c>
      <c r="C302" s="11" t="n">
        <f aca="false">'Daily Data'!P301</f>
        <v>0.00513478129165154</v>
      </c>
      <c r="E302" s="11" t="n">
        <f aca="false">'Daily Data'!Q301</f>
        <v>0.00667832218286765</v>
      </c>
      <c r="G302" s="11" t="n">
        <f aca="false">'Daily Data'!R301</f>
        <v>-0.00366064111182954</v>
      </c>
      <c r="I302" s="11" t="n">
        <f aca="false">'Daily Data'!O301</f>
        <v>0.00835703784686379</v>
      </c>
      <c r="J302" s="11" t="n">
        <f aca="false">'Daily Data'!P301</f>
        <v>0.00513478129165154</v>
      </c>
      <c r="L302" s="11" t="n">
        <f aca="false">'Daily Data'!O301</f>
        <v>0.00835703784686379</v>
      </c>
      <c r="M302" s="11" t="n">
        <f aca="false">'Daily Data'!Q301</f>
        <v>0.00667832218286765</v>
      </c>
      <c r="O302" s="11" t="n">
        <f aca="false">'Daily Data'!O301</f>
        <v>0.00835703784686379</v>
      </c>
      <c r="P302" s="11" t="n">
        <f aca="false">'Daily Data'!R301</f>
        <v>-0.00366064111182954</v>
      </c>
      <c r="R302" s="11" t="n">
        <f aca="false">'Daily Data'!P301</f>
        <v>0.00513478129165154</v>
      </c>
      <c r="S302" s="11" t="n">
        <f aca="false">'Daily Data'!Q301</f>
        <v>0.00667832218286765</v>
      </c>
      <c r="U302" s="11" t="n">
        <f aca="false">'Daily Data'!P301</f>
        <v>0.00513478129165154</v>
      </c>
      <c r="V302" s="11" t="n">
        <f aca="false">'Daily Data'!R301</f>
        <v>-0.00366064111182954</v>
      </c>
      <c r="X302" s="11" t="n">
        <f aca="false">'Daily Data'!Q301</f>
        <v>0.00667832218286765</v>
      </c>
      <c r="Y302" s="11" t="n">
        <f aca="false">'Daily Data'!R301</f>
        <v>-0.00366064111182954</v>
      </c>
      <c r="AA302" s="11" t="n">
        <f aca="false">'Daily Data'!O301</f>
        <v>0.00835703784686379</v>
      </c>
      <c r="AB302" s="11" t="n">
        <f aca="false">'Daily Data'!P301</f>
        <v>0.00513478129165154</v>
      </c>
      <c r="AC302" s="11" t="n">
        <f aca="false">'Daily Data'!Q301</f>
        <v>0.00667832218286765</v>
      </c>
      <c r="AE302" s="11" t="n">
        <f aca="false">'Daily Data'!O301</f>
        <v>0.00835703784686379</v>
      </c>
      <c r="AF302" s="11" t="n">
        <f aca="false">'Daily Data'!P301</f>
        <v>0.00513478129165154</v>
      </c>
      <c r="AG302" s="11" t="n">
        <f aca="false">'Daily Data'!R301</f>
        <v>-0.00366064111182954</v>
      </c>
      <c r="AI302" s="11" t="n">
        <f aca="false">'Daily Data'!O301</f>
        <v>0.00835703784686379</v>
      </c>
      <c r="AJ302" s="11" t="n">
        <f aca="false">'Daily Data'!Q301</f>
        <v>0.00667832218286765</v>
      </c>
      <c r="AK302" s="11" t="n">
        <f aca="false">'Daily Data'!R301</f>
        <v>-0.00366064111182954</v>
      </c>
      <c r="AM302" s="11" t="n">
        <f aca="false">'Daily Data'!P301</f>
        <v>0.00513478129165154</v>
      </c>
      <c r="AN302" s="11" t="n">
        <f aca="false">'Daily Data'!Q301</f>
        <v>0.00667832218286765</v>
      </c>
      <c r="AO302" s="11" t="n">
        <f aca="false">'Daily Data'!R301</f>
        <v>-0.00366064111182954</v>
      </c>
      <c r="AQ302" s="11" t="n">
        <f aca="false">'Daily Data'!O301</f>
        <v>0.00835703784686379</v>
      </c>
      <c r="AR302" s="11" t="n">
        <f aca="false">'Daily Data'!P301</f>
        <v>0.00513478129165154</v>
      </c>
      <c r="AS302" s="11" t="n">
        <f aca="false">'Daily Data'!Q301</f>
        <v>0.00667832218286765</v>
      </c>
      <c r="AT302" s="11" t="n">
        <f aca="false">'Daily Data'!R301</f>
        <v>-0.00366064111182954</v>
      </c>
    </row>
    <row r="303" customFormat="false" ht="15" hidden="false" customHeight="false" outlineLevel="0" collapsed="false">
      <c r="A303" s="11" t="n">
        <f aca="false">'Daily Data'!O302</f>
        <v>-0.012909741232394</v>
      </c>
      <c r="C303" s="11" t="n">
        <f aca="false">'Daily Data'!P302</f>
        <v>-0.000968031601402936</v>
      </c>
      <c r="E303" s="11" t="n">
        <f aca="false">'Daily Data'!Q302</f>
        <v>0.00176725403339614</v>
      </c>
      <c r="G303" s="11" t="n">
        <f aca="false">'Daily Data'!R302</f>
        <v>0.00841982704694463</v>
      </c>
      <c r="I303" s="11" t="n">
        <f aca="false">'Daily Data'!O302</f>
        <v>-0.012909741232394</v>
      </c>
      <c r="J303" s="11" t="n">
        <f aca="false">'Daily Data'!P302</f>
        <v>-0.000968031601402936</v>
      </c>
      <c r="L303" s="11" t="n">
        <f aca="false">'Daily Data'!O302</f>
        <v>-0.012909741232394</v>
      </c>
      <c r="M303" s="11" t="n">
        <f aca="false">'Daily Data'!Q302</f>
        <v>0.00176725403339614</v>
      </c>
      <c r="O303" s="11" t="n">
        <f aca="false">'Daily Data'!O302</f>
        <v>-0.012909741232394</v>
      </c>
      <c r="P303" s="11" t="n">
        <f aca="false">'Daily Data'!R302</f>
        <v>0.00841982704694463</v>
      </c>
      <c r="R303" s="11" t="n">
        <f aca="false">'Daily Data'!P302</f>
        <v>-0.000968031601402936</v>
      </c>
      <c r="S303" s="11" t="n">
        <f aca="false">'Daily Data'!Q302</f>
        <v>0.00176725403339614</v>
      </c>
      <c r="U303" s="11" t="n">
        <f aca="false">'Daily Data'!P302</f>
        <v>-0.000968031601402936</v>
      </c>
      <c r="V303" s="11" t="n">
        <f aca="false">'Daily Data'!R302</f>
        <v>0.00841982704694463</v>
      </c>
      <c r="X303" s="11" t="n">
        <f aca="false">'Daily Data'!Q302</f>
        <v>0.00176725403339614</v>
      </c>
      <c r="Y303" s="11" t="n">
        <f aca="false">'Daily Data'!R302</f>
        <v>0.00841982704694463</v>
      </c>
      <c r="AA303" s="11" t="n">
        <f aca="false">'Daily Data'!O302</f>
        <v>-0.012909741232394</v>
      </c>
      <c r="AB303" s="11" t="n">
        <f aca="false">'Daily Data'!P302</f>
        <v>-0.000968031601402936</v>
      </c>
      <c r="AC303" s="11" t="n">
        <f aca="false">'Daily Data'!Q302</f>
        <v>0.00176725403339614</v>
      </c>
      <c r="AE303" s="11" t="n">
        <f aca="false">'Daily Data'!O302</f>
        <v>-0.012909741232394</v>
      </c>
      <c r="AF303" s="11" t="n">
        <f aca="false">'Daily Data'!P302</f>
        <v>-0.000968031601402936</v>
      </c>
      <c r="AG303" s="11" t="n">
        <f aca="false">'Daily Data'!R302</f>
        <v>0.00841982704694463</v>
      </c>
      <c r="AI303" s="11" t="n">
        <f aca="false">'Daily Data'!O302</f>
        <v>-0.012909741232394</v>
      </c>
      <c r="AJ303" s="11" t="n">
        <f aca="false">'Daily Data'!Q302</f>
        <v>0.00176725403339614</v>
      </c>
      <c r="AK303" s="11" t="n">
        <f aca="false">'Daily Data'!R302</f>
        <v>0.00841982704694463</v>
      </c>
      <c r="AM303" s="11" t="n">
        <f aca="false">'Daily Data'!P302</f>
        <v>-0.000968031601402936</v>
      </c>
      <c r="AN303" s="11" t="n">
        <f aca="false">'Daily Data'!Q302</f>
        <v>0.00176725403339614</v>
      </c>
      <c r="AO303" s="11" t="n">
        <f aca="false">'Daily Data'!R302</f>
        <v>0.00841982704694463</v>
      </c>
      <c r="AQ303" s="11" t="n">
        <f aca="false">'Daily Data'!O302</f>
        <v>-0.012909741232394</v>
      </c>
      <c r="AR303" s="11" t="n">
        <f aca="false">'Daily Data'!P302</f>
        <v>-0.000968031601402936</v>
      </c>
      <c r="AS303" s="11" t="n">
        <f aca="false">'Daily Data'!Q302</f>
        <v>0.00176725403339614</v>
      </c>
      <c r="AT303" s="11" t="n">
        <f aca="false">'Daily Data'!R302</f>
        <v>0.00841982704694463</v>
      </c>
    </row>
    <row r="304" customFormat="false" ht="15" hidden="false" customHeight="false" outlineLevel="0" collapsed="false">
      <c r="A304" s="11" t="n">
        <f aca="false">'Daily Data'!O303</f>
        <v>0.00935887852268601</v>
      </c>
      <c r="C304" s="11" t="n">
        <f aca="false">'Daily Data'!P303</f>
        <v>0.00208042890915215</v>
      </c>
      <c r="E304" s="11" t="n">
        <f aca="false">'Daily Data'!Q303</f>
        <v>-0.00247469178609961</v>
      </c>
      <c r="G304" s="11" t="n">
        <f aca="false">'Daily Data'!R303</f>
        <v>-0.00316046323824138</v>
      </c>
      <c r="I304" s="11" t="n">
        <f aca="false">'Daily Data'!O303</f>
        <v>0.00935887852268601</v>
      </c>
      <c r="J304" s="11" t="n">
        <f aca="false">'Daily Data'!P303</f>
        <v>0.00208042890915215</v>
      </c>
      <c r="L304" s="11" t="n">
        <f aca="false">'Daily Data'!O303</f>
        <v>0.00935887852268601</v>
      </c>
      <c r="M304" s="11" t="n">
        <f aca="false">'Daily Data'!Q303</f>
        <v>-0.00247469178609961</v>
      </c>
      <c r="O304" s="11" t="n">
        <f aca="false">'Daily Data'!O303</f>
        <v>0.00935887852268601</v>
      </c>
      <c r="P304" s="11" t="n">
        <f aca="false">'Daily Data'!R303</f>
        <v>-0.00316046323824138</v>
      </c>
      <c r="R304" s="11" t="n">
        <f aca="false">'Daily Data'!P303</f>
        <v>0.00208042890915215</v>
      </c>
      <c r="S304" s="11" t="n">
        <f aca="false">'Daily Data'!Q303</f>
        <v>-0.00247469178609961</v>
      </c>
      <c r="U304" s="11" t="n">
        <f aca="false">'Daily Data'!P303</f>
        <v>0.00208042890915215</v>
      </c>
      <c r="V304" s="11" t="n">
        <f aca="false">'Daily Data'!R303</f>
        <v>-0.00316046323824138</v>
      </c>
      <c r="X304" s="11" t="n">
        <f aca="false">'Daily Data'!Q303</f>
        <v>-0.00247469178609961</v>
      </c>
      <c r="Y304" s="11" t="n">
        <f aca="false">'Daily Data'!R303</f>
        <v>-0.00316046323824138</v>
      </c>
      <c r="AA304" s="11" t="n">
        <f aca="false">'Daily Data'!O303</f>
        <v>0.00935887852268601</v>
      </c>
      <c r="AB304" s="11" t="n">
        <f aca="false">'Daily Data'!P303</f>
        <v>0.00208042890915215</v>
      </c>
      <c r="AC304" s="11" t="n">
        <f aca="false">'Daily Data'!Q303</f>
        <v>-0.00247469178609961</v>
      </c>
      <c r="AE304" s="11" t="n">
        <f aca="false">'Daily Data'!O303</f>
        <v>0.00935887852268601</v>
      </c>
      <c r="AF304" s="11" t="n">
        <f aca="false">'Daily Data'!P303</f>
        <v>0.00208042890915215</v>
      </c>
      <c r="AG304" s="11" t="n">
        <f aca="false">'Daily Data'!R303</f>
        <v>-0.00316046323824138</v>
      </c>
      <c r="AI304" s="11" t="n">
        <f aca="false">'Daily Data'!O303</f>
        <v>0.00935887852268601</v>
      </c>
      <c r="AJ304" s="11" t="n">
        <f aca="false">'Daily Data'!Q303</f>
        <v>-0.00247469178609961</v>
      </c>
      <c r="AK304" s="11" t="n">
        <f aca="false">'Daily Data'!R303</f>
        <v>-0.00316046323824138</v>
      </c>
      <c r="AM304" s="11" t="n">
        <f aca="false">'Daily Data'!P303</f>
        <v>0.00208042890915215</v>
      </c>
      <c r="AN304" s="11" t="n">
        <f aca="false">'Daily Data'!Q303</f>
        <v>-0.00247469178609961</v>
      </c>
      <c r="AO304" s="11" t="n">
        <f aca="false">'Daily Data'!R303</f>
        <v>-0.00316046323824138</v>
      </c>
      <c r="AQ304" s="11" t="n">
        <f aca="false">'Daily Data'!O303</f>
        <v>0.00935887852268601</v>
      </c>
      <c r="AR304" s="11" t="n">
        <f aca="false">'Daily Data'!P303</f>
        <v>0.00208042890915215</v>
      </c>
      <c r="AS304" s="11" t="n">
        <f aca="false">'Daily Data'!Q303</f>
        <v>-0.00247469178609961</v>
      </c>
      <c r="AT304" s="11" t="n">
        <f aca="false">'Daily Data'!R303</f>
        <v>-0.00316046323824138</v>
      </c>
    </row>
    <row r="305" customFormat="false" ht="15" hidden="false" customHeight="false" outlineLevel="0" collapsed="false">
      <c r="A305" s="11" t="n">
        <f aca="false">'Daily Data'!O304</f>
        <v>0.00179092030399951</v>
      </c>
      <c r="C305" s="11" t="n">
        <f aca="false">'Daily Data'!P304</f>
        <v>-0.000957356462928838</v>
      </c>
      <c r="E305" s="11" t="n">
        <f aca="false">'Daily Data'!Q304</f>
        <v>0.00177737871997429</v>
      </c>
      <c r="G305" s="11" t="n">
        <f aca="false">'Daily Data'!R304</f>
        <v>0.00211083407650091</v>
      </c>
      <c r="I305" s="11" t="n">
        <f aca="false">'Daily Data'!O304</f>
        <v>0.00179092030399951</v>
      </c>
      <c r="J305" s="11" t="n">
        <f aca="false">'Daily Data'!P304</f>
        <v>-0.000957356462928838</v>
      </c>
      <c r="L305" s="11" t="n">
        <f aca="false">'Daily Data'!O304</f>
        <v>0.00179092030399951</v>
      </c>
      <c r="M305" s="11" t="n">
        <f aca="false">'Daily Data'!Q304</f>
        <v>0.00177737871997429</v>
      </c>
      <c r="O305" s="11" t="n">
        <f aca="false">'Daily Data'!O304</f>
        <v>0.00179092030399951</v>
      </c>
      <c r="P305" s="11" t="n">
        <f aca="false">'Daily Data'!R304</f>
        <v>0.00211083407650091</v>
      </c>
      <c r="R305" s="11" t="n">
        <f aca="false">'Daily Data'!P304</f>
        <v>-0.000957356462928838</v>
      </c>
      <c r="S305" s="11" t="n">
        <f aca="false">'Daily Data'!Q304</f>
        <v>0.00177737871997429</v>
      </c>
      <c r="U305" s="11" t="n">
        <f aca="false">'Daily Data'!P304</f>
        <v>-0.000957356462928838</v>
      </c>
      <c r="V305" s="11" t="n">
        <f aca="false">'Daily Data'!R304</f>
        <v>0.00211083407650091</v>
      </c>
      <c r="X305" s="11" t="n">
        <f aca="false">'Daily Data'!Q304</f>
        <v>0.00177737871997429</v>
      </c>
      <c r="Y305" s="11" t="n">
        <f aca="false">'Daily Data'!R304</f>
        <v>0.00211083407650091</v>
      </c>
      <c r="AA305" s="11" t="n">
        <f aca="false">'Daily Data'!O304</f>
        <v>0.00179092030399951</v>
      </c>
      <c r="AB305" s="11" t="n">
        <f aca="false">'Daily Data'!P304</f>
        <v>-0.000957356462928838</v>
      </c>
      <c r="AC305" s="11" t="n">
        <f aca="false">'Daily Data'!Q304</f>
        <v>0.00177737871997429</v>
      </c>
      <c r="AE305" s="11" t="n">
        <f aca="false">'Daily Data'!O304</f>
        <v>0.00179092030399951</v>
      </c>
      <c r="AF305" s="11" t="n">
        <f aca="false">'Daily Data'!P304</f>
        <v>-0.000957356462928838</v>
      </c>
      <c r="AG305" s="11" t="n">
        <f aca="false">'Daily Data'!R304</f>
        <v>0.00211083407650091</v>
      </c>
      <c r="AI305" s="11" t="n">
        <f aca="false">'Daily Data'!O304</f>
        <v>0.00179092030399951</v>
      </c>
      <c r="AJ305" s="11" t="n">
        <f aca="false">'Daily Data'!Q304</f>
        <v>0.00177737871997429</v>
      </c>
      <c r="AK305" s="11" t="n">
        <f aca="false">'Daily Data'!R304</f>
        <v>0.00211083407650091</v>
      </c>
      <c r="AM305" s="11" t="n">
        <f aca="false">'Daily Data'!P304</f>
        <v>-0.000957356462928838</v>
      </c>
      <c r="AN305" s="11" t="n">
        <f aca="false">'Daily Data'!Q304</f>
        <v>0.00177737871997429</v>
      </c>
      <c r="AO305" s="11" t="n">
        <f aca="false">'Daily Data'!R304</f>
        <v>0.00211083407650091</v>
      </c>
      <c r="AQ305" s="11" t="n">
        <f aca="false">'Daily Data'!O304</f>
        <v>0.00179092030399951</v>
      </c>
      <c r="AR305" s="11" t="n">
        <f aca="false">'Daily Data'!P304</f>
        <v>-0.000957356462928838</v>
      </c>
      <c r="AS305" s="11" t="n">
        <f aca="false">'Daily Data'!Q304</f>
        <v>0.00177737871997429</v>
      </c>
      <c r="AT305" s="11" t="n">
        <f aca="false">'Daily Data'!R304</f>
        <v>0.00211083407650091</v>
      </c>
    </row>
    <row r="306" customFormat="false" ht="15" hidden="false" customHeight="false" outlineLevel="0" collapsed="false">
      <c r="A306" s="11" t="n">
        <f aca="false">'Daily Data'!O305</f>
        <v>-0.0256338024134967</v>
      </c>
      <c r="C306" s="11" t="n">
        <f aca="false">'Daily Data'!P305</f>
        <v>0.0142165751378952</v>
      </c>
      <c r="E306" s="11" t="n">
        <f aca="false">'Daily Data'!Q305</f>
        <v>0.0107264385673339</v>
      </c>
      <c r="G306" s="11" t="n">
        <f aca="false">'Daily Data'!R305</f>
        <v>0.00642685340879844</v>
      </c>
      <c r="I306" s="11" t="n">
        <f aca="false">'Daily Data'!O305</f>
        <v>-0.0256338024134967</v>
      </c>
      <c r="J306" s="11" t="n">
        <f aca="false">'Daily Data'!P305</f>
        <v>0.0142165751378952</v>
      </c>
      <c r="L306" s="11" t="n">
        <f aca="false">'Daily Data'!O305</f>
        <v>-0.0256338024134967</v>
      </c>
      <c r="M306" s="11" t="n">
        <f aca="false">'Daily Data'!Q305</f>
        <v>0.0107264385673339</v>
      </c>
      <c r="O306" s="11" t="n">
        <f aca="false">'Daily Data'!O305</f>
        <v>-0.0256338024134967</v>
      </c>
      <c r="P306" s="11" t="n">
        <f aca="false">'Daily Data'!R305</f>
        <v>0.00642685340879844</v>
      </c>
      <c r="R306" s="11" t="n">
        <f aca="false">'Daily Data'!P305</f>
        <v>0.0142165751378952</v>
      </c>
      <c r="S306" s="11" t="n">
        <f aca="false">'Daily Data'!Q305</f>
        <v>0.0107264385673339</v>
      </c>
      <c r="U306" s="11" t="n">
        <f aca="false">'Daily Data'!P305</f>
        <v>0.0142165751378952</v>
      </c>
      <c r="V306" s="11" t="n">
        <f aca="false">'Daily Data'!R305</f>
        <v>0.00642685340879844</v>
      </c>
      <c r="X306" s="11" t="n">
        <f aca="false">'Daily Data'!Q305</f>
        <v>0.0107264385673339</v>
      </c>
      <c r="Y306" s="11" t="n">
        <f aca="false">'Daily Data'!R305</f>
        <v>0.00642685340879844</v>
      </c>
      <c r="AA306" s="11" t="n">
        <f aca="false">'Daily Data'!O305</f>
        <v>-0.0256338024134967</v>
      </c>
      <c r="AB306" s="11" t="n">
        <f aca="false">'Daily Data'!P305</f>
        <v>0.0142165751378952</v>
      </c>
      <c r="AC306" s="11" t="n">
        <f aca="false">'Daily Data'!Q305</f>
        <v>0.0107264385673339</v>
      </c>
      <c r="AE306" s="11" t="n">
        <f aca="false">'Daily Data'!O305</f>
        <v>-0.0256338024134967</v>
      </c>
      <c r="AF306" s="11" t="n">
        <f aca="false">'Daily Data'!P305</f>
        <v>0.0142165751378952</v>
      </c>
      <c r="AG306" s="11" t="n">
        <f aca="false">'Daily Data'!R305</f>
        <v>0.00642685340879844</v>
      </c>
      <c r="AI306" s="11" t="n">
        <f aca="false">'Daily Data'!O305</f>
        <v>-0.0256338024134967</v>
      </c>
      <c r="AJ306" s="11" t="n">
        <f aca="false">'Daily Data'!Q305</f>
        <v>0.0107264385673339</v>
      </c>
      <c r="AK306" s="11" t="n">
        <f aca="false">'Daily Data'!R305</f>
        <v>0.00642685340879844</v>
      </c>
      <c r="AM306" s="11" t="n">
        <f aca="false">'Daily Data'!P305</f>
        <v>0.0142165751378952</v>
      </c>
      <c r="AN306" s="11" t="n">
        <f aca="false">'Daily Data'!Q305</f>
        <v>0.0107264385673339</v>
      </c>
      <c r="AO306" s="11" t="n">
        <f aca="false">'Daily Data'!R305</f>
        <v>0.00642685340879844</v>
      </c>
      <c r="AQ306" s="11" t="n">
        <f aca="false">'Daily Data'!O305</f>
        <v>-0.0256338024134967</v>
      </c>
      <c r="AR306" s="11" t="n">
        <f aca="false">'Daily Data'!P305</f>
        <v>0.0142165751378952</v>
      </c>
      <c r="AS306" s="11" t="n">
        <f aca="false">'Daily Data'!Q305</f>
        <v>0.0107264385673339</v>
      </c>
      <c r="AT306" s="11" t="n">
        <f aca="false">'Daily Data'!R305</f>
        <v>0.00642685340879844</v>
      </c>
    </row>
    <row r="307" customFormat="false" ht="15" hidden="false" customHeight="false" outlineLevel="0" collapsed="false">
      <c r="A307" s="11" t="n">
        <f aca="false">'Daily Data'!O306</f>
        <v>0.0237226765344788</v>
      </c>
      <c r="C307" s="11" t="n">
        <f aca="false">'Daily Data'!P306</f>
        <v>-0.00468686528712693</v>
      </c>
      <c r="E307" s="11" t="n">
        <f aca="false">'Daily Data'!Q306</f>
        <v>-0.00170025708472134</v>
      </c>
      <c r="G307" s="11" t="n">
        <f aca="false">'Daily Data'!R306</f>
        <v>-0.00804907756225671</v>
      </c>
      <c r="I307" s="11" t="n">
        <f aca="false">'Daily Data'!O306</f>
        <v>0.0237226765344788</v>
      </c>
      <c r="J307" s="11" t="n">
        <f aca="false">'Daily Data'!P306</f>
        <v>-0.00468686528712693</v>
      </c>
      <c r="L307" s="11" t="n">
        <f aca="false">'Daily Data'!O306</f>
        <v>0.0237226765344788</v>
      </c>
      <c r="M307" s="11" t="n">
        <f aca="false">'Daily Data'!Q306</f>
        <v>-0.00170025708472134</v>
      </c>
      <c r="O307" s="11" t="n">
        <f aca="false">'Daily Data'!O306</f>
        <v>0.0237226765344788</v>
      </c>
      <c r="P307" s="11" t="n">
        <f aca="false">'Daily Data'!R306</f>
        <v>-0.00804907756225671</v>
      </c>
      <c r="R307" s="11" t="n">
        <f aca="false">'Daily Data'!P306</f>
        <v>-0.00468686528712693</v>
      </c>
      <c r="S307" s="11" t="n">
        <f aca="false">'Daily Data'!Q306</f>
        <v>-0.00170025708472134</v>
      </c>
      <c r="U307" s="11" t="n">
        <f aca="false">'Daily Data'!P306</f>
        <v>-0.00468686528712693</v>
      </c>
      <c r="V307" s="11" t="n">
        <f aca="false">'Daily Data'!R306</f>
        <v>-0.00804907756225671</v>
      </c>
      <c r="X307" s="11" t="n">
        <f aca="false">'Daily Data'!Q306</f>
        <v>-0.00170025708472134</v>
      </c>
      <c r="Y307" s="11" t="n">
        <f aca="false">'Daily Data'!R306</f>
        <v>-0.00804907756225671</v>
      </c>
      <c r="AA307" s="11" t="n">
        <f aca="false">'Daily Data'!O306</f>
        <v>0.0237226765344788</v>
      </c>
      <c r="AB307" s="11" t="n">
        <f aca="false">'Daily Data'!P306</f>
        <v>-0.00468686528712693</v>
      </c>
      <c r="AC307" s="11" t="n">
        <f aca="false">'Daily Data'!Q306</f>
        <v>-0.00170025708472134</v>
      </c>
      <c r="AE307" s="11" t="n">
        <f aca="false">'Daily Data'!O306</f>
        <v>0.0237226765344788</v>
      </c>
      <c r="AF307" s="11" t="n">
        <f aca="false">'Daily Data'!P306</f>
        <v>-0.00468686528712693</v>
      </c>
      <c r="AG307" s="11" t="n">
        <f aca="false">'Daily Data'!R306</f>
        <v>-0.00804907756225671</v>
      </c>
      <c r="AI307" s="11" t="n">
        <f aca="false">'Daily Data'!O306</f>
        <v>0.0237226765344788</v>
      </c>
      <c r="AJ307" s="11" t="n">
        <f aca="false">'Daily Data'!Q306</f>
        <v>-0.00170025708472134</v>
      </c>
      <c r="AK307" s="11" t="n">
        <f aca="false">'Daily Data'!R306</f>
        <v>-0.00804907756225671</v>
      </c>
      <c r="AM307" s="11" t="n">
        <f aca="false">'Daily Data'!P306</f>
        <v>-0.00468686528712693</v>
      </c>
      <c r="AN307" s="11" t="n">
        <f aca="false">'Daily Data'!Q306</f>
        <v>-0.00170025708472134</v>
      </c>
      <c r="AO307" s="11" t="n">
        <f aca="false">'Daily Data'!R306</f>
        <v>-0.00804907756225671</v>
      </c>
      <c r="AQ307" s="11" t="n">
        <f aca="false">'Daily Data'!O306</f>
        <v>0.0237226765344788</v>
      </c>
      <c r="AR307" s="11" t="n">
        <f aca="false">'Daily Data'!P306</f>
        <v>-0.00468686528712693</v>
      </c>
      <c r="AS307" s="11" t="n">
        <f aca="false">'Daily Data'!Q306</f>
        <v>-0.00170025708472134</v>
      </c>
      <c r="AT307" s="11" t="n">
        <f aca="false">'Daily Data'!R306</f>
        <v>-0.00804907756225671</v>
      </c>
    </row>
    <row r="308" customFormat="false" ht="15" hidden="false" customHeight="false" outlineLevel="0" collapsed="false">
      <c r="A308" s="11" t="n">
        <f aca="false">'Daily Data'!O307</f>
        <v>0.00593623719021995</v>
      </c>
      <c r="C308" s="11" t="n">
        <f aca="false">'Daily Data'!P307</f>
        <v>-0.000199206349206349</v>
      </c>
      <c r="E308" s="11" t="n">
        <f aca="false">'Daily Data'!Q307</f>
        <v>0.000251785833595852</v>
      </c>
      <c r="G308" s="11" t="n">
        <f aca="false">'Daily Data'!R307</f>
        <v>-0.00225961760729344</v>
      </c>
      <c r="I308" s="11" t="n">
        <f aca="false">'Daily Data'!O307</f>
        <v>0.00593623719021995</v>
      </c>
      <c r="J308" s="11" t="n">
        <f aca="false">'Daily Data'!P307</f>
        <v>-0.000199206349206349</v>
      </c>
      <c r="L308" s="11" t="n">
        <f aca="false">'Daily Data'!O307</f>
        <v>0.00593623719021995</v>
      </c>
      <c r="M308" s="11" t="n">
        <f aca="false">'Daily Data'!Q307</f>
        <v>0.000251785833595852</v>
      </c>
      <c r="O308" s="11" t="n">
        <f aca="false">'Daily Data'!O307</f>
        <v>0.00593623719021995</v>
      </c>
      <c r="P308" s="11" t="n">
        <f aca="false">'Daily Data'!R307</f>
        <v>-0.00225961760729344</v>
      </c>
      <c r="R308" s="11" t="n">
        <f aca="false">'Daily Data'!P307</f>
        <v>-0.000199206349206349</v>
      </c>
      <c r="S308" s="11" t="n">
        <f aca="false">'Daily Data'!Q307</f>
        <v>0.000251785833595852</v>
      </c>
      <c r="U308" s="11" t="n">
        <f aca="false">'Daily Data'!P307</f>
        <v>-0.000199206349206349</v>
      </c>
      <c r="V308" s="11" t="n">
        <f aca="false">'Daily Data'!R307</f>
        <v>-0.00225961760729344</v>
      </c>
      <c r="X308" s="11" t="n">
        <f aca="false">'Daily Data'!Q307</f>
        <v>0.000251785833595852</v>
      </c>
      <c r="Y308" s="11" t="n">
        <f aca="false">'Daily Data'!R307</f>
        <v>-0.00225961760729344</v>
      </c>
      <c r="AA308" s="11" t="n">
        <f aca="false">'Daily Data'!O307</f>
        <v>0.00593623719021995</v>
      </c>
      <c r="AB308" s="11" t="n">
        <f aca="false">'Daily Data'!P307</f>
        <v>-0.000199206349206349</v>
      </c>
      <c r="AC308" s="11" t="n">
        <f aca="false">'Daily Data'!Q307</f>
        <v>0.000251785833595852</v>
      </c>
      <c r="AE308" s="11" t="n">
        <f aca="false">'Daily Data'!O307</f>
        <v>0.00593623719021995</v>
      </c>
      <c r="AF308" s="11" t="n">
        <f aca="false">'Daily Data'!P307</f>
        <v>-0.000199206349206349</v>
      </c>
      <c r="AG308" s="11" t="n">
        <f aca="false">'Daily Data'!R307</f>
        <v>-0.00225961760729344</v>
      </c>
      <c r="AI308" s="11" t="n">
        <f aca="false">'Daily Data'!O307</f>
        <v>0.00593623719021995</v>
      </c>
      <c r="AJ308" s="11" t="n">
        <f aca="false">'Daily Data'!Q307</f>
        <v>0.000251785833595852</v>
      </c>
      <c r="AK308" s="11" t="n">
        <f aca="false">'Daily Data'!R307</f>
        <v>-0.00225961760729344</v>
      </c>
      <c r="AM308" s="11" t="n">
        <f aca="false">'Daily Data'!P307</f>
        <v>-0.000199206349206349</v>
      </c>
      <c r="AN308" s="11" t="n">
        <f aca="false">'Daily Data'!Q307</f>
        <v>0.000251785833595852</v>
      </c>
      <c r="AO308" s="11" t="n">
        <f aca="false">'Daily Data'!R307</f>
        <v>-0.00225961760729344</v>
      </c>
      <c r="AQ308" s="11" t="n">
        <f aca="false">'Daily Data'!O307</f>
        <v>0.00593623719021995</v>
      </c>
      <c r="AR308" s="11" t="n">
        <f aca="false">'Daily Data'!P307</f>
        <v>-0.000199206349206349</v>
      </c>
      <c r="AS308" s="11" t="n">
        <f aca="false">'Daily Data'!Q307</f>
        <v>0.000251785833595852</v>
      </c>
      <c r="AT308" s="11" t="n">
        <f aca="false">'Daily Data'!R307</f>
        <v>-0.00225961760729344</v>
      </c>
    </row>
    <row r="309" customFormat="false" ht="15" hidden="false" customHeight="false" outlineLevel="0" collapsed="false">
      <c r="A309" s="11" t="n">
        <f aca="false">'Daily Data'!O308</f>
        <v>0.013139632816468</v>
      </c>
      <c r="C309" s="11" t="n">
        <f aca="false">'Daily Data'!P308</f>
        <v>0.00280605285439993</v>
      </c>
      <c r="E309" s="11" t="n">
        <f aca="false">'Daily Data'!Q308</f>
        <v>0.00205473805349842</v>
      </c>
      <c r="G309" s="11" t="n">
        <f aca="false">'Daily Data'!R308</f>
        <v>-0.0104192996720787</v>
      </c>
      <c r="I309" s="11" t="n">
        <f aca="false">'Daily Data'!O308</f>
        <v>0.013139632816468</v>
      </c>
      <c r="J309" s="11" t="n">
        <f aca="false">'Daily Data'!P308</f>
        <v>0.00280605285439993</v>
      </c>
      <c r="L309" s="11" t="n">
        <f aca="false">'Daily Data'!O308</f>
        <v>0.013139632816468</v>
      </c>
      <c r="M309" s="11" t="n">
        <f aca="false">'Daily Data'!Q308</f>
        <v>0.00205473805349842</v>
      </c>
      <c r="O309" s="11" t="n">
        <f aca="false">'Daily Data'!O308</f>
        <v>0.013139632816468</v>
      </c>
      <c r="P309" s="11" t="n">
        <f aca="false">'Daily Data'!R308</f>
        <v>-0.0104192996720787</v>
      </c>
      <c r="R309" s="11" t="n">
        <f aca="false">'Daily Data'!P308</f>
        <v>0.00280605285439993</v>
      </c>
      <c r="S309" s="11" t="n">
        <f aca="false">'Daily Data'!Q308</f>
        <v>0.00205473805349842</v>
      </c>
      <c r="U309" s="11" t="n">
        <f aca="false">'Daily Data'!P308</f>
        <v>0.00280605285439993</v>
      </c>
      <c r="V309" s="11" t="n">
        <f aca="false">'Daily Data'!R308</f>
        <v>-0.0104192996720787</v>
      </c>
      <c r="X309" s="11" t="n">
        <f aca="false">'Daily Data'!Q308</f>
        <v>0.00205473805349842</v>
      </c>
      <c r="Y309" s="11" t="n">
        <f aca="false">'Daily Data'!R308</f>
        <v>-0.0104192996720787</v>
      </c>
      <c r="AA309" s="11" t="n">
        <f aca="false">'Daily Data'!O308</f>
        <v>0.013139632816468</v>
      </c>
      <c r="AB309" s="11" t="n">
        <f aca="false">'Daily Data'!P308</f>
        <v>0.00280605285439993</v>
      </c>
      <c r="AC309" s="11" t="n">
        <f aca="false">'Daily Data'!Q308</f>
        <v>0.00205473805349842</v>
      </c>
      <c r="AE309" s="11" t="n">
        <f aca="false">'Daily Data'!O308</f>
        <v>0.013139632816468</v>
      </c>
      <c r="AF309" s="11" t="n">
        <f aca="false">'Daily Data'!P308</f>
        <v>0.00280605285439993</v>
      </c>
      <c r="AG309" s="11" t="n">
        <f aca="false">'Daily Data'!R308</f>
        <v>-0.0104192996720787</v>
      </c>
      <c r="AI309" s="11" t="n">
        <f aca="false">'Daily Data'!O308</f>
        <v>0.013139632816468</v>
      </c>
      <c r="AJ309" s="11" t="n">
        <f aca="false">'Daily Data'!Q308</f>
        <v>0.00205473805349842</v>
      </c>
      <c r="AK309" s="11" t="n">
        <f aca="false">'Daily Data'!R308</f>
        <v>-0.0104192996720787</v>
      </c>
      <c r="AM309" s="11" t="n">
        <f aca="false">'Daily Data'!P308</f>
        <v>0.00280605285439993</v>
      </c>
      <c r="AN309" s="11" t="n">
        <f aca="false">'Daily Data'!Q308</f>
        <v>0.00205473805349842</v>
      </c>
      <c r="AO309" s="11" t="n">
        <f aca="false">'Daily Data'!R308</f>
        <v>-0.0104192996720787</v>
      </c>
      <c r="AQ309" s="11" t="n">
        <f aca="false">'Daily Data'!O308</f>
        <v>0.013139632816468</v>
      </c>
      <c r="AR309" s="11" t="n">
        <f aca="false">'Daily Data'!P308</f>
        <v>0.00280605285439993</v>
      </c>
      <c r="AS309" s="11" t="n">
        <f aca="false">'Daily Data'!Q308</f>
        <v>0.00205473805349842</v>
      </c>
      <c r="AT309" s="11" t="n">
        <f aca="false">'Daily Data'!R308</f>
        <v>-0.0104192996720787</v>
      </c>
    </row>
    <row r="310" customFormat="false" ht="15" hidden="false" customHeight="false" outlineLevel="0" collapsed="false">
      <c r="A310" s="11" t="n">
        <f aca="false">'Daily Data'!O309</f>
        <v>-0.0328846433712209</v>
      </c>
      <c r="C310" s="11" t="n">
        <f aca="false">'Daily Data'!P309</f>
        <v>-0.018925798109506</v>
      </c>
      <c r="E310" s="11" t="n">
        <f aca="false">'Daily Data'!Q309</f>
        <v>-0.0151917100973322</v>
      </c>
      <c r="G310" s="11" t="n">
        <f aca="false">'Daily Data'!R309</f>
        <v>0.000259710190562912</v>
      </c>
      <c r="I310" s="11" t="n">
        <f aca="false">'Daily Data'!O309</f>
        <v>-0.0328846433712209</v>
      </c>
      <c r="J310" s="11" t="n">
        <f aca="false">'Daily Data'!P309</f>
        <v>-0.018925798109506</v>
      </c>
      <c r="L310" s="11" t="n">
        <f aca="false">'Daily Data'!O309</f>
        <v>-0.0328846433712209</v>
      </c>
      <c r="M310" s="11" t="n">
        <f aca="false">'Daily Data'!Q309</f>
        <v>-0.0151917100973322</v>
      </c>
      <c r="O310" s="11" t="n">
        <f aca="false">'Daily Data'!O309</f>
        <v>-0.0328846433712209</v>
      </c>
      <c r="P310" s="11" t="n">
        <f aca="false">'Daily Data'!R309</f>
        <v>0.000259710190562912</v>
      </c>
      <c r="R310" s="11" t="n">
        <f aca="false">'Daily Data'!P309</f>
        <v>-0.018925798109506</v>
      </c>
      <c r="S310" s="11" t="n">
        <f aca="false">'Daily Data'!Q309</f>
        <v>-0.0151917100973322</v>
      </c>
      <c r="U310" s="11" t="n">
        <f aca="false">'Daily Data'!P309</f>
        <v>-0.018925798109506</v>
      </c>
      <c r="V310" s="11" t="n">
        <f aca="false">'Daily Data'!R309</f>
        <v>0.000259710190562912</v>
      </c>
      <c r="X310" s="11" t="n">
        <f aca="false">'Daily Data'!Q309</f>
        <v>-0.0151917100973322</v>
      </c>
      <c r="Y310" s="11" t="n">
        <f aca="false">'Daily Data'!R309</f>
        <v>0.000259710190562912</v>
      </c>
      <c r="AA310" s="11" t="n">
        <f aca="false">'Daily Data'!O309</f>
        <v>-0.0328846433712209</v>
      </c>
      <c r="AB310" s="11" t="n">
        <f aca="false">'Daily Data'!P309</f>
        <v>-0.018925798109506</v>
      </c>
      <c r="AC310" s="11" t="n">
        <f aca="false">'Daily Data'!Q309</f>
        <v>-0.0151917100973322</v>
      </c>
      <c r="AE310" s="11" t="n">
        <f aca="false">'Daily Data'!O309</f>
        <v>-0.0328846433712209</v>
      </c>
      <c r="AF310" s="11" t="n">
        <f aca="false">'Daily Data'!P309</f>
        <v>-0.018925798109506</v>
      </c>
      <c r="AG310" s="11" t="n">
        <f aca="false">'Daily Data'!R309</f>
        <v>0.000259710190562912</v>
      </c>
      <c r="AI310" s="11" t="n">
        <f aca="false">'Daily Data'!O309</f>
        <v>-0.0328846433712209</v>
      </c>
      <c r="AJ310" s="11" t="n">
        <f aca="false">'Daily Data'!Q309</f>
        <v>-0.0151917100973322</v>
      </c>
      <c r="AK310" s="11" t="n">
        <f aca="false">'Daily Data'!R309</f>
        <v>0.000259710190562912</v>
      </c>
      <c r="AM310" s="11" t="n">
        <f aca="false">'Daily Data'!P309</f>
        <v>-0.018925798109506</v>
      </c>
      <c r="AN310" s="11" t="n">
        <f aca="false">'Daily Data'!Q309</f>
        <v>-0.0151917100973322</v>
      </c>
      <c r="AO310" s="11" t="n">
        <f aca="false">'Daily Data'!R309</f>
        <v>0.000259710190562912</v>
      </c>
      <c r="AQ310" s="11" t="n">
        <f aca="false">'Daily Data'!O309</f>
        <v>-0.0328846433712209</v>
      </c>
      <c r="AR310" s="11" t="n">
        <f aca="false">'Daily Data'!P309</f>
        <v>-0.018925798109506</v>
      </c>
      <c r="AS310" s="11" t="n">
        <f aca="false">'Daily Data'!Q309</f>
        <v>-0.0151917100973322</v>
      </c>
      <c r="AT310" s="11" t="n">
        <f aca="false">'Daily Data'!R309</f>
        <v>0.000259710190562912</v>
      </c>
    </row>
    <row r="311" customFormat="false" ht="15" hidden="false" customHeight="false" outlineLevel="0" collapsed="false">
      <c r="A311" s="11" t="n">
        <f aca="false">'Daily Data'!O310</f>
        <v>0.0052675230182989</v>
      </c>
      <c r="C311" s="11" t="n">
        <f aca="false">'Daily Data'!P310</f>
        <v>0.0173580455591907</v>
      </c>
      <c r="E311" s="11" t="n">
        <f aca="false">'Daily Data'!Q310</f>
        <v>0.0107596977603826</v>
      </c>
      <c r="G311" s="11" t="n">
        <f aca="false">'Daily Data'!R310</f>
        <v>-0.00263868842839566</v>
      </c>
      <c r="I311" s="11" t="n">
        <f aca="false">'Daily Data'!O310</f>
        <v>0.0052675230182989</v>
      </c>
      <c r="J311" s="11" t="n">
        <f aca="false">'Daily Data'!P310</f>
        <v>0.0173580455591907</v>
      </c>
      <c r="L311" s="11" t="n">
        <f aca="false">'Daily Data'!O310</f>
        <v>0.0052675230182989</v>
      </c>
      <c r="M311" s="11" t="n">
        <f aca="false">'Daily Data'!Q310</f>
        <v>0.0107596977603826</v>
      </c>
      <c r="O311" s="11" t="n">
        <f aca="false">'Daily Data'!O310</f>
        <v>0.0052675230182989</v>
      </c>
      <c r="P311" s="11" t="n">
        <f aca="false">'Daily Data'!R310</f>
        <v>-0.00263868842839566</v>
      </c>
      <c r="R311" s="11" t="n">
        <f aca="false">'Daily Data'!P310</f>
        <v>0.0173580455591907</v>
      </c>
      <c r="S311" s="11" t="n">
        <f aca="false">'Daily Data'!Q310</f>
        <v>0.0107596977603826</v>
      </c>
      <c r="U311" s="11" t="n">
        <f aca="false">'Daily Data'!P310</f>
        <v>0.0173580455591907</v>
      </c>
      <c r="V311" s="11" t="n">
        <f aca="false">'Daily Data'!R310</f>
        <v>-0.00263868842839566</v>
      </c>
      <c r="X311" s="11" t="n">
        <f aca="false">'Daily Data'!Q310</f>
        <v>0.0107596977603826</v>
      </c>
      <c r="Y311" s="11" t="n">
        <f aca="false">'Daily Data'!R310</f>
        <v>-0.00263868842839566</v>
      </c>
      <c r="AA311" s="11" t="n">
        <f aca="false">'Daily Data'!O310</f>
        <v>0.0052675230182989</v>
      </c>
      <c r="AB311" s="11" t="n">
        <f aca="false">'Daily Data'!P310</f>
        <v>0.0173580455591907</v>
      </c>
      <c r="AC311" s="11" t="n">
        <f aca="false">'Daily Data'!Q310</f>
        <v>0.0107596977603826</v>
      </c>
      <c r="AE311" s="11" t="n">
        <f aca="false">'Daily Data'!O310</f>
        <v>0.0052675230182989</v>
      </c>
      <c r="AF311" s="11" t="n">
        <f aca="false">'Daily Data'!P310</f>
        <v>0.0173580455591907</v>
      </c>
      <c r="AG311" s="11" t="n">
        <f aca="false">'Daily Data'!R310</f>
        <v>-0.00263868842839566</v>
      </c>
      <c r="AI311" s="11" t="n">
        <f aca="false">'Daily Data'!O310</f>
        <v>0.0052675230182989</v>
      </c>
      <c r="AJ311" s="11" t="n">
        <f aca="false">'Daily Data'!Q310</f>
        <v>0.0107596977603826</v>
      </c>
      <c r="AK311" s="11" t="n">
        <f aca="false">'Daily Data'!R310</f>
        <v>-0.00263868842839566</v>
      </c>
      <c r="AM311" s="11" t="n">
        <f aca="false">'Daily Data'!P310</f>
        <v>0.0173580455591907</v>
      </c>
      <c r="AN311" s="11" t="n">
        <f aca="false">'Daily Data'!Q310</f>
        <v>0.0107596977603826</v>
      </c>
      <c r="AO311" s="11" t="n">
        <f aca="false">'Daily Data'!R310</f>
        <v>-0.00263868842839566</v>
      </c>
      <c r="AQ311" s="11" t="n">
        <f aca="false">'Daily Data'!O310</f>
        <v>0.0052675230182989</v>
      </c>
      <c r="AR311" s="11" t="n">
        <f aca="false">'Daily Data'!P310</f>
        <v>0.0173580455591907</v>
      </c>
      <c r="AS311" s="11" t="n">
        <f aca="false">'Daily Data'!Q310</f>
        <v>0.0107596977603826</v>
      </c>
      <c r="AT311" s="11" t="n">
        <f aca="false">'Daily Data'!R310</f>
        <v>-0.00263868842839566</v>
      </c>
    </row>
    <row r="312" customFormat="false" ht="15" hidden="false" customHeight="false" outlineLevel="0" collapsed="false">
      <c r="A312" s="11" t="n">
        <f aca="false">'Daily Data'!O311</f>
        <v>-0.000472031059330036</v>
      </c>
      <c r="C312" s="11" t="n">
        <f aca="false">'Daily Data'!P311</f>
        <v>-0.00545051917741347</v>
      </c>
      <c r="E312" s="11" t="n">
        <f aca="false">'Daily Data'!Q311</f>
        <v>-0.00185533402159422</v>
      </c>
      <c r="G312" s="11" t="n">
        <f aca="false">'Daily Data'!R311</f>
        <v>0.00377203351368137</v>
      </c>
      <c r="I312" s="11" t="n">
        <f aca="false">'Daily Data'!O311</f>
        <v>-0.000472031059330036</v>
      </c>
      <c r="J312" s="11" t="n">
        <f aca="false">'Daily Data'!P311</f>
        <v>-0.00545051917741347</v>
      </c>
      <c r="L312" s="11" t="n">
        <f aca="false">'Daily Data'!O311</f>
        <v>-0.000472031059330036</v>
      </c>
      <c r="M312" s="11" t="n">
        <f aca="false">'Daily Data'!Q311</f>
        <v>-0.00185533402159422</v>
      </c>
      <c r="O312" s="11" t="n">
        <f aca="false">'Daily Data'!O311</f>
        <v>-0.000472031059330036</v>
      </c>
      <c r="P312" s="11" t="n">
        <f aca="false">'Daily Data'!R311</f>
        <v>0.00377203351368137</v>
      </c>
      <c r="R312" s="11" t="n">
        <f aca="false">'Daily Data'!P311</f>
        <v>-0.00545051917741347</v>
      </c>
      <c r="S312" s="11" t="n">
        <f aca="false">'Daily Data'!Q311</f>
        <v>-0.00185533402159422</v>
      </c>
      <c r="U312" s="11" t="n">
        <f aca="false">'Daily Data'!P311</f>
        <v>-0.00545051917741347</v>
      </c>
      <c r="V312" s="11" t="n">
        <f aca="false">'Daily Data'!R311</f>
        <v>0.00377203351368137</v>
      </c>
      <c r="X312" s="11" t="n">
        <f aca="false">'Daily Data'!Q311</f>
        <v>-0.00185533402159422</v>
      </c>
      <c r="Y312" s="11" t="n">
        <f aca="false">'Daily Data'!R311</f>
        <v>0.00377203351368137</v>
      </c>
      <c r="AA312" s="11" t="n">
        <f aca="false">'Daily Data'!O311</f>
        <v>-0.000472031059330036</v>
      </c>
      <c r="AB312" s="11" t="n">
        <f aca="false">'Daily Data'!P311</f>
        <v>-0.00545051917741347</v>
      </c>
      <c r="AC312" s="11" t="n">
        <f aca="false">'Daily Data'!Q311</f>
        <v>-0.00185533402159422</v>
      </c>
      <c r="AE312" s="11" t="n">
        <f aca="false">'Daily Data'!O311</f>
        <v>-0.000472031059330036</v>
      </c>
      <c r="AF312" s="11" t="n">
        <f aca="false">'Daily Data'!P311</f>
        <v>-0.00545051917741347</v>
      </c>
      <c r="AG312" s="11" t="n">
        <f aca="false">'Daily Data'!R311</f>
        <v>0.00377203351368137</v>
      </c>
      <c r="AI312" s="11" t="n">
        <f aca="false">'Daily Data'!O311</f>
        <v>-0.000472031059330036</v>
      </c>
      <c r="AJ312" s="11" t="n">
        <f aca="false">'Daily Data'!Q311</f>
        <v>-0.00185533402159422</v>
      </c>
      <c r="AK312" s="11" t="n">
        <f aca="false">'Daily Data'!R311</f>
        <v>0.00377203351368137</v>
      </c>
      <c r="AM312" s="11" t="n">
        <f aca="false">'Daily Data'!P311</f>
        <v>-0.00545051917741347</v>
      </c>
      <c r="AN312" s="11" t="n">
        <f aca="false">'Daily Data'!Q311</f>
        <v>-0.00185533402159422</v>
      </c>
      <c r="AO312" s="11" t="n">
        <f aca="false">'Daily Data'!R311</f>
        <v>0.00377203351368137</v>
      </c>
      <c r="AQ312" s="11" t="n">
        <f aca="false">'Daily Data'!O311</f>
        <v>-0.000472031059330036</v>
      </c>
      <c r="AR312" s="11" t="n">
        <f aca="false">'Daily Data'!P311</f>
        <v>-0.00545051917741347</v>
      </c>
      <c r="AS312" s="11" t="n">
        <f aca="false">'Daily Data'!Q311</f>
        <v>-0.00185533402159422</v>
      </c>
      <c r="AT312" s="11" t="n">
        <f aca="false">'Daily Data'!R311</f>
        <v>0.00377203351368137</v>
      </c>
    </row>
    <row r="313" customFormat="false" ht="15" hidden="false" customHeight="false" outlineLevel="0" collapsed="false">
      <c r="A313" s="11" t="n">
        <f aca="false">'Daily Data'!O312</f>
        <v>-0.0190292486485767</v>
      </c>
      <c r="C313" s="11" t="n">
        <f aca="false">'Daily Data'!P312</f>
        <v>-0.000953354162177689</v>
      </c>
      <c r="E313" s="11" t="n">
        <f aca="false">'Daily Data'!Q312</f>
        <v>-0.000500819982142476</v>
      </c>
      <c r="G313" s="11" t="n">
        <f aca="false">'Daily Data'!R312</f>
        <v>0.00302767461011421</v>
      </c>
      <c r="I313" s="11" t="n">
        <f aca="false">'Daily Data'!O312</f>
        <v>-0.0190292486485767</v>
      </c>
      <c r="J313" s="11" t="n">
        <f aca="false">'Daily Data'!P312</f>
        <v>-0.000953354162177689</v>
      </c>
      <c r="L313" s="11" t="n">
        <f aca="false">'Daily Data'!O312</f>
        <v>-0.0190292486485767</v>
      </c>
      <c r="M313" s="11" t="n">
        <f aca="false">'Daily Data'!Q312</f>
        <v>-0.000500819982142476</v>
      </c>
      <c r="O313" s="11" t="n">
        <f aca="false">'Daily Data'!O312</f>
        <v>-0.0190292486485767</v>
      </c>
      <c r="P313" s="11" t="n">
        <f aca="false">'Daily Data'!R312</f>
        <v>0.00302767461011421</v>
      </c>
      <c r="R313" s="11" t="n">
        <f aca="false">'Daily Data'!P312</f>
        <v>-0.000953354162177689</v>
      </c>
      <c r="S313" s="11" t="n">
        <f aca="false">'Daily Data'!Q312</f>
        <v>-0.000500819982142476</v>
      </c>
      <c r="U313" s="11" t="n">
        <f aca="false">'Daily Data'!P312</f>
        <v>-0.000953354162177689</v>
      </c>
      <c r="V313" s="11" t="n">
        <f aca="false">'Daily Data'!R312</f>
        <v>0.00302767461011421</v>
      </c>
      <c r="X313" s="11" t="n">
        <f aca="false">'Daily Data'!Q312</f>
        <v>-0.000500819982142476</v>
      </c>
      <c r="Y313" s="11" t="n">
        <f aca="false">'Daily Data'!R312</f>
        <v>0.00302767461011421</v>
      </c>
      <c r="AA313" s="11" t="n">
        <f aca="false">'Daily Data'!O312</f>
        <v>-0.0190292486485767</v>
      </c>
      <c r="AB313" s="11" t="n">
        <f aca="false">'Daily Data'!P312</f>
        <v>-0.000953354162177689</v>
      </c>
      <c r="AC313" s="11" t="n">
        <f aca="false">'Daily Data'!Q312</f>
        <v>-0.000500819982142476</v>
      </c>
      <c r="AE313" s="11" t="n">
        <f aca="false">'Daily Data'!O312</f>
        <v>-0.0190292486485767</v>
      </c>
      <c r="AF313" s="11" t="n">
        <f aca="false">'Daily Data'!P312</f>
        <v>-0.000953354162177689</v>
      </c>
      <c r="AG313" s="11" t="n">
        <f aca="false">'Daily Data'!R312</f>
        <v>0.00302767461011421</v>
      </c>
      <c r="AI313" s="11" t="n">
        <f aca="false">'Daily Data'!O312</f>
        <v>-0.0190292486485767</v>
      </c>
      <c r="AJ313" s="11" t="n">
        <f aca="false">'Daily Data'!Q312</f>
        <v>-0.000500819982142476</v>
      </c>
      <c r="AK313" s="11" t="n">
        <f aca="false">'Daily Data'!R312</f>
        <v>0.00302767461011421</v>
      </c>
      <c r="AM313" s="11" t="n">
        <f aca="false">'Daily Data'!P312</f>
        <v>-0.000953354162177689</v>
      </c>
      <c r="AN313" s="11" t="n">
        <f aca="false">'Daily Data'!Q312</f>
        <v>-0.000500819982142476</v>
      </c>
      <c r="AO313" s="11" t="n">
        <f aca="false">'Daily Data'!R312</f>
        <v>0.00302767461011421</v>
      </c>
      <c r="AQ313" s="11" t="n">
        <f aca="false">'Daily Data'!O312</f>
        <v>-0.0190292486485767</v>
      </c>
      <c r="AR313" s="11" t="n">
        <f aca="false">'Daily Data'!P312</f>
        <v>-0.000953354162177689</v>
      </c>
      <c r="AS313" s="11" t="n">
        <f aca="false">'Daily Data'!Q312</f>
        <v>-0.000500819982142476</v>
      </c>
      <c r="AT313" s="11" t="n">
        <f aca="false">'Daily Data'!R312</f>
        <v>0.00302767461011421</v>
      </c>
    </row>
    <row r="314" customFormat="false" ht="15" hidden="false" customHeight="false" outlineLevel="0" collapsed="false">
      <c r="A314" s="11" t="n">
        <f aca="false">'Daily Data'!O313</f>
        <v>-0.013231887386258</v>
      </c>
      <c r="C314" s="11" t="n">
        <f aca="false">'Daily Data'!P313</f>
        <v>-0.00170864031147046</v>
      </c>
      <c r="E314" s="11" t="n">
        <f aca="false">'Daily Data'!Q313</f>
        <v>-0.00276369571411818</v>
      </c>
      <c r="G314" s="11" t="n">
        <f aca="false">'Daily Data'!R313</f>
        <v>-0.00192159112581504</v>
      </c>
      <c r="I314" s="11" t="n">
        <f aca="false">'Daily Data'!O313</f>
        <v>-0.013231887386258</v>
      </c>
      <c r="J314" s="11" t="n">
        <f aca="false">'Daily Data'!P313</f>
        <v>-0.00170864031147046</v>
      </c>
      <c r="L314" s="11" t="n">
        <f aca="false">'Daily Data'!O313</f>
        <v>-0.013231887386258</v>
      </c>
      <c r="M314" s="11" t="n">
        <f aca="false">'Daily Data'!Q313</f>
        <v>-0.00276369571411818</v>
      </c>
      <c r="O314" s="11" t="n">
        <f aca="false">'Daily Data'!O313</f>
        <v>-0.013231887386258</v>
      </c>
      <c r="P314" s="11" t="n">
        <f aca="false">'Daily Data'!R313</f>
        <v>-0.00192159112581504</v>
      </c>
      <c r="R314" s="11" t="n">
        <f aca="false">'Daily Data'!P313</f>
        <v>-0.00170864031147046</v>
      </c>
      <c r="S314" s="11" t="n">
        <f aca="false">'Daily Data'!Q313</f>
        <v>-0.00276369571411818</v>
      </c>
      <c r="U314" s="11" t="n">
        <f aca="false">'Daily Data'!P313</f>
        <v>-0.00170864031147046</v>
      </c>
      <c r="V314" s="11" t="n">
        <f aca="false">'Daily Data'!R313</f>
        <v>-0.00192159112581504</v>
      </c>
      <c r="X314" s="11" t="n">
        <f aca="false">'Daily Data'!Q313</f>
        <v>-0.00276369571411818</v>
      </c>
      <c r="Y314" s="11" t="n">
        <f aca="false">'Daily Data'!R313</f>
        <v>-0.00192159112581504</v>
      </c>
      <c r="AA314" s="11" t="n">
        <f aca="false">'Daily Data'!O313</f>
        <v>-0.013231887386258</v>
      </c>
      <c r="AB314" s="11" t="n">
        <f aca="false">'Daily Data'!P313</f>
        <v>-0.00170864031147046</v>
      </c>
      <c r="AC314" s="11" t="n">
        <f aca="false">'Daily Data'!Q313</f>
        <v>-0.00276369571411818</v>
      </c>
      <c r="AE314" s="11" t="n">
        <f aca="false">'Daily Data'!O313</f>
        <v>-0.013231887386258</v>
      </c>
      <c r="AF314" s="11" t="n">
        <f aca="false">'Daily Data'!P313</f>
        <v>-0.00170864031147046</v>
      </c>
      <c r="AG314" s="11" t="n">
        <f aca="false">'Daily Data'!R313</f>
        <v>-0.00192159112581504</v>
      </c>
      <c r="AI314" s="11" t="n">
        <f aca="false">'Daily Data'!O313</f>
        <v>-0.013231887386258</v>
      </c>
      <c r="AJ314" s="11" t="n">
        <f aca="false">'Daily Data'!Q313</f>
        <v>-0.00276369571411818</v>
      </c>
      <c r="AK314" s="11" t="n">
        <f aca="false">'Daily Data'!R313</f>
        <v>-0.00192159112581504</v>
      </c>
      <c r="AM314" s="11" t="n">
        <f aca="false">'Daily Data'!P313</f>
        <v>-0.00170864031147046</v>
      </c>
      <c r="AN314" s="11" t="n">
        <f aca="false">'Daily Data'!Q313</f>
        <v>-0.00276369571411818</v>
      </c>
      <c r="AO314" s="11" t="n">
        <f aca="false">'Daily Data'!R313</f>
        <v>-0.00192159112581504</v>
      </c>
      <c r="AQ314" s="11" t="n">
        <f aca="false">'Daily Data'!O313</f>
        <v>-0.013231887386258</v>
      </c>
      <c r="AR314" s="11" t="n">
        <f aca="false">'Daily Data'!P313</f>
        <v>-0.00170864031147046</v>
      </c>
      <c r="AS314" s="11" t="n">
        <f aca="false">'Daily Data'!Q313</f>
        <v>-0.00276369571411818</v>
      </c>
      <c r="AT314" s="11" t="n">
        <f aca="false">'Daily Data'!R313</f>
        <v>-0.00192159112581504</v>
      </c>
    </row>
    <row r="315" customFormat="false" ht="15" hidden="false" customHeight="false" outlineLevel="0" collapsed="false">
      <c r="A315" s="11" t="n">
        <f aca="false">'Daily Data'!O314</f>
        <v>0.0128545990816599</v>
      </c>
      <c r="C315" s="11" t="n">
        <f aca="false">'Daily Data'!P314</f>
        <v>-0.0236308012093727</v>
      </c>
      <c r="E315" s="11" t="n">
        <f aca="false">'Daily Data'!Q314</f>
        <v>-0.023187712096333</v>
      </c>
      <c r="G315" s="11" t="n">
        <f aca="false">'Daily Data'!R314</f>
        <v>0.00707639336808473</v>
      </c>
      <c r="I315" s="11" t="n">
        <f aca="false">'Daily Data'!O314</f>
        <v>0.0128545990816599</v>
      </c>
      <c r="J315" s="11" t="n">
        <f aca="false">'Daily Data'!P314</f>
        <v>-0.0236308012093727</v>
      </c>
      <c r="L315" s="11" t="n">
        <f aca="false">'Daily Data'!O314</f>
        <v>0.0128545990816599</v>
      </c>
      <c r="M315" s="11" t="n">
        <f aca="false">'Daily Data'!Q314</f>
        <v>-0.023187712096333</v>
      </c>
      <c r="O315" s="11" t="n">
        <f aca="false">'Daily Data'!O314</f>
        <v>0.0128545990816599</v>
      </c>
      <c r="P315" s="11" t="n">
        <f aca="false">'Daily Data'!R314</f>
        <v>0.00707639336808473</v>
      </c>
      <c r="R315" s="11" t="n">
        <f aca="false">'Daily Data'!P314</f>
        <v>-0.0236308012093727</v>
      </c>
      <c r="S315" s="11" t="n">
        <f aca="false">'Daily Data'!Q314</f>
        <v>-0.023187712096333</v>
      </c>
      <c r="U315" s="11" t="n">
        <f aca="false">'Daily Data'!P314</f>
        <v>-0.0236308012093727</v>
      </c>
      <c r="V315" s="11" t="n">
        <f aca="false">'Daily Data'!R314</f>
        <v>0.00707639336808473</v>
      </c>
      <c r="X315" s="11" t="n">
        <f aca="false">'Daily Data'!Q314</f>
        <v>-0.023187712096333</v>
      </c>
      <c r="Y315" s="11" t="n">
        <f aca="false">'Daily Data'!R314</f>
        <v>0.00707639336808473</v>
      </c>
      <c r="AA315" s="11" t="n">
        <f aca="false">'Daily Data'!O314</f>
        <v>0.0128545990816599</v>
      </c>
      <c r="AB315" s="11" t="n">
        <f aca="false">'Daily Data'!P314</f>
        <v>-0.0236308012093727</v>
      </c>
      <c r="AC315" s="11" t="n">
        <f aca="false">'Daily Data'!Q314</f>
        <v>-0.023187712096333</v>
      </c>
      <c r="AE315" s="11" t="n">
        <f aca="false">'Daily Data'!O314</f>
        <v>0.0128545990816599</v>
      </c>
      <c r="AF315" s="11" t="n">
        <f aca="false">'Daily Data'!P314</f>
        <v>-0.0236308012093727</v>
      </c>
      <c r="AG315" s="11" t="n">
        <f aca="false">'Daily Data'!R314</f>
        <v>0.00707639336808473</v>
      </c>
      <c r="AI315" s="11" t="n">
        <f aca="false">'Daily Data'!O314</f>
        <v>0.0128545990816599</v>
      </c>
      <c r="AJ315" s="11" t="n">
        <f aca="false">'Daily Data'!Q314</f>
        <v>-0.023187712096333</v>
      </c>
      <c r="AK315" s="11" t="n">
        <f aca="false">'Daily Data'!R314</f>
        <v>0.00707639336808473</v>
      </c>
      <c r="AM315" s="11" t="n">
        <f aca="false">'Daily Data'!P314</f>
        <v>-0.0236308012093727</v>
      </c>
      <c r="AN315" s="11" t="n">
        <f aca="false">'Daily Data'!Q314</f>
        <v>-0.023187712096333</v>
      </c>
      <c r="AO315" s="11" t="n">
        <f aca="false">'Daily Data'!R314</f>
        <v>0.00707639336808473</v>
      </c>
      <c r="AQ315" s="11" t="n">
        <f aca="false">'Daily Data'!O314</f>
        <v>0.0128545990816599</v>
      </c>
      <c r="AR315" s="11" t="n">
        <f aca="false">'Daily Data'!P314</f>
        <v>-0.0236308012093727</v>
      </c>
      <c r="AS315" s="11" t="n">
        <f aca="false">'Daily Data'!Q314</f>
        <v>-0.023187712096333</v>
      </c>
      <c r="AT315" s="11" t="n">
        <f aca="false">'Daily Data'!R314</f>
        <v>0.00707639336808473</v>
      </c>
    </row>
    <row r="316" customFormat="false" ht="15" hidden="false" customHeight="false" outlineLevel="0" collapsed="false">
      <c r="A316" s="11" t="n">
        <f aca="false">'Daily Data'!O315</f>
        <v>0.0210317310110838</v>
      </c>
      <c r="C316" s="11" t="n">
        <f aca="false">'Daily Data'!P315</f>
        <v>0.00831472553933842</v>
      </c>
      <c r="E316" s="11" t="n">
        <f aca="false">'Daily Data'!Q315</f>
        <v>0.00614754287679996</v>
      </c>
      <c r="G316" s="11" t="n">
        <f aca="false">'Daily Data'!R315</f>
        <v>-0.00397582843934997</v>
      </c>
      <c r="I316" s="11" t="n">
        <f aca="false">'Daily Data'!O315</f>
        <v>0.0210317310110838</v>
      </c>
      <c r="J316" s="11" t="n">
        <f aca="false">'Daily Data'!P315</f>
        <v>0.00831472553933842</v>
      </c>
      <c r="L316" s="11" t="n">
        <f aca="false">'Daily Data'!O315</f>
        <v>0.0210317310110838</v>
      </c>
      <c r="M316" s="11" t="n">
        <f aca="false">'Daily Data'!Q315</f>
        <v>0.00614754287679996</v>
      </c>
      <c r="O316" s="11" t="n">
        <f aca="false">'Daily Data'!O315</f>
        <v>0.0210317310110838</v>
      </c>
      <c r="P316" s="11" t="n">
        <f aca="false">'Daily Data'!R315</f>
        <v>-0.00397582843934997</v>
      </c>
      <c r="R316" s="11" t="n">
        <f aca="false">'Daily Data'!P315</f>
        <v>0.00831472553933842</v>
      </c>
      <c r="S316" s="11" t="n">
        <f aca="false">'Daily Data'!Q315</f>
        <v>0.00614754287679996</v>
      </c>
      <c r="U316" s="11" t="n">
        <f aca="false">'Daily Data'!P315</f>
        <v>0.00831472553933842</v>
      </c>
      <c r="V316" s="11" t="n">
        <f aca="false">'Daily Data'!R315</f>
        <v>-0.00397582843934997</v>
      </c>
      <c r="X316" s="11" t="n">
        <f aca="false">'Daily Data'!Q315</f>
        <v>0.00614754287679996</v>
      </c>
      <c r="Y316" s="11" t="n">
        <f aca="false">'Daily Data'!R315</f>
        <v>-0.00397582843934997</v>
      </c>
      <c r="AA316" s="11" t="n">
        <f aca="false">'Daily Data'!O315</f>
        <v>0.0210317310110838</v>
      </c>
      <c r="AB316" s="11" t="n">
        <f aca="false">'Daily Data'!P315</f>
        <v>0.00831472553933842</v>
      </c>
      <c r="AC316" s="11" t="n">
        <f aca="false">'Daily Data'!Q315</f>
        <v>0.00614754287679996</v>
      </c>
      <c r="AE316" s="11" t="n">
        <f aca="false">'Daily Data'!O315</f>
        <v>0.0210317310110838</v>
      </c>
      <c r="AF316" s="11" t="n">
        <f aca="false">'Daily Data'!P315</f>
        <v>0.00831472553933842</v>
      </c>
      <c r="AG316" s="11" t="n">
        <f aca="false">'Daily Data'!R315</f>
        <v>-0.00397582843934997</v>
      </c>
      <c r="AI316" s="11" t="n">
        <f aca="false">'Daily Data'!O315</f>
        <v>0.0210317310110838</v>
      </c>
      <c r="AJ316" s="11" t="n">
        <f aca="false">'Daily Data'!Q315</f>
        <v>0.00614754287679996</v>
      </c>
      <c r="AK316" s="11" t="n">
        <f aca="false">'Daily Data'!R315</f>
        <v>-0.00397582843934997</v>
      </c>
      <c r="AM316" s="11" t="n">
        <f aca="false">'Daily Data'!P315</f>
        <v>0.00831472553933842</v>
      </c>
      <c r="AN316" s="11" t="n">
        <f aca="false">'Daily Data'!Q315</f>
        <v>0.00614754287679996</v>
      </c>
      <c r="AO316" s="11" t="n">
        <f aca="false">'Daily Data'!R315</f>
        <v>-0.00397582843934997</v>
      </c>
      <c r="AQ316" s="11" t="n">
        <f aca="false">'Daily Data'!O315</f>
        <v>0.0210317310110838</v>
      </c>
      <c r="AR316" s="11" t="n">
        <f aca="false">'Daily Data'!P315</f>
        <v>0.00831472553933842</v>
      </c>
      <c r="AS316" s="11" t="n">
        <f aca="false">'Daily Data'!Q315</f>
        <v>0.00614754287679996</v>
      </c>
      <c r="AT316" s="11" t="n">
        <f aca="false">'Daily Data'!R315</f>
        <v>-0.00397582843934997</v>
      </c>
    </row>
    <row r="317" customFormat="false" ht="15" hidden="false" customHeight="false" outlineLevel="0" collapsed="false">
      <c r="A317" s="11" t="n">
        <f aca="false">'Daily Data'!O316</f>
        <v>-0.00719391410856508</v>
      </c>
      <c r="C317" s="11" t="n">
        <f aca="false">'Daily Data'!P316</f>
        <v>-0.000966666057571686</v>
      </c>
      <c r="E317" s="11" t="n">
        <f aca="false">'Daily Data'!Q316</f>
        <v>0.00210813098351147</v>
      </c>
      <c r="G317" s="11" t="n">
        <f aca="false">'Daily Data'!R316</f>
        <v>0.000608698690878084</v>
      </c>
      <c r="I317" s="11" t="n">
        <f aca="false">'Daily Data'!O316</f>
        <v>-0.00719391410856508</v>
      </c>
      <c r="J317" s="11" t="n">
        <f aca="false">'Daily Data'!P316</f>
        <v>-0.000966666057571686</v>
      </c>
      <c r="L317" s="11" t="n">
        <f aca="false">'Daily Data'!O316</f>
        <v>-0.00719391410856508</v>
      </c>
      <c r="M317" s="11" t="n">
        <f aca="false">'Daily Data'!Q316</f>
        <v>0.00210813098351147</v>
      </c>
      <c r="O317" s="11" t="n">
        <f aca="false">'Daily Data'!O316</f>
        <v>-0.00719391410856508</v>
      </c>
      <c r="P317" s="11" t="n">
        <f aca="false">'Daily Data'!R316</f>
        <v>0.000608698690878084</v>
      </c>
      <c r="R317" s="11" t="n">
        <f aca="false">'Daily Data'!P316</f>
        <v>-0.000966666057571686</v>
      </c>
      <c r="S317" s="11" t="n">
        <f aca="false">'Daily Data'!Q316</f>
        <v>0.00210813098351147</v>
      </c>
      <c r="U317" s="11" t="n">
        <f aca="false">'Daily Data'!P316</f>
        <v>-0.000966666057571686</v>
      </c>
      <c r="V317" s="11" t="n">
        <f aca="false">'Daily Data'!R316</f>
        <v>0.000608698690878084</v>
      </c>
      <c r="X317" s="11" t="n">
        <f aca="false">'Daily Data'!Q316</f>
        <v>0.00210813098351147</v>
      </c>
      <c r="Y317" s="11" t="n">
        <f aca="false">'Daily Data'!R316</f>
        <v>0.000608698690878084</v>
      </c>
      <c r="AA317" s="11" t="n">
        <f aca="false">'Daily Data'!O316</f>
        <v>-0.00719391410856508</v>
      </c>
      <c r="AB317" s="11" t="n">
        <f aca="false">'Daily Data'!P316</f>
        <v>-0.000966666057571686</v>
      </c>
      <c r="AC317" s="11" t="n">
        <f aca="false">'Daily Data'!Q316</f>
        <v>0.00210813098351147</v>
      </c>
      <c r="AE317" s="11" t="n">
        <f aca="false">'Daily Data'!O316</f>
        <v>-0.00719391410856508</v>
      </c>
      <c r="AF317" s="11" t="n">
        <f aca="false">'Daily Data'!P316</f>
        <v>-0.000966666057571686</v>
      </c>
      <c r="AG317" s="11" t="n">
        <f aca="false">'Daily Data'!R316</f>
        <v>0.000608698690878084</v>
      </c>
      <c r="AI317" s="11" t="n">
        <f aca="false">'Daily Data'!O316</f>
        <v>-0.00719391410856508</v>
      </c>
      <c r="AJ317" s="11" t="n">
        <f aca="false">'Daily Data'!Q316</f>
        <v>0.00210813098351147</v>
      </c>
      <c r="AK317" s="11" t="n">
        <f aca="false">'Daily Data'!R316</f>
        <v>0.000608698690878084</v>
      </c>
      <c r="AM317" s="11" t="n">
        <f aca="false">'Daily Data'!P316</f>
        <v>-0.000966666057571686</v>
      </c>
      <c r="AN317" s="11" t="n">
        <f aca="false">'Daily Data'!Q316</f>
        <v>0.00210813098351147</v>
      </c>
      <c r="AO317" s="11" t="n">
        <f aca="false">'Daily Data'!R316</f>
        <v>0.000608698690878084</v>
      </c>
      <c r="AQ317" s="11" t="n">
        <f aca="false">'Daily Data'!O316</f>
        <v>-0.00719391410856508</v>
      </c>
      <c r="AR317" s="11" t="n">
        <f aca="false">'Daily Data'!P316</f>
        <v>-0.000966666057571686</v>
      </c>
      <c r="AS317" s="11" t="n">
        <f aca="false">'Daily Data'!Q316</f>
        <v>0.00210813098351147</v>
      </c>
      <c r="AT317" s="11" t="n">
        <f aca="false">'Daily Data'!R316</f>
        <v>0.000608698690878084</v>
      </c>
    </row>
    <row r="318" customFormat="false" ht="15" hidden="false" customHeight="false" outlineLevel="0" collapsed="false">
      <c r="A318" s="11" t="n">
        <f aca="false">'Daily Data'!O317</f>
        <v>0.00104500122772399</v>
      </c>
      <c r="C318" s="11" t="n">
        <f aca="false">'Daily Data'!P317</f>
        <v>0.000568842805939484</v>
      </c>
      <c r="E318" s="11" t="n">
        <f aca="false">'Daily Data'!Q317</f>
        <v>-0.000352674734718794</v>
      </c>
      <c r="G318" s="11" t="n">
        <f aca="false">'Daily Data'!R317</f>
        <v>0.00509968419558581</v>
      </c>
      <c r="I318" s="11" t="n">
        <f aca="false">'Daily Data'!O317</f>
        <v>0.00104500122772399</v>
      </c>
      <c r="J318" s="11" t="n">
        <f aca="false">'Daily Data'!P317</f>
        <v>0.000568842805939484</v>
      </c>
      <c r="L318" s="11" t="n">
        <f aca="false">'Daily Data'!O317</f>
        <v>0.00104500122772399</v>
      </c>
      <c r="M318" s="11" t="n">
        <f aca="false">'Daily Data'!Q317</f>
        <v>-0.000352674734718794</v>
      </c>
      <c r="O318" s="11" t="n">
        <f aca="false">'Daily Data'!O317</f>
        <v>0.00104500122772399</v>
      </c>
      <c r="P318" s="11" t="n">
        <f aca="false">'Daily Data'!R317</f>
        <v>0.00509968419558581</v>
      </c>
      <c r="R318" s="11" t="n">
        <f aca="false">'Daily Data'!P317</f>
        <v>0.000568842805939484</v>
      </c>
      <c r="S318" s="11" t="n">
        <f aca="false">'Daily Data'!Q317</f>
        <v>-0.000352674734718794</v>
      </c>
      <c r="U318" s="11" t="n">
        <f aca="false">'Daily Data'!P317</f>
        <v>0.000568842805939484</v>
      </c>
      <c r="V318" s="11" t="n">
        <f aca="false">'Daily Data'!R317</f>
        <v>0.00509968419558581</v>
      </c>
      <c r="X318" s="11" t="n">
        <f aca="false">'Daily Data'!Q317</f>
        <v>-0.000352674734718794</v>
      </c>
      <c r="Y318" s="11" t="n">
        <f aca="false">'Daily Data'!R317</f>
        <v>0.00509968419558581</v>
      </c>
      <c r="AA318" s="11" t="n">
        <f aca="false">'Daily Data'!O317</f>
        <v>0.00104500122772399</v>
      </c>
      <c r="AB318" s="11" t="n">
        <f aca="false">'Daily Data'!P317</f>
        <v>0.000568842805939484</v>
      </c>
      <c r="AC318" s="11" t="n">
        <f aca="false">'Daily Data'!Q317</f>
        <v>-0.000352674734718794</v>
      </c>
      <c r="AE318" s="11" t="n">
        <f aca="false">'Daily Data'!O317</f>
        <v>0.00104500122772399</v>
      </c>
      <c r="AF318" s="11" t="n">
        <f aca="false">'Daily Data'!P317</f>
        <v>0.000568842805939484</v>
      </c>
      <c r="AG318" s="11" t="n">
        <f aca="false">'Daily Data'!R317</f>
        <v>0.00509968419558581</v>
      </c>
      <c r="AI318" s="11" t="n">
        <f aca="false">'Daily Data'!O317</f>
        <v>0.00104500122772399</v>
      </c>
      <c r="AJ318" s="11" t="n">
        <f aca="false">'Daily Data'!Q317</f>
        <v>-0.000352674734718794</v>
      </c>
      <c r="AK318" s="11" t="n">
        <f aca="false">'Daily Data'!R317</f>
        <v>0.00509968419558581</v>
      </c>
      <c r="AM318" s="11" t="n">
        <f aca="false">'Daily Data'!P317</f>
        <v>0.000568842805939484</v>
      </c>
      <c r="AN318" s="11" t="n">
        <f aca="false">'Daily Data'!Q317</f>
        <v>-0.000352674734718794</v>
      </c>
      <c r="AO318" s="11" t="n">
        <f aca="false">'Daily Data'!R317</f>
        <v>0.00509968419558581</v>
      </c>
      <c r="AQ318" s="11" t="n">
        <f aca="false">'Daily Data'!O317</f>
        <v>0.00104500122772399</v>
      </c>
      <c r="AR318" s="11" t="n">
        <f aca="false">'Daily Data'!P317</f>
        <v>0.000568842805939484</v>
      </c>
      <c r="AS318" s="11" t="n">
        <f aca="false">'Daily Data'!Q317</f>
        <v>-0.000352674734718794</v>
      </c>
      <c r="AT318" s="11" t="n">
        <f aca="false">'Daily Data'!R317</f>
        <v>0.00509968419558581</v>
      </c>
    </row>
    <row r="319" customFormat="false" ht="15" hidden="false" customHeight="false" outlineLevel="0" collapsed="false">
      <c r="A319" s="11" t="n">
        <f aca="false">'Daily Data'!O318</f>
        <v>0.0117381713415959</v>
      </c>
      <c r="C319" s="11" t="n">
        <f aca="false">'Daily Data'!P318</f>
        <v>0.00517301160935079</v>
      </c>
      <c r="E319" s="11" t="n">
        <f aca="false">'Daily Data'!Q318</f>
        <v>0.00363809219262011</v>
      </c>
      <c r="G319" s="11" t="n">
        <f aca="false">'Daily Data'!R318</f>
        <v>-0.00250525148180382</v>
      </c>
      <c r="I319" s="11" t="n">
        <f aca="false">'Daily Data'!O318</f>
        <v>0.0117381713415959</v>
      </c>
      <c r="J319" s="11" t="n">
        <f aca="false">'Daily Data'!P318</f>
        <v>0.00517301160935079</v>
      </c>
      <c r="L319" s="11" t="n">
        <f aca="false">'Daily Data'!O318</f>
        <v>0.0117381713415959</v>
      </c>
      <c r="M319" s="11" t="n">
        <f aca="false">'Daily Data'!Q318</f>
        <v>0.00363809219262011</v>
      </c>
      <c r="O319" s="11" t="n">
        <f aca="false">'Daily Data'!O318</f>
        <v>0.0117381713415959</v>
      </c>
      <c r="P319" s="11" t="n">
        <f aca="false">'Daily Data'!R318</f>
        <v>-0.00250525148180382</v>
      </c>
      <c r="R319" s="11" t="n">
        <f aca="false">'Daily Data'!P318</f>
        <v>0.00517301160935079</v>
      </c>
      <c r="S319" s="11" t="n">
        <f aca="false">'Daily Data'!Q318</f>
        <v>0.00363809219262011</v>
      </c>
      <c r="U319" s="11" t="n">
        <f aca="false">'Daily Data'!P318</f>
        <v>0.00517301160935079</v>
      </c>
      <c r="V319" s="11" t="n">
        <f aca="false">'Daily Data'!R318</f>
        <v>-0.00250525148180382</v>
      </c>
      <c r="X319" s="11" t="n">
        <f aca="false">'Daily Data'!Q318</f>
        <v>0.00363809219262011</v>
      </c>
      <c r="Y319" s="11" t="n">
        <f aca="false">'Daily Data'!R318</f>
        <v>-0.00250525148180382</v>
      </c>
      <c r="AA319" s="11" t="n">
        <f aca="false">'Daily Data'!O318</f>
        <v>0.0117381713415959</v>
      </c>
      <c r="AB319" s="11" t="n">
        <f aca="false">'Daily Data'!P318</f>
        <v>0.00517301160935079</v>
      </c>
      <c r="AC319" s="11" t="n">
        <f aca="false">'Daily Data'!Q318</f>
        <v>0.00363809219262011</v>
      </c>
      <c r="AE319" s="11" t="n">
        <f aca="false">'Daily Data'!O318</f>
        <v>0.0117381713415959</v>
      </c>
      <c r="AF319" s="11" t="n">
        <f aca="false">'Daily Data'!P318</f>
        <v>0.00517301160935079</v>
      </c>
      <c r="AG319" s="11" t="n">
        <f aca="false">'Daily Data'!R318</f>
        <v>-0.00250525148180382</v>
      </c>
      <c r="AI319" s="11" t="n">
        <f aca="false">'Daily Data'!O318</f>
        <v>0.0117381713415959</v>
      </c>
      <c r="AJ319" s="11" t="n">
        <f aca="false">'Daily Data'!Q318</f>
        <v>0.00363809219262011</v>
      </c>
      <c r="AK319" s="11" t="n">
        <f aca="false">'Daily Data'!R318</f>
        <v>-0.00250525148180382</v>
      </c>
      <c r="AM319" s="11" t="n">
        <f aca="false">'Daily Data'!P318</f>
        <v>0.00517301160935079</v>
      </c>
      <c r="AN319" s="11" t="n">
        <f aca="false">'Daily Data'!Q318</f>
        <v>0.00363809219262011</v>
      </c>
      <c r="AO319" s="11" t="n">
        <f aca="false">'Daily Data'!R318</f>
        <v>-0.00250525148180382</v>
      </c>
      <c r="AQ319" s="11" t="n">
        <f aca="false">'Daily Data'!O318</f>
        <v>0.0117381713415959</v>
      </c>
      <c r="AR319" s="11" t="n">
        <f aca="false">'Daily Data'!P318</f>
        <v>0.00517301160935079</v>
      </c>
      <c r="AS319" s="11" t="n">
        <f aca="false">'Daily Data'!Q318</f>
        <v>0.00363809219262011</v>
      </c>
      <c r="AT319" s="11" t="n">
        <f aca="false">'Daily Data'!R318</f>
        <v>-0.00250525148180382</v>
      </c>
    </row>
    <row r="320" customFormat="false" ht="15" hidden="false" customHeight="false" outlineLevel="0" collapsed="false">
      <c r="A320" s="11" t="n">
        <f aca="false">'Daily Data'!O319</f>
        <v>-0.000818042164329247</v>
      </c>
      <c r="C320" s="11" t="n">
        <f aca="false">'Daily Data'!P319</f>
        <v>-0.00401600024233607</v>
      </c>
      <c r="E320" s="11" t="n">
        <f aca="false">'Daily Data'!Q319</f>
        <v>-0.00279859472841127</v>
      </c>
      <c r="G320" s="11" t="n">
        <f aca="false">'Daily Data'!R319</f>
        <v>0.00405207316210287</v>
      </c>
      <c r="I320" s="11" t="n">
        <f aca="false">'Daily Data'!O319</f>
        <v>-0.000818042164329247</v>
      </c>
      <c r="J320" s="11" t="n">
        <f aca="false">'Daily Data'!P319</f>
        <v>-0.00401600024233607</v>
      </c>
      <c r="L320" s="11" t="n">
        <f aca="false">'Daily Data'!O319</f>
        <v>-0.000818042164329247</v>
      </c>
      <c r="M320" s="11" t="n">
        <f aca="false">'Daily Data'!Q319</f>
        <v>-0.00279859472841127</v>
      </c>
      <c r="O320" s="11" t="n">
        <f aca="false">'Daily Data'!O319</f>
        <v>-0.000818042164329247</v>
      </c>
      <c r="P320" s="11" t="n">
        <f aca="false">'Daily Data'!R319</f>
        <v>0.00405207316210287</v>
      </c>
      <c r="R320" s="11" t="n">
        <f aca="false">'Daily Data'!P319</f>
        <v>-0.00401600024233607</v>
      </c>
      <c r="S320" s="11" t="n">
        <f aca="false">'Daily Data'!Q319</f>
        <v>-0.00279859472841127</v>
      </c>
      <c r="U320" s="11" t="n">
        <f aca="false">'Daily Data'!P319</f>
        <v>-0.00401600024233607</v>
      </c>
      <c r="V320" s="11" t="n">
        <f aca="false">'Daily Data'!R319</f>
        <v>0.00405207316210287</v>
      </c>
      <c r="X320" s="11" t="n">
        <f aca="false">'Daily Data'!Q319</f>
        <v>-0.00279859472841127</v>
      </c>
      <c r="Y320" s="11" t="n">
        <f aca="false">'Daily Data'!R319</f>
        <v>0.00405207316210287</v>
      </c>
      <c r="AA320" s="11" t="n">
        <f aca="false">'Daily Data'!O319</f>
        <v>-0.000818042164329247</v>
      </c>
      <c r="AB320" s="11" t="n">
        <f aca="false">'Daily Data'!P319</f>
        <v>-0.00401600024233607</v>
      </c>
      <c r="AC320" s="11" t="n">
        <f aca="false">'Daily Data'!Q319</f>
        <v>-0.00279859472841127</v>
      </c>
      <c r="AE320" s="11" t="n">
        <f aca="false">'Daily Data'!O319</f>
        <v>-0.000818042164329247</v>
      </c>
      <c r="AF320" s="11" t="n">
        <f aca="false">'Daily Data'!P319</f>
        <v>-0.00401600024233607</v>
      </c>
      <c r="AG320" s="11" t="n">
        <f aca="false">'Daily Data'!R319</f>
        <v>0.00405207316210287</v>
      </c>
      <c r="AI320" s="11" t="n">
        <f aca="false">'Daily Data'!O319</f>
        <v>-0.000818042164329247</v>
      </c>
      <c r="AJ320" s="11" t="n">
        <f aca="false">'Daily Data'!Q319</f>
        <v>-0.00279859472841127</v>
      </c>
      <c r="AK320" s="11" t="n">
        <f aca="false">'Daily Data'!R319</f>
        <v>0.00405207316210287</v>
      </c>
      <c r="AM320" s="11" t="n">
        <f aca="false">'Daily Data'!P319</f>
        <v>-0.00401600024233607</v>
      </c>
      <c r="AN320" s="11" t="n">
        <f aca="false">'Daily Data'!Q319</f>
        <v>-0.00279859472841127</v>
      </c>
      <c r="AO320" s="11" t="n">
        <f aca="false">'Daily Data'!R319</f>
        <v>0.00405207316210287</v>
      </c>
      <c r="AQ320" s="11" t="n">
        <f aca="false">'Daily Data'!O319</f>
        <v>-0.000818042164329247</v>
      </c>
      <c r="AR320" s="11" t="n">
        <f aca="false">'Daily Data'!P319</f>
        <v>-0.00401600024233607</v>
      </c>
      <c r="AS320" s="11" t="n">
        <f aca="false">'Daily Data'!Q319</f>
        <v>-0.00279859472841127</v>
      </c>
      <c r="AT320" s="11" t="n">
        <f aca="false">'Daily Data'!R319</f>
        <v>0.00405207316210287</v>
      </c>
    </row>
    <row r="321" customFormat="false" ht="15" hidden="false" customHeight="false" outlineLevel="0" collapsed="false">
      <c r="A321" s="11" t="n">
        <f aca="false">'Daily Data'!O320</f>
        <v>0.01065647692027</v>
      </c>
      <c r="C321" s="11" t="n">
        <f aca="false">'Daily Data'!P320</f>
        <v>0.0143601806239736</v>
      </c>
      <c r="E321" s="11" t="n">
        <f aca="false">'Daily Data'!Q320</f>
        <v>0.0137514298611262</v>
      </c>
      <c r="G321" s="11" t="n">
        <f aca="false">'Daily Data'!R320</f>
        <v>0.00495882250287526</v>
      </c>
      <c r="I321" s="11" t="n">
        <f aca="false">'Daily Data'!O320</f>
        <v>0.01065647692027</v>
      </c>
      <c r="J321" s="11" t="n">
        <f aca="false">'Daily Data'!P320</f>
        <v>0.0143601806239736</v>
      </c>
      <c r="L321" s="11" t="n">
        <f aca="false">'Daily Data'!O320</f>
        <v>0.01065647692027</v>
      </c>
      <c r="M321" s="11" t="n">
        <f aca="false">'Daily Data'!Q320</f>
        <v>0.0137514298611262</v>
      </c>
      <c r="O321" s="11" t="n">
        <f aca="false">'Daily Data'!O320</f>
        <v>0.01065647692027</v>
      </c>
      <c r="P321" s="11" t="n">
        <f aca="false">'Daily Data'!R320</f>
        <v>0.00495882250287526</v>
      </c>
      <c r="R321" s="11" t="n">
        <f aca="false">'Daily Data'!P320</f>
        <v>0.0143601806239736</v>
      </c>
      <c r="S321" s="11" t="n">
        <f aca="false">'Daily Data'!Q320</f>
        <v>0.0137514298611262</v>
      </c>
      <c r="U321" s="11" t="n">
        <f aca="false">'Daily Data'!P320</f>
        <v>0.0143601806239736</v>
      </c>
      <c r="V321" s="11" t="n">
        <f aca="false">'Daily Data'!R320</f>
        <v>0.00495882250287526</v>
      </c>
      <c r="X321" s="11" t="n">
        <f aca="false">'Daily Data'!Q320</f>
        <v>0.0137514298611262</v>
      </c>
      <c r="Y321" s="11" t="n">
        <f aca="false">'Daily Data'!R320</f>
        <v>0.00495882250287526</v>
      </c>
      <c r="AA321" s="11" t="n">
        <f aca="false">'Daily Data'!O320</f>
        <v>0.01065647692027</v>
      </c>
      <c r="AB321" s="11" t="n">
        <f aca="false">'Daily Data'!P320</f>
        <v>0.0143601806239736</v>
      </c>
      <c r="AC321" s="11" t="n">
        <f aca="false">'Daily Data'!Q320</f>
        <v>0.0137514298611262</v>
      </c>
      <c r="AE321" s="11" t="n">
        <f aca="false">'Daily Data'!O320</f>
        <v>0.01065647692027</v>
      </c>
      <c r="AF321" s="11" t="n">
        <f aca="false">'Daily Data'!P320</f>
        <v>0.0143601806239736</v>
      </c>
      <c r="AG321" s="11" t="n">
        <f aca="false">'Daily Data'!R320</f>
        <v>0.00495882250287526</v>
      </c>
      <c r="AI321" s="11" t="n">
        <f aca="false">'Daily Data'!O320</f>
        <v>0.01065647692027</v>
      </c>
      <c r="AJ321" s="11" t="n">
        <f aca="false">'Daily Data'!Q320</f>
        <v>0.0137514298611262</v>
      </c>
      <c r="AK321" s="11" t="n">
        <f aca="false">'Daily Data'!R320</f>
        <v>0.00495882250287526</v>
      </c>
      <c r="AM321" s="11" t="n">
        <f aca="false">'Daily Data'!P320</f>
        <v>0.0143601806239736</v>
      </c>
      <c r="AN321" s="11" t="n">
        <f aca="false">'Daily Data'!Q320</f>
        <v>0.0137514298611262</v>
      </c>
      <c r="AO321" s="11" t="n">
        <f aca="false">'Daily Data'!R320</f>
        <v>0.00495882250287526</v>
      </c>
      <c r="AQ321" s="11" t="n">
        <f aca="false">'Daily Data'!O320</f>
        <v>0.01065647692027</v>
      </c>
      <c r="AR321" s="11" t="n">
        <f aca="false">'Daily Data'!P320</f>
        <v>0.0143601806239736</v>
      </c>
      <c r="AS321" s="11" t="n">
        <f aca="false">'Daily Data'!Q320</f>
        <v>0.0137514298611262</v>
      </c>
      <c r="AT321" s="11" t="n">
        <f aca="false">'Daily Data'!R320</f>
        <v>0.00495882250287526</v>
      </c>
    </row>
    <row r="322" customFormat="false" ht="15" hidden="false" customHeight="false" outlineLevel="0" collapsed="false">
      <c r="A322" s="11" t="n">
        <f aca="false">'Daily Data'!O321</f>
        <v>-0.00857417524217908</v>
      </c>
      <c r="C322" s="11" t="n">
        <f aca="false">'Daily Data'!P321</f>
        <v>-0.00170978036733317</v>
      </c>
      <c r="E322" s="11" t="n">
        <f aca="false">'Daily Data'!Q321</f>
        <v>-0.00231592845383289</v>
      </c>
      <c r="G322" s="11" t="n">
        <f aca="false">'Daily Data'!R321</f>
        <v>0.00615902152477409</v>
      </c>
      <c r="I322" s="11" t="n">
        <f aca="false">'Daily Data'!O321</f>
        <v>-0.00857417524217908</v>
      </c>
      <c r="J322" s="11" t="n">
        <f aca="false">'Daily Data'!P321</f>
        <v>-0.00170978036733317</v>
      </c>
      <c r="L322" s="11" t="n">
        <f aca="false">'Daily Data'!O321</f>
        <v>-0.00857417524217908</v>
      </c>
      <c r="M322" s="11" t="n">
        <f aca="false">'Daily Data'!Q321</f>
        <v>-0.00231592845383289</v>
      </c>
      <c r="O322" s="11" t="n">
        <f aca="false">'Daily Data'!O321</f>
        <v>-0.00857417524217908</v>
      </c>
      <c r="P322" s="11" t="n">
        <f aca="false">'Daily Data'!R321</f>
        <v>0.00615902152477409</v>
      </c>
      <c r="R322" s="11" t="n">
        <f aca="false">'Daily Data'!P321</f>
        <v>-0.00170978036733317</v>
      </c>
      <c r="S322" s="11" t="n">
        <f aca="false">'Daily Data'!Q321</f>
        <v>-0.00231592845383289</v>
      </c>
      <c r="U322" s="11" t="n">
        <f aca="false">'Daily Data'!P321</f>
        <v>-0.00170978036733317</v>
      </c>
      <c r="V322" s="11" t="n">
        <f aca="false">'Daily Data'!R321</f>
        <v>0.00615902152477409</v>
      </c>
      <c r="X322" s="11" t="n">
        <f aca="false">'Daily Data'!Q321</f>
        <v>-0.00231592845383289</v>
      </c>
      <c r="Y322" s="11" t="n">
        <f aca="false">'Daily Data'!R321</f>
        <v>0.00615902152477409</v>
      </c>
      <c r="AA322" s="11" t="n">
        <f aca="false">'Daily Data'!O321</f>
        <v>-0.00857417524217908</v>
      </c>
      <c r="AB322" s="11" t="n">
        <f aca="false">'Daily Data'!P321</f>
        <v>-0.00170978036733317</v>
      </c>
      <c r="AC322" s="11" t="n">
        <f aca="false">'Daily Data'!Q321</f>
        <v>-0.00231592845383289</v>
      </c>
      <c r="AE322" s="11" t="n">
        <f aca="false">'Daily Data'!O321</f>
        <v>-0.00857417524217908</v>
      </c>
      <c r="AF322" s="11" t="n">
        <f aca="false">'Daily Data'!P321</f>
        <v>-0.00170978036733317</v>
      </c>
      <c r="AG322" s="11" t="n">
        <f aca="false">'Daily Data'!R321</f>
        <v>0.00615902152477409</v>
      </c>
      <c r="AI322" s="11" t="n">
        <f aca="false">'Daily Data'!O321</f>
        <v>-0.00857417524217908</v>
      </c>
      <c r="AJ322" s="11" t="n">
        <f aca="false">'Daily Data'!Q321</f>
        <v>-0.00231592845383289</v>
      </c>
      <c r="AK322" s="11" t="n">
        <f aca="false">'Daily Data'!R321</f>
        <v>0.00615902152477409</v>
      </c>
      <c r="AM322" s="11" t="n">
        <f aca="false">'Daily Data'!P321</f>
        <v>-0.00170978036733317</v>
      </c>
      <c r="AN322" s="11" t="n">
        <f aca="false">'Daily Data'!Q321</f>
        <v>-0.00231592845383289</v>
      </c>
      <c r="AO322" s="11" t="n">
        <f aca="false">'Daily Data'!R321</f>
        <v>0.00615902152477409</v>
      </c>
      <c r="AQ322" s="11" t="n">
        <f aca="false">'Daily Data'!O321</f>
        <v>-0.00857417524217908</v>
      </c>
      <c r="AR322" s="11" t="n">
        <f aca="false">'Daily Data'!P321</f>
        <v>-0.00170978036733317</v>
      </c>
      <c r="AS322" s="11" t="n">
        <f aca="false">'Daily Data'!Q321</f>
        <v>-0.00231592845383289</v>
      </c>
      <c r="AT322" s="11" t="n">
        <f aca="false">'Daily Data'!R321</f>
        <v>0.00615902152477409</v>
      </c>
    </row>
    <row r="323" customFormat="false" ht="15" hidden="false" customHeight="false" outlineLevel="0" collapsed="false">
      <c r="A323" s="11" t="n">
        <f aca="false">'Daily Data'!O322</f>
        <v>-0.0223896834589424</v>
      </c>
      <c r="C323" s="11" t="n">
        <f aca="false">'Daily Data'!P322</f>
        <v>-0.00776350286963002</v>
      </c>
      <c r="E323" s="11" t="n">
        <f aca="false">'Daily Data'!Q322</f>
        <v>-0.00641132756132746</v>
      </c>
      <c r="G323" s="11" t="n">
        <f aca="false">'Daily Data'!R322</f>
        <v>-0.000300782815970469</v>
      </c>
      <c r="I323" s="11" t="n">
        <f aca="false">'Daily Data'!O322</f>
        <v>-0.0223896834589424</v>
      </c>
      <c r="J323" s="11" t="n">
        <f aca="false">'Daily Data'!P322</f>
        <v>-0.00776350286963002</v>
      </c>
      <c r="L323" s="11" t="n">
        <f aca="false">'Daily Data'!O322</f>
        <v>-0.0223896834589424</v>
      </c>
      <c r="M323" s="11" t="n">
        <f aca="false">'Daily Data'!Q322</f>
        <v>-0.00641132756132746</v>
      </c>
      <c r="O323" s="11" t="n">
        <f aca="false">'Daily Data'!O322</f>
        <v>-0.0223896834589424</v>
      </c>
      <c r="P323" s="11" t="n">
        <f aca="false">'Daily Data'!R322</f>
        <v>-0.000300782815970469</v>
      </c>
      <c r="R323" s="11" t="n">
        <f aca="false">'Daily Data'!P322</f>
        <v>-0.00776350286963002</v>
      </c>
      <c r="S323" s="11" t="n">
        <f aca="false">'Daily Data'!Q322</f>
        <v>-0.00641132756132746</v>
      </c>
      <c r="U323" s="11" t="n">
        <f aca="false">'Daily Data'!P322</f>
        <v>-0.00776350286963002</v>
      </c>
      <c r="V323" s="11" t="n">
        <f aca="false">'Daily Data'!R322</f>
        <v>-0.000300782815970469</v>
      </c>
      <c r="X323" s="11" t="n">
        <f aca="false">'Daily Data'!Q322</f>
        <v>-0.00641132756132746</v>
      </c>
      <c r="Y323" s="11" t="n">
        <f aca="false">'Daily Data'!R322</f>
        <v>-0.000300782815970469</v>
      </c>
      <c r="AA323" s="11" t="n">
        <f aca="false">'Daily Data'!O322</f>
        <v>-0.0223896834589424</v>
      </c>
      <c r="AB323" s="11" t="n">
        <f aca="false">'Daily Data'!P322</f>
        <v>-0.00776350286963002</v>
      </c>
      <c r="AC323" s="11" t="n">
        <f aca="false">'Daily Data'!Q322</f>
        <v>-0.00641132756132746</v>
      </c>
      <c r="AE323" s="11" t="n">
        <f aca="false">'Daily Data'!O322</f>
        <v>-0.0223896834589424</v>
      </c>
      <c r="AF323" s="11" t="n">
        <f aca="false">'Daily Data'!P322</f>
        <v>-0.00776350286963002</v>
      </c>
      <c r="AG323" s="11" t="n">
        <f aca="false">'Daily Data'!R322</f>
        <v>-0.000300782815970469</v>
      </c>
      <c r="AI323" s="11" t="n">
        <f aca="false">'Daily Data'!O322</f>
        <v>-0.0223896834589424</v>
      </c>
      <c r="AJ323" s="11" t="n">
        <f aca="false">'Daily Data'!Q322</f>
        <v>-0.00641132756132746</v>
      </c>
      <c r="AK323" s="11" t="n">
        <f aca="false">'Daily Data'!R322</f>
        <v>-0.000300782815970469</v>
      </c>
      <c r="AM323" s="11" t="n">
        <f aca="false">'Daily Data'!P322</f>
        <v>-0.00776350286963002</v>
      </c>
      <c r="AN323" s="11" t="n">
        <f aca="false">'Daily Data'!Q322</f>
        <v>-0.00641132756132746</v>
      </c>
      <c r="AO323" s="11" t="n">
        <f aca="false">'Daily Data'!R322</f>
        <v>-0.000300782815970469</v>
      </c>
      <c r="AQ323" s="11" t="n">
        <f aca="false">'Daily Data'!O322</f>
        <v>-0.0223896834589424</v>
      </c>
      <c r="AR323" s="11" t="n">
        <f aca="false">'Daily Data'!P322</f>
        <v>-0.00776350286963002</v>
      </c>
      <c r="AS323" s="11" t="n">
        <f aca="false">'Daily Data'!Q322</f>
        <v>-0.00641132756132746</v>
      </c>
      <c r="AT323" s="11" t="n">
        <f aca="false">'Daily Data'!R322</f>
        <v>-0.000300782815970469</v>
      </c>
    </row>
    <row r="324" customFormat="false" ht="15" hidden="false" customHeight="false" outlineLevel="0" collapsed="false">
      <c r="A324" s="11" t="n">
        <f aca="false">'Daily Data'!O323</f>
        <v>0.0210339137645107</v>
      </c>
      <c r="C324" s="11" t="n">
        <f aca="false">'Daily Data'!P323</f>
        <v>0.00818493999225721</v>
      </c>
      <c r="E324" s="11" t="n">
        <f aca="false">'Daily Data'!Q323</f>
        <v>0.00483204841523942</v>
      </c>
      <c r="G324" s="11" t="n">
        <f aca="false">'Daily Data'!R323</f>
        <v>-0.00302331898863429</v>
      </c>
      <c r="I324" s="11" t="n">
        <f aca="false">'Daily Data'!O323</f>
        <v>0.0210339137645107</v>
      </c>
      <c r="J324" s="11" t="n">
        <f aca="false">'Daily Data'!P323</f>
        <v>0.00818493999225721</v>
      </c>
      <c r="L324" s="11" t="n">
        <f aca="false">'Daily Data'!O323</f>
        <v>0.0210339137645107</v>
      </c>
      <c r="M324" s="11" t="n">
        <f aca="false">'Daily Data'!Q323</f>
        <v>0.00483204841523942</v>
      </c>
      <c r="O324" s="11" t="n">
        <f aca="false">'Daily Data'!O323</f>
        <v>0.0210339137645107</v>
      </c>
      <c r="P324" s="11" t="n">
        <f aca="false">'Daily Data'!R323</f>
        <v>-0.00302331898863429</v>
      </c>
      <c r="R324" s="11" t="n">
        <f aca="false">'Daily Data'!P323</f>
        <v>0.00818493999225721</v>
      </c>
      <c r="S324" s="11" t="n">
        <f aca="false">'Daily Data'!Q323</f>
        <v>0.00483204841523942</v>
      </c>
      <c r="U324" s="11" t="n">
        <f aca="false">'Daily Data'!P323</f>
        <v>0.00818493999225721</v>
      </c>
      <c r="V324" s="11" t="n">
        <f aca="false">'Daily Data'!R323</f>
        <v>-0.00302331898863429</v>
      </c>
      <c r="X324" s="11" t="n">
        <f aca="false">'Daily Data'!Q323</f>
        <v>0.00483204841523942</v>
      </c>
      <c r="Y324" s="11" t="n">
        <f aca="false">'Daily Data'!R323</f>
        <v>-0.00302331898863429</v>
      </c>
      <c r="AA324" s="11" t="n">
        <f aca="false">'Daily Data'!O323</f>
        <v>0.0210339137645107</v>
      </c>
      <c r="AB324" s="11" t="n">
        <f aca="false">'Daily Data'!P323</f>
        <v>0.00818493999225721</v>
      </c>
      <c r="AC324" s="11" t="n">
        <f aca="false">'Daily Data'!Q323</f>
        <v>0.00483204841523942</v>
      </c>
      <c r="AE324" s="11" t="n">
        <f aca="false">'Daily Data'!O323</f>
        <v>0.0210339137645107</v>
      </c>
      <c r="AF324" s="11" t="n">
        <f aca="false">'Daily Data'!P323</f>
        <v>0.00818493999225721</v>
      </c>
      <c r="AG324" s="11" t="n">
        <f aca="false">'Daily Data'!R323</f>
        <v>-0.00302331898863429</v>
      </c>
      <c r="AI324" s="11" t="n">
        <f aca="false">'Daily Data'!O323</f>
        <v>0.0210339137645107</v>
      </c>
      <c r="AJ324" s="11" t="n">
        <f aca="false">'Daily Data'!Q323</f>
        <v>0.00483204841523942</v>
      </c>
      <c r="AK324" s="11" t="n">
        <f aca="false">'Daily Data'!R323</f>
        <v>-0.00302331898863429</v>
      </c>
      <c r="AM324" s="11" t="n">
        <f aca="false">'Daily Data'!P323</f>
        <v>0.00818493999225721</v>
      </c>
      <c r="AN324" s="11" t="n">
        <f aca="false">'Daily Data'!Q323</f>
        <v>0.00483204841523942</v>
      </c>
      <c r="AO324" s="11" t="n">
        <f aca="false">'Daily Data'!R323</f>
        <v>-0.00302331898863429</v>
      </c>
      <c r="AQ324" s="11" t="n">
        <f aca="false">'Daily Data'!O323</f>
        <v>0.0210339137645107</v>
      </c>
      <c r="AR324" s="11" t="n">
        <f aca="false">'Daily Data'!P323</f>
        <v>0.00818493999225721</v>
      </c>
      <c r="AS324" s="11" t="n">
        <f aca="false">'Daily Data'!Q323</f>
        <v>0.00483204841523942</v>
      </c>
      <c r="AT324" s="11" t="n">
        <f aca="false">'Daily Data'!R323</f>
        <v>-0.00302331898863429</v>
      </c>
    </row>
    <row r="325" customFormat="false" ht="15" hidden="false" customHeight="false" outlineLevel="0" collapsed="false">
      <c r="A325" s="11" t="n">
        <f aca="false">'Daily Data'!O324</f>
        <v>-0.00408495377562369</v>
      </c>
      <c r="C325" s="11" t="n">
        <f aca="false">'Daily Data'!P324</f>
        <v>-0.00473435374149668</v>
      </c>
      <c r="E325" s="11" t="n">
        <f aca="false">'Daily Data'!Q324</f>
        <v>-0.001412798582216</v>
      </c>
      <c r="G325" s="11" t="n">
        <f aca="false">'Daily Data'!R324</f>
        <v>0.00636151084720781</v>
      </c>
      <c r="I325" s="11" t="n">
        <f aca="false">'Daily Data'!O324</f>
        <v>-0.00408495377562369</v>
      </c>
      <c r="J325" s="11" t="n">
        <f aca="false">'Daily Data'!P324</f>
        <v>-0.00473435374149668</v>
      </c>
      <c r="L325" s="11" t="n">
        <f aca="false">'Daily Data'!O324</f>
        <v>-0.00408495377562369</v>
      </c>
      <c r="M325" s="11" t="n">
        <f aca="false">'Daily Data'!Q324</f>
        <v>-0.001412798582216</v>
      </c>
      <c r="O325" s="11" t="n">
        <f aca="false">'Daily Data'!O324</f>
        <v>-0.00408495377562369</v>
      </c>
      <c r="P325" s="11" t="n">
        <f aca="false">'Daily Data'!R324</f>
        <v>0.00636151084720781</v>
      </c>
      <c r="R325" s="11" t="n">
        <f aca="false">'Daily Data'!P324</f>
        <v>-0.00473435374149668</v>
      </c>
      <c r="S325" s="11" t="n">
        <f aca="false">'Daily Data'!Q324</f>
        <v>-0.001412798582216</v>
      </c>
      <c r="U325" s="11" t="n">
        <f aca="false">'Daily Data'!P324</f>
        <v>-0.00473435374149668</v>
      </c>
      <c r="V325" s="11" t="n">
        <f aca="false">'Daily Data'!R324</f>
        <v>0.00636151084720781</v>
      </c>
      <c r="X325" s="11" t="n">
        <f aca="false">'Daily Data'!Q324</f>
        <v>-0.001412798582216</v>
      </c>
      <c r="Y325" s="11" t="n">
        <f aca="false">'Daily Data'!R324</f>
        <v>0.00636151084720781</v>
      </c>
      <c r="AA325" s="11" t="n">
        <f aca="false">'Daily Data'!O324</f>
        <v>-0.00408495377562369</v>
      </c>
      <c r="AB325" s="11" t="n">
        <f aca="false">'Daily Data'!P324</f>
        <v>-0.00473435374149668</v>
      </c>
      <c r="AC325" s="11" t="n">
        <f aca="false">'Daily Data'!Q324</f>
        <v>-0.001412798582216</v>
      </c>
      <c r="AE325" s="11" t="n">
        <f aca="false">'Daily Data'!O324</f>
        <v>-0.00408495377562369</v>
      </c>
      <c r="AF325" s="11" t="n">
        <f aca="false">'Daily Data'!P324</f>
        <v>-0.00473435374149668</v>
      </c>
      <c r="AG325" s="11" t="n">
        <f aca="false">'Daily Data'!R324</f>
        <v>0.00636151084720781</v>
      </c>
      <c r="AI325" s="11" t="n">
        <f aca="false">'Daily Data'!O324</f>
        <v>-0.00408495377562369</v>
      </c>
      <c r="AJ325" s="11" t="n">
        <f aca="false">'Daily Data'!Q324</f>
        <v>-0.001412798582216</v>
      </c>
      <c r="AK325" s="11" t="n">
        <f aca="false">'Daily Data'!R324</f>
        <v>0.00636151084720781</v>
      </c>
      <c r="AM325" s="11" t="n">
        <f aca="false">'Daily Data'!P324</f>
        <v>-0.00473435374149668</v>
      </c>
      <c r="AN325" s="11" t="n">
        <f aca="false">'Daily Data'!Q324</f>
        <v>-0.001412798582216</v>
      </c>
      <c r="AO325" s="11" t="n">
        <f aca="false">'Daily Data'!R324</f>
        <v>0.00636151084720781</v>
      </c>
      <c r="AQ325" s="11" t="n">
        <f aca="false">'Daily Data'!O324</f>
        <v>-0.00408495377562369</v>
      </c>
      <c r="AR325" s="11" t="n">
        <f aca="false">'Daily Data'!P324</f>
        <v>-0.00473435374149668</v>
      </c>
      <c r="AS325" s="11" t="n">
        <f aca="false">'Daily Data'!Q324</f>
        <v>-0.001412798582216</v>
      </c>
      <c r="AT325" s="11" t="n">
        <f aca="false">'Daily Data'!R324</f>
        <v>0.00636151084720781</v>
      </c>
    </row>
    <row r="326" customFormat="false" ht="15" hidden="false" customHeight="false" outlineLevel="0" collapsed="false">
      <c r="A326" s="11" t="n">
        <f aca="false">'Daily Data'!O325</f>
        <v>0.0089029061560094</v>
      </c>
      <c r="C326" s="11" t="n">
        <f aca="false">'Daily Data'!P325</f>
        <v>0.0119496167335574</v>
      </c>
      <c r="E326" s="11" t="n">
        <f aca="false">'Daily Data'!Q325</f>
        <v>0.0107363951088738</v>
      </c>
      <c r="G326" s="11" t="n">
        <f aca="false">'Daily Data'!R325</f>
        <v>0.000934350996650057</v>
      </c>
      <c r="I326" s="11" t="n">
        <f aca="false">'Daily Data'!O325</f>
        <v>0.0089029061560094</v>
      </c>
      <c r="J326" s="11" t="n">
        <f aca="false">'Daily Data'!P325</f>
        <v>0.0119496167335574</v>
      </c>
      <c r="L326" s="11" t="n">
        <f aca="false">'Daily Data'!O325</f>
        <v>0.0089029061560094</v>
      </c>
      <c r="M326" s="11" t="n">
        <f aca="false">'Daily Data'!Q325</f>
        <v>0.0107363951088738</v>
      </c>
      <c r="O326" s="11" t="n">
        <f aca="false">'Daily Data'!O325</f>
        <v>0.0089029061560094</v>
      </c>
      <c r="P326" s="11" t="n">
        <f aca="false">'Daily Data'!R325</f>
        <v>0.000934350996650057</v>
      </c>
      <c r="R326" s="11" t="n">
        <f aca="false">'Daily Data'!P325</f>
        <v>0.0119496167335574</v>
      </c>
      <c r="S326" s="11" t="n">
        <f aca="false">'Daily Data'!Q325</f>
        <v>0.0107363951088738</v>
      </c>
      <c r="U326" s="11" t="n">
        <f aca="false">'Daily Data'!P325</f>
        <v>0.0119496167335574</v>
      </c>
      <c r="V326" s="11" t="n">
        <f aca="false">'Daily Data'!R325</f>
        <v>0.000934350996650057</v>
      </c>
      <c r="X326" s="11" t="n">
        <f aca="false">'Daily Data'!Q325</f>
        <v>0.0107363951088738</v>
      </c>
      <c r="Y326" s="11" t="n">
        <f aca="false">'Daily Data'!R325</f>
        <v>0.000934350996650057</v>
      </c>
      <c r="AA326" s="11" t="n">
        <f aca="false">'Daily Data'!O325</f>
        <v>0.0089029061560094</v>
      </c>
      <c r="AB326" s="11" t="n">
        <f aca="false">'Daily Data'!P325</f>
        <v>0.0119496167335574</v>
      </c>
      <c r="AC326" s="11" t="n">
        <f aca="false">'Daily Data'!Q325</f>
        <v>0.0107363951088738</v>
      </c>
      <c r="AE326" s="11" t="n">
        <f aca="false">'Daily Data'!O325</f>
        <v>0.0089029061560094</v>
      </c>
      <c r="AF326" s="11" t="n">
        <f aca="false">'Daily Data'!P325</f>
        <v>0.0119496167335574</v>
      </c>
      <c r="AG326" s="11" t="n">
        <f aca="false">'Daily Data'!R325</f>
        <v>0.000934350996650057</v>
      </c>
      <c r="AI326" s="11" t="n">
        <f aca="false">'Daily Data'!O325</f>
        <v>0.0089029061560094</v>
      </c>
      <c r="AJ326" s="11" t="n">
        <f aca="false">'Daily Data'!Q325</f>
        <v>0.0107363951088738</v>
      </c>
      <c r="AK326" s="11" t="n">
        <f aca="false">'Daily Data'!R325</f>
        <v>0.000934350996650057</v>
      </c>
      <c r="AM326" s="11" t="n">
        <f aca="false">'Daily Data'!P325</f>
        <v>0.0119496167335574</v>
      </c>
      <c r="AN326" s="11" t="n">
        <f aca="false">'Daily Data'!Q325</f>
        <v>0.0107363951088738</v>
      </c>
      <c r="AO326" s="11" t="n">
        <f aca="false">'Daily Data'!R325</f>
        <v>0.000934350996650057</v>
      </c>
      <c r="AQ326" s="11" t="n">
        <f aca="false">'Daily Data'!O325</f>
        <v>0.0089029061560094</v>
      </c>
      <c r="AR326" s="11" t="n">
        <f aca="false">'Daily Data'!P325</f>
        <v>0.0119496167335574</v>
      </c>
      <c r="AS326" s="11" t="n">
        <f aca="false">'Daily Data'!Q325</f>
        <v>0.0107363951088738</v>
      </c>
      <c r="AT326" s="11" t="n">
        <f aca="false">'Daily Data'!R325</f>
        <v>0.000934350996650057</v>
      </c>
    </row>
    <row r="327" customFormat="false" ht="15" hidden="false" customHeight="false" outlineLevel="0" collapsed="false">
      <c r="A327" s="11" t="n">
        <f aca="false">'Daily Data'!O326</f>
        <v>0.0117376932878654</v>
      </c>
      <c r="C327" s="11" t="n">
        <f aca="false">'Daily Data'!P326</f>
        <v>0.0133073440979291</v>
      </c>
      <c r="E327" s="11" t="n">
        <f aca="false">'Daily Data'!Q326</f>
        <v>0.013025122100122</v>
      </c>
      <c r="G327" s="11" t="n">
        <f aca="false">'Daily Data'!R326</f>
        <v>-0.00448249702970668</v>
      </c>
      <c r="I327" s="11" t="n">
        <f aca="false">'Daily Data'!O326</f>
        <v>0.0117376932878654</v>
      </c>
      <c r="J327" s="11" t="n">
        <f aca="false">'Daily Data'!P326</f>
        <v>0.0133073440979291</v>
      </c>
      <c r="L327" s="11" t="n">
        <f aca="false">'Daily Data'!O326</f>
        <v>0.0117376932878654</v>
      </c>
      <c r="M327" s="11" t="n">
        <f aca="false">'Daily Data'!Q326</f>
        <v>0.013025122100122</v>
      </c>
      <c r="O327" s="11" t="n">
        <f aca="false">'Daily Data'!O326</f>
        <v>0.0117376932878654</v>
      </c>
      <c r="P327" s="11" t="n">
        <f aca="false">'Daily Data'!R326</f>
        <v>-0.00448249702970668</v>
      </c>
      <c r="R327" s="11" t="n">
        <f aca="false">'Daily Data'!P326</f>
        <v>0.0133073440979291</v>
      </c>
      <c r="S327" s="11" t="n">
        <f aca="false">'Daily Data'!Q326</f>
        <v>0.013025122100122</v>
      </c>
      <c r="U327" s="11" t="n">
        <f aca="false">'Daily Data'!P326</f>
        <v>0.0133073440979291</v>
      </c>
      <c r="V327" s="11" t="n">
        <f aca="false">'Daily Data'!R326</f>
        <v>-0.00448249702970668</v>
      </c>
      <c r="X327" s="11" t="n">
        <f aca="false">'Daily Data'!Q326</f>
        <v>0.013025122100122</v>
      </c>
      <c r="Y327" s="11" t="n">
        <f aca="false">'Daily Data'!R326</f>
        <v>-0.00448249702970668</v>
      </c>
      <c r="AA327" s="11" t="n">
        <f aca="false">'Daily Data'!O326</f>
        <v>0.0117376932878654</v>
      </c>
      <c r="AB327" s="11" t="n">
        <f aca="false">'Daily Data'!P326</f>
        <v>0.0133073440979291</v>
      </c>
      <c r="AC327" s="11" t="n">
        <f aca="false">'Daily Data'!Q326</f>
        <v>0.013025122100122</v>
      </c>
      <c r="AE327" s="11" t="n">
        <f aca="false">'Daily Data'!O326</f>
        <v>0.0117376932878654</v>
      </c>
      <c r="AF327" s="11" t="n">
        <f aca="false">'Daily Data'!P326</f>
        <v>0.0133073440979291</v>
      </c>
      <c r="AG327" s="11" t="n">
        <f aca="false">'Daily Data'!R326</f>
        <v>-0.00448249702970668</v>
      </c>
      <c r="AI327" s="11" t="n">
        <f aca="false">'Daily Data'!O326</f>
        <v>0.0117376932878654</v>
      </c>
      <c r="AJ327" s="11" t="n">
        <f aca="false">'Daily Data'!Q326</f>
        <v>0.013025122100122</v>
      </c>
      <c r="AK327" s="11" t="n">
        <f aca="false">'Daily Data'!R326</f>
        <v>-0.00448249702970668</v>
      </c>
      <c r="AM327" s="11" t="n">
        <f aca="false">'Daily Data'!P326</f>
        <v>0.0133073440979291</v>
      </c>
      <c r="AN327" s="11" t="n">
        <f aca="false">'Daily Data'!Q326</f>
        <v>0.013025122100122</v>
      </c>
      <c r="AO327" s="11" t="n">
        <f aca="false">'Daily Data'!R326</f>
        <v>-0.00448249702970668</v>
      </c>
      <c r="AQ327" s="11" t="n">
        <f aca="false">'Daily Data'!O326</f>
        <v>0.0117376932878654</v>
      </c>
      <c r="AR327" s="11" t="n">
        <f aca="false">'Daily Data'!P326</f>
        <v>0.0133073440979291</v>
      </c>
      <c r="AS327" s="11" t="n">
        <f aca="false">'Daily Data'!Q326</f>
        <v>0.013025122100122</v>
      </c>
      <c r="AT327" s="11" t="n">
        <f aca="false">'Daily Data'!R326</f>
        <v>-0.00448249702970668</v>
      </c>
    </row>
    <row r="328" customFormat="false" ht="15" hidden="false" customHeight="false" outlineLevel="0" collapsed="false">
      <c r="A328" s="11" t="n">
        <f aca="false">'Daily Data'!O327</f>
        <v>-0.0113903452628327</v>
      </c>
      <c r="C328" s="11" t="n">
        <f aca="false">'Daily Data'!P327</f>
        <v>0.000544160704005234</v>
      </c>
      <c r="E328" s="11" t="n">
        <f aca="false">'Daily Data'!Q327</f>
        <v>0.00158332768457329</v>
      </c>
      <c r="G328" s="11" t="n">
        <f aca="false">'Daily Data'!R327</f>
        <v>0.0124141294853372</v>
      </c>
      <c r="I328" s="11" t="n">
        <f aca="false">'Daily Data'!O327</f>
        <v>-0.0113903452628327</v>
      </c>
      <c r="J328" s="11" t="n">
        <f aca="false">'Daily Data'!P327</f>
        <v>0.000544160704005234</v>
      </c>
      <c r="L328" s="11" t="n">
        <f aca="false">'Daily Data'!O327</f>
        <v>-0.0113903452628327</v>
      </c>
      <c r="M328" s="11" t="n">
        <f aca="false">'Daily Data'!Q327</f>
        <v>0.00158332768457329</v>
      </c>
      <c r="O328" s="11" t="n">
        <f aca="false">'Daily Data'!O327</f>
        <v>-0.0113903452628327</v>
      </c>
      <c r="P328" s="11" t="n">
        <f aca="false">'Daily Data'!R327</f>
        <v>0.0124141294853372</v>
      </c>
      <c r="R328" s="11" t="n">
        <f aca="false">'Daily Data'!P327</f>
        <v>0.000544160704005234</v>
      </c>
      <c r="S328" s="11" t="n">
        <f aca="false">'Daily Data'!Q327</f>
        <v>0.00158332768457329</v>
      </c>
      <c r="U328" s="11" t="n">
        <f aca="false">'Daily Data'!P327</f>
        <v>0.000544160704005234</v>
      </c>
      <c r="V328" s="11" t="n">
        <f aca="false">'Daily Data'!R327</f>
        <v>0.0124141294853372</v>
      </c>
      <c r="X328" s="11" t="n">
        <f aca="false">'Daily Data'!Q327</f>
        <v>0.00158332768457329</v>
      </c>
      <c r="Y328" s="11" t="n">
        <f aca="false">'Daily Data'!R327</f>
        <v>0.0124141294853372</v>
      </c>
      <c r="AA328" s="11" t="n">
        <f aca="false">'Daily Data'!O327</f>
        <v>-0.0113903452628327</v>
      </c>
      <c r="AB328" s="11" t="n">
        <f aca="false">'Daily Data'!P327</f>
        <v>0.000544160704005234</v>
      </c>
      <c r="AC328" s="11" t="n">
        <f aca="false">'Daily Data'!Q327</f>
        <v>0.00158332768457329</v>
      </c>
      <c r="AE328" s="11" t="n">
        <f aca="false">'Daily Data'!O327</f>
        <v>-0.0113903452628327</v>
      </c>
      <c r="AF328" s="11" t="n">
        <f aca="false">'Daily Data'!P327</f>
        <v>0.000544160704005234</v>
      </c>
      <c r="AG328" s="11" t="n">
        <f aca="false">'Daily Data'!R327</f>
        <v>0.0124141294853372</v>
      </c>
      <c r="AI328" s="11" t="n">
        <f aca="false">'Daily Data'!O327</f>
        <v>-0.0113903452628327</v>
      </c>
      <c r="AJ328" s="11" t="n">
        <f aca="false">'Daily Data'!Q327</f>
        <v>0.00158332768457329</v>
      </c>
      <c r="AK328" s="11" t="n">
        <f aca="false">'Daily Data'!R327</f>
        <v>0.0124141294853372</v>
      </c>
      <c r="AM328" s="11" t="n">
        <f aca="false">'Daily Data'!P327</f>
        <v>0.000544160704005234</v>
      </c>
      <c r="AN328" s="11" t="n">
        <f aca="false">'Daily Data'!Q327</f>
        <v>0.00158332768457329</v>
      </c>
      <c r="AO328" s="11" t="n">
        <f aca="false">'Daily Data'!R327</f>
        <v>0.0124141294853372</v>
      </c>
      <c r="AQ328" s="11" t="n">
        <f aca="false">'Daily Data'!O327</f>
        <v>-0.0113903452628327</v>
      </c>
      <c r="AR328" s="11" t="n">
        <f aca="false">'Daily Data'!P327</f>
        <v>0.000544160704005234</v>
      </c>
      <c r="AS328" s="11" t="n">
        <f aca="false">'Daily Data'!Q327</f>
        <v>0.00158332768457329</v>
      </c>
      <c r="AT328" s="11" t="n">
        <f aca="false">'Daily Data'!R327</f>
        <v>0.0124141294853372</v>
      </c>
    </row>
    <row r="329" customFormat="false" ht="15" hidden="false" customHeight="false" outlineLevel="0" collapsed="false">
      <c r="A329" s="11" t="n">
        <f aca="false">'Daily Data'!O328</f>
        <v>0.00461877594997221</v>
      </c>
      <c r="C329" s="11" t="n">
        <f aca="false">'Daily Data'!P328</f>
        <v>0.0197743824551517</v>
      </c>
      <c r="E329" s="11" t="n">
        <f aca="false">'Daily Data'!Q328</f>
        <v>0.0175659575967747</v>
      </c>
      <c r="G329" s="11" t="n">
        <f aca="false">'Daily Data'!R328</f>
        <v>-0.0024420060376473</v>
      </c>
      <c r="I329" s="11" t="n">
        <f aca="false">'Daily Data'!O328</f>
        <v>0.00461877594997221</v>
      </c>
      <c r="J329" s="11" t="n">
        <f aca="false">'Daily Data'!P328</f>
        <v>0.0197743824551517</v>
      </c>
      <c r="L329" s="11" t="n">
        <f aca="false">'Daily Data'!O328</f>
        <v>0.00461877594997221</v>
      </c>
      <c r="M329" s="11" t="n">
        <f aca="false">'Daily Data'!Q328</f>
        <v>0.0175659575967747</v>
      </c>
      <c r="O329" s="11" t="n">
        <f aca="false">'Daily Data'!O328</f>
        <v>0.00461877594997221</v>
      </c>
      <c r="P329" s="11" t="n">
        <f aca="false">'Daily Data'!R328</f>
        <v>-0.0024420060376473</v>
      </c>
      <c r="R329" s="11" t="n">
        <f aca="false">'Daily Data'!P328</f>
        <v>0.0197743824551517</v>
      </c>
      <c r="S329" s="11" t="n">
        <f aca="false">'Daily Data'!Q328</f>
        <v>0.0175659575967747</v>
      </c>
      <c r="U329" s="11" t="n">
        <f aca="false">'Daily Data'!P328</f>
        <v>0.0197743824551517</v>
      </c>
      <c r="V329" s="11" t="n">
        <f aca="false">'Daily Data'!R328</f>
        <v>-0.0024420060376473</v>
      </c>
      <c r="X329" s="11" t="n">
        <f aca="false">'Daily Data'!Q328</f>
        <v>0.0175659575967747</v>
      </c>
      <c r="Y329" s="11" t="n">
        <f aca="false">'Daily Data'!R328</f>
        <v>-0.0024420060376473</v>
      </c>
      <c r="AA329" s="11" t="n">
        <f aca="false">'Daily Data'!O328</f>
        <v>0.00461877594997221</v>
      </c>
      <c r="AB329" s="11" t="n">
        <f aca="false">'Daily Data'!P328</f>
        <v>0.0197743824551517</v>
      </c>
      <c r="AC329" s="11" t="n">
        <f aca="false">'Daily Data'!Q328</f>
        <v>0.0175659575967747</v>
      </c>
      <c r="AE329" s="11" t="n">
        <f aca="false">'Daily Data'!O328</f>
        <v>0.00461877594997221</v>
      </c>
      <c r="AF329" s="11" t="n">
        <f aca="false">'Daily Data'!P328</f>
        <v>0.0197743824551517</v>
      </c>
      <c r="AG329" s="11" t="n">
        <f aca="false">'Daily Data'!R328</f>
        <v>-0.0024420060376473</v>
      </c>
      <c r="AI329" s="11" t="n">
        <f aca="false">'Daily Data'!O328</f>
        <v>0.00461877594997221</v>
      </c>
      <c r="AJ329" s="11" t="n">
        <f aca="false">'Daily Data'!Q328</f>
        <v>0.0175659575967747</v>
      </c>
      <c r="AK329" s="11" t="n">
        <f aca="false">'Daily Data'!R328</f>
        <v>-0.0024420060376473</v>
      </c>
      <c r="AM329" s="11" t="n">
        <f aca="false">'Daily Data'!P328</f>
        <v>0.0197743824551517</v>
      </c>
      <c r="AN329" s="11" t="n">
        <f aca="false">'Daily Data'!Q328</f>
        <v>0.0175659575967747</v>
      </c>
      <c r="AO329" s="11" t="n">
        <f aca="false">'Daily Data'!R328</f>
        <v>-0.0024420060376473</v>
      </c>
      <c r="AQ329" s="11" t="n">
        <f aca="false">'Daily Data'!O328</f>
        <v>0.00461877594997221</v>
      </c>
      <c r="AR329" s="11" t="n">
        <f aca="false">'Daily Data'!P328</f>
        <v>0.0197743824551517</v>
      </c>
      <c r="AS329" s="11" t="n">
        <f aca="false">'Daily Data'!Q328</f>
        <v>0.0175659575967747</v>
      </c>
      <c r="AT329" s="11" t="n">
        <f aca="false">'Daily Data'!R328</f>
        <v>-0.0024420060376473</v>
      </c>
    </row>
    <row r="330" customFormat="false" ht="15" hidden="false" customHeight="false" outlineLevel="0" collapsed="false">
      <c r="A330" s="11" t="n">
        <f aca="false">'Daily Data'!O329</f>
        <v>-0.0165797532323309</v>
      </c>
      <c r="C330" s="11" t="n">
        <f aca="false">'Daily Data'!P329</f>
        <v>0.00705559987108232</v>
      </c>
      <c r="E330" s="11" t="n">
        <f aca="false">'Daily Data'!Q329</f>
        <v>0.00634847087176907</v>
      </c>
      <c r="G330" s="11" t="n">
        <f aca="false">'Daily Data'!R329</f>
        <v>0.0136116257758253</v>
      </c>
      <c r="I330" s="11" t="n">
        <f aca="false">'Daily Data'!O329</f>
        <v>-0.0165797532323309</v>
      </c>
      <c r="J330" s="11" t="n">
        <f aca="false">'Daily Data'!P329</f>
        <v>0.00705559987108232</v>
      </c>
      <c r="L330" s="11" t="n">
        <f aca="false">'Daily Data'!O329</f>
        <v>-0.0165797532323309</v>
      </c>
      <c r="M330" s="11" t="n">
        <f aca="false">'Daily Data'!Q329</f>
        <v>0.00634847087176907</v>
      </c>
      <c r="O330" s="11" t="n">
        <f aca="false">'Daily Data'!O329</f>
        <v>-0.0165797532323309</v>
      </c>
      <c r="P330" s="11" t="n">
        <f aca="false">'Daily Data'!R329</f>
        <v>0.0136116257758253</v>
      </c>
      <c r="R330" s="11" t="n">
        <f aca="false">'Daily Data'!P329</f>
        <v>0.00705559987108232</v>
      </c>
      <c r="S330" s="11" t="n">
        <f aca="false">'Daily Data'!Q329</f>
        <v>0.00634847087176907</v>
      </c>
      <c r="U330" s="11" t="n">
        <f aca="false">'Daily Data'!P329</f>
        <v>0.00705559987108232</v>
      </c>
      <c r="V330" s="11" t="n">
        <f aca="false">'Daily Data'!R329</f>
        <v>0.0136116257758253</v>
      </c>
      <c r="X330" s="11" t="n">
        <f aca="false">'Daily Data'!Q329</f>
        <v>0.00634847087176907</v>
      </c>
      <c r="Y330" s="11" t="n">
        <f aca="false">'Daily Data'!R329</f>
        <v>0.0136116257758253</v>
      </c>
      <c r="AA330" s="11" t="n">
        <f aca="false">'Daily Data'!O329</f>
        <v>-0.0165797532323309</v>
      </c>
      <c r="AB330" s="11" t="n">
        <f aca="false">'Daily Data'!P329</f>
        <v>0.00705559987108232</v>
      </c>
      <c r="AC330" s="11" t="n">
        <f aca="false">'Daily Data'!Q329</f>
        <v>0.00634847087176907</v>
      </c>
      <c r="AE330" s="11" t="n">
        <f aca="false">'Daily Data'!O329</f>
        <v>-0.0165797532323309</v>
      </c>
      <c r="AF330" s="11" t="n">
        <f aca="false">'Daily Data'!P329</f>
        <v>0.00705559987108232</v>
      </c>
      <c r="AG330" s="11" t="n">
        <f aca="false">'Daily Data'!R329</f>
        <v>0.0136116257758253</v>
      </c>
      <c r="AI330" s="11" t="n">
        <f aca="false">'Daily Data'!O329</f>
        <v>-0.0165797532323309</v>
      </c>
      <c r="AJ330" s="11" t="n">
        <f aca="false">'Daily Data'!Q329</f>
        <v>0.00634847087176907</v>
      </c>
      <c r="AK330" s="11" t="n">
        <f aca="false">'Daily Data'!R329</f>
        <v>0.0136116257758253</v>
      </c>
      <c r="AM330" s="11" t="n">
        <f aca="false">'Daily Data'!P329</f>
        <v>0.00705559987108232</v>
      </c>
      <c r="AN330" s="11" t="n">
        <f aca="false">'Daily Data'!Q329</f>
        <v>0.00634847087176907</v>
      </c>
      <c r="AO330" s="11" t="n">
        <f aca="false">'Daily Data'!R329</f>
        <v>0.0136116257758253</v>
      </c>
      <c r="AQ330" s="11" t="n">
        <f aca="false">'Daily Data'!O329</f>
        <v>-0.0165797532323309</v>
      </c>
      <c r="AR330" s="11" t="n">
        <f aca="false">'Daily Data'!P329</f>
        <v>0.00705559987108232</v>
      </c>
      <c r="AS330" s="11" t="n">
        <f aca="false">'Daily Data'!Q329</f>
        <v>0.00634847087176907</v>
      </c>
      <c r="AT330" s="11" t="n">
        <f aca="false">'Daily Data'!R329</f>
        <v>0.0136116257758253</v>
      </c>
    </row>
    <row r="331" customFormat="false" ht="15" hidden="false" customHeight="false" outlineLevel="0" collapsed="false">
      <c r="A331" s="11" t="n">
        <f aca="false">'Daily Data'!O330</f>
        <v>-0.00246164307214366</v>
      </c>
      <c r="C331" s="11" t="n">
        <f aca="false">'Daily Data'!P330</f>
        <v>0.00340368027700625</v>
      </c>
      <c r="E331" s="11" t="n">
        <f aca="false">'Daily Data'!Q330</f>
        <v>0.00803977232852407</v>
      </c>
      <c r="G331" s="11" t="n">
        <f aca="false">'Daily Data'!R330</f>
        <v>0.00721842446109725</v>
      </c>
      <c r="I331" s="11" t="n">
        <f aca="false">'Daily Data'!O330</f>
        <v>-0.00246164307214366</v>
      </c>
      <c r="J331" s="11" t="n">
        <f aca="false">'Daily Data'!P330</f>
        <v>0.00340368027700625</v>
      </c>
      <c r="L331" s="11" t="n">
        <f aca="false">'Daily Data'!O330</f>
        <v>-0.00246164307214366</v>
      </c>
      <c r="M331" s="11" t="n">
        <f aca="false">'Daily Data'!Q330</f>
        <v>0.00803977232852407</v>
      </c>
      <c r="O331" s="11" t="n">
        <f aca="false">'Daily Data'!O330</f>
        <v>-0.00246164307214366</v>
      </c>
      <c r="P331" s="11" t="n">
        <f aca="false">'Daily Data'!R330</f>
        <v>0.00721842446109725</v>
      </c>
      <c r="R331" s="11" t="n">
        <f aca="false">'Daily Data'!P330</f>
        <v>0.00340368027700625</v>
      </c>
      <c r="S331" s="11" t="n">
        <f aca="false">'Daily Data'!Q330</f>
        <v>0.00803977232852407</v>
      </c>
      <c r="U331" s="11" t="n">
        <f aca="false">'Daily Data'!P330</f>
        <v>0.00340368027700625</v>
      </c>
      <c r="V331" s="11" t="n">
        <f aca="false">'Daily Data'!R330</f>
        <v>0.00721842446109725</v>
      </c>
      <c r="X331" s="11" t="n">
        <f aca="false">'Daily Data'!Q330</f>
        <v>0.00803977232852407</v>
      </c>
      <c r="Y331" s="11" t="n">
        <f aca="false">'Daily Data'!R330</f>
        <v>0.00721842446109725</v>
      </c>
      <c r="AA331" s="11" t="n">
        <f aca="false">'Daily Data'!O330</f>
        <v>-0.00246164307214366</v>
      </c>
      <c r="AB331" s="11" t="n">
        <f aca="false">'Daily Data'!P330</f>
        <v>0.00340368027700625</v>
      </c>
      <c r="AC331" s="11" t="n">
        <f aca="false">'Daily Data'!Q330</f>
        <v>0.00803977232852407</v>
      </c>
      <c r="AE331" s="11" t="n">
        <f aca="false">'Daily Data'!O330</f>
        <v>-0.00246164307214366</v>
      </c>
      <c r="AF331" s="11" t="n">
        <f aca="false">'Daily Data'!P330</f>
        <v>0.00340368027700625</v>
      </c>
      <c r="AG331" s="11" t="n">
        <f aca="false">'Daily Data'!R330</f>
        <v>0.00721842446109725</v>
      </c>
      <c r="AI331" s="11" t="n">
        <f aca="false">'Daily Data'!O330</f>
        <v>-0.00246164307214366</v>
      </c>
      <c r="AJ331" s="11" t="n">
        <f aca="false">'Daily Data'!Q330</f>
        <v>0.00803977232852407</v>
      </c>
      <c r="AK331" s="11" t="n">
        <f aca="false">'Daily Data'!R330</f>
        <v>0.00721842446109725</v>
      </c>
      <c r="AM331" s="11" t="n">
        <f aca="false">'Daily Data'!P330</f>
        <v>0.00340368027700625</v>
      </c>
      <c r="AN331" s="11" t="n">
        <f aca="false">'Daily Data'!Q330</f>
        <v>0.00803977232852407</v>
      </c>
      <c r="AO331" s="11" t="n">
        <f aca="false">'Daily Data'!R330</f>
        <v>0.00721842446109725</v>
      </c>
      <c r="AQ331" s="11" t="n">
        <f aca="false">'Daily Data'!O330</f>
        <v>-0.00246164307214366</v>
      </c>
      <c r="AR331" s="11" t="n">
        <f aca="false">'Daily Data'!P330</f>
        <v>0.00340368027700625</v>
      </c>
      <c r="AS331" s="11" t="n">
        <f aca="false">'Daily Data'!Q330</f>
        <v>0.00803977232852407</v>
      </c>
      <c r="AT331" s="11" t="n">
        <f aca="false">'Daily Data'!R330</f>
        <v>0.00721842446109725</v>
      </c>
    </row>
    <row r="332" customFormat="false" ht="15" hidden="false" customHeight="false" outlineLevel="0" collapsed="false">
      <c r="A332" s="11" t="n">
        <f aca="false">'Daily Data'!O331</f>
        <v>0.0144420604291186</v>
      </c>
      <c r="C332" s="11" t="n">
        <f aca="false">'Daily Data'!P331</f>
        <v>0.0127164503199654</v>
      </c>
      <c r="E332" s="11" t="n">
        <f aca="false">'Daily Data'!Q331</f>
        <v>0.0114118788300645</v>
      </c>
      <c r="G332" s="11" t="n">
        <f aca="false">'Daily Data'!R331</f>
        <v>-0.000963506557114937</v>
      </c>
      <c r="I332" s="11" t="n">
        <f aca="false">'Daily Data'!O331</f>
        <v>0.0144420604291186</v>
      </c>
      <c r="J332" s="11" t="n">
        <f aca="false">'Daily Data'!P331</f>
        <v>0.0127164503199654</v>
      </c>
      <c r="L332" s="11" t="n">
        <f aca="false">'Daily Data'!O331</f>
        <v>0.0144420604291186</v>
      </c>
      <c r="M332" s="11" t="n">
        <f aca="false">'Daily Data'!Q331</f>
        <v>0.0114118788300645</v>
      </c>
      <c r="O332" s="11" t="n">
        <f aca="false">'Daily Data'!O331</f>
        <v>0.0144420604291186</v>
      </c>
      <c r="P332" s="11" t="n">
        <f aca="false">'Daily Data'!R331</f>
        <v>-0.000963506557114937</v>
      </c>
      <c r="R332" s="11" t="n">
        <f aca="false">'Daily Data'!P331</f>
        <v>0.0127164503199654</v>
      </c>
      <c r="S332" s="11" t="n">
        <f aca="false">'Daily Data'!Q331</f>
        <v>0.0114118788300645</v>
      </c>
      <c r="U332" s="11" t="n">
        <f aca="false">'Daily Data'!P331</f>
        <v>0.0127164503199654</v>
      </c>
      <c r="V332" s="11" t="n">
        <f aca="false">'Daily Data'!R331</f>
        <v>-0.000963506557114937</v>
      </c>
      <c r="X332" s="11" t="n">
        <f aca="false">'Daily Data'!Q331</f>
        <v>0.0114118788300645</v>
      </c>
      <c r="Y332" s="11" t="n">
        <f aca="false">'Daily Data'!R331</f>
        <v>-0.000963506557114937</v>
      </c>
      <c r="AA332" s="11" t="n">
        <f aca="false">'Daily Data'!O331</f>
        <v>0.0144420604291186</v>
      </c>
      <c r="AB332" s="11" t="n">
        <f aca="false">'Daily Data'!P331</f>
        <v>0.0127164503199654</v>
      </c>
      <c r="AC332" s="11" t="n">
        <f aca="false">'Daily Data'!Q331</f>
        <v>0.0114118788300645</v>
      </c>
      <c r="AE332" s="11" t="n">
        <f aca="false">'Daily Data'!O331</f>
        <v>0.0144420604291186</v>
      </c>
      <c r="AF332" s="11" t="n">
        <f aca="false">'Daily Data'!P331</f>
        <v>0.0127164503199654</v>
      </c>
      <c r="AG332" s="11" t="n">
        <f aca="false">'Daily Data'!R331</f>
        <v>-0.000963506557114937</v>
      </c>
      <c r="AI332" s="11" t="n">
        <f aca="false">'Daily Data'!O331</f>
        <v>0.0144420604291186</v>
      </c>
      <c r="AJ332" s="11" t="n">
        <f aca="false">'Daily Data'!Q331</f>
        <v>0.0114118788300645</v>
      </c>
      <c r="AK332" s="11" t="n">
        <f aca="false">'Daily Data'!R331</f>
        <v>-0.000963506557114937</v>
      </c>
      <c r="AM332" s="11" t="n">
        <f aca="false">'Daily Data'!P331</f>
        <v>0.0127164503199654</v>
      </c>
      <c r="AN332" s="11" t="n">
        <f aca="false">'Daily Data'!Q331</f>
        <v>0.0114118788300645</v>
      </c>
      <c r="AO332" s="11" t="n">
        <f aca="false">'Daily Data'!R331</f>
        <v>-0.000963506557114937</v>
      </c>
      <c r="AQ332" s="11" t="n">
        <f aca="false">'Daily Data'!O331</f>
        <v>0.0144420604291186</v>
      </c>
      <c r="AR332" s="11" t="n">
        <f aca="false">'Daily Data'!P331</f>
        <v>0.0127164503199654</v>
      </c>
      <c r="AS332" s="11" t="n">
        <f aca="false">'Daily Data'!Q331</f>
        <v>0.0114118788300645</v>
      </c>
      <c r="AT332" s="11" t="n">
        <f aca="false">'Daily Data'!R331</f>
        <v>-0.000963506557114937</v>
      </c>
    </row>
    <row r="333" customFormat="false" ht="15" hidden="false" customHeight="false" outlineLevel="0" collapsed="false">
      <c r="A333" s="11" t="n">
        <f aca="false">'Daily Data'!O332</f>
        <v>-0.000196031746031746</v>
      </c>
      <c r="C333" s="11" t="n">
        <f aca="false">'Daily Data'!P332</f>
        <v>-0.000904247043482211</v>
      </c>
      <c r="E333" s="11" t="n">
        <f aca="false">'Daily Data'!Q332</f>
        <v>-0.000337694871120311</v>
      </c>
      <c r="G333" s="11" t="n">
        <f aca="false">'Daily Data'!R332</f>
        <v>-0.00381971963621816</v>
      </c>
      <c r="I333" s="11" t="n">
        <f aca="false">'Daily Data'!O332</f>
        <v>-0.000196031746031746</v>
      </c>
      <c r="J333" s="11" t="n">
        <f aca="false">'Daily Data'!P332</f>
        <v>-0.000904247043482211</v>
      </c>
      <c r="L333" s="11" t="n">
        <f aca="false">'Daily Data'!O332</f>
        <v>-0.000196031746031746</v>
      </c>
      <c r="M333" s="11" t="n">
        <f aca="false">'Daily Data'!Q332</f>
        <v>-0.000337694871120311</v>
      </c>
      <c r="O333" s="11" t="n">
        <f aca="false">'Daily Data'!O332</f>
        <v>-0.000196031746031746</v>
      </c>
      <c r="P333" s="11" t="n">
        <f aca="false">'Daily Data'!R332</f>
        <v>-0.00381971963621816</v>
      </c>
      <c r="R333" s="11" t="n">
        <f aca="false">'Daily Data'!P332</f>
        <v>-0.000904247043482211</v>
      </c>
      <c r="S333" s="11" t="n">
        <f aca="false">'Daily Data'!Q332</f>
        <v>-0.000337694871120311</v>
      </c>
      <c r="U333" s="11" t="n">
        <f aca="false">'Daily Data'!P332</f>
        <v>-0.000904247043482211</v>
      </c>
      <c r="V333" s="11" t="n">
        <f aca="false">'Daily Data'!R332</f>
        <v>-0.00381971963621816</v>
      </c>
      <c r="X333" s="11" t="n">
        <f aca="false">'Daily Data'!Q332</f>
        <v>-0.000337694871120311</v>
      </c>
      <c r="Y333" s="11" t="n">
        <f aca="false">'Daily Data'!R332</f>
        <v>-0.00381971963621816</v>
      </c>
      <c r="AA333" s="11" t="n">
        <f aca="false">'Daily Data'!O332</f>
        <v>-0.000196031746031746</v>
      </c>
      <c r="AB333" s="11" t="n">
        <f aca="false">'Daily Data'!P332</f>
        <v>-0.000904247043482211</v>
      </c>
      <c r="AC333" s="11" t="n">
        <f aca="false">'Daily Data'!Q332</f>
        <v>-0.000337694871120311</v>
      </c>
      <c r="AE333" s="11" t="n">
        <f aca="false">'Daily Data'!O332</f>
        <v>-0.000196031746031746</v>
      </c>
      <c r="AF333" s="11" t="n">
        <f aca="false">'Daily Data'!P332</f>
        <v>-0.000904247043482211</v>
      </c>
      <c r="AG333" s="11" t="n">
        <f aca="false">'Daily Data'!R332</f>
        <v>-0.00381971963621816</v>
      </c>
      <c r="AI333" s="11" t="n">
        <f aca="false">'Daily Data'!O332</f>
        <v>-0.000196031746031746</v>
      </c>
      <c r="AJ333" s="11" t="n">
        <f aca="false">'Daily Data'!Q332</f>
        <v>-0.000337694871120311</v>
      </c>
      <c r="AK333" s="11" t="n">
        <f aca="false">'Daily Data'!R332</f>
        <v>-0.00381971963621816</v>
      </c>
      <c r="AM333" s="11" t="n">
        <f aca="false">'Daily Data'!P332</f>
        <v>-0.000904247043482211</v>
      </c>
      <c r="AN333" s="11" t="n">
        <f aca="false">'Daily Data'!Q332</f>
        <v>-0.000337694871120311</v>
      </c>
      <c r="AO333" s="11" t="n">
        <f aca="false">'Daily Data'!R332</f>
        <v>-0.00381971963621816</v>
      </c>
      <c r="AQ333" s="11" t="n">
        <f aca="false">'Daily Data'!O332</f>
        <v>-0.000196031746031746</v>
      </c>
      <c r="AR333" s="11" t="n">
        <f aca="false">'Daily Data'!P332</f>
        <v>-0.000904247043482211</v>
      </c>
      <c r="AS333" s="11" t="n">
        <f aca="false">'Daily Data'!Q332</f>
        <v>-0.000337694871120311</v>
      </c>
      <c r="AT333" s="11" t="n">
        <f aca="false">'Daily Data'!R332</f>
        <v>-0.00381971963621816</v>
      </c>
    </row>
    <row r="334" customFormat="false" ht="15" hidden="false" customHeight="false" outlineLevel="0" collapsed="false">
      <c r="A334" s="11" t="n">
        <f aca="false">'Daily Data'!O333</f>
        <v>0.0077282029649978</v>
      </c>
      <c r="C334" s="11" t="n">
        <f aca="false">'Daily Data'!P333</f>
        <v>-0.00586576952065973</v>
      </c>
      <c r="E334" s="11" t="n">
        <f aca="false">'Daily Data'!Q333</f>
        <v>-0.00501326042271074</v>
      </c>
      <c r="G334" s="11" t="n">
        <f aca="false">'Daily Data'!R333</f>
        <v>-0.00924866748615402</v>
      </c>
      <c r="I334" s="11" t="n">
        <f aca="false">'Daily Data'!O333</f>
        <v>0.0077282029649978</v>
      </c>
      <c r="J334" s="11" t="n">
        <f aca="false">'Daily Data'!P333</f>
        <v>-0.00586576952065973</v>
      </c>
      <c r="L334" s="11" t="n">
        <f aca="false">'Daily Data'!O333</f>
        <v>0.0077282029649978</v>
      </c>
      <c r="M334" s="11" t="n">
        <f aca="false">'Daily Data'!Q333</f>
        <v>-0.00501326042271074</v>
      </c>
      <c r="O334" s="11" t="n">
        <f aca="false">'Daily Data'!O333</f>
        <v>0.0077282029649978</v>
      </c>
      <c r="P334" s="11" t="n">
        <f aca="false">'Daily Data'!R333</f>
        <v>-0.00924866748615402</v>
      </c>
      <c r="R334" s="11" t="n">
        <f aca="false">'Daily Data'!P333</f>
        <v>-0.00586576952065973</v>
      </c>
      <c r="S334" s="11" t="n">
        <f aca="false">'Daily Data'!Q333</f>
        <v>-0.00501326042271074</v>
      </c>
      <c r="U334" s="11" t="n">
        <f aca="false">'Daily Data'!P333</f>
        <v>-0.00586576952065973</v>
      </c>
      <c r="V334" s="11" t="n">
        <f aca="false">'Daily Data'!R333</f>
        <v>-0.00924866748615402</v>
      </c>
      <c r="X334" s="11" t="n">
        <f aca="false">'Daily Data'!Q333</f>
        <v>-0.00501326042271074</v>
      </c>
      <c r="Y334" s="11" t="n">
        <f aca="false">'Daily Data'!R333</f>
        <v>-0.00924866748615402</v>
      </c>
      <c r="AA334" s="11" t="n">
        <f aca="false">'Daily Data'!O333</f>
        <v>0.0077282029649978</v>
      </c>
      <c r="AB334" s="11" t="n">
        <f aca="false">'Daily Data'!P333</f>
        <v>-0.00586576952065973</v>
      </c>
      <c r="AC334" s="11" t="n">
        <f aca="false">'Daily Data'!Q333</f>
        <v>-0.00501326042271074</v>
      </c>
      <c r="AE334" s="11" t="n">
        <f aca="false">'Daily Data'!O333</f>
        <v>0.0077282029649978</v>
      </c>
      <c r="AF334" s="11" t="n">
        <f aca="false">'Daily Data'!P333</f>
        <v>-0.00586576952065973</v>
      </c>
      <c r="AG334" s="11" t="n">
        <f aca="false">'Daily Data'!R333</f>
        <v>-0.00924866748615402</v>
      </c>
      <c r="AI334" s="11" t="n">
        <f aca="false">'Daily Data'!O333</f>
        <v>0.0077282029649978</v>
      </c>
      <c r="AJ334" s="11" t="n">
        <f aca="false">'Daily Data'!Q333</f>
        <v>-0.00501326042271074</v>
      </c>
      <c r="AK334" s="11" t="n">
        <f aca="false">'Daily Data'!R333</f>
        <v>-0.00924866748615402</v>
      </c>
      <c r="AM334" s="11" t="n">
        <f aca="false">'Daily Data'!P333</f>
        <v>-0.00586576952065973</v>
      </c>
      <c r="AN334" s="11" t="n">
        <f aca="false">'Daily Data'!Q333</f>
        <v>-0.00501326042271074</v>
      </c>
      <c r="AO334" s="11" t="n">
        <f aca="false">'Daily Data'!R333</f>
        <v>-0.00924866748615402</v>
      </c>
      <c r="AQ334" s="11" t="n">
        <f aca="false">'Daily Data'!O333</f>
        <v>0.0077282029649978</v>
      </c>
      <c r="AR334" s="11" t="n">
        <f aca="false">'Daily Data'!P333</f>
        <v>-0.00586576952065973</v>
      </c>
      <c r="AS334" s="11" t="n">
        <f aca="false">'Daily Data'!Q333</f>
        <v>-0.00501326042271074</v>
      </c>
      <c r="AT334" s="11" t="n">
        <f aca="false">'Daily Data'!R333</f>
        <v>-0.00924866748615402</v>
      </c>
    </row>
    <row r="335" customFormat="false" ht="15" hidden="false" customHeight="false" outlineLevel="0" collapsed="false">
      <c r="A335" s="11" t="n">
        <f aca="false">'Daily Data'!O334</f>
        <v>0.000537748844042261</v>
      </c>
      <c r="C335" s="11" t="n">
        <f aca="false">'Daily Data'!P334</f>
        <v>0.00051672662887917</v>
      </c>
      <c r="E335" s="11" t="n">
        <f aca="false">'Daily Data'!Q334</f>
        <v>-0.00375525725856027</v>
      </c>
      <c r="G335" s="11" t="n">
        <f aca="false">'Daily Data'!R334</f>
        <v>0.00259642861100421</v>
      </c>
      <c r="I335" s="11" t="n">
        <f aca="false">'Daily Data'!O334</f>
        <v>0.000537748844042261</v>
      </c>
      <c r="J335" s="11" t="n">
        <f aca="false">'Daily Data'!P334</f>
        <v>0.00051672662887917</v>
      </c>
      <c r="L335" s="11" t="n">
        <f aca="false">'Daily Data'!O334</f>
        <v>0.000537748844042261</v>
      </c>
      <c r="M335" s="11" t="n">
        <f aca="false">'Daily Data'!Q334</f>
        <v>-0.00375525725856027</v>
      </c>
      <c r="O335" s="11" t="n">
        <f aca="false">'Daily Data'!O334</f>
        <v>0.000537748844042261</v>
      </c>
      <c r="P335" s="11" t="n">
        <f aca="false">'Daily Data'!R334</f>
        <v>0.00259642861100421</v>
      </c>
      <c r="R335" s="11" t="n">
        <f aca="false">'Daily Data'!P334</f>
        <v>0.00051672662887917</v>
      </c>
      <c r="S335" s="11" t="n">
        <f aca="false">'Daily Data'!Q334</f>
        <v>-0.00375525725856027</v>
      </c>
      <c r="U335" s="11" t="n">
        <f aca="false">'Daily Data'!P334</f>
        <v>0.00051672662887917</v>
      </c>
      <c r="V335" s="11" t="n">
        <f aca="false">'Daily Data'!R334</f>
        <v>0.00259642861100421</v>
      </c>
      <c r="X335" s="11" t="n">
        <f aca="false">'Daily Data'!Q334</f>
        <v>-0.00375525725856027</v>
      </c>
      <c r="Y335" s="11" t="n">
        <f aca="false">'Daily Data'!R334</f>
        <v>0.00259642861100421</v>
      </c>
      <c r="AA335" s="11" t="n">
        <f aca="false">'Daily Data'!O334</f>
        <v>0.000537748844042261</v>
      </c>
      <c r="AB335" s="11" t="n">
        <f aca="false">'Daily Data'!P334</f>
        <v>0.00051672662887917</v>
      </c>
      <c r="AC335" s="11" t="n">
        <f aca="false">'Daily Data'!Q334</f>
        <v>-0.00375525725856027</v>
      </c>
      <c r="AE335" s="11" t="n">
        <f aca="false">'Daily Data'!O334</f>
        <v>0.000537748844042261</v>
      </c>
      <c r="AF335" s="11" t="n">
        <f aca="false">'Daily Data'!P334</f>
        <v>0.00051672662887917</v>
      </c>
      <c r="AG335" s="11" t="n">
        <f aca="false">'Daily Data'!R334</f>
        <v>0.00259642861100421</v>
      </c>
      <c r="AI335" s="11" t="n">
        <f aca="false">'Daily Data'!O334</f>
        <v>0.000537748844042261</v>
      </c>
      <c r="AJ335" s="11" t="n">
        <f aca="false">'Daily Data'!Q334</f>
        <v>-0.00375525725856027</v>
      </c>
      <c r="AK335" s="11" t="n">
        <f aca="false">'Daily Data'!R334</f>
        <v>0.00259642861100421</v>
      </c>
      <c r="AM335" s="11" t="n">
        <f aca="false">'Daily Data'!P334</f>
        <v>0.00051672662887917</v>
      </c>
      <c r="AN335" s="11" t="n">
        <f aca="false">'Daily Data'!Q334</f>
        <v>-0.00375525725856027</v>
      </c>
      <c r="AO335" s="11" t="n">
        <f aca="false">'Daily Data'!R334</f>
        <v>0.00259642861100421</v>
      </c>
      <c r="AQ335" s="11" t="n">
        <f aca="false">'Daily Data'!O334</f>
        <v>0.000537748844042261</v>
      </c>
      <c r="AR335" s="11" t="n">
        <f aca="false">'Daily Data'!P334</f>
        <v>0.00051672662887917</v>
      </c>
      <c r="AS335" s="11" t="n">
        <f aca="false">'Daily Data'!Q334</f>
        <v>-0.00375525725856027</v>
      </c>
      <c r="AT335" s="11" t="n">
        <f aca="false">'Daily Data'!R334</f>
        <v>0.00259642861100421</v>
      </c>
    </row>
    <row r="336" customFormat="false" ht="15" hidden="false" customHeight="false" outlineLevel="0" collapsed="false">
      <c r="A336" s="11" t="n">
        <f aca="false">'Daily Data'!O335</f>
        <v>-0.00709993888133883</v>
      </c>
      <c r="C336" s="11" t="n">
        <f aca="false">'Daily Data'!P335</f>
        <v>0.0133367317867318</v>
      </c>
      <c r="E336" s="11" t="n">
        <f aca="false">'Daily Data'!Q335</f>
        <v>0.0109484174609979</v>
      </c>
      <c r="G336" s="11" t="n">
        <f aca="false">'Daily Data'!R335</f>
        <v>0.00324504234645953</v>
      </c>
      <c r="I336" s="11" t="n">
        <f aca="false">'Daily Data'!O335</f>
        <v>-0.00709993888133883</v>
      </c>
      <c r="J336" s="11" t="n">
        <f aca="false">'Daily Data'!P335</f>
        <v>0.0133367317867318</v>
      </c>
      <c r="L336" s="11" t="n">
        <f aca="false">'Daily Data'!O335</f>
        <v>-0.00709993888133883</v>
      </c>
      <c r="M336" s="11" t="n">
        <f aca="false">'Daily Data'!Q335</f>
        <v>0.0109484174609979</v>
      </c>
      <c r="O336" s="11" t="n">
        <f aca="false">'Daily Data'!O335</f>
        <v>-0.00709993888133883</v>
      </c>
      <c r="P336" s="11" t="n">
        <f aca="false">'Daily Data'!R335</f>
        <v>0.00324504234645953</v>
      </c>
      <c r="R336" s="11" t="n">
        <f aca="false">'Daily Data'!P335</f>
        <v>0.0133367317867318</v>
      </c>
      <c r="S336" s="11" t="n">
        <f aca="false">'Daily Data'!Q335</f>
        <v>0.0109484174609979</v>
      </c>
      <c r="U336" s="11" t="n">
        <f aca="false">'Daily Data'!P335</f>
        <v>0.0133367317867318</v>
      </c>
      <c r="V336" s="11" t="n">
        <f aca="false">'Daily Data'!R335</f>
        <v>0.00324504234645953</v>
      </c>
      <c r="X336" s="11" t="n">
        <f aca="false">'Daily Data'!Q335</f>
        <v>0.0109484174609979</v>
      </c>
      <c r="Y336" s="11" t="n">
        <f aca="false">'Daily Data'!R335</f>
        <v>0.00324504234645953</v>
      </c>
      <c r="AA336" s="11" t="n">
        <f aca="false">'Daily Data'!O335</f>
        <v>-0.00709993888133883</v>
      </c>
      <c r="AB336" s="11" t="n">
        <f aca="false">'Daily Data'!P335</f>
        <v>0.0133367317867318</v>
      </c>
      <c r="AC336" s="11" t="n">
        <f aca="false">'Daily Data'!Q335</f>
        <v>0.0109484174609979</v>
      </c>
      <c r="AE336" s="11" t="n">
        <f aca="false">'Daily Data'!O335</f>
        <v>-0.00709993888133883</v>
      </c>
      <c r="AF336" s="11" t="n">
        <f aca="false">'Daily Data'!P335</f>
        <v>0.0133367317867318</v>
      </c>
      <c r="AG336" s="11" t="n">
        <f aca="false">'Daily Data'!R335</f>
        <v>0.00324504234645953</v>
      </c>
      <c r="AI336" s="11" t="n">
        <f aca="false">'Daily Data'!O335</f>
        <v>-0.00709993888133883</v>
      </c>
      <c r="AJ336" s="11" t="n">
        <f aca="false">'Daily Data'!Q335</f>
        <v>0.0109484174609979</v>
      </c>
      <c r="AK336" s="11" t="n">
        <f aca="false">'Daily Data'!R335</f>
        <v>0.00324504234645953</v>
      </c>
      <c r="AM336" s="11" t="n">
        <f aca="false">'Daily Data'!P335</f>
        <v>0.0133367317867318</v>
      </c>
      <c r="AN336" s="11" t="n">
        <f aca="false">'Daily Data'!Q335</f>
        <v>0.0109484174609979</v>
      </c>
      <c r="AO336" s="11" t="n">
        <f aca="false">'Daily Data'!R335</f>
        <v>0.00324504234645953</v>
      </c>
      <c r="AQ336" s="11" t="n">
        <f aca="false">'Daily Data'!O335</f>
        <v>-0.00709993888133883</v>
      </c>
      <c r="AR336" s="11" t="n">
        <f aca="false">'Daily Data'!P335</f>
        <v>0.0133367317867318</v>
      </c>
      <c r="AS336" s="11" t="n">
        <f aca="false">'Daily Data'!Q335</f>
        <v>0.0109484174609979</v>
      </c>
      <c r="AT336" s="11" t="n">
        <f aca="false">'Daily Data'!R335</f>
        <v>0.00324504234645953</v>
      </c>
    </row>
    <row r="337" customFormat="false" ht="15" hidden="false" customHeight="false" outlineLevel="0" collapsed="false">
      <c r="A337" s="11" t="n">
        <f aca="false">'Daily Data'!O336</f>
        <v>0.0302868617795896</v>
      </c>
      <c r="C337" s="11" t="n">
        <f aca="false">'Daily Data'!P336</f>
        <v>0.00472315307476948</v>
      </c>
      <c r="E337" s="11" t="n">
        <f aca="false">'Daily Data'!Q336</f>
        <v>0.0129451297630824</v>
      </c>
      <c r="G337" s="11" t="n">
        <f aca="false">'Daily Data'!R336</f>
        <v>-0.00828356742633626</v>
      </c>
      <c r="I337" s="11" t="n">
        <f aca="false">'Daily Data'!O336</f>
        <v>0.0302868617795896</v>
      </c>
      <c r="J337" s="11" t="n">
        <f aca="false">'Daily Data'!P336</f>
        <v>0.00472315307476948</v>
      </c>
      <c r="L337" s="11" t="n">
        <f aca="false">'Daily Data'!O336</f>
        <v>0.0302868617795896</v>
      </c>
      <c r="M337" s="11" t="n">
        <f aca="false">'Daily Data'!Q336</f>
        <v>0.0129451297630824</v>
      </c>
      <c r="O337" s="11" t="n">
        <f aca="false">'Daily Data'!O336</f>
        <v>0.0302868617795896</v>
      </c>
      <c r="P337" s="11" t="n">
        <f aca="false">'Daily Data'!R336</f>
        <v>-0.00828356742633626</v>
      </c>
      <c r="R337" s="11" t="n">
        <f aca="false">'Daily Data'!P336</f>
        <v>0.00472315307476948</v>
      </c>
      <c r="S337" s="11" t="n">
        <f aca="false">'Daily Data'!Q336</f>
        <v>0.0129451297630824</v>
      </c>
      <c r="U337" s="11" t="n">
        <f aca="false">'Daily Data'!P336</f>
        <v>0.00472315307476948</v>
      </c>
      <c r="V337" s="11" t="n">
        <f aca="false">'Daily Data'!R336</f>
        <v>-0.00828356742633626</v>
      </c>
      <c r="X337" s="11" t="n">
        <f aca="false">'Daily Data'!Q336</f>
        <v>0.0129451297630824</v>
      </c>
      <c r="Y337" s="11" t="n">
        <f aca="false">'Daily Data'!R336</f>
        <v>-0.00828356742633626</v>
      </c>
      <c r="AA337" s="11" t="n">
        <f aca="false">'Daily Data'!O336</f>
        <v>0.0302868617795896</v>
      </c>
      <c r="AB337" s="11" t="n">
        <f aca="false">'Daily Data'!P336</f>
        <v>0.00472315307476948</v>
      </c>
      <c r="AC337" s="11" t="n">
        <f aca="false">'Daily Data'!Q336</f>
        <v>0.0129451297630824</v>
      </c>
      <c r="AE337" s="11" t="n">
        <f aca="false">'Daily Data'!O336</f>
        <v>0.0302868617795896</v>
      </c>
      <c r="AF337" s="11" t="n">
        <f aca="false">'Daily Data'!P336</f>
        <v>0.00472315307476948</v>
      </c>
      <c r="AG337" s="11" t="n">
        <f aca="false">'Daily Data'!R336</f>
        <v>-0.00828356742633626</v>
      </c>
      <c r="AI337" s="11" t="n">
        <f aca="false">'Daily Data'!O336</f>
        <v>0.0302868617795896</v>
      </c>
      <c r="AJ337" s="11" t="n">
        <f aca="false">'Daily Data'!Q336</f>
        <v>0.0129451297630824</v>
      </c>
      <c r="AK337" s="11" t="n">
        <f aca="false">'Daily Data'!R336</f>
        <v>-0.00828356742633626</v>
      </c>
      <c r="AM337" s="11" t="n">
        <f aca="false">'Daily Data'!P336</f>
        <v>0.00472315307476948</v>
      </c>
      <c r="AN337" s="11" t="n">
        <f aca="false">'Daily Data'!Q336</f>
        <v>0.0129451297630824</v>
      </c>
      <c r="AO337" s="11" t="n">
        <f aca="false">'Daily Data'!R336</f>
        <v>-0.00828356742633626</v>
      </c>
      <c r="AQ337" s="11" t="n">
        <f aca="false">'Daily Data'!O336</f>
        <v>0.0302868617795896</v>
      </c>
      <c r="AR337" s="11" t="n">
        <f aca="false">'Daily Data'!P336</f>
        <v>0.00472315307476948</v>
      </c>
      <c r="AS337" s="11" t="n">
        <f aca="false">'Daily Data'!Q336</f>
        <v>0.0129451297630824</v>
      </c>
      <c r="AT337" s="11" t="n">
        <f aca="false">'Daily Data'!R336</f>
        <v>-0.00828356742633626</v>
      </c>
    </row>
    <row r="338" customFormat="false" ht="15" hidden="false" customHeight="false" outlineLevel="0" collapsed="false">
      <c r="A338" s="11" t="n">
        <f aca="false">'Daily Data'!O337</f>
        <v>0.00616871278019496</v>
      </c>
      <c r="C338" s="11" t="n">
        <f aca="false">'Daily Data'!P337</f>
        <v>0.00120256965256963</v>
      </c>
      <c r="E338" s="11" t="n">
        <f aca="false">'Daily Data'!Q337</f>
        <v>-0.00326437205286575</v>
      </c>
      <c r="G338" s="11" t="n">
        <f aca="false">'Daily Data'!R337</f>
        <v>-0.00745022838871764</v>
      </c>
      <c r="I338" s="11" t="n">
        <f aca="false">'Daily Data'!O337</f>
        <v>0.00616871278019496</v>
      </c>
      <c r="J338" s="11" t="n">
        <f aca="false">'Daily Data'!P337</f>
        <v>0.00120256965256963</v>
      </c>
      <c r="L338" s="11" t="n">
        <f aca="false">'Daily Data'!O337</f>
        <v>0.00616871278019496</v>
      </c>
      <c r="M338" s="11" t="n">
        <f aca="false">'Daily Data'!Q337</f>
        <v>-0.00326437205286575</v>
      </c>
      <c r="O338" s="11" t="n">
        <f aca="false">'Daily Data'!O337</f>
        <v>0.00616871278019496</v>
      </c>
      <c r="P338" s="11" t="n">
        <f aca="false">'Daily Data'!R337</f>
        <v>-0.00745022838871764</v>
      </c>
      <c r="R338" s="11" t="n">
        <f aca="false">'Daily Data'!P337</f>
        <v>0.00120256965256963</v>
      </c>
      <c r="S338" s="11" t="n">
        <f aca="false">'Daily Data'!Q337</f>
        <v>-0.00326437205286575</v>
      </c>
      <c r="U338" s="11" t="n">
        <f aca="false">'Daily Data'!P337</f>
        <v>0.00120256965256963</v>
      </c>
      <c r="V338" s="11" t="n">
        <f aca="false">'Daily Data'!R337</f>
        <v>-0.00745022838871764</v>
      </c>
      <c r="X338" s="11" t="n">
        <f aca="false">'Daily Data'!Q337</f>
        <v>-0.00326437205286575</v>
      </c>
      <c r="Y338" s="11" t="n">
        <f aca="false">'Daily Data'!R337</f>
        <v>-0.00745022838871764</v>
      </c>
      <c r="AA338" s="11" t="n">
        <f aca="false">'Daily Data'!O337</f>
        <v>0.00616871278019496</v>
      </c>
      <c r="AB338" s="11" t="n">
        <f aca="false">'Daily Data'!P337</f>
        <v>0.00120256965256963</v>
      </c>
      <c r="AC338" s="11" t="n">
        <f aca="false">'Daily Data'!Q337</f>
        <v>-0.00326437205286575</v>
      </c>
      <c r="AE338" s="11" t="n">
        <f aca="false">'Daily Data'!O337</f>
        <v>0.00616871278019496</v>
      </c>
      <c r="AF338" s="11" t="n">
        <f aca="false">'Daily Data'!P337</f>
        <v>0.00120256965256963</v>
      </c>
      <c r="AG338" s="11" t="n">
        <f aca="false">'Daily Data'!R337</f>
        <v>-0.00745022838871764</v>
      </c>
      <c r="AI338" s="11" t="n">
        <f aca="false">'Daily Data'!O337</f>
        <v>0.00616871278019496</v>
      </c>
      <c r="AJ338" s="11" t="n">
        <f aca="false">'Daily Data'!Q337</f>
        <v>-0.00326437205286575</v>
      </c>
      <c r="AK338" s="11" t="n">
        <f aca="false">'Daily Data'!R337</f>
        <v>-0.00745022838871764</v>
      </c>
      <c r="AM338" s="11" t="n">
        <f aca="false">'Daily Data'!P337</f>
        <v>0.00120256965256963</v>
      </c>
      <c r="AN338" s="11" t="n">
        <f aca="false">'Daily Data'!Q337</f>
        <v>-0.00326437205286575</v>
      </c>
      <c r="AO338" s="11" t="n">
        <f aca="false">'Daily Data'!R337</f>
        <v>-0.00745022838871764</v>
      </c>
      <c r="AQ338" s="11" t="n">
        <f aca="false">'Daily Data'!O337</f>
        <v>0.00616871278019496</v>
      </c>
      <c r="AR338" s="11" t="n">
        <f aca="false">'Daily Data'!P337</f>
        <v>0.00120256965256963</v>
      </c>
      <c r="AS338" s="11" t="n">
        <f aca="false">'Daily Data'!Q337</f>
        <v>-0.00326437205286575</v>
      </c>
      <c r="AT338" s="11" t="n">
        <f aca="false">'Daily Data'!R337</f>
        <v>-0.00745022838871764</v>
      </c>
    </row>
    <row r="339" customFormat="false" ht="15" hidden="false" customHeight="false" outlineLevel="0" collapsed="false">
      <c r="A339" s="11" t="n">
        <f aca="false">'Daily Data'!O338</f>
        <v>-0.00697359274870387</v>
      </c>
      <c r="C339" s="11" t="n">
        <f aca="false">'Daily Data'!P338</f>
        <v>0.0172620688126274</v>
      </c>
      <c r="E339" s="11" t="n">
        <f aca="false">'Daily Data'!Q338</f>
        <v>0.0140736940513941</v>
      </c>
      <c r="G339" s="11" t="n">
        <f aca="false">'Daily Data'!R338</f>
        <v>-0.0191987895615199</v>
      </c>
      <c r="I339" s="11" t="n">
        <f aca="false">'Daily Data'!O338</f>
        <v>-0.00697359274870387</v>
      </c>
      <c r="J339" s="11" t="n">
        <f aca="false">'Daily Data'!P338</f>
        <v>0.0172620688126274</v>
      </c>
      <c r="L339" s="11" t="n">
        <f aca="false">'Daily Data'!O338</f>
        <v>-0.00697359274870387</v>
      </c>
      <c r="M339" s="11" t="n">
        <f aca="false">'Daily Data'!Q338</f>
        <v>0.0140736940513941</v>
      </c>
      <c r="O339" s="11" t="n">
        <f aca="false">'Daily Data'!O338</f>
        <v>-0.00697359274870387</v>
      </c>
      <c r="P339" s="11" t="n">
        <f aca="false">'Daily Data'!R338</f>
        <v>-0.0191987895615199</v>
      </c>
      <c r="R339" s="11" t="n">
        <f aca="false">'Daily Data'!P338</f>
        <v>0.0172620688126274</v>
      </c>
      <c r="S339" s="11" t="n">
        <f aca="false">'Daily Data'!Q338</f>
        <v>0.0140736940513941</v>
      </c>
      <c r="U339" s="11" t="n">
        <f aca="false">'Daily Data'!P338</f>
        <v>0.0172620688126274</v>
      </c>
      <c r="V339" s="11" t="n">
        <f aca="false">'Daily Data'!R338</f>
        <v>-0.0191987895615199</v>
      </c>
      <c r="X339" s="11" t="n">
        <f aca="false">'Daily Data'!Q338</f>
        <v>0.0140736940513941</v>
      </c>
      <c r="Y339" s="11" t="n">
        <f aca="false">'Daily Data'!R338</f>
        <v>-0.0191987895615199</v>
      </c>
      <c r="AA339" s="11" t="n">
        <f aca="false">'Daily Data'!O338</f>
        <v>-0.00697359274870387</v>
      </c>
      <c r="AB339" s="11" t="n">
        <f aca="false">'Daily Data'!P338</f>
        <v>0.0172620688126274</v>
      </c>
      <c r="AC339" s="11" t="n">
        <f aca="false">'Daily Data'!Q338</f>
        <v>0.0140736940513941</v>
      </c>
      <c r="AE339" s="11" t="n">
        <f aca="false">'Daily Data'!O338</f>
        <v>-0.00697359274870387</v>
      </c>
      <c r="AF339" s="11" t="n">
        <f aca="false">'Daily Data'!P338</f>
        <v>0.0172620688126274</v>
      </c>
      <c r="AG339" s="11" t="n">
        <f aca="false">'Daily Data'!R338</f>
        <v>-0.0191987895615199</v>
      </c>
      <c r="AI339" s="11" t="n">
        <f aca="false">'Daily Data'!O338</f>
        <v>-0.00697359274870387</v>
      </c>
      <c r="AJ339" s="11" t="n">
        <f aca="false">'Daily Data'!Q338</f>
        <v>0.0140736940513941</v>
      </c>
      <c r="AK339" s="11" t="n">
        <f aca="false">'Daily Data'!R338</f>
        <v>-0.0191987895615199</v>
      </c>
      <c r="AM339" s="11" t="n">
        <f aca="false">'Daily Data'!P338</f>
        <v>0.0172620688126274</v>
      </c>
      <c r="AN339" s="11" t="n">
        <f aca="false">'Daily Data'!Q338</f>
        <v>0.0140736940513941</v>
      </c>
      <c r="AO339" s="11" t="n">
        <f aca="false">'Daily Data'!R338</f>
        <v>-0.0191987895615199</v>
      </c>
      <c r="AQ339" s="11" t="n">
        <f aca="false">'Daily Data'!O338</f>
        <v>-0.00697359274870387</v>
      </c>
      <c r="AR339" s="11" t="n">
        <f aca="false">'Daily Data'!P338</f>
        <v>0.0172620688126274</v>
      </c>
      <c r="AS339" s="11" t="n">
        <f aca="false">'Daily Data'!Q338</f>
        <v>0.0140736940513941</v>
      </c>
      <c r="AT339" s="11" t="n">
        <f aca="false">'Daily Data'!R338</f>
        <v>-0.0191987895615199</v>
      </c>
    </row>
    <row r="340" customFormat="false" ht="15" hidden="false" customHeight="false" outlineLevel="0" collapsed="false">
      <c r="A340" s="11" t="n">
        <f aca="false">'Daily Data'!O339</f>
        <v>0.00415147053477774</v>
      </c>
      <c r="C340" s="11" t="n">
        <f aca="false">'Daily Data'!P339</f>
        <v>-0.00637310792997134</v>
      </c>
      <c r="E340" s="11" t="n">
        <f aca="false">'Daily Data'!Q339</f>
        <v>-0.00419603174603186</v>
      </c>
      <c r="G340" s="11" t="n">
        <f aca="false">'Daily Data'!R339</f>
        <v>0.00770415908974701</v>
      </c>
      <c r="I340" s="11" t="n">
        <f aca="false">'Daily Data'!O339</f>
        <v>0.00415147053477774</v>
      </c>
      <c r="J340" s="11" t="n">
        <f aca="false">'Daily Data'!P339</f>
        <v>-0.00637310792997134</v>
      </c>
      <c r="L340" s="11" t="n">
        <f aca="false">'Daily Data'!O339</f>
        <v>0.00415147053477774</v>
      </c>
      <c r="M340" s="11" t="n">
        <f aca="false">'Daily Data'!Q339</f>
        <v>-0.00419603174603186</v>
      </c>
      <c r="O340" s="11" t="n">
        <f aca="false">'Daily Data'!O339</f>
        <v>0.00415147053477774</v>
      </c>
      <c r="P340" s="11" t="n">
        <f aca="false">'Daily Data'!R339</f>
        <v>0.00770415908974701</v>
      </c>
      <c r="R340" s="11" t="n">
        <f aca="false">'Daily Data'!P339</f>
        <v>-0.00637310792997134</v>
      </c>
      <c r="S340" s="11" t="n">
        <f aca="false">'Daily Data'!Q339</f>
        <v>-0.00419603174603186</v>
      </c>
      <c r="U340" s="11" t="n">
        <f aca="false">'Daily Data'!P339</f>
        <v>-0.00637310792997134</v>
      </c>
      <c r="V340" s="11" t="n">
        <f aca="false">'Daily Data'!R339</f>
        <v>0.00770415908974701</v>
      </c>
      <c r="X340" s="11" t="n">
        <f aca="false">'Daily Data'!Q339</f>
        <v>-0.00419603174603186</v>
      </c>
      <c r="Y340" s="11" t="n">
        <f aca="false">'Daily Data'!R339</f>
        <v>0.00770415908974701</v>
      </c>
      <c r="AA340" s="11" t="n">
        <f aca="false">'Daily Data'!O339</f>
        <v>0.00415147053477774</v>
      </c>
      <c r="AB340" s="11" t="n">
        <f aca="false">'Daily Data'!P339</f>
        <v>-0.00637310792997134</v>
      </c>
      <c r="AC340" s="11" t="n">
        <f aca="false">'Daily Data'!Q339</f>
        <v>-0.00419603174603186</v>
      </c>
      <c r="AE340" s="11" t="n">
        <f aca="false">'Daily Data'!O339</f>
        <v>0.00415147053477774</v>
      </c>
      <c r="AF340" s="11" t="n">
        <f aca="false">'Daily Data'!P339</f>
        <v>-0.00637310792997134</v>
      </c>
      <c r="AG340" s="11" t="n">
        <f aca="false">'Daily Data'!R339</f>
        <v>0.00770415908974701</v>
      </c>
      <c r="AI340" s="11" t="n">
        <f aca="false">'Daily Data'!O339</f>
        <v>0.00415147053477774</v>
      </c>
      <c r="AJ340" s="11" t="n">
        <f aca="false">'Daily Data'!Q339</f>
        <v>-0.00419603174603186</v>
      </c>
      <c r="AK340" s="11" t="n">
        <f aca="false">'Daily Data'!R339</f>
        <v>0.00770415908974701</v>
      </c>
      <c r="AM340" s="11" t="n">
        <f aca="false">'Daily Data'!P339</f>
        <v>-0.00637310792997134</v>
      </c>
      <c r="AN340" s="11" t="n">
        <f aca="false">'Daily Data'!Q339</f>
        <v>-0.00419603174603186</v>
      </c>
      <c r="AO340" s="11" t="n">
        <f aca="false">'Daily Data'!R339</f>
        <v>0.00770415908974701</v>
      </c>
      <c r="AQ340" s="11" t="n">
        <f aca="false">'Daily Data'!O339</f>
        <v>0.00415147053477774</v>
      </c>
      <c r="AR340" s="11" t="n">
        <f aca="false">'Daily Data'!P339</f>
        <v>-0.00637310792997134</v>
      </c>
      <c r="AS340" s="11" t="n">
        <f aca="false">'Daily Data'!Q339</f>
        <v>-0.00419603174603186</v>
      </c>
      <c r="AT340" s="11" t="n">
        <f aca="false">'Daily Data'!R339</f>
        <v>0.00770415908974701</v>
      </c>
    </row>
    <row r="341" customFormat="false" ht="15" hidden="false" customHeight="false" outlineLevel="0" collapsed="false">
      <c r="A341" s="11" t="n">
        <f aca="false">'Daily Data'!O340</f>
        <v>-0.00492328762034241</v>
      </c>
      <c r="C341" s="11" t="n">
        <f aca="false">'Daily Data'!P340</f>
        <v>-0.00157724721564497</v>
      </c>
      <c r="E341" s="11" t="n">
        <f aca="false">'Daily Data'!Q340</f>
        <v>0.00215821281843312</v>
      </c>
      <c r="G341" s="11" t="n">
        <f aca="false">'Daily Data'!R340</f>
        <v>0.00163629041692262</v>
      </c>
      <c r="I341" s="11" t="n">
        <f aca="false">'Daily Data'!O340</f>
        <v>-0.00492328762034241</v>
      </c>
      <c r="J341" s="11" t="n">
        <f aca="false">'Daily Data'!P340</f>
        <v>-0.00157724721564497</v>
      </c>
      <c r="L341" s="11" t="n">
        <f aca="false">'Daily Data'!O340</f>
        <v>-0.00492328762034241</v>
      </c>
      <c r="M341" s="11" t="n">
        <f aca="false">'Daily Data'!Q340</f>
        <v>0.00215821281843312</v>
      </c>
      <c r="O341" s="11" t="n">
        <f aca="false">'Daily Data'!O340</f>
        <v>-0.00492328762034241</v>
      </c>
      <c r="P341" s="11" t="n">
        <f aca="false">'Daily Data'!R340</f>
        <v>0.00163629041692262</v>
      </c>
      <c r="R341" s="11" t="n">
        <f aca="false">'Daily Data'!P340</f>
        <v>-0.00157724721564497</v>
      </c>
      <c r="S341" s="11" t="n">
        <f aca="false">'Daily Data'!Q340</f>
        <v>0.00215821281843312</v>
      </c>
      <c r="U341" s="11" t="n">
        <f aca="false">'Daily Data'!P340</f>
        <v>-0.00157724721564497</v>
      </c>
      <c r="V341" s="11" t="n">
        <f aca="false">'Daily Data'!R340</f>
        <v>0.00163629041692262</v>
      </c>
      <c r="X341" s="11" t="n">
        <f aca="false">'Daily Data'!Q340</f>
        <v>0.00215821281843312</v>
      </c>
      <c r="Y341" s="11" t="n">
        <f aca="false">'Daily Data'!R340</f>
        <v>0.00163629041692262</v>
      </c>
      <c r="AA341" s="11" t="n">
        <f aca="false">'Daily Data'!O340</f>
        <v>-0.00492328762034241</v>
      </c>
      <c r="AB341" s="11" t="n">
        <f aca="false">'Daily Data'!P340</f>
        <v>-0.00157724721564497</v>
      </c>
      <c r="AC341" s="11" t="n">
        <f aca="false">'Daily Data'!Q340</f>
        <v>0.00215821281843312</v>
      </c>
      <c r="AE341" s="11" t="n">
        <f aca="false">'Daily Data'!O340</f>
        <v>-0.00492328762034241</v>
      </c>
      <c r="AF341" s="11" t="n">
        <f aca="false">'Daily Data'!P340</f>
        <v>-0.00157724721564497</v>
      </c>
      <c r="AG341" s="11" t="n">
        <f aca="false">'Daily Data'!R340</f>
        <v>0.00163629041692262</v>
      </c>
      <c r="AI341" s="11" t="n">
        <f aca="false">'Daily Data'!O340</f>
        <v>-0.00492328762034241</v>
      </c>
      <c r="AJ341" s="11" t="n">
        <f aca="false">'Daily Data'!Q340</f>
        <v>0.00215821281843312</v>
      </c>
      <c r="AK341" s="11" t="n">
        <f aca="false">'Daily Data'!R340</f>
        <v>0.00163629041692262</v>
      </c>
      <c r="AM341" s="11" t="n">
        <f aca="false">'Daily Data'!P340</f>
        <v>-0.00157724721564497</v>
      </c>
      <c r="AN341" s="11" t="n">
        <f aca="false">'Daily Data'!Q340</f>
        <v>0.00215821281843312</v>
      </c>
      <c r="AO341" s="11" t="n">
        <f aca="false">'Daily Data'!R340</f>
        <v>0.00163629041692262</v>
      </c>
      <c r="AQ341" s="11" t="n">
        <f aca="false">'Daily Data'!O340</f>
        <v>-0.00492328762034241</v>
      </c>
      <c r="AR341" s="11" t="n">
        <f aca="false">'Daily Data'!P340</f>
        <v>-0.00157724721564497</v>
      </c>
      <c r="AS341" s="11" t="n">
        <f aca="false">'Daily Data'!Q340</f>
        <v>0.00215821281843312</v>
      </c>
      <c r="AT341" s="11" t="n">
        <f aca="false">'Daily Data'!R340</f>
        <v>0.00163629041692262</v>
      </c>
    </row>
    <row r="342" customFormat="false" ht="15" hidden="false" customHeight="false" outlineLevel="0" collapsed="false">
      <c r="A342" s="11" t="n">
        <f aca="false">'Daily Data'!O341</f>
        <v>0.000400010163164852</v>
      </c>
      <c r="C342" s="11" t="n">
        <f aca="false">'Daily Data'!P341</f>
        <v>0.00187865705064874</v>
      </c>
      <c r="E342" s="11" t="n">
        <f aca="false">'Daily Data'!Q341</f>
        <v>-0.000886830309170663</v>
      </c>
      <c r="G342" s="11" t="n">
        <f aca="false">'Daily Data'!R341</f>
        <v>-0.00269562530805409</v>
      </c>
      <c r="I342" s="11" t="n">
        <f aca="false">'Daily Data'!O341</f>
        <v>0.000400010163164852</v>
      </c>
      <c r="J342" s="11" t="n">
        <f aca="false">'Daily Data'!P341</f>
        <v>0.00187865705064874</v>
      </c>
      <c r="L342" s="11" t="n">
        <f aca="false">'Daily Data'!O341</f>
        <v>0.000400010163164852</v>
      </c>
      <c r="M342" s="11" t="n">
        <f aca="false">'Daily Data'!Q341</f>
        <v>-0.000886830309170663</v>
      </c>
      <c r="O342" s="11" t="n">
        <f aca="false">'Daily Data'!O341</f>
        <v>0.000400010163164852</v>
      </c>
      <c r="P342" s="11" t="n">
        <f aca="false">'Daily Data'!R341</f>
        <v>-0.00269562530805409</v>
      </c>
      <c r="R342" s="11" t="n">
        <f aca="false">'Daily Data'!P341</f>
        <v>0.00187865705064874</v>
      </c>
      <c r="S342" s="11" t="n">
        <f aca="false">'Daily Data'!Q341</f>
        <v>-0.000886830309170663</v>
      </c>
      <c r="U342" s="11" t="n">
        <f aca="false">'Daily Data'!P341</f>
        <v>0.00187865705064874</v>
      </c>
      <c r="V342" s="11" t="n">
        <f aca="false">'Daily Data'!R341</f>
        <v>-0.00269562530805409</v>
      </c>
      <c r="X342" s="11" t="n">
        <f aca="false">'Daily Data'!Q341</f>
        <v>-0.000886830309170663</v>
      </c>
      <c r="Y342" s="11" t="n">
        <f aca="false">'Daily Data'!R341</f>
        <v>-0.00269562530805409</v>
      </c>
      <c r="AA342" s="11" t="n">
        <f aca="false">'Daily Data'!O341</f>
        <v>0.000400010163164852</v>
      </c>
      <c r="AB342" s="11" t="n">
        <f aca="false">'Daily Data'!P341</f>
        <v>0.00187865705064874</v>
      </c>
      <c r="AC342" s="11" t="n">
        <f aca="false">'Daily Data'!Q341</f>
        <v>-0.000886830309170663</v>
      </c>
      <c r="AE342" s="11" t="n">
        <f aca="false">'Daily Data'!O341</f>
        <v>0.000400010163164852</v>
      </c>
      <c r="AF342" s="11" t="n">
        <f aca="false">'Daily Data'!P341</f>
        <v>0.00187865705064874</v>
      </c>
      <c r="AG342" s="11" t="n">
        <f aca="false">'Daily Data'!R341</f>
        <v>-0.00269562530805409</v>
      </c>
      <c r="AI342" s="11" t="n">
        <f aca="false">'Daily Data'!O341</f>
        <v>0.000400010163164852</v>
      </c>
      <c r="AJ342" s="11" t="n">
        <f aca="false">'Daily Data'!Q341</f>
        <v>-0.000886830309170663</v>
      </c>
      <c r="AK342" s="11" t="n">
        <f aca="false">'Daily Data'!R341</f>
        <v>-0.00269562530805409</v>
      </c>
      <c r="AM342" s="11" t="n">
        <f aca="false">'Daily Data'!P341</f>
        <v>0.00187865705064874</v>
      </c>
      <c r="AN342" s="11" t="n">
        <f aca="false">'Daily Data'!Q341</f>
        <v>-0.000886830309170663</v>
      </c>
      <c r="AO342" s="11" t="n">
        <f aca="false">'Daily Data'!R341</f>
        <v>-0.00269562530805409</v>
      </c>
      <c r="AQ342" s="11" t="n">
        <f aca="false">'Daily Data'!O341</f>
        <v>0.000400010163164852</v>
      </c>
      <c r="AR342" s="11" t="n">
        <f aca="false">'Daily Data'!P341</f>
        <v>0.00187865705064874</v>
      </c>
      <c r="AS342" s="11" t="n">
        <f aca="false">'Daily Data'!Q341</f>
        <v>-0.000886830309170663</v>
      </c>
      <c r="AT342" s="11" t="n">
        <f aca="false">'Daily Data'!R341</f>
        <v>-0.00269562530805409</v>
      </c>
    </row>
    <row r="343" customFormat="false" ht="15" hidden="false" customHeight="false" outlineLevel="0" collapsed="false">
      <c r="A343" s="11" t="n">
        <f aca="false">'Daily Data'!O342</f>
        <v>0.00461600112843655</v>
      </c>
      <c r="C343" s="11" t="n">
        <f aca="false">'Daily Data'!P342</f>
        <v>-0.00364668737060045</v>
      </c>
      <c r="E343" s="11" t="n">
        <f aca="false">'Daily Data'!Q342</f>
        <v>-0.0054497300731435</v>
      </c>
      <c r="G343" s="11" t="n">
        <f aca="false">'Daily Data'!R342</f>
        <v>0.000476271401569282</v>
      </c>
      <c r="I343" s="11" t="n">
        <f aca="false">'Daily Data'!O342</f>
        <v>0.00461600112843655</v>
      </c>
      <c r="J343" s="11" t="n">
        <f aca="false">'Daily Data'!P342</f>
        <v>-0.00364668737060045</v>
      </c>
      <c r="L343" s="11" t="n">
        <f aca="false">'Daily Data'!O342</f>
        <v>0.00461600112843655</v>
      </c>
      <c r="M343" s="11" t="n">
        <f aca="false">'Daily Data'!Q342</f>
        <v>-0.0054497300731435</v>
      </c>
      <c r="O343" s="11" t="n">
        <f aca="false">'Daily Data'!O342</f>
        <v>0.00461600112843655</v>
      </c>
      <c r="P343" s="11" t="n">
        <f aca="false">'Daily Data'!R342</f>
        <v>0.000476271401569282</v>
      </c>
      <c r="R343" s="11" t="n">
        <f aca="false">'Daily Data'!P342</f>
        <v>-0.00364668737060045</v>
      </c>
      <c r="S343" s="11" t="n">
        <f aca="false">'Daily Data'!Q342</f>
        <v>-0.0054497300731435</v>
      </c>
      <c r="U343" s="11" t="n">
        <f aca="false">'Daily Data'!P342</f>
        <v>-0.00364668737060045</v>
      </c>
      <c r="V343" s="11" t="n">
        <f aca="false">'Daily Data'!R342</f>
        <v>0.000476271401569282</v>
      </c>
      <c r="X343" s="11" t="n">
        <f aca="false">'Daily Data'!Q342</f>
        <v>-0.0054497300731435</v>
      </c>
      <c r="Y343" s="11" t="n">
        <f aca="false">'Daily Data'!R342</f>
        <v>0.000476271401569282</v>
      </c>
      <c r="AA343" s="11" t="n">
        <f aca="false">'Daily Data'!O342</f>
        <v>0.00461600112843655</v>
      </c>
      <c r="AB343" s="11" t="n">
        <f aca="false">'Daily Data'!P342</f>
        <v>-0.00364668737060045</v>
      </c>
      <c r="AC343" s="11" t="n">
        <f aca="false">'Daily Data'!Q342</f>
        <v>-0.0054497300731435</v>
      </c>
      <c r="AE343" s="11" t="n">
        <f aca="false">'Daily Data'!O342</f>
        <v>0.00461600112843655</v>
      </c>
      <c r="AF343" s="11" t="n">
        <f aca="false">'Daily Data'!P342</f>
        <v>-0.00364668737060045</v>
      </c>
      <c r="AG343" s="11" t="n">
        <f aca="false">'Daily Data'!R342</f>
        <v>0.000476271401569282</v>
      </c>
      <c r="AI343" s="11" t="n">
        <f aca="false">'Daily Data'!O342</f>
        <v>0.00461600112843655</v>
      </c>
      <c r="AJ343" s="11" t="n">
        <f aca="false">'Daily Data'!Q342</f>
        <v>-0.0054497300731435</v>
      </c>
      <c r="AK343" s="11" t="n">
        <f aca="false">'Daily Data'!R342</f>
        <v>0.000476271401569282</v>
      </c>
      <c r="AM343" s="11" t="n">
        <f aca="false">'Daily Data'!P342</f>
        <v>-0.00364668737060045</v>
      </c>
      <c r="AN343" s="11" t="n">
        <f aca="false">'Daily Data'!Q342</f>
        <v>-0.0054497300731435</v>
      </c>
      <c r="AO343" s="11" t="n">
        <f aca="false">'Daily Data'!R342</f>
        <v>0.000476271401569282</v>
      </c>
      <c r="AQ343" s="11" t="n">
        <f aca="false">'Daily Data'!O342</f>
        <v>0.00461600112843655</v>
      </c>
      <c r="AR343" s="11" t="n">
        <f aca="false">'Daily Data'!P342</f>
        <v>-0.00364668737060045</v>
      </c>
      <c r="AS343" s="11" t="n">
        <f aca="false">'Daily Data'!Q342</f>
        <v>-0.0054497300731435</v>
      </c>
      <c r="AT343" s="11" t="n">
        <f aca="false">'Daily Data'!R342</f>
        <v>0.000476271401569282</v>
      </c>
    </row>
    <row r="344" customFormat="false" ht="15" hidden="false" customHeight="false" outlineLevel="0" collapsed="false">
      <c r="A344" s="11" t="n">
        <f aca="false">'Daily Data'!O343</f>
        <v>0.00374075731617865</v>
      </c>
      <c r="C344" s="11" t="n">
        <f aca="false">'Daily Data'!P343</f>
        <v>0.00742169678582419</v>
      </c>
      <c r="E344" s="11" t="n">
        <f aca="false">'Daily Data'!Q343</f>
        <v>0.0100888883373595</v>
      </c>
      <c r="G344" s="11" t="n">
        <f aca="false">'Daily Data'!R343</f>
        <v>0.00788654490611199</v>
      </c>
      <c r="I344" s="11" t="n">
        <f aca="false">'Daily Data'!O343</f>
        <v>0.00374075731617865</v>
      </c>
      <c r="J344" s="11" t="n">
        <f aca="false">'Daily Data'!P343</f>
        <v>0.00742169678582419</v>
      </c>
      <c r="L344" s="11" t="n">
        <f aca="false">'Daily Data'!O343</f>
        <v>0.00374075731617865</v>
      </c>
      <c r="M344" s="11" t="n">
        <f aca="false">'Daily Data'!Q343</f>
        <v>0.0100888883373595</v>
      </c>
      <c r="O344" s="11" t="n">
        <f aca="false">'Daily Data'!O343</f>
        <v>0.00374075731617865</v>
      </c>
      <c r="P344" s="11" t="n">
        <f aca="false">'Daily Data'!R343</f>
        <v>0.00788654490611199</v>
      </c>
      <c r="R344" s="11" t="n">
        <f aca="false">'Daily Data'!P343</f>
        <v>0.00742169678582419</v>
      </c>
      <c r="S344" s="11" t="n">
        <f aca="false">'Daily Data'!Q343</f>
        <v>0.0100888883373595</v>
      </c>
      <c r="U344" s="11" t="n">
        <f aca="false">'Daily Data'!P343</f>
        <v>0.00742169678582419</v>
      </c>
      <c r="V344" s="11" t="n">
        <f aca="false">'Daily Data'!R343</f>
        <v>0.00788654490611199</v>
      </c>
      <c r="X344" s="11" t="n">
        <f aca="false">'Daily Data'!Q343</f>
        <v>0.0100888883373595</v>
      </c>
      <c r="Y344" s="11" t="n">
        <f aca="false">'Daily Data'!R343</f>
        <v>0.00788654490611199</v>
      </c>
      <c r="AA344" s="11" t="n">
        <f aca="false">'Daily Data'!O343</f>
        <v>0.00374075731617865</v>
      </c>
      <c r="AB344" s="11" t="n">
        <f aca="false">'Daily Data'!P343</f>
        <v>0.00742169678582419</v>
      </c>
      <c r="AC344" s="11" t="n">
        <f aca="false">'Daily Data'!Q343</f>
        <v>0.0100888883373595</v>
      </c>
      <c r="AE344" s="11" t="n">
        <f aca="false">'Daily Data'!O343</f>
        <v>0.00374075731617865</v>
      </c>
      <c r="AF344" s="11" t="n">
        <f aca="false">'Daily Data'!P343</f>
        <v>0.00742169678582419</v>
      </c>
      <c r="AG344" s="11" t="n">
        <f aca="false">'Daily Data'!R343</f>
        <v>0.00788654490611199</v>
      </c>
      <c r="AI344" s="11" t="n">
        <f aca="false">'Daily Data'!O343</f>
        <v>0.00374075731617865</v>
      </c>
      <c r="AJ344" s="11" t="n">
        <f aca="false">'Daily Data'!Q343</f>
        <v>0.0100888883373595</v>
      </c>
      <c r="AK344" s="11" t="n">
        <f aca="false">'Daily Data'!R343</f>
        <v>0.00788654490611199</v>
      </c>
      <c r="AM344" s="11" t="n">
        <f aca="false">'Daily Data'!P343</f>
        <v>0.00742169678582419</v>
      </c>
      <c r="AN344" s="11" t="n">
        <f aca="false">'Daily Data'!Q343</f>
        <v>0.0100888883373595</v>
      </c>
      <c r="AO344" s="11" t="n">
        <f aca="false">'Daily Data'!R343</f>
        <v>0.00788654490611199</v>
      </c>
      <c r="AQ344" s="11" t="n">
        <f aca="false">'Daily Data'!O343</f>
        <v>0.00374075731617865</v>
      </c>
      <c r="AR344" s="11" t="n">
        <f aca="false">'Daily Data'!P343</f>
        <v>0.00742169678582419</v>
      </c>
      <c r="AS344" s="11" t="n">
        <f aca="false">'Daily Data'!Q343</f>
        <v>0.0100888883373595</v>
      </c>
      <c r="AT344" s="11" t="n">
        <f aca="false">'Daily Data'!R343</f>
        <v>0.00788654490611199</v>
      </c>
    </row>
    <row r="345" customFormat="false" ht="15" hidden="false" customHeight="false" outlineLevel="0" collapsed="false">
      <c r="A345" s="11" t="n">
        <f aca="false">'Daily Data'!O344</f>
        <v>-0.00346228690145564</v>
      </c>
      <c r="C345" s="11" t="n">
        <f aca="false">'Daily Data'!P344</f>
        <v>0.0121751022745868</v>
      </c>
      <c r="E345" s="11" t="n">
        <f aca="false">'Daily Data'!Q344</f>
        <v>0.00888362157629588</v>
      </c>
      <c r="G345" s="11" t="n">
        <f aca="false">'Daily Data'!R344</f>
        <v>0.00125807307069051</v>
      </c>
      <c r="I345" s="11" t="n">
        <f aca="false">'Daily Data'!O344</f>
        <v>-0.00346228690145564</v>
      </c>
      <c r="J345" s="11" t="n">
        <f aca="false">'Daily Data'!P344</f>
        <v>0.0121751022745868</v>
      </c>
      <c r="L345" s="11" t="n">
        <f aca="false">'Daily Data'!O344</f>
        <v>-0.00346228690145564</v>
      </c>
      <c r="M345" s="11" t="n">
        <f aca="false">'Daily Data'!Q344</f>
        <v>0.00888362157629588</v>
      </c>
      <c r="O345" s="11" t="n">
        <f aca="false">'Daily Data'!O344</f>
        <v>-0.00346228690145564</v>
      </c>
      <c r="P345" s="11" t="n">
        <f aca="false">'Daily Data'!R344</f>
        <v>0.00125807307069051</v>
      </c>
      <c r="R345" s="11" t="n">
        <f aca="false">'Daily Data'!P344</f>
        <v>0.0121751022745868</v>
      </c>
      <c r="S345" s="11" t="n">
        <f aca="false">'Daily Data'!Q344</f>
        <v>0.00888362157629588</v>
      </c>
      <c r="U345" s="11" t="n">
        <f aca="false">'Daily Data'!P344</f>
        <v>0.0121751022745868</v>
      </c>
      <c r="V345" s="11" t="n">
        <f aca="false">'Daily Data'!R344</f>
        <v>0.00125807307069051</v>
      </c>
      <c r="X345" s="11" t="n">
        <f aca="false">'Daily Data'!Q344</f>
        <v>0.00888362157629588</v>
      </c>
      <c r="Y345" s="11" t="n">
        <f aca="false">'Daily Data'!R344</f>
        <v>0.00125807307069051</v>
      </c>
      <c r="AA345" s="11" t="n">
        <f aca="false">'Daily Data'!O344</f>
        <v>-0.00346228690145564</v>
      </c>
      <c r="AB345" s="11" t="n">
        <f aca="false">'Daily Data'!P344</f>
        <v>0.0121751022745868</v>
      </c>
      <c r="AC345" s="11" t="n">
        <f aca="false">'Daily Data'!Q344</f>
        <v>0.00888362157629588</v>
      </c>
      <c r="AE345" s="11" t="n">
        <f aca="false">'Daily Data'!O344</f>
        <v>-0.00346228690145564</v>
      </c>
      <c r="AF345" s="11" t="n">
        <f aca="false">'Daily Data'!P344</f>
        <v>0.0121751022745868</v>
      </c>
      <c r="AG345" s="11" t="n">
        <f aca="false">'Daily Data'!R344</f>
        <v>0.00125807307069051</v>
      </c>
      <c r="AI345" s="11" t="n">
        <f aca="false">'Daily Data'!O344</f>
        <v>-0.00346228690145564</v>
      </c>
      <c r="AJ345" s="11" t="n">
        <f aca="false">'Daily Data'!Q344</f>
        <v>0.00888362157629588</v>
      </c>
      <c r="AK345" s="11" t="n">
        <f aca="false">'Daily Data'!R344</f>
        <v>0.00125807307069051</v>
      </c>
      <c r="AM345" s="11" t="n">
        <f aca="false">'Daily Data'!P344</f>
        <v>0.0121751022745868</v>
      </c>
      <c r="AN345" s="11" t="n">
        <f aca="false">'Daily Data'!Q344</f>
        <v>0.00888362157629588</v>
      </c>
      <c r="AO345" s="11" t="n">
        <f aca="false">'Daily Data'!R344</f>
        <v>0.00125807307069051</v>
      </c>
      <c r="AQ345" s="11" t="n">
        <f aca="false">'Daily Data'!O344</f>
        <v>-0.00346228690145564</v>
      </c>
      <c r="AR345" s="11" t="n">
        <f aca="false">'Daily Data'!P344</f>
        <v>0.0121751022745868</v>
      </c>
      <c r="AS345" s="11" t="n">
        <f aca="false">'Daily Data'!Q344</f>
        <v>0.00888362157629588</v>
      </c>
      <c r="AT345" s="11" t="n">
        <f aca="false">'Daily Data'!R344</f>
        <v>0.00125807307069051</v>
      </c>
    </row>
    <row r="346" customFormat="false" ht="15" hidden="false" customHeight="false" outlineLevel="0" collapsed="false">
      <c r="A346" s="11" t="n">
        <f aca="false">'Daily Data'!O345</f>
        <v>0.0132521952845123</v>
      </c>
      <c r="C346" s="11" t="n">
        <f aca="false">'Daily Data'!P345</f>
        <v>0.00456331749264551</v>
      </c>
      <c r="E346" s="11" t="n">
        <f aca="false">'Daily Data'!Q345</f>
        <v>0.00730940695296546</v>
      </c>
      <c r="G346" s="11" t="n">
        <f aca="false">'Daily Data'!R345</f>
        <v>0.00563925155114577</v>
      </c>
      <c r="I346" s="11" t="n">
        <f aca="false">'Daily Data'!O345</f>
        <v>0.0132521952845123</v>
      </c>
      <c r="J346" s="11" t="n">
        <f aca="false">'Daily Data'!P345</f>
        <v>0.00456331749264551</v>
      </c>
      <c r="L346" s="11" t="n">
        <f aca="false">'Daily Data'!O345</f>
        <v>0.0132521952845123</v>
      </c>
      <c r="M346" s="11" t="n">
        <f aca="false">'Daily Data'!Q345</f>
        <v>0.00730940695296546</v>
      </c>
      <c r="O346" s="11" t="n">
        <f aca="false">'Daily Data'!O345</f>
        <v>0.0132521952845123</v>
      </c>
      <c r="P346" s="11" t="n">
        <f aca="false">'Daily Data'!R345</f>
        <v>0.00563925155114577</v>
      </c>
      <c r="R346" s="11" t="n">
        <f aca="false">'Daily Data'!P345</f>
        <v>0.00456331749264551</v>
      </c>
      <c r="S346" s="11" t="n">
        <f aca="false">'Daily Data'!Q345</f>
        <v>0.00730940695296546</v>
      </c>
      <c r="U346" s="11" t="n">
        <f aca="false">'Daily Data'!P345</f>
        <v>0.00456331749264551</v>
      </c>
      <c r="V346" s="11" t="n">
        <f aca="false">'Daily Data'!R345</f>
        <v>0.00563925155114577</v>
      </c>
      <c r="X346" s="11" t="n">
        <f aca="false">'Daily Data'!Q345</f>
        <v>0.00730940695296546</v>
      </c>
      <c r="Y346" s="11" t="n">
        <f aca="false">'Daily Data'!R345</f>
        <v>0.00563925155114577</v>
      </c>
      <c r="AA346" s="11" t="n">
        <f aca="false">'Daily Data'!O345</f>
        <v>0.0132521952845123</v>
      </c>
      <c r="AB346" s="11" t="n">
        <f aca="false">'Daily Data'!P345</f>
        <v>0.00456331749264551</v>
      </c>
      <c r="AC346" s="11" t="n">
        <f aca="false">'Daily Data'!Q345</f>
        <v>0.00730940695296546</v>
      </c>
      <c r="AE346" s="11" t="n">
        <f aca="false">'Daily Data'!O345</f>
        <v>0.0132521952845123</v>
      </c>
      <c r="AF346" s="11" t="n">
        <f aca="false">'Daily Data'!P345</f>
        <v>0.00456331749264551</v>
      </c>
      <c r="AG346" s="11" t="n">
        <f aca="false">'Daily Data'!R345</f>
        <v>0.00563925155114577</v>
      </c>
      <c r="AI346" s="11" t="n">
        <f aca="false">'Daily Data'!O345</f>
        <v>0.0132521952845123</v>
      </c>
      <c r="AJ346" s="11" t="n">
        <f aca="false">'Daily Data'!Q345</f>
        <v>0.00730940695296546</v>
      </c>
      <c r="AK346" s="11" t="n">
        <f aca="false">'Daily Data'!R345</f>
        <v>0.00563925155114577</v>
      </c>
      <c r="AM346" s="11" t="n">
        <f aca="false">'Daily Data'!P345</f>
        <v>0.00456331749264551</v>
      </c>
      <c r="AN346" s="11" t="n">
        <f aca="false">'Daily Data'!Q345</f>
        <v>0.00730940695296546</v>
      </c>
      <c r="AO346" s="11" t="n">
        <f aca="false">'Daily Data'!R345</f>
        <v>0.00563925155114577</v>
      </c>
      <c r="AQ346" s="11" t="n">
        <f aca="false">'Daily Data'!O345</f>
        <v>0.0132521952845123</v>
      </c>
      <c r="AR346" s="11" t="n">
        <f aca="false">'Daily Data'!P345</f>
        <v>0.00456331749264551</v>
      </c>
      <c r="AS346" s="11" t="n">
        <f aca="false">'Daily Data'!Q345</f>
        <v>0.00730940695296546</v>
      </c>
      <c r="AT346" s="11" t="n">
        <f aca="false">'Daily Data'!R345</f>
        <v>0.00563925155114577</v>
      </c>
    </row>
    <row r="347" customFormat="false" ht="15" hidden="false" customHeight="false" outlineLevel="0" collapsed="false">
      <c r="A347" s="11" t="n">
        <f aca="false">'Daily Data'!O346</f>
        <v>-0.000764341715458345</v>
      </c>
      <c r="C347" s="11" t="n">
        <f aca="false">'Daily Data'!P346</f>
        <v>-0.0204591591591592</v>
      </c>
      <c r="E347" s="11" t="n">
        <f aca="false">'Daily Data'!Q346</f>
        <v>-0.0211631784694033</v>
      </c>
      <c r="G347" s="11" t="n">
        <f aca="false">'Daily Data'!R346</f>
        <v>0.0019564315056896</v>
      </c>
      <c r="I347" s="11" t="n">
        <f aca="false">'Daily Data'!O346</f>
        <v>-0.000764341715458345</v>
      </c>
      <c r="J347" s="11" t="n">
        <f aca="false">'Daily Data'!P346</f>
        <v>-0.0204591591591592</v>
      </c>
      <c r="L347" s="11" t="n">
        <f aca="false">'Daily Data'!O346</f>
        <v>-0.000764341715458345</v>
      </c>
      <c r="M347" s="11" t="n">
        <f aca="false">'Daily Data'!Q346</f>
        <v>-0.0211631784694033</v>
      </c>
      <c r="O347" s="11" t="n">
        <f aca="false">'Daily Data'!O346</f>
        <v>-0.000764341715458345</v>
      </c>
      <c r="P347" s="11" t="n">
        <f aca="false">'Daily Data'!R346</f>
        <v>0.0019564315056896</v>
      </c>
      <c r="R347" s="11" t="n">
        <f aca="false">'Daily Data'!P346</f>
        <v>-0.0204591591591592</v>
      </c>
      <c r="S347" s="11" t="n">
        <f aca="false">'Daily Data'!Q346</f>
        <v>-0.0211631784694033</v>
      </c>
      <c r="U347" s="11" t="n">
        <f aca="false">'Daily Data'!P346</f>
        <v>-0.0204591591591592</v>
      </c>
      <c r="V347" s="11" t="n">
        <f aca="false">'Daily Data'!R346</f>
        <v>0.0019564315056896</v>
      </c>
      <c r="X347" s="11" t="n">
        <f aca="false">'Daily Data'!Q346</f>
        <v>-0.0211631784694033</v>
      </c>
      <c r="Y347" s="11" t="n">
        <f aca="false">'Daily Data'!R346</f>
        <v>0.0019564315056896</v>
      </c>
      <c r="AA347" s="11" t="n">
        <f aca="false">'Daily Data'!O346</f>
        <v>-0.000764341715458345</v>
      </c>
      <c r="AB347" s="11" t="n">
        <f aca="false">'Daily Data'!P346</f>
        <v>-0.0204591591591592</v>
      </c>
      <c r="AC347" s="11" t="n">
        <f aca="false">'Daily Data'!Q346</f>
        <v>-0.0211631784694033</v>
      </c>
      <c r="AE347" s="11" t="n">
        <f aca="false">'Daily Data'!O346</f>
        <v>-0.000764341715458345</v>
      </c>
      <c r="AF347" s="11" t="n">
        <f aca="false">'Daily Data'!P346</f>
        <v>-0.0204591591591592</v>
      </c>
      <c r="AG347" s="11" t="n">
        <f aca="false">'Daily Data'!R346</f>
        <v>0.0019564315056896</v>
      </c>
      <c r="AI347" s="11" t="n">
        <f aca="false">'Daily Data'!O346</f>
        <v>-0.000764341715458345</v>
      </c>
      <c r="AJ347" s="11" t="n">
        <f aca="false">'Daily Data'!Q346</f>
        <v>-0.0211631784694033</v>
      </c>
      <c r="AK347" s="11" t="n">
        <f aca="false">'Daily Data'!R346</f>
        <v>0.0019564315056896</v>
      </c>
      <c r="AM347" s="11" t="n">
        <f aca="false">'Daily Data'!P346</f>
        <v>-0.0204591591591592</v>
      </c>
      <c r="AN347" s="11" t="n">
        <f aca="false">'Daily Data'!Q346</f>
        <v>-0.0211631784694033</v>
      </c>
      <c r="AO347" s="11" t="n">
        <f aca="false">'Daily Data'!R346</f>
        <v>0.0019564315056896</v>
      </c>
      <c r="AQ347" s="11" t="n">
        <f aca="false">'Daily Data'!O346</f>
        <v>-0.000764341715458345</v>
      </c>
      <c r="AR347" s="11" t="n">
        <f aca="false">'Daily Data'!P346</f>
        <v>-0.0204591591591592</v>
      </c>
      <c r="AS347" s="11" t="n">
        <f aca="false">'Daily Data'!Q346</f>
        <v>-0.0211631784694033</v>
      </c>
      <c r="AT347" s="11" t="n">
        <f aca="false">'Daily Data'!R346</f>
        <v>0.0019564315056896</v>
      </c>
    </row>
    <row r="348" customFormat="false" ht="15" hidden="false" customHeight="false" outlineLevel="0" collapsed="false">
      <c r="A348" s="11" t="n">
        <f aca="false">'Daily Data'!O347</f>
        <v>-0.00427421461821552</v>
      </c>
      <c r="C348" s="11" t="n">
        <f aca="false">'Daily Data'!P347</f>
        <v>-0.0057061302681992</v>
      </c>
      <c r="E348" s="11" t="n">
        <f aca="false">'Daily Data'!Q347</f>
        <v>-0.00737617292482527</v>
      </c>
      <c r="G348" s="11" t="n">
        <f aca="false">'Daily Data'!R347</f>
        <v>-0.00220957592248026</v>
      </c>
      <c r="I348" s="11" t="n">
        <f aca="false">'Daily Data'!O347</f>
        <v>-0.00427421461821552</v>
      </c>
      <c r="J348" s="11" t="n">
        <f aca="false">'Daily Data'!P347</f>
        <v>-0.0057061302681992</v>
      </c>
      <c r="L348" s="11" t="n">
        <f aca="false">'Daily Data'!O347</f>
        <v>-0.00427421461821552</v>
      </c>
      <c r="M348" s="11" t="n">
        <f aca="false">'Daily Data'!Q347</f>
        <v>-0.00737617292482527</v>
      </c>
      <c r="O348" s="11" t="n">
        <f aca="false">'Daily Data'!O347</f>
        <v>-0.00427421461821552</v>
      </c>
      <c r="P348" s="11" t="n">
        <f aca="false">'Daily Data'!R347</f>
        <v>-0.00220957592248026</v>
      </c>
      <c r="R348" s="11" t="n">
        <f aca="false">'Daily Data'!P347</f>
        <v>-0.0057061302681992</v>
      </c>
      <c r="S348" s="11" t="n">
        <f aca="false">'Daily Data'!Q347</f>
        <v>-0.00737617292482527</v>
      </c>
      <c r="U348" s="11" t="n">
        <f aca="false">'Daily Data'!P347</f>
        <v>-0.0057061302681992</v>
      </c>
      <c r="V348" s="11" t="n">
        <f aca="false">'Daily Data'!R347</f>
        <v>-0.00220957592248026</v>
      </c>
      <c r="X348" s="11" t="n">
        <f aca="false">'Daily Data'!Q347</f>
        <v>-0.00737617292482527</v>
      </c>
      <c r="Y348" s="11" t="n">
        <f aca="false">'Daily Data'!R347</f>
        <v>-0.00220957592248026</v>
      </c>
      <c r="AA348" s="11" t="n">
        <f aca="false">'Daily Data'!O347</f>
        <v>-0.00427421461821552</v>
      </c>
      <c r="AB348" s="11" t="n">
        <f aca="false">'Daily Data'!P347</f>
        <v>-0.0057061302681992</v>
      </c>
      <c r="AC348" s="11" t="n">
        <f aca="false">'Daily Data'!Q347</f>
        <v>-0.00737617292482527</v>
      </c>
      <c r="AE348" s="11" t="n">
        <f aca="false">'Daily Data'!O347</f>
        <v>-0.00427421461821552</v>
      </c>
      <c r="AF348" s="11" t="n">
        <f aca="false">'Daily Data'!P347</f>
        <v>-0.0057061302681992</v>
      </c>
      <c r="AG348" s="11" t="n">
        <f aca="false">'Daily Data'!R347</f>
        <v>-0.00220957592248026</v>
      </c>
      <c r="AI348" s="11" t="n">
        <f aca="false">'Daily Data'!O347</f>
        <v>-0.00427421461821552</v>
      </c>
      <c r="AJ348" s="11" t="n">
        <f aca="false">'Daily Data'!Q347</f>
        <v>-0.00737617292482527</v>
      </c>
      <c r="AK348" s="11" t="n">
        <f aca="false">'Daily Data'!R347</f>
        <v>-0.00220957592248026</v>
      </c>
      <c r="AM348" s="11" t="n">
        <f aca="false">'Daily Data'!P347</f>
        <v>-0.0057061302681992</v>
      </c>
      <c r="AN348" s="11" t="n">
        <f aca="false">'Daily Data'!Q347</f>
        <v>-0.00737617292482527</v>
      </c>
      <c r="AO348" s="11" t="n">
        <f aca="false">'Daily Data'!R347</f>
        <v>-0.00220957592248026</v>
      </c>
      <c r="AQ348" s="11" t="n">
        <f aca="false">'Daily Data'!O347</f>
        <v>-0.00427421461821552</v>
      </c>
      <c r="AR348" s="11" t="n">
        <f aca="false">'Daily Data'!P347</f>
        <v>-0.0057061302681992</v>
      </c>
      <c r="AS348" s="11" t="n">
        <f aca="false">'Daily Data'!Q347</f>
        <v>-0.00737617292482527</v>
      </c>
      <c r="AT348" s="11" t="n">
        <f aca="false">'Daily Data'!R347</f>
        <v>-0.00220957592248026</v>
      </c>
    </row>
    <row r="349" customFormat="false" ht="15" hidden="false" customHeight="false" outlineLevel="0" collapsed="false">
      <c r="A349" s="11" t="n">
        <f aca="false">'Daily Data'!O348</f>
        <v>0.00215122618971155</v>
      </c>
      <c r="C349" s="11" t="n">
        <f aca="false">'Daily Data'!P348</f>
        <v>0.0136807366312221</v>
      </c>
      <c r="E349" s="11" t="n">
        <f aca="false">'Daily Data'!Q348</f>
        <v>0.016517222763624</v>
      </c>
      <c r="G349" s="11" t="n">
        <f aca="false">'Daily Data'!R348</f>
        <v>0.00307882291095875</v>
      </c>
      <c r="I349" s="11" t="n">
        <f aca="false">'Daily Data'!O348</f>
        <v>0.00215122618971155</v>
      </c>
      <c r="J349" s="11" t="n">
        <f aca="false">'Daily Data'!P348</f>
        <v>0.0136807366312221</v>
      </c>
      <c r="L349" s="11" t="n">
        <f aca="false">'Daily Data'!O348</f>
        <v>0.00215122618971155</v>
      </c>
      <c r="M349" s="11" t="n">
        <f aca="false">'Daily Data'!Q348</f>
        <v>0.016517222763624</v>
      </c>
      <c r="O349" s="11" t="n">
        <f aca="false">'Daily Data'!O348</f>
        <v>0.00215122618971155</v>
      </c>
      <c r="P349" s="11" t="n">
        <f aca="false">'Daily Data'!R348</f>
        <v>0.00307882291095875</v>
      </c>
      <c r="R349" s="11" t="n">
        <f aca="false">'Daily Data'!P348</f>
        <v>0.0136807366312221</v>
      </c>
      <c r="S349" s="11" t="n">
        <f aca="false">'Daily Data'!Q348</f>
        <v>0.016517222763624</v>
      </c>
      <c r="U349" s="11" t="n">
        <f aca="false">'Daily Data'!P348</f>
        <v>0.0136807366312221</v>
      </c>
      <c r="V349" s="11" t="n">
        <f aca="false">'Daily Data'!R348</f>
        <v>0.00307882291095875</v>
      </c>
      <c r="X349" s="11" t="n">
        <f aca="false">'Daily Data'!Q348</f>
        <v>0.016517222763624</v>
      </c>
      <c r="Y349" s="11" t="n">
        <f aca="false">'Daily Data'!R348</f>
        <v>0.00307882291095875</v>
      </c>
      <c r="AA349" s="11" t="n">
        <f aca="false">'Daily Data'!O348</f>
        <v>0.00215122618971155</v>
      </c>
      <c r="AB349" s="11" t="n">
        <f aca="false">'Daily Data'!P348</f>
        <v>0.0136807366312221</v>
      </c>
      <c r="AC349" s="11" t="n">
        <f aca="false">'Daily Data'!Q348</f>
        <v>0.016517222763624</v>
      </c>
      <c r="AE349" s="11" t="n">
        <f aca="false">'Daily Data'!O348</f>
        <v>0.00215122618971155</v>
      </c>
      <c r="AF349" s="11" t="n">
        <f aca="false">'Daily Data'!P348</f>
        <v>0.0136807366312221</v>
      </c>
      <c r="AG349" s="11" t="n">
        <f aca="false">'Daily Data'!R348</f>
        <v>0.00307882291095875</v>
      </c>
      <c r="AI349" s="11" t="n">
        <f aca="false">'Daily Data'!O348</f>
        <v>0.00215122618971155</v>
      </c>
      <c r="AJ349" s="11" t="n">
        <f aca="false">'Daily Data'!Q348</f>
        <v>0.016517222763624</v>
      </c>
      <c r="AK349" s="11" t="n">
        <f aca="false">'Daily Data'!R348</f>
        <v>0.00307882291095875</v>
      </c>
      <c r="AM349" s="11" t="n">
        <f aca="false">'Daily Data'!P348</f>
        <v>0.0136807366312221</v>
      </c>
      <c r="AN349" s="11" t="n">
        <f aca="false">'Daily Data'!Q348</f>
        <v>0.016517222763624</v>
      </c>
      <c r="AO349" s="11" t="n">
        <f aca="false">'Daily Data'!R348</f>
        <v>0.00307882291095875</v>
      </c>
      <c r="AQ349" s="11" t="n">
        <f aca="false">'Daily Data'!O348</f>
        <v>0.00215122618971155</v>
      </c>
      <c r="AR349" s="11" t="n">
        <f aca="false">'Daily Data'!P348</f>
        <v>0.0136807366312221</v>
      </c>
      <c r="AS349" s="11" t="n">
        <f aca="false">'Daily Data'!Q348</f>
        <v>0.016517222763624</v>
      </c>
      <c r="AT349" s="11" t="n">
        <f aca="false">'Daily Data'!R348</f>
        <v>0.00307882291095875</v>
      </c>
    </row>
    <row r="350" customFormat="false" ht="15" hidden="false" customHeight="false" outlineLevel="0" collapsed="false">
      <c r="A350" s="11" t="n">
        <f aca="false">'Daily Data'!O349</f>
        <v>0.00914971801069355</v>
      </c>
      <c r="C350" s="11" t="n">
        <f aca="false">'Daily Data'!P349</f>
        <v>0.00596706186350517</v>
      </c>
      <c r="E350" s="11" t="n">
        <f aca="false">'Daily Data'!Q349</f>
        <v>0.00775305277891882</v>
      </c>
      <c r="G350" s="11" t="n">
        <f aca="false">'Daily Data'!R349</f>
        <v>-0.012417882794374</v>
      </c>
      <c r="I350" s="11" t="n">
        <f aca="false">'Daily Data'!O349</f>
        <v>0.00914971801069355</v>
      </c>
      <c r="J350" s="11" t="n">
        <f aca="false">'Daily Data'!P349</f>
        <v>0.00596706186350517</v>
      </c>
      <c r="L350" s="11" t="n">
        <f aca="false">'Daily Data'!O349</f>
        <v>0.00914971801069355</v>
      </c>
      <c r="M350" s="11" t="n">
        <f aca="false">'Daily Data'!Q349</f>
        <v>0.00775305277891882</v>
      </c>
      <c r="O350" s="11" t="n">
        <f aca="false">'Daily Data'!O349</f>
        <v>0.00914971801069355</v>
      </c>
      <c r="P350" s="11" t="n">
        <f aca="false">'Daily Data'!R349</f>
        <v>-0.012417882794374</v>
      </c>
      <c r="R350" s="11" t="n">
        <f aca="false">'Daily Data'!P349</f>
        <v>0.00596706186350517</v>
      </c>
      <c r="S350" s="11" t="n">
        <f aca="false">'Daily Data'!Q349</f>
        <v>0.00775305277891882</v>
      </c>
      <c r="U350" s="11" t="n">
        <f aca="false">'Daily Data'!P349</f>
        <v>0.00596706186350517</v>
      </c>
      <c r="V350" s="11" t="n">
        <f aca="false">'Daily Data'!R349</f>
        <v>-0.012417882794374</v>
      </c>
      <c r="X350" s="11" t="n">
        <f aca="false">'Daily Data'!Q349</f>
        <v>0.00775305277891882</v>
      </c>
      <c r="Y350" s="11" t="n">
        <f aca="false">'Daily Data'!R349</f>
        <v>-0.012417882794374</v>
      </c>
      <c r="AA350" s="11" t="n">
        <f aca="false">'Daily Data'!O349</f>
        <v>0.00914971801069355</v>
      </c>
      <c r="AB350" s="11" t="n">
        <f aca="false">'Daily Data'!P349</f>
        <v>0.00596706186350517</v>
      </c>
      <c r="AC350" s="11" t="n">
        <f aca="false">'Daily Data'!Q349</f>
        <v>0.00775305277891882</v>
      </c>
      <c r="AE350" s="11" t="n">
        <f aca="false">'Daily Data'!O349</f>
        <v>0.00914971801069355</v>
      </c>
      <c r="AF350" s="11" t="n">
        <f aca="false">'Daily Data'!P349</f>
        <v>0.00596706186350517</v>
      </c>
      <c r="AG350" s="11" t="n">
        <f aca="false">'Daily Data'!R349</f>
        <v>-0.012417882794374</v>
      </c>
      <c r="AI350" s="11" t="n">
        <f aca="false">'Daily Data'!O349</f>
        <v>0.00914971801069355</v>
      </c>
      <c r="AJ350" s="11" t="n">
        <f aca="false">'Daily Data'!Q349</f>
        <v>0.00775305277891882</v>
      </c>
      <c r="AK350" s="11" t="n">
        <f aca="false">'Daily Data'!R349</f>
        <v>-0.012417882794374</v>
      </c>
      <c r="AM350" s="11" t="n">
        <f aca="false">'Daily Data'!P349</f>
        <v>0.00596706186350517</v>
      </c>
      <c r="AN350" s="11" t="n">
        <f aca="false">'Daily Data'!Q349</f>
        <v>0.00775305277891882</v>
      </c>
      <c r="AO350" s="11" t="n">
        <f aca="false">'Daily Data'!R349</f>
        <v>-0.012417882794374</v>
      </c>
      <c r="AQ350" s="11" t="n">
        <f aca="false">'Daily Data'!O349</f>
        <v>0.00914971801069355</v>
      </c>
      <c r="AR350" s="11" t="n">
        <f aca="false">'Daily Data'!P349</f>
        <v>0.00596706186350517</v>
      </c>
      <c r="AS350" s="11" t="n">
        <f aca="false">'Daily Data'!Q349</f>
        <v>0.00775305277891882</v>
      </c>
      <c r="AT350" s="11" t="n">
        <f aca="false">'Daily Data'!R349</f>
        <v>-0.012417882794374</v>
      </c>
    </row>
    <row r="351" customFormat="false" ht="15" hidden="false" customHeight="false" outlineLevel="0" collapsed="false">
      <c r="A351" s="11" t="n">
        <f aca="false">'Daily Data'!O350</f>
        <v>-0.0028194175344388</v>
      </c>
      <c r="C351" s="11" t="n">
        <f aca="false">'Daily Data'!P350</f>
        <v>-0.0131052723015335</v>
      </c>
      <c r="E351" s="11" t="n">
        <f aca="false">'Daily Data'!Q350</f>
        <v>-0.0154042128937796</v>
      </c>
      <c r="G351" s="11" t="n">
        <f aca="false">'Daily Data'!R350</f>
        <v>0.000943957590183636</v>
      </c>
      <c r="I351" s="11" t="n">
        <f aca="false">'Daily Data'!O350</f>
        <v>-0.0028194175344388</v>
      </c>
      <c r="J351" s="11" t="n">
        <f aca="false">'Daily Data'!P350</f>
        <v>-0.0131052723015335</v>
      </c>
      <c r="L351" s="11" t="n">
        <f aca="false">'Daily Data'!O350</f>
        <v>-0.0028194175344388</v>
      </c>
      <c r="M351" s="11" t="n">
        <f aca="false">'Daily Data'!Q350</f>
        <v>-0.0154042128937796</v>
      </c>
      <c r="O351" s="11" t="n">
        <f aca="false">'Daily Data'!O350</f>
        <v>-0.0028194175344388</v>
      </c>
      <c r="P351" s="11" t="n">
        <f aca="false">'Daily Data'!R350</f>
        <v>0.000943957590183636</v>
      </c>
      <c r="R351" s="11" t="n">
        <f aca="false">'Daily Data'!P350</f>
        <v>-0.0131052723015335</v>
      </c>
      <c r="S351" s="11" t="n">
        <f aca="false">'Daily Data'!Q350</f>
        <v>-0.0154042128937796</v>
      </c>
      <c r="U351" s="11" t="n">
        <f aca="false">'Daily Data'!P350</f>
        <v>-0.0131052723015335</v>
      </c>
      <c r="V351" s="11" t="n">
        <f aca="false">'Daily Data'!R350</f>
        <v>0.000943957590183636</v>
      </c>
      <c r="X351" s="11" t="n">
        <f aca="false">'Daily Data'!Q350</f>
        <v>-0.0154042128937796</v>
      </c>
      <c r="Y351" s="11" t="n">
        <f aca="false">'Daily Data'!R350</f>
        <v>0.000943957590183636</v>
      </c>
      <c r="AA351" s="11" t="n">
        <f aca="false">'Daily Data'!O350</f>
        <v>-0.0028194175344388</v>
      </c>
      <c r="AB351" s="11" t="n">
        <f aca="false">'Daily Data'!P350</f>
        <v>-0.0131052723015335</v>
      </c>
      <c r="AC351" s="11" t="n">
        <f aca="false">'Daily Data'!Q350</f>
        <v>-0.0154042128937796</v>
      </c>
      <c r="AE351" s="11" t="n">
        <f aca="false">'Daily Data'!O350</f>
        <v>-0.0028194175344388</v>
      </c>
      <c r="AF351" s="11" t="n">
        <f aca="false">'Daily Data'!P350</f>
        <v>-0.0131052723015335</v>
      </c>
      <c r="AG351" s="11" t="n">
        <f aca="false">'Daily Data'!R350</f>
        <v>0.000943957590183636</v>
      </c>
      <c r="AI351" s="11" t="n">
        <f aca="false">'Daily Data'!O350</f>
        <v>-0.0028194175344388</v>
      </c>
      <c r="AJ351" s="11" t="n">
        <f aca="false">'Daily Data'!Q350</f>
        <v>-0.0154042128937796</v>
      </c>
      <c r="AK351" s="11" t="n">
        <f aca="false">'Daily Data'!R350</f>
        <v>0.000943957590183636</v>
      </c>
      <c r="AM351" s="11" t="n">
        <f aca="false">'Daily Data'!P350</f>
        <v>-0.0131052723015335</v>
      </c>
      <c r="AN351" s="11" t="n">
        <f aca="false">'Daily Data'!Q350</f>
        <v>-0.0154042128937796</v>
      </c>
      <c r="AO351" s="11" t="n">
        <f aca="false">'Daily Data'!R350</f>
        <v>0.000943957590183636</v>
      </c>
      <c r="AQ351" s="11" t="n">
        <f aca="false">'Daily Data'!O350</f>
        <v>-0.0028194175344388</v>
      </c>
      <c r="AR351" s="11" t="n">
        <f aca="false">'Daily Data'!P350</f>
        <v>-0.0131052723015335</v>
      </c>
      <c r="AS351" s="11" t="n">
        <f aca="false">'Daily Data'!Q350</f>
        <v>-0.0154042128937796</v>
      </c>
      <c r="AT351" s="11" t="n">
        <f aca="false">'Daily Data'!R350</f>
        <v>0.000943957590183636</v>
      </c>
    </row>
    <row r="352" customFormat="false" ht="15" hidden="false" customHeight="false" outlineLevel="0" collapsed="false">
      <c r="A352" s="11" t="n">
        <f aca="false">'Daily Data'!O351</f>
        <v>0.00806001519827494</v>
      </c>
      <c r="C352" s="11" t="n">
        <f aca="false">'Daily Data'!P351</f>
        <v>0.00600945821854916</v>
      </c>
      <c r="E352" s="11" t="n">
        <f aca="false">'Daily Data'!Q351</f>
        <v>0.0067086142149876</v>
      </c>
      <c r="G352" s="11" t="n">
        <f aca="false">'Daily Data'!R351</f>
        <v>-0.00255305062179921</v>
      </c>
      <c r="I352" s="11" t="n">
        <f aca="false">'Daily Data'!O351</f>
        <v>0.00806001519827494</v>
      </c>
      <c r="J352" s="11" t="n">
        <f aca="false">'Daily Data'!P351</f>
        <v>0.00600945821854916</v>
      </c>
      <c r="L352" s="11" t="n">
        <f aca="false">'Daily Data'!O351</f>
        <v>0.00806001519827494</v>
      </c>
      <c r="M352" s="11" t="n">
        <f aca="false">'Daily Data'!Q351</f>
        <v>0.0067086142149876</v>
      </c>
      <c r="O352" s="11" t="n">
        <f aca="false">'Daily Data'!O351</f>
        <v>0.00806001519827494</v>
      </c>
      <c r="P352" s="11" t="n">
        <f aca="false">'Daily Data'!R351</f>
        <v>-0.00255305062179921</v>
      </c>
      <c r="R352" s="11" t="n">
        <f aca="false">'Daily Data'!P351</f>
        <v>0.00600945821854916</v>
      </c>
      <c r="S352" s="11" t="n">
        <f aca="false">'Daily Data'!Q351</f>
        <v>0.0067086142149876</v>
      </c>
      <c r="U352" s="11" t="n">
        <f aca="false">'Daily Data'!P351</f>
        <v>0.00600945821854916</v>
      </c>
      <c r="V352" s="11" t="n">
        <f aca="false">'Daily Data'!R351</f>
        <v>-0.00255305062179921</v>
      </c>
      <c r="X352" s="11" t="n">
        <f aca="false">'Daily Data'!Q351</f>
        <v>0.0067086142149876</v>
      </c>
      <c r="Y352" s="11" t="n">
        <f aca="false">'Daily Data'!R351</f>
        <v>-0.00255305062179921</v>
      </c>
      <c r="AA352" s="11" t="n">
        <f aca="false">'Daily Data'!O351</f>
        <v>0.00806001519827494</v>
      </c>
      <c r="AB352" s="11" t="n">
        <f aca="false">'Daily Data'!P351</f>
        <v>0.00600945821854916</v>
      </c>
      <c r="AC352" s="11" t="n">
        <f aca="false">'Daily Data'!Q351</f>
        <v>0.0067086142149876</v>
      </c>
      <c r="AE352" s="11" t="n">
        <f aca="false">'Daily Data'!O351</f>
        <v>0.00806001519827494</v>
      </c>
      <c r="AF352" s="11" t="n">
        <f aca="false">'Daily Data'!P351</f>
        <v>0.00600945821854916</v>
      </c>
      <c r="AG352" s="11" t="n">
        <f aca="false">'Daily Data'!R351</f>
        <v>-0.00255305062179921</v>
      </c>
      <c r="AI352" s="11" t="n">
        <f aca="false">'Daily Data'!O351</f>
        <v>0.00806001519827494</v>
      </c>
      <c r="AJ352" s="11" t="n">
        <f aca="false">'Daily Data'!Q351</f>
        <v>0.0067086142149876</v>
      </c>
      <c r="AK352" s="11" t="n">
        <f aca="false">'Daily Data'!R351</f>
        <v>-0.00255305062179921</v>
      </c>
      <c r="AM352" s="11" t="n">
        <f aca="false">'Daily Data'!P351</f>
        <v>0.00600945821854916</v>
      </c>
      <c r="AN352" s="11" t="n">
        <f aca="false">'Daily Data'!Q351</f>
        <v>0.0067086142149876</v>
      </c>
      <c r="AO352" s="11" t="n">
        <f aca="false">'Daily Data'!R351</f>
        <v>-0.00255305062179921</v>
      </c>
      <c r="AQ352" s="11" t="n">
        <f aca="false">'Daily Data'!O351</f>
        <v>0.00806001519827494</v>
      </c>
      <c r="AR352" s="11" t="n">
        <f aca="false">'Daily Data'!P351</f>
        <v>0.00600945821854916</v>
      </c>
      <c r="AS352" s="11" t="n">
        <f aca="false">'Daily Data'!Q351</f>
        <v>0.0067086142149876</v>
      </c>
      <c r="AT352" s="11" t="n">
        <f aca="false">'Daily Data'!R351</f>
        <v>-0.00255305062179921</v>
      </c>
    </row>
    <row r="353" customFormat="false" ht="15" hidden="false" customHeight="false" outlineLevel="0" collapsed="false">
      <c r="A353" s="11" t="n">
        <f aca="false">'Daily Data'!O352</f>
        <v>-0.00300322395712747</v>
      </c>
      <c r="C353" s="11" t="n">
        <f aca="false">'Daily Data'!P352</f>
        <v>0.00460234998859223</v>
      </c>
      <c r="E353" s="11" t="n">
        <f aca="false">'Daily Data'!Q352</f>
        <v>0.0048802986710509</v>
      </c>
      <c r="G353" s="11" t="n">
        <f aca="false">'Daily Data'!R352</f>
        <v>0.00128968196098546</v>
      </c>
      <c r="I353" s="11" t="n">
        <f aca="false">'Daily Data'!O352</f>
        <v>-0.00300322395712747</v>
      </c>
      <c r="J353" s="11" t="n">
        <f aca="false">'Daily Data'!P352</f>
        <v>0.00460234998859223</v>
      </c>
      <c r="L353" s="11" t="n">
        <f aca="false">'Daily Data'!O352</f>
        <v>-0.00300322395712747</v>
      </c>
      <c r="M353" s="11" t="n">
        <f aca="false">'Daily Data'!Q352</f>
        <v>0.0048802986710509</v>
      </c>
      <c r="O353" s="11" t="n">
        <f aca="false">'Daily Data'!O352</f>
        <v>-0.00300322395712747</v>
      </c>
      <c r="P353" s="11" t="n">
        <f aca="false">'Daily Data'!R352</f>
        <v>0.00128968196098546</v>
      </c>
      <c r="R353" s="11" t="n">
        <f aca="false">'Daily Data'!P352</f>
        <v>0.00460234998859223</v>
      </c>
      <c r="S353" s="11" t="n">
        <f aca="false">'Daily Data'!Q352</f>
        <v>0.0048802986710509</v>
      </c>
      <c r="U353" s="11" t="n">
        <f aca="false">'Daily Data'!P352</f>
        <v>0.00460234998859223</v>
      </c>
      <c r="V353" s="11" t="n">
        <f aca="false">'Daily Data'!R352</f>
        <v>0.00128968196098546</v>
      </c>
      <c r="X353" s="11" t="n">
        <f aca="false">'Daily Data'!Q352</f>
        <v>0.0048802986710509</v>
      </c>
      <c r="Y353" s="11" t="n">
        <f aca="false">'Daily Data'!R352</f>
        <v>0.00128968196098546</v>
      </c>
      <c r="AA353" s="11" t="n">
        <f aca="false">'Daily Data'!O352</f>
        <v>-0.00300322395712747</v>
      </c>
      <c r="AB353" s="11" t="n">
        <f aca="false">'Daily Data'!P352</f>
        <v>0.00460234998859223</v>
      </c>
      <c r="AC353" s="11" t="n">
        <f aca="false">'Daily Data'!Q352</f>
        <v>0.0048802986710509</v>
      </c>
      <c r="AE353" s="11" t="n">
        <f aca="false">'Daily Data'!O352</f>
        <v>-0.00300322395712747</v>
      </c>
      <c r="AF353" s="11" t="n">
        <f aca="false">'Daily Data'!P352</f>
        <v>0.00460234998859223</v>
      </c>
      <c r="AG353" s="11" t="n">
        <f aca="false">'Daily Data'!R352</f>
        <v>0.00128968196098546</v>
      </c>
      <c r="AI353" s="11" t="n">
        <f aca="false">'Daily Data'!O352</f>
        <v>-0.00300322395712747</v>
      </c>
      <c r="AJ353" s="11" t="n">
        <f aca="false">'Daily Data'!Q352</f>
        <v>0.0048802986710509</v>
      </c>
      <c r="AK353" s="11" t="n">
        <f aca="false">'Daily Data'!R352</f>
        <v>0.00128968196098546</v>
      </c>
      <c r="AM353" s="11" t="n">
        <f aca="false">'Daily Data'!P352</f>
        <v>0.00460234998859223</v>
      </c>
      <c r="AN353" s="11" t="n">
        <f aca="false">'Daily Data'!Q352</f>
        <v>0.0048802986710509</v>
      </c>
      <c r="AO353" s="11" t="n">
        <f aca="false">'Daily Data'!R352</f>
        <v>0.00128968196098546</v>
      </c>
      <c r="AQ353" s="11" t="n">
        <f aca="false">'Daily Data'!O352</f>
        <v>-0.00300322395712747</v>
      </c>
      <c r="AR353" s="11" t="n">
        <f aca="false">'Daily Data'!P352</f>
        <v>0.00460234998859223</v>
      </c>
      <c r="AS353" s="11" t="n">
        <f aca="false">'Daily Data'!Q352</f>
        <v>0.0048802986710509</v>
      </c>
      <c r="AT353" s="11" t="n">
        <f aca="false">'Daily Data'!R352</f>
        <v>0.00128968196098546</v>
      </c>
    </row>
    <row r="354" customFormat="false" ht="15" hidden="false" customHeight="false" outlineLevel="0" collapsed="false">
      <c r="A354" s="11" t="n">
        <f aca="false">'Daily Data'!O353</f>
        <v>-0.00461226675752633</v>
      </c>
      <c r="C354" s="11" t="n">
        <f aca="false">'Daily Data'!P353</f>
        <v>0.00866669694217394</v>
      </c>
      <c r="E354" s="11" t="n">
        <f aca="false">'Daily Data'!Q353</f>
        <v>0.00880783957348842</v>
      </c>
      <c r="G354" s="11" t="n">
        <f aca="false">'Daily Data'!R353</f>
        <v>-0.00190797069695846</v>
      </c>
      <c r="I354" s="11" t="n">
        <f aca="false">'Daily Data'!O353</f>
        <v>-0.00461226675752633</v>
      </c>
      <c r="J354" s="11" t="n">
        <f aca="false">'Daily Data'!P353</f>
        <v>0.00866669694217394</v>
      </c>
      <c r="L354" s="11" t="n">
        <f aca="false">'Daily Data'!O353</f>
        <v>-0.00461226675752633</v>
      </c>
      <c r="M354" s="11" t="n">
        <f aca="false">'Daily Data'!Q353</f>
        <v>0.00880783957348842</v>
      </c>
      <c r="O354" s="11" t="n">
        <f aca="false">'Daily Data'!O353</f>
        <v>-0.00461226675752633</v>
      </c>
      <c r="P354" s="11" t="n">
        <f aca="false">'Daily Data'!R353</f>
        <v>-0.00190797069695846</v>
      </c>
      <c r="R354" s="11" t="n">
        <f aca="false">'Daily Data'!P353</f>
        <v>0.00866669694217394</v>
      </c>
      <c r="S354" s="11" t="n">
        <f aca="false">'Daily Data'!Q353</f>
        <v>0.00880783957348842</v>
      </c>
      <c r="U354" s="11" t="n">
        <f aca="false">'Daily Data'!P353</f>
        <v>0.00866669694217394</v>
      </c>
      <c r="V354" s="11" t="n">
        <f aca="false">'Daily Data'!R353</f>
        <v>-0.00190797069695846</v>
      </c>
      <c r="X354" s="11" t="n">
        <f aca="false">'Daily Data'!Q353</f>
        <v>0.00880783957348842</v>
      </c>
      <c r="Y354" s="11" t="n">
        <f aca="false">'Daily Data'!R353</f>
        <v>-0.00190797069695846</v>
      </c>
      <c r="AA354" s="11" t="n">
        <f aca="false">'Daily Data'!O353</f>
        <v>-0.00461226675752633</v>
      </c>
      <c r="AB354" s="11" t="n">
        <f aca="false">'Daily Data'!P353</f>
        <v>0.00866669694217394</v>
      </c>
      <c r="AC354" s="11" t="n">
        <f aca="false">'Daily Data'!Q353</f>
        <v>0.00880783957348842</v>
      </c>
      <c r="AE354" s="11" t="n">
        <f aca="false">'Daily Data'!O353</f>
        <v>-0.00461226675752633</v>
      </c>
      <c r="AF354" s="11" t="n">
        <f aca="false">'Daily Data'!P353</f>
        <v>0.00866669694217394</v>
      </c>
      <c r="AG354" s="11" t="n">
        <f aca="false">'Daily Data'!R353</f>
        <v>-0.00190797069695846</v>
      </c>
      <c r="AI354" s="11" t="n">
        <f aca="false">'Daily Data'!O353</f>
        <v>-0.00461226675752633</v>
      </c>
      <c r="AJ354" s="11" t="n">
        <f aca="false">'Daily Data'!Q353</f>
        <v>0.00880783957348842</v>
      </c>
      <c r="AK354" s="11" t="n">
        <f aca="false">'Daily Data'!R353</f>
        <v>-0.00190797069695846</v>
      </c>
      <c r="AM354" s="11" t="n">
        <f aca="false">'Daily Data'!P353</f>
        <v>0.00866669694217394</v>
      </c>
      <c r="AN354" s="11" t="n">
        <f aca="false">'Daily Data'!Q353</f>
        <v>0.00880783957348842</v>
      </c>
      <c r="AO354" s="11" t="n">
        <f aca="false">'Daily Data'!R353</f>
        <v>-0.00190797069695846</v>
      </c>
      <c r="AQ354" s="11" t="n">
        <f aca="false">'Daily Data'!O353</f>
        <v>-0.00461226675752633</v>
      </c>
      <c r="AR354" s="11" t="n">
        <f aca="false">'Daily Data'!P353</f>
        <v>0.00866669694217394</v>
      </c>
      <c r="AS354" s="11" t="n">
        <f aca="false">'Daily Data'!Q353</f>
        <v>0.00880783957348842</v>
      </c>
      <c r="AT354" s="11" t="n">
        <f aca="false">'Daily Data'!R353</f>
        <v>-0.00190797069695846</v>
      </c>
    </row>
    <row r="355" customFormat="false" ht="15" hidden="false" customHeight="false" outlineLevel="0" collapsed="false">
      <c r="A355" s="11" t="n">
        <f aca="false">'Daily Data'!O354</f>
        <v>0.00515365154360249</v>
      </c>
      <c r="C355" s="11" t="n">
        <f aca="false">'Daily Data'!P354</f>
        <v>0.00251198889639128</v>
      </c>
      <c r="E355" s="11" t="n">
        <f aca="false">'Daily Data'!Q354</f>
        <v>0.00751173256477235</v>
      </c>
      <c r="G355" s="11" t="n">
        <f aca="false">'Daily Data'!R354</f>
        <v>-0.00438256798127144</v>
      </c>
      <c r="I355" s="11" t="n">
        <f aca="false">'Daily Data'!O354</f>
        <v>0.00515365154360249</v>
      </c>
      <c r="J355" s="11" t="n">
        <f aca="false">'Daily Data'!P354</f>
        <v>0.00251198889639128</v>
      </c>
      <c r="L355" s="11" t="n">
        <f aca="false">'Daily Data'!O354</f>
        <v>0.00515365154360249</v>
      </c>
      <c r="M355" s="11" t="n">
        <f aca="false">'Daily Data'!Q354</f>
        <v>0.00751173256477235</v>
      </c>
      <c r="O355" s="11" t="n">
        <f aca="false">'Daily Data'!O354</f>
        <v>0.00515365154360249</v>
      </c>
      <c r="P355" s="11" t="n">
        <f aca="false">'Daily Data'!R354</f>
        <v>-0.00438256798127144</v>
      </c>
      <c r="R355" s="11" t="n">
        <f aca="false">'Daily Data'!P354</f>
        <v>0.00251198889639128</v>
      </c>
      <c r="S355" s="11" t="n">
        <f aca="false">'Daily Data'!Q354</f>
        <v>0.00751173256477235</v>
      </c>
      <c r="U355" s="11" t="n">
        <f aca="false">'Daily Data'!P354</f>
        <v>0.00251198889639128</v>
      </c>
      <c r="V355" s="11" t="n">
        <f aca="false">'Daily Data'!R354</f>
        <v>-0.00438256798127144</v>
      </c>
      <c r="X355" s="11" t="n">
        <f aca="false">'Daily Data'!Q354</f>
        <v>0.00751173256477235</v>
      </c>
      <c r="Y355" s="11" t="n">
        <f aca="false">'Daily Data'!R354</f>
        <v>-0.00438256798127144</v>
      </c>
      <c r="AA355" s="11" t="n">
        <f aca="false">'Daily Data'!O354</f>
        <v>0.00515365154360249</v>
      </c>
      <c r="AB355" s="11" t="n">
        <f aca="false">'Daily Data'!P354</f>
        <v>0.00251198889639128</v>
      </c>
      <c r="AC355" s="11" t="n">
        <f aca="false">'Daily Data'!Q354</f>
        <v>0.00751173256477235</v>
      </c>
      <c r="AE355" s="11" t="n">
        <f aca="false">'Daily Data'!O354</f>
        <v>0.00515365154360249</v>
      </c>
      <c r="AF355" s="11" t="n">
        <f aca="false">'Daily Data'!P354</f>
        <v>0.00251198889639128</v>
      </c>
      <c r="AG355" s="11" t="n">
        <f aca="false">'Daily Data'!R354</f>
        <v>-0.00438256798127144</v>
      </c>
      <c r="AI355" s="11" t="n">
        <f aca="false">'Daily Data'!O354</f>
        <v>0.00515365154360249</v>
      </c>
      <c r="AJ355" s="11" t="n">
        <f aca="false">'Daily Data'!Q354</f>
        <v>0.00751173256477235</v>
      </c>
      <c r="AK355" s="11" t="n">
        <f aca="false">'Daily Data'!R354</f>
        <v>-0.00438256798127144</v>
      </c>
      <c r="AM355" s="11" t="n">
        <f aca="false">'Daily Data'!P354</f>
        <v>0.00251198889639128</v>
      </c>
      <c r="AN355" s="11" t="n">
        <f aca="false">'Daily Data'!Q354</f>
        <v>0.00751173256477235</v>
      </c>
      <c r="AO355" s="11" t="n">
        <f aca="false">'Daily Data'!R354</f>
        <v>-0.00438256798127144</v>
      </c>
      <c r="AQ355" s="11" t="n">
        <f aca="false">'Daily Data'!O354</f>
        <v>0.00515365154360249</v>
      </c>
      <c r="AR355" s="11" t="n">
        <f aca="false">'Daily Data'!P354</f>
        <v>0.00251198889639128</v>
      </c>
      <c r="AS355" s="11" t="n">
        <f aca="false">'Daily Data'!Q354</f>
        <v>0.00751173256477235</v>
      </c>
      <c r="AT355" s="11" t="n">
        <f aca="false">'Daily Data'!R354</f>
        <v>-0.00438256798127144</v>
      </c>
    </row>
    <row r="356" customFormat="false" ht="15" hidden="false" customHeight="false" outlineLevel="0" collapsed="false">
      <c r="A356" s="11" t="n">
        <f aca="false">'Daily Data'!O355</f>
        <v>-0.00876563677407437</v>
      </c>
      <c r="C356" s="11" t="n">
        <f aca="false">'Daily Data'!P355</f>
        <v>0.0126057239057239</v>
      </c>
      <c r="E356" s="11" t="n">
        <f aca="false">'Daily Data'!Q355</f>
        <v>0.00638035631824331</v>
      </c>
      <c r="G356" s="11" t="n">
        <f aca="false">'Daily Data'!R355</f>
        <v>-0.00120612079741931</v>
      </c>
      <c r="I356" s="11" t="n">
        <f aca="false">'Daily Data'!O355</f>
        <v>-0.00876563677407437</v>
      </c>
      <c r="J356" s="11" t="n">
        <f aca="false">'Daily Data'!P355</f>
        <v>0.0126057239057239</v>
      </c>
      <c r="L356" s="11" t="n">
        <f aca="false">'Daily Data'!O355</f>
        <v>-0.00876563677407437</v>
      </c>
      <c r="M356" s="11" t="n">
        <f aca="false">'Daily Data'!Q355</f>
        <v>0.00638035631824331</v>
      </c>
      <c r="O356" s="11" t="n">
        <f aca="false">'Daily Data'!O355</f>
        <v>-0.00876563677407437</v>
      </c>
      <c r="P356" s="11" t="n">
        <f aca="false">'Daily Data'!R355</f>
        <v>-0.00120612079741931</v>
      </c>
      <c r="R356" s="11" t="n">
        <f aca="false">'Daily Data'!P355</f>
        <v>0.0126057239057239</v>
      </c>
      <c r="S356" s="11" t="n">
        <f aca="false">'Daily Data'!Q355</f>
        <v>0.00638035631824331</v>
      </c>
      <c r="U356" s="11" t="n">
        <f aca="false">'Daily Data'!P355</f>
        <v>0.0126057239057239</v>
      </c>
      <c r="V356" s="11" t="n">
        <f aca="false">'Daily Data'!R355</f>
        <v>-0.00120612079741931</v>
      </c>
      <c r="X356" s="11" t="n">
        <f aca="false">'Daily Data'!Q355</f>
        <v>0.00638035631824331</v>
      </c>
      <c r="Y356" s="11" t="n">
        <f aca="false">'Daily Data'!R355</f>
        <v>-0.00120612079741931</v>
      </c>
      <c r="AA356" s="11" t="n">
        <f aca="false">'Daily Data'!O355</f>
        <v>-0.00876563677407437</v>
      </c>
      <c r="AB356" s="11" t="n">
        <f aca="false">'Daily Data'!P355</f>
        <v>0.0126057239057239</v>
      </c>
      <c r="AC356" s="11" t="n">
        <f aca="false">'Daily Data'!Q355</f>
        <v>0.00638035631824331</v>
      </c>
      <c r="AE356" s="11" t="n">
        <f aca="false">'Daily Data'!O355</f>
        <v>-0.00876563677407437</v>
      </c>
      <c r="AF356" s="11" t="n">
        <f aca="false">'Daily Data'!P355</f>
        <v>0.0126057239057239</v>
      </c>
      <c r="AG356" s="11" t="n">
        <f aca="false">'Daily Data'!R355</f>
        <v>-0.00120612079741931</v>
      </c>
      <c r="AI356" s="11" t="n">
        <f aca="false">'Daily Data'!O355</f>
        <v>-0.00876563677407437</v>
      </c>
      <c r="AJ356" s="11" t="n">
        <f aca="false">'Daily Data'!Q355</f>
        <v>0.00638035631824331</v>
      </c>
      <c r="AK356" s="11" t="n">
        <f aca="false">'Daily Data'!R355</f>
        <v>-0.00120612079741931</v>
      </c>
      <c r="AM356" s="11" t="n">
        <f aca="false">'Daily Data'!P355</f>
        <v>0.0126057239057239</v>
      </c>
      <c r="AN356" s="11" t="n">
        <f aca="false">'Daily Data'!Q355</f>
        <v>0.00638035631824331</v>
      </c>
      <c r="AO356" s="11" t="n">
        <f aca="false">'Daily Data'!R355</f>
        <v>-0.00120612079741931</v>
      </c>
      <c r="AQ356" s="11" t="n">
        <f aca="false">'Daily Data'!O355</f>
        <v>-0.00876563677407437</v>
      </c>
      <c r="AR356" s="11" t="n">
        <f aca="false">'Daily Data'!P355</f>
        <v>0.0126057239057239</v>
      </c>
      <c r="AS356" s="11" t="n">
        <f aca="false">'Daily Data'!Q355</f>
        <v>0.00638035631824331</v>
      </c>
      <c r="AT356" s="11" t="n">
        <f aca="false">'Daily Data'!R355</f>
        <v>-0.00120612079741931</v>
      </c>
    </row>
    <row r="357" customFormat="false" ht="15" hidden="false" customHeight="false" outlineLevel="0" collapsed="false">
      <c r="A357" s="11" t="n">
        <f aca="false">'Daily Data'!O356</f>
        <v>-0.00709870575139447</v>
      </c>
      <c r="C357" s="11" t="n">
        <f aca="false">'Daily Data'!P356</f>
        <v>-0.000853782505910156</v>
      </c>
      <c r="E357" s="11" t="n">
        <f aca="false">'Daily Data'!Q356</f>
        <v>-0.00258633161664588</v>
      </c>
      <c r="G357" s="11" t="n">
        <f aca="false">'Daily Data'!R356</f>
        <v>0.00162362765796166</v>
      </c>
      <c r="I357" s="11" t="n">
        <f aca="false">'Daily Data'!O356</f>
        <v>-0.00709870575139447</v>
      </c>
      <c r="J357" s="11" t="n">
        <f aca="false">'Daily Data'!P356</f>
        <v>-0.000853782505910156</v>
      </c>
      <c r="L357" s="11" t="n">
        <f aca="false">'Daily Data'!O356</f>
        <v>-0.00709870575139447</v>
      </c>
      <c r="M357" s="11" t="n">
        <f aca="false">'Daily Data'!Q356</f>
        <v>-0.00258633161664588</v>
      </c>
      <c r="O357" s="11" t="n">
        <f aca="false">'Daily Data'!O356</f>
        <v>-0.00709870575139447</v>
      </c>
      <c r="P357" s="11" t="n">
        <f aca="false">'Daily Data'!R356</f>
        <v>0.00162362765796166</v>
      </c>
      <c r="R357" s="11" t="n">
        <f aca="false">'Daily Data'!P356</f>
        <v>-0.000853782505910156</v>
      </c>
      <c r="S357" s="11" t="n">
        <f aca="false">'Daily Data'!Q356</f>
        <v>-0.00258633161664588</v>
      </c>
      <c r="U357" s="11" t="n">
        <f aca="false">'Daily Data'!P356</f>
        <v>-0.000853782505910156</v>
      </c>
      <c r="V357" s="11" t="n">
        <f aca="false">'Daily Data'!R356</f>
        <v>0.00162362765796166</v>
      </c>
      <c r="X357" s="11" t="n">
        <f aca="false">'Daily Data'!Q356</f>
        <v>-0.00258633161664588</v>
      </c>
      <c r="Y357" s="11" t="n">
        <f aca="false">'Daily Data'!R356</f>
        <v>0.00162362765796166</v>
      </c>
      <c r="AA357" s="11" t="n">
        <f aca="false">'Daily Data'!O356</f>
        <v>-0.00709870575139447</v>
      </c>
      <c r="AB357" s="11" t="n">
        <f aca="false">'Daily Data'!P356</f>
        <v>-0.000853782505910156</v>
      </c>
      <c r="AC357" s="11" t="n">
        <f aca="false">'Daily Data'!Q356</f>
        <v>-0.00258633161664588</v>
      </c>
      <c r="AE357" s="11" t="n">
        <f aca="false">'Daily Data'!O356</f>
        <v>-0.00709870575139447</v>
      </c>
      <c r="AF357" s="11" t="n">
        <f aca="false">'Daily Data'!P356</f>
        <v>-0.000853782505910156</v>
      </c>
      <c r="AG357" s="11" t="n">
        <f aca="false">'Daily Data'!R356</f>
        <v>0.00162362765796166</v>
      </c>
      <c r="AI357" s="11" t="n">
        <f aca="false">'Daily Data'!O356</f>
        <v>-0.00709870575139447</v>
      </c>
      <c r="AJ357" s="11" t="n">
        <f aca="false">'Daily Data'!Q356</f>
        <v>-0.00258633161664588</v>
      </c>
      <c r="AK357" s="11" t="n">
        <f aca="false">'Daily Data'!R356</f>
        <v>0.00162362765796166</v>
      </c>
      <c r="AM357" s="11" t="n">
        <f aca="false">'Daily Data'!P356</f>
        <v>-0.000853782505910156</v>
      </c>
      <c r="AN357" s="11" t="n">
        <f aca="false">'Daily Data'!Q356</f>
        <v>-0.00258633161664588</v>
      </c>
      <c r="AO357" s="11" t="n">
        <f aca="false">'Daily Data'!R356</f>
        <v>0.00162362765796166</v>
      </c>
      <c r="AQ357" s="11" t="n">
        <f aca="false">'Daily Data'!O356</f>
        <v>-0.00709870575139447</v>
      </c>
      <c r="AR357" s="11" t="n">
        <f aca="false">'Daily Data'!P356</f>
        <v>-0.000853782505910156</v>
      </c>
      <c r="AS357" s="11" t="n">
        <f aca="false">'Daily Data'!Q356</f>
        <v>-0.00258633161664588</v>
      </c>
      <c r="AT357" s="11" t="n">
        <f aca="false">'Daily Data'!R356</f>
        <v>0.00162362765796166</v>
      </c>
    </row>
    <row r="358" customFormat="false" ht="15" hidden="false" customHeight="false" outlineLevel="0" collapsed="false">
      <c r="A358" s="11" t="n">
        <f aca="false">'Daily Data'!O357</f>
        <v>0.00156435369195775</v>
      </c>
      <c r="C358" s="11" t="n">
        <f aca="false">'Daily Data'!P357</f>
        <v>-0.00617691284098463</v>
      </c>
      <c r="E358" s="11" t="n">
        <f aca="false">'Daily Data'!Q357</f>
        <v>-0.00673094496365532</v>
      </c>
      <c r="G358" s="11" t="n">
        <f aca="false">'Daily Data'!R357</f>
        <v>0.0108698198442384</v>
      </c>
      <c r="I358" s="11" t="n">
        <f aca="false">'Daily Data'!O357</f>
        <v>0.00156435369195775</v>
      </c>
      <c r="J358" s="11" t="n">
        <f aca="false">'Daily Data'!P357</f>
        <v>-0.00617691284098463</v>
      </c>
      <c r="L358" s="11" t="n">
        <f aca="false">'Daily Data'!O357</f>
        <v>0.00156435369195775</v>
      </c>
      <c r="M358" s="11" t="n">
        <f aca="false">'Daily Data'!Q357</f>
        <v>-0.00673094496365532</v>
      </c>
      <c r="O358" s="11" t="n">
        <f aca="false">'Daily Data'!O357</f>
        <v>0.00156435369195775</v>
      </c>
      <c r="P358" s="11" t="n">
        <f aca="false">'Daily Data'!R357</f>
        <v>0.0108698198442384</v>
      </c>
      <c r="R358" s="11" t="n">
        <f aca="false">'Daily Data'!P357</f>
        <v>-0.00617691284098463</v>
      </c>
      <c r="S358" s="11" t="n">
        <f aca="false">'Daily Data'!Q357</f>
        <v>-0.00673094496365532</v>
      </c>
      <c r="U358" s="11" t="n">
        <f aca="false">'Daily Data'!P357</f>
        <v>-0.00617691284098463</v>
      </c>
      <c r="V358" s="11" t="n">
        <f aca="false">'Daily Data'!R357</f>
        <v>0.0108698198442384</v>
      </c>
      <c r="X358" s="11" t="n">
        <f aca="false">'Daily Data'!Q357</f>
        <v>-0.00673094496365532</v>
      </c>
      <c r="Y358" s="11" t="n">
        <f aca="false">'Daily Data'!R357</f>
        <v>0.0108698198442384</v>
      </c>
      <c r="AA358" s="11" t="n">
        <f aca="false">'Daily Data'!O357</f>
        <v>0.00156435369195775</v>
      </c>
      <c r="AB358" s="11" t="n">
        <f aca="false">'Daily Data'!P357</f>
        <v>-0.00617691284098463</v>
      </c>
      <c r="AC358" s="11" t="n">
        <f aca="false">'Daily Data'!Q357</f>
        <v>-0.00673094496365532</v>
      </c>
      <c r="AE358" s="11" t="n">
        <f aca="false">'Daily Data'!O357</f>
        <v>0.00156435369195775</v>
      </c>
      <c r="AF358" s="11" t="n">
        <f aca="false">'Daily Data'!P357</f>
        <v>-0.00617691284098463</v>
      </c>
      <c r="AG358" s="11" t="n">
        <f aca="false">'Daily Data'!R357</f>
        <v>0.0108698198442384</v>
      </c>
      <c r="AI358" s="11" t="n">
        <f aca="false">'Daily Data'!O357</f>
        <v>0.00156435369195775</v>
      </c>
      <c r="AJ358" s="11" t="n">
        <f aca="false">'Daily Data'!Q357</f>
        <v>-0.00673094496365532</v>
      </c>
      <c r="AK358" s="11" t="n">
        <f aca="false">'Daily Data'!R357</f>
        <v>0.0108698198442384</v>
      </c>
      <c r="AM358" s="11" t="n">
        <f aca="false">'Daily Data'!P357</f>
        <v>-0.00617691284098463</v>
      </c>
      <c r="AN358" s="11" t="n">
        <f aca="false">'Daily Data'!Q357</f>
        <v>-0.00673094496365532</v>
      </c>
      <c r="AO358" s="11" t="n">
        <f aca="false">'Daily Data'!R357</f>
        <v>0.0108698198442384</v>
      </c>
      <c r="AQ358" s="11" t="n">
        <f aca="false">'Daily Data'!O357</f>
        <v>0.00156435369195775</v>
      </c>
      <c r="AR358" s="11" t="n">
        <f aca="false">'Daily Data'!P357</f>
        <v>-0.00617691284098463</v>
      </c>
      <c r="AS358" s="11" t="n">
        <f aca="false">'Daily Data'!Q357</f>
        <v>-0.00673094496365532</v>
      </c>
      <c r="AT358" s="11" t="n">
        <f aca="false">'Daily Data'!R357</f>
        <v>0.0108698198442384</v>
      </c>
    </row>
    <row r="359" customFormat="false" ht="15" hidden="false" customHeight="false" outlineLevel="0" collapsed="false">
      <c r="A359" s="11" t="n">
        <f aca="false">'Daily Data'!O358</f>
        <v>-0.00155420795204174</v>
      </c>
      <c r="C359" s="11" t="n">
        <f aca="false">'Daily Data'!P358</f>
        <v>0.0172140562248996</v>
      </c>
      <c r="E359" s="11" t="n">
        <f aca="false">'Daily Data'!Q358</f>
        <v>0.0201040824859263</v>
      </c>
      <c r="G359" s="11" t="n">
        <f aca="false">'Daily Data'!R358</f>
        <v>0.00568210998516618</v>
      </c>
      <c r="I359" s="11" t="n">
        <f aca="false">'Daily Data'!O358</f>
        <v>-0.00155420795204174</v>
      </c>
      <c r="J359" s="11" t="n">
        <f aca="false">'Daily Data'!P358</f>
        <v>0.0172140562248996</v>
      </c>
      <c r="L359" s="11" t="n">
        <f aca="false">'Daily Data'!O358</f>
        <v>-0.00155420795204174</v>
      </c>
      <c r="M359" s="11" t="n">
        <f aca="false">'Daily Data'!Q358</f>
        <v>0.0201040824859263</v>
      </c>
      <c r="O359" s="11" t="n">
        <f aca="false">'Daily Data'!O358</f>
        <v>-0.00155420795204174</v>
      </c>
      <c r="P359" s="11" t="n">
        <f aca="false">'Daily Data'!R358</f>
        <v>0.00568210998516618</v>
      </c>
      <c r="R359" s="11" t="n">
        <f aca="false">'Daily Data'!P358</f>
        <v>0.0172140562248996</v>
      </c>
      <c r="S359" s="11" t="n">
        <f aca="false">'Daily Data'!Q358</f>
        <v>0.0201040824859263</v>
      </c>
      <c r="U359" s="11" t="n">
        <f aca="false">'Daily Data'!P358</f>
        <v>0.0172140562248996</v>
      </c>
      <c r="V359" s="11" t="n">
        <f aca="false">'Daily Data'!R358</f>
        <v>0.00568210998516618</v>
      </c>
      <c r="X359" s="11" t="n">
        <f aca="false">'Daily Data'!Q358</f>
        <v>0.0201040824859263</v>
      </c>
      <c r="Y359" s="11" t="n">
        <f aca="false">'Daily Data'!R358</f>
        <v>0.00568210998516618</v>
      </c>
      <c r="AA359" s="11" t="n">
        <f aca="false">'Daily Data'!O358</f>
        <v>-0.00155420795204174</v>
      </c>
      <c r="AB359" s="11" t="n">
        <f aca="false">'Daily Data'!P358</f>
        <v>0.0172140562248996</v>
      </c>
      <c r="AC359" s="11" t="n">
        <f aca="false">'Daily Data'!Q358</f>
        <v>0.0201040824859263</v>
      </c>
      <c r="AE359" s="11" t="n">
        <f aca="false">'Daily Data'!O358</f>
        <v>-0.00155420795204174</v>
      </c>
      <c r="AF359" s="11" t="n">
        <f aca="false">'Daily Data'!P358</f>
        <v>0.0172140562248996</v>
      </c>
      <c r="AG359" s="11" t="n">
        <f aca="false">'Daily Data'!R358</f>
        <v>0.00568210998516618</v>
      </c>
      <c r="AI359" s="11" t="n">
        <f aca="false">'Daily Data'!O358</f>
        <v>-0.00155420795204174</v>
      </c>
      <c r="AJ359" s="11" t="n">
        <f aca="false">'Daily Data'!Q358</f>
        <v>0.0201040824859263</v>
      </c>
      <c r="AK359" s="11" t="n">
        <f aca="false">'Daily Data'!R358</f>
        <v>0.00568210998516618</v>
      </c>
      <c r="AM359" s="11" t="n">
        <f aca="false">'Daily Data'!P358</f>
        <v>0.0172140562248996</v>
      </c>
      <c r="AN359" s="11" t="n">
        <f aca="false">'Daily Data'!Q358</f>
        <v>0.0201040824859263</v>
      </c>
      <c r="AO359" s="11" t="n">
        <f aca="false">'Daily Data'!R358</f>
        <v>0.00568210998516618</v>
      </c>
      <c r="AQ359" s="11" t="n">
        <f aca="false">'Daily Data'!O358</f>
        <v>-0.00155420795204174</v>
      </c>
      <c r="AR359" s="11" t="n">
        <f aca="false">'Daily Data'!P358</f>
        <v>0.0172140562248996</v>
      </c>
      <c r="AS359" s="11" t="n">
        <f aca="false">'Daily Data'!Q358</f>
        <v>0.0201040824859263</v>
      </c>
      <c r="AT359" s="11" t="n">
        <f aca="false">'Daily Data'!R358</f>
        <v>0.00568210998516618</v>
      </c>
    </row>
    <row r="360" customFormat="false" ht="15" hidden="false" customHeight="false" outlineLevel="0" collapsed="false">
      <c r="A360" s="11" t="n">
        <f aca="false">'Daily Data'!O359</f>
        <v>-0.0252111400656779</v>
      </c>
      <c r="C360" s="11" t="n">
        <f aca="false">'Daily Data'!P359</f>
        <v>-0.00150467836257305</v>
      </c>
      <c r="E360" s="11" t="n">
        <f aca="false">'Daily Data'!Q359</f>
        <v>-0.00150606486359926</v>
      </c>
      <c r="G360" s="11" t="n">
        <f aca="false">'Daily Data'!R359</f>
        <v>0.0153823911942647</v>
      </c>
      <c r="I360" s="11" t="n">
        <f aca="false">'Daily Data'!O359</f>
        <v>-0.0252111400656779</v>
      </c>
      <c r="J360" s="11" t="n">
        <f aca="false">'Daily Data'!P359</f>
        <v>-0.00150467836257305</v>
      </c>
      <c r="L360" s="11" t="n">
        <f aca="false">'Daily Data'!O359</f>
        <v>-0.0252111400656779</v>
      </c>
      <c r="M360" s="11" t="n">
        <f aca="false">'Daily Data'!Q359</f>
        <v>-0.00150606486359926</v>
      </c>
      <c r="O360" s="11" t="n">
        <f aca="false">'Daily Data'!O359</f>
        <v>-0.0252111400656779</v>
      </c>
      <c r="P360" s="11" t="n">
        <f aca="false">'Daily Data'!R359</f>
        <v>0.0153823911942647</v>
      </c>
      <c r="R360" s="11" t="n">
        <f aca="false">'Daily Data'!P359</f>
        <v>-0.00150467836257305</v>
      </c>
      <c r="S360" s="11" t="n">
        <f aca="false">'Daily Data'!Q359</f>
        <v>-0.00150606486359926</v>
      </c>
      <c r="U360" s="11" t="n">
        <f aca="false">'Daily Data'!P359</f>
        <v>-0.00150467836257305</v>
      </c>
      <c r="V360" s="11" t="n">
        <f aca="false">'Daily Data'!R359</f>
        <v>0.0153823911942647</v>
      </c>
      <c r="X360" s="11" t="n">
        <f aca="false">'Daily Data'!Q359</f>
        <v>-0.00150606486359926</v>
      </c>
      <c r="Y360" s="11" t="n">
        <f aca="false">'Daily Data'!R359</f>
        <v>0.0153823911942647</v>
      </c>
      <c r="AA360" s="11" t="n">
        <f aca="false">'Daily Data'!O359</f>
        <v>-0.0252111400656779</v>
      </c>
      <c r="AB360" s="11" t="n">
        <f aca="false">'Daily Data'!P359</f>
        <v>-0.00150467836257305</v>
      </c>
      <c r="AC360" s="11" t="n">
        <f aca="false">'Daily Data'!Q359</f>
        <v>-0.00150606486359926</v>
      </c>
      <c r="AE360" s="11" t="n">
        <f aca="false">'Daily Data'!O359</f>
        <v>-0.0252111400656779</v>
      </c>
      <c r="AF360" s="11" t="n">
        <f aca="false">'Daily Data'!P359</f>
        <v>-0.00150467836257305</v>
      </c>
      <c r="AG360" s="11" t="n">
        <f aca="false">'Daily Data'!R359</f>
        <v>0.0153823911942647</v>
      </c>
      <c r="AI360" s="11" t="n">
        <f aca="false">'Daily Data'!O359</f>
        <v>-0.0252111400656779</v>
      </c>
      <c r="AJ360" s="11" t="n">
        <f aca="false">'Daily Data'!Q359</f>
        <v>-0.00150606486359926</v>
      </c>
      <c r="AK360" s="11" t="n">
        <f aca="false">'Daily Data'!R359</f>
        <v>0.0153823911942647</v>
      </c>
      <c r="AM360" s="11" t="n">
        <f aca="false">'Daily Data'!P359</f>
        <v>-0.00150467836257305</v>
      </c>
      <c r="AN360" s="11" t="n">
        <f aca="false">'Daily Data'!Q359</f>
        <v>-0.00150606486359926</v>
      </c>
      <c r="AO360" s="11" t="n">
        <f aca="false">'Daily Data'!R359</f>
        <v>0.0153823911942647</v>
      </c>
      <c r="AQ360" s="11" t="n">
        <f aca="false">'Daily Data'!O359</f>
        <v>-0.0252111400656779</v>
      </c>
      <c r="AR360" s="11" t="n">
        <f aca="false">'Daily Data'!P359</f>
        <v>-0.00150467836257305</v>
      </c>
      <c r="AS360" s="11" t="n">
        <f aca="false">'Daily Data'!Q359</f>
        <v>-0.00150606486359926</v>
      </c>
      <c r="AT360" s="11" t="n">
        <f aca="false">'Daily Data'!R359</f>
        <v>0.0153823911942647</v>
      </c>
    </row>
    <row r="361" customFormat="false" ht="15" hidden="false" customHeight="false" outlineLevel="0" collapsed="false">
      <c r="A361" s="11" t="n">
        <f aca="false">'Daily Data'!O360</f>
        <v>0.00394264250698519</v>
      </c>
      <c r="C361" s="11" t="n">
        <f aca="false">'Daily Data'!P360</f>
        <v>-0.0159991655687308</v>
      </c>
      <c r="E361" s="11" t="n">
        <f aca="false">'Daily Data'!Q360</f>
        <v>-0.016279630118116</v>
      </c>
      <c r="G361" s="11" t="n">
        <f aca="false">'Daily Data'!R360</f>
        <v>-0.00184220437691228</v>
      </c>
      <c r="I361" s="11" t="n">
        <f aca="false">'Daily Data'!O360</f>
        <v>0.00394264250698519</v>
      </c>
      <c r="J361" s="11" t="n">
        <f aca="false">'Daily Data'!P360</f>
        <v>-0.0159991655687308</v>
      </c>
      <c r="L361" s="11" t="n">
        <f aca="false">'Daily Data'!O360</f>
        <v>0.00394264250698519</v>
      </c>
      <c r="M361" s="11" t="n">
        <f aca="false">'Daily Data'!Q360</f>
        <v>-0.016279630118116</v>
      </c>
      <c r="O361" s="11" t="n">
        <f aca="false">'Daily Data'!O360</f>
        <v>0.00394264250698519</v>
      </c>
      <c r="P361" s="11" t="n">
        <f aca="false">'Daily Data'!R360</f>
        <v>-0.00184220437691228</v>
      </c>
      <c r="R361" s="11" t="n">
        <f aca="false">'Daily Data'!P360</f>
        <v>-0.0159991655687308</v>
      </c>
      <c r="S361" s="11" t="n">
        <f aca="false">'Daily Data'!Q360</f>
        <v>-0.016279630118116</v>
      </c>
      <c r="U361" s="11" t="n">
        <f aca="false">'Daily Data'!P360</f>
        <v>-0.0159991655687308</v>
      </c>
      <c r="V361" s="11" t="n">
        <f aca="false">'Daily Data'!R360</f>
        <v>-0.00184220437691228</v>
      </c>
      <c r="X361" s="11" t="n">
        <f aca="false">'Daily Data'!Q360</f>
        <v>-0.016279630118116</v>
      </c>
      <c r="Y361" s="11" t="n">
        <f aca="false">'Daily Data'!R360</f>
        <v>-0.00184220437691228</v>
      </c>
      <c r="AA361" s="11" t="n">
        <f aca="false">'Daily Data'!O360</f>
        <v>0.00394264250698519</v>
      </c>
      <c r="AB361" s="11" t="n">
        <f aca="false">'Daily Data'!P360</f>
        <v>-0.0159991655687308</v>
      </c>
      <c r="AC361" s="11" t="n">
        <f aca="false">'Daily Data'!Q360</f>
        <v>-0.016279630118116</v>
      </c>
      <c r="AE361" s="11" t="n">
        <f aca="false">'Daily Data'!O360</f>
        <v>0.00394264250698519</v>
      </c>
      <c r="AF361" s="11" t="n">
        <f aca="false">'Daily Data'!P360</f>
        <v>-0.0159991655687308</v>
      </c>
      <c r="AG361" s="11" t="n">
        <f aca="false">'Daily Data'!R360</f>
        <v>-0.00184220437691228</v>
      </c>
      <c r="AI361" s="11" t="n">
        <f aca="false">'Daily Data'!O360</f>
        <v>0.00394264250698519</v>
      </c>
      <c r="AJ361" s="11" t="n">
        <f aca="false">'Daily Data'!Q360</f>
        <v>-0.016279630118116</v>
      </c>
      <c r="AK361" s="11" t="n">
        <f aca="false">'Daily Data'!R360</f>
        <v>-0.00184220437691228</v>
      </c>
      <c r="AM361" s="11" t="n">
        <f aca="false">'Daily Data'!P360</f>
        <v>-0.0159991655687308</v>
      </c>
      <c r="AN361" s="11" t="n">
        <f aca="false">'Daily Data'!Q360</f>
        <v>-0.016279630118116</v>
      </c>
      <c r="AO361" s="11" t="n">
        <f aca="false">'Daily Data'!R360</f>
        <v>-0.00184220437691228</v>
      </c>
      <c r="AQ361" s="11" t="n">
        <f aca="false">'Daily Data'!O360</f>
        <v>0.00394264250698519</v>
      </c>
      <c r="AR361" s="11" t="n">
        <f aca="false">'Daily Data'!P360</f>
        <v>-0.0159991655687308</v>
      </c>
      <c r="AS361" s="11" t="n">
        <f aca="false">'Daily Data'!Q360</f>
        <v>-0.016279630118116</v>
      </c>
      <c r="AT361" s="11" t="n">
        <f aca="false">'Daily Data'!R360</f>
        <v>-0.00184220437691228</v>
      </c>
    </row>
    <row r="362" customFormat="false" ht="15" hidden="false" customHeight="false" outlineLevel="0" collapsed="false">
      <c r="A362" s="11" t="n">
        <f aca="false">'Daily Data'!O361</f>
        <v>0.00883683865223319</v>
      </c>
      <c r="C362" s="11" t="n">
        <f aca="false">'Daily Data'!P361</f>
        <v>0.00650455153949138</v>
      </c>
      <c r="E362" s="11" t="n">
        <f aca="false">'Daily Data'!Q361</f>
        <v>0.00718376526660726</v>
      </c>
      <c r="G362" s="11" t="n">
        <f aca="false">'Daily Data'!R361</f>
        <v>-0.00074090671117853</v>
      </c>
      <c r="I362" s="11" t="n">
        <f aca="false">'Daily Data'!O361</f>
        <v>0.00883683865223319</v>
      </c>
      <c r="J362" s="11" t="n">
        <f aca="false">'Daily Data'!P361</f>
        <v>0.00650455153949138</v>
      </c>
      <c r="L362" s="11" t="n">
        <f aca="false">'Daily Data'!O361</f>
        <v>0.00883683865223319</v>
      </c>
      <c r="M362" s="11" t="n">
        <f aca="false">'Daily Data'!Q361</f>
        <v>0.00718376526660726</v>
      </c>
      <c r="O362" s="11" t="n">
        <f aca="false">'Daily Data'!O361</f>
        <v>0.00883683865223319</v>
      </c>
      <c r="P362" s="11" t="n">
        <f aca="false">'Daily Data'!R361</f>
        <v>-0.00074090671117853</v>
      </c>
      <c r="R362" s="11" t="n">
        <f aca="false">'Daily Data'!P361</f>
        <v>0.00650455153949138</v>
      </c>
      <c r="S362" s="11" t="n">
        <f aca="false">'Daily Data'!Q361</f>
        <v>0.00718376526660726</v>
      </c>
      <c r="U362" s="11" t="n">
        <f aca="false">'Daily Data'!P361</f>
        <v>0.00650455153949138</v>
      </c>
      <c r="V362" s="11" t="n">
        <f aca="false">'Daily Data'!R361</f>
        <v>-0.00074090671117853</v>
      </c>
      <c r="X362" s="11" t="n">
        <f aca="false">'Daily Data'!Q361</f>
        <v>0.00718376526660726</v>
      </c>
      <c r="Y362" s="11" t="n">
        <f aca="false">'Daily Data'!R361</f>
        <v>-0.00074090671117853</v>
      </c>
      <c r="AA362" s="11" t="n">
        <f aca="false">'Daily Data'!O361</f>
        <v>0.00883683865223319</v>
      </c>
      <c r="AB362" s="11" t="n">
        <f aca="false">'Daily Data'!P361</f>
        <v>0.00650455153949138</v>
      </c>
      <c r="AC362" s="11" t="n">
        <f aca="false">'Daily Data'!Q361</f>
        <v>0.00718376526660726</v>
      </c>
      <c r="AE362" s="11" t="n">
        <f aca="false">'Daily Data'!O361</f>
        <v>0.00883683865223319</v>
      </c>
      <c r="AF362" s="11" t="n">
        <f aca="false">'Daily Data'!P361</f>
        <v>0.00650455153949138</v>
      </c>
      <c r="AG362" s="11" t="n">
        <f aca="false">'Daily Data'!R361</f>
        <v>-0.00074090671117853</v>
      </c>
      <c r="AI362" s="11" t="n">
        <f aca="false">'Daily Data'!O361</f>
        <v>0.00883683865223319</v>
      </c>
      <c r="AJ362" s="11" t="n">
        <f aca="false">'Daily Data'!Q361</f>
        <v>0.00718376526660726</v>
      </c>
      <c r="AK362" s="11" t="n">
        <f aca="false">'Daily Data'!R361</f>
        <v>-0.00074090671117853</v>
      </c>
      <c r="AM362" s="11" t="n">
        <f aca="false">'Daily Data'!P361</f>
        <v>0.00650455153949138</v>
      </c>
      <c r="AN362" s="11" t="n">
        <f aca="false">'Daily Data'!Q361</f>
        <v>0.00718376526660726</v>
      </c>
      <c r="AO362" s="11" t="n">
        <f aca="false">'Daily Data'!R361</f>
        <v>-0.00074090671117853</v>
      </c>
      <c r="AQ362" s="11" t="n">
        <f aca="false">'Daily Data'!O361</f>
        <v>0.00883683865223319</v>
      </c>
      <c r="AR362" s="11" t="n">
        <f aca="false">'Daily Data'!P361</f>
        <v>0.00650455153949138</v>
      </c>
      <c r="AS362" s="11" t="n">
        <f aca="false">'Daily Data'!Q361</f>
        <v>0.00718376526660726</v>
      </c>
      <c r="AT362" s="11" t="n">
        <f aca="false">'Daily Data'!R361</f>
        <v>-0.00074090671117853</v>
      </c>
    </row>
    <row r="363" customFormat="false" ht="15" hidden="false" customHeight="false" outlineLevel="0" collapsed="false">
      <c r="A363" s="11" t="n">
        <f aca="false">'Daily Data'!O362</f>
        <v>-0.0026875420312472</v>
      </c>
      <c r="C363" s="11" t="n">
        <f aca="false">'Daily Data'!P362</f>
        <v>0.00646004728132401</v>
      </c>
      <c r="E363" s="11" t="n">
        <f aca="false">'Daily Data'!Q362</f>
        <v>0.00486766467065859</v>
      </c>
      <c r="G363" s="11" t="n">
        <f aca="false">'Daily Data'!R362</f>
        <v>0.00612337070278692</v>
      </c>
      <c r="I363" s="11" t="n">
        <f aca="false">'Daily Data'!O362</f>
        <v>-0.0026875420312472</v>
      </c>
      <c r="J363" s="11" t="n">
        <f aca="false">'Daily Data'!P362</f>
        <v>0.00646004728132401</v>
      </c>
      <c r="L363" s="11" t="n">
        <f aca="false">'Daily Data'!O362</f>
        <v>-0.0026875420312472</v>
      </c>
      <c r="M363" s="11" t="n">
        <f aca="false">'Daily Data'!Q362</f>
        <v>0.00486766467065859</v>
      </c>
      <c r="O363" s="11" t="n">
        <f aca="false">'Daily Data'!O362</f>
        <v>-0.0026875420312472</v>
      </c>
      <c r="P363" s="11" t="n">
        <f aca="false">'Daily Data'!R362</f>
        <v>0.00612337070278692</v>
      </c>
      <c r="R363" s="11" t="n">
        <f aca="false">'Daily Data'!P362</f>
        <v>0.00646004728132401</v>
      </c>
      <c r="S363" s="11" t="n">
        <f aca="false">'Daily Data'!Q362</f>
        <v>0.00486766467065859</v>
      </c>
      <c r="U363" s="11" t="n">
        <f aca="false">'Daily Data'!P362</f>
        <v>0.00646004728132401</v>
      </c>
      <c r="V363" s="11" t="n">
        <f aca="false">'Daily Data'!R362</f>
        <v>0.00612337070278692</v>
      </c>
      <c r="X363" s="11" t="n">
        <f aca="false">'Daily Data'!Q362</f>
        <v>0.00486766467065859</v>
      </c>
      <c r="Y363" s="11" t="n">
        <f aca="false">'Daily Data'!R362</f>
        <v>0.00612337070278692</v>
      </c>
      <c r="AA363" s="11" t="n">
        <f aca="false">'Daily Data'!O362</f>
        <v>-0.0026875420312472</v>
      </c>
      <c r="AB363" s="11" t="n">
        <f aca="false">'Daily Data'!P362</f>
        <v>0.00646004728132401</v>
      </c>
      <c r="AC363" s="11" t="n">
        <f aca="false">'Daily Data'!Q362</f>
        <v>0.00486766467065859</v>
      </c>
      <c r="AE363" s="11" t="n">
        <f aca="false">'Daily Data'!O362</f>
        <v>-0.0026875420312472</v>
      </c>
      <c r="AF363" s="11" t="n">
        <f aca="false">'Daily Data'!P362</f>
        <v>0.00646004728132401</v>
      </c>
      <c r="AG363" s="11" t="n">
        <f aca="false">'Daily Data'!R362</f>
        <v>0.00612337070278692</v>
      </c>
      <c r="AI363" s="11" t="n">
        <f aca="false">'Daily Data'!O362</f>
        <v>-0.0026875420312472</v>
      </c>
      <c r="AJ363" s="11" t="n">
        <f aca="false">'Daily Data'!Q362</f>
        <v>0.00486766467065859</v>
      </c>
      <c r="AK363" s="11" t="n">
        <f aca="false">'Daily Data'!R362</f>
        <v>0.00612337070278692</v>
      </c>
      <c r="AM363" s="11" t="n">
        <f aca="false">'Daily Data'!P362</f>
        <v>0.00646004728132401</v>
      </c>
      <c r="AN363" s="11" t="n">
        <f aca="false">'Daily Data'!Q362</f>
        <v>0.00486766467065859</v>
      </c>
      <c r="AO363" s="11" t="n">
        <f aca="false">'Daily Data'!R362</f>
        <v>0.00612337070278692</v>
      </c>
      <c r="AQ363" s="11" t="n">
        <f aca="false">'Daily Data'!O362</f>
        <v>-0.0026875420312472</v>
      </c>
      <c r="AR363" s="11" t="n">
        <f aca="false">'Daily Data'!P362</f>
        <v>0.00646004728132401</v>
      </c>
      <c r="AS363" s="11" t="n">
        <f aca="false">'Daily Data'!Q362</f>
        <v>0.00486766467065859</v>
      </c>
      <c r="AT363" s="11" t="n">
        <f aca="false">'Daily Data'!R362</f>
        <v>0.00612337070278692</v>
      </c>
    </row>
    <row r="364" customFormat="false" ht="15" hidden="false" customHeight="false" outlineLevel="0" collapsed="false">
      <c r="A364" s="11" t="n">
        <f aca="false">'Daily Data'!O363</f>
        <v>-0.00190228597797624</v>
      </c>
      <c r="C364" s="11" t="n">
        <f aca="false">'Daily Data'!P363</f>
        <v>0.00575562894466465</v>
      </c>
      <c r="E364" s="11" t="n">
        <f aca="false">'Daily Data'!Q363</f>
        <v>0.00550421318975526</v>
      </c>
      <c r="G364" s="11" t="n">
        <f aca="false">'Daily Data'!R363</f>
        <v>-0.00228631121565546</v>
      </c>
      <c r="I364" s="11" t="n">
        <f aca="false">'Daily Data'!O363</f>
        <v>-0.00190228597797624</v>
      </c>
      <c r="J364" s="11" t="n">
        <f aca="false">'Daily Data'!P363</f>
        <v>0.00575562894466465</v>
      </c>
      <c r="L364" s="11" t="n">
        <f aca="false">'Daily Data'!O363</f>
        <v>-0.00190228597797624</v>
      </c>
      <c r="M364" s="11" t="n">
        <f aca="false">'Daily Data'!Q363</f>
        <v>0.00550421318975526</v>
      </c>
      <c r="O364" s="11" t="n">
        <f aca="false">'Daily Data'!O363</f>
        <v>-0.00190228597797624</v>
      </c>
      <c r="P364" s="11" t="n">
        <f aca="false">'Daily Data'!R363</f>
        <v>-0.00228631121565546</v>
      </c>
      <c r="R364" s="11" t="n">
        <f aca="false">'Daily Data'!P363</f>
        <v>0.00575562894466465</v>
      </c>
      <c r="S364" s="11" t="n">
        <f aca="false">'Daily Data'!Q363</f>
        <v>0.00550421318975526</v>
      </c>
      <c r="U364" s="11" t="n">
        <f aca="false">'Daily Data'!P363</f>
        <v>0.00575562894466465</v>
      </c>
      <c r="V364" s="11" t="n">
        <f aca="false">'Daily Data'!R363</f>
        <v>-0.00228631121565546</v>
      </c>
      <c r="X364" s="11" t="n">
        <f aca="false">'Daily Data'!Q363</f>
        <v>0.00550421318975526</v>
      </c>
      <c r="Y364" s="11" t="n">
        <f aca="false">'Daily Data'!R363</f>
        <v>-0.00228631121565546</v>
      </c>
      <c r="AA364" s="11" t="n">
        <f aca="false">'Daily Data'!O363</f>
        <v>-0.00190228597797624</v>
      </c>
      <c r="AB364" s="11" t="n">
        <f aca="false">'Daily Data'!P363</f>
        <v>0.00575562894466465</v>
      </c>
      <c r="AC364" s="11" t="n">
        <f aca="false">'Daily Data'!Q363</f>
        <v>0.00550421318975526</v>
      </c>
      <c r="AE364" s="11" t="n">
        <f aca="false">'Daily Data'!O363</f>
        <v>-0.00190228597797624</v>
      </c>
      <c r="AF364" s="11" t="n">
        <f aca="false">'Daily Data'!P363</f>
        <v>0.00575562894466465</v>
      </c>
      <c r="AG364" s="11" t="n">
        <f aca="false">'Daily Data'!R363</f>
        <v>-0.00228631121565546</v>
      </c>
      <c r="AI364" s="11" t="n">
        <f aca="false">'Daily Data'!O363</f>
        <v>-0.00190228597797624</v>
      </c>
      <c r="AJ364" s="11" t="n">
        <f aca="false">'Daily Data'!Q363</f>
        <v>0.00550421318975526</v>
      </c>
      <c r="AK364" s="11" t="n">
        <f aca="false">'Daily Data'!R363</f>
        <v>-0.00228631121565546</v>
      </c>
      <c r="AM364" s="11" t="n">
        <f aca="false">'Daily Data'!P363</f>
        <v>0.00575562894466465</v>
      </c>
      <c r="AN364" s="11" t="n">
        <f aca="false">'Daily Data'!Q363</f>
        <v>0.00550421318975526</v>
      </c>
      <c r="AO364" s="11" t="n">
        <f aca="false">'Daily Data'!R363</f>
        <v>-0.00228631121565546</v>
      </c>
      <c r="AQ364" s="11" t="n">
        <f aca="false">'Daily Data'!O363</f>
        <v>-0.00190228597797624</v>
      </c>
      <c r="AR364" s="11" t="n">
        <f aca="false">'Daily Data'!P363</f>
        <v>0.00575562894466465</v>
      </c>
      <c r="AS364" s="11" t="n">
        <f aca="false">'Daily Data'!Q363</f>
        <v>0.00550421318975526</v>
      </c>
      <c r="AT364" s="11" t="n">
        <f aca="false">'Daily Data'!R363</f>
        <v>-0.00228631121565546</v>
      </c>
    </row>
    <row r="365" customFormat="false" ht="15" hidden="false" customHeight="false" outlineLevel="0" collapsed="false">
      <c r="A365" s="11" t="n">
        <f aca="false">'Daily Data'!O364</f>
        <v>0.0147451160549103</v>
      </c>
      <c r="C365" s="11" t="n">
        <f aca="false">'Daily Data'!P364</f>
        <v>0.0175392792004084</v>
      </c>
      <c r="E365" s="11" t="n">
        <f aca="false">'Daily Data'!Q364</f>
        <v>0.0217963665086888</v>
      </c>
      <c r="G365" s="11" t="n">
        <f aca="false">'Daily Data'!R364</f>
        <v>-0.00337109993626848</v>
      </c>
      <c r="I365" s="11" t="n">
        <f aca="false">'Daily Data'!O364</f>
        <v>0.0147451160549103</v>
      </c>
      <c r="J365" s="11" t="n">
        <f aca="false">'Daily Data'!P364</f>
        <v>0.0175392792004084</v>
      </c>
      <c r="L365" s="11" t="n">
        <f aca="false">'Daily Data'!O364</f>
        <v>0.0147451160549103</v>
      </c>
      <c r="M365" s="11" t="n">
        <f aca="false">'Daily Data'!Q364</f>
        <v>0.0217963665086888</v>
      </c>
      <c r="O365" s="11" t="n">
        <f aca="false">'Daily Data'!O364</f>
        <v>0.0147451160549103</v>
      </c>
      <c r="P365" s="11" t="n">
        <f aca="false">'Daily Data'!R364</f>
        <v>-0.00337109993626848</v>
      </c>
      <c r="R365" s="11" t="n">
        <f aca="false">'Daily Data'!P364</f>
        <v>0.0175392792004084</v>
      </c>
      <c r="S365" s="11" t="n">
        <f aca="false">'Daily Data'!Q364</f>
        <v>0.0217963665086888</v>
      </c>
      <c r="U365" s="11" t="n">
        <f aca="false">'Daily Data'!P364</f>
        <v>0.0175392792004084</v>
      </c>
      <c r="V365" s="11" t="n">
        <f aca="false">'Daily Data'!R364</f>
        <v>-0.00337109993626848</v>
      </c>
      <c r="X365" s="11" t="n">
        <f aca="false">'Daily Data'!Q364</f>
        <v>0.0217963665086888</v>
      </c>
      <c r="Y365" s="11" t="n">
        <f aca="false">'Daily Data'!R364</f>
        <v>-0.00337109993626848</v>
      </c>
      <c r="AA365" s="11" t="n">
        <f aca="false">'Daily Data'!O364</f>
        <v>0.0147451160549103</v>
      </c>
      <c r="AB365" s="11" t="n">
        <f aca="false">'Daily Data'!P364</f>
        <v>0.0175392792004084</v>
      </c>
      <c r="AC365" s="11" t="n">
        <f aca="false">'Daily Data'!Q364</f>
        <v>0.0217963665086888</v>
      </c>
      <c r="AE365" s="11" t="n">
        <f aca="false">'Daily Data'!O364</f>
        <v>0.0147451160549103</v>
      </c>
      <c r="AF365" s="11" t="n">
        <f aca="false">'Daily Data'!P364</f>
        <v>0.0175392792004084</v>
      </c>
      <c r="AG365" s="11" t="n">
        <f aca="false">'Daily Data'!R364</f>
        <v>-0.00337109993626848</v>
      </c>
      <c r="AI365" s="11" t="n">
        <f aca="false">'Daily Data'!O364</f>
        <v>0.0147451160549103</v>
      </c>
      <c r="AJ365" s="11" t="n">
        <f aca="false">'Daily Data'!Q364</f>
        <v>0.0217963665086888</v>
      </c>
      <c r="AK365" s="11" t="n">
        <f aca="false">'Daily Data'!R364</f>
        <v>-0.00337109993626848</v>
      </c>
      <c r="AM365" s="11" t="n">
        <f aca="false">'Daily Data'!P364</f>
        <v>0.0175392792004084</v>
      </c>
      <c r="AN365" s="11" t="n">
        <f aca="false">'Daily Data'!Q364</f>
        <v>0.0217963665086888</v>
      </c>
      <c r="AO365" s="11" t="n">
        <f aca="false">'Daily Data'!R364</f>
        <v>-0.00337109993626848</v>
      </c>
      <c r="AQ365" s="11" t="n">
        <f aca="false">'Daily Data'!O364</f>
        <v>0.0147451160549103</v>
      </c>
      <c r="AR365" s="11" t="n">
        <f aca="false">'Daily Data'!P364</f>
        <v>0.0175392792004084</v>
      </c>
      <c r="AS365" s="11" t="n">
        <f aca="false">'Daily Data'!Q364</f>
        <v>0.0217963665086888</v>
      </c>
      <c r="AT365" s="11" t="n">
        <f aca="false">'Daily Data'!R364</f>
        <v>-0.00337109993626848</v>
      </c>
    </row>
    <row r="366" customFormat="false" ht="15" hidden="false" customHeight="false" outlineLevel="0" collapsed="false">
      <c r="A366" s="11" t="n">
        <f aca="false">'Daily Data'!O365</f>
        <v>0.00261426534892885</v>
      </c>
      <c r="C366" s="11" t="n">
        <f aca="false">'Daily Data'!P365</f>
        <v>0.0094885304659499</v>
      </c>
      <c r="E366" s="11" t="n">
        <f aca="false">'Daily Data'!Q365</f>
        <v>0.00754008186983847</v>
      </c>
      <c r="G366" s="11" t="n">
        <f aca="false">'Daily Data'!R365</f>
        <v>0.00400848627368546</v>
      </c>
      <c r="I366" s="11" t="n">
        <f aca="false">'Daily Data'!O365</f>
        <v>0.00261426534892885</v>
      </c>
      <c r="J366" s="11" t="n">
        <f aca="false">'Daily Data'!P365</f>
        <v>0.0094885304659499</v>
      </c>
      <c r="L366" s="11" t="n">
        <f aca="false">'Daily Data'!O365</f>
        <v>0.00261426534892885</v>
      </c>
      <c r="M366" s="11" t="n">
        <f aca="false">'Daily Data'!Q365</f>
        <v>0.00754008186983847</v>
      </c>
      <c r="O366" s="11" t="n">
        <f aca="false">'Daily Data'!O365</f>
        <v>0.00261426534892885</v>
      </c>
      <c r="P366" s="11" t="n">
        <f aca="false">'Daily Data'!R365</f>
        <v>0.00400848627368546</v>
      </c>
      <c r="R366" s="11" t="n">
        <f aca="false">'Daily Data'!P365</f>
        <v>0.0094885304659499</v>
      </c>
      <c r="S366" s="11" t="n">
        <f aca="false">'Daily Data'!Q365</f>
        <v>0.00754008186983847</v>
      </c>
      <c r="U366" s="11" t="n">
        <f aca="false">'Daily Data'!P365</f>
        <v>0.0094885304659499</v>
      </c>
      <c r="V366" s="11" t="n">
        <f aca="false">'Daily Data'!R365</f>
        <v>0.00400848627368546</v>
      </c>
      <c r="X366" s="11" t="n">
        <f aca="false">'Daily Data'!Q365</f>
        <v>0.00754008186983847</v>
      </c>
      <c r="Y366" s="11" t="n">
        <f aca="false">'Daily Data'!R365</f>
        <v>0.00400848627368546</v>
      </c>
      <c r="AA366" s="11" t="n">
        <f aca="false">'Daily Data'!O365</f>
        <v>0.00261426534892885</v>
      </c>
      <c r="AB366" s="11" t="n">
        <f aca="false">'Daily Data'!P365</f>
        <v>0.0094885304659499</v>
      </c>
      <c r="AC366" s="11" t="n">
        <f aca="false">'Daily Data'!Q365</f>
        <v>0.00754008186983847</v>
      </c>
      <c r="AE366" s="11" t="n">
        <f aca="false">'Daily Data'!O365</f>
        <v>0.00261426534892885</v>
      </c>
      <c r="AF366" s="11" t="n">
        <f aca="false">'Daily Data'!P365</f>
        <v>0.0094885304659499</v>
      </c>
      <c r="AG366" s="11" t="n">
        <f aca="false">'Daily Data'!R365</f>
        <v>0.00400848627368546</v>
      </c>
      <c r="AI366" s="11" t="n">
        <f aca="false">'Daily Data'!O365</f>
        <v>0.00261426534892885</v>
      </c>
      <c r="AJ366" s="11" t="n">
        <f aca="false">'Daily Data'!Q365</f>
        <v>0.00754008186983847</v>
      </c>
      <c r="AK366" s="11" t="n">
        <f aca="false">'Daily Data'!R365</f>
        <v>0.00400848627368546</v>
      </c>
      <c r="AM366" s="11" t="n">
        <f aca="false">'Daily Data'!P365</f>
        <v>0.0094885304659499</v>
      </c>
      <c r="AN366" s="11" t="n">
        <f aca="false">'Daily Data'!Q365</f>
        <v>0.00754008186983847</v>
      </c>
      <c r="AO366" s="11" t="n">
        <f aca="false">'Daily Data'!R365</f>
        <v>0.00400848627368546</v>
      </c>
      <c r="AQ366" s="11" t="n">
        <f aca="false">'Daily Data'!O365</f>
        <v>0.00261426534892885</v>
      </c>
      <c r="AR366" s="11" t="n">
        <f aca="false">'Daily Data'!P365</f>
        <v>0.0094885304659499</v>
      </c>
      <c r="AS366" s="11" t="n">
        <f aca="false">'Daily Data'!Q365</f>
        <v>0.00754008186983847</v>
      </c>
      <c r="AT366" s="11" t="n">
        <f aca="false">'Daily Data'!R365</f>
        <v>0.00400848627368546</v>
      </c>
    </row>
    <row r="367" customFormat="false" ht="15" hidden="false" customHeight="false" outlineLevel="0" collapsed="false">
      <c r="A367" s="11" t="n">
        <f aca="false">'Daily Data'!O366</f>
        <v>-0.00629276475841632</v>
      </c>
      <c r="C367" s="11" t="n">
        <f aca="false">'Daily Data'!P366</f>
        <v>-0.00977355342563012</v>
      </c>
      <c r="E367" s="11" t="n">
        <f aca="false">'Daily Data'!Q366</f>
        <v>-0.00977600380643971</v>
      </c>
      <c r="G367" s="11" t="n">
        <f aca="false">'Daily Data'!R366</f>
        <v>-0.00128781155220657</v>
      </c>
      <c r="I367" s="11" t="n">
        <f aca="false">'Daily Data'!O366</f>
        <v>-0.00629276475841632</v>
      </c>
      <c r="J367" s="11" t="n">
        <f aca="false">'Daily Data'!P366</f>
        <v>-0.00977355342563012</v>
      </c>
      <c r="L367" s="11" t="n">
        <f aca="false">'Daily Data'!O366</f>
        <v>-0.00629276475841632</v>
      </c>
      <c r="M367" s="11" t="n">
        <f aca="false">'Daily Data'!Q366</f>
        <v>-0.00977600380643971</v>
      </c>
      <c r="O367" s="11" t="n">
        <f aca="false">'Daily Data'!O366</f>
        <v>-0.00629276475841632</v>
      </c>
      <c r="P367" s="11" t="n">
        <f aca="false">'Daily Data'!R366</f>
        <v>-0.00128781155220657</v>
      </c>
      <c r="R367" s="11" t="n">
        <f aca="false">'Daily Data'!P366</f>
        <v>-0.00977355342563012</v>
      </c>
      <c r="S367" s="11" t="n">
        <f aca="false">'Daily Data'!Q366</f>
        <v>-0.00977600380643971</v>
      </c>
      <c r="U367" s="11" t="n">
        <f aca="false">'Daily Data'!P366</f>
        <v>-0.00977355342563012</v>
      </c>
      <c r="V367" s="11" t="n">
        <f aca="false">'Daily Data'!R366</f>
        <v>-0.00128781155220657</v>
      </c>
      <c r="X367" s="11" t="n">
        <f aca="false">'Daily Data'!Q366</f>
        <v>-0.00977600380643971</v>
      </c>
      <c r="Y367" s="11" t="n">
        <f aca="false">'Daily Data'!R366</f>
        <v>-0.00128781155220657</v>
      </c>
      <c r="AA367" s="11" t="n">
        <f aca="false">'Daily Data'!O366</f>
        <v>-0.00629276475841632</v>
      </c>
      <c r="AB367" s="11" t="n">
        <f aca="false">'Daily Data'!P366</f>
        <v>-0.00977355342563012</v>
      </c>
      <c r="AC367" s="11" t="n">
        <f aca="false">'Daily Data'!Q366</f>
        <v>-0.00977600380643971</v>
      </c>
      <c r="AE367" s="11" t="n">
        <f aca="false">'Daily Data'!O366</f>
        <v>-0.00629276475841632</v>
      </c>
      <c r="AF367" s="11" t="n">
        <f aca="false">'Daily Data'!P366</f>
        <v>-0.00977355342563012</v>
      </c>
      <c r="AG367" s="11" t="n">
        <f aca="false">'Daily Data'!R366</f>
        <v>-0.00128781155220657</v>
      </c>
      <c r="AI367" s="11" t="n">
        <f aca="false">'Daily Data'!O366</f>
        <v>-0.00629276475841632</v>
      </c>
      <c r="AJ367" s="11" t="n">
        <f aca="false">'Daily Data'!Q366</f>
        <v>-0.00977600380643971</v>
      </c>
      <c r="AK367" s="11" t="n">
        <f aca="false">'Daily Data'!R366</f>
        <v>-0.00128781155220657</v>
      </c>
      <c r="AM367" s="11" t="n">
        <f aca="false">'Daily Data'!P366</f>
        <v>-0.00977355342563012</v>
      </c>
      <c r="AN367" s="11" t="n">
        <f aca="false">'Daily Data'!Q366</f>
        <v>-0.00977600380643971</v>
      </c>
      <c r="AO367" s="11" t="n">
        <f aca="false">'Daily Data'!R366</f>
        <v>-0.00128781155220657</v>
      </c>
      <c r="AQ367" s="11" t="n">
        <f aca="false">'Daily Data'!O366</f>
        <v>-0.00629276475841632</v>
      </c>
      <c r="AR367" s="11" t="n">
        <f aca="false">'Daily Data'!P366</f>
        <v>-0.00977355342563012</v>
      </c>
      <c r="AS367" s="11" t="n">
        <f aca="false">'Daily Data'!Q366</f>
        <v>-0.00977600380643971</v>
      </c>
      <c r="AT367" s="11" t="n">
        <f aca="false">'Daily Data'!R366</f>
        <v>-0.00128781155220657</v>
      </c>
    </row>
    <row r="368" customFormat="false" ht="15" hidden="false" customHeight="false" outlineLevel="0" collapsed="false">
      <c r="A368" s="11" t="n">
        <f aca="false">'Daily Data'!O367</f>
        <v>0.0111809299132689</v>
      </c>
      <c r="C368" s="11" t="n">
        <f aca="false">'Daily Data'!P367</f>
        <v>0.015294982078853</v>
      </c>
      <c r="E368" s="11" t="n">
        <f aca="false">'Daily Data'!Q367</f>
        <v>0.0145245855561292</v>
      </c>
      <c r="G368" s="11" t="n">
        <f aca="false">'Daily Data'!R367</f>
        <v>-0.00790945545667464</v>
      </c>
      <c r="I368" s="11" t="n">
        <f aca="false">'Daily Data'!O367</f>
        <v>0.0111809299132689</v>
      </c>
      <c r="J368" s="11" t="n">
        <f aca="false">'Daily Data'!P367</f>
        <v>0.015294982078853</v>
      </c>
      <c r="L368" s="11" t="n">
        <f aca="false">'Daily Data'!O367</f>
        <v>0.0111809299132689</v>
      </c>
      <c r="M368" s="11" t="n">
        <f aca="false">'Daily Data'!Q367</f>
        <v>0.0145245855561292</v>
      </c>
      <c r="O368" s="11" t="n">
        <f aca="false">'Daily Data'!O367</f>
        <v>0.0111809299132689</v>
      </c>
      <c r="P368" s="11" t="n">
        <f aca="false">'Daily Data'!R367</f>
        <v>-0.00790945545667464</v>
      </c>
      <c r="R368" s="11" t="n">
        <f aca="false">'Daily Data'!P367</f>
        <v>0.015294982078853</v>
      </c>
      <c r="S368" s="11" t="n">
        <f aca="false">'Daily Data'!Q367</f>
        <v>0.0145245855561292</v>
      </c>
      <c r="U368" s="11" t="n">
        <f aca="false">'Daily Data'!P367</f>
        <v>0.015294982078853</v>
      </c>
      <c r="V368" s="11" t="n">
        <f aca="false">'Daily Data'!R367</f>
        <v>-0.00790945545667464</v>
      </c>
      <c r="X368" s="11" t="n">
        <f aca="false">'Daily Data'!Q367</f>
        <v>0.0145245855561292</v>
      </c>
      <c r="Y368" s="11" t="n">
        <f aca="false">'Daily Data'!R367</f>
        <v>-0.00790945545667464</v>
      </c>
      <c r="AA368" s="11" t="n">
        <f aca="false">'Daily Data'!O367</f>
        <v>0.0111809299132689</v>
      </c>
      <c r="AB368" s="11" t="n">
        <f aca="false">'Daily Data'!P367</f>
        <v>0.015294982078853</v>
      </c>
      <c r="AC368" s="11" t="n">
        <f aca="false">'Daily Data'!Q367</f>
        <v>0.0145245855561292</v>
      </c>
      <c r="AE368" s="11" t="n">
        <f aca="false">'Daily Data'!O367</f>
        <v>0.0111809299132689</v>
      </c>
      <c r="AF368" s="11" t="n">
        <f aca="false">'Daily Data'!P367</f>
        <v>0.015294982078853</v>
      </c>
      <c r="AG368" s="11" t="n">
        <f aca="false">'Daily Data'!R367</f>
        <v>-0.00790945545667464</v>
      </c>
      <c r="AI368" s="11" t="n">
        <f aca="false">'Daily Data'!O367</f>
        <v>0.0111809299132689</v>
      </c>
      <c r="AJ368" s="11" t="n">
        <f aca="false">'Daily Data'!Q367</f>
        <v>0.0145245855561292</v>
      </c>
      <c r="AK368" s="11" t="n">
        <f aca="false">'Daily Data'!R367</f>
        <v>-0.00790945545667464</v>
      </c>
      <c r="AM368" s="11" t="n">
        <f aca="false">'Daily Data'!P367</f>
        <v>0.015294982078853</v>
      </c>
      <c r="AN368" s="11" t="n">
        <f aca="false">'Daily Data'!Q367</f>
        <v>0.0145245855561292</v>
      </c>
      <c r="AO368" s="11" t="n">
        <f aca="false">'Daily Data'!R367</f>
        <v>-0.00790945545667464</v>
      </c>
      <c r="AQ368" s="11" t="n">
        <f aca="false">'Daily Data'!O367</f>
        <v>0.0111809299132689</v>
      </c>
      <c r="AR368" s="11" t="n">
        <f aca="false">'Daily Data'!P367</f>
        <v>0.015294982078853</v>
      </c>
      <c r="AS368" s="11" t="n">
        <f aca="false">'Daily Data'!Q367</f>
        <v>0.0145245855561292</v>
      </c>
      <c r="AT368" s="11" t="n">
        <f aca="false">'Daily Data'!R367</f>
        <v>-0.00790945545667464</v>
      </c>
    </row>
    <row r="369" customFormat="false" ht="15" hidden="false" customHeight="false" outlineLevel="0" collapsed="false">
      <c r="A369" s="11" t="n">
        <f aca="false">'Daily Data'!O368</f>
        <v>-0.0261450959547674</v>
      </c>
      <c r="C369" s="11" t="n">
        <f aca="false">'Daily Data'!P368</f>
        <v>-0.00780206278614793</v>
      </c>
      <c r="E369" s="11" t="n">
        <f aca="false">'Daily Data'!Q368</f>
        <v>-0.00615629721828526</v>
      </c>
      <c r="G369" s="11" t="n">
        <f aca="false">'Daily Data'!R368</f>
        <v>0.0143733993425787</v>
      </c>
      <c r="I369" s="11" t="n">
        <f aca="false">'Daily Data'!O368</f>
        <v>-0.0261450959547674</v>
      </c>
      <c r="J369" s="11" t="n">
        <f aca="false">'Daily Data'!P368</f>
        <v>-0.00780206278614793</v>
      </c>
      <c r="L369" s="11" t="n">
        <f aca="false">'Daily Data'!O368</f>
        <v>-0.0261450959547674</v>
      </c>
      <c r="M369" s="11" t="n">
        <f aca="false">'Daily Data'!Q368</f>
        <v>-0.00615629721828526</v>
      </c>
      <c r="O369" s="11" t="n">
        <f aca="false">'Daily Data'!O368</f>
        <v>-0.0261450959547674</v>
      </c>
      <c r="P369" s="11" t="n">
        <f aca="false">'Daily Data'!R368</f>
        <v>0.0143733993425787</v>
      </c>
      <c r="R369" s="11" t="n">
        <f aca="false">'Daily Data'!P368</f>
        <v>-0.00780206278614793</v>
      </c>
      <c r="S369" s="11" t="n">
        <f aca="false">'Daily Data'!Q368</f>
        <v>-0.00615629721828526</v>
      </c>
      <c r="U369" s="11" t="n">
        <f aca="false">'Daily Data'!P368</f>
        <v>-0.00780206278614793</v>
      </c>
      <c r="V369" s="11" t="n">
        <f aca="false">'Daily Data'!R368</f>
        <v>0.0143733993425787</v>
      </c>
      <c r="X369" s="11" t="n">
        <f aca="false">'Daily Data'!Q368</f>
        <v>-0.00615629721828526</v>
      </c>
      <c r="Y369" s="11" t="n">
        <f aca="false">'Daily Data'!R368</f>
        <v>0.0143733993425787</v>
      </c>
      <c r="AA369" s="11" t="n">
        <f aca="false">'Daily Data'!O368</f>
        <v>-0.0261450959547674</v>
      </c>
      <c r="AB369" s="11" t="n">
        <f aca="false">'Daily Data'!P368</f>
        <v>-0.00780206278614793</v>
      </c>
      <c r="AC369" s="11" t="n">
        <f aca="false">'Daily Data'!Q368</f>
        <v>-0.00615629721828526</v>
      </c>
      <c r="AE369" s="11" t="n">
        <f aca="false">'Daily Data'!O368</f>
        <v>-0.0261450959547674</v>
      </c>
      <c r="AF369" s="11" t="n">
        <f aca="false">'Daily Data'!P368</f>
        <v>-0.00780206278614793</v>
      </c>
      <c r="AG369" s="11" t="n">
        <f aca="false">'Daily Data'!R368</f>
        <v>0.0143733993425787</v>
      </c>
      <c r="AI369" s="11" t="n">
        <f aca="false">'Daily Data'!O368</f>
        <v>-0.0261450959547674</v>
      </c>
      <c r="AJ369" s="11" t="n">
        <f aca="false">'Daily Data'!Q368</f>
        <v>-0.00615629721828526</v>
      </c>
      <c r="AK369" s="11" t="n">
        <f aca="false">'Daily Data'!R368</f>
        <v>0.0143733993425787</v>
      </c>
      <c r="AM369" s="11" t="n">
        <f aca="false">'Daily Data'!P368</f>
        <v>-0.00780206278614793</v>
      </c>
      <c r="AN369" s="11" t="n">
        <f aca="false">'Daily Data'!Q368</f>
        <v>-0.00615629721828526</v>
      </c>
      <c r="AO369" s="11" t="n">
        <f aca="false">'Daily Data'!R368</f>
        <v>0.0143733993425787</v>
      </c>
      <c r="AQ369" s="11" t="n">
        <f aca="false">'Daily Data'!O368</f>
        <v>-0.0261450959547674</v>
      </c>
      <c r="AR369" s="11" t="n">
        <f aca="false">'Daily Data'!P368</f>
        <v>-0.00780206278614793</v>
      </c>
      <c r="AS369" s="11" t="n">
        <f aca="false">'Daily Data'!Q368</f>
        <v>-0.00615629721828526</v>
      </c>
      <c r="AT369" s="11" t="n">
        <f aca="false">'Daily Data'!R368</f>
        <v>0.0143733993425787</v>
      </c>
    </row>
    <row r="370" customFormat="false" ht="15" hidden="false" customHeight="false" outlineLevel="0" collapsed="false">
      <c r="A370" s="11" t="n">
        <f aca="false">'Daily Data'!O369</f>
        <v>0.00497955262700422</v>
      </c>
      <c r="C370" s="11" t="n">
        <f aca="false">'Daily Data'!P369</f>
        <v>0.0235094054224336</v>
      </c>
      <c r="E370" s="11" t="n">
        <f aca="false">'Daily Data'!Q369</f>
        <v>0.0213189463181305</v>
      </c>
      <c r="G370" s="11" t="n">
        <f aca="false">'Daily Data'!R369</f>
        <v>0.000582875255348274</v>
      </c>
      <c r="I370" s="11" t="n">
        <f aca="false">'Daily Data'!O369</f>
        <v>0.00497955262700422</v>
      </c>
      <c r="J370" s="11" t="n">
        <f aca="false">'Daily Data'!P369</f>
        <v>0.0235094054224336</v>
      </c>
      <c r="L370" s="11" t="n">
        <f aca="false">'Daily Data'!O369</f>
        <v>0.00497955262700422</v>
      </c>
      <c r="M370" s="11" t="n">
        <f aca="false">'Daily Data'!Q369</f>
        <v>0.0213189463181305</v>
      </c>
      <c r="O370" s="11" t="n">
        <f aca="false">'Daily Data'!O369</f>
        <v>0.00497955262700422</v>
      </c>
      <c r="P370" s="11" t="n">
        <f aca="false">'Daily Data'!R369</f>
        <v>0.000582875255348274</v>
      </c>
      <c r="R370" s="11" t="n">
        <f aca="false">'Daily Data'!P369</f>
        <v>0.0235094054224336</v>
      </c>
      <c r="S370" s="11" t="n">
        <f aca="false">'Daily Data'!Q369</f>
        <v>0.0213189463181305</v>
      </c>
      <c r="U370" s="11" t="n">
        <f aca="false">'Daily Data'!P369</f>
        <v>0.0235094054224336</v>
      </c>
      <c r="V370" s="11" t="n">
        <f aca="false">'Daily Data'!R369</f>
        <v>0.000582875255348274</v>
      </c>
      <c r="X370" s="11" t="n">
        <f aca="false">'Daily Data'!Q369</f>
        <v>0.0213189463181305</v>
      </c>
      <c r="Y370" s="11" t="n">
        <f aca="false">'Daily Data'!R369</f>
        <v>0.000582875255348274</v>
      </c>
      <c r="AA370" s="11" t="n">
        <f aca="false">'Daily Data'!O369</f>
        <v>0.00497955262700422</v>
      </c>
      <c r="AB370" s="11" t="n">
        <f aca="false">'Daily Data'!P369</f>
        <v>0.0235094054224336</v>
      </c>
      <c r="AC370" s="11" t="n">
        <f aca="false">'Daily Data'!Q369</f>
        <v>0.0213189463181305</v>
      </c>
      <c r="AE370" s="11" t="n">
        <f aca="false">'Daily Data'!O369</f>
        <v>0.00497955262700422</v>
      </c>
      <c r="AF370" s="11" t="n">
        <f aca="false">'Daily Data'!P369</f>
        <v>0.0235094054224336</v>
      </c>
      <c r="AG370" s="11" t="n">
        <f aca="false">'Daily Data'!R369</f>
        <v>0.000582875255348274</v>
      </c>
      <c r="AI370" s="11" t="n">
        <f aca="false">'Daily Data'!O369</f>
        <v>0.00497955262700422</v>
      </c>
      <c r="AJ370" s="11" t="n">
        <f aca="false">'Daily Data'!Q369</f>
        <v>0.0213189463181305</v>
      </c>
      <c r="AK370" s="11" t="n">
        <f aca="false">'Daily Data'!R369</f>
        <v>0.000582875255348274</v>
      </c>
      <c r="AM370" s="11" t="n">
        <f aca="false">'Daily Data'!P369</f>
        <v>0.0235094054224336</v>
      </c>
      <c r="AN370" s="11" t="n">
        <f aca="false">'Daily Data'!Q369</f>
        <v>0.0213189463181305</v>
      </c>
      <c r="AO370" s="11" t="n">
        <f aca="false">'Daily Data'!R369</f>
        <v>0.000582875255348274</v>
      </c>
      <c r="AQ370" s="11" t="n">
        <f aca="false">'Daily Data'!O369</f>
        <v>0.00497955262700422</v>
      </c>
      <c r="AR370" s="11" t="n">
        <f aca="false">'Daily Data'!P369</f>
        <v>0.0235094054224336</v>
      </c>
      <c r="AS370" s="11" t="n">
        <f aca="false">'Daily Data'!Q369</f>
        <v>0.0213189463181305</v>
      </c>
      <c r="AT370" s="11" t="n">
        <f aca="false">'Daily Data'!R369</f>
        <v>0.000582875255348274</v>
      </c>
    </row>
    <row r="371" customFormat="false" ht="15" hidden="false" customHeight="false" outlineLevel="0" collapsed="false">
      <c r="A371" s="11" t="n">
        <f aca="false">'Daily Data'!O370</f>
        <v>-0.00633382597539134</v>
      </c>
      <c r="C371" s="11" t="n">
        <f aca="false">'Daily Data'!P370</f>
        <v>-0.00205434721105447</v>
      </c>
      <c r="E371" s="11" t="n">
        <f aca="false">'Daily Data'!Q370</f>
        <v>-0.000428706984484834</v>
      </c>
      <c r="G371" s="11" t="n">
        <f aca="false">'Daily Data'!R370</f>
        <v>-0.00105564125944169</v>
      </c>
      <c r="I371" s="11" t="n">
        <f aca="false">'Daily Data'!O370</f>
        <v>-0.00633382597539134</v>
      </c>
      <c r="J371" s="11" t="n">
        <f aca="false">'Daily Data'!P370</f>
        <v>-0.00205434721105447</v>
      </c>
      <c r="L371" s="11" t="n">
        <f aca="false">'Daily Data'!O370</f>
        <v>-0.00633382597539134</v>
      </c>
      <c r="M371" s="11" t="n">
        <f aca="false">'Daily Data'!Q370</f>
        <v>-0.000428706984484834</v>
      </c>
      <c r="O371" s="11" t="n">
        <f aca="false">'Daily Data'!O370</f>
        <v>-0.00633382597539134</v>
      </c>
      <c r="P371" s="11" t="n">
        <f aca="false">'Daily Data'!R370</f>
        <v>-0.00105564125944169</v>
      </c>
      <c r="R371" s="11" t="n">
        <f aca="false">'Daily Data'!P370</f>
        <v>-0.00205434721105447</v>
      </c>
      <c r="S371" s="11" t="n">
        <f aca="false">'Daily Data'!Q370</f>
        <v>-0.000428706984484834</v>
      </c>
      <c r="U371" s="11" t="n">
        <f aca="false">'Daily Data'!P370</f>
        <v>-0.00205434721105447</v>
      </c>
      <c r="V371" s="11" t="n">
        <f aca="false">'Daily Data'!R370</f>
        <v>-0.00105564125944169</v>
      </c>
      <c r="X371" s="11" t="n">
        <f aca="false">'Daily Data'!Q370</f>
        <v>-0.000428706984484834</v>
      </c>
      <c r="Y371" s="11" t="n">
        <f aca="false">'Daily Data'!R370</f>
        <v>-0.00105564125944169</v>
      </c>
      <c r="AA371" s="11" t="n">
        <f aca="false">'Daily Data'!O370</f>
        <v>-0.00633382597539134</v>
      </c>
      <c r="AB371" s="11" t="n">
        <f aca="false">'Daily Data'!P370</f>
        <v>-0.00205434721105447</v>
      </c>
      <c r="AC371" s="11" t="n">
        <f aca="false">'Daily Data'!Q370</f>
        <v>-0.000428706984484834</v>
      </c>
      <c r="AE371" s="11" t="n">
        <f aca="false">'Daily Data'!O370</f>
        <v>-0.00633382597539134</v>
      </c>
      <c r="AF371" s="11" t="n">
        <f aca="false">'Daily Data'!P370</f>
        <v>-0.00205434721105447</v>
      </c>
      <c r="AG371" s="11" t="n">
        <f aca="false">'Daily Data'!R370</f>
        <v>-0.00105564125944169</v>
      </c>
      <c r="AI371" s="11" t="n">
        <f aca="false">'Daily Data'!O370</f>
        <v>-0.00633382597539134</v>
      </c>
      <c r="AJ371" s="11" t="n">
        <f aca="false">'Daily Data'!Q370</f>
        <v>-0.000428706984484834</v>
      </c>
      <c r="AK371" s="11" t="n">
        <f aca="false">'Daily Data'!R370</f>
        <v>-0.00105564125944169</v>
      </c>
      <c r="AM371" s="11" t="n">
        <f aca="false">'Daily Data'!P370</f>
        <v>-0.00205434721105447</v>
      </c>
      <c r="AN371" s="11" t="n">
        <f aca="false">'Daily Data'!Q370</f>
        <v>-0.000428706984484834</v>
      </c>
      <c r="AO371" s="11" t="n">
        <f aca="false">'Daily Data'!R370</f>
        <v>-0.00105564125944169</v>
      </c>
      <c r="AQ371" s="11" t="n">
        <f aca="false">'Daily Data'!O370</f>
        <v>-0.00633382597539134</v>
      </c>
      <c r="AR371" s="11" t="n">
        <f aca="false">'Daily Data'!P370</f>
        <v>-0.00205434721105447</v>
      </c>
      <c r="AS371" s="11" t="n">
        <f aca="false">'Daily Data'!Q370</f>
        <v>-0.000428706984484834</v>
      </c>
      <c r="AT371" s="11" t="n">
        <f aca="false">'Daily Data'!R370</f>
        <v>-0.00105564125944169</v>
      </c>
    </row>
    <row r="372" customFormat="false" ht="15" hidden="false" customHeight="false" outlineLevel="0" collapsed="false">
      <c r="A372" s="11" t="n">
        <f aca="false">'Daily Data'!O371</f>
        <v>0.00961380440732017</v>
      </c>
      <c r="C372" s="11" t="n">
        <f aca="false">'Daily Data'!P371</f>
        <v>0.0198719507101086</v>
      </c>
      <c r="E372" s="11" t="n">
        <f aca="false">'Daily Data'!Q371</f>
        <v>0.0178646771697861</v>
      </c>
      <c r="G372" s="11" t="n">
        <f aca="false">'Daily Data'!R371</f>
        <v>-0.00511581975628062</v>
      </c>
      <c r="I372" s="11" t="n">
        <f aca="false">'Daily Data'!O371</f>
        <v>0.00961380440732017</v>
      </c>
      <c r="J372" s="11" t="n">
        <f aca="false">'Daily Data'!P371</f>
        <v>0.0198719507101086</v>
      </c>
      <c r="L372" s="11" t="n">
        <f aca="false">'Daily Data'!O371</f>
        <v>0.00961380440732017</v>
      </c>
      <c r="M372" s="11" t="n">
        <f aca="false">'Daily Data'!Q371</f>
        <v>0.0178646771697861</v>
      </c>
      <c r="O372" s="11" t="n">
        <f aca="false">'Daily Data'!O371</f>
        <v>0.00961380440732017</v>
      </c>
      <c r="P372" s="11" t="n">
        <f aca="false">'Daily Data'!R371</f>
        <v>-0.00511581975628062</v>
      </c>
      <c r="R372" s="11" t="n">
        <f aca="false">'Daily Data'!P371</f>
        <v>0.0198719507101086</v>
      </c>
      <c r="S372" s="11" t="n">
        <f aca="false">'Daily Data'!Q371</f>
        <v>0.0178646771697861</v>
      </c>
      <c r="U372" s="11" t="n">
        <f aca="false">'Daily Data'!P371</f>
        <v>0.0198719507101086</v>
      </c>
      <c r="V372" s="11" t="n">
        <f aca="false">'Daily Data'!R371</f>
        <v>-0.00511581975628062</v>
      </c>
      <c r="X372" s="11" t="n">
        <f aca="false">'Daily Data'!Q371</f>
        <v>0.0178646771697861</v>
      </c>
      <c r="Y372" s="11" t="n">
        <f aca="false">'Daily Data'!R371</f>
        <v>-0.00511581975628062</v>
      </c>
      <c r="AA372" s="11" t="n">
        <f aca="false">'Daily Data'!O371</f>
        <v>0.00961380440732017</v>
      </c>
      <c r="AB372" s="11" t="n">
        <f aca="false">'Daily Data'!P371</f>
        <v>0.0198719507101086</v>
      </c>
      <c r="AC372" s="11" t="n">
        <f aca="false">'Daily Data'!Q371</f>
        <v>0.0178646771697861</v>
      </c>
      <c r="AE372" s="11" t="n">
        <f aca="false">'Daily Data'!O371</f>
        <v>0.00961380440732017</v>
      </c>
      <c r="AF372" s="11" t="n">
        <f aca="false">'Daily Data'!P371</f>
        <v>0.0198719507101086</v>
      </c>
      <c r="AG372" s="11" t="n">
        <f aca="false">'Daily Data'!R371</f>
        <v>-0.00511581975628062</v>
      </c>
      <c r="AI372" s="11" t="n">
        <f aca="false">'Daily Data'!O371</f>
        <v>0.00961380440732017</v>
      </c>
      <c r="AJ372" s="11" t="n">
        <f aca="false">'Daily Data'!Q371</f>
        <v>0.0178646771697861</v>
      </c>
      <c r="AK372" s="11" t="n">
        <f aca="false">'Daily Data'!R371</f>
        <v>-0.00511581975628062</v>
      </c>
      <c r="AM372" s="11" t="n">
        <f aca="false">'Daily Data'!P371</f>
        <v>0.0198719507101086</v>
      </c>
      <c r="AN372" s="11" t="n">
        <f aca="false">'Daily Data'!Q371</f>
        <v>0.0178646771697861</v>
      </c>
      <c r="AO372" s="11" t="n">
        <f aca="false">'Daily Data'!R371</f>
        <v>-0.00511581975628062</v>
      </c>
      <c r="AQ372" s="11" t="n">
        <f aca="false">'Daily Data'!O371</f>
        <v>0.00961380440732017</v>
      </c>
      <c r="AR372" s="11" t="n">
        <f aca="false">'Daily Data'!P371</f>
        <v>0.0198719507101086</v>
      </c>
      <c r="AS372" s="11" t="n">
        <f aca="false">'Daily Data'!Q371</f>
        <v>0.0178646771697861</v>
      </c>
      <c r="AT372" s="11" t="n">
        <f aca="false">'Daily Data'!R371</f>
        <v>-0.00511581975628062</v>
      </c>
    </row>
    <row r="373" customFormat="false" ht="15" hidden="false" customHeight="false" outlineLevel="0" collapsed="false">
      <c r="A373" s="11" t="n">
        <f aca="false">'Daily Data'!O372</f>
        <v>-0.0299002550560118</v>
      </c>
      <c r="C373" s="11" t="n">
        <f aca="false">'Daily Data'!P372</f>
        <v>0.0114925870675868</v>
      </c>
      <c r="E373" s="11" t="n">
        <f aca="false">'Daily Data'!Q372</f>
        <v>0.0120064407814406</v>
      </c>
      <c r="G373" s="11" t="n">
        <f aca="false">'Daily Data'!R372</f>
        <v>0.0024696110634792</v>
      </c>
      <c r="I373" s="11" t="n">
        <f aca="false">'Daily Data'!O372</f>
        <v>-0.0299002550560118</v>
      </c>
      <c r="J373" s="11" t="n">
        <f aca="false">'Daily Data'!P372</f>
        <v>0.0114925870675868</v>
      </c>
      <c r="L373" s="11" t="n">
        <f aca="false">'Daily Data'!O372</f>
        <v>-0.0299002550560118</v>
      </c>
      <c r="M373" s="11" t="n">
        <f aca="false">'Daily Data'!Q372</f>
        <v>0.0120064407814406</v>
      </c>
      <c r="O373" s="11" t="n">
        <f aca="false">'Daily Data'!O372</f>
        <v>-0.0299002550560118</v>
      </c>
      <c r="P373" s="11" t="n">
        <f aca="false">'Daily Data'!R372</f>
        <v>0.0024696110634792</v>
      </c>
      <c r="R373" s="11" t="n">
        <f aca="false">'Daily Data'!P372</f>
        <v>0.0114925870675868</v>
      </c>
      <c r="S373" s="11" t="n">
        <f aca="false">'Daily Data'!Q372</f>
        <v>0.0120064407814406</v>
      </c>
      <c r="U373" s="11" t="n">
        <f aca="false">'Daily Data'!P372</f>
        <v>0.0114925870675868</v>
      </c>
      <c r="V373" s="11" t="n">
        <f aca="false">'Daily Data'!R372</f>
        <v>0.0024696110634792</v>
      </c>
      <c r="X373" s="11" t="n">
        <f aca="false">'Daily Data'!Q372</f>
        <v>0.0120064407814406</v>
      </c>
      <c r="Y373" s="11" t="n">
        <f aca="false">'Daily Data'!R372</f>
        <v>0.0024696110634792</v>
      </c>
      <c r="AA373" s="11" t="n">
        <f aca="false">'Daily Data'!O372</f>
        <v>-0.0299002550560118</v>
      </c>
      <c r="AB373" s="11" t="n">
        <f aca="false">'Daily Data'!P372</f>
        <v>0.0114925870675868</v>
      </c>
      <c r="AC373" s="11" t="n">
        <f aca="false">'Daily Data'!Q372</f>
        <v>0.0120064407814406</v>
      </c>
      <c r="AE373" s="11" t="n">
        <f aca="false">'Daily Data'!O372</f>
        <v>-0.0299002550560118</v>
      </c>
      <c r="AF373" s="11" t="n">
        <f aca="false">'Daily Data'!P372</f>
        <v>0.0114925870675868</v>
      </c>
      <c r="AG373" s="11" t="n">
        <f aca="false">'Daily Data'!R372</f>
        <v>0.0024696110634792</v>
      </c>
      <c r="AI373" s="11" t="n">
        <f aca="false">'Daily Data'!O372</f>
        <v>-0.0299002550560118</v>
      </c>
      <c r="AJ373" s="11" t="n">
        <f aca="false">'Daily Data'!Q372</f>
        <v>0.0120064407814406</v>
      </c>
      <c r="AK373" s="11" t="n">
        <f aca="false">'Daily Data'!R372</f>
        <v>0.0024696110634792</v>
      </c>
      <c r="AM373" s="11" t="n">
        <f aca="false">'Daily Data'!P372</f>
        <v>0.0114925870675868</v>
      </c>
      <c r="AN373" s="11" t="n">
        <f aca="false">'Daily Data'!Q372</f>
        <v>0.0120064407814406</v>
      </c>
      <c r="AO373" s="11" t="n">
        <f aca="false">'Daily Data'!R372</f>
        <v>0.0024696110634792</v>
      </c>
      <c r="AQ373" s="11" t="n">
        <f aca="false">'Daily Data'!O372</f>
        <v>-0.0299002550560118</v>
      </c>
      <c r="AR373" s="11" t="n">
        <f aca="false">'Daily Data'!P372</f>
        <v>0.0114925870675868</v>
      </c>
      <c r="AS373" s="11" t="n">
        <f aca="false">'Daily Data'!Q372</f>
        <v>0.0120064407814406</v>
      </c>
      <c r="AT373" s="11" t="n">
        <f aca="false">'Daily Data'!R372</f>
        <v>0.0024696110634792</v>
      </c>
    </row>
    <row r="374" customFormat="false" ht="15" hidden="false" customHeight="false" outlineLevel="0" collapsed="false">
      <c r="A374" s="11" t="n">
        <f aca="false">'Daily Data'!O373</f>
        <v>-0.00653803765093564</v>
      </c>
      <c r="C374" s="11" t="n">
        <f aca="false">'Daily Data'!P373</f>
        <v>0.00103615448000682</v>
      </c>
      <c r="E374" s="11" t="n">
        <f aca="false">'Daily Data'!Q373</f>
        <v>-0.00346124853313568</v>
      </c>
      <c r="G374" s="11" t="n">
        <f aca="false">'Daily Data'!R373</f>
        <v>-0.00172352778484165</v>
      </c>
      <c r="I374" s="11" t="n">
        <f aca="false">'Daily Data'!O373</f>
        <v>-0.00653803765093564</v>
      </c>
      <c r="J374" s="11" t="n">
        <f aca="false">'Daily Data'!P373</f>
        <v>0.00103615448000682</v>
      </c>
      <c r="L374" s="11" t="n">
        <f aca="false">'Daily Data'!O373</f>
        <v>-0.00653803765093564</v>
      </c>
      <c r="M374" s="11" t="n">
        <f aca="false">'Daily Data'!Q373</f>
        <v>-0.00346124853313568</v>
      </c>
      <c r="O374" s="11" t="n">
        <f aca="false">'Daily Data'!O373</f>
        <v>-0.00653803765093564</v>
      </c>
      <c r="P374" s="11" t="n">
        <f aca="false">'Daily Data'!R373</f>
        <v>-0.00172352778484165</v>
      </c>
      <c r="R374" s="11" t="n">
        <f aca="false">'Daily Data'!P373</f>
        <v>0.00103615448000682</v>
      </c>
      <c r="S374" s="11" t="n">
        <f aca="false">'Daily Data'!Q373</f>
        <v>-0.00346124853313568</v>
      </c>
      <c r="U374" s="11" t="n">
        <f aca="false">'Daily Data'!P373</f>
        <v>0.00103615448000682</v>
      </c>
      <c r="V374" s="11" t="n">
        <f aca="false">'Daily Data'!R373</f>
        <v>-0.00172352778484165</v>
      </c>
      <c r="X374" s="11" t="n">
        <f aca="false">'Daily Data'!Q373</f>
        <v>-0.00346124853313568</v>
      </c>
      <c r="Y374" s="11" t="n">
        <f aca="false">'Daily Data'!R373</f>
        <v>-0.00172352778484165</v>
      </c>
      <c r="AA374" s="11" t="n">
        <f aca="false">'Daily Data'!O373</f>
        <v>-0.00653803765093564</v>
      </c>
      <c r="AB374" s="11" t="n">
        <f aca="false">'Daily Data'!P373</f>
        <v>0.00103615448000682</v>
      </c>
      <c r="AC374" s="11" t="n">
        <f aca="false">'Daily Data'!Q373</f>
        <v>-0.00346124853313568</v>
      </c>
      <c r="AE374" s="11" t="n">
        <f aca="false">'Daily Data'!O373</f>
        <v>-0.00653803765093564</v>
      </c>
      <c r="AF374" s="11" t="n">
        <f aca="false">'Daily Data'!P373</f>
        <v>0.00103615448000682</v>
      </c>
      <c r="AG374" s="11" t="n">
        <f aca="false">'Daily Data'!R373</f>
        <v>-0.00172352778484165</v>
      </c>
      <c r="AI374" s="11" t="n">
        <f aca="false">'Daily Data'!O373</f>
        <v>-0.00653803765093564</v>
      </c>
      <c r="AJ374" s="11" t="n">
        <f aca="false">'Daily Data'!Q373</f>
        <v>-0.00346124853313568</v>
      </c>
      <c r="AK374" s="11" t="n">
        <f aca="false">'Daily Data'!R373</f>
        <v>-0.00172352778484165</v>
      </c>
      <c r="AM374" s="11" t="n">
        <f aca="false">'Daily Data'!P373</f>
        <v>0.00103615448000682</v>
      </c>
      <c r="AN374" s="11" t="n">
        <f aca="false">'Daily Data'!Q373</f>
        <v>-0.00346124853313568</v>
      </c>
      <c r="AO374" s="11" t="n">
        <f aca="false">'Daily Data'!R373</f>
        <v>-0.00172352778484165</v>
      </c>
      <c r="AQ374" s="11" t="n">
        <f aca="false">'Daily Data'!O373</f>
        <v>-0.00653803765093564</v>
      </c>
      <c r="AR374" s="11" t="n">
        <f aca="false">'Daily Data'!P373</f>
        <v>0.00103615448000682</v>
      </c>
      <c r="AS374" s="11" t="n">
        <f aca="false">'Daily Data'!Q373</f>
        <v>-0.00346124853313568</v>
      </c>
      <c r="AT374" s="11" t="n">
        <f aca="false">'Daily Data'!R373</f>
        <v>-0.00172352778484165</v>
      </c>
    </row>
    <row r="375" customFormat="false" ht="15" hidden="false" customHeight="false" outlineLevel="0" collapsed="false">
      <c r="A375" s="11" t="n">
        <f aca="false">'Daily Data'!O374</f>
        <v>-0.00952396899569797</v>
      </c>
      <c r="C375" s="11" t="n">
        <f aca="false">'Daily Data'!P374</f>
        <v>-0.00199745901797133</v>
      </c>
      <c r="E375" s="11" t="n">
        <f aca="false">'Daily Data'!Q374</f>
        <v>-0.00127613727244392</v>
      </c>
      <c r="G375" s="11" t="n">
        <f aca="false">'Daily Data'!R374</f>
        <v>0.00899074511000263</v>
      </c>
      <c r="I375" s="11" t="n">
        <f aca="false">'Daily Data'!O374</f>
        <v>-0.00952396899569797</v>
      </c>
      <c r="J375" s="11" t="n">
        <f aca="false">'Daily Data'!P374</f>
        <v>-0.00199745901797133</v>
      </c>
      <c r="L375" s="11" t="n">
        <f aca="false">'Daily Data'!O374</f>
        <v>-0.00952396899569797</v>
      </c>
      <c r="M375" s="11" t="n">
        <f aca="false">'Daily Data'!Q374</f>
        <v>-0.00127613727244392</v>
      </c>
      <c r="O375" s="11" t="n">
        <f aca="false">'Daily Data'!O374</f>
        <v>-0.00952396899569797</v>
      </c>
      <c r="P375" s="11" t="n">
        <f aca="false">'Daily Data'!R374</f>
        <v>0.00899074511000263</v>
      </c>
      <c r="R375" s="11" t="n">
        <f aca="false">'Daily Data'!P374</f>
        <v>-0.00199745901797133</v>
      </c>
      <c r="S375" s="11" t="n">
        <f aca="false">'Daily Data'!Q374</f>
        <v>-0.00127613727244392</v>
      </c>
      <c r="U375" s="11" t="n">
        <f aca="false">'Daily Data'!P374</f>
        <v>-0.00199745901797133</v>
      </c>
      <c r="V375" s="11" t="n">
        <f aca="false">'Daily Data'!R374</f>
        <v>0.00899074511000263</v>
      </c>
      <c r="X375" s="11" t="n">
        <f aca="false">'Daily Data'!Q374</f>
        <v>-0.00127613727244392</v>
      </c>
      <c r="Y375" s="11" t="n">
        <f aca="false">'Daily Data'!R374</f>
        <v>0.00899074511000263</v>
      </c>
      <c r="AA375" s="11" t="n">
        <f aca="false">'Daily Data'!O374</f>
        <v>-0.00952396899569797</v>
      </c>
      <c r="AB375" s="11" t="n">
        <f aca="false">'Daily Data'!P374</f>
        <v>-0.00199745901797133</v>
      </c>
      <c r="AC375" s="11" t="n">
        <f aca="false">'Daily Data'!Q374</f>
        <v>-0.00127613727244392</v>
      </c>
      <c r="AE375" s="11" t="n">
        <f aca="false">'Daily Data'!O374</f>
        <v>-0.00952396899569797</v>
      </c>
      <c r="AF375" s="11" t="n">
        <f aca="false">'Daily Data'!P374</f>
        <v>-0.00199745901797133</v>
      </c>
      <c r="AG375" s="11" t="n">
        <f aca="false">'Daily Data'!R374</f>
        <v>0.00899074511000263</v>
      </c>
      <c r="AI375" s="11" t="n">
        <f aca="false">'Daily Data'!O374</f>
        <v>-0.00952396899569797</v>
      </c>
      <c r="AJ375" s="11" t="n">
        <f aca="false">'Daily Data'!Q374</f>
        <v>-0.00127613727244392</v>
      </c>
      <c r="AK375" s="11" t="n">
        <f aca="false">'Daily Data'!R374</f>
        <v>0.00899074511000263</v>
      </c>
      <c r="AM375" s="11" t="n">
        <f aca="false">'Daily Data'!P374</f>
        <v>-0.00199745901797133</v>
      </c>
      <c r="AN375" s="11" t="n">
        <f aca="false">'Daily Data'!Q374</f>
        <v>-0.00127613727244392</v>
      </c>
      <c r="AO375" s="11" t="n">
        <f aca="false">'Daily Data'!R374</f>
        <v>0.00899074511000263</v>
      </c>
      <c r="AQ375" s="11" t="n">
        <f aca="false">'Daily Data'!O374</f>
        <v>-0.00952396899569797</v>
      </c>
      <c r="AR375" s="11" t="n">
        <f aca="false">'Daily Data'!P374</f>
        <v>-0.00199745901797133</v>
      </c>
      <c r="AS375" s="11" t="n">
        <f aca="false">'Daily Data'!Q374</f>
        <v>-0.00127613727244392</v>
      </c>
      <c r="AT375" s="11" t="n">
        <f aca="false">'Daily Data'!R374</f>
        <v>0.00899074511000263</v>
      </c>
    </row>
    <row r="376" customFormat="false" ht="15" hidden="false" customHeight="false" outlineLevel="0" collapsed="false">
      <c r="A376" s="11" t="n">
        <f aca="false">'Daily Data'!O375</f>
        <v>-0.00899033090964719</v>
      </c>
      <c r="C376" s="11" t="n">
        <f aca="false">'Daily Data'!P375</f>
        <v>-0.0420979801924821</v>
      </c>
      <c r="E376" s="11" t="n">
        <f aca="false">'Daily Data'!Q375</f>
        <v>-0.0439006953652654</v>
      </c>
      <c r="G376" s="11" t="n">
        <f aca="false">'Daily Data'!R375</f>
        <v>0.00385987626073536</v>
      </c>
      <c r="I376" s="11" t="n">
        <f aca="false">'Daily Data'!O375</f>
        <v>-0.00899033090964719</v>
      </c>
      <c r="J376" s="11" t="n">
        <f aca="false">'Daily Data'!P375</f>
        <v>-0.0420979801924821</v>
      </c>
      <c r="L376" s="11" t="n">
        <f aca="false">'Daily Data'!O375</f>
        <v>-0.00899033090964719</v>
      </c>
      <c r="M376" s="11" t="n">
        <f aca="false">'Daily Data'!Q375</f>
        <v>-0.0439006953652654</v>
      </c>
      <c r="O376" s="11" t="n">
        <f aca="false">'Daily Data'!O375</f>
        <v>-0.00899033090964719</v>
      </c>
      <c r="P376" s="11" t="n">
        <f aca="false">'Daily Data'!R375</f>
        <v>0.00385987626073536</v>
      </c>
      <c r="R376" s="11" t="n">
        <f aca="false">'Daily Data'!P375</f>
        <v>-0.0420979801924821</v>
      </c>
      <c r="S376" s="11" t="n">
        <f aca="false">'Daily Data'!Q375</f>
        <v>-0.0439006953652654</v>
      </c>
      <c r="U376" s="11" t="n">
        <f aca="false">'Daily Data'!P375</f>
        <v>-0.0420979801924821</v>
      </c>
      <c r="V376" s="11" t="n">
        <f aca="false">'Daily Data'!R375</f>
        <v>0.00385987626073536</v>
      </c>
      <c r="X376" s="11" t="n">
        <f aca="false">'Daily Data'!Q375</f>
        <v>-0.0439006953652654</v>
      </c>
      <c r="Y376" s="11" t="n">
        <f aca="false">'Daily Data'!R375</f>
        <v>0.00385987626073536</v>
      </c>
      <c r="AA376" s="11" t="n">
        <f aca="false">'Daily Data'!O375</f>
        <v>-0.00899033090964719</v>
      </c>
      <c r="AB376" s="11" t="n">
        <f aca="false">'Daily Data'!P375</f>
        <v>-0.0420979801924821</v>
      </c>
      <c r="AC376" s="11" t="n">
        <f aca="false">'Daily Data'!Q375</f>
        <v>-0.0439006953652654</v>
      </c>
      <c r="AE376" s="11" t="n">
        <f aca="false">'Daily Data'!O375</f>
        <v>-0.00899033090964719</v>
      </c>
      <c r="AF376" s="11" t="n">
        <f aca="false">'Daily Data'!P375</f>
        <v>-0.0420979801924821</v>
      </c>
      <c r="AG376" s="11" t="n">
        <f aca="false">'Daily Data'!R375</f>
        <v>0.00385987626073536</v>
      </c>
      <c r="AI376" s="11" t="n">
        <f aca="false">'Daily Data'!O375</f>
        <v>-0.00899033090964719</v>
      </c>
      <c r="AJ376" s="11" t="n">
        <f aca="false">'Daily Data'!Q375</f>
        <v>-0.0439006953652654</v>
      </c>
      <c r="AK376" s="11" t="n">
        <f aca="false">'Daily Data'!R375</f>
        <v>0.00385987626073536</v>
      </c>
      <c r="AM376" s="11" t="n">
        <f aca="false">'Daily Data'!P375</f>
        <v>-0.0420979801924821</v>
      </c>
      <c r="AN376" s="11" t="n">
        <f aca="false">'Daily Data'!Q375</f>
        <v>-0.0439006953652654</v>
      </c>
      <c r="AO376" s="11" t="n">
        <f aca="false">'Daily Data'!R375</f>
        <v>0.00385987626073536</v>
      </c>
      <c r="AQ376" s="11" t="n">
        <f aca="false">'Daily Data'!O375</f>
        <v>-0.00899033090964719</v>
      </c>
      <c r="AR376" s="11" t="n">
        <f aca="false">'Daily Data'!P375</f>
        <v>-0.0420979801924821</v>
      </c>
      <c r="AS376" s="11" t="n">
        <f aca="false">'Daily Data'!Q375</f>
        <v>-0.0439006953652654</v>
      </c>
      <c r="AT376" s="11" t="n">
        <f aca="false">'Daily Data'!R375</f>
        <v>0.00385987626073536</v>
      </c>
    </row>
    <row r="377" customFormat="false" ht="15" hidden="false" customHeight="false" outlineLevel="0" collapsed="false">
      <c r="A377" s="11" t="n">
        <f aca="false">'Daily Data'!O376</f>
        <v>0.0290614768343027</v>
      </c>
      <c r="C377" s="11" t="n">
        <f aca="false">'Daily Data'!P376</f>
        <v>0.00426063325985648</v>
      </c>
      <c r="E377" s="11" t="n">
        <f aca="false">'Daily Data'!Q376</f>
        <v>0.00901722769567592</v>
      </c>
      <c r="G377" s="11" t="n">
        <f aca="false">'Daily Data'!R376</f>
        <v>-0.00671361680898309</v>
      </c>
      <c r="I377" s="11" t="n">
        <f aca="false">'Daily Data'!O376</f>
        <v>0.0290614768343027</v>
      </c>
      <c r="J377" s="11" t="n">
        <f aca="false">'Daily Data'!P376</f>
        <v>0.00426063325985648</v>
      </c>
      <c r="L377" s="11" t="n">
        <f aca="false">'Daily Data'!O376</f>
        <v>0.0290614768343027</v>
      </c>
      <c r="M377" s="11" t="n">
        <f aca="false">'Daily Data'!Q376</f>
        <v>0.00901722769567592</v>
      </c>
      <c r="O377" s="11" t="n">
        <f aca="false">'Daily Data'!O376</f>
        <v>0.0290614768343027</v>
      </c>
      <c r="P377" s="11" t="n">
        <f aca="false">'Daily Data'!R376</f>
        <v>-0.00671361680898309</v>
      </c>
      <c r="R377" s="11" t="n">
        <f aca="false">'Daily Data'!P376</f>
        <v>0.00426063325985648</v>
      </c>
      <c r="S377" s="11" t="n">
        <f aca="false">'Daily Data'!Q376</f>
        <v>0.00901722769567592</v>
      </c>
      <c r="U377" s="11" t="n">
        <f aca="false">'Daily Data'!P376</f>
        <v>0.00426063325985648</v>
      </c>
      <c r="V377" s="11" t="n">
        <f aca="false">'Daily Data'!R376</f>
        <v>-0.00671361680898309</v>
      </c>
      <c r="X377" s="11" t="n">
        <f aca="false">'Daily Data'!Q376</f>
        <v>0.00901722769567592</v>
      </c>
      <c r="Y377" s="11" t="n">
        <f aca="false">'Daily Data'!R376</f>
        <v>-0.00671361680898309</v>
      </c>
      <c r="AA377" s="11" t="n">
        <f aca="false">'Daily Data'!O376</f>
        <v>0.0290614768343027</v>
      </c>
      <c r="AB377" s="11" t="n">
        <f aca="false">'Daily Data'!P376</f>
        <v>0.00426063325985648</v>
      </c>
      <c r="AC377" s="11" t="n">
        <f aca="false">'Daily Data'!Q376</f>
        <v>0.00901722769567592</v>
      </c>
      <c r="AE377" s="11" t="n">
        <f aca="false">'Daily Data'!O376</f>
        <v>0.0290614768343027</v>
      </c>
      <c r="AF377" s="11" t="n">
        <f aca="false">'Daily Data'!P376</f>
        <v>0.00426063325985648</v>
      </c>
      <c r="AG377" s="11" t="n">
        <f aca="false">'Daily Data'!R376</f>
        <v>-0.00671361680898309</v>
      </c>
      <c r="AI377" s="11" t="n">
        <f aca="false">'Daily Data'!O376</f>
        <v>0.0290614768343027</v>
      </c>
      <c r="AJ377" s="11" t="n">
        <f aca="false">'Daily Data'!Q376</f>
        <v>0.00901722769567592</v>
      </c>
      <c r="AK377" s="11" t="n">
        <f aca="false">'Daily Data'!R376</f>
        <v>-0.00671361680898309</v>
      </c>
      <c r="AM377" s="11" t="n">
        <f aca="false">'Daily Data'!P376</f>
        <v>0.00426063325985648</v>
      </c>
      <c r="AN377" s="11" t="n">
        <f aca="false">'Daily Data'!Q376</f>
        <v>0.00901722769567592</v>
      </c>
      <c r="AO377" s="11" t="n">
        <f aca="false">'Daily Data'!R376</f>
        <v>-0.00671361680898309</v>
      </c>
      <c r="AQ377" s="11" t="n">
        <f aca="false">'Daily Data'!O376</f>
        <v>0.0290614768343027</v>
      </c>
      <c r="AR377" s="11" t="n">
        <f aca="false">'Daily Data'!P376</f>
        <v>0.00426063325985648</v>
      </c>
      <c r="AS377" s="11" t="n">
        <f aca="false">'Daily Data'!Q376</f>
        <v>0.00901722769567592</v>
      </c>
      <c r="AT377" s="11" t="n">
        <f aca="false">'Daily Data'!R376</f>
        <v>-0.00671361680898309</v>
      </c>
    </row>
    <row r="378" customFormat="false" ht="15" hidden="false" customHeight="false" outlineLevel="0" collapsed="false">
      <c r="A378" s="11" t="n">
        <f aca="false">'Daily Data'!O377</f>
        <v>-0.00760660453784257</v>
      </c>
      <c r="C378" s="11" t="n">
        <f aca="false">'Daily Data'!P377</f>
        <v>0.0124480880230879</v>
      </c>
      <c r="E378" s="11" t="n">
        <f aca="false">'Daily Data'!Q377</f>
        <v>0.0126033996818167</v>
      </c>
      <c r="G378" s="11" t="n">
        <f aca="false">'Daily Data'!R377</f>
        <v>0.0026633979931665</v>
      </c>
      <c r="I378" s="11" t="n">
        <f aca="false">'Daily Data'!O377</f>
        <v>-0.00760660453784257</v>
      </c>
      <c r="J378" s="11" t="n">
        <f aca="false">'Daily Data'!P377</f>
        <v>0.0124480880230879</v>
      </c>
      <c r="L378" s="11" t="n">
        <f aca="false">'Daily Data'!O377</f>
        <v>-0.00760660453784257</v>
      </c>
      <c r="M378" s="11" t="n">
        <f aca="false">'Daily Data'!Q377</f>
        <v>0.0126033996818167</v>
      </c>
      <c r="O378" s="11" t="n">
        <f aca="false">'Daily Data'!O377</f>
        <v>-0.00760660453784257</v>
      </c>
      <c r="P378" s="11" t="n">
        <f aca="false">'Daily Data'!R377</f>
        <v>0.0026633979931665</v>
      </c>
      <c r="R378" s="11" t="n">
        <f aca="false">'Daily Data'!P377</f>
        <v>0.0124480880230879</v>
      </c>
      <c r="S378" s="11" t="n">
        <f aca="false">'Daily Data'!Q377</f>
        <v>0.0126033996818167</v>
      </c>
      <c r="U378" s="11" t="n">
        <f aca="false">'Daily Data'!P377</f>
        <v>0.0124480880230879</v>
      </c>
      <c r="V378" s="11" t="n">
        <f aca="false">'Daily Data'!R377</f>
        <v>0.0026633979931665</v>
      </c>
      <c r="X378" s="11" t="n">
        <f aca="false">'Daily Data'!Q377</f>
        <v>0.0126033996818167</v>
      </c>
      <c r="Y378" s="11" t="n">
        <f aca="false">'Daily Data'!R377</f>
        <v>0.0026633979931665</v>
      </c>
      <c r="AA378" s="11" t="n">
        <f aca="false">'Daily Data'!O377</f>
        <v>-0.00760660453784257</v>
      </c>
      <c r="AB378" s="11" t="n">
        <f aca="false">'Daily Data'!P377</f>
        <v>0.0124480880230879</v>
      </c>
      <c r="AC378" s="11" t="n">
        <f aca="false">'Daily Data'!Q377</f>
        <v>0.0126033996818167</v>
      </c>
      <c r="AE378" s="11" t="n">
        <f aca="false">'Daily Data'!O377</f>
        <v>-0.00760660453784257</v>
      </c>
      <c r="AF378" s="11" t="n">
        <f aca="false">'Daily Data'!P377</f>
        <v>0.0124480880230879</v>
      </c>
      <c r="AG378" s="11" t="n">
        <f aca="false">'Daily Data'!R377</f>
        <v>0.0026633979931665</v>
      </c>
      <c r="AI378" s="11" t="n">
        <f aca="false">'Daily Data'!O377</f>
        <v>-0.00760660453784257</v>
      </c>
      <c r="AJ378" s="11" t="n">
        <f aca="false">'Daily Data'!Q377</f>
        <v>0.0126033996818167</v>
      </c>
      <c r="AK378" s="11" t="n">
        <f aca="false">'Daily Data'!R377</f>
        <v>0.0026633979931665</v>
      </c>
      <c r="AM378" s="11" t="n">
        <f aca="false">'Daily Data'!P377</f>
        <v>0.0124480880230879</v>
      </c>
      <c r="AN378" s="11" t="n">
        <f aca="false">'Daily Data'!Q377</f>
        <v>0.0126033996818167</v>
      </c>
      <c r="AO378" s="11" t="n">
        <f aca="false">'Daily Data'!R377</f>
        <v>0.0026633979931665</v>
      </c>
      <c r="AQ378" s="11" t="n">
        <f aca="false">'Daily Data'!O377</f>
        <v>-0.00760660453784257</v>
      </c>
      <c r="AR378" s="11" t="n">
        <f aca="false">'Daily Data'!P377</f>
        <v>0.0124480880230879</v>
      </c>
      <c r="AS378" s="11" t="n">
        <f aca="false">'Daily Data'!Q377</f>
        <v>0.0126033996818167</v>
      </c>
      <c r="AT378" s="11" t="n">
        <f aca="false">'Daily Data'!R377</f>
        <v>0.0026633979931665</v>
      </c>
    </row>
    <row r="379" customFormat="false" ht="15" hidden="false" customHeight="false" outlineLevel="0" collapsed="false">
      <c r="A379" s="11" t="n">
        <f aca="false">'Daily Data'!O378</f>
        <v>-0.0120758545555838</v>
      </c>
      <c r="C379" s="11" t="n">
        <f aca="false">'Daily Data'!P378</f>
        <v>-0.0282330374460673</v>
      </c>
      <c r="E379" s="11" t="n">
        <f aca="false">'Daily Data'!Q378</f>
        <v>-0.026168428258054</v>
      </c>
      <c r="G379" s="11" t="n">
        <f aca="false">'Daily Data'!R378</f>
        <v>0.00902106461586038</v>
      </c>
      <c r="I379" s="11" t="n">
        <f aca="false">'Daily Data'!O378</f>
        <v>-0.0120758545555838</v>
      </c>
      <c r="J379" s="11" t="n">
        <f aca="false">'Daily Data'!P378</f>
        <v>-0.0282330374460673</v>
      </c>
      <c r="L379" s="11" t="n">
        <f aca="false">'Daily Data'!O378</f>
        <v>-0.0120758545555838</v>
      </c>
      <c r="M379" s="11" t="n">
        <f aca="false">'Daily Data'!Q378</f>
        <v>-0.026168428258054</v>
      </c>
      <c r="O379" s="11" t="n">
        <f aca="false">'Daily Data'!O378</f>
        <v>-0.0120758545555838</v>
      </c>
      <c r="P379" s="11" t="n">
        <f aca="false">'Daily Data'!R378</f>
        <v>0.00902106461586038</v>
      </c>
      <c r="R379" s="11" t="n">
        <f aca="false">'Daily Data'!P378</f>
        <v>-0.0282330374460673</v>
      </c>
      <c r="S379" s="11" t="n">
        <f aca="false">'Daily Data'!Q378</f>
        <v>-0.026168428258054</v>
      </c>
      <c r="U379" s="11" t="n">
        <f aca="false">'Daily Data'!P378</f>
        <v>-0.0282330374460673</v>
      </c>
      <c r="V379" s="11" t="n">
        <f aca="false">'Daily Data'!R378</f>
        <v>0.00902106461586038</v>
      </c>
      <c r="X379" s="11" t="n">
        <f aca="false">'Daily Data'!Q378</f>
        <v>-0.026168428258054</v>
      </c>
      <c r="Y379" s="11" t="n">
        <f aca="false">'Daily Data'!R378</f>
        <v>0.00902106461586038</v>
      </c>
      <c r="AA379" s="11" t="n">
        <f aca="false">'Daily Data'!O378</f>
        <v>-0.0120758545555838</v>
      </c>
      <c r="AB379" s="11" t="n">
        <f aca="false">'Daily Data'!P378</f>
        <v>-0.0282330374460673</v>
      </c>
      <c r="AC379" s="11" t="n">
        <f aca="false">'Daily Data'!Q378</f>
        <v>-0.026168428258054</v>
      </c>
      <c r="AE379" s="11" t="n">
        <f aca="false">'Daily Data'!O378</f>
        <v>-0.0120758545555838</v>
      </c>
      <c r="AF379" s="11" t="n">
        <f aca="false">'Daily Data'!P378</f>
        <v>-0.0282330374460673</v>
      </c>
      <c r="AG379" s="11" t="n">
        <f aca="false">'Daily Data'!R378</f>
        <v>0.00902106461586038</v>
      </c>
      <c r="AI379" s="11" t="n">
        <f aca="false">'Daily Data'!O378</f>
        <v>-0.0120758545555838</v>
      </c>
      <c r="AJ379" s="11" t="n">
        <f aca="false">'Daily Data'!Q378</f>
        <v>-0.026168428258054</v>
      </c>
      <c r="AK379" s="11" t="n">
        <f aca="false">'Daily Data'!R378</f>
        <v>0.00902106461586038</v>
      </c>
      <c r="AM379" s="11" t="n">
        <f aca="false">'Daily Data'!P378</f>
        <v>-0.0282330374460673</v>
      </c>
      <c r="AN379" s="11" t="n">
        <f aca="false">'Daily Data'!Q378</f>
        <v>-0.026168428258054</v>
      </c>
      <c r="AO379" s="11" t="n">
        <f aca="false">'Daily Data'!R378</f>
        <v>0.00902106461586038</v>
      </c>
      <c r="AQ379" s="11" t="n">
        <f aca="false">'Daily Data'!O378</f>
        <v>-0.0120758545555838</v>
      </c>
      <c r="AR379" s="11" t="n">
        <f aca="false">'Daily Data'!P378</f>
        <v>-0.0282330374460673</v>
      </c>
      <c r="AS379" s="11" t="n">
        <f aca="false">'Daily Data'!Q378</f>
        <v>-0.026168428258054</v>
      </c>
      <c r="AT379" s="11" t="n">
        <f aca="false">'Daily Data'!R378</f>
        <v>0.00902106461586038</v>
      </c>
    </row>
    <row r="380" customFormat="false" ht="15" hidden="false" customHeight="false" outlineLevel="0" collapsed="false">
      <c r="A380" s="11" t="n">
        <f aca="false">'Daily Data'!O379</f>
        <v>0.00457022803029527</v>
      </c>
      <c r="C380" s="11" t="n">
        <f aca="false">'Daily Data'!P379</f>
        <v>-0.00274392187706807</v>
      </c>
      <c r="E380" s="11" t="n">
        <f aca="false">'Daily Data'!Q379</f>
        <v>-0.00543795651465629</v>
      </c>
      <c r="G380" s="11" t="n">
        <f aca="false">'Daily Data'!R379</f>
        <v>0.00132182539682545</v>
      </c>
      <c r="I380" s="11" t="n">
        <f aca="false">'Daily Data'!O379</f>
        <v>0.00457022803029527</v>
      </c>
      <c r="J380" s="11" t="n">
        <f aca="false">'Daily Data'!P379</f>
        <v>-0.00274392187706807</v>
      </c>
      <c r="L380" s="11" t="n">
        <f aca="false">'Daily Data'!O379</f>
        <v>0.00457022803029527</v>
      </c>
      <c r="M380" s="11" t="n">
        <f aca="false">'Daily Data'!Q379</f>
        <v>-0.00543795651465629</v>
      </c>
      <c r="O380" s="11" t="n">
        <f aca="false">'Daily Data'!O379</f>
        <v>0.00457022803029527</v>
      </c>
      <c r="P380" s="11" t="n">
        <f aca="false">'Daily Data'!R379</f>
        <v>0.00132182539682545</v>
      </c>
      <c r="R380" s="11" t="n">
        <f aca="false">'Daily Data'!P379</f>
        <v>-0.00274392187706807</v>
      </c>
      <c r="S380" s="11" t="n">
        <f aca="false">'Daily Data'!Q379</f>
        <v>-0.00543795651465629</v>
      </c>
      <c r="U380" s="11" t="n">
        <f aca="false">'Daily Data'!P379</f>
        <v>-0.00274392187706807</v>
      </c>
      <c r="V380" s="11" t="n">
        <f aca="false">'Daily Data'!R379</f>
        <v>0.00132182539682545</v>
      </c>
      <c r="X380" s="11" t="n">
        <f aca="false">'Daily Data'!Q379</f>
        <v>-0.00543795651465629</v>
      </c>
      <c r="Y380" s="11" t="n">
        <f aca="false">'Daily Data'!R379</f>
        <v>0.00132182539682545</v>
      </c>
      <c r="AA380" s="11" t="n">
        <f aca="false">'Daily Data'!O379</f>
        <v>0.00457022803029527</v>
      </c>
      <c r="AB380" s="11" t="n">
        <f aca="false">'Daily Data'!P379</f>
        <v>-0.00274392187706807</v>
      </c>
      <c r="AC380" s="11" t="n">
        <f aca="false">'Daily Data'!Q379</f>
        <v>-0.00543795651465629</v>
      </c>
      <c r="AE380" s="11" t="n">
        <f aca="false">'Daily Data'!O379</f>
        <v>0.00457022803029527</v>
      </c>
      <c r="AF380" s="11" t="n">
        <f aca="false">'Daily Data'!P379</f>
        <v>-0.00274392187706807</v>
      </c>
      <c r="AG380" s="11" t="n">
        <f aca="false">'Daily Data'!R379</f>
        <v>0.00132182539682545</v>
      </c>
      <c r="AI380" s="11" t="n">
        <f aca="false">'Daily Data'!O379</f>
        <v>0.00457022803029527</v>
      </c>
      <c r="AJ380" s="11" t="n">
        <f aca="false">'Daily Data'!Q379</f>
        <v>-0.00543795651465629</v>
      </c>
      <c r="AK380" s="11" t="n">
        <f aca="false">'Daily Data'!R379</f>
        <v>0.00132182539682545</v>
      </c>
      <c r="AM380" s="11" t="n">
        <f aca="false">'Daily Data'!P379</f>
        <v>-0.00274392187706807</v>
      </c>
      <c r="AN380" s="11" t="n">
        <f aca="false">'Daily Data'!Q379</f>
        <v>-0.00543795651465629</v>
      </c>
      <c r="AO380" s="11" t="n">
        <f aca="false">'Daily Data'!R379</f>
        <v>0.00132182539682545</v>
      </c>
      <c r="AQ380" s="11" t="n">
        <f aca="false">'Daily Data'!O379</f>
        <v>0.00457022803029527</v>
      </c>
      <c r="AR380" s="11" t="n">
        <f aca="false">'Daily Data'!P379</f>
        <v>-0.00274392187706807</v>
      </c>
      <c r="AS380" s="11" t="n">
        <f aca="false">'Daily Data'!Q379</f>
        <v>-0.00543795651465629</v>
      </c>
      <c r="AT380" s="11" t="n">
        <f aca="false">'Daily Data'!R379</f>
        <v>0.00132182539682545</v>
      </c>
    </row>
    <row r="381" customFormat="false" ht="15" hidden="false" customHeight="false" outlineLevel="0" collapsed="false">
      <c r="A381" s="11" t="n">
        <f aca="false">'Daily Data'!O380</f>
        <v>-0.0172940814756316</v>
      </c>
      <c r="C381" s="11" t="n">
        <f aca="false">'Daily Data'!P380</f>
        <v>-0.0059659559536569</v>
      </c>
      <c r="E381" s="11" t="n">
        <f aca="false">'Daily Data'!Q380</f>
        <v>-0.00443404254230296</v>
      </c>
      <c r="G381" s="11" t="n">
        <f aca="false">'Daily Data'!R380</f>
        <v>0.00794425713383506</v>
      </c>
      <c r="I381" s="11" t="n">
        <f aca="false">'Daily Data'!O380</f>
        <v>-0.0172940814756316</v>
      </c>
      <c r="J381" s="11" t="n">
        <f aca="false">'Daily Data'!P380</f>
        <v>-0.0059659559536569</v>
      </c>
      <c r="L381" s="11" t="n">
        <f aca="false">'Daily Data'!O380</f>
        <v>-0.0172940814756316</v>
      </c>
      <c r="M381" s="11" t="n">
        <f aca="false">'Daily Data'!Q380</f>
        <v>-0.00443404254230296</v>
      </c>
      <c r="O381" s="11" t="n">
        <f aca="false">'Daily Data'!O380</f>
        <v>-0.0172940814756316</v>
      </c>
      <c r="P381" s="11" t="n">
        <f aca="false">'Daily Data'!R380</f>
        <v>0.00794425713383506</v>
      </c>
      <c r="R381" s="11" t="n">
        <f aca="false">'Daily Data'!P380</f>
        <v>-0.0059659559536569</v>
      </c>
      <c r="S381" s="11" t="n">
        <f aca="false">'Daily Data'!Q380</f>
        <v>-0.00443404254230296</v>
      </c>
      <c r="U381" s="11" t="n">
        <f aca="false">'Daily Data'!P380</f>
        <v>-0.0059659559536569</v>
      </c>
      <c r="V381" s="11" t="n">
        <f aca="false">'Daily Data'!R380</f>
        <v>0.00794425713383506</v>
      </c>
      <c r="X381" s="11" t="n">
        <f aca="false">'Daily Data'!Q380</f>
        <v>-0.00443404254230296</v>
      </c>
      <c r="Y381" s="11" t="n">
        <f aca="false">'Daily Data'!R380</f>
        <v>0.00794425713383506</v>
      </c>
      <c r="AA381" s="11" t="n">
        <f aca="false">'Daily Data'!O380</f>
        <v>-0.0172940814756316</v>
      </c>
      <c r="AB381" s="11" t="n">
        <f aca="false">'Daily Data'!P380</f>
        <v>-0.0059659559536569</v>
      </c>
      <c r="AC381" s="11" t="n">
        <f aca="false">'Daily Data'!Q380</f>
        <v>-0.00443404254230296</v>
      </c>
      <c r="AE381" s="11" t="n">
        <f aca="false">'Daily Data'!O380</f>
        <v>-0.0172940814756316</v>
      </c>
      <c r="AF381" s="11" t="n">
        <f aca="false">'Daily Data'!P380</f>
        <v>-0.0059659559536569</v>
      </c>
      <c r="AG381" s="11" t="n">
        <f aca="false">'Daily Data'!R380</f>
        <v>0.00794425713383506</v>
      </c>
      <c r="AI381" s="11" t="n">
        <f aca="false">'Daily Data'!O380</f>
        <v>-0.0172940814756316</v>
      </c>
      <c r="AJ381" s="11" t="n">
        <f aca="false">'Daily Data'!Q380</f>
        <v>-0.00443404254230296</v>
      </c>
      <c r="AK381" s="11" t="n">
        <f aca="false">'Daily Data'!R380</f>
        <v>0.00794425713383506</v>
      </c>
      <c r="AM381" s="11" t="n">
        <f aca="false">'Daily Data'!P380</f>
        <v>-0.0059659559536569</v>
      </c>
      <c r="AN381" s="11" t="n">
        <f aca="false">'Daily Data'!Q380</f>
        <v>-0.00443404254230296</v>
      </c>
      <c r="AO381" s="11" t="n">
        <f aca="false">'Daily Data'!R380</f>
        <v>0.00794425713383506</v>
      </c>
      <c r="AQ381" s="11" t="n">
        <f aca="false">'Daily Data'!O380</f>
        <v>-0.0172940814756316</v>
      </c>
      <c r="AR381" s="11" t="n">
        <f aca="false">'Daily Data'!P380</f>
        <v>-0.0059659559536569</v>
      </c>
      <c r="AS381" s="11" t="n">
        <f aca="false">'Daily Data'!Q380</f>
        <v>-0.00443404254230296</v>
      </c>
      <c r="AT381" s="11" t="n">
        <f aca="false">'Daily Data'!R380</f>
        <v>0.00794425713383506</v>
      </c>
    </row>
    <row r="382" customFormat="false" ht="15" hidden="false" customHeight="false" outlineLevel="0" collapsed="false">
      <c r="A382" s="11" t="n">
        <f aca="false">'Daily Data'!O381</f>
        <v>0.00441376246663849</v>
      </c>
      <c r="C382" s="11" t="n">
        <f aca="false">'Daily Data'!P381</f>
        <v>0.0289291992648719</v>
      </c>
      <c r="E382" s="11" t="n">
        <f aca="false">'Daily Data'!Q381</f>
        <v>0.0262432733957894</v>
      </c>
      <c r="G382" s="11" t="n">
        <f aca="false">'Daily Data'!R381</f>
        <v>-0.00339716090819731</v>
      </c>
      <c r="I382" s="11" t="n">
        <f aca="false">'Daily Data'!O381</f>
        <v>0.00441376246663849</v>
      </c>
      <c r="J382" s="11" t="n">
        <f aca="false">'Daily Data'!P381</f>
        <v>0.0289291992648719</v>
      </c>
      <c r="L382" s="11" t="n">
        <f aca="false">'Daily Data'!O381</f>
        <v>0.00441376246663849</v>
      </c>
      <c r="M382" s="11" t="n">
        <f aca="false">'Daily Data'!Q381</f>
        <v>0.0262432733957894</v>
      </c>
      <c r="O382" s="11" t="n">
        <f aca="false">'Daily Data'!O381</f>
        <v>0.00441376246663849</v>
      </c>
      <c r="P382" s="11" t="n">
        <f aca="false">'Daily Data'!R381</f>
        <v>-0.00339716090819731</v>
      </c>
      <c r="R382" s="11" t="n">
        <f aca="false">'Daily Data'!P381</f>
        <v>0.0289291992648719</v>
      </c>
      <c r="S382" s="11" t="n">
        <f aca="false">'Daily Data'!Q381</f>
        <v>0.0262432733957894</v>
      </c>
      <c r="U382" s="11" t="n">
        <f aca="false">'Daily Data'!P381</f>
        <v>0.0289291992648719</v>
      </c>
      <c r="V382" s="11" t="n">
        <f aca="false">'Daily Data'!R381</f>
        <v>-0.00339716090819731</v>
      </c>
      <c r="X382" s="11" t="n">
        <f aca="false">'Daily Data'!Q381</f>
        <v>0.0262432733957894</v>
      </c>
      <c r="Y382" s="11" t="n">
        <f aca="false">'Daily Data'!R381</f>
        <v>-0.00339716090819731</v>
      </c>
      <c r="AA382" s="11" t="n">
        <f aca="false">'Daily Data'!O381</f>
        <v>0.00441376246663849</v>
      </c>
      <c r="AB382" s="11" t="n">
        <f aca="false">'Daily Data'!P381</f>
        <v>0.0289291992648719</v>
      </c>
      <c r="AC382" s="11" t="n">
        <f aca="false">'Daily Data'!Q381</f>
        <v>0.0262432733957894</v>
      </c>
      <c r="AE382" s="11" t="n">
        <f aca="false">'Daily Data'!O381</f>
        <v>0.00441376246663849</v>
      </c>
      <c r="AF382" s="11" t="n">
        <f aca="false">'Daily Data'!P381</f>
        <v>0.0289291992648719</v>
      </c>
      <c r="AG382" s="11" t="n">
        <f aca="false">'Daily Data'!R381</f>
        <v>-0.00339716090819731</v>
      </c>
      <c r="AI382" s="11" t="n">
        <f aca="false">'Daily Data'!O381</f>
        <v>0.00441376246663849</v>
      </c>
      <c r="AJ382" s="11" t="n">
        <f aca="false">'Daily Data'!Q381</f>
        <v>0.0262432733957894</v>
      </c>
      <c r="AK382" s="11" t="n">
        <f aca="false">'Daily Data'!R381</f>
        <v>-0.00339716090819731</v>
      </c>
      <c r="AM382" s="11" t="n">
        <f aca="false">'Daily Data'!P381</f>
        <v>0.0289291992648719</v>
      </c>
      <c r="AN382" s="11" t="n">
        <f aca="false">'Daily Data'!Q381</f>
        <v>0.0262432733957894</v>
      </c>
      <c r="AO382" s="11" t="n">
        <f aca="false">'Daily Data'!R381</f>
        <v>-0.00339716090819731</v>
      </c>
      <c r="AQ382" s="11" t="n">
        <f aca="false">'Daily Data'!O381</f>
        <v>0.00441376246663849</v>
      </c>
      <c r="AR382" s="11" t="n">
        <f aca="false">'Daily Data'!P381</f>
        <v>0.0289291992648719</v>
      </c>
      <c r="AS382" s="11" t="n">
        <f aca="false">'Daily Data'!Q381</f>
        <v>0.0262432733957894</v>
      </c>
      <c r="AT382" s="11" t="n">
        <f aca="false">'Daily Data'!R381</f>
        <v>-0.00339716090819731</v>
      </c>
    </row>
    <row r="383" customFormat="false" ht="15" hidden="false" customHeight="false" outlineLevel="0" collapsed="false">
      <c r="A383" s="11" t="n">
        <f aca="false">'Daily Data'!O382</f>
        <v>-0.016749083017829</v>
      </c>
      <c r="C383" s="11" t="n">
        <f aca="false">'Daily Data'!P382</f>
        <v>-0.000806710115430993</v>
      </c>
      <c r="E383" s="11" t="n">
        <f aca="false">'Daily Data'!Q382</f>
        <v>0.000831289119222805</v>
      </c>
      <c r="G383" s="11" t="n">
        <f aca="false">'Daily Data'!R382</f>
        <v>0.00563089059593879</v>
      </c>
      <c r="I383" s="11" t="n">
        <f aca="false">'Daily Data'!O382</f>
        <v>-0.016749083017829</v>
      </c>
      <c r="J383" s="11" t="n">
        <f aca="false">'Daily Data'!P382</f>
        <v>-0.000806710115430993</v>
      </c>
      <c r="L383" s="11" t="n">
        <f aca="false">'Daily Data'!O382</f>
        <v>-0.016749083017829</v>
      </c>
      <c r="M383" s="11" t="n">
        <f aca="false">'Daily Data'!Q382</f>
        <v>0.000831289119222805</v>
      </c>
      <c r="O383" s="11" t="n">
        <f aca="false">'Daily Data'!O382</f>
        <v>-0.016749083017829</v>
      </c>
      <c r="P383" s="11" t="n">
        <f aca="false">'Daily Data'!R382</f>
        <v>0.00563089059593879</v>
      </c>
      <c r="R383" s="11" t="n">
        <f aca="false">'Daily Data'!P382</f>
        <v>-0.000806710115430993</v>
      </c>
      <c r="S383" s="11" t="n">
        <f aca="false">'Daily Data'!Q382</f>
        <v>0.000831289119222805</v>
      </c>
      <c r="U383" s="11" t="n">
        <f aca="false">'Daily Data'!P382</f>
        <v>-0.000806710115430993</v>
      </c>
      <c r="V383" s="11" t="n">
        <f aca="false">'Daily Data'!R382</f>
        <v>0.00563089059593879</v>
      </c>
      <c r="X383" s="11" t="n">
        <f aca="false">'Daily Data'!Q382</f>
        <v>0.000831289119222805</v>
      </c>
      <c r="Y383" s="11" t="n">
        <f aca="false">'Daily Data'!R382</f>
        <v>0.00563089059593879</v>
      </c>
      <c r="AA383" s="11" t="n">
        <f aca="false">'Daily Data'!O382</f>
        <v>-0.016749083017829</v>
      </c>
      <c r="AB383" s="11" t="n">
        <f aca="false">'Daily Data'!P382</f>
        <v>-0.000806710115430993</v>
      </c>
      <c r="AC383" s="11" t="n">
        <f aca="false">'Daily Data'!Q382</f>
        <v>0.000831289119222805</v>
      </c>
      <c r="AE383" s="11" t="n">
        <f aca="false">'Daily Data'!O382</f>
        <v>-0.016749083017829</v>
      </c>
      <c r="AF383" s="11" t="n">
        <f aca="false">'Daily Data'!P382</f>
        <v>-0.000806710115430993</v>
      </c>
      <c r="AG383" s="11" t="n">
        <f aca="false">'Daily Data'!R382</f>
        <v>0.00563089059593879</v>
      </c>
      <c r="AI383" s="11" t="n">
        <f aca="false">'Daily Data'!O382</f>
        <v>-0.016749083017829</v>
      </c>
      <c r="AJ383" s="11" t="n">
        <f aca="false">'Daily Data'!Q382</f>
        <v>0.000831289119222805</v>
      </c>
      <c r="AK383" s="11" t="n">
        <f aca="false">'Daily Data'!R382</f>
        <v>0.00563089059593879</v>
      </c>
      <c r="AM383" s="11" t="n">
        <f aca="false">'Daily Data'!P382</f>
        <v>-0.000806710115430993</v>
      </c>
      <c r="AN383" s="11" t="n">
        <f aca="false">'Daily Data'!Q382</f>
        <v>0.000831289119222805</v>
      </c>
      <c r="AO383" s="11" t="n">
        <f aca="false">'Daily Data'!R382</f>
        <v>0.00563089059593879</v>
      </c>
      <c r="AQ383" s="11" t="n">
        <f aca="false">'Daily Data'!O382</f>
        <v>-0.016749083017829</v>
      </c>
      <c r="AR383" s="11" t="n">
        <f aca="false">'Daily Data'!P382</f>
        <v>-0.000806710115430993</v>
      </c>
      <c r="AS383" s="11" t="n">
        <f aca="false">'Daily Data'!Q382</f>
        <v>0.000831289119222805</v>
      </c>
      <c r="AT383" s="11" t="n">
        <f aca="false">'Daily Data'!R382</f>
        <v>0.00563089059593879</v>
      </c>
    </row>
    <row r="384" customFormat="false" ht="15" hidden="false" customHeight="false" outlineLevel="0" collapsed="false">
      <c r="A384" s="11" t="n">
        <f aca="false">'Daily Data'!O383</f>
        <v>0.01653261624819</v>
      </c>
      <c r="C384" s="11" t="n">
        <f aca="false">'Daily Data'!P383</f>
        <v>0.0249790581012279</v>
      </c>
      <c r="E384" s="11" t="n">
        <f aca="false">'Daily Data'!Q383</f>
        <v>0.0240245229891611</v>
      </c>
      <c r="G384" s="11" t="n">
        <f aca="false">'Daily Data'!R383</f>
        <v>0.00324153814095495</v>
      </c>
      <c r="I384" s="11" t="n">
        <f aca="false">'Daily Data'!O383</f>
        <v>0.01653261624819</v>
      </c>
      <c r="J384" s="11" t="n">
        <f aca="false">'Daily Data'!P383</f>
        <v>0.0249790581012279</v>
      </c>
      <c r="L384" s="11" t="n">
        <f aca="false">'Daily Data'!O383</f>
        <v>0.01653261624819</v>
      </c>
      <c r="M384" s="11" t="n">
        <f aca="false">'Daily Data'!Q383</f>
        <v>0.0240245229891611</v>
      </c>
      <c r="O384" s="11" t="n">
        <f aca="false">'Daily Data'!O383</f>
        <v>0.01653261624819</v>
      </c>
      <c r="P384" s="11" t="n">
        <f aca="false">'Daily Data'!R383</f>
        <v>0.00324153814095495</v>
      </c>
      <c r="R384" s="11" t="n">
        <f aca="false">'Daily Data'!P383</f>
        <v>0.0249790581012279</v>
      </c>
      <c r="S384" s="11" t="n">
        <f aca="false">'Daily Data'!Q383</f>
        <v>0.0240245229891611</v>
      </c>
      <c r="U384" s="11" t="n">
        <f aca="false">'Daily Data'!P383</f>
        <v>0.0249790581012279</v>
      </c>
      <c r="V384" s="11" t="n">
        <f aca="false">'Daily Data'!R383</f>
        <v>0.00324153814095495</v>
      </c>
      <c r="X384" s="11" t="n">
        <f aca="false">'Daily Data'!Q383</f>
        <v>0.0240245229891611</v>
      </c>
      <c r="Y384" s="11" t="n">
        <f aca="false">'Daily Data'!R383</f>
        <v>0.00324153814095495</v>
      </c>
      <c r="AA384" s="11" t="n">
        <f aca="false">'Daily Data'!O383</f>
        <v>0.01653261624819</v>
      </c>
      <c r="AB384" s="11" t="n">
        <f aca="false">'Daily Data'!P383</f>
        <v>0.0249790581012279</v>
      </c>
      <c r="AC384" s="11" t="n">
        <f aca="false">'Daily Data'!Q383</f>
        <v>0.0240245229891611</v>
      </c>
      <c r="AE384" s="11" t="n">
        <f aca="false">'Daily Data'!O383</f>
        <v>0.01653261624819</v>
      </c>
      <c r="AF384" s="11" t="n">
        <f aca="false">'Daily Data'!P383</f>
        <v>0.0249790581012279</v>
      </c>
      <c r="AG384" s="11" t="n">
        <f aca="false">'Daily Data'!R383</f>
        <v>0.00324153814095495</v>
      </c>
      <c r="AI384" s="11" t="n">
        <f aca="false">'Daily Data'!O383</f>
        <v>0.01653261624819</v>
      </c>
      <c r="AJ384" s="11" t="n">
        <f aca="false">'Daily Data'!Q383</f>
        <v>0.0240245229891611</v>
      </c>
      <c r="AK384" s="11" t="n">
        <f aca="false">'Daily Data'!R383</f>
        <v>0.00324153814095495</v>
      </c>
      <c r="AM384" s="11" t="n">
        <f aca="false">'Daily Data'!P383</f>
        <v>0.0249790581012279</v>
      </c>
      <c r="AN384" s="11" t="n">
        <f aca="false">'Daily Data'!Q383</f>
        <v>0.0240245229891611</v>
      </c>
      <c r="AO384" s="11" t="n">
        <f aca="false">'Daily Data'!R383</f>
        <v>0.00324153814095495</v>
      </c>
      <c r="AQ384" s="11" t="n">
        <f aca="false">'Daily Data'!O383</f>
        <v>0.01653261624819</v>
      </c>
      <c r="AR384" s="11" t="n">
        <f aca="false">'Daily Data'!P383</f>
        <v>0.0249790581012279</v>
      </c>
      <c r="AS384" s="11" t="n">
        <f aca="false">'Daily Data'!Q383</f>
        <v>0.0240245229891611</v>
      </c>
      <c r="AT384" s="11" t="n">
        <f aca="false">'Daily Data'!R383</f>
        <v>0.00324153814095495</v>
      </c>
    </row>
    <row r="385" customFormat="false" ht="15" hidden="false" customHeight="false" outlineLevel="0" collapsed="false">
      <c r="A385" s="11" t="n">
        <f aca="false">'Daily Data'!O384</f>
        <v>-0.0236136096858448</v>
      </c>
      <c r="C385" s="11" t="n">
        <f aca="false">'Daily Data'!P384</f>
        <v>-0.00201866540072072</v>
      </c>
      <c r="E385" s="11" t="n">
        <f aca="false">'Daily Data'!Q384</f>
        <v>0.00314490231990238</v>
      </c>
      <c r="G385" s="11" t="n">
        <f aca="false">'Daily Data'!R384</f>
        <v>0.0225422131581099</v>
      </c>
      <c r="I385" s="11" t="n">
        <f aca="false">'Daily Data'!O384</f>
        <v>-0.0236136096858448</v>
      </c>
      <c r="J385" s="11" t="n">
        <f aca="false">'Daily Data'!P384</f>
        <v>-0.00201866540072072</v>
      </c>
      <c r="L385" s="11" t="n">
        <f aca="false">'Daily Data'!O384</f>
        <v>-0.0236136096858448</v>
      </c>
      <c r="M385" s="11" t="n">
        <f aca="false">'Daily Data'!Q384</f>
        <v>0.00314490231990238</v>
      </c>
      <c r="O385" s="11" t="n">
        <f aca="false">'Daily Data'!O384</f>
        <v>-0.0236136096858448</v>
      </c>
      <c r="P385" s="11" t="n">
        <f aca="false">'Daily Data'!R384</f>
        <v>0.0225422131581099</v>
      </c>
      <c r="R385" s="11" t="n">
        <f aca="false">'Daily Data'!P384</f>
        <v>-0.00201866540072072</v>
      </c>
      <c r="S385" s="11" t="n">
        <f aca="false">'Daily Data'!Q384</f>
        <v>0.00314490231990238</v>
      </c>
      <c r="U385" s="11" t="n">
        <f aca="false">'Daily Data'!P384</f>
        <v>-0.00201866540072072</v>
      </c>
      <c r="V385" s="11" t="n">
        <f aca="false">'Daily Data'!R384</f>
        <v>0.0225422131581099</v>
      </c>
      <c r="X385" s="11" t="n">
        <f aca="false">'Daily Data'!Q384</f>
        <v>0.00314490231990238</v>
      </c>
      <c r="Y385" s="11" t="n">
        <f aca="false">'Daily Data'!R384</f>
        <v>0.0225422131581099</v>
      </c>
      <c r="AA385" s="11" t="n">
        <f aca="false">'Daily Data'!O384</f>
        <v>-0.0236136096858448</v>
      </c>
      <c r="AB385" s="11" t="n">
        <f aca="false">'Daily Data'!P384</f>
        <v>-0.00201866540072072</v>
      </c>
      <c r="AC385" s="11" t="n">
        <f aca="false">'Daily Data'!Q384</f>
        <v>0.00314490231990238</v>
      </c>
      <c r="AE385" s="11" t="n">
        <f aca="false">'Daily Data'!O384</f>
        <v>-0.0236136096858448</v>
      </c>
      <c r="AF385" s="11" t="n">
        <f aca="false">'Daily Data'!P384</f>
        <v>-0.00201866540072072</v>
      </c>
      <c r="AG385" s="11" t="n">
        <f aca="false">'Daily Data'!R384</f>
        <v>0.0225422131581099</v>
      </c>
      <c r="AI385" s="11" t="n">
        <f aca="false">'Daily Data'!O384</f>
        <v>-0.0236136096858448</v>
      </c>
      <c r="AJ385" s="11" t="n">
        <f aca="false">'Daily Data'!Q384</f>
        <v>0.00314490231990238</v>
      </c>
      <c r="AK385" s="11" t="n">
        <f aca="false">'Daily Data'!R384</f>
        <v>0.0225422131581099</v>
      </c>
      <c r="AM385" s="11" t="n">
        <f aca="false">'Daily Data'!P384</f>
        <v>-0.00201866540072072</v>
      </c>
      <c r="AN385" s="11" t="n">
        <f aca="false">'Daily Data'!Q384</f>
        <v>0.00314490231990238</v>
      </c>
      <c r="AO385" s="11" t="n">
        <f aca="false">'Daily Data'!R384</f>
        <v>0.0225422131581099</v>
      </c>
      <c r="AQ385" s="11" t="n">
        <f aca="false">'Daily Data'!O384</f>
        <v>-0.0236136096858448</v>
      </c>
      <c r="AR385" s="11" t="n">
        <f aca="false">'Daily Data'!P384</f>
        <v>-0.00201866540072072</v>
      </c>
      <c r="AS385" s="11" t="n">
        <f aca="false">'Daily Data'!Q384</f>
        <v>0.00314490231990238</v>
      </c>
      <c r="AT385" s="11" t="n">
        <f aca="false">'Daily Data'!R384</f>
        <v>0.0225422131581099</v>
      </c>
    </row>
    <row r="386" customFormat="false" ht="15" hidden="false" customHeight="false" outlineLevel="0" collapsed="false">
      <c r="A386" s="11" t="n">
        <f aca="false">'Daily Data'!O385</f>
        <v>0.0160810100317956</v>
      </c>
      <c r="C386" s="11" t="n">
        <f aca="false">'Daily Data'!P385</f>
        <v>-0.0130853657525293</v>
      </c>
      <c r="E386" s="11" t="n">
        <f aca="false">'Daily Data'!Q385</f>
        <v>-0.0152664964873747</v>
      </c>
      <c r="G386" s="11" t="n">
        <f aca="false">'Daily Data'!R385</f>
        <v>-0.0148775229444068</v>
      </c>
      <c r="I386" s="11" t="n">
        <f aca="false">'Daily Data'!O385</f>
        <v>0.0160810100317956</v>
      </c>
      <c r="J386" s="11" t="n">
        <f aca="false">'Daily Data'!P385</f>
        <v>-0.0130853657525293</v>
      </c>
      <c r="L386" s="11" t="n">
        <f aca="false">'Daily Data'!O385</f>
        <v>0.0160810100317956</v>
      </c>
      <c r="M386" s="11" t="n">
        <f aca="false">'Daily Data'!Q385</f>
        <v>-0.0152664964873747</v>
      </c>
      <c r="O386" s="11" t="n">
        <f aca="false">'Daily Data'!O385</f>
        <v>0.0160810100317956</v>
      </c>
      <c r="P386" s="11" t="n">
        <f aca="false">'Daily Data'!R385</f>
        <v>-0.0148775229444068</v>
      </c>
      <c r="R386" s="11" t="n">
        <f aca="false">'Daily Data'!P385</f>
        <v>-0.0130853657525293</v>
      </c>
      <c r="S386" s="11" t="n">
        <f aca="false">'Daily Data'!Q385</f>
        <v>-0.0152664964873747</v>
      </c>
      <c r="U386" s="11" t="n">
        <f aca="false">'Daily Data'!P385</f>
        <v>-0.0130853657525293</v>
      </c>
      <c r="V386" s="11" t="n">
        <f aca="false">'Daily Data'!R385</f>
        <v>-0.0148775229444068</v>
      </c>
      <c r="X386" s="11" t="n">
        <f aca="false">'Daily Data'!Q385</f>
        <v>-0.0152664964873747</v>
      </c>
      <c r="Y386" s="11" t="n">
        <f aca="false">'Daily Data'!R385</f>
        <v>-0.0148775229444068</v>
      </c>
      <c r="AA386" s="11" t="n">
        <f aca="false">'Daily Data'!O385</f>
        <v>0.0160810100317956</v>
      </c>
      <c r="AB386" s="11" t="n">
        <f aca="false">'Daily Data'!P385</f>
        <v>-0.0130853657525293</v>
      </c>
      <c r="AC386" s="11" t="n">
        <f aca="false">'Daily Data'!Q385</f>
        <v>-0.0152664964873747</v>
      </c>
      <c r="AE386" s="11" t="n">
        <f aca="false">'Daily Data'!O385</f>
        <v>0.0160810100317956</v>
      </c>
      <c r="AF386" s="11" t="n">
        <f aca="false">'Daily Data'!P385</f>
        <v>-0.0130853657525293</v>
      </c>
      <c r="AG386" s="11" t="n">
        <f aca="false">'Daily Data'!R385</f>
        <v>-0.0148775229444068</v>
      </c>
      <c r="AI386" s="11" t="n">
        <f aca="false">'Daily Data'!O385</f>
        <v>0.0160810100317956</v>
      </c>
      <c r="AJ386" s="11" t="n">
        <f aca="false">'Daily Data'!Q385</f>
        <v>-0.0152664964873747</v>
      </c>
      <c r="AK386" s="11" t="n">
        <f aca="false">'Daily Data'!R385</f>
        <v>-0.0148775229444068</v>
      </c>
      <c r="AM386" s="11" t="n">
        <f aca="false">'Daily Data'!P385</f>
        <v>-0.0130853657525293</v>
      </c>
      <c r="AN386" s="11" t="n">
        <f aca="false">'Daily Data'!Q385</f>
        <v>-0.0152664964873747</v>
      </c>
      <c r="AO386" s="11" t="n">
        <f aca="false">'Daily Data'!R385</f>
        <v>-0.0148775229444068</v>
      </c>
      <c r="AQ386" s="11" t="n">
        <f aca="false">'Daily Data'!O385</f>
        <v>0.0160810100317956</v>
      </c>
      <c r="AR386" s="11" t="n">
        <f aca="false">'Daily Data'!P385</f>
        <v>-0.0130853657525293</v>
      </c>
      <c r="AS386" s="11" t="n">
        <f aca="false">'Daily Data'!Q385</f>
        <v>-0.0152664964873747</v>
      </c>
      <c r="AT386" s="11" t="n">
        <f aca="false">'Daily Data'!R385</f>
        <v>-0.0148775229444068</v>
      </c>
    </row>
    <row r="387" customFormat="false" ht="15" hidden="false" customHeight="false" outlineLevel="0" collapsed="false">
      <c r="A387" s="11" t="n">
        <f aca="false">'Daily Data'!O386</f>
        <v>0.0288903885398206</v>
      </c>
      <c r="C387" s="11" t="n">
        <f aca="false">'Daily Data'!P386</f>
        <v>-0.00765015467789432</v>
      </c>
      <c r="E387" s="11" t="n">
        <f aca="false">'Daily Data'!Q386</f>
        <v>-0.0100175070231523</v>
      </c>
      <c r="G387" s="11" t="n">
        <f aca="false">'Daily Data'!R386</f>
        <v>-0.00568341679625262</v>
      </c>
      <c r="I387" s="11" t="n">
        <f aca="false">'Daily Data'!O386</f>
        <v>0.0288903885398206</v>
      </c>
      <c r="J387" s="11" t="n">
        <f aca="false">'Daily Data'!P386</f>
        <v>-0.00765015467789432</v>
      </c>
      <c r="L387" s="11" t="n">
        <f aca="false">'Daily Data'!O386</f>
        <v>0.0288903885398206</v>
      </c>
      <c r="M387" s="11" t="n">
        <f aca="false">'Daily Data'!Q386</f>
        <v>-0.0100175070231523</v>
      </c>
      <c r="O387" s="11" t="n">
        <f aca="false">'Daily Data'!O386</f>
        <v>0.0288903885398206</v>
      </c>
      <c r="P387" s="11" t="n">
        <f aca="false">'Daily Data'!R386</f>
        <v>-0.00568341679625262</v>
      </c>
      <c r="R387" s="11" t="n">
        <f aca="false">'Daily Data'!P386</f>
        <v>-0.00765015467789432</v>
      </c>
      <c r="S387" s="11" t="n">
        <f aca="false">'Daily Data'!Q386</f>
        <v>-0.0100175070231523</v>
      </c>
      <c r="U387" s="11" t="n">
        <f aca="false">'Daily Data'!P386</f>
        <v>-0.00765015467789432</v>
      </c>
      <c r="V387" s="11" t="n">
        <f aca="false">'Daily Data'!R386</f>
        <v>-0.00568341679625262</v>
      </c>
      <c r="X387" s="11" t="n">
        <f aca="false">'Daily Data'!Q386</f>
        <v>-0.0100175070231523</v>
      </c>
      <c r="Y387" s="11" t="n">
        <f aca="false">'Daily Data'!R386</f>
        <v>-0.00568341679625262</v>
      </c>
      <c r="AA387" s="11" t="n">
        <f aca="false">'Daily Data'!O386</f>
        <v>0.0288903885398206</v>
      </c>
      <c r="AB387" s="11" t="n">
        <f aca="false">'Daily Data'!P386</f>
        <v>-0.00765015467789432</v>
      </c>
      <c r="AC387" s="11" t="n">
        <f aca="false">'Daily Data'!Q386</f>
        <v>-0.0100175070231523</v>
      </c>
      <c r="AE387" s="11" t="n">
        <f aca="false">'Daily Data'!O386</f>
        <v>0.0288903885398206</v>
      </c>
      <c r="AF387" s="11" t="n">
        <f aca="false">'Daily Data'!P386</f>
        <v>-0.00765015467789432</v>
      </c>
      <c r="AG387" s="11" t="n">
        <f aca="false">'Daily Data'!R386</f>
        <v>-0.00568341679625262</v>
      </c>
      <c r="AI387" s="11" t="n">
        <f aca="false">'Daily Data'!O386</f>
        <v>0.0288903885398206</v>
      </c>
      <c r="AJ387" s="11" t="n">
        <f aca="false">'Daily Data'!Q386</f>
        <v>-0.0100175070231523</v>
      </c>
      <c r="AK387" s="11" t="n">
        <f aca="false">'Daily Data'!R386</f>
        <v>-0.00568341679625262</v>
      </c>
      <c r="AM387" s="11" t="n">
        <f aca="false">'Daily Data'!P386</f>
        <v>-0.00765015467789432</v>
      </c>
      <c r="AN387" s="11" t="n">
        <f aca="false">'Daily Data'!Q386</f>
        <v>-0.0100175070231523</v>
      </c>
      <c r="AO387" s="11" t="n">
        <f aca="false">'Daily Data'!R386</f>
        <v>-0.00568341679625262</v>
      </c>
      <c r="AQ387" s="11" t="n">
        <f aca="false">'Daily Data'!O386</f>
        <v>0.0288903885398206</v>
      </c>
      <c r="AR387" s="11" t="n">
        <f aca="false">'Daily Data'!P386</f>
        <v>-0.00765015467789432</v>
      </c>
      <c r="AS387" s="11" t="n">
        <f aca="false">'Daily Data'!Q386</f>
        <v>-0.0100175070231523</v>
      </c>
      <c r="AT387" s="11" t="n">
        <f aca="false">'Daily Data'!R386</f>
        <v>-0.00568341679625262</v>
      </c>
    </row>
    <row r="388" customFormat="false" ht="15" hidden="false" customHeight="false" outlineLevel="0" collapsed="false">
      <c r="A388" s="11" t="n">
        <f aca="false">'Daily Data'!O387</f>
        <v>-3.43972854841621E-005</v>
      </c>
      <c r="C388" s="11" t="n">
        <f aca="false">'Daily Data'!P387</f>
        <v>-0.0164893414789588</v>
      </c>
      <c r="E388" s="11" t="n">
        <f aca="false">'Daily Data'!Q387</f>
        <v>-0.0155240865528601</v>
      </c>
      <c r="G388" s="11" t="n">
        <f aca="false">'Daily Data'!R387</f>
        <v>0.00887168464222964</v>
      </c>
      <c r="I388" s="11" t="n">
        <f aca="false">'Daily Data'!O387</f>
        <v>-3.43972854841621E-005</v>
      </c>
      <c r="J388" s="11" t="n">
        <f aca="false">'Daily Data'!P387</f>
        <v>-0.0164893414789588</v>
      </c>
      <c r="L388" s="11" t="n">
        <f aca="false">'Daily Data'!O387</f>
        <v>-3.43972854841621E-005</v>
      </c>
      <c r="M388" s="11" t="n">
        <f aca="false">'Daily Data'!Q387</f>
        <v>-0.0155240865528601</v>
      </c>
      <c r="O388" s="11" t="n">
        <f aca="false">'Daily Data'!O387</f>
        <v>-3.43972854841621E-005</v>
      </c>
      <c r="P388" s="11" t="n">
        <f aca="false">'Daily Data'!R387</f>
        <v>0.00887168464222964</v>
      </c>
      <c r="R388" s="11" t="n">
        <f aca="false">'Daily Data'!P387</f>
        <v>-0.0164893414789588</v>
      </c>
      <c r="S388" s="11" t="n">
        <f aca="false">'Daily Data'!Q387</f>
        <v>-0.0155240865528601</v>
      </c>
      <c r="U388" s="11" t="n">
        <f aca="false">'Daily Data'!P387</f>
        <v>-0.0164893414789588</v>
      </c>
      <c r="V388" s="11" t="n">
        <f aca="false">'Daily Data'!R387</f>
        <v>0.00887168464222964</v>
      </c>
      <c r="X388" s="11" t="n">
        <f aca="false">'Daily Data'!Q387</f>
        <v>-0.0155240865528601</v>
      </c>
      <c r="Y388" s="11" t="n">
        <f aca="false">'Daily Data'!R387</f>
        <v>0.00887168464222964</v>
      </c>
      <c r="AA388" s="11" t="n">
        <f aca="false">'Daily Data'!O387</f>
        <v>-3.43972854841621E-005</v>
      </c>
      <c r="AB388" s="11" t="n">
        <f aca="false">'Daily Data'!P387</f>
        <v>-0.0164893414789588</v>
      </c>
      <c r="AC388" s="11" t="n">
        <f aca="false">'Daily Data'!Q387</f>
        <v>-0.0155240865528601</v>
      </c>
      <c r="AE388" s="11" t="n">
        <f aca="false">'Daily Data'!O387</f>
        <v>-3.43972854841621E-005</v>
      </c>
      <c r="AF388" s="11" t="n">
        <f aca="false">'Daily Data'!P387</f>
        <v>-0.0164893414789588</v>
      </c>
      <c r="AG388" s="11" t="n">
        <f aca="false">'Daily Data'!R387</f>
        <v>0.00887168464222964</v>
      </c>
      <c r="AI388" s="11" t="n">
        <f aca="false">'Daily Data'!O387</f>
        <v>-3.43972854841621E-005</v>
      </c>
      <c r="AJ388" s="11" t="n">
        <f aca="false">'Daily Data'!Q387</f>
        <v>-0.0155240865528601</v>
      </c>
      <c r="AK388" s="11" t="n">
        <f aca="false">'Daily Data'!R387</f>
        <v>0.00887168464222964</v>
      </c>
      <c r="AM388" s="11" t="n">
        <f aca="false">'Daily Data'!P387</f>
        <v>-0.0164893414789588</v>
      </c>
      <c r="AN388" s="11" t="n">
        <f aca="false">'Daily Data'!Q387</f>
        <v>-0.0155240865528601</v>
      </c>
      <c r="AO388" s="11" t="n">
        <f aca="false">'Daily Data'!R387</f>
        <v>0.00887168464222964</v>
      </c>
      <c r="AQ388" s="11" t="n">
        <f aca="false">'Daily Data'!O387</f>
        <v>-3.43972854841621E-005</v>
      </c>
      <c r="AR388" s="11" t="n">
        <f aca="false">'Daily Data'!P387</f>
        <v>-0.0164893414789588</v>
      </c>
      <c r="AS388" s="11" t="n">
        <f aca="false">'Daily Data'!Q387</f>
        <v>-0.0155240865528601</v>
      </c>
      <c r="AT388" s="11" t="n">
        <f aca="false">'Daily Data'!R387</f>
        <v>0.00887168464222964</v>
      </c>
    </row>
    <row r="389" customFormat="false" ht="15" hidden="false" customHeight="false" outlineLevel="0" collapsed="false">
      <c r="A389" s="11" t="n">
        <f aca="false">'Daily Data'!O388</f>
        <v>0.00776677618413268</v>
      </c>
      <c r="C389" s="11" t="n">
        <f aca="false">'Daily Data'!P388</f>
        <v>-0.0129332766439909</v>
      </c>
      <c r="E389" s="11" t="n">
        <f aca="false">'Daily Data'!Q388</f>
        <v>-0.0124418434841149</v>
      </c>
      <c r="G389" s="11" t="n">
        <f aca="false">'Daily Data'!R388</f>
        <v>-0.00525232079850114</v>
      </c>
      <c r="I389" s="11" t="n">
        <f aca="false">'Daily Data'!O388</f>
        <v>0.00776677618413268</v>
      </c>
      <c r="J389" s="11" t="n">
        <f aca="false">'Daily Data'!P388</f>
        <v>-0.0129332766439909</v>
      </c>
      <c r="L389" s="11" t="n">
        <f aca="false">'Daily Data'!O388</f>
        <v>0.00776677618413268</v>
      </c>
      <c r="M389" s="11" t="n">
        <f aca="false">'Daily Data'!Q388</f>
        <v>-0.0124418434841149</v>
      </c>
      <c r="O389" s="11" t="n">
        <f aca="false">'Daily Data'!O388</f>
        <v>0.00776677618413268</v>
      </c>
      <c r="P389" s="11" t="n">
        <f aca="false">'Daily Data'!R388</f>
        <v>-0.00525232079850114</v>
      </c>
      <c r="R389" s="11" t="n">
        <f aca="false">'Daily Data'!P388</f>
        <v>-0.0129332766439909</v>
      </c>
      <c r="S389" s="11" t="n">
        <f aca="false">'Daily Data'!Q388</f>
        <v>-0.0124418434841149</v>
      </c>
      <c r="U389" s="11" t="n">
        <f aca="false">'Daily Data'!P388</f>
        <v>-0.0129332766439909</v>
      </c>
      <c r="V389" s="11" t="n">
        <f aca="false">'Daily Data'!R388</f>
        <v>-0.00525232079850114</v>
      </c>
      <c r="X389" s="11" t="n">
        <f aca="false">'Daily Data'!Q388</f>
        <v>-0.0124418434841149</v>
      </c>
      <c r="Y389" s="11" t="n">
        <f aca="false">'Daily Data'!R388</f>
        <v>-0.00525232079850114</v>
      </c>
      <c r="AA389" s="11" t="n">
        <f aca="false">'Daily Data'!O388</f>
        <v>0.00776677618413268</v>
      </c>
      <c r="AB389" s="11" t="n">
        <f aca="false">'Daily Data'!P388</f>
        <v>-0.0129332766439909</v>
      </c>
      <c r="AC389" s="11" t="n">
        <f aca="false">'Daily Data'!Q388</f>
        <v>-0.0124418434841149</v>
      </c>
      <c r="AE389" s="11" t="n">
        <f aca="false">'Daily Data'!O388</f>
        <v>0.00776677618413268</v>
      </c>
      <c r="AF389" s="11" t="n">
        <f aca="false">'Daily Data'!P388</f>
        <v>-0.0129332766439909</v>
      </c>
      <c r="AG389" s="11" t="n">
        <f aca="false">'Daily Data'!R388</f>
        <v>-0.00525232079850114</v>
      </c>
      <c r="AI389" s="11" t="n">
        <f aca="false">'Daily Data'!O388</f>
        <v>0.00776677618413268</v>
      </c>
      <c r="AJ389" s="11" t="n">
        <f aca="false">'Daily Data'!Q388</f>
        <v>-0.0124418434841149</v>
      </c>
      <c r="AK389" s="11" t="n">
        <f aca="false">'Daily Data'!R388</f>
        <v>-0.00525232079850114</v>
      </c>
      <c r="AM389" s="11" t="n">
        <f aca="false">'Daily Data'!P388</f>
        <v>-0.0129332766439909</v>
      </c>
      <c r="AN389" s="11" t="n">
        <f aca="false">'Daily Data'!Q388</f>
        <v>-0.0124418434841149</v>
      </c>
      <c r="AO389" s="11" t="n">
        <f aca="false">'Daily Data'!R388</f>
        <v>-0.00525232079850114</v>
      </c>
      <c r="AQ389" s="11" t="n">
        <f aca="false">'Daily Data'!O388</f>
        <v>0.00776677618413268</v>
      </c>
      <c r="AR389" s="11" t="n">
        <f aca="false">'Daily Data'!P388</f>
        <v>-0.0129332766439909</v>
      </c>
      <c r="AS389" s="11" t="n">
        <f aca="false">'Daily Data'!Q388</f>
        <v>-0.0124418434841149</v>
      </c>
      <c r="AT389" s="11" t="n">
        <f aca="false">'Daily Data'!R388</f>
        <v>-0.00525232079850114</v>
      </c>
    </row>
    <row r="390" customFormat="false" ht="15" hidden="false" customHeight="false" outlineLevel="0" collapsed="false">
      <c r="A390" s="11" t="n">
        <f aca="false">'Daily Data'!O389</f>
        <v>-0.0061679497047618</v>
      </c>
      <c r="C390" s="11" t="n">
        <f aca="false">'Daily Data'!P389</f>
        <v>0.0121056478405314</v>
      </c>
      <c r="E390" s="11" t="n">
        <f aca="false">'Daily Data'!Q389</f>
        <v>0.0112130186649588</v>
      </c>
      <c r="G390" s="11" t="n">
        <f aca="false">'Daily Data'!R389</f>
        <v>0.00820632495039027</v>
      </c>
      <c r="I390" s="11" t="n">
        <f aca="false">'Daily Data'!O389</f>
        <v>-0.0061679497047618</v>
      </c>
      <c r="J390" s="11" t="n">
        <f aca="false">'Daily Data'!P389</f>
        <v>0.0121056478405314</v>
      </c>
      <c r="L390" s="11" t="n">
        <f aca="false">'Daily Data'!O389</f>
        <v>-0.0061679497047618</v>
      </c>
      <c r="M390" s="11" t="n">
        <f aca="false">'Daily Data'!Q389</f>
        <v>0.0112130186649588</v>
      </c>
      <c r="O390" s="11" t="n">
        <f aca="false">'Daily Data'!O389</f>
        <v>-0.0061679497047618</v>
      </c>
      <c r="P390" s="11" t="n">
        <f aca="false">'Daily Data'!R389</f>
        <v>0.00820632495039027</v>
      </c>
      <c r="R390" s="11" t="n">
        <f aca="false">'Daily Data'!P389</f>
        <v>0.0121056478405314</v>
      </c>
      <c r="S390" s="11" t="n">
        <f aca="false">'Daily Data'!Q389</f>
        <v>0.0112130186649588</v>
      </c>
      <c r="U390" s="11" t="n">
        <f aca="false">'Daily Data'!P389</f>
        <v>0.0121056478405314</v>
      </c>
      <c r="V390" s="11" t="n">
        <f aca="false">'Daily Data'!R389</f>
        <v>0.00820632495039027</v>
      </c>
      <c r="X390" s="11" t="n">
        <f aca="false">'Daily Data'!Q389</f>
        <v>0.0112130186649588</v>
      </c>
      <c r="Y390" s="11" t="n">
        <f aca="false">'Daily Data'!R389</f>
        <v>0.00820632495039027</v>
      </c>
      <c r="AA390" s="11" t="n">
        <f aca="false">'Daily Data'!O389</f>
        <v>-0.0061679497047618</v>
      </c>
      <c r="AB390" s="11" t="n">
        <f aca="false">'Daily Data'!P389</f>
        <v>0.0121056478405314</v>
      </c>
      <c r="AC390" s="11" t="n">
        <f aca="false">'Daily Data'!Q389</f>
        <v>0.0112130186649588</v>
      </c>
      <c r="AE390" s="11" t="n">
        <f aca="false">'Daily Data'!O389</f>
        <v>-0.0061679497047618</v>
      </c>
      <c r="AF390" s="11" t="n">
        <f aca="false">'Daily Data'!P389</f>
        <v>0.0121056478405314</v>
      </c>
      <c r="AG390" s="11" t="n">
        <f aca="false">'Daily Data'!R389</f>
        <v>0.00820632495039027</v>
      </c>
      <c r="AI390" s="11" t="n">
        <f aca="false">'Daily Data'!O389</f>
        <v>-0.0061679497047618</v>
      </c>
      <c r="AJ390" s="11" t="n">
        <f aca="false">'Daily Data'!Q389</f>
        <v>0.0112130186649588</v>
      </c>
      <c r="AK390" s="11" t="n">
        <f aca="false">'Daily Data'!R389</f>
        <v>0.00820632495039027</v>
      </c>
      <c r="AM390" s="11" t="n">
        <f aca="false">'Daily Data'!P389</f>
        <v>0.0121056478405314</v>
      </c>
      <c r="AN390" s="11" t="n">
        <f aca="false">'Daily Data'!Q389</f>
        <v>0.0112130186649588</v>
      </c>
      <c r="AO390" s="11" t="n">
        <f aca="false">'Daily Data'!R389</f>
        <v>0.00820632495039027</v>
      </c>
      <c r="AQ390" s="11" t="n">
        <f aca="false">'Daily Data'!O389</f>
        <v>-0.0061679497047618</v>
      </c>
      <c r="AR390" s="11" t="n">
        <f aca="false">'Daily Data'!P389</f>
        <v>0.0121056478405314</v>
      </c>
      <c r="AS390" s="11" t="n">
        <f aca="false">'Daily Data'!Q389</f>
        <v>0.0112130186649588</v>
      </c>
      <c r="AT390" s="11" t="n">
        <f aca="false">'Daily Data'!R389</f>
        <v>0.00820632495039027</v>
      </c>
    </row>
    <row r="391" customFormat="false" ht="15" hidden="false" customHeight="false" outlineLevel="0" collapsed="false">
      <c r="A391" s="11" t="n">
        <f aca="false">'Daily Data'!O390</f>
        <v>-0.00552500395151416</v>
      </c>
      <c r="C391" s="11" t="n">
        <f aca="false">'Daily Data'!P390</f>
        <v>0.0132331499883511</v>
      </c>
      <c r="E391" s="11" t="n">
        <f aca="false">'Daily Data'!Q390</f>
        <v>0.0126194698169124</v>
      </c>
      <c r="G391" s="11" t="n">
        <f aca="false">'Daily Data'!R390</f>
        <v>-0.000485524693497536</v>
      </c>
      <c r="I391" s="11" t="n">
        <f aca="false">'Daily Data'!O390</f>
        <v>-0.00552500395151416</v>
      </c>
      <c r="J391" s="11" t="n">
        <f aca="false">'Daily Data'!P390</f>
        <v>0.0132331499883511</v>
      </c>
      <c r="L391" s="11" t="n">
        <f aca="false">'Daily Data'!O390</f>
        <v>-0.00552500395151416</v>
      </c>
      <c r="M391" s="11" t="n">
        <f aca="false">'Daily Data'!Q390</f>
        <v>0.0126194698169124</v>
      </c>
      <c r="O391" s="11" t="n">
        <f aca="false">'Daily Data'!O390</f>
        <v>-0.00552500395151416</v>
      </c>
      <c r="P391" s="11" t="n">
        <f aca="false">'Daily Data'!R390</f>
        <v>-0.000485524693497536</v>
      </c>
      <c r="R391" s="11" t="n">
        <f aca="false">'Daily Data'!P390</f>
        <v>0.0132331499883511</v>
      </c>
      <c r="S391" s="11" t="n">
        <f aca="false">'Daily Data'!Q390</f>
        <v>0.0126194698169124</v>
      </c>
      <c r="U391" s="11" t="n">
        <f aca="false">'Daily Data'!P390</f>
        <v>0.0132331499883511</v>
      </c>
      <c r="V391" s="11" t="n">
        <f aca="false">'Daily Data'!R390</f>
        <v>-0.000485524693497536</v>
      </c>
      <c r="X391" s="11" t="n">
        <f aca="false">'Daily Data'!Q390</f>
        <v>0.0126194698169124</v>
      </c>
      <c r="Y391" s="11" t="n">
        <f aca="false">'Daily Data'!R390</f>
        <v>-0.000485524693497536</v>
      </c>
      <c r="AA391" s="11" t="n">
        <f aca="false">'Daily Data'!O390</f>
        <v>-0.00552500395151416</v>
      </c>
      <c r="AB391" s="11" t="n">
        <f aca="false">'Daily Data'!P390</f>
        <v>0.0132331499883511</v>
      </c>
      <c r="AC391" s="11" t="n">
        <f aca="false">'Daily Data'!Q390</f>
        <v>0.0126194698169124</v>
      </c>
      <c r="AE391" s="11" t="n">
        <f aca="false">'Daily Data'!O390</f>
        <v>-0.00552500395151416</v>
      </c>
      <c r="AF391" s="11" t="n">
        <f aca="false">'Daily Data'!P390</f>
        <v>0.0132331499883511</v>
      </c>
      <c r="AG391" s="11" t="n">
        <f aca="false">'Daily Data'!R390</f>
        <v>-0.000485524693497536</v>
      </c>
      <c r="AI391" s="11" t="n">
        <f aca="false">'Daily Data'!O390</f>
        <v>-0.00552500395151416</v>
      </c>
      <c r="AJ391" s="11" t="n">
        <f aca="false">'Daily Data'!Q390</f>
        <v>0.0126194698169124</v>
      </c>
      <c r="AK391" s="11" t="n">
        <f aca="false">'Daily Data'!R390</f>
        <v>-0.000485524693497536</v>
      </c>
      <c r="AM391" s="11" t="n">
        <f aca="false">'Daily Data'!P390</f>
        <v>0.0132331499883511</v>
      </c>
      <c r="AN391" s="11" t="n">
        <f aca="false">'Daily Data'!Q390</f>
        <v>0.0126194698169124</v>
      </c>
      <c r="AO391" s="11" t="n">
        <f aca="false">'Daily Data'!R390</f>
        <v>-0.000485524693497536</v>
      </c>
      <c r="AQ391" s="11" t="n">
        <f aca="false">'Daily Data'!O390</f>
        <v>-0.00552500395151416</v>
      </c>
      <c r="AR391" s="11" t="n">
        <f aca="false">'Daily Data'!P390</f>
        <v>0.0132331499883511</v>
      </c>
      <c r="AS391" s="11" t="n">
        <f aca="false">'Daily Data'!Q390</f>
        <v>0.0126194698169124</v>
      </c>
      <c r="AT391" s="11" t="n">
        <f aca="false">'Daily Data'!R390</f>
        <v>-0.000485524693497536</v>
      </c>
    </row>
    <row r="392" customFormat="false" ht="15" hidden="false" customHeight="false" outlineLevel="0" collapsed="false">
      <c r="A392" s="11" t="n">
        <f aca="false">'Daily Data'!O391</f>
        <v>0.0141420527223914</v>
      </c>
      <c r="C392" s="11" t="n">
        <f aca="false">'Daily Data'!P391</f>
        <v>-0.00772492903122628</v>
      </c>
      <c r="E392" s="11" t="n">
        <f aca="false">'Daily Data'!Q391</f>
        <v>-0.0034510822510823</v>
      </c>
      <c r="G392" s="11" t="n">
        <f aca="false">'Daily Data'!R391</f>
        <v>-0.0118923275237473</v>
      </c>
      <c r="I392" s="11" t="n">
        <f aca="false">'Daily Data'!O391</f>
        <v>0.0141420527223914</v>
      </c>
      <c r="J392" s="11" t="n">
        <f aca="false">'Daily Data'!P391</f>
        <v>-0.00772492903122628</v>
      </c>
      <c r="L392" s="11" t="n">
        <f aca="false">'Daily Data'!O391</f>
        <v>0.0141420527223914</v>
      </c>
      <c r="M392" s="11" t="n">
        <f aca="false">'Daily Data'!Q391</f>
        <v>-0.0034510822510823</v>
      </c>
      <c r="O392" s="11" t="n">
        <f aca="false">'Daily Data'!O391</f>
        <v>0.0141420527223914</v>
      </c>
      <c r="P392" s="11" t="n">
        <f aca="false">'Daily Data'!R391</f>
        <v>-0.0118923275237473</v>
      </c>
      <c r="R392" s="11" t="n">
        <f aca="false">'Daily Data'!P391</f>
        <v>-0.00772492903122628</v>
      </c>
      <c r="S392" s="11" t="n">
        <f aca="false">'Daily Data'!Q391</f>
        <v>-0.0034510822510823</v>
      </c>
      <c r="U392" s="11" t="n">
        <f aca="false">'Daily Data'!P391</f>
        <v>-0.00772492903122628</v>
      </c>
      <c r="V392" s="11" t="n">
        <f aca="false">'Daily Data'!R391</f>
        <v>-0.0118923275237473</v>
      </c>
      <c r="X392" s="11" t="n">
        <f aca="false">'Daily Data'!Q391</f>
        <v>-0.0034510822510823</v>
      </c>
      <c r="Y392" s="11" t="n">
        <f aca="false">'Daily Data'!R391</f>
        <v>-0.0118923275237473</v>
      </c>
      <c r="AA392" s="11" t="n">
        <f aca="false">'Daily Data'!O391</f>
        <v>0.0141420527223914</v>
      </c>
      <c r="AB392" s="11" t="n">
        <f aca="false">'Daily Data'!P391</f>
        <v>-0.00772492903122628</v>
      </c>
      <c r="AC392" s="11" t="n">
        <f aca="false">'Daily Data'!Q391</f>
        <v>-0.0034510822510823</v>
      </c>
      <c r="AE392" s="11" t="n">
        <f aca="false">'Daily Data'!O391</f>
        <v>0.0141420527223914</v>
      </c>
      <c r="AF392" s="11" t="n">
        <f aca="false">'Daily Data'!P391</f>
        <v>-0.00772492903122628</v>
      </c>
      <c r="AG392" s="11" t="n">
        <f aca="false">'Daily Data'!R391</f>
        <v>-0.0118923275237473</v>
      </c>
      <c r="AI392" s="11" t="n">
        <f aca="false">'Daily Data'!O391</f>
        <v>0.0141420527223914</v>
      </c>
      <c r="AJ392" s="11" t="n">
        <f aca="false">'Daily Data'!Q391</f>
        <v>-0.0034510822510823</v>
      </c>
      <c r="AK392" s="11" t="n">
        <f aca="false">'Daily Data'!R391</f>
        <v>-0.0118923275237473</v>
      </c>
      <c r="AM392" s="11" t="n">
        <f aca="false">'Daily Data'!P391</f>
        <v>-0.00772492903122628</v>
      </c>
      <c r="AN392" s="11" t="n">
        <f aca="false">'Daily Data'!Q391</f>
        <v>-0.0034510822510823</v>
      </c>
      <c r="AO392" s="11" t="n">
        <f aca="false">'Daily Data'!R391</f>
        <v>-0.0118923275237473</v>
      </c>
      <c r="AQ392" s="11" t="n">
        <f aca="false">'Daily Data'!O391</f>
        <v>0.0141420527223914</v>
      </c>
      <c r="AR392" s="11" t="n">
        <f aca="false">'Daily Data'!P391</f>
        <v>-0.00772492903122628</v>
      </c>
      <c r="AS392" s="11" t="n">
        <f aca="false">'Daily Data'!Q391</f>
        <v>-0.0034510822510823</v>
      </c>
      <c r="AT392" s="11" t="n">
        <f aca="false">'Daily Data'!R391</f>
        <v>-0.0118923275237473</v>
      </c>
    </row>
    <row r="393" customFormat="false" ht="15" hidden="false" customHeight="false" outlineLevel="0" collapsed="false">
      <c r="A393" s="11" t="n">
        <f aca="false">'Daily Data'!O392</f>
        <v>0.0149451916887639</v>
      </c>
      <c r="C393" s="11" t="n">
        <f aca="false">'Daily Data'!P392</f>
        <v>0.00808047699621302</v>
      </c>
      <c r="E393" s="11" t="n">
        <f aca="false">'Daily Data'!Q392</f>
        <v>0.00527892110141921</v>
      </c>
      <c r="G393" s="11" t="n">
        <f aca="false">'Daily Data'!R392</f>
        <v>-0.00893338988453178</v>
      </c>
      <c r="I393" s="11" t="n">
        <f aca="false">'Daily Data'!O392</f>
        <v>0.0149451916887639</v>
      </c>
      <c r="J393" s="11" t="n">
        <f aca="false">'Daily Data'!P392</f>
        <v>0.00808047699621302</v>
      </c>
      <c r="L393" s="11" t="n">
        <f aca="false">'Daily Data'!O392</f>
        <v>0.0149451916887639</v>
      </c>
      <c r="M393" s="11" t="n">
        <f aca="false">'Daily Data'!Q392</f>
        <v>0.00527892110141921</v>
      </c>
      <c r="O393" s="11" t="n">
        <f aca="false">'Daily Data'!O392</f>
        <v>0.0149451916887639</v>
      </c>
      <c r="P393" s="11" t="n">
        <f aca="false">'Daily Data'!R392</f>
        <v>-0.00893338988453178</v>
      </c>
      <c r="R393" s="11" t="n">
        <f aca="false">'Daily Data'!P392</f>
        <v>0.00808047699621302</v>
      </c>
      <c r="S393" s="11" t="n">
        <f aca="false">'Daily Data'!Q392</f>
        <v>0.00527892110141921</v>
      </c>
      <c r="U393" s="11" t="n">
        <f aca="false">'Daily Data'!P392</f>
        <v>0.00808047699621302</v>
      </c>
      <c r="V393" s="11" t="n">
        <f aca="false">'Daily Data'!R392</f>
        <v>-0.00893338988453178</v>
      </c>
      <c r="X393" s="11" t="n">
        <f aca="false">'Daily Data'!Q392</f>
        <v>0.00527892110141921</v>
      </c>
      <c r="Y393" s="11" t="n">
        <f aca="false">'Daily Data'!R392</f>
        <v>-0.00893338988453178</v>
      </c>
      <c r="AA393" s="11" t="n">
        <f aca="false">'Daily Data'!O392</f>
        <v>0.0149451916887639</v>
      </c>
      <c r="AB393" s="11" t="n">
        <f aca="false">'Daily Data'!P392</f>
        <v>0.00808047699621302</v>
      </c>
      <c r="AC393" s="11" t="n">
        <f aca="false">'Daily Data'!Q392</f>
        <v>0.00527892110141921</v>
      </c>
      <c r="AE393" s="11" t="n">
        <f aca="false">'Daily Data'!O392</f>
        <v>0.0149451916887639</v>
      </c>
      <c r="AF393" s="11" t="n">
        <f aca="false">'Daily Data'!P392</f>
        <v>0.00808047699621302</v>
      </c>
      <c r="AG393" s="11" t="n">
        <f aca="false">'Daily Data'!R392</f>
        <v>-0.00893338988453178</v>
      </c>
      <c r="AI393" s="11" t="n">
        <f aca="false">'Daily Data'!O392</f>
        <v>0.0149451916887639</v>
      </c>
      <c r="AJ393" s="11" t="n">
        <f aca="false">'Daily Data'!Q392</f>
        <v>0.00527892110141921</v>
      </c>
      <c r="AK393" s="11" t="n">
        <f aca="false">'Daily Data'!R392</f>
        <v>-0.00893338988453178</v>
      </c>
      <c r="AM393" s="11" t="n">
        <f aca="false">'Daily Data'!P392</f>
        <v>0.00808047699621302</v>
      </c>
      <c r="AN393" s="11" t="n">
        <f aca="false">'Daily Data'!Q392</f>
        <v>0.00527892110141921</v>
      </c>
      <c r="AO393" s="11" t="n">
        <f aca="false">'Daily Data'!R392</f>
        <v>-0.00893338988453178</v>
      </c>
      <c r="AQ393" s="11" t="n">
        <f aca="false">'Daily Data'!O392</f>
        <v>0.0149451916887639</v>
      </c>
      <c r="AR393" s="11" t="n">
        <f aca="false">'Daily Data'!P392</f>
        <v>0.00808047699621302</v>
      </c>
      <c r="AS393" s="11" t="n">
        <f aca="false">'Daily Data'!Q392</f>
        <v>0.00527892110141921</v>
      </c>
      <c r="AT393" s="11" t="n">
        <f aca="false">'Daily Data'!R392</f>
        <v>-0.00893338988453178</v>
      </c>
    </row>
    <row r="394" customFormat="false" ht="15" hidden="false" customHeight="false" outlineLevel="0" collapsed="false">
      <c r="A394" s="11" t="n">
        <f aca="false">'Daily Data'!O393</f>
        <v>-0.00261541124948088</v>
      </c>
      <c r="C394" s="11" t="n">
        <f aca="false">'Daily Data'!P393</f>
        <v>-0.00834950003496264</v>
      </c>
      <c r="E394" s="11" t="n">
        <f aca="false">'Daily Data'!Q393</f>
        <v>-0.00860973059670304</v>
      </c>
      <c r="G394" s="11" t="n">
        <f aca="false">'Daily Data'!R393</f>
        <v>-0.011697993072174</v>
      </c>
      <c r="I394" s="11" t="n">
        <f aca="false">'Daily Data'!O393</f>
        <v>-0.00261541124948088</v>
      </c>
      <c r="J394" s="11" t="n">
        <f aca="false">'Daily Data'!P393</f>
        <v>-0.00834950003496264</v>
      </c>
      <c r="L394" s="11" t="n">
        <f aca="false">'Daily Data'!O393</f>
        <v>-0.00261541124948088</v>
      </c>
      <c r="M394" s="11" t="n">
        <f aca="false">'Daily Data'!Q393</f>
        <v>-0.00860973059670304</v>
      </c>
      <c r="O394" s="11" t="n">
        <f aca="false">'Daily Data'!O393</f>
        <v>-0.00261541124948088</v>
      </c>
      <c r="P394" s="11" t="n">
        <f aca="false">'Daily Data'!R393</f>
        <v>-0.011697993072174</v>
      </c>
      <c r="R394" s="11" t="n">
        <f aca="false">'Daily Data'!P393</f>
        <v>-0.00834950003496264</v>
      </c>
      <c r="S394" s="11" t="n">
        <f aca="false">'Daily Data'!Q393</f>
        <v>-0.00860973059670304</v>
      </c>
      <c r="U394" s="11" t="n">
        <f aca="false">'Daily Data'!P393</f>
        <v>-0.00834950003496264</v>
      </c>
      <c r="V394" s="11" t="n">
        <f aca="false">'Daily Data'!R393</f>
        <v>-0.011697993072174</v>
      </c>
      <c r="X394" s="11" t="n">
        <f aca="false">'Daily Data'!Q393</f>
        <v>-0.00860973059670304</v>
      </c>
      <c r="Y394" s="11" t="n">
        <f aca="false">'Daily Data'!R393</f>
        <v>-0.011697993072174</v>
      </c>
      <c r="AA394" s="11" t="n">
        <f aca="false">'Daily Data'!O393</f>
        <v>-0.00261541124948088</v>
      </c>
      <c r="AB394" s="11" t="n">
        <f aca="false">'Daily Data'!P393</f>
        <v>-0.00834950003496264</v>
      </c>
      <c r="AC394" s="11" t="n">
        <f aca="false">'Daily Data'!Q393</f>
        <v>-0.00860973059670304</v>
      </c>
      <c r="AE394" s="11" t="n">
        <f aca="false">'Daily Data'!O393</f>
        <v>-0.00261541124948088</v>
      </c>
      <c r="AF394" s="11" t="n">
        <f aca="false">'Daily Data'!P393</f>
        <v>-0.00834950003496264</v>
      </c>
      <c r="AG394" s="11" t="n">
        <f aca="false">'Daily Data'!R393</f>
        <v>-0.011697993072174</v>
      </c>
      <c r="AI394" s="11" t="n">
        <f aca="false">'Daily Data'!O393</f>
        <v>-0.00261541124948088</v>
      </c>
      <c r="AJ394" s="11" t="n">
        <f aca="false">'Daily Data'!Q393</f>
        <v>-0.00860973059670304</v>
      </c>
      <c r="AK394" s="11" t="n">
        <f aca="false">'Daily Data'!R393</f>
        <v>-0.011697993072174</v>
      </c>
      <c r="AM394" s="11" t="n">
        <f aca="false">'Daily Data'!P393</f>
        <v>-0.00834950003496264</v>
      </c>
      <c r="AN394" s="11" t="n">
        <f aca="false">'Daily Data'!Q393</f>
        <v>-0.00860973059670304</v>
      </c>
      <c r="AO394" s="11" t="n">
        <f aca="false">'Daily Data'!R393</f>
        <v>-0.011697993072174</v>
      </c>
      <c r="AQ394" s="11" t="n">
        <f aca="false">'Daily Data'!O393</f>
        <v>-0.00261541124948088</v>
      </c>
      <c r="AR394" s="11" t="n">
        <f aca="false">'Daily Data'!P393</f>
        <v>-0.00834950003496264</v>
      </c>
      <c r="AS394" s="11" t="n">
        <f aca="false">'Daily Data'!Q393</f>
        <v>-0.00860973059670304</v>
      </c>
      <c r="AT394" s="11" t="n">
        <f aca="false">'Daily Data'!R393</f>
        <v>-0.011697993072174</v>
      </c>
    </row>
    <row r="395" customFormat="false" ht="15" hidden="false" customHeight="false" outlineLevel="0" collapsed="false">
      <c r="A395" s="11" t="n">
        <f aca="false">'Daily Data'!O394</f>
        <v>0.00838971833537623</v>
      </c>
      <c r="C395" s="11" t="n">
        <f aca="false">'Daily Data'!P394</f>
        <v>0.01632920796068</v>
      </c>
      <c r="E395" s="11" t="n">
        <f aca="false">'Daily Data'!Q394</f>
        <v>0.0136818095641475</v>
      </c>
      <c r="G395" s="11" t="n">
        <f aca="false">'Daily Data'!R394</f>
        <v>-0.00595216697820237</v>
      </c>
      <c r="I395" s="11" t="n">
        <f aca="false">'Daily Data'!O394</f>
        <v>0.00838971833537623</v>
      </c>
      <c r="J395" s="11" t="n">
        <f aca="false">'Daily Data'!P394</f>
        <v>0.01632920796068</v>
      </c>
      <c r="L395" s="11" t="n">
        <f aca="false">'Daily Data'!O394</f>
        <v>0.00838971833537623</v>
      </c>
      <c r="M395" s="11" t="n">
        <f aca="false">'Daily Data'!Q394</f>
        <v>0.0136818095641475</v>
      </c>
      <c r="O395" s="11" t="n">
        <f aca="false">'Daily Data'!O394</f>
        <v>0.00838971833537623</v>
      </c>
      <c r="P395" s="11" t="n">
        <f aca="false">'Daily Data'!R394</f>
        <v>-0.00595216697820237</v>
      </c>
      <c r="R395" s="11" t="n">
        <f aca="false">'Daily Data'!P394</f>
        <v>0.01632920796068</v>
      </c>
      <c r="S395" s="11" t="n">
        <f aca="false">'Daily Data'!Q394</f>
        <v>0.0136818095641475</v>
      </c>
      <c r="U395" s="11" t="n">
        <f aca="false">'Daily Data'!P394</f>
        <v>0.01632920796068</v>
      </c>
      <c r="V395" s="11" t="n">
        <f aca="false">'Daily Data'!R394</f>
        <v>-0.00595216697820237</v>
      </c>
      <c r="X395" s="11" t="n">
        <f aca="false">'Daily Data'!Q394</f>
        <v>0.0136818095641475</v>
      </c>
      <c r="Y395" s="11" t="n">
        <f aca="false">'Daily Data'!R394</f>
        <v>-0.00595216697820237</v>
      </c>
      <c r="AA395" s="11" t="n">
        <f aca="false">'Daily Data'!O394</f>
        <v>0.00838971833537623</v>
      </c>
      <c r="AB395" s="11" t="n">
        <f aca="false">'Daily Data'!P394</f>
        <v>0.01632920796068</v>
      </c>
      <c r="AC395" s="11" t="n">
        <f aca="false">'Daily Data'!Q394</f>
        <v>0.0136818095641475</v>
      </c>
      <c r="AE395" s="11" t="n">
        <f aca="false">'Daily Data'!O394</f>
        <v>0.00838971833537623</v>
      </c>
      <c r="AF395" s="11" t="n">
        <f aca="false">'Daily Data'!P394</f>
        <v>0.01632920796068</v>
      </c>
      <c r="AG395" s="11" t="n">
        <f aca="false">'Daily Data'!R394</f>
        <v>-0.00595216697820237</v>
      </c>
      <c r="AI395" s="11" t="n">
        <f aca="false">'Daily Data'!O394</f>
        <v>0.00838971833537623</v>
      </c>
      <c r="AJ395" s="11" t="n">
        <f aca="false">'Daily Data'!Q394</f>
        <v>0.0136818095641475</v>
      </c>
      <c r="AK395" s="11" t="n">
        <f aca="false">'Daily Data'!R394</f>
        <v>-0.00595216697820237</v>
      </c>
      <c r="AM395" s="11" t="n">
        <f aca="false">'Daily Data'!P394</f>
        <v>0.01632920796068</v>
      </c>
      <c r="AN395" s="11" t="n">
        <f aca="false">'Daily Data'!Q394</f>
        <v>0.0136818095641475</v>
      </c>
      <c r="AO395" s="11" t="n">
        <f aca="false">'Daily Data'!R394</f>
        <v>-0.00595216697820237</v>
      </c>
      <c r="AQ395" s="11" t="n">
        <f aca="false">'Daily Data'!O394</f>
        <v>0.00838971833537623</v>
      </c>
      <c r="AR395" s="11" t="n">
        <f aca="false">'Daily Data'!P394</f>
        <v>0.01632920796068</v>
      </c>
      <c r="AS395" s="11" t="n">
        <f aca="false">'Daily Data'!Q394</f>
        <v>0.0136818095641475</v>
      </c>
      <c r="AT395" s="11" t="n">
        <f aca="false">'Daily Data'!R394</f>
        <v>-0.00595216697820237</v>
      </c>
    </row>
    <row r="396" customFormat="false" ht="15" hidden="false" customHeight="false" outlineLevel="0" collapsed="false">
      <c r="A396" s="11" t="n">
        <f aca="false">'Daily Data'!O395</f>
        <v>-0.025160130679947</v>
      </c>
      <c r="C396" s="11" t="n">
        <f aca="false">'Daily Data'!P395</f>
        <v>-0.0145253076511504</v>
      </c>
      <c r="E396" s="11" t="n">
        <f aca="false">'Daily Data'!Q395</f>
        <v>-0.0120745078847849</v>
      </c>
      <c r="G396" s="11" t="n">
        <f aca="false">'Daily Data'!R395</f>
        <v>0.0199023324419229</v>
      </c>
      <c r="I396" s="11" t="n">
        <f aca="false">'Daily Data'!O395</f>
        <v>-0.025160130679947</v>
      </c>
      <c r="J396" s="11" t="n">
        <f aca="false">'Daily Data'!P395</f>
        <v>-0.0145253076511504</v>
      </c>
      <c r="L396" s="11" t="n">
        <f aca="false">'Daily Data'!O395</f>
        <v>-0.025160130679947</v>
      </c>
      <c r="M396" s="11" t="n">
        <f aca="false">'Daily Data'!Q395</f>
        <v>-0.0120745078847849</v>
      </c>
      <c r="O396" s="11" t="n">
        <f aca="false">'Daily Data'!O395</f>
        <v>-0.025160130679947</v>
      </c>
      <c r="P396" s="11" t="n">
        <f aca="false">'Daily Data'!R395</f>
        <v>0.0199023324419229</v>
      </c>
      <c r="R396" s="11" t="n">
        <f aca="false">'Daily Data'!P395</f>
        <v>-0.0145253076511504</v>
      </c>
      <c r="S396" s="11" t="n">
        <f aca="false">'Daily Data'!Q395</f>
        <v>-0.0120745078847849</v>
      </c>
      <c r="U396" s="11" t="n">
        <f aca="false">'Daily Data'!P395</f>
        <v>-0.0145253076511504</v>
      </c>
      <c r="V396" s="11" t="n">
        <f aca="false">'Daily Data'!R395</f>
        <v>0.0199023324419229</v>
      </c>
      <c r="X396" s="11" t="n">
        <f aca="false">'Daily Data'!Q395</f>
        <v>-0.0120745078847849</v>
      </c>
      <c r="Y396" s="11" t="n">
        <f aca="false">'Daily Data'!R395</f>
        <v>0.0199023324419229</v>
      </c>
      <c r="AA396" s="11" t="n">
        <f aca="false">'Daily Data'!O395</f>
        <v>-0.025160130679947</v>
      </c>
      <c r="AB396" s="11" t="n">
        <f aca="false">'Daily Data'!P395</f>
        <v>-0.0145253076511504</v>
      </c>
      <c r="AC396" s="11" t="n">
        <f aca="false">'Daily Data'!Q395</f>
        <v>-0.0120745078847849</v>
      </c>
      <c r="AE396" s="11" t="n">
        <f aca="false">'Daily Data'!O395</f>
        <v>-0.025160130679947</v>
      </c>
      <c r="AF396" s="11" t="n">
        <f aca="false">'Daily Data'!P395</f>
        <v>-0.0145253076511504</v>
      </c>
      <c r="AG396" s="11" t="n">
        <f aca="false">'Daily Data'!R395</f>
        <v>0.0199023324419229</v>
      </c>
      <c r="AI396" s="11" t="n">
        <f aca="false">'Daily Data'!O395</f>
        <v>-0.025160130679947</v>
      </c>
      <c r="AJ396" s="11" t="n">
        <f aca="false">'Daily Data'!Q395</f>
        <v>-0.0120745078847849</v>
      </c>
      <c r="AK396" s="11" t="n">
        <f aca="false">'Daily Data'!R395</f>
        <v>0.0199023324419229</v>
      </c>
      <c r="AM396" s="11" t="n">
        <f aca="false">'Daily Data'!P395</f>
        <v>-0.0145253076511504</v>
      </c>
      <c r="AN396" s="11" t="n">
        <f aca="false">'Daily Data'!Q395</f>
        <v>-0.0120745078847849</v>
      </c>
      <c r="AO396" s="11" t="n">
        <f aca="false">'Daily Data'!R395</f>
        <v>0.0199023324419229</v>
      </c>
      <c r="AQ396" s="11" t="n">
        <f aca="false">'Daily Data'!O395</f>
        <v>-0.025160130679947</v>
      </c>
      <c r="AR396" s="11" t="n">
        <f aca="false">'Daily Data'!P395</f>
        <v>-0.0145253076511504</v>
      </c>
      <c r="AS396" s="11" t="n">
        <f aca="false">'Daily Data'!Q395</f>
        <v>-0.0120745078847849</v>
      </c>
      <c r="AT396" s="11" t="n">
        <f aca="false">'Daily Data'!R395</f>
        <v>0.0199023324419229</v>
      </c>
    </row>
    <row r="397" customFormat="false" ht="15" hidden="false" customHeight="false" outlineLevel="0" collapsed="false">
      <c r="A397" s="11" t="n">
        <f aca="false">'Daily Data'!O396</f>
        <v>0.00623986615781376</v>
      </c>
      <c r="C397" s="11" t="n">
        <f aca="false">'Daily Data'!P396</f>
        <v>0.0188311127195231</v>
      </c>
      <c r="E397" s="11" t="n">
        <f aca="false">'Daily Data'!Q396</f>
        <v>0.0186039428861346</v>
      </c>
      <c r="G397" s="11" t="n">
        <f aca="false">'Daily Data'!R396</f>
        <v>-0.00919815720571197</v>
      </c>
      <c r="I397" s="11" t="n">
        <f aca="false">'Daily Data'!O396</f>
        <v>0.00623986615781376</v>
      </c>
      <c r="J397" s="11" t="n">
        <f aca="false">'Daily Data'!P396</f>
        <v>0.0188311127195231</v>
      </c>
      <c r="L397" s="11" t="n">
        <f aca="false">'Daily Data'!O396</f>
        <v>0.00623986615781376</v>
      </c>
      <c r="M397" s="11" t="n">
        <f aca="false">'Daily Data'!Q396</f>
        <v>0.0186039428861346</v>
      </c>
      <c r="O397" s="11" t="n">
        <f aca="false">'Daily Data'!O396</f>
        <v>0.00623986615781376</v>
      </c>
      <c r="P397" s="11" t="n">
        <f aca="false">'Daily Data'!R396</f>
        <v>-0.00919815720571197</v>
      </c>
      <c r="R397" s="11" t="n">
        <f aca="false">'Daily Data'!P396</f>
        <v>0.0188311127195231</v>
      </c>
      <c r="S397" s="11" t="n">
        <f aca="false">'Daily Data'!Q396</f>
        <v>0.0186039428861346</v>
      </c>
      <c r="U397" s="11" t="n">
        <f aca="false">'Daily Data'!P396</f>
        <v>0.0188311127195231</v>
      </c>
      <c r="V397" s="11" t="n">
        <f aca="false">'Daily Data'!R396</f>
        <v>-0.00919815720571197</v>
      </c>
      <c r="X397" s="11" t="n">
        <f aca="false">'Daily Data'!Q396</f>
        <v>0.0186039428861346</v>
      </c>
      <c r="Y397" s="11" t="n">
        <f aca="false">'Daily Data'!R396</f>
        <v>-0.00919815720571197</v>
      </c>
      <c r="AA397" s="11" t="n">
        <f aca="false">'Daily Data'!O396</f>
        <v>0.00623986615781376</v>
      </c>
      <c r="AB397" s="11" t="n">
        <f aca="false">'Daily Data'!P396</f>
        <v>0.0188311127195231</v>
      </c>
      <c r="AC397" s="11" t="n">
        <f aca="false">'Daily Data'!Q396</f>
        <v>0.0186039428861346</v>
      </c>
      <c r="AE397" s="11" t="n">
        <f aca="false">'Daily Data'!O396</f>
        <v>0.00623986615781376</v>
      </c>
      <c r="AF397" s="11" t="n">
        <f aca="false">'Daily Data'!P396</f>
        <v>0.0188311127195231</v>
      </c>
      <c r="AG397" s="11" t="n">
        <f aca="false">'Daily Data'!R396</f>
        <v>-0.00919815720571197</v>
      </c>
      <c r="AI397" s="11" t="n">
        <f aca="false">'Daily Data'!O396</f>
        <v>0.00623986615781376</v>
      </c>
      <c r="AJ397" s="11" t="n">
        <f aca="false">'Daily Data'!Q396</f>
        <v>0.0186039428861346</v>
      </c>
      <c r="AK397" s="11" t="n">
        <f aca="false">'Daily Data'!R396</f>
        <v>-0.00919815720571197</v>
      </c>
      <c r="AM397" s="11" t="n">
        <f aca="false">'Daily Data'!P396</f>
        <v>0.0188311127195231</v>
      </c>
      <c r="AN397" s="11" t="n">
        <f aca="false">'Daily Data'!Q396</f>
        <v>0.0186039428861346</v>
      </c>
      <c r="AO397" s="11" t="n">
        <f aca="false">'Daily Data'!R396</f>
        <v>-0.00919815720571197</v>
      </c>
      <c r="AQ397" s="11" t="n">
        <f aca="false">'Daily Data'!O396</f>
        <v>0.00623986615781376</v>
      </c>
      <c r="AR397" s="11" t="n">
        <f aca="false">'Daily Data'!P396</f>
        <v>0.0188311127195231</v>
      </c>
      <c r="AS397" s="11" t="n">
        <f aca="false">'Daily Data'!Q396</f>
        <v>0.0186039428861346</v>
      </c>
      <c r="AT397" s="11" t="n">
        <f aca="false">'Daily Data'!R396</f>
        <v>-0.00919815720571197</v>
      </c>
    </row>
    <row r="398" customFormat="false" ht="15" hidden="false" customHeight="false" outlineLevel="0" collapsed="false">
      <c r="A398" s="11" t="n">
        <f aca="false">'Daily Data'!O397</f>
        <v>0.000702166861294944</v>
      </c>
      <c r="C398" s="11" t="n">
        <f aca="false">'Daily Data'!P397</f>
        <v>-0.0188133751615417</v>
      </c>
      <c r="E398" s="11" t="n">
        <f aca="false">'Daily Data'!Q397</f>
        <v>-0.0203375766774172</v>
      </c>
      <c r="G398" s="11" t="n">
        <f aca="false">'Daily Data'!R397</f>
        <v>-0.0123114399719372</v>
      </c>
      <c r="I398" s="11" t="n">
        <f aca="false">'Daily Data'!O397</f>
        <v>0.000702166861294944</v>
      </c>
      <c r="J398" s="11" t="n">
        <f aca="false">'Daily Data'!P397</f>
        <v>-0.0188133751615417</v>
      </c>
      <c r="L398" s="11" t="n">
        <f aca="false">'Daily Data'!O397</f>
        <v>0.000702166861294944</v>
      </c>
      <c r="M398" s="11" t="n">
        <f aca="false">'Daily Data'!Q397</f>
        <v>-0.0203375766774172</v>
      </c>
      <c r="O398" s="11" t="n">
        <f aca="false">'Daily Data'!O397</f>
        <v>0.000702166861294944</v>
      </c>
      <c r="P398" s="11" t="n">
        <f aca="false">'Daily Data'!R397</f>
        <v>-0.0123114399719372</v>
      </c>
      <c r="R398" s="11" t="n">
        <f aca="false">'Daily Data'!P397</f>
        <v>-0.0188133751615417</v>
      </c>
      <c r="S398" s="11" t="n">
        <f aca="false">'Daily Data'!Q397</f>
        <v>-0.0203375766774172</v>
      </c>
      <c r="U398" s="11" t="n">
        <f aca="false">'Daily Data'!P397</f>
        <v>-0.0188133751615417</v>
      </c>
      <c r="V398" s="11" t="n">
        <f aca="false">'Daily Data'!R397</f>
        <v>-0.0123114399719372</v>
      </c>
      <c r="X398" s="11" t="n">
        <f aca="false">'Daily Data'!Q397</f>
        <v>-0.0203375766774172</v>
      </c>
      <c r="Y398" s="11" t="n">
        <f aca="false">'Daily Data'!R397</f>
        <v>-0.0123114399719372</v>
      </c>
      <c r="AA398" s="11" t="n">
        <f aca="false">'Daily Data'!O397</f>
        <v>0.000702166861294944</v>
      </c>
      <c r="AB398" s="11" t="n">
        <f aca="false">'Daily Data'!P397</f>
        <v>-0.0188133751615417</v>
      </c>
      <c r="AC398" s="11" t="n">
        <f aca="false">'Daily Data'!Q397</f>
        <v>-0.0203375766774172</v>
      </c>
      <c r="AE398" s="11" t="n">
        <f aca="false">'Daily Data'!O397</f>
        <v>0.000702166861294944</v>
      </c>
      <c r="AF398" s="11" t="n">
        <f aca="false">'Daily Data'!P397</f>
        <v>-0.0188133751615417</v>
      </c>
      <c r="AG398" s="11" t="n">
        <f aca="false">'Daily Data'!R397</f>
        <v>-0.0123114399719372</v>
      </c>
      <c r="AI398" s="11" t="n">
        <f aca="false">'Daily Data'!O397</f>
        <v>0.000702166861294944</v>
      </c>
      <c r="AJ398" s="11" t="n">
        <f aca="false">'Daily Data'!Q397</f>
        <v>-0.0203375766774172</v>
      </c>
      <c r="AK398" s="11" t="n">
        <f aca="false">'Daily Data'!R397</f>
        <v>-0.0123114399719372</v>
      </c>
      <c r="AM398" s="11" t="n">
        <f aca="false">'Daily Data'!P397</f>
        <v>-0.0188133751615417</v>
      </c>
      <c r="AN398" s="11" t="n">
        <f aca="false">'Daily Data'!Q397</f>
        <v>-0.0203375766774172</v>
      </c>
      <c r="AO398" s="11" t="n">
        <f aca="false">'Daily Data'!R397</f>
        <v>-0.0123114399719372</v>
      </c>
      <c r="AQ398" s="11" t="n">
        <f aca="false">'Daily Data'!O397</f>
        <v>0.000702166861294944</v>
      </c>
      <c r="AR398" s="11" t="n">
        <f aca="false">'Daily Data'!P397</f>
        <v>-0.0188133751615417</v>
      </c>
      <c r="AS398" s="11" t="n">
        <f aca="false">'Daily Data'!Q397</f>
        <v>-0.0203375766774172</v>
      </c>
      <c r="AT398" s="11" t="n">
        <f aca="false">'Daily Data'!R397</f>
        <v>-0.0123114399719372</v>
      </c>
    </row>
    <row r="399" customFormat="false" ht="15" hidden="false" customHeight="false" outlineLevel="0" collapsed="false">
      <c r="A399" s="11" t="n">
        <f aca="false">'Daily Data'!O398</f>
        <v>-0.0144326317804822</v>
      </c>
      <c r="C399" s="11" t="n">
        <f aca="false">'Daily Data'!P398</f>
        <v>-0.0058680639745871</v>
      </c>
      <c r="E399" s="11" t="n">
        <f aca="false">'Daily Data'!Q398</f>
        <v>-0.0024554204231461</v>
      </c>
      <c r="G399" s="11" t="n">
        <f aca="false">'Daily Data'!R398</f>
        <v>-0.00576102996592358</v>
      </c>
      <c r="I399" s="11" t="n">
        <f aca="false">'Daily Data'!O398</f>
        <v>-0.0144326317804822</v>
      </c>
      <c r="J399" s="11" t="n">
        <f aca="false">'Daily Data'!P398</f>
        <v>-0.0058680639745871</v>
      </c>
      <c r="L399" s="11" t="n">
        <f aca="false">'Daily Data'!O398</f>
        <v>-0.0144326317804822</v>
      </c>
      <c r="M399" s="11" t="n">
        <f aca="false">'Daily Data'!Q398</f>
        <v>-0.0024554204231461</v>
      </c>
      <c r="O399" s="11" t="n">
        <f aca="false">'Daily Data'!O398</f>
        <v>-0.0144326317804822</v>
      </c>
      <c r="P399" s="11" t="n">
        <f aca="false">'Daily Data'!R398</f>
        <v>-0.00576102996592358</v>
      </c>
      <c r="R399" s="11" t="n">
        <f aca="false">'Daily Data'!P398</f>
        <v>-0.0058680639745871</v>
      </c>
      <c r="S399" s="11" t="n">
        <f aca="false">'Daily Data'!Q398</f>
        <v>-0.0024554204231461</v>
      </c>
      <c r="U399" s="11" t="n">
        <f aca="false">'Daily Data'!P398</f>
        <v>-0.0058680639745871</v>
      </c>
      <c r="V399" s="11" t="n">
        <f aca="false">'Daily Data'!R398</f>
        <v>-0.00576102996592358</v>
      </c>
      <c r="X399" s="11" t="n">
        <f aca="false">'Daily Data'!Q398</f>
        <v>-0.0024554204231461</v>
      </c>
      <c r="Y399" s="11" t="n">
        <f aca="false">'Daily Data'!R398</f>
        <v>-0.00576102996592358</v>
      </c>
      <c r="AA399" s="11" t="n">
        <f aca="false">'Daily Data'!O398</f>
        <v>-0.0144326317804822</v>
      </c>
      <c r="AB399" s="11" t="n">
        <f aca="false">'Daily Data'!P398</f>
        <v>-0.0058680639745871</v>
      </c>
      <c r="AC399" s="11" t="n">
        <f aca="false">'Daily Data'!Q398</f>
        <v>-0.0024554204231461</v>
      </c>
      <c r="AE399" s="11" t="n">
        <f aca="false">'Daily Data'!O398</f>
        <v>-0.0144326317804822</v>
      </c>
      <c r="AF399" s="11" t="n">
        <f aca="false">'Daily Data'!P398</f>
        <v>-0.0058680639745871</v>
      </c>
      <c r="AG399" s="11" t="n">
        <f aca="false">'Daily Data'!R398</f>
        <v>-0.00576102996592358</v>
      </c>
      <c r="AI399" s="11" t="n">
        <f aca="false">'Daily Data'!O398</f>
        <v>-0.0144326317804822</v>
      </c>
      <c r="AJ399" s="11" t="n">
        <f aca="false">'Daily Data'!Q398</f>
        <v>-0.0024554204231461</v>
      </c>
      <c r="AK399" s="11" t="n">
        <f aca="false">'Daily Data'!R398</f>
        <v>-0.00576102996592358</v>
      </c>
      <c r="AM399" s="11" t="n">
        <f aca="false">'Daily Data'!P398</f>
        <v>-0.0058680639745871</v>
      </c>
      <c r="AN399" s="11" t="n">
        <f aca="false">'Daily Data'!Q398</f>
        <v>-0.0024554204231461</v>
      </c>
      <c r="AO399" s="11" t="n">
        <f aca="false">'Daily Data'!R398</f>
        <v>-0.00576102996592358</v>
      </c>
      <c r="AQ399" s="11" t="n">
        <f aca="false">'Daily Data'!O398</f>
        <v>-0.0144326317804822</v>
      </c>
      <c r="AR399" s="11" t="n">
        <f aca="false">'Daily Data'!P398</f>
        <v>-0.0058680639745871</v>
      </c>
      <c r="AS399" s="11" t="n">
        <f aca="false">'Daily Data'!Q398</f>
        <v>-0.0024554204231461</v>
      </c>
      <c r="AT399" s="11" t="n">
        <f aca="false">'Daily Data'!R398</f>
        <v>-0.00576102996592358</v>
      </c>
    </row>
    <row r="400" customFormat="false" ht="15" hidden="false" customHeight="false" outlineLevel="0" collapsed="false">
      <c r="A400" s="11" t="n">
        <f aca="false">'Daily Data'!O399</f>
        <v>-0.0145047934440831</v>
      </c>
      <c r="C400" s="11" t="n">
        <f aca="false">'Daily Data'!P399</f>
        <v>-0.00462685269436851</v>
      </c>
      <c r="E400" s="11" t="n">
        <f aca="false">'Daily Data'!Q399</f>
        <v>-0.00577192182357737</v>
      </c>
      <c r="G400" s="11" t="n">
        <f aca="false">'Daily Data'!R399</f>
        <v>0.010748222294757</v>
      </c>
      <c r="I400" s="11" t="n">
        <f aca="false">'Daily Data'!O399</f>
        <v>-0.0145047934440831</v>
      </c>
      <c r="J400" s="11" t="n">
        <f aca="false">'Daily Data'!P399</f>
        <v>-0.00462685269436851</v>
      </c>
      <c r="L400" s="11" t="n">
        <f aca="false">'Daily Data'!O399</f>
        <v>-0.0145047934440831</v>
      </c>
      <c r="M400" s="11" t="n">
        <f aca="false">'Daily Data'!Q399</f>
        <v>-0.00577192182357737</v>
      </c>
      <c r="O400" s="11" t="n">
        <f aca="false">'Daily Data'!O399</f>
        <v>-0.0145047934440831</v>
      </c>
      <c r="P400" s="11" t="n">
        <f aca="false">'Daily Data'!R399</f>
        <v>0.010748222294757</v>
      </c>
      <c r="R400" s="11" t="n">
        <f aca="false">'Daily Data'!P399</f>
        <v>-0.00462685269436851</v>
      </c>
      <c r="S400" s="11" t="n">
        <f aca="false">'Daily Data'!Q399</f>
        <v>-0.00577192182357737</v>
      </c>
      <c r="U400" s="11" t="n">
        <f aca="false">'Daily Data'!P399</f>
        <v>-0.00462685269436851</v>
      </c>
      <c r="V400" s="11" t="n">
        <f aca="false">'Daily Data'!R399</f>
        <v>0.010748222294757</v>
      </c>
      <c r="X400" s="11" t="n">
        <f aca="false">'Daily Data'!Q399</f>
        <v>-0.00577192182357737</v>
      </c>
      <c r="Y400" s="11" t="n">
        <f aca="false">'Daily Data'!R399</f>
        <v>0.010748222294757</v>
      </c>
      <c r="AA400" s="11" t="n">
        <f aca="false">'Daily Data'!O399</f>
        <v>-0.0145047934440831</v>
      </c>
      <c r="AB400" s="11" t="n">
        <f aca="false">'Daily Data'!P399</f>
        <v>-0.00462685269436851</v>
      </c>
      <c r="AC400" s="11" t="n">
        <f aca="false">'Daily Data'!Q399</f>
        <v>-0.00577192182357737</v>
      </c>
      <c r="AE400" s="11" t="n">
        <f aca="false">'Daily Data'!O399</f>
        <v>-0.0145047934440831</v>
      </c>
      <c r="AF400" s="11" t="n">
        <f aca="false">'Daily Data'!P399</f>
        <v>-0.00462685269436851</v>
      </c>
      <c r="AG400" s="11" t="n">
        <f aca="false">'Daily Data'!R399</f>
        <v>0.010748222294757</v>
      </c>
      <c r="AI400" s="11" t="n">
        <f aca="false">'Daily Data'!O399</f>
        <v>-0.0145047934440831</v>
      </c>
      <c r="AJ400" s="11" t="n">
        <f aca="false">'Daily Data'!Q399</f>
        <v>-0.00577192182357737</v>
      </c>
      <c r="AK400" s="11" t="n">
        <f aca="false">'Daily Data'!R399</f>
        <v>0.010748222294757</v>
      </c>
      <c r="AM400" s="11" t="n">
        <f aca="false">'Daily Data'!P399</f>
        <v>-0.00462685269436851</v>
      </c>
      <c r="AN400" s="11" t="n">
        <f aca="false">'Daily Data'!Q399</f>
        <v>-0.00577192182357737</v>
      </c>
      <c r="AO400" s="11" t="n">
        <f aca="false">'Daily Data'!R399</f>
        <v>0.010748222294757</v>
      </c>
      <c r="AQ400" s="11" t="n">
        <f aca="false">'Daily Data'!O399</f>
        <v>-0.0145047934440831</v>
      </c>
      <c r="AR400" s="11" t="n">
        <f aca="false">'Daily Data'!P399</f>
        <v>-0.00462685269436851</v>
      </c>
      <c r="AS400" s="11" t="n">
        <f aca="false">'Daily Data'!Q399</f>
        <v>-0.00577192182357737</v>
      </c>
      <c r="AT400" s="11" t="n">
        <f aca="false">'Daily Data'!R399</f>
        <v>0.010748222294757</v>
      </c>
    </row>
    <row r="401" customFormat="false" ht="15" hidden="false" customHeight="false" outlineLevel="0" collapsed="false">
      <c r="A401" s="11" t="n">
        <f aca="false">'Daily Data'!O400</f>
        <v>0.0049979197552827</v>
      </c>
      <c r="C401" s="11" t="n">
        <f aca="false">'Daily Data'!P400</f>
        <v>0.0145470371385918</v>
      </c>
      <c r="E401" s="11" t="n">
        <f aca="false">'Daily Data'!Q400</f>
        <v>0.0150725247202705</v>
      </c>
      <c r="G401" s="11" t="n">
        <f aca="false">'Daily Data'!R400</f>
        <v>0.00541456100682632</v>
      </c>
      <c r="I401" s="11" t="n">
        <f aca="false">'Daily Data'!O400</f>
        <v>0.0049979197552827</v>
      </c>
      <c r="J401" s="11" t="n">
        <f aca="false">'Daily Data'!P400</f>
        <v>0.0145470371385918</v>
      </c>
      <c r="L401" s="11" t="n">
        <f aca="false">'Daily Data'!O400</f>
        <v>0.0049979197552827</v>
      </c>
      <c r="M401" s="11" t="n">
        <f aca="false">'Daily Data'!Q400</f>
        <v>0.0150725247202705</v>
      </c>
      <c r="O401" s="11" t="n">
        <f aca="false">'Daily Data'!O400</f>
        <v>0.0049979197552827</v>
      </c>
      <c r="P401" s="11" t="n">
        <f aca="false">'Daily Data'!R400</f>
        <v>0.00541456100682632</v>
      </c>
      <c r="R401" s="11" t="n">
        <f aca="false">'Daily Data'!P400</f>
        <v>0.0145470371385918</v>
      </c>
      <c r="S401" s="11" t="n">
        <f aca="false">'Daily Data'!Q400</f>
        <v>0.0150725247202705</v>
      </c>
      <c r="U401" s="11" t="n">
        <f aca="false">'Daily Data'!P400</f>
        <v>0.0145470371385918</v>
      </c>
      <c r="V401" s="11" t="n">
        <f aca="false">'Daily Data'!R400</f>
        <v>0.00541456100682632</v>
      </c>
      <c r="X401" s="11" t="n">
        <f aca="false">'Daily Data'!Q400</f>
        <v>0.0150725247202705</v>
      </c>
      <c r="Y401" s="11" t="n">
        <f aca="false">'Daily Data'!R400</f>
        <v>0.00541456100682632</v>
      </c>
      <c r="AA401" s="11" t="n">
        <f aca="false">'Daily Data'!O400</f>
        <v>0.0049979197552827</v>
      </c>
      <c r="AB401" s="11" t="n">
        <f aca="false">'Daily Data'!P400</f>
        <v>0.0145470371385918</v>
      </c>
      <c r="AC401" s="11" t="n">
        <f aca="false">'Daily Data'!Q400</f>
        <v>0.0150725247202705</v>
      </c>
      <c r="AE401" s="11" t="n">
        <f aca="false">'Daily Data'!O400</f>
        <v>0.0049979197552827</v>
      </c>
      <c r="AF401" s="11" t="n">
        <f aca="false">'Daily Data'!P400</f>
        <v>0.0145470371385918</v>
      </c>
      <c r="AG401" s="11" t="n">
        <f aca="false">'Daily Data'!R400</f>
        <v>0.00541456100682632</v>
      </c>
      <c r="AI401" s="11" t="n">
        <f aca="false">'Daily Data'!O400</f>
        <v>0.0049979197552827</v>
      </c>
      <c r="AJ401" s="11" t="n">
        <f aca="false">'Daily Data'!Q400</f>
        <v>0.0150725247202705</v>
      </c>
      <c r="AK401" s="11" t="n">
        <f aca="false">'Daily Data'!R400</f>
        <v>0.00541456100682632</v>
      </c>
      <c r="AM401" s="11" t="n">
        <f aca="false">'Daily Data'!P400</f>
        <v>0.0145470371385918</v>
      </c>
      <c r="AN401" s="11" t="n">
        <f aca="false">'Daily Data'!Q400</f>
        <v>0.0150725247202705</v>
      </c>
      <c r="AO401" s="11" t="n">
        <f aca="false">'Daily Data'!R400</f>
        <v>0.00541456100682632</v>
      </c>
      <c r="AQ401" s="11" t="n">
        <f aca="false">'Daily Data'!O400</f>
        <v>0.0049979197552827</v>
      </c>
      <c r="AR401" s="11" t="n">
        <f aca="false">'Daily Data'!P400</f>
        <v>0.0145470371385918</v>
      </c>
      <c r="AS401" s="11" t="n">
        <f aca="false">'Daily Data'!Q400</f>
        <v>0.0150725247202705</v>
      </c>
      <c r="AT401" s="11" t="n">
        <f aca="false">'Daily Data'!R400</f>
        <v>0.00541456100682632</v>
      </c>
    </row>
    <row r="402" customFormat="false" ht="15" hidden="false" customHeight="false" outlineLevel="0" collapsed="false">
      <c r="A402" s="11" t="n">
        <f aca="false">'Daily Data'!O401</f>
        <v>-0.00153301223181683</v>
      </c>
      <c r="C402" s="11" t="n">
        <f aca="false">'Daily Data'!P401</f>
        <v>0.00109278007966536</v>
      </c>
      <c r="E402" s="11" t="n">
        <f aca="false">'Daily Data'!Q401</f>
        <v>-0.000168253968253968</v>
      </c>
      <c r="G402" s="11" t="n">
        <f aca="false">'Daily Data'!R401</f>
        <v>0.0134135345246861</v>
      </c>
      <c r="I402" s="11" t="n">
        <f aca="false">'Daily Data'!O401</f>
        <v>-0.00153301223181683</v>
      </c>
      <c r="J402" s="11" t="n">
        <f aca="false">'Daily Data'!P401</f>
        <v>0.00109278007966536</v>
      </c>
      <c r="L402" s="11" t="n">
        <f aca="false">'Daily Data'!O401</f>
        <v>-0.00153301223181683</v>
      </c>
      <c r="M402" s="11" t="n">
        <f aca="false">'Daily Data'!Q401</f>
        <v>-0.000168253968253968</v>
      </c>
      <c r="O402" s="11" t="n">
        <f aca="false">'Daily Data'!O401</f>
        <v>-0.00153301223181683</v>
      </c>
      <c r="P402" s="11" t="n">
        <f aca="false">'Daily Data'!R401</f>
        <v>0.0134135345246861</v>
      </c>
      <c r="R402" s="11" t="n">
        <f aca="false">'Daily Data'!P401</f>
        <v>0.00109278007966536</v>
      </c>
      <c r="S402" s="11" t="n">
        <f aca="false">'Daily Data'!Q401</f>
        <v>-0.000168253968253968</v>
      </c>
      <c r="U402" s="11" t="n">
        <f aca="false">'Daily Data'!P401</f>
        <v>0.00109278007966536</v>
      </c>
      <c r="V402" s="11" t="n">
        <f aca="false">'Daily Data'!R401</f>
        <v>0.0134135345246861</v>
      </c>
      <c r="X402" s="11" t="n">
        <f aca="false">'Daily Data'!Q401</f>
        <v>-0.000168253968253968</v>
      </c>
      <c r="Y402" s="11" t="n">
        <f aca="false">'Daily Data'!R401</f>
        <v>0.0134135345246861</v>
      </c>
      <c r="AA402" s="11" t="n">
        <f aca="false">'Daily Data'!O401</f>
        <v>-0.00153301223181683</v>
      </c>
      <c r="AB402" s="11" t="n">
        <f aca="false">'Daily Data'!P401</f>
        <v>0.00109278007966536</v>
      </c>
      <c r="AC402" s="11" t="n">
        <f aca="false">'Daily Data'!Q401</f>
        <v>-0.000168253968253968</v>
      </c>
      <c r="AE402" s="11" t="n">
        <f aca="false">'Daily Data'!O401</f>
        <v>-0.00153301223181683</v>
      </c>
      <c r="AF402" s="11" t="n">
        <f aca="false">'Daily Data'!P401</f>
        <v>0.00109278007966536</v>
      </c>
      <c r="AG402" s="11" t="n">
        <f aca="false">'Daily Data'!R401</f>
        <v>0.0134135345246861</v>
      </c>
      <c r="AI402" s="11" t="n">
        <f aca="false">'Daily Data'!O401</f>
        <v>-0.00153301223181683</v>
      </c>
      <c r="AJ402" s="11" t="n">
        <f aca="false">'Daily Data'!Q401</f>
        <v>-0.000168253968253968</v>
      </c>
      <c r="AK402" s="11" t="n">
        <f aca="false">'Daily Data'!R401</f>
        <v>0.0134135345246861</v>
      </c>
      <c r="AM402" s="11" t="n">
        <f aca="false">'Daily Data'!P401</f>
        <v>0.00109278007966536</v>
      </c>
      <c r="AN402" s="11" t="n">
        <f aca="false">'Daily Data'!Q401</f>
        <v>-0.000168253968253968</v>
      </c>
      <c r="AO402" s="11" t="n">
        <f aca="false">'Daily Data'!R401</f>
        <v>0.0134135345246861</v>
      </c>
      <c r="AQ402" s="11" t="n">
        <f aca="false">'Daily Data'!O401</f>
        <v>-0.00153301223181683</v>
      </c>
      <c r="AR402" s="11" t="n">
        <f aca="false">'Daily Data'!P401</f>
        <v>0.00109278007966536</v>
      </c>
      <c r="AS402" s="11" t="n">
        <f aca="false">'Daily Data'!Q401</f>
        <v>-0.000168253968253968</v>
      </c>
      <c r="AT402" s="11" t="n">
        <f aca="false">'Daily Data'!R401</f>
        <v>0.0134135345246861</v>
      </c>
    </row>
    <row r="403" customFormat="false" ht="15" hidden="false" customHeight="false" outlineLevel="0" collapsed="false">
      <c r="A403" s="11" t="n">
        <f aca="false">'Daily Data'!O402</f>
        <v>0.00607362867659829</v>
      </c>
      <c r="C403" s="11" t="n">
        <f aca="false">'Daily Data'!P402</f>
        <v>-0.00835465195314071</v>
      </c>
      <c r="E403" s="11" t="n">
        <f aca="false">'Daily Data'!Q402</f>
        <v>-0.00773732171141021</v>
      </c>
      <c r="G403" s="11" t="n">
        <f aca="false">'Daily Data'!R402</f>
        <v>-0.00230994685328482</v>
      </c>
      <c r="I403" s="11" t="n">
        <f aca="false">'Daily Data'!O402</f>
        <v>0.00607362867659829</v>
      </c>
      <c r="J403" s="11" t="n">
        <f aca="false">'Daily Data'!P402</f>
        <v>-0.00835465195314071</v>
      </c>
      <c r="L403" s="11" t="n">
        <f aca="false">'Daily Data'!O402</f>
        <v>0.00607362867659829</v>
      </c>
      <c r="M403" s="11" t="n">
        <f aca="false">'Daily Data'!Q402</f>
        <v>-0.00773732171141021</v>
      </c>
      <c r="O403" s="11" t="n">
        <f aca="false">'Daily Data'!O402</f>
        <v>0.00607362867659829</v>
      </c>
      <c r="P403" s="11" t="n">
        <f aca="false">'Daily Data'!R402</f>
        <v>-0.00230994685328482</v>
      </c>
      <c r="R403" s="11" t="n">
        <f aca="false">'Daily Data'!P402</f>
        <v>-0.00835465195314071</v>
      </c>
      <c r="S403" s="11" t="n">
        <f aca="false">'Daily Data'!Q402</f>
        <v>-0.00773732171141021</v>
      </c>
      <c r="U403" s="11" t="n">
        <f aca="false">'Daily Data'!P402</f>
        <v>-0.00835465195314071</v>
      </c>
      <c r="V403" s="11" t="n">
        <f aca="false">'Daily Data'!R402</f>
        <v>-0.00230994685328482</v>
      </c>
      <c r="X403" s="11" t="n">
        <f aca="false">'Daily Data'!Q402</f>
        <v>-0.00773732171141021</v>
      </c>
      <c r="Y403" s="11" t="n">
        <f aca="false">'Daily Data'!R402</f>
        <v>-0.00230994685328482</v>
      </c>
      <c r="AA403" s="11" t="n">
        <f aca="false">'Daily Data'!O402</f>
        <v>0.00607362867659829</v>
      </c>
      <c r="AB403" s="11" t="n">
        <f aca="false">'Daily Data'!P402</f>
        <v>-0.00835465195314071</v>
      </c>
      <c r="AC403" s="11" t="n">
        <f aca="false">'Daily Data'!Q402</f>
        <v>-0.00773732171141021</v>
      </c>
      <c r="AE403" s="11" t="n">
        <f aca="false">'Daily Data'!O402</f>
        <v>0.00607362867659829</v>
      </c>
      <c r="AF403" s="11" t="n">
        <f aca="false">'Daily Data'!P402</f>
        <v>-0.00835465195314071</v>
      </c>
      <c r="AG403" s="11" t="n">
        <f aca="false">'Daily Data'!R402</f>
        <v>-0.00230994685328482</v>
      </c>
      <c r="AI403" s="11" t="n">
        <f aca="false">'Daily Data'!O402</f>
        <v>0.00607362867659829</v>
      </c>
      <c r="AJ403" s="11" t="n">
        <f aca="false">'Daily Data'!Q402</f>
        <v>-0.00773732171141021</v>
      </c>
      <c r="AK403" s="11" t="n">
        <f aca="false">'Daily Data'!R402</f>
        <v>-0.00230994685328482</v>
      </c>
      <c r="AM403" s="11" t="n">
        <f aca="false">'Daily Data'!P402</f>
        <v>-0.00835465195314071</v>
      </c>
      <c r="AN403" s="11" t="n">
        <f aca="false">'Daily Data'!Q402</f>
        <v>-0.00773732171141021</v>
      </c>
      <c r="AO403" s="11" t="n">
        <f aca="false">'Daily Data'!R402</f>
        <v>-0.00230994685328482</v>
      </c>
      <c r="AQ403" s="11" t="n">
        <f aca="false">'Daily Data'!O402</f>
        <v>0.00607362867659829</v>
      </c>
      <c r="AR403" s="11" t="n">
        <f aca="false">'Daily Data'!P402</f>
        <v>-0.00835465195314071</v>
      </c>
      <c r="AS403" s="11" t="n">
        <f aca="false">'Daily Data'!Q402</f>
        <v>-0.00773732171141021</v>
      </c>
      <c r="AT403" s="11" t="n">
        <f aca="false">'Daily Data'!R402</f>
        <v>-0.00230994685328482</v>
      </c>
    </row>
    <row r="404" customFormat="false" ht="15" hidden="false" customHeight="false" outlineLevel="0" collapsed="false">
      <c r="A404" s="11" t="n">
        <f aca="false">'Daily Data'!O403</f>
        <v>0.0175550695401936</v>
      </c>
      <c r="C404" s="11" t="n">
        <f aca="false">'Daily Data'!P403</f>
        <v>0.0176095238095239</v>
      </c>
      <c r="E404" s="11" t="n">
        <f aca="false">'Daily Data'!Q403</f>
        <v>0.0177547153974508</v>
      </c>
      <c r="G404" s="11" t="n">
        <f aca="false">'Daily Data'!R403</f>
        <v>-0.014793413040601</v>
      </c>
      <c r="I404" s="11" t="n">
        <f aca="false">'Daily Data'!O403</f>
        <v>0.0175550695401936</v>
      </c>
      <c r="J404" s="11" t="n">
        <f aca="false">'Daily Data'!P403</f>
        <v>0.0176095238095239</v>
      </c>
      <c r="L404" s="11" t="n">
        <f aca="false">'Daily Data'!O403</f>
        <v>0.0175550695401936</v>
      </c>
      <c r="M404" s="11" t="n">
        <f aca="false">'Daily Data'!Q403</f>
        <v>0.0177547153974508</v>
      </c>
      <c r="O404" s="11" t="n">
        <f aca="false">'Daily Data'!O403</f>
        <v>0.0175550695401936</v>
      </c>
      <c r="P404" s="11" t="n">
        <f aca="false">'Daily Data'!R403</f>
        <v>-0.014793413040601</v>
      </c>
      <c r="R404" s="11" t="n">
        <f aca="false">'Daily Data'!P403</f>
        <v>0.0176095238095239</v>
      </c>
      <c r="S404" s="11" t="n">
        <f aca="false">'Daily Data'!Q403</f>
        <v>0.0177547153974508</v>
      </c>
      <c r="U404" s="11" t="n">
        <f aca="false">'Daily Data'!P403</f>
        <v>0.0176095238095239</v>
      </c>
      <c r="V404" s="11" t="n">
        <f aca="false">'Daily Data'!R403</f>
        <v>-0.014793413040601</v>
      </c>
      <c r="X404" s="11" t="n">
        <f aca="false">'Daily Data'!Q403</f>
        <v>0.0177547153974508</v>
      </c>
      <c r="Y404" s="11" t="n">
        <f aca="false">'Daily Data'!R403</f>
        <v>-0.014793413040601</v>
      </c>
      <c r="AA404" s="11" t="n">
        <f aca="false">'Daily Data'!O403</f>
        <v>0.0175550695401936</v>
      </c>
      <c r="AB404" s="11" t="n">
        <f aca="false">'Daily Data'!P403</f>
        <v>0.0176095238095239</v>
      </c>
      <c r="AC404" s="11" t="n">
        <f aca="false">'Daily Data'!Q403</f>
        <v>0.0177547153974508</v>
      </c>
      <c r="AE404" s="11" t="n">
        <f aca="false">'Daily Data'!O403</f>
        <v>0.0175550695401936</v>
      </c>
      <c r="AF404" s="11" t="n">
        <f aca="false">'Daily Data'!P403</f>
        <v>0.0176095238095239</v>
      </c>
      <c r="AG404" s="11" t="n">
        <f aca="false">'Daily Data'!R403</f>
        <v>-0.014793413040601</v>
      </c>
      <c r="AI404" s="11" t="n">
        <f aca="false">'Daily Data'!O403</f>
        <v>0.0175550695401936</v>
      </c>
      <c r="AJ404" s="11" t="n">
        <f aca="false">'Daily Data'!Q403</f>
        <v>0.0177547153974508</v>
      </c>
      <c r="AK404" s="11" t="n">
        <f aca="false">'Daily Data'!R403</f>
        <v>-0.014793413040601</v>
      </c>
      <c r="AM404" s="11" t="n">
        <f aca="false">'Daily Data'!P403</f>
        <v>0.0176095238095239</v>
      </c>
      <c r="AN404" s="11" t="n">
        <f aca="false">'Daily Data'!Q403</f>
        <v>0.0177547153974508</v>
      </c>
      <c r="AO404" s="11" t="n">
        <f aca="false">'Daily Data'!R403</f>
        <v>-0.014793413040601</v>
      </c>
      <c r="AQ404" s="11" t="n">
        <f aca="false">'Daily Data'!O403</f>
        <v>0.0175550695401936</v>
      </c>
      <c r="AR404" s="11" t="n">
        <f aca="false">'Daily Data'!P403</f>
        <v>0.0176095238095239</v>
      </c>
      <c r="AS404" s="11" t="n">
        <f aca="false">'Daily Data'!Q403</f>
        <v>0.0177547153974508</v>
      </c>
      <c r="AT404" s="11" t="n">
        <f aca="false">'Daily Data'!R403</f>
        <v>-0.014793413040601</v>
      </c>
    </row>
    <row r="405" customFormat="false" ht="15" hidden="false" customHeight="false" outlineLevel="0" collapsed="false">
      <c r="A405" s="11" t="n">
        <f aca="false">'Daily Data'!O404</f>
        <v>0.00731816447616103</v>
      </c>
      <c r="C405" s="11" t="n">
        <f aca="false">'Daily Data'!P404</f>
        <v>0.00295089762251318</v>
      </c>
      <c r="E405" s="11" t="n">
        <f aca="false">'Daily Data'!Q404</f>
        <v>0.00182974802974796</v>
      </c>
      <c r="G405" s="11" t="n">
        <f aca="false">'Daily Data'!R404</f>
        <v>-0.00583528687174088</v>
      </c>
      <c r="I405" s="11" t="n">
        <f aca="false">'Daily Data'!O404</f>
        <v>0.00731816447616103</v>
      </c>
      <c r="J405" s="11" t="n">
        <f aca="false">'Daily Data'!P404</f>
        <v>0.00295089762251318</v>
      </c>
      <c r="L405" s="11" t="n">
        <f aca="false">'Daily Data'!O404</f>
        <v>0.00731816447616103</v>
      </c>
      <c r="M405" s="11" t="n">
        <f aca="false">'Daily Data'!Q404</f>
        <v>0.00182974802974796</v>
      </c>
      <c r="O405" s="11" t="n">
        <f aca="false">'Daily Data'!O404</f>
        <v>0.00731816447616103</v>
      </c>
      <c r="P405" s="11" t="n">
        <f aca="false">'Daily Data'!R404</f>
        <v>-0.00583528687174088</v>
      </c>
      <c r="R405" s="11" t="n">
        <f aca="false">'Daily Data'!P404</f>
        <v>0.00295089762251318</v>
      </c>
      <c r="S405" s="11" t="n">
        <f aca="false">'Daily Data'!Q404</f>
        <v>0.00182974802974796</v>
      </c>
      <c r="U405" s="11" t="n">
        <f aca="false">'Daily Data'!P404</f>
        <v>0.00295089762251318</v>
      </c>
      <c r="V405" s="11" t="n">
        <f aca="false">'Daily Data'!R404</f>
        <v>-0.00583528687174088</v>
      </c>
      <c r="X405" s="11" t="n">
        <f aca="false">'Daily Data'!Q404</f>
        <v>0.00182974802974796</v>
      </c>
      <c r="Y405" s="11" t="n">
        <f aca="false">'Daily Data'!R404</f>
        <v>-0.00583528687174088</v>
      </c>
      <c r="AA405" s="11" t="n">
        <f aca="false">'Daily Data'!O404</f>
        <v>0.00731816447616103</v>
      </c>
      <c r="AB405" s="11" t="n">
        <f aca="false">'Daily Data'!P404</f>
        <v>0.00295089762251318</v>
      </c>
      <c r="AC405" s="11" t="n">
        <f aca="false">'Daily Data'!Q404</f>
        <v>0.00182974802974796</v>
      </c>
      <c r="AE405" s="11" t="n">
        <f aca="false">'Daily Data'!O404</f>
        <v>0.00731816447616103</v>
      </c>
      <c r="AF405" s="11" t="n">
        <f aca="false">'Daily Data'!P404</f>
        <v>0.00295089762251318</v>
      </c>
      <c r="AG405" s="11" t="n">
        <f aca="false">'Daily Data'!R404</f>
        <v>-0.00583528687174088</v>
      </c>
      <c r="AI405" s="11" t="n">
        <f aca="false">'Daily Data'!O404</f>
        <v>0.00731816447616103</v>
      </c>
      <c r="AJ405" s="11" t="n">
        <f aca="false">'Daily Data'!Q404</f>
        <v>0.00182974802974796</v>
      </c>
      <c r="AK405" s="11" t="n">
        <f aca="false">'Daily Data'!R404</f>
        <v>-0.00583528687174088</v>
      </c>
      <c r="AM405" s="11" t="n">
        <f aca="false">'Daily Data'!P404</f>
        <v>0.00295089762251318</v>
      </c>
      <c r="AN405" s="11" t="n">
        <f aca="false">'Daily Data'!Q404</f>
        <v>0.00182974802974796</v>
      </c>
      <c r="AO405" s="11" t="n">
        <f aca="false">'Daily Data'!R404</f>
        <v>-0.00583528687174088</v>
      </c>
      <c r="AQ405" s="11" t="n">
        <f aca="false">'Daily Data'!O404</f>
        <v>0.00731816447616103</v>
      </c>
      <c r="AR405" s="11" t="n">
        <f aca="false">'Daily Data'!P404</f>
        <v>0.00295089762251318</v>
      </c>
      <c r="AS405" s="11" t="n">
        <f aca="false">'Daily Data'!Q404</f>
        <v>0.00182974802974796</v>
      </c>
      <c r="AT405" s="11" t="n">
        <f aca="false">'Daily Data'!R404</f>
        <v>-0.00583528687174088</v>
      </c>
    </row>
    <row r="406" customFormat="false" ht="15" hidden="false" customHeight="false" outlineLevel="0" collapsed="false">
      <c r="A406" s="11" t="n">
        <f aca="false">'Daily Data'!O405</f>
        <v>0.000301454530651628</v>
      </c>
      <c r="C406" s="11" t="n">
        <f aca="false">'Daily Data'!P405</f>
        <v>0.0153790097133381</v>
      </c>
      <c r="E406" s="11" t="n">
        <f aca="false">'Daily Data'!Q405</f>
        <v>0.0161577679659434</v>
      </c>
      <c r="G406" s="11" t="n">
        <f aca="false">'Daily Data'!R405</f>
        <v>-0.00937635709900901</v>
      </c>
      <c r="I406" s="11" t="n">
        <f aca="false">'Daily Data'!O405</f>
        <v>0.000301454530651628</v>
      </c>
      <c r="J406" s="11" t="n">
        <f aca="false">'Daily Data'!P405</f>
        <v>0.0153790097133381</v>
      </c>
      <c r="L406" s="11" t="n">
        <f aca="false">'Daily Data'!O405</f>
        <v>0.000301454530651628</v>
      </c>
      <c r="M406" s="11" t="n">
        <f aca="false">'Daily Data'!Q405</f>
        <v>0.0161577679659434</v>
      </c>
      <c r="O406" s="11" t="n">
        <f aca="false">'Daily Data'!O405</f>
        <v>0.000301454530651628</v>
      </c>
      <c r="P406" s="11" t="n">
        <f aca="false">'Daily Data'!R405</f>
        <v>-0.00937635709900901</v>
      </c>
      <c r="R406" s="11" t="n">
        <f aca="false">'Daily Data'!P405</f>
        <v>0.0153790097133381</v>
      </c>
      <c r="S406" s="11" t="n">
        <f aca="false">'Daily Data'!Q405</f>
        <v>0.0161577679659434</v>
      </c>
      <c r="U406" s="11" t="n">
        <f aca="false">'Daily Data'!P405</f>
        <v>0.0153790097133381</v>
      </c>
      <c r="V406" s="11" t="n">
        <f aca="false">'Daily Data'!R405</f>
        <v>-0.00937635709900901</v>
      </c>
      <c r="X406" s="11" t="n">
        <f aca="false">'Daily Data'!Q405</f>
        <v>0.0161577679659434</v>
      </c>
      <c r="Y406" s="11" t="n">
        <f aca="false">'Daily Data'!R405</f>
        <v>-0.00937635709900901</v>
      </c>
      <c r="AA406" s="11" t="n">
        <f aca="false">'Daily Data'!O405</f>
        <v>0.000301454530651628</v>
      </c>
      <c r="AB406" s="11" t="n">
        <f aca="false">'Daily Data'!P405</f>
        <v>0.0153790097133381</v>
      </c>
      <c r="AC406" s="11" t="n">
        <f aca="false">'Daily Data'!Q405</f>
        <v>0.0161577679659434</v>
      </c>
      <c r="AE406" s="11" t="n">
        <f aca="false">'Daily Data'!O405</f>
        <v>0.000301454530651628</v>
      </c>
      <c r="AF406" s="11" t="n">
        <f aca="false">'Daily Data'!P405</f>
        <v>0.0153790097133381</v>
      </c>
      <c r="AG406" s="11" t="n">
        <f aca="false">'Daily Data'!R405</f>
        <v>-0.00937635709900901</v>
      </c>
      <c r="AI406" s="11" t="n">
        <f aca="false">'Daily Data'!O405</f>
        <v>0.000301454530651628</v>
      </c>
      <c r="AJ406" s="11" t="n">
        <f aca="false">'Daily Data'!Q405</f>
        <v>0.0161577679659434</v>
      </c>
      <c r="AK406" s="11" t="n">
        <f aca="false">'Daily Data'!R405</f>
        <v>-0.00937635709900901</v>
      </c>
      <c r="AM406" s="11" t="n">
        <f aca="false">'Daily Data'!P405</f>
        <v>0.0153790097133381</v>
      </c>
      <c r="AN406" s="11" t="n">
        <f aca="false">'Daily Data'!Q405</f>
        <v>0.0161577679659434</v>
      </c>
      <c r="AO406" s="11" t="n">
        <f aca="false">'Daily Data'!R405</f>
        <v>-0.00937635709900901</v>
      </c>
      <c r="AQ406" s="11" t="n">
        <f aca="false">'Daily Data'!O405</f>
        <v>0.000301454530651628</v>
      </c>
      <c r="AR406" s="11" t="n">
        <f aca="false">'Daily Data'!P405</f>
        <v>0.0153790097133381</v>
      </c>
      <c r="AS406" s="11" t="n">
        <f aca="false">'Daily Data'!Q405</f>
        <v>0.0161577679659434</v>
      </c>
      <c r="AT406" s="11" t="n">
        <f aca="false">'Daily Data'!R405</f>
        <v>-0.00937635709900901</v>
      </c>
    </row>
    <row r="407" customFormat="false" ht="15" hidden="false" customHeight="false" outlineLevel="0" collapsed="false">
      <c r="A407" s="11" t="n">
        <f aca="false">'Daily Data'!O406</f>
        <v>-0.0135486612960223</v>
      </c>
      <c r="C407" s="11" t="n">
        <f aca="false">'Daily Data'!P406</f>
        <v>-0.000168253968253968</v>
      </c>
      <c r="E407" s="11" t="n">
        <f aca="false">'Daily Data'!Q406</f>
        <v>-4.56298112950068E-005</v>
      </c>
      <c r="G407" s="11" t="n">
        <f aca="false">'Daily Data'!R406</f>
        <v>0.0120798383815796</v>
      </c>
      <c r="I407" s="11" t="n">
        <f aca="false">'Daily Data'!O406</f>
        <v>-0.0135486612960223</v>
      </c>
      <c r="J407" s="11" t="n">
        <f aca="false">'Daily Data'!P406</f>
        <v>-0.000168253968253968</v>
      </c>
      <c r="L407" s="11" t="n">
        <f aca="false">'Daily Data'!O406</f>
        <v>-0.0135486612960223</v>
      </c>
      <c r="M407" s="11" t="n">
        <f aca="false">'Daily Data'!Q406</f>
        <v>-4.56298112950068E-005</v>
      </c>
      <c r="O407" s="11" t="n">
        <f aca="false">'Daily Data'!O406</f>
        <v>-0.0135486612960223</v>
      </c>
      <c r="P407" s="11" t="n">
        <f aca="false">'Daily Data'!R406</f>
        <v>0.0120798383815796</v>
      </c>
      <c r="R407" s="11" t="n">
        <f aca="false">'Daily Data'!P406</f>
        <v>-0.000168253968253968</v>
      </c>
      <c r="S407" s="11" t="n">
        <f aca="false">'Daily Data'!Q406</f>
        <v>-4.56298112950068E-005</v>
      </c>
      <c r="U407" s="11" t="n">
        <f aca="false">'Daily Data'!P406</f>
        <v>-0.000168253968253968</v>
      </c>
      <c r="V407" s="11" t="n">
        <f aca="false">'Daily Data'!R406</f>
        <v>0.0120798383815796</v>
      </c>
      <c r="X407" s="11" t="n">
        <f aca="false">'Daily Data'!Q406</f>
        <v>-4.56298112950068E-005</v>
      </c>
      <c r="Y407" s="11" t="n">
        <f aca="false">'Daily Data'!R406</f>
        <v>0.0120798383815796</v>
      </c>
      <c r="AA407" s="11" t="n">
        <f aca="false">'Daily Data'!O406</f>
        <v>-0.0135486612960223</v>
      </c>
      <c r="AB407" s="11" t="n">
        <f aca="false">'Daily Data'!P406</f>
        <v>-0.000168253968253968</v>
      </c>
      <c r="AC407" s="11" t="n">
        <f aca="false">'Daily Data'!Q406</f>
        <v>-4.56298112950068E-005</v>
      </c>
      <c r="AE407" s="11" t="n">
        <f aca="false">'Daily Data'!O406</f>
        <v>-0.0135486612960223</v>
      </c>
      <c r="AF407" s="11" t="n">
        <f aca="false">'Daily Data'!P406</f>
        <v>-0.000168253968253968</v>
      </c>
      <c r="AG407" s="11" t="n">
        <f aca="false">'Daily Data'!R406</f>
        <v>0.0120798383815796</v>
      </c>
      <c r="AI407" s="11" t="n">
        <f aca="false">'Daily Data'!O406</f>
        <v>-0.0135486612960223</v>
      </c>
      <c r="AJ407" s="11" t="n">
        <f aca="false">'Daily Data'!Q406</f>
        <v>-4.56298112950068E-005</v>
      </c>
      <c r="AK407" s="11" t="n">
        <f aca="false">'Daily Data'!R406</f>
        <v>0.0120798383815796</v>
      </c>
      <c r="AM407" s="11" t="n">
        <f aca="false">'Daily Data'!P406</f>
        <v>-0.000168253968253968</v>
      </c>
      <c r="AN407" s="11" t="n">
        <f aca="false">'Daily Data'!Q406</f>
        <v>-4.56298112950068E-005</v>
      </c>
      <c r="AO407" s="11" t="n">
        <f aca="false">'Daily Data'!R406</f>
        <v>0.0120798383815796</v>
      </c>
      <c r="AQ407" s="11" t="n">
        <f aca="false">'Daily Data'!O406</f>
        <v>-0.0135486612960223</v>
      </c>
      <c r="AR407" s="11" t="n">
        <f aca="false">'Daily Data'!P406</f>
        <v>-0.000168253968253968</v>
      </c>
      <c r="AS407" s="11" t="n">
        <f aca="false">'Daily Data'!Q406</f>
        <v>-4.56298112950068E-005</v>
      </c>
      <c r="AT407" s="11" t="n">
        <f aca="false">'Daily Data'!R406</f>
        <v>0.0120798383815796</v>
      </c>
    </row>
    <row r="408" customFormat="false" ht="15" hidden="false" customHeight="false" outlineLevel="0" collapsed="false">
      <c r="A408" s="11" t="n">
        <f aca="false">'Daily Data'!O407</f>
        <v>4.11222808657955E-005</v>
      </c>
      <c r="C408" s="11" t="n">
        <f aca="false">'Daily Data'!P407</f>
        <v>0.0175904723024136</v>
      </c>
      <c r="E408" s="11" t="n">
        <f aca="false">'Daily Data'!Q407</f>
        <v>0.0172422413725994</v>
      </c>
      <c r="G408" s="11" t="n">
        <f aca="false">'Daily Data'!R407</f>
        <v>0.0137678833442558</v>
      </c>
      <c r="I408" s="11" t="n">
        <f aca="false">'Daily Data'!O407</f>
        <v>4.11222808657955E-005</v>
      </c>
      <c r="J408" s="11" t="n">
        <f aca="false">'Daily Data'!P407</f>
        <v>0.0175904723024136</v>
      </c>
      <c r="L408" s="11" t="n">
        <f aca="false">'Daily Data'!O407</f>
        <v>4.11222808657955E-005</v>
      </c>
      <c r="M408" s="11" t="n">
        <f aca="false">'Daily Data'!Q407</f>
        <v>0.0172422413725994</v>
      </c>
      <c r="O408" s="11" t="n">
        <f aca="false">'Daily Data'!O407</f>
        <v>4.11222808657955E-005</v>
      </c>
      <c r="P408" s="11" t="n">
        <f aca="false">'Daily Data'!R407</f>
        <v>0.0137678833442558</v>
      </c>
      <c r="R408" s="11" t="n">
        <f aca="false">'Daily Data'!P407</f>
        <v>0.0175904723024136</v>
      </c>
      <c r="S408" s="11" t="n">
        <f aca="false">'Daily Data'!Q407</f>
        <v>0.0172422413725994</v>
      </c>
      <c r="U408" s="11" t="n">
        <f aca="false">'Daily Data'!P407</f>
        <v>0.0175904723024136</v>
      </c>
      <c r="V408" s="11" t="n">
        <f aca="false">'Daily Data'!R407</f>
        <v>0.0137678833442558</v>
      </c>
      <c r="X408" s="11" t="n">
        <f aca="false">'Daily Data'!Q407</f>
        <v>0.0172422413725994</v>
      </c>
      <c r="Y408" s="11" t="n">
        <f aca="false">'Daily Data'!R407</f>
        <v>0.0137678833442558</v>
      </c>
      <c r="AA408" s="11" t="n">
        <f aca="false">'Daily Data'!O407</f>
        <v>4.11222808657955E-005</v>
      </c>
      <c r="AB408" s="11" t="n">
        <f aca="false">'Daily Data'!P407</f>
        <v>0.0175904723024136</v>
      </c>
      <c r="AC408" s="11" t="n">
        <f aca="false">'Daily Data'!Q407</f>
        <v>0.0172422413725994</v>
      </c>
      <c r="AE408" s="11" t="n">
        <f aca="false">'Daily Data'!O407</f>
        <v>4.11222808657955E-005</v>
      </c>
      <c r="AF408" s="11" t="n">
        <f aca="false">'Daily Data'!P407</f>
        <v>0.0175904723024136</v>
      </c>
      <c r="AG408" s="11" t="n">
        <f aca="false">'Daily Data'!R407</f>
        <v>0.0137678833442558</v>
      </c>
      <c r="AI408" s="11" t="n">
        <f aca="false">'Daily Data'!O407</f>
        <v>4.11222808657955E-005</v>
      </c>
      <c r="AJ408" s="11" t="n">
        <f aca="false">'Daily Data'!Q407</f>
        <v>0.0172422413725994</v>
      </c>
      <c r="AK408" s="11" t="n">
        <f aca="false">'Daily Data'!R407</f>
        <v>0.0137678833442558</v>
      </c>
      <c r="AM408" s="11" t="n">
        <f aca="false">'Daily Data'!P407</f>
        <v>0.0175904723024136</v>
      </c>
      <c r="AN408" s="11" t="n">
        <f aca="false">'Daily Data'!Q407</f>
        <v>0.0172422413725994</v>
      </c>
      <c r="AO408" s="11" t="n">
        <f aca="false">'Daily Data'!R407</f>
        <v>0.0137678833442558</v>
      </c>
      <c r="AQ408" s="11" t="n">
        <f aca="false">'Daily Data'!O407</f>
        <v>4.11222808657955E-005</v>
      </c>
      <c r="AR408" s="11" t="n">
        <f aca="false">'Daily Data'!P407</f>
        <v>0.0175904723024136</v>
      </c>
      <c r="AS408" s="11" t="n">
        <f aca="false">'Daily Data'!Q407</f>
        <v>0.0172422413725994</v>
      </c>
      <c r="AT408" s="11" t="n">
        <f aca="false">'Daily Data'!R407</f>
        <v>0.0137678833442558</v>
      </c>
    </row>
    <row r="409" customFormat="false" ht="15" hidden="false" customHeight="false" outlineLevel="0" collapsed="false">
      <c r="A409" s="11" t="n">
        <f aca="false">'Daily Data'!O408</f>
        <v>-0.00782791751396465</v>
      </c>
      <c r="C409" s="11" t="n">
        <f aca="false">'Daily Data'!P408</f>
        <v>-0.00799015529196049</v>
      </c>
      <c r="E409" s="11" t="n">
        <f aca="false">'Daily Data'!Q408</f>
        <v>-0.00643482422614754</v>
      </c>
      <c r="G409" s="11" t="n">
        <f aca="false">'Daily Data'!R408</f>
        <v>0.00686607891391629</v>
      </c>
      <c r="I409" s="11" t="n">
        <f aca="false">'Daily Data'!O408</f>
        <v>-0.00782791751396465</v>
      </c>
      <c r="J409" s="11" t="n">
        <f aca="false">'Daily Data'!P408</f>
        <v>-0.00799015529196049</v>
      </c>
      <c r="L409" s="11" t="n">
        <f aca="false">'Daily Data'!O408</f>
        <v>-0.00782791751396465</v>
      </c>
      <c r="M409" s="11" t="n">
        <f aca="false">'Daily Data'!Q408</f>
        <v>-0.00643482422614754</v>
      </c>
      <c r="O409" s="11" t="n">
        <f aca="false">'Daily Data'!O408</f>
        <v>-0.00782791751396465</v>
      </c>
      <c r="P409" s="11" t="n">
        <f aca="false">'Daily Data'!R408</f>
        <v>0.00686607891391629</v>
      </c>
      <c r="R409" s="11" t="n">
        <f aca="false">'Daily Data'!P408</f>
        <v>-0.00799015529196049</v>
      </c>
      <c r="S409" s="11" t="n">
        <f aca="false">'Daily Data'!Q408</f>
        <v>-0.00643482422614754</v>
      </c>
      <c r="U409" s="11" t="n">
        <f aca="false">'Daily Data'!P408</f>
        <v>-0.00799015529196049</v>
      </c>
      <c r="V409" s="11" t="n">
        <f aca="false">'Daily Data'!R408</f>
        <v>0.00686607891391629</v>
      </c>
      <c r="X409" s="11" t="n">
        <f aca="false">'Daily Data'!Q408</f>
        <v>-0.00643482422614754</v>
      </c>
      <c r="Y409" s="11" t="n">
        <f aca="false">'Daily Data'!R408</f>
        <v>0.00686607891391629</v>
      </c>
      <c r="AA409" s="11" t="n">
        <f aca="false">'Daily Data'!O408</f>
        <v>-0.00782791751396465</v>
      </c>
      <c r="AB409" s="11" t="n">
        <f aca="false">'Daily Data'!P408</f>
        <v>-0.00799015529196049</v>
      </c>
      <c r="AC409" s="11" t="n">
        <f aca="false">'Daily Data'!Q408</f>
        <v>-0.00643482422614754</v>
      </c>
      <c r="AE409" s="11" t="n">
        <f aca="false">'Daily Data'!O408</f>
        <v>-0.00782791751396465</v>
      </c>
      <c r="AF409" s="11" t="n">
        <f aca="false">'Daily Data'!P408</f>
        <v>-0.00799015529196049</v>
      </c>
      <c r="AG409" s="11" t="n">
        <f aca="false">'Daily Data'!R408</f>
        <v>0.00686607891391629</v>
      </c>
      <c r="AI409" s="11" t="n">
        <f aca="false">'Daily Data'!O408</f>
        <v>-0.00782791751396465</v>
      </c>
      <c r="AJ409" s="11" t="n">
        <f aca="false">'Daily Data'!Q408</f>
        <v>-0.00643482422614754</v>
      </c>
      <c r="AK409" s="11" t="n">
        <f aca="false">'Daily Data'!R408</f>
        <v>0.00686607891391629</v>
      </c>
      <c r="AM409" s="11" t="n">
        <f aca="false">'Daily Data'!P408</f>
        <v>-0.00799015529196049</v>
      </c>
      <c r="AN409" s="11" t="n">
        <f aca="false">'Daily Data'!Q408</f>
        <v>-0.00643482422614754</v>
      </c>
      <c r="AO409" s="11" t="n">
        <f aca="false">'Daily Data'!R408</f>
        <v>0.00686607891391629</v>
      </c>
      <c r="AQ409" s="11" t="n">
        <f aca="false">'Daily Data'!O408</f>
        <v>-0.00782791751396465</v>
      </c>
      <c r="AR409" s="11" t="n">
        <f aca="false">'Daily Data'!P408</f>
        <v>-0.00799015529196049</v>
      </c>
      <c r="AS409" s="11" t="n">
        <f aca="false">'Daily Data'!Q408</f>
        <v>-0.00643482422614754</v>
      </c>
      <c r="AT409" s="11" t="n">
        <f aca="false">'Daily Data'!R408</f>
        <v>0.00686607891391629</v>
      </c>
    </row>
    <row r="410" customFormat="false" ht="15" hidden="false" customHeight="false" outlineLevel="0" collapsed="false">
      <c r="A410" s="11" t="n">
        <f aca="false">'Daily Data'!O409</f>
        <v>-0.0129283046003908</v>
      </c>
      <c r="C410" s="11" t="n">
        <f aca="false">'Daily Data'!P409</f>
        <v>0.0307714858451973</v>
      </c>
      <c r="E410" s="11" t="n">
        <f aca="false">'Daily Data'!Q409</f>
        <v>0.0289486714097072</v>
      </c>
      <c r="G410" s="11" t="n">
        <f aca="false">'Daily Data'!R409</f>
        <v>0.0145712470530686</v>
      </c>
      <c r="I410" s="11" t="n">
        <f aca="false">'Daily Data'!O409</f>
        <v>-0.0129283046003908</v>
      </c>
      <c r="J410" s="11" t="n">
        <f aca="false">'Daily Data'!P409</f>
        <v>0.0307714858451973</v>
      </c>
      <c r="L410" s="11" t="n">
        <f aca="false">'Daily Data'!O409</f>
        <v>-0.0129283046003908</v>
      </c>
      <c r="M410" s="11" t="n">
        <f aca="false">'Daily Data'!Q409</f>
        <v>0.0289486714097072</v>
      </c>
      <c r="O410" s="11" t="n">
        <f aca="false">'Daily Data'!O409</f>
        <v>-0.0129283046003908</v>
      </c>
      <c r="P410" s="11" t="n">
        <f aca="false">'Daily Data'!R409</f>
        <v>0.0145712470530686</v>
      </c>
      <c r="R410" s="11" t="n">
        <f aca="false">'Daily Data'!P409</f>
        <v>0.0307714858451973</v>
      </c>
      <c r="S410" s="11" t="n">
        <f aca="false">'Daily Data'!Q409</f>
        <v>0.0289486714097072</v>
      </c>
      <c r="U410" s="11" t="n">
        <f aca="false">'Daily Data'!P409</f>
        <v>0.0307714858451973</v>
      </c>
      <c r="V410" s="11" t="n">
        <f aca="false">'Daily Data'!R409</f>
        <v>0.0145712470530686</v>
      </c>
      <c r="X410" s="11" t="n">
        <f aca="false">'Daily Data'!Q409</f>
        <v>0.0289486714097072</v>
      </c>
      <c r="Y410" s="11" t="n">
        <f aca="false">'Daily Data'!R409</f>
        <v>0.0145712470530686</v>
      </c>
      <c r="AA410" s="11" t="n">
        <f aca="false">'Daily Data'!O409</f>
        <v>-0.0129283046003908</v>
      </c>
      <c r="AB410" s="11" t="n">
        <f aca="false">'Daily Data'!P409</f>
        <v>0.0307714858451973</v>
      </c>
      <c r="AC410" s="11" t="n">
        <f aca="false">'Daily Data'!Q409</f>
        <v>0.0289486714097072</v>
      </c>
      <c r="AE410" s="11" t="n">
        <f aca="false">'Daily Data'!O409</f>
        <v>-0.0129283046003908</v>
      </c>
      <c r="AF410" s="11" t="n">
        <f aca="false">'Daily Data'!P409</f>
        <v>0.0307714858451973</v>
      </c>
      <c r="AG410" s="11" t="n">
        <f aca="false">'Daily Data'!R409</f>
        <v>0.0145712470530686</v>
      </c>
      <c r="AI410" s="11" t="n">
        <f aca="false">'Daily Data'!O409</f>
        <v>-0.0129283046003908</v>
      </c>
      <c r="AJ410" s="11" t="n">
        <f aca="false">'Daily Data'!Q409</f>
        <v>0.0289486714097072</v>
      </c>
      <c r="AK410" s="11" t="n">
        <f aca="false">'Daily Data'!R409</f>
        <v>0.0145712470530686</v>
      </c>
      <c r="AM410" s="11" t="n">
        <f aca="false">'Daily Data'!P409</f>
        <v>0.0307714858451973</v>
      </c>
      <c r="AN410" s="11" t="n">
        <f aca="false">'Daily Data'!Q409</f>
        <v>0.0289486714097072</v>
      </c>
      <c r="AO410" s="11" t="n">
        <f aca="false">'Daily Data'!R409</f>
        <v>0.0145712470530686</v>
      </c>
      <c r="AQ410" s="11" t="n">
        <f aca="false">'Daily Data'!O409</f>
        <v>-0.0129283046003908</v>
      </c>
      <c r="AR410" s="11" t="n">
        <f aca="false">'Daily Data'!P409</f>
        <v>0.0307714858451973</v>
      </c>
      <c r="AS410" s="11" t="n">
        <f aca="false">'Daily Data'!Q409</f>
        <v>0.0289486714097072</v>
      </c>
      <c r="AT410" s="11" t="n">
        <f aca="false">'Daily Data'!R409</f>
        <v>0.0145712470530686</v>
      </c>
    </row>
    <row r="411" customFormat="false" ht="15" hidden="false" customHeight="false" outlineLevel="0" collapsed="false">
      <c r="A411" s="11" t="n">
        <f aca="false">'Daily Data'!O410</f>
        <v>-0.000777955865310589</v>
      </c>
      <c r="C411" s="11" t="n">
        <f aca="false">'Daily Data'!P410</f>
        <v>0.00749070961718013</v>
      </c>
      <c r="E411" s="11" t="n">
        <f aca="false">'Daily Data'!Q410</f>
        <v>0.00821037245285417</v>
      </c>
      <c r="G411" s="11" t="n">
        <f aca="false">'Daily Data'!R410</f>
        <v>-0.00164877514471195</v>
      </c>
      <c r="I411" s="11" t="n">
        <f aca="false">'Daily Data'!O410</f>
        <v>-0.000777955865310589</v>
      </c>
      <c r="J411" s="11" t="n">
        <f aca="false">'Daily Data'!P410</f>
        <v>0.00749070961718013</v>
      </c>
      <c r="L411" s="11" t="n">
        <f aca="false">'Daily Data'!O410</f>
        <v>-0.000777955865310589</v>
      </c>
      <c r="M411" s="11" t="n">
        <f aca="false">'Daily Data'!Q410</f>
        <v>0.00821037245285417</v>
      </c>
      <c r="O411" s="11" t="n">
        <f aca="false">'Daily Data'!O410</f>
        <v>-0.000777955865310589</v>
      </c>
      <c r="P411" s="11" t="n">
        <f aca="false">'Daily Data'!R410</f>
        <v>-0.00164877514471195</v>
      </c>
      <c r="R411" s="11" t="n">
        <f aca="false">'Daily Data'!P410</f>
        <v>0.00749070961718013</v>
      </c>
      <c r="S411" s="11" t="n">
        <f aca="false">'Daily Data'!Q410</f>
        <v>0.00821037245285417</v>
      </c>
      <c r="U411" s="11" t="n">
        <f aca="false">'Daily Data'!P410</f>
        <v>0.00749070961718013</v>
      </c>
      <c r="V411" s="11" t="n">
        <f aca="false">'Daily Data'!R410</f>
        <v>-0.00164877514471195</v>
      </c>
      <c r="X411" s="11" t="n">
        <f aca="false">'Daily Data'!Q410</f>
        <v>0.00821037245285417</v>
      </c>
      <c r="Y411" s="11" t="n">
        <f aca="false">'Daily Data'!R410</f>
        <v>-0.00164877514471195</v>
      </c>
      <c r="AA411" s="11" t="n">
        <f aca="false">'Daily Data'!O410</f>
        <v>-0.000777955865310589</v>
      </c>
      <c r="AB411" s="11" t="n">
        <f aca="false">'Daily Data'!P410</f>
        <v>0.00749070961718013</v>
      </c>
      <c r="AC411" s="11" t="n">
        <f aca="false">'Daily Data'!Q410</f>
        <v>0.00821037245285417</v>
      </c>
      <c r="AE411" s="11" t="n">
        <f aca="false">'Daily Data'!O410</f>
        <v>-0.000777955865310589</v>
      </c>
      <c r="AF411" s="11" t="n">
        <f aca="false">'Daily Data'!P410</f>
        <v>0.00749070961718013</v>
      </c>
      <c r="AG411" s="11" t="n">
        <f aca="false">'Daily Data'!R410</f>
        <v>-0.00164877514471195</v>
      </c>
      <c r="AI411" s="11" t="n">
        <f aca="false">'Daily Data'!O410</f>
        <v>-0.000777955865310589</v>
      </c>
      <c r="AJ411" s="11" t="n">
        <f aca="false">'Daily Data'!Q410</f>
        <v>0.00821037245285417</v>
      </c>
      <c r="AK411" s="11" t="n">
        <f aca="false">'Daily Data'!R410</f>
        <v>-0.00164877514471195</v>
      </c>
      <c r="AM411" s="11" t="n">
        <f aca="false">'Daily Data'!P410</f>
        <v>0.00749070961718013</v>
      </c>
      <c r="AN411" s="11" t="n">
        <f aca="false">'Daily Data'!Q410</f>
        <v>0.00821037245285417</v>
      </c>
      <c r="AO411" s="11" t="n">
        <f aca="false">'Daily Data'!R410</f>
        <v>-0.00164877514471195</v>
      </c>
      <c r="AQ411" s="11" t="n">
        <f aca="false">'Daily Data'!O410</f>
        <v>-0.000777955865310589</v>
      </c>
      <c r="AR411" s="11" t="n">
        <f aca="false">'Daily Data'!P410</f>
        <v>0.00749070961718013</v>
      </c>
      <c r="AS411" s="11" t="n">
        <f aca="false">'Daily Data'!Q410</f>
        <v>0.00821037245285417</v>
      </c>
      <c r="AT411" s="11" t="n">
        <f aca="false">'Daily Data'!R410</f>
        <v>-0.00164877514471195</v>
      </c>
    </row>
    <row r="412" customFormat="false" ht="15" hidden="false" customHeight="false" outlineLevel="0" collapsed="false">
      <c r="A412" s="11" t="n">
        <f aca="false">'Daily Data'!O411</f>
        <v>-0.0245890232915817</v>
      </c>
      <c r="C412" s="11" t="n">
        <f aca="false">'Daily Data'!P411</f>
        <v>-0.00541028966169065</v>
      </c>
      <c r="E412" s="11" t="n">
        <f aca="false">'Daily Data'!Q411</f>
        <v>-0.00529833822119085</v>
      </c>
      <c r="G412" s="11" t="n">
        <f aca="false">'Daily Data'!R411</f>
        <v>-0.000361864489213039</v>
      </c>
      <c r="I412" s="11" t="n">
        <f aca="false">'Daily Data'!O411</f>
        <v>-0.0245890232915817</v>
      </c>
      <c r="J412" s="11" t="n">
        <f aca="false">'Daily Data'!P411</f>
        <v>-0.00541028966169065</v>
      </c>
      <c r="L412" s="11" t="n">
        <f aca="false">'Daily Data'!O411</f>
        <v>-0.0245890232915817</v>
      </c>
      <c r="M412" s="11" t="n">
        <f aca="false">'Daily Data'!Q411</f>
        <v>-0.00529833822119085</v>
      </c>
      <c r="O412" s="11" t="n">
        <f aca="false">'Daily Data'!O411</f>
        <v>-0.0245890232915817</v>
      </c>
      <c r="P412" s="11" t="n">
        <f aca="false">'Daily Data'!R411</f>
        <v>-0.000361864489213039</v>
      </c>
      <c r="R412" s="11" t="n">
        <f aca="false">'Daily Data'!P411</f>
        <v>-0.00541028966169065</v>
      </c>
      <c r="S412" s="11" t="n">
        <f aca="false">'Daily Data'!Q411</f>
        <v>-0.00529833822119085</v>
      </c>
      <c r="U412" s="11" t="n">
        <f aca="false">'Daily Data'!P411</f>
        <v>-0.00541028966169065</v>
      </c>
      <c r="V412" s="11" t="n">
        <f aca="false">'Daily Data'!R411</f>
        <v>-0.000361864489213039</v>
      </c>
      <c r="X412" s="11" t="n">
        <f aca="false">'Daily Data'!Q411</f>
        <v>-0.00529833822119085</v>
      </c>
      <c r="Y412" s="11" t="n">
        <f aca="false">'Daily Data'!R411</f>
        <v>-0.000361864489213039</v>
      </c>
      <c r="AA412" s="11" t="n">
        <f aca="false">'Daily Data'!O411</f>
        <v>-0.0245890232915817</v>
      </c>
      <c r="AB412" s="11" t="n">
        <f aca="false">'Daily Data'!P411</f>
        <v>-0.00541028966169065</v>
      </c>
      <c r="AC412" s="11" t="n">
        <f aca="false">'Daily Data'!Q411</f>
        <v>-0.00529833822119085</v>
      </c>
      <c r="AE412" s="11" t="n">
        <f aca="false">'Daily Data'!O411</f>
        <v>-0.0245890232915817</v>
      </c>
      <c r="AF412" s="11" t="n">
        <f aca="false">'Daily Data'!P411</f>
        <v>-0.00541028966169065</v>
      </c>
      <c r="AG412" s="11" t="n">
        <f aca="false">'Daily Data'!R411</f>
        <v>-0.000361864489213039</v>
      </c>
      <c r="AI412" s="11" t="n">
        <f aca="false">'Daily Data'!O411</f>
        <v>-0.0245890232915817</v>
      </c>
      <c r="AJ412" s="11" t="n">
        <f aca="false">'Daily Data'!Q411</f>
        <v>-0.00529833822119085</v>
      </c>
      <c r="AK412" s="11" t="n">
        <f aca="false">'Daily Data'!R411</f>
        <v>-0.000361864489213039</v>
      </c>
      <c r="AM412" s="11" t="n">
        <f aca="false">'Daily Data'!P411</f>
        <v>-0.00541028966169065</v>
      </c>
      <c r="AN412" s="11" t="n">
        <f aca="false">'Daily Data'!Q411</f>
        <v>-0.00529833822119085</v>
      </c>
      <c r="AO412" s="11" t="n">
        <f aca="false">'Daily Data'!R411</f>
        <v>-0.000361864489213039</v>
      </c>
      <c r="AQ412" s="11" t="n">
        <f aca="false">'Daily Data'!O411</f>
        <v>-0.0245890232915817</v>
      </c>
      <c r="AR412" s="11" t="n">
        <f aca="false">'Daily Data'!P411</f>
        <v>-0.00541028966169065</v>
      </c>
      <c r="AS412" s="11" t="n">
        <f aca="false">'Daily Data'!Q411</f>
        <v>-0.00529833822119085</v>
      </c>
      <c r="AT412" s="11" t="n">
        <f aca="false">'Daily Data'!R411</f>
        <v>-0.000361864489213039</v>
      </c>
    </row>
    <row r="413" customFormat="false" ht="15" hidden="false" customHeight="false" outlineLevel="0" collapsed="false">
      <c r="A413" s="11" t="n">
        <f aca="false">'Daily Data'!O412</f>
        <v>0.00359934161163423</v>
      </c>
      <c r="C413" s="11" t="n">
        <f aca="false">'Daily Data'!P412</f>
        <v>-0.00250376704672472</v>
      </c>
      <c r="E413" s="11" t="n">
        <f aca="false">'Daily Data'!Q412</f>
        <v>-0.00438517570699525</v>
      </c>
      <c r="G413" s="11" t="n">
        <f aca="false">'Daily Data'!R412</f>
        <v>0.00440329050736522</v>
      </c>
      <c r="I413" s="11" t="n">
        <f aca="false">'Daily Data'!O412</f>
        <v>0.00359934161163423</v>
      </c>
      <c r="J413" s="11" t="n">
        <f aca="false">'Daily Data'!P412</f>
        <v>-0.00250376704672472</v>
      </c>
      <c r="L413" s="11" t="n">
        <f aca="false">'Daily Data'!O412</f>
        <v>0.00359934161163423</v>
      </c>
      <c r="M413" s="11" t="n">
        <f aca="false">'Daily Data'!Q412</f>
        <v>-0.00438517570699525</v>
      </c>
      <c r="O413" s="11" t="n">
        <f aca="false">'Daily Data'!O412</f>
        <v>0.00359934161163423</v>
      </c>
      <c r="P413" s="11" t="n">
        <f aca="false">'Daily Data'!R412</f>
        <v>0.00440329050736522</v>
      </c>
      <c r="R413" s="11" t="n">
        <f aca="false">'Daily Data'!P412</f>
        <v>-0.00250376704672472</v>
      </c>
      <c r="S413" s="11" t="n">
        <f aca="false">'Daily Data'!Q412</f>
        <v>-0.00438517570699525</v>
      </c>
      <c r="U413" s="11" t="n">
        <f aca="false">'Daily Data'!P412</f>
        <v>-0.00250376704672472</v>
      </c>
      <c r="V413" s="11" t="n">
        <f aca="false">'Daily Data'!R412</f>
        <v>0.00440329050736522</v>
      </c>
      <c r="X413" s="11" t="n">
        <f aca="false">'Daily Data'!Q412</f>
        <v>-0.00438517570699525</v>
      </c>
      <c r="Y413" s="11" t="n">
        <f aca="false">'Daily Data'!R412</f>
        <v>0.00440329050736522</v>
      </c>
      <c r="AA413" s="11" t="n">
        <f aca="false">'Daily Data'!O412</f>
        <v>0.00359934161163423</v>
      </c>
      <c r="AB413" s="11" t="n">
        <f aca="false">'Daily Data'!P412</f>
        <v>-0.00250376704672472</v>
      </c>
      <c r="AC413" s="11" t="n">
        <f aca="false">'Daily Data'!Q412</f>
        <v>-0.00438517570699525</v>
      </c>
      <c r="AE413" s="11" t="n">
        <f aca="false">'Daily Data'!O412</f>
        <v>0.00359934161163423</v>
      </c>
      <c r="AF413" s="11" t="n">
        <f aca="false">'Daily Data'!P412</f>
        <v>-0.00250376704672472</v>
      </c>
      <c r="AG413" s="11" t="n">
        <f aca="false">'Daily Data'!R412</f>
        <v>0.00440329050736522</v>
      </c>
      <c r="AI413" s="11" t="n">
        <f aca="false">'Daily Data'!O412</f>
        <v>0.00359934161163423</v>
      </c>
      <c r="AJ413" s="11" t="n">
        <f aca="false">'Daily Data'!Q412</f>
        <v>-0.00438517570699525</v>
      </c>
      <c r="AK413" s="11" t="n">
        <f aca="false">'Daily Data'!R412</f>
        <v>0.00440329050736522</v>
      </c>
      <c r="AM413" s="11" t="n">
        <f aca="false">'Daily Data'!P412</f>
        <v>-0.00250376704672472</v>
      </c>
      <c r="AN413" s="11" t="n">
        <f aca="false">'Daily Data'!Q412</f>
        <v>-0.00438517570699525</v>
      </c>
      <c r="AO413" s="11" t="n">
        <f aca="false">'Daily Data'!R412</f>
        <v>0.00440329050736522</v>
      </c>
      <c r="AQ413" s="11" t="n">
        <f aca="false">'Daily Data'!O412</f>
        <v>0.00359934161163423</v>
      </c>
      <c r="AR413" s="11" t="n">
        <f aca="false">'Daily Data'!P412</f>
        <v>-0.00250376704672472</v>
      </c>
      <c r="AS413" s="11" t="n">
        <f aca="false">'Daily Data'!Q412</f>
        <v>-0.00438517570699525</v>
      </c>
      <c r="AT413" s="11" t="n">
        <f aca="false">'Daily Data'!R412</f>
        <v>0.00440329050736522</v>
      </c>
    </row>
    <row r="414" customFormat="false" ht="15" hidden="false" customHeight="false" outlineLevel="0" collapsed="false">
      <c r="A414" s="11" t="n">
        <f aca="false">'Daily Data'!O413</f>
        <v>-0.0188843906521897</v>
      </c>
      <c r="C414" s="11" t="n">
        <f aca="false">'Daily Data'!P413</f>
        <v>0.0221965919701213</v>
      </c>
      <c r="E414" s="11" t="n">
        <f aca="false">'Daily Data'!Q413</f>
        <v>0.0235548693851337</v>
      </c>
      <c r="G414" s="11" t="n">
        <f aca="false">'Daily Data'!R413</f>
        <v>-4.47358350672463E-005</v>
      </c>
      <c r="I414" s="11" t="n">
        <f aca="false">'Daily Data'!O413</f>
        <v>-0.0188843906521897</v>
      </c>
      <c r="J414" s="11" t="n">
        <f aca="false">'Daily Data'!P413</f>
        <v>0.0221965919701213</v>
      </c>
      <c r="L414" s="11" t="n">
        <f aca="false">'Daily Data'!O413</f>
        <v>-0.0188843906521897</v>
      </c>
      <c r="M414" s="11" t="n">
        <f aca="false">'Daily Data'!Q413</f>
        <v>0.0235548693851337</v>
      </c>
      <c r="O414" s="11" t="n">
        <f aca="false">'Daily Data'!O413</f>
        <v>-0.0188843906521897</v>
      </c>
      <c r="P414" s="11" t="n">
        <f aca="false">'Daily Data'!R413</f>
        <v>-4.47358350672463E-005</v>
      </c>
      <c r="R414" s="11" t="n">
        <f aca="false">'Daily Data'!P413</f>
        <v>0.0221965919701213</v>
      </c>
      <c r="S414" s="11" t="n">
        <f aca="false">'Daily Data'!Q413</f>
        <v>0.0235548693851337</v>
      </c>
      <c r="U414" s="11" t="n">
        <f aca="false">'Daily Data'!P413</f>
        <v>0.0221965919701213</v>
      </c>
      <c r="V414" s="11" t="n">
        <f aca="false">'Daily Data'!R413</f>
        <v>-4.47358350672463E-005</v>
      </c>
      <c r="X414" s="11" t="n">
        <f aca="false">'Daily Data'!Q413</f>
        <v>0.0235548693851337</v>
      </c>
      <c r="Y414" s="11" t="n">
        <f aca="false">'Daily Data'!R413</f>
        <v>-4.47358350672463E-005</v>
      </c>
      <c r="AA414" s="11" t="n">
        <f aca="false">'Daily Data'!O413</f>
        <v>-0.0188843906521897</v>
      </c>
      <c r="AB414" s="11" t="n">
        <f aca="false">'Daily Data'!P413</f>
        <v>0.0221965919701213</v>
      </c>
      <c r="AC414" s="11" t="n">
        <f aca="false">'Daily Data'!Q413</f>
        <v>0.0235548693851337</v>
      </c>
      <c r="AE414" s="11" t="n">
        <f aca="false">'Daily Data'!O413</f>
        <v>-0.0188843906521897</v>
      </c>
      <c r="AF414" s="11" t="n">
        <f aca="false">'Daily Data'!P413</f>
        <v>0.0221965919701213</v>
      </c>
      <c r="AG414" s="11" t="n">
        <f aca="false">'Daily Data'!R413</f>
        <v>-4.47358350672463E-005</v>
      </c>
      <c r="AI414" s="11" t="n">
        <f aca="false">'Daily Data'!O413</f>
        <v>-0.0188843906521897</v>
      </c>
      <c r="AJ414" s="11" t="n">
        <f aca="false">'Daily Data'!Q413</f>
        <v>0.0235548693851337</v>
      </c>
      <c r="AK414" s="11" t="n">
        <f aca="false">'Daily Data'!R413</f>
        <v>-4.47358350672463E-005</v>
      </c>
      <c r="AM414" s="11" t="n">
        <f aca="false">'Daily Data'!P413</f>
        <v>0.0221965919701213</v>
      </c>
      <c r="AN414" s="11" t="n">
        <f aca="false">'Daily Data'!Q413</f>
        <v>0.0235548693851337</v>
      </c>
      <c r="AO414" s="11" t="n">
        <f aca="false">'Daily Data'!R413</f>
        <v>-4.47358350672463E-005</v>
      </c>
      <c r="AQ414" s="11" t="n">
        <f aca="false">'Daily Data'!O413</f>
        <v>-0.0188843906521897</v>
      </c>
      <c r="AR414" s="11" t="n">
        <f aca="false">'Daily Data'!P413</f>
        <v>0.0221965919701213</v>
      </c>
      <c r="AS414" s="11" t="n">
        <f aca="false">'Daily Data'!Q413</f>
        <v>0.0235548693851337</v>
      </c>
      <c r="AT414" s="11" t="n">
        <f aca="false">'Daily Data'!R413</f>
        <v>-4.47358350672463E-005</v>
      </c>
    </row>
    <row r="415" customFormat="false" ht="15" hidden="false" customHeight="false" outlineLevel="0" collapsed="false">
      <c r="A415" s="11" t="n">
        <f aca="false">'Daily Data'!O414</f>
        <v>0.0140338582356712</v>
      </c>
      <c r="C415" s="11" t="n">
        <f aca="false">'Daily Data'!P414</f>
        <v>-0.00245784517873126</v>
      </c>
      <c r="E415" s="11" t="n">
        <f aca="false">'Daily Data'!Q414</f>
        <v>-0.00257626162856638</v>
      </c>
      <c r="G415" s="11" t="n">
        <f aca="false">'Daily Data'!R414</f>
        <v>0.000159853386512152</v>
      </c>
      <c r="I415" s="11" t="n">
        <f aca="false">'Daily Data'!O414</f>
        <v>0.0140338582356712</v>
      </c>
      <c r="J415" s="11" t="n">
        <f aca="false">'Daily Data'!P414</f>
        <v>-0.00245784517873126</v>
      </c>
      <c r="L415" s="11" t="n">
        <f aca="false">'Daily Data'!O414</f>
        <v>0.0140338582356712</v>
      </c>
      <c r="M415" s="11" t="n">
        <f aca="false">'Daily Data'!Q414</f>
        <v>-0.00257626162856638</v>
      </c>
      <c r="O415" s="11" t="n">
        <f aca="false">'Daily Data'!O414</f>
        <v>0.0140338582356712</v>
      </c>
      <c r="P415" s="11" t="n">
        <f aca="false">'Daily Data'!R414</f>
        <v>0.000159853386512152</v>
      </c>
      <c r="R415" s="11" t="n">
        <f aca="false">'Daily Data'!P414</f>
        <v>-0.00245784517873126</v>
      </c>
      <c r="S415" s="11" t="n">
        <f aca="false">'Daily Data'!Q414</f>
        <v>-0.00257626162856638</v>
      </c>
      <c r="U415" s="11" t="n">
        <f aca="false">'Daily Data'!P414</f>
        <v>-0.00245784517873126</v>
      </c>
      <c r="V415" s="11" t="n">
        <f aca="false">'Daily Data'!R414</f>
        <v>0.000159853386512152</v>
      </c>
      <c r="X415" s="11" t="n">
        <f aca="false">'Daily Data'!Q414</f>
        <v>-0.00257626162856638</v>
      </c>
      <c r="Y415" s="11" t="n">
        <f aca="false">'Daily Data'!R414</f>
        <v>0.000159853386512152</v>
      </c>
      <c r="AA415" s="11" t="n">
        <f aca="false">'Daily Data'!O414</f>
        <v>0.0140338582356712</v>
      </c>
      <c r="AB415" s="11" t="n">
        <f aca="false">'Daily Data'!P414</f>
        <v>-0.00245784517873126</v>
      </c>
      <c r="AC415" s="11" t="n">
        <f aca="false">'Daily Data'!Q414</f>
        <v>-0.00257626162856638</v>
      </c>
      <c r="AE415" s="11" t="n">
        <f aca="false">'Daily Data'!O414</f>
        <v>0.0140338582356712</v>
      </c>
      <c r="AF415" s="11" t="n">
        <f aca="false">'Daily Data'!P414</f>
        <v>-0.00245784517873126</v>
      </c>
      <c r="AG415" s="11" t="n">
        <f aca="false">'Daily Data'!R414</f>
        <v>0.000159853386512152</v>
      </c>
      <c r="AI415" s="11" t="n">
        <f aca="false">'Daily Data'!O414</f>
        <v>0.0140338582356712</v>
      </c>
      <c r="AJ415" s="11" t="n">
        <f aca="false">'Daily Data'!Q414</f>
        <v>-0.00257626162856638</v>
      </c>
      <c r="AK415" s="11" t="n">
        <f aca="false">'Daily Data'!R414</f>
        <v>0.000159853386512152</v>
      </c>
      <c r="AM415" s="11" t="n">
        <f aca="false">'Daily Data'!P414</f>
        <v>-0.00245784517873126</v>
      </c>
      <c r="AN415" s="11" t="n">
        <f aca="false">'Daily Data'!Q414</f>
        <v>-0.00257626162856638</v>
      </c>
      <c r="AO415" s="11" t="n">
        <f aca="false">'Daily Data'!R414</f>
        <v>0.000159853386512152</v>
      </c>
      <c r="AQ415" s="11" t="n">
        <f aca="false">'Daily Data'!O414</f>
        <v>0.0140338582356712</v>
      </c>
      <c r="AR415" s="11" t="n">
        <f aca="false">'Daily Data'!P414</f>
        <v>-0.00245784517873126</v>
      </c>
      <c r="AS415" s="11" t="n">
        <f aca="false">'Daily Data'!Q414</f>
        <v>-0.00257626162856638</v>
      </c>
      <c r="AT415" s="11" t="n">
        <f aca="false">'Daily Data'!R414</f>
        <v>0.000159853386512152</v>
      </c>
    </row>
    <row r="416" customFormat="false" ht="15" hidden="false" customHeight="false" outlineLevel="0" collapsed="false">
      <c r="A416" s="11" t="n">
        <f aca="false">'Daily Data'!O415</f>
        <v>0.00708381274989068</v>
      </c>
      <c r="C416" s="11" t="n">
        <f aca="false">'Daily Data'!P415</f>
        <v>0.0188747926621631</v>
      </c>
      <c r="E416" s="11" t="n">
        <f aca="false">'Daily Data'!Q415</f>
        <v>0.0192499116230376</v>
      </c>
      <c r="G416" s="11" t="n">
        <f aca="false">'Daily Data'!R415</f>
        <v>-0.0139904882915109</v>
      </c>
      <c r="I416" s="11" t="n">
        <f aca="false">'Daily Data'!O415</f>
        <v>0.00708381274989068</v>
      </c>
      <c r="J416" s="11" t="n">
        <f aca="false">'Daily Data'!P415</f>
        <v>0.0188747926621631</v>
      </c>
      <c r="L416" s="11" t="n">
        <f aca="false">'Daily Data'!O415</f>
        <v>0.00708381274989068</v>
      </c>
      <c r="M416" s="11" t="n">
        <f aca="false">'Daily Data'!Q415</f>
        <v>0.0192499116230376</v>
      </c>
      <c r="O416" s="11" t="n">
        <f aca="false">'Daily Data'!O415</f>
        <v>0.00708381274989068</v>
      </c>
      <c r="P416" s="11" t="n">
        <f aca="false">'Daily Data'!R415</f>
        <v>-0.0139904882915109</v>
      </c>
      <c r="R416" s="11" t="n">
        <f aca="false">'Daily Data'!P415</f>
        <v>0.0188747926621631</v>
      </c>
      <c r="S416" s="11" t="n">
        <f aca="false">'Daily Data'!Q415</f>
        <v>0.0192499116230376</v>
      </c>
      <c r="U416" s="11" t="n">
        <f aca="false">'Daily Data'!P415</f>
        <v>0.0188747926621631</v>
      </c>
      <c r="V416" s="11" t="n">
        <f aca="false">'Daily Data'!R415</f>
        <v>-0.0139904882915109</v>
      </c>
      <c r="X416" s="11" t="n">
        <f aca="false">'Daily Data'!Q415</f>
        <v>0.0192499116230376</v>
      </c>
      <c r="Y416" s="11" t="n">
        <f aca="false">'Daily Data'!R415</f>
        <v>-0.0139904882915109</v>
      </c>
      <c r="AA416" s="11" t="n">
        <f aca="false">'Daily Data'!O415</f>
        <v>0.00708381274989068</v>
      </c>
      <c r="AB416" s="11" t="n">
        <f aca="false">'Daily Data'!P415</f>
        <v>0.0188747926621631</v>
      </c>
      <c r="AC416" s="11" t="n">
        <f aca="false">'Daily Data'!Q415</f>
        <v>0.0192499116230376</v>
      </c>
      <c r="AE416" s="11" t="n">
        <f aca="false">'Daily Data'!O415</f>
        <v>0.00708381274989068</v>
      </c>
      <c r="AF416" s="11" t="n">
        <f aca="false">'Daily Data'!P415</f>
        <v>0.0188747926621631</v>
      </c>
      <c r="AG416" s="11" t="n">
        <f aca="false">'Daily Data'!R415</f>
        <v>-0.0139904882915109</v>
      </c>
      <c r="AI416" s="11" t="n">
        <f aca="false">'Daily Data'!O415</f>
        <v>0.00708381274989068</v>
      </c>
      <c r="AJ416" s="11" t="n">
        <f aca="false">'Daily Data'!Q415</f>
        <v>0.0192499116230376</v>
      </c>
      <c r="AK416" s="11" t="n">
        <f aca="false">'Daily Data'!R415</f>
        <v>-0.0139904882915109</v>
      </c>
      <c r="AM416" s="11" t="n">
        <f aca="false">'Daily Data'!P415</f>
        <v>0.0188747926621631</v>
      </c>
      <c r="AN416" s="11" t="n">
        <f aca="false">'Daily Data'!Q415</f>
        <v>0.0192499116230376</v>
      </c>
      <c r="AO416" s="11" t="n">
        <f aca="false">'Daily Data'!R415</f>
        <v>-0.0139904882915109</v>
      </c>
      <c r="AQ416" s="11" t="n">
        <f aca="false">'Daily Data'!O415</f>
        <v>0.00708381274989068</v>
      </c>
      <c r="AR416" s="11" t="n">
        <f aca="false">'Daily Data'!P415</f>
        <v>0.0188747926621631</v>
      </c>
      <c r="AS416" s="11" t="n">
        <f aca="false">'Daily Data'!Q415</f>
        <v>0.0192499116230376</v>
      </c>
      <c r="AT416" s="11" t="n">
        <f aca="false">'Daily Data'!R415</f>
        <v>-0.0139904882915109</v>
      </c>
    </row>
    <row r="417" customFormat="false" ht="15" hidden="false" customHeight="false" outlineLevel="0" collapsed="false">
      <c r="A417" s="11" t="n">
        <f aca="false">'Daily Data'!O416</f>
        <v>-0.0127801115825868</v>
      </c>
      <c r="C417" s="11" t="n">
        <f aca="false">'Daily Data'!P416</f>
        <v>0.00380516748861371</v>
      </c>
      <c r="E417" s="11" t="n">
        <f aca="false">'Daily Data'!Q416</f>
        <v>0.00358302756418905</v>
      </c>
      <c r="G417" s="11" t="n">
        <f aca="false">'Daily Data'!R416</f>
        <v>0.00851700474191231</v>
      </c>
      <c r="I417" s="11" t="n">
        <f aca="false">'Daily Data'!O416</f>
        <v>-0.0127801115825868</v>
      </c>
      <c r="J417" s="11" t="n">
        <f aca="false">'Daily Data'!P416</f>
        <v>0.00380516748861371</v>
      </c>
      <c r="L417" s="11" t="n">
        <f aca="false">'Daily Data'!O416</f>
        <v>-0.0127801115825868</v>
      </c>
      <c r="M417" s="11" t="n">
        <f aca="false">'Daily Data'!Q416</f>
        <v>0.00358302756418905</v>
      </c>
      <c r="O417" s="11" t="n">
        <f aca="false">'Daily Data'!O416</f>
        <v>-0.0127801115825868</v>
      </c>
      <c r="P417" s="11" t="n">
        <f aca="false">'Daily Data'!R416</f>
        <v>0.00851700474191231</v>
      </c>
      <c r="R417" s="11" t="n">
        <f aca="false">'Daily Data'!P416</f>
        <v>0.00380516748861371</v>
      </c>
      <c r="S417" s="11" t="n">
        <f aca="false">'Daily Data'!Q416</f>
        <v>0.00358302756418905</v>
      </c>
      <c r="U417" s="11" t="n">
        <f aca="false">'Daily Data'!P416</f>
        <v>0.00380516748861371</v>
      </c>
      <c r="V417" s="11" t="n">
        <f aca="false">'Daily Data'!R416</f>
        <v>0.00851700474191231</v>
      </c>
      <c r="X417" s="11" t="n">
        <f aca="false">'Daily Data'!Q416</f>
        <v>0.00358302756418905</v>
      </c>
      <c r="Y417" s="11" t="n">
        <f aca="false">'Daily Data'!R416</f>
        <v>0.00851700474191231</v>
      </c>
      <c r="AA417" s="11" t="n">
        <f aca="false">'Daily Data'!O416</f>
        <v>-0.0127801115825868</v>
      </c>
      <c r="AB417" s="11" t="n">
        <f aca="false">'Daily Data'!P416</f>
        <v>0.00380516748861371</v>
      </c>
      <c r="AC417" s="11" t="n">
        <f aca="false">'Daily Data'!Q416</f>
        <v>0.00358302756418905</v>
      </c>
      <c r="AE417" s="11" t="n">
        <f aca="false">'Daily Data'!O416</f>
        <v>-0.0127801115825868</v>
      </c>
      <c r="AF417" s="11" t="n">
        <f aca="false">'Daily Data'!P416</f>
        <v>0.00380516748861371</v>
      </c>
      <c r="AG417" s="11" t="n">
        <f aca="false">'Daily Data'!R416</f>
        <v>0.00851700474191231</v>
      </c>
      <c r="AI417" s="11" t="n">
        <f aca="false">'Daily Data'!O416</f>
        <v>-0.0127801115825868</v>
      </c>
      <c r="AJ417" s="11" t="n">
        <f aca="false">'Daily Data'!Q416</f>
        <v>0.00358302756418905</v>
      </c>
      <c r="AK417" s="11" t="n">
        <f aca="false">'Daily Data'!R416</f>
        <v>0.00851700474191231</v>
      </c>
      <c r="AM417" s="11" t="n">
        <f aca="false">'Daily Data'!P416</f>
        <v>0.00380516748861371</v>
      </c>
      <c r="AN417" s="11" t="n">
        <f aca="false">'Daily Data'!Q416</f>
        <v>0.00358302756418905</v>
      </c>
      <c r="AO417" s="11" t="n">
        <f aca="false">'Daily Data'!R416</f>
        <v>0.00851700474191231</v>
      </c>
      <c r="AQ417" s="11" t="n">
        <f aca="false">'Daily Data'!O416</f>
        <v>-0.0127801115825868</v>
      </c>
      <c r="AR417" s="11" t="n">
        <f aca="false">'Daily Data'!P416</f>
        <v>0.00380516748861371</v>
      </c>
      <c r="AS417" s="11" t="n">
        <f aca="false">'Daily Data'!Q416</f>
        <v>0.00358302756418905</v>
      </c>
      <c r="AT417" s="11" t="n">
        <f aca="false">'Daily Data'!R416</f>
        <v>0.00851700474191231</v>
      </c>
    </row>
    <row r="418" customFormat="false" ht="15" hidden="false" customHeight="false" outlineLevel="0" collapsed="false">
      <c r="A418" s="11" t="n">
        <f aca="false">'Daily Data'!O417</f>
        <v>0.00977095086885772</v>
      </c>
      <c r="C418" s="11" t="n">
        <f aca="false">'Daily Data'!P417</f>
        <v>0.0105539100946655</v>
      </c>
      <c r="E418" s="11" t="n">
        <f aca="false">'Daily Data'!Q417</f>
        <v>0.0106813116651794</v>
      </c>
      <c r="G418" s="11" t="n">
        <f aca="false">'Daily Data'!R417</f>
        <v>0.00313361639855581</v>
      </c>
      <c r="I418" s="11" t="n">
        <f aca="false">'Daily Data'!O417</f>
        <v>0.00977095086885772</v>
      </c>
      <c r="J418" s="11" t="n">
        <f aca="false">'Daily Data'!P417</f>
        <v>0.0105539100946655</v>
      </c>
      <c r="L418" s="11" t="n">
        <f aca="false">'Daily Data'!O417</f>
        <v>0.00977095086885772</v>
      </c>
      <c r="M418" s="11" t="n">
        <f aca="false">'Daily Data'!Q417</f>
        <v>0.0106813116651794</v>
      </c>
      <c r="O418" s="11" t="n">
        <f aca="false">'Daily Data'!O417</f>
        <v>0.00977095086885772</v>
      </c>
      <c r="P418" s="11" t="n">
        <f aca="false">'Daily Data'!R417</f>
        <v>0.00313361639855581</v>
      </c>
      <c r="R418" s="11" t="n">
        <f aca="false">'Daily Data'!P417</f>
        <v>0.0105539100946655</v>
      </c>
      <c r="S418" s="11" t="n">
        <f aca="false">'Daily Data'!Q417</f>
        <v>0.0106813116651794</v>
      </c>
      <c r="U418" s="11" t="n">
        <f aca="false">'Daily Data'!P417</f>
        <v>0.0105539100946655</v>
      </c>
      <c r="V418" s="11" t="n">
        <f aca="false">'Daily Data'!R417</f>
        <v>0.00313361639855581</v>
      </c>
      <c r="X418" s="11" t="n">
        <f aca="false">'Daily Data'!Q417</f>
        <v>0.0106813116651794</v>
      </c>
      <c r="Y418" s="11" t="n">
        <f aca="false">'Daily Data'!R417</f>
        <v>0.00313361639855581</v>
      </c>
      <c r="AA418" s="11" t="n">
        <f aca="false">'Daily Data'!O417</f>
        <v>0.00977095086885772</v>
      </c>
      <c r="AB418" s="11" t="n">
        <f aca="false">'Daily Data'!P417</f>
        <v>0.0105539100946655</v>
      </c>
      <c r="AC418" s="11" t="n">
        <f aca="false">'Daily Data'!Q417</f>
        <v>0.0106813116651794</v>
      </c>
      <c r="AE418" s="11" t="n">
        <f aca="false">'Daily Data'!O417</f>
        <v>0.00977095086885772</v>
      </c>
      <c r="AF418" s="11" t="n">
        <f aca="false">'Daily Data'!P417</f>
        <v>0.0105539100946655</v>
      </c>
      <c r="AG418" s="11" t="n">
        <f aca="false">'Daily Data'!R417</f>
        <v>0.00313361639855581</v>
      </c>
      <c r="AI418" s="11" t="n">
        <f aca="false">'Daily Data'!O417</f>
        <v>0.00977095086885772</v>
      </c>
      <c r="AJ418" s="11" t="n">
        <f aca="false">'Daily Data'!Q417</f>
        <v>0.0106813116651794</v>
      </c>
      <c r="AK418" s="11" t="n">
        <f aca="false">'Daily Data'!R417</f>
        <v>0.00313361639855581</v>
      </c>
      <c r="AM418" s="11" t="n">
        <f aca="false">'Daily Data'!P417</f>
        <v>0.0105539100946655</v>
      </c>
      <c r="AN418" s="11" t="n">
        <f aca="false">'Daily Data'!Q417</f>
        <v>0.0106813116651794</v>
      </c>
      <c r="AO418" s="11" t="n">
        <f aca="false">'Daily Data'!R417</f>
        <v>0.00313361639855581</v>
      </c>
      <c r="AQ418" s="11" t="n">
        <f aca="false">'Daily Data'!O417</f>
        <v>0.00977095086885772</v>
      </c>
      <c r="AR418" s="11" t="n">
        <f aca="false">'Daily Data'!P417</f>
        <v>0.0105539100946655</v>
      </c>
      <c r="AS418" s="11" t="n">
        <f aca="false">'Daily Data'!Q417</f>
        <v>0.0106813116651794</v>
      </c>
      <c r="AT418" s="11" t="n">
        <f aca="false">'Daily Data'!R417</f>
        <v>0.00313361639855581</v>
      </c>
    </row>
    <row r="419" customFormat="false" ht="15" hidden="false" customHeight="false" outlineLevel="0" collapsed="false">
      <c r="A419" s="11" t="n">
        <f aca="false">'Daily Data'!O418</f>
        <v>-0.0249689391879806</v>
      </c>
      <c r="C419" s="11" t="n">
        <f aca="false">'Daily Data'!P418</f>
        <v>-0.0163303592453898</v>
      </c>
      <c r="E419" s="11" t="n">
        <f aca="false">'Daily Data'!Q418</f>
        <v>-0.0174670483352303</v>
      </c>
      <c r="G419" s="11" t="n">
        <f aca="false">'Daily Data'!R418</f>
        <v>0.0112648760135048</v>
      </c>
      <c r="I419" s="11" t="n">
        <f aca="false">'Daily Data'!O418</f>
        <v>-0.0249689391879806</v>
      </c>
      <c r="J419" s="11" t="n">
        <f aca="false">'Daily Data'!P418</f>
        <v>-0.0163303592453898</v>
      </c>
      <c r="L419" s="11" t="n">
        <f aca="false">'Daily Data'!O418</f>
        <v>-0.0249689391879806</v>
      </c>
      <c r="M419" s="11" t="n">
        <f aca="false">'Daily Data'!Q418</f>
        <v>-0.0174670483352303</v>
      </c>
      <c r="O419" s="11" t="n">
        <f aca="false">'Daily Data'!O418</f>
        <v>-0.0249689391879806</v>
      </c>
      <c r="P419" s="11" t="n">
        <f aca="false">'Daily Data'!R418</f>
        <v>0.0112648760135048</v>
      </c>
      <c r="R419" s="11" t="n">
        <f aca="false">'Daily Data'!P418</f>
        <v>-0.0163303592453898</v>
      </c>
      <c r="S419" s="11" t="n">
        <f aca="false">'Daily Data'!Q418</f>
        <v>-0.0174670483352303</v>
      </c>
      <c r="U419" s="11" t="n">
        <f aca="false">'Daily Data'!P418</f>
        <v>-0.0163303592453898</v>
      </c>
      <c r="V419" s="11" t="n">
        <f aca="false">'Daily Data'!R418</f>
        <v>0.0112648760135048</v>
      </c>
      <c r="X419" s="11" t="n">
        <f aca="false">'Daily Data'!Q418</f>
        <v>-0.0174670483352303</v>
      </c>
      <c r="Y419" s="11" t="n">
        <f aca="false">'Daily Data'!R418</f>
        <v>0.0112648760135048</v>
      </c>
      <c r="AA419" s="11" t="n">
        <f aca="false">'Daily Data'!O418</f>
        <v>-0.0249689391879806</v>
      </c>
      <c r="AB419" s="11" t="n">
        <f aca="false">'Daily Data'!P418</f>
        <v>-0.0163303592453898</v>
      </c>
      <c r="AC419" s="11" t="n">
        <f aca="false">'Daily Data'!Q418</f>
        <v>-0.0174670483352303</v>
      </c>
      <c r="AE419" s="11" t="n">
        <f aca="false">'Daily Data'!O418</f>
        <v>-0.0249689391879806</v>
      </c>
      <c r="AF419" s="11" t="n">
        <f aca="false">'Daily Data'!P418</f>
        <v>-0.0163303592453898</v>
      </c>
      <c r="AG419" s="11" t="n">
        <f aca="false">'Daily Data'!R418</f>
        <v>0.0112648760135048</v>
      </c>
      <c r="AI419" s="11" t="n">
        <f aca="false">'Daily Data'!O418</f>
        <v>-0.0249689391879806</v>
      </c>
      <c r="AJ419" s="11" t="n">
        <f aca="false">'Daily Data'!Q418</f>
        <v>-0.0174670483352303</v>
      </c>
      <c r="AK419" s="11" t="n">
        <f aca="false">'Daily Data'!R418</f>
        <v>0.0112648760135048</v>
      </c>
      <c r="AM419" s="11" t="n">
        <f aca="false">'Daily Data'!P418</f>
        <v>-0.0163303592453898</v>
      </c>
      <c r="AN419" s="11" t="n">
        <f aca="false">'Daily Data'!Q418</f>
        <v>-0.0174670483352303</v>
      </c>
      <c r="AO419" s="11" t="n">
        <f aca="false">'Daily Data'!R418</f>
        <v>0.0112648760135048</v>
      </c>
      <c r="AQ419" s="11" t="n">
        <f aca="false">'Daily Data'!O418</f>
        <v>-0.0249689391879806</v>
      </c>
      <c r="AR419" s="11" t="n">
        <f aca="false">'Daily Data'!P418</f>
        <v>-0.0163303592453898</v>
      </c>
      <c r="AS419" s="11" t="n">
        <f aca="false">'Daily Data'!Q418</f>
        <v>-0.0174670483352303</v>
      </c>
      <c r="AT419" s="11" t="n">
        <f aca="false">'Daily Data'!R418</f>
        <v>0.0112648760135048</v>
      </c>
    </row>
    <row r="420" customFormat="false" ht="15" hidden="false" customHeight="false" outlineLevel="0" collapsed="false">
      <c r="A420" s="11" t="n">
        <f aca="false">'Daily Data'!O419</f>
        <v>-0.00553225537235057</v>
      </c>
      <c r="C420" s="11" t="n">
        <f aca="false">'Daily Data'!P419</f>
        <v>-0.0194307256235827</v>
      </c>
      <c r="E420" s="11" t="n">
        <f aca="false">'Daily Data'!Q419</f>
        <v>-0.0148171061105428</v>
      </c>
      <c r="G420" s="11" t="n">
        <f aca="false">'Daily Data'!R419</f>
        <v>-0.00746960332811396</v>
      </c>
      <c r="I420" s="11" t="n">
        <f aca="false">'Daily Data'!O419</f>
        <v>-0.00553225537235057</v>
      </c>
      <c r="J420" s="11" t="n">
        <f aca="false">'Daily Data'!P419</f>
        <v>-0.0194307256235827</v>
      </c>
      <c r="L420" s="11" t="n">
        <f aca="false">'Daily Data'!O419</f>
        <v>-0.00553225537235057</v>
      </c>
      <c r="M420" s="11" t="n">
        <f aca="false">'Daily Data'!Q419</f>
        <v>-0.0148171061105428</v>
      </c>
      <c r="O420" s="11" t="n">
        <f aca="false">'Daily Data'!O419</f>
        <v>-0.00553225537235057</v>
      </c>
      <c r="P420" s="11" t="n">
        <f aca="false">'Daily Data'!R419</f>
        <v>-0.00746960332811396</v>
      </c>
      <c r="R420" s="11" t="n">
        <f aca="false">'Daily Data'!P419</f>
        <v>-0.0194307256235827</v>
      </c>
      <c r="S420" s="11" t="n">
        <f aca="false">'Daily Data'!Q419</f>
        <v>-0.0148171061105428</v>
      </c>
      <c r="U420" s="11" t="n">
        <f aca="false">'Daily Data'!P419</f>
        <v>-0.0194307256235827</v>
      </c>
      <c r="V420" s="11" t="n">
        <f aca="false">'Daily Data'!R419</f>
        <v>-0.00746960332811396</v>
      </c>
      <c r="X420" s="11" t="n">
        <f aca="false">'Daily Data'!Q419</f>
        <v>-0.0148171061105428</v>
      </c>
      <c r="Y420" s="11" t="n">
        <f aca="false">'Daily Data'!R419</f>
        <v>-0.00746960332811396</v>
      </c>
      <c r="AA420" s="11" t="n">
        <f aca="false">'Daily Data'!O419</f>
        <v>-0.00553225537235057</v>
      </c>
      <c r="AB420" s="11" t="n">
        <f aca="false">'Daily Data'!P419</f>
        <v>-0.0194307256235827</v>
      </c>
      <c r="AC420" s="11" t="n">
        <f aca="false">'Daily Data'!Q419</f>
        <v>-0.0148171061105428</v>
      </c>
      <c r="AE420" s="11" t="n">
        <f aca="false">'Daily Data'!O419</f>
        <v>-0.00553225537235057</v>
      </c>
      <c r="AF420" s="11" t="n">
        <f aca="false">'Daily Data'!P419</f>
        <v>-0.0194307256235827</v>
      </c>
      <c r="AG420" s="11" t="n">
        <f aca="false">'Daily Data'!R419</f>
        <v>-0.00746960332811396</v>
      </c>
      <c r="AI420" s="11" t="n">
        <f aca="false">'Daily Data'!O419</f>
        <v>-0.00553225537235057</v>
      </c>
      <c r="AJ420" s="11" t="n">
        <f aca="false">'Daily Data'!Q419</f>
        <v>-0.0148171061105428</v>
      </c>
      <c r="AK420" s="11" t="n">
        <f aca="false">'Daily Data'!R419</f>
        <v>-0.00746960332811396</v>
      </c>
      <c r="AM420" s="11" t="n">
        <f aca="false">'Daily Data'!P419</f>
        <v>-0.0194307256235827</v>
      </c>
      <c r="AN420" s="11" t="n">
        <f aca="false">'Daily Data'!Q419</f>
        <v>-0.0148171061105428</v>
      </c>
      <c r="AO420" s="11" t="n">
        <f aca="false">'Daily Data'!R419</f>
        <v>-0.00746960332811396</v>
      </c>
      <c r="AQ420" s="11" t="n">
        <f aca="false">'Daily Data'!O419</f>
        <v>-0.00553225537235057</v>
      </c>
      <c r="AR420" s="11" t="n">
        <f aca="false">'Daily Data'!P419</f>
        <v>-0.0194307256235827</v>
      </c>
      <c r="AS420" s="11" t="n">
        <f aca="false">'Daily Data'!Q419</f>
        <v>-0.0148171061105428</v>
      </c>
      <c r="AT420" s="11" t="n">
        <f aca="false">'Daily Data'!R419</f>
        <v>-0.00746960332811396</v>
      </c>
    </row>
    <row r="421" customFormat="false" ht="15" hidden="false" customHeight="false" outlineLevel="0" collapsed="false">
      <c r="A421" s="11" t="n">
        <f aca="false">'Daily Data'!O420</f>
        <v>-0.0287371370206151</v>
      </c>
      <c r="C421" s="11" t="n">
        <f aca="false">'Daily Data'!P420</f>
        <v>0.00157775483989343</v>
      </c>
      <c r="E421" s="11" t="n">
        <f aca="false">'Daily Data'!Q420</f>
        <v>-0.00211713352007469</v>
      </c>
      <c r="G421" s="11" t="n">
        <f aca="false">'Daily Data'!R420</f>
        <v>0.0129077838102778</v>
      </c>
      <c r="I421" s="11" t="n">
        <f aca="false">'Daily Data'!O420</f>
        <v>-0.0287371370206151</v>
      </c>
      <c r="J421" s="11" t="n">
        <f aca="false">'Daily Data'!P420</f>
        <v>0.00157775483989343</v>
      </c>
      <c r="L421" s="11" t="n">
        <f aca="false">'Daily Data'!O420</f>
        <v>-0.0287371370206151</v>
      </c>
      <c r="M421" s="11" t="n">
        <f aca="false">'Daily Data'!Q420</f>
        <v>-0.00211713352007469</v>
      </c>
      <c r="O421" s="11" t="n">
        <f aca="false">'Daily Data'!O420</f>
        <v>-0.0287371370206151</v>
      </c>
      <c r="P421" s="11" t="n">
        <f aca="false">'Daily Data'!R420</f>
        <v>0.0129077838102778</v>
      </c>
      <c r="R421" s="11" t="n">
        <f aca="false">'Daily Data'!P420</f>
        <v>0.00157775483989343</v>
      </c>
      <c r="S421" s="11" t="n">
        <f aca="false">'Daily Data'!Q420</f>
        <v>-0.00211713352007469</v>
      </c>
      <c r="U421" s="11" t="n">
        <f aca="false">'Daily Data'!P420</f>
        <v>0.00157775483989343</v>
      </c>
      <c r="V421" s="11" t="n">
        <f aca="false">'Daily Data'!R420</f>
        <v>0.0129077838102778</v>
      </c>
      <c r="X421" s="11" t="n">
        <f aca="false">'Daily Data'!Q420</f>
        <v>-0.00211713352007469</v>
      </c>
      <c r="Y421" s="11" t="n">
        <f aca="false">'Daily Data'!R420</f>
        <v>0.0129077838102778</v>
      </c>
      <c r="AA421" s="11" t="n">
        <f aca="false">'Daily Data'!O420</f>
        <v>-0.0287371370206151</v>
      </c>
      <c r="AB421" s="11" t="n">
        <f aca="false">'Daily Data'!P420</f>
        <v>0.00157775483989343</v>
      </c>
      <c r="AC421" s="11" t="n">
        <f aca="false">'Daily Data'!Q420</f>
        <v>-0.00211713352007469</v>
      </c>
      <c r="AE421" s="11" t="n">
        <f aca="false">'Daily Data'!O420</f>
        <v>-0.0287371370206151</v>
      </c>
      <c r="AF421" s="11" t="n">
        <f aca="false">'Daily Data'!P420</f>
        <v>0.00157775483989343</v>
      </c>
      <c r="AG421" s="11" t="n">
        <f aca="false">'Daily Data'!R420</f>
        <v>0.0129077838102778</v>
      </c>
      <c r="AI421" s="11" t="n">
        <f aca="false">'Daily Data'!O420</f>
        <v>-0.0287371370206151</v>
      </c>
      <c r="AJ421" s="11" t="n">
        <f aca="false">'Daily Data'!Q420</f>
        <v>-0.00211713352007469</v>
      </c>
      <c r="AK421" s="11" t="n">
        <f aca="false">'Daily Data'!R420</f>
        <v>0.0129077838102778</v>
      </c>
      <c r="AM421" s="11" t="n">
        <f aca="false">'Daily Data'!P420</f>
        <v>0.00157775483989343</v>
      </c>
      <c r="AN421" s="11" t="n">
        <f aca="false">'Daily Data'!Q420</f>
        <v>-0.00211713352007469</v>
      </c>
      <c r="AO421" s="11" t="n">
        <f aca="false">'Daily Data'!R420</f>
        <v>0.0129077838102778</v>
      </c>
      <c r="AQ421" s="11" t="n">
        <f aca="false">'Daily Data'!O420</f>
        <v>-0.0287371370206151</v>
      </c>
      <c r="AR421" s="11" t="n">
        <f aca="false">'Daily Data'!P420</f>
        <v>0.00157775483989343</v>
      </c>
      <c r="AS421" s="11" t="n">
        <f aca="false">'Daily Data'!Q420</f>
        <v>-0.00211713352007469</v>
      </c>
      <c r="AT421" s="11" t="n">
        <f aca="false">'Daily Data'!R420</f>
        <v>0.0129077838102778</v>
      </c>
    </row>
    <row r="422" customFormat="false" ht="15" hidden="false" customHeight="false" outlineLevel="0" collapsed="false">
      <c r="A422" s="11" t="n">
        <f aca="false">'Daily Data'!O421</f>
        <v>-0.00570979719151187</v>
      </c>
      <c r="C422" s="11" t="n">
        <f aca="false">'Daily Data'!P421</f>
        <v>0.00965322955879811</v>
      </c>
      <c r="E422" s="11" t="n">
        <f aca="false">'Daily Data'!Q421</f>
        <v>0.0101291009265527</v>
      </c>
      <c r="G422" s="11" t="n">
        <f aca="false">'Daily Data'!R421</f>
        <v>-0.00702548754163645</v>
      </c>
      <c r="I422" s="11" t="n">
        <f aca="false">'Daily Data'!O421</f>
        <v>-0.00570979719151187</v>
      </c>
      <c r="J422" s="11" t="n">
        <f aca="false">'Daily Data'!P421</f>
        <v>0.00965322955879811</v>
      </c>
      <c r="L422" s="11" t="n">
        <f aca="false">'Daily Data'!O421</f>
        <v>-0.00570979719151187</v>
      </c>
      <c r="M422" s="11" t="n">
        <f aca="false">'Daily Data'!Q421</f>
        <v>0.0101291009265527</v>
      </c>
      <c r="O422" s="11" t="n">
        <f aca="false">'Daily Data'!O421</f>
        <v>-0.00570979719151187</v>
      </c>
      <c r="P422" s="11" t="n">
        <f aca="false">'Daily Data'!R421</f>
        <v>-0.00702548754163645</v>
      </c>
      <c r="R422" s="11" t="n">
        <f aca="false">'Daily Data'!P421</f>
        <v>0.00965322955879811</v>
      </c>
      <c r="S422" s="11" t="n">
        <f aca="false">'Daily Data'!Q421</f>
        <v>0.0101291009265527</v>
      </c>
      <c r="U422" s="11" t="n">
        <f aca="false">'Daily Data'!P421</f>
        <v>0.00965322955879811</v>
      </c>
      <c r="V422" s="11" t="n">
        <f aca="false">'Daily Data'!R421</f>
        <v>-0.00702548754163645</v>
      </c>
      <c r="X422" s="11" t="n">
        <f aca="false">'Daily Data'!Q421</f>
        <v>0.0101291009265527</v>
      </c>
      <c r="Y422" s="11" t="n">
        <f aca="false">'Daily Data'!R421</f>
        <v>-0.00702548754163645</v>
      </c>
      <c r="AA422" s="11" t="n">
        <f aca="false">'Daily Data'!O421</f>
        <v>-0.00570979719151187</v>
      </c>
      <c r="AB422" s="11" t="n">
        <f aca="false">'Daily Data'!P421</f>
        <v>0.00965322955879811</v>
      </c>
      <c r="AC422" s="11" t="n">
        <f aca="false">'Daily Data'!Q421</f>
        <v>0.0101291009265527</v>
      </c>
      <c r="AE422" s="11" t="n">
        <f aca="false">'Daily Data'!O421</f>
        <v>-0.00570979719151187</v>
      </c>
      <c r="AF422" s="11" t="n">
        <f aca="false">'Daily Data'!P421</f>
        <v>0.00965322955879811</v>
      </c>
      <c r="AG422" s="11" t="n">
        <f aca="false">'Daily Data'!R421</f>
        <v>-0.00702548754163645</v>
      </c>
      <c r="AI422" s="11" t="n">
        <f aca="false">'Daily Data'!O421</f>
        <v>-0.00570979719151187</v>
      </c>
      <c r="AJ422" s="11" t="n">
        <f aca="false">'Daily Data'!Q421</f>
        <v>0.0101291009265527</v>
      </c>
      <c r="AK422" s="11" t="n">
        <f aca="false">'Daily Data'!R421</f>
        <v>-0.00702548754163645</v>
      </c>
      <c r="AM422" s="11" t="n">
        <f aca="false">'Daily Data'!P421</f>
        <v>0.00965322955879811</v>
      </c>
      <c r="AN422" s="11" t="n">
        <f aca="false">'Daily Data'!Q421</f>
        <v>0.0101291009265527</v>
      </c>
      <c r="AO422" s="11" t="n">
        <f aca="false">'Daily Data'!R421</f>
        <v>-0.00702548754163645</v>
      </c>
      <c r="AQ422" s="11" t="n">
        <f aca="false">'Daily Data'!O421</f>
        <v>-0.00570979719151187</v>
      </c>
      <c r="AR422" s="11" t="n">
        <f aca="false">'Daily Data'!P421</f>
        <v>0.00965322955879811</v>
      </c>
      <c r="AS422" s="11" t="n">
        <f aca="false">'Daily Data'!Q421</f>
        <v>0.0101291009265527</v>
      </c>
      <c r="AT422" s="11" t="n">
        <f aca="false">'Daily Data'!R421</f>
        <v>-0.00702548754163645</v>
      </c>
    </row>
    <row r="423" customFormat="false" ht="15" hidden="false" customHeight="false" outlineLevel="0" collapsed="false">
      <c r="A423" s="11" t="n">
        <f aca="false">'Daily Data'!O422</f>
        <v>-0.00990531337890587</v>
      </c>
      <c r="C423" s="11" t="n">
        <f aca="false">'Daily Data'!P422</f>
        <v>0.00898650793650791</v>
      </c>
      <c r="E423" s="11" t="n">
        <f aca="false">'Daily Data'!Q422</f>
        <v>0.00842292327134465</v>
      </c>
      <c r="G423" s="11" t="n">
        <f aca="false">'Daily Data'!R422</f>
        <v>0.010117181236132</v>
      </c>
      <c r="I423" s="11" t="n">
        <f aca="false">'Daily Data'!O422</f>
        <v>-0.00990531337890587</v>
      </c>
      <c r="J423" s="11" t="n">
        <f aca="false">'Daily Data'!P422</f>
        <v>0.00898650793650791</v>
      </c>
      <c r="L423" s="11" t="n">
        <f aca="false">'Daily Data'!O422</f>
        <v>-0.00990531337890587</v>
      </c>
      <c r="M423" s="11" t="n">
        <f aca="false">'Daily Data'!Q422</f>
        <v>0.00842292327134465</v>
      </c>
      <c r="O423" s="11" t="n">
        <f aca="false">'Daily Data'!O422</f>
        <v>-0.00990531337890587</v>
      </c>
      <c r="P423" s="11" t="n">
        <f aca="false">'Daily Data'!R422</f>
        <v>0.010117181236132</v>
      </c>
      <c r="R423" s="11" t="n">
        <f aca="false">'Daily Data'!P422</f>
        <v>0.00898650793650791</v>
      </c>
      <c r="S423" s="11" t="n">
        <f aca="false">'Daily Data'!Q422</f>
        <v>0.00842292327134465</v>
      </c>
      <c r="U423" s="11" t="n">
        <f aca="false">'Daily Data'!P422</f>
        <v>0.00898650793650791</v>
      </c>
      <c r="V423" s="11" t="n">
        <f aca="false">'Daily Data'!R422</f>
        <v>0.010117181236132</v>
      </c>
      <c r="X423" s="11" t="n">
        <f aca="false">'Daily Data'!Q422</f>
        <v>0.00842292327134465</v>
      </c>
      <c r="Y423" s="11" t="n">
        <f aca="false">'Daily Data'!R422</f>
        <v>0.010117181236132</v>
      </c>
      <c r="AA423" s="11" t="n">
        <f aca="false">'Daily Data'!O422</f>
        <v>-0.00990531337890587</v>
      </c>
      <c r="AB423" s="11" t="n">
        <f aca="false">'Daily Data'!P422</f>
        <v>0.00898650793650791</v>
      </c>
      <c r="AC423" s="11" t="n">
        <f aca="false">'Daily Data'!Q422</f>
        <v>0.00842292327134465</v>
      </c>
      <c r="AE423" s="11" t="n">
        <f aca="false">'Daily Data'!O422</f>
        <v>-0.00990531337890587</v>
      </c>
      <c r="AF423" s="11" t="n">
        <f aca="false">'Daily Data'!P422</f>
        <v>0.00898650793650791</v>
      </c>
      <c r="AG423" s="11" t="n">
        <f aca="false">'Daily Data'!R422</f>
        <v>0.010117181236132</v>
      </c>
      <c r="AI423" s="11" t="n">
        <f aca="false">'Daily Data'!O422</f>
        <v>-0.00990531337890587</v>
      </c>
      <c r="AJ423" s="11" t="n">
        <f aca="false">'Daily Data'!Q422</f>
        <v>0.00842292327134465</v>
      </c>
      <c r="AK423" s="11" t="n">
        <f aca="false">'Daily Data'!R422</f>
        <v>0.010117181236132</v>
      </c>
      <c r="AM423" s="11" t="n">
        <f aca="false">'Daily Data'!P422</f>
        <v>0.00898650793650791</v>
      </c>
      <c r="AN423" s="11" t="n">
        <f aca="false">'Daily Data'!Q422</f>
        <v>0.00842292327134465</v>
      </c>
      <c r="AO423" s="11" t="n">
        <f aca="false">'Daily Data'!R422</f>
        <v>0.010117181236132</v>
      </c>
      <c r="AQ423" s="11" t="n">
        <f aca="false">'Daily Data'!O422</f>
        <v>-0.00990531337890587</v>
      </c>
      <c r="AR423" s="11" t="n">
        <f aca="false">'Daily Data'!P422</f>
        <v>0.00898650793650791</v>
      </c>
      <c r="AS423" s="11" t="n">
        <f aca="false">'Daily Data'!Q422</f>
        <v>0.00842292327134465</v>
      </c>
      <c r="AT423" s="11" t="n">
        <f aca="false">'Daily Data'!R422</f>
        <v>0.010117181236132</v>
      </c>
    </row>
    <row r="424" customFormat="false" ht="15" hidden="false" customHeight="false" outlineLevel="0" collapsed="false">
      <c r="A424" s="11" t="n">
        <f aca="false">'Daily Data'!O423</f>
        <v>0.0221124819207896</v>
      </c>
      <c r="C424" s="11" t="n">
        <f aca="false">'Daily Data'!P423</f>
        <v>-0.004120109115749</v>
      </c>
      <c r="E424" s="11" t="n">
        <f aca="false">'Daily Data'!Q423</f>
        <v>-0.0033320325453534</v>
      </c>
      <c r="G424" s="11" t="n">
        <f aca="false">'Daily Data'!R423</f>
        <v>-0.00212808762238613</v>
      </c>
      <c r="I424" s="11" t="n">
        <f aca="false">'Daily Data'!O423</f>
        <v>0.0221124819207896</v>
      </c>
      <c r="J424" s="11" t="n">
        <f aca="false">'Daily Data'!P423</f>
        <v>-0.004120109115749</v>
      </c>
      <c r="L424" s="11" t="n">
        <f aca="false">'Daily Data'!O423</f>
        <v>0.0221124819207896</v>
      </c>
      <c r="M424" s="11" t="n">
        <f aca="false">'Daily Data'!Q423</f>
        <v>-0.0033320325453534</v>
      </c>
      <c r="O424" s="11" t="n">
        <f aca="false">'Daily Data'!O423</f>
        <v>0.0221124819207896</v>
      </c>
      <c r="P424" s="11" t="n">
        <f aca="false">'Daily Data'!R423</f>
        <v>-0.00212808762238613</v>
      </c>
      <c r="R424" s="11" t="n">
        <f aca="false">'Daily Data'!P423</f>
        <v>-0.004120109115749</v>
      </c>
      <c r="S424" s="11" t="n">
        <f aca="false">'Daily Data'!Q423</f>
        <v>-0.0033320325453534</v>
      </c>
      <c r="U424" s="11" t="n">
        <f aca="false">'Daily Data'!P423</f>
        <v>-0.004120109115749</v>
      </c>
      <c r="V424" s="11" t="n">
        <f aca="false">'Daily Data'!R423</f>
        <v>-0.00212808762238613</v>
      </c>
      <c r="X424" s="11" t="n">
        <f aca="false">'Daily Data'!Q423</f>
        <v>-0.0033320325453534</v>
      </c>
      <c r="Y424" s="11" t="n">
        <f aca="false">'Daily Data'!R423</f>
        <v>-0.00212808762238613</v>
      </c>
      <c r="AA424" s="11" t="n">
        <f aca="false">'Daily Data'!O423</f>
        <v>0.0221124819207896</v>
      </c>
      <c r="AB424" s="11" t="n">
        <f aca="false">'Daily Data'!P423</f>
        <v>-0.004120109115749</v>
      </c>
      <c r="AC424" s="11" t="n">
        <f aca="false">'Daily Data'!Q423</f>
        <v>-0.0033320325453534</v>
      </c>
      <c r="AE424" s="11" t="n">
        <f aca="false">'Daily Data'!O423</f>
        <v>0.0221124819207896</v>
      </c>
      <c r="AF424" s="11" t="n">
        <f aca="false">'Daily Data'!P423</f>
        <v>-0.004120109115749</v>
      </c>
      <c r="AG424" s="11" t="n">
        <f aca="false">'Daily Data'!R423</f>
        <v>-0.00212808762238613</v>
      </c>
      <c r="AI424" s="11" t="n">
        <f aca="false">'Daily Data'!O423</f>
        <v>0.0221124819207896</v>
      </c>
      <c r="AJ424" s="11" t="n">
        <f aca="false">'Daily Data'!Q423</f>
        <v>-0.0033320325453534</v>
      </c>
      <c r="AK424" s="11" t="n">
        <f aca="false">'Daily Data'!R423</f>
        <v>-0.00212808762238613</v>
      </c>
      <c r="AM424" s="11" t="n">
        <f aca="false">'Daily Data'!P423</f>
        <v>-0.004120109115749</v>
      </c>
      <c r="AN424" s="11" t="n">
        <f aca="false">'Daily Data'!Q423</f>
        <v>-0.0033320325453534</v>
      </c>
      <c r="AO424" s="11" t="n">
        <f aca="false">'Daily Data'!R423</f>
        <v>-0.00212808762238613</v>
      </c>
      <c r="AQ424" s="11" t="n">
        <f aca="false">'Daily Data'!O423</f>
        <v>0.0221124819207896</v>
      </c>
      <c r="AR424" s="11" t="n">
        <f aca="false">'Daily Data'!P423</f>
        <v>-0.004120109115749</v>
      </c>
      <c r="AS424" s="11" t="n">
        <f aca="false">'Daily Data'!Q423</f>
        <v>-0.0033320325453534</v>
      </c>
      <c r="AT424" s="11" t="n">
        <f aca="false">'Daily Data'!R423</f>
        <v>-0.00212808762238613</v>
      </c>
    </row>
    <row r="425" customFormat="false" ht="15" hidden="false" customHeight="false" outlineLevel="0" collapsed="false">
      <c r="A425" s="11" t="n">
        <f aca="false">'Daily Data'!O424</f>
        <v>0.00640703402404964</v>
      </c>
      <c r="C425" s="11" t="n">
        <f aca="false">'Daily Data'!P424</f>
        <v>0.0254263682467491</v>
      </c>
      <c r="E425" s="11" t="n">
        <f aca="false">'Daily Data'!Q424</f>
        <v>0.02476116131817</v>
      </c>
      <c r="G425" s="11" t="n">
        <f aca="false">'Daily Data'!R424</f>
        <v>-0.0200956167583924</v>
      </c>
      <c r="I425" s="11" t="n">
        <f aca="false">'Daily Data'!O424</f>
        <v>0.00640703402404964</v>
      </c>
      <c r="J425" s="11" t="n">
        <f aca="false">'Daily Data'!P424</f>
        <v>0.0254263682467491</v>
      </c>
      <c r="L425" s="11" t="n">
        <f aca="false">'Daily Data'!O424</f>
        <v>0.00640703402404964</v>
      </c>
      <c r="M425" s="11" t="n">
        <f aca="false">'Daily Data'!Q424</f>
        <v>0.02476116131817</v>
      </c>
      <c r="O425" s="11" t="n">
        <f aca="false">'Daily Data'!O424</f>
        <v>0.00640703402404964</v>
      </c>
      <c r="P425" s="11" t="n">
        <f aca="false">'Daily Data'!R424</f>
        <v>-0.0200956167583924</v>
      </c>
      <c r="R425" s="11" t="n">
        <f aca="false">'Daily Data'!P424</f>
        <v>0.0254263682467491</v>
      </c>
      <c r="S425" s="11" t="n">
        <f aca="false">'Daily Data'!Q424</f>
        <v>0.02476116131817</v>
      </c>
      <c r="U425" s="11" t="n">
        <f aca="false">'Daily Data'!P424</f>
        <v>0.0254263682467491</v>
      </c>
      <c r="V425" s="11" t="n">
        <f aca="false">'Daily Data'!R424</f>
        <v>-0.0200956167583924</v>
      </c>
      <c r="X425" s="11" t="n">
        <f aca="false">'Daily Data'!Q424</f>
        <v>0.02476116131817</v>
      </c>
      <c r="Y425" s="11" t="n">
        <f aca="false">'Daily Data'!R424</f>
        <v>-0.0200956167583924</v>
      </c>
      <c r="AA425" s="11" t="n">
        <f aca="false">'Daily Data'!O424</f>
        <v>0.00640703402404964</v>
      </c>
      <c r="AB425" s="11" t="n">
        <f aca="false">'Daily Data'!P424</f>
        <v>0.0254263682467491</v>
      </c>
      <c r="AC425" s="11" t="n">
        <f aca="false">'Daily Data'!Q424</f>
        <v>0.02476116131817</v>
      </c>
      <c r="AE425" s="11" t="n">
        <f aca="false">'Daily Data'!O424</f>
        <v>0.00640703402404964</v>
      </c>
      <c r="AF425" s="11" t="n">
        <f aca="false">'Daily Data'!P424</f>
        <v>0.0254263682467491</v>
      </c>
      <c r="AG425" s="11" t="n">
        <f aca="false">'Daily Data'!R424</f>
        <v>-0.0200956167583924</v>
      </c>
      <c r="AI425" s="11" t="n">
        <f aca="false">'Daily Data'!O424</f>
        <v>0.00640703402404964</v>
      </c>
      <c r="AJ425" s="11" t="n">
        <f aca="false">'Daily Data'!Q424</f>
        <v>0.02476116131817</v>
      </c>
      <c r="AK425" s="11" t="n">
        <f aca="false">'Daily Data'!R424</f>
        <v>-0.0200956167583924</v>
      </c>
      <c r="AM425" s="11" t="n">
        <f aca="false">'Daily Data'!P424</f>
        <v>0.0254263682467491</v>
      </c>
      <c r="AN425" s="11" t="n">
        <f aca="false">'Daily Data'!Q424</f>
        <v>0.02476116131817</v>
      </c>
      <c r="AO425" s="11" t="n">
        <f aca="false">'Daily Data'!R424</f>
        <v>-0.0200956167583924</v>
      </c>
      <c r="AQ425" s="11" t="n">
        <f aca="false">'Daily Data'!O424</f>
        <v>0.00640703402404964</v>
      </c>
      <c r="AR425" s="11" t="n">
        <f aca="false">'Daily Data'!P424</f>
        <v>0.0254263682467491</v>
      </c>
      <c r="AS425" s="11" t="n">
        <f aca="false">'Daily Data'!Q424</f>
        <v>0.02476116131817</v>
      </c>
      <c r="AT425" s="11" t="n">
        <f aca="false">'Daily Data'!R424</f>
        <v>-0.0200956167583924</v>
      </c>
    </row>
    <row r="426" customFormat="false" ht="15" hidden="false" customHeight="false" outlineLevel="0" collapsed="false">
      <c r="A426" s="11" t="n">
        <f aca="false">'Daily Data'!O425</f>
        <v>-0.0151214583507692</v>
      </c>
      <c r="C426" s="11" t="n">
        <f aca="false">'Daily Data'!P425</f>
        <v>0.00150662196881713</v>
      </c>
      <c r="E426" s="11" t="n">
        <f aca="false">'Daily Data'!Q425</f>
        <v>0.00295199892864196</v>
      </c>
      <c r="G426" s="11" t="n">
        <f aca="false">'Daily Data'!R425</f>
        <v>0.0169968537203342</v>
      </c>
      <c r="I426" s="11" t="n">
        <f aca="false">'Daily Data'!O425</f>
        <v>-0.0151214583507692</v>
      </c>
      <c r="J426" s="11" t="n">
        <f aca="false">'Daily Data'!P425</f>
        <v>0.00150662196881713</v>
      </c>
      <c r="L426" s="11" t="n">
        <f aca="false">'Daily Data'!O425</f>
        <v>-0.0151214583507692</v>
      </c>
      <c r="M426" s="11" t="n">
        <f aca="false">'Daily Data'!Q425</f>
        <v>0.00295199892864196</v>
      </c>
      <c r="O426" s="11" t="n">
        <f aca="false">'Daily Data'!O425</f>
        <v>-0.0151214583507692</v>
      </c>
      <c r="P426" s="11" t="n">
        <f aca="false">'Daily Data'!R425</f>
        <v>0.0169968537203342</v>
      </c>
      <c r="R426" s="11" t="n">
        <f aca="false">'Daily Data'!P425</f>
        <v>0.00150662196881713</v>
      </c>
      <c r="S426" s="11" t="n">
        <f aca="false">'Daily Data'!Q425</f>
        <v>0.00295199892864196</v>
      </c>
      <c r="U426" s="11" t="n">
        <f aca="false">'Daily Data'!P425</f>
        <v>0.00150662196881713</v>
      </c>
      <c r="V426" s="11" t="n">
        <f aca="false">'Daily Data'!R425</f>
        <v>0.0169968537203342</v>
      </c>
      <c r="X426" s="11" t="n">
        <f aca="false">'Daily Data'!Q425</f>
        <v>0.00295199892864196</v>
      </c>
      <c r="Y426" s="11" t="n">
        <f aca="false">'Daily Data'!R425</f>
        <v>0.0169968537203342</v>
      </c>
      <c r="AA426" s="11" t="n">
        <f aca="false">'Daily Data'!O425</f>
        <v>-0.0151214583507692</v>
      </c>
      <c r="AB426" s="11" t="n">
        <f aca="false">'Daily Data'!P425</f>
        <v>0.00150662196881713</v>
      </c>
      <c r="AC426" s="11" t="n">
        <f aca="false">'Daily Data'!Q425</f>
        <v>0.00295199892864196</v>
      </c>
      <c r="AE426" s="11" t="n">
        <f aca="false">'Daily Data'!O425</f>
        <v>-0.0151214583507692</v>
      </c>
      <c r="AF426" s="11" t="n">
        <f aca="false">'Daily Data'!P425</f>
        <v>0.00150662196881713</v>
      </c>
      <c r="AG426" s="11" t="n">
        <f aca="false">'Daily Data'!R425</f>
        <v>0.0169968537203342</v>
      </c>
      <c r="AI426" s="11" t="n">
        <f aca="false">'Daily Data'!O425</f>
        <v>-0.0151214583507692</v>
      </c>
      <c r="AJ426" s="11" t="n">
        <f aca="false">'Daily Data'!Q425</f>
        <v>0.00295199892864196</v>
      </c>
      <c r="AK426" s="11" t="n">
        <f aca="false">'Daily Data'!R425</f>
        <v>0.0169968537203342</v>
      </c>
      <c r="AM426" s="11" t="n">
        <f aca="false">'Daily Data'!P425</f>
        <v>0.00150662196881713</v>
      </c>
      <c r="AN426" s="11" t="n">
        <f aca="false">'Daily Data'!Q425</f>
        <v>0.00295199892864196</v>
      </c>
      <c r="AO426" s="11" t="n">
        <f aca="false">'Daily Data'!R425</f>
        <v>0.0169968537203342</v>
      </c>
      <c r="AQ426" s="11" t="n">
        <f aca="false">'Daily Data'!O425</f>
        <v>-0.0151214583507692</v>
      </c>
      <c r="AR426" s="11" t="n">
        <f aca="false">'Daily Data'!P425</f>
        <v>0.00150662196881713</v>
      </c>
      <c r="AS426" s="11" t="n">
        <f aca="false">'Daily Data'!Q425</f>
        <v>0.00295199892864196</v>
      </c>
      <c r="AT426" s="11" t="n">
        <f aca="false">'Daily Data'!R425</f>
        <v>0.0169968537203342</v>
      </c>
    </row>
    <row r="427" customFormat="false" ht="15" hidden="false" customHeight="false" outlineLevel="0" collapsed="false">
      <c r="A427" s="11" t="n">
        <f aca="false">'Daily Data'!O426</f>
        <v>0.01886854574498</v>
      </c>
      <c r="C427" s="11" t="n">
        <f aca="false">'Daily Data'!P426</f>
        <v>0.0181059640199928</v>
      </c>
      <c r="E427" s="11" t="n">
        <f aca="false">'Daily Data'!Q426</f>
        <v>0.0155585688990072</v>
      </c>
      <c r="G427" s="11" t="n">
        <f aca="false">'Daily Data'!R426</f>
        <v>-0.00421176713459947</v>
      </c>
      <c r="I427" s="11" t="n">
        <f aca="false">'Daily Data'!O426</f>
        <v>0.01886854574498</v>
      </c>
      <c r="J427" s="11" t="n">
        <f aca="false">'Daily Data'!P426</f>
        <v>0.0181059640199928</v>
      </c>
      <c r="L427" s="11" t="n">
        <f aca="false">'Daily Data'!O426</f>
        <v>0.01886854574498</v>
      </c>
      <c r="M427" s="11" t="n">
        <f aca="false">'Daily Data'!Q426</f>
        <v>0.0155585688990072</v>
      </c>
      <c r="O427" s="11" t="n">
        <f aca="false">'Daily Data'!O426</f>
        <v>0.01886854574498</v>
      </c>
      <c r="P427" s="11" t="n">
        <f aca="false">'Daily Data'!R426</f>
        <v>-0.00421176713459947</v>
      </c>
      <c r="R427" s="11" t="n">
        <f aca="false">'Daily Data'!P426</f>
        <v>0.0181059640199928</v>
      </c>
      <c r="S427" s="11" t="n">
        <f aca="false">'Daily Data'!Q426</f>
        <v>0.0155585688990072</v>
      </c>
      <c r="U427" s="11" t="n">
        <f aca="false">'Daily Data'!P426</f>
        <v>0.0181059640199928</v>
      </c>
      <c r="V427" s="11" t="n">
        <f aca="false">'Daily Data'!R426</f>
        <v>-0.00421176713459947</v>
      </c>
      <c r="X427" s="11" t="n">
        <f aca="false">'Daily Data'!Q426</f>
        <v>0.0155585688990072</v>
      </c>
      <c r="Y427" s="11" t="n">
        <f aca="false">'Daily Data'!R426</f>
        <v>-0.00421176713459947</v>
      </c>
      <c r="AA427" s="11" t="n">
        <f aca="false">'Daily Data'!O426</f>
        <v>0.01886854574498</v>
      </c>
      <c r="AB427" s="11" t="n">
        <f aca="false">'Daily Data'!P426</f>
        <v>0.0181059640199928</v>
      </c>
      <c r="AC427" s="11" t="n">
        <f aca="false">'Daily Data'!Q426</f>
        <v>0.0155585688990072</v>
      </c>
      <c r="AE427" s="11" t="n">
        <f aca="false">'Daily Data'!O426</f>
        <v>0.01886854574498</v>
      </c>
      <c r="AF427" s="11" t="n">
        <f aca="false">'Daily Data'!P426</f>
        <v>0.0181059640199928</v>
      </c>
      <c r="AG427" s="11" t="n">
        <f aca="false">'Daily Data'!R426</f>
        <v>-0.00421176713459947</v>
      </c>
      <c r="AI427" s="11" t="n">
        <f aca="false">'Daily Data'!O426</f>
        <v>0.01886854574498</v>
      </c>
      <c r="AJ427" s="11" t="n">
        <f aca="false">'Daily Data'!Q426</f>
        <v>0.0155585688990072</v>
      </c>
      <c r="AK427" s="11" t="n">
        <f aca="false">'Daily Data'!R426</f>
        <v>-0.00421176713459947</v>
      </c>
      <c r="AM427" s="11" t="n">
        <f aca="false">'Daily Data'!P426</f>
        <v>0.0181059640199928</v>
      </c>
      <c r="AN427" s="11" t="n">
        <f aca="false">'Daily Data'!Q426</f>
        <v>0.0155585688990072</v>
      </c>
      <c r="AO427" s="11" t="n">
        <f aca="false">'Daily Data'!R426</f>
        <v>-0.00421176713459947</v>
      </c>
      <c r="AQ427" s="11" t="n">
        <f aca="false">'Daily Data'!O426</f>
        <v>0.01886854574498</v>
      </c>
      <c r="AR427" s="11" t="n">
        <f aca="false">'Daily Data'!P426</f>
        <v>0.0181059640199928</v>
      </c>
      <c r="AS427" s="11" t="n">
        <f aca="false">'Daily Data'!Q426</f>
        <v>0.0155585688990072</v>
      </c>
      <c r="AT427" s="11" t="n">
        <f aca="false">'Daily Data'!R426</f>
        <v>-0.00421176713459947</v>
      </c>
    </row>
    <row r="428" customFormat="false" ht="15" hidden="false" customHeight="false" outlineLevel="0" collapsed="false">
      <c r="A428" s="11" t="n">
        <f aca="false">'Daily Data'!O427</f>
        <v>0.00397750906136741</v>
      </c>
      <c r="C428" s="11" t="n">
        <f aca="false">'Daily Data'!P427</f>
        <v>-0.00885200138026231</v>
      </c>
      <c r="E428" s="11" t="n">
        <f aca="false">'Daily Data'!Q427</f>
        <v>-0.00702058978163788</v>
      </c>
      <c r="G428" s="11" t="n">
        <f aca="false">'Daily Data'!R427</f>
        <v>-0.00748951057274937</v>
      </c>
      <c r="I428" s="11" t="n">
        <f aca="false">'Daily Data'!O427</f>
        <v>0.00397750906136741</v>
      </c>
      <c r="J428" s="11" t="n">
        <f aca="false">'Daily Data'!P427</f>
        <v>-0.00885200138026231</v>
      </c>
      <c r="L428" s="11" t="n">
        <f aca="false">'Daily Data'!O427</f>
        <v>0.00397750906136741</v>
      </c>
      <c r="M428" s="11" t="n">
        <f aca="false">'Daily Data'!Q427</f>
        <v>-0.00702058978163788</v>
      </c>
      <c r="O428" s="11" t="n">
        <f aca="false">'Daily Data'!O427</f>
        <v>0.00397750906136741</v>
      </c>
      <c r="P428" s="11" t="n">
        <f aca="false">'Daily Data'!R427</f>
        <v>-0.00748951057274937</v>
      </c>
      <c r="R428" s="11" t="n">
        <f aca="false">'Daily Data'!P427</f>
        <v>-0.00885200138026231</v>
      </c>
      <c r="S428" s="11" t="n">
        <f aca="false">'Daily Data'!Q427</f>
        <v>-0.00702058978163788</v>
      </c>
      <c r="U428" s="11" t="n">
        <f aca="false">'Daily Data'!P427</f>
        <v>-0.00885200138026231</v>
      </c>
      <c r="V428" s="11" t="n">
        <f aca="false">'Daily Data'!R427</f>
        <v>-0.00748951057274937</v>
      </c>
      <c r="X428" s="11" t="n">
        <f aca="false">'Daily Data'!Q427</f>
        <v>-0.00702058978163788</v>
      </c>
      <c r="Y428" s="11" t="n">
        <f aca="false">'Daily Data'!R427</f>
        <v>-0.00748951057274937</v>
      </c>
      <c r="AA428" s="11" t="n">
        <f aca="false">'Daily Data'!O427</f>
        <v>0.00397750906136741</v>
      </c>
      <c r="AB428" s="11" t="n">
        <f aca="false">'Daily Data'!P427</f>
        <v>-0.00885200138026231</v>
      </c>
      <c r="AC428" s="11" t="n">
        <f aca="false">'Daily Data'!Q427</f>
        <v>-0.00702058978163788</v>
      </c>
      <c r="AE428" s="11" t="n">
        <f aca="false">'Daily Data'!O427</f>
        <v>0.00397750906136741</v>
      </c>
      <c r="AF428" s="11" t="n">
        <f aca="false">'Daily Data'!P427</f>
        <v>-0.00885200138026231</v>
      </c>
      <c r="AG428" s="11" t="n">
        <f aca="false">'Daily Data'!R427</f>
        <v>-0.00748951057274937</v>
      </c>
      <c r="AI428" s="11" t="n">
        <f aca="false">'Daily Data'!O427</f>
        <v>0.00397750906136741</v>
      </c>
      <c r="AJ428" s="11" t="n">
        <f aca="false">'Daily Data'!Q427</f>
        <v>-0.00702058978163788</v>
      </c>
      <c r="AK428" s="11" t="n">
        <f aca="false">'Daily Data'!R427</f>
        <v>-0.00748951057274937</v>
      </c>
      <c r="AM428" s="11" t="n">
        <f aca="false">'Daily Data'!P427</f>
        <v>-0.00885200138026231</v>
      </c>
      <c r="AN428" s="11" t="n">
        <f aca="false">'Daily Data'!Q427</f>
        <v>-0.00702058978163788</v>
      </c>
      <c r="AO428" s="11" t="n">
        <f aca="false">'Daily Data'!R427</f>
        <v>-0.00748951057274937</v>
      </c>
      <c r="AQ428" s="11" t="n">
        <f aca="false">'Daily Data'!O427</f>
        <v>0.00397750906136741</v>
      </c>
      <c r="AR428" s="11" t="n">
        <f aca="false">'Daily Data'!P427</f>
        <v>-0.00885200138026231</v>
      </c>
      <c r="AS428" s="11" t="n">
        <f aca="false">'Daily Data'!Q427</f>
        <v>-0.00702058978163788</v>
      </c>
      <c r="AT428" s="11" t="n">
        <f aca="false">'Daily Data'!R427</f>
        <v>-0.00748951057274937</v>
      </c>
    </row>
    <row r="429" customFormat="false" ht="15" hidden="false" customHeight="false" outlineLevel="0" collapsed="false">
      <c r="A429" s="11" t="n">
        <f aca="false">'Daily Data'!O428</f>
        <v>-0.00537720373435712</v>
      </c>
      <c r="C429" s="11" t="n">
        <f aca="false">'Daily Data'!P428</f>
        <v>0.00971207184628265</v>
      </c>
      <c r="E429" s="11" t="n">
        <f aca="false">'Daily Data'!Q428</f>
        <v>0.00982719440308567</v>
      </c>
      <c r="G429" s="11" t="n">
        <f aca="false">'Daily Data'!R428</f>
        <v>-0.00615159755440774</v>
      </c>
      <c r="I429" s="11" t="n">
        <f aca="false">'Daily Data'!O428</f>
        <v>-0.00537720373435712</v>
      </c>
      <c r="J429" s="11" t="n">
        <f aca="false">'Daily Data'!P428</f>
        <v>0.00971207184628265</v>
      </c>
      <c r="L429" s="11" t="n">
        <f aca="false">'Daily Data'!O428</f>
        <v>-0.00537720373435712</v>
      </c>
      <c r="M429" s="11" t="n">
        <f aca="false">'Daily Data'!Q428</f>
        <v>0.00982719440308567</v>
      </c>
      <c r="O429" s="11" t="n">
        <f aca="false">'Daily Data'!O428</f>
        <v>-0.00537720373435712</v>
      </c>
      <c r="P429" s="11" t="n">
        <f aca="false">'Daily Data'!R428</f>
        <v>-0.00615159755440774</v>
      </c>
      <c r="R429" s="11" t="n">
        <f aca="false">'Daily Data'!P428</f>
        <v>0.00971207184628265</v>
      </c>
      <c r="S429" s="11" t="n">
        <f aca="false">'Daily Data'!Q428</f>
        <v>0.00982719440308567</v>
      </c>
      <c r="U429" s="11" t="n">
        <f aca="false">'Daily Data'!P428</f>
        <v>0.00971207184628265</v>
      </c>
      <c r="V429" s="11" t="n">
        <f aca="false">'Daily Data'!R428</f>
        <v>-0.00615159755440774</v>
      </c>
      <c r="X429" s="11" t="n">
        <f aca="false">'Daily Data'!Q428</f>
        <v>0.00982719440308567</v>
      </c>
      <c r="Y429" s="11" t="n">
        <f aca="false">'Daily Data'!R428</f>
        <v>-0.00615159755440774</v>
      </c>
      <c r="AA429" s="11" t="n">
        <f aca="false">'Daily Data'!O428</f>
        <v>-0.00537720373435712</v>
      </c>
      <c r="AB429" s="11" t="n">
        <f aca="false">'Daily Data'!P428</f>
        <v>0.00971207184628265</v>
      </c>
      <c r="AC429" s="11" t="n">
        <f aca="false">'Daily Data'!Q428</f>
        <v>0.00982719440308567</v>
      </c>
      <c r="AE429" s="11" t="n">
        <f aca="false">'Daily Data'!O428</f>
        <v>-0.00537720373435712</v>
      </c>
      <c r="AF429" s="11" t="n">
        <f aca="false">'Daily Data'!P428</f>
        <v>0.00971207184628265</v>
      </c>
      <c r="AG429" s="11" t="n">
        <f aca="false">'Daily Data'!R428</f>
        <v>-0.00615159755440774</v>
      </c>
      <c r="AI429" s="11" t="n">
        <f aca="false">'Daily Data'!O428</f>
        <v>-0.00537720373435712</v>
      </c>
      <c r="AJ429" s="11" t="n">
        <f aca="false">'Daily Data'!Q428</f>
        <v>0.00982719440308567</v>
      </c>
      <c r="AK429" s="11" t="n">
        <f aca="false">'Daily Data'!R428</f>
        <v>-0.00615159755440774</v>
      </c>
      <c r="AM429" s="11" t="n">
        <f aca="false">'Daily Data'!P428</f>
        <v>0.00971207184628265</v>
      </c>
      <c r="AN429" s="11" t="n">
        <f aca="false">'Daily Data'!Q428</f>
        <v>0.00982719440308567</v>
      </c>
      <c r="AO429" s="11" t="n">
        <f aca="false">'Daily Data'!R428</f>
        <v>-0.00615159755440774</v>
      </c>
      <c r="AQ429" s="11" t="n">
        <f aca="false">'Daily Data'!O428</f>
        <v>-0.00537720373435712</v>
      </c>
      <c r="AR429" s="11" t="n">
        <f aca="false">'Daily Data'!P428</f>
        <v>0.00971207184628265</v>
      </c>
      <c r="AS429" s="11" t="n">
        <f aca="false">'Daily Data'!Q428</f>
        <v>0.00982719440308567</v>
      </c>
      <c r="AT429" s="11" t="n">
        <f aca="false">'Daily Data'!R428</f>
        <v>-0.00615159755440774</v>
      </c>
    </row>
    <row r="430" customFormat="false" ht="15" hidden="false" customHeight="false" outlineLevel="0" collapsed="false">
      <c r="A430" s="11" t="n">
        <f aca="false">'Daily Data'!O429</f>
        <v>0.0143956302984893</v>
      </c>
      <c r="C430" s="11" t="n">
        <f aca="false">'Daily Data'!P429</f>
        <v>-0.00612811902176734</v>
      </c>
      <c r="E430" s="11" t="n">
        <f aca="false">'Daily Data'!Q429</f>
        <v>-0.00732558666018367</v>
      </c>
      <c r="G430" s="11" t="n">
        <f aca="false">'Daily Data'!R429</f>
        <v>0.00800379121528928</v>
      </c>
      <c r="I430" s="11" t="n">
        <f aca="false">'Daily Data'!O429</f>
        <v>0.0143956302984893</v>
      </c>
      <c r="J430" s="11" t="n">
        <f aca="false">'Daily Data'!P429</f>
        <v>-0.00612811902176734</v>
      </c>
      <c r="L430" s="11" t="n">
        <f aca="false">'Daily Data'!O429</f>
        <v>0.0143956302984893</v>
      </c>
      <c r="M430" s="11" t="n">
        <f aca="false">'Daily Data'!Q429</f>
        <v>-0.00732558666018367</v>
      </c>
      <c r="O430" s="11" t="n">
        <f aca="false">'Daily Data'!O429</f>
        <v>0.0143956302984893</v>
      </c>
      <c r="P430" s="11" t="n">
        <f aca="false">'Daily Data'!R429</f>
        <v>0.00800379121528928</v>
      </c>
      <c r="R430" s="11" t="n">
        <f aca="false">'Daily Data'!P429</f>
        <v>-0.00612811902176734</v>
      </c>
      <c r="S430" s="11" t="n">
        <f aca="false">'Daily Data'!Q429</f>
        <v>-0.00732558666018367</v>
      </c>
      <c r="U430" s="11" t="n">
        <f aca="false">'Daily Data'!P429</f>
        <v>-0.00612811902176734</v>
      </c>
      <c r="V430" s="11" t="n">
        <f aca="false">'Daily Data'!R429</f>
        <v>0.00800379121528928</v>
      </c>
      <c r="X430" s="11" t="n">
        <f aca="false">'Daily Data'!Q429</f>
        <v>-0.00732558666018367</v>
      </c>
      <c r="Y430" s="11" t="n">
        <f aca="false">'Daily Data'!R429</f>
        <v>0.00800379121528928</v>
      </c>
      <c r="AA430" s="11" t="n">
        <f aca="false">'Daily Data'!O429</f>
        <v>0.0143956302984893</v>
      </c>
      <c r="AB430" s="11" t="n">
        <f aca="false">'Daily Data'!P429</f>
        <v>-0.00612811902176734</v>
      </c>
      <c r="AC430" s="11" t="n">
        <f aca="false">'Daily Data'!Q429</f>
        <v>-0.00732558666018367</v>
      </c>
      <c r="AE430" s="11" t="n">
        <f aca="false">'Daily Data'!O429</f>
        <v>0.0143956302984893</v>
      </c>
      <c r="AF430" s="11" t="n">
        <f aca="false">'Daily Data'!P429</f>
        <v>-0.00612811902176734</v>
      </c>
      <c r="AG430" s="11" t="n">
        <f aca="false">'Daily Data'!R429</f>
        <v>0.00800379121528928</v>
      </c>
      <c r="AI430" s="11" t="n">
        <f aca="false">'Daily Data'!O429</f>
        <v>0.0143956302984893</v>
      </c>
      <c r="AJ430" s="11" t="n">
        <f aca="false">'Daily Data'!Q429</f>
        <v>-0.00732558666018367</v>
      </c>
      <c r="AK430" s="11" t="n">
        <f aca="false">'Daily Data'!R429</f>
        <v>0.00800379121528928</v>
      </c>
      <c r="AM430" s="11" t="n">
        <f aca="false">'Daily Data'!P429</f>
        <v>-0.00612811902176734</v>
      </c>
      <c r="AN430" s="11" t="n">
        <f aca="false">'Daily Data'!Q429</f>
        <v>-0.00732558666018367</v>
      </c>
      <c r="AO430" s="11" t="n">
        <f aca="false">'Daily Data'!R429</f>
        <v>0.00800379121528928</v>
      </c>
      <c r="AQ430" s="11" t="n">
        <f aca="false">'Daily Data'!O429</f>
        <v>0.0143956302984893</v>
      </c>
      <c r="AR430" s="11" t="n">
        <f aca="false">'Daily Data'!P429</f>
        <v>-0.00612811902176734</v>
      </c>
      <c r="AS430" s="11" t="n">
        <f aca="false">'Daily Data'!Q429</f>
        <v>-0.00732558666018367</v>
      </c>
      <c r="AT430" s="11" t="n">
        <f aca="false">'Daily Data'!R429</f>
        <v>0.00800379121528928</v>
      </c>
    </row>
    <row r="431" customFormat="false" ht="15" hidden="false" customHeight="false" outlineLevel="0" collapsed="false">
      <c r="A431" s="11" t="n">
        <f aca="false">'Daily Data'!O430</f>
        <v>0.0153188933287117</v>
      </c>
      <c r="C431" s="11" t="n">
        <f aca="false">'Daily Data'!P430</f>
        <v>-0.022510389413366</v>
      </c>
      <c r="E431" s="11" t="n">
        <f aca="false">'Daily Data'!Q430</f>
        <v>-0.0225471379945123</v>
      </c>
      <c r="G431" s="11" t="n">
        <f aca="false">'Daily Data'!R430</f>
        <v>0.00482710628364454</v>
      </c>
      <c r="I431" s="11" t="n">
        <f aca="false">'Daily Data'!O430</f>
        <v>0.0153188933287117</v>
      </c>
      <c r="J431" s="11" t="n">
        <f aca="false">'Daily Data'!P430</f>
        <v>-0.022510389413366</v>
      </c>
      <c r="L431" s="11" t="n">
        <f aca="false">'Daily Data'!O430</f>
        <v>0.0153188933287117</v>
      </c>
      <c r="M431" s="11" t="n">
        <f aca="false">'Daily Data'!Q430</f>
        <v>-0.0225471379945123</v>
      </c>
      <c r="O431" s="11" t="n">
        <f aca="false">'Daily Data'!O430</f>
        <v>0.0153188933287117</v>
      </c>
      <c r="P431" s="11" t="n">
        <f aca="false">'Daily Data'!R430</f>
        <v>0.00482710628364454</v>
      </c>
      <c r="R431" s="11" t="n">
        <f aca="false">'Daily Data'!P430</f>
        <v>-0.022510389413366</v>
      </c>
      <c r="S431" s="11" t="n">
        <f aca="false">'Daily Data'!Q430</f>
        <v>-0.0225471379945123</v>
      </c>
      <c r="U431" s="11" t="n">
        <f aca="false">'Daily Data'!P430</f>
        <v>-0.022510389413366</v>
      </c>
      <c r="V431" s="11" t="n">
        <f aca="false">'Daily Data'!R430</f>
        <v>0.00482710628364454</v>
      </c>
      <c r="X431" s="11" t="n">
        <f aca="false">'Daily Data'!Q430</f>
        <v>-0.0225471379945123</v>
      </c>
      <c r="Y431" s="11" t="n">
        <f aca="false">'Daily Data'!R430</f>
        <v>0.00482710628364454</v>
      </c>
      <c r="AA431" s="11" t="n">
        <f aca="false">'Daily Data'!O430</f>
        <v>0.0153188933287117</v>
      </c>
      <c r="AB431" s="11" t="n">
        <f aca="false">'Daily Data'!P430</f>
        <v>-0.022510389413366</v>
      </c>
      <c r="AC431" s="11" t="n">
        <f aca="false">'Daily Data'!Q430</f>
        <v>-0.0225471379945123</v>
      </c>
      <c r="AE431" s="11" t="n">
        <f aca="false">'Daily Data'!O430</f>
        <v>0.0153188933287117</v>
      </c>
      <c r="AF431" s="11" t="n">
        <f aca="false">'Daily Data'!P430</f>
        <v>-0.022510389413366</v>
      </c>
      <c r="AG431" s="11" t="n">
        <f aca="false">'Daily Data'!R430</f>
        <v>0.00482710628364454</v>
      </c>
      <c r="AI431" s="11" t="n">
        <f aca="false">'Daily Data'!O430</f>
        <v>0.0153188933287117</v>
      </c>
      <c r="AJ431" s="11" t="n">
        <f aca="false">'Daily Data'!Q430</f>
        <v>-0.0225471379945123</v>
      </c>
      <c r="AK431" s="11" t="n">
        <f aca="false">'Daily Data'!R430</f>
        <v>0.00482710628364454</v>
      </c>
      <c r="AM431" s="11" t="n">
        <f aca="false">'Daily Data'!P430</f>
        <v>-0.022510389413366</v>
      </c>
      <c r="AN431" s="11" t="n">
        <f aca="false">'Daily Data'!Q430</f>
        <v>-0.0225471379945123</v>
      </c>
      <c r="AO431" s="11" t="n">
        <f aca="false">'Daily Data'!R430</f>
        <v>0.00482710628364454</v>
      </c>
      <c r="AQ431" s="11" t="n">
        <f aca="false">'Daily Data'!O430</f>
        <v>0.0153188933287117</v>
      </c>
      <c r="AR431" s="11" t="n">
        <f aca="false">'Daily Data'!P430</f>
        <v>-0.022510389413366</v>
      </c>
      <c r="AS431" s="11" t="n">
        <f aca="false">'Daily Data'!Q430</f>
        <v>-0.0225471379945123</v>
      </c>
      <c r="AT431" s="11" t="n">
        <f aca="false">'Daily Data'!R430</f>
        <v>0.00482710628364454</v>
      </c>
    </row>
    <row r="432" customFormat="false" ht="15" hidden="false" customHeight="false" outlineLevel="0" collapsed="false">
      <c r="A432" s="11" t="n">
        <f aca="false">'Daily Data'!O431</f>
        <v>-0.010508282762326</v>
      </c>
      <c r="C432" s="11" t="n">
        <f aca="false">'Daily Data'!P431</f>
        <v>-0.00347020927551648</v>
      </c>
      <c r="E432" s="11" t="n">
        <f aca="false">'Daily Data'!Q431</f>
        <v>-0.00291623941872957</v>
      </c>
      <c r="G432" s="11" t="n">
        <f aca="false">'Daily Data'!R431</f>
        <v>-0.0102920564269229</v>
      </c>
      <c r="I432" s="11" t="n">
        <f aca="false">'Daily Data'!O431</f>
        <v>-0.010508282762326</v>
      </c>
      <c r="J432" s="11" t="n">
        <f aca="false">'Daily Data'!P431</f>
        <v>-0.00347020927551648</v>
      </c>
      <c r="L432" s="11" t="n">
        <f aca="false">'Daily Data'!O431</f>
        <v>-0.010508282762326</v>
      </c>
      <c r="M432" s="11" t="n">
        <f aca="false">'Daily Data'!Q431</f>
        <v>-0.00291623941872957</v>
      </c>
      <c r="O432" s="11" t="n">
        <f aca="false">'Daily Data'!O431</f>
        <v>-0.010508282762326</v>
      </c>
      <c r="P432" s="11" t="n">
        <f aca="false">'Daily Data'!R431</f>
        <v>-0.0102920564269229</v>
      </c>
      <c r="R432" s="11" t="n">
        <f aca="false">'Daily Data'!P431</f>
        <v>-0.00347020927551648</v>
      </c>
      <c r="S432" s="11" t="n">
        <f aca="false">'Daily Data'!Q431</f>
        <v>-0.00291623941872957</v>
      </c>
      <c r="U432" s="11" t="n">
        <f aca="false">'Daily Data'!P431</f>
        <v>-0.00347020927551648</v>
      </c>
      <c r="V432" s="11" t="n">
        <f aca="false">'Daily Data'!R431</f>
        <v>-0.0102920564269229</v>
      </c>
      <c r="X432" s="11" t="n">
        <f aca="false">'Daily Data'!Q431</f>
        <v>-0.00291623941872957</v>
      </c>
      <c r="Y432" s="11" t="n">
        <f aca="false">'Daily Data'!R431</f>
        <v>-0.0102920564269229</v>
      </c>
      <c r="AA432" s="11" t="n">
        <f aca="false">'Daily Data'!O431</f>
        <v>-0.010508282762326</v>
      </c>
      <c r="AB432" s="11" t="n">
        <f aca="false">'Daily Data'!P431</f>
        <v>-0.00347020927551648</v>
      </c>
      <c r="AC432" s="11" t="n">
        <f aca="false">'Daily Data'!Q431</f>
        <v>-0.00291623941872957</v>
      </c>
      <c r="AE432" s="11" t="n">
        <f aca="false">'Daily Data'!O431</f>
        <v>-0.010508282762326</v>
      </c>
      <c r="AF432" s="11" t="n">
        <f aca="false">'Daily Data'!P431</f>
        <v>-0.00347020927551648</v>
      </c>
      <c r="AG432" s="11" t="n">
        <f aca="false">'Daily Data'!R431</f>
        <v>-0.0102920564269229</v>
      </c>
      <c r="AI432" s="11" t="n">
        <f aca="false">'Daily Data'!O431</f>
        <v>-0.010508282762326</v>
      </c>
      <c r="AJ432" s="11" t="n">
        <f aca="false">'Daily Data'!Q431</f>
        <v>-0.00291623941872957</v>
      </c>
      <c r="AK432" s="11" t="n">
        <f aca="false">'Daily Data'!R431</f>
        <v>-0.0102920564269229</v>
      </c>
      <c r="AM432" s="11" t="n">
        <f aca="false">'Daily Data'!P431</f>
        <v>-0.00347020927551648</v>
      </c>
      <c r="AN432" s="11" t="n">
        <f aca="false">'Daily Data'!Q431</f>
        <v>-0.00291623941872957</v>
      </c>
      <c r="AO432" s="11" t="n">
        <f aca="false">'Daily Data'!R431</f>
        <v>-0.0102920564269229</v>
      </c>
      <c r="AQ432" s="11" t="n">
        <f aca="false">'Daily Data'!O431</f>
        <v>-0.010508282762326</v>
      </c>
      <c r="AR432" s="11" t="n">
        <f aca="false">'Daily Data'!P431</f>
        <v>-0.00347020927551648</v>
      </c>
      <c r="AS432" s="11" t="n">
        <f aca="false">'Daily Data'!Q431</f>
        <v>-0.00291623941872957</v>
      </c>
      <c r="AT432" s="11" t="n">
        <f aca="false">'Daily Data'!R431</f>
        <v>-0.0102920564269229</v>
      </c>
    </row>
    <row r="433" customFormat="false" ht="15" hidden="false" customHeight="false" outlineLevel="0" collapsed="false">
      <c r="A433" s="11" t="n">
        <f aca="false">'Daily Data'!O432</f>
        <v>-0.0312798711575026</v>
      </c>
      <c r="C433" s="11" t="n">
        <f aca="false">'Daily Data'!P432</f>
        <v>-0.015813321232828</v>
      </c>
      <c r="E433" s="11" t="n">
        <f aca="false">'Daily Data'!Q432</f>
        <v>-0.0160554032387365</v>
      </c>
      <c r="G433" s="11" t="n">
        <f aca="false">'Daily Data'!R432</f>
        <v>0.00740432307298996</v>
      </c>
      <c r="I433" s="11" t="n">
        <f aca="false">'Daily Data'!O432</f>
        <v>-0.0312798711575026</v>
      </c>
      <c r="J433" s="11" t="n">
        <f aca="false">'Daily Data'!P432</f>
        <v>-0.015813321232828</v>
      </c>
      <c r="L433" s="11" t="n">
        <f aca="false">'Daily Data'!O432</f>
        <v>-0.0312798711575026</v>
      </c>
      <c r="M433" s="11" t="n">
        <f aca="false">'Daily Data'!Q432</f>
        <v>-0.0160554032387365</v>
      </c>
      <c r="O433" s="11" t="n">
        <f aca="false">'Daily Data'!O432</f>
        <v>-0.0312798711575026</v>
      </c>
      <c r="P433" s="11" t="n">
        <f aca="false">'Daily Data'!R432</f>
        <v>0.00740432307298996</v>
      </c>
      <c r="R433" s="11" t="n">
        <f aca="false">'Daily Data'!P432</f>
        <v>-0.015813321232828</v>
      </c>
      <c r="S433" s="11" t="n">
        <f aca="false">'Daily Data'!Q432</f>
        <v>-0.0160554032387365</v>
      </c>
      <c r="U433" s="11" t="n">
        <f aca="false">'Daily Data'!P432</f>
        <v>-0.015813321232828</v>
      </c>
      <c r="V433" s="11" t="n">
        <f aca="false">'Daily Data'!R432</f>
        <v>0.00740432307298996</v>
      </c>
      <c r="X433" s="11" t="n">
        <f aca="false">'Daily Data'!Q432</f>
        <v>-0.0160554032387365</v>
      </c>
      <c r="Y433" s="11" t="n">
        <f aca="false">'Daily Data'!R432</f>
        <v>0.00740432307298996</v>
      </c>
      <c r="AA433" s="11" t="n">
        <f aca="false">'Daily Data'!O432</f>
        <v>-0.0312798711575026</v>
      </c>
      <c r="AB433" s="11" t="n">
        <f aca="false">'Daily Data'!P432</f>
        <v>-0.015813321232828</v>
      </c>
      <c r="AC433" s="11" t="n">
        <f aca="false">'Daily Data'!Q432</f>
        <v>-0.0160554032387365</v>
      </c>
      <c r="AE433" s="11" t="n">
        <f aca="false">'Daily Data'!O432</f>
        <v>-0.0312798711575026</v>
      </c>
      <c r="AF433" s="11" t="n">
        <f aca="false">'Daily Data'!P432</f>
        <v>-0.015813321232828</v>
      </c>
      <c r="AG433" s="11" t="n">
        <f aca="false">'Daily Data'!R432</f>
        <v>0.00740432307298996</v>
      </c>
      <c r="AI433" s="11" t="n">
        <f aca="false">'Daily Data'!O432</f>
        <v>-0.0312798711575026</v>
      </c>
      <c r="AJ433" s="11" t="n">
        <f aca="false">'Daily Data'!Q432</f>
        <v>-0.0160554032387365</v>
      </c>
      <c r="AK433" s="11" t="n">
        <f aca="false">'Daily Data'!R432</f>
        <v>0.00740432307298996</v>
      </c>
      <c r="AM433" s="11" t="n">
        <f aca="false">'Daily Data'!P432</f>
        <v>-0.015813321232828</v>
      </c>
      <c r="AN433" s="11" t="n">
        <f aca="false">'Daily Data'!Q432</f>
        <v>-0.0160554032387365</v>
      </c>
      <c r="AO433" s="11" t="n">
        <f aca="false">'Daily Data'!R432</f>
        <v>0.00740432307298996</v>
      </c>
      <c r="AQ433" s="11" t="n">
        <f aca="false">'Daily Data'!O432</f>
        <v>-0.0312798711575026</v>
      </c>
      <c r="AR433" s="11" t="n">
        <f aca="false">'Daily Data'!P432</f>
        <v>-0.015813321232828</v>
      </c>
      <c r="AS433" s="11" t="n">
        <f aca="false">'Daily Data'!Q432</f>
        <v>-0.0160554032387365</v>
      </c>
      <c r="AT433" s="11" t="n">
        <f aca="false">'Daily Data'!R432</f>
        <v>0.00740432307298996</v>
      </c>
    </row>
    <row r="434" customFormat="false" ht="15" hidden="false" customHeight="false" outlineLevel="0" collapsed="false">
      <c r="A434" s="11" t="n">
        <f aca="false">'Daily Data'!O433</f>
        <v>-0.00744780001943471</v>
      </c>
      <c r="C434" s="11" t="n">
        <f aca="false">'Daily Data'!P433</f>
        <v>0.0146881241638646</v>
      </c>
      <c r="E434" s="11" t="n">
        <f aca="false">'Daily Data'!Q433</f>
        <v>0.0140240817981692</v>
      </c>
      <c r="G434" s="11" t="n">
        <f aca="false">'Daily Data'!R433</f>
        <v>-0.00337094760517213</v>
      </c>
      <c r="I434" s="11" t="n">
        <f aca="false">'Daily Data'!O433</f>
        <v>-0.00744780001943471</v>
      </c>
      <c r="J434" s="11" t="n">
        <f aca="false">'Daily Data'!P433</f>
        <v>0.0146881241638646</v>
      </c>
      <c r="L434" s="11" t="n">
        <f aca="false">'Daily Data'!O433</f>
        <v>-0.00744780001943471</v>
      </c>
      <c r="M434" s="11" t="n">
        <f aca="false">'Daily Data'!Q433</f>
        <v>0.0140240817981692</v>
      </c>
      <c r="O434" s="11" t="n">
        <f aca="false">'Daily Data'!O433</f>
        <v>-0.00744780001943471</v>
      </c>
      <c r="P434" s="11" t="n">
        <f aca="false">'Daily Data'!R433</f>
        <v>-0.00337094760517213</v>
      </c>
      <c r="R434" s="11" t="n">
        <f aca="false">'Daily Data'!P433</f>
        <v>0.0146881241638646</v>
      </c>
      <c r="S434" s="11" t="n">
        <f aca="false">'Daily Data'!Q433</f>
        <v>0.0140240817981692</v>
      </c>
      <c r="U434" s="11" t="n">
        <f aca="false">'Daily Data'!P433</f>
        <v>0.0146881241638646</v>
      </c>
      <c r="V434" s="11" t="n">
        <f aca="false">'Daily Data'!R433</f>
        <v>-0.00337094760517213</v>
      </c>
      <c r="X434" s="11" t="n">
        <f aca="false">'Daily Data'!Q433</f>
        <v>0.0140240817981692</v>
      </c>
      <c r="Y434" s="11" t="n">
        <f aca="false">'Daily Data'!R433</f>
        <v>-0.00337094760517213</v>
      </c>
      <c r="AA434" s="11" t="n">
        <f aca="false">'Daily Data'!O433</f>
        <v>-0.00744780001943471</v>
      </c>
      <c r="AB434" s="11" t="n">
        <f aca="false">'Daily Data'!P433</f>
        <v>0.0146881241638646</v>
      </c>
      <c r="AC434" s="11" t="n">
        <f aca="false">'Daily Data'!Q433</f>
        <v>0.0140240817981692</v>
      </c>
      <c r="AE434" s="11" t="n">
        <f aca="false">'Daily Data'!O433</f>
        <v>-0.00744780001943471</v>
      </c>
      <c r="AF434" s="11" t="n">
        <f aca="false">'Daily Data'!P433</f>
        <v>0.0146881241638646</v>
      </c>
      <c r="AG434" s="11" t="n">
        <f aca="false">'Daily Data'!R433</f>
        <v>-0.00337094760517213</v>
      </c>
      <c r="AI434" s="11" t="n">
        <f aca="false">'Daily Data'!O433</f>
        <v>-0.00744780001943471</v>
      </c>
      <c r="AJ434" s="11" t="n">
        <f aca="false">'Daily Data'!Q433</f>
        <v>0.0140240817981692</v>
      </c>
      <c r="AK434" s="11" t="n">
        <f aca="false">'Daily Data'!R433</f>
        <v>-0.00337094760517213</v>
      </c>
      <c r="AM434" s="11" t="n">
        <f aca="false">'Daily Data'!P433</f>
        <v>0.0146881241638646</v>
      </c>
      <c r="AN434" s="11" t="n">
        <f aca="false">'Daily Data'!Q433</f>
        <v>0.0140240817981692</v>
      </c>
      <c r="AO434" s="11" t="n">
        <f aca="false">'Daily Data'!R433</f>
        <v>-0.00337094760517213</v>
      </c>
      <c r="AQ434" s="11" t="n">
        <f aca="false">'Daily Data'!O433</f>
        <v>-0.00744780001943471</v>
      </c>
      <c r="AR434" s="11" t="n">
        <f aca="false">'Daily Data'!P433</f>
        <v>0.0146881241638646</v>
      </c>
      <c r="AS434" s="11" t="n">
        <f aca="false">'Daily Data'!Q433</f>
        <v>0.0140240817981692</v>
      </c>
      <c r="AT434" s="11" t="n">
        <f aca="false">'Daily Data'!R433</f>
        <v>-0.00337094760517213</v>
      </c>
    </row>
    <row r="435" customFormat="false" ht="15" hidden="false" customHeight="false" outlineLevel="0" collapsed="false">
      <c r="A435" s="11" t="n">
        <f aca="false">'Daily Data'!O434</f>
        <v>0.00786837503960566</v>
      </c>
      <c r="C435" s="11" t="n">
        <f aca="false">'Daily Data'!P434</f>
        <v>0.0088604216770883</v>
      </c>
      <c r="E435" s="11" t="n">
        <f aca="false">'Daily Data'!Q434</f>
        <v>0.0103405854379538</v>
      </c>
      <c r="G435" s="11" t="n">
        <f aca="false">'Daily Data'!R434</f>
        <v>-0.0213482986533263</v>
      </c>
      <c r="I435" s="11" t="n">
        <f aca="false">'Daily Data'!O434</f>
        <v>0.00786837503960566</v>
      </c>
      <c r="J435" s="11" t="n">
        <f aca="false">'Daily Data'!P434</f>
        <v>0.0088604216770883</v>
      </c>
      <c r="L435" s="11" t="n">
        <f aca="false">'Daily Data'!O434</f>
        <v>0.00786837503960566</v>
      </c>
      <c r="M435" s="11" t="n">
        <f aca="false">'Daily Data'!Q434</f>
        <v>0.0103405854379538</v>
      </c>
      <c r="O435" s="11" t="n">
        <f aca="false">'Daily Data'!O434</f>
        <v>0.00786837503960566</v>
      </c>
      <c r="P435" s="11" t="n">
        <f aca="false">'Daily Data'!R434</f>
        <v>-0.0213482986533263</v>
      </c>
      <c r="R435" s="11" t="n">
        <f aca="false">'Daily Data'!P434</f>
        <v>0.0088604216770883</v>
      </c>
      <c r="S435" s="11" t="n">
        <f aca="false">'Daily Data'!Q434</f>
        <v>0.0103405854379538</v>
      </c>
      <c r="U435" s="11" t="n">
        <f aca="false">'Daily Data'!P434</f>
        <v>0.0088604216770883</v>
      </c>
      <c r="V435" s="11" t="n">
        <f aca="false">'Daily Data'!R434</f>
        <v>-0.0213482986533263</v>
      </c>
      <c r="X435" s="11" t="n">
        <f aca="false">'Daily Data'!Q434</f>
        <v>0.0103405854379538</v>
      </c>
      <c r="Y435" s="11" t="n">
        <f aca="false">'Daily Data'!R434</f>
        <v>-0.0213482986533263</v>
      </c>
      <c r="AA435" s="11" t="n">
        <f aca="false">'Daily Data'!O434</f>
        <v>0.00786837503960566</v>
      </c>
      <c r="AB435" s="11" t="n">
        <f aca="false">'Daily Data'!P434</f>
        <v>0.0088604216770883</v>
      </c>
      <c r="AC435" s="11" t="n">
        <f aca="false">'Daily Data'!Q434</f>
        <v>0.0103405854379538</v>
      </c>
      <c r="AE435" s="11" t="n">
        <f aca="false">'Daily Data'!O434</f>
        <v>0.00786837503960566</v>
      </c>
      <c r="AF435" s="11" t="n">
        <f aca="false">'Daily Data'!P434</f>
        <v>0.0088604216770883</v>
      </c>
      <c r="AG435" s="11" t="n">
        <f aca="false">'Daily Data'!R434</f>
        <v>-0.0213482986533263</v>
      </c>
      <c r="AI435" s="11" t="n">
        <f aca="false">'Daily Data'!O434</f>
        <v>0.00786837503960566</v>
      </c>
      <c r="AJ435" s="11" t="n">
        <f aca="false">'Daily Data'!Q434</f>
        <v>0.0103405854379538</v>
      </c>
      <c r="AK435" s="11" t="n">
        <f aca="false">'Daily Data'!R434</f>
        <v>-0.0213482986533263</v>
      </c>
      <c r="AM435" s="11" t="n">
        <f aca="false">'Daily Data'!P434</f>
        <v>0.0088604216770883</v>
      </c>
      <c r="AN435" s="11" t="n">
        <f aca="false">'Daily Data'!Q434</f>
        <v>0.0103405854379538</v>
      </c>
      <c r="AO435" s="11" t="n">
        <f aca="false">'Daily Data'!R434</f>
        <v>-0.0213482986533263</v>
      </c>
      <c r="AQ435" s="11" t="n">
        <f aca="false">'Daily Data'!O434</f>
        <v>0.00786837503960566</v>
      </c>
      <c r="AR435" s="11" t="n">
        <f aca="false">'Daily Data'!P434</f>
        <v>0.0088604216770883</v>
      </c>
      <c r="AS435" s="11" t="n">
        <f aca="false">'Daily Data'!Q434</f>
        <v>0.0103405854379538</v>
      </c>
      <c r="AT435" s="11" t="n">
        <f aca="false">'Daily Data'!R434</f>
        <v>-0.0213482986533263</v>
      </c>
    </row>
    <row r="436" customFormat="false" ht="15" hidden="false" customHeight="false" outlineLevel="0" collapsed="false">
      <c r="A436" s="11" t="n">
        <f aca="false">'Daily Data'!O435</f>
        <v>-0.00505066938257685</v>
      </c>
      <c r="C436" s="11" t="n">
        <f aca="false">'Daily Data'!P435</f>
        <v>0.0121175636068294</v>
      </c>
      <c r="E436" s="11" t="n">
        <f aca="false">'Daily Data'!Q435</f>
        <v>0.0124582624479955</v>
      </c>
      <c r="G436" s="11" t="n">
        <f aca="false">'Daily Data'!R435</f>
        <v>0.0112100782284575</v>
      </c>
      <c r="I436" s="11" t="n">
        <f aca="false">'Daily Data'!O435</f>
        <v>-0.00505066938257685</v>
      </c>
      <c r="J436" s="11" t="n">
        <f aca="false">'Daily Data'!P435</f>
        <v>0.0121175636068294</v>
      </c>
      <c r="L436" s="11" t="n">
        <f aca="false">'Daily Data'!O435</f>
        <v>-0.00505066938257685</v>
      </c>
      <c r="M436" s="11" t="n">
        <f aca="false">'Daily Data'!Q435</f>
        <v>0.0124582624479955</v>
      </c>
      <c r="O436" s="11" t="n">
        <f aca="false">'Daily Data'!O435</f>
        <v>-0.00505066938257685</v>
      </c>
      <c r="P436" s="11" t="n">
        <f aca="false">'Daily Data'!R435</f>
        <v>0.0112100782284575</v>
      </c>
      <c r="R436" s="11" t="n">
        <f aca="false">'Daily Data'!P435</f>
        <v>0.0121175636068294</v>
      </c>
      <c r="S436" s="11" t="n">
        <f aca="false">'Daily Data'!Q435</f>
        <v>0.0124582624479955</v>
      </c>
      <c r="U436" s="11" t="n">
        <f aca="false">'Daily Data'!P435</f>
        <v>0.0121175636068294</v>
      </c>
      <c r="V436" s="11" t="n">
        <f aca="false">'Daily Data'!R435</f>
        <v>0.0112100782284575</v>
      </c>
      <c r="X436" s="11" t="n">
        <f aca="false">'Daily Data'!Q435</f>
        <v>0.0124582624479955</v>
      </c>
      <c r="Y436" s="11" t="n">
        <f aca="false">'Daily Data'!R435</f>
        <v>0.0112100782284575</v>
      </c>
      <c r="AA436" s="11" t="n">
        <f aca="false">'Daily Data'!O435</f>
        <v>-0.00505066938257685</v>
      </c>
      <c r="AB436" s="11" t="n">
        <f aca="false">'Daily Data'!P435</f>
        <v>0.0121175636068294</v>
      </c>
      <c r="AC436" s="11" t="n">
        <f aca="false">'Daily Data'!Q435</f>
        <v>0.0124582624479955</v>
      </c>
      <c r="AE436" s="11" t="n">
        <f aca="false">'Daily Data'!O435</f>
        <v>-0.00505066938257685</v>
      </c>
      <c r="AF436" s="11" t="n">
        <f aca="false">'Daily Data'!P435</f>
        <v>0.0121175636068294</v>
      </c>
      <c r="AG436" s="11" t="n">
        <f aca="false">'Daily Data'!R435</f>
        <v>0.0112100782284575</v>
      </c>
      <c r="AI436" s="11" t="n">
        <f aca="false">'Daily Data'!O435</f>
        <v>-0.00505066938257685</v>
      </c>
      <c r="AJ436" s="11" t="n">
        <f aca="false">'Daily Data'!Q435</f>
        <v>0.0124582624479955</v>
      </c>
      <c r="AK436" s="11" t="n">
        <f aca="false">'Daily Data'!R435</f>
        <v>0.0112100782284575</v>
      </c>
      <c r="AM436" s="11" t="n">
        <f aca="false">'Daily Data'!P435</f>
        <v>0.0121175636068294</v>
      </c>
      <c r="AN436" s="11" t="n">
        <f aca="false">'Daily Data'!Q435</f>
        <v>0.0124582624479955</v>
      </c>
      <c r="AO436" s="11" t="n">
        <f aca="false">'Daily Data'!R435</f>
        <v>0.0112100782284575</v>
      </c>
      <c r="AQ436" s="11" t="n">
        <f aca="false">'Daily Data'!O435</f>
        <v>-0.00505066938257685</v>
      </c>
      <c r="AR436" s="11" t="n">
        <f aca="false">'Daily Data'!P435</f>
        <v>0.0121175636068294</v>
      </c>
      <c r="AS436" s="11" t="n">
        <f aca="false">'Daily Data'!Q435</f>
        <v>0.0124582624479955</v>
      </c>
      <c r="AT436" s="11" t="n">
        <f aca="false">'Daily Data'!R435</f>
        <v>0.0112100782284575</v>
      </c>
    </row>
    <row r="437" customFormat="false" ht="15" hidden="false" customHeight="false" outlineLevel="0" collapsed="false">
      <c r="A437" s="11" t="n">
        <f aca="false">'Daily Data'!O436</f>
        <v>0.00580889066673093</v>
      </c>
      <c r="C437" s="11" t="n">
        <f aca="false">'Daily Data'!P436</f>
        <v>0.00427735042735063</v>
      </c>
      <c r="E437" s="11" t="n">
        <f aca="false">'Daily Data'!Q436</f>
        <v>0.00372874537226039</v>
      </c>
      <c r="G437" s="11" t="n">
        <f aca="false">'Daily Data'!R436</f>
        <v>0.00392775060223246</v>
      </c>
      <c r="I437" s="11" t="n">
        <f aca="false">'Daily Data'!O436</f>
        <v>0.00580889066673093</v>
      </c>
      <c r="J437" s="11" t="n">
        <f aca="false">'Daily Data'!P436</f>
        <v>0.00427735042735063</v>
      </c>
      <c r="L437" s="11" t="n">
        <f aca="false">'Daily Data'!O436</f>
        <v>0.00580889066673093</v>
      </c>
      <c r="M437" s="11" t="n">
        <f aca="false">'Daily Data'!Q436</f>
        <v>0.00372874537226039</v>
      </c>
      <c r="O437" s="11" t="n">
        <f aca="false">'Daily Data'!O436</f>
        <v>0.00580889066673093</v>
      </c>
      <c r="P437" s="11" t="n">
        <f aca="false">'Daily Data'!R436</f>
        <v>0.00392775060223246</v>
      </c>
      <c r="R437" s="11" t="n">
        <f aca="false">'Daily Data'!P436</f>
        <v>0.00427735042735063</v>
      </c>
      <c r="S437" s="11" t="n">
        <f aca="false">'Daily Data'!Q436</f>
        <v>0.00372874537226039</v>
      </c>
      <c r="U437" s="11" t="n">
        <f aca="false">'Daily Data'!P436</f>
        <v>0.00427735042735063</v>
      </c>
      <c r="V437" s="11" t="n">
        <f aca="false">'Daily Data'!R436</f>
        <v>0.00392775060223246</v>
      </c>
      <c r="X437" s="11" t="n">
        <f aca="false">'Daily Data'!Q436</f>
        <v>0.00372874537226039</v>
      </c>
      <c r="Y437" s="11" t="n">
        <f aca="false">'Daily Data'!R436</f>
        <v>0.00392775060223246</v>
      </c>
      <c r="AA437" s="11" t="n">
        <f aca="false">'Daily Data'!O436</f>
        <v>0.00580889066673093</v>
      </c>
      <c r="AB437" s="11" t="n">
        <f aca="false">'Daily Data'!P436</f>
        <v>0.00427735042735063</v>
      </c>
      <c r="AC437" s="11" t="n">
        <f aca="false">'Daily Data'!Q436</f>
        <v>0.00372874537226039</v>
      </c>
      <c r="AE437" s="11" t="n">
        <f aca="false">'Daily Data'!O436</f>
        <v>0.00580889066673093</v>
      </c>
      <c r="AF437" s="11" t="n">
        <f aca="false">'Daily Data'!P436</f>
        <v>0.00427735042735063</v>
      </c>
      <c r="AG437" s="11" t="n">
        <f aca="false">'Daily Data'!R436</f>
        <v>0.00392775060223246</v>
      </c>
      <c r="AI437" s="11" t="n">
        <f aca="false">'Daily Data'!O436</f>
        <v>0.00580889066673093</v>
      </c>
      <c r="AJ437" s="11" t="n">
        <f aca="false">'Daily Data'!Q436</f>
        <v>0.00372874537226039</v>
      </c>
      <c r="AK437" s="11" t="n">
        <f aca="false">'Daily Data'!R436</f>
        <v>0.00392775060223246</v>
      </c>
      <c r="AM437" s="11" t="n">
        <f aca="false">'Daily Data'!P436</f>
        <v>0.00427735042735063</v>
      </c>
      <c r="AN437" s="11" t="n">
        <f aca="false">'Daily Data'!Q436</f>
        <v>0.00372874537226039</v>
      </c>
      <c r="AO437" s="11" t="n">
        <f aca="false">'Daily Data'!R436</f>
        <v>0.00392775060223246</v>
      </c>
      <c r="AQ437" s="11" t="n">
        <f aca="false">'Daily Data'!O436</f>
        <v>0.00580889066673093</v>
      </c>
      <c r="AR437" s="11" t="n">
        <f aca="false">'Daily Data'!P436</f>
        <v>0.00427735042735063</v>
      </c>
      <c r="AS437" s="11" t="n">
        <f aca="false">'Daily Data'!Q436</f>
        <v>0.00372874537226039</v>
      </c>
      <c r="AT437" s="11" t="n">
        <f aca="false">'Daily Data'!R436</f>
        <v>0.00392775060223246</v>
      </c>
    </row>
    <row r="438" customFormat="false" ht="15" hidden="false" customHeight="false" outlineLevel="0" collapsed="false">
      <c r="A438" s="11" t="n">
        <f aca="false">'Daily Data'!O437</f>
        <v>0.00757727968660035</v>
      </c>
      <c r="C438" s="11" t="n">
        <f aca="false">'Daily Data'!P437</f>
        <v>-0.0220000920426523</v>
      </c>
      <c r="E438" s="11" t="n">
        <f aca="false">'Daily Data'!Q437</f>
        <v>-0.0220168634065547</v>
      </c>
      <c r="G438" s="11" t="n">
        <f aca="false">'Daily Data'!R437</f>
        <v>-0.00627474066651149</v>
      </c>
      <c r="I438" s="11" t="n">
        <f aca="false">'Daily Data'!O437</f>
        <v>0.00757727968660035</v>
      </c>
      <c r="J438" s="11" t="n">
        <f aca="false">'Daily Data'!P437</f>
        <v>-0.0220000920426523</v>
      </c>
      <c r="L438" s="11" t="n">
        <f aca="false">'Daily Data'!O437</f>
        <v>0.00757727968660035</v>
      </c>
      <c r="M438" s="11" t="n">
        <f aca="false">'Daily Data'!Q437</f>
        <v>-0.0220168634065547</v>
      </c>
      <c r="O438" s="11" t="n">
        <f aca="false">'Daily Data'!O437</f>
        <v>0.00757727968660035</v>
      </c>
      <c r="P438" s="11" t="n">
        <f aca="false">'Daily Data'!R437</f>
        <v>-0.00627474066651149</v>
      </c>
      <c r="R438" s="11" t="n">
        <f aca="false">'Daily Data'!P437</f>
        <v>-0.0220000920426523</v>
      </c>
      <c r="S438" s="11" t="n">
        <f aca="false">'Daily Data'!Q437</f>
        <v>-0.0220168634065547</v>
      </c>
      <c r="U438" s="11" t="n">
        <f aca="false">'Daily Data'!P437</f>
        <v>-0.0220000920426523</v>
      </c>
      <c r="V438" s="11" t="n">
        <f aca="false">'Daily Data'!R437</f>
        <v>-0.00627474066651149</v>
      </c>
      <c r="X438" s="11" t="n">
        <f aca="false">'Daily Data'!Q437</f>
        <v>-0.0220168634065547</v>
      </c>
      <c r="Y438" s="11" t="n">
        <f aca="false">'Daily Data'!R437</f>
        <v>-0.00627474066651149</v>
      </c>
      <c r="AA438" s="11" t="n">
        <f aca="false">'Daily Data'!O437</f>
        <v>0.00757727968660035</v>
      </c>
      <c r="AB438" s="11" t="n">
        <f aca="false">'Daily Data'!P437</f>
        <v>-0.0220000920426523</v>
      </c>
      <c r="AC438" s="11" t="n">
        <f aca="false">'Daily Data'!Q437</f>
        <v>-0.0220168634065547</v>
      </c>
      <c r="AE438" s="11" t="n">
        <f aca="false">'Daily Data'!O437</f>
        <v>0.00757727968660035</v>
      </c>
      <c r="AF438" s="11" t="n">
        <f aca="false">'Daily Data'!P437</f>
        <v>-0.0220000920426523</v>
      </c>
      <c r="AG438" s="11" t="n">
        <f aca="false">'Daily Data'!R437</f>
        <v>-0.00627474066651149</v>
      </c>
      <c r="AI438" s="11" t="n">
        <f aca="false">'Daily Data'!O437</f>
        <v>0.00757727968660035</v>
      </c>
      <c r="AJ438" s="11" t="n">
        <f aca="false">'Daily Data'!Q437</f>
        <v>-0.0220168634065547</v>
      </c>
      <c r="AK438" s="11" t="n">
        <f aca="false">'Daily Data'!R437</f>
        <v>-0.00627474066651149</v>
      </c>
      <c r="AM438" s="11" t="n">
        <f aca="false">'Daily Data'!P437</f>
        <v>-0.0220000920426523</v>
      </c>
      <c r="AN438" s="11" t="n">
        <f aca="false">'Daily Data'!Q437</f>
        <v>-0.0220168634065547</v>
      </c>
      <c r="AO438" s="11" t="n">
        <f aca="false">'Daily Data'!R437</f>
        <v>-0.00627474066651149</v>
      </c>
      <c r="AQ438" s="11" t="n">
        <f aca="false">'Daily Data'!O437</f>
        <v>0.00757727968660035</v>
      </c>
      <c r="AR438" s="11" t="n">
        <f aca="false">'Daily Data'!P437</f>
        <v>-0.0220000920426523</v>
      </c>
      <c r="AS438" s="11" t="n">
        <f aca="false">'Daily Data'!Q437</f>
        <v>-0.0220168634065547</v>
      </c>
      <c r="AT438" s="11" t="n">
        <f aca="false">'Daily Data'!R437</f>
        <v>-0.00627474066651149</v>
      </c>
    </row>
    <row r="439" customFormat="false" ht="15" hidden="false" customHeight="false" outlineLevel="0" collapsed="false">
      <c r="A439" s="11" t="n">
        <f aca="false">'Daily Data'!O438</f>
        <v>0.0126998578572866</v>
      </c>
      <c r="C439" s="11" t="n">
        <f aca="false">'Daily Data'!P438</f>
        <v>0.00100031426440824</v>
      </c>
      <c r="E439" s="11" t="n">
        <f aca="false">'Daily Data'!Q438</f>
        <v>0.00111313526268749</v>
      </c>
      <c r="G439" s="11" t="n">
        <f aca="false">'Daily Data'!R438</f>
        <v>-0.0104989417592135</v>
      </c>
      <c r="I439" s="11" t="n">
        <f aca="false">'Daily Data'!O438</f>
        <v>0.0126998578572866</v>
      </c>
      <c r="J439" s="11" t="n">
        <f aca="false">'Daily Data'!P438</f>
        <v>0.00100031426440824</v>
      </c>
      <c r="L439" s="11" t="n">
        <f aca="false">'Daily Data'!O438</f>
        <v>0.0126998578572866</v>
      </c>
      <c r="M439" s="11" t="n">
        <f aca="false">'Daily Data'!Q438</f>
        <v>0.00111313526268749</v>
      </c>
      <c r="O439" s="11" t="n">
        <f aca="false">'Daily Data'!O438</f>
        <v>0.0126998578572866</v>
      </c>
      <c r="P439" s="11" t="n">
        <f aca="false">'Daily Data'!R438</f>
        <v>-0.0104989417592135</v>
      </c>
      <c r="R439" s="11" t="n">
        <f aca="false">'Daily Data'!P438</f>
        <v>0.00100031426440824</v>
      </c>
      <c r="S439" s="11" t="n">
        <f aca="false">'Daily Data'!Q438</f>
        <v>0.00111313526268749</v>
      </c>
      <c r="U439" s="11" t="n">
        <f aca="false">'Daily Data'!P438</f>
        <v>0.00100031426440824</v>
      </c>
      <c r="V439" s="11" t="n">
        <f aca="false">'Daily Data'!R438</f>
        <v>-0.0104989417592135</v>
      </c>
      <c r="X439" s="11" t="n">
        <f aca="false">'Daily Data'!Q438</f>
        <v>0.00111313526268749</v>
      </c>
      <c r="Y439" s="11" t="n">
        <f aca="false">'Daily Data'!R438</f>
        <v>-0.0104989417592135</v>
      </c>
      <c r="AA439" s="11" t="n">
        <f aca="false">'Daily Data'!O438</f>
        <v>0.0126998578572866</v>
      </c>
      <c r="AB439" s="11" t="n">
        <f aca="false">'Daily Data'!P438</f>
        <v>0.00100031426440824</v>
      </c>
      <c r="AC439" s="11" t="n">
        <f aca="false">'Daily Data'!Q438</f>
        <v>0.00111313526268749</v>
      </c>
      <c r="AE439" s="11" t="n">
        <f aca="false">'Daily Data'!O438</f>
        <v>0.0126998578572866</v>
      </c>
      <c r="AF439" s="11" t="n">
        <f aca="false">'Daily Data'!P438</f>
        <v>0.00100031426440824</v>
      </c>
      <c r="AG439" s="11" t="n">
        <f aca="false">'Daily Data'!R438</f>
        <v>-0.0104989417592135</v>
      </c>
      <c r="AI439" s="11" t="n">
        <f aca="false">'Daily Data'!O438</f>
        <v>0.0126998578572866</v>
      </c>
      <c r="AJ439" s="11" t="n">
        <f aca="false">'Daily Data'!Q438</f>
        <v>0.00111313526268749</v>
      </c>
      <c r="AK439" s="11" t="n">
        <f aca="false">'Daily Data'!R438</f>
        <v>-0.0104989417592135</v>
      </c>
      <c r="AM439" s="11" t="n">
        <f aca="false">'Daily Data'!P438</f>
        <v>0.00100031426440824</v>
      </c>
      <c r="AN439" s="11" t="n">
        <f aca="false">'Daily Data'!Q438</f>
        <v>0.00111313526268749</v>
      </c>
      <c r="AO439" s="11" t="n">
        <f aca="false">'Daily Data'!R438</f>
        <v>-0.0104989417592135</v>
      </c>
      <c r="AQ439" s="11" t="n">
        <f aca="false">'Daily Data'!O438</f>
        <v>0.0126998578572866</v>
      </c>
      <c r="AR439" s="11" t="n">
        <f aca="false">'Daily Data'!P438</f>
        <v>0.00100031426440824</v>
      </c>
      <c r="AS439" s="11" t="n">
        <f aca="false">'Daily Data'!Q438</f>
        <v>0.00111313526268749</v>
      </c>
      <c r="AT439" s="11" t="n">
        <f aca="false">'Daily Data'!R438</f>
        <v>-0.0104989417592135</v>
      </c>
    </row>
    <row r="440" customFormat="false" ht="15" hidden="false" customHeight="false" outlineLevel="0" collapsed="false">
      <c r="A440" s="11" t="n">
        <f aca="false">'Daily Data'!O439</f>
        <v>-0.0122605094281599</v>
      </c>
      <c r="C440" s="11" t="n">
        <f aca="false">'Daily Data'!P439</f>
        <v>0.00323370133900876</v>
      </c>
      <c r="E440" s="11" t="n">
        <f aca="false">'Daily Data'!Q439</f>
        <v>0.00290052957378525</v>
      </c>
      <c r="G440" s="11" t="n">
        <f aca="false">'Daily Data'!R439</f>
        <v>-0.0143825609543501</v>
      </c>
      <c r="I440" s="11" t="n">
        <f aca="false">'Daily Data'!O439</f>
        <v>-0.0122605094281599</v>
      </c>
      <c r="J440" s="11" t="n">
        <f aca="false">'Daily Data'!P439</f>
        <v>0.00323370133900876</v>
      </c>
      <c r="L440" s="11" t="n">
        <f aca="false">'Daily Data'!O439</f>
        <v>-0.0122605094281599</v>
      </c>
      <c r="M440" s="11" t="n">
        <f aca="false">'Daily Data'!Q439</f>
        <v>0.00290052957378525</v>
      </c>
      <c r="O440" s="11" t="n">
        <f aca="false">'Daily Data'!O439</f>
        <v>-0.0122605094281599</v>
      </c>
      <c r="P440" s="11" t="n">
        <f aca="false">'Daily Data'!R439</f>
        <v>-0.0143825609543501</v>
      </c>
      <c r="R440" s="11" t="n">
        <f aca="false">'Daily Data'!P439</f>
        <v>0.00323370133900876</v>
      </c>
      <c r="S440" s="11" t="n">
        <f aca="false">'Daily Data'!Q439</f>
        <v>0.00290052957378525</v>
      </c>
      <c r="U440" s="11" t="n">
        <f aca="false">'Daily Data'!P439</f>
        <v>0.00323370133900876</v>
      </c>
      <c r="V440" s="11" t="n">
        <f aca="false">'Daily Data'!R439</f>
        <v>-0.0143825609543501</v>
      </c>
      <c r="X440" s="11" t="n">
        <f aca="false">'Daily Data'!Q439</f>
        <v>0.00290052957378525</v>
      </c>
      <c r="Y440" s="11" t="n">
        <f aca="false">'Daily Data'!R439</f>
        <v>-0.0143825609543501</v>
      </c>
      <c r="AA440" s="11" t="n">
        <f aca="false">'Daily Data'!O439</f>
        <v>-0.0122605094281599</v>
      </c>
      <c r="AB440" s="11" t="n">
        <f aca="false">'Daily Data'!P439</f>
        <v>0.00323370133900876</v>
      </c>
      <c r="AC440" s="11" t="n">
        <f aca="false">'Daily Data'!Q439</f>
        <v>0.00290052957378525</v>
      </c>
      <c r="AE440" s="11" t="n">
        <f aca="false">'Daily Data'!O439</f>
        <v>-0.0122605094281599</v>
      </c>
      <c r="AF440" s="11" t="n">
        <f aca="false">'Daily Data'!P439</f>
        <v>0.00323370133900876</v>
      </c>
      <c r="AG440" s="11" t="n">
        <f aca="false">'Daily Data'!R439</f>
        <v>-0.0143825609543501</v>
      </c>
      <c r="AI440" s="11" t="n">
        <f aca="false">'Daily Data'!O439</f>
        <v>-0.0122605094281599</v>
      </c>
      <c r="AJ440" s="11" t="n">
        <f aca="false">'Daily Data'!Q439</f>
        <v>0.00290052957378525</v>
      </c>
      <c r="AK440" s="11" t="n">
        <f aca="false">'Daily Data'!R439</f>
        <v>-0.0143825609543501</v>
      </c>
      <c r="AM440" s="11" t="n">
        <f aca="false">'Daily Data'!P439</f>
        <v>0.00323370133900876</v>
      </c>
      <c r="AN440" s="11" t="n">
        <f aca="false">'Daily Data'!Q439</f>
        <v>0.00290052957378525</v>
      </c>
      <c r="AO440" s="11" t="n">
        <f aca="false">'Daily Data'!R439</f>
        <v>-0.0143825609543501</v>
      </c>
      <c r="AQ440" s="11" t="n">
        <f aca="false">'Daily Data'!O439</f>
        <v>-0.0122605094281599</v>
      </c>
      <c r="AR440" s="11" t="n">
        <f aca="false">'Daily Data'!P439</f>
        <v>0.00323370133900876</v>
      </c>
      <c r="AS440" s="11" t="n">
        <f aca="false">'Daily Data'!Q439</f>
        <v>0.00290052957378525</v>
      </c>
      <c r="AT440" s="11" t="n">
        <f aca="false">'Daily Data'!R439</f>
        <v>-0.0143825609543501</v>
      </c>
    </row>
    <row r="441" customFormat="false" ht="15" hidden="false" customHeight="false" outlineLevel="0" collapsed="false">
      <c r="A441" s="11" t="n">
        <f aca="false">'Daily Data'!O440</f>
        <v>0.000256106499280616</v>
      </c>
      <c r="C441" s="11" t="n">
        <f aca="false">'Daily Data'!P440</f>
        <v>-0.00624297557181744</v>
      </c>
      <c r="E441" s="11" t="n">
        <f aca="false">'Daily Data'!Q440</f>
        <v>-0.00636059038559859</v>
      </c>
      <c r="G441" s="11" t="n">
        <f aca="false">'Daily Data'!R440</f>
        <v>0.00723256482059272</v>
      </c>
      <c r="I441" s="11" t="n">
        <f aca="false">'Daily Data'!O440</f>
        <v>0.000256106499280616</v>
      </c>
      <c r="J441" s="11" t="n">
        <f aca="false">'Daily Data'!P440</f>
        <v>-0.00624297557181744</v>
      </c>
      <c r="L441" s="11" t="n">
        <f aca="false">'Daily Data'!O440</f>
        <v>0.000256106499280616</v>
      </c>
      <c r="M441" s="11" t="n">
        <f aca="false">'Daily Data'!Q440</f>
        <v>-0.00636059038559859</v>
      </c>
      <c r="O441" s="11" t="n">
        <f aca="false">'Daily Data'!O440</f>
        <v>0.000256106499280616</v>
      </c>
      <c r="P441" s="11" t="n">
        <f aca="false">'Daily Data'!R440</f>
        <v>0.00723256482059272</v>
      </c>
      <c r="R441" s="11" t="n">
        <f aca="false">'Daily Data'!P440</f>
        <v>-0.00624297557181744</v>
      </c>
      <c r="S441" s="11" t="n">
        <f aca="false">'Daily Data'!Q440</f>
        <v>-0.00636059038559859</v>
      </c>
      <c r="U441" s="11" t="n">
        <f aca="false">'Daily Data'!P440</f>
        <v>-0.00624297557181744</v>
      </c>
      <c r="V441" s="11" t="n">
        <f aca="false">'Daily Data'!R440</f>
        <v>0.00723256482059272</v>
      </c>
      <c r="X441" s="11" t="n">
        <f aca="false">'Daily Data'!Q440</f>
        <v>-0.00636059038559859</v>
      </c>
      <c r="Y441" s="11" t="n">
        <f aca="false">'Daily Data'!R440</f>
        <v>0.00723256482059272</v>
      </c>
      <c r="AA441" s="11" t="n">
        <f aca="false">'Daily Data'!O440</f>
        <v>0.000256106499280616</v>
      </c>
      <c r="AB441" s="11" t="n">
        <f aca="false">'Daily Data'!P440</f>
        <v>-0.00624297557181744</v>
      </c>
      <c r="AC441" s="11" t="n">
        <f aca="false">'Daily Data'!Q440</f>
        <v>-0.00636059038559859</v>
      </c>
      <c r="AE441" s="11" t="n">
        <f aca="false">'Daily Data'!O440</f>
        <v>0.000256106499280616</v>
      </c>
      <c r="AF441" s="11" t="n">
        <f aca="false">'Daily Data'!P440</f>
        <v>-0.00624297557181744</v>
      </c>
      <c r="AG441" s="11" t="n">
        <f aca="false">'Daily Data'!R440</f>
        <v>0.00723256482059272</v>
      </c>
      <c r="AI441" s="11" t="n">
        <f aca="false">'Daily Data'!O440</f>
        <v>0.000256106499280616</v>
      </c>
      <c r="AJ441" s="11" t="n">
        <f aca="false">'Daily Data'!Q440</f>
        <v>-0.00636059038559859</v>
      </c>
      <c r="AK441" s="11" t="n">
        <f aca="false">'Daily Data'!R440</f>
        <v>0.00723256482059272</v>
      </c>
      <c r="AM441" s="11" t="n">
        <f aca="false">'Daily Data'!P440</f>
        <v>-0.00624297557181744</v>
      </c>
      <c r="AN441" s="11" t="n">
        <f aca="false">'Daily Data'!Q440</f>
        <v>-0.00636059038559859</v>
      </c>
      <c r="AO441" s="11" t="n">
        <f aca="false">'Daily Data'!R440</f>
        <v>0.00723256482059272</v>
      </c>
      <c r="AQ441" s="11" t="n">
        <f aca="false">'Daily Data'!O440</f>
        <v>0.000256106499280616</v>
      </c>
      <c r="AR441" s="11" t="n">
        <f aca="false">'Daily Data'!P440</f>
        <v>-0.00624297557181744</v>
      </c>
      <c r="AS441" s="11" t="n">
        <f aca="false">'Daily Data'!Q440</f>
        <v>-0.00636059038559859</v>
      </c>
      <c r="AT441" s="11" t="n">
        <f aca="false">'Daily Data'!R440</f>
        <v>0.00723256482059272</v>
      </c>
    </row>
    <row r="442" customFormat="false" ht="15" hidden="false" customHeight="false" outlineLevel="0" collapsed="false">
      <c r="A442" s="11" t="n">
        <f aca="false">'Daily Data'!O441</f>
        <v>-0.000274179124179076</v>
      </c>
      <c r="C442" s="11" t="n">
        <f aca="false">'Daily Data'!P441</f>
        <v>0.0273327264239028</v>
      </c>
      <c r="E442" s="11" t="n">
        <f aca="false">'Daily Data'!Q441</f>
        <v>0.0271391773273152</v>
      </c>
      <c r="G442" s="11" t="n">
        <f aca="false">'Daily Data'!R441</f>
        <v>-0.0102426116446183</v>
      </c>
      <c r="I442" s="11" t="n">
        <f aca="false">'Daily Data'!O441</f>
        <v>-0.000274179124179076</v>
      </c>
      <c r="J442" s="11" t="n">
        <f aca="false">'Daily Data'!P441</f>
        <v>0.0273327264239028</v>
      </c>
      <c r="L442" s="11" t="n">
        <f aca="false">'Daily Data'!O441</f>
        <v>-0.000274179124179076</v>
      </c>
      <c r="M442" s="11" t="n">
        <f aca="false">'Daily Data'!Q441</f>
        <v>0.0271391773273152</v>
      </c>
      <c r="O442" s="11" t="n">
        <f aca="false">'Daily Data'!O441</f>
        <v>-0.000274179124179076</v>
      </c>
      <c r="P442" s="11" t="n">
        <f aca="false">'Daily Data'!R441</f>
        <v>-0.0102426116446183</v>
      </c>
      <c r="R442" s="11" t="n">
        <f aca="false">'Daily Data'!P441</f>
        <v>0.0273327264239028</v>
      </c>
      <c r="S442" s="11" t="n">
        <f aca="false">'Daily Data'!Q441</f>
        <v>0.0271391773273152</v>
      </c>
      <c r="U442" s="11" t="n">
        <f aca="false">'Daily Data'!P441</f>
        <v>0.0273327264239028</v>
      </c>
      <c r="V442" s="11" t="n">
        <f aca="false">'Daily Data'!R441</f>
        <v>-0.0102426116446183</v>
      </c>
      <c r="X442" s="11" t="n">
        <f aca="false">'Daily Data'!Q441</f>
        <v>0.0271391773273152</v>
      </c>
      <c r="Y442" s="11" t="n">
        <f aca="false">'Daily Data'!R441</f>
        <v>-0.0102426116446183</v>
      </c>
      <c r="AA442" s="11" t="n">
        <f aca="false">'Daily Data'!O441</f>
        <v>-0.000274179124179076</v>
      </c>
      <c r="AB442" s="11" t="n">
        <f aca="false">'Daily Data'!P441</f>
        <v>0.0273327264239028</v>
      </c>
      <c r="AC442" s="11" t="n">
        <f aca="false">'Daily Data'!Q441</f>
        <v>0.0271391773273152</v>
      </c>
      <c r="AE442" s="11" t="n">
        <f aca="false">'Daily Data'!O441</f>
        <v>-0.000274179124179076</v>
      </c>
      <c r="AF442" s="11" t="n">
        <f aca="false">'Daily Data'!P441</f>
        <v>0.0273327264239028</v>
      </c>
      <c r="AG442" s="11" t="n">
        <f aca="false">'Daily Data'!R441</f>
        <v>-0.0102426116446183</v>
      </c>
      <c r="AI442" s="11" t="n">
        <f aca="false">'Daily Data'!O441</f>
        <v>-0.000274179124179076</v>
      </c>
      <c r="AJ442" s="11" t="n">
        <f aca="false">'Daily Data'!Q441</f>
        <v>0.0271391773273152</v>
      </c>
      <c r="AK442" s="11" t="n">
        <f aca="false">'Daily Data'!R441</f>
        <v>-0.0102426116446183</v>
      </c>
      <c r="AM442" s="11" t="n">
        <f aca="false">'Daily Data'!P441</f>
        <v>0.0273327264239028</v>
      </c>
      <c r="AN442" s="11" t="n">
        <f aca="false">'Daily Data'!Q441</f>
        <v>0.0271391773273152</v>
      </c>
      <c r="AO442" s="11" t="n">
        <f aca="false">'Daily Data'!R441</f>
        <v>-0.0102426116446183</v>
      </c>
      <c r="AQ442" s="11" t="n">
        <f aca="false">'Daily Data'!O441</f>
        <v>-0.000274179124179076</v>
      </c>
      <c r="AR442" s="11" t="n">
        <f aca="false">'Daily Data'!P441</f>
        <v>0.0273327264239028</v>
      </c>
      <c r="AS442" s="11" t="n">
        <f aca="false">'Daily Data'!Q441</f>
        <v>0.0271391773273152</v>
      </c>
      <c r="AT442" s="11" t="n">
        <f aca="false">'Daily Data'!R441</f>
        <v>-0.0102426116446183</v>
      </c>
    </row>
    <row r="443" customFormat="false" ht="15" hidden="false" customHeight="false" outlineLevel="0" collapsed="false">
      <c r="A443" s="11" t="n">
        <f aca="false">'Daily Data'!O442</f>
        <v>0.00780397922819039</v>
      </c>
      <c r="C443" s="11" t="n">
        <f aca="false">'Daily Data'!P442</f>
        <v>0.0184204592269478</v>
      </c>
      <c r="E443" s="11" t="n">
        <f aca="false">'Daily Data'!Q442</f>
        <v>0.0180079744659019</v>
      </c>
      <c r="G443" s="11" t="n">
        <f aca="false">'Daily Data'!R442</f>
        <v>0.00680970681833001</v>
      </c>
      <c r="I443" s="11" t="n">
        <f aca="false">'Daily Data'!O442</f>
        <v>0.00780397922819039</v>
      </c>
      <c r="J443" s="11" t="n">
        <f aca="false">'Daily Data'!P442</f>
        <v>0.0184204592269478</v>
      </c>
      <c r="L443" s="11" t="n">
        <f aca="false">'Daily Data'!O442</f>
        <v>0.00780397922819039</v>
      </c>
      <c r="M443" s="11" t="n">
        <f aca="false">'Daily Data'!Q442</f>
        <v>0.0180079744659019</v>
      </c>
      <c r="O443" s="11" t="n">
        <f aca="false">'Daily Data'!O442</f>
        <v>0.00780397922819039</v>
      </c>
      <c r="P443" s="11" t="n">
        <f aca="false">'Daily Data'!R442</f>
        <v>0.00680970681833001</v>
      </c>
      <c r="R443" s="11" t="n">
        <f aca="false">'Daily Data'!P442</f>
        <v>0.0184204592269478</v>
      </c>
      <c r="S443" s="11" t="n">
        <f aca="false">'Daily Data'!Q442</f>
        <v>0.0180079744659019</v>
      </c>
      <c r="U443" s="11" t="n">
        <f aca="false">'Daily Data'!P442</f>
        <v>0.0184204592269478</v>
      </c>
      <c r="V443" s="11" t="n">
        <f aca="false">'Daily Data'!R442</f>
        <v>0.00680970681833001</v>
      </c>
      <c r="X443" s="11" t="n">
        <f aca="false">'Daily Data'!Q442</f>
        <v>0.0180079744659019</v>
      </c>
      <c r="Y443" s="11" t="n">
        <f aca="false">'Daily Data'!R442</f>
        <v>0.00680970681833001</v>
      </c>
      <c r="AA443" s="11" t="n">
        <f aca="false">'Daily Data'!O442</f>
        <v>0.00780397922819039</v>
      </c>
      <c r="AB443" s="11" t="n">
        <f aca="false">'Daily Data'!P442</f>
        <v>0.0184204592269478</v>
      </c>
      <c r="AC443" s="11" t="n">
        <f aca="false">'Daily Data'!Q442</f>
        <v>0.0180079744659019</v>
      </c>
      <c r="AE443" s="11" t="n">
        <f aca="false">'Daily Data'!O442</f>
        <v>0.00780397922819039</v>
      </c>
      <c r="AF443" s="11" t="n">
        <f aca="false">'Daily Data'!P442</f>
        <v>0.0184204592269478</v>
      </c>
      <c r="AG443" s="11" t="n">
        <f aca="false">'Daily Data'!R442</f>
        <v>0.00680970681833001</v>
      </c>
      <c r="AI443" s="11" t="n">
        <f aca="false">'Daily Data'!O442</f>
        <v>0.00780397922819039</v>
      </c>
      <c r="AJ443" s="11" t="n">
        <f aca="false">'Daily Data'!Q442</f>
        <v>0.0180079744659019</v>
      </c>
      <c r="AK443" s="11" t="n">
        <f aca="false">'Daily Data'!R442</f>
        <v>0.00680970681833001</v>
      </c>
      <c r="AM443" s="11" t="n">
        <f aca="false">'Daily Data'!P442</f>
        <v>0.0184204592269478</v>
      </c>
      <c r="AN443" s="11" t="n">
        <f aca="false">'Daily Data'!Q442</f>
        <v>0.0180079744659019</v>
      </c>
      <c r="AO443" s="11" t="n">
        <f aca="false">'Daily Data'!R442</f>
        <v>0.00680970681833001</v>
      </c>
      <c r="AQ443" s="11" t="n">
        <f aca="false">'Daily Data'!O442</f>
        <v>0.00780397922819039</v>
      </c>
      <c r="AR443" s="11" t="n">
        <f aca="false">'Daily Data'!P442</f>
        <v>0.0184204592269478</v>
      </c>
      <c r="AS443" s="11" t="n">
        <f aca="false">'Daily Data'!Q442</f>
        <v>0.0180079744659019</v>
      </c>
      <c r="AT443" s="11" t="n">
        <f aca="false">'Daily Data'!R442</f>
        <v>0.00680970681833001</v>
      </c>
    </row>
    <row r="444" customFormat="false" ht="15" hidden="false" customHeight="false" outlineLevel="0" collapsed="false">
      <c r="A444" s="11" t="n">
        <f aca="false">'Daily Data'!O443</f>
        <v>-0.0120938695107669</v>
      </c>
      <c r="C444" s="11" t="n">
        <f aca="false">'Daily Data'!P443</f>
        <v>-0.000653585874035446</v>
      </c>
      <c r="E444" s="11" t="n">
        <f aca="false">'Daily Data'!Q443</f>
        <v>-1.10038610038674E-005</v>
      </c>
      <c r="G444" s="11" t="n">
        <f aca="false">'Daily Data'!R443</f>
        <v>0.0104800824953898</v>
      </c>
      <c r="I444" s="11" t="n">
        <f aca="false">'Daily Data'!O443</f>
        <v>-0.0120938695107669</v>
      </c>
      <c r="J444" s="11" t="n">
        <f aca="false">'Daily Data'!P443</f>
        <v>-0.000653585874035446</v>
      </c>
      <c r="L444" s="11" t="n">
        <f aca="false">'Daily Data'!O443</f>
        <v>-0.0120938695107669</v>
      </c>
      <c r="M444" s="11" t="n">
        <f aca="false">'Daily Data'!Q443</f>
        <v>-1.10038610038674E-005</v>
      </c>
      <c r="O444" s="11" t="n">
        <f aca="false">'Daily Data'!O443</f>
        <v>-0.0120938695107669</v>
      </c>
      <c r="P444" s="11" t="n">
        <f aca="false">'Daily Data'!R443</f>
        <v>0.0104800824953898</v>
      </c>
      <c r="R444" s="11" t="n">
        <f aca="false">'Daily Data'!P443</f>
        <v>-0.000653585874035446</v>
      </c>
      <c r="S444" s="11" t="n">
        <f aca="false">'Daily Data'!Q443</f>
        <v>-1.10038610038674E-005</v>
      </c>
      <c r="U444" s="11" t="n">
        <f aca="false">'Daily Data'!P443</f>
        <v>-0.000653585874035446</v>
      </c>
      <c r="V444" s="11" t="n">
        <f aca="false">'Daily Data'!R443</f>
        <v>0.0104800824953898</v>
      </c>
      <c r="X444" s="11" t="n">
        <f aca="false">'Daily Data'!Q443</f>
        <v>-1.10038610038674E-005</v>
      </c>
      <c r="Y444" s="11" t="n">
        <f aca="false">'Daily Data'!R443</f>
        <v>0.0104800824953898</v>
      </c>
      <c r="AA444" s="11" t="n">
        <f aca="false">'Daily Data'!O443</f>
        <v>-0.0120938695107669</v>
      </c>
      <c r="AB444" s="11" t="n">
        <f aca="false">'Daily Data'!P443</f>
        <v>-0.000653585874035446</v>
      </c>
      <c r="AC444" s="11" t="n">
        <f aca="false">'Daily Data'!Q443</f>
        <v>-1.10038610038674E-005</v>
      </c>
      <c r="AE444" s="11" t="n">
        <f aca="false">'Daily Data'!O443</f>
        <v>-0.0120938695107669</v>
      </c>
      <c r="AF444" s="11" t="n">
        <f aca="false">'Daily Data'!P443</f>
        <v>-0.000653585874035446</v>
      </c>
      <c r="AG444" s="11" t="n">
        <f aca="false">'Daily Data'!R443</f>
        <v>0.0104800824953898</v>
      </c>
      <c r="AI444" s="11" t="n">
        <f aca="false">'Daily Data'!O443</f>
        <v>-0.0120938695107669</v>
      </c>
      <c r="AJ444" s="11" t="n">
        <f aca="false">'Daily Data'!Q443</f>
        <v>-1.10038610038674E-005</v>
      </c>
      <c r="AK444" s="11" t="n">
        <f aca="false">'Daily Data'!R443</f>
        <v>0.0104800824953898</v>
      </c>
      <c r="AM444" s="11" t="n">
        <f aca="false">'Daily Data'!P443</f>
        <v>-0.000653585874035446</v>
      </c>
      <c r="AN444" s="11" t="n">
        <f aca="false">'Daily Data'!Q443</f>
        <v>-1.10038610038674E-005</v>
      </c>
      <c r="AO444" s="11" t="n">
        <f aca="false">'Daily Data'!R443</f>
        <v>0.0104800824953898</v>
      </c>
      <c r="AQ444" s="11" t="n">
        <f aca="false">'Daily Data'!O443</f>
        <v>-0.0120938695107669</v>
      </c>
      <c r="AR444" s="11" t="n">
        <f aca="false">'Daily Data'!P443</f>
        <v>-0.000653585874035446</v>
      </c>
      <c r="AS444" s="11" t="n">
        <f aca="false">'Daily Data'!Q443</f>
        <v>-1.10038610038674E-005</v>
      </c>
      <c r="AT444" s="11" t="n">
        <f aca="false">'Daily Data'!R443</f>
        <v>0.0104800824953898</v>
      </c>
    </row>
    <row r="445" customFormat="false" ht="15" hidden="false" customHeight="false" outlineLevel="0" collapsed="false">
      <c r="A445" s="11" t="n">
        <f aca="false">'Daily Data'!O444</f>
        <v>0.00999804695254854</v>
      </c>
      <c r="C445" s="11" t="n">
        <f aca="false">'Daily Data'!P444</f>
        <v>0.000952983310803367</v>
      </c>
      <c r="E445" s="11" t="n">
        <f aca="false">'Daily Data'!Q444</f>
        <v>0.0013830865143197</v>
      </c>
      <c r="G445" s="11" t="n">
        <f aca="false">'Daily Data'!R444</f>
        <v>-0.00584543532267549</v>
      </c>
      <c r="I445" s="11" t="n">
        <f aca="false">'Daily Data'!O444</f>
        <v>0.00999804695254854</v>
      </c>
      <c r="J445" s="11" t="n">
        <f aca="false">'Daily Data'!P444</f>
        <v>0.000952983310803367</v>
      </c>
      <c r="L445" s="11" t="n">
        <f aca="false">'Daily Data'!O444</f>
        <v>0.00999804695254854</v>
      </c>
      <c r="M445" s="11" t="n">
        <f aca="false">'Daily Data'!Q444</f>
        <v>0.0013830865143197</v>
      </c>
      <c r="O445" s="11" t="n">
        <f aca="false">'Daily Data'!O444</f>
        <v>0.00999804695254854</v>
      </c>
      <c r="P445" s="11" t="n">
        <f aca="false">'Daily Data'!R444</f>
        <v>-0.00584543532267549</v>
      </c>
      <c r="R445" s="11" t="n">
        <f aca="false">'Daily Data'!P444</f>
        <v>0.000952983310803367</v>
      </c>
      <c r="S445" s="11" t="n">
        <f aca="false">'Daily Data'!Q444</f>
        <v>0.0013830865143197</v>
      </c>
      <c r="U445" s="11" t="n">
        <f aca="false">'Daily Data'!P444</f>
        <v>0.000952983310803367</v>
      </c>
      <c r="V445" s="11" t="n">
        <f aca="false">'Daily Data'!R444</f>
        <v>-0.00584543532267549</v>
      </c>
      <c r="X445" s="11" t="n">
        <f aca="false">'Daily Data'!Q444</f>
        <v>0.0013830865143197</v>
      </c>
      <c r="Y445" s="11" t="n">
        <f aca="false">'Daily Data'!R444</f>
        <v>-0.00584543532267549</v>
      </c>
      <c r="AA445" s="11" t="n">
        <f aca="false">'Daily Data'!O444</f>
        <v>0.00999804695254854</v>
      </c>
      <c r="AB445" s="11" t="n">
        <f aca="false">'Daily Data'!P444</f>
        <v>0.000952983310803367</v>
      </c>
      <c r="AC445" s="11" t="n">
        <f aca="false">'Daily Data'!Q444</f>
        <v>0.0013830865143197</v>
      </c>
      <c r="AE445" s="11" t="n">
        <f aca="false">'Daily Data'!O444</f>
        <v>0.00999804695254854</v>
      </c>
      <c r="AF445" s="11" t="n">
        <f aca="false">'Daily Data'!P444</f>
        <v>0.000952983310803367</v>
      </c>
      <c r="AG445" s="11" t="n">
        <f aca="false">'Daily Data'!R444</f>
        <v>-0.00584543532267549</v>
      </c>
      <c r="AI445" s="11" t="n">
        <f aca="false">'Daily Data'!O444</f>
        <v>0.00999804695254854</v>
      </c>
      <c r="AJ445" s="11" t="n">
        <f aca="false">'Daily Data'!Q444</f>
        <v>0.0013830865143197</v>
      </c>
      <c r="AK445" s="11" t="n">
        <f aca="false">'Daily Data'!R444</f>
        <v>-0.00584543532267549</v>
      </c>
      <c r="AM445" s="11" t="n">
        <f aca="false">'Daily Data'!P444</f>
        <v>0.000952983310803367</v>
      </c>
      <c r="AN445" s="11" t="n">
        <f aca="false">'Daily Data'!Q444</f>
        <v>0.0013830865143197</v>
      </c>
      <c r="AO445" s="11" t="n">
        <f aca="false">'Daily Data'!R444</f>
        <v>-0.00584543532267549</v>
      </c>
      <c r="AQ445" s="11" t="n">
        <f aca="false">'Daily Data'!O444</f>
        <v>0.00999804695254854</v>
      </c>
      <c r="AR445" s="11" t="n">
        <f aca="false">'Daily Data'!P444</f>
        <v>0.000952983310803367</v>
      </c>
      <c r="AS445" s="11" t="n">
        <f aca="false">'Daily Data'!Q444</f>
        <v>0.0013830865143197</v>
      </c>
      <c r="AT445" s="11" t="n">
        <f aca="false">'Daily Data'!R444</f>
        <v>-0.00584543532267549</v>
      </c>
    </row>
    <row r="446" customFormat="false" ht="15" hidden="false" customHeight="false" outlineLevel="0" collapsed="false">
      <c r="A446" s="11" t="n">
        <f aca="false">'Daily Data'!O445</f>
        <v>0.0107028922257414</v>
      </c>
      <c r="C446" s="11" t="n">
        <f aca="false">'Daily Data'!P445</f>
        <v>-0.00707384519350821</v>
      </c>
      <c r="E446" s="11" t="n">
        <f aca="false">'Daily Data'!Q445</f>
        <v>-0.00697123608625375</v>
      </c>
      <c r="G446" s="11" t="n">
        <f aca="false">'Daily Data'!R445</f>
        <v>-0.010227163159732</v>
      </c>
      <c r="I446" s="11" t="n">
        <f aca="false">'Daily Data'!O445</f>
        <v>0.0107028922257414</v>
      </c>
      <c r="J446" s="11" t="n">
        <f aca="false">'Daily Data'!P445</f>
        <v>-0.00707384519350821</v>
      </c>
      <c r="L446" s="11" t="n">
        <f aca="false">'Daily Data'!O445</f>
        <v>0.0107028922257414</v>
      </c>
      <c r="M446" s="11" t="n">
        <f aca="false">'Daily Data'!Q445</f>
        <v>-0.00697123608625375</v>
      </c>
      <c r="O446" s="11" t="n">
        <f aca="false">'Daily Data'!O445</f>
        <v>0.0107028922257414</v>
      </c>
      <c r="P446" s="11" t="n">
        <f aca="false">'Daily Data'!R445</f>
        <v>-0.010227163159732</v>
      </c>
      <c r="R446" s="11" t="n">
        <f aca="false">'Daily Data'!P445</f>
        <v>-0.00707384519350821</v>
      </c>
      <c r="S446" s="11" t="n">
        <f aca="false">'Daily Data'!Q445</f>
        <v>-0.00697123608625375</v>
      </c>
      <c r="U446" s="11" t="n">
        <f aca="false">'Daily Data'!P445</f>
        <v>-0.00707384519350821</v>
      </c>
      <c r="V446" s="11" t="n">
        <f aca="false">'Daily Data'!R445</f>
        <v>-0.010227163159732</v>
      </c>
      <c r="X446" s="11" t="n">
        <f aca="false">'Daily Data'!Q445</f>
        <v>-0.00697123608625375</v>
      </c>
      <c r="Y446" s="11" t="n">
        <f aca="false">'Daily Data'!R445</f>
        <v>-0.010227163159732</v>
      </c>
      <c r="AA446" s="11" t="n">
        <f aca="false">'Daily Data'!O445</f>
        <v>0.0107028922257414</v>
      </c>
      <c r="AB446" s="11" t="n">
        <f aca="false">'Daily Data'!P445</f>
        <v>-0.00707384519350821</v>
      </c>
      <c r="AC446" s="11" t="n">
        <f aca="false">'Daily Data'!Q445</f>
        <v>-0.00697123608625375</v>
      </c>
      <c r="AE446" s="11" t="n">
        <f aca="false">'Daily Data'!O445</f>
        <v>0.0107028922257414</v>
      </c>
      <c r="AF446" s="11" t="n">
        <f aca="false">'Daily Data'!P445</f>
        <v>-0.00707384519350821</v>
      </c>
      <c r="AG446" s="11" t="n">
        <f aca="false">'Daily Data'!R445</f>
        <v>-0.010227163159732</v>
      </c>
      <c r="AI446" s="11" t="n">
        <f aca="false">'Daily Data'!O445</f>
        <v>0.0107028922257414</v>
      </c>
      <c r="AJ446" s="11" t="n">
        <f aca="false">'Daily Data'!Q445</f>
        <v>-0.00697123608625375</v>
      </c>
      <c r="AK446" s="11" t="n">
        <f aca="false">'Daily Data'!R445</f>
        <v>-0.010227163159732</v>
      </c>
      <c r="AM446" s="11" t="n">
        <f aca="false">'Daily Data'!P445</f>
        <v>-0.00707384519350821</v>
      </c>
      <c r="AN446" s="11" t="n">
        <f aca="false">'Daily Data'!Q445</f>
        <v>-0.00697123608625375</v>
      </c>
      <c r="AO446" s="11" t="n">
        <f aca="false">'Daily Data'!R445</f>
        <v>-0.010227163159732</v>
      </c>
      <c r="AQ446" s="11" t="n">
        <f aca="false">'Daily Data'!O445</f>
        <v>0.0107028922257414</v>
      </c>
      <c r="AR446" s="11" t="n">
        <f aca="false">'Daily Data'!P445</f>
        <v>-0.00707384519350821</v>
      </c>
      <c r="AS446" s="11" t="n">
        <f aca="false">'Daily Data'!Q445</f>
        <v>-0.00697123608625375</v>
      </c>
      <c r="AT446" s="11" t="n">
        <f aca="false">'Daily Data'!R445</f>
        <v>-0.010227163159732</v>
      </c>
    </row>
    <row r="447" customFormat="false" ht="15" hidden="false" customHeight="false" outlineLevel="0" collapsed="false">
      <c r="A447" s="11" t="n">
        <f aca="false">'Daily Data'!O446</f>
        <v>0.0074582782090021</v>
      </c>
      <c r="C447" s="11" t="n">
        <f aca="false">'Daily Data'!P446</f>
        <v>0.0101188149972634</v>
      </c>
      <c r="E447" s="11" t="n">
        <f aca="false">'Daily Data'!Q446</f>
        <v>0.0102321503444143</v>
      </c>
      <c r="G447" s="11" t="n">
        <f aca="false">'Daily Data'!R446</f>
        <v>9.36961656599835E-005</v>
      </c>
      <c r="I447" s="11" t="n">
        <f aca="false">'Daily Data'!O446</f>
        <v>0.0074582782090021</v>
      </c>
      <c r="J447" s="11" t="n">
        <f aca="false">'Daily Data'!P446</f>
        <v>0.0101188149972634</v>
      </c>
      <c r="L447" s="11" t="n">
        <f aca="false">'Daily Data'!O446</f>
        <v>0.0074582782090021</v>
      </c>
      <c r="M447" s="11" t="n">
        <f aca="false">'Daily Data'!Q446</f>
        <v>0.0102321503444143</v>
      </c>
      <c r="O447" s="11" t="n">
        <f aca="false">'Daily Data'!O446</f>
        <v>0.0074582782090021</v>
      </c>
      <c r="P447" s="11" t="n">
        <f aca="false">'Daily Data'!R446</f>
        <v>9.36961656599835E-005</v>
      </c>
      <c r="R447" s="11" t="n">
        <f aca="false">'Daily Data'!P446</f>
        <v>0.0101188149972634</v>
      </c>
      <c r="S447" s="11" t="n">
        <f aca="false">'Daily Data'!Q446</f>
        <v>0.0102321503444143</v>
      </c>
      <c r="U447" s="11" t="n">
        <f aca="false">'Daily Data'!P446</f>
        <v>0.0101188149972634</v>
      </c>
      <c r="V447" s="11" t="n">
        <f aca="false">'Daily Data'!R446</f>
        <v>9.36961656599835E-005</v>
      </c>
      <c r="X447" s="11" t="n">
        <f aca="false">'Daily Data'!Q446</f>
        <v>0.0102321503444143</v>
      </c>
      <c r="Y447" s="11" t="n">
        <f aca="false">'Daily Data'!R446</f>
        <v>9.36961656599835E-005</v>
      </c>
      <c r="AA447" s="11" t="n">
        <f aca="false">'Daily Data'!O446</f>
        <v>0.0074582782090021</v>
      </c>
      <c r="AB447" s="11" t="n">
        <f aca="false">'Daily Data'!P446</f>
        <v>0.0101188149972634</v>
      </c>
      <c r="AC447" s="11" t="n">
        <f aca="false">'Daily Data'!Q446</f>
        <v>0.0102321503444143</v>
      </c>
      <c r="AE447" s="11" t="n">
        <f aca="false">'Daily Data'!O446</f>
        <v>0.0074582782090021</v>
      </c>
      <c r="AF447" s="11" t="n">
        <f aca="false">'Daily Data'!P446</f>
        <v>0.0101188149972634</v>
      </c>
      <c r="AG447" s="11" t="n">
        <f aca="false">'Daily Data'!R446</f>
        <v>9.36961656599835E-005</v>
      </c>
      <c r="AI447" s="11" t="n">
        <f aca="false">'Daily Data'!O446</f>
        <v>0.0074582782090021</v>
      </c>
      <c r="AJ447" s="11" t="n">
        <f aca="false">'Daily Data'!Q446</f>
        <v>0.0102321503444143</v>
      </c>
      <c r="AK447" s="11" t="n">
        <f aca="false">'Daily Data'!R446</f>
        <v>9.36961656599835E-005</v>
      </c>
      <c r="AM447" s="11" t="n">
        <f aca="false">'Daily Data'!P446</f>
        <v>0.0101188149972634</v>
      </c>
      <c r="AN447" s="11" t="n">
        <f aca="false">'Daily Data'!Q446</f>
        <v>0.0102321503444143</v>
      </c>
      <c r="AO447" s="11" t="n">
        <f aca="false">'Daily Data'!R446</f>
        <v>9.36961656599835E-005</v>
      </c>
      <c r="AQ447" s="11" t="n">
        <f aca="false">'Daily Data'!O446</f>
        <v>0.0074582782090021</v>
      </c>
      <c r="AR447" s="11" t="n">
        <f aca="false">'Daily Data'!P446</f>
        <v>0.0101188149972634</v>
      </c>
      <c r="AS447" s="11" t="n">
        <f aca="false">'Daily Data'!Q446</f>
        <v>0.0102321503444143</v>
      </c>
      <c r="AT447" s="11" t="n">
        <f aca="false">'Daily Data'!R446</f>
        <v>9.36961656599835E-005</v>
      </c>
    </row>
    <row r="448" customFormat="false" ht="15" hidden="false" customHeight="false" outlineLevel="0" collapsed="false">
      <c r="A448" s="11" t="n">
        <f aca="false">'Daily Data'!O447</f>
        <v>-0.00178250206299439</v>
      </c>
      <c r="C448" s="11" t="n">
        <f aca="false">'Daily Data'!P447</f>
        <v>0.0121484126984127</v>
      </c>
      <c r="E448" s="11" t="n">
        <f aca="false">'Daily Data'!Q447</f>
        <v>0.0112999511325892</v>
      </c>
      <c r="G448" s="11" t="n">
        <f aca="false">'Daily Data'!R447</f>
        <v>0.0011917055771132</v>
      </c>
      <c r="I448" s="11" t="n">
        <f aca="false">'Daily Data'!O447</f>
        <v>-0.00178250206299439</v>
      </c>
      <c r="J448" s="11" t="n">
        <f aca="false">'Daily Data'!P447</f>
        <v>0.0121484126984127</v>
      </c>
      <c r="L448" s="11" t="n">
        <f aca="false">'Daily Data'!O447</f>
        <v>-0.00178250206299439</v>
      </c>
      <c r="M448" s="11" t="n">
        <f aca="false">'Daily Data'!Q447</f>
        <v>0.0112999511325892</v>
      </c>
      <c r="O448" s="11" t="n">
        <f aca="false">'Daily Data'!O447</f>
        <v>-0.00178250206299439</v>
      </c>
      <c r="P448" s="11" t="n">
        <f aca="false">'Daily Data'!R447</f>
        <v>0.0011917055771132</v>
      </c>
      <c r="R448" s="11" t="n">
        <f aca="false">'Daily Data'!P447</f>
        <v>0.0121484126984127</v>
      </c>
      <c r="S448" s="11" t="n">
        <f aca="false">'Daily Data'!Q447</f>
        <v>0.0112999511325892</v>
      </c>
      <c r="U448" s="11" t="n">
        <f aca="false">'Daily Data'!P447</f>
        <v>0.0121484126984127</v>
      </c>
      <c r="V448" s="11" t="n">
        <f aca="false">'Daily Data'!R447</f>
        <v>0.0011917055771132</v>
      </c>
      <c r="X448" s="11" t="n">
        <f aca="false">'Daily Data'!Q447</f>
        <v>0.0112999511325892</v>
      </c>
      <c r="Y448" s="11" t="n">
        <f aca="false">'Daily Data'!R447</f>
        <v>0.0011917055771132</v>
      </c>
      <c r="AA448" s="11" t="n">
        <f aca="false">'Daily Data'!O447</f>
        <v>-0.00178250206299439</v>
      </c>
      <c r="AB448" s="11" t="n">
        <f aca="false">'Daily Data'!P447</f>
        <v>0.0121484126984127</v>
      </c>
      <c r="AC448" s="11" t="n">
        <f aca="false">'Daily Data'!Q447</f>
        <v>0.0112999511325892</v>
      </c>
      <c r="AE448" s="11" t="n">
        <f aca="false">'Daily Data'!O447</f>
        <v>-0.00178250206299439</v>
      </c>
      <c r="AF448" s="11" t="n">
        <f aca="false">'Daily Data'!P447</f>
        <v>0.0121484126984127</v>
      </c>
      <c r="AG448" s="11" t="n">
        <f aca="false">'Daily Data'!R447</f>
        <v>0.0011917055771132</v>
      </c>
      <c r="AI448" s="11" t="n">
        <f aca="false">'Daily Data'!O447</f>
        <v>-0.00178250206299439</v>
      </c>
      <c r="AJ448" s="11" t="n">
        <f aca="false">'Daily Data'!Q447</f>
        <v>0.0112999511325892</v>
      </c>
      <c r="AK448" s="11" t="n">
        <f aca="false">'Daily Data'!R447</f>
        <v>0.0011917055771132</v>
      </c>
      <c r="AM448" s="11" t="n">
        <f aca="false">'Daily Data'!P447</f>
        <v>0.0121484126984127</v>
      </c>
      <c r="AN448" s="11" t="n">
        <f aca="false">'Daily Data'!Q447</f>
        <v>0.0112999511325892</v>
      </c>
      <c r="AO448" s="11" t="n">
        <f aca="false">'Daily Data'!R447</f>
        <v>0.0011917055771132</v>
      </c>
      <c r="AQ448" s="11" t="n">
        <f aca="false">'Daily Data'!O447</f>
        <v>-0.00178250206299439</v>
      </c>
      <c r="AR448" s="11" t="n">
        <f aca="false">'Daily Data'!P447</f>
        <v>0.0121484126984127</v>
      </c>
      <c r="AS448" s="11" t="n">
        <f aca="false">'Daily Data'!Q447</f>
        <v>0.0112999511325892</v>
      </c>
      <c r="AT448" s="11" t="n">
        <f aca="false">'Daily Data'!R447</f>
        <v>0.0011917055771132</v>
      </c>
    </row>
    <row r="449" customFormat="false" ht="15" hidden="false" customHeight="false" outlineLevel="0" collapsed="false">
      <c r="A449" s="11" t="n">
        <f aca="false">'Daily Data'!O448</f>
        <v>-0.00830089457244802</v>
      </c>
      <c r="C449" s="11" t="n">
        <f aca="false">'Daily Data'!P448</f>
        <v>0.01199976499908</v>
      </c>
      <c r="E449" s="11" t="n">
        <f aca="false">'Daily Data'!Q448</f>
        <v>0.0126481524466014</v>
      </c>
      <c r="G449" s="11" t="n">
        <f aca="false">'Daily Data'!R448</f>
        <v>0.0166580744783965</v>
      </c>
      <c r="I449" s="11" t="n">
        <f aca="false">'Daily Data'!O448</f>
        <v>-0.00830089457244802</v>
      </c>
      <c r="J449" s="11" t="n">
        <f aca="false">'Daily Data'!P448</f>
        <v>0.01199976499908</v>
      </c>
      <c r="L449" s="11" t="n">
        <f aca="false">'Daily Data'!O448</f>
        <v>-0.00830089457244802</v>
      </c>
      <c r="M449" s="11" t="n">
        <f aca="false">'Daily Data'!Q448</f>
        <v>0.0126481524466014</v>
      </c>
      <c r="O449" s="11" t="n">
        <f aca="false">'Daily Data'!O448</f>
        <v>-0.00830089457244802</v>
      </c>
      <c r="P449" s="11" t="n">
        <f aca="false">'Daily Data'!R448</f>
        <v>0.0166580744783965</v>
      </c>
      <c r="R449" s="11" t="n">
        <f aca="false">'Daily Data'!P448</f>
        <v>0.01199976499908</v>
      </c>
      <c r="S449" s="11" t="n">
        <f aca="false">'Daily Data'!Q448</f>
        <v>0.0126481524466014</v>
      </c>
      <c r="U449" s="11" t="n">
        <f aca="false">'Daily Data'!P448</f>
        <v>0.01199976499908</v>
      </c>
      <c r="V449" s="11" t="n">
        <f aca="false">'Daily Data'!R448</f>
        <v>0.0166580744783965</v>
      </c>
      <c r="X449" s="11" t="n">
        <f aca="false">'Daily Data'!Q448</f>
        <v>0.0126481524466014</v>
      </c>
      <c r="Y449" s="11" t="n">
        <f aca="false">'Daily Data'!R448</f>
        <v>0.0166580744783965</v>
      </c>
      <c r="AA449" s="11" t="n">
        <f aca="false">'Daily Data'!O448</f>
        <v>-0.00830089457244802</v>
      </c>
      <c r="AB449" s="11" t="n">
        <f aca="false">'Daily Data'!P448</f>
        <v>0.01199976499908</v>
      </c>
      <c r="AC449" s="11" t="n">
        <f aca="false">'Daily Data'!Q448</f>
        <v>0.0126481524466014</v>
      </c>
      <c r="AE449" s="11" t="n">
        <f aca="false">'Daily Data'!O448</f>
        <v>-0.00830089457244802</v>
      </c>
      <c r="AF449" s="11" t="n">
        <f aca="false">'Daily Data'!P448</f>
        <v>0.01199976499908</v>
      </c>
      <c r="AG449" s="11" t="n">
        <f aca="false">'Daily Data'!R448</f>
        <v>0.0166580744783965</v>
      </c>
      <c r="AI449" s="11" t="n">
        <f aca="false">'Daily Data'!O448</f>
        <v>-0.00830089457244802</v>
      </c>
      <c r="AJ449" s="11" t="n">
        <f aca="false">'Daily Data'!Q448</f>
        <v>0.0126481524466014</v>
      </c>
      <c r="AK449" s="11" t="n">
        <f aca="false">'Daily Data'!R448</f>
        <v>0.0166580744783965</v>
      </c>
      <c r="AM449" s="11" t="n">
        <f aca="false">'Daily Data'!P448</f>
        <v>0.01199976499908</v>
      </c>
      <c r="AN449" s="11" t="n">
        <f aca="false">'Daily Data'!Q448</f>
        <v>0.0126481524466014</v>
      </c>
      <c r="AO449" s="11" t="n">
        <f aca="false">'Daily Data'!R448</f>
        <v>0.0166580744783965</v>
      </c>
      <c r="AQ449" s="11" t="n">
        <f aca="false">'Daily Data'!O448</f>
        <v>-0.00830089457244802</v>
      </c>
      <c r="AR449" s="11" t="n">
        <f aca="false">'Daily Data'!P448</f>
        <v>0.01199976499908</v>
      </c>
      <c r="AS449" s="11" t="n">
        <f aca="false">'Daily Data'!Q448</f>
        <v>0.0126481524466014</v>
      </c>
      <c r="AT449" s="11" t="n">
        <f aca="false">'Daily Data'!R448</f>
        <v>0.0166580744783965</v>
      </c>
    </row>
    <row r="450" customFormat="false" ht="15" hidden="false" customHeight="false" outlineLevel="0" collapsed="false">
      <c r="A450" s="11" t="n">
        <f aca="false">'Daily Data'!O449</f>
        <v>-0.0275640899491505</v>
      </c>
      <c r="C450" s="11" t="n">
        <f aca="false">'Daily Data'!P449</f>
        <v>0.00144343265329713</v>
      </c>
      <c r="E450" s="11" t="n">
        <f aca="false">'Daily Data'!Q449</f>
        <v>0.0018611188830849</v>
      </c>
      <c r="G450" s="11" t="n">
        <f aca="false">'Daily Data'!R449</f>
        <v>0.0157379428150951</v>
      </c>
      <c r="I450" s="11" t="n">
        <f aca="false">'Daily Data'!O449</f>
        <v>-0.0275640899491505</v>
      </c>
      <c r="J450" s="11" t="n">
        <f aca="false">'Daily Data'!P449</f>
        <v>0.00144343265329713</v>
      </c>
      <c r="L450" s="11" t="n">
        <f aca="false">'Daily Data'!O449</f>
        <v>-0.0275640899491505</v>
      </c>
      <c r="M450" s="11" t="n">
        <f aca="false">'Daily Data'!Q449</f>
        <v>0.0018611188830849</v>
      </c>
      <c r="O450" s="11" t="n">
        <f aca="false">'Daily Data'!O449</f>
        <v>-0.0275640899491505</v>
      </c>
      <c r="P450" s="11" t="n">
        <f aca="false">'Daily Data'!R449</f>
        <v>0.0157379428150951</v>
      </c>
      <c r="R450" s="11" t="n">
        <f aca="false">'Daily Data'!P449</f>
        <v>0.00144343265329713</v>
      </c>
      <c r="S450" s="11" t="n">
        <f aca="false">'Daily Data'!Q449</f>
        <v>0.0018611188830849</v>
      </c>
      <c r="U450" s="11" t="n">
        <f aca="false">'Daily Data'!P449</f>
        <v>0.00144343265329713</v>
      </c>
      <c r="V450" s="11" t="n">
        <f aca="false">'Daily Data'!R449</f>
        <v>0.0157379428150951</v>
      </c>
      <c r="X450" s="11" t="n">
        <f aca="false">'Daily Data'!Q449</f>
        <v>0.0018611188830849</v>
      </c>
      <c r="Y450" s="11" t="n">
        <f aca="false">'Daily Data'!R449</f>
        <v>0.0157379428150951</v>
      </c>
      <c r="AA450" s="11" t="n">
        <f aca="false">'Daily Data'!O449</f>
        <v>-0.0275640899491505</v>
      </c>
      <c r="AB450" s="11" t="n">
        <f aca="false">'Daily Data'!P449</f>
        <v>0.00144343265329713</v>
      </c>
      <c r="AC450" s="11" t="n">
        <f aca="false">'Daily Data'!Q449</f>
        <v>0.0018611188830849</v>
      </c>
      <c r="AE450" s="11" t="n">
        <f aca="false">'Daily Data'!O449</f>
        <v>-0.0275640899491505</v>
      </c>
      <c r="AF450" s="11" t="n">
        <f aca="false">'Daily Data'!P449</f>
        <v>0.00144343265329713</v>
      </c>
      <c r="AG450" s="11" t="n">
        <f aca="false">'Daily Data'!R449</f>
        <v>0.0157379428150951</v>
      </c>
      <c r="AI450" s="11" t="n">
        <f aca="false">'Daily Data'!O449</f>
        <v>-0.0275640899491505</v>
      </c>
      <c r="AJ450" s="11" t="n">
        <f aca="false">'Daily Data'!Q449</f>
        <v>0.0018611188830849</v>
      </c>
      <c r="AK450" s="11" t="n">
        <f aca="false">'Daily Data'!R449</f>
        <v>0.0157379428150951</v>
      </c>
      <c r="AM450" s="11" t="n">
        <f aca="false">'Daily Data'!P449</f>
        <v>0.00144343265329713</v>
      </c>
      <c r="AN450" s="11" t="n">
        <f aca="false">'Daily Data'!Q449</f>
        <v>0.0018611188830849</v>
      </c>
      <c r="AO450" s="11" t="n">
        <f aca="false">'Daily Data'!R449</f>
        <v>0.0157379428150951</v>
      </c>
      <c r="AQ450" s="11" t="n">
        <f aca="false">'Daily Data'!O449</f>
        <v>-0.0275640899491505</v>
      </c>
      <c r="AR450" s="11" t="n">
        <f aca="false">'Daily Data'!P449</f>
        <v>0.00144343265329713</v>
      </c>
      <c r="AS450" s="11" t="n">
        <f aca="false">'Daily Data'!Q449</f>
        <v>0.0018611188830849</v>
      </c>
      <c r="AT450" s="11" t="n">
        <f aca="false">'Daily Data'!R449</f>
        <v>0.0157379428150951</v>
      </c>
    </row>
    <row r="451" customFormat="false" ht="15" hidden="false" customHeight="false" outlineLevel="0" collapsed="false">
      <c r="A451" s="11" t="n">
        <f aca="false">'Daily Data'!O450</f>
        <v>0.00124527362285331</v>
      </c>
      <c r="C451" s="11" t="n">
        <f aca="false">'Daily Data'!P450</f>
        <v>0.0118506905256907</v>
      </c>
      <c r="E451" s="11" t="n">
        <f aca="false">'Daily Data'!Q450</f>
        <v>0.0109174308588064</v>
      </c>
      <c r="G451" s="11" t="n">
        <f aca="false">'Daily Data'!R450</f>
        <v>-0.00246909072524859</v>
      </c>
      <c r="I451" s="11" t="n">
        <f aca="false">'Daily Data'!O450</f>
        <v>0.00124527362285331</v>
      </c>
      <c r="J451" s="11" t="n">
        <f aca="false">'Daily Data'!P450</f>
        <v>0.0118506905256907</v>
      </c>
      <c r="L451" s="11" t="n">
        <f aca="false">'Daily Data'!O450</f>
        <v>0.00124527362285331</v>
      </c>
      <c r="M451" s="11" t="n">
        <f aca="false">'Daily Data'!Q450</f>
        <v>0.0109174308588064</v>
      </c>
      <c r="O451" s="11" t="n">
        <f aca="false">'Daily Data'!O450</f>
        <v>0.00124527362285331</v>
      </c>
      <c r="P451" s="11" t="n">
        <f aca="false">'Daily Data'!R450</f>
        <v>-0.00246909072524859</v>
      </c>
      <c r="R451" s="11" t="n">
        <f aca="false">'Daily Data'!P450</f>
        <v>0.0118506905256907</v>
      </c>
      <c r="S451" s="11" t="n">
        <f aca="false">'Daily Data'!Q450</f>
        <v>0.0109174308588064</v>
      </c>
      <c r="U451" s="11" t="n">
        <f aca="false">'Daily Data'!P450</f>
        <v>0.0118506905256907</v>
      </c>
      <c r="V451" s="11" t="n">
        <f aca="false">'Daily Data'!R450</f>
        <v>-0.00246909072524859</v>
      </c>
      <c r="X451" s="11" t="n">
        <f aca="false">'Daily Data'!Q450</f>
        <v>0.0109174308588064</v>
      </c>
      <c r="Y451" s="11" t="n">
        <f aca="false">'Daily Data'!R450</f>
        <v>-0.00246909072524859</v>
      </c>
      <c r="AA451" s="11" t="n">
        <f aca="false">'Daily Data'!O450</f>
        <v>0.00124527362285331</v>
      </c>
      <c r="AB451" s="11" t="n">
        <f aca="false">'Daily Data'!P450</f>
        <v>0.0118506905256907</v>
      </c>
      <c r="AC451" s="11" t="n">
        <f aca="false">'Daily Data'!Q450</f>
        <v>0.0109174308588064</v>
      </c>
      <c r="AE451" s="11" t="n">
        <f aca="false">'Daily Data'!O450</f>
        <v>0.00124527362285331</v>
      </c>
      <c r="AF451" s="11" t="n">
        <f aca="false">'Daily Data'!P450</f>
        <v>0.0118506905256907</v>
      </c>
      <c r="AG451" s="11" t="n">
        <f aca="false">'Daily Data'!R450</f>
        <v>-0.00246909072524859</v>
      </c>
      <c r="AI451" s="11" t="n">
        <f aca="false">'Daily Data'!O450</f>
        <v>0.00124527362285331</v>
      </c>
      <c r="AJ451" s="11" t="n">
        <f aca="false">'Daily Data'!Q450</f>
        <v>0.0109174308588064</v>
      </c>
      <c r="AK451" s="11" t="n">
        <f aca="false">'Daily Data'!R450</f>
        <v>-0.00246909072524859</v>
      </c>
      <c r="AM451" s="11" t="n">
        <f aca="false">'Daily Data'!P450</f>
        <v>0.0118506905256907</v>
      </c>
      <c r="AN451" s="11" t="n">
        <f aca="false">'Daily Data'!Q450</f>
        <v>0.0109174308588064</v>
      </c>
      <c r="AO451" s="11" t="n">
        <f aca="false">'Daily Data'!R450</f>
        <v>-0.00246909072524859</v>
      </c>
      <c r="AQ451" s="11" t="n">
        <f aca="false">'Daily Data'!O450</f>
        <v>0.00124527362285331</v>
      </c>
      <c r="AR451" s="11" t="n">
        <f aca="false">'Daily Data'!P450</f>
        <v>0.0118506905256907</v>
      </c>
      <c r="AS451" s="11" t="n">
        <f aca="false">'Daily Data'!Q450</f>
        <v>0.0109174308588064</v>
      </c>
      <c r="AT451" s="11" t="n">
        <f aca="false">'Daily Data'!R450</f>
        <v>-0.00246909072524859</v>
      </c>
    </row>
    <row r="452" customFormat="false" ht="15" hidden="false" customHeight="false" outlineLevel="0" collapsed="false">
      <c r="A452" s="11" t="n">
        <f aca="false">'Daily Data'!O451</f>
        <v>-0.00377632778486037</v>
      </c>
      <c r="C452" s="11" t="n">
        <f aca="false">'Daily Data'!P451</f>
        <v>-0.0206479987526597</v>
      </c>
      <c r="E452" s="11" t="n">
        <f aca="false">'Daily Data'!Q451</f>
        <v>-0.0212882690838572</v>
      </c>
      <c r="G452" s="11" t="n">
        <f aca="false">'Daily Data'!R451</f>
        <v>-0.00983079832874135</v>
      </c>
      <c r="I452" s="11" t="n">
        <f aca="false">'Daily Data'!O451</f>
        <v>-0.00377632778486037</v>
      </c>
      <c r="J452" s="11" t="n">
        <f aca="false">'Daily Data'!P451</f>
        <v>-0.0206479987526597</v>
      </c>
      <c r="L452" s="11" t="n">
        <f aca="false">'Daily Data'!O451</f>
        <v>-0.00377632778486037</v>
      </c>
      <c r="M452" s="11" t="n">
        <f aca="false">'Daily Data'!Q451</f>
        <v>-0.0212882690838572</v>
      </c>
      <c r="O452" s="11" t="n">
        <f aca="false">'Daily Data'!O451</f>
        <v>-0.00377632778486037</v>
      </c>
      <c r="P452" s="11" t="n">
        <f aca="false">'Daily Data'!R451</f>
        <v>-0.00983079832874135</v>
      </c>
      <c r="R452" s="11" t="n">
        <f aca="false">'Daily Data'!P451</f>
        <v>-0.0206479987526597</v>
      </c>
      <c r="S452" s="11" t="n">
        <f aca="false">'Daily Data'!Q451</f>
        <v>-0.0212882690838572</v>
      </c>
      <c r="U452" s="11" t="n">
        <f aca="false">'Daily Data'!P451</f>
        <v>-0.0206479987526597</v>
      </c>
      <c r="V452" s="11" t="n">
        <f aca="false">'Daily Data'!R451</f>
        <v>-0.00983079832874135</v>
      </c>
      <c r="X452" s="11" t="n">
        <f aca="false">'Daily Data'!Q451</f>
        <v>-0.0212882690838572</v>
      </c>
      <c r="Y452" s="11" t="n">
        <f aca="false">'Daily Data'!R451</f>
        <v>-0.00983079832874135</v>
      </c>
      <c r="AA452" s="11" t="n">
        <f aca="false">'Daily Data'!O451</f>
        <v>-0.00377632778486037</v>
      </c>
      <c r="AB452" s="11" t="n">
        <f aca="false">'Daily Data'!P451</f>
        <v>-0.0206479987526597</v>
      </c>
      <c r="AC452" s="11" t="n">
        <f aca="false">'Daily Data'!Q451</f>
        <v>-0.0212882690838572</v>
      </c>
      <c r="AE452" s="11" t="n">
        <f aca="false">'Daily Data'!O451</f>
        <v>-0.00377632778486037</v>
      </c>
      <c r="AF452" s="11" t="n">
        <f aca="false">'Daily Data'!P451</f>
        <v>-0.0206479987526597</v>
      </c>
      <c r="AG452" s="11" t="n">
        <f aca="false">'Daily Data'!R451</f>
        <v>-0.00983079832874135</v>
      </c>
      <c r="AI452" s="11" t="n">
        <f aca="false">'Daily Data'!O451</f>
        <v>-0.00377632778486037</v>
      </c>
      <c r="AJ452" s="11" t="n">
        <f aca="false">'Daily Data'!Q451</f>
        <v>-0.0212882690838572</v>
      </c>
      <c r="AK452" s="11" t="n">
        <f aca="false">'Daily Data'!R451</f>
        <v>-0.00983079832874135</v>
      </c>
      <c r="AM452" s="11" t="n">
        <f aca="false">'Daily Data'!P451</f>
        <v>-0.0206479987526597</v>
      </c>
      <c r="AN452" s="11" t="n">
        <f aca="false">'Daily Data'!Q451</f>
        <v>-0.0212882690838572</v>
      </c>
      <c r="AO452" s="11" t="n">
        <f aca="false">'Daily Data'!R451</f>
        <v>-0.00983079832874135</v>
      </c>
      <c r="AQ452" s="11" t="n">
        <f aca="false">'Daily Data'!O451</f>
        <v>-0.00377632778486037</v>
      </c>
      <c r="AR452" s="11" t="n">
        <f aca="false">'Daily Data'!P451</f>
        <v>-0.0206479987526597</v>
      </c>
      <c r="AS452" s="11" t="n">
        <f aca="false">'Daily Data'!Q451</f>
        <v>-0.0212882690838572</v>
      </c>
      <c r="AT452" s="11" t="n">
        <f aca="false">'Daily Data'!R451</f>
        <v>-0.00983079832874135</v>
      </c>
    </row>
    <row r="453" customFormat="false" ht="15" hidden="false" customHeight="false" outlineLevel="0" collapsed="false">
      <c r="A453" s="11" t="n">
        <f aca="false">'Daily Data'!O452</f>
        <v>0.00576915104304187</v>
      </c>
      <c r="C453" s="11" t="n">
        <f aca="false">'Daily Data'!P452</f>
        <v>0.0266400048692784</v>
      </c>
      <c r="E453" s="11" t="n">
        <f aca="false">'Daily Data'!Q452</f>
        <v>0.0265827072013928</v>
      </c>
      <c r="G453" s="11" t="n">
        <f aca="false">'Daily Data'!R452</f>
        <v>-0.0122830586080587</v>
      </c>
      <c r="I453" s="11" t="n">
        <f aca="false">'Daily Data'!O452</f>
        <v>0.00576915104304187</v>
      </c>
      <c r="J453" s="11" t="n">
        <f aca="false">'Daily Data'!P452</f>
        <v>0.0266400048692784</v>
      </c>
      <c r="L453" s="11" t="n">
        <f aca="false">'Daily Data'!O452</f>
        <v>0.00576915104304187</v>
      </c>
      <c r="M453" s="11" t="n">
        <f aca="false">'Daily Data'!Q452</f>
        <v>0.0265827072013928</v>
      </c>
      <c r="O453" s="11" t="n">
        <f aca="false">'Daily Data'!O452</f>
        <v>0.00576915104304187</v>
      </c>
      <c r="P453" s="11" t="n">
        <f aca="false">'Daily Data'!R452</f>
        <v>-0.0122830586080587</v>
      </c>
      <c r="R453" s="11" t="n">
        <f aca="false">'Daily Data'!P452</f>
        <v>0.0266400048692784</v>
      </c>
      <c r="S453" s="11" t="n">
        <f aca="false">'Daily Data'!Q452</f>
        <v>0.0265827072013928</v>
      </c>
      <c r="U453" s="11" t="n">
        <f aca="false">'Daily Data'!P452</f>
        <v>0.0266400048692784</v>
      </c>
      <c r="V453" s="11" t="n">
        <f aca="false">'Daily Data'!R452</f>
        <v>-0.0122830586080587</v>
      </c>
      <c r="X453" s="11" t="n">
        <f aca="false">'Daily Data'!Q452</f>
        <v>0.0265827072013928</v>
      </c>
      <c r="Y453" s="11" t="n">
        <f aca="false">'Daily Data'!R452</f>
        <v>-0.0122830586080587</v>
      </c>
      <c r="AA453" s="11" t="n">
        <f aca="false">'Daily Data'!O452</f>
        <v>0.00576915104304187</v>
      </c>
      <c r="AB453" s="11" t="n">
        <f aca="false">'Daily Data'!P452</f>
        <v>0.0266400048692784</v>
      </c>
      <c r="AC453" s="11" t="n">
        <f aca="false">'Daily Data'!Q452</f>
        <v>0.0265827072013928</v>
      </c>
      <c r="AE453" s="11" t="n">
        <f aca="false">'Daily Data'!O452</f>
        <v>0.00576915104304187</v>
      </c>
      <c r="AF453" s="11" t="n">
        <f aca="false">'Daily Data'!P452</f>
        <v>0.0266400048692784</v>
      </c>
      <c r="AG453" s="11" t="n">
        <f aca="false">'Daily Data'!R452</f>
        <v>-0.0122830586080587</v>
      </c>
      <c r="AI453" s="11" t="n">
        <f aca="false">'Daily Data'!O452</f>
        <v>0.00576915104304187</v>
      </c>
      <c r="AJ453" s="11" t="n">
        <f aca="false">'Daily Data'!Q452</f>
        <v>0.0265827072013928</v>
      </c>
      <c r="AK453" s="11" t="n">
        <f aca="false">'Daily Data'!R452</f>
        <v>-0.0122830586080587</v>
      </c>
      <c r="AM453" s="11" t="n">
        <f aca="false">'Daily Data'!P452</f>
        <v>0.0266400048692784</v>
      </c>
      <c r="AN453" s="11" t="n">
        <f aca="false">'Daily Data'!Q452</f>
        <v>0.0265827072013928</v>
      </c>
      <c r="AO453" s="11" t="n">
        <f aca="false">'Daily Data'!R452</f>
        <v>-0.0122830586080587</v>
      </c>
      <c r="AQ453" s="11" t="n">
        <f aca="false">'Daily Data'!O452</f>
        <v>0.00576915104304187</v>
      </c>
      <c r="AR453" s="11" t="n">
        <f aca="false">'Daily Data'!P452</f>
        <v>0.0266400048692784</v>
      </c>
      <c r="AS453" s="11" t="n">
        <f aca="false">'Daily Data'!Q452</f>
        <v>0.0265827072013928</v>
      </c>
      <c r="AT453" s="11" t="n">
        <f aca="false">'Daily Data'!R452</f>
        <v>-0.0122830586080587</v>
      </c>
    </row>
    <row r="454" customFormat="false" ht="15" hidden="false" customHeight="false" outlineLevel="0" collapsed="false">
      <c r="A454" s="11" t="n">
        <f aca="false">'Daily Data'!O453</f>
        <v>-0.0216406759428576</v>
      </c>
      <c r="C454" s="11" t="n">
        <f aca="false">'Daily Data'!P453</f>
        <v>-0.0144038778637092</v>
      </c>
      <c r="E454" s="11" t="n">
        <f aca="false">'Daily Data'!Q453</f>
        <v>-0.012588221449038</v>
      </c>
      <c r="G454" s="11" t="n">
        <f aca="false">'Daily Data'!R453</f>
        <v>0.00514512116981758</v>
      </c>
      <c r="I454" s="11" t="n">
        <f aca="false">'Daily Data'!O453</f>
        <v>-0.0216406759428576</v>
      </c>
      <c r="J454" s="11" t="n">
        <f aca="false">'Daily Data'!P453</f>
        <v>-0.0144038778637092</v>
      </c>
      <c r="L454" s="11" t="n">
        <f aca="false">'Daily Data'!O453</f>
        <v>-0.0216406759428576</v>
      </c>
      <c r="M454" s="11" t="n">
        <f aca="false">'Daily Data'!Q453</f>
        <v>-0.012588221449038</v>
      </c>
      <c r="O454" s="11" t="n">
        <f aca="false">'Daily Data'!O453</f>
        <v>-0.0216406759428576</v>
      </c>
      <c r="P454" s="11" t="n">
        <f aca="false">'Daily Data'!R453</f>
        <v>0.00514512116981758</v>
      </c>
      <c r="R454" s="11" t="n">
        <f aca="false">'Daily Data'!P453</f>
        <v>-0.0144038778637092</v>
      </c>
      <c r="S454" s="11" t="n">
        <f aca="false">'Daily Data'!Q453</f>
        <v>-0.012588221449038</v>
      </c>
      <c r="U454" s="11" t="n">
        <f aca="false">'Daily Data'!P453</f>
        <v>-0.0144038778637092</v>
      </c>
      <c r="V454" s="11" t="n">
        <f aca="false">'Daily Data'!R453</f>
        <v>0.00514512116981758</v>
      </c>
      <c r="X454" s="11" t="n">
        <f aca="false">'Daily Data'!Q453</f>
        <v>-0.012588221449038</v>
      </c>
      <c r="Y454" s="11" t="n">
        <f aca="false">'Daily Data'!R453</f>
        <v>0.00514512116981758</v>
      </c>
      <c r="AA454" s="11" t="n">
        <f aca="false">'Daily Data'!O453</f>
        <v>-0.0216406759428576</v>
      </c>
      <c r="AB454" s="11" t="n">
        <f aca="false">'Daily Data'!P453</f>
        <v>-0.0144038778637092</v>
      </c>
      <c r="AC454" s="11" t="n">
        <f aca="false">'Daily Data'!Q453</f>
        <v>-0.012588221449038</v>
      </c>
      <c r="AE454" s="11" t="n">
        <f aca="false">'Daily Data'!O453</f>
        <v>-0.0216406759428576</v>
      </c>
      <c r="AF454" s="11" t="n">
        <f aca="false">'Daily Data'!P453</f>
        <v>-0.0144038778637092</v>
      </c>
      <c r="AG454" s="11" t="n">
        <f aca="false">'Daily Data'!R453</f>
        <v>0.00514512116981758</v>
      </c>
      <c r="AI454" s="11" t="n">
        <f aca="false">'Daily Data'!O453</f>
        <v>-0.0216406759428576</v>
      </c>
      <c r="AJ454" s="11" t="n">
        <f aca="false">'Daily Data'!Q453</f>
        <v>-0.012588221449038</v>
      </c>
      <c r="AK454" s="11" t="n">
        <f aca="false">'Daily Data'!R453</f>
        <v>0.00514512116981758</v>
      </c>
      <c r="AM454" s="11" t="n">
        <f aca="false">'Daily Data'!P453</f>
        <v>-0.0144038778637092</v>
      </c>
      <c r="AN454" s="11" t="n">
        <f aca="false">'Daily Data'!Q453</f>
        <v>-0.012588221449038</v>
      </c>
      <c r="AO454" s="11" t="n">
        <f aca="false">'Daily Data'!R453</f>
        <v>0.00514512116981758</v>
      </c>
      <c r="AQ454" s="11" t="n">
        <f aca="false">'Daily Data'!O453</f>
        <v>-0.0216406759428576</v>
      </c>
      <c r="AR454" s="11" t="n">
        <f aca="false">'Daily Data'!P453</f>
        <v>-0.0144038778637092</v>
      </c>
      <c r="AS454" s="11" t="n">
        <f aca="false">'Daily Data'!Q453</f>
        <v>-0.012588221449038</v>
      </c>
      <c r="AT454" s="11" t="n">
        <f aca="false">'Daily Data'!R453</f>
        <v>0.00514512116981758</v>
      </c>
    </row>
    <row r="455" customFormat="false" ht="15" hidden="false" customHeight="false" outlineLevel="0" collapsed="false">
      <c r="A455" s="11" t="n">
        <f aca="false">'Daily Data'!O454</f>
        <v>-0.00859251755434965</v>
      </c>
      <c r="C455" s="11" t="n">
        <f aca="false">'Daily Data'!P454</f>
        <v>-0.00217611028867504</v>
      </c>
      <c r="E455" s="11" t="n">
        <f aca="false">'Daily Data'!Q454</f>
        <v>-0.00435227609178379</v>
      </c>
      <c r="G455" s="11" t="n">
        <f aca="false">'Daily Data'!R454</f>
        <v>0.00109257810910723</v>
      </c>
      <c r="I455" s="11" t="n">
        <f aca="false">'Daily Data'!O454</f>
        <v>-0.00859251755434965</v>
      </c>
      <c r="J455" s="11" t="n">
        <f aca="false">'Daily Data'!P454</f>
        <v>-0.00217611028867504</v>
      </c>
      <c r="L455" s="11" t="n">
        <f aca="false">'Daily Data'!O454</f>
        <v>-0.00859251755434965</v>
      </c>
      <c r="M455" s="11" t="n">
        <f aca="false">'Daily Data'!Q454</f>
        <v>-0.00435227609178379</v>
      </c>
      <c r="O455" s="11" t="n">
        <f aca="false">'Daily Data'!O454</f>
        <v>-0.00859251755434965</v>
      </c>
      <c r="P455" s="11" t="n">
        <f aca="false">'Daily Data'!R454</f>
        <v>0.00109257810910723</v>
      </c>
      <c r="R455" s="11" t="n">
        <f aca="false">'Daily Data'!P454</f>
        <v>-0.00217611028867504</v>
      </c>
      <c r="S455" s="11" t="n">
        <f aca="false">'Daily Data'!Q454</f>
        <v>-0.00435227609178379</v>
      </c>
      <c r="U455" s="11" t="n">
        <f aca="false">'Daily Data'!P454</f>
        <v>-0.00217611028867504</v>
      </c>
      <c r="V455" s="11" t="n">
        <f aca="false">'Daily Data'!R454</f>
        <v>0.00109257810910723</v>
      </c>
      <c r="X455" s="11" t="n">
        <f aca="false">'Daily Data'!Q454</f>
        <v>-0.00435227609178379</v>
      </c>
      <c r="Y455" s="11" t="n">
        <f aca="false">'Daily Data'!R454</f>
        <v>0.00109257810910723</v>
      </c>
      <c r="AA455" s="11" t="n">
        <f aca="false">'Daily Data'!O454</f>
        <v>-0.00859251755434965</v>
      </c>
      <c r="AB455" s="11" t="n">
        <f aca="false">'Daily Data'!P454</f>
        <v>-0.00217611028867504</v>
      </c>
      <c r="AC455" s="11" t="n">
        <f aca="false">'Daily Data'!Q454</f>
        <v>-0.00435227609178379</v>
      </c>
      <c r="AE455" s="11" t="n">
        <f aca="false">'Daily Data'!O454</f>
        <v>-0.00859251755434965</v>
      </c>
      <c r="AF455" s="11" t="n">
        <f aca="false">'Daily Data'!P454</f>
        <v>-0.00217611028867504</v>
      </c>
      <c r="AG455" s="11" t="n">
        <f aca="false">'Daily Data'!R454</f>
        <v>0.00109257810910723</v>
      </c>
      <c r="AI455" s="11" t="n">
        <f aca="false">'Daily Data'!O454</f>
        <v>-0.00859251755434965</v>
      </c>
      <c r="AJ455" s="11" t="n">
        <f aca="false">'Daily Data'!Q454</f>
        <v>-0.00435227609178379</v>
      </c>
      <c r="AK455" s="11" t="n">
        <f aca="false">'Daily Data'!R454</f>
        <v>0.00109257810910723</v>
      </c>
      <c r="AM455" s="11" t="n">
        <f aca="false">'Daily Data'!P454</f>
        <v>-0.00217611028867504</v>
      </c>
      <c r="AN455" s="11" t="n">
        <f aca="false">'Daily Data'!Q454</f>
        <v>-0.00435227609178379</v>
      </c>
      <c r="AO455" s="11" t="n">
        <f aca="false">'Daily Data'!R454</f>
        <v>0.00109257810910723</v>
      </c>
      <c r="AQ455" s="11" t="n">
        <f aca="false">'Daily Data'!O454</f>
        <v>-0.00859251755434965</v>
      </c>
      <c r="AR455" s="11" t="n">
        <f aca="false">'Daily Data'!P454</f>
        <v>-0.00217611028867504</v>
      </c>
      <c r="AS455" s="11" t="n">
        <f aca="false">'Daily Data'!Q454</f>
        <v>-0.00435227609178379</v>
      </c>
      <c r="AT455" s="11" t="n">
        <f aca="false">'Daily Data'!R454</f>
        <v>0.00109257810910723</v>
      </c>
    </row>
    <row r="456" customFormat="false" ht="15" hidden="false" customHeight="false" outlineLevel="0" collapsed="false">
      <c r="A456" s="11" t="n">
        <f aca="false">'Daily Data'!O455</f>
        <v>-0.0143693389983037</v>
      </c>
      <c r="C456" s="11" t="n">
        <f aca="false">'Daily Data'!P455</f>
        <v>-0.00425725782524855</v>
      </c>
      <c r="E456" s="11" t="n">
        <f aca="false">'Daily Data'!Q455</f>
        <v>-0.00239309167001179</v>
      </c>
      <c r="G456" s="11" t="n">
        <f aca="false">'Daily Data'!R455</f>
        <v>0.0153898670907336</v>
      </c>
      <c r="I456" s="11" t="n">
        <f aca="false">'Daily Data'!O455</f>
        <v>-0.0143693389983037</v>
      </c>
      <c r="J456" s="11" t="n">
        <f aca="false">'Daily Data'!P455</f>
        <v>-0.00425725782524855</v>
      </c>
      <c r="L456" s="11" t="n">
        <f aca="false">'Daily Data'!O455</f>
        <v>-0.0143693389983037</v>
      </c>
      <c r="M456" s="11" t="n">
        <f aca="false">'Daily Data'!Q455</f>
        <v>-0.00239309167001179</v>
      </c>
      <c r="O456" s="11" t="n">
        <f aca="false">'Daily Data'!O455</f>
        <v>-0.0143693389983037</v>
      </c>
      <c r="P456" s="11" t="n">
        <f aca="false">'Daily Data'!R455</f>
        <v>0.0153898670907336</v>
      </c>
      <c r="R456" s="11" t="n">
        <f aca="false">'Daily Data'!P455</f>
        <v>-0.00425725782524855</v>
      </c>
      <c r="S456" s="11" t="n">
        <f aca="false">'Daily Data'!Q455</f>
        <v>-0.00239309167001179</v>
      </c>
      <c r="U456" s="11" t="n">
        <f aca="false">'Daily Data'!P455</f>
        <v>-0.00425725782524855</v>
      </c>
      <c r="V456" s="11" t="n">
        <f aca="false">'Daily Data'!R455</f>
        <v>0.0153898670907336</v>
      </c>
      <c r="X456" s="11" t="n">
        <f aca="false">'Daily Data'!Q455</f>
        <v>-0.00239309167001179</v>
      </c>
      <c r="Y456" s="11" t="n">
        <f aca="false">'Daily Data'!R455</f>
        <v>0.0153898670907336</v>
      </c>
      <c r="AA456" s="11" t="n">
        <f aca="false">'Daily Data'!O455</f>
        <v>-0.0143693389983037</v>
      </c>
      <c r="AB456" s="11" t="n">
        <f aca="false">'Daily Data'!P455</f>
        <v>-0.00425725782524855</v>
      </c>
      <c r="AC456" s="11" t="n">
        <f aca="false">'Daily Data'!Q455</f>
        <v>-0.00239309167001179</v>
      </c>
      <c r="AE456" s="11" t="n">
        <f aca="false">'Daily Data'!O455</f>
        <v>-0.0143693389983037</v>
      </c>
      <c r="AF456" s="11" t="n">
        <f aca="false">'Daily Data'!P455</f>
        <v>-0.00425725782524855</v>
      </c>
      <c r="AG456" s="11" t="n">
        <f aca="false">'Daily Data'!R455</f>
        <v>0.0153898670907336</v>
      </c>
      <c r="AI456" s="11" t="n">
        <f aca="false">'Daily Data'!O455</f>
        <v>-0.0143693389983037</v>
      </c>
      <c r="AJ456" s="11" t="n">
        <f aca="false">'Daily Data'!Q455</f>
        <v>-0.00239309167001179</v>
      </c>
      <c r="AK456" s="11" t="n">
        <f aca="false">'Daily Data'!R455</f>
        <v>0.0153898670907336</v>
      </c>
      <c r="AM456" s="11" t="n">
        <f aca="false">'Daily Data'!P455</f>
        <v>-0.00425725782524855</v>
      </c>
      <c r="AN456" s="11" t="n">
        <f aca="false">'Daily Data'!Q455</f>
        <v>-0.00239309167001179</v>
      </c>
      <c r="AO456" s="11" t="n">
        <f aca="false">'Daily Data'!R455</f>
        <v>0.0153898670907336</v>
      </c>
      <c r="AQ456" s="11" t="n">
        <f aca="false">'Daily Data'!O455</f>
        <v>-0.0143693389983037</v>
      </c>
      <c r="AR456" s="11" t="n">
        <f aca="false">'Daily Data'!P455</f>
        <v>-0.00425725782524855</v>
      </c>
      <c r="AS456" s="11" t="n">
        <f aca="false">'Daily Data'!Q455</f>
        <v>-0.00239309167001179</v>
      </c>
      <c r="AT456" s="11" t="n">
        <f aca="false">'Daily Data'!R455</f>
        <v>0.0153898670907336</v>
      </c>
    </row>
    <row r="457" customFormat="false" ht="15" hidden="false" customHeight="false" outlineLevel="0" collapsed="false">
      <c r="A457" s="11" t="n">
        <f aca="false">'Daily Data'!O456</f>
        <v>0.0373617029178178</v>
      </c>
      <c r="C457" s="11" t="n">
        <f aca="false">'Daily Data'!P456</f>
        <v>0.000939181438998845</v>
      </c>
      <c r="E457" s="11" t="n">
        <f aca="false">'Daily Data'!Q456</f>
        <v>0.00114812357507932</v>
      </c>
      <c r="G457" s="11" t="n">
        <f aca="false">'Daily Data'!R456</f>
        <v>-0.00917937116339374</v>
      </c>
      <c r="I457" s="11" t="n">
        <f aca="false">'Daily Data'!O456</f>
        <v>0.0373617029178178</v>
      </c>
      <c r="J457" s="11" t="n">
        <f aca="false">'Daily Data'!P456</f>
        <v>0.000939181438998845</v>
      </c>
      <c r="L457" s="11" t="n">
        <f aca="false">'Daily Data'!O456</f>
        <v>0.0373617029178178</v>
      </c>
      <c r="M457" s="11" t="n">
        <f aca="false">'Daily Data'!Q456</f>
        <v>0.00114812357507932</v>
      </c>
      <c r="O457" s="11" t="n">
        <f aca="false">'Daily Data'!O456</f>
        <v>0.0373617029178178</v>
      </c>
      <c r="P457" s="11" t="n">
        <f aca="false">'Daily Data'!R456</f>
        <v>-0.00917937116339374</v>
      </c>
      <c r="R457" s="11" t="n">
        <f aca="false">'Daily Data'!P456</f>
        <v>0.000939181438998845</v>
      </c>
      <c r="S457" s="11" t="n">
        <f aca="false">'Daily Data'!Q456</f>
        <v>0.00114812357507932</v>
      </c>
      <c r="U457" s="11" t="n">
        <f aca="false">'Daily Data'!P456</f>
        <v>0.000939181438998845</v>
      </c>
      <c r="V457" s="11" t="n">
        <f aca="false">'Daily Data'!R456</f>
        <v>-0.00917937116339374</v>
      </c>
      <c r="X457" s="11" t="n">
        <f aca="false">'Daily Data'!Q456</f>
        <v>0.00114812357507932</v>
      </c>
      <c r="Y457" s="11" t="n">
        <f aca="false">'Daily Data'!R456</f>
        <v>-0.00917937116339374</v>
      </c>
      <c r="AA457" s="11" t="n">
        <f aca="false">'Daily Data'!O456</f>
        <v>0.0373617029178178</v>
      </c>
      <c r="AB457" s="11" t="n">
        <f aca="false">'Daily Data'!P456</f>
        <v>0.000939181438998845</v>
      </c>
      <c r="AC457" s="11" t="n">
        <f aca="false">'Daily Data'!Q456</f>
        <v>0.00114812357507932</v>
      </c>
      <c r="AE457" s="11" t="n">
        <f aca="false">'Daily Data'!O456</f>
        <v>0.0373617029178178</v>
      </c>
      <c r="AF457" s="11" t="n">
        <f aca="false">'Daily Data'!P456</f>
        <v>0.000939181438998845</v>
      </c>
      <c r="AG457" s="11" t="n">
        <f aca="false">'Daily Data'!R456</f>
        <v>-0.00917937116339374</v>
      </c>
      <c r="AI457" s="11" t="n">
        <f aca="false">'Daily Data'!O456</f>
        <v>0.0373617029178178</v>
      </c>
      <c r="AJ457" s="11" t="n">
        <f aca="false">'Daily Data'!Q456</f>
        <v>0.00114812357507932</v>
      </c>
      <c r="AK457" s="11" t="n">
        <f aca="false">'Daily Data'!R456</f>
        <v>-0.00917937116339374</v>
      </c>
      <c r="AM457" s="11" t="n">
        <f aca="false">'Daily Data'!P456</f>
        <v>0.000939181438998845</v>
      </c>
      <c r="AN457" s="11" t="n">
        <f aca="false">'Daily Data'!Q456</f>
        <v>0.00114812357507932</v>
      </c>
      <c r="AO457" s="11" t="n">
        <f aca="false">'Daily Data'!R456</f>
        <v>-0.00917937116339374</v>
      </c>
      <c r="AQ457" s="11" t="n">
        <f aca="false">'Daily Data'!O456</f>
        <v>0.0373617029178178</v>
      </c>
      <c r="AR457" s="11" t="n">
        <f aca="false">'Daily Data'!P456</f>
        <v>0.000939181438998845</v>
      </c>
      <c r="AS457" s="11" t="n">
        <f aca="false">'Daily Data'!Q456</f>
        <v>0.00114812357507932</v>
      </c>
      <c r="AT457" s="11" t="n">
        <f aca="false">'Daily Data'!R456</f>
        <v>-0.00917937116339374</v>
      </c>
    </row>
    <row r="458" customFormat="false" ht="15" hidden="false" customHeight="false" outlineLevel="0" collapsed="false">
      <c r="A458" s="11" t="n">
        <f aca="false">'Daily Data'!O457</f>
        <v>-0.0102006259251476</v>
      </c>
      <c r="C458" s="11" t="n">
        <f aca="false">'Daily Data'!P457</f>
        <v>0.0123964285714287</v>
      </c>
      <c r="E458" s="11" t="n">
        <f aca="false">'Daily Data'!Q457</f>
        <v>0.0105225354575628</v>
      </c>
      <c r="G458" s="11" t="n">
        <f aca="false">'Daily Data'!R457</f>
        <v>0.0184404234454462</v>
      </c>
      <c r="I458" s="11" t="n">
        <f aca="false">'Daily Data'!O457</f>
        <v>-0.0102006259251476</v>
      </c>
      <c r="J458" s="11" t="n">
        <f aca="false">'Daily Data'!P457</f>
        <v>0.0123964285714287</v>
      </c>
      <c r="L458" s="11" t="n">
        <f aca="false">'Daily Data'!O457</f>
        <v>-0.0102006259251476</v>
      </c>
      <c r="M458" s="11" t="n">
        <f aca="false">'Daily Data'!Q457</f>
        <v>0.0105225354575628</v>
      </c>
      <c r="O458" s="11" t="n">
        <f aca="false">'Daily Data'!O457</f>
        <v>-0.0102006259251476</v>
      </c>
      <c r="P458" s="11" t="n">
        <f aca="false">'Daily Data'!R457</f>
        <v>0.0184404234454462</v>
      </c>
      <c r="R458" s="11" t="n">
        <f aca="false">'Daily Data'!P457</f>
        <v>0.0123964285714287</v>
      </c>
      <c r="S458" s="11" t="n">
        <f aca="false">'Daily Data'!Q457</f>
        <v>0.0105225354575628</v>
      </c>
      <c r="U458" s="11" t="n">
        <f aca="false">'Daily Data'!P457</f>
        <v>0.0123964285714287</v>
      </c>
      <c r="V458" s="11" t="n">
        <f aca="false">'Daily Data'!R457</f>
        <v>0.0184404234454462</v>
      </c>
      <c r="X458" s="11" t="n">
        <f aca="false">'Daily Data'!Q457</f>
        <v>0.0105225354575628</v>
      </c>
      <c r="Y458" s="11" t="n">
        <f aca="false">'Daily Data'!R457</f>
        <v>0.0184404234454462</v>
      </c>
      <c r="AA458" s="11" t="n">
        <f aca="false">'Daily Data'!O457</f>
        <v>-0.0102006259251476</v>
      </c>
      <c r="AB458" s="11" t="n">
        <f aca="false">'Daily Data'!P457</f>
        <v>0.0123964285714287</v>
      </c>
      <c r="AC458" s="11" t="n">
        <f aca="false">'Daily Data'!Q457</f>
        <v>0.0105225354575628</v>
      </c>
      <c r="AE458" s="11" t="n">
        <f aca="false">'Daily Data'!O457</f>
        <v>-0.0102006259251476</v>
      </c>
      <c r="AF458" s="11" t="n">
        <f aca="false">'Daily Data'!P457</f>
        <v>0.0123964285714287</v>
      </c>
      <c r="AG458" s="11" t="n">
        <f aca="false">'Daily Data'!R457</f>
        <v>0.0184404234454462</v>
      </c>
      <c r="AI458" s="11" t="n">
        <f aca="false">'Daily Data'!O457</f>
        <v>-0.0102006259251476</v>
      </c>
      <c r="AJ458" s="11" t="n">
        <f aca="false">'Daily Data'!Q457</f>
        <v>0.0105225354575628</v>
      </c>
      <c r="AK458" s="11" t="n">
        <f aca="false">'Daily Data'!R457</f>
        <v>0.0184404234454462</v>
      </c>
      <c r="AM458" s="11" t="n">
        <f aca="false">'Daily Data'!P457</f>
        <v>0.0123964285714287</v>
      </c>
      <c r="AN458" s="11" t="n">
        <f aca="false">'Daily Data'!Q457</f>
        <v>0.0105225354575628</v>
      </c>
      <c r="AO458" s="11" t="n">
        <f aca="false">'Daily Data'!R457</f>
        <v>0.0184404234454462</v>
      </c>
      <c r="AQ458" s="11" t="n">
        <f aca="false">'Daily Data'!O457</f>
        <v>-0.0102006259251476</v>
      </c>
      <c r="AR458" s="11" t="n">
        <f aca="false">'Daily Data'!P457</f>
        <v>0.0123964285714287</v>
      </c>
      <c r="AS458" s="11" t="n">
        <f aca="false">'Daily Data'!Q457</f>
        <v>0.0105225354575628</v>
      </c>
      <c r="AT458" s="11" t="n">
        <f aca="false">'Daily Data'!R457</f>
        <v>0.0184404234454462</v>
      </c>
    </row>
    <row r="459" customFormat="false" ht="15" hidden="false" customHeight="false" outlineLevel="0" collapsed="false">
      <c r="A459" s="11" t="n">
        <f aca="false">'Daily Data'!O458</f>
        <v>0.00453670057262611</v>
      </c>
      <c r="C459" s="11" t="n">
        <f aca="false">'Daily Data'!P458</f>
        <v>0.0137853174603174</v>
      </c>
      <c r="E459" s="11" t="n">
        <f aca="false">'Daily Data'!Q458</f>
        <v>0.0136063553830975</v>
      </c>
      <c r="G459" s="11" t="n">
        <f aca="false">'Daily Data'!R458</f>
        <v>-0.00718999620700489</v>
      </c>
      <c r="I459" s="11" t="n">
        <f aca="false">'Daily Data'!O458</f>
        <v>0.00453670057262611</v>
      </c>
      <c r="J459" s="11" t="n">
        <f aca="false">'Daily Data'!P458</f>
        <v>0.0137853174603174</v>
      </c>
      <c r="L459" s="11" t="n">
        <f aca="false">'Daily Data'!O458</f>
        <v>0.00453670057262611</v>
      </c>
      <c r="M459" s="11" t="n">
        <f aca="false">'Daily Data'!Q458</f>
        <v>0.0136063553830975</v>
      </c>
      <c r="O459" s="11" t="n">
        <f aca="false">'Daily Data'!O458</f>
        <v>0.00453670057262611</v>
      </c>
      <c r="P459" s="11" t="n">
        <f aca="false">'Daily Data'!R458</f>
        <v>-0.00718999620700489</v>
      </c>
      <c r="R459" s="11" t="n">
        <f aca="false">'Daily Data'!P458</f>
        <v>0.0137853174603174</v>
      </c>
      <c r="S459" s="11" t="n">
        <f aca="false">'Daily Data'!Q458</f>
        <v>0.0136063553830975</v>
      </c>
      <c r="U459" s="11" t="n">
        <f aca="false">'Daily Data'!P458</f>
        <v>0.0137853174603174</v>
      </c>
      <c r="V459" s="11" t="n">
        <f aca="false">'Daily Data'!R458</f>
        <v>-0.00718999620700489</v>
      </c>
      <c r="X459" s="11" t="n">
        <f aca="false">'Daily Data'!Q458</f>
        <v>0.0136063553830975</v>
      </c>
      <c r="Y459" s="11" t="n">
        <f aca="false">'Daily Data'!R458</f>
        <v>-0.00718999620700489</v>
      </c>
      <c r="AA459" s="11" t="n">
        <f aca="false">'Daily Data'!O458</f>
        <v>0.00453670057262611</v>
      </c>
      <c r="AB459" s="11" t="n">
        <f aca="false">'Daily Data'!P458</f>
        <v>0.0137853174603174</v>
      </c>
      <c r="AC459" s="11" t="n">
        <f aca="false">'Daily Data'!Q458</f>
        <v>0.0136063553830975</v>
      </c>
      <c r="AE459" s="11" t="n">
        <f aca="false">'Daily Data'!O458</f>
        <v>0.00453670057262611</v>
      </c>
      <c r="AF459" s="11" t="n">
        <f aca="false">'Daily Data'!P458</f>
        <v>0.0137853174603174</v>
      </c>
      <c r="AG459" s="11" t="n">
        <f aca="false">'Daily Data'!R458</f>
        <v>-0.00718999620700489</v>
      </c>
      <c r="AI459" s="11" t="n">
        <f aca="false">'Daily Data'!O458</f>
        <v>0.00453670057262611</v>
      </c>
      <c r="AJ459" s="11" t="n">
        <f aca="false">'Daily Data'!Q458</f>
        <v>0.0136063553830975</v>
      </c>
      <c r="AK459" s="11" t="n">
        <f aca="false">'Daily Data'!R458</f>
        <v>-0.00718999620700489</v>
      </c>
      <c r="AM459" s="11" t="n">
        <f aca="false">'Daily Data'!P458</f>
        <v>0.0137853174603174</v>
      </c>
      <c r="AN459" s="11" t="n">
        <f aca="false">'Daily Data'!Q458</f>
        <v>0.0136063553830975</v>
      </c>
      <c r="AO459" s="11" t="n">
        <f aca="false">'Daily Data'!R458</f>
        <v>-0.00718999620700489</v>
      </c>
      <c r="AQ459" s="11" t="n">
        <f aca="false">'Daily Data'!O458</f>
        <v>0.00453670057262611</v>
      </c>
      <c r="AR459" s="11" t="n">
        <f aca="false">'Daily Data'!P458</f>
        <v>0.0137853174603174</v>
      </c>
      <c r="AS459" s="11" t="n">
        <f aca="false">'Daily Data'!Q458</f>
        <v>0.0136063553830975</v>
      </c>
      <c r="AT459" s="11" t="n">
        <f aca="false">'Daily Data'!R458</f>
        <v>-0.00718999620700489</v>
      </c>
    </row>
    <row r="460" customFormat="false" ht="15" hidden="false" customHeight="false" outlineLevel="0" collapsed="false">
      <c r="A460" s="11" t="n">
        <f aca="false">'Daily Data'!O459</f>
        <v>-0.0203455815815038</v>
      </c>
      <c r="C460" s="11" t="n">
        <f aca="false">'Daily Data'!P459</f>
        <v>0.00496999528883079</v>
      </c>
      <c r="E460" s="11" t="n">
        <f aca="false">'Daily Data'!Q459</f>
        <v>0.00365888535401948</v>
      </c>
      <c r="G460" s="11" t="n">
        <f aca="false">'Daily Data'!R459</f>
        <v>0.0122510797342191</v>
      </c>
      <c r="I460" s="11" t="n">
        <f aca="false">'Daily Data'!O459</f>
        <v>-0.0203455815815038</v>
      </c>
      <c r="J460" s="11" t="n">
        <f aca="false">'Daily Data'!P459</f>
        <v>0.00496999528883079</v>
      </c>
      <c r="L460" s="11" t="n">
        <f aca="false">'Daily Data'!O459</f>
        <v>-0.0203455815815038</v>
      </c>
      <c r="M460" s="11" t="n">
        <f aca="false">'Daily Data'!Q459</f>
        <v>0.00365888535401948</v>
      </c>
      <c r="O460" s="11" t="n">
        <f aca="false">'Daily Data'!O459</f>
        <v>-0.0203455815815038</v>
      </c>
      <c r="P460" s="11" t="n">
        <f aca="false">'Daily Data'!R459</f>
        <v>0.0122510797342191</v>
      </c>
      <c r="R460" s="11" t="n">
        <f aca="false">'Daily Data'!P459</f>
        <v>0.00496999528883079</v>
      </c>
      <c r="S460" s="11" t="n">
        <f aca="false">'Daily Data'!Q459</f>
        <v>0.00365888535401948</v>
      </c>
      <c r="U460" s="11" t="n">
        <f aca="false">'Daily Data'!P459</f>
        <v>0.00496999528883079</v>
      </c>
      <c r="V460" s="11" t="n">
        <f aca="false">'Daily Data'!R459</f>
        <v>0.0122510797342191</v>
      </c>
      <c r="X460" s="11" t="n">
        <f aca="false">'Daily Data'!Q459</f>
        <v>0.00365888535401948</v>
      </c>
      <c r="Y460" s="11" t="n">
        <f aca="false">'Daily Data'!R459</f>
        <v>0.0122510797342191</v>
      </c>
      <c r="AA460" s="11" t="n">
        <f aca="false">'Daily Data'!O459</f>
        <v>-0.0203455815815038</v>
      </c>
      <c r="AB460" s="11" t="n">
        <f aca="false">'Daily Data'!P459</f>
        <v>0.00496999528883079</v>
      </c>
      <c r="AC460" s="11" t="n">
        <f aca="false">'Daily Data'!Q459</f>
        <v>0.00365888535401948</v>
      </c>
      <c r="AE460" s="11" t="n">
        <f aca="false">'Daily Data'!O459</f>
        <v>-0.0203455815815038</v>
      </c>
      <c r="AF460" s="11" t="n">
        <f aca="false">'Daily Data'!P459</f>
        <v>0.00496999528883079</v>
      </c>
      <c r="AG460" s="11" t="n">
        <f aca="false">'Daily Data'!R459</f>
        <v>0.0122510797342191</v>
      </c>
      <c r="AI460" s="11" t="n">
        <f aca="false">'Daily Data'!O459</f>
        <v>-0.0203455815815038</v>
      </c>
      <c r="AJ460" s="11" t="n">
        <f aca="false">'Daily Data'!Q459</f>
        <v>0.00365888535401948</v>
      </c>
      <c r="AK460" s="11" t="n">
        <f aca="false">'Daily Data'!R459</f>
        <v>0.0122510797342191</v>
      </c>
      <c r="AM460" s="11" t="n">
        <f aca="false">'Daily Data'!P459</f>
        <v>0.00496999528883079</v>
      </c>
      <c r="AN460" s="11" t="n">
        <f aca="false">'Daily Data'!Q459</f>
        <v>0.00365888535401948</v>
      </c>
      <c r="AO460" s="11" t="n">
        <f aca="false">'Daily Data'!R459</f>
        <v>0.0122510797342191</v>
      </c>
      <c r="AQ460" s="11" t="n">
        <f aca="false">'Daily Data'!O459</f>
        <v>-0.0203455815815038</v>
      </c>
      <c r="AR460" s="11" t="n">
        <f aca="false">'Daily Data'!P459</f>
        <v>0.00496999528883079</v>
      </c>
      <c r="AS460" s="11" t="n">
        <f aca="false">'Daily Data'!Q459</f>
        <v>0.00365888535401948</v>
      </c>
      <c r="AT460" s="11" t="n">
        <f aca="false">'Daily Data'!R459</f>
        <v>0.0122510797342191</v>
      </c>
    </row>
    <row r="461" customFormat="false" ht="15" hidden="false" customHeight="false" outlineLevel="0" collapsed="false">
      <c r="A461" s="11" t="n">
        <f aca="false">'Daily Data'!O460</f>
        <v>-0.0105423022700788</v>
      </c>
      <c r="C461" s="11" t="n">
        <f aca="false">'Daily Data'!P460</f>
        <v>0.00342999747602224</v>
      </c>
      <c r="E461" s="11" t="n">
        <f aca="false">'Daily Data'!Q460</f>
        <v>0.00455654406124728</v>
      </c>
      <c r="G461" s="11" t="n">
        <f aca="false">'Daily Data'!R460</f>
        <v>0.00621004795037472</v>
      </c>
      <c r="I461" s="11" t="n">
        <f aca="false">'Daily Data'!O460</f>
        <v>-0.0105423022700788</v>
      </c>
      <c r="J461" s="11" t="n">
        <f aca="false">'Daily Data'!P460</f>
        <v>0.00342999747602224</v>
      </c>
      <c r="L461" s="11" t="n">
        <f aca="false">'Daily Data'!O460</f>
        <v>-0.0105423022700788</v>
      </c>
      <c r="M461" s="11" t="n">
        <f aca="false">'Daily Data'!Q460</f>
        <v>0.00455654406124728</v>
      </c>
      <c r="O461" s="11" t="n">
        <f aca="false">'Daily Data'!O460</f>
        <v>-0.0105423022700788</v>
      </c>
      <c r="P461" s="11" t="n">
        <f aca="false">'Daily Data'!R460</f>
        <v>0.00621004795037472</v>
      </c>
      <c r="R461" s="11" t="n">
        <f aca="false">'Daily Data'!P460</f>
        <v>0.00342999747602224</v>
      </c>
      <c r="S461" s="11" t="n">
        <f aca="false">'Daily Data'!Q460</f>
        <v>0.00455654406124728</v>
      </c>
      <c r="U461" s="11" t="n">
        <f aca="false">'Daily Data'!P460</f>
        <v>0.00342999747602224</v>
      </c>
      <c r="V461" s="11" t="n">
        <f aca="false">'Daily Data'!R460</f>
        <v>0.00621004795037472</v>
      </c>
      <c r="X461" s="11" t="n">
        <f aca="false">'Daily Data'!Q460</f>
        <v>0.00455654406124728</v>
      </c>
      <c r="Y461" s="11" t="n">
        <f aca="false">'Daily Data'!R460</f>
        <v>0.00621004795037472</v>
      </c>
      <c r="AA461" s="11" t="n">
        <f aca="false">'Daily Data'!O460</f>
        <v>-0.0105423022700788</v>
      </c>
      <c r="AB461" s="11" t="n">
        <f aca="false">'Daily Data'!P460</f>
        <v>0.00342999747602224</v>
      </c>
      <c r="AC461" s="11" t="n">
        <f aca="false">'Daily Data'!Q460</f>
        <v>0.00455654406124728</v>
      </c>
      <c r="AE461" s="11" t="n">
        <f aca="false">'Daily Data'!O460</f>
        <v>-0.0105423022700788</v>
      </c>
      <c r="AF461" s="11" t="n">
        <f aca="false">'Daily Data'!P460</f>
        <v>0.00342999747602224</v>
      </c>
      <c r="AG461" s="11" t="n">
        <f aca="false">'Daily Data'!R460</f>
        <v>0.00621004795037472</v>
      </c>
      <c r="AI461" s="11" t="n">
        <f aca="false">'Daily Data'!O460</f>
        <v>-0.0105423022700788</v>
      </c>
      <c r="AJ461" s="11" t="n">
        <f aca="false">'Daily Data'!Q460</f>
        <v>0.00455654406124728</v>
      </c>
      <c r="AK461" s="11" t="n">
        <f aca="false">'Daily Data'!R460</f>
        <v>0.00621004795037472</v>
      </c>
      <c r="AM461" s="11" t="n">
        <f aca="false">'Daily Data'!P460</f>
        <v>0.00342999747602224</v>
      </c>
      <c r="AN461" s="11" t="n">
        <f aca="false">'Daily Data'!Q460</f>
        <v>0.00455654406124728</v>
      </c>
      <c r="AO461" s="11" t="n">
        <f aca="false">'Daily Data'!R460</f>
        <v>0.00621004795037472</v>
      </c>
      <c r="AQ461" s="11" t="n">
        <f aca="false">'Daily Data'!O460</f>
        <v>-0.0105423022700788</v>
      </c>
      <c r="AR461" s="11" t="n">
        <f aca="false">'Daily Data'!P460</f>
        <v>0.00342999747602224</v>
      </c>
      <c r="AS461" s="11" t="n">
        <f aca="false">'Daily Data'!Q460</f>
        <v>0.00455654406124728</v>
      </c>
      <c r="AT461" s="11" t="n">
        <f aca="false">'Daily Data'!R460</f>
        <v>0.00621004795037472</v>
      </c>
    </row>
    <row r="462" customFormat="false" ht="15" hidden="false" customHeight="false" outlineLevel="0" collapsed="false">
      <c r="A462" s="11" t="n">
        <f aca="false">'Daily Data'!O461</f>
        <v>0.0446933550258742</v>
      </c>
      <c r="C462" s="11" t="n">
        <f aca="false">'Daily Data'!P461</f>
        <v>-0.0277695674044266</v>
      </c>
      <c r="E462" s="11" t="n">
        <f aca="false">'Daily Data'!Q461</f>
        <v>-0.0270270361860586</v>
      </c>
      <c r="G462" s="11" t="n">
        <f aca="false">'Daily Data'!R461</f>
        <v>-0.0027192655935614</v>
      </c>
      <c r="I462" s="11" t="n">
        <f aca="false">'Daily Data'!O461</f>
        <v>0.0446933550258742</v>
      </c>
      <c r="J462" s="11" t="n">
        <f aca="false">'Daily Data'!P461</f>
        <v>-0.0277695674044266</v>
      </c>
      <c r="L462" s="11" t="n">
        <f aca="false">'Daily Data'!O461</f>
        <v>0.0446933550258742</v>
      </c>
      <c r="M462" s="11" t="n">
        <f aca="false">'Daily Data'!Q461</f>
        <v>-0.0270270361860586</v>
      </c>
      <c r="O462" s="11" t="n">
        <f aca="false">'Daily Data'!O461</f>
        <v>0.0446933550258742</v>
      </c>
      <c r="P462" s="11" t="n">
        <f aca="false">'Daily Data'!R461</f>
        <v>-0.0027192655935614</v>
      </c>
      <c r="R462" s="11" t="n">
        <f aca="false">'Daily Data'!P461</f>
        <v>-0.0277695674044266</v>
      </c>
      <c r="S462" s="11" t="n">
        <f aca="false">'Daily Data'!Q461</f>
        <v>-0.0270270361860586</v>
      </c>
      <c r="U462" s="11" t="n">
        <f aca="false">'Daily Data'!P461</f>
        <v>-0.0277695674044266</v>
      </c>
      <c r="V462" s="11" t="n">
        <f aca="false">'Daily Data'!R461</f>
        <v>-0.0027192655935614</v>
      </c>
      <c r="X462" s="11" t="n">
        <f aca="false">'Daily Data'!Q461</f>
        <v>-0.0270270361860586</v>
      </c>
      <c r="Y462" s="11" t="n">
        <f aca="false">'Daily Data'!R461</f>
        <v>-0.0027192655935614</v>
      </c>
      <c r="AA462" s="11" t="n">
        <f aca="false">'Daily Data'!O461</f>
        <v>0.0446933550258742</v>
      </c>
      <c r="AB462" s="11" t="n">
        <f aca="false">'Daily Data'!P461</f>
        <v>-0.0277695674044266</v>
      </c>
      <c r="AC462" s="11" t="n">
        <f aca="false">'Daily Data'!Q461</f>
        <v>-0.0270270361860586</v>
      </c>
      <c r="AE462" s="11" t="n">
        <f aca="false">'Daily Data'!O461</f>
        <v>0.0446933550258742</v>
      </c>
      <c r="AF462" s="11" t="n">
        <f aca="false">'Daily Data'!P461</f>
        <v>-0.0277695674044266</v>
      </c>
      <c r="AG462" s="11" t="n">
        <f aca="false">'Daily Data'!R461</f>
        <v>-0.0027192655935614</v>
      </c>
      <c r="AI462" s="11" t="n">
        <f aca="false">'Daily Data'!O461</f>
        <v>0.0446933550258742</v>
      </c>
      <c r="AJ462" s="11" t="n">
        <f aca="false">'Daily Data'!Q461</f>
        <v>-0.0270270361860586</v>
      </c>
      <c r="AK462" s="11" t="n">
        <f aca="false">'Daily Data'!R461</f>
        <v>-0.0027192655935614</v>
      </c>
      <c r="AM462" s="11" t="n">
        <f aca="false">'Daily Data'!P461</f>
        <v>-0.0277695674044266</v>
      </c>
      <c r="AN462" s="11" t="n">
        <f aca="false">'Daily Data'!Q461</f>
        <v>-0.0270270361860586</v>
      </c>
      <c r="AO462" s="11" t="n">
        <f aca="false">'Daily Data'!R461</f>
        <v>-0.0027192655935614</v>
      </c>
      <c r="AQ462" s="11" t="n">
        <f aca="false">'Daily Data'!O461</f>
        <v>0.0446933550258742</v>
      </c>
      <c r="AR462" s="11" t="n">
        <f aca="false">'Daily Data'!P461</f>
        <v>-0.0277695674044266</v>
      </c>
      <c r="AS462" s="11" t="n">
        <f aca="false">'Daily Data'!Q461</f>
        <v>-0.0270270361860586</v>
      </c>
      <c r="AT462" s="11" t="n">
        <f aca="false">'Daily Data'!R461</f>
        <v>-0.0027192655935614</v>
      </c>
    </row>
    <row r="463" customFormat="false" ht="15" hidden="false" customHeight="false" outlineLevel="0" collapsed="false">
      <c r="A463" s="11" t="n">
        <f aca="false">'Daily Data'!O462</f>
        <v>-0.0245727406955469</v>
      </c>
      <c r="C463" s="11" t="n">
        <f aca="false">'Daily Data'!P462</f>
        <v>-0.0378687033478677</v>
      </c>
      <c r="E463" s="11" t="n">
        <f aca="false">'Daily Data'!Q462</f>
        <v>-0.0348185973353071</v>
      </c>
      <c r="G463" s="11" t="n">
        <f aca="false">'Daily Data'!R462</f>
        <v>0.0165670688047074</v>
      </c>
      <c r="I463" s="11" t="n">
        <f aca="false">'Daily Data'!O462</f>
        <v>-0.0245727406955469</v>
      </c>
      <c r="J463" s="11" t="n">
        <f aca="false">'Daily Data'!P462</f>
        <v>-0.0378687033478677</v>
      </c>
      <c r="L463" s="11" t="n">
        <f aca="false">'Daily Data'!O462</f>
        <v>-0.0245727406955469</v>
      </c>
      <c r="M463" s="11" t="n">
        <f aca="false">'Daily Data'!Q462</f>
        <v>-0.0348185973353071</v>
      </c>
      <c r="O463" s="11" t="n">
        <f aca="false">'Daily Data'!O462</f>
        <v>-0.0245727406955469</v>
      </c>
      <c r="P463" s="11" t="n">
        <f aca="false">'Daily Data'!R462</f>
        <v>0.0165670688047074</v>
      </c>
      <c r="R463" s="11" t="n">
        <f aca="false">'Daily Data'!P462</f>
        <v>-0.0378687033478677</v>
      </c>
      <c r="S463" s="11" t="n">
        <f aca="false">'Daily Data'!Q462</f>
        <v>-0.0348185973353071</v>
      </c>
      <c r="U463" s="11" t="n">
        <f aca="false">'Daily Data'!P462</f>
        <v>-0.0378687033478677</v>
      </c>
      <c r="V463" s="11" t="n">
        <f aca="false">'Daily Data'!R462</f>
        <v>0.0165670688047074</v>
      </c>
      <c r="X463" s="11" t="n">
        <f aca="false">'Daily Data'!Q462</f>
        <v>-0.0348185973353071</v>
      </c>
      <c r="Y463" s="11" t="n">
        <f aca="false">'Daily Data'!R462</f>
        <v>0.0165670688047074</v>
      </c>
      <c r="AA463" s="11" t="n">
        <f aca="false">'Daily Data'!O462</f>
        <v>-0.0245727406955469</v>
      </c>
      <c r="AB463" s="11" t="n">
        <f aca="false">'Daily Data'!P462</f>
        <v>-0.0378687033478677</v>
      </c>
      <c r="AC463" s="11" t="n">
        <f aca="false">'Daily Data'!Q462</f>
        <v>-0.0348185973353071</v>
      </c>
      <c r="AE463" s="11" t="n">
        <f aca="false">'Daily Data'!O462</f>
        <v>-0.0245727406955469</v>
      </c>
      <c r="AF463" s="11" t="n">
        <f aca="false">'Daily Data'!P462</f>
        <v>-0.0378687033478677</v>
      </c>
      <c r="AG463" s="11" t="n">
        <f aca="false">'Daily Data'!R462</f>
        <v>0.0165670688047074</v>
      </c>
      <c r="AI463" s="11" t="n">
        <f aca="false">'Daily Data'!O462</f>
        <v>-0.0245727406955469</v>
      </c>
      <c r="AJ463" s="11" t="n">
        <f aca="false">'Daily Data'!Q462</f>
        <v>-0.0348185973353071</v>
      </c>
      <c r="AK463" s="11" t="n">
        <f aca="false">'Daily Data'!R462</f>
        <v>0.0165670688047074</v>
      </c>
      <c r="AM463" s="11" t="n">
        <f aca="false">'Daily Data'!P462</f>
        <v>-0.0378687033478677</v>
      </c>
      <c r="AN463" s="11" t="n">
        <f aca="false">'Daily Data'!Q462</f>
        <v>-0.0348185973353071</v>
      </c>
      <c r="AO463" s="11" t="n">
        <f aca="false">'Daily Data'!R462</f>
        <v>0.0165670688047074</v>
      </c>
      <c r="AQ463" s="11" t="n">
        <f aca="false">'Daily Data'!O462</f>
        <v>-0.0245727406955469</v>
      </c>
      <c r="AR463" s="11" t="n">
        <f aca="false">'Daily Data'!P462</f>
        <v>-0.0378687033478677</v>
      </c>
      <c r="AS463" s="11" t="n">
        <f aca="false">'Daily Data'!Q462</f>
        <v>-0.0348185973353071</v>
      </c>
      <c r="AT463" s="11" t="n">
        <f aca="false">'Daily Data'!R462</f>
        <v>0.0165670688047074</v>
      </c>
    </row>
    <row r="464" customFormat="false" ht="15" hidden="false" customHeight="false" outlineLevel="0" collapsed="false">
      <c r="A464" s="11" t="n">
        <f aca="false">'Daily Data'!O463</f>
        <v>0.0231161761266777</v>
      </c>
      <c r="C464" s="11" t="n">
        <f aca="false">'Daily Data'!P463</f>
        <v>-0.0339745391705071</v>
      </c>
      <c r="E464" s="11" t="n">
        <f aca="false">'Daily Data'!Q463</f>
        <v>-0.0354229487769343</v>
      </c>
      <c r="G464" s="11" t="n">
        <f aca="false">'Daily Data'!R463</f>
        <v>0.00238578566790004</v>
      </c>
      <c r="I464" s="11" t="n">
        <f aca="false">'Daily Data'!O463</f>
        <v>0.0231161761266777</v>
      </c>
      <c r="J464" s="11" t="n">
        <f aca="false">'Daily Data'!P463</f>
        <v>-0.0339745391705071</v>
      </c>
      <c r="L464" s="11" t="n">
        <f aca="false">'Daily Data'!O463</f>
        <v>0.0231161761266777</v>
      </c>
      <c r="M464" s="11" t="n">
        <f aca="false">'Daily Data'!Q463</f>
        <v>-0.0354229487769343</v>
      </c>
      <c r="O464" s="11" t="n">
        <f aca="false">'Daily Data'!O463</f>
        <v>0.0231161761266777</v>
      </c>
      <c r="P464" s="11" t="n">
        <f aca="false">'Daily Data'!R463</f>
        <v>0.00238578566790004</v>
      </c>
      <c r="R464" s="11" t="n">
        <f aca="false">'Daily Data'!P463</f>
        <v>-0.0339745391705071</v>
      </c>
      <c r="S464" s="11" t="n">
        <f aca="false">'Daily Data'!Q463</f>
        <v>-0.0354229487769343</v>
      </c>
      <c r="U464" s="11" t="n">
        <f aca="false">'Daily Data'!P463</f>
        <v>-0.0339745391705071</v>
      </c>
      <c r="V464" s="11" t="n">
        <f aca="false">'Daily Data'!R463</f>
        <v>0.00238578566790004</v>
      </c>
      <c r="X464" s="11" t="n">
        <f aca="false">'Daily Data'!Q463</f>
        <v>-0.0354229487769343</v>
      </c>
      <c r="Y464" s="11" t="n">
        <f aca="false">'Daily Data'!R463</f>
        <v>0.00238578566790004</v>
      </c>
      <c r="AA464" s="11" t="n">
        <f aca="false">'Daily Data'!O463</f>
        <v>0.0231161761266777</v>
      </c>
      <c r="AB464" s="11" t="n">
        <f aca="false">'Daily Data'!P463</f>
        <v>-0.0339745391705071</v>
      </c>
      <c r="AC464" s="11" t="n">
        <f aca="false">'Daily Data'!Q463</f>
        <v>-0.0354229487769343</v>
      </c>
      <c r="AE464" s="11" t="n">
        <f aca="false">'Daily Data'!O463</f>
        <v>0.0231161761266777</v>
      </c>
      <c r="AF464" s="11" t="n">
        <f aca="false">'Daily Data'!P463</f>
        <v>-0.0339745391705071</v>
      </c>
      <c r="AG464" s="11" t="n">
        <f aca="false">'Daily Data'!R463</f>
        <v>0.00238578566790004</v>
      </c>
      <c r="AI464" s="11" t="n">
        <f aca="false">'Daily Data'!O463</f>
        <v>0.0231161761266777</v>
      </c>
      <c r="AJ464" s="11" t="n">
        <f aca="false">'Daily Data'!Q463</f>
        <v>-0.0354229487769343</v>
      </c>
      <c r="AK464" s="11" t="n">
        <f aca="false">'Daily Data'!R463</f>
        <v>0.00238578566790004</v>
      </c>
      <c r="AM464" s="11" t="n">
        <f aca="false">'Daily Data'!P463</f>
        <v>-0.0339745391705071</v>
      </c>
      <c r="AN464" s="11" t="n">
        <f aca="false">'Daily Data'!Q463</f>
        <v>-0.0354229487769343</v>
      </c>
      <c r="AO464" s="11" t="n">
        <f aca="false">'Daily Data'!R463</f>
        <v>0.00238578566790004</v>
      </c>
      <c r="AQ464" s="11" t="n">
        <f aca="false">'Daily Data'!O463</f>
        <v>0.0231161761266777</v>
      </c>
      <c r="AR464" s="11" t="n">
        <f aca="false">'Daily Data'!P463</f>
        <v>-0.0339745391705071</v>
      </c>
      <c r="AS464" s="11" t="n">
        <f aca="false">'Daily Data'!Q463</f>
        <v>-0.0354229487769343</v>
      </c>
      <c r="AT464" s="11" t="n">
        <f aca="false">'Daily Data'!R463</f>
        <v>0.00238578566790004</v>
      </c>
    </row>
    <row r="465" customFormat="false" ht="15" hidden="false" customHeight="false" outlineLevel="0" collapsed="false">
      <c r="A465" s="11" t="n">
        <f aca="false">'Daily Data'!O464</f>
        <v>0.0152635555502093</v>
      </c>
      <c r="C465" s="11" t="n">
        <f aca="false">'Daily Data'!P464</f>
        <v>0.00379180976230231</v>
      </c>
      <c r="E465" s="11" t="n">
        <f aca="false">'Daily Data'!Q464</f>
        <v>0.00256724984897138</v>
      </c>
      <c r="G465" s="11" t="n">
        <f aca="false">'Daily Data'!R464</f>
        <v>-0.0194471493606979</v>
      </c>
      <c r="I465" s="11" t="n">
        <f aca="false">'Daily Data'!O464</f>
        <v>0.0152635555502093</v>
      </c>
      <c r="J465" s="11" t="n">
        <f aca="false">'Daily Data'!P464</f>
        <v>0.00379180976230231</v>
      </c>
      <c r="L465" s="11" t="n">
        <f aca="false">'Daily Data'!O464</f>
        <v>0.0152635555502093</v>
      </c>
      <c r="M465" s="11" t="n">
        <f aca="false">'Daily Data'!Q464</f>
        <v>0.00256724984897138</v>
      </c>
      <c r="O465" s="11" t="n">
        <f aca="false">'Daily Data'!O464</f>
        <v>0.0152635555502093</v>
      </c>
      <c r="P465" s="11" t="n">
        <f aca="false">'Daily Data'!R464</f>
        <v>-0.0194471493606979</v>
      </c>
      <c r="R465" s="11" t="n">
        <f aca="false">'Daily Data'!P464</f>
        <v>0.00379180976230231</v>
      </c>
      <c r="S465" s="11" t="n">
        <f aca="false">'Daily Data'!Q464</f>
        <v>0.00256724984897138</v>
      </c>
      <c r="U465" s="11" t="n">
        <f aca="false">'Daily Data'!P464</f>
        <v>0.00379180976230231</v>
      </c>
      <c r="V465" s="11" t="n">
        <f aca="false">'Daily Data'!R464</f>
        <v>-0.0194471493606979</v>
      </c>
      <c r="X465" s="11" t="n">
        <f aca="false">'Daily Data'!Q464</f>
        <v>0.00256724984897138</v>
      </c>
      <c r="Y465" s="11" t="n">
        <f aca="false">'Daily Data'!R464</f>
        <v>-0.0194471493606979</v>
      </c>
      <c r="AA465" s="11" t="n">
        <f aca="false">'Daily Data'!O464</f>
        <v>0.0152635555502093</v>
      </c>
      <c r="AB465" s="11" t="n">
        <f aca="false">'Daily Data'!P464</f>
        <v>0.00379180976230231</v>
      </c>
      <c r="AC465" s="11" t="n">
        <f aca="false">'Daily Data'!Q464</f>
        <v>0.00256724984897138</v>
      </c>
      <c r="AE465" s="11" t="n">
        <f aca="false">'Daily Data'!O464</f>
        <v>0.0152635555502093</v>
      </c>
      <c r="AF465" s="11" t="n">
        <f aca="false">'Daily Data'!P464</f>
        <v>0.00379180976230231</v>
      </c>
      <c r="AG465" s="11" t="n">
        <f aca="false">'Daily Data'!R464</f>
        <v>-0.0194471493606979</v>
      </c>
      <c r="AI465" s="11" t="n">
        <f aca="false">'Daily Data'!O464</f>
        <v>0.0152635555502093</v>
      </c>
      <c r="AJ465" s="11" t="n">
        <f aca="false">'Daily Data'!Q464</f>
        <v>0.00256724984897138</v>
      </c>
      <c r="AK465" s="11" t="n">
        <f aca="false">'Daily Data'!R464</f>
        <v>-0.0194471493606979</v>
      </c>
      <c r="AM465" s="11" t="n">
        <f aca="false">'Daily Data'!P464</f>
        <v>0.00379180976230231</v>
      </c>
      <c r="AN465" s="11" t="n">
        <f aca="false">'Daily Data'!Q464</f>
        <v>0.00256724984897138</v>
      </c>
      <c r="AO465" s="11" t="n">
        <f aca="false">'Daily Data'!R464</f>
        <v>-0.0194471493606979</v>
      </c>
      <c r="AQ465" s="11" t="n">
        <f aca="false">'Daily Data'!O464</f>
        <v>0.0152635555502093</v>
      </c>
      <c r="AR465" s="11" t="n">
        <f aca="false">'Daily Data'!P464</f>
        <v>0.00379180976230231</v>
      </c>
      <c r="AS465" s="11" t="n">
        <f aca="false">'Daily Data'!Q464</f>
        <v>0.00256724984897138</v>
      </c>
      <c r="AT465" s="11" t="n">
        <f aca="false">'Daily Data'!R464</f>
        <v>-0.0194471493606979</v>
      </c>
    </row>
    <row r="466" customFormat="false" ht="15" hidden="false" customHeight="false" outlineLevel="0" collapsed="false">
      <c r="A466" s="11" t="n">
        <f aca="false">'Daily Data'!O465</f>
        <v>0.00198002105805617</v>
      </c>
      <c r="C466" s="11" t="n">
        <f aca="false">'Daily Data'!P465</f>
        <v>0.0292755859993666</v>
      </c>
      <c r="E466" s="11" t="n">
        <f aca="false">'Daily Data'!Q465</f>
        <v>0.029197205485968</v>
      </c>
      <c r="G466" s="11" t="n">
        <f aca="false">'Daily Data'!R465</f>
        <v>0.00407999157258454</v>
      </c>
      <c r="I466" s="11" t="n">
        <f aca="false">'Daily Data'!O465</f>
        <v>0.00198002105805617</v>
      </c>
      <c r="J466" s="11" t="n">
        <f aca="false">'Daily Data'!P465</f>
        <v>0.0292755859993666</v>
      </c>
      <c r="L466" s="11" t="n">
        <f aca="false">'Daily Data'!O465</f>
        <v>0.00198002105805617</v>
      </c>
      <c r="M466" s="11" t="n">
        <f aca="false">'Daily Data'!Q465</f>
        <v>0.029197205485968</v>
      </c>
      <c r="O466" s="11" t="n">
        <f aca="false">'Daily Data'!O465</f>
        <v>0.00198002105805617</v>
      </c>
      <c r="P466" s="11" t="n">
        <f aca="false">'Daily Data'!R465</f>
        <v>0.00407999157258454</v>
      </c>
      <c r="R466" s="11" t="n">
        <f aca="false">'Daily Data'!P465</f>
        <v>0.0292755859993666</v>
      </c>
      <c r="S466" s="11" t="n">
        <f aca="false">'Daily Data'!Q465</f>
        <v>0.029197205485968</v>
      </c>
      <c r="U466" s="11" t="n">
        <f aca="false">'Daily Data'!P465</f>
        <v>0.0292755859993666</v>
      </c>
      <c r="V466" s="11" t="n">
        <f aca="false">'Daily Data'!R465</f>
        <v>0.00407999157258454</v>
      </c>
      <c r="X466" s="11" t="n">
        <f aca="false">'Daily Data'!Q465</f>
        <v>0.029197205485968</v>
      </c>
      <c r="Y466" s="11" t="n">
        <f aca="false">'Daily Data'!R465</f>
        <v>0.00407999157258454</v>
      </c>
      <c r="AA466" s="11" t="n">
        <f aca="false">'Daily Data'!O465</f>
        <v>0.00198002105805617</v>
      </c>
      <c r="AB466" s="11" t="n">
        <f aca="false">'Daily Data'!P465</f>
        <v>0.0292755859993666</v>
      </c>
      <c r="AC466" s="11" t="n">
        <f aca="false">'Daily Data'!Q465</f>
        <v>0.029197205485968</v>
      </c>
      <c r="AE466" s="11" t="n">
        <f aca="false">'Daily Data'!O465</f>
        <v>0.00198002105805617</v>
      </c>
      <c r="AF466" s="11" t="n">
        <f aca="false">'Daily Data'!P465</f>
        <v>0.0292755859993666</v>
      </c>
      <c r="AG466" s="11" t="n">
        <f aca="false">'Daily Data'!R465</f>
        <v>0.00407999157258454</v>
      </c>
      <c r="AI466" s="11" t="n">
        <f aca="false">'Daily Data'!O465</f>
        <v>0.00198002105805617</v>
      </c>
      <c r="AJ466" s="11" t="n">
        <f aca="false">'Daily Data'!Q465</f>
        <v>0.029197205485968</v>
      </c>
      <c r="AK466" s="11" t="n">
        <f aca="false">'Daily Data'!R465</f>
        <v>0.00407999157258454</v>
      </c>
      <c r="AM466" s="11" t="n">
        <f aca="false">'Daily Data'!P465</f>
        <v>0.0292755859993666</v>
      </c>
      <c r="AN466" s="11" t="n">
        <f aca="false">'Daily Data'!Q465</f>
        <v>0.029197205485968</v>
      </c>
      <c r="AO466" s="11" t="n">
        <f aca="false">'Daily Data'!R465</f>
        <v>0.00407999157258454</v>
      </c>
      <c r="AQ466" s="11" t="n">
        <f aca="false">'Daily Data'!O465</f>
        <v>0.00198002105805617</v>
      </c>
      <c r="AR466" s="11" t="n">
        <f aca="false">'Daily Data'!P465</f>
        <v>0.0292755859993666</v>
      </c>
      <c r="AS466" s="11" t="n">
        <f aca="false">'Daily Data'!Q465</f>
        <v>0.029197205485968</v>
      </c>
      <c r="AT466" s="11" t="n">
        <f aca="false">'Daily Data'!R465</f>
        <v>0.00407999157258454</v>
      </c>
    </row>
    <row r="467" customFormat="false" ht="15" hidden="false" customHeight="false" outlineLevel="0" collapsed="false">
      <c r="A467" s="11" t="n">
        <f aca="false">'Daily Data'!O466</f>
        <v>-0.00914473250399373</v>
      </c>
      <c r="C467" s="11" t="n">
        <f aca="false">'Daily Data'!P466</f>
        <v>0.0122819966920532</v>
      </c>
      <c r="E467" s="11" t="n">
        <f aca="false">'Daily Data'!Q466</f>
        <v>0.0113262323238547</v>
      </c>
      <c r="G467" s="11" t="n">
        <f aca="false">'Daily Data'!R466</f>
        <v>-0.00384943727175669</v>
      </c>
      <c r="I467" s="11" t="n">
        <f aca="false">'Daily Data'!O466</f>
        <v>-0.00914473250399373</v>
      </c>
      <c r="J467" s="11" t="n">
        <f aca="false">'Daily Data'!P466</f>
        <v>0.0122819966920532</v>
      </c>
      <c r="L467" s="11" t="n">
        <f aca="false">'Daily Data'!O466</f>
        <v>-0.00914473250399373</v>
      </c>
      <c r="M467" s="11" t="n">
        <f aca="false">'Daily Data'!Q466</f>
        <v>0.0113262323238547</v>
      </c>
      <c r="O467" s="11" t="n">
        <f aca="false">'Daily Data'!O466</f>
        <v>-0.00914473250399373</v>
      </c>
      <c r="P467" s="11" t="n">
        <f aca="false">'Daily Data'!R466</f>
        <v>-0.00384943727175669</v>
      </c>
      <c r="R467" s="11" t="n">
        <f aca="false">'Daily Data'!P466</f>
        <v>0.0122819966920532</v>
      </c>
      <c r="S467" s="11" t="n">
        <f aca="false">'Daily Data'!Q466</f>
        <v>0.0113262323238547</v>
      </c>
      <c r="U467" s="11" t="n">
        <f aca="false">'Daily Data'!P466</f>
        <v>0.0122819966920532</v>
      </c>
      <c r="V467" s="11" t="n">
        <f aca="false">'Daily Data'!R466</f>
        <v>-0.00384943727175669</v>
      </c>
      <c r="X467" s="11" t="n">
        <f aca="false">'Daily Data'!Q466</f>
        <v>0.0113262323238547</v>
      </c>
      <c r="Y467" s="11" t="n">
        <f aca="false">'Daily Data'!R466</f>
        <v>-0.00384943727175669</v>
      </c>
      <c r="AA467" s="11" t="n">
        <f aca="false">'Daily Data'!O466</f>
        <v>-0.00914473250399373</v>
      </c>
      <c r="AB467" s="11" t="n">
        <f aca="false">'Daily Data'!P466</f>
        <v>0.0122819966920532</v>
      </c>
      <c r="AC467" s="11" t="n">
        <f aca="false">'Daily Data'!Q466</f>
        <v>0.0113262323238547</v>
      </c>
      <c r="AE467" s="11" t="n">
        <f aca="false">'Daily Data'!O466</f>
        <v>-0.00914473250399373</v>
      </c>
      <c r="AF467" s="11" t="n">
        <f aca="false">'Daily Data'!P466</f>
        <v>0.0122819966920532</v>
      </c>
      <c r="AG467" s="11" t="n">
        <f aca="false">'Daily Data'!R466</f>
        <v>-0.00384943727175669</v>
      </c>
      <c r="AI467" s="11" t="n">
        <f aca="false">'Daily Data'!O466</f>
        <v>-0.00914473250399373</v>
      </c>
      <c r="AJ467" s="11" t="n">
        <f aca="false">'Daily Data'!Q466</f>
        <v>0.0113262323238547</v>
      </c>
      <c r="AK467" s="11" t="n">
        <f aca="false">'Daily Data'!R466</f>
        <v>-0.00384943727175669</v>
      </c>
      <c r="AM467" s="11" t="n">
        <f aca="false">'Daily Data'!P466</f>
        <v>0.0122819966920532</v>
      </c>
      <c r="AN467" s="11" t="n">
        <f aca="false">'Daily Data'!Q466</f>
        <v>0.0113262323238547</v>
      </c>
      <c r="AO467" s="11" t="n">
        <f aca="false">'Daily Data'!R466</f>
        <v>-0.00384943727175669</v>
      </c>
      <c r="AQ467" s="11" t="n">
        <f aca="false">'Daily Data'!O466</f>
        <v>-0.00914473250399373</v>
      </c>
      <c r="AR467" s="11" t="n">
        <f aca="false">'Daily Data'!P466</f>
        <v>0.0122819966920532</v>
      </c>
      <c r="AS467" s="11" t="n">
        <f aca="false">'Daily Data'!Q466</f>
        <v>0.0113262323238547</v>
      </c>
      <c r="AT467" s="11" t="n">
        <f aca="false">'Daily Data'!R466</f>
        <v>-0.00384943727175669</v>
      </c>
    </row>
    <row r="468" customFormat="false" ht="15" hidden="false" customHeight="false" outlineLevel="0" collapsed="false">
      <c r="A468" s="11" t="n">
        <f aca="false">'Daily Data'!O467</f>
        <v>-0.0104068231640482</v>
      </c>
      <c r="C468" s="11" t="n">
        <f aca="false">'Daily Data'!P467</f>
        <v>-0.00435889057750772</v>
      </c>
      <c r="E468" s="11" t="n">
        <f aca="false">'Daily Data'!Q467</f>
        <v>-0.00351508528784639</v>
      </c>
      <c r="G468" s="11" t="n">
        <f aca="false">'Daily Data'!R467</f>
        <v>-0.00661470454914659</v>
      </c>
      <c r="I468" s="11" t="n">
        <f aca="false">'Daily Data'!O467</f>
        <v>-0.0104068231640482</v>
      </c>
      <c r="J468" s="11" t="n">
        <f aca="false">'Daily Data'!P467</f>
        <v>-0.00435889057750772</v>
      </c>
      <c r="L468" s="11" t="n">
        <f aca="false">'Daily Data'!O467</f>
        <v>-0.0104068231640482</v>
      </c>
      <c r="M468" s="11" t="n">
        <f aca="false">'Daily Data'!Q467</f>
        <v>-0.00351508528784639</v>
      </c>
      <c r="O468" s="11" t="n">
        <f aca="false">'Daily Data'!O467</f>
        <v>-0.0104068231640482</v>
      </c>
      <c r="P468" s="11" t="n">
        <f aca="false">'Daily Data'!R467</f>
        <v>-0.00661470454914659</v>
      </c>
      <c r="R468" s="11" t="n">
        <f aca="false">'Daily Data'!P467</f>
        <v>-0.00435889057750772</v>
      </c>
      <c r="S468" s="11" t="n">
        <f aca="false">'Daily Data'!Q467</f>
        <v>-0.00351508528784639</v>
      </c>
      <c r="U468" s="11" t="n">
        <f aca="false">'Daily Data'!P467</f>
        <v>-0.00435889057750772</v>
      </c>
      <c r="V468" s="11" t="n">
        <f aca="false">'Daily Data'!R467</f>
        <v>-0.00661470454914659</v>
      </c>
      <c r="X468" s="11" t="n">
        <f aca="false">'Daily Data'!Q467</f>
        <v>-0.00351508528784639</v>
      </c>
      <c r="Y468" s="11" t="n">
        <f aca="false">'Daily Data'!R467</f>
        <v>-0.00661470454914659</v>
      </c>
      <c r="AA468" s="11" t="n">
        <f aca="false">'Daily Data'!O467</f>
        <v>-0.0104068231640482</v>
      </c>
      <c r="AB468" s="11" t="n">
        <f aca="false">'Daily Data'!P467</f>
        <v>-0.00435889057750772</v>
      </c>
      <c r="AC468" s="11" t="n">
        <f aca="false">'Daily Data'!Q467</f>
        <v>-0.00351508528784639</v>
      </c>
      <c r="AE468" s="11" t="n">
        <f aca="false">'Daily Data'!O467</f>
        <v>-0.0104068231640482</v>
      </c>
      <c r="AF468" s="11" t="n">
        <f aca="false">'Daily Data'!P467</f>
        <v>-0.00435889057750772</v>
      </c>
      <c r="AG468" s="11" t="n">
        <f aca="false">'Daily Data'!R467</f>
        <v>-0.00661470454914659</v>
      </c>
      <c r="AI468" s="11" t="n">
        <f aca="false">'Daily Data'!O467</f>
        <v>-0.0104068231640482</v>
      </c>
      <c r="AJ468" s="11" t="n">
        <f aca="false">'Daily Data'!Q467</f>
        <v>-0.00351508528784639</v>
      </c>
      <c r="AK468" s="11" t="n">
        <f aca="false">'Daily Data'!R467</f>
        <v>-0.00661470454914659</v>
      </c>
      <c r="AM468" s="11" t="n">
        <f aca="false">'Daily Data'!P467</f>
        <v>-0.00435889057750772</v>
      </c>
      <c r="AN468" s="11" t="n">
        <f aca="false">'Daily Data'!Q467</f>
        <v>-0.00351508528784639</v>
      </c>
      <c r="AO468" s="11" t="n">
        <f aca="false">'Daily Data'!R467</f>
        <v>-0.00661470454914659</v>
      </c>
      <c r="AQ468" s="11" t="n">
        <f aca="false">'Daily Data'!O467</f>
        <v>-0.0104068231640482</v>
      </c>
      <c r="AR468" s="11" t="n">
        <f aca="false">'Daily Data'!P467</f>
        <v>-0.00435889057750772</v>
      </c>
      <c r="AS468" s="11" t="n">
        <f aca="false">'Daily Data'!Q467</f>
        <v>-0.00351508528784639</v>
      </c>
      <c r="AT468" s="11" t="n">
        <f aca="false">'Daily Data'!R467</f>
        <v>-0.00661470454914659</v>
      </c>
    </row>
    <row r="469" customFormat="false" ht="15" hidden="false" customHeight="false" outlineLevel="0" collapsed="false">
      <c r="A469" s="11" t="n">
        <f aca="false">'Daily Data'!O468</f>
        <v>-0.00803539152814115</v>
      </c>
      <c r="C469" s="11" t="n">
        <f aca="false">'Daily Data'!P468</f>
        <v>-0.0177317765567765</v>
      </c>
      <c r="E469" s="11" t="n">
        <f aca="false">'Daily Data'!Q468</f>
        <v>-0.0175404563237362</v>
      </c>
      <c r="G469" s="11" t="n">
        <f aca="false">'Daily Data'!R468</f>
        <v>0.0085548368273779</v>
      </c>
      <c r="I469" s="11" t="n">
        <f aca="false">'Daily Data'!O468</f>
        <v>-0.00803539152814115</v>
      </c>
      <c r="J469" s="11" t="n">
        <f aca="false">'Daily Data'!P468</f>
        <v>-0.0177317765567765</v>
      </c>
      <c r="L469" s="11" t="n">
        <f aca="false">'Daily Data'!O468</f>
        <v>-0.00803539152814115</v>
      </c>
      <c r="M469" s="11" t="n">
        <f aca="false">'Daily Data'!Q468</f>
        <v>-0.0175404563237362</v>
      </c>
      <c r="O469" s="11" t="n">
        <f aca="false">'Daily Data'!O468</f>
        <v>-0.00803539152814115</v>
      </c>
      <c r="P469" s="11" t="n">
        <f aca="false">'Daily Data'!R468</f>
        <v>0.0085548368273779</v>
      </c>
      <c r="R469" s="11" t="n">
        <f aca="false">'Daily Data'!P468</f>
        <v>-0.0177317765567765</v>
      </c>
      <c r="S469" s="11" t="n">
        <f aca="false">'Daily Data'!Q468</f>
        <v>-0.0175404563237362</v>
      </c>
      <c r="U469" s="11" t="n">
        <f aca="false">'Daily Data'!P468</f>
        <v>-0.0177317765567765</v>
      </c>
      <c r="V469" s="11" t="n">
        <f aca="false">'Daily Data'!R468</f>
        <v>0.0085548368273779</v>
      </c>
      <c r="X469" s="11" t="n">
        <f aca="false">'Daily Data'!Q468</f>
        <v>-0.0175404563237362</v>
      </c>
      <c r="Y469" s="11" t="n">
        <f aca="false">'Daily Data'!R468</f>
        <v>0.0085548368273779</v>
      </c>
      <c r="AA469" s="11" t="n">
        <f aca="false">'Daily Data'!O468</f>
        <v>-0.00803539152814115</v>
      </c>
      <c r="AB469" s="11" t="n">
        <f aca="false">'Daily Data'!P468</f>
        <v>-0.0177317765567765</v>
      </c>
      <c r="AC469" s="11" t="n">
        <f aca="false">'Daily Data'!Q468</f>
        <v>-0.0175404563237362</v>
      </c>
      <c r="AE469" s="11" t="n">
        <f aca="false">'Daily Data'!O468</f>
        <v>-0.00803539152814115</v>
      </c>
      <c r="AF469" s="11" t="n">
        <f aca="false">'Daily Data'!P468</f>
        <v>-0.0177317765567765</v>
      </c>
      <c r="AG469" s="11" t="n">
        <f aca="false">'Daily Data'!R468</f>
        <v>0.0085548368273779</v>
      </c>
      <c r="AI469" s="11" t="n">
        <f aca="false">'Daily Data'!O468</f>
        <v>-0.00803539152814115</v>
      </c>
      <c r="AJ469" s="11" t="n">
        <f aca="false">'Daily Data'!Q468</f>
        <v>-0.0175404563237362</v>
      </c>
      <c r="AK469" s="11" t="n">
        <f aca="false">'Daily Data'!R468</f>
        <v>0.0085548368273779</v>
      </c>
      <c r="AM469" s="11" t="n">
        <f aca="false">'Daily Data'!P468</f>
        <v>-0.0177317765567765</v>
      </c>
      <c r="AN469" s="11" t="n">
        <f aca="false">'Daily Data'!Q468</f>
        <v>-0.0175404563237362</v>
      </c>
      <c r="AO469" s="11" t="n">
        <f aca="false">'Daily Data'!R468</f>
        <v>0.0085548368273779</v>
      </c>
      <c r="AQ469" s="11" t="n">
        <f aca="false">'Daily Data'!O468</f>
        <v>-0.00803539152814115</v>
      </c>
      <c r="AR469" s="11" t="n">
        <f aca="false">'Daily Data'!P468</f>
        <v>-0.0177317765567765</v>
      </c>
      <c r="AS469" s="11" t="n">
        <f aca="false">'Daily Data'!Q468</f>
        <v>-0.0175404563237362</v>
      </c>
      <c r="AT469" s="11" t="n">
        <f aca="false">'Daily Data'!R468</f>
        <v>0.0085548368273779</v>
      </c>
    </row>
    <row r="470" customFormat="false" ht="15" hidden="false" customHeight="false" outlineLevel="0" collapsed="false">
      <c r="A470" s="11" t="n">
        <f aca="false">'Daily Data'!O469</f>
        <v>0.00400036665087067</v>
      </c>
      <c r="C470" s="11" t="n">
        <f aca="false">'Daily Data'!P469</f>
        <v>-0.0158730113415676</v>
      </c>
      <c r="E470" s="11" t="n">
        <f aca="false">'Daily Data'!Q469</f>
        <v>-0.0157813068667859</v>
      </c>
      <c r="G470" s="11" t="n">
        <f aca="false">'Daily Data'!R469</f>
        <v>0.00355701865855062</v>
      </c>
      <c r="I470" s="11" t="n">
        <f aca="false">'Daily Data'!O469</f>
        <v>0.00400036665087067</v>
      </c>
      <c r="J470" s="11" t="n">
        <f aca="false">'Daily Data'!P469</f>
        <v>-0.0158730113415676</v>
      </c>
      <c r="L470" s="11" t="n">
        <f aca="false">'Daily Data'!O469</f>
        <v>0.00400036665087067</v>
      </c>
      <c r="M470" s="11" t="n">
        <f aca="false">'Daily Data'!Q469</f>
        <v>-0.0157813068667859</v>
      </c>
      <c r="O470" s="11" t="n">
        <f aca="false">'Daily Data'!O469</f>
        <v>0.00400036665087067</v>
      </c>
      <c r="P470" s="11" t="n">
        <f aca="false">'Daily Data'!R469</f>
        <v>0.00355701865855062</v>
      </c>
      <c r="R470" s="11" t="n">
        <f aca="false">'Daily Data'!P469</f>
        <v>-0.0158730113415676</v>
      </c>
      <c r="S470" s="11" t="n">
        <f aca="false">'Daily Data'!Q469</f>
        <v>-0.0157813068667859</v>
      </c>
      <c r="U470" s="11" t="n">
        <f aca="false">'Daily Data'!P469</f>
        <v>-0.0158730113415676</v>
      </c>
      <c r="V470" s="11" t="n">
        <f aca="false">'Daily Data'!R469</f>
        <v>0.00355701865855062</v>
      </c>
      <c r="X470" s="11" t="n">
        <f aca="false">'Daily Data'!Q469</f>
        <v>-0.0157813068667859</v>
      </c>
      <c r="Y470" s="11" t="n">
        <f aca="false">'Daily Data'!R469</f>
        <v>0.00355701865855062</v>
      </c>
      <c r="AA470" s="11" t="n">
        <f aca="false">'Daily Data'!O469</f>
        <v>0.00400036665087067</v>
      </c>
      <c r="AB470" s="11" t="n">
        <f aca="false">'Daily Data'!P469</f>
        <v>-0.0158730113415676</v>
      </c>
      <c r="AC470" s="11" t="n">
        <f aca="false">'Daily Data'!Q469</f>
        <v>-0.0157813068667859</v>
      </c>
      <c r="AE470" s="11" t="n">
        <f aca="false">'Daily Data'!O469</f>
        <v>0.00400036665087067</v>
      </c>
      <c r="AF470" s="11" t="n">
        <f aca="false">'Daily Data'!P469</f>
        <v>-0.0158730113415676</v>
      </c>
      <c r="AG470" s="11" t="n">
        <f aca="false">'Daily Data'!R469</f>
        <v>0.00355701865855062</v>
      </c>
      <c r="AI470" s="11" t="n">
        <f aca="false">'Daily Data'!O469</f>
        <v>0.00400036665087067</v>
      </c>
      <c r="AJ470" s="11" t="n">
        <f aca="false">'Daily Data'!Q469</f>
        <v>-0.0157813068667859</v>
      </c>
      <c r="AK470" s="11" t="n">
        <f aca="false">'Daily Data'!R469</f>
        <v>0.00355701865855062</v>
      </c>
      <c r="AM470" s="11" t="n">
        <f aca="false">'Daily Data'!P469</f>
        <v>-0.0158730113415676</v>
      </c>
      <c r="AN470" s="11" t="n">
        <f aca="false">'Daily Data'!Q469</f>
        <v>-0.0157813068667859</v>
      </c>
      <c r="AO470" s="11" t="n">
        <f aca="false">'Daily Data'!R469</f>
        <v>0.00355701865855062</v>
      </c>
      <c r="AQ470" s="11" t="n">
        <f aca="false">'Daily Data'!O469</f>
        <v>0.00400036665087067</v>
      </c>
      <c r="AR470" s="11" t="n">
        <f aca="false">'Daily Data'!P469</f>
        <v>-0.0158730113415676</v>
      </c>
      <c r="AS470" s="11" t="n">
        <f aca="false">'Daily Data'!Q469</f>
        <v>-0.0157813068667859</v>
      </c>
      <c r="AT470" s="11" t="n">
        <f aca="false">'Daily Data'!R469</f>
        <v>0.00355701865855062</v>
      </c>
    </row>
    <row r="471" customFormat="false" ht="15" hidden="false" customHeight="false" outlineLevel="0" collapsed="false">
      <c r="A471" s="11" t="n">
        <f aca="false">'Daily Data'!O470</f>
        <v>0.0368210674024169</v>
      </c>
      <c r="C471" s="11" t="n">
        <f aca="false">'Daily Data'!P470</f>
        <v>-0.0398694817153382</v>
      </c>
      <c r="E471" s="11" t="n">
        <f aca="false">'Daily Data'!Q470</f>
        <v>-0.0393560441586213</v>
      </c>
      <c r="G471" s="11" t="n">
        <f aca="false">'Daily Data'!R470</f>
        <v>-0.0162659813330832</v>
      </c>
      <c r="I471" s="11" t="n">
        <f aca="false">'Daily Data'!O470</f>
        <v>0.0368210674024169</v>
      </c>
      <c r="J471" s="11" t="n">
        <f aca="false">'Daily Data'!P470</f>
        <v>-0.0398694817153382</v>
      </c>
      <c r="L471" s="11" t="n">
        <f aca="false">'Daily Data'!O470</f>
        <v>0.0368210674024169</v>
      </c>
      <c r="M471" s="11" t="n">
        <f aca="false">'Daily Data'!Q470</f>
        <v>-0.0393560441586213</v>
      </c>
      <c r="O471" s="11" t="n">
        <f aca="false">'Daily Data'!O470</f>
        <v>0.0368210674024169</v>
      </c>
      <c r="P471" s="11" t="n">
        <f aca="false">'Daily Data'!R470</f>
        <v>-0.0162659813330832</v>
      </c>
      <c r="R471" s="11" t="n">
        <f aca="false">'Daily Data'!P470</f>
        <v>-0.0398694817153382</v>
      </c>
      <c r="S471" s="11" t="n">
        <f aca="false">'Daily Data'!Q470</f>
        <v>-0.0393560441586213</v>
      </c>
      <c r="U471" s="11" t="n">
        <f aca="false">'Daily Data'!P470</f>
        <v>-0.0398694817153382</v>
      </c>
      <c r="V471" s="11" t="n">
        <f aca="false">'Daily Data'!R470</f>
        <v>-0.0162659813330832</v>
      </c>
      <c r="X471" s="11" t="n">
        <f aca="false">'Daily Data'!Q470</f>
        <v>-0.0393560441586213</v>
      </c>
      <c r="Y471" s="11" t="n">
        <f aca="false">'Daily Data'!R470</f>
        <v>-0.0162659813330832</v>
      </c>
      <c r="AA471" s="11" t="n">
        <f aca="false">'Daily Data'!O470</f>
        <v>0.0368210674024169</v>
      </c>
      <c r="AB471" s="11" t="n">
        <f aca="false">'Daily Data'!P470</f>
        <v>-0.0398694817153382</v>
      </c>
      <c r="AC471" s="11" t="n">
        <f aca="false">'Daily Data'!Q470</f>
        <v>-0.0393560441586213</v>
      </c>
      <c r="AE471" s="11" t="n">
        <f aca="false">'Daily Data'!O470</f>
        <v>0.0368210674024169</v>
      </c>
      <c r="AF471" s="11" t="n">
        <f aca="false">'Daily Data'!P470</f>
        <v>-0.0398694817153382</v>
      </c>
      <c r="AG471" s="11" t="n">
        <f aca="false">'Daily Data'!R470</f>
        <v>-0.0162659813330832</v>
      </c>
      <c r="AI471" s="11" t="n">
        <f aca="false">'Daily Data'!O470</f>
        <v>0.0368210674024169</v>
      </c>
      <c r="AJ471" s="11" t="n">
        <f aca="false">'Daily Data'!Q470</f>
        <v>-0.0393560441586213</v>
      </c>
      <c r="AK471" s="11" t="n">
        <f aca="false">'Daily Data'!R470</f>
        <v>-0.0162659813330832</v>
      </c>
      <c r="AM471" s="11" t="n">
        <f aca="false">'Daily Data'!P470</f>
        <v>-0.0398694817153382</v>
      </c>
      <c r="AN471" s="11" t="n">
        <f aca="false">'Daily Data'!Q470</f>
        <v>-0.0393560441586213</v>
      </c>
      <c r="AO471" s="11" t="n">
        <f aca="false">'Daily Data'!R470</f>
        <v>-0.0162659813330832</v>
      </c>
      <c r="AQ471" s="11" t="n">
        <f aca="false">'Daily Data'!O470</f>
        <v>0.0368210674024169</v>
      </c>
      <c r="AR471" s="11" t="n">
        <f aca="false">'Daily Data'!P470</f>
        <v>-0.0398694817153382</v>
      </c>
      <c r="AS471" s="11" t="n">
        <f aca="false">'Daily Data'!Q470</f>
        <v>-0.0393560441586213</v>
      </c>
      <c r="AT471" s="11" t="n">
        <f aca="false">'Daily Data'!R470</f>
        <v>-0.0162659813330832</v>
      </c>
    </row>
    <row r="472" customFormat="false" ht="15" hidden="false" customHeight="false" outlineLevel="0" collapsed="false">
      <c r="A472" s="11" t="n">
        <f aca="false">'Daily Data'!O471</f>
        <v>-0.0012545967688603</v>
      </c>
      <c r="C472" s="11" t="n">
        <f aca="false">'Daily Data'!P471</f>
        <v>0.026952101485013</v>
      </c>
      <c r="E472" s="11" t="n">
        <f aca="false">'Daily Data'!Q471</f>
        <v>0.0276553216451213</v>
      </c>
      <c r="G472" s="11" t="n">
        <f aca="false">'Daily Data'!R471</f>
        <v>0.00192995050881384</v>
      </c>
      <c r="I472" s="11" t="n">
        <f aca="false">'Daily Data'!O471</f>
        <v>-0.0012545967688603</v>
      </c>
      <c r="J472" s="11" t="n">
        <f aca="false">'Daily Data'!P471</f>
        <v>0.026952101485013</v>
      </c>
      <c r="L472" s="11" t="n">
        <f aca="false">'Daily Data'!O471</f>
        <v>-0.0012545967688603</v>
      </c>
      <c r="M472" s="11" t="n">
        <f aca="false">'Daily Data'!Q471</f>
        <v>0.0276553216451213</v>
      </c>
      <c r="O472" s="11" t="n">
        <f aca="false">'Daily Data'!O471</f>
        <v>-0.0012545967688603</v>
      </c>
      <c r="P472" s="11" t="n">
        <f aca="false">'Daily Data'!R471</f>
        <v>0.00192995050881384</v>
      </c>
      <c r="R472" s="11" t="n">
        <f aca="false">'Daily Data'!P471</f>
        <v>0.026952101485013</v>
      </c>
      <c r="S472" s="11" t="n">
        <f aca="false">'Daily Data'!Q471</f>
        <v>0.0276553216451213</v>
      </c>
      <c r="U472" s="11" t="n">
        <f aca="false">'Daily Data'!P471</f>
        <v>0.026952101485013</v>
      </c>
      <c r="V472" s="11" t="n">
        <f aca="false">'Daily Data'!R471</f>
        <v>0.00192995050881384</v>
      </c>
      <c r="X472" s="11" t="n">
        <f aca="false">'Daily Data'!Q471</f>
        <v>0.0276553216451213</v>
      </c>
      <c r="Y472" s="11" t="n">
        <f aca="false">'Daily Data'!R471</f>
        <v>0.00192995050881384</v>
      </c>
      <c r="AA472" s="11" t="n">
        <f aca="false">'Daily Data'!O471</f>
        <v>-0.0012545967688603</v>
      </c>
      <c r="AB472" s="11" t="n">
        <f aca="false">'Daily Data'!P471</f>
        <v>0.026952101485013</v>
      </c>
      <c r="AC472" s="11" t="n">
        <f aca="false">'Daily Data'!Q471</f>
        <v>0.0276553216451213</v>
      </c>
      <c r="AE472" s="11" t="n">
        <f aca="false">'Daily Data'!O471</f>
        <v>-0.0012545967688603</v>
      </c>
      <c r="AF472" s="11" t="n">
        <f aca="false">'Daily Data'!P471</f>
        <v>0.026952101485013</v>
      </c>
      <c r="AG472" s="11" t="n">
        <f aca="false">'Daily Data'!R471</f>
        <v>0.00192995050881384</v>
      </c>
      <c r="AI472" s="11" t="n">
        <f aca="false">'Daily Data'!O471</f>
        <v>-0.0012545967688603</v>
      </c>
      <c r="AJ472" s="11" t="n">
        <f aca="false">'Daily Data'!Q471</f>
        <v>0.0276553216451213</v>
      </c>
      <c r="AK472" s="11" t="n">
        <f aca="false">'Daily Data'!R471</f>
        <v>0.00192995050881384</v>
      </c>
      <c r="AM472" s="11" t="n">
        <f aca="false">'Daily Data'!P471</f>
        <v>0.026952101485013</v>
      </c>
      <c r="AN472" s="11" t="n">
        <f aca="false">'Daily Data'!Q471</f>
        <v>0.0276553216451213</v>
      </c>
      <c r="AO472" s="11" t="n">
        <f aca="false">'Daily Data'!R471</f>
        <v>0.00192995050881384</v>
      </c>
      <c r="AQ472" s="11" t="n">
        <f aca="false">'Daily Data'!O471</f>
        <v>-0.0012545967688603</v>
      </c>
      <c r="AR472" s="11" t="n">
        <f aca="false">'Daily Data'!P471</f>
        <v>0.026952101485013</v>
      </c>
      <c r="AS472" s="11" t="n">
        <f aca="false">'Daily Data'!Q471</f>
        <v>0.0276553216451213</v>
      </c>
      <c r="AT472" s="11" t="n">
        <f aca="false">'Daily Data'!R471</f>
        <v>0.00192995050881384</v>
      </c>
    </row>
    <row r="473" customFormat="false" ht="15" hidden="false" customHeight="false" outlineLevel="0" collapsed="false">
      <c r="A473" s="11" t="n">
        <f aca="false">'Daily Data'!O472</f>
        <v>0.000931872348587942</v>
      </c>
      <c r="C473" s="11" t="n">
        <f aca="false">'Daily Data'!P472</f>
        <v>0.00159019607843114</v>
      </c>
      <c r="E473" s="11" t="n">
        <f aca="false">'Daily Data'!Q472</f>
        <v>0.00158981954157278</v>
      </c>
      <c r="G473" s="11" t="n">
        <f aca="false">'Daily Data'!R472</f>
        <v>0.00214786041095184</v>
      </c>
      <c r="I473" s="11" t="n">
        <f aca="false">'Daily Data'!O472</f>
        <v>0.000931872348587942</v>
      </c>
      <c r="J473" s="11" t="n">
        <f aca="false">'Daily Data'!P472</f>
        <v>0.00159019607843114</v>
      </c>
      <c r="L473" s="11" t="n">
        <f aca="false">'Daily Data'!O472</f>
        <v>0.000931872348587942</v>
      </c>
      <c r="M473" s="11" t="n">
        <f aca="false">'Daily Data'!Q472</f>
        <v>0.00158981954157278</v>
      </c>
      <c r="O473" s="11" t="n">
        <f aca="false">'Daily Data'!O472</f>
        <v>0.000931872348587942</v>
      </c>
      <c r="P473" s="11" t="n">
        <f aca="false">'Daily Data'!R472</f>
        <v>0.00214786041095184</v>
      </c>
      <c r="R473" s="11" t="n">
        <f aca="false">'Daily Data'!P472</f>
        <v>0.00159019607843114</v>
      </c>
      <c r="S473" s="11" t="n">
        <f aca="false">'Daily Data'!Q472</f>
        <v>0.00158981954157278</v>
      </c>
      <c r="U473" s="11" t="n">
        <f aca="false">'Daily Data'!P472</f>
        <v>0.00159019607843114</v>
      </c>
      <c r="V473" s="11" t="n">
        <f aca="false">'Daily Data'!R472</f>
        <v>0.00214786041095184</v>
      </c>
      <c r="X473" s="11" t="n">
        <f aca="false">'Daily Data'!Q472</f>
        <v>0.00158981954157278</v>
      </c>
      <c r="Y473" s="11" t="n">
        <f aca="false">'Daily Data'!R472</f>
        <v>0.00214786041095184</v>
      </c>
      <c r="AA473" s="11" t="n">
        <f aca="false">'Daily Data'!O472</f>
        <v>0.000931872348587942</v>
      </c>
      <c r="AB473" s="11" t="n">
        <f aca="false">'Daily Data'!P472</f>
        <v>0.00159019607843114</v>
      </c>
      <c r="AC473" s="11" t="n">
        <f aca="false">'Daily Data'!Q472</f>
        <v>0.00158981954157278</v>
      </c>
      <c r="AE473" s="11" t="n">
        <f aca="false">'Daily Data'!O472</f>
        <v>0.000931872348587942</v>
      </c>
      <c r="AF473" s="11" t="n">
        <f aca="false">'Daily Data'!P472</f>
        <v>0.00159019607843114</v>
      </c>
      <c r="AG473" s="11" t="n">
        <f aca="false">'Daily Data'!R472</f>
        <v>0.00214786041095184</v>
      </c>
      <c r="AI473" s="11" t="n">
        <f aca="false">'Daily Data'!O472</f>
        <v>0.000931872348587942</v>
      </c>
      <c r="AJ473" s="11" t="n">
        <f aca="false">'Daily Data'!Q472</f>
        <v>0.00158981954157278</v>
      </c>
      <c r="AK473" s="11" t="n">
        <f aca="false">'Daily Data'!R472</f>
        <v>0.00214786041095184</v>
      </c>
      <c r="AM473" s="11" t="n">
        <f aca="false">'Daily Data'!P472</f>
        <v>0.00159019607843114</v>
      </c>
      <c r="AN473" s="11" t="n">
        <f aca="false">'Daily Data'!Q472</f>
        <v>0.00158981954157278</v>
      </c>
      <c r="AO473" s="11" t="n">
        <f aca="false">'Daily Data'!R472</f>
        <v>0.00214786041095184</v>
      </c>
      <c r="AQ473" s="11" t="n">
        <f aca="false">'Daily Data'!O472</f>
        <v>0.000931872348587942</v>
      </c>
      <c r="AR473" s="11" t="n">
        <f aca="false">'Daily Data'!P472</f>
        <v>0.00159019607843114</v>
      </c>
      <c r="AS473" s="11" t="n">
        <f aca="false">'Daily Data'!Q472</f>
        <v>0.00158981954157278</v>
      </c>
      <c r="AT473" s="11" t="n">
        <f aca="false">'Daily Data'!R472</f>
        <v>0.00214786041095184</v>
      </c>
    </row>
    <row r="474" customFormat="false" ht="15" hidden="false" customHeight="false" outlineLevel="0" collapsed="false">
      <c r="A474" s="11" t="n">
        <f aca="false">'Daily Data'!O473</f>
        <v>0.00122700649841401</v>
      </c>
      <c r="C474" s="11" t="n">
        <f aca="false">'Daily Data'!P473</f>
        <v>0.00941735378715259</v>
      </c>
      <c r="E474" s="11" t="n">
        <f aca="false">'Daily Data'!Q473</f>
        <v>0.00919156362164631</v>
      </c>
      <c r="G474" s="11" t="n">
        <f aca="false">'Daily Data'!R473</f>
        <v>0.00902744772838527</v>
      </c>
      <c r="I474" s="11" t="n">
        <f aca="false">'Daily Data'!O473</f>
        <v>0.00122700649841401</v>
      </c>
      <c r="J474" s="11" t="n">
        <f aca="false">'Daily Data'!P473</f>
        <v>0.00941735378715259</v>
      </c>
      <c r="L474" s="11" t="n">
        <f aca="false">'Daily Data'!O473</f>
        <v>0.00122700649841401</v>
      </c>
      <c r="M474" s="11" t="n">
        <f aca="false">'Daily Data'!Q473</f>
        <v>0.00919156362164631</v>
      </c>
      <c r="O474" s="11" t="n">
        <f aca="false">'Daily Data'!O473</f>
        <v>0.00122700649841401</v>
      </c>
      <c r="P474" s="11" t="n">
        <f aca="false">'Daily Data'!R473</f>
        <v>0.00902744772838527</v>
      </c>
      <c r="R474" s="11" t="n">
        <f aca="false">'Daily Data'!P473</f>
        <v>0.00941735378715259</v>
      </c>
      <c r="S474" s="11" t="n">
        <f aca="false">'Daily Data'!Q473</f>
        <v>0.00919156362164631</v>
      </c>
      <c r="U474" s="11" t="n">
        <f aca="false">'Daily Data'!P473</f>
        <v>0.00941735378715259</v>
      </c>
      <c r="V474" s="11" t="n">
        <f aca="false">'Daily Data'!R473</f>
        <v>0.00902744772838527</v>
      </c>
      <c r="X474" s="11" t="n">
        <f aca="false">'Daily Data'!Q473</f>
        <v>0.00919156362164631</v>
      </c>
      <c r="Y474" s="11" t="n">
        <f aca="false">'Daily Data'!R473</f>
        <v>0.00902744772838527</v>
      </c>
      <c r="AA474" s="11" t="n">
        <f aca="false">'Daily Data'!O473</f>
        <v>0.00122700649841401</v>
      </c>
      <c r="AB474" s="11" t="n">
        <f aca="false">'Daily Data'!P473</f>
        <v>0.00941735378715259</v>
      </c>
      <c r="AC474" s="11" t="n">
        <f aca="false">'Daily Data'!Q473</f>
        <v>0.00919156362164631</v>
      </c>
      <c r="AE474" s="11" t="n">
        <f aca="false">'Daily Data'!O473</f>
        <v>0.00122700649841401</v>
      </c>
      <c r="AF474" s="11" t="n">
        <f aca="false">'Daily Data'!P473</f>
        <v>0.00941735378715259</v>
      </c>
      <c r="AG474" s="11" t="n">
        <f aca="false">'Daily Data'!R473</f>
        <v>0.00902744772838527</v>
      </c>
      <c r="AI474" s="11" t="n">
        <f aca="false">'Daily Data'!O473</f>
        <v>0.00122700649841401</v>
      </c>
      <c r="AJ474" s="11" t="n">
        <f aca="false">'Daily Data'!Q473</f>
        <v>0.00919156362164631</v>
      </c>
      <c r="AK474" s="11" t="n">
        <f aca="false">'Daily Data'!R473</f>
        <v>0.00902744772838527</v>
      </c>
      <c r="AM474" s="11" t="n">
        <f aca="false">'Daily Data'!P473</f>
        <v>0.00941735378715259</v>
      </c>
      <c r="AN474" s="11" t="n">
        <f aca="false">'Daily Data'!Q473</f>
        <v>0.00919156362164631</v>
      </c>
      <c r="AO474" s="11" t="n">
        <f aca="false">'Daily Data'!R473</f>
        <v>0.00902744772838527</v>
      </c>
      <c r="AQ474" s="11" t="n">
        <f aca="false">'Daily Data'!O473</f>
        <v>0.00122700649841401</v>
      </c>
      <c r="AR474" s="11" t="n">
        <f aca="false">'Daily Data'!P473</f>
        <v>0.00941735378715259</v>
      </c>
      <c r="AS474" s="11" t="n">
        <f aca="false">'Daily Data'!Q473</f>
        <v>0.00919156362164631</v>
      </c>
      <c r="AT474" s="11" t="n">
        <f aca="false">'Daily Data'!R473</f>
        <v>0.00902744772838527</v>
      </c>
    </row>
    <row r="475" customFormat="false" ht="15" hidden="false" customHeight="false" outlineLevel="0" collapsed="false">
      <c r="A475" s="11" t="n">
        <f aca="false">'Daily Data'!O474</f>
        <v>0.000490901368349956</v>
      </c>
      <c r="C475" s="11" t="n">
        <f aca="false">'Daily Data'!P474</f>
        <v>0.00988182297849883</v>
      </c>
      <c r="E475" s="11" t="n">
        <f aca="false">'Daily Data'!Q474</f>
        <v>0.0101034296266983</v>
      </c>
      <c r="G475" s="11" t="n">
        <f aca="false">'Daily Data'!R474</f>
        <v>-0.00533986802922659</v>
      </c>
      <c r="I475" s="11" t="n">
        <f aca="false">'Daily Data'!O474</f>
        <v>0.000490901368349956</v>
      </c>
      <c r="J475" s="11" t="n">
        <f aca="false">'Daily Data'!P474</f>
        <v>0.00988182297849883</v>
      </c>
      <c r="L475" s="11" t="n">
        <f aca="false">'Daily Data'!O474</f>
        <v>0.000490901368349956</v>
      </c>
      <c r="M475" s="11" t="n">
        <f aca="false">'Daily Data'!Q474</f>
        <v>0.0101034296266983</v>
      </c>
      <c r="O475" s="11" t="n">
        <f aca="false">'Daily Data'!O474</f>
        <v>0.000490901368349956</v>
      </c>
      <c r="P475" s="11" t="n">
        <f aca="false">'Daily Data'!R474</f>
        <v>-0.00533986802922659</v>
      </c>
      <c r="R475" s="11" t="n">
        <f aca="false">'Daily Data'!P474</f>
        <v>0.00988182297849883</v>
      </c>
      <c r="S475" s="11" t="n">
        <f aca="false">'Daily Data'!Q474</f>
        <v>0.0101034296266983</v>
      </c>
      <c r="U475" s="11" t="n">
        <f aca="false">'Daily Data'!P474</f>
        <v>0.00988182297849883</v>
      </c>
      <c r="V475" s="11" t="n">
        <f aca="false">'Daily Data'!R474</f>
        <v>-0.00533986802922659</v>
      </c>
      <c r="X475" s="11" t="n">
        <f aca="false">'Daily Data'!Q474</f>
        <v>0.0101034296266983</v>
      </c>
      <c r="Y475" s="11" t="n">
        <f aca="false">'Daily Data'!R474</f>
        <v>-0.00533986802922659</v>
      </c>
      <c r="AA475" s="11" t="n">
        <f aca="false">'Daily Data'!O474</f>
        <v>0.000490901368349956</v>
      </c>
      <c r="AB475" s="11" t="n">
        <f aca="false">'Daily Data'!P474</f>
        <v>0.00988182297849883</v>
      </c>
      <c r="AC475" s="11" t="n">
        <f aca="false">'Daily Data'!Q474</f>
        <v>0.0101034296266983</v>
      </c>
      <c r="AE475" s="11" t="n">
        <f aca="false">'Daily Data'!O474</f>
        <v>0.000490901368349956</v>
      </c>
      <c r="AF475" s="11" t="n">
        <f aca="false">'Daily Data'!P474</f>
        <v>0.00988182297849883</v>
      </c>
      <c r="AG475" s="11" t="n">
        <f aca="false">'Daily Data'!R474</f>
        <v>-0.00533986802922659</v>
      </c>
      <c r="AI475" s="11" t="n">
        <f aca="false">'Daily Data'!O474</f>
        <v>0.000490901368349956</v>
      </c>
      <c r="AJ475" s="11" t="n">
        <f aca="false">'Daily Data'!Q474</f>
        <v>0.0101034296266983</v>
      </c>
      <c r="AK475" s="11" t="n">
        <f aca="false">'Daily Data'!R474</f>
        <v>-0.00533986802922659</v>
      </c>
      <c r="AM475" s="11" t="n">
        <f aca="false">'Daily Data'!P474</f>
        <v>0.00988182297849883</v>
      </c>
      <c r="AN475" s="11" t="n">
        <f aca="false">'Daily Data'!Q474</f>
        <v>0.0101034296266983</v>
      </c>
      <c r="AO475" s="11" t="n">
        <f aca="false">'Daily Data'!R474</f>
        <v>-0.00533986802922659</v>
      </c>
      <c r="AQ475" s="11" t="n">
        <f aca="false">'Daily Data'!O474</f>
        <v>0.000490901368349956</v>
      </c>
      <c r="AR475" s="11" t="n">
        <f aca="false">'Daily Data'!P474</f>
        <v>0.00988182297849883</v>
      </c>
      <c r="AS475" s="11" t="n">
        <f aca="false">'Daily Data'!Q474</f>
        <v>0.0101034296266983</v>
      </c>
      <c r="AT475" s="11" t="n">
        <f aca="false">'Daily Data'!R474</f>
        <v>-0.00533986802922659</v>
      </c>
    </row>
    <row r="476" customFormat="false" ht="15" hidden="false" customHeight="false" outlineLevel="0" collapsed="false">
      <c r="A476" s="11" t="n">
        <f aca="false">'Daily Data'!O475</f>
        <v>-0.0043922091160623</v>
      </c>
      <c r="C476" s="11" t="n">
        <f aca="false">'Daily Data'!P475</f>
        <v>-0.00831867147297771</v>
      </c>
      <c r="E476" s="11" t="n">
        <f aca="false">'Daily Data'!Q475</f>
        <v>-0.00908466287469256</v>
      </c>
      <c r="G476" s="11" t="n">
        <f aca="false">'Daily Data'!R475</f>
        <v>-0.0032714418801758</v>
      </c>
      <c r="I476" s="11" t="n">
        <f aca="false">'Daily Data'!O475</f>
        <v>-0.0043922091160623</v>
      </c>
      <c r="J476" s="11" t="n">
        <f aca="false">'Daily Data'!P475</f>
        <v>-0.00831867147297771</v>
      </c>
      <c r="L476" s="11" t="n">
        <f aca="false">'Daily Data'!O475</f>
        <v>-0.0043922091160623</v>
      </c>
      <c r="M476" s="11" t="n">
        <f aca="false">'Daily Data'!Q475</f>
        <v>-0.00908466287469256</v>
      </c>
      <c r="O476" s="11" t="n">
        <f aca="false">'Daily Data'!O475</f>
        <v>-0.0043922091160623</v>
      </c>
      <c r="P476" s="11" t="n">
        <f aca="false">'Daily Data'!R475</f>
        <v>-0.0032714418801758</v>
      </c>
      <c r="R476" s="11" t="n">
        <f aca="false">'Daily Data'!P475</f>
        <v>-0.00831867147297771</v>
      </c>
      <c r="S476" s="11" t="n">
        <f aca="false">'Daily Data'!Q475</f>
        <v>-0.00908466287469256</v>
      </c>
      <c r="U476" s="11" t="n">
        <f aca="false">'Daily Data'!P475</f>
        <v>-0.00831867147297771</v>
      </c>
      <c r="V476" s="11" t="n">
        <f aca="false">'Daily Data'!R475</f>
        <v>-0.0032714418801758</v>
      </c>
      <c r="X476" s="11" t="n">
        <f aca="false">'Daily Data'!Q475</f>
        <v>-0.00908466287469256</v>
      </c>
      <c r="Y476" s="11" t="n">
        <f aca="false">'Daily Data'!R475</f>
        <v>-0.0032714418801758</v>
      </c>
      <c r="AA476" s="11" t="n">
        <f aca="false">'Daily Data'!O475</f>
        <v>-0.0043922091160623</v>
      </c>
      <c r="AB476" s="11" t="n">
        <f aca="false">'Daily Data'!P475</f>
        <v>-0.00831867147297771</v>
      </c>
      <c r="AC476" s="11" t="n">
        <f aca="false">'Daily Data'!Q475</f>
        <v>-0.00908466287469256</v>
      </c>
      <c r="AE476" s="11" t="n">
        <f aca="false">'Daily Data'!O475</f>
        <v>-0.0043922091160623</v>
      </c>
      <c r="AF476" s="11" t="n">
        <f aca="false">'Daily Data'!P475</f>
        <v>-0.00831867147297771</v>
      </c>
      <c r="AG476" s="11" t="n">
        <f aca="false">'Daily Data'!R475</f>
        <v>-0.0032714418801758</v>
      </c>
      <c r="AI476" s="11" t="n">
        <f aca="false">'Daily Data'!O475</f>
        <v>-0.0043922091160623</v>
      </c>
      <c r="AJ476" s="11" t="n">
        <f aca="false">'Daily Data'!Q475</f>
        <v>-0.00908466287469256</v>
      </c>
      <c r="AK476" s="11" t="n">
        <f aca="false">'Daily Data'!R475</f>
        <v>-0.0032714418801758</v>
      </c>
      <c r="AM476" s="11" t="n">
        <f aca="false">'Daily Data'!P475</f>
        <v>-0.00831867147297771</v>
      </c>
      <c r="AN476" s="11" t="n">
        <f aca="false">'Daily Data'!Q475</f>
        <v>-0.00908466287469256</v>
      </c>
      <c r="AO476" s="11" t="n">
        <f aca="false">'Daily Data'!R475</f>
        <v>-0.0032714418801758</v>
      </c>
      <c r="AQ476" s="11" t="n">
        <f aca="false">'Daily Data'!O475</f>
        <v>-0.0043922091160623</v>
      </c>
      <c r="AR476" s="11" t="n">
        <f aca="false">'Daily Data'!P475</f>
        <v>-0.00831867147297771</v>
      </c>
      <c r="AS476" s="11" t="n">
        <f aca="false">'Daily Data'!Q475</f>
        <v>-0.00908466287469256</v>
      </c>
      <c r="AT476" s="11" t="n">
        <f aca="false">'Daily Data'!R475</f>
        <v>-0.0032714418801758</v>
      </c>
    </row>
    <row r="477" customFormat="false" ht="15" hidden="false" customHeight="false" outlineLevel="0" collapsed="false">
      <c r="A477" s="11" t="n">
        <f aca="false">'Daily Data'!O476</f>
        <v>-0.00793256959943211</v>
      </c>
      <c r="C477" s="11" t="n">
        <f aca="false">'Daily Data'!P476</f>
        <v>0.0209272229245682</v>
      </c>
      <c r="E477" s="11" t="n">
        <f aca="false">'Daily Data'!Q476</f>
        <v>0.0213815769362534</v>
      </c>
      <c r="G477" s="11" t="n">
        <f aca="false">'Daily Data'!R476</f>
        <v>0.00935375305343212</v>
      </c>
      <c r="I477" s="11" t="n">
        <f aca="false">'Daily Data'!O476</f>
        <v>-0.00793256959943211</v>
      </c>
      <c r="J477" s="11" t="n">
        <f aca="false">'Daily Data'!P476</f>
        <v>0.0209272229245682</v>
      </c>
      <c r="L477" s="11" t="n">
        <f aca="false">'Daily Data'!O476</f>
        <v>-0.00793256959943211</v>
      </c>
      <c r="M477" s="11" t="n">
        <f aca="false">'Daily Data'!Q476</f>
        <v>0.0213815769362534</v>
      </c>
      <c r="O477" s="11" t="n">
        <f aca="false">'Daily Data'!O476</f>
        <v>-0.00793256959943211</v>
      </c>
      <c r="P477" s="11" t="n">
        <f aca="false">'Daily Data'!R476</f>
        <v>0.00935375305343212</v>
      </c>
      <c r="R477" s="11" t="n">
        <f aca="false">'Daily Data'!P476</f>
        <v>0.0209272229245682</v>
      </c>
      <c r="S477" s="11" t="n">
        <f aca="false">'Daily Data'!Q476</f>
        <v>0.0213815769362534</v>
      </c>
      <c r="U477" s="11" t="n">
        <f aca="false">'Daily Data'!P476</f>
        <v>0.0209272229245682</v>
      </c>
      <c r="V477" s="11" t="n">
        <f aca="false">'Daily Data'!R476</f>
        <v>0.00935375305343212</v>
      </c>
      <c r="X477" s="11" t="n">
        <f aca="false">'Daily Data'!Q476</f>
        <v>0.0213815769362534</v>
      </c>
      <c r="Y477" s="11" t="n">
        <f aca="false">'Daily Data'!R476</f>
        <v>0.00935375305343212</v>
      </c>
      <c r="AA477" s="11" t="n">
        <f aca="false">'Daily Data'!O476</f>
        <v>-0.00793256959943211</v>
      </c>
      <c r="AB477" s="11" t="n">
        <f aca="false">'Daily Data'!P476</f>
        <v>0.0209272229245682</v>
      </c>
      <c r="AC477" s="11" t="n">
        <f aca="false">'Daily Data'!Q476</f>
        <v>0.0213815769362534</v>
      </c>
      <c r="AE477" s="11" t="n">
        <f aca="false">'Daily Data'!O476</f>
        <v>-0.00793256959943211</v>
      </c>
      <c r="AF477" s="11" t="n">
        <f aca="false">'Daily Data'!P476</f>
        <v>0.0209272229245682</v>
      </c>
      <c r="AG477" s="11" t="n">
        <f aca="false">'Daily Data'!R476</f>
        <v>0.00935375305343212</v>
      </c>
      <c r="AI477" s="11" t="n">
        <f aca="false">'Daily Data'!O476</f>
        <v>-0.00793256959943211</v>
      </c>
      <c r="AJ477" s="11" t="n">
        <f aca="false">'Daily Data'!Q476</f>
        <v>0.0213815769362534</v>
      </c>
      <c r="AK477" s="11" t="n">
        <f aca="false">'Daily Data'!R476</f>
        <v>0.00935375305343212</v>
      </c>
      <c r="AM477" s="11" t="n">
        <f aca="false">'Daily Data'!P476</f>
        <v>0.0209272229245682</v>
      </c>
      <c r="AN477" s="11" t="n">
        <f aca="false">'Daily Data'!Q476</f>
        <v>0.0213815769362534</v>
      </c>
      <c r="AO477" s="11" t="n">
        <f aca="false">'Daily Data'!R476</f>
        <v>0.00935375305343212</v>
      </c>
      <c r="AQ477" s="11" t="n">
        <f aca="false">'Daily Data'!O476</f>
        <v>-0.00793256959943211</v>
      </c>
      <c r="AR477" s="11" t="n">
        <f aca="false">'Daily Data'!P476</f>
        <v>0.0209272229245682</v>
      </c>
      <c r="AS477" s="11" t="n">
        <f aca="false">'Daily Data'!Q476</f>
        <v>0.0213815769362534</v>
      </c>
      <c r="AT477" s="11" t="n">
        <f aca="false">'Daily Data'!R476</f>
        <v>0.00935375305343212</v>
      </c>
    </row>
    <row r="478" customFormat="false" ht="15" hidden="false" customHeight="false" outlineLevel="0" collapsed="false">
      <c r="A478" s="11" t="n">
        <f aca="false">'Daily Data'!O477</f>
        <v>0.00397506780820301</v>
      </c>
      <c r="C478" s="11" t="n">
        <f aca="false">'Daily Data'!P477</f>
        <v>-0.00496588247433316</v>
      </c>
      <c r="E478" s="11" t="n">
        <f aca="false">'Daily Data'!Q477</f>
        <v>-0.00572488945301829</v>
      </c>
      <c r="G478" s="11" t="n">
        <f aca="false">'Daily Data'!R477</f>
        <v>-0.00292281972633734</v>
      </c>
      <c r="I478" s="11" t="n">
        <f aca="false">'Daily Data'!O477</f>
        <v>0.00397506780820301</v>
      </c>
      <c r="J478" s="11" t="n">
        <f aca="false">'Daily Data'!P477</f>
        <v>-0.00496588247433316</v>
      </c>
      <c r="L478" s="11" t="n">
        <f aca="false">'Daily Data'!O477</f>
        <v>0.00397506780820301</v>
      </c>
      <c r="M478" s="11" t="n">
        <f aca="false">'Daily Data'!Q477</f>
        <v>-0.00572488945301829</v>
      </c>
      <c r="O478" s="11" t="n">
        <f aca="false">'Daily Data'!O477</f>
        <v>0.00397506780820301</v>
      </c>
      <c r="P478" s="11" t="n">
        <f aca="false">'Daily Data'!R477</f>
        <v>-0.00292281972633734</v>
      </c>
      <c r="R478" s="11" t="n">
        <f aca="false">'Daily Data'!P477</f>
        <v>-0.00496588247433316</v>
      </c>
      <c r="S478" s="11" t="n">
        <f aca="false">'Daily Data'!Q477</f>
        <v>-0.00572488945301829</v>
      </c>
      <c r="U478" s="11" t="n">
        <f aca="false">'Daily Data'!P477</f>
        <v>-0.00496588247433316</v>
      </c>
      <c r="V478" s="11" t="n">
        <f aca="false">'Daily Data'!R477</f>
        <v>-0.00292281972633734</v>
      </c>
      <c r="X478" s="11" t="n">
        <f aca="false">'Daily Data'!Q477</f>
        <v>-0.00572488945301829</v>
      </c>
      <c r="Y478" s="11" t="n">
        <f aca="false">'Daily Data'!R477</f>
        <v>-0.00292281972633734</v>
      </c>
      <c r="AA478" s="11" t="n">
        <f aca="false">'Daily Data'!O477</f>
        <v>0.00397506780820301</v>
      </c>
      <c r="AB478" s="11" t="n">
        <f aca="false">'Daily Data'!P477</f>
        <v>-0.00496588247433316</v>
      </c>
      <c r="AC478" s="11" t="n">
        <f aca="false">'Daily Data'!Q477</f>
        <v>-0.00572488945301829</v>
      </c>
      <c r="AE478" s="11" t="n">
        <f aca="false">'Daily Data'!O477</f>
        <v>0.00397506780820301</v>
      </c>
      <c r="AF478" s="11" t="n">
        <f aca="false">'Daily Data'!P477</f>
        <v>-0.00496588247433316</v>
      </c>
      <c r="AG478" s="11" t="n">
        <f aca="false">'Daily Data'!R477</f>
        <v>-0.00292281972633734</v>
      </c>
      <c r="AI478" s="11" t="n">
        <f aca="false">'Daily Data'!O477</f>
        <v>0.00397506780820301</v>
      </c>
      <c r="AJ478" s="11" t="n">
        <f aca="false">'Daily Data'!Q477</f>
        <v>-0.00572488945301829</v>
      </c>
      <c r="AK478" s="11" t="n">
        <f aca="false">'Daily Data'!R477</f>
        <v>-0.00292281972633734</v>
      </c>
      <c r="AM478" s="11" t="n">
        <f aca="false">'Daily Data'!P477</f>
        <v>-0.00496588247433316</v>
      </c>
      <c r="AN478" s="11" t="n">
        <f aca="false">'Daily Data'!Q477</f>
        <v>-0.00572488945301829</v>
      </c>
      <c r="AO478" s="11" t="n">
        <f aca="false">'Daily Data'!R477</f>
        <v>-0.00292281972633734</v>
      </c>
      <c r="AQ478" s="11" t="n">
        <f aca="false">'Daily Data'!O477</f>
        <v>0.00397506780820301</v>
      </c>
      <c r="AR478" s="11" t="n">
        <f aca="false">'Daily Data'!P477</f>
        <v>-0.00496588247433316</v>
      </c>
      <c r="AS478" s="11" t="n">
        <f aca="false">'Daily Data'!Q477</f>
        <v>-0.00572488945301829</v>
      </c>
      <c r="AT478" s="11" t="n">
        <f aca="false">'Daily Data'!R477</f>
        <v>-0.00292281972633734</v>
      </c>
    </row>
    <row r="479" customFormat="false" ht="15" hidden="false" customHeight="false" outlineLevel="0" collapsed="false">
      <c r="A479" s="11" t="n">
        <f aca="false">'Daily Data'!O478</f>
        <v>-0.0196576149075132</v>
      </c>
      <c r="C479" s="11" t="n">
        <f aca="false">'Daily Data'!P478</f>
        <v>-0.00444540270109139</v>
      </c>
      <c r="E479" s="11" t="n">
        <f aca="false">'Daily Data'!Q478</f>
        <v>-0.0047761033017325</v>
      </c>
      <c r="G479" s="11" t="n">
        <f aca="false">'Daily Data'!R478</f>
        <v>0.00674478127699663</v>
      </c>
      <c r="I479" s="11" t="n">
        <f aca="false">'Daily Data'!O478</f>
        <v>-0.0196576149075132</v>
      </c>
      <c r="J479" s="11" t="n">
        <f aca="false">'Daily Data'!P478</f>
        <v>-0.00444540270109139</v>
      </c>
      <c r="L479" s="11" t="n">
        <f aca="false">'Daily Data'!O478</f>
        <v>-0.0196576149075132</v>
      </c>
      <c r="M479" s="11" t="n">
        <f aca="false">'Daily Data'!Q478</f>
        <v>-0.0047761033017325</v>
      </c>
      <c r="O479" s="11" t="n">
        <f aca="false">'Daily Data'!O478</f>
        <v>-0.0196576149075132</v>
      </c>
      <c r="P479" s="11" t="n">
        <f aca="false">'Daily Data'!R478</f>
        <v>0.00674478127699663</v>
      </c>
      <c r="R479" s="11" t="n">
        <f aca="false">'Daily Data'!P478</f>
        <v>-0.00444540270109139</v>
      </c>
      <c r="S479" s="11" t="n">
        <f aca="false">'Daily Data'!Q478</f>
        <v>-0.0047761033017325</v>
      </c>
      <c r="U479" s="11" t="n">
        <f aca="false">'Daily Data'!P478</f>
        <v>-0.00444540270109139</v>
      </c>
      <c r="V479" s="11" t="n">
        <f aca="false">'Daily Data'!R478</f>
        <v>0.00674478127699663</v>
      </c>
      <c r="X479" s="11" t="n">
        <f aca="false">'Daily Data'!Q478</f>
        <v>-0.0047761033017325</v>
      </c>
      <c r="Y479" s="11" t="n">
        <f aca="false">'Daily Data'!R478</f>
        <v>0.00674478127699663</v>
      </c>
      <c r="AA479" s="11" t="n">
        <f aca="false">'Daily Data'!O478</f>
        <v>-0.0196576149075132</v>
      </c>
      <c r="AB479" s="11" t="n">
        <f aca="false">'Daily Data'!P478</f>
        <v>-0.00444540270109139</v>
      </c>
      <c r="AC479" s="11" t="n">
        <f aca="false">'Daily Data'!Q478</f>
        <v>-0.0047761033017325</v>
      </c>
      <c r="AE479" s="11" t="n">
        <f aca="false">'Daily Data'!O478</f>
        <v>-0.0196576149075132</v>
      </c>
      <c r="AF479" s="11" t="n">
        <f aca="false">'Daily Data'!P478</f>
        <v>-0.00444540270109139</v>
      </c>
      <c r="AG479" s="11" t="n">
        <f aca="false">'Daily Data'!R478</f>
        <v>0.00674478127699663</v>
      </c>
      <c r="AI479" s="11" t="n">
        <f aca="false">'Daily Data'!O478</f>
        <v>-0.0196576149075132</v>
      </c>
      <c r="AJ479" s="11" t="n">
        <f aca="false">'Daily Data'!Q478</f>
        <v>-0.0047761033017325</v>
      </c>
      <c r="AK479" s="11" t="n">
        <f aca="false">'Daily Data'!R478</f>
        <v>0.00674478127699663</v>
      </c>
      <c r="AM479" s="11" t="n">
        <f aca="false">'Daily Data'!P478</f>
        <v>-0.00444540270109139</v>
      </c>
      <c r="AN479" s="11" t="n">
        <f aca="false">'Daily Data'!Q478</f>
        <v>-0.0047761033017325</v>
      </c>
      <c r="AO479" s="11" t="n">
        <f aca="false">'Daily Data'!R478</f>
        <v>0.00674478127699663</v>
      </c>
      <c r="AQ479" s="11" t="n">
        <f aca="false">'Daily Data'!O478</f>
        <v>-0.0196576149075132</v>
      </c>
      <c r="AR479" s="11" t="n">
        <f aca="false">'Daily Data'!P478</f>
        <v>-0.00444540270109139</v>
      </c>
      <c r="AS479" s="11" t="n">
        <f aca="false">'Daily Data'!Q478</f>
        <v>-0.0047761033017325</v>
      </c>
      <c r="AT479" s="11" t="n">
        <f aca="false">'Daily Data'!R478</f>
        <v>0.00674478127699663</v>
      </c>
    </row>
    <row r="480" customFormat="false" ht="15" hidden="false" customHeight="false" outlineLevel="0" collapsed="false">
      <c r="A480" s="11" t="n">
        <f aca="false">'Daily Data'!O479</f>
        <v>-0.00362289689444472</v>
      </c>
      <c r="C480" s="11" t="n">
        <f aca="false">'Daily Data'!P479</f>
        <v>-0.00282421047150416</v>
      </c>
      <c r="E480" s="11" t="n">
        <f aca="false">'Daily Data'!Q479</f>
        <v>-0.00260854056533943</v>
      </c>
      <c r="G480" s="11" t="n">
        <f aca="false">'Daily Data'!R479</f>
        <v>-0.00595109537763371</v>
      </c>
      <c r="I480" s="11" t="n">
        <f aca="false">'Daily Data'!O479</f>
        <v>-0.00362289689444472</v>
      </c>
      <c r="J480" s="11" t="n">
        <f aca="false">'Daily Data'!P479</f>
        <v>-0.00282421047150416</v>
      </c>
      <c r="L480" s="11" t="n">
        <f aca="false">'Daily Data'!O479</f>
        <v>-0.00362289689444472</v>
      </c>
      <c r="M480" s="11" t="n">
        <f aca="false">'Daily Data'!Q479</f>
        <v>-0.00260854056533943</v>
      </c>
      <c r="O480" s="11" t="n">
        <f aca="false">'Daily Data'!O479</f>
        <v>-0.00362289689444472</v>
      </c>
      <c r="P480" s="11" t="n">
        <f aca="false">'Daily Data'!R479</f>
        <v>-0.00595109537763371</v>
      </c>
      <c r="R480" s="11" t="n">
        <f aca="false">'Daily Data'!P479</f>
        <v>-0.00282421047150416</v>
      </c>
      <c r="S480" s="11" t="n">
        <f aca="false">'Daily Data'!Q479</f>
        <v>-0.00260854056533943</v>
      </c>
      <c r="U480" s="11" t="n">
        <f aca="false">'Daily Data'!P479</f>
        <v>-0.00282421047150416</v>
      </c>
      <c r="V480" s="11" t="n">
        <f aca="false">'Daily Data'!R479</f>
        <v>-0.00595109537763371</v>
      </c>
      <c r="X480" s="11" t="n">
        <f aca="false">'Daily Data'!Q479</f>
        <v>-0.00260854056533943</v>
      </c>
      <c r="Y480" s="11" t="n">
        <f aca="false">'Daily Data'!R479</f>
        <v>-0.00595109537763371</v>
      </c>
      <c r="AA480" s="11" t="n">
        <f aca="false">'Daily Data'!O479</f>
        <v>-0.00362289689444472</v>
      </c>
      <c r="AB480" s="11" t="n">
        <f aca="false">'Daily Data'!P479</f>
        <v>-0.00282421047150416</v>
      </c>
      <c r="AC480" s="11" t="n">
        <f aca="false">'Daily Data'!Q479</f>
        <v>-0.00260854056533943</v>
      </c>
      <c r="AE480" s="11" t="n">
        <f aca="false">'Daily Data'!O479</f>
        <v>-0.00362289689444472</v>
      </c>
      <c r="AF480" s="11" t="n">
        <f aca="false">'Daily Data'!P479</f>
        <v>-0.00282421047150416</v>
      </c>
      <c r="AG480" s="11" t="n">
        <f aca="false">'Daily Data'!R479</f>
        <v>-0.00595109537763371</v>
      </c>
      <c r="AI480" s="11" t="n">
        <f aca="false">'Daily Data'!O479</f>
        <v>-0.00362289689444472</v>
      </c>
      <c r="AJ480" s="11" t="n">
        <f aca="false">'Daily Data'!Q479</f>
        <v>-0.00260854056533943</v>
      </c>
      <c r="AK480" s="11" t="n">
        <f aca="false">'Daily Data'!R479</f>
        <v>-0.00595109537763371</v>
      </c>
      <c r="AM480" s="11" t="n">
        <f aca="false">'Daily Data'!P479</f>
        <v>-0.00282421047150416</v>
      </c>
      <c r="AN480" s="11" t="n">
        <f aca="false">'Daily Data'!Q479</f>
        <v>-0.00260854056533943</v>
      </c>
      <c r="AO480" s="11" t="n">
        <f aca="false">'Daily Data'!R479</f>
        <v>-0.00595109537763371</v>
      </c>
      <c r="AQ480" s="11" t="n">
        <f aca="false">'Daily Data'!O479</f>
        <v>-0.00362289689444472</v>
      </c>
      <c r="AR480" s="11" t="n">
        <f aca="false">'Daily Data'!P479</f>
        <v>-0.00282421047150416</v>
      </c>
      <c r="AS480" s="11" t="n">
        <f aca="false">'Daily Data'!Q479</f>
        <v>-0.00260854056533943</v>
      </c>
      <c r="AT480" s="11" t="n">
        <f aca="false">'Daily Data'!R479</f>
        <v>-0.00595109537763371</v>
      </c>
    </row>
    <row r="481" customFormat="false" ht="15" hidden="false" customHeight="false" outlineLevel="0" collapsed="false">
      <c r="A481" s="11" t="n">
        <f aca="false">'Daily Data'!O480</f>
        <v>0.00510596834747157</v>
      </c>
      <c r="C481" s="11" t="n">
        <f aca="false">'Daily Data'!P480</f>
        <v>0.00539197994987484</v>
      </c>
      <c r="E481" s="11" t="n">
        <f aca="false">'Daily Data'!Q480</f>
        <v>0.00594618279316984</v>
      </c>
      <c r="G481" s="11" t="n">
        <f aca="false">'Daily Data'!R480</f>
        <v>-0.0119723531242563</v>
      </c>
      <c r="I481" s="11" t="n">
        <f aca="false">'Daily Data'!O480</f>
        <v>0.00510596834747157</v>
      </c>
      <c r="J481" s="11" t="n">
        <f aca="false">'Daily Data'!P480</f>
        <v>0.00539197994987484</v>
      </c>
      <c r="L481" s="11" t="n">
        <f aca="false">'Daily Data'!O480</f>
        <v>0.00510596834747157</v>
      </c>
      <c r="M481" s="11" t="n">
        <f aca="false">'Daily Data'!Q480</f>
        <v>0.00594618279316984</v>
      </c>
      <c r="O481" s="11" t="n">
        <f aca="false">'Daily Data'!O480</f>
        <v>0.00510596834747157</v>
      </c>
      <c r="P481" s="11" t="n">
        <f aca="false">'Daily Data'!R480</f>
        <v>-0.0119723531242563</v>
      </c>
      <c r="R481" s="11" t="n">
        <f aca="false">'Daily Data'!P480</f>
        <v>0.00539197994987484</v>
      </c>
      <c r="S481" s="11" t="n">
        <f aca="false">'Daily Data'!Q480</f>
        <v>0.00594618279316984</v>
      </c>
      <c r="U481" s="11" t="n">
        <f aca="false">'Daily Data'!P480</f>
        <v>0.00539197994987484</v>
      </c>
      <c r="V481" s="11" t="n">
        <f aca="false">'Daily Data'!R480</f>
        <v>-0.0119723531242563</v>
      </c>
      <c r="X481" s="11" t="n">
        <f aca="false">'Daily Data'!Q480</f>
        <v>0.00594618279316984</v>
      </c>
      <c r="Y481" s="11" t="n">
        <f aca="false">'Daily Data'!R480</f>
        <v>-0.0119723531242563</v>
      </c>
      <c r="AA481" s="11" t="n">
        <f aca="false">'Daily Data'!O480</f>
        <v>0.00510596834747157</v>
      </c>
      <c r="AB481" s="11" t="n">
        <f aca="false">'Daily Data'!P480</f>
        <v>0.00539197994987484</v>
      </c>
      <c r="AC481" s="11" t="n">
        <f aca="false">'Daily Data'!Q480</f>
        <v>0.00594618279316984</v>
      </c>
      <c r="AE481" s="11" t="n">
        <f aca="false">'Daily Data'!O480</f>
        <v>0.00510596834747157</v>
      </c>
      <c r="AF481" s="11" t="n">
        <f aca="false">'Daily Data'!P480</f>
        <v>0.00539197994987484</v>
      </c>
      <c r="AG481" s="11" t="n">
        <f aca="false">'Daily Data'!R480</f>
        <v>-0.0119723531242563</v>
      </c>
      <c r="AI481" s="11" t="n">
        <f aca="false">'Daily Data'!O480</f>
        <v>0.00510596834747157</v>
      </c>
      <c r="AJ481" s="11" t="n">
        <f aca="false">'Daily Data'!Q480</f>
        <v>0.00594618279316984</v>
      </c>
      <c r="AK481" s="11" t="n">
        <f aca="false">'Daily Data'!R480</f>
        <v>-0.0119723531242563</v>
      </c>
      <c r="AM481" s="11" t="n">
        <f aca="false">'Daily Data'!P480</f>
        <v>0.00539197994987484</v>
      </c>
      <c r="AN481" s="11" t="n">
        <f aca="false">'Daily Data'!Q480</f>
        <v>0.00594618279316984</v>
      </c>
      <c r="AO481" s="11" t="n">
        <f aca="false">'Daily Data'!R480</f>
        <v>-0.0119723531242563</v>
      </c>
      <c r="AQ481" s="11" t="n">
        <f aca="false">'Daily Data'!O480</f>
        <v>0.00510596834747157</v>
      </c>
      <c r="AR481" s="11" t="n">
        <f aca="false">'Daily Data'!P480</f>
        <v>0.00539197994987484</v>
      </c>
      <c r="AS481" s="11" t="n">
        <f aca="false">'Daily Data'!Q480</f>
        <v>0.00594618279316984</v>
      </c>
      <c r="AT481" s="11" t="n">
        <f aca="false">'Daily Data'!R480</f>
        <v>-0.0119723531242563</v>
      </c>
    </row>
    <row r="482" customFormat="false" ht="15" hidden="false" customHeight="false" outlineLevel="0" collapsed="false">
      <c r="A482" s="11" t="n">
        <f aca="false">'Daily Data'!O481</f>
        <v>0.0233505393078025</v>
      </c>
      <c r="C482" s="11" t="n">
        <f aca="false">'Daily Data'!P481</f>
        <v>0.0179029807342784</v>
      </c>
      <c r="E482" s="11" t="n">
        <f aca="false">'Daily Data'!Q481</f>
        <v>0.0174744376214374</v>
      </c>
      <c r="G482" s="11" t="n">
        <f aca="false">'Daily Data'!R481</f>
        <v>-0.0104106422024824</v>
      </c>
      <c r="I482" s="11" t="n">
        <f aca="false">'Daily Data'!O481</f>
        <v>0.0233505393078025</v>
      </c>
      <c r="J482" s="11" t="n">
        <f aca="false">'Daily Data'!P481</f>
        <v>0.0179029807342784</v>
      </c>
      <c r="L482" s="11" t="n">
        <f aca="false">'Daily Data'!O481</f>
        <v>0.0233505393078025</v>
      </c>
      <c r="M482" s="11" t="n">
        <f aca="false">'Daily Data'!Q481</f>
        <v>0.0174744376214374</v>
      </c>
      <c r="O482" s="11" t="n">
        <f aca="false">'Daily Data'!O481</f>
        <v>0.0233505393078025</v>
      </c>
      <c r="P482" s="11" t="n">
        <f aca="false">'Daily Data'!R481</f>
        <v>-0.0104106422024824</v>
      </c>
      <c r="R482" s="11" t="n">
        <f aca="false">'Daily Data'!P481</f>
        <v>0.0179029807342784</v>
      </c>
      <c r="S482" s="11" t="n">
        <f aca="false">'Daily Data'!Q481</f>
        <v>0.0174744376214374</v>
      </c>
      <c r="U482" s="11" t="n">
        <f aca="false">'Daily Data'!P481</f>
        <v>0.0179029807342784</v>
      </c>
      <c r="V482" s="11" t="n">
        <f aca="false">'Daily Data'!R481</f>
        <v>-0.0104106422024824</v>
      </c>
      <c r="X482" s="11" t="n">
        <f aca="false">'Daily Data'!Q481</f>
        <v>0.0174744376214374</v>
      </c>
      <c r="Y482" s="11" t="n">
        <f aca="false">'Daily Data'!R481</f>
        <v>-0.0104106422024824</v>
      </c>
      <c r="AA482" s="11" t="n">
        <f aca="false">'Daily Data'!O481</f>
        <v>0.0233505393078025</v>
      </c>
      <c r="AB482" s="11" t="n">
        <f aca="false">'Daily Data'!P481</f>
        <v>0.0179029807342784</v>
      </c>
      <c r="AC482" s="11" t="n">
        <f aca="false">'Daily Data'!Q481</f>
        <v>0.0174744376214374</v>
      </c>
      <c r="AE482" s="11" t="n">
        <f aca="false">'Daily Data'!O481</f>
        <v>0.0233505393078025</v>
      </c>
      <c r="AF482" s="11" t="n">
        <f aca="false">'Daily Data'!P481</f>
        <v>0.0179029807342784</v>
      </c>
      <c r="AG482" s="11" t="n">
        <f aca="false">'Daily Data'!R481</f>
        <v>-0.0104106422024824</v>
      </c>
      <c r="AI482" s="11" t="n">
        <f aca="false">'Daily Data'!O481</f>
        <v>0.0233505393078025</v>
      </c>
      <c r="AJ482" s="11" t="n">
        <f aca="false">'Daily Data'!Q481</f>
        <v>0.0174744376214374</v>
      </c>
      <c r="AK482" s="11" t="n">
        <f aca="false">'Daily Data'!R481</f>
        <v>-0.0104106422024824</v>
      </c>
      <c r="AM482" s="11" t="n">
        <f aca="false">'Daily Data'!P481</f>
        <v>0.0179029807342784</v>
      </c>
      <c r="AN482" s="11" t="n">
        <f aca="false">'Daily Data'!Q481</f>
        <v>0.0174744376214374</v>
      </c>
      <c r="AO482" s="11" t="n">
        <f aca="false">'Daily Data'!R481</f>
        <v>-0.0104106422024824</v>
      </c>
      <c r="AQ482" s="11" t="n">
        <f aca="false">'Daily Data'!O481</f>
        <v>0.0233505393078025</v>
      </c>
      <c r="AR482" s="11" t="n">
        <f aca="false">'Daily Data'!P481</f>
        <v>0.0179029807342784</v>
      </c>
      <c r="AS482" s="11" t="n">
        <f aca="false">'Daily Data'!Q481</f>
        <v>0.0174744376214374</v>
      </c>
      <c r="AT482" s="11" t="n">
        <f aca="false">'Daily Data'!R481</f>
        <v>-0.0104106422024824</v>
      </c>
    </row>
    <row r="483" customFormat="false" ht="15" hidden="false" customHeight="false" outlineLevel="0" collapsed="false">
      <c r="A483" s="11" t="n">
        <f aca="false">'Daily Data'!O482</f>
        <v>0.00195453449470462</v>
      </c>
      <c r="C483" s="11" t="n">
        <f aca="false">'Daily Data'!P482</f>
        <v>-0.00758913714387743</v>
      </c>
      <c r="E483" s="11" t="n">
        <f aca="false">'Daily Data'!Q482</f>
        <v>-0.00770278454257222</v>
      </c>
      <c r="G483" s="11" t="n">
        <f aca="false">'Daily Data'!R482</f>
        <v>-0.00170051082494215</v>
      </c>
      <c r="I483" s="11" t="n">
        <f aca="false">'Daily Data'!O482</f>
        <v>0.00195453449470462</v>
      </c>
      <c r="J483" s="11" t="n">
        <f aca="false">'Daily Data'!P482</f>
        <v>-0.00758913714387743</v>
      </c>
      <c r="L483" s="11" t="n">
        <f aca="false">'Daily Data'!O482</f>
        <v>0.00195453449470462</v>
      </c>
      <c r="M483" s="11" t="n">
        <f aca="false">'Daily Data'!Q482</f>
        <v>-0.00770278454257222</v>
      </c>
      <c r="O483" s="11" t="n">
        <f aca="false">'Daily Data'!O482</f>
        <v>0.00195453449470462</v>
      </c>
      <c r="P483" s="11" t="n">
        <f aca="false">'Daily Data'!R482</f>
        <v>-0.00170051082494215</v>
      </c>
      <c r="R483" s="11" t="n">
        <f aca="false">'Daily Data'!P482</f>
        <v>-0.00758913714387743</v>
      </c>
      <c r="S483" s="11" t="n">
        <f aca="false">'Daily Data'!Q482</f>
        <v>-0.00770278454257222</v>
      </c>
      <c r="U483" s="11" t="n">
        <f aca="false">'Daily Data'!P482</f>
        <v>-0.00758913714387743</v>
      </c>
      <c r="V483" s="11" t="n">
        <f aca="false">'Daily Data'!R482</f>
        <v>-0.00170051082494215</v>
      </c>
      <c r="X483" s="11" t="n">
        <f aca="false">'Daily Data'!Q482</f>
        <v>-0.00770278454257222</v>
      </c>
      <c r="Y483" s="11" t="n">
        <f aca="false">'Daily Data'!R482</f>
        <v>-0.00170051082494215</v>
      </c>
      <c r="AA483" s="11" t="n">
        <f aca="false">'Daily Data'!O482</f>
        <v>0.00195453449470462</v>
      </c>
      <c r="AB483" s="11" t="n">
        <f aca="false">'Daily Data'!P482</f>
        <v>-0.00758913714387743</v>
      </c>
      <c r="AC483" s="11" t="n">
        <f aca="false">'Daily Data'!Q482</f>
        <v>-0.00770278454257222</v>
      </c>
      <c r="AE483" s="11" t="n">
        <f aca="false">'Daily Data'!O482</f>
        <v>0.00195453449470462</v>
      </c>
      <c r="AF483" s="11" t="n">
        <f aca="false">'Daily Data'!P482</f>
        <v>-0.00758913714387743</v>
      </c>
      <c r="AG483" s="11" t="n">
        <f aca="false">'Daily Data'!R482</f>
        <v>-0.00170051082494215</v>
      </c>
      <c r="AI483" s="11" t="n">
        <f aca="false">'Daily Data'!O482</f>
        <v>0.00195453449470462</v>
      </c>
      <c r="AJ483" s="11" t="n">
        <f aca="false">'Daily Data'!Q482</f>
        <v>-0.00770278454257222</v>
      </c>
      <c r="AK483" s="11" t="n">
        <f aca="false">'Daily Data'!R482</f>
        <v>-0.00170051082494215</v>
      </c>
      <c r="AM483" s="11" t="n">
        <f aca="false">'Daily Data'!P482</f>
        <v>-0.00758913714387743</v>
      </c>
      <c r="AN483" s="11" t="n">
        <f aca="false">'Daily Data'!Q482</f>
        <v>-0.00770278454257222</v>
      </c>
      <c r="AO483" s="11" t="n">
        <f aca="false">'Daily Data'!R482</f>
        <v>-0.00170051082494215</v>
      </c>
      <c r="AQ483" s="11" t="n">
        <f aca="false">'Daily Data'!O482</f>
        <v>0.00195453449470462</v>
      </c>
      <c r="AR483" s="11" t="n">
        <f aca="false">'Daily Data'!P482</f>
        <v>-0.00758913714387743</v>
      </c>
      <c r="AS483" s="11" t="n">
        <f aca="false">'Daily Data'!Q482</f>
        <v>-0.00770278454257222</v>
      </c>
      <c r="AT483" s="11" t="n">
        <f aca="false">'Daily Data'!R482</f>
        <v>-0.00170051082494215</v>
      </c>
    </row>
    <row r="484" customFormat="false" ht="15" hidden="false" customHeight="false" outlineLevel="0" collapsed="false">
      <c r="A484" s="11" t="n">
        <f aca="false">'Daily Data'!O483</f>
        <v>0.0146749805998993</v>
      </c>
      <c r="C484" s="11" t="n">
        <f aca="false">'Daily Data'!P483</f>
        <v>-0.0211374270809241</v>
      </c>
      <c r="E484" s="11" t="n">
        <f aca="false">'Daily Data'!Q483</f>
        <v>-0.0214820060089723</v>
      </c>
      <c r="G484" s="11" t="n">
        <f aca="false">'Daily Data'!R483</f>
        <v>-0.00115931303346972</v>
      </c>
      <c r="I484" s="11" t="n">
        <f aca="false">'Daily Data'!O483</f>
        <v>0.0146749805998993</v>
      </c>
      <c r="J484" s="11" t="n">
        <f aca="false">'Daily Data'!P483</f>
        <v>-0.0211374270809241</v>
      </c>
      <c r="L484" s="11" t="n">
        <f aca="false">'Daily Data'!O483</f>
        <v>0.0146749805998993</v>
      </c>
      <c r="M484" s="11" t="n">
        <f aca="false">'Daily Data'!Q483</f>
        <v>-0.0214820060089723</v>
      </c>
      <c r="O484" s="11" t="n">
        <f aca="false">'Daily Data'!O483</f>
        <v>0.0146749805998993</v>
      </c>
      <c r="P484" s="11" t="n">
        <f aca="false">'Daily Data'!R483</f>
        <v>-0.00115931303346972</v>
      </c>
      <c r="R484" s="11" t="n">
        <f aca="false">'Daily Data'!P483</f>
        <v>-0.0211374270809241</v>
      </c>
      <c r="S484" s="11" t="n">
        <f aca="false">'Daily Data'!Q483</f>
        <v>-0.0214820060089723</v>
      </c>
      <c r="U484" s="11" t="n">
        <f aca="false">'Daily Data'!P483</f>
        <v>-0.0211374270809241</v>
      </c>
      <c r="V484" s="11" t="n">
        <f aca="false">'Daily Data'!R483</f>
        <v>-0.00115931303346972</v>
      </c>
      <c r="X484" s="11" t="n">
        <f aca="false">'Daily Data'!Q483</f>
        <v>-0.0214820060089723</v>
      </c>
      <c r="Y484" s="11" t="n">
        <f aca="false">'Daily Data'!R483</f>
        <v>-0.00115931303346972</v>
      </c>
      <c r="AA484" s="11" t="n">
        <f aca="false">'Daily Data'!O483</f>
        <v>0.0146749805998993</v>
      </c>
      <c r="AB484" s="11" t="n">
        <f aca="false">'Daily Data'!P483</f>
        <v>-0.0211374270809241</v>
      </c>
      <c r="AC484" s="11" t="n">
        <f aca="false">'Daily Data'!Q483</f>
        <v>-0.0214820060089723</v>
      </c>
      <c r="AE484" s="11" t="n">
        <f aca="false">'Daily Data'!O483</f>
        <v>0.0146749805998993</v>
      </c>
      <c r="AF484" s="11" t="n">
        <f aca="false">'Daily Data'!P483</f>
        <v>-0.0211374270809241</v>
      </c>
      <c r="AG484" s="11" t="n">
        <f aca="false">'Daily Data'!R483</f>
        <v>-0.00115931303346972</v>
      </c>
      <c r="AI484" s="11" t="n">
        <f aca="false">'Daily Data'!O483</f>
        <v>0.0146749805998993</v>
      </c>
      <c r="AJ484" s="11" t="n">
        <f aca="false">'Daily Data'!Q483</f>
        <v>-0.0214820060089723</v>
      </c>
      <c r="AK484" s="11" t="n">
        <f aca="false">'Daily Data'!R483</f>
        <v>-0.00115931303346972</v>
      </c>
      <c r="AM484" s="11" t="n">
        <f aca="false">'Daily Data'!P483</f>
        <v>-0.0211374270809241</v>
      </c>
      <c r="AN484" s="11" t="n">
        <f aca="false">'Daily Data'!Q483</f>
        <v>-0.0214820060089723</v>
      </c>
      <c r="AO484" s="11" t="n">
        <f aca="false">'Daily Data'!R483</f>
        <v>-0.00115931303346972</v>
      </c>
      <c r="AQ484" s="11" t="n">
        <f aca="false">'Daily Data'!O483</f>
        <v>0.0146749805998993</v>
      </c>
      <c r="AR484" s="11" t="n">
        <f aca="false">'Daily Data'!P483</f>
        <v>-0.0211374270809241</v>
      </c>
      <c r="AS484" s="11" t="n">
        <f aca="false">'Daily Data'!Q483</f>
        <v>-0.0214820060089723</v>
      </c>
      <c r="AT484" s="11" t="n">
        <f aca="false">'Daily Data'!R483</f>
        <v>-0.00115931303346972</v>
      </c>
    </row>
    <row r="485" customFormat="false" ht="15" hidden="false" customHeight="false" outlineLevel="0" collapsed="false">
      <c r="A485" s="11" t="n">
        <f aca="false">'Daily Data'!O484</f>
        <v>-0.00109604705305477</v>
      </c>
      <c r="C485" s="11" t="n">
        <f aca="false">'Daily Data'!P484</f>
        <v>-0.00394935160392717</v>
      </c>
      <c r="E485" s="11" t="n">
        <f aca="false">'Daily Data'!Q484</f>
        <v>-0.00373366453227352</v>
      </c>
      <c r="G485" s="11" t="n">
        <f aca="false">'Daily Data'!R484</f>
        <v>0.00400172984646641</v>
      </c>
      <c r="I485" s="11" t="n">
        <f aca="false">'Daily Data'!O484</f>
        <v>-0.00109604705305477</v>
      </c>
      <c r="J485" s="11" t="n">
        <f aca="false">'Daily Data'!P484</f>
        <v>-0.00394935160392717</v>
      </c>
      <c r="L485" s="11" t="n">
        <f aca="false">'Daily Data'!O484</f>
        <v>-0.00109604705305477</v>
      </c>
      <c r="M485" s="11" t="n">
        <f aca="false">'Daily Data'!Q484</f>
        <v>-0.00373366453227352</v>
      </c>
      <c r="O485" s="11" t="n">
        <f aca="false">'Daily Data'!O484</f>
        <v>-0.00109604705305477</v>
      </c>
      <c r="P485" s="11" t="n">
        <f aca="false">'Daily Data'!R484</f>
        <v>0.00400172984646641</v>
      </c>
      <c r="R485" s="11" t="n">
        <f aca="false">'Daily Data'!P484</f>
        <v>-0.00394935160392717</v>
      </c>
      <c r="S485" s="11" t="n">
        <f aca="false">'Daily Data'!Q484</f>
        <v>-0.00373366453227352</v>
      </c>
      <c r="U485" s="11" t="n">
        <f aca="false">'Daily Data'!P484</f>
        <v>-0.00394935160392717</v>
      </c>
      <c r="V485" s="11" t="n">
        <f aca="false">'Daily Data'!R484</f>
        <v>0.00400172984646641</v>
      </c>
      <c r="X485" s="11" t="n">
        <f aca="false">'Daily Data'!Q484</f>
        <v>-0.00373366453227352</v>
      </c>
      <c r="Y485" s="11" t="n">
        <f aca="false">'Daily Data'!R484</f>
        <v>0.00400172984646641</v>
      </c>
      <c r="AA485" s="11" t="n">
        <f aca="false">'Daily Data'!O484</f>
        <v>-0.00109604705305477</v>
      </c>
      <c r="AB485" s="11" t="n">
        <f aca="false">'Daily Data'!P484</f>
        <v>-0.00394935160392717</v>
      </c>
      <c r="AC485" s="11" t="n">
        <f aca="false">'Daily Data'!Q484</f>
        <v>-0.00373366453227352</v>
      </c>
      <c r="AE485" s="11" t="n">
        <f aca="false">'Daily Data'!O484</f>
        <v>-0.00109604705305477</v>
      </c>
      <c r="AF485" s="11" t="n">
        <f aca="false">'Daily Data'!P484</f>
        <v>-0.00394935160392717</v>
      </c>
      <c r="AG485" s="11" t="n">
        <f aca="false">'Daily Data'!R484</f>
        <v>0.00400172984646641</v>
      </c>
      <c r="AI485" s="11" t="n">
        <f aca="false">'Daily Data'!O484</f>
        <v>-0.00109604705305477</v>
      </c>
      <c r="AJ485" s="11" t="n">
        <f aca="false">'Daily Data'!Q484</f>
        <v>-0.00373366453227352</v>
      </c>
      <c r="AK485" s="11" t="n">
        <f aca="false">'Daily Data'!R484</f>
        <v>0.00400172984646641</v>
      </c>
      <c r="AM485" s="11" t="n">
        <f aca="false">'Daily Data'!P484</f>
        <v>-0.00394935160392717</v>
      </c>
      <c r="AN485" s="11" t="n">
        <f aca="false">'Daily Data'!Q484</f>
        <v>-0.00373366453227352</v>
      </c>
      <c r="AO485" s="11" t="n">
        <f aca="false">'Daily Data'!R484</f>
        <v>0.00400172984646641</v>
      </c>
      <c r="AQ485" s="11" t="n">
        <f aca="false">'Daily Data'!O484</f>
        <v>-0.00109604705305477</v>
      </c>
      <c r="AR485" s="11" t="n">
        <f aca="false">'Daily Data'!P484</f>
        <v>-0.00394935160392717</v>
      </c>
      <c r="AS485" s="11" t="n">
        <f aca="false">'Daily Data'!Q484</f>
        <v>-0.00373366453227352</v>
      </c>
      <c r="AT485" s="11" t="n">
        <f aca="false">'Daily Data'!R484</f>
        <v>0.00400172984646641</v>
      </c>
    </row>
    <row r="486" customFormat="false" ht="15" hidden="false" customHeight="false" outlineLevel="0" collapsed="false">
      <c r="A486" s="11" t="n">
        <f aca="false">'Daily Data'!O485</f>
        <v>-0.00802235064943779</v>
      </c>
      <c r="C486" s="11" t="n">
        <f aca="false">'Daily Data'!P485</f>
        <v>-0.00064387962157752</v>
      </c>
      <c r="E486" s="11" t="n">
        <f aca="false">'Daily Data'!Q485</f>
        <v>0.000131130457723289</v>
      </c>
      <c r="G486" s="11" t="n">
        <f aca="false">'Daily Data'!R485</f>
        <v>0.00334941911705789</v>
      </c>
      <c r="I486" s="11" t="n">
        <f aca="false">'Daily Data'!O485</f>
        <v>-0.00802235064943779</v>
      </c>
      <c r="J486" s="11" t="n">
        <f aca="false">'Daily Data'!P485</f>
        <v>-0.00064387962157752</v>
      </c>
      <c r="L486" s="11" t="n">
        <f aca="false">'Daily Data'!O485</f>
        <v>-0.00802235064943779</v>
      </c>
      <c r="M486" s="11" t="n">
        <f aca="false">'Daily Data'!Q485</f>
        <v>0.000131130457723289</v>
      </c>
      <c r="O486" s="11" t="n">
        <f aca="false">'Daily Data'!O485</f>
        <v>-0.00802235064943779</v>
      </c>
      <c r="P486" s="11" t="n">
        <f aca="false">'Daily Data'!R485</f>
        <v>0.00334941911705789</v>
      </c>
      <c r="R486" s="11" t="n">
        <f aca="false">'Daily Data'!P485</f>
        <v>-0.00064387962157752</v>
      </c>
      <c r="S486" s="11" t="n">
        <f aca="false">'Daily Data'!Q485</f>
        <v>0.000131130457723289</v>
      </c>
      <c r="U486" s="11" t="n">
        <f aca="false">'Daily Data'!P485</f>
        <v>-0.00064387962157752</v>
      </c>
      <c r="V486" s="11" t="n">
        <f aca="false">'Daily Data'!R485</f>
        <v>0.00334941911705789</v>
      </c>
      <c r="X486" s="11" t="n">
        <f aca="false">'Daily Data'!Q485</f>
        <v>0.000131130457723289</v>
      </c>
      <c r="Y486" s="11" t="n">
        <f aca="false">'Daily Data'!R485</f>
        <v>0.00334941911705789</v>
      </c>
      <c r="AA486" s="11" t="n">
        <f aca="false">'Daily Data'!O485</f>
        <v>-0.00802235064943779</v>
      </c>
      <c r="AB486" s="11" t="n">
        <f aca="false">'Daily Data'!P485</f>
        <v>-0.00064387962157752</v>
      </c>
      <c r="AC486" s="11" t="n">
        <f aca="false">'Daily Data'!Q485</f>
        <v>0.000131130457723289</v>
      </c>
      <c r="AE486" s="11" t="n">
        <f aca="false">'Daily Data'!O485</f>
        <v>-0.00802235064943779</v>
      </c>
      <c r="AF486" s="11" t="n">
        <f aca="false">'Daily Data'!P485</f>
        <v>-0.00064387962157752</v>
      </c>
      <c r="AG486" s="11" t="n">
        <f aca="false">'Daily Data'!R485</f>
        <v>0.00334941911705789</v>
      </c>
      <c r="AI486" s="11" t="n">
        <f aca="false">'Daily Data'!O485</f>
        <v>-0.00802235064943779</v>
      </c>
      <c r="AJ486" s="11" t="n">
        <f aca="false">'Daily Data'!Q485</f>
        <v>0.000131130457723289</v>
      </c>
      <c r="AK486" s="11" t="n">
        <f aca="false">'Daily Data'!R485</f>
        <v>0.00334941911705789</v>
      </c>
      <c r="AM486" s="11" t="n">
        <f aca="false">'Daily Data'!P485</f>
        <v>-0.00064387962157752</v>
      </c>
      <c r="AN486" s="11" t="n">
        <f aca="false">'Daily Data'!Q485</f>
        <v>0.000131130457723289</v>
      </c>
      <c r="AO486" s="11" t="n">
        <f aca="false">'Daily Data'!R485</f>
        <v>0.00334941911705789</v>
      </c>
      <c r="AQ486" s="11" t="n">
        <f aca="false">'Daily Data'!O485</f>
        <v>-0.00802235064943779</v>
      </c>
      <c r="AR486" s="11" t="n">
        <f aca="false">'Daily Data'!P485</f>
        <v>-0.00064387962157752</v>
      </c>
      <c r="AS486" s="11" t="n">
        <f aca="false">'Daily Data'!Q485</f>
        <v>0.000131130457723289</v>
      </c>
      <c r="AT486" s="11" t="n">
        <f aca="false">'Daily Data'!R485</f>
        <v>0.00334941911705789</v>
      </c>
    </row>
    <row r="487" customFormat="false" ht="15" hidden="false" customHeight="false" outlineLevel="0" collapsed="false">
      <c r="A487" s="11" t="n">
        <f aca="false">'Daily Data'!O486</f>
        <v>0.00194893207673686</v>
      </c>
      <c r="C487" s="11" t="n">
        <f aca="false">'Daily Data'!P486</f>
        <v>-0.0111646733111849</v>
      </c>
      <c r="E487" s="11" t="n">
        <f aca="false">'Daily Data'!Q486</f>
        <v>-0.011722247543085</v>
      </c>
      <c r="G487" s="11" t="n">
        <f aca="false">'Daily Data'!R486</f>
        <v>-0.00340679321547898</v>
      </c>
      <c r="I487" s="11" t="n">
        <f aca="false">'Daily Data'!O486</f>
        <v>0.00194893207673686</v>
      </c>
      <c r="J487" s="11" t="n">
        <f aca="false">'Daily Data'!P486</f>
        <v>-0.0111646733111849</v>
      </c>
      <c r="L487" s="11" t="n">
        <f aca="false">'Daily Data'!O486</f>
        <v>0.00194893207673686</v>
      </c>
      <c r="M487" s="11" t="n">
        <f aca="false">'Daily Data'!Q486</f>
        <v>-0.011722247543085</v>
      </c>
      <c r="O487" s="11" t="n">
        <f aca="false">'Daily Data'!O486</f>
        <v>0.00194893207673686</v>
      </c>
      <c r="P487" s="11" t="n">
        <f aca="false">'Daily Data'!R486</f>
        <v>-0.00340679321547898</v>
      </c>
      <c r="R487" s="11" t="n">
        <f aca="false">'Daily Data'!P486</f>
        <v>-0.0111646733111849</v>
      </c>
      <c r="S487" s="11" t="n">
        <f aca="false">'Daily Data'!Q486</f>
        <v>-0.011722247543085</v>
      </c>
      <c r="U487" s="11" t="n">
        <f aca="false">'Daily Data'!P486</f>
        <v>-0.0111646733111849</v>
      </c>
      <c r="V487" s="11" t="n">
        <f aca="false">'Daily Data'!R486</f>
        <v>-0.00340679321547898</v>
      </c>
      <c r="X487" s="11" t="n">
        <f aca="false">'Daily Data'!Q486</f>
        <v>-0.011722247543085</v>
      </c>
      <c r="Y487" s="11" t="n">
        <f aca="false">'Daily Data'!R486</f>
        <v>-0.00340679321547898</v>
      </c>
      <c r="AA487" s="11" t="n">
        <f aca="false">'Daily Data'!O486</f>
        <v>0.00194893207673686</v>
      </c>
      <c r="AB487" s="11" t="n">
        <f aca="false">'Daily Data'!P486</f>
        <v>-0.0111646733111849</v>
      </c>
      <c r="AC487" s="11" t="n">
        <f aca="false">'Daily Data'!Q486</f>
        <v>-0.011722247543085</v>
      </c>
      <c r="AE487" s="11" t="n">
        <f aca="false">'Daily Data'!O486</f>
        <v>0.00194893207673686</v>
      </c>
      <c r="AF487" s="11" t="n">
        <f aca="false">'Daily Data'!P486</f>
        <v>-0.0111646733111849</v>
      </c>
      <c r="AG487" s="11" t="n">
        <f aca="false">'Daily Data'!R486</f>
        <v>-0.00340679321547898</v>
      </c>
      <c r="AI487" s="11" t="n">
        <f aca="false">'Daily Data'!O486</f>
        <v>0.00194893207673686</v>
      </c>
      <c r="AJ487" s="11" t="n">
        <f aca="false">'Daily Data'!Q486</f>
        <v>-0.011722247543085</v>
      </c>
      <c r="AK487" s="11" t="n">
        <f aca="false">'Daily Data'!R486</f>
        <v>-0.00340679321547898</v>
      </c>
      <c r="AM487" s="11" t="n">
        <f aca="false">'Daily Data'!P486</f>
        <v>-0.0111646733111849</v>
      </c>
      <c r="AN487" s="11" t="n">
        <f aca="false">'Daily Data'!Q486</f>
        <v>-0.011722247543085</v>
      </c>
      <c r="AO487" s="11" t="n">
        <f aca="false">'Daily Data'!R486</f>
        <v>-0.00340679321547898</v>
      </c>
      <c r="AQ487" s="11" t="n">
        <f aca="false">'Daily Data'!O486</f>
        <v>0.00194893207673686</v>
      </c>
      <c r="AR487" s="11" t="n">
        <f aca="false">'Daily Data'!P486</f>
        <v>-0.0111646733111849</v>
      </c>
      <c r="AS487" s="11" t="n">
        <f aca="false">'Daily Data'!Q486</f>
        <v>-0.011722247543085</v>
      </c>
      <c r="AT487" s="11" t="n">
        <f aca="false">'Daily Data'!R486</f>
        <v>-0.00340679321547898</v>
      </c>
    </row>
    <row r="488" customFormat="false" ht="15" hidden="false" customHeight="false" outlineLevel="0" collapsed="false">
      <c r="A488" s="11" t="n">
        <f aca="false">'Daily Data'!O487</f>
        <v>0.00555964177345614</v>
      </c>
      <c r="C488" s="11" t="n">
        <f aca="false">'Daily Data'!P487</f>
        <v>-0.0224868927638244</v>
      </c>
      <c r="E488" s="11" t="n">
        <f aca="false">'Daily Data'!Q487</f>
        <v>-0.0225069747334038</v>
      </c>
      <c r="G488" s="11" t="n">
        <f aca="false">'Daily Data'!R487</f>
        <v>-0.00846493409387083</v>
      </c>
      <c r="I488" s="11" t="n">
        <f aca="false">'Daily Data'!O487</f>
        <v>0.00555964177345614</v>
      </c>
      <c r="J488" s="11" t="n">
        <f aca="false">'Daily Data'!P487</f>
        <v>-0.0224868927638244</v>
      </c>
      <c r="L488" s="11" t="n">
        <f aca="false">'Daily Data'!O487</f>
        <v>0.00555964177345614</v>
      </c>
      <c r="M488" s="11" t="n">
        <f aca="false">'Daily Data'!Q487</f>
        <v>-0.0225069747334038</v>
      </c>
      <c r="O488" s="11" t="n">
        <f aca="false">'Daily Data'!O487</f>
        <v>0.00555964177345614</v>
      </c>
      <c r="P488" s="11" t="n">
        <f aca="false">'Daily Data'!R487</f>
        <v>-0.00846493409387083</v>
      </c>
      <c r="R488" s="11" t="n">
        <f aca="false">'Daily Data'!P487</f>
        <v>-0.0224868927638244</v>
      </c>
      <c r="S488" s="11" t="n">
        <f aca="false">'Daily Data'!Q487</f>
        <v>-0.0225069747334038</v>
      </c>
      <c r="U488" s="11" t="n">
        <f aca="false">'Daily Data'!P487</f>
        <v>-0.0224868927638244</v>
      </c>
      <c r="V488" s="11" t="n">
        <f aca="false">'Daily Data'!R487</f>
        <v>-0.00846493409387083</v>
      </c>
      <c r="X488" s="11" t="n">
        <f aca="false">'Daily Data'!Q487</f>
        <v>-0.0225069747334038</v>
      </c>
      <c r="Y488" s="11" t="n">
        <f aca="false">'Daily Data'!R487</f>
        <v>-0.00846493409387083</v>
      </c>
      <c r="AA488" s="11" t="n">
        <f aca="false">'Daily Data'!O487</f>
        <v>0.00555964177345614</v>
      </c>
      <c r="AB488" s="11" t="n">
        <f aca="false">'Daily Data'!P487</f>
        <v>-0.0224868927638244</v>
      </c>
      <c r="AC488" s="11" t="n">
        <f aca="false">'Daily Data'!Q487</f>
        <v>-0.0225069747334038</v>
      </c>
      <c r="AE488" s="11" t="n">
        <f aca="false">'Daily Data'!O487</f>
        <v>0.00555964177345614</v>
      </c>
      <c r="AF488" s="11" t="n">
        <f aca="false">'Daily Data'!P487</f>
        <v>-0.0224868927638244</v>
      </c>
      <c r="AG488" s="11" t="n">
        <f aca="false">'Daily Data'!R487</f>
        <v>-0.00846493409387083</v>
      </c>
      <c r="AI488" s="11" t="n">
        <f aca="false">'Daily Data'!O487</f>
        <v>0.00555964177345614</v>
      </c>
      <c r="AJ488" s="11" t="n">
        <f aca="false">'Daily Data'!Q487</f>
        <v>-0.0225069747334038</v>
      </c>
      <c r="AK488" s="11" t="n">
        <f aca="false">'Daily Data'!R487</f>
        <v>-0.00846493409387083</v>
      </c>
      <c r="AM488" s="11" t="n">
        <f aca="false">'Daily Data'!P487</f>
        <v>-0.0224868927638244</v>
      </c>
      <c r="AN488" s="11" t="n">
        <f aca="false">'Daily Data'!Q487</f>
        <v>-0.0225069747334038</v>
      </c>
      <c r="AO488" s="11" t="n">
        <f aca="false">'Daily Data'!R487</f>
        <v>-0.00846493409387083</v>
      </c>
      <c r="AQ488" s="11" t="n">
        <f aca="false">'Daily Data'!O487</f>
        <v>0.00555964177345614</v>
      </c>
      <c r="AR488" s="11" t="n">
        <f aca="false">'Daily Data'!P487</f>
        <v>-0.0224868927638244</v>
      </c>
      <c r="AS488" s="11" t="n">
        <f aca="false">'Daily Data'!Q487</f>
        <v>-0.0225069747334038</v>
      </c>
      <c r="AT488" s="11" t="n">
        <f aca="false">'Daily Data'!R487</f>
        <v>-0.00846493409387083</v>
      </c>
    </row>
    <row r="489" customFormat="false" ht="15" hidden="false" customHeight="false" outlineLevel="0" collapsed="false">
      <c r="A489" s="11" t="n">
        <f aca="false">'Daily Data'!O488</f>
        <v>0.00718924430047719</v>
      </c>
      <c r="C489" s="11" t="n">
        <f aca="false">'Daily Data'!P488</f>
        <v>-9.04761904761905E-005</v>
      </c>
      <c r="E489" s="11" t="n">
        <f aca="false">'Daily Data'!Q488</f>
        <v>0.000482786822594178</v>
      </c>
      <c r="G489" s="11" t="n">
        <f aca="false">'Daily Data'!R488</f>
        <v>-0.00604734544096641</v>
      </c>
      <c r="I489" s="11" t="n">
        <f aca="false">'Daily Data'!O488</f>
        <v>0.00718924430047719</v>
      </c>
      <c r="J489" s="11" t="n">
        <f aca="false">'Daily Data'!P488</f>
        <v>-9.04761904761905E-005</v>
      </c>
      <c r="L489" s="11" t="n">
        <f aca="false">'Daily Data'!O488</f>
        <v>0.00718924430047719</v>
      </c>
      <c r="M489" s="11" t="n">
        <f aca="false">'Daily Data'!Q488</f>
        <v>0.000482786822594178</v>
      </c>
      <c r="O489" s="11" t="n">
        <f aca="false">'Daily Data'!O488</f>
        <v>0.00718924430047719</v>
      </c>
      <c r="P489" s="11" t="n">
        <f aca="false">'Daily Data'!R488</f>
        <v>-0.00604734544096641</v>
      </c>
      <c r="R489" s="11" t="n">
        <f aca="false">'Daily Data'!P488</f>
        <v>-9.04761904761905E-005</v>
      </c>
      <c r="S489" s="11" t="n">
        <f aca="false">'Daily Data'!Q488</f>
        <v>0.000482786822594178</v>
      </c>
      <c r="U489" s="11" t="n">
        <f aca="false">'Daily Data'!P488</f>
        <v>-9.04761904761905E-005</v>
      </c>
      <c r="V489" s="11" t="n">
        <f aca="false">'Daily Data'!R488</f>
        <v>-0.00604734544096641</v>
      </c>
      <c r="X489" s="11" t="n">
        <f aca="false">'Daily Data'!Q488</f>
        <v>0.000482786822594178</v>
      </c>
      <c r="Y489" s="11" t="n">
        <f aca="false">'Daily Data'!R488</f>
        <v>-0.00604734544096641</v>
      </c>
      <c r="AA489" s="11" t="n">
        <f aca="false">'Daily Data'!O488</f>
        <v>0.00718924430047719</v>
      </c>
      <c r="AB489" s="11" t="n">
        <f aca="false">'Daily Data'!P488</f>
        <v>-9.04761904761905E-005</v>
      </c>
      <c r="AC489" s="11" t="n">
        <f aca="false">'Daily Data'!Q488</f>
        <v>0.000482786822594178</v>
      </c>
      <c r="AE489" s="11" t="n">
        <f aca="false">'Daily Data'!O488</f>
        <v>0.00718924430047719</v>
      </c>
      <c r="AF489" s="11" t="n">
        <f aca="false">'Daily Data'!P488</f>
        <v>-9.04761904761905E-005</v>
      </c>
      <c r="AG489" s="11" t="n">
        <f aca="false">'Daily Data'!R488</f>
        <v>-0.00604734544096641</v>
      </c>
      <c r="AI489" s="11" t="n">
        <f aca="false">'Daily Data'!O488</f>
        <v>0.00718924430047719</v>
      </c>
      <c r="AJ489" s="11" t="n">
        <f aca="false">'Daily Data'!Q488</f>
        <v>0.000482786822594178</v>
      </c>
      <c r="AK489" s="11" t="n">
        <f aca="false">'Daily Data'!R488</f>
        <v>-0.00604734544096641</v>
      </c>
      <c r="AM489" s="11" t="n">
        <f aca="false">'Daily Data'!P488</f>
        <v>-9.04761904761905E-005</v>
      </c>
      <c r="AN489" s="11" t="n">
        <f aca="false">'Daily Data'!Q488</f>
        <v>0.000482786822594178</v>
      </c>
      <c r="AO489" s="11" t="n">
        <f aca="false">'Daily Data'!R488</f>
        <v>-0.00604734544096641</v>
      </c>
      <c r="AQ489" s="11" t="n">
        <f aca="false">'Daily Data'!O488</f>
        <v>0.00718924430047719</v>
      </c>
      <c r="AR489" s="11" t="n">
        <f aca="false">'Daily Data'!P488</f>
        <v>-9.04761904761905E-005</v>
      </c>
      <c r="AS489" s="11" t="n">
        <f aca="false">'Daily Data'!Q488</f>
        <v>0.000482786822594178</v>
      </c>
      <c r="AT489" s="11" t="n">
        <f aca="false">'Daily Data'!R488</f>
        <v>-0.00604734544096641</v>
      </c>
    </row>
    <row r="490" customFormat="false" ht="15" hidden="false" customHeight="false" outlineLevel="0" collapsed="false">
      <c r="A490" s="11" t="n">
        <f aca="false">'Daily Data'!O489</f>
        <v>-0.00109007635041236</v>
      </c>
      <c r="C490" s="11" t="n">
        <f aca="false">'Daily Data'!P489</f>
        <v>0.00735511372934051</v>
      </c>
      <c r="E490" s="11" t="n">
        <f aca="false">'Daily Data'!Q489</f>
        <v>0.00621180408911582</v>
      </c>
      <c r="G490" s="11" t="n">
        <f aca="false">'Daily Data'!R489</f>
        <v>0.00296269835249586</v>
      </c>
      <c r="I490" s="11" t="n">
        <f aca="false">'Daily Data'!O489</f>
        <v>-0.00109007635041236</v>
      </c>
      <c r="J490" s="11" t="n">
        <f aca="false">'Daily Data'!P489</f>
        <v>0.00735511372934051</v>
      </c>
      <c r="L490" s="11" t="n">
        <f aca="false">'Daily Data'!O489</f>
        <v>-0.00109007635041236</v>
      </c>
      <c r="M490" s="11" t="n">
        <f aca="false">'Daily Data'!Q489</f>
        <v>0.00621180408911582</v>
      </c>
      <c r="O490" s="11" t="n">
        <f aca="false">'Daily Data'!O489</f>
        <v>-0.00109007635041236</v>
      </c>
      <c r="P490" s="11" t="n">
        <f aca="false">'Daily Data'!R489</f>
        <v>0.00296269835249586</v>
      </c>
      <c r="R490" s="11" t="n">
        <f aca="false">'Daily Data'!P489</f>
        <v>0.00735511372934051</v>
      </c>
      <c r="S490" s="11" t="n">
        <f aca="false">'Daily Data'!Q489</f>
        <v>0.00621180408911582</v>
      </c>
      <c r="U490" s="11" t="n">
        <f aca="false">'Daily Data'!P489</f>
        <v>0.00735511372934051</v>
      </c>
      <c r="V490" s="11" t="n">
        <f aca="false">'Daily Data'!R489</f>
        <v>0.00296269835249586</v>
      </c>
      <c r="X490" s="11" t="n">
        <f aca="false">'Daily Data'!Q489</f>
        <v>0.00621180408911582</v>
      </c>
      <c r="Y490" s="11" t="n">
        <f aca="false">'Daily Data'!R489</f>
        <v>0.00296269835249586</v>
      </c>
      <c r="AA490" s="11" t="n">
        <f aca="false">'Daily Data'!O489</f>
        <v>-0.00109007635041236</v>
      </c>
      <c r="AB490" s="11" t="n">
        <f aca="false">'Daily Data'!P489</f>
        <v>0.00735511372934051</v>
      </c>
      <c r="AC490" s="11" t="n">
        <f aca="false">'Daily Data'!Q489</f>
        <v>0.00621180408911582</v>
      </c>
      <c r="AE490" s="11" t="n">
        <f aca="false">'Daily Data'!O489</f>
        <v>-0.00109007635041236</v>
      </c>
      <c r="AF490" s="11" t="n">
        <f aca="false">'Daily Data'!P489</f>
        <v>0.00735511372934051</v>
      </c>
      <c r="AG490" s="11" t="n">
        <f aca="false">'Daily Data'!R489</f>
        <v>0.00296269835249586</v>
      </c>
      <c r="AI490" s="11" t="n">
        <f aca="false">'Daily Data'!O489</f>
        <v>-0.00109007635041236</v>
      </c>
      <c r="AJ490" s="11" t="n">
        <f aca="false">'Daily Data'!Q489</f>
        <v>0.00621180408911582</v>
      </c>
      <c r="AK490" s="11" t="n">
        <f aca="false">'Daily Data'!R489</f>
        <v>0.00296269835249586</v>
      </c>
      <c r="AM490" s="11" t="n">
        <f aca="false">'Daily Data'!P489</f>
        <v>0.00735511372934051</v>
      </c>
      <c r="AN490" s="11" t="n">
        <f aca="false">'Daily Data'!Q489</f>
        <v>0.00621180408911582</v>
      </c>
      <c r="AO490" s="11" t="n">
        <f aca="false">'Daily Data'!R489</f>
        <v>0.00296269835249586</v>
      </c>
      <c r="AQ490" s="11" t="n">
        <f aca="false">'Daily Data'!O489</f>
        <v>-0.00109007635041236</v>
      </c>
      <c r="AR490" s="11" t="n">
        <f aca="false">'Daily Data'!P489</f>
        <v>0.00735511372934051</v>
      </c>
      <c r="AS490" s="11" t="n">
        <f aca="false">'Daily Data'!Q489</f>
        <v>0.00621180408911582</v>
      </c>
      <c r="AT490" s="11" t="n">
        <f aca="false">'Daily Data'!R489</f>
        <v>0.00296269835249586</v>
      </c>
    </row>
    <row r="491" customFormat="false" ht="15" hidden="false" customHeight="false" outlineLevel="0" collapsed="false">
      <c r="A491" s="11" t="n">
        <f aca="false">'Daily Data'!O490</f>
        <v>-0.00403284160972761</v>
      </c>
      <c r="C491" s="11" t="n">
        <f aca="false">'Daily Data'!P490</f>
        <v>-0.0239676791467012</v>
      </c>
      <c r="E491" s="11" t="n">
        <f aca="false">'Daily Data'!Q490</f>
        <v>-0.0233198089165066</v>
      </c>
      <c r="G491" s="11" t="n">
        <f aca="false">'Daily Data'!R490</f>
        <v>0.00370964858974044</v>
      </c>
      <c r="I491" s="11" t="n">
        <f aca="false">'Daily Data'!O490</f>
        <v>-0.00403284160972761</v>
      </c>
      <c r="J491" s="11" t="n">
        <f aca="false">'Daily Data'!P490</f>
        <v>-0.0239676791467012</v>
      </c>
      <c r="L491" s="11" t="n">
        <f aca="false">'Daily Data'!O490</f>
        <v>-0.00403284160972761</v>
      </c>
      <c r="M491" s="11" t="n">
        <f aca="false">'Daily Data'!Q490</f>
        <v>-0.0233198089165066</v>
      </c>
      <c r="O491" s="11" t="n">
        <f aca="false">'Daily Data'!O490</f>
        <v>-0.00403284160972761</v>
      </c>
      <c r="P491" s="11" t="n">
        <f aca="false">'Daily Data'!R490</f>
        <v>0.00370964858974044</v>
      </c>
      <c r="R491" s="11" t="n">
        <f aca="false">'Daily Data'!P490</f>
        <v>-0.0239676791467012</v>
      </c>
      <c r="S491" s="11" t="n">
        <f aca="false">'Daily Data'!Q490</f>
        <v>-0.0233198089165066</v>
      </c>
      <c r="U491" s="11" t="n">
        <f aca="false">'Daily Data'!P490</f>
        <v>-0.0239676791467012</v>
      </c>
      <c r="V491" s="11" t="n">
        <f aca="false">'Daily Data'!R490</f>
        <v>0.00370964858974044</v>
      </c>
      <c r="X491" s="11" t="n">
        <f aca="false">'Daily Data'!Q490</f>
        <v>-0.0233198089165066</v>
      </c>
      <c r="Y491" s="11" t="n">
        <f aca="false">'Daily Data'!R490</f>
        <v>0.00370964858974044</v>
      </c>
      <c r="AA491" s="11" t="n">
        <f aca="false">'Daily Data'!O490</f>
        <v>-0.00403284160972761</v>
      </c>
      <c r="AB491" s="11" t="n">
        <f aca="false">'Daily Data'!P490</f>
        <v>-0.0239676791467012</v>
      </c>
      <c r="AC491" s="11" t="n">
        <f aca="false">'Daily Data'!Q490</f>
        <v>-0.0233198089165066</v>
      </c>
      <c r="AE491" s="11" t="n">
        <f aca="false">'Daily Data'!O490</f>
        <v>-0.00403284160972761</v>
      </c>
      <c r="AF491" s="11" t="n">
        <f aca="false">'Daily Data'!P490</f>
        <v>-0.0239676791467012</v>
      </c>
      <c r="AG491" s="11" t="n">
        <f aca="false">'Daily Data'!R490</f>
        <v>0.00370964858974044</v>
      </c>
      <c r="AI491" s="11" t="n">
        <f aca="false">'Daily Data'!O490</f>
        <v>-0.00403284160972761</v>
      </c>
      <c r="AJ491" s="11" t="n">
        <f aca="false">'Daily Data'!Q490</f>
        <v>-0.0233198089165066</v>
      </c>
      <c r="AK491" s="11" t="n">
        <f aca="false">'Daily Data'!R490</f>
        <v>0.00370964858974044</v>
      </c>
      <c r="AM491" s="11" t="n">
        <f aca="false">'Daily Data'!P490</f>
        <v>-0.0239676791467012</v>
      </c>
      <c r="AN491" s="11" t="n">
        <f aca="false">'Daily Data'!Q490</f>
        <v>-0.0233198089165066</v>
      </c>
      <c r="AO491" s="11" t="n">
        <f aca="false">'Daily Data'!R490</f>
        <v>0.00370964858974044</v>
      </c>
      <c r="AQ491" s="11" t="n">
        <f aca="false">'Daily Data'!O490</f>
        <v>-0.00403284160972761</v>
      </c>
      <c r="AR491" s="11" t="n">
        <f aca="false">'Daily Data'!P490</f>
        <v>-0.0239676791467012</v>
      </c>
      <c r="AS491" s="11" t="n">
        <f aca="false">'Daily Data'!Q490</f>
        <v>-0.0233198089165066</v>
      </c>
      <c r="AT491" s="11" t="n">
        <f aca="false">'Daily Data'!R490</f>
        <v>0.00370964858974044</v>
      </c>
    </row>
    <row r="492" customFormat="false" ht="15" hidden="false" customHeight="false" outlineLevel="0" collapsed="false">
      <c r="A492" s="11" t="n">
        <f aca="false">'Daily Data'!O491</f>
        <v>-0.00469136422214011</v>
      </c>
      <c r="C492" s="11" t="n">
        <f aca="false">'Daily Data'!P491</f>
        <v>0.0080632803616495</v>
      </c>
      <c r="E492" s="11" t="n">
        <f aca="false">'Daily Data'!Q491</f>
        <v>0.0100517481042312</v>
      </c>
      <c r="G492" s="11" t="n">
        <f aca="false">'Daily Data'!R491</f>
        <v>0.00725498657367785</v>
      </c>
      <c r="I492" s="11" t="n">
        <f aca="false">'Daily Data'!O491</f>
        <v>-0.00469136422214011</v>
      </c>
      <c r="J492" s="11" t="n">
        <f aca="false">'Daily Data'!P491</f>
        <v>0.0080632803616495</v>
      </c>
      <c r="L492" s="11" t="n">
        <f aca="false">'Daily Data'!O491</f>
        <v>-0.00469136422214011</v>
      </c>
      <c r="M492" s="11" t="n">
        <f aca="false">'Daily Data'!Q491</f>
        <v>0.0100517481042312</v>
      </c>
      <c r="O492" s="11" t="n">
        <f aca="false">'Daily Data'!O491</f>
        <v>-0.00469136422214011</v>
      </c>
      <c r="P492" s="11" t="n">
        <f aca="false">'Daily Data'!R491</f>
        <v>0.00725498657367785</v>
      </c>
      <c r="R492" s="11" t="n">
        <f aca="false">'Daily Data'!P491</f>
        <v>0.0080632803616495</v>
      </c>
      <c r="S492" s="11" t="n">
        <f aca="false">'Daily Data'!Q491</f>
        <v>0.0100517481042312</v>
      </c>
      <c r="U492" s="11" t="n">
        <f aca="false">'Daily Data'!P491</f>
        <v>0.0080632803616495</v>
      </c>
      <c r="V492" s="11" t="n">
        <f aca="false">'Daily Data'!R491</f>
        <v>0.00725498657367785</v>
      </c>
      <c r="X492" s="11" t="n">
        <f aca="false">'Daily Data'!Q491</f>
        <v>0.0100517481042312</v>
      </c>
      <c r="Y492" s="11" t="n">
        <f aca="false">'Daily Data'!R491</f>
        <v>0.00725498657367785</v>
      </c>
      <c r="AA492" s="11" t="n">
        <f aca="false">'Daily Data'!O491</f>
        <v>-0.00469136422214011</v>
      </c>
      <c r="AB492" s="11" t="n">
        <f aca="false">'Daily Data'!P491</f>
        <v>0.0080632803616495</v>
      </c>
      <c r="AC492" s="11" t="n">
        <f aca="false">'Daily Data'!Q491</f>
        <v>0.0100517481042312</v>
      </c>
      <c r="AE492" s="11" t="n">
        <f aca="false">'Daily Data'!O491</f>
        <v>-0.00469136422214011</v>
      </c>
      <c r="AF492" s="11" t="n">
        <f aca="false">'Daily Data'!P491</f>
        <v>0.0080632803616495</v>
      </c>
      <c r="AG492" s="11" t="n">
        <f aca="false">'Daily Data'!R491</f>
        <v>0.00725498657367785</v>
      </c>
      <c r="AI492" s="11" t="n">
        <f aca="false">'Daily Data'!O491</f>
        <v>-0.00469136422214011</v>
      </c>
      <c r="AJ492" s="11" t="n">
        <f aca="false">'Daily Data'!Q491</f>
        <v>0.0100517481042312</v>
      </c>
      <c r="AK492" s="11" t="n">
        <f aca="false">'Daily Data'!R491</f>
        <v>0.00725498657367785</v>
      </c>
      <c r="AM492" s="11" t="n">
        <f aca="false">'Daily Data'!P491</f>
        <v>0.0080632803616495</v>
      </c>
      <c r="AN492" s="11" t="n">
        <f aca="false">'Daily Data'!Q491</f>
        <v>0.0100517481042312</v>
      </c>
      <c r="AO492" s="11" t="n">
        <f aca="false">'Daily Data'!R491</f>
        <v>0.00725498657367785</v>
      </c>
      <c r="AQ492" s="11" t="n">
        <f aca="false">'Daily Data'!O491</f>
        <v>-0.00469136422214011</v>
      </c>
      <c r="AR492" s="11" t="n">
        <f aca="false">'Daily Data'!P491</f>
        <v>0.0080632803616495</v>
      </c>
      <c r="AS492" s="11" t="n">
        <f aca="false">'Daily Data'!Q491</f>
        <v>0.0100517481042312</v>
      </c>
      <c r="AT492" s="11" t="n">
        <f aca="false">'Daily Data'!R491</f>
        <v>0.00725498657367785</v>
      </c>
    </row>
    <row r="493" customFormat="false" ht="15" hidden="false" customHeight="false" outlineLevel="0" collapsed="false">
      <c r="A493" s="11" t="n">
        <f aca="false">'Daily Data'!O492</f>
        <v>0.0187733581693618</v>
      </c>
      <c r="C493" s="11" t="n">
        <f aca="false">'Daily Data'!P492</f>
        <v>-0.0301190104811421</v>
      </c>
      <c r="E493" s="11" t="n">
        <f aca="false">'Daily Data'!Q492</f>
        <v>-0.030776782623032</v>
      </c>
      <c r="G493" s="11" t="n">
        <f aca="false">'Daily Data'!R492</f>
        <v>-0.000228148872293</v>
      </c>
      <c r="I493" s="11" t="n">
        <f aca="false">'Daily Data'!O492</f>
        <v>0.0187733581693618</v>
      </c>
      <c r="J493" s="11" t="n">
        <f aca="false">'Daily Data'!P492</f>
        <v>-0.0301190104811421</v>
      </c>
      <c r="L493" s="11" t="n">
        <f aca="false">'Daily Data'!O492</f>
        <v>0.0187733581693618</v>
      </c>
      <c r="M493" s="11" t="n">
        <f aca="false">'Daily Data'!Q492</f>
        <v>-0.030776782623032</v>
      </c>
      <c r="O493" s="11" t="n">
        <f aca="false">'Daily Data'!O492</f>
        <v>0.0187733581693618</v>
      </c>
      <c r="P493" s="11" t="n">
        <f aca="false">'Daily Data'!R492</f>
        <v>-0.000228148872293</v>
      </c>
      <c r="R493" s="11" t="n">
        <f aca="false">'Daily Data'!P492</f>
        <v>-0.0301190104811421</v>
      </c>
      <c r="S493" s="11" t="n">
        <f aca="false">'Daily Data'!Q492</f>
        <v>-0.030776782623032</v>
      </c>
      <c r="U493" s="11" t="n">
        <f aca="false">'Daily Data'!P492</f>
        <v>-0.0301190104811421</v>
      </c>
      <c r="V493" s="11" t="n">
        <f aca="false">'Daily Data'!R492</f>
        <v>-0.000228148872293</v>
      </c>
      <c r="X493" s="11" t="n">
        <f aca="false">'Daily Data'!Q492</f>
        <v>-0.030776782623032</v>
      </c>
      <c r="Y493" s="11" t="n">
        <f aca="false">'Daily Data'!R492</f>
        <v>-0.000228148872293</v>
      </c>
      <c r="AA493" s="11" t="n">
        <f aca="false">'Daily Data'!O492</f>
        <v>0.0187733581693618</v>
      </c>
      <c r="AB493" s="11" t="n">
        <f aca="false">'Daily Data'!P492</f>
        <v>-0.0301190104811421</v>
      </c>
      <c r="AC493" s="11" t="n">
        <f aca="false">'Daily Data'!Q492</f>
        <v>-0.030776782623032</v>
      </c>
      <c r="AE493" s="11" t="n">
        <f aca="false">'Daily Data'!O492</f>
        <v>0.0187733581693618</v>
      </c>
      <c r="AF493" s="11" t="n">
        <f aca="false">'Daily Data'!P492</f>
        <v>-0.0301190104811421</v>
      </c>
      <c r="AG493" s="11" t="n">
        <f aca="false">'Daily Data'!R492</f>
        <v>-0.000228148872293</v>
      </c>
      <c r="AI493" s="11" t="n">
        <f aca="false">'Daily Data'!O492</f>
        <v>0.0187733581693618</v>
      </c>
      <c r="AJ493" s="11" t="n">
        <f aca="false">'Daily Data'!Q492</f>
        <v>-0.030776782623032</v>
      </c>
      <c r="AK493" s="11" t="n">
        <f aca="false">'Daily Data'!R492</f>
        <v>-0.000228148872293</v>
      </c>
      <c r="AM493" s="11" t="n">
        <f aca="false">'Daily Data'!P492</f>
        <v>-0.0301190104811421</v>
      </c>
      <c r="AN493" s="11" t="n">
        <f aca="false">'Daily Data'!Q492</f>
        <v>-0.030776782623032</v>
      </c>
      <c r="AO493" s="11" t="n">
        <f aca="false">'Daily Data'!R492</f>
        <v>-0.000228148872293</v>
      </c>
      <c r="AQ493" s="11" t="n">
        <f aca="false">'Daily Data'!O492</f>
        <v>0.0187733581693618</v>
      </c>
      <c r="AR493" s="11" t="n">
        <f aca="false">'Daily Data'!P492</f>
        <v>-0.0301190104811421</v>
      </c>
      <c r="AS493" s="11" t="n">
        <f aca="false">'Daily Data'!Q492</f>
        <v>-0.030776782623032</v>
      </c>
      <c r="AT493" s="11" t="n">
        <f aca="false">'Daily Data'!R492</f>
        <v>-0.000228148872293</v>
      </c>
    </row>
    <row r="494" customFormat="false" ht="15" hidden="false" customHeight="false" outlineLevel="0" collapsed="false">
      <c r="A494" s="11" t="n">
        <f aca="false">'Daily Data'!O493</f>
        <v>0.00205106920695303</v>
      </c>
      <c r="C494" s="11" t="n">
        <f aca="false">'Daily Data'!P493</f>
        <v>0.0064729473325959</v>
      </c>
      <c r="E494" s="11" t="n">
        <f aca="false">'Daily Data'!Q493</f>
        <v>0.00658888898338245</v>
      </c>
      <c r="G494" s="11" t="n">
        <f aca="false">'Daily Data'!R493</f>
        <v>-0.0126823563040295</v>
      </c>
      <c r="I494" s="11" t="n">
        <f aca="false">'Daily Data'!O493</f>
        <v>0.00205106920695303</v>
      </c>
      <c r="J494" s="11" t="n">
        <f aca="false">'Daily Data'!P493</f>
        <v>0.0064729473325959</v>
      </c>
      <c r="L494" s="11" t="n">
        <f aca="false">'Daily Data'!O493</f>
        <v>0.00205106920695303</v>
      </c>
      <c r="M494" s="11" t="n">
        <f aca="false">'Daily Data'!Q493</f>
        <v>0.00658888898338245</v>
      </c>
      <c r="O494" s="11" t="n">
        <f aca="false">'Daily Data'!O493</f>
        <v>0.00205106920695303</v>
      </c>
      <c r="P494" s="11" t="n">
        <f aca="false">'Daily Data'!R493</f>
        <v>-0.0126823563040295</v>
      </c>
      <c r="R494" s="11" t="n">
        <f aca="false">'Daily Data'!P493</f>
        <v>0.0064729473325959</v>
      </c>
      <c r="S494" s="11" t="n">
        <f aca="false">'Daily Data'!Q493</f>
        <v>0.00658888898338245</v>
      </c>
      <c r="U494" s="11" t="n">
        <f aca="false">'Daily Data'!P493</f>
        <v>0.0064729473325959</v>
      </c>
      <c r="V494" s="11" t="n">
        <f aca="false">'Daily Data'!R493</f>
        <v>-0.0126823563040295</v>
      </c>
      <c r="X494" s="11" t="n">
        <f aca="false">'Daily Data'!Q493</f>
        <v>0.00658888898338245</v>
      </c>
      <c r="Y494" s="11" t="n">
        <f aca="false">'Daily Data'!R493</f>
        <v>-0.0126823563040295</v>
      </c>
      <c r="AA494" s="11" t="n">
        <f aca="false">'Daily Data'!O493</f>
        <v>0.00205106920695303</v>
      </c>
      <c r="AB494" s="11" t="n">
        <f aca="false">'Daily Data'!P493</f>
        <v>0.0064729473325959</v>
      </c>
      <c r="AC494" s="11" t="n">
        <f aca="false">'Daily Data'!Q493</f>
        <v>0.00658888898338245</v>
      </c>
      <c r="AE494" s="11" t="n">
        <f aca="false">'Daily Data'!O493</f>
        <v>0.00205106920695303</v>
      </c>
      <c r="AF494" s="11" t="n">
        <f aca="false">'Daily Data'!P493</f>
        <v>0.0064729473325959</v>
      </c>
      <c r="AG494" s="11" t="n">
        <f aca="false">'Daily Data'!R493</f>
        <v>-0.0126823563040295</v>
      </c>
      <c r="AI494" s="11" t="n">
        <f aca="false">'Daily Data'!O493</f>
        <v>0.00205106920695303</v>
      </c>
      <c r="AJ494" s="11" t="n">
        <f aca="false">'Daily Data'!Q493</f>
        <v>0.00658888898338245</v>
      </c>
      <c r="AK494" s="11" t="n">
        <f aca="false">'Daily Data'!R493</f>
        <v>-0.0126823563040295</v>
      </c>
      <c r="AM494" s="11" t="n">
        <f aca="false">'Daily Data'!P493</f>
        <v>0.0064729473325959</v>
      </c>
      <c r="AN494" s="11" t="n">
        <f aca="false">'Daily Data'!Q493</f>
        <v>0.00658888898338245</v>
      </c>
      <c r="AO494" s="11" t="n">
        <f aca="false">'Daily Data'!R493</f>
        <v>-0.0126823563040295</v>
      </c>
      <c r="AQ494" s="11" t="n">
        <f aca="false">'Daily Data'!O493</f>
        <v>0.00205106920695303</v>
      </c>
      <c r="AR494" s="11" t="n">
        <f aca="false">'Daily Data'!P493</f>
        <v>0.0064729473325959</v>
      </c>
      <c r="AS494" s="11" t="n">
        <f aca="false">'Daily Data'!Q493</f>
        <v>0.00658888898338245</v>
      </c>
      <c r="AT494" s="11" t="n">
        <f aca="false">'Daily Data'!R493</f>
        <v>-0.0126823563040295</v>
      </c>
    </row>
    <row r="495" customFormat="false" ht="15" hidden="false" customHeight="false" outlineLevel="0" collapsed="false">
      <c r="A495" s="11" t="n">
        <f aca="false">'Daily Data'!O494</f>
        <v>-0.00453637060027096</v>
      </c>
      <c r="C495" s="11" t="n">
        <f aca="false">'Daily Data'!P494</f>
        <v>0.0206314877430262</v>
      </c>
      <c r="E495" s="11" t="n">
        <f aca="false">'Daily Data'!Q494</f>
        <v>0.0202644208836699</v>
      </c>
      <c r="G495" s="11" t="n">
        <f aca="false">'Daily Data'!R494</f>
        <v>-7.85714285714286E-005</v>
      </c>
      <c r="I495" s="11" t="n">
        <f aca="false">'Daily Data'!O494</f>
        <v>-0.00453637060027096</v>
      </c>
      <c r="J495" s="11" t="n">
        <f aca="false">'Daily Data'!P494</f>
        <v>0.0206314877430262</v>
      </c>
      <c r="L495" s="11" t="n">
        <f aca="false">'Daily Data'!O494</f>
        <v>-0.00453637060027096</v>
      </c>
      <c r="M495" s="11" t="n">
        <f aca="false">'Daily Data'!Q494</f>
        <v>0.0202644208836699</v>
      </c>
      <c r="O495" s="11" t="n">
        <f aca="false">'Daily Data'!O494</f>
        <v>-0.00453637060027096</v>
      </c>
      <c r="P495" s="11" t="n">
        <f aca="false">'Daily Data'!R494</f>
        <v>-7.85714285714286E-005</v>
      </c>
      <c r="R495" s="11" t="n">
        <f aca="false">'Daily Data'!P494</f>
        <v>0.0206314877430262</v>
      </c>
      <c r="S495" s="11" t="n">
        <f aca="false">'Daily Data'!Q494</f>
        <v>0.0202644208836699</v>
      </c>
      <c r="U495" s="11" t="n">
        <f aca="false">'Daily Data'!P494</f>
        <v>0.0206314877430262</v>
      </c>
      <c r="V495" s="11" t="n">
        <f aca="false">'Daily Data'!R494</f>
        <v>-7.85714285714286E-005</v>
      </c>
      <c r="X495" s="11" t="n">
        <f aca="false">'Daily Data'!Q494</f>
        <v>0.0202644208836699</v>
      </c>
      <c r="Y495" s="11" t="n">
        <f aca="false">'Daily Data'!R494</f>
        <v>-7.85714285714286E-005</v>
      </c>
      <c r="AA495" s="11" t="n">
        <f aca="false">'Daily Data'!O494</f>
        <v>-0.00453637060027096</v>
      </c>
      <c r="AB495" s="11" t="n">
        <f aca="false">'Daily Data'!P494</f>
        <v>0.0206314877430262</v>
      </c>
      <c r="AC495" s="11" t="n">
        <f aca="false">'Daily Data'!Q494</f>
        <v>0.0202644208836699</v>
      </c>
      <c r="AE495" s="11" t="n">
        <f aca="false">'Daily Data'!O494</f>
        <v>-0.00453637060027096</v>
      </c>
      <c r="AF495" s="11" t="n">
        <f aca="false">'Daily Data'!P494</f>
        <v>0.0206314877430262</v>
      </c>
      <c r="AG495" s="11" t="n">
        <f aca="false">'Daily Data'!R494</f>
        <v>-7.85714285714286E-005</v>
      </c>
      <c r="AI495" s="11" t="n">
        <f aca="false">'Daily Data'!O494</f>
        <v>-0.00453637060027096</v>
      </c>
      <c r="AJ495" s="11" t="n">
        <f aca="false">'Daily Data'!Q494</f>
        <v>0.0202644208836699</v>
      </c>
      <c r="AK495" s="11" t="n">
        <f aca="false">'Daily Data'!R494</f>
        <v>-7.85714285714286E-005</v>
      </c>
      <c r="AM495" s="11" t="n">
        <f aca="false">'Daily Data'!P494</f>
        <v>0.0206314877430262</v>
      </c>
      <c r="AN495" s="11" t="n">
        <f aca="false">'Daily Data'!Q494</f>
        <v>0.0202644208836699</v>
      </c>
      <c r="AO495" s="11" t="n">
        <f aca="false">'Daily Data'!R494</f>
        <v>-7.85714285714286E-005</v>
      </c>
      <c r="AQ495" s="11" t="n">
        <f aca="false">'Daily Data'!O494</f>
        <v>-0.00453637060027096</v>
      </c>
      <c r="AR495" s="11" t="n">
        <f aca="false">'Daily Data'!P494</f>
        <v>0.0206314877430262</v>
      </c>
      <c r="AS495" s="11" t="n">
        <f aca="false">'Daily Data'!Q494</f>
        <v>0.0202644208836699</v>
      </c>
      <c r="AT495" s="11" t="n">
        <f aca="false">'Daily Data'!R494</f>
        <v>-7.85714285714286E-005</v>
      </c>
    </row>
    <row r="496" customFormat="false" ht="15" hidden="false" customHeight="false" outlineLevel="0" collapsed="false">
      <c r="A496" s="11" t="n">
        <f aca="false">'Daily Data'!O495</f>
        <v>0.0079535969590378</v>
      </c>
      <c r="C496" s="11" t="n">
        <f aca="false">'Daily Data'!P495</f>
        <v>0.00397939958592136</v>
      </c>
      <c r="E496" s="11" t="n">
        <f aca="false">'Daily Data'!Q495</f>
        <v>0.00397845882528286</v>
      </c>
      <c r="G496" s="11" t="n">
        <f aca="false">'Daily Data'!R495</f>
        <v>-0.00729420719994373</v>
      </c>
      <c r="I496" s="11" t="n">
        <f aca="false">'Daily Data'!O495</f>
        <v>0.0079535969590378</v>
      </c>
      <c r="J496" s="11" t="n">
        <f aca="false">'Daily Data'!P495</f>
        <v>0.00397939958592136</v>
      </c>
      <c r="L496" s="11" t="n">
        <f aca="false">'Daily Data'!O495</f>
        <v>0.0079535969590378</v>
      </c>
      <c r="M496" s="11" t="n">
        <f aca="false">'Daily Data'!Q495</f>
        <v>0.00397845882528286</v>
      </c>
      <c r="O496" s="11" t="n">
        <f aca="false">'Daily Data'!O495</f>
        <v>0.0079535969590378</v>
      </c>
      <c r="P496" s="11" t="n">
        <f aca="false">'Daily Data'!R495</f>
        <v>-0.00729420719994373</v>
      </c>
      <c r="R496" s="11" t="n">
        <f aca="false">'Daily Data'!P495</f>
        <v>0.00397939958592136</v>
      </c>
      <c r="S496" s="11" t="n">
        <f aca="false">'Daily Data'!Q495</f>
        <v>0.00397845882528286</v>
      </c>
      <c r="U496" s="11" t="n">
        <f aca="false">'Daily Data'!P495</f>
        <v>0.00397939958592136</v>
      </c>
      <c r="V496" s="11" t="n">
        <f aca="false">'Daily Data'!R495</f>
        <v>-0.00729420719994373</v>
      </c>
      <c r="X496" s="11" t="n">
        <f aca="false">'Daily Data'!Q495</f>
        <v>0.00397845882528286</v>
      </c>
      <c r="Y496" s="11" t="n">
        <f aca="false">'Daily Data'!R495</f>
        <v>-0.00729420719994373</v>
      </c>
      <c r="AA496" s="11" t="n">
        <f aca="false">'Daily Data'!O495</f>
        <v>0.0079535969590378</v>
      </c>
      <c r="AB496" s="11" t="n">
        <f aca="false">'Daily Data'!P495</f>
        <v>0.00397939958592136</v>
      </c>
      <c r="AC496" s="11" t="n">
        <f aca="false">'Daily Data'!Q495</f>
        <v>0.00397845882528286</v>
      </c>
      <c r="AE496" s="11" t="n">
        <f aca="false">'Daily Data'!O495</f>
        <v>0.0079535969590378</v>
      </c>
      <c r="AF496" s="11" t="n">
        <f aca="false">'Daily Data'!P495</f>
        <v>0.00397939958592136</v>
      </c>
      <c r="AG496" s="11" t="n">
        <f aca="false">'Daily Data'!R495</f>
        <v>-0.00729420719994373</v>
      </c>
      <c r="AI496" s="11" t="n">
        <f aca="false">'Daily Data'!O495</f>
        <v>0.0079535969590378</v>
      </c>
      <c r="AJ496" s="11" t="n">
        <f aca="false">'Daily Data'!Q495</f>
        <v>0.00397845882528286</v>
      </c>
      <c r="AK496" s="11" t="n">
        <f aca="false">'Daily Data'!R495</f>
        <v>-0.00729420719994373</v>
      </c>
      <c r="AM496" s="11" t="n">
        <f aca="false">'Daily Data'!P495</f>
        <v>0.00397939958592136</v>
      </c>
      <c r="AN496" s="11" t="n">
        <f aca="false">'Daily Data'!Q495</f>
        <v>0.00397845882528286</v>
      </c>
      <c r="AO496" s="11" t="n">
        <f aca="false">'Daily Data'!R495</f>
        <v>-0.00729420719994373</v>
      </c>
      <c r="AQ496" s="11" t="n">
        <f aca="false">'Daily Data'!O495</f>
        <v>0.0079535969590378</v>
      </c>
      <c r="AR496" s="11" t="n">
        <f aca="false">'Daily Data'!P495</f>
        <v>0.00397939958592136</v>
      </c>
      <c r="AS496" s="11" t="n">
        <f aca="false">'Daily Data'!Q495</f>
        <v>0.00397845882528286</v>
      </c>
      <c r="AT496" s="11" t="n">
        <f aca="false">'Daily Data'!R495</f>
        <v>-0.00729420719994373</v>
      </c>
    </row>
    <row r="497" customFormat="false" ht="15" hidden="false" customHeight="false" outlineLevel="0" collapsed="false">
      <c r="A497" s="11" t="n">
        <f aca="false">'Daily Data'!O496</f>
        <v>-0.018132526456199</v>
      </c>
      <c r="C497" s="11" t="n">
        <f aca="false">'Daily Data'!P496</f>
        <v>-0.00989381392279781</v>
      </c>
      <c r="E497" s="11" t="n">
        <f aca="false">'Daily Data'!Q496</f>
        <v>-0.00931431375136077</v>
      </c>
      <c r="G497" s="11" t="n">
        <f aca="false">'Daily Data'!R496</f>
        <v>0.00421360155553802</v>
      </c>
      <c r="I497" s="11" t="n">
        <f aca="false">'Daily Data'!O496</f>
        <v>-0.018132526456199</v>
      </c>
      <c r="J497" s="11" t="n">
        <f aca="false">'Daily Data'!P496</f>
        <v>-0.00989381392279781</v>
      </c>
      <c r="L497" s="11" t="n">
        <f aca="false">'Daily Data'!O496</f>
        <v>-0.018132526456199</v>
      </c>
      <c r="M497" s="11" t="n">
        <f aca="false">'Daily Data'!Q496</f>
        <v>-0.00931431375136077</v>
      </c>
      <c r="O497" s="11" t="n">
        <f aca="false">'Daily Data'!O496</f>
        <v>-0.018132526456199</v>
      </c>
      <c r="P497" s="11" t="n">
        <f aca="false">'Daily Data'!R496</f>
        <v>0.00421360155553802</v>
      </c>
      <c r="R497" s="11" t="n">
        <f aca="false">'Daily Data'!P496</f>
        <v>-0.00989381392279781</v>
      </c>
      <c r="S497" s="11" t="n">
        <f aca="false">'Daily Data'!Q496</f>
        <v>-0.00931431375136077</v>
      </c>
      <c r="U497" s="11" t="n">
        <f aca="false">'Daily Data'!P496</f>
        <v>-0.00989381392279781</v>
      </c>
      <c r="V497" s="11" t="n">
        <f aca="false">'Daily Data'!R496</f>
        <v>0.00421360155553802</v>
      </c>
      <c r="X497" s="11" t="n">
        <f aca="false">'Daily Data'!Q496</f>
        <v>-0.00931431375136077</v>
      </c>
      <c r="Y497" s="11" t="n">
        <f aca="false">'Daily Data'!R496</f>
        <v>0.00421360155553802</v>
      </c>
      <c r="AA497" s="11" t="n">
        <f aca="false">'Daily Data'!O496</f>
        <v>-0.018132526456199</v>
      </c>
      <c r="AB497" s="11" t="n">
        <f aca="false">'Daily Data'!P496</f>
        <v>-0.00989381392279781</v>
      </c>
      <c r="AC497" s="11" t="n">
        <f aca="false">'Daily Data'!Q496</f>
        <v>-0.00931431375136077</v>
      </c>
      <c r="AE497" s="11" t="n">
        <f aca="false">'Daily Data'!O496</f>
        <v>-0.018132526456199</v>
      </c>
      <c r="AF497" s="11" t="n">
        <f aca="false">'Daily Data'!P496</f>
        <v>-0.00989381392279781</v>
      </c>
      <c r="AG497" s="11" t="n">
        <f aca="false">'Daily Data'!R496</f>
        <v>0.00421360155553802</v>
      </c>
      <c r="AI497" s="11" t="n">
        <f aca="false">'Daily Data'!O496</f>
        <v>-0.018132526456199</v>
      </c>
      <c r="AJ497" s="11" t="n">
        <f aca="false">'Daily Data'!Q496</f>
        <v>-0.00931431375136077</v>
      </c>
      <c r="AK497" s="11" t="n">
        <f aca="false">'Daily Data'!R496</f>
        <v>0.00421360155553802</v>
      </c>
      <c r="AM497" s="11" t="n">
        <f aca="false">'Daily Data'!P496</f>
        <v>-0.00989381392279781</v>
      </c>
      <c r="AN497" s="11" t="n">
        <f aca="false">'Daily Data'!Q496</f>
        <v>-0.00931431375136077</v>
      </c>
      <c r="AO497" s="11" t="n">
        <f aca="false">'Daily Data'!R496</f>
        <v>0.00421360155553802</v>
      </c>
      <c r="AQ497" s="11" t="n">
        <f aca="false">'Daily Data'!O496</f>
        <v>-0.018132526456199</v>
      </c>
      <c r="AR497" s="11" t="n">
        <f aca="false">'Daily Data'!P496</f>
        <v>-0.00989381392279781</v>
      </c>
      <c r="AS497" s="11" t="n">
        <f aca="false">'Daily Data'!Q496</f>
        <v>-0.00931431375136077</v>
      </c>
      <c r="AT497" s="11" t="n">
        <f aca="false">'Daily Data'!R496</f>
        <v>0.00421360155553802</v>
      </c>
    </row>
    <row r="498" customFormat="false" ht="15" hidden="false" customHeight="false" outlineLevel="0" collapsed="false">
      <c r="A498" s="11" t="n">
        <f aca="false">'Daily Data'!O497</f>
        <v>0.00394365614324682</v>
      </c>
      <c r="C498" s="11" t="n">
        <f aca="false">'Daily Data'!P497</f>
        <v>0.0174141399416911</v>
      </c>
      <c r="E498" s="11" t="n">
        <f aca="false">'Daily Data'!Q497</f>
        <v>0.0164676881845724</v>
      </c>
      <c r="G498" s="11" t="n">
        <f aca="false">'Daily Data'!R497</f>
        <v>0.0089059668079518</v>
      </c>
      <c r="I498" s="11" t="n">
        <f aca="false">'Daily Data'!O497</f>
        <v>0.00394365614324682</v>
      </c>
      <c r="J498" s="11" t="n">
        <f aca="false">'Daily Data'!P497</f>
        <v>0.0174141399416911</v>
      </c>
      <c r="L498" s="11" t="n">
        <f aca="false">'Daily Data'!O497</f>
        <v>0.00394365614324682</v>
      </c>
      <c r="M498" s="11" t="n">
        <f aca="false">'Daily Data'!Q497</f>
        <v>0.0164676881845724</v>
      </c>
      <c r="O498" s="11" t="n">
        <f aca="false">'Daily Data'!O497</f>
        <v>0.00394365614324682</v>
      </c>
      <c r="P498" s="11" t="n">
        <f aca="false">'Daily Data'!R497</f>
        <v>0.0089059668079518</v>
      </c>
      <c r="R498" s="11" t="n">
        <f aca="false">'Daily Data'!P497</f>
        <v>0.0174141399416911</v>
      </c>
      <c r="S498" s="11" t="n">
        <f aca="false">'Daily Data'!Q497</f>
        <v>0.0164676881845724</v>
      </c>
      <c r="U498" s="11" t="n">
        <f aca="false">'Daily Data'!P497</f>
        <v>0.0174141399416911</v>
      </c>
      <c r="V498" s="11" t="n">
        <f aca="false">'Daily Data'!R497</f>
        <v>0.0089059668079518</v>
      </c>
      <c r="X498" s="11" t="n">
        <f aca="false">'Daily Data'!Q497</f>
        <v>0.0164676881845724</v>
      </c>
      <c r="Y498" s="11" t="n">
        <f aca="false">'Daily Data'!R497</f>
        <v>0.0089059668079518</v>
      </c>
      <c r="AA498" s="11" t="n">
        <f aca="false">'Daily Data'!O497</f>
        <v>0.00394365614324682</v>
      </c>
      <c r="AB498" s="11" t="n">
        <f aca="false">'Daily Data'!P497</f>
        <v>0.0174141399416911</v>
      </c>
      <c r="AC498" s="11" t="n">
        <f aca="false">'Daily Data'!Q497</f>
        <v>0.0164676881845724</v>
      </c>
      <c r="AE498" s="11" t="n">
        <f aca="false">'Daily Data'!O497</f>
        <v>0.00394365614324682</v>
      </c>
      <c r="AF498" s="11" t="n">
        <f aca="false">'Daily Data'!P497</f>
        <v>0.0174141399416911</v>
      </c>
      <c r="AG498" s="11" t="n">
        <f aca="false">'Daily Data'!R497</f>
        <v>0.0089059668079518</v>
      </c>
      <c r="AI498" s="11" t="n">
        <f aca="false">'Daily Data'!O497</f>
        <v>0.00394365614324682</v>
      </c>
      <c r="AJ498" s="11" t="n">
        <f aca="false">'Daily Data'!Q497</f>
        <v>0.0164676881845724</v>
      </c>
      <c r="AK498" s="11" t="n">
        <f aca="false">'Daily Data'!R497</f>
        <v>0.0089059668079518</v>
      </c>
      <c r="AM498" s="11" t="n">
        <f aca="false">'Daily Data'!P497</f>
        <v>0.0174141399416911</v>
      </c>
      <c r="AN498" s="11" t="n">
        <f aca="false">'Daily Data'!Q497</f>
        <v>0.0164676881845724</v>
      </c>
      <c r="AO498" s="11" t="n">
        <f aca="false">'Daily Data'!R497</f>
        <v>0.0089059668079518</v>
      </c>
      <c r="AQ498" s="11" t="n">
        <f aca="false">'Daily Data'!O497</f>
        <v>0.00394365614324682</v>
      </c>
      <c r="AR498" s="11" t="n">
        <f aca="false">'Daily Data'!P497</f>
        <v>0.0174141399416911</v>
      </c>
      <c r="AS498" s="11" t="n">
        <f aca="false">'Daily Data'!Q497</f>
        <v>0.0164676881845724</v>
      </c>
      <c r="AT498" s="11" t="n">
        <f aca="false">'Daily Data'!R497</f>
        <v>0.0089059668079518</v>
      </c>
    </row>
    <row r="499" customFormat="false" ht="15" hidden="false" customHeight="false" outlineLevel="0" collapsed="false">
      <c r="A499" s="11" t="n">
        <f aca="false">'Daily Data'!O498</f>
        <v>-0.00658226284789459</v>
      </c>
      <c r="C499" s="11" t="n">
        <f aca="false">'Daily Data'!P498</f>
        <v>0.00106756037658612</v>
      </c>
      <c r="E499" s="11" t="n">
        <f aca="false">'Daily Data'!Q498</f>
        <v>0.00141157070806325</v>
      </c>
      <c r="G499" s="11" t="n">
        <f aca="false">'Daily Data'!R498</f>
        <v>0.00361125706970594</v>
      </c>
      <c r="I499" s="11" t="n">
        <f aca="false">'Daily Data'!O498</f>
        <v>-0.00658226284789459</v>
      </c>
      <c r="J499" s="11" t="n">
        <f aca="false">'Daily Data'!P498</f>
        <v>0.00106756037658612</v>
      </c>
      <c r="L499" s="11" t="n">
        <f aca="false">'Daily Data'!O498</f>
        <v>-0.00658226284789459</v>
      </c>
      <c r="M499" s="11" t="n">
        <f aca="false">'Daily Data'!Q498</f>
        <v>0.00141157070806325</v>
      </c>
      <c r="O499" s="11" t="n">
        <f aca="false">'Daily Data'!O498</f>
        <v>-0.00658226284789459</v>
      </c>
      <c r="P499" s="11" t="n">
        <f aca="false">'Daily Data'!R498</f>
        <v>0.00361125706970594</v>
      </c>
      <c r="R499" s="11" t="n">
        <f aca="false">'Daily Data'!P498</f>
        <v>0.00106756037658612</v>
      </c>
      <c r="S499" s="11" t="n">
        <f aca="false">'Daily Data'!Q498</f>
        <v>0.00141157070806325</v>
      </c>
      <c r="U499" s="11" t="n">
        <f aca="false">'Daily Data'!P498</f>
        <v>0.00106756037658612</v>
      </c>
      <c r="V499" s="11" t="n">
        <f aca="false">'Daily Data'!R498</f>
        <v>0.00361125706970594</v>
      </c>
      <c r="X499" s="11" t="n">
        <f aca="false">'Daily Data'!Q498</f>
        <v>0.00141157070806325</v>
      </c>
      <c r="Y499" s="11" t="n">
        <f aca="false">'Daily Data'!R498</f>
        <v>0.00361125706970594</v>
      </c>
      <c r="AA499" s="11" t="n">
        <f aca="false">'Daily Data'!O498</f>
        <v>-0.00658226284789459</v>
      </c>
      <c r="AB499" s="11" t="n">
        <f aca="false">'Daily Data'!P498</f>
        <v>0.00106756037658612</v>
      </c>
      <c r="AC499" s="11" t="n">
        <f aca="false">'Daily Data'!Q498</f>
        <v>0.00141157070806325</v>
      </c>
      <c r="AE499" s="11" t="n">
        <f aca="false">'Daily Data'!O498</f>
        <v>-0.00658226284789459</v>
      </c>
      <c r="AF499" s="11" t="n">
        <f aca="false">'Daily Data'!P498</f>
        <v>0.00106756037658612</v>
      </c>
      <c r="AG499" s="11" t="n">
        <f aca="false">'Daily Data'!R498</f>
        <v>0.00361125706970594</v>
      </c>
      <c r="AI499" s="11" t="n">
        <f aca="false">'Daily Data'!O498</f>
        <v>-0.00658226284789459</v>
      </c>
      <c r="AJ499" s="11" t="n">
        <f aca="false">'Daily Data'!Q498</f>
        <v>0.00141157070806325</v>
      </c>
      <c r="AK499" s="11" t="n">
        <f aca="false">'Daily Data'!R498</f>
        <v>0.00361125706970594</v>
      </c>
      <c r="AM499" s="11" t="n">
        <f aca="false">'Daily Data'!P498</f>
        <v>0.00106756037658612</v>
      </c>
      <c r="AN499" s="11" t="n">
        <f aca="false">'Daily Data'!Q498</f>
        <v>0.00141157070806325</v>
      </c>
      <c r="AO499" s="11" t="n">
        <f aca="false">'Daily Data'!R498</f>
        <v>0.00361125706970594</v>
      </c>
      <c r="AQ499" s="11" t="n">
        <f aca="false">'Daily Data'!O498</f>
        <v>-0.00658226284789459</v>
      </c>
      <c r="AR499" s="11" t="n">
        <f aca="false">'Daily Data'!P498</f>
        <v>0.00106756037658612</v>
      </c>
      <c r="AS499" s="11" t="n">
        <f aca="false">'Daily Data'!Q498</f>
        <v>0.00141157070806325</v>
      </c>
      <c r="AT499" s="11" t="n">
        <f aca="false">'Daily Data'!R498</f>
        <v>0.00361125706970594</v>
      </c>
    </row>
    <row r="500" customFormat="false" ht="15" hidden="false" customHeight="false" outlineLevel="0" collapsed="false">
      <c r="A500" s="11" t="n">
        <f aca="false">'Daily Data'!O499</f>
        <v>0.011224045066813</v>
      </c>
      <c r="C500" s="11" t="n">
        <f aca="false">'Daily Data'!P499</f>
        <v>-0.00351303050126745</v>
      </c>
      <c r="E500" s="11" t="n">
        <f aca="false">'Daily Data'!Q499</f>
        <v>-0.00442789041678254</v>
      </c>
      <c r="G500" s="11" t="n">
        <f aca="false">'Daily Data'!R499</f>
        <v>-0.00159784367840726</v>
      </c>
      <c r="I500" s="11" t="n">
        <f aca="false">'Daily Data'!O499</f>
        <v>0.011224045066813</v>
      </c>
      <c r="J500" s="11" t="n">
        <f aca="false">'Daily Data'!P499</f>
        <v>-0.00351303050126745</v>
      </c>
      <c r="L500" s="11" t="n">
        <f aca="false">'Daily Data'!O499</f>
        <v>0.011224045066813</v>
      </c>
      <c r="M500" s="11" t="n">
        <f aca="false">'Daily Data'!Q499</f>
        <v>-0.00442789041678254</v>
      </c>
      <c r="O500" s="11" t="n">
        <f aca="false">'Daily Data'!O499</f>
        <v>0.011224045066813</v>
      </c>
      <c r="P500" s="11" t="n">
        <f aca="false">'Daily Data'!R499</f>
        <v>-0.00159784367840726</v>
      </c>
      <c r="R500" s="11" t="n">
        <f aca="false">'Daily Data'!P499</f>
        <v>-0.00351303050126745</v>
      </c>
      <c r="S500" s="11" t="n">
        <f aca="false">'Daily Data'!Q499</f>
        <v>-0.00442789041678254</v>
      </c>
      <c r="U500" s="11" t="n">
        <f aca="false">'Daily Data'!P499</f>
        <v>-0.00351303050126745</v>
      </c>
      <c r="V500" s="11" t="n">
        <f aca="false">'Daily Data'!R499</f>
        <v>-0.00159784367840726</v>
      </c>
      <c r="X500" s="11" t="n">
        <f aca="false">'Daily Data'!Q499</f>
        <v>-0.00442789041678254</v>
      </c>
      <c r="Y500" s="11" t="n">
        <f aca="false">'Daily Data'!R499</f>
        <v>-0.00159784367840726</v>
      </c>
      <c r="AA500" s="11" t="n">
        <f aca="false">'Daily Data'!O499</f>
        <v>0.011224045066813</v>
      </c>
      <c r="AB500" s="11" t="n">
        <f aca="false">'Daily Data'!P499</f>
        <v>-0.00351303050126745</v>
      </c>
      <c r="AC500" s="11" t="n">
        <f aca="false">'Daily Data'!Q499</f>
        <v>-0.00442789041678254</v>
      </c>
      <c r="AE500" s="11" t="n">
        <f aca="false">'Daily Data'!O499</f>
        <v>0.011224045066813</v>
      </c>
      <c r="AF500" s="11" t="n">
        <f aca="false">'Daily Data'!P499</f>
        <v>-0.00351303050126745</v>
      </c>
      <c r="AG500" s="11" t="n">
        <f aca="false">'Daily Data'!R499</f>
        <v>-0.00159784367840726</v>
      </c>
      <c r="AI500" s="11" t="n">
        <f aca="false">'Daily Data'!O499</f>
        <v>0.011224045066813</v>
      </c>
      <c r="AJ500" s="11" t="n">
        <f aca="false">'Daily Data'!Q499</f>
        <v>-0.00442789041678254</v>
      </c>
      <c r="AK500" s="11" t="n">
        <f aca="false">'Daily Data'!R499</f>
        <v>-0.00159784367840726</v>
      </c>
      <c r="AM500" s="11" t="n">
        <f aca="false">'Daily Data'!P499</f>
        <v>-0.00351303050126745</v>
      </c>
      <c r="AN500" s="11" t="n">
        <f aca="false">'Daily Data'!Q499</f>
        <v>-0.00442789041678254</v>
      </c>
      <c r="AO500" s="11" t="n">
        <f aca="false">'Daily Data'!R499</f>
        <v>-0.00159784367840726</v>
      </c>
      <c r="AQ500" s="11" t="n">
        <f aca="false">'Daily Data'!O499</f>
        <v>0.011224045066813</v>
      </c>
      <c r="AR500" s="11" t="n">
        <f aca="false">'Daily Data'!P499</f>
        <v>-0.00351303050126745</v>
      </c>
      <c r="AS500" s="11" t="n">
        <f aca="false">'Daily Data'!Q499</f>
        <v>-0.00442789041678254</v>
      </c>
      <c r="AT500" s="11" t="n">
        <f aca="false">'Daily Data'!R499</f>
        <v>-0.00159784367840726</v>
      </c>
    </row>
    <row r="501" customFormat="false" ht="15" hidden="false" customHeight="false" outlineLevel="0" collapsed="false">
      <c r="A501" s="11" t="n">
        <f aca="false">'Daily Data'!O500</f>
        <v>-0.000794490688788064</v>
      </c>
      <c r="C501" s="11" t="n">
        <f aca="false">'Daily Data'!P500</f>
        <v>-0.0184588126692377</v>
      </c>
      <c r="E501" s="11" t="n">
        <f aca="false">'Daily Data'!Q500</f>
        <v>-0.0184714901548618</v>
      </c>
      <c r="G501" s="11" t="n">
        <f aca="false">'Daily Data'!R500</f>
        <v>-0.0110114338848964</v>
      </c>
      <c r="I501" s="11" t="n">
        <f aca="false">'Daily Data'!O500</f>
        <v>-0.000794490688788064</v>
      </c>
      <c r="J501" s="11" t="n">
        <f aca="false">'Daily Data'!P500</f>
        <v>-0.0184588126692377</v>
      </c>
      <c r="L501" s="11" t="n">
        <f aca="false">'Daily Data'!O500</f>
        <v>-0.000794490688788064</v>
      </c>
      <c r="M501" s="11" t="n">
        <f aca="false">'Daily Data'!Q500</f>
        <v>-0.0184714901548618</v>
      </c>
      <c r="O501" s="11" t="n">
        <f aca="false">'Daily Data'!O500</f>
        <v>-0.000794490688788064</v>
      </c>
      <c r="P501" s="11" t="n">
        <f aca="false">'Daily Data'!R500</f>
        <v>-0.0110114338848964</v>
      </c>
      <c r="R501" s="11" t="n">
        <f aca="false">'Daily Data'!P500</f>
        <v>-0.0184588126692377</v>
      </c>
      <c r="S501" s="11" t="n">
        <f aca="false">'Daily Data'!Q500</f>
        <v>-0.0184714901548618</v>
      </c>
      <c r="U501" s="11" t="n">
        <f aca="false">'Daily Data'!P500</f>
        <v>-0.0184588126692377</v>
      </c>
      <c r="V501" s="11" t="n">
        <f aca="false">'Daily Data'!R500</f>
        <v>-0.0110114338848964</v>
      </c>
      <c r="X501" s="11" t="n">
        <f aca="false">'Daily Data'!Q500</f>
        <v>-0.0184714901548618</v>
      </c>
      <c r="Y501" s="11" t="n">
        <f aca="false">'Daily Data'!R500</f>
        <v>-0.0110114338848964</v>
      </c>
      <c r="AA501" s="11" t="n">
        <f aca="false">'Daily Data'!O500</f>
        <v>-0.000794490688788064</v>
      </c>
      <c r="AB501" s="11" t="n">
        <f aca="false">'Daily Data'!P500</f>
        <v>-0.0184588126692377</v>
      </c>
      <c r="AC501" s="11" t="n">
        <f aca="false">'Daily Data'!Q500</f>
        <v>-0.0184714901548618</v>
      </c>
      <c r="AE501" s="11" t="n">
        <f aca="false">'Daily Data'!O500</f>
        <v>-0.000794490688788064</v>
      </c>
      <c r="AF501" s="11" t="n">
        <f aca="false">'Daily Data'!P500</f>
        <v>-0.0184588126692377</v>
      </c>
      <c r="AG501" s="11" t="n">
        <f aca="false">'Daily Data'!R500</f>
        <v>-0.0110114338848964</v>
      </c>
      <c r="AI501" s="11" t="n">
        <f aca="false">'Daily Data'!O500</f>
        <v>-0.000794490688788064</v>
      </c>
      <c r="AJ501" s="11" t="n">
        <f aca="false">'Daily Data'!Q500</f>
        <v>-0.0184714901548618</v>
      </c>
      <c r="AK501" s="11" t="n">
        <f aca="false">'Daily Data'!R500</f>
        <v>-0.0110114338848964</v>
      </c>
      <c r="AM501" s="11" t="n">
        <f aca="false">'Daily Data'!P500</f>
        <v>-0.0184588126692377</v>
      </c>
      <c r="AN501" s="11" t="n">
        <f aca="false">'Daily Data'!Q500</f>
        <v>-0.0184714901548618</v>
      </c>
      <c r="AO501" s="11" t="n">
        <f aca="false">'Daily Data'!R500</f>
        <v>-0.0110114338848964</v>
      </c>
      <c r="AQ501" s="11" t="n">
        <f aca="false">'Daily Data'!O500</f>
        <v>-0.000794490688788064</v>
      </c>
      <c r="AR501" s="11" t="n">
        <f aca="false">'Daily Data'!P500</f>
        <v>-0.0184588126692377</v>
      </c>
      <c r="AS501" s="11" t="n">
        <f aca="false">'Daily Data'!Q500</f>
        <v>-0.0184714901548618</v>
      </c>
      <c r="AT501" s="11" t="n">
        <f aca="false">'Daily Data'!R500</f>
        <v>-0.0110114338848964</v>
      </c>
    </row>
    <row r="502" customFormat="false" ht="15" hidden="false" customHeight="false" outlineLevel="0" collapsed="false">
      <c r="A502" s="11" t="n">
        <f aca="false">'Daily Data'!O501</f>
        <v>0.00391155772822777</v>
      </c>
      <c r="C502" s="11" t="n">
        <f aca="false">'Daily Data'!P501</f>
        <v>-0.00241912145782824</v>
      </c>
      <c r="E502" s="11" t="n">
        <f aca="false">'Daily Data'!Q501</f>
        <v>-0.00230365633312696</v>
      </c>
      <c r="G502" s="11" t="n">
        <f aca="false">'Daily Data'!R501</f>
        <v>0.000358259081190748</v>
      </c>
      <c r="I502" s="11" t="n">
        <f aca="false">'Daily Data'!O501</f>
        <v>0.00391155772822777</v>
      </c>
      <c r="J502" s="11" t="n">
        <f aca="false">'Daily Data'!P501</f>
        <v>-0.00241912145782824</v>
      </c>
      <c r="L502" s="11" t="n">
        <f aca="false">'Daily Data'!O501</f>
        <v>0.00391155772822777</v>
      </c>
      <c r="M502" s="11" t="n">
        <f aca="false">'Daily Data'!Q501</f>
        <v>-0.00230365633312696</v>
      </c>
      <c r="O502" s="11" t="n">
        <f aca="false">'Daily Data'!O501</f>
        <v>0.00391155772822777</v>
      </c>
      <c r="P502" s="11" t="n">
        <f aca="false">'Daily Data'!R501</f>
        <v>0.000358259081190748</v>
      </c>
      <c r="R502" s="11" t="n">
        <f aca="false">'Daily Data'!P501</f>
        <v>-0.00241912145782824</v>
      </c>
      <c r="S502" s="11" t="n">
        <f aca="false">'Daily Data'!Q501</f>
        <v>-0.00230365633312696</v>
      </c>
      <c r="U502" s="11" t="n">
        <f aca="false">'Daily Data'!P501</f>
        <v>-0.00241912145782824</v>
      </c>
      <c r="V502" s="11" t="n">
        <f aca="false">'Daily Data'!R501</f>
        <v>0.000358259081190748</v>
      </c>
      <c r="X502" s="11" t="n">
        <f aca="false">'Daily Data'!Q501</f>
        <v>-0.00230365633312696</v>
      </c>
      <c r="Y502" s="11" t="n">
        <f aca="false">'Daily Data'!R501</f>
        <v>0.000358259081190748</v>
      </c>
      <c r="AA502" s="11" t="n">
        <f aca="false">'Daily Data'!O501</f>
        <v>0.00391155772822777</v>
      </c>
      <c r="AB502" s="11" t="n">
        <f aca="false">'Daily Data'!P501</f>
        <v>-0.00241912145782824</v>
      </c>
      <c r="AC502" s="11" t="n">
        <f aca="false">'Daily Data'!Q501</f>
        <v>-0.00230365633312696</v>
      </c>
      <c r="AE502" s="11" t="n">
        <f aca="false">'Daily Data'!O501</f>
        <v>0.00391155772822777</v>
      </c>
      <c r="AF502" s="11" t="n">
        <f aca="false">'Daily Data'!P501</f>
        <v>-0.00241912145782824</v>
      </c>
      <c r="AG502" s="11" t="n">
        <f aca="false">'Daily Data'!R501</f>
        <v>0.000358259081190748</v>
      </c>
      <c r="AI502" s="11" t="n">
        <f aca="false">'Daily Data'!O501</f>
        <v>0.00391155772822777</v>
      </c>
      <c r="AJ502" s="11" t="n">
        <f aca="false">'Daily Data'!Q501</f>
        <v>-0.00230365633312696</v>
      </c>
      <c r="AK502" s="11" t="n">
        <f aca="false">'Daily Data'!R501</f>
        <v>0.000358259081190748</v>
      </c>
      <c r="AM502" s="11" t="n">
        <f aca="false">'Daily Data'!P501</f>
        <v>-0.00241912145782824</v>
      </c>
      <c r="AN502" s="11" t="n">
        <f aca="false">'Daily Data'!Q501</f>
        <v>-0.00230365633312696</v>
      </c>
      <c r="AO502" s="11" t="n">
        <f aca="false">'Daily Data'!R501</f>
        <v>0.000358259081190748</v>
      </c>
      <c r="AQ502" s="11" t="n">
        <f aca="false">'Daily Data'!O501</f>
        <v>0.00391155772822777</v>
      </c>
      <c r="AR502" s="11" t="n">
        <f aca="false">'Daily Data'!P501</f>
        <v>-0.00241912145782824</v>
      </c>
      <c r="AS502" s="11" t="n">
        <f aca="false">'Daily Data'!Q501</f>
        <v>-0.00230365633312696</v>
      </c>
      <c r="AT502" s="11" t="n">
        <f aca="false">'Daily Data'!R501</f>
        <v>0.000358259081190748</v>
      </c>
    </row>
    <row r="503" customFormat="false" ht="15" hidden="false" customHeight="false" outlineLevel="0" collapsed="false">
      <c r="A503" s="11" t="n">
        <f aca="false">'Daily Data'!O502</f>
        <v>0.01120003390944</v>
      </c>
      <c r="C503" s="11" t="n">
        <f aca="false">'Daily Data'!P502</f>
        <v>0.0204492878089652</v>
      </c>
      <c r="E503" s="11" t="n">
        <f aca="false">'Daily Data'!Q502</f>
        <v>0.0210481891348088</v>
      </c>
      <c r="G503" s="11" t="n">
        <f aca="false">'Daily Data'!R502</f>
        <v>0.00899594209776938</v>
      </c>
      <c r="I503" s="11" t="n">
        <f aca="false">'Daily Data'!O502</f>
        <v>0.01120003390944</v>
      </c>
      <c r="J503" s="11" t="n">
        <f aca="false">'Daily Data'!P502</f>
        <v>0.0204492878089652</v>
      </c>
      <c r="L503" s="11" t="n">
        <f aca="false">'Daily Data'!O502</f>
        <v>0.01120003390944</v>
      </c>
      <c r="M503" s="11" t="n">
        <f aca="false">'Daily Data'!Q502</f>
        <v>0.0210481891348088</v>
      </c>
      <c r="O503" s="11" t="n">
        <f aca="false">'Daily Data'!O502</f>
        <v>0.01120003390944</v>
      </c>
      <c r="P503" s="11" t="n">
        <f aca="false">'Daily Data'!R502</f>
        <v>0.00899594209776938</v>
      </c>
      <c r="R503" s="11" t="n">
        <f aca="false">'Daily Data'!P502</f>
        <v>0.0204492878089652</v>
      </c>
      <c r="S503" s="11" t="n">
        <f aca="false">'Daily Data'!Q502</f>
        <v>0.0210481891348088</v>
      </c>
      <c r="U503" s="11" t="n">
        <f aca="false">'Daily Data'!P502</f>
        <v>0.0204492878089652</v>
      </c>
      <c r="V503" s="11" t="n">
        <f aca="false">'Daily Data'!R502</f>
        <v>0.00899594209776938</v>
      </c>
      <c r="X503" s="11" t="n">
        <f aca="false">'Daily Data'!Q502</f>
        <v>0.0210481891348088</v>
      </c>
      <c r="Y503" s="11" t="n">
        <f aca="false">'Daily Data'!R502</f>
        <v>0.00899594209776938</v>
      </c>
      <c r="AA503" s="11" t="n">
        <f aca="false">'Daily Data'!O502</f>
        <v>0.01120003390944</v>
      </c>
      <c r="AB503" s="11" t="n">
        <f aca="false">'Daily Data'!P502</f>
        <v>0.0204492878089652</v>
      </c>
      <c r="AC503" s="11" t="n">
        <f aca="false">'Daily Data'!Q502</f>
        <v>0.0210481891348088</v>
      </c>
      <c r="AE503" s="11" t="n">
        <f aca="false">'Daily Data'!O502</f>
        <v>0.01120003390944</v>
      </c>
      <c r="AF503" s="11" t="n">
        <f aca="false">'Daily Data'!P502</f>
        <v>0.0204492878089652</v>
      </c>
      <c r="AG503" s="11" t="n">
        <f aca="false">'Daily Data'!R502</f>
        <v>0.00899594209776938</v>
      </c>
      <c r="AI503" s="11" t="n">
        <f aca="false">'Daily Data'!O502</f>
        <v>0.01120003390944</v>
      </c>
      <c r="AJ503" s="11" t="n">
        <f aca="false">'Daily Data'!Q502</f>
        <v>0.0210481891348088</v>
      </c>
      <c r="AK503" s="11" t="n">
        <f aca="false">'Daily Data'!R502</f>
        <v>0.00899594209776938</v>
      </c>
      <c r="AM503" s="11" t="n">
        <f aca="false">'Daily Data'!P502</f>
        <v>0.0204492878089652</v>
      </c>
      <c r="AN503" s="11" t="n">
        <f aca="false">'Daily Data'!Q502</f>
        <v>0.0210481891348088</v>
      </c>
      <c r="AO503" s="11" t="n">
        <f aca="false">'Daily Data'!R502</f>
        <v>0.00899594209776938</v>
      </c>
      <c r="AQ503" s="11" t="n">
        <f aca="false">'Daily Data'!O502</f>
        <v>0.01120003390944</v>
      </c>
      <c r="AR503" s="11" t="n">
        <f aca="false">'Daily Data'!P502</f>
        <v>0.0204492878089652</v>
      </c>
      <c r="AS503" s="11" t="n">
        <f aca="false">'Daily Data'!Q502</f>
        <v>0.0210481891348088</v>
      </c>
      <c r="AT503" s="11" t="n">
        <f aca="false">'Daily Data'!R502</f>
        <v>0.00899594209776938</v>
      </c>
    </row>
    <row r="504" customFormat="false" ht="15" hidden="false" customHeight="false" outlineLevel="0" collapsed="false">
      <c r="A504" s="11" t="n">
        <f aca="false">'Daily Data'!O503</f>
        <v>0.000627054961855388</v>
      </c>
      <c r="C504" s="11" t="n">
        <f aca="false">'Daily Data'!P503</f>
        <v>0.0246340722495894</v>
      </c>
      <c r="E504" s="11" t="n">
        <f aca="false">'Daily Data'!Q503</f>
        <v>0.0240593596059113</v>
      </c>
      <c r="G504" s="11" t="n">
        <f aca="false">'Daily Data'!R503</f>
        <v>-0.00408587111062137</v>
      </c>
      <c r="I504" s="11" t="n">
        <f aca="false">'Daily Data'!O503</f>
        <v>0.000627054961855388</v>
      </c>
      <c r="J504" s="11" t="n">
        <f aca="false">'Daily Data'!P503</f>
        <v>0.0246340722495894</v>
      </c>
      <c r="L504" s="11" t="n">
        <f aca="false">'Daily Data'!O503</f>
        <v>0.000627054961855388</v>
      </c>
      <c r="M504" s="11" t="n">
        <f aca="false">'Daily Data'!Q503</f>
        <v>0.0240593596059113</v>
      </c>
      <c r="O504" s="11" t="n">
        <f aca="false">'Daily Data'!O503</f>
        <v>0.000627054961855388</v>
      </c>
      <c r="P504" s="11" t="n">
        <f aca="false">'Daily Data'!R503</f>
        <v>-0.00408587111062137</v>
      </c>
      <c r="R504" s="11" t="n">
        <f aca="false">'Daily Data'!P503</f>
        <v>0.0246340722495894</v>
      </c>
      <c r="S504" s="11" t="n">
        <f aca="false">'Daily Data'!Q503</f>
        <v>0.0240593596059113</v>
      </c>
      <c r="U504" s="11" t="n">
        <f aca="false">'Daily Data'!P503</f>
        <v>0.0246340722495894</v>
      </c>
      <c r="V504" s="11" t="n">
        <f aca="false">'Daily Data'!R503</f>
        <v>-0.00408587111062137</v>
      </c>
      <c r="X504" s="11" t="n">
        <f aca="false">'Daily Data'!Q503</f>
        <v>0.0240593596059113</v>
      </c>
      <c r="Y504" s="11" t="n">
        <f aca="false">'Daily Data'!R503</f>
        <v>-0.00408587111062137</v>
      </c>
      <c r="AA504" s="11" t="n">
        <f aca="false">'Daily Data'!O503</f>
        <v>0.000627054961855388</v>
      </c>
      <c r="AB504" s="11" t="n">
        <f aca="false">'Daily Data'!P503</f>
        <v>0.0246340722495894</v>
      </c>
      <c r="AC504" s="11" t="n">
        <f aca="false">'Daily Data'!Q503</f>
        <v>0.0240593596059113</v>
      </c>
      <c r="AE504" s="11" t="n">
        <f aca="false">'Daily Data'!O503</f>
        <v>0.000627054961855388</v>
      </c>
      <c r="AF504" s="11" t="n">
        <f aca="false">'Daily Data'!P503</f>
        <v>0.0246340722495894</v>
      </c>
      <c r="AG504" s="11" t="n">
        <f aca="false">'Daily Data'!R503</f>
        <v>-0.00408587111062137</v>
      </c>
      <c r="AI504" s="11" t="n">
        <f aca="false">'Daily Data'!O503</f>
        <v>0.000627054961855388</v>
      </c>
      <c r="AJ504" s="11" t="n">
        <f aca="false">'Daily Data'!Q503</f>
        <v>0.0240593596059113</v>
      </c>
      <c r="AK504" s="11" t="n">
        <f aca="false">'Daily Data'!R503</f>
        <v>-0.00408587111062137</v>
      </c>
      <c r="AM504" s="11" t="n">
        <f aca="false">'Daily Data'!P503</f>
        <v>0.0246340722495894</v>
      </c>
      <c r="AN504" s="11" t="n">
        <f aca="false">'Daily Data'!Q503</f>
        <v>0.0240593596059113</v>
      </c>
      <c r="AO504" s="11" t="n">
        <f aca="false">'Daily Data'!R503</f>
        <v>-0.00408587111062137</v>
      </c>
      <c r="AQ504" s="11" t="n">
        <f aca="false">'Daily Data'!O503</f>
        <v>0.000627054961855388</v>
      </c>
      <c r="AR504" s="11" t="n">
        <f aca="false">'Daily Data'!P503</f>
        <v>0.0246340722495894</v>
      </c>
      <c r="AS504" s="11" t="n">
        <f aca="false">'Daily Data'!Q503</f>
        <v>0.0240593596059113</v>
      </c>
      <c r="AT504" s="11" t="n">
        <f aca="false">'Daily Data'!R503</f>
        <v>-0.00408587111062137</v>
      </c>
    </row>
    <row r="505" customFormat="false" ht="15" hidden="false" customHeight="false" outlineLevel="0" collapsed="false">
      <c r="A505" s="11" t="n">
        <f aca="false">'Daily Data'!O504</f>
        <v>0.00118478439706598</v>
      </c>
      <c r="C505" s="11" t="n">
        <f aca="false">'Daily Data'!P504</f>
        <v>0.00328654354619035</v>
      </c>
      <c r="E505" s="11" t="n">
        <f aca="false">'Daily Data'!Q504</f>
        <v>0.00317619849286527</v>
      </c>
      <c r="G505" s="11" t="n">
        <f aca="false">'Daily Data'!R504</f>
        <v>0.00111145501646076</v>
      </c>
      <c r="I505" s="11" t="n">
        <f aca="false">'Daily Data'!O504</f>
        <v>0.00118478439706598</v>
      </c>
      <c r="J505" s="11" t="n">
        <f aca="false">'Daily Data'!P504</f>
        <v>0.00328654354619035</v>
      </c>
      <c r="L505" s="11" t="n">
        <f aca="false">'Daily Data'!O504</f>
        <v>0.00118478439706598</v>
      </c>
      <c r="M505" s="11" t="n">
        <f aca="false">'Daily Data'!Q504</f>
        <v>0.00317619849286527</v>
      </c>
      <c r="O505" s="11" t="n">
        <f aca="false">'Daily Data'!O504</f>
        <v>0.00118478439706598</v>
      </c>
      <c r="P505" s="11" t="n">
        <f aca="false">'Daily Data'!R504</f>
        <v>0.00111145501646076</v>
      </c>
      <c r="R505" s="11" t="n">
        <f aca="false">'Daily Data'!P504</f>
        <v>0.00328654354619035</v>
      </c>
      <c r="S505" s="11" t="n">
        <f aca="false">'Daily Data'!Q504</f>
        <v>0.00317619849286527</v>
      </c>
      <c r="U505" s="11" t="n">
        <f aca="false">'Daily Data'!P504</f>
        <v>0.00328654354619035</v>
      </c>
      <c r="V505" s="11" t="n">
        <f aca="false">'Daily Data'!R504</f>
        <v>0.00111145501646076</v>
      </c>
      <c r="X505" s="11" t="n">
        <f aca="false">'Daily Data'!Q504</f>
        <v>0.00317619849286527</v>
      </c>
      <c r="Y505" s="11" t="n">
        <f aca="false">'Daily Data'!R504</f>
        <v>0.00111145501646076</v>
      </c>
      <c r="AA505" s="11" t="n">
        <f aca="false">'Daily Data'!O504</f>
        <v>0.00118478439706598</v>
      </c>
      <c r="AB505" s="11" t="n">
        <f aca="false">'Daily Data'!P504</f>
        <v>0.00328654354619035</v>
      </c>
      <c r="AC505" s="11" t="n">
        <f aca="false">'Daily Data'!Q504</f>
        <v>0.00317619849286527</v>
      </c>
      <c r="AE505" s="11" t="n">
        <f aca="false">'Daily Data'!O504</f>
        <v>0.00118478439706598</v>
      </c>
      <c r="AF505" s="11" t="n">
        <f aca="false">'Daily Data'!P504</f>
        <v>0.00328654354619035</v>
      </c>
      <c r="AG505" s="11" t="n">
        <f aca="false">'Daily Data'!R504</f>
        <v>0.00111145501646076</v>
      </c>
      <c r="AI505" s="11" t="n">
        <f aca="false">'Daily Data'!O504</f>
        <v>0.00118478439706598</v>
      </c>
      <c r="AJ505" s="11" t="n">
        <f aca="false">'Daily Data'!Q504</f>
        <v>0.00317619849286527</v>
      </c>
      <c r="AK505" s="11" t="n">
        <f aca="false">'Daily Data'!R504</f>
        <v>0.00111145501646076</v>
      </c>
      <c r="AM505" s="11" t="n">
        <f aca="false">'Daily Data'!P504</f>
        <v>0.00328654354619035</v>
      </c>
      <c r="AN505" s="11" t="n">
        <f aca="false">'Daily Data'!Q504</f>
        <v>0.00317619849286527</v>
      </c>
      <c r="AO505" s="11" t="n">
        <f aca="false">'Daily Data'!R504</f>
        <v>0.00111145501646076</v>
      </c>
      <c r="AQ505" s="11" t="n">
        <f aca="false">'Daily Data'!O504</f>
        <v>0.00118478439706598</v>
      </c>
      <c r="AR505" s="11" t="n">
        <f aca="false">'Daily Data'!P504</f>
        <v>0.00328654354619035</v>
      </c>
      <c r="AS505" s="11" t="n">
        <f aca="false">'Daily Data'!Q504</f>
        <v>0.00317619849286527</v>
      </c>
      <c r="AT505" s="11" t="n">
        <f aca="false">'Daily Data'!R504</f>
        <v>0.00111145501646076</v>
      </c>
    </row>
    <row r="506" customFormat="false" ht="15" hidden="false" customHeight="false" outlineLevel="0" collapsed="false">
      <c r="A506" s="11" t="n">
        <f aca="false">'Daily Data'!O505</f>
        <v>-0.00841206778022158</v>
      </c>
      <c r="C506" s="11" t="n">
        <f aca="false">'Daily Data'!P505</f>
        <v>0.0150136588676834</v>
      </c>
      <c r="E506" s="11" t="n">
        <f aca="false">'Daily Data'!Q505</f>
        <v>0.0168136984002686</v>
      </c>
      <c r="G506" s="11" t="n">
        <f aca="false">'Daily Data'!R505</f>
        <v>0.00514754784769605</v>
      </c>
      <c r="I506" s="11" t="n">
        <f aca="false">'Daily Data'!O505</f>
        <v>-0.00841206778022158</v>
      </c>
      <c r="J506" s="11" t="n">
        <f aca="false">'Daily Data'!P505</f>
        <v>0.0150136588676834</v>
      </c>
      <c r="L506" s="11" t="n">
        <f aca="false">'Daily Data'!O505</f>
        <v>-0.00841206778022158</v>
      </c>
      <c r="M506" s="11" t="n">
        <f aca="false">'Daily Data'!Q505</f>
        <v>0.0168136984002686</v>
      </c>
      <c r="O506" s="11" t="n">
        <f aca="false">'Daily Data'!O505</f>
        <v>-0.00841206778022158</v>
      </c>
      <c r="P506" s="11" t="n">
        <f aca="false">'Daily Data'!R505</f>
        <v>0.00514754784769605</v>
      </c>
      <c r="R506" s="11" t="n">
        <f aca="false">'Daily Data'!P505</f>
        <v>0.0150136588676834</v>
      </c>
      <c r="S506" s="11" t="n">
        <f aca="false">'Daily Data'!Q505</f>
        <v>0.0168136984002686</v>
      </c>
      <c r="U506" s="11" t="n">
        <f aca="false">'Daily Data'!P505</f>
        <v>0.0150136588676834</v>
      </c>
      <c r="V506" s="11" t="n">
        <f aca="false">'Daily Data'!R505</f>
        <v>0.00514754784769605</v>
      </c>
      <c r="X506" s="11" t="n">
        <f aca="false">'Daily Data'!Q505</f>
        <v>0.0168136984002686</v>
      </c>
      <c r="Y506" s="11" t="n">
        <f aca="false">'Daily Data'!R505</f>
        <v>0.00514754784769605</v>
      </c>
      <c r="AA506" s="11" t="n">
        <f aca="false">'Daily Data'!O505</f>
        <v>-0.00841206778022158</v>
      </c>
      <c r="AB506" s="11" t="n">
        <f aca="false">'Daily Data'!P505</f>
        <v>0.0150136588676834</v>
      </c>
      <c r="AC506" s="11" t="n">
        <f aca="false">'Daily Data'!Q505</f>
        <v>0.0168136984002686</v>
      </c>
      <c r="AE506" s="11" t="n">
        <f aca="false">'Daily Data'!O505</f>
        <v>-0.00841206778022158</v>
      </c>
      <c r="AF506" s="11" t="n">
        <f aca="false">'Daily Data'!P505</f>
        <v>0.0150136588676834</v>
      </c>
      <c r="AG506" s="11" t="n">
        <f aca="false">'Daily Data'!R505</f>
        <v>0.00514754784769605</v>
      </c>
      <c r="AI506" s="11" t="n">
        <f aca="false">'Daily Data'!O505</f>
        <v>-0.00841206778022158</v>
      </c>
      <c r="AJ506" s="11" t="n">
        <f aca="false">'Daily Data'!Q505</f>
        <v>0.0168136984002686</v>
      </c>
      <c r="AK506" s="11" t="n">
        <f aca="false">'Daily Data'!R505</f>
        <v>0.00514754784769605</v>
      </c>
      <c r="AM506" s="11" t="n">
        <f aca="false">'Daily Data'!P505</f>
        <v>0.0150136588676834</v>
      </c>
      <c r="AN506" s="11" t="n">
        <f aca="false">'Daily Data'!Q505</f>
        <v>0.0168136984002686</v>
      </c>
      <c r="AO506" s="11" t="n">
        <f aca="false">'Daily Data'!R505</f>
        <v>0.00514754784769605</v>
      </c>
      <c r="AQ506" s="11" t="n">
        <f aca="false">'Daily Data'!O505</f>
        <v>-0.00841206778022158</v>
      </c>
      <c r="AR506" s="11" t="n">
        <f aca="false">'Daily Data'!P505</f>
        <v>0.0150136588676834</v>
      </c>
      <c r="AS506" s="11" t="n">
        <f aca="false">'Daily Data'!Q505</f>
        <v>0.0168136984002686</v>
      </c>
      <c r="AT506" s="11" t="n">
        <f aca="false">'Daily Data'!R505</f>
        <v>0.00514754784769605</v>
      </c>
    </row>
    <row r="507" customFormat="false" ht="15" hidden="false" customHeight="false" outlineLevel="0" collapsed="false">
      <c r="A507" s="11" t="n">
        <f aca="false">'Daily Data'!O506</f>
        <v>-0.0165995901096517</v>
      </c>
      <c r="C507" s="11" t="n">
        <f aca="false">'Daily Data'!P506</f>
        <v>0.0125866268093142</v>
      </c>
      <c r="E507" s="11" t="n">
        <f aca="false">'Daily Data'!Q506</f>
        <v>0.0113625726858399</v>
      </c>
      <c r="G507" s="11" t="n">
        <f aca="false">'Daily Data'!R506</f>
        <v>0.00014665379665385</v>
      </c>
      <c r="I507" s="11" t="n">
        <f aca="false">'Daily Data'!O506</f>
        <v>-0.0165995901096517</v>
      </c>
      <c r="J507" s="11" t="n">
        <f aca="false">'Daily Data'!P506</f>
        <v>0.0125866268093142</v>
      </c>
      <c r="L507" s="11" t="n">
        <f aca="false">'Daily Data'!O506</f>
        <v>-0.0165995901096517</v>
      </c>
      <c r="M507" s="11" t="n">
        <f aca="false">'Daily Data'!Q506</f>
        <v>0.0113625726858399</v>
      </c>
      <c r="O507" s="11" t="n">
        <f aca="false">'Daily Data'!O506</f>
        <v>-0.0165995901096517</v>
      </c>
      <c r="P507" s="11" t="n">
        <f aca="false">'Daily Data'!R506</f>
        <v>0.00014665379665385</v>
      </c>
      <c r="R507" s="11" t="n">
        <f aca="false">'Daily Data'!P506</f>
        <v>0.0125866268093142</v>
      </c>
      <c r="S507" s="11" t="n">
        <f aca="false">'Daily Data'!Q506</f>
        <v>0.0113625726858399</v>
      </c>
      <c r="U507" s="11" t="n">
        <f aca="false">'Daily Data'!P506</f>
        <v>0.0125866268093142</v>
      </c>
      <c r="V507" s="11" t="n">
        <f aca="false">'Daily Data'!R506</f>
        <v>0.00014665379665385</v>
      </c>
      <c r="X507" s="11" t="n">
        <f aca="false">'Daily Data'!Q506</f>
        <v>0.0113625726858399</v>
      </c>
      <c r="Y507" s="11" t="n">
        <f aca="false">'Daily Data'!R506</f>
        <v>0.00014665379665385</v>
      </c>
      <c r="AA507" s="11" t="n">
        <f aca="false">'Daily Data'!O506</f>
        <v>-0.0165995901096517</v>
      </c>
      <c r="AB507" s="11" t="n">
        <f aca="false">'Daily Data'!P506</f>
        <v>0.0125866268093142</v>
      </c>
      <c r="AC507" s="11" t="n">
        <f aca="false">'Daily Data'!Q506</f>
        <v>0.0113625726858399</v>
      </c>
      <c r="AE507" s="11" t="n">
        <f aca="false">'Daily Data'!O506</f>
        <v>-0.0165995901096517</v>
      </c>
      <c r="AF507" s="11" t="n">
        <f aca="false">'Daily Data'!P506</f>
        <v>0.0125866268093142</v>
      </c>
      <c r="AG507" s="11" t="n">
        <f aca="false">'Daily Data'!R506</f>
        <v>0.00014665379665385</v>
      </c>
      <c r="AI507" s="11" t="n">
        <f aca="false">'Daily Data'!O506</f>
        <v>-0.0165995901096517</v>
      </c>
      <c r="AJ507" s="11" t="n">
        <f aca="false">'Daily Data'!Q506</f>
        <v>0.0113625726858399</v>
      </c>
      <c r="AK507" s="11" t="n">
        <f aca="false">'Daily Data'!R506</f>
        <v>0.00014665379665385</v>
      </c>
      <c r="AM507" s="11" t="n">
        <f aca="false">'Daily Data'!P506</f>
        <v>0.0125866268093142</v>
      </c>
      <c r="AN507" s="11" t="n">
        <f aca="false">'Daily Data'!Q506</f>
        <v>0.0113625726858399</v>
      </c>
      <c r="AO507" s="11" t="n">
        <f aca="false">'Daily Data'!R506</f>
        <v>0.00014665379665385</v>
      </c>
      <c r="AQ507" s="11" t="n">
        <f aca="false">'Daily Data'!O506</f>
        <v>-0.0165995901096517</v>
      </c>
      <c r="AR507" s="11" t="n">
        <f aca="false">'Daily Data'!P506</f>
        <v>0.0125866268093142</v>
      </c>
      <c r="AS507" s="11" t="n">
        <f aca="false">'Daily Data'!Q506</f>
        <v>0.0113625726858399</v>
      </c>
      <c r="AT507" s="11" t="n">
        <f aca="false">'Daily Data'!R506</f>
        <v>0.00014665379665385</v>
      </c>
    </row>
    <row r="508" customFormat="false" ht="15" hidden="false" customHeight="false" outlineLevel="0" collapsed="false">
      <c r="A508" s="11" t="n">
        <f aca="false">'Daily Data'!O507</f>
        <v>0.00178681955136056</v>
      </c>
      <c r="C508" s="11" t="n">
        <f aca="false">'Daily Data'!P507</f>
        <v>-0.0109540472306377</v>
      </c>
      <c r="E508" s="11" t="n">
        <f aca="false">'Daily Data'!Q507</f>
        <v>-0.0105201637714037</v>
      </c>
      <c r="G508" s="11" t="n">
        <f aca="false">'Daily Data'!R507</f>
        <v>-0.0118814686739366</v>
      </c>
      <c r="I508" s="11" t="n">
        <f aca="false">'Daily Data'!O507</f>
        <v>0.00178681955136056</v>
      </c>
      <c r="J508" s="11" t="n">
        <f aca="false">'Daily Data'!P507</f>
        <v>-0.0109540472306377</v>
      </c>
      <c r="L508" s="11" t="n">
        <f aca="false">'Daily Data'!O507</f>
        <v>0.00178681955136056</v>
      </c>
      <c r="M508" s="11" t="n">
        <f aca="false">'Daily Data'!Q507</f>
        <v>-0.0105201637714037</v>
      </c>
      <c r="O508" s="11" t="n">
        <f aca="false">'Daily Data'!O507</f>
        <v>0.00178681955136056</v>
      </c>
      <c r="P508" s="11" t="n">
        <f aca="false">'Daily Data'!R507</f>
        <v>-0.0118814686739366</v>
      </c>
      <c r="R508" s="11" t="n">
        <f aca="false">'Daily Data'!P507</f>
        <v>-0.0109540472306377</v>
      </c>
      <c r="S508" s="11" t="n">
        <f aca="false">'Daily Data'!Q507</f>
        <v>-0.0105201637714037</v>
      </c>
      <c r="U508" s="11" t="n">
        <f aca="false">'Daily Data'!P507</f>
        <v>-0.0109540472306377</v>
      </c>
      <c r="V508" s="11" t="n">
        <f aca="false">'Daily Data'!R507</f>
        <v>-0.0118814686739366</v>
      </c>
      <c r="X508" s="11" t="n">
        <f aca="false">'Daily Data'!Q507</f>
        <v>-0.0105201637714037</v>
      </c>
      <c r="Y508" s="11" t="n">
        <f aca="false">'Daily Data'!R507</f>
        <v>-0.0118814686739366</v>
      </c>
      <c r="AA508" s="11" t="n">
        <f aca="false">'Daily Data'!O507</f>
        <v>0.00178681955136056</v>
      </c>
      <c r="AB508" s="11" t="n">
        <f aca="false">'Daily Data'!P507</f>
        <v>-0.0109540472306377</v>
      </c>
      <c r="AC508" s="11" t="n">
        <f aca="false">'Daily Data'!Q507</f>
        <v>-0.0105201637714037</v>
      </c>
      <c r="AE508" s="11" t="n">
        <f aca="false">'Daily Data'!O507</f>
        <v>0.00178681955136056</v>
      </c>
      <c r="AF508" s="11" t="n">
        <f aca="false">'Daily Data'!P507</f>
        <v>-0.0109540472306377</v>
      </c>
      <c r="AG508" s="11" t="n">
        <f aca="false">'Daily Data'!R507</f>
        <v>-0.0118814686739366</v>
      </c>
      <c r="AI508" s="11" t="n">
        <f aca="false">'Daily Data'!O507</f>
        <v>0.00178681955136056</v>
      </c>
      <c r="AJ508" s="11" t="n">
        <f aca="false">'Daily Data'!Q507</f>
        <v>-0.0105201637714037</v>
      </c>
      <c r="AK508" s="11" t="n">
        <f aca="false">'Daily Data'!R507</f>
        <v>-0.0118814686739366</v>
      </c>
      <c r="AM508" s="11" t="n">
        <f aca="false">'Daily Data'!P507</f>
        <v>-0.0109540472306377</v>
      </c>
      <c r="AN508" s="11" t="n">
        <f aca="false">'Daily Data'!Q507</f>
        <v>-0.0105201637714037</v>
      </c>
      <c r="AO508" s="11" t="n">
        <f aca="false">'Daily Data'!R507</f>
        <v>-0.0118814686739366</v>
      </c>
      <c r="AQ508" s="11" t="n">
        <f aca="false">'Daily Data'!O507</f>
        <v>0.00178681955136056</v>
      </c>
      <c r="AR508" s="11" t="n">
        <f aca="false">'Daily Data'!P507</f>
        <v>-0.0109540472306377</v>
      </c>
      <c r="AS508" s="11" t="n">
        <f aca="false">'Daily Data'!Q507</f>
        <v>-0.0105201637714037</v>
      </c>
      <c r="AT508" s="11" t="n">
        <f aca="false">'Daily Data'!R507</f>
        <v>-0.0118814686739366</v>
      </c>
    </row>
    <row r="509" customFormat="false" ht="15" hidden="false" customHeight="false" outlineLevel="0" collapsed="false">
      <c r="A509" s="11" t="n">
        <f aca="false">'Daily Data'!O508</f>
        <v>-0.00892768601659705</v>
      </c>
      <c r="C509" s="11" t="n">
        <f aca="false">'Daily Data'!P508</f>
        <v>0.003769696850703</v>
      </c>
      <c r="E509" s="11" t="n">
        <f aca="false">'Daily Data'!Q508</f>
        <v>0.00266928524322457</v>
      </c>
      <c r="G509" s="11" t="n">
        <f aca="false">'Daily Data'!R508</f>
        <v>0.00529522041769631</v>
      </c>
      <c r="I509" s="11" t="n">
        <f aca="false">'Daily Data'!O508</f>
        <v>-0.00892768601659705</v>
      </c>
      <c r="J509" s="11" t="n">
        <f aca="false">'Daily Data'!P508</f>
        <v>0.003769696850703</v>
      </c>
      <c r="L509" s="11" t="n">
        <f aca="false">'Daily Data'!O508</f>
        <v>-0.00892768601659705</v>
      </c>
      <c r="M509" s="11" t="n">
        <f aca="false">'Daily Data'!Q508</f>
        <v>0.00266928524322457</v>
      </c>
      <c r="O509" s="11" t="n">
        <f aca="false">'Daily Data'!O508</f>
        <v>-0.00892768601659705</v>
      </c>
      <c r="P509" s="11" t="n">
        <f aca="false">'Daily Data'!R508</f>
        <v>0.00529522041769631</v>
      </c>
      <c r="R509" s="11" t="n">
        <f aca="false">'Daily Data'!P508</f>
        <v>0.003769696850703</v>
      </c>
      <c r="S509" s="11" t="n">
        <f aca="false">'Daily Data'!Q508</f>
        <v>0.00266928524322457</v>
      </c>
      <c r="U509" s="11" t="n">
        <f aca="false">'Daily Data'!P508</f>
        <v>0.003769696850703</v>
      </c>
      <c r="V509" s="11" t="n">
        <f aca="false">'Daily Data'!R508</f>
        <v>0.00529522041769631</v>
      </c>
      <c r="X509" s="11" t="n">
        <f aca="false">'Daily Data'!Q508</f>
        <v>0.00266928524322457</v>
      </c>
      <c r="Y509" s="11" t="n">
        <f aca="false">'Daily Data'!R508</f>
        <v>0.00529522041769631</v>
      </c>
      <c r="AA509" s="11" t="n">
        <f aca="false">'Daily Data'!O508</f>
        <v>-0.00892768601659705</v>
      </c>
      <c r="AB509" s="11" t="n">
        <f aca="false">'Daily Data'!P508</f>
        <v>0.003769696850703</v>
      </c>
      <c r="AC509" s="11" t="n">
        <f aca="false">'Daily Data'!Q508</f>
        <v>0.00266928524322457</v>
      </c>
      <c r="AE509" s="11" t="n">
        <f aca="false">'Daily Data'!O508</f>
        <v>-0.00892768601659705</v>
      </c>
      <c r="AF509" s="11" t="n">
        <f aca="false">'Daily Data'!P508</f>
        <v>0.003769696850703</v>
      </c>
      <c r="AG509" s="11" t="n">
        <f aca="false">'Daily Data'!R508</f>
        <v>0.00529522041769631</v>
      </c>
      <c r="AI509" s="11" t="n">
        <f aca="false">'Daily Data'!O508</f>
        <v>-0.00892768601659705</v>
      </c>
      <c r="AJ509" s="11" t="n">
        <f aca="false">'Daily Data'!Q508</f>
        <v>0.00266928524322457</v>
      </c>
      <c r="AK509" s="11" t="n">
        <f aca="false">'Daily Data'!R508</f>
        <v>0.00529522041769631</v>
      </c>
      <c r="AM509" s="11" t="n">
        <f aca="false">'Daily Data'!P508</f>
        <v>0.003769696850703</v>
      </c>
      <c r="AN509" s="11" t="n">
        <f aca="false">'Daily Data'!Q508</f>
        <v>0.00266928524322457</v>
      </c>
      <c r="AO509" s="11" t="n">
        <f aca="false">'Daily Data'!R508</f>
        <v>0.00529522041769631</v>
      </c>
      <c r="AQ509" s="11" t="n">
        <f aca="false">'Daily Data'!O508</f>
        <v>-0.00892768601659705</v>
      </c>
      <c r="AR509" s="11" t="n">
        <f aca="false">'Daily Data'!P508</f>
        <v>0.003769696850703</v>
      </c>
      <c r="AS509" s="11" t="n">
        <f aca="false">'Daily Data'!Q508</f>
        <v>0.00266928524322457</v>
      </c>
      <c r="AT509" s="11" t="n">
        <f aca="false">'Daily Data'!R508</f>
        <v>0.00529522041769631</v>
      </c>
    </row>
    <row r="510" customFormat="false" ht="15" hidden="false" customHeight="false" outlineLevel="0" collapsed="false">
      <c r="A510" s="11" t="n">
        <f aca="false">'Daily Data'!O509</f>
        <v>0.00292103468375732</v>
      </c>
      <c r="C510" s="11" t="n">
        <f aca="false">'Daily Data'!P509</f>
        <v>-0.0219843764669067</v>
      </c>
      <c r="E510" s="11" t="n">
        <f aca="false">'Daily Data'!Q509</f>
        <v>-0.0205762147476551</v>
      </c>
      <c r="G510" s="11" t="n">
        <f aca="false">'Daily Data'!R509</f>
        <v>-0.00823782802963652</v>
      </c>
      <c r="I510" s="11" t="n">
        <f aca="false">'Daily Data'!O509</f>
        <v>0.00292103468375732</v>
      </c>
      <c r="J510" s="11" t="n">
        <f aca="false">'Daily Data'!P509</f>
        <v>-0.0219843764669067</v>
      </c>
      <c r="L510" s="11" t="n">
        <f aca="false">'Daily Data'!O509</f>
        <v>0.00292103468375732</v>
      </c>
      <c r="M510" s="11" t="n">
        <f aca="false">'Daily Data'!Q509</f>
        <v>-0.0205762147476551</v>
      </c>
      <c r="O510" s="11" t="n">
        <f aca="false">'Daily Data'!O509</f>
        <v>0.00292103468375732</v>
      </c>
      <c r="P510" s="11" t="n">
        <f aca="false">'Daily Data'!R509</f>
        <v>-0.00823782802963652</v>
      </c>
      <c r="R510" s="11" t="n">
        <f aca="false">'Daily Data'!P509</f>
        <v>-0.0219843764669067</v>
      </c>
      <c r="S510" s="11" t="n">
        <f aca="false">'Daily Data'!Q509</f>
        <v>-0.0205762147476551</v>
      </c>
      <c r="U510" s="11" t="n">
        <f aca="false">'Daily Data'!P509</f>
        <v>-0.0219843764669067</v>
      </c>
      <c r="V510" s="11" t="n">
        <f aca="false">'Daily Data'!R509</f>
        <v>-0.00823782802963652</v>
      </c>
      <c r="X510" s="11" t="n">
        <f aca="false">'Daily Data'!Q509</f>
        <v>-0.0205762147476551</v>
      </c>
      <c r="Y510" s="11" t="n">
        <f aca="false">'Daily Data'!R509</f>
        <v>-0.00823782802963652</v>
      </c>
      <c r="AA510" s="11" t="n">
        <f aca="false">'Daily Data'!O509</f>
        <v>0.00292103468375732</v>
      </c>
      <c r="AB510" s="11" t="n">
        <f aca="false">'Daily Data'!P509</f>
        <v>-0.0219843764669067</v>
      </c>
      <c r="AC510" s="11" t="n">
        <f aca="false">'Daily Data'!Q509</f>
        <v>-0.0205762147476551</v>
      </c>
      <c r="AE510" s="11" t="n">
        <f aca="false">'Daily Data'!O509</f>
        <v>0.00292103468375732</v>
      </c>
      <c r="AF510" s="11" t="n">
        <f aca="false">'Daily Data'!P509</f>
        <v>-0.0219843764669067</v>
      </c>
      <c r="AG510" s="11" t="n">
        <f aca="false">'Daily Data'!R509</f>
        <v>-0.00823782802963652</v>
      </c>
      <c r="AI510" s="11" t="n">
        <f aca="false">'Daily Data'!O509</f>
        <v>0.00292103468375732</v>
      </c>
      <c r="AJ510" s="11" t="n">
        <f aca="false">'Daily Data'!Q509</f>
        <v>-0.0205762147476551</v>
      </c>
      <c r="AK510" s="11" t="n">
        <f aca="false">'Daily Data'!R509</f>
        <v>-0.00823782802963652</v>
      </c>
      <c r="AM510" s="11" t="n">
        <f aca="false">'Daily Data'!P509</f>
        <v>-0.0219843764669067</v>
      </c>
      <c r="AN510" s="11" t="n">
        <f aca="false">'Daily Data'!Q509</f>
        <v>-0.0205762147476551</v>
      </c>
      <c r="AO510" s="11" t="n">
        <f aca="false">'Daily Data'!R509</f>
        <v>-0.00823782802963652</v>
      </c>
      <c r="AQ510" s="11" t="n">
        <f aca="false">'Daily Data'!O509</f>
        <v>0.00292103468375732</v>
      </c>
      <c r="AR510" s="11" t="n">
        <f aca="false">'Daily Data'!P509</f>
        <v>-0.0219843764669067</v>
      </c>
      <c r="AS510" s="11" t="n">
        <f aca="false">'Daily Data'!Q509</f>
        <v>-0.0205762147476551</v>
      </c>
      <c r="AT510" s="11" t="n">
        <f aca="false">'Daily Data'!R509</f>
        <v>-0.00823782802963652</v>
      </c>
    </row>
    <row r="511" customFormat="false" ht="15" hidden="false" customHeight="false" outlineLevel="0" collapsed="false">
      <c r="A511" s="11" t="n">
        <f aca="false">'Daily Data'!O510</f>
        <v>0.00446276378439808</v>
      </c>
      <c r="C511" s="11" t="n">
        <f aca="false">'Daily Data'!P510</f>
        <v>-0.00231821308590624</v>
      </c>
      <c r="E511" s="11" t="n">
        <f aca="false">'Daily Data'!Q510</f>
        <v>-0.00254052308479341</v>
      </c>
      <c r="G511" s="11" t="n">
        <f aca="false">'Daily Data'!R510</f>
        <v>-0.0085334596488556</v>
      </c>
      <c r="I511" s="11" t="n">
        <f aca="false">'Daily Data'!O510</f>
        <v>0.00446276378439808</v>
      </c>
      <c r="J511" s="11" t="n">
        <f aca="false">'Daily Data'!P510</f>
        <v>-0.00231821308590624</v>
      </c>
      <c r="L511" s="11" t="n">
        <f aca="false">'Daily Data'!O510</f>
        <v>0.00446276378439808</v>
      </c>
      <c r="M511" s="11" t="n">
        <f aca="false">'Daily Data'!Q510</f>
        <v>-0.00254052308479341</v>
      </c>
      <c r="O511" s="11" t="n">
        <f aca="false">'Daily Data'!O510</f>
        <v>0.00446276378439808</v>
      </c>
      <c r="P511" s="11" t="n">
        <f aca="false">'Daily Data'!R510</f>
        <v>-0.0085334596488556</v>
      </c>
      <c r="R511" s="11" t="n">
        <f aca="false">'Daily Data'!P510</f>
        <v>-0.00231821308590624</v>
      </c>
      <c r="S511" s="11" t="n">
        <f aca="false">'Daily Data'!Q510</f>
        <v>-0.00254052308479341</v>
      </c>
      <c r="U511" s="11" t="n">
        <f aca="false">'Daily Data'!P510</f>
        <v>-0.00231821308590624</v>
      </c>
      <c r="V511" s="11" t="n">
        <f aca="false">'Daily Data'!R510</f>
        <v>-0.0085334596488556</v>
      </c>
      <c r="X511" s="11" t="n">
        <f aca="false">'Daily Data'!Q510</f>
        <v>-0.00254052308479341</v>
      </c>
      <c r="Y511" s="11" t="n">
        <f aca="false">'Daily Data'!R510</f>
        <v>-0.0085334596488556</v>
      </c>
      <c r="AA511" s="11" t="n">
        <f aca="false">'Daily Data'!O510</f>
        <v>0.00446276378439808</v>
      </c>
      <c r="AB511" s="11" t="n">
        <f aca="false">'Daily Data'!P510</f>
        <v>-0.00231821308590624</v>
      </c>
      <c r="AC511" s="11" t="n">
        <f aca="false">'Daily Data'!Q510</f>
        <v>-0.00254052308479341</v>
      </c>
      <c r="AE511" s="11" t="n">
        <f aca="false">'Daily Data'!O510</f>
        <v>0.00446276378439808</v>
      </c>
      <c r="AF511" s="11" t="n">
        <f aca="false">'Daily Data'!P510</f>
        <v>-0.00231821308590624</v>
      </c>
      <c r="AG511" s="11" t="n">
        <f aca="false">'Daily Data'!R510</f>
        <v>-0.0085334596488556</v>
      </c>
      <c r="AI511" s="11" t="n">
        <f aca="false">'Daily Data'!O510</f>
        <v>0.00446276378439808</v>
      </c>
      <c r="AJ511" s="11" t="n">
        <f aca="false">'Daily Data'!Q510</f>
        <v>-0.00254052308479341</v>
      </c>
      <c r="AK511" s="11" t="n">
        <f aca="false">'Daily Data'!R510</f>
        <v>-0.0085334596488556</v>
      </c>
      <c r="AM511" s="11" t="n">
        <f aca="false">'Daily Data'!P510</f>
        <v>-0.00231821308590624</v>
      </c>
      <c r="AN511" s="11" t="n">
        <f aca="false">'Daily Data'!Q510</f>
        <v>-0.00254052308479341</v>
      </c>
      <c r="AO511" s="11" t="n">
        <f aca="false">'Daily Data'!R510</f>
        <v>-0.0085334596488556</v>
      </c>
      <c r="AQ511" s="11" t="n">
        <f aca="false">'Daily Data'!O510</f>
        <v>0.00446276378439808</v>
      </c>
      <c r="AR511" s="11" t="n">
        <f aca="false">'Daily Data'!P510</f>
        <v>-0.00231821308590624</v>
      </c>
      <c r="AS511" s="11" t="n">
        <f aca="false">'Daily Data'!Q510</f>
        <v>-0.00254052308479341</v>
      </c>
      <c r="AT511" s="11" t="n">
        <f aca="false">'Daily Data'!R510</f>
        <v>-0.0085334596488556</v>
      </c>
    </row>
    <row r="512" customFormat="false" ht="15" hidden="false" customHeight="false" outlineLevel="0" collapsed="false">
      <c r="A512" s="11" t="n">
        <f aca="false">'Daily Data'!O511</f>
        <v>0.00465273639713198</v>
      </c>
      <c r="C512" s="11" t="n">
        <f aca="false">'Daily Data'!P511</f>
        <v>-0.0286981000481001</v>
      </c>
      <c r="E512" s="11" t="n">
        <f aca="false">'Daily Data'!Q511</f>
        <v>-0.0295827222026346</v>
      </c>
      <c r="G512" s="11" t="n">
        <f aca="false">'Daily Data'!R511</f>
        <v>-0.00816384125764763</v>
      </c>
      <c r="I512" s="11" t="n">
        <f aca="false">'Daily Data'!O511</f>
        <v>0.00465273639713198</v>
      </c>
      <c r="J512" s="11" t="n">
        <f aca="false">'Daily Data'!P511</f>
        <v>-0.0286981000481001</v>
      </c>
      <c r="L512" s="11" t="n">
        <f aca="false">'Daily Data'!O511</f>
        <v>0.00465273639713198</v>
      </c>
      <c r="M512" s="11" t="n">
        <f aca="false">'Daily Data'!Q511</f>
        <v>-0.0295827222026346</v>
      </c>
      <c r="O512" s="11" t="n">
        <f aca="false">'Daily Data'!O511</f>
        <v>0.00465273639713198</v>
      </c>
      <c r="P512" s="11" t="n">
        <f aca="false">'Daily Data'!R511</f>
        <v>-0.00816384125764763</v>
      </c>
      <c r="R512" s="11" t="n">
        <f aca="false">'Daily Data'!P511</f>
        <v>-0.0286981000481001</v>
      </c>
      <c r="S512" s="11" t="n">
        <f aca="false">'Daily Data'!Q511</f>
        <v>-0.0295827222026346</v>
      </c>
      <c r="U512" s="11" t="n">
        <f aca="false">'Daily Data'!P511</f>
        <v>-0.0286981000481001</v>
      </c>
      <c r="V512" s="11" t="n">
        <f aca="false">'Daily Data'!R511</f>
        <v>-0.00816384125764763</v>
      </c>
      <c r="X512" s="11" t="n">
        <f aca="false">'Daily Data'!Q511</f>
        <v>-0.0295827222026346</v>
      </c>
      <c r="Y512" s="11" t="n">
        <f aca="false">'Daily Data'!R511</f>
        <v>-0.00816384125764763</v>
      </c>
      <c r="AA512" s="11" t="n">
        <f aca="false">'Daily Data'!O511</f>
        <v>0.00465273639713198</v>
      </c>
      <c r="AB512" s="11" t="n">
        <f aca="false">'Daily Data'!P511</f>
        <v>-0.0286981000481001</v>
      </c>
      <c r="AC512" s="11" t="n">
        <f aca="false">'Daily Data'!Q511</f>
        <v>-0.0295827222026346</v>
      </c>
      <c r="AE512" s="11" t="n">
        <f aca="false">'Daily Data'!O511</f>
        <v>0.00465273639713198</v>
      </c>
      <c r="AF512" s="11" t="n">
        <f aca="false">'Daily Data'!P511</f>
        <v>-0.0286981000481001</v>
      </c>
      <c r="AG512" s="11" t="n">
        <f aca="false">'Daily Data'!R511</f>
        <v>-0.00816384125764763</v>
      </c>
      <c r="AI512" s="11" t="n">
        <f aca="false">'Daily Data'!O511</f>
        <v>0.00465273639713198</v>
      </c>
      <c r="AJ512" s="11" t="n">
        <f aca="false">'Daily Data'!Q511</f>
        <v>-0.0295827222026346</v>
      </c>
      <c r="AK512" s="11" t="n">
        <f aca="false">'Daily Data'!R511</f>
        <v>-0.00816384125764763</v>
      </c>
      <c r="AM512" s="11" t="n">
        <f aca="false">'Daily Data'!P511</f>
        <v>-0.0286981000481001</v>
      </c>
      <c r="AN512" s="11" t="n">
        <f aca="false">'Daily Data'!Q511</f>
        <v>-0.0295827222026346</v>
      </c>
      <c r="AO512" s="11" t="n">
        <f aca="false">'Daily Data'!R511</f>
        <v>-0.00816384125764763</v>
      </c>
      <c r="AQ512" s="11" t="n">
        <f aca="false">'Daily Data'!O511</f>
        <v>0.00465273639713198</v>
      </c>
      <c r="AR512" s="11" t="n">
        <f aca="false">'Daily Data'!P511</f>
        <v>-0.0286981000481001</v>
      </c>
      <c r="AS512" s="11" t="n">
        <f aca="false">'Daily Data'!Q511</f>
        <v>-0.0295827222026346</v>
      </c>
      <c r="AT512" s="11" t="n">
        <f aca="false">'Daily Data'!R511</f>
        <v>-0.00816384125764763</v>
      </c>
    </row>
    <row r="513" customFormat="false" ht="15" hidden="false" customHeight="false" outlineLevel="0" collapsed="false">
      <c r="A513" s="11" t="n">
        <f aca="false">'Daily Data'!O512</f>
        <v>0.000500080312870909</v>
      </c>
      <c r="C513" s="11" t="n">
        <f aca="false">'Daily Data'!P512</f>
        <v>0.0103200420896261</v>
      </c>
      <c r="E513" s="11" t="n">
        <f aca="false">'Daily Data'!Q512</f>
        <v>0.0111340051521706</v>
      </c>
      <c r="G513" s="11" t="n">
        <f aca="false">'Daily Data'!R512</f>
        <v>0.0073949517761373</v>
      </c>
      <c r="I513" s="11" t="n">
        <f aca="false">'Daily Data'!O512</f>
        <v>0.000500080312870909</v>
      </c>
      <c r="J513" s="11" t="n">
        <f aca="false">'Daily Data'!P512</f>
        <v>0.0103200420896261</v>
      </c>
      <c r="L513" s="11" t="n">
        <f aca="false">'Daily Data'!O512</f>
        <v>0.000500080312870909</v>
      </c>
      <c r="M513" s="11" t="n">
        <f aca="false">'Daily Data'!Q512</f>
        <v>0.0111340051521706</v>
      </c>
      <c r="O513" s="11" t="n">
        <f aca="false">'Daily Data'!O512</f>
        <v>0.000500080312870909</v>
      </c>
      <c r="P513" s="11" t="n">
        <f aca="false">'Daily Data'!R512</f>
        <v>0.0073949517761373</v>
      </c>
      <c r="R513" s="11" t="n">
        <f aca="false">'Daily Data'!P512</f>
        <v>0.0103200420896261</v>
      </c>
      <c r="S513" s="11" t="n">
        <f aca="false">'Daily Data'!Q512</f>
        <v>0.0111340051521706</v>
      </c>
      <c r="U513" s="11" t="n">
        <f aca="false">'Daily Data'!P512</f>
        <v>0.0103200420896261</v>
      </c>
      <c r="V513" s="11" t="n">
        <f aca="false">'Daily Data'!R512</f>
        <v>0.0073949517761373</v>
      </c>
      <c r="X513" s="11" t="n">
        <f aca="false">'Daily Data'!Q512</f>
        <v>0.0111340051521706</v>
      </c>
      <c r="Y513" s="11" t="n">
        <f aca="false">'Daily Data'!R512</f>
        <v>0.0073949517761373</v>
      </c>
      <c r="AA513" s="11" t="n">
        <f aca="false">'Daily Data'!O512</f>
        <v>0.000500080312870909</v>
      </c>
      <c r="AB513" s="11" t="n">
        <f aca="false">'Daily Data'!P512</f>
        <v>0.0103200420896261</v>
      </c>
      <c r="AC513" s="11" t="n">
        <f aca="false">'Daily Data'!Q512</f>
        <v>0.0111340051521706</v>
      </c>
      <c r="AE513" s="11" t="n">
        <f aca="false">'Daily Data'!O512</f>
        <v>0.000500080312870909</v>
      </c>
      <c r="AF513" s="11" t="n">
        <f aca="false">'Daily Data'!P512</f>
        <v>0.0103200420896261</v>
      </c>
      <c r="AG513" s="11" t="n">
        <f aca="false">'Daily Data'!R512</f>
        <v>0.0073949517761373</v>
      </c>
      <c r="AI513" s="11" t="n">
        <f aca="false">'Daily Data'!O512</f>
        <v>0.000500080312870909</v>
      </c>
      <c r="AJ513" s="11" t="n">
        <f aca="false">'Daily Data'!Q512</f>
        <v>0.0111340051521706</v>
      </c>
      <c r="AK513" s="11" t="n">
        <f aca="false">'Daily Data'!R512</f>
        <v>0.0073949517761373</v>
      </c>
      <c r="AM513" s="11" t="n">
        <f aca="false">'Daily Data'!P512</f>
        <v>0.0103200420896261</v>
      </c>
      <c r="AN513" s="11" t="n">
        <f aca="false">'Daily Data'!Q512</f>
        <v>0.0111340051521706</v>
      </c>
      <c r="AO513" s="11" t="n">
        <f aca="false">'Daily Data'!R512</f>
        <v>0.0073949517761373</v>
      </c>
      <c r="AQ513" s="11" t="n">
        <f aca="false">'Daily Data'!O512</f>
        <v>0.000500080312870909</v>
      </c>
      <c r="AR513" s="11" t="n">
        <f aca="false">'Daily Data'!P512</f>
        <v>0.0103200420896261</v>
      </c>
      <c r="AS513" s="11" t="n">
        <f aca="false">'Daily Data'!Q512</f>
        <v>0.0111340051521706</v>
      </c>
      <c r="AT513" s="11" t="n">
        <f aca="false">'Daily Data'!R512</f>
        <v>0.0073949517761373</v>
      </c>
    </row>
    <row r="514" customFormat="false" ht="15" hidden="false" customHeight="false" outlineLevel="0" collapsed="false">
      <c r="A514" s="11" t="n">
        <f aca="false">'Daily Data'!O513</f>
        <v>-0.0092227578065291</v>
      </c>
      <c r="C514" s="11" t="n">
        <f aca="false">'Daily Data'!P513</f>
        <v>0.00563818780799923</v>
      </c>
      <c r="E514" s="11" t="n">
        <f aca="false">'Daily Data'!Q513</f>
        <v>0.00540760337056616</v>
      </c>
      <c r="G514" s="11" t="n">
        <f aca="false">'Daily Data'!R513</f>
        <v>0.00378341958480326</v>
      </c>
      <c r="I514" s="11" t="n">
        <f aca="false">'Daily Data'!O513</f>
        <v>-0.0092227578065291</v>
      </c>
      <c r="J514" s="11" t="n">
        <f aca="false">'Daily Data'!P513</f>
        <v>0.00563818780799923</v>
      </c>
      <c r="L514" s="11" t="n">
        <f aca="false">'Daily Data'!O513</f>
        <v>-0.0092227578065291</v>
      </c>
      <c r="M514" s="11" t="n">
        <f aca="false">'Daily Data'!Q513</f>
        <v>0.00540760337056616</v>
      </c>
      <c r="O514" s="11" t="n">
        <f aca="false">'Daily Data'!O513</f>
        <v>-0.0092227578065291</v>
      </c>
      <c r="P514" s="11" t="n">
        <f aca="false">'Daily Data'!R513</f>
        <v>0.00378341958480326</v>
      </c>
      <c r="R514" s="11" t="n">
        <f aca="false">'Daily Data'!P513</f>
        <v>0.00563818780799923</v>
      </c>
      <c r="S514" s="11" t="n">
        <f aca="false">'Daily Data'!Q513</f>
        <v>0.00540760337056616</v>
      </c>
      <c r="U514" s="11" t="n">
        <f aca="false">'Daily Data'!P513</f>
        <v>0.00563818780799923</v>
      </c>
      <c r="V514" s="11" t="n">
        <f aca="false">'Daily Data'!R513</f>
        <v>0.00378341958480326</v>
      </c>
      <c r="X514" s="11" t="n">
        <f aca="false">'Daily Data'!Q513</f>
        <v>0.00540760337056616</v>
      </c>
      <c r="Y514" s="11" t="n">
        <f aca="false">'Daily Data'!R513</f>
        <v>0.00378341958480326</v>
      </c>
      <c r="AA514" s="11" t="n">
        <f aca="false">'Daily Data'!O513</f>
        <v>-0.0092227578065291</v>
      </c>
      <c r="AB514" s="11" t="n">
        <f aca="false">'Daily Data'!P513</f>
        <v>0.00563818780799923</v>
      </c>
      <c r="AC514" s="11" t="n">
        <f aca="false">'Daily Data'!Q513</f>
        <v>0.00540760337056616</v>
      </c>
      <c r="AE514" s="11" t="n">
        <f aca="false">'Daily Data'!O513</f>
        <v>-0.0092227578065291</v>
      </c>
      <c r="AF514" s="11" t="n">
        <f aca="false">'Daily Data'!P513</f>
        <v>0.00563818780799923</v>
      </c>
      <c r="AG514" s="11" t="n">
        <f aca="false">'Daily Data'!R513</f>
        <v>0.00378341958480326</v>
      </c>
      <c r="AI514" s="11" t="n">
        <f aca="false">'Daily Data'!O513</f>
        <v>-0.0092227578065291</v>
      </c>
      <c r="AJ514" s="11" t="n">
        <f aca="false">'Daily Data'!Q513</f>
        <v>0.00540760337056616</v>
      </c>
      <c r="AK514" s="11" t="n">
        <f aca="false">'Daily Data'!R513</f>
        <v>0.00378341958480326</v>
      </c>
      <c r="AM514" s="11" t="n">
        <f aca="false">'Daily Data'!P513</f>
        <v>0.00563818780799923</v>
      </c>
      <c r="AN514" s="11" t="n">
        <f aca="false">'Daily Data'!Q513</f>
        <v>0.00540760337056616</v>
      </c>
      <c r="AO514" s="11" t="n">
        <f aca="false">'Daily Data'!R513</f>
        <v>0.00378341958480326</v>
      </c>
      <c r="AQ514" s="11" t="n">
        <f aca="false">'Daily Data'!O513</f>
        <v>-0.0092227578065291</v>
      </c>
      <c r="AR514" s="11" t="n">
        <f aca="false">'Daily Data'!P513</f>
        <v>0.00563818780799923</v>
      </c>
      <c r="AS514" s="11" t="n">
        <f aca="false">'Daily Data'!Q513</f>
        <v>0.00540760337056616</v>
      </c>
      <c r="AT514" s="11" t="n">
        <f aca="false">'Daily Data'!R513</f>
        <v>0.00378341958480326</v>
      </c>
    </row>
    <row r="515" customFormat="false" ht="15" hidden="false" customHeight="false" outlineLevel="0" collapsed="false">
      <c r="A515" s="11" t="n">
        <f aca="false">'Daily Data'!O514</f>
        <v>-0.00569451592365018</v>
      </c>
      <c r="C515" s="11" t="n">
        <f aca="false">'Daily Data'!P514</f>
        <v>-0.0125864713897686</v>
      </c>
      <c r="E515" s="11" t="n">
        <f aca="false">'Daily Data'!Q514</f>
        <v>-0.0123576734013296</v>
      </c>
      <c r="G515" s="11" t="n">
        <f aca="false">'Daily Data'!R514</f>
        <v>0.00723359915985693</v>
      </c>
      <c r="I515" s="11" t="n">
        <f aca="false">'Daily Data'!O514</f>
        <v>-0.00569451592365018</v>
      </c>
      <c r="J515" s="11" t="n">
        <f aca="false">'Daily Data'!P514</f>
        <v>-0.0125864713897686</v>
      </c>
      <c r="L515" s="11" t="n">
        <f aca="false">'Daily Data'!O514</f>
        <v>-0.00569451592365018</v>
      </c>
      <c r="M515" s="11" t="n">
        <f aca="false">'Daily Data'!Q514</f>
        <v>-0.0123576734013296</v>
      </c>
      <c r="O515" s="11" t="n">
        <f aca="false">'Daily Data'!O514</f>
        <v>-0.00569451592365018</v>
      </c>
      <c r="P515" s="11" t="n">
        <f aca="false">'Daily Data'!R514</f>
        <v>0.00723359915985693</v>
      </c>
      <c r="R515" s="11" t="n">
        <f aca="false">'Daily Data'!P514</f>
        <v>-0.0125864713897686</v>
      </c>
      <c r="S515" s="11" t="n">
        <f aca="false">'Daily Data'!Q514</f>
        <v>-0.0123576734013296</v>
      </c>
      <c r="U515" s="11" t="n">
        <f aca="false">'Daily Data'!P514</f>
        <v>-0.0125864713897686</v>
      </c>
      <c r="V515" s="11" t="n">
        <f aca="false">'Daily Data'!R514</f>
        <v>0.00723359915985693</v>
      </c>
      <c r="X515" s="11" t="n">
        <f aca="false">'Daily Data'!Q514</f>
        <v>-0.0123576734013296</v>
      </c>
      <c r="Y515" s="11" t="n">
        <f aca="false">'Daily Data'!R514</f>
        <v>0.00723359915985693</v>
      </c>
      <c r="AA515" s="11" t="n">
        <f aca="false">'Daily Data'!O514</f>
        <v>-0.00569451592365018</v>
      </c>
      <c r="AB515" s="11" t="n">
        <f aca="false">'Daily Data'!P514</f>
        <v>-0.0125864713897686</v>
      </c>
      <c r="AC515" s="11" t="n">
        <f aca="false">'Daily Data'!Q514</f>
        <v>-0.0123576734013296</v>
      </c>
      <c r="AE515" s="11" t="n">
        <f aca="false">'Daily Data'!O514</f>
        <v>-0.00569451592365018</v>
      </c>
      <c r="AF515" s="11" t="n">
        <f aca="false">'Daily Data'!P514</f>
        <v>-0.0125864713897686</v>
      </c>
      <c r="AG515" s="11" t="n">
        <f aca="false">'Daily Data'!R514</f>
        <v>0.00723359915985693</v>
      </c>
      <c r="AI515" s="11" t="n">
        <f aca="false">'Daily Data'!O514</f>
        <v>-0.00569451592365018</v>
      </c>
      <c r="AJ515" s="11" t="n">
        <f aca="false">'Daily Data'!Q514</f>
        <v>-0.0123576734013296</v>
      </c>
      <c r="AK515" s="11" t="n">
        <f aca="false">'Daily Data'!R514</f>
        <v>0.00723359915985693</v>
      </c>
      <c r="AM515" s="11" t="n">
        <f aca="false">'Daily Data'!P514</f>
        <v>-0.0125864713897686</v>
      </c>
      <c r="AN515" s="11" t="n">
        <f aca="false">'Daily Data'!Q514</f>
        <v>-0.0123576734013296</v>
      </c>
      <c r="AO515" s="11" t="n">
        <f aca="false">'Daily Data'!R514</f>
        <v>0.00723359915985693</v>
      </c>
      <c r="AQ515" s="11" t="n">
        <f aca="false">'Daily Data'!O514</f>
        <v>-0.00569451592365018</v>
      </c>
      <c r="AR515" s="11" t="n">
        <f aca="false">'Daily Data'!P514</f>
        <v>-0.0125864713897686</v>
      </c>
      <c r="AS515" s="11" t="n">
        <f aca="false">'Daily Data'!Q514</f>
        <v>-0.0123576734013296</v>
      </c>
      <c r="AT515" s="11" t="n">
        <f aca="false">'Daily Data'!R514</f>
        <v>0.00723359915985693</v>
      </c>
    </row>
    <row r="516" customFormat="false" ht="15" hidden="false" customHeight="false" outlineLevel="0" collapsed="false">
      <c r="A516" s="11" t="n">
        <f aca="false">'Daily Data'!O515</f>
        <v>-0.00015020380993509</v>
      </c>
      <c r="C516" s="11" t="n">
        <f aca="false">'Daily Data'!P515</f>
        <v>-0.00238218603503588</v>
      </c>
      <c r="E516" s="11" t="n">
        <f aca="false">'Daily Data'!Q515</f>
        <v>-0.00284179601859154</v>
      </c>
      <c r="G516" s="11" t="n">
        <f aca="false">'Daily Data'!R515</f>
        <v>-0.00910669413026029</v>
      </c>
      <c r="I516" s="11" t="n">
        <f aca="false">'Daily Data'!O515</f>
        <v>-0.00015020380993509</v>
      </c>
      <c r="J516" s="11" t="n">
        <f aca="false">'Daily Data'!P515</f>
        <v>-0.00238218603503588</v>
      </c>
      <c r="L516" s="11" t="n">
        <f aca="false">'Daily Data'!O515</f>
        <v>-0.00015020380993509</v>
      </c>
      <c r="M516" s="11" t="n">
        <f aca="false">'Daily Data'!Q515</f>
        <v>-0.00284179601859154</v>
      </c>
      <c r="O516" s="11" t="n">
        <f aca="false">'Daily Data'!O515</f>
        <v>-0.00015020380993509</v>
      </c>
      <c r="P516" s="11" t="n">
        <f aca="false">'Daily Data'!R515</f>
        <v>-0.00910669413026029</v>
      </c>
      <c r="R516" s="11" t="n">
        <f aca="false">'Daily Data'!P515</f>
        <v>-0.00238218603503588</v>
      </c>
      <c r="S516" s="11" t="n">
        <f aca="false">'Daily Data'!Q515</f>
        <v>-0.00284179601859154</v>
      </c>
      <c r="U516" s="11" t="n">
        <f aca="false">'Daily Data'!P515</f>
        <v>-0.00238218603503588</v>
      </c>
      <c r="V516" s="11" t="n">
        <f aca="false">'Daily Data'!R515</f>
        <v>-0.00910669413026029</v>
      </c>
      <c r="X516" s="11" t="n">
        <f aca="false">'Daily Data'!Q515</f>
        <v>-0.00284179601859154</v>
      </c>
      <c r="Y516" s="11" t="n">
        <f aca="false">'Daily Data'!R515</f>
        <v>-0.00910669413026029</v>
      </c>
      <c r="AA516" s="11" t="n">
        <f aca="false">'Daily Data'!O515</f>
        <v>-0.00015020380993509</v>
      </c>
      <c r="AB516" s="11" t="n">
        <f aca="false">'Daily Data'!P515</f>
        <v>-0.00238218603503588</v>
      </c>
      <c r="AC516" s="11" t="n">
        <f aca="false">'Daily Data'!Q515</f>
        <v>-0.00284179601859154</v>
      </c>
      <c r="AE516" s="11" t="n">
        <f aca="false">'Daily Data'!O515</f>
        <v>-0.00015020380993509</v>
      </c>
      <c r="AF516" s="11" t="n">
        <f aca="false">'Daily Data'!P515</f>
        <v>-0.00238218603503588</v>
      </c>
      <c r="AG516" s="11" t="n">
        <f aca="false">'Daily Data'!R515</f>
        <v>-0.00910669413026029</v>
      </c>
      <c r="AI516" s="11" t="n">
        <f aca="false">'Daily Data'!O515</f>
        <v>-0.00015020380993509</v>
      </c>
      <c r="AJ516" s="11" t="n">
        <f aca="false">'Daily Data'!Q515</f>
        <v>-0.00284179601859154</v>
      </c>
      <c r="AK516" s="11" t="n">
        <f aca="false">'Daily Data'!R515</f>
        <v>-0.00910669413026029</v>
      </c>
      <c r="AM516" s="11" t="n">
        <f aca="false">'Daily Data'!P515</f>
        <v>-0.00238218603503588</v>
      </c>
      <c r="AN516" s="11" t="n">
        <f aca="false">'Daily Data'!Q515</f>
        <v>-0.00284179601859154</v>
      </c>
      <c r="AO516" s="11" t="n">
        <f aca="false">'Daily Data'!R515</f>
        <v>-0.00910669413026029</v>
      </c>
      <c r="AQ516" s="11" t="n">
        <f aca="false">'Daily Data'!O515</f>
        <v>-0.00015020380993509</v>
      </c>
      <c r="AR516" s="11" t="n">
        <f aca="false">'Daily Data'!P515</f>
        <v>-0.00238218603503588</v>
      </c>
      <c r="AS516" s="11" t="n">
        <f aca="false">'Daily Data'!Q515</f>
        <v>-0.00284179601859154</v>
      </c>
      <c r="AT516" s="11" t="n">
        <f aca="false">'Daily Data'!R515</f>
        <v>-0.00910669413026029</v>
      </c>
    </row>
    <row r="517" customFormat="false" ht="15" hidden="false" customHeight="false" outlineLevel="0" collapsed="false">
      <c r="A517" s="11" t="n">
        <f aca="false">'Daily Data'!O516</f>
        <v>0.0191901346625612</v>
      </c>
      <c r="C517" s="11" t="n">
        <f aca="false">'Daily Data'!P516</f>
        <v>-0.00181046721439089</v>
      </c>
      <c r="E517" s="11" t="n">
        <f aca="false">'Daily Data'!Q516</f>
        <v>-0.00227234753550538</v>
      </c>
      <c r="G517" s="11" t="n">
        <f aca="false">'Daily Data'!R516</f>
        <v>-0.00606291032992596</v>
      </c>
      <c r="I517" s="11" t="n">
        <f aca="false">'Daily Data'!O516</f>
        <v>0.0191901346625612</v>
      </c>
      <c r="J517" s="11" t="n">
        <f aca="false">'Daily Data'!P516</f>
        <v>-0.00181046721439089</v>
      </c>
      <c r="L517" s="11" t="n">
        <f aca="false">'Daily Data'!O516</f>
        <v>0.0191901346625612</v>
      </c>
      <c r="M517" s="11" t="n">
        <f aca="false">'Daily Data'!Q516</f>
        <v>-0.00227234753550538</v>
      </c>
      <c r="O517" s="11" t="n">
        <f aca="false">'Daily Data'!O516</f>
        <v>0.0191901346625612</v>
      </c>
      <c r="P517" s="11" t="n">
        <f aca="false">'Daily Data'!R516</f>
        <v>-0.00606291032992596</v>
      </c>
      <c r="R517" s="11" t="n">
        <f aca="false">'Daily Data'!P516</f>
        <v>-0.00181046721439089</v>
      </c>
      <c r="S517" s="11" t="n">
        <f aca="false">'Daily Data'!Q516</f>
        <v>-0.00227234753550538</v>
      </c>
      <c r="U517" s="11" t="n">
        <f aca="false">'Daily Data'!P516</f>
        <v>-0.00181046721439089</v>
      </c>
      <c r="V517" s="11" t="n">
        <f aca="false">'Daily Data'!R516</f>
        <v>-0.00606291032992596</v>
      </c>
      <c r="X517" s="11" t="n">
        <f aca="false">'Daily Data'!Q516</f>
        <v>-0.00227234753550538</v>
      </c>
      <c r="Y517" s="11" t="n">
        <f aca="false">'Daily Data'!R516</f>
        <v>-0.00606291032992596</v>
      </c>
      <c r="AA517" s="11" t="n">
        <f aca="false">'Daily Data'!O516</f>
        <v>0.0191901346625612</v>
      </c>
      <c r="AB517" s="11" t="n">
        <f aca="false">'Daily Data'!P516</f>
        <v>-0.00181046721439089</v>
      </c>
      <c r="AC517" s="11" t="n">
        <f aca="false">'Daily Data'!Q516</f>
        <v>-0.00227234753550538</v>
      </c>
      <c r="AE517" s="11" t="n">
        <f aca="false">'Daily Data'!O516</f>
        <v>0.0191901346625612</v>
      </c>
      <c r="AF517" s="11" t="n">
        <f aca="false">'Daily Data'!P516</f>
        <v>-0.00181046721439089</v>
      </c>
      <c r="AG517" s="11" t="n">
        <f aca="false">'Daily Data'!R516</f>
        <v>-0.00606291032992596</v>
      </c>
      <c r="AI517" s="11" t="n">
        <f aca="false">'Daily Data'!O516</f>
        <v>0.0191901346625612</v>
      </c>
      <c r="AJ517" s="11" t="n">
        <f aca="false">'Daily Data'!Q516</f>
        <v>-0.00227234753550538</v>
      </c>
      <c r="AK517" s="11" t="n">
        <f aca="false">'Daily Data'!R516</f>
        <v>-0.00606291032992596</v>
      </c>
      <c r="AM517" s="11" t="n">
        <f aca="false">'Daily Data'!P516</f>
        <v>-0.00181046721439089</v>
      </c>
      <c r="AN517" s="11" t="n">
        <f aca="false">'Daily Data'!Q516</f>
        <v>-0.00227234753550538</v>
      </c>
      <c r="AO517" s="11" t="n">
        <f aca="false">'Daily Data'!R516</f>
        <v>-0.00606291032992596</v>
      </c>
      <c r="AQ517" s="11" t="n">
        <f aca="false">'Daily Data'!O516</f>
        <v>0.0191901346625612</v>
      </c>
      <c r="AR517" s="11" t="n">
        <f aca="false">'Daily Data'!P516</f>
        <v>-0.00181046721439089</v>
      </c>
      <c r="AS517" s="11" t="n">
        <f aca="false">'Daily Data'!Q516</f>
        <v>-0.00227234753550538</v>
      </c>
      <c r="AT517" s="11" t="n">
        <f aca="false">'Daily Data'!R516</f>
        <v>-0.00606291032992596</v>
      </c>
    </row>
    <row r="518" customFormat="false" ht="15" hidden="false" customHeight="false" outlineLevel="0" collapsed="false">
      <c r="A518" s="11" t="n">
        <f aca="false">'Daily Data'!O517</f>
        <v>-0.0307804662281741</v>
      </c>
      <c r="C518" s="11" t="n">
        <f aca="false">'Daily Data'!P517</f>
        <v>0.0282443343426003</v>
      </c>
      <c r="E518" s="11" t="n">
        <f aca="false">'Daily Data'!Q517</f>
        <v>0.0297644752907911</v>
      </c>
      <c r="G518" s="11" t="n">
        <f aca="false">'Daily Data'!R517</f>
        <v>0.0128665553157652</v>
      </c>
      <c r="I518" s="11" t="n">
        <f aca="false">'Daily Data'!O517</f>
        <v>-0.0307804662281741</v>
      </c>
      <c r="J518" s="11" t="n">
        <f aca="false">'Daily Data'!P517</f>
        <v>0.0282443343426003</v>
      </c>
      <c r="L518" s="11" t="n">
        <f aca="false">'Daily Data'!O517</f>
        <v>-0.0307804662281741</v>
      </c>
      <c r="M518" s="11" t="n">
        <f aca="false">'Daily Data'!Q517</f>
        <v>0.0297644752907911</v>
      </c>
      <c r="O518" s="11" t="n">
        <f aca="false">'Daily Data'!O517</f>
        <v>-0.0307804662281741</v>
      </c>
      <c r="P518" s="11" t="n">
        <f aca="false">'Daily Data'!R517</f>
        <v>0.0128665553157652</v>
      </c>
      <c r="R518" s="11" t="n">
        <f aca="false">'Daily Data'!P517</f>
        <v>0.0282443343426003</v>
      </c>
      <c r="S518" s="11" t="n">
        <f aca="false">'Daily Data'!Q517</f>
        <v>0.0297644752907911</v>
      </c>
      <c r="U518" s="11" t="n">
        <f aca="false">'Daily Data'!P517</f>
        <v>0.0282443343426003</v>
      </c>
      <c r="V518" s="11" t="n">
        <f aca="false">'Daily Data'!R517</f>
        <v>0.0128665553157652</v>
      </c>
      <c r="X518" s="11" t="n">
        <f aca="false">'Daily Data'!Q517</f>
        <v>0.0297644752907911</v>
      </c>
      <c r="Y518" s="11" t="n">
        <f aca="false">'Daily Data'!R517</f>
        <v>0.0128665553157652</v>
      </c>
      <c r="AA518" s="11" t="n">
        <f aca="false">'Daily Data'!O517</f>
        <v>-0.0307804662281741</v>
      </c>
      <c r="AB518" s="11" t="n">
        <f aca="false">'Daily Data'!P517</f>
        <v>0.0282443343426003</v>
      </c>
      <c r="AC518" s="11" t="n">
        <f aca="false">'Daily Data'!Q517</f>
        <v>0.0297644752907911</v>
      </c>
      <c r="AE518" s="11" t="n">
        <f aca="false">'Daily Data'!O517</f>
        <v>-0.0307804662281741</v>
      </c>
      <c r="AF518" s="11" t="n">
        <f aca="false">'Daily Data'!P517</f>
        <v>0.0282443343426003</v>
      </c>
      <c r="AG518" s="11" t="n">
        <f aca="false">'Daily Data'!R517</f>
        <v>0.0128665553157652</v>
      </c>
      <c r="AI518" s="11" t="n">
        <f aca="false">'Daily Data'!O517</f>
        <v>-0.0307804662281741</v>
      </c>
      <c r="AJ518" s="11" t="n">
        <f aca="false">'Daily Data'!Q517</f>
        <v>0.0297644752907911</v>
      </c>
      <c r="AK518" s="11" t="n">
        <f aca="false">'Daily Data'!R517</f>
        <v>0.0128665553157652</v>
      </c>
      <c r="AM518" s="11" t="n">
        <f aca="false">'Daily Data'!P517</f>
        <v>0.0282443343426003</v>
      </c>
      <c r="AN518" s="11" t="n">
        <f aca="false">'Daily Data'!Q517</f>
        <v>0.0297644752907911</v>
      </c>
      <c r="AO518" s="11" t="n">
        <f aca="false">'Daily Data'!R517</f>
        <v>0.0128665553157652</v>
      </c>
      <c r="AQ518" s="11" t="n">
        <f aca="false">'Daily Data'!O517</f>
        <v>-0.0307804662281741</v>
      </c>
      <c r="AR518" s="11" t="n">
        <f aca="false">'Daily Data'!P517</f>
        <v>0.0282443343426003</v>
      </c>
      <c r="AS518" s="11" t="n">
        <f aca="false">'Daily Data'!Q517</f>
        <v>0.0297644752907911</v>
      </c>
      <c r="AT518" s="11" t="n">
        <f aca="false">'Daily Data'!R517</f>
        <v>0.0128665553157652</v>
      </c>
    </row>
    <row r="519" customFormat="false" ht="15" hidden="false" customHeight="false" outlineLevel="0" collapsed="false">
      <c r="A519" s="11" t="n">
        <f aca="false">'Daily Data'!O518</f>
        <v>0.00175425678478307</v>
      </c>
      <c r="C519" s="11" t="n">
        <f aca="false">'Daily Data'!P518</f>
        <v>-0.0101974089242217</v>
      </c>
      <c r="E519" s="11" t="n">
        <f aca="false">'Daily Data'!Q518</f>
        <v>-0.0117608207684587</v>
      </c>
      <c r="G519" s="11" t="n">
        <f aca="false">'Daily Data'!R518</f>
        <v>-7.93650793650794E-005</v>
      </c>
      <c r="I519" s="11" t="n">
        <f aca="false">'Daily Data'!O518</f>
        <v>0.00175425678478307</v>
      </c>
      <c r="J519" s="11" t="n">
        <f aca="false">'Daily Data'!P518</f>
        <v>-0.0101974089242217</v>
      </c>
      <c r="L519" s="11" t="n">
        <f aca="false">'Daily Data'!O518</f>
        <v>0.00175425678478307</v>
      </c>
      <c r="M519" s="11" t="n">
        <f aca="false">'Daily Data'!Q518</f>
        <v>-0.0117608207684587</v>
      </c>
      <c r="O519" s="11" t="n">
        <f aca="false">'Daily Data'!O518</f>
        <v>0.00175425678478307</v>
      </c>
      <c r="P519" s="11" t="n">
        <f aca="false">'Daily Data'!R518</f>
        <v>-7.93650793650794E-005</v>
      </c>
      <c r="R519" s="11" t="n">
        <f aca="false">'Daily Data'!P518</f>
        <v>-0.0101974089242217</v>
      </c>
      <c r="S519" s="11" t="n">
        <f aca="false">'Daily Data'!Q518</f>
        <v>-0.0117608207684587</v>
      </c>
      <c r="U519" s="11" t="n">
        <f aca="false">'Daily Data'!P518</f>
        <v>-0.0101974089242217</v>
      </c>
      <c r="V519" s="11" t="n">
        <f aca="false">'Daily Data'!R518</f>
        <v>-7.93650793650794E-005</v>
      </c>
      <c r="X519" s="11" t="n">
        <f aca="false">'Daily Data'!Q518</f>
        <v>-0.0117608207684587</v>
      </c>
      <c r="Y519" s="11" t="n">
        <f aca="false">'Daily Data'!R518</f>
        <v>-7.93650793650794E-005</v>
      </c>
      <c r="AA519" s="11" t="n">
        <f aca="false">'Daily Data'!O518</f>
        <v>0.00175425678478307</v>
      </c>
      <c r="AB519" s="11" t="n">
        <f aca="false">'Daily Data'!P518</f>
        <v>-0.0101974089242217</v>
      </c>
      <c r="AC519" s="11" t="n">
        <f aca="false">'Daily Data'!Q518</f>
        <v>-0.0117608207684587</v>
      </c>
      <c r="AE519" s="11" t="n">
        <f aca="false">'Daily Data'!O518</f>
        <v>0.00175425678478307</v>
      </c>
      <c r="AF519" s="11" t="n">
        <f aca="false">'Daily Data'!P518</f>
        <v>-0.0101974089242217</v>
      </c>
      <c r="AG519" s="11" t="n">
        <f aca="false">'Daily Data'!R518</f>
        <v>-7.93650793650794E-005</v>
      </c>
      <c r="AI519" s="11" t="n">
        <f aca="false">'Daily Data'!O518</f>
        <v>0.00175425678478307</v>
      </c>
      <c r="AJ519" s="11" t="n">
        <f aca="false">'Daily Data'!Q518</f>
        <v>-0.0117608207684587</v>
      </c>
      <c r="AK519" s="11" t="n">
        <f aca="false">'Daily Data'!R518</f>
        <v>-7.93650793650794E-005</v>
      </c>
      <c r="AM519" s="11" t="n">
        <f aca="false">'Daily Data'!P518</f>
        <v>-0.0101974089242217</v>
      </c>
      <c r="AN519" s="11" t="n">
        <f aca="false">'Daily Data'!Q518</f>
        <v>-0.0117608207684587</v>
      </c>
      <c r="AO519" s="11" t="n">
        <f aca="false">'Daily Data'!R518</f>
        <v>-7.93650793650794E-005</v>
      </c>
      <c r="AQ519" s="11" t="n">
        <f aca="false">'Daily Data'!O518</f>
        <v>0.00175425678478307</v>
      </c>
      <c r="AR519" s="11" t="n">
        <f aca="false">'Daily Data'!P518</f>
        <v>-0.0101974089242217</v>
      </c>
      <c r="AS519" s="11" t="n">
        <f aca="false">'Daily Data'!Q518</f>
        <v>-0.0117608207684587</v>
      </c>
      <c r="AT519" s="11" t="n">
        <f aca="false">'Daily Data'!R518</f>
        <v>-7.93650793650794E-005</v>
      </c>
    </row>
    <row r="520" customFormat="false" ht="15" hidden="false" customHeight="false" outlineLevel="0" collapsed="false">
      <c r="A520" s="11" t="n">
        <f aca="false">'Daily Data'!O519</f>
        <v>-0.00366832213457975</v>
      </c>
      <c r="C520" s="11" t="n">
        <f aca="false">'Daily Data'!P519</f>
        <v>-0.0284723236256456</v>
      </c>
      <c r="E520" s="11" t="n">
        <f aca="false">'Daily Data'!Q519</f>
        <v>-0.0278097889911732</v>
      </c>
      <c r="G520" s="11" t="n">
        <f aca="false">'Daily Data'!R519</f>
        <v>-0.00756479420587459</v>
      </c>
      <c r="I520" s="11" t="n">
        <f aca="false">'Daily Data'!O519</f>
        <v>-0.00366832213457975</v>
      </c>
      <c r="J520" s="11" t="n">
        <f aca="false">'Daily Data'!P519</f>
        <v>-0.0284723236256456</v>
      </c>
      <c r="L520" s="11" t="n">
        <f aca="false">'Daily Data'!O519</f>
        <v>-0.00366832213457975</v>
      </c>
      <c r="M520" s="11" t="n">
        <f aca="false">'Daily Data'!Q519</f>
        <v>-0.0278097889911732</v>
      </c>
      <c r="O520" s="11" t="n">
        <f aca="false">'Daily Data'!O519</f>
        <v>-0.00366832213457975</v>
      </c>
      <c r="P520" s="11" t="n">
        <f aca="false">'Daily Data'!R519</f>
        <v>-0.00756479420587459</v>
      </c>
      <c r="R520" s="11" t="n">
        <f aca="false">'Daily Data'!P519</f>
        <v>-0.0284723236256456</v>
      </c>
      <c r="S520" s="11" t="n">
        <f aca="false">'Daily Data'!Q519</f>
        <v>-0.0278097889911732</v>
      </c>
      <c r="U520" s="11" t="n">
        <f aca="false">'Daily Data'!P519</f>
        <v>-0.0284723236256456</v>
      </c>
      <c r="V520" s="11" t="n">
        <f aca="false">'Daily Data'!R519</f>
        <v>-0.00756479420587459</v>
      </c>
      <c r="X520" s="11" t="n">
        <f aca="false">'Daily Data'!Q519</f>
        <v>-0.0278097889911732</v>
      </c>
      <c r="Y520" s="11" t="n">
        <f aca="false">'Daily Data'!R519</f>
        <v>-0.00756479420587459</v>
      </c>
      <c r="AA520" s="11" t="n">
        <f aca="false">'Daily Data'!O519</f>
        <v>-0.00366832213457975</v>
      </c>
      <c r="AB520" s="11" t="n">
        <f aca="false">'Daily Data'!P519</f>
        <v>-0.0284723236256456</v>
      </c>
      <c r="AC520" s="11" t="n">
        <f aca="false">'Daily Data'!Q519</f>
        <v>-0.0278097889911732</v>
      </c>
      <c r="AE520" s="11" t="n">
        <f aca="false">'Daily Data'!O519</f>
        <v>-0.00366832213457975</v>
      </c>
      <c r="AF520" s="11" t="n">
        <f aca="false">'Daily Data'!P519</f>
        <v>-0.0284723236256456</v>
      </c>
      <c r="AG520" s="11" t="n">
        <f aca="false">'Daily Data'!R519</f>
        <v>-0.00756479420587459</v>
      </c>
      <c r="AI520" s="11" t="n">
        <f aca="false">'Daily Data'!O519</f>
        <v>-0.00366832213457975</v>
      </c>
      <c r="AJ520" s="11" t="n">
        <f aca="false">'Daily Data'!Q519</f>
        <v>-0.0278097889911732</v>
      </c>
      <c r="AK520" s="11" t="n">
        <f aca="false">'Daily Data'!R519</f>
        <v>-0.00756479420587459</v>
      </c>
      <c r="AM520" s="11" t="n">
        <f aca="false">'Daily Data'!P519</f>
        <v>-0.0284723236256456</v>
      </c>
      <c r="AN520" s="11" t="n">
        <f aca="false">'Daily Data'!Q519</f>
        <v>-0.0278097889911732</v>
      </c>
      <c r="AO520" s="11" t="n">
        <f aca="false">'Daily Data'!R519</f>
        <v>-0.00756479420587459</v>
      </c>
      <c r="AQ520" s="11" t="n">
        <f aca="false">'Daily Data'!O519</f>
        <v>-0.00366832213457975</v>
      </c>
      <c r="AR520" s="11" t="n">
        <f aca="false">'Daily Data'!P519</f>
        <v>-0.0284723236256456</v>
      </c>
      <c r="AS520" s="11" t="n">
        <f aca="false">'Daily Data'!Q519</f>
        <v>-0.0278097889911732</v>
      </c>
      <c r="AT520" s="11" t="n">
        <f aca="false">'Daily Data'!R519</f>
        <v>-0.00756479420587459</v>
      </c>
    </row>
    <row r="521" customFormat="false" ht="15" hidden="false" customHeight="false" outlineLevel="0" collapsed="false">
      <c r="A521" s="11" t="n">
        <f aca="false">'Daily Data'!O520</f>
        <v>-0.0148665871134547</v>
      </c>
      <c r="C521" s="11" t="n">
        <f aca="false">'Daily Data'!P520</f>
        <v>0.0174542409989518</v>
      </c>
      <c r="E521" s="11" t="n">
        <f aca="false">'Daily Data'!Q520</f>
        <v>0.0171035688773853</v>
      </c>
      <c r="G521" s="11" t="n">
        <f aca="false">'Daily Data'!R520</f>
        <v>-0.00142270308239718</v>
      </c>
      <c r="I521" s="11" t="n">
        <f aca="false">'Daily Data'!O520</f>
        <v>-0.0148665871134547</v>
      </c>
      <c r="J521" s="11" t="n">
        <f aca="false">'Daily Data'!P520</f>
        <v>0.0174542409989518</v>
      </c>
      <c r="L521" s="11" t="n">
        <f aca="false">'Daily Data'!O520</f>
        <v>-0.0148665871134547</v>
      </c>
      <c r="M521" s="11" t="n">
        <f aca="false">'Daily Data'!Q520</f>
        <v>0.0171035688773853</v>
      </c>
      <c r="O521" s="11" t="n">
        <f aca="false">'Daily Data'!O520</f>
        <v>-0.0148665871134547</v>
      </c>
      <c r="P521" s="11" t="n">
        <f aca="false">'Daily Data'!R520</f>
        <v>-0.00142270308239718</v>
      </c>
      <c r="R521" s="11" t="n">
        <f aca="false">'Daily Data'!P520</f>
        <v>0.0174542409989518</v>
      </c>
      <c r="S521" s="11" t="n">
        <f aca="false">'Daily Data'!Q520</f>
        <v>0.0171035688773853</v>
      </c>
      <c r="U521" s="11" t="n">
        <f aca="false">'Daily Data'!P520</f>
        <v>0.0174542409989518</v>
      </c>
      <c r="V521" s="11" t="n">
        <f aca="false">'Daily Data'!R520</f>
        <v>-0.00142270308239718</v>
      </c>
      <c r="X521" s="11" t="n">
        <f aca="false">'Daily Data'!Q520</f>
        <v>0.0171035688773853</v>
      </c>
      <c r="Y521" s="11" t="n">
        <f aca="false">'Daily Data'!R520</f>
        <v>-0.00142270308239718</v>
      </c>
      <c r="AA521" s="11" t="n">
        <f aca="false">'Daily Data'!O520</f>
        <v>-0.0148665871134547</v>
      </c>
      <c r="AB521" s="11" t="n">
        <f aca="false">'Daily Data'!P520</f>
        <v>0.0174542409989518</v>
      </c>
      <c r="AC521" s="11" t="n">
        <f aca="false">'Daily Data'!Q520</f>
        <v>0.0171035688773853</v>
      </c>
      <c r="AE521" s="11" t="n">
        <f aca="false">'Daily Data'!O520</f>
        <v>-0.0148665871134547</v>
      </c>
      <c r="AF521" s="11" t="n">
        <f aca="false">'Daily Data'!P520</f>
        <v>0.0174542409989518</v>
      </c>
      <c r="AG521" s="11" t="n">
        <f aca="false">'Daily Data'!R520</f>
        <v>-0.00142270308239718</v>
      </c>
      <c r="AI521" s="11" t="n">
        <f aca="false">'Daily Data'!O520</f>
        <v>-0.0148665871134547</v>
      </c>
      <c r="AJ521" s="11" t="n">
        <f aca="false">'Daily Data'!Q520</f>
        <v>0.0171035688773853</v>
      </c>
      <c r="AK521" s="11" t="n">
        <f aca="false">'Daily Data'!R520</f>
        <v>-0.00142270308239718</v>
      </c>
      <c r="AM521" s="11" t="n">
        <f aca="false">'Daily Data'!P520</f>
        <v>0.0174542409989518</v>
      </c>
      <c r="AN521" s="11" t="n">
        <f aca="false">'Daily Data'!Q520</f>
        <v>0.0171035688773853</v>
      </c>
      <c r="AO521" s="11" t="n">
        <f aca="false">'Daily Data'!R520</f>
        <v>-0.00142270308239718</v>
      </c>
      <c r="AQ521" s="11" t="n">
        <f aca="false">'Daily Data'!O520</f>
        <v>-0.0148665871134547</v>
      </c>
      <c r="AR521" s="11" t="n">
        <f aca="false">'Daily Data'!P520</f>
        <v>0.0174542409989518</v>
      </c>
      <c r="AS521" s="11" t="n">
        <f aca="false">'Daily Data'!Q520</f>
        <v>0.0171035688773853</v>
      </c>
      <c r="AT521" s="11" t="n">
        <f aca="false">'Daily Data'!R520</f>
        <v>-0.00142270308239718</v>
      </c>
    </row>
    <row r="522" customFormat="false" ht="15" hidden="false" customHeight="false" outlineLevel="0" collapsed="false">
      <c r="A522" s="11" t="n">
        <f aca="false">'Daily Data'!O521</f>
        <v>0.00225377382572627</v>
      </c>
      <c r="C522" s="11" t="n">
        <f aca="false">'Daily Data'!P521</f>
        <v>-0.0155876936261772</v>
      </c>
      <c r="E522" s="11" t="n">
        <f aca="false">'Daily Data'!Q521</f>
        <v>-0.0163974528752741</v>
      </c>
      <c r="G522" s="11" t="n">
        <f aca="false">'Daily Data'!R521</f>
        <v>-0.0100718707001495</v>
      </c>
      <c r="I522" s="11" t="n">
        <f aca="false">'Daily Data'!O521</f>
        <v>0.00225377382572627</v>
      </c>
      <c r="J522" s="11" t="n">
        <f aca="false">'Daily Data'!P521</f>
        <v>-0.0155876936261772</v>
      </c>
      <c r="L522" s="11" t="n">
        <f aca="false">'Daily Data'!O521</f>
        <v>0.00225377382572627</v>
      </c>
      <c r="M522" s="11" t="n">
        <f aca="false">'Daily Data'!Q521</f>
        <v>-0.0163974528752741</v>
      </c>
      <c r="O522" s="11" t="n">
        <f aca="false">'Daily Data'!O521</f>
        <v>0.00225377382572627</v>
      </c>
      <c r="P522" s="11" t="n">
        <f aca="false">'Daily Data'!R521</f>
        <v>-0.0100718707001495</v>
      </c>
      <c r="R522" s="11" t="n">
        <f aca="false">'Daily Data'!P521</f>
        <v>-0.0155876936261772</v>
      </c>
      <c r="S522" s="11" t="n">
        <f aca="false">'Daily Data'!Q521</f>
        <v>-0.0163974528752741</v>
      </c>
      <c r="U522" s="11" t="n">
        <f aca="false">'Daily Data'!P521</f>
        <v>-0.0155876936261772</v>
      </c>
      <c r="V522" s="11" t="n">
        <f aca="false">'Daily Data'!R521</f>
        <v>-0.0100718707001495</v>
      </c>
      <c r="X522" s="11" t="n">
        <f aca="false">'Daily Data'!Q521</f>
        <v>-0.0163974528752741</v>
      </c>
      <c r="Y522" s="11" t="n">
        <f aca="false">'Daily Data'!R521</f>
        <v>-0.0100718707001495</v>
      </c>
      <c r="AA522" s="11" t="n">
        <f aca="false">'Daily Data'!O521</f>
        <v>0.00225377382572627</v>
      </c>
      <c r="AB522" s="11" t="n">
        <f aca="false">'Daily Data'!P521</f>
        <v>-0.0155876936261772</v>
      </c>
      <c r="AC522" s="11" t="n">
        <f aca="false">'Daily Data'!Q521</f>
        <v>-0.0163974528752741</v>
      </c>
      <c r="AE522" s="11" t="n">
        <f aca="false">'Daily Data'!O521</f>
        <v>0.00225377382572627</v>
      </c>
      <c r="AF522" s="11" t="n">
        <f aca="false">'Daily Data'!P521</f>
        <v>-0.0155876936261772</v>
      </c>
      <c r="AG522" s="11" t="n">
        <f aca="false">'Daily Data'!R521</f>
        <v>-0.0100718707001495</v>
      </c>
      <c r="AI522" s="11" t="n">
        <f aca="false">'Daily Data'!O521</f>
        <v>0.00225377382572627</v>
      </c>
      <c r="AJ522" s="11" t="n">
        <f aca="false">'Daily Data'!Q521</f>
        <v>-0.0163974528752741</v>
      </c>
      <c r="AK522" s="11" t="n">
        <f aca="false">'Daily Data'!R521</f>
        <v>-0.0100718707001495</v>
      </c>
      <c r="AM522" s="11" t="n">
        <f aca="false">'Daily Data'!P521</f>
        <v>-0.0155876936261772</v>
      </c>
      <c r="AN522" s="11" t="n">
        <f aca="false">'Daily Data'!Q521</f>
        <v>-0.0163974528752741</v>
      </c>
      <c r="AO522" s="11" t="n">
        <f aca="false">'Daily Data'!R521</f>
        <v>-0.0100718707001495</v>
      </c>
      <c r="AQ522" s="11" t="n">
        <f aca="false">'Daily Data'!O521</f>
        <v>0.00225377382572627</v>
      </c>
      <c r="AR522" s="11" t="n">
        <f aca="false">'Daily Data'!P521</f>
        <v>-0.0155876936261772</v>
      </c>
      <c r="AS522" s="11" t="n">
        <f aca="false">'Daily Data'!Q521</f>
        <v>-0.0163974528752741</v>
      </c>
      <c r="AT522" s="11" t="n">
        <f aca="false">'Daily Data'!R521</f>
        <v>-0.0100718707001495</v>
      </c>
    </row>
    <row r="523" customFormat="false" ht="15" hidden="false" customHeight="false" outlineLevel="0" collapsed="false">
      <c r="A523" s="11" t="n">
        <f aca="false">'Daily Data'!O522</f>
        <v>0.0152481766946809</v>
      </c>
      <c r="C523" s="11" t="n">
        <f aca="false">'Daily Data'!P522</f>
        <v>0.00167092663592077</v>
      </c>
      <c r="E523" s="11" t="n">
        <f aca="false">'Daily Data'!Q522</f>
        <v>0.00260755080848534</v>
      </c>
      <c r="G523" s="11" t="n">
        <f aca="false">'Daily Data'!R522</f>
        <v>-0.00233096157774433</v>
      </c>
      <c r="I523" s="11" t="n">
        <f aca="false">'Daily Data'!O522</f>
        <v>0.0152481766946809</v>
      </c>
      <c r="J523" s="11" t="n">
        <f aca="false">'Daily Data'!P522</f>
        <v>0.00167092663592077</v>
      </c>
      <c r="L523" s="11" t="n">
        <f aca="false">'Daily Data'!O522</f>
        <v>0.0152481766946809</v>
      </c>
      <c r="M523" s="11" t="n">
        <f aca="false">'Daily Data'!Q522</f>
        <v>0.00260755080848534</v>
      </c>
      <c r="O523" s="11" t="n">
        <f aca="false">'Daily Data'!O522</f>
        <v>0.0152481766946809</v>
      </c>
      <c r="P523" s="11" t="n">
        <f aca="false">'Daily Data'!R522</f>
        <v>-0.00233096157774433</v>
      </c>
      <c r="R523" s="11" t="n">
        <f aca="false">'Daily Data'!P522</f>
        <v>0.00167092663592077</v>
      </c>
      <c r="S523" s="11" t="n">
        <f aca="false">'Daily Data'!Q522</f>
        <v>0.00260755080848534</v>
      </c>
      <c r="U523" s="11" t="n">
        <f aca="false">'Daily Data'!P522</f>
        <v>0.00167092663592077</v>
      </c>
      <c r="V523" s="11" t="n">
        <f aca="false">'Daily Data'!R522</f>
        <v>-0.00233096157774433</v>
      </c>
      <c r="X523" s="11" t="n">
        <f aca="false">'Daily Data'!Q522</f>
        <v>0.00260755080848534</v>
      </c>
      <c r="Y523" s="11" t="n">
        <f aca="false">'Daily Data'!R522</f>
        <v>-0.00233096157774433</v>
      </c>
      <c r="AA523" s="11" t="n">
        <f aca="false">'Daily Data'!O522</f>
        <v>0.0152481766946809</v>
      </c>
      <c r="AB523" s="11" t="n">
        <f aca="false">'Daily Data'!P522</f>
        <v>0.00167092663592077</v>
      </c>
      <c r="AC523" s="11" t="n">
        <f aca="false">'Daily Data'!Q522</f>
        <v>0.00260755080848534</v>
      </c>
      <c r="AE523" s="11" t="n">
        <f aca="false">'Daily Data'!O522</f>
        <v>0.0152481766946809</v>
      </c>
      <c r="AF523" s="11" t="n">
        <f aca="false">'Daily Data'!P522</f>
        <v>0.00167092663592077</v>
      </c>
      <c r="AG523" s="11" t="n">
        <f aca="false">'Daily Data'!R522</f>
        <v>-0.00233096157774433</v>
      </c>
      <c r="AI523" s="11" t="n">
        <f aca="false">'Daily Data'!O522</f>
        <v>0.0152481766946809</v>
      </c>
      <c r="AJ523" s="11" t="n">
        <f aca="false">'Daily Data'!Q522</f>
        <v>0.00260755080848534</v>
      </c>
      <c r="AK523" s="11" t="n">
        <f aca="false">'Daily Data'!R522</f>
        <v>-0.00233096157774433</v>
      </c>
      <c r="AM523" s="11" t="n">
        <f aca="false">'Daily Data'!P522</f>
        <v>0.00167092663592077</v>
      </c>
      <c r="AN523" s="11" t="n">
        <f aca="false">'Daily Data'!Q522</f>
        <v>0.00260755080848534</v>
      </c>
      <c r="AO523" s="11" t="n">
        <f aca="false">'Daily Data'!R522</f>
        <v>-0.00233096157774433</v>
      </c>
      <c r="AQ523" s="11" t="n">
        <f aca="false">'Daily Data'!O522</f>
        <v>0.0152481766946809</v>
      </c>
      <c r="AR523" s="11" t="n">
        <f aca="false">'Daily Data'!P522</f>
        <v>0.00167092663592077</v>
      </c>
      <c r="AS523" s="11" t="n">
        <f aca="false">'Daily Data'!Q522</f>
        <v>0.00260755080848534</v>
      </c>
      <c r="AT523" s="11" t="n">
        <f aca="false">'Daily Data'!R522</f>
        <v>-0.00233096157774433</v>
      </c>
    </row>
    <row r="524" customFormat="false" ht="15" hidden="false" customHeight="false" outlineLevel="0" collapsed="false">
      <c r="A524" s="11" t="n">
        <f aca="false">'Daily Data'!O523</f>
        <v>-0.000519456372721616</v>
      </c>
      <c r="C524" s="11" t="n">
        <f aca="false">'Daily Data'!P523</f>
        <v>0.015063325660297</v>
      </c>
      <c r="E524" s="11" t="n">
        <f aca="false">'Daily Data'!Q523</f>
        <v>0.013785251022231</v>
      </c>
      <c r="G524" s="11" t="n">
        <f aca="false">'Daily Data'!R523</f>
        <v>0.000251354917522306</v>
      </c>
      <c r="I524" s="11" t="n">
        <f aca="false">'Daily Data'!O523</f>
        <v>-0.000519456372721616</v>
      </c>
      <c r="J524" s="11" t="n">
        <f aca="false">'Daily Data'!P523</f>
        <v>0.015063325660297</v>
      </c>
      <c r="L524" s="11" t="n">
        <f aca="false">'Daily Data'!O523</f>
        <v>-0.000519456372721616</v>
      </c>
      <c r="M524" s="11" t="n">
        <f aca="false">'Daily Data'!Q523</f>
        <v>0.013785251022231</v>
      </c>
      <c r="O524" s="11" t="n">
        <f aca="false">'Daily Data'!O523</f>
        <v>-0.000519456372721616</v>
      </c>
      <c r="P524" s="11" t="n">
        <f aca="false">'Daily Data'!R523</f>
        <v>0.000251354917522306</v>
      </c>
      <c r="R524" s="11" t="n">
        <f aca="false">'Daily Data'!P523</f>
        <v>0.015063325660297</v>
      </c>
      <c r="S524" s="11" t="n">
        <f aca="false">'Daily Data'!Q523</f>
        <v>0.013785251022231</v>
      </c>
      <c r="U524" s="11" t="n">
        <f aca="false">'Daily Data'!P523</f>
        <v>0.015063325660297</v>
      </c>
      <c r="V524" s="11" t="n">
        <f aca="false">'Daily Data'!R523</f>
        <v>0.000251354917522306</v>
      </c>
      <c r="X524" s="11" t="n">
        <f aca="false">'Daily Data'!Q523</f>
        <v>0.013785251022231</v>
      </c>
      <c r="Y524" s="11" t="n">
        <f aca="false">'Daily Data'!R523</f>
        <v>0.000251354917522306</v>
      </c>
      <c r="AA524" s="11" t="n">
        <f aca="false">'Daily Data'!O523</f>
        <v>-0.000519456372721616</v>
      </c>
      <c r="AB524" s="11" t="n">
        <f aca="false">'Daily Data'!P523</f>
        <v>0.015063325660297</v>
      </c>
      <c r="AC524" s="11" t="n">
        <f aca="false">'Daily Data'!Q523</f>
        <v>0.013785251022231</v>
      </c>
      <c r="AE524" s="11" t="n">
        <f aca="false">'Daily Data'!O523</f>
        <v>-0.000519456372721616</v>
      </c>
      <c r="AF524" s="11" t="n">
        <f aca="false">'Daily Data'!P523</f>
        <v>0.015063325660297</v>
      </c>
      <c r="AG524" s="11" t="n">
        <f aca="false">'Daily Data'!R523</f>
        <v>0.000251354917522306</v>
      </c>
      <c r="AI524" s="11" t="n">
        <f aca="false">'Daily Data'!O523</f>
        <v>-0.000519456372721616</v>
      </c>
      <c r="AJ524" s="11" t="n">
        <f aca="false">'Daily Data'!Q523</f>
        <v>0.013785251022231</v>
      </c>
      <c r="AK524" s="11" t="n">
        <f aca="false">'Daily Data'!R523</f>
        <v>0.000251354917522306</v>
      </c>
      <c r="AM524" s="11" t="n">
        <f aca="false">'Daily Data'!P523</f>
        <v>0.015063325660297</v>
      </c>
      <c r="AN524" s="11" t="n">
        <f aca="false">'Daily Data'!Q523</f>
        <v>0.013785251022231</v>
      </c>
      <c r="AO524" s="11" t="n">
        <f aca="false">'Daily Data'!R523</f>
        <v>0.000251354917522306</v>
      </c>
      <c r="AQ524" s="11" t="n">
        <f aca="false">'Daily Data'!O523</f>
        <v>-0.000519456372721616</v>
      </c>
      <c r="AR524" s="11" t="n">
        <f aca="false">'Daily Data'!P523</f>
        <v>0.015063325660297</v>
      </c>
      <c r="AS524" s="11" t="n">
        <f aca="false">'Daily Data'!Q523</f>
        <v>0.013785251022231</v>
      </c>
      <c r="AT524" s="11" t="n">
        <f aca="false">'Daily Data'!R523</f>
        <v>0.000251354917522306</v>
      </c>
    </row>
    <row r="525" customFormat="false" ht="15" hidden="false" customHeight="false" outlineLevel="0" collapsed="false">
      <c r="A525" s="11" t="n">
        <f aca="false">'Daily Data'!O524</f>
        <v>-0.00697033821173727</v>
      </c>
      <c r="C525" s="11" t="n">
        <f aca="false">'Daily Data'!P524</f>
        <v>0.00393669917766308</v>
      </c>
      <c r="E525" s="11" t="n">
        <f aca="false">'Daily Data'!Q524</f>
        <v>0.00302336992408252</v>
      </c>
      <c r="G525" s="11" t="n">
        <f aca="false">'Daily Data'!R524</f>
        <v>0.00194319423607641</v>
      </c>
      <c r="I525" s="11" t="n">
        <f aca="false">'Daily Data'!O524</f>
        <v>-0.00697033821173727</v>
      </c>
      <c r="J525" s="11" t="n">
        <f aca="false">'Daily Data'!P524</f>
        <v>0.00393669917766308</v>
      </c>
      <c r="L525" s="11" t="n">
        <f aca="false">'Daily Data'!O524</f>
        <v>-0.00697033821173727</v>
      </c>
      <c r="M525" s="11" t="n">
        <f aca="false">'Daily Data'!Q524</f>
        <v>0.00302336992408252</v>
      </c>
      <c r="O525" s="11" t="n">
        <f aca="false">'Daily Data'!O524</f>
        <v>-0.00697033821173727</v>
      </c>
      <c r="P525" s="11" t="n">
        <f aca="false">'Daily Data'!R524</f>
        <v>0.00194319423607641</v>
      </c>
      <c r="R525" s="11" t="n">
        <f aca="false">'Daily Data'!P524</f>
        <v>0.00393669917766308</v>
      </c>
      <c r="S525" s="11" t="n">
        <f aca="false">'Daily Data'!Q524</f>
        <v>0.00302336992408252</v>
      </c>
      <c r="U525" s="11" t="n">
        <f aca="false">'Daily Data'!P524</f>
        <v>0.00393669917766308</v>
      </c>
      <c r="V525" s="11" t="n">
        <f aca="false">'Daily Data'!R524</f>
        <v>0.00194319423607641</v>
      </c>
      <c r="X525" s="11" t="n">
        <f aca="false">'Daily Data'!Q524</f>
        <v>0.00302336992408252</v>
      </c>
      <c r="Y525" s="11" t="n">
        <f aca="false">'Daily Data'!R524</f>
        <v>0.00194319423607641</v>
      </c>
      <c r="AA525" s="11" t="n">
        <f aca="false">'Daily Data'!O524</f>
        <v>-0.00697033821173727</v>
      </c>
      <c r="AB525" s="11" t="n">
        <f aca="false">'Daily Data'!P524</f>
        <v>0.00393669917766308</v>
      </c>
      <c r="AC525" s="11" t="n">
        <f aca="false">'Daily Data'!Q524</f>
        <v>0.00302336992408252</v>
      </c>
      <c r="AE525" s="11" t="n">
        <f aca="false">'Daily Data'!O524</f>
        <v>-0.00697033821173727</v>
      </c>
      <c r="AF525" s="11" t="n">
        <f aca="false">'Daily Data'!P524</f>
        <v>0.00393669917766308</v>
      </c>
      <c r="AG525" s="11" t="n">
        <f aca="false">'Daily Data'!R524</f>
        <v>0.00194319423607641</v>
      </c>
      <c r="AI525" s="11" t="n">
        <f aca="false">'Daily Data'!O524</f>
        <v>-0.00697033821173727</v>
      </c>
      <c r="AJ525" s="11" t="n">
        <f aca="false">'Daily Data'!Q524</f>
        <v>0.00302336992408252</v>
      </c>
      <c r="AK525" s="11" t="n">
        <f aca="false">'Daily Data'!R524</f>
        <v>0.00194319423607641</v>
      </c>
      <c r="AM525" s="11" t="n">
        <f aca="false">'Daily Data'!P524</f>
        <v>0.00393669917766308</v>
      </c>
      <c r="AN525" s="11" t="n">
        <f aca="false">'Daily Data'!Q524</f>
        <v>0.00302336992408252</v>
      </c>
      <c r="AO525" s="11" t="n">
        <f aca="false">'Daily Data'!R524</f>
        <v>0.00194319423607641</v>
      </c>
      <c r="AQ525" s="11" t="n">
        <f aca="false">'Daily Data'!O524</f>
        <v>-0.00697033821173727</v>
      </c>
      <c r="AR525" s="11" t="n">
        <f aca="false">'Daily Data'!P524</f>
        <v>0.00393669917766308</v>
      </c>
      <c r="AS525" s="11" t="n">
        <f aca="false">'Daily Data'!Q524</f>
        <v>0.00302336992408252</v>
      </c>
      <c r="AT525" s="11" t="n">
        <f aca="false">'Daily Data'!R524</f>
        <v>0.00194319423607641</v>
      </c>
    </row>
    <row r="526" customFormat="false" ht="15" hidden="false" customHeight="false" outlineLevel="0" collapsed="false">
      <c r="A526" s="11" t="n">
        <f aca="false">'Daily Data'!O525</f>
        <v>-0.00548192820377864</v>
      </c>
      <c r="C526" s="11" t="n">
        <f aca="false">'Daily Data'!P525</f>
        <v>0.00792063492063493</v>
      </c>
      <c r="E526" s="11" t="n">
        <f aca="false">'Daily Data'!Q525</f>
        <v>0.0112621402477056</v>
      </c>
      <c r="G526" s="11" t="n">
        <f aca="false">'Daily Data'!R525</f>
        <v>0.00834389398437212</v>
      </c>
      <c r="I526" s="11" t="n">
        <f aca="false">'Daily Data'!O525</f>
        <v>-0.00548192820377864</v>
      </c>
      <c r="J526" s="11" t="n">
        <f aca="false">'Daily Data'!P525</f>
        <v>0.00792063492063493</v>
      </c>
      <c r="L526" s="11" t="n">
        <f aca="false">'Daily Data'!O525</f>
        <v>-0.00548192820377864</v>
      </c>
      <c r="M526" s="11" t="n">
        <f aca="false">'Daily Data'!Q525</f>
        <v>0.0112621402477056</v>
      </c>
      <c r="O526" s="11" t="n">
        <f aca="false">'Daily Data'!O525</f>
        <v>-0.00548192820377864</v>
      </c>
      <c r="P526" s="11" t="n">
        <f aca="false">'Daily Data'!R525</f>
        <v>0.00834389398437212</v>
      </c>
      <c r="R526" s="11" t="n">
        <f aca="false">'Daily Data'!P525</f>
        <v>0.00792063492063493</v>
      </c>
      <c r="S526" s="11" t="n">
        <f aca="false">'Daily Data'!Q525</f>
        <v>0.0112621402477056</v>
      </c>
      <c r="U526" s="11" t="n">
        <f aca="false">'Daily Data'!P525</f>
        <v>0.00792063492063493</v>
      </c>
      <c r="V526" s="11" t="n">
        <f aca="false">'Daily Data'!R525</f>
        <v>0.00834389398437212</v>
      </c>
      <c r="X526" s="11" t="n">
        <f aca="false">'Daily Data'!Q525</f>
        <v>0.0112621402477056</v>
      </c>
      <c r="Y526" s="11" t="n">
        <f aca="false">'Daily Data'!R525</f>
        <v>0.00834389398437212</v>
      </c>
      <c r="AA526" s="11" t="n">
        <f aca="false">'Daily Data'!O525</f>
        <v>-0.00548192820377864</v>
      </c>
      <c r="AB526" s="11" t="n">
        <f aca="false">'Daily Data'!P525</f>
        <v>0.00792063492063493</v>
      </c>
      <c r="AC526" s="11" t="n">
        <f aca="false">'Daily Data'!Q525</f>
        <v>0.0112621402477056</v>
      </c>
      <c r="AE526" s="11" t="n">
        <f aca="false">'Daily Data'!O525</f>
        <v>-0.00548192820377864</v>
      </c>
      <c r="AF526" s="11" t="n">
        <f aca="false">'Daily Data'!P525</f>
        <v>0.00792063492063493</v>
      </c>
      <c r="AG526" s="11" t="n">
        <f aca="false">'Daily Data'!R525</f>
        <v>0.00834389398437212</v>
      </c>
      <c r="AI526" s="11" t="n">
        <f aca="false">'Daily Data'!O525</f>
        <v>-0.00548192820377864</v>
      </c>
      <c r="AJ526" s="11" t="n">
        <f aca="false">'Daily Data'!Q525</f>
        <v>0.0112621402477056</v>
      </c>
      <c r="AK526" s="11" t="n">
        <f aca="false">'Daily Data'!R525</f>
        <v>0.00834389398437212</v>
      </c>
      <c r="AM526" s="11" t="n">
        <f aca="false">'Daily Data'!P525</f>
        <v>0.00792063492063493</v>
      </c>
      <c r="AN526" s="11" t="n">
        <f aca="false">'Daily Data'!Q525</f>
        <v>0.0112621402477056</v>
      </c>
      <c r="AO526" s="11" t="n">
        <f aca="false">'Daily Data'!R525</f>
        <v>0.00834389398437212</v>
      </c>
      <c r="AQ526" s="11" t="n">
        <f aca="false">'Daily Data'!O525</f>
        <v>-0.00548192820377864</v>
      </c>
      <c r="AR526" s="11" t="n">
        <f aca="false">'Daily Data'!P525</f>
        <v>0.00792063492063493</v>
      </c>
      <c r="AS526" s="11" t="n">
        <f aca="false">'Daily Data'!Q525</f>
        <v>0.0112621402477056</v>
      </c>
      <c r="AT526" s="11" t="n">
        <f aca="false">'Daily Data'!R525</f>
        <v>0.00834389398437212</v>
      </c>
    </row>
    <row r="527" customFormat="false" ht="15" hidden="false" customHeight="false" outlineLevel="0" collapsed="false">
      <c r="A527" s="11" t="n">
        <f aca="false">'Daily Data'!O526</f>
        <v>-0.000442183452487433</v>
      </c>
      <c r="C527" s="11" t="n">
        <f aca="false">'Daily Data'!P526</f>
        <v>0.00388888888888888</v>
      </c>
      <c r="E527" s="11" t="n">
        <f aca="false">'Daily Data'!Q526</f>
        <v>0.00184632590387017</v>
      </c>
      <c r="G527" s="11" t="n">
        <f aca="false">'Daily Data'!R526</f>
        <v>-0.00596873726459153</v>
      </c>
      <c r="I527" s="11" t="n">
        <f aca="false">'Daily Data'!O526</f>
        <v>-0.000442183452487433</v>
      </c>
      <c r="J527" s="11" t="n">
        <f aca="false">'Daily Data'!P526</f>
        <v>0.00388888888888888</v>
      </c>
      <c r="L527" s="11" t="n">
        <f aca="false">'Daily Data'!O526</f>
        <v>-0.000442183452487433</v>
      </c>
      <c r="M527" s="11" t="n">
        <f aca="false">'Daily Data'!Q526</f>
        <v>0.00184632590387017</v>
      </c>
      <c r="O527" s="11" t="n">
        <f aca="false">'Daily Data'!O526</f>
        <v>-0.000442183452487433</v>
      </c>
      <c r="P527" s="11" t="n">
        <f aca="false">'Daily Data'!R526</f>
        <v>-0.00596873726459153</v>
      </c>
      <c r="R527" s="11" t="n">
        <f aca="false">'Daily Data'!P526</f>
        <v>0.00388888888888888</v>
      </c>
      <c r="S527" s="11" t="n">
        <f aca="false">'Daily Data'!Q526</f>
        <v>0.00184632590387017</v>
      </c>
      <c r="U527" s="11" t="n">
        <f aca="false">'Daily Data'!P526</f>
        <v>0.00388888888888888</v>
      </c>
      <c r="V527" s="11" t="n">
        <f aca="false">'Daily Data'!R526</f>
        <v>-0.00596873726459153</v>
      </c>
      <c r="X527" s="11" t="n">
        <f aca="false">'Daily Data'!Q526</f>
        <v>0.00184632590387017</v>
      </c>
      <c r="Y527" s="11" t="n">
        <f aca="false">'Daily Data'!R526</f>
        <v>-0.00596873726459153</v>
      </c>
      <c r="AA527" s="11" t="n">
        <f aca="false">'Daily Data'!O526</f>
        <v>-0.000442183452487433</v>
      </c>
      <c r="AB527" s="11" t="n">
        <f aca="false">'Daily Data'!P526</f>
        <v>0.00388888888888888</v>
      </c>
      <c r="AC527" s="11" t="n">
        <f aca="false">'Daily Data'!Q526</f>
        <v>0.00184632590387017</v>
      </c>
      <c r="AE527" s="11" t="n">
        <f aca="false">'Daily Data'!O526</f>
        <v>-0.000442183452487433</v>
      </c>
      <c r="AF527" s="11" t="n">
        <f aca="false">'Daily Data'!P526</f>
        <v>0.00388888888888888</v>
      </c>
      <c r="AG527" s="11" t="n">
        <f aca="false">'Daily Data'!R526</f>
        <v>-0.00596873726459153</v>
      </c>
      <c r="AI527" s="11" t="n">
        <f aca="false">'Daily Data'!O526</f>
        <v>-0.000442183452487433</v>
      </c>
      <c r="AJ527" s="11" t="n">
        <f aca="false">'Daily Data'!Q526</f>
        <v>0.00184632590387017</v>
      </c>
      <c r="AK527" s="11" t="n">
        <f aca="false">'Daily Data'!R526</f>
        <v>-0.00596873726459153</v>
      </c>
      <c r="AM527" s="11" t="n">
        <f aca="false">'Daily Data'!P526</f>
        <v>0.00388888888888888</v>
      </c>
      <c r="AN527" s="11" t="n">
        <f aca="false">'Daily Data'!Q526</f>
        <v>0.00184632590387017</v>
      </c>
      <c r="AO527" s="11" t="n">
        <f aca="false">'Daily Data'!R526</f>
        <v>-0.00596873726459153</v>
      </c>
      <c r="AQ527" s="11" t="n">
        <f aca="false">'Daily Data'!O526</f>
        <v>-0.000442183452487433</v>
      </c>
      <c r="AR527" s="11" t="n">
        <f aca="false">'Daily Data'!P526</f>
        <v>0.00388888888888888</v>
      </c>
      <c r="AS527" s="11" t="n">
        <f aca="false">'Daily Data'!Q526</f>
        <v>0.00184632590387017</v>
      </c>
      <c r="AT527" s="11" t="n">
        <f aca="false">'Daily Data'!R526</f>
        <v>-0.00596873726459153</v>
      </c>
    </row>
    <row r="528" customFormat="false" ht="15" hidden="false" customHeight="false" outlineLevel="0" collapsed="false">
      <c r="A528" s="11" t="n">
        <f aca="false">'Daily Data'!O527</f>
        <v>-0.0184238980144904</v>
      </c>
      <c r="C528" s="11" t="n">
        <f aca="false">'Daily Data'!P527</f>
        <v>0.0050025095677269</v>
      </c>
      <c r="E528" s="11" t="n">
        <f aca="false">'Daily Data'!Q527</f>
        <v>0.00557354616992827</v>
      </c>
      <c r="G528" s="11" t="n">
        <f aca="false">'Daily Data'!R527</f>
        <v>0.0057287352846092</v>
      </c>
      <c r="I528" s="11" t="n">
        <f aca="false">'Daily Data'!O527</f>
        <v>-0.0184238980144904</v>
      </c>
      <c r="J528" s="11" t="n">
        <f aca="false">'Daily Data'!P527</f>
        <v>0.0050025095677269</v>
      </c>
      <c r="L528" s="11" t="n">
        <f aca="false">'Daily Data'!O527</f>
        <v>-0.0184238980144904</v>
      </c>
      <c r="M528" s="11" t="n">
        <f aca="false">'Daily Data'!Q527</f>
        <v>0.00557354616992827</v>
      </c>
      <c r="O528" s="11" t="n">
        <f aca="false">'Daily Data'!O527</f>
        <v>-0.0184238980144904</v>
      </c>
      <c r="P528" s="11" t="n">
        <f aca="false">'Daily Data'!R527</f>
        <v>0.0057287352846092</v>
      </c>
      <c r="R528" s="11" t="n">
        <f aca="false">'Daily Data'!P527</f>
        <v>0.0050025095677269</v>
      </c>
      <c r="S528" s="11" t="n">
        <f aca="false">'Daily Data'!Q527</f>
        <v>0.00557354616992827</v>
      </c>
      <c r="U528" s="11" t="n">
        <f aca="false">'Daily Data'!P527</f>
        <v>0.0050025095677269</v>
      </c>
      <c r="V528" s="11" t="n">
        <f aca="false">'Daily Data'!R527</f>
        <v>0.0057287352846092</v>
      </c>
      <c r="X528" s="11" t="n">
        <f aca="false">'Daily Data'!Q527</f>
        <v>0.00557354616992827</v>
      </c>
      <c r="Y528" s="11" t="n">
        <f aca="false">'Daily Data'!R527</f>
        <v>0.0057287352846092</v>
      </c>
      <c r="AA528" s="11" t="n">
        <f aca="false">'Daily Data'!O527</f>
        <v>-0.0184238980144904</v>
      </c>
      <c r="AB528" s="11" t="n">
        <f aca="false">'Daily Data'!P527</f>
        <v>0.0050025095677269</v>
      </c>
      <c r="AC528" s="11" t="n">
        <f aca="false">'Daily Data'!Q527</f>
        <v>0.00557354616992827</v>
      </c>
      <c r="AE528" s="11" t="n">
        <f aca="false">'Daily Data'!O527</f>
        <v>-0.0184238980144904</v>
      </c>
      <c r="AF528" s="11" t="n">
        <f aca="false">'Daily Data'!P527</f>
        <v>0.0050025095677269</v>
      </c>
      <c r="AG528" s="11" t="n">
        <f aca="false">'Daily Data'!R527</f>
        <v>0.0057287352846092</v>
      </c>
      <c r="AI528" s="11" t="n">
        <f aca="false">'Daily Data'!O527</f>
        <v>-0.0184238980144904</v>
      </c>
      <c r="AJ528" s="11" t="n">
        <f aca="false">'Daily Data'!Q527</f>
        <v>0.00557354616992827</v>
      </c>
      <c r="AK528" s="11" t="n">
        <f aca="false">'Daily Data'!R527</f>
        <v>0.0057287352846092</v>
      </c>
      <c r="AM528" s="11" t="n">
        <f aca="false">'Daily Data'!P527</f>
        <v>0.0050025095677269</v>
      </c>
      <c r="AN528" s="11" t="n">
        <f aca="false">'Daily Data'!Q527</f>
        <v>0.00557354616992827</v>
      </c>
      <c r="AO528" s="11" t="n">
        <f aca="false">'Daily Data'!R527</f>
        <v>0.0057287352846092</v>
      </c>
      <c r="AQ528" s="11" t="n">
        <f aca="false">'Daily Data'!O527</f>
        <v>-0.0184238980144904</v>
      </c>
      <c r="AR528" s="11" t="n">
        <f aca="false">'Daily Data'!P527</f>
        <v>0.0050025095677269</v>
      </c>
      <c r="AS528" s="11" t="n">
        <f aca="false">'Daily Data'!Q527</f>
        <v>0.00557354616992827</v>
      </c>
      <c r="AT528" s="11" t="n">
        <f aca="false">'Daily Data'!R527</f>
        <v>0.0057287352846092</v>
      </c>
    </row>
    <row r="529" customFormat="false" ht="15" hidden="false" customHeight="false" outlineLevel="0" collapsed="false">
      <c r="A529" s="11" t="n">
        <f aca="false">'Daily Data'!O528</f>
        <v>0.000226984814468744</v>
      </c>
      <c r="C529" s="11" t="n">
        <f aca="false">'Daily Data'!P528</f>
        <v>-0.0208658819332977</v>
      </c>
      <c r="E529" s="11" t="n">
        <f aca="false">'Daily Data'!Q528</f>
        <v>-0.0213272571535641</v>
      </c>
      <c r="G529" s="11" t="n">
        <f aca="false">'Daily Data'!R528</f>
        <v>0.00215346522553177</v>
      </c>
      <c r="I529" s="11" t="n">
        <f aca="false">'Daily Data'!O528</f>
        <v>0.000226984814468744</v>
      </c>
      <c r="J529" s="11" t="n">
        <f aca="false">'Daily Data'!P528</f>
        <v>-0.0208658819332977</v>
      </c>
      <c r="L529" s="11" t="n">
        <f aca="false">'Daily Data'!O528</f>
        <v>0.000226984814468744</v>
      </c>
      <c r="M529" s="11" t="n">
        <f aca="false">'Daily Data'!Q528</f>
        <v>-0.0213272571535641</v>
      </c>
      <c r="O529" s="11" t="n">
        <f aca="false">'Daily Data'!O528</f>
        <v>0.000226984814468744</v>
      </c>
      <c r="P529" s="11" t="n">
        <f aca="false">'Daily Data'!R528</f>
        <v>0.00215346522553177</v>
      </c>
      <c r="R529" s="11" t="n">
        <f aca="false">'Daily Data'!P528</f>
        <v>-0.0208658819332977</v>
      </c>
      <c r="S529" s="11" t="n">
        <f aca="false">'Daily Data'!Q528</f>
        <v>-0.0213272571535641</v>
      </c>
      <c r="U529" s="11" t="n">
        <f aca="false">'Daily Data'!P528</f>
        <v>-0.0208658819332977</v>
      </c>
      <c r="V529" s="11" t="n">
        <f aca="false">'Daily Data'!R528</f>
        <v>0.00215346522553177</v>
      </c>
      <c r="X529" s="11" t="n">
        <f aca="false">'Daily Data'!Q528</f>
        <v>-0.0213272571535641</v>
      </c>
      <c r="Y529" s="11" t="n">
        <f aca="false">'Daily Data'!R528</f>
        <v>0.00215346522553177</v>
      </c>
      <c r="AA529" s="11" t="n">
        <f aca="false">'Daily Data'!O528</f>
        <v>0.000226984814468744</v>
      </c>
      <c r="AB529" s="11" t="n">
        <f aca="false">'Daily Data'!P528</f>
        <v>-0.0208658819332977</v>
      </c>
      <c r="AC529" s="11" t="n">
        <f aca="false">'Daily Data'!Q528</f>
        <v>-0.0213272571535641</v>
      </c>
      <c r="AE529" s="11" t="n">
        <f aca="false">'Daily Data'!O528</f>
        <v>0.000226984814468744</v>
      </c>
      <c r="AF529" s="11" t="n">
        <f aca="false">'Daily Data'!P528</f>
        <v>-0.0208658819332977</v>
      </c>
      <c r="AG529" s="11" t="n">
        <f aca="false">'Daily Data'!R528</f>
        <v>0.00215346522553177</v>
      </c>
      <c r="AI529" s="11" t="n">
        <f aca="false">'Daily Data'!O528</f>
        <v>0.000226984814468744</v>
      </c>
      <c r="AJ529" s="11" t="n">
        <f aca="false">'Daily Data'!Q528</f>
        <v>-0.0213272571535641</v>
      </c>
      <c r="AK529" s="11" t="n">
        <f aca="false">'Daily Data'!R528</f>
        <v>0.00215346522553177</v>
      </c>
      <c r="AM529" s="11" t="n">
        <f aca="false">'Daily Data'!P528</f>
        <v>-0.0208658819332977</v>
      </c>
      <c r="AN529" s="11" t="n">
        <f aca="false">'Daily Data'!Q528</f>
        <v>-0.0213272571535641</v>
      </c>
      <c r="AO529" s="11" t="n">
        <f aca="false">'Daily Data'!R528</f>
        <v>0.00215346522553177</v>
      </c>
      <c r="AQ529" s="11" t="n">
        <f aca="false">'Daily Data'!O528</f>
        <v>0.000226984814468744</v>
      </c>
      <c r="AR529" s="11" t="n">
        <f aca="false">'Daily Data'!P528</f>
        <v>-0.0208658819332977</v>
      </c>
      <c r="AS529" s="11" t="n">
        <f aca="false">'Daily Data'!Q528</f>
        <v>-0.0213272571535641</v>
      </c>
      <c r="AT529" s="11" t="n">
        <f aca="false">'Daily Data'!R528</f>
        <v>0.00215346522553177</v>
      </c>
    </row>
    <row r="530" customFormat="false" ht="15" hidden="false" customHeight="false" outlineLevel="0" collapsed="false">
      <c r="A530" s="11" t="n">
        <f aca="false">'Daily Data'!O529</f>
        <v>-0.00304688081459077</v>
      </c>
      <c r="C530" s="11" t="n">
        <f aca="false">'Daily Data'!P529</f>
        <v>0.00565786957353236</v>
      </c>
      <c r="E530" s="11" t="n">
        <f aca="false">'Daily Data'!Q529</f>
        <v>0.00463003073961037</v>
      </c>
      <c r="G530" s="11" t="n">
        <f aca="false">'Daily Data'!R529</f>
        <v>0.00637373471321405</v>
      </c>
      <c r="I530" s="11" t="n">
        <f aca="false">'Daily Data'!O529</f>
        <v>-0.00304688081459077</v>
      </c>
      <c r="J530" s="11" t="n">
        <f aca="false">'Daily Data'!P529</f>
        <v>0.00565786957353236</v>
      </c>
      <c r="L530" s="11" t="n">
        <f aca="false">'Daily Data'!O529</f>
        <v>-0.00304688081459077</v>
      </c>
      <c r="M530" s="11" t="n">
        <f aca="false">'Daily Data'!Q529</f>
        <v>0.00463003073961037</v>
      </c>
      <c r="O530" s="11" t="n">
        <f aca="false">'Daily Data'!O529</f>
        <v>-0.00304688081459077</v>
      </c>
      <c r="P530" s="11" t="n">
        <f aca="false">'Daily Data'!R529</f>
        <v>0.00637373471321405</v>
      </c>
      <c r="R530" s="11" t="n">
        <f aca="false">'Daily Data'!P529</f>
        <v>0.00565786957353236</v>
      </c>
      <c r="S530" s="11" t="n">
        <f aca="false">'Daily Data'!Q529</f>
        <v>0.00463003073961037</v>
      </c>
      <c r="U530" s="11" t="n">
        <f aca="false">'Daily Data'!P529</f>
        <v>0.00565786957353236</v>
      </c>
      <c r="V530" s="11" t="n">
        <f aca="false">'Daily Data'!R529</f>
        <v>0.00637373471321405</v>
      </c>
      <c r="X530" s="11" t="n">
        <f aca="false">'Daily Data'!Q529</f>
        <v>0.00463003073961037</v>
      </c>
      <c r="Y530" s="11" t="n">
        <f aca="false">'Daily Data'!R529</f>
        <v>0.00637373471321405</v>
      </c>
      <c r="AA530" s="11" t="n">
        <f aca="false">'Daily Data'!O529</f>
        <v>-0.00304688081459077</v>
      </c>
      <c r="AB530" s="11" t="n">
        <f aca="false">'Daily Data'!P529</f>
        <v>0.00565786957353236</v>
      </c>
      <c r="AC530" s="11" t="n">
        <f aca="false">'Daily Data'!Q529</f>
        <v>0.00463003073961037</v>
      </c>
      <c r="AE530" s="11" t="n">
        <f aca="false">'Daily Data'!O529</f>
        <v>-0.00304688081459077</v>
      </c>
      <c r="AF530" s="11" t="n">
        <f aca="false">'Daily Data'!P529</f>
        <v>0.00565786957353236</v>
      </c>
      <c r="AG530" s="11" t="n">
        <f aca="false">'Daily Data'!R529</f>
        <v>0.00637373471321405</v>
      </c>
      <c r="AI530" s="11" t="n">
        <f aca="false">'Daily Data'!O529</f>
        <v>-0.00304688081459077</v>
      </c>
      <c r="AJ530" s="11" t="n">
        <f aca="false">'Daily Data'!Q529</f>
        <v>0.00463003073961037</v>
      </c>
      <c r="AK530" s="11" t="n">
        <f aca="false">'Daily Data'!R529</f>
        <v>0.00637373471321405</v>
      </c>
      <c r="AM530" s="11" t="n">
        <f aca="false">'Daily Data'!P529</f>
        <v>0.00565786957353236</v>
      </c>
      <c r="AN530" s="11" t="n">
        <f aca="false">'Daily Data'!Q529</f>
        <v>0.00463003073961037</v>
      </c>
      <c r="AO530" s="11" t="n">
        <f aca="false">'Daily Data'!R529</f>
        <v>0.00637373471321405</v>
      </c>
      <c r="AQ530" s="11" t="n">
        <f aca="false">'Daily Data'!O529</f>
        <v>-0.00304688081459077</v>
      </c>
      <c r="AR530" s="11" t="n">
        <f aca="false">'Daily Data'!P529</f>
        <v>0.00565786957353236</v>
      </c>
      <c r="AS530" s="11" t="n">
        <f aca="false">'Daily Data'!Q529</f>
        <v>0.00463003073961037</v>
      </c>
      <c r="AT530" s="11" t="n">
        <f aca="false">'Daily Data'!R529</f>
        <v>0.00637373471321405</v>
      </c>
    </row>
    <row r="531" customFormat="false" ht="15" hidden="false" customHeight="false" outlineLevel="0" collapsed="false">
      <c r="A531" s="11" t="n">
        <f aca="false">'Daily Data'!O530</f>
        <v>0.00571445131914787</v>
      </c>
      <c r="C531" s="11" t="n">
        <f aca="false">'Daily Data'!P530</f>
        <v>-0.00236116770343826</v>
      </c>
      <c r="E531" s="11" t="n">
        <f aca="false">'Daily Data'!Q530</f>
        <v>-0.000993964370550615</v>
      </c>
      <c r="G531" s="11" t="n">
        <f aca="false">'Daily Data'!R530</f>
        <v>0.000474027791407971</v>
      </c>
      <c r="I531" s="11" t="n">
        <f aca="false">'Daily Data'!O530</f>
        <v>0.00571445131914787</v>
      </c>
      <c r="J531" s="11" t="n">
        <f aca="false">'Daily Data'!P530</f>
        <v>-0.00236116770343826</v>
      </c>
      <c r="L531" s="11" t="n">
        <f aca="false">'Daily Data'!O530</f>
        <v>0.00571445131914787</v>
      </c>
      <c r="M531" s="11" t="n">
        <f aca="false">'Daily Data'!Q530</f>
        <v>-0.000993964370550615</v>
      </c>
      <c r="O531" s="11" t="n">
        <f aca="false">'Daily Data'!O530</f>
        <v>0.00571445131914787</v>
      </c>
      <c r="P531" s="11" t="n">
        <f aca="false">'Daily Data'!R530</f>
        <v>0.000474027791407971</v>
      </c>
      <c r="R531" s="11" t="n">
        <f aca="false">'Daily Data'!P530</f>
        <v>-0.00236116770343826</v>
      </c>
      <c r="S531" s="11" t="n">
        <f aca="false">'Daily Data'!Q530</f>
        <v>-0.000993964370550615</v>
      </c>
      <c r="U531" s="11" t="n">
        <f aca="false">'Daily Data'!P530</f>
        <v>-0.00236116770343826</v>
      </c>
      <c r="V531" s="11" t="n">
        <f aca="false">'Daily Data'!R530</f>
        <v>0.000474027791407971</v>
      </c>
      <c r="X531" s="11" t="n">
        <f aca="false">'Daily Data'!Q530</f>
        <v>-0.000993964370550615</v>
      </c>
      <c r="Y531" s="11" t="n">
        <f aca="false">'Daily Data'!R530</f>
        <v>0.000474027791407971</v>
      </c>
      <c r="AA531" s="11" t="n">
        <f aca="false">'Daily Data'!O530</f>
        <v>0.00571445131914787</v>
      </c>
      <c r="AB531" s="11" t="n">
        <f aca="false">'Daily Data'!P530</f>
        <v>-0.00236116770343826</v>
      </c>
      <c r="AC531" s="11" t="n">
        <f aca="false">'Daily Data'!Q530</f>
        <v>-0.000993964370550615</v>
      </c>
      <c r="AE531" s="11" t="n">
        <f aca="false">'Daily Data'!O530</f>
        <v>0.00571445131914787</v>
      </c>
      <c r="AF531" s="11" t="n">
        <f aca="false">'Daily Data'!P530</f>
        <v>-0.00236116770343826</v>
      </c>
      <c r="AG531" s="11" t="n">
        <f aca="false">'Daily Data'!R530</f>
        <v>0.000474027791407971</v>
      </c>
      <c r="AI531" s="11" t="n">
        <f aca="false">'Daily Data'!O530</f>
        <v>0.00571445131914787</v>
      </c>
      <c r="AJ531" s="11" t="n">
        <f aca="false">'Daily Data'!Q530</f>
        <v>-0.000993964370550615</v>
      </c>
      <c r="AK531" s="11" t="n">
        <f aca="false">'Daily Data'!R530</f>
        <v>0.000474027791407971</v>
      </c>
      <c r="AM531" s="11" t="n">
        <f aca="false">'Daily Data'!P530</f>
        <v>-0.00236116770343826</v>
      </c>
      <c r="AN531" s="11" t="n">
        <f aca="false">'Daily Data'!Q530</f>
        <v>-0.000993964370550615</v>
      </c>
      <c r="AO531" s="11" t="n">
        <f aca="false">'Daily Data'!R530</f>
        <v>0.000474027791407971</v>
      </c>
      <c r="AQ531" s="11" t="n">
        <f aca="false">'Daily Data'!O530</f>
        <v>0.00571445131914787</v>
      </c>
      <c r="AR531" s="11" t="n">
        <f aca="false">'Daily Data'!P530</f>
        <v>-0.00236116770343826</v>
      </c>
      <c r="AS531" s="11" t="n">
        <f aca="false">'Daily Data'!Q530</f>
        <v>-0.000993964370550615</v>
      </c>
      <c r="AT531" s="11" t="n">
        <f aca="false">'Daily Data'!R530</f>
        <v>0.000474027791407971</v>
      </c>
    </row>
    <row r="532" customFormat="false" ht="15" hidden="false" customHeight="false" outlineLevel="0" collapsed="false">
      <c r="A532" s="11" t="n">
        <f aca="false">'Daily Data'!O531</f>
        <v>-0.0287867936267228</v>
      </c>
      <c r="C532" s="11" t="n">
        <f aca="false">'Daily Data'!P531</f>
        <v>0.0365129733997658</v>
      </c>
      <c r="E532" s="11" t="n">
        <f aca="false">'Daily Data'!Q531</f>
        <v>0.0366525264414038</v>
      </c>
      <c r="G532" s="11" t="n">
        <f aca="false">'Daily Data'!R531</f>
        <v>0.00663396431243006</v>
      </c>
      <c r="I532" s="11" t="n">
        <f aca="false">'Daily Data'!O531</f>
        <v>-0.0287867936267228</v>
      </c>
      <c r="J532" s="11" t="n">
        <f aca="false">'Daily Data'!P531</f>
        <v>0.0365129733997658</v>
      </c>
      <c r="L532" s="11" t="n">
        <f aca="false">'Daily Data'!O531</f>
        <v>-0.0287867936267228</v>
      </c>
      <c r="M532" s="11" t="n">
        <f aca="false">'Daily Data'!Q531</f>
        <v>0.0366525264414038</v>
      </c>
      <c r="O532" s="11" t="n">
        <f aca="false">'Daily Data'!O531</f>
        <v>-0.0287867936267228</v>
      </c>
      <c r="P532" s="11" t="n">
        <f aca="false">'Daily Data'!R531</f>
        <v>0.00663396431243006</v>
      </c>
      <c r="R532" s="11" t="n">
        <f aca="false">'Daily Data'!P531</f>
        <v>0.0365129733997658</v>
      </c>
      <c r="S532" s="11" t="n">
        <f aca="false">'Daily Data'!Q531</f>
        <v>0.0366525264414038</v>
      </c>
      <c r="U532" s="11" t="n">
        <f aca="false">'Daily Data'!P531</f>
        <v>0.0365129733997658</v>
      </c>
      <c r="V532" s="11" t="n">
        <f aca="false">'Daily Data'!R531</f>
        <v>0.00663396431243006</v>
      </c>
      <c r="X532" s="11" t="n">
        <f aca="false">'Daily Data'!Q531</f>
        <v>0.0366525264414038</v>
      </c>
      <c r="Y532" s="11" t="n">
        <f aca="false">'Daily Data'!R531</f>
        <v>0.00663396431243006</v>
      </c>
      <c r="AA532" s="11" t="n">
        <f aca="false">'Daily Data'!O531</f>
        <v>-0.0287867936267228</v>
      </c>
      <c r="AB532" s="11" t="n">
        <f aca="false">'Daily Data'!P531</f>
        <v>0.0365129733997658</v>
      </c>
      <c r="AC532" s="11" t="n">
        <f aca="false">'Daily Data'!Q531</f>
        <v>0.0366525264414038</v>
      </c>
      <c r="AE532" s="11" t="n">
        <f aca="false">'Daily Data'!O531</f>
        <v>-0.0287867936267228</v>
      </c>
      <c r="AF532" s="11" t="n">
        <f aca="false">'Daily Data'!P531</f>
        <v>0.0365129733997658</v>
      </c>
      <c r="AG532" s="11" t="n">
        <f aca="false">'Daily Data'!R531</f>
        <v>0.00663396431243006</v>
      </c>
      <c r="AI532" s="11" t="n">
        <f aca="false">'Daily Data'!O531</f>
        <v>-0.0287867936267228</v>
      </c>
      <c r="AJ532" s="11" t="n">
        <f aca="false">'Daily Data'!Q531</f>
        <v>0.0366525264414038</v>
      </c>
      <c r="AK532" s="11" t="n">
        <f aca="false">'Daily Data'!R531</f>
        <v>0.00663396431243006</v>
      </c>
      <c r="AM532" s="11" t="n">
        <f aca="false">'Daily Data'!P531</f>
        <v>0.0365129733997658</v>
      </c>
      <c r="AN532" s="11" t="n">
        <f aca="false">'Daily Data'!Q531</f>
        <v>0.0366525264414038</v>
      </c>
      <c r="AO532" s="11" t="n">
        <f aca="false">'Daily Data'!R531</f>
        <v>0.00663396431243006</v>
      </c>
      <c r="AQ532" s="11" t="n">
        <f aca="false">'Daily Data'!O531</f>
        <v>-0.0287867936267228</v>
      </c>
      <c r="AR532" s="11" t="n">
        <f aca="false">'Daily Data'!P531</f>
        <v>0.0365129733997658</v>
      </c>
      <c r="AS532" s="11" t="n">
        <f aca="false">'Daily Data'!Q531</f>
        <v>0.0366525264414038</v>
      </c>
      <c r="AT532" s="11" t="n">
        <f aca="false">'Daily Data'!R531</f>
        <v>0.00663396431243006</v>
      </c>
    </row>
    <row r="533" customFormat="false" ht="15" hidden="false" customHeight="false" outlineLevel="0" collapsed="false">
      <c r="A533" s="11" t="n">
        <f aca="false">'Daily Data'!O532</f>
        <v>-0.00327782114667359</v>
      </c>
      <c r="C533" s="11" t="n">
        <f aca="false">'Daily Data'!P532</f>
        <v>0.00984893056321616</v>
      </c>
      <c r="E533" s="11" t="n">
        <f aca="false">'Daily Data'!Q532</f>
        <v>0.00952328392725747</v>
      </c>
      <c r="G533" s="11" t="n">
        <f aca="false">'Daily Data'!R532</f>
        <v>0.0116474512510319</v>
      </c>
      <c r="I533" s="11" t="n">
        <f aca="false">'Daily Data'!O532</f>
        <v>-0.00327782114667359</v>
      </c>
      <c r="J533" s="11" t="n">
        <f aca="false">'Daily Data'!P532</f>
        <v>0.00984893056321616</v>
      </c>
      <c r="L533" s="11" t="n">
        <f aca="false">'Daily Data'!O532</f>
        <v>-0.00327782114667359</v>
      </c>
      <c r="M533" s="11" t="n">
        <f aca="false">'Daily Data'!Q532</f>
        <v>0.00952328392725747</v>
      </c>
      <c r="O533" s="11" t="n">
        <f aca="false">'Daily Data'!O532</f>
        <v>-0.00327782114667359</v>
      </c>
      <c r="P533" s="11" t="n">
        <f aca="false">'Daily Data'!R532</f>
        <v>0.0116474512510319</v>
      </c>
      <c r="R533" s="11" t="n">
        <f aca="false">'Daily Data'!P532</f>
        <v>0.00984893056321616</v>
      </c>
      <c r="S533" s="11" t="n">
        <f aca="false">'Daily Data'!Q532</f>
        <v>0.00952328392725747</v>
      </c>
      <c r="U533" s="11" t="n">
        <f aca="false">'Daily Data'!P532</f>
        <v>0.00984893056321616</v>
      </c>
      <c r="V533" s="11" t="n">
        <f aca="false">'Daily Data'!R532</f>
        <v>0.0116474512510319</v>
      </c>
      <c r="X533" s="11" t="n">
        <f aca="false">'Daily Data'!Q532</f>
        <v>0.00952328392725747</v>
      </c>
      <c r="Y533" s="11" t="n">
        <f aca="false">'Daily Data'!R532</f>
        <v>0.0116474512510319</v>
      </c>
      <c r="AA533" s="11" t="n">
        <f aca="false">'Daily Data'!O532</f>
        <v>-0.00327782114667359</v>
      </c>
      <c r="AB533" s="11" t="n">
        <f aca="false">'Daily Data'!P532</f>
        <v>0.00984893056321616</v>
      </c>
      <c r="AC533" s="11" t="n">
        <f aca="false">'Daily Data'!Q532</f>
        <v>0.00952328392725747</v>
      </c>
      <c r="AE533" s="11" t="n">
        <f aca="false">'Daily Data'!O532</f>
        <v>-0.00327782114667359</v>
      </c>
      <c r="AF533" s="11" t="n">
        <f aca="false">'Daily Data'!P532</f>
        <v>0.00984893056321616</v>
      </c>
      <c r="AG533" s="11" t="n">
        <f aca="false">'Daily Data'!R532</f>
        <v>0.0116474512510319</v>
      </c>
      <c r="AI533" s="11" t="n">
        <f aca="false">'Daily Data'!O532</f>
        <v>-0.00327782114667359</v>
      </c>
      <c r="AJ533" s="11" t="n">
        <f aca="false">'Daily Data'!Q532</f>
        <v>0.00952328392725747</v>
      </c>
      <c r="AK533" s="11" t="n">
        <f aca="false">'Daily Data'!R532</f>
        <v>0.0116474512510319</v>
      </c>
      <c r="AM533" s="11" t="n">
        <f aca="false">'Daily Data'!P532</f>
        <v>0.00984893056321616</v>
      </c>
      <c r="AN533" s="11" t="n">
        <f aca="false">'Daily Data'!Q532</f>
        <v>0.00952328392725747</v>
      </c>
      <c r="AO533" s="11" t="n">
        <f aca="false">'Daily Data'!R532</f>
        <v>0.0116474512510319</v>
      </c>
      <c r="AQ533" s="11" t="n">
        <f aca="false">'Daily Data'!O532</f>
        <v>-0.00327782114667359</v>
      </c>
      <c r="AR533" s="11" t="n">
        <f aca="false">'Daily Data'!P532</f>
        <v>0.00984893056321616</v>
      </c>
      <c r="AS533" s="11" t="n">
        <f aca="false">'Daily Data'!Q532</f>
        <v>0.00952328392725747</v>
      </c>
      <c r="AT533" s="11" t="n">
        <f aca="false">'Daily Data'!R532</f>
        <v>0.0116474512510319</v>
      </c>
    </row>
    <row r="534" customFormat="false" ht="15" hidden="false" customHeight="false" outlineLevel="0" collapsed="false">
      <c r="A534" s="11" t="n">
        <f aca="false">'Daily Data'!O533</f>
        <v>0.000225191301634941</v>
      </c>
      <c r="C534" s="11" t="n">
        <f aca="false">'Daily Data'!P533</f>
        <v>-0.00117166436937051</v>
      </c>
      <c r="E534" s="11" t="n">
        <f aca="false">'Daily Data'!Q533</f>
        <v>-0.000844643312665494</v>
      </c>
      <c r="G534" s="11" t="n">
        <f aca="false">'Daily Data'!R533</f>
        <v>0.000145337190127703</v>
      </c>
      <c r="I534" s="11" t="n">
        <f aca="false">'Daily Data'!O533</f>
        <v>0.000225191301634941</v>
      </c>
      <c r="J534" s="11" t="n">
        <f aca="false">'Daily Data'!P533</f>
        <v>-0.00117166436937051</v>
      </c>
      <c r="L534" s="11" t="n">
        <f aca="false">'Daily Data'!O533</f>
        <v>0.000225191301634941</v>
      </c>
      <c r="M534" s="11" t="n">
        <f aca="false">'Daily Data'!Q533</f>
        <v>-0.000844643312665494</v>
      </c>
      <c r="O534" s="11" t="n">
        <f aca="false">'Daily Data'!O533</f>
        <v>0.000225191301634941</v>
      </c>
      <c r="P534" s="11" t="n">
        <f aca="false">'Daily Data'!R533</f>
        <v>0.000145337190127703</v>
      </c>
      <c r="R534" s="11" t="n">
        <f aca="false">'Daily Data'!P533</f>
        <v>-0.00117166436937051</v>
      </c>
      <c r="S534" s="11" t="n">
        <f aca="false">'Daily Data'!Q533</f>
        <v>-0.000844643312665494</v>
      </c>
      <c r="U534" s="11" t="n">
        <f aca="false">'Daily Data'!P533</f>
        <v>-0.00117166436937051</v>
      </c>
      <c r="V534" s="11" t="n">
        <f aca="false">'Daily Data'!R533</f>
        <v>0.000145337190127703</v>
      </c>
      <c r="X534" s="11" t="n">
        <f aca="false">'Daily Data'!Q533</f>
        <v>-0.000844643312665494</v>
      </c>
      <c r="Y534" s="11" t="n">
        <f aca="false">'Daily Data'!R533</f>
        <v>0.000145337190127703</v>
      </c>
      <c r="AA534" s="11" t="n">
        <f aca="false">'Daily Data'!O533</f>
        <v>0.000225191301634941</v>
      </c>
      <c r="AB534" s="11" t="n">
        <f aca="false">'Daily Data'!P533</f>
        <v>-0.00117166436937051</v>
      </c>
      <c r="AC534" s="11" t="n">
        <f aca="false">'Daily Data'!Q533</f>
        <v>-0.000844643312665494</v>
      </c>
      <c r="AE534" s="11" t="n">
        <f aca="false">'Daily Data'!O533</f>
        <v>0.000225191301634941</v>
      </c>
      <c r="AF534" s="11" t="n">
        <f aca="false">'Daily Data'!P533</f>
        <v>-0.00117166436937051</v>
      </c>
      <c r="AG534" s="11" t="n">
        <f aca="false">'Daily Data'!R533</f>
        <v>0.000145337190127703</v>
      </c>
      <c r="AI534" s="11" t="n">
        <f aca="false">'Daily Data'!O533</f>
        <v>0.000225191301634941</v>
      </c>
      <c r="AJ534" s="11" t="n">
        <f aca="false">'Daily Data'!Q533</f>
        <v>-0.000844643312665494</v>
      </c>
      <c r="AK534" s="11" t="n">
        <f aca="false">'Daily Data'!R533</f>
        <v>0.000145337190127703</v>
      </c>
      <c r="AM534" s="11" t="n">
        <f aca="false">'Daily Data'!P533</f>
        <v>-0.00117166436937051</v>
      </c>
      <c r="AN534" s="11" t="n">
        <f aca="false">'Daily Data'!Q533</f>
        <v>-0.000844643312665494</v>
      </c>
      <c r="AO534" s="11" t="n">
        <f aca="false">'Daily Data'!R533</f>
        <v>0.000145337190127703</v>
      </c>
      <c r="AQ534" s="11" t="n">
        <f aca="false">'Daily Data'!O533</f>
        <v>0.000225191301634941</v>
      </c>
      <c r="AR534" s="11" t="n">
        <f aca="false">'Daily Data'!P533</f>
        <v>-0.00117166436937051</v>
      </c>
      <c r="AS534" s="11" t="n">
        <f aca="false">'Daily Data'!Q533</f>
        <v>-0.000844643312665494</v>
      </c>
      <c r="AT534" s="11" t="n">
        <f aca="false">'Daily Data'!R533</f>
        <v>0.000145337190127703</v>
      </c>
    </row>
    <row r="535" customFormat="false" ht="15" hidden="false" customHeight="false" outlineLevel="0" collapsed="false">
      <c r="A535" s="11" t="n">
        <f aca="false">'Daily Data'!O534</f>
        <v>0.00415010815449966</v>
      </c>
      <c r="C535" s="11" t="n">
        <f aca="false">'Daily Data'!P534</f>
        <v>0.0135889095003776</v>
      </c>
      <c r="E535" s="11" t="n">
        <f aca="false">'Daily Data'!Q534</f>
        <v>0.013705796082109</v>
      </c>
      <c r="G535" s="11" t="n">
        <f aca="false">'Daily Data'!R534</f>
        <v>-0.00245732667936118</v>
      </c>
      <c r="I535" s="11" t="n">
        <f aca="false">'Daily Data'!O534</f>
        <v>0.00415010815449966</v>
      </c>
      <c r="J535" s="11" t="n">
        <f aca="false">'Daily Data'!P534</f>
        <v>0.0135889095003776</v>
      </c>
      <c r="L535" s="11" t="n">
        <f aca="false">'Daily Data'!O534</f>
        <v>0.00415010815449966</v>
      </c>
      <c r="M535" s="11" t="n">
        <f aca="false">'Daily Data'!Q534</f>
        <v>0.013705796082109</v>
      </c>
      <c r="O535" s="11" t="n">
        <f aca="false">'Daily Data'!O534</f>
        <v>0.00415010815449966</v>
      </c>
      <c r="P535" s="11" t="n">
        <f aca="false">'Daily Data'!R534</f>
        <v>-0.00245732667936118</v>
      </c>
      <c r="R535" s="11" t="n">
        <f aca="false">'Daily Data'!P534</f>
        <v>0.0135889095003776</v>
      </c>
      <c r="S535" s="11" t="n">
        <f aca="false">'Daily Data'!Q534</f>
        <v>0.013705796082109</v>
      </c>
      <c r="U535" s="11" t="n">
        <f aca="false">'Daily Data'!P534</f>
        <v>0.0135889095003776</v>
      </c>
      <c r="V535" s="11" t="n">
        <f aca="false">'Daily Data'!R534</f>
        <v>-0.00245732667936118</v>
      </c>
      <c r="X535" s="11" t="n">
        <f aca="false">'Daily Data'!Q534</f>
        <v>0.013705796082109</v>
      </c>
      <c r="Y535" s="11" t="n">
        <f aca="false">'Daily Data'!R534</f>
        <v>-0.00245732667936118</v>
      </c>
      <c r="AA535" s="11" t="n">
        <f aca="false">'Daily Data'!O534</f>
        <v>0.00415010815449966</v>
      </c>
      <c r="AB535" s="11" t="n">
        <f aca="false">'Daily Data'!P534</f>
        <v>0.0135889095003776</v>
      </c>
      <c r="AC535" s="11" t="n">
        <f aca="false">'Daily Data'!Q534</f>
        <v>0.013705796082109</v>
      </c>
      <c r="AE535" s="11" t="n">
        <f aca="false">'Daily Data'!O534</f>
        <v>0.00415010815449966</v>
      </c>
      <c r="AF535" s="11" t="n">
        <f aca="false">'Daily Data'!P534</f>
        <v>0.0135889095003776</v>
      </c>
      <c r="AG535" s="11" t="n">
        <f aca="false">'Daily Data'!R534</f>
        <v>-0.00245732667936118</v>
      </c>
      <c r="AI535" s="11" t="n">
        <f aca="false">'Daily Data'!O534</f>
        <v>0.00415010815449966</v>
      </c>
      <c r="AJ535" s="11" t="n">
        <f aca="false">'Daily Data'!Q534</f>
        <v>0.013705796082109</v>
      </c>
      <c r="AK535" s="11" t="n">
        <f aca="false">'Daily Data'!R534</f>
        <v>-0.00245732667936118</v>
      </c>
      <c r="AM535" s="11" t="n">
        <f aca="false">'Daily Data'!P534</f>
        <v>0.0135889095003776</v>
      </c>
      <c r="AN535" s="11" t="n">
        <f aca="false">'Daily Data'!Q534</f>
        <v>0.013705796082109</v>
      </c>
      <c r="AO535" s="11" t="n">
        <f aca="false">'Daily Data'!R534</f>
        <v>-0.00245732667936118</v>
      </c>
      <c r="AQ535" s="11" t="n">
        <f aca="false">'Daily Data'!O534</f>
        <v>0.00415010815449966</v>
      </c>
      <c r="AR535" s="11" t="n">
        <f aca="false">'Daily Data'!P534</f>
        <v>0.0135889095003776</v>
      </c>
      <c r="AS535" s="11" t="n">
        <f aca="false">'Daily Data'!Q534</f>
        <v>0.013705796082109</v>
      </c>
      <c r="AT535" s="11" t="n">
        <f aca="false">'Daily Data'!R534</f>
        <v>-0.00245732667936118</v>
      </c>
    </row>
    <row r="536" customFormat="false" ht="15" hidden="false" customHeight="false" outlineLevel="0" collapsed="false">
      <c r="A536" s="11" t="n">
        <f aca="false">'Daily Data'!O535</f>
        <v>-0.0180757339254649</v>
      </c>
      <c r="C536" s="11" t="n">
        <f aca="false">'Daily Data'!P535</f>
        <v>0.00585335567884114</v>
      </c>
      <c r="E536" s="11" t="n">
        <f aca="false">'Daily Data'!Q535</f>
        <v>0.00542423118826639</v>
      </c>
      <c r="G536" s="11" t="n">
        <f aca="false">'Daily Data'!R535</f>
        <v>0.00515584018947888</v>
      </c>
      <c r="I536" s="11" t="n">
        <f aca="false">'Daily Data'!O535</f>
        <v>-0.0180757339254649</v>
      </c>
      <c r="J536" s="11" t="n">
        <f aca="false">'Daily Data'!P535</f>
        <v>0.00585335567884114</v>
      </c>
      <c r="L536" s="11" t="n">
        <f aca="false">'Daily Data'!O535</f>
        <v>-0.0180757339254649</v>
      </c>
      <c r="M536" s="11" t="n">
        <f aca="false">'Daily Data'!Q535</f>
        <v>0.00542423118826639</v>
      </c>
      <c r="O536" s="11" t="n">
        <f aca="false">'Daily Data'!O535</f>
        <v>-0.0180757339254649</v>
      </c>
      <c r="P536" s="11" t="n">
        <f aca="false">'Daily Data'!R535</f>
        <v>0.00515584018947888</v>
      </c>
      <c r="R536" s="11" t="n">
        <f aca="false">'Daily Data'!P535</f>
        <v>0.00585335567884114</v>
      </c>
      <c r="S536" s="11" t="n">
        <f aca="false">'Daily Data'!Q535</f>
        <v>0.00542423118826639</v>
      </c>
      <c r="U536" s="11" t="n">
        <f aca="false">'Daily Data'!P535</f>
        <v>0.00585335567884114</v>
      </c>
      <c r="V536" s="11" t="n">
        <f aca="false">'Daily Data'!R535</f>
        <v>0.00515584018947888</v>
      </c>
      <c r="X536" s="11" t="n">
        <f aca="false">'Daily Data'!Q535</f>
        <v>0.00542423118826639</v>
      </c>
      <c r="Y536" s="11" t="n">
        <f aca="false">'Daily Data'!R535</f>
        <v>0.00515584018947888</v>
      </c>
      <c r="AA536" s="11" t="n">
        <f aca="false">'Daily Data'!O535</f>
        <v>-0.0180757339254649</v>
      </c>
      <c r="AB536" s="11" t="n">
        <f aca="false">'Daily Data'!P535</f>
        <v>0.00585335567884114</v>
      </c>
      <c r="AC536" s="11" t="n">
        <f aca="false">'Daily Data'!Q535</f>
        <v>0.00542423118826639</v>
      </c>
      <c r="AE536" s="11" t="n">
        <f aca="false">'Daily Data'!O535</f>
        <v>-0.0180757339254649</v>
      </c>
      <c r="AF536" s="11" t="n">
        <f aca="false">'Daily Data'!P535</f>
        <v>0.00585335567884114</v>
      </c>
      <c r="AG536" s="11" t="n">
        <f aca="false">'Daily Data'!R535</f>
        <v>0.00515584018947888</v>
      </c>
      <c r="AI536" s="11" t="n">
        <f aca="false">'Daily Data'!O535</f>
        <v>-0.0180757339254649</v>
      </c>
      <c r="AJ536" s="11" t="n">
        <f aca="false">'Daily Data'!Q535</f>
        <v>0.00542423118826639</v>
      </c>
      <c r="AK536" s="11" t="n">
        <f aca="false">'Daily Data'!R535</f>
        <v>0.00515584018947888</v>
      </c>
      <c r="AM536" s="11" t="n">
        <f aca="false">'Daily Data'!P535</f>
        <v>0.00585335567884114</v>
      </c>
      <c r="AN536" s="11" t="n">
        <f aca="false">'Daily Data'!Q535</f>
        <v>0.00542423118826639</v>
      </c>
      <c r="AO536" s="11" t="n">
        <f aca="false">'Daily Data'!R535</f>
        <v>0.00515584018947888</v>
      </c>
      <c r="AQ536" s="11" t="n">
        <f aca="false">'Daily Data'!O535</f>
        <v>-0.0180757339254649</v>
      </c>
      <c r="AR536" s="11" t="n">
        <f aca="false">'Daily Data'!P535</f>
        <v>0.00585335567884114</v>
      </c>
      <c r="AS536" s="11" t="n">
        <f aca="false">'Daily Data'!Q535</f>
        <v>0.00542423118826639</v>
      </c>
      <c r="AT536" s="11" t="n">
        <f aca="false">'Daily Data'!R535</f>
        <v>0.00515584018947888</v>
      </c>
    </row>
    <row r="537" customFormat="false" ht="15" hidden="false" customHeight="false" outlineLevel="0" collapsed="false">
      <c r="A537" s="11" t="n">
        <f aca="false">'Daily Data'!O536</f>
        <v>0.000394370322998033</v>
      </c>
      <c r="C537" s="11" t="n">
        <f aca="false">'Daily Data'!P536</f>
        <v>-0.0113398155240647</v>
      </c>
      <c r="E537" s="11" t="n">
        <f aca="false">'Daily Data'!Q536</f>
        <v>-0.011993468033344</v>
      </c>
      <c r="G537" s="11" t="n">
        <f aca="false">'Daily Data'!R536</f>
        <v>-0.00224523382829835</v>
      </c>
      <c r="I537" s="11" t="n">
        <f aca="false">'Daily Data'!O536</f>
        <v>0.000394370322998033</v>
      </c>
      <c r="J537" s="11" t="n">
        <f aca="false">'Daily Data'!P536</f>
        <v>-0.0113398155240647</v>
      </c>
      <c r="L537" s="11" t="n">
        <f aca="false">'Daily Data'!O536</f>
        <v>0.000394370322998033</v>
      </c>
      <c r="M537" s="11" t="n">
        <f aca="false">'Daily Data'!Q536</f>
        <v>-0.011993468033344</v>
      </c>
      <c r="O537" s="11" t="n">
        <f aca="false">'Daily Data'!O536</f>
        <v>0.000394370322998033</v>
      </c>
      <c r="P537" s="11" t="n">
        <f aca="false">'Daily Data'!R536</f>
        <v>-0.00224523382829835</v>
      </c>
      <c r="R537" s="11" t="n">
        <f aca="false">'Daily Data'!P536</f>
        <v>-0.0113398155240647</v>
      </c>
      <c r="S537" s="11" t="n">
        <f aca="false">'Daily Data'!Q536</f>
        <v>-0.011993468033344</v>
      </c>
      <c r="U537" s="11" t="n">
        <f aca="false">'Daily Data'!P536</f>
        <v>-0.0113398155240647</v>
      </c>
      <c r="V537" s="11" t="n">
        <f aca="false">'Daily Data'!R536</f>
        <v>-0.00224523382829835</v>
      </c>
      <c r="X537" s="11" t="n">
        <f aca="false">'Daily Data'!Q536</f>
        <v>-0.011993468033344</v>
      </c>
      <c r="Y537" s="11" t="n">
        <f aca="false">'Daily Data'!R536</f>
        <v>-0.00224523382829835</v>
      </c>
      <c r="AA537" s="11" t="n">
        <f aca="false">'Daily Data'!O536</f>
        <v>0.000394370322998033</v>
      </c>
      <c r="AB537" s="11" t="n">
        <f aca="false">'Daily Data'!P536</f>
        <v>-0.0113398155240647</v>
      </c>
      <c r="AC537" s="11" t="n">
        <f aca="false">'Daily Data'!Q536</f>
        <v>-0.011993468033344</v>
      </c>
      <c r="AE537" s="11" t="n">
        <f aca="false">'Daily Data'!O536</f>
        <v>0.000394370322998033</v>
      </c>
      <c r="AF537" s="11" t="n">
        <f aca="false">'Daily Data'!P536</f>
        <v>-0.0113398155240647</v>
      </c>
      <c r="AG537" s="11" t="n">
        <f aca="false">'Daily Data'!R536</f>
        <v>-0.00224523382829835</v>
      </c>
      <c r="AI537" s="11" t="n">
        <f aca="false">'Daily Data'!O536</f>
        <v>0.000394370322998033</v>
      </c>
      <c r="AJ537" s="11" t="n">
        <f aca="false">'Daily Data'!Q536</f>
        <v>-0.011993468033344</v>
      </c>
      <c r="AK537" s="11" t="n">
        <f aca="false">'Daily Data'!R536</f>
        <v>-0.00224523382829835</v>
      </c>
      <c r="AM537" s="11" t="n">
        <f aca="false">'Daily Data'!P536</f>
        <v>-0.0113398155240647</v>
      </c>
      <c r="AN537" s="11" t="n">
        <f aca="false">'Daily Data'!Q536</f>
        <v>-0.011993468033344</v>
      </c>
      <c r="AO537" s="11" t="n">
        <f aca="false">'Daily Data'!R536</f>
        <v>-0.00224523382829835</v>
      </c>
      <c r="AQ537" s="11" t="n">
        <f aca="false">'Daily Data'!O536</f>
        <v>0.000394370322998033</v>
      </c>
      <c r="AR537" s="11" t="n">
        <f aca="false">'Daily Data'!P536</f>
        <v>-0.0113398155240647</v>
      </c>
      <c r="AS537" s="11" t="n">
        <f aca="false">'Daily Data'!Q536</f>
        <v>-0.011993468033344</v>
      </c>
      <c r="AT537" s="11" t="n">
        <f aca="false">'Daily Data'!R536</f>
        <v>-0.00224523382829835</v>
      </c>
    </row>
    <row r="538" customFormat="false" ht="15" hidden="false" customHeight="false" outlineLevel="0" collapsed="false">
      <c r="A538" s="11" t="n">
        <f aca="false">'Daily Data'!O537</f>
        <v>-0.00832354875658316</v>
      </c>
      <c r="C538" s="11" t="n">
        <f aca="false">'Daily Data'!P537</f>
        <v>-0.0098411501910959</v>
      </c>
      <c r="E538" s="11" t="n">
        <f aca="false">'Daily Data'!Q537</f>
        <v>-0.00909562112700825</v>
      </c>
      <c r="G538" s="11" t="n">
        <f aca="false">'Daily Data'!R537</f>
        <v>0.00448508131906509</v>
      </c>
      <c r="I538" s="11" t="n">
        <f aca="false">'Daily Data'!O537</f>
        <v>-0.00832354875658316</v>
      </c>
      <c r="J538" s="11" t="n">
        <f aca="false">'Daily Data'!P537</f>
        <v>-0.0098411501910959</v>
      </c>
      <c r="L538" s="11" t="n">
        <f aca="false">'Daily Data'!O537</f>
        <v>-0.00832354875658316</v>
      </c>
      <c r="M538" s="11" t="n">
        <f aca="false">'Daily Data'!Q537</f>
        <v>-0.00909562112700825</v>
      </c>
      <c r="O538" s="11" t="n">
        <f aca="false">'Daily Data'!O537</f>
        <v>-0.00832354875658316</v>
      </c>
      <c r="P538" s="11" t="n">
        <f aca="false">'Daily Data'!R537</f>
        <v>0.00448508131906509</v>
      </c>
      <c r="R538" s="11" t="n">
        <f aca="false">'Daily Data'!P537</f>
        <v>-0.0098411501910959</v>
      </c>
      <c r="S538" s="11" t="n">
        <f aca="false">'Daily Data'!Q537</f>
        <v>-0.00909562112700825</v>
      </c>
      <c r="U538" s="11" t="n">
        <f aca="false">'Daily Data'!P537</f>
        <v>-0.0098411501910959</v>
      </c>
      <c r="V538" s="11" t="n">
        <f aca="false">'Daily Data'!R537</f>
        <v>0.00448508131906509</v>
      </c>
      <c r="X538" s="11" t="n">
        <f aca="false">'Daily Data'!Q537</f>
        <v>-0.00909562112700825</v>
      </c>
      <c r="Y538" s="11" t="n">
        <f aca="false">'Daily Data'!R537</f>
        <v>0.00448508131906509</v>
      </c>
      <c r="AA538" s="11" t="n">
        <f aca="false">'Daily Data'!O537</f>
        <v>-0.00832354875658316</v>
      </c>
      <c r="AB538" s="11" t="n">
        <f aca="false">'Daily Data'!P537</f>
        <v>-0.0098411501910959</v>
      </c>
      <c r="AC538" s="11" t="n">
        <f aca="false">'Daily Data'!Q537</f>
        <v>-0.00909562112700825</v>
      </c>
      <c r="AE538" s="11" t="n">
        <f aca="false">'Daily Data'!O537</f>
        <v>-0.00832354875658316</v>
      </c>
      <c r="AF538" s="11" t="n">
        <f aca="false">'Daily Data'!P537</f>
        <v>-0.0098411501910959</v>
      </c>
      <c r="AG538" s="11" t="n">
        <f aca="false">'Daily Data'!R537</f>
        <v>0.00448508131906509</v>
      </c>
      <c r="AI538" s="11" t="n">
        <f aca="false">'Daily Data'!O537</f>
        <v>-0.00832354875658316</v>
      </c>
      <c r="AJ538" s="11" t="n">
        <f aca="false">'Daily Data'!Q537</f>
        <v>-0.00909562112700825</v>
      </c>
      <c r="AK538" s="11" t="n">
        <f aca="false">'Daily Data'!R537</f>
        <v>0.00448508131906509</v>
      </c>
      <c r="AM538" s="11" t="n">
        <f aca="false">'Daily Data'!P537</f>
        <v>-0.0098411501910959</v>
      </c>
      <c r="AN538" s="11" t="n">
        <f aca="false">'Daily Data'!Q537</f>
        <v>-0.00909562112700825</v>
      </c>
      <c r="AO538" s="11" t="n">
        <f aca="false">'Daily Data'!R537</f>
        <v>0.00448508131906509</v>
      </c>
      <c r="AQ538" s="11" t="n">
        <f aca="false">'Daily Data'!O537</f>
        <v>-0.00832354875658316</v>
      </c>
      <c r="AR538" s="11" t="n">
        <f aca="false">'Daily Data'!P537</f>
        <v>-0.0098411501910959</v>
      </c>
      <c r="AS538" s="11" t="n">
        <f aca="false">'Daily Data'!Q537</f>
        <v>-0.00909562112700825</v>
      </c>
      <c r="AT538" s="11" t="n">
        <f aca="false">'Daily Data'!R537</f>
        <v>0.00448508131906509</v>
      </c>
    </row>
    <row r="539" customFormat="false" ht="15" hidden="false" customHeight="false" outlineLevel="0" collapsed="false">
      <c r="A539" s="11" t="n">
        <f aca="false">'Daily Data'!O538</f>
        <v>0.0175116679684419</v>
      </c>
      <c r="C539" s="11" t="n">
        <f aca="false">'Daily Data'!P538</f>
        <v>-0.00446092291242907</v>
      </c>
      <c r="E539" s="11" t="n">
        <f aca="false">'Daily Data'!Q538</f>
        <v>-0.00413544534222767</v>
      </c>
      <c r="G539" s="11" t="n">
        <f aca="false">'Daily Data'!R538</f>
        <v>0.00543275299392708</v>
      </c>
      <c r="I539" s="11" t="n">
        <f aca="false">'Daily Data'!O538</f>
        <v>0.0175116679684419</v>
      </c>
      <c r="J539" s="11" t="n">
        <f aca="false">'Daily Data'!P538</f>
        <v>-0.00446092291242907</v>
      </c>
      <c r="L539" s="11" t="n">
        <f aca="false">'Daily Data'!O538</f>
        <v>0.0175116679684419</v>
      </c>
      <c r="M539" s="11" t="n">
        <f aca="false">'Daily Data'!Q538</f>
        <v>-0.00413544534222767</v>
      </c>
      <c r="O539" s="11" t="n">
        <f aca="false">'Daily Data'!O538</f>
        <v>0.0175116679684419</v>
      </c>
      <c r="P539" s="11" t="n">
        <f aca="false">'Daily Data'!R538</f>
        <v>0.00543275299392708</v>
      </c>
      <c r="R539" s="11" t="n">
        <f aca="false">'Daily Data'!P538</f>
        <v>-0.00446092291242907</v>
      </c>
      <c r="S539" s="11" t="n">
        <f aca="false">'Daily Data'!Q538</f>
        <v>-0.00413544534222767</v>
      </c>
      <c r="U539" s="11" t="n">
        <f aca="false">'Daily Data'!P538</f>
        <v>-0.00446092291242907</v>
      </c>
      <c r="V539" s="11" t="n">
        <f aca="false">'Daily Data'!R538</f>
        <v>0.00543275299392708</v>
      </c>
      <c r="X539" s="11" t="n">
        <f aca="false">'Daily Data'!Q538</f>
        <v>-0.00413544534222767</v>
      </c>
      <c r="Y539" s="11" t="n">
        <f aca="false">'Daily Data'!R538</f>
        <v>0.00543275299392708</v>
      </c>
      <c r="AA539" s="11" t="n">
        <f aca="false">'Daily Data'!O538</f>
        <v>0.0175116679684419</v>
      </c>
      <c r="AB539" s="11" t="n">
        <f aca="false">'Daily Data'!P538</f>
        <v>-0.00446092291242907</v>
      </c>
      <c r="AC539" s="11" t="n">
        <f aca="false">'Daily Data'!Q538</f>
        <v>-0.00413544534222767</v>
      </c>
      <c r="AE539" s="11" t="n">
        <f aca="false">'Daily Data'!O538</f>
        <v>0.0175116679684419</v>
      </c>
      <c r="AF539" s="11" t="n">
        <f aca="false">'Daily Data'!P538</f>
        <v>-0.00446092291242907</v>
      </c>
      <c r="AG539" s="11" t="n">
        <f aca="false">'Daily Data'!R538</f>
        <v>0.00543275299392708</v>
      </c>
      <c r="AI539" s="11" t="n">
        <f aca="false">'Daily Data'!O538</f>
        <v>0.0175116679684419</v>
      </c>
      <c r="AJ539" s="11" t="n">
        <f aca="false">'Daily Data'!Q538</f>
        <v>-0.00413544534222767</v>
      </c>
      <c r="AK539" s="11" t="n">
        <f aca="false">'Daily Data'!R538</f>
        <v>0.00543275299392708</v>
      </c>
      <c r="AM539" s="11" t="n">
        <f aca="false">'Daily Data'!P538</f>
        <v>-0.00446092291242907</v>
      </c>
      <c r="AN539" s="11" t="n">
        <f aca="false">'Daily Data'!Q538</f>
        <v>-0.00413544534222767</v>
      </c>
      <c r="AO539" s="11" t="n">
        <f aca="false">'Daily Data'!R538</f>
        <v>0.00543275299392708</v>
      </c>
      <c r="AQ539" s="11" t="n">
        <f aca="false">'Daily Data'!O538</f>
        <v>0.0175116679684419</v>
      </c>
      <c r="AR539" s="11" t="n">
        <f aca="false">'Daily Data'!P538</f>
        <v>-0.00446092291242907</v>
      </c>
      <c r="AS539" s="11" t="n">
        <f aca="false">'Daily Data'!Q538</f>
        <v>-0.00413544534222767</v>
      </c>
      <c r="AT539" s="11" t="n">
        <f aca="false">'Daily Data'!R538</f>
        <v>0.00543275299392708</v>
      </c>
    </row>
    <row r="540" customFormat="false" ht="15" hidden="false" customHeight="false" outlineLevel="0" collapsed="false">
      <c r="A540" s="11" t="n">
        <f aca="false">'Daily Data'!O539</f>
        <v>-0.0223905623852685</v>
      </c>
      <c r="C540" s="11" t="n">
        <f aca="false">'Daily Data'!P539</f>
        <v>0.00652089816124478</v>
      </c>
      <c r="E540" s="11" t="n">
        <f aca="false">'Daily Data'!Q539</f>
        <v>0.00696404174921115</v>
      </c>
      <c r="G540" s="11" t="n">
        <f aca="false">'Daily Data'!R539</f>
        <v>0.00616190352715405</v>
      </c>
      <c r="I540" s="11" t="n">
        <f aca="false">'Daily Data'!O539</f>
        <v>-0.0223905623852685</v>
      </c>
      <c r="J540" s="11" t="n">
        <f aca="false">'Daily Data'!P539</f>
        <v>0.00652089816124478</v>
      </c>
      <c r="L540" s="11" t="n">
        <f aca="false">'Daily Data'!O539</f>
        <v>-0.0223905623852685</v>
      </c>
      <c r="M540" s="11" t="n">
        <f aca="false">'Daily Data'!Q539</f>
        <v>0.00696404174921115</v>
      </c>
      <c r="O540" s="11" t="n">
        <f aca="false">'Daily Data'!O539</f>
        <v>-0.0223905623852685</v>
      </c>
      <c r="P540" s="11" t="n">
        <f aca="false">'Daily Data'!R539</f>
        <v>0.00616190352715405</v>
      </c>
      <c r="R540" s="11" t="n">
        <f aca="false">'Daily Data'!P539</f>
        <v>0.00652089816124478</v>
      </c>
      <c r="S540" s="11" t="n">
        <f aca="false">'Daily Data'!Q539</f>
        <v>0.00696404174921115</v>
      </c>
      <c r="U540" s="11" t="n">
        <f aca="false">'Daily Data'!P539</f>
        <v>0.00652089816124478</v>
      </c>
      <c r="V540" s="11" t="n">
        <f aca="false">'Daily Data'!R539</f>
        <v>0.00616190352715405</v>
      </c>
      <c r="X540" s="11" t="n">
        <f aca="false">'Daily Data'!Q539</f>
        <v>0.00696404174921115</v>
      </c>
      <c r="Y540" s="11" t="n">
        <f aca="false">'Daily Data'!R539</f>
        <v>0.00616190352715405</v>
      </c>
      <c r="AA540" s="11" t="n">
        <f aca="false">'Daily Data'!O539</f>
        <v>-0.0223905623852685</v>
      </c>
      <c r="AB540" s="11" t="n">
        <f aca="false">'Daily Data'!P539</f>
        <v>0.00652089816124478</v>
      </c>
      <c r="AC540" s="11" t="n">
        <f aca="false">'Daily Data'!Q539</f>
        <v>0.00696404174921115</v>
      </c>
      <c r="AE540" s="11" t="n">
        <f aca="false">'Daily Data'!O539</f>
        <v>-0.0223905623852685</v>
      </c>
      <c r="AF540" s="11" t="n">
        <f aca="false">'Daily Data'!P539</f>
        <v>0.00652089816124478</v>
      </c>
      <c r="AG540" s="11" t="n">
        <f aca="false">'Daily Data'!R539</f>
        <v>0.00616190352715405</v>
      </c>
      <c r="AI540" s="11" t="n">
        <f aca="false">'Daily Data'!O539</f>
        <v>-0.0223905623852685</v>
      </c>
      <c r="AJ540" s="11" t="n">
        <f aca="false">'Daily Data'!Q539</f>
        <v>0.00696404174921115</v>
      </c>
      <c r="AK540" s="11" t="n">
        <f aca="false">'Daily Data'!R539</f>
        <v>0.00616190352715405</v>
      </c>
      <c r="AM540" s="11" t="n">
        <f aca="false">'Daily Data'!P539</f>
        <v>0.00652089816124478</v>
      </c>
      <c r="AN540" s="11" t="n">
        <f aca="false">'Daily Data'!Q539</f>
        <v>0.00696404174921115</v>
      </c>
      <c r="AO540" s="11" t="n">
        <f aca="false">'Daily Data'!R539</f>
        <v>0.00616190352715405</v>
      </c>
      <c r="AQ540" s="11" t="n">
        <f aca="false">'Daily Data'!O539</f>
        <v>-0.0223905623852685</v>
      </c>
      <c r="AR540" s="11" t="n">
        <f aca="false">'Daily Data'!P539</f>
        <v>0.00652089816124478</v>
      </c>
      <c r="AS540" s="11" t="n">
        <f aca="false">'Daily Data'!Q539</f>
        <v>0.00696404174921115</v>
      </c>
      <c r="AT540" s="11" t="n">
        <f aca="false">'Daily Data'!R539</f>
        <v>0.00616190352715405</v>
      </c>
    </row>
    <row r="541" customFormat="false" ht="15" hidden="false" customHeight="false" outlineLevel="0" collapsed="false">
      <c r="A541" s="11" t="n">
        <f aca="false">'Daily Data'!O540</f>
        <v>0.00739284412470396</v>
      </c>
      <c r="C541" s="11" t="n">
        <f aca="false">'Daily Data'!P540</f>
        <v>0.0223246096799376</v>
      </c>
      <c r="E541" s="11" t="n">
        <f aca="false">'Daily Data'!Q540</f>
        <v>0.0219967408274786</v>
      </c>
      <c r="G541" s="11" t="n">
        <f aca="false">'Daily Data'!R540</f>
        <v>-0.00105529983109955</v>
      </c>
      <c r="I541" s="11" t="n">
        <f aca="false">'Daily Data'!O540</f>
        <v>0.00739284412470396</v>
      </c>
      <c r="J541" s="11" t="n">
        <f aca="false">'Daily Data'!P540</f>
        <v>0.0223246096799376</v>
      </c>
      <c r="L541" s="11" t="n">
        <f aca="false">'Daily Data'!O540</f>
        <v>0.00739284412470396</v>
      </c>
      <c r="M541" s="11" t="n">
        <f aca="false">'Daily Data'!Q540</f>
        <v>0.0219967408274786</v>
      </c>
      <c r="O541" s="11" t="n">
        <f aca="false">'Daily Data'!O540</f>
        <v>0.00739284412470396</v>
      </c>
      <c r="P541" s="11" t="n">
        <f aca="false">'Daily Data'!R540</f>
        <v>-0.00105529983109955</v>
      </c>
      <c r="R541" s="11" t="n">
        <f aca="false">'Daily Data'!P540</f>
        <v>0.0223246096799376</v>
      </c>
      <c r="S541" s="11" t="n">
        <f aca="false">'Daily Data'!Q540</f>
        <v>0.0219967408274786</v>
      </c>
      <c r="U541" s="11" t="n">
        <f aca="false">'Daily Data'!P540</f>
        <v>0.0223246096799376</v>
      </c>
      <c r="V541" s="11" t="n">
        <f aca="false">'Daily Data'!R540</f>
        <v>-0.00105529983109955</v>
      </c>
      <c r="X541" s="11" t="n">
        <f aca="false">'Daily Data'!Q540</f>
        <v>0.0219967408274786</v>
      </c>
      <c r="Y541" s="11" t="n">
        <f aca="false">'Daily Data'!R540</f>
        <v>-0.00105529983109955</v>
      </c>
      <c r="AA541" s="11" t="n">
        <f aca="false">'Daily Data'!O540</f>
        <v>0.00739284412470396</v>
      </c>
      <c r="AB541" s="11" t="n">
        <f aca="false">'Daily Data'!P540</f>
        <v>0.0223246096799376</v>
      </c>
      <c r="AC541" s="11" t="n">
        <f aca="false">'Daily Data'!Q540</f>
        <v>0.0219967408274786</v>
      </c>
      <c r="AE541" s="11" t="n">
        <f aca="false">'Daily Data'!O540</f>
        <v>0.00739284412470396</v>
      </c>
      <c r="AF541" s="11" t="n">
        <f aca="false">'Daily Data'!P540</f>
        <v>0.0223246096799376</v>
      </c>
      <c r="AG541" s="11" t="n">
        <f aca="false">'Daily Data'!R540</f>
        <v>-0.00105529983109955</v>
      </c>
      <c r="AI541" s="11" t="n">
        <f aca="false">'Daily Data'!O540</f>
        <v>0.00739284412470396</v>
      </c>
      <c r="AJ541" s="11" t="n">
        <f aca="false">'Daily Data'!Q540</f>
        <v>0.0219967408274786</v>
      </c>
      <c r="AK541" s="11" t="n">
        <f aca="false">'Daily Data'!R540</f>
        <v>-0.00105529983109955</v>
      </c>
      <c r="AM541" s="11" t="n">
        <f aca="false">'Daily Data'!P540</f>
        <v>0.0223246096799376</v>
      </c>
      <c r="AN541" s="11" t="n">
        <f aca="false">'Daily Data'!Q540</f>
        <v>0.0219967408274786</v>
      </c>
      <c r="AO541" s="11" t="n">
        <f aca="false">'Daily Data'!R540</f>
        <v>-0.00105529983109955</v>
      </c>
      <c r="AQ541" s="11" t="n">
        <f aca="false">'Daily Data'!O540</f>
        <v>0.00739284412470396</v>
      </c>
      <c r="AR541" s="11" t="n">
        <f aca="false">'Daily Data'!P540</f>
        <v>0.0223246096799376</v>
      </c>
      <c r="AS541" s="11" t="n">
        <f aca="false">'Daily Data'!Q540</f>
        <v>0.0219967408274786</v>
      </c>
      <c r="AT541" s="11" t="n">
        <f aca="false">'Daily Data'!R540</f>
        <v>-0.00105529983109955</v>
      </c>
    </row>
    <row r="542" customFormat="false" ht="15" hidden="false" customHeight="false" outlineLevel="0" collapsed="false">
      <c r="A542" s="11" t="n">
        <f aca="false">'Daily Data'!O541</f>
        <v>-0.010933901777927</v>
      </c>
      <c r="C542" s="11" t="n">
        <f aca="false">'Daily Data'!P541</f>
        <v>0.0175578650327046</v>
      </c>
      <c r="E542" s="11" t="n">
        <f aca="false">'Daily Data'!Q541</f>
        <v>0.0174565939549473</v>
      </c>
      <c r="G542" s="11" t="n">
        <f aca="false">'Daily Data'!R541</f>
        <v>-0.0143033598117559</v>
      </c>
      <c r="I542" s="11" t="n">
        <f aca="false">'Daily Data'!O541</f>
        <v>-0.010933901777927</v>
      </c>
      <c r="J542" s="11" t="n">
        <f aca="false">'Daily Data'!P541</f>
        <v>0.0175578650327046</v>
      </c>
      <c r="L542" s="11" t="n">
        <f aca="false">'Daily Data'!O541</f>
        <v>-0.010933901777927</v>
      </c>
      <c r="M542" s="11" t="n">
        <f aca="false">'Daily Data'!Q541</f>
        <v>0.0174565939549473</v>
      </c>
      <c r="O542" s="11" t="n">
        <f aca="false">'Daily Data'!O541</f>
        <v>-0.010933901777927</v>
      </c>
      <c r="P542" s="11" t="n">
        <f aca="false">'Daily Data'!R541</f>
        <v>-0.0143033598117559</v>
      </c>
      <c r="R542" s="11" t="n">
        <f aca="false">'Daily Data'!P541</f>
        <v>0.0175578650327046</v>
      </c>
      <c r="S542" s="11" t="n">
        <f aca="false">'Daily Data'!Q541</f>
        <v>0.0174565939549473</v>
      </c>
      <c r="U542" s="11" t="n">
        <f aca="false">'Daily Data'!P541</f>
        <v>0.0175578650327046</v>
      </c>
      <c r="V542" s="11" t="n">
        <f aca="false">'Daily Data'!R541</f>
        <v>-0.0143033598117559</v>
      </c>
      <c r="X542" s="11" t="n">
        <f aca="false">'Daily Data'!Q541</f>
        <v>0.0174565939549473</v>
      </c>
      <c r="Y542" s="11" t="n">
        <f aca="false">'Daily Data'!R541</f>
        <v>-0.0143033598117559</v>
      </c>
      <c r="AA542" s="11" t="n">
        <f aca="false">'Daily Data'!O541</f>
        <v>-0.010933901777927</v>
      </c>
      <c r="AB542" s="11" t="n">
        <f aca="false">'Daily Data'!P541</f>
        <v>0.0175578650327046</v>
      </c>
      <c r="AC542" s="11" t="n">
        <f aca="false">'Daily Data'!Q541</f>
        <v>0.0174565939549473</v>
      </c>
      <c r="AE542" s="11" t="n">
        <f aca="false">'Daily Data'!O541</f>
        <v>-0.010933901777927</v>
      </c>
      <c r="AF542" s="11" t="n">
        <f aca="false">'Daily Data'!P541</f>
        <v>0.0175578650327046</v>
      </c>
      <c r="AG542" s="11" t="n">
        <f aca="false">'Daily Data'!R541</f>
        <v>-0.0143033598117559</v>
      </c>
      <c r="AI542" s="11" t="n">
        <f aca="false">'Daily Data'!O541</f>
        <v>-0.010933901777927</v>
      </c>
      <c r="AJ542" s="11" t="n">
        <f aca="false">'Daily Data'!Q541</f>
        <v>0.0174565939549473</v>
      </c>
      <c r="AK542" s="11" t="n">
        <f aca="false">'Daily Data'!R541</f>
        <v>-0.0143033598117559</v>
      </c>
      <c r="AM542" s="11" t="n">
        <f aca="false">'Daily Data'!P541</f>
        <v>0.0175578650327046</v>
      </c>
      <c r="AN542" s="11" t="n">
        <f aca="false">'Daily Data'!Q541</f>
        <v>0.0174565939549473</v>
      </c>
      <c r="AO542" s="11" t="n">
        <f aca="false">'Daily Data'!R541</f>
        <v>-0.0143033598117559</v>
      </c>
      <c r="AQ542" s="11" t="n">
        <f aca="false">'Daily Data'!O541</f>
        <v>-0.010933901777927</v>
      </c>
      <c r="AR542" s="11" t="n">
        <f aca="false">'Daily Data'!P541</f>
        <v>0.0175578650327046</v>
      </c>
      <c r="AS542" s="11" t="n">
        <f aca="false">'Daily Data'!Q541</f>
        <v>0.0174565939549473</v>
      </c>
      <c r="AT542" s="11" t="n">
        <f aca="false">'Daily Data'!R541</f>
        <v>-0.0143033598117559</v>
      </c>
    </row>
    <row r="543" customFormat="false" ht="15" hidden="false" customHeight="false" outlineLevel="0" collapsed="false">
      <c r="A543" s="11" t="n">
        <f aca="false">'Daily Data'!O542</f>
        <v>-0.00975280627971288</v>
      </c>
      <c r="C543" s="11" t="n">
        <f aca="false">'Daily Data'!P542</f>
        <v>0.00884880952380971</v>
      </c>
      <c r="E543" s="11" t="n">
        <f aca="false">'Daily Data'!Q542</f>
        <v>0.00780170089473374</v>
      </c>
      <c r="G543" s="11" t="n">
        <f aca="false">'Daily Data'!R542</f>
        <v>0.00881676919571659</v>
      </c>
      <c r="I543" s="11" t="n">
        <f aca="false">'Daily Data'!O542</f>
        <v>-0.00975280627971288</v>
      </c>
      <c r="J543" s="11" t="n">
        <f aca="false">'Daily Data'!P542</f>
        <v>0.00884880952380971</v>
      </c>
      <c r="L543" s="11" t="n">
        <f aca="false">'Daily Data'!O542</f>
        <v>-0.00975280627971288</v>
      </c>
      <c r="M543" s="11" t="n">
        <f aca="false">'Daily Data'!Q542</f>
        <v>0.00780170089473374</v>
      </c>
      <c r="O543" s="11" t="n">
        <f aca="false">'Daily Data'!O542</f>
        <v>-0.00975280627971288</v>
      </c>
      <c r="P543" s="11" t="n">
        <f aca="false">'Daily Data'!R542</f>
        <v>0.00881676919571659</v>
      </c>
      <c r="R543" s="11" t="n">
        <f aca="false">'Daily Data'!P542</f>
        <v>0.00884880952380971</v>
      </c>
      <c r="S543" s="11" t="n">
        <f aca="false">'Daily Data'!Q542</f>
        <v>0.00780170089473374</v>
      </c>
      <c r="U543" s="11" t="n">
        <f aca="false">'Daily Data'!P542</f>
        <v>0.00884880952380971</v>
      </c>
      <c r="V543" s="11" t="n">
        <f aca="false">'Daily Data'!R542</f>
        <v>0.00881676919571659</v>
      </c>
      <c r="X543" s="11" t="n">
        <f aca="false">'Daily Data'!Q542</f>
        <v>0.00780170089473374</v>
      </c>
      <c r="Y543" s="11" t="n">
        <f aca="false">'Daily Data'!R542</f>
        <v>0.00881676919571659</v>
      </c>
      <c r="AA543" s="11" t="n">
        <f aca="false">'Daily Data'!O542</f>
        <v>-0.00975280627971288</v>
      </c>
      <c r="AB543" s="11" t="n">
        <f aca="false">'Daily Data'!P542</f>
        <v>0.00884880952380971</v>
      </c>
      <c r="AC543" s="11" t="n">
        <f aca="false">'Daily Data'!Q542</f>
        <v>0.00780170089473374</v>
      </c>
      <c r="AE543" s="11" t="n">
        <f aca="false">'Daily Data'!O542</f>
        <v>-0.00975280627971288</v>
      </c>
      <c r="AF543" s="11" t="n">
        <f aca="false">'Daily Data'!P542</f>
        <v>0.00884880952380971</v>
      </c>
      <c r="AG543" s="11" t="n">
        <f aca="false">'Daily Data'!R542</f>
        <v>0.00881676919571659</v>
      </c>
      <c r="AI543" s="11" t="n">
        <f aca="false">'Daily Data'!O542</f>
        <v>-0.00975280627971288</v>
      </c>
      <c r="AJ543" s="11" t="n">
        <f aca="false">'Daily Data'!Q542</f>
        <v>0.00780170089473374</v>
      </c>
      <c r="AK543" s="11" t="n">
        <f aca="false">'Daily Data'!R542</f>
        <v>0.00881676919571659</v>
      </c>
      <c r="AM543" s="11" t="n">
        <f aca="false">'Daily Data'!P542</f>
        <v>0.00884880952380971</v>
      </c>
      <c r="AN543" s="11" t="n">
        <f aca="false">'Daily Data'!Q542</f>
        <v>0.00780170089473374</v>
      </c>
      <c r="AO543" s="11" t="n">
        <f aca="false">'Daily Data'!R542</f>
        <v>0.00881676919571659</v>
      </c>
      <c r="AQ543" s="11" t="n">
        <f aca="false">'Daily Data'!O542</f>
        <v>-0.00975280627971288</v>
      </c>
      <c r="AR543" s="11" t="n">
        <f aca="false">'Daily Data'!P542</f>
        <v>0.00884880952380971</v>
      </c>
      <c r="AS543" s="11" t="n">
        <f aca="false">'Daily Data'!Q542</f>
        <v>0.00780170089473374</v>
      </c>
      <c r="AT543" s="11" t="n">
        <f aca="false">'Daily Data'!R542</f>
        <v>0.00881676919571659</v>
      </c>
    </row>
    <row r="544" customFormat="false" ht="15" hidden="false" customHeight="false" outlineLevel="0" collapsed="false">
      <c r="A544" s="11" t="n">
        <f aca="false">'Daily Data'!O543</f>
        <v>-0.0112280970112653</v>
      </c>
      <c r="C544" s="11" t="n">
        <f aca="false">'Daily Data'!P543</f>
        <v>0.00200248692397319</v>
      </c>
      <c r="E544" s="11" t="n">
        <f aca="false">'Daily Data'!Q543</f>
        <v>0.00263111287367622</v>
      </c>
      <c r="G544" s="11" t="n">
        <f aca="false">'Daily Data'!R543</f>
        <v>-0.000505845639478436</v>
      </c>
      <c r="I544" s="11" t="n">
        <f aca="false">'Daily Data'!O543</f>
        <v>-0.0112280970112653</v>
      </c>
      <c r="J544" s="11" t="n">
        <f aca="false">'Daily Data'!P543</f>
        <v>0.00200248692397319</v>
      </c>
      <c r="L544" s="11" t="n">
        <f aca="false">'Daily Data'!O543</f>
        <v>-0.0112280970112653</v>
      </c>
      <c r="M544" s="11" t="n">
        <f aca="false">'Daily Data'!Q543</f>
        <v>0.00263111287367622</v>
      </c>
      <c r="O544" s="11" t="n">
        <f aca="false">'Daily Data'!O543</f>
        <v>-0.0112280970112653</v>
      </c>
      <c r="P544" s="11" t="n">
        <f aca="false">'Daily Data'!R543</f>
        <v>-0.000505845639478436</v>
      </c>
      <c r="R544" s="11" t="n">
        <f aca="false">'Daily Data'!P543</f>
        <v>0.00200248692397319</v>
      </c>
      <c r="S544" s="11" t="n">
        <f aca="false">'Daily Data'!Q543</f>
        <v>0.00263111287367622</v>
      </c>
      <c r="U544" s="11" t="n">
        <f aca="false">'Daily Data'!P543</f>
        <v>0.00200248692397319</v>
      </c>
      <c r="V544" s="11" t="n">
        <f aca="false">'Daily Data'!R543</f>
        <v>-0.000505845639478436</v>
      </c>
      <c r="X544" s="11" t="n">
        <f aca="false">'Daily Data'!Q543</f>
        <v>0.00263111287367622</v>
      </c>
      <c r="Y544" s="11" t="n">
        <f aca="false">'Daily Data'!R543</f>
        <v>-0.000505845639478436</v>
      </c>
      <c r="AA544" s="11" t="n">
        <f aca="false">'Daily Data'!O543</f>
        <v>-0.0112280970112653</v>
      </c>
      <c r="AB544" s="11" t="n">
        <f aca="false">'Daily Data'!P543</f>
        <v>0.00200248692397319</v>
      </c>
      <c r="AC544" s="11" t="n">
        <f aca="false">'Daily Data'!Q543</f>
        <v>0.00263111287367622</v>
      </c>
      <c r="AE544" s="11" t="n">
        <f aca="false">'Daily Data'!O543</f>
        <v>-0.0112280970112653</v>
      </c>
      <c r="AF544" s="11" t="n">
        <f aca="false">'Daily Data'!P543</f>
        <v>0.00200248692397319</v>
      </c>
      <c r="AG544" s="11" t="n">
        <f aca="false">'Daily Data'!R543</f>
        <v>-0.000505845639478436</v>
      </c>
      <c r="AI544" s="11" t="n">
        <f aca="false">'Daily Data'!O543</f>
        <v>-0.0112280970112653</v>
      </c>
      <c r="AJ544" s="11" t="n">
        <f aca="false">'Daily Data'!Q543</f>
        <v>0.00263111287367622</v>
      </c>
      <c r="AK544" s="11" t="n">
        <f aca="false">'Daily Data'!R543</f>
        <v>-0.000505845639478436</v>
      </c>
      <c r="AM544" s="11" t="n">
        <f aca="false">'Daily Data'!P543</f>
        <v>0.00200248692397319</v>
      </c>
      <c r="AN544" s="11" t="n">
        <f aca="false">'Daily Data'!Q543</f>
        <v>0.00263111287367622</v>
      </c>
      <c r="AO544" s="11" t="n">
        <f aca="false">'Daily Data'!R543</f>
        <v>-0.000505845639478436</v>
      </c>
      <c r="AQ544" s="11" t="n">
        <f aca="false">'Daily Data'!O543</f>
        <v>-0.0112280970112653</v>
      </c>
      <c r="AR544" s="11" t="n">
        <f aca="false">'Daily Data'!P543</f>
        <v>0.00200248692397319</v>
      </c>
      <c r="AS544" s="11" t="n">
        <f aca="false">'Daily Data'!Q543</f>
        <v>0.00263111287367622</v>
      </c>
      <c r="AT544" s="11" t="n">
        <f aca="false">'Daily Data'!R543</f>
        <v>-0.000505845639478436</v>
      </c>
    </row>
    <row r="545" customFormat="false" ht="15" hidden="false" customHeight="false" outlineLevel="0" collapsed="false">
      <c r="A545" s="11" t="n">
        <f aca="false">'Daily Data'!O544</f>
        <v>0.0247803143236487</v>
      </c>
      <c r="C545" s="11" t="n">
        <f aca="false">'Daily Data'!P544</f>
        <v>-0.0177420995670995</v>
      </c>
      <c r="E545" s="11" t="n">
        <f aca="false">'Daily Data'!Q544</f>
        <v>-0.0180687397564828</v>
      </c>
      <c r="G545" s="11" t="n">
        <f aca="false">'Daily Data'!R544</f>
        <v>-0.0182609061492529</v>
      </c>
      <c r="I545" s="11" t="n">
        <f aca="false">'Daily Data'!O544</f>
        <v>0.0247803143236487</v>
      </c>
      <c r="J545" s="11" t="n">
        <f aca="false">'Daily Data'!P544</f>
        <v>-0.0177420995670995</v>
      </c>
      <c r="L545" s="11" t="n">
        <f aca="false">'Daily Data'!O544</f>
        <v>0.0247803143236487</v>
      </c>
      <c r="M545" s="11" t="n">
        <f aca="false">'Daily Data'!Q544</f>
        <v>-0.0180687397564828</v>
      </c>
      <c r="O545" s="11" t="n">
        <f aca="false">'Daily Data'!O544</f>
        <v>0.0247803143236487</v>
      </c>
      <c r="P545" s="11" t="n">
        <f aca="false">'Daily Data'!R544</f>
        <v>-0.0182609061492529</v>
      </c>
      <c r="R545" s="11" t="n">
        <f aca="false">'Daily Data'!P544</f>
        <v>-0.0177420995670995</v>
      </c>
      <c r="S545" s="11" t="n">
        <f aca="false">'Daily Data'!Q544</f>
        <v>-0.0180687397564828</v>
      </c>
      <c r="U545" s="11" t="n">
        <f aca="false">'Daily Data'!P544</f>
        <v>-0.0177420995670995</v>
      </c>
      <c r="V545" s="11" t="n">
        <f aca="false">'Daily Data'!R544</f>
        <v>-0.0182609061492529</v>
      </c>
      <c r="X545" s="11" t="n">
        <f aca="false">'Daily Data'!Q544</f>
        <v>-0.0180687397564828</v>
      </c>
      <c r="Y545" s="11" t="n">
        <f aca="false">'Daily Data'!R544</f>
        <v>-0.0182609061492529</v>
      </c>
      <c r="AA545" s="11" t="n">
        <f aca="false">'Daily Data'!O544</f>
        <v>0.0247803143236487</v>
      </c>
      <c r="AB545" s="11" t="n">
        <f aca="false">'Daily Data'!P544</f>
        <v>-0.0177420995670995</v>
      </c>
      <c r="AC545" s="11" t="n">
        <f aca="false">'Daily Data'!Q544</f>
        <v>-0.0180687397564828</v>
      </c>
      <c r="AE545" s="11" t="n">
        <f aca="false">'Daily Data'!O544</f>
        <v>0.0247803143236487</v>
      </c>
      <c r="AF545" s="11" t="n">
        <f aca="false">'Daily Data'!P544</f>
        <v>-0.0177420995670995</v>
      </c>
      <c r="AG545" s="11" t="n">
        <f aca="false">'Daily Data'!R544</f>
        <v>-0.0182609061492529</v>
      </c>
      <c r="AI545" s="11" t="n">
        <f aca="false">'Daily Data'!O544</f>
        <v>0.0247803143236487</v>
      </c>
      <c r="AJ545" s="11" t="n">
        <f aca="false">'Daily Data'!Q544</f>
        <v>-0.0180687397564828</v>
      </c>
      <c r="AK545" s="11" t="n">
        <f aca="false">'Daily Data'!R544</f>
        <v>-0.0182609061492529</v>
      </c>
      <c r="AM545" s="11" t="n">
        <f aca="false">'Daily Data'!P544</f>
        <v>-0.0177420995670995</v>
      </c>
      <c r="AN545" s="11" t="n">
        <f aca="false">'Daily Data'!Q544</f>
        <v>-0.0180687397564828</v>
      </c>
      <c r="AO545" s="11" t="n">
        <f aca="false">'Daily Data'!R544</f>
        <v>-0.0182609061492529</v>
      </c>
      <c r="AQ545" s="11" t="n">
        <f aca="false">'Daily Data'!O544</f>
        <v>0.0247803143236487</v>
      </c>
      <c r="AR545" s="11" t="n">
        <f aca="false">'Daily Data'!P544</f>
        <v>-0.0177420995670995</v>
      </c>
      <c r="AS545" s="11" t="n">
        <f aca="false">'Daily Data'!Q544</f>
        <v>-0.0180687397564828</v>
      </c>
      <c r="AT545" s="11" t="n">
        <f aca="false">'Daily Data'!R544</f>
        <v>-0.0182609061492529</v>
      </c>
    </row>
    <row r="546" customFormat="false" ht="15" hidden="false" customHeight="false" outlineLevel="0" collapsed="false">
      <c r="A546" s="11" t="n">
        <f aca="false">'Daily Data'!O545</f>
        <v>0.0114903568118036</v>
      </c>
      <c r="C546" s="11" t="n">
        <f aca="false">'Daily Data'!P545</f>
        <v>-0.00166622409407981</v>
      </c>
      <c r="E546" s="11" t="n">
        <f aca="false">'Daily Data'!Q545</f>
        <v>-0.00240928329400371</v>
      </c>
      <c r="G546" s="11" t="n">
        <f aca="false">'Daily Data'!R545</f>
        <v>-0.00468562116178397</v>
      </c>
      <c r="I546" s="11" t="n">
        <f aca="false">'Daily Data'!O545</f>
        <v>0.0114903568118036</v>
      </c>
      <c r="J546" s="11" t="n">
        <f aca="false">'Daily Data'!P545</f>
        <v>-0.00166622409407981</v>
      </c>
      <c r="L546" s="11" t="n">
        <f aca="false">'Daily Data'!O545</f>
        <v>0.0114903568118036</v>
      </c>
      <c r="M546" s="11" t="n">
        <f aca="false">'Daily Data'!Q545</f>
        <v>-0.00240928329400371</v>
      </c>
      <c r="O546" s="11" t="n">
        <f aca="false">'Daily Data'!O545</f>
        <v>0.0114903568118036</v>
      </c>
      <c r="P546" s="11" t="n">
        <f aca="false">'Daily Data'!R545</f>
        <v>-0.00468562116178397</v>
      </c>
      <c r="R546" s="11" t="n">
        <f aca="false">'Daily Data'!P545</f>
        <v>-0.00166622409407981</v>
      </c>
      <c r="S546" s="11" t="n">
        <f aca="false">'Daily Data'!Q545</f>
        <v>-0.00240928329400371</v>
      </c>
      <c r="U546" s="11" t="n">
        <f aca="false">'Daily Data'!P545</f>
        <v>-0.00166622409407981</v>
      </c>
      <c r="V546" s="11" t="n">
        <f aca="false">'Daily Data'!R545</f>
        <v>-0.00468562116178397</v>
      </c>
      <c r="X546" s="11" t="n">
        <f aca="false">'Daily Data'!Q545</f>
        <v>-0.00240928329400371</v>
      </c>
      <c r="Y546" s="11" t="n">
        <f aca="false">'Daily Data'!R545</f>
        <v>-0.00468562116178397</v>
      </c>
      <c r="AA546" s="11" t="n">
        <f aca="false">'Daily Data'!O545</f>
        <v>0.0114903568118036</v>
      </c>
      <c r="AB546" s="11" t="n">
        <f aca="false">'Daily Data'!P545</f>
        <v>-0.00166622409407981</v>
      </c>
      <c r="AC546" s="11" t="n">
        <f aca="false">'Daily Data'!Q545</f>
        <v>-0.00240928329400371</v>
      </c>
      <c r="AE546" s="11" t="n">
        <f aca="false">'Daily Data'!O545</f>
        <v>0.0114903568118036</v>
      </c>
      <c r="AF546" s="11" t="n">
        <f aca="false">'Daily Data'!P545</f>
        <v>-0.00166622409407981</v>
      </c>
      <c r="AG546" s="11" t="n">
        <f aca="false">'Daily Data'!R545</f>
        <v>-0.00468562116178397</v>
      </c>
      <c r="AI546" s="11" t="n">
        <f aca="false">'Daily Data'!O545</f>
        <v>0.0114903568118036</v>
      </c>
      <c r="AJ546" s="11" t="n">
        <f aca="false">'Daily Data'!Q545</f>
        <v>-0.00240928329400371</v>
      </c>
      <c r="AK546" s="11" t="n">
        <f aca="false">'Daily Data'!R545</f>
        <v>-0.00468562116178397</v>
      </c>
      <c r="AM546" s="11" t="n">
        <f aca="false">'Daily Data'!P545</f>
        <v>-0.00166622409407981</v>
      </c>
      <c r="AN546" s="11" t="n">
        <f aca="false">'Daily Data'!Q545</f>
        <v>-0.00240928329400371</v>
      </c>
      <c r="AO546" s="11" t="n">
        <f aca="false">'Daily Data'!R545</f>
        <v>-0.00468562116178397</v>
      </c>
      <c r="AQ546" s="11" t="n">
        <f aca="false">'Daily Data'!O545</f>
        <v>0.0114903568118036</v>
      </c>
      <c r="AR546" s="11" t="n">
        <f aca="false">'Daily Data'!P545</f>
        <v>-0.00166622409407981</v>
      </c>
      <c r="AS546" s="11" t="n">
        <f aca="false">'Daily Data'!Q545</f>
        <v>-0.00240928329400371</v>
      </c>
      <c r="AT546" s="11" t="n">
        <f aca="false">'Daily Data'!R545</f>
        <v>-0.00468562116178397</v>
      </c>
    </row>
    <row r="547" customFormat="false" ht="15" hidden="false" customHeight="false" outlineLevel="0" collapsed="false">
      <c r="A547" s="11" t="n">
        <f aca="false">'Daily Data'!O546</f>
        <v>-2.47959247514089E-006</v>
      </c>
      <c r="C547" s="11" t="n">
        <f aca="false">'Daily Data'!P546</f>
        <v>-0.00113908393866015</v>
      </c>
      <c r="E547" s="11" t="n">
        <f aca="false">'Daily Data'!Q546</f>
        <v>-0.000398165640699072</v>
      </c>
      <c r="G547" s="11" t="n">
        <f aca="false">'Daily Data'!R546</f>
        <v>-0.00427076546995943</v>
      </c>
      <c r="I547" s="11" t="n">
        <f aca="false">'Daily Data'!O546</f>
        <v>-2.47959247514089E-006</v>
      </c>
      <c r="J547" s="11" t="n">
        <f aca="false">'Daily Data'!P546</f>
        <v>-0.00113908393866015</v>
      </c>
      <c r="L547" s="11" t="n">
        <f aca="false">'Daily Data'!O546</f>
        <v>-2.47959247514089E-006</v>
      </c>
      <c r="M547" s="11" t="n">
        <f aca="false">'Daily Data'!Q546</f>
        <v>-0.000398165640699072</v>
      </c>
      <c r="O547" s="11" t="n">
        <f aca="false">'Daily Data'!O546</f>
        <v>-2.47959247514089E-006</v>
      </c>
      <c r="P547" s="11" t="n">
        <f aca="false">'Daily Data'!R546</f>
        <v>-0.00427076546995943</v>
      </c>
      <c r="R547" s="11" t="n">
        <f aca="false">'Daily Data'!P546</f>
        <v>-0.00113908393866015</v>
      </c>
      <c r="S547" s="11" t="n">
        <f aca="false">'Daily Data'!Q546</f>
        <v>-0.000398165640699072</v>
      </c>
      <c r="U547" s="11" t="n">
        <f aca="false">'Daily Data'!P546</f>
        <v>-0.00113908393866015</v>
      </c>
      <c r="V547" s="11" t="n">
        <f aca="false">'Daily Data'!R546</f>
        <v>-0.00427076546995943</v>
      </c>
      <c r="X547" s="11" t="n">
        <f aca="false">'Daily Data'!Q546</f>
        <v>-0.000398165640699072</v>
      </c>
      <c r="Y547" s="11" t="n">
        <f aca="false">'Daily Data'!R546</f>
        <v>-0.00427076546995943</v>
      </c>
      <c r="AA547" s="11" t="n">
        <f aca="false">'Daily Data'!O546</f>
        <v>-2.47959247514089E-006</v>
      </c>
      <c r="AB547" s="11" t="n">
        <f aca="false">'Daily Data'!P546</f>
        <v>-0.00113908393866015</v>
      </c>
      <c r="AC547" s="11" t="n">
        <f aca="false">'Daily Data'!Q546</f>
        <v>-0.000398165640699072</v>
      </c>
      <c r="AE547" s="11" t="n">
        <f aca="false">'Daily Data'!O546</f>
        <v>-2.47959247514089E-006</v>
      </c>
      <c r="AF547" s="11" t="n">
        <f aca="false">'Daily Data'!P546</f>
        <v>-0.00113908393866015</v>
      </c>
      <c r="AG547" s="11" t="n">
        <f aca="false">'Daily Data'!R546</f>
        <v>-0.00427076546995943</v>
      </c>
      <c r="AI547" s="11" t="n">
        <f aca="false">'Daily Data'!O546</f>
        <v>-2.47959247514089E-006</v>
      </c>
      <c r="AJ547" s="11" t="n">
        <f aca="false">'Daily Data'!Q546</f>
        <v>-0.000398165640699072</v>
      </c>
      <c r="AK547" s="11" t="n">
        <f aca="false">'Daily Data'!R546</f>
        <v>-0.00427076546995943</v>
      </c>
      <c r="AM547" s="11" t="n">
        <f aca="false">'Daily Data'!P546</f>
        <v>-0.00113908393866015</v>
      </c>
      <c r="AN547" s="11" t="n">
        <f aca="false">'Daily Data'!Q546</f>
        <v>-0.000398165640699072</v>
      </c>
      <c r="AO547" s="11" t="n">
        <f aca="false">'Daily Data'!R546</f>
        <v>-0.00427076546995943</v>
      </c>
      <c r="AQ547" s="11" t="n">
        <f aca="false">'Daily Data'!O546</f>
        <v>-2.47959247514089E-006</v>
      </c>
      <c r="AR547" s="11" t="n">
        <f aca="false">'Daily Data'!P546</f>
        <v>-0.00113908393866015</v>
      </c>
      <c r="AS547" s="11" t="n">
        <f aca="false">'Daily Data'!Q546</f>
        <v>-0.000398165640699072</v>
      </c>
      <c r="AT547" s="11" t="n">
        <f aca="false">'Daily Data'!R546</f>
        <v>-0.00427076546995943</v>
      </c>
    </row>
    <row r="548" customFormat="false" ht="15" hidden="false" customHeight="false" outlineLevel="0" collapsed="false">
      <c r="A548" s="11" t="n">
        <f aca="false">'Daily Data'!O547</f>
        <v>0.000560527771118907</v>
      </c>
      <c r="C548" s="11" t="n">
        <f aca="false">'Daily Data'!P547</f>
        <v>0.0105246919658637</v>
      </c>
      <c r="E548" s="11" t="n">
        <f aca="false">'Daily Data'!Q547</f>
        <v>0.00968772933634641</v>
      </c>
      <c r="G548" s="11" t="n">
        <f aca="false">'Daily Data'!R547</f>
        <v>0.00468114533372142</v>
      </c>
      <c r="I548" s="11" t="n">
        <f aca="false">'Daily Data'!O547</f>
        <v>0.000560527771118907</v>
      </c>
      <c r="J548" s="11" t="n">
        <f aca="false">'Daily Data'!P547</f>
        <v>0.0105246919658637</v>
      </c>
      <c r="L548" s="11" t="n">
        <f aca="false">'Daily Data'!O547</f>
        <v>0.000560527771118907</v>
      </c>
      <c r="M548" s="11" t="n">
        <f aca="false">'Daily Data'!Q547</f>
        <v>0.00968772933634641</v>
      </c>
      <c r="O548" s="11" t="n">
        <f aca="false">'Daily Data'!O547</f>
        <v>0.000560527771118907</v>
      </c>
      <c r="P548" s="11" t="n">
        <f aca="false">'Daily Data'!R547</f>
        <v>0.00468114533372142</v>
      </c>
      <c r="R548" s="11" t="n">
        <f aca="false">'Daily Data'!P547</f>
        <v>0.0105246919658637</v>
      </c>
      <c r="S548" s="11" t="n">
        <f aca="false">'Daily Data'!Q547</f>
        <v>0.00968772933634641</v>
      </c>
      <c r="U548" s="11" t="n">
        <f aca="false">'Daily Data'!P547</f>
        <v>0.0105246919658637</v>
      </c>
      <c r="V548" s="11" t="n">
        <f aca="false">'Daily Data'!R547</f>
        <v>0.00468114533372142</v>
      </c>
      <c r="X548" s="11" t="n">
        <f aca="false">'Daily Data'!Q547</f>
        <v>0.00968772933634641</v>
      </c>
      <c r="Y548" s="11" t="n">
        <f aca="false">'Daily Data'!R547</f>
        <v>0.00468114533372142</v>
      </c>
      <c r="AA548" s="11" t="n">
        <f aca="false">'Daily Data'!O547</f>
        <v>0.000560527771118907</v>
      </c>
      <c r="AB548" s="11" t="n">
        <f aca="false">'Daily Data'!P547</f>
        <v>0.0105246919658637</v>
      </c>
      <c r="AC548" s="11" t="n">
        <f aca="false">'Daily Data'!Q547</f>
        <v>0.00968772933634641</v>
      </c>
      <c r="AE548" s="11" t="n">
        <f aca="false">'Daily Data'!O547</f>
        <v>0.000560527771118907</v>
      </c>
      <c r="AF548" s="11" t="n">
        <f aca="false">'Daily Data'!P547</f>
        <v>0.0105246919658637</v>
      </c>
      <c r="AG548" s="11" t="n">
        <f aca="false">'Daily Data'!R547</f>
        <v>0.00468114533372142</v>
      </c>
      <c r="AI548" s="11" t="n">
        <f aca="false">'Daily Data'!O547</f>
        <v>0.000560527771118907</v>
      </c>
      <c r="AJ548" s="11" t="n">
        <f aca="false">'Daily Data'!Q547</f>
        <v>0.00968772933634641</v>
      </c>
      <c r="AK548" s="11" t="n">
        <f aca="false">'Daily Data'!R547</f>
        <v>0.00468114533372142</v>
      </c>
      <c r="AM548" s="11" t="n">
        <f aca="false">'Daily Data'!P547</f>
        <v>0.0105246919658637</v>
      </c>
      <c r="AN548" s="11" t="n">
        <f aca="false">'Daily Data'!Q547</f>
        <v>0.00968772933634641</v>
      </c>
      <c r="AO548" s="11" t="n">
        <f aca="false">'Daily Data'!R547</f>
        <v>0.00468114533372142</v>
      </c>
      <c r="AQ548" s="11" t="n">
        <f aca="false">'Daily Data'!O547</f>
        <v>0.000560527771118907</v>
      </c>
      <c r="AR548" s="11" t="n">
        <f aca="false">'Daily Data'!P547</f>
        <v>0.0105246919658637</v>
      </c>
      <c r="AS548" s="11" t="n">
        <f aca="false">'Daily Data'!Q547</f>
        <v>0.00968772933634641</v>
      </c>
      <c r="AT548" s="11" t="n">
        <f aca="false">'Daily Data'!R547</f>
        <v>0.00468114533372142</v>
      </c>
    </row>
    <row r="549" customFormat="false" ht="15" hidden="false" customHeight="false" outlineLevel="0" collapsed="false">
      <c r="A549" s="11" t="n">
        <f aca="false">'Daily Data'!O548</f>
        <v>0.0133356525830033</v>
      </c>
      <c r="C549" s="11" t="n">
        <f aca="false">'Daily Data'!P548</f>
        <v>-0.0231647566581721</v>
      </c>
      <c r="E549" s="11" t="n">
        <f aca="false">'Daily Data'!Q548</f>
        <v>-0.0216337520214688</v>
      </c>
      <c r="G549" s="11" t="n">
        <f aca="false">'Daily Data'!R548</f>
        <v>-0.00591740713514035</v>
      </c>
      <c r="I549" s="11" t="n">
        <f aca="false">'Daily Data'!O548</f>
        <v>0.0133356525830033</v>
      </c>
      <c r="J549" s="11" t="n">
        <f aca="false">'Daily Data'!P548</f>
        <v>-0.0231647566581721</v>
      </c>
      <c r="L549" s="11" t="n">
        <f aca="false">'Daily Data'!O548</f>
        <v>0.0133356525830033</v>
      </c>
      <c r="M549" s="11" t="n">
        <f aca="false">'Daily Data'!Q548</f>
        <v>-0.0216337520214688</v>
      </c>
      <c r="O549" s="11" t="n">
        <f aca="false">'Daily Data'!O548</f>
        <v>0.0133356525830033</v>
      </c>
      <c r="P549" s="11" t="n">
        <f aca="false">'Daily Data'!R548</f>
        <v>-0.00591740713514035</v>
      </c>
      <c r="R549" s="11" t="n">
        <f aca="false">'Daily Data'!P548</f>
        <v>-0.0231647566581721</v>
      </c>
      <c r="S549" s="11" t="n">
        <f aca="false">'Daily Data'!Q548</f>
        <v>-0.0216337520214688</v>
      </c>
      <c r="U549" s="11" t="n">
        <f aca="false">'Daily Data'!P548</f>
        <v>-0.0231647566581721</v>
      </c>
      <c r="V549" s="11" t="n">
        <f aca="false">'Daily Data'!R548</f>
        <v>-0.00591740713514035</v>
      </c>
      <c r="X549" s="11" t="n">
        <f aca="false">'Daily Data'!Q548</f>
        <v>-0.0216337520214688</v>
      </c>
      <c r="Y549" s="11" t="n">
        <f aca="false">'Daily Data'!R548</f>
        <v>-0.00591740713514035</v>
      </c>
      <c r="AA549" s="11" t="n">
        <f aca="false">'Daily Data'!O548</f>
        <v>0.0133356525830033</v>
      </c>
      <c r="AB549" s="11" t="n">
        <f aca="false">'Daily Data'!P548</f>
        <v>-0.0231647566581721</v>
      </c>
      <c r="AC549" s="11" t="n">
        <f aca="false">'Daily Data'!Q548</f>
        <v>-0.0216337520214688</v>
      </c>
      <c r="AE549" s="11" t="n">
        <f aca="false">'Daily Data'!O548</f>
        <v>0.0133356525830033</v>
      </c>
      <c r="AF549" s="11" t="n">
        <f aca="false">'Daily Data'!P548</f>
        <v>-0.0231647566581721</v>
      </c>
      <c r="AG549" s="11" t="n">
        <f aca="false">'Daily Data'!R548</f>
        <v>-0.00591740713514035</v>
      </c>
      <c r="AI549" s="11" t="n">
        <f aca="false">'Daily Data'!O548</f>
        <v>0.0133356525830033</v>
      </c>
      <c r="AJ549" s="11" t="n">
        <f aca="false">'Daily Data'!Q548</f>
        <v>-0.0216337520214688</v>
      </c>
      <c r="AK549" s="11" t="n">
        <f aca="false">'Daily Data'!R548</f>
        <v>-0.00591740713514035</v>
      </c>
      <c r="AM549" s="11" t="n">
        <f aca="false">'Daily Data'!P548</f>
        <v>-0.0231647566581721</v>
      </c>
      <c r="AN549" s="11" t="n">
        <f aca="false">'Daily Data'!Q548</f>
        <v>-0.0216337520214688</v>
      </c>
      <c r="AO549" s="11" t="n">
        <f aca="false">'Daily Data'!R548</f>
        <v>-0.00591740713514035</v>
      </c>
      <c r="AQ549" s="11" t="n">
        <f aca="false">'Daily Data'!O548</f>
        <v>0.0133356525830033</v>
      </c>
      <c r="AR549" s="11" t="n">
        <f aca="false">'Daily Data'!P548</f>
        <v>-0.0231647566581721</v>
      </c>
      <c r="AS549" s="11" t="n">
        <f aca="false">'Daily Data'!Q548</f>
        <v>-0.0216337520214688</v>
      </c>
      <c r="AT549" s="11" t="n">
        <f aca="false">'Daily Data'!R548</f>
        <v>-0.00591740713514035</v>
      </c>
    </row>
    <row r="550" customFormat="false" ht="15" hidden="false" customHeight="false" outlineLevel="0" collapsed="false">
      <c r="A550" s="11" t="n">
        <f aca="false">'Daily Data'!O549</f>
        <v>0.00406794433748157</v>
      </c>
      <c r="C550" s="11" t="n">
        <f aca="false">'Daily Data'!P549</f>
        <v>-0.0263955513784462</v>
      </c>
      <c r="E550" s="11" t="n">
        <f aca="false">'Daily Data'!Q549</f>
        <v>-0.0268366929170122</v>
      </c>
      <c r="G550" s="11" t="n">
        <f aca="false">'Daily Data'!R549</f>
        <v>-0.00250097708787824</v>
      </c>
      <c r="I550" s="11" t="n">
        <f aca="false">'Daily Data'!O549</f>
        <v>0.00406794433748157</v>
      </c>
      <c r="J550" s="11" t="n">
        <f aca="false">'Daily Data'!P549</f>
        <v>-0.0263955513784462</v>
      </c>
      <c r="L550" s="11" t="n">
        <f aca="false">'Daily Data'!O549</f>
        <v>0.00406794433748157</v>
      </c>
      <c r="M550" s="11" t="n">
        <f aca="false">'Daily Data'!Q549</f>
        <v>-0.0268366929170122</v>
      </c>
      <c r="O550" s="11" t="n">
        <f aca="false">'Daily Data'!O549</f>
        <v>0.00406794433748157</v>
      </c>
      <c r="P550" s="11" t="n">
        <f aca="false">'Daily Data'!R549</f>
        <v>-0.00250097708787824</v>
      </c>
      <c r="R550" s="11" t="n">
        <f aca="false">'Daily Data'!P549</f>
        <v>-0.0263955513784462</v>
      </c>
      <c r="S550" s="11" t="n">
        <f aca="false">'Daily Data'!Q549</f>
        <v>-0.0268366929170122</v>
      </c>
      <c r="U550" s="11" t="n">
        <f aca="false">'Daily Data'!P549</f>
        <v>-0.0263955513784462</v>
      </c>
      <c r="V550" s="11" t="n">
        <f aca="false">'Daily Data'!R549</f>
        <v>-0.00250097708787824</v>
      </c>
      <c r="X550" s="11" t="n">
        <f aca="false">'Daily Data'!Q549</f>
        <v>-0.0268366929170122</v>
      </c>
      <c r="Y550" s="11" t="n">
        <f aca="false">'Daily Data'!R549</f>
        <v>-0.00250097708787824</v>
      </c>
      <c r="AA550" s="11" t="n">
        <f aca="false">'Daily Data'!O549</f>
        <v>0.00406794433748157</v>
      </c>
      <c r="AB550" s="11" t="n">
        <f aca="false">'Daily Data'!P549</f>
        <v>-0.0263955513784462</v>
      </c>
      <c r="AC550" s="11" t="n">
        <f aca="false">'Daily Data'!Q549</f>
        <v>-0.0268366929170122</v>
      </c>
      <c r="AE550" s="11" t="n">
        <f aca="false">'Daily Data'!O549</f>
        <v>0.00406794433748157</v>
      </c>
      <c r="AF550" s="11" t="n">
        <f aca="false">'Daily Data'!P549</f>
        <v>-0.0263955513784462</v>
      </c>
      <c r="AG550" s="11" t="n">
        <f aca="false">'Daily Data'!R549</f>
        <v>-0.00250097708787824</v>
      </c>
      <c r="AI550" s="11" t="n">
        <f aca="false">'Daily Data'!O549</f>
        <v>0.00406794433748157</v>
      </c>
      <c r="AJ550" s="11" t="n">
        <f aca="false">'Daily Data'!Q549</f>
        <v>-0.0268366929170122</v>
      </c>
      <c r="AK550" s="11" t="n">
        <f aca="false">'Daily Data'!R549</f>
        <v>-0.00250097708787824</v>
      </c>
      <c r="AM550" s="11" t="n">
        <f aca="false">'Daily Data'!P549</f>
        <v>-0.0263955513784462</v>
      </c>
      <c r="AN550" s="11" t="n">
        <f aca="false">'Daily Data'!Q549</f>
        <v>-0.0268366929170122</v>
      </c>
      <c r="AO550" s="11" t="n">
        <f aca="false">'Daily Data'!R549</f>
        <v>-0.00250097708787824</v>
      </c>
      <c r="AQ550" s="11" t="n">
        <f aca="false">'Daily Data'!O549</f>
        <v>0.00406794433748157</v>
      </c>
      <c r="AR550" s="11" t="n">
        <f aca="false">'Daily Data'!P549</f>
        <v>-0.0263955513784462</v>
      </c>
      <c r="AS550" s="11" t="n">
        <f aca="false">'Daily Data'!Q549</f>
        <v>-0.0268366929170122</v>
      </c>
      <c r="AT550" s="11" t="n">
        <f aca="false">'Daily Data'!R549</f>
        <v>-0.00250097708787824</v>
      </c>
    </row>
    <row r="551" customFormat="false" ht="15" hidden="false" customHeight="false" outlineLevel="0" collapsed="false">
      <c r="A551" s="11" t="n">
        <f aca="false">'Daily Data'!O550</f>
        <v>-0.0218384539981281</v>
      </c>
      <c r="C551" s="11" t="n">
        <f aca="false">'Daily Data'!P550</f>
        <v>0.00874538977753268</v>
      </c>
      <c r="E551" s="11" t="n">
        <f aca="false">'Daily Data'!Q550</f>
        <v>0.00831153764254953</v>
      </c>
      <c r="G551" s="11" t="n">
        <f aca="false">'Daily Data'!R550</f>
        <v>0.0100108240372172</v>
      </c>
      <c r="I551" s="11" t="n">
        <f aca="false">'Daily Data'!O550</f>
        <v>-0.0218384539981281</v>
      </c>
      <c r="J551" s="11" t="n">
        <f aca="false">'Daily Data'!P550</f>
        <v>0.00874538977753268</v>
      </c>
      <c r="L551" s="11" t="n">
        <f aca="false">'Daily Data'!O550</f>
        <v>-0.0218384539981281</v>
      </c>
      <c r="M551" s="11" t="n">
        <f aca="false">'Daily Data'!Q550</f>
        <v>0.00831153764254953</v>
      </c>
      <c r="O551" s="11" t="n">
        <f aca="false">'Daily Data'!O550</f>
        <v>-0.0218384539981281</v>
      </c>
      <c r="P551" s="11" t="n">
        <f aca="false">'Daily Data'!R550</f>
        <v>0.0100108240372172</v>
      </c>
      <c r="R551" s="11" t="n">
        <f aca="false">'Daily Data'!P550</f>
        <v>0.00874538977753268</v>
      </c>
      <c r="S551" s="11" t="n">
        <f aca="false">'Daily Data'!Q550</f>
        <v>0.00831153764254953</v>
      </c>
      <c r="U551" s="11" t="n">
        <f aca="false">'Daily Data'!P550</f>
        <v>0.00874538977753268</v>
      </c>
      <c r="V551" s="11" t="n">
        <f aca="false">'Daily Data'!R550</f>
        <v>0.0100108240372172</v>
      </c>
      <c r="X551" s="11" t="n">
        <f aca="false">'Daily Data'!Q550</f>
        <v>0.00831153764254953</v>
      </c>
      <c r="Y551" s="11" t="n">
        <f aca="false">'Daily Data'!R550</f>
        <v>0.0100108240372172</v>
      </c>
      <c r="AA551" s="11" t="n">
        <f aca="false">'Daily Data'!O550</f>
        <v>-0.0218384539981281</v>
      </c>
      <c r="AB551" s="11" t="n">
        <f aca="false">'Daily Data'!P550</f>
        <v>0.00874538977753268</v>
      </c>
      <c r="AC551" s="11" t="n">
        <f aca="false">'Daily Data'!Q550</f>
        <v>0.00831153764254953</v>
      </c>
      <c r="AE551" s="11" t="n">
        <f aca="false">'Daily Data'!O550</f>
        <v>-0.0218384539981281</v>
      </c>
      <c r="AF551" s="11" t="n">
        <f aca="false">'Daily Data'!P550</f>
        <v>0.00874538977753268</v>
      </c>
      <c r="AG551" s="11" t="n">
        <f aca="false">'Daily Data'!R550</f>
        <v>0.0100108240372172</v>
      </c>
      <c r="AI551" s="11" t="n">
        <f aca="false">'Daily Data'!O550</f>
        <v>-0.0218384539981281</v>
      </c>
      <c r="AJ551" s="11" t="n">
        <f aca="false">'Daily Data'!Q550</f>
        <v>0.00831153764254953</v>
      </c>
      <c r="AK551" s="11" t="n">
        <f aca="false">'Daily Data'!R550</f>
        <v>0.0100108240372172</v>
      </c>
      <c r="AM551" s="11" t="n">
        <f aca="false">'Daily Data'!P550</f>
        <v>0.00874538977753268</v>
      </c>
      <c r="AN551" s="11" t="n">
        <f aca="false">'Daily Data'!Q550</f>
        <v>0.00831153764254953</v>
      </c>
      <c r="AO551" s="11" t="n">
        <f aca="false">'Daily Data'!R550</f>
        <v>0.0100108240372172</v>
      </c>
      <c r="AQ551" s="11" t="n">
        <f aca="false">'Daily Data'!O550</f>
        <v>-0.0218384539981281</v>
      </c>
      <c r="AR551" s="11" t="n">
        <f aca="false">'Daily Data'!P550</f>
        <v>0.00874538977753268</v>
      </c>
      <c r="AS551" s="11" t="n">
        <f aca="false">'Daily Data'!Q550</f>
        <v>0.00831153764254953</v>
      </c>
      <c r="AT551" s="11" t="n">
        <f aca="false">'Daily Data'!R550</f>
        <v>0.0100108240372172</v>
      </c>
    </row>
    <row r="552" customFormat="false" ht="15" hidden="false" customHeight="false" outlineLevel="0" collapsed="false">
      <c r="A552" s="11" t="n">
        <f aca="false">'Daily Data'!O551</f>
        <v>0.00214782919373978</v>
      </c>
      <c r="C552" s="11" t="n">
        <f aca="false">'Daily Data'!P551</f>
        <v>0.00320071923247166</v>
      </c>
      <c r="E552" s="11" t="n">
        <f aca="false">'Daily Data'!Q551</f>
        <v>0.00386198779413214</v>
      </c>
      <c r="G552" s="11" t="n">
        <f aca="false">'Daily Data'!R551</f>
        <v>-0.00952086380811836</v>
      </c>
      <c r="I552" s="11" t="n">
        <f aca="false">'Daily Data'!O551</f>
        <v>0.00214782919373978</v>
      </c>
      <c r="J552" s="11" t="n">
        <f aca="false">'Daily Data'!P551</f>
        <v>0.00320071923247166</v>
      </c>
      <c r="L552" s="11" t="n">
        <f aca="false">'Daily Data'!O551</f>
        <v>0.00214782919373978</v>
      </c>
      <c r="M552" s="11" t="n">
        <f aca="false">'Daily Data'!Q551</f>
        <v>0.00386198779413214</v>
      </c>
      <c r="O552" s="11" t="n">
        <f aca="false">'Daily Data'!O551</f>
        <v>0.00214782919373978</v>
      </c>
      <c r="P552" s="11" t="n">
        <f aca="false">'Daily Data'!R551</f>
        <v>-0.00952086380811836</v>
      </c>
      <c r="R552" s="11" t="n">
        <f aca="false">'Daily Data'!P551</f>
        <v>0.00320071923247166</v>
      </c>
      <c r="S552" s="11" t="n">
        <f aca="false">'Daily Data'!Q551</f>
        <v>0.00386198779413214</v>
      </c>
      <c r="U552" s="11" t="n">
        <f aca="false">'Daily Data'!P551</f>
        <v>0.00320071923247166</v>
      </c>
      <c r="V552" s="11" t="n">
        <f aca="false">'Daily Data'!R551</f>
        <v>-0.00952086380811836</v>
      </c>
      <c r="X552" s="11" t="n">
        <f aca="false">'Daily Data'!Q551</f>
        <v>0.00386198779413214</v>
      </c>
      <c r="Y552" s="11" t="n">
        <f aca="false">'Daily Data'!R551</f>
        <v>-0.00952086380811836</v>
      </c>
      <c r="AA552" s="11" t="n">
        <f aca="false">'Daily Data'!O551</f>
        <v>0.00214782919373978</v>
      </c>
      <c r="AB552" s="11" t="n">
        <f aca="false">'Daily Data'!P551</f>
        <v>0.00320071923247166</v>
      </c>
      <c r="AC552" s="11" t="n">
        <f aca="false">'Daily Data'!Q551</f>
        <v>0.00386198779413214</v>
      </c>
      <c r="AE552" s="11" t="n">
        <f aca="false">'Daily Data'!O551</f>
        <v>0.00214782919373978</v>
      </c>
      <c r="AF552" s="11" t="n">
        <f aca="false">'Daily Data'!P551</f>
        <v>0.00320071923247166</v>
      </c>
      <c r="AG552" s="11" t="n">
        <f aca="false">'Daily Data'!R551</f>
        <v>-0.00952086380811836</v>
      </c>
      <c r="AI552" s="11" t="n">
        <f aca="false">'Daily Data'!O551</f>
        <v>0.00214782919373978</v>
      </c>
      <c r="AJ552" s="11" t="n">
        <f aca="false">'Daily Data'!Q551</f>
        <v>0.00386198779413214</v>
      </c>
      <c r="AK552" s="11" t="n">
        <f aca="false">'Daily Data'!R551</f>
        <v>-0.00952086380811836</v>
      </c>
      <c r="AM552" s="11" t="n">
        <f aca="false">'Daily Data'!P551</f>
        <v>0.00320071923247166</v>
      </c>
      <c r="AN552" s="11" t="n">
        <f aca="false">'Daily Data'!Q551</f>
        <v>0.00386198779413214</v>
      </c>
      <c r="AO552" s="11" t="n">
        <f aca="false">'Daily Data'!R551</f>
        <v>-0.00952086380811836</v>
      </c>
      <c r="AQ552" s="11" t="n">
        <f aca="false">'Daily Data'!O551</f>
        <v>0.00214782919373978</v>
      </c>
      <c r="AR552" s="11" t="n">
        <f aca="false">'Daily Data'!P551</f>
        <v>0.00320071923247166</v>
      </c>
      <c r="AS552" s="11" t="n">
        <f aca="false">'Daily Data'!Q551</f>
        <v>0.00386198779413214</v>
      </c>
      <c r="AT552" s="11" t="n">
        <f aca="false">'Daily Data'!R551</f>
        <v>-0.00952086380811836</v>
      </c>
    </row>
    <row r="553" customFormat="false" ht="15" hidden="false" customHeight="false" outlineLevel="0" collapsed="false">
      <c r="A553" s="11" t="n">
        <f aca="false">'Daily Data'!O552</f>
        <v>-0.0170978858197045</v>
      </c>
      <c r="C553" s="11" t="n">
        <f aca="false">'Daily Data'!P552</f>
        <v>0.0010101563513689</v>
      </c>
      <c r="E553" s="11" t="n">
        <f aca="false">'Daily Data'!Q552</f>
        <v>0.000356490685488026</v>
      </c>
      <c r="G553" s="11" t="n">
        <f aca="false">'Daily Data'!R552</f>
        <v>0.00956592618615602</v>
      </c>
      <c r="I553" s="11" t="n">
        <f aca="false">'Daily Data'!O552</f>
        <v>-0.0170978858197045</v>
      </c>
      <c r="J553" s="11" t="n">
        <f aca="false">'Daily Data'!P552</f>
        <v>0.0010101563513689</v>
      </c>
      <c r="L553" s="11" t="n">
        <f aca="false">'Daily Data'!O552</f>
        <v>-0.0170978858197045</v>
      </c>
      <c r="M553" s="11" t="n">
        <f aca="false">'Daily Data'!Q552</f>
        <v>0.000356490685488026</v>
      </c>
      <c r="O553" s="11" t="n">
        <f aca="false">'Daily Data'!O552</f>
        <v>-0.0170978858197045</v>
      </c>
      <c r="P553" s="11" t="n">
        <f aca="false">'Daily Data'!R552</f>
        <v>0.00956592618615602</v>
      </c>
      <c r="R553" s="11" t="n">
        <f aca="false">'Daily Data'!P552</f>
        <v>0.0010101563513689</v>
      </c>
      <c r="S553" s="11" t="n">
        <f aca="false">'Daily Data'!Q552</f>
        <v>0.000356490685488026</v>
      </c>
      <c r="U553" s="11" t="n">
        <f aca="false">'Daily Data'!P552</f>
        <v>0.0010101563513689</v>
      </c>
      <c r="V553" s="11" t="n">
        <f aca="false">'Daily Data'!R552</f>
        <v>0.00956592618615602</v>
      </c>
      <c r="X553" s="11" t="n">
        <f aca="false">'Daily Data'!Q552</f>
        <v>0.000356490685488026</v>
      </c>
      <c r="Y553" s="11" t="n">
        <f aca="false">'Daily Data'!R552</f>
        <v>0.00956592618615602</v>
      </c>
      <c r="AA553" s="11" t="n">
        <f aca="false">'Daily Data'!O552</f>
        <v>-0.0170978858197045</v>
      </c>
      <c r="AB553" s="11" t="n">
        <f aca="false">'Daily Data'!P552</f>
        <v>0.0010101563513689</v>
      </c>
      <c r="AC553" s="11" t="n">
        <f aca="false">'Daily Data'!Q552</f>
        <v>0.000356490685488026</v>
      </c>
      <c r="AE553" s="11" t="n">
        <f aca="false">'Daily Data'!O552</f>
        <v>-0.0170978858197045</v>
      </c>
      <c r="AF553" s="11" t="n">
        <f aca="false">'Daily Data'!P552</f>
        <v>0.0010101563513689</v>
      </c>
      <c r="AG553" s="11" t="n">
        <f aca="false">'Daily Data'!R552</f>
        <v>0.00956592618615602</v>
      </c>
      <c r="AI553" s="11" t="n">
        <f aca="false">'Daily Data'!O552</f>
        <v>-0.0170978858197045</v>
      </c>
      <c r="AJ553" s="11" t="n">
        <f aca="false">'Daily Data'!Q552</f>
        <v>0.000356490685488026</v>
      </c>
      <c r="AK553" s="11" t="n">
        <f aca="false">'Daily Data'!R552</f>
        <v>0.00956592618615602</v>
      </c>
      <c r="AM553" s="11" t="n">
        <f aca="false">'Daily Data'!P552</f>
        <v>0.0010101563513689</v>
      </c>
      <c r="AN553" s="11" t="n">
        <f aca="false">'Daily Data'!Q552</f>
        <v>0.000356490685488026</v>
      </c>
      <c r="AO553" s="11" t="n">
        <f aca="false">'Daily Data'!R552</f>
        <v>0.00956592618615602</v>
      </c>
      <c r="AQ553" s="11" t="n">
        <f aca="false">'Daily Data'!O552</f>
        <v>-0.0170978858197045</v>
      </c>
      <c r="AR553" s="11" t="n">
        <f aca="false">'Daily Data'!P552</f>
        <v>0.0010101563513689</v>
      </c>
      <c r="AS553" s="11" t="n">
        <f aca="false">'Daily Data'!Q552</f>
        <v>0.000356490685488026</v>
      </c>
      <c r="AT553" s="11" t="n">
        <f aca="false">'Daily Data'!R552</f>
        <v>0.00956592618615602</v>
      </c>
    </row>
    <row r="554" customFormat="false" ht="15" hidden="false" customHeight="false" outlineLevel="0" collapsed="false">
      <c r="A554" s="11" t="n">
        <f aca="false">'Daily Data'!O553</f>
        <v>0.0224189444196245</v>
      </c>
      <c r="C554" s="11" t="n">
        <f aca="false">'Daily Data'!P553</f>
        <v>-0.0120558098089536</v>
      </c>
      <c r="E554" s="11" t="n">
        <f aca="false">'Daily Data'!Q553</f>
        <v>-0.0123985234876684</v>
      </c>
      <c r="G554" s="11" t="n">
        <f aca="false">'Daily Data'!R553</f>
        <v>-0.00414710961569633</v>
      </c>
      <c r="I554" s="11" t="n">
        <f aca="false">'Daily Data'!O553</f>
        <v>0.0224189444196245</v>
      </c>
      <c r="J554" s="11" t="n">
        <f aca="false">'Daily Data'!P553</f>
        <v>-0.0120558098089536</v>
      </c>
      <c r="L554" s="11" t="n">
        <f aca="false">'Daily Data'!O553</f>
        <v>0.0224189444196245</v>
      </c>
      <c r="M554" s="11" t="n">
        <f aca="false">'Daily Data'!Q553</f>
        <v>-0.0123985234876684</v>
      </c>
      <c r="O554" s="11" t="n">
        <f aca="false">'Daily Data'!O553</f>
        <v>0.0224189444196245</v>
      </c>
      <c r="P554" s="11" t="n">
        <f aca="false">'Daily Data'!R553</f>
        <v>-0.00414710961569633</v>
      </c>
      <c r="R554" s="11" t="n">
        <f aca="false">'Daily Data'!P553</f>
        <v>-0.0120558098089536</v>
      </c>
      <c r="S554" s="11" t="n">
        <f aca="false">'Daily Data'!Q553</f>
        <v>-0.0123985234876684</v>
      </c>
      <c r="U554" s="11" t="n">
        <f aca="false">'Daily Data'!P553</f>
        <v>-0.0120558098089536</v>
      </c>
      <c r="V554" s="11" t="n">
        <f aca="false">'Daily Data'!R553</f>
        <v>-0.00414710961569633</v>
      </c>
      <c r="X554" s="11" t="n">
        <f aca="false">'Daily Data'!Q553</f>
        <v>-0.0123985234876684</v>
      </c>
      <c r="Y554" s="11" t="n">
        <f aca="false">'Daily Data'!R553</f>
        <v>-0.00414710961569633</v>
      </c>
      <c r="AA554" s="11" t="n">
        <f aca="false">'Daily Data'!O553</f>
        <v>0.0224189444196245</v>
      </c>
      <c r="AB554" s="11" t="n">
        <f aca="false">'Daily Data'!P553</f>
        <v>-0.0120558098089536</v>
      </c>
      <c r="AC554" s="11" t="n">
        <f aca="false">'Daily Data'!Q553</f>
        <v>-0.0123985234876684</v>
      </c>
      <c r="AE554" s="11" t="n">
        <f aca="false">'Daily Data'!O553</f>
        <v>0.0224189444196245</v>
      </c>
      <c r="AF554" s="11" t="n">
        <f aca="false">'Daily Data'!P553</f>
        <v>-0.0120558098089536</v>
      </c>
      <c r="AG554" s="11" t="n">
        <f aca="false">'Daily Data'!R553</f>
        <v>-0.00414710961569633</v>
      </c>
      <c r="AI554" s="11" t="n">
        <f aca="false">'Daily Data'!O553</f>
        <v>0.0224189444196245</v>
      </c>
      <c r="AJ554" s="11" t="n">
        <f aca="false">'Daily Data'!Q553</f>
        <v>-0.0123985234876684</v>
      </c>
      <c r="AK554" s="11" t="n">
        <f aca="false">'Daily Data'!R553</f>
        <v>-0.00414710961569633</v>
      </c>
      <c r="AM554" s="11" t="n">
        <f aca="false">'Daily Data'!P553</f>
        <v>-0.0120558098089536</v>
      </c>
      <c r="AN554" s="11" t="n">
        <f aca="false">'Daily Data'!Q553</f>
        <v>-0.0123985234876684</v>
      </c>
      <c r="AO554" s="11" t="n">
        <f aca="false">'Daily Data'!R553</f>
        <v>-0.00414710961569633</v>
      </c>
      <c r="AQ554" s="11" t="n">
        <f aca="false">'Daily Data'!O553</f>
        <v>0.0224189444196245</v>
      </c>
      <c r="AR554" s="11" t="n">
        <f aca="false">'Daily Data'!P553</f>
        <v>-0.0120558098089536</v>
      </c>
      <c r="AS554" s="11" t="n">
        <f aca="false">'Daily Data'!Q553</f>
        <v>-0.0123985234876684</v>
      </c>
      <c r="AT554" s="11" t="n">
        <f aca="false">'Daily Data'!R553</f>
        <v>-0.00414710961569633</v>
      </c>
    </row>
    <row r="555" customFormat="false" ht="15" hidden="false" customHeight="false" outlineLevel="0" collapsed="false">
      <c r="A555" s="11" t="n">
        <f aca="false">'Daily Data'!O554</f>
        <v>0.0175671674855169</v>
      </c>
      <c r="C555" s="11" t="n">
        <f aca="false">'Daily Data'!P554</f>
        <v>-0.012200974025974</v>
      </c>
      <c r="E555" s="11" t="n">
        <f aca="false">'Daily Data'!Q554</f>
        <v>-0.0120002917060864</v>
      </c>
      <c r="G555" s="11" t="n">
        <f aca="false">'Daily Data'!R554</f>
        <v>0.000907986219466511</v>
      </c>
      <c r="I555" s="11" t="n">
        <f aca="false">'Daily Data'!O554</f>
        <v>0.0175671674855169</v>
      </c>
      <c r="J555" s="11" t="n">
        <f aca="false">'Daily Data'!P554</f>
        <v>-0.012200974025974</v>
      </c>
      <c r="L555" s="11" t="n">
        <f aca="false">'Daily Data'!O554</f>
        <v>0.0175671674855169</v>
      </c>
      <c r="M555" s="11" t="n">
        <f aca="false">'Daily Data'!Q554</f>
        <v>-0.0120002917060864</v>
      </c>
      <c r="O555" s="11" t="n">
        <f aca="false">'Daily Data'!O554</f>
        <v>0.0175671674855169</v>
      </c>
      <c r="P555" s="11" t="n">
        <f aca="false">'Daily Data'!R554</f>
        <v>0.000907986219466511</v>
      </c>
      <c r="R555" s="11" t="n">
        <f aca="false">'Daily Data'!P554</f>
        <v>-0.012200974025974</v>
      </c>
      <c r="S555" s="11" t="n">
        <f aca="false">'Daily Data'!Q554</f>
        <v>-0.0120002917060864</v>
      </c>
      <c r="U555" s="11" t="n">
        <f aca="false">'Daily Data'!P554</f>
        <v>-0.012200974025974</v>
      </c>
      <c r="V555" s="11" t="n">
        <f aca="false">'Daily Data'!R554</f>
        <v>0.000907986219466511</v>
      </c>
      <c r="X555" s="11" t="n">
        <f aca="false">'Daily Data'!Q554</f>
        <v>-0.0120002917060864</v>
      </c>
      <c r="Y555" s="11" t="n">
        <f aca="false">'Daily Data'!R554</f>
        <v>0.000907986219466511</v>
      </c>
      <c r="AA555" s="11" t="n">
        <f aca="false">'Daily Data'!O554</f>
        <v>0.0175671674855169</v>
      </c>
      <c r="AB555" s="11" t="n">
        <f aca="false">'Daily Data'!P554</f>
        <v>-0.012200974025974</v>
      </c>
      <c r="AC555" s="11" t="n">
        <f aca="false">'Daily Data'!Q554</f>
        <v>-0.0120002917060864</v>
      </c>
      <c r="AE555" s="11" t="n">
        <f aca="false">'Daily Data'!O554</f>
        <v>0.0175671674855169</v>
      </c>
      <c r="AF555" s="11" t="n">
        <f aca="false">'Daily Data'!P554</f>
        <v>-0.012200974025974</v>
      </c>
      <c r="AG555" s="11" t="n">
        <f aca="false">'Daily Data'!R554</f>
        <v>0.000907986219466511</v>
      </c>
      <c r="AI555" s="11" t="n">
        <f aca="false">'Daily Data'!O554</f>
        <v>0.0175671674855169</v>
      </c>
      <c r="AJ555" s="11" t="n">
        <f aca="false">'Daily Data'!Q554</f>
        <v>-0.0120002917060864</v>
      </c>
      <c r="AK555" s="11" t="n">
        <f aca="false">'Daily Data'!R554</f>
        <v>0.000907986219466511</v>
      </c>
      <c r="AM555" s="11" t="n">
        <f aca="false">'Daily Data'!P554</f>
        <v>-0.012200974025974</v>
      </c>
      <c r="AN555" s="11" t="n">
        <f aca="false">'Daily Data'!Q554</f>
        <v>-0.0120002917060864</v>
      </c>
      <c r="AO555" s="11" t="n">
        <f aca="false">'Daily Data'!R554</f>
        <v>0.000907986219466511</v>
      </c>
      <c r="AQ555" s="11" t="n">
        <f aca="false">'Daily Data'!O554</f>
        <v>0.0175671674855169</v>
      </c>
      <c r="AR555" s="11" t="n">
        <f aca="false">'Daily Data'!P554</f>
        <v>-0.012200974025974</v>
      </c>
      <c r="AS555" s="11" t="n">
        <f aca="false">'Daily Data'!Q554</f>
        <v>-0.0120002917060864</v>
      </c>
      <c r="AT555" s="11" t="n">
        <f aca="false">'Daily Data'!R554</f>
        <v>0.000907986219466511</v>
      </c>
    </row>
    <row r="556" customFormat="false" ht="15" hidden="false" customHeight="false" outlineLevel="0" collapsed="false">
      <c r="A556" s="11" t="n">
        <f aca="false">'Daily Data'!O555</f>
        <v>-0.0136151896977954</v>
      </c>
      <c r="C556" s="11" t="n">
        <f aca="false">'Daily Data'!P555</f>
        <v>0.00493975845218174</v>
      </c>
      <c r="E556" s="11" t="n">
        <f aca="false">'Daily Data'!Q555</f>
        <v>0.00617582343929522</v>
      </c>
      <c r="G556" s="11" t="n">
        <f aca="false">'Daily Data'!R555</f>
        <v>0.010053642273844</v>
      </c>
      <c r="I556" s="11" t="n">
        <f aca="false">'Daily Data'!O555</f>
        <v>-0.0136151896977954</v>
      </c>
      <c r="J556" s="11" t="n">
        <f aca="false">'Daily Data'!P555</f>
        <v>0.00493975845218174</v>
      </c>
      <c r="L556" s="11" t="n">
        <f aca="false">'Daily Data'!O555</f>
        <v>-0.0136151896977954</v>
      </c>
      <c r="M556" s="11" t="n">
        <f aca="false">'Daily Data'!Q555</f>
        <v>0.00617582343929522</v>
      </c>
      <c r="O556" s="11" t="n">
        <f aca="false">'Daily Data'!O555</f>
        <v>-0.0136151896977954</v>
      </c>
      <c r="P556" s="11" t="n">
        <f aca="false">'Daily Data'!R555</f>
        <v>0.010053642273844</v>
      </c>
      <c r="R556" s="11" t="n">
        <f aca="false">'Daily Data'!P555</f>
        <v>0.00493975845218174</v>
      </c>
      <c r="S556" s="11" t="n">
        <f aca="false">'Daily Data'!Q555</f>
        <v>0.00617582343929522</v>
      </c>
      <c r="U556" s="11" t="n">
        <f aca="false">'Daily Data'!P555</f>
        <v>0.00493975845218174</v>
      </c>
      <c r="V556" s="11" t="n">
        <f aca="false">'Daily Data'!R555</f>
        <v>0.010053642273844</v>
      </c>
      <c r="X556" s="11" t="n">
        <f aca="false">'Daily Data'!Q555</f>
        <v>0.00617582343929522</v>
      </c>
      <c r="Y556" s="11" t="n">
        <f aca="false">'Daily Data'!R555</f>
        <v>0.010053642273844</v>
      </c>
      <c r="AA556" s="11" t="n">
        <f aca="false">'Daily Data'!O555</f>
        <v>-0.0136151896977954</v>
      </c>
      <c r="AB556" s="11" t="n">
        <f aca="false">'Daily Data'!P555</f>
        <v>0.00493975845218174</v>
      </c>
      <c r="AC556" s="11" t="n">
        <f aca="false">'Daily Data'!Q555</f>
        <v>0.00617582343929522</v>
      </c>
      <c r="AE556" s="11" t="n">
        <f aca="false">'Daily Data'!O555</f>
        <v>-0.0136151896977954</v>
      </c>
      <c r="AF556" s="11" t="n">
        <f aca="false">'Daily Data'!P555</f>
        <v>0.00493975845218174</v>
      </c>
      <c r="AG556" s="11" t="n">
        <f aca="false">'Daily Data'!R555</f>
        <v>0.010053642273844</v>
      </c>
      <c r="AI556" s="11" t="n">
        <f aca="false">'Daily Data'!O555</f>
        <v>-0.0136151896977954</v>
      </c>
      <c r="AJ556" s="11" t="n">
        <f aca="false">'Daily Data'!Q555</f>
        <v>0.00617582343929522</v>
      </c>
      <c r="AK556" s="11" t="n">
        <f aca="false">'Daily Data'!R555</f>
        <v>0.010053642273844</v>
      </c>
      <c r="AM556" s="11" t="n">
        <f aca="false">'Daily Data'!P555</f>
        <v>0.00493975845218174</v>
      </c>
      <c r="AN556" s="11" t="n">
        <f aca="false">'Daily Data'!Q555</f>
        <v>0.00617582343929522</v>
      </c>
      <c r="AO556" s="11" t="n">
        <f aca="false">'Daily Data'!R555</f>
        <v>0.010053642273844</v>
      </c>
      <c r="AQ556" s="11" t="n">
        <f aca="false">'Daily Data'!O555</f>
        <v>-0.0136151896977954</v>
      </c>
      <c r="AR556" s="11" t="n">
        <f aca="false">'Daily Data'!P555</f>
        <v>0.00493975845218174</v>
      </c>
      <c r="AS556" s="11" t="n">
        <f aca="false">'Daily Data'!Q555</f>
        <v>0.00617582343929522</v>
      </c>
      <c r="AT556" s="11" t="n">
        <f aca="false">'Daily Data'!R555</f>
        <v>0.010053642273844</v>
      </c>
    </row>
    <row r="557" customFormat="false" ht="15" hidden="false" customHeight="false" outlineLevel="0" collapsed="false">
      <c r="A557" s="11" t="n">
        <f aca="false">'Daily Data'!O556</f>
        <v>-0.00583304195287178</v>
      </c>
      <c r="C557" s="11" t="n">
        <f aca="false">'Daily Data'!P556</f>
        <v>-0.00451887673308311</v>
      </c>
      <c r="E557" s="11" t="n">
        <f aca="false">'Daily Data'!Q556</f>
        <v>-0.00551897431559951</v>
      </c>
      <c r="G557" s="11" t="n">
        <f aca="false">'Daily Data'!R556</f>
        <v>0.00191195576750984</v>
      </c>
      <c r="I557" s="11" t="n">
        <f aca="false">'Daily Data'!O556</f>
        <v>-0.00583304195287178</v>
      </c>
      <c r="J557" s="11" t="n">
        <f aca="false">'Daily Data'!P556</f>
        <v>-0.00451887673308311</v>
      </c>
      <c r="L557" s="11" t="n">
        <f aca="false">'Daily Data'!O556</f>
        <v>-0.00583304195287178</v>
      </c>
      <c r="M557" s="11" t="n">
        <f aca="false">'Daily Data'!Q556</f>
        <v>-0.00551897431559951</v>
      </c>
      <c r="O557" s="11" t="n">
        <f aca="false">'Daily Data'!O556</f>
        <v>-0.00583304195287178</v>
      </c>
      <c r="P557" s="11" t="n">
        <f aca="false">'Daily Data'!R556</f>
        <v>0.00191195576750984</v>
      </c>
      <c r="R557" s="11" t="n">
        <f aca="false">'Daily Data'!P556</f>
        <v>-0.00451887673308311</v>
      </c>
      <c r="S557" s="11" t="n">
        <f aca="false">'Daily Data'!Q556</f>
        <v>-0.00551897431559951</v>
      </c>
      <c r="U557" s="11" t="n">
        <f aca="false">'Daily Data'!P556</f>
        <v>-0.00451887673308311</v>
      </c>
      <c r="V557" s="11" t="n">
        <f aca="false">'Daily Data'!R556</f>
        <v>0.00191195576750984</v>
      </c>
      <c r="X557" s="11" t="n">
        <f aca="false">'Daily Data'!Q556</f>
        <v>-0.00551897431559951</v>
      </c>
      <c r="Y557" s="11" t="n">
        <f aca="false">'Daily Data'!R556</f>
        <v>0.00191195576750984</v>
      </c>
      <c r="AA557" s="11" t="n">
        <f aca="false">'Daily Data'!O556</f>
        <v>-0.00583304195287178</v>
      </c>
      <c r="AB557" s="11" t="n">
        <f aca="false">'Daily Data'!P556</f>
        <v>-0.00451887673308311</v>
      </c>
      <c r="AC557" s="11" t="n">
        <f aca="false">'Daily Data'!Q556</f>
        <v>-0.00551897431559951</v>
      </c>
      <c r="AE557" s="11" t="n">
        <f aca="false">'Daily Data'!O556</f>
        <v>-0.00583304195287178</v>
      </c>
      <c r="AF557" s="11" t="n">
        <f aca="false">'Daily Data'!P556</f>
        <v>-0.00451887673308311</v>
      </c>
      <c r="AG557" s="11" t="n">
        <f aca="false">'Daily Data'!R556</f>
        <v>0.00191195576750984</v>
      </c>
      <c r="AI557" s="11" t="n">
        <f aca="false">'Daily Data'!O556</f>
        <v>-0.00583304195287178</v>
      </c>
      <c r="AJ557" s="11" t="n">
        <f aca="false">'Daily Data'!Q556</f>
        <v>-0.00551897431559951</v>
      </c>
      <c r="AK557" s="11" t="n">
        <f aca="false">'Daily Data'!R556</f>
        <v>0.00191195576750984</v>
      </c>
      <c r="AM557" s="11" t="n">
        <f aca="false">'Daily Data'!P556</f>
        <v>-0.00451887673308311</v>
      </c>
      <c r="AN557" s="11" t="n">
        <f aca="false">'Daily Data'!Q556</f>
        <v>-0.00551897431559951</v>
      </c>
      <c r="AO557" s="11" t="n">
        <f aca="false">'Daily Data'!R556</f>
        <v>0.00191195576750984</v>
      </c>
      <c r="AQ557" s="11" t="n">
        <f aca="false">'Daily Data'!O556</f>
        <v>-0.00583304195287178</v>
      </c>
      <c r="AR557" s="11" t="n">
        <f aca="false">'Daily Data'!P556</f>
        <v>-0.00451887673308311</v>
      </c>
      <c r="AS557" s="11" t="n">
        <f aca="false">'Daily Data'!Q556</f>
        <v>-0.00551897431559951</v>
      </c>
      <c r="AT557" s="11" t="n">
        <f aca="false">'Daily Data'!R556</f>
        <v>0.00191195576750984</v>
      </c>
    </row>
    <row r="558" customFormat="false" ht="15" hidden="false" customHeight="false" outlineLevel="0" collapsed="false">
      <c r="A558" s="11" t="n">
        <f aca="false">'Daily Data'!O557</f>
        <v>-0.00959204681788202</v>
      </c>
      <c r="C558" s="11" t="n">
        <f aca="false">'Daily Data'!P557</f>
        <v>-0.0162443595052292</v>
      </c>
      <c r="E558" s="11" t="n">
        <f aca="false">'Daily Data'!Q557</f>
        <v>-0.016599065938836</v>
      </c>
      <c r="G558" s="11" t="n">
        <f aca="false">'Daily Data'!R557</f>
        <v>-0.00236670782455135</v>
      </c>
      <c r="I558" s="11" t="n">
        <f aca="false">'Daily Data'!O557</f>
        <v>-0.00959204681788202</v>
      </c>
      <c r="J558" s="11" t="n">
        <f aca="false">'Daily Data'!P557</f>
        <v>-0.0162443595052292</v>
      </c>
      <c r="L558" s="11" t="n">
        <f aca="false">'Daily Data'!O557</f>
        <v>-0.00959204681788202</v>
      </c>
      <c r="M558" s="11" t="n">
        <f aca="false">'Daily Data'!Q557</f>
        <v>-0.016599065938836</v>
      </c>
      <c r="O558" s="11" t="n">
        <f aca="false">'Daily Data'!O557</f>
        <v>-0.00959204681788202</v>
      </c>
      <c r="P558" s="11" t="n">
        <f aca="false">'Daily Data'!R557</f>
        <v>-0.00236670782455135</v>
      </c>
      <c r="R558" s="11" t="n">
        <f aca="false">'Daily Data'!P557</f>
        <v>-0.0162443595052292</v>
      </c>
      <c r="S558" s="11" t="n">
        <f aca="false">'Daily Data'!Q557</f>
        <v>-0.016599065938836</v>
      </c>
      <c r="U558" s="11" t="n">
        <f aca="false">'Daily Data'!P557</f>
        <v>-0.0162443595052292</v>
      </c>
      <c r="V558" s="11" t="n">
        <f aca="false">'Daily Data'!R557</f>
        <v>-0.00236670782455135</v>
      </c>
      <c r="X558" s="11" t="n">
        <f aca="false">'Daily Data'!Q557</f>
        <v>-0.016599065938836</v>
      </c>
      <c r="Y558" s="11" t="n">
        <f aca="false">'Daily Data'!R557</f>
        <v>-0.00236670782455135</v>
      </c>
      <c r="AA558" s="11" t="n">
        <f aca="false">'Daily Data'!O557</f>
        <v>-0.00959204681788202</v>
      </c>
      <c r="AB558" s="11" t="n">
        <f aca="false">'Daily Data'!P557</f>
        <v>-0.0162443595052292</v>
      </c>
      <c r="AC558" s="11" t="n">
        <f aca="false">'Daily Data'!Q557</f>
        <v>-0.016599065938836</v>
      </c>
      <c r="AE558" s="11" t="n">
        <f aca="false">'Daily Data'!O557</f>
        <v>-0.00959204681788202</v>
      </c>
      <c r="AF558" s="11" t="n">
        <f aca="false">'Daily Data'!P557</f>
        <v>-0.0162443595052292</v>
      </c>
      <c r="AG558" s="11" t="n">
        <f aca="false">'Daily Data'!R557</f>
        <v>-0.00236670782455135</v>
      </c>
      <c r="AI558" s="11" t="n">
        <f aca="false">'Daily Data'!O557</f>
        <v>-0.00959204681788202</v>
      </c>
      <c r="AJ558" s="11" t="n">
        <f aca="false">'Daily Data'!Q557</f>
        <v>-0.016599065938836</v>
      </c>
      <c r="AK558" s="11" t="n">
        <f aca="false">'Daily Data'!R557</f>
        <v>-0.00236670782455135</v>
      </c>
      <c r="AM558" s="11" t="n">
        <f aca="false">'Daily Data'!P557</f>
        <v>-0.0162443595052292</v>
      </c>
      <c r="AN558" s="11" t="n">
        <f aca="false">'Daily Data'!Q557</f>
        <v>-0.016599065938836</v>
      </c>
      <c r="AO558" s="11" t="n">
        <f aca="false">'Daily Data'!R557</f>
        <v>-0.00236670782455135</v>
      </c>
      <c r="AQ558" s="11" t="n">
        <f aca="false">'Daily Data'!O557</f>
        <v>-0.00959204681788202</v>
      </c>
      <c r="AR558" s="11" t="n">
        <f aca="false">'Daily Data'!P557</f>
        <v>-0.0162443595052292</v>
      </c>
      <c r="AS558" s="11" t="n">
        <f aca="false">'Daily Data'!Q557</f>
        <v>-0.016599065938836</v>
      </c>
      <c r="AT558" s="11" t="n">
        <f aca="false">'Daily Data'!R557</f>
        <v>-0.00236670782455135</v>
      </c>
    </row>
    <row r="559" customFormat="false" ht="15" hidden="false" customHeight="false" outlineLevel="0" collapsed="false">
      <c r="A559" s="11" t="n">
        <f aca="false">'Daily Data'!O558</f>
        <v>0.0287327607191171</v>
      </c>
      <c r="C559" s="11" t="n">
        <f aca="false">'Daily Data'!P558</f>
        <v>-0.0233088268357391</v>
      </c>
      <c r="E559" s="11" t="n">
        <f aca="false">'Daily Data'!Q558</f>
        <v>-0.0231187476693095</v>
      </c>
      <c r="G559" s="11" t="n">
        <f aca="false">'Daily Data'!R558</f>
        <v>-0.00752087593156843</v>
      </c>
      <c r="I559" s="11" t="n">
        <f aca="false">'Daily Data'!O558</f>
        <v>0.0287327607191171</v>
      </c>
      <c r="J559" s="11" t="n">
        <f aca="false">'Daily Data'!P558</f>
        <v>-0.0233088268357391</v>
      </c>
      <c r="L559" s="11" t="n">
        <f aca="false">'Daily Data'!O558</f>
        <v>0.0287327607191171</v>
      </c>
      <c r="M559" s="11" t="n">
        <f aca="false">'Daily Data'!Q558</f>
        <v>-0.0231187476693095</v>
      </c>
      <c r="O559" s="11" t="n">
        <f aca="false">'Daily Data'!O558</f>
        <v>0.0287327607191171</v>
      </c>
      <c r="P559" s="11" t="n">
        <f aca="false">'Daily Data'!R558</f>
        <v>-0.00752087593156843</v>
      </c>
      <c r="R559" s="11" t="n">
        <f aca="false">'Daily Data'!P558</f>
        <v>-0.0233088268357391</v>
      </c>
      <c r="S559" s="11" t="n">
        <f aca="false">'Daily Data'!Q558</f>
        <v>-0.0231187476693095</v>
      </c>
      <c r="U559" s="11" t="n">
        <f aca="false">'Daily Data'!P558</f>
        <v>-0.0233088268357391</v>
      </c>
      <c r="V559" s="11" t="n">
        <f aca="false">'Daily Data'!R558</f>
        <v>-0.00752087593156843</v>
      </c>
      <c r="X559" s="11" t="n">
        <f aca="false">'Daily Data'!Q558</f>
        <v>-0.0231187476693095</v>
      </c>
      <c r="Y559" s="11" t="n">
        <f aca="false">'Daily Data'!R558</f>
        <v>-0.00752087593156843</v>
      </c>
      <c r="AA559" s="11" t="n">
        <f aca="false">'Daily Data'!O558</f>
        <v>0.0287327607191171</v>
      </c>
      <c r="AB559" s="11" t="n">
        <f aca="false">'Daily Data'!P558</f>
        <v>-0.0233088268357391</v>
      </c>
      <c r="AC559" s="11" t="n">
        <f aca="false">'Daily Data'!Q558</f>
        <v>-0.0231187476693095</v>
      </c>
      <c r="AE559" s="11" t="n">
        <f aca="false">'Daily Data'!O558</f>
        <v>0.0287327607191171</v>
      </c>
      <c r="AF559" s="11" t="n">
        <f aca="false">'Daily Data'!P558</f>
        <v>-0.0233088268357391</v>
      </c>
      <c r="AG559" s="11" t="n">
        <f aca="false">'Daily Data'!R558</f>
        <v>-0.00752087593156843</v>
      </c>
      <c r="AI559" s="11" t="n">
        <f aca="false">'Daily Data'!O558</f>
        <v>0.0287327607191171</v>
      </c>
      <c r="AJ559" s="11" t="n">
        <f aca="false">'Daily Data'!Q558</f>
        <v>-0.0231187476693095</v>
      </c>
      <c r="AK559" s="11" t="n">
        <f aca="false">'Daily Data'!R558</f>
        <v>-0.00752087593156843</v>
      </c>
      <c r="AM559" s="11" t="n">
        <f aca="false">'Daily Data'!P558</f>
        <v>-0.0233088268357391</v>
      </c>
      <c r="AN559" s="11" t="n">
        <f aca="false">'Daily Data'!Q558</f>
        <v>-0.0231187476693095</v>
      </c>
      <c r="AO559" s="11" t="n">
        <f aca="false">'Daily Data'!R558</f>
        <v>-0.00752087593156843</v>
      </c>
      <c r="AQ559" s="11" t="n">
        <f aca="false">'Daily Data'!O558</f>
        <v>0.0287327607191171</v>
      </c>
      <c r="AR559" s="11" t="n">
        <f aca="false">'Daily Data'!P558</f>
        <v>-0.0233088268357391</v>
      </c>
      <c r="AS559" s="11" t="n">
        <f aca="false">'Daily Data'!Q558</f>
        <v>-0.0231187476693095</v>
      </c>
      <c r="AT559" s="11" t="n">
        <f aca="false">'Daily Data'!R558</f>
        <v>-0.00752087593156843</v>
      </c>
    </row>
    <row r="560" customFormat="false" ht="15" hidden="false" customHeight="false" outlineLevel="0" collapsed="false">
      <c r="A560" s="11" t="n">
        <f aca="false">'Daily Data'!O559</f>
        <v>0.00444214454236396</v>
      </c>
      <c r="C560" s="11" t="n">
        <f aca="false">'Daily Data'!P559</f>
        <v>0.00514105255404567</v>
      </c>
      <c r="E560" s="11" t="n">
        <f aca="false">'Daily Data'!Q559</f>
        <v>0.00642621112881341</v>
      </c>
      <c r="G560" s="11" t="n">
        <f aca="false">'Daily Data'!R559</f>
        <v>-0.00428239807885396</v>
      </c>
      <c r="I560" s="11" t="n">
        <f aca="false">'Daily Data'!O559</f>
        <v>0.00444214454236396</v>
      </c>
      <c r="J560" s="11" t="n">
        <f aca="false">'Daily Data'!P559</f>
        <v>0.00514105255404567</v>
      </c>
      <c r="L560" s="11" t="n">
        <f aca="false">'Daily Data'!O559</f>
        <v>0.00444214454236396</v>
      </c>
      <c r="M560" s="11" t="n">
        <f aca="false">'Daily Data'!Q559</f>
        <v>0.00642621112881341</v>
      </c>
      <c r="O560" s="11" t="n">
        <f aca="false">'Daily Data'!O559</f>
        <v>0.00444214454236396</v>
      </c>
      <c r="P560" s="11" t="n">
        <f aca="false">'Daily Data'!R559</f>
        <v>-0.00428239807885396</v>
      </c>
      <c r="R560" s="11" t="n">
        <f aca="false">'Daily Data'!P559</f>
        <v>0.00514105255404567</v>
      </c>
      <c r="S560" s="11" t="n">
        <f aca="false">'Daily Data'!Q559</f>
        <v>0.00642621112881341</v>
      </c>
      <c r="U560" s="11" t="n">
        <f aca="false">'Daily Data'!P559</f>
        <v>0.00514105255404567</v>
      </c>
      <c r="V560" s="11" t="n">
        <f aca="false">'Daily Data'!R559</f>
        <v>-0.00428239807885396</v>
      </c>
      <c r="X560" s="11" t="n">
        <f aca="false">'Daily Data'!Q559</f>
        <v>0.00642621112881341</v>
      </c>
      <c r="Y560" s="11" t="n">
        <f aca="false">'Daily Data'!R559</f>
        <v>-0.00428239807885396</v>
      </c>
      <c r="AA560" s="11" t="n">
        <f aca="false">'Daily Data'!O559</f>
        <v>0.00444214454236396</v>
      </c>
      <c r="AB560" s="11" t="n">
        <f aca="false">'Daily Data'!P559</f>
        <v>0.00514105255404567</v>
      </c>
      <c r="AC560" s="11" t="n">
        <f aca="false">'Daily Data'!Q559</f>
        <v>0.00642621112881341</v>
      </c>
      <c r="AE560" s="11" t="n">
        <f aca="false">'Daily Data'!O559</f>
        <v>0.00444214454236396</v>
      </c>
      <c r="AF560" s="11" t="n">
        <f aca="false">'Daily Data'!P559</f>
        <v>0.00514105255404567</v>
      </c>
      <c r="AG560" s="11" t="n">
        <f aca="false">'Daily Data'!R559</f>
        <v>-0.00428239807885396</v>
      </c>
      <c r="AI560" s="11" t="n">
        <f aca="false">'Daily Data'!O559</f>
        <v>0.00444214454236396</v>
      </c>
      <c r="AJ560" s="11" t="n">
        <f aca="false">'Daily Data'!Q559</f>
        <v>0.00642621112881341</v>
      </c>
      <c r="AK560" s="11" t="n">
        <f aca="false">'Daily Data'!R559</f>
        <v>-0.00428239807885396</v>
      </c>
      <c r="AM560" s="11" t="n">
        <f aca="false">'Daily Data'!P559</f>
        <v>0.00514105255404567</v>
      </c>
      <c r="AN560" s="11" t="n">
        <f aca="false">'Daily Data'!Q559</f>
        <v>0.00642621112881341</v>
      </c>
      <c r="AO560" s="11" t="n">
        <f aca="false">'Daily Data'!R559</f>
        <v>-0.00428239807885396</v>
      </c>
      <c r="AQ560" s="11" t="n">
        <f aca="false">'Daily Data'!O559</f>
        <v>0.00444214454236396</v>
      </c>
      <c r="AR560" s="11" t="n">
        <f aca="false">'Daily Data'!P559</f>
        <v>0.00514105255404567</v>
      </c>
      <c r="AS560" s="11" t="n">
        <f aca="false">'Daily Data'!Q559</f>
        <v>0.00642621112881341</v>
      </c>
      <c r="AT560" s="11" t="n">
        <f aca="false">'Daily Data'!R559</f>
        <v>-0.00428239807885396</v>
      </c>
    </row>
    <row r="561" customFormat="false" ht="15" hidden="false" customHeight="false" outlineLevel="0" collapsed="false">
      <c r="A561" s="11" t="n">
        <f aca="false">'Daily Data'!O560</f>
        <v>-0.020937600151782</v>
      </c>
      <c r="C561" s="11" t="n">
        <f aca="false">'Daily Data'!P560</f>
        <v>-0.00642673957446023</v>
      </c>
      <c r="E561" s="11" t="n">
        <f aca="false">'Daily Data'!Q560</f>
        <v>-0.00642747218924507</v>
      </c>
      <c r="G561" s="11" t="n">
        <f aca="false">'Daily Data'!R560</f>
        <v>0.0163284148320367</v>
      </c>
      <c r="I561" s="11" t="n">
        <f aca="false">'Daily Data'!O560</f>
        <v>-0.020937600151782</v>
      </c>
      <c r="J561" s="11" t="n">
        <f aca="false">'Daily Data'!P560</f>
        <v>-0.00642673957446023</v>
      </c>
      <c r="L561" s="11" t="n">
        <f aca="false">'Daily Data'!O560</f>
        <v>-0.020937600151782</v>
      </c>
      <c r="M561" s="11" t="n">
        <f aca="false">'Daily Data'!Q560</f>
        <v>-0.00642747218924507</v>
      </c>
      <c r="O561" s="11" t="n">
        <f aca="false">'Daily Data'!O560</f>
        <v>-0.020937600151782</v>
      </c>
      <c r="P561" s="11" t="n">
        <f aca="false">'Daily Data'!R560</f>
        <v>0.0163284148320367</v>
      </c>
      <c r="R561" s="11" t="n">
        <f aca="false">'Daily Data'!P560</f>
        <v>-0.00642673957446023</v>
      </c>
      <c r="S561" s="11" t="n">
        <f aca="false">'Daily Data'!Q560</f>
        <v>-0.00642747218924507</v>
      </c>
      <c r="U561" s="11" t="n">
        <f aca="false">'Daily Data'!P560</f>
        <v>-0.00642673957446023</v>
      </c>
      <c r="V561" s="11" t="n">
        <f aca="false">'Daily Data'!R560</f>
        <v>0.0163284148320367</v>
      </c>
      <c r="X561" s="11" t="n">
        <f aca="false">'Daily Data'!Q560</f>
        <v>-0.00642747218924507</v>
      </c>
      <c r="Y561" s="11" t="n">
        <f aca="false">'Daily Data'!R560</f>
        <v>0.0163284148320367</v>
      </c>
      <c r="AA561" s="11" t="n">
        <f aca="false">'Daily Data'!O560</f>
        <v>-0.020937600151782</v>
      </c>
      <c r="AB561" s="11" t="n">
        <f aca="false">'Daily Data'!P560</f>
        <v>-0.00642673957446023</v>
      </c>
      <c r="AC561" s="11" t="n">
        <f aca="false">'Daily Data'!Q560</f>
        <v>-0.00642747218924507</v>
      </c>
      <c r="AE561" s="11" t="n">
        <f aca="false">'Daily Data'!O560</f>
        <v>-0.020937600151782</v>
      </c>
      <c r="AF561" s="11" t="n">
        <f aca="false">'Daily Data'!P560</f>
        <v>-0.00642673957446023</v>
      </c>
      <c r="AG561" s="11" t="n">
        <f aca="false">'Daily Data'!R560</f>
        <v>0.0163284148320367</v>
      </c>
      <c r="AI561" s="11" t="n">
        <f aca="false">'Daily Data'!O560</f>
        <v>-0.020937600151782</v>
      </c>
      <c r="AJ561" s="11" t="n">
        <f aca="false">'Daily Data'!Q560</f>
        <v>-0.00642747218924507</v>
      </c>
      <c r="AK561" s="11" t="n">
        <f aca="false">'Daily Data'!R560</f>
        <v>0.0163284148320367</v>
      </c>
      <c r="AM561" s="11" t="n">
        <f aca="false">'Daily Data'!P560</f>
        <v>-0.00642673957446023</v>
      </c>
      <c r="AN561" s="11" t="n">
        <f aca="false">'Daily Data'!Q560</f>
        <v>-0.00642747218924507</v>
      </c>
      <c r="AO561" s="11" t="n">
        <f aca="false">'Daily Data'!R560</f>
        <v>0.0163284148320367</v>
      </c>
      <c r="AQ561" s="11" t="n">
        <f aca="false">'Daily Data'!O560</f>
        <v>-0.020937600151782</v>
      </c>
      <c r="AR561" s="11" t="n">
        <f aca="false">'Daily Data'!P560</f>
        <v>-0.00642673957446023</v>
      </c>
      <c r="AS561" s="11" t="n">
        <f aca="false">'Daily Data'!Q560</f>
        <v>-0.00642747218924507</v>
      </c>
      <c r="AT561" s="11" t="n">
        <f aca="false">'Daily Data'!R560</f>
        <v>0.0163284148320367</v>
      </c>
    </row>
    <row r="562" customFormat="false" ht="15" hidden="false" customHeight="false" outlineLevel="0" collapsed="false">
      <c r="A562" s="11" t="n">
        <f aca="false">'Daily Data'!O561</f>
        <v>0.025413332439551</v>
      </c>
      <c r="C562" s="11" t="n">
        <f aca="false">'Daily Data'!P561</f>
        <v>-0.018662408052652</v>
      </c>
      <c r="E562" s="11" t="n">
        <f aca="false">'Daily Data'!Q561</f>
        <v>-0.0193615116701422</v>
      </c>
      <c r="G562" s="11" t="n">
        <f aca="false">'Daily Data'!R561</f>
        <v>0.00263294318849865</v>
      </c>
      <c r="I562" s="11" t="n">
        <f aca="false">'Daily Data'!O561</f>
        <v>0.025413332439551</v>
      </c>
      <c r="J562" s="11" t="n">
        <f aca="false">'Daily Data'!P561</f>
        <v>-0.018662408052652</v>
      </c>
      <c r="L562" s="11" t="n">
        <f aca="false">'Daily Data'!O561</f>
        <v>0.025413332439551</v>
      </c>
      <c r="M562" s="11" t="n">
        <f aca="false">'Daily Data'!Q561</f>
        <v>-0.0193615116701422</v>
      </c>
      <c r="O562" s="11" t="n">
        <f aca="false">'Daily Data'!O561</f>
        <v>0.025413332439551</v>
      </c>
      <c r="P562" s="11" t="n">
        <f aca="false">'Daily Data'!R561</f>
        <v>0.00263294318849865</v>
      </c>
      <c r="R562" s="11" t="n">
        <f aca="false">'Daily Data'!P561</f>
        <v>-0.018662408052652</v>
      </c>
      <c r="S562" s="11" t="n">
        <f aca="false">'Daily Data'!Q561</f>
        <v>-0.0193615116701422</v>
      </c>
      <c r="U562" s="11" t="n">
        <f aca="false">'Daily Data'!P561</f>
        <v>-0.018662408052652</v>
      </c>
      <c r="V562" s="11" t="n">
        <f aca="false">'Daily Data'!R561</f>
        <v>0.00263294318849865</v>
      </c>
      <c r="X562" s="11" t="n">
        <f aca="false">'Daily Data'!Q561</f>
        <v>-0.0193615116701422</v>
      </c>
      <c r="Y562" s="11" t="n">
        <f aca="false">'Daily Data'!R561</f>
        <v>0.00263294318849865</v>
      </c>
      <c r="AA562" s="11" t="n">
        <f aca="false">'Daily Data'!O561</f>
        <v>0.025413332439551</v>
      </c>
      <c r="AB562" s="11" t="n">
        <f aca="false">'Daily Data'!P561</f>
        <v>-0.018662408052652</v>
      </c>
      <c r="AC562" s="11" t="n">
        <f aca="false">'Daily Data'!Q561</f>
        <v>-0.0193615116701422</v>
      </c>
      <c r="AE562" s="11" t="n">
        <f aca="false">'Daily Data'!O561</f>
        <v>0.025413332439551</v>
      </c>
      <c r="AF562" s="11" t="n">
        <f aca="false">'Daily Data'!P561</f>
        <v>-0.018662408052652</v>
      </c>
      <c r="AG562" s="11" t="n">
        <f aca="false">'Daily Data'!R561</f>
        <v>0.00263294318849865</v>
      </c>
      <c r="AI562" s="11" t="n">
        <f aca="false">'Daily Data'!O561</f>
        <v>0.025413332439551</v>
      </c>
      <c r="AJ562" s="11" t="n">
        <f aca="false">'Daily Data'!Q561</f>
        <v>-0.0193615116701422</v>
      </c>
      <c r="AK562" s="11" t="n">
        <f aca="false">'Daily Data'!R561</f>
        <v>0.00263294318849865</v>
      </c>
      <c r="AM562" s="11" t="n">
        <f aca="false">'Daily Data'!P561</f>
        <v>-0.018662408052652</v>
      </c>
      <c r="AN562" s="11" t="n">
        <f aca="false">'Daily Data'!Q561</f>
        <v>-0.0193615116701422</v>
      </c>
      <c r="AO562" s="11" t="n">
        <f aca="false">'Daily Data'!R561</f>
        <v>0.00263294318849865</v>
      </c>
      <c r="AQ562" s="11" t="n">
        <f aca="false">'Daily Data'!O561</f>
        <v>0.025413332439551</v>
      </c>
      <c r="AR562" s="11" t="n">
        <f aca="false">'Daily Data'!P561</f>
        <v>-0.018662408052652</v>
      </c>
      <c r="AS562" s="11" t="n">
        <f aca="false">'Daily Data'!Q561</f>
        <v>-0.0193615116701422</v>
      </c>
      <c r="AT562" s="11" t="n">
        <f aca="false">'Daily Data'!R561</f>
        <v>0.00263294318849865</v>
      </c>
    </row>
    <row r="563" customFormat="false" ht="15" hidden="false" customHeight="false" outlineLevel="0" collapsed="false">
      <c r="A563" s="11" t="n">
        <f aca="false">'Daily Data'!O562</f>
        <v>0.0078673564958232</v>
      </c>
      <c r="C563" s="11" t="n">
        <f aca="false">'Daily Data'!P562</f>
        <v>-0.0397243354935662</v>
      </c>
      <c r="E563" s="11" t="n">
        <f aca="false">'Daily Data'!Q562</f>
        <v>-0.0395203220851688</v>
      </c>
      <c r="G563" s="11" t="n">
        <f aca="false">'Daily Data'!R562</f>
        <v>-0.00963071290139646</v>
      </c>
      <c r="I563" s="11" t="n">
        <f aca="false">'Daily Data'!O562</f>
        <v>0.0078673564958232</v>
      </c>
      <c r="J563" s="11" t="n">
        <f aca="false">'Daily Data'!P562</f>
        <v>-0.0397243354935662</v>
      </c>
      <c r="L563" s="11" t="n">
        <f aca="false">'Daily Data'!O562</f>
        <v>0.0078673564958232</v>
      </c>
      <c r="M563" s="11" t="n">
        <f aca="false">'Daily Data'!Q562</f>
        <v>-0.0395203220851688</v>
      </c>
      <c r="O563" s="11" t="n">
        <f aca="false">'Daily Data'!O562</f>
        <v>0.0078673564958232</v>
      </c>
      <c r="P563" s="11" t="n">
        <f aca="false">'Daily Data'!R562</f>
        <v>-0.00963071290139646</v>
      </c>
      <c r="R563" s="11" t="n">
        <f aca="false">'Daily Data'!P562</f>
        <v>-0.0397243354935662</v>
      </c>
      <c r="S563" s="11" t="n">
        <f aca="false">'Daily Data'!Q562</f>
        <v>-0.0395203220851688</v>
      </c>
      <c r="U563" s="11" t="n">
        <f aca="false">'Daily Data'!P562</f>
        <v>-0.0397243354935662</v>
      </c>
      <c r="V563" s="11" t="n">
        <f aca="false">'Daily Data'!R562</f>
        <v>-0.00963071290139646</v>
      </c>
      <c r="X563" s="11" t="n">
        <f aca="false">'Daily Data'!Q562</f>
        <v>-0.0395203220851688</v>
      </c>
      <c r="Y563" s="11" t="n">
        <f aca="false">'Daily Data'!R562</f>
        <v>-0.00963071290139646</v>
      </c>
      <c r="AA563" s="11" t="n">
        <f aca="false">'Daily Data'!O562</f>
        <v>0.0078673564958232</v>
      </c>
      <c r="AB563" s="11" t="n">
        <f aca="false">'Daily Data'!P562</f>
        <v>-0.0397243354935662</v>
      </c>
      <c r="AC563" s="11" t="n">
        <f aca="false">'Daily Data'!Q562</f>
        <v>-0.0395203220851688</v>
      </c>
      <c r="AE563" s="11" t="n">
        <f aca="false">'Daily Data'!O562</f>
        <v>0.0078673564958232</v>
      </c>
      <c r="AF563" s="11" t="n">
        <f aca="false">'Daily Data'!P562</f>
        <v>-0.0397243354935662</v>
      </c>
      <c r="AG563" s="11" t="n">
        <f aca="false">'Daily Data'!R562</f>
        <v>-0.00963071290139646</v>
      </c>
      <c r="AI563" s="11" t="n">
        <f aca="false">'Daily Data'!O562</f>
        <v>0.0078673564958232</v>
      </c>
      <c r="AJ563" s="11" t="n">
        <f aca="false">'Daily Data'!Q562</f>
        <v>-0.0395203220851688</v>
      </c>
      <c r="AK563" s="11" t="n">
        <f aca="false">'Daily Data'!R562</f>
        <v>-0.00963071290139646</v>
      </c>
      <c r="AM563" s="11" t="n">
        <f aca="false">'Daily Data'!P562</f>
        <v>-0.0397243354935662</v>
      </c>
      <c r="AN563" s="11" t="n">
        <f aca="false">'Daily Data'!Q562</f>
        <v>-0.0395203220851688</v>
      </c>
      <c r="AO563" s="11" t="n">
        <f aca="false">'Daily Data'!R562</f>
        <v>-0.00963071290139646</v>
      </c>
      <c r="AQ563" s="11" t="n">
        <f aca="false">'Daily Data'!O562</f>
        <v>0.0078673564958232</v>
      </c>
      <c r="AR563" s="11" t="n">
        <f aca="false">'Daily Data'!P562</f>
        <v>-0.0397243354935662</v>
      </c>
      <c r="AS563" s="11" t="n">
        <f aca="false">'Daily Data'!Q562</f>
        <v>-0.0395203220851688</v>
      </c>
      <c r="AT563" s="11" t="n">
        <f aca="false">'Daily Data'!R562</f>
        <v>-0.00963071290139646</v>
      </c>
    </row>
    <row r="564" customFormat="false" ht="15" hidden="false" customHeight="false" outlineLevel="0" collapsed="false">
      <c r="A564" s="11" t="n">
        <f aca="false">'Daily Data'!O563</f>
        <v>-0.0107936127944745</v>
      </c>
      <c r="C564" s="11" t="n">
        <f aca="false">'Daily Data'!P563</f>
        <v>-0.00808922336648761</v>
      </c>
      <c r="E564" s="11" t="n">
        <f aca="false">'Daily Data'!Q563</f>
        <v>-0.00723102969095564</v>
      </c>
      <c r="G564" s="11" t="n">
        <f aca="false">'Daily Data'!R563</f>
        <v>0.00935690712224328</v>
      </c>
      <c r="I564" s="11" t="n">
        <f aca="false">'Daily Data'!O563</f>
        <v>-0.0107936127944745</v>
      </c>
      <c r="J564" s="11" t="n">
        <f aca="false">'Daily Data'!P563</f>
        <v>-0.00808922336648761</v>
      </c>
      <c r="L564" s="11" t="n">
        <f aca="false">'Daily Data'!O563</f>
        <v>-0.0107936127944745</v>
      </c>
      <c r="M564" s="11" t="n">
        <f aca="false">'Daily Data'!Q563</f>
        <v>-0.00723102969095564</v>
      </c>
      <c r="O564" s="11" t="n">
        <f aca="false">'Daily Data'!O563</f>
        <v>-0.0107936127944745</v>
      </c>
      <c r="P564" s="11" t="n">
        <f aca="false">'Daily Data'!R563</f>
        <v>0.00935690712224328</v>
      </c>
      <c r="R564" s="11" t="n">
        <f aca="false">'Daily Data'!P563</f>
        <v>-0.00808922336648761</v>
      </c>
      <c r="S564" s="11" t="n">
        <f aca="false">'Daily Data'!Q563</f>
        <v>-0.00723102969095564</v>
      </c>
      <c r="U564" s="11" t="n">
        <f aca="false">'Daily Data'!P563</f>
        <v>-0.00808922336648761</v>
      </c>
      <c r="V564" s="11" t="n">
        <f aca="false">'Daily Data'!R563</f>
        <v>0.00935690712224328</v>
      </c>
      <c r="X564" s="11" t="n">
        <f aca="false">'Daily Data'!Q563</f>
        <v>-0.00723102969095564</v>
      </c>
      <c r="Y564" s="11" t="n">
        <f aca="false">'Daily Data'!R563</f>
        <v>0.00935690712224328</v>
      </c>
      <c r="AA564" s="11" t="n">
        <f aca="false">'Daily Data'!O563</f>
        <v>-0.0107936127944745</v>
      </c>
      <c r="AB564" s="11" t="n">
        <f aca="false">'Daily Data'!P563</f>
        <v>-0.00808922336648761</v>
      </c>
      <c r="AC564" s="11" t="n">
        <f aca="false">'Daily Data'!Q563</f>
        <v>-0.00723102969095564</v>
      </c>
      <c r="AE564" s="11" t="n">
        <f aca="false">'Daily Data'!O563</f>
        <v>-0.0107936127944745</v>
      </c>
      <c r="AF564" s="11" t="n">
        <f aca="false">'Daily Data'!P563</f>
        <v>-0.00808922336648761</v>
      </c>
      <c r="AG564" s="11" t="n">
        <f aca="false">'Daily Data'!R563</f>
        <v>0.00935690712224328</v>
      </c>
      <c r="AI564" s="11" t="n">
        <f aca="false">'Daily Data'!O563</f>
        <v>-0.0107936127944745</v>
      </c>
      <c r="AJ564" s="11" t="n">
        <f aca="false">'Daily Data'!Q563</f>
        <v>-0.00723102969095564</v>
      </c>
      <c r="AK564" s="11" t="n">
        <f aca="false">'Daily Data'!R563</f>
        <v>0.00935690712224328</v>
      </c>
      <c r="AM564" s="11" t="n">
        <f aca="false">'Daily Data'!P563</f>
        <v>-0.00808922336648761</v>
      </c>
      <c r="AN564" s="11" t="n">
        <f aca="false">'Daily Data'!Q563</f>
        <v>-0.00723102969095564</v>
      </c>
      <c r="AO564" s="11" t="n">
        <f aca="false">'Daily Data'!R563</f>
        <v>0.00935690712224328</v>
      </c>
      <c r="AQ564" s="11" t="n">
        <f aca="false">'Daily Data'!O563</f>
        <v>-0.0107936127944745</v>
      </c>
      <c r="AR564" s="11" t="n">
        <f aca="false">'Daily Data'!P563</f>
        <v>-0.00808922336648761</v>
      </c>
      <c r="AS564" s="11" t="n">
        <f aca="false">'Daily Data'!Q563</f>
        <v>-0.00723102969095564</v>
      </c>
      <c r="AT564" s="11" t="n">
        <f aca="false">'Daily Data'!R563</f>
        <v>0.00935690712224328</v>
      </c>
    </row>
    <row r="565" customFormat="false" ht="15" hidden="false" customHeight="false" outlineLevel="0" collapsed="false">
      <c r="A565" s="11" t="n">
        <f aca="false">'Daily Data'!O564</f>
        <v>-0.00341341541277014</v>
      </c>
      <c r="C565" s="11" t="n">
        <f aca="false">'Daily Data'!P564</f>
        <v>0.0135852311939267</v>
      </c>
      <c r="E565" s="11" t="n">
        <f aca="false">'Daily Data'!Q564</f>
        <v>0.0128366806235658</v>
      </c>
      <c r="G565" s="11" t="n">
        <f aca="false">'Daily Data'!R564</f>
        <v>-0.0036618556566685</v>
      </c>
      <c r="I565" s="11" t="n">
        <f aca="false">'Daily Data'!O564</f>
        <v>-0.00341341541277014</v>
      </c>
      <c r="J565" s="11" t="n">
        <f aca="false">'Daily Data'!P564</f>
        <v>0.0135852311939267</v>
      </c>
      <c r="L565" s="11" t="n">
        <f aca="false">'Daily Data'!O564</f>
        <v>-0.00341341541277014</v>
      </c>
      <c r="M565" s="11" t="n">
        <f aca="false">'Daily Data'!Q564</f>
        <v>0.0128366806235658</v>
      </c>
      <c r="O565" s="11" t="n">
        <f aca="false">'Daily Data'!O564</f>
        <v>-0.00341341541277014</v>
      </c>
      <c r="P565" s="11" t="n">
        <f aca="false">'Daily Data'!R564</f>
        <v>-0.0036618556566685</v>
      </c>
      <c r="R565" s="11" t="n">
        <f aca="false">'Daily Data'!P564</f>
        <v>0.0135852311939267</v>
      </c>
      <c r="S565" s="11" t="n">
        <f aca="false">'Daily Data'!Q564</f>
        <v>0.0128366806235658</v>
      </c>
      <c r="U565" s="11" t="n">
        <f aca="false">'Daily Data'!P564</f>
        <v>0.0135852311939267</v>
      </c>
      <c r="V565" s="11" t="n">
        <f aca="false">'Daily Data'!R564</f>
        <v>-0.0036618556566685</v>
      </c>
      <c r="X565" s="11" t="n">
        <f aca="false">'Daily Data'!Q564</f>
        <v>0.0128366806235658</v>
      </c>
      <c r="Y565" s="11" t="n">
        <f aca="false">'Daily Data'!R564</f>
        <v>-0.0036618556566685</v>
      </c>
      <c r="AA565" s="11" t="n">
        <f aca="false">'Daily Data'!O564</f>
        <v>-0.00341341541277014</v>
      </c>
      <c r="AB565" s="11" t="n">
        <f aca="false">'Daily Data'!P564</f>
        <v>0.0135852311939267</v>
      </c>
      <c r="AC565" s="11" t="n">
        <f aca="false">'Daily Data'!Q564</f>
        <v>0.0128366806235658</v>
      </c>
      <c r="AE565" s="11" t="n">
        <f aca="false">'Daily Data'!O564</f>
        <v>-0.00341341541277014</v>
      </c>
      <c r="AF565" s="11" t="n">
        <f aca="false">'Daily Data'!P564</f>
        <v>0.0135852311939267</v>
      </c>
      <c r="AG565" s="11" t="n">
        <f aca="false">'Daily Data'!R564</f>
        <v>-0.0036618556566685</v>
      </c>
      <c r="AI565" s="11" t="n">
        <f aca="false">'Daily Data'!O564</f>
        <v>-0.00341341541277014</v>
      </c>
      <c r="AJ565" s="11" t="n">
        <f aca="false">'Daily Data'!Q564</f>
        <v>0.0128366806235658</v>
      </c>
      <c r="AK565" s="11" t="n">
        <f aca="false">'Daily Data'!R564</f>
        <v>-0.0036618556566685</v>
      </c>
      <c r="AM565" s="11" t="n">
        <f aca="false">'Daily Data'!P564</f>
        <v>0.0135852311939267</v>
      </c>
      <c r="AN565" s="11" t="n">
        <f aca="false">'Daily Data'!Q564</f>
        <v>0.0128366806235658</v>
      </c>
      <c r="AO565" s="11" t="n">
        <f aca="false">'Daily Data'!R564</f>
        <v>-0.0036618556566685</v>
      </c>
      <c r="AQ565" s="11" t="n">
        <f aca="false">'Daily Data'!O564</f>
        <v>-0.00341341541277014</v>
      </c>
      <c r="AR565" s="11" t="n">
        <f aca="false">'Daily Data'!P564</f>
        <v>0.0135852311939267</v>
      </c>
      <c r="AS565" s="11" t="n">
        <f aca="false">'Daily Data'!Q564</f>
        <v>0.0128366806235658</v>
      </c>
      <c r="AT565" s="11" t="n">
        <f aca="false">'Daily Data'!R564</f>
        <v>-0.0036618556566685</v>
      </c>
    </row>
    <row r="566" customFormat="false" ht="15" hidden="false" customHeight="false" outlineLevel="0" collapsed="false">
      <c r="A566" s="11" t="n">
        <f aca="false">'Daily Data'!O565</f>
        <v>0.00551036190887282</v>
      </c>
      <c r="C566" s="11" t="n">
        <f aca="false">'Daily Data'!P565</f>
        <v>-0.0276528944911298</v>
      </c>
      <c r="E566" s="11" t="n">
        <f aca="false">'Daily Data'!Q565</f>
        <v>-0.0271759810675947</v>
      </c>
      <c r="G566" s="11" t="n">
        <f aca="false">'Daily Data'!R565</f>
        <v>0.00634361533335341</v>
      </c>
      <c r="I566" s="11" t="n">
        <f aca="false">'Daily Data'!O565</f>
        <v>0.00551036190887282</v>
      </c>
      <c r="J566" s="11" t="n">
        <f aca="false">'Daily Data'!P565</f>
        <v>-0.0276528944911298</v>
      </c>
      <c r="L566" s="11" t="n">
        <f aca="false">'Daily Data'!O565</f>
        <v>0.00551036190887282</v>
      </c>
      <c r="M566" s="11" t="n">
        <f aca="false">'Daily Data'!Q565</f>
        <v>-0.0271759810675947</v>
      </c>
      <c r="O566" s="11" t="n">
        <f aca="false">'Daily Data'!O565</f>
        <v>0.00551036190887282</v>
      </c>
      <c r="P566" s="11" t="n">
        <f aca="false">'Daily Data'!R565</f>
        <v>0.00634361533335341</v>
      </c>
      <c r="R566" s="11" t="n">
        <f aca="false">'Daily Data'!P565</f>
        <v>-0.0276528944911298</v>
      </c>
      <c r="S566" s="11" t="n">
        <f aca="false">'Daily Data'!Q565</f>
        <v>-0.0271759810675947</v>
      </c>
      <c r="U566" s="11" t="n">
        <f aca="false">'Daily Data'!P565</f>
        <v>-0.0276528944911298</v>
      </c>
      <c r="V566" s="11" t="n">
        <f aca="false">'Daily Data'!R565</f>
        <v>0.00634361533335341</v>
      </c>
      <c r="X566" s="11" t="n">
        <f aca="false">'Daily Data'!Q565</f>
        <v>-0.0271759810675947</v>
      </c>
      <c r="Y566" s="11" t="n">
        <f aca="false">'Daily Data'!R565</f>
        <v>0.00634361533335341</v>
      </c>
      <c r="AA566" s="11" t="n">
        <f aca="false">'Daily Data'!O565</f>
        <v>0.00551036190887282</v>
      </c>
      <c r="AB566" s="11" t="n">
        <f aca="false">'Daily Data'!P565</f>
        <v>-0.0276528944911298</v>
      </c>
      <c r="AC566" s="11" t="n">
        <f aca="false">'Daily Data'!Q565</f>
        <v>-0.0271759810675947</v>
      </c>
      <c r="AE566" s="11" t="n">
        <f aca="false">'Daily Data'!O565</f>
        <v>0.00551036190887282</v>
      </c>
      <c r="AF566" s="11" t="n">
        <f aca="false">'Daily Data'!P565</f>
        <v>-0.0276528944911298</v>
      </c>
      <c r="AG566" s="11" t="n">
        <f aca="false">'Daily Data'!R565</f>
        <v>0.00634361533335341</v>
      </c>
      <c r="AI566" s="11" t="n">
        <f aca="false">'Daily Data'!O565</f>
        <v>0.00551036190887282</v>
      </c>
      <c r="AJ566" s="11" t="n">
        <f aca="false">'Daily Data'!Q565</f>
        <v>-0.0271759810675947</v>
      </c>
      <c r="AK566" s="11" t="n">
        <f aca="false">'Daily Data'!R565</f>
        <v>0.00634361533335341</v>
      </c>
      <c r="AM566" s="11" t="n">
        <f aca="false">'Daily Data'!P565</f>
        <v>-0.0276528944911298</v>
      </c>
      <c r="AN566" s="11" t="n">
        <f aca="false">'Daily Data'!Q565</f>
        <v>-0.0271759810675947</v>
      </c>
      <c r="AO566" s="11" t="n">
        <f aca="false">'Daily Data'!R565</f>
        <v>0.00634361533335341</v>
      </c>
      <c r="AQ566" s="11" t="n">
        <f aca="false">'Daily Data'!O565</f>
        <v>0.00551036190887282</v>
      </c>
      <c r="AR566" s="11" t="n">
        <f aca="false">'Daily Data'!P565</f>
        <v>-0.0276528944911298</v>
      </c>
      <c r="AS566" s="11" t="n">
        <f aca="false">'Daily Data'!Q565</f>
        <v>-0.0271759810675947</v>
      </c>
      <c r="AT566" s="11" t="n">
        <f aca="false">'Daily Data'!R565</f>
        <v>0.00634361533335341</v>
      </c>
    </row>
    <row r="567" customFormat="false" ht="15" hidden="false" customHeight="false" outlineLevel="0" collapsed="false">
      <c r="A567" s="11" t="n">
        <f aca="false">'Daily Data'!O566</f>
        <v>0.00385891023505307</v>
      </c>
      <c r="C567" s="11" t="n">
        <f aca="false">'Daily Data'!P566</f>
        <v>-0.0221335553755214</v>
      </c>
      <c r="E567" s="11" t="n">
        <f aca="false">'Daily Data'!Q566</f>
        <v>-0.0217554835418729</v>
      </c>
      <c r="G567" s="11" t="n">
        <f aca="false">'Daily Data'!R566</f>
        <v>0.00795859193989261</v>
      </c>
      <c r="I567" s="11" t="n">
        <f aca="false">'Daily Data'!O566</f>
        <v>0.00385891023505307</v>
      </c>
      <c r="J567" s="11" t="n">
        <f aca="false">'Daily Data'!P566</f>
        <v>-0.0221335553755214</v>
      </c>
      <c r="L567" s="11" t="n">
        <f aca="false">'Daily Data'!O566</f>
        <v>0.00385891023505307</v>
      </c>
      <c r="M567" s="11" t="n">
        <f aca="false">'Daily Data'!Q566</f>
        <v>-0.0217554835418729</v>
      </c>
      <c r="O567" s="11" t="n">
        <f aca="false">'Daily Data'!O566</f>
        <v>0.00385891023505307</v>
      </c>
      <c r="P567" s="11" t="n">
        <f aca="false">'Daily Data'!R566</f>
        <v>0.00795859193989261</v>
      </c>
      <c r="R567" s="11" t="n">
        <f aca="false">'Daily Data'!P566</f>
        <v>-0.0221335553755214</v>
      </c>
      <c r="S567" s="11" t="n">
        <f aca="false">'Daily Data'!Q566</f>
        <v>-0.0217554835418729</v>
      </c>
      <c r="U567" s="11" t="n">
        <f aca="false">'Daily Data'!P566</f>
        <v>-0.0221335553755214</v>
      </c>
      <c r="V567" s="11" t="n">
        <f aca="false">'Daily Data'!R566</f>
        <v>0.00795859193989261</v>
      </c>
      <c r="X567" s="11" t="n">
        <f aca="false">'Daily Data'!Q566</f>
        <v>-0.0217554835418729</v>
      </c>
      <c r="Y567" s="11" t="n">
        <f aca="false">'Daily Data'!R566</f>
        <v>0.00795859193989261</v>
      </c>
      <c r="AA567" s="11" t="n">
        <f aca="false">'Daily Data'!O566</f>
        <v>0.00385891023505307</v>
      </c>
      <c r="AB567" s="11" t="n">
        <f aca="false">'Daily Data'!P566</f>
        <v>-0.0221335553755214</v>
      </c>
      <c r="AC567" s="11" t="n">
        <f aca="false">'Daily Data'!Q566</f>
        <v>-0.0217554835418729</v>
      </c>
      <c r="AE567" s="11" t="n">
        <f aca="false">'Daily Data'!O566</f>
        <v>0.00385891023505307</v>
      </c>
      <c r="AF567" s="11" t="n">
        <f aca="false">'Daily Data'!P566</f>
        <v>-0.0221335553755214</v>
      </c>
      <c r="AG567" s="11" t="n">
        <f aca="false">'Daily Data'!R566</f>
        <v>0.00795859193989261</v>
      </c>
      <c r="AI567" s="11" t="n">
        <f aca="false">'Daily Data'!O566</f>
        <v>0.00385891023505307</v>
      </c>
      <c r="AJ567" s="11" t="n">
        <f aca="false">'Daily Data'!Q566</f>
        <v>-0.0217554835418729</v>
      </c>
      <c r="AK567" s="11" t="n">
        <f aca="false">'Daily Data'!R566</f>
        <v>0.00795859193989261</v>
      </c>
      <c r="AM567" s="11" t="n">
        <f aca="false">'Daily Data'!P566</f>
        <v>-0.0221335553755214</v>
      </c>
      <c r="AN567" s="11" t="n">
        <f aca="false">'Daily Data'!Q566</f>
        <v>-0.0217554835418729</v>
      </c>
      <c r="AO567" s="11" t="n">
        <f aca="false">'Daily Data'!R566</f>
        <v>0.00795859193989261</v>
      </c>
      <c r="AQ567" s="11" t="n">
        <f aca="false">'Daily Data'!O566</f>
        <v>0.00385891023505307</v>
      </c>
      <c r="AR567" s="11" t="n">
        <f aca="false">'Daily Data'!P566</f>
        <v>-0.0221335553755214</v>
      </c>
      <c r="AS567" s="11" t="n">
        <f aca="false">'Daily Data'!Q566</f>
        <v>-0.0217554835418729</v>
      </c>
      <c r="AT567" s="11" t="n">
        <f aca="false">'Daily Data'!R566</f>
        <v>0.00795859193989261</v>
      </c>
    </row>
    <row r="568" customFormat="false" ht="15" hidden="false" customHeight="false" outlineLevel="0" collapsed="false">
      <c r="A568" s="11" t="n">
        <f aca="false">'Daily Data'!O567</f>
        <v>-0.0139214900326012</v>
      </c>
      <c r="C568" s="11" t="n">
        <f aca="false">'Daily Data'!P567</f>
        <v>0.0153845524464081</v>
      </c>
      <c r="E568" s="11" t="n">
        <f aca="false">'Daily Data'!Q567</f>
        <v>0.0149921279001531</v>
      </c>
      <c r="G568" s="11" t="n">
        <f aca="false">'Daily Data'!R567</f>
        <v>0.00442439112714315</v>
      </c>
      <c r="I568" s="11" t="n">
        <f aca="false">'Daily Data'!O567</f>
        <v>-0.0139214900326012</v>
      </c>
      <c r="J568" s="11" t="n">
        <f aca="false">'Daily Data'!P567</f>
        <v>0.0153845524464081</v>
      </c>
      <c r="L568" s="11" t="n">
        <f aca="false">'Daily Data'!O567</f>
        <v>-0.0139214900326012</v>
      </c>
      <c r="M568" s="11" t="n">
        <f aca="false">'Daily Data'!Q567</f>
        <v>0.0149921279001531</v>
      </c>
      <c r="O568" s="11" t="n">
        <f aca="false">'Daily Data'!O567</f>
        <v>-0.0139214900326012</v>
      </c>
      <c r="P568" s="11" t="n">
        <f aca="false">'Daily Data'!R567</f>
        <v>0.00442439112714315</v>
      </c>
      <c r="R568" s="11" t="n">
        <f aca="false">'Daily Data'!P567</f>
        <v>0.0153845524464081</v>
      </c>
      <c r="S568" s="11" t="n">
        <f aca="false">'Daily Data'!Q567</f>
        <v>0.0149921279001531</v>
      </c>
      <c r="U568" s="11" t="n">
        <f aca="false">'Daily Data'!P567</f>
        <v>0.0153845524464081</v>
      </c>
      <c r="V568" s="11" t="n">
        <f aca="false">'Daily Data'!R567</f>
        <v>0.00442439112714315</v>
      </c>
      <c r="X568" s="11" t="n">
        <f aca="false">'Daily Data'!Q567</f>
        <v>0.0149921279001531</v>
      </c>
      <c r="Y568" s="11" t="n">
        <f aca="false">'Daily Data'!R567</f>
        <v>0.00442439112714315</v>
      </c>
      <c r="AA568" s="11" t="n">
        <f aca="false">'Daily Data'!O567</f>
        <v>-0.0139214900326012</v>
      </c>
      <c r="AB568" s="11" t="n">
        <f aca="false">'Daily Data'!P567</f>
        <v>0.0153845524464081</v>
      </c>
      <c r="AC568" s="11" t="n">
        <f aca="false">'Daily Data'!Q567</f>
        <v>0.0149921279001531</v>
      </c>
      <c r="AE568" s="11" t="n">
        <f aca="false">'Daily Data'!O567</f>
        <v>-0.0139214900326012</v>
      </c>
      <c r="AF568" s="11" t="n">
        <f aca="false">'Daily Data'!P567</f>
        <v>0.0153845524464081</v>
      </c>
      <c r="AG568" s="11" t="n">
        <f aca="false">'Daily Data'!R567</f>
        <v>0.00442439112714315</v>
      </c>
      <c r="AI568" s="11" t="n">
        <f aca="false">'Daily Data'!O567</f>
        <v>-0.0139214900326012</v>
      </c>
      <c r="AJ568" s="11" t="n">
        <f aca="false">'Daily Data'!Q567</f>
        <v>0.0149921279001531</v>
      </c>
      <c r="AK568" s="11" t="n">
        <f aca="false">'Daily Data'!R567</f>
        <v>0.00442439112714315</v>
      </c>
      <c r="AM568" s="11" t="n">
        <f aca="false">'Daily Data'!P567</f>
        <v>0.0153845524464081</v>
      </c>
      <c r="AN568" s="11" t="n">
        <f aca="false">'Daily Data'!Q567</f>
        <v>0.0149921279001531</v>
      </c>
      <c r="AO568" s="11" t="n">
        <f aca="false">'Daily Data'!R567</f>
        <v>0.00442439112714315</v>
      </c>
      <c r="AQ568" s="11" t="n">
        <f aca="false">'Daily Data'!O567</f>
        <v>-0.0139214900326012</v>
      </c>
      <c r="AR568" s="11" t="n">
        <f aca="false">'Daily Data'!P567</f>
        <v>0.0153845524464081</v>
      </c>
      <c r="AS568" s="11" t="n">
        <f aca="false">'Daily Data'!Q567</f>
        <v>0.0149921279001531</v>
      </c>
      <c r="AT568" s="11" t="n">
        <f aca="false">'Daily Data'!R567</f>
        <v>0.00442439112714315</v>
      </c>
    </row>
    <row r="569" customFormat="false" ht="15" hidden="false" customHeight="false" outlineLevel="0" collapsed="false">
      <c r="A569" s="11" t="n">
        <f aca="false">'Daily Data'!O568</f>
        <v>-0.00966098224823571</v>
      </c>
      <c r="C569" s="11" t="n">
        <f aca="false">'Daily Data'!P568</f>
        <v>0.0214942389815487</v>
      </c>
      <c r="E569" s="11" t="n">
        <f aca="false">'Daily Data'!Q568</f>
        <v>0.0206059141084523</v>
      </c>
      <c r="G569" s="11" t="n">
        <f aca="false">'Daily Data'!R568</f>
        <v>-0.00382791802767553</v>
      </c>
      <c r="I569" s="11" t="n">
        <f aca="false">'Daily Data'!O568</f>
        <v>-0.00966098224823571</v>
      </c>
      <c r="J569" s="11" t="n">
        <f aca="false">'Daily Data'!P568</f>
        <v>0.0214942389815487</v>
      </c>
      <c r="L569" s="11" t="n">
        <f aca="false">'Daily Data'!O568</f>
        <v>-0.00966098224823571</v>
      </c>
      <c r="M569" s="11" t="n">
        <f aca="false">'Daily Data'!Q568</f>
        <v>0.0206059141084523</v>
      </c>
      <c r="O569" s="11" t="n">
        <f aca="false">'Daily Data'!O568</f>
        <v>-0.00966098224823571</v>
      </c>
      <c r="P569" s="11" t="n">
        <f aca="false">'Daily Data'!R568</f>
        <v>-0.00382791802767553</v>
      </c>
      <c r="R569" s="11" t="n">
        <f aca="false">'Daily Data'!P568</f>
        <v>0.0214942389815487</v>
      </c>
      <c r="S569" s="11" t="n">
        <f aca="false">'Daily Data'!Q568</f>
        <v>0.0206059141084523</v>
      </c>
      <c r="U569" s="11" t="n">
        <f aca="false">'Daily Data'!P568</f>
        <v>0.0214942389815487</v>
      </c>
      <c r="V569" s="11" t="n">
        <f aca="false">'Daily Data'!R568</f>
        <v>-0.00382791802767553</v>
      </c>
      <c r="X569" s="11" t="n">
        <f aca="false">'Daily Data'!Q568</f>
        <v>0.0206059141084523</v>
      </c>
      <c r="Y569" s="11" t="n">
        <f aca="false">'Daily Data'!R568</f>
        <v>-0.00382791802767553</v>
      </c>
      <c r="AA569" s="11" t="n">
        <f aca="false">'Daily Data'!O568</f>
        <v>-0.00966098224823571</v>
      </c>
      <c r="AB569" s="11" t="n">
        <f aca="false">'Daily Data'!P568</f>
        <v>0.0214942389815487</v>
      </c>
      <c r="AC569" s="11" t="n">
        <f aca="false">'Daily Data'!Q568</f>
        <v>0.0206059141084523</v>
      </c>
      <c r="AE569" s="11" t="n">
        <f aca="false">'Daily Data'!O568</f>
        <v>-0.00966098224823571</v>
      </c>
      <c r="AF569" s="11" t="n">
        <f aca="false">'Daily Data'!P568</f>
        <v>0.0214942389815487</v>
      </c>
      <c r="AG569" s="11" t="n">
        <f aca="false">'Daily Data'!R568</f>
        <v>-0.00382791802767553</v>
      </c>
      <c r="AI569" s="11" t="n">
        <f aca="false">'Daily Data'!O568</f>
        <v>-0.00966098224823571</v>
      </c>
      <c r="AJ569" s="11" t="n">
        <f aca="false">'Daily Data'!Q568</f>
        <v>0.0206059141084523</v>
      </c>
      <c r="AK569" s="11" t="n">
        <f aca="false">'Daily Data'!R568</f>
        <v>-0.00382791802767553</v>
      </c>
      <c r="AM569" s="11" t="n">
        <f aca="false">'Daily Data'!P568</f>
        <v>0.0214942389815487</v>
      </c>
      <c r="AN569" s="11" t="n">
        <f aca="false">'Daily Data'!Q568</f>
        <v>0.0206059141084523</v>
      </c>
      <c r="AO569" s="11" t="n">
        <f aca="false">'Daily Data'!R568</f>
        <v>-0.00382791802767553</v>
      </c>
      <c r="AQ569" s="11" t="n">
        <f aca="false">'Daily Data'!O568</f>
        <v>-0.00966098224823571</v>
      </c>
      <c r="AR569" s="11" t="n">
        <f aca="false">'Daily Data'!P568</f>
        <v>0.0214942389815487</v>
      </c>
      <c r="AS569" s="11" t="n">
        <f aca="false">'Daily Data'!Q568</f>
        <v>0.0206059141084523</v>
      </c>
      <c r="AT569" s="11" t="n">
        <f aca="false">'Daily Data'!R568</f>
        <v>-0.00382791802767553</v>
      </c>
    </row>
    <row r="570" customFormat="false" ht="15" hidden="false" customHeight="false" outlineLevel="0" collapsed="false">
      <c r="A570" s="11" t="n">
        <f aca="false">'Daily Data'!O569</f>
        <v>0.00534875609030743</v>
      </c>
      <c r="C570" s="11" t="n">
        <f aca="false">'Daily Data'!P569</f>
        <v>-0.0062905452035888</v>
      </c>
      <c r="E570" s="11" t="n">
        <f aca="false">'Daily Data'!Q569</f>
        <v>-0.00467963860914262</v>
      </c>
      <c r="G570" s="11" t="n">
        <f aca="false">'Daily Data'!R569</f>
        <v>0.00272418362307141</v>
      </c>
      <c r="I570" s="11" t="n">
        <f aca="false">'Daily Data'!O569</f>
        <v>0.00534875609030743</v>
      </c>
      <c r="J570" s="11" t="n">
        <f aca="false">'Daily Data'!P569</f>
        <v>-0.0062905452035888</v>
      </c>
      <c r="L570" s="11" t="n">
        <f aca="false">'Daily Data'!O569</f>
        <v>0.00534875609030743</v>
      </c>
      <c r="M570" s="11" t="n">
        <f aca="false">'Daily Data'!Q569</f>
        <v>-0.00467963860914262</v>
      </c>
      <c r="O570" s="11" t="n">
        <f aca="false">'Daily Data'!O569</f>
        <v>0.00534875609030743</v>
      </c>
      <c r="P570" s="11" t="n">
        <f aca="false">'Daily Data'!R569</f>
        <v>0.00272418362307141</v>
      </c>
      <c r="R570" s="11" t="n">
        <f aca="false">'Daily Data'!P569</f>
        <v>-0.0062905452035888</v>
      </c>
      <c r="S570" s="11" t="n">
        <f aca="false">'Daily Data'!Q569</f>
        <v>-0.00467963860914262</v>
      </c>
      <c r="U570" s="11" t="n">
        <f aca="false">'Daily Data'!P569</f>
        <v>-0.0062905452035888</v>
      </c>
      <c r="V570" s="11" t="n">
        <f aca="false">'Daily Data'!R569</f>
        <v>0.00272418362307141</v>
      </c>
      <c r="X570" s="11" t="n">
        <f aca="false">'Daily Data'!Q569</f>
        <v>-0.00467963860914262</v>
      </c>
      <c r="Y570" s="11" t="n">
        <f aca="false">'Daily Data'!R569</f>
        <v>0.00272418362307141</v>
      </c>
      <c r="AA570" s="11" t="n">
        <f aca="false">'Daily Data'!O569</f>
        <v>0.00534875609030743</v>
      </c>
      <c r="AB570" s="11" t="n">
        <f aca="false">'Daily Data'!P569</f>
        <v>-0.0062905452035888</v>
      </c>
      <c r="AC570" s="11" t="n">
        <f aca="false">'Daily Data'!Q569</f>
        <v>-0.00467963860914262</v>
      </c>
      <c r="AE570" s="11" t="n">
        <f aca="false">'Daily Data'!O569</f>
        <v>0.00534875609030743</v>
      </c>
      <c r="AF570" s="11" t="n">
        <f aca="false">'Daily Data'!P569</f>
        <v>-0.0062905452035888</v>
      </c>
      <c r="AG570" s="11" t="n">
        <f aca="false">'Daily Data'!R569</f>
        <v>0.00272418362307141</v>
      </c>
      <c r="AI570" s="11" t="n">
        <f aca="false">'Daily Data'!O569</f>
        <v>0.00534875609030743</v>
      </c>
      <c r="AJ570" s="11" t="n">
        <f aca="false">'Daily Data'!Q569</f>
        <v>-0.00467963860914262</v>
      </c>
      <c r="AK570" s="11" t="n">
        <f aca="false">'Daily Data'!R569</f>
        <v>0.00272418362307141</v>
      </c>
      <c r="AM570" s="11" t="n">
        <f aca="false">'Daily Data'!P569</f>
        <v>-0.0062905452035888</v>
      </c>
      <c r="AN570" s="11" t="n">
        <f aca="false">'Daily Data'!Q569</f>
        <v>-0.00467963860914262</v>
      </c>
      <c r="AO570" s="11" t="n">
        <f aca="false">'Daily Data'!R569</f>
        <v>0.00272418362307141</v>
      </c>
      <c r="AQ570" s="11" t="n">
        <f aca="false">'Daily Data'!O569</f>
        <v>0.00534875609030743</v>
      </c>
      <c r="AR570" s="11" t="n">
        <f aca="false">'Daily Data'!P569</f>
        <v>-0.0062905452035888</v>
      </c>
      <c r="AS570" s="11" t="n">
        <f aca="false">'Daily Data'!Q569</f>
        <v>-0.00467963860914262</v>
      </c>
      <c r="AT570" s="11" t="n">
        <f aca="false">'Daily Data'!R569</f>
        <v>0.00272418362307141</v>
      </c>
    </row>
    <row r="571" customFormat="false" ht="15" hidden="false" customHeight="false" outlineLevel="0" collapsed="false">
      <c r="A571" s="11" t="n">
        <f aca="false">'Daily Data'!O570</f>
        <v>0.00210846146190962</v>
      </c>
      <c r="C571" s="11" t="n">
        <f aca="false">'Daily Data'!P570</f>
        <v>0.0292956349206349</v>
      </c>
      <c r="E571" s="11" t="n">
        <f aca="false">'Daily Data'!Q570</f>
        <v>0.0278996506588312</v>
      </c>
      <c r="G571" s="11" t="n">
        <f aca="false">'Daily Data'!R570</f>
        <v>-0.0019002556603946</v>
      </c>
      <c r="I571" s="11" t="n">
        <f aca="false">'Daily Data'!O570</f>
        <v>0.00210846146190962</v>
      </c>
      <c r="J571" s="11" t="n">
        <f aca="false">'Daily Data'!P570</f>
        <v>0.0292956349206349</v>
      </c>
      <c r="L571" s="11" t="n">
        <f aca="false">'Daily Data'!O570</f>
        <v>0.00210846146190962</v>
      </c>
      <c r="M571" s="11" t="n">
        <f aca="false">'Daily Data'!Q570</f>
        <v>0.0278996506588312</v>
      </c>
      <c r="O571" s="11" t="n">
        <f aca="false">'Daily Data'!O570</f>
        <v>0.00210846146190962</v>
      </c>
      <c r="P571" s="11" t="n">
        <f aca="false">'Daily Data'!R570</f>
        <v>-0.0019002556603946</v>
      </c>
      <c r="R571" s="11" t="n">
        <f aca="false">'Daily Data'!P570</f>
        <v>0.0292956349206349</v>
      </c>
      <c r="S571" s="11" t="n">
        <f aca="false">'Daily Data'!Q570</f>
        <v>0.0278996506588312</v>
      </c>
      <c r="U571" s="11" t="n">
        <f aca="false">'Daily Data'!P570</f>
        <v>0.0292956349206349</v>
      </c>
      <c r="V571" s="11" t="n">
        <f aca="false">'Daily Data'!R570</f>
        <v>-0.0019002556603946</v>
      </c>
      <c r="X571" s="11" t="n">
        <f aca="false">'Daily Data'!Q570</f>
        <v>0.0278996506588312</v>
      </c>
      <c r="Y571" s="11" t="n">
        <f aca="false">'Daily Data'!R570</f>
        <v>-0.0019002556603946</v>
      </c>
      <c r="AA571" s="11" t="n">
        <f aca="false">'Daily Data'!O570</f>
        <v>0.00210846146190962</v>
      </c>
      <c r="AB571" s="11" t="n">
        <f aca="false">'Daily Data'!P570</f>
        <v>0.0292956349206349</v>
      </c>
      <c r="AC571" s="11" t="n">
        <f aca="false">'Daily Data'!Q570</f>
        <v>0.0278996506588312</v>
      </c>
      <c r="AE571" s="11" t="n">
        <f aca="false">'Daily Data'!O570</f>
        <v>0.00210846146190962</v>
      </c>
      <c r="AF571" s="11" t="n">
        <f aca="false">'Daily Data'!P570</f>
        <v>0.0292956349206349</v>
      </c>
      <c r="AG571" s="11" t="n">
        <f aca="false">'Daily Data'!R570</f>
        <v>-0.0019002556603946</v>
      </c>
      <c r="AI571" s="11" t="n">
        <f aca="false">'Daily Data'!O570</f>
        <v>0.00210846146190962</v>
      </c>
      <c r="AJ571" s="11" t="n">
        <f aca="false">'Daily Data'!Q570</f>
        <v>0.0278996506588312</v>
      </c>
      <c r="AK571" s="11" t="n">
        <f aca="false">'Daily Data'!R570</f>
        <v>-0.0019002556603946</v>
      </c>
      <c r="AM571" s="11" t="n">
        <f aca="false">'Daily Data'!P570</f>
        <v>0.0292956349206349</v>
      </c>
      <c r="AN571" s="11" t="n">
        <f aca="false">'Daily Data'!Q570</f>
        <v>0.0278996506588312</v>
      </c>
      <c r="AO571" s="11" t="n">
        <f aca="false">'Daily Data'!R570</f>
        <v>-0.0019002556603946</v>
      </c>
      <c r="AQ571" s="11" t="n">
        <f aca="false">'Daily Data'!O570</f>
        <v>0.00210846146190962</v>
      </c>
      <c r="AR571" s="11" t="n">
        <f aca="false">'Daily Data'!P570</f>
        <v>0.0292956349206349</v>
      </c>
      <c r="AS571" s="11" t="n">
        <f aca="false">'Daily Data'!Q570</f>
        <v>0.0278996506588312</v>
      </c>
      <c r="AT571" s="11" t="n">
        <f aca="false">'Daily Data'!R570</f>
        <v>-0.0019002556603946</v>
      </c>
    </row>
    <row r="572" customFormat="false" ht="15" hidden="false" customHeight="false" outlineLevel="0" collapsed="false">
      <c r="A572" s="11" t="n">
        <f aca="false">'Daily Data'!O571</f>
        <v>0.0118785378889319</v>
      </c>
      <c r="C572" s="11" t="n">
        <f aca="false">'Daily Data'!P571</f>
        <v>-0.015865643160725</v>
      </c>
      <c r="E572" s="11" t="n">
        <f aca="false">'Daily Data'!Q571</f>
        <v>-0.0149031803892071</v>
      </c>
      <c r="G572" s="11" t="n">
        <f aca="false">'Daily Data'!R571</f>
        <v>-0.000724288609860802</v>
      </c>
      <c r="I572" s="11" t="n">
        <f aca="false">'Daily Data'!O571</f>
        <v>0.0118785378889319</v>
      </c>
      <c r="J572" s="11" t="n">
        <f aca="false">'Daily Data'!P571</f>
        <v>-0.015865643160725</v>
      </c>
      <c r="L572" s="11" t="n">
        <f aca="false">'Daily Data'!O571</f>
        <v>0.0118785378889319</v>
      </c>
      <c r="M572" s="11" t="n">
        <f aca="false">'Daily Data'!Q571</f>
        <v>-0.0149031803892071</v>
      </c>
      <c r="O572" s="11" t="n">
        <f aca="false">'Daily Data'!O571</f>
        <v>0.0118785378889319</v>
      </c>
      <c r="P572" s="11" t="n">
        <f aca="false">'Daily Data'!R571</f>
        <v>-0.000724288609860802</v>
      </c>
      <c r="R572" s="11" t="n">
        <f aca="false">'Daily Data'!P571</f>
        <v>-0.015865643160725</v>
      </c>
      <c r="S572" s="11" t="n">
        <f aca="false">'Daily Data'!Q571</f>
        <v>-0.0149031803892071</v>
      </c>
      <c r="U572" s="11" t="n">
        <f aca="false">'Daily Data'!P571</f>
        <v>-0.015865643160725</v>
      </c>
      <c r="V572" s="11" t="n">
        <f aca="false">'Daily Data'!R571</f>
        <v>-0.000724288609860802</v>
      </c>
      <c r="X572" s="11" t="n">
        <f aca="false">'Daily Data'!Q571</f>
        <v>-0.0149031803892071</v>
      </c>
      <c r="Y572" s="11" t="n">
        <f aca="false">'Daily Data'!R571</f>
        <v>-0.000724288609860802</v>
      </c>
      <c r="AA572" s="11" t="n">
        <f aca="false">'Daily Data'!O571</f>
        <v>0.0118785378889319</v>
      </c>
      <c r="AB572" s="11" t="n">
        <f aca="false">'Daily Data'!P571</f>
        <v>-0.015865643160725</v>
      </c>
      <c r="AC572" s="11" t="n">
        <f aca="false">'Daily Data'!Q571</f>
        <v>-0.0149031803892071</v>
      </c>
      <c r="AE572" s="11" t="n">
        <f aca="false">'Daily Data'!O571</f>
        <v>0.0118785378889319</v>
      </c>
      <c r="AF572" s="11" t="n">
        <f aca="false">'Daily Data'!P571</f>
        <v>-0.015865643160725</v>
      </c>
      <c r="AG572" s="11" t="n">
        <f aca="false">'Daily Data'!R571</f>
        <v>-0.000724288609860802</v>
      </c>
      <c r="AI572" s="11" t="n">
        <f aca="false">'Daily Data'!O571</f>
        <v>0.0118785378889319</v>
      </c>
      <c r="AJ572" s="11" t="n">
        <f aca="false">'Daily Data'!Q571</f>
        <v>-0.0149031803892071</v>
      </c>
      <c r="AK572" s="11" t="n">
        <f aca="false">'Daily Data'!R571</f>
        <v>-0.000724288609860802</v>
      </c>
      <c r="AM572" s="11" t="n">
        <f aca="false">'Daily Data'!P571</f>
        <v>-0.015865643160725</v>
      </c>
      <c r="AN572" s="11" t="n">
        <f aca="false">'Daily Data'!Q571</f>
        <v>-0.0149031803892071</v>
      </c>
      <c r="AO572" s="11" t="n">
        <f aca="false">'Daily Data'!R571</f>
        <v>-0.000724288609860802</v>
      </c>
      <c r="AQ572" s="11" t="n">
        <f aca="false">'Daily Data'!O571</f>
        <v>0.0118785378889319</v>
      </c>
      <c r="AR572" s="11" t="n">
        <f aca="false">'Daily Data'!P571</f>
        <v>-0.015865643160725</v>
      </c>
      <c r="AS572" s="11" t="n">
        <f aca="false">'Daily Data'!Q571</f>
        <v>-0.0149031803892071</v>
      </c>
      <c r="AT572" s="11" t="n">
        <f aca="false">'Daily Data'!R571</f>
        <v>-0.000724288609860802</v>
      </c>
    </row>
    <row r="573" customFormat="false" ht="15" hidden="false" customHeight="false" outlineLevel="0" collapsed="false">
      <c r="A573" s="11" t="n">
        <f aca="false">'Daily Data'!O572</f>
        <v>-0.01891509178424</v>
      </c>
      <c r="C573" s="11" t="n">
        <f aca="false">'Daily Data'!P572</f>
        <v>-0.00193007451798328</v>
      </c>
      <c r="E573" s="11" t="n">
        <f aca="false">'Daily Data'!Q572</f>
        <v>-0.00192938974636054</v>
      </c>
      <c r="G573" s="11" t="n">
        <f aca="false">'Daily Data'!R572</f>
        <v>0.00991418152338235</v>
      </c>
      <c r="I573" s="11" t="n">
        <f aca="false">'Daily Data'!O572</f>
        <v>-0.01891509178424</v>
      </c>
      <c r="J573" s="11" t="n">
        <f aca="false">'Daily Data'!P572</f>
        <v>-0.00193007451798328</v>
      </c>
      <c r="L573" s="11" t="n">
        <f aca="false">'Daily Data'!O572</f>
        <v>-0.01891509178424</v>
      </c>
      <c r="M573" s="11" t="n">
        <f aca="false">'Daily Data'!Q572</f>
        <v>-0.00192938974636054</v>
      </c>
      <c r="O573" s="11" t="n">
        <f aca="false">'Daily Data'!O572</f>
        <v>-0.01891509178424</v>
      </c>
      <c r="P573" s="11" t="n">
        <f aca="false">'Daily Data'!R572</f>
        <v>0.00991418152338235</v>
      </c>
      <c r="R573" s="11" t="n">
        <f aca="false">'Daily Data'!P572</f>
        <v>-0.00193007451798328</v>
      </c>
      <c r="S573" s="11" t="n">
        <f aca="false">'Daily Data'!Q572</f>
        <v>-0.00192938974636054</v>
      </c>
      <c r="U573" s="11" t="n">
        <f aca="false">'Daily Data'!P572</f>
        <v>-0.00193007451798328</v>
      </c>
      <c r="V573" s="11" t="n">
        <f aca="false">'Daily Data'!R572</f>
        <v>0.00991418152338235</v>
      </c>
      <c r="X573" s="11" t="n">
        <f aca="false">'Daily Data'!Q572</f>
        <v>-0.00192938974636054</v>
      </c>
      <c r="Y573" s="11" t="n">
        <f aca="false">'Daily Data'!R572</f>
        <v>0.00991418152338235</v>
      </c>
      <c r="AA573" s="11" t="n">
        <f aca="false">'Daily Data'!O572</f>
        <v>-0.01891509178424</v>
      </c>
      <c r="AB573" s="11" t="n">
        <f aca="false">'Daily Data'!P572</f>
        <v>-0.00193007451798328</v>
      </c>
      <c r="AC573" s="11" t="n">
        <f aca="false">'Daily Data'!Q572</f>
        <v>-0.00192938974636054</v>
      </c>
      <c r="AE573" s="11" t="n">
        <f aca="false">'Daily Data'!O572</f>
        <v>-0.01891509178424</v>
      </c>
      <c r="AF573" s="11" t="n">
        <f aca="false">'Daily Data'!P572</f>
        <v>-0.00193007451798328</v>
      </c>
      <c r="AG573" s="11" t="n">
        <f aca="false">'Daily Data'!R572</f>
        <v>0.00991418152338235</v>
      </c>
      <c r="AI573" s="11" t="n">
        <f aca="false">'Daily Data'!O572</f>
        <v>-0.01891509178424</v>
      </c>
      <c r="AJ573" s="11" t="n">
        <f aca="false">'Daily Data'!Q572</f>
        <v>-0.00192938974636054</v>
      </c>
      <c r="AK573" s="11" t="n">
        <f aca="false">'Daily Data'!R572</f>
        <v>0.00991418152338235</v>
      </c>
      <c r="AM573" s="11" t="n">
        <f aca="false">'Daily Data'!P572</f>
        <v>-0.00193007451798328</v>
      </c>
      <c r="AN573" s="11" t="n">
        <f aca="false">'Daily Data'!Q572</f>
        <v>-0.00192938974636054</v>
      </c>
      <c r="AO573" s="11" t="n">
        <f aca="false">'Daily Data'!R572</f>
        <v>0.00991418152338235</v>
      </c>
      <c r="AQ573" s="11" t="n">
        <f aca="false">'Daily Data'!O572</f>
        <v>-0.01891509178424</v>
      </c>
      <c r="AR573" s="11" t="n">
        <f aca="false">'Daily Data'!P572</f>
        <v>-0.00193007451798328</v>
      </c>
      <c r="AS573" s="11" t="n">
        <f aca="false">'Daily Data'!Q572</f>
        <v>-0.00192938974636054</v>
      </c>
      <c r="AT573" s="11" t="n">
        <f aca="false">'Daily Data'!R572</f>
        <v>0.00991418152338235</v>
      </c>
    </row>
    <row r="574" customFormat="false" ht="15" hidden="false" customHeight="false" outlineLevel="0" collapsed="false">
      <c r="A574" s="11" t="n">
        <f aca="false">'Daily Data'!O573</f>
        <v>0.00275374401174293</v>
      </c>
      <c r="C574" s="11" t="n">
        <f aca="false">'Daily Data'!P573</f>
        <v>0.00486501069319383</v>
      </c>
      <c r="E574" s="11" t="n">
        <f aca="false">'Daily Data'!Q573</f>
        <v>0.00362754212439125</v>
      </c>
      <c r="G574" s="11" t="n">
        <f aca="false">'Daily Data'!R573</f>
        <v>0.00097947348426568</v>
      </c>
      <c r="I574" s="11" t="n">
        <f aca="false">'Daily Data'!O573</f>
        <v>0.00275374401174293</v>
      </c>
      <c r="J574" s="11" t="n">
        <f aca="false">'Daily Data'!P573</f>
        <v>0.00486501069319383</v>
      </c>
      <c r="L574" s="11" t="n">
        <f aca="false">'Daily Data'!O573</f>
        <v>0.00275374401174293</v>
      </c>
      <c r="M574" s="11" t="n">
        <f aca="false">'Daily Data'!Q573</f>
        <v>0.00362754212439125</v>
      </c>
      <c r="O574" s="11" t="n">
        <f aca="false">'Daily Data'!O573</f>
        <v>0.00275374401174293</v>
      </c>
      <c r="P574" s="11" t="n">
        <f aca="false">'Daily Data'!R573</f>
        <v>0.00097947348426568</v>
      </c>
      <c r="R574" s="11" t="n">
        <f aca="false">'Daily Data'!P573</f>
        <v>0.00486501069319383</v>
      </c>
      <c r="S574" s="11" t="n">
        <f aca="false">'Daily Data'!Q573</f>
        <v>0.00362754212439125</v>
      </c>
      <c r="U574" s="11" t="n">
        <f aca="false">'Daily Data'!P573</f>
        <v>0.00486501069319383</v>
      </c>
      <c r="V574" s="11" t="n">
        <f aca="false">'Daily Data'!R573</f>
        <v>0.00097947348426568</v>
      </c>
      <c r="X574" s="11" t="n">
        <f aca="false">'Daily Data'!Q573</f>
        <v>0.00362754212439125</v>
      </c>
      <c r="Y574" s="11" t="n">
        <f aca="false">'Daily Data'!R573</f>
        <v>0.00097947348426568</v>
      </c>
      <c r="AA574" s="11" t="n">
        <f aca="false">'Daily Data'!O573</f>
        <v>0.00275374401174293</v>
      </c>
      <c r="AB574" s="11" t="n">
        <f aca="false">'Daily Data'!P573</f>
        <v>0.00486501069319383</v>
      </c>
      <c r="AC574" s="11" t="n">
        <f aca="false">'Daily Data'!Q573</f>
        <v>0.00362754212439125</v>
      </c>
      <c r="AE574" s="11" t="n">
        <f aca="false">'Daily Data'!O573</f>
        <v>0.00275374401174293</v>
      </c>
      <c r="AF574" s="11" t="n">
        <f aca="false">'Daily Data'!P573</f>
        <v>0.00486501069319383</v>
      </c>
      <c r="AG574" s="11" t="n">
        <f aca="false">'Daily Data'!R573</f>
        <v>0.00097947348426568</v>
      </c>
      <c r="AI574" s="11" t="n">
        <f aca="false">'Daily Data'!O573</f>
        <v>0.00275374401174293</v>
      </c>
      <c r="AJ574" s="11" t="n">
        <f aca="false">'Daily Data'!Q573</f>
        <v>0.00362754212439125</v>
      </c>
      <c r="AK574" s="11" t="n">
        <f aca="false">'Daily Data'!R573</f>
        <v>0.00097947348426568</v>
      </c>
      <c r="AM574" s="11" t="n">
        <f aca="false">'Daily Data'!P573</f>
        <v>0.00486501069319383</v>
      </c>
      <c r="AN574" s="11" t="n">
        <f aca="false">'Daily Data'!Q573</f>
        <v>0.00362754212439125</v>
      </c>
      <c r="AO574" s="11" t="n">
        <f aca="false">'Daily Data'!R573</f>
        <v>0.00097947348426568</v>
      </c>
      <c r="AQ574" s="11" t="n">
        <f aca="false">'Daily Data'!O573</f>
        <v>0.00275374401174293</v>
      </c>
      <c r="AR574" s="11" t="n">
        <f aca="false">'Daily Data'!P573</f>
        <v>0.00486501069319383</v>
      </c>
      <c r="AS574" s="11" t="n">
        <f aca="false">'Daily Data'!Q573</f>
        <v>0.00362754212439125</v>
      </c>
      <c r="AT574" s="11" t="n">
        <f aca="false">'Daily Data'!R573</f>
        <v>0.00097947348426568</v>
      </c>
    </row>
    <row r="575" customFormat="false" ht="15" hidden="false" customHeight="false" outlineLevel="0" collapsed="false">
      <c r="A575" s="11" t="n">
        <f aca="false">'Daily Data'!O574</f>
        <v>0.00791601003789326</v>
      </c>
      <c r="C575" s="11" t="n">
        <f aca="false">'Daily Data'!P574</f>
        <v>0.00115064722075791</v>
      </c>
      <c r="E575" s="11" t="n">
        <f aca="false">'Daily Data'!Q574</f>
        <v>0.00152102886375931</v>
      </c>
      <c r="G575" s="11" t="n">
        <f aca="false">'Daily Data'!R574</f>
        <v>0.00119719186419291</v>
      </c>
      <c r="I575" s="11" t="n">
        <f aca="false">'Daily Data'!O574</f>
        <v>0.00791601003789326</v>
      </c>
      <c r="J575" s="11" t="n">
        <f aca="false">'Daily Data'!P574</f>
        <v>0.00115064722075791</v>
      </c>
      <c r="L575" s="11" t="n">
        <f aca="false">'Daily Data'!O574</f>
        <v>0.00791601003789326</v>
      </c>
      <c r="M575" s="11" t="n">
        <f aca="false">'Daily Data'!Q574</f>
        <v>0.00152102886375931</v>
      </c>
      <c r="O575" s="11" t="n">
        <f aca="false">'Daily Data'!O574</f>
        <v>0.00791601003789326</v>
      </c>
      <c r="P575" s="11" t="n">
        <f aca="false">'Daily Data'!R574</f>
        <v>0.00119719186419291</v>
      </c>
      <c r="R575" s="11" t="n">
        <f aca="false">'Daily Data'!P574</f>
        <v>0.00115064722075791</v>
      </c>
      <c r="S575" s="11" t="n">
        <f aca="false">'Daily Data'!Q574</f>
        <v>0.00152102886375931</v>
      </c>
      <c r="U575" s="11" t="n">
        <f aca="false">'Daily Data'!P574</f>
        <v>0.00115064722075791</v>
      </c>
      <c r="V575" s="11" t="n">
        <f aca="false">'Daily Data'!R574</f>
        <v>0.00119719186419291</v>
      </c>
      <c r="X575" s="11" t="n">
        <f aca="false">'Daily Data'!Q574</f>
        <v>0.00152102886375931</v>
      </c>
      <c r="Y575" s="11" t="n">
        <f aca="false">'Daily Data'!R574</f>
        <v>0.00119719186419291</v>
      </c>
      <c r="AA575" s="11" t="n">
        <f aca="false">'Daily Data'!O574</f>
        <v>0.00791601003789326</v>
      </c>
      <c r="AB575" s="11" t="n">
        <f aca="false">'Daily Data'!P574</f>
        <v>0.00115064722075791</v>
      </c>
      <c r="AC575" s="11" t="n">
        <f aca="false">'Daily Data'!Q574</f>
        <v>0.00152102886375931</v>
      </c>
      <c r="AE575" s="11" t="n">
        <f aca="false">'Daily Data'!O574</f>
        <v>0.00791601003789326</v>
      </c>
      <c r="AF575" s="11" t="n">
        <f aca="false">'Daily Data'!P574</f>
        <v>0.00115064722075791</v>
      </c>
      <c r="AG575" s="11" t="n">
        <f aca="false">'Daily Data'!R574</f>
        <v>0.00119719186419291</v>
      </c>
      <c r="AI575" s="11" t="n">
        <f aca="false">'Daily Data'!O574</f>
        <v>0.00791601003789326</v>
      </c>
      <c r="AJ575" s="11" t="n">
        <f aca="false">'Daily Data'!Q574</f>
        <v>0.00152102886375931</v>
      </c>
      <c r="AK575" s="11" t="n">
        <f aca="false">'Daily Data'!R574</f>
        <v>0.00119719186419291</v>
      </c>
      <c r="AM575" s="11" t="n">
        <f aca="false">'Daily Data'!P574</f>
        <v>0.00115064722075791</v>
      </c>
      <c r="AN575" s="11" t="n">
        <f aca="false">'Daily Data'!Q574</f>
        <v>0.00152102886375931</v>
      </c>
      <c r="AO575" s="11" t="n">
        <f aca="false">'Daily Data'!R574</f>
        <v>0.00119719186419291</v>
      </c>
      <c r="AQ575" s="11" t="n">
        <f aca="false">'Daily Data'!O574</f>
        <v>0.00791601003789326</v>
      </c>
      <c r="AR575" s="11" t="n">
        <f aca="false">'Daily Data'!P574</f>
        <v>0.00115064722075791</v>
      </c>
      <c r="AS575" s="11" t="n">
        <f aca="false">'Daily Data'!Q574</f>
        <v>0.00152102886375931</v>
      </c>
      <c r="AT575" s="11" t="n">
        <f aca="false">'Daily Data'!R574</f>
        <v>0.00119719186419291</v>
      </c>
    </row>
    <row r="576" customFormat="false" ht="15" hidden="false" customHeight="false" outlineLevel="0" collapsed="false">
      <c r="A576" s="11" t="n">
        <f aca="false">'Daily Data'!O575</f>
        <v>0.0142479336188417</v>
      </c>
      <c r="C576" s="11" t="n">
        <f aca="false">'Daily Data'!P575</f>
        <v>0.00974864474864483</v>
      </c>
      <c r="E576" s="11" t="n">
        <f aca="false">'Daily Data'!Q575</f>
        <v>0.00999929765416501</v>
      </c>
      <c r="G576" s="11" t="n">
        <f aca="false">'Daily Data'!R575</f>
        <v>0.000230260637782686</v>
      </c>
      <c r="I576" s="11" t="n">
        <f aca="false">'Daily Data'!O575</f>
        <v>0.0142479336188417</v>
      </c>
      <c r="J576" s="11" t="n">
        <f aca="false">'Daily Data'!P575</f>
        <v>0.00974864474864483</v>
      </c>
      <c r="L576" s="11" t="n">
        <f aca="false">'Daily Data'!O575</f>
        <v>0.0142479336188417</v>
      </c>
      <c r="M576" s="11" t="n">
        <f aca="false">'Daily Data'!Q575</f>
        <v>0.00999929765416501</v>
      </c>
      <c r="O576" s="11" t="n">
        <f aca="false">'Daily Data'!O575</f>
        <v>0.0142479336188417</v>
      </c>
      <c r="P576" s="11" t="n">
        <f aca="false">'Daily Data'!R575</f>
        <v>0.000230260637782686</v>
      </c>
      <c r="R576" s="11" t="n">
        <f aca="false">'Daily Data'!P575</f>
        <v>0.00974864474864483</v>
      </c>
      <c r="S576" s="11" t="n">
        <f aca="false">'Daily Data'!Q575</f>
        <v>0.00999929765416501</v>
      </c>
      <c r="U576" s="11" t="n">
        <f aca="false">'Daily Data'!P575</f>
        <v>0.00974864474864483</v>
      </c>
      <c r="V576" s="11" t="n">
        <f aca="false">'Daily Data'!R575</f>
        <v>0.000230260637782686</v>
      </c>
      <c r="X576" s="11" t="n">
        <f aca="false">'Daily Data'!Q575</f>
        <v>0.00999929765416501</v>
      </c>
      <c r="Y576" s="11" t="n">
        <f aca="false">'Daily Data'!R575</f>
        <v>0.000230260637782686</v>
      </c>
      <c r="AA576" s="11" t="n">
        <f aca="false">'Daily Data'!O575</f>
        <v>0.0142479336188417</v>
      </c>
      <c r="AB576" s="11" t="n">
        <f aca="false">'Daily Data'!P575</f>
        <v>0.00974864474864483</v>
      </c>
      <c r="AC576" s="11" t="n">
        <f aca="false">'Daily Data'!Q575</f>
        <v>0.00999929765416501</v>
      </c>
      <c r="AE576" s="11" t="n">
        <f aca="false">'Daily Data'!O575</f>
        <v>0.0142479336188417</v>
      </c>
      <c r="AF576" s="11" t="n">
        <f aca="false">'Daily Data'!P575</f>
        <v>0.00974864474864483</v>
      </c>
      <c r="AG576" s="11" t="n">
        <f aca="false">'Daily Data'!R575</f>
        <v>0.000230260637782686</v>
      </c>
      <c r="AI576" s="11" t="n">
        <f aca="false">'Daily Data'!O575</f>
        <v>0.0142479336188417</v>
      </c>
      <c r="AJ576" s="11" t="n">
        <f aca="false">'Daily Data'!Q575</f>
        <v>0.00999929765416501</v>
      </c>
      <c r="AK576" s="11" t="n">
        <f aca="false">'Daily Data'!R575</f>
        <v>0.000230260637782686</v>
      </c>
      <c r="AM576" s="11" t="n">
        <f aca="false">'Daily Data'!P575</f>
        <v>0.00974864474864483</v>
      </c>
      <c r="AN576" s="11" t="n">
        <f aca="false">'Daily Data'!Q575</f>
        <v>0.00999929765416501</v>
      </c>
      <c r="AO576" s="11" t="n">
        <f aca="false">'Daily Data'!R575</f>
        <v>0.000230260637782686</v>
      </c>
      <c r="AQ576" s="11" t="n">
        <f aca="false">'Daily Data'!O575</f>
        <v>0.0142479336188417</v>
      </c>
      <c r="AR576" s="11" t="n">
        <f aca="false">'Daily Data'!P575</f>
        <v>0.00974864474864483</v>
      </c>
      <c r="AS576" s="11" t="n">
        <f aca="false">'Daily Data'!Q575</f>
        <v>0.00999929765416501</v>
      </c>
      <c r="AT576" s="11" t="n">
        <f aca="false">'Daily Data'!R575</f>
        <v>0.000230260637782686</v>
      </c>
    </row>
    <row r="577" customFormat="false" ht="15" hidden="false" customHeight="false" outlineLevel="0" collapsed="false">
      <c r="A577" s="11" t="n">
        <f aca="false">'Daily Data'!O576</f>
        <v>-0.0124333417156269</v>
      </c>
      <c r="C577" s="11" t="n">
        <f aca="false">'Daily Data'!P576</f>
        <v>-0.00494554512802699</v>
      </c>
      <c r="E577" s="11" t="n">
        <f aca="false">'Daily Data'!Q576</f>
        <v>-0.00579851815797312</v>
      </c>
      <c r="G577" s="11" t="n">
        <f aca="false">'Daily Data'!R576</f>
        <v>-0.00452202922123897</v>
      </c>
      <c r="I577" s="11" t="n">
        <f aca="false">'Daily Data'!O576</f>
        <v>-0.0124333417156269</v>
      </c>
      <c r="J577" s="11" t="n">
        <f aca="false">'Daily Data'!P576</f>
        <v>-0.00494554512802699</v>
      </c>
      <c r="L577" s="11" t="n">
        <f aca="false">'Daily Data'!O576</f>
        <v>-0.0124333417156269</v>
      </c>
      <c r="M577" s="11" t="n">
        <f aca="false">'Daily Data'!Q576</f>
        <v>-0.00579851815797312</v>
      </c>
      <c r="O577" s="11" t="n">
        <f aca="false">'Daily Data'!O576</f>
        <v>-0.0124333417156269</v>
      </c>
      <c r="P577" s="11" t="n">
        <f aca="false">'Daily Data'!R576</f>
        <v>-0.00452202922123897</v>
      </c>
      <c r="R577" s="11" t="n">
        <f aca="false">'Daily Data'!P576</f>
        <v>-0.00494554512802699</v>
      </c>
      <c r="S577" s="11" t="n">
        <f aca="false">'Daily Data'!Q576</f>
        <v>-0.00579851815797312</v>
      </c>
      <c r="U577" s="11" t="n">
        <f aca="false">'Daily Data'!P576</f>
        <v>-0.00494554512802699</v>
      </c>
      <c r="V577" s="11" t="n">
        <f aca="false">'Daily Data'!R576</f>
        <v>-0.00452202922123897</v>
      </c>
      <c r="X577" s="11" t="n">
        <f aca="false">'Daily Data'!Q576</f>
        <v>-0.00579851815797312</v>
      </c>
      <c r="Y577" s="11" t="n">
        <f aca="false">'Daily Data'!R576</f>
        <v>-0.00452202922123897</v>
      </c>
      <c r="AA577" s="11" t="n">
        <f aca="false">'Daily Data'!O576</f>
        <v>-0.0124333417156269</v>
      </c>
      <c r="AB577" s="11" t="n">
        <f aca="false">'Daily Data'!P576</f>
        <v>-0.00494554512802699</v>
      </c>
      <c r="AC577" s="11" t="n">
        <f aca="false">'Daily Data'!Q576</f>
        <v>-0.00579851815797312</v>
      </c>
      <c r="AE577" s="11" t="n">
        <f aca="false">'Daily Data'!O576</f>
        <v>-0.0124333417156269</v>
      </c>
      <c r="AF577" s="11" t="n">
        <f aca="false">'Daily Data'!P576</f>
        <v>-0.00494554512802699</v>
      </c>
      <c r="AG577" s="11" t="n">
        <f aca="false">'Daily Data'!R576</f>
        <v>-0.00452202922123897</v>
      </c>
      <c r="AI577" s="11" t="n">
        <f aca="false">'Daily Data'!O576</f>
        <v>-0.0124333417156269</v>
      </c>
      <c r="AJ577" s="11" t="n">
        <f aca="false">'Daily Data'!Q576</f>
        <v>-0.00579851815797312</v>
      </c>
      <c r="AK577" s="11" t="n">
        <f aca="false">'Daily Data'!R576</f>
        <v>-0.00452202922123897</v>
      </c>
      <c r="AM577" s="11" t="n">
        <f aca="false">'Daily Data'!P576</f>
        <v>-0.00494554512802699</v>
      </c>
      <c r="AN577" s="11" t="n">
        <f aca="false">'Daily Data'!Q576</f>
        <v>-0.00579851815797312</v>
      </c>
      <c r="AO577" s="11" t="n">
        <f aca="false">'Daily Data'!R576</f>
        <v>-0.00452202922123897</v>
      </c>
      <c r="AQ577" s="11" t="n">
        <f aca="false">'Daily Data'!O576</f>
        <v>-0.0124333417156269</v>
      </c>
      <c r="AR577" s="11" t="n">
        <f aca="false">'Daily Data'!P576</f>
        <v>-0.00494554512802699</v>
      </c>
      <c r="AS577" s="11" t="n">
        <f aca="false">'Daily Data'!Q576</f>
        <v>-0.00579851815797312</v>
      </c>
      <c r="AT577" s="11" t="n">
        <f aca="false">'Daily Data'!R576</f>
        <v>-0.00452202922123897</v>
      </c>
    </row>
    <row r="578" customFormat="false" ht="15" hidden="false" customHeight="false" outlineLevel="0" collapsed="false">
      <c r="A578" s="11" t="n">
        <f aca="false">'Daily Data'!O577</f>
        <v>-0.00473821121619735</v>
      </c>
      <c r="C578" s="11" t="n">
        <f aca="false">'Daily Data'!P577</f>
        <v>-0.03185666647262</v>
      </c>
      <c r="E578" s="11" t="n">
        <f aca="false">'Daily Data'!Q577</f>
        <v>-0.0307902197182057</v>
      </c>
      <c r="G578" s="11" t="n">
        <f aca="false">'Daily Data'!R577</f>
        <v>0.00921893139749783</v>
      </c>
      <c r="I578" s="11" t="n">
        <f aca="false">'Daily Data'!O577</f>
        <v>-0.00473821121619735</v>
      </c>
      <c r="J578" s="11" t="n">
        <f aca="false">'Daily Data'!P577</f>
        <v>-0.03185666647262</v>
      </c>
      <c r="L578" s="11" t="n">
        <f aca="false">'Daily Data'!O577</f>
        <v>-0.00473821121619735</v>
      </c>
      <c r="M578" s="11" t="n">
        <f aca="false">'Daily Data'!Q577</f>
        <v>-0.0307902197182057</v>
      </c>
      <c r="O578" s="11" t="n">
        <f aca="false">'Daily Data'!O577</f>
        <v>-0.00473821121619735</v>
      </c>
      <c r="P578" s="11" t="n">
        <f aca="false">'Daily Data'!R577</f>
        <v>0.00921893139749783</v>
      </c>
      <c r="R578" s="11" t="n">
        <f aca="false">'Daily Data'!P577</f>
        <v>-0.03185666647262</v>
      </c>
      <c r="S578" s="11" t="n">
        <f aca="false">'Daily Data'!Q577</f>
        <v>-0.0307902197182057</v>
      </c>
      <c r="U578" s="11" t="n">
        <f aca="false">'Daily Data'!P577</f>
        <v>-0.03185666647262</v>
      </c>
      <c r="V578" s="11" t="n">
        <f aca="false">'Daily Data'!R577</f>
        <v>0.00921893139749783</v>
      </c>
      <c r="X578" s="11" t="n">
        <f aca="false">'Daily Data'!Q577</f>
        <v>-0.0307902197182057</v>
      </c>
      <c r="Y578" s="11" t="n">
        <f aca="false">'Daily Data'!R577</f>
        <v>0.00921893139749783</v>
      </c>
      <c r="AA578" s="11" t="n">
        <f aca="false">'Daily Data'!O577</f>
        <v>-0.00473821121619735</v>
      </c>
      <c r="AB578" s="11" t="n">
        <f aca="false">'Daily Data'!P577</f>
        <v>-0.03185666647262</v>
      </c>
      <c r="AC578" s="11" t="n">
        <f aca="false">'Daily Data'!Q577</f>
        <v>-0.0307902197182057</v>
      </c>
      <c r="AE578" s="11" t="n">
        <f aca="false">'Daily Data'!O577</f>
        <v>-0.00473821121619735</v>
      </c>
      <c r="AF578" s="11" t="n">
        <f aca="false">'Daily Data'!P577</f>
        <v>-0.03185666647262</v>
      </c>
      <c r="AG578" s="11" t="n">
        <f aca="false">'Daily Data'!R577</f>
        <v>0.00921893139749783</v>
      </c>
      <c r="AI578" s="11" t="n">
        <f aca="false">'Daily Data'!O577</f>
        <v>-0.00473821121619735</v>
      </c>
      <c r="AJ578" s="11" t="n">
        <f aca="false">'Daily Data'!Q577</f>
        <v>-0.0307902197182057</v>
      </c>
      <c r="AK578" s="11" t="n">
        <f aca="false">'Daily Data'!R577</f>
        <v>0.00921893139749783</v>
      </c>
      <c r="AM578" s="11" t="n">
        <f aca="false">'Daily Data'!P577</f>
        <v>-0.03185666647262</v>
      </c>
      <c r="AN578" s="11" t="n">
        <f aca="false">'Daily Data'!Q577</f>
        <v>-0.0307902197182057</v>
      </c>
      <c r="AO578" s="11" t="n">
        <f aca="false">'Daily Data'!R577</f>
        <v>0.00921893139749783</v>
      </c>
      <c r="AQ578" s="11" t="n">
        <f aca="false">'Daily Data'!O577</f>
        <v>-0.00473821121619735</v>
      </c>
      <c r="AR578" s="11" t="n">
        <f aca="false">'Daily Data'!P577</f>
        <v>-0.03185666647262</v>
      </c>
      <c r="AS578" s="11" t="n">
        <f aca="false">'Daily Data'!Q577</f>
        <v>-0.0307902197182057</v>
      </c>
      <c r="AT578" s="11" t="n">
        <f aca="false">'Daily Data'!R577</f>
        <v>0.00921893139749783</v>
      </c>
    </row>
    <row r="579" customFormat="false" ht="15" hidden="false" customHeight="false" outlineLevel="0" collapsed="false">
      <c r="A579" s="11" t="n">
        <f aca="false">'Daily Data'!O578</f>
        <v>-0.00108110425080545</v>
      </c>
      <c r="C579" s="11" t="n">
        <f aca="false">'Daily Data'!P578</f>
        <v>-0.00385970418470418</v>
      </c>
      <c r="E579" s="11" t="n">
        <f aca="false">'Daily Data'!Q578</f>
        <v>-0.00398596681096688</v>
      </c>
      <c r="G579" s="11" t="n">
        <f aca="false">'Daily Data'!R578</f>
        <v>0.00416838045248422</v>
      </c>
      <c r="I579" s="11" t="n">
        <f aca="false">'Daily Data'!O578</f>
        <v>-0.00108110425080545</v>
      </c>
      <c r="J579" s="11" t="n">
        <f aca="false">'Daily Data'!P578</f>
        <v>-0.00385970418470418</v>
      </c>
      <c r="L579" s="11" t="n">
        <f aca="false">'Daily Data'!O578</f>
        <v>-0.00108110425080545</v>
      </c>
      <c r="M579" s="11" t="n">
        <f aca="false">'Daily Data'!Q578</f>
        <v>-0.00398596681096688</v>
      </c>
      <c r="O579" s="11" t="n">
        <f aca="false">'Daily Data'!O578</f>
        <v>-0.00108110425080545</v>
      </c>
      <c r="P579" s="11" t="n">
        <f aca="false">'Daily Data'!R578</f>
        <v>0.00416838045248422</v>
      </c>
      <c r="R579" s="11" t="n">
        <f aca="false">'Daily Data'!P578</f>
        <v>-0.00385970418470418</v>
      </c>
      <c r="S579" s="11" t="n">
        <f aca="false">'Daily Data'!Q578</f>
        <v>-0.00398596681096688</v>
      </c>
      <c r="U579" s="11" t="n">
        <f aca="false">'Daily Data'!P578</f>
        <v>-0.00385970418470418</v>
      </c>
      <c r="V579" s="11" t="n">
        <f aca="false">'Daily Data'!R578</f>
        <v>0.00416838045248422</v>
      </c>
      <c r="X579" s="11" t="n">
        <f aca="false">'Daily Data'!Q578</f>
        <v>-0.00398596681096688</v>
      </c>
      <c r="Y579" s="11" t="n">
        <f aca="false">'Daily Data'!R578</f>
        <v>0.00416838045248422</v>
      </c>
      <c r="AA579" s="11" t="n">
        <f aca="false">'Daily Data'!O578</f>
        <v>-0.00108110425080545</v>
      </c>
      <c r="AB579" s="11" t="n">
        <f aca="false">'Daily Data'!P578</f>
        <v>-0.00385970418470418</v>
      </c>
      <c r="AC579" s="11" t="n">
        <f aca="false">'Daily Data'!Q578</f>
        <v>-0.00398596681096688</v>
      </c>
      <c r="AE579" s="11" t="n">
        <f aca="false">'Daily Data'!O578</f>
        <v>-0.00108110425080545</v>
      </c>
      <c r="AF579" s="11" t="n">
        <f aca="false">'Daily Data'!P578</f>
        <v>-0.00385970418470418</v>
      </c>
      <c r="AG579" s="11" t="n">
        <f aca="false">'Daily Data'!R578</f>
        <v>0.00416838045248422</v>
      </c>
      <c r="AI579" s="11" t="n">
        <f aca="false">'Daily Data'!O578</f>
        <v>-0.00108110425080545</v>
      </c>
      <c r="AJ579" s="11" t="n">
        <f aca="false">'Daily Data'!Q578</f>
        <v>-0.00398596681096688</v>
      </c>
      <c r="AK579" s="11" t="n">
        <f aca="false">'Daily Data'!R578</f>
        <v>0.00416838045248422</v>
      </c>
      <c r="AM579" s="11" t="n">
        <f aca="false">'Daily Data'!P578</f>
        <v>-0.00385970418470418</v>
      </c>
      <c r="AN579" s="11" t="n">
        <f aca="false">'Daily Data'!Q578</f>
        <v>-0.00398596681096688</v>
      </c>
      <c r="AO579" s="11" t="n">
        <f aca="false">'Daily Data'!R578</f>
        <v>0.00416838045248422</v>
      </c>
      <c r="AQ579" s="11" t="n">
        <f aca="false">'Daily Data'!O578</f>
        <v>-0.00108110425080545</v>
      </c>
      <c r="AR579" s="11" t="n">
        <f aca="false">'Daily Data'!P578</f>
        <v>-0.00385970418470418</v>
      </c>
      <c r="AS579" s="11" t="n">
        <f aca="false">'Daily Data'!Q578</f>
        <v>-0.00398596681096688</v>
      </c>
      <c r="AT579" s="11" t="n">
        <f aca="false">'Daily Data'!R578</f>
        <v>0.00416838045248422</v>
      </c>
    </row>
    <row r="580" customFormat="false" ht="15" hidden="false" customHeight="false" outlineLevel="0" collapsed="false">
      <c r="A580" s="11" t="n">
        <f aca="false">'Daily Data'!O579</f>
        <v>-0.0303916446294331</v>
      </c>
      <c r="C580" s="11" t="n">
        <f aca="false">'Daily Data'!P579</f>
        <v>-0.00577524745005733</v>
      </c>
      <c r="E580" s="11" t="n">
        <f aca="false">'Daily Data'!Q579</f>
        <v>-0.00640976429909437</v>
      </c>
      <c r="G580" s="11" t="n">
        <f aca="false">'Daily Data'!R579</f>
        <v>0.00795776680815483</v>
      </c>
      <c r="I580" s="11" t="n">
        <f aca="false">'Daily Data'!O579</f>
        <v>-0.0303916446294331</v>
      </c>
      <c r="J580" s="11" t="n">
        <f aca="false">'Daily Data'!P579</f>
        <v>-0.00577524745005733</v>
      </c>
      <c r="L580" s="11" t="n">
        <f aca="false">'Daily Data'!O579</f>
        <v>-0.0303916446294331</v>
      </c>
      <c r="M580" s="11" t="n">
        <f aca="false">'Daily Data'!Q579</f>
        <v>-0.00640976429909437</v>
      </c>
      <c r="O580" s="11" t="n">
        <f aca="false">'Daily Data'!O579</f>
        <v>-0.0303916446294331</v>
      </c>
      <c r="P580" s="11" t="n">
        <f aca="false">'Daily Data'!R579</f>
        <v>0.00795776680815483</v>
      </c>
      <c r="R580" s="11" t="n">
        <f aca="false">'Daily Data'!P579</f>
        <v>-0.00577524745005733</v>
      </c>
      <c r="S580" s="11" t="n">
        <f aca="false">'Daily Data'!Q579</f>
        <v>-0.00640976429909437</v>
      </c>
      <c r="U580" s="11" t="n">
        <f aca="false">'Daily Data'!P579</f>
        <v>-0.00577524745005733</v>
      </c>
      <c r="V580" s="11" t="n">
        <f aca="false">'Daily Data'!R579</f>
        <v>0.00795776680815483</v>
      </c>
      <c r="X580" s="11" t="n">
        <f aca="false">'Daily Data'!Q579</f>
        <v>-0.00640976429909437</v>
      </c>
      <c r="Y580" s="11" t="n">
        <f aca="false">'Daily Data'!R579</f>
        <v>0.00795776680815483</v>
      </c>
      <c r="AA580" s="11" t="n">
        <f aca="false">'Daily Data'!O579</f>
        <v>-0.0303916446294331</v>
      </c>
      <c r="AB580" s="11" t="n">
        <f aca="false">'Daily Data'!P579</f>
        <v>-0.00577524745005733</v>
      </c>
      <c r="AC580" s="11" t="n">
        <f aca="false">'Daily Data'!Q579</f>
        <v>-0.00640976429909437</v>
      </c>
      <c r="AE580" s="11" t="n">
        <f aca="false">'Daily Data'!O579</f>
        <v>-0.0303916446294331</v>
      </c>
      <c r="AF580" s="11" t="n">
        <f aca="false">'Daily Data'!P579</f>
        <v>-0.00577524745005733</v>
      </c>
      <c r="AG580" s="11" t="n">
        <f aca="false">'Daily Data'!R579</f>
        <v>0.00795776680815483</v>
      </c>
      <c r="AI580" s="11" t="n">
        <f aca="false">'Daily Data'!O579</f>
        <v>-0.0303916446294331</v>
      </c>
      <c r="AJ580" s="11" t="n">
        <f aca="false">'Daily Data'!Q579</f>
        <v>-0.00640976429909437</v>
      </c>
      <c r="AK580" s="11" t="n">
        <f aca="false">'Daily Data'!R579</f>
        <v>0.00795776680815483</v>
      </c>
      <c r="AM580" s="11" t="n">
        <f aca="false">'Daily Data'!P579</f>
        <v>-0.00577524745005733</v>
      </c>
      <c r="AN580" s="11" t="n">
        <f aca="false">'Daily Data'!Q579</f>
        <v>-0.00640976429909437</v>
      </c>
      <c r="AO580" s="11" t="n">
        <f aca="false">'Daily Data'!R579</f>
        <v>0.00795776680815483</v>
      </c>
      <c r="AQ580" s="11" t="n">
        <f aca="false">'Daily Data'!O579</f>
        <v>-0.0303916446294331</v>
      </c>
      <c r="AR580" s="11" t="n">
        <f aca="false">'Daily Data'!P579</f>
        <v>-0.00577524745005733</v>
      </c>
      <c r="AS580" s="11" t="n">
        <f aca="false">'Daily Data'!Q579</f>
        <v>-0.00640976429909437</v>
      </c>
      <c r="AT580" s="11" t="n">
        <f aca="false">'Daily Data'!R579</f>
        <v>0.00795776680815483</v>
      </c>
    </row>
    <row r="581" customFormat="false" ht="15" hidden="false" customHeight="false" outlineLevel="0" collapsed="false">
      <c r="A581" s="11" t="n">
        <f aca="false">'Daily Data'!O580</f>
        <v>0.00443182121255612</v>
      </c>
      <c r="C581" s="11" t="n">
        <f aca="false">'Daily Data'!P580</f>
        <v>0.00693900952987967</v>
      </c>
      <c r="E581" s="11" t="n">
        <f aca="false">'Daily Data'!Q580</f>
        <v>0.00745464481621192</v>
      </c>
      <c r="G581" s="11" t="n">
        <f aca="false">'Daily Data'!R580</f>
        <v>-0.000608834257471623</v>
      </c>
      <c r="I581" s="11" t="n">
        <f aca="false">'Daily Data'!O580</f>
        <v>0.00443182121255612</v>
      </c>
      <c r="J581" s="11" t="n">
        <f aca="false">'Daily Data'!P580</f>
        <v>0.00693900952987967</v>
      </c>
      <c r="L581" s="11" t="n">
        <f aca="false">'Daily Data'!O580</f>
        <v>0.00443182121255612</v>
      </c>
      <c r="M581" s="11" t="n">
        <f aca="false">'Daily Data'!Q580</f>
        <v>0.00745464481621192</v>
      </c>
      <c r="O581" s="11" t="n">
        <f aca="false">'Daily Data'!O580</f>
        <v>0.00443182121255612</v>
      </c>
      <c r="P581" s="11" t="n">
        <f aca="false">'Daily Data'!R580</f>
        <v>-0.000608834257471623</v>
      </c>
      <c r="R581" s="11" t="n">
        <f aca="false">'Daily Data'!P580</f>
        <v>0.00693900952987967</v>
      </c>
      <c r="S581" s="11" t="n">
        <f aca="false">'Daily Data'!Q580</f>
        <v>0.00745464481621192</v>
      </c>
      <c r="U581" s="11" t="n">
        <f aca="false">'Daily Data'!P580</f>
        <v>0.00693900952987967</v>
      </c>
      <c r="V581" s="11" t="n">
        <f aca="false">'Daily Data'!R580</f>
        <v>-0.000608834257471623</v>
      </c>
      <c r="X581" s="11" t="n">
        <f aca="false">'Daily Data'!Q580</f>
        <v>0.00745464481621192</v>
      </c>
      <c r="Y581" s="11" t="n">
        <f aca="false">'Daily Data'!R580</f>
        <v>-0.000608834257471623</v>
      </c>
      <c r="AA581" s="11" t="n">
        <f aca="false">'Daily Data'!O580</f>
        <v>0.00443182121255612</v>
      </c>
      <c r="AB581" s="11" t="n">
        <f aca="false">'Daily Data'!P580</f>
        <v>0.00693900952987967</v>
      </c>
      <c r="AC581" s="11" t="n">
        <f aca="false">'Daily Data'!Q580</f>
        <v>0.00745464481621192</v>
      </c>
      <c r="AE581" s="11" t="n">
        <f aca="false">'Daily Data'!O580</f>
        <v>0.00443182121255612</v>
      </c>
      <c r="AF581" s="11" t="n">
        <f aca="false">'Daily Data'!P580</f>
        <v>0.00693900952987967</v>
      </c>
      <c r="AG581" s="11" t="n">
        <f aca="false">'Daily Data'!R580</f>
        <v>-0.000608834257471623</v>
      </c>
      <c r="AI581" s="11" t="n">
        <f aca="false">'Daily Data'!O580</f>
        <v>0.00443182121255612</v>
      </c>
      <c r="AJ581" s="11" t="n">
        <f aca="false">'Daily Data'!Q580</f>
        <v>0.00745464481621192</v>
      </c>
      <c r="AK581" s="11" t="n">
        <f aca="false">'Daily Data'!R580</f>
        <v>-0.000608834257471623</v>
      </c>
      <c r="AM581" s="11" t="n">
        <f aca="false">'Daily Data'!P580</f>
        <v>0.00693900952987967</v>
      </c>
      <c r="AN581" s="11" t="n">
        <f aca="false">'Daily Data'!Q580</f>
        <v>0.00745464481621192</v>
      </c>
      <c r="AO581" s="11" t="n">
        <f aca="false">'Daily Data'!R580</f>
        <v>-0.000608834257471623</v>
      </c>
      <c r="AQ581" s="11" t="n">
        <f aca="false">'Daily Data'!O580</f>
        <v>0.00443182121255612</v>
      </c>
      <c r="AR581" s="11" t="n">
        <f aca="false">'Daily Data'!P580</f>
        <v>0.00693900952987967</v>
      </c>
      <c r="AS581" s="11" t="n">
        <f aca="false">'Daily Data'!Q580</f>
        <v>0.00745464481621192</v>
      </c>
      <c r="AT581" s="11" t="n">
        <f aca="false">'Daily Data'!R580</f>
        <v>-0.000608834257471623</v>
      </c>
    </row>
    <row r="582" customFormat="false" ht="15" hidden="false" customHeight="false" outlineLevel="0" collapsed="false">
      <c r="A582" s="11" t="n">
        <f aca="false">'Daily Data'!O581</f>
        <v>0.0208732690122396</v>
      </c>
      <c r="C582" s="11" t="n">
        <f aca="false">'Daily Data'!P581</f>
        <v>-0.00197055957404071</v>
      </c>
      <c r="E582" s="11" t="n">
        <f aca="false">'Daily Data'!Q581</f>
        <v>-0.00159119738973503</v>
      </c>
      <c r="G582" s="11" t="n">
        <f aca="false">'Daily Data'!R581</f>
        <v>0.00411909427721411</v>
      </c>
      <c r="I582" s="11" t="n">
        <f aca="false">'Daily Data'!O581</f>
        <v>0.0208732690122396</v>
      </c>
      <c r="J582" s="11" t="n">
        <f aca="false">'Daily Data'!P581</f>
        <v>-0.00197055957404071</v>
      </c>
      <c r="L582" s="11" t="n">
        <f aca="false">'Daily Data'!O581</f>
        <v>0.0208732690122396</v>
      </c>
      <c r="M582" s="11" t="n">
        <f aca="false">'Daily Data'!Q581</f>
        <v>-0.00159119738973503</v>
      </c>
      <c r="O582" s="11" t="n">
        <f aca="false">'Daily Data'!O581</f>
        <v>0.0208732690122396</v>
      </c>
      <c r="P582" s="11" t="n">
        <f aca="false">'Daily Data'!R581</f>
        <v>0.00411909427721411</v>
      </c>
      <c r="R582" s="11" t="n">
        <f aca="false">'Daily Data'!P581</f>
        <v>-0.00197055957404071</v>
      </c>
      <c r="S582" s="11" t="n">
        <f aca="false">'Daily Data'!Q581</f>
        <v>-0.00159119738973503</v>
      </c>
      <c r="U582" s="11" t="n">
        <f aca="false">'Daily Data'!P581</f>
        <v>-0.00197055957404071</v>
      </c>
      <c r="V582" s="11" t="n">
        <f aca="false">'Daily Data'!R581</f>
        <v>0.00411909427721411</v>
      </c>
      <c r="X582" s="11" t="n">
        <f aca="false">'Daily Data'!Q581</f>
        <v>-0.00159119738973503</v>
      </c>
      <c r="Y582" s="11" t="n">
        <f aca="false">'Daily Data'!R581</f>
        <v>0.00411909427721411</v>
      </c>
      <c r="AA582" s="11" t="n">
        <f aca="false">'Daily Data'!O581</f>
        <v>0.0208732690122396</v>
      </c>
      <c r="AB582" s="11" t="n">
        <f aca="false">'Daily Data'!P581</f>
        <v>-0.00197055957404071</v>
      </c>
      <c r="AC582" s="11" t="n">
        <f aca="false">'Daily Data'!Q581</f>
        <v>-0.00159119738973503</v>
      </c>
      <c r="AE582" s="11" t="n">
        <f aca="false">'Daily Data'!O581</f>
        <v>0.0208732690122396</v>
      </c>
      <c r="AF582" s="11" t="n">
        <f aca="false">'Daily Data'!P581</f>
        <v>-0.00197055957404071</v>
      </c>
      <c r="AG582" s="11" t="n">
        <f aca="false">'Daily Data'!R581</f>
        <v>0.00411909427721411</v>
      </c>
      <c r="AI582" s="11" t="n">
        <f aca="false">'Daily Data'!O581</f>
        <v>0.0208732690122396</v>
      </c>
      <c r="AJ582" s="11" t="n">
        <f aca="false">'Daily Data'!Q581</f>
        <v>-0.00159119738973503</v>
      </c>
      <c r="AK582" s="11" t="n">
        <f aca="false">'Daily Data'!R581</f>
        <v>0.00411909427721411</v>
      </c>
      <c r="AM582" s="11" t="n">
        <f aca="false">'Daily Data'!P581</f>
        <v>-0.00197055957404071</v>
      </c>
      <c r="AN582" s="11" t="n">
        <f aca="false">'Daily Data'!Q581</f>
        <v>-0.00159119738973503</v>
      </c>
      <c r="AO582" s="11" t="n">
        <f aca="false">'Daily Data'!R581</f>
        <v>0.00411909427721411</v>
      </c>
      <c r="AQ582" s="11" t="n">
        <f aca="false">'Daily Data'!O581</f>
        <v>0.0208732690122396</v>
      </c>
      <c r="AR582" s="11" t="n">
        <f aca="false">'Daily Data'!P581</f>
        <v>-0.00197055957404071</v>
      </c>
      <c r="AS582" s="11" t="n">
        <f aca="false">'Daily Data'!Q581</f>
        <v>-0.00159119738973503</v>
      </c>
      <c r="AT582" s="11" t="n">
        <f aca="false">'Daily Data'!R581</f>
        <v>0.00411909427721411</v>
      </c>
    </row>
    <row r="583" customFormat="false" ht="15" hidden="false" customHeight="false" outlineLevel="0" collapsed="false">
      <c r="A583" s="11" t="n">
        <f aca="false">'Daily Data'!O582</f>
        <v>-0.0339364325127625</v>
      </c>
      <c r="C583" s="11" t="n">
        <f aca="false">'Daily Data'!P582</f>
        <v>-0.029875249620034</v>
      </c>
      <c r="E583" s="11" t="n">
        <f aca="false">'Daily Data'!Q582</f>
        <v>-0.0301250843367189</v>
      </c>
      <c r="G583" s="11" t="n">
        <f aca="false">'Daily Data'!R582</f>
        <v>0.0100585496767446</v>
      </c>
      <c r="I583" s="11" t="n">
        <f aca="false">'Daily Data'!O582</f>
        <v>-0.0339364325127625</v>
      </c>
      <c r="J583" s="11" t="n">
        <f aca="false">'Daily Data'!P582</f>
        <v>-0.029875249620034</v>
      </c>
      <c r="L583" s="11" t="n">
        <f aca="false">'Daily Data'!O582</f>
        <v>-0.0339364325127625</v>
      </c>
      <c r="M583" s="11" t="n">
        <f aca="false">'Daily Data'!Q582</f>
        <v>-0.0301250843367189</v>
      </c>
      <c r="O583" s="11" t="n">
        <f aca="false">'Daily Data'!O582</f>
        <v>-0.0339364325127625</v>
      </c>
      <c r="P583" s="11" t="n">
        <f aca="false">'Daily Data'!R582</f>
        <v>0.0100585496767446</v>
      </c>
      <c r="R583" s="11" t="n">
        <f aca="false">'Daily Data'!P582</f>
        <v>-0.029875249620034</v>
      </c>
      <c r="S583" s="11" t="n">
        <f aca="false">'Daily Data'!Q582</f>
        <v>-0.0301250843367189</v>
      </c>
      <c r="U583" s="11" t="n">
        <f aca="false">'Daily Data'!P582</f>
        <v>-0.029875249620034</v>
      </c>
      <c r="V583" s="11" t="n">
        <f aca="false">'Daily Data'!R582</f>
        <v>0.0100585496767446</v>
      </c>
      <c r="X583" s="11" t="n">
        <f aca="false">'Daily Data'!Q582</f>
        <v>-0.0301250843367189</v>
      </c>
      <c r="Y583" s="11" t="n">
        <f aca="false">'Daily Data'!R582</f>
        <v>0.0100585496767446</v>
      </c>
      <c r="AA583" s="11" t="n">
        <f aca="false">'Daily Data'!O582</f>
        <v>-0.0339364325127625</v>
      </c>
      <c r="AB583" s="11" t="n">
        <f aca="false">'Daily Data'!P582</f>
        <v>-0.029875249620034</v>
      </c>
      <c r="AC583" s="11" t="n">
        <f aca="false">'Daily Data'!Q582</f>
        <v>-0.0301250843367189</v>
      </c>
      <c r="AE583" s="11" t="n">
        <f aca="false">'Daily Data'!O582</f>
        <v>-0.0339364325127625</v>
      </c>
      <c r="AF583" s="11" t="n">
        <f aca="false">'Daily Data'!P582</f>
        <v>-0.029875249620034</v>
      </c>
      <c r="AG583" s="11" t="n">
        <f aca="false">'Daily Data'!R582</f>
        <v>0.0100585496767446</v>
      </c>
      <c r="AI583" s="11" t="n">
        <f aca="false">'Daily Data'!O582</f>
        <v>-0.0339364325127625</v>
      </c>
      <c r="AJ583" s="11" t="n">
        <f aca="false">'Daily Data'!Q582</f>
        <v>-0.0301250843367189</v>
      </c>
      <c r="AK583" s="11" t="n">
        <f aca="false">'Daily Data'!R582</f>
        <v>0.0100585496767446</v>
      </c>
      <c r="AM583" s="11" t="n">
        <f aca="false">'Daily Data'!P582</f>
        <v>-0.029875249620034</v>
      </c>
      <c r="AN583" s="11" t="n">
        <f aca="false">'Daily Data'!Q582</f>
        <v>-0.0301250843367189</v>
      </c>
      <c r="AO583" s="11" t="n">
        <f aca="false">'Daily Data'!R582</f>
        <v>0.0100585496767446</v>
      </c>
      <c r="AQ583" s="11" t="n">
        <f aca="false">'Daily Data'!O582</f>
        <v>-0.0339364325127625</v>
      </c>
      <c r="AR583" s="11" t="n">
        <f aca="false">'Daily Data'!P582</f>
        <v>-0.029875249620034</v>
      </c>
      <c r="AS583" s="11" t="n">
        <f aca="false">'Daily Data'!Q582</f>
        <v>-0.0301250843367189</v>
      </c>
      <c r="AT583" s="11" t="n">
        <f aca="false">'Daily Data'!R582</f>
        <v>0.0100585496767446</v>
      </c>
    </row>
    <row r="584" customFormat="false" ht="15" hidden="false" customHeight="false" outlineLevel="0" collapsed="false">
      <c r="A584" s="11" t="n">
        <f aca="false">'Daily Data'!O583</f>
        <v>0.00528767981003573</v>
      </c>
      <c r="C584" s="11" t="n">
        <f aca="false">'Daily Data'!P583</f>
        <v>-0.0301371848739496</v>
      </c>
      <c r="E584" s="11" t="n">
        <f aca="false">'Daily Data'!Q583</f>
        <v>-0.0297489073683249</v>
      </c>
      <c r="G584" s="11" t="n">
        <f aca="false">'Daily Data'!R583</f>
        <v>-0.00648106317425003</v>
      </c>
      <c r="I584" s="11" t="n">
        <f aca="false">'Daily Data'!O583</f>
        <v>0.00528767981003573</v>
      </c>
      <c r="J584" s="11" t="n">
        <f aca="false">'Daily Data'!P583</f>
        <v>-0.0301371848739496</v>
      </c>
      <c r="L584" s="11" t="n">
        <f aca="false">'Daily Data'!O583</f>
        <v>0.00528767981003573</v>
      </c>
      <c r="M584" s="11" t="n">
        <f aca="false">'Daily Data'!Q583</f>
        <v>-0.0297489073683249</v>
      </c>
      <c r="O584" s="11" t="n">
        <f aca="false">'Daily Data'!O583</f>
        <v>0.00528767981003573</v>
      </c>
      <c r="P584" s="11" t="n">
        <f aca="false">'Daily Data'!R583</f>
        <v>-0.00648106317425003</v>
      </c>
      <c r="R584" s="11" t="n">
        <f aca="false">'Daily Data'!P583</f>
        <v>-0.0301371848739496</v>
      </c>
      <c r="S584" s="11" t="n">
        <f aca="false">'Daily Data'!Q583</f>
        <v>-0.0297489073683249</v>
      </c>
      <c r="U584" s="11" t="n">
        <f aca="false">'Daily Data'!P583</f>
        <v>-0.0301371848739496</v>
      </c>
      <c r="V584" s="11" t="n">
        <f aca="false">'Daily Data'!R583</f>
        <v>-0.00648106317425003</v>
      </c>
      <c r="X584" s="11" t="n">
        <f aca="false">'Daily Data'!Q583</f>
        <v>-0.0297489073683249</v>
      </c>
      <c r="Y584" s="11" t="n">
        <f aca="false">'Daily Data'!R583</f>
        <v>-0.00648106317425003</v>
      </c>
      <c r="AA584" s="11" t="n">
        <f aca="false">'Daily Data'!O583</f>
        <v>0.00528767981003573</v>
      </c>
      <c r="AB584" s="11" t="n">
        <f aca="false">'Daily Data'!P583</f>
        <v>-0.0301371848739496</v>
      </c>
      <c r="AC584" s="11" t="n">
        <f aca="false">'Daily Data'!Q583</f>
        <v>-0.0297489073683249</v>
      </c>
      <c r="AE584" s="11" t="n">
        <f aca="false">'Daily Data'!O583</f>
        <v>0.00528767981003573</v>
      </c>
      <c r="AF584" s="11" t="n">
        <f aca="false">'Daily Data'!P583</f>
        <v>-0.0301371848739496</v>
      </c>
      <c r="AG584" s="11" t="n">
        <f aca="false">'Daily Data'!R583</f>
        <v>-0.00648106317425003</v>
      </c>
      <c r="AI584" s="11" t="n">
        <f aca="false">'Daily Data'!O583</f>
        <v>0.00528767981003573</v>
      </c>
      <c r="AJ584" s="11" t="n">
        <f aca="false">'Daily Data'!Q583</f>
        <v>-0.0297489073683249</v>
      </c>
      <c r="AK584" s="11" t="n">
        <f aca="false">'Daily Data'!R583</f>
        <v>-0.00648106317425003</v>
      </c>
      <c r="AM584" s="11" t="n">
        <f aca="false">'Daily Data'!P583</f>
        <v>-0.0301371848739496</v>
      </c>
      <c r="AN584" s="11" t="n">
        <f aca="false">'Daily Data'!Q583</f>
        <v>-0.0297489073683249</v>
      </c>
      <c r="AO584" s="11" t="n">
        <f aca="false">'Daily Data'!R583</f>
        <v>-0.00648106317425003</v>
      </c>
      <c r="AQ584" s="11" t="n">
        <f aca="false">'Daily Data'!O583</f>
        <v>0.00528767981003573</v>
      </c>
      <c r="AR584" s="11" t="n">
        <f aca="false">'Daily Data'!P583</f>
        <v>-0.0301371848739496</v>
      </c>
      <c r="AS584" s="11" t="n">
        <f aca="false">'Daily Data'!Q583</f>
        <v>-0.0297489073683249</v>
      </c>
      <c r="AT584" s="11" t="n">
        <f aca="false">'Daily Data'!R583</f>
        <v>-0.00648106317425003</v>
      </c>
    </row>
    <row r="585" customFormat="false" ht="15" hidden="false" customHeight="false" outlineLevel="0" collapsed="false">
      <c r="A585" s="11" t="n">
        <f aca="false">'Daily Data'!O584</f>
        <v>0.0169219326867375</v>
      </c>
      <c r="C585" s="11" t="n">
        <f aca="false">'Daily Data'!P584</f>
        <v>-0.0142227687930518</v>
      </c>
      <c r="E585" s="11" t="n">
        <f aca="false">'Daily Data'!Q584</f>
        <v>-0.0154315667064454</v>
      </c>
      <c r="G585" s="11" t="n">
        <f aca="false">'Daily Data'!R584</f>
        <v>-0.000285067746756095</v>
      </c>
      <c r="I585" s="11" t="n">
        <f aca="false">'Daily Data'!O584</f>
        <v>0.0169219326867375</v>
      </c>
      <c r="J585" s="11" t="n">
        <f aca="false">'Daily Data'!P584</f>
        <v>-0.0142227687930518</v>
      </c>
      <c r="L585" s="11" t="n">
        <f aca="false">'Daily Data'!O584</f>
        <v>0.0169219326867375</v>
      </c>
      <c r="M585" s="11" t="n">
        <f aca="false">'Daily Data'!Q584</f>
        <v>-0.0154315667064454</v>
      </c>
      <c r="O585" s="11" t="n">
        <f aca="false">'Daily Data'!O584</f>
        <v>0.0169219326867375</v>
      </c>
      <c r="P585" s="11" t="n">
        <f aca="false">'Daily Data'!R584</f>
        <v>-0.000285067746756095</v>
      </c>
      <c r="R585" s="11" t="n">
        <f aca="false">'Daily Data'!P584</f>
        <v>-0.0142227687930518</v>
      </c>
      <c r="S585" s="11" t="n">
        <f aca="false">'Daily Data'!Q584</f>
        <v>-0.0154315667064454</v>
      </c>
      <c r="U585" s="11" t="n">
        <f aca="false">'Daily Data'!P584</f>
        <v>-0.0142227687930518</v>
      </c>
      <c r="V585" s="11" t="n">
        <f aca="false">'Daily Data'!R584</f>
        <v>-0.000285067746756095</v>
      </c>
      <c r="X585" s="11" t="n">
        <f aca="false">'Daily Data'!Q584</f>
        <v>-0.0154315667064454</v>
      </c>
      <c r="Y585" s="11" t="n">
        <f aca="false">'Daily Data'!R584</f>
        <v>-0.000285067746756095</v>
      </c>
      <c r="AA585" s="11" t="n">
        <f aca="false">'Daily Data'!O584</f>
        <v>0.0169219326867375</v>
      </c>
      <c r="AB585" s="11" t="n">
        <f aca="false">'Daily Data'!P584</f>
        <v>-0.0142227687930518</v>
      </c>
      <c r="AC585" s="11" t="n">
        <f aca="false">'Daily Data'!Q584</f>
        <v>-0.0154315667064454</v>
      </c>
      <c r="AE585" s="11" t="n">
        <f aca="false">'Daily Data'!O584</f>
        <v>0.0169219326867375</v>
      </c>
      <c r="AF585" s="11" t="n">
        <f aca="false">'Daily Data'!P584</f>
        <v>-0.0142227687930518</v>
      </c>
      <c r="AG585" s="11" t="n">
        <f aca="false">'Daily Data'!R584</f>
        <v>-0.000285067746756095</v>
      </c>
      <c r="AI585" s="11" t="n">
        <f aca="false">'Daily Data'!O584</f>
        <v>0.0169219326867375</v>
      </c>
      <c r="AJ585" s="11" t="n">
        <f aca="false">'Daily Data'!Q584</f>
        <v>-0.0154315667064454</v>
      </c>
      <c r="AK585" s="11" t="n">
        <f aca="false">'Daily Data'!R584</f>
        <v>-0.000285067746756095</v>
      </c>
      <c r="AM585" s="11" t="n">
        <f aca="false">'Daily Data'!P584</f>
        <v>-0.0142227687930518</v>
      </c>
      <c r="AN585" s="11" t="n">
        <f aca="false">'Daily Data'!Q584</f>
        <v>-0.0154315667064454</v>
      </c>
      <c r="AO585" s="11" t="n">
        <f aca="false">'Daily Data'!R584</f>
        <v>-0.000285067746756095</v>
      </c>
      <c r="AQ585" s="11" t="n">
        <f aca="false">'Daily Data'!O584</f>
        <v>0.0169219326867375</v>
      </c>
      <c r="AR585" s="11" t="n">
        <f aca="false">'Daily Data'!P584</f>
        <v>-0.0142227687930518</v>
      </c>
      <c r="AS585" s="11" t="n">
        <f aca="false">'Daily Data'!Q584</f>
        <v>-0.0154315667064454</v>
      </c>
      <c r="AT585" s="11" t="n">
        <f aca="false">'Daily Data'!R584</f>
        <v>-0.000285067746756095</v>
      </c>
    </row>
    <row r="586" customFormat="false" ht="15" hidden="false" customHeight="false" outlineLevel="0" collapsed="false">
      <c r="A586" s="11" t="n">
        <f aca="false">'Daily Data'!O585</f>
        <v>0.00215098662626532</v>
      </c>
      <c r="C586" s="11" t="n">
        <f aca="false">'Daily Data'!P585</f>
        <v>0.0334209975696816</v>
      </c>
      <c r="E586" s="11" t="n">
        <f aca="false">'Daily Data'!Q585</f>
        <v>0.0337267515051999</v>
      </c>
      <c r="G586" s="11" t="n">
        <f aca="false">'Daily Data'!R585</f>
        <v>-0.0132601230044468</v>
      </c>
      <c r="I586" s="11" t="n">
        <f aca="false">'Daily Data'!O585</f>
        <v>0.00215098662626532</v>
      </c>
      <c r="J586" s="11" t="n">
        <f aca="false">'Daily Data'!P585</f>
        <v>0.0334209975696816</v>
      </c>
      <c r="L586" s="11" t="n">
        <f aca="false">'Daily Data'!O585</f>
        <v>0.00215098662626532</v>
      </c>
      <c r="M586" s="11" t="n">
        <f aca="false">'Daily Data'!Q585</f>
        <v>0.0337267515051999</v>
      </c>
      <c r="O586" s="11" t="n">
        <f aca="false">'Daily Data'!O585</f>
        <v>0.00215098662626532</v>
      </c>
      <c r="P586" s="11" t="n">
        <f aca="false">'Daily Data'!R585</f>
        <v>-0.0132601230044468</v>
      </c>
      <c r="R586" s="11" t="n">
        <f aca="false">'Daily Data'!P585</f>
        <v>0.0334209975696816</v>
      </c>
      <c r="S586" s="11" t="n">
        <f aca="false">'Daily Data'!Q585</f>
        <v>0.0337267515051999</v>
      </c>
      <c r="U586" s="11" t="n">
        <f aca="false">'Daily Data'!P585</f>
        <v>0.0334209975696816</v>
      </c>
      <c r="V586" s="11" t="n">
        <f aca="false">'Daily Data'!R585</f>
        <v>-0.0132601230044468</v>
      </c>
      <c r="X586" s="11" t="n">
        <f aca="false">'Daily Data'!Q585</f>
        <v>0.0337267515051999</v>
      </c>
      <c r="Y586" s="11" t="n">
        <f aca="false">'Daily Data'!R585</f>
        <v>-0.0132601230044468</v>
      </c>
      <c r="AA586" s="11" t="n">
        <f aca="false">'Daily Data'!O585</f>
        <v>0.00215098662626532</v>
      </c>
      <c r="AB586" s="11" t="n">
        <f aca="false">'Daily Data'!P585</f>
        <v>0.0334209975696816</v>
      </c>
      <c r="AC586" s="11" t="n">
        <f aca="false">'Daily Data'!Q585</f>
        <v>0.0337267515051999</v>
      </c>
      <c r="AE586" s="11" t="n">
        <f aca="false">'Daily Data'!O585</f>
        <v>0.00215098662626532</v>
      </c>
      <c r="AF586" s="11" t="n">
        <f aca="false">'Daily Data'!P585</f>
        <v>0.0334209975696816</v>
      </c>
      <c r="AG586" s="11" t="n">
        <f aca="false">'Daily Data'!R585</f>
        <v>-0.0132601230044468</v>
      </c>
      <c r="AI586" s="11" t="n">
        <f aca="false">'Daily Data'!O585</f>
        <v>0.00215098662626532</v>
      </c>
      <c r="AJ586" s="11" t="n">
        <f aca="false">'Daily Data'!Q585</f>
        <v>0.0337267515051999</v>
      </c>
      <c r="AK586" s="11" t="n">
        <f aca="false">'Daily Data'!R585</f>
        <v>-0.0132601230044468</v>
      </c>
      <c r="AM586" s="11" t="n">
        <f aca="false">'Daily Data'!P585</f>
        <v>0.0334209975696816</v>
      </c>
      <c r="AN586" s="11" t="n">
        <f aca="false">'Daily Data'!Q585</f>
        <v>0.0337267515051999</v>
      </c>
      <c r="AO586" s="11" t="n">
        <f aca="false">'Daily Data'!R585</f>
        <v>-0.0132601230044468</v>
      </c>
      <c r="AQ586" s="11" t="n">
        <f aca="false">'Daily Data'!O585</f>
        <v>0.00215098662626532</v>
      </c>
      <c r="AR586" s="11" t="n">
        <f aca="false">'Daily Data'!P585</f>
        <v>0.0334209975696816</v>
      </c>
      <c r="AS586" s="11" t="n">
        <f aca="false">'Daily Data'!Q585</f>
        <v>0.0337267515051999</v>
      </c>
      <c r="AT586" s="11" t="n">
        <f aca="false">'Daily Data'!R585</f>
        <v>-0.0132601230044468</v>
      </c>
    </row>
    <row r="587" customFormat="false" ht="15" hidden="false" customHeight="false" outlineLevel="0" collapsed="false">
      <c r="A587" s="11" t="n">
        <f aca="false">'Daily Data'!O586</f>
        <v>-0.0343110697721219</v>
      </c>
      <c r="C587" s="11" t="n">
        <f aca="false">'Daily Data'!P586</f>
        <v>0.0263832010582011</v>
      </c>
      <c r="E587" s="11" t="n">
        <f aca="false">'Daily Data'!Q586</f>
        <v>0.0266654346958285</v>
      </c>
      <c r="G587" s="11" t="n">
        <f aca="false">'Daily Data'!R586</f>
        <v>0.0331054080325693</v>
      </c>
      <c r="I587" s="11" t="n">
        <f aca="false">'Daily Data'!O586</f>
        <v>-0.0343110697721219</v>
      </c>
      <c r="J587" s="11" t="n">
        <f aca="false">'Daily Data'!P586</f>
        <v>0.0263832010582011</v>
      </c>
      <c r="L587" s="11" t="n">
        <f aca="false">'Daily Data'!O586</f>
        <v>-0.0343110697721219</v>
      </c>
      <c r="M587" s="11" t="n">
        <f aca="false">'Daily Data'!Q586</f>
        <v>0.0266654346958285</v>
      </c>
      <c r="O587" s="11" t="n">
        <f aca="false">'Daily Data'!O586</f>
        <v>-0.0343110697721219</v>
      </c>
      <c r="P587" s="11" t="n">
        <f aca="false">'Daily Data'!R586</f>
        <v>0.0331054080325693</v>
      </c>
      <c r="R587" s="11" t="n">
        <f aca="false">'Daily Data'!P586</f>
        <v>0.0263832010582011</v>
      </c>
      <c r="S587" s="11" t="n">
        <f aca="false">'Daily Data'!Q586</f>
        <v>0.0266654346958285</v>
      </c>
      <c r="U587" s="11" t="n">
        <f aca="false">'Daily Data'!P586</f>
        <v>0.0263832010582011</v>
      </c>
      <c r="V587" s="11" t="n">
        <f aca="false">'Daily Data'!R586</f>
        <v>0.0331054080325693</v>
      </c>
      <c r="X587" s="11" t="n">
        <f aca="false">'Daily Data'!Q586</f>
        <v>0.0266654346958285</v>
      </c>
      <c r="Y587" s="11" t="n">
        <f aca="false">'Daily Data'!R586</f>
        <v>0.0331054080325693</v>
      </c>
      <c r="AA587" s="11" t="n">
        <f aca="false">'Daily Data'!O586</f>
        <v>-0.0343110697721219</v>
      </c>
      <c r="AB587" s="11" t="n">
        <f aca="false">'Daily Data'!P586</f>
        <v>0.0263832010582011</v>
      </c>
      <c r="AC587" s="11" t="n">
        <f aca="false">'Daily Data'!Q586</f>
        <v>0.0266654346958285</v>
      </c>
      <c r="AE587" s="11" t="n">
        <f aca="false">'Daily Data'!O586</f>
        <v>-0.0343110697721219</v>
      </c>
      <c r="AF587" s="11" t="n">
        <f aca="false">'Daily Data'!P586</f>
        <v>0.0263832010582011</v>
      </c>
      <c r="AG587" s="11" t="n">
        <f aca="false">'Daily Data'!R586</f>
        <v>0.0331054080325693</v>
      </c>
      <c r="AI587" s="11" t="n">
        <f aca="false">'Daily Data'!O586</f>
        <v>-0.0343110697721219</v>
      </c>
      <c r="AJ587" s="11" t="n">
        <f aca="false">'Daily Data'!Q586</f>
        <v>0.0266654346958285</v>
      </c>
      <c r="AK587" s="11" t="n">
        <f aca="false">'Daily Data'!R586</f>
        <v>0.0331054080325693</v>
      </c>
      <c r="AM587" s="11" t="n">
        <f aca="false">'Daily Data'!P586</f>
        <v>0.0263832010582011</v>
      </c>
      <c r="AN587" s="11" t="n">
        <f aca="false">'Daily Data'!Q586</f>
        <v>0.0266654346958285</v>
      </c>
      <c r="AO587" s="11" t="n">
        <f aca="false">'Daily Data'!R586</f>
        <v>0.0331054080325693</v>
      </c>
      <c r="AQ587" s="11" t="n">
        <f aca="false">'Daily Data'!O586</f>
        <v>-0.0343110697721219</v>
      </c>
      <c r="AR587" s="11" t="n">
        <f aca="false">'Daily Data'!P586</f>
        <v>0.0263832010582011</v>
      </c>
      <c r="AS587" s="11" t="n">
        <f aca="false">'Daily Data'!Q586</f>
        <v>0.0266654346958285</v>
      </c>
      <c r="AT587" s="11" t="n">
        <f aca="false">'Daily Data'!R586</f>
        <v>0.0331054080325693</v>
      </c>
    </row>
    <row r="588" customFormat="false" ht="15" hidden="false" customHeight="false" outlineLevel="0" collapsed="false">
      <c r="A588" s="11" t="n">
        <f aca="false">'Daily Data'!O587</f>
        <v>0.00357288919574348</v>
      </c>
      <c r="C588" s="11" t="n">
        <f aca="false">'Daily Data'!P587</f>
        <v>-0.0129584233349697</v>
      </c>
      <c r="E588" s="11" t="n">
        <f aca="false">'Daily Data'!Q587</f>
        <v>-0.0101272591985528</v>
      </c>
      <c r="G588" s="11" t="n">
        <f aca="false">'Daily Data'!R587</f>
        <v>-0.00110038088652244</v>
      </c>
      <c r="I588" s="11" t="n">
        <f aca="false">'Daily Data'!O587</f>
        <v>0.00357288919574348</v>
      </c>
      <c r="J588" s="11" t="n">
        <f aca="false">'Daily Data'!P587</f>
        <v>-0.0129584233349697</v>
      </c>
      <c r="L588" s="11" t="n">
        <f aca="false">'Daily Data'!O587</f>
        <v>0.00357288919574348</v>
      </c>
      <c r="M588" s="11" t="n">
        <f aca="false">'Daily Data'!Q587</f>
        <v>-0.0101272591985528</v>
      </c>
      <c r="O588" s="11" t="n">
        <f aca="false">'Daily Data'!O587</f>
        <v>0.00357288919574348</v>
      </c>
      <c r="P588" s="11" t="n">
        <f aca="false">'Daily Data'!R587</f>
        <v>-0.00110038088652244</v>
      </c>
      <c r="R588" s="11" t="n">
        <f aca="false">'Daily Data'!P587</f>
        <v>-0.0129584233349697</v>
      </c>
      <c r="S588" s="11" t="n">
        <f aca="false">'Daily Data'!Q587</f>
        <v>-0.0101272591985528</v>
      </c>
      <c r="U588" s="11" t="n">
        <f aca="false">'Daily Data'!P587</f>
        <v>-0.0129584233349697</v>
      </c>
      <c r="V588" s="11" t="n">
        <f aca="false">'Daily Data'!R587</f>
        <v>-0.00110038088652244</v>
      </c>
      <c r="X588" s="11" t="n">
        <f aca="false">'Daily Data'!Q587</f>
        <v>-0.0101272591985528</v>
      </c>
      <c r="Y588" s="11" t="n">
        <f aca="false">'Daily Data'!R587</f>
        <v>-0.00110038088652244</v>
      </c>
      <c r="AA588" s="11" t="n">
        <f aca="false">'Daily Data'!O587</f>
        <v>0.00357288919574348</v>
      </c>
      <c r="AB588" s="11" t="n">
        <f aca="false">'Daily Data'!P587</f>
        <v>-0.0129584233349697</v>
      </c>
      <c r="AC588" s="11" t="n">
        <f aca="false">'Daily Data'!Q587</f>
        <v>-0.0101272591985528</v>
      </c>
      <c r="AE588" s="11" t="n">
        <f aca="false">'Daily Data'!O587</f>
        <v>0.00357288919574348</v>
      </c>
      <c r="AF588" s="11" t="n">
        <f aca="false">'Daily Data'!P587</f>
        <v>-0.0129584233349697</v>
      </c>
      <c r="AG588" s="11" t="n">
        <f aca="false">'Daily Data'!R587</f>
        <v>-0.00110038088652244</v>
      </c>
      <c r="AI588" s="11" t="n">
        <f aca="false">'Daily Data'!O587</f>
        <v>0.00357288919574348</v>
      </c>
      <c r="AJ588" s="11" t="n">
        <f aca="false">'Daily Data'!Q587</f>
        <v>-0.0101272591985528</v>
      </c>
      <c r="AK588" s="11" t="n">
        <f aca="false">'Daily Data'!R587</f>
        <v>-0.00110038088652244</v>
      </c>
      <c r="AM588" s="11" t="n">
        <f aca="false">'Daily Data'!P587</f>
        <v>-0.0129584233349697</v>
      </c>
      <c r="AN588" s="11" t="n">
        <f aca="false">'Daily Data'!Q587</f>
        <v>-0.0101272591985528</v>
      </c>
      <c r="AO588" s="11" t="n">
        <f aca="false">'Daily Data'!R587</f>
        <v>-0.00110038088652244</v>
      </c>
      <c r="AQ588" s="11" t="n">
        <f aca="false">'Daily Data'!O587</f>
        <v>0.00357288919574348</v>
      </c>
      <c r="AR588" s="11" t="n">
        <f aca="false">'Daily Data'!P587</f>
        <v>-0.0129584233349697</v>
      </c>
      <c r="AS588" s="11" t="n">
        <f aca="false">'Daily Data'!Q587</f>
        <v>-0.0101272591985528</v>
      </c>
      <c r="AT588" s="11" t="n">
        <f aca="false">'Daily Data'!R587</f>
        <v>-0.00110038088652244</v>
      </c>
    </row>
    <row r="589" customFormat="false" ht="15" hidden="false" customHeight="false" outlineLevel="0" collapsed="false">
      <c r="A589" s="11" t="n">
        <f aca="false">'Daily Data'!O588</f>
        <v>-0.0476453372304376</v>
      </c>
      <c r="C589" s="11" t="n">
        <f aca="false">'Daily Data'!P588</f>
        <v>0.116768905673671</v>
      </c>
      <c r="E589" s="11" t="n">
        <f aca="false">'Daily Data'!Q588</f>
        <v>0.112833500817525</v>
      </c>
      <c r="G589" s="11" t="n">
        <f aca="false">'Daily Data'!R588</f>
        <v>0.00504134494329631</v>
      </c>
      <c r="I589" s="11" t="n">
        <f aca="false">'Daily Data'!O588</f>
        <v>-0.0476453372304376</v>
      </c>
      <c r="J589" s="11" t="n">
        <f aca="false">'Daily Data'!P588</f>
        <v>0.116768905673671</v>
      </c>
      <c r="L589" s="11" t="n">
        <f aca="false">'Daily Data'!O588</f>
        <v>-0.0476453372304376</v>
      </c>
      <c r="M589" s="11" t="n">
        <f aca="false">'Daily Data'!Q588</f>
        <v>0.112833500817525</v>
      </c>
      <c r="O589" s="11" t="n">
        <f aca="false">'Daily Data'!O588</f>
        <v>-0.0476453372304376</v>
      </c>
      <c r="P589" s="11" t="n">
        <f aca="false">'Daily Data'!R588</f>
        <v>0.00504134494329631</v>
      </c>
      <c r="R589" s="11" t="n">
        <f aca="false">'Daily Data'!P588</f>
        <v>0.116768905673671</v>
      </c>
      <c r="S589" s="11" t="n">
        <f aca="false">'Daily Data'!Q588</f>
        <v>0.112833500817525</v>
      </c>
      <c r="U589" s="11" t="n">
        <f aca="false">'Daily Data'!P588</f>
        <v>0.116768905673671</v>
      </c>
      <c r="V589" s="11" t="n">
        <f aca="false">'Daily Data'!R588</f>
        <v>0.00504134494329631</v>
      </c>
      <c r="X589" s="11" t="n">
        <f aca="false">'Daily Data'!Q588</f>
        <v>0.112833500817525</v>
      </c>
      <c r="Y589" s="11" t="n">
        <f aca="false">'Daily Data'!R588</f>
        <v>0.00504134494329631</v>
      </c>
      <c r="AA589" s="11" t="n">
        <f aca="false">'Daily Data'!O588</f>
        <v>-0.0476453372304376</v>
      </c>
      <c r="AB589" s="11" t="n">
        <f aca="false">'Daily Data'!P588</f>
        <v>0.116768905673671</v>
      </c>
      <c r="AC589" s="11" t="n">
        <f aca="false">'Daily Data'!Q588</f>
        <v>0.112833500817525</v>
      </c>
      <c r="AE589" s="11" t="n">
        <f aca="false">'Daily Data'!O588</f>
        <v>-0.0476453372304376</v>
      </c>
      <c r="AF589" s="11" t="n">
        <f aca="false">'Daily Data'!P588</f>
        <v>0.116768905673671</v>
      </c>
      <c r="AG589" s="11" t="n">
        <f aca="false">'Daily Data'!R588</f>
        <v>0.00504134494329631</v>
      </c>
      <c r="AI589" s="11" t="n">
        <f aca="false">'Daily Data'!O588</f>
        <v>-0.0476453372304376</v>
      </c>
      <c r="AJ589" s="11" t="n">
        <f aca="false">'Daily Data'!Q588</f>
        <v>0.112833500817525</v>
      </c>
      <c r="AK589" s="11" t="n">
        <f aca="false">'Daily Data'!R588</f>
        <v>0.00504134494329631</v>
      </c>
      <c r="AM589" s="11" t="n">
        <f aca="false">'Daily Data'!P588</f>
        <v>0.116768905673671</v>
      </c>
      <c r="AN589" s="11" t="n">
        <f aca="false">'Daily Data'!Q588</f>
        <v>0.112833500817525</v>
      </c>
      <c r="AO589" s="11" t="n">
        <f aca="false">'Daily Data'!R588</f>
        <v>0.00504134494329631</v>
      </c>
      <c r="AQ589" s="11" t="n">
        <f aca="false">'Daily Data'!O588</f>
        <v>-0.0476453372304376</v>
      </c>
      <c r="AR589" s="11" t="n">
        <f aca="false">'Daily Data'!P588</f>
        <v>0.116768905673671</v>
      </c>
      <c r="AS589" s="11" t="n">
        <f aca="false">'Daily Data'!Q588</f>
        <v>0.112833500817525</v>
      </c>
      <c r="AT589" s="11" t="n">
        <f aca="false">'Daily Data'!R588</f>
        <v>0.00504134494329631</v>
      </c>
    </row>
    <row r="590" customFormat="false" ht="15" hidden="false" customHeight="false" outlineLevel="0" collapsed="false">
      <c r="A590" s="11" t="n">
        <f aca="false">'Daily Data'!O589</f>
        <v>0.0368138123924267</v>
      </c>
      <c r="C590" s="11" t="n">
        <f aca="false">'Daily Data'!P589</f>
        <v>-0.0304634092659078</v>
      </c>
      <c r="E590" s="11" t="n">
        <f aca="false">'Daily Data'!Q589</f>
        <v>-0.0311974982262192</v>
      </c>
      <c r="G590" s="11" t="n">
        <f aca="false">'Daily Data'!R589</f>
        <v>-0.0140832150766642</v>
      </c>
      <c r="I590" s="11" t="n">
        <f aca="false">'Daily Data'!O589</f>
        <v>0.0368138123924267</v>
      </c>
      <c r="J590" s="11" t="n">
        <f aca="false">'Daily Data'!P589</f>
        <v>-0.0304634092659078</v>
      </c>
      <c r="L590" s="11" t="n">
        <f aca="false">'Daily Data'!O589</f>
        <v>0.0368138123924267</v>
      </c>
      <c r="M590" s="11" t="n">
        <f aca="false">'Daily Data'!Q589</f>
        <v>-0.0311974982262192</v>
      </c>
      <c r="O590" s="11" t="n">
        <f aca="false">'Daily Data'!O589</f>
        <v>0.0368138123924267</v>
      </c>
      <c r="P590" s="11" t="n">
        <f aca="false">'Daily Data'!R589</f>
        <v>-0.0140832150766642</v>
      </c>
      <c r="R590" s="11" t="n">
        <f aca="false">'Daily Data'!P589</f>
        <v>-0.0304634092659078</v>
      </c>
      <c r="S590" s="11" t="n">
        <f aca="false">'Daily Data'!Q589</f>
        <v>-0.0311974982262192</v>
      </c>
      <c r="U590" s="11" t="n">
        <f aca="false">'Daily Data'!P589</f>
        <v>-0.0304634092659078</v>
      </c>
      <c r="V590" s="11" t="n">
        <f aca="false">'Daily Data'!R589</f>
        <v>-0.0140832150766642</v>
      </c>
      <c r="X590" s="11" t="n">
        <f aca="false">'Daily Data'!Q589</f>
        <v>-0.0311974982262192</v>
      </c>
      <c r="Y590" s="11" t="n">
        <f aca="false">'Daily Data'!R589</f>
        <v>-0.0140832150766642</v>
      </c>
      <c r="AA590" s="11" t="n">
        <f aca="false">'Daily Data'!O589</f>
        <v>0.0368138123924267</v>
      </c>
      <c r="AB590" s="11" t="n">
        <f aca="false">'Daily Data'!P589</f>
        <v>-0.0304634092659078</v>
      </c>
      <c r="AC590" s="11" t="n">
        <f aca="false">'Daily Data'!Q589</f>
        <v>-0.0311974982262192</v>
      </c>
      <c r="AE590" s="11" t="n">
        <f aca="false">'Daily Data'!O589</f>
        <v>0.0368138123924267</v>
      </c>
      <c r="AF590" s="11" t="n">
        <f aca="false">'Daily Data'!P589</f>
        <v>-0.0304634092659078</v>
      </c>
      <c r="AG590" s="11" t="n">
        <f aca="false">'Daily Data'!R589</f>
        <v>-0.0140832150766642</v>
      </c>
      <c r="AI590" s="11" t="n">
        <f aca="false">'Daily Data'!O589</f>
        <v>0.0368138123924267</v>
      </c>
      <c r="AJ590" s="11" t="n">
        <f aca="false">'Daily Data'!Q589</f>
        <v>-0.0311974982262192</v>
      </c>
      <c r="AK590" s="11" t="n">
        <f aca="false">'Daily Data'!R589</f>
        <v>-0.0140832150766642</v>
      </c>
      <c r="AM590" s="11" t="n">
        <f aca="false">'Daily Data'!P589</f>
        <v>-0.0304634092659078</v>
      </c>
      <c r="AN590" s="11" t="n">
        <f aca="false">'Daily Data'!Q589</f>
        <v>-0.0311974982262192</v>
      </c>
      <c r="AO590" s="11" t="n">
        <f aca="false">'Daily Data'!R589</f>
        <v>-0.0140832150766642</v>
      </c>
      <c r="AQ590" s="11" t="n">
        <f aca="false">'Daily Data'!O589</f>
        <v>0.0368138123924267</v>
      </c>
      <c r="AR590" s="11" t="n">
        <f aca="false">'Daily Data'!P589</f>
        <v>-0.0304634092659078</v>
      </c>
      <c r="AS590" s="11" t="n">
        <f aca="false">'Daily Data'!Q589</f>
        <v>-0.0311974982262192</v>
      </c>
      <c r="AT590" s="11" t="n">
        <f aca="false">'Daily Data'!R589</f>
        <v>-0.0140832150766642</v>
      </c>
    </row>
    <row r="591" customFormat="false" ht="15" hidden="false" customHeight="false" outlineLevel="0" collapsed="false">
      <c r="A591" s="11" t="n">
        <f aca="false">'Daily Data'!O590</f>
        <v>0.0368273100498605</v>
      </c>
      <c r="C591" s="11" t="n">
        <f aca="false">'Daily Data'!P590</f>
        <v>0.037300085392807</v>
      </c>
      <c r="E591" s="11" t="n">
        <f aca="false">'Daily Data'!Q590</f>
        <v>0.0383339717046239</v>
      </c>
      <c r="G591" s="11" t="n">
        <f aca="false">'Daily Data'!R590</f>
        <v>-0.0327189929820972</v>
      </c>
      <c r="I591" s="11" t="n">
        <f aca="false">'Daily Data'!O590</f>
        <v>0.0368273100498605</v>
      </c>
      <c r="J591" s="11" t="n">
        <f aca="false">'Daily Data'!P590</f>
        <v>0.037300085392807</v>
      </c>
      <c r="L591" s="11" t="n">
        <f aca="false">'Daily Data'!O590</f>
        <v>0.0368273100498605</v>
      </c>
      <c r="M591" s="11" t="n">
        <f aca="false">'Daily Data'!Q590</f>
        <v>0.0383339717046239</v>
      </c>
      <c r="O591" s="11" t="n">
        <f aca="false">'Daily Data'!O590</f>
        <v>0.0368273100498605</v>
      </c>
      <c r="P591" s="11" t="n">
        <f aca="false">'Daily Data'!R590</f>
        <v>-0.0327189929820972</v>
      </c>
      <c r="R591" s="11" t="n">
        <f aca="false">'Daily Data'!P590</f>
        <v>0.037300085392807</v>
      </c>
      <c r="S591" s="11" t="n">
        <f aca="false">'Daily Data'!Q590</f>
        <v>0.0383339717046239</v>
      </c>
      <c r="U591" s="11" t="n">
        <f aca="false">'Daily Data'!P590</f>
        <v>0.037300085392807</v>
      </c>
      <c r="V591" s="11" t="n">
        <f aca="false">'Daily Data'!R590</f>
        <v>-0.0327189929820972</v>
      </c>
      <c r="X591" s="11" t="n">
        <f aca="false">'Daily Data'!Q590</f>
        <v>0.0383339717046239</v>
      </c>
      <c r="Y591" s="11" t="n">
        <f aca="false">'Daily Data'!R590</f>
        <v>-0.0327189929820972</v>
      </c>
      <c r="AA591" s="11" t="n">
        <f aca="false">'Daily Data'!O590</f>
        <v>0.0368273100498605</v>
      </c>
      <c r="AB591" s="11" t="n">
        <f aca="false">'Daily Data'!P590</f>
        <v>0.037300085392807</v>
      </c>
      <c r="AC591" s="11" t="n">
        <f aca="false">'Daily Data'!Q590</f>
        <v>0.0383339717046239</v>
      </c>
      <c r="AE591" s="11" t="n">
        <f aca="false">'Daily Data'!O590</f>
        <v>0.0368273100498605</v>
      </c>
      <c r="AF591" s="11" t="n">
        <f aca="false">'Daily Data'!P590</f>
        <v>0.037300085392807</v>
      </c>
      <c r="AG591" s="11" t="n">
        <f aca="false">'Daily Data'!R590</f>
        <v>-0.0327189929820972</v>
      </c>
      <c r="AI591" s="11" t="n">
        <f aca="false">'Daily Data'!O590</f>
        <v>0.0368273100498605</v>
      </c>
      <c r="AJ591" s="11" t="n">
        <f aca="false">'Daily Data'!Q590</f>
        <v>0.0383339717046239</v>
      </c>
      <c r="AK591" s="11" t="n">
        <f aca="false">'Daily Data'!R590</f>
        <v>-0.0327189929820972</v>
      </c>
      <c r="AM591" s="11" t="n">
        <f aca="false">'Daily Data'!P590</f>
        <v>0.037300085392807</v>
      </c>
      <c r="AN591" s="11" t="n">
        <f aca="false">'Daily Data'!Q590</f>
        <v>0.0383339717046239</v>
      </c>
      <c r="AO591" s="11" t="n">
        <f aca="false">'Daily Data'!R590</f>
        <v>-0.0327189929820972</v>
      </c>
      <c r="AQ591" s="11" t="n">
        <f aca="false">'Daily Data'!O590</f>
        <v>0.0368273100498605</v>
      </c>
      <c r="AR591" s="11" t="n">
        <f aca="false">'Daily Data'!P590</f>
        <v>0.037300085392807</v>
      </c>
      <c r="AS591" s="11" t="n">
        <f aca="false">'Daily Data'!Q590</f>
        <v>0.0383339717046239</v>
      </c>
      <c r="AT591" s="11" t="n">
        <f aca="false">'Daily Data'!R590</f>
        <v>-0.0327189929820972</v>
      </c>
    </row>
    <row r="592" customFormat="false" ht="15" hidden="false" customHeight="false" outlineLevel="0" collapsed="false">
      <c r="A592" s="11" t="n">
        <f aca="false">'Daily Data'!O591</f>
        <v>-0.029999230317282</v>
      </c>
      <c r="C592" s="11" t="n">
        <f aca="false">'Daily Data'!P591</f>
        <v>0.0411832588565158</v>
      </c>
      <c r="E592" s="11" t="n">
        <f aca="false">'Daily Data'!Q591</f>
        <v>0.0371461322677479</v>
      </c>
      <c r="G592" s="11" t="n">
        <f aca="false">'Daily Data'!R591</f>
        <v>-7.18253968253968E-005</v>
      </c>
      <c r="I592" s="11" t="n">
        <f aca="false">'Daily Data'!O591</f>
        <v>-0.029999230317282</v>
      </c>
      <c r="J592" s="11" t="n">
        <f aca="false">'Daily Data'!P591</f>
        <v>0.0411832588565158</v>
      </c>
      <c r="L592" s="11" t="n">
        <f aca="false">'Daily Data'!O591</f>
        <v>-0.029999230317282</v>
      </c>
      <c r="M592" s="11" t="n">
        <f aca="false">'Daily Data'!Q591</f>
        <v>0.0371461322677479</v>
      </c>
      <c r="O592" s="11" t="n">
        <f aca="false">'Daily Data'!O591</f>
        <v>-0.029999230317282</v>
      </c>
      <c r="P592" s="11" t="n">
        <f aca="false">'Daily Data'!R591</f>
        <v>-7.18253968253968E-005</v>
      </c>
      <c r="R592" s="11" t="n">
        <f aca="false">'Daily Data'!P591</f>
        <v>0.0411832588565158</v>
      </c>
      <c r="S592" s="11" t="n">
        <f aca="false">'Daily Data'!Q591</f>
        <v>0.0371461322677479</v>
      </c>
      <c r="U592" s="11" t="n">
        <f aca="false">'Daily Data'!P591</f>
        <v>0.0411832588565158</v>
      </c>
      <c r="V592" s="11" t="n">
        <f aca="false">'Daily Data'!R591</f>
        <v>-7.18253968253968E-005</v>
      </c>
      <c r="X592" s="11" t="n">
        <f aca="false">'Daily Data'!Q591</f>
        <v>0.0371461322677479</v>
      </c>
      <c r="Y592" s="11" t="n">
        <f aca="false">'Daily Data'!R591</f>
        <v>-7.18253968253968E-005</v>
      </c>
      <c r="AA592" s="11" t="n">
        <f aca="false">'Daily Data'!O591</f>
        <v>-0.029999230317282</v>
      </c>
      <c r="AB592" s="11" t="n">
        <f aca="false">'Daily Data'!P591</f>
        <v>0.0411832588565158</v>
      </c>
      <c r="AC592" s="11" t="n">
        <f aca="false">'Daily Data'!Q591</f>
        <v>0.0371461322677479</v>
      </c>
      <c r="AE592" s="11" t="n">
        <f aca="false">'Daily Data'!O591</f>
        <v>-0.029999230317282</v>
      </c>
      <c r="AF592" s="11" t="n">
        <f aca="false">'Daily Data'!P591</f>
        <v>0.0411832588565158</v>
      </c>
      <c r="AG592" s="11" t="n">
        <f aca="false">'Daily Data'!R591</f>
        <v>-7.18253968253968E-005</v>
      </c>
      <c r="AI592" s="11" t="n">
        <f aca="false">'Daily Data'!O591</f>
        <v>-0.029999230317282</v>
      </c>
      <c r="AJ592" s="11" t="n">
        <f aca="false">'Daily Data'!Q591</f>
        <v>0.0371461322677479</v>
      </c>
      <c r="AK592" s="11" t="n">
        <f aca="false">'Daily Data'!R591</f>
        <v>-7.18253968253968E-005</v>
      </c>
      <c r="AM592" s="11" t="n">
        <f aca="false">'Daily Data'!P591</f>
        <v>0.0411832588565158</v>
      </c>
      <c r="AN592" s="11" t="n">
        <f aca="false">'Daily Data'!Q591</f>
        <v>0.0371461322677479</v>
      </c>
      <c r="AO592" s="11" t="n">
        <f aca="false">'Daily Data'!R591</f>
        <v>-7.18253968253968E-005</v>
      </c>
      <c r="AQ592" s="11" t="n">
        <f aca="false">'Daily Data'!O591</f>
        <v>-0.029999230317282</v>
      </c>
      <c r="AR592" s="11" t="n">
        <f aca="false">'Daily Data'!P591</f>
        <v>0.0411832588565158</v>
      </c>
      <c r="AS592" s="11" t="n">
        <f aca="false">'Daily Data'!Q591</f>
        <v>0.0371461322677479</v>
      </c>
      <c r="AT592" s="11" t="n">
        <f aca="false">'Daily Data'!R591</f>
        <v>-7.18253968253968E-005</v>
      </c>
    </row>
    <row r="593" customFormat="false" ht="15" hidden="false" customHeight="false" outlineLevel="0" collapsed="false">
      <c r="A593" s="11" t="n">
        <f aca="false">'Daily Data'!O592</f>
        <v>-0.0156576102442336</v>
      </c>
      <c r="C593" s="11" t="n">
        <f aca="false">'Daily Data'!P592</f>
        <v>-0.0123486111111112</v>
      </c>
      <c r="E593" s="11" t="n">
        <f aca="false">'Daily Data'!Q592</f>
        <v>-0.00971524320350872</v>
      </c>
      <c r="G593" s="11" t="n">
        <f aca="false">'Daily Data'!R592</f>
        <v>-0.00391272828205349</v>
      </c>
      <c r="I593" s="11" t="n">
        <f aca="false">'Daily Data'!O592</f>
        <v>-0.0156576102442336</v>
      </c>
      <c r="J593" s="11" t="n">
        <f aca="false">'Daily Data'!P592</f>
        <v>-0.0123486111111112</v>
      </c>
      <c r="L593" s="11" t="n">
        <f aca="false">'Daily Data'!O592</f>
        <v>-0.0156576102442336</v>
      </c>
      <c r="M593" s="11" t="n">
        <f aca="false">'Daily Data'!Q592</f>
        <v>-0.00971524320350872</v>
      </c>
      <c r="O593" s="11" t="n">
        <f aca="false">'Daily Data'!O592</f>
        <v>-0.0156576102442336</v>
      </c>
      <c r="P593" s="11" t="n">
        <f aca="false">'Daily Data'!R592</f>
        <v>-0.00391272828205349</v>
      </c>
      <c r="R593" s="11" t="n">
        <f aca="false">'Daily Data'!P592</f>
        <v>-0.0123486111111112</v>
      </c>
      <c r="S593" s="11" t="n">
        <f aca="false">'Daily Data'!Q592</f>
        <v>-0.00971524320350872</v>
      </c>
      <c r="U593" s="11" t="n">
        <f aca="false">'Daily Data'!P592</f>
        <v>-0.0123486111111112</v>
      </c>
      <c r="V593" s="11" t="n">
        <f aca="false">'Daily Data'!R592</f>
        <v>-0.00391272828205349</v>
      </c>
      <c r="X593" s="11" t="n">
        <f aca="false">'Daily Data'!Q592</f>
        <v>-0.00971524320350872</v>
      </c>
      <c r="Y593" s="11" t="n">
        <f aca="false">'Daily Data'!R592</f>
        <v>-0.00391272828205349</v>
      </c>
      <c r="AA593" s="11" t="n">
        <f aca="false">'Daily Data'!O592</f>
        <v>-0.0156576102442336</v>
      </c>
      <c r="AB593" s="11" t="n">
        <f aca="false">'Daily Data'!P592</f>
        <v>-0.0123486111111112</v>
      </c>
      <c r="AC593" s="11" t="n">
        <f aca="false">'Daily Data'!Q592</f>
        <v>-0.00971524320350872</v>
      </c>
      <c r="AE593" s="11" t="n">
        <f aca="false">'Daily Data'!O592</f>
        <v>-0.0156576102442336</v>
      </c>
      <c r="AF593" s="11" t="n">
        <f aca="false">'Daily Data'!P592</f>
        <v>-0.0123486111111112</v>
      </c>
      <c r="AG593" s="11" t="n">
        <f aca="false">'Daily Data'!R592</f>
        <v>-0.00391272828205349</v>
      </c>
      <c r="AI593" s="11" t="n">
        <f aca="false">'Daily Data'!O592</f>
        <v>-0.0156576102442336</v>
      </c>
      <c r="AJ593" s="11" t="n">
        <f aca="false">'Daily Data'!Q592</f>
        <v>-0.00971524320350872</v>
      </c>
      <c r="AK593" s="11" t="n">
        <f aca="false">'Daily Data'!R592</f>
        <v>-0.00391272828205349</v>
      </c>
      <c r="AM593" s="11" t="n">
        <f aca="false">'Daily Data'!P592</f>
        <v>-0.0123486111111112</v>
      </c>
      <c r="AN593" s="11" t="n">
        <f aca="false">'Daily Data'!Q592</f>
        <v>-0.00971524320350872</v>
      </c>
      <c r="AO593" s="11" t="n">
        <f aca="false">'Daily Data'!R592</f>
        <v>-0.00391272828205349</v>
      </c>
      <c r="AQ593" s="11" t="n">
        <f aca="false">'Daily Data'!O592</f>
        <v>-0.0156576102442336</v>
      </c>
      <c r="AR593" s="11" t="n">
        <f aca="false">'Daily Data'!P592</f>
        <v>-0.0123486111111112</v>
      </c>
      <c r="AS593" s="11" t="n">
        <f aca="false">'Daily Data'!Q592</f>
        <v>-0.00971524320350872</v>
      </c>
      <c r="AT593" s="11" t="n">
        <f aca="false">'Daily Data'!R592</f>
        <v>-0.00391272828205349</v>
      </c>
    </row>
    <row r="594" customFormat="false" ht="15" hidden="false" customHeight="false" outlineLevel="0" collapsed="false">
      <c r="A594" s="11" t="n">
        <f aca="false">'Daily Data'!O593</f>
        <v>0.000940991981723905</v>
      </c>
      <c r="C594" s="11" t="n">
        <f aca="false">'Daily Data'!P593</f>
        <v>-0.0187158931934355</v>
      </c>
      <c r="E594" s="11" t="n">
        <f aca="false">'Daily Data'!Q593</f>
        <v>-0.018300992063492</v>
      </c>
      <c r="G594" s="11" t="n">
        <f aca="false">'Daily Data'!R593</f>
        <v>0.00453310114363213</v>
      </c>
      <c r="I594" s="11" t="n">
        <f aca="false">'Daily Data'!O593</f>
        <v>0.000940991981723905</v>
      </c>
      <c r="J594" s="11" t="n">
        <f aca="false">'Daily Data'!P593</f>
        <v>-0.0187158931934355</v>
      </c>
      <c r="L594" s="11" t="n">
        <f aca="false">'Daily Data'!O593</f>
        <v>0.000940991981723905</v>
      </c>
      <c r="M594" s="11" t="n">
        <f aca="false">'Daily Data'!Q593</f>
        <v>-0.018300992063492</v>
      </c>
      <c r="O594" s="11" t="n">
        <f aca="false">'Daily Data'!O593</f>
        <v>0.000940991981723905</v>
      </c>
      <c r="P594" s="11" t="n">
        <f aca="false">'Daily Data'!R593</f>
        <v>0.00453310114363213</v>
      </c>
      <c r="R594" s="11" t="n">
        <f aca="false">'Daily Data'!P593</f>
        <v>-0.0187158931934355</v>
      </c>
      <c r="S594" s="11" t="n">
        <f aca="false">'Daily Data'!Q593</f>
        <v>-0.018300992063492</v>
      </c>
      <c r="U594" s="11" t="n">
        <f aca="false">'Daily Data'!P593</f>
        <v>-0.0187158931934355</v>
      </c>
      <c r="V594" s="11" t="n">
        <f aca="false">'Daily Data'!R593</f>
        <v>0.00453310114363213</v>
      </c>
      <c r="X594" s="11" t="n">
        <f aca="false">'Daily Data'!Q593</f>
        <v>-0.018300992063492</v>
      </c>
      <c r="Y594" s="11" t="n">
        <f aca="false">'Daily Data'!R593</f>
        <v>0.00453310114363213</v>
      </c>
      <c r="AA594" s="11" t="n">
        <f aca="false">'Daily Data'!O593</f>
        <v>0.000940991981723905</v>
      </c>
      <c r="AB594" s="11" t="n">
        <f aca="false">'Daily Data'!P593</f>
        <v>-0.0187158931934355</v>
      </c>
      <c r="AC594" s="11" t="n">
        <f aca="false">'Daily Data'!Q593</f>
        <v>-0.018300992063492</v>
      </c>
      <c r="AE594" s="11" t="n">
        <f aca="false">'Daily Data'!O593</f>
        <v>0.000940991981723905</v>
      </c>
      <c r="AF594" s="11" t="n">
        <f aca="false">'Daily Data'!P593</f>
        <v>-0.0187158931934355</v>
      </c>
      <c r="AG594" s="11" t="n">
        <f aca="false">'Daily Data'!R593</f>
        <v>0.00453310114363213</v>
      </c>
      <c r="AI594" s="11" t="n">
        <f aca="false">'Daily Data'!O593</f>
        <v>0.000940991981723905</v>
      </c>
      <c r="AJ594" s="11" t="n">
        <f aca="false">'Daily Data'!Q593</f>
        <v>-0.018300992063492</v>
      </c>
      <c r="AK594" s="11" t="n">
        <f aca="false">'Daily Data'!R593</f>
        <v>0.00453310114363213</v>
      </c>
      <c r="AM594" s="11" t="n">
        <f aca="false">'Daily Data'!P593</f>
        <v>-0.0187158931934355</v>
      </c>
      <c r="AN594" s="11" t="n">
        <f aca="false">'Daily Data'!Q593</f>
        <v>-0.018300992063492</v>
      </c>
      <c r="AO594" s="11" t="n">
        <f aca="false">'Daily Data'!R593</f>
        <v>0.00453310114363213</v>
      </c>
      <c r="AQ594" s="11" t="n">
        <f aca="false">'Daily Data'!O593</f>
        <v>0.000940991981723905</v>
      </c>
      <c r="AR594" s="11" t="n">
        <f aca="false">'Daily Data'!P593</f>
        <v>-0.0187158931934355</v>
      </c>
      <c r="AS594" s="11" t="n">
        <f aca="false">'Daily Data'!Q593</f>
        <v>-0.018300992063492</v>
      </c>
      <c r="AT594" s="11" t="n">
        <f aca="false">'Daily Data'!R593</f>
        <v>0.00453310114363213</v>
      </c>
    </row>
    <row r="595" customFormat="false" ht="15" hidden="false" customHeight="false" outlineLevel="0" collapsed="false">
      <c r="A595" s="11" t="n">
        <f aca="false">'Daily Data'!O594</f>
        <v>0.0181869609172257</v>
      </c>
      <c r="C595" s="11" t="n">
        <f aca="false">'Daily Data'!P594</f>
        <v>-0.00467746730816689</v>
      </c>
      <c r="E595" s="11" t="n">
        <f aca="false">'Daily Data'!Q594</f>
        <v>-0.00307032614645044</v>
      </c>
      <c r="G595" s="11" t="n">
        <f aca="false">'Daily Data'!R594</f>
        <v>-0.00209088826062045</v>
      </c>
      <c r="I595" s="11" t="n">
        <f aca="false">'Daily Data'!O594</f>
        <v>0.0181869609172257</v>
      </c>
      <c r="J595" s="11" t="n">
        <f aca="false">'Daily Data'!P594</f>
        <v>-0.00467746730816689</v>
      </c>
      <c r="L595" s="11" t="n">
        <f aca="false">'Daily Data'!O594</f>
        <v>0.0181869609172257</v>
      </c>
      <c r="M595" s="11" t="n">
        <f aca="false">'Daily Data'!Q594</f>
        <v>-0.00307032614645044</v>
      </c>
      <c r="O595" s="11" t="n">
        <f aca="false">'Daily Data'!O594</f>
        <v>0.0181869609172257</v>
      </c>
      <c r="P595" s="11" t="n">
        <f aca="false">'Daily Data'!R594</f>
        <v>-0.00209088826062045</v>
      </c>
      <c r="R595" s="11" t="n">
        <f aca="false">'Daily Data'!P594</f>
        <v>-0.00467746730816689</v>
      </c>
      <c r="S595" s="11" t="n">
        <f aca="false">'Daily Data'!Q594</f>
        <v>-0.00307032614645044</v>
      </c>
      <c r="U595" s="11" t="n">
        <f aca="false">'Daily Data'!P594</f>
        <v>-0.00467746730816689</v>
      </c>
      <c r="V595" s="11" t="n">
        <f aca="false">'Daily Data'!R594</f>
        <v>-0.00209088826062045</v>
      </c>
      <c r="X595" s="11" t="n">
        <f aca="false">'Daily Data'!Q594</f>
        <v>-0.00307032614645044</v>
      </c>
      <c r="Y595" s="11" t="n">
        <f aca="false">'Daily Data'!R594</f>
        <v>-0.00209088826062045</v>
      </c>
      <c r="AA595" s="11" t="n">
        <f aca="false">'Daily Data'!O594</f>
        <v>0.0181869609172257</v>
      </c>
      <c r="AB595" s="11" t="n">
        <f aca="false">'Daily Data'!P594</f>
        <v>-0.00467746730816689</v>
      </c>
      <c r="AC595" s="11" t="n">
        <f aca="false">'Daily Data'!Q594</f>
        <v>-0.00307032614645044</v>
      </c>
      <c r="AE595" s="11" t="n">
        <f aca="false">'Daily Data'!O594</f>
        <v>0.0181869609172257</v>
      </c>
      <c r="AF595" s="11" t="n">
        <f aca="false">'Daily Data'!P594</f>
        <v>-0.00467746730816689</v>
      </c>
      <c r="AG595" s="11" t="n">
        <f aca="false">'Daily Data'!R594</f>
        <v>-0.00209088826062045</v>
      </c>
      <c r="AI595" s="11" t="n">
        <f aca="false">'Daily Data'!O594</f>
        <v>0.0181869609172257</v>
      </c>
      <c r="AJ595" s="11" t="n">
        <f aca="false">'Daily Data'!Q594</f>
        <v>-0.00307032614645044</v>
      </c>
      <c r="AK595" s="11" t="n">
        <f aca="false">'Daily Data'!R594</f>
        <v>-0.00209088826062045</v>
      </c>
      <c r="AM595" s="11" t="n">
        <f aca="false">'Daily Data'!P594</f>
        <v>-0.00467746730816689</v>
      </c>
      <c r="AN595" s="11" t="n">
        <f aca="false">'Daily Data'!Q594</f>
        <v>-0.00307032614645044</v>
      </c>
      <c r="AO595" s="11" t="n">
        <f aca="false">'Daily Data'!R594</f>
        <v>-0.00209088826062045</v>
      </c>
      <c r="AQ595" s="11" t="n">
        <f aca="false">'Daily Data'!O594</f>
        <v>0.0181869609172257</v>
      </c>
      <c r="AR595" s="11" t="n">
        <f aca="false">'Daily Data'!P594</f>
        <v>-0.00467746730816689</v>
      </c>
      <c r="AS595" s="11" t="n">
        <f aca="false">'Daily Data'!Q594</f>
        <v>-0.00307032614645044</v>
      </c>
      <c r="AT595" s="11" t="n">
        <f aca="false">'Daily Data'!R594</f>
        <v>-0.00209088826062045</v>
      </c>
    </row>
    <row r="596" customFormat="false" ht="15" hidden="false" customHeight="false" outlineLevel="0" collapsed="false">
      <c r="A596" s="11" t="n">
        <f aca="false">'Daily Data'!O595</f>
        <v>0.00281775384388903</v>
      </c>
      <c r="C596" s="11" t="n">
        <f aca="false">'Daily Data'!P595</f>
        <v>0.000506543602596256</v>
      </c>
      <c r="E596" s="11" t="n">
        <f aca="false">'Daily Data'!Q595</f>
        <v>0.00235732440074541</v>
      </c>
      <c r="G596" s="11" t="n">
        <f aca="false">'Daily Data'!R595</f>
        <v>0.00716411737178855</v>
      </c>
      <c r="I596" s="11" t="n">
        <f aca="false">'Daily Data'!O595</f>
        <v>0.00281775384388903</v>
      </c>
      <c r="J596" s="11" t="n">
        <f aca="false">'Daily Data'!P595</f>
        <v>0.000506543602596256</v>
      </c>
      <c r="L596" s="11" t="n">
        <f aca="false">'Daily Data'!O595</f>
        <v>0.00281775384388903</v>
      </c>
      <c r="M596" s="11" t="n">
        <f aca="false">'Daily Data'!Q595</f>
        <v>0.00235732440074541</v>
      </c>
      <c r="O596" s="11" t="n">
        <f aca="false">'Daily Data'!O595</f>
        <v>0.00281775384388903</v>
      </c>
      <c r="P596" s="11" t="n">
        <f aca="false">'Daily Data'!R595</f>
        <v>0.00716411737178855</v>
      </c>
      <c r="R596" s="11" t="n">
        <f aca="false">'Daily Data'!P595</f>
        <v>0.000506543602596256</v>
      </c>
      <c r="S596" s="11" t="n">
        <f aca="false">'Daily Data'!Q595</f>
        <v>0.00235732440074541</v>
      </c>
      <c r="U596" s="11" t="n">
        <f aca="false">'Daily Data'!P595</f>
        <v>0.000506543602596256</v>
      </c>
      <c r="V596" s="11" t="n">
        <f aca="false">'Daily Data'!R595</f>
        <v>0.00716411737178855</v>
      </c>
      <c r="X596" s="11" t="n">
        <f aca="false">'Daily Data'!Q595</f>
        <v>0.00235732440074541</v>
      </c>
      <c r="Y596" s="11" t="n">
        <f aca="false">'Daily Data'!R595</f>
        <v>0.00716411737178855</v>
      </c>
      <c r="AA596" s="11" t="n">
        <f aca="false">'Daily Data'!O595</f>
        <v>0.00281775384388903</v>
      </c>
      <c r="AB596" s="11" t="n">
        <f aca="false">'Daily Data'!P595</f>
        <v>0.000506543602596256</v>
      </c>
      <c r="AC596" s="11" t="n">
        <f aca="false">'Daily Data'!Q595</f>
        <v>0.00235732440074541</v>
      </c>
      <c r="AE596" s="11" t="n">
        <f aca="false">'Daily Data'!O595</f>
        <v>0.00281775384388903</v>
      </c>
      <c r="AF596" s="11" t="n">
        <f aca="false">'Daily Data'!P595</f>
        <v>0.000506543602596256</v>
      </c>
      <c r="AG596" s="11" t="n">
        <f aca="false">'Daily Data'!R595</f>
        <v>0.00716411737178855</v>
      </c>
      <c r="AI596" s="11" t="n">
        <f aca="false">'Daily Data'!O595</f>
        <v>0.00281775384388903</v>
      </c>
      <c r="AJ596" s="11" t="n">
        <f aca="false">'Daily Data'!Q595</f>
        <v>0.00235732440074541</v>
      </c>
      <c r="AK596" s="11" t="n">
        <f aca="false">'Daily Data'!R595</f>
        <v>0.00716411737178855</v>
      </c>
      <c r="AM596" s="11" t="n">
        <f aca="false">'Daily Data'!P595</f>
        <v>0.000506543602596256</v>
      </c>
      <c r="AN596" s="11" t="n">
        <f aca="false">'Daily Data'!Q595</f>
        <v>0.00235732440074541</v>
      </c>
      <c r="AO596" s="11" t="n">
        <f aca="false">'Daily Data'!R595</f>
        <v>0.00716411737178855</v>
      </c>
      <c r="AQ596" s="11" t="n">
        <f aca="false">'Daily Data'!O595</f>
        <v>0.00281775384388903</v>
      </c>
      <c r="AR596" s="11" t="n">
        <f aca="false">'Daily Data'!P595</f>
        <v>0.000506543602596256</v>
      </c>
      <c r="AS596" s="11" t="n">
        <f aca="false">'Daily Data'!Q595</f>
        <v>0.00235732440074541</v>
      </c>
      <c r="AT596" s="11" t="n">
        <f aca="false">'Daily Data'!R595</f>
        <v>0.00716411737178855</v>
      </c>
    </row>
    <row r="597" customFormat="false" ht="15" hidden="false" customHeight="false" outlineLevel="0" collapsed="false">
      <c r="A597" s="11" t="n">
        <f aca="false">'Daily Data'!O596</f>
        <v>-0.070360747944628</v>
      </c>
      <c r="C597" s="11" t="n">
        <f aca="false">'Daily Data'!P596</f>
        <v>0.0340322208459492</v>
      </c>
      <c r="E597" s="11" t="n">
        <f aca="false">'Daily Data'!Q596</f>
        <v>0.0335076807190296</v>
      </c>
      <c r="G597" s="11" t="n">
        <f aca="false">'Daily Data'!R596</f>
        <v>0.0290259271275132</v>
      </c>
      <c r="I597" s="11" t="n">
        <f aca="false">'Daily Data'!O596</f>
        <v>-0.070360747944628</v>
      </c>
      <c r="J597" s="11" t="n">
        <f aca="false">'Daily Data'!P596</f>
        <v>0.0340322208459492</v>
      </c>
      <c r="L597" s="11" t="n">
        <f aca="false">'Daily Data'!O596</f>
        <v>-0.070360747944628</v>
      </c>
      <c r="M597" s="11" t="n">
        <f aca="false">'Daily Data'!Q596</f>
        <v>0.0335076807190296</v>
      </c>
      <c r="O597" s="11" t="n">
        <f aca="false">'Daily Data'!O596</f>
        <v>-0.070360747944628</v>
      </c>
      <c r="P597" s="11" t="n">
        <f aca="false">'Daily Data'!R596</f>
        <v>0.0290259271275132</v>
      </c>
      <c r="R597" s="11" t="n">
        <f aca="false">'Daily Data'!P596</f>
        <v>0.0340322208459492</v>
      </c>
      <c r="S597" s="11" t="n">
        <f aca="false">'Daily Data'!Q596</f>
        <v>0.0335076807190296</v>
      </c>
      <c r="U597" s="11" t="n">
        <f aca="false">'Daily Data'!P596</f>
        <v>0.0340322208459492</v>
      </c>
      <c r="V597" s="11" t="n">
        <f aca="false">'Daily Data'!R596</f>
        <v>0.0290259271275132</v>
      </c>
      <c r="X597" s="11" t="n">
        <f aca="false">'Daily Data'!Q596</f>
        <v>0.0335076807190296</v>
      </c>
      <c r="Y597" s="11" t="n">
        <f aca="false">'Daily Data'!R596</f>
        <v>0.0290259271275132</v>
      </c>
      <c r="AA597" s="11" t="n">
        <f aca="false">'Daily Data'!O596</f>
        <v>-0.070360747944628</v>
      </c>
      <c r="AB597" s="11" t="n">
        <f aca="false">'Daily Data'!P596</f>
        <v>0.0340322208459492</v>
      </c>
      <c r="AC597" s="11" t="n">
        <f aca="false">'Daily Data'!Q596</f>
        <v>0.0335076807190296</v>
      </c>
      <c r="AE597" s="11" t="n">
        <f aca="false">'Daily Data'!O596</f>
        <v>-0.070360747944628</v>
      </c>
      <c r="AF597" s="11" t="n">
        <f aca="false">'Daily Data'!P596</f>
        <v>0.0340322208459492</v>
      </c>
      <c r="AG597" s="11" t="n">
        <f aca="false">'Daily Data'!R596</f>
        <v>0.0290259271275132</v>
      </c>
      <c r="AI597" s="11" t="n">
        <f aca="false">'Daily Data'!O596</f>
        <v>-0.070360747944628</v>
      </c>
      <c r="AJ597" s="11" t="n">
        <f aca="false">'Daily Data'!Q596</f>
        <v>0.0335076807190296</v>
      </c>
      <c r="AK597" s="11" t="n">
        <f aca="false">'Daily Data'!R596</f>
        <v>0.0290259271275132</v>
      </c>
      <c r="AM597" s="11" t="n">
        <f aca="false">'Daily Data'!P596</f>
        <v>0.0340322208459492</v>
      </c>
      <c r="AN597" s="11" t="n">
        <f aca="false">'Daily Data'!Q596</f>
        <v>0.0335076807190296</v>
      </c>
      <c r="AO597" s="11" t="n">
        <f aca="false">'Daily Data'!R596</f>
        <v>0.0290259271275132</v>
      </c>
      <c r="AQ597" s="11" t="n">
        <f aca="false">'Daily Data'!O596</f>
        <v>-0.070360747944628</v>
      </c>
      <c r="AR597" s="11" t="n">
        <f aca="false">'Daily Data'!P596</f>
        <v>0.0340322208459492</v>
      </c>
      <c r="AS597" s="11" t="n">
        <f aca="false">'Daily Data'!Q596</f>
        <v>0.0335076807190296</v>
      </c>
      <c r="AT597" s="11" t="n">
        <f aca="false">'Daily Data'!R596</f>
        <v>0.0290259271275132</v>
      </c>
    </row>
    <row r="598" customFormat="false" ht="15" hidden="false" customHeight="false" outlineLevel="0" collapsed="false">
      <c r="A598" s="11" t="n">
        <f aca="false">'Daily Data'!O597</f>
        <v>0.0342263482254291</v>
      </c>
      <c r="C598" s="11" t="n">
        <f aca="false">'Daily Data'!P597</f>
        <v>-0.0470254307629518</v>
      </c>
      <c r="E598" s="11" t="n">
        <f aca="false">'Daily Data'!Q597</f>
        <v>-0.050311861123073</v>
      </c>
      <c r="G598" s="11" t="n">
        <f aca="false">'Daily Data'!R597</f>
        <v>-0.0257619959612706</v>
      </c>
      <c r="I598" s="11" t="n">
        <f aca="false">'Daily Data'!O597</f>
        <v>0.0342263482254291</v>
      </c>
      <c r="J598" s="11" t="n">
        <f aca="false">'Daily Data'!P597</f>
        <v>-0.0470254307629518</v>
      </c>
      <c r="L598" s="11" t="n">
        <f aca="false">'Daily Data'!O597</f>
        <v>0.0342263482254291</v>
      </c>
      <c r="M598" s="11" t="n">
        <f aca="false">'Daily Data'!Q597</f>
        <v>-0.050311861123073</v>
      </c>
      <c r="O598" s="11" t="n">
        <f aca="false">'Daily Data'!O597</f>
        <v>0.0342263482254291</v>
      </c>
      <c r="P598" s="11" t="n">
        <f aca="false">'Daily Data'!R597</f>
        <v>-0.0257619959612706</v>
      </c>
      <c r="R598" s="11" t="n">
        <f aca="false">'Daily Data'!P597</f>
        <v>-0.0470254307629518</v>
      </c>
      <c r="S598" s="11" t="n">
        <f aca="false">'Daily Data'!Q597</f>
        <v>-0.050311861123073</v>
      </c>
      <c r="U598" s="11" t="n">
        <f aca="false">'Daily Data'!P597</f>
        <v>-0.0470254307629518</v>
      </c>
      <c r="V598" s="11" t="n">
        <f aca="false">'Daily Data'!R597</f>
        <v>-0.0257619959612706</v>
      </c>
      <c r="X598" s="11" t="n">
        <f aca="false">'Daily Data'!Q597</f>
        <v>-0.050311861123073</v>
      </c>
      <c r="Y598" s="11" t="n">
        <f aca="false">'Daily Data'!R597</f>
        <v>-0.0257619959612706</v>
      </c>
      <c r="AA598" s="11" t="n">
        <f aca="false">'Daily Data'!O597</f>
        <v>0.0342263482254291</v>
      </c>
      <c r="AB598" s="11" t="n">
        <f aca="false">'Daily Data'!P597</f>
        <v>-0.0470254307629518</v>
      </c>
      <c r="AC598" s="11" t="n">
        <f aca="false">'Daily Data'!Q597</f>
        <v>-0.050311861123073</v>
      </c>
      <c r="AE598" s="11" t="n">
        <f aca="false">'Daily Data'!O597</f>
        <v>0.0342263482254291</v>
      </c>
      <c r="AF598" s="11" t="n">
        <f aca="false">'Daily Data'!P597</f>
        <v>-0.0470254307629518</v>
      </c>
      <c r="AG598" s="11" t="n">
        <f aca="false">'Daily Data'!R597</f>
        <v>-0.0257619959612706</v>
      </c>
      <c r="AI598" s="11" t="n">
        <f aca="false">'Daily Data'!O597</f>
        <v>0.0342263482254291</v>
      </c>
      <c r="AJ598" s="11" t="n">
        <f aca="false">'Daily Data'!Q597</f>
        <v>-0.050311861123073</v>
      </c>
      <c r="AK598" s="11" t="n">
        <f aca="false">'Daily Data'!R597</f>
        <v>-0.0257619959612706</v>
      </c>
      <c r="AM598" s="11" t="n">
        <f aca="false">'Daily Data'!P597</f>
        <v>-0.0470254307629518</v>
      </c>
      <c r="AN598" s="11" t="n">
        <f aca="false">'Daily Data'!Q597</f>
        <v>-0.050311861123073</v>
      </c>
      <c r="AO598" s="11" t="n">
        <f aca="false">'Daily Data'!R597</f>
        <v>-0.0257619959612706</v>
      </c>
      <c r="AQ598" s="11" t="n">
        <f aca="false">'Daily Data'!O597</f>
        <v>0.0342263482254291</v>
      </c>
      <c r="AR598" s="11" t="n">
        <f aca="false">'Daily Data'!P597</f>
        <v>-0.0470254307629518</v>
      </c>
      <c r="AS598" s="11" t="n">
        <f aca="false">'Daily Data'!Q597</f>
        <v>-0.050311861123073</v>
      </c>
      <c r="AT598" s="11" t="n">
        <f aca="false">'Daily Data'!R597</f>
        <v>-0.0257619959612706</v>
      </c>
    </row>
    <row r="599" customFormat="false" ht="15" hidden="false" customHeight="false" outlineLevel="0" collapsed="false">
      <c r="A599" s="11" t="n">
        <f aca="false">'Daily Data'!O598</f>
        <v>-0.00611402766992044</v>
      </c>
      <c r="C599" s="11" t="n">
        <f aca="false">'Daily Data'!P598</f>
        <v>0.0069996311036634</v>
      </c>
      <c r="E599" s="11" t="n">
        <f aca="false">'Daily Data'!Q598</f>
        <v>0.0105410306824819</v>
      </c>
      <c r="G599" s="11" t="n">
        <f aca="false">'Daily Data'!R598</f>
        <v>0.0139303577623485</v>
      </c>
      <c r="I599" s="11" t="n">
        <f aca="false">'Daily Data'!O598</f>
        <v>-0.00611402766992044</v>
      </c>
      <c r="J599" s="11" t="n">
        <f aca="false">'Daily Data'!P598</f>
        <v>0.0069996311036634</v>
      </c>
      <c r="L599" s="11" t="n">
        <f aca="false">'Daily Data'!O598</f>
        <v>-0.00611402766992044</v>
      </c>
      <c r="M599" s="11" t="n">
        <f aca="false">'Daily Data'!Q598</f>
        <v>0.0105410306824819</v>
      </c>
      <c r="O599" s="11" t="n">
        <f aca="false">'Daily Data'!O598</f>
        <v>-0.00611402766992044</v>
      </c>
      <c r="P599" s="11" t="n">
        <f aca="false">'Daily Data'!R598</f>
        <v>0.0139303577623485</v>
      </c>
      <c r="R599" s="11" t="n">
        <f aca="false">'Daily Data'!P598</f>
        <v>0.0069996311036634</v>
      </c>
      <c r="S599" s="11" t="n">
        <f aca="false">'Daily Data'!Q598</f>
        <v>0.0105410306824819</v>
      </c>
      <c r="U599" s="11" t="n">
        <f aca="false">'Daily Data'!P598</f>
        <v>0.0069996311036634</v>
      </c>
      <c r="V599" s="11" t="n">
        <f aca="false">'Daily Data'!R598</f>
        <v>0.0139303577623485</v>
      </c>
      <c r="X599" s="11" t="n">
        <f aca="false">'Daily Data'!Q598</f>
        <v>0.0105410306824819</v>
      </c>
      <c r="Y599" s="11" t="n">
        <f aca="false">'Daily Data'!R598</f>
        <v>0.0139303577623485</v>
      </c>
      <c r="AA599" s="11" t="n">
        <f aca="false">'Daily Data'!O598</f>
        <v>-0.00611402766992044</v>
      </c>
      <c r="AB599" s="11" t="n">
        <f aca="false">'Daily Data'!P598</f>
        <v>0.0069996311036634</v>
      </c>
      <c r="AC599" s="11" t="n">
        <f aca="false">'Daily Data'!Q598</f>
        <v>0.0105410306824819</v>
      </c>
      <c r="AE599" s="11" t="n">
        <f aca="false">'Daily Data'!O598</f>
        <v>-0.00611402766992044</v>
      </c>
      <c r="AF599" s="11" t="n">
        <f aca="false">'Daily Data'!P598</f>
        <v>0.0069996311036634</v>
      </c>
      <c r="AG599" s="11" t="n">
        <f aca="false">'Daily Data'!R598</f>
        <v>0.0139303577623485</v>
      </c>
      <c r="AI599" s="11" t="n">
        <f aca="false">'Daily Data'!O598</f>
        <v>-0.00611402766992044</v>
      </c>
      <c r="AJ599" s="11" t="n">
        <f aca="false">'Daily Data'!Q598</f>
        <v>0.0105410306824819</v>
      </c>
      <c r="AK599" s="11" t="n">
        <f aca="false">'Daily Data'!R598</f>
        <v>0.0139303577623485</v>
      </c>
      <c r="AM599" s="11" t="n">
        <f aca="false">'Daily Data'!P598</f>
        <v>0.0069996311036634</v>
      </c>
      <c r="AN599" s="11" t="n">
        <f aca="false">'Daily Data'!Q598</f>
        <v>0.0105410306824819</v>
      </c>
      <c r="AO599" s="11" t="n">
        <f aca="false">'Daily Data'!R598</f>
        <v>0.0139303577623485</v>
      </c>
      <c r="AQ599" s="11" t="n">
        <f aca="false">'Daily Data'!O598</f>
        <v>-0.00611402766992044</v>
      </c>
      <c r="AR599" s="11" t="n">
        <f aca="false">'Daily Data'!P598</f>
        <v>0.0069996311036634</v>
      </c>
      <c r="AS599" s="11" t="n">
        <f aca="false">'Daily Data'!Q598</f>
        <v>0.0105410306824819</v>
      </c>
      <c r="AT599" s="11" t="n">
        <f aca="false">'Daily Data'!R598</f>
        <v>0.0139303577623485</v>
      </c>
    </row>
    <row r="600" customFormat="false" ht="15" hidden="false" customHeight="false" outlineLevel="0" collapsed="false">
      <c r="A600" s="11" t="n">
        <f aca="false">'Daily Data'!O599</f>
        <v>-0.0404798437626485</v>
      </c>
      <c r="C600" s="11" t="n">
        <f aca="false">'Daily Data'!P599</f>
        <v>-0.0396424524595318</v>
      </c>
      <c r="E600" s="11" t="n">
        <f aca="false">'Daily Data'!Q599</f>
        <v>-0.0423788433488242</v>
      </c>
      <c r="G600" s="11" t="n">
        <f aca="false">'Daily Data'!R599</f>
        <v>0.00820243490729987</v>
      </c>
      <c r="I600" s="11" t="n">
        <f aca="false">'Daily Data'!O599</f>
        <v>-0.0404798437626485</v>
      </c>
      <c r="J600" s="11" t="n">
        <f aca="false">'Daily Data'!P599</f>
        <v>-0.0396424524595318</v>
      </c>
      <c r="L600" s="11" t="n">
        <f aca="false">'Daily Data'!O599</f>
        <v>-0.0404798437626485</v>
      </c>
      <c r="M600" s="11" t="n">
        <f aca="false">'Daily Data'!Q599</f>
        <v>-0.0423788433488242</v>
      </c>
      <c r="O600" s="11" t="n">
        <f aca="false">'Daily Data'!O599</f>
        <v>-0.0404798437626485</v>
      </c>
      <c r="P600" s="11" t="n">
        <f aca="false">'Daily Data'!R599</f>
        <v>0.00820243490729987</v>
      </c>
      <c r="R600" s="11" t="n">
        <f aca="false">'Daily Data'!P599</f>
        <v>-0.0396424524595318</v>
      </c>
      <c r="S600" s="11" t="n">
        <f aca="false">'Daily Data'!Q599</f>
        <v>-0.0423788433488242</v>
      </c>
      <c r="U600" s="11" t="n">
        <f aca="false">'Daily Data'!P599</f>
        <v>-0.0396424524595318</v>
      </c>
      <c r="V600" s="11" t="n">
        <f aca="false">'Daily Data'!R599</f>
        <v>0.00820243490729987</v>
      </c>
      <c r="X600" s="11" t="n">
        <f aca="false">'Daily Data'!Q599</f>
        <v>-0.0423788433488242</v>
      </c>
      <c r="Y600" s="11" t="n">
        <f aca="false">'Daily Data'!R599</f>
        <v>0.00820243490729987</v>
      </c>
      <c r="AA600" s="11" t="n">
        <f aca="false">'Daily Data'!O599</f>
        <v>-0.0404798437626485</v>
      </c>
      <c r="AB600" s="11" t="n">
        <f aca="false">'Daily Data'!P599</f>
        <v>-0.0396424524595318</v>
      </c>
      <c r="AC600" s="11" t="n">
        <f aca="false">'Daily Data'!Q599</f>
        <v>-0.0423788433488242</v>
      </c>
      <c r="AE600" s="11" t="n">
        <f aca="false">'Daily Data'!O599</f>
        <v>-0.0404798437626485</v>
      </c>
      <c r="AF600" s="11" t="n">
        <f aca="false">'Daily Data'!P599</f>
        <v>-0.0396424524595318</v>
      </c>
      <c r="AG600" s="11" t="n">
        <f aca="false">'Daily Data'!R599</f>
        <v>0.00820243490729987</v>
      </c>
      <c r="AI600" s="11" t="n">
        <f aca="false">'Daily Data'!O599</f>
        <v>-0.0404798437626485</v>
      </c>
      <c r="AJ600" s="11" t="n">
        <f aca="false">'Daily Data'!Q599</f>
        <v>-0.0423788433488242</v>
      </c>
      <c r="AK600" s="11" t="n">
        <f aca="false">'Daily Data'!R599</f>
        <v>0.00820243490729987</v>
      </c>
      <c r="AM600" s="11" t="n">
        <f aca="false">'Daily Data'!P599</f>
        <v>-0.0396424524595318</v>
      </c>
      <c r="AN600" s="11" t="n">
        <f aca="false">'Daily Data'!Q599</f>
        <v>-0.0423788433488242</v>
      </c>
      <c r="AO600" s="11" t="n">
        <f aca="false">'Daily Data'!R599</f>
        <v>0.00820243490729987</v>
      </c>
      <c r="AQ600" s="11" t="n">
        <f aca="false">'Daily Data'!O599</f>
        <v>-0.0404798437626485</v>
      </c>
      <c r="AR600" s="11" t="n">
        <f aca="false">'Daily Data'!P599</f>
        <v>-0.0396424524595318</v>
      </c>
      <c r="AS600" s="11" t="n">
        <f aca="false">'Daily Data'!Q599</f>
        <v>-0.0423788433488242</v>
      </c>
      <c r="AT600" s="11" t="n">
        <f aca="false">'Daily Data'!R599</f>
        <v>0.00820243490729987</v>
      </c>
    </row>
    <row r="601" customFormat="false" ht="15" hidden="false" customHeight="false" outlineLevel="0" collapsed="false">
      <c r="A601" s="11" t="n">
        <f aca="false">'Daily Data'!O600</f>
        <v>-0.011984350749696</v>
      </c>
      <c r="C601" s="11" t="n">
        <f aca="false">'Daily Data'!P600</f>
        <v>0.00238722048957061</v>
      </c>
      <c r="E601" s="11" t="n">
        <f aca="false">'Daily Data'!Q600</f>
        <v>0.00311953052851575</v>
      </c>
      <c r="G601" s="11" t="n">
        <f aca="false">'Daily Data'!R600</f>
        <v>0.0114539345862271</v>
      </c>
      <c r="I601" s="11" t="n">
        <f aca="false">'Daily Data'!O600</f>
        <v>-0.011984350749696</v>
      </c>
      <c r="J601" s="11" t="n">
        <f aca="false">'Daily Data'!P600</f>
        <v>0.00238722048957061</v>
      </c>
      <c r="L601" s="11" t="n">
        <f aca="false">'Daily Data'!O600</f>
        <v>-0.011984350749696</v>
      </c>
      <c r="M601" s="11" t="n">
        <f aca="false">'Daily Data'!Q600</f>
        <v>0.00311953052851575</v>
      </c>
      <c r="O601" s="11" t="n">
        <f aca="false">'Daily Data'!O600</f>
        <v>-0.011984350749696</v>
      </c>
      <c r="P601" s="11" t="n">
        <f aca="false">'Daily Data'!R600</f>
        <v>0.0114539345862271</v>
      </c>
      <c r="R601" s="11" t="n">
        <f aca="false">'Daily Data'!P600</f>
        <v>0.00238722048957061</v>
      </c>
      <c r="S601" s="11" t="n">
        <f aca="false">'Daily Data'!Q600</f>
        <v>0.00311953052851575</v>
      </c>
      <c r="U601" s="11" t="n">
        <f aca="false">'Daily Data'!P600</f>
        <v>0.00238722048957061</v>
      </c>
      <c r="V601" s="11" t="n">
        <f aca="false">'Daily Data'!R600</f>
        <v>0.0114539345862271</v>
      </c>
      <c r="X601" s="11" t="n">
        <f aca="false">'Daily Data'!Q600</f>
        <v>0.00311953052851575</v>
      </c>
      <c r="Y601" s="11" t="n">
        <f aca="false">'Daily Data'!R600</f>
        <v>0.0114539345862271</v>
      </c>
      <c r="AA601" s="11" t="n">
        <f aca="false">'Daily Data'!O600</f>
        <v>-0.011984350749696</v>
      </c>
      <c r="AB601" s="11" t="n">
        <f aca="false">'Daily Data'!P600</f>
        <v>0.00238722048957061</v>
      </c>
      <c r="AC601" s="11" t="n">
        <f aca="false">'Daily Data'!Q600</f>
        <v>0.00311953052851575</v>
      </c>
      <c r="AE601" s="11" t="n">
        <f aca="false">'Daily Data'!O600</f>
        <v>-0.011984350749696</v>
      </c>
      <c r="AF601" s="11" t="n">
        <f aca="false">'Daily Data'!P600</f>
        <v>0.00238722048957061</v>
      </c>
      <c r="AG601" s="11" t="n">
        <f aca="false">'Daily Data'!R600</f>
        <v>0.0114539345862271</v>
      </c>
      <c r="AI601" s="11" t="n">
        <f aca="false">'Daily Data'!O600</f>
        <v>-0.011984350749696</v>
      </c>
      <c r="AJ601" s="11" t="n">
        <f aca="false">'Daily Data'!Q600</f>
        <v>0.00311953052851575</v>
      </c>
      <c r="AK601" s="11" t="n">
        <f aca="false">'Daily Data'!R600</f>
        <v>0.0114539345862271</v>
      </c>
      <c r="AM601" s="11" t="n">
        <f aca="false">'Daily Data'!P600</f>
        <v>0.00238722048957061</v>
      </c>
      <c r="AN601" s="11" t="n">
        <f aca="false">'Daily Data'!Q600</f>
        <v>0.00311953052851575</v>
      </c>
      <c r="AO601" s="11" t="n">
        <f aca="false">'Daily Data'!R600</f>
        <v>0.0114539345862271</v>
      </c>
      <c r="AQ601" s="11" t="n">
        <f aca="false">'Daily Data'!O600</f>
        <v>-0.011984350749696</v>
      </c>
      <c r="AR601" s="11" t="n">
        <f aca="false">'Daily Data'!P600</f>
        <v>0.00238722048957061</v>
      </c>
      <c r="AS601" s="11" t="n">
        <f aca="false">'Daily Data'!Q600</f>
        <v>0.00311953052851575</v>
      </c>
      <c r="AT601" s="11" t="n">
        <f aca="false">'Daily Data'!R600</f>
        <v>0.0114539345862271</v>
      </c>
    </row>
    <row r="602" customFormat="false" ht="15" hidden="false" customHeight="false" outlineLevel="0" collapsed="false">
      <c r="A602" s="11" t="n">
        <f aca="false">'Daily Data'!O601</f>
        <v>-0.0336826706277389</v>
      </c>
      <c r="C602" s="11" t="n">
        <f aca="false">'Daily Data'!P601</f>
        <v>0.0211351316509663</v>
      </c>
      <c r="E602" s="11" t="n">
        <f aca="false">'Daily Data'!Q601</f>
        <v>0.0217559140389417</v>
      </c>
      <c r="G602" s="11" t="n">
        <f aca="false">'Daily Data'!R601</f>
        <v>0.0132780864659249</v>
      </c>
      <c r="I602" s="11" t="n">
        <f aca="false">'Daily Data'!O601</f>
        <v>-0.0336826706277389</v>
      </c>
      <c r="J602" s="11" t="n">
        <f aca="false">'Daily Data'!P601</f>
        <v>0.0211351316509663</v>
      </c>
      <c r="L602" s="11" t="n">
        <f aca="false">'Daily Data'!O601</f>
        <v>-0.0336826706277389</v>
      </c>
      <c r="M602" s="11" t="n">
        <f aca="false">'Daily Data'!Q601</f>
        <v>0.0217559140389417</v>
      </c>
      <c r="O602" s="11" t="n">
        <f aca="false">'Daily Data'!O601</f>
        <v>-0.0336826706277389</v>
      </c>
      <c r="P602" s="11" t="n">
        <f aca="false">'Daily Data'!R601</f>
        <v>0.0132780864659249</v>
      </c>
      <c r="R602" s="11" t="n">
        <f aca="false">'Daily Data'!P601</f>
        <v>0.0211351316509663</v>
      </c>
      <c r="S602" s="11" t="n">
        <f aca="false">'Daily Data'!Q601</f>
        <v>0.0217559140389417</v>
      </c>
      <c r="U602" s="11" t="n">
        <f aca="false">'Daily Data'!P601</f>
        <v>0.0211351316509663</v>
      </c>
      <c r="V602" s="11" t="n">
        <f aca="false">'Daily Data'!R601</f>
        <v>0.0132780864659249</v>
      </c>
      <c r="X602" s="11" t="n">
        <f aca="false">'Daily Data'!Q601</f>
        <v>0.0217559140389417</v>
      </c>
      <c r="Y602" s="11" t="n">
        <f aca="false">'Daily Data'!R601</f>
        <v>0.0132780864659249</v>
      </c>
      <c r="AA602" s="11" t="n">
        <f aca="false">'Daily Data'!O601</f>
        <v>-0.0336826706277389</v>
      </c>
      <c r="AB602" s="11" t="n">
        <f aca="false">'Daily Data'!P601</f>
        <v>0.0211351316509663</v>
      </c>
      <c r="AC602" s="11" t="n">
        <f aca="false">'Daily Data'!Q601</f>
        <v>0.0217559140389417</v>
      </c>
      <c r="AE602" s="11" t="n">
        <f aca="false">'Daily Data'!O601</f>
        <v>-0.0336826706277389</v>
      </c>
      <c r="AF602" s="11" t="n">
        <f aca="false">'Daily Data'!P601</f>
        <v>0.0211351316509663</v>
      </c>
      <c r="AG602" s="11" t="n">
        <f aca="false">'Daily Data'!R601</f>
        <v>0.0132780864659249</v>
      </c>
      <c r="AI602" s="11" t="n">
        <f aca="false">'Daily Data'!O601</f>
        <v>-0.0336826706277389</v>
      </c>
      <c r="AJ602" s="11" t="n">
        <f aca="false">'Daily Data'!Q601</f>
        <v>0.0217559140389417</v>
      </c>
      <c r="AK602" s="11" t="n">
        <f aca="false">'Daily Data'!R601</f>
        <v>0.0132780864659249</v>
      </c>
      <c r="AM602" s="11" t="n">
        <f aca="false">'Daily Data'!P601</f>
        <v>0.0211351316509663</v>
      </c>
      <c r="AN602" s="11" t="n">
        <f aca="false">'Daily Data'!Q601</f>
        <v>0.0217559140389417</v>
      </c>
      <c r="AO602" s="11" t="n">
        <f aca="false">'Daily Data'!R601</f>
        <v>0.0132780864659249</v>
      </c>
      <c r="AQ602" s="11" t="n">
        <f aca="false">'Daily Data'!O601</f>
        <v>-0.0336826706277389</v>
      </c>
      <c r="AR602" s="11" t="n">
        <f aca="false">'Daily Data'!P601</f>
        <v>0.0211351316509663</v>
      </c>
      <c r="AS602" s="11" t="n">
        <f aca="false">'Daily Data'!Q601</f>
        <v>0.0217559140389417</v>
      </c>
      <c r="AT602" s="11" t="n">
        <f aca="false">'Daily Data'!R601</f>
        <v>0.0132780864659249</v>
      </c>
    </row>
    <row r="603" customFormat="false" ht="15" hidden="false" customHeight="false" outlineLevel="0" collapsed="false">
      <c r="A603" s="11" t="n">
        <f aca="false">'Daily Data'!O602</f>
        <v>-0.0610209217366659</v>
      </c>
      <c r="C603" s="11" t="n">
        <f aca="false">'Daily Data'!P602</f>
        <v>0.0360989486948017</v>
      </c>
      <c r="E603" s="11" t="n">
        <f aca="false">'Daily Data'!Q602</f>
        <v>0.0340887742002832</v>
      </c>
      <c r="G603" s="11" t="n">
        <f aca="false">'Daily Data'!R602</f>
        <v>-0.00115802358261032</v>
      </c>
      <c r="I603" s="11" t="n">
        <f aca="false">'Daily Data'!O602</f>
        <v>-0.0610209217366659</v>
      </c>
      <c r="J603" s="11" t="n">
        <f aca="false">'Daily Data'!P602</f>
        <v>0.0360989486948017</v>
      </c>
      <c r="L603" s="11" t="n">
        <f aca="false">'Daily Data'!O602</f>
        <v>-0.0610209217366659</v>
      </c>
      <c r="M603" s="11" t="n">
        <f aca="false">'Daily Data'!Q602</f>
        <v>0.0340887742002832</v>
      </c>
      <c r="O603" s="11" t="n">
        <f aca="false">'Daily Data'!O602</f>
        <v>-0.0610209217366659</v>
      </c>
      <c r="P603" s="11" t="n">
        <f aca="false">'Daily Data'!R602</f>
        <v>-0.00115802358261032</v>
      </c>
      <c r="R603" s="11" t="n">
        <f aca="false">'Daily Data'!P602</f>
        <v>0.0360989486948017</v>
      </c>
      <c r="S603" s="11" t="n">
        <f aca="false">'Daily Data'!Q602</f>
        <v>0.0340887742002832</v>
      </c>
      <c r="U603" s="11" t="n">
        <f aca="false">'Daily Data'!P602</f>
        <v>0.0360989486948017</v>
      </c>
      <c r="V603" s="11" t="n">
        <f aca="false">'Daily Data'!R602</f>
        <v>-0.00115802358261032</v>
      </c>
      <c r="X603" s="11" t="n">
        <f aca="false">'Daily Data'!Q602</f>
        <v>0.0340887742002832</v>
      </c>
      <c r="Y603" s="11" t="n">
        <f aca="false">'Daily Data'!R602</f>
        <v>-0.00115802358261032</v>
      </c>
      <c r="AA603" s="11" t="n">
        <f aca="false">'Daily Data'!O602</f>
        <v>-0.0610209217366659</v>
      </c>
      <c r="AB603" s="11" t="n">
        <f aca="false">'Daily Data'!P602</f>
        <v>0.0360989486948017</v>
      </c>
      <c r="AC603" s="11" t="n">
        <f aca="false">'Daily Data'!Q602</f>
        <v>0.0340887742002832</v>
      </c>
      <c r="AE603" s="11" t="n">
        <f aca="false">'Daily Data'!O602</f>
        <v>-0.0610209217366659</v>
      </c>
      <c r="AF603" s="11" t="n">
        <f aca="false">'Daily Data'!P602</f>
        <v>0.0360989486948017</v>
      </c>
      <c r="AG603" s="11" t="n">
        <f aca="false">'Daily Data'!R602</f>
        <v>-0.00115802358261032</v>
      </c>
      <c r="AI603" s="11" t="n">
        <f aca="false">'Daily Data'!O602</f>
        <v>-0.0610209217366659</v>
      </c>
      <c r="AJ603" s="11" t="n">
        <f aca="false">'Daily Data'!Q602</f>
        <v>0.0340887742002832</v>
      </c>
      <c r="AK603" s="11" t="n">
        <f aca="false">'Daily Data'!R602</f>
        <v>-0.00115802358261032</v>
      </c>
      <c r="AM603" s="11" t="n">
        <f aca="false">'Daily Data'!P602</f>
        <v>0.0360989486948017</v>
      </c>
      <c r="AN603" s="11" t="n">
        <f aca="false">'Daily Data'!Q602</f>
        <v>0.0340887742002832</v>
      </c>
      <c r="AO603" s="11" t="n">
        <f aca="false">'Daily Data'!R602</f>
        <v>-0.00115802358261032</v>
      </c>
      <c r="AQ603" s="11" t="n">
        <f aca="false">'Daily Data'!O602</f>
        <v>-0.0610209217366659</v>
      </c>
      <c r="AR603" s="11" t="n">
        <f aca="false">'Daily Data'!P602</f>
        <v>0.0360989486948017</v>
      </c>
      <c r="AS603" s="11" t="n">
        <f aca="false">'Daily Data'!Q602</f>
        <v>0.0340887742002832</v>
      </c>
      <c r="AT603" s="11" t="n">
        <f aca="false">'Daily Data'!R602</f>
        <v>-0.00115802358261032</v>
      </c>
    </row>
    <row r="604" customFormat="false" ht="15" hidden="false" customHeight="false" outlineLevel="0" collapsed="false">
      <c r="A604" s="11" t="n">
        <f aca="false">'Daily Data'!O603</f>
        <v>-0.0139577740778406</v>
      </c>
      <c r="C604" s="11" t="n">
        <f aca="false">'Daily Data'!P603</f>
        <v>0.0234034747747013</v>
      </c>
      <c r="E604" s="11" t="n">
        <f aca="false">'Daily Data'!Q603</f>
        <v>0.0245976944840044</v>
      </c>
      <c r="G604" s="11" t="n">
        <f aca="false">'Daily Data'!R603</f>
        <v>-0.0144017992451456</v>
      </c>
      <c r="I604" s="11" t="n">
        <f aca="false">'Daily Data'!O603</f>
        <v>-0.0139577740778406</v>
      </c>
      <c r="J604" s="11" t="n">
        <f aca="false">'Daily Data'!P603</f>
        <v>0.0234034747747013</v>
      </c>
      <c r="L604" s="11" t="n">
        <f aca="false">'Daily Data'!O603</f>
        <v>-0.0139577740778406</v>
      </c>
      <c r="M604" s="11" t="n">
        <f aca="false">'Daily Data'!Q603</f>
        <v>0.0245976944840044</v>
      </c>
      <c r="O604" s="11" t="n">
        <f aca="false">'Daily Data'!O603</f>
        <v>-0.0139577740778406</v>
      </c>
      <c r="P604" s="11" t="n">
        <f aca="false">'Daily Data'!R603</f>
        <v>-0.0144017992451456</v>
      </c>
      <c r="R604" s="11" t="n">
        <f aca="false">'Daily Data'!P603</f>
        <v>0.0234034747747013</v>
      </c>
      <c r="S604" s="11" t="n">
        <f aca="false">'Daily Data'!Q603</f>
        <v>0.0245976944840044</v>
      </c>
      <c r="U604" s="11" t="n">
        <f aca="false">'Daily Data'!P603</f>
        <v>0.0234034747747013</v>
      </c>
      <c r="V604" s="11" t="n">
        <f aca="false">'Daily Data'!R603</f>
        <v>-0.0144017992451456</v>
      </c>
      <c r="X604" s="11" t="n">
        <f aca="false">'Daily Data'!Q603</f>
        <v>0.0245976944840044</v>
      </c>
      <c r="Y604" s="11" t="n">
        <f aca="false">'Daily Data'!R603</f>
        <v>-0.0144017992451456</v>
      </c>
      <c r="AA604" s="11" t="n">
        <f aca="false">'Daily Data'!O603</f>
        <v>-0.0139577740778406</v>
      </c>
      <c r="AB604" s="11" t="n">
        <f aca="false">'Daily Data'!P603</f>
        <v>0.0234034747747013</v>
      </c>
      <c r="AC604" s="11" t="n">
        <f aca="false">'Daily Data'!Q603</f>
        <v>0.0245976944840044</v>
      </c>
      <c r="AE604" s="11" t="n">
        <f aca="false">'Daily Data'!O603</f>
        <v>-0.0139577740778406</v>
      </c>
      <c r="AF604" s="11" t="n">
        <f aca="false">'Daily Data'!P603</f>
        <v>0.0234034747747013</v>
      </c>
      <c r="AG604" s="11" t="n">
        <f aca="false">'Daily Data'!R603</f>
        <v>-0.0144017992451456</v>
      </c>
      <c r="AI604" s="11" t="n">
        <f aca="false">'Daily Data'!O603</f>
        <v>-0.0139577740778406</v>
      </c>
      <c r="AJ604" s="11" t="n">
        <f aca="false">'Daily Data'!Q603</f>
        <v>0.0245976944840044</v>
      </c>
      <c r="AK604" s="11" t="n">
        <f aca="false">'Daily Data'!R603</f>
        <v>-0.0144017992451456</v>
      </c>
      <c r="AM604" s="11" t="n">
        <f aca="false">'Daily Data'!P603</f>
        <v>0.0234034747747013</v>
      </c>
      <c r="AN604" s="11" t="n">
        <f aca="false">'Daily Data'!Q603</f>
        <v>0.0245976944840044</v>
      </c>
      <c r="AO604" s="11" t="n">
        <f aca="false">'Daily Data'!R603</f>
        <v>-0.0144017992451456</v>
      </c>
      <c r="AQ604" s="11" t="n">
        <f aca="false">'Daily Data'!O603</f>
        <v>-0.0139577740778406</v>
      </c>
      <c r="AR604" s="11" t="n">
        <f aca="false">'Daily Data'!P603</f>
        <v>0.0234034747747013</v>
      </c>
      <c r="AS604" s="11" t="n">
        <f aca="false">'Daily Data'!Q603</f>
        <v>0.0245976944840044</v>
      </c>
      <c r="AT604" s="11" t="n">
        <f aca="false">'Daily Data'!R603</f>
        <v>-0.0144017992451456</v>
      </c>
    </row>
    <row r="605" customFormat="false" ht="15" hidden="false" customHeight="false" outlineLevel="0" collapsed="false">
      <c r="A605" s="11" t="n">
        <f aca="false">'Daily Data'!O604</f>
        <v>-0.0676256094982154</v>
      </c>
      <c r="C605" s="11" t="n">
        <f aca="false">'Daily Data'!P604</f>
        <v>0.0100173738582957</v>
      </c>
      <c r="E605" s="11" t="n">
        <f aca="false">'Daily Data'!Q604</f>
        <v>0.0053294345748439</v>
      </c>
      <c r="G605" s="11" t="n">
        <f aca="false">'Daily Data'!R604</f>
        <v>-0.00834820830855</v>
      </c>
      <c r="I605" s="11" t="n">
        <f aca="false">'Daily Data'!O604</f>
        <v>-0.0676256094982154</v>
      </c>
      <c r="J605" s="11" t="n">
        <f aca="false">'Daily Data'!P604</f>
        <v>0.0100173738582957</v>
      </c>
      <c r="L605" s="11" t="n">
        <f aca="false">'Daily Data'!O604</f>
        <v>-0.0676256094982154</v>
      </c>
      <c r="M605" s="11" t="n">
        <f aca="false">'Daily Data'!Q604</f>
        <v>0.0053294345748439</v>
      </c>
      <c r="O605" s="11" t="n">
        <f aca="false">'Daily Data'!O604</f>
        <v>-0.0676256094982154</v>
      </c>
      <c r="P605" s="11" t="n">
        <f aca="false">'Daily Data'!R604</f>
        <v>-0.00834820830855</v>
      </c>
      <c r="R605" s="11" t="n">
        <f aca="false">'Daily Data'!P604</f>
        <v>0.0100173738582957</v>
      </c>
      <c r="S605" s="11" t="n">
        <f aca="false">'Daily Data'!Q604</f>
        <v>0.0053294345748439</v>
      </c>
      <c r="U605" s="11" t="n">
        <f aca="false">'Daily Data'!P604</f>
        <v>0.0100173738582957</v>
      </c>
      <c r="V605" s="11" t="n">
        <f aca="false">'Daily Data'!R604</f>
        <v>-0.00834820830855</v>
      </c>
      <c r="X605" s="11" t="n">
        <f aca="false">'Daily Data'!Q604</f>
        <v>0.0053294345748439</v>
      </c>
      <c r="Y605" s="11" t="n">
        <f aca="false">'Daily Data'!R604</f>
        <v>-0.00834820830855</v>
      </c>
      <c r="AA605" s="11" t="n">
        <f aca="false">'Daily Data'!O604</f>
        <v>-0.0676256094982154</v>
      </c>
      <c r="AB605" s="11" t="n">
        <f aca="false">'Daily Data'!P604</f>
        <v>0.0100173738582957</v>
      </c>
      <c r="AC605" s="11" t="n">
        <f aca="false">'Daily Data'!Q604</f>
        <v>0.0053294345748439</v>
      </c>
      <c r="AE605" s="11" t="n">
        <f aca="false">'Daily Data'!O604</f>
        <v>-0.0676256094982154</v>
      </c>
      <c r="AF605" s="11" t="n">
        <f aca="false">'Daily Data'!P604</f>
        <v>0.0100173738582957</v>
      </c>
      <c r="AG605" s="11" t="n">
        <f aca="false">'Daily Data'!R604</f>
        <v>-0.00834820830855</v>
      </c>
      <c r="AI605" s="11" t="n">
        <f aca="false">'Daily Data'!O604</f>
        <v>-0.0676256094982154</v>
      </c>
      <c r="AJ605" s="11" t="n">
        <f aca="false">'Daily Data'!Q604</f>
        <v>0.0053294345748439</v>
      </c>
      <c r="AK605" s="11" t="n">
        <f aca="false">'Daily Data'!R604</f>
        <v>-0.00834820830855</v>
      </c>
      <c r="AM605" s="11" t="n">
        <f aca="false">'Daily Data'!P604</f>
        <v>0.0100173738582957</v>
      </c>
      <c r="AN605" s="11" t="n">
        <f aca="false">'Daily Data'!Q604</f>
        <v>0.0053294345748439</v>
      </c>
      <c r="AO605" s="11" t="n">
        <f aca="false">'Daily Data'!R604</f>
        <v>-0.00834820830855</v>
      </c>
      <c r="AQ605" s="11" t="n">
        <f aca="false">'Daily Data'!O604</f>
        <v>-0.0676256094982154</v>
      </c>
      <c r="AR605" s="11" t="n">
        <f aca="false">'Daily Data'!P604</f>
        <v>0.0100173738582957</v>
      </c>
      <c r="AS605" s="11" t="n">
        <f aca="false">'Daily Data'!Q604</f>
        <v>0.0053294345748439</v>
      </c>
      <c r="AT605" s="11" t="n">
        <f aca="false">'Daily Data'!R604</f>
        <v>-0.00834820830855</v>
      </c>
    </row>
    <row r="606" customFormat="false" ht="15" hidden="false" customHeight="false" outlineLevel="0" collapsed="false">
      <c r="A606" s="11" t="n">
        <f aca="false">'Daily Data'!O605</f>
        <v>-0.0140928718179547</v>
      </c>
      <c r="C606" s="11" t="n">
        <f aca="false">'Daily Data'!P605</f>
        <v>-0.0791314124174744</v>
      </c>
      <c r="E606" s="11" t="n">
        <f aca="false">'Daily Data'!Q605</f>
        <v>-0.074343275155817</v>
      </c>
      <c r="G606" s="11" t="n">
        <f aca="false">'Daily Data'!R605</f>
        <v>-0.00707714290054464</v>
      </c>
      <c r="I606" s="11" t="n">
        <f aca="false">'Daily Data'!O605</f>
        <v>-0.0140928718179547</v>
      </c>
      <c r="J606" s="11" t="n">
        <f aca="false">'Daily Data'!P605</f>
        <v>-0.0791314124174744</v>
      </c>
      <c r="L606" s="11" t="n">
        <f aca="false">'Daily Data'!O605</f>
        <v>-0.0140928718179547</v>
      </c>
      <c r="M606" s="11" t="n">
        <f aca="false">'Daily Data'!Q605</f>
        <v>-0.074343275155817</v>
      </c>
      <c r="O606" s="11" t="n">
        <f aca="false">'Daily Data'!O605</f>
        <v>-0.0140928718179547</v>
      </c>
      <c r="P606" s="11" t="n">
        <f aca="false">'Daily Data'!R605</f>
        <v>-0.00707714290054464</v>
      </c>
      <c r="R606" s="11" t="n">
        <f aca="false">'Daily Data'!P605</f>
        <v>-0.0791314124174744</v>
      </c>
      <c r="S606" s="11" t="n">
        <f aca="false">'Daily Data'!Q605</f>
        <v>-0.074343275155817</v>
      </c>
      <c r="U606" s="11" t="n">
        <f aca="false">'Daily Data'!P605</f>
        <v>-0.0791314124174744</v>
      </c>
      <c r="V606" s="11" t="n">
        <f aca="false">'Daily Data'!R605</f>
        <v>-0.00707714290054464</v>
      </c>
      <c r="X606" s="11" t="n">
        <f aca="false">'Daily Data'!Q605</f>
        <v>-0.074343275155817</v>
      </c>
      <c r="Y606" s="11" t="n">
        <f aca="false">'Daily Data'!R605</f>
        <v>-0.00707714290054464</v>
      </c>
      <c r="AA606" s="11" t="n">
        <f aca="false">'Daily Data'!O605</f>
        <v>-0.0140928718179547</v>
      </c>
      <c r="AB606" s="11" t="n">
        <f aca="false">'Daily Data'!P605</f>
        <v>-0.0791314124174744</v>
      </c>
      <c r="AC606" s="11" t="n">
        <f aca="false">'Daily Data'!Q605</f>
        <v>-0.074343275155817</v>
      </c>
      <c r="AE606" s="11" t="n">
        <f aca="false">'Daily Data'!O605</f>
        <v>-0.0140928718179547</v>
      </c>
      <c r="AF606" s="11" t="n">
        <f aca="false">'Daily Data'!P605</f>
        <v>-0.0791314124174744</v>
      </c>
      <c r="AG606" s="11" t="n">
        <f aca="false">'Daily Data'!R605</f>
        <v>-0.00707714290054464</v>
      </c>
      <c r="AI606" s="11" t="n">
        <f aca="false">'Daily Data'!O605</f>
        <v>-0.0140928718179547</v>
      </c>
      <c r="AJ606" s="11" t="n">
        <f aca="false">'Daily Data'!Q605</f>
        <v>-0.074343275155817</v>
      </c>
      <c r="AK606" s="11" t="n">
        <f aca="false">'Daily Data'!R605</f>
        <v>-0.00707714290054464</v>
      </c>
      <c r="AM606" s="11" t="n">
        <f aca="false">'Daily Data'!P605</f>
        <v>-0.0791314124174744</v>
      </c>
      <c r="AN606" s="11" t="n">
        <f aca="false">'Daily Data'!Q605</f>
        <v>-0.074343275155817</v>
      </c>
      <c r="AO606" s="11" t="n">
        <f aca="false">'Daily Data'!R605</f>
        <v>-0.00707714290054464</v>
      </c>
      <c r="AQ606" s="11" t="n">
        <f aca="false">'Daily Data'!O605</f>
        <v>-0.0140928718179547</v>
      </c>
      <c r="AR606" s="11" t="n">
        <f aca="false">'Daily Data'!P605</f>
        <v>-0.0791314124174744</v>
      </c>
      <c r="AS606" s="11" t="n">
        <f aca="false">'Daily Data'!Q605</f>
        <v>-0.074343275155817</v>
      </c>
      <c r="AT606" s="11" t="n">
        <f aca="false">'Daily Data'!R605</f>
        <v>-0.00707714290054464</v>
      </c>
    </row>
    <row r="607" customFormat="false" ht="15" hidden="false" customHeight="false" outlineLevel="0" collapsed="false">
      <c r="A607" s="11" t="n">
        <f aca="false">'Daily Data'!O606</f>
        <v>0.118674457884561</v>
      </c>
      <c r="C607" s="11" t="n">
        <f aca="false">'Daily Data'!P606</f>
        <v>-0.0138523058773057</v>
      </c>
      <c r="E607" s="11" t="n">
        <f aca="false">'Daily Data'!Q606</f>
        <v>-0.0148185930007668</v>
      </c>
      <c r="G607" s="11" t="n">
        <f aca="false">'Daily Data'!R606</f>
        <v>-0.0128476165660503</v>
      </c>
      <c r="I607" s="11" t="n">
        <f aca="false">'Daily Data'!O606</f>
        <v>0.118674457884561</v>
      </c>
      <c r="J607" s="11" t="n">
        <f aca="false">'Daily Data'!P606</f>
        <v>-0.0138523058773057</v>
      </c>
      <c r="L607" s="11" t="n">
        <f aca="false">'Daily Data'!O606</f>
        <v>0.118674457884561</v>
      </c>
      <c r="M607" s="11" t="n">
        <f aca="false">'Daily Data'!Q606</f>
        <v>-0.0148185930007668</v>
      </c>
      <c r="O607" s="11" t="n">
        <f aca="false">'Daily Data'!O606</f>
        <v>0.118674457884561</v>
      </c>
      <c r="P607" s="11" t="n">
        <f aca="false">'Daily Data'!R606</f>
        <v>-0.0128476165660503</v>
      </c>
      <c r="R607" s="11" t="n">
        <f aca="false">'Daily Data'!P606</f>
        <v>-0.0138523058773057</v>
      </c>
      <c r="S607" s="11" t="n">
        <f aca="false">'Daily Data'!Q606</f>
        <v>-0.0148185930007668</v>
      </c>
      <c r="U607" s="11" t="n">
        <f aca="false">'Daily Data'!P606</f>
        <v>-0.0138523058773057</v>
      </c>
      <c r="V607" s="11" t="n">
        <f aca="false">'Daily Data'!R606</f>
        <v>-0.0128476165660503</v>
      </c>
      <c r="X607" s="11" t="n">
        <f aca="false">'Daily Data'!Q606</f>
        <v>-0.0148185930007668</v>
      </c>
      <c r="Y607" s="11" t="n">
        <f aca="false">'Daily Data'!R606</f>
        <v>-0.0128476165660503</v>
      </c>
      <c r="AA607" s="11" t="n">
        <f aca="false">'Daily Data'!O606</f>
        <v>0.118674457884561</v>
      </c>
      <c r="AB607" s="11" t="n">
        <f aca="false">'Daily Data'!P606</f>
        <v>-0.0138523058773057</v>
      </c>
      <c r="AC607" s="11" t="n">
        <f aca="false">'Daily Data'!Q606</f>
        <v>-0.0148185930007668</v>
      </c>
      <c r="AE607" s="11" t="n">
        <f aca="false">'Daily Data'!O606</f>
        <v>0.118674457884561</v>
      </c>
      <c r="AF607" s="11" t="n">
        <f aca="false">'Daily Data'!P606</f>
        <v>-0.0138523058773057</v>
      </c>
      <c r="AG607" s="11" t="n">
        <f aca="false">'Daily Data'!R606</f>
        <v>-0.0128476165660503</v>
      </c>
      <c r="AI607" s="11" t="n">
        <f aca="false">'Daily Data'!O606</f>
        <v>0.118674457884561</v>
      </c>
      <c r="AJ607" s="11" t="n">
        <f aca="false">'Daily Data'!Q606</f>
        <v>-0.0148185930007668</v>
      </c>
      <c r="AK607" s="11" t="n">
        <f aca="false">'Daily Data'!R606</f>
        <v>-0.0128476165660503</v>
      </c>
      <c r="AM607" s="11" t="n">
        <f aca="false">'Daily Data'!P606</f>
        <v>-0.0138523058773057</v>
      </c>
      <c r="AN607" s="11" t="n">
        <f aca="false">'Daily Data'!Q606</f>
        <v>-0.0148185930007668</v>
      </c>
      <c r="AO607" s="11" t="n">
        <f aca="false">'Daily Data'!R606</f>
        <v>-0.0128476165660503</v>
      </c>
      <c r="AQ607" s="11" t="n">
        <f aca="false">'Daily Data'!O606</f>
        <v>0.118674457884561</v>
      </c>
      <c r="AR607" s="11" t="n">
        <f aca="false">'Daily Data'!P606</f>
        <v>-0.0138523058773057</v>
      </c>
      <c r="AS607" s="11" t="n">
        <f aca="false">'Daily Data'!Q606</f>
        <v>-0.0148185930007668</v>
      </c>
      <c r="AT607" s="11" t="n">
        <f aca="false">'Daily Data'!R606</f>
        <v>-0.0128476165660503</v>
      </c>
    </row>
    <row r="608" customFormat="false" ht="15" hidden="false" customHeight="false" outlineLevel="0" collapsed="false">
      <c r="A608" s="11" t="n">
        <f aca="false">'Daily Data'!O607</f>
        <v>-0.0125757076544345</v>
      </c>
      <c r="C608" s="11" t="n">
        <f aca="false">'Daily Data'!P607</f>
        <v>0.00544262852116071</v>
      </c>
      <c r="E608" s="11" t="n">
        <f aca="false">'Daily Data'!Q607</f>
        <v>0.0025227958984547</v>
      </c>
      <c r="G608" s="11" t="n">
        <f aca="false">'Daily Data'!R607</f>
        <v>-0.00648116487289331</v>
      </c>
      <c r="I608" s="11" t="n">
        <f aca="false">'Daily Data'!O607</f>
        <v>-0.0125757076544345</v>
      </c>
      <c r="J608" s="11" t="n">
        <f aca="false">'Daily Data'!P607</f>
        <v>0.00544262852116071</v>
      </c>
      <c r="L608" s="11" t="n">
        <f aca="false">'Daily Data'!O607</f>
        <v>-0.0125757076544345</v>
      </c>
      <c r="M608" s="11" t="n">
        <f aca="false">'Daily Data'!Q607</f>
        <v>0.0025227958984547</v>
      </c>
      <c r="O608" s="11" t="n">
        <f aca="false">'Daily Data'!O607</f>
        <v>-0.0125757076544345</v>
      </c>
      <c r="P608" s="11" t="n">
        <f aca="false">'Daily Data'!R607</f>
        <v>-0.00648116487289331</v>
      </c>
      <c r="R608" s="11" t="n">
        <f aca="false">'Daily Data'!P607</f>
        <v>0.00544262852116071</v>
      </c>
      <c r="S608" s="11" t="n">
        <f aca="false">'Daily Data'!Q607</f>
        <v>0.0025227958984547</v>
      </c>
      <c r="U608" s="11" t="n">
        <f aca="false">'Daily Data'!P607</f>
        <v>0.00544262852116071</v>
      </c>
      <c r="V608" s="11" t="n">
        <f aca="false">'Daily Data'!R607</f>
        <v>-0.00648116487289331</v>
      </c>
      <c r="X608" s="11" t="n">
        <f aca="false">'Daily Data'!Q607</f>
        <v>0.0025227958984547</v>
      </c>
      <c r="Y608" s="11" t="n">
        <f aca="false">'Daily Data'!R607</f>
        <v>-0.00648116487289331</v>
      </c>
      <c r="AA608" s="11" t="n">
        <f aca="false">'Daily Data'!O607</f>
        <v>-0.0125757076544345</v>
      </c>
      <c r="AB608" s="11" t="n">
        <f aca="false">'Daily Data'!P607</f>
        <v>0.00544262852116071</v>
      </c>
      <c r="AC608" s="11" t="n">
        <f aca="false">'Daily Data'!Q607</f>
        <v>0.0025227958984547</v>
      </c>
      <c r="AE608" s="11" t="n">
        <f aca="false">'Daily Data'!O607</f>
        <v>-0.0125757076544345</v>
      </c>
      <c r="AF608" s="11" t="n">
        <f aca="false">'Daily Data'!P607</f>
        <v>0.00544262852116071</v>
      </c>
      <c r="AG608" s="11" t="n">
        <f aca="false">'Daily Data'!R607</f>
        <v>-0.00648116487289331</v>
      </c>
      <c r="AI608" s="11" t="n">
        <f aca="false">'Daily Data'!O607</f>
        <v>-0.0125757076544345</v>
      </c>
      <c r="AJ608" s="11" t="n">
        <f aca="false">'Daily Data'!Q607</f>
        <v>0.0025227958984547</v>
      </c>
      <c r="AK608" s="11" t="n">
        <f aca="false">'Daily Data'!R607</f>
        <v>-0.00648116487289331</v>
      </c>
      <c r="AM608" s="11" t="n">
        <f aca="false">'Daily Data'!P607</f>
        <v>0.00544262852116071</v>
      </c>
      <c r="AN608" s="11" t="n">
        <f aca="false">'Daily Data'!Q607</f>
        <v>0.0025227958984547</v>
      </c>
      <c r="AO608" s="11" t="n">
        <f aca="false">'Daily Data'!R607</f>
        <v>-0.00648116487289331</v>
      </c>
      <c r="AQ608" s="11" t="n">
        <f aca="false">'Daily Data'!O607</f>
        <v>-0.0125757076544345</v>
      </c>
      <c r="AR608" s="11" t="n">
        <f aca="false">'Daily Data'!P607</f>
        <v>0.00544262852116071</v>
      </c>
      <c r="AS608" s="11" t="n">
        <f aca="false">'Daily Data'!Q607</f>
        <v>0.0025227958984547</v>
      </c>
      <c r="AT608" s="11" t="n">
        <f aca="false">'Daily Data'!R607</f>
        <v>-0.00648116487289331</v>
      </c>
    </row>
    <row r="609" customFormat="false" ht="15" hidden="false" customHeight="false" outlineLevel="0" collapsed="false">
      <c r="A609" s="11" t="n">
        <f aca="false">'Daily Data'!O608</f>
        <v>-0.0923017140152514</v>
      </c>
      <c r="C609" s="11" t="n">
        <f aca="false">'Daily Data'!P608</f>
        <v>0.0102582977608566</v>
      </c>
      <c r="E609" s="11" t="n">
        <f aca="false">'Daily Data'!Q608</f>
        <v>0.0134651575715444</v>
      </c>
      <c r="G609" s="11" t="n">
        <f aca="false">'Daily Data'!R608</f>
        <v>0.00898177637100238</v>
      </c>
      <c r="I609" s="11" t="n">
        <f aca="false">'Daily Data'!O608</f>
        <v>-0.0923017140152514</v>
      </c>
      <c r="J609" s="11" t="n">
        <f aca="false">'Daily Data'!P608</f>
        <v>0.0102582977608566</v>
      </c>
      <c r="L609" s="11" t="n">
        <f aca="false">'Daily Data'!O608</f>
        <v>-0.0923017140152514</v>
      </c>
      <c r="M609" s="11" t="n">
        <f aca="false">'Daily Data'!Q608</f>
        <v>0.0134651575715444</v>
      </c>
      <c r="O609" s="11" t="n">
        <f aca="false">'Daily Data'!O608</f>
        <v>-0.0923017140152514</v>
      </c>
      <c r="P609" s="11" t="n">
        <f aca="false">'Daily Data'!R608</f>
        <v>0.00898177637100238</v>
      </c>
      <c r="R609" s="11" t="n">
        <f aca="false">'Daily Data'!P608</f>
        <v>0.0102582977608566</v>
      </c>
      <c r="S609" s="11" t="n">
        <f aca="false">'Daily Data'!Q608</f>
        <v>0.0134651575715444</v>
      </c>
      <c r="U609" s="11" t="n">
        <f aca="false">'Daily Data'!P608</f>
        <v>0.0102582977608566</v>
      </c>
      <c r="V609" s="11" t="n">
        <f aca="false">'Daily Data'!R608</f>
        <v>0.00898177637100238</v>
      </c>
      <c r="X609" s="11" t="n">
        <f aca="false">'Daily Data'!Q608</f>
        <v>0.0134651575715444</v>
      </c>
      <c r="Y609" s="11" t="n">
        <f aca="false">'Daily Data'!R608</f>
        <v>0.00898177637100238</v>
      </c>
      <c r="AA609" s="11" t="n">
        <f aca="false">'Daily Data'!O608</f>
        <v>-0.0923017140152514</v>
      </c>
      <c r="AB609" s="11" t="n">
        <f aca="false">'Daily Data'!P608</f>
        <v>0.0102582977608566</v>
      </c>
      <c r="AC609" s="11" t="n">
        <f aca="false">'Daily Data'!Q608</f>
        <v>0.0134651575715444</v>
      </c>
      <c r="AE609" s="11" t="n">
        <f aca="false">'Daily Data'!O608</f>
        <v>-0.0923017140152514</v>
      </c>
      <c r="AF609" s="11" t="n">
        <f aca="false">'Daily Data'!P608</f>
        <v>0.0102582977608566</v>
      </c>
      <c r="AG609" s="11" t="n">
        <f aca="false">'Daily Data'!R608</f>
        <v>0.00898177637100238</v>
      </c>
      <c r="AI609" s="11" t="n">
        <f aca="false">'Daily Data'!O608</f>
        <v>-0.0923017140152514</v>
      </c>
      <c r="AJ609" s="11" t="n">
        <f aca="false">'Daily Data'!Q608</f>
        <v>0.0134651575715444</v>
      </c>
      <c r="AK609" s="11" t="n">
        <f aca="false">'Daily Data'!R608</f>
        <v>0.00898177637100238</v>
      </c>
      <c r="AM609" s="11" t="n">
        <f aca="false">'Daily Data'!P608</f>
        <v>0.0102582977608566</v>
      </c>
      <c r="AN609" s="11" t="n">
        <f aca="false">'Daily Data'!Q608</f>
        <v>0.0134651575715444</v>
      </c>
      <c r="AO609" s="11" t="n">
        <f aca="false">'Daily Data'!R608</f>
        <v>0.00898177637100238</v>
      </c>
      <c r="AQ609" s="11" t="n">
        <f aca="false">'Daily Data'!O608</f>
        <v>-0.0923017140152514</v>
      </c>
      <c r="AR609" s="11" t="n">
        <f aca="false">'Daily Data'!P608</f>
        <v>0.0102582977608566</v>
      </c>
      <c r="AS609" s="11" t="n">
        <f aca="false">'Daily Data'!Q608</f>
        <v>0.0134651575715444</v>
      </c>
      <c r="AT609" s="11" t="n">
        <f aca="false">'Daily Data'!R608</f>
        <v>0.00898177637100238</v>
      </c>
    </row>
    <row r="610" customFormat="false" ht="15" hidden="false" customHeight="false" outlineLevel="0" collapsed="false">
      <c r="A610" s="11" t="n">
        <f aca="false">'Daily Data'!O609</f>
        <v>0.0407489167095337</v>
      </c>
      <c r="C610" s="11" t="n">
        <f aca="false">'Daily Data'!P609</f>
        <v>-0.0468010819915496</v>
      </c>
      <c r="E610" s="11" t="n">
        <f aca="false">'Daily Data'!Q609</f>
        <v>-0.0482920030465672</v>
      </c>
      <c r="G610" s="11" t="n">
        <f aca="false">'Daily Data'!R609</f>
        <v>-0.00475962226256934</v>
      </c>
      <c r="I610" s="11" t="n">
        <f aca="false">'Daily Data'!O609</f>
        <v>0.0407489167095337</v>
      </c>
      <c r="J610" s="11" t="n">
        <f aca="false">'Daily Data'!P609</f>
        <v>-0.0468010819915496</v>
      </c>
      <c r="L610" s="11" t="n">
        <f aca="false">'Daily Data'!O609</f>
        <v>0.0407489167095337</v>
      </c>
      <c r="M610" s="11" t="n">
        <f aca="false">'Daily Data'!Q609</f>
        <v>-0.0482920030465672</v>
      </c>
      <c r="O610" s="11" t="n">
        <f aca="false">'Daily Data'!O609</f>
        <v>0.0407489167095337</v>
      </c>
      <c r="P610" s="11" t="n">
        <f aca="false">'Daily Data'!R609</f>
        <v>-0.00475962226256934</v>
      </c>
      <c r="R610" s="11" t="n">
        <f aca="false">'Daily Data'!P609</f>
        <v>-0.0468010819915496</v>
      </c>
      <c r="S610" s="11" t="n">
        <f aca="false">'Daily Data'!Q609</f>
        <v>-0.0482920030465672</v>
      </c>
      <c r="U610" s="11" t="n">
        <f aca="false">'Daily Data'!P609</f>
        <v>-0.0468010819915496</v>
      </c>
      <c r="V610" s="11" t="n">
        <f aca="false">'Daily Data'!R609</f>
        <v>-0.00475962226256934</v>
      </c>
      <c r="X610" s="11" t="n">
        <f aca="false">'Daily Data'!Q609</f>
        <v>-0.0482920030465672</v>
      </c>
      <c r="Y610" s="11" t="n">
        <f aca="false">'Daily Data'!R609</f>
        <v>-0.00475962226256934</v>
      </c>
      <c r="AA610" s="11" t="n">
        <f aca="false">'Daily Data'!O609</f>
        <v>0.0407489167095337</v>
      </c>
      <c r="AB610" s="11" t="n">
        <f aca="false">'Daily Data'!P609</f>
        <v>-0.0468010819915496</v>
      </c>
      <c r="AC610" s="11" t="n">
        <f aca="false">'Daily Data'!Q609</f>
        <v>-0.0482920030465672</v>
      </c>
      <c r="AE610" s="11" t="n">
        <f aca="false">'Daily Data'!O609</f>
        <v>0.0407489167095337</v>
      </c>
      <c r="AF610" s="11" t="n">
        <f aca="false">'Daily Data'!P609</f>
        <v>-0.0468010819915496</v>
      </c>
      <c r="AG610" s="11" t="n">
        <f aca="false">'Daily Data'!R609</f>
        <v>-0.00475962226256934</v>
      </c>
      <c r="AI610" s="11" t="n">
        <f aca="false">'Daily Data'!O609</f>
        <v>0.0407489167095337</v>
      </c>
      <c r="AJ610" s="11" t="n">
        <f aca="false">'Daily Data'!Q609</f>
        <v>-0.0482920030465672</v>
      </c>
      <c r="AK610" s="11" t="n">
        <f aca="false">'Daily Data'!R609</f>
        <v>-0.00475962226256934</v>
      </c>
      <c r="AM610" s="11" t="n">
        <f aca="false">'Daily Data'!P609</f>
        <v>-0.0468010819915496</v>
      </c>
      <c r="AN610" s="11" t="n">
        <f aca="false">'Daily Data'!Q609</f>
        <v>-0.0482920030465672</v>
      </c>
      <c r="AO610" s="11" t="n">
        <f aca="false">'Daily Data'!R609</f>
        <v>-0.00475962226256934</v>
      </c>
      <c r="AQ610" s="11" t="n">
        <f aca="false">'Daily Data'!O609</f>
        <v>0.0407489167095337</v>
      </c>
      <c r="AR610" s="11" t="n">
        <f aca="false">'Daily Data'!P609</f>
        <v>-0.0468010819915496</v>
      </c>
      <c r="AS610" s="11" t="n">
        <f aca="false">'Daily Data'!Q609</f>
        <v>-0.0482920030465672</v>
      </c>
      <c r="AT610" s="11" t="n">
        <f aca="false">'Daily Data'!R609</f>
        <v>-0.00475962226256934</v>
      </c>
    </row>
    <row r="611" customFormat="false" ht="15" hidden="false" customHeight="false" outlineLevel="0" collapsed="false">
      <c r="A611" s="11" t="n">
        <f aca="false">'Daily Data'!O610</f>
        <v>-0.00363972175167839</v>
      </c>
      <c r="C611" s="11" t="n">
        <f aca="false">'Daily Data'!P610</f>
        <v>-0.0270825172207248</v>
      </c>
      <c r="E611" s="11" t="n">
        <f aca="false">'Daily Data'!Q610</f>
        <v>-0.0262713083076592</v>
      </c>
      <c r="G611" s="11" t="n">
        <f aca="false">'Daily Data'!R610</f>
        <v>-0.00692832685174695</v>
      </c>
      <c r="I611" s="11" t="n">
        <f aca="false">'Daily Data'!O610</f>
        <v>-0.00363972175167839</v>
      </c>
      <c r="J611" s="11" t="n">
        <f aca="false">'Daily Data'!P610</f>
        <v>-0.0270825172207248</v>
      </c>
      <c r="L611" s="11" t="n">
        <f aca="false">'Daily Data'!O610</f>
        <v>-0.00363972175167839</v>
      </c>
      <c r="M611" s="11" t="n">
        <f aca="false">'Daily Data'!Q610</f>
        <v>-0.0262713083076592</v>
      </c>
      <c r="O611" s="11" t="n">
        <f aca="false">'Daily Data'!O610</f>
        <v>-0.00363972175167839</v>
      </c>
      <c r="P611" s="11" t="n">
        <f aca="false">'Daily Data'!R610</f>
        <v>-0.00692832685174695</v>
      </c>
      <c r="R611" s="11" t="n">
        <f aca="false">'Daily Data'!P610</f>
        <v>-0.0270825172207248</v>
      </c>
      <c r="S611" s="11" t="n">
        <f aca="false">'Daily Data'!Q610</f>
        <v>-0.0262713083076592</v>
      </c>
      <c r="U611" s="11" t="n">
        <f aca="false">'Daily Data'!P610</f>
        <v>-0.0270825172207248</v>
      </c>
      <c r="V611" s="11" t="n">
        <f aca="false">'Daily Data'!R610</f>
        <v>-0.00692832685174695</v>
      </c>
      <c r="X611" s="11" t="n">
        <f aca="false">'Daily Data'!Q610</f>
        <v>-0.0262713083076592</v>
      </c>
      <c r="Y611" s="11" t="n">
        <f aca="false">'Daily Data'!R610</f>
        <v>-0.00692832685174695</v>
      </c>
      <c r="AA611" s="11" t="n">
        <f aca="false">'Daily Data'!O610</f>
        <v>-0.00363972175167839</v>
      </c>
      <c r="AB611" s="11" t="n">
        <f aca="false">'Daily Data'!P610</f>
        <v>-0.0270825172207248</v>
      </c>
      <c r="AC611" s="11" t="n">
        <f aca="false">'Daily Data'!Q610</f>
        <v>-0.0262713083076592</v>
      </c>
      <c r="AE611" s="11" t="n">
        <f aca="false">'Daily Data'!O610</f>
        <v>-0.00363972175167839</v>
      </c>
      <c r="AF611" s="11" t="n">
        <f aca="false">'Daily Data'!P610</f>
        <v>-0.0270825172207248</v>
      </c>
      <c r="AG611" s="11" t="n">
        <f aca="false">'Daily Data'!R610</f>
        <v>-0.00692832685174695</v>
      </c>
      <c r="AI611" s="11" t="n">
        <f aca="false">'Daily Data'!O610</f>
        <v>-0.00363972175167839</v>
      </c>
      <c r="AJ611" s="11" t="n">
        <f aca="false">'Daily Data'!Q610</f>
        <v>-0.0262713083076592</v>
      </c>
      <c r="AK611" s="11" t="n">
        <f aca="false">'Daily Data'!R610</f>
        <v>-0.00692832685174695</v>
      </c>
      <c r="AM611" s="11" t="n">
        <f aca="false">'Daily Data'!P610</f>
        <v>-0.0270825172207248</v>
      </c>
      <c r="AN611" s="11" t="n">
        <f aca="false">'Daily Data'!Q610</f>
        <v>-0.0262713083076592</v>
      </c>
      <c r="AO611" s="11" t="n">
        <f aca="false">'Daily Data'!R610</f>
        <v>-0.00692832685174695</v>
      </c>
      <c r="AQ611" s="11" t="n">
        <f aca="false">'Daily Data'!O610</f>
        <v>-0.00363972175167839</v>
      </c>
      <c r="AR611" s="11" t="n">
        <f aca="false">'Daily Data'!P610</f>
        <v>-0.0270825172207248</v>
      </c>
      <c r="AS611" s="11" t="n">
        <f aca="false">'Daily Data'!Q610</f>
        <v>-0.0262713083076592</v>
      </c>
      <c r="AT611" s="11" t="n">
        <f aca="false">'Daily Data'!R610</f>
        <v>-0.00692832685174695</v>
      </c>
    </row>
    <row r="612" customFormat="false" ht="15" hidden="false" customHeight="false" outlineLevel="0" collapsed="false">
      <c r="A612" s="11" t="n">
        <f aca="false">'Daily Data'!O611</f>
        <v>0.0525737552331699</v>
      </c>
      <c r="C612" s="11" t="n">
        <f aca="false">'Daily Data'!P611</f>
        <v>0.0161218182144652</v>
      </c>
      <c r="E612" s="11" t="n">
        <f aca="false">'Daily Data'!Q611</f>
        <v>0.016669188288794</v>
      </c>
      <c r="G612" s="11" t="n">
        <f aca="false">'Daily Data'!R611</f>
        <v>0.00795249990919343</v>
      </c>
      <c r="I612" s="11" t="n">
        <f aca="false">'Daily Data'!O611</f>
        <v>0.0525737552331699</v>
      </c>
      <c r="J612" s="11" t="n">
        <f aca="false">'Daily Data'!P611</f>
        <v>0.0161218182144652</v>
      </c>
      <c r="L612" s="11" t="n">
        <f aca="false">'Daily Data'!O611</f>
        <v>0.0525737552331699</v>
      </c>
      <c r="M612" s="11" t="n">
        <f aca="false">'Daily Data'!Q611</f>
        <v>0.016669188288794</v>
      </c>
      <c r="O612" s="11" t="n">
        <f aca="false">'Daily Data'!O611</f>
        <v>0.0525737552331699</v>
      </c>
      <c r="P612" s="11" t="n">
        <f aca="false">'Daily Data'!R611</f>
        <v>0.00795249990919343</v>
      </c>
      <c r="R612" s="11" t="n">
        <f aca="false">'Daily Data'!P611</f>
        <v>0.0161218182144652</v>
      </c>
      <c r="S612" s="11" t="n">
        <f aca="false">'Daily Data'!Q611</f>
        <v>0.016669188288794</v>
      </c>
      <c r="U612" s="11" t="n">
        <f aca="false">'Daily Data'!P611</f>
        <v>0.0161218182144652</v>
      </c>
      <c r="V612" s="11" t="n">
        <f aca="false">'Daily Data'!R611</f>
        <v>0.00795249990919343</v>
      </c>
      <c r="X612" s="11" t="n">
        <f aca="false">'Daily Data'!Q611</f>
        <v>0.016669188288794</v>
      </c>
      <c r="Y612" s="11" t="n">
        <f aca="false">'Daily Data'!R611</f>
        <v>0.00795249990919343</v>
      </c>
      <c r="AA612" s="11" t="n">
        <f aca="false">'Daily Data'!O611</f>
        <v>0.0525737552331699</v>
      </c>
      <c r="AB612" s="11" t="n">
        <f aca="false">'Daily Data'!P611</f>
        <v>0.0161218182144652</v>
      </c>
      <c r="AC612" s="11" t="n">
        <f aca="false">'Daily Data'!Q611</f>
        <v>0.016669188288794</v>
      </c>
      <c r="AE612" s="11" t="n">
        <f aca="false">'Daily Data'!O611</f>
        <v>0.0525737552331699</v>
      </c>
      <c r="AF612" s="11" t="n">
        <f aca="false">'Daily Data'!P611</f>
        <v>0.0161218182144652</v>
      </c>
      <c r="AG612" s="11" t="n">
        <f aca="false">'Daily Data'!R611</f>
        <v>0.00795249990919343</v>
      </c>
      <c r="AI612" s="11" t="n">
        <f aca="false">'Daily Data'!O611</f>
        <v>0.0525737552331699</v>
      </c>
      <c r="AJ612" s="11" t="n">
        <f aca="false">'Daily Data'!Q611</f>
        <v>0.016669188288794</v>
      </c>
      <c r="AK612" s="11" t="n">
        <f aca="false">'Daily Data'!R611</f>
        <v>0.00795249990919343</v>
      </c>
      <c r="AM612" s="11" t="n">
        <f aca="false">'Daily Data'!P611</f>
        <v>0.0161218182144652</v>
      </c>
      <c r="AN612" s="11" t="n">
        <f aca="false">'Daily Data'!Q611</f>
        <v>0.016669188288794</v>
      </c>
      <c r="AO612" s="11" t="n">
        <f aca="false">'Daily Data'!R611</f>
        <v>0.00795249990919343</v>
      </c>
      <c r="AQ612" s="11" t="n">
        <f aca="false">'Daily Data'!O611</f>
        <v>0.0525737552331699</v>
      </c>
      <c r="AR612" s="11" t="n">
        <f aca="false">'Daily Data'!P611</f>
        <v>0.0161218182144652</v>
      </c>
      <c r="AS612" s="11" t="n">
        <f aca="false">'Daily Data'!Q611</f>
        <v>0.016669188288794</v>
      </c>
      <c r="AT612" s="11" t="n">
        <f aca="false">'Daily Data'!R611</f>
        <v>0.00795249990919343</v>
      </c>
    </row>
    <row r="613" customFormat="false" ht="15" hidden="false" customHeight="false" outlineLevel="0" collapsed="false">
      <c r="A613" s="11" t="n">
        <f aca="false">'Daily Data'!O612</f>
        <v>-0.0355887747070819</v>
      </c>
      <c r="C613" s="11" t="n">
        <f aca="false">'Daily Data'!P612</f>
        <v>-0.0324812401550952</v>
      </c>
      <c r="E613" s="11" t="n">
        <f aca="false">'Daily Data'!Q612</f>
        <v>-0.0320130143564858</v>
      </c>
      <c r="G613" s="11" t="n">
        <f aca="false">'Daily Data'!R612</f>
        <v>0.00524059697834432</v>
      </c>
      <c r="I613" s="11" t="n">
        <f aca="false">'Daily Data'!O612</f>
        <v>-0.0355887747070819</v>
      </c>
      <c r="J613" s="11" t="n">
        <f aca="false">'Daily Data'!P612</f>
        <v>-0.0324812401550952</v>
      </c>
      <c r="L613" s="11" t="n">
        <f aca="false">'Daily Data'!O612</f>
        <v>-0.0355887747070819</v>
      </c>
      <c r="M613" s="11" t="n">
        <f aca="false">'Daily Data'!Q612</f>
        <v>-0.0320130143564858</v>
      </c>
      <c r="O613" s="11" t="n">
        <f aca="false">'Daily Data'!O612</f>
        <v>-0.0355887747070819</v>
      </c>
      <c r="P613" s="11" t="n">
        <f aca="false">'Daily Data'!R612</f>
        <v>0.00524059697834432</v>
      </c>
      <c r="R613" s="11" t="n">
        <f aca="false">'Daily Data'!P612</f>
        <v>-0.0324812401550952</v>
      </c>
      <c r="S613" s="11" t="n">
        <f aca="false">'Daily Data'!Q612</f>
        <v>-0.0320130143564858</v>
      </c>
      <c r="U613" s="11" t="n">
        <f aca="false">'Daily Data'!P612</f>
        <v>-0.0324812401550952</v>
      </c>
      <c r="V613" s="11" t="n">
        <f aca="false">'Daily Data'!R612</f>
        <v>0.00524059697834432</v>
      </c>
      <c r="X613" s="11" t="n">
        <f aca="false">'Daily Data'!Q612</f>
        <v>-0.0320130143564858</v>
      </c>
      <c r="Y613" s="11" t="n">
        <f aca="false">'Daily Data'!R612</f>
        <v>0.00524059697834432</v>
      </c>
      <c r="AA613" s="11" t="n">
        <f aca="false">'Daily Data'!O612</f>
        <v>-0.0355887747070819</v>
      </c>
      <c r="AB613" s="11" t="n">
        <f aca="false">'Daily Data'!P612</f>
        <v>-0.0324812401550952</v>
      </c>
      <c r="AC613" s="11" t="n">
        <f aca="false">'Daily Data'!Q612</f>
        <v>-0.0320130143564858</v>
      </c>
      <c r="AE613" s="11" t="n">
        <f aca="false">'Daily Data'!O612</f>
        <v>-0.0355887747070819</v>
      </c>
      <c r="AF613" s="11" t="n">
        <f aca="false">'Daily Data'!P612</f>
        <v>-0.0324812401550952</v>
      </c>
      <c r="AG613" s="11" t="n">
        <f aca="false">'Daily Data'!R612</f>
        <v>0.00524059697834432</v>
      </c>
      <c r="AI613" s="11" t="n">
        <f aca="false">'Daily Data'!O612</f>
        <v>-0.0355887747070819</v>
      </c>
      <c r="AJ613" s="11" t="n">
        <f aca="false">'Daily Data'!Q612</f>
        <v>-0.0320130143564858</v>
      </c>
      <c r="AK613" s="11" t="n">
        <f aca="false">'Daily Data'!R612</f>
        <v>0.00524059697834432</v>
      </c>
      <c r="AM613" s="11" t="n">
        <f aca="false">'Daily Data'!P612</f>
        <v>-0.0324812401550952</v>
      </c>
      <c r="AN613" s="11" t="n">
        <f aca="false">'Daily Data'!Q612</f>
        <v>-0.0320130143564858</v>
      </c>
      <c r="AO613" s="11" t="n">
        <f aca="false">'Daily Data'!R612</f>
        <v>0.00524059697834432</v>
      </c>
      <c r="AQ613" s="11" t="n">
        <f aca="false">'Daily Data'!O612</f>
        <v>-0.0355887747070819</v>
      </c>
      <c r="AR613" s="11" t="n">
        <f aca="false">'Daily Data'!P612</f>
        <v>-0.0324812401550952</v>
      </c>
      <c r="AS613" s="11" t="n">
        <f aca="false">'Daily Data'!Q612</f>
        <v>-0.0320130143564858</v>
      </c>
      <c r="AT613" s="11" t="n">
        <f aca="false">'Daily Data'!R612</f>
        <v>0.00524059697834432</v>
      </c>
    </row>
    <row r="614" customFormat="false" ht="15" hidden="false" customHeight="false" outlineLevel="0" collapsed="false">
      <c r="A614" s="11" t="n">
        <f aca="false">'Daily Data'!O613</f>
        <v>-0.0588824528148887</v>
      </c>
      <c r="C614" s="11" t="n">
        <f aca="false">'Daily Data'!P613</f>
        <v>-0.0565802409129333</v>
      </c>
      <c r="E614" s="11" t="n">
        <f aca="false">'Daily Data'!Q613</f>
        <v>-0.0562300962219339</v>
      </c>
      <c r="G614" s="11" t="n">
        <f aca="false">'Daily Data'!R613</f>
        <v>0.020357600776368</v>
      </c>
      <c r="I614" s="11" t="n">
        <f aca="false">'Daily Data'!O613</f>
        <v>-0.0588824528148887</v>
      </c>
      <c r="J614" s="11" t="n">
        <f aca="false">'Daily Data'!P613</f>
        <v>-0.0565802409129333</v>
      </c>
      <c r="L614" s="11" t="n">
        <f aca="false">'Daily Data'!O613</f>
        <v>-0.0588824528148887</v>
      </c>
      <c r="M614" s="11" t="n">
        <f aca="false">'Daily Data'!Q613</f>
        <v>-0.0562300962219339</v>
      </c>
      <c r="O614" s="11" t="n">
        <f aca="false">'Daily Data'!O613</f>
        <v>-0.0588824528148887</v>
      </c>
      <c r="P614" s="11" t="n">
        <f aca="false">'Daily Data'!R613</f>
        <v>0.020357600776368</v>
      </c>
      <c r="R614" s="11" t="n">
        <f aca="false">'Daily Data'!P613</f>
        <v>-0.0565802409129333</v>
      </c>
      <c r="S614" s="11" t="n">
        <f aca="false">'Daily Data'!Q613</f>
        <v>-0.0562300962219339</v>
      </c>
      <c r="U614" s="11" t="n">
        <f aca="false">'Daily Data'!P613</f>
        <v>-0.0565802409129333</v>
      </c>
      <c r="V614" s="11" t="n">
        <f aca="false">'Daily Data'!R613</f>
        <v>0.020357600776368</v>
      </c>
      <c r="X614" s="11" t="n">
        <f aca="false">'Daily Data'!Q613</f>
        <v>-0.0562300962219339</v>
      </c>
      <c r="Y614" s="11" t="n">
        <f aca="false">'Daily Data'!R613</f>
        <v>0.020357600776368</v>
      </c>
      <c r="AA614" s="11" t="n">
        <f aca="false">'Daily Data'!O613</f>
        <v>-0.0588824528148887</v>
      </c>
      <c r="AB614" s="11" t="n">
        <f aca="false">'Daily Data'!P613</f>
        <v>-0.0565802409129333</v>
      </c>
      <c r="AC614" s="11" t="n">
        <f aca="false">'Daily Data'!Q613</f>
        <v>-0.0562300962219339</v>
      </c>
      <c r="AE614" s="11" t="n">
        <f aca="false">'Daily Data'!O613</f>
        <v>-0.0588824528148887</v>
      </c>
      <c r="AF614" s="11" t="n">
        <f aca="false">'Daily Data'!P613</f>
        <v>-0.0565802409129333</v>
      </c>
      <c r="AG614" s="11" t="n">
        <f aca="false">'Daily Data'!R613</f>
        <v>0.020357600776368</v>
      </c>
      <c r="AI614" s="11" t="n">
        <f aca="false">'Daily Data'!O613</f>
        <v>-0.0588824528148887</v>
      </c>
      <c r="AJ614" s="11" t="n">
        <f aca="false">'Daily Data'!Q613</f>
        <v>-0.0562300962219339</v>
      </c>
      <c r="AK614" s="11" t="n">
        <f aca="false">'Daily Data'!R613</f>
        <v>0.020357600776368</v>
      </c>
      <c r="AM614" s="11" t="n">
        <f aca="false">'Daily Data'!P613</f>
        <v>-0.0565802409129333</v>
      </c>
      <c r="AN614" s="11" t="n">
        <f aca="false">'Daily Data'!Q613</f>
        <v>-0.0562300962219339</v>
      </c>
      <c r="AO614" s="11" t="n">
        <f aca="false">'Daily Data'!R613</f>
        <v>0.020357600776368</v>
      </c>
      <c r="AQ614" s="11" t="n">
        <f aca="false">'Daily Data'!O613</f>
        <v>-0.0588824528148887</v>
      </c>
      <c r="AR614" s="11" t="n">
        <f aca="false">'Daily Data'!P613</f>
        <v>-0.0565802409129333</v>
      </c>
      <c r="AS614" s="11" t="n">
        <f aca="false">'Daily Data'!Q613</f>
        <v>-0.0562300962219339</v>
      </c>
      <c r="AT614" s="11" t="n">
        <f aca="false">'Daily Data'!R613</f>
        <v>0.020357600776368</v>
      </c>
    </row>
    <row r="615" customFormat="false" ht="15" hidden="false" customHeight="false" outlineLevel="0" collapsed="false">
      <c r="A615" s="11" t="n">
        <f aca="false">'Daily Data'!O614</f>
        <v>0.0129858651760209</v>
      </c>
      <c r="C615" s="11" t="n">
        <f aca="false">'Daily Data'!P614</f>
        <v>-0.0139757742934572</v>
      </c>
      <c r="E615" s="11" t="n">
        <f aca="false">'Daily Data'!Q614</f>
        <v>-0.0149576220132968</v>
      </c>
      <c r="G615" s="11" t="n">
        <f aca="false">'Daily Data'!R614</f>
        <v>0.00624960095812975</v>
      </c>
      <c r="I615" s="11" t="n">
        <f aca="false">'Daily Data'!O614</f>
        <v>0.0129858651760209</v>
      </c>
      <c r="J615" s="11" t="n">
        <f aca="false">'Daily Data'!P614</f>
        <v>-0.0139757742934572</v>
      </c>
      <c r="L615" s="11" t="n">
        <f aca="false">'Daily Data'!O614</f>
        <v>0.0129858651760209</v>
      </c>
      <c r="M615" s="11" t="n">
        <f aca="false">'Daily Data'!Q614</f>
        <v>-0.0149576220132968</v>
      </c>
      <c r="O615" s="11" t="n">
        <f aca="false">'Daily Data'!O614</f>
        <v>0.0129858651760209</v>
      </c>
      <c r="P615" s="11" t="n">
        <f aca="false">'Daily Data'!R614</f>
        <v>0.00624960095812975</v>
      </c>
      <c r="R615" s="11" t="n">
        <f aca="false">'Daily Data'!P614</f>
        <v>-0.0139757742934572</v>
      </c>
      <c r="S615" s="11" t="n">
        <f aca="false">'Daily Data'!Q614</f>
        <v>-0.0149576220132968</v>
      </c>
      <c r="U615" s="11" t="n">
        <f aca="false">'Daily Data'!P614</f>
        <v>-0.0139757742934572</v>
      </c>
      <c r="V615" s="11" t="n">
        <f aca="false">'Daily Data'!R614</f>
        <v>0.00624960095812975</v>
      </c>
      <c r="X615" s="11" t="n">
        <f aca="false">'Daily Data'!Q614</f>
        <v>-0.0149576220132968</v>
      </c>
      <c r="Y615" s="11" t="n">
        <f aca="false">'Daily Data'!R614</f>
        <v>0.00624960095812975</v>
      </c>
      <c r="AA615" s="11" t="n">
        <f aca="false">'Daily Data'!O614</f>
        <v>0.0129858651760209</v>
      </c>
      <c r="AB615" s="11" t="n">
        <f aca="false">'Daily Data'!P614</f>
        <v>-0.0139757742934572</v>
      </c>
      <c r="AC615" s="11" t="n">
        <f aca="false">'Daily Data'!Q614</f>
        <v>-0.0149576220132968</v>
      </c>
      <c r="AE615" s="11" t="n">
        <f aca="false">'Daily Data'!O614</f>
        <v>0.0129858651760209</v>
      </c>
      <c r="AF615" s="11" t="n">
        <f aca="false">'Daily Data'!P614</f>
        <v>-0.0139757742934572</v>
      </c>
      <c r="AG615" s="11" t="n">
        <f aca="false">'Daily Data'!R614</f>
        <v>0.00624960095812975</v>
      </c>
      <c r="AI615" s="11" t="n">
        <f aca="false">'Daily Data'!O614</f>
        <v>0.0129858651760209</v>
      </c>
      <c r="AJ615" s="11" t="n">
        <f aca="false">'Daily Data'!Q614</f>
        <v>-0.0149576220132968</v>
      </c>
      <c r="AK615" s="11" t="n">
        <f aca="false">'Daily Data'!R614</f>
        <v>0.00624960095812975</v>
      </c>
      <c r="AM615" s="11" t="n">
        <f aca="false">'Daily Data'!P614</f>
        <v>-0.0139757742934572</v>
      </c>
      <c r="AN615" s="11" t="n">
        <f aca="false">'Daily Data'!Q614</f>
        <v>-0.0149576220132968</v>
      </c>
      <c r="AO615" s="11" t="n">
        <f aca="false">'Daily Data'!R614</f>
        <v>0.00624960095812975</v>
      </c>
      <c r="AQ615" s="11" t="n">
        <f aca="false">'Daily Data'!O614</f>
        <v>0.0129858651760209</v>
      </c>
      <c r="AR615" s="11" t="n">
        <f aca="false">'Daily Data'!P614</f>
        <v>-0.0139757742934572</v>
      </c>
      <c r="AS615" s="11" t="n">
        <f aca="false">'Daily Data'!Q614</f>
        <v>-0.0149576220132968</v>
      </c>
      <c r="AT615" s="11" t="n">
        <f aca="false">'Daily Data'!R614</f>
        <v>0.00624960095812975</v>
      </c>
    </row>
    <row r="616" customFormat="false" ht="15" hidden="false" customHeight="false" outlineLevel="0" collapsed="false">
      <c r="A616" s="11" t="n">
        <f aca="false">'Daily Data'!O615</f>
        <v>-0.0376073683366596</v>
      </c>
      <c r="C616" s="11" t="n">
        <f aca="false">'Daily Data'!P615</f>
        <v>0.0211629213640697</v>
      </c>
      <c r="E616" s="11" t="n">
        <f aca="false">'Daily Data'!Q615</f>
        <v>0.0220421873420279</v>
      </c>
      <c r="G616" s="11" t="n">
        <f aca="false">'Daily Data'!R615</f>
        <v>-0.00986551550521932</v>
      </c>
      <c r="I616" s="11" t="n">
        <f aca="false">'Daily Data'!O615</f>
        <v>-0.0376073683366596</v>
      </c>
      <c r="J616" s="11" t="n">
        <f aca="false">'Daily Data'!P615</f>
        <v>0.0211629213640697</v>
      </c>
      <c r="L616" s="11" t="n">
        <f aca="false">'Daily Data'!O615</f>
        <v>-0.0376073683366596</v>
      </c>
      <c r="M616" s="11" t="n">
        <f aca="false">'Daily Data'!Q615</f>
        <v>0.0220421873420279</v>
      </c>
      <c r="O616" s="11" t="n">
        <f aca="false">'Daily Data'!O615</f>
        <v>-0.0376073683366596</v>
      </c>
      <c r="P616" s="11" t="n">
        <f aca="false">'Daily Data'!R615</f>
        <v>-0.00986551550521932</v>
      </c>
      <c r="R616" s="11" t="n">
        <f aca="false">'Daily Data'!P615</f>
        <v>0.0211629213640697</v>
      </c>
      <c r="S616" s="11" t="n">
        <f aca="false">'Daily Data'!Q615</f>
        <v>0.0220421873420279</v>
      </c>
      <c r="U616" s="11" t="n">
        <f aca="false">'Daily Data'!P615</f>
        <v>0.0211629213640697</v>
      </c>
      <c r="V616" s="11" t="n">
        <f aca="false">'Daily Data'!R615</f>
        <v>-0.00986551550521932</v>
      </c>
      <c r="X616" s="11" t="n">
        <f aca="false">'Daily Data'!Q615</f>
        <v>0.0220421873420279</v>
      </c>
      <c r="Y616" s="11" t="n">
        <f aca="false">'Daily Data'!R615</f>
        <v>-0.00986551550521932</v>
      </c>
      <c r="AA616" s="11" t="n">
        <f aca="false">'Daily Data'!O615</f>
        <v>-0.0376073683366596</v>
      </c>
      <c r="AB616" s="11" t="n">
        <f aca="false">'Daily Data'!P615</f>
        <v>0.0211629213640697</v>
      </c>
      <c r="AC616" s="11" t="n">
        <f aca="false">'Daily Data'!Q615</f>
        <v>0.0220421873420279</v>
      </c>
      <c r="AE616" s="11" t="n">
        <f aca="false">'Daily Data'!O615</f>
        <v>-0.0376073683366596</v>
      </c>
      <c r="AF616" s="11" t="n">
        <f aca="false">'Daily Data'!P615</f>
        <v>0.0211629213640697</v>
      </c>
      <c r="AG616" s="11" t="n">
        <f aca="false">'Daily Data'!R615</f>
        <v>-0.00986551550521932</v>
      </c>
      <c r="AI616" s="11" t="n">
        <f aca="false">'Daily Data'!O615</f>
        <v>-0.0376073683366596</v>
      </c>
      <c r="AJ616" s="11" t="n">
        <f aca="false">'Daily Data'!Q615</f>
        <v>0.0220421873420279</v>
      </c>
      <c r="AK616" s="11" t="n">
        <f aca="false">'Daily Data'!R615</f>
        <v>-0.00986551550521932</v>
      </c>
      <c r="AM616" s="11" t="n">
        <f aca="false">'Daily Data'!P615</f>
        <v>0.0211629213640697</v>
      </c>
      <c r="AN616" s="11" t="n">
        <f aca="false">'Daily Data'!Q615</f>
        <v>0.0220421873420279</v>
      </c>
      <c r="AO616" s="11" t="n">
        <f aca="false">'Daily Data'!R615</f>
        <v>-0.00986551550521932</v>
      </c>
      <c r="AQ616" s="11" t="n">
        <f aca="false">'Daily Data'!O615</f>
        <v>-0.0376073683366596</v>
      </c>
      <c r="AR616" s="11" t="n">
        <f aca="false">'Daily Data'!P615</f>
        <v>0.0211629213640697</v>
      </c>
      <c r="AS616" s="11" t="n">
        <f aca="false">'Daily Data'!Q615</f>
        <v>0.0220421873420279</v>
      </c>
      <c r="AT616" s="11" t="n">
        <f aca="false">'Daily Data'!R615</f>
        <v>-0.00986551550521932</v>
      </c>
    </row>
    <row r="617" customFormat="false" ht="15" hidden="false" customHeight="false" outlineLevel="0" collapsed="false">
      <c r="A617" s="11" t="n">
        <f aca="false">'Daily Data'!O616</f>
        <v>-0.0316453307487486</v>
      </c>
      <c r="C617" s="11" t="n">
        <f aca="false">'Daily Data'!P616</f>
        <v>-0.00211461663096603</v>
      </c>
      <c r="E617" s="11" t="n">
        <f aca="false">'Daily Data'!Q616</f>
        <v>-0.00045394698663272</v>
      </c>
      <c r="G617" s="11" t="n">
        <f aca="false">'Daily Data'!R616</f>
        <v>0.000790022955546071</v>
      </c>
      <c r="I617" s="11" t="n">
        <f aca="false">'Daily Data'!O616</f>
        <v>-0.0316453307487486</v>
      </c>
      <c r="J617" s="11" t="n">
        <f aca="false">'Daily Data'!P616</f>
        <v>-0.00211461663096603</v>
      </c>
      <c r="L617" s="11" t="n">
        <f aca="false">'Daily Data'!O616</f>
        <v>-0.0316453307487486</v>
      </c>
      <c r="M617" s="11" t="n">
        <f aca="false">'Daily Data'!Q616</f>
        <v>-0.00045394698663272</v>
      </c>
      <c r="O617" s="11" t="n">
        <f aca="false">'Daily Data'!O616</f>
        <v>-0.0316453307487486</v>
      </c>
      <c r="P617" s="11" t="n">
        <f aca="false">'Daily Data'!R616</f>
        <v>0.000790022955546071</v>
      </c>
      <c r="R617" s="11" t="n">
        <f aca="false">'Daily Data'!P616</f>
        <v>-0.00211461663096603</v>
      </c>
      <c r="S617" s="11" t="n">
        <f aca="false">'Daily Data'!Q616</f>
        <v>-0.00045394698663272</v>
      </c>
      <c r="U617" s="11" t="n">
        <f aca="false">'Daily Data'!P616</f>
        <v>-0.00211461663096603</v>
      </c>
      <c r="V617" s="11" t="n">
        <f aca="false">'Daily Data'!R616</f>
        <v>0.000790022955546071</v>
      </c>
      <c r="X617" s="11" t="n">
        <f aca="false">'Daily Data'!Q616</f>
        <v>-0.00045394698663272</v>
      </c>
      <c r="Y617" s="11" t="n">
        <f aca="false">'Daily Data'!R616</f>
        <v>0.000790022955546071</v>
      </c>
      <c r="AA617" s="11" t="n">
        <f aca="false">'Daily Data'!O616</f>
        <v>-0.0316453307487486</v>
      </c>
      <c r="AB617" s="11" t="n">
        <f aca="false">'Daily Data'!P616</f>
        <v>-0.00211461663096603</v>
      </c>
      <c r="AC617" s="11" t="n">
        <f aca="false">'Daily Data'!Q616</f>
        <v>-0.00045394698663272</v>
      </c>
      <c r="AE617" s="11" t="n">
        <f aca="false">'Daily Data'!O616</f>
        <v>-0.0316453307487486</v>
      </c>
      <c r="AF617" s="11" t="n">
        <f aca="false">'Daily Data'!P616</f>
        <v>-0.00211461663096603</v>
      </c>
      <c r="AG617" s="11" t="n">
        <f aca="false">'Daily Data'!R616</f>
        <v>0.000790022955546071</v>
      </c>
      <c r="AI617" s="11" t="n">
        <f aca="false">'Daily Data'!O616</f>
        <v>-0.0316453307487486</v>
      </c>
      <c r="AJ617" s="11" t="n">
        <f aca="false">'Daily Data'!Q616</f>
        <v>-0.00045394698663272</v>
      </c>
      <c r="AK617" s="11" t="n">
        <f aca="false">'Daily Data'!R616</f>
        <v>0.000790022955546071</v>
      </c>
      <c r="AM617" s="11" t="n">
        <f aca="false">'Daily Data'!P616</f>
        <v>-0.00211461663096603</v>
      </c>
      <c r="AN617" s="11" t="n">
        <f aca="false">'Daily Data'!Q616</f>
        <v>-0.00045394698663272</v>
      </c>
      <c r="AO617" s="11" t="n">
        <f aca="false">'Daily Data'!R616</f>
        <v>0.000790022955546071</v>
      </c>
      <c r="AQ617" s="11" t="n">
        <f aca="false">'Daily Data'!O616</f>
        <v>-0.0316453307487486</v>
      </c>
      <c r="AR617" s="11" t="n">
        <f aca="false">'Daily Data'!P616</f>
        <v>-0.00211461663096603</v>
      </c>
      <c r="AS617" s="11" t="n">
        <f aca="false">'Daily Data'!Q616</f>
        <v>-0.00045394698663272</v>
      </c>
      <c r="AT617" s="11" t="n">
        <f aca="false">'Daily Data'!R616</f>
        <v>0.000790022955546071</v>
      </c>
    </row>
    <row r="618" customFormat="false" ht="15" hidden="false" customHeight="false" outlineLevel="0" collapsed="false">
      <c r="A618" s="11" t="n">
        <f aca="false">'Daily Data'!O617</f>
        <v>0.10813740370198</v>
      </c>
      <c r="C618" s="11" t="n">
        <f aca="false">'Daily Data'!P617</f>
        <v>0.022846390044691</v>
      </c>
      <c r="E618" s="11" t="n">
        <f aca="false">'Daily Data'!Q617</f>
        <v>0.0219897706131494</v>
      </c>
      <c r="G618" s="11" t="n">
        <f aca="false">'Daily Data'!R617</f>
        <v>-0.0149218033800927</v>
      </c>
      <c r="I618" s="11" t="n">
        <f aca="false">'Daily Data'!O617</f>
        <v>0.10813740370198</v>
      </c>
      <c r="J618" s="11" t="n">
        <f aca="false">'Daily Data'!P617</f>
        <v>0.022846390044691</v>
      </c>
      <c r="L618" s="11" t="n">
        <f aca="false">'Daily Data'!O617</f>
        <v>0.10813740370198</v>
      </c>
      <c r="M618" s="11" t="n">
        <f aca="false">'Daily Data'!Q617</f>
        <v>0.0219897706131494</v>
      </c>
      <c r="O618" s="11" t="n">
        <f aca="false">'Daily Data'!O617</f>
        <v>0.10813740370198</v>
      </c>
      <c r="P618" s="11" t="n">
        <f aca="false">'Daily Data'!R617</f>
        <v>-0.0149218033800927</v>
      </c>
      <c r="R618" s="11" t="n">
        <f aca="false">'Daily Data'!P617</f>
        <v>0.022846390044691</v>
      </c>
      <c r="S618" s="11" t="n">
        <f aca="false">'Daily Data'!Q617</f>
        <v>0.0219897706131494</v>
      </c>
      <c r="U618" s="11" t="n">
        <f aca="false">'Daily Data'!P617</f>
        <v>0.022846390044691</v>
      </c>
      <c r="V618" s="11" t="n">
        <f aca="false">'Daily Data'!R617</f>
        <v>-0.0149218033800927</v>
      </c>
      <c r="X618" s="11" t="n">
        <f aca="false">'Daily Data'!Q617</f>
        <v>0.0219897706131494</v>
      </c>
      <c r="Y618" s="11" t="n">
        <f aca="false">'Daily Data'!R617</f>
        <v>-0.0149218033800927</v>
      </c>
      <c r="AA618" s="11" t="n">
        <f aca="false">'Daily Data'!O617</f>
        <v>0.10813740370198</v>
      </c>
      <c r="AB618" s="11" t="n">
        <f aca="false">'Daily Data'!P617</f>
        <v>0.022846390044691</v>
      </c>
      <c r="AC618" s="11" t="n">
        <f aca="false">'Daily Data'!Q617</f>
        <v>0.0219897706131494</v>
      </c>
      <c r="AE618" s="11" t="n">
        <f aca="false">'Daily Data'!O617</f>
        <v>0.10813740370198</v>
      </c>
      <c r="AF618" s="11" t="n">
        <f aca="false">'Daily Data'!P617</f>
        <v>0.022846390044691</v>
      </c>
      <c r="AG618" s="11" t="n">
        <f aca="false">'Daily Data'!R617</f>
        <v>-0.0149218033800927</v>
      </c>
      <c r="AI618" s="11" t="n">
        <f aca="false">'Daily Data'!O617</f>
        <v>0.10813740370198</v>
      </c>
      <c r="AJ618" s="11" t="n">
        <f aca="false">'Daily Data'!Q617</f>
        <v>0.0219897706131494</v>
      </c>
      <c r="AK618" s="11" t="n">
        <f aca="false">'Daily Data'!R617</f>
        <v>-0.0149218033800927</v>
      </c>
      <c r="AM618" s="11" t="n">
        <f aca="false">'Daily Data'!P617</f>
        <v>0.022846390044691</v>
      </c>
      <c r="AN618" s="11" t="n">
        <f aca="false">'Daily Data'!Q617</f>
        <v>0.0219897706131494</v>
      </c>
      <c r="AO618" s="11" t="n">
        <f aca="false">'Daily Data'!R617</f>
        <v>-0.0149218033800927</v>
      </c>
      <c r="AQ618" s="11" t="n">
        <f aca="false">'Daily Data'!O617</f>
        <v>0.10813740370198</v>
      </c>
      <c r="AR618" s="11" t="n">
        <f aca="false">'Daily Data'!P617</f>
        <v>0.022846390044691</v>
      </c>
      <c r="AS618" s="11" t="n">
        <f aca="false">'Daily Data'!Q617</f>
        <v>0.0219897706131494</v>
      </c>
      <c r="AT618" s="11" t="n">
        <f aca="false">'Daily Data'!R617</f>
        <v>-0.0149218033800927</v>
      </c>
    </row>
    <row r="619" customFormat="false" ht="15" hidden="false" customHeight="false" outlineLevel="0" collapsed="false">
      <c r="A619" s="11" t="n">
        <f aca="false">'Daily Data'!O618</f>
        <v>-0.0183213173772688</v>
      </c>
      <c r="C619" s="11" t="n">
        <f aca="false">'Daily Data'!P618</f>
        <v>0.00335133844498246</v>
      </c>
      <c r="E619" s="11" t="n">
        <f aca="false">'Daily Data'!Q618</f>
        <v>0.00307930649960962</v>
      </c>
      <c r="G619" s="11" t="n">
        <f aca="false">'Daily Data'!R618</f>
        <v>-0.00568841160577706</v>
      </c>
      <c r="I619" s="11" t="n">
        <f aca="false">'Daily Data'!O618</f>
        <v>-0.0183213173772688</v>
      </c>
      <c r="J619" s="11" t="n">
        <f aca="false">'Daily Data'!P618</f>
        <v>0.00335133844498246</v>
      </c>
      <c r="L619" s="11" t="n">
        <f aca="false">'Daily Data'!O618</f>
        <v>-0.0183213173772688</v>
      </c>
      <c r="M619" s="11" t="n">
        <f aca="false">'Daily Data'!Q618</f>
        <v>0.00307930649960962</v>
      </c>
      <c r="O619" s="11" t="n">
        <f aca="false">'Daily Data'!O618</f>
        <v>-0.0183213173772688</v>
      </c>
      <c r="P619" s="11" t="n">
        <f aca="false">'Daily Data'!R618</f>
        <v>-0.00568841160577706</v>
      </c>
      <c r="R619" s="11" t="n">
        <f aca="false">'Daily Data'!P618</f>
        <v>0.00335133844498246</v>
      </c>
      <c r="S619" s="11" t="n">
        <f aca="false">'Daily Data'!Q618</f>
        <v>0.00307930649960962</v>
      </c>
      <c r="U619" s="11" t="n">
        <f aca="false">'Daily Data'!P618</f>
        <v>0.00335133844498246</v>
      </c>
      <c r="V619" s="11" t="n">
        <f aca="false">'Daily Data'!R618</f>
        <v>-0.00568841160577706</v>
      </c>
      <c r="X619" s="11" t="n">
        <f aca="false">'Daily Data'!Q618</f>
        <v>0.00307930649960962</v>
      </c>
      <c r="Y619" s="11" t="n">
        <f aca="false">'Daily Data'!R618</f>
        <v>-0.00568841160577706</v>
      </c>
      <c r="AA619" s="11" t="n">
        <f aca="false">'Daily Data'!O618</f>
        <v>-0.0183213173772688</v>
      </c>
      <c r="AB619" s="11" t="n">
        <f aca="false">'Daily Data'!P618</f>
        <v>0.00335133844498246</v>
      </c>
      <c r="AC619" s="11" t="n">
        <f aca="false">'Daily Data'!Q618</f>
        <v>0.00307930649960962</v>
      </c>
      <c r="AE619" s="11" t="n">
        <f aca="false">'Daily Data'!O618</f>
        <v>-0.0183213173772688</v>
      </c>
      <c r="AF619" s="11" t="n">
        <f aca="false">'Daily Data'!P618</f>
        <v>0.00335133844498246</v>
      </c>
      <c r="AG619" s="11" t="n">
        <f aca="false">'Daily Data'!R618</f>
        <v>-0.00568841160577706</v>
      </c>
      <c r="AI619" s="11" t="n">
        <f aca="false">'Daily Data'!O618</f>
        <v>-0.0183213173772688</v>
      </c>
      <c r="AJ619" s="11" t="n">
        <f aca="false">'Daily Data'!Q618</f>
        <v>0.00307930649960962</v>
      </c>
      <c r="AK619" s="11" t="n">
        <f aca="false">'Daily Data'!R618</f>
        <v>-0.00568841160577706</v>
      </c>
      <c r="AM619" s="11" t="n">
        <f aca="false">'Daily Data'!P618</f>
        <v>0.00335133844498246</v>
      </c>
      <c r="AN619" s="11" t="n">
        <f aca="false">'Daily Data'!Q618</f>
        <v>0.00307930649960962</v>
      </c>
      <c r="AO619" s="11" t="n">
        <f aca="false">'Daily Data'!R618</f>
        <v>-0.00568841160577706</v>
      </c>
      <c r="AQ619" s="11" t="n">
        <f aca="false">'Daily Data'!O618</f>
        <v>-0.0183213173772688</v>
      </c>
      <c r="AR619" s="11" t="n">
        <f aca="false">'Daily Data'!P618</f>
        <v>0.00335133844498246</v>
      </c>
      <c r="AS619" s="11" t="n">
        <f aca="false">'Daily Data'!Q618</f>
        <v>0.00307930649960962</v>
      </c>
      <c r="AT619" s="11" t="n">
        <f aca="false">'Daily Data'!R618</f>
        <v>-0.00568841160577706</v>
      </c>
    </row>
    <row r="620" customFormat="false" ht="15" hidden="false" customHeight="false" outlineLevel="0" collapsed="false">
      <c r="A620" s="11" t="n">
        <f aca="false">'Daily Data'!O619</f>
        <v>0.0343936765643112</v>
      </c>
      <c r="C620" s="11" t="n">
        <f aca="false">'Daily Data'!P619</f>
        <v>-0.0182817353067354</v>
      </c>
      <c r="E620" s="11" t="n">
        <f aca="false">'Daily Data'!Q619</f>
        <v>-0.0174709244959246</v>
      </c>
      <c r="G620" s="11" t="n">
        <f aca="false">'Daily Data'!R619</f>
        <v>-0.00911893943285937</v>
      </c>
      <c r="I620" s="11" t="n">
        <f aca="false">'Daily Data'!O619</f>
        <v>0.0343936765643112</v>
      </c>
      <c r="J620" s="11" t="n">
        <f aca="false">'Daily Data'!P619</f>
        <v>-0.0182817353067354</v>
      </c>
      <c r="L620" s="11" t="n">
        <f aca="false">'Daily Data'!O619</f>
        <v>0.0343936765643112</v>
      </c>
      <c r="M620" s="11" t="n">
        <f aca="false">'Daily Data'!Q619</f>
        <v>-0.0174709244959246</v>
      </c>
      <c r="O620" s="11" t="n">
        <f aca="false">'Daily Data'!O619</f>
        <v>0.0343936765643112</v>
      </c>
      <c r="P620" s="11" t="n">
        <f aca="false">'Daily Data'!R619</f>
        <v>-0.00911893943285937</v>
      </c>
      <c r="R620" s="11" t="n">
        <f aca="false">'Daily Data'!P619</f>
        <v>-0.0182817353067354</v>
      </c>
      <c r="S620" s="11" t="n">
        <f aca="false">'Daily Data'!Q619</f>
        <v>-0.0174709244959246</v>
      </c>
      <c r="U620" s="11" t="n">
        <f aca="false">'Daily Data'!P619</f>
        <v>-0.0182817353067354</v>
      </c>
      <c r="V620" s="11" t="n">
        <f aca="false">'Daily Data'!R619</f>
        <v>-0.00911893943285937</v>
      </c>
      <c r="X620" s="11" t="n">
        <f aca="false">'Daily Data'!Q619</f>
        <v>-0.0174709244959246</v>
      </c>
      <c r="Y620" s="11" t="n">
        <f aca="false">'Daily Data'!R619</f>
        <v>-0.00911893943285937</v>
      </c>
      <c r="AA620" s="11" t="n">
        <f aca="false">'Daily Data'!O619</f>
        <v>0.0343936765643112</v>
      </c>
      <c r="AB620" s="11" t="n">
        <f aca="false">'Daily Data'!P619</f>
        <v>-0.0182817353067354</v>
      </c>
      <c r="AC620" s="11" t="n">
        <f aca="false">'Daily Data'!Q619</f>
        <v>-0.0174709244959246</v>
      </c>
      <c r="AE620" s="11" t="n">
        <f aca="false">'Daily Data'!O619</f>
        <v>0.0343936765643112</v>
      </c>
      <c r="AF620" s="11" t="n">
        <f aca="false">'Daily Data'!P619</f>
        <v>-0.0182817353067354</v>
      </c>
      <c r="AG620" s="11" t="n">
        <f aca="false">'Daily Data'!R619</f>
        <v>-0.00911893943285937</v>
      </c>
      <c r="AI620" s="11" t="n">
        <f aca="false">'Daily Data'!O619</f>
        <v>0.0343936765643112</v>
      </c>
      <c r="AJ620" s="11" t="n">
        <f aca="false">'Daily Data'!Q619</f>
        <v>-0.0174709244959246</v>
      </c>
      <c r="AK620" s="11" t="n">
        <f aca="false">'Daily Data'!R619</f>
        <v>-0.00911893943285937</v>
      </c>
      <c r="AM620" s="11" t="n">
        <f aca="false">'Daily Data'!P619</f>
        <v>-0.0182817353067354</v>
      </c>
      <c r="AN620" s="11" t="n">
        <f aca="false">'Daily Data'!Q619</f>
        <v>-0.0174709244959246</v>
      </c>
      <c r="AO620" s="11" t="n">
        <f aca="false">'Daily Data'!R619</f>
        <v>-0.00911893943285937</v>
      </c>
      <c r="AQ620" s="11" t="n">
        <f aca="false">'Daily Data'!O619</f>
        <v>0.0343936765643112</v>
      </c>
      <c r="AR620" s="11" t="n">
        <f aca="false">'Daily Data'!P619</f>
        <v>-0.0182817353067354</v>
      </c>
      <c r="AS620" s="11" t="n">
        <f aca="false">'Daily Data'!Q619</f>
        <v>-0.0174709244959246</v>
      </c>
      <c r="AT620" s="11" t="n">
        <f aca="false">'Daily Data'!R619</f>
        <v>-0.00911893943285937</v>
      </c>
    </row>
    <row r="621" customFormat="false" ht="15" hidden="false" customHeight="false" outlineLevel="0" collapsed="false">
      <c r="A621" s="11" t="n">
        <f aca="false">'Daily Data'!O620</f>
        <v>0.0174583964137432</v>
      </c>
      <c r="C621" s="11" t="n">
        <f aca="false">'Daily Data'!P620</f>
        <v>-0.018620735697353</v>
      </c>
      <c r="E621" s="11" t="n">
        <f aca="false">'Daily Data'!Q620</f>
        <v>-0.0188804670325471</v>
      </c>
      <c r="G621" s="11" t="n">
        <f aca="false">'Daily Data'!R620</f>
        <v>-0.0119603197141481</v>
      </c>
      <c r="I621" s="11" t="n">
        <f aca="false">'Daily Data'!O620</f>
        <v>0.0174583964137432</v>
      </c>
      <c r="J621" s="11" t="n">
        <f aca="false">'Daily Data'!P620</f>
        <v>-0.018620735697353</v>
      </c>
      <c r="L621" s="11" t="n">
        <f aca="false">'Daily Data'!O620</f>
        <v>0.0174583964137432</v>
      </c>
      <c r="M621" s="11" t="n">
        <f aca="false">'Daily Data'!Q620</f>
        <v>-0.0188804670325471</v>
      </c>
      <c r="O621" s="11" t="n">
        <f aca="false">'Daily Data'!O620</f>
        <v>0.0174583964137432</v>
      </c>
      <c r="P621" s="11" t="n">
        <f aca="false">'Daily Data'!R620</f>
        <v>-0.0119603197141481</v>
      </c>
      <c r="R621" s="11" t="n">
        <f aca="false">'Daily Data'!P620</f>
        <v>-0.018620735697353</v>
      </c>
      <c r="S621" s="11" t="n">
        <f aca="false">'Daily Data'!Q620</f>
        <v>-0.0188804670325471</v>
      </c>
      <c r="U621" s="11" t="n">
        <f aca="false">'Daily Data'!P620</f>
        <v>-0.018620735697353</v>
      </c>
      <c r="V621" s="11" t="n">
        <f aca="false">'Daily Data'!R620</f>
        <v>-0.0119603197141481</v>
      </c>
      <c r="X621" s="11" t="n">
        <f aca="false">'Daily Data'!Q620</f>
        <v>-0.0188804670325471</v>
      </c>
      <c r="Y621" s="11" t="n">
        <f aca="false">'Daily Data'!R620</f>
        <v>-0.0119603197141481</v>
      </c>
      <c r="AA621" s="11" t="n">
        <f aca="false">'Daily Data'!O620</f>
        <v>0.0174583964137432</v>
      </c>
      <c r="AB621" s="11" t="n">
        <f aca="false">'Daily Data'!P620</f>
        <v>-0.018620735697353</v>
      </c>
      <c r="AC621" s="11" t="n">
        <f aca="false">'Daily Data'!Q620</f>
        <v>-0.0188804670325471</v>
      </c>
      <c r="AE621" s="11" t="n">
        <f aca="false">'Daily Data'!O620</f>
        <v>0.0174583964137432</v>
      </c>
      <c r="AF621" s="11" t="n">
        <f aca="false">'Daily Data'!P620</f>
        <v>-0.018620735697353</v>
      </c>
      <c r="AG621" s="11" t="n">
        <f aca="false">'Daily Data'!R620</f>
        <v>-0.0119603197141481</v>
      </c>
      <c r="AI621" s="11" t="n">
        <f aca="false">'Daily Data'!O620</f>
        <v>0.0174583964137432</v>
      </c>
      <c r="AJ621" s="11" t="n">
        <f aca="false">'Daily Data'!Q620</f>
        <v>-0.0188804670325471</v>
      </c>
      <c r="AK621" s="11" t="n">
        <f aca="false">'Daily Data'!R620</f>
        <v>-0.0119603197141481</v>
      </c>
      <c r="AM621" s="11" t="n">
        <f aca="false">'Daily Data'!P620</f>
        <v>-0.018620735697353</v>
      </c>
      <c r="AN621" s="11" t="n">
        <f aca="false">'Daily Data'!Q620</f>
        <v>-0.0188804670325471</v>
      </c>
      <c r="AO621" s="11" t="n">
        <f aca="false">'Daily Data'!R620</f>
        <v>-0.0119603197141481</v>
      </c>
      <c r="AQ621" s="11" t="n">
        <f aca="false">'Daily Data'!O620</f>
        <v>0.0174583964137432</v>
      </c>
      <c r="AR621" s="11" t="n">
        <f aca="false">'Daily Data'!P620</f>
        <v>-0.018620735697353</v>
      </c>
      <c r="AS621" s="11" t="n">
        <f aca="false">'Daily Data'!Q620</f>
        <v>-0.0188804670325471</v>
      </c>
      <c r="AT621" s="11" t="n">
        <f aca="false">'Daily Data'!R620</f>
        <v>-0.0119603197141481</v>
      </c>
    </row>
    <row r="622" customFormat="false" ht="15" hidden="false" customHeight="false" outlineLevel="0" collapsed="false">
      <c r="A622" s="11" t="n">
        <f aca="false">'Daily Data'!O621</f>
        <v>-0.00423980662699035</v>
      </c>
      <c r="C622" s="11" t="n">
        <f aca="false">'Daily Data'!P621</f>
        <v>-0.000716738462565966</v>
      </c>
      <c r="E622" s="11" t="n">
        <f aca="false">'Daily Data'!Q621</f>
        <v>-0.00380016920982033</v>
      </c>
      <c r="G622" s="11" t="n">
        <f aca="false">'Daily Data'!R621</f>
        <v>0.00279433795776447</v>
      </c>
      <c r="I622" s="11" t="n">
        <f aca="false">'Daily Data'!O621</f>
        <v>-0.00423980662699035</v>
      </c>
      <c r="J622" s="11" t="n">
        <f aca="false">'Daily Data'!P621</f>
        <v>-0.000716738462565966</v>
      </c>
      <c r="L622" s="11" t="n">
        <f aca="false">'Daily Data'!O621</f>
        <v>-0.00423980662699035</v>
      </c>
      <c r="M622" s="11" t="n">
        <f aca="false">'Daily Data'!Q621</f>
        <v>-0.00380016920982033</v>
      </c>
      <c r="O622" s="11" t="n">
        <f aca="false">'Daily Data'!O621</f>
        <v>-0.00423980662699035</v>
      </c>
      <c r="P622" s="11" t="n">
        <f aca="false">'Daily Data'!R621</f>
        <v>0.00279433795776447</v>
      </c>
      <c r="R622" s="11" t="n">
        <f aca="false">'Daily Data'!P621</f>
        <v>-0.000716738462565966</v>
      </c>
      <c r="S622" s="11" t="n">
        <f aca="false">'Daily Data'!Q621</f>
        <v>-0.00380016920982033</v>
      </c>
      <c r="U622" s="11" t="n">
        <f aca="false">'Daily Data'!P621</f>
        <v>-0.000716738462565966</v>
      </c>
      <c r="V622" s="11" t="n">
        <f aca="false">'Daily Data'!R621</f>
        <v>0.00279433795776447</v>
      </c>
      <c r="X622" s="11" t="n">
        <f aca="false">'Daily Data'!Q621</f>
        <v>-0.00380016920982033</v>
      </c>
      <c r="Y622" s="11" t="n">
        <f aca="false">'Daily Data'!R621</f>
        <v>0.00279433795776447</v>
      </c>
      <c r="AA622" s="11" t="n">
        <f aca="false">'Daily Data'!O621</f>
        <v>-0.00423980662699035</v>
      </c>
      <c r="AB622" s="11" t="n">
        <f aca="false">'Daily Data'!P621</f>
        <v>-0.000716738462565966</v>
      </c>
      <c r="AC622" s="11" t="n">
        <f aca="false">'Daily Data'!Q621</f>
        <v>-0.00380016920982033</v>
      </c>
      <c r="AE622" s="11" t="n">
        <f aca="false">'Daily Data'!O621</f>
        <v>-0.00423980662699035</v>
      </c>
      <c r="AF622" s="11" t="n">
        <f aca="false">'Daily Data'!P621</f>
        <v>-0.000716738462565966</v>
      </c>
      <c r="AG622" s="11" t="n">
        <f aca="false">'Daily Data'!R621</f>
        <v>0.00279433795776447</v>
      </c>
      <c r="AI622" s="11" t="n">
        <f aca="false">'Daily Data'!O621</f>
        <v>-0.00423980662699035</v>
      </c>
      <c r="AJ622" s="11" t="n">
        <f aca="false">'Daily Data'!Q621</f>
        <v>-0.00380016920982033</v>
      </c>
      <c r="AK622" s="11" t="n">
        <f aca="false">'Daily Data'!R621</f>
        <v>0.00279433795776447</v>
      </c>
      <c r="AM622" s="11" t="n">
        <f aca="false">'Daily Data'!P621</f>
        <v>-0.000716738462565966</v>
      </c>
      <c r="AN622" s="11" t="n">
        <f aca="false">'Daily Data'!Q621</f>
        <v>-0.00380016920982033</v>
      </c>
      <c r="AO622" s="11" t="n">
        <f aca="false">'Daily Data'!R621</f>
        <v>0.00279433795776447</v>
      </c>
      <c r="AQ622" s="11" t="n">
        <f aca="false">'Daily Data'!O621</f>
        <v>-0.00423980662699035</v>
      </c>
      <c r="AR622" s="11" t="n">
        <f aca="false">'Daily Data'!P621</f>
        <v>-0.000716738462565966</v>
      </c>
      <c r="AS622" s="11" t="n">
        <f aca="false">'Daily Data'!Q621</f>
        <v>-0.00380016920982033</v>
      </c>
      <c r="AT622" s="11" t="n">
        <f aca="false">'Daily Data'!R621</f>
        <v>0.00279433795776447</v>
      </c>
    </row>
    <row r="623" customFormat="false" ht="15" hidden="false" customHeight="false" outlineLevel="0" collapsed="false">
      <c r="A623" s="11" t="n">
        <f aca="false">'Daily Data'!O622</f>
        <v>0.0376077204957116</v>
      </c>
      <c r="C623" s="11" t="n">
        <f aca="false">'Daily Data'!P622</f>
        <v>0.0610371553884711</v>
      </c>
      <c r="E623" s="11" t="n">
        <f aca="false">'Daily Data'!Q622</f>
        <v>0.0620360223321073</v>
      </c>
      <c r="G623" s="11" t="n">
        <f aca="false">'Daily Data'!R622</f>
        <v>0.0184260584675223</v>
      </c>
      <c r="I623" s="11" t="n">
        <f aca="false">'Daily Data'!O622</f>
        <v>0.0376077204957116</v>
      </c>
      <c r="J623" s="11" t="n">
        <f aca="false">'Daily Data'!P622</f>
        <v>0.0610371553884711</v>
      </c>
      <c r="L623" s="11" t="n">
        <f aca="false">'Daily Data'!O622</f>
        <v>0.0376077204957116</v>
      </c>
      <c r="M623" s="11" t="n">
        <f aca="false">'Daily Data'!Q622</f>
        <v>0.0620360223321073</v>
      </c>
      <c r="O623" s="11" t="n">
        <f aca="false">'Daily Data'!O622</f>
        <v>0.0376077204957116</v>
      </c>
      <c r="P623" s="11" t="n">
        <f aca="false">'Daily Data'!R622</f>
        <v>0.0184260584675223</v>
      </c>
      <c r="R623" s="11" t="n">
        <f aca="false">'Daily Data'!P622</f>
        <v>0.0610371553884711</v>
      </c>
      <c r="S623" s="11" t="n">
        <f aca="false">'Daily Data'!Q622</f>
        <v>0.0620360223321073</v>
      </c>
      <c r="U623" s="11" t="n">
        <f aca="false">'Daily Data'!P622</f>
        <v>0.0610371553884711</v>
      </c>
      <c r="V623" s="11" t="n">
        <f aca="false">'Daily Data'!R622</f>
        <v>0.0184260584675223</v>
      </c>
      <c r="X623" s="11" t="n">
        <f aca="false">'Daily Data'!Q622</f>
        <v>0.0620360223321073</v>
      </c>
      <c r="Y623" s="11" t="n">
        <f aca="false">'Daily Data'!R622</f>
        <v>0.0184260584675223</v>
      </c>
      <c r="AA623" s="11" t="n">
        <f aca="false">'Daily Data'!O622</f>
        <v>0.0376077204957116</v>
      </c>
      <c r="AB623" s="11" t="n">
        <f aca="false">'Daily Data'!P622</f>
        <v>0.0610371553884711</v>
      </c>
      <c r="AC623" s="11" t="n">
        <f aca="false">'Daily Data'!Q622</f>
        <v>0.0620360223321073</v>
      </c>
      <c r="AE623" s="11" t="n">
        <f aca="false">'Daily Data'!O622</f>
        <v>0.0376077204957116</v>
      </c>
      <c r="AF623" s="11" t="n">
        <f aca="false">'Daily Data'!P622</f>
        <v>0.0610371553884711</v>
      </c>
      <c r="AG623" s="11" t="n">
        <f aca="false">'Daily Data'!R622</f>
        <v>0.0184260584675223</v>
      </c>
      <c r="AI623" s="11" t="n">
        <f aca="false">'Daily Data'!O622</f>
        <v>0.0376077204957116</v>
      </c>
      <c r="AJ623" s="11" t="n">
        <f aca="false">'Daily Data'!Q622</f>
        <v>0.0620360223321073</v>
      </c>
      <c r="AK623" s="11" t="n">
        <f aca="false">'Daily Data'!R622</f>
        <v>0.0184260584675223</v>
      </c>
      <c r="AM623" s="11" t="n">
        <f aca="false">'Daily Data'!P622</f>
        <v>0.0610371553884711</v>
      </c>
      <c r="AN623" s="11" t="n">
        <f aca="false">'Daily Data'!Q622</f>
        <v>0.0620360223321073</v>
      </c>
      <c r="AO623" s="11" t="n">
        <f aca="false">'Daily Data'!R622</f>
        <v>0.0184260584675223</v>
      </c>
      <c r="AQ623" s="11" t="n">
        <f aca="false">'Daily Data'!O622</f>
        <v>0.0376077204957116</v>
      </c>
      <c r="AR623" s="11" t="n">
        <f aca="false">'Daily Data'!P622</f>
        <v>0.0610371553884711</v>
      </c>
      <c r="AS623" s="11" t="n">
        <f aca="false">'Daily Data'!Q622</f>
        <v>0.0620360223321073</v>
      </c>
      <c r="AT623" s="11" t="n">
        <f aca="false">'Daily Data'!R622</f>
        <v>0.0184260584675223</v>
      </c>
    </row>
    <row r="624" customFormat="false" ht="15" hidden="false" customHeight="false" outlineLevel="0" collapsed="false">
      <c r="A624" s="11" t="n">
        <f aca="false">'Daily Data'!O623</f>
        <v>-0.0494207952808346</v>
      </c>
      <c r="C624" s="11" t="n">
        <f aca="false">'Daily Data'!P623</f>
        <v>-0.0357297619047619</v>
      </c>
      <c r="E624" s="11" t="n">
        <f aca="false">'Daily Data'!Q623</f>
        <v>-0.0355215705201</v>
      </c>
      <c r="G624" s="11" t="n">
        <f aca="false">'Daily Data'!R623</f>
        <v>0.0120682467470193</v>
      </c>
      <c r="I624" s="11" t="n">
        <f aca="false">'Daily Data'!O623</f>
        <v>-0.0494207952808346</v>
      </c>
      <c r="J624" s="11" t="n">
        <f aca="false">'Daily Data'!P623</f>
        <v>-0.0357297619047619</v>
      </c>
      <c r="L624" s="11" t="n">
        <f aca="false">'Daily Data'!O623</f>
        <v>-0.0494207952808346</v>
      </c>
      <c r="M624" s="11" t="n">
        <f aca="false">'Daily Data'!Q623</f>
        <v>-0.0355215705201</v>
      </c>
      <c r="O624" s="11" t="n">
        <f aca="false">'Daily Data'!O623</f>
        <v>-0.0494207952808346</v>
      </c>
      <c r="P624" s="11" t="n">
        <f aca="false">'Daily Data'!R623</f>
        <v>0.0120682467470193</v>
      </c>
      <c r="R624" s="11" t="n">
        <f aca="false">'Daily Data'!P623</f>
        <v>-0.0357297619047619</v>
      </c>
      <c r="S624" s="11" t="n">
        <f aca="false">'Daily Data'!Q623</f>
        <v>-0.0355215705201</v>
      </c>
      <c r="U624" s="11" t="n">
        <f aca="false">'Daily Data'!P623</f>
        <v>-0.0357297619047619</v>
      </c>
      <c r="V624" s="11" t="n">
        <f aca="false">'Daily Data'!R623</f>
        <v>0.0120682467470193</v>
      </c>
      <c r="X624" s="11" t="n">
        <f aca="false">'Daily Data'!Q623</f>
        <v>-0.0355215705201</v>
      </c>
      <c r="Y624" s="11" t="n">
        <f aca="false">'Daily Data'!R623</f>
        <v>0.0120682467470193</v>
      </c>
      <c r="AA624" s="11" t="n">
        <f aca="false">'Daily Data'!O623</f>
        <v>-0.0494207952808346</v>
      </c>
      <c r="AB624" s="11" t="n">
        <f aca="false">'Daily Data'!P623</f>
        <v>-0.0357297619047619</v>
      </c>
      <c r="AC624" s="11" t="n">
        <f aca="false">'Daily Data'!Q623</f>
        <v>-0.0355215705201</v>
      </c>
      <c r="AE624" s="11" t="n">
        <f aca="false">'Daily Data'!O623</f>
        <v>-0.0494207952808346</v>
      </c>
      <c r="AF624" s="11" t="n">
        <f aca="false">'Daily Data'!P623</f>
        <v>-0.0357297619047619</v>
      </c>
      <c r="AG624" s="11" t="n">
        <f aca="false">'Daily Data'!R623</f>
        <v>0.0120682467470193</v>
      </c>
      <c r="AI624" s="11" t="n">
        <f aca="false">'Daily Data'!O623</f>
        <v>-0.0494207952808346</v>
      </c>
      <c r="AJ624" s="11" t="n">
        <f aca="false">'Daily Data'!Q623</f>
        <v>-0.0355215705201</v>
      </c>
      <c r="AK624" s="11" t="n">
        <f aca="false">'Daily Data'!R623</f>
        <v>0.0120682467470193</v>
      </c>
      <c r="AM624" s="11" t="n">
        <f aca="false">'Daily Data'!P623</f>
        <v>-0.0357297619047619</v>
      </c>
      <c r="AN624" s="11" t="n">
        <f aca="false">'Daily Data'!Q623</f>
        <v>-0.0355215705201</v>
      </c>
      <c r="AO624" s="11" t="n">
        <f aca="false">'Daily Data'!R623</f>
        <v>0.0120682467470193</v>
      </c>
      <c r="AQ624" s="11" t="n">
        <f aca="false">'Daily Data'!O623</f>
        <v>-0.0494207952808346</v>
      </c>
      <c r="AR624" s="11" t="n">
        <f aca="false">'Daily Data'!P623</f>
        <v>-0.0357297619047619</v>
      </c>
      <c r="AS624" s="11" t="n">
        <f aca="false">'Daily Data'!Q623</f>
        <v>-0.0355215705201</v>
      </c>
      <c r="AT624" s="11" t="n">
        <f aca="false">'Daily Data'!R623</f>
        <v>0.0120682467470193</v>
      </c>
    </row>
    <row r="625" customFormat="false" ht="15" hidden="false" customHeight="false" outlineLevel="0" collapsed="false">
      <c r="A625" s="11" t="n">
        <f aca="false">'Daily Data'!O624</f>
        <v>-0.0502073522313133</v>
      </c>
      <c r="C625" s="11" t="n">
        <f aca="false">'Daily Data'!P624</f>
        <v>-0.00961767097785619</v>
      </c>
      <c r="E625" s="11" t="n">
        <f aca="false">'Daily Data'!Q624</f>
        <v>-0.00798250915750913</v>
      </c>
      <c r="G625" s="11" t="n">
        <f aca="false">'Daily Data'!R624</f>
        <v>-0.00902336475561009</v>
      </c>
      <c r="I625" s="11" t="n">
        <f aca="false">'Daily Data'!O624</f>
        <v>-0.0502073522313133</v>
      </c>
      <c r="J625" s="11" t="n">
        <f aca="false">'Daily Data'!P624</f>
        <v>-0.00961767097785619</v>
      </c>
      <c r="L625" s="11" t="n">
        <f aca="false">'Daily Data'!O624</f>
        <v>-0.0502073522313133</v>
      </c>
      <c r="M625" s="11" t="n">
        <f aca="false">'Daily Data'!Q624</f>
        <v>-0.00798250915750913</v>
      </c>
      <c r="O625" s="11" t="n">
        <f aca="false">'Daily Data'!O624</f>
        <v>-0.0502073522313133</v>
      </c>
      <c r="P625" s="11" t="n">
        <f aca="false">'Daily Data'!R624</f>
        <v>-0.00902336475561009</v>
      </c>
      <c r="R625" s="11" t="n">
        <f aca="false">'Daily Data'!P624</f>
        <v>-0.00961767097785619</v>
      </c>
      <c r="S625" s="11" t="n">
        <f aca="false">'Daily Data'!Q624</f>
        <v>-0.00798250915750913</v>
      </c>
      <c r="U625" s="11" t="n">
        <f aca="false">'Daily Data'!P624</f>
        <v>-0.00961767097785619</v>
      </c>
      <c r="V625" s="11" t="n">
        <f aca="false">'Daily Data'!R624</f>
        <v>-0.00902336475561009</v>
      </c>
      <c r="X625" s="11" t="n">
        <f aca="false">'Daily Data'!Q624</f>
        <v>-0.00798250915750913</v>
      </c>
      <c r="Y625" s="11" t="n">
        <f aca="false">'Daily Data'!R624</f>
        <v>-0.00902336475561009</v>
      </c>
      <c r="AA625" s="11" t="n">
        <f aca="false">'Daily Data'!O624</f>
        <v>-0.0502073522313133</v>
      </c>
      <c r="AB625" s="11" t="n">
        <f aca="false">'Daily Data'!P624</f>
        <v>-0.00961767097785619</v>
      </c>
      <c r="AC625" s="11" t="n">
        <f aca="false">'Daily Data'!Q624</f>
        <v>-0.00798250915750913</v>
      </c>
      <c r="AE625" s="11" t="n">
        <f aca="false">'Daily Data'!O624</f>
        <v>-0.0502073522313133</v>
      </c>
      <c r="AF625" s="11" t="n">
        <f aca="false">'Daily Data'!P624</f>
        <v>-0.00961767097785619</v>
      </c>
      <c r="AG625" s="11" t="n">
        <f aca="false">'Daily Data'!R624</f>
        <v>-0.00902336475561009</v>
      </c>
      <c r="AI625" s="11" t="n">
        <f aca="false">'Daily Data'!O624</f>
        <v>-0.0502073522313133</v>
      </c>
      <c r="AJ625" s="11" t="n">
        <f aca="false">'Daily Data'!Q624</f>
        <v>-0.00798250915750913</v>
      </c>
      <c r="AK625" s="11" t="n">
        <f aca="false">'Daily Data'!R624</f>
        <v>-0.00902336475561009</v>
      </c>
      <c r="AM625" s="11" t="n">
        <f aca="false">'Daily Data'!P624</f>
        <v>-0.00961767097785619</v>
      </c>
      <c r="AN625" s="11" t="n">
        <f aca="false">'Daily Data'!Q624</f>
        <v>-0.00798250915750913</v>
      </c>
      <c r="AO625" s="11" t="n">
        <f aca="false">'Daily Data'!R624</f>
        <v>-0.00902336475561009</v>
      </c>
      <c r="AQ625" s="11" t="n">
        <f aca="false">'Daily Data'!O624</f>
        <v>-0.0502073522313133</v>
      </c>
      <c r="AR625" s="11" t="n">
        <f aca="false">'Daily Data'!P624</f>
        <v>-0.00961767097785619</v>
      </c>
      <c r="AS625" s="11" t="n">
        <f aca="false">'Daily Data'!Q624</f>
        <v>-0.00798250915750913</v>
      </c>
      <c r="AT625" s="11" t="n">
        <f aca="false">'Daily Data'!R624</f>
        <v>-0.00902336475561009</v>
      </c>
    </row>
    <row r="626" customFormat="false" ht="15" hidden="false" customHeight="false" outlineLevel="0" collapsed="false">
      <c r="A626" s="11" t="n">
        <f aca="false">'Daily Data'!O625</f>
        <v>0.0347159574340646</v>
      </c>
      <c r="C626" s="11" t="n">
        <f aca="false">'Daily Data'!P625</f>
        <v>0.00552469001450991</v>
      </c>
      <c r="E626" s="11" t="n">
        <f aca="false">'Daily Data'!Q625</f>
        <v>0.004415429375849</v>
      </c>
      <c r="G626" s="11" t="n">
        <f aca="false">'Daily Data'!R625</f>
        <v>-0.00476653845628465</v>
      </c>
      <c r="I626" s="11" t="n">
        <f aca="false">'Daily Data'!O625</f>
        <v>0.0347159574340646</v>
      </c>
      <c r="J626" s="11" t="n">
        <f aca="false">'Daily Data'!P625</f>
        <v>0.00552469001450991</v>
      </c>
      <c r="L626" s="11" t="n">
        <f aca="false">'Daily Data'!O625</f>
        <v>0.0347159574340646</v>
      </c>
      <c r="M626" s="11" t="n">
        <f aca="false">'Daily Data'!Q625</f>
        <v>0.004415429375849</v>
      </c>
      <c r="O626" s="11" t="n">
        <f aca="false">'Daily Data'!O625</f>
        <v>0.0347159574340646</v>
      </c>
      <c r="P626" s="11" t="n">
        <f aca="false">'Daily Data'!R625</f>
        <v>-0.00476653845628465</v>
      </c>
      <c r="R626" s="11" t="n">
        <f aca="false">'Daily Data'!P625</f>
        <v>0.00552469001450991</v>
      </c>
      <c r="S626" s="11" t="n">
        <f aca="false">'Daily Data'!Q625</f>
        <v>0.004415429375849</v>
      </c>
      <c r="U626" s="11" t="n">
        <f aca="false">'Daily Data'!P625</f>
        <v>0.00552469001450991</v>
      </c>
      <c r="V626" s="11" t="n">
        <f aca="false">'Daily Data'!R625</f>
        <v>-0.00476653845628465</v>
      </c>
      <c r="X626" s="11" t="n">
        <f aca="false">'Daily Data'!Q625</f>
        <v>0.004415429375849</v>
      </c>
      <c r="Y626" s="11" t="n">
        <f aca="false">'Daily Data'!R625</f>
        <v>-0.00476653845628465</v>
      </c>
      <c r="AA626" s="11" t="n">
        <f aca="false">'Daily Data'!O625</f>
        <v>0.0347159574340646</v>
      </c>
      <c r="AB626" s="11" t="n">
        <f aca="false">'Daily Data'!P625</f>
        <v>0.00552469001450991</v>
      </c>
      <c r="AC626" s="11" t="n">
        <f aca="false">'Daily Data'!Q625</f>
        <v>0.004415429375849</v>
      </c>
      <c r="AE626" s="11" t="n">
        <f aca="false">'Daily Data'!O625</f>
        <v>0.0347159574340646</v>
      </c>
      <c r="AF626" s="11" t="n">
        <f aca="false">'Daily Data'!P625</f>
        <v>0.00552469001450991</v>
      </c>
      <c r="AG626" s="11" t="n">
        <f aca="false">'Daily Data'!R625</f>
        <v>-0.00476653845628465</v>
      </c>
      <c r="AI626" s="11" t="n">
        <f aca="false">'Daily Data'!O625</f>
        <v>0.0347159574340646</v>
      </c>
      <c r="AJ626" s="11" t="n">
        <f aca="false">'Daily Data'!Q625</f>
        <v>0.004415429375849</v>
      </c>
      <c r="AK626" s="11" t="n">
        <f aca="false">'Daily Data'!R625</f>
        <v>-0.00476653845628465</v>
      </c>
      <c r="AM626" s="11" t="n">
        <f aca="false">'Daily Data'!P625</f>
        <v>0.00552469001450991</v>
      </c>
      <c r="AN626" s="11" t="n">
        <f aca="false">'Daily Data'!Q625</f>
        <v>0.004415429375849</v>
      </c>
      <c r="AO626" s="11" t="n">
        <f aca="false">'Daily Data'!R625</f>
        <v>-0.00476653845628465</v>
      </c>
      <c r="AQ626" s="11" t="n">
        <f aca="false">'Daily Data'!O625</f>
        <v>0.0347159574340646</v>
      </c>
      <c r="AR626" s="11" t="n">
        <f aca="false">'Daily Data'!P625</f>
        <v>0.00552469001450991</v>
      </c>
      <c r="AS626" s="11" t="n">
        <f aca="false">'Daily Data'!Q625</f>
        <v>0.004415429375849</v>
      </c>
      <c r="AT626" s="11" t="n">
        <f aca="false">'Daily Data'!R625</f>
        <v>-0.00476653845628465</v>
      </c>
    </row>
    <row r="627" customFormat="false" ht="15" hidden="false" customHeight="false" outlineLevel="0" collapsed="false">
      <c r="A627" s="11" t="n">
        <f aca="false">'Daily Data'!O626</f>
        <v>-0.0167393626153956</v>
      </c>
      <c r="C627" s="11" t="n">
        <f aca="false">'Daily Data'!P626</f>
        <v>0.0130699232585597</v>
      </c>
      <c r="E627" s="11" t="n">
        <f aca="false">'Daily Data'!Q626</f>
        <v>0.0143214413722477</v>
      </c>
      <c r="G627" s="11" t="n">
        <f aca="false">'Daily Data'!R626</f>
        <v>0.00486635116216834</v>
      </c>
      <c r="I627" s="11" t="n">
        <f aca="false">'Daily Data'!O626</f>
        <v>-0.0167393626153956</v>
      </c>
      <c r="J627" s="11" t="n">
        <f aca="false">'Daily Data'!P626</f>
        <v>0.0130699232585597</v>
      </c>
      <c r="L627" s="11" t="n">
        <f aca="false">'Daily Data'!O626</f>
        <v>-0.0167393626153956</v>
      </c>
      <c r="M627" s="11" t="n">
        <f aca="false">'Daily Data'!Q626</f>
        <v>0.0143214413722477</v>
      </c>
      <c r="O627" s="11" t="n">
        <f aca="false">'Daily Data'!O626</f>
        <v>-0.0167393626153956</v>
      </c>
      <c r="P627" s="11" t="n">
        <f aca="false">'Daily Data'!R626</f>
        <v>0.00486635116216834</v>
      </c>
      <c r="R627" s="11" t="n">
        <f aca="false">'Daily Data'!P626</f>
        <v>0.0130699232585597</v>
      </c>
      <c r="S627" s="11" t="n">
        <f aca="false">'Daily Data'!Q626</f>
        <v>0.0143214413722477</v>
      </c>
      <c r="U627" s="11" t="n">
        <f aca="false">'Daily Data'!P626</f>
        <v>0.0130699232585597</v>
      </c>
      <c r="V627" s="11" t="n">
        <f aca="false">'Daily Data'!R626</f>
        <v>0.00486635116216834</v>
      </c>
      <c r="X627" s="11" t="n">
        <f aca="false">'Daily Data'!Q626</f>
        <v>0.0143214413722477</v>
      </c>
      <c r="Y627" s="11" t="n">
        <f aca="false">'Daily Data'!R626</f>
        <v>0.00486635116216834</v>
      </c>
      <c r="AA627" s="11" t="n">
        <f aca="false">'Daily Data'!O626</f>
        <v>-0.0167393626153956</v>
      </c>
      <c r="AB627" s="11" t="n">
        <f aca="false">'Daily Data'!P626</f>
        <v>0.0130699232585597</v>
      </c>
      <c r="AC627" s="11" t="n">
        <f aca="false">'Daily Data'!Q626</f>
        <v>0.0143214413722477</v>
      </c>
      <c r="AE627" s="11" t="n">
        <f aca="false">'Daily Data'!O626</f>
        <v>-0.0167393626153956</v>
      </c>
      <c r="AF627" s="11" t="n">
        <f aca="false">'Daily Data'!P626</f>
        <v>0.0130699232585597</v>
      </c>
      <c r="AG627" s="11" t="n">
        <f aca="false">'Daily Data'!R626</f>
        <v>0.00486635116216834</v>
      </c>
      <c r="AI627" s="11" t="n">
        <f aca="false">'Daily Data'!O626</f>
        <v>-0.0167393626153956</v>
      </c>
      <c r="AJ627" s="11" t="n">
        <f aca="false">'Daily Data'!Q626</f>
        <v>0.0143214413722477</v>
      </c>
      <c r="AK627" s="11" t="n">
        <f aca="false">'Daily Data'!R626</f>
        <v>0.00486635116216834</v>
      </c>
      <c r="AM627" s="11" t="n">
        <f aca="false">'Daily Data'!P626</f>
        <v>0.0130699232585597</v>
      </c>
      <c r="AN627" s="11" t="n">
        <f aca="false">'Daily Data'!Q626</f>
        <v>0.0143214413722477</v>
      </c>
      <c r="AO627" s="11" t="n">
        <f aca="false">'Daily Data'!R626</f>
        <v>0.00486635116216834</v>
      </c>
      <c r="AQ627" s="11" t="n">
        <f aca="false">'Daily Data'!O626</f>
        <v>-0.0167393626153956</v>
      </c>
      <c r="AR627" s="11" t="n">
        <f aca="false">'Daily Data'!P626</f>
        <v>0.0130699232585597</v>
      </c>
      <c r="AS627" s="11" t="n">
        <f aca="false">'Daily Data'!Q626</f>
        <v>0.0143214413722477</v>
      </c>
      <c r="AT627" s="11" t="n">
        <f aca="false">'Daily Data'!R626</f>
        <v>0.00486635116216834</v>
      </c>
    </row>
    <row r="628" customFormat="false" ht="15" hidden="false" customHeight="false" outlineLevel="0" collapsed="false">
      <c r="A628" s="11" t="n">
        <f aca="false">'Daily Data'!O627</f>
        <v>-0.0220438883465632</v>
      </c>
      <c r="C628" s="11" t="n">
        <f aca="false">'Daily Data'!P627</f>
        <v>-0.0197299561360915</v>
      </c>
      <c r="E628" s="11" t="n">
        <f aca="false">'Daily Data'!Q627</f>
        <v>-0.0208091701290465</v>
      </c>
      <c r="G628" s="11" t="n">
        <f aca="false">'Daily Data'!R627</f>
        <v>0.0029424142062396</v>
      </c>
      <c r="I628" s="11" t="n">
        <f aca="false">'Daily Data'!O627</f>
        <v>-0.0220438883465632</v>
      </c>
      <c r="J628" s="11" t="n">
        <f aca="false">'Daily Data'!P627</f>
        <v>-0.0197299561360915</v>
      </c>
      <c r="L628" s="11" t="n">
        <f aca="false">'Daily Data'!O627</f>
        <v>-0.0220438883465632</v>
      </c>
      <c r="M628" s="11" t="n">
        <f aca="false">'Daily Data'!Q627</f>
        <v>-0.0208091701290465</v>
      </c>
      <c r="O628" s="11" t="n">
        <f aca="false">'Daily Data'!O627</f>
        <v>-0.0220438883465632</v>
      </c>
      <c r="P628" s="11" t="n">
        <f aca="false">'Daily Data'!R627</f>
        <v>0.0029424142062396</v>
      </c>
      <c r="R628" s="11" t="n">
        <f aca="false">'Daily Data'!P627</f>
        <v>-0.0197299561360915</v>
      </c>
      <c r="S628" s="11" t="n">
        <f aca="false">'Daily Data'!Q627</f>
        <v>-0.0208091701290465</v>
      </c>
      <c r="U628" s="11" t="n">
        <f aca="false">'Daily Data'!P627</f>
        <v>-0.0197299561360915</v>
      </c>
      <c r="V628" s="11" t="n">
        <f aca="false">'Daily Data'!R627</f>
        <v>0.0029424142062396</v>
      </c>
      <c r="X628" s="11" t="n">
        <f aca="false">'Daily Data'!Q627</f>
        <v>-0.0208091701290465</v>
      </c>
      <c r="Y628" s="11" t="n">
        <f aca="false">'Daily Data'!R627</f>
        <v>0.0029424142062396</v>
      </c>
      <c r="AA628" s="11" t="n">
        <f aca="false">'Daily Data'!O627</f>
        <v>-0.0220438883465632</v>
      </c>
      <c r="AB628" s="11" t="n">
        <f aca="false">'Daily Data'!P627</f>
        <v>-0.0197299561360915</v>
      </c>
      <c r="AC628" s="11" t="n">
        <f aca="false">'Daily Data'!Q627</f>
        <v>-0.0208091701290465</v>
      </c>
      <c r="AE628" s="11" t="n">
        <f aca="false">'Daily Data'!O627</f>
        <v>-0.0220438883465632</v>
      </c>
      <c r="AF628" s="11" t="n">
        <f aca="false">'Daily Data'!P627</f>
        <v>-0.0197299561360915</v>
      </c>
      <c r="AG628" s="11" t="n">
        <f aca="false">'Daily Data'!R627</f>
        <v>0.0029424142062396</v>
      </c>
      <c r="AI628" s="11" t="n">
        <f aca="false">'Daily Data'!O627</f>
        <v>-0.0220438883465632</v>
      </c>
      <c r="AJ628" s="11" t="n">
        <f aca="false">'Daily Data'!Q627</f>
        <v>-0.0208091701290465</v>
      </c>
      <c r="AK628" s="11" t="n">
        <f aca="false">'Daily Data'!R627</f>
        <v>0.0029424142062396</v>
      </c>
      <c r="AM628" s="11" t="n">
        <f aca="false">'Daily Data'!P627</f>
        <v>-0.0197299561360915</v>
      </c>
      <c r="AN628" s="11" t="n">
        <f aca="false">'Daily Data'!Q627</f>
        <v>-0.0208091701290465</v>
      </c>
      <c r="AO628" s="11" t="n">
        <f aca="false">'Daily Data'!R627</f>
        <v>0.0029424142062396</v>
      </c>
      <c r="AQ628" s="11" t="n">
        <f aca="false">'Daily Data'!O627</f>
        <v>-0.0220438883465632</v>
      </c>
      <c r="AR628" s="11" t="n">
        <f aca="false">'Daily Data'!P627</f>
        <v>-0.0197299561360915</v>
      </c>
      <c r="AS628" s="11" t="n">
        <f aca="false">'Daily Data'!Q627</f>
        <v>-0.0208091701290465</v>
      </c>
      <c r="AT628" s="11" t="n">
        <f aca="false">'Daily Data'!R627</f>
        <v>0.0029424142062396</v>
      </c>
    </row>
    <row r="629" customFormat="false" ht="15" hidden="false" customHeight="false" outlineLevel="0" collapsed="false">
      <c r="A629" s="11" t="n">
        <f aca="false">'Daily Data'!O628</f>
        <v>-0.0587786155364968</v>
      </c>
      <c r="C629" s="11" t="n">
        <f aca="false">'Daily Data'!P628</f>
        <v>-0.0277547272306981</v>
      </c>
      <c r="E629" s="11" t="n">
        <f aca="false">'Daily Data'!Q628</f>
        <v>-0.0284679397574436</v>
      </c>
      <c r="G629" s="11" t="n">
        <f aca="false">'Daily Data'!R628</f>
        <v>0.005990100416373</v>
      </c>
      <c r="I629" s="11" t="n">
        <f aca="false">'Daily Data'!O628</f>
        <v>-0.0587786155364968</v>
      </c>
      <c r="J629" s="11" t="n">
        <f aca="false">'Daily Data'!P628</f>
        <v>-0.0277547272306981</v>
      </c>
      <c r="L629" s="11" t="n">
        <f aca="false">'Daily Data'!O628</f>
        <v>-0.0587786155364968</v>
      </c>
      <c r="M629" s="11" t="n">
        <f aca="false">'Daily Data'!Q628</f>
        <v>-0.0284679397574436</v>
      </c>
      <c r="O629" s="11" t="n">
        <f aca="false">'Daily Data'!O628</f>
        <v>-0.0587786155364968</v>
      </c>
      <c r="P629" s="11" t="n">
        <f aca="false">'Daily Data'!R628</f>
        <v>0.005990100416373</v>
      </c>
      <c r="R629" s="11" t="n">
        <f aca="false">'Daily Data'!P628</f>
        <v>-0.0277547272306981</v>
      </c>
      <c r="S629" s="11" t="n">
        <f aca="false">'Daily Data'!Q628</f>
        <v>-0.0284679397574436</v>
      </c>
      <c r="U629" s="11" t="n">
        <f aca="false">'Daily Data'!P628</f>
        <v>-0.0277547272306981</v>
      </c>
      <c r="V629" s="11" t="n">
        <f aca="false">'Daily Data'!R628</f>
        <v>0.005990100416373</v>
      </c>
      <c r="X629" s="11" t="n">
        <f aca="false">'Daily Data'!Q628</f>
        <v>-0.0284679397574436</v>
      </c>
      <c r="Y629" s="11" t="n">
        <f aca="false">'Daily Data'!R628</f>
        <v>0.005990100416373</v>
      </c>
      <c r="AA629" s="11" t="n">
        <f aca="false">'Daily Data'!O628</f>
        <v>-0.0587786155364968</v>
      </c>
      <c r="AB629" s="11" t="n">
        <f aca="false">'Daily Data'!P628</f>
        <v>-0.0277547272306981</v>
      </c>
      <c r="AC629" s="11" t="n">
        <f aca="false">'Daily Data'!Q628</f>
        <v>-0.0284679397574436</v>
      </c>
      <c r="AE629" s="11" t="n">
        <f aca="false">'Daily Data'!O628</f>
        <v>-0.0587786155364968</v>
      </c>
      <c r="AF629" s="11" t="n">
        <f aca="false">'Daily Data'!P628</f>
        <v>-0.0277547272306981</v>
      </c>
      <c r="AG629" s="11" t="n">
        <f aca="false">'Daily Data'!R628</f>
        <v>0.005990100416373</v>
      </c>
      <c r="AI629" s="11" t="n">
        <f aca="false">'Daily Data'!O628</f>
        <v>-0.0587786155364968</v>
      </c>
      <c r="AJ629" s="11" t="n">
        <f aca="false">'Daily Data'!Q628</f>
        <v>-0.0284679397574436</v>
      </c>
      <c r="AK629" s="11" t="n">
        <f aca="false">'Daily Data'!R628</f>
        <v>0.005990100416373</v>
      </c>
      <c r="AM629" s="11" t="n">
        <f aca="false">'Daily Data'!P628</f>
        <v>-0.0277547272306981</v>
      </c>
      <c r="AN629" s="11" t="n">
        <f aca="false">'Daily Data'!Q628</f>
        <v>-0.0284679397574436</v>
      </c>
      <c r="AO629" s="11" t="n">
        <f aca="false">'Daily Data'!R628</f>
        <v>0.005990100416373</v>
      </c>
      <c r="AQ629" s="11" t="n">
        <f aca="false">'Daily Data'!O628</f>
        <v>-0.0587786155364968</v>
      </c>
      <c r="AR629" s="11" t="n">
        <f aca="false">'Daily Data'!P628</f>
        <v>-0.0277547272306981</v>
      </c>
      <c r="AS629" s="11" t="n">
        <f aca="false">'Daily Data'!Q628</f>
        <v>-0.0284679397574436</v>
      </c>
      <c r="AT629" s="11" t="n">
        <f aca="false">'Daily Data'!R628</f>
        <v>0.005990100416373</v>
      </c>
    </row>
    <row r="630" customFormat="false" ht="15" hidden="false" customHeight="false" outlineLevel="0" collapsed="false">
      <c r="A630" s="11" t="n">
        <f aca="false">'Daily Data'!O629</f>
        <v>0.0777516294796688</v>
      </c>
      <c r="C630" s="11" t="n">
        <f aca="false">'Daily Data'!P629</f>
        <v>0.0306549945655866</v>
      </c>
      <c r="E630" s="11" t="n">
        <f aca="false">'Daily Data'!Q629</f>
        <v>0.0306988095238095</v>
      </c>
      <c r="G630" s="11" t="n">
        <f aca="false">'Daily Data'!R629</f>
        <v>-0.0235568023222365</v>
      </c>
      <c r="I630" s="11" t="n">
        <f aca="false">'Daily Data'!O629</f>
        <v>0.0777516294796688</v>
      </c>
      <c r="J630" s="11" t="n">
        <f aca="false">'Daily Data'!P629</f>
        <v>0.0306549945655866</v>
      </c>
      <c r="L630" s="11" t="n">
        <f aca="false">'Daily Data'!O629</f>
        <v>0.0777516294796688</v>
      </c>
      <c r="M630" s="11" t="n">
        <f aca="false">'Daily Data'!Q629</f>
        <v>0.0306988095238095</v>
      </c>
      <c r="O630" s="11" t="n">
        <f aca="false">'Daily Data'!O629</f>
        <v>0.0777516294796688</v>
      </c>
      <c r="P630" s="11" t="n">
        <f aca="false">'Daily Data'!R629</f>
        <v>-0.0235568023222365</v>
      </c>
      <c r="R630" s="11" t="n">
        <f aca="false">'Daily Data'!P629</f>
        <v>0.0306549945655866</v>
      </c>
      <c r="S630" s="11" t="n">
        <f aca="false">'Daily Data'!Q629</f>
        <v>0.0306988095238095</v>
      </c>
      <c r="U630" s="11" t="n">
        <f aca="false">'Daily Data'!P629</f>
        <v>0.0306549945655866</v>
      </c>
      <c r="V630" s="11" t="n">
        <f aca="false">'Daily Data'!R629</f>
        <v>-0.0235568023222365</v>
      </c>
      <c r="X630" s="11" t="n">
        <f aca="false">'Daily Data'!Q629</f>
        <v>0.0306988095238095</v>
      </c>
      <c r="Y630" s="11" t="n">
        <f aca="false">'Daily Data'!R629</f>
        <v>-0.0235568023222365</v>
      </c>
      <c r="AA630" s="11" t="n">
        <f aca="false">'Daily Data'!O629</f>
        <v>0.0777516294796688</v>
      </c>
      <c r="AB630" s="11" t="n">
        <f aca="false">'Daily Data'!P629</f>
        <v>0.0306549945655866</v>
      </c>
      <c r="AC630" s="11" t="n">
        <f aca="false">'Daily Data'!Q629</f>
        <v>0.0306988095238095</v>
      </c>
      <c r="AE630" s="11" t="n">
        <f aca="false">'Daily Data'!O629</f>
        <v>0.0777516294796688</v>
      </c>
      <c r="AF630" s="11" t="n">
        <f aca="false">'Daily Data'!P629</f>
        <v>0.0306549945655866</v>
      </c>
      <c r="AG630" s="11" t="n">
        <f aca="false">'Daily Data'!R629</f>
        <v>-0.0235568023222365</v>
      </c>
      <c r="AI630" s="11" t="n">
        <f aca="false">'Daily Data'!O629</f>
        <v>0.0777516294796688</v>
      </c>
      <c r="AJ630" s="11" t="n">
        <f aca="false">'Daily Data'!Q629</f>
        <v>0.0306988095238095</v>
      </c>
      <c r="AK630" s="11" t="n">
        <f aca="false">'Daily Data'!R629</f>
        <v>-0.0235568023222365</v>
      </c>
      <c r="AM630" s="11" t="n">
        <f aca="false">'Daily Data'!P629</f>
        <v>0.0306549945655866</v>
      </c>
      <c r="AN630" s="11" t="n">
        <f aca="false">'Daily Data'!Q629</f>
        <v>0.0306988095238095</v>
      </c>
      <c r="AO630" s="11" t="n">
        <f aca="false">'Daily Data'!R629</f>
        <v>-0.0235568023222365</v>
      </c>
      <c r="AQ630" s="11" t="n">
        <f aca="false">'Daily Data'!O629</f>
        <v>0.0777516294796688</v>
      </c>
      <c r="AR630" s="11" t="n">
        <f aca="false">'Daily Data'!P629</f>
        <v>0.0306549945655866</v>
      </c>
      <c r="AS630" s="11" t="n">
        <f aca="false">'Daily Data'!Q629</f>
        <v>0.0306988095238095</v>
      </c>
      <c r="AT630" s="11" t="n">
        <f aca="false">'Daily Data'!R629</f>
        <v>-0.0235568023222365</v>
      </c>
    </row>
    <row r="631" customFormat="false" ht="15" hidden="false" customHeight="false" outlineLevel="0" collapsed="false">
      <c r="A631" s="11" t="n">
        <f aca="false">'Daily Data'!O630</f>
        <v>-0.0431850731936784</v>
      </c>
      <c r="C631" s="11" t="n">
        <f aca="false">'Daily Data'!P630</f>
        <v>0.0152094373043335</v>
      </c>
      <c r="E631" s="11" t="n">
        <f aca="false">'Daily Data'!Q630</f>
        <v>0.0164779403029403</v>
      </c>
      <c r="G631" s="11" t="n">
        <f aca="false">'Daily Data'!R630</f>
        <v>0.0197992948206412</v>
      </c>
      <c r="I631" s="11" t="n">
        <f aca="false">'Daily Data'!O630</f>
        <v>-0.0431850731936784</v>
      </c>
      <c r="J631" s="11" t="n">
        <f aca="false">'Daily Data'!P630</f>
        <v>0.0152094373043335</v>
      </c>
      <c r="L631" s="11" t="n">
        <f aca="false">'Daily Data'!O630</f>
        <v>-0.0431850731936784</v>
      </c>
      <c r="M631" s="11" t="n">
        <f aca="false">'Daily Data'!Q630</f>
        <v>0.0164779403029403</v>
      </c>
      <c r="O631" s="11" t="n">
        <f aca="false">'Daily Data'!O630</f>
        <v>-0.0431850731936784</v>
      </c>
      <c r="P631" s="11" t="n">
        <f aca="false">'Daily Data'!R630</f>
        <v>0.0197992948206412</v>
      </c>
      <c r="R631" s="11" t="n">
        <f aca="false">'Daily Data'!P630</f>
        <v>0.0152094373043335</v>
      </c>
      <c r="S631" s="11" t="n">
        <f aca="false">'Daily Data'!Q630</f>
        <v>0.0164779403029403</v>
      </c>
      <c r="U631" s="11" t="n">
        <f aca="false">'Daily Data'!P630</f>
        <v>0.0152094373043335</v>
      </c>
      <c r="V631" s="11" t="n">
        <f aca="false">'Daily Data'!R630</f>
        <v>0.0197992948206412</v>
      </c>
      <c r="X631" s="11" t="n">
        <f aca="false">'Daily Data'!Q630</f>
        <v>0.0164779403029403</v>
      </c>
      <c r="Y631" s="11" t="n">
        <f aca="false">'Daily Data'!R630</f>
        <v>0.0197992948206412</v>
      </c>
      <c r="AA631" s="11" t="n">
        <f aca="false">'Daily Data'!O630</f>
        <v>-0.0431850731936784</v>
      </c>
      <c r="AB631" s="11" t="n">
        <f aca="false">'Daily Data'!P630</f>
        <v>0.0152094373043335</v>
      </c>
      <c r="AC631" s="11" t="n">
        <f aca="false">'Daily Data'!Q630</f>
        <v>0.0164779403029403</v>
      </c>
      <c r="AE631" s="11" t="n">
        <f aca="false">'Daily Data'!O630</f>
        <v>-0.0431850731936784</v>
      </c>
      <c r="AF631" s="11" t="n">
        <f aca="false">'Daily Data'!P630</f>
        <v>0.0152094373043335</v>
      </c>
      <c r="AG631" s="11" t="n">
        <f aca="false">'Daily Data'!R630</f>
        <v>0.0197992948206412</v>
      </c>
      <c r="AI631" s="11" t="n">
        <f aca="false">'Daily Data'!O630</f>
        <v>-0.0431850731936784</v>
      </c>
      <c r="AJ631" s="11" t="n">
        <f aca="false">'Daily Data'!Q630</f>
        <v>0.0164779403029403</v>
      </c>
      <c r="AK631" s="11" t="n">
        <f aca="false">'Daily Data'!R630</f>
        <v>0.0197992948206412</v>
      </c>
      <c r="AM631" s="11" t="n">
        <f aca="false">'Daily Data'!P630</f>
        <v>0.0152094373043335</v>
      </c>
      <c r="AN631" s="11" t="n">
        <f aca="false">'Daily Data'!Q630</f>
        <v>0.0164779403029403</v>
      </c>
      <c r="AO631" s="11" t="n">
        <f aca="false">'Daily Data'!R630</f>
        <v>0.0197992948206412</v>
      </c>
      <c r="AQ631" s="11" t="n">
        <f aca="false">'Daily Data'!O630</f>
        <v>-0.0431850731936784</v>
      </c>
      <c r="AR631" s="11" t="n">
        <f aca="false">'Daily Data'!P630</f>
        <v>0.0152094373043335</v>
      </c>
      <c r="AS631" s="11" t="n">
        <f aca="false">'Daily Data'!Q630</f>
        <v>0.0164779403029403</v>
      </c>
      <c r="AT631" s="11" t="n">
        <f aca="false">'Daily Data'!R630</f>
        <v>0.0197992948206412</v>
      </c>
    </row>
    <row r="632" customFormat="false" ht="15" hidden="false" customHeight="false" outlineLevel="0" collapsed="false">
      <c r="A632" s="11" t="n">
        <f aca="false">'Daily Data'!O631</f>
        <v>-0.024689488756384</v>
      </c>
      <c r="C632" s="11" t="n">
        <f aca="false">'Daily Data'!P631</f>
        <v>-0.00955876180738151</v>
      </c>
      <c r="E632" s="11" t="n">
        <f aca="false">'Daily Data'!Q631</f>
        <v>-0.00942371180542027</v>
      </c>
      <c r="G632" s="11" t="n">
        <f aca="false">'Daily Data'!R631</f>
        <v>0.00440930257058565</v>
      </c>
      <c r="I632" s="11" t="n">
        <f aca="false">'Daily Data'!O631</f>
        <v>-0.024689488756384</v>
      </c>
      <c r="J632" s="11" t="n">
        <f aca="false">'Daily Data'!P631</f>
        <v>-0.00955876180738151</v>
      </c>
      <c r="L632" s="11" t="n">
        <f aca="false">'Daily Data'!O631</f>
        <v>-0.024689488756384</v>
      </c>
      <c r="M632" s="11" t="n">
        <f aca="false">'Daily Data'!Q631</f>
        <v>-0.00942371180542027</v>
      </c>
      <c r="O632" s="11" t="n">
        <f aca="false">'Daily Data'!O631</f>
        <v>-0.024689488756384</v>
      </c>
      <c r="P632" s="11" t="n">
        <f aca="false">'Daily Data'!R631</f>
        <v>0.00440930257058565</v>
      </c>
      <c r="R632" s="11" t="n">
        <f aca="false">'Daily Data'!P631</f>
        <v>-0.00955876180738151</v>
      </c>
      <c r="S632" s="11" t="n">
        <f aca="false">'Daily Data'!Q631</f>
        <v>-0.00942371180542027</v>
      </c>
      <c r="U632" s="11" t="n">
        <f aca="false">'Daily Data'!P631</f>
        <v>-0.00955876180738151</v>
      </c>
      <c r="V632" s="11" t="n">
        <f aca="false">'Daily Data'!R631</f>
        <v>0.00440930257058565</v>
      </c>
      <c r="X632" s="11" t="n">
        <f aca="false">'Daily Data'!Q631</f>
        <v>-0.00942371180542027</v>
      </c>
      <c r="Y632" s="11" t="n">
        <f aca="false">'Daily Data'!R631</f>
        <v>0.00440930257058565</v>
      </c>
      <c r="AA632" s="11" t="n">
        <f aca="false">'Daily Data'!O631</f>
        <v>-0.024689488756384</v>
      </c>
      <c r="AB632" s="11" t="n">
        <f aca="false">'Daily Data'!P631</f>
        <v>-0.00955876180738151</v>
      </c>
      <c r="AC632" s="11" t="n">
        <f aca="false">'Daily Data'!Q631</f>
        <v>-0.00942371180542027</v>
      </c>
      <c r="AE632" s="11" t="n">
        <f aca="false">'Daily Data'!O631</f>
        <v>-0.024689488756384</v>
      </c>
      <c r="AF632" s="11" t="n">
        <f aca="false">'Daily Data'!P631</f>
        <v>-0.00955876180738151</v>
      </c>
      <c r="AG632" s="11" t="n">
        <f aca="false">'Daily Data'!R631</f>
        <v>0.00440930257058565</v>
      </c>
      <c r="AI632" s="11" t="n">
        <f aca="false">'Daily Data'!O631</f>
        <v>-0.024689488756384</v>
      </c>
      <c r="AJ632" s="11" t="n">
        <f aca="false">'Daily Data'!Q631</f>
        <v>-0.00942371180542027</v>
      </c>
      <c r="AK632" s="11" t="n">
        <f aca="false">'Daily Data'!R631</f>
        <v>0.00440930257058565</v>
      </c>
      <c r="AM632" s="11" t="n">
        <f aca="false">'Daily Data'!P631</f>
        <v>-0.00955876180738151</v>
      </c>
      <c r="AN632" s="11" t="n">
        <f aca="false">'Daily Data'!Q631</f>
        <v>-0.00942371180542027</v>
      </c>
      <c r="AO632" s="11" t="n">
        <f aca="false">'Daily Data'!R631</f>
        <v>0.00440930257058565</v>
      </c>
      <c r="AQ632" s="11" t="n">
        <f aca="false">'Daily Data'!O631</f>
        <v>-0.024689488756384</v>
      </c>
      <c r="AR632" s="11" t="n">
        <f aca="false">'Daily Data'!P631</f>
        <v>-0.00955876180738151</v>
      </c>
      <c r="AS632" s="11" t="n">
        <f aca="false">'Daily Data'!Q631</f>
        <v>-0.00942371180542027</v>
      </c>
      <c r="AT632" s="11" t="n">
        <f aca="false">'Daily Data'!R631</f>
        <v>0.00440930257058565</v>
      </c>
    </row>
    <row r="633" customFormat="false" ht="15" hidden="false" customHeight="false" outlineLevel="0" collapsed="false">
      <c r="A633" s="11" t="n">
        <f aca="false">'Daily Data'!O632</f>
        <v>0.0120266713258309</v>
      </c>
      <c r="C633" s="11" t="n">
        <f aca="false">'Daily Data'!P632</f>
        <v>-0.000703707436174691</v>
      </c>
      <c r="E633" s="11" t="n">
        <f aca="false">'Daily Data'!Q632</f>
        <v>-0.0019425236784321</v>
      </c>
      <c r="G633" s="11" t="n">
        <f aca="false">'Daily Data'!R632</f>
        <v>0.0128451178126501</v>
      </c>
      <c r="I633" s="11" t="n">
        <f aca="false">'Daily Data'!O632</f>
        <v>0.0120266713258309</v>
      </c>
      <c r="J633" s="11" t="n">
        <f aca="false">'Daily Data'!P632</f>
        <v>-0.000703707436174691</v>
      </c>
      <c r="L633" s="11" t="n">
        <f aca="false">'Daily Data'!O632</f>
        <v>0.0120266713258309</v>
      </c>
      <c r="M633" s="11" t="n">
        <f aca="false">'Daily Data'!Q632</f>
        <v>-0.0019425236784321</v>
      </c>
      <c r="O633" s="11" t="n">
        <f aca="false">'Daily Data'!O632</f>
        <v>0.0120266713258309</v>
      </c>
      <c r="P633" s="11" t="n">
        <f aca="false">'Daily Data'!R632</f>
        <v>0.0128451178126501</v>
      </c>
      <c r="R633" s="11" t="n">
        <f aca="false">'Daily Data'!P632</f>
        <v>-0.000703707436174691</v>
      </c>
      <c r="S633" s="11" t="n">
        <f aca="false">'Daily Data'!Q632</f>
        <v>-0.0019425236784321</v>
      </c>
      <c r="U633" s="11" t="n">
        <f aca="false">'Daily Data'!P632</f>
        <v>-0.000703707436174691</v>
      </c>
      <c r="V633" s="11" t="n">
        <f aca="false">'Daily Data'!R632</f>
        <v>0.0128451178126501</v>
      </c>
      <c r="X633" s="11" t="n">
        <f aca="false">'Daily Data'!Q632</f>
        <v>-0.0019425236784321</v>
      </c>
      <c r="Y633" s="11" t="n">
        <f aca="false">'Daily Data'!R632</f>
        <v>0.0128451178126501</v>
      </c>
      <c r="AA633" s="11" t="n">
        <f aca="false">'Daily Data'!O632</f>
        <v>0.0120266713258309</v>
      </c>
      <c r="AB633" s="11" t="n">
        <f aca="false">'Daily Data'!P632</f>
        <v>-0.000703707436174691</v>
      </c>
      <c r="AC633" s="11" t="n">
        <f aca="false">'Daily Data'!Q632</f>
        <v>-0.0019425236784321</v>
      </c>
      <c r="AE633" s="11" t="n">
        <f aca="false">'Daily Data'!O632</f>
        <v>0.0120266713258309</v>
      </c>
      <c r="AF633" s="11" t="n">
        <f aca="false">'Daily Data'!P632</f>
        <v>-0.000703707436174691</v>
      </c>
      <c r="AG633" s="11" t="n">
        <f aca="false">'Daily Data'!R632</f>
        <v>0.0128451178126501</v>
      </c>
      <c r="AI633" s="11" t="n">
        <f aca="false">'Daily Data'!O632</f>
        <v>0.0120266713258309</v>
      </c>
      <c r="AJ633" s="11" t="n">
        <f aca="false">'Daily Data'!Q632</f>
        <v>-0.0019425236784321</v>
      </c>
      <c r="AK633" s="11" t="n">
        <f aca="false">'Daily Data'!R632</f>
        <v>0.0128451178126501</v>
      </c>
      <c r="AM633" s="11" t="n">
        <f aca="false">'Daily Data'!P632</f>
        <v>-0.000703707436174691</v>
      </c>
      <c r="AN633" s="11" t="n">
        <f aca="false">'Daily Data'!Q632</f>
        <v>-0.0019425236784321</v>
      </c>
      <c r="AO633" s="11" t="n">
        <f aca="false">'Daily Data'!R632</f>
        <v>0.0128451178126501</v>
      </c>
      <c r="AQ633" s="11" t="n">
        <f aca="false">'Daily Data'!O632</f>
        <v>0.0120266713258309</v>
      </c>
      <c r="AR633" s="11" t="n">
        <f aca="false">'Daily Data'!P632</f>
        <v>-0.000703707436174691</v>
      </c>
      <c r="AS633" s="11" t="n">
        <f aca="false">'Daily Data'!Q632</f>
        <v>-0.0019425236784321</v>
      </c>
      <c r="AT633" s="11" t="n">
        <f aca="false">'Daily Data'!R632</f>
        <v>0.0128451178126501</v>
      </c>
    </row>
    <row r="634" customFormat="false" ht="15" hidden="false" customHeight="false" outlineLevel="0" collapsed="false">
      <c r="A634" s="11" t="n">
        <f aca="false">'Daily Data'!O633</f>
        <v>-0.0612050422979178</v>
      </c>
      <c r="C634" s="11" t="n">
        <f aca="false">'Daily Data'!P633</f>
        <v>-0.00277029712711523</v>
      </c>
      <c r="E634" s="11" t="n">
        <f aca="false">'Daily Data'!Q633</f>
        <v>-0.0034632764938826</v>
      </c>
      <c r="G634" s="11" t="n">
        <f aca="false">'Daily Data'!R633</f>
        <v>0.0255895746688713</v>
      </c>
      <c r="I634" s="11" t="n">
        <f aca="false">'Daily Data'!O633</f>
        <v>-0.0612050422979178</v>
      </c>
      <c r="J634" s="11" t="n">
        <f aca="false">'Daily Data'!P633</f>
        <v>-0.00277029712711523</v>
      </c>
      <c r="L634" s="11" t="n">
        <f aca="false">'Daily Data'!O633</f>
        <v>-0.0612050422979178</v>
      </c>
      <c r="M634" s="11" t="n">
        <f aca="false">'Daily Data'!Q633</f>
        <v>-0.0034632764938826</v>
      </c>
      <c r="O634" s="11" t="n">
        <f aca="false">'Daily Data'!O633</f>
        <v>-0.0612050422979178</v>
      </c>
      <c r="P634" s="11" t="n">
        <f aca="false">'Daily Data'!R633</f>
        <v>0.0255895746688713</v>
      </c>
      <c r="R634" s="11" t="n">
        <f aca="false">'Daily Data'!P633</f>
        <v>-0.00277029712711523</v>
      </c>
      <c r="S634" s="11" t="n">
        <f aca="false">'Daily Data'!Q633</f>
        <v>-0.0034632764938826</v>
      </c>
      <c r="U634" s="11" t="n">
        <f aca="false">'Daily Data'!P633</f>
        <v>-0.00277029712711523</v>
      </c>
      <c r="V634" s="11" t="n">
        <f aca="false">'Daily Data'!R633</f>
        <v>0.0255895746688713</v>
      </c>
      <c r="X634" s="11" t="n">
        <f aca="false">'Daily Data'!Q633</f>
        <v>-0.0034632764938826</v>
      </c>
      <c r="Y634" s="11" t="n">
        <f aca="false">'Daily Data'!R633</f>
        <v>0.0255895746688713</v>
      </c>
      <c r="AA634" s="11" t="n">
        <f aca="false">'Daily Data'!O633</f>
        <v>-0.0612050422979178</v>
      </c>
      <c r="AB634" s="11" t="n">
        <f aca="false">'Daily Data'!P633</f>
        <v>-0.00277029712711523</v>
      </c>
      <c r="AC634" s="11" t="n">
        <f aca="false">'Daily Data'!Q633</f>
        <v>-0.0034632764938826</v>
      </c>
      <c r="AE634" s="11" t="n">
        <f aca="false">'Daily Data'!O633</f>
        <v>-0.0612050422979178</v>
      </c>
      <c r="AF634" s="11" t="n">
        <f aca="false">'Daily Data'!P633</f>
        <v>-0.00277029712711523</v>
      </c>
      <c r="AG634" s="11" t="n">
        <f aca="false">'Daily Data'!R633</f>
        <v>0.0255895746688713</v>
      </c>
      <c r="AI634" s="11" t="n">
        <f aca="false">'Daily Data'!O633</f>
        <v>-0.0612050422979178</v>
      </c>
      <c r="AJ634" s="11" t="n">
        <f aca="false">'Daily Data'!Q633</f>
        <v>-0.0034632764938826</v>
      </c>
      <c r="AK634" s="11" t="n">
        <f aca="false">'Daily Data'!R633</f>
        <v>0.0255895746688713</v>
      </c>
      <c r="AM634" s="11" t="n">
        <f aca="false">'Daily Data'!P633</f>
        <v>-0.00277029712711523</v>
      </c>
      <c r="AN634" s="11" t="n">
        <f aca="false">'Daily Data'!Q633</f>
        <v>-0.0034632764938826</v>
      </c>
      <c r="AO634" s="11" t="n">
        <f aca="false">'Daily Data'!R633</f>
        <v>0.0255895746688713</v>
      </c>
      <c r="AQ634" s="11" t="n">
        <f aca="false">'Daily Data'!O633</f>
        <v>-0.0612050422979178</v>
      </c>
      <c r="AR634" s="11" t="n">
        <f aca="false">'Daily Data'!P633</f>
        <v>-0.00277029712711523</v>
      </c>
      <c r="AS634" s="11" t="n">
        <f aca="false">'Daily Data'!Q633</f>
        <v>-0.0034632764938826</v>
      </c>
      <c r="AT634" s="11" t="n">
        <f aca="false">'Daily Data'!R633</f>
        <v>0.0255895746688713</v>
      </c>
    </row>
    <row r="635" customFormat="false" ht="15" hidden="false" customHeight="false" outlineLevel="0" collapsed="false">
      <c r="A635" s="11" t="n">
        <f aca="false">'Daily Data'!O634</f>
        <v>-0.0663346189648753</v>
      </c>
      <c r="C635" s="11" t="n">
        <f aca="false">'Daily Data'!P634</f>
        <v>0.0151778939752697</v>
      </c>
      <c r="E635" s="11" t="n">
        <f aca="false">'Daily Data'!Q634</f>
        <v>0.0164528326941072</v>
      </c>
      <c r="G635" s="11" t="n">
        <f aca="false">'Daily Data'!R634</f>
        <v>0.0511473145071984</v>
      </c>
      <c r="I635" s="11" t="n">
        <f aca="false">'Daily Data'!O634</f>
        <v>-0.0663346189648753</v>
      </c>
      <c r="J635" s="11" t="n">
        <f aca="false">'Daily Data'!P634</f>
        <v>0.0151778939752697</v>
      </c>
      <c r="L635" s="11" t="n">
        <f aca="false">'Daily Data'!O634</f>
        <v>-0.0663346189648753</v>
      </c>
      <c r="M635" s="11" t="n">
        <f aca="false">'Daily Data'!Q634</f>
        <v>0.0164528326941072</v>
      </c>
      <c r="O635" s="11" t="n">
        <f aca="false">'Daily Data'!O634</f>
        <v>-0.0663346189648753</v>
      </c>
      <c r="P635" s="11" t="n">
        <f aca="false">'Daily Data'!R634</f>
        <v>0.0511473145071984</v>
      </c>
      <c r="R635" s="11" t="n">
        <f aca="false">'Daily Data'!P634</f>
        <v>0.0151778939752697</v>
      </c>
      <c r="S635" s="11" t="n">
        <f aca="false">'Daily Data'!Q634</f>
        <v>0.0164528326941072</v>
      </c>
      <c r="U635" s="11" t="n">
        <f aca="false">'Daily Data'!P634</f>
        <v>0.0151778939752697</v>
      </c>
      <c r="V635" s="11" t="n">
        <f aca="false">'Daily Data'!R634</f>
        <v>0.0511473145071984</v>
      </c>
      <c r="X635" s="11" t="n">
        <f aca="false">'Daily Data'!Q634</f>
        <v>0.0164528326941072</v>
      </c>
      <c r="Y635" s="11" t="n">
        <f aca="false">'Daily Data'!R634</f>
        <v>0.0511473145071984</v>
      </c>
      <c r="AA635" s="11" t="n">
        <f aca="false">'Daily Data'!O634</f>
        <v>-0.0663346189648753</v>
      </c>
      <c r="AB635" s="11" t="n">
        <f aca="false">'Daily Data'!P634</f>
        <v>0.0151778939752697</v>
      </c>
      <c r="AC635" s="11" t="n">
        <f aca="false">'Daily Data'!Q634</f>
        <v>0.0164528326941072</v>
      </c>
      <c r="AE635" s="11" t="n">
        <f aca="false">'Daily Data'!O634</f>
        <v>-0.0663346189648753</v>
      </c>
      <c r="AF635" s="11" t="n">
        <f aca="false">'Daily Data'!P634</f>
        <v>0.0151778939752697</v>
      </c>
      <c r="AG635" s="11" t="n">
        <f aca="false">'Daily Data'!R634</f>
        <v>0.0511473145071984</v>
      </c>
      <c r="AI635" s="11" t="n">
        <f aca="false">'Daily Data'!O634</f>
        <v>-0.0663346189648753</v>
      </c>
      <c r="AJ635" s="11" t="n">
        <f aca="false">'Daily Data'!Q634</f>
        <v>0.0164528326941072</v>
      </c>
      <c r="AK635" s="11" t="n">
        <f aca="false">'Daily Data'!R634</f>
        <v>0.0511473145071984</v>
      </c>
      <c r="AM635" s="11" t="n">
        <f aca="false">'Daily Data'!P634</f>
        <v>0.0151778939752697</v>
      </c>
      <c r="AN635" s="11" t="n">
        <f aca="false">'Daily Data'!Q634</f>
        <v>0.0164528326941072</v>
      </c>
      <c r="AO635" s="11" t="n">
        <f aca="false">'Daily Data'!R634</f>
        <v>0.0511473145071984</v>
      </c>
      <c r="AQ635" s="11" t="n">
        <f aca="false">'Daily Data'!O634</f>
        <v>-0.0663346189648753</v>
      </c>
      <c r="AR635" s="11" t="n">
        <f aca="false">'Daily Data'!P634</f>
        <v>0.0151778939752697</v>
      </c>
      <c r="AS635" s="11" t="n">
        <f aca="false">'Daily Data'!Q634</f>
        <v>0.0164528326941072</v>
      </c>
      <c r="AT635" s="11" t="n">
        <f aca="false">'Daily Data'!R634</f>
        <v>0.0511473145071984</v>
      </c>
    </row>
    <row r="636" customFormat="false" ht="15" hidden="false" customHeight="false" outlineLevel="0" collapsed="false">
      <c r="A636" s="11" t="n">
        <f aca="false">'Daily Data'!O635</f>
        <v>0.0608515505209527</v>
      </c>
      <c r="C636" s="11" t="n">
        <f aca="false">'Daily Data'!P635</f>
        <v>0.074814455782313</v>
      </c>
      <c r="E636" s="11" t="n">
        <f aca="false">'Daily Data'!Q635</f>
        <v>0.0735039247625529</v>
      </c>
      <c r="G636" s="11" t="n">
        <f aca="false">'Daily Data'!R635</f>
        <v>-0.015534736992142</v>
      </c>
      <c r="I636" s="11" t="n">
        <f aca="false">'Daily Data'!O635</f>
        <v>0.0608515505209527</v>
      </c>
      <c r="J636" s="11" t="n">
        <f aca="false">'Daily Data'!P635</f>
        <v>0.074814455782313</v>
      </c>
      <c r="L636" s="11" t="n">
        <f aca="false">'Daily Data'!O635</f>
        <v>0.0608515505209527</v>
      </c>
      <c r="M636" s="11" t="n">
        <f aca="false">'Daily Data'!Q635</f>
        <v>0.0735039247625529</v>
      </c>
      <c r="O636" s="11" t="n">
        <f aca="false">'Daily Data'!O635</f>
        <v>0.0608515505209527</v>
      </c>
      <c r="P636" s="11" t="n">
        <f aca="false">'Daily Data'!R635</f>
        <v>-0.015534736992142</v>
      </c>
      <c r="R636" s="11" t="n">
        <f aca="false">'Daily Data'!P635</f>
        <v>0.074814455782313</v>
      </c>
      <c r="S636" s="11" t="n">
        <f aca="false">'Daily Data'!Q635</f>
        <v>0.0735039247625529</v>
      </c>
      <c r="U636" s="11" t="n">
        <f aca="false">'Daily Data'!P635</f>
        <v>0.074814455782313</v>
      </c>
      <c r="V636" s="11" t="n">
        <f aca="false">'Daily Data'!R635</f>
        <v>-0.015534736992142</v>
      </c>
      <c r="X636" s="11" t="n">
        <f aca="false">'Daily Data'!Q635</f>
        <v>0.0735039247625529</v>
      </c>
      <c r="Y636" s="11" t="n">
        <f aca="false">'Daily Data'!R635</f>
        <v>-0.015534736992142</v>
      </c>
      <c r="AA636" s="11" t="n">
        <f aca="false">'Daily Data'!O635</f>
        <v>0.0608515505209527</v>
      </c>
      <c r="AB636" s="11" t="n">
        <f aca="false">'Daily Data'!P635</f>
        <v>0.074814455782313</v>
      </c>
      <c r="AC636" s="11" t="n">
        <f aca="false">'Daily Data'!Q635</f>
        <v>0.0735039247625529</v>
      </c>
      <c r="AE636" s="11" t="n">
        <f aca="false">'Daily Data'!O635</f>
        <v>0.0608515505209527</v>
      </c>
      <c r="AF636" s="11" t="n">
        <f aca="false">'Daily Data'!P635</f>
        <v>0.074814455782313</v>
      </c>
      <c r="AG636" s="11" t="n">
        <f aca="false">'Daily Data'!R635</f>
        <v>-0.015534736992142</v>
      </c>
      <c r="AI636" s="11" t="n">
        <f aca="false">'Daily Data'!O635</f>
        <v>0.0608515505209527</v>
      </c>
      <c r="AJ636" s="11" t="n">
        <f aca="false">'Daily Data'!Q635</f>
        <v>0.0735039247625529</v>
      </c>
      <c r="AK636" s="11" t="n">
        <f aca="false">'Daily Data'!R635</f>
        <v>-0.015534736992142</v>
      </c>
      <c r="AM636" s="11" t="n">
        <f aca="false">'Daily Data'!P635</f>
        <v>0.074814455782313</v>
      </c>
      <c r="AN636" s="11" t="n">
        <f aca="false">'Daily Data'!Q635</f>
        <v>0.0735039247625529</v>
      </c>
      <c r="AO636" s="11" t="n">
        <f aca="false">'Daily Data'!R635</f>
        <v>-0.015534736992142</v>
      </c>
      <c r="AQ636" s="11" t="n">
        <f aca="false">'Daily Data'!O635</f>
        <v>0.0608515505209527</v>
      </c>
      <c r="AR636" s="11" t="n">
        <f aca="false">'Daily Data'!P635</f>
        <v>0.074814455782313</v>
      </c>
      <c r="AS636" s="11" t="n">
        <f aca="false">'Daily Data'!Q635</f>
        <v>0.0735039247625529</v>
      </c>
      <c r="AT636" s="11" t="n">
        <f aca="false">'Daily Data'!R635</f>
        <v>-0.015534736992142</v>
      </c>
    </row>
    <row r="637" customFormat="false" ht="15" hidden="false" customHeight="false" outlineLevel="0" collapsed="false">
      <c r="A637" s="11" t="n">
        <f aca="false">'Daily Data'!O636</f>
        <v>0.0569809464842624</v>
      </c>
      <c r="C637" s="11" t="n">
        <f aca="false">'Daily Data'!P636</f>
        <v>0.0234022453285113</v>
      </c>
      <c r="E637" s="11" t="n">
        <f aca="false">'Daily Data'!Q636</f>
        <v>0.0261100786605067</v>
      </c>
      <c r="G637" s="11" t="n">
        <f aca="false">'Daily Data'!R636</f>
        <v>-0.0143252683184381</v>
      </c>
      <c r="I637" s="11" t="n">
        <f aca="false">'Daily Data'!O636</f>
        <v>0.0569809464842624</v>
      </c>
      <c r="J637" s="11" t="n">
        <f aca="false">'Daily Data'!P636</f>
        <v>0.0234022453285113</v>
      </c>
      <c r="L637" s="11" t="n">
        <f aca="false">'Daily Data'!O636</f>
        <v>0.0569809464842624</v>
      </c>
      <c r="M637" s="11" t="n">
        <f aca="false">'Daily Data'!Q636</f>
        <v>0.0261100786605067</v>
      </c>
      <c r="O637" s="11" t="n">
        <f aca="false">'Daily Data'!O636</f>
        <v>0.0569809464842624</v>
      </c>
      <c r="P637" s="11" t="n">
        <f aca="false">'Daily Data'!R636</f>
        <v>-0.0143252683184381</v>
      </c>
      <c r="R637" s="11" t="n">
        <f aca="false">'Daily Data'!P636</f>
        <v>0.0234022453285113</v>
      </c>
      <c r="S637" s="11" t="n">
        <f aca="false">'Daily Data'!Q636</f>
        <v>0.0261100786605067</v>
      </c>
      <c r="U637" s="11" t="n">
        <f aca="false">'Daily Data'!P636</f>
        <v>0.0234022453285113</v>
      </c>
      <c r="V637" s="11" t="n">
        <f aca="false">'Daily Data'!R636</f>
        <v>-0.0143252683184381</v>
      </c>
      <c r="X637" s="11" t="n">
        <f aca="false">'Daily Data'!Q636</f>
        <v>0.0261100786605067</v>
      </c>
      <c r="Y637" s="11" t="n">
        <f aca="false">'Daily Data'!R636</f>
        <v>-0.0143252683184381</v>
      </c>
      <c r="AA637" s="11" t="n">
        <f aca="false">'Daily Data'!O636</f>
        <v>0.0569809464842624</v>
      </c>
      <c r="AB637" s="11" t="n">
        <f aca="false">'Daily Data'!P636</f>
        <v>0.0234022453285113</v>
      </c>
      <c r="AC637" s="11" t="n">
        <f aca="false">'Daily Data'!Q636</f>
        <v>0.0261100786605067</v>
      </c>
      <c r="AE637" s="11" t="n">
        <f aca="false">'Daily Data'!O636</f>
        <v>0.0569809464842624</v>
      </c>
      <c r="AF637" s="11" t="n">
        <f aca="false">'Daily Data'!P636</f>
        <v>0.0234022453285113</v>
      </c>
      <c r="AG637" s="11" t="n">
        <f aca="false">'Daily Data'!R636</f>
        <v>-0.0143252683184381</v>
      </c>
      <c r="AI637" s="11" t="n">
        <f aca="false">'Daily Data'!O636</f>
        <v>0.0569809464842624</v>
      </c>
      <c r="AJ637" s="11" t="n">
        <f aca="false">'Daily Data'!Q636</f>
        <v>0.0261100786605067</v>
      </c>
      <c r="AK637" s="11" t="n">
        <f aca="false">'Daily Data'!R636</f>
        <v>-0.0143252683184381</v>
      </c>
      <c r="AM637" s="11" t="n">
        <f aca="false">'Daily Data'!P636</f>
        <v>0.0234022453285113</v>
      </c>
      <c r="AN637" s="11" t="n">
        <f aca="false">'Daily Data'!Q636</f>
        <v>0.0261100786605067</v>
      </c>
      <c r="AO637" s="11" t="n">
        <f aca="false">'Daily Data'!R636</f>
        <v>-0.0143252683184381</v>
      </c>
      <c r="AQ637" s="11" t="n">
        <f aca="false">'Daily Data'!O636</f>
        <v>0.0569809464842624</v>
      </c>
      <c r="AR637" s="11" t="n">
        <f aca="false">'Daily Data'!P636</f>
        <v>0.0234022453285113</v>
      </c>
      <c r="AS637" s="11" t="n">
        <f aca="false">'Daily Data'!Q636</f>
        <v>0.0261100786605067</v>
      </c>
      <c r="AT637" s="11" t="n">
        <f aca="false">'Daily Data'!R636</f>
        <v>-0.0143252683184381</v>
      </c>
    </row>
    <row r="638" customFormat="false" ht="15" hidden="false" customHeight="false" outlineLevel="0" collapsed="false">
      <c r="A638" s="11" t="n">
        <f aca="false">'Daily Data'!O637</f>
        <v>0.0130503573869264</v>
      </c>
      <c r="C638" s="11" t="n">
        <f aca="false">'Daily Data'!P637</f>
        <v>0.000602952999381471</v>
      </c>
      <c r="E638" s="11" t="n">
        <f aca="false">'Daily Data'!Q637</f>
        <v>-0.000509852658156215</v>
      </c>
      <c r="G638" s="11" t="n">
        <f aca="false">'Daily Data'!R637</f>
        <v>0.0288184271153643</v>
      </c>
      <c r="I638" s="11" t="n">
        <f aca="false">'Daily Data'!O637</f>
        <v>0.0130503573869264</v>
      </c>
      <c r="J638" s="11" t="n">
        <f aca="false">'Daily Data'!P637</f>
        <v>0.000602952999381471</v>
      </c>
      <c r="L638" s="11" t="n">
        <f aca="false">'Daily Data'!O637</f>
        <v>0.0130503573869264</v>
      </c>
      <c r="M638" s="11" t="n">
        <f aca="false">'Daily Data'!Q637</f>
        <v>-0.000509852658156215</v>
      </c>
      <c r="O638" s="11" t="n">
        <f aca="false">'Daily Data'!O637</f>
        <v>0.0130503573869264</v>
      </c>
      <c r="P638" s="11" t="n">
        <f aca="false">'Daily Data'!R637</f>
        <v>0.0288184271153643</v>
      </c>
      <c r="R638" s="11" t="n">
        <f aca="false">'Daily Data'!P637</f>
        <v>0.000602952999381471</v>
      </c>
      <c r="S638" s="11" t="n">
        <f aca="false">'Daily Data'!Q637</f>
        <v>-0.000509852658156215</v>
      </c>
      <c r="U638" s="11" t="n">
        <f aca="false">'Daily Data'!P637</f>
        <v>0.000602952999381471</v>
      </c>
      <c r="V638" s="11" t="n">
        <f aca="false">'Daily Data'!R637</f>
        <v>0.0288184271153643</v>
      </c>
      <c r="X638" s="11" t="n">
        <f aca="false">'Daily Data'!Q637</f>
        <v>-0.000509852658156215</v>
      </c>
      <c r="Y638" s="11" t="n">
        <f aca="false">'Daily Data'!R637</f>
        <v>0.0288184271153643</v>
      </c>
      <c r="AA638" s="11" t="n">
        <f aca="false">'Daily Data'!O637</f>
        <v>0.0130503573869264</v>
      </c>
      <c r="AB638" s="11" t="n">
        <f aca="false">'Daily Data'!P637</f>
        <v>0.000602952999381471</v>
      </c>
      <c r="AC638" s="11" t="n">
        <f aca="false">'Daily Data'!Q637</f>
        <v>-0.000509852658156215</v>
      </c>
      <c r="AE638" s="11" t="n">
        <f aca="false">'Daily Data'!O637</f>
        <v>0.0130503573869264</v>
      </c>
      <c r="AF638" s="11" t="n">
        <f aca="false">'Daily Data'!P637</f>
        <v>0.000602952999381471</v>
      </c>
      <c r="AG638" s="11" t="n">
        <f aca="false">'Daily Data'!R637</f>
        <v>0.0288184271153643</v>
      </c>
      <c r="AI638" s="11" t="n">
        <f aca="false">'Daily Data'!O637</f>
        <v>0.0130503573869264</v>
      </c>
      <c r="AJ638" s="11" t="n">
        <f aca="false">'Daily Data'!Q637</f>
        <v>-0.000509852658156215</v>
      </c>
      <c r="AK638" s="11" t="n">
        <f aca="false">'Daily Data'!R637</f>
        <v>0.0288184271153643</v>
      </c>
      <c r="AM638" s="11" t="n">
        <f aca="false">'Daily Data'!P637</f>
        <v>0.000602952999381471</v>
      </c>
      <c r="AN638" s="11" t="n">
        <f aca="false">'Daily Data'!Q637</f>
        <v>-0.000509852658156215</v>
      </c>
      <c r="AO638" s="11" t="n">
        <f aca="false">'Daily Data'!R637</f>
        <v>0.0288184271153643</v>
      </c>
      <c r="AQ638" s="11" t="n">
        <f aca="false">'Daily Data'!O637</f>
        <v>0.0130503573869264</v>
      </c>
      <c r="AR638" s="11" t="n">
        <f aca="false">'Daily Data'!P637</f>
        <v>0.000602952999381471</v>
      </c>
      <c r="AS638" s="11" t="n">
        <f aca="false">'Daily Data'!Q637</f>
        <v>-0.000509852658156215</v>
      </c>
      <c r="AT638" s="11" t="n">
        <f aca="false">'Daily Data'!R637</f>
        <v>0.0288184271153643</v>
      </c>
    </row>
    <row r="639" customFormat="false" ht="15" hidden="false" customHeight="false" outlineLevel="0" collapsed="false">
      <c r="A639" s="11" t="n">
        <f aca="false">'Daily Data'!O638</f>
        <v>0.0351911539632315</v>
      </c>
      <c r="C639" s="11" t="n">
        <f aca="false">'Daily Data'!P638</f>
        <v>-0.00557789893460474</v>
      </c>
      <c r="E639" s="11" t="n">
        <f aca="false">'Daily Data'!Q638</f>
        <v>-0.00607458339957738</v>
      </c>
      <c r="G639" s="11" t="n">
        <f aca="false">'Daily Data'!R638</f>
        <v>0.00210275362116426</v>
      </c>
      <c r="I639" s="11" t="n">
        <f aca="false">'Daily Data'!O638</f>
        <v>0.0351911539632315</v>
      </c>
      <c r="J639" s="11" t="n">
        <f aca="false">'Daily Data'!P638</f>
        <v>-0.00557789893460474</v>
      </c>
      <c r="L639" s="11" t="n">
        <f aca="false">'Daily Data'!O638</f>
        <v>0.0351911539632315</v>
      </c>
      <c r="M639" s="11" t="n">
        <f aca="false">'Daily Data'!Q638</f>
        <v>-0.00607458339957738</v>
      </c>
      <c r="O639" s="11" t="n">
        <f aca="false">'Daily Data'!O638</f>
        <v>0.0351911539632315</v>
      </c>
      <c r="P639" s="11" t="n">
        <f aca="false">'Daily Data'!R638</f>
        <v>0.00210275362116426</v>
      </c>
      <c r="R639" s="11" t="n">
        <f aca="false">'Daily Data'!P638</f>
        <v>-0.00557789893460474</v>
      </c>
      <c r="S639" s="11" t="n">
        <f aca="false">'Daily Data'!Q638</f>
        <v>-0.00607458339957738</v>
      </c>
      <c r="U639" s="11" t="n">
        <f aca="false">'Daily Data'!P638</f>
        <v>-0.00557789893460474</v>
      </c>
      <c r="V639" s="11" t="n">
        <f aca="false">'Daily Data'!R638</f>
        <v>0.00210275362116426</v>
      </c>
      <c r="X639" s="11" t="n">
        <f aca="false">'Daily Data'!Q638</f>
        <v>-0.00607458339957738</v>
      </c>
      <c r="Y639" s="11" t="n">
        <f aca="false">'Daily Data'!R638</f>
        <v>0.00210275362116426</v>
      </c>
      <c r="AA639" s="11" t="n">
        <f aca="false">'Daily Data'!O638</f>
        <v>0.0351911539632315</v>
      </c>
      <c r="AB639" s="11" t="n">
        <f aca="false">'Daily Data'!P638</f>
        <v>-0.00557789893460474</v>
      </c>
      <c r="AC639" s="11" t="n">
        <f aca="false">'Daily Data'!Q638</f>
        <v>-0.00607458339957738</v>
      </c>
      <c r="AE639" s="11" t="n">
        <f aca="false">'Daily Data'!O638</f>
        <v>0.0351911539632315</v>
      </c>
      <c r="AF639" s="11" t="n">
        <f aca="false">'Daily Data'!P638</f>
        <v>-0.00557789893460474</v>
      </c>
      <c r="AG639" s="11" t="n">
        <f aca="false">'Daily Data'!R638</f>
        <v>0.00210275362116426</v>
      </c>
      <c r="AI639" s="11" t="n">
        <f aca="false">'Daily Data'!O638</f>
        <v>0.0351911539632315</v>
      </c>
      <c r="AJ639" s="11" t="n">
        <f aca="false">'Daily Data'!Q638</f>
        <v>-0.00607458339957738</v>
      </c>
      <c r="AK639" s="11" t="n">
        <f aca="false">'Daily Data'!R638</f>
        <v>0.00210275362116426</v>
      </c>
      <c r="AM639" s="11" t="n">
        <f aca="false">'Daily Data'!P638</f>
        <v>-0.00557789893460474</v>
      </c>
      <c r="AN639" s="11" t="n">
        <f aca="false">'Daily Data'!Q638</f>
        <v>-0.00607458339957738</v>
      </c>
      <c r="AO639" s="11" t="n">
        <f aca="false">'Daily Data'!R638</f>
        <v>0.00210275362116426</v>
      </c>
      <c r="AQ639" s="11" t="n">
        <f aca="false">'Daily Data'!O638</f>
        <v>0.0351911539632315</v>
      </c>
      <c r="AR639" s="11" t="n">
        <f aca="false">'Daily Data'!P638</f>
        <v>-0.00557789893460474</v>
      </c>
      <c r="AS639" s="11" t="n">
        <f aca="false">'Daily Data'!Q638</f>
        <v>-0.00607458339957738</v>
      </c>
      <c r="AT639" s="11" t="n">
        <f aca="false">'Daily Data'!R638</f>
        <v>0.00210275362116426</v>
      </c>
    </row>
    <row r="640" customFormat="false" ht="15" hidden="false" customHeight="false" outlineLevel="0" collapsed="false">
      <c r="A640" s="11" t="n">
        <f aca="false">'Daily Data'!O639</f>
        <v>0.00907642023017148</v>
      </c>
      <c r="C640" s="11" t="n">
        <f aca="false">'Daily Data'!P639</f>
        <v>-0.00125848427002866</v>
      </c>
      <c r="E640" s="11" t="n">
        <f aca="false">'Daily Data'!Q639</f>
        <v>-0.000886339589331528</v>
      </c>
      <c r="G640" s="11" t="n">
        <f aca="false">'Daily Data'!R639</f>
        <v>0.0123255858888057</v>
      </c>
      <c r="I640" s="11" t="n">
        <f aca="false">'Daily Data'!O639</f>
        <v>0.00907642023017148</v>
      </c>
      <c r="J640" s="11" t="n">
        <f aca="false">'Daily Data'!P639</f>
        <v>-0.00125848427002866</v>
      </c>
      <c r="L640" s="11" t="n">
        <f aca="false">'Daily Data'!O639</f>
        <v>0.00907642023017148</v>
      </c>
      <c r="M640" s="11" t="n">
        <f aca="false">'Daily Data'!Q639</f>
        <v>-0.000886339589331528</v>
      </c>
      <c r="O640" s="11" t="n">
        <f aca="false">'Daily Data'!O639</f>
        <v>0.00907642023017148</v>
      </c>
      <c r="P640" s="11" t="n">
        <f aca="false">'Daily Data'!R639</f>
        <v>0.0123255858888057</v>
      </c>
      <c r="R640" s="11" t="n">
        <f aca="false">'Daily Data'!P639</f>
        <v>-0.00125848427002866</v>
      </c>
      <c r="S640" s="11" t="n">
        <f aca="false">'Daily Data'!Q639</f>
        <v>-0.000886339589331528</v>
      </c>
      <c r="U640" s="11" t="n">
        <f aca="false">'Daily Data'!P639</f>
        <v>-0.00125848427002866</v>
      </c>
      <c r="V640" s="11" t="n">
        <f aca="false">'Daily Data'!R639</f>
        <v>0.0123255858888057</v>
      </c>
      <c r="X640" s="11" t="n">
        <f aca="false">'Daily Data'!Q639</f>
        <v>-0.000886339589331528</v>
      </c>
      <c r="Y640" s="11" t="n">
        <f aca="false">'Daily Data'!R639</f>
        <v>0.0123255858888057</v>
      </c>
      <c r="AA640" s="11" t="n">
        <f aca="false">'Daily Data'!O639</f>
        <v>0.00907642023017148</v>
      </c>
      <c r="AB640" s="11" t="n">
        <f aca="false">'Daily Data'!P639</f>
        <v>-0.00125848427002866</v>
      </c>
      <c r="AC640" s="11" t="n">
        <f aca="false">'Daily Data'!Q639</f>
        <v>-0.000886339589331528</v>
      </c>
      <c r="AE640" s="11" t="n">
        <f aca="false">'Daily Data'!O639</f>
        <v>0.00907642023017148</v>
      </c>
      <c r="AF640" s="11" t="n">
        <f aca="false">'Daily Data'!P639</f>
        <v>-0.00125848427002866</v>
      </c>
      <c r="AG640" s="11" t="n">
        <f aca="false">'Daily Data'!R639</f>
        <v>0.0123255858888057</v>
      </c>
      <c r="AI640" s="11" t="n">
        <f aca="false">'Daily Data'!O639</f>
        <v>0.00907642023017148</v>
      </c>
      <c r="AJ640" s="11" t="n">
        <f aca="false">'Daily Data'!Q639</f>
        <v>-0.000886339589331528</v>
      </c>
      <c r="AK640" s="11" t="n">
        <f aca="false">'Daily Data'!R639</f>
        <v>0.0123255858888057</v>
      </c>
      <c r="AM640" s="11" t="n">
        <f aca="false">'Daily Data'!P639</f>
        <v>-0.00125848427002866</v>
      </c>
      <c r="AN640" s="11" t="n">
        <f aca="false">'Daily Data'!Q639</f>
        <v>-0.000886339589331528</v>
      </c>
      <c r="AO640" s="11" t="n">
        <f aca="false">'Daily Data'!R639</f>
        <v>0.0123255858888057</v>
      </c>
      <c r="AQ640" s="11" t="n">
        <f aca="false">'Daily Data'!O639</f>
        <v>0.00907642023017148</v>
      </c>
      <c r="AR640" s="11" t="n">
        <f aca="false">'Daily Data'!P639</f>
        <v>-0.00125848427002866</v>
      </c>
      <c r="AS640" s="11" t="n">
        <f aca="false">'Daily Data'!Q639</f>
        <v>-0.000886339589331528</v>
      </c>
      <c r="AT640" s="11" t="n">
        <f aca="false">'Daily Data'!R639</f>
        <v>0.0123255858888057</v>
      </c>
    </row>
    <row r="641" customFormat="false" ht="15" hidden="false" customHeight="false" outlineLevel="0" collapsed="false">
      <c r="A641" s="11" t="n">
        <f aca="false">'Daily Data'!O640</f>
        <v>-0.0867696758257622</v>
      </c>
      <c r="C641" s="11" t="n">
        <f aca="false">'Daily Data'!P640</f>
        <v>-0.0566336049624164</v>
      </c>
      <c r="E641" s="11" t="n">
        <f aca="false">'Daily Data'!Q640</f>
        <v>-0.0572843967720323</v>
      </c>
      <c r="G641" s="11" t="n">
        <f aca="false">'Daily Data'!R640</f>
        <v>0.0382037662752525</v>
      </c>
      <c r="I641" s="11" t="n">
        <f aca="false">'Daily Data'!O640</f>
        <v>-0.0867696758257622</v>
      </c>
      <c r="J641" s="11" t="n">
        <f aca="false">'Daily Data'!P640</f>
        <v>-0.0566336049624164</v>
      </c>
      <c r="L641" s="11" t="n">
        <f aca="false">'Daily Data'!O640</f>
        <v>-0.0867696758257622</v>
      </c>
      <c r="M641" s="11" t="n">
        <f aca="false">'Daily Data'!Q640</f>
        <v>-0.0572843967720323</v>
      </c>
      <c r="O641" s="11" t="n">
        <f aca="false">'Daily Data'!O640</f>
        <v>-0.0867696758257622</v>
      </c>
      <c r="P641" s="11" t="n">
        <f aca="false">'Daily Data'!R640</f>
        <v>0.0382037662752525</v>
      </c>
      <c r="R641" s="11" t="n">
        <f aca="false">'Daily Data'!P640</f>
        <v>-0.0566336049624164</v>
      </c>
      <c r="S641" s="11" t="n">
        <f aca="false">'Daily Data'!Q640</f>
        <v>-0.0572843967720323</v>
      </c>
      <c r="U641" s="11" t="n">
        <f aca="false">'Daily Data'!P640</f>
        <v>-0.0566336049624164</v>
      </c>
      <c r="V641" s="11" t="n">
        <f aca="false">'Daily Data'!R640</f>
        <v>0.0382037662752525</v>
      </c>
      <c r="X641" s="11" t="n">
        <f aca="false">'Daily Data'!Q640</f>
        <v>-0.0572843967720323</v>
      </c>
      <c r="Y641" s="11" t="n">
        <f aca="false">'Daily Data'!R640</f>
        <v>0.0382037662752525</v>
      </c>
      <c r="AA641" s="11" t="n">
        <f aca="false">'Daily Data'!O640</f>
        <v>-0.0867696758257622</v>
      </c>
      <c r="AB641" s="11" t="n">
        <f aca="false">'Daily Data'!P640</f>
        <v>-0.0566336049624164</v>
      </c>
      <c r="AC641" s="11" t="n">
        <f aca="false">'Daily Data'!Q640</f>
        <v>-0.0572843967720323</v>
      </c>
      <c r="AE641" s="11" t="n">
        <f aca="false">'Daily Data'!O640</f>
        <v>-0.0867696758257622</v>
      </c>
      <c r="AF641" s="11" t="n">
        <f aca="false">'Daily Data'!P640</f>
        <v>-0.0566336049624164</v>
      </c>
      <c r="AG641" s="11" t="n">
        <f aca="false">'Daily Data'!R640</f>
        <v>0.0382037662752525</v>
      </c>
      <c r="AI641" s="11" t="n">
        <f aca="false">'Daily Data'!O640</f>
        <v>-0.0867696758257622</v>
      </c>
      <c r="AJ641" s="11" t="n">
        <f aca="false">'Daily Data'!Q640</f>
        <v>-0.0572843967720323</v>
      </c>
      <c r="AK641" s="11" t="n">
        <f aca="false">'Daily Data'!R640</f>
        <v>0.0382037662752525</v>
      </c>
      <c r="AM641" s="11" t="n">
        <f aca="false">'Daily Data'!P640</f>
        <v>-0.0566336049624164</v>
      </c>
      <c r="AN641" s="11" t="n">
        <f aca="false">'Daily Data'!Q640</f>
        <v>-0.0572843967720323</v>
      </c>
      <c r="AO641" s="11" t="n">
        <f aca="false">'Daily Data'!R640</f>
        <v>0.0382037662752525</v>
      </c>
      <c r="AQ641" s="11" t="n">
        <f aca="false">'Daily Data'!O640</f>
        <v>-0.0867696758257622</v>
      </c>
      <c r="AR641" s="11" t="n">
        <f aca="false">'Daily Data'!P640</f>
        <v>-0.0566336049624164</v>
      </c>
      <c r="AS641" s="11" t="n">
        <f aca="false">'Daily Data'!Q640</f>
        <v>-0.0572843967720323</v>
      </c>
      <c r="AT641" s="11" t="n">
        <f aca="false">'Daily Data'!R640</f>
        <v>0.0382037662752525</v>
      </c>
    </row>
    <row r="642" customFormat="false" ht="15" hidden="false" customHeight="false" outlineLevel="0" collapsed="false">
      <c r="A642" s="11" t="n">
        <f aca="false">'Daily Data'!O641</f>
        <v>0.0403162314388121</v>
      </c>
      <c r="C642" s="11" t="n">
        <f aca="false">'Daily Data'!P641</f>
        <v>0.0158247853582946</v>
      </c>
      <c r="E642" s="11" t="n">
        <f aca="false">'Daily Data'!Q641</f>
        <v>0.0163719363569847</v>
      </c>
      <c r="G642" s="11" t="n">
        <f aca="false">'Daily Data'!R641</f>
        <v>0.0033661755461262</v>
      </c>
      <c r="I642" s="11" t="n">
        <f aca="false">'Daily Data'!O641</f>
        <v>0.0403162314388121</v>
      </c>
      <c r="J642" s="11" t="n">
        <f aca="false">'Daily Data'!P641</f>
        <v>0.0158247853582946</v>
      </c>
      <c r="L642" s="11" t="n">
        <f aca="false">'Daily Data'!O641</f>
        <v>0.0403162314388121</v>
      </c>
      <c r="M642" s="11" t="n">
        <f aca="false">'Daily Data'!Q641</f>
        <v>0.0163719363569847</v>
      </c>
      <c r="O642" s="11" t="n">
        <f aca="false">'Daily Data'!O641</f>
        <v>0.0403162314388121</v>
      </c>
      <c r="P642" s="11" t="n">
        <f aca="false">'Daily Data'!R641</f>
        <v>0.0033661755461262</v>
      </c>
      <c r="R642" s="11" t="n">
        <f aca="false">'Daily Data'!P641</f>
        <v>0.0158247853582946</v>
      </c>
      <c r="S642" s="11" t="n">
        <f aca="false">'Daily Data'!Q641</f>
        <v>0.0163719363569847</v>
      </c>
      <c r="U642" s="11" t="n">
        <f aca="false">'Daily Data'!P641</f>
        <v>0.0158247853582946</v>
      </c>
      <c r="V642" s="11" t="n">
        <f aca="false">'Daily Data'!R641</f>
        <v>0.0033661755461262</v>
      </c>
      <c r="X642" s="11" t="n">
        <f aca="false">'Daily Data'!Q641</f>
        <v>0.0163719363569847</v>
      </c>
      <c r="Y642" s="11" t="n">
        <f aca="false">'Daily Data'!R641</f>
        <v>0.0033661755461262</v>
      </c>
      <c r="AA642" s="11" t="n">
        <f aca="false">'Daily Data'!O641</f>
        <v>0.0403162314388121</v>
      </c>
      <c r="AB642" s="11" t="n">
        <f aca="false">'Daily Data'!P641</f>
        <v>0.0158247853582946</v>
      </c>
      <c r="AC642" s="11" t="n">
        <f aca="false">'Daily Data'!Q641</f>
        <v>0.0163719363569847</v>
      </c>
      <c r="AE642" s="11" t="n">
        <f aca="false">'Daily Data'!O641</f>
        <v>0.0403162314388121</v>
      </c>
      <c r="AF642" s="11" t="n">
        <f aca="false">'Daily Data'!P641</f>
        <v>0.0158247853582946</v>
      </c>
      <c r="AG642" s="11" t="n">
        <f aca="false">'Daily Data'!R641</f>
        <v>0.0033661755461262</v>
      </c>
      <c r="AI642" s="11" t="n">
        <f aca="false">'Daily Data'!O641</f>
        <v>0.0403162314388121</v>
      </c>
      <c r="AJ642" s="11" t="n">
        <f aca="false">'Daily Data'!Q641</f>
        <v>0.0163719363569847</v>
      </c>
      <c r="AK642" s="11" t="n">
        <f aca="false">'Daily Data'!R641</f>
        <v>0.0033661755461262</v>
      </c>
      <c r="AM642" s="11" t="n">
        <f aca="false">'Daily Data'!P641</f>
        <v>0.0158247853582946</v>
      </c>
      <c r="AN642" s="11" t="n">
        <f aca="false">'Daily Data'!Q641</f>
        <v>0.0163719363569847</v>
      </c>
      <c r="AO642" s="11" t="n">
        <f aca="false">'Daily Data'!R641</f>
        <v>0.0033661755461262</v>
      </c>
      <c r="AQ642" s="11" t="n">
        <f aca="false">'Daily Data'!O641</f>
        <v>0.0403162314388121</v>
      </c>
      <c r="AR642" s="11" t="n">
        <f aca="false">'Daily Data'!P641</f>
        <v>0.0158247853582946</v>
      </c>
      <c r="AS642" s="11" t="n">
        <f aca="false">'Daily Data'!Q641</f>
        <v>0.0163719363569847</v>
      </c>
      <c r="AT642" s="11" t="n">
        <f aca="false">'Daily Data'!R641</f>
        <v>0.0033661755461262</v>
      </c>
    </row>
    <row r="643" customFormat="false" ht="15" hidden="false" customHeight="false" outlineLevel="0" collapsed="false">
      <c r="A643" s="11" t="n">
        <f aca="false">'Daily Data'!O642</f>
        <v>0.0245765188488693</v>
      </c>
      <c r="C643" s="11" t="n">
        <f aca="false">'Daily Data'!P642</f>
        <v>-0.00974660894660892</v>
      </c>
      <c r="E643" s="11" t="n">
        <f aca="false">'Daily Data'!Q642</f>
        <v>-0.0100128469321451</v>
      </c>
      <c r="G643" s="11" t="n">
        <f aca="false">'Daily Data'!R642</f>
        <v>0.00337025815126282</v>
      </c>
      <c r="I643" s="11" t="n">
        <f aca="false">'Daily Data'!O642</f>
        <v>0.0245765188488693</v>
      </c>
      <c r="J643" s="11" t="n">
        <f aca="false">'Daily Data'!P642</f>
        <v>-0.00974660894660892</v>
      </c>
      <c r="L643" s="11" t="n">
        <f aca="false">'Daily Data'!O642</f>
        <v>0.0245765188488693</v>
      </c>
      <c r="M643" s="11" t="n">
        <f aca="false">'Daily Data'!Q642</f>
        <v>-0.0100128469321451</v>
      </c>
      <c r="O643" s="11" t="n">
        <f aca="false">'Daily Data'!O642</f>
        <v>0.0245765188488693</v>
      </c>
      <c r="P643" s="11" t="n">
        <f aca="false">'Daily Data'!R642</f>
        <v>0.00337025815126282</v>
      </c>
      <c r="R643" s="11" t="n">
        <f aca="false">'Daily Data'!P642</f>
        <v>-0.00974660894660892</v>
      </c>
      <c r="S643" s="11" t="n">
        <f aca="false">'Daily Data'!Q642</f>
        <v>-0.0100128469321451</v>
      </c>
      <c r="U643" s="11" t="n">
        <f aca="false">'Daily Data'!P642</f>
        <v>-0.00974660894660892</v>
      </c>
      <c r="V643" s="11" t="n">
        <f aca="false">'Daily Data'!R642</f>
        <v>0.00337025815126282</v>
      </c>
      <c r="X643" s="11" t="n">
        <f aca="false">'Daily Data'!Q642</f>
        <v>-0.0100128469321451</v>
      </c>
      <c r="Y643" s="11" t="n">
        <f aca="false">'Daily Data'!R642</f>
        <v>0.00337025815126282</v>
      </c>
      <c r="AA643" s="11" t="n">
        <f aca="false">'Daily Data'!O642</f>
        <v>0.0245765188488693</v>
      </c>
      <c r="AB643" s="11" t="n">
        <f aca="false">'Daily Data'!P642</f>
        <v>-0.00974660894660892</v>
      </c>
      <c r="AC643" s="11" t="n">
        <f aca="false">'Daily Data'!Q642</f>
        <v>-0.0100128469321451</v>
      </c>
      <c r="AE643" s="11" t="n">
        <f aca="false">'Daily Data'!O642</f>
        <v>0.0245765188488693</v>
      </c>
      <c r="AF643" s="11" t="n">
        <f aca="false">'Daily Data'!P642</f>
        <v>-0.00974660894660892</v>
      </c>
      <c r="AG643" s="11" t="n">
        <f aca="false">'Daily Data'!R642</f>
        <v>0.00337025815126282</v>
      </c>
      <c r="AI643" s="11" t="n">
        <f aca="false">'Daily Data'!O642</f>
        <v>0.0245765188488693</v>
      </c>
      <c r="AJ643" s="11" t="n">
        <f aca="false">'Daily Data'!Q642</f>
        <v>-0.0100128469321451</v>
      </c>
      <c r="AK643" s="11" t="n">
        <f aca="false">'Daily Data'!R642</f>
        <v>0.00337025815126282</v>
      </c>
      <c r="AM643" s="11" t="n">
        <f aca="false">'Daily Data'!P642</f>
        <v>-0.00974660894660892</v>
      </c>
      <c r="AN643" s="11" t="n">
        <f aca="false">'Daily Data'!Q642</f>
        <v>-0.0100128469321451</v>
      </c>
      <c r="AO643" s="11" t="n">
        <f aca="false">'Daily Data'!R642</f>
        <v>0.00337025815126282</v>
      </c>
      <c r="AQ643" s="11" t="n">
        <f aca="false">'Daily Data'!O642</f>
        <v>0.0245765188488693</v>
      </c>
      <c r="AR643" s="11" t="n">
        <f aca="false">'Daily Data'!P642</f>
        <v>-0.00974660894660892</v>
      </c>
      <c r="AS643" s="11" t="n">
        <f aca="false">'Daily Data'!Q642</f>
        <v>-0.0100128469321451</v>
      </c>
      <c r="AT643" s="11" t="n">
        <f aca="false">'Daily Data'!R642</f>
        <v>0.00337025815126282</v>
      </c>
    </row>
    <row r="644" customFormat="false" ht="15" hidden="false" customHeight="false" outlineLevel="0" collapsed="false">
      <c r="A644" s="11" t="n">
        <f aca="false">'Daily Data'!O643</f>
        <v>-0.0299542247394404</v>
      </c>
      <c r="C644" s="11" t="n">
        <f aca="false">'Daily Data'!P643</f>
        <v>-0.00918667707520168</v>
      </c>
      <c r="E644" s="11" t="n">
        <f aca="false">'Daily Data'!Q643</f>
        <v>-0.00893257656261079</v>
      </c>
      <c r="G644" s="11" t="n">
        <f aca="false">'Daily Data'!R643</f>
        <v>0.0190633682053324</v>
      </c>
      <c r="I644" s="11" t="n">
        <f aca="false">'Daily Data'!O643</f>
        <v>-0.0299542247394404</v>
      </c>
      <c r="J644" s="11" t="n">
        <f aca="false">'Daily Data'!P643</f>
        <v>-0.00918667707520168</v>
      </c>
      <c r="L644" s="11" t="n">
        <f aca="false">'Daily Data'!O643</f>
        <v>-0.0299542247394404</v>
      </c>
      <c r="M644" s="11" t="n">
        <f aca="false">'Daily Data'!Q643</f>
        <v>-0.00893257656261079</v>
      </c>
      <c r="O644" s="11" t="n">
        <f aca="false">'Daily Data'!O643</f>
        <v>-0.0299542247394404</v>
      </c>
      <c r="P644" s="11" t="n">
        <f aca="false">'Daily Data'!R643</f>
        <v>0.0190633682053324</v>
      </c>
      <c r="R644" s="11" t="n">
        <f aca="false">'Daily Data'!P643</f>
        <v>-0.00918667707520168</v>
      </c>
      <c r="S644" s="11" t="n">
        <f aca="false">'Daily Data'!Q643</f>
        <v>-0.00893257656261079</v>
      </c>
      <c r="U644" s="11" t="n">
        <f aca="false">'Daily Data'!P643</f>
        <v>-0.00918667707520168</v>
      </c>
      <c r="V644" s="11" t="n">
        <f aca="false">'Daily Data'!R643</f>
        <v>0.0190633682053324</v>
      </c>
      <c r="X644" s="11" t="n">
        <f aca="false">'Daily Data'!Q643</f>
        <v>-0.00893257656261079</v>
      </c>
      <c r="Y644" s="11" t="n">
        <f aca="false">'Daily Data'!R643</f>
        <v>0.0190633682053324</v>
      </c>
      <c r="AA644" s="11" t="n">
        <f aca="false">'Daily Data'!O643</f>
        <v>-0.0299542247394404</v>
      </c>
      <c r="AB644" s="11" t="n">
        <f aca="false">'Daily Data'!P643</f>
        <v>-0.00918667707520168</v>
      </c>
      <c r="AC644" s="11" t="n">
        <f aca="false">'Daily Data'!Q643</f>
        <v>-0.00893257656261079</v>
      </c>
      <c r="AE644" s="11" t="n">
        <f aca="false">'Daily Data'!O643</f>
        <v>-0.0299542247394404</v>
      </c>
      <c r="AF644" s="11" t="n">
        <f aca="false">'Daily Data'!P643</f>
        <v>-0.00918667707520168</v>
      </c>
      <c r="AG644" s="11" t="n">
        <f aca="false">'Daily Data'!R643</f>
        <v>0.0190633682053324</v>
      </c>
      <c r="AI644" s="11" t="n">
        <f aca="false">'Daily Data'!O643</f>
        <v>-0.0299542247394404</v>
      </c>
      <c r="AJ644" s="11" t="n">
        <f aca="false">'Daily Data'!Q643</f>
        <v>-0.00893257656261079</v>
      </c>
      <c r="AK644" s="11" t="n">
        <f aca="false">'Daily Data'!R643</f>
        <v>0.0190633682053324</v>
      </c>
      <c r="AM644" s="11" t="n">
        <f aca="false">'Daily Data'!P643</f>
        <v>-0.00918667707520168</v>
      </c>
      <c r="AN644" s="11" t="n">
        <f aca="false">'Daily Data'!Q643</f>
        <v>-0.00893257656261079</v>
      </c>
      <c r="AO644" s="11" t="n">
        <f aca="false">'Daily Data'!R643</f>
        <v>0.0190633682053324</v>
      </c>
      <c r="AQ644" s="11" t="n">
        <f aca="false">'Daily Data'!O643</f>
        <v>-0.0299542247394404</v>
      </c>
      <c r="AR644" s="11" t="n">
        <f aca="false">'Daily Data'!P643</f>
        <v>-0.00918667707520168</v>
      </c>
      <c r="AS644" s="11" t="n">
        <f aca="false">'Daily Data'!Q643</f>
        <v>-0.00893257656261079</v>
      </c>
      <c r="AT644" s="11" t="n">
        <f aca="false">'Daily Data'!R643</f>
        <v>0.0190633682053324</v>
      </c>
    </row>
    <row r="645" customFormat="false" ht="15" hidden="false" customHeight="false" outlineLevel="0" collapsed="false">
      <c r="A645" s="11" t="n">
        <f aca="false">'Daily Data'!O644</f>
        <v>0.0372327168046581</v>
      </c>
      <c r="C645" s="11" t="n">
        <f aca="false">'Daily Data'!P644</f>
        <v>-0.01191898984169</v>
      </c>
      <c r="E645" s="11" t="n">
        <f aca="false">'Daily Data'!Q644</f>
        <v>-0.0129864816566803</v>
      </c>
      <c r="G645" s="11" t="n">
        <f aca="false">'Daily Data'!R644</f>
        <v>-0.0157788393296942</v>
      </c>
      <c r="I645" s="11" t="n">
        <f aca="false">'Daily Data'!O644</f>
        <v>0.0372327168046581</v>
      </c>
      <c r="J645" s="11" t="n">
        <f aca="false">'Daily Data'!P644</f>
        <v>-0.01191898984169</v>
      </c>
      <c r="L645" s="11" t="n">
        <f aca="false">'Daily Data'!O644</f>
        <v>0.0372327168046581</v>
      </c>
      <c r="M645" s="11" t="n">
        <f aca="false">'Daily Data'!Q644</f>
        <v>-0.0129864816566803</v>
      </c>
      <c r="O645" s="11" t="n">
        <f aca="false">'Daily Data'!O644</f>
        <v>0.0372327168046581</v>
      </c>
      <c r="P645" s="11" t="n">
        <f aca="false">'Daily Data'!R644</f>
        <v>-0.0157788393296942</v>
      </c>
      <c r="R645" s="11" t="n">
        <f aca="false">'Daily Data'!P644</f>
        <v>-0.01191898984169</v>
      </c>
      <c r="S645" s="11" t="n">
        <f aca="false">'Daily Data'!Q644</f>
        <v>-0.0129864816566803</v>
      </c>
      <c r="U645" s="11" t="n">
        <f aca="false">'Daily Data'!P644</f>
        <v>-0.01191898984169</v>
      </c>
      <c r="V645" s="11" t="n">
        <f aca="false">'Daily Data'!R644</f>
        <v>-0.0157788393296942</v>
      </c>
      <c r="X645" s="11" t="n">
        <f aca="false">'Daily Data'!Q644</f>
        <v>-0.0129864816566803</v>
      </c>
      <c r="Y645" s="11" t="n">
        <f aca="false">'Daily Data'!R644</f>
        <v>-0.0157788393296942</v>
      </c>
      <c r="AA645" s="11" t="n">
        <f aca="false">'Daily Data'!O644</f>
        <v>0.0372327168046581</v>
      </c>
      <c r="AB645" s="11" t="n">
        <f aca="false">'Daily Data'!P644</f>
        <v>-0.01191898984169</v>
      </c>
      <c r="AC645" s="11" t="n">
        <f aca="false">'Daily Data'!Q644</f>
        <v>-0.0129864816566803</v>
      </c>
      <c r="AE645" s="11" t="n">
        <f aca="false">'Daily Data'!O644</f>
        <v>0.0372327168046581</v>
      </c>
      <c r="AF645" s="11" t="n">
        <f aca="false">'Daily Data'!P644</f>
        <v>-0.01191898984169</v>
      </c>
      <c r="AG645" s="11" t="n">
        <f aca="false">'Daily Data'!R644</f>
        <v>-0.0157788393296942</v>
      </c>
      <c r="AI645" s="11" t="n">
        <f aca="false">'Daily Data'!O644</f>
        <v>0.0372327168046581</v>
      </c>
      <c r="AJ645" s="11" t="n">
        <f aca="false">'Daily Data'!Q644</f>
        <v>-0.0129864816566803</v>
      </c>
      <c r="AK645" s="11" t="n">
        <f aca="false">'Daily Data'!R644</f>
        <v>-0.0157788393296942</v>
      </c>
      <c r="AM645" s="11" t="n">
        <f aca="false">'Daily Data'!P644</f>
        <v>-0.01191898984169</v>
      </c>
      <c r="AN645" s="11" t="n">
        <f aca="false">'Daily Data'!Q644</f>
        <v>-0.0129864816566803</v>
      </c>
      <c r="AO645" s="11" t="n">
        <f aca="false">'Daily Data'!R644</f>
        <v>-0.0157788393296942</v>
      </c>
      <c r="AQ645" s="11" t="n">
        <f aca="false">'Daily Data'!O644</f>
        <v>0.0372327168046581</v>
      </c>
      <c r="AR645" s="11" t="n">
        <f aca="false">'Daily Data'!P644</f>
        <v>-0.01191898984169</v>
      </c>
      <c r="AS645" s="11" t="n">
        <f aca="false">'Daily Data'!Q644</f>
        <v>-0.0129864816566803</v>
      </c>
      <c r="AT645" s="11" t="n">
        <f aca="false">'Daily Data'!R644</f>
        <v>-0.0157788393296942</v>
      </c>
    </row>
    <row r="646" customFormat="false" ht="15" hidden="false" customHeight="false" outlineLevel="0" collapsed="false">
      <c r="A646" s="11" t="n">
        <f aca="false">'Daily Data'!O645</f>
        <v>0.0364451978651254</v>
      </c>
      <c r="C646" s="11" t="n">
        <f aca="false">'Daily Data'!P645</f>
        <v>0.0214270064533963</v>
      </c>
      <c r="E646" s="11" t="n">
        <f aca="false">'Daily Data'!Q645</f>
        <v>0.0225379342074995</v>
      </c>
      <c r="G646" s="11" t="n">
        <f aca="false">'Daily Data'!R645</f>
        <v>-0.00326961676364798</v>
      </c>
      <c r="I646" s="11" t="n">
        <f aca="false">'Daily Data'!O645</f>
        <v>0.0364451978651254</v>
      </c>
      <c r="J646" s="11" t="n">
        <f aca="false">'Daily Data'!P645</f>
        <v>0.0214270064533963</v>
      </c>
      <c r="L646" s="11" t="n">
        <f aca="false">'Daily Data'!O645</f>
        <v>0.0364451978651254</v>
      </c>
      <c r="M646" s="11" t="n">
        <f aca="false">'Daily Data'!Q645</f>
        <v>0.0225379342074995</v>
      </c>
      <c r="O646" s="11" t="n">
        <f aca="false">'Daily Data'!O645</f>
        <v>0.0364451978651254</v>
      </c>
      <c r="P646" s="11" t="n">
        <f aca="false">'Daily Data'!R645</f>
        <v>-0.00326961676364798</v>
      </c>
      <c r="R646" s="11" t="n">
        <f aca="false">'Daily Data'!P645</f>
        <v>0.0214270064533963</v>
      </c>
      <c r="S646" s="11" t="n">
        <f aca="false">'Daily Data'!Q645</f>
        <v>0.0225379342074995</v>
      </c>
      <c r="U646" s="11" t="n">
        <f aca="false">'Daily Data'!P645</f>
        <v>0.0214270064533963</v>
      </c>
      <c r="V646" s="11" t="n">
        <f aca="false">'Daily Data'!R645</f>
        <v>-0.00326961676364798</v>
      </c>
      <c r="X646" s="11" t="n">
        <f aca="false">'Daily Data'!Q645</f>
        <v>0.0225379342074995</v>
      </c>
      <c r="Y646" s="11" t="n">
        <f aca="false">'Daily Data'!R645</f>
        <v>-0.00326961676364798</v>
      </c>
      <c r="AA646" s="11" t="n">
        <f aca="false">'Daily Data'!O645</f>
        <v>0.0364451978651254</v>
      </c>
      <c r="AB646" s="11" t="n">
        <f aca="false">'Daily Data'!P645</f>
        <v>0.0214270064533963</v>
      </c>
      <c r="AC646" s="11" t="n">
        <f aca="false">'Daily Data'!Q645</f>
        <v>0.0225379342074995</v>
      </c>
      <c r="AE646" s="11" t="n">
        <f aca="false">'Daily Data'!O645</f>
        <v>0.0364451978651254</v>
      </c>
      <c r="AF646" s="11" t="n">
        <f aca="false">'Daily Data'!P645</f>
        <v>0.0214270064533963</v>
      </c>
      <c r="AG646" s="11" t="n">
        <f aca="false">'Daily Data'!R645</f>
        <v>-0.00326961676364798</v>
      </c>
      <c r="AI646" s="11" t="n">
        <f aca="false">'Daily Data'!O645</f>
        <v>0.0364451978651254</v>
      </c>
      <c r="AJ646" s="11" t="n">
        <f aca="false">'Daily Data'!Q645</f>
        <v>0.0225379342074995</v>
      </c>
      <c r="AK646" s="11" t="n">
        <f aca="false">'Daily Data'!R645</f>
        <v>-0.00326961676364798</v>
      </c>
      <c r="AM646" s="11" t="n">
        <f aca="false">'Daily Data'!P645</f>
        <v>0.0214270064533963</v>
      </c>
      <c r="AN646" s="11" t="n">
        <f aca="false">'Daily Data'!Q645</f>
        <v>0.0225379342074995</v>
      </c>
      <c r="AO646" s="11" t="n">
        <f aca="false">'Daily Data'!R645</f>
        <v>-0.00326961676364798</v>
      </c>
      <c r="AQ646" s="11" t="n">
        <f aca="false">'Daily Data'!O645</f>
        <v>0.0364451978651254</v>
      </c>
      <c r="AR646" s="11" t="n">
        <f aca="false">'Daily Data'!P645</f>
        <v>0.0214270064533963</v>
      </c>
      <c r="AS646" s="11" t="n">
        <f aca="false">'Daily Data'!Q645</f>
        <v>0.0225379342074995</v>
      </c>
      <c r="AT646" s="11" t="n">
        <f aca="false">'Daily Data'!R645</f>
        <v>-0.00326961676364798</v>
      </c>
    </row>
    <row r="647" customFormat="false" ht="15" hidden="false" customHeight="false" outlineLevel="0" collapsed="false">
      <c r="A647" s="11" t="n">
        <f aca="false">'Daily Data'!O646</f>
        <v>-0.0202720142018809</v>
      </c>
      <c r="C647" s="11" t="n">
        <f aca="false">'Daily Data'!P646</f>
        <v>0.00196086390840491</v>
      </c>
      <c r="E647" s="11" t="n">
        <f aca="false">'Daily Data'!Q646</f>
        <v>0.0016996875390575</v>
      </c>
      <c r="G647" s="11" t="n">
        <f aca="false">'Daily Data'!R646</f>
        <v>0.020344409335897</v>
      </c>
      <c r="I647" s="11" t="n">
        <f aca="false">'Daily Data'!O646</f>
        <v>-0.0202720142018809</v>
      </c>
      <c r="J647" s="11" t="n">
        <f aca="false">'Daily Data'!P646</f>
        <v>0.00196086390840491</v>
      </c>
      <c r="L647" s="11" t="n">
        <f aca="false">'Daily Data'!O646</f>
        <v>-0.0202720142018809</v>
      </c>
      <c r="M647" s="11" t="n">
        <f aca="false">'Daily Data'!Q646</f>
        <v>0.0016996875390575</v>
      </c>
      <c r="O647" s="11" t="n">
        <f aca="false">'Daily Data'!O646</f>
        <v>-0.0202720142018809</v>
      </c>
      <c r="P647" s="11" t="n">
        <f aca="false">'Daily Data'!R646</f>
        <v>0.020344409335897</v>
      </c>
      <c r="R647" s="11" t="n">
        <f aca="false">'Daily Data'!P646</f>
        <v>0.00196086390840491</v>
      </c>
      <c r="S647" s="11" t="n">
        <f aca="false">'Daily Data'!Q646</f>
        <v>0.0016996875390575</v>
      </c>
      <c r="U647" s="11" t="n">
        <f aca="false">'Daily Data'!P646</f>
        <v>0.00196086390840491</v>
      </c>
      <c r="V647" s="11" t="n">
        <f aca="false">'Daily Data'!R646</f>
        <v>0.020344409335897</v>
      </c>
      <c r="X647" s="11" t="n">
        <f aca="false">'Daily Data'!Q646</f>
        <v>0.0016996875390575</v>
      </c>
      <c r="Y647" s="11" t="n">
        <f aca="false">'Daily Data'!R646</f>
        <v>0.020344409335897</v>
      </c>
      <c r="AA647" s="11" t="n">
        <f aca="false">'Daily Data'!O646</f>
        <v>-0.0202720142018809</v>
      </c>
      <c r="AB647" s="11" t="n">
        <f aca="false">'Daily Data'!P646</f>
        <v>0.00196086390840491</v>
      </c>
      <c r="AC647" s="11" t="n">
        <f aca="false">'Daily Data'!Q646</f>
        <v>0.0016996875390575</v>
      </c>
      <c r="AE647" s="11" t="n">
        <f aca="false">'Daily Data'!O646</f>
        <v>-0.0202720142018809</v>
      </c>
      <c r="AF647" s="11" t="n">
        <f aca="false">'Daily Data'!P646</f>
        <v>0.00196086390840491</v>
      </c>
      <c r="AG647" s="11" t="n">
        <f aca="false">'Daily Data'!R646</f>
        <v>0.020344409335897</v>
      </c>
      <c r="AI647" s="11" t="n">
        <f aca="false">'Daily Data'!O646</f>
        <v>-0.0202720142018809</v>
      </c>
      <c r="AJ647" s="11" t="n">
        <f aca="false">'Daily Data'!Q646</f>
        <v>0.0016996875390575</v>
      </c>
      <c r="AK647" s="11" t="n">
        <f aca="false">'Daily Data'!R646</f>
        <v>0.020344409335897</v>
      </c>
      <c r="AM647" s="11" t="n">
        <f aca="false">'Daily Data'!P646</f>
        <v>0.00196086390840491</v>
      </c>
      <c r="AN647" s="11" t="n">
        <f aca="false">'Daily Data'!Q646</f>
        <v>0.0016996875390575</v>
      </c>
      <c r="AO647" s="11" t="n">
        <f aca="false">'Daily Data'!R646</f>
        <v>0.020344409335897</v>
      </c>
      <c r="AQ647" s="11" t="n">
        <f aca="false">'Daily Data'!O646</f>
        <v>-0.0202720142018809</v>
      </c>
      <c r="AR647" s="11" t="n">
        <f aca="false">'Daily Data'!P646</f>
        <v>0.00196086390840491</v>
      </c>
      <c r="AS647" s="11" t="n">
        <f aca="false">'Daily Data'!Q646</f>
        <v>0.0016996875390575</v>
      </c>
      <c r="AT647" s="11" t="n">
        <f aca="false">'Daily Data'!R646</f>
        <v>0.020344409335897</v>
      </c>
    </row>
    <row r="648" customFormat="false" ht="15" hidden="false" customHeight="false" outlineLevel="0" collapsed="false">
      <c r="A648" s="11" t="n">
        <f aca="false">'Daily Data'!O647</f>
        <v>0.0106143511105713</v>
      </c>
      <c r="C648" s="11" t="n">
        <f aca="false">'Daily Data'!P647</f>
        <v>0.0451507188564781</v>
      </c>
      <c r="E648" s="11" t="n">
        <f aca="false">'Daily Data'!Q647</f>
        <v>0.0447991008133023</v>
      </c>
      <c r="G648" s="11" t="n">
        <f aca="false">'Daily Data'!R647</f>
        <v>-0.00250698943050296</v>
      </c>
      <c r="I648" s="11" t="n">
        <f aca="false">'Daily Data'!O647</f>
        <v>0.0106143511105713</v>
      </c>
      <c r="J648" s="11" t="n">
        <f aca="false">'Daily Data'!P647</f>
        <v>0.0451507188564781</v>
      </c>
      <c r="L648" s="11" t="n">
        <f aca="false">'Daily Data'!O647</f>
        <v>0.0106143511105713</v>
      </c>
      <c r="M648" s="11" t="n">
        <f aca="false">'Daily Data'!Q647</f>
        <v>0.0447991008133023</v>
      </c>
      <c r="O648" s="11" t="n">
        <f aca="false">'Daily Data'!O647</f>
        <v>0.0106143511105713</v>
      </c>
      <c r="P648" s="11" t="n">
        <f aca="false">'Daily Data'!R647</f>
        <v>-0.00250698943050296</v>
      </c>
      <c r="R648" s="11" t="n">
        <f aca="false">'Daily Data'!P647</f>
        <v>0.0451507188564781</v>
      </c>
      <c r="S648" s="11" t="n">
        <f aca="false">'Daily Data'!Q647</f>
        <v>0.0447991008133023</v>
      </c>
      <c r="U648" s="11" t="n">
        <f aca="false">'Daily Data'!P647</f>
        <v>0.0451507188564781</v>
      </c>
      <c r="V648" s="11" t="n">
        <f aca="false">'Daily Data'!R647</f>
        <v>-0.00250698943050296</v>
      </c>
      <c r="X648" s="11" t="n">
        <f aca="false">'Daily Data'!Q647</f>
        <v>0.0447991008133023</v>
      </c>
      <c r="Y648" s="11" t="n">
        <f aca="false">'Daily Data'!R647</f>
        <v>-0.00250698943050296</v>
      </c>
      <c r="AA648" s="11" t="n">
        <f aca="false">'Daily Data'!O647</f>
        <v>0.0106143511105713</v>
      </c>
      <c r="AB648" s="11" t="n">
        <f aca="false">'Daily Data'!P647</f>
        <v>0.0451507188564781</v>
      </c>
      <c r="AC648" s="11" t="n">
        <f aca="false">'Daily Data'!Q647</f>
        <v>0.0447991008133023</v>
      </c>
      <c r="AE648" s="11" t="n">
        <f aca="false">'Daily Data'!O647</f>
        <v>0.0106143511105713</v>
      </c>
      <c r="AF648" s="11" t="n">
        <f aca="false">'Daily Data'!P647</f>
        <v>0.0451507188564781</v>
      </c>
      <c r="AG648" s="11" t="n">
        <f aca="false">'Daily Data'!R647</f>
        <v>-0.00250698943050296</v>
      </c>
      <c r="AI648" s="11" t="n">
        <f aca="false">'Daily Data'!O647</f>
        <v>0.0106143511105713</v>
      </c>
      <c r="AJ648" s="11" t="n">
        <f aca="false">'Daily Data'!Q647</f>
        <v>0.0447991008133023</v>
      </c>
      <c r="AK648" s="11" t="n">
        <f aca="false">'Daily Data'!R647</f>
        <v>-0.00250698943050296</v>
      </c>
      <c r="AM648" s="11" t="n">
        <f aca="false">'Daily Data'!P647</f>
        <v>0.0451507188564781</v>
      </c>
      <c r="AN648" s="11" t="n">
        <f aca="false">'Daily Data'!Q647</f>
        <v>0.0447991008133023</v>
      </c>
      <c r="AO648" s="11" t="n">
        <f aca="false">'Daily Data'!R647</f>
        <v>-0.00250698943050296</v>
      </c>
      <c r="AQ648" s="11" t="n">
        <f aca="false">'Daily Data'!O647</f>
        <v>0.0106143511105713</v>
      </c>
      <c r="AR648" s="11" t="n">
        <f aca="false">'Daily Data'!P647</f>
        <v>0.0451507188564781</v>
      </c>
      <c r="AS648" s="11" t="n">
        <f aca="false">'Daily Data'!Q647</f>
        <v>0.0447991008133023</v>
      </c>
      <c r="AT648" s="11" t="n">
        <f aca="false">'Daily Data'!R647</f>
        <v>-0.00250698943050296</v>
      </c>
    </row>
    <row r="649" customFormat="false" ht="15" hidden="false" customHeight="false" outlineLevel="0" collapsed="false">
      <c r="A649" s="11" t="n">
        <f aca="false">'Daily Data'!O648</f>
        <v>-0.0265620611319442</v>
      </c>
      <c r="C649" s="11" t="n">
        <f aca="false">'Daily Data'!P648</f>
        <v>0.0106386100923358</v>
      </c>
      <c r="E649" s="11" t="n">
        <f aca="false">'Daily Data'!Q648</f>
        <v>0.0112789172513311</v>
      </c>
      <c r="G649" s="11" t="n">
        <f aca="false">'Daily Data'!R648</f>
        <v>0.000990373689583905</v>
      </c>
      <c r="I649" s="11" t="n">
        <f aca="false">'Daily Data'!O648</f>
        <v>-0.0265620611319442</v>
      </c>
      <c r="J649" s="11" t="n">
        <f aca="false">'Daily Data'!P648</f>
        <v>0.0106386100923358</v>
      </c>
      <c r="L649" s="11" t="n">
        <f aca="false">'Daily Data'!O648</f>
        <v>-0.0265620611319442</v>
      </c>
      <c r="M649" s="11" t="n">
        <f aca="false">'Daily Data'!Q648</f>
        <v>0.0112789172513311</v>
      </c>
      <c r="O649" s="11" t="n">
        <f aca="false">'Daily Data'!O648</f>
        <v>-0.0265620611319442</v>
      </c>
      <c r="P649" s="11" t="n">
        <f aca="false">'Daily Data'!R648</f>
        <v>0.000990373689583905</v>
      </c>
      <c r="R649" s="11" t="n">
        <f aca="false">'Daily Data'!P648</f>
        <v>0.0106386100923358</v>
      </c>
      <c r="S649" s="11" t="n">
        <f aca="false">'Daily Data'!Q648</f>
        <v>0.0112789172513311</v>
      </c>
      <c r="U649" s="11" t="n">
        <f aca="false">'Daily Data'!P648</f>
        <v>0.0106386100923358</v>
      </c>
      <c r="V649" s="11" t="n">
        <f aca="false">'Daily Data'!R648</f>
        <v>0.000990373689583905</v>
      </c>
      <c r="X649" s="11" t="n">
        <f aca="false">'Daily Data'!Q648</f>
        <v>0.0112789172513311</v>
      </c>
      <c r="Y649" s="11" t="n">
        <f aca="false">'Daily Data'!R648</f>
        <v>0.000990373689583905</v>
      </c>
      <c r="AA649" s="11" t="n">
        <f aca="false">'Daily Data'!O648</f>
        <v>-0.0265620611319442</v>
      </c>
      <c r="AB649" s="11" t="n">
        <f aca="false">'Daily Data'!P648</f>
        <v>0.0106386100923358</v>
      </c>
      <c r="AC649" s="11" t="n">
        <f aca="false">'Daily Data'!Q648</f>
        <v>0.0112789172513311</v>
      </c>
      <c r="AE649" s="11" t="n">
        <f aca="false">'Daily Data'!O648</f>
        <v>-0.0265620611319442</v>
      </c>
      <c r="AF649" s="11" t="n">
        <f aca="false">'Daily Data'!P648</f>
        <v>0.0106386100923358</v>
      </c>
      <c r="AG649" s="11" t="n">
        <f aca="false">'Daily Data'!R648</f>
        <v>0.000990373689583905</v>
      </c>
      <c r="AI649" s="11" t="n">
        <f aca="false">'Daily Data'!O648</f>
        <v>-0.0265620611319442</v>
      </c>
      <c r="AJ649" s="11" t="n">
        <f aca="false">'Daily Data'!Q648</f>
        <v>0.0112789172513311</v>
      </c>
      <c r="AK649" s="11" t="n">
        <f aca="false">'Daily Data'!R648</f>
        <v>0.000990373689583905</v>
      </c>
      <c r="AM649" s="11" t="n">
        <f aca="false">'Daily Data'!P648</f>
        <v>0.0106386100923358</v>
      </c>
      <c r="AN649" s="11" t="n">
        <f aca="false">'Daily Data'!Q648</f>
        <v>0.0112789172513311</v>
      </c>
      <c r="AO649" s="11" t="n">
        <f aca="false">'Daily Data'!R648</f>
        <v>0.000990373689583905</v>
      </c>
      <c r="AQ649" s="11" t="n">
        <f aca="false">'Daily Data'!O648</f>
        <v>-0.0265620611319442</v>
      </c>
      <c r="AR649" s="11" t="n">
        <f aca="false">'Daily Data'!P648</f>
        <v>0.0106386100923358</v>
      </c>
      <c r="AS649" s="11" t="n">
        <f aca="false">'Daily Data'!Q648</f>
        <v>0.0112789172513311</v>
      </c>
      <c r="AT649" s="11" t="n">
        <f aca="false">'Daily Data'!R648</f>
        <v>0.000990373689583905</v>
      </c>
    </row>
    <row r="650" customFormat="false" ht="15" hidden="false" customHeight="false" outlineLevel="0" collapsed="false">
      <c r="A650" s="11" t="n">
        <f aca="false">'Daily Data'!O649</f>
        <v>0.00759940854083788</v>
      </c>
      <c r="C650" s="11" t="n">
        <f aca="false">'Daily Data'!P649</f>
        <v>0.0012328081666372</v>
      </c>
      <c r="E650" s="11" t="n">
        <f aca="false">'Daily Data'!Q649</f>
        <v>0.00185353920034639</v>
      </c>
      <c r="G650" s="11" t="n">
        <f aca="false">'Daily Data'!R649</f>
        <v>0.00123077041708366</v>
      </c>
      <c r="I650" s="11" t="n">
        <f aca="false">'Daily Data'!O649</f>
        <v>0.00759940854083788</v>
      </c>
      <c r="J650" s="11" t="n">
        <f aca="false">'Daily Data'!P649</f>
        <v>0.0012328081666372</v>
      </c>
      <c r="L650" s="11" t="n">
        <f aca="false">'Daily Data'!O649</f>
        <v>0.00759940854083788</v>
      </c>
      <c r="M650" s="11" t="n">
        <f aca="false">'Daily Data'!Q649</f>
        <v>0.00185353920034639</v>
      </c>
      <c r="O650" s="11" t="n">
        <f aca="false">'Daily Data'!O649</f>
        <v>0.00759940854083788</v>
      </c>
      <c r="P650" s="11" t="n">
        <f aca="false">'Daily Data'!R649</f>
        <v>0.00123077041708366</v>
      </c>
      <c r="R650" s="11" t="n">
        <f aca="false">'Daily Data'!P649</f>
        <v>0.0012328081666372</v>
      </c>
      <c r="S650" s="11" t="n">
        <f aca="false">'Daily Data'!Q649</f>
        <v>0.00185353920034639</v>
      </c>
      <c r="U650" s="11" t="n">
        <f aca="false">'Daily Data'!P649</f>
        <v>0.0012328081666372</v>
      </c>
      <c r="V650" s="11" t="n">
        <f aca="false">'Daily Data'!R649</f>
        <v>0.00123077041708366</v>
      </c>
      <c r="X650" s="11" t="n">
        <f aca="false">'Daily Data'!Q649</f>
        <v>0.00185353920034639</v>
      </c>
      <c r="Y650" s="11" t="n">
        <f aca="false">'Daily Data'!R649</f>
        <v>0.00123077041708366</v>
      </c>
      <c r="AA650" s="11" t="n">
        <f aca="false">'Daily Data'!O649</f>
        <v>0.00759940854083788</v>
      </c>
      <c r="AB650" s="11" t="n">
        <f aca="false">'Daily Data'!P649</f>
        <v>0.0012328081666372</v>
      </c>
      <c r="AC650" s="11" t="n">
        <f aca="false">'Daily Data'!Q649</f>
        <v>0.00185353920034639</v>
      </c>
      <c r="AE650" s="11" t="n">
        <f aca="false">'Daily Data'!O649</f>
        <v>0.00759940854083788</v>
      </c>
      <c r="AF650" s="11" t="n">
        <f aca="false">'Daily Data'!P649</f>
        <v>0.0012328081666372</v>
      </c>
      <c r="AG650" s="11" t="n">
        <f aca="false">'Daily Data'!R649</f>
        <v>0.00123077041708366</v>
      </c>
      <c r="AI650" s="11" t="n">
        <f aca="false">'Daily Data'!O649</f>
        <v>0.00759940854083788</v>
      </c>
      <c r="AJ650" s="11" t="n">
        <f aca="false">'Daily Data'!Q649</f>
        <v>0.00185353920034639</v>
      </c>
      <c r="AK650" s="11" t="n">
        <f aca="false">'Daily Data'!R649</f>
        <v>0.00123077041708366</v>
      </c>
      <c r="AM650" s="11" t="n">
        <f aca="false">'Daily Data'!P649</f>
        <v>0.0012328081666372</v>
      </c>
      <c r="AN650" s="11" t="n">
        <f aca="false">'Daily Data'!Q649</f>
        <v>0.00185353920034639</v>
      </c>
      <c r="AO650" s="11" t="n">
        <f aca="false">'Daily Data'!R649</f>
        <v>0.00123077041708366</v>
      </c>
      <c r="AQ650" s="11" t="n">
        <f aca="false">'Daily Data'!O649</f>
        <v>0.00759940854083788</v>
      </c>
      <c r="AR650" s="11" t="n">
        <f aca="false">'Daily Data'!P649</f>
        <v>0.0012328081666372</v>
      </c>
      <c r="AS650" s="11" t="n">
        <f aca="false">'Daily Data'!Q649</f>
        <v>0.00185353920034639</v>
      </c>
      <c r="AT650" s="11" t="n">
        <f aca="false">'Daily Data'!R649</f>
        <v>0.00123077041708366</v>
      </c>
    </row>
    <row r="651" customFormat="false" ht="15" hidden="false" customHeight="false" outlineLevel="0" collapsed="false">
      <c r="A651" s="11" t="n">
        <f aca="false">'Daily Data'!O650</f>
        <v>-0.0126389131489569</v>
      </c>
      <c r="C651" s="11" t="n">
        <f aca="false">'Daily Data'!P650</f>
        <v>0.0222708785164231</v>
      </c>
      <c r="E651" s="11" t="n">
        <f aca="false">'Daily Data'!Q650</f>
        <v>0.0222708785164231</v>
      </c>
      <c r="G651" s="11" t="n">
        <f aca="false">'Daily Data'!R650</f>
        <v>0.0119276521497874</v>
      </c>
      <c r="I651" s="11" t="n">
        <f aca="false">'Daily Data'!O650</f>
        <v>-0.0126389131489569</v>
      </c>
      <c r="J651" s="11" t="n">
        <f aca="false">'Daily Data'!P650</f>
        <v>0.0222708785164231</v>
      </c>
      <c r="L651" s="11" t="n">
        <f aca="false">'Daily Data'!O650</f>
        <v>-0.0126389131489569</v>
      </c>
      <c r="M651" s="11" t="n">
        <f aca="false">'Daily Data'!Q650</f>
        <v>0.0222708785164231</v>
      </c>
      <c r="O651" s="11" t="n">
        <f aca="false">'Daily Data'!O650</f>
        <v>-0.0126389131489569</v>
      </c>
      <c r="P651" s="11" t="n">
        <f aca="false">'Daily Data'!R650</f>
        <v>0.0119276521497874</v>
      </c>
      <c r="R651" s="11" t="n">
        <f aca="false">'Daily Data'!P650</f>
        <v>0.0222708785164231</v>
      </c>
      <c r="S651" s="11" t="n">
        <f aca="false">'Daily Data'!Q650</f>
        <v>0.0222708785164231</v>
      </c>
      <c r="U651" s="11" t="n">
        <f aca="false">'Daily Data'!P650</f>
        <v>0.0222708785164231</v>
      </c>
      <c r="V651" s="11" t="n">
        <f aca="false">'Daily Data'!R650</f>
        <v>0.0119276521497874</v>
      </c>
      <c r="X651" s="11" t="n">
        <f aca="false">'Daily Data'!Q650</f>
        <v>0.0222708785164231</v>
      </c>
      <c r="Y651" s="11" t="n">
        <f aca="false">'Daily Data'!R650</f>
        <v>0.0119276521497874</v>
      </c>
      <c r="AA651" s="11" t="n">
        <f aca="false">'Daily Data'!O650</f>
        <v>-0.0126389131489569</v>
      </c>
      <c r="AB651" s="11" t="n">
        <f aca="false">'Daily Data'!P650</f>
        <v>0.0222708785164231</v>
      </c>
      <c r="AC651" s="11" t="n">
        <f aca="false">'Daily Data'!Q650</f>
        <v>0.0222708785164231</v>
      </c>
      <c r="AE651" s="11" t="n">
        <f aca="false">'Daily Data'!O650</f>
        <v>-0.0126389131489569</v>
      </c>
      <c r="AF651" s="11" t="n">
        <f aca="false">'Daily Data'!P650</f>
        <v>0.0222708785164231</v>
      </c>
      <c r="AG651" s="11" t="n">
        <f aca="false">'Daily Data'!R650</f>
        <v>0.0119276521497874</v>
      </c>
      <c r="AI651" s="11" t="n">
        <f aca="false">'Daily Data'!O650</f>
        <v>-0.0126389131489569</v>
      </c>
      <c r="AJ651" s="11" t="n">
        <f aca="false">'Daily Data'!Q650</f>
        <v>0.0222708785164231</v>
      </c>
      <c r="AK651" s="11" t="n">
        <f aca="false">'Daily Data'!R650</f>
        <v>0.0119276521497874</v>
      </c>
      <c r="AM651" s="11" t="n">
        <f aca="false">'Daily Data'!P650</f>
        <v>0.0222708785164231</v>
      </c>
      <c r="AN651" s="11" t="n">
        <f aca="false">'Daily Data'!Q650</f>
        <v>0.0222708785164231</v>
      </c>
      <c r="AO651" s="11" t="n">
        <f aca="false">'Daily Data'!R650</f>
        <v>0.0119276521497874</v>
      </c>
      <c r="AQ651" s="11" t="n">
        <f aca="false">'Daily Data'!O650</f>
        <v>-0.0126389131489569</v>
      </c>
      <c r="AR651" s="11" t="n">
        <f aca="false">'Daily Data'!P650</f>
        <v>0.0222708785164231</v>
      </c>
      <c r="AS651" s="11" t="n">
        <f aca="false">'Daily Data'!Q650</f>
        <v>0.0222708785164231</v>
      </c>
      <c r="AT651" s="11" t="n">
        <f aca="false">'Daily Data'!R650</f>
        <v>0.0119276521497874</v>
      </c>
    </row>
    <row r="652" customFormat="false" ht="15" hidden="false" customHeight="false" outlineLevel="0" collapsed="false">
      <c r="A652" s="11" t="n">
        <f aca="false">'Daily Data'!O651</f>
        <v>0.0495908708220824</v>
      </c>
      <c r="C652" s="11" t="n">
        <f aca="false">'Daily Data'!P651</f>
        <v>0.0242067258541835</v>
      </c>
      <c r="E652" s="11" t="n">
        <f aca="false">'Daily Data'!Q651</f>
        <v>0.0225118105999461</v>
      </c>
      <c r="G652" s="11" t="n">
        <f aca="false">'Daily Data'!R651</f>
        <v>0.0256946201639325</v>
      </c>
      <c r="I652" s="11" t="n">
        <f aca="false">'Daily Data'!O651</f>
        <v>0.0495908708220824</v>
      </c>
      <c r="J652" s="11" t="n">
        <f aca="false">'Daily Data'!P651</f>
        <v>0.0242067258541835</v>
      </c>
      <c r="L652" s="11" t="n">
        <f aca="false">'Daily Data'!O651</f>
        <v>0.0495908708220824</v>
      </c>
      <c r="M652" s="11" t="n">
        <f aca="false">'Daily Data'!Q651</f>
        <v>0.0225118105999461</v>
      </c>
      <c r="O652" s="11" t="n">
        <f aca="false">'Daily Data'!O651</f>
        <v>0.0495908708220824</v>
      </c>
      <c r="P652" s="11" t="n">
        <f aca="false">'Daily Data'!R651</f>
        <v>0.0256946201639325</v>
      </c>
      <c r="R652" s="11" t="n">
        <f aca="false">'Daily Data'!P651</f>
        <v>0.0242067258541835</v>
      </c>
      <c r="S652" s="11" t="n">
        <f aca="false">'Daily Data'!Q651</f>
        <v>0.0225118105999461</v>
      </c>
      <c r="U652" s="11" t="n">
        <f aca="false">'Daily Data'!P651</f>
        <v>0.0242067258541835</v>
      </c>
      <c r="V652" s="11" t="n">
        <f aca="false">'Daily Data'!R651</f>
        <v>0.0256946201639325</v>
      </c>
      <c r="X652" s="11" t="n">
        <f aca="false">'Daily Data'!Q651</f>
        <v>0.0225118105999461</v>
      </c>
      <c r="Y652" s="11" t="n">
        <f aca="false">'Daily Data'!R651</f>
        <v>0.0256946201639325</v>
      </c>
      <c r="AA652" s="11" t="n">
        <f aca="false">'Daily Data'!O651</f>
        <v>0.0495908708220824</v>
      </c>
      <c r="AB652" s="11" t="n">
        <f aca="false">'Daily Data'!P651</f>
        <v>0.0242067258541835</v>
      </c>
      <c r="AC652" s="11" t="n">
        <f aca="false">'Daily Data'!Q651</f>
        <v>0.0225118105999461</v>
      </c>
      <c r="AE652" s="11" t="n">
        <f aca="false">'Daily Data'!O651</f>
        <v>0.0495908708220824</v>
      </c>
      <c r="AF652" s="11" t="n">
        <f aca="false">'Daily Data'!P651</f>
        <v>0.0242067258541835</v>
      </c>
      <c r="AG652" s="11" t="n">
        <f aca="false">'Daily Data'!R651</f>
        <v>0.0256946201639325</v>
      </c>
      <c r="AI652" s="11" t="n">
        <f aca="false">'Daily Data'!O651</f>
        <v>0.0495908708220824</v>
      </c>
      <c r="AJ652" s="11" t="n">
        <f aca="false">'Daily Data'!Q651</f>
        <v>0.0225118105999461</v>
      </c>
      <c r="AK652" s="11" t="n">
        <f aca="false">'Daily Data'!R651</f>
        <v>0.0256946201639325</v>
      </c>
      <c r="AM652" s="11" t="n">
        <f aca="false">'Daily Data'!P651</f>
        <v>0.0242067258541835</v>
      </c>
      <c r="AN652" s="11" t="n">
        <f aca="false">'Daily Data'!Q651</f>
        <v>0.0225118105999461</v>
      </c>
      <c r="AO652" s="11" t="n">
        <f aca="false">'Daily Data'!R651</f>
        <v>0.0256946201639325</v>
      </c>
      <c r="AQ652" s="11" t="n">
        <f aca="false">'Daily Data'!O651</f>
        <v>0.0495908708220824</v>
      </c>
      <c r="AR652" s="11" t="n">
        <f aca="false">'Daily Data'!P651</f>
        <v>0.0242067258541835</v>
      </c>
      <c r="AS652" s="11" t="n">
        <f aca="false">'Daily Data'!Q651</f>
        <v>0.0225118105999461</v>
      </c>
      <c r="AT652" s="11" t="n">
        <f aca="false">'Daily Data'!R651</f>
        <v>0.0256946201639325</v>
      </c>
    </row>
    <row r="653" customFormat="false" ht="15" hidden="false" customHeight="false" outlineLevel="0" collapsed="false">
      <c r="A653" s="11" t="n">
        <f aca="false">'Daily Data'!O652</f>
        <v>-0.00903569457880979</v>
      </c>
      <c r="C653" s="11" t="n">
        <f aca="false">'Daily Data'!P652</f>
        <v>0.0100409321175278</v>
      </c>
      <c r="E653" s="11" t="n">
        <f aca="false">'Daily Data'!Q652</f>
        <v>0.0114783772914015</v>
      </c>
      <c r="G653" s="11" t="n">
        <f aca="false">'Daily Data'!R652</f>
        <v>0.0259797431531591</v>
      </c>
      <c r="I653" s="11" t="n">
        <f aca="false">'Daily Data'!O652</f>
        <v>-0.00903569457880979</v>
      </c>
      <c r="J653" s="11" t="n">
        <f aca="false">'Daily Data'!P652</f>
        <v>0.0100409321175278</v>
      </c>
      <c r="L653" s="11" t="n">
        <f aca="false">'Daily Data'!O652</f>
        <v>-0.00903569457880979</v>
      </c>
      <c r="M653" s="11" t="n">
        <f aca="false">'Daily Data'!Q652</f>
        <v>0.0114783772914015</v>
      </c>
      <c r="O653" s="11" t="n">
        <f aca="false">'Daily Data'!O652</f>
        <v>-0.00903569457880979</v>
      </c>
      <c r="P653" s="11" t="n">
        <f aca="false">'Daily Data'!R652</f>
        <v>0.0259797431531591</v>
      </c>
      <c r="R653" s="11" t="n">
        <f aca="false">'Daily Data'!P652</f>
        <v>0.0100409321175278</v>
      </c>
      <c r="S653" s="11" t="n">
        <f aca="false">'Daily Data'!Q652</f>
        <v>0.0114783772914015</v>
      </c>
      <c r="U653" s="11" t="n">
        <f aca="false">'Daily Data'!P652</f>
        <v>0.0100409321175278</v>
      </c>
      <c r="V653" s="11" t="n">
        <f aca="false">'Daily Data'!R652</f>
        <v>0.0259797431531591</v>
      </c>
      <c r="X653" s="11" t="n">
        <f aca="false">'Daily Data'!Q652</f>
        <v>0.0114783772914015</v>
      </c>
      <c r="Y653" s="11" t="n">
        <f aca="false">'Daily Data'!R652</f>
        <v>0.0259797431531591</v>
      </c>
      <c r="AA653" s="11" t="n">
        <f aca="false">'Daily Data'!O652</f>
        <v>-0.00903569457880979</v>
      </c>
      <c r="AB653" s="11" t="n">
        <f aca="false">'Daily Data'!P652</f>
        <v>0.0100409321175278</v>
      </c>
      <c r="AC653" s="11" t="n">
        <f aca="false">'Daily Data'!Q652</f>
        <v>0.0114783772914015</v>
      </c>
      <c r="AE653" s="11" t="n">
        <f aca="false">'Daily Data'!O652</f>
        <v>-0.00903569457880979</v>
      </c>
      <c r="AF653" s="11" t="n">
        <f aca="false">'Daily Data'!P652</f>
        <v>0.0100409321175278</v>
      </c>
      <c r="AG653" s="11" t="n">
        <f aca="false">'Daily Data'!R652</f>
        <v>0.0259797431531591</v>
      </c>
      <c r="AI653" s="11" t="n">
        <f aca="false">'Daily Data'!O652</f>
        <v>-0.00903569457880979</v>
      </c>
      <c r="AJ653" s="11" t="n">
        <f aca="false">'Daily Data'!Q652</f>
        <v>0.0114783772914015</v>
      </c>
      <c r="AK653" s="11" t="n">
        <f aca="false">'Daily Data'!R652</f>
        <v>0.0259797431531591</v>
      </c>
      <c r="AM653" s="11" t="n">
        <f aca="false">'Daily Data'!P652</f>
        <v>0.0100409321175278</v>
      </c>
      <c r="AN653" s="11" t="n">
        <f aca="false">'Daily Data'!Q652</f>
        <v>0.0114783772914015</v>
      </c>
      <c r="AO653" s="11" t="n">
        <f aca="false">'Daily Data'!R652</f>
        <v>0.0259797431531591</v>
      </c>
      <c r="AQ653" s="11" t="n">
        <f aca="false">'Daily Data'!O652</f>
        <v>-0.00903569457880979</v>
      </c>
      <c r="AR653" s="11" t="n">
        <f aca="false">'Daily Data'!P652</f>
        <v>0.0100409321175278</v>
      </c>
      <c r="AS653" s="11" t="n">
        <f aca="false">'Daily Data'!Q652</f>
        <v>0.0114783772914015</v>
      </c>
      <c r="AT653" s="11" t="n">
        <f aca="false">'Daily Data'!R652</f>
        <v>0.0259797431531591</v>
      </c>
    </row>
    <row r="654" customFormat="false" ht="15" hidden="false" customHeight="false" outlineLevel="0" collapsed="false">
      <c r="A654" s="11" t="n">
        <f aca="false">'Daily Data'!O653</f>
        <v>-0.0204467440430993</v>
      </c>
      <c r="C654" s="11" t="n">
        <f aca="false">'Daily Data'!P653</f>
        <v>-0.0175604744257758</v>
      </c>
      <c r="E654" s="11" t="n">
        <f aca="false">'Daily Data'!Q653</f>
        <v>-0.0182669134109612</v>
      </c>
      <c r="G654" s="11" t="n">
        <f aca="false">'Daily Data'!R653</f>
        <v>0.0211474153147552</v>
      </c>
      <c r="I654" s="11" t="n">
        <f aca="false">'Daily Data'!O653</f>
        <v>-0.0204467440430993</v>
      </c>
      <c r="J654" s="11" t="n">
        <f aca="false">'Daily Data'!P653</f>
        <v>-0.0175604744257758</v>
      </c>
      <c r="L654" s="11" t="n">
        <f aca="false">'Daily Data'!O653</f>
        <v>-0.0204467440430993</v>
      </c>
      <c r="M654" s="11" t="n">
        <f aca="false">'Daily Data'!Q653</f>
        <v>-0.0182669134109612</v>
      </c>
      <c r="O654" s="11" t="n">
        <f aca="false">'Daily Data'!O653</f>
        <v>-0.0204467440430993</v>
      </c>
      <c r="P654" s="11" t="n">
        <f aca="false">'Daily Data'!R653</f>
        <v>0.0211474153147552</v>
      </c>
      <c r="R654" s="11" t="n">
        <f aca="false">'Daily Data'!P653</f>
        <v>-0.0175604744257758</v>
      </c>
      <c r="S654" s="11" t="n">
        <f aca="false">'Daily Data'!Q653</f>
        <v>-0.0182669134109612</v>
      </c>
      <c r="U654" s="11" t="n">
        <f aca="false">'Daily Data'!P653</f>
        <v>-0.0175604744257758</v>
      </c>
      <c r="V654" s="11" t="n">
        <f aca="false">'Daily Data'!R653</f>
        <v>0.0211474153147552</v>
      </c>
      <c r="X654" s="11" t="n">
        <f aca="false">'Daily Data'!Q653</f>
        <v>-0.0182669134109612</v>
      </c>
      <c r="Y654" s="11" t="n">
        <f aca="false">'Daily Data'!R653</f>
        <v>0.0211474153147552</v>
      </c>
      <c r="AA654" s="11" t="n">
        <f aca="false">'Daily Data'!O653</f>
        <v>-0.0204467440430993</v>
      </c>
      <c r="AB654" s="11" t="n">
        <f aca="false">'Daily Data'!P653</f>
        <v>-0.0175604744257758</v>
      </c>
      <c r="AC654" s="11" t="n">
        <f aca="false">'Daily Data'!Q653</f>
        <v>-0.0182669134109612</v>
      </c>
      <c r="AE654" s="11" t="n">
        <f aca="false">'Daily Data'!O653</f>
        <v>-0.0204467440430993</v>
      </c>
      <c r="AF654" s="11" t="n">
        <f aca="false">'Daily Data'!P653</f>
        <v>-0.0175604744257758</v>
      </c>
      <c r="AG654" s="11" t="n">
        <f aca="false">'Daily Data'!R653</f>
        <v>0.0211474153147552</v>
      </c>
      <c r="AI654" s="11" t="n">
        <f aca="false">'Daily Data'!O653</f>
        <v>-0.0204467440430993</v>
      </c>
      <c r="AJ654" s="11" t="n">
        <f aca="false">'Daily Data'!Q653</f>
        <v>-0.0182669134109612</v>
      </c>
      <c r="AK654" s="11" t="n">
        <f aca="false">'Daily Data'!R653</f>
        <v>0.0211474153147552</v>
      </c>
      <c r="AM654" s="11" t="n">
        <f aca="false">'Daily Data'!P653</f>
        <v>-0.0175604744257758</v>
      </c>
      <c r="AN654" s="11" t="n">
        <f aca="false">'Daily Data'!Q653</f>
        <v>-0.0182669134109612</v>
      </c>
      <c r="AO654" s="11" t="n">
        <f aca="false">'Daily Data'!R653</f>
        <v>0.0211474153147552</v>
      </c>
      <c r="AQ654" s="11" t="n">
        <f aca="false">'Daily Data'!O653</f>
        <v>-0.0204467440430993</v>
      </c>
      <c r="AR654" s="11" t="n">
        <f aca="false">'Daily Data'!P653</f>
        <v>-0.0175604744257758</v>
      </c>
      <c r="AS654" s="11" t="n">
        <f aca="false">'Daily Data'!Q653</f>
        <v>-0.0182669134109612</v>
      </c>
      <c r="AT654" s="11" t="n">
        <f aca="false">'Daily Data'!R653</f>
        <v>0.0211474153147552</v>
      </c>
    </row>
    <row r="655" customFormat="false" ht="15" hidden="false" customHeight="false" outlineLevel="0" collapsed="false">
      <c r="A655" s="11" t="n">
        <f aca="false">'Daily Data'!O654</f>
        <v>0.00216405883036166</v>
      </c>
      <c r="C655" s="11" t="n">
        <f aca="false">'Daily Data'!P654</f>
        <v>-0.0160873498019418</v>
      </c>
      <c r="E655" s="11" t="n">
        <f aca="false">'Daily Data'!Q654</f>
        <v>-0.015148831619608</v>
      </c>
      <c r="G655" s="11" t="n">
        <f aca="false">'Daily Data'!R654</f>
        <v>0.0011437450182378</v>
      </c>
      <c r="I655" s="11" t="n">
        <f aca="false">'Daily Data'!O654</f>
        <v>0.00216405883036166</v>
      </c>
      <c r="J655" s="11" t="n">
        <f aca="false">'Daily Data'!P654</f>
        <v>-0.0160873498019418</v>
      </c>
      <c r="L655" s="11" t="n">
        <f aca="false">'Daily Data'!O654</f>
        <v>0.00216405883036166</v>
      </c>
      <c r="M655" s="11" t="n">
        <f aca="false">'Daily Data'!Q654</f>
        <v>-0.015148831619608</v>
      </c>
      <c r="O655" s="11" t="n">
        <f aca="false">'Daily Data'!O654</f>
        <v>0.00216405883036166</v>
      </c>
      <c r="P655" s="11" t="n">
        <f aca="false">'Daily Data'!R654</f>
        <v>0.0011437450182378</v>
      </c>
      <c r="R655" s="11" t="n">
        <f aca="false">'Daily Data'!P654</f>
        <v>-0.0160873498019418</v>
      </c>
      <c r="S655" s="11" t="n">
        <f aca="false">'Daily Data'!Q654</f>
        <v>-0.015148831619608</v>
      </c>
      <c r="U655" s="11" t="n">
        <f aca="false">'Daily Data'!P654</f>
        <v>-0.0160873498019418</v>
      </c>
      <c r="V655" s="11" t="n">
        <f aca="false">'Daily Data'!R654</f>
        <v>0.0011437450182378</v>
      </c>
      <c r="X655" s="11" t="n">
        <f aca="false">'Daily Data'!Q654</f>
        <v>-0.015148831619608</v>
      </c>
      <c r="Y655" s="11" t="n">
        <f aca="false">'Daily Data'!R654</f>
        <v>0.0011437450182378</v>
      </c>
      <c r="AA655" s="11" t="n">
        <f aca="false">'Daily Data'!O654</f>
        <v>0.00216405883036166</v>
      </c>
      <c r="AB655" s="11" t="n">
        <f aca="false">'Daily Data'!P654</f>
        <v>-0.0160873498019418</v>
      </c>
      <c r="AC655" s="11" t="n">
        <f aca="false">'Daily Data'!Q654</f>
        <v>-0.015148831619608</v>
      </c>
      <c r="AE655" s="11" t="n">
        <f aca="false">'Daily Data'!O654</f>
        <v>0.00216405883036166</v>
      </c>
      <c r="AF655" s="11" t="n">
        <f aca="false">'Daily Data'!P654</f>
        <v>-0.0160873498019418</v>
      </c>
      <c r="AG655" s="11" t="n">
        <f aca="false">'Daily Data'!R654</f>
        <v>0.0011437450182378</v>
      </c>
      <c r="AI655" s="11" t="n">
        <f aca="false">'Daily Data'!O654</f>
        <v>0.00216405883036166</v>
      </c>
      <c r="AJ655" s="11" t="n">
        <f aca="false">'Daily Data'!Q654</f>
        <v>-0.015148831619608</v>
      </c>
      <c r="AK655" s="11" t="n">
        <f aca="false">'Daily Data'!R654</f>
        <v>0.0011437450182378</v>
      </c>
      <c r="AM655" s="11" t="n">
        <f aca="false">'Daily Data'!P654</f>
        <v>-0.0160873498019418</v>
      </c>
      <c r="AN655" s="11" t="n">
        <f aca="false">'Daily Data'!Q654</f>
        <v>-0.015148831619608</v>
      </c>
      <c r="AO655" s="11" t="n">
        <f aca="false">'Daily Data'!R654</f>
        <v>0.0011437450182378</v>
      </c>
      <c r="AQ655" s="11" t="n">
        <f aca="false">'Daily Data'!O654</f>
        <v>0.00216405883036166</v>
      </c>
      <c r="AR655" s="11" t="n">
        <f aca="false">'Daily Data'!P654</f>
        <v>-0.0160873498019418</v>
      </c>
      <c r="AS655" s="11" t="n">
        <f aca="false">'Daily Data'!Q654</f>
        <v>-0.015148831619608</v>
      </c>
      <c r="AT655" s="11" t="n">
        <f aca="false">'Daily Data'!R654</f>
        <v>0.0011437450182378</v>
      </c>
    </row>
    <row r="656" customFormat="false" ht="15" hidden="false" customHeight="false" outlineLevel="0" collapsed="false">
      <c r="A656" s="11" t="n">
        <f aca="false">'Daily Data'!O655</f>
        <v>-0.0188944130637838</v>
      </c>
      <c r="C656" s="11" t="n">
        <f aca="false">'Daily Data'!P655</f>
        <v>0.0108895345708905</v>
      </c>
      <c r="E656" s="11" t="n">
        <f aca="false">'Daily Data'!Q655</f>
        <v>0.0104052730696799</v>
      </c>
      <c r="G656" s="11" t="n">
        <f aca="false">'Daily Data'!R655</f>
        <v>-0.00883667681427167</v>
      </c>
      <c r="I656" s="11" t="n">
        <f aca="false">'Daily Data'!O655</f>
        <v>-0.0188944130637838</v>
      </c>
      <c r="J656" s="11" t="n">
        <f aca="false">'Daily Data'!P655</f>
        <v>0.0108895345708905</v>
      </c>
      <c r="L656" s="11" t="n">
        <f aca="false">'Daily Data'!O655</f>
        <v>-0.0188944130637838</v>
      </c>
      <c r="M656" s="11" t="n">
        <f aca="false">'Daily Data'!Q655</f>
        <v>0.0104052730696799</v>
      </c>
      <c r="O656" s="11" t="n">
        <f aca="false">'Daily Data'!O655</f>
        <v>-0.0188944130637838</v>
      </c>
      <c r="P656" s="11" t="n">
        <f aca="false">'Daily Data'!R655</f>
        <v>-0.00883667681427167</v>
      </c>
      <c r="R656" s="11" t="n">
        <f aca="false">'Daily Data'!P655</f>
        <v>0.0108895345708905</v>
      </c>
      <c r="S656" s="11" t="n">
        <f aca="false">'Daily Data'!Q655</f>
        <v>0.0104052730696799</v>
      </c>
      <c r="U656" s="11" t="n">
        <f aca="false">'Daily Data'!P655</f>
        <v>0.0108895345708905</v>
      </c>
      <c r="V656" s="11" t="n">
        <f aca="false">'Daily Data'!R655</f>
        <v>-0.00883667681427167</v>
      </c>
      <c r="X656" s="11" t="n">
        <f aca="false">'Daily Data'!Q655</f>
        <v>0.0104052730696799</v>
      </c>
      <c r="Y656" s="11" t="n">
        <f aca="false">'Daily Data'!R655</f>
        <v>-0.00883667681427167</v>
      </c>
      <c r="AA656" s="11" t="n">
        <f aca="false">'Daily Data'!O655</f>
        <v>-0.0188944130637838</v>
      </c>
      <c r="AB656" s="11" t="n">
        <f aca="false">'Daily Data'!P655</f>
        <v>0.0108895345708905</v>
      </c>
      <c r="AC656" s="11" t="n">
        <f aca="false">'Daily Data'!Q655</f>
        <v>0.0104052730696799</v>
      </c>
      <c r="AE656" s="11" t="n">
        <f aca="false">'Daily Data'!O655</f>
        <v>-0.0188944130637838</v>
      </c>
      <c r="AF656" s="11" t="n">
        <f aca="false">'Daily Data'!P655</f>
        <v>0.0108895345708905</v>
      </c>
      <c r="AG656" s="11" t="n">
        <f aca="false">'Daily Data'!R655</f>
        <v>-0.00883667681427167</v>
      </c>
      <c r="AI656" s="11" t="n">
        <f aca="false">'Daily Data'!O655</f>
        <v>-0.0188944130637838</v>
      </c>
      <c r="AJ656" s="11" t="n">
        <f aca="false">'Daily Data'!Q655</f>
        <v>0.0104052730696799</v>
      </c>
      <c r="AK656" s="11" t="n">
        <f aca="false">'Daily Data'!R655</f>
        <v>-0.00883667681427167</v>
      </c>
      <c r="AM656" s="11" t="n">
        <f aca="false">'Daily Data'!P655</f>
        <v>0.0108895345708905</v>
      </c>
      <c r="AN656" s="11" t="n">
        <f aca="false">'Daily Data'!Q655</f>
        <v>0.0104052730696799</v>
      </c>
      <c r="AO656" s="11" t="n">
        <f aca="false">'Daily Data'!R655</f>
        <v>-0.00883667681427167</v>
      </c>
      <c r="AQ656" s="11" t="n">
        <f aca="false">'Daily Data'!O655</f>
        <v>-0.0188944130637838</v>
      </c>
      <c r="AR656" s="11" t="n">
        <f aca="false">'Daily Data'!P655</f>
        <v>0.0108895345708905</v>
      </c>
      <c r="AS656" s="11" t="n">
        <f aca="false">'Daily Data'!Q655</f>
        <v>0.0104052730696799</v>
      </c>
      <c r="AT656" s="11" t="n">
        <f aca="false">'Daily Data'!R655</f>
        <v>-0.00883667681427167</v>
      </c>
    </row>
    <row r="657" customFormat="false" ht="15" hidden="false" customHeight="false" outlineLevel="0" collapsed="false">
      <c r="A657" s="11" t="n">
        <f aca="false">'Daily Data'!O656</f>
        <v>-0.00897785796500148</v>
      </c>
      <c r="C657" s="11" t="n">
        <f aca="false">'Daily Data'!P656</f>
        <v>-0.00958718752970253</v>
      </c>
      <c r="E657" s="11" t="n">
        <f aca="false">'Daily Data'!Q656</f>
        <v>-0.00995123298300868</v>
      </c>
      <c r="G657" s="11" t="n">
        <f aca="false">'Daily Data'!R656</f>
        <v>-0.00224058042135198</v>
      </c>
      <c r="I657" s="11" t="n">
        <f aca="false">'Daily Data'!O656</f>
        <v>-0.00897785796500148</v>
      </c>
      <c r="J657" s="11" t="n">
        <f aca="false">'Daily Data'!P656</f>
        <v>-0.00958718752970253</v>
      </c>
      <c r="L657" s="11" t="n">
        <f aca="false">'Daily Data'!O656</f>
        <v>-0.00897785796500148</v>
      </c>
      <c r="M657" s="11" t="n">
        <f aca="false">'Daily Data'!Q656</f>
        <v>-0.00995123298300868</v>
      </c>
      <c r="O657" s="11" t="n">
        <f aca="false">'Daily Data'!O656</f>
        <v>-0.00897785796500148</v>
      </c>
      <c r="P657" s="11" t="n">
        <f aca="false">'Daily Data'!R656</f>
        <v>-0.00224058042135198</v>
      </c>
      <c r="R657" s="11" t="n">
        <f aca="false">'Daily Data'!P656</f>
        <v>-0.00958718752970253</v>
      </c>
      <c r="S657" s="11" t="n">
        <f aca="false">'Daily Data'!Q656</f>
        <v>-0.00995123298300868</v>
      </c>
      <c r="U657" s="11" t="n">
        <f aca="false">'Daily Data'!P656</f>
        <v>-0.00958718752970253</v>
      </c>
      <c r="V657" s="11" t="n">
        <f aca="false">'Daily Data'!R656</f>
        <v>-0.00224058042135198</v>
      </c>
      <c r="X657" s="11" t="n">
        <f aca="false">'Daily Data'!Q656</f>
        <v>-0.00995123298300868</v>
      </c>
      <c r="Y657" s="11" t="n">
        <f aca="false">'Daily Data'!R656</f>
        <v>-0.00224058042135198</v>
      </c>
      <c r="AA657" s="11" t="n">
        <f aca="false">'Daily Data'!O656</f>
        <v>-0.00897785796500148</v>
      </c>
      <c r="AB657" s="11" t="n">
        <f aca="false">'Daily Data'!P656</f>
        <v>-0.00958718752970253</v>
      </c>
      <c r="AC657" s="11" t="n">
        <f aca="false">'Daily Data'!Q656</f>
        <v>-0.00995123298300868</v>
      </c>
      <c r="AE657" s="11" t="n">
        <f aca="false">'Daily Data'!O656</f>
        <v>-0.00897785796500148</v>
      </c>
      <c r="AF657" s="11" t="n">
        <f aca="false">'Daily Data'!P656</f>
        <v>-0.00958718752970253</v>
      </c>
      <c r="AG657" s="11" t="n">
        <f aca="false">'Daily Data'!R656</f>
        <v>-0.00224058042135198</v>
      </c>
      <c r="AI657" s="11" t="n">
        <f aca="false">'Daily Data'!O656</f>
        <v>-0.00897785796500148</v>
      </c>
      <c r="AJ657" s="11" t="n">
        <f aca="false">'Daily Data'!Q656</f>
        <v>-0.00995123298300868</v>
      </c>
      <c r="AK657" s="11" t="n">
        <f aca="false">'Daily Data'!R656</f>
        <v>-0.00224058042135198</v>
      </c>
      <c r="AM657" s="11" t="n">
        <f aca="false">'Daily Data'!P656</f>
        <v>-0.00958718752970253</v>
      </c>
      <c r="AN657" s="11" t="n">
        <f aca="false">'Daily Data'!Q656</f>
        <v>-0.00995123298300868</v>
      </c>
      <c r="AO657" s="11" t="n">
        <f aca="false">'Daily Data'!R656</f>
        <v>-0.00224058042135198</v>
      </c>
      <c r="AQ657" s="11" t="n">
        <f aca="false">'Daily Data'!O656</f>
        <v>-0.00897785796500148</v>
      </c>
      <c r="AR657" s="11" t="n">
        <f aca="false">'Daily Data'!P656</f>
        <v>-0.00958718752970253</v>
      </c>
      <c r="AS657" s="11" t="n">
        <f aca="false">'Daily Data'!Q656</f>
        <v>-0.00995123298300868</v>
      </c>
      <c r="AT657" s="11" t="n">
        <f aca="false">'Daily Data'!R656</f>
        <v>-0.00224058042135198</v>
      </c>
    </row>
    <row r="658" customFormat="false" ht="15" hidden="false" customHeight="false" outlineLevel="0" collapsed="false">
      <c r="A658" s="11" t="n">
        <f aca="false">'Daily Data'!O657</f>
        <v>0.00545074183002084</v>
      </c>
      <c r="C658" s="11" t="n">
        <f aca="false">'Daily Data'!P657</f>
        <v>0.00966716953609339</v>
      </c>
      <c r="E658" s="11" t="n">
        <f aca="false">'Daily Data'!Q657</f>
        <v>0.00991740729855231</v>
      </c>
      <c r="G658" s="11" t="n">
        <f aca="false">'Daily Data'!R657</f>
        <v>-0.000174291769992482</v>
      </c>
      <c r="I658" s="11" t="n">
        <f aca="false">'Daily Data'!O657</f>
        <v>0.00545074183002084</v>
      </c>
      <c r="J658" s="11" t="n">
        <f aca="false">'Daily Data'!P657</f>
        <v>0.00966716953609339</v>
      </c>
      <c r="L658" s="11" t="n">
        <f aca="false">'Daily Data'!O657</f>
        <v>0.00545074183002084</v>
      </c>
      <c r="M658" s="11" t="n">
        <f aca="false">'Daily Data'!Q657</f>
        <v>0.00991740729855231</v>
      </c>
      <c r="O658" s="11" t="n">
        <f aca="false">'Daily Data'!O657</f>
        <v>0.00545074183002084</v>
      </c>
      <c r="P658" s="11" t="n">
        <f aca="false">'Daily Data'!R657</f>
        <v>-0.000174291769992482</v>
      </c>
      <c r="R658" s="11" t="n">
        <f aca="false">'Daily Data'!P657</f>
        <v>0.00966716953609339</v>
      </c>
      <c r="S658" s="11" t="n">
        <f aca="false">'Daily Data'!Q657</f>
        <v>0.00991740729855231</v>
      </c>
      <c r="U658" s="11" t="n">
        <f aca="false">'Daily Data'!P657</f>
        <v>0.00966716953609339</v>
      </c>
      <c r="V658" s="11" t="n">
        <f aca="false">'Daily Data'!R657</f>
        <v>-0.000174291769992482</v>
      </c>
      <c r="X658" s="11" t="n">
        <f aca="false">'Daily Data'!Q657</f>
        <v>0.00991740729855231</v>
      </c>
      <c r="Y658" s="11" t="n">
        <f aca="false">'Daily Data'!R657</f>
        <v>-0.000174291769992482</v>
      </c>
      <c r="AA658" s="11" t="n">
        <f aca="false">'Daily Data'!O657</f>
        <v>0.00545074183002084</v>
      </c>
      <c r="AB658" s="11" t="n">
        <f aca="false">'Daily Data'!P657</f>
        <v>0.00966716953609339</v>
      </c>
      <c r="AC658" s="11" t="n">
        <f aca="false">'Daily Data'!Q657</f>
        <v>0.00991740729855231</v>
      </c>
      <c r="AE658" s="11" t="n">
        <f aca="false">'Daily Data'!O657</f>
        <v>0.00545074183002084</v>
      </c>
      <c r="AF658" s="11" t="n">
        <f aca="false">'Daily Data'!P657</f>
        <v>0.00966716953609339</v>
      </c>
      <c r="AG658" s="11" t="n">
        <f aca="false">'Daily Data'!R657</f>
        <v>-0.000174291769992482</v>
      </c>
      <c r="AI658" s="11" t="n">
        <f aca="false">'Daily Data'!O657</f>
        <v>0.00545074183002084</v>
      </c>
      <c r="AJ658" s="11" t="n">
        <f aca="false">'Daily Data'!Q657</f>
        <v>0.00991740729855231</v>
      </c>
      <c r="AK658" s="11" t="n">
        <f aca="false">'Daily Data'!R657</f>
        <v>-0.000174291769992482</v>
      </c>
      <c r="AM658" s="11" t="n">
        <f aca="false">'Daily Data'!P657</f>
        <v>0.00966716953609339</v>
      </c>
      <c r="AN658" s="11" t="n">
        <f aca="false">'Daily Data'!Q657</f>
        <v>0.00991740729855231</v>
      </c>
      <c r="AO658" s="11" t="n">
        <f aca="false">'Daily Data'!R657</f>
        <v>-0.000174291769992482</v>
      </c>
      <c r="AQ658" s="11" t="n">
        <f aca="false">'Daily Data'!O657</f>
        <v>0.00545074183002084</v>
      </c>
      <c r="AR658" s="11" t="n">
        <f aca="false">'Daily Data'!P657</f>
        <v>0.00966716953609339</v>
      </c>
      <c r="AS658" s="11" t="n">
        <f aca="false">'Daily Data'!Q657</f>
        <v>0.00991740729855231</v>
      </c>
      <c r="AT658" s="11" t="n">
        <f aca="false">'Daily Data'!R657</f>
        <v>-0.000174291769992482</v>
      </c>
    </row>
    <row r="659" customFormat="false" ht="15" hidden="false" customHeight="false" outlineLevel="0" collapsed="false">
      <c r="A659" s="11" t="n">
        <f aca="false">'Daily Data'!O658</f>
        <v>0.0056426531197106</v>
      </c>
      <c r="C659" s="11" t="n">
        <f aca="false">'Daily Data'!P658</f>
        <v>0.0263409561828724</v>
      </c>
      <c r="E659" s="11" t="n">
        <f aca="false">'Daily Data'!Q658</f>
        <v>0.0257575812909544</v>
      </c>
      <c r="G659" s="11" t="n">
        <f aca="false">'Daily Data'!R658</f>
        <v>0.00346504677075057</v>
      </c>
      <c r="I659" s="11" t="n">
        <f aca="false">'Daily Data'!O658</f>
        <v>0.0056426531197106</v>
      </c>
      <c r="J659" s="11" t="n">
        <f aca="false">'Daily Data'!P658</f>
        <v>0.0263409561828724</v>
      </c>
      <c r="L659" s="11" t="n">
        <f aca="false">'Daily Data'!O658</f>
        <v>0.0056426531197106</v>
      </c>
      <c r="M659" s="11" t="n">
        <f aca="false">'Daily Data'!Q658</f>
        <v>0.0257575812909544</v>
      </c>
      <c r="O659" s="11" t="n">
        <f aca="false">'Daily Data'!O658</f>
        <v>0.0056426531197106</v>
      </c>
      <c r="P659" s="11" t="n">
        <f aca="false">'Daily Data'!R658</f>
        <v>0.00346504677075057</v>
      </c>
      <c r="R659" s="11" t="n">
        <f aca="false">'Daily Data'!P658</f>
        <v>0.0263409561828724</v>
      </c>
      <c r="S659" s="11" t="n">
        <f aca="false">'Daily Data'!Q658</f>
        <v>0.0257575812909544</v>
      </c>
      <c r="U659" s="11" t="n">
        <f aca="false">'Daily Data'!P658</f>
        <v>0.0263409561828724</v>
      </c>
      <c r="V659" s="11" t="n">
        <f aca="false">'Daily Data'!R658</f>
        <v>0.00346504677075057</v>
      </c>
      <c r="X659" s="11" t="n">
        <f aca="false">'Daily Data'!Q658</f>
        <v>0.0257575812909544</v>
      </c>
      <c r="Y659" s="11" t="n">
        <f aca="false">'Daily Data'!R658</f>
        <v>0.00346504677075057</v>
      </c>
      <c r="AA659" s="11" t="n">
        <f aca="false">'Daily Data'!O658</f>
        <v>0.0056426531197106</v>
      </c>
      <c r="AB659" s="11" t="n">
        <f aca="false">'Daily Data'!P658</f>
        <v>0.0263409561828724</v>
      </c>
      <c r="AC659" s="11" t="n">
        <f aca="false">'Daily Data'!Q658</f>
        <v>0.0257575812909544</v>
      </c>
      <c r="AE659" s="11" t="n">
        <f aca="false">'Daily Data'!O658</f>
        <v>0.0056426531197106</v>
      </c>
      <c r="AF659" s="11" t="n">
        <f aca="false">'Daily Data'!P658</f>
        <v>0.0263409561828724</v>
      </c>
      <c r="AG659" s="11" t="n">
        <f aca="false">'Daily Data'!R658</f>
        <v>0.00346504677075057</v>
      </c>
      <c r="AI659" s="11" t="n">
        <f aca="false">'Daily Data'!O658</f>
        <v>0.0056426531197106</v>
      </c>
      <c r="AJ659" s="11" t="n">
        <f aca="false">'Daily Data'!Q658</f>
        <v>0.0257575812909544</v>
      </c>
      <c r="AK659" s="11" t="n">
        <f aca="false">'Daily Data'!R658</f>
        <v>0.00346504677075057</v>
      </c>
      <c r="AM659" s="11" t="n">
        <f aca="false">'Daily Data'!P658</f>
        <v>0.0263409561828724</v>
      </c>
      <c r="AN659" s="11" t="n">
        <f aca="false">'Daily Data'!Q658</f>
        <v>0.0257575812909544</v>
      </c>
      <c r="AO659" s="11" t="n">
        <f aca="false">'Daily Data'!R658</f>
        <v>0.00346504677075057</v>
      </c>
      <c r="AQ659" s="11" t="n">
        <f aca="false">'Daily Data'!O658</f>
        <v>0.0056426531197106</v>
      </c>
      <c r="AR659" s="11" t="n">
        <f aca="false">'Daily Data'!P658</f>
        <v>0.0263409561828724</v>
      </c>
      <c r="AS659" s="11" t="n">
        <f aca="false">'Daily Data'!Q658</f>
        <v>0.0257575812909544</v>
      </c>
      <c r="AT659" s="11" t="n">
        <f aca="false">'Daily Data'!R658</f>
        <v>0.00346504677075057</v>
      </c>
    </row>
    <row r="660" customFormat="false" ht="15" hidden="false" customHeight="false" outlineLevel="0" collapsed="false">
      <c r="A660" s="11" t="n">
        <f aca="false">'Daily Data'!O659</f>
        <v>-0.0027599131047664</v>
      </c>
      <c r="C660" s="11" t="n">
        <f aca="false">'Daily Data'!P659</f>
        <v>0.00874510937008002</v>
      </c>
      <c r="E660" s="11" t="n">
        <f aca="false">'Daily Data'!Q659</f>
        <v>0.00875533303664136</v>
      </c>
      <c r="G660" s="11" t="n">
        <f aca="false">'Daily Data'!R659</f>
        <v>-0.00236375410807752</v>
      </c>
      <c r="I660" s="11" t="n">
        <f aca="false">'Daily Data'!O659</f>
        <v>-0.0027599131047664</v>
      </c>
      <c r="J660" s="11" t="n">
        <f aca="false">'Daily Data'!P659</f>
        <v>0.00874510937008002</v>
      </c>
      <c r="L660" s="11" t="n">
        <f aca="false">'Daily Data'!O659</f>
        <v>-0.0027599131047664</v>
      </c>
      <c r="M660" s="11" t="n">
        <f aca="false">'Daily Data'!Q659</f>
        <v>0.00875533303664136</v>
      </c>
      <c r="O660" s="11" t="n">
        <f aca="false">'Daily Data'!O659</f>
        <v>-0.0027599131047664</v>
      </c>
      <c r="P660" s="11" t="n">
        <f aca="false">'Daily Data'!R659</f>
        <v>-0.00236375410807752</v>
      </c>
      <c r="R660" s="11" t="n">
        <f aca="false">'Daily Data'!P659</f>
        <v>0.00874510937008002</v>
      </c>
      <c r="S660" s="11" t="n">
        <f aca="false">'Daily Data'!Q659</f>
        <v>0.00875533303664136</v>
      </c>
      <c r="U660" s="11" t="n">
        <f aca="false">'Daily Data'!P659</f>
        <v>0.00874510937008002</v>
      </c>
      <c r="V660" s="11" t="n">
        <f aca="false">'Daily Data'!R659</f>
        <v>-0.00236375410807752</v>
      </c>
      <c r="X660" s="11" t="n">
        <f aca="false">'Daily Data'!Q659</f>
        <v>0.00875533303664136</v>
      </c>
      <c r="Y660" s="11" t="n">
        <f aca="false">'Daily Data'!R659</f>
        <v>-0.00236375410807752</v>
      </c>
      <c r="AA660" s="11" t="n">
        <f aca="false">'Daily Data'!O659</f>
        <v>-0.0027599131047664</v>
      </c>
      <c r="AB660" s="11" t="n">
        <f aca="false">'Daily Data'!P659</f>
        <v>0.00874510937008002</v>
      </c>
      <c r="AC660" s="11" t="n">
        <f aca="false">'Daily Data'!Q659</f>
        <v>0.00875533303664136</v>
      </c>
      <c r="AE660" s="11" t="n">
        <f aca="false">'Daily Data'!O659</f>
        <v>-0.0027599131047664</v>
      </c>
      <c r="AF660" s="11" t="n">
        <f aca="false">'Daily Data'!P659</f>
        <v>0.00874510937008002</v>
      </c>
      <c r="AG660" s="11" t="n">
        <f aca="false">'Daily Data'!R659</f>
        <v>-0.00236375410807752</v>
      </c>
      <c r="AI660" s="11" t="n">
        <f aca="false">'Daily Data'!O659</f>
        <v>-0.0027599131047664</v>
      </c>
      <c r="AJ660" s="11" t="n">
        <f aca="false">'Daily Data'!Q659</f>
        <v>0.00875533303664136</v>
      </c>
      <c r="AK660" s="11" t="n">
        <f aca="false">'Daily Data'!R659</f>
        <v>-0.00236375410807752</v>
      </c>
      <c r="AM660" s="11" t="n">
        <f aca="false">'Daily Data'!P659</f>
        <v>0.00874510937008002</v>
      </c>
      <c r="AN660" s="11" t="n">
        <f aca="false">'Daily Data'!Q659</f>
        <v>0.00875533303664136</v>
      </c>
      <c r="AO660" s="11" t="n">
        <f aca="false">'Daily Data'!R659</f>
        <v>-0.00236375410807752</v>
      </c>
      <c r="AQ660" s="11" t="n">
        <f aca="false">'Daily Data'!O659</f>
        <v>-0.0027599131047664</v>
      </c>
      <c r="AR660" s="11" t="n">
        <f aca="false">'Daily Data'!P659</f>
        <v>0.00874510937008002</v>
      </c>
      <c r="AS660" s="11" t="n">
        <f aca="false">'Daily Data'!Q659</f>
        <v>0.00875533303664136</v>
      </c>
      <c r="AT660" s="11" t="n">
        <f aca="false">'Daily Data'!R659</f>
        <v>-0.00236375410807752</v>
      </c>
    </row>
    <row r="661" customFormat="false" ht="15" hidden="false" customHeight="false" outlineLevel="0" collapsed="false">
      <c r="A661" s="11" t="n">
        <f aca="false">'Daily Data'!O660</f>
        <v>0.023124340769826</v>
      </c>
      <c r="C661" s="11" t="n">
        <f aca="false">'Daily Data'!P660</f>
        <v>-0.00521167020114386</v>
      </c>
      <c r="E661" s="11" t="n">
        <f aca="false">'Daily Data'!Q660</f>
        <v>-0.00487027508938318</v>
      </c>
      <c r="G661" s="11" t="n">
        <f aca="false">'Daily Data'!R660</f>
        <v>0.00920785661020576</v>
      </c>
      <c r="I661" s="11" t="n">
        <f aca="false">'Daily Data'!O660</f>
        <v>0.023124340769826</v>
      </c>
      <c r="J661" s="11" t="n">
        <f aca="false">'Daily Data'!P660</f>
        <v>-0.00521167020114386</v>
      </c>
      <c r="L661" s="11" t="n">
        <f aca="false">'Daily Data'!O660</f>
        <v>0.023124340769826</v>
      </c>
      <c r="M661" s="11" t="n">
        <f aca="false">'Daily Data'!Q660</f>
        <v>-0.00487027508938318</v>
      </c>
      <c r="O661" s="11" t="n">
        <f aca="false">'Daily Data'!O660</f>
        <v>0.023124340769826</v>
      </c>
      <c r="P661" s="11" t="n">
        <f aca="false">'Daily Data'!R660</f>
        <v>0.00920785661020576</v>
      </c>
      <c r="R661" s="11" t="n">
        <f aca="false">'Daily Data'!P660</f>
        <v>-0.00521167020114386</v>
      </c>
      <c r="S661" s="11" t="n">
        <f aca="false">'Daily Data'!Q660</f>
        <v>-0.00487027508938318</v>
      </c>
      <c r="U661" s="11" t="n">
        <f aca="false">'Daily Data'!P660</f>
        <v>-0.00521167020114386</v>
      </c>
      <c r="V661" s="11" t="n">
        <f aca="false">'Daily Data'!R660</f>
        <v>0.00920785661020576</v>
      </c>
      <c r="X661" s="11" t="n">
        <f aca="false">'Daily Data'!Q660</f>
        <v>-0.00487027508938318</v>
      </c>
      <c r="Y661" s="11" t="n">
        <f aca="false">'Daily Data'!R660</f>
        <v>0.00920785661020576</v>
      </c>
      <c r="AA661" s="11" t="n">
        <f aca="false">'Daily Data'!O660</f>
        <v>0.023124340769826</v>
      </c>
      <c r="AB661" s="11" t="n">
        <f aca="false">'Daily Data'!P660</f>
        <v>-0.00521167020114386</v>
      </c>
      <c r="AC661" s="11" t="n">
        <f aca="false">'Daily Data'!Q660</f>
        <v>-0.00487027508938318</v>
      </c>
      <c r="AE661" s="11" t="n">
        <f aca="false">'Daily Data'!O660</f>
        <v>0.023124340769826</v>
      </c>
      <c r="AF661" s="11" t="n">
        <f aca="false">'Daily Data'!P660</f>
        <v>-0.00521167020114386</v>
      </c>
      <c r="AG661" s="11" t="n">
        <f aca="false">'Daily Data'!R660</f>
        <v>0.00920785661020576</v>
      </c>
      <c r="AI661" s="11" t="n">
        <f aca="false">'Daily Data'!O660</f>
        <v>0.023124340769826</v>
      </c>
      <c r="AJ661" s="11" t="n">
        <f aca="false">'Daily Data'!Q660</f>
        <v>-0.00487027508938318</v>
      </c>
      <c r="AK661" s="11" t="n">
        <f aca="false">'Daily Data'!R660</f>
        <v>0.00920785661020576</v>
      </c>
      <c r="AM661" s="11" t="n">
        <f aca="false">'Daily Data'!P660</f>
        <v>-0.00521167020114386</v>
      </c>
      <c r="AN661" s="11" t="n">
        <f aca="false">'Daily Data'!Q660</f>
        <v>-0.00487027508938318</v>
      </c>
      <c r="AO661" s="11" t="n">
        <f aca="false">'Daily Data'!R660</f>
        <v>0.00920785661020576</v>
      </c>
      <c r="AQ661" s="11" t="n">
        <f aca="false">'Daily Data'!O660</f>
        <v>0.023124340769826</v>
      </c>
      <c r="AR661" s="11" t="n">
        <f aca="false">'Daily Data'!P660</f>
        <v>-0.00521167020114386</v>
      </c>
      <c r="AS661" s="11" t="n">
        <f aca="false">'Daily Data'!Q660</f>
        <v>-0.00487027508938318</v>
      </c>
      <c r="AT661" s="11" t="n">
        <f aca="false">'Daily Data'!R660</f>
        <v>0.00920785661020576</v>
      </c>
    </row>
    <row r="662" customFormat="false" ht="15" hidden="false" customHeight="false" outlineLevel="0" collapsed="false">
      <c r="A662" s="11" t="n">
        <f aca="false">'Daily Data'!O661</f>
        <v>0.0150757696925636</v>
      </c>
      <c r="C662" s="11" t="n">
        <f aca="false">'Daily Data'!P661</f>
        <v>0.0075517903285344</v>
      </c>
      <c r="E662" s="11" t="n">
        <f aca="false">'Daily Data'!Q661</f>
        <v>0.00685970455834286</v>
      </c>
      <c r="G662" s="11" t="n">
        <f aca="false">'Daily Data'!R661</f>
        <v>-0.0201368580801214</v>
      </c>
      <c r="I662" s="11" t="n">
        <f aca="false">'Daily Data'!O661</f>
        <v>0.0150757696925636</v>
      </c>
      <c r="J662" s="11" t="n">
        <f aca="false">'Daily Data'!P661</f>
        <v>0.0075517903285344</v>
      </c>
      <c r="L662" s="11" t="n">
        <f aca="false">'Daily Data'!O661</f>
        <v>0.0150757696925636</v>
      </c>
      <c r="M662" s="11" t="n">
        <f aca="false">'Daily Data'!Q661</f>
        <v>0.00685970455834286</v>
      </c>
      <c r="O662" s="11" t="n">
        <f aca="false">'Daily Data'!O661</f>
        <v>0.0150757696925636</v>
      </c>
      <c r="P662" s="11" t="n">
        <f aca="false">'Daily Data'!R661</f>
        <v>-0.0201368580801214</v>
      </c>
      <c r="R662" s="11" t="n">
        <f aca="false">'Daily Data'!P661</f>
        <v>0.0075517903285344</v>
      </c>
      <c r="S662" s="11" t="n">
        <f aca="false">'Daily Data'!Q661</f>
        <v>0.00685970455834286</v>
      </c>
      <c r="U662" s="11" t="n">
        <f aca="false">'Daily Data'!P661</f>
        <v>0.0075517903285344</v>
      </c>
      <c r="V662" s="11" t="n">
        <f aca="false">'Daily Data'!R661</f>
        <v>-0.0201368580801214</v>
      </c>
      <c r="X662" s="11" t="n">
        <f aca="false">'Daily Data'!Q661</f>
        <v>0.00685970455834286</v>
      </c>
      <c r="Y662" s="11" t="n">
        <f aca="false">'Daily Data'!R661</f>
        <v>-0.0201368580801214</v>
      </c>
      <c r="AA662" s="11" t="n">
        <f aca="false">'Daily Data'!O661</f>
        <v>0.0150757696925636</v>
      </c>
      <c r="AB662" s="11" t="n">
        <f aca="false">'Daily Data'!P661</f>
        <v>0.0075517903285344</v>
      </c>
      <c r="AC662" s="11" t="n">
        <f aca="false">'Daily Data'!Q661</f>
        <v>0.00685970455834286</v>
      </c>
      <c r="AE662" s="11" t="n">
        <f aca="false">'Daily Data'!O661</f>
        <v>0.0150757696925636</v>
      </c>
      <c r="AF662" s="11" t="n">
        <f aca="false">'Daily Data'!P661</f>
        <v>0.0075517903285344</v>
      </c>
      <c r="AG662" s="11" t="n">
        <f aca="false">'Daily Data'!R661</f>
        <v>-0.0201368580801214</v>
      </c>
      <c r="AI662" s="11" t="n">
        <f aca="false">'Daily Data'!O661</f>
        <v>0.0150757696925636</v>
      </c>
      <c r="AJ662" s="11" t="n">
        <f aca="false">'Daily Data'!Q661</f>
        <v>0.00685970455834286</v>
      </c>
      <c r="AK662" s="11" t="n">
        <f aca="false">'Daily Data'!R661</f>
        <v>-0.0201368580801214</v>
      </c>
      <c r="AM662" s="11" t="n">
        <f aca="false">'Daily Data'!P661</f>
        <v>0.0075517903285344</v>
      </c>
      <c r="AN662" s="11" t="n">
        <f aca="false">'Daily Data'!Q661</f>
        <v>0.00685970455834286</v>
      </c>
      <c r="AO662" s="11" t="n">
        <f aca="false">'Daily Data'!R661</f>
        <v>-0.0201368580801214</v>
      </c>
      <c r="AQ662" s="11" t="n">
        <f aca="false">'Daily Data'!O661</f>
        <v>0.0150757696925636</v>
      </c>
      <c r="AR662" s="11" t="n">
        <f aca="false">'Daily Data'!P661</f>
        <v>0.0075517903285344</v>
      </c>
      <c r="AS662" s="11" t="n">
        <f aca="false">'Daily Data'!Q661</f>
        <v>0.00685970455834286</v>
      </c>
      <c r="AT662" s="11" t="n">
        <f aca="false">'Daily Data'!R661</f>
        <v>-0.0201368580801214</v>
      </c>
    </row>
    <row r="663" customFormat="false" ht="15" hidden="false" customHeight="false" outlineLevel="0" collapsed="false">
      <c r="A663" s="11" t="n">
        <f aca="false">'Daily Data'!O662</f>
        <v>0.0302418333474403</v>
      </c>
      <c r="C663" s="11" t="n">
        <f aca="false">'Daily Data'!P662</f>
        <v>-0.00346815665100422</v>
      </c>
      <c r="E663" s="11" t="n">
        <f aca="false">'Daily Data'!Q662</f>
        <v>-0.00335777854831245</v>
      </c>
      <c r="G663" s="11" t="n">
        <f aca="false">'Daily Data'!R662</f>
        <v>-0.0238161494796148</v>
      </c>
      <c r="I663" s="11" t="n">
        <f aca="false">'Daily Data'!O662</f>
        <v>0.0302418333474403</v>
      </c>
      <c r="J663" s="11" t="n">
        <f aca="false">'Daily Data'!P662</f>
        <v>-0.00346815665100422</v>
      </c>
      <c r="L663" s="11" t="n">
        <f aca="false">'Daily Data'!O662</f>
        <v>0.0302418333474403</v>
      </c>
      <c r="M663" s="11" t="n">
        <f aca="false">'Daily Data'!Q662</f>
        <v>-0.00335777854831245</v>
      </c>
      <c r="O663" s="11" t="n">
        <f aca="false">'Daily Data'!O662</f>
        <v>0.0302418333474403</v>
      </c>
      <c r="P663" s="11" t="n">
        <f aca="false">'Daily Data'!R662</f>
        <v>-0.0238161494796148</v>
      </c>
      <c r="R663" s="11" t="n">
        <f aca="false">'Daily Data'!P662</f>
        <v>-0.00346815665100422</v>
      </c>
      <c r="S663" s="11" t="n">
        <f aca="false">'Daily Data'!Q662</f>
        <v>-0.00335777854831245</v>
      </c>
      <c r="U663" s="11" t="n">
        <f aca="false">'Daily Data'!P662</f>
        <v>-0.00346815665100422</v>
      </c>
      <c r="V663" s="11" t="n">
        <f aca="false">'Daily Data'!R662</f>
        <v>-0.0238161494796148</v>
      </c>
      <c r="X663" s="11" t="n">
        <f aca="false">'Daily Data'!Q662</f>
        <v>-0.00335777854831245</v>
      </c>
      <c r="Y663" s="11" t="n">
        <f aca="false">'Daily Data'!R662</f>
        <v>-0.0238161494796148</v>
      </c>
      <c r="AA663" s="11" t="n">
        <f aca="false">'Daily Data'!O662</f>
        <v>0.0302418333474403</v>
      </c>
      <c r="AB663" s="11" t="n">
        <f aca="false">'Daily Data'!P662</f>
        <v>-0.00346815665100422</v>
      </c>
      <c r="AC663" s="11" t="n">
        <f aca="false">'Daily Data'!Q662</f>
        <v>-0.00335777854831245</v>
      </c>
      <c r="AE663" s="11" t="n">
        <f aca="false">'Daily Data'!O662</f>
        <v>0.0302418333474403</v>
      </c>
      <c r="AF663" s="11" t="n">
        <f aca="false">'Daily Data'!P662</f>
        <v>-0.00346815665100422</v>
      </c>
      <c r="AG663" s="11" t="n">
        <f aca="false">'Daily Data'!R662</f>
        <v>-0.0238161494796148</v>
      </c>
      <c r="AI663" s="11" t="n">
        <f aca="false">'Daily Data'!O662</f>
        <v>0.0302418333474403</v>
      </c>
      <c r="AJ663" s="11" t="n">
        <f aca="false">'Daily Data'!Q662</f>
        <v>-0.00335777854831245</v>
      </c>
      <c r="AK663" s="11" t="n">
        <f aca="false">'Daily Data'!R662</f>
        <v>-0.0238161494796148</v>
      </c>
      <c r="AM663" s="11" t="n">
        <f aca="false">'Daily Data'!P662</f>
        <v>-0.00346815665100422</v>
      </c>
      <c r="AN663" s="11" t="n">
        <f aca="false">'Daily Data'!Q662</f>
        <v>-0.00335777854831245</v>
      </c>
      <c r="AO663" s="11" t="n">
        <f aca="false">'Daily Data'!R662</f>
        <v>-0.0238161494796148</v>
      </c>
      <c r="AQ663" s="11" t="n">
        <f aca="false">'Daily Data'!O662</f>
        <v>0.0302418333474403</v>
      </c>
      <c r="AR663" s="11" t="n">
        <f aca="false">'Daily Data'!P662</f>
        <v>-0.00346815665100422</v>
      </c>
      <c r="AS663" s="11" t="n">
        <f aca="false">'Daily Data'!Q662</f>
        <v>-0.00335777854831245</v>
      </c>
      <c r="AT663" s="11" t="n">
        <f aca="false">'Daily Data'!R662</f>
        <v>-0.0238161494796148</v>
      </c>
    </row>
    <row r="664" customFormat="false" ht="15" hidden="false" customHeight="false" outlineLevel="0" collapsed="false">
      <c r="A664" s="11" t="n">
        <f aca="false">'Daily Data'!O663</f>
        <v>-0.00183448336275551</v>
      </c>
      <c r="C664" s="11" t="n">
        <f aca="false">'Daily Data'!P663</f>
        <v>-0.0220094266137259</v>
      </c>
      <c r="E664" s="11" t="n">
        <f aca="false">'Daily Data'!Q663</f>
        <v>-0.020300513438589</v>
      </c>
      <c r="G664" s="11" t="n">
        <f aca="false">'Daily Data'!R663</f>
        <v>-0.027047463345293</v>
      </c>
      <c r="I664" s="11" t="n">
        <f aca="false">'Daily Data'!O663</f>
        <v>-0.00183448336275551</v>
      </c>
      <c r="J664" s="11" t="n">
        <f aca="false">'Daily Data'!P663</f>
        <v>-0.0220094266137259</v>
      </c>
      <c r="L664" s="11" t="n">
        <f aca="false">'Daily Data'!O663</f>
        <v>-0.00183448336275551</v>
      </c>
      <c r="M664" s="11" t="n">
        <f aca="false">'Daily Data'!Q663</f>
        <v>-0.020300513438589</v>
      </c>
      <c r="O664" s="11" t="n">
        <f aca="false">'Daily Data'!O663</f>
        <v>-0.00183448336275551</v>
      </c>
      <c r="P664" s="11" t="n">
        <f aca="false">'Daily Data'!R663</f>
        <v>-0.027047463345293</v>
      </c>
      <c r="R664" s="11" t="n">
        <f aca="false">'Daily Data'!P663</f>
        <v>-0.0220094266137259</v>
      </c>
      <c r="S664" s="11" t="n">
        <f aca="false">'Daily Data'!Q663</f>
        <v>-0.020300513438589</v>
      </c>
      <c r="U664" s="11" t="n">
        <f aca="false">'Daily Data'!P663</f>
        <v>-0.0220094266137259</v>
      </c>
      <c r="V664" s="11" t="n">
        <f aca="false">'Daily Data'!R663</f>
        <v>-0.027047463345293</v>
      </c>
      <c r="X664" s="11" t="n">
        <f aca="false">'Daily Data'!Q663</f>
        <v>-0.020300513438589</v>
      </c>
      <c r="Y664" s="11" t="n">
        <f aca="false">'Daily Data'!R663</f>
        <v>-0.027047463345293</v>
      </c>
      <c r="AA664" s="11" t="n">
        <f aca="false">'Daily Data'!O663</f>
        <v>-0.00183448336275551</v>
      </c>
      <c r="AB664" s="11" t="n">
        <f aca="false">'Daily Data'!P663</f>
        <v>-0.0220094266137259</v>
      </c>
      <c r="AC664" s="11" t="n">
        <f aca="false">'Daily Data'!Q663</f>
        <v>-0.020300513438589</v>
      </c>
      <c r="AE664" s="11" t="n">
        <f aca="false">'Daily Data'!O663</f>
        <v>-0.00183448336275551</v>
      </c>
      <c r="AF664" s="11" t="n">
        <f aca="false">'Daily Data'!P663</f>
        <v>-0.0220094266137259</v>
      </c>
      <c r="AG664" s="11" t="n">
        <f aca="false">'Daily Data'!R663</f>
        <v>-0.027047463345293</v>
      </c>
      <c r="AI664" s="11" t="n">
        <f aca="false">'Daily Data'!O663</f>
        <v>-0.00183448336275551</v>
      </c>
      <c r="AJ664" s="11" t="n">
        <f aca="false">'Daily Data'!Q663</f>
        <v>-0.020300513438589</v>
      </c>
      <c r="AK664" s="11" t="n">
        <f aca="false">'Daily Data'!R663</f>
        <v>-0.027047463345293</v>
      </c>
      <c r="AM664" s="11" t="n">
        <f aca="false">'Daily Data'!P663</f>
        <v>-0.0220094266137259</v>
      </c>
      <c r="AN664" s="11" t="n">
        <f aca="false">'Daily Data'!Q663</f>
        <v>-0.020300513438589</v>
      </c>
      <c r="AO664" s="11" t="n">
        <f aca="false">'Daily Data'!R663</f>
        <v>-0.027047463345293</v>
      </c>
      <c r="AQ664" s="11" t="n">
        <f aca="false">'Daily Data'!O663</f>
        <v>-0.00183448336275551</v>
      </c>
      <c r="AR664" s="11" t="n">
        <f aca="false">'Daily Data'!P663</f>
        <v>-0.0220094266137259</v>
      </c>
      <c r="AS664" s="11" t="n">
        <f aca="false">'Daily Data'!Q663</f>
        <v>-0.020300513438589</v>
      </c>
      <c r="AT664" s="11" t="n">
        <f aca="false">'Daily Data'!R663</f>
        <v>-0.027047463345293</v>
      </c>
    </row>
    <row r="665" customFormat="false" ht="15" hidden="false" customHeight="false" outlineLevel="0" collapsed="false">
      <c r="A665" s="11" t="n">
        <f aca="false">'Daily Data'!O664</f>
        <v>0.00689314645196235</v>
      </c>
      <c r="C665" s="11" t="n">
        <f aca="false">'Daily Data'!P664</f>
        <v>0.00887504229045064</v>
      </c>
      <c r="E665" s="11" t="n">
        <f aca="false">'Daily Data'!Q664</f>
        <v>0.00768817640692629</v>
      </c>
      <c r="G665" s="11" t="n">
        <f aca="false">'Daily Data'!R664</f>
        <v>-0.00813397619933711</v>
      </c>
      <c r="I665" s="11" t="n">
        <f aca="false">'Daily Data'!O664</f>
        <v>0.00689314645196235</v>
      </c>
      <c r="J665" s="11" t="n">
        <f aca="false">'Daily Data'!P664</f>
        <v>0.00887504229045064</v>
      </c>
      <c r="L665" s="11" t="n">
        <f aca="false">'Daily Data'!O664</f>
        <v>0.00689314645196235</v>
      </c>
      <c r="M665" s="11" t="n">
        <f aca="false">'Daily Data'!Q664</f>
        <v>0.00768817640692629</v>
      </c>
      <c r="O665" s="11" t="n">
        <f aca="false">'Daily Data'!O664</f>
        <v>0.00689314645196235</v>
      </c>
      <c r="P665" s="11" t="n">
        <f aca="false">'Daily Data'!R664</f>
        <v>-0.00813397619933711</v>
      </c>
      <c r="R665" s="11" t="n">
        <f aca="false">'Daily Data'!P664</f>
        <v>0.00887504229045064</v>
      </c>
      <c r="S665" s="11" t="n">
        <f aca="false">'Daily Data'!Q664</f>
        <v>0.00768817640692629</v>
      </c>
      <c r="U665" s="11" t="n">
        <f aca="false">'Daily Data'!P664</f>
        <v>0.00887504229045064</v>
      </c>
      <c r="V665" s="11" t="n">
        <f aca="false">'Daily Data'!R664</f>
        <v>-0.00813397619933711</v>
      </c>
      <c r="X665" s="11" t="n">
        <f aca="false">'Daily Data'!Q664</f>
        <v>0.00768817640692629</v>
      </c>
      <c r="Y665" s="11" t="n">
        <f aca="false">'Daily Data'!R664</f>
        <v>-0.00813397619933711</v>
      </c>
      <c r="AA665" s="11" t="n">
        <f aca="false">'Daily Data'!O664</f>
        <v>0.00689314645196235</v>
      </c>
      <c r="AB665" s="11" t="n">
        <f aca="false">'Daily Data'!P664</f>
        <v>0.00887504229045064</v>
      </c>
      <c r="AC665" s="11" t="n">
        <f aca="false">'Daily Data'!Q664</f>
        <v>0.00768817640692629</v>
      </c>
      <c r="AE665" s="11" t="n">
        <f aca="false">'Daily Data'!O664</f>
        <v>0.00689314645196235</v>
      </c>
      <c r="AF665" s="11" t="n">
        <f aca="false">'Daily Data'!P664</f>
        <v>0.00887504229045064</v>
      </c>
      <c r="AG665" s="11" t="n">
        <f aca="false">'Daily Data'!R664</f>
        <v>-0.00813397619933711</v>
      </c>
      <c r="AI665" s="11" t="n">
        <f aca="false">'Daily Data'!O664</f>
        <v>0.00689314645196235</v>
      </c>
      <c r="AJ665" s="11" t="n">
        <f aca="false">'Daily Data'!Q664</f>
        <v>0.00768817640692629</v>
      </c>
      <c r="AK665" s="11" t="n">
        <f aca="false">'Daily Data'!R664</f>
        <v>-0.00813397619933711</v>
      </c>
      <c r="AM665" s="11" t="n">
        <f aca="false">'Daily Data'!P664</f>
        <v>0.00887504229045064</v>
      </c>
      <c r="AN665" s="11" t="n">
        <f aca="false">'Daily Data'!Q664</f>
        <v>0.00768817640692629</v>
      </c>
      <c r="AO665" s="11" t="n">
        <f aca="false">'Daily Data'!R664</f>
        <v>-0.00813397619933711</v>
      </c>
      <c r="AQ665" s="11" t="n">
        <f aca="false">'Daily Data'!O664</f>
        <v>0.00689314645196235</v>
      </c>
      <c r="AR665" s="11" t="n">
        <f aca="false">'Daily Data'!P664</f>
        <v>0.00887504229045064</v>
      </c>
      <c r="AS665" s="11" t="n">
        <f aca="false">'Daily Data'!Q664</f>
        <v>0.00768817640692629</v>
      </c>
      <c r="AT665" s="11" t="n">
        <f aca="false">'Daily Data'!R664</f>
        <v>-0.00813397619933711</v>
      </c>
    </row>
    <row r="666" customFormat="false" ht="15" hidden="false" customHeight="false" outlineLevel="0" collapsed="false">
      <c r="A666" s="11" t="n">
        <f aca="false">'Daily Data'!O665</f>
        <v>-0.0293352949283062</v>
      </c>
      <c r="C666" s="11" t="n">
        <f aca="false">'Daily Data'!P665</f>
        <v>-0.02811628101945</v>
      </c>
      <c r="E666" s="11" t="n">
        <f aca="false">'Daily Data'!Q665</f>
        <v>-0.0279631942463347</v>
      </c>
      <c r="G666" s="11" t="n">
        <f aca="false">'Daily Data'!R665</f>
        <v>0.00150990407794691</v>
      </c>
      <c r="I666" s="11" t="n">
        <f aca="false">'Daily Data'!O665</f>
        <v>-0.0293352949283062</v>
      </c>
      <c r="J666" s="11" t="n">
        <f aca="false">'Daily Data'!P665</f>
        <v>-0.02811628101945</v>
      </c>
      <c r="L666" s="11" t="n">
        <f aca="false">'Daily Data'!O665</f>
        <v>-0.0293352949283062</v>
      </c>
      <c r="M666" s="11" t="n">
        <f aca="false">'Daily Data'!Q665</f>
        <v>-0.0279631942463347</v>
      </c>
      <c r="O666" s="11" t="n">
        <f aca="false">'Daily Data'!O665</f>
        <v>-0.0293352949283062</v>
      </c>
      <c r="P666" s="11" t="n">
        <f aca="false">'Daily Data'!R665</f>
        <v>0.00150990407794691</v>
      </c>
      <c r="R666" s="11" t="n">
        <f aca="false">'Daily Data'!P665</f>
        <v>-0.02811628101945</v>
      </c>
      <c r="S666" s="11" t="n">
        <f aca="false">'Daily Data'!Q665</f>
        <v>-0.0279631942463347</v>
      </c>
      <c r="U666" s="11" t="n">
        <f aca="false">'Daily Data'!P665</f>
        <v>-0.02811628101945</v>
      </c>
      <c r="V666" s="11" t="n">
        <f aca="false">'Daily Data'!R665</f>
        <v>0.00150990407794691</v>
      </c>
      <c r="X666" s="11" t="n">
        <f aca="false">'Daily Data'!Q665</f>
        <v>-0.0279631942463347</v>
      </c>
      <c r="Y666" s="11" t="n">
        <f aca="false">'Daily Data'!R665</f>
        <v>0.00150990407794691</v>
      </c>
      <c r="AA666" s="11" t="n">
        <f aca="false">'Daily Data'!O665</f>
        <v>-0.0293352949283062</v>
      </c>
      <c r="AB666" s="11" t="n">
        <f aca="false">'Daily Data'!P665</f>
        <v>-0.02811628101945</v>
      </c>
      <c r="AC666" s="11" t="n">
        <f aca="false">'Daily Data'!Q665</f>
        <v>-0.0279631942463347</v>
      </c>
      <c r="AE666" s="11" t="n">
        <f aca="false">'Daily Data'!O665</f>
        <v>-0.0293352949283062</v>
      </c>
      <c r="AF666" s="11" t="n">
        <f aca="false">'Daily Data'!P665</f>
        <v>-0.02811628101945</v>
      </c>
      <c r="AG666" s="11" t="n">
        <f aca="false">'Daily Data'!R665</f>
        <v>0.00150990407794691</v>
      </c>
      <c r="AI666" s="11" t="n">
        <f aca="false">'Daily Data'!O665</f>
        <v>-0.0293352949283062</v>
      </c>
      <c r="AJ666" s="11" t="n">
        <f aca="false">'Daily Data'!Q665</f>
        <v>-0.0279631942463347</v>
      </c>
      <c r="AK666" s="11" t="n">
        <f aca="false">'Daily Data'!R665</f>
        <v>0.00150990407794691</v>
      </c>
      <c r="AM666" s="11" t="n">
        <f aca="false">'Daily Data'!P665</f>
        <v>-0.02811628101945</v>
      </c>
      <c r="AN666" s="11" t="n">
        <f aca="false">'Daily Data'!Q665</f>
        <v>-0.0279631942463347</v>
      </c>
      <c r="AO666" s="11" t="n">
        <f aca="false">'Daily Data'!R665</f>
        <v>0.00150990407794691</v>
      </c>
      <c r="AQ666" s="11" t="n">
        <f aca="false">'Daily Data'!O665</f>
        <v>-0.0293352949283062</v>
      </c>
      <c r="AR666" s="11" t="n">
        <f aca="false">'Daily Data'!P665</f>
        <v>-0.02811628101945</v>
      </c>
      <c r="AS666" s="11" t="n">
        <f aca="false">'Daily Data'!Q665</f>
        <v>-0.0279631942463347</v>
      </c>
      <c r="AT666" s="11" t="n">
        <f aca="false">'Daily Data'!R665</f>
        <v>0.00150990407794691</v>
      </c>
    </row>
    <row r="667" customFormat="false" ht="15" hidden="false" customHeight="false" outlineLevel="0" collapsed="false">
      <c r="A667" s="11" t="n">
        <f aca="false">'Daily Data'!O666</f>
        <v>0.00418099402008762</v>
      </c>
      <c r="C667" s="11" t="n">
        <f aca="false">'Daily Data'!P666</f>
        <v>0.020946888631064</v>
      </c>
      <c r="E667" s="11" t="n">
        <f aca="false">'Daily Data'!Q666</f>
        <v>0.0206587001870233</v>
      </c>
      <c r="G667" s="11" t="n">
        <f aca="false">'Daily Data'!R666</f>
        <v>-0.00169934365923799</v>
      </c>
      <c r="I667" s="11" t="n">
        <f aca="false">'Daily Data'!O666</f>
        <v>0.00418099402008762</v>
      </c>
      <c r="J667" s="11" t="n">
        <f aca="false">'Daily Data'!P666</f>
        <v>0.020946888631064</v>
      </c>
      <c r="L667" s="11" t="n">
        <f aca="false">'Daily Data'!O666</f>
        <v>0.00418099402008762</v>
      </c>
      <c r="M667" s="11" t="n">
        <f aca="false">'Daily Data'!Q666</f>
        <v>0.0206587001870233</v>
      </c>
      <c r="O667" s="11" t="n">
        <f aca="false">'Daily Data'!O666</f>
        <v>0.00418099402008762</v>
      </c>
      <c r="P667" s="11" t="n">
        <f aca="false">'Daily Data'!R666</f>
        <v>-0.00169934365923799</v>
      </c>
      <c r="R667" s="11" t="n">
        <f aca="false">'Daily Data'!P666</f>
        <v>0.020946888631064</v>
      </c>
      <c r="S667" s="11" t="n">
        <f aca="false">'Daily Data'!Q666</f>
        <v>0.0206587001870233</v>
      </c>
      <c r="U667" s="11" t="n">
        <f aca="false">'Daily Data'!P666</f>
        <v>0.020946888631064</v>
      </c>
      <c r="V667" s="11" t="n">
        <f aca="false">'Daily Data'!R666</f>
        <v>-0.00169934365923799</v>
      </c>
      <c r="X667" s="11" t="n">
        <f aca="false">'Daily Data'!Q666</f>
        <v>0.0206587001870233</v>
      </c>
      <c r="Y667" s="11" t="n">
        <f aca="false">'Daily Data'!R666</f>
        <v>-0.00169934365923799</v>
      </c>
      <c r="AA667" s="11" t="n">
        <f aca="false">'Daily Data'!O666</f>
        <v>0.00418099402008762</v>
      </c>
      <c r="AB667" s="11" t="n">
        <f aca="false">'Daily Data'!P666</f>
        <v>0.020946888631064</v>
      </c>
      <c r="AC667" s="11" t="n">
        <f aca="false">'Daily Data'!Q666</f>
        <v>0.0206587001870233</v>
      </c>
      <c r="AE667" s="11" t="n">
        <f aca="false">'Daily Data'!O666</f>
        <v>0.00418099402008762</v>
      </c>
      <c r="AF667" s="11" t="n">
        <f aca="false">'Daily Data'!P666</f>
        <v>0.020946888631064</v>
      </c>
      <c r="AG667" s="11" t="n">
        <f aca="false">'Daily Data'!R666</f>
        <v>-0.00169934365923799</v>
      </c>
      <c r="AI667" s="11" t="n">
        <f aca="false">'Daily Data'!O666</f>
        <v>0.00418099402008762</v>
      </c>
      <c r="AJ667" s="11" t="n">
        <f aca="false">'Daily Data'!Q666</f>
        <v>0.0206587001870233</v>
      </c>
      <c r="AK667" s="11" t="n">
        <f aca="false">'Daily Data'!R666</f>
        <v>-0.00169934365923799</v>
      </c>
      <c r="AM667" s="11" t="n">
        <f aca="false">'Daily Data'!P666</f>
        <v>0.020946888631064</v>
      </c>
      <c r="AN667" s="11" t="n">
        <f aca="false">'Daily Data'!Q666</f>
        <v>0.0206587001870233</v>
      </c>
      <c r="AO667" s="11" t="n">
        <f aca="false">'Daily Data'!R666</f>
        <v>-0.00169934365923799</v>
      </c>
      <c r="AQ667" s="11" t="n">
        <f aca="false">'Daily Data'!O666</f>
        <v>0.00418099402008762</v>
      </c>
      <c r="AR667" s="11" t="n">
        <f aca="false">'Daily Data'!P666</f>
        <v>0.020946888631064</v>
      </c>
      <c r="AS667" s="11" t="n">
        <f aca="false">'Daily Data'!Q666</f>
        <v>0.0206587001870233</v>
      </c>
      <c r="AT667" s="11" t="n">
        <f aca="false">'Daily Data'!R666</f>
        <v>-0.00169934365923799</v>
      </c>
    </row>
    <row r="668" customFormat="false" ht="15" hidden="false" customHeight="false" outlineLevel="0" collapsed="false">
      <c r="A668" s="11" t="n">
        <f aca="false">'Daily Data'!O667</f>
        <v>-0.0227349355976304</v>
      </c>
      <c r="C668" s="11" t="n">
        <f aca="false">'Daily Data'!P667</f>
        <v>-0.00615688684984297</v>
      </c>
      <c r="E668" s="11" t="n">
        <f aca="false">'Daily Data'!Q667</f>
        <v>-0.00639951146217413</v>
      </c>
      <c r="G668" s="11" t="n">
        <f aca="false">'Daily Data'!R667</f>
        <v>0.00123997583556898</v>
      </c>
      <c r="I668" s="11" t="n">
        <f aca="false">'Daily Data'!O667</f>
        <v>-0.0227349355976304</v>
      </c>
      <c r="J668" s="11" t="n">
        <f aca="false">'Daily Data'!P667</f>
        <v>-0.00615688684984297</v>
      </c>
      <c r="L668" s="11" t="n">
        <f aca="false">'Daily Data'!O667</f>
        <v>-0.0227349355976304</v>
      </c>
      <c r="M668" s="11" t="n">
        <f aca="false">'Daily Data'!Q667</f>
        <v>-0.00639951146217413</v>
      </c>
      <c r="O668" s="11" t="n">
        <f aca="false">'Daily Data'!O667</f>
        <v>-0.0227349355976304</v>
      </c>
      <c r="P668" s="11" t="n">
        <f aca="false">'Daily Data'!R667</f>
        <v>0.00123997583556898</v>
      </c>
      <c r="R668" s="11" t="n">
        <f aca="false">'Daily Data'!P667</f>
        <v>-0.00615688684984297</v>
      </c>
      <c r="S668" s="11" t="n">
        <f aca="false">'Daily Data'!Q667</f>
        <v>-0.00639951146217413</v>
      </c>
      <c r="U668" s="11" t="n">
        <f aca="false">'Daily Data'!P667</f>
        <v>-0.00615688684984297</v>
      </c>
      <c r="V668" s="11" t="n">
        <f aca="false">'Daily Data'!R667</f>
        <v>0.00123997583556898</v>
      </c>
      <c r="X668" s="11" t="n">
        <f aca="false">'Daily Data'!Q667</f>
        <v>-0.00639951146217413</v>
      </c>
      <c r="Y668" s="11" t="n">
        <f aca="false">'Daily Data'!R667</f>
        <v>0.00123997583556898</v>
      </c>
      <c r="AA668" s="11" t="n">
        <f aca="false">'Daily Data'!O667</f>
        <v>-0.0227349355976304</v>
      </c>
      <c r="AB668" s="11" t="n">
        <f aca="false">'Daily Data'!P667</f>
        <v>-0.00615688684984297</v>
      </c>
      <c r="AC668" s="11" t="n">
        <f aca="false">'Daily Data'!Q667</f>
        <v>-0.00639951146217413</v>
      </c>
      <c r="AE668" s="11" t="n">
        <f aca="false">'Daily Data'!O667</f>
        <v>-0.0227349355976304</v>
      </c>
      <c r="AF668" s="11" t="n">
        <f aca="false">'Daily Data'!P667</f>
        <v>-0.00615688684984297</v>
      </c>
      <c r="AG668" s="11" t="n">
        <f aca="false">'Daily Data'!R667</f>
        <v>0.00123997583556898</v>
      </c>
      <c r="AI668" s="11" t="n">
        <f aca="false">'Daily Data'!O667</f>
        <v>-0.0227349355976304</v>
      </c>
      <c r="AJ668" s="11" t="n">
        <f aca="false">'Daily Data'!Q667</f>
        <v>-0.00639951146217413</v>
      </c>
      <c r="AK668" s="11" t="n">
        <f aca="false">'Daily Data'!R667</f>
        <v>0.00123997583556898</v>
      </c>
      <c r="AM668" s="11" t="n">
        <f aca="false">'Daily Data'!P667</f>
        <v>-0.00615688684984297</v>
      </c>
      <c r="AN668" s="11" t="n">
        <f aca="false">'Daily Data'!Q667</f>
        <v>-0.00639951146217413</v>
      </c>
      <c r="AO668" s="11" t="n">
        <f aca="false">'Daily Data'!R667</f>
        <v>0.00123997583556898</v>
      </c>
      <c r="AQ668" s="11" t="n">
        <f aca="false">'Daily Data'!O667</f>
        <v>-0.0227349355976304</v>
      </c>
      <c r="AR668" s="11" t="n">
        <f aca="false">'Daily Data'!P667</f>
        <v>-0.00615688684984297</v>
      </c>
      <c r="AS668" s="11" t="n">
        <f aca="false">'Daily Data'!Q667</f>
        <v>-0.00639951146217413</v>
      </c>
      <c r="AT668" s="11" t="n">
        <f aca="false">'Daily Data'!R667</f>
        <v>0.00123997583556898</v>
      </c>
    </row>
    <row r="669" customFormat="false" ht="15" hidden="false" customHeight="false" outlineLevel="0" collapsed="false">
      <c r="A669" s="11" t="n">
        <f aca="false">'Daily Data'!O668</f>
        <v>-0.0225858522654344</v>
      </c>
      <c r="C669" s="11" t="n">
        <f aca="false">'Daily Data'!P668</f>
        <v>-0.0373780066537446</v>
      </c>
      <c r="E669" s="11" t="n">
        <f aca="false">'Daily Data'!Q668</f>
        <v>-0.0376608618185119</v>
      </c>
      <c r="G669" s="11" t="n">
        <f aca="false">'Daily Data'!R668</f>
        <v>0.0126177357749697</v>
      </c>
      <c r="I669" s="11" t="n">
        <f aca="false">'Daily Data'!O668</f>
        <v>-0.0225858522654344</v>
      </c>
      <c r="J669" s="11" t="n">
        <f aca="false">'Daily Data'!P668</f>
        <v>-0.0373780066537446</v>
      </c>
      <c r="L669" s="11" t="n">
        <f aca="false">'Daily Data'!O668</f>
        <v>-0.0225858522654344</v>
      </c>
      <c r="M669" s="11" t="n">
        <f aca="false">'Daily Data'!Q668</f>
        <v>-0.0376608618185119</v>
      </c>
      <c r="O669" s="11" t="n">
        <f aca="false">'Daily Data'!O668</f>
        <v>-0.0225858522654344</v>
      </c>
      <c r="P669" s="11" t="n">
        <f aca="false">'Daily Data'!R668</f>
        <v>0.0126177357749697</v>
      </c>
      <c r="R669" s="11" t="n">
        <f aca="false">'Daily Data'!P668</f>
        <v>-0.0373780066537446</v>
      </c>
      <c r="S669" s="11" t="n">
        <f aca="false">'Daily Data'!Q668</f>
        <v>-0.0376608618185119</v>
      </c>
      <c r="U669" s="11" t="n">
        <f aca="false">'Daily Data'!P668</f>
        <v>-0.0373780066537446</v>
      </c>
      <c r="V669" s="11" t="n">
        <f aca="false">'Daily Data'!R668</f>
        <v>0.0126177357749697</v>
      </c>
      <c r="X669" s="11" t="n">
        <f aca="false">'Daily Data'!Q668</f>
        <v>-0.0376608618185119</v>
      </c>
      <c r="Y669" s="11" t="n">
        <f aca="false">'Daily Data'!R668</f>
        <v>0.0126177357749697</v>
      </c>
      <c r="AA669" s="11" t="n">
        <f aca="false">'Daily Data'!O668</f>
        <v>-0.0225858522654344</v>
      </c>
      <c r="AB669" s="11" t="n">
        <f aca="false">'Daily Data'!P668</f>
        <v>-0.0373780066537446</v>
      </c>
      <c r="AC669" s="11" t="n">
        <f aca="false">'Daily Data'!Q668</f>
        <v>-0.0376608618185119</v>
      </c>
      <c r="AE669" s="11" t="n">
        <f aca="false">'Daily Data'!O668</f>
        <v>-0.0225858522654344</v>
      </c>
      <c r="AF669" s="11" t="n">
        <f aca="false">'Daily Data'!P668</f>
        <v>-0.0373780066537446</v>
      </c>
      <c r="AG669" s="11" t="n">
        <f aca="false">'Daily Data'!R668</f>
        <v>0.0126177357749697</v>
      </c>
      <c r="AI669" s="11" t="n">
        <f aca="false">'Daily Data'!O668</f>
        <v>-0.0225858522654344</v>
      </c>
      <c r="AJ669" s="11" t="n">
        <f aca="false">'Daily Data'!Q668</f>
        <v>-0.0376608618185119</v>
      </c>
      <c r="AK669" s="11" t="n">
        <f aca="false">'Daily Data'!R668</f>
        <v>0.0126177357749697</v>
      </c>
      <c r="AM669" s="11" t="n">
        <f aca="false">'Daily Data'!P668</f>
        <v>-0.0373780066537446</v>
      </c>
      <c r="AN669" s="11" t="n">
        <f aca="false">'Daily Data'!Q668</f>
        <v>-0.0376608618185119</v>
      </c>
      <c r="AO669" s="11" t="n">
        <f aca="false">'Daily Data'!R668</f>
        <v>0.0126177357749697</v>
      </c>
      <c r="AQ669" s="11" t="n">
        <f aca="false">'Daily Data'!O668</f>
        <v>-0.0225858522654344</v>
      </c>
      <c r="AR669" s="11" t="n">
        <f aca="false">'Daily Data'!P668</f>
        <v>-0.0373780066537446</v>
      </c>
      <c r="AS669" s="11" t="n">
        <f aca="false">'Daily Data'!Q668</f>
        <v>-0.0376608618185119</v>
      </c>
      <c r="AT669" s="11" t="n">
        <f aca="false">'Daily Data'!R668</f>
        <v>0.0126177357749697</v>
      </c>
    </row>
    <row r="670" customFormat="false" ht="15" hidden="false" customHeight="false" outlineLevel="0" collapsed="false">
      <c r="A670" s="11" t="n">
        <f aca="false">'Daily Data'!O669</f>
        <v>0.00114439666331221</v>
      </c>
      <c r="C670" s="11" t="n">
        <f aca="false">'Daily Data'!P669</f>
        <v>0.000859527342094355</v>
      </c>
      <c r="E670" s="11" t="n">
        <f aca="false">'Daily Data'!Q669</f>
        <v>0.00147993172008751</v>
      </c>
      <c r="G670" s="11" t="n">
        <f aca="false">'Daily Data'!R669</f>
        <v>0.000793550150805598</v>
      </c>
      <c r="I670" s="11" t="n">
        <f aca="false">'Daily Data'!O669</f>
        <v>0.00114439666331221</v>
      </c>
      <c r="J670" s="11" t="n">
        <f aca="false">'Daily Data'!P669</f>
        <v>0.000859527342094355</v>
      </c>
      <c r="L670" s="11" t="n">
        <f aca="false">'Daily Data'!O669</f>
        <v>0.00114439666331221</v>
      </c>
      <c r="M670" s="11" t="n">
        <f aca="false">'Daily Data'!Q669</f>
        <v>0.00147993172008751</v>
      </c>
      <c r="O670" s="11" t="n">
        <f aca="false">'Daily Data'!O669</f>
        <v>0.00114439666331221</v>
      </c>
      <c r="P670" s="11" t="n">
        <f aca="false">'Daily Data'!R669</f>
        <v>0.000793550150805598</v>
      </c>
      <c r="R670" s="11" t="n">
        <f aca="false">'Daily Data'!P669</f>
        <v>0.000859527342094355</v>
      </c>
      <c r="S670" s="11" t="n">
        <f aca="false">'Daily Data'!Q669</f>
        <v>0.00147993172008751</v>
      </c>
      <c r="U670" s="11" t="n">
        <f aca="false">'Daily Data'!P669</f>
        <v>0.000859527342094355</v>
      </c>
      <c r="V670" s="11" t="n">
        <f aca="false">'Daily Data'!R669</f>
        <v>0.000793550150805598</v>
      </c>
      <c r="X670" s="11" t="n">
        <f aca="false">'Daily Data'!Q669</f>
        <v>0.00147993172008751</v>
      </c>
      <c r="Y670" s="11" t="n">
        <f aca="false">'Daily Data'!R669</f>
        <v>0.000793550150805598</v>
      </c>
      <c r="AA670" s="11" t="n">
        <f aca="false">'Daily Data'!O669</f>
        <v>0.00114439666331221</v>
      </c>
      <c r="AB670" s="11" t="n">
        <f aca="false">'Daily Data'!P669</f>
        <v>0.000859527342094355</v>
      </c>
      <c r="AC670" s="11" t="n">
        <f aca="false">'Daily Data'!Q669</f>
        <v>0.00147993172008751</v>
      </c>
      <c r="AE670" s="11" t="n">
        <f aca="false">'Daily Data'!O669</f>
        <v>0.00114439666331221</v>
      </c>
      <c r="AF670" s="11" t="n">
        <f aca="false">'Daily Data'!P669</f>
        <v>0.000859527342094355</v>
      </c>
      <c r="AG670" s="11" t="n">
        <f aca="false">'Daily Data'!R669</f>
        <v>0.000793550150805598</v>
      </c>
      <c r="AI670" s="11" t="n">
        <f aca="false">'Daily Data'!O669</f>
        <v>0.00114439666331221</v>
      </c>
      <c r="AJ670" s="11" t="n">
        <f aca="false">'Daily Data'!Q669</f>
        <v>0.00147993172008751</v>
      </c>
      <c r="AK670" s="11" t="n">
        <f aca="false">'Daily Data'!R669</f>
        <v>0.000793550150805598</v>
      </c>
      <c r="AM670" s="11" t="n">
        <f aca="false">'Daily Data'!P669</f>
        <v>0.000859527342094355</v>
      </c>
      <c r="AN670" s="11" t="n">
        <f aca="false">'Daily Data'!Q669</f>
        <v>0.00147993172008751</v>
      </c>
      <c r="AO670" s="11" t="n">
        <f aca="false">'Daily Data'!R669</f>
        <v>0.000793550150805598</v>
      </c>
      <c r="AQ670" s="11" t="n">
        <f aca="false">'Daily Data'!O669</f>
        <v>0.00114439666331221</v>
      </c>
      <c r="AR670" s="11" t="n">
        <f aca="false">'Daily Data'!P669</f>
        <v>0.000859527342094355</v>
      </c>
      <c r="AS670" s="11" t="n">
        <f aca="false">'Daily Data'!Q669</f>
        <v>0.00147993172008751</v>
      </c>
      <c r="AT670" s="11" t="n">
        <f aca="false">'Daily Data'!R669</f>
        <v>0.000793550150805598</v>
      </c>
    </row>
    <row r="671" customFormat="false" ht="15" hidden="false" customHeight="false" outlineLevel="0" collapsed="false">
      <c r="A671" s="11" t="n">
        <f aca="false">'Daily Data'!O670</f>
        <v>-0.0315805919326743</v>
      </c>
      <c r="C671" s="11" t="n">
        <f aca="false">'Daily Data'!P670</f>
        <v>-0.0135945873408042</v>
      </c>
      <c r="E671" s="11" t="n">
        <f aca="false">'Daily Data'!Q670</f>
        <v>-0.0134827080683904</v>
      </c>
      <c r="G671" s="11" t="n">
        <f aca="false">'Daily Data'!R670</f>
        <v>0.0170068886155561</v>
      </c>
      <c r="I671" s="11" t="n">
        <f aca="false">'Daily Data'!O670</f>
        <v>-0.0315805919326743</v>
      </c>
      <c r="J671" s="11" t="n">
        <f aca="false">'Daily Data'!P670</f>
        <v>-0.0135945873408042</v>
      </c>
      <c r="L671" s="11" t="n">
        <f aca="false">'Daily Data'!O670</f>
        <v>-0.0315805919326743</v>
      </c>
      <c r="M671" s="11" t="n">
        <f aca="false">'Daily Data'!Q670</f>
        <v>-0.0134827080683904</v>
      </c>
      <c r="O671" s="11" t="n">
        <f aca="false">'Daily Data'!O670</f>
        <v>-0.0315805919326743</v>
      </c>
      <c r="P671" s="11" t="n">
        <f aca="false">'Daily Data'!R670</f>
        <v>0.0170068886155561</v>
      </c>
      <c r="R671" s="11" t="n">
        <f aca="false">'Daily Data'!P670</f>
        <v>-0.0135945873408042</v>
      </c>
      <c r="S671" s="11" t="n">
        <f aca="false">'Daily Data'!Q670</f>
        <v>-0.0134827080683904</v>
      </c>
      <c r="U671" s="11" t="n">
        <f aca="false">'Daily Data'!P670</f>
        <v>-0.0135945873408042</v>
      </c>
      <c r="V671" s="11" t="n">
        <f aca="false">'Daily Data'!R670</f>
        <v>0.0170068886155561</v>
      </c>
      <c r="X671" s="11" t="n">
        <f aca="false">'Daily Data'!Q670</f>
        <v>-0.0134827080683904</v>
      </c>
      <c r="Y671" s="11" t="n">
        <f aca="false">'Daily Data'!R670</f>
        <v>0.0170068886155561</v>
      </c>
      <c r="AA671" s="11" t="n">
        <f aca="false">'Daily Data'!O670</f>
        <v>-0.0315805919326743</v>
      </c>
      <c r="AB671" s="11" t="n">
        <f aca="false">'Daily Data'!P670</f>
        <v>-0.0135945873408042</v>
      </c>
      <c r="AC671" s="11" t="n">
        <f aca="false">'Daily Data'!Q670</f>
        <v>-0.0134827080683904</v>
      </c>
      <c r="AE671" s="11" t="n">
        <f aca="false">'Daily Data'!O670</f>
        <v>-0.0315805919326743</v>
      </c>
      <c r="AF671" s="11" t="n">
        <f aca="false">'Daily Data'!P670</f>
        <v>-0.0135945873408042</v>
      </c>
      <c r="AG671" s="11" t="n">
        <f aca="false">'Daily Data'!R670</f>
        <v>0.0170068886155561</v>
      </c>
      <c r="AI671" s="11" t="n">
        <f aca="false">'Daily Data'!O670</f>
        <v>-0.0315805919326743</v>
      </c>
      <c r="AJ671" s="11" t="n">
        <f aca="false">'Daily Data'!Q670</f>
        <v>-0.0134827080683904</v>
      </c>
      <c r="AK671" s="11" t="n">
        <f aca="false">'Daily Data'!R670</f>
        <v>0.0170068886155561</v>
      </c>
      <c r="AM671" s="11" t="n">
        <f aca="false">'Daily Data'!P670</f>
        <v>-0.0135945873408042</v>
      </c>
      <c r="AN671" s="11" t="n">
        <f aca="false">'Daily Data'!Q670</f>
        <v>-0.0134827080683904</v>
      </c>
      <c r="AO671" s="11" t="n">
        <f aca="false">'Daily Data'!R670</f>
        <v>0.0170068886155561</v>
      </c>
      <c r="AQ671" s="11" t="n">
        <f aca="false">'Daily Data'!O670</f>
        <v>-0.0315805919326743</v>
      </c>
      <c r="AR671" s="11" t="n">
        <f aca="false">'Daily Data'!P670</f>
        <v>-0.0135945873408042</v>
      </c>
      <c r="AS671" s="11" t="n">
        <f aca="false">'Daily Data'!Q670</f>
        <v>-0.0134827080683904</v>
      </c>
      <c r="AT671" s="11" t="n">
        <f aca="false">'Daily Data'!R670</f>
        <v>0.0170068886155561</v>
      </c>
    </row>
    <row r="672" customFormat="false" ht="15" hidden="false" customHeight="false" outlineLevel="0" collapsed="false">
      <c r="A672" s="11" t="n">
        <f aca="false">'Daily Data'!O671</f>
        <v>0.00165188333077923</v>
      </c>
      <c r="C672" s="11" t="n">
        <f aca="false">'Daily Data'!P671</f>
        <v>0.00876048468855293</v>
      </c>
      <c r="E672" s="11" t="n">
        <f aca="false">'Daily Data'!Q671</f>
        <v>0.00751378693475122</v>
      </c>
      <c r="G672" s="11" t="n">
        <f aca="false">'Daily Data'!R671</f>
        <v>0.00153595551187055</v>
      </c>
      <c r="I672" s="11" t="n">
        <f aca="false">'Daily Data'!O671</f>
        <v>0.00165188333077923</v>
      </c>
      <c r="J672" s="11" t="n">
        <f aca="false">'Daily Data'!P671</f>
        <v>0.00876048468855293</v>
      </c>
      <c r="L672" s="11" t="n">
        <f aca="false">'Daily Data'!O671</f>
        <v>0.00165188333077923</v>
      </c>
      <c r="M672" s="11" t="n">
        <f aca="false">'Daily Data'!Q671</f>
        <v>0.00751378693475122</v>
      </c>
      <c r="O672" s="11" t="n">
        <f aca="false">'Daily Data'!O671</f>
        <v>0.00165188333077923</v>
      </c>
      <c r="P672" s="11" t="n">
        <f aca="false">'Daily Data'!R671</f>
        <v>0.00153595551187055</v>
      </c>
      <c r="R672" s="11" t="n">
        <f aca="false">'Daily Data'!P671</f>
        <v>0.00876048468855293</v>
      </c>
      <c r="S672" s="11" t="n">
        <f aca="false">'Daily Data'!Q671</f>
        <v>0.00751378693475122</v>
      </c>
      <c r="U672" s="11" t="n">
        <f aca="false">'Daily Data'!P671</f>
        <v>0.00876048468855293</v>
      </c>
      <c r="V672" s="11" t="n">
        <f aca="false">'Daily Data'!R671</f>
        <v>0.00153595551187055</v>
      </c>
      <c r="X672" s="11" t="n">
        <f aca="false">'Daily Data'!Q671</f>
        <v>0.00751378693475122</v>
      </c>
      <c r="Y672" s="11" t="n">
        <f aca="false">'Daily Data'!R671</f>
        <v>0.00153595551187055</v>
      </c>
      <c r="AA672" s="11" t="n">
        <f aca="false">'Daily Data'!O671</f>
        <v>0.00165188333077923</v>
      </c>
      <c r="AB672" s="11" t="n">
        <f aca="false">'Daily Data'!P671</f>
        <v>0.00876048468855293</v>
      </c>
      <c r="AC672" s="11" t="n">
        <f aca="false">'Daily Data'!Q671</f>
        <v>0.00751378693475122</v>
      </c>
      <c r="AE672" s="11" t="n">
        <f aca="false">'Daily Data'!O671</f>
        <v>0.00165188333077923</v>
      </c>
      <c r="AF672" s="11" t="n">
        <f aca="false">'Daily Data'!P671</f>
        <v>0.00876048468855293</v>
      </c>
      <c r="AG672" s="11" t="n">
        <f aca="false">'Daily Data'!R671</f>
        <v>0.00153595551187055</v>
      </c>
      <c r="AI672" s="11" t="n">
        <f aca="false">'Daily Data'!O671</f>
        <v>0.00165188333077923</v>
      </c>
      <c r="AJ672" s="11" t="n">
        <f aca="false">'Daily Data'!Q671</f>
        <v>0.00751378693475122</v>
      </c>
      <c r="AK672" s="11" t="n">
        <f aca="false">'Daily Data'!R671</f>
        <v>0.00153595551187055</v>
      </c>
      <c r="AM672" s="11" t="n">
        <f aca="false">'Daily Data'!P671</f>
        <v>0.00876048468855293</v>
      </c>
      <c r="AN672" s="11" t="n">
        <f aca="false">'Daily Data'!Q671</f>
        <v>0.00751378693475122</v>
      </c>
      <c r="AO672" s="11" t="n">
        <f aca="false">'Daily Data'!R671</f>
        <v>0.00153595551187055</v>
      </c>
      <c r="AQ672" s="11" t="n">
        <f aca="false">'Daily Data'!O671</f>
        <v>0.00165188333077923</v>
      </c>
      <c r="AR672" s="11" t="n">
        <f aca="false">'Daily Data'!P671</f>
        <v>0.00876048468855293</v>
      </c>
      <c r="AS672" s="11" t="n">
        <f aca="false">'Daily Data'!Q671</f>
        <v>0.00751378693475122</v>
      </c>
      <c r="AT672" s="11" t="n">
        <f aca="false">'Daily Data'!R671</f>
        <v>0.00153595551187055</v>
      </c>
    </row>
    <row r="673" customFormat="false" ht="15" hidden="false" customHeight="false" outlineLevel="0" collapsed="false">
      <c r="A673" s="11" t="n">
        <f aca="false">'Daily Data'!O672</f>
        <v>0.00583554823565044</v>
      </c>
      <c r="C673" s="11" t="n">
        <f aca="false">'Daily Data'!P672</f>
        <v>0.0279270085129024</v>
      </c>
      <c r="E673" s="11" t="n">
        <f aca="false">'Daily Data'!Q672</f>
        <v>0.0288533584786072</v>
      </c>
      <c r="G673" s="11" t="n">
        <f aca="false">'Daily Data'!R672</f>
        <v>-0.0157643907705417</v>
      </c>
      <c r="I673" s="11" t="n">
        <f aca="false">'Daily Data'!O672</f>
        <v>0.00583554823565044</v>
      </c>
      <c r="J673" s="11" t="n">
        <f aca="false">'Daily Data'!P672</f>
        <v>0.0279270085129024</v>
      </c>
      <c r="L673" s="11" t="n">
        <f aca="false">'Daily Data'!O672</f>
        <v>0.00583554823565044</v>
      </c>
      <c r="M673" s="11" t="n">
        <f aca="false">'Daily Data'!Q672</f>
        <v>0.0288533584786072</v>
      </c>
      <c r="O673" s="11" t="n">
        <f aca="false">'Daily Data'!O672</f>
        <v>0.00583554823565044</v>
      </c>
      <c r="P673" s="11" t="n">
        <f aca="false">'Daily Data'!R672</f>
        <v>-0.0157643907705417</v>
      </c>
      <c r="R673" s="11" t="n">
        <f aca="false">'Daily Data'!P672</f>
        <v>0.0279270085129024</v>
      </c>
      <c r="S673" s="11" t="n">
        <f aca="false">'Daily Data'!Q672</f>
        <v>0.0288533584786072</v>
      </c>
      <c r="U673" s="11" t="n">
        <f aca="false">'Daily Data'!P672</f>
        <v>0.0279270085129024</v>
      </c>
      <c r="V673" s="11" t="n">
        <f aca="false">'Daily Data'!R672</f>
        <v>-0.0157643907705417</v>
      </c>
      <c r="X673" s="11" t="n">
        <f aca="false">'Daily Data'!Q672</f>
        <v>0.0288533584786072</v>
      </c>
      <c r="Y673" s="11" t="n">
        <f aca="false">'Daily Data'!R672</f>
        <v>-0.0157643907705417</v>
      </c>
      <c r="AA673" s="11" t="n">
        <f aca="false">'Daily Data'!O672</f>
        <v>0.00583554823565044</v>
      </c>
      <c r="AB673" s="11" t="n">
        <f aca="false">'Daily Data'!P672</f>
        <v>0.0279270085129024</v>
      </c>
      <c r="AC673" s="11" t="n">
        <f aca="false">'Daily Data'!Q672</f>
        <v>0.0288533584786072</v>
      </c>
      <c r="AE673" s="11" t="n">
        <f aca="false">'Daily Data'!O672</f>
        <v>0.00583554823565044</v>
      </c>
      <c r="AF673" s="11" t="n">
        <f aca="false">'Daily Data'!P672</f>
        <v>0.0279270085129024</v>
      </c>
      <c r="AG673" s="11" t="n">
        <f aca="false">'Daily Data'!R672</f>
        <v>-0.0157643907705417</v>
      </c>
      <c r="AI673" s="11" t="n">
        <f aca="false">'Daily Data'!O672</f>
        <v>0.00583554823565044</v>
      </c>
      <c r="AJ673" s="11" t="n">
        <f aca="false">'Daily Data'!Q672</f>
        <v>0.0288533584786072</v>
      </c>
      <c r="AK673" s="11" t="n">
        <f aca="false">'Daily Data'!R672</f>
        <v>-0.0157643907705417</v>
      </c>
      <c r="AM673" s="11" t="n">
        <f aca="false">'Daily Data'!P672</f>
        <v>0.0279270085129024</v>
      </c>
      <c r="AN673" s="11" t="n">
        <f aca="false">'Daily Data'!Q672</f>
        <v>0.0288533584786072</v>
      </c>
      <c r="AO673" s="11" t="n">
        <f aca="false">'Daily Data'!R672</f>
        <v>-0.0157643907705417</v>
      </c>
      <c r="AQ673" s="11" t="n">
        <f aca="false">'Daily Data'!O672</f>
        <v>0.00583554823565044</v>
      </c>
      <c r="AR673" s="11" t="n">
        <f aca="false">'Daily Data'!P672</f>
        <v>0.0279270085129024</v>
      </c>
      <c r="AS673" s="11" t="n">
        <f aca="false">'Daily Data'!Q672</f>
        <v>0.0288533584786072</v>
      </c>
      <c r="AT673" s="11" t="n">
        <f aca="false">'Daily Data'!R672</f>
        <v>-0.0157643907705417</v>
      </c>
    </row>
    <row r="674" customFormat="false" ht="15" hidden="false" customHeight="false" outlineLevel="0" collapsed="false">
      <c r="A674" s="11" t="n">
        <f aca="false">'Daily Data'!O673</f>
        <v>-0.0446113598791779</v>
      </c>
      <c r="C674" s="11" t="n">
        <f aca="false">'Daily Data'!P673</f>
        <v>0.0205254485852313</v>
      </c>
      <c r="E674" s="11" t="n">
        <f aca="false">'Daily Data'!Q673</f>
        <v>0.0218777376202568</v>
      </c>
      <c r="G674" s="11" t="n">
        <f aca="false">'Daily Data'!R673</f>
        <v>-0.00114219863650447</v>
      </c>
      <c r="I674" s="11" t="n">
        <f aca="false">'Daily Data'!O673</f>
        <v>-0.0446113598791779</v>
      </c>
      <c r="J674" s="11" t="n">
        <f aca="false">'Daily Data'!P673</f>
        <v>0.0205254485852313</v>
      </c>
      <c r="L674" s="11" t="n">
        <f aca="false">'Daily Data'!O673</f>
        <v>-0.0446113598791779</v>
      </c>
      <c r="M674" s="11" t="n">
        <f aca="false">'Daily Data'!Q673</f>
        <v>0.0218777376202568</v>
      </c>
      <c r="O674" s="11" t="n">
        <f aca="false">'Daily Data'!O673</f>
        <v>-0.0446113598791779</v>
      </c>
      <c r="P674" s="11" t="n">
        <f aca="false">'Daily Data'!R673</f>
        <v>-0.00114219863650447</v>
      </c>
      <c r="R674" s="11" t="n">
        <f aca="false">'Daily Data'!P673</f>
        <v>0.0205254485852313</v>
      </c>
      <c r="S674" s="11" t="n">
        <f aca="false">'Daily Data'!Q673</f>
        <v>0.0218777376202568</v>
      </c>
      <c r="U674" s="11" t="n">
        <f aca="false">'Daily Data'!P673</f>
        <v>0.0205254485852313</v>
      </c>
      <c r="V674" s="11" t="n">
        <f aca="false">'Daily Data'!R673</f>
        <v>-0.00114219863650447</v>
      </c>
      <c r="X674" s="11" t="n">
        <f aca="false">'Daily Data'!Q673</f>
        <v>0.0218777376202568</v>
      </c>
      <c r="Y674" s="11" t="n">
        <f aca="false">'Daily Data'!R673</f>
        <v>-0.00114219863650447</v>
      </c>
      <c r="AA674" s="11" t="n">
        <f aca="false">'Daily Data'!O673</f>
        <v>-0.0446113598791779</v>
      </c>
      <c r="AB674" s="11" t="n">
        <f aca="false">'Daily Data'!P673</f>
        <v>0.0205254485852313</v>
      </c>
      <c r="AC674" s="11" t="n">
        <f aca="false">'Daily Data'!Q673</f>
        <v>0.0218777376202568</v>
      </c>
      <c r="AE674" s="11" t="n">
        <f aca="false">'Daily Data'!O673</f>
        <v>-0.0446113598791779</v>
      </c>
      <c r="AF674" s="11" t="n">
        <f aca="false">'Daily Data'!P673</f>
        <v>0.0205254485852313</v>
      </c>
      <c r="AG674" s="11" t="n">
        <f aca="false">'Daily Data'!R673</f>
        <v>-0.00114219863650447</v>
      </c>
      <c r="AI674" s="11" t="n">
        <f aca="false">'Daily Data'!O673</f>
        <v>-0.0446113598791779</v>
      </c>
      <c r="AJ674" s="11" t="n">
        <f aca="false">'Daily Data'!Q673</f>
        <v>0.0218777376202568</v>
      </c>
      <c r="AK674" s="11" t="n">
        <f aca="false">'Daily Data'!R673</f>
        <v>-0.00114219863650447</v>
      </c>
      <c r="AM674" s="11" t="n">
        <f aca="false">'Daily Data'!P673</f>
        <v>0.0205254485852313</v>
      </c>
      <c r="AN674" s="11" t="n">
        <f aca="false">'Daily Data'!Q673</f>
        <v>0.0218777376202568</v>
      </c>
      <c r="AO674" s="11" t="n">
        <f aca="false">'Daily Data'!R673</f>
        <v>-0.00114219863650447</v>
      </c>
      <c r="AQ674" s="11" t="n">
        <f aca="false">'Daily Data'!O673</f>
        <v>-0.0446113598791779</v>
      </c>
      <c r="AR674" s="11" t="n">
        <f aca="false">'Daily Data'!P673</f>
        <v>0.0205254485852313</v>
      </c>
      <c r="AS674" s="11" t="n">
        <f aca="false">'Daily Data'!Q673</f>
        <v>0.0218777376202568</v>
      </c>
      <c r="AT674" s="11" t="n">
        <f aca="false">'Daily Data'!R673</f>
        <v>-0.00114219863650447</v>
      </c>
    </row>
    <row r="675" customFormat="false" ht="15" hidden="false" customHeight="false" outlineLevel="0" collapsed="false">
      <c r="A675" s="11" t="n">
        <f aca="false">'Daily Data'!O674</f>
        <v>0.0350648815855809</v>
      </c>
      <c r="C675" s="11" t="n">
        <f aca="false">'Daily Data'!P674</f>
        <v>-0.00414796421527188</v>
      </c>
      <c r="E675" s="11" t="n">
        <f aca="false">'Daily Data'!Q674</f>
        <v>-0.00438361447276483</v>
      </c>
      <c r="G675" s="11" t="n">
        <f aca="false">'Daily Data'!R674</f>
        <v>-0.0315320271335008</v>
      </c>
      <c r="I675" s="11" t="n">
        <f aca="false">'Daily Data'!O674</f>
        <v>0.0350648815855809</v>
      </c>
      <c r="J675" s="11" t="n">
        <f aca="false">'Daily Data'!P674</f>
        <v>-0.00414796421527188</v>
      </c>
      <c r="L675" s="11" t="n">
        <f aca="false">'Daily Data'!O674</f>
        <v>0.0350648815855809</v>
      </c>
      <c r="M675" s="11" t="n">
        <f aca="false">'Daily Data'!Q674</f>
        <v>-0.00438361447276483</v>
      </c>
      <c r="O675" s="11" t="n">
        <f aca="false">'Daily Data'!O674</f>
        <v>0.0350648815855809</v>
      </c>
      <c r="P675" s="11" t="n">
        <f aca="false">'Daily Data'!R674</f>
        <v>-0.0315320271335008</v>
      </c>
      <c r="R675" s="11" t="n">
        <f aca="false">'Daily Data'!P674</f>
        <v>-0.00414796421527188</v>
      </c>
      <c r="S675" s="11" t="n">
        <f aca="false">'Daily Data'!Q674</f>
        <v>-0.00438361447276483</v>
      </c>
      <c r="U675" s="11" t="n">
        <f aca="false">'Daily Data'!P674</f>
        <v>-0.00414796421527188</v>
      </c>
      <c r="V675" s="11" t="n">
        <f aca="false">'Daily Data'!R674</f>
        <v>-0.0315320271335008</v>
      </c>
      <c r="X675" s="11" t="n">
        <f aca="false">'Daily Data'!Q674</f>
        <v>-0.00438361447276483</v>
      </c>
      <c r="Y675" s="11" t="n">
        <f aca="false">'Daily Data'!R674</f>
        <v>-0.0315320271335008</v>
      </c>
      <c r="AA675" s="11" t="n">
        <f aca="false">'Daily Data'!O674</f>
        <v>0.0350648815855809</v>
      </c>
      <c r="AB675" s="11" t="n">
        <f aca="false">'Daily Data'!P674</f>
        <v>-0.00414796421527188</v>
      </c>
      <c r="AC675" s="11" t="n">
        <f aca="false">'Daily Data'!Q674</f>
        <v>-0.00438361447276483</v>
      </c>
      <c r="AE675" s="11" t="n">
        <f aca="false">'Daily Data'!O674</f>
        <v>0.0350648815855809</v>
      </c>
      <c r="AF675" s="11" t="n">
        <f aca="false">'Daily Data'!P674</f>
        <v>-0.00414796421527188</v>
      </c>
      <c r="AG675" s="11" t="n">
        <f aca="false">'Daily Data'!R674</f>
        <v>-0.0315320271335008</v>
      </c>
      <c r="AI675" s="11" t="n">
        <f aca="false">'Daily Data'!O674</f>
        <v>0.0350648815855809</v>
      </c>
      <c r="AJ675" s="11" t="n">
        <f aca="false">'Daily Data'!Q674</f>
        <v>-0.00438361447276483</v>
      </c>
      <c r="AK675" s="11" t="n">
        <f aca="false">'Daily Data'!R674</f>
        <v>-0.0315320271335008</v>
      </c>
      <c r="AM675" s="11" t="n">
        <f aca="false">'Daily Data'!P674</f>
        <v>-0.00414796421527188</v>
      </c>
      <c r="AN675" s="11" t="n">
        <f aca="false">'Daily Data'!Q674</f>
        <v>-0.00438361447276483</v>
      </c>
      <c r="AO675" s="11" t="n">
        <f aca="false">'Daily Data'!R674</f>
        <v>-0.0315320271335008</v>
      </c>
      <c r="AQ675" s="11" t="n">
        <f aca="false">'Daily Data'!O674</f>
        <v>0.0350648815855809</v>
      </c>
      <c r="AR675" s="11" t="n">
        <f aca="false">'Daily Data'!P674</f>
        <v>-0.00414796421527188</v>
      </c>
      <c r="AS675" s="11" t="n">
        <f aca="false">'Daily Data'!Q674</f>
        <v>-0.00438361447276483</v>
      </c>
      <c r="AT675" s="11" t="n">
        <f aca="false">'Daily Data'!R674</f>
        <v>-0.0315320271335008</v>
      </c>
    </row>
    <row r="676" customFormat="false" ht="15" hidden="false" customHeight="false" outlineLevel="0" collapsed="false">
      <c r="A676" s="11" t="n">
        <f aca="false">'Daily Data'!O675</f>
        <v>-0.0149977957741008</v>
      </c>
      <c r="C676" s="11" t="n">
        <f aca="false">'Daily Data'!P675</f>
        <v>0.00593581826670062</v>
      </c>
      <c r="E676" s="11" t="n">
        <f aca="false">'Daily Data'!Q675</f>
        <v>0.00510397037602914</v>
      </c>
      <c r="G676" s="11" t="n">
        <f aca="false">'Daily Data'!R675</f>
        <v>-0.018371929560768</v>
      </c>
      <c r="I676" s="11" t="n">
        <f aca="false">'Daily Data'!O675</f>
        <v>-0.0149977957741008</v>
      </c>
      <c r="J676" s="11" t="n">
        <f aca="false">'Daily Data'!P675</f>
        <v>0.00593581826670062</v>
      </c>
      <c r="L676" s="11" t="n">
        <f aca="false">'Daily Data'!O675</f>
        <v>-0.0149977957741008</v>
      </c>
      <c r="M676" s="11" t="n">
        <f aca="false">'Daily Data'!Q675</f>
        <v>0.00510397037602914</v>
      </c>
      <c r="O676" s="11" t="n">
        <f aca="false">'Daily Data'!O675</f>
        <v>-0.0149977957741008</v>
      </c>
      <c r="P676" s="11" t="n">
        <f aca="false">'Daily Data'!R675</f>
        <v>-0.018371929560768</v>
      </c>
      <c r="R676" s="11" t="n">
        <f aca="false">'Daily Data'!P675</f>
        <v>0.00593581826670062</v>
      </c>
      <c r="S676" s="11" t="n">
        <f aca="false">'Daily Data'!Q675</f>
        <v>0.00510397037602914</v>
      </c>
      <c r="U676" s="11" t="n">
        <f aca="false">'Daily Data'!P675</f>
        <v>0.00593581826670062</v>
      </c>
      <c r="V676" s="11" t="n">
        <f aca="false">'Daily Data'!R675</f>
        <v>-0.018371929560768</v>
      </c>
      <c r="X676" s="11" t="n">
        <f aca="false">'Daily Data'!Q675</f>
        <v>0.00510397037602914</v>
      </c>
      <c r="Y676" s="11" t="n">
        <f aca="false">'Daily Data'!R675</f>
        <v>-0.018371929560768</v>
      </c>
      <c r="AA676" s="11" t="n">
        <f aca="false">'Daily Data'!O675</f>
        <v>-0.0149977957741008</v>
      </c>
      <c r="AB676" s="11" t="n">
        <f aca="false">'Daily Data'!P675</f>
        <v>0.00593581826670062</v>
      </c>
      <c r="AC676" s="11" t="n">
        <f aca="false">'Daily Data'!Q675</f>
        <v>0.00510397037602914</v>
      </c>
      <c r="AE676" s="11" t="n">
        <f aca="false">'Daily Data'!O675</f>
        <v>-0.0149977957741008</v>
      </c>
      <c r="AF676" s="11" t="n">
        <f aca="false">'Daily Data'!P675</f>
        <v>0.00593581826670062</v>
      </c>
      <c r="AG676" s="11" t="n">
        <f aca="false">'Daily Data'!R675</f>
        <v>-0.018371929560768</v>
      </c>
      <c r="AI676" s="11" t="n">
        <f aca="false">'Daily Data'!O675</f>
        <v>-0.0149977957741008</v>
      </c>
      <c r="AJ676" s="11" t="n">
        <f aca="false">'Daily Data'!Q675</f>
        <v>0.00510397037602914</v>
      </c>
      <c r="AK676" s="11" t="n">
        <f aca="false">'Daily Data'!R675</f>
        <v>-0.018371929560768</v>
      </c>
      <c r="AM676" s="11" t="n">
        <f aca="false">'Daily Data'!P675</f>
        <v>0.00593581826670062</v>
      </c>
      <c r="AN676" s="11" t="n">
        <f aca="false">'Daily Data'!Q675</f>
        <v>0.00510397037602914</v>
      </c>
      <c r="AO676" s="11" t="n">
        <f aca="false">'Daily Data'!R675</f>
        <v>-0.018371929560768</v>
      </c>
      <c r="AQ676" s="11" t="n">
        <f aca="false">'Daily Data'!O675</f>
        <v>-0.0149977957741008</v>
      </c>
      <c r="AR676" s="11" t="n">
        <f aca="false">'Daily Data'!P675</f>
        <v>0.00593581826670062</v>
      </c>
      <c r="AS676" s="11" t="n">
        <f aca="false">'Daily Data'!Q675</f>
        <v>0.00510397037602914</v>
      </c>
      <c r="AT676" s="11" t="n">
        <f aca="false">'Daily Data'!R675</f>
        <v>-0.018371929560768</v>
      </c>
    </row>
    <row r="677" customFormat="false" ht="15" hidden="false" customHeight="false" outlineLevel="0" collapsed="false">
      <c r="A677" s="11" t="n">
        <f aca="false">'Daily Data'!O676</f>
        <v>0.00398536939245317</v>
      </c>
      <c r="C677" s="11" t="n">
        <f aca="false">'Daily Data'!P676</f>
        <v>0.0465977097572638</v>
      </c>
      <c r="E677" s="11" t="n">
        <f aca="false">'Daily Data'!Q676</f>
        <v>0.0466953954554157</v>
      </c>
      <c r="G677" s="11" t="n">
        <f aca="false">'Daily Data'!R676</f>
        <v>-0.00783787679666606</v>
      </c>
      <c r="I677" s="11" t="n">
        <f aca="false">'Daily Data'!O676</f>
        <v>0.00398536939245317</v>
      </c>
      <c r="J677" s="11" t="n">
        <f aca="false">'Daily Data'!P676</f>
        <v>0.0465977097572638</v>
      </c>
      <c r="L677" s="11" t="n">
        <f aca="false">'Daily Data'!O676</f>
        <v>0.00398536939245317</v>
      </c>
      <c r="M677" s="11" t="n">
        <f aca="false">'Daily Data'!Q676</f>
        <v>0.0466953954554157</v>
      </c>
      <c r="O677" s="11" t="n">
        <f aca="false">'Daily Data'!O676</f>
        <v>0.00398536939245317</v>
      </c>
      <c r="P677" s="11" t="n">
        <f aca="false">'Daily Data'!R676</f>
        <v>-0.00783787679666606</v>
      </c>
      <c r="R677" s="11" t="n">
        <f aca="false">'Daily Data'!P676</f>
        <v>0.0465977097572638</v>
      </c>
      <c r="S677" s="11" t="n">
        <f aca="false">'Daily Data'!Q676</f>
        <v>0.0466953954554157</v>
      </c>
      <c r="U677" s="11" t="n">
        <f aca="false">'Daily Data'!P676</f>
        <v>0.0465977097572638</v>
      </c>
      <c r="V677" s="11" t="n">
        <f aca="false">'Daily Data'!R676</f>
        <v>-0.00783787679666606</v>
      </c>
      <c r="X677" s="11" t="n">
        <f aca="false">'Daily Data'!Q676</f>
        <v>0.0466953954554157</v>
      </c>
      <c r="Y677" s="11" t="n">
        <f aca="false">'Daily Data'!R676</f>
        <v>-0.00783787679666606</v>
      </c>
      <c r="AA677" s="11" t="n">
        <f aca="false">'Daily Data'!O676</f>
        <v>0.00398536939245317</v>
      </c>
      <c r="AB677" s="11" t="n">
        <f aca="false">'Daily Data'!P676</f>
        <v>0.0465977097572638</v>
      </c>
      <c r="AC677" s="11" t="n">
        <f aca="false">'Daily Data'!Q676</f>
        <v>0.0466953954554157</v>
      </c>
      <c r="AE677" s="11" t="n">
        <f aca="false">'Daily Data'!O676</f>
        <v>0.00398536939245317</v>
      </c>
      <c r="AF677" s="11" t="n">
        <f aca="false">'Daily Data'!P676</f>
        <v>0.0465977097572638</v>
      </c>
      <c r="AG677" s="11" t="n">
        <f aca="false">'Daily Data'!R676</f>
        <v>-0.00783787679666606</v>
      </c>
      <c r="AI677" s="11" t="n">
        <f aca="false">'Daily Data'!O676</f>
        <v>0.00398536939245317</v>
      </c>
      <c r="AJ677" s="11" t="n">
        <f aca="false">'Daily Data'!Q676</f>
        <v>0.0466953954554157</v>
      </c>
      <c r="AK677" s="11" t="n">
        <f aca="false">'Daily Data'!R676</f>
        <v>-0.00783787679666606</v>
      </c>
      <c r="AM677" s="11" t="n">
        <f aca="false">'Daily Data'!P676</f>
        <v>0.0465977097572638</v>
      </c>
      <c r="AN677" s="11" t="n">
        <f aca="false">'Daily Data'!Q676</f>
        <v>0.0466953954554157</v>
      </c>
      <c r="AO677" s="11" t="n">
        <f aca="false">'Daily Data'!R676</f>
        <v>-0.00783787679666606</v>
      </c>
      <c r="AQ677" s="11" t="n">
        <f aca="false">'Daily Data'!O676</f>
        <v>0.00398536939245317</v>
      </c>
      <c r="AR677" s="11" t="n">
        <f aca="false">'Daily Data'!P676</f>
        <v>0.0465977097572638</v>
      </c>
      <c r="AS677" s="11" t="n">
        <f aca="false">'Daily Data'!Q676</f>
        <v>0.0466953954554157</v>
      </c>
      <c r="AT677" s="11" t="n">
        <f aca="false">'Daily Data'!R676</f>
        <v>-0.00783787679666606</v>
      </c>
    </row>
    <row r="678" customFormat="false" ht="15" hidden="false" customHeight="false" outlineLevel="0" collapsed="false">
      <c r="A678" s="11" t="n">
        <f aca="false">'Daily Data'!O677</f>
        <v>0.00708718212467272</v>
      </c>
      <c r="C678" s="11" t="n">
        <f aca="false">'Daily Data'!P677</f>
        <v>0.00456541169151212</v>
      </c>
      <c r="E678" s="11" t="n">
        <f aca="false">'Daily Data'!Q677</f>
        <v>0.00473820214293783</v>
      </c>
      <c r="G678" s="11" t="n">
        <f aca="false">'Daily Data'!R677</f>
        <v>-0.00872979651076069</v>
      </c>
      <c r="I678" s="11" t="n">
        <f aca="false">'Daily Data'!O677</f>
        <v>0.00708718212467272</v>
      </c>
      <c r="J678" s="11" t="n">
        <f aca="false">'Daily Data'!P677</f>
        <v>0.00456541169151212</v>
      </c>
      <c r="L678" s="11" t="n">
        <f aca="false">'Daily Data'!O677</f>
        <v>0.00708718212467272</v>
      </c>
      <c r="M678" s="11" t="n">
        <f aca="false">'Daily Data'!Q677</f>
        <v>0.00473820214293783</v>
      </c>
      <c r="O678" s="11" t="n">
        <f aca="false">'Daily Data'!O677</f>
        <v>0.00708718212467272</v>
      </c>
      <c r="P678" s="11" t="n">
        <f aca="false">'Daily Data'!R677</f>
        <v>-0.00872979651076069</v>
      </c>
      <c r="R678" s="11" t="n">
        <f aca="false">'Daily Data'!P677</f>
        <v>0.00456541169151212</v>
      </c>
      <c r="S678" s="11" t="n">
        <f aca="false">'Daily Data'!Q677</f>
        <v>0.00473820214293783</v>
      </c>
      <c r="U678" s="11" t="n">
        <f aca="false">'Daily Data'!P677</f>
        <v>0.00456541169151212</v>
      </c>
      <c r="V678" s="11" t="n">
        <f aca="false">'Daily Data'!R677</f>
        <v>-0.00872979651076069</v>
      </c>
      <c r="X678" s="11" t="n">
        <f aca="false">'Daily Data'!Q677</f>
        <v>0.00473820214293783</v>
      </c>
      <c r="Y678" s="11" t="n">
        <f aca="false">'Daily Data'!R677</f>
        <v>-0.00872979651076069</v>
      </c>
      <c r="AA678" s="11" t="n">
        <f aca="false">'Daily Data'!O677</f>
        <v>0.00708718212467272</v>
      </c>
      <c r="AB678" s="11" t="n">
        <f aca="false">'Daily Data'!P677</f>
        <v>0.00456541169151212</v>
      </c>
      <c r="AC678" s="11" t="n">
        <f aca="false">'Daily Data'!Q677</f>
        <v>0.00473820214293783</v>
      </c>
      <c r="AE678" s="11" t="n">
        <f aca="false">'Daily Data'!O677</f>
        <v>0.00708718212467272</v>
      </c>
      <c r="AF678" s="11" t="n">
        <f aca="false">'Daily Data'!P677</f>
        <v>0.00456541169151212</v>
      </c>
      <c r="AG678" s="11" t="n">
        <f aca="false">'Daily Data'!R677</f>
        <v>-0.00872979651076069</v>
      </c>
      <c r="AI678" s="11" t="n">
        <f aca="false">'Daily Data'!O677</f>
        <v>0.00708718212467272</v>
      </c>
      <c r="AJ678" s="11" t="n">
        <f aca="false">'Daily Data'!Q677</f>
        <v>0.00473820214293783</v>
      </c>
      <c r="AK678" s="11" t="n">
        <f aca="false">'Daily Data'!R677</f>
        <v>-0.00872979651076069</v>
      </c>
      <c r="AM678" s="11" t="n">
        <f aca="false">'Daily Data'!P677</f>
        <v>0.00456541169151212</v>
      </c>
      <c r="AN678" s="11" t="n">
        <f aca="false">'Daily Data'!Q677</f>
        <v>0.00473820214293783</v>
      </c>
      <c r="AO678" s="11" t="n">
        <f aca="false">'Daily Data'!R677</f>
        <v>-0.00872979651076069</v>
      </c>
      <c r="AQ678" s="11" t="n">
        <f aca="false">'Daily Data'!O677</f>
        <v>0.00708718212467272</v>
      </c>
      <c r="AR678" s="11" t="n">
        <f aca="false">'Daily Data'!P677</f>
        <v>0.00456541169151212</v>
      </c>
      <c r="AS678" s="11" t="n">
        <f aca="false">'Daily Data'!Q677</f>
        <v>0.00473820214293783</v>
      </c>
      <c r="AT678" s="11" t="n">
        <f aca="false">'Daily Data'!R677</f>
        <v>-0.00872979651076069</v>
      </c>
    </row>
    <row r="679" customFormat="false" ht="15" hidden="false" customHeight="false" outlineLevel="0" collapsed="false">
      <c r="A679" s="11" t="n">
        <f aca="false">'Daily Data'!O678</f>
        <v>0.0105096736427652</v>
      </c>
      <c r="C679" s="11" t="n">
        <f aca="false">'Daily Data'!P678</f>
        <v>-0.00730932316746915</v>
      </c>
      <c r="E679" s="11" t="n">
        <f aca="false">'Daily Data'!Q678</f>
        <v>-0.00663889223480288</v>
      </c>
      <c r="G679" s="11" t="n">
        <f aca="false">'Daily Data'!R678</f>
        <v>0.0239785003848438</v>
      </c>
      <c r="I679" s="11" t="n">
        <f aca="false">'Daily Data'!O678</f>
        <v>0.0105096736427652</v>
      </c>
      <c r="J679" s="11" t="n">
        <f aca="false">'Daily Data'!P678</f>
        <v>-0.00730932316746915</v>
      </c>
      <c r="L679" s="11" t="n">
        <f aca="false">'Daily Data'!O678</f>
        <v>0.0105096736427652</v>
      </c>
      <c r="M679" s="11" t="n">
        <f aca="false">'Daily Data'!Q678</f>
        <v>-0.00663889223480288</v>
      </c>
      <c r="O679" s="11" t="n">
        <f aca="false">'Daily Data'!O678</f>
        <v>0.0105096736427652</v>
      </c>
      <c r="P679" s="11" t="n">
        <f aca="false">'Daily Data'!R678</f>
        <v>0.0239785003848438</v>
      </c>
      <c r="R679" s="11" t="n">
        <f aca="false">'Daily Data'!P678</f>
        <v>-0.00730932316746915</v>
      </c>
      <c r="S679" s="11" t="n">
        <f aca="false">'Daily Data'!Q678</f>
        <v>-0.00663889223480288</v>
      </c>
      <c r="U679" s="11" t="n">
        <f aca="false">'Daily Data'!P678</f>
        <v>-0.00730932316746915</v>
      </c>
      <c r="V679" s="11" t="n">
        <f aca="false">'Daily Data'!R678</f>
        <v>0.0239785003848438</v>
      </c>
      <c r="X679" s="11" t="n">
        <f aca="false">'Daily Data'!Q678</f>
        <v>-0.00663889223480288</v>
      </c>
      <c r="Y679" s="11" t="n">
        <f aca="false">'Daily Data'!R678</f>
        <v>0.0239785003848438</v>
      </c>
      <c r="AA679" s="11" t="n">
        <f aca="false">'Daily Data'!O678</f>
        <v>0.0105096736427652</v>
      </c>
      <c r="AB679" s="11" t="n">
        <f aca="false">'Daily Data'!P678</f>
        <v>-0.00730932316746915</v>
      </c>
      <c r="AC679" s="11" t="n">
        <f aca="false">'Daily Data'!Q678</f>
        <v>-0.00663889223480288</v>
      </c>
      <c r="AE679" s="11" t="n">
        <f aca="false">'Daily Data'!O678</f>
        <v>0.0105096736427652</v>
      </c>
      <c r="AF679" s="11" t="n">
        <f aca="false">'Daily Data'!P678</f>
        <v>-0.00730932316746915</v>
      </c>
      <c r="AG679" s="11" t="n">
        <f aca="false">'Daily Data'!R678</f>
        <v>0.0239785003848438</v>
      </c>
      <c r="AI679" s="11" t="n">
        <f aca="false">'Daily Data'!O678</f>
        <v>0.0105096736427652</v>
      </c>
      <c r="AJ679" s="11" t="n">
        <f aca="false">'Daily Data'!Q678</f>
        <v>-0.00663889223480288</v>
      </c>
      <c r="AK679" s="11" t="n">
        <f aca="false">'Daily Data'!R678</f>
        <v>0.0239785003848438</v>
      </c>
      <c r="AM679" s="11" t="n">
        <f aca="false">'Daily Data'!P678</f>
        <v>-0.00730932316746915</v>
      </c>
      <c r="AN679" s="11" t="n">
        <f aca="false">'Daily Data'!Q678</f>
        <v>-0.00663889223480288</v>
      </c>
      <c r="AO679" s="11" t="n">
        <f aca="false">'Daily Data'!R678</f>
        <v>0.0239785003848438</v>
      </c>
      <c r="AQ679" s="11" t="n">
        <f aca="false">'Daily Data'!O678</f>
        <v>0.0105096736427652</v>
      </c>
      <c r="AR679" s="11" t="n">
        <f aca="false">'Daily Data'!P678</f>
        <v>-0.00730932316746915</v>
      </c>
      <c r="AS679" s="11" t="n">
        <f aca="false">'Daily Data'!Q678</f>
        <v>-0.00663889223480288</v>
      </c>
      <c r="AT679" s="11" t="n">
        <f aca="false">'Daily Data'!R678</f>
        <v>0.0239785003848438</v>
      </c>
    </row>
    <row r="680" customFormat="false" ht="15" hidden="false" customHeight="false" outlineLevel="0" collapsed="false">
      <c r="A680" s="11" t="n">
        <f aca="false">'Daily Data'!O679</f>
        <v>0.0336926244660669</v>
      </c>
      <c r="C680" s="11" t="n">
        <f aca="false">'Daily Data'!P679</f>
        <v>-0.0107586405529955</v>
      </c>
      <c r="E680" s="11" t="n">
        <f aca="false">'Daily Data'!Q679</f>
        <v>-0.0106442502532928</v>
      </c>
      <c r="G680" s="11" t="n">
        <f aca="false">'Daily Data'!R679</f>
        <v>-0.0240612533422385</v>
      </c>
      <c r="I680" s="11" t="n">
        <f aca="false">'Daily Data'!O679</f>
        <v>0.0336926244660669</v>
      </c>
      <c r="J680" s="11" t="n">
        <f aca="false">'Daily Data'!P679</f>
        <v>-0.0107586405529955</v>
      </c>
      <c r="L680" s="11" t="n">
        <f aca="false">'Daily Data'!O679</f>
        <v>0.0336926244660669</v>
      </c>
      <c r="M680" s="11" t="n">
        <f aca="false">'Daily Data'!Q679</f>
        <v>-0.0106442502532928</v>
      </c>
      <c r="O680" s="11" t="n">
        <f aca="false">'Daily Data'!O679</f>
        <v>0.0336926244660669</v>
      </c>
      <c r="P680" s="11" t="n">
        <f aca="false">'Daily Data'!R679</f>
        <v>-0.0240612533422385</v>
      </c>
      <c r="R680" s="11" t="n">
        <f aca="false">'Daily Data'!P679</f>
        <v>-0.0107586405529955</v>
      </c>
      <c r="S680" s="11" t="n">
        <f aca="false">'Daily Data'!Q679</f>
        <v>-0.0106442502532928</v>
      </c>
      <c r="U680" s="11" t="n">
        <f aca="false">'Daily Data'!P679</f>
        <v>-0.0107586405529955</v>
      </c>
      <c r="V680" s="11" t="n">
        <f aca="false">'Daily Data'!R679</f>
        <v>-0.0240612533422385</v>
      </c>
      <c r="X680" s="11" t="n">
        <f aca="false">'Daily Data'!Q679</f>
        <v>-0.0106442502532928</v>
      </c>
      <c r="Y680" s="11" t="n">
        <f aca="false">'Daily Data'!R679</f>
        <v>-0.0240612533422385</v>
      </c>
      <c r="AA680" s="11" t="n">
        <f aca="false">'Daily Data'!O679</f>
        <v>0.0336926244660669</v>
      </c>
      <c r="AB680" s="11" t="n">
        <f aca="false">'Daily Data'!P679</f>
        <v>-0.0107586405529955</v>
      </c>
      <c r="AC680" s="11" t="n">
        <f aca="false">'Daily Data'!Q679</f>
        <v>-0.0106442502532928</v>
      </c>
      <c r="AE680" s="11" t="n">
        <f aca="false">'Daily Data'!O679</f>
        <v>0.0336926244660669</v>
      </c>
      <c r="AF680" s="11" t="n">
        <f aca="false">'Daily Data'!P679</f>
        <v>-0.0107586405529955</v>
      </c>
      <c r="AG680" s="11" t="n">
        <f aca="false">'Daily Data'!R679</f>
        <v>-0.0240612533422385</v>
      </c>
      <c r="AI680" s="11" t="n">
        <f aca="false">'Daily Data'!O679</f>
        <v>0.0336926244660669</v>
      </c>
      <c r="AJ680" s="11" t="n">
        <f aca="false">'Daily Data'!Q679</f>
        <v>-0.0106442502532928</v>
      </c>
      <c r="AK680" s="11" t="n">
        <f aca="false">'Daily Data'!R679</f>
        <v>-0.0240612533422385</v>
      </c>
      <c r="AM680" s="11" t="n">
        <f aca="false">'Daily Data'!P679</f>
        <v>-0.0107586405529955</v>
      </c>
      <c r="AN680" s="11" t="n">
        <f aca="false">'Daily Data'!Q679</f>
        <v>-0.0106442502532928</v>
      </c>
      <c r="AO680" s="11" t="n">
        <f aca="false">'Daily Data'!R679</f>
        <v>-0.0240612533422385</v>
      </c>
      <c r="AQ680" s="11" t="n">
        <f aca="false">'Daily Data'!O679</f>
        <v>0.0336926244660669</v>
      </c>
      <c r="AR680" s="11" t="n">
        <f aca="false">'Daily Data'!P679</f>
        <v>-0.0107586405529955</v>
      </c>
      <c r="AS680" s="11" t="n">
        <f aca="false">'Daily Data'!Q679</f>
        <v>-0.0106442502532928</v>
      </c>
      <c r="AT680" s="11" t="n">
        <f aca="false">'Daily Data'!R679</f>
        <v>-0.0240612533422385</v>
      </c>
    </row>
    <row r="681" customFormat="false" ht="15" hidden="false" customHeight="false" outlineLevel="0" collapsed="false">
      <c r="A681" s="11" t="n">
        <f aca="false">'Daily Data'!O680</f>
        <v>-0.0327157198373995</v>
      </c>
      <c r="C681" s="11" t="n">
        <f aca="false">'Daily Data'!P680</f>
        <v>0.0245935899531437</v>
      </c>
      <c r="E681" s="11" t="n">
        <f aca="false">'Daily Data'!Q680</f>
        <v>0.0237872299571853</v>
      </c>
      <c r="G681" s="11" t="n">
        <f aca="false">'Daily Data'!R680</f>
        <v>-0.0258873753058535</v>
      </c>
      <c r="I681" s="11" t="n">
        <f aca="false">'Daily Data'!O680</f>
        <v>-0.0327157198373995</v>
      </c>
      <c r="J681" s="11" t="n">
        <f aca="false">'Daily Data'!P680</f>
        <v>0.0245935899531437</v>
      </c>
      <c r="L681" s="11" t="n">
        <f aca="false">'Daily Data'!O680</f>
        <v>-0.0327157198373995</v>
      </c>
      <c r="M681" s="11" t="n">
        <f aca="false">'Daily Data'!Q680</f>
        <v>0.0237872299571853</v>
      </c>
      <c r="O681" s="11" t="n">
        <f aca="false">'Daily Data'!O680</f>
        <v>-0.0327157198373995</v>
      </c>
      <c r="P681" s="11" t="n">
        <f aca="false">'Daily Data'!R680</f>
        <v>-0.0258873753058535</v>
      </c>
      <c r="R681" s="11" t="n">
        <f aca="false">'Daily Data'!P680</f>
        <v>0.0245935899531437</v>
      </c>
      <c r="S681" s="11" t="n">
        <f aca="false">'Daily Data'!Q680</f>
        <v>0.0237872299571853</v>
      </c>
      <c r="U681" s="11" t="n">
        <f aca="false">'Daily Data'!P680</f>
        <v>0.0245935899531437</v>
      </c>
      <c r="V681" s="11" t="n">
        <f aca="false">'Daily Data'!R680</f>
        <v>-0.0258873753058535</v>
      </c>
      <c r="X681" s="11" t="n">
        <f aca="false">'Daily Data'!Q680</f>
        <v>0.0237872299571853</v>
      </c>
      <c r="Y681" s="11" t="n">
        <f aca="false">'Daily Data'!R680</f>
        <v>-0.0258873753058535</v>
      </c>
      <c r="AA681" s="11" t="n">
        <f aca="false">'Daily Data'!O680</f>
        <v>-0.0327157198373995</v>
      </c>
      <c r="AB681" s="11" t="n">
        <f aca="false">'Daily Data'!P680</f>
        <v>0.0245935899531437</v>
      </c>
      <c r="AC681" s="11" t="n">
        <f aca="false">'Daily Data'!Q680</f>
        <v>0.0237872299571853</v>
      </c>
      <c r="AE681" s="11" t="n">
        <f aca="false">'Daily Data'!O680</f>
        <v>-0.0327157198373995</v>
      </c>
      <c r="AF681" s="11" t="n">
        <f aca="false">'Daily Data'!P680</f>
        <v>0.0245935899531437</v>
      </c>
      <c r="AG681" s="11" t="n">
        <f aca="false">'Daily Data'!R680</f>
        <v>-0.0258873753058535</v>
      </c>
      <c r="AI681" s="11" t="n">
        <f aca="false">'Daily Data'!O680</f>
        <v>-0.0327157198373995</v>
      </c>
      <c r="AJ681" s="11" t="n">
        <f aca="false">'Daily Data'!Q680</f>
        <v>0.0237872299571853</v>
      </c>
      <c r="AK681" s="11" t="n">
        <f aca="false">'Daily Data'!R680</f>
        <v>-0.0258873753058535</v>
      </c>
      <c r="AM681" s="11" t="n">
        <f aca="false">'Daily Data'!P680</f>
        <v>0.0245935899531437</v>
      </c>
      <c r="AN681" s="11" t="n">
        <f aca="false">'Daily Data'!Q680</f>
        <v>0.0237872299571853</v>
      </c>
      <c r="AO681" s="11" t="n">
        <f aca="false">'Daily Data'!R680</f>
        <v>-0.0258873753058535</v>
      </c>
      <c r="AQ681" s="11" t="n">
        <f aca="false">'Daily Data'!O680</f>
        <v>-0.0327157198373995</v>
      </c>
      <c r="AR681" s="11" t="n">
        <f aca="false">'Daily Data'!P680</f>
        <v>0.0245935899531437</v>
      </c>
      <c r="AS681" s="11" t="n">
        <f aca="false">'Daily Data'!Q680</f>
        <v>0.0237872299571853</v>
      </c>
      <c r="AT681" s="11" t="n">
        <f aca="false">'Daily Data'!R680</f>
        <v>-0.0258873753058535</v>
      </c>
    </row>
    <row r="682" customFormat="false" ht="15" hidden="false" customHeight="false" outlineLevel="0" collapsed="false">
      <c r="A682" s="11" t="n">
        <f aca="false">'Daily Data'!O681</f>
        <v>-0.0222472674068087</v>
      </c>
      <c r="C682" s="11" t="n">
        <f aca="false">'Daily Data'!P681</f>
        <v>0.0196143714604768</v>
      </c>
      <c r="E682" s="11" t="n">
        <f aca="false">'Daily Data'!Q681</f>
        <v>0.0202175113061984</v>
      </c>
      <c r="G682" s="11" t="n">
        <f aca="false">'Daily Data'!R681</f>
        <v>-0.00192113261888918</v>
      </c>
      <c r="I682" s="11" t="n">
        <f aca="false">'Daily Data'!O681</f>
        <v>-0.0222472674068087</v>
      </c>
      <c r="J682" s="11" t="n">
        <f aca="false">'Daily Data'!P681</f>
        <v>0.0196143714604768</v>
      </c>
      <c r="L682" s="11" t="n">
        <f aca="false">'Daily Data'!O681</f>
        <v>-0.0222472674068087</v>
      </c>
      <c r="M682" s="11" t="n">
        <f aca="false">'Daily Data'!Q681</f>
        <v>0.0202175113061984</v>
      </c>
      <c r="O682" s="11" t="n">
        <f aca="false">'Daily Data'!O681</f>
        <v>-0.0222472674068087</v>
      </c>
      <c r="P682" s="11" t="n">
        <f aca="false">'Daily Data'!R681</f>
        <v>-0.00192113261888918</v>
      </c>
      <c r="R682" s="11" t="n">
        <f aca="false">'Daily Data'!P681</f>
        <v>0.0196143714604768</v>
      </c>
      <c r="S682" s="11" t="n">
        <f aca="false">'Daily Data'!Q681</f>
        <v>0.0202175113061984</v>
      </c>
      <c r="U682" s="11" t="n">
        <f aca="false">'Daily Data'!P681</f>
        <v>0.0196143714604768</v>
      </c>
      <c r="V682" s="11" t="n">
        <f aca="false">'Daily Data'!R681</f>
        <v>-0.00192113261888918</v>
      </c>
      <c r="X682" s="11" t="n">
        <f aca="false">'Daily Data'!Q681</f>
        <v>0.0202175113061984</v>
      </c>
      <c r="Y682" s="11" t="n">
        <f aca="false">'Daily Data'!R681</f>
        <v>-0.00192113261888918</v>
      </c>
      <c r="AA682" s="11" t="n">
        <f aca="false">'Daily Data'!O681</f>
        <v>-0.0222472674068087</v>
      </c>
      <c r="AB682" s="11" t="n">
        <f aca="false">'Daily Data'!P681</f>
        <v>0.0196143714604768</v>
      </c>
      <c r="AC682" s="11" t="n">
        <f aca="false">'Daily Data'!Q681</f>
        <v>0.0202175113061984</v>
      </c>
      <c r="AE682" s="11" t="n">
        <f aca="false">'Daily Data'!O681</f>
        <v>-0.0222472674068087</v>
      </c>
      <c r="AF682" s="11" t="n">
        <f aca="false">'Daily Data'!P681</f>
        <v>0.0196143714604768</v>
      </c>
      <c r="AG682" s="11" t="n">
        <f aca="false">'Daily Data'!R681</f>
        <v>-0.00192113261888918</v>
      </c>
      <c r="AI682" s="11" t="n">
        <f aca="false">'Daily Data'!O681</f>
        <v>-0.0222472674068087</v>
      </c>
      <c r="AJ682" s="11" t="n">
        <f aca="false">'Daily Data'!Q681</f>
        <v>0.0202175113061984</v>
      </c>
      <c r="AK682" s="11" t="n">
        <f aca="false">'Daily Data'!R681</f>
        <v>-0.00192113261888918</v>
      </c>
      <c r="AM682" s="11" t="n">
        <f aca="false">'Daily Data'!P681</f>
        <v>0.0196143714604768</v>
      </c>
      <c r="AN682" s="11" t="n">
        <f aca="false">'Daily Data'!Q681</f>
        <v>0.0202175113061984</v>
      </c>
      <c r="AO682" s="11" t="n">
        <f aca="false">'Daily Data'!R681</f>
        <v>-0.00192113261888918</v>
      </c>
      <c r="AQ682" s="11" t="n">
        <f aca="false">'Daily Data'!O681</f>
        <v>-0.0222472674068087</v>
      </c>
      <c r="AR682" s="11" t="n">
        <f aca="false">'Daily Data'!P681</f>
        <v>0.0196143714604768</v>
      </c>
      <c r="AS682" s="11" t="n">
        <f aca="false">'Daily Data'!Q681</f>
        <v>0.0202175113061984</v>
      </c>
      <c r="AT682" s="11" t="n">
        <f aca="false">'Daily Data'!R681</f>
        <v>-0.00192113261888918</v>
      </c>
    </row>
    <row r="683" customFormat="false" ht="15" hidden="false" customHeight="false" outlineLevel="0" collapsed="false">
      <c r="A683" s="11" t="n">
        <f aca="false">'Daily Data'!O682</f>
        <v>-0.00120246306099326</v>
      </c>
      <c r="C683" s="11" t="n">
        <f aca="false">'Daily Data'!P682</f>
        <v>-0.027465551651058</v>
      </c>
      <c r="E683" s="11" t="n">
        <f aca="false">'Daily Data'!Q682</f>
        <v>-0.027059436543573</v>
      </c>
      <c r="G683" s="11" t="n">
        <f aca="false">'Daily Data'!R682</f>
        <v>0.0211149384322122</v>
      </c>
      <c r="I683" s="11" t="n">
        <f aca="false">'Daily Data'!O682</f>
        <v>-0.00120246306099326</v>
      </c>
      <c r="J683" s="11" t="n">
        <f aca="false">'Daily Data'!P682</f>
        <v>-0.027465551651058</v>
      </c>
      <c r="L683" s="11" t="n">
        <f aca="false">'Daily Data'!O682</f>
        <v>-0.00120246306099326</v>
      </c>
      <c r="M683" s="11" t="n">
        <f aca="false">'Daily Data'!Q682</f>
        <v>-0.027059436543573</v>
      </c>
      <c r="O683" s="11" t="n">
        <f aca="false">'Daily Data'!O682</f>
        <v>-0.00120246306099326</v>
      </c>
      <c r="P683" s="11" t="n">
        <f aca="false">'Daily Data'!R682</f>
        <v>0.0211149384322122</v>
      </c>
      <c r="R683" s="11" t="n">
        <f aca="false">'Daily Data'!P682</f>
        <v>-0.027465551651058</v>
      </c>
      <c r="S683" s="11" t="n">
        <f aca="false">'Daily Data'!Q682</f>
        <v>-0.027059436543573</v>
      </c>
      <c r="U683" s="11" t="n">
        <f aca="false">'Daily Data'!P682</f>
        <v>-0.027465551651058</v>
      </c>
      <c r="V683" s="11" t="n">
        <f aca="false">'Daily Data'!R682</f>
        <v>0.0211149384322122</v>
      </c>
      <c r="X683" s="11" t="n">
        <f aca="false">'Daily Data'!Q682</f>
        <v>-0.027059436543573</v>
      </c>
      <c r="Y683" s="11" t="n">
        <f aca="false">'Daily Data'!R682</f>
        <v>0.0211149384322122</v>
      </c>
      <c r="AA683" s="11" t="n">
        <f aca="false">'Daily Data'!O682</f>
        <v>-0.00120246306099326</v>
      </c>
      <c r="AB683" s="11" t="n">
        <f aca="false">'Daily Data'!P682</f>
        <v>-0.027465551651058</v>
      </c>
      <c r="AC683" s="11" t="n">
        <f aca="false">'Daily Data'!Q682</f>
        <v>-0.027059436543573</v>
      </c>
      <c r="AE683" s="11" t="n">
        <f aca="false">'Daily Data'!O682</f>
        <v>-0.00120246306099326</v>
      </c>
      <c r="AF683" s="11" t="n">
        <f aca="false">'Daily Data'!P682</f>
        <v>-0.027465551651058</v>
      </c>
      <c r="AG683" s="11" t="n">
        <f aca="false">'Daily Data'!R682</f>
        <v>0.0211149384322122</v>
      </c>
      <c r="AI683" s="11" t="n">
        <f aca="false">'Daily Data'!O682</f>
        <v>-0.00120246306099326</v>
      </c>
      <c r="AJ683" s="11" t="n">
        <f aca="false">'Daily Data'!Q682</f>
        <v>-0.027059436543573</v>
      </c>
      <c r="AK683" s="11" t="n">
        <f aca="false">'Daily Data'!R682</f>
        <v>0.0211149384322122</v>
      </c>
      <c r="AM683" s="11" t="n">
        <f aca="false">'Daily Data'!P682</f>
        <v>-0.027465551651058</v>
      </c>
      <c r="AN683" s="11" t="n">
        <f aca="false">'Daily Data'!Q682</f>
        <v>-0.027059436543573</v>
      </c>
      <c r="AO683" s="11" t="n">
        <f aca="false">'Daily Data'!R682</f>
        <v>0.0211149384322122</v>
      </c>
      <c r="AQ683" s="11" t="n">
        <f aca="false">'Daily Data'!O682</f>
        <v>-0.00120246306099326</v>
      </c>
      <c r="AR683" s="11" t="n">
        <f aca="false">'Daily Data'!P682</f>
        <v>-0.027465551651058</v>
      </c>
      <c r="AS683" s="11" t="n">
        <f aca="false">'Daily Data'!Q682</f>
        <v>-0.027059436543573</v>
      </c>
      <c r="AT683" s="11" t="n">
        <f aca="false">'Daily Data'!R682</f>
        <v>0.0211149384322122</v>
      </c>
    </row>
    <row r="684" customFormat="false" ht="15" hidden="false" customHeight="false" outlineLevel="0" collapsed="false">
      <c r="A684" s="11" t="n">
        <f aca="false">'Daily Data'!O683</f>
        <v>0.0147481710580086</v>
      </c>
      <c r="C684" s="11" t="n">
        <f aca="false">'Daily Data'!P683</f>
        <v>-0.00271143286143294</v>
      </c>
      <c r="E684" s="11" t="n">
        <f aca="false">'Daily Data'!Q683</f>
        <v>-0.00417352079357936</v>
      </c>
      <c r="G684" s="11" t="n">
        <f aca="false">'Daily Data'!R683</f>
        <v>-0.0249155683916823</v>
      </c>
      <c r="I684" s="11" t="n">
        <f aca="false">'Daily Data'!O683</f>
        <v>0.0147481710580086</v>
      </c>
      <c r="J684" s="11" t="n">
        <f aca="false">'Daily Data'!P683</f>
        <v>-0.00271143286143294</v>
      </c>
      <c r="L684" s="11" t="n">
        <f aca="false">'Daily Data'!O683</f>
        <v>0.0147481710580086</v>
      </c>
      <c r="M684" s="11" t="n">
        <f aca="false">'Daily Data'!Q683</f>
        <v>-0.00417352079357936</v>
      </c>
      <c r="O684" s="11" t="n">
        <f aca="false">'Daily Data'!O683</f>
        <v>0.0147481710580086</v>
      </c>
      <c r="P684" s="11" t="n">
        <f aca="false">'Daily Data'!R683</f>
        <v>-0.0249155683916823</v>
      </c>
      <c r="R684" s="11" t="n">
        <f aca="false">'Daily Data'!P683</f>
        <v>-0.00271143286143294</v>
      </c>
      <c r="S684" s="11" t="n">
        <f aca="false">'Daily Data'!Q683</f>
        <v>-0.00417352079357936</v>
      </c>
      <c r="U684" s="11" t="n">
        <f aca="false">'Daily Data'!P683</f>
        <v>-0.00271143286143294</v>
      </c>
      <c r="V684" s="11" t="n">
        <f aca="false">'Daily Data'!R683</f>
        <v>-0.0249155683916823</v>
      </c>
      <c r="X684" s="11" t="n">
        <f aca="false">'Daily Data'!Q683</f>
        <v>-0.00417352079357936</v>
      </c>
      <c r="Y684" s="11" t="n">
        <f aca="false">'Daily Data'!R683</f>
        <v>-0.0249155683916823</v>
      </c>
      <c r="AA684" s="11" t="n">
        <f aca="false">'Daily Data'!O683</f>
        <v>0.0147481710580086</v>
      </c>
      <c r="AB684" s="11" t="n">
        <f aca="false">'Daily Data'!P683</f>
        <v>-0.00271143286143294</v>
      </c>
      <c r="AC684" s="11" t="n">
        <f aca="false">'Daily Data'!Q683</f>
        <v>-0.00417352079357936</v>
      </c>
      <c r="AE684" s="11" t="n">
        <f aca="false">'Daily Data'!O683</f>
        <v>0.0147481710580086</v>
      </c>
      <c r="AF684" s="11" t="n">
        <f aca="false">'Daily Data'!P683</f>
        <v>-0.00271143286143294</v>
      </c>
      <c r="AG684" s="11" t="n">
        <f aca="false">'Daily Data'!R683</f>
        <v>-0.0249155683916823</v>
      </c>
      <c r="AI684" s="11" t="n">
        <f aca="false">'Daily Data'!O683</f>
        <v>0.0147481710580086</v>
      </c>
      <c r="AJ684" s="11" t="n">
        <f aca="false">'Daily Data'!Q683</f>
        <v>-0.00417352079357936</v>
      </c>
      <c r="AK684" s="11" t="n">
        <f aca="false">'Daily Data'!R683</f>
        <v>-0.0249155683916823</v>
      </c>
      <c r="AM684" s="11" t="n">
        <f aca="false">'Daily Data'!P683</f>
        <v>-0.00271143286143294</v>
      </c>
      <c r="AN684" s="11" t="n">
        <f aca="false">'Daily Data'!Q683</f>
        <v>-0.00417352079357936</v>
      </c>
      <c r="AO684" s="11" t="n">
        <f aca="false">'Daily Data'!R683</f>
        <v>-0.0249155683916823</v>
      </c>
      <c r="AQ684" s="11" t="n">
        <f aca="false">'Daily Data'!O683</f>
        <v>0.0147481710580086</v>
      </c>
      <c r="AR684" s="11" t="n">
        <f aca="false">'Daily Data'!P683</f>
        <v>-0.00271143286143294</v>
      </c>
      <c r="AS684" s="11" t="n">
        <f aca="false">'Daily Data'!Q683</f>
        <v>-0.00417352079357936</v>
      </c>
      <c r="AT684" s="11" t="n">
        <f aca="false">'Daily Data'!R683</f>
        <v>-0.0249155683916823</v>
      </c>
    </row>
    <row r="685" customFormat="false" ht="15" hidden="false" customHeight="false" outlineLevel="0" collapsed="false">
      <c r="A685" s="11" t="n">
        <f aca="false">'Daily Data'!O684</f>
        <v>-0.00596305849740709</v>
      </c>
      <c r="C685" s="11" t="n">
        <f aca="false">'Daily Data'!P684</f>
        <v>0.00721800877532596</v>
      </c>
      <c r="E685" s="11" t="n">
        <f aca="false">'Daily Data'!Q684</f>
        <v>0.00801658915855263</v>
      </c>
      <c r="G685" s="11" t="n">
        <f aca="false">'Daily Data'!R684</f>
        <v>-0.00456532006563848</v>
      </c>
      <c r="I685" s="11" t="n">
        <f aca="false">'Daily Data'!O684</f>
        <v>-0.00596305849740709</v>
      </c>
      <c r="J685" s="11" t="n">
        <f aca="false">'Daily Data'!P684</f>
        <v>0.00721800877532596</v>
      </c>
      <c r="L685" s="11" t="n">
        <f aca="false">'Daily Data'!O684</f>
        <v>-0.00596305849740709</v>
      </c>
      <c r="M685" s="11" t="n">
        <f aca="false">'Daily Data'!Q684</f>
        <v>0.00801658915855263</v>
      </c>
      <c r="O685" s="11" t="n">
        <f aca="false">'Daily Data'!O684</f>
        <v>-0.00596305849740709</v>
      </c>
      <c r="P685" s="11" t="n">
        <f aca="false">'Daily Data'!R684</f>
        <v>-0.00456532006563848</v>
      </c>
      <c r="R685" s="11" t="n">
        <f aca="false">'Daily Data'!P684</f>
        <v>0.00721800877532596</v>
      </c>
      <c r="S685" s="11" t="n">
        <f aca="false">'Daily Data'!Q684</f>
        <v>0.00801658915855263</v>
      </c>
      <c r="U685" s="11" t="n">
        <f aca="false">'Daily Data'!P684</f>
        <v>0.00721800877532596</v>
      </c>
      <c r="V685" s="11" t="n">
        <f aca="false">'Daily Data'!R684</f>
        <v>-0.00456532006563848</v>
      </c>
      <c r="X685" s="11" t="n">
        <f aca="false">'Daily Data'!Q684</f>
        <v>0.00801658915855263</v>
      </c>
      <c r="Y685" s="11" t="n">
        <f aca="false">'Daily Data'!R684</f>
        <v>-0.00456532006563848</v>
      </c>
      <c r="AA685" s="11" t="n">
        <f aca="false">'Daily Data'!O684</f>
        <v>-0.00596305849740709</v>
      </c>
      <c r="AB685" s="11" t="n">
        <f aca="false">'Daily Data'!P684</f>
        <v>0.00721800877532596</v>
      </c>
      <c r="AC685" s="11" t="n">
        <f aca="false">'Daily Data'!Q684</f>
        <v>0.00801658915855263</v>
      </c>
      <c r="AE685" s="11" t="n">
        <f aca="false">'Daily Data'!O684</f>
        <v>-0.00596305849740709</v>
      </c>
      <c r="AF685" s="11" t="n">
        <f aca="false">'Daily Data'!P684</f>
        <v>0.00721800877532596</v>
      </c>
      <c r="AG685" s="11" t="n">
        <f aca="false">'Daily Data'!R684</f>
        <v>-0.00456532006563848</v>
      </c>
      <c r="AI685" s="11" t="n">
        <f aca="false">'Daily Data'!O684</f>
        <v>-0.00596305849740709</v>
      </c>
      <c r="AJ685" s="11" t="n">
        <f aca="false">'Daily Data'!Q684</f>
        <v>0.00801658915855263</v>
      </c>
      <c r="AK685" s="11" t="n">
        <f aca="false">'Daily Data'!R684</f>
        <v>-0.00456532006563848</v>
      </c>
      <c r="AM685" s="11" t="n">
        <f aca="false">'Daily Data'!P684</f>
        <v>0.00721800877532596</v>
      </c>
      <c r="AN685" s="11" t="n">
        <f aca="false">'Daily Data'!Q684</f>
        <v>0.00801658915855263</v>
      </c>
      <c r="AO685" s="11" t="n">
        <f aca="false">'Daily Data'!R684</f>
        <v>-0.00456532006563848</v>
      </c>
      <c r="AQ685" s="11" t="n">
        <f aca="false">'Daily Data'!O684</f>
        <v>-0.00596305849740709</v>
      </c>
      <c r="AR685" s="11" t="n">
        <f aca="false">'Daily Data'!P684</f>
        <v>0.00721800877532596</v>
      </c>
      <c r="AS685" s="11" t="n">
        <f aca="false">'Daily Data'!Q684</f>
        <v>0.00801658915855263</v>
      </c>
      <c r="AT685" s="11" t="n">
        <f aca="false">'Daily Data'!R684</f>
        <v>-0.00456532006563848</v>
      </c>
    </row>
    <row r="686" customFormat="false" ht="15" hidden="false" customHeight="false" outlineLevel="0" collapsed="false">
      <c r="A686" s="11" t="n">
        <f aca="false">'Daily Data'!O685</f>
        <v>0.0161840028586475</v>
      </c>
      <c r="C686" s="11" t="n">
        <f aca="false">'Daily Data'!P685</f>
        <v>0.0123231084062922</v>
      </c>
      <c r="E686" s="11" t="n">
        <f aca="false">'Daily Data'!Q685</f>
        <v>0.0105317497695048</v>
      </c>
      <c r="G686" s="11" t="n">
        <f aca="false">'Daily Data'!R685</f>
        <v>0.000860820792033528</v>
      </c>
      <c r="I686" s="11" t="n">
        <f aca="false">'Daily Data'!O685</f>
        <v>0.0161840028586475</v>
      </c>
      <c r="J686" s="11" t="n">
        <f aca="false">'Daily Data'!P685</f>
        <v>0.0123231084062922</v>
      </c>
      <c r="L686" s="11" t="n">
        <f aca="false">'Daily Data'!O685</f>
        <v>0.0161840028586475</v>
      </c>
      <c r="M686" s="11" t="n">
        <f aca="false">'Daily Data'!Q685</f>
        <v>0.0105317497695048</v>
      </c>
      <c r="O686" s="11" t="n">
        <f aca="false">'Daily Data'!O685</f>
        <v>0.0161840028586475</v>
      </c>
      <c r="P686" s="11" t="n">
        <f aca="false">'Daily Data'!R685</f>
        <v>0.000860820792033528</v>
      </c>
      <c r="R686" s="11" t="n">
        <f aca="false">'Daily Data'!P685</f>
        <v>0.0123231084062922</v>
      </c>
      <c r="S686" s="11" t="n">
        <f aca="false">'Daily Data'!Q685</f>
        <v>0.0105317497695048</v>
      </c>
      <c r="U686" s="11" t="n">
        <f aca="false">'Daily Data'!P685</f>
        <v>0.0123231084062922</v>
      </c>
      <c r="V686" s="11" t="n">
        <f aca="false">'Daily Data'!R685</f>
        <v>0.000860820792033528</v>
      </c>
      <c r="X686" s="11" t="n">
        <f aca="false">'Daily Data'!Q685</f>
        <v>0.0105317497695048</v>
      </c>
      <c r="Y686" s="11" t="n">
        <f aca="false">'Daily Data'!R685</f>
        <v>0.000860820792033528</v>
      </c>
      <c r="AA686" s="11" t="n">
        <f aca="false">'Daily Data'!O685</f>
        <v>0.0161840028586475</v>
      </c>
      <c r="AB686" s="11" t="n">
        <f aca="false">'Daily Data'!P685</f>
        <v>0.0123231084062922</v>
      </c>
      <c r="AC686" s="11" t="n">
        <f aca="false">'Daily Data'!Q685</f>
        <v>0.0105317497695048</v>
      </c>
      <c r="AE686" s="11" t="n">
        <f aca="false">'Daily Data'!O685</f>
        <v>0.0161840028586475</v>
      </c>
      <c r="AF686" s="11" t="n">
        <f aca="false">'Daily Data'!P685</f>
        <v>0.0123231084062922</v>
      </c>
      <c r="AG686" s="11" t="n">
        <f aca="false">'Daily Data'!R685</f>
        <v>0.000860820792033528</v>
      </c>
      <c r="AI686" s="11" t="n">
        <f aca="false">'Daily Data'!O685</f>
        <v>0.0161840028586475</v>
      </c>
      <c r="AJ686" s="11" t="n">
        <f aca="false">'Daily Data'!Q685</f>
        <v>0.0105317497695048</v>
      </c>
      <c r="AK686" s="11" t="n">
        <f aca="false">'Daily Data'!R685</f>
        <v>0.000860820792033528</v>
      </c>
      <c r="AM686" s="11" t="n">
        <f aca="false">'Daily Data'!P685</f>
        <v>0.0123231084062922</v>
      </c>
      <c r="AN686" s="11" t="n">
        <f aca="false">'Daily Data'!Q685</f>
        <v>0.0105317497695048</v>
      </c>
      <c r="AO686" s="11" t="n">
        <f aca="false">'Daily Data'!R685</f>
        <v>0.000860820792033528</v>
      </c>
      <c r="AQ686" s="11" t="n">
        <f aca="false">'Daily Data'!O685</f>
        <v>0.0161840028586475</v>
      </c>
      <c r="AR686" s="11" t="n">
        <f aca="false">'Daily Data'!P685</f>
        <v>0.0123231084062922</v>
      </c>
      <c r="AS686" s="11" t="n">
        <f aca="false">'Daily Data'!Q685</f>
        <v>0.0105317497695048</v>
      </c>
      <c r="AT686" s="11" t="n">
        <f aca="false">'Daily Data'!R685</f>
        <v>0.000860820792033528</v>
      </c>
    </row>
    <row r="687" customFormat="false" ht="15" hidden="false" customHeight="false" outlineLevel="0" collapsed="false">
      <c r="A687" s="11" t="n">
        <f aca="false">'Daily Data'!O686</f>
        <v>0.0271644788061616</v>
      </c>
      <c r="C687" s="11" t="n">
        <f aca="false">'Daily Data'!P686</f>
        <v>-0.00886808785529714</v>
      </c>
      <c r="E687" s="11" t="n">
        <f aca="false">'Daily Data'!Q686</f>
        <v>-0.00598964449517048</v>
      </c>
      <c r="G687" s="11" t="n">
        <f aca="false">'Daily Data'!R686</f>
        <v>-0.00302492581803116</v>
      </c>
      <c r="I687" s="11" t="n">
        <f aca="false">'Daily Data'!O686</f>
        <v>0.0271644788061616</v>
      </c>
      <c r="J687" s="11" t="n">
        <f aca="false">'Daily Data'!P686</f>
        <v>-0.00886808785529714</v>
      </c>
      <c r="L687" s="11" t="n">
        <f aca="false">'Daily Data'!O686</f>
        <v>0.0271644788061616</v>
      </c>
      <c r="M687" s="11" t="n">
        <f aca="false">'Daily Data'!Q686</f>
        <v>-0.00598964449517048</v>
      </c>
      <c r="O687" s="11" t="n">
        <f aca="false">'Daily Data'!O686</f>
        <v>0.0271644788061616</v>
      </c>
      <c r="P687" s="11" t="n">
        <f aca="false">'Daily Data'!R686</f>
        <v>-0.00302492581803116</v>
      </c>
      <c r="R687" s="11" t="n">
        <f aca="false">'Daily Data'!P686</f>
        <v>-0.00886808785529714</v>
      </c>
      <c r="S687" s="11" t="n">
        <f aca="false">'Daily Data'!Q686</f>
        <v>-0.00598964449517048</v>
      </c>
      <c r="U687" s="11" t="n">
        <f aca="false">'Daily Data'!P686</f>
        <v>-0.00886808785529714</v>
      </c>
      <c r="V687" s="11" t="n">
        <f aca="false">'Daily Data'!R686</f>
        <v>-0.00302492581803116</v>
      </c>
      <c r="X687" s="11" t="n">
        <f aca="false">'Daily Data'!Q686</f>
        <v>-0.00598964449517048</v>
      </c>
      <c r="Y687" s="11" t="n">
        <f aca="false">'Daily Data'!R686</f>
        <v>-0.00302492581803116</v>
      </c>
      <c r="AA687" s="11" t="n">
        <f aca="false">'Daily Data'!O686</f>
        <v>0.0271644788061616</v>
      </c>
      <c r="AB687" s="11" t="n">
        <f aca="false">'Daily Data'!P686</f>
        <v>-0.00886808785529714</v>
      </c>
      <c r="AC687" s="11" t="n">
        <f aca="false">'Daily Data'!Q686</f>
        <v>-0.00598964449517048</v>
      </c>
      <c r="AE687" s="11" t="n">
        <f aca="false">'Daily Data'!O686</f>
        <v>0.0271644788061616</v>
      </c>
      <c r="AF687" s="11" t="n">
        <f aca="false">'Daily Data'!P686</f>
        <v>-0.00886808785529714</v>
      </c>
      <c r="AG687" s="11" t="n">
        <f aca="false">'Daily Data'!R686</f>
        <v>-0.00302492581803116</v>
      </c>
      <c r="AI687" s="11" t="n">
        <f aca="false">'Daily Data'!O686</f>
        <v>0.0271644788061616</v>
      </c>
      <c r="AJ687" s="11" t="n">
        <f aca="false">'Daily Data'!Q686</f>
        <v>-0.00598964449517048</v>
      </c>
      <c r="AK687" s="11" t="n">
        <f aca="false">'Daily Data'!R686</f>
        <v>-0.00302492581803116</v>
      </c>
      <c r="AM687" s="11" t="n">
        <f aca="false">'Daily Data'!P686</f>
        <v>-0.00886808785529714</v>
      </c>
      <c r="AN687" s="11" t="n">
        <f aca="false">'Daily Data'!Q686</f>
        <v>-0.00598964449517048</v>
      </c>
      <c r="AO687" s="11" t="n">
        <f aca="false">'Daily Data'!R686</f>
        <v>-0.00302492581803116</v>
      </c>
      <c r="AQ687" s="11" t="n">
        <f aca="false">'Daily Data'!O686</f>
        <v>0.0271644788061616</v>
      </c>
      <c r="AR687" s="11" t="n">
        <f aca="false">'Daily Data'!P686</f>
        <v>-0.00886808785529714</v>
      </c>
      <c r="AS687" s="11" t="n">
        <f aca="false">'Daily Data'!Q686</f>
        <v>-0.00598964449517048</v>
      </c>
      <c r="AT687" s="11" t="n">
        <f aca="false">'Daily Data'!R686</f>
        <v>-0.00302492581803116</v>
      </c>
    </row>
    <row r="688" customFormat="false" ht="15" hidden="false" customHeight="false" outlineLevel="0" collapsed="false">
      <c r="A688" s="11" t="n">
        <f aca="false">'Daily Data'!O687</f>
        <v>0.00227725439116732</v>
      </c>
      <c r="C688" s="11" t="n">
        <f aca="false">'Daily Data'!P687</f>
        <v>-0.0128578921699032</v>
      </c>
      <c r="E688" s="11" t="n">
        <f aca="false">'Daily Data'!Q687</f>
        <v>-0.0140853758760141</v>
      </c>
      <c r="G688" s="11" t="n">
        <f aca="false">'Daily Data'!R687</f>
        <v>0.00311524221877723</v>
      </c>
      <c r="I688" s="11" t="n">
        <f aca="false">'Daily Data'!O687</f>
        <v>0.00227725439116732</v>
      </c>
      <c r="J688" s="11" t="n">
        <f aca="false">'Daily Data'!P687</f>
        <v>-0.0128578921699032</v>
      </c>
      <c r="L688" s="11" t="n">
        <f aca="false">'Daily Data'!O687</f>
        <v>0.00227725439116732</v>
      </c>
      <c r="M688" s="11" t="n">
        <f aca="false">'Daily Data'!Q687</f>
        <v>-0.0140853758760141</v>
      </c>
      <c r="O688" s="11" t="n">
        <f aca="false">'Daily Data'!O687</f>
        <v>0.00227725439116732</v>
      </c>
      <c r="P688" s="11" t="n">
        <f aca="false">'Daily Data'!R687</f>
        <v>0.00311524221877723</v>
      </c>
      <c r="R688" s="11" t="n">
        <f aca="false">'Daily Data'!P687</f>
        <v>-0.0128578921699032</v>
      </c>
      <c r="S688" s="11" t="n">
        <f aca="false">'Daily Data'!Q687</f>
        <v>-0.0140853758760141</v>
      </c>
      <c r="U688" s="11" t="n">
        <f aca="false">'Daily Data'!P687</f>
        <v>-0.0128578921699032</v>
      </c>
      <c r="V688" s="11" t="n">
        <f aca="false">'Daily Data'!R687</f>
        <v>0.00311524221877723</v>
      </c>
      <c r="X688" s="11" t="n">
        <f aca="false">'Daily Data'!Q687</f>
        <v>-0.0140853758760141</v>
      </c>
      <c r="Y688" s="11" t="n">
        <f aca="false">'Daily Data'!R687</f>
        <v>0.00311524221877723</v>
      </c>
      <c r="AA688" s="11" t="n">
        <f aca="false">'Daily Data'!O687</f>
        <v>0.00227725439116732</v>
      </c>
      <c r="AB688" s="11" t="n">
        <f aca="false">'Daily Data'!P687</f>
        <v>-0.0128578921699032</v>
      </c>
      <c r="AC688" s="11" t="n">
        <f aca="false">'Daily Data'!Q687</f>
        <v>-0.0140853758760141</v>
      </c>
      <c r="AE688" s="11" t="n">
        <f aca="false">'Daily Data'!O687</f>
        <v>0.00227725439116732</v>
      </c>
      <c r="AF688" s="11" t="n">
        <f aca="false">'Daily Data'!P687</f>
        <v>-0.0128578921699032</v>
      </c>
      <c r="AG688" s="11" t="n">
        <f aca="false">'Daily Data'!R687</f>
        <v>0.00311524221877723</v>
      </c>
      <c r="AI688" s="11" t="n">
        <f aca="false">'Daily Data'!O687</f>
        <v>0.00227725439116732</v>
      </c>
      <c r="AJ688" s="11" t="n">
        <f aca="false">'Daily Data'!Q687</f>
        <v>-0.0140853758760141</v>
      </c>
      <c r="AK688" s="11" t="n">
        <f aca="false">'Daily Data'!R687</f>
        <v>0.00311524221877723</v>
      </c>
      <c r="AM688" s="11" t="n">
        <f aca="false">'Daily Data'!P687</f>
        <v>-0.0128578921699032</v>
      </c>
      <c r="AN688" s="11" t="n">
        <f aca="false">'Daily Data'!Q687</f>
        <v>-0.0140853758760141</v>
      </c>
      <c r="AO688" s="11" t="n">
        <f aca="false">'Daily Data'!R687</f>
        <v>0.00311524221877723</v>
      </c>
      <c r="AQ688" s="11" t="n">
        <f aca="false">'Daily Data'!O687</f>
        <v>0.00227725439116732</v>
      </c>
      <c r="AR688" s="11" t="n">
        <f aca="false">'Daily Data'!P687</f>
        <v>-0.0128578921699032</v>
      </c>
      <c r="AS688" s="11" t="n">
        <f aca="false">'Daily Data'!Q687</f>
        <v>-0.0140853758760141</v>
      </c>
      <c r="AT688" s="11" t="n">
        <f aca="false">'Daily Data'!R687</f>
        <v>0.00311524221877723</v>
      </c>
    </row>
    <row r="689" customFormat="false" ht="15" hidden="false" customHeight="false" outlineLevel="0" collapsed="false">
      <c r="A689" s="11" t="n">
        <f aca="false">'Daily Data'!O688</f>
        <v>-0.0481880459275073</v>
      </c>
      <c r="C689" s="11" t="n">
        <f aca="false">'Daily Data'!P688</f>
        <v>0.0220625771417791</v>
      </c>
      <c r="E689" s="11" t="n">
        <f aca="false">'Daily Data'!Q688</f>
        <v>0.0213907263630091</v>
      </c>
      <c r="G689" s="11" t="n">
        <f aca="false">'Daily Data'!R688</f>
        <v>0.0210370000494324</v>
      </c>
      <c r="I689" s="11" t="n">
        <f aca="false">'Daily Data'!O688</f>
        <v>-0.0481880459275073</v>
      </c>
      <c r="J689" s="11" t="n">
        <f aca="false">'Daily Data'!P688</f>
        <v>0.0220625771417791</v>
      </c>
      <c r="L689" s="11" t="n">
        <f aca="false">'Daily Data'!O688</f>
        <v>-0.0481880459275073</v>
      </c>
      <c r="M689" s="11" t="n">
        <f aca="false">'Daily Data'!Q688</f>
        <v>0.0213907263630091</v>
      </c>
      <c r="O689" s="11" t="n">
        <f aca="false">'Daily Data'!O688</f>
        <v>-0.0481880459275073</v>
      </c>
      <c r="P689" s="11" t="n">
        <f aca="false">'Daily Data'!R688</f>
        <v>0.0210370000494324</v>
      </c>
      <c r="R689" s="11" t="n">
        <f aca="false">'Daily Data'!P688</f>
        <v>0.0220625771417791</v>
      </c>
      <c r="S689" s="11" t="n">
        <f aca="false">'Daily Data'!Q688</f>
        <v>0.0213907263630091</v>
      </c>
      <c r="U689" s="11" t="n">
        <f aca="false">'Daily Data'!P688</f>
        <v>0.0220625771417791</v>
      </c>
      <c r="V689" s="11" t="n">
        <f aca="false">'Daily Data'!R688</f>
        <v>0.0210370000494324</v>
      </c>
      <c r="X689" s="11" t="n">
        <f aca="false">'Daily Data'!Q688</f>
        <v>0.0213907263630091</v>
      </c>
      <c r="Y689" s="11" t="n">
        <f aca="false">'Daily Data'!R688</f>
        <v>0.0210370000494324</v>
      </c>
      <c r="AA689" s="11" t="n">
        <f aca="false">'Daily Data'!O688</f>
        <v>-0.0481880459275073</v>
      </c>
      <c r="AB689" s="11" t="n">
        <f aca="false">'Daily Data'!P688</f>
        <v>0.0220625771417791</v>
      </c>
      <c r="AC689" s="11" t="n">
        <f aca="false">'Daily Data'!Q688</f>
        <v>0.0213907263630091</v>
      </c>
      <c r="AE689" s="11" t="n">
        <f aca="false">'Daily Data'!O688</f>
        <v>-0.0481880459275073</v>
      </c>
      <c r="AF689" s="11" t="n">
        <f aca="false">'Daily Data'!P688</f>
        <v>0.0220625771417791</v>
      </c>
      <c r="AG689" s="11" t="n">
        <f aca="false">'Daily Data'!R688</f>
        <v>0.0210370000494324</v>
      </c>
      <c r="AI689" s="11" t="n">
        <f aca="false">'Daily Data'!O688</f>
        <v>-0.0481880459275073</v>
      </c>
      <c r="AJ689" s="11" t="n">
        <f aca="false">'Daily Data'!Q688</f>
        <v>0.0213907263630091</v>
      </c>
      <c r="AK689" s="11" t="n">
        <f aca="false">'Daily Data'!R688</f>
        <v>0.0210370000494324</v>
      </c>
      <c r="AM689" s="11" t="n">
        <f aca="false">'Daily Data'!P688</f>
        <v>0.0220625771417791</v>
      </c>
      <c r="AN689" s="11" t="n">
        <f aca="false">'Daily Data'!Q688</f>
        <v>0.0213907263630091</v>
      </c>
      <c r="AO689" s="11" t="n">
        <f aca="false">'Daily Data'!R688</f>
        <v>0.0210370000494324</v>
      </c>
      <c r="AQ689" s="11" t="n">
        <f aca="false">'Daily Data'!O688</f>
        <v>-0.0481880459275073</v>
      </c>
      <c r="AR689" s="11" t="n">
        <f aca="false">'Daily Data'!P688</f>
        <v>0.0220625771417791</v>
      </c>
      <c r="AS689" s="11" t="n">
        <f aca="false">'Daily Data'!Q688</f>
        <v>0.0213907263630091</v>
      </c>
      <c r="AT689" s="11" t="n">
        <f aca="false">'Daily Data'!R688</f>
        <v>0.0210370000494324</v>
      </c>
    </row>
    <row r="690" customFormat="false" ht="15" hidden="false" customHeight="false" outlineLevel="0" collapsed="false">
      <c r="A690" s="11" t="n">
        <f aca="false">'Daily Data'!O689</f>
        <v>0.00855155540446394</v>
      </c>
      <c r="C690" s="11" t="n">
        <f aca="false">'Daily Data'!P689</f>
        <v>0.0232470837947583</v>
      </c>
      <c r="E690" s="11" t="n">
        <f aca="false">'Daily Data'!Q689</f>
        <v>0.0230485805607024</v>
      </c>
      <c r="G690" s="11" t="n">
        <f aca="false">'Daily Data'!R689</f>
        <v>0.0136362436750259</v>
      </c>
      <c r="I690" s="11" t="n">
        <f aca="false">'Daily Data'!O689</f>
        <v>0.00855155540446394</v>
      </c>
      <c r="J690" s="11" t="n">
        <f aca="false">'Daily Data'!P689</f>
        <v>0.0232470837947583</v>
      </c>
      <c r="L690" s="11" t="n">
        <f aca="false">'Daily Data'!O689</f>
        <v>0.00855155540446394</v>
      </c>
      <c r="M690" s="11" t="n">
        <f aca="false">'Daily Data'!Q689</f>
        <v>0.0230485805607024</v>
      </c>
      <c r="O690" s="11" t="n">
        <f aca="false">'Daily Data'!O689</f>
        <v>0.00855155540446394</v>
      </c>
      <c r="P690" s="11" t="n">
        <f aca="false">'Daily Data'!R689</f>
        <v>0.0136362436750259</v>
      </c>
      <c r="R690" s="11" t="n">
        <f aca="false">'Daily Data'!P689</f>
        <v>0.0232470837947583</v>
      </c>
      <c r="S690" s="11" t="n">
        <f aca="false">'Daily Data'!Q689</f>
        <v>0.0230485805607024</v>
      </c>
      <c r="U690" s="11" t="n">
        <f aca="false">'Daily Data'!P689</f>
        <v>0.0232470837947583</v>
      </c>
      <c r="V690" s="11" t="n">
        <f aca="false">'Daily Data'!R689</f>
        <v>0.0136362436750259</v>
      </c>
      <c r="X690" s="11" t="n">
        <f aca="false">'Daily Data'!Q689</f>
        <v>0.0230485805607024</v>
      </c>
      <c r="Y690" s="11" t="n">
        <f aca="false">'Daily Data'!R689</f>
        <v>0.0136362436750259</v>
      </c>
      <c r="AA690" s="11" t="n">
        <f aca="false">'Daily Data'!O689</f>
        <v>0.00855155540446394</v>
      </c>
      <c r="AB690" s="11" t="n">
        <f aca="false">'Daily Data'!P689</f>
        <v>0.0232470837947583</v>
      </c>
      <c r="AC690" s="11" t="n">
        <f aca="false">'Daily Data'!Q689</f>
        <v>0.0230485805607024</v>
      </c>
      <c r="AE690" s="11" t="n">
        <f aca="false">'Daily Data'!O689</f>
        <v>0.00855155540446394</v>
      </c>
      <c r="AF690" s="11" t="n">
        <f aca="false">'Daily Data'!P689</f>
        <v>0.0232470837947583</v>
      </c>
      <c r="AG690" s="11" t="n">
        <f aca="false">'Daily Data'!R689</f>
        <v>0.0136362436750259</v>
      </c>
      <c r="AI690" s="11" t="n">
        <f aca="false">'Daily Data'!O689</f>
        <v>0.00855155540446394</v>
      </c>
      <c r="AJ690" s="11" t="n">
        <f aca="false">'Daily Data'!Q689</f>
        <v>0.0230485805607024</v>
      </c>
      <c r="AK690" s="11" t="n">
        <f aca="false">'Daily Data'!R689</f>
        <v>0.0136362436750259</v>
      </c>
      <c r="AM690" s="11" t="n">
        <f aca="false">'Daily Data'!P689</f>
        <v>0.0232470837947583</v>
      </c>
      <c r="AN690" s="11" t="n">
        <f aca="false">'Daily Data'!Q689</f>
        <v>0.0230485805607024</v>
      </c>
      <c r="AO690" s="11" t="n">
        <f aca="false">'Daily Data'!R689</f>
        <v>0.0136362436750259</v>
      </c>
      <c r="AQ690" s="11" t="n">
        <f aca="false">'Daily Data'!O689</f>
        <v>0.00855155540446394</v>
      </c>
      <c r="AR690" s="11" t="n">
        <f aca="false">'Daily Data'!P689</f>
        <v>0.0232470837947583</v>
      </c>
      <c r="AS690" s="11" t="n">
        <f aca="false">'Daily Data'!Q689</f>
        <v>0.0230485805607024</v>
      </c>
      <c r="AT690" s="11" t="n">
        <f aca="false">'Daily Data'!R689</f>
        <v>0.0136362436750259</v>
      </c>
    </row>
    <row r="691" customFormat="false" ht="15" hidden="false" customHeight="false" outlineLevel="0" collapsed="false">
      <c r="A691" s="11" t="n">
        <f aca="false">'Daily Data'!O690</f>
        <v>0.000237050604828808</v>
      </c>
      <c r="C691" s="11" t="n">
        <f aca="false">'Daily Data'!P690</f>
        <v>0.00919040404040405</v>
      </c>
      <c r="E691" s="11" t="n">
        <f aca="false">'Daily Data'!Q690</f>
        <v>0.00952643074711012</v>
      </c>
      <c r="G691" s="11" t="n">
        <f aca="false">'Daily Data'!R690</f>
        <v>-0.0121555691299704</v>
      </c>
      <c r="I691" s="11" t="n">
        <f aca="false">'Daily Data'!O690</f>
        <v>0.000237050604828808</v>
      </c>
      <c r="J691" s="11" t="n">
        <f aca="false">'Daily Data'!P690</f>
        <v>0.00919040404040405</v>
      </c>
      <c r="L691" s="11" t="n">
        <f aca="false">'Daily Data'!O690</f>
        <v>0.000237050604828808</v>
      </c>
      <c r="M691" s="11" t="n">
        <f aca="false">'Daily Data'!Q690</f>
        <v>0.00952643074711012</v>
      </c>
      <c r="O691" s="11" t="n">
        <f aca="false">'Daily Data'!O690</f>
        <v>0.000237050604828808</v>
      </c>
      <c r="P691" s="11" t="n">
        <f aca="false">'Daily Data'!R690</f>
        <v>-0.0121555691299704</v>
      </c>
      <c r="R691" s="11" t="n">
        <f aca="false">'Daily Data'!P690</f>
        <v>0.00919040404040405</v>
      </c>
      <c r="S691" s="11" t="n">
        <f aca="false">'Daily Data'!Q690</f>
        <v>0.00952643074711012</v>
      </c>
      <c r="U691" s="11" t="n">
        <f aca="false">'Daily Data'!P690</f>
        <v>0.00919040404040405</v>
      </c>
      <c r="V691" s="11" t="n">
        <f aca="false">'Daily Data'!R690</f>
        <v>-0.0121555691299704</v>
      </c>
      <c r="X691" s="11" t="n">
        <f aca="false">'Daily Data'!Q690</f>
        <v>0.00952643074711012</v>
      </c>
      <c r="Y691" s="11" t="n">
        <f aca="false">'Daily Data'!R690</f>
        <v>-0.0121555691299704</v>
      </c>
      <c r="AA691" s="11" t="n">
        <f aca="false">'Daily Data'!O690</f>
        <v>0.000237050604828808</v>
      </c>
      <c r="AB691" s="11" t="n">
        <f aca="false">'Daily Data'!P690</f>
        <v>0.00919040404040405</v>
      </c>
      <c r="AC691" s="11" t="n">
        <f aca="false">'Daily Data'!Q690</f>
        <v>0.00952643074711012</v>
      </c>
      <c r="AE691" s="11" t="n">
        <f aca="false">'Daily Data'!O690</f>
        <v>0.000237050604828808</v>
      </c>
      <c r="AF691" s="11" t="n">
        <f aca="false">'Daily Data'!P690</f>
        <v>0.00919040404040405</v>
      </c>
      <c r="AG691" s="11" t="n">
        <f aca="false">'Daily Data'!R690</f>
        <v>-0.0121555691299704</v>
      </c>
      <c r="AI691" s="11" t="n">
        <f aca="false">'Daily Data'!O690</f>
        <v>0.000237050604828808</v>
      </c>
      <c r="AJ691" s="11" t="n">
        <f aca="false">'Daily Data'!Q690</f>
        <v>0.00952643074711012</v>
      </c>
      <c r="AK691" s="11" t="n">
        <f aca="false">'Daily Data'!R690</f>
        <v>-0.0121555691299704</v>
      </c>
      <c r="AM691" s="11" t="n">
        <f aca="false">'Daily Data'!P690</f>
        <v>0.00919040404040405</v>
      </c>
      <c r="AN691" s="11" t="n">
        <f aca="false">'Daily Data'!Q690</f>
        <v>0.00952643074711012</v>
      </c>
      <c r="AO691" s="11" t="n">
        <f aca="false">'Daily Data'!R690</f>
        <v>-0.0121555691299704</v>
      </c>
      <c r="AQ691" s="11" t="n">
        <f aca="false">'Daily Data'!O690</f>
        <v>0.000237050604828808</v>
      </c>
      <c r="AR691" s="11" t="n">
        <f aca="false">'Daily Data'!P690</f>
        <v>0.00919040404040405</v>
      </c>
      <c r="AS691" s="11" t="n">
        <f aca="false">'Daily Data'!Q690</f>
        <v>0.00952643074711012</v>
      </c>
      <c r="AT691" s="11" t="n">
        <f aca="false">'Daily Data'!R690</f>
        <v>-0.0121555691299704</v>
      </c>
    </row>
    <row r="692" customFormat="false" ht="15" hidden="false" customHeight="false" outlineLevel="0" collapsed="false">
      <c r="A692" s="11" t="n">
        <f aca="false">'Daily Data'!O691</f>
        <v>-0.0108859518804109</v>
      </c>
      <c r="C692" s="11" t="n">
        <f aca="false">'Daily Data'!P691</f>
        <v>-0.00590685348312692</v>
      </c>
      <c r="E692" s="11" t="n">
        <f aca="false">'Daily Data'!Q691</f>
        <v>-0.00655590199515822</v>
      </c>
      <c r="G692" s="11" t="n">
        <f aca="false">'Daily Data'!R691</f>
        <v>-0.023927802893873</v>
      </c>
      <c r="I692" s="11" t="n">
        <f aca="false">'Daily Data'!O691</f>
        <v>-0.0108859518804109</v>
      </c>
      <c r="J692" s="11" t="n">
        <f aca="false">'Daily Data'!P691</f>
        <v>-0.00590685348312692</v>
      </c>
      <c r="L692" s="11" t="n">
        <f aca="false">'Daily Data'!O691</f>
        <v>-0.0108859518804109</v>
      </c>
      <c r="M692" s="11" t="n">
        <f aca="false">'Daily Data'!Q691</f>
        <v>-0.00655590199515822</v>
      </c>
      <c r="O692" s="11" t="n">
        <f aca="false">'Daily Data'!O691</f>
        <v>-0.0108859518804109</v>
      </c>
      <c r="P692" s="11" t="n">
        <f aca="false">'Daily Data'!R691</f>
        <v>-0.023927802893873</v>
      </c>
      <c r="R692" s="11" t="n">
        <f aca="false">'Daily Data'!P691</f>
        <v>-0.00590685348312692</v>
      </c>
      <c r="S692" s="11" t="n">
        <f aca="false">'Daily Data'!Q691</f>
        <v>-0.00655590199515822</v>
      </c>
      <c r="U692" s="11" t="n">
        <f aca="false">'Daily Data'!P691</f>
        <v>-0.00590685348312692</v>
      </c>
      <c r="V692" s="11" t="n">
        <f aca="false">'Daily Data'!R691</f>
        <v>-0.023927802893873</v>
      </c>
      <c r="X692" s="11" t="n">
        <f aca="false">'Daily Data'!Q691</f>
        <v>-0.00655590199515822</v>
      </c>
      <c r="Y692" s="11" t="n">
        <f aca="false">'Daily Data'!R691</f>
        <v>-0.023927802893873</v>
      </c>
      <c r="AA692" s="11" t="n">
        <f aca="false">'Daily Data'!O691</f>
        <v>-0.0108859518804109</v>
      </c>
      <c r="AB692" s="11" t="n">
        <f aca="false">'Daily Data'!P691</f>
        <v>-0.00590685348312692</v>
      </c>
      <c r="AC692" s="11" t="n">
        <f aca="false">'Daily Data'!Q691</f>
        <v>-0.00655590199515822</v>
      </c>
      <c r="AE692" s="11" t="n">
        <f aca="false">'Daily Data'!O691</f>
        <v>-0.0108859518804109</v>
      </c>
      <c r="AF692" s="11" t="n">
        <f aca="false">'Daily Data'!P691</f>
        <v>-0.00590685348312692</v>
      </c>
      <c r="AG692" s="11" t="n">
        <f aca="false">'Daily Data'!R691</f>
        <v>-0.023927802893873</v>
      </c>
      <c r="AI692" s="11" t="n">
        <f aca="false">'Daily Data'!O691</f>
        <v>-0.0108859518804109</v>
      </c>
      <c r="AJ692" s="11" t="n">
        <f aca="false">'Daily Data'!Q691</f>
        <v>-0.00655590199515822</v>
      </c>
      <c r="AK692" s="11" t="n">
        <f aca="false">'Daily Data'!R691</f>
        <v>-0.023927802893873</v>
      </c>
      <c r="AM692" s="11" t="n">
        <f aca="false">'Daily Data'!P691</f>
        <v>-0.00590685348312692</v>
      </c>
      <c r="AN692" s="11" t="n">
        <f aca="false">'Daily Data'!Q691</f>
        <v>-0.00655590199515822</v>
      </c>
      <c r="AO692" s="11" t="n">
        <f aca="false">'Daily Data'!R691</f>
        <v>-0.023927802893873</v>
      </c>
      <c r="AQ692" s="11" t="n">
        <f aca="false">'Daily Data'!O691</f>
        <v>-0.0108859518804109</v>
      </c>
      <c r="AR692" s="11" t="n">
        <f aca="false">'Daily Data'!P691</f>
        <v>-0.00590685348312692</v>
      </c>
      <c r="AS692" s="11" t="n">
        <f aca="false">'Daily Data'!Q691</f>
        <v>-0.00655590199515822</v>
      </c>
      <c r="AT692" s="11" t="n">
        <f aca="false">'Daily Data'!R691</f>
        <v>-0.023927802893873</v>
      </c>
    </row>
    <row r="693" customFormat="false" ht="15" hidden="false" customHeight="false" outlineLevel="0" collapsed="false">
      <c r="A693" s="11" t="n">
        <f aca="false">'Daily Data'!O692</f>
        <v>-0.0430189486049302</v>
      </c>
      <c r="C693" s="11" t="n">
        <f aca="false">'Daily Data'!P692</f>
        <v>0.0297647326244415</v>
      </c>
      <c r="E693" s="11" t="n">
        <f aca="false">'Daily Data'!Q692</f>
        <v>0.0312142603339232</v>
      </c>
      <c r="G693" s="11" t="n">
        <f aca="false">'Daily Data'!R692</f>
        <v>0.0306556370910029</v>
      </c>
      <c r="I693" s="11" t="n">
        <f aca="false">'Daily Data'!O692</f>
        <v>-0.0430189486049302</v>
      </c>
      <c r="J693" s="11" t="n">
        <f aca="false">'Daily Data'!P692</f>
        <v>0.0297647326244415</v>
      </c>
      <c r="L693" s="11" t="n">
        <f aca="false">'Daily Data'!O692</f>
        <v>-0.0430189486049302</v>
      </c>
      <c r="M693" s="11" t="n">
        <f aca="false">'Daily Data'!Q692</f>
        <v>0.0312142603339232</v>
      </c>
      <c r="O693" s="11" t="n">
        <f aca="false">'Daily Data'!O692</f>
        <v>-0.0430189486049302</v>
      </c>
      <c r="P693" s="11" t="n">
        <f aca="false">'Daily Data'!R692</f>
        <v>0.0306556370910029</v>
      </c>
      <c r="R693" s="11" t="n">
        <f aca="false">'Daily Data'!P692</f>
        <v>0.0297647326244415</v>
      </c>
      <c r="S693" s="11" t="n">
        <f aca="false">'Daily Data'!Q692</f>
        <v>0.0312142603339232</v>
      </c>
      <c r="U693" s="11" t="n">
        <f aca="false">'Daily Data'!P692</f>
        <v>0.0297647326244415</v>
      </c>
      <c r="V693" s="11" t="n">
        <f aca="false">'Daily Data'!R692</f>
        <v>0.0306556370910029</v>
      </c>
      <c r="X693" s="11" t="n">
        <f aca="false">'Daily Data'!Q692</f>
        <v>0.0312142603339232</v>
      </c>
      <c r="Y693" s="11" t="n">
        <f aca="false">'Daily Data'!R692</f>
        <v>0.0306556370910029</v>
      </c>
      <c r="AA693" s="11" t="n">
        <f aca="false">'Daily Data'!O692</f>
        <v>-0.0430189486049302</v>
      </c>
      <c r="AB693" s="11" t="n">
        <f aca="false">'Daily Data'!P692</f>
        <v>0.0297647326244415</v>
      </c>
      <c r="AC693" s="11" t="n">
        <f aca="false">'Daily Data'!Q692</f>
        <v>0.0312142603339232</v>
      </c>
      <c r="AE693" s="11" t="n">
        <f aca="false">'Daily Data'!O692</f>
        <v>-0.0430189486049302</v>
      </c>
      <c r="AF693" s="11" t="n">
        <f aca="false">'Daily Data'!P692</f>
        <v>0.0297647326244415</v>
      </c>
      <c r="AG693" s="11" t="n">
        <f aca="false">'Daily Data'!R692</f>
        <v>0.0306556370910029</v>
      </c>
      <c r="AI693" s="11" t="n">
        <f aca="false">'Daily Data'!O692</f>
        <v>-0.0430189486049302</v>
      </c>
      <c r="AJ693" s="11" t="n">
        <f aca="false">'Daily Data'!Q692</f>
        <v>0.0312142603339232</v>
      </c>
      <c r="AK693" s="11" t="n">
        <f aca="false">'Daily Data'!R692</f>
        <v>0.0306556370910029</v>
      </c>
      <c r="AM693" s="11" t="n">
        <f aca="false">'Daily Data'!P692</f>
        <v>0.0297647326244415</v>
      </c>
      <c r="AN693" s="11" t="n">
        <f aca="false">'Daily Data'!Q692</f>
        <v>0.0312142603339232</v>
      </c>
      <c r="AO693" s="11" t="n">
        <f aca="false">'Daily Data'!R692</f>
        <v>0.0306556370910029</v>
      </c>
      <c r="AQ693" s="11" t="n">
        <f aca="false">'Daily Data'!O692</f>
        <v>-0.0430189486049302</v>
      </c>
      <c r="AR693" s="11" t="n">
        <f aca="false">'Daily Data'!P692</f>
        <v>0.0297647326244415</v>
      </c>
      <c r="AS693" s="11" t="n">
        <f aca="false">'Daily Data'!Q692</f>
        <v>0.0312142603339232</v>
      </c>
      <c r="AT693" s="11" t="n">
        <f aca="false">'Daily Data'!R692</f>
        <v>0.0306556370910029</v>
      </c>
    </row>
    <row r="694" customFormat="false" ht="15" hidden="false" customHeight="false" outlineLevel="0" collapsed="false">
      <c r="A694" s="11" t="n">
        <f aca="false">'Daily Data'!O693</f>
        <v>-0.00201620627668664</v>
      </c>
      <c r="C694" s="11" t="n">
        <f aca="false">'Daily Data'!P693</f>
        <v>0.0150761221354245</v>
      </c>
      <c r="E694" s="11" t="n">
        <f aca="false">'Daily Data'!Q693</f>
        <v>0.0152872363158638</v>
      </c>
      <c r="G694" s="11" t="n">
        <f aca="false">'Daily Data'!R693</f>
        <v>-0.00805628242798063</v>
      </c>
      <c r="I694" s="11" t="n">
        <f aca="false">'Daily Data'!O693</f>
        <v>-0.00201620627668664</v>
      </c>
      <c r="J694" s="11" t="n">
        <f aca="false">'Daily Data'!P693</f>
        <v>0.0150761221354245</v>
      </c>
      <c r="L694" s="11" t="n">
        <f aca="false">'Daily Data'!O693</f>
        <v>-0.00201620627668664</v>
      </c>
      <c r="M694" s="11" t="n">
        <f aca="false">'Daily Data'!Q693</f>
        <v>0.0152872363158638</v>
      </c>
      <c r="O694" s="11" t="n">
        <f aca="false">'Daily Data'!O693</f>
        <v>-0.00201620627668664</v>
      </c>
      <c r="P694" s="11" t="n">
        <f aca="false">'Daily Data'!R693</f>
        <v>-0.00805628242798063</v>
      </c>
      <c r="R694" s="11" t="n">
        <f aca="false">'Daily Data'!P693</f>
        <v>0.0150761221354245</v>
      </c>
      <c r="S694" s="11" t="n">
        <f aca="false">'Daily Data'!Q693</f>
        <v>0.0152872363158638</v>
      </c>
      <c r="U694" s="11" t="n">
        <f aca="false">'Daily Data'!P693</f>
        <v>0.0150761221354245</v>
      </c>
      <c r="V694" s="11" t="n">
        <f aca="false">'Daily Data'!R693</f>
        <v>-0.00805628242798063</v>
      </c>
      <c r="X694" s="11" t="n">
        <f aca="false">'Daily Data'!Q693</f>
        <v>0.0152872363158638</v>
      </c>
      <c r="Y694" s="11" t="n">
        <f aca="false">'Daily Data'!R693</f>
        <v>-0.00805628242798063</v>
      </c>
      <c r="AA694" s="11" t="n">
        <f aca="false">'Daily Data'!O693</f>
        <v>-0.00201620627668664</v>
      </c>
      <c r="AB694" s="11" t="n">
        <f aca="false">'Daily Data'!P693</f>
        <v>0.0150761221354245</v>
      </c>
      <c r="AC694" s="11" t="n">
        <f aca="false">'Daily Data'!Q693</f>
        <v>0.0152872363158638</v>
      </c>
      <c r="AE694" s="11" t="n">
        <f aca="false">'Daily Data'!O693</f>
        <v>-0.00201620627668664</v>
      </c>
      <c r="AF694" s="11" t="n">
        <f aca="false">'Daily Data'!P693</f>
        <v>0.0150761221354245</v>
      </c>
      <c r="AG694" s="11" t="n">
        <f aca="false">'Daily Data'!R693</f>
        <v>-0.00805628242798063</v>
      </c>
      <c r="AI694" s="11" t="n">
        <f aca="false">'Daily Data'!O693</f>
        <v>-0.00201620627668664</v>
      </c>
      <c r="AJ694" s="11" t="n">
        <f aca="false">'Daily Data'!Q693</f>
        <v>0.0152872363158638</v>
      </c>
      <c r="AK694" s="11" t="n">
        <f aca="false">'Daily Data'!R693</f>
        <v>-0.00805628242798063</v>
      </c>
      <c r="AM694" s="11" t="n">
        <f aca="false">'Daily Data'!P693</f>
        <v>0.0150761221354245</v>
      </c>
      <c r="AN694" s="11" t="n">
        <f aca="false">'Daily Data'!Q693</f>
        <v>0.0152872363158638</v>
      </c>
      <c r="AO694" s="11" t="n">
        <f aca="false">'Daily Data'!R693</f>
        <v>-0.00805628242798063</v>
      </c>
      <c r="AQ694" s="11" t="n">
        <f aca="false">'Daily Data'!O693</f>
        <v>-0.00201620627668664</v>
      </c>
      <c r="AR694" s="11" t="n">
        <f aca="false">'Daily Data'!P693</f>
        <v>0.0150761221354245</v>
      </c>
      <c r="AS694" s="11" t="n">
        <f aca="false">'Daily Data'!Q693</f>
        <v>0.0152872363158638</v>
      </c>
      <c r="AT694" s="11" t="n">
        <f aca="false">'Daily Data'!R693</f>
        <v>-0.00805628242798063</v>
      </c>
    </row>
    <row r="695" customFormat="false" ht="15" hidden="false" customHeight="false" outlineLevel="0" collapsed="false">
      <c r="A695" s="11" t="n">
        <f aca="false">'Daily Data'!O694</f>
        <v>-0.00987555404719521</v>
      </c>
      <c r="C695" s="11" t="n">
        <f aca="false">'Daily Data'!P694</f>
        <v>-0.0118766352154898</v>
      </c>
      <c r="E695" s="11" t="n">
        <f aca="false">'Daily Data'!Q694</f>
        <v>-0.0117722220584309</v>
      </c>
      <c r="G695" s="11" t="n">
        <f aca="false">'Daily Data'!R694</f>
        <v>-0.0170215982487586</v>
      </c>
      <c r="I695" s="11" t="n">
        <f aca="false">'Daily Data'!O694</f>
        <v>-0.00987555404719521</v>
      </c>
      <c r="J695" s="11" t="n">
        <f aca="false">'Daily Data'!P694</f>
        <v>-0.0118766352154898</v>
      </c>
      <c r="L695" s="11" t="n">
        <f aca="false">'Daily Data'!O694</f>
        <v>-0.00987555404719521</v>
      </c>
      <c r="M695" s="11" t="n">
        <f aca="false">'Daily Data'!Q694</f>
        <v>-0.0117722220584309</v>
      </c>
      <c r="O695" s="11" t="n">
        <f aca="false">'Daily Data'!O694</f>
        <v>-0.00987555404719521</v>
      </c>
      <c r="P695" s="11" t="n">
        <f aca="false">'Daily Data'!R694</f>
        <v>-0.0170215982487586</v>
      </c>
      <c r="R695" s="11" t="n">
        <f aca="false">'Daily Data'!P694</f>
        <v>-0.0118766352154898</v>
      </c>
      <c r="S695" s="11" t="n">
        <f aca="false">'Daily Data'!Q694</f>
        <v>-0.0117722220584309</v>
      </c>
      <c r="U695" s="11" t="n">
        <f aca="false">'Daily Data'!P694</f>
        <v>-0.0118766352154898</v>
      </c>
      <c r="V695" s="11" t="n">
        <f aca="false">'Daily Data'!R694</f>
        <v>-0.0170215982487586</v>
      </c>
      <c r="X695" s="11" t="n">
        <f aca="false">'Daily Data'!Q694</f>
        <v>-0.0117722220584309</v>
      </c>
      <c r="Y695" s="11" t="n">
        <f aca="false">'Daily Data'!R694</f>
        <v>-0.0170215982487586</v>
      </c>
      <c r="AA695" s="11" t="n">
        <f aca="false">'Daily Data'!O694</f>
        <v>-0.00987555404719521</v>
      </c>
      <c r="AB695" s="11" t="n">
        <f aca="false">'Daily Data'!P694</f>
        <v>-0.0118766352154898</v>
      </c>
      <c r="AC695" s="11" t="n">
        <f aca="false">'Daily Data'!Q694</f>
        <v>-0.0117722220584309</v>
      </c>
      <c r="AE695" s="11" t="n">
        <f aca="false">'Daily Data'!O694</f>
        <v>-0.00987555404719521</v>
      </c>
      <c r="AF695" s="11" t="n">
        <f aca="false">'Daily Data'!P694</f>
        <v>-0.0118766352154898</v>
      </c>
      <c r="AG695" s="11" t="n">
        <f aca="false">'Daily Data'!R694</f>
        <v>-0.0170215982487586</v>
      </c>
      <c r="AI695" s="11" t="n">
        <f aca="false">'Daily Data'!O694</f>
        <v>-0.00987555404719521</v>
      </c>
      <c r="AJ695" s="11" t="n">
        <f aca="false">'Daily Data'!Q694</f>
        <v>-0.0117722220584309</v>
      </c>
      <c r="AK695" s="11" t="n">
        <f aca="false">'Daily Data'!R694</f>
        <v>-0.0170215982487586</v>
      </c>
      <c r="AM695" s="11" t="n">
        <f aca="false">'Daily Data'!P694</f>
        <v>-0.0118766352154898</v>
      </c>
      <c r="AN695" s="11" t="n">
        <f aca="false">'Daily Data'!Q694</f>
        <v>-0.0117722220584309</v>
      </c>
      <c r="AO695" s="11" t="n">
        <f aca="false">'Daily Data'!R694</f>
        <v>-0.0170215982487586</v>
      </c>
      <c r="AQ695" s="11" t="n">
        <f aca="false">'Daily Data'!O694</f>
        <v>-0.00987555404719521</v>
      </c>
      <c r="AR695" s="11" t="n">
        <f aca="false">'Daily Data'!P694</f>
        <v>-0.0118766352154898</v>
      </c>
      <c r="AS695" s="11" t="n">
        <f aca="false">'Daily Data'!Q694</f>
        <v>-0.0117722220584309</v>
      </c>
      <c r="AT695" s="11" t="n">
        <f aca="false">'Daily Data'!R694</f>
        <v>-0.0170215982487586</v>
      </c>
    </row>
    <row r="696" customFormat="false" ht="15" hidden="false" customHeight="false" outlineLevel="0" collapsed="false">
      <c r="A696" s="11" t="n">
        <f aca="false">'Daily Data'!O695</f>
        <v>-0.0111297655533955</v>
      </c>
      <c r="C696" s="11" t="n">
        <f aca="false">'Daily Data'!P695</f>
        <v>0.021902496995317</v>
      </c>
      <c r="E696" s="11" t="n">
        <f aca="false">'Daily Data'!Q695</f>
        <v>0.0211878867359132</v>
      </c>
      <c r="G696" s="11" t="n">
        <f aca="false">'Daily Data'!R695</f>
        <v>0.00971539875543592</v>
      </c>
      <c r="I696" s="11" t="n">
        <f aca="false">'Daily Data'!O695</f>
        <v>-0.0111297655533955</v>
      </c>
      <c r="J696" s="11" t="n">
        <f aca="false">'Daily Data'!P695</f>
        <v>0.021902496995317</v>
      </c>
      <c r="L696" s="11" t="n">
        <f aca="false">'Daily Data'!O695</f>
        <v>-0.0111297655533955</v>
      </c>
      <c r="M696" s="11" t="n">
        <f aca="false">'Daily Data'!Q695</f>
        <v>0.0211878867359132</v>
      </c>
      <c r="O696" s="11" t="n">
        <f aca="false">'Daily Data'!O695</f>
        <v>-0.0111297655533955</v>
      </c>
      <c r="P696" s="11" t="n">
        <f aca="false">'Daily Data'!R695</f>
        <v>0.00971539875543592</v>
      </c>
      <c r="R696" s="11" t="n">
        <f aca="false">'Daily Data'!P695</f>
        <v>0.021902496995317</v>
      </c>
      <c r="S696" s="11" t="n">
        <f aca="false">'Daily Data'!Q695</f>
        <v>0.0211878867359132</v>
      </c>
      <c r="U696" s="11" t="n">
        <f aca="false">'Daily Data'!P695</f>
        <v>0.021902496995317</v>
      </c>
      <c r="V696" s="11" t="n">
        <f aca="false">'Daily Data'!R695</f>
        <v>0.00971539875543592</v>
      </c>
      <c r="X696" s="11" t="n">
        <f aca="false">'Daily Data'!Q695</f>
        <v>0.0211878867359132</v>
      </c>
      <c r="Y696" s="11" t="n">
        <f aca="false">'Daily Data'!R695</f>
        <v>0.00971539875543592</v>
      </c>
      <c r="AA696" s="11" t="n">
        <f aca="false">'Daily Data'!O695</f>
        <v>-0.0111297655533955</v>
      </c>
      <c r="AB696" s="11" t="n">
        <f aca="false">'Daily Data'!P695</f>
        <v>0.021902496995317</v>
      </c>
      <c r="AC696" s="11" t="n">
        <f aca="false">'Daily Data'!Q695</f>
        <v>0.0211878867359132</v>
      </c>
      <c r="AE696" s="11" t="n">
        <f aca="false">'Daily Data'!O695</f>
        <v>-0.0111297655533955</v>
      </c>
      <c r="AF696" s="11" t="n">
        <f aca="false">'Daily Data'!P695</f>
        <v>0.021902496995317</v>
      </c>
      <c r="AG696" s="11" t="n">
        <f aca="false">'Daily Data'!R695</f>
        <v>0.00971539875543592</v>
      </c>
      <c r="AI696" s="11" t="n">
        <f aca="false">'Daily Data'!O695</f>
        <v>-0.0111297655533955</v>
      </c>
      <c r="AJ696" s="11" t="n">
        <f aca="false">'Daily Data'!Q695</f>
        <v>0.0211878867359132</v>
      </c>
      <c r="AK696" s="11" t="n">
        <f aca="false">'Daily Data'!R695</f>
        <v>0.00971539875543592</v>
      </c>
      <c r="AM696" s="11" t="n">
        <f aca="false">'Daily Data'!P695</f>
        <v>0.021902496995317</v>
      </c>
      <c r="AN696" s="11" t="n">
        <f aca="false">'Daily Data'!Q695</f>
        <v>0.0211878867359132</v>
      </c>
      <c r="AO696" s="11" t="n">
        <f aca="false">'Daily Data'!R695</f>
        <v>0.00971539875543592</v>
      </c>
      <c r="AQ696" s="11" t="n">
        <f aca="false">'Daily Data'!O695</f>
        <v>-0.0111297655533955</v>
      </c>
      <c r="AR696" s="11" t="n">
        <f aca="false">'Daily Data'!P695</f>
        <v>0.021902496995317</v>
      </c>
      <c r="AS696" s="11" t="n">
        <f aca="false">'Daily Data'!Q695</f>
        <v>0.0211878867359132</v>
      </c>
      <c r="AT696" s="11" t="n">
        <f aca="false">'Daily Data'!R695</f>
        <v>0.00971539875543592</v>
      </c>
    </row>
    <row r="697" customFormat="false" ht="15" hidden="false" customHeight="false" outlineLevel="0" collapsed="false">
      <c r="A697" s="11" t="n">
        <f aca="false">'Daily Data'!O696</f>
        <v>-0.0339772764891354</v>
      </c>
      <c r="C697" s="11" t="n">
        <f aca="false">'Daily Data'!P696</f>
        <v>-0.000908084258967385</v>
      </c>
      <c r="E697" s="11" t="n">
        <f aca="false">'Daily Data'!Q696</f>
        <v>-0.000724476579997974</v>
      </c>
      <c r="G697" s="11" t="n">
        <f aca="false">'Daily Data'!R696</f>
        <v>0.00913618025351903</v>
      </c>
      <c r="I697" s="11" t="n">
        <f aca="false">'Daily Data'!O696</f>
        <v>-0.0339772764891354</v>
      </c>
      <c r="J697" s="11" t="n">
        <f aca="false">'Daily Data'!P696</f>
        <v>-0.000908084258967385</v>
      </c>
      <c r="L697" s="11" t="n">
        <f aca="false">'Daily Data'!O696</f>
        <v>-0.0339772764891354</v>
      </c>
      <c r="M697" s="11" t="n">
        <f aca="false">'Daily Data'!Q696</f>
        <v>-0.000724476579997974</v>
      </c>
      <c r="O697" s="11" t="n">
        <f aca="false">'Daily Data'!O696</f>
        <v>-0.0339772764891354</v>
      </c>
      <c r="P697" s="11" t="n">
        <f aca="false">'Daily Data'!R696</f>
        <v>0.00913618025351903</v>
      </c>
      <c r="R697" s="11" t="n">
        <f aca="false">'Daily Data'!P696</f>
        <v>-0.000908084258967385</v>
      </c>
      <c r="S697" s="11" t="n">
        <f aca="false">'Daily Data'!Q696</f>
        <v>-0.000724476579997974</v>
      </c>
      <c r="U697" s="11" t="n">
        <f aca="false">'Daily Data'!P696</f>
        <v>-0.000908084258967385</v>
      </c>
      <c r="V697" s="11" t="n">
        <f aca="false">'Daily Data'!R696</f>
        <v>0.00913618025351903</v>
      </c>
      <c r="X697" s="11" t="n">
        <f aca="false">'Daily Data'!Q696</f>
        <v>-0.000724476579997974</v>
      </c>
      <c r="Y697" s="11" t="n">
        <f aca="false">'Daily Data'!R696</f>
        <v>0.00913618025351903</v>
      </c>
      <c r="AA697" s="11" t="n">
        <f aca="false">'Daily Data'!O696</f>
        <v>-0.0339772764891354</v>
      </c>
      <c r="AB697" s="11" t="n">
        <f aca="false">'Daily Data'!P696</f>
        <v>-0.000908084258967385</v>
      </c>
      <c r="AC697" s="11" t="n">
        <f aca="false">'Daily Data'!Q696</f>
        <v>-0.000724476579997974</v>
      </c>
      <c r="AE697" s="11" t="n">
        <f aca="false">'Daily Data'!O696</f>
        <v>-0.0339772764891354</v>
      </c>
      <c r="AF697" s="11" t="n">
        <f aca="false">'Daily Data'!P696</f>
        <v>-0.000908084258967385</v>
      </c>
      <c r="AG697" s="11" t="n">
        <f aca="false">'Daily Data'!R696</f>
        <v>0.00913618025351903</v>
      </c>
      <c r="AI697" s="11" t="n">
        <f aca="false">'Daily Data'!O696</f>
        <v>-0.0339772764891354</v>
      </c>
      <c r="AJ697" s="11" t="n">
        <f aca="false">'Daily Data'!Q696</f>
        <v>-0.000724476579997974</v>
      </c>
      <c r="AK697" s="11" t="n">
        <f aca="false">'Daily Data'!R696</f>
        <v>0.00913618025351903</v>
      </c>
      <c r="AM697" s="11" t="n">
        <f aca="false">'Daily Data'!P696</f>
        <v>-0.000908084258967385</v>
      </c>
      <c r="AN697" s="11" t="n">
        <f aca="false">'Daily Data'!Q696</f>
        <v>-0.000724476579997974</v>
      </c>
      <c r="AO697" s="11" t="n">
        <f aca="false">'Daily Data'!R696</f>
        <v>0.00913618025351903</v>
      </c>
      <c r="AQ697" s="11" t="n">
        <f aca="false">'Daily Data'!O696</f>
        <v>-0.0339772764891354</v>
      </c>
      <c r="AR697" s="11" t="n">
        <f aca="false">'Daily Data'!P696</f>
        <v>-0.000908084258967385</v>
      </c>
      <c r="AS697" s="11" t="n">
        <f aca="false">'Daily Data'!Q696</f>
        <v>-0.000724476579997974</v>
      </c>
      <c r="AT697" s="11" t="n">
        <f aca="false">'Daily Data'!R696</f>
        <v>0.00913618025351903</v>
      </c>
    </row>
    <row r="698" customFormat="false" ht="15" hidden="false" customHeight="false" outlineLevel="0" collapsed="false">
      <c r="A698" s="11" t="n">
        <f aca="false">'Daily Data'!O697</f>
        <v>0.0372992300950008</v>
      </c>
      <c r="C698" s="11" t="n">
        <f aca="false">'Daily Data'!P697</f>
        <v>-0.0302869625646221</v>
      </c>
      <c r="E698" s="11" t="n">
        <f aca="false">'Daily Data'!Q697</f>
        <v>-0.0307055479219554</v>
      </c>
      <c r="G698" s="11" t="n">
        <f aca="false">'Daily Data'!R697</f>
        <v>-0.000345549302888776</v>
      </c>
      <c r="I698" s="11" t="n">
        <f aca="false">'Daily Data'!O697</f>
        <v>0.0372992300950008</v>
      </c>
      <c r="J698" s="11" t="n">
        <f aca="false">'Daily Data'!P697</f>
        <v>-0.0302869625646221</v>
      </c>
      <c r="L698" s="11" t="n">
        <f aca="false">'Daily Data'!O697</f>
        <v>0.0372992300950008</v>
      </c>
      <c r="M698" s="11" t="n">
        <f aca="false">'Daily Data'!Q697</f>
        <v>-0.0307055479219554</v>
      </c>
      <c r="O698" s="11" t="n">
        <f aca="false">'Daily Data'!O697</f>
        <v>0.0372992300950008</v>
      </c>
      <c r="P698" s="11" t="n">
        <f aca="false">'Daily Data'!R697</f>
        <v>-0.000345549302888776</v>
      </c>
      <c r="R698" s="11" t="n">
        <f aca="false">'Daily Data'!P697</f>
        <v>-0.0302869625646221</v>
      </c>
      <c r="S698" s="11" t="n">
        <f aca="false">'Daily Data'!Q697</f>
        <v>-0.0307055479219554</v>
      </c>
      <c r="U698" s="11" t="n">
        <f aca="false">'Daily Data'!P697</f>
        <v>-0.0302869625646221</v>
      </c>
      <c r="V698" s="11" t="n">
        <f aca="false">'Daily Data'!R697</f>
        <v>-0.000345549302888776</v>
      </c>
      <c r="X698" s="11" t="n">
        <f aca="false">'Daily Data'!Q697</f>
        <v>-0.0307055479219554</v>
      </c>
      <c r="Y698" s="11" t="n">
        <f aca="false">'Daily Data'!R697</f>
        <v>-0.000345549302888776</v>
      </c>
      <c r="AA698" s="11" t="n">
        <f aca="false">'Daily Data'!O697</f>
        <v>0.0372992300950008</v>
      </c>
      <c r="AB698" s="11" t="n">
        <f aca="false">'Daily Data'!P697</f>
        <v>-0.0302869625646221</v>
      </c>
      <c r="AC698" s="11" t="n">
        <f aca="false">'Daily Data'!Q697</f>
        <v>-0.0307055479219554</v>
      </c>
      <c r="AE698" s="11" t="n">
        <f aca="false">'Daily Data'!O697</f>
        <v>0.0372992300950008</v>
      </c>
      <c r="AF698" s="11" t="n">
        <f aca="false">'Daily Data'!P697</f>
        <v>-0.0302869625646221</v>
      </c>
      <c r="AG698" s="11" t="n">
        <f aca="false">'Daily Data'!R697</f>
        <v>-0.000345549302888776</v>
      </c>
      <c r="AI698" s="11" t="n">
        <f aca="false">'Daily Data'!O697</f>
        <v>0.0372992300950008</v>
      </c>
      <c r="AJ698" s="11" t="n">
        <f aca="false">'Daily Data'!Q697</f>
        <v>-0.0307055479219554</v>
      </c>
      <c r="AK698" s="11" t="n">
        <f aca="false">'Daily Data'!R697</f>
        <v>-0.000345549302888776</v>
      </c>
      <c r="AM698" s="11" t="n">
        <f aca="false">'Daily Data'!P697</f>
        <v>-0.0302869625646221</v>
      </c>
      <c r="AN698" s="11" t="n">
        <f aca="false">'Daily Data'!Q697</f>
        <v>-0.0307055479219554</v>
      </c>
      <c r="AO698" s="11" t="n">
        <f aca="false">'Daily Data'!R697</f>
        <v>-0.000345549302888776</v>
      </c>
      <c r="AQ698" s="11" t="n">
        <f aca="false">'Daily Data'!O697</f>
        <v>0.0372992300950008</v>
      </c>
      <c r="AR698" s="11" t="n">
        <f aca="false">'Daily Data'!P697</f>
        <v>-0.0302869625646221</v>
      </c>
      <c r="AS698" s="11" t="n">
        <f aca="false">'Daily Data'!Q697</f>
        <v>-0.0307055479219554</v>
      </c>
      <c r="AT698" s="11" t="n">
        <f aca="false">'Daily Data'!R697</f>
        <v>-0.000345549302888776</v>
      </c>
    </row>
    <row r="699" customFormat="false" ht="15" hidden="false" customHeight="false" outlineLevel="0" collapsed="false">
      <c r="A699" s="11" t="n">
        <f aca="false">'Daily Data'!O698</f>
        <v>-0.00928746330236508</v>
      </c>
      <c r="C699" s="11" t="n">
        <f aca="false">'Daily Data'!P698</f>
        <v>-0.0153040888085192</v>
      </c>
      <c r="E699" s="11" t="n">
        <f aca="false">'Daily Data'!Q698</f>
        <v>-0.0166877125296792</v>
      </c>
      <c r="G699" s="11" t="n">
        <f aca="false">'Daily Data'!R698</f>
        <v>-0.0121703936432552</v>
      </c>
      <c r="I699" s="11" t="n">
        <f aca="false">'Daily Data'!O698</f>
        <v>-0.00928746330236508</v>
      </c>
      <c r="J699" s="11" t="n">
        <f aca="false">'Daily Data'!P698</f>
        <v>-0.0153040888085192</v>
      </c>
      <c r="L699" s="11" t="n">
        <f aca="false">'Daily Data'!O698</f>
        <v>-0.00928746330236508</v>
      </c>
      <c r="M699" s="11" t="n">
        <f aca="false">'Daily Data'!Q698</f>
        <v>-0.0166877125296792</v>
      </c>
      <c r="O699" s="11" t="n">
        <f aca="false">'Daily Data'!O698</f>
        <v>-0.00928746330236508</v>
      </c>
      <c r="P699" s="11" t="n">
        <f aca="false">'Daily Data'!R698</f>
        <v>-0.0121703936432552</v>
      </c>
      <c r="R699" s="11" t="n">
        <f aca="false">'Daily Data'!P698</f>
        <v>-0.0153040888085192</v>
      </c>
      <c r="S699" s="11" t="n">
        <f aca="false">'Daily Data'!Q698</f>
        <v>-0.0166877125296792</v>
      </c>
      <c r="U699" s="11" t="n">
        <f aca="false">'Daily Data'!P698</f>
        <v>-0.0153040888085192</v>
      </c>
      <c r="V699" s="11" t="n">
        <f aca="false">'Daily Data'!R698</f>
        <v>-0.0121703936432552</v>
      </c>
      <c r="X699" s="11" t="n">
        <f aca="false">'Daily Data'!Q698</f>
        <v>-0.0166877125296792</v>
      </c>
      <c r="Y699" s="11" t="n">
        <f aca="false">'Daily Data'!R698</f>
        <v>-0.0121703936432552</v>
      </c>
      <c r="AA699" s="11" t="n">
        <f aca="false">'Daily Data'!O698</f>
        <v>-0.00928746330236508</v>
      </c>
      <c r="AB699" s="11" t="n">
        <f aca="false">'Daily Data'!P698</f>
        <v>-0.0153040888085192</v>
      </c>
      <c r="AC699" s="11" t="n">
        <f aca="false">'Daily Data'!Q698</f>
        <v>-0.0166877125296792</v>
      </c>
      <c r="AE699" s="11" t="n">
        <f aca="false">'Daily Data'!O698</f>
        <v>-0.00928746330236508</v>
      </c>
      <c r="AF699" s="11" t="n">
        <f aca="false">'Daily Data'!P698</f>
        <v>-0.0153040888085192</v>
      </c>
      <c r="AG699" s="11" t="n">
        <f aca="false">'Daily Data'!R698</f>
        <v>-0.0121703936432552</v>
      </c>
      <c r="AI699" s="11" t="n">
        <f aca="false">'Daily Data'!O698</f>
        <v>-0.00928746330236508</v>
      </c>
      <c r="AJ699" s="11" t="n">
        <f aca="false">'Daily Data'!Q698</f>
        <v>-0.0166877125296792</v>
      </c>
      <c r="AK699" s="11" t="n">
        <f aca="false">'Daily Data'!R698</f>
        <v>-0.0121703936432552</v>
      </c>
      <c r="AM699" s="11" t="n">
        <f aca="false">'Daily Data'!P698</f>
        <v>-0.0153040888085192</v>
      </c>
      <c r="AN699" s="11" t="n">
        <f aca="false">'Daily Data'!Q698</f>
        <v>-0.0166877125296792</v>
      </c>
      <c r="AO699" s="11" t="n">
        <f aca="false">'Daily Data'!R698</f>
        <v>-0.0121703936432552</v>
      </c>
      <c r="AQ699" s="11" t="n">
        <f aca="false">'Daily Data'!O698</f>
        <v>-0.00928746330236508</v>
      </c>
      <c r="AR699" s="11" t="n">
        <f aca="false">'Daily Data'!P698</f>
        <v>-0.0153040888085192</v>
      </c>
      <c r="AS699" s="11" t="n">
        <f aca="false">'Daily Data'!Q698</f>
        <v>-0.0166877125296792</v>
      </c>
      <c r="AT699" s="11" t="n">
        <f aca="false">'Daily Data'!R698</f>
        <v>-0.0121703936432552</v>
      </c>
    </row>
    <row r="700" customFormat="false" ht="15" hidden="false" customHeight="false" outlineLevel="0" collapsed="false">
      <c r="A700" s="11" t="n">
        <f aca="false">'Daily Data'!O699</f>
        <v>-0.0153683705183705</v>
      </c>
      <c r="C700" s="11" t="n">
        <f aca="false">'Daily Data'!P699</f>
        <v>-0.0026868233563735</v>
      </c>
      <c r="E700" s="11" t="n">
        <f aca="false">'Daily Data'!Q699</f>
        <v>-0.000974913733609368</v>
      </c>
      <c r="G700" s="11" t="n">
        <f aca="false">'Daily Data'!R699</f>
        <v>-0.0102411523192331</v>
      </c>
      <c r="I700" s="11" t="n">
        <f aca="false">'Daily Data'!O699</f>
        <v>-0.0153683705183705</v>
      </c>
      <c r="J700" s="11" t="n">
        <f aca="false">'Daily Data'!P699</f>
        <v>-0.0026868233563735</v>
      </c>
      <c r="L700" s="11" t="n">
        <f aca="false">'Daily Data'!O699</f>
        <v>-0.0153683705183705</v>
      </c>
      <c r="M700" s="11" t="n">
        <f aca="false">'Daily Data'!Q699</f>
        <v>-0.000974913733609368</v>
      </c>
      <c r="O700" s="11" t="n">
        <f aca="false">'Daily Data'!O699</f>
        <v>-0.0153683705183705</v>
      </c>
      <c r="P700" s="11" t="n">
        <f aca="false">'Daily Data'!R699</f>
        <v>-0.0102411523192331</v>
      </c>
      <c r="R700" s="11" t="n">
        <f aca="false">'Daily Data'!P699</f>
        <v>-0.0026868233563735</v>
      </c>
      <c r="S700" s="11" t="n">
        <f aca="false">'Daily Data'!Q699</f>
        <v>-0.000974913733609368</v>
      </c>
      <c r="U700" s="11" t="n">
        <f aca="false">'Daily Data'!P699</f>
        <v>-0.0026868233563735</v>
      </c>
      <c r="V700" s="11" t="n">
        <f aca="false">'Daily Data'!R699</f>
        <v>-0.0102411523192331</v>
      </c>
      <c r="X700" s="11" t="n">
        <f aca="false">'Daily Data'!Q699</f>
        <v>-0.000974913733609368</v>
      </c>
      <c r="Y700" s="11" t="n">
        <f aca="false">'Daily Data'!R699</f>
        <v>-0.0102411523192331</v>
      </c>
      <c r="AA700" s="11" t="n">
        <f aca="false">'Daily Data'!O699</f>
        <v>-0.0153683705183705</v>
      </c>
      <c r="AB700" s="11" t="n">
        <f aca="false">'Daily Data'!P699</f>
        <v>-0.0026868233563735</v>
      </c>
      <c r="AC700" s="11" t="n">
        <f aca="false">'Daily Data'!Q699</f>
        <v>-0.000974913733609368</v>
      </c>
      <c r="AE700" s="11" t="n">
        <f aca="false">'Daily Data'!O699</f>
        <v>-0.0153683705183705</v>
      </c>
      <c r="AF700" s="11" t="n">
        <f aca="false">'Daily Data'!P699</f>
        <v>-0.0026868233563735</v>
      </c>
      <c r="AG700" s="11" t="n">
        <f aca="false">'Daily Data'!R699</f>
        <v>-0.0102411523192331</v>
      </c>
      <c r="AI700" s="11" t="n">
        <f aca="false">'Daily Data'!O699</f>
        <v>-0.0153683705183705</v>
      </c>
      <c r="AJ700" s="11" t="n">
        <f aca="false">'Daily Data'!Q699</f>
        <v>-0.000974913733609368</v>
      </c>
      <c r="AK700" s="11" t="n">
        <f aca="false">'Daily Data'!R699</f>
        <v>-0.0102411523192331</v>
      </c>
      <c r="AM700" s="11" t="n">
        <f aca="false">'Daily Data'!P699</f>
        <v>-0.0026868233563735</v>
      </c>
      <c r="AN700" s="11" t="n">
        <f aca="false">'Daily Data'!Q699</f>
        <v>-0.000974913733609368</v>
      </c>
      <c r="AO700" s="11" t="n">
        <f aca="false">'Daily Data'!R699</f>
        <v>-0.0102411523192331</v>
      </c>
      <c r="AQ700" s="11" t="n">
        <f aca="false">'Daily Data'!O699</f>
        <v>-0.0153683705183705</v>
      </c>
      <c r="AR700" s="11" t="n">
        <f aca="false">'Daily Data'!P699</f>
        <v>-0.0026868233563735</v>
      </c>
      <c r="AS700" s="11" t="n">
        <f aca="false">'Daily Data'!Q699</f>
        <v>-0.000974913733609368</v>
      </c>
      <c r="AT700" s="11" t="n">
        <f aca="false">'Daily Data'!R699</f>
        <v>-0.0102411523192331</v>
      </c>
    </row>
    <row r="701" customFormat="false" ht="15" hidden="false" customHeight="false" outlineLevel="0" collapsed="false">
      <c r="A701" s="11" t="n">
        <f aca="false">'Daily Data'!O700</f>
        <v>-0.0224382980543729</v>
      </c>
      <c r="C701" s="11" t="n">
        <f aca="false">'Daily Data'!P700</f>
        <v>-0.00498187731232847</v>
      </c>
      <c r="E701" s="11" t="n">
        <f aca="false">'Daily Data'!Q700</f>
        <v>-0.00462940499217102</v>
      </c>
      <c r="G701" s="11" t="n">
        <f aca="false">'Daily Data'!R700</f>
        <v>-0.00742598347762281</v>
      </c>
      <c r="I701" s="11" t="n">
        <f aca="false">'Daily Data'!O700</f>
        <v>-0.0224382980543729</v>
      </c>
      <c r="J701" s="11" t="n">
        <f aca="false">'Daily Data'!P700</f>
        <v>-0.00498187731232847</v>
      </c>
      <c r="L701" s="11" t="n">
        <f aca="false">'Daily Data'!O700</f>
        <v>-0.0224382980543729</v>
      </c>
      <c r="M701" s="11" t="n">
        <f aca="false">'Daily Data'!Q700</f>
        <v>-0.00462940499217102</v>
      </c>
      <c r="O701" s="11" t="n">
        <f aca="false">'Daily Data'!O700</f>
        <v>-0.0224382980543729</v>
      </c>
      <c r="P701" s="11" t="n">
        <f aca="false">'Daily Data'!R700</f>
        <v>-0.00742598347762281</v>
      </c>
      <c r="R701" s="11" t="n">
        <f aca="false">'Daily Data'!P700</f>
        <v>-0.00498187731232847</v>
      </c>
      <c r="S701" s="11" t="n">
        <f aca="false">'Daily Data'!Q700</f>
        <v>-0.00462940499217102</v>
      </c>
      <c r="U701" s="11" t="n">
        <f aca="false">'Daily Data'!P700</f>
        <v>-0.00498187731232847</v>
      </c>
      <c r="V701" s="11" t="n">
        <f aca="false">'Daily Data'!R700</f>
        <v>-0.00742598347762281</v>
      </c>
      <c r="X701" s="11" t="n">
        <f aca="false">'Daily Data'!Q700</f>
        <v>-0.00462940499217102</v>
      </c>
      <c r="Y701" s="11" t="n">
        <f aca="false">'Daily Data'!R700</f>
        <v>-0.00742598347762281</v>
      </c>
      <c r="AA701" s="11" t="n">
        <f aca="false">'Daily Data'!O700</f>
        <v>-0.0224382980543729</v>
      </c>
      <c r="AB701" s="11" t="n">
        <f aca="false">'Daily Data'!P700</f>
        <v>-0.00498187731232847</v>
      </c>
      <c r="AC701" s="11" t="n">
        <f aca="false">'Daily Data'!Q700</f>
        <v>-0.00462940499217102</v>
      </c>
      <c r="AE701" s="11" t="n">
        <f aca="false">'Daily Data'!O700</f>
        <v>-0.0224382980543729</v>
      </c>
      <c r="AF701" s="11" t="n">
        <f aca="false">'Daily Data'!P700</f>
        <v>-0.00498187731232847</v>
      </c>
      <c r="AG701" s="11" t="n">
        <f aca="false">'Daily Data'!R700</f>
        <v>-0.00742598347762281</v>
      </c>
      <c r="AI701" s="11" t="n">
        <f aca="false">'Daily Data'!O700</f>
        <v>-0.0224382980543729</v>
      </c>
      <c r="AJ701" s="11" t="n">
        <f aca="false">'Daily Data'!Q700</f>
        <v>-0.00462940499217102</v>
      </c>
      <c r="AK701" s="11" t="n">
        <f aca="false">'Daily Data'!R700</f>
        <v>-0.00742598347762281</v>
      </c>
      <c r="AM701" s="11" t="n">
        <f aca="false">'Daily Data'!P700</f>
        <v>-0.00498187731232847</v>
      </c>
      <c r="AN701" s="11" t="n">
        <f aca="false">'Daily Data'!Q700</f>
        <v>-0.00462940499217102</v>
      </c>
      <c r="AO701" s="11" t="n">
        <f aca="false">'Daily Data'!R700</f>
        <v>-0.00742598347762281</v>
      </c>
      <c r="AQ701" s="11" t="n">
        <f aca="false">'Daily Data'!O700</f>
        <v>-0.0224382980543729</v>
      </c>
      <c r="AR701" s="11" t="n">
        <f aca="false">'Daily Data'!P700</f>
        <v>-0.00498187731232847</v>
      </c>
      <c r="AS701" s="11" t="n">
        <f aca="false">'Daily Data'!Q700</f>
        <v>-0.00462940499217102</v>
      </c>
      <c r="AT701" s="11" t="n">
        <f aca="false">'Daily Data'!R700</f>
        <v>-0.00742598347762281</v>
      </c>
    </row>
    <row r="702" customFormat="false" ht="15" hidden="false" customHeight="false" outlineLevel="0" collapsed="false">
      <c r="A702" s="11" t="n">
        <f aca="false">'Daily Data'!O701</f>
        <v>-0.03279250898202</v>
      </c>
      <c r="C702" s="11" t="n">
        <f aca="false">'Daily Data'!P701</f>
        <v>-0.017138526645478</v>
      </c>
      <c r="E702" s="11" t="n">
        <f aca="false">'Daily Data'!Q701</f>
        <v>-0.0183597284125784</v>
      </c>
      <c r="G702" s="11" t="n">
        <f aca="false">'Daily Data'!R701</f>
        <v>0.0171535693620115</v>
      </c>
      <c r="I702" s="11" t="n">
        <f aca="false">'Daily Data'!O701</f>
        <v>-0.03279250898202</v>
      </c>
      <c r="J702" s="11" t="n">
        <f aca="false">'Daily Data'!P701</f>
        <v>-0.017138526645478</v>
      </c>
      <c r="L702" s="11" t="n">
        <f aca="false">'Daily Data'!O701</f>
        <v>-0.03279250898202</v>
      </c>
      <c r="M702" s="11" t="n">
        <f aca="false">'Daily Data'!Q701</f>
        <v>-0.0183597284125784</v>
      </c>
      <c r="O702" s="11" t="n">
        <f aca="false">'Daily Data'!O701</f>
        <v>-0.03279250898202</v>
      </c>
      <c r="P702" s="11" t="n">
        <f aca="false">'Daily Data'!R701</f>
        <v>0.0171535693620115</v>
      </c>
      <c r="R702" s="11" t="n">
        <f aca="false">'Daily Data'!P701</f>
        <v>-0.017138526645478</v>
      </c>
      <c r="S702" s="11" t="n">
        <f aca="false">'Daily Data'!Q701</f>
        <v>-0.0183597284125784</v>
      </c>
      <c r="U702" s="11" t="n">
        <f aca="false">'Daily Data'!P701</f>
        <v>-0.017138526645478</v>
      </c>
      <c r="V702" s="11" t="n">
        <f aca="false">'Daily Data'!R701</f>
        <v>0.0171535693620115</v>
      </c>
      <c r="X702" s="11" t="n">
        <f aca="false">'Daily Data'!Q701</f>
        <v>-0.0183597284125784</v>
      </c>
      <c r="Y702" s="11" t="n">
        <f aca="false">'Daily Data'!R701</f>
        <v>0.0171535693620115</v>
      </c>
      <c r="AA702" s="11" t="n">
        <f aca="false">'Daily Data'!O701</f>
        <v>-0.03279250898202</v>
      </c>
      <c r="AB702" s="11" t="n">
        <f aca="false">'Daily Data'!P701</f>
        <v>-0.017138526645478</v>
      </c>
      <c r="AC702" s="11" t="n">
        <f aca="false">'Daily Data'!Q701</f>
        <v>-0.0183597284125784</v>
      </c>
      <c r="AE702" s="11" t="n">
        <f aca="false">'Daily Data'!O701</f>
        <v>-0.03279250898202</v>
      </c>
      <c r="AF702" s="11" t="n">
        <f aca="false">'Daily Data'!P701</f>
        <v>-0.017138526645478</v>
      </c>
      <c r="AG702" s="11" t="n">
        <f aca="false">'Daily Data'!R701</f>
        <v>0.0171535693620115</v>
      </c>
      <c r="AI702" s="11" t="n">
        <f aca="false">'Daily Data'!O701</f>
        <v>-0.03279250898202</v>
      </c>
      <c r="AJ702" s="11" t="n">
        <f aca="false">'Daily Data'!Q701</f>
        <v>-0.0183597284125784</v>
      </c>
      <c r="AK702" s="11" t="n">
        <f aca="false">'Daily Data'!R701</f>
        <v>0.0171535693620115</v>
      </c>
      <c r="AM702" s="11" t="n">
        <f aca="false">'Daily Data'!P701</f>
        <v>-0.017138526645478</v>
      </c>
      <c r="AN702" s="11" t="n">
        <f aca="false">'Daily Data'!Q701</f>
        <v>-0.0183597284125784</v>
      </c>
      <c r="AO702" s="11" t="n">
        <f aca="false">'Daily Data'!R701</f>
        <v>0.0171535693620115</v>
      </c>
      <c r="AQ702" s="11" t="n">
        <f aca="false">'Daily Data'!O701</f>
        <v>-0.03279250898202</v>
      </c>
      <c r="AR702" s="11" t="n">
        <f aca="false">'Daily Data'!P701</f>
        <v>-0.017138526645478</v>
      </c>
      <c r="AS702" s="11" t="n">
        <f aca="false">'Daily Data'!Q701</f>
        <v>-0.0183597284125784</v>
      </c>
      <c r="AT702" s="11" t="n">
        <f aca="false">'Daily Data'!R701</f>
        <v>0.0171535693620115</v>
      </c>
    </row>
    <row r="703" customFormat="false" ht="15" hidden="false" customHeight="false" outlineLevel="0" collapsed="false">
      <c r="A703" s="11" t="n">
        <f aca="false">'Daily Data'!O702</f>
        <v>-0.0210847852270364</v>
      </c>
      <c r="C703" s="11" t="n">
        <f aca="false">'Daily Data'!P702</f>
        <v>-0.0106606299521458</v>
      </c>
      <c r="E703" s="11" t="n">
        <f aca="false">'Daily Data'!Q702</f>
        <v>-0.00979489167491475</v>
      </c>
      <c r="G703" s="11" t="n">
        <f aca="false">'Daily Data'!R702</f>
        <v>-0.00582591571370515</v>
      </c>
      <c r="I703" s="11" t="n">
        <f aca="false">'Daily Data'!O702</f>
        <v>-0.0210847852270364</v>
      </c>
      <c r="J703" s="11" t="n">
        <f aca="false">'Daily Data'!P702</f>
        <v>-0.0106606299521458</v>
      </c>
      <c r="L703" s="11" t="n">
        <f aca="false">'Daily Data'!O702</f>
        <v>-0.0210847852270364</v>
      </c>
      <c r="M703" s="11" t="n">
        <f aca="false">'Daily Data'!Q702</f>
        <v>-0.00979489167491475</v>
      </c>
      <c r="O703" s="11" t="n">
        <f aca="false">'Daily Data'!O702</f>
        <v>-0.0210847852270364</v>
      </c>
      <c r="P703" s="11" t="n">
        <f aca="false">'Daily Data'!R702</f>
        <v>-0.00582591571370515</v>
      </c>
      <c r="R703" s="11" t="n">
        <f aca="false">'Daily Data'!P702</f>
        <v>-0.0106606299521458</v>
      </c>
      <c r="S703" s="11" t="n">
        <f aca="false">'Daily Data'!Q702</f>
        <v>-0.00979489167491475</v>
      </c>
      <c r="U703" s="11" t="n">
        <f aca="false">'Daily Data'!P702</f>
        <v>-0.0106606299521458</v>
      </c>
      <c r="V703" s="11" t="n">
        <f aca="false">'Daily Data'!R702</f>
        <v>-0.00582591571370515</v>
      </c>
      <c r="X703" s="11" t="n">
        <f aca="false">'Daily Data'!Q702</f>
        <v>-0.00979489167491475</v>
      </c>
      <c r="Y703" s="11" t="n">
        <f aca="false">'Daily Data'!R702</f>
        <v>-0.00582591571370515</v>
      </c>
      <c r="AA703" s="11" t="n">
        <f aca="false">'Daily Data'!O702</f>
        <v>-0.0210847852270364</v>
      </c>
      <c r="AB703" s="11" t="n">
        <f aca="false">'Daily Data'!P702</f>
        <v>-0.0106606299521458</v>
      </c>
      <c r="AC703" s="11" t="n">
        <f aca="false">'Daily Data'!Q702</f>
        <v>-0.00979489167491475</v>
      </c>
      <c r="AE703" s="11" t="n">
        <f aca="false">'Daily Data'!O702</f>
        <v>-0.0210847852270364</v>
      </c>
      <c r="AF703" s="11" t="n">
        <f aca="false">'Daily Data'!P702</f>
        <v>-0.0106606299521458</v>
      </c>
      <c r="AG703" s="11" t="n">
        <f aca="false">'Daily Data'!R702</f>
        <v>-0.00582591571370515</v>
      </c>
      <c r="AI703" s="11" t="n">
        <f aca="false">'Daily Data'!O702</f>
        <v>-0.0210847852270364</v>
      </c>
      <c r="AJ703" s="11" t="n">
        <f aca="false">'Daily Data'!Q702</f>
        <v>-0.00979489167491475</v>
      </c>
      <c r="AK703" s="11" t="n">
        <f aca="false">'Daily Data'!R702</f>
        <v>-0.00582591571370515</v>
      </c>
      <c r="AM703" s="11" t="n">
        <f aca="false">'Daily Data'!P702</f>
        <v>-0.0106606299521458</v>
      </c>
      <c r="AN703" s="11" t="n">
        <f aca="false">'Daily Data'!Q702</f>
        <v>-0.00979489167491475</v>
      </c>
      <c r="AO703" s="11" t="n">
        <f aca="false">'Daily Data'!R702</f>
        <v>-0.00582591571370515</v>
      </c>
      <c r="AQ703" s="11" t="n">
        <f aca="false">'Daily Data'!O702</f>
        <v>-0.0210847852270364</v>
      </c>
      <c r="AR703" s="11" t="n">
        <f aca="false">'Daily Data'!P702</f>
        <v>-0.0106606299521458</v>
      </c>
      <c r="AS703" s="11" t="n">
        <f aca="false">'Daily Data'!Q702</f>
        <v>-0.00979489167491475</v>
      </c>
      <c r="AT703" s="11" t="n">
        <f aca="false">'Daily Data'!R702</f>
        <v>-0.00582591571370515</v>
      </c>
    </row>
    <row r="704" customFormat="false" ht="15" hidden="false" customHeight="false" outlineLevel="0" collapsed="false">
      <c r="A704" s="11" t="n">
        <f aca="false">'Daily Data'!O703</f>
        <v>0.0241276833251307</v>
      </c>
      <c r="C704" s="11" t="n">
        <f aca="false">'Daily Data'!P703</f>
        <v>-0.0103312991626491</v>
      </c>
      <c r="E704" s="11" t="n">
        <f aca="false">'Daily Data'!Q703</f>
        <v>-0.0116686266421274</v>
      </c>
      <c r="G704" s="11" t="n">
        <f aca="false">'Daily Data'!R703</f>
        <v>-0.00515697855286122</v>
      </c>
      <c r="I704" s="11" t="n">
        <f aca="false">'Daily Data'!O703</f>
        <v>0.0241276833251307</v>
      </c>
      <c r="J704" s="11" t="n">
        <f aca="false">'Daily Data'!P703</f>
        <v>-0.0103312991626491</v>
      </c>
      <c r="L704" s="11" t="n">
        <f aca="false">'Daily Data'!O703</f>
        <v>0.0241276833251307</v>
      </c>
      <c r="M704" s="11" t="n">
        <f aca="false">'Daily Data'!Q703</f>
        <v>-0.0116686266421274</v>
      </c>
      <c r="O704" s="11" t="n">
        <f aca="false">'Daily Data'!O703</f>
        <v>0.0241276833251307</v>
      </c>
      <c r="P704" s="11" t="n">
        <f aca="false">'Daily Data'!R703</f>
        <v>-0.00515697855286122</v>
      </c>
      <c r="R704" s="11" t="n">
        <f aca="false">'Daily Data'!P703</f>
        <v>-0.0103312991626491</v>
      </c>
      <c r="S704" s="11" t="n">
        <f aca="false">'Daily Data'!Q703</f>
        <v>-0.0116686266421274</v>
      </c>
      <c r="U704" s="11" t="n">
        <f aca="false">'Daily Data'!P703</f>
        <v>-0.0103312991626491</v>
      </c>
      <c r="V704" s="11" t="n">
        <f aca="false">'Daily Data'!R703</f>
        <v>-0.00515697855286122</v>
      </c>
      <c r="X704" s="11" t="n">
        <f aca="false">'Daily Data'!Q703</f>
        <v>-0.0116686266421274</v>
      </c>
      <c r="Y704" s="11" t="n">
        <f aca="false">'Daily Data'!R703</f>
        <v>-0.00515697855286122</v>
      </c>
      <c r="AA704" s="11" t="n">
        <f aca="false">'Daily Data'!O703</f>
        <v>0.0241276833251307</v>
      </c>
      <c r="AB704" s="11" t="n">
        <f aca="false">'Daily Data'!P703</f>
        <v>-0.0103312991626491</v>
      </c>
      <c r="AC704" s="11" t="n">
        <f aca="false">'Daily Data'!Q703</f>
        <v>-0.0116686266421274</v>
      </c>
      <c r="AE704" s="11" t="n">
        <f aca="false">'Daily Data'!O703</f>
        <v>0.0241276833251307</v>
      </c>
      <c r="AF704" s="11" t="n">
        <f aca="false">'Daily Data'!P703</f>
        <v>-0.0103312991626491</v>
      </c>
      <c r="AG704" s="11" t="n">
        <f aca="false">'Daily Data'!R703</f>
        <v>-0.00515697855286122</v>
      </c>
      <c r="AI704" s="11" t="n">
        <f aca="false">'Daily Data'!O703</f>
        <v>0.0241276833251307</v>
      </c>
      <c r="AJ704" s="11" t="n">
        <f aca="false">'Daily Data'!Q703</f>
        <v>-0.0116686266421274</v>
      </c>
      <c r="AK704" s="11" t="n">
        <f aca="false">'Daily Data'!R703</f>
        <v>-0.00515697855286122</v>
      </c>
      <c r="AM704" s="11" t="n">
        <f aca="false">'Daily Data'!P703</f>
        <v>-0.0103312991626491</v>
      </c>
      <c r="AN704" s="11" t="n">
        <f aca="false">'Daily Data'!Q703</f>
        <v>-0.0116686266421274</v>
      </c>
      <c r="AO704" s="11" t="n">
        <f aca="false">'Daily Data'!R703</f>
        <v>-0.00515697855286122</v>
      </c>
      <c r="AQ704" s="11" t="n">
        <f aca="false">'Daily Data'!O703</f>
        <v>0.0241276833251307</v>
      </c>
      <c r="AR704" s="11" t="n">
        <f aca="false">'Daily Data'!P703</f>
        <v>-0.0103312991626491</v>
      </c>
      <c r="AS704" s="11" t="n">
        <f aca="false">'Daily Data'!Q703</f>
        <v>-0.0116686266421274</v>
      </c>
      <c r="AT704" s="11" t="n">
        <f aca="false">'Daily Data'!R703</f>
        <v>-0.00515697855286122</v>
      </c>
    </row>
    <row r="705" customFormat="false" ht="15" hidden="false" customHeight="false" outlineLevel="0" collapsed="false">
      <c r="A705" s="11" t="n">
        <f aca="false">'Daily Data'!O704</f>
        <v>-0.0296319588965916</v>
      </c>
      <c r="C705" s="11" t="n">
        <f aca="false">'Daily Data'!P704</f>
        <v>0.0322979609005689</v>
      </c>
      <c r="E705" s="11" t="n">
        <f aca="false">'Daily Data'!Q704</f>
        <v>0.0337045101375757</v>
      </c>
      <c r="G705" s="11" t="n">
        <f aca="false">'Daily Data'!R704</f>
        <v>0.0311339864401688</v>
      </c>
      <c r="I705" s="11" t="n">
        <f aca="false">'Daily Data'!O704</f>
        <v>-0.0296319588965916</v>
      </c>
      <c r="J705" s="11" t="n">
        <f aca="false">'Daily Data'!P704</f>
        <v>0.0322979609005689</v>
      </c>
      <c r="L705" s="11" t="n">
        <f aca="false">'Daily Data'!O704</f>
        <v>-0.0296319588965916</v>
      </c>
      <c r="M705" s="11" t="n">
        <f aca="false">'Daily Data'!Q704</f>
        <v>0.0337045101375757</v>
      </c>
      <c r="O705" s="11" t="n">
        <f aca="false">'Daily Data'!O704</f>
        <v>-0.0296319588965916</v>
      </c>
      <c r="P705" s="11" t="n">
        <f aca="false">'Daily Data'!R704</f>
        <v>0.0311339864401688</v>
      </c>
      <c r="R705" s="11" t="n">
        <f aca="false">'Daily Data'!P704</f>
        <v>0.0322979609005689</v>
      </c>
      <c r="S705" s="11" t="n">
        <f aca="false">'Daily Data'!Q704</f>
        <v>0.0337045101375757</v>
      </c>
      <c r="U705" s="11" t="n">
        <f aca="false">'Daily Data'!P704</f>
        <v>0.0322979609005689</v>
      </c>
      <c r="V705" s="11" t="n">
        <f aca="false">'Daily Data'!R704</f>
        <v>0.0311339864401688</v>
      </c>
      <c r="X705" s="11" t="n">
        <f aca="false">'Daily Data'!Q704</f>
        <v>0.0337045101375757</v>
      </c>
      <c r="Y705" s="11" t="n">
        <f aca="false">'Daily Data'!R704</f>
        <v>0.0311339864401688</v>
      </c>
      <c r="AA705" s="11" t="n">
        <f aca="false">'Daily Data'!O704</f>
        <v>-0.0296319588965916</v>
      </c>
      <c r="AB705" s="11" t="n">
        <f aca="false">'Daily Data'!P704</f>
        <v>0.0322979609005689</v>
      </c>
      <c r="AC705" s="11" t="n">
        <f aca="false">'Daily Data'!Q704</f>
        <v>0.0337045101375757</v>
      </c>
      <c r="AE705" s="11" t="n">
        <f aca="false">'Daily Data'!O704</f>
        <v>-0.0296319588965916</v>
      </c>
      <c r="AF705" s="11" t="n">
        <f aca="false">'Daily Data'!P704</f>
        <v>0.0322979609005689</v>
      </c>
      <c r="AG705" s="11" t="n">
        <f aca="false">'Daily Data'!R704</f>
        <v>0.0311339864401688</v>
      </c>
      <c r="AI705" s="11" t="n">
        <f aca="false">'Daily Data'!O704</f>
        <v>-0.0296319588965916</v>
      </c>
      <c r="AJ705" s="11" t="n">
        <f aca="false">'Daily Data'!Q704</f>
        <v>0.0337045101375757</v>
      </c>
      <c r="AK705" s="11" t="n">
        <f aca="false">'Daily Data'!R704</f>
        <v>0.0311339864401688</v>
      </c>
      <c r="AM705" s="11" t="n">
        <f aca="false">'Daily Data'!P704</f>
        <v>0.0322979609005689</v>
      </c>
      <c r="AN705" s="11" t="n">
        <f aca="false">'Daily Data'!Q704</f>
        <v>0.0337045101375757</v>
      </c>
      <c r="AO705" s="11" t="n">
        <f aca="false">'Daily Data'!R704</f>
        <v>0.0311339864401688</v>
      </c>
      <c r="AQ705" s="11" t="n">
        <f aca="false">'Daily Data'!O704</f>
        <v>-0.0296319588965916</v>
      </c>
      <c r="AR705" s="11" t="n">
        <f aca="false">'Daily Data'!P704</f>
        <v>0.0322979609005689</v>
      </c>
      <c r="AS705" s="11" t="n">
        <f aca="false">'Daily Data'!Q704</f>
        <v>0.0337045101375757</v>
      </c>
      <c r="AT705" s="11" t="n">
        <f aca="false">'Daily Data'!R704</f>
        <v>0.0311339864401688</v>
      </c>
    </row>
    <row r="706" customFormat="false" ht="15" hidden="false" customHeight="false" outlineLevel="0" collapsed="false">
      <c r="A706" s="11" t="n">
        <f aca="false">'Daily Data'!O705</f>
        <v>-0.0109976689448701</v>
      </c>
      <c r="C706" s="11" t="n">
        <f aca="false">'Daily Data'!P705</f>
        <v>0.00401328526412194</v>
      </c>
      <c r="E706" s="11" t="n">
        <f aca="false">'Daily Data'!Q705</f>
        <v>0.00325408118894922</v>
      </c>
      <c r="G706" s="11" t="n">
        <f aca="false">'Daily Data'!R705</f>
        <v>-0.00826251761609552</v>
      </c>
      <c r="I706" s="11" t="n">
        <f aca="false">'Daily Data'!O705</f>
        <v>-0.0109976689448701</v>
      </c>
      <c r="J706" s="11" t="n">
        <f aca="false">'Daily Data'!P705</f>
        <v>0.00401328526412194</v>
      </c>
      <c r="L706" s="11" t="n">
        <f aca="false">'Daily Data'!O705</f>
        <v>-0.0109976689448701</v>
      </c>
      <c r="M706" s="11" t="n">
        <f aca="false">'Daily Data'!Q705</f>
        <v>0.00325408118894922</v>
      </c>
      <c r="O706" s="11" t="n">
        <f aca="false">'Daily Data'!O705</f>
        <v>-0.0109976689448701</v>
      </c>
      <c r="P706" s="11" t="n">
        <f aca="false">'Daily Data'!R705</f>
        <v>-0.00826251761609552</v>
      </c>
      <c r="R706" s="11" t="n">
        <f aca="false">'Daily Data'!P705</f>
        <v>0.00401328526412194</v>
      </c>
      <c r="S706" s="11" t="n">
        <f aca="false">'Daily Data'!Q705</f>
        <v>0.00325408118894922</v>
      </c>
      <c r="U706" s="11" t="n">
        <f aca="false">'Daily Data'!P705</f>
        <v>0.00401328526412194</v>
      </c>
      <c r="V706" s="11" t="n">
        <f aca="false">'Daily Data'!R705</f>
        <v>-0.00826251761609552</v>
      </c>
      <c r="X706" s="11" t="n">
        <f aca="false">'Daily Data'!Q705</f>
        <v>0.00325408118894922</v>
      </c>
      <c r="Y706" s="11" t="n">
        <f aca="false">'Daily Data'!R705</f>
        <v>-0.00826251761609552</v>
      </c>
      <c r="AA706" s="11" t="n">
        <f aca="false">'Daily Data'!O705</f>
        <v>-0.0109976689448701</v>
      </c>
      <c r="AB706" s="11" t="n">
        <f aca="false">'Daily Data'!P705</f>
        <v>0.00401328526412194</v>
      </c>
      <c r="AC706" s="11" t="n">
        <f aca="false">'Daily Data'!Q705</f>
        <v>0.00325408118894922</v>
      </c>
      <c r="AE706" s="11" t="n">
        <f aca="false">'Daily Data'!O705</f>
        <v>-0.0109976689448701</v>
      </c>
      <c r="AF706" s="11" t="n">
        <f aca="false">'Daily Data'!P705</f>
        <v>0.00401328526412194</v>
      </c>
      <c r="AG706" s="11" t="n">
        <f aca="false">'Daily Data'!R705</f>
        <v>-0.00826251761609552</v>
      </c>
      <c r="AI706" s="11" t="n">
        <f aca="false">'Daily Data'!O705</f>
        <v>-0.0109976689448701</v>
      </c>
      <c r="AJ706" s="11" t="n">
        <f aca="false">'Daily Data'!Q705</f>
        <v>0.00325408118894922</v>
      </c>
      <c r="AK706" s="11" t="n">
        <f aca="false">'Daily Data'!R705</f>
        <v>-0.00826251761609552</v>
      </c>
      <c r="AM706" s="11" t="n">
        <f aca="false">'Daily Data'!P705</f>
        <v>0.00401328526412194</v>
      </c>
      <c r="AN706" s="11" t="n">
        <f aca="false">'Daily Data'!Q705</f>
        <v>0.00325408118894922</v>
      </c>
      <c r="AO706" s="11" t="n">
        <f aca="false">'Daily Data'!R705</f>
        <v>-0.00826251761609552</v>
      </c>
      <c r="AQ706" s="11" t="n">
        <f aca="false">'Daily Data'!O705</f>
        <v>-0.0109976689448701</v>
      </c>
      <c r="AR706" s="11" t="n">
        <f aca="false">'Daily Data'!P705</f>
        <v>0.00401328526412194</v>
      </c>
      <c r="AS706" s="11" t="n">
        <f aca="false">'Daily Data'!Q705</f>
        <v>0.00325408118894922</v>
      </c>
      <c r="AT706" s="11" t="n">
        <f aca="false">'Daily Data'!R705</f>
        <v>-0.00826251761609552</v>
      </c>
    </row>
    <row r="707" customFormat="false" ht="15" hidden="false" customHeight="false" outlineLevel="0" collapsed="false">
      <c r="A707" s="11" t="n">
        <f aca="false">'Daily Data'!O706</f>
        <v>-0.0111994635709022</v>
      </c>
      <c r="C707" s="11" t="n">
        <f aca="false">'Daily Data'!P706</f>
        <v>-0.0189465367965369</v>
      </c>
      <c r="E707" s="11" t="n">
        <f aca="false">'Daily Data'!Q706</f>
        <v>-0.0186440482640127</v>
      </c>
      <c r="G707" s="11" t="n">
        <f aca="false">'Daily Data'!R706</f>
        <v>-0.00710994058810431</v>
      </c>
      <c r="I707" s="11" t="n">
        <f aca="false">'Daily Data'!O706</f>
        <v>-0.0111994635709022</v>
      </c>
      <c r="J707" s="11" t="n">
        <f aca="false">'Daily Data'!P706</f>
        <v>-0.0189465367965369</v>
      </c>
      <c r="L707" s="11" t="n">
        <f aca="false">'Daily Data'!O706</f>
        <v>-0.0111994635709022</v>
      </c>
      <c r="M707" s="11" t="n">
        <f aca="false">'Daily Data'!Q706</f>
        <v>-0.0186440482640127</v>
      </c>
      <c r="O707" s="11" t="n">
        <f aca="false">'Daily Data'!O706</f>
        <v>-0.0111994635709022</v>
      </c>
      <c r="P707" s="11" t="n">
        <f aca="false">'Daily Data'!R706</f>
        <v>-0.00710994058810431</v>
      </c>
      <c r="R707" s="11" t="n">
        <f aca="false">'Daily Data'!P706</f>
        <v>-0.0189465367965369</v>
      </c>
      <c r="S707" s="11" t="n">
        <f aca="false">'Daily Data'!Q706</f>
        <v>-0.0186440482640127</v>
      </c>
      <c r="U707" s="11" t="n">
        <f aca="false">'Daily Data'!P706</f>
        <v>-0.0189465367965369</v>
      </c>
      <c r="V707" s="11" t="n">
        <f aca="false">'Daily Data'!R706</f>
        <v>-0.00710994058810431</v>
      </c>
      <c r="X707" s="11" t="n">
        <f aca="false">'Daily Data'!Q706</f>
        <v>-0.0186440482640127</v>
      </c>
      <c r="Y707" s="11" t="n">
        <f aca="false">'Daily Data'!R706</f>
        <v>-0.00710994058810431</v>
      </c>
      <c r="AA707" s="11" t="n">
        <f aca="false">'Daily Data'!O706</f>
        <v>-0.0111994635709022</v>
      </c>
      <c r="AB707" s="11" t="n">
        <f aca="false">'Daily Data'!P706</f>
        <v>-0.0189465367965369</v>
      </c>
      <c r="AC707" s="11" t="n">
        <f aca="false">'Daily Data'!Q706</f>
        <v>-0.0186440482640127</v>
      </c>
      <c r="AE707" s="11" t="n">
        <f aca="false">'Daily Data'!O706</f>
        <v>-0.0111994635709022</v>
      </c>
      <c r="AF707" s="11" t="n">
        <f aca="false">'Daily Data'!P706</f>
        <v>-0.0189465367965369</v>
      </c>
      <c r="AG707" s="11" t="n">
        <f aca="false">'Daily Data'!R706</f>
        <v>-0.00710994058810431</v>
      </c>
      <c r="AI707" s="11" t="n">
        <f aca="false">'Daily Data'!O706</f>
        <v>-0.0111994635709022</v>
      </c>
      <c r="AJ707" s="11" t="n">
        <f aca="false">'Daily Data'!Q706</f>
        <v>-0.0186440482640127</v>
      </c>
      <c r="AK707" s="11" t="n">
        <f aca="false">'Daily Data'!R706</f>
        <v>-0.00710994058810431</v>
      </c>
      <c r="AM707" s="11" t="n">
        <f aca="false">'Daily Data'!P706</f>
        <v>-0.0189465367965369</v>
      </c>
      <c r="AN707" s="11" t="n">
        <f aca="false">'Daily Data'!Q706</f>
        <v>-0.0186440482640127</v>
      </c>
      <c r="AO707" s="11" t="n">
        <f aca="false">'Daily Data'!R706</f>
        <v>-0.00710994058810431</v>
      </c>
      <c r="AQ707" s="11" t="n">
        <f aca="false">'Daily Data'!O706</f>
        <v>-0.0111994635709022</v>
      </c>
      <c r="AR707" s="11" t="n">
        <f aca="false">'Daily Data'!P706</f>
        <v>-0.0189465367965369</v>
      </c>
      <c r="AS707" s="11" t="n">
        <f aca="false">'Daily Data'!Q706</f>
        <v>-0.0186440482640127</v>
      </c>
      <c r="AT707" s="11" t="n">
        <f aca="false">'Daily Data'!R706</f>
        <v>-0.00710994058810431</v>
      </c>
    </row>
    <row r="708" customFormat="false" ht="15" hidden="false" customHeight="false" outlineLevel="0" collapsed="false">
      <c r="A708" s="11" t="n">
        <f aca="false">'Daily Data'!O707</f>
        <v>0.0611195212583835</v>
      </c>
      <c r="C708" s="11" t="n">
        <f aca="false">'Daily Data'!P707</f>
        <v>-0.0264825979040265</v>
      </c>
      <c r="E708" s="11" t="n">
        <f aca="false">'Daily Data'!Q707</f>
        <v>-0.0268372190413097</v>
      </c>
      <c r="G708" s="11" t="n">
        <f aca="false">'Daily Data'!R707</f>
        <v>-0.0192992269525027</v>
      </c>
      <c r="I708" s="11" t="n">
        <f aca="false">'Daily Data'!O707</f>
        <v>0.0611195212583835</v>
      </c>
      <c r="J708" s="11" t="n">
        <f aca="false">'Daily Data'!P707</f>
        <v>-0.0264825979040265</v>
      </c>
      <c r="L708" s="11" t="n">
        <f aca="false">'Daily Data'!O707</f>
        <v>0.0611195212583835</v>
      </c>
      <c r="M708" s="11" t="n">
        <f aca="false">'Daily Data'!Q707</f>
        <v>-0.0268372190413097</v>
      </c>
      <c r="O708" s="11" t="n">
        <f aca="false">'Daily Data'!O707</f>
        <v>0.0611195212583835</v>
      </c>
      <c r="P708" s="11" t="n">
        <f aca="false">'Daily Data'!R707</f>
        <v>-0.0192992269525027</v>
      </c>
      <c r="R708" s="11" t="n">
        <f aca="false">'Daily Data'!P707</f>
        <v>-0.0264825979040265</v>
      </c>
      <c r="S708" s="11" t="n">
        <f aca="false">'Daily Data'!Q707</f>
        <v>-0.0268372190413097</v>
      </c>
      <c r="U708" s="11" t="n">
        <f aca="false">'Daily Data'!P707</f>
        <v>-0.0264825979040265</v>
      </c>
      <c r="V708" s="11" t="n">
        <f aca="false">'Daily Data'!R707</f>
        <v>-0.0192992269525027</v>
      </c>
      <c r="X708" s="11" t="n">
        <f aca="false">'Daily Data'!Q707</f>
        <v>-0.0268372190413097</v>
      </c>
      <c r="Y708" s="11" t="n">
        <f aca="false">'Daily Data'!R707</f>
        <v>-0.0192992269525027</v>
      </c>
      <c r="AA708" s="11" t="n">
        <f aca="false">'Daily Data'!O707</f>
        <v>0.0611195212583835</v>
      </c>
      <c r="AB708" s="11" t="n">
        <f aca="false">'Daily Data'!P707</f>
        <v>-0.0264825979040265</v>
      </c>
      <c r="AC708" s="11" t="n">
        <f aca="false">'Daily Data'!Q707</f>
        <v>-0.0268372190413097</v>
      </c>
      <c r="AE708" s="11" t="n">
        <f aca="false">'Daily Data'!O707</f>
        <v>0.0611195212583835</v>
      </c>
      <c r="AF708" s="11" t="n">
        <f aca="false">'Daily Data'!P707</f>
        <v>-0.0264825979040265</v>
      </c>
      <c r="AG708" s="11" t="n">
        <f aca="false">'Daily Data'!R707</f>
        <v>-0.0192992269525027</v>
      </c>
      <c r="AI708" s="11" t="n">
        <f aca="false">'Daily Data'!O707</f>
        <v>0.0611195212583835</v>
      </c>
      <c r="AJ708" s="11" t="n">
        <f aca="false">'Daily Data'!Q707</f>
        <v>-0.0268372190413097</v>
      </c>
      <c r="AK708" s="11" t="n">
        <f aca="false">'Daily Data'!R707</f>
        <v>-0.0192992269525027</v>
      </c>
      <c r="AM708" s="11" t="n">
        <f aca="false">'Daily Data'!P707</f>
        <v>-0.0264825979040265</v>
      </c>
      <c r="AN708" s="11" t="n">
        <f aca="false">'Daily Data'!Q707</f>
        <v>-0.0268372190413097</v>
      </c>
      <c r="AO708" s="11" t="n">
        <f aca="false">'Daily Data'!R707</f>
        <v>-0.0192992269525027</v>
      </c>
      <c r="AQ708" s="11" t="n">
        <f aca="false">'Daily Data'!O707</f>
        <v>0.0611195212583835</v>
      </c>
      <c r="AR708" s="11" t="n">
        <f aca="false">'Daily Data'!P707</f>
        <v>-0.0264825979040265</v>
      </c>
      <c r="AS708" s="11" t="n">
        <f aca="false">'Daily Data'!Q707</f>
        <v>-0.0268372190413097</v>
      </c>
      <c r="AT708" s="11" t="n">
        <f aca="false">'Daily Data'!R707</f>
        <v>-0.0192992269525027</v>
      </c>
    </row>
    <row r="709" customFormat="false" ht="15" hidden="false" customHeight="false" outlineLevel="0" collapsed="false">
      <c r="A709" s="11" t="n">
        <f aca="false">'Daily Data'!O708</f>
        <v>0.00511755820196204</v>
      </c>
      <c r="C709" s="11" t="n">
        <f aca="false">'Daily Data'!P708</f>
        <v>0.0107577296641037</v>
      </c>
      <c r="E709" s="11" t="n">
        <f aca="false">'Daily Data'!Q708</f>
        <v>0.0122460906350286</v>
      </c>
      <c r="G709" s="11" t="n">
        <f aca="false">'Daily Data'!R708</f>
        <v>0.0110168690250256</v>
      </c>
      <c r="I709" s="11" t="n">
        <f aca="false">'Daily Data'!O708</f>
        <v>0.00511755820196204</v>
      </c>
      <c r="J709" s="11" t="n">
        <f aca="false">'Daily Data'!P708</f>
        <v>0.0107577296641037</v>
      </c>
      <c r="L709" s="11" t="n">
        <f aca="false">'Daily Data'!O708</f>
        <v>0.00511755820196204</v>
      </c>
      <c r="M709" s="11" t="n">
        <f aca="false">'Daily Data'!Q708</f>
        <v>0.0122460906350286</v>
      </c>
      <c r="O709" s="11" t="n">
        <f aca="false">'Daily Data'!O708</f>
        <v>0.00511755820196204</v>
      </c>
      <c r="P709" s="11" t="n">
        <f aca="false">'Daily Data'!R708</f>
        <v>0.0110168690250256</v>
      </c>
      <c r="R709" s="11" t="n">
        <f aca="false">'Daily Data'!P708</f>
        <v>0.0107577296641037</v>
      </c>
      <c r="S709" s="11" t="n">
        <f aca="false">'Daily Data'!Q708</f>
        <v>0.0122460906350286</v>
      </c>
      <c r="U709" s="11" t="n">
        <f aca="false">'Daily Data'!P708</f>
        <v>0.0107577296641037</v>
      </c>
      <c r="V709" s="11" t="n">
        <f aca="false">'Daily Data'!R708</f>
        <v>0.0110168690250256</v>
      </c>
      <c r="X709" s="11" t="n">
        <f aca="false">'Daily Data'!Q708</f>
        <v>0.0122460906350286</v>
      </c>
      <c r="Y709" s="11" t="n">
        <f aca="false">'Daily Data'!R708</f>
        <v>0.0110168690250256</v>
      </c>
      <c r="AA709" s="11" t="n">
        <f aca="false">'Daily Data'!O708</f>
        <v>0.00511755820196204</v>
      </c>
      <c r="AB709" s="11" t="n">
        <f aca="false">'Daily Data'!P708</f>
        <v>0.0107577296641037</v>
      </c>
      <c r="AC709" s="11" t="n">
        <f aca="false">'Daily Data'!Q708</f>
        <v>0.0122460906350286</v>
      </c>
      <c r="AE709" s="11" t="n">
        <f aca="false">'Daily Data'!O708</f>
        <v>0.00511755820196204</v>
      </c>
      <c r="AF709" s="11" t="n">
        <f aca="false">'Daily Data'!P708</f>
        <v>0.0107577296641037</v>
      </c>
      <c r="AG709" s="11" t="n">
        <f aca="false">'Daily Data'!R708</f>
        <v>0.0110168690250256</v>
      </c>
      <c r="AI709" s="11" t="n">
        <f aca="false">'Daily Data'!O708</f>
        <v>0.00511755820196204</v>
      </c>
      <c r="AJ709" s="11" t="n">
        <f aca="false">'Daily Data'!Q708</f>
        <v>0.0122460906350286</v>
      </c>
      <c r="AK709" s="11" t="n">
        <f aca="false">'Daily Data'!R708</f>
        <v>0.0110168690250256</v>
      </c>
      <c r="AM709" s="11" t="n">
        <f aca="false">'Daily Data'!P708</f>
        <v>0.0107577296641037</v>
      </c>
      <c r="AN709" s="11" t="n">
        <f aca="false">'Daily Data'!Q708</f>
        <v>0.0122460906350286</v>
      </c>
      <c r="AO709" s="11" t="n">
        <f aca="false">'Daily Data'!R708</f>
        <v>0.0110168690250256</v>
      </c>
      <c r="AQ709" s="11" t="n">
        <f aca="false">'Daily Data'!O708</f>
        <v>0.00511755820196204</v>
      </c>
      <c r="AR709" s="11" t="n">
        <f aca="false">'Daily Data'!P708</f>
        <v>0.0107577296641037</v>
      </c>
      <c r="AS709" s="11" t="n">
        <f aca="false">'Daily Data'!Q708</f>
        <v>0.0122460906350286</v>
      </c>
      <c r="AT709" s="11" t="n">
        <f aca="false">'Daily Data'!R708</f>
        <v>0.0110168690250256</v>
      </c>
    </row>
    <row r="710" customFormat="false" ht="15" hidden="false" customHeight="false" outlineLevel="0" collapsed="false">
      <c r="A710" s="11" t="n">
        <f aca="false">'Daily Data'!O709</f>
        <v>0.0400638594844238</v>
      </c>
      <c r="C710" s="11" t="n">
        <f aca="false">'Daily Data'!P709</f>
        <v>0.0212933055733504</v>
      </c>
      <c r="E710" s="11" t="n">
        <f aca="false">'Daily Data'!Q709</f>
        <v>0.021064365773209</v>
      </c>
      <c r="G710" s="11" t="n">
        <f aca="false">'Daily Data'!R709</f>
        <v>0.00475919245128155</v>
      </c>
      <c r="I710" s="11" t="n">
        <f aca="false">'Daily Data'!O709</f>
        <v>0.0400638594844238</v>
      </c>
      <c r="J710" s="11" t="n">
        <f aca="false">'Daily Data'!P709</f>
        <v>0.0212933055733504</v>
      </c>
      <c r="L710" s="11" t="n">
        <f aca="false">'Daily Data'!O709</f>
        <v>0.0400638594844238</v>
      </c>
      <c r="M710" s="11" t="n">
        <f aca="false">'Daily Data'!Q709</f>
        <v>0.021064365773209</v>
      </c>
      <c r="O710" s="11" t="n">
        <f aca="false">'Daily Data'!O709</f>
        <v>0.0400638594844238</v>
      </c>
      <c r="P710" s="11" t="n">
        <f aca="false">'Daily Data'!R709</f>
        <v>0.00475919245128155</v>
      </c>
      <c r="R710" s="11" t="n">
        <f aca="false">'Daily Data'!P709</f>
        <v>0.0212933055733504</v>
      </c>
      <c r="S710" s="11" t="n">
        <f aca="false">'Daily Data'!Q709</f>
        <v>0.021064365773209</v>
      </c>
      <c r="U710" s="11" t="n">
        <f aca="false">'Daily Data'!P709</f>
        <v>0.0212933055733504</v>
      </c>
      <c r="V710" s="11" t="n">
        <f aca="false">'Daily Data'!R709</f>
        <v>0.00475919245128155</v>
      </c>
      <c r="X710" s="11" t="n">
        <f aca="false">'Daily Data'!Q709</f>
        <v>0.021064365773209</v>
      </c>
      <c r="Y710" s="11" t="n">
        <f aca="false">'Daily Data'!R709</f>
        <v>0.00475919245128155</v>
      </c>
      <c r="AA710" s="11" t="n">
        <f aca="false">'Daily Data'!O709</f>
        <v>0.0400638594844238</v>
      </c>
      <c r="AB710" s="11" t="n">
        <f aca="false">'Daily Data'!P709</f>
        <v>0.0212933055733504</v>
      </c>
      <c r="AC710" s="11" t="n">
        <f aca="false">'Daily Data'!Q709</f>
        <v>0.021064365773209</v>
      </c>
      <c r="AE710" s="11" t="n">
        <f aca="false">'Daily Data'!O709</f>
        <v>0.0400638594844238</v>
      </c>
      <c r="AF710" s="11" t="n">
        <f aca="false">'Daily Data'!P709</f>
        <v>0.0212933055733504</v>
      </c>
      <c r="AG710" s="11" t="n">
        <f aca="false">'Daily Data'!R709</f>
        <v>0.00475919245128155</v>
      </c>
      <c r="AI710" s="11" t="n">
        <f aca="false">'Daily Data'!O709</f>
        <v>0.0400638594844238</v>
      </c>
      <c r="AJ710" s="11" t="n">
        <f aca="false">'Daily Data'!Q709</f>
        <v>0.021064365773209</v>
      </c>
      <c r="AK710" s="11" t="n">
        <f aca="false">'Daily Data'!R709</f>
        <v>0.00475919245128155</v>
      </c>
      <c r="AM710" s="11" t="n">
        <f aca="false">'Daily Data'!P709</f>
        <v>0.0212933055733504</v>
      </c>
      <c r="AN710" s="11" t="n">
        <f aca="false">'Daily Data'!Q709</f>
        <v>0.021064365773209</v>
      </c>
      <c r="AO710" s="11" t="n">
        <f aca="false">'Daily Data'!R709</f>
        <v>0.00475919245128155</v>
      </c>
      <c r="AQ710" s="11" t="n">
        <f aca="false">'Daily Data'!O709</f>
        <v>0.0400638594844238</v>
      </c>
      <c r="AR710" s="11" t="n">
        <f aca="false">'Daily Data'!P709</f>
        <v>0.0212933055733504</v>
      </c>
      <c r="AS710" s="11" t="n">
        <f aca="false">'Daily Data'!Q709</f>
        <v>0.021064365773209</v>
      </c>
      <c r="AT710" s="11" t="n">
        <f aca="false">'Daily Data'!R709</f>
        <v>0.00475919245128155</v>
      </c>
    </row>
    <row r="711" customFormat="false" ht="15" hidden="false" customHeight="false" outlineLevel="0" collapsed="false">
      <c r="A711" s="11" t="n">
        <f aca="false">'Daily Data'!O710</f>
        <v>0.00781812312927645</v>
      </c>
      <c r="C711" s="11" t="n">
        <f aca="false">'Daily Data'!P710</f>
        <v>0.00163939940410864</v>
      </c>
      <c r="E711" s="11" t="n">
        <f aca="false">'Daily Data'!Q710</f>
        <v>0.00218824682452558</v>
      </c>
      <c r="G711" s="11" t="n">
        <f aca="false">'Daily Data'!R710</f>
        <v>-0.00572560602016779</v>
      </c>
      <c r="I711" s="11" t="n">
        <f aca="false">'Daily Data'!O710</f>
        <v>0.00781812312927645</v>
      </c>
      <c r="J711" s="11" t="n">
        <f aca="false">'Daily Data'!P710</f>
        <v>0.00163939940410864</v>
      </c>
      <c r="L711" s="11" t="n">
        <f aca="false">'Daily Data'!O710</f>
        <v>0.00781812312927645</v>
      </c>
      <c r="M711" s="11" t="n">
        <f aca="false">'Daily Data'!Q710</f>
        <v>0.00218824682452558</v>
      </c>
      <c r="O711" s="11" t="n">
        <f aca="false">'Daily Data'!O710</f>
        <v>0.00781812312927645</v>
      </c>
      <c r="P711" s="11" t="n">
        <f aca="false">'Daily Data'!R710</f>
        <v>-0.00572560602016779</v>
      </c>
      <c r="R711" s="11" t="n">
        <f aca="false">'Daily Data'!P710</f>
        <v>0.00163939940410864</v>
      </c>
      <c r="S711" s="11" t="n">
        <f aca="false">'Daily Data'!Q710</f>
        <v>0.00218824682452558</v>
      </c>
      <c r="U711" s="11" t="n">
        <f aca="false">'Daily Data'!P710</f>
        <v>0.00163939940410864</v>
      </c>
      <c r="V711" s="11" t="n">
        <f aca="false">'Daily Data'!R710</f>
        <v>-0.00572560602016779</v>
      </c>
      <c r="X711" s="11" t="n">
        <f aca="false">'Daily Data'!Q710</f>
        <v>0.00218824682452558</v>
      </c>
      <c r="Y711" s="11" t="n">
        <f aca="false">'Daily Data'!R710</f>
        <v>-0.00572560602016779</v>
      </c>
      <c r="AA711" s="11" t="n">
        <f aca="false">'Daily Data'!O710</f>
        <v>0.00781812312927645</v>
      </c>
      <c r="AB711" s="11" t="n">
        <f aca="false">'Daily Data'!P710</f>
        <v>0.00163939940410864</v>
      </c>
      <c r="AC711" s="11" t="n">
        <f aca="false">'Daily Data'!Q710</f>
        <v>0.00218824682452558</v>
      </c>
      <c r="AE711" s="11" t="n">
        <f aca="false">'Daily Data'!O710</f>
        <v>0.00781812312927645</v>
      </c>
      <c r="AF711" s="11" t="n">
        <f aca="false">'Daily Data'!P710</f>
        <v>0.00163939940410864</v>
      </c>
      <c r="AG711" s="11" t="n">
        <f aca="false">'Daily Data'!R710</f>
        <v>-0.00572560602016779</v>
      </c>
      <c r="AI711" s="11" t="n">
        <f aca="false">'Daily Data'!O710</f>
        <v>0.00781812312927645</v>
      </c>
      <c r="AJ711" s="11" t="n">
        <f aca="false">'Daily Data'!Q710</f>
        <v>0.00218824682452558</v>
      </c>
      <c r="AK711" s="11" t="n">
        <f aca="false">'Daily Data'!R710</f>
        <v>-0.00572560602016779</v>
      </c>
      <c r="AM711" s="11" t="n">
        <f aca="false">'Daily Data'!P710</f>
        <v>0.00163939940410864</v>
      </c>
      <c r="AN711" s="11" t="n">
        <f aca="false">'Daily Data'!Q710</f>
        <v>0.00218824682452558</v>
      </c>
      <c r="AO711" s="11" t="n">
        <f aca="false">'Daily Data'!R710</f>
        <v>-0.00572560602016779</v>
      </c>
      <c r="AQ711" s="11" t="n">
        <f aca="false">'Daily Data'!O710</f>
        <v>0.00781812312927645</v>
      </c>
      <c r="AR711" s="11" t="n">
        <f aca="false">'Daily Data'!P710</f>
        <v>0.00163939940410864</v>
      </c>
      <c r="AS711" s="11" t="n">
        <f aca="false">'Daily Data'!Q710</f>
        <v>0.00218824682452558</v>
      </c>
      <c r="AT711" s="11" t="n">
        <f aca="false">'Daily Data'!R710</f>
        <v>-0.00572560602016779</v>
      </c>
    </row>
    <row r="712" customFormat="false" ht="15" hidden="false" customHeight="false" outlineLevel="0" collapsed="false">
      <c r="A712" s="11" t="n">
        <f aca="false">'Daily Data'!O711</f>
        <v>-0.0022410148418661</v>
      </c>
      <c r="C712" s="11" t="n">
        <f aca="false">'Daily Data'!P711</f>
        <v>-0.00329481409001951</v>
      </c>
      <c r="E712" s="11" t="n">
        <f aca="false">'Daily Data'!Q711</f>
        <v>-0.00548359411672659</v>
      </c>
      <c r="G712" s="11" t="n">
        <f aca="false">'Daily Data'!R711</f>
        <v>-0.0150064075990673</v>
      </c>
      <c r="I712" s="11" t="n">
        <f aca="false">'Daily Data'!O711</f>
        <v>-0.0022410148418661</v>
      </c>
      <c r="J712" s="11" t="n">
        <f aca="false">'Daily Data'!P711</f>
        <v>-0.00329481409001951</v>
      </c>
      <c r="L712" s="11" t="n">
        <f aca="false">'Daily Data'!O711</f>
        <v>-0.0022410148418661</v>
      </c>
      <c r="M712" s="11" t="n">
        <f aca="false">'Daily Data'!Q711</f>
        <v>-0.00548359411672659</v>
      </c>
      <c r="O712" s="11" t="n">
        <f aca="false">'Daily Data'!O711</f>
        <v>-0.0022410148418661</v>
      </c>
      <c r="P712" s="11" t="n">
        <f aca="false">'Daily Data'!R711</f>
        <v>-0.0150064075990673</v>
      </c>
      <c r="R712" s="11" t="n">
        <f aca="false">'Daily Data'!P711</f>
        <v>-0.00329481409001951</v>
      </c>
      <c r="S712" s="11" t="n">
        <f aca="false">'Daily Data'!Q711</f>
        <v>-0.00548359411672659</v>
      </c>
      <c r="U712" s="11" t="n">
        <f aca="false">'Daily Data'!P711</f>
        <v>-0.00329481409001951</v>
      </c>
      <c r="V712" s="11" t="n">
        <f aca="false">'Daily Data'!R711</f>
        <v>-0.0150064075990673</v>
      </c>
      <c r="X712" s="11" t="n">
        <f aca="false">'Daily Data'!Q711</f>
        <v>-0.00548359411672659</v>
      </c>
      <c r="Y712" s="11" t="n">
        <f aca="false">'Daily Data'!R711</f>
        <v>-0.0150064075990673</v>
      </c>
      <c r="AA712" s="11" t="n">
        <f aca="false">'Daily Data'!O711</f>
        <v>-0.0022410148418661</v>
      </c>
      <c r="AB712" s="11" t="n">
        <f aca="false">'Daily Data'!P711</f>
        <v>-0.00329481409001951</v>
      </c>
      <c r="AC712" s="11" t="n">
        <f aca="false">'Daily Data'!Q711</f>
        <v>-0.00548359411672659</v>
      </c>
      <c r="AE712" s="11" t="n">
        <f aca="false">'Daily Data'!O711</f>
        <v>-0.0022410148418661</v>
      </c>
      <c r="AF712" s="11" t="n">
        <f aca="false">'Daily Data'!P711</f>
        <v>-0.00329481409001951</v>
      </c>
      <c r="AG712" s="11" t="n">
        <f aca="false">'Daily Data'!R711</f>
        <v>-0.0150064075990673</v>
      </c>
      <c r="AI712" s="11" t="n">
        <f aca="false">'Daily Data'!O711</f>
        <v>-0.0022410148418661</v>
      </c>
      <c r="AJ712" s="11" t="n">
        <f aca="false">'Daily Data'!Q711</f>
        <v>-0.00548359411672659</v>
      </c>
      <c r="AK712" s="11" t="n">
        <f aca="false">'Daily Data'!R711</f>
        <v>-0.0150064075990673</v>
      </c>
      <c r="AM712" s="11" t="n">
        <f aca="false">'Daily Data'!P711</f>
        <v>-0.00329481409001951</v>
      </c>
      <c r="AN712" s="11" t="n">
        <f aca="false">'Daily Data'!Q711</f>
        <v>-0.00548359411672659</v>
      </c>
      <c r="AO712" s="11" t="n">
        <f aca="false">'Daily Data'!R711</f>
        <v>-0.0150064075990673</v>
      </c>
      <c r="AQ712" s="11" t="n">
        <f aca="false">'Daily Data'!O711</f>
        <v>-0.0022410148418661</v>
      </c>
      <c r="AR712" s="11" t="n">
        <f aca="false">'Daily Data'!P711</f>
        <v>-0.00329481409001951</v>
      </c>
      <c r="AS712" s="11" t="n">
        <f aca="false">'Daily Data'!Q711</f>
        <v>-0.00548359411672659</v>
      </c>
      <c r="AT712" s="11" t="n">
        <f aca="false">'Daily Data'!R711</f>
        <v>-0.0150064075990673</v>
      </c>
    </row>
    <row r="713" customFormat="false" ht="15" hidden="false" customHeight="false" outlineLevel="0" collapsed="false">
      <c r="A713" s="11" t="n">
        <f aca="false">'Daily Data'!O712</f>
        <v>0.0314634719302545</v>
      </c>
      <c r="C713" s="11" t="n">
        <f aca="false">'Daily Data'!P712</f>
        <v>-0.00935293724966633</v>
      </c>
      <c r="E713" s="11" t="n">
        <f aca="false">'Daily Data'!Q712</f>
        <v>-0.0083771869100062</v>
      </c>
      <c r="G713" s="11" t="n">
        <f aca="false">'Daily Data'!R712</f>
        <v>-0.00554749286128973</v>
      </c>
      <c r="I713" s="11" t="n">
        <f aca="false">'Daily Data'!O712</f>
        <v>0.0314634719302545</v>
      </c>
      <c r="J713" s="11" t="n">
        <f aca="false">'Daily Data'!P712</f>
        <v>-0.00935293724966633</v>
      </c>
      <c r="L713" s="11" t="n">
        <f aca="false">'Daily Data'!O712</f>
        <v>0.0314634719302545</v>
      </c>
      <c r="M713" s="11" t="n">
        <f aca="false">'Daily Data'!Q712</f>
        <v>-0.0083771869100062</v>
      </c>
      <c r="O713" s="11" t="n">
        <f aca="false">'Daily Data'!O712</f>
        <v>0.0314634719302545</v>
      </c>
      <c r="P713" s="11" t="n">
        <f aca="false">'Daily Data'!R712</f>
        <v>-0.00554749286128973</v>
      </c>
      <c r="R713" s="11" t="n">
        <f aca="false">'Daily Data'!P712</f>
        <v>-0.00935293724966633</v>
      </c>
      <c r="S713" s="11" t="n">
        <f aca="false">'Daily Data'!Q712</f>
        <v>-0.0083771869100062</v>
      </c>
      <c r="U713" s="11" t="n">
        <f aca="false">'Daily Data'!P712</f>
        <v>-0.00935293724966633</v>
      </c>
      <c r="V713" s="11" t="n">
        <f aca="false">'Daily Data'!R712</f>
        <v>-0.00554749286128973</v>
      </c>
      <c r="X713" s="11" t="n">
        <f aca="false">'Daily Data'!Q712</f>
        <v>-0.0083771869100062</v>
      </c>
      <c r="Y713" s="11" t="n">
        <f aca="false">'Daily Data'!R712</f>
        <v>-0.00554749286128973</v>
      </c>
      <c r="AA713" s="11" t="n">
        <f aca="false">'Daily Data'!O712</f>
        <v>0.0314634719302545</v>
      </c>
      <c r="AB713" s="11" t="n">
        <f aca="false">'Daily Data'!P712</f>
        <v>-0.00935293724966633</v>
      </c>
      <c r="AC713" s="11" t="n">
        <f aca="false">'Daily Data'!Q712</f>
        <v>-0.0083771869100062</v>
      </c>
      <c r="AE713" s="11" t="n">
        <f aca="false">'Daily Data'!O712</f>
        <v>0.0314634719302545</v>
      </c>
      <c r="AF713" s="11" t="n">
        <f aca="false">'Daily Data'!P712</f>
        <v>-0.00935293724966633</v>
      </c>
      <c r="AG713" s="11" t="n">
        <f aca="false">'Daily Data'!R712</f>
        <v>-0.00554749286128973</v>
      </c>
      <c r="AI713" s="11" t="n">
        <f aca="false">'Daily Data'!O712</f>
        <v>0.0314634719302545</v>
      </c>
      <c r="AJ713" s="11" t="n">
        <f aca="false">'Daily Data'!Q712</f>
        <v>-0.0083771869100062</v>
      </c>
      <c r="AK713" s="11" t="n">
        <f aca="false">'Daily Data'!R712</f>
        <v>-0.00554749286128973</v>
      </c>
      <c r="AM713" s="11" t="n">
        <f aca="false">'Daily Data'!P712</f>
        <v>-0.00935293724966633</v>
      </c>
      <c r="AN713" s="11" t="n">
        <f aca="false">'Daily Data'!Q712</f>
        <v>-0.0083771869100062</v>
      </c>
      <c r="AO713" s="11" t="n">
        <f aca="false">'Daily Data'!R712</f>
        <v>-0.00554749286128973</v>
      </c>
      <c r="AQ713" s="11" t="n">
        <f aca="false">'Daily Data'!O712</f>
        <v>0.0314634719302545</v>
      </c>
      <c r="AR713" s="11" t="n">
        <f aca="false">'Daily Data'!P712</f>
        <v>-0.00935293724966633</v>
      </c>
      <c r="AS713" s="11" t="n">
        <f aca="false">'Daily Data'!Q712</f>
        <v>-0.0083771869100062</v>
      </c>
      <c r="AT713" s="11" t="n">
        <f aca="false">'Daily Data'!R712</f>
        <v>-0.00554749286128973</v>
      </c>
    </row>
    <row r="714" customFormat="false" ht="15" hidden="false" customHeight="false" outlineLevel="0" collapsed="false">
      <c r="A714" s="11" t="n">
        <f aca="false">'Daily Data'!O713</f>
        <v>0.0200355682477445</v>
      </c>
      <c r="C714" s="11" t="n">
        <f aca="false">'Daily Data'!P713</f>
        <v>0.0343990724591723</v>
      </c>
      <c r="E714" s="11" t="n">
        <f aca="false">'Daily Data'!Q713</f>
        <v>0.0338666909944787</v>
      </c>
      <c r="G714" s="11" t="n">
        <f aca="false">'Daily Data'!R713</f>
        <v>0.038390882196651</v>
      </c>
      <c r="I714" s="11" t="n">
        <f aca="false">'Daily Data'!O713</f>
        <v>0.0200355682477445</v>
      </c>
      <c r="J714" s="11" t="n">
        <f aca="false">'Daily Data'!P713</f>
        <v>0.0343990724591723</v>
      </c>
      <c r="L714" s="11" t="n">
        <f aca="false">'Daily Data'!O713</f>
        <v>0.0200355682477445</v>
      </c>
      <c r="M714" s="11" t="n">
        <f aca="false">'Daily Data'!Q713</f>
        <v>0.0338666909944787</v>
      </c>
      <c r="O714" s="11" t="n">
        <f aca="false">'Daily Data'!O713</f>
        <v>0.0200355682477445</v>
      </c>
      <c r="P714" s="11" t="n">
        <f aca="false">'Daily Data'!R713</f>
        <v>0.038390882196651</v>
      </c>
      <c r="R714" s="11" t="n">
        <f aca="false">'Daily Data'!P713</f>
        <v>0.0343990724591723</v>
      </c>
      <c r="S714" s="11" t="n">
        <f aca="false">'Daily Data'!Q713</f>
        <v>0.0338666909944787</v>
      </c>
      <c r="U714" s="11" t="n">
        <f aca="false">'Daily Data'!P713</f>
        <v>0.0343990724591723</v>
      </c>
      <c r="V714" s="11" t="n">
        <f aca="false">'Daily Data'!R713</f>
        <v>0.038390882196651</v>
      </c>
      <c r="X714" s="11" t="n">
        <f aca="false">'Daily Data'!Q713</f>
        <v>0.0338666909944787</v>
      </c>
      <c r="Y714" s="11" t="n">
        <f aca="false">'Daily Data'!R713</f>
        <v>0.038390882196651</v>
      </c>
      <c r="AA714" s="11" t="n">
        <f aca="false">'Daily Data'!O713</f>
        <v>0.0200355682477445</v>
      </c>
      <c r="AB714" s="11" t="n">
        <f aca="false">'Daily Data'!P713</f>
        <v>0.0343990724591723</v>
      </c>
      <c r="AC714" s="11" t="n">
        <f aca="false">'Daily Data'!Q713</f>
        <v>0.0338666909944787</v>
      </c>
      <c r="AE714" s="11" t="n">
        <f aca="false">'Daily Data'!O713</f>
        <v>0.0200355682477445</v>
      </c>
      <c r="AF714" s="11" t="n">
        <f aca="false">'Daily Data'!P713</f>
        <v>0.0343990724591723</v>
      </c>
      <c r="AG714" s="11" t="n">
        <f aca="false">'Daily Data'!R713</f>
        <v>0.038390882196651</v>
      </c>
      <c r="AI714" s="11" t="n">
        <f aca="false">'Daily Data'!O713</f>
        <v>0.0200355682477445</v>
      </c>
      <c r="AJ714" s="11" t="n">
        <f aca="false">'Daily Data'!Q713</f>
        <v>0.0338666909944787</v>
      </c>
      <c r="AK714" s="11" t="n">
        <f aca="false">'Daily Data'!R713</f>
        <v>0.038390882196651</v>
      </c>
      <c r="AM714" s="11" t="n">
        <f aca="false">'Daily Data'!P713</f>
        <v>0.0343990724591723</v>
      </c>
      <c r="AN714" s="11" t="n">
        <f aca="false">'Daily Data'!Q713</f>
        <v>0.0338666909944787</v>
      </c>
      <c r="AO714" s="11" t="n">
        <f aca="false">'Daily Data'!R713</f>
        <v>0.038390882196651</v>
      </c>
      <c r="AQ714" s="11" t="n">
        <f aca="false">'Daily Data'!O713</f>
        <v>0.0200355682477445</v>
      </c>
      <c r="AR714" s="11" t="n">
        <f aca="false">'Daily Data'!P713</f>
        <v>0.0343990724591723</v>
      </c>
      <c r="AS714" s="11" t="n">
        <f aca="false">'Daily Data'!Q713</f>
        <v>0.0338666909944787</v>
      </c>
      <c r="AT714" s="11" t="n">
        <f aca="false">'Daily Data'!R713</f>
        <v>0.038390882196651</v>
      </c>
    </row>
    <row r="715" customFormat="false" ht="15" hidden="false" customHeight="false" outlineLevel="0" collapsed="false">
      <c r="A715" s="11" t="n">
        <f aca="false">'Daily Data'!O714</f>
        <v>-0.0125172247132341</v>
      </c>
      <c r="C715" s="11" t="n">
        <f aca="false">'Daily Data'!P714</f>
        <v>0.0123319129368487</v>
      </c>
      <c r="E715" s="11" t="n">
        <f aca="false">'Daily Data'!Q714</f>
        <v>0.0135281455734082</v>
      </c>
      <c r="G715" s="11" t="n">
        <f aca="false">'Daily Data'!R714</f>
        <v>0.000747840838422069</v>
      </c>
      <c r="I715" s="11" t="n">
        <f aca="false">'Daily Data'!O714</f>
        <v>-0.0125172247132341</v>
      </c>
      <c r="J715" s="11" t="n">
        <f aca="false">'Daily Data'!P714</f>
        <v>0.0123319129368487</v>
      </c>
      <c r="L715" s="11" t="n">
        <f aca="false">'Daily Data'!O714</f>
        <v>-0.0125172247132341</v>
      </c>
      <c r="M715" s="11" t="n">
        <f aca="false">'Daily Data'!Q714</f>
        <v>0.0135281455734082</v>
      </c>
      <c r="O715" s="11" t="n">
        <f aca="false">'Daily Data'!O714</f>
        <v>-0.0125172247132341</v>
      </c>
      <c r="P715" s="11" t="n">
        <f aca="false">'Daily Data'!R714</f>
        <v>0.000747840838422069</v>
      </c>
      <c r="R715" s="11" t="n">
        <f aca="false">'Daily Data'!P714</f>
        <v>0.0123319129368487</v>
      </c>
      <c r="S715" s="11" t="n">
        <f aca="false">'Daily Data'!Q714</f>
        <v>0.0135281455734082</v>
      </c>
      <c r="U715" s="11" t="n">
        <f aca="false">'Daily Data'!P714</f>
        <v>0.0123319129368487</v>
      </c>
      <c r="V715" s="11" t="n">
        <f aca="false">'Daily Data'!R714</f>
        <v>0.000747840838422069</v>
      </c>
      <c r="X715" s="11" t="n">
        <f aca="false">'Daily Data'!Q714</f>
        <v>0.0135281455734082</v>
      </c>
      <c r="Y715" s="11" t="n">
        <f aca="false">'Daily Data'!R714</f>
        <v>0.000747840838422069</v>
      </c>
      <c r="AA715" s="11" t="n">
        <f aca="false">'Daily Data'!O714</f>
        <v>-0.0125172247132341</v>
      </c>
      <c r="AB715" s="11" t="n">
        <f aca="false">'Daily Data'!P714</f>
        <v>0.0123319129368487</v>
      </c>
      <c r="AC715" s="11" t="n">
        <f aca="false">'Daily Data'!Q714</f>
        <v>0.0135281455734082</v>
      </c>
      <c r="AE715" s="11" t="n">
        <f aca="false">'Daily Data'!O714</f>
        <v>-0.0125172247132341</v>
      </c>
      <c r="AF715" s="11" t="n">
        <f aca="false">'Daily Data'!P714</f>
        <v>0.0123319129368487</v>
      </c>
      <c r="AG715" s="11" t="n">
        <f aca="false">'Daily Data'!R714</f>
        <v>0.000747840838422069</v>
      </c>
      <c r="AI715" s="11" t="n">
        <f aca="false">'Daily Data'!O714</f>
        <v>-0.0125172247132341</v>
      </c>
      <c r="AJ715" s="11" t="n">
        <f aca="false">'Daily Data'!Q714</f>
        <v>0.0135281455734082</v>
      </c>
      <c r="AK715" s="11" t="n">
        <f aca="false">'Daily Data'!R714</f>
        <v>0.000747840838422069</v>
      </c>
      <c r="AM715" s="11" t="n">
        <f aca="false">'Daily Data'!P714</f>
        <v>0.0123319129368487</v>
      </c>
      <c r="AN715" s="11" t="n">
        <f aca="false">'Daily Data'!Q714</f>
        <v>0.0135281455734082</v>
      </c>
      <c r="AO715" s="11" t="n">
        <f aca="false">'Daily Data'!R714</f>
        <v>0.000747840838422069</v>
      </c>
      <c r="AQ715" s="11" t="n">
        <f aca="false">'Daily Data'!O714</f>
        <v>-0.0125172247132341</v>
      </c>
      <c r="AR715" s="11" t="n">
        <f aca="false">'Daily Data'!P714</f>
        <v>0.0123319129368487</v>
      </c>
      <c r="AS715" s="11" t="n">
        <f aca="false">'Daily Data'!Q714</f>
        <v>0.0135281455734082</v>
      </c>
      <c r="AT715" s="11" t="n">
        <f aca="false">'Daily Data'!R714</f>
        <v>0.000747840838422069</v>
      </c>
    </row>
    <row r="716" customFormat="false" ht="15" hidden="false" customHeight="false" outlineLevel="0" collapsed="false">
      <c r="A716" s="11" t="n">
        <f aca="false">'Daily Data'!O715</f>
        <v>-0.0205827024289488</v>
      </c>
      <c r="C716" s="11" t="n">
        <f aca="false">'Daily Data'!P715</f>
        <v>-0.00689638504050281</v>
      </c>
      <c r="E716" s="11" t="n">
        <f aca="false">'Daily Data'!Q715</f>
        <v>-0.00806225679460969</v>
      </c>
      <c r="G716" s="11" t="n">
        <f aca="false">'Daily Data'!R715</f>
        <v>-0.00565722311396465</v>
      </c>
      <c r="I716" s="11" t="n">
        <f aca="false">'Daily Data'!O715</f>
        <v>-0.0205827024289488</v>
      </c>
      <c r="J716" s="11" t="n">
        <f aca="false">'Daily Data'!P715</f>
        <v>-0.00689638504050281</v>
      </c>
      <c r="L716" s="11" t="n">
        <f aca="false">'Daily Data'!O715</f>
        <v>-0.0205827024289488</v>
      </c>
      <c r="M716" s="11" t="n">
        <f aca="false">'Daily Data'!Q715</f>
        <v>-0.00806225679460969</v>
      </c>
      <c r="O716" s="11" t="n">
        <f aca="false">'Daily Data'!O715</f>
        <v>-0.0205827024289488</v>
      </c>
      <c r="P716" s="11" t="n">
        <f aca="false">'Daily Data'!R715</f>
        <v>-0.00565722311396465</v>
      </c>
      <c r="R716" s="11" t="n">
        <f aca="false">'Daily Data'!P715</f>
        <v>-0.00689638504050281</v>
      </c>
      <c r="S716" s="11" t="n">
        <f aca="false">'Daily Data'!Q715</f>
        <v>-0.00806225679460969</v>
      </c>
      <c r="U716" s="11" t="n">
        <f aca="false">'Daily Data'!P715</f>
        <v>-0.00689638504050281</v>
      </c>
      <c r="V716" s="11" t="n">
        <f aca="false">'Daily Data'!R715</f>
        <v>-0.00565722311396465</v>
      </c>
      <c r="X716" s="11" t="n">
        <f aca="false">'Daily Data'!Q715</f>
        <v>-0.00806225679460969</v>
      </c>
      <c r="Y716" s="11" t="n">
        <f aca="false">'Daily Data'!R715</f>
        <v>-0.00565722311396465</v>
      </c>
      <c r="AA716" s="11" t="n">
        <f aca="false">'Daily Data'!O715</f>
        <v>-0.0205827024289488</v>
      </c>
      <c r="AB716" s="11" t="n">
        <f aca="false">'Daily Data'!P715</f>
        <v>-0.00689638504050281</v>
      </c>
      <c r="AC716" s="11" t="n">
        <f aca="false">'Daily Data'!Q715</f>
        <v>-0.00806225679460969</v>
      </c>
      <c r="AE716" s="11" t="n">
        <f aca="false">'Daily Data'!O715</f>
        <v>-0.0205827024289488</v>
      </c>
      <c r="AF716" s="11" t="n">
        <f aca="false">'Daily Data'!P715</f>
        <v>-0.00689638504050281</v>
      </c>
      <c r="AG716" s="11" t="n">
        <f aca="false">'Daily Data'!R715</f>
        <v>-0.00565722311396465</v>
      </c>
      <c r="AI716" s="11" t="n">
        <f aca="false">'Daily Data'!O715</f>
        <v>-0.0205827024289488</v>
      </c>
      <c r="AJ716" s="11" t="n">
        <f aca="false">'Daily Data'!Q715</f>
        <v>-0.00806225679460969</v>
      </c>
      <c r="AK716" s="11" t="n">
        <f aca="false">'Daily Data'!R715</f>
        <v>-0.00565722311396465</v>
      </c>
      <c r="AM716" s="11" t="n">
        <f aca="false">'Daily Data'!P715</f>
        <v>-0.00689638504050281</v>
      </c>
      <c r="AN716" s="11" t="n">
        <f aca="false">'Daily Data'!Q715</f>
        <v>-0.00806225679460969</v>
      </c>
      <c r="AO716" s="11" t="n">
        <f aca="false">'Daily Data'!R715</f>
        <v>-0.00565722311396465</v>
      </c>
      <c r="AQ716" s="11" t="n">
        <f aca="false">'Daily Data'!O715</f>
        <v>-0.0205827024289488</v>
      </c>
      <c r="AR716" s="11" t="n">
        <f aca="false">'Daily Data'!P715</f>
        <v>-0.00689638504050281</v>
      </c>
      <c r="AS716" s="11" t="n">
        <f aca="false">'Daily Data'!Q715</f>
        <v>-0.00806225679460969</v>
      </c>
      <c r="AT716" s="11" t="n">
        <f aca="false">'Daily Data'!R715</f>
        <v>-0.00565722311396465</v>
      </c>
    </row>
    <row r="717" customFormat="false" ht="15" hidden="false" customHeight="false" outlineLevel="0" collapsed="false">
      <c r="A717" s="11" t="n">
        <f aca="false">'Daily Data'!O716</f>
        <v>0.0726152843962285</v>
      </c>
      <c r="C717" s="11" t="n">
        <f aca="false">'Daily Data'!P716</f>
        <v>-0.0170829166031405</v>
      </c>
      <c r="E717" s="11" t="n">
        <f aca="false">'Daily Data'!Q716</f>
        <v>-0.0165687413185169</v>
      </c>
      <c r="G717" s="11" t="n">
        <f aca="false">'Daily Data'!R716</f>
        <v>-0.00807842845151228</v>
      </c>
      <c r="I717" s="11" t="n">
        <f aca="false">'Daily Data'!O716</f>
        <v>0.0726152843962285</v>
      </c>
      <c r="J717" s="11" t="n">
        <f aca="false">'Daily Data'!P716</f>
        <v>-0.0170829166031405</v>
      </c>
      <c r="L717" s="11" t="n">
        <f aca="false">'Daily Data'!O716</f>
        <v>0.0726152843962285</v>
      </c>
      <c r="M717" s="11" t="n">
        <f aca="false">'Daily Data'!Q716</f>
        <v>-0.0165687413185169</v>
      </c>
      <c r="O717" s="11" t="n">
        <f aca="false">'Daily Data'!O716</f>
        <v>0.0726152843962285</v>
      </c>
      <c r="P717" s="11" t="n">
        <f aca="false">'Daily Data'!R716</f>
        <v>-0.00807842845151228</v>
      </c>
      <c r="R717" s="11" t="n">
        <f aca="false">'Daily Data'!P716</f>
        <v>-0.0170829166031405</v>
      </c>
      <c r="S717" s="11" t="n">
        <f aca="false">'Daily Data'!Q716</f>
        <v>-0.0165687413185169</v>
      </c>
      <c r="U717" s="11" t="n">
        <f aca="false">'Daily Data'!P716</f>
        <v>-0.0170829166031405</v>
      </c>
      <c r="V717" s="11" t="n">
        <f aca="false">'Daily Data'!R716</f>
        <v>-0.00807842845151228</v>
      </c>
      <c r="X717" s="11" t="n">
        <f aca="false">'Daily Data'!Q716</f>
        <v>-0.0165687413185169</v>
      </c>
      <c r="Y717" s="11" t="n">
        <f aca="false">'Daily Data'!R716</f>
        <v>-0.00807842845151228</v>
      </c>
      <c r="AA717" s="11" t="n">
        <f aca="false">'Daily Data'!O716</f>
        <v>0.0726152843962285</v>
      </c>
      <c r="AB717" s="11" t="n">
        <f aca="false">'Daily Data'!P716</f>
        <v>-0.0170829166031405</v>
      </c>
      <c r="AC717" s="11" t="n">
        <f aca="false">'Daily Data'!Q716</f>
        <v>-0.0165687413185169</v>
      </c>
      <c r="AE717" s="11" t="n">
        <f aca="false">'Daily Data'!O716</f>
        <v>0.0726152843962285</v>
      </c>
      <c r="AF717" s="11" t="n">
        <f aca="false">'Daily Data'!P716</f>
        <v>-0.0170829166031405</v>
      </c>
      <c r="AG717" s="11" t="n">
        <f aca="false">'Daily Data'!R716</f>
        <v>-0.00807842845151228</v>
      </c>
      <c r="AI717" s="11" t="n">
        <f aca="false">'Daily Data'!O716</f>
        <v>0.0726152843962285</v>
      </c>
      <c r="AJ717" s="11" t="n">
        <f aca="false">'Daily Data'!Q716</f>
        <v>-0.0165687413185169</v>
      </c>
      <c r="AK717" s="11" t="n">
        <f aca="false">'Daily Data'!R716</f>
        <v>-0.00807842845151228</v>
      </c>
      <c r="AM717" s="11" t="n">
        <f aca="false">'Daily Data'!P716</f>
        <v>-0.0170829166031405</v>
      </c>
      <c r="AN717" s="11" t="n">
        <f aca="false">'Daily Data'!Q716</f>
        <v>-0.0165687413185169</v>
      </c>
      <c r="AO717" s="11" t="n">
        <f aca="false">'Daily Data'!R716</f>
        <v>-0.00807842845151228</v>
      </c>
      <c r="AQ717" s="11" t="n">
        <f aca="false">'Daily Data'!O716</f>
        <v>0.0726152843962285</v>
      </c>
      <c r="AR717" s="11" t="n">
        <f aca="false">'Daily Data'!P716</f>
        <v>-0.0170829166031405</v>
      </c>
      <c r="AS717" s="11" t="n">
        <f aca="false">'Daily Data'!Q716</f>
        <v>-0.0165687413185169</v>
      </c>
      <c r="AT717" s="11" t="n">
        <f aca="false">'Daily Data'!R716</f>
        <v>-0.00807842845151228</v>
      </c>
    </row>
    <row r="718" customFormat="false" ht="15" hidden="false" customHeight="false" outlineLevel="0" collapsed="false">
      <c r="A718" s="11" t="n">
        <f aca="false">'Daily Data'!O717</f>
        <v>-0.0204196947569659</v>
      </c>
      <c r="C718" s="11" t="n">
        <f aca="false">'Daily Data'!P717</f>
        <v>-0.0105391732588802</v>
      </c>
      <c r="E718" s="11" t="n">
        <f aca="false">'Daily Data'!Q717</f>
        <v>-0.0118498199540573</v>
      </c>
      <c r="G718" s="11" t="n">
        <f aca="false">'Daily Data'!R717</f>
        <v>0.00560736046273737</v>
      </c>
      <c r="I718" s="11" t="n">
        <f aca="false">'Daily Data'!O717</f>
        <v>-0.0204196947569659</v>
      </c>
      <c r="J718" s="11" t="n">
        <f aca="false">'Daily Data'!P717</f>
        <v>-0.0105391732588802</v>
      </c>
      <c r="L718" s="11" t="n">
        <f aca="false">'Daily Data'!O717</f>
        <v>-0.0204196947569659</v>
      </c>
      <c r="M718" s="11" t="n">
        <f aca="false">'Daily Data'!Q717</f>
        <v>-0.0118498199540573</v>
      </c>
      <c r="O718" s="11" t="n">
        <f aca="false">'Daily Data'!O717</f>
        <v>-0.0204196947569659</v>
      </c>
      <c r="P718" s="11" t="n">
        <f aca="false">'Daily Data'!R717</f>
        <v>0.00560736046273737</v>
      </c>
      <c r="R718" s="11" t="n">
        <f aca="false">'Daily Data'!P717</f>
        <v>-0.0105391732588802</v>
      </c>
      <c r="S718" s="11" t="n">
        <f aca="false">'Daily Data'!Q717</f>
        <v>-0.0118498199540573</v>
      </c>
      <c r="U718" s="11" t="n">
        <f aca="false">'Daily Data'!P717</f>
        <v>-0.0105391732588802</v>
      </c>
      <c r="V718" s="11" t="n">
        <f aca="false">'Daily Data'!R717</f>
        <v>0.00560736046273737</v>
      </c>
      <c r="X718" s="11" t="n">
        <f aca="false">'Daily Data'!Q717</f>
        <v>-0.0118498199540573</v>
      </c>
      <c r="Y718" s="11" t="n">
        <f aca="false">'Daily Data'!R717</f>
        <v>0.00560736046273737</v>
      </c>
      <c r="AA718" s="11" t="n">
        <f aca="false">'Daily Data'!O717</f>
        <v>-0.0204196947569659</v>
      </c>
      <c r="AB718" s="11" t="n">
        <f aca="false">'Daily Data'!P717</f>
        <v>-0.0105391732588802</v>
      </c>
      <c r="AC718" s="11" t="n">
        <f aca="false">'Daily Data'!Q717</f>
        <v>-0.0118498199540573</v>
      </c>
      <c r="AE718" s="11" t="n">
        <f aca="false">'Daily Data'!O717</f>
        <v>-0.0204196947569659</v>
      </c>
      <c r="AF718" s="11" t="n">
        <f aca="false">'Daily Data'!P717</f>
        <v>-0.0105391732588802</v>
      </c>
      <c r="AG718" s="11" t="n">
        <f aca="false">'Daily Data'!R717</f>
        <v>0.00560736046273737</v>
      </c>
      <c r="AI718" s="11" t="n">
        <f aca="false">'Daily Data'!O717</f>
        <v>-0.0204196947569659</v>
      </c>
      <c r="AJ718" s="11" t="n">
        <f aca="false">'Daily Data'!Q717</f>
        <v>-0.0118498199540573</v>
      </c>
      <c r="AK718" s="11" t="n">
        <f aca="false">'Daily Data'!R717</f>
        <v>0.00560736046273737</v>
      </c>
      <c r="AM718" s="11" t="n">
        <f aca="false">'Daily Data'!P717</f>
        <v>-0.0105391732588802</v>
      </c>
      <c r="AN718" s="11" t="n">
        <f aca="false">'Daily Data'!Q717</f>
        <v>-0.0118498199540573</v>
      </c>
      <c r="AO718" s="11" t="n">
        <f aca="false">'Daily Data'!R717</f>
        <v>0.00560736046273737</v>
      </c>
      <c r="AQ718" s="11" t="n">
        <f aca="false">'Daily Data'!O717</f>
        <v>-0.0204196947569659</v>
      </c>
      <c r="AR718" s="11" t="n">
        <f aca="false">'Daily Data'!P717</f>
        <v>-0.0105391732588802</v>
      </c>
      <c r="AS718" s="11" t="n">
        <f aca="false">'Daily Data'!Q717</f>
        <v>-0.0118498199540573</v>
      </c>
      <c r="AT718" s="11" t="n">
        <f aca="false">'Daily Data'!R717</f>
        <v>0.00560736046273737</v>
      </c>
    </row>
    <row r="719" customFormat="false" ht="15" hidden="false" customHeight="false" outlineLevel="0" collapsed="false">
      <c r="A719" s="11" t="n">
        <f aca="false">'Daily Data'!O718</f>
        <v>0.00904400626729364</v>
      </c>
      <c r="C719" s="11" t="n">
        <f aca="false">'Daily Data'!P718</f>
        <v>0.0100883251555863</v>
      </c>
      <c r="E719" s="11" t="n">
        <f aca="false">'Daily Data'!Q718</f>
        <v>0.0113177609361501</v>
      </c>
      <c r="G719" s="11" t="n">
        <f aca="false">'Daily Data'!R718</f>
        <v>-0.00994354342031343</v>
      </c>
      <c r="I719" s="11" t="n">
        <f aca="false">'Daily Data'!O718</f>
        <v>0.00904400626729364</v>
      </c>
      <c r="J719" s="11" t="n">
        <f aca="false">'Daily Data'!P718</f>
        <v>0.0100883251555863</v>
      </c>
      <c r="L719" s="11" t="n">
        <f aca="false">'Daily Data'!O718</f>
        <v>0.00904400626729364</v>
      </c>
      <c r="M719" s="11" t="n">
        <f aca="false">'Daily Data'!Q718</f>
        <v>0.0113177609361501</v>
      </c>
      <c r="O719" s="11" t="n">
        <f aca="false">'Daily Data'!O718</f>
        <v>0.00904400626729364</v>
      </c>
      <c r="P719" s="11" t="n">
        <f aca="false">'Daily Data'!R718</f>
        <v>-0.00994354342031343</v>
      </c>
      <c r="R719" s="11" t="n">
        <f aca="false">'Daily Data'!P718</f>
        <v>0.0100883251555863</v>
      </c>
      <c r="S719" s="11" t="n">
        <f aca="false">'Daily Data'!Q718</f>
        <v>0.0113177609361501</v>
      </c>
      <c r="U719" s="11" t="n">
        <f aca="false">'Daily Data'!P718</f>
        <v>0.0100883251555863</v>
      </c>
      <c r="V719" s="11" t="n">
        <f aca="false">'Daily Data'!R718</f>
        <v>-0.00994354342031343</v>
      </c>
      <c r="X719" s="11" t="n">
        <f aca="false">'Daily Data'!Q718</f>
        <v>0.0113177609361501</v>
      </c>
      <c r="Y719" s="11" t="n">
        <f aca="false">'Daily Data'!R718</f>
        <v>-0.00994354342031343</v>
      </c>
      <c r="AA719" s="11" t="n">
        <f aca="false">'Daily Data'!O718</f>
        <v>0.00904400626729364</v>
      </c>
      <c r="AB719" s="11" t="n">
        <f aca="false">'Daily Data'!P718</f>
        <v>0.0100883251555863</v>
      </c>
      <c r="AC719" s="11" t="n">
        <f aca="false">'Daily Data'!Q718</f>
        <v>0.0113177609361501</v>
      </c>
      <c r="AE719" s="11" t="n">
        <f aca="false">'Daily Data'!O718</f>
        <v>0.00904400626729364</v>
      </c>
      <c r="AF719" s="11" t="n">
        <f aca="false">'Daily Data'!P718</f>
        <v>0.0100883251555863</v>
      </c>
      <c r="AG719" s="11" t="n">
        <f aca="false">'Daily Data'!R718</f>
        <v>-0.00994354342031343</v>
      </c>
      <c r="AI719" s="11" t="n">
        <f aca="false">'Daily Data'!O718</f>
        <v>0.00904400626729364</v>
      </c>
      <c r="AJ719" s="11" t="n">
        <f aca="false">'Daily Data'!Q718</f>
        <v>0.0113177609361501</v>
      </c>
      <c r="AK719" s="11" t="n">
        <f aca="false">'Daily Data'!R718</f>
        <v>-0.00994354342031343</v>
      </c>
      <c r="AM719" s="11" t="n">
        <f aca="false">'Daily Data'!P718</f>
        <v>0.0100883251555863</v>
      </c>
      <c r="AN719" s="11" t="n">
        <f aca="false">'Daily Data'!Q718</f>
        <v>0.0113177609361501</v>
      </c>
      <c r="AO719" s="11" t="n">
        <f aca="false">'Daily Data'!R718</f>
        <v>-0.00994354342031343</v>
      </c>
      <c r="AQ719" s="11" t="n">
        <f aca="false">'Daily Data'!O718</f>
        <v>0.00904400626729364</v>
      </c>
      <c r="AR719" s="11" t="n">
        <f aca="false">'Daily Data'!P718</f>
        <v>0.0100883251555863</v>
      </c>
      <c r="AS719" s="11" t="n">
        <f aca="false">'Daily Data'!Q718</f>
        <v>0.0113177609361501</v>
      </c>
      <c r="AT719" s="11" t="n">
        <f aca="false">'Daily Data'!R718</f>
        <v>-0.00994354342031343</v>
      </c>
    </row>
    <row r="720" customFormat="false" ht="15" hidden="false" customHeight="false" outlineLevel="0" collapsed="false">
      <c r="A720" s="11" t="n">
        <f aca="false">'Daily Data'!O719</f>
        <v>0.0225014338310004</v>
      </c>
      <c r="C720" s="11" t="n">
        <f aca="false">'Daily Data'!P719</f>
        <v>-0.00131078218359591</v>
      </c>
      <c r="E720" s="11" t="n">
        <f aca="false">'Daily Data'!Q719</f>
        <v>-0.000442020004348883</v>
      </c>
      <c r="G720" s="11" t="n">
        <f aca="false">'Daily Data'!R719</f>
        <v>0.0114020008032636</v>
      </c>
      <c r="I720" s="11" t="n">
        <f aca="false">'Daily Data'!O719</f>
        <v>0.0225014338310004</v>
      </c>
      <c r="J720" s="11" t="n">
        <f aca="false">'Daily Data'!P719</f>
        <v>-0.00131078218359591</v>
      </c>
      <c r="L720" s="11" t="n">
        <f aca="false">'Daily Data'!O719</f>
        <v>0.0225014338310004</v>
      </c>
      <c r="M720" s="11" t="n">
        <f aca="false">'Daily Data'!Q719</f>
        <v>-0.000442020004348883</v>
      </c>
      <c r="O720" s="11" t="n">
        <f aca="false">'Daily Data'!O719</f>
        <v>0.0225014338310004</v>
      </c>
      <c r="P720" s="11" t="n">
        <f aca="false">'Daily Data'!R719</f>
        <v>0.0114020008032636</v>
      </c>
      <c r="R720" s="11" t="n">
        <f aca="false">'Daily Data'!P719</f>
        <v>-0.00131078218359591</v>
      </c>
      <c r="S720" s="11" t="n">
        <f aca="false">'Daily Data'!Q719</f>
        <v>-0.000442020004348883</v>
      </c>
      <c r="U720" s="11" t="n">
        <f aca="false">'Daily Data'!P719</f>
        <v>-0.00131078218359591</v>
      </c>
      <c r="V720" s="11" t="n">
        <f aca="false">'Daily Data'!R719</f>
        <v>0.0114020008032636</v>
      </c>
      <c r="X720" s="11" t="n">
        <f aca="false">'Daily Data'!Q719</f>
        <v>-0.000442020004348883</v>
      </c>
      <c r="Y720" s="11" t="n">
        <f aca="false">'Daily Data'!R719</f>
        <v>0.0114020008032636</v>
      </c>
      <c r="AA720" s="11" t="n">
        <f aca="false">'Daily Data'!O719</f>
        <v>0.0225014338310004</v>
      </c>
      <c r="AB720" s="11" t="n">
        <f aca="false">'Daily Data'!P719</f>
        <v>-0.00131078218359591</v>
      </c>
      <c r="AC720" s="11" t="n">
        <f aca="false">'Daily Data'!Q719</f>
        <v>-0.000442020004348883</v>
      </c>
      <c r="AE720" s="11" t="n">
        <f aca="false">'Daily Data'!O719</f>
        <v>0.0225014338310004</v>
      </c>
      <c r="AF720" s="11" t="n">
        <f aca="false">'Daily Data'!P719</f>
        <v>-0.00131078218359591</v>
      </c>
      <c r="AG720" s="11" t="n">
        <f aca="false">'Daily Data'!R719</f>
        <v>0.0114020008032636</v>
      </c>
      <c r="AI720" s="11" t="n">
        <f aca="false">'Daily Data'!O719</f>
        <v>0.0225014338310004</v>
      </c>
      <c r="AJ720" s="11" t="n">
        <f aca="false">'Daily Data'!Q719</f>
        <v>-0.000442020004348883</v>
      </c>
      <c r="AK720" s="11" t="n">
        <f aca="false">'Daily Data'!R719</f>
        <v>0.0114020008032636</v>
      </c>
      <c r="AM720" s="11" t="n">
        <f aca="false">'Daily Data'!P719</f>
        <v>-0.00131078218359591</v>
      </c>
      <c r="AN720" s="11" t="n">
        <f aca="false">'Daily Data'!Q719</f>
        <v>-0.000442020004348883</v>
      </c>
      <c r="AO720" s="11" t="n">
        <f aca="false">'Daily Data'!R719</f>
        <v>0.0114020008032636</v>
      </c>
      <c r="AQ720" s="11" t="n">
        <f aca="false">'Daily Data'!O719</f>
        <v>0.0225014338310004</v>
      </c>
      <c r="AR720" s="11" t="n">
        <f aca="false">'Daily Data'!P719</f>
        <v>-0.00131078218359591</v>
      </c>
      <c r="AS720" s="11" t="n">
        <f aca="false">'Daily Data'!Q719</f>
        <v>-0.000442020004348883</v>
      </c>
      <c r="AT720" s="11" t="n">
        <f aca="false">'Daily Data'!R719</f>
        <v>0.0114020008032636</v>
      </c>
    </row>
    <row r="721" customFormat="false" ht="15" hidden="false" customHeight="false" outlineLevel="0" collapsed="false">
      <c r="A721" s="11" t="n">
        <f aca="false">'Daily Data'!O720</f>
        <v>-0.0186487140519056</v>
      </c>
      <c r="C721" s="11" t="n">
        <f aca="false">'Daily Data'!P720</f>
        <v>-0.0117552120402168</v>
      </c>
      <c r="E721" s="11" t="n">
        <f aca="false">'Daily Data'!Q720</f>
        <v>-0.0136029662202057</v>
      </c>
      <c r="G721" s="11" t="n">
        <f aca="false">'Daily Data'!R720</f>
        <v>0.00653810012490209</v>
      </c>
      <c r="I721" s="11" t="n">
        <f aca="false">'Daily Data'!O720</f>
        <v>-0.0186487140519056</v>
      </c>
      <c r="J721" s="11" t="n">
        <f aca="false">'Daily Data'!P720</f>
        <v>-0.0117552120402168</v>
      </c>
      <c r="L721" s="11" t="n">
        <f aca="false">'Daily Data'!O720</f>
        <v>-0.0186487140519056</v>
      </c>
      <c r="M721" s="11" t="n">
        <f aca="false">'Daily Data'!Q720</f>
        <v>-0.0136029662202057</v>
      </c>
      <c r="O721" s="11" t="n">
        <f aca="false">'Daily Data'!O720</f>
        <v>-0.0186487140519056</v>
      </c>
      <c r="P721" s="11" t="n">
        <f aca="false">'Daily Data'!R720</f>
        <v>0.00653810012490209</v>
      </c>
      <c r="R721" s="11" t="n">
        <f aca="false">'Daily Data'!P720</f>
        <v>-0.0117552120402168</v>
      </c>
      <c r="S721" s="11" t="n">
        <f aca="false">'Daily Data'!Q720</f>
        <v>-0.0136029662202057</v>
      </c>
      <c r="U721" s="11" t="n">
        <f aca="false">'Daily Data'!P720</f>
        <v>-0.0117552120402168</v>
      </c>
      <c r="V721" s="11" t="n">
        <f aca="false">'Daily Data'!R720</f>
        <v>0.00653810012490209</v>
      </c>
      <c r="X721" s="11" t="n">
        <f aca="false">'Daily Data'!Q720</f>
        <v>-0.0136029662202057</v>
      </c>
      <c r="Y721" s="11" t="n">
        <f aca="false">'Daily Data'!R720</f>
        <v>0.00653810012490209</v>
      </c>
      <c r="AA721" s="11" t="n">
        <f aca="false">'Daily Data'!O720</f>
        <v>-0.0186487140519056</v>
      </c>
      <c r="AB721" s="11" t="n">
        <f aca="false">'Daily Data'!P720</f>
        <v>-0.0117552120402168</v>
      </c>
      <c r="AC721" s="11" t="n">
        <f aca="false">'Daily Data'!Q720</f>
        <v>-0.0136029662202057</v>
      </c>
      <c r="AE721" s="11" t="n">
        <f aca="false">'Daily Data'!O720</f>
        <v>-0.0186487140519056</v>
      </c>
      <c r="AF721" s="11" t="n">
        <f aca="false">'Daily Data'!P720</f>
        <v>-0.0117552120402168</v>
      </c>
      <c r="AG721" s="11" t="n">
        <f aca="false">'Daily Data'!R720</f>
        <v>0.00653810012490209</v>
      </c>
      <c r="AI721" s="11" t="n">
        <f aca="false">'Daily Data'!O720</f>
        <v>-0.0186487140519056</v>
      </c>
      <c r="AJ721" s="11" t="n">
        <f aca="false">'Daily Data'!Q720</f>
        <v>-0.0136029662202057</v>
      </c>
      <c r="AK721" s="11" t="n">
        <f aca="false">'Daily Data'!R720</f>
        <v>0.00653810012490209</v>
      </c>
      <c r="AM721" s="11" t="n">
        <f aca="false">'Daily Data'!P720</f>
        <v>-0.0117552120402168</v>
      </c>
      <c r="AN721" s="11" t="n">
        <f aca="false">'Daily Data'!Q720</f>
        <v>-0.0136029662202057</v>
      </c>
      <c r="AO721" s="11" t="n">
        <f aca="false">'Daily Data'!R720</f>
        <v>0.00653810012490209</v>
      </c>
      <c r="AQ721" s="11" t="n">
        <f aca="false">'Daily Data'!O720</f>
        <v>-0.0186487140519056</v>
      </c>
      <c r="AR721" s="11" t="n">
        <f aca="false">'Daily Data'!P720</f>
        <v>-0.0117552120402168</v>
      </c>
      <c r="AS721" s="11" t="n">
        <f aca="false">'Daily Data'!Q720</f>
        <v>-0.0136029662202057</v>
      </c>
      <c r="AT721" s="11" t="n">
        <f aca="false">'Daily Data'!R720</f>
        <v>0.00653810012490209</v>
      </c>
    </row>
    <row r="722" customFormat="false" ht="15" hidden="false" customHeight="false" outlineLevel="0" collapsed="false">
      <c r="A722" s="11" t="n">
        <f aca="false">'Daily Data'!O721</f>
        <v>-0.0346796800062898</v>
      </c>
      <c r="C722" s="11" t="n">
        <f aca="false">'Daily Data'!P721</f>
        <v>-0.00771215111250888</v>
      </c>
      <c r="E722" s="11" t="n">
        <f aca="false">'Daily Data'!Q721</f>
        <v>-0.00783601042798852</v>
      </c>
      <c r="G722" s="11" t="n">
        <f aca="false">'Daily Data'!R721</f>
        <v>0.00431192204122268</v>
      </c>
      <c r="I722" s="11" t="n">
        <f aca="false">'Daily Data'!O721</f>
        <v>-0.0346796800062898</v>
      </c>
      <c r="J722" s="11" t="n">
        <f aca="false">'Daily Data'!P721</f>
        <v>-0.00771215111250888</v>
      </c>
      <c r="L722" s="11" t="n">
        <f aca="false">'Daily Data'!O721</f>
        <v>-0.0346796800062898</v>
      </c>
      <c r="M722" s="11" t="n">
        <f aca="false">'Daily Data'!Q721</f>
        <v>-0.00783601042798852</v>
      </c>
      <c r="O722" s="11" t="n">
        <f aca="false">'Daily Data'!O721</f>
        <v>-0.0346796800062898</v>
      </c>
      <c r="P722" s="11" t="n">
        <f aca="false">'Daily Data'!R721</f>
        <v>0.00431192204122268</v>
      </c>
      <c r="R722" s="11" t="n">
        <f aca="false">'Daily Data'!P721</f>
        <v>-0.00771215111250888</v>
      </c>
      <c r="S722" s="11" t="n">
        <f aca="false">'Daily Data'!Q721</f>
        <v>-0.00783601042798852</v>
      </c>
      <c r="U722" s="11" t="n">
        <f aca="false">'Daily Data'!P721</f>
        <v>-0.00771215111250888</v>
      </c>
      <c r="V722" s="11" t="n">
        <f aca="false">'Daily Data'!R721</f>
        <v>0.00431192204122268</v>
      </c>
      <c r="X722" s="11" t="n">
        <f aca="false">'Daily Data'!Q721</f>
        <v>-0.00783601042798852</v>
      </c>
      <c r="Y722" s="11" t="n">
        <f aca="false">'Daily Data'!R721</f>
        <v>0.00431192204122268</v>
      </c>
      <c r="AA722" s="11" t="n">
        <f aca="false">'Daily Data'!O721</f>
        <v>-0.0346796800062898</v>
      </c>
      <c r="AB722" s="11" t="n">
        <f aca="false">'Daily Data'!P721</f>
        <v>-0.00771215111250888</v>
      </c>
      <c r="AC722" s="11" t="n">
        <f aca="false">'Daily Data'!Q721</f>
        <v>-0.00783601042798852</v>
      </c>
      <c r="AE722" s="11" t="n">
        <f aca="false">'Daily Data'!O721</f>
        <v>-0.0346796800062898</v>
      </c>
      <c r="AF722" s="11" t="n">
        <f aca="false">'Daily Data'!P721</f>
        <v>-0.00771215111250888</v>
      </c>
      <c r="AG722" s="11" t="n">
        <f aca="false">'Daily Data'!R721</f>
        <v>0.00431192204122268</v>
      </c>
      <c r="AI722" s="11" t="n">
        <f aca="false">'Daily Data'!O721</f>
        <v>-0.0346796800062898</v>
      </c>
      <c r="AJ722" s="11" t="n">
        <f aca="false">'Daily Data'!Q721</f>
        <v>-0.00783601042798852</v>
      </c>
      <c r="AK722" s="11" t="n">
        <f aca="false">'Daily Data'!R721</f>
        <v>0.00431192204122268</v>
      </c>
      <c r="AM722" s="11" t="n">
        <f aca="false">'Daily Data'!P721</f>
        <v>-0.00771215111250888</v>
      </c>
      <c r="AN722" s="11" t="n">
        <f aca="false">'Daily Data'!Q721</f>
        <v>-0.00783601042798852</v>
      </c>
      <c r="AO722" s="11" t="n">
        <f aca="false">'Daily Data'!R721</f>
        <v>0.00431192204122268</v>
      </c>
      <c r="AQ722" s="11" t="n">
        <f aca="false">'Daily Data'!O721</f>
        <v>-0.0346796800062898</v>
      </c>
      <c r="AR722" s="11" t="n">
        <f aca="false">'Daily Data'!P721</f>
        <v>-0.00771215111250888</v>
      </c>
      <c r="AS722" s="11" t="n">
        <f aca="false">'Daily Data'!Q721</f>
        <v>-0.00783601042798852</v>
      </c>
      <c r="AT722" s="11" t="n">
        <f aca="false">'Daily Data'!R721</f>
        <v>0.00431192204122268</v>
      </c>
    </row>
    <row r="723" customFormat="false" ht="15" hidden="false" customHeight="false" outlineLevel="0" collapsed="false">
      <c r="A723" s="11" t="n">
        <f aca="false">'Daily Data'!O722</f>
        <v>0.00901120481570896</v>
      </c>
      <c r="C723" s="11" t="n">
        <f aca="false">'Daily Data'!P722</f>
        <v>0.00276601299421577</v>
      </c>
      <c r="E723" s="11" t="n">
        <f aca="false">'Daily Data'!Q722</f>
        <v>0.00332693138157693</v>
      </c>
      <c r="G723" s="11" t="n">
        <f aca="false">'Daily Data'!R722</f>
        <v>0.00723494759704636</v>
      </c>
      <c r="I723" s="11" t="n">
        <f aca="false">'Daily Data'!O722</f>
        <v>0.00901120481570896</v>
      </c>
      <c r="J723" s="11" t="n">
        <f aca="false">'Daily Data'!P722</f>
        <v>0.00276601299421577</v>
      </c>
      <c r="L723" s="11" t="n">
        <f aca="false">'Daily Data'!O722</f>
        <v>0.00901120481570896</v>
      </c>
      <c r="M723" s="11" t="n">
        <f aca="false">'Daily Data'!Q722</f>
        <v>0.00332693138157693</v>
      </c>
      <c r="O723" s="11" t="n">
        <f aca="false">'Daily Data'!O722</f>
        <v>0.00901120481570896</v>
      </c>
      <c r="P723" s="11" t="n">
        <f aca="false">'Daily Data'!R722</f>
        <v>0.00723494759704636</v>
      </c>
      <c r="R723" s="11" t="n">
        <f aca="false">'Daily Data'!P722</f>
        <v>0.00276601299421577</v>
      </c>
      <c r="S723" s="11" t="n">
        <f aca="false">'Daily Data'!Q722</f>
        <v>0.00332693138157693</v>
      </c>
      <c r="U723" s="11" t="n">
        <f aca="false">'Daily Data'!P722</f>
        <v>0.00276601299421577</v>
      </c>
      <c r="V723" s="11" t="n">
        <f aca="false">'Daily Data'!R722</f>
        <v>0.00723494759704636</v>
      </c>
      <c r="X723" s="11" t="n">
        <f aca="false">'Daily Data'!Q722</f>
        <v>0.00332693138157693</v>
      </c>
      <c r="Y723" s="11" t="n">
        <f aca="false">'Daily Data'!R722</f>
        <v>0.00723494759704636</v>
      </c>
      <c r="AA723" s="11" t="n">
        <f aca="false">'Daily Data'!O722</f>
        <v>0.00901120481570896</v>
      </c>
      <c r="AB723" s="11" t="n">
        <f aca="false">'Daily Data'!P722</f>
        <v>0.00276601299421577</v>
      </c>
      <c r="AC723" s="11" t="n">
        <f aca="false">'Daily Data'!Q722</f>
        <v>0.00332693138157693</v>
      </c>
      <c r="AE723" s="11" t="n">
        <f aca="false">'Daily Data'!O722</f>
        <v>0.00901120481570896</v>
      </c>
      <c r="AF723" s="11" t="n">
        <f aca="false">'Daily Data'!P722</f>
        <v>0.00276601299421577</v>
      </c>
      <c r="AG723" s="11" t="n">
        <f aca="false">'Daily Data'!R722</f>
        <v>0.00723494759704636</v>
      </c>
      <c r="AI723" s="11" t="n">
        <f aca="false">'Daily Data'!O722</f>
        <v>0.00901120481570896</v>
      </c>
      <c r="AJ723" s="11" t="n">
        <f aca="false">'Daily Data'!Q722</f>
        <v>0.00332693138157693</v>
      </c>
      <c r="AK723" s="11" t="n">
        <f aca="false">'Daily Data'!R722</f>
        <v>0.00723494759704636</v>
      </c>
      <c r="AM723" s="11" t="n">
        <f aca="false">'Daily Data'!P722</f>
        <v>0.00276601299421577</v>
      </c>
      <c r="AN723" s="11" t="n">
        <f aca="false">'Daily Data'!Q722</f>
        <v>0.00332693138157693</v>
      </c>
      <c r="AO723" s="11" t="n">
        <f aca="false">'Daily Data'!R722</f>
        <v>0.00723494759704636</v>
      </c>
      <c r="AQ723" s="11" t="n">
        <f aca="false">'Daily Data'!O722</f>
        <v>0.00901120481570896</v>
      </c>
      <c r="AR723" s="11" t="n">
        <f aca="false">'Daily Data'!P722</f>
        <v>0.00276601299421577</v>
      </c>
      <c r="AS723" s="11" t="n">
        <f aca="false">'Daily Data'!Q722</f>
        <v>0.00332693138157693</v>
      </c>
      <c r="AT723" s="11" t="n">
        <f aca="false">'Daily Data'!R722</f>
        <v>0.00723494759704636</v>
      </c>
    </row>
    <row r="724" customFormat="false" ht="15" hidden="false" customHeight="false" outlineLevel="0" collapsed="false">
      <c r="A724" s="11" t="n">
        <f aca="false">'Daily Data'!O723</f>
        <v>0.0192393047932138</v>
      </c>
      <c r="C724" s="11" t="n">
        <f aca="false">'Daily Data'!P723</f>
        <v>0.00773741045090601</v>
      </c>
      <c r="E724" s="11" t="n">
        <f aca="false">'Daily Data'!Q723</f>
        <v>0.0083015354347322</v>
      </c>
      <c r="G724" s="11" t="n">
        <f aca="false">'Daily Data'!R723</f>
        <v>0.00950138048680202</v>
      </c>
      <c r="I724" s="11" t="n">
        <f aca="false">'Daily Data'!O723</f>
        <v>0.0192393047932138</v>
      </c>
      <c r="J724" s="11" t="n">
        <f aca="false">'Daily Data'!P723</f>
        <v>0.00773741045090601</v>
      </c>
      <c r="L724" s="11" t="n">
        <f aca="false">'Daily Data'!O723</f>
        <v>0.0192393047932138</v>
      </c>
      <c r="M724" s="11" t="n">
        <f aca="false">'Daily Data'!Q723</f>
        <v>0.0083015354347322</v>
      </c>
      <c r="O724" s="11" t="n">
        <f aca="false">'Daily Data'!O723</f>
        <v>0.0192393047932138</v>
      </c>
      <c r="P724" s="11" t="n">
        <f aca="false">'Daily Data'!R723</f>
        <v>0.00950138048680202</v>
      </c>
      <c r="R724" s="11" t="n">
        <f aca="false">'Daily Data'!P723</f>
        <v>0.00773741045090601</v>
      </c>
      <c r="S724" s="11" t="n">
        <f aca="false">'Daily Data'!Q723</f>
        <v>0.0083015354347322</v>
      </c>
      <c r="U724" s="11" t="n">
        <f aca="false">'Daily Data'!P723</f>
        <v>0.00773741045090601</v>
      </c>
      <c r="V724" s="11" t="n">
        <f aca="false">'Daily Data'!R723</f>
        <v>0.00950138048680202</v>
      </c>
      <c r="X724" s="11" t="n">
        <f aca="false">'Daily Data'!Q723</f>
        <v>0.0083015354347322</v>
      </c>
      <c r="Y724" s="11" t="n">
        <f aca="false">'Daily Data'!R723</f>
        <v>0.00950138048680202</v>
      </c>
      <c r="AA724" s="11" t="n">
        <f aca="false">'Daily Data'!O723</f>
        <v>0.0192393047932138</v>
      </c>
      <c r="AB724" s="11" t="n">
        <f aca="false">'Daily Data'!P723</f>
        <v>0.00773741045090601</v>
      </c>
      <c r="AC724" s="11" t="n">
        <f aca="false">'Daily Data'!Q723</f>
        <v>0.0083015354347322</v>
      </c>
      <c r="AE724" s="11" t="n">
        <f aca="false">'Daily Data'!O723</f>
        <v>0.0192393047932138</v>
      </c>
      <c r="AF724" s="11" t="n">
        <f aca="false">'Daily Data'!P723</f>
        <v>0.00773741045090601</v>
      </c>
      <c r="AG724" s="11" t="n">
        <f aca="false">'Daily Data'!R723</f>
        <v>0.00950138048680202</v>
      </c>
      <c r="AI724" s="11" t="n">
        <f aca="false">'Daily Data'!O723</f>
        <v>0.0192393047932138</v>
      </c>
      <c r="AJ724" s="11" t="n">
        <f aca="false">'Daily Data'!Q723</f>
        <v>0.0083015354347322</v>
      </c>
      <c r="AK724" s="11" t="n">
        <f aca="false">'Daily Data'!R723</f>
        <v>0.00950138048680202</v>
      </c>
      <c r="AM724" s="11" t="n">
        <f aca="false">'Daily Data'!P723</f>
        <v>0.00773741045090601</v>
      </c>
      <c r="AN724" s="11" t="n">
        <f aca="false">'Daily Data'!Q723</f>
        <v>0.0083015354347322</v>
      </c>
      <c r="AO724" s="11" t="n">
        <f aca="false">'Daily Data'!R723</f>
        <v>0.00950138048680202</v>
      </c>
      <c r="AQ724" s="11" t="n">
        <f aca="false">'Daily Data'!O723</f>
        <v>0.0192393047932138</v>
      </c>
      <c r="AR724" s="11" t="n">
        <f aca="false">'Daily Data'!P723</f>
        <v>0.00773741045090601</v>
      </c>
      <c r="AS724" s="11" t="n">
        <f aca="false">'Daily Data'!Q723</f>
        <v>0.0083015354347322</v>
      </c>
      <c r="AT724" s="11" t="n">
        <f aca="false">'Daily Data'!R723</f>
        <v>0.00950138048680202</v>
      </c>
    </row>
    <row r="725" customFormat="false" ht="15" hidden="false" customHeight="false" outlineLevel="0" collapsed="false">
      <c r="A725" s="11" t="n">
        <f aca="false">'Daily Data'!O724</f>
        <v>0.0293583803700221</v>
      </c>
      <c r="C725" s="11" t="n">
        <f aca="false">'Daily Data'!P724</f>
        <v>-0.0242650083633893</v>
      </c>
      <c r="E725" s="11" t="n">
        <f aca="false">'Daily Data'!Q724</f>
        <v>-0.0243935169201153</v>
      </c>
      <c r="G725" s="11" t="n">
        <f aca="false">'Daily Data'!R724</f>
        <v>-0.0114833984133723</v>
      </c>
      <c r="I725" s="11" t="n">
        <f aca="false">'Daily Data'!O724</f>
        <v>0.0293583803700221</v>
      </c>
      <c r="J725" s="11" t="n">
        <f aca="false">'Daily Data'!P724</f>
        <v>-0.0242650083633893</v>
      </c>
      <c r="L725" s="11" t="n">
        <f aca="false">'Daily Data'!O724</f>
        <v>0.0293583803700221</v>
      </c>
      <c r="M725" s="11" t="n">
        <f aca="false">'Daily Data'!Q724</f>
        <v>-0.0243935169201153</v>
      </c>
      <c r="O725" s="11" t="n">
        <f aca="false">'Daily Data'!O724</f>
        <v>0.0293583803700221</v>
      </c>
      <c r="P725" s="11" t="n">
        <f aca="false">'Daily Data'!R724</f>
        <v>-0.0114833984133723</v>
      </c>
      <c r="R725" s="11" t="n">
        <f aca="false">'Daily Data'!P724</f>
        <v>-0.0242650083633893</v>
      </c>
      <c r="S725" s="11" t="n">
        <f aca="false">'Daily Data'!Q724</f>
        <v>-0.0243935169201153</v>
      </c>
      <c r="U725" s="11" t="n">
        <f aca="false">'Daily Data'!P724</f>
        <v>-0.0242650083633893</v>
      </c>
      <c r="V725" s="11" t="n">
        <f aca="false">'Daily Data'!R724</f>
        <v>-0.0114833984133723</v>
      </c>
      <c r="X725" s="11" t="n">
        <f aca="false">'Daily Data'!Q724</f>
        <v>-0.0243935169201153</v>
      </c>
      <c r="Y725" s="11" t="n">
        <f aca="false">'Daily Data'!R724</f>
        <v>-0.0114833984133723</v>
      </c>
      <c r="AA725" s="11" t="n">
        <f aca="false">'Daily Data'!O724</f>
        <v>0.0293583803700221</v>
      </c>
      <c r="AB725" s="11" t="n">
        <f aca="false">'Daily Data'!P724</f>
        <v>-0.0242650083633893</v>
      </c>
      <c r="AC725" s="11" t="n">
        <f aca="false">'Daily Data'!Q724</f>
        <v>-0.0243935169201153</v>
      </c>
      <c r="AE725" s="11" t="n">
        <f aca="false">'Daily Data'!O724</f>
        <v>0.0293583803700221</v>
      </c>
      <c r="AF725" s="11" t="n">
        <f aca="false">'Daily Data'!P724</f>
        <v>-0.0242650083633893</v>
      </c>
      <c r="AG725" s="11" t="n">
        <f aca="false">'Daily Data'!R724</f>
        <v>-0.0114833984133723</v>
      </c>
      <c r="AI725" s="11" t="n">
        <f aca="false">'Daily Data'!O724</f>
        <v>0.0293583803700221</v>
      </c>
      <c r="AJ725" s="11" t="n">
        <f aca="false">'Daily Data'!Q724</f>
        <v>-0.0243935169201153</v>
      </c>
      <c r="AK725" s="11" t="n">
        <f aca="false">'Daily Data'!R724</f>
        <v>-0.0114833984133723</v>
      </c>
      <c r="AM725" s="11" t="n">
        <f aca="false">'Daily Data'!P724</f>
        <v>-0.0242650083633893</v>
      </c>
      <c r="AN725" s="11" t="n">
        <f aca="false">'Daily Data'!Q724</f>
        <v>-0.0243935169201153</v>
      </c>
      <c r="AO725" s="11" t="n">
        <f aca="false">'Daily Data'!R724</f>
        <v>-0.0114833984133723</v>
      </c>
      <c r="AQ725" s="11" t="n">
        <f aca="false">'Daily Data'!O724</f>
        <v>0.0293583803700221</v>
      </c>
      <c r="AR725" s="11" t="n">
        <f aca="false">'Daily Data'!P724</f>
        <v>-0.0242650083633893</v>
      </c>
      <c r="AS725" s="11" t="n">
        <f aca="false">'Daily Data'!Q724</f>
        <v>-0.0243935169201153</v>
      </c>
      <c r="AT725" s="11" t="n">
        <f aca="false">'Daily Data'!R724</f>
        <v>-0.0114833984133723</v>
      </c>
    </row>
    <row r="726" customFormat="false" ht="15" hidden="false" customHeight="false" outlineLevel="0" collapsed="false">
      <c r="A726" s="11" t="n">
        <f aca="false">'Daily Data'!O725</f>
        <v>0.0100632427362224</v>
      </c>
      <c r="C726" s="11" t="n">
        <f aca="false">'Daily Data'!P725</f>
        <v>-0.0128307920704561</v>
      </c>
      <c r="E726" s="11" t="n">
        <f aca="false">'Daily Data'!Q725</f>
        <v>-0.0135179442737573</v>
      </c>
      <c r="G726" s="11" t="n">
        <f aca="false">'Daily Data'!R725</f>
        <v>-0.0207302696554581</v>
      </c>
      <c r="I726" s="11" t="n">
        <f aca="false">'Daily Data'!O725</f>
        <v>0.0100632427362224</v>
      </c>
      <c r="J726" s="11" t="n">
        <f aca="false">'Daily Data'!P725</f>
        <v>-0.0128307920704561</v>
      </c>
      <c r="L726" s="11" t="n">
        <f aca="false">'Daily Data'!O725</f>
        <v>0.0100632427362224</v>
      </c>
      <c r="M726" s="11" t="n">
        <f aca="false">'Daily Data'!Q725</f>
        <v>-0.0135179442737573</v>
      </c>
      <c r="O726" s="11" t="n">
        <f aca="false">'Daily Data'!O725</f>
        <v>0.0100632427362224</v>
      </c>
      <c r="P726" s="11" t="n">
        <f aca="false">'Daily Data'!R725</f>
        <v>-0.0207302696554581</v>
      </c>
      <c r="R726" s="11" t="n">
        <f aca="false">'Daily Data'!P725</f>
        <v>-0.0128307920704561</v>
      </c>
      <c r="S726" s="11" t="n">
        <f aca="false">'Daily Data'!Q725</f>
        <v>-0.0135179442737573</v>
      </c>
      <c r="U726" s="11" t="n">
        <f aca="false">'Daily Data'!P725</f>
        <v>-0.0128307920704561</v>
      </c>
      <c r="V726" s="11" t="n">
        <f aca="false">'Daily Data'!R725</f>
        <v>-0.0207302696554581</v>
      </c>
      <c r="X726" s="11" t="n">
        <f aca="false">'Daily Data'!Q725</f>
        <v>-0.0135179442737573</v>
      </c>
      <c r="Y726" s="11" t="n">
        <f aca="false">'Daily Data'!R725</f>
        <v>-0.0207302696554581</v>
      </c>
      <c r="AA726" s="11" t="n">
        <f aca="false">'Daily Data'!O725</f>
        <v>0.0100632427362224</v>
      </c>
      <c r="AB726" s="11" t="n">
        <f aca="false">'Daily Data'!P725</f>
        <v>-0.0128307920704561</v>
      </c>
      <c r="AC726" s="11" t="n">
        <f aca="false">'Daily Data'!Q725</f>
        <v>-0.0135179442737573</v>
      </c>
      <c r="AE726" s="11" t="n">
        <f aca="false">'Daily Data'!O725</f>
        <v>0.0100632427362224</v>
      </c>
      <c r="AF726" s="11" t="n">
        <f aca="false">'Daily Data'!P725</f>
        <v>-0.0128307920704561</v>
      </c>
      <c r="AG726" s="11" t="n">
        <f aca="false">'Daily Data'!R725</f>
        <v>-0.0207302696554581</v>
      </c>
      <c r="AI726" s="11" t="n">
        <f aca="false">'Daily Data'!O725</f>
        <v>0.0100632427362224</v>
      </c>
      <c r="AJ726" s="11" t="n">
        <f aca="false">'Daily Data'!Q725</f>
        <v>-0.0135179442737573</v>
      </c>
      <c r="AK726" s="11" t="n">
        <f aca="false">'Daily Data'!R725</f>
        <v>-0.0207302696554581</v>
      </c>
      <c r="AM726" s="11" t="n">
        <f aca="false">'Daily Data'!P725</f>
        <v>-0.0128307920704561</v>
      </c>
      <c r="AN726" s="11" t="n">
        <f aca="false">'Daily Data'!Q725</f>
        <v>-0.0135179442737573</v>
      </c>
      <c r="AO726" s="11" t="n">
        <f aca="false">'Daily Data'!R725</f>
        <v>-0.0207302696554581</v>
      </c>
      <c r="AQ726" s="11" t="n">
        <f aca="false">'Daily Data'!O725</f>
        <v>0.0100632427362224</v>
      </c>
      <c r="AR726" s="11" t="n">
        <f aca="false">'Daily Data'!P725</f>
        <v>-0.0128307920704561</v>
      </c>
      <c r="AS726" s="11" t="n">
        <f aca="false">'Daily Data'!Q725</f>
        <v>-0.0135179442737573</v>
      </c>
      <c r="AT726" s="11" t="n">
        <f aca="false">'Daily Data'!R725</f>
        <v>-0.0207302696554581</v>
      </c>
    </row>
    <row r="727" customFormat="false" ht="15" hidden="false" customHeight="false" outlineLevel="0" collapsed="false">
      <c r="A727" s="11" t="n">
        <f aca="false">'Daily Data'!O726</f>
        <v>-0.00322117865856044</v>
      </c>
      <c r="C727" s="11" t="n">
        <f aca="false">'Daily Data'!P726</f>
        <v>-0.0267865791615793</v>
      </c>
      <c r="E727" s="11" t="n">
        <f aca="false">'Daily Data'!Q726</f>
        <v>-0.0267152321435366</v>
      </c>
      <c r="G727" s="11" t="n">
        <f aca="false">'Daily Data'!R726</f>
        <v>-0.00340046269441676</v>
      </c>
      <c r="I727" s="11" t="n">
        <f aca="false">'Daily Data'!O726</f>
        <v>-0.00322117865856044</v>
      </c>
      <c r="J727" s="11" t="n">
        <f aca="false">'Daily Data'!P726</f>
        <v>-0.0267865791615793</v>
      </c>
      <c r="L727" s="11" t="n">
        <f aca="false">'Daily Data'!O726</f>
        <v>-0.00322117865856044</v>
      </c>
      <c r="M727" s="11" t="n">
        <f aca="false">'Daily Data'!Q726</f>
        <v>-0.0267152321435366</v>
      </c>
      <c r="O727" s="11" t="n">
        <f aca="false">'Daily Data'!O726</f>
        <v>-0.00322117865856044</v>
      </c>
      <c r="P727" s="11" t="n">
        <f aca="false">'Daily Data'!R726</f>
        <v>-0.00340046269441676</v>
      </c>
      <c r="R727" s="11" t="n">
        <f aca="false">'Daily Data'!P726</f>
        <v>-0.0267865791615793</v>
      </c>
      <c r="S727" s="11" t="n">
        <f aca="false">'Daily Data'!Q726</f>
        <v>-0.0267152321435366</v>
      </c>
      <c r="U727" s="11" t="n">
        <f aca="false">'Daily Data'!P726</f>
        <v>-0.0267865791615793</v>
      </c>
      <c r="V727" s="11" t="n">
        <f aca="false">'Daily Data'!R726</f>
        <v>-0.00340046269441676</v>
      </c>
      <c r="X727" s="11" t="n">
        <f aca="false">'Daily Data'!Q726</f>
        <v>-0.0267152321435366</v>
      </c>
      <c r="Y727" s="11" t="n">
        <f aca="false">'Daily Data'!R726</f>
        <v>-0.00340046269441676</v>
      </c>
      <c r="AA727" s="11" t="n">
        <f aca="false">'Daily Data'!O726</f>
        <v>-0.00322117865856044</v>
      </c>
      <c r="AB727" s="11" t="n">
        <f aca="false">'Daily Data'!P726</f>
        <v>-0.0267865791615793</v>
      </c>
      <c r="AC727" s="11" t="n">
        <f aca="false">'Daily Data'!Q726</f>
        <v>-0.0267152321435366</v>
      </c>
      <c r="AE727" s="11" t="n">
        <f aca="false">'Daily Data'!O726</f>
        <v>-0.00322117865856044</v>
      </c>
      <c r="AF727" s="11" t="n">
        <f aca="false">'Daily Data'!P726</f>
        <v>-0.0267865791615793</v>
      </c>
      <c r="AG727" s="11" t="n">
        <f aca="false">'Daily Data'!R726</f>
        <v>-0.00340046269441676</v>
      </c>
      <c r="AI727" s="11" t="n">
        <f aca="false">'Daily Data'!O726</f>
        <v>-0.00322117865856044</v>
      </c>
      <c r="AJ727" s="11" t="n">
        <f aca="false">'Daily Data'!Q726</f>
        <v>-0.0267152321435366</v>
      </c>
      <c r="AK727" s="11" t="n">
        <f aca="false">'Daily Data'!R726</f>
        <v>-0.00340046269441676</v>
      </c>
      <c r="AM727" s="11" t="n">
        <f aca="false">'Daily Data'!P726</f>
        <v>-0.0267865791615793</v>
      </c>
      <c r="AN727" s="11" t="n">
        <f aca="false">'Daily Data'!Q726</f>
        <v>-0.0267152321435366</v>
      </c>
      <c r="AO727" s="11" t="n">
        <f aca="false">'Daily Data'!R726</f>
        <v>-0.00340046269441676</v>
      </c>
      <c r="AQ727" s="11" t="n">
        <f aca="false">'Daily Data'!O726</f>
        <v>-0.00322117865856044</v>
      </c>
      <c r="AR727" s="11" t="n">
        <f aca="false">'Daily Data'!P726</f>
        <v>-0.0267865791615793</v>
      </c>
      <c r="AS727" s="11" t="n">
        <f aca="false">'Daily Data'!Q726</f>
        <v>-0.0267152321435366</v>
      </c>
      <c r="AT727" s="11" t="n">
        <f aca="false">'Daily Data'!R726</f>
        <v>-0.00340046269441676</v>
      </c>
    </row>
    <row r="728" customFormat="false" ht="15" hidden="false" customHeight="false" outlineLevel="0" collapsed="false">
      <c r="A728" s="11" t="n">
        <f aca="false">'Daily Data'!O727</f>
        <v>-0.0288094016628923</v>
      </c>
      <c r="C728" s="11" t="n">
        <f aca="false">'Daily Data'!P727</f>
        <v>0.0163874902419985</v>
      </c>
      <c r="E728" s="11" t="n">
        <f aca="false">'Daily Data'!Q727</f>
        <v>0.0172334049545701</v>
      </c>
      <c r="G728" s="11" t="n">
        <f aca="false">'Daily Data'!R727</f>
        <v>0.00310677394358614</v>
      </c>
      <c r="I728" s="11" t="n">
        <f aca="false">'Daily Data'!O727</f>
        <v>-0.0288094016628923</v>
      </c>
      <c r="J728" s="11" t="n">
        <f aca="false">'Daily Data'!P727</f>
        <v>0.0163874902419985</v>
      </c>
      <c r="L728" s="11" t="n">
        <f aca="false">'Daily Data'!O727</f>
        <v>-0.0288094016628923</v>
      </c>
      <c r="M728" s="11" t="n">
        <f aca="false">'Daily Data'!Q727</f>
        <v>0.0172334049545701</v>
      </c>
      <c r="O728" s="11" t="n">
        <f aca="false">'Daily Data'!O727</f>
        <v>-0.0288094016628923</v>
      </c>
      <c r="P728" s="11" t="n">
        <f aca="false">'Daily Data'!R727</f>
        <v>0.00310677394358614</v>
      </c>
      <c r="R728" s="11" t="n">
        <f aca="false">'Daily Data'!P727</f>
        <v>0.0163874902419985</v>
      </c>
      <c r="S728" s="11" t="n">
        <f aca="false">'Daily Data'!Q727</f>
        <v>0.0172334049545701</v>
      </c>
      <c r="U728" s="11" t="n">
        <f aca="false">'Daily Data'!P727</f>
        <v>0.0163874902419985</v>
      </c>
      <c r="V728" s="11" t="n">
        <f aca="false">'Daily Data'!R727</f>
        <v>0.00310677394358614</v>
      </c>
      <c r="X728" s="11" t="n">
        <f aca="false">'Daily Data'!Q727</f>
        <v>0.0172334049545701</v>
      </c>
      <c r="Y728" s="11" t="n">
        <f aca="false">'Daily Data'!R727</f>
        <v>0.00310677394358614</v>
      </c>
      <c r="AA728" s="11" t="n">
        <f aca="false">'Daily Data'!O727</f>
        <v>-0.0288094016628923</v>
      </c>
      <c r="AB728" s="11" t="n">
        <f aca="false">'Daily Data'!P727</f>
        <v>0.0163874902419985</v>
      </c>
      <c r="AC728" s="11" t="n">
        <f aca="false">'Daily Data'!Q727</f>
        <v>0.0172334049545701</v>
      </c>
      <c r="AE728" s="11" t="n">
        <f aca="false">'Daily Data'!O727</f>
        <v>-0.0288094016628923</v>
      </c>
      <c r="AF728" s="11" t="n">
        <f aca="false">'Daily Data'!P727</f>
        <v>0.0163874902419985</v>
      </c>
      <c r="AG728" s="11" t="n">
        <f aca="false">'Daily Data'!R727</f>
        <v>0.00310677394358614</v>
      </c>
      <c r="AI728" s="11" t="n">
        <f aca="false">'Daily Data'!O727</f>
        <v>-0.0288094016628923</v>
      </c>
      <c r="AJ728" s="11" t="n">
        <f aca="false">'Daily Data'!Q727</f>
        <v>0.0172334049545701</v>
      </c>
      <c r="AK728" s="11" t="n">
        <f aca="false">'Daily Data'!R727</f>
        <v>0.00310677394358614</v>
      </c>
      <c r="AM728" s="11" t="n">
        <f aca="false">'Daily Data'!P727</f>
        <v>0.0163874902419985</v>
      </c>
      <c r="AN728" s="11" t="n">
        <f aca="false">'Daily Data'!Q727</f>
        <v>0.0172334049545701</v>
      </c>
      <c r="AO728" s="11" t="n">
        <f aca="false">'Daily Data'!R727</f>
        <v>0.00310677394358614</v>
      </c>
      <c r="AQ728" s="11" t="n">
        <f aca="false">'Daily Data'!O727</f>
        <v>-0.0288094016628923</v>
      </c>
      <c r="AR728" s="11" t="n">
        <f aca="false">'Daily Data'!P727</f>
        <v>0.0163874902419985</v>
      </c>
      <c r="AS728" s="11" t="n">
        <f aca="false">'Daily Data'!Q727</f>
        <v>0.0172334049545701</v>
      </c>
      <c r="AT728" s="11" t="n">
        <f aca="false">'Daily Data'!R727</f>
        <v>0.00310677394358614</v>
      </c>
    </row>
    <row r="729" customFormat="false" ht="15" hidden="false" customHeight="false" outlineLevel="0" collapsed="false">
      <c r="A729" s="11" t="n">
        <f aca="false">'Daily Data'!O728</f>
        <v>0.0120106706141909</v>
      </c>
      <c r="C729" s="11" t="n">
        <f aca="false">'Daily Data'!P728</f>
        <v>-0.0023100998463901</v>
      </c>
      <c r="E729" s="11" t="n">
        <f aca="false">'Daily Data'!Q728</f>
        <v>-0.0015046842232396</v>
      </c>
      <c r="G729" s="11" t="n">
        <f aca="false">'Daily Data'!R728</f>
        <v>0.00727244637132205</v>
      </c>
      <c r="I729" s="11" t="n">
        <f aca="false">'Daily Data'!O728</f>
        <v>0.0120106706141909</v>
      </c>
      <c r="J729" s="11" t="n">
        <f aca="false">'Daily Data'!P728</f>
        <v>-0.0023100998463901</v>
      </c>
      <c r="L729" s="11" t="n">
        <f aca="false">'Daily Data'!O728</f>
        <v>0.0120106706141909</v>
      </c>
      <c r="M729" s="11" t="n">
        <f aca="false">'Daily Data'!Q728</f>
        <v>-0.0015046842232396</v>
      </c>
      <c r="O729" s="11" t="n">
        <f aca="false">'Daily Data'!O728</f>
        <v>0.0120106706141909</v>
      </c>
      <c r="P729" s="11" t="n">
        <f aca="false">'Daily Data'!R728</f>
        <v>0.00727244637132205</v>
      </c>
      <c r="R729" s="11" t="n">
        <f aca="false">'Daily Data'!P728</f>
        <v>-0.0023100998463901</v>
      </c>
      <c r="S729" s="11" t="n">
        <f aca="false">'Daily Data'!Q728</f>
        <v>-0.0015046842232396</v>
      </c>
      <c r="U729" s="11" t="n">
        <f aca="false">'Daily Data'!P728</f>
        <v>-0.0023100998463901</v>
      </c>
      <c r="V729" s="11" t="n">
        <f aca="false">'Daily Data'!R728</f>
        <v>0.00727244637132205</v>
      </c>
      <c r="X729" s="11" t="n">
        <f aca="false">'Daily Data'!Q728</f>
        <v>-0.0015046842232396</v>
      </c>
      <c r="Y729" s="11" t="n">
        <f aca="false">'Daily Data'!R728</f>
        <v>0.00727244637132205</v>
      </c>
      <c r="AA729" s="11" t="n">
        <f aca="false">'Daily Data'!O728</f>
        <v>0.0120106706141909</v>
      </c>
      <c r="AB729" s="11" t="n">
        <f aca="false">'Daily Data'!P728</f>
        <v>-0.0023100998463901</v>
      </c>
      <c r="AC729" s="11" t="n">
        <f aca="false">'Daily Data'!Q728</f>
        <v>-0.0015046842232396</v>
      </c>
      <c r="AE729" s="11" t="n">
        <f aca="false">'Daily Data'!O728</f>
        <v>0.0120106706141909</v>
      </c>
      <c r="AF729" s="11" t="n">
        <f aca="false">'Daily Data'!P728</f>
        <v>-0.0023100998463901</v>
      </c>
      <c r="AG729" s="11" t="n">
        <f aca="false">'Daily Data'!R728</f>
        <v>0.00727244637132205</v>
      </c>
      <c r="AI729" s="11" t="n">
        <f aca="false">'Daily Data'!O728</f>
        <v>0.0120106706141909</v>
      </c>
      <c r="AJ729" s="11" t="n">
        <f aca="false">'Daily Data'!Q728</f>
        <v>-0.0015046842232396</v>
      </c>
      <c r="AK729" s="11" t="n">
        <f aca="false">'Daily Data'!R728</f>
        <v>0.00727244637132205</v>
      </c>
      <c r="AM729" s="11" t="n">
        <f aca="false">'Daily Data'!P728</f>
        <v>-0.0023100998463901</v>
      </c>
      <c r="AN729" s="11" t="n">
        <f aca="false">'Daily Data'!Q728</f>
        <v>-0.0015046842232396</v>
      </c>
      <c r="AO729" s="11" t="n">
        <f aca="false">'Daily Data'!R728</f>
        <v>0.00727244637132205</v>
      </c>
      <c r="AQ729" s="11" t="n">
        <f aca="false">'Daily Data'!O728</f>
        <v>0.0120106706141909</v>
      </c>
      <c r="AR729" s="11" t="n">
        <f aca="false">'Daily Data'!P728</f>
        <v>-0.0023100998463901</v>
      </c>
      <c r="AS729" s="11" t="n">
        <f aca="false">'Daily Data'!Q728</f>
        <v>-0.0015046842232396</v>
      </c>
      <c r="AT729" s="11" t="n">
        <f aca="false">'Daily Data'!R728</f>
        <v>0.00727244637132205</v>
      </c>
    </row>
    <row r="730" customFormat="false" ht="15" hidden="false" customHeight="false" outlineLevel="0" collapsed="false">
      <c r="A730" s="11" t="n">
        <f aca="false">'Daily Data'!O729</f>
        <v>0.0397387579444264</v>
      </c>
      <c r="C730" s="11" t="n">
        <f aca="false">'Daily Data'!P729</f>
        <v>-0.00289278840866605</v>
      </c>
      <c r="E730" s="11" t="n">
        <f aca="false">'Daily Data'!Q729</f>
        <v>-0.00358752494763051</v>
      </c>
      <c r="G730" s="11" t="n">
        <f aca="false">'Daily Data'!R729</f>
        <v>-0.0118607910906298</v>
      </c>
      <c r="I730" s="11" t="n">
        <f aca="false">'Daily Data'!O729</f>
        <v>0.0397387579444264</v>
      </c>
      <c r="J730" s="11" t="n">
        <f aca="false">'Daily Data'!P729</f>
        <v>-0.00289278840866605</v>
      </c>
      <c r="L730" s="11" t="n">
        <f aca="false">'Daily Data'!O729</f>
        <v>0.0397387579444264</v>
      </c>
      <c r="M730" s="11" t="n">
        <f aca="false">'Daily Data'!Q729</f>
        <v>-0.00358752494763051</v>
      </c>
      <c r="O730" s="11" t="n">
        <f aca="false">'Daily Data'!O729</f>
        <v>0.0397387579444264</v>
      </c>
      <c r="P730" s="11" t="n">
        <f aca="false">'Daily Data'!R729</f>
        <v>-0.0118607910906298</v>
      </c>
      <c r="R730" s="11" t="n">
        <f aca="false">'Daily Data'!P729</f>
        <v>-0.00289278840866605</v>
      </c>
      <c r="S730" s="11" t="n">
        <f aca="false">'Daily Data'!Q729</f>
        <v>-0.00358752494763051</v>
      </c>
      <c r="U730" s="11" t="n">
        <f aca="false">'Daily Data'!P729</f>
        <v>-0.00289278840866605</v>
      </c>
      <c r="V730" s="11" t="n">
        <f aca="false">'Daily Data'!R729</f>
        <v>-0.0118607910906298</v>
      </c>
      <c r="X730" s="11" t="n">
        <f aca="false">'Daily Data'!Q729</f>
        <v>-0.00358752494763051</v>
      </c>
      <c r="Y730" s="11" t="n">
        <f aca="false">'Daily Data'!R729</f>
        <v>-0.0118607910906298</v>
      </c>
      <c r="AA730" s="11" t="n">
        <f aca="false">'Daily Data'!O729</f>
        <v>0.0397387579444264</v>
      </c>
      <c r="AB730" s="11" t="n">
        <f aca="false">'Daily Data'!P729</f>
        <v>-0.00289278840866605</v>
      </c>
      <c r="AC730" s="11" t="n">
        <f aca="false">'Daily Data'!Q729</f>
        <v>-0.00358752494763051</v>
      </c>
      <c r="AE730" s="11" t="n">
        <f aca="false">'Daily Data'!O729</f>
        <v>0.0397387579444264</v>
      </c>
      <c r="AF730" s="11" t="n">
        <f aca="false">'Daily Data'!P729</f>
        <v>-0.00289278840866605</v>
      </c>
      <c r="AG730" s="11" t="n">
        <f aca="false">'Daily Data'!R729</f>
        <v>-0.0118607910906298</v>
      </c>
      <c r="AI730" s="11" t="n">
        <f aca="false">'Daily Data'!O729</f>
        <v>0.0397387579444264</v>
      </c>
      <c r="AJ730" s="11" t="n">
        <f aca="false">'Daily Data'!Q729</f>
        <v>-0.00358752494763051</v>
      </c>
      <c r="AK730" s="11" t="n">
        <f aca="false">'Daily Data'!R729</f>
        <v>-0.0118607910906298</v>
      </c>
      <c r="AM730" s="11" t="n">
        <f aca="false">'Daily Data'!P729</f>
        <v>-0.00289278840866605</v>
      </c>
      <c r="AN730" s="11" t="n">
        <f aca="false">'Daily Data'!Q729</f>
        <v>-0.00358752494763051</v>
      </c>
      <c r="AO730" s="11" t="n">
        <f aca="false">'Daily Data'!R729</f>
        <v>-0.0118607910906298</v>
      </c>
      <c r="AQ730" s="11" t="n">
        <f aca="false">'Daily Data'!O729</f>
        <v>0.0397387579444264</v>
      </c>
      <c r="AR730" s="11" t="n">
        <f aca="false">'Daily Data'!P729</f>
        <v>-0.00289278840866605</v>
      </c>
      <c r="AS730" s="11" t="n">
        <f aca="false">'Daily Data'!Q729</f>
        <v>-0.00358752494763051</v>
      </c>
      <c r="AT730" s="11" t="n">
        <f aca="false">'Daily Data'!R729</f>
        <v>-0.0118607910906298</v>
      </c>
    </row>
    <row r="731" customFormat="false" ht="15" hidden="false" customHeight="false" outlineLevel="0" collapsed="false">
      <c r="A731" s="11" t="n">
        <f aca="false">'Daily Data'!O730</f>
        <v>0.000342993643442233</v>
      </c>
      <c r="C731" s="11" t="n">
        <f aca="false">'Daily Data'!P730</f>
        <v>0.0185232890782254</v>
      </c>
      <c r="E731" s="11" t="n">
        <f aca="false">'Daily Data'!Q730</f>
        <v>0.0183046346655993</v>
      </c>
      <c r="G731" s="11" t="n">
        <f aca="false">'Daily Data'!R730</f>
        <v>0.00809002411459978</v>
      </c>
      <c r="I731" s="11" t="n">
        <f aca="false">'Daily Data'!O730</f>
        <v>0.000342993643442233</v>
      </c>
      <c r="J731" s="11" t="n">
        <f aca="false">'Daily Data'!P730</f>
        <v>0.0185232890782254</v>
      </c>
      <c r="L731" s="11" t="n">
        <f aca="false">'Daily Data'!O730</f>
        <v>0.000342993643442233</v>
      </c>
      <c r="M731" s="11" t="n">
        <f aca="false">'Daily Data'!Q730</f>
        <v>0.0183046346655993</v>
      </c>
      <c r="O731" s="11" t="n">
        <f aca="false">'Daily Data'!O730</f>
        <v>0.000342993643442233</v>
      </c>
      <c r="P731" s="11" t="n">
        <f aca="false">'Daily Data'!R730</f>
        <v>0.00809002411459978</v>
      </c>
      <c r="R731" s="11" t="n">
        <f aca="false">'Daily Data'!P730</f>
        <v>0.0185232890782254</v>
      </c>
      <c r="S731" s="11" t="n">
        <f aca="false">'Daily Data'!Q730</f>
        <v>0.0183046346655993</v>
      </c>
      <c r="U731" s="11" t="n">
        <f aca="false">'Daily Data'!P730</f>
        <v>0.0185232890782254</v>
      </c>
      <c r="V731" s="11" t="n">
        <f aca="false">'Daily Data'!R730</f>
        <v>0.00809002411459978</v>
      </c>
      <c r="X731" s="11" t="n">
        <f aca="false">'Daily Data'!Q730</f>
        <v>0.0183046346655993</v>
      </c>
      <c r="Y731" s="11" t="n">
        <f aca="false">'Daily Data'!R730</f>
        <v>0.00809002411459978</v>
      </c>
      <c r="AA731" s="11" t="n">
        <f aca="false">'Daily Data'!O730</f>
        <v>0.000342993643442233</v>
      </c>
      <c r="AB731" s="11" t="n">
        <f aca="false">'Daily Data'!P730</f>
        <v>0.0185232890782254</v>
      </c>
      <c r="AC731" s="11" t="n">
        <f aca="false">'Daily Data'!Q730</f>
        <v>0.0183046346655993</v>
      </c>
      <c r="AE731" s="11" t="n">
        <f aca="false">'Daily Data'!O730</f>
        <v>0.000342993643442233</v>
      </c>
      <c r="AF731" s="11" t="n">
        <f aca="false">'Daily Data'!P730</f>
        <v>0.0185232890782254</v>
      </c>
      <c r="AG731" s="11" t="n">
        <f aca="false">'Daily Data'!R730</f>
        <v>0.00809002411459978</v>
      </c>
      <c r="AI731" s="11" t="n">
        <f aca="false">'Daily Data'!O730</f>
        <v>0.000342993643442233</v>
      </c>
      <c r="AJ731" s="11" t="n">
        <f aca="false">'Daily Data'!Q730</f>
        <v>0.0183046346655993</v>
      </c>
      <c r="AK731" s="11" t="n">
        <f aca="false">'Daily Data'!R730</f>
        <v>0.00809002411459978</v>
      </c>
      <c r="AM731" s="11" t="n">
        <f aca="false">'Daily Data'!P730</f>
        <v>0.0185232890782254</v>
      </c>
      <c r="AN731" s="11" t="n">
        <f aca="false">'Daily Data'!Q730</f>
        <v>0.0183046346655993</v>
      </c>
      <c r="AO731" s="11" t="n">
        <f aca="false">'Daily Data'!R730</f>
        <v>0.00809002411459978</v>
      </c>
      <c r="AQ731" s="11" t="n">
        <f aca="false">'Daily Data'!O730</f>
        <v>0.000342993643442233</v>
      </c>
      <c r="AR731" s="11" t="n">
        <f aca="false">'Daily Data'!P730</f>
        <v>0.0185232890782254</v>
      </c>
      <c r="AS731" s="11" t="n">
        <f aca="false">'Daily Data'!Q730</f>
        <v>0.0183046346655993</v>
      </c>
      <c r="AT731" s="11" t="n">
        <f aca="false">'Daily Data'!R730</f>
        <v>0.00809002411459978</v>
      </c>
    </row>
    <row r="732" customFormat="false" ht="15" hidden="false" customHeight="false" outlineLevel="0" collapsed="false">
      <c r="A732" s="11" t="n">
        <f aca="false">'Daily Data'!O731</f>
        <v>-0.0179545483631307</v>
      </c>
      <c r="C732" s="11" t="n">
        <f aca="false">'Daily Data'!P731</f>
        <v>-0.0053498978044886</v>
      </c>
      <c r="E732" s="11" t="n">
        <f aca="false">'Daily Data'!Q731</f>
        <v>-0.00580932061035602</v>
      </c>
      <c r="G732" s="11" t="n">
        <f aca="false">'Daily Data'!R731</f>
        <v>0.00600107470733955</v>
      </c>
      <c r="I732" s="11" t="n">
        <f aca="false">'Daily Data'!O731</f>
        <v>-0.0179545483631307</v>
      </c>
      <c r="J732" s="11" t="n">
        <f aca="false">'Daily Data'!P731</f>
        <v>-0.0053498978044886</v>
      </c>
      <c r="L732" s="11" t="n">
        <f aca="false">'Daily Data'!O731</f>
        <v>-0.0179545483631307</v>
      </c>
      <c r="M732" s="11" t="n">
        <f aca="false">'Daily Data'!Q731</f>
        <v>-0.00580932061035602</v>
      </c>
      <c r="O732" s="11" t="n">
        <f aca="false">'Daily Data'!O731</f>
        <v>-0.0179545483631307</v>
      </c>
      <c r="P732" s="11" t="n">
        <f aca="false">'Daily Data'!R731</f>
        <v>0.00600107470733955</v>
      </c>
      <c r="R732" s="11" t="n">
        <f aca="false">'Daily Data'!P731</f>
        <v>-0.0053498978044886</v>
      </c>
      <c r="S732" s="11" t="n">
        <f aca="false">'Daily Data'!Q731</f>
        <v>-0.00580932061035602</v>
      </c>
      <c r="U732" s="11" t="n">
        <f aca="false">'Daily Data'!P731</f>
        <v>-0.0053498978044886</v>
      </c>
      <c r="V732" s="11" t="n">
        <f aca="false">'Daily Data'!R731</f>
        <v>0.00600107470733955</v>
      </c>
      <c r="X732" s="11" t="n">
        <f aca="false">'Daily Data'!Q731</f>
        <v>-0.00580932061035602</v>
      </c>
      <c r="Y732" s="11" t="n">
        <f aca="false">'Daily Data'!R731</f>
        <v>0.00600107470733955</v>
      </c>
      <c r="AA732" s="11" t="n">
        <f aca="false">'Daily Data'!O731</f>
        <v>-0.0179545483631307</v>
      </c>
      <c r="AB732" s="11" t="n">
        <f aca="false">'Daily Data'!P731</f>
        <v>-0.0053498978044886</v>
      </c>
      <c r="AC732" s="11" t="n">
        <f aca="false">'Daily Data'!Q731</f>
        <v>-0.00580932061035602</v>
      </c>
      <c r="AE732" s="11" t="n">
        <f aca="false">'Daily Data'!O731</f>
        <v>-0.0179545483631307</v>
      </c>
      <c r="AF732" s="11" t="n">
        <f aca="false">'Daily Data'!P731</f>
        <v>-0.0053498978044886</v>
      </c>
      <c r="AG732" s="11" t="n">
        <f aca="false">'Daily Data'!R731</f>
        <v>0.00600107470733955</v>
      </c>
      <c r="AI732" s="11" t="n">
        <f aca="false">'Daily Data'!O731</f>
        <v>-0.0179545483631307</v>
      </c>
      <c r="AJ732" s="11" t="n">
        <f aca="false">'Daily Data'!Q731</f>
        <v>-0.00580932061035602</v>
      </c>
      <c r="AK732" s="11" t="n">
        <f aca="false">'Daily Data'!R731</f>
        <v>0.00600107470733955</v>
      </c>
      <c r="AM732" s="11" t="n">
        <f aca="false">'Daily Data'!P731</f>
        <v>-0.0053498978044886</v>
      </c>
      <c r="AN732" s="11" t="n">
        <f aca="false">'Daily Data'!Q731</f>
        <v>-0.00580932061035602</v>
      </c>
      <c r="AO732" s="11" t="n">
        <f aca="false">'Daily Data'!R731</f>
        <v>0.00600107470733955</v>
      </c>
      <c r="AQ732" s="11" t="n">
        <f aca="false">'Daily Data'!O731</f>
        <v>-0.0179545483631307</v>
      </c>
      <c r="AR732" s="11" t="n">
        <f aca="false">'Daily Data'!P731</f>
        <v>-0.0053498978044886</v>
      </c>
      <c r="AS732" s="11" t="n">
        <f aca="false">'Daily Data'!Q731</f>
        <v>-0.00580932061035602</v>
      </c>
      <c r="AT732" s="11" t="n">
        <f aca="false">'Daily Data'!R731</f>
        <v>0.00600107470733955</v>
      </c>
    </row>
    <row r="733" customFormat="false" ht="15" hidden="false" customHeight="false" outlineLevel="0" collapsed="false">
      <c r="A733" s="11" t="n">
        <f aca="false">'Daily Data'!O732</f>
        <v>0.011618763055701</v>
      </c>
      <c r="C733" s="11" t="n">
        <f aca="false">'Daily Data'!P732</f>
        <v>0.00250890815859959</v>
      </c>
      <c r="E733" s="11" t="n">
        <f aca="false">'Daily Data'!Q732</f>
        <v>0.00182533982461017</v>
      </c>
      <c r="G733" s="11" t="n">
        <f aca="false">'Daily Data'!R732</f>
        <v>-0.00298348408764129</v>
      </c>
      <c r="I733" s="11" t="n">
        <f aca="false">'Daily Data'!O732</f>
        <v>0.011618763055701</v>
      </c>
      <c r="J733" s="11" t="n">
        <f aca="false">'Daily Data'!P732</f>
        <v>0.00250890815859959</v>
      </c>
      <c r="L733" s="11" t="n">
        <f aca="false">'Daily Data'!O732</f>
        <v>0.011618763055701</v>
      </c>
      <c r="M733" s="11" t="n">
        <f aca="false">'Daily Data'!Q732</f>
        <v>0.00182533982461017</v>
      </c>
      <c r="O733" s="11" t="n">
        <f aca="false">'Daily Data'!O732</f>
        <v>0.011618763055701</v>
      </c>
      <c r="P733" s="11" t="n">
        <f aca="false">'Daily Data'!R732</f>
        <v>-0.00298348408764129</v>
      </c>
      <c r="R733" s="11" t="n">
        <f aca="false">'Daily Data'!P732</f>
        <v>0.00250890815859959</v>
      </c>
      <c r="S733" s="11" t="n">
        <f aca="false">'Daily Data'!Q732</f>
        <v>0.00182533982461017</v>
      </c>
      <c r="U733" s="11" t="n">
        <f aca="false">'Daily Data'!P732</f>
        <v>0.00250890815859959</v>
      </c>
      <c r="V733" s="11" t="n">
        <f aca="false">'Daily Data'!R732</f>
        <v>-0.00298348408764129</v>
      </c>
      <c r="X733" s="11" t="n">
        <f aca="false">'Daily Data'!Q732</f>
        <v>0.00182533982461017</v>
      </c>
      <c r="Y733" s="11" t="n">
        <f aca="false">'Daily Data'!R732</f>
        <v>-0.00298348408764129</v>
      </c>
      <c r="AA733" s="11" t="n">
        <f aca="false">'Daily Data'!O732</f>
        <v>0.011618763055701</v>
      </c>
      <c r="AB733" s="11" t="n">
        <f aca="false">'Daily Data'!P732</f>
        <v>0.00250890815859959</v>
      </c>
      <c r="AC733" s="11" t="n">
        <f aca="false">'Daily Data'!Q732</f>
        <v>0.00182533982461017</v>
      </c>
      <c r="AE733" s="11" t="n">
        <f aca="false">'Daily Data'!O732</f>
        <v>0.011618763055701</v>
      </c>
      <c r="AF733" s="11" t="n">
        <f aca="false">'Daily Data'!P732</f>
        <v>0.00250890815859959</v>
      </c>
      <c r="AG733" s="11" t="n">
        <f aca="false">'Daily Data'!R732</f>
        <v>-0.00298348408764129</v>
      </c>
      <c r="AI733" s="11" t="n">
        <f aca="false">'Daily Data'!O732</f>
        <v>0.011618763055701</v>
      </c>
      <c r="AJ733" s="11" t="n">
        <f aca="false">'Daily Data'!Q732</f>
        <v>0.00182533982461017</v>
      </c>
      <c r="AK733" s="11" t="n">
        <f aca="false">'Daily Data'!R732</f>
        <v>-0.00298348408764129</v>
      </c>
      <c r="AM733" s="11" t="n">
        <f aca="false">'Daily Data'!P732</f>
        <v>0.00250890815859959</v>
      </c>
      <c r="AN733" s="11" t="n">
        <f aca="false">'Daily Data'!Q732</f>
        <v>0.00182533982461017</v>
      </c>
      <c r="AO733" s="11" t="n">
        <f aca="false">'Daily Data'!R732</f>
        <v>-0.00298348408764129</v>
      </c>
      <c r="AQ733" s="11" t="n">
        <f aca="false">'Daily Data'!O732</f>
        <v>0.011618763055701</v>
      </c>
      <c r="AR733" s="11" t="n">
        <f aca="false">'Daily Data'!P732</f>
        <v>0.00250890815859959</v>
      </c>
      <c r="AS733" s="11" t="n">
        <f aca="false">'Daily Data'!Q732</f>
        <v>0.00182533982461017</v>
      </c>
      <c r="AT733" s="11" t="n">
        <f aca="false">'Daily Data'!R732</f>
        <v>-0.00298348408764129</v>
      </c>
    </row>
    <row r="734" customFormat="false" ht="15" hidden="false" customHeight="false" outlineLevel="0" collapsed="false">
      <c r="A734" s="11" t="n">
        <f aca="false">'Daily Data'!O733</f>
        <v>0.0148846424448454</v>
      </c>
      <c r="C734" s="11" t="n">
        <f aca="false">'Daily Data'!P733</f>
        <v>-0.0199603423467447</v>
      </c>
      <c r="E734" s="11" t="n">
        <f aca="false">'Daily Data'!Q733</f>
        <v>-0.0191993717800157</v>
      </c>
      <c r="G734" s="11" t="n">
        <f aca="false">'Daily Data'!R733</f>
        <v>-0.00628551394164137</v>
      </c>
      <c r="I734" s="11" t="n">
        <f aca="false">'Daily Data'!O733</f>
        <v>0.0148846424448454</v>
      </c>
      <c r="J734" s="11" t="n">
        <f aca="false">'Daily Data'!P733</f>
        <v>-0.0199603423467447</v>
      </c>
      <c r="L734" s="11" t="n">
        <f aca="false">'Daily Data'!O733</f>
        <v>0.0148846424448454</v>
      </c>
      <c r="M734" s="11" t="n">
        <f aca="false">'Daily Data'!Q733</f>
        <v>-0.0191993717800157</v>
      </c>
      <c r="O734" s="11" t="n">
        <f aca="false">'Daily Data'!O733</f>
        <v>0.0148846424448454</v>
      </c>
      <c r="P734" s="11" t="n">
        <f aca="false">'Daily Data'!R733</f>
        <v>-0.00628551394164137</v>
      </c>
      <c r="R734" s="11" t="n">
        <f aca="false">'Daily Data'!P733</f>
        <v>-0.0199603423467447</v>
      </c>
      <c r="S734" s="11" t="n">
        <f aca="false">'Daily Data'!Q733</f>
        <v>-0.0191993717800157</v>
      </c>
      <c r="U734" s="11" t="n">
        <f aca="false">'Daily Data'!P733</f>
        <v>-0.0199603423467447</v>
      </c>
      <c r="V734" s="11" t="n">
        <f aca="false">'Daily Data'!R733</f>
        <v>-0.00628551394164137</v>
      </c>
      <c r="X734" s="11" t="n">
        <f aca="false">'Daily Data'!Q733</f>
        <v>-0.0191993717800157</v>
      </c>
      <c r="Y734" s="11" t="n">
        <f aca="false">'Daily Data'!R733</f>
        <v>-0.00628551394164137</v>
      </c>
      <c r="AA734" s="11" t="n">
        <f aca="false">'Daily Data'!O733</f>
        <v>0.0148846424448454</v>
      </c>
      <c r="AB734" s="11" t="n">
        <f aca="false">'Daily Data'!P733</f>
        <v>-0.0199603423467447</v>
      </c>
      <c r="AC734" s="11" t="n">
        <f aca="false">'Daily Data'!Q733</f>
        <v>-0.0191993717800157</v>
      </c>
      <c r="AE734" s="11" t="n">
        <f aca="false">'Daily Data'!O733</f>
        <v>0.0148846424448454</v>
      </c>
      <c r="AF734" s="11" t="n">
        <f aca="false">'Daily Data'!P733</f>
        <v>-0.0199603423467447</v>
      </c>
      <c r="AG734" s="11" t="n">
        <f aca="false">'Daily Data'!R733</f>
        <v>-0.00628551394164137</v>
      </c>
      <c r="AI734" s="11" t="n">
        <f aca="false">'Daily Data'!O733</f>
        <v>0.0148846424448454</v>
      </c>
      <c r="AJ734" s="11" t="n">
        <f aca="false">'Daily Data'!Q733</f>
        <v>-0.0191993717800157</v>
      </c>
      <c r="AK734" s="11" t="n">
        <f aca="false">'Daily Data'!R733</f>
        <v>-0.00628551394164137</v>
      </c>
      <c r="AM734" s="11" t="n">
        <f aca="false">'Daily Data'!P733</f>
        <v>-0.0199603423467447</v>
      </c>
      <c r="AN734" s="11" t="n">
        <f aca="false">'Daily Data'!Q733</f>
        <v>-0.0191993717800157</v>
      </c>
      <c r="AO734" s="11" t="n">
        <f aca="false">'Daily Data'!R733</f>
        <v>-0.00628551394164137</v>
      </c>
      <c r="AQ734" s="11" t="n">
        <f aca="false">'Daily Data'!O733</f>
        <v>0.0148846424448454</v>
      </c>
      <c r="AR734" s="11" t="n">
        <f aca="false">'Daily Data'!P733</f>
        <v>-0.0199603423467447</v>
      </c>
      <c r="AS734" s="11" t="n">
        <f aca="false">'Daily Data'!Q733</f>
        <v>-0.0191993717800157</v>
      </c>
      <c r="AT734" s="11" t="n">
        <f aca="false">'Daily Data'!R733</f>
        <v>-0.00628551394164137</v>
      </c>
    </row>
    <row r="735" customFormat="false" ht="15" hidden="false" customHeight="false" outlineLevel="0" collapsed="false">
      <c r="A735" s="11" t="n">
        <f aca="false">'Daily Data'!O734</f>
        <v>0.00658313395337682</v>
      </c>
      <c r="C735" s="11" t="n">
        <f aca="false">'Daily Data'!P734</f>
        <v>-0.00826656901853254</v>
      </c>
      <c r="E735" s="11" t="n">
        <f aca="false">'Daily Data'!Q734</f>
        <v>-0.00734433327786557</v>
      </c>
      <c r="G735" s="11" t="n">
        <f aca="false">'Daily Data'!R734</f>
        <v>-0.0123357876582519</v>
      </c>
      <c r="I735" s="11" t="n">
        <f aca="false">'Daily Data'!O734</f>
        <v>0.00658313395337682</v>
      </c>
      <c r="J735" s="11" t="n">
        <f aca="false">'Daily Data'!P734</f>
        <v>-0.00826656901853254</v>
      </c>
      <c r="L735" s="11" t="n">
        <f aca="false">'Daily Data'!O734</f>
        <v>0.00658313395337682</v>
      </c>
      <c r="M735" s="11" t="n">
        <f aca="false">'Daily Data'!Q734</f>
        <v>-0.00734433327786557</v>
      </c>
      <c r="O735" s="11" t="n">
        <f aca="false">'Daily Data'!O734</f>
        <v>0.00658313395337682</v>
      </c>
      <c r="P735" s="11" t="n">
        <f aca="false">'Daily Data'!R734</f>
        <v>-0.0123357876582519</v>
      </c>
      <c r="R735" s="11" t="n">
        <f aca="false">'Daily Data'!P734</f>
        <v>-0.00826656901853254</v>
      </c>
      <c r="S735" s="11" t="n">
        <f aca="false">'Daily Data'!Q734</f>
        <v>-0.00734433327786557</v>
      </c>
      <c r="U735" s="11" t="n">
        <f aca="false">'Daily Data'!P734</f>
        <v>-0.00826656901853254</v>
      </c>
      <c r="V735" s="11" t="n">
        <f aca="false">'Daily Data'!R734</f>
        <v>-0.0123357876582519</v>
      </c>
      <c r="X735" s="11" t="n">
        <f aca="false">'Daily Data'!Q734</f>
        <v>-0.00734433327786557</v>
      </c>
      <c r="Y735" s="11" t="n">
        <f aca="false">'Daily Data'!R734</f>
        <v>-0.0123357876582519</v>
      </c>
      <c r="AA735" s="11" t="n">
        <f aca="false">'Daily Data'!O734</f>
        <v>0.00658313395337682</v>
      </c>
      <c r="AB735" s="11" t="n">
        <f aca="false">'Daily Data'!P734</f>
        <v>-0.00826656901853254</v>
      </c>
      <c r="AC735" s="11" t="n">
        <f aca="false">'Daily Data'!Q734</f>
        <v>-0.00734433327786557</v>
      </c>
      <c r="AE735" s="11" t="n">
        <f aca="false">'Daily Data'!O734</f>
        <v>0.00658313395337682</v>
      </c>
      <c r="AF735" s="11" t="n">
        <f aca="false">'Daily Data'!P734</f>
        <v>-0.00826656901853254</v>
      </c>
      <c r="AG735" s="11" t="n">
        <f aca="false">'Daily Data'!R734</f>
        <v>-0.0123357876582519</v>
      </c>
      <c r="AI735" s="11" t="n">
        <f aca="false">'Daily Data'!O734</f>
        <v>0.00658313395337682</v>
      </c>
      <c r="AJ735" s="11" t="n">
        <f aca="false">'Daily Data'!Q734</f>
        <v>-0.00734433327786557</v>
      </c>
      <c r="AK735" s="11" t="n">
        <f aca="false">'Daily Data'!R734</f>
        <v>-0.0123357876582519</v>
      </c>
      <c r="AM735" s="11" t="n">
        <f aca="false">'Daily Data'!P734</f>
        <v>-0.00826656901853254</v>
      </c>
      <c r="AN735" s="11" t="n">
        <f aca="false">'Daily Data'!Q734</f>
        <v>-0.00734433327786557</v>
      </c>
      <c r="AO735" s="11" t="n">
        <f aca="false">'Daily Data'!R734</f>
        <v>-0.0123357876582519</v>
      </c>
      <c r="AQ735" s="11" t="n">
        <f aca="false">'Daily Data'!O734</f>
        <v>0.00658313395337682</v>
      </c>
      <c r="AR735" s="11" t="n">
        <f aca="false">'Daily Data'!P734</f>
        <v>-0.00826656901853254</v>
      </c>
      <c r="AS735" s="11" t="n">
        <f aca="false">'Daily Data'!Q734</f>
        <v>-0.00734433327786557</v>
      </c>
      <c r="AT735" s="11" t="n">
        <f aca="false">'Daily Data'!R734</f>
        <v>-0.0123357876582519</v>
      </c>
    </row>
    <row r="736" customFormat="false" ht="15" hidden="false" customHeight="false" outlineLevel="0" collapsed="false">
      <c r="A736" s="11" t="n">
        <f aca="false">'Daily Data'!O735</f>
        <v>-0.0427030730983514</v>
      </c>
      <c r="C736" s="11" t="n">
        <f aca="false">'Daily Data'!P735</f>
        <v>0.0214628416124782</v>
      </c>
      <c r="E736" s="11" t="n">
        <f aca="false">'Daily Data'!Q735</f>
        <v>0.0202944465864263</v>
      </c>
      <c r="G736" s="11" t="n">
        <f aca="false">'Daily Data'!R735</f>
        <v>0.0159976003090589</v>
      </c>
      <c r="I736" s="11" t="n">
        <f aca="false">'Daily Data'!O735</f>
        <v>-0.0427030730983514</v>
      </c>
      <c r="J736" s="11" t="n">
        <f aca="false">'Daily Data'!P735</f>
        <v>0.0214628416124782</v>
      </c>
      <c r="L736" s="11" t="n">
        <f aca="false">'Daily Data'!O735</f>
        <v>-0.0427030730983514</v>
      </c>
      <c r="M736" s="11" t="n">
        <f aca="false">'Daily Data'!Q735</f>
        <v>0.0202944465864263</v>
      </c>
      <c r="O736" s="11" t="n">
        <f aca="false">'Daily Data'!O735</f>
        <v>-0.0427030730983514</v>
      </c>
      <c r="P736" s="11" t="n">
        <f aca="false">'Daily Data'!R735</f>
        <v>0.0159976003090589</v>
      </c>
      <c r="R736" s="11" t="n">
        <f aca="false">'Daily Data'!P735</f>
        <v>0.0214628416124782</v>
      </c>
      <c r="S736" s="11" t="n">
        <f aca="false">'Daily Data'!Q735</f>
        <v>0.0202944465864263</v>
      </c>
      <c r="U736" s="11" t="n">
        <f aca="false">'Daily Data'!P735</f>
        <v>0.0214628416124782</v>
      </c>
      <c r="V736" s="11" t="n">
        <f aca="false">'Daily Data'!R735</f>
        <v>0.0159976003090589</v>
      </c>
      <c r="X736" s="11" t="n">
        <f aca="false">'Daily Data'!Q735</f>
        <v>0.0202944465864263</v>
      </c>
      <c r="Y736" s="11" t="n">
        <f aca="false">'Daily Data'!R735</f>
        <v>0.0159976003090589</v>
      </c>
      <c r="AA736" s="11" t="n">
        <f aca="false">'Daily Data'!O735</f>
        <v>-0.0427030730983514</v>
      </c>
      <c r="AB736" s="11" t="n">
        <f aca="false">'Daily Data'!P735</f>
        <v>0.0214628416124782</v>
      </c>
      <c r="AC736" s="11" t="n">
        <f aca="false">'Daily Data'!Q735</f>
        <v>0.0202944465864263</v>
      </c>
      <c r="AE736" s="11" t="n">
        <f aca="false">'Daily Data'!O735</f>
        <v>-0.0427030730983514</v>
      </c>
      <c r="AF736" s="11" t="n">
        <f aca="false">'Daily Data'!P735</f>
        <v>0.0214628416124782</v>
      </c>
      <c r="AG736" s="11" t="n">
        <f aca="false">'Daily Data'!R735</f>
        <v>0.0159976003090589</v>
      </c>
      <c r="AI736" s="11" t="n">
        <f aca="false">'Daily Data'!O735</f>
        <v>-0.0427030730983514</v>
      </c>
      <c r="AJ736" s="11" t="n">
        <f aca="false">'Daily Data'!Q735</f>
        <v>0.0202944465864263</v>
      </c>
      <c r="AK736" s="11" t="n">
        <f aca="false">'Daily Data'!R735</f>
        <v>0.0159976003090589</v>
      </c>
      <c r="AM736" s="11" t="n">
        <f aca="false">'Daily Data'!P735</f>
        <v>0.0214628416124782</v>
      </c>
      <c r="AN736" s="11" t="n">
        <f aca="false">'Daily Data'!Q735</f>
        <v>0.0202944465864263</v>
      </c>
      <c r="AO736" s="11" t="n">
        <f aca="false">'Daily Data'!R735</f>
        <v>0.0159976003090589</v>
      </c>
      <c r="AQ736" s="11" t="n">
        <f aca="false">'Daily Data'!O735</f>
        <v>-0.0427030730983514</v>
      </c>
      <c r="AR736" s="11" t="n">
        <f aca="false">'Daily Data'!P735</f>
        <v>0.0214628416124782</v>
      </c>
      <c r="AS736" s="11" t="n">
        <f aca="false">'Daily Data'!Q735</f>
        <v>0.0202944465864263</v>
      </c>
      <c r="AT736" s="11" t="n">
        <f aca="false">'Daily Data'!R735</f>
        <v>0.0159976003090589</v>
      </c>
    </row>
    <row r="737" customFormat="false" ht="15" hidden="false" customHeight="false" outlineLevel="0" collapsed="false">
      <c r="A737" s="11" t="n">
        <f aca="false">'Daily Data'!O736</f>
        <v>0.0197734065850374</v>
      </c>
      <c r="C737" s="11" t="n">
        <f aca="false">'Daily Data'!P736</f>
        <v>-0.00253265503399016</v>
      </c>
      <c r="E737" s="11" t="n">
        <f aca="false">'Daily Data'!Q736</f>
        <v>-0.000811012760480925</v>
      </c>
      <c r="G737" s="11" t="n">
        <f aca="false">'Daily Data'!R736</f>
        <v>-0.00889347423551426</v>
      </c>
      <c r="I737" s="11" t="n">
        <f aca="false">'Daily Data'!O736</f>
        <v>0.0197734065850374</v>
      </c>
      <c r="J737" s="11" t="n">
        <f aca="false">'Daily Data'!P736</f>
        <v>-0.00253265503399016</v>
      </c>
      <c r="L737" s="11" t="n">
        <f aca="false">'Daily Data'!O736</f>
        <v>0.0197734065850374</v>
      </c>
      <c r="M737" s="11" t="n">
        <f aca="false">'Daily Data'!Q736</f>
        <v>-0.000811012760480925</v>
      </c>
      <c r="O737" s="11" t="n">
        <f aca="false">'Daily Data'!O736</f>
        <v>0.0197734065850374</v>
      </c>
      <c r="P737" s="11" t="n">
        <f aca="false">'Daily Data'!R736</f>
        <v>-0.00889347423551426</v>
      </c>
      <c r="R737" s="11" t="n">
        <f aca="false">'Daily Data'!P736</f>
        <v>-0.00253265503399016</v>
      </c>
      <c r="S737" s="11" t="n">
        <f aca="false">'Daily Data'!Q736</f>
        <v>-0.000811012760480925</v>
      </c>
      <c r="U737" s="11" t="n">
        <f aca="false">'Daily Data'!P736</f>
        <v>-0.00253265503399016</v>
      </c>
      <c r="V737" s="11" t="n">
        <f aca="false">'Daily Data'!R736</f>
        <v>-0.00889347423551426</v>
      </c>
      <c r="X737" s="11" t="n">
        <f aca="false">'Daily Data'!Q736</f>
        <v>-0.000811012760480925</v>
      </c>
      <c r="Y737" s="11" t="n">
        <f aca="false">'Daily Data'!R736</f>
        <v>-0.00889347423551426</v>
      </c>
      <c r="AA737" s="11" t="n">
        <f aca="false">'Daily Data'!O736</f>
        <v>0.0197734065850374</v>
      </c>
      <c r="AB737" s="11" t="n">
        <f aca="false">'Daily Data'!P736</f>
        <v>-0.00253265503399016</v>
      </c>
      <c r="AC737" s="11" t="n">
        <f aca="false">'Daily Data'!Q736</f>
        <v>-0.000811012760480925</v>
      </c>
      <c r="AE737" s="11" t="n">
        <f aca="false">'Daily Data'!O736</f>
        <v>0.0197734065850374</v>
      </c>
      <c r="AF737" s="11" t="n">
        <f aca="false">'Daily Data'!P736</f>
        <v>-0.00253265503399016</v>
      </c>
      <c r="AG737" s="11" t="n">
        <f aca="false">'Daily Data'!R736</f>
        <v>-0.00889347423551426</v>
      </c>
      <c r="AI737" s="11" t="n">
        <f aca="false">'Daily Data'!O736</f>
        <v>0.0197734065850374</v>
      </c>
      <c r="AJ737" s="11" t="n">
        <f aca="false">'Daily Data'!Q736</f>
        <v>-0.000811012760480925</v>
      </c>
      <c r="AK737" s="11" t="n">
        <f aca="false">'Daily Data'!R736</f>
        <v>-0.00889347423551426</v>
      </c>
      <c r="AM737" s="11" t="n">
        <f aca="false">'Daily Data'!P736</f>
        <v>-0.00253265503399016</v>
      </c>
      <c r="AN737" s="11" t="n">
        <f aca="false">'Daily Data'!Q736</f>
        <v>-0.000811012760480925</v>
      </c>
      <c r="AO737" s="11" t="n">
        <f aca="false">'Daily Data'!R736</f>
        <v>-0.00889347423551426</v>
      </c>
      <c r="AQ737" s="11" t="n">
        <f aca="false">'Daily Data'!O736</f>
        <v>0.0197734065850374</v>
      </c>
      <c r="AR737" s="11" t="n">
        <f aca="false">'Daily Data'!P736</f>
        <v>-0.00253265503399016</v>
      </c>
      <c r="AS737" s="11" t="n">
        <f aca="false">'Daily Data'!Q736</f>
        <v>-0.000811012760480925</v>
      </c>
      <c r="AT737" s="11" t="n">
        <f aca="false">'Daily Data'!R736</f>
        <v>-0.00889347423551426</v>
      </c>
    </row>
    <row r="738" customFormat="false" ht="15" hidden="false" customHeight="false" outlineLevel="0" collapsed="false">
      <c r="A738" s="11" t="n">
        <f aca="false">'Daily Data'!O737</f>
        <v>-0.00611912611030843</v>
      </c>
      <c r="C738" s="11" t="n">
        <f aca="false">'Daily Data'!P737</f>
        <v>0.00713279258162667</v>
      </c>
      <c r="E738" s="11" t="n">
        <f aca="false">'Daily Data'!Q737</f>
        <v>0.00574911207576953</v>
      </c>
      <c r="G738" s="11" t="n">
        <f aca="false">'Daily Data'!R737</f>
        <v>-0.00849949239042582</v>
      </c>
      <c r="I738" s="11" t="n">
        <f aca="false">'Daily Data'!O737</f>
        <v>-0.00611912611030843</v>
      </c>
      <c r="J738" s="11" t="n">
        <f aca="false">'Daily Data'!P737</f>
        <v>0.00713279258162667</v>
      </c>
      <c r="L738" s="11" t="n">
        <f aca="false">'Daily Data'!O737</f>
        <v>-0.00611912611030843</v>
      </c>
      <c r="M738" s="11" t="n">
        <f aca="false">'Daily Data'!Q737</f>
        <v>0.00574911207576953</v>
      </c>
      <c r="O738" s="11" t="n">
        <f aca="false">'Daily Data'!O737</f>
        <v>-0.00611912611030843</v>
      </c>
      <c r="P738" s="11" t="n">
        <f aca="false">'Daily Data'!R737</f>
        <v>-0.00849949239042582</v>
      </c>
      <c r="R738" s="11" t="n">
        <f aca="false">'Daily Data'!P737</f>
        <v>0.00713279258162667</v>
      </c>
      <c r="S738" s="11" t="n">
        <f aca="false">'Daily Data'!Q737</f>
        <v>0.00574911207576953</v>
      </c>
      <c r="U738" s="11" t="n">
        <f aca="false">'Daily Data'!P737</f>
        <v>0.00713279258162667</v>
      </c>
      <c r="V738" s="11" t="n">
        <f aca="false">'Daily Data'!R737</f>
        <v>-0.00849949239042582</v>
      </c>
      <c r="X738" s="11" t="n">
        <f aca="false">'Daily Data'!Q737</f>
        <v>0.00574911207576953</v>
      </c>
      <c r="Y738" s="11" t="n">
        <f aca="false">'Daily Data'!R737</f>
        <v>-0.00849949239042582</v>
      </c>
      <c r="AA738" s="11" t="n">
        <f aca="false">'Daily Data'!O737</f>
        <v>-0.00611912611030843</v>
      </c>
      <c r="AB738" s="11" t="n">
        <f aca="false">'Daily Data'!P737</f>
        <v>0.00713279258162667</v>
      </c>
      <c r="AC738" s="11" t="n">
        <f aca="false">'Daily Data'!Q737</f>
        <v>0.00574911207576953</v>
      </c>
      <c r="AE738" s="11" t="n">
        <f aca="false">'Daily Data'!O737</f>
        <v>-0.00611912611030843</v>
      </c>
      <c r="AF738" s="11" t="n">
        <f aca="false">'Daily Data'!P737</f>
        <v>0.00713279258162667</v>
      </c>
      <c r="AG738" s="11" t="n">
        <f aca="false">'Daily Data'!R737</f>
        <v>-0.00849949239042582</v>
      </c>
      <c r="AI738" s="11" t="n">
        <f aca="false">'Daily Data'!O737</f>
        <v>-0.00611912611030843</v>
      </c>
      <c r="AJ738" s="11" t="n">
        <f aca="false">'Daily Data'!Q737</f>
        <v>0.00574911207576953</v>
      </c>
      <c r="AK738" s="11" t="n">
        <f aca="false">'Daily Data'!R737</f>
        <v>-0.00849949239042582</v>
      </c>
      <c r="AM738" s="11" t="n">
        <f aca="false">'Daily Data'!P737</f>
        <v>0.00713279258162667</v>
      </c>
      <c r="AN738" s="11" t="n">
        <f aca="false">'Daily Data'!Q737</f>
        <v>0.00574911207576953</v>
      </c>
      <c r="AO738" s="11" t="n">
        <f aca="false">'Daily Data'!R737</f>
        <v>-0.00849949239042582</v>
      </c>
      <c r="AQ738" s="11" t="n">
        <f aca="false">'Daily Data'!O737</f>
        <v>-0.00611912611030843</v>
      </c>
      <c r="AR738" s="11" t="n">
        <f aca="false">'Daily Data'!P737</f>
        <v>0.00713279258162667</v>
      </c>
      <c r="AS738" s="11" t="n">
        <f aca="false">'Daily Data'!Q737</f>
        <v>0.00574911207576953</v>
      </c>
      <c r="AT738" s="11" t="n">
        <f aca="false">'Daily Data'!R737</f>
        <v>-0.00849949239042582</v>
      </c>
    </row>
    <row r="739" customFormat="false" ht="15" hidden="false" customHeight="false" outlineLevel="0" collapsed="false">
      <c r="A739" s="11" t="n">
        <f aca="false">'Daily Data'!O738</f>
        <v>0.00970325445896656</v>
      </c>
      <c r="C739" s="11" t="n">
        <f aca="false">'Daily Data'!P738</f>
        <v>0.0157708853919984</v>
      </c>
      <c r="E739" s="11" t="n">
        <f aca="false">'Daily Data'!Q738</f>
        <v>0.0162449059390293</v>
      </c>
      <c r="G739" s="11" t="n">
        <f aca="false">'Daily Data'!R738</f>
        <v>-0.000697845697592483</v>
      </c>
      <c r="I739" s="11" t="n">
        <f aca="false">'Daily Data'!O738</f>
        <v>0.00970325445896656</v>
      </c>
      <c r="J739" s="11" t="n">
        <f aca="false">'Daily Data'!P738</f>
        <v>0.0157708853919984</v>
      </c>
      <c r="L739" s="11" t="n">
        <f aca="false">'Daily Data'!O738</f>
        <v>0.00970325445896656</v>
      </c>
      <c r="M739" s="11" t="n">
        <f aca="false">'Daily Data'!Q738</f>
        <v>0.0162449059390293</v>
      </c>
      <c r="O739" s="11" t="n">
        <f aca="false">'Daily Data'!O738</f>
        <v>0.00970325445896656</v>
      </c>
      <c r="P739" s="11" t="n">
        <f aca="false">'Daily Data'!R738</f>
        <v>-0.000697845697592483</v>
      </c>
      <c r="R739" s="11" t="n">
        <f aca="false">'Daily Data'!P738</f>
        <v>0.0157708853919984</v>
      </c>
      <c r="S739" s="11" t="n">
        <f aca="false">'Daily Data'!Q738</f>
        <v>0.0162449059390293</v>
      </c>
      <c r="U739" s="11" t="n">
        <f aca="false">'Daily Data'!P738</f>
        <v>0.0157708853919984</v>
      </c>
      <c r="V739" s="11" t="n">
        <f aca="false">'Daily Data'!R738</f>
        <v>-0.000697845697592483</v>
      </c>
      <c r="X739" s="11" t="n">
        <f aca="false">'Daily Data'!Q738</f>
        <v>0.0162449059390293</v>
      </c>
      <c r="Y739" s="11" t="n">
        <f aca="false">'Daily Data'!R738</f>
        <v>-0.000697845697592483</v>
      </c>
      <c r="AA739" s="11" t="n">
        <f aca="false">'Daily Data'!O738</f>
        <v>0.00970325445896656</v>
      </c>
      <c r="AB739" s="11" t="n">
        <f aca="false">'Daily Data'!P738</f>
        <v>0.0157708853919984</v>
      </c>
      <c r="AC739" s="11" t="n">
        <f aca="false">'Daily Data'!Q738</f>
        <v>0.0162449059390293</v>
      </c>
      <c r="AE739" s="11" t="n">
        <f aca="false">'Daily Data'!O738</f>
        <v>0.00970325445896656</v>
      </c>
      <c r="AF739" s="11" t="n">
        <f aca="false">'Daily Data'!P738</f>
        <v>0.0157708853919984</v>
      </c>
      <c r="AG739" s="11" t="n">
        <f aca="false">'Daily Data'!R738</f>
        <v>-0.000697845697592483</v>
      </c>
      <c r="AI739" s="11" t="n">
        <f aca="false">'Daily Data'!O738</f>
        <v>0.00970325445896656</v>
      </c>
      <c r="AJ739" s="11" t="n">
        <f aca="false">'Daily Data'!Q738</f>
        <v>0.0162449059390293</v>
      </c>
      <c r="AK739" s="11" t="n">
        <f aca="false">'Daily Data'!R738</f>
        <v>-0.000697845697592483</v>
      </c>
      <c r="AM739" s="11" t="n">
        <f aca="false">'Daily Data'!P738</f>
        <v>0.0157708853919984</v>
      </c>
      <c r="AN739" s="11" t="n">
        <f aca="false">'Daily Data'!Q738</f>
        <v>0.0162449059390293</v>
      </c>
      <c r="AO739" s="11" t="n">
        <f aca="false">'Daily Data'!R738</f>
        <v>-0.000697845697592483</v>
      </c>
      <c r="AQ739" s="11" t="n">
        <f aca="false">'Daily Data'!O738</f>
        <v>0.00970325445896656</v>
      </c>
      <c r="AR739" s="11" t="n">
        <f aca="false">'Daily Data'!P738</f>
        <v>0.0157708853919984</v>
      </c>
      <c r="AS739" s="11" t="n">
        <f aca="false">'Daily Data'!Q738</f>
        <v>0.0162449059390293</v>
      </c>
      <c r="AT739" s="11" t="n">
        <f aca="false">'Daily Data'!R738</f>
        <v>-0.000697845697592483</v>
      </c>
    </row>
    <row r="740" customFormat="false" ht="15" hidden="false" customHeight="false" outlineLevel="0" collapsed="false">
      <c r="A740" s="11" t="n">
        <f aca="false">'Daily Data'!O739</f>
        <v>0.0150955482011012</v>
      </c>
      <c r="C740" s="11" t="n">
        <f aca="false">'Daily Data'!P739</f>
        <v>0.0101234792453841</v>
      </c>
      <c r="E740" s="11" t="n">
        <f aca="false">'Daily Data'!Q739</f>
        <v>0.010354407979408</v>
      </c>
      <c r="G740" s="11" t="n">
        <f aca="false">'Daily Data'!R739</f>
        <v>-0.00857818165511539</v>
      </c>
      <c r="I740" s="11" t="n">
        <f aca="false">'Daily Data'!O739</f>
        <v>0.0150955482011012</v>
      </c>
      <c r="J740" s="11" t="n">
        <f aca="false">'Daily Data'!P739</f>
        <v>0.0101234792453841</v>
      </c>
      <c r="L740" s="11" t="n">
        <f aca="false">'Daily Data'!O739</f>
        <v>0.0150955482011012</v>
      </c>
      <c r="M740" s="11" t="n">
        <f aca="false">'Daily Data'!Q739</f>
        <v>0.010354407979408</v>
      </c>
      <c r="O740" s="11" t="n">
        <f aca="false">'Daily Data'!O739</f>
        <v>0.0150955482011012</v>
      </c>
      <c r="P740" s="11" t="n">
        <f aca="false">'Daily Data'!R739</f>
        <v>-0.00857818165511539</v>
      </c>
      <c r="R740" s="11" t="n">
        <f aca="false">'Daily Data'!P739</f>
        <v>0.0101234792453841</v>
      </c>
      <c r="S740" s="11" t="n">
        <f aca="false">'Daily Data'!Q739</f>
        <v>0.010354407979408</v>
      </c>
      <c r="U740" s="11" t="n">
        <f aca="false">'Daily Data'!P739</f>
        <v>0.0101234792453841</v>
      </c>
      <c r="V740" s="11" t="n">
        <f aca="false">'Daily Data'!R739</f>
        <v>-0.00857818165511539</v>
      </c>
      <c r="X740" s="11" t="n">
        <f aca="false">'Daily Data'!Q739</f>
        <v>0.010354407979408</v>
      </c>
      <c r="Y740" s="11" t="n">
        <f aca="false">'Daily Data'!R739</f>
        <v>-0.00857818165511539</v>
      </c>
      <c r="AA740" s="11" t="n">
        <f aca="false">'Daily Data'!O739</f>
        <v>0.0150955482011012</v>
      </c>
      <c r="AB740" s="11" t="n">
        <f aca="false">'Daily Data'!P739</f>
        <v>0.0101234792453841</v>
      </c>
      <c r="AC740" s="11" t="n">
        <f aca="false">'Daily Data'!Q739</f>
        <v>0.010354407979408</v>
      </c>
      <c r="AE740" s="11" t="n">
        <f aca="false">'Daily Data'!O739</f>
        <v>0.0150955482011012</v>
      </c>
      <c r="AF740" s="11" t="n">
        <f aca="false">'Daily Data'!P739</f>
        <v>0.0101234792453841</v>
      </c>
      <c r="AG740" s="11" t="n">
        <f aca="false">'Daily Data'!R739</f>
        <v>-0.00857818165511539</v>
      </c>
      <c r="AI740" s="11" t="n">
        <f aca="false">'Daily Data'!O739</f>
        <v>0.0150955482011012</v>
      </c>
      <c r="AJ740" s="11" t="n">
        <f aca="false">'Daily Data'!Q739</f>
        <v>0.010354407979408</v>
      </c>
      <c r="AK740" s="11" t="n">
        <f aca="false">'Daily Data'!R739</f>
        <v>-0.00857818165511539</v>
      </c>
      <c r="AM740" s="11" t="n">
        <f aca="false">'Daily Data'!P739</f>
        <v>0.0101234792453841</v>
      </c>
      <c r="AN740" s="11" t="n">
        <f aca="false">'Daily Data'!Q739</f>
        <v>0.010354407979408</v>
      </c>
      <c r="AO740" s="11" t="n">
        <f aca="false">'Daily Data'!R739</f>
        <v>-0.00857818165511539</v>
      </c>
      <c r="AQ740" s="11" t="n">
        <f aca="false">'Daily Data'!O739</f>
        <v>0.0150955482011012</v>
      </c>
      <c r="AR740" s="11" t="n">
        <f aca="false">'Daily Data'!P739</f>
        <v>0.0101234792453841</v>
      </c>
      <c r="AS740" s="11" t="n">
        <f aca="false">'Daily Data'!Q739</f>
        <v>0.010354407979408</v>
      </c>
      <c r="AT740" s="11" t="n">
        <f aca="false">'Daily Data'!R739</f>
        <v>-0.00857818165511539</v>
      </c>
    </row>
    <row r="741" customFormat="false" ht="15" hidden="false" customHeight="false" outlineLevel="0" collapsed="false">
      <c r="A741" s="11" t="n">
        <f aca="false">'Daily Data'!O740</f>
        <v>-0.00922739262224928</v>
      </c>
      <c r="C741" s="11" t="n">
        <f aca="false">'Daily Data'!P740</f>
        <v>-0.0078053952778884</v>
      </c>
      <c r="E741" s="11" t="n">
        <f aca="false">'Daily Data'!Q740</f>
        <v>-0.00795289843534377</v>
      </c>
      <c r="G741" s="11" t="n">
        <f aca="false">'Daily Data'!R740</f>
        <v>0.00506546312593967</v>
      </c>
      <c r="I741" s="11" t="n">
        <f aca="false">'Daily Data'!O740</f>
        <v>-0.00922739262224928</v>
      </c>
      <c r="J741" s="11" t="n">
        <f aca="false">'Daily Data'!P740</f>
        <v>-0.0078053952778884</v>
      </c>
      <c r="L741" s="11" t="n">
        <f aca="false">'Daily Data'!O740</f>
        <v>-0.00922739262224928</v>
      </c>
      <c r="M741" s="11" t="n">
        <f aca="false">'Daily Data'!Q740</f>
        <v>-0.00795289843534377</v>
      </c>
      <c r="O741" s="11" t="n">
        <f aca="false">'Daily Data'!O740</f>
        <v>-0.00922739262224928</v>
      </c>
      <c r="P741" s="11" t="n">
        <f aca="false">'Daily Data'!R740</f>
        <v>0.00506546312593967</v>
      </c>
      <c r="R741" s="11" t="n">
        <f aca="false">'Daily Data'!P740</f>
        <v>-0.0078053952778884</v>
      </c>
      <c r="S741" s="11" t="n">
        <f aca="false">'Daily Data'!Q740</f>
        <v>-0.00795289843534377</v>
      </c>
      <c r="U741" s="11" t="n">
        <f aca="false">'Daily Data'!P740</f>
        <v>-0.0078053952778884</v>
      </c>
      <c r="V741" s="11" t="n">
        <f aca="false">'Daily Data'!R740</f>
        <v>0.00506546312593967</v>
      </c>
      <c r="X741" s="11" t="n">
        <f aca="false">'Daily Data'!Q740</f>
        <v>-0.00795289843534377</v>
      </c>
      <c r="Y741" s="11" t="n">
        <f aca="false">'Daily Data'!R740</f>
        <v>0.00506546312593967</v>
      </c>
      <c r="AA741" s="11" t="n">
        <f aca="false">'Daily Data'!O740</f>
        <v>-0.00922739262224928</v>
      </c>
      <c r="AB741" s="11" t="n">
        <f aca="false">'Daily Data'!P740</f>
        <v>-0.0078053952778884</v>
      </c>
      <c r="AC741" s="11" t="n">
        <f aca="false">'Daily Data'!Q740</f>
        <v>-0.00795289843534377</v>
      </c>
      <c r="AE741" s="11" t="n">
        <f aca="false">'Daily Data'!O740</f>
        <v>-0.00922739262224928</v>
      </c>
      <c r="AF741" s="11" t="n">
        <f aca="false">'Daily Data'!P740</f>
        <v>-0.0078053952778884</v>
      </c>
      <c r="AG741" s="11" t="n">
        <f aca="false">'Daily Data'!R740</f>
        <v>0.00506546312593967</v>
      </c>
      <c r="AI741" s="11" t="n">
        <f aca="false">'Daily Data'!O740</f>
        <v>-0.00922739262224928</v>
      </c>
      <c r="AJ741" s="11" t="n">
        <f aca="false">'Daily Data'!Q740</f>
        <v>-0.00795289843534377</v>
      </c>
      <c r="AK741" s="11" t="n">
        <f aca="false">'Daily Data'!R740</f>
        <v>0.00506546312593967</v>
      </c>
      <c r="AM741" s="11" t="n">
        <f aca="false">'Daily Data'!P740</f>
        <v>-0.0078053952778884</v>
      </c>
      <c r="AN741" s="11" t="n">
        <f aca="false">'Daily Data'!Q740</f>
        <v>-0.00795289843534377</v>
      </c>
      <c r="AO741" s="11" t="n">
        <f aca="false">'Daily Data'!R740</f>
        <v>0.00506546312593967</v>
      </c>
      <c r="AQ741" s="11" t="n">
        <f aca="false">'Daily Data'!O740</f>
        <v>-0.00922739262224928</v>
      </c>
      <c r="AR741" s="11" t="n">
        <f aca="false">'Daily Data'!P740</f>
        <v>-0.0078053952778884</v>
      </c>
      <c r="AS741" s="11" t="n">
        <f aca="false">'Daily Data'!Q740</f>
        <v>-0.00795289843534377</v>
      </c>
      <c r="AT741" s="11" t="n">
        <f aca="false">'Daily Data'!R740</f>
        <v>0.00506546312593967</v>
      </c>
    </row>
    <row r="742" customFormat="false" ht="15" hidden="false" customHeight="false" outlineLevel="0" collapsed="false">
      <c r="A742" s="11" t="n">
        <f aca="false">'Daily Data'!O741</f>
        <v>-0.00303438156169103</v>
      </c>
      <c r="C742" s="11" t="n">
        <f aca="false">'Daily Data'!P741</f>
        <v>-0.0129200455870165</v>
      </c>
      <c r="E742" s="11" t="n">
        <f aca="false">'Daily Data'!Q741</f>
        <v>-0.0133419821314216</v>
      </c>
      <c r="G742" s="11" t="n">
        <f aca="false">'Daily Data'!R741</f>
        <v>-0.0162353141253191</v>
      </c>
      <c r="I742" s="11" t="n">
        <f aca="false">'Daily Data'!O741</f>
        <v>-0.00303438156169103</v>
      </c>
      <c r="J742" s="11" t="n">
        <f aca="false">'Daily Data'!P741</f>
        <v>-0.0129200455870165</v>
      </c>
      <c r="L742" s="11" t="n">
        <f aca="false">'Daily Data'!O741</f>
        <v>-0.00303438156169103</v>
      </c>
      <c r="M742" s="11" t="n">
        <f aca="false">'Daily Data'!Q741</f>
        <v>-0.0133419821314216</v>
      </c>
      <c r="O742" s="11" t="n">
        <f aca="false">'Daily Data'!O741</f>
        <v>-0.00303438156169103</v>
      </c>
      <c r="P742" s="11" t="n">
        <f aca="false">'Daily Data'!R741</f>
        <v>-0.0162353141253191</v>
      </c>
      <c r="R742" s="11" t="n">
        <f aca="false">'Daily Data'!P741</f>
        <v>-0.0129200455870165</v>
      </c>
      <c r="S742" s="11" t="n">
        <f aca="false">'Daily Data'!Q741</f>
        <v>-0.0133419821314216</v>
      </c>
      <c r="U742" s="11" t="n">
        <f aca="false">'Daily Data'!P741</f>
        <v>-0.0129200455870165</v>
      </c>
      <c r="V742" s="11" t="n">
        <f aca="false">'Daily Data'!R741</f>
        <v>-0.0162353141253191</v>
      </c>
      <c r="X742" s="11" t="n">
        <f aca="false">'Daily Data'!Q741</f>
        <v>-0.0133419821314216</v>
      </c>
      <c r="Y742" s="11" t="n">
        <f aca="false">'Daily Data'!R741</f>
        <v>-0.0162353141253191</v>
      </c>
      <c r="AA742" s="11" t="n">
        <f aca="false">'Daily Data'!O741</f>
        <v>-0.00303438156169103</v>
      </c>
      <c r="AB742" s="11" t="n">
        <f aca="false">'Daily Data'!P741</f>
        <v>-0.0129200455870165</v>
      </c>
      <c r="AC742" s="11" t="n">
        <f aca="false">'Daily Data'!Q741</f>
        <v>-0.0133419821314216</v>
      </c>
      <c r="AE742" s="11" t="n">
        <f aca="false">'Daily Data'!O741</f>
        <v>-0.00303438156169103</v>
      </c>
      <c r="AF742" s="11" t="n">
        <f aca="false">'Daily Data'!P741</f>
        <v>-0.0129200455870165</v>
      </c>
      <c r="AG742" s="11" t="n">
        <f aca="false">'Daily Data'!R741</f>
        <v>-0.0162353141253191</v>
      </c>
      <c r="AI742" s="11" t="n">
        <f aca="false">'Daily Data'!O741</f>
        <v>-0.00303438156169103</v>
      </c>
      <c r="AJ742" s="11" t="n">
        <f aca="false">'Daily Data'!Q741</f>
        <v>-0.0133419821314216</v>
      </c>
      <c r="AK742" s="11" t="n">
        <f aca="false">'Daily Data'!R741</f>
        <v>-0.0162353141253191</v>
      </c>
      <c r="AM742" s="11" t="n">
        <f aca="false">'Daily Data'!P741</f>
        <v>-0.0129200455870165</v>
      </c>
      <c r="AN742" s="11" t="n">
        <f aca="false">'Daily Data'!Q741</f>
        <v>-0.0133419821314216</v>
      </c>
      <c r="AO742" s="11" t="n">
        <f aca="false">'Daily Data'!R741</f>
        <v>-0.0162353141253191</v>
      </c>
      <c r="AQ742" s="11" t="n">
        <f aca="false">'Daily Data'!O741</f>
        <v>-0.00303438156169103</v>
      </c>
      <c r="AR742" s="11" t="n">
        <f aca="false">'Daily Data'!P741</f>
        <v>-0.0129200455870165</v>
      </c>
      <c r="AS742" s="11" t="n">
        <f aca="false">'Daily Data'!Q741</f>
        <v>-0.0133419821314216</v>
      </c>
      <c r="AT742" s="11" t="n">
        <f aca="false">'Daily Data'!R741</f>
        <v>-0.0162353141253191</v>
      </c>
    </row>
    <row r="743" customFormat="false" ht="15" hidden="false" customHeight="false" outlineLevel="0" collapsed="false">
      <c r="A743" s="11" t="n">
        <f aca="false">'Daily Data'!O742</f>
        <v>0.0216073304842785</v>
      </c>
      <c r="C743" s="11" t="n">
        <f aca="false">'Daily Data'!P742</f>
        <v>0.00681998618560062</v>
      </c>
      <c r="E743" s="11" t="n">
        <f aca="false">'Daily Data'!Q742</f>
        <v>0.00591525007862412</v>
      </c>
      <c r="G743" s="11" t="n">
        <f aca="false">'Daily Data'!R742</f>
        <v>-0.00844789301830209</v>
      </c>
      <c r="I743" s="11" t="n">
        <f aca="false">'Daily Data'!O742</f>
        <v>0.0216073304842785</v>
      </c>
      <c r="J743" s="11" t="n">
        <f aca="false">'Daily Data'!P742</f>
        <v>0.00681998618560062</v>
      </c>
      <c r="L743" s="11" t="n">
        <f aca="false">'Daily Data'!O742</f>
        <v>0.0216073304842785</v>
      </c>
      <c r="M743" s="11" t="n">
        <f aca="false">'Daily Data'!Q742</f>
        <v>0.00591525007862412</v>
      </c>
      <c r="O743" s="11" t="n">
        <f aca="false">'Daily Data'!O742</f>
        <v>0.0216073304842785</v>
      </c>
      <c r="P743" s="11" t="n">
        <f aca="false">'Daily Data'!R742</f>
        <v>-0.00844789301830209</v>
      </c>
      <c r="R743" s="11" t="n">
        <f aca="false">'Daily Data'!P742</f>
        <v>0.00681998618560062</v>
      </c>
      <c r="S743" s="11" t="n">
        <f aca="false">'Daily Data'!Q742</f>
        <v>0.00591525007862412</v>
      </c>
      <c r="U743" s="11" t="n">
        <f aca="false">'Daily Data'!P742</f>
        <v>0.00681998618560062</v>
      </c>
      <c r="V743" s="11" t="n">
        <f aca="false">'Daily Data'!R742</f>
        <v>-0.00844789301830209</v>
      </c>
      <c r="X743" s="11" t="n">
        <f aca="false">'Daily Data'!Q742</f>
        <v>0.00591525007862412</v>
      </c>
      <c r="Y743" s="11" t="n">
        <f aca="false">'Daily Data'!R742</f>
        <v>-0.00844789301830209</v>
      </c>
      <c r="AA743" s="11" t="n">
        <f aca="false">'Daily Data'!O742</f>
        <v>0.0216073304842785</v>
      </c>
      <c r="AB743" s="11" t="n">
        <f aca="false">'Daily Data'!P742</f>
        <v>0.00681998618560062</v>
      </c>
      <c r="AC743" s="11" t="n">
        <f aca="false">'Daily Data'!Q742</f>
        <v>0.00591525007862412</v>
      </c>
      <c r="AE743" s="11" t="n">
        <f aca="false">'Daily Data'!O742</f>
        <v>0.0216073304842785</v>
      </c>
      <c r="AF743" s="11" t="n">
        <f aca="false">'Daily Data'!P742</f>
        <v>0.00681998618560062</v>
      </c>
      <c r="AG743" s="11" t="n">
        <f aca="false">'Daily Data'!R742</f>
        <v>-0.00844789301830209</v>
      </c>
      <c r="AI743" s="11" t="n">
        <f aca="false">'Daily Data'!O742</f>
        <v>0.0216073304842785</v>
      </c>
      <c r="AJ743" s="11" t="n">
        <f aca="false">'Daily Data'!Q742</f>
        <v>0.00591525007862412</v>
      </c>
      <c r="AK743" s="11" t="n">
        <f aca="false">'Daily Data'!R742</f>
        <v>-0.00844789301830209</v>
      </c>
      <c r="AM743" s="11" t="n">
        <f aca="false">'Daily Data'!P742</f>
        <v>0.00681998618560062</v>
      </c>
      <c r="AN743" s="11" t="n">
        <f aca="false">'Daily Data'!Q742</f>
        <v>0.00591525007862412</v>
      </c>
      <c r="AO743" s="11" t="n">
        <f aca="false">'Daily Data'!R742</f>
        <v>-0.00844789301830209</v>
      </c>
      <c r="AQ743" s="11" t="n">
        <f aca="false">'Daily Data'!O742</f>
        <v>0.0216073304842785</v>
      </c>
      <c r="AR743" s="11" t="n">
        <f aca="false">'Daily Data'!P742</f>
        <v>0.00681998618560062</v>
      </c>
      <c r="AS743" s="11" t="n">
        <f aca="false">'Daily Data'!Q742</f>
        <v>0.00591525007862412</v>
      </c>
      <c r="AT743" s="11" t="n">
        <f aca="false">'Daily Data'!R742</f>
        <v>-0.00844789301830209</v>
      </c>
    </row>
    <row r="744" customFormat="false" ht="15" hidden="false" customHeight="false" outlineLevel="0" collapsed="false">
      <c r="A744" s="11" t="n">
        <f aca="false">'Daily Data'!O743</f>
        <v>-5.95238095238095E-006</v>
      </c>
      <c r="C744" s="11" t="n">
        <f aca="false">'Daily Data'!P743</f>
        <v>-0.0124353309120258</v>
      </c>
      <c r="E744" s="11" t="n">
        <f aca="false">'Daily Data'!Q743</f>
        <v>-0.0121182457927705</v>
      </c>
      <c r="G744" s="11" t="n">
        <f aca="false">'Daily Data'!R743</f>
        <v>-0.00528044655526508</v>
      </c>
      <c r="I744" s="11" t="n">
        <f aca="false">'Daily Data'!O743</f>
        <v>-5.95238095238095E-006</v>
      </c>
      <c r="J744" s="11" t="n">
        <f aca="false">'Daily Data'!P743</f>
        <v>-0.0124353309120258</v>
      </c>
      <c r="L744" s="11" t="n">
        <f aca="false">'Daily Data'!O743</f>
        <v>-5.95238095238095E-006</v>
      </c>
      <c r="M744" s="11" t="n">
        <f aca="false">'Daily Data'!Q743</f>
        <v>-0.0121182457927705</v>
      </c>
      <c r="O744" s="11" t="n">
        <f aca="false">'Daily Data'!O743</f>
        <v>-5.95238095238095E-006</v>
      </c>
      <c r="P744" s="11" t="n">
        <f aca="false">'Daily Data'!R743</f>
        <v>-0.00528044655526508</v>
      </c>
      <c r="R744" s="11" t="n">
        <f aca="false">'Daily Data'!P743</f>
        <v>-0.0124353309120258</v>
      </c>
      <c r="S744" s="11" t="n">
        <f aca="false">'Daily Data'!Q743</f>
        <v>-0.0121182457927705</v>
      </c>
      <c r="U744" s="11" t="n">
        <f aca="false">'Daily Data'!P743</f>
        <v>-0.0124353309120258</v>
      </c>
      <c r="V744" s="11" t="n">
        <f aca="false">'Daily Data'!R743</f>
        <v>-0.00528044655526508</v>
      </c>
      <c r="X744" s="11" t="n">
        <f aca="false">'Daily Data'!Q743</f>
        <v>-0.0121182457927705</v>
      </c>
      <c r="Y744" s="11" t="n">
        <f aca="false">'Daily Data'!R743</f>
        <v>-0.00528044655526508</v>
      </c>
      <c r="AA744" s="11" t="n">
        <f aca="false">'Daily Data'!O743</f>
        <v>-5.95238095238095E-006</v>
      </c>
      <c r="AB744" s="11" t="n">
        <f aca="false">'Daily Data'!P743</f>
        <v>-0.0124353309120258</v>
      </c>
      <c r="AC744" s="11" t="n">
        <f aca="false">'Daily Data'!Q743</f>
        <v>-0.0121182457927705</v>
      </c>
      <c r="AE744" s="11" t="n">
        <f aca="false">'Daily Data'!O743</f>
        <v>-5.95238095238095E-006</v>
      </c>
      <c r="AF744" s="11" t="n">
        <f aca="false">'Daily Data'!P743</f>
        <v>-0.0124353309120258</v>
      </c>
      <c r="AG744" s="11" t="n">
        <f aca="false">'Daily Data'!R743</f>
        <v>-0.00528044655526508</v>
      </c>
      <c r="AI744" s="11" t="n">
        <f aca="false">'Daily Data'!O743</f>
        <v>-5.95238095238095E-006</v>
      </c>
      <c r="AJ744" s="11" t="n">
        <f aca="false">'Daily Data'!Q743</f>
        <v>-0.0121182457927705</v>
      </c>
      <c r="AK744" s="11" t="n">
        <f aca="false">'Daily Data'!R743</f>
        <v>-0.00528044655526508</v>
      </c>
      <c r="AM744" s="11" t="n">
        <f aca="false">'Daily Data'!P743</f>
        <v>-0.0124353309120258</v>
      </c>
      <c r="AN744" s="11" t="n">
        <f aca="false">'Daily Data'!Q743</f>
        <v>-0.0121182457927705</v>
      </c>
      <c r="AO744" s="11" t="n">
        <f aca="false">'Daily Data'!R743</f>
        <v>-0.00528044655526508</v>
      </c>
      <c r="AQ744" s="11" t="n">
        <f aca="false">'Daily Data'!O743</f>
        <v>-5.95238095238095E-006</v>
      </c>
      <c r="AR744" s="11" t="n">
        <f aca="false">'Daily Data'!P743</f>
        <v>-0.0124353309120258</v>
      </c>
      <c r="AS744" s="11" t="n">
        <f aca="false">'Daily Data'!Q743</f>
        <v>-0.0121182457927705</v>
      </c>
      <c r="AT744" s="11" t="n">
        <f aca="false">'Daily Data'!R743</f>
        <v>-0.00528044655526508</v>
      </c>
    </row>
    <row r="745" customFormat="false" ht="15" hidden="false" customHeight="false" outlineLevel="0" collapsed="false">
      <c r="A745" s="11" t="n">
        <f aca="false">'Daily Data'!O744</f>
        <v>0.00478760160477167</v>
      </c>
      <c r="C745" s="11" t="n">
        <f aca="false">'Daily Data'!P744</f>
        <v>-0.00401171951618183</v>
      </c>
      <c r="E745" s="11" t="n">
        <f aca="false">'Daily Data'!Q744</f>
        <v>-0.00367392411072363</v>
      </c>
      <c r="G745" s="11" t="n">
        <f aca="false">'Daily Data'!R744</f>
        <v>-0.00718507370349085</v>
      </c>
      <c r="I745" s="11" t="n">
        <f aca="false">'Daily Data'!O744</f>
        <v>0.00478760160477167</v>
      </c>
      <c r="J745" s="11" t="n">
        <f aca="false">'Daily Data'!P744</f>
        <v>-0.00401171951618183</v>
      </c>
      <c r="L745" s="11" t="n">
        <f aca="false">'Daily Data'!O744</f>
        <v>0.00478760160477167</v>
      </c>
      <c r="M745" s="11" t="n">
        <f aca="false">'Daily Data'!Q744</f>
        <v>-0.00367392411072363</v>
      </c>
      <c r="O745" s="11" t="n">
        <f aca="false">'Daily Data'!O744</f>
        <v>0.00478760160477167</v>
      </c>
      <c r="P745" s="11" t="n">
        <f aca="false">'Daily Data'!R744</f>
        <v>-0.00718507370349085</v>
      </c>
      <c r="R745" s="11" t="n">
        <f aca="false">'Daily Data'!P744</f>
        <v>-0.00401171951618183</v>
      </c>
      <c r="S745" s="11" t="n">
        <f aca="false">'Daily Data'!Q744</f>
        <v>-0.00367392411072363</v>
      </c>
      <c r="U745" s="11" t="n">
        <f aca="false">'Daily Data'!P744</f>
        <v>-0.00401171951618183</v>
      </c>
      <c r="V745" s="11" t="n">
        <f aca="false">'Daily Data'!R744</f>
        <v>-0.00718507370349085</v>
      </c>
      <c r="X745" s="11" t="n">
        <f aca="false">'Daily Data'!Q744</f>
        <v>-0.00367392411072363</v>
      </c>
      <c r="Y745" s="11" t="n">
        <f aca="false">'Daily Data'!R744</f>
        <v>-0.00718507370349085</v>
      </c>
      <c r="AA745" s="11" t="n">
        <f aca="false">'Daily Data'!O744</f>
        <v>0.00478760160477167</v>
      </c>
      <c r="AB745" s="11" t="n">
        <f aca="false">'Daily Data'!P744</f>
        <v>-0.00401171951618183</v>
      </c>
      <c r="AC745" s="11" t="n">
        <f aca="false">'Daily Data'!Q744</f>
        <v>-0.00367392411072363</v>
      </c>
      <c r="AE745" s="11" t="n">
        <f aca="false">'Daily Data'!O744</f>
        <v>0.00478760160477167</v>
      </c>
      <c r="AF745" s="11" t="n">
        <f aca="false">'Daily Data'!P744</f>
        <v>-0.00401171951618183</v>
      </c>
      <c r="AG745" s="11" t="n">
        <f aca="false">'Daily Data'!R744</f>
        <v>-0.00718507370349085</v>
      </c>
      <c r="AI745" s="11" t="n">
        <f aca="false">'Daily Data'!O744</f>
        <v>0.00478760160477167</v>
      </c>
      <c r="AJ745" s="11" t="n">
        <f aca="false">'Daily Data'!Q744</f>
        <v>-0.00367392411072363</v>
      </c>
      <c r="AK745" s="11" t="n">
        <f aca="false">'Daily Data'!R744</f>
        <v>-0.00718507370349085</v>
      </c>
      <c r="AM745" s="11" t="n">
        <f aca="false">'Daily Data'!P744</f>
        <v>-0.00401171951618183</v>
      </c>
      <c r="AN745" s="11" t="n">
        <f aca="false">'Daily Data'!Q744</f>
        <v>-0.00367392411072363</v>
      </c>
      <c r="AO745" s="11" t="n">
        <f aca="false">'Daily Data'!R744</f>
        <v>-0.00718507370349085</v>
      </c>
      <c r="AQ745" s="11" t="n">
        <f aca="false">'Daily Data'!O744</f>
        <v>0.00478760160477167</v>
      </c>
      <c r="AR745" s="11" t="n">
        <f aca="false">'Daily Data'!P744</f>
        <v>-0.00401171951618183</v>
      </c>
      <c r="AS745" s="11" t="n">
        <f aca="false">'Daily Data'!Q744</f>
        <v>-0.00367392411072363</v>
      </c>
      <c r="AT745" s="11" t="n">
        <f aca="false">'Daily Data'!R744</f>
        <v>-0.00718507370349085</v>
      </c>
    </row>
    <row r="746" customFormat="false" ht="15" hidden="false" customHeight="false" outlineLevel="0" collapsed="false">
      <c r="A746" s="11" t="n">
        <f aca="false">'Daily Data'!O745</f>
        <v>0.0350536674302535</v>
      </c>
      <c r="C746" s="11" t="n">
        <f aca="false">'Daily Data'!P745</f>
        <v>0.0191772339378025</v>
      </c>
      <c r="E746" s="11" t="n">
        <f aca="false">'Daily Data'!Q745</f>
        <v>0.0194293148771871</v>
      </c>
      <c r="G746" s="11" t="n">
        <f aca="false">'Daily Data'!R745</f>
        <v>0.00267184256299415</v>
      </c>
      <c r="I746" s="11" t="n">
        <f aca="false">'Daily Data'!O745</f>
        <v>0.0350536674302535</v>
      </c>
      <c r="J746" s="11" t="n">
        <f aca="false">'Daily Data'!P745</f>
        <v>0.0191772339378025</v>
      </c>
      <c r="L746" s="11" t="n">
        <f aca="false">'Daily Data'!O745</f>
        <v>0.0350536674302535</v>
      </c>
      <c r="M746" s="11" t="n">
        <f aca="false">'Daily Data'!Q745</f>
        <v>0.0194293148771871</v>
      </c>
      <c r="O746" s="11" t="n">
        <f aca="false">'Daily Data'!O745</f>
        <v>0.0350536674302535</v>
      </c>
      <c r="P746" s="11" t="n">
        <f aca="false">'Daily Data'!R745</f>
        <v>0.00267184256299415</v>
      </c>
      <c r="R746" s="11" t="n">
        <f aca="false">'Daily Data'!P745</f>
        <v>0.0191772339378025</v>
      </c>
      <c r="S746" s="11" t="n">
        <f aca="false">'Daily Data'!Q745</f>
        <v>0.0194293148771871</v>
      </c>
      <c r="U746" s="11" t="n">
        <f aca="false">'Daily Data'!P745</f>
        <v>0.0191772339378025</v>
      </c>
      <c r="V746" s="11" t="n">
        <f aca="false">'Daily Data'!R745</f>
        <v>0.00267184256299415</v>
      </c>
      <c r="X746" s="11" t="n">
        <f aca="false">'Daily Data'!Q745</f>
        <v>0.0194293148771871</v>
      </c>
      <c r="Y746" s="11" t="n">
        <f aca="false">'Daily Data'!R745</f>
        <v>0.00267184256299415</v>
      </c>
      <c r="AA746" s="11" t="n">
        <f aca="false">'Daily Data'!O745</f>
        <v>0.0350536674302535</v>
      </c>
      <c r="AB746" s="11" t="n">
        <f aca="false">'Daily Data'!P745</f>
        <v>0.0191772339378025</v>
      </c>
      <c r="AC746" s="11" t="n">
        <f aca="false">'Daily Data'!Q745</f>
        <v>0.0194293148771871</v>
      </c>
      <c r="AE746" s="11" t="n">
        <f aca="false">'Daily Data'!O745</f>
        <v>0.0350536674302535</v>
      </c>
      <c r="AF746" s="11" t="n">
        <f aca="false">'Daily Data'!P745</f>
        <v>0.0191772339378025</v>
      </c>
      <c r="AG746" s="11" t="n">
        <f aca="false">'Daily Data'!R745</f>
        <v>0.00267184256299415</v>
      </c>
      <c r="AI746" s="11" t="n">
        <f aca="false">'Daily Data'!O745</f>
        <v>0.0350536674302535</v>
      </c>
      <c r="AJ746" s="11" t="n">
        <f aca="false">'Daily Data'!Q745</f>
        <v>0.0194293148771871</v>
      </c>
      <c r="AK746" s="11" t="n">
        <f aca="false">'Daily Data'!R745</f>
        <v>0.00267184256299415</v>
      </c>
      <c r="AM746" s="11" t="n">
        <f aca="false">'Daily Data'!P745</f>
        <v>0.0191772339378025</v>
      </c>
      <c r="AN746" s="11" t="n">
        <f aca="false">'Daily Data'!Q745</f>
        <v>0.0194293148771871</v>
      </c>
      <c r="AO746" s="11" t="n">
        <f aca="false">'Daily Data'!R745</f>
        <v>0.00267184256299415</v>
      </c>
      <c r="AQ746" s="11" t="n">
        <f aca="false">'Daily Data'!O745</f>
        <v>0.0350536674302535</v>
      </c>
      <c r="AR746" s="11" t="n">
        <f aca="false">'Daily Data'!P745</f>
        <v>0.0191772339378025</v>
      </c>
      <c r="AS746" s="11" t="n">
        <f aca="false">'Daily Data'!Q745</f>
        <v>0.0194293148771871</v>
      </c>
      <c r="AT746" s="11" t="n">
        <f aca="false">'Daily Data'!R745</f>
        <v>0.00267184256299415</v>
      </c>
    </row>
    <row r="747" customFormat="false" ht="15" hidden="false" customHeight="false" outlineLevel="0" collapsed="false">
      <c r="A747" s="11" t="n">
        <f aca="false">'Daily Data'!O746</f>
        <v>-0.0047371153155311</v>
      </c>
      <c r="C747" s="11" t="n">
        <f aca="false">'Daily Data'!P746</f>
        <v>-0.00361399587788223</v>
      </c>
      <c r="E747" s="11" t="n">
        <f aca="false">'Daily Data'!Q746</f>
        <v>-0.00440696235172765</v>
      </c>
      <c r="G747" s="11" t="n">
        <f aca="false">'Daily Data'!R746</f>
        <v>0.000917720554233019</v>
      </c>
      <c r="I747" s="11" t="n">
        <f aca="false">'Daily Data'!O746</f>
        <v>-0.0047371153155311</v>
      </c>
      <c r="J747" s="11" t="n">
        <f aca="false">'Daily Data'!P746</f>
        <v>-0.00361399587788223</v>
      </c>
      <c r="L747" s="11" t="n">
        <f aca="false">'Daily Data'!O746</f>
        <v>-0.0047371153155311</v>
      </c>
      <c r="M747" s="11" t="n">
        <f aca="false">'Daily Data'!Q746</f>
        <v>-0.00440696235172765</v>
      </c>
      <c r="O747" s="11" t="n">
        <f aca="false">'Daily Data'!O746</f>
        <v>-0.0047371153155311</v>
      </c>
      <c r="P747" s="11" t="n">
        <f aca="false">'Daily Data'!R746</f>
        <v>0.000917720554233019</v>
      </c>
      <c r="R747" s="11" t="n">
        <f aca="false">'Daily Data'!P746</f>
        <v>-0.00361399587788223</v>
      </c>
      <c r="S747" s="11" t="n">
        <f aca="false">'Daily Data'!Q746</f>
        <v>-0.00440696235172765</v>
      </c>
      <c r="U747" s="11" t="n">
        <f aca="false">'Daily Data'!P746</f>
        <v>-0.00361399587788223</v>
      </c>
      <c r="V747" s="11" t="n">
        <f aca="false">'Daily Data'!R746</f>
        <v>0.000917720554233019</v>
      </c>
      <c r="X747" s="11" t="n">
        <f aca="false">'Daily Data'!Q746</f>
        <v>-0.00440696235172765</v>
      </c>
      <c r="Y747" s="11" t="n">
        <f aca="false">'Daily Data'!R746</f>
        <v>0.000917720554233019</v>
      </c>
      <c r="AA747" s="11" t="n">
        <f aca="false">'Daily Data'!O746</f>
        <v>-0.0047371153155311</v>
      </c>
      <c r="AB747" s="11" t="n">
        <f aca="false">'Daily Data'!P746</f>
        <v>-0.00361399587788223</v>
      </c>
      <c r="AC747" s="11" t="n">
        <f aca="false">'Daily Data'!Q746</f>
        <v>-0.00440696235172765</v>
      </c>
      <c r="AE747" s="11" t="n">
        <f aca="false">'Daily Data'!O746</f>
        <v>-0.0047371153155311</v>
      </c>
      <c r="AF747" s="11" t="n">
        <f aca="false">'Daily Data'!P746</f>
        <v>-0.00361399587788223</v>
      </c>
      <c r="AG747" s="11" t="n">
        <f aca="false">'Daily Data'!R746</f>
        <v>0.000917720554233019</v>
      </c>
      <c r="AI747" s="11" t="n">
        <f aca="false">'Daily Data'!O746</f>
        <v>-0.0047371153155311</v>
      </c>
      <c r="AJ747" s="11" t="n">
        <f aca="false">'Daily Data'!Q746</f>
        <v>-0.00440696235172765</v>
      </c>
      <c r="AK747" s="11" t="n">
        <f aca="false">'Daily Data'!R746</f>
        <v>0.000917720554233019</v>
      </c>
      <c r="AM747" s="11" t="n">
        <f aca="false">'Daily Data'!P746</f>
        <v>-0.00361399587788223</v>
      </c>
      <c r="AN747" s="11" t="n">
        <f aca="false">'Daily Data'!Q746</f>
        <v>-0.00440696235172765</v>
      </c>
      <c r="AO747" s="11" t="n">
        <f aca="false">'Daily Data'!R746</f>
        <v>0.000917720554233019</v>
      </c>
      <c r="AQ747" s="11" t="n">
        <f aca="false">'Daily Data'!O746</f>
        <v>-0.0047371153155311</v>
      </c>
      <c r="AR747" s="11" t="n">
        <f aca="false">'Daily Data'!P746</f>
        <v>-0.00361399587788223</v>
      </c>
      <c r="AS747" s="11" t="n">
        <f aca="false">'Daily Data'!Q746</f>
        <v>-0.00440696235172765</v>
      </c>
      <c r="AT747" s="11" t="n">
        <f aca="false">'Daily Data'!R746</f>
        <v>0.000917720554233019</v>
      </c>
    </row>
    <row r="748" customFormat="false" ht="15" hidden="false" customHeight="false" outlineLevel="0" collapsed="false">
      <c r="A748" s="11" t="n">
        <f aca="false">'Daily Data'!O747</f>
        <v>0.017995022816923</v>
      </c>
      <c r="C748" s="11" t="n">
        <f aca="false">'Daily Data'!P747</f>
        <v>0.0135675177763415</v>
      </c>
      <c r="E748" s="11" t="n">
        <f aca="false">'Daily Data'!Q747</f>
        <v>0.014610420882234</v>
      </c>
      <c r="G748" s="11" t="n">
        <f aca="false">'Daily Data'!R747</f>
        <v>-0.00349784287938758</v>
      </c>
      <c r="I748" s="11" t="n">
        <f aca="false">'Daily Data'!O747</f>
        <v>0.017995022816923</v>
      </c>
      <c r="J748" s="11" t="n">
        <f aca="false">'Daily Data'!P747</f>
        <v>0.0135675177763415</v>
      </c>
      <c r="L748" s="11" t="n">
        <f aca="false">'Daily Data'!O747</f>
        <v>0.017995022816923</v>
      </c>
      <c r="M748" s="11" t="n">
        <f aca="false">'Daily Data'!Q747</f>
        <v>0.014610420882234</v>
      </c>
      <c r="O748" s="11" t="n">
        <f aca="false">'Daily Data'!O747</f>
        <v>0.017995022816923</v>
      </c>
      <c r="P748" s="11" t="n">
        <f aca="false">'Daily Data'!R747</f>
        <v>-0.00349784287938758</v>
      </c>
      <c r="R748" s="11" t="n">
        <f aca="false">'Daily Data'!P747</f>
        <v>0.0135675177763415</v>
      </c>
      <c r="S748" s="11" t="n">
        <f aca="false">'Daily Data'!Q747</f>
        <v>0.014610420882234</v>
      </c>
      <c r="U748" s="11" t="n">
        <f aca="false">'Daily Data'!P747</f>
        <v>0.0135675177763415</v>
      </c>
      <c r="V748" s="11" t="n">
        <f aca="false">'Daily Data'!R747</f>
        <v>-0.00349784287938758</v>
      </c>
      <c r="X748" s="11" t="n">
        <f aca="false">'Daily Data'!Q747</f>
        <v>0.014610420882234</v>
      </c>
      <c r="Y748" s="11" t="n">
        <f aca="false">'Daily Data'!R747</f>
        <v>-0.00349784287938758</v>
      </c>
      <c r="AA748" s="11" t="n">
        <f aca="false">'Daily Data'!O747</f>
        <v>0.017995022816923</v>
      </c>
      <c r="AB748" s="11" t="n">
        <f aca="false">'Daily Data'!P747</f>
        <v>0.0135675177763415</v>
      </c>
      <c r="AC748" s="11" t="n">
        <f aca="false">'Daily Data'!Q747</f>
        <v>0.014610420882234</v>
      </c>
      <c r="AE748" s="11" t="n">
        <f aca="false">'Daily Data'!O747</f>
        <v>0.017995022816923</v>
      </c>
      <c r="AF748" s="11" t="n">
        <f aca="false">'Daily Data'!P747</f>
        <v>0.0135675177763415</v>
      </c>
      <c r="AG748" s="11" t="n">
        <f aca="false">'Daily Data'!R747</f>
        <v>-0.00349784287938758</v>
      </c>
      <c r="AI748" s="11" t="n">
        <f aca="false">'Daily Data'!O747</f>
        <v>0.017995022816923</v>
      </c>
      <c r="AJ748" s="11" t="n">
        <f aca="false">'Daily Data'!Q747</f>
        <v>0.014610420882234</v>
      </c>
      <c r="AK748" s="11" t="n">
        <f aca="false">'Daily Data'!R747</f>
        <v>-0.00349784287938758</v>
      </c>
      <c r="AM748" s="11" t="n">
        <f aca="false">'Daily Data'!P747</f>
        <v>0.0135675177763415</v>
      </c>
      <c r="AN748" s="11" t="n">
        <f aca="false">'Daily Data'!Q747</f>
        <v>0.014610420882234</v>
      </c>
      <c r="AO748" s="11" t="n">
        <f aca="false">'Daily Data'!R747</f>
        <v>-0.00349784287938758</v>
      </c>
      <c r="AQ748" s="11" t="n">
        <f aca="false">'Daily Data'!O747</f>
        <v>0.017995022816923</v>
      </c>
      <c r="AR748" s="11" t="n">
        <f aca="false">'Daily Data'!P747</f>
        <v>0.0135675177763415</v>
      </c>
      <c r="AS748" s="11" t="n">
        <f aca="false">'Daily Data'!Q747</f>
        <v>0.014610420882234</v>
      </c>
      <c r="AT748" s="11" t="n">
        <f aca="false">'Daily Data'!R747</f>
        <v>-0.00349784287938758</v>
      </c>
    </row>
    <row r="749" customFormat="false" ht="15" hidden="false" customHeight="false" outlineLevel="0" collapsed="false">
      <c r="A749" s="11" t="n">
        <f aca="false">'Daily Data'!O748</f>
        <v>-0.0141157868022447</v>
      </c>
      <c r="C749" s="11" t="n">
        <f aca="false">'Daily Data'!P748</f>
        <v>-0.00190446428571443</v>
      </c>
      <c r="E749" s="11" t="n">
        <f aca="false">'Daily Data'!Q748</f>
        <v>-0.00112396215578046</v>
      </c>
      <c r="G749" s="11" t="n">
        <f aca="false">'Daily Data'!R748</f>
        <v>-0.0249397458414999</v>
      </c>
      <c r="I749" s="11" t="n">
        <f aca="false">'Daily Data'!O748</f>
        <v>-0.0141157868022447</v>
      </c>
      <c r="J749" s="11" t="n">
        <f aca="false">'Daily Data'!P748</f>
        <v>-0.00190446428571443</v>
      </c>
      <c r="L749" s="11" t="n">
        <f aca="false">'Daily Data'!O748</f>
        <v>-0.0141157868022447</v>
      </c>
      <c r="M749" s="11" t="n">
        <f aca="false">'Daily Data'!Q748</f>
        <v>-0.00112396215578046</v>
      </c>
      <c r="O749" s="11" t="n">
        <f aca="false">'Daily Data'!O748</f>
        <v>-0.0141157868022447</v>
      </c>
      <c r="P749" s="11" t="n">
        <f aca="false">'Daily Data'!R748</f>
        <v>-0.0249397458414999</v>
      </c>
      <c r="R749" s="11" t="n">
        <f aca="false">'Daily Data'!P748</f>
        <v>-0.00190446428571443</v>
      </c>
      <c r="S749" s="11" t="n">
        <f aca="false">'Daily Data'!Q748</f>
        <v>-0.00112396215578046</v>
      </c>
      <c r="U749" s="11" t="n">
        <f aca="false">'Daily Data'!P748</f>
        <v>-0.00190446428571443</v>
      </c>
      <c r="V749" s="11" t="n">
        <f aca="false">'Daily Data'!R748</f>
        <v>-0.0249397458414999</v>
      </c>
      <c r="X749" s="11" t="n">
        <f aca="false">'Daily Data'!Q748</f>
        <v>-0.00112396215578046</v>
      </c>
      <c r="Y749" s="11" t="n">
        <f aca="false">'Daily Data'!R748</f>
        <v>-0.0249397458414999</v>
      </c>
      <c r="AA749" s="11" t="n">
        <f aca="false">'Daily Data'!O748</f>
        <v>-0.0141157868022447</v>
      </c>
      <c r="AB749" s="11" t="n">
        <f aca="false">'Daily Data'!P748</f>
        <v>-0.00190446428571443</v>
      </c>
      <c r="AC749" s="11" t="n">
        <f aca="false">'Daily Data'!Q748</f>
        <v>-0.00112396215578046</v>
      </c>
      <c r="AE749" s="11" t="n">
        <f aca="false">'Daily Data'!O748</f>
        <v>-0.0141157868022447</v>
      </c>
      <c r="AF749" s="11" t="n">
        <f aca="false">'Daily Data'!P748</f>
        <v>-0.00190446428571443</v>
      </c>
      <c r="AG749" s="11" t="n">
        <f aca="false">'Daily Data'!R748</f>
        <v>-0.0249397458414999</v>
      </c>
      <c r="AI749" s="11" t="n">
        <f aca="false">'Daily Data'!O748</f>
        <v>-0.0141157868022447</v>
      </c>
      <c r="AJ749" s="11" t="n">
        <f aca="false">'Daily Data'!Q748</f>
        <v>-0.00112396215578046</v>
      </c>
      <c r="AK749" s="11" t="n">
        <f aca="false">'Daily Data'!R748</f>
        <v>-0.0249397458414999</v>
      </c>
      <c r="AM749" s="11" t="n">
        <f aca="false">'Daily Data'!P748</f>
        <v>-0.00190446428571443</v>
      </c>
      <c r="AN749" s="11" t="n">
        <f aca="false">'Daily Data'!Q748</f>
        <v>-0.00112396215578046</v>
      </c>
      <c r="AO749" s="11" t="n">
        <f aca="false">'Daily Data'!R748</f>
        <v>-0.0249397458414999</v>
      </c>
      <c r="AQ749" s="11" t="n">
        <f aca="false">'Daily Data'!O748</f>
        <v>-0.0141157868022447</v>
      </c>
      <c r="AR749" s="11" t="n">
        <f aca="false">'Daily Data'!P748</f>
        <v>-0.00190446428571443</v>
      </c>
      <c r="AS749" s="11" t="n">
        <f aca="false">'Daily Data'!Q748</f>
        <v>-0.00112396215578046</v>
      </c>
      <c r="AT749" s="11" t="n">
        <f aca="false">'Daily Data'!R748</f>
        <v>-0.0249397458414999</v>
      </c>
    </row>
    <row r="750" customFormat="false" ht="15" hidden="false" customHeight="false" outlineLevel="0" collapsed="false">
      <c r="A750" s="11" t="n">
        <f aca="false">'Daily Data'!O749</f>
        <v>0.0241035053881296</v>
      </c>
      <c r="C750" s="11" t="n">
        <f aca="false">'Daily Data'!P749</f>
        <v>0.00636655724349457</v>
      </c>
      <c r="E750" s="11" t="n">
        <f aca="false">'Daily Data'!Q749</f>
        <v>0.00569500383337608</v>
      </c>
      <c r="G750" s="11" t="n">
        <f aca="false">'Daily Data'!R749</f>
        <v>0.0027400615102078</v>
      </c>
      <c r="I750" s="11" t="n">
        <f aca="false">'Daily Data'!O749</f>
        <v>0.0241035053881296</v>
      </c>
      <c r="J750" s="11" t="n">
        <f aca="false">'Daily Data'!P749</f>
        <v>0.00636655724349457</v>
      </c>
      <c r="L750" s="11" t="n">
        <f aca="false">'Daily Data'!O749</f>
        <v>0.0241035053881296</v>
      </c>
      <c r="M750" s="11" t="n">
        <f aca="false">'Daily Data'!Q749</f>
        <v>0.00569500383337608</v>
      </c>
      <c r="O750" s="11" t="n">
        <f aca="false">'Daily Data'!O749</f>
        <v>0.0241035053881296</v>
      </c>
      <c r="P750" s="11" t="n">
        <f aca="false">'Daily Data'!R749</f>
        <v>0.0027400615102078</v>
      </c>
      <c r="R750" s="11" t="n">
        <f aca="false">'Daily Data'!P749</f>
        <v>0.00636655724349457</v>
      </c>
      <c r="S750" s="11" t="n">
        <f aca="false">'Daily Data'!Q749</f>
        <v>0.00569500383337608</v>
      </c>
      <c r="U750" s="11" t="n">
        <f aca="false">'Daily Data'!P749</f>
        <v>0.00636655724349457</v>
      </c>
      <c r="V750" s="11" t="n">
        <f aca="false">'Daily Data'!R749</f>
        <v>0.0027400615102078</v>
      </c>
      <c r="X750" s="11" t="n">
        <f aca="false">'Daily Data'!Q749</f>
        <v>0.00569500383337608</v>
      </c>
      <c r="Y750" s="11" t="n">
        <f aca="false">'Daily Data'!R749</f>
        <v>0.0027400615102078</v>
      </c>
      <c r="AA750" s="11" t="n">
        <f aca="false">'Daily Data'!O749</f>
        <v>0.0241035053881296</v>
      </c>
      <c r="AB750" s="11" t="n">
        <f aca="false">'Daily Data'!P749</f>
        <v>0.00636655724349457</v>
      </c>
      <c r="AC750" s="11" t="n">
        <f aca="false">'Daily Data'!Q749</f>
        <v>0.00569500383337608</v>
      </c>
      <c r="AE750" s="11" t="n">
        <f aca="false">'Daily Data'!O749</f>
        <v>0.0241035053881296</v>
      </c>
      <c r="AF750" s="11" t="n">
        <f aca="false">'Daily Data'!P749</f>
        <v>0.00636655724349457</v>
      </c>
      <c r="AG750" s="11" t="n">
        <f aca="false">'Daily Data'!R749</f>
        <v>0.0027400615102078</v>
      </c>
      <c r="AI750" s="11" t="n">
        <f aca="false">'Daily Data'!O749</f>
        <v>0.0241035053881296</v>
      </c>
      <c r="AJ750" s="11" t="n">
        <f aca="false">'Daily Data'!Q749</f>
        <v>0.00569500383337608</v>
      </c>
      <c r="AK750" s="11" t="n">
        <f aca="false">'Daily Data'!R749</f>
        <v>0.0027400615102078</v>
      </c>
      <c r="AM750" s="11" t="n">
        <f aca="false">'Daily Data'!P749</f>
        <v>0.00636655724349457</v>
      </c>
      <c r="AN750" s="11" t="n">
        <f aca="false">'Daily Data'!Q749</f>
        <v>0.00569500383337608</v>
      </c>
      <c r="AO750" s="11" t="n">
        <f aca="false">'Daily Data'!R749</f>
        <v>0.0027400615102078</v>
      </c>
      <c r="AQ750" s="11" t="n">
        <f aca="false">'Daily Data'!O749</f>
        <v>0.0241035053881296</v>
      </c>
      <c r="AR750" s="11" t="n">
        <f aca="false">'Daily Data'!P749</f>
        <v>0.00636655724349457</v>
      </c>
      <c r="AS750" s="11" t="n">
        <f aca="false">'Daily Data'!Q749</f>
        <v>0.00569500383337608</v>
      </c>
      <c r="AT750" s="11" t="n">
        <f aca="false">'Daily Data'!R749</f>
        <v>0.0027400615102078</v>
      </c>
    </row>
    <row r="751" customFormat="false" ht="15" hidden="false" customHeight="false" outlineLevel="0" collapsed="false">
      <c r="A751" s="11" t="n">
        <f aca="false">'Daily Data'!O750</f>
        <v>-0.0197750781248367</v>
      </c>
      <c r="C751" s="11" t="n">
        <f aca="false">'Daily Data'!P750</f>
        <v>-0.00234047619047627</v>
      </c>
      <c r="E751" s="11" t="n">
        <f aca="false">'Daily Data'!Q750</f>
        <v>-0.00234177320733751</v>
      </c>
      <c r="G751" s="11" t="n">
        <f aca="false">'Daily Data'!R750</f>
        <v>0.0145342245231279</v>
      </c>
      <c r="I751" s="11" t="n">
        <f aca="false">'Daily Data'!O750</f>
        <v>-0.0197750781248367</v>
      </c>
      <c r="J751" s="11" t="n">
        <f aca="false">'Daily Data'!P750</f>
        <v>-0.00234047619047627</v>
      </c>
      <c r="L751" s="11" t="n">
        <f aca="false">'Daily Data'!O750</f>
        <v>-0.0197750781248367</v>
      </c>
      <c r="M751" s="11" t="n">
        <f aca="false">'Daily Data'!Q750</f>
        <v>-0.00234177320733751</v>
      </c>
      <c r="O751" s="11" t="n">
        <f aca="false">'Daily Data'!O750</f>
        <v>-0.0197750781248367</v>
      </c>
      <c r="P751" s="11" t="n">
        <f aca="false">'Daily Data'!R750</f>
        <v>0.0145342245231279</v>
      </c>
      <c r="R751" s="11" t="n">
        <f aca="false">'Daily Data'!P750</f>
        <v>-0.00234047619047627</v>
      </c>
      <c r="S751" s="11" t="n">
        <f aca="false">'Daily Data'!Q750</f>
        <v>-0.00234177320733751</v>
      </c>
      <c r="U751" s="11" t="n">
        <f aca="false">'Daily Data'!P750</f>
        <v>-0.00234047619047627</v>
      </c>
      <c r="V751" s="11" t="n">
        <f aca="false">'Daily Data'!R750</f>
        <v>0.0145342245231279</v>
      </c>
      <c r="X751" s="11" t="n">
        <f aca="false">'Daily Data'!Q750</f>
        <v>-0.00234177320733751</v>
      </c>
      <c r="Y751" s="11" t="n">
        <f aca="false">'Daily Data'!R750</f>
        <v>0.0145342245231279</v>
      </c>
      <c r="AA751" s="11" t="n">
        <f aca="false">'Daily Data'!O750</f>
        <v>-0.0197750781248367</v>
      </c>
      <c r="AB751" s="11" t="n">
        <f aca="false">'Daily Data'!P750</f>
        <v>-0.00234047619047627</v>
      </c>
      <c r="AC751" s="11" t="n">
        <f aca="false">'Daily Data'!Q750</f>
        <v>-0.00234177320733751</v>
      </c>
      <c r="AE751" s="11" t="n">
        <f aca="false">'Daily Data'!O750</f>
        <v>-0.0197750781248367</v>
      </c>
      <c r="AF751" s="11" t="n">
        <f aca="false">'Daily Data'!P750</f>
        <v>-0.00234047619047627</v>
      </c>
      <c r="AG751" s="11" t="n">
        <f aca="false">'Daily Data'!R750</f>
        <v>0.0145342245231279</v>
      </c>
      <c r="AI751" s="11" t="n">
        <f aca="false">'Daily Data'!O750</f>
        <v>-0.0197750781248367</v>
      </c>
      <c r="AJ751" s="11" t="n">
        <f aca="false">'Daily Data'!Q750</f>
        <v>-0.00234177320733751</v>
      </c>
      <c r="AK751" s="11" t="n">
        <f aca="false">'Daily Data'!R750</f>
        <v>0.0145342245231279</v>
      </c>
      <c r="AM751" s="11" t="n">
        <f aca="false">'Daily Data'!P750</f>
        <v>-0.00234047619047627</v>
      </c>
      <c r="AN751" s="11" t="n">
        <f aca="false">'Daily Data'!Q750</f>
        <v>-0.00234177320733751</v>
      </c>
      <c r="AO751" s="11" t="n">
        <f aca="false">'Daily Data'!R750</f>
        <v>0.0145342245231279</v>
      </c>
      <c r="AQ751" s="11" t="n">
        <f aca="false">'Daily Data'!O750</f>
        <v>-0.0197750781248367</v>
      </c>
      <c r="AR751" s="11" t="n">
        <f aca="false">'Daily Data'!P750</f>
        <v>-0.00234047619047627</v>
      </c>
      <c r="AS751" s="11" t="n">
        <f aca="false">'Daily Data'!Q750</f>
        <v>-0.00234177320733751</v>
      </c>
      <c r="AT751" s="11" t="n">
        <f aca="false">'Daily Data'!R750</f>
        <v>0.0145342245231279</v>
      </c>
    </row>
    <row r="752" customFormat="false" ht="15" hidden="false" customHeight="false" outlineLevel="0" collapsed="false">
      <c r="A752" s="11" t="n">
        <f aca="false">'Daily Data'!O751</f>
        <v>-0.00187303729229925</v>
      </c>
      <c r="C752" s="11" t="n">
        <f aca="false">'Daily Data'!P751</f>
        <v>0.0112413257919273</v>
      </c>
      <c r="E752" s="11" t="n">
        <f aca="false">'Daily Data'!Q751</f>
        <v>0.0106904279028304</v>
      </c>
      <c r="G752" s="11" t="n">
        <f aca="false">'Daily Data'!R751</f>
        <v>0.00321257706184476</v>
      </c>
      <c r="I752" s="11" t="n">
        <f aca="false">'Daily Data'!O751</f>
        <v>-0.00187303729229925</v>
      </c>
      <c r="J752" s="11" t="n">
        <f aca="false">'Daily Data'!P751</f>
        <v>0.0112413257919273</v>
      </c>
      <c r="L752" s="11" t="n">
        <f aca="false">'Daily Data'!O751</f>
        <v>-0.00187303729229925</v>
      </c>
      <c r="M752" s="11" t="n">
        <f aca="false">'Daily Data'!Q751</f>
        <v>0.0106904279028304</v>
      </c>
      <c r="O752" s="11" t="n">
        <f aca="false">'Daily Data'!O751</f>
        <v>-0.00187303729229925</v>
      </c>
      <c r="P752" s="11" t="n">
        <f aca="false">'Daily Data'!R751</f>
        <v>0.00321257706184476</v>
      </c>
      <c r="R752" s="11" t="n">
        <f aca="false">'Daily Data'!P751</f>
        <v>0.0112413257919273</v>
      </c>
      <c r="S752" s="11" t="n">
        <f aca="false">'Daily Data'!Q751</f>
        <v>0.0106904279028304</v>
      </c>
      <c r="U752" s="11" t="n">
        <f aca="false">'Daily Data'!P751</f>
        <v>0.0112413257919273</v>
      </c>
      <c r="V752" s="11" t="n">
        <f aca="false">'Daily Data'!R751</f>
        <v>0.00321257706184476</v>
      </c>
      <c r="X752" s="11" t="n">
        <f aca="false">'Daily Data'!Q751</f>
        <v>0.0106904279028304</v>
      </c>
      <c r="Y752" s="11" t="n">
        <f aca="false">'Daily Data'!R751</f>
        <v>0.00321257706184476</v>
      </c>
      <c r="AA752" s="11" t="n">
        <f aca="false">'Daily Data'!O751</f>
        <v>-0.00187303729229925</v>
      </c>
      <c r="AB752" s="11" t="n">
        <f aca="false">'Daily Data'!P751</f>
        <v>0.0112413257919273</v>
      </c>
      <c r="AC752" s="11" t="n">
        <f aca="false">'Daily Data'!Q751</f>
        <v>0.0106904279028304</v>
      </c>
      <c r="AE752" s="11" t="n">
        <f aca="false">'Daily Data'!O751</f>
        <v>-0.00187303729229925</v>
      </c>
      <c r="AF752" s="11" t="n">
        <f aca="false">'Daily Data'!P751</f>
        <v>0.0112413257919273</v>
      </c>
      <c r="AG752" s="11" t="n">
        <f aca="false">'Daily Data'!R751</f>
        <v>0.00321257706184476</v>
      </c>
      <c r="AI752" s="11" t="n">
        <f aca="false">'Daily Data'!O751</f>
        <v>-0.00187303729229925</v>
      </c>
      <c r="AJ752" s="11" t="n">
        <f aca="false">'Daily Data'!Q751</f>
        <v>0.0106904279028304</v>
      </c>
      <c r="AK752" s="11" t="n">
        <f aca="false">'Daily Data'!R751</f>
        <v>0.00321257706184476</v>
      </c>
      <c r="AM752" s="11" t="n">
        <f aca="false">'Daily Data'!P751</f>
        <v>0.0112413257919273</v>
      </c>
      <c r="AN752" s="11" t="n">
        <f aca="false">'Daily Data'!Q751</f>
        <v>0.0106904279028304</v>
      </c>
      <c r="AO752" s="11" t="n">
        <f aca="false">'Daily Data'!R751</f>
        <v>0.00321257706184476</v>
      </c>
      <c r="AQ752" s="11" t="n">
        <f aca="false">'Daily Data'!O751</f>
        <v>-0.00187303729229925</v>
      </c>
      <c r="AR752" s="11" t="n">
        <f aca="false">'Daily Data'!P751</f>
        <v>0.0112413257919273</v>
      </c>
      <c r="AS752" s="11" t="n">
        <f aca="false">'Daily Data'!Q751</f>
        <v>0.0106904279028304</v>
      </c>
      <c r="AT752" s="11" t="n">
        <f aca="false">'Daily Data'!R751</f>
        <v>0.00321257706184476</v>
      </c>
    </row>
    <row r="753" customFormat="false" ht="15" hidden="false" customHeight="false" outlineLevel="0" collapsed="false">
      <c r="A753" s="11" t="n">
        <f aca="false">'Daily Data'!O752</f>
        <v>-0.025505520233128</v>
      </c>
      <c r="C753" s="11" t="n">
        <f aca="false">'Daily Data'!P752</f>
        <v>0.00329682190056625</v>
      </c>
      <c r="E753" s="11" t="n">
        <f aca="false">'Daily Data'!Q752</f>
        <v>0.00429274688927396</v>
      </c>
      <c r="G753" s="11" t="n">
        <f aca="false">'Daily Data'!R752</f>
        <v>0.0112774745184072</v>
      </c>
      <c r="I753" s="11" t="n">
        <f aca="false">'Daily Data'!O752</f>
        <v>-0.025505520233128</v>
      </c>
      <c r="J753" s="11" t="n">
        <f aca="false">'Daily Data'!P752</f>
        <v>0.00329682190056625</v>
      </c>
      <c r="L753" s="11" t="n">
        <f aca="false">'Daily Data'!O752</f>
        <v>-0.025505520233128</v>
      </c>
      <c r="M753" s="11" t="n">
        <f aca="false">'Daily Data'!Q752</f>
        <v>0.00429274688927396</v>
      </c>
      <c r="O753" s="11" t="n">
        <f aca="false">'Daily Data'!O752</f>
        <v>-0.025505520233128</v>
      </c>
      <c r="P753" s="11" t="n">
        <f aca="false">'Daily Data'!R752</f>
        <v>0.0112774745184072</v>
      </c>
      <c r="R753" s="11" t="n">
        <f aca="false">'Daily Data'!P752</f>
        <v>0.00329682190056625</v>
      </c>
      <c r="S753" s="11" t="n">
        <f aca="false">'Daily Data'!Q752</f>
        <v>0.00429274688927396</v>
      </c>
      <c r="U753" s="11" t="n">
        <f aca="false">'Daily Data'!P752</f>
        <v>0.00329682190056625</v>
      </c>
      <c r="V753" s="11" t="n">
        <f aca="false">'Daily Data'!R752</f>
        <v>0.0112774745184072</v>
      </c>
      <c r="X753" s="11" t="n">
        <f aca="false">'Daily Data'!Q752</f>
        <v>0.00429274688927396</v>
      </c>
      <c r="Y753" s="11" t="n">
        <f aca="false">'Daily Data'!R752</f>
        <v>0.0112774745184072</v>
      </c>
      <c r="AA753" s="11" t="n">
        <f aca="false">'Daily Data'!O752</f>
        <v>-0.025505520233128</v>
      </c>
      <c r="AB753" s="11" t="n">
        <f aca="false">'Daily Data'!P752</f>
        <v>0.00329682190056625</v>
      </c>
      <c r="AC753" s="11" t="n">
        <f aca="false">'Daily Data'!Q752</f>
        <v>0.00429274688927396</v>
      </c>
      <c r="AE753" s="11" t="n">
        <f aca="false">'Daily Data'!O752</f>
        <v>-0.025505520233128</v>
      </c>
      <c r="AF753" s="11" t="n">
        <f aca="false">'Daily Data'!P752</f>
        <v>0.00329682190056625</v>
      </c>
      <c r="AG753" s="11" t="n">
        <f aca="false">'Daily Data'!R752</f>
        <v>0.0112774745184072</v>
      </c>
      <c r="AI753" s="11" t="n">
        <f aca="false">'Daily Data'!O752</f>
        <v>-0.025505520233128</v>
      </c>
      <c r="AJ753" s="11" t="n">
        <f aca="false">'Daily Data'!Q752</f>
        <v>0.00429274688927396</v>
      </c>
      <c r="AK753" s="11" t="n">
        <f aca="false">'Daily Data'!R752</f>
        <v>0.0112774745184072</v>
      </c>
      <c r="AM753" s="11" t="n">
        <f aca="false">'Daily Data'!P752</f>
        <v>0.00329682190056625</v>
      </c>
      <c r="AN753" s="11" t="n">
        <f aca="false">'Daily Data'!Q752</f>
        <v>0.00429274688927396</v>
      </c>
      <c r="AO753" s="11" t="n">
        <f aca="false">'Daily Data'!R752</f>
        <v>0.0112774745184072</v>
      </c>
      <c r="AQ753" s="11" t="n">
        <f aca="false">'Daily Data'!O752</f>
        <v>-0.025505520233128</v>
      </c>
      <c r="AR753" s="11" t="n">
        <f aca="false">'Daily Data'!P752</f>
        <v>0.00329682190056625</v>
      </c>
      <c r="AS753" s="11" t="n">
        <f aca="false">'Daily Data'!Q752</f>
        <v>0.00429274688927396</v>
      </c>
      <c r="AT753" s="11" t="n">
        <f aca="false">'Daily Data'!R752</f>
        <v>0.0112774745184072</v>
      </c>
    </row>
    <row r="754" customFormat="false" ht="15" hidden="false" customHeight="false" outlineLevel="0" collapsed="false">
      <c r="A754" s="11" t="n">
        <f aca="false">'Daily Data'!O753</f>
        <v>0.00834128107091338</v>
      </c>
      <c r="C754" s="11" t="n">
        <f aca="false">'Daily Data'!P753</f>
        <v>-0.000555990277559911</v>
      </c>
      <c r="E754" s="11" t="n">
        <f aca="false">'Daily Data'!Q753</f>
        <v>-0.000665832065617973</v>
      </c>
      <c r="G754" s="11" t="n">
        <f aca="false">'Daily Data'!R753</f>
        <v>0.00407072914203811</v>
      </c>
      <c r="I754" s="11" t="n">
        <f aca="false">'Daily Data'!O753</f>
        <v>0.00834128107091338</v>
      </c>
      <c r="J754" s="11" t="n">
        <f aca="false">'Daily Data'!P753</f>
        <v>-0.000555990277559911</v>
      </c>
      <c r="L754" s="11" t="n">
        <f aca="false">'Daily Data'!O753</f>
        <v>0.00834128107091338</v>
      </c>
      <c r="M754" s="11" t="n">
        <f aca="false">'Daily Data'!Q753</f>
        <v>-0.000665832065617973</v>
      </c>
      <c r="O754" s="11" t="n">
        <f aca="false">'Daily Data'!O753</f>
        <v>0.00834128107091338</v>
      </c>
      <c r="P754" s="11" t="n">
        <f aca="false">'Daily Data'!R753</f>
        <v>0.00407072914203811</v>
      </c>
      <c r="R754" s="11" t="n">
        <f aca="false">'Daily Data'!P753</f>
        <v>-0.000555990277559911</v>
      </c>
      <c r="S754" s="11" t="n">
        <f aca="false">'Daily Data'!Q753</f>
        <v>-0.000665832065617973</v>
      </c>
      <c r="U754" s="11" t="n">
        <f aca="false">'Daily Data'!P753</f>
        <v>-0.000555990277559911</v>
      </c>
      <c r="V754" s="11" t="n">
        <f aca="false">'Daily Data'!R753</f>
        <v>0.00407072914203811</v>
      </c>
      <c r="X754" s="11" t="n">
        <f aca="false">'Daily Data'!Q753</f>
        <v>-0.000665832065617973</v>
      </c>
      <c r="Y754" s="11" t="n">
        <f aca="false">'Daily Data'!R753</f>
        <v>0.00407072914203811</v>
      </c>
      <c r="AA754" s="11" t="n">
        <f aca="false">'Daily Data'!O753</f>
        <v>0.00834128107091338</v>
      </c>
      <c r="AB754" s="11" t="n">
        <f aca="false">'Daily Data'!P753</f>
        <v>-0.000555990277559911</v>
      </c>
      <c r="AC754" s="11" t="n">
        <f aca="false">'Daily Data'!Q753</f>
        <v>-0.000665832065617973</v>
      </c>
      <c r="AE754" s="11" t="n">
        <f aca="false">'Daily Data'!O753</f>
        <v>0.00834128107091338</v>
      </c>
      <c r="AF754" s="11" t="n">
        <f aca="false">'Daily Data'!P753</f>
        <v>-0.000555990277559911</v>
      </c>
      <c r="AG754" s="11" t="n">
        <f aca="false">'Daily Data'!R753</f>
        <v>0.00407072914203811</v>
      </c>
      <c r="AI754" s="11" t="n">
        <f aca="false">'Daily Data'!O753</f>
        <v>0.00834128107091338</v>
      </c>
      <c r="AJ754" s="11" t="n">
        <f aca="false">'Daily Data'!Q753</f>
        <v>-0.000665832065617973</v>
      </c>
      <c r="AK754" s="11" t="n">
        <f aca="false">'Daily Data'!R753</f>
        <v>0.00407072914203811</v>
      </c>
      <c r="AM754" s="11" t="n">
        <f aca="false">'Daily Data'!P753</f>
        <v>-0.000555990277559911</v>
      </c>
      <c r="AN754" s="11" t="n">
        <f aca="false">'Daily Data'!Q753</f>
        <v>-0.000665832065617973</v>
      </c>
      <c r="AO754" s="11" t="n">
        <f aca="false">'Daily Data'!R753</f>
        <v>0.00407072914203811</v>
      </c>
      <c r="AQ754" s="11" t="n">
        <f aca="false">'Daily Data'!O753</f>
        <v>0.00834128107091338</v>
      </c>
      <c r="AR754" s="11" t="n">
        <f aca="false">'Daily Data'!P753</f>
        <v>-0.000555990277559911</v>
      </c>
      <c r="AS754" s="11" t="n">
        <f aca="false">'Daily Data'!Q753</f>
        <v>-0.000665832065617973</v>
      </c>
      <c r="AT754" s="11" t="n">
        <f aca="false">'Daily Data'!R753</f>
        <v>0.00407072914203811</v>
      </c>
    </row>
    <row r="755" customFormat="false" ht="15" hidden="false" customHeight="false" outlineLevel="0" collapsed="false">
      <c r="A755" s="11" t="n">
        <f aca="false">'Daily Data'!O754</f>
        <v>-0.00828644763905005</v>
      </c>
      <c r="C755" s="11" t="n">
        <f aca="false">'Daily Data'!P754</f>
        <v>0.00548434533615751</v>
      </c>
      <c r="E755" s="11" t="n">
        <f aca="false">'Daily Data'!Q754</f>
        <v>0.00581511354184651</v>
      </c>
      <c r="G755" s="11" t="n">
        <f aca="false">'Daily Data'!R754</f>
        <v>-0.00143454905616401</v>
      </c>
      <c r="I755" s="11" t="n">
        <f aca="false">'Daily Data'!O754</f>
        <v>-0.00828644763905005</v>
      </c>
      <c r="J755" s="11" t="n">
        <f aca="false">'Daily Data'!P754</f>
        <v>0.00548434533615751</v>
      </c>
      <c r="L755" s="11" t="n">
        <f aca="false">'Daily Data'!O754</f>
        <v>-0.00828644763905005</v>
      </c>
      <c r="M755" s="11" t="n">
        <f aca="false">'Daily Data'!Q754</f>
        <v>0.00581511354184651</v>
      </c>
      <c r="O755" s="11" t="n">
        <f aca="false">'Daily Data'!O754</f>
        <v>-0.00828644763905005</v>
      </c>
      <c r="P755" s="11" t="n">
        <f aca="false">'Daily Data'!R754</f>
        <v>-0.00143454905616401</v>
      </c>
      <c r="R755" s="11" t="n">
        <f aca="false">'Daily Data'!P754</f>
        <v>0.00548434533615751</v>
      </c>
      <c r="S755" s="11" t="n">
        <f aca="false">'Daily Data'!Q754</f>
        <v>0.00581511354184651</v>
      </c>
      <c r="U755" s="11" t="n">
        <f aca="false">'Daily Data'!P754</f>
        <v>0.00548434533615751</v>
      </c>
      <c r="V755" s="11" t="n">
        <f aca="false">'Daily Data'!R754</f>
        <v>-0.00143454905616401</v>
      </c>
      <c r="X755" s="11" t="n">
        <f aca="false">'Daily Data'!Q754</f>
        <v>0.00581511354184651</v>
      </c>
      <c r="Y755" s="11" t="n">
        <f aca="false">'Daily Data'!R754</f>
        <v>-0.00143454905616401</v>
      </c>
      <c r="AA755" s="11" t="n">
        <f aca="false">'Daily Data'!O754</f>
        <v>-0.00828644763905005</v>
      </c>
      <c r="AB755" s="11" t="n">
        <f aca="false">'Daily Data'!P754</f>
        <v>0.00548434533615751</v>
      </c>
      <c r="AC755" s="11" t="n">
        <f aca="false">'Daily Data'!Q754</f>
        <v>0.00581511354184651</v>
      </c>
      <c r="AE755" s="11" t="n">
        <f aca="false">'Daily Data'!O754</f>
        <v>-0.00828644763905005</v>
      </c>
      <c r="AF755" s="11" t="n">
        <f aca="false">'Daily Data'!P754</f>
        <v>0.00548434533615751</v>
      </c>
      <c r="AG755" s="11" t="n">
        <f aca="false">'Daily Data'!R754</f>
        <v>-0.00143454905616401</v>
      </c>
      <c r="AI755" s="11" t="n">
        <f aca="false">'Daily Data'!O754</f>
        <v>-0.00828644763905005</v>
      </c>
      <c r="AJ755" s="11" t="n">
        <f aca="false">'Daily Data'!Q754</f>
        <v>0.00581511354184651</v>
      </c>
      <c r="AK755" s="11" t="n">
        <f aca="false">'Daily Data'!R754</f>
        <v>-0.00143454905616401</v>
      </c>
      <c r="AM755" s="11" t="n">
        <f aca="false">'Daily Data'!P754</f>
        <v>0.00548434533615751</v>
      </c>
      <c r="AN755" s="11" t="n">
        <f aca="false">'Daily Data'!Q754</f>
        <v>0.00581511354184651</v>
      </c>
      <c r="AO755" s="11" t="n">
        <f aca="false">'Daily Data'!R754</f>
        <v>-0.00143454905616401</v>
      </c>
      <c r="AQ755" s="11" t="n">
        <f aca="false">'Daily Data'!O754</f>
        <v>-0.00828644763905005</v>
      </c>
      <c r="AR755" s="11" t="n">
        <f aca="false">'Daily Data'!P754</f>
        <v>0.00548434533615751</v>
      </c>
      <c r="AS755" s="11" t="n">
        <f aca="false">'Daily Data'!Q754</f>
        <v>0.00581511354184651</v>
      </c>
      <c r="AT755" s="11" t="n">
        <f aca="false">'Daily Data'!R754</f>
        <v>-0.00143454905616401</v>
      </c>
    </row>
    <row r="756" customFormat="false" ht="15" hidden="false" customHeight="false" outlineLevel="0" collapsed="false">
      <c r="A756" s="11" t="n">
        <f aca="false">'Daily Data'!O755</f>
        <v>0.0287519498656095</v>
      </c>
      <c r="C756" s="11" t="n">
        <f aca="false">'Daily Data'!P755</f>
        <v>-0.0120224350472029</v>
      </c>
      <c r="E756" s="11" t="n">
        <f aca="false">'Daily Data'!Q755</f>
        <v>-0.013331738750546</v>
      </c>
      <c r="G756" s="11" t="n">
        <f aca="false">'Daily Data'!R755</f>
        <v>-0.0149993149352859</v>
      </c>
      <c r="I756" s="11" t="n">
        <f aca="false">'Daily Data'!O755</f>
        <v>0.0287519498656095</v>
      </c>
      <c r="J756" s="11" t="n">
        <f aca="false">'Daily Data'!P755</f>
        <v>-0.0120224350472029</v>
      </c>
      <c r="L756" s="11" t="n">
        <f aca="false">'Daily Data'!O755</f>
        <v>0.0287519498656095</v>
      </c>
      <c r="M756" s="11" t="n">
        <f aca="false">'Daily Data'!Q755</f>
        <v>-0.013331738750546</v>
      </c>
      <c r="O756" s="11" t="n">
        <f aca="false">'Daily Data'!O755</f>
        <v>0.0287519498656095</v>
      </c>
      <c r="P756" s="11" t="n">
        <f aca="false">'Daily Data'!R755</f>
        <v>-0.0149993149352859</v>
      </c>
      <c r="R756" s="11" t="n">
        <f aca="false">'Daily Data'!P755</f>
        <v>-0.0120224350472029</v>
      </c>
      <c r="S756" s="11" t="n">
        <f aca="false">'Daily Data'!Q755</f>
        <v>-0.013331738750546</v>
      </c>
      <c r="U756" s="11" t="n">
        <f aca="false">'Daily Data'!P755</f>
        <v>-0.0120224350472029</v>
      </c>
      <c r="V756" s="11" t="n">
        <f aca="false">'Daily Data'!R755</f>
        <v>-0.0149993149352859</v>
      </c>
      <c r="X756" s="11" t="n">
        <f aca="false">'Daily Data'!Q755</f>
        <v>-0.013331738750546</v>
      </c>
      <c r="Y756" s="11" t="n">
        <f aca="false">'Daily Data'!R755</f>
        <v>-0.0149993149352859</v>
      </c>
      <c r="AA756" s="11" t="n">
        <f aca="false">'Daily Data'!O755</f>
        <v>0.0287519498656095</v>
      </c>
      <c r="AB756" s="11" t="n">
        <f aca="false">'Daily Data'!P755</f>
        <v>-0.0120224350472029</v>
      </c>
      <c r="AC756" s="11" t="n">
        <f aca="false">'Daily Data'!Q755</f>
        <v>-0.013331738750546</v>
      </c>
      <c r="AE756" s="11" t="n">
        <f aca="false">'Daily Data'!O755</f>
        <v>0.0287519498656095</v>
      </c>
      <c r="AF756" s="11" t="n">
        <f aca="false">'Daily Data'!P755</f>
        <v>-0.0120224350472029</v>
      </c>
      <c r="AG756" s="11" t="n">
        <f aca="false">'Daily Data'!R755</f>
        <v>-0.0149993149352859</v>
      </c>
      <c r="AI756" s="11" t="n">
        <f aca="false">'Daily Data'!O755</f>
        <v>0.0287519498656095</v>
      </c>
      <c r="AJ756" s="11" t="n">
        <f aca="false">'Daily Data'!Q755</f>
        <v>-0.013331738750546</v>
      </c>
      <c r="AK756" s="11" t="n">
        <f aca="false">'Daily Data'!R755</f>
        <v>-0.0149993149352859</v>
      </c>
      <c r="AM756" s="11" t="n">
        <f aca="false">'Daily Data'!P755</f>
        <v>-0.0120224350472029</v>
      </c>
      <c r="AN756" s="11" t="n">
        <f aca="false">'Daily Data'!Q755</f>
        <v>-0.013331738750546</v>
      </c>
      <c r="AO756" s="11" t="n">
        <f aca="false">'Daily Data'!R755</f>
        <v>-0.0149993149352859</v>
      </c>
      <c r="AQ756" s="11" t="n">
        <f aca="false">'Daily Data'!O755</f>
        <v>0.0287519498656095</v>
      </c>
      <c r="AR756" s="11" t="n">
        <f aca="false">'Daily Data'!P755</f>
        <v>-0.0120224350472029</v>
      </c>
      <c r="AS756" s="11" t="n">
        <f aca="false">'Daily Data'!Q755</f>
        <v>-0.013331738750546</v>
      </c>
      <c r="AT756" s="11" t="n">
        <f aca="false">'Daily Data'!R755</f>
        <v>-0.0149993149352859</v>
      </c>
    </row>
    <row r="757" customFormat="false" ht="15" hidden="false" customHeight="false" outlineLevel="0" collapsed="false">
      <c r="A757" s="11" t="n">
        <f aca="false">'Daily Data'!O756</f>
        <v>-0.00154363071441353</v>
      </c>
      <c r="C757" s="11" t="n">
        <f aca="false">'Daily Data'!P756</f>
        <v>0.00607356471610189</v>
      </c>
      <c r="E757" s="11" t="n">
        <f aca="false">'Daily Data'!Q756</f>
        <v>0.00685581928587233</v>
      </c>
      <c r="G757" s="11" t="n">
        <f aca="false">'Daily Data'!R756</f>
        <v>-0.00550098388127783</v>
      </c>
      <c r="I757" s="11" t="n">
        <f aca="false">'Daily Data'!O756</f>
        <v>-0.00154363071441353</v>
      </c>
      <c r="J757" s="11" t="n">
        <f aca="false">'Daily Data'!P756</f>
        <v>0.00607356471610189</v>
      </c>
      <c r="L757" s="11" t="n">
        <f aca="false">'Daily Data'!O756</f>
        <v>-0.00154363071441353</v>
      </c>
      <c r="M757" s="11" t="n">
        <f aca="false">'Daily Data'!Q756</f>
        <v>0.00685581928587233</v>
      </c>
      <c r="O757" s="11" t="n">
        <f aca="false">'Daily Data'!O756</f>
        <v>-0.00154363071441353</v>
      </c>
      <c r="P757" s="11" t="n">
        <f aca="false">'Daily Data'!R756</f>
        <v>-0.00550098388127783</v>
      </c>
      <c r="R757" s="11" t="n">
        <f aca="false">'Daily Data'!P756</f>
        <v>0.00607356471610189</v>
      </c>
      <c r="S757" s="11" t="n">
        <f aca="false">'Daily Data'!Q756</f>
        <v>0.00685581928587233</v>
      </c>
      <c r="U757" s="11" t="n">
        <f aca="false">'Daily Data'!P756</f>
        <v>0.00607356471610189</v>
      </c>
      <c r="V757" s="11" t="n">
        <f aca="false">'Daily Data'!R756</f>
        <v>-0.00550098388127783</v>
      </c>
      <c r="X757" s="11" t="n">
        <f aca="false">'Daily Data'!Q756</f>
        <v>0.00685581928587233</v>
      </c>
      <c r="Y757" s="11" t="n">
        <f aca="false">'Daily Data'!R756</f>
        <v>-0.00550098388127783</v>
      </c>
      <c r="AA757" s="11" t="n">
        <f aca="false">'Daily Data'!O756</f>
        <v>-0.00154363071441353</v>
      </c>
      <c r="AB757" s="11" t="n">
        <f aca="false">'Daily Data'!P756</f>
        <v>0.00607356471610189</v>
      </c>
      <c r="AC757" s="11" t="n">
        <f aca="false">'Daily Data'!Q756</f>
        <v>0.00685581928587233</v>
      </c>
      <c r="AE757" s="11" t="n">
        <f aca="false">'Daily Data'!O756</f>
        <v>-0.00154363071441353</v>
      </c>
      <c r="AF757" s="11" t="n">
        <f aca="false">'Daily Data'!P756</f>
        <v>0.00607356471610189</v>
      </c>
      <c r="AG757" s="11" t="n">
        <f aca="false">'Daily Data'!R756</f>
        <v>-0.00550098388127783</v>
      </c>
      <c r="AI757" s="11" t="n">
        <f aca="false">'Daily Data'!O756</f>
        <v>-0.00154363071441353</v>
      </c>
      <c r="AJ757" s="11" t="n">
        <f aca="false">'Daily Data'!Q756</f>
        <v>0.00685581928587233</v>
      </c>
      <c r="AK757" s="11" t="n">
        <f aca="false">'Daily Data'!R756</f>
        <v>-0.00550098388127783</v>
      </c>
      <c r="AM757" s="11" t="n">
        <f aca="false">'Daily Data'!P756</f>
        <v>0.00607356471610189</v>
      </c>
      <c r="AN757" s="11" t="n">
        <f aca="false">'Daily Data'!Q756</f>
        <v>0.00685581928587233</v>
      </c>
      <c r="AO757" s="11" t="n">
        <f aca="false">'Daily Data'!R756</f>
        <v>-0.00550098388127783</v>
      </c>
      <c r="AQ757" s="11" t="n">
        <f aca="false">'Daily Data'!O756</f>
        <v>-0.00154363071441353</v>
      </c>
      <c r="AR757" s="11" t="n">
        <f aca="false">'Daily Data'!P756</f>
        <v>0.00607356471610189</v>
      </c>
      <c r="AS757" s="11" t="n">
        <f aca="false">'Daily Data'!Q756</f>
        <v>0.00685581928587233</v>
      </c>
      <c r="AT757" s="11" t="n">
        <f aca="false">'Daily Data'!R756</f>
        <v>-0.00550098388127783</v>
      </c>
    </row>
    <row r="758" customFormat="false" ht="15" hidden="false" customHeight="false" outlineLevel="0" collapsed="false">
      <c r="A758" s="11" t="n">
        <f aca="false">'Daily Data'!O757</f>
        <v>-0.00593844729591007</v>
      </c>
      <c r="C758" s="11" t="n">
        <f aca="false">'Daily Data'!P757</f>
        <v>0.0142785714285716</v>
      </c>
      <c r="E758" s="11" t="n">
        <f aca="false">'Daily Data'!Q757</f>
        <v>0.0140649767558738</v>
      </c>
      <c r="G758" s="11" t="n">
        <f aca="false">'Daily Data'!R757</f>
        <v>0.0104158572297155</v>
      </c>
      <c r="I758" s="11" t="n">
        <f aca="false">'Daily Data'!O757</f>
        <v>-0.00593844729591007</v>
      </c>
      <c r="J758" s="11" t="n">
        <f aca="false">'Daily Data'!P757</f>
        <v>0.0142785714285716</v>
      </c>
      <c r="L758" s="11" t="n">
        <f aca="false">'Daily Data'!O757</f>
        <v>-0.00593844729591007</v>
      </c>
      <c r="M758" s="11" t="n">
        <f aca="false">'Daily Data'!Q757</f>
        <v>0.0140649767558738</v>
      </c>
      <c r="O758" s="11" t="n">
        <f aca="false">'Daily Data'!O757</f>
        <v>-0.00593844729591007</v>
      </c>
      <c r="P758" s="11" t="n">
        <f aca="false">'Daily Data'!R757</f>
        <v>0.0104158572297155</v>
      </c>
      <c r="R758" s="11" t="n">
        <f aca="false">'Daily Data'!P757</f>
        <v>0.0142785714285716</v>
      </c>
      <c r="S758" s="11" t="n">
        <f aca="false">'Daily Data'!Q757</f>
        <v>0.0140649767558738</v>
      </c>
      <c r="U758" s="11" t="n">
        <f aca="false">'Daily Data'!P757</f>
        <v>0.0142785714285716</v>
      </c>
      <c r="V758" s="11" t="n">
        <f aca="false">'Daily Data'!R757</f>
        <v>0.0104158572297155</v>
      </c>
      <c r="X758" s="11" t="n">
        <f aca="false">'Daily Data'!Q757</f>
        <v>0.0140649767558738</v>
      </c>
      <c r="Y758" s="11" t="n">
        <f aca="false">'Daily Data'!R757</f>
        <v>0.0104158572297155</v>
      </c>
      <c r="AA758" s="11" t="n">
        <f aca="false">'Daily Data'!O757</f>
        <v>-0.00593844729591007</v>
      </c>
      <c r="AB758" s="11" t="n">
        <f aca="false">'Daily Data'!P757</f>
        <v>0.0142785714285716</v>
      </c>
      <c r="AC758" s="11" t="n">
        <f aca="false">'Daily Data'!Q757</f>
        <v>0.0140649767558738</v>
      </c>
      <c r="AE758" s="11" t="n">
        <f aca="false">'Daily Data'!O757</f>
        <v>-0.00593844729591007</v>
      </c>
      <c r="AF758" s="11" t="n">
        <f aca="false">'Daily Data'!P757</f>
        <v>0.0142785714285716</v>
      </c>
      <c r="AG758" s="11" t="n">
        <f aca="false">'Daily Data'!R757</f>
        <v>0.0104158572297155</v>
      </c>
      <c r="AI758" s="11" t="n">
        <f aca="false">'Daily Data'!O757</f>
        <v>-0.00593844729591007</v>
      </c>
      <c r="AJ758" s="11" t="n">
        <f aca="false">'Daily Data'!Q757</f>
        <v>0.0140649767558738</v>
      </c>
      <c r="AK758" s="11" t="n">
        <f aca="false">'Daily Data'!R757</f>
        <v>0.0104158572297155</v>
      </c>
      <c r="AM758" s="11" t="n">
        <f aca="false">'Daily Data'!P757</f>
        <v>0.0142785714285716</v>
      </c>
      <c r="AN758" s="11" t="n">
        <f aca="false">'Daily Data'!Q757</f>
        <v>0.0140649767558738</v>
      </c>
      <c r="AO758" s="11" t="n">
        <f aca="false">'Daily Data'!R757</f>
        <v>0.0104158572297155</v>
      </c>
      <c r="AQ758" s="11" t="n">
        <f aca="false">'Daily Data'!O757</f>
        <v>-0.00593844729591007</v>
      </c>
      <c r="AR758" s="11" t="n">
        <f aca="false">'Daily Data'!P757</f>
        <v>0.0142785714285716</v>
      </c>
      <c r="AS758" s="11" t="n">
        <f aca="false">'Daily Data'!Q757</f>
        <v>0.0140649767558738</v>
      </c>
      <c r="AT758" s="11" t="n">
        <f aca="false">'Daily Data'!R757</f>
        <v>0.0104158572297155</v>
      </c>
    </row>
    <row r="759" customFormat="false" ht="15" hidden="false" customHeight="false" outlineLevel="0" collapsed="false">
      <c r="A759" s="11" t="n">
        <f aca="false">'Daily Data'!O758</f>
        <v>-0.0151267773407307</v>
      </c>
      <c r="C759" s="11" t="n">
        <f aca="false">'Daily Data'!P758</f>
        <v>0.0167859232316978</v>
      </c>
      <c r="E759" s="11" t="n">
        <f aca="false">'Daily Data'!Q758</f>
        <v>0.0173389109156239</v>
      </c>
      <c r="G759" s="11" t="n">
        <f aca="false">'Daily Data'!R758</f>
        <v>-0.0253832281317926</v>
      </c>
      <c r="I759" s="11" t="n">
        <f aca="false">'Daily Data'!O758</f>
        <v>-0.0151267773407307</v>
      </c>
      <c r="J759" s="11" t="n">
        <f aca="false">'Daily Data'!P758</f>
        <v>0.0167859232316978</v>
      </c>
      <c r="L759" s="11" t="n">
        <f aca="false">'Daily Data'!O758</f>
        <v>-0.0151267773407307</v>
      </c>
      <c r="M759" s="11" t="n">
        <f aca="false">'Daily Data'!Q758</f>
        <v>0.0173389109156239</v>
      </c>
      <c r="O759" s="11" t="n">
        <f aca="false">'Daily Data'!O758</f>
        <v>-0.0151267773407307</v>
      </c>
      <c r="P759" s="11" t="n">
        <f aca="false">'Daily Data'!R758</f>
        <v>-0.0253832281317926</v>
      </c>
      <c r="R759" s="11" t="n">
        <f aca="false">'Daily Data'!P758</f>
        <v>0.0167859232316978</v>
      </c>
      <c r="S759" s="11" t="n">
        <f aca="false">'Daily Data'!Q758</f>
        <v>0.0173389109156239</v>
      </c>
      <c r="U759" s="11" t="n">
        <f aca="false">'Daily Data'!P758</f>
        <v>0.0167859232316978</v>
      </c>
      <c r="V759" s="11" t="n">
        <f aca="false">'Daily Data'!R758</f>
        <v>-0.0253832281317926</v>
      </c>
      <c r="X759" s="11" t="n">
        <f aca="false">'Daily Data'!Q758</f>
        <v>0.0173389109156239</v>
      </c>
      <c r="Y759" s="11" t="n">
        <f aca="false">'Daily Data'!R758</f>
        <v>-0.0253832281317926</v>
      </c>
      <c r="AA759" s="11" t="n">
        <f aca="false">'Daily Data'!O758</f>
        <v>-0.0151267773407307</v>
      </c>
      <c r="AB759" s="11" t="n">
        <f aca="false">'Daily Data'!P758</f>
        <v>0.0167859232316978</v>
      </c>
      <c r="AC759" s="11" t="n">
        <f aca="false">'Daily Data'!Q758</f>
        <v>0.0173389109156239</v>
      </c>
      <c r="AE759" s="11" t="n">
        <f aca="false">'Daily Data'!O758</f>
        <v>-0.0151267773407307</v>
      </c>
      <c r="AF759" s="11" t="n">
        <f aca="false">'Daily Data'!P758</f>
        <v>0.0167859232316978</v>
      </c>
      <c r="AG759" s="11" t="n">
        <f aca="false">'Daily Data'!R758</f>
        <v>-0.0253832281317926</v>
      </c>
      <c r="AI759" s="11" t="n">
        <f aca="false">'Daily Data'!O758</f>
        <v>-0.0151267773407307</v>
      </c>
      <c r="AJ759" s="11" t="n">
        <f aca="false">'Daily Data'!Q758</f>
        <v>0.0173389109156239</v>
      </c>
      <c r="AK759" s="11" t="n">
        <f aca="false">'Daily Data'!R758</f>
        <v>-0.0253832281317926</v>
      </c>
      <c r="AM759" s="11" t="n">
        <f aca="false">'Daily Data'!P758</f>
        <v>0.0167859232316978</v>
      </c>
      <c r="AN759" s="11" t="n">
        <f aca="false">'Daily Data'!Q758</f>
        <v>0.0173389109156239</v>
      </c>
      <c r="AO759" s="11" t="n">
        <f aca="false">'Daily Data'!R758</f>
        <v>-0.0253832281317926</v>
      </c>
      <c r="AQ759" s="11" t="n">
        <f aca="false">'Daily Data'!O758</f>
        <v>-0.0151267773407307</v>
      </c>
      <c r="AR759" s="11" t="n">
        <f aca="false">'Daily Data'!P758</f>
        <v>0.0167859232316978</v>
      </c>
      <c r="AS759" s="11" t="n">
        <f aca="false">'Daily Data'!Q758</f>
        <v>0.0173389109156239</v>
      </c>
      <c r="AT759" s="11" t="n">
        <f aca="false">'Daily Data'!R758</f>
        <v>-0.0253832281317926</v>
      </c>
    </row>
    <row r="760" customFormat="false" ht="15" hidden="false" customHeight="false" outlineLevel="0" collapsed="false">
      <c r="A760" s="11" t="n">
        <f aca="false">'Daily Data'!O759</f>
        <v>-0.00170102352248701</v>
      </c>
      <c r="C760" s="11" t="n">
        <f aca="false">'Daily Data'!P759</f>
        <v>0.00323206865058225</v>
      </c>
      <c r="E760" s="11" t="n">
        <f aca="false">'Daily Data'!Q759</f>
        <v>0.00329635245402506</v>
      </c>
      <c r="G760" s="11" t="n">
        <f aca="false">'Daily Data'!R759</f>
        <v>-0.0104677260390653</v>
      </c>
      <c r="I760" s="11" t="n">
        <f aca="false">'Daily Data'!O759</f>
        <v>-0.00170102352248701</v>
      </c>
      <c r="J760" s="11" t="n">
        <f aca="false">'Daily Data'!P759</f>
        <v>0.00323206865058225</v>
      </c>
      <c r="L760" s="11" t="n">
        <f aca="false">'Daily Data'!O759</f>
        <v>-0.00170102352248701</v>
      </c>
      <c r="M760" s="11" t="n">
        <f aca="false">'Daily Data'!Q759</f>
        <v>0.00329635245402506</v>
      </c>
      <c r="O760" s="11" t="n">
        <f aca="false">'Daily Data'!O759</f>
        <v>-0.00170102352248701</v>
      </c>
      <c r="P760" s="11" t="n">
        <f aca="false">'Daily Data'!R759</f>
        <v>-0.0104677260390653</v>
      </c>
      <c r="R760" s="11" t="n">
        <f aca="false">'Daily Data'!P759</f>
        <v>0.00323206865058225</v>
      </c>
      <c r="S760" s="11" t="n">
        <f aca="false">'Daily Data'!Q759</f>
        <v>0.00329635245402506</v>
      </c>
      <c r="U760" s="11" t="n">
        <f aca="false">'Daily Data'!P759</f>
        <v>0.00323206865058225</v>
      </c>
      <c r="V760" s="11" t="n">
        <f aca="false">'Daily Data'!R759</f>
        <v>-0.0104677260390653</v>
      </c>
      <c r="X760" s="11" t="n">
        <f aca="false">'Daily Data'!Q759</f>
        <v>0.00329635245402506</v>
      </c>
      <c r="Y760" s="11" t="n">
        <f aca="false">'Daily Data'!R759</f>
        <v>-0.0104677260390653</v>
      </c>
      <c r="AA760" s="11" t="n">
        <f aca="false">'Daily Data'!O759</f>
        <v>-0.00170102352248701</v>
      </c>
      <c r="AB760" s="11" t="n">
        <f aca="false">'Daily Data'!P759</f>
        <v>0.00323206865058225</v>
      </c>
      <c r="AC760" s="11" t="n">
        <f aca="false">'Daily Data'!Q759</f>
        <v>0.00329635245402506</v>
      </c>
      <c r="AE760" s="11" t="n">
        <f aca="false">'Daily Data'!O759</f>
        <v>-0.00170102352248701</v>
      </c>
      <c r="AF760" s="11" t="n">
        <f aca="false">'Daily Data'!P759</f>
        <v>0.00323206865058225</v>
      </c>
      <c r="AG760" s="11" t="n">
        <f aca="false">'Daily Data'!R759</f>
        <v>-0.0104677260390653</v>
      </c>
      <c r="AI760" s="11" t="n">
        <f aca="false">'Daily Data'!O759</f>
        <v>-0.00170102352248701</v>
      </c>
      <c r="AJ760" s="11" t="n">
        <f aca="false">'Daily Data'!Q759</f>
        <v>0.00329635245402506</v>
      </c>
      <c r="AK760" s="11" t="n">
        <f aca="false">'Daily Data'!R759</f>
        <v>-0.0104677260390653</v>
      </c>
      <c r="AM760" s="11" t="n">
        <f aca="false">'Daily Data'!P759</f>
        <v>0.00323206865058225</v>
      </c>
      <c r="AN760" s="11" t="n">
        <f aca="false">'Daily Data'!Q759</f>
        <v>0.00329635245402506</v>
      </c>
      <c r="AO760" s="11" t="n">
        <f aca="false">'Daily Data'!R759</f>
        <v>-0.0104677260390653</v>
      </c>
      <c r="AQ760" s="11" t="n">
        <f aca="false">'Daily Data'!O759</f>
        <v>-0.00170102352248701</v>
      </c>
      <c r="AR760" s="11" t="n">
        <f aca="false">'Daily Data'!P759</f>
        <v>0.00323206865058225</v>
      </c>
      <c r="AS760" s="11" t="n">
        <f aca="false">'Daily Data'!Q759</f>
        <v>0.00329635245402506</v>
      </c>
      <c r="AT760" s="11" t="n">
        <f aca="false">'Daily Data'!R759</f>
        <v>-0.0104677260390653</v>
      </c>
    </row>
    <row r="761" customFormat="false" ht="15" hidden="false" customHeight="false" outlineLevel="0" collapsed="false">
      <c r="A761" s="11" t="n">
        <f aca="false">'Daily Data'!O760</f>
        <v>0.0254900368612876</v>
      </c>
      <c r="C761" s="11" t="n">
        <f aca="false">'Daily Data'!P760</f>
        <v>-0.00422363923541678</v>
      </c>
      <c r="E761" s="11" t="n">
        <f aca="false">'Daily Data'!Q760</f>
        <v>-0.0041494689325544</v>
      </c>
      <c r="G761" s="11" t="n">
        <f aca="false">'Daily Data'!R760</f>
        <v>-0.0143397155896014</v>
      </c>
      <c r="I761" s="11" t="n">
        <f aca="false">'Daily Data'!O760</f>
        <v>0.0254900368612876</v>
      </c>
      <c r="J761" s="11" t="n">
        <f aca="false">'Daily Data'!P760</f>
        <v>-0.00422363923541678</v>
      </c>
      <c r="L761" s="11" t="n">
        <f aca="false">'Daily Data'!O760</f>
        <v>0.0254900368612876</v>
      </c>
      <c r="M761" s="11" t="n">
        <f aca="false">'Daily Data'!Q760</f>
        <v>-0.0041494689325544</v>
      </c>
      <c r="O761" s="11" t="n">
        <f aca="false">'Daily Data'!O760</f>
        <v>0.0254900368612876</v>
      </c>
      <c r="P761" s="11" t="n">
        <f aca="false">'Daily Data'!R760</f>
        <v>-0.0143397155896014</v>
      </c>
      <c r="R761" s="11" t="n">
        <f aca="false">'Daily Data'!P760</f>
        <v>-0.00422363923541678</v>
      </c>
      <c r="S761" s="11" t="n">
        <f aca="false">'Daily Data'!Q760</f>
        <v>-0.0041494689325544</v>
      </c>
      <c r="U761" s="11" t="n">
        <f aca="false">'Daily Data'!P760</f>
        <v>-0.00422363923541678</v>
      </c>
      <c r="V761" s="11" t="n">
        <f aca="false">'Daily Data'!R760</f>
        <v>-0.0143397155896014</v>
      </c>
      <c r="X761" s="11" t="n">
        <f aca="false">'Daily Data'!Q760</f>
        <v>-0.0041494689325544</v>
      </c>
      <c r="Y761" s="11" t="n">
        <f aca="false">'Daily Data'!R760</f>
        <v>-0.0143397155896014</v>
      </c>
      <c r="AA761" s="11" t="n">
        <f aca="false">'Daily Data'!O760</f>
        <v>0.0254900368612876</v>
      </c>
      <c r="AB761" s="11" t="n">
        <f aca="false">'Daily Data'!P760</f>
        <v>-0.00422363923541678</v>
      </c>
      <c r="AC761" s="11" t="n">
        <f aca="false">'Daily Data'!Q760</f>
        <v>-0.0041494689325544</v>
      </c>
      <c r="AE761" s="11" t="n">
        <f aca="false">'Daily Data'!O760</f>
        <v>0.0254900368612876</v>
      </c>
      <c r="AF761" s="11" t="n">
        <f aca="false">'Daily Data'!P760</f>
        <v>-0.00422363923541678</v>
      </c>
      <c r="AG761" s="11" t="n">
        <f aca="false">'Daily Data'!R760</f>
        <v>-0.0143397155896014</v>
      </c>
      <c r="AI761" s="11" t="n">
        <f aca="false">'Daily Data'!O760</f>
        <v>0.0254900368612876</v>
      </c>
      <c r="AJ761" s="11" t="n">
        <f aca="false">'Daily Data'!Q760</f>
        <v>-0.0041494689325544</v>
      </c>
      <c r="AK761" s="11" t="n">
        <f aca="false">'Daily Data'!R760</f>
        <v>-0.0143397155896014</v>
      </c>
      <c r="AM761" s="11" t="n">
        <f aca="false">'Daily Data'!P760</f>
        <v>-0.00422363923541678</v>
      </c>
      <c r="AN761" s="11" t="n">
        <f aca="false">'Daily Data'!Q760</f>
        <v>-0.0041494689325544</v>
      </c>
      <c r="AO761" s="11" t="n">
        <f aca="false">'Daily Data'!R760</f>
        <v>-0.0143397155896014</v>
      </c>
      <c r="AQ761" s="11" t="n">
        <f aca="false">'Daily Data'!O760</f>
        <v>0.0254900368612876</v>
      </c>
      <c r="AR761" s="11" t="n">
        <f aca="false">'Daily Data'!P760</f>
        <v>-0.00422363923541678</v>
      </c>
      <c r="AS761" s="11" t="n">
        <f aca="false">'Daily Data'!Q760</f>
        <v>-0.0041494689325544</v>
      </c>
      <c r="AT761" s="11" t="n">
        <f aca="false">'Daily Data'!R760</f>
        <v>-0.0143397155896014</v>
      </c>
    </row>
    <row r="762" customFormat="false" ht="15" hidden="false" customHeight="false" outlineLevel="0" collapsed="false">
      <c r="A762" s="11" t="n">
        <f aca="false">'Daily Data'!O761</f>
        <v>-0.0179688940160857</v>
      </c>
      <c r="C762" s="11" t="n">
        <f aca="false">'Daily Data'!P761</f>
        <v>-0.00274827151953615</v>
      </c>
      <c r="E762" s="11" t="n">
        <f aca="false">'Daily Data'!Q761</f>
        <v>-0.00331345685031691</v>
      </c>
      <c r="G762" s="11" t="n">
        <f aca="false">'Daily Data'!R761</f>
        <v>-0.0184365720693255</v>
      </c>
      <c r="I762" s="11" t="n">
        <f aca="false">'Daily Data'!O761</f>
        <v>-0.0179688940160857</v>
      </c>
      <c r="J762" s="11" t="n">
        <f aca="false">'Daily Data'!P761</f>
        <v>-0.00274827151953615</v>
      </c>
      <c r="L762" s="11" t="n">
        <f aca="false">'Daily Data'!O761</f>
        <v>-0.0179688940160857</v>
      </c>
      <c r="M762" s="11" t="n">
        <f aca="false">'Daily Data'!Q761</f>
        <v>-0.00331345685031691</v>
      </c>
      <c r="O762" s="11" t="n">
        <f aca="false">'Daily Data'!O761</f>
        <v>-0.0179688940160857</v>
      </c>
      <c r="P762" s="11" t="n">
        <f aca="false">'Daily Data'!R761</f>
        <v>-0.0184365720693255</v>
      </c>
      <c r="R762" s="11" t="n">
        <f aca="false">'Daily Data'!P761</f>
        <v>-0.00274827151953615</v>
      </c>
      <c r="S762" s="11" t="n">
        <f aca="false">'Daily Data'!Q761</f>
        <v>-0.00331345685031691</v>
      </c>
      <c r="U762" s="11" t="n">
        <f aca="false">'Daily Data'!P761</f>
        <v>-0.00274827151953615</v>
      </c>
      <c r="V762" s="11" t="n">
        <f aca="false">'Daily Data'!R761</f>
        <v>-0.0184365720693255</v>
      </c>
      <c r="X762" s="11" t="n">
        <f aca="false">'Daily Data'!Q761</f>
        <v>-0.00331345685031691</v>
      </c>
      <c r="Y762" s="11" t="n">
        <f aca="false">'Daily Data'!R761</f>
        <v>-0.0184365720693255</v>
      </c>
      <c r="AA762" s="11" t="n">
        <f aca="false">'Daily Data'!O761</f>
        <v>-0.0179688940160857</v>
      </c>
      <c r="AB762" s="11" t="n">
        <f aca="false">'Daily Data'!P761</f>
        <v>-0.00274827151953615</v>
      </c>
      <c r="AC762" s="11" t="n">
        <f aca="false">'Daily Data'!Q761</f>
        <v>-0.00331345685031691</v>
      </c>
      <c r="AE762" s="11" t="n">
        <f aca="false">'Daily Data'!O761</f>
        <v>-0.0179688940160857</v>
      </c>
      <c r="AF762" s="11" t="n">
        <f aca="false">'Daily Data'!P761</f>
        <v>-0.00274827151953615</v>
      </c>
      <c r="AG762" s="11" t="n">
        <f aca="false">'Daily Data'!R761</f>
        <v>-0.0184365720693255</v>
      </c>
      <c r="AI762" s="11" t="n">
        <f aca="false">'Daily Data'!O761</f>
        <v>-0.0179688940160857</v>
      </c>
      <c r="AJ762" s="11" t="n">
        <f aca="false">'Daily Data'!Q761</f>
        <v>-0.00331345685031691</v>
      </c>
      <c r="AK762" s="11" t="n">
        <f aca="false">'Daily Data'!R761</f>
        <v>-0.0184365720693255</v>
      </c>
      <c r="AM762" s="11" t="n">
        <f aca="false">'Daily Data'!P761</f>
        <v>-0.00274827151953615</v>
      </c>
      <c r="AN762" s="11" t="n">
        <f aca="false">'Daily Data'!Q761</f>
        <v>-0.00331345685031691</v>
      </c>
      <c r="AO762" s="11" t="n">
        <f aca="false">'Daily Data'!R761</f>
        <v>-0.0184365720693255</v>
      </c>
      <c r="AQ762" s="11" t="n">
        <f aca="false">'Daily Data'!O761</f>
        <v>-0.0179688940160857</v>
      </c>
      <c r="AR762" s="11" t="n">
        <f aca="false">'Daily Data'!P761</f>
        <v>-0.00274827151953615</v>
      </c>
      <c r="AS762" s="11" t="n">
        <f aca="false">'Daily Data'!Q761</f>
        <v>-0.00331345685031691</v>
      </c>
      <c r="AT762" s="11" t="n">
        <f aca="false">'Daily Data'!R761</f>
        <v>-0.0184365720693255</v>
      </c>
    </row>
    <row r="763" customFormat="false" ht="15" hidden="false" customHeight="false" outlineLevel="0" collapsed="false">
      <c r="A763" s="11" t="n">
        <f aca="false">'Daily Data'!O762</f>
        <v>0.0141545401518732</v>
      </c>
      <c r="C763" s="11" t="n">
        <f aca="false">'Daily Data'!P762</f>
        <v>0.00812119938884661</v>
      </c>
      <c r="E763" s="11" t="n">
        <f aca="false">'Daily Data'!Q762</f>
        <v>0.00812554842161563</v>
      </c>
      <c r="G763" s="11" t="n">
        <f aca="false">'Daily Data'!R762</f>
        <v>0.012687935727052</v>
      </c>
      <c r="I763" s="11" t="n">
        <f aca="false">'Daily Data'!O762</f>
        <v>0.0141545401518732</v>
      </c>
      <c r="J763" s="11" t="n">
        <f aca="false">'Daily Data'!P762</f>
        <v>0.00812119938884661</v>
      </c>
      <c r="L763" s="11" t="n">
        <f aca="false">'Daily Data'!O762</f>
        <v>0.0141545401518732</v>
      </c>
      <c r="M763" s="11" t="n">
        <f aca="false">'Daily Data'!Q762</f>
        <v>0.00812554842161563</v>
      </c>
      <c r="O763" s="11" t="n">
        <f aca="false">'Daily Data'!O762</f>
        <v>0.0141545401518732</v>
      </c>
      <c r="P763" s="11" t="n">
        <f aca="false">'Daily Data'!R762</f>
        <v>0.012687935727052</v>
      </c>
      <c r="R763" s="11" t="n">
        <f aca="false">'Daily Data'!P762</f>
        <v>0.00812119938884661</v>
      </c>
      <c r="S763" s="11" t="n">
        <f aca="false">'Daily Data'!Q762</f>
        <v>0.00812554842161563</v>
      </c>
      <c r="U763" s="11" t="n">
        <f aca="false">'Daily Data'!P762</f>
        <v>0.00812119938884661</v>
      </c>
      <c r="V763" s="11" t="n">
        <f aca="false">'Daily Data'!R762</f>
        <v>0.012687935727052</v>
      </c>
      <c r="X763" s="11" t="n">
        <f aca="false">'Daily Data'!Q762</f>
        <v>0.00812554842161563</v>
      </c>
      <c r="Y763" s="11" t="n">
        <f aca="false">'Daily Data'!R762</f>
        <v>0.012687935727052</v>
      </c>
      <c r="AA763" s="11" t="n">
        <f aca="false">'Daily Data'!O762</f>
        <v>0.0141545401518732</v>
      </c>
      <c r="AB763" s="11" t="n">
        <f aca="false">'Daily Data'!P762</f>
        <v>0.00812119938884661</v>
      </c>
      <c r="AC763" s="11" t="n">
        <f aca="false">'Daily Data'!Q762</f>
        <v>0.00812554842161563</v>
      </c>
      <c r="AE763" s="11" t="n">
        <f aca="false">'Daily Data'!O762</f>
        <v>0.0141545401518732</v>
      </c>
      <c r="AF763" s="11" t="n">
        <f aca="false">'Daily Data'!P762</f>
        <v>0.00812119938884661</v>
      </c>
      <c r="AG763" s="11" t="n">
        <f aca="false">'Daily Data'!R762</f>
        <v>0.012687935727052</v>
      </c>
      <c r="AI763" s="11" t="n">
        <f aca="false">'Daily Data'!O762</f>
        <v>0.0141545401518732</v>
      </c>
      <c r="AJ763" s="11" t="n">
        <f aca="false">'Daily Data'!Q762</f>
        <v>0.00812554842161563</v>
      </c>
      <c r="AK763" s="11" t="n">
        <f aca="false">'Daily Data'!R762</f>
        <v>0.012687935727052</v>
      </c>
      <c r="AM763" s="11" t="n">
        <f aca="false">'Daily Data'!P762</f>
        <v>0.00812119938884661</v>
      </c>
      <c r="AN763" s="11" t="n">
        <f aca="false">'Daily Data'!Q762</f>
        <v>0.00812554842161563</v>
      </c>
      <c r="AO763" s="11" t="n">
        <f aca="false">'Daily Data'!R762</f>
        <v>0.012687935727052</v>
      </c>
      <c r="AQ763" s="11" t="n">
        <f aca="false">'Daily Data'!O762</f>
        <v>0.0141545401518732</v>
      </c>
      <c r="AR763" s="11" t="n">
        <f aca="false">'Daily Data'!P762</f>
        <v>0.00812119938884661</v>
      </c>
      <c r="AS763" s="11" t="n">
        <f aca="false">'Daily Data'!Q762</f>
        <v>0.00812554842161563</v>
      </c>
      <c r="AT763" s="11" t="n">
        <f aca="false">'Daily Data'!R762</f>
        <v>0.012687935727052</v>
      </c>
    </row>
    <row r="764" customFormat="false" ht="15" hidden="false" customHeight="false" outlineLevel="0" collapsed="false">
      <c r="A764" s="11" t="n">
        <f aca="false">'Daily Data'!O763</f>
        <v>0.0186862643119059</v>
      </c>
      <c r="C764" s="11" t="n">
        <f aca="false">'Daily Data'!P763</f>
        <v>0.0212107650571367</v>
      </c>
      <c r="E764" s="11" t="n">
        <f aca="false">'Daily Data'!Q763</f>
        <v>0.0211158801765055</v>
      </c>
      <c r="G764" s="11" t="n">
        <f aca="false">'Daily Data'!R763</f>
        <v>0.0273936067516778</v>
      </c>
      <c r="I764" s="11" t="n">
        <f aca="false">'Daily Data'!O763</f>
        <v>0.0186862643119059</v>
      </c>
      <c r="J764" s="11" t="n">
        <f aca="false">'Daily Data'!P763</f>
        <v>0.0212107650571367</v>
      </c>
      <c r="L764" s="11" t="n">
        <f aca="false">'Daily Data'!O763</f>
        <v>0.0186862643119059</v>
      </c>
      <c r="M764" s="11" t="n">
        <f aca="false">'Daily Data'!Q763</f>
        <v>0.0211158801765055</v>
      </c>
      <c r="O764" s="11" t="n">
        <f aca="false">'Daily Data'!O763</f>
        <v>0.0186862643119059</v>
      </c>
      <c r="P764" s="11" t="n">
        <f aca="false">'Daily Data'!R763</f>
        <v>0.0273936067516778</v>
      </c>
      <c r="R764" s="11" t="n">
        <f aca="false">'Daily Data'!P763</f>
        <v>0.0212107650571367</v>
      </c>
      <c r="S764" s="11" t="n">
        <f aca="false">'Daily Data'!Q763</f>
        <v>0.0211158801765055</v>
      </c>
      <c r="U764" s="11" t="n">
        <f aca="false">'Daily Data'!P763</f>
        <v>0.0212107650571367</v>
      </c>
      <c r="V764" s="11" t="n">
        <f aca="false">'Daily Data'!R763</f>
        <v>0.0273936067516778</v>
      </c>
      <c r="X764" s="11" t="n">
        <f aca="false">'Daily Data'!Q763</f>
        <v>0.0211158801765055</v>
      </c>
      <c r="Y764" s="11" t="n">
        <f aca="false">'Daily Data'!R763</f>
        <v>0.0273936067516778</v>
      </c>
      <c r="AA764" s="11" t="n">
        <f aca="false">'Daily Data'!O763</f>
        <v>0.0186862643119059</v>
      </c>
      <c r="AB764" s="11" t="n">
        <f aca="false">'Daily Data'!P763</f>
        <v>0.0212107650571367</v>
      </c>
      <c r="AC764" s="11" t="n">
        <f aca="false">'Daily Data'!Q763</f>
        <v>0.0211158801765055</v>
      </c>
      <c r="AE764" s="11" t="n">
        <f aca="false">'Daily Data'!O763</f>
        <v>0.0186862643119059</v>
      </c>
      <c r="AF764" s="11" t="n">
        <f aca="false">'Daily Data'!P763</f>
        <v>0.0212107650571367</v>
      </c>
      <c r="AG764" s="11" t="n">
        <f aca="false">'Daily Data'!R763</f>
        <v>0.0273936067516778</v>
      </c>
      <c r="AI764" s="11" t="n">
        <f aca="false">'Daily Data'!O763</f>
        <v>0.0186862643119059</v>
      </c>
      <c r="AJ764" s="11" t="n">
        <f aca="false">'Daily Data'!Q763</f>
        <v>0.0211158801765055</v>
      </c>
      <c r="AK764" s="11" t="n">
        <f aca="false">'Daily Data'!R763</f>
        <v>0.0273936067516778</v>
      </c>
      <c r="AM764" s="11" t="n">
        <f aca="false">'Daily Data'!P763</f>
        <v>0.0212107650571367</v>
      </c>
      <c r="AN764" s="11" t="n">
        <f aca="false">'Daily Data'!Q763</f>
        <v>0.0211158801765055</v>
      </c>
      <c r="AO764" s="11" t="n">
        <f aca="false">'Daily Data'!R763</f>
        <v>0.0273936067516778</v>
      </c>
      <c r="AQ764" s="11" t="n">
        <f aca="false">'Daily Data'!O763</f>
        <v>0.0186862643119059</v>
      </c>
      <c r="AR764" s="11" t="n">
        <f aca="false">'Daily Data'!P763</f>
        <v>0.0212107650571367</v>
      </c>
      <c r="AS764" s="11" t="n">
        <f aca="false">'Daily Data'!Q763</f>
        <v>0.0211158801765055</v>
      </c>
      <c r="AT764" s="11" t="n">
        <f aca="false">'Daily Data'!R763</f>
        <v>0.0273936067516778</v>
      </c>
    </row>
    <row r="765" customFormat="false" ht="15" hidden="false" customHeight="false" outlineLevel="0" collapsed="false">
      <c r="A765" s="11" t="n">
        <f aca="false">'Daily Data'!O764</f>
        <v>0.0228818876351669</v>
      </c>
      <c r="C765" s="11" t="n">
        <f aca="false">'Daily Data'!P764</f>
        <v>-0.00530648417480434</v>
      </c>
      <c r="E765" s="11" t="n">
        <f aca="false">'Daily Data'!Q764</f>
        <v>-0.00489398821898818</v>
      </c>
      <c r="G765" s="11" t="n">
        <f aca="false">'Daily Data'!R764</f>
        <v>-0.0291575860074142</v>
      </c>
      <c r="I765" s="11" t="n">
        <f aca="false">'Daily Data'!O764</f>
        <v>0.0228818876351669</v>
      </c>
      <c r="J765" s="11" t="n">
        <f aca="false">'Daily Data'!P764</f>
        <v>-0.00530648417480434</v>
      </c>
      <c r="L765" s="11" t="n">
        <f aca="false">'Daily Data'!O764</f>
        <v>0.0228818876351669</v>
      </c>
      <c r="M765" s="11" t="n">
        <f aca="false">'Daily Data'!Q764</f>
        <v>-0.00489398821898818</v>
      </c>
      <c r="O765" s="11" t="n">
        <f aca="false">'Daily Data'!O764</f>
        <v>0.0228818876351669</v>
      </c>
      <c r="P765" s="11" t="n">
        <f aca="false">'Daily Data'!R764</f>
        <v>-0.0291575860074142</v>
      </c>
      <c r="R765" s="11" t="n">
        <f aca="false">'Daily Data'!P764</f>
        <v>-0.00530648417480434</v>
      </c>
      <c r="S765" s="11" t="n">
        <f aca="false">'Daily Data'!Q764</f>
        <v>-0.00489398821898818</v>
      </c>
      <c r="U765" s="11" t="n">
        <f aca="false">'Daily Data'!P764</f>
        <v>-0.00530648417480434</v>
      </c>
      <c r="V765" s="11" t="n">
        <f aca="false">'Daily Data'!R764</f>
        <v>-0.0291575860074142</v>
      </c>
      <c r="X765" s="11" t="n">
        <f aca="false">'Daily Data'!Q764</f>
        <v>-0.00489398821898818</v>
      </c>
      <c r="Y765" s="11" t="n">
        <f aca="false">'Daily Data'!R764</f>
        <v>-0.0291575860074142</v>
      </c>
      <c r="AA765" s="11" t="n">
        <f aca="false">'Daily Data'!O764</f>
        <v>0.0228818876351669</v>
      </c>
      <c r="AB765" s="11" t="n">
        <f aca="false">'Daily Data'!P764</f>
        <v>-0.00530648417480434</v>
      </c>
      <c r="AC765" s="11" t="n">
        <f aca="false">'Daily Data'!Q764</f>
        <v>-0.00489398821898818</v>
      </c>
      <c r="AE765" s="11" t="n">
        <f aca="false">'Daily Data'!O764</f>
        <v>0.0228818876351669</v>
      </c>
      <c r="AF765" s="11" t="n">
        <f aca="false">'Daily Data'!P764</f>
        <v>-0.00530648417480434</v>
      </c>
      <c r="AG765" s="11" t="n">
        <f aca="false">'Daily Data'!R764</f>
        <v>-0.0291575860074142</v>
      </c>
      <c r="AI765" s="11" t="n">
        <f aca="false">'Daily Data'!O764</f>
        <v>0.0228818876351669</v>
      </c>
      <c r="AJ765" s="11" t="n">
        <f aca="false">'Daily Data'!Q764</f>
        <v>-0.00489398821898818</v>
      </c>
      <c r="AK765" s="11" t="n">
        <f aca="false">'Daily Data'!R764</f>
        <v>-0.0291575860074142</v>
      </c>
      <c r="AM765" s="11" t="n">
        <f aca="false">'Daily Data'!P764</f>
        <v>-0.00530648417480434</v>
      </c>
      <c r="AN765" s="11" t="n">
        <f aca="false">'Daily Data'!Q764</f>
        <v>-0.00489398821898818</v>
      </c>
      <c r="AO765" s="11" t="n">
        <f aca="false">'Daily Data'!R764</f>
        <v>-0.0291575860074142</v>
      </c>
      <c r="AQ765" s="11" t="n">
        <f aca="false">'Daily Data'!O764</f>
        <v>0.0228818876351669</v>
      </c>
      <c r="AR765" s="11" t="n">
        <f aca="false">'Daily Data'!P764</f>
        <v>-0.00530648417480434</v>
      </c>
      <c r="AS765" s="11" t="n">
        <f aca="false">'Daily Data'!Q764</f>
        <v>-0.00489398821898818</v>
      </c>
      <c r="AT765" s="11" t="n">
        <f aca="false">'Daily Data'!R764</f>
        <v>-0.0291575860074142</v>
      </c>
    </row>
    <row r="766" customFormat="false" ht="15" hidden="false" customHeight="false" outlineLevel="0" collapsed="false">
      <c r="A766" s="11" t="n">
        <f aca="false">'Daily Data'!O765</f>
        <v>0.000939642881081781</v>
      </c>
      <c r="C766" s="11" t="n">
        <f aca="false">'Daily Data'!P765</f>
        <v>0.00782456483899058</v>
      </c>
      <c r="E766" s="11" t="n">
        <f aca="false">'Daily Data'!Q765</f>
        <v>0.0065726757547267</v>
      </c>
      <c r="G766" s="11" t="n">
        <f aca="false">'Daily Data'!R765</f>
        <v>0.00416882182335559</v>
      </c>
      <c r="I766" s="11" t="n">
        <f aca="false">'Daily Data'!O765</f>
        <v>0.000939642881081781</v>
      </c>
      <c r="J766" s="11" t="n">
        <f aca="false">'Daily Data'!P765</f>
        <v>0.00782456483899058</v>
      </c>
      <c r="L766" s="11" t="n">
        <f aca="false">'Daily Data'!O765</f>
        <v>0.000939642881081781</v>
      </c>
      <c r="M766" s="11" t="n">
        <f aca="false">'Daily Data'!Q765</f>
        <v>0.0065726757547267</v>
      </c>
      <c r="O766" s="11" t="n">
        <f aca="false">'Daily Data'!O765</f>
        <v>0.000939642881081781</v>
      </c>
      <c r="P766" s="11" t="n">
        <f aca="false">'Daily Data'!R765</f>
        <v>0.00416882182335559</v>
      </c>
      <c r="R766" s="11" t="n">
        <f aca="false">'Daily Data'!P765</f>
        <v>0.00782456483899058</v>
      </c>
      <c r="S766" s="11" t="n">
        <f aca="false">'Daily Data'!Q765</f>
        <v>0.0065726757547267</v>
      </c>
      <c r="U766" s="11" t="n">
        <f aca="false">'Daily Data'!P765</f>
        <v>0.00782456483899058</v>
      </c>
      <c r="V766" s="11" t="n">
        <f aca="false">'Daily Data'!R765</f>
        <v>0.00416882182335559</v>
      </c>
      <c r="X766" s="11" t="n">
        <f aca="false">'Daily Data'!Q765</f>
        <v>0.0065726757547267</v>
      </c>
      <c r="Y766" s="11" t="n">
        <f aca="false">'Daily Data'!R765</f>
        <v>0.00416882182335559</v>
      </c>
      <c r="AA766" s="11" t="n">
        <f aca="false">'Daily Data'!O765</f>
        <v>0.000939642881081781</v>
      </c>
      <c r="AB766" s="11" t="n">
        <f aca="false">'Daily Data'!P765</f>
        <v>0.00782456483899058</v>
      </c>
      <c r="AC766" s="11" t="n">
        <f aca="false">'Daily Data'!Q765</f>
        <v>0.0065726757547267</v>
      </c>
      <c r="AE766" s="11" t="n">
        <f aca="false">'Daily Data'!O765</f>
        <v>0.000939642881081781</v>
      </c>
      <c r="AF766" s="11" t="n">
        <f aca="false">'Daily Data'!P765</f>
        <v>0.00782456483899058</v>
      </c>
      <c r="AG766" s="11" t="n">
        <f aca="false">'Daily Data'!R765</f>
        <v>0.00416882182335559</v>
      </c>
      <c r="AI766" s="11" t="n">
        <f aca="false">'Daily Data'!O765</f>
        <v>0.000939642881081781</v>
      </c>
      <c r="AJ766" s="11" t="n">
        <f aca="false">'Daily Data'!Q765</f>
        <v>0.0065726757547267</v>
      </c>
      <c r="AK766" s="11" t="n">
        <f aca="false">'Daily Data'!R765</f>
        <v>0.00416882182335559</v>
      </c>
      <c r="AM766" s="11" t="n">
        <f aca="false">'Daily Data'!P765</f>
        <v>0.00782456483899058</v>
      </c>
      <c r="AN766" s="11" t="n">
        <f aca="false">'Daily Data'!Q765</f>
        <v>0.0065726757547267</v>
      </c>
      <c r="AO766" s="11" t="n">
        <f aca="false">'Daily Data'!R765</f>
        <v>0.00416882182335559</v>
      </c>
      <c r="AQ766" s="11" t="n">
        <f aca="false">'Daily Data'!O765</f>
        <v>0.000939642881081781</v>
      </c>
      <c r="AR766" s="11" t="n">
        <f aca="false">'Daily Data'!P765</f>
        <v>0.00782456483899058</v>
      </c>
      <c r="AS766" s="11" t="n">
        <f aca="false">'Daily Data'!Q765</f>
        <v>0.0065726757547267</v>
      </c>
      <c r="AT766" s="11" t="n">
        <f aca="false">'Daily Data'!R765</f>
        <v>0.00416882182335559</v>
      </c>
    </row>
    <row r="767" customFormat="false" ht="15" hidden="false" customHeight="false" outlineLevel="0" collapsed="false">
      <c r="A767" s="11" t="n">
        <f aca="false">'Daily Data'!O766</f>
        <v>-0.0127651924769448</v>
      </c>
      <c r="C767" s="11" t="n">
        <f aca="false">'Daily Data'!P766</f>
        <v>-0.0205264680483593</v>
      </c>
      <c r="E767" s="11" t="n">
        <f aca="false">'Daily Data'!Q766</f>
        <v>-0.0202449460356995</v>
      </c>
      <c r="G767" s="11" t="n">
        <f aca="false">'Daily Data'!R766</f>
        <v>0.0102548771442237</v>
      </c>
      <c r="I767" s="11" t="n">
        <f aca="false">'Daily Data'!O766</f>
        <v>-0.0127651924769448</v>
      </c>
      <c r="J767" s="11" t="n">
        <f aca="false">'Daily Data'!P766</f>
        <v>-0.0205264680483593</v>
      </c>
      <c r="L767" s="11" t="n">
        <f aca="false">'Daily Data'!O766</f>
        <v>-0.0127651924769448</v>
      </c>
      <c r="M767" s="11" t="n">
        <f aca="false">'Daily Data'!Q766</f>
        <v>-0.0202449460356995</v>
      </c>
      <c r="O767" s="11" t="n">
        <f aca="false">'Daily Data'!O766</f>
        <v>-0.0127651924769448</v>
      </c>
      <c r="P767" s="11" t="n">
        <f aca="false">'Daily Data'!R766</f>
        <v>0.0102548771442237</v>
      </c>
      <c r="R767" s="11" t="n">
        <f aca="false">'Daily Data'!P766</f>
        <v>-0.0205264680483593</v>
      </c>
      <c r="S767" s="11" t="n">
        <f aca="false">'Daily Data'!Q766</f>
        <v>-0.0202449460356995</v>
      </c>
      <c r="U767" s="11" t="n">
        <f aca="false">'Daily Data'!P766</f>
        <v>-0.0205264680483593</v>
      </c>
      <c r="V767" s="11" t="n">
        <f aca="false">'Daily Data'!R766</f>
        <v>0.0102548771442237</v>
      </c>
      <c r="X767" s="11" t="n">
        <f aca="false">'Daily Data'!Q766</f>
        <v>-0.0202449460356995</v>
      </c>
      <c r="Y767" s="11" t="n">
        <f aca="false">'Daily Data'!R766</f>
        <v>0.0102548771442237</v>
      </c>
      <c r="AA767" s="11" t="n">
        <f aca="false">'Daily Data'!O766</f>
        <v>-0.0127651924769448</v>
      </c>
      <c r="AB767" s="11" t="n">
        <f aca="false">'Daily Data'!P766</f>
        <v>-0.0205264680483593</v>
      </c>
      <c r="AC767" s="11" t="n">
        <f aca="false">'Daily Data'!Q766</f>
        <v>-0.0202449460356995</v>
      </c>
      <c r="AE767" s="11" t="n">
        <f aca="false">'Daily Data'!O766</f>
        <v>-0.0127651924769448</v>
      </c>
      <c r="AF767" s="11" t="n">
        <f aca="false">'Daily Data'!P766</f>
        <v>-0.0205264680483593</v>
      </c>
      <c r="AG767" s="11" t="n">
        <f aca="false">'Daily Data'!R766</f>
        <v>0.0102548771442237</v>
      </c>
      <c r="AI767" s="11" t="n">
        <f aca="false">'Daily Data'!O766</f>
        <v>-0.0127651924769448</v>
      </c>
      <c r="AJ767" s="11" t="n">
        <f aca="false">'Daily Data'!Q766</f>
        <v>-0.0202449460356995</v>
      </c>
      <c r="AK767" s="11" t="n">
        <f aca="false">'Daily Data'!R766</f>
        <v>0.0102548771442237</v>
      </c>
      <c r="AM767" s="11" t="n">
        <f aca="false">'Daily Data'!P766</f>
        <v>-0.0205264680483593</v>
      </c>
      <c r="AN767" s="11" t="n">
        <f aca="false">'Daily Data'!Q766</f>
        <v>-0.0202449460356995</v>
      </c>
      <c r="AO767" s="11" t="n">
        <f aca="false">'Daily Data'!R766</f>
        <v>0.0102548771442237</v>
      </c>
      <c r="AQ767" s="11" t="n">
        <f aca="false">'Daily Data'!O766</f>
        <v>-0.0127651924769448</v>
      </c>
      <c r="AR767" s="11" t="n">
        <f aca="false">'Daily Data'!P766</f>
        <v>-0.0205264680483593</v>
      </c>
      <c r="AS767" s="11" t="n">
        <f aca="false">'Daily Data'!Q766</f>
        <v>-0.0202449460356995</v>
      </c>
      <c r="AT767" s="11" t="n">
        <f aca="false">'Daily Data'!R766</f>
        <v>0.0102548771442237</v>
      </c>
    </row>
    <row r="768" customFormat="false" ht="15" hidden="false" customHeight="false" outlineLevel="0" collapsed="false">
      <c r="A768" s="11" t="n">
        <f aca="false">'Daily Data'!O767</f>
        <v>0.00959936445297155</v>
      </c>
      <c r="C768" s="11" t="n">
        <f aca="false">'Daily Data'!P767</f>
        <v>0.0193526484694598</v>
      </c>
      <c r="E768" s="11" t="n">
        <f aca="false">'Daily Data'!Q767</f>
        <v>0.0192692855629702</v>
      </c>
      <c r="G768" s="11" t="n">
        <f aca="false">'Daily Data'!R767</f>
        <v>-0.0200205600306866</v>
      </c>
      <c r="I768" s="11" t="n">
        <f aca="false">'Daily Data'!O767</f>
        <v>0.00959936445297155</v>
      </c>
      <c r="J768" s="11" t="n">
        <f aca="false">'Daily Data'!P767</f>
        <v>0.0193526484694598</v>
      </c>
      <c r="L768" s="11" t="n">
        <f aca="false">'Daily Data'!O767</f>
        <v>0.00959936445297155</v>
      </c>
      <c r="M768" s="11" t="n">
        <f aca="false">'Daily Data'!Q767</f>
        <v>0.0192692855629702</v>
      </c>
      <c r="O768" s="11" t="n">
        <f aca="false">'Daily Data'!O767</f>
        <v>0.00959936445297155</v>
      </c>
      <c r="P768" s="11" t="n">
        <f aca="false">'Daily Data'!R767</f>
        <v>-0.0200205600306866</v>
      </c>
      <c r="R768" s="11" t="n">
        <f aca="false">'Daily Data'!P767</f>
        <v>0.0193526484694598</v>
      </c>
      <c r="S768" s="11" t="n">
        <f aca="false">'Daily Data'!Q767</f>
        <v>0.0192692855629702</v>
      </c>
      <c r="U768" s="11" t="n">
        <f aca="false">'Daily Data'!P767</f>
        <v>0.0193526484694598</v>
      </c>
      <c r="V768" s="11" t="n">
        <f aca="false">'Daily Data'!R767</f>
        <v>-0.0200205600306866</v>
      </c>
      <c r="X768" s="11" t="n">
        <f aca="false">'Daily Data'!Q767</f>
        <v>0.0192692855629702</v>
      </c>
      <c r="Y768" s="11" t="n">
        <f aca="false">'Daily Data'!R767</f>
        <v>-0.0200205600306866</v>
      </c>
      <c r="AA768" s="11" t="n">
        <f aca="false">'Daily Data'!O767</f>
        <v>0.00959936445297155</v>
      </c>
      <c r="AB768" s="11" t="n">
        <f aca="false">'Daily Data'!P767</f>
        <v>0.0193526484694598</v>
      </c>
      <c r="AC768" s="11" t="n">
        <f aca="false">'Daily Data'!Q767</f>
        <v>0.0192692855629702</v>
      </c>
      <c r="AE768" s="11" t="n">
        <f aca="false">'Daily Data'!O767</f>
        <v>0.00959936445297155</v>
      </c>
      <c r="AF768" s="11" t="n">
        <f aca="false">'Daily Data'!P767</f>
        <v>0.0193526484694598</v>
      </c>
      <c r="AG768" s="11" t="n">
        <f aca="false">'Daily Data'!R767</f>
        <v>-0.0200205600306866</v>
      </c>
      <c r="AI768" s="11" t="n">
        <f aca="false">'Daily Data'!O767</f>
        <v>0.00959936445297155</v>
      </c>
      <c r="AJ768" s="11" t="n">
        <f aca="false">'Daily Data'!Q767</f>
        <v>0.0192692855629702</v>
      </c>
      <c r="AK768" s="11" t="n">
        <f aca="false">'Daily Data'!R767</f>
        <v>-0.0200205600306866</v>
      </c>
      <c r="AM768" s="11" t="n">
        <f aca="false">'Daily Data'!P767</f>
        <v>0.0193526484694598</v>
      </c>
      <c r="AN768" s="11" t="n">
        <f aca="false">'Daily Data'!Q767</f>
        <v>0.0192692855629702</v>
      </c>
      <c r="AO768" s="11" t="n">
        <f aca="false">'Daily Data'!R767</f>
        <v>-0.0200205600306866</v>
      </c>
      <c r="AQ768" s="11" t="n">
        <f aca="false">'Daily Data'!O767</f>
        <v>0.00959936445297155</v>
      </c>
      <c r="AR768" s="11" t="n">
        <f aca="false">'Daily Data'!P767</f>
        <v>0.0193526484694598</v>
      </c>
      <c r="AS768" s="11" t="n">
        <f aca="false">'Daily Data'!Q767</f>
        <v>0.0192692855629702</v>
      </c>
      <c r="AT768" s="11" t="n">
        <f aca="false">'Daily Data'!R767</f>
        <v>-0.0200205600306866</v>
      </c>
    </row>
    <row r="769" customFormat="false" ht="15" hidden="false" customHeight="false" outlineLevel="0" collapsed="false">
      <c r="A769" s="11" t="n">
        <f aca="false">'Daily Data'!O768</f>
        <v>-0.000224284960168964</v>
      </c>
      <c r="C769" s="11" t="n">
        <f aca="false">'Daily Data'!P768</f>
        <v>-0.0269932840339042</v>
      </c>
      <c r="E769" s="11" t="n">
        <f aca="false">'Daily Data'!Q768</f>
        <v>-0.0261955930236586</v>
      </c>
      <c r="G769" s="11" t="n">
        <f aca="false">'Daily Data'!R768</f>
        <v>-0.00740242173213707</v>
      </c>
      <c r="I769" s="11" t="n">
        <f aca="false">'Daily Data'!O768</f>
        <v>-0.000224284960168964</v>
      </c>
      <c r="J769" s="11" t="n">
        <f aca="false">'Daily Data'!P768</f>
        <v>-0.0269932840339042</v>
      </c>
      <c r="L769" s="11" t="n">
        <f aca="false">'Daily Data'!O768</f>
        <v>-0.000224284960168964</v>
      </c>
      <c r="M769" s="11" t="n">
        <f aca="false">'Daily Data'!Q768</f>
        <v>-0.0261955930236586</v>
      </c>
      <c r="O769" s="11" t="n">
        <f aca="false">'Daily Data'!O768</f>
        <v>-0.000224284960168964</v>
      </c>
      <c r="P769" s="11" t="n">
        <f aca="false">'Daily Data'!R768</f>
        <v>-0.00740242173213707</v>
      </c>
      <c r="R769" s="11" t="n">
        <f aca="false">'Daily Data'!P768</f>
        <v>-0.0269932840339042</v>
      </c>
      <c r="S769" s="11" t="n">
        <f aca="false">'Daily Data'!Q768</f>
        <v>-0.0261955930236586</v>
      </c>
      <c r="U769" s="11" t="n">
        <f aca="false">'Daily Data'!P768</f>
        <v>-0.0269932840339042</v>
      </c>
      <c r="V769" s="11" t="n">
        <f aca="false">'Daily Data'!R768</f>
        <v>-0.00740242173213707</v>
      </c>
      <c r="X769" s="11" t="n">
        <f aca="false">'Daily Data'!Q768</f>
        <v>-0.0261955930236586</v>
      </c>
      <c r="Y769" s="11" t="n">
        <f aca="false">'Daily Data'!R768</f>
        <v>-0.00740242173213707</v>
      </c>
      <c r="AA769" s="11" t="n">
        <f aca="false">'Daily Data'!O768</f>
        <v>-0.000224284960168964</v>
      </c>
      <c r="AB769" s="11" t="n">
        <f aca="false">'Daily Data'!P768</f>
        <v>-0.0269932840339042</v>
      </c>
      <c r="AC769" s="11" t="n">
        <f aca="false">'Daily Data'!Q768</f>
        <v>-0.0261955930236586</v>
      </c>
      <c r="AE769" s="11" t="n">
        <f aca="false">'Daily Data'!O768</f>
        <v>-0.000224284960168964</v>
      </c>
      <c r="AF769" s="11" t="n">
        <f aca="false">'Daily Data'!P768</f>
        <v>-0.0269932840339042</v>
      </c>
      <c r="AG769" s="11" t="n">
        <f aca="false">'Daily Data'!R768</f>
        <v>-0.00740242173213707</v>
      </c>
      <c r="AI769" s="11" t="n">
        <f aca="false">'Daily Data'!O768</f>
        <v>-0.000224284960168964</v>
      </c>
      <c r="AJ769" s="11" t="n">
        <f aca="false">'Daily Data'!Q768</f>
        <v>-0.0261955930236586</v>
      </c>
      <c r="AK769" s="11" t="n">
        <f aca="false">'Daily Data'!R768</f>
        <v>-0.00740242173213707</v>
      </c>
      <c r="AM769" s="11" t="n">
        <f aca="false">'Daily Data'!P768</f>
        <v>-0.0269932840339042</v>
      </c>
      <c r="AN769" s="11" t="n">
        <f aca="false">'Daily Data'!Q768</f>
        <v>-0.0261955930236586</v>
      </c>
      <c r="AO769" s="11" t="n">
        <f aca="false">'Daily Data'!R768</f>
        <v>-0.00740242173213707</v>
      </c>
      <c r="AQ769" s="11" t="n">
        <f aca="false">'Daily Data'!O768</f>
        <v>-0.000224284960168964</v>
      </c>
      <c r="AR769" s="11" t="n">
        <f aca="false">'Daily Data'!P768</f>
        <v>-0.0269932840339042</v>
      </c>
      <c r="AS769" s="11" t="n">
        <f aca="false">'Daily Data'!Q768</f>
        <v>-0.0261955930236586</v>
      </c>
      <c r="AT769" s="11" t="n">
        <f aca="false">'Daily Data'!R768</f>
        <v>-0.00740242173213707</v>
      </c>
    </row>
    <row r="770" customFormat="false" ht="15" hidden="false" customHeight="false" outlineLevel="0" collapsed="false">
      <c r="A770" s="11" t="n">
        <f aca="false">'Daily Data'!O769</f>
        <v>-0.00232671478628149</v>
      </c>
      <c r="C770" s="11" t="n">
        <f aca="false">'Daily Data'!P769</f>
        <v>-0.00107499999999999</v>
      </c>
      <c r="E770" s="11" t="n">
        <f aca="false">'Daily Data'!Q769</f>
        <v>-0.00160901629139537</v>
      </c>
      <c r="G770" s="11" t="n">
        <f aca="false">'Daily Data'!R769</f>
        <v>-0.0030027880468268</v>
      </c>
      <c r="I770" s="11" t="n">
        <f aca="false">'Daily Data'!O769</f>
        <v>-0.00232671478628149</v>
      </c>
      <c r="J770" s="11" t="n">
        <f aca="false">'Daily Data'!P769</f>
        <v>-0.00107499999999999</v>
      </c>
      <c r="L770" s="11" t="n">
        <f aca="false">'Daily Data'!O769</f>
        <v>-0.00232671478628149</v>
      </c>
      <c r="M770" s="11" t="n">
        <f aca="false">'Daily Data'!Q769</f>
        <v>-0.00160901629139537</v>
      </c>
      <c r="O770" s="11" t="n">
        <f aca="false">'Daily Data'!O769</f>
        <v>-0.00232671478628149</v>
      </c>
      <c r="P770" s="11" t="n">
        <f aca="false">'Daily Data'!R769</f>
        <v>-0.0030027880468268</v>
      </c>
      <c r="R770" s="11" t="n">
        <f aca="false">'Daily Data'!P769</f>
        <v>-0.00107499999999999</v>
      </c>
      <c r="S770" s="11" t="n">
        <f aca="false">'Daily Data'!Q769</f>
        <v>-0.00160901629139537</v>
      </c>
      <c r="U770" s="11" t="n">
        <f aca="false">'Daily Data'!P769</f>
        <v>-0.00107499999999999</v>
      </c>
      <c r="V770" s="11" t="n">
        <f aca="false">'Daily Data'!R769</f>
        <v>-0.0030027880468268</v>
      </c>
      <c r="X770" s="11" t="n">
        <f aca="false">'Daily Data'!Q769</f>
        <v>-0.00160901629139537</v>
      </c>
      <c r="Y770" s="11" t="n">
        <f aca="false">'Daily Data'!R769</f>
        <v>-0.0030027880468268</v>
      </c>
      <c r="AA770" s="11" t="n">
        <f aca="false">'Daily Data'!O769</f>
        <v>-0.00232671478628149</v>
      </c>
      <c r="AB770" s="11" t="n">
        <f aca="false">'Daily Data'!P769</f>
        <v>-0.00107499999999999</v>
      </c>
      <c r="AC770" s="11" t="n">
        <f aca="false">'Daily Data'!Q769</f>
        <v>-0.00160901629139537</v>
      </c>
      <c r="AE770" s="11" t="n">
        <f aca="false">'Daily Data'!O769</f>
        <v>-0.00232671478628149</v>
      </c>
      <c r="AF770" s="11" t="n">
        <f aca="false">'Daily Data'!P769</f>
        <v>-0.00107499999999999</v>
      </c>
      <c r="AG770" s="11" t="n">
        <f aca="false">'Daily Data'!R769</f>
        <v>-0.0030027880468268</v>
      </c>
      <c r="AI770" s="11" t="n">
        <f aca="false">'Daily Data'!O769</f>
        <v>-0.00232671478628149</v>
      </c>
      <c r="AJ770" s="11" t="n">
        <f aca="false">'Daily Data'!Q769</f>
        <v>-0.00160901629139537</v>
      </c>
      <c r="AK770" s="11" t="n">
        <f aca="false">'Daily Data'!R769</f>
        <v>-0.0030027880468268</v>
      </c>
      <c r="AM770" s="11" t="n">
        <f aca="false">'Daily Data'!P769</f>
        <v>-0.00107499999999999</v>
      </c>
      <c r="AN770" s="11" t="n">
        <f aca="false">'Daily Data'!Q769</f>
        <v>-0.00160901629139537</v>
      </c>
      <c r="AO770" s="11" t="n">
        <f aca="false">'Daily Data'!R769</f>
        <v>-0.0030027880468268</v>
      </c>
      <c r="AQ770" s="11" t="n">
        <f aca="false">'Daily Data'!O769</f>
        <v>-0.00232671478628149</v>
      </c>
      <c r="AR770" s="11" t="n">
        <f aca="false">'Daily Data'!P769</f>
        <v>-0.00107499999999999</v>
      </c>
      <c r="AS770" s="11" t="n">
        <f aca="false">'Daily Data'!Q769</f>
        <v>-0.00160901629139537</v>
      </c>
      <c r="AT770" s="11" t="n">
        <f aca="false">'Daily Data'!R769</f>
        <v>-0.0030027880468268</v>
      </c>
    </row>
    <row r="771" customFormat="false" ht="15" hidden="false" customHeight="false" outlineLevel="0" collapsed="false">
      <c r="A771" s="11" t="n">
        <f aca="false">'Daily Data'!O770</f>
        <v>0.00374433683582526</v>
      </c>
      <c r="C771" s="11" t="n">
        <f aca="false">'Daily Data'!P770</f>
        <v>0.00266118081509165</v>
      </c>
      <c r="E771" s="11" t="n">
        <f aca="false">'Daily Data'!Q770</f>
        <v>0.00287751531993724</v>
      </c>
      <c r="G771" s="11" t="n">
        <f aca="false">'Daily Data'!R770</f>
        <v>-0.000564527482170897</v>
      </c>
      <c r="I771" s="11" t="n">
        <f aca="false">'Daily Data'!O770</f>
        <v>0.00374433683582526</v>
      </c>
      <c r="J771" s="11" t="n">
        <f aca="false">'Daily Data'!P770</f>
        <v>0.00266118081509165</v>
      </c>
      <c r="L771" s="11" t="n">
        <f aca="false">'Daily Data'!O770</f>
        <v>0.00374433683582526</v>
      </c>
      <c r="M771" s="11" t="n">
        <f aca="false">'Daily Data'!Q770</f>
        <v>0.00287751531993724</v>
      </c>
      <c r="O771" s="11" t="n">
        <f aca="false">'Daily Data'!O770</f>
        <v>0.00374433683582526</v>
      </c>
      <c r="P771" s="11" t="n">
        <f aca="false">'Daily Data'!R770</f>
        <v>-0.000564527482170897</v>
      </c>
      <c r="R771" s="11" t="n">
        <f aca="false">'Daily Data'!P770</f>
        <v>0.00266118081509165</v>
      </c>
      <c r="S771" s="11" t="n">
        <f aca="false">'Daily Data'!Q770</f>
        <v>0.00287751531993724</v>
      </c>
      <c r="U771" s="11" t="n">
        <f aca="false">'Daily Data'!P770</f>
        <v>0.00266118081509165</v>
      </c>
      <c r="V771" s="11" t="n">
        <f aca="false">'Daily Data'!R770</f>
        <v>-0.000564527482170897</v>
      </c>
      <c r="X771" s="11" t="n">
        <f aca="false">'Daily Data'!Q770</f>
        <v>0.00287751531993724</v>
      </c>
      <c r="Y771" s="11" t="n">
        <f aca="false">'Daily Data'!R770</f>
        <v>-0.000564527482170897</v>
      </c>
      <c r="AA771" s="11" t="n">
        <f aca="false">'Daily Data'!O770</f>
        <v>0.00374433683582526</v>
      </c>
      <c r="AB771" s="11" t="n">
        <f aca="false">'Daily Data'!P770</f>
        <v>0.00266118081509165</v>
      </c>
      <c r="AC771" s="11" t="n">
        <f aca="false">'Daily Data'!Q770</f>
        <v>0.00287751531993724</v>
      </c>
      <c r="AE771" s="11" t="n">
        <f aca="false">'Daily Data'!O770</f>
        <v>0.00374433683582526</v>
      </c>
      <c r="AF771" s="11" t="n">
        <f aca="false">'Daily Data'!P770</f>
        <v>0.00266118081509165</v>
      </c>
      <c r="AG771" s="11" t="n">
        <f aca="false">'Daily Data'!R770</f>
        <v>-0.000564527482170897</v>
      </c>
      <c r="AI771" s="11" t="n">
        <f aca="false">'Daily Data'!O770</f>
        <v>0.00374433683582526</v>
      </c>
      <c r="AJ771" s="11" t="n">
        <f aca="false">'Daily Data'!Q770</f>
        <v>0.00287751531993724</v>
      </c>
      <c r="AK771" s="11" t="n">
        <f aca="false">'Daily Data'!R770</f>
        <v>-0.000564527482170897</v>
      </c>
      <c r="AM771" s="11" t="n">
        <f aca="false">'Daily Data'!P770</f>
        <v>0.00266118081509165</v>
      </c>
      <c r="AN771" s="11" t="n">
        <f aca="false">'Daily Data'!Q770</f>
        <v>0.00287751531993724</v>
      </c>
      <c r="AO771" s="11" t="n">
        <f aca="false">'Daily Data'!R770</f>
        <v>-0.000564527482170897</v>
      </c>
      <c r="AQ771" s="11" t="n">
        <f aca="false">'Daily Data'!O770</f>
        <v>0.00374433683582526</v>
      </c>
      <c r="AR771" s="11" t="n">
        <f aca="false">'Daily Data'!P770</f>
        <v>0.00266118081509165</v>
      </c>
      <c r="AS771" s="11" t="n">
        <f aca="false">'Daily Data'!Q770</f>
        <v>0.00287751531993724</v>
      </c>
      <c r="AT771" s="11" t="n">
        <f aca="false">'Daily Data'!R770</f>
        <v>-0.000564527482170897</v>
      </c>
    </row>
    <row r="772" customFormat="false" ht="15" hidden="false" customHeight="false" outlineLevel="0" collapsed="false">
      <c r="A772" s="11" t="n">
        <f aca="false">'Daily Data'!O771</f>
        <v>-0.00327245389010317</v>
      </c>
      <c r="C772" s="11" t="n">
        <f aca="false">'Daily Data'!P771</f>
        <v>-8.33333333333333E-006</v>
      </c>
      <c r="E772" s="11" t="n">
        <f aca="false">'Daily Data'!Q771</f>
        <v>0.00031139383281814</v>
      </c>
      <c r="G772" s="11" t="n">
        <f aca="false">'Daily Data'!R771</f>
        <v>-0.0154234850733349</v>
      </c>
      <c r="I772" s="11" t="n">
        <f aca="false">'Daily Data'!O771</f>
        <v>-0.00327245389010317</v>
      </c>
      <c r="J772" s="11" t="n">
        <f aca="false">'Daily Data'!P771</f>
        <v>-8.33333333333333E-006</v>
      </c>
      <c r="L772" s="11" t="n">
        <f aca="false">'Daily Data'!O771</f>
        <v>-0.00327245389010317</v>
      </c>
      <c r="M772" s="11" t="n">
        <f aca="false">'Daily Data'!Q771</f>
        <v>0.00031139383281814</v>
      </c>
      <c r="O772" s="11" t="n">
        <f aca="false">'Daily Data'!O771</f>
        <v>-0.00327245389010317</v>
      </c>
      <c r="P772" s="11" t="n">
        <f aca="false">'Daily Data'!R771</f>
        <v>-0.0154234850733349</v>
      </c>
      <c r="R772" s="11" t="n">
        <f aca="false">'Daily Data'!P771</f>
        <v>-8.33333333333333E-006</v>
      </c>
      <c r="S772" s="11" t="n">
        <f aca="false">'Daily Data'!Q771</f>
        <v>0.00031139383281814</v>
      </c>
      <c r="U772" s="11" t="n">
        <f aca="false">'Daily Data'!P771</f>
        <v>-8.33333333333333E-006</v>
      </c>
      <c r="V772" s="11" t="n">
        <f aca="false">'Daily Data'!R771</f>
        <v>-0.0154234850733349</v>
      </c>
      <c r="X772" s="11" t="n">
        <f aca="false">'Daily Data'!Q771</f>
        <v>0.00031139383281814</v>
      </c>
      <c r="Y772" s="11" t="n">
        <f aca="false">'Daily Data'!R771</f>
        <v>-0.0154234850733349</v>
      </c>
      <c r="AA772" s="11" t="n">
        <f aca="false">'Daily Data'!O771</f>
        <v>-0.00327245389010317</v>
      </c>
      <c r="AB772" s="11" t="n">
        <f aca="false">'Daily Data'!P771</f>
        <v>-8.33333333333333E-006</v>
      </c>
      <c r="AC772" s="11" t="n">
        <f aca="false">'Daily Data'!Q771</f>
        <v>0.00031139383281814</v>
      </c>
      <c r="AE772" s="11" t="n">
        <f aca="false">'Daily Data'!O771</f>
        <v>-0.00327245389010317</v>
      </c>
      <c r="AF772" s="11" t="n">
        <f aca="false">'Daily Data'!P771</f>
        <v>-8.33333333333333E-006</v>
      </c>
      <c r="AG772" s="11" t="n">
        <f aca="false">'Daily Data'!R771</f>
        <v>-0.0154234850733349</v>
      </c>
      <c r="AI772" s="11" t="n">
        <f aca="false">'Daily Data'!O771</f>
        <v>-0.00327245389010317</v>
      </c>
      <c r="AJ772" s="11" t="n">
        <f aca="false">'Daily Data'!Q771</f>
        <v>0.00031139383281814</v>
      </c>
      <c r="AK772" s="11" t="n">
        <f aca="false">'Daily Data'!R771</f>
        <v>-0.0154234850733349</v>
      </c>
      <c r="AM772" s="11" t="n">
        <f aca="false">'Daily Data'!P771</f>
        <v>-8.33333333333333E-006</v>
      </c>
      <c r="AN772" s="11" t="n">
        <f aca="false">'Daily Data'!Q771</f>
        <v>0.00031139383281814</v>
      </c>
      <c r="AO772" s="11" t="n">
        <f aca="false">'Daily Data'!R771</f>
        <v>-0.0154234850733349</v>
      </c>
      <c r="AQ772" s="11" t="n">
        <f aca="false">'Daily Data'!O771</f>
        <v>-0.00327245389010317</v>
      </c>
      <c r="AR772" s="11" t="n">
        <f aca="false">'Daily Data'!P771</f>
        <v>-8.33333333333333E-006</v>
      </c>
      <c r="AS772" s="11" t="n">
        <f aca="false">'Daily Data'!Q771</f>
        <v>0.00031139383281814</v>
      </c>
      <c r="AT772" s="11" t="n">
        <f aca="false">'Daily Data'!R771</f>
        <v>-0.0154234850733349</v>
      </c>
    </row>
    <row r="773" customFormat="false" ht="15" hidden="false" customHeight="false" outlineLevel="0" collapsed="false">
      <c r="A773" s="11" t="n">
        <f aca="false">'Daily Data'!O772</f>
        <v>0.00554585972176153</v>
      </c>
      <c r="C773" s="11" t="n">
        <f aca="false">'Daily Data'!P772</f>
        <v>-0.00107329605963785</v>
      </c>
      <c r="E773" s="11" t="n">
        <f aca="false">'Daily Data'!Q772</f>
        <v>-0.00171299985794443</v>
      </c>
      <c r="G773" s="11" t="n">
        <f aca="false">'Daily Data'!R772</f>
        <v>0.0107684626423246</v>
      </c>
      <c r="I773" s="11" t="n">
        <f aca="false">'Daily Data'!O772</f>
        <v>0.00554585972176153</v>
      </c>
      <c r="J773" s="11" t="n">
        <f aca="false">'Daily Data'!P772</f>
        <v>-0.00107329605963785</v>
      </c>
      <c r="L773" s="11" t="n">
        <f aca="false">'Daily Data'!O772</f>
        <v>0.00554585972176153</v>
      </c>
      <c r="M773" s="11" t="n">
        <f aca="false">'Daily Data'!Q772</f>
        <v>-0.00171299985794443</v>
      </c>
      <c r="O773" s="11" t="n">
        <f aca="false">'Daily Data'!O772</f>
        <v>0.00554585972176153</v>
      </c>
      <c r="P773" s="11" t="n">
        <f aca="false">'Daily Data'!R772</f>
        <v>0.0107684626423246</v>
      </c>
      <c r="R773" s="11" t="n">
        <f aca="false">'Daily Data'!P772</f>
        <v>-0.00107329605963785</v>
      </c>
      <c r="S773" s="11" t="n">
        <f aca="false">'Daily Data'!Q772</f>
        <v>-0.00171299985794443</v>
      </c>
      <c r="U773" s="11" t="n">
        <f aca="false">'Daily Data'!P772</f>
        <v>-0.00107329605963785</v>
      </c>
      <c r="V773" s="11" t="n">
        <f aca="false">'Daily Data'!R772</f>
        <v>0.0107684626423246</v>
      </c>
      <c r="X773" s="11" t="n">
        <f aca="false">'Daily Data'!Q772</f>
        <v>-0.00171299985794443</v>
      </c>
      <c r="Y773" s="11" t="n">
        <f aca="false">'Daily Data'!R772</f>
        <v>0.0107684626423246</v>
      </c>
      <c r="AA773" s="11" t="n">
        <f aca="false">'Daily Data'!O772</f>
        <v>0.00554585972176153</v>
      </c>
      <c r="AB773" s="11" t="n">
        <f aca="false">'Daily Data'!P772</f>
        <v>-0.00107329605963785</v>
      </c>
      <c r="AC773" s="11" t="n">
        <f aca="false">'Daily Data'!Q772</f>
        <v>-0.00171299985794443</v>
      </c>
      <c r="AE773" s="11" t="n">
        <f aca="false">'Daily Data'!O772</f>
        <v>0.00554585972176153</v>
      </c>
      <c r="AF773" s="11" t="n">
        <f aca="false">'Daily Data'!P772</f>
        <v>-0.00107329605963785</v>
      </c>
      <c r="AG773" s="11" t="n">
        <f aca="false">'Daily Data'!R772</f>
        <v>0.0107684626423246</v>
      </c>
      <c r="AI773" s="11" t="n">
        <f aca="false">'Daily Data'!O772</f>
        <v>0.00554585972176153</v>
      </c>
      <c r="AJ773" s="11" t="n">
        <f aca="false">'Daily Data'!Q772</f>
        <v>-0.00171299985794443</v>
      </c>
      <c r="AK773" s="11" t="n">
        <f aca="false">'Daily Data'!R772</f>
        <v>0.0107684626423246</v>
      </c>
      <c r="AM773" s="11" t="n">
        <f aca="false">'Daily Data'!P772</f>
        <v>-0.00107329605963785</v>
      </c>
      <c r="AN773" s="11" t="n">
        <f aca="false">'Daily Data'!Q772</f>
        <v>-0.00171299985794443</v>
      </c>
      <c r="AO773" s="11" t="n">
        <f aca="false">'Daily Data'!R772</f>
        <v>0.0107684626423246</v>
      </c>
      <c r="AQ773" s="11" t="n">
        <f aca="false">'Daily Data'!O772</f>
        <v>0.00554585972176153</v>
      </c>
      <c r="AR773" s="11" t="n">
        <f aca="false">'Daily Data'!P772</f>
        <v>-0.00107329605963785</v>
      </c>
      <c r="AS773" s="11" t="n">
        <f aca="false">'Daily Data'!Q772</f>
        <v>-0.00171299985794443</v>
      </c>
      <c r="AT773" s="11" t="n">
        <f aca="false">'Daily Data'!R772</f>
        <v>0.0107684626423246</v>
      </c>
    </row>
    <row r="774" customFormat="false" ht="15" hidden="false" customHeight="false" outlineLevel="0" collapsed="false">
      <c r="A774" s="11" t="n">
        <f aca="false">'Daily Data'!O773</f>
        <v>0.00253104860692682</v>
      </c>
      <c r="C774" s="11" t="n">
        <f aca="false">'Daily Data'!P773</f>
        <v>-0.0159998045486852</v>
      </c>
      <c r="E774" s="11" t="n">
        <f aca="false">'Daily Data'!Q773</f>
        <v>-0.0163370419779438</v>
      </c>
      <c r="G774" s="11" t="n">
        <f aca="false">'Daily Data'!R773</f>
        <v>0.00839816072992977</v>
      </c>
      <c r="I774" s="11" t="n">
        <f aca="false">'Daily Data'!O773</f>
        <v>0.00253104860692682</v>
      </c>
      <c r="J774" s="11" t="n">
        <f aca="false">'Daily Data'!P773</f>
        <v>-0.0159998045486852</v>
      </c>
      <c r="L774" s="11" t="n">
        <f aca="false">'Daily Data'!O773</f>
        <v>0.00253104860692682</v>
      </c>
      <c r="M774" s="11" t="n">
        <f aca="false">'Daily Data'!Q773</f>
        <v>-0.0163370419779438</v>
      </c>
      <c r="O774" s="11" t="n">
        <f aca="false">'Daily Data'!O773</f>
        <v>0.00253104860692682</v>
      </c>
      <c r="P774" s="11" t="n">
        <f aca="false">'Daily Data'!R773</f>
        <v>0.00839816072992977</v>
      </c>
      <c r="R774" s="11" t="n">
        <f aca="false">'Daily Data'!P773</f>
        <v>-0.0159998045486852</v>
      </c>
      <c r="S774" s="11" t="n">
        <f aca="false">'Daily Data'!Q773</f>
        <v>-0.0163370419779438</v>
      </c>
      <c r="U774" s="11" t="n">
        <f aca="false">'Daily Data'!P773</f>
        <v>-0.0159998045486852</v>
      </c>
      <c r="V774" s="11" t="n">
        <f aca="false">'Daily Data'!R773</f>
        <v>0.00839816072992977</v>
      </c>
      <c r="X774" s="11" t="n">
        <f aca="false">'Daily Data'!Q773</f>
        <v>-0.0163370419779438</v>
      </c>
      <c r="Y774" s="11" t="n">
        <f aca="false">'Daily Data'!R773</f>
        <v>0.00839816072992977</v>
      </c>
      <c r="AA774" s="11" t="n">
        <f aca="false">'Daily Data'!O773</f>
        <v>0.00253104860692682</v>
      </c>
      <c r="AB774" s="11" t="n">
        <f aca="false">'Daily Data'!P773</f>
        <v>-0.0159998045486852</v>
      </c>
      <c r="AC774" s="11" t="n">
        <f aca="false">'Daily Data'!Q773</f>
        <v>-0.0163370419779438</v>
      </c>
      <c r="AE774" s="11" t="n">
        <f aca="false">'Daily Data'!O773</f>
        <v>0.00253104860692682</v>
      </c>
      <c r="AF774" s="11" t="n">
        <f aca="false">'Daily Data'!P773</f>
        <v>-0.0159998045486852</v>
      </c>
      <c r="AG774" s="11" t="n">
        <f aca="false">'Daily Data'!R773</f>
        <v>0.00839816072992977</v>
      </c>
      <c r="AI774" s="11" t="n">
        <f aca="false">'Daily Data'!O773</f>
        <v>0.00253104860692682</v>
      </c>
      <c r="AJ774" s="11" t="n">
        <f aca="false">'Daily Data'!Q773</f>
        <v>-0.0163370419779438</v>
      </c>
      <c r="AK774" s="11" t="n">
        <f aca="false">'Daily Data'!R773</f>
        <v>0.00839816072992977</v>
      </c>
      <c r="AM774" s="11" t="n">
        <f aca="false">'Daily Data'!P773</f>
        <v>-0.0159998045486852</v>
      </c>
      <c r="AN774" s="11" t="n">
        <f aca="false">'Daily Data'!Q773</f>
        <v>-0.0163370419779438</v>
      </c>
      <c r="AO774" s="11" t="n">
        <f aca="false">'Daily Data'!R773</f>
        <v>0.00839816072992977</v>
      </c>
      <c r="AQ774" s="11" t="n">
        <f aca="false">'Daily Data'!O773</f>
        <v>0.00253104860692682</v>
      </c>
      <c r="AR774" s="11" t="n">
        <f aca="false">'Daily Data'!P773</f>
        <v>-0.0159998045486852</v>
      </c>
      <c r="AS774" s="11" t="n">
        <f aca="false">'Daily Data'!Q773</f>
        <v>-0.0163370419779438</v>
      </c>
      <c r="AT774" s="11" t="n">
        <f aca="false">'Daily Data'!R773</f>
        <v>0.00839816072992977</v>
      </c>
    </row>
    <row r="775" customFormat="false" ht="15" hidden="false" customHeight="false" outlineLevel="0" collapsed="false">
      <c r="A775" s="11" t="n">
        <f aca="false">'Daily Data'!O774</f>
        <v>-0.0237779923152878</v>
      </c>
      <c r="C775" s="11" t="n">
        <f aca="false">'Daily Data'!P774</f>
        <v>-0.0116009660527267</v>
      </c>
      <c r="E775" s="11" t="n">
        <f aca="false">'Daily Data'!Q774</f>
        <v>-0.0116173167335721</v>
      </c>
      <c r="G775" s="11" t="n">
        <f aca="false">'Daily Data'!R774</f>
        <v>0.0094371380160197</v>
      </c>
      <c r="I775" s="11" t="n">
        <f aca="false">'Daily Data'!O774</f>
        <v>-0.0237779923152878</v>
      </c>
      <c r="J775" s="11" t="n">
        <f aca="false">'Daily Data'!P774</f>
        <v>-0.0116009660527267</v>
      </c>
      <c r="L775" s="11" t="n">
        <f aca="false">'Daily Data'!O774</f>
        <v>-0.0237779923152878</v>
      </c>
      <c r="M775" s="11" t="n">
        <f aca="false">'Daily Data'!Q774</f>
        <v>-0.0116173167335721</v>
      </c>
      <c r="O775" s="11" t="n">
        <f aca="false">'Daily Data'!O774</f>
        <v>-0.0237779923152878</v>
      </c>
      <c r="P775" s="11" t="n">
        <f aca="false">'Daily Data'!R774</f>
        <v>0.0094371380160197</v>
      </c>
      <c r="R775" s="11" t="n">
        <f aca="false">'Daily Data'!P774</f>
        <v>-0.0116009660527267</v>
      </c>
      <c r="S775" s="11" t="n">
        <f aca="false">'Daily Data'!Q774</f>
        <v>-0.0116173167335721</v>
      </c>
      <c r="U775" s="11" t="n">
        <f aca="false">'Daily Data'!P774</f>
        <v>-0.0116009660527267</v>
      </c>
      <c r="V775" s="11" t="n">
        <f aca="false">'Daily Data'!R774</f>
        <v>0.0094371380160197</v>
      </c>
      <c r="X775" s="11" t="n">
        <f aca="false">'Daily Data'!Q774</f>
        <v>-0.0116173167335721</v>
      </c>
      <c r="Y775" s="11" t="n">
        <f aca="false">'Daily Data'!R774</f>
        <v>0.0094371380160197</v>
      </c>
      <c r="AA775" s="11" t="n">
        <f aca="false">'Daily Data'!O774</f>
        <v>-0.0237779923152878</v>
      </c>
      <c r="AB775" s="11" t="n">
        <f aca="false">'Daily Data'!P774</f>
        <v>-0.0116009660527267</v>
      </c>
      <c r="AC775" s="11" t="n">
        <f aca="false">'Daily Data'!Q774</f>
        <v>-0.0116173167335721</v>
      </c>
      <c r="AE775" s="11" t="n">
        <f aca="false">'Daily Data'!O774</f>
        <v>-0.0237779923152878</v>
      </c>
      <c r="AF775" s="11" t="n">
        <f aca="false">'Daily Data'!P774</f>
        <v>-0.0116009660527267</v>
      </c>
      <c r="AG775" s="11" t="n">
        <f aca="false">'Daily Data'!R774</f>
        <v>0.0094371380160197</v>
      </c>
      <c r="AI775" s="11" t="n">
        <f aca="false">'Daily Data'!O774</f>
        <v>-0.0237779923152878</v>
      </c>
      <c r="AJ775" s="11" t="n">
        <f aca="false">'Daily Data'!Q774</f>
        <v>-0.0116173167335721</v>
      </c>
      <c r="AK775" s="11" t="n">
        <f aca="false">'Daily Data'!R774</f>
        <v>0.0094371380160197</v>
      </c>
      <c r="AM775" s="11" t="n">
        <f aca="false">'Daily Data'!P774</f>
        <v>-0.0116009660527267</v>
      </c>
      <c r="AN775" s="11" t="n">
        <f aca="false">'Daily Data'!Q774</f>
        <v>-0.0116173167335721</v>
      </c>
      <c r="AO775" s="11" t="n">
        <f aca="false">'Daily Data'!R774</f>
        <v>0.0094371380160197</v>
      </c>
      <c r="AQ775" s="11" t="n">
        <f aca="false">'Daily Data'!O774</f>
        <v>-0.0237779923152878</v>
      </c>
      <c r="AR775" s="11" t="n">
        <f aca="false">'Daily Data'!P774</f>
        <v>-0.0116009660527267</v>
      </c>
      <c r="AS775" s="11" t="n">
        <f aca="false">'Daily Data'!Q774</f>
        <v>-0.0116173167335721</v>
      </c>
      <c r="AT775" s="11" t="n">
        <f aca="false">'Daily Data'!R774</f>
        <v>0.0094371380160197</v>
      </c>
    </row>
    <row r="776" customFormat="false" ht="15" hidden="false" customHeight="false" outlineLevel="0" collapsed="false">
      <c r="A776" s="11" t="n">
        <f aca="false">'Daily Data'!O775</f>
        <v>-0.0129228133825872</v>
      </c>
      <c r="C776" s="11" t="n">
        <f aca="false">'Daily Data'!P775</f>
        <v>0.00788380740984335</v>
      </c>
      <c r="E776" s="11" t="n">
        <f aca="false">'Daily Data'!Q775</f>
        <v>0.00910253384559106</v>
      </c>
      <c r="G776" s="11" t="n">
        <f aca="false">'Daily Data'!R775</f>
        <v>0.0176254767049374</v>
      </c>
      <c r="I776" s="11" t="n">
        <f aca="false">'Daily Data'!O775</f>
        <v>-0.0129228133825872</v>
      </c>
      <c r="J776" s="11" t="n">
        <f aca="false">'Daily Data'!P775</f>
        <v>0.00788380740984335</v>
      </c>
      <c r="L776" s="11" t="n">
        <f aca="false">'Daily Data'!O775</f>
        <v>-0.0129228133825872</v>
      </c>
      <c r="M776" s="11" t="n">
        <f aca="false">'Daily Data'!Q775</f>
        <v>0.00910253384559106</v>
      </c>
      <c r="O776" s="11" t="n">
        <f aca="false">'Daily Data'!O775</f>
        <v>-0.0129228133825872</v>
      </c>
      <c r="P776" s="11" t="n">
        <f aca="false">'Daily Data'!R775</f>
        <v>0.0176254767049374</v>
      </c>
      <c r="R776" s="11" t="n">
        <f aca="false">'Daily Data'!P775</f>
        <v>0.00788380740984335</v>
      </c>
      <c r="S776" s="11" t="n">
        <f aca="false">'Daily Data'!Q775</f>
        <v>0.00910253384559106</v>
      </c>
      <c r="U776" s="11" t="n">
        <f aca="false">'Daily Data'!P775</f>
        <v>0.00788380740984335</v>
      </c>
      <c r="V776" s="11" t="n">
        <f aca="false">'Daily Data'!R775</f>
        <v>0.0176254767049374</v>
      </c>
      <c r="X776" s="11" t="n">
        <f aca="false">'Daily Data'!Q775</f>
        <v>0.00910253384559106</v>
      </c>
      <c r="Y776" s="11" t="n">
        <f aca="false">'Daily Data'!R775</f>
        <v>0.0176254767049374</v>
      </c>
      <c r="AA776" s="11" t="n">
        <f aca="false">'Daily Data'!O775</f>
        <v>-0.0129228133825872</v>
      </c>
      <c r="AB776" s="11" t="n">
        <f aca="false">'Daily Data'!P775</f>
        <v>0.00788380740984335</v>
      </c>
      <c r="AC776" s="11" t="n">
        <f aca="false">'Daily Data'!Q775</f>
        <v>0.00910253384559106</v>
      </c>
      <c r="AE776" s="11" t="n">
        <f aca="false">'Daily Data'!O775</f>
        <v>-0.0129228133825872</v>
      </c>
      <c r="AF776" s="11" t="n">
        <f aca="false">'Daily Data'!P775</f>
        <v>0.00788380740984335</v>
      </c>
      <c r="AG776" s="11" t="n">
        <f aca="false">'Daily Data'!R775</f>
        <v>0.0176254767049374</v>
      </c>
      <c r="AI776" s="11" t="n">
        <f aca="false">'Daily Data'!O775</f>
        <v>-0.0129228133825872</v>
      </c>
      <c r="AJ776" s="11" t="n">
        <f aca="false">'Daily Data'!Q775</f>
        <v>0.00910253384559106</v>
      </c>
      <c r="AK776" s="11" t="n">
        <f aca="false">'Daily Data'!R775</f>
        <v>0.0176254767049374</v>
      </c>
      <c r="AM776" s="11" t="n">
        <f aca="false">'Daily Data'!P775</f>
        <v>0.00788380740984335</v>
      </c>
      <c r="AN776" s="11" t="n">
        <f aca="false">'Daily Data'!Q775</f>
        <v>0.00910253384559106</v>
      </c>
      <c r="AO776" s="11" t="n">
        <f aca="false">'Daily Data'!R775</f>
        <v>0.0176254767049374</v>
      </c>
      <c r="AQ776" s="11" t="n">
        <f aca="false">'Daily Data'!O775</f>
        <v>-0.0129228133825872</v>
      </c>
      <c r="AR776" s="11" t="n">
        <f aca="false">'Daily Data'!P775</f>
        <v>0.00788380740984335</v>
      </c>
      <c r="AS776" s="11" t="n">
        <f aca="false">'Daily Data'!Q775</f>
        <v>0.00910253384559106</v>
      </c>
      <c r="AT776" s="11" t="n">
        <f aca="false">'Daily Data'!R775</f>
        <v>0.0176254767049374</v>
      </c>
    </row>
    <row r="777" customFormat="false" ht="15" hidden="false" customHeight="false" outlineLevel="0" collapsed="false">
      <c r="A777" s="11" t="n">
        <f aca="false">'Daily Data'!O776</f>
        <v>-0.000988477978921932</v>
      </c>
      <c r="C777" s="11" t="n">
        <f aca="false">'Daily Data'!P776</f>
        <v>0.00434185698749318</v>
      </c>
      <c r="E777" s="11" t="n">
        <f aca="false">'Daily Data'!Q776</f>
        <v>0.00445158181950039</v>
      </c>
      <c r="G777" s="11" t="n">
        <f aca="false">'Daily Data'!R776</f>
        <v>-0.00564046346612918</v>
      </c>
      <c r="I777" s="11" t="n">
        <f aca="false">'Daily Data'!O776</f>
        <v>-0.000988477978921932</v>
      </c>
      <c r="J777" s="11" t="n">
        <f aca="false">'Daily Data'!P776</f>
        <v>0.00434185698749318</v>
      </c>
      <c r="L777" s="11" t="n">
        <f aca="false">'Daily Data'!O776</f>
        <v>-0.000988477978921932</v>
      </c>
      <c r="M777" s="11" t="n">
        <f aca="false">'Daily Data'!Q776</f>
        <v>0.00445158181950039</v>
      </c>
      <c r="O777" s="11" t="n">
        <f aca="false">'Daily Data'!O776</f>
        <v>-0.000988477978921932</v>
      </c>
      <c r="P777" s="11" t="n">
        <f aca="false">'Daily Data'!R776</f>
        <v>-0.00564046346612918</v>
      </c>
      <c r="R777" s="11" t="n">
        <f aca="false">'Daily Data'!P776</f>
        <v>0.00434185698749318</v>
      </c>
      <c r="S777" s="11" t="n">
        <f aca="false">'Daily Data'!Q776</f>
        <v>0.00445158181950039</v>
      </c>
      <c r="U777" s="11" t="n">
        <f aca="false">'Daily Data'!P776</f>
        <v>0.00434185698749318</v>
      </c>
      <c r="V777" s="11" t="n">
        <f aca="false">'Daily Data'!R776</f>
        <v>-0.00564046346612918</v>
      </c>
      <c r="X777" s="11" t="n">
        <f aca="false">'Daily Data'!Q776</f>
        <v>0.00445158181950039</v>
      </c>
      <c r="Y777" s="11" t="n">
        <f aca="false">'Daily Data'!R776</f>
        <v>-0.00564046346612918</v>
      </c>
      <c r="AA777" s="11" t="n">
        <f aca="false">'Daily Data'!O776</f>
        <v>-0.000988477978921932</v>
      </c>
      <c r="AB777" s="11" t="n">
        <f aca="false">'Daily Data'!P776</f>
        <v>0.00434185698749318</v>
      </c>
      <c r="AC777" s="11" t="n">
        <f aca="false">'Daily Data'!Q776</f>
        <v>0.00445158181950039</v>
      </c>
      <c r="AE777" s="11" t="n">
        <f aca="false">'Daily Data'!O776</f>
        <v>-0.000988477978921932</v>
      </c>
      <c r="AF777" s="11" t="n">
        <f aca="false">'Daily Data'!P776</f>
        <v>0.00434185698749318</v>
      </c>
      <c r="AG777" s="11" t="n">
        <f aca="false">'Daily Data'!R776</f>
        <v>-0.00564046346612918</v>
      </c>
      <c r="AI777" s="11" t="n">
        <f aca="false">'Daily Data'!O776</f>
        <v>-0.000988477978921932</v>
      </c>
      <c r="AJ777" s="11" t="n">
        <f aca="false">'Daily Data'!Q776</f>
        <v>0.00445158181950039</v>
      </c>
      <c r="AK777" s="11" t="n">
        <f aca="false">'Daily Data'!R776</f>
        <v>-0.00564046346612918</v>
      </c>
      <c r="AM777" s="11" t="n">
        <f aca="false">'Daily Data'!P776</f>
        <v>0.00434185698749318</v>
      </c>
      <c r="AN777" s="11" t="n">
        <f aca="false">'Daily Data'!Q776</f>
        <v>0.00445158181950039</v>
      </c>
      <c r="AO777" s="11" t="n">
        <f aca="false">'Daily Data'!R776</f>
        <v>-0.00564046346612918</v>
      </c>
      <c r="AQ777" s="11" t="n">
        <f aca="false">'Daily Data'!O776</f>
        <v>-0.000988477978921932</v>
      </c>
      <c r="AR777" s="11" t="n">
        <f aca="false">'Daily Data'!P776</f>
        <v>0.00434185698749318</v>
      </c>
      <c r="AS777" s="11" t="n">
        <f aca="false">'Daily Data'!Q776</f>
        <v>0.00445158181950039</v>
      </c>
      <c r="AT777" s="11" t="n">
        <f aca="false">'Daily Data'!R776</f>
        <v>-0.00564046346612918</v>
      </c>
    </row>
    <row r="778" customFormat="false" ht="15" hidden="false" customHeight="false" outlineLevel="0" collapsed="false">
      <c r="A778" s="11" t="n">
        <f aca="false">'Daily Data'!O777</f>
        <v>0.00665129711663753</v>
      </c>
      <c r="C778" s="11" t="n">
        <f aca="false">'Daily Data'!P777</f>
        <v>-0.00704677404800575</v>
      </c>
      <c r="E778" s="11" t="n">
        <f aca="false">'Daily Data'!Q777</f>
        <v>-0.00791389971843187</v>
      </c>
      <c r="G778" s="11" t="n">
        <f aca="false">'Daily Data'!R777</f>
        <v>-0.0143584174794761</v>
      </c>
      <c r="I778" s="11" t="n">
        <f aca="false">'Daily Data'!O777</f>
        <v>0.00665129711663753</v>
      </c>
      <c r="J778" s="11" t="n">
        <f aca="false">'Daily Data'!P777</f>
        <v>-0.00704677404800575</v>
      </c>
      <c r="L778" s="11" t="n">
        <f aca="false">'Daily Data'!O777</f>
        <v>0.00665129711663753</v>
      </c>
      <c r="M778" s="11" t="n">
        <f aca="false">'Daily Data'!Q777</f>
        <v>-0.00791389971843187</v>
      </c>
      <c r="O778" s="11" t="n">
        <f aca="false">'Daily Data'!O777</f>
        <v>0.00665129711663753</v>
      </c>
      <c r="P778" s="11" t="n">
        <f aca="false">'Daily Data'!R777</f>
        <v>-0.0143584174794761</v>
      </c>
      <c r="R778" s="11" t="n">
        <f aca="false">'Daily Data'!P777</f>
        <v>-0.00704677404800575</v>
      </c>
      <c r="S778" s="11" t="n">
        <f aca="false">'Daily Data'!Q777</f>
        <v>-0.00791389971843187</v>
      </c>
      <c r="U778" s="11" t="n">
        <f aca="false">'Daily Data'!P777</f>
        <v>-0.00704677404800575</v>
      </c>
      <c r="V778" s="11" t="n">
        <f aca="false">'Daily Data'!R777</f>
        <v>-0.0143584174794761</v>
      </c>
      <c r="X778" s="11" t="n">
        <f aca="false">'Daily Data'!Q777</f>
        <v>-0.00791389971843187</v>
      </c>
      <c r="Y778" s="11" t="n">
        <f aca="false">'Daily Data'!R777</f>
        <v>-0.0143584174794761</v>
      </c>
      <c r="AA778" s="11" t="n">
        <f aca="false">'Daily Data'!O777</f>
        <v>0.00665129711663753</v>
      </c>
      <c r="AB778" s="11" t="n">
        <f aca="false">'Daily Data'!P777</f>
        <v>-0.00704677404800575</v>
      </c>
      <c r="AC778" s="11" t="n">
        <f aca="false">'Daily Data'!Q777</f>
        <v>-0.00791389971843187</v>
      </c>
      <c r="AE778" s="11" t="n">
        <f aca="false">'Daily Data'!O777</f>
        <v>0.00665129711663753</v>
      </c>
      <c r="AF778" s="11" t="n">
        <f aca="false">'Daily Data'!P777</f>
        <v>-0.00704677404800575</v>
      </c>
      <c r="AG778" s="11" t="n">
        <f aca="false">'Daily Data'!R777</f>
        <v>-0.0143584174794761</v>
      </c>
      <c r="AI778" s="11" t="n">
        <f aca="false">'Daily Data'!O777</f>
        <v>0.00665129711663753</v>
      </c>
      <c r="AJ778" s="11" t="n">
        <f aca="false">'Daily Data'!Q777</f>
        <v>-0.00791389971843187</v>
      </c>
      <c r="AK778" s="11" t="n">
        <f aca="false">'Daily Data'!R777</f>
        <v>-0.0143584174794761</v>
      </c>
      <c r="AM778" s="11" t="n">
        <f aca="false">'Daily Data'!P777</f>
        <v>-0.00704677404800575</v>
      </c>
      <c r="AN778" s="11" t="n">
        <f aca="false">'Daily Data'!Q777</f>
        <v>-0.00791389971843187</v>
      </c>
      <c r="AO778" s="11" t="n">
        <f aca="false">'Daily Data'!R777</f>
        <v>-0.0143584174794761</v>
      </c>
      <c r="AQ778" s="11" t="n">
        <f aca="false">'Daily Data'!O777</f>
        <v>0.00665129711663753</v>
      </c>
      <c r="AR778" s="11" t="n">
        <f aca="false">'Daily Data'!P777</f>
        <v>-0.00704677404800575</v>
      </c>
      <c r="AS778" s="11" t="n">
        <f aca="false">'Daily Data'!Q777</f>
        <v>-0.00791389971843187</v>
      </c>
      <c r="AT778" s="11" t="n">
        <f aca="false">'Daily Data'!R777</f>
        <v>-0.0143584174794761</v>
      </c>
    </row>
    <row r="779" customFormat="false" ht="15" hidden="false" customHeight="false" outlineLevel="0" collapsed="false">
      <c r="A779" s="11" t="n">
        <f aca="false">'Daily Data'!O778</f>
        <v>0.0033437539686057</v>
      </c>
      <c r="C779" s="11" t="n">
        <f aca="false">'Daily Data'!P778</f>
        <v>0.00326320428934929</v>
      </c>
      <c r="E779" s="11" t="n">
        <f aca="false">'Daily Data'!Q778</f>
        <v>0.00315725994251009</v>
      </c>
      <c r="G779" s="11" t="n">
        <f aca="false">'Daily Data'!R778</f>
        <v>0.0125678581919658</v>
      </c>
      <c r="I779" s="11" t="n">
        <f aca="false">'Daily Data'!O778</f>
        <v>0.0033437539686057</v>
      </c>
      <c r="J779" s="11" t="n">
        <f aca="false">'Daily Data'!P778</f>
        <v>0.00326320428934929</v>
      </c>
      <c r="L779" s="11" t="n">
        <f aca="false">'Daily Data'!O778</f>
        <v>0.0033437539686057</v>
      </c>
      <c r="M779" s="11" t="n">
        <f aca="false">'Daily Data'!Q778</f>
        <v>0.00315725994251009</v>
      </c>
      <c r="O779" s="11" t="n">
        <f aca="false">'Daily Data'!O778</f>
        <v>0.0033437539686057</v>
      </c>
      <c r="P779" s="11" t="n">
        <f aca="false">'Daily Data'!R778</f>
        <v>0.0125678581919658</v>
      </c>
      <c r="R779" s="11" t="n">
        <f aca="false">'Daily Data'!P778</f>
        <v>0.00326320428934929</v>
      </c>
      <c r="S779" s="11" t="n">
        <f aca="false">'Daily Data'!Q778</f>
        <v>0.00315725994251009</v>
      </c>
      <c r="U779" s="11" t="n">
        <f aca="false">'Daily Data'!P778</f>
        <v>0.00326320428934929</v>
      </c>
      <c r="V779" s="11" t="n">
        <f aca="false">'Daily Data'!R778</f>
        <v>0.0125678581919658</v>
      </c>
      <c r="X779" s="11" t="n">
        <f aca="false">'Daily Data'!Q778</f>
        <v>0.00315725994251009</v>
      </c>
      <c r="Y779" s="11" t="n">
        <f aca="false">'Daily Data'!R778</f>
        <v>0.0125678581919658</v>
      </c>
      <c r="AA779" s="11" t="n">
        <f aca="false">'Daily Data'!O778</f>
        <v>0.0033437539686057</v>
      </c>
      <c r="AB779" s="11" t="n">
        <f aca="false">'Daily Data'!P778</f>
        <v>0.00326320428934929</v>
      </c>
      <c r="AC779" s="11" t="n">
        <f aca="false">'Daily Data'!Q778</f>
        <v>0.00315725994251009</v>
      </c>
      <c r="AE779" s="11" t="n">
        <f aca="false">'Daily Data'!O778</f>
        <v>0.0033437539686057</v>
      </c>
      <c r="AF779" s="11" t="n">
        <f aca="false">'Daily Data'!P778</f>
        <v>0.00326320428934929</v>
      </c>
      <c r="AG779" s="11" t="n">
        <f aca="false">'Daily Data'!R778</f>
        <v>0.0125678581919658</v>
      </c>
      <c r="AI779" s="11" t="n">
        <f aca="false">'Daily Data'!O778</f>
        <v>0.0033437539686057</v>
      </c>
      <c r="AJ779" s="11" t="n">
        <f aca="false">'Daily Data'!Q778</f>
        <v>0.00315725994251009</v>
      </c>
      <c r="AK779" s="11" t="n">
        <f aca="false">'Daily Data'!R778</f>
        <v>0.0125678581919658</v>
      </c>
      <c r="AM779" s="11" t="n">
        <f aca="false">'Daily Data'!P778</f>
        <v>0.00326320428934929</v>
      </c>
      <c r="AN779" s="11" t="n">
        <f aca="false">'Daily Data'!Q778</f>
        <v>0.00315725994251009</v>
      </c>
      <c r="AO779" s="11" t="n">
        <f aca="false">'Daily Data'!R778</f>
        <v>0.0125678581919658</v>
      </c>
      <c r="AQ779" s="11" t="n">
        <f aca="false">'Daily Data'!O778</f>
        <v>0.0033437539686057</v>
      </c>
      <c r="AR779" s="11" t="n">
        <f aca="false">'Daily Data'!P778</f>
        <v>0.00326320428934929</v>
      </c>
      <c r="AS779" s="11" t="n">
        <f aca="false">'Daily Data'!Q778</f>
        <v>0.00315725994251009</v>
      </c>
      <c r="AT779" s="11" t="n">
        <f aca="false">'Daily Data'!R778</f>
        <v>0.0125678581919658</v>
      </c>
    </row>
    <row r="780" customFormat="false" ht="15" hidden="false" customHeight="false" outlineLevel="0" collapsed="false">
      <c r="A780" s="11" t="n">
        <f aca="false">'Daily Data'!O779</f>
        <v>-0.0294729081427408</v>
      </c>
      <c r="C780" s="11" t="n">
        <f aca="false">'Daily Data'!P779</f>
        <v>-0.0152257246376811</v>
      </c>
      <c r="E780" s="11" t="n">
        <f aca="false">'Daily Data'!Q779</f>
        <v>-0.0148070275661952</v>
      </c>
      <c r="G780" s="11" t="n">
        <f aca="false">'Daily Data'!R779</f>
        <v>0.00990953151536039</v>
      </c>
      <c r="I780" s="11" t="n">
        <f aca="false">'Daily Data'!O779</f>
        <v>-0.0294729081427408</v>
      </c>
      <c r="J780" s="11" t="n">
        <f aca="false">'Daily Data'!P779</f>
        <v>-0.0152257246376811</v>
      </c>
      <c r="L780" s="11" t="n">
        <f aca="false">'Daily Data'!O779</f>
        <v>-0.0294729081427408</v>
      </c>
      <c r="M780" s="11" t="n">
        <f aca="false">'Daily Data'!Q779</f>
        <v>-0.0148070275661952</v>
      </c>
      <c r="O780" s="11" t="n">
        <f aca="false">'Daily Data'!O779</f>
        <v>-0.0294729081427408</v>
      </c>
      <c r="P780" s="11" t="n">
        <f aca="false">'Daily Data'!R779</f>
        <v>0.00990953151536039</v>
      </c>
      <c r="R780" s="11" t="n">
        <f aca="false">'Daily Data'!P779</f>
        <v>-0.0152257246376811</v>
      </c>
      <c r="S780" s="11" t="n">
        <f aca="false">'Daily Data'!Q779</f>
        <v>-0.0148070275661952</v>
      </c>
      <c r="U780" s="11" t="n">
        <f aca="false">'Daily Data'!P779</f>
        <v>-0.0152257246376811</v>
      </c>
      <c r="V780" s="11" t="n">
        <f aca="false">'Daily Data'!R779</f>
        <v>0.00990953151536039</v>
      </c>
      <c r="X780" s="11" t="n">
        <f aca="false">'Daily Data'!Q779</f>
        <v>-0.0148070275661952</v>
      </c>
      <c r="Y780" s="11" t="n">
        <f aca="false">'Daily Data'!R779</f>
        <v>0.00990953151536039</v>
      </c>
      <c r="AA780" s="11" t="n">
        <f aca="false">'Daily Data'!O779</f>
        <v>-0.0294729081427408</v>
      </c>
      <c r="AB780" s="11" t="n">
        <f aca="false">'Daily Data'!P779</f>
        <v>-0.0152257246376811</v>
      </c>
      <c r="AC780" s="11" t="n">
        <f aca="false">'Daily Data'!Q779</f>
        <v>-0.0148070275661952</v>
      </c>
      <c r="AE780" s="11" t="n">
        <f aca="false">'Daily Data'!O779</f>
        <v>-0.0294729081427408</v>
      </c>
      <c r="AF780" s="11" t="n">
        <f aca="false">'Daily Data'!P779</f>
        <v>-0.0152257246376811</v>
      </c>
      <c r="AG780" s="11" t="n">
        <f aca="false">'Daily Data'!R779</f>
        <v>0.00990953151536039</v>
      </c>
      <c r="AI780" s="11" t="n">
        <f aca="false">'Daily Data'!O779</f>
        <v>-0.0294729081427408</v>
      </c>
      <c r="AJ780" s="11" t="n">
        <f aca="false">'Daily Data'!Q779</f>
        <v>-0.0148070275661952</v>
      </c>
      <c r="AK780" s="11" t="n">
        <f aca="false">'Daily Data'!R779</f>
        <v>0.00990953151536039</v>
      </c>
      <c r="AM780" s="11" t="n">
        <f aca="false">'Daily Data'!P779</f>
        <v>-0.0152257246376811</v>
      </c>
      <c r="AN780" s="11" t="n">
        <f aca="false">'Daily Data'!Q779</f>
        <v>-0.0148070275661952</v>
      </c>
      <c r="AO780" s="11" t="n">
        <f aca="false">'Daily Data'!R779</f>
        <v>0.00990953151536039</v>
      </c>
      <c r="AQ780" s="11" t="n">
        <f aca="false">'Daily Data'!O779</f>
        <v>-0.0294729081427408</v>
      </c>
      <c r="AR780" s="11" t="n">
        <f aca="false">'Daily Data'!P779</f>
        <v>-0.0152257246376811</v>
      </c>
      <c r="AS780" s="11" t="n">
        <f aca="false">'Daily Data'!Q779</f>
        <v>-0.0148070275661952</v>
      </c>
      <c r="AT780" s="11" t="n">
        <f aca="false">'Daily Data'!R779</f>
        <v>0.00990953151536039</v>
      </c>
    </row>
    <row r="781" customFormat="false" ht="15" hidden="false" customHeight="false" outlineLevel="0" collapsed="false">
      <c r="A781" s="11" t="n">
        <f aca="false">'Daily Data'!O780</f>
        <v>0.00190237878604044</v>
      </c>
      <c r="C781" s="11" t="n">
        <f aca="false">'Daily Data'!P780</f>
        <v>0.00440667770419406</v>
      </c>
      <c r="E781" s="11" t="n">
        <f aca="false">'Daily Data'!Q780</f>
        <v>0.00418870664899479</v>
      </c>
      <c r="G781" s="11" t="n">
        <f aca="false">'Daily Data'!R780</f>
        <v>0.0115536056253741</v>
      </c>
      <c r="I781" s="11" t="n">
        <f aca="false">'Daily Data'!O780</f>
        <v>0.00190237878604044</v>
      </c>
      <c r="J781" s="11" t="n">
        <f aca="false">'Daily Data'!P780</f>
        <v>0.00440667770419406</v>
      </c>
      <c r="L781" s="11" t="n">
        <f aca="false">'Daily Data'!O780</f>
        <v>0.00190237878604044</v>
      </c>
      <c r="M781" s="11" t="n">
        <f aca="false">'Daily Data'!Q780</f>
        <v>0.00418870664899479</v>
      </c>
      <c r="O781" s="11" t="n">
        <f aca="false">'Daily Data'!O780</f>
        <v>0.00190237878604044</v>
      </c>
      <c r="P781" s="11" t="n">
        <f aca="false">'Daily Data'!R780</f>
        <v>0.0115536056253741</v>
      </c>
      <c r="R781" s="11" t="n">
        <f aca="false">'Daily Data'!P780</f>
        <v>0.00440667770419406</v>
      </c>
      <c r="S781" s="11" t="n">
        <f aca="false">'Daily Data'!Q780</f>
        <v>0.00418870664899479</v>
      </c>
      <c r="U781" s="11" t="n">
        <f aca="false">'Daily Data'!P780</f>
        <v>0.00440667770419406</v>
      </c>
      <c r="V781" s="11" t="n">
        <f aca="false">'Daily Data'!R780</f>
        <v>0.0115536056253741</v>
      </c>
      <c r="X781" s="11" t="n">
        <f aca="false">'Daily Data'!Q780</f>
        <v>0.00418870664899479</v>
      </c>
      <c r="Y781" s="11" t="n">
        <f aca="false">'Daily Data'!R780</f>
        <v>0.0115536056253741</v>
      </c>
      <c r="AA781" s="11" t="n">
        <f aca="false">'Daily Data'!O780</f>
        <v>0.00190237878604044</v>
      </c>
      <c r="AB781" s="11" t="n">
        <f aca="false">'Daily Data'!P780</f>
        <v>0.00440667770419406</v>
      </c>
      <c r="AC781" s="11" t="n">
        <f aca="false">'Daily Data'!Q780</f>
        <v>0.00418870664899479</v>
      </c>
      <c r="AE781" s="11" t="n">
        <f aca="false">'Daily Data'!O780</f>
        <v>0.00190237878604044</v>
      </c>
      <c r="AF781" s="11" t="n">
        <f aca="false">'Daily Data'!P780</f>
        <v>0.00440667770419406</v>
      </c>
      <c r="AG781" s="11" t="n">
        <f aca="false">'Daily Data'!R780</f>
        <v>0.0115536056253741</v>
      </c>
      <c r="AI781" s="11" t="n">
        <f aca="false">'Daily Data'!O780</f>
        <v>0.00190237878604044</v>
      </c>
      <c r="AJ781" s="11" t="n">
        <f aca="false">'Daily Data'!Q780</f>
        <v>0.00418870664899479</v>
      </c>
      <c r="AK781" s="11" t="n">
        <f aca="false">'Daily Data'!R780</f>
        <v>0.0115536056253741</v>
      </c>
      <c r="AM781" s="11" t="n">
        <f aca="false">'Daily Data'!P780</f>
        <v>0.00440667770419406</v>
      </c>
      <c r="AN781" s="11" t="n">
        <f aca="false">'Daily Data'!Q780</f>
        <v>0.00418870664899479</v>
      </c>
      <c r="AO781" s="11" t="n">
        <f aca="false">'Daily Data'!R780</f>
        <v>0.0115536056253741</v>
      </c>
      <c r="AQ781" s="11" t="n">
        <f aca="false">'Daily Data'!O780</f>
        <v>0.00190237878604044</v>
      </c>
      <c r="AR781" s="11" t="n">
        <f aca="false">'Daily Data'!P780</f>
        <v>0.00440667770419406</v>
      </c>
      <c r="AS781" s="11" t="n">
        <f aca="false">'Daily Data'!Q780</f>
        <v>0.00418870664899479</v>
      </c>
      <c r="AT781" s="11" t="n">
        <f aca="false">'Daily Data'!R780</f>
        <v>0.0115536056253741</v>
      </c>
    </row>
    <row r="782" customFormat="false" ht="15" hidden="false" customHeight="false" outlineLevel="0" collapsed="false">
      <c r="A782" s="11" t="n">
        <f aca="false">'Daily Data'!O781</f>
        <v>0.00758966878563144</v>
      </c>
      <c r="C782" s="11" t="n">
        <f aca="false">'Daily Data'!P781</f>
        <v>0.00548617216117214</v>
      </c>
      <c r="E782" s="11" t="n">
        <f aca="false">'Daily Data'!Q781</f>
        <v>0.0058209671506087</v>
      </c>
      <c r="G782" s="11" t="n">
        <f aca="false">'Daily Data'!R781</f>
        <v>-0.0103554865350939</v>
      </c>
      <c r="I782" s="11" t="n">
        <f aca="false">'Daily Data'!O781</f>
        <v>0.00758966878563144</v>
      </c>
      <c r="J782" s="11" t="n">
        <f aca="false">'Daily Data'!P781</f>
        <v>0.00548617216117214</v>
      </c>
      <c r="L782" s="11" t="n">
        <f aca="false">'Daily Data'!O781</f>
        <v>0.00758966878563144</v>
      </c>
      <c r="M782" s="11" t="n">
        <f aca="false">'Daily Data'!Q781</f>
        <v>0.0058209671506087</v>
      </c>
      <c r="O782" s="11" t="n">
        <f aca="false">'Daily Data'!O781</f>
        <v>0.00758966878563144</v>
      </c>
      <c r="P782" s="11" t="n">
        <f aca="false">'Daily Data'!R781</f>
        <v>-0.0103554865350939</v>
      </c>
      <c r="R782" s="11" t="n">
        <f aca="false">'Daily Data'!P781</f>
        <v>0.00548617216117214</v>
      </c>
      <c r="S782" s="11" t="n">
        <f aca="false">'Daily Data'!Q781</f>
        <v>0.0058209671506087</v>
      </c>
      <c r="U782" s="11" t="n">
        <f aca="false">'Daily Data'!P781</f>
        <v>0.00548617216117214</v>
      </c>
      <c r="V782" s="11" t="n">
        <f aca="false">'Daily Data'!R781</f>
        <v>-0.0103554865350939</v>
      </c>
      <c r="X782" s="11" t="n">
        <f aca="false">'Daily Data'!Q781</f>
        <v>0.0058209671506087</v>
      </c>
      <c r="Y782" s="11" t="n">
        <f aca="false">'Daily Data'!R781</f>
        <v>-0.0103554865350939</v>
      </c>
      <c r="AA782" s="11" t="n">
        <f aca="false">'Daily Data'!O781</f>
        <v>0.00758966878563144</v>
      </c>
      <c r="AB782" s="11" t="n">
        <f aca="false">'Daily Data'!P781</f>
        <v>0.00548617216117214</v>
      </c>
      <c r="AC782" s="11" t="n">
        <f aca="false">'Daily Data'!Q781</f>
        <v>0.0058209671506087</v>
      </c>
      <c r="AE782" s="11" t="n">
        <f aca="false">'Daily Data'!O781</f>
        <v>0.00758966878563144</v>
      </c>
      <c r="AF782" s="11" t="n">
        <f aca="false">'Daily Data'!P781</f>
        <v>0.00548617216117214</v>
      </c>
      <c r="AG782" s="11" t="n">
        <f aca="false">'Daily Data'!R781</f>
        <v>-0.0103554865350939</v>
      </c>
      <c r="AI782" s="11" t="n">
        <f aca="false">'Daily Data'!O781</f>
        <v>0.00758966878563144</v>
      </c>
      <c r="AJ782" s="11" t="n">
        <f aca="false">'Daily Data'!Q781</f>
        <v>0.0058209671506087</v>
      </c>
      <c r="AK782" s="11" t="n">
        <f aca="false">'Daily Data'!R781</f>
        <v>-0.0103554865350939</v>
      </c>
      <c r="AM782" s="11" t="n">
        <f aca="false">'Daily Data'!P781</f>
        <v>0.00548617216117214</v>
      </c>
      <c r="AN782" s="11" t="n">
        <f aca="false">'Daily Data'!Q781</f>
        <v>0.0058209671506087</v>
      </c>
      <c r="AO782" s="11" t="n">
        <f aca="false">'Daily Data'!R781</f>
        <v>-0.0103554865350939</v>
      </c>
      <c r="AQ782" s="11" t="n">
        <f aca="false">'Daily Data'!O781</f>
        <v>0.00758966878563144</v>
      </c>
      <c r="AR782" s="11" t="n">
        <f aca="false">'Daily Data'!P781</f>
        <v>0.00548617216117214</v>
      </c>
      <c r="AS782" s="11" t="n">
        <f aca="false">'Daily Data'!Q781</f>
        <v>0.0058209671506087</v>
      </c>
      <c r="AT782" s="11" t="n">
        <f aca="false">'Daily Data'!R781</f>
        <v>-0.0103554865350939</v>
      </c>
    </row>
    <row r="783" customFormat="false" ht="15" hidden="false" customHeight="false" outlineLevel="0" collapsed="false">
      <c r="A783" s="11" t="n">
        <f aca="false">'Daily Data'!O782</f>
        <v>0.0213069343467723</v>
      </c>
      <c r="C783" s="11" t="n">
        <f aca="false">'Daily Data'!P782</f>
        <v>0.00928128415300527</v>
      </c>
      <c r="E783" s="11" t="n">
        <f aca="false">'Daily Data'!Q782</f>
        <v>0.0093957125934026</v>
      </c>
      <c r="G783" s="11" t="n">
        <f aca="false">'Daily Data'!R782</f>
        <v>0.0194138434568963</v>
      </c>
      <c r="I783" s="11" t="n">
        <f aca="false">'Daily Data'!O782</f>
        <v>0.0213069343467723</v>
      </c>
      <c r="J783" s="11" t="n">
        <f aca="false">'Daily Data'!P782</f>
        <v>0.00928128415300527</v>
      </c>
      <c r="L783" s="11" t="n">
        <f aca="false">'Daily Data'!O782</f>
        <v>0.0213069343467723</v>
      </c>
      <c r="M783" s="11" t="n">
        <f aca="false">'Daily Data'!Q782</f>
        <v>0.0093957125934026</v>
      </c>
      <c r="O783" s="11" t="n">
        <f aca="false">'Daily Data'!O782</f>
        <v>0.0213069343467723</v>
      </c>
      <c r="P783" s="11" t="n">
        <f aca="false">'Daily Data'!R782</f>
        <v>0.0194138434568963</v>
      </c>
      <c r="R783" s="11" t="n">
        <f aca="false">'Daily Data'!P782</f>
        <v>0.00928128415300527</v>
      </c>
      <c r="S783" s="11" t="n">
        <f aca="false">'Daily Data'!Q782</f>
        <v>0.0093957125934026</v>
      </c>
      <c r="U783" s="11" t="n">
        <f aca="false">'Daily Data'!P782</f>
        <v>0.00928128415300527</v>
      </c>
      <c r="V783" s="11" t="n">
        <f aca="false">'Daily Data'!R782</f>
        <v>0.0194138434568963</v>
      </c>
      <c r="X783" s="11" t="n">
        <f aca="false">'Daily Data'!Q782</f>
        <v>0.0093957125934026</v>
      </c>
      <c r="Y783" s="11" t="n">
        <f aca="false">'Daily Data'!R782</f>
        <v>0.0194138434568963</v>
      </c>
      <c r="AA783" s="11" t="n">
        <f aca="false">'Daily Data'!O782</f>
        <v>0.0213069343467723</v>
      </c>
      <c r="AB783" s="11" t="n">
        <f aca="false">'Daily Data'!P782</f>
        <v>0.00928128415300527</v>
      </c>
      <c r="AC783" s="11" t="n">
        <f aca="false">'Daily Data'!Q782</f>
        <v>0.0093957125934026</v>
      </c>
      <c r="AE783" s="11" t="n">
        <f aca="false">'Daily Data'!O782</f>
        <v>0.0213069343467723</v>
      </c>
      <c r="AF783" s="11" t="n">
        <f aca="false">'Daily Data'!P782</f>
        <v>0.00928128415300527</v>
      </c>
      <c r="AG783" s="11" t="n">
        <f aca="false">'Daily Data'!R782</f>
        <v>0.0194138434568963</v>
      </c>
      <c r="AI783" s="11" t="n">
        <f aca="false">'Daily Data'!O782</f>
        <v>0.0213069343467723</v>
      </c>
      <c r="AJ783" s="11" t="n">
        <f aca="false">'Daily Data'!Q782</f>
        <v>0.0093957125934026</v>
      </c>
      <c r="AK783" s="11" t="n">
        <f aca="false">'Daily Data'!R782</f>
        <v>0.0194138434568963</v>
      </c>
      <c r="AM783" s="11" t="n">
        <f aca="false">'Daily Data'!P782</f>
        <v>0.00928128415300527</v>
      </c>
      <c r="AN783" s="11" t="n">
        <f aca="false">'Daily Data'!Q782</f>
        <v>0.0093957125934026</v>
      </c>
      <c r="AO783" s="11" t="n">
        <f aca="false">'Daily Data'!R782</f>
        <v>0.0194138434568963</v>
      </c>
      <c r="AQ783" s="11" t="n">
        <f aca="false">'Daily Data'!O782</f>
        <v>0.0213069343467723</v>
      </c>
      <c r="AR783" s="11" t="n">
        <f aca="false">'Daily Data'!P782</f>
        <v>0.00928128415300527</v>
      </c>
      <c r="AS783" s="11" t="n">
        <f aca="false">'Daily Data'!Q782</f>
        <v>0.0093957125934026</v>
      </c>
      <c r="AT783" s="11" t="n">
        <f aca="false">'Daily Data'!R782</f>
        <v>0.0194138434568963</v>
      </c>
    </row>
    <row r="784" customFormat="false" ht="15" hidden="false" customHeight="false" outlineLevel="0" collapsed="false">
      <c r="A784" s="11" t="n">
        <f aca="false">'Daily Data'!O783</f>
        <v>-0.00272928169414583</v>
      </c>
      <c r="C784" s="11" t="n">
        <f aca="false">'Daily Data'!P783</f>
        <v>0.000533085183180015</v>
      </c>
      <c r="E784" s="11" t="n">
        <f aca="false">'Daily Data'!Q783</f>
        <v>-0.000224994583468753</v>
      </c>
      <c r="G784" s="11" t="n">
        <f aca="false">'Daily Data'!R783</f>
        <v>0.00125829111251835</v>
      </c>
      <c r="I784" s="11" t="n">
        <f aca="false">'Daily Data'!O783</f>
        <v>-0.00272928169414583</v>
      </c>
      <c r="J784" s="11" t="n">
        <f aca="false">'Daily Data'!P783</f>
        <v>0.000533085183180015</v>
      </c>
      <c r="L784" s="11" t="n">
        <f aca="false">'Daily Data'!O783</f>
        <v>-0.00272928169414583</v>
      </c>
      <c r="M784" s="11" t="n">
        <f aca="false">'Daily Data'!Q783</f>
        <v>-0.000224994583468753</v>
      </c>
      <c r="O784" s="11" t="n">
        <f aca="false">'Daily Data'!O783</f>
        <v>-0.00272928169414583</v>
      </c>
      <c r="P784" s="11" t="n">
        <f aca="false">'Daily Data'!R783</f>
        <v>0.00125829111251835</v>
      </c>
      <c r="R784" s="11" t="n">
        <f aca="false">'Daily Data'!P783</f>
        <v>0.000533085183180015</v>
      </c>
      <c r="S784" s="11" t="n">
        <f aca="false">'Daily Data'!Q783</f>
        <v>-0.000224994583468753</v>
      </c>
      <c r="U784" s="11" t="n">
        <f aca="false">'Daily Data'!P783</f>
        <v>0.000533085183180015</v>
      </c>
      <c r="V784" s="11" t="n">
        <f aca="false">'Daily Data'!R783</f>
        <v>0.00125829111251835</v>
      </c>
      <c r="X784" s="11" t="n">
        <f aca="false">'Daily Data'!Q783</f>
        <v>-0.000224994583468753</v>
      </c>
      <c r="Y784" s="11" t="n">
        <f aca="false">'Daily Data'!R783</f>
        <v>0.00125829111251835</v>
      </c>
      <c r="AA784" s="11" t="n">
        <f aca="false">'Daily Data'!O783</f>
        <v>-0.00272928169414583</v>
      </c>
      <c r="AB784" s="11" t="n">
        <f aca="false">'Daily Data'!P783</f>
        <v>0.000533085183180015</v>
      </c>
      <c r="AC784" s="11" t="n">
        <f aca="false">'Daily Data'!Q783</f>
        <v>-0.000224994583468753</v>
      </c>
      <c r="AE784" s="11" t="n">
        <f aca="false">'Daily Data'!O783</f>
        <v>-0.00272928169414583</v>
      </c>
      <c r="AF784" s="11" t="n">
        <f aca="false">'Daily Data'!P783</f>
        <v>0.000533085183180015</v>
      </c>
      <c r="AG784" s="11" t="n">
        <f aca="false">'Daily Data'!R783</f>
        <v>0.00125829111251835</v>
      </c>
      <c r="AI784" s="11" t="n">
        <f aca="false">'Daily Data'!O783</f>
        <v>-0.00272928169414583</v>
      </c>
      <c r="AJ784" s="11" t="n">
        <f aca="false">'Daily Data'!Q783</f>
        <v>-0.000224994583468753</v>
      </c>
      <c r="AK784" s="11" t="n">
        <f aca="false">'Daily Data'!R783</f>
        <v>0.00125829111251835</v>
      </c>
      <c r="AM784" s="11" t="n">
        <f aca="false">'Daily Data'!P783</f>
        <v>0.000533085183180015</v>
      </c>
      <c r="AN784" s="11" t="n">
        <f aca="false">'Daily Data'!Q783</f>
        <v>-0.000224994583468753</v>
      </c>
      <c r="AO784" s="11" t="n">
        <f aca="false">'Daily Data'!R783</f>
        <v>0.00125829111251835</v>
      </c>
      <c r="AQ784" s="11" t="n">
        <f aca="false">'Daily Data'!O783</f>
        <v>-0.00272928169414583</v>
      </c>
      <c r="AR784" s="11" t="n">
        <f aca="false">'Daily Data'!P783</f>
        <v>0.000533085183180015</v>
      </c>
      <c r="AS784" s="11" t="n">
        <f aca="false">'Daily Data'!Q783</f>
        <v>-0.000224994583468753</v>
      </c>
      <c r="AT784" s="11" t="n">
        <f aca="false">'Daily Data'!R783</f>
        <v>0.00125829111251835</v>
      </c>
    </row>
    <row r="785" customFormat="false" ht="15" hidden="false" customHeight="false" outlineLevel="0" collapsed="false">
      <c r="A785" s="11" t="n">
        <f aca="false">'Daily Data'!O784</f>
        <v>0.0102267491077486</v>
      </c>
      <c r="C785" s="11" t="n">
        <f aca="false">'Daily Data'!P784</f>
        <v>-0.00253538961038963</v>
      </c>
      <c r="E785" s="11" t="n">
        <f aca="false">'Daily Data'!Q784</f>
        <v>-0.00271718586340158</v>
      </c>
      <c r="G785" s="11" t="n">
        <f aca="false">'Daily Data'!R784</f>
        <v>0.00178378136200724</v>
      </c>
      <c r="I785" s="11" t="n">
        <f aca="false">'Daily Data'!O784</f>
        <v>0.0102267491077486</v>
      </c>
      <c r="J785" s="11" t="n">
        <f aca="false">'Daily Data'!P784</f>
        <v>-0.00253538961038963</v>
      </c>
      <c r="L785" s="11" t="n">
        <f aca="false">'Daily Data'!O784</f>
        <v>0.0102267491077486</v>
      </c>
      <c r="M785" s="11" t="n">
        <f aca="false">'Daily Data'!Q784</f>
        <v>-0.00271718586340158</v>
      </c>
      <c r="O785" s="11" t="n">
        <f aca="false">'Daily Data'!O784</f>
        <v>0.0102267491077486</v>
      </c>
      <c r="P785" s="11" t="n">
        <f aca="false">'Daily Data'!R784</f>
        <v>0.00178378136200724</v>
      </c>
      <c r="R785" s="11" t="n">
        <f aca="false">'Daily Data'!P784</f>
        <v>-0.00253538961038963</v>
      </c>
      <c r="S785" s="11" t="n">
        <f aca="false">'Daily Data'!Q784</f>
        <v>-0.00271718586340158</v>
      </c>
      <c r="U785" s="11" t="n">
        <f aca="false">'Daily Data'!P784</f>
        <v>-0.00253538961038963</v>
      </c>
      <c r="V785" s="11" t="n">
        <f aca="false">'Daily Data'!R784</f>
        <v>0.00178378136200724</v>
      </c>
      <c r="X785" s="11" t="n">
        <f aca="false">'Daily Data'!Q784</f>
        <v>-0.00271718586340158</v>
      </c>
      <c r="Y785" s="11" t="n">
        <f aca="false">'Daily Data'!R784</f>
        <v>0.00178378136200724</v>
      </c>
      <c r="AA785" s="11" t="n">
        <f aca="false">'Daily Data'!O784</f>
        <v>0.0102267491077486</v>
      </c>
      <c r="AB785" s="11" t="n">
        <f aca="false">'Daily Data'!P784</f>
        <v>-0.00253538961038963</v>
      </c>
      <c r="AC785" s="11" t="n">
        <f aca="false">'Daily Data'!Q784</f>
        <v>-0.00271718586340158</v>
      </c>
      <c r="AE785" s="11" t="n">
        <f aca="false">'Daily Data'!O784</f>
        <v>0.0102267491077486</v>
      </c>
      <c r="AF785" s="11" t="n">
        <f aca="false">'Daily Data'!P784</f>
        <v>-0.00253538961038963</v>
      </c>
      <c r="AG785" s="11" t="n">
        <f aca="false">'Daily Data'!R784</f>
        <v>0.00178378136200724</v>
      </c>
      <c r="AI785" s="11" t="n">
        <f aca="false">'Daily Data'!O784</f>
        <v>0.0102267491077486</v>
      </c>
      <c r="AJ785" s="11" t="n">
        <f aca="false">'Daily Data'!Q784</f>
        <v>-0.00271718586340158</v>
      </c>
      <c r="AK785" s="11" t="n">
        <f aca="false">'Daily Data'!R784</f>
        <v>0.00178378136200724</v>
      </c>
      <c r="AM785" s="11" t="n">
        <f aca="false">'Daily Data'!P784</f>
        <v>-0.00253538961038963</v>
      </c>
      <c r="AN785" s="11" t="n">
        <f aca="false">'Daily Data'!Q784</f>
        <v>-0.00271718586340158</v>
      </c>
      <c r="AO785" s="11" t="n">
        <f aca="false">'Daily Data'!R784</f>
        <v>0.00178378136200724</v>
      </c>
      <c r="AQ785" s="11" t="n">
        <f aca="false">'Daily Data'!O784</f>
        <v>0.0102267491077486</v>
      </c>
      <c r="AR785" s="11" t="n">
        <f aca="false">'Daily Data'!P784</f>
        <v>-0.00253538961038963</v>
      </c>
      <c r="AS785" s="11" t="n">
        <f aca="false">'Daily Data'!Q784</f>
        <v>-0.00271718586340158</v>
      </c>
      <c r="AT785" s="11" t="n">
        <f aca="false">'Daily Data'!R784</f>
        <v>0.00178378136200724</v>
      </c>
    </row>
    <row r="786" customFormat="false" ht="15" hidden="false" customHeight="false" outlineLevel="0" collapsed="false">
      <c r="A786" s="11" t="n">
        <f aca="false">'Daily Data'!O785</f>
        <v>-0.00743899026763989</v>
      </c>
      <c r="C786" s="11" t="n">
        <f aca="false">'Daily Data'!P785</f>
        <v>-0.00995229344899357</v>
      </c>
      <c r="E786" s="11" t="n">
        <f aca="false">'Daily Data'!Q785</f>
        <v>-0.00935209691438505</v>
      </c>
      <c r="G786" s="11" t="n">
        <f aca="false">'Daily Data'!R785</f>
        <v>-0.00242862166333441</v>
      </c>
      <c r="I786" s="11" t="n">
        <f aca="false">'Daily Data'!O785</f>
        <v>-0.00743899026763989</v>
      </c>
      <c r="J786" s="11" t="n">
        <f aca="false">'Daily Data'!P785</f>
        <v>-0.00995229344899357</v>
      </c>
      <c r="L786" s="11" t="n">
        <f aca="false">'Daily Data'!O785</f>
        <v>-0.00743899026763989</v>
      </c>
      <c r="M786" s="11" t="n">
        <f aca="false">'Daily Data'!Q785</f>
        <v>-0.00935209691438505</v>
      </c>
      <c r="O786" s="11" t="n">
        <f aca="false">'Daily Data'!O785</f>
        <v>-0.00743899026763989</v>
      </c>
      <c r="P786" s="11" t="n">
        <f aca="false">'Daily Data'!R785</f>
        <v>-0.00242862166333441</v>
      </c>
      <c r="R786" s="11" t="n">
        <f aca="false">'Daily Data'!P785</f>
        <v>-0.00995229344899357</v>
      </c>
      <c r="S786" s="11" t="n">
        <f aca="false">'Daily Data'!Q785</f>
        <v>-0.00935209691438505</v>
      </c>
      <c r="U786" s="11" t="n">
        <f aca="false">'Daily Data'!P785</f>
        <v>-0.00995229344899357</v>
      </c>
      <c r="V786" s="11" t="n">
        <f aca="false">'Daily Data'!R785</f>
        <v>-0.00242862166333441</v>
      </c>
      <c r="X786" s="11" t="n">
        <f aca="false">'Daily Data'!Q785</f>
        <v>-0.00935209691438505</v>
      </c>
      <c r="Y786" s="11" t="n">
        <f aca="false">'Daily Data'!R785</f>
        <v>-0.00242862166333441</v>
      </c>
      <c r="AA786" s="11" t="n">
        <f aca="false">'Daily Data'!O785</f>
        <v>-0.00743899026763989</v>
      </c>
      <c r="AB786" s="11" t="n">
        <f aca="false">'Daily Data'!P785</f>
        <v>-0.00995229344899357</v>
      </c>
      <c r="AC786" s="11" t="n">
        <f aca="false">'Daily Data'!Q785</f>
        <v>-0.00935209691438505</v>
      </c>
      <c r="AE786" s="11" t="n">
        <f aca="false">'Daily Data'!O785</f>
        <v>-0.00743899026763989</v>
      </c>
      <c r="AF786" s="11" t="n">
        <f aca="false">'Daily Data'!P785</f>
        <v>-0.00995229344899357</v>
      </c>
      <c r="AG786" s="11" t="n">
        <f aca="false">'Daily Data'!R785</f>
        <v>-0.00242862166333441</v>
      </c>
      <c r="AI786" s="11" t="n">
        <f aca="false">'Daily Data'!O785</f>
        <v>-0.00743899026763989</v>
      </c>
      <c r="AJ786" s="11" t="n">
        <f aca="false">'Daily Data'!Q785</f>
        <v>-0.00935209691438505</v>
      </c>
      <c r="AK786" s="11" t="n">
        <f aca="false">'Daily Data'!R785</f>
        <v>-0.00242862166333441</v>
      </c>
      <c r="AM786" s="11" t="n">
        <f aca="false">'Daily Data'!P785</f>
        <v>-0.00995229344899357</v>
      </c>
      <c r="AN786" s="11" t="n">
        <f aca="false">'Daily Data'!Q785</f>
        <v>-0.00935209691438505</v>
      </c>
      <c r="AO786" s="11" t="n">
        <f aca="false">'Daily Data'!R785</f>
        <v>-0.00242862166333441</v>
      </c>
      <c r="AQ786" s="11" t="n">
        <f aca="false">'Daily Data'!O785</f>
        <v>-0.00743899026763989</v>
      </c>
      <c r="AR786" s="11" t="n">
        <f aca="false">'Daily Data'!P785</f>
        <v>-0.00995229344899357</v>
      </c>
      <c r="AS786" s="11" t="n">
        <f aca="false">'Daily Data'!Q785</f>
        <v>-0.00935209691438505</v>
      </c>
      <c r="AT786" s="11" t="n">
        <f aca="false">'Daily Data'!R785</f>
        <v>-0.00242862166333441</v>
      </c>
    </row>
    <row r="787" customFormat="false" ht="15" hidden="false" customHeight="false" outlineLevel="0" collapsed="false">
      <c r="A787" s="11" t="n">
        <f aca="false">'Daily Data'!O786</f>
        <v>0.0033617436294672</v>
      </c>
      <c r="C787" s="11" t="n">
        <f aca="false">'Daily Data'!P786</f>
        <v>0.0131443357251576</v>
      </c>
      <c r="E787" s="11" t="n">
        <f aca="false">'Daily Data'!Q786</f>
        <v>0.0132641048405907</v>
      </c>
      <c r="G787" s="11" t="n">
        <f aca="false">'Daily Data'!R786</f>
        <v>-0.00167653204741822</v>
      </c>
      <c r="I787" s="11" t="n">
        <f aca="false">'Daily Data'!O786</f>
        <v>0.0033617436294672</v>
      </c>
      <c r="J787" s="11" t="n">
        <f aca="false">'Daily Data'!P786</f>
        <v>0.0131443357251576</v>
      </c>
      <c r="L787" s="11" t="n">
        <f aca="false">'Daily Data'!O786</f>
        <v>0.0033617436294672</v>
      </c>
      <c r="M787" s="11" t="n">
        <f aca="false">'Daily Data'!Q786</f>
        <v>0.0132641048405907</v>
      </c>
      <c r="O787" s="11" t="n">
        <f aca="false">'Daily Data'!O786</f>
        <v>0.0033617436294672</v>
      </c>
      <c r="P787" s="11" t="n">
        <f aca="false">'Daily Data'!R786</f>
        <v>-0.00167653204741822</v>
      </c>
      <c r="R787" s="11" t="n">
        <f aca="false">'Daily Data'!P786</f>
        <v>0.0131443357251576</v>
      </c>
      <c r="S787" s="11" t="n">
        <f aca="false">'Daily Data'!Q786</f>
        <v>0.0132641048405907</v>
      </c>
      <c r="U787" s="11" t="n">
        <f aca="false">'Daily Data'!P786</f>
        <v>0.0131443357251576</v>
      </c>
      <c r="V787" s="11" t="n">
        <f aca="false">'Daily Data'!R786</f>
        <v>-0.00167653204741822</v>
      </c>
      <c r="X787" s="11" t="n">
        <f aca="false">'Daily Data'!Q786</f>
        <v>0.0132641048405907</v>
      </c>
      <c r="Y787" s="11" t="n">
        <f aca="false">'Daily Data'!R786</f>
        <v>-0.00167653204741822</v>
      </c>
      <c r="AA787" s="11" t="n">
        <f aca="false">'Daily Data'!O786</f>
        <v>0.0033617436294672</v>
      </c>
      <c r="AB787" s="11" t="n">
        <f aca="false">'Daily Data'!P786</f>
        <v>0.0131443357251576</v>
      </c>
      <c r="AC787" s="11" t="n">
        <f aca="false">'Daily Data'!Q786</f>
        <v>0.0132641048405907</v>
      </c>
      <c r="AE787" s="11" t="n">
        <f aca="false">'Daily Data'!O786</f>
        <v>0.0033617436294672</v>
      </c>
      <c r="AF787" s="11" t="n">
        <f aca="false">'Daily Data'!P786</f>
        <v>0.0131443357251576</v>
      </c>
      <c r="AG787" s="11" t="n">
        <f aca="false">'Daily Data'!R786</f>
        <v>-0.00167653204741822</v>
      </c>
      <c r="AI787" s="11" t="n">
        <f aca="false">'Daily Data'!O786</f>
        <v>0.0033617436294672</v>
      </c>
      <c r="AJ787" s="11" t="n">
        <f aca="false">'Daily Data'!Q786</f>
        <v>0.0132641048405907</v>
      </c>
      <c r="AK787" s="11" t="n">
        <f aca="false">'Daily Data'!R786</f>
        <v>-0.00167653204741822</v>
      </c>
      <c r="AM787" s="11" t="n">
        <f aca="false">'Daily Data'!P786</f>
        <v>0.0131443357251576</v>
      </c>
      <c r="AN787" s="11" t="n">
        <f aca="false">'Daily Data'!Q786</f>
        <v>0.0132641048405907</v>
      </c>
      <c r="AO787" s="11" t="n">
        <f aca="false">'Daily Data'!R786</f>
        <v>-0.00167653204741822</v>
      </c>
      <c r="AQ787" s="11" t="n">
        <f aca="false">'Daily Data'!O786</f>
        <v>0.0033617436294672</v>
      </c>
      <c r="AR787" s="11" t="n">
        <f aca="false">'Daily Data'!P786</f>
        <v>0.0131443357251576</v>
      </c>
      <c r="AS787" s="11" t="n">
        <f aca="false">'Daily Data'!Q786</f>
        <v>0.0132641048405907</v>
      </c>
      <c r="AT787" s="11" t="n">
        <f aca="false">'Daily Data'!R786</f>
        <v>-0.00167653204741822</v>
      </c>
    </row>
    <row r="788" customFormat="false" ht="15" hidden="false" customHeight="false" outlineLevel="0" collapsed="false">
      <c r="A788" s="11" t="n">
        <f aca="false">'Daily Data'!O787</f>
        <v>-0.0273003978724294</v>
      </c>
      <c r="C788" s="11" t="n">
        <f aca="false">'Daily Data'!P787</f>
        <v>-0.0119046726244129</v>
      </c>
      <c r="E788" s="11" t="n">
        <f aca="false">'Daily Data'!Q787</f>
        <v>-0.0123453469333759</v>
      </c>
      <c r="G788" s="11" t="n">
        <f aca="false">'Daily Data'!R787</f>
        <v>0.00233581861966128</v>
      </c>
      <c r="I788" s="11" t="n">
        <f aca="false">'Daily Data'!O787</f>
        <v>-0.0273003978724294</v>
      </c>
      <c r="J788" s="11" t="n">
        <f aca="false">'Daily Data'!P787</f>
        <v>-0.0119046726244129</v>
      </c>
      <c r="L788" s="11" t="n">
        <f aca="false">'Daily Data'!O787</f>
        <v>-0.0273003978724294</v>
      </c>
      <c r="M788" s="11" t="n">
        <f aca="false">'Daily Data'!Q787</f>
        <v>-0.0123453469333759</v>
      </c>
      <c r="O788" s="11" t="n">
        <f aca="false">'Daily Data'!O787</f>
        <v>-0.0273003978724294</v>
      </c>
      <c r="P788" s="11" t="n">
        <f aca="false">'Daily Data'!R787</f>
        <v>0.00233581861966128</v>
      </c>
      <c r="R788" s="11" t="n">
        <f aca="false">'Daily Data'!P787</f>
        <v>-0.0119046726244129</v>
      </c>
      <c r="S788" s="11" t="n">
        <f aca="false">'Daily Data'!Q787</f>
        <v>-0.0123453469333759</v>
      </c>
      <c r="U788" s="11" t="n">
        <f aca="false">'Daily Data'!P787</f>
        <v>-0.0119046726244129</v>
      </c>
      <c r="V788" s="11" t="n">
        <f aca="false">'Daily Data'!R787</f>
        <v>0.00233581861966128</v>
      </c>
      <c r="X788" s="11" t="n">
        <f aca="false">'Daily Data'!Q787</f>
        <v>-0.0123453469333759</v>
      </c>
      <c r="Y788" s="11" t="n">
        <f aca="false">'Daily Data'!R787</f>
        <v>0.00233581861966128</v>
      </c>
      <c r="AA788" s="11" t="n">
        <f aca="false">'Daily Data'!O787</f>
        <v>-0.0273003978724294</v>
      </c>
      <c r="AB788" s="11" t="n">
        <f aca="false">'Daily Data'!P787</f>
        <v>-0.0119046726244129</v>
      </c>
      <c r="AC788" s="11" t="n">
        <f aca="false">'Daily Data'!Q787</f>
        <v>-0.0123453469333759</v>
      </c>
      <c r="AE788" s="11" t="n">
        <f aca="false">'Daily Data'!O787</f>
        <v>-0.0273003978724294</v>
      </c>
      <c r="AF788" s="11" t="n">
        <f aca="false">'Daily Data'!P787</f>
        <v>-0.0119046726244129</v>
      </c>
      <c r="AG788" s="11" t="n">
        <f aca="false">'Daily Data'!R787</f>
        <v>0.00233581861966128</v>
      </c>
      <c r="AI788" s="11" t="n">
        <f aca="false">'Daily Data'!O787</f>
        <v>-0.0273003978724294</v>
      </c>
      <c r="AJ788" s="11" t="n">
        <f aca="false">'Daily Data'!Q787</f>
        <v>-0.0123453469333759</v>
      </c>
      <c r="AK788" s="11" t="n">
        <f aca="false">'Daily Data'!R787</f>
        <v>0.00233581861966128</v>
      </c>
      <c r="AM788" s="11" t="n">
        <f aca="false">'Daily Data'!P787</f>
        <v>-0.0119046726244129</v>
      </c>
      <c r="AN788" s="11" t="n">
        <f aca="false">'Daily Data'!Q787</f>
        <v>-0.0123453469333759</v>
      </c>
      <c r="AO788" s="11" t="n">
        <f aca="false">'Daily Data'!R787</f>
        <v>0.00233581861966128</v>
      </c>
      <c r="AQ788" s="11" t="n">
        <f aca="false">'Daily Data'!O787</f>
        <v>-0.0273003978724294</v>
      </c>
      <c r="AR788" s="11" t="n">
        <f aca="false">'Daily Data'!P787</f>
        <v>-0.0119046726244129</v>
      </c>
      <c r="AS788" s="11" t="n">
        <f aca="false">'Daily Data'!Q787</f>
        <v>-0.0123453469333759</v>
      </c>
      <c r="AT788" s="11" t="n">
        <f aca="false">'Daily Data'!R787</f>
        <v>0.00233581861966128</v>
      </c>
    </row>
    <row r="789" customFormat="false" ht="15" hidden="false" customHeight="false" outlineLevel="0" collapsed="false">
      <c r="A789" s="11" t="n">
        <f aca="false">'Daily Data'!O788</f>
        <v>0.000882767403554666</v>
      </c>
      <c r="C789" s="11" t="n">
        <f aca="false">'Daily Data'!P788</f>
        <v>-0.00493245758073344</v>
      </c>
      <c r="E789" s="11" t="n">
        <f aca="false">'Daily Data'!Q788</f>
        <v>-0.00537621222004778</v>
      </c>
      <c r="G789" s="11" t="n">
        <f aca="false">'Daily Data'!R788</f>
        <v>-0.00171055525715922</v>
      </c>
      <c r="I789" s="11" t="n">
        <f aca="false">'Daily Data'!O788</f>
        <v>0.000882767403554666</v>
      </c>
      <c r="J789" s="11" t="n">
        <f aca="false">'Daily Data'!P788</f>
        <v>-0.00493245758073344</v>
      </c>
      <c r="L789" s="11" t="n">
        <f aca="false">'Daily Data'!O788</f>
        <v>0.000882767403554666</v>
      </c>
      <c r="M789" s="11" t="n">
        <f aca="false">'Daily Data'!Q788</f>
        <v>-0.00537621222004778</v>
      </c>
      <c r="O789" s="11" t="n">
        <f aca="false">'Daily Data'!O788</f>
        <v>0.000882767403554666</v>
      </c>
      <c r="P789" s="11" t="n">
        <f aca="false">'Daily Data'!R788</f>
        <v>-0.00171055525715922</v>
      </c>
      <c r="R789" s="11" t="n">
        <f aca="false">'Daily Data'!P788</f>
        <v>-0.00493245758073344</v>
      </c>
      <c r="S789" s="11" t="n">
        <f aca="false">'Daily Data'!Q788</f>
        <v>-0.00537621222004778</v>
      </c>
      <c r="U789" s="11" t="n">
        <f aca="false">'Daily Data'!P788</f>
        <v>-0.00493245758073344</v>
      </c>
      <c r="V789" s="11" t="n">
        <f aca="false">'Daily Data'!R788</f>
        <v>-0.00171055525715922</v>
      </c>
      <c r="X789" s="11" t="n">
        <f aca="false">'Daily Data'!Q788</f>
        <v>-0.00537621222004778</v>
      </c>
      <c r="Y789" s="11" t="n">
        <f aca="false">'Daily Data'!R788</f>
        <v>-0.00171055525715922</v>
      </c>
      <c r="AA789" s="11" t="n">
        <f aca="false">'Daily Data'!O788</f>
        <v>0.000882767403554666</v>
      </c>
      <c r="AB789" s="11" t="n">
        <f aca="false">'Daily Data'!P788</f>
        <v>-0.00493245758073344</v>
      </c>
      <c r="AC789" s="11" t="n">
        <f aca="false">'Daily Data'!Q788</f>
        <v>-0.00537621222004778</v>
      </c>
      <c r="AE789" s="11" t="n">
        <f aca="false">'Daily Data'!O788</f>
        <v>0.000882767403554666</v>
      </c>
      <c r="AF789" s="11" t="n">
        <f aca="false">'Daily Data'!P788</f>
        <v>-0.00493245758073344</v>
      </c>
      <c r="AG789" s="11" t="n">
        <f aca="false">'Daily Data'!R788</f>
        <v>-0.00171055525715922</v>
      </c>
      <c r="AI789" s="11" t="n">
        <f aca="false">'Daily Data'!O788</f>
        <v>0.000882767403554666</v>
      </c>
      <c r="AJ789" s="11" t="n">
        <f aca="false">'Daily Data'!Q788</f>
        <v>-0.00537621222004778</v>
      </c>
      <c r="AK789" s="11" t="n">
        <f aca="false">'Daily Data'!R788</f>
        <v>-0.00171055525715922</v>
      </c>
      <c r="AM789" s="11" t="n">
        <f aca="false">'Daily Data'!P788</f>
        <v>-0.00493245758073344</v>
      </c>
      <c r="AN789" s="11" t="n">
        <f aca="false">'Daily Data'!Q788</f>
        <v>-0.00537621222004778</v>
      </c>
      <c r="AO789" s="11" t="n">
        <f aca="false">'Daily Data'!R788</f>
        <v>-0.00171055525715922</v>
      </c>
      <c r="AQ789" s="11" t="n">
        <f aca="false">'Daily Data'!O788</f>
        <v>0.000882767403554666</v>
      </c>
      <c r="AR789" s="11" t="n">
        <f aca="false">'Daily Data'!P788</f>
        <v>-0.00493245758073344</v>
      </c>
      <c r="AS789" s="11" t="n">
        <f aca="false">'Daily Data'!Q788</f>
        <v>-0.00537621222004778</v>
      </c>
      <c r="AT789" s="11" t="n">
        <f aca="false">'Daily Data'!R788</f>
        <v>-0.00171055525715922</v>
      </c>
    </row>
    <row r="790" customFormat="false" ht="15" hidden="false" customHeight="false" outlineLevel="0" collapsed="false">
      <c r="A790" s="11" t="n">
        <f aca="false">'Daily Data'!O789</f>
        <v>-0.020031342807385</v>
      </c>
      <c r="C790" s="11" t="n">
        <f aca="false">'Daily Data'!P789</f>
        <v>-0.00110645921735028</v>
      </c>
      <c r="E790" s="11" t="n">
        <f aca="false">'Daily Data'!Q789</f>
        <v>-0.00055725268805937</v>
      </c>
      <c r="G790" s="11" t="n">
        <f aca="false">'Daily Data'!R789</f>
        <v>0.0062589400353045</v>
      </c>
      <c r="I790" s="11" t="n">
        <f aca="false">'Daily Data'!O789</f>
        <v>-0.020031342807385</v>
      </c>
      <c r="J790" s="11" t="n">
        <f aca="false">'Daily Data'!P789</f>
        <v>-0.00110645921735028</v>
      </c>
      <c r="L790" s="11" t="n">
        <f aca="false">'Daily Data'!O789</f>
        <v>-0.020031342807385</v>
      </c>
      <c r="M790" s="11" t="n">
        <f aca="false">'Daily Data'!Q789</f>
        <v>-0.00055725268805937</v>
      </c>
      <c r="O790" s="11" t="n">
        <f aca="false">'Daily Data'!O789</f>
        <v>-0.020031342807385</v>
      </c>
      <c r="P790" s="11" t="n">
        <f aca="false">'Daily Data'!R789</f>
        <v>0.0062589400353045</v>
      </c>
      <c r="R790" s="11" t="n">
        <f aca="false">'Daily Data'!P789</f>
        <v>-0.00110645921735028</v>
      </c>
      <c r="S790" s="11" t="n">
        <f aca="false">'Daily Data'!Q789</f>
        <v>-0.00055725268805937</v>
      </c>
      <c r="U790" s="11" t="n">
        <f aca="false">'Daily Data'!P789</f>
        <v>-0.00110645921735028</v>
      </c>
      <c r="V790" s="11" t="n">
        <f aca="false">'Daily Data'!R789</f>
        <v>0.0062589400353045</v>
      </c>
      <c r="X790" s="11" t="n">
        <f aca="false">'Daily Data'!Q789</f>
        <v>-0.00055725268805937</v>
      </c>
      <c r="Y790" s="11" t="n">
        <f aca="false">'Daily Data'!R789</f>
        <v>0.0062589400353045</v>
      </c>
      <c r="AA790" s="11" t="n">
        <f aca="false">'Daily Data'!O789</f>
        <v>-0.020031342807385</v>
      </c>
      <c r="AB790" s="11" t="n">
        <f aca="false">'Daily Data'!P789</f>
        <v>-0.00110645921735028</v>
      </c>
      <c r="AC790" s="11" t="n">
        <f aca="false">'Daily Data'!Q789</f>
        <v>-0.00055725268805937</v>
      </c>
      <c r="AE790" s="11" t="n">
        <f aca="false">'Daily Data'!O789</f>
        <v>-0.020031342807385</v>
      </c>
      <c r="AF790" s="11" t="n">
        <f aca="false">'Daily Data'!P789</f>
        <v>-0.00110645921735028</v>
      </c>
      <c r="AG790" s="11" t="n">
        <f aca="false">'Daily Data'!R789</f>
        <v>0.0062589400353045</v>
      </c>
      <c r="AI790" s="11" t="n">
        <f aca="false">'Daily Data'!O789</f>
        <v>-0.020031342807385</v>
      </c>
      <c r="AJ790" s="11" t="n">
        <f aca="false">'Daily Data'!Q789</f>
        <v>-0.00055725268805937</v>
      </c>
      <c r="AK790" s="11" t="n">
        <f aca="false">'Daily Data'!R789</f>
        <v>0.0062589400353045</v>
      </c>
      <c r="AM790" s="11" t="n">
        <f aca="false">'Daily Data'!P789</f>
        <v>-0.00110645921735028</v>
      </c>
      <c r="AN790" s="11" t="n">
        <f aca="false">'Daily Data'!Q789</f>
        <v>-0.00055725268805937</v>
      </c>
      <c r="AO790" s="11" t="n">
        <f aca="false">'Daily Data'!R789</f>
        <v>0.0062589400353045</v>
      </c>
      <c r="AQ790" s="11" t="n">
        <f aca="false">'Daily Data'!O789</f>
        <v>-0.020031342807385</v>
      </c>
      <c r="AR790" s="11" t="n">
        <f aca="false">'Daily Data'!P789</f>
        <v>-0.00110645921735028</v>
      </c>
      <c r="AS790" s="11" t="n">
        <f aca="false">'Daily Data'!Q789</f>
        <v>-0.00055725268805937</v>
      </c>
      <c r="AT790" s="11" t="n">
        <f aca="false">'Daily Data'!R789</f>
        <v>0.0062589400353045</v>
      </c>
    </row>
    <row r="791" customFormat="false" ht="15" hidden="false" customHeight="false" outlineLevel="0" collapsed="false">
      <c r="A791" s="11" t="n">
        <f aca="false">'Daily Data'!O790</f>
        <v>-0.00102037658508844</v>
      </c>
      <c r="C791" s="11" t="n">
        <f aca="false">'Daily Data'!P790</f>
        <v>-0.0165261729948955</v>
      </c>
      <c r="E791" s="11" t="n">
        <f aca="false">'Daily Data'!Q790</f>
        <v>-0.0159913563720419</v>
      </c>
      <c r="G791" s="11" t="n">
        <f aca="false">'Daily Data'!R790</f>
        <v>0.0187949170370704</v>
      </c>
      <c r="I791" s="11" t="n">
        <f aca="false">'Daily Data'!O790</f>
        <v>-0.00102037658508844</v>
      </c>
      <c r="J791" s="11" t="n">
        <f aca="false">'Daily Data'!P790</f>
        <v>-0.0165261729948955</v>
      </c>
      <c r="L791" s="11" t="n">
        <f aca="false">'Daily Data'!O790</f>
        <v>-0.00102037658508844</v>
      </c>
      <c r="M791" s="11" t="n">
        <f aca="false">'Daily Data'!Q790</f>
        <v>-0.0159913563720419</v>
      </c>
      <c r="O791" s="11" t="n">
        <f aca="false">'Daily Data'!O790</f>
        <v>-0.00102037658508844</v>
      </c>
      <c r="P791" s="11" t="n">
        <f aca="false">'Daily Data'!R790</f>
        <v>0.0187949170370704</v>
      </c>
      <c r="R791" s="11" t="n">
        <f aca="false">'Daily Data'!P790</f>
        <v>-0.0165261729948955</v>
      </c>
      <c r="S791" s="11" t="n">
        <f aca="false">'Daily Data'!Q790</f>
        <v>-0.0159913563720419</v>
      </c>
      <c r="U791" s="11" t="n">
        <f aca="false">'Daily Data'!P790</f>
        <v>-0.0165261729948955</v>
      </c>
      <c r="V791" s="11" t="n">
        <f aca="false">'Daily Data'!R790</f>
        <v>0.0187949170370704</v>
      </c>
      <c r="X791" s="11" t="n">
        <f aca="false">'Daily Data'!Q790</f>
        <v>-0.0159913563720419</v>
      </c>
      <c r="Y791" s="11" t="n">
        <f aca="false">'Daily Data'!R790</f>
        <v>0.0187949170370704</v>
      </c>
      <c r="AA791" s="11" t="n">
        <f aca="false">'Daily Data'!O790</f>
        <v>-0.00102037658508844</v>
      </c>
      <c r="AB791" s="11" t="n">
        <f aca="false">'Daily Data'!P790</f>
        <v>-0.0165261729948955</v>
      </c>
      <c r="AC791" s="11" t="n">
        <f aca="false">'Daily Data'!Q790</f>
        <v>-0.0159913563720419</v>
      </c>
      <c r="AE791" s="11" t="n">
        <f aca="false">'Daily Data'!O790</f>
        <v>-0.00102037658508844</v>
      </c>
      <c r="AF791" s="11" t="n">
        <f aca="false">'Daily Data'!P790</f>
        <v>-0.0165261729948955</v>
      </c>
      <c r="AG791" s="11" t="n">
        <f aca="false">'Daily Data'!R790</f>
        <v>0.0187949170370704</v>
      </c>
      <c r="AI791" s="11" t="n">
        <f aca="false">'Daily Data'!O790</f>
        <v>-0.00102037658508844</v>
      </c>
      <c r="AJ791" s="11" t="n">
        <f aca="false">'Daily Data'!Q790</f>
        <v>-0.0159913563720419</v>
      </c>
      <c r="AK791" s="11" t="n">
        <f aca="false">'Daily Data'!R790</f>
        <v>0.0187949170370704</v>
      </c>
      <c r="AM791" s="11" t="n">
        <f aca="false">'Daily Data'!P790</f>
        <v>-0.0165261729948955</v>
      </c>
      <c r="AN791" s="11" t="n">
        <f aca="false">'Daily Data'!Q790</f>
        <v>-0.0159913563720419</v>
      </c>
      <c r="AO791" s="11" t="n">
        <f aca="false">'Daily Data'!R790</f>
        <v>0.0187949170370704</v>
      </c>
      <c r="AQ791" s="11" t="n">
        <f aca="false">'Daily Data'!O790</f>
        <v>-0.00102037658508844</v>
      </c>
      <c r="AR791" s="11" t="n">
        <f aca="false">'Daily Data'!P790</f>
        <v>-0.0165261729948955</v>
      </c>
      <c r="AS791" s="11" t="n">
        <f aca="false">'Daily Data'!Q790</f>
        <v>-0.0159913563720419</v>
      </c>
      <c r="AT791" s="11" t="n">
        <f aca="false">'Daily Data'!R790</f>
        <v>0.0187949170370704</v>
      </c>
    </row>
    <row r="792" customFormat="false" ht="15" hidden="false" customHeight="false" outlineLevel="0" collapsed="false">
      <c r="A792" s="11" t="n">
        <f aca="false">'Daily Data'!O791</f>
        <v>0.00248515353891779</v>
      </c>
      <c r="C792" s="11" t="n">
        <f aca="false">'Daily Data'!P791</f>
        <v>0.00391302369398674</v>
      </c>
      <c r="E792" s="11" t="n">
        <f aca="false">'Daily Data'!Q791</f>
        <v>0.00279445742596099</v>
      </c>
      <c r="G792" s="11" t="n">
        <f aca="false">'Daily Data'!R791</f>
        <v>-0.0119372700331019</v>
      </c>
      <c r="I792" s="11" t="n">
        <f aca="false">'Daily Data'!O791</f>
        <v>0.00248515353891779</v>
      </c>
      <c r="J792" s="11" t="n">
        <f aca="false">'Daily Data'!P791</f>
        <v>0.00391302369398674</v>
      </c>
      <c r="L792" s="11" t="n">
        <f aca="false">'Daily Data'!O791</f>
        <v>0.00248515353891779</v>
      </c>
      <c r="M792" s="11" t="n">
        <f aca="false">'Daily Data'!Q791</f>
        <v>0.00279445742596099</v>
      </c>
      <c r="O792" s="11" t="n">
        <f aca="false">'Daily Data'!O791</f>
        <v>0.00248515353891779</v>
      </c>
      <c r="P792" s="11" t="n">
        <f aca="false">'Daily Data'!R791</f>
        <v>-0.0119372700331019</v>
      </c>
      <c r="R792" s="11" t="n">
        <f aca="false">'Daily Data'!P791</f>
        <v>0.00391302369398674</v>
      </c>
      <c r="S792" s="11" t="n">
        <f aca="false">'Daily Data'!Q791</f>
        <v>0.00279445742596099</v>
      </c>
      <c r="U792" s="11" t="n">
        <f aca="false">'Daily Data'!P791</f>
        <v>0.00391302369398674</v>
      </c>
      <c r="V792" s="11" t="n">
        <f aca="false">'Daily Data'!R791</f>
        <v>-0.0119372700331019</v>
      </c>
      <c r="X792" s="11" t="n">
        <f aca="false">'Daily Data'!Q791</f>
        <v>0.00279445742596099</v>
      </c>
      <c r="Y792" s="11" t="n">
        <f aca="false">'Daily Data'!R791</f>
        <v>-0.0119372700331019</v>
      </c>
      <c r="AA792" s="11" t="n">
        <f aca="false">'Daily Data'!O791</f>
        <v>0.00248515353891779</v>
      </c>
      <c r="AB792" s="11" t="n">
        <f aca="false">'Daily Data'!P791</f>
        <v>0.00391302369398674</v>
      </c>
      <c r="AC792" s="11" t="n">
        <f aca="false">'Daily Data'!Q791</f>
        <v>0.00279445742596099</v>
      </c>
      <c r="AE792" s="11" t="n">
        <f aca="false">'Daily Data'!O791</f>
        <v>0.00248515353891779</v>
      </c>
      <c r="AF792" s="11" t="n">
        <f aca="false">'Daily Data'!P791</f>
        <v>0.00391302369398674</v>
      </c>
      <c r="AG792" s="11" t="n">
        <f aca="false">'Daily Data'!R791</f>
        <v>-0.0119372700331019</v>
      </c>
      <c r="AI792" s="11" t="n">
        <f aca="false">'Daily Data'!O791</f>
        <v>0.00248515353891779</v>
      </c>
      <c r="AJ792" s="11" t="n">
        <f aca="false">'Daily Data'!Q791</f>
        <v>0.00279445742596099</v>
      </c>
      <c r="AK792" s="11" t="n">
        <f aca="false">'Daily Data'!R791</f>
        <v>-0.0119372700331019</v>
      </c>
      <c r="AM792" s="11" t="n">
        <f aca="false">'Daily Data'!P791</f>
        <v>0.00391302369398674</v>
      </c>
      <c r="AN792" s="11" t="n">
        <f aca="false">'Daily Data'!Q791</f>
        <v>0.00279445742596099</v>
      </c>
      <c r="AO792" s="11" t="n">
        <f aca="false">'Daily Data'!R791</f>
        <v>-0.0119372700331019</v>
      </c>
      <c r="AQ792" s="11" t="n">
        <f aca="false">'Daily Data'!O791</f>
        <v>0.00248515353891779</v>
      </c>
      <c r="AR792" s="11" t="n">
        <f aca="false">'Daily Data'!P791</f>
        <v>0.00391302369398674</v>
      </c>
      <c r="AS792" s="11" t="n">
        <f aca="false">'Daily Data'!Q791</f>
        <v>0.00279445742596099</v>
      </c>
      <c r="AT792" s="11" t="n">
        <f aca="false">'Daily Data'!R791</f>
        <v>-0.0119372700331019</v>
      </c>
    </row>
    <row r="793" customFormat="false" ht="15" hidden="false" customHeight="false" outlineLevel="0" collapsed="false">
      <c r="A793" s="11" t="n">
        <f aca="false">'Daily Data'!O792</f>
        <v>-0.00328941380908329</v>
      </c>
      <c r="C793" s="11" t="n">
        <f aca="false">'Daily Data'!P792</f>
        <v>0.000551375277755643</v>
      </c>
      <c r="E793" s="11" t="n">
        <f aca="false">'Daily Data'!Q792</f>
        <v>0.000775686320407502</v>
      </c>
      <c r="G793" s="11" t="n">
        <f aca="false">'Daily Data'!R792</f>
        <v>0.0090976694186661</v>
      </c>
      <c r="I793" s="11" t="n">
        <f aca="false">'Daily Data'!O792</f>
        <v>-0.00328941380908329</v>
      </c>
      <c r="J793" s="11" t="n">
        <f aca="false">'Daily Data'!P792</f>
        <v>0.000551375277755643</v>
      </c>
      <c r="L793" s="11" t="n">
        <f aca="false">'Daily Data'!O792</f>
        <v>-0.00328941380908329</v>
      </c>
      <c r="M793" s="11" t="n">
        <f aca="false">'Daily Data'!Q792</f>
        <v>0.000775686320407502</v>
      </c>
      <c r="O793" s="11" t="n">
        <f aca="false">'Daily Data'!O792</f>
        <v>-0.00328941380908329</v>
      </c>
      <c r="P793" s="11" t="n">
        <f aca="false">'Daily Data'!R792</f>
        <v>0.0090976694186661</v>
      </c>
      <c r="R793" s="11" t="n">
        <f aca="false">'Daily Data'!P792</f>
        <v>0.000551375277755643</v>
      </c>
      <c r="S793" s="11" t="n">
        <f aca="false">'Daily Data'!Q792</f>
        <v>0.000775686320407502</v>
      </c>
      <c r="U793" s="11" t="n">
        <f aca="false">'Daily Data'!P792</f>
        <v>0.000551375277755643</v>
      </c>
      <c r="V793" s="11" t="n">
        <f aca="false">'Daily Data'!R792</f>
        <v>0.0090976694186661</v>
      </c>
      <c r="X793" s="11" t="n">
        <f aca="false">'Daily Data'!Q792</f>
        <v>0.000775686320407502</v>
      </c>
      <c r="Y793" s="11" t="n">
        <f aca="false">'Daily Data'!R792</f>
        <v>0.0090976694186661</v>
      </c>
      <c r="AA793" s="11" t="n">
        <f aca="false">'Daily Data'!O792</f>
        <v>-0.00328941380908329</v>
      </c>
      <c r="AB793" s="11" t="n">
        <f aca="false">'Daily Data'!P792</f>
        <v>0.000551375277755643</v>
      </c>
      <c r="AC793" s="11" t="n">
        <f aca="false">'Daily Data'!Q792</f>
        <v>0.000775686320407502</v>
      </c>
      <c r="AE793" s="11" t="n">
        <f aca="false">'Daily Data'!O792</f>
        <v>-0.00328941380908329</v>
      </c>
      <c r="AF793" s="11" t="n">
        <f aca="false">'Daily Data'!P792</f>
        <v>0.000551375277755643</v>
      </c>
      <c r="AG793" s="11" t="n">
        <f aca="false">'Daily Data'!R792</f>
        <v>0.0090976694186661</v>
      </c>
      <c r="AI793" s="11" t="n">
        <f aca="false">'Daily Data'!O792</f>
        <v>-0.00328941380908329</v>
      </c>
      <c r="AJ793" s="11" t="n">
        <f aca="false">'Daily Data'!Q792</f>
        <v>0.000775686320407502</v>
      </c>
      <c r="AK793" s="11" t="n">
        <f aca="false">'Daily Data'!R792</f>
        <v>0.0090976694186661</v>
      </c>
      <c r="AM793" s="11" t="n">
        <f aca="false">'Daily Data'!P792</f>
        <v>0.000551375277755643</v>
      </c>
      <c r="AN793" s="11" t="n">
        <f aca="false">'Daily Data'!Q792</f>
        <v>0.000775686320407502</v>
      </c>
      <c r="AO793" s="11" t="n">
        <f aca="false">'Daily Data'!R792</f>
        <v>0.0090976694186661</v>
      </c>
      <c r="AQ793" s="11" t="n">
        <f aca="false">'Daily Data'!O792</f>
        <v>-0.00328941380908329</v>
      </c>
      <c r="AR793" s="11" t="n">
        <f aca="false">'Daily Data'!P792</f>
        <v>0.000551375277755643</v>
      </c>
      <c r="AS793" s="11" t="n">
        <f aca="false">'Daily Data'!Q792</f>
        <v>0.000775686320407502</v>
      </c>
      <c r="AT793" s="11" t="n">
        <f aca="false">'Daily Data'!R792</f>
        <v>0.0090976694186661</v>
      </c>
    </row>
    <row r="794" customFormat="false" ht="15" hidden="false" customHeight="false" outlineLevel="0" collapsed="false">
      <c r="A794" s="11" t="n">
        <f aca="false">'Daily Data'!O793</f>
        <v>0.024774700217222</v>
      </c>
      <c r="C794" s="11" t="n">
        <f aca="false">'Daily Data'!P793</f>
        <v>0.00668261400435291</v>
      </c>
      <c r="E794" s="11" t="n">
        <f aca="false">'Daily Data'!Q793</f>
        <v>0.00680320649804913</v>
      </c>
      <c r="G794" s="11" t="n">
        <f aca="false">'Daily Data'!R793</f>
        <v>-0.00601519891623723</v>
      </c>
      <c r="I794" s="11" t="n">
        <f aca="false">'Daily Data'!O793</f>
        <v>0.024774700217222</v>
      </c>
      <c r="J794" s="11" t="n">
        <f aca="false">'Daily Data'!P793</f>
        <v>0.00668261400435291</v>
      </c>
      <c r="L794" s="11" t="n">
        <f aca="false">'Daily Data'!O793</f>
        <v>0.024774700217222</v>
      </c>
      <c r="M794" s="11" t="n">
        <f aca="false">'Daily Data'!Q793</f>
        <v>0.00680320649804913</v>
      </c>
      <c r="O794" s="11" t="n">
        <f aca="false">'Daily Data'!O793</f>
        <v>0.024774700217222</v>
      </c>
      <c r="P794" s="11" t="n">
        <f aca="false">'Daily Data'!R793</f>
        <v>-0.00601519891623723</v>
      </c>
      <c r="R794" s="11" t="n">
        <f aca="false">'Daily Data'!P793</f>
        <v>0.00668261400435291</v>
      </c>
      <c r="S794" s="11" t="n">
        <f aca="false">'Daily Data'!Q793</f>
        <v>0.00680320649804913</v>
      </c>
      <c r="U794" s="11" t="n">
        <f aca="false">'Daily Data'!P793</f>
        <v>0.00668261400435291</v>
      </c>
      <c r="V794" s="11" t="n">
        <f aca="false">'Daily Data'!R793</f>
        <v>-0.00601519891623723</v>
      </c>
      <c r="X794" s="11" t="n">
        <f aca="false">'Daily Data'!Q793</f>
        <v>0.00680320649804913</v>
      </c>
      <c r="Y794" s="11" t="n">
        <f aca="false">'Daily Data'!R793</f>
        <v>-0.00601519891623723</v>
      </c>
      <c r="AA794" s="11" t="n">
        <f aca="false">'Daily Data'!O793</f>
        <v>0.024774700217222</v>
      </c>
      <c r="AB794" s="11" t="n">
        <f aca="false">'Daily Data'!P793</f>
        <v>0.00668261400435291</v>
      </c>
      <c r="AC794" s="11" t="n">
        <f aca="false">'Daily Data'!Q793</f>
        <v>0.00680320649804913</v>
      </c>
      <c r="AE794" s="11" t="n">
        <f aca="false">'Daily Data'!O793</f>
        <v>0.024774700217222</v>
      </c>
      <c r="AF794" s="11" t="n">
        <f aca="false">'Daily Data'!P793</f>
        <v>0.00668261400435291</v>
      </c>
      <c r="AG794" s="11" t="n">
        <f aca="false">'Daily Data'!R793</f>
        <v>-0.00601519891623723</v>
      </c>
      <c r="AI794" s="11" t="n">
        <f aca="false">'Daily Data'!O793</f>
        <v>0.024774700217222</v>
      </c>
      <c r="AJ794" s="11" t="n">
        <f aca="false">'Daily Data'!Q793</f>
        <v>0.00680320649804913</v>
      </c>
      <c r="AK794" s="11" t="n">
        <f aca="false">'Daily Data'!R793</f>
        <v>-0.00601519891623723</v>
      </c>
      <c r="AM794" s="11" t="n">
        <f aca="false">'Daily Data'!P793</f>
        <v>0.00668261400435291</v>
      </c>
      <c r="AN794" s="11" t="n">
        <f aca="false">'Daily Data'!Q793</f>
        <v>0.00680320649804913</v>
      </c>
      <c r="AO794" s="11" t="n">
        <f aca="false">'Daily Data'!R793</f>
        <v>-0.00601519891623723</v>
      </c>
      <c r="AQ794" s="11" t="n">
        <f aca="false">'Daily Data'!O793</f>
        <v>0.024774700217222</v>
      </c>
      <c r="AR794" s="11" t="n">
        <f aca="false">'Daily Data'!P793</f>
        <v>0.00668261400435291</v>
      </c>
      <c r="AS794" s="11" t="n">
        <f aca="false">'Daily Data'!Q793</f>
        <v>0.00680320649804913</v>
      </c>
      <c r="AT794" s="11" t="n">
        <f aca="false">'Daily Data'!R793</f>
        <v>-0.00601519891623723</v>
      </c>
    </row>
    <row r="795" customFormat="false" ht="15" hidden="false" customHeight="false" outlineLevel="0" collapsed="false">
      <c r="A795" s="11" t="n">
        <f aca="false">'Daily Data'!O794</f>
        <v>0.00621182769627784</v>
      </c>
      <c r="C795" s="11" t="n">
        <f aca="false">'Daily Data'!P794</f>
        <v>0.00719187892211162</v>
      </c>
      <c r="E795" s="11" t="n">
        <f aca="false">'Daily Data'!Q794</f>
        <v>0.00686802711031556</v>
      </c>
      <c r="G795" s="11" t="n">
        <f aca="false">'Daily Data'!R794</f>
        <v>-0.016721515838373</v>
      </c>
      <c r="I795" s="11" t="n">
        <f aca="false">'Daily Data'!O794</f>
        <v>0.00621182769627784</v>
      </c>
      <c r="J795" s="11" t="n">
        <f aca="false">'Daily Data'!P794</f>
        <v>0.00719187892211162</v>
      </c>
      <c r="L795" s="11" t="n">
        <f aca="false">'Daily Data'!O794</f>
        <v>0.00621182769627784</v>
      </c>
      <c r="M795" s="11" t="n">
        <f aca="false">'Daily Data'!Q794</f>
        <v>0.00686802711031556</v>
      </c>
      <c r="O795" s="11" t="n">
        <f aca="false">'Daily Data'!O794</f>
        <v>0.00621182769627784</v>
      </c>
      <c r="P795" s="11" t="n">
        <f aca="false">'Daily Data'!R794</f>
        <v>-0.016721515838373</v>
      </c>
      <c r="R795" s="11" t="n">
        <f aca="false">'Daily Data'!P794</f>
        <v>0.00719187892211162</v>
      </c>
      <c r="S795" s="11" t="n">
        <f aca="false">'Daily Data'!Q794</f>
        <v>0.00686802711031556</v>
      </c>
      <c r="U795" s="11" t="n">
        <f aca="false">'Daily Data'!P794</f>
        <v>0.00719187892211162</v>
      </c>
      <c r="V795" s="11" t="n">
        <f aca="false">'Daily Data'!R794</f>
        <v>-0.016721515838373</v>
      </c>
      <c r="X795" s="11" t="n">
        <f aca="false">'Daily Data'!Q794</f>
        <v>0.00686802711031556</v>
      </c>
      <c r="Y795" s="11" t="n">
        <f aca="false">'Daily Data'!R794</f>
        <v>-0.016721515838373</v>
      </c>
      <c r="AA795" s="11" t="n">
        <f aca="false">'Daily Data'!O794</f>
        <v>0.00621182769627784</v>
      </c>
      <c r="AB795" s="11" t="n">
        <f aca="false">'Daily Data'!P794</f>
        <v>0.00719187892211162</v>
      </c>
      <c r="AC795" s="11" t="n">
        <f aca="false">'Daily Data'!Q794</f>
        <v>0.00686802711031556</v>
      </c>
      <c r="AE795" s="11" t="n">
        <f aca="false">'Daily Data'!O794</f>
        <v>0.00621182769627784</v>
      </c>
      <c r="AF795" s="11" t="n">
        <f aca="false">'Daily Data'!P794</f>
        <v>0.00719187892211162</v>
      </c>
      <c r="AG795" s="11" t="n">
        <f aca="false">'Daily Data'!R794</f>
        <v>-0.016721515838373</v>
      </c>
      <c r="AI795" s="11" t="n">
        <f aca="false">'Daily Data'!O794</f>
        <v>0.00621182769627784</v>
      </c>
      <c r="AJ795" s="11" t="n">
        <f aca="false">'Daily Data'!Q794</f>
        <v>0.00686802711031556</v>
      </c>
      <c r="AK795" s="11" t="n">
        <f aca="false">'Daily Data'!R794</f>
        <v>-0.016721515838373</v>
      </c>
      <c r="AM795" s="11" t="n">
        <f aca="false">'Daily Data'!P794</f>
        <v>0.00719187892211162</v>
      </c>
      <c r="AN795" s="11" t="n">
        <f aca="false">'Daily Data'!Q794</f>
        <v>0.00686802711031556</v>
      </c>
      <c r="AO795" s="11" t="n">
        <f aca="false">'Daily Data'!R794</f>
        <v>-0.016721515838373</v>
      </c>
      <c r="AQ795" s="11" t="n">
        <f aca="false">'Daily Data'!O794</f>
        <v>0.00621182769627784</v>
      </c>
      <c r="AR795" s="11" t="n">
        <f aca="false">'Daily Data'!P794</f>
        <v>0.00719187892211162</v>
      </c>
      <c r="AS795" s="11" t="n">
        <f aca="false">'Daily Data'!Q794</f>
        <v>0.00686802711031556</v>
      </c>
      <c r="AT795" s="11" t="n">
        <f aca="false">'Daily Data'!R794</f>
        <v>-0.016721515838373</v>
      </c>
    </row>
    <row r="796" customFormat="false" ht="15" hidden="false" customHeight="false" outlineLevel="0" collapsed="false">
      <c r="A796" s="11" t="n">
        <f aca="false">'Daily Data'!O795</f>
        <v>0.0292205849509507</v>
      </c>
      <c r="C796" s="11" t="n">
        <f aca="false">'Daily Data'!P795</f>
        <v>0.0148369712994231</v>
      </c>
      <c r="E796" s="11" t="n">
        <f aca="false">'Daily Data'!Q795</f>
        <v>0.0157408152028568</v>
      </c>
      <c r="G796" s="11" t="n">
        <f aca="false">'Daily Data'!R795</f>
        <v>-0.0252146568498745</v>
      </c>
      <c r="I796" s="11" t="n">
        <f aca="false">'Daily Data'!O795</f>
        <v>0.0292205849509507</v>
      </c>
      <c r="J796" s="11" t="n">
        <f aca="false">'Daily Data'!P795</f>
        <v>0.0148369712994231</v>
      </c>
      <c r="L796" s="11" t="n">
        <f aca="false">'Daily Data'!O795</f>
        <v>0.0292205849509507</v>
      </c>
      <c r="M796" s="11" t="n">
        <f aca="false">'Daily Data'!Q795</f>
        <v>0.0157408152028568</v>
      </c>
      <c r="O796" s="11" t="n">
        <f aca="false">'Daily Data'!O795</f>
        <v>0.0292205849509507</v>
      </c>
      <c r="P796" s="11" t="n">
        <f aca="false">'Daily Data'!R795</f>
        <v>-0.0252146568498745</v>
      </c>
      <c r="R796" s="11" t="n">
        <f aca="false">'Daily Data'!P795</f>
        <v>0.0148369712994231</v>
      </c>
      <c r="S796" s="11" t="n">
        <f aca="false">'Daily Data'!Q795</f>
        <v>0.0157408152028568</v>
      </c>
      <c r="U796" s="11" t="n">
        <f aca="false">'Daily Data'!P795</f>
        <v>0.0148369712994231</v>
      </c>
      <c r="V796" s="11" t="n">
        <f aca="false">'Daily Data'!R795</f>
        <v>-0.0252146568498745</v>
      </c>
      <c r="X796" s="11" t="n">
        <f aca="false">'Daily Data'!Q795</f>
        <v>0.0157408152028568</v>
      </c>
      <c r="Y796" s="11" t="n">
        <f aca="false">'Daily Data'!R795</f>
        <v>-0.0252146568498745</v>
      </c>
      <c r="AA796" s="11" t="n">
        <f aca="false">'Daily Data'!O795</f>
        <v>0.0292205849509507</v>
      </c>
      <c r="AB796" s="11" t="n">
        <f aca="false">'Daily Data'!P795</f>
        <v>0.0148369712994231</v>
      </c>
      <c r="AC796" s="11" t="n">
        <f aca="false">'Daily Data'!Q795</f>
        <v>0.0157408152028568</v>
      </c>
      <c r="AE796" s="11" t="n">
        <f aca="false">'Daily Data'!O795</f>
        <v>0.0292205849509507</v>
      </c>
      <c r="AF796" s="11" t="n">
        <f aca="false">'Daily Data'!P795</f>
        <v>0.0148369712994231</v>
      </c>
      <c r="AG796" s="11" t="n">
        <f aca="false">'Daily Data'!R795</f>
        <v>-0.0252146568498745</v>
      </c>
      <c r="AI796" s="11" t="n">
        <f aca="false">'Daily Data'!O795</f>
        <v>0.0292205849509507</v>
      </c>
      <c r="AJ796" s="11" t="n">
        <f aca="false">'Daily Data'!Q795</f>
        <v>0.0157408152028568</v>
      </c>
      <c r="AK796" s="11" t="n">
        <f aca="false">'Daily Data'!R795</f>
        <v>-0.0252146568498745</v>
      </c>
      <c r="AM796" s="11" t="n">
        <f aca="false">'Daily Data'!P795</f>
        <v>0.0148369712994231</v>
      </c>
      <c r="AN796" s="11" t="n">
        <f aca="false">'Daily Data'!Q795</f>
        <v>0.0157408152028568</v>
      </c>
      <c r="AO796" s="11" t="n">
        <f aca="false">'Daily Data'!R795</f>
        <v>-0.0252146568498745</v>
      </c>
      <c r="AQ796" s="11" t="n">
        <f aca="false">'Daily Data'!O795</f>
        <v>0.0292205849509507</v>
      </c>
      <c r="AR796" s="11" t="n">
        <f aca="false">'Daily Data'!P795</f>
        <v>0.0148369712994231</v>
      </c>
      <c r="AS796" s="11" t="n">
        <f aca="false">'Daily Data'!Q795</f>
        <v>0.0157408152028568</v>
      </c>
      <c r="AT796" s="11" t="n">
        <f aca="false">'Daily Data'!R795</f>
        <v>-0.0252146568498745</v>
      </c>
    </row>
    <row r="797" customFormat="false" ht="15" hidden="false" customHeight="false" outlineLevel="0" collapsed="false">
      <c r="A797" s="11" t="n">
        <f aca="false">'Daily Data'!O796</f>
        <v>0.00888402221683529</v>
      </c>
      <c r="C797" s="11" t="n">
        <f aca="false">'Daily Data'!P796</f>
        <v>-0.0027149082529365</v>
      </c>
      <c r="E797" s="11" t="n">
        <f aca="false">'Daily Data'!Q796</f>
        <v>-0.00309611503462323</v>
      </c>
      <c r="G797" s="11" t="n">
        <f aca="false">'Daily Data'!R796</f>
        <v>0.011234072941981</v>
      </c>
      <c r="I797" s="11" t="n">
        <f aca="false">'Daily Data'!O796</f>
        <v>0.00888402221683529</v>
      </c>
      <c r="J797" s="11" t="n">
        <f aca="false">'Daily Data'!P796</f>
        <v>-0.0027149082529365</v>
      </c>
      <c r="L797" s="11" t="n">
        <f aca="false">'Daily Data'!O796</f>
        <v>0.00888402221683529</v>
      </c>
      <c r="M797" s="11" t="n">
        <f aca="false">'Daily Data'!Q796</f>
        <v>-0.00309611503462323</v>
      </c>
      <c r="O797" s="11" t="n">
        <f aca="false">'Daily Data'!O796</f>
        <v>0.00888402221683529</v>
      </c>
      <c r="P797" s="11" t="n">
        <f aca="false">'Daily Data'!R796</f>
        <v>0.011234072941981</v>
      </c>
      <c r="R797" s="11" t="n">
        <f aca="false">'Daily Data'!P796</f>
        <v>-0.0027149082529365</v>
      </c>
      <c r="S797" s="11" t="n">
        <f aca="false">'Daily Data'!Q796</f>
        <v>-0.00309611503462323</v>
      </c>
      <c r="U797" s="11" t="n">
        <f aca="false">'Daily Data'!P796</f>
        <v>-0.0027149082529365</v>
      </c>
      <c r="V797" s="11" t="n">
        <f aca="false">'Daily Data'!R796</f>
        <v>0.011234072941981</v>
      </c>
      <c r="X797" s="11" t="n">
        <f aca="false">'Daily Data'!Q796</f>
        <v>-0.00309611503462323</v>
      </c>
      <c r="Y797" s="11" t="n">
        <f aca="false">'Daily Data'!R796</f>
        <v>0.011234072941981</v>
      </c>
      <c r="AA797" s="11" t="n">
        <f aca="false">'Daily Data'!O796</f>
        <v>0.00888402221683529</v>
      </c>
      <c r="AB797" s="11" t="n">
        <f aca="false">'Daily Data'!P796</f>
        <v>-0.0027149082529365</v>
      </c>
      <c r="AC797" s="11" t="n">
        <f aca="false">'Daily Data'!Q796</f>
        <v>-0.00309611503462323</v>
      </c>
      <c r="AE797" s="11" t="n">
        <f aca="false">'Daily Data'!O796</f>
        <v>0.00888402221683529</v>
      </c>
      <c r="AF797" s="11" t="n">
        <f aca="false">'Daily Data'!P796</f>
        <v>-0.0027149082529365</v>
      </c>
      <c r="AG797" s="11" t="n">
        <f aca="false">'Daily Data'!R796</f>
        <v>0.011234072941981</v>
      </c>
      <c r="AI797" s="11" t="n">
        <f aca="false">'Daily Data'!O796</f>
        <v>0.00888402221683529</v>
      </c>
      <c r="AJ797" s="11" t="n">
        <f aca="false">'Daily Data'!Q796</f>
        <v>-0.00309611503462323</v>
      </c>
      <c r="AK797" s="11" t="n">
        <f aca="false">'Daily Data'!R796</f>
        <v>0.011234072941981</v>
      </c>
      <c r="AM797" s="11" t="n">
        <f aca="false">'Daily Data'!P796</f>
        <v>-0.0027149082529365</v>
      </c>
      <c r="AN797" s="11" t="n">
        <f aca="false">'Daily Data'!Q796</f>
        <v>-0.00309611503462323</v>
      </c>
      <c r="AO797" s="11" t="n">
        <f aca="false">'Daily Data'!R796</f>
        <v>0.011234072941981</v>
      </c>
      <c r="AQ797" s="11" t="n">
        <f aca="false">'Daily Data'!O796</f>
        <v>0.00888402221683529</v>
      </c>
      <c r="AR797" s="11" t="n">
        <f aca="false">'Daily Data'!P796</f>
        <v>-0.0027149082529365</v>
      </c>
      <c r="AS797" s="11" t="n">
        <f aca="false">'Daily Data'!Q796</f>
        <v>-0.00309611503462323</v>
      </c>
      <c r="AT797" s="11" t="n">
        <f aca="false">'Daily Data'!R796</f>
        <v>0.011234072941981</v>
      </c>
    </row>
    <row r="798" customFormat="false" ht="15" hidden="false" customHeight="false" outlineLevel="0" collapsed="false">
      <c r="A798" s="11" t="n">
        <f aca="false">'Daily Data'!O797</f>
        <v>-0.000322604740820883</v>
      </c>
      <c r="C798" s="11" t="n">
        <f aca="false">'Daily Data'!P797</f>
        <v>-0.000549532259038062</v>
      </c>
      <c r="E798" s="11" t="n">
        <f aca="false">'Daily Data'!Q797</f>
        <v>-0.000278221317707913</v>
      </c>
      <c r="G798" s="11" t="n">
        <f aca="false">'Daily Data'!R797</f>
        <v>-0.0154286302028108</v>
      </c>
      <c r="I798" s="11" t="n">
        <f aca="false">'Daily Data'!O797</f>
        <v>-0.000322604740820883</v>
      </c>
      <c r="J798" s="11" t="n">
        <f aca="false">'Daily Data'!P797</f>
        <v>-0.000549532259038062</v>
      </c>
      <c r="L798" s="11" t="n">
        <f aca="false">'Daily Data'!O797</f>
        <v>-0.000322604740820883</v>
      </c>
      <c r="M798" s="11" t="n">
        <f aca="false">'Daily Data'!Q797</f>
        <v>-0.000278221317707913</v>
      </c>
      <c r="O798" s="11" t="n">
        <f aca="false">'Daily Data'!O797</f>
        <v>-0.000322604740820883</v>
      </c>
      <c r="P798" s="11" t="n">
        <f aca="false">'Daily Data'!R797</f>
        <v>-0.0154286302028108</v>
      </c>
      <c r="R798" s="11" t="n">
        <f aca="false">'Daily Data'!P797</f>
        <v>-0.000549532259038062</v>
      </c>
      <c r="S798" s="11" t="n">
        <f aca="false">'Daily Data'!Q797</f>
        <v>-0.000278221317707913</v>
      </c>
      <c r="U798" s="11" t="n">
        <f aca="false">'Daily Data'!P797</f>
        <v>-0.000549532259038062</v>
      </c>
      <c r="V798" s="11" t="n">
        <f aca="false">'Daily Data'!R797</f>
        <v>-0.0154286302028108</v>
      </c>
      <c r="X798" s="11" t="n">
        <f aca="false">'Daily Data'!Q797</f>
        <v>-0.000278221317707913</v>
      </c>
      <c r="Y798" s="11" t="n">
        <f aca="false">'Daily Data'!R797</f>
        <v>-0.0154286302028108</v>
      </c>
      <c r="AA798" s="11" t="n">
        <f aca="false">'Daily Data'!O797</f>
        <v>-0.000322604740820883</v>
      </c>
      <c r="AB798" s="11" t="n">
        <f aca="false">'Daily Data'!P797</f>
        <v>-0.000549532259038062</v>
      </c>
      <c r="AC798" s="11" t="n">
        <f aca="false">'Daily Data'!Q797</f>
        <v>-0.000278221317707913</v>
      </c>
      <c r="AE798" s="11" t="n">
        <f aca="false">'Daily Data'!O797</f>
        <v>-0.000322604740820883</v>
      </c>
      <c r="AF798" s="11" t="n">
        <f aca="false">'Daily Data'!P797</f>
        <v>-0.000549532259038062</v>
      </c>
      <c r="AG798" s="11" t="n">
        <f aca="false">'Daily Data'!R797</f>
        <v>-0.0154286302028108</v>
      </c>
      <c r="AI798" s="11" t="n">
        <f aca="false">'Daily Data'!O797</f>
        <v>-0.000322604740820883</v>
      </c>
      <c r="AJ798" s="11" t="n">
        <f aca="false">'Daily Data'!Q797</f>
        <v>-0.000278221317707913</v>
      </c>
      <c r="AK798" s="11" t="n">
        <f aca="false">'Daily Data'!R797</f>
        <v>-0.0154286302028108</v>
      </c>
      <c r="AM798" s="11" t="n">
        <f aca="false">'Daily Data'!P797</f>
        <v>-0.000549532259038062</v>
      </c>
      <c r="AN798" s="11" t="n">
        <f aca="false">'Daily Data'!Q797</f>
        <v>-0.000278221317707913</v>
      </c>
      <c r="AO798" s="11" t="n">
        <f aca="false">'Daily Data'!R797</f>
        <v>-0.0154286302028108</v>
      </c>
      <c r="AQ798" s="11" t="n">
        <f aca="false">'Daily Data'!O797</f>
        <v>-0.000322604740820883</v>
      </c>
      <c r="AR798" s="11" t="n">
        <f aca="false">'Daily Data'!P797</f>
        <v>-0.000549532259038062</v>
      </c>
      <c r="AS798" s="11" t="n">
        <f aca="false">'Daily Data'!Q797</f>
        <v>-0.000278221317707913</v>
      </c>
      <c r="AT798" s="11" t="n">
        <f aca="false">'Daily Data'!R797</f>
        <v>-0.0154286302028108</v>
      </c>
    </row>
    <row r="799" customFormat="false" ht="15" hidden="false" customHeight="false" outlineLevel="0" collapsed="false">
      <c r="A799" s="11" t="n">
        <f aca="false">'Daily Data'!O798</f>
        <v>0.0106203224453147</v>
      </c>
      <c r="C799" s="11" t="n">
        <f aca="false">'Daily Data'!P798</f>
        <v>0.0157545203588684</v>
      </c>
      <c r="E799" s="11" t="n">
        <f aca="false">'Daily Data'!Q798</f>
        <v>0.0146787372724934</v>
      </c>
      <c r="G799" s="11" t="n">
        <f aca="false">'Daily Data'!R798</f>
        <v>0.00536618913651302</v>
      </c>
      <c r="I799" s="11" t="n">
        <f aca="false">'Daily Data'!O798</f>
        <v>0.0106203224453147</v>
      </c>
      <c r="J799" s="11" t="n">
        <f aca="false">'Daily Data'!P798</f>
        <v>0.0157545203588684</v>
      </c>
      <c r="L799" s="11" t="n">
        <f aca="false">'Daily Data'!O798</f>
        <v>0.0106203224453147</v>
      </c>
      <c r="M799" s="11" t="n">
        <f aca="false">'Daily Data'!Q798</f>
        <v>0.0146787372724934</v>
      </c>
      <c r="O799" s="11" t="n">
        <f aca="false">'Daily Data'!O798</f>
        <v>0.0106203224453147</v>
      </c>
      <c r="P799" s="11" t="n">
        <f aca="false">'Daily Data'!R798</f>
        <v>0.00536618913651302</v>
      </c>
      <c r="R799" s="11" t="n">
        <f aca="false">'Daily Data'!P798</f>
        <v>0.0157545203588684</v>
      </c>
      <c r="S799" s="11" t="n">
        <f aca="false">'Daily Data'!Q798</f>
        <v>0.0146787372724934</v>
      </c>
      <c r="U799" s="11" t="n">
        <f aca="false">'Daily Data'!P798</f>
        <v>0.0157545203588684</v>
      </c>
      <c r="V799" s="11" t="n">
        <f aca="false">'Daily Data'!R798</f>
        <v>0.00536618913651302</v>
      </c>
      <c r="X799" s="11" t="n">
        <f aca="false">'Daily Data'!Q798</f>
        <v>0.0146787372724934</v>
      </c>
      <c r="Y799" s="11" t="n">
        <f aca="false">'Daily Data'!R798</f>
        <v>0.00536618913651302</v>
      </c>
      <c r="AA799" s="11" t="n">
        <f aca="false">'Daily Data'!O798</f>
        <v>0.0106203224453147</v>
      </c>
      <c r="AB799" s="11" t="n">
        <f aca="false">'Daily Data'!P798</f>
        <v>0.0157545203588684</v>
      </c>
      <c r="AC799" s="11" t="n">
        <f aca="false">'Daily Data'!Q798</f>
        <v>0.0146787372724934</v>
      </c>
      <c r="AE799" s="11" t="n">
        <f aca="false">'Daily Data'!O798</f>
        <v>0.0106203224453147</v>
      </c>
      <c r="AF799" s="11" t="n">
        <f aca="false">'Daily Data'!P798</f>
        <v>0.0157545203588684</v>
      </c>
      <c r="AG799" s="11" t="n">
        <f aca="false">'Daily Data'!R798</f>
        <v>0.00536618913651302</v>
      </c>
      <c r="AI799" s="11" t="n">
        <f aca="false">'Daily Data'!O798</f>
        <v>0.0106203224453147</v>
      </c>
      <c r="AJ799" s="11" t="n">
        <f aca="false">'Daily Data'!Q798</f>
        <v>0.0146787372724934</v>
      </c>
      <c r="AK799" s="11" t="n">
        <f aca="false">'Daily Data'!R798</f>
        <v>0.00536618913651302</v>
      </c>
      <c r="AM799" s="11" t="n">
        <f aca="false">'Daily Data'!P798</f>
        <v>0.0157545203588684</v>
      </c>
      <c r="AN799" s="11" t="n">
        <f aca="false">'Daily Data'!Q798</f>
        <v>0.0146787372724934</v>
      </c>
      <c r="AO799" s="11" t="n">
        <f aca="false">'Daily Data'!R798</f>
        <v>0.00536618913651302</v>
      </c>
      <c r="AQ799" s="11" t="n">
        <f aca="false">'Daily Data'!O798</f>
        <v>0.0106203224453147</v>
      </c>
      <c r="AR799" s="11" t="n">
        <f aca="false">'Daily Data'!P798</f>
        <v>0.0157545203588684</v>
      </c>
      <c r="AS799" s="11" t="n">
        <f aca="false">'Daily Data'!Q798</f>
        <v>0.0146787372724934</v>
      </c>
      <c r="AT799" s="11" t="n">
        <f aca="false">'Daily Data'!R798</f>
        <v>0.00536618913651302</v>
      </c>
    </row>
    <row r="800" customFormat="false" ht="15" hidden="false" customHeight="false" outlineLevel="0" collapsed="false">
      <c r="A800" s="11" t="n">
        <f aca="false">'Daily Data'!O799</f>
        <v>0.00471754487597745</v>
      </c>
      <c r="C800" s="11" t="n">
        <f aca="false">'Daily Data'!P799</f>
        <v>-0.00268157660067778</v>
      </c>
      <c r="E800" s="11" t="n">
        <f aca="false">'Daily Data'!Q799</f>
        <v>-0.00161441095592049</v>
      </c>
      <c r="G800" s="11" t="n">
        <f aca="false">'Daily Data'!R799</f>
        <v>0.0195997239824358</v>
      </c>
      <c r="I800" s="11" t="n">
        <f aca="false">'Daily Data'!O799</f>
        <v>0.00471754487597745</v>
      </c>
      <c r="J800" s="11" t="n">
        <f aca="false">'Daily Data'!P799</f>
        <v>-0.00268157660067778</v>
      </c>
      <c r="L800" s="11" t="n">
        <f aca="false">'Daily Data'!O799</f>
        <v>0.00471754487597745</v>
      </c>
      <c r="M800" s="11" t="n">
        <f aca="false">'Daily Data'!Q799</f>
        <v>-0.00161441095592049</v>
      </c>
      <c r="O800" s="11" t="n">
        <f aca="false">'Daily Data'!O799</f>
        <v>0.00471754487597745</v>
      </c>
      <c r="P800" s="11" t="n">
        <f aca="false">'Daily Data'!R799</f>
        <v>0.0195997239824358</v>
      </c>
      <c r="R800" s="11" t="n">
        <f aca="false">'Daily Data'!P799</f>
        <v>-0.00268157660067778</v>
      </c>
      <c r="S800" s="11" t="n">
        <f aca="false">'Daily Data'!Q799</f>
        <v>-0.00161441095592049</v>
      </c>
      <c r="U800" s="11" t="n">
        <f aca="false">'Daily Data'!P799</f>
        <v>-0.00268157660067778</v>
      </c>
      <c r="V800" s="11" t="n">
        <f aca="false">'Daily Data'!R799</f>
        <v>0.0195997239824358</v>
      </c>
      <c r="X800" s="11" t="n">
        <f aca="false">'Daily Data'!Q799</f>
        <v>-0.00161441095592049</v>
      </c>
      <c r="Y800" s="11" t="n">
        <f aca="false">'Daily Data'!R799</f>
        <v>0.0195997239824358</v>
      </c>
      <c r="AA800" s="11" t="n">
        <f aca="false">'Daily Data'!O799</f>
        <v>0.00471754487597745</v>
      </c>
      <c r="AB800" s="11" t="n">
        <f aca="false">'Daily Data'!P799</f>
        <v>-0.00268157660067778</v>
      </c>
      <c r="AC800" s="11" t="n">
        <f aca="false">'Daily Data'!Q799</f>
        <v>-0.00161441095592049</v>
      </c>
      <c r="AE800" s="11" t="n">
        <f aca="false">'Daily Data'!O799</f>
        <v>0.00471754487597745</v>
      </c>
      <c r="AF800" s="11" t="n">
        <f aca="false">'Daily Data'!P799</f>
        <v>-0.00268157660067778</v>
      </c>
      <c r="AG800" s="11" t="n">
        <f aca="false">'Daily Data'!R799</f>
        <v>0.0195997239824358</v>
      </c>
      <c r="AI800" s="11" t="n">
        <f aca="false">'Daily Data'!O799</f>
        <v>0.00471754487597745</v>
      </c>
      <c r="AJ800" s="11" t="n">
        <f aca="false">'Daily Data'!Q799</f>
        <v>-0.00161441095592049</v>
      </c>
      <c r="AK800" s="11" t="n">
        <f aca="false">'Daily Data'!R799</f>
        <v>0.0195997239824358</v>
      </c>
      <c r="AM800" s="11" t="n">
        <f aca="false">'Daily Data'!P799</f>
        <v>-0.00268157660067778</v>
      </c>
      <c r="AN800" s="11" t="n">
        <f aca="false">'Daily Data'!Q799</f>
        <v>-0.00161441095592049</v>
      </c>
      <c r="AO800" s="11" t="n">
        <f aca="false">'Daily Data'!R799</f>
        <v>0.0195997239824358</v>
      </c>
      <c r="AQ800" s="11" t="n">
        <f aca="false">'Daily Data'!O799</f>
        <v>0.00471754487597745</v>
      </c>
      <c r="AR800" s="11" t="n">
        <f aca="false">'Daily Data'!P799</f>
        <v>-0.00268157660067778</v>
      </c>
      <c r="AS800" s="11" t="n">
        <f aca="false">'Daily Data'!Q799</f>
        <v>-0.00161441095592049</v>
      </c>
      <c r="AT800" s="11" t="n">
        <f aca="false">'Daily Data'!R799</f>
        <v>0.0195997239824358</v>
      </c>
    </row>
    <row r="801" customFormat="false" ht="15" hidden="false" customHeight="false" outlineLevel="0" collapsed="false">
      <c r="A801" s="11" t="n">
        <f aca="false">'Daily Data'!O800</f>
        <v>-0.000417038456203974</v>
      </c>
      <c r="C801" s="11" t="n">
        <f aca="false">'Daily Data'!P800</f>
        <v>0.00321253491382248</v>
      </c>
      <c r="E801" s="11" t="n">
        <f aca="false">'Daily Data'!Q800</f>
        <v>0.00332233113296146</v>
      </c>
      <c r="G801" s="11" t="n">
        <f aca="false">'Daily Data'!R800</f>
        <v>-0.00882409802445214</v>
      </c>
      <c r="I801" s="11" t="n">
        <f aca="false">'Daily Data'!O800</f>
        <v>-0.000417038456203974</v>
      </c>
      <c r="J801" s="11" t="n">
        <f aca="false">'Daily Data'!P800</f>
        <v>0.00321253491382248</v>
      </c>
      <c r="L801" s="11" t="n">
        <f aca="false">'Daily Data'!O800</f>
        <v>-0.000417038456203974</v>
      </c>
      <c r="M801" s="11" t="n">
        <f aca="false">'Daily Data'!Q800</f>
        <v>0.00332233113296146</v>
      </c>
      <c r="O801" s="11" t="n">
        <f aca="false">'Daily Data'!O800</f>
        <v>-0.000417038456203974</v>
      </c>
      <c r="P801" s="11" t="n">
        <f aca="false">'Daily Data'!R800</f>
        <v>-0.00882409802445214</v>
      </c>
      <c r="R801" s="11" t="n">
        <f aca="false">'Daily Data'!P800</f>
        <v>0.00321253491382248</v>
      </c>
      <c r="S801" s="11" t="n">
        <f aca="false">'Daily Data'!Q800</f>
        <v>0.00332233113296146</v>
      </c>
      <c r="U801" s="11" t="n">
        <f aca="false">'Daily Data'!P800</f>
        <v>0.00321253491382248</v>
      </c>
      <c r="V801" s="11" t="n">
        <f aca="false">'Daily Data'!R800</f>
        <v>-0.00882409802445214</v>
      </c>
      <c r="X801" s="11" t="n">
        <f aca="false">'Daily Data'!Q800</f>
        <v>0.00332233113296146</v>
      </c>
      <c r="Y801" s="11" t="n">
        <f aca="false">'Daily Data'!R800</f>
        <v>-0.00882409802445214</v>
      </c>
      <c r="AA801" s="11" t="n">
        <f aca="false">'Daily Data'!O800</f>
        <v>-0.000417038456203974</v>
      </c>
      <c r="AB801" s="11" t="n">
        <f aca="false">'Daily Data'!P800</f>
        <v>0.00321253491382248</v>
      </c>
      <c r="AC801" s="11" t="n">
        <f aca="false">'Daily Data'!Q800</f>
        <v>0.00332233113296146</v>
      </c>
      <c r="AE801" s="11" t="n">
        <f aca="false">'Daily Data'!O800</f>
        <v>-0.000417038456203974</v>
      </c>
      <c r="AF801" s="11" t="n">
        <f aca="false">'Daily Data'!P800</f>
        <v>0.00321253491382248</v>
      </c>
      <c r="AG801" s="11" t="n">
        <f aca="false">'Daily Data'!R800</f>
        <v>-0.00882409802445214</v>
      </c>
      <c r="AI801" s="11" t="n">
        <f aca="false">'Daily Data'!O800</f>
        <v>-0.000417038456203974</v>
      </c>
      <c r="AJ801" s="11" t="n">
        <f aca="false">'Daily Data'!Q800</f>
        <v>0.00332233113296146</v>
      </c>
      <c r="AK801" s="11" t="n">
        <f aca="false">'Daily Data'!R800</f>
        <v>-0.00882409802445214</v>
      </c>
      <c r="AM801" s="11" t="n">
        <f aca="false">'Daily Data'!P800</f>
        <v>0.00321253491382248</v>
      </c>
      <c r="AN801" s="11" t="n">
        <f aca="false">'Daily Data'!Q800</f>
        <v>0.00332233113296146</v>
      </c>
      <c r="AO801" s="11" t="n">
        <f aca="false">'Daily Data'!R800</f>
        <v>-0.00882409802445214</v>
      </c>
      <c r="AQ801" s="11" t="n">
        <f aca="false">'Daily Data'!O800</f>
        <v>-0.000417038456203974</v>
      </c>
      <c r="AR801" s="11" t="n">
        <f aca="false">'Daily Data'!P800</f>
        <v>0.00321253491382248</v>
      </c>
      <c r="AS801" s="11" t="n">
        <f aca="false">'Daily Data'!Q800</f>
        <v>0.00332233113296146</v>
      </c>
      <c r="AT801" s="11" t="n">
        <f aca="false">'Daily Data'!R800</f>
        <v>-0.00882409802445214</v>
      </c>
    </row>
    <row r="802" customFormat="false" ht="15" hidden="false" customHeight="false" outlineLevel="0" collapsed="false">
      <c r="A802" s="11" t="n">
        <f aca="false">'Daily Data'!O801</f>
        <v>0.0223924947242868</v>
      </c>
      <c r="C802" s="11" t="n">
        <f aca="false">'Daily Data'!P801</f>
        <v>-0.00148228503522616</v>
      </c>
      <c r="E802" s="11" t="n">
        <f aca="false">'Daily Data'!Q801</f>
        <v>-0.00193271906936285</v>
      </c>
      <c r="G802" s="11" t="n">
        <f aca="false">'Daily Data'!R801</f>
        <v>-0.0190313407210243</v>
      </c>
      <c r="I802" s="11" t="n">
        <f aca="false">'Daily Data'!O801</f>
        <v>0.0223924947242868</v>
      </c>
      <c r="J802" s="11" t="n">
        <f aca="false">'Daily Data'!P801</f>
        <v>-0.00148228503522616</v>
      </c>
      <c r="L802" s="11" t="n">
        <f aca="false">'Daily Data'!O801</f>
        <v>0.0223924947242868</v>
      </c>
      <c r="M802" s="11" t="n">
        <f aca="false">'Daily Data'!Q801</f>
        <v>-0.00193271906936285</v>
      </c>
      <c r="O802" s="11" t="n">
        <f aca="false">'Daily Data'!O801</f>
        <v>0.0223924947242868</v>
      </c>
      <c r="P802" s="11" t="n">
        <f aca="false">'Daily Data'!R801</f>
        <v>-0.0190313407210243</v>
      </c>
      <c r="R802" s="11" t="n">
        <f aca="false">'Daily Data'!P801</f>
        <v>-0.00148228503522616</v>
      </c>
      <c r="S802" s="11" t="n">
        <f aca="false">'Daily Data'!Q801</f>
        <v>-0.00193271906936285</v>
      </c>
      <c r="U802" s="11" t="n">
        <f aca="false">'Daily Data'!P801</f>
        <v>-0.00148228503522616</v>
      </c>
      <c r="V802" s="11" t="n">
        <f aca="false">'Daily Data'!R801</f>
        <v>-0.0190313407210243</v>
      </c>
      <c r="X802" s="11" t="n">
        <f aca="false">'Daily Data'!Q801</f>
        <v>-0.00193271906936285</v>
      </c>
      <c r="Y802" s="11" t="n">
        <f aca="false">'Daily Data'!R801</f>
        <v>-0.0190313407210243</v>
      </c>
      <c r="AA802" s="11" t="n">
        <f aca="false">'Daily Data'!O801</f>
        <v>0.0223924947242868</v>
      </c>
      <c r="AB802" s="11" t="n">
        <f aca="false">'Daily Data'!P801</f>
        <v>-0.00148228503522616</v>
      </c>
      <c r="AC802" s="11" t="n">
        <f aca="false">'Daily Data'!Q801</f>
        <v>-0.00193271906936285</v>
      </c>
      <c r="AE802" s="11" t="n">
        <f aca="false">'Daily Data'!O801</f>
        <v>0.0223924947242868</v>
      </c>
      <c r="AF802" s="11" t="n">
        <f aca="false">'Daily Data'!P801</f>
        <v>-0.00148228503522616</v>
      </c>
      <c r="AG802" s="11" t="n">
        <f aca="false">'Daily Data'!R801</f>
        <v>-0.0190313407210243</v>
      </c>
      <c r="AI802" s="11" t="n">
        <f aca="false">'Daily Data'!O801</f>
        <v>0.0223924947242868</v>
      </c>
      <c r="AJ802" s="11" t="n">
        <f aca="false">'Daily Data'!Q801</f>
        <v>-0.00193271906936285</v>
      </c>
      <c r="AK802" s="11" t="n">
        <f aca="false">'Daily Data'!R801</f>
        <v>-0.0190313407210243</v>
      </c>
      <c r="AM802" s="11" t="n">
        <f aca="false">'Daily Data'!P801</f>
        <v>-0.00148228503522616</v>
      </c>
      <c r="AN802" s="11" t="n">
        <f aca="false">'Daily Data'!Q801</f>
        <v>-0.00193271906936285</v>
      </c>
      <c r="AO802" s="11" t="n">
        <f aca="false">'Daily Data'!R801</f>
        <v>-0.0190313407210243</v>
      </c>
      <c r="AQ802" s="11" t="n">
        <f aca="false">'Daily Data'!O801</f>
        <v>0.0223924947242868</v>
      </c>
      <c r="AR802" s="11" t="n">
        <f aca="false">'Daily Data'!P801</f>
        <v>-0.00148228503522616</v>
      </c>
      <c r="AS802" s="11" t="n">
        <f aca="false">'Daily Data'!Q801</f>
        <v>-0.00193271906936285</v>
      </c>
      <c r="AT802" s="11" t="n">
        <f aca="false">'Daily Data'!R801</f>
        <v>-0.0190313407210243</v>
      </c>
    </row>
    <row r="803" customFormat="false" ht="15" hidden="false" customHeight="false" outlineLevel="0" collapsed="false">
      <c r="A803" s="11" t="n">
        <f aca="false">'Daily Data'!O802</f>
        <v>0.00387364802222403</v>
      </c>
      <c r="C803" s="11" t="n">
        <f aca="false">'Daily Data'!P802</f>
        <v>0.00200731802442991</v>
      </c>
      <c r="E803" s="11" t="n">
        <f aca="false">'Daily Data'!Q802</f>
        <v>0.00192373871987841</v>
      </c>
      <c r="G803" s="11" t="n">
        <f aca="false">'Daily Data'!R802</f>
        <v>0.00492864004957819</v>
      </c>
      <c r="I803" s="11" t="n">
        <f aca="false">'Daily Data'!O802</f>
        <v>0.00387364802222403</v>
      </c>
      <c r="J803" s="11" t="n">
        <f aca="false">'Daily Data'!P802</f>
        <v>0.00200731802442991</v>
      </c>
      <c r="L803" s="11" t="n">
        <f aca="false">'Daily Data'!O802</f>
        <v>0.00387364802222403</v>
      </c>
      <c r="M803" s="11" t="n">
        <f aca="false">'Daily Data'!Q802</f>
        <v>0.00192373871987841</v>
      </c>
      <c r="O803" s="11" t="n">
        <f aca="false">'Daily Data'!O802</f>
        <v>0.00387364802222403</v>
      </c>
      <c r="P803" s="11" t="n">
        <f aca="false">'Daily Data'!R802</f>
        <v>0.00492864004957819</v>
      </c>
      <c r="R803" s="11" t="n">
        <f aca="false">'Daily Data'!P802</f>
        <v>0.00200731802442991</v>
      </c>
      <c r="S803" s="11" t="n">
        <f aca="false">'Daily Data'!Q802</f>
        <v>0.00192373871987841</v>
      </c>
      <c r="U803" s="11" t="n">
        <f aca="false">'Daily Data'!P802</f>
        <v>0.00200731802442991</v>
      </c>
      <c r="V803" s="11" t="n">
        <f aca="false">'Daily Data'!R802</f>
        <v>0.00492864004957819</v>
      </c>
      <c r="X803" s="11" t="n">
        <f aca="false">'Daily Data'!Q802</f>
        <v>0.00192373871987841</v>
      </c>
      <c r="Y803" s="11" t="n">
        <f aca="false">'Daily Data'!R802</f>
        <v>0.00492864004957819</v>
      </c>
      <c r="AA803" s="11" t="n">
        <f aca="false">'Daily Data'!O802</f>
        <v>0.00387364802222403</v>
      </c>
      <c r="AB803" s="11" t="n">
        <f aca="false">'Daily Data'!P802</f>
        <v>0.00200731802442991</v>
      </c>
      <c r="AC803" s="11" t="n">
        <f aca="false">'Daily Data'!Q802</f>
        <v>0.00192373871987841</v>
      </c>
      <c r="AE803" s="11" t="n">
        <f aca="false">'Daily Data'!O802</f>
        <v>0.00387364802222403</v>
      </c>
      <c r="AF803" s="11" t="n">
        <f aca="false">'Daily Data'!P802</f>
        <v>0.00200731802442991</v>
      </c>
      <c r="AG803" s="11" t="n">
        <f aca="false">'Daily Data'!R802</f>
        <v>0.00492864004957819</v>
      </c>
      <c r="AI803" s="11" t="n">
        <f aca="false">'Daily Data'!O802</f>
        <v>0.00387364802222403</v>
      </c>
      <c r="AJ803" s="11" t="n">
        <f aca="false">'Daily Data'!Q802</f>
        <v>0.00192373871987841</v>
      </c>
      <c r="AK803" s="11" t="n">
        <f aca="false">'Daily Data'!R802</f>
        <v>0.00492864004957819</v>
      </c>
      <c r="AM803" s="11" t="n">
        <f aca="false">'Daily Data'!P802</f>
        <v>0.00200731802442991</v>
      </c>
      <c r="AN803" s="11" t="n">
        <f aca="false">'Daily Data'!Q802</f>
        <v>0.00192373871987841</v>
      </c>
      <c r="AO803" s="11" t="n">
        <f aca="false">'Daily Data'!R802</f>
        <v>0.00492864004957819</v>
      </c>
      <c r="AQ803" s="11" t="n">
        <f aca="false">'Daily Data'!O802</f>
        <v>0.00387364802222403</v>
      </c>
      <c r="AR803" s="11" t="n">
        <f aca="false">'Daily Data'!P802</f>
        <v>0.00200731802442991</v>
      </c>
      <c r="AS803" s="11" t="n">
        <f aca="false">'Daily Data'!Q802</f>
        <v>0.00192373871987841</v>
      </c>
      <c r="AT803" s="11" t="n">
        <f aca="false">'Daily Data'!R802</f>
        <v>0.00492864004957819</v>
      </c>
    </row>
    <row r="804" customFormat="false" ht="15" hidden="false" customHeight="false" outlineLevel="0" collapsed="false">
      <c r="A804" s="11" t="n">
        <f aca="false">'Daily Data'!O803</f>
        <v>0.00296141944573183</v>
      </c>
      <c r="C804" s="11" t="n">
        <f aca="false">'Daily Data'!P803</f>
        <v>0.00266601851144879</v>
      </c>
      <c r="E804" s="11" t="n">
        <f aca="false">'Daily Data'!Q803</f>
        <v>0.00288320558817126</v>
      </c>
      <c r="G804" s="11" t="n">
        <f aca="false">'Daily Data'!R803</f>
        <v>-0.0113681322995811</v>
      </c>
      <c r="I804" s="11" t="n">
        <f aca="false">'Daily Data'!O803</f>
        <v>0.00296141944573183</v>
      </c>
      <c r="J804" s="11" t="n">
        <f aca="false">'Daily Data'!P803</f>
        <v>0.00266601851144879</v>
      </c>
      <c r="L804" s="11" t="n">
        <f aca="false">'Daily Data'!O803</f>
        <v>0.00296141944573183</v>
      </c>
      <c r="M804" s="11" t="n">
        <f aca="false">'Daily Data'!Q803</f>
        <v>0.00288320558817126</v>
      </c>
      <c r="O804" s="11" t="n">
        <f aca="false">'Daily Data'!O803</f>
        <v>0.00296141944573183</v>
      </c>
      <c r="P804" s="11" t="n">
        <f aca="false">'Daily Data'!R803</f>
        <v>-0.0113681322995811</v>
      </c>
      <c r="R804" s="11" t="n">
        <f aca="false">'Daily Data'!P803</f>
        <v>0.00266601851144879</v>
      </c>
      <c r="S804" s="11" t="n">
        <f aca="false">'Daily Data'!Q803</f>
        <v>0.00288320558817126</v>
      </c>
      <c r="U804" s="11" t="n">
        <f aca="false">'Daily Data'!P803</f>
        <v>0.00266601851144879</v>
      </c>
      <c r="V804" s="11" t="n">
        <f aca="false">'Daily Data'!R803</f>
        <v>-0.0113681322995811</v>
      </c>
      <c r="X804" s="11" t="n">
        <f aca="false">'Daily Data'!Q803</f>
        <v>0.00288320558817126</v>
      </c>
      <c r="Y804" s="11" t="n">
        <f aca="false">'Daily Data'!R803</f>
        <v>-0.0113681322995811</v>
      </c>
      <c r="AA804" s="11" t="n">
        <f aca="false">'Daily Data'!O803</f>
        <v>0.00296141944573183</v>
      </c>
      <c r="AB804" s="11" t="n">
        <f aca="false">'Daily Data'!P803</f>
        <v>0.00266601851144879</v>
      </c>
      <c r="AC804" s="11" t="n">
        <f aca="false">'Daily Data'!Q803</f>
        <v>0.00288320558817126</v>
      </c>
      <c r="AE804" s="11" t="n">
        <f aca="false">'Daily Data'!O803</f>
        <v>0.00296141944573183</v>
      </c>
      <c r="AF804" s="11" t="n">
        <f aca="false">'Daily Data'!P803</f>
        <v>0.00266601851144879</v>
      </c>
      <c r="AG804" s="11" t="n">
        <f aca="false">'Daily Data'!R803</f>
        <v>-0.0113681322995811</v>
      </c>
      <c r="AI804" s="11" t="n">
        <f aca="false">'Daily Data'!O803</f>
        <v>0.00296141944573183</v>
      </c>
      <c r="AJ804" s="11" t="n">
        <f aca="false">'Daily Data'!Q803</f>
        <v>0.00288320558817126</v>
      </c>
      <c r="AK804" s="11" t="n">
        <f aca="false">'Daily Data'!R803</f>
        <v>-0.0113681322995811</v>
      </c>
      <c r="AM804" s="11" t="n">
        <f aca="false">'Daily Data'!P803</f>
        <v>0.00266601851144879</v>
      </c>
      <c r="AN804" s="11" t="n">
        <f aca="false">'Daily Data'!Q803</f>
        <v>0.00288320558817126</v>
      </c>
      <c r="AO804" s="11" t="n">
        <f aca="false">'Daily Data'!R803</f>
        <v>-0.0113681322995811</v>
      </c>
      <c r="AQ804" s="11" t="n">
        <f aca="false">'Daily Data'!O803</f>
        <v>0.00296141944573183</v>
      </c>
      <c r="AR804" s="11" t="n">
        <f aca="false">'Daily Data'!P803</f>
        <v>0.00266601851144879</v>
      </c>
      <c r="AS804" s="11" t="n">
        <f aca="false">'Daily Data'!Q803</f>
        <v>0.00288320558817126</v>
      </c>
      <c r="AT804" s="11" t="n">
        <f aca="false">'Daily Data'!R803</f>
        <v>-0.0113681322995811</v>
      </c>
    </row>
    <row r="805" customFormat="false" ht="15" hidden="false" customHeight="false" outlineLevel="0" collapsed="false">
      <c r="A805" s="11" t="n">
        <f aca="false">'Daily Data'!O804</f>
        <v>-0.00295157353885675</v>
      </c>
      <c r="C805" s="11" t="n">
        <f aca="false">'Daily Data'!P804</f>
        <v>-0.0175969675432363</v>
      </c>
      <c r="E805" s="11" t="n">
        <f aca="false">'Daily Data'!Q804</f>
        <v>-0.0170803007590117</v>
      </c>
      <c r="G805" s="11" t="n">
        <f aca="false">'Daily Data'!R804</f>
        <v>0.00827841196524806</v>
      </c>
      <c r="I805" s="11" t="n">
        <f aca="false">'Daily Data'!O804</f>
        <v>-0.00295157353885675</v>
      </c>
      <c r="J805" s="11" t="n">
        <f aca="false">'Daily Data'!P804</f>
        <v>-0.0175969675432363</v>
      </c>
      <c r="L805" s="11" t="n">
        <f aca="false">'Daily Data'!O804</f>
        <v>-0.00295157353885675</v>
      </c>
      <c r="M805" s="11" t="n">
        <f aca="false">'Daily Data'!Q804</f>
        <v>-0.0170803007590117</v>
      </c>
      <c r="O805" s="11" t="n">
        <f aca="false">'Daily Data'!O804</f>
        <v>-0.00295157353885675</v>
      </c>
      <c r="P805" s="11" t="n">
        <f aca="false">'Daily Data'!R804</f>
        <v>0.00827841196524806</v>
      </c>
      <c r="R805" s="11" t="n">
        <f aca="false">'Daily Data'!P804</f>
        <v>-0.0175969675432363</v>
      </c>
      <c r="S805" s="11" t="n">
        <f aca="false">'Daily Data'!Q804</f>
        <v>-0.0170803007590117</v>
      </c>
      <c r="U805" s="11" t="n">
        <f aca="false">'Daily Data'!P804</f>
        <v>-0.0175969675432363</v>
      </c>
      <c r="V805" s="11" t="n">
        <f aca="false">'Daily Data'!R804</f>
        <v>0.00827841196524806</v>
      </c>
      <c r="X805" s="11" t="n">
        <f aca="false">'Daily Data'!Q804</f>
        <v>-0.0170803007590117</v>
      </c>
      <c r="Y805" s="11" t="n">
        <f aca="false">'Daily Data'!R804</f>
        <v>0.00827841196524806</v>
      </c>
      <c r="AA805" s="11" t="n">
        <f aca="false">'Daily Data'!O804</f>
        <v>-0.00295157353885675</v>
      </c>
      <c r="AB805" s="11" t="n">
        <f aca="false">'Daily Data'!P804</f>
        <v>-0.0175969675432363</v>
      </c>
      <c r="AC805" s="11" t="n">
        <f aca="false">'Daily Data'!Q804</f>
        <v>-0.0170803007590117</v>
      </c>
      <c r="AE805" s="11" t="n">
        <f aca="false">'Daily Data'!O804</f>
        <v>-0.00295157353885675</v>
      </c>
      <c r="AF805" s="11" t="n">
        <f aca="false">'Daily Data'!P804</f>
        <v>-0.0175969675432363</v>
      </c>
      <c r="AG805" s="11" t="n">
        <f aca="false">'Daily Data'!R804</f>
        <v>0.00827841196524806</v>
      </c>
      <c r="AI805" s="11" t="n">
        <f aca="false">'Daily Data'!O804</f>
        <v>-0.00295157353885675</v>
      </c>
      <c r="AJ805" s="11" t="n">
        <f aca="false">'Daily Data'!Q804</f>
        <v>-0.0170803007590117</v>
      </c>
      <c r="AK805" s="11" t="n">
        <f aca="false">'Daily Data'!R804</f>
        <v>0.00827841196524806</v>
      </c>
      <c r="AM805" s="11" t="n">
        <f aca="false">'Daily Data'!P804</f>
        <v>-0.0175969675432363</v>
      </c>
      <c r="AN805" s="11" t="n">
        <f aca="false">'Daily Data'!Q804</f>
        <v>-0.0170803007590117</v>
      </c>
      <c r="AO805" s="11" t="n">
        <f aca="false">'Daily Data'!R804</f>
        <v>0.00827841196524806</v>
      </c>
      <c r="AQ805" s="11" t="n">
        <f aca="false">'Daily Data'!O804</f>
        <v>-0.00295157353885675</v>
      </c>
      <c r="AR805" s="11" t="n">
        <f aca="false">'Daily Data'!P804</f>
        <v>-0.0175969675432363</v>
      </c>
      <c r="AS805" s="11" t="n">
        <f aca="false">'Daily Data'!Q804</f>
        <v>-0.0170803007590117</v>
      </c>
      <c r="AT805" s="11" t="n">
        <f aca="false">'Daily Data'!R804</f>
        <v>0.00827841196524806</v>
      </c>
    </row>
    <row r="806" customFormat="false" ht="15" hidden="false" customHeight="false" outlineLevel="0" collapsed="false">
      <c r="A806" s="11" t="n">
        <f aca="false">'Daily Data'!O805</f>
        <v>-0.00247715504794163</v>
      </c>
      <c r="C806" s="11" t="n">
        <f aca="false">'Daily Data'!P805</f>
        <v>-0.00923044036207352</v>
      </c>
      <c r="E806" s="11" t="n">
        <f aca="false">'Daily Data'!Q805</f>
        <v>-0.00988584111819366</v>
      </c>
      <c r="G806" s="11" t="n">
        <f aca="false">'Daily Data'!R805</f>
        <v>0.00624705926483796</v>
      </c>
      <c r="I806" s="11" t="n">
        <f aca="false">'Daily Data'!O805</f>
        <v>-0.00247715504794163</v>
      </c>
      <c r="J806" s="11" t="n">
        <f aca="false">'Daily Data'!P805</f>
        <v>-0.00923044036207352</v>
      </c>
      <c r="L806" s="11" t="n">
        <f aca="false">'Daily Data'!O805</f>
        <v>-0.00247715504794163</v>
      </c>
      <c r="M806" s="11" t="n">
        <f aca="false">'Daily Data'!Q805</f>
        <v>-0.00988584111819366</v>
      </c>
      <c r="O806" s="11" t="n">
        <f aca="false">'Daily Data'!O805</f>
        <v>-0.00247715504794163</v>
      </c>
      <c r="P806" s="11" t="n">
        <f aca="false">'Daily Data'!R805</f>
        <v>0.00624705926483796</v>
      </c>
      <c r="R806" s="11" t="n">
        <f aca="false">'Daily Data'!P805</f>
        <v>-0.00923044036207352</v>
      </c>
      <c r="S806" s="11" t="n">
        <f aca="false">'Daily Data'!Q805</f>
        <v>-0.00988584111819366</v>
      </c>
      <c r="U806" s="11" t="n">
        <f aca="false">'Daily Data'!P805</f>
        <v>-0.00923044036207352</v>
      </c>
      <c r="V806" s="11" t="n">
        <f aca="false">'Daily Data'!R805</f>
        <v>0.00624705926483796</v>
      </c>
      <c r="X806" s="11" t="n">
        <f aca="false">'Daily Data'!Q805</f>
        <v>-0.00988584111819366</v>
      </c>
      <c r="Y806" s="11" t="n">
        <f aca="false">'Daily Data'!R805</f>
        <v>0.00624705926483796</v>
      </c>
      <c r="AA806" s="11" t="n">
        <f aca="false">'Daily Data'!O805</f>
        <v>-0.00247715504794163</v>
      </c>
      <c r="AB806" s="11" t="n">
        <f aca="false">'Daily Data'!P805</f>
        <v>-0.00923044036207352</v>
      </c>
      <c r="AC806" s="11" t="n">
        <f aca="false">'Daily Data'!Q805</f>
        <v>-0.00988584111819366</v>
      </c>
      <c r="AE806" s="11" t="n">
        <f aca="false">'Daily Data'!O805</f>
        <v>-0.00247715504794163</v>
      </c>
      <c r="AF806" s="11" t="n">
        <f aca="false">'Daily Data'!P805</f>
        <v>-0.00923044036207352</v>
      </c>
      <c r="AG806" s="11" t="n">
        <f aca="false">'Daily Data'!R805</f>
        <v>0.00624705926483796</v>
      </c>
      <c r="AI806" s="11" t="n">
        <f aca="false">'Daily Data'!O805</f>
        <v>-0.00247715504794163</v>
      </c>
      <c r="AJ806" s="11" t="n">
        <f aca="false">'Daily Data'!Q805</f>
        <v>-0.00988584111819366</v>
      </c>
      <c r="AK806" s="11" t="n">
        <f aca="false">'Daily Data'!R805</f>
        <v>0.00624705926483796</v>
      </c>
      <c r="AM806" s="11" t="n">
        <f aca="false">'Daily Data'!P805</f>
        <v>-0.00923044036207352</v>
      </c>
      <c r="AN806" s="11" t="n">
        <f aca="false">'Daily Data'!Q805</f>
        <v>-0.00988584111819366</v>
      </c>
      <c r="AO806" s="11" t="n">
        <f aca="false">'Daily Data'!R805</f>
        <v>0.00624705926483796</v>
      </c>
      <c r="AQ806" s="11" t="n">
        <f aca="false">'Daily Data'!O805</f>
        <v>-0.00247715504794163</v>
      </c>
      <c r="AR806" s="11" t="n">
        <f aca="false">'Daily Data'!P805</f>
        <v>-0.00923044036207352</v>
      </c>
      <c r="AS806" s="11" t="n">
        <f aca="false">'Daily Data'!Q805</f>
        <v>-0.00988584111819366</v>
      </c>
      <c r="AT806" s="11" t="n">
        <f aca="false">'Daily Data'!R805</f>
        <v>0.00624705926483796</v>
      </c>
    </row>
    <row r="807" customFormat="false" ht="15" hidden="false" customHeight="false" outlineLevel="0" collapsed="false">
      <c r="A807" s="11" t="n">
        <f aca="false">'Daily Data'!O806</f>
        <v>0.00911261242205655</v>
      </c>
      <c r="C807" s="11" t="n">
        <f aca="false">'Daily Data'!P806</f>
        <v>0.00437481180131774</v>
      </c>
      <c r="E807" s="11" t="n">
        <f aca="false">'Daily Data'!Q806</f>
        <v>0.0043796157059314</v>
      </c>
      <c r="G807" s="11" t="n">
        <f aca="false">'Daily Data'!R806</f>
        <v>0.0147170673489133</v>
      </c>
      <c r="I807" s="11" t="n">
        <f aca="false">'Daily Data'!O806</f>
        <v>0.00911261242205655</v>
      </c>
      <c r="J807" s="11" t="n">
        <f aca="false">'Daily Data'!P806</f>
        <v>0.00437481180131774</v>
      </c>
      <c r="L807" s="11" t="n">
        <f aca="false">'Daily Data'!O806</f>
        <v>0.00911261242205655</v>
      </c>
      <c r="M807" s="11" t="n">
        <f aca="false">'Daily Data'!Q806</f>
        <v>0.0043796157059314</v>
      </c>
      <c r="O807" s="11" t="n">
        <f aca="false">'Daily Data'!O806</f>
        <v>0.00911261242205655</v>
      </c>
      <c r="P807" s="11" t="n">
        <f aca="false">'Daily Data'!R806</f>
        <v>0.0147170673489133</v>
      </c>
      <c r="R807" s="11" t="n">
        <f aca="false">'Daily Data'!P806</f>
        <v>0.00437481180131774</v>
      </c>
      <c r="S807" s="11" t="n">
        <f aca="false">'Daily Data'!Q806</f>
        <v>0.0043796157059314</v>
      </c>
      <c r="U807" s="11" t="n">
        <f aca="false">'Daily Data'!P806</f>
        <v>0.00437481180131774</v>
      </c>
      <c r="V807" s="11" t="n">
        <f aca="false">'Daily Data'!R806</f>
        <v>0.0147170673489133</v>
      </c>
      <c r="X807" s="11" t="n">
        <f aca="false">'Daily Data'!Q806</f>
        <v>0.0043796157059314</v>
      </c>
      <c r="Y807" s="11" t="n">
        <f aca="false">'Daily Data'!R806</f>
        <v>0.0147170673489133</v>
      </c>
      <c r="AA807" s="11" t="n">
        <f aca="false">'Daily Data'!O806</f>
        <v>0.00911261242205655</v>
      </c>
      <c r="AB807" s="11" t="n">
        <f aca="false">'Daily Data'!P806</f>
        <v>0.00437481180131774</v>
      </c>
      <c r="AC807" s="11" t="n">
        <f aca="false">'Daily Data'!Q806</f>
        <v>0.0043796157059314</v>
      </c>
      <c r="AE807" s="11" t="n">
        <f aca="false">'Daily Data'!O806</f>
        <v>0.00911261242205655</v>
      </c>
      <c r="AF807" s="11" t="n">
        <f aca="false">'Daily Data'!P806</f>
        <v>0.00437481180131774</v>
      </c>
      <c r="AG807" s="11" t="n">
        <f aca="false">'Daily Data'!R806</f>
        <v>0.0147170673489133</v>
      </c>
      <c r="AI807" s="11" t="n">
        <f aca="false">'Daily Data'!O806</f>
        <v>0.00911261242205655</v>
      </c>
      <c r="AJ807" s="11" t="n">
        <f aca="false">'Daily Data'!Q806</f>
        <v>0.0043796157059314</v>
      </c>
      <c r="AK807" s="11" t="n">
        <f aca="false">'Daily Data'!R806</f>
        <v>0.0147170673489133</v>
      </c>
      <c r="AM807" s="11" t="n">
        <f aca="false">'Daily Data'!P806</f>
        <v>0.00437481180131774</v>
      </c>
      <c r="AN807" s="11" t="n">
        <f aca="false">'Daily Data'!Q806</f>
        <v>0.0043796157059314</v>
      </c>
      <c r="AO807" s="11" t="n">
        <f aca="false">'Daily Data'!R806</f>
        <v>0.0147170673489133</v>
      </c>
      <c r="AQ807" s="11" t="n">
        <f aca="false">'Daily Data'!O806</f>
        <v>0.00911261242205655</v>
      </c>
      <c r="AR807" s="11" t="n">
        <f aca="false">'Daily Data'!P806</f>
        <v>0.00437481180131774</v>
      </c>
      <c r="AS807" s="11" t="n">
        <f aca="false">'Daily Data'!Q806</f>
        <v>0.0043796157059314</v>
      </c>
      <c r="AT807" s="11" t="n">
        <f aca="false">'Daily Data'!R806</f>
        <v>0.0147170673489133</v>
      </c>
    </row>
    <row r="808" customFormat="false" ht="15" hidden="false" customHeight="false" outlineLevel="0" collapsed="false">
      <c r="A808" s="11" t="n">
        <f aca="false">'Daily Data'!O807</f>
        <v>0.0012003534785642</v>
      </c>
      <c r="C808" s="11" t="n">
        <f aca="false">'Daily Data'!P807</f>
        <v>0.0196228765297467</v>
      </c>
      <c r="E808" s="11" t="n">
        <f aca="false">'Daily Data'!Q807</f>
        <v>0.0190984542871006</v>
      </c>
      <c r="G808" s="11" t="n">
        <f aca="false">'Daily Data'!R807</f>
        <v>0.0182599542706578</v>
      </c>
      <c r="I808" s="11" t="n">
        <f aca="false">'Daily Data'!O807</f>
        <v>0.0012003534785642</v>
      </c>
      <c r="J808" s="11" t="n">
        <f aca="false">'Daily Data'!P807</f>
        <v>0.0196228765297467</v>
      </c>
      <c r="L808" s="11" t="n">
        <f aca="false">'Daily Data'!O807</f>
        <v>0.0012003534785642</v>
      </c>
      <c r="M808" s="11" t="n">
        <f aca="false">'Daily Data'!Q807</f>
        <v>0.0190984542871006</v>
      </c>
      <c r="O808" s="11" t="n">
        <f aca="false">'Daily Data'!O807</f>
        <v>0.0012003534785642</v>
      </c>
      <c r="P808" s="11" t="n">
        <f aca="false">'Daily Data'!R807</f>
        <v>0.0182599542706578</v>
      </c>
      <c r="R808" s="11" t="n">
        <f aca="false">'Daily Data'!P807</f>
        <v>0.0196228765297467</v>
      </c>
      <c r="S808" s="11" t="n">
        <f aca="false">'Daily Data'!Q807</f>
        <v>0.0190984542871006</v>
      </c>
      <c r="U808" s="11" t="n">
        <f aca="false">'Daily Data'!P807</f>
        <v>0.0196228765297467</v>
      </c>
      <c r="V808" s="11" t="n">
        <f aca="false">'Daily Data'!R807</f>
        <v>0.0182599542706578</v>
      </c>
      <c r="X808" s="11" t="n">
        <f aca="false">'Daily Data'!Q807</f>
        <v>0.0190984542871006</v>
      </c>
      <c r="Y808" s="11" t="n">
        <f aca="false">'Daily Data'!R807</f>
        <v>0.0182599542706578</v>
      </c>
      <c r="AA808" s="11" t="n">
        <f aca="false">'Daily Data'!O807</f>
        <v>0.0012003534785642</v>
      </c>
      <c r="AB808" s="11" t="n">
        <f aca="false">'Daily Data'!P807</f>
        <v>0.0196228765297467</v>
      </c>
      <c r="AC808" s="11" t="n">
        <f aca="false">'Daily Data'!Q807</f>
        <v>0.0190984542871006</v>
      </c>
      <c r="AE808" s="11" t="n">
        <f aca="false">'Daily Data'!O807</f>
        <v>0.0012003534785642</v>
      </c>
      <c r="AF808" s="11" t="n">
        <f aca="false">'Daily Data'!P807</f>
        <v>0.0196228765297467</v>
      </c>
      <c r="AG808" s="11" t="n">
        <f aca="false">'Daily Data'!R807</f>
        <v>0.0182599542706578</v>
      </c>
      <c r="AI808" s="11" t="n">
        <f aca="false">'Daily Data'!O807</f>
        <v>0.0012003534785642</v>
      </c>
      <c r="AJ808" s="11" t="n">
        <f aca="false">'Daily Data'!Q807</f>
        <v>0.0190984542871006</v>
      </c>
      <c r="AK808" s="11" t="n">
        <f aca="false">'Daily Data'!R807</f>
        <v>0.0182599542706578</v>
      </c>
      <c r="AM808" s="11" t="n">
        <f aca="false">'Daily Data'!P807</f>
        <v>0.0196228765297467</v>
      </c>
      <c r="AN808" s="11" t="n">
        <f aca="false">'Daily Data'!Q807</f>
        <v>0.0190984542871006</v>
      </c>
      <c r="AO808" s="11" t="n">
        <f aca="false">'Daily Data'!R807</f>
        <v>0.0182599542706578</v>
      </c>
      <c r="AQ808" s="11" t="n">
        <f aca="false">'Daily Data'!O807</f>
        <v>0.0012003534785642</v>
      </c>
      <c r="AR808" s="11" t="n">
        <f aca="false">'Daily Data'!P807</f>
        <v>0.0196228765297467</v>
      </c>
      <c r="AS808" s="11" t="n">
        <f aca="false">'Daily Data'!Q807</f>
        <v>0.0190984542871006</v>
      </c>
      <c r="AT808" s="11" t="n">
        <f aca="false">'Daily Data'!R807</f>
        <v>0.0182599542706578</v>
      </c>
    </row>
    <row r="809" customFormat="false" ht="15" hidden="false" customHeight="false" outlineLevel="0" collapsed="false">
      <c r="A809" s="11" t="n">
        <f aca="false">'Daily Data'!O808</f>
        <v>0.0157851428362729</v>
      </c>
      <c r="C809" s="11" t="n">
        <f aca="false">'Daily Data'!P808</f>
        <v>0.00534124437653852</v>
      </c>
      <c r="E809" s="11" t="n">
        <f aca="false">'Daily Data'!Q808</f>
        <v>0.00556408464474903</v>
      </c>
      <c r="G809" s="11" t="n">
        <f aca="false">'Daily Data'!R808</f>
        <v>-0.0151650169220586</v>
      </c>
      <c r="I809" s="11" t="n">
        <f aca="false">'Daily Data'!O808</f>
        <v>0.0157851428362729</v>
      </c>
      <c r="J809" s="11" t="n">
        <f aca="false">'Daily Data'!P808</f>
        <v>0.00534124437653852</v>
      </c>
      <c r="L809" s="11" t="n">
        <f aca="false">'Daily Data'!O808</f>
        <v>0.0157851428362729</v>
      </c>
      <c r="M809" s="11" t="n">
        <f aca="false">'Daily Data'!Q808</f>
        <v>0.00556408464474903</v>
      </c>
      <c r="O809" s="11" t="n">
        <f aca="false">'Daily Data'!O808</f>
        <v>0.0157851428362729</v>
      </c>
      <c r="P809" s="11" t="n">
        <f aca="false">'Daily Data'!R808</f>
        <v>-0.0151650169220586</v>
      </c>
      <c r="R809" s="11" t="n">
        <f aca="false">'Daily Data'!P808</f>
        <v>0.00534124437653852</v>
      </c>
      <c r="S809" s="11" t="n">
        <f aca="false">'Daily Data'!Q808</f>
        <v>0.00556408464474903</v>
      </c>
      <c r="U809" s="11" t="n">
        <f aca="false">'Daily Data'!P808</f>
        <v>0.00534124437653852</v>
      </c>
      <c r="V809" s="11" t="n">
        <f aca="false">'Daily Data'!R808</f>
        <v>-0.0151650169220586</v>
      </c>
      <c r="X809" s="11" t="n">
        <f aca="false">'Daily Data'!Q808</f>
        <v>0.00556408464474903</v>
      </c>
      <c r="Y809" s="11" t="n">
        <f aca="false">'Daily Data'!R808</f>
        <v>-0.0151650169220586</v>
      </c>
      <c r="AA809" s="11" t="n">
        <f aca="false">'Daily Data'!O808</f>
        <v>0.0157851428362729</v>
      </c>
      <c r="AB809" s="11" t="n">
        <f aca="false">'Daily Data'!P808</f>
        <v>0.00534124437653852</v>
      </c>
      <c r="AC809" s="11" t="n">
        <f aca="false">'Daily Data'!Q808</f>
        <v>0.00556408464474903</v>
      </c>
      <c r="AE809" s="11" t="n">
        <f aca="false">'Daily Data'!O808</f>
        <v>0.0157851428362729</v>
      </c>
      <c r="AF809" s="11" t="n">
        <f aca="false">'Daily Data'!P808</f>
        <v>0.00534124437653852</v>
      </c>
      <c r="AG809" s="11" t="n">
        <f aca="false">'Daily Data'!R808</f>
        <v>-0.0151650169220586</v>
      </c>
      <c r="AI809" s="11" t="n">
        <f aca="false">'Daily Data'!O808</f>
        <v>0.0157851428362729</v>
      </c>
      <c r="AJ809" s="11" t="n">
        <f aca="false">'Daily Data'!Q808</f>
        <v>0.00556408464474903</v>
      </c>
      <c r="AK809" s="11" t="n">
        <f aca="false">'Daily Data'!R808</f>
        <v>-0.0151650169220586</v>
      </c>
      <c r="AM809" s="11" t="n">
        <f aca="false">'Daily Data'!P808</f>
        <v>0.00534124437653852</v>
      </c>
      <c r="AN809" s="11" t="n">
        <f aca="false">'Daily Data'!Q808</f>
        <v>0.00556408464474903</v>
      </c>
      <c r="AO809" s="11" t="n">
        <f aca="false">'Daily Data'!R808</f>
        <v>-0.0151650169220586</v>
      </c>
      <c r="AQ809" s="11" t="n">
        <f aca="false">'Daily Data'!O808</f>
        <v>0.0157851428362729</v>
      </c>
      <c r="AR809" s="11" t="n">
        <f aca="false">'Daily Data'!P808</f>
        <v>0.00534124437653852</v>
      </c>
      <c r="AS809" s="11" t="n">
        <f aca="false">'Daily Data'!Q808</f>
        <v>0.00556408464474903</v>
      </c>
      <c r="AT809" s="11" t="n">
        <f aca="false">'Daily Data'!R808</f>
        <v>-0.0151650169220586</v>
      </c>
    </row>
    <row r="810" customFormat="false" ht="15" hidden="false" customHeight="false" outlineLevel="0" collapsed="false">
      <c r="A810" s="11" t="n">
        <f aca="false">'Daily Data'!O809</f>
        <v>0.00297341268236142</v>
      </c>
      <c r="C810" s="11" t="n">
        <f aca="false">'Daily Data'!P809</f>
        <v>0.00850428909152315</v>
      </c>
      <c r="E810" s="11" t="n">
        <f aca="false">'Daily Data'!Q809</f>
        <v>0.00862260573133069</v>
      </c>
      <c r="G810" s="11" t="n">
        <f aca="false">'Daily Data'!R809</f>
        <v>-0.0074271701124706</v>
      </c>
      <c r="I810" s="11" t="n">
        <f aca="false">'Daily Data'!O809</f>
        <v>0.00297341268236142</v>
      </c>
      <c r="J810" s="11" t="n">
        <f aca="false">'Daily Data'!P809</f>
        <v>0.00850428909152315</v>
      </c>
      <c r="L810" s="11" t="n">
        <f aca="false">'Daily Data'!O809</f>
        <v>0.00297341268236142</v>
      </c>
      <c r="M810" s="11" t="n">
        <f aca="false">'Daily Data'!Q809</f>
        <v>0.00862260573133069</v>
      </c>
      <c r="O810" s="11" t="n">
        <f aca="false">'Daily Data'!O809</f>
        <v>0.00297341268236142</v>
      </c>
      <c r="P810" s="11" t="n">
        <f aca="false">'Daily Data'!R809</f>
        <v>-0.0074271701124706</v>
      </c>
      <c r="R810" s="11" t="n">
        <f aca="false">'Daily Data'!P809</f>
        <v>0.00850428909152315</v>
      </c>
      <c r="S810" s="11" t="n">
        <f aca="false">'Daily Data'!Q809</f>
        <v>0.00862260573133069</v>
      </c>
      <c r="U810" s="11" t="n">
        <f aca="false">'Daily Data'!P809</f>
        <v>0.00850428909152315</v>
      </c>
      <c r="V810" s="11" t="n">
        <f aca="false">'Daily Data'!R809</f>
        <v>-0.0074271701124706</v>
      </c>
      <c r="X810" s="11" t="n">
        <f aca="false">'Daily Data'!Q809</f>
        <v>0.00862260573133069</v>
      </c>
      <c r="Y810" s="11" t="n">
        <f aca="false">'Daily Data'!R809</f>
        <v>-0.0074271701124706</v>
      </c>
      <c r="AA810" s="11" t="n">
        <f aca="false">'Daily Data'!O809</f>
        <v>0.00297341268236142</v>
      </c>
      <c r="AB810" s="11" t="n">
        <f aca="false">'Daily Data'!P809</f>
        <v>0.00850428909152315</v>
      </c>
      <c r="AC810" s="11" t="n">
        <f aca="false">'Daily Data'!Q809</f>
        <v>0.00862260573133069</v>
      </c>
      <c r="AE810" s="11" t="n">
        <f aca="false">'Daily Data'!O809</f>
        <v>0.00297341268236142</v>
      </c>
      <c r="AF810" s="11" t="n">
        <f aca="false">'Daily Data'!P809</f>
        <v>0.00850428909152315</v>
      </c>
      <c r="AG810" s="11" t="n">
        <f aca="false">'Daily Data'!R809</f>
        <v>-0.0074271701124706</v>
      </c>
      <c r="AI810" s="11" t="n">
        <f aca="false">'Daily Data'!O809</f>
        <v>0.00297341268236142</v>
      </c>
      <c r="AJ810" s="11" t="n">
        <f aca="false">'Daily Data'!Q809</f>
        <v>0.00862260573133069</v>
      </c>
      <c r="AK810" s="11" t="n">
        <f aca="false">'Daily Data'!R809</f>
        <v>-0.0074271701124706</v>
      </c>
      <c r="AM810" s="11" t="n">
        <f aca="false">'Daily Data'!P809</f>
        <v>0.00850428909152315</v>
      </c>
      <c r="AN810" s="11" t="n">
        <f aca="false">'Daily Data'!Q809</f>
        <v>0.00862260573133069</v>
      </c>
      <c r="AO810" s="11" t="n">
        <f aca="false">'Daily Data'!R809</f>
        <v>-0.0074271701124706</v>
      </c>
      <c r="AQ810" s="11" t="n">
        <f aca="false">'Daily Data'!O809</f>
        <v>0.00297341268236142</v>
      </c>
      <c r="AR810" s="11" t="n">
        <f aca="false">'Daily Data'!P809</f>
        <v>0.00850428909152315</v>
      </c>
      <c r="AS810" s="11" t="n">
        <f aca="false">'Daily Data'!Q809</f>
        <v>0.00862260573133069</v>
      </c>
      <c r="AT810" s="11" t="n">
        <f aca="false">'Daily Data'!R809</f>
        <v>-0.0074271701124706</v>
      </c>
    </row>
    <row r="811" customFormat="false" ht="15" hidden="false" customHeight="false" outlineLevel="0" collapsed="false">
      <c r="A811" s="11" t="n">
        <f aca="false">'Daily Data'!O810</f>
        <v>-0.00273528398077525</v>
      </c>
      <c r="C811" s="11" t="n">
        <f aca="false">'Daily Data'!P810</f>
        <v>-6.34920634920635E-006</v>
      </c>
      <c r="E811" s="11" t="n">
        <f aca="false">'Daily Data'!Q810</f>
        <v>0.00104984006276779</v>
      </c>
      <c r="G811" s="11" t="n">
        <f aca="false">'Daily Data'!R810</f>
        <v>-0.0153882129158824</v>
      </c>
      <c r="I811" s="11" t="n">
        <f aca="false">'Daily Data'!O810</f>
        <v>-0.00273528398077525</v>
      </c>
      <c r="J811" s="11" t="n">
        <f aca="false">'Daily Data'!P810</f>
        <v>-6.34920634920635E-006</v>
      </c>
      <c r="L811" s="11" t="n">
        <f aca="false">'Daily Data'!O810</f>
        <v>-0.00273528398077525</v>
      </c>
      <c r="M811" s="11" t="n">
        <f aca="false">'Daily Data'!Q810</f>
        <v>0.00104984006276779</v>
      </c>
      <c r="O811" s="11" t="n">
        <f aca="false">'Daily Data'!O810</f>
        <v>-0.00273528398077525</v>
      </c>
      <c r="P811" s="11" t="n">
        <f aca="false">'Daily Data'!R810</f>
        <v>-0.0153882129158824</v>
      </c>
      <c r="R811" s="11" t="n">
        <f aca="false">'Daily Data'!P810</f>
        <v>-6.34920634920635E-006</v>
      </c>
      <c r="S811" s="11" t="n">
        <f aca="false">'Daily Data'!Q810</f>
        <v>0.00104984006276779</v>
      </c>
      <c r="U811" s="11" t="n">
        <f aca="false">'Daily Data'!P810</f>
        <v>-6.34920634920635E-006</v>
      </c>
      <c r="V811" s="11" t="n">
        <f aca="false">'Daily Data'!R810</f>
        <v>-0.0153882129158824</v>
      </c>
      <c r="X811" s="11" t="n">
        <f aca="false">'Daily Data'!Q810</f>
        <v>0.00104984006276779</v>
      </c>
      <c r="Y811" s="11" t="n">
        <f aca="false">'Daily Data'!R810</f>
        <v>-0.0153882129158824</v>
      </c>
      <c r="AA811" s="11" t="n">
        <f aca="false">'Daily Data'!O810</f>
        <v>-0.00273528398077525</v>
      </c>
      <c r="AB811" s="11" t="n">
        <f aca="false">'Daily Data'!P810</f>
        <v>-6.34920634920635E-006</v>
      </c>
      <c r="AC811" s="11" t="n">
        <f aca="false">'Daily Data'!Q810</f>
        <v>0.00104984006276779</v>
      </c>
      <c r="AE811" s="11" t="n">
        <f aca="false">'Daily Data'!O810</f>
        <v>-0.00273528398077525</v>
      </c>
      <c r="AF811" s="11" t="n">
        <f aca="false">'Daily Data'!P810</f>
        <v>-6.34920634920635E-006</v>
      </c>
      <c r="AG811" s="11" t="n">
        <f aca="false">'Daily Data'!R810</f>
        <v>-0.0153882129158824</v>
      </c>
      <c r="AI811" s="11" t="n">
        <f aca="false">'Daily Data'!O810</f>
        <v>-0.00273528398077525</v>
      </c>
      <c r="AJ811" s="11" t="n">
        <f aca="false">'Daily Data'!Q810</f>
        <v>0.00104984006276779</v>
      </c>
      <c r="AK811" s="11" t="n">
        <f aca="false">'Daily Data'!R810</f>
        <v>-0.0153882129158824</v>
      </c>
      <c r="AM811" s="11" t="n">
        <f aca="false">'Daily Data'!P810</f>
        <v>-6.34920634920635E-006</v>
      </c>
      <c r="AN811" s="11" t="n">
        <f aca="false">'Daily Data'!Q810</f>
        <v>0.00104984006276779</v>
      </c>
      <c r="AO811" s="11" t="n">
        <f aca="false">'Daily Data'!R810</f>
        <v>-0.0153882129158824</v>
      </c>
      <c r="AQ811" s="11" t="n">
        <f aca="false">'Daily Data'!O810</f>
        <v>-0.00273528398077525</v>
      </c>
      <c r="AR811" s="11" t="n">
        <f aca="false">'Daily Data'!P810</f>
        <v>-6.34920634920635E-006</v>
      </c>
      <c r="AS811" s="11" t="n">
        <f aca="false">'Daily Data'!Q810</f>
        <v>0.00104984006276779</v>
      </c>
      <c r="AT811" s="11" t="n">
        <f aca="false">'Daily Data'!R810</f>
        <v>-0.0153882129158824</v>
      </c>
    </row>
    <row r="812" customFormat="false" ht="15" hidden="false" customHeight="false" outlineLevel="0" collapsed="false">
      <c r="A812" s="11" t="n">
        <f aca="false">'Daily Data'!O811</f>
        <v>-0.00533087572788313</v>
      </c>
      <c r="C812" s="11" t="n">
        <f aca="false">'Daily Data'!P811</f>
        <v>-0.00158862768736187</v>
      </c>
      <c r="E812" s="11" t="n">
        <f aca="false">'Daily Data'!Q811</f>
        <v>-0.00190548404492283</v>
      </c>
      <c r="G812" s="11" t="n">
        <f aca="false">'Daily Data'!R811</f>
        <v>0.00362671164742015</v>
      </c>
      <c r="I812" s="11" t="n">
        <f aca="false">'Daily Data'!O811</f>
        <v>-0.00533087572788313</v>
      </c>
      <c r="J812" s="11" t="n">
        <f aca="false">'Daily Data'!P811</f>
        <v>-0.00158862768736187</v>
      </c>
      <c r="L812" s="11" t="n">
        <f aca="false">'Daily Data'!O811</f>
        <v>-0.00533087572788313</v>
      </c>
      <c r="M812" s="11" t="n">
        <f aca="false">'Daily Data'!Q811</f>
        <v>-0.00190548404492283</v>
      </c>
      <c r="O812" s="11" t="n">
        <f aca="false">'Daily Data'!O811</f>
        <v>-0.00533087572788313</v>
      </c>
      <c r="P812" s="11" t="n">
        <f aca="false">'Daily Data'!R811</f>
        <v>0.00362671164742015</v>
      </c>
      <c r="R812" s="11" t="n">
        <f aca="false">'Daily Data'!P811</f>
        <v>-0.00158862768736187</v>
      </c>
      <c r="S812" s="11" t="n">
        <f aca="false">'Daily Data'!Q811</f>
        <v>-0.00190548404492283</v>
      </c>
      <c r="U812" s="11" t="n">
        <f aca="false">'Daily Data'!P811</f>
        <v>-0.00158862768736187</v>
      </c>
      <c r="V812" s="11" t="n">
        <f aca="false">'Daily Data'!R811</f>
        <v>0.00362671164742015</v>
      </c>
      <c r="X812" s="11" t="n">
        <f aca="false">'Daily Data'!Q811</f>
        <v>-0.00190548404492283</v>
      </c>
      <c r="Y812" s="11" t="n">
        <f aca="false">'Daily Data'!R811</f>
        <v>0.00362671164742015</v>
      </c>
      <c r="AA812" s="11" t="n">
        <f aca="false">'Daily Data'!O811</f>
        <v>-0.00533087572788313</v>
      </c>
      <c r="AB812" s="11" t="n">
        <f aca="false">'Daily Data'!P811</f>
        <v>-0.00158862768736187</v>
      </c>
      <c r="AC812" s="11" t="n">
        <f aca="false">'Daily Data'!Q811</f>
        <v>-0.00190548404492283</v>
      </c>
      <c r="AE812" s="11" t="n">
        <f aca="false">'Daily Data'!O811</f>
        <v>-0.00533087572788313</v>
      </c>
      <c r="AF812" s="11" t="n">
        <f aca="false">'Daily Data'!P811</f>
        <v>-0.00158862768736187</v>
      </c>
      <c r="AG812" s="11" t="n">
        <f aca="false">'Daily Data'!R811</f>
        <v>0.00362671164742015</v>
      </c>
      <c r="AI812" s="11" t="n">
        <f aca="false">'Daily Data'!O811</f>
        <v>-0.00533087572788313</v>
      </c>
      <c r="AJ812" s="11" t="n">
        <f aca="false">'Daily Data'!Q811</f>
        <v>-0.00190548404492283</v>
      </c>
      <c r="AK812" s="11" t="n">
        <f aca="false">'Daily Data'!R811</f>
        <v>0.00362671164742015</v>
      </c>
      <c r="AM812" s="11" t="n">
        <f aca="false">'Daily Data'!P811</f>
        <v>-0.00158862768736187</v>
      </c>
      <c r="AN812" s="11" t="n">
        <f aca="false">'Daily Data'!Q811</f>
        <v>-0.00190548404492283</v>
      </c>
      <c r="AO812" s="11" t="n">
        <f aca="false">'Daily Data'!R811</f>
        <v>0.00362671164742015</v>
      </c>
      <c r="AQ812" s="11" t="n">
        <f aca="false">'Daily Data'!O811</f>
        <v>-0.00533087572788313</v>
      </c>
      <c r="AR812" s="11" t="n">
        <f aca="false">'Daily Data'!P811</f>
        <v>-0.00158862768736187</v>
      </c>
      <c r="AS812" s="11" t="n">
        <f aca="false">'Daily Data'!Q811</f>
        <v>-0.00190548404492283</v>
      </c>
      <c r="AT812" s="11" t="n">
        <f aca="false">'Daily Data'!R811</f>
        <v>0.00362671164742015</v>
      </c>
    </row>
    <row r="813" customFormat="false" ht="15" hidden="false" customHeight="false" outlineLevel="0" collapsed="false">
      <c r="A813" s="11" t="n">
        <f aca="false">'Daily Data'!O812</f>
        <v>0.0131119595075685</v>
      </c>
      <c r="C813" s="11" t="n">
        <f aca="false">'Daily Data'!P812</f>
        <v>-0.00951506552964551</v>
      </c>
      <c r="E813" s="11" t="n">
        <f aca="false">'Daily Data'!Q812</f>
        <v>-0.0089915500520151</v>
      </c>
      <c r="G813" s="11" t="n">
        <f aca="false">'Daily Data'!R812</f>
        <v>-0.00889322703440351</v>
      </c>
      <c r="I813" s="11" t="n">
        <f aca="false">'Daily Data'!O812</f>
        <v>0.0131119595075685</v>
      </c>
      <c r="J813" s="11" t="n">
        <f aca="false">'Daily Data'!P812</f>
        <v>-0.00951506552964551</v>
      </c>
      <c r="L813" s="11" t="n">
        <f aca="false">'Daily Data'!O812</f>
        <v>0.0131119595075685</v>
      </c>
      <c r="M813" s="11" t="n">
        <f aca="false">'Daily Data'!Q812</f>
        <v>-0.0089915500520151</v>
      </c>
      <c r="O813" s="11" t="n">
        <f aca="false">'Daily Data'!O812</f>
        <v>0.0131119595075685</v>
      </c>
      <c r="P813" s="11" t="n">
        <f aca="false">'Daily Data'!R812</f>
        <v>-0.00889322703440351</v>
      </c>
      <c r="R813" s="11" t="n">
        <f aca="false">'Daily Data'!P812</f>
        <v>-0.00951506552964551</v>
      </c>
      <c r="S813" s="11" t="n">
        <f aca="false">'Daily Data'!Q812</f>
        <v>-0.0089915500520151</v>
      </c>
      <c r="U813" s="11" t="n">
        <f aca="false">'Daily Data'!P812</f>
        <v>-0.00951506552964551</v>
      </c>
      <c r="V813" s="11" t="n">
        <f aca="false">'Daily Data'!R812</f>
        <v>-0.00889322703440351</v>
      </c>
      <c r="X813" s="11" t="n">
        <f aca="false">'Daily Data'!Q812</f>
        <v>-0.0089915500520151</v>
      </c>
      <c r="Y813" s="11" t="n">
        <f aca="false">'Daily Data'!R812</f>
        <v>-0.00889322703440351</v>
      </c>
      <c r="AA813" s="11" t="n">
        <f aca="false">'Daily Data'!O812</f>
        <v>0.0131119595075685</v>
      </c>
      <c r="AB813" s="11" t="n">
        <f aca="false">'Daily Data'!P812</f>
        <v>-0.00951506552964551</v>
      </c>
      <c r="AC813" s="11" t="n">
        <f aca="false">'Daily Data'!Q812</f>
        <v>-0.0089915500520151</v>
      </c>
      <c r="AE813" s="11" t="n">
        <f aca="false">'Daily Data'!O812</f>
        <v>0.0131119595075685</v>
      </c>
      <c r="AF813" s="11" t="n">
        <f aca="false">'Daily Data'!P812</f>
        <v>-0.00951506552964551</v>
      </c>
      <c r="AG813" s="11" t="n">
        <f aca="false">'Daily Data'!R812</f>
        <v>-0.00889322703440351</v>
      </c>
      <c r="AI813" s="11" t="n">
        <f aca="false">'Daily Data'!O812</f>
        <v>0.0131119595075685</v>
      </c>
      <c r="AJ813" s="11" t="n">
        <f aca="false">'Daily Data'!Q812</f>
        <v>-0.0089915500520151</v>
      </c>
      <c r="AK813" s="11" t="n">
        <f aca="false">'Daily Data'!R812</f>
        <v>-0.00889322703440351</v>
      </c>
      <c r="AM813" s="11" t="n">
        <f aca="false">'Daily Data'!P812</f>
        <v>-0.00951506552964551</v>
      </c>
      <c r="AN813" s="11" t="n">
        <f aca="false">'Daily Data'!Q812</f>
        <v>-0.0089915500520151</v>
      </c>
      <c r="AO813" s="11" t="n">
        <f aca="false">'Daily Data'!R812</f>
        <v>-0.00889322703440351</v>
      </c>
      <c r="AQ813" s="11" t="n">
        <f aca="false">'Daily Data'!O812</f>
        <v>0.0131119595075685</v>
      </c>
      <c r="AR813" s="11" t="n">
        <f aca="false">'Daily Data'!P812</f>
        <v>-0.00951506552964551</v>
      </c>
      <c r="AS813" s="11" t="n">
        <f aca="false">'Daily Data'!Q812</f>
        <v>-0.0089915500520151</v>
      </c>
      <c r="AT813" s="11" t="n">
        <f aca="false">'Daily Data'!R812</f>
        <v>-0.00889322703440351</v>
      </c>
    </row>
    <row r="814" customFormat="false" ht="15" hidden="false" customHeight="false" outlineLevel="0" collapsed="false">
      <c r="A814" s="11" t="n">
        <f aca="false">'Daily Data'!O813</f>
        <v>-0.00228035332630969</v>
      </c>
      <c r="C814" s="11" t="n">
        <f aca="false">'Daily Data'!P813</f>
        <v>-0.0080063492063491</v>
      </c>
      <c r="E814" s="11" t="n">
        <f aca="false">'Daily Data'!Q813</f>
        <v>-0.00875301587301578</v>
      </c>
      <c r="G814" s="11" t="n">
        <f aca="false">'Daily Data'!R813</f>
        <v>0.0129412941034265</v>
      </c>
      <c r="I814" s="11" t="n">
        <f aca="false">'Daily Data'!O813</f>
        <v>-0.00228035332630969</v>
      </c>
      <c r="J814" s="11" t="n">
        <f aca="false">'Daily Data'!P813</f>
        <v>-0.0080063492063491</v>
      </c>
      <c r="L814" s="11" t="n">
        <f aca="false">'Daily Data'!O813</f>
        <v>-0.00228035332630969</v>
      </c>
      <c r="M814" s="11" t="n">
        <f aca="false">'Daily Data'!Q813</f>
        <v>-0.00875301587301578</v>
      </c>
      <c r="O814" s="11" t="n">
        <f aca="false">'Daily Data'!O813</f>
        <v>-0.00228035332630969</v>
      </c>
      <c r="P814" s="11" t="n">
        <f aca="false">'Daily Data'!R813</f>
        <v>0.0129412941034265</v>
      </c>
      <c r="R814" s="11" t="n">
        <f aca="false">'Daily Data'!P813</f>
        <v>-0.0080063492063491</v>
      </c>
      <c r="S814" s="11" t="n">
        <f aca="false">'Daily Data'!Q813</f>
        <v>-0.00875301587301578</v>
      </c>
      <c r="U814" s="11" t="n">
        <f aca="false">'Daily Data'!P813</f>
        <v>-0.0080063492063491</v>
      </c>
      <c r="V814" s="11" t="n">
        <f aca="false">'Daily Data'!R813</f>
        <v>0.0129412941034265</v>
      </c>
      <c r="X814" s="11" t="n">
        <f aca="false">'Daily Data'!Q813</f>
        <v>-0.00875301587301578</v>
      </c>
      <c r="Y814" s="11" t="n">
        <f aca="false">'Daily Data'!R813</f>
        <v>0.0129412941034265</v>
      </c>
      <c r="AA814" s="11" t="n">
        <f aca="false">'Daily Data'!O813</f>
        <v>-0.00228035332630969</v>
      </c>
      <c r="AB814" s="11" t="n">
        <f aca="false">'Daily Data'!P813</f>
        <v>-0.0080063492063491</v>
      </c>
      <c r="AC814" s="11" t="n">
        <f aca="false">'Daily Data'!Q813</f>
        <v>-0.00875301587301578</v>
      </c>
      <c r="AE814" s="11" t="n">
        <f aca="false">'Daily Data'!O813</f>
        <v>-0.00228035332630969</v>
      </c>
      <c r="AF814" s="11" t="n">
        <f aca="false">'Daily Data'!P813</f>
        <v>-0.0080063492063491</v>
      </c>
      <c r="AG814" s="11" t="n">
        <f aca="false">'Daily Data'!R813</f>
        <v>0.0129412941034265</v>
      </c>
      <c r="AI814" s="11" t="n">
        <f aca="false">'Daily Data'!O813</f>
        <v>-0.00228035332630969</v>
      </c>
      <c r="AJ814" s="11" t="n">
        <f aca="false">'Daily Data'!Q813</f>
        <v>-0.00875301587301578</v>
      </c>
      <c r="AK814" s="11" t="n">
        <f aca="false">'Daily Data'!R813</f>
        <v>0.0129412941034265</v>
      </c>
      <c r="AM814" s="11" t="n">
        <f aca="false">'Daily Data'!P813</f>
        <v>-0.0080063492063491</v>
      </c>
      <c r="AN814" s="11" t="n">
        <f aca="false">'Daily Data'!Q813</f>
        <v>-0.00875301587301578</v>
      </c>
      <c r="AO814" s="11" t="n">
        <f aca="false">'Daily Data'!R813</f>
        <v>0.0129412941034265</v>
      </c>
      <c r="AQ814" s="11" t="n">
        <f aca="false">'Daily Data'!O813</f>
        <v>-0.00228035332630969</v>
      </c>
      <c r="AR814" s="11" t="n">
        <f aca="false">'Daily Data'!P813</f>
        <v>-0.0080063492063491</v>
      </c>
      <c r="AS814" s="11" t="n">
        <f aca="false">'Daily Data'!Q813</f>
        <v>-0.00875301587301578</v>
      </c>
      <c r="AT814" s="11" t="n">
        <f aca="false">'Daily Data'!R813</f>
        <v>0.0129412941034265</v>
      </c>
    </row>
    <row r="815" customFormat="false" ht="15" hidden="false" customHeight="false" outlineLevel="0" collapsed="false">
      <c r="A815" s="11" t="n">
        <f aca="false">'Daily Data'!O814</f>
        <v>-0.0128770522685039</v>
      </c>
      <c r="C815" s="11" t="n">
        <f aca="false">'Daily Data'!P814</f>
        <v>-0.00161925243215575</v>
      </c>
      <c r="E815" s="11" t="n">
        <f aca="false">'Daily Data'!Q814</f>
        <v>-0.00151285948290145</v>
      </c>
      <c r="G815" s="11" t="n">
        <f aca="false">'Daily Data'!R814</f>
        <v>0.0116039486230299</v>
      </c>
      <c r="I815" s="11" t="n">
        <f aca="false">'Daily Data'!O814</f>
        <v>-0.0128770522685039</v>
      </c>
      <c r="J815" s="11" t="n">
        <f aca="false">'Daily Data'!P814</f>
        <v>-0.00161925243215575</v>
      </c>
      <c r="L815" s="11" t="n">
        <f aca="false">'Daily Data'!O814</f>
        <v>-0.0128770522685039</v>
      </c>
      <c r="M815" s="11" t="n">
        <f aca="false">'Daily Data'!Q814</f>
        <v>-0.00151285948290145</v>
      </c>
      <c r="O815" s="11" t="n">
        <f aca="false">'Daily Data'!O814</f>
        <v>-0.0128770522685039</v>
      </c>
      <c r="P815" s="11" t="n">
        <f aca="false">'Daily Data'!R814</f>
        <v>0.0116039486230299</v>
      </c>
      <c r="R815" s="11" t="n">
        <f aca="false">'Daily Data'!P814</f>
        <v>-0.00161925243215575</v>
      </c>
      <c r="S815" s="11" t="n">
        <f aca="false">'Daily Data'!Q814</f>
        <v>-0.00151285948290145</v>
      </c>
      <c r="U815" s="11" t="n">
        <f aca="false">'Daily Data'!P814</f>
        <v>-0.00161925243215575</v>
      </c>
      <c r="V815" s="11" t="n">
        <f aca="false">'Daily Data'!R814</f>
        <v>0.0116039486230299</v>
      </c>
      <c r="X815" s="11" t="n">
        <f aca="false">'Daily Data'!Q814</f>
        <v>-0.00151285948290145</v>
      </c>
      <c r="Y815" s="11" t="n">
        <f aca="false">'Daily Data'!R814</f>
        <v>0.0116039486230299</v>
      </c>
      <c r="AA815" s="11" t="n">
        <f aca="false">'Daily Data'!O814</f>
        <v>-0.0128770522685039</v>
      </c>
      <c r="AB815" s="11" t="n">
        <f aca="false">'Daily Data'!P814</f>
        <v>-0.00161925243215575</v>
      </c>
      <c r="AC815" s="11" t="n">
        <f aca="false">'Daily Data'!Q814</f>
        <v>-0.00151285948290145</v>
      </c>
      <c r="AE815" s="11" t="n">
        <f aca="false">'Daily Data'!O814</f>
        <v>-0.0128770522685039</v>
      </c>
      <c r="AF815" s="11" t="n">
        <f aca="false">'Daily Data'!P814</f>
        <v>-0.00161925243215575</v>
      </c>
      <c r="AG815" s="11" t="n">
        <f aca="false">'Daily Data'!R814</f>
        <v>0.0116039486230299</v>
      </c>
      <c r="AI815" s="11" t="n">
        <f aca="false">'Daily Data'!O814</f>
        <v>-0.0128770522685039</v>
      </c>
      <c r="AJ815" s="11" t="n">
        <f aca="false">'Daily Data'!Q814</f>
        <v>-0.00151285948290145</v>
      </c>
      <c r="AK815" s="11" t="n">
        <f aca="false">'Daily Data'!R814</f>
        <v>0.0116039486230299</v>
      </c>
      <c r="AM815" s="11" t="n">
        <f aca="false">'Daily Data'!P814</f>
        <v>-0.00161925243215575</v>
      </c>
      <c r="AN815" s="11" t="n">
        <f aca="false">'Daily Data'!Q814</f>
        <v>-0.00151285948290145</v>
      </c>
      <c r="AO815" s="11" t="n">
        <f aca="false">'Daily Data'!R814</f>
        <v>0.0116039486230299</v>
      </c>
      <c r="AQ815" s="11" t="n">
        <f aca="false">'Daily Data'!O814</f>
        <v>-0.0128770522685039</v>
      </c>
      <c r="AR815" s="11" t="n">
        <f aca="false">'Daily Data'!P814</f>
        <v>-0.00161925243215575</v>
      </c>
      <c r="AS815" s="11" t="n">
        <f aca="false">'Daily Data'!Q814</f>
        <v>-0.00151285948290145</v>
      </c>
      <c r="AT815" s="11" t="n">
        <f aca="false">'Daily Data'!R814</f>
        <v>0.0116039486230299</v>
      </c>
    </row>
    <row r="816" customFormat="false" ht="15" hidden="false" customHeight="false" outlineLevel="0" collapsed="false">
      <c r="A816" s="11" t="n">
        <f aca="false">'Daily Data'!O815</f>
        <v>0.0112257907404102</v>
      </c>
      <c r="C816" s="11" t="n">
        <f aca="false">'Daily Data'!P815</f>
        <v>0.00160915967894973</v>
      </c>
      <c r="E816" s="11" t="n">
        <f aca="false">'Daily Data'!Q815</f>
        <v>0.00171797453543335</v>
      </c>
      <c r="G816" s="11" t="n">
        <f aca="false">'Daily Data'!R815</f>
        <v>-0.0103962836232297</v>
      </c>
      <c r="I816" s="11" t="n">
        <f aca="false">'Daily Data'!O815</f>
        <v>0.0112257907404102</v>
      </c>
      <c r="J816" s="11" t="n">
        <f aca="false">'Daily Data'!P815</f>
        <v>0.00160915967894973</v>
      </c>
      <c r="L816" s="11" t="n">
        <f aca="false">'Daily Data'!O815</f>
        <v>0.0112257907404102</v>
      </c>
      <c r="M816" s="11" t="n">
        <f aca="false">'Daily Data'!Q815</f>
        <v>0.00171797453543335</v>
      </c>
      <c r="O816" s="11" t="n">
        <f aca="false">'Daily Data'!O815</f>
        <v>0.0112257907404102</v>
      </c>
      <c r="P816" s="11" t="n">
        <f aca="false">'Daily Data'!R815</f>
        <v>-0.0103962836232297</v>
      </c>
      <c r="R816" s="11" t="n">
        <f aca="false">'Daily Data'!P815</f>
        <v>0.00160915967894973</v>
      </c>
      <c r="S816" s="11" t="n">
        <f aca="false">'Daily Data'!Q815</f>
        <v>0.00171797453543335</v>
      </c>
      <c r="U816" s="11" t="n">
        <f aca="false">'Daily Data'!P815</f>
        <v>0.00160915967894973</v>
      </c>
      <c r="V816" s="11" t="n">
        <f aca="false">'Daily Data'!R815</f>
        <v>-0.0103962836232297</v>
      </c>
      <c r="X816" s="11" t="n">
        <f aca="false">'Daily Data'!Q815</f>
        <v>0.00171797453543335</v>
      </c>
      <c r="Y816" s="11" t="n">
        <f aca="false">'Daily Data'!R815</f>
        <v>-0.0103962836232297</v>
      </c>
      <c r="AA816" s="11" t="n">
        <f aca="false">'Daily Data'!O815</f>
        <v>0.0112257907404102</v>
      </c>
      <c r="AB816" s="11" t="n">
        <f aca="false">'Daily Data'!P815</f>
        <v>0.00160915967894973</v>
      </c>
      <c r="AC816" s="11" t="n">
        <f aca="false">'Daily Data'!Q815</f>
        <v>0.00171797453543335</v>
      </c>
      <c r="AE816" s="11" t="n">
        <f aca="false">'Daily Data'!O815</f>
        <v>0.0112257907404102</v>
      </c>
      <c r="AF816" s="11" t="n">
        <f aca="false">'Daily Data'!P815</f>
        <v>0.00160915967894973</v>
      </c>
      <c r="AG816" s="11" t="n">
        <f aca="false">'Daily Data'!R815</f>
        <v>-0.0103962836232297</v>
      </c>
      <c r="AI816" s="11" t="n">
        <f aca="false">'Daily Data'!O815</f>
        <v>0.0112257907404102</v>
      </c>
      <c r="AJ816" s="11" t="n">
        <f aca="false">'Daily Data'!Q815</f>
        <v>0.00171797453543335</v>
      </c>
      <c r="AK816" s="11" t="n">
        <f aca="false">'Daily Data'!R815</f>
        <v>-0.0103962836232297</v>
      </c>
      <c r="AM816" s="11" t="n">
        <f aca="false">'Daily Data'!P815</f>
        <v>0.00160915967894973</v>
      </c>
      <c r="AN816" s="11" t="n">
        <f aca="false">'Daily Data'!Q815</f>
        <v>0.00171797453543335</v>
      </c>
      <c r="AO816" s="11" t="n">
        <f aca="false">'Daily Data'!R815</f>
        <v>-0.0103962836232297</v>
      </c>
      <c r="AQ816" s="11" t="n">
        <f aca="false">'Daily Data'!O815</f>
        <v>0.0112257907404102</v>
      </c>
      <c r="AR816" s="11" t="n">
        <f aca="false">'Daily Data'!P815</f>
        <v>0.00160915967894973</v>
      </c>
      <c r="AS816" s="11" t="n">
        <f aca="false">'Daily Data'!Q815</f>
        <v>0.00171797453543335</v>
      </c>
      <c r="AT816" s="11" t="n">
        <f aca="false">'Daily Data'!R815</f>
        <v>-0.0103962836232297</v>
      </c>
    </row>
    <row r="817" customFormat="false" ht="15" hidden="false" customHeight="false" outlineLevel="0" collapsed="false">
      <c r="A817" s="11" t="n">
        <f aca="false">'Daily Data'!O816</f>
        <v>0.00793133127179205</v>
      </c>
      <c r="C817" s="11" t="n">
        <f aca="false">'Daily Data'!P816</f>
        <v>0.00859580133128515</v>
      </c>
      <c r="E817" s="11" t="n">
        <f aca="false">'Daily Data'!Q816</f>
        <v>0.0082776744622898</v>
      </c>
      <c r="G817" s="11" t="n">
        <f aca="false">'Daily Data'!R816</f>
        <v>0.0147066836233433</v>
      </c>
      <c r="I817" s="11" t="n">
        <f aca="false">'Daily Data'!O816</f>
        <v>0.00793133127179205</v>
      </c>
      <c r="J817" s="11" t="n">
        <f aca="false">'Daily Data'!P816</f>
        <v>0.00859580133128515</v>
      </c>
      <c r="L817" s="11" t="n">
        <f aca="false">'Daily Data'!O816</f>
        <v>0.00793133127179205</v>
      </c>
      <c r="M817" s="11" t="n">
        <f aca="false">'Daily Data'!Q816</f>
        <v>0.0082776744622898</v>
      </c>
      <c r="O817" s="11" t="n">
        <f aca="false">'Daily Data'!O816</f>
        <v>0.00793133127179205</v>
      </c>
      <c r="P817" s="11" t="n">
        <f aca="false">'Daily Data'!R816</f>
        <v>0.0147066836233433</v>
      </c>
      <c r="R817" s="11" t="n">
        <f aca="false">'Daily Data'!P816</f>
        <v>0.00859580133128515</v>
      </c>
      <c r="S817" s="11" t="n">
        <f aca="false">'Daily Data'!Q816</f>
        <v>0.0082776744622898</v>
      </c>
      <c r="U817" s="11" t="n">
        <f aca="false">'Daily Data'!P816</f>
        <v>0.00859580133128515</v>
      </c>
      <c r="V817" s="11" t="n">
        <f aca="false">'Daily Data'!R816</f>
        <v>0.0147066836233433</v>
      </c>
      <c r="X817" s="11" t="n">
        <f aca="false">'Daily Data'!Q816</f>
        <v>0.0082776744622898</v>
      </c>
      <c r="Y817" s="11" t="n">
        <f aca="false">'Daily Data'!R816</f>
        <v>0.0147066836233433</v>
      </c>
      <c r="AA817" s="11" t="n">
        <f aca="false">'Daily Data'!O816</f>
        <v>0.00793133127179205</v>
      </c>
      <c r="AB817" s="11" t="n">
        <f aca="false">'Daily Data'!P816</f>
        <v>0.00859580133128515</v>
      </c>
      <c r="AC817" s="11" t="n">
        <f aca="false">'Daily Data'!Q816</f>
        <v>0.0082776744622898</v>
      </c>
      <c r="AE817" s="11" t="n">
        <f aca="false">'Daily Data'!O816</f>
        <v>0.00793133127179205</v>
      </c>
      <c r="AF817" s="11" t="n">
        <f aca="false">'Daily Data'!P816</f>
        <v>0.00859580133128515</v>
      </c>
      <c r="AG817" s="11" t="n">
        <f aca="false">'Daily Data'!R816</f>
        <v>0.0147066836233433</v>
      </c>
      <c r="AI817" s="11" t="n">
        <f aca="false">'Daily Data'!O816</f>
        <v>0.00793133127179205</v>
      </c>
      <c r="AJ817" s="11" t="n">
        <f aca="false">'Daily Data'!Q816</f>
        <v>0.0082776744622898</v>
      </c>
      <c r="AK817" s="11" t="n">
        <f aca="false">'Daily Data'!R816</f>
        <v>0.0147066836233433</v>
      </c>
      <c r="AM817" s="11" t="n">
        <f aca="false">'Daily Data'!P816</f>
        <v>0.00859580133128515</v>
      </c>
      <c r="AN817" s="11" t="n">
        <f aca="false">'Daily Data'!Q816</f>
        <v>0.0082776744622898</v>
      </c>
      <c r="AO817" s="11" t="n">
        <f aca="false">'Daily Data'!R816</f>
        <v>0.0147066836233433</v>
      </c>
      <c r="AQ817" s="11" t="n">
        <f aca="false">'Daily Data'!O816</f>
        <v>0.00793133127179205</v>
      </c>
      <c r="AR817" s="11" t="n">
        <f aca="false">'Daily Data'!P816</f>
        <v>0.00859580133128515</v>
      </c>
      <c r="AS817" s="11" t="n">
        <f aca="false">'Daily Data'!Q816</f>
        <v>0.0082776744622898</v>
      </c>
      <c r="AT817" s="11" t="n">
        <f aca="false">'Daily Data'!R816</f>
        <v>0.0147066836233433</v>
      </c>
    </row>
    <row r="818" customFormat="false" ht="15" hidden="false" customHeight="false" outlineLevel="0" collapsed="false">
      <c r="A818" s="11" t="n">
        <f aca="false">'Daily Data'!O817</f>
        <v>-0.00837455004316931</v>
      </c>
      <c r="C818" s="11" t="n">
        <f aca="false">'Daily Data'!P817</f>
        <v>-0.00800208481402518</v>
      </c>
      <c r="E818" s="11" t="n">
        <f aca="false">'Daily Data'!Q817</f>
        <v>-0.00758210678210666</v>
      </c>
      <c r="G818" s="11" t="n">
        <f aca="false">'Daily Data'!R817</f>
        <v>0.00269126908066322</v>
      </c>
      <c r="I818" s="11" t="n">
        <f aca="false">'Daily Data'!O817</f>
        <v>-0.00837455004316931</v>
      </c>
      <c r="J818" s="11" t="n">
        <f aca="false">'Daily Data'!P817</f>
        <v>-0.00800208481402518</v>
      </c>
      <c r="L818" s="11" t="n">
        <f aca="false">'Daily Data'!O817</f>
        <v>-0.00837455004316931</v>
      </c>
      <c r="M818" s="11" t="n">
        <f aca="false">'Daily Data'!Q817</f>
        <v>-0.00758210678210666</v>
      </c>
      <c r="O818" s="11" t="n">
        <f aca="false">'Daily Data'!O817</f>
        <v>-0.00837455004316931</v>
      </c>
      <c r="P818" s="11" t="n">
        <f aca="false">'Daily Data'!R817</f>
        <v>0.00269126908066322</v>
      </c>
      <c r="R818" s="11" t="n">
        <f aca="false">'Daily Data'!P817</f>
        <v>-0.00800208481402518</v>
      </c>
      <c r="S818" s="11" t="n">
        <f aca="false">'Daily Data'!Q817</f>
        <v>-0.00758210678210666</v>
      </c>
      <c r="U818" s="11" t="n">
        <f aca="false">'Daily Data'!P817</f>
        <v>-0.00800208481402518</v>
      </c>
      <c r="V818" s="11" t="n">
        <f aca="false">'Daily Data'!R817</f>
        <v>0.00269126908066322</v>
      </c>
      <c r="X818" s="11" t="n">
        <f aca="false">'Daily Data'!Q817</f>
        <v>-0.00758210678210666</v>
      </c>
      <c r="Y818" s="11" t="n">
        <f aca="false">'Daily Data'!R817</f>
        <v>0.00269126908066322</v>
      </c>
      <c r="AA818" s="11" t="n">
        <f aca="false">'Daily Data'!O817</f>
        <v>-0.00837455004316931</v>
      </c>
      <c r="AB818" s="11" t="n">
        <f aca="false">'Daily Data'!P817</f>
        <v>-0.00800208481402518</v>
      </c>
      <c r="AC818" s="11" t="n">
        <f aca="false">'Daily Data'!Q817</f>
        <v>-0.00758210678210666</v>
      </c>
      <c r="AE818" s="11" t="n">
        <f aca="false">'Daily Data'!O817</f>
        <v>-0.00837455004316931</v>
      </c>
      <c r="AF818" s="11" t="n">
        <f aca="false">'Daily Data'!P817</f>
        <v>-0.00800208481402518</v>
      </c>
      <c r="AG818" s="11" t="n">
        <f aca="false">'Daily Data'!R817</f>
        <v>0.00269126908066322</v>
      </c>
      <c r="AI818" s="11" t="n">
        <f aca="false">'Daily Data'!O817</f>
        <v>-0.00837455004316931</v>
      </c>
      <c r="AJ818" s="11" t="n">
        <f aca="false">'Daily Data'!Q817</f>
        <v>-0.00758210678210666</v>
      </c>
      <c r="AK818" s="11" t="n">
        <f aca="false">'Daily Data'!R817</f>
        <v>0.00269126908066322</v>
      </c>
      <c r="AM818" s="11" t="n">
        <f aca="false">'Daily Data'!P817</f>
        <v>-0.00800208481402518</v>
      </c>
      <c r="AN818" s="11" t="n">
        <f aca="false">'Daily Data'!Q817</f>
        <v>-0.00758210678210666</v>
      </c>
      <c r="AO818" s="11" t="n">
        <f aca="false">'Daily Data'!R817</f>
        <v>0.00269126908066322</v>
      </c>
      <c r="AQ818" s="11" t="n">
        <f aca="false">'Daily Data'!O817</f>
        <v>-0.00837455004316931</v>
      </c>
      <c r="AR818" s="11" t="n">
        <f aca="false">'Daily Data'!P817</f>
        <v>-0.00800208481402518</v>
      </c>
      <c r="AS818" s="11" t="n">
        <f aca="false">'Daily Data'!Q817</f>
        <v>-0.00758210678210666</v>
      </c>
      <c r="AT818" s="11" t="n">
        <f aca="false">'Daily Data'!R817</f>
        <v>0.00269126908066322</v>
      </c>
    </row>
    <row r="819" customFormat="false" ht="15" hidden="false" customHeight="false" outlineLevel="0" collapsed="false">
      <c r="A819" s="11" t="n">
        <f aca="false">'Daily Data'!O818</f>
        <v>-0.0248256133628706</v>
      </c>
      <c r="C819" s="11" t="n">
        <f aca="false">'Daily Data'!P818</f>
        <v>-0.0139773325486382</v>
      </c>
      <c r="E819" s="11" t="n">
        <f aca="false">'Daily Data'!Q818</f>
        <v>-0.0150584941370019</v>
      </c>
      <c r="G819" s="11" t="n">
        <f aca="false">'Daily Data'!R818</f>
        <v>0.0152154285556955</v>
      </c>
      <c r="I819" s="11" t="n">
        <f aca="false">'Daily Data'!O818</f>
        <v>-0.0248256133628706</v>
      </c>
      <c r="J819" s="11" t="n">
        <f aca="false">'Daily Data'!P818</f>
        <v>-0.0139773325486382</v>
      </c>
      <c r="L819" s="11" t="n">
        <f aca="false">'Daily Data'!O818</f>
        <v>-0.0248256133628706</v>
      </c>
      <c r="M819" s="11" t="n">
        <f aca="false">'Daily Data'!Q818</f>
        <v>-0.0150584941370019</v>
      </c>
      <c r="O819" s="11" t="n">
        <f aca="false">'Daily Data'!O818</f>
        <v>-0.0248256133628706</v>
      </c>
      <c r="P819" s="11" t="n">
        <f aca="false">'Daily Data'!R818</f>
        <v>0.0152154285556955</v>
      </c>
      <c r="R819" s="11" t="n">
        <f aca="false">'Daily Data'!P818</f>
        <v>-0.0139773325486382</v>
      </c>
      <c r="S819" s="11" t="n">
        <f aca="false">'Daily Data'!Q818</f>
        <v>-0.0150584941370019</v>
      </c>
      <c r="U819" s="11" t="n">
        <f aca="false">'Daily Data'!P818</f>
        <v>-0.0139773325486382</v>
      </c>
      <c r="V819" s="11" t="n">
        <f aca="false">'Daily Data'!R818</f>
        <v>0.0152154285556955</v>
      </c>
      <c r="X819" s="11" t="n">
        <f aca="false">'Daily Data'!Q818</f>
        <v>-0.0150584941370019</v>
      </c>
      <c r="Y819" s="11" t="n">
        <f aca="false">'Daily Data'!R818</f>
        <v>0.0152154285556955</v>
      </c>
      <c r="AA819" s="11" t="n">
        <f aca="false">'Daily Data'!O818</f>
        <v>-0.0248256133628706</v>
      </c>
      <c r="AB819" s="11" t="n">
        <f aca="false">'Daily Data'!P818</f>
        <v>-0.0139773325486382</v>
      </c>
      <c r="AC819" s="11" t="n">
        <f aca="false">'Daily Data'!Q818</f>
        <v>-0.0150584941370019</v>
      </c>
      <c r="AE819" s="11" t="n">
        <f aca="false">'Daily Data'!O818</f>
        <v>-0.0248256133628706</v>
      </c>
      <c r="AF819" s="11" t="n">
        <f aca="false">'Daily Data'!P818</f>
        <v>-0.0139773325486382</v>
      </c>
      <c r="AG819" s="11" t="n">
        <f aca="false">'Daily Data'!R818</f>
        <v>0.0152154285556955</v>
      </c>
      <c r="AI819" s="11" t="n">
        <f aca="false">'Daily Data'!O818</f>
        <v>-0.0248256133628706</v>
      </c>
      <c r="AJ819" s="11" t="n">
        <f aca="false">'Daily Data'!Q818</f>
        <v>-0.0150584941370019</v>
      </c>
      <c r="AK819" s="11" t="n">
        <f aca="false">'Daily Data'!R818</f>
        <v>0.0152154285556955</v>
      </c>
      <c r="AM819" s="11" t="n">
        <f aca="false">'Daily Data'!P818</f>
        <v>-0.0139773325486382</v>
      </c>
      <c r="AN819" s="11" t="n">
        <f aca="false">'Daily Data'!Q818</f>
        <v>-0.0150584941370019</v>
      </c>
      <c r="AO819" s="11" t="n">
        <f aca="false">'Daily Data'!R818</f>
        <v>0.0152154285556955</v>
      </c>
      <c r="AQ819" s="11" t="n">
        <f aca="false">'Daily Data'!O818</f>
        <v>-0.0248256133628706</v>
      </c>
      <c r="AR819" s="11" t="n">
        <f aca="false">'Daily Data'!P818</f>
        <v>-0.0139773325486382</v>
      </c>
      <c r="AS819" s="11" t="n">
        <f aca="false">'Daily Data'!Q818</f>
        <v>-0.0150584941370019</v>
      </c>
      <c r="AT819" s="11" t="n">
        <f aca="false">'Daily Data'!R818</f>
        <v>0.0152154285556955</v>
      </c>
    </row>
    <row r="820" customFormat="false" ht="15" hidden="false" customHeight="false" outlineLevel="0" collapsed="false">
      <c r="A820" s="11" t="n">
        <f aca="false">'Daily Data'!O819</f>
        <v>0.00976339352835201</v>
      </c>
      <c r="C820" s="11" t="n">
        <f aca="false">'Daily Data'!P819</f>
        <v>0.0038083646901085</v>
      </c>
      <c r="E820" s="11" t="n">
        <f aca="false">'Daily Data'!Q819</f>
        <v>0.00490577829064889</v>
      </c>
      <c r="G820" s="11" t="n">
        <f aca="false">'Daily Data'!R819</f>
        <v>-0.00560277864949574</v>
      </c>
      <c r="I820" s="11" t="n">
        <f aca="false">'Daily Data'!O819</f>
        <v>0.00976339352835201</v>
      </c>
      <c r="J820" s="11" t="n">
        <f aca="false">'Daily Data'!P819</f>
        <v>0.0038083646901085</v>
      </c>
      <c r="L820" s="11" t="n">
        <f aca="false">'Daily Data'!O819</f>
        <v>0.00976339352835201</v>
      </c>
      <c r="M820" s="11" t="n">
        <f aca="false">'Daily Data'!Q819</f>
        <v>0.00490577829064889</v>
      </c>
      <c r="O820" s="11" t="n">
        <f aca="false">'Daily Data'!O819</f>
        <v>0.00976339352835201</v>
      </c>
      <c r="P820" s="11" t="n">
        <f aca="false">'Daily Data'!R819</f>
        <v>-0.00560277864949574</v>
      </c>
      <c r="R820" s="11" t="n">
        <f aca="false">'Daily Data'!P819</f>
        <v>0.0038083646901085</v>
      </c>
      <c r="S820" s="11" t="n">
        <f aca="false">'Daily Data'!Q819</f>
        <v>0.00490577829064889</v>
      </c>
      <c r="U820" s="11" t="n">
        <f aca="false">'Daily Data'!P819</f>
        <v>0.0038083646901085</v>
      </c>
      <c r="V820" s="11" t="n">
        <f aca="false">'Daily Data'!R819</f>
        <v>-0.00560277864949574</v>
      </c>
      <c r="X820" s="11" t="n">
        <f aca="false">'Daily Data'!Q819</f>
        <v>0.00490577829064889</v>
      </c>
      <c r="Y820" s="11" t="n">
        <f aca="false">'Daily Data'!R819</f>
        <v>-0.00560277864949574</v>
      </c>
      <c r="AA820" s="11" t="n">
        <f aca="false">'Daily Data'!O819</f>
        <v>0.00976339352835201</v>
      </c>
      <c r="AB820" s="11" t="n">
        <f aca="false">'Daily Data'!P819</f>
        <v>0.0038083646901085</v>
      </c>
      <c r="AC820" s="11" t="n">
        <f aca="false">'Daily Data'!Q819</f>
        <v>0.00490577829064889</v>
      </c>
      <c r="AE820" s="11" t="n">
        <f aca="false">'Daily Data'!O819</f>
        <v>0.00976339352835201</v>
      </c>
      <c r="AF820" s="11" t="n">
        <f aca="false">'Daily Data'!P819</f>
        <v>0.0038083646901085</v>
      </c>
      <c r="AG820" s="11" t="n">
        <f aca="false">'Daily Data'!R819</f>
        <v>-0.00560277864949574</v>
      </c>
      <c r="AI820" s="11" t="n">
        <f aca="false">'Daily Data'!O819</f>
        <v>0.00976339352835201</v>
      </c>
      <c r="AJ820" s="11" t="n">
        <f aca="false">'Daily Data'!Q819</f>
        <v>0.00490577829064889</v>
      </c>
      <c r="AK820" s="11" t="n">
        <f aca="false">'Daily Data'!R819</f>
        <v>-0.00560277864949574</v>
      </c>
      <c r="AM820" s="11" t="n">
        <f aca="false">'Daily Data'!P819</f>
        <v>0.0038083646901085</v>
      </c>
      <c r="AN820" s="11" t="n">
        <f aca="false">'Daily Data'!Q819</f>
        <v>0.00490577829064889</v>
      </c>
      <c r="AO820" s="11" t="n">
        <f aca="false">'Daily Data'!R819</f>
        <v>-0.00560277864949574</v>
      </c>
      <c r="AQ820" s="11" t="n">
        <f aca="false">'Daily Data'!O819</f>
        <v>0.00976339352835201</v>
      </c>
      <c r="AR820" s="11" t="n">
        <f aca="false">'Daily Data'!P819</f>
        <v>0.0038083646901085</v>
      </c>
      <c r="AS820" s="11" t="n">
        <f aca="false">'Daily Data'!Q819</f>
        <v>0.00490577829064889</v>
      </c>
      <c r="AT820" s="11" t="n">
        <f aca="false">'Daily Data'!R819</f>
        <v>-0.00560277864949574</v>
      </c>
    </row>
    <row r="821" customFormat="false" ht="15" hidden="false" customHeight="false" outlineLevel="0" collapsed="false">
      <c r="A821" s="11" t="n">
        <f aca="false">'Daily Data'!O820</f>
        <v>0.00816777743120536</v>
      </c>
      <c r="C821" s="11" t="n">
        <f aca="false">'Daily Data'!P820</f>
        <v>0.0054225324440306</v>
      </c>
      <c r="E821" s="11" t="n">
        <f aca="false">'Daily Data'!Q820</f>
        <v>0.00500125453034431</v>
      </c>
      <c r="G821" s="11" t="n">
        <f aca="false">'Daily Data'!R820</f>
        <v>0.00932092957759814</v>
      </c>
      <c r="I821" s="11" t="n">
        <f aca="false">'Daily Data'!O820</f>
        <v>0.00816777743120536</v>
      </c>
      <c r="J821" s="11" t="n">
        <f aca="false">'Daily Data'!P820</f>
        <v>0.0054225324440306</v>
      </c>
      <c r="L821" s="11" t="n">
        <f aca="false">'Daily Data'!O820</f>
        <v>0.00816777743120536</v>
      </c>
      <c r="M821" s="11" t="n">
        <f aca="false">'Daily Data'!Q820</f>
        <v>0.00500125453034431</v>
      </c>
      <c r="O821" s="11" t="n">
        <f aca="false">'Daily Data'!O820</f>
        <v>0.00816777743120536</v>
      </c>
      <c r="P821" s="11" t="n">
        <f aca="false">'Daily Data'!R820</f>
        <v>0.00932092957759814</v>
      </c>
      <c r="R821" s="11" t="n">
        <f aca="false">'Daily Data'!P820</f>
        <v>0.0054225324440306</v>
      </c>
      <c r="S821" s="11" t="n">
        <f aca="false">'Daily Data'!Q820</f>
        <v>0.00500125453034431</v>
      </c>
      <c r="U821" s="11" t="n">
        <f aca="false">'Daily Data'!P820</f>
        <v>0.0054225324440306</v>
      </c>
      <c r="V821" s="11" t="n">
        <f aca="false">'Daily Data'!R820</f>
        <v>0.00932092957759814</v>
      </c>
      <c r="X821" s="11" t="n">
        <f aca="false">'Daily Data'!Q820</f>
        <v>0.00500125453034431</v>
      </c>
      <c r="Y821" s="11" t="n">
        <f aca="false">'Daily Data'!R820</f>
        <v>0.00932092957759814</v>
      </c>
      <c r="AA821" s="11" t="n">
        <f aca="false">'Daily Data'!O820</f>
        <v>0.00816777743120536</v>
      </c>
      <c r="AB821" s="11" t="n">
        <f aca="false">'Daily Data'!P820</f>
        <v>0.0054225324440306</v>
      </c>
      <c r="AC821" s="11" t="n">
        <f aca="false">'Daily Data'!Q820</f>
        <v>0.00500125453034431</v>
      </c>
      <c r="AE821" s="11" t="n">
        <f aca="false">'Daily Data'!O820</f>
        <v>0.00816777743120536</v>
      </c>
      <c r="AF821" s="11" t="n">
        <f aca="false">'Daily Data'!P820</f>
        <v>0.0054225324440306</v>
      </c>
      <c r="AG821" s="11" t="n">
        <f aca="false">'Daily Data'!R820</f>
        <v>0.00932092957759814</v>
      </c>
      <c r="AI821" s="11" t="n">
        <f aca="false">'Daily Data'!O820</f>
        <v>0.00816777743120536</v>
      </c>
      <c r="AJ821" s="11" t="n">
        <f aca="false">'Daily Data'!Q820</f>
        <v>0.00500125453034431</v>
      </c>
      <c r="AK821" s="11" t="n">
        <f aca="false">'Daily Data'!R820</f>
        <v>0.00932092957759814</v>
      </c>
      <c r="AM821" s="11" t="n">
        <f aca="false">'Daily Data'!P820</f>
        <v>0.0054225324440306</v>
      </c>
      <c r="AN821" s="11" t="n">
        <f aca="false">'Daily Data'!Q820</f>
        <v>0.00500125453034431</v>
      </c>
      <c r="AO821" s="11" t="n">
        <f aca="false">'Daily Data'!R820</f>
        <v>0.00932092957759814</v>
      </c>
      <c r="AQ821" s="11" t="n">
        <f aca="false">'Daily Data'!O820</f>
        <v>0.00816777743120536</v>
      </c>
      <c r="AR821" s="11" t="n">
        <f aca="false">'Daily Data'!P820</f>
        <v>0.0054225324440306</v>
      </c>
      <c r="AS821" s="11" t="n">
        <f aca="false">'Daily Data'!Q820</f>
        <v>0.00500125453034431</v>
      </c>
      <c r="AT821" s="11" t="n">
        <f aca="false">'Daily Data'!R820</f>
        <v>0.00932092957759814</v>
      </c>
    </row>
    <row r="822" customFormat="false" ht="15" hidden="false" customHeight="false" outlineLevel="0" collapsed="false">
      <c r="A822" s="11" t="n">
        <f aca="false">'Daily Data'!O821</f>
        <v>0.0101859923250737</v>
      </c>
      <c r="C822" s="11" t="n">
        <f aca="false">'Daily Data'!P821</f>
        <v>-0.00270613322362787</v>
      </c>
      <c r="E822" s="11" t="n">
        <f aca="false">'Daily Data'!Q821</f>
        <v>-0.00271924681878319</v>
      </c>
      <c r="G822" s="11" t="n">
        <f aca="false">'Daily Data'!R821</f>
        <v>0.00715028022963185</v>
      </c>
      <c r="I822" s="11" t="n">
        <f aca="false">'Daily Data'!O821</f>
        <v>0.0101859923250737</v>
      </c>
      <c r="J822" s="11" t="n">
        <f aca="false">'Daily Data'!P821</f>
        <v>-0.00270613322362787</v>
      </c>
      <c r="L822" s="11" t="n">
        <f aca="false">'Daily Data'!O821</f>
        <v>0.0101859923250737</v>
      </c>
      <c r="M822" s="11" t="n">
        <f aca="false">'Daily Data'!Q821</f>
        <v>-0.00271924681878319</v>
      </c>
      <c r="O822" s="11" t="n">
        <f aca="false">'Daily Data'!O821</f>
        <v>0.0101859923250737</v>
      </c>
      <c r="P822" s="11" t="n">
        <f aca="false">'Daily Data'!R821</f>
        <v>0.00715028022963185</v>
      </c>
      <c r="R822" s="11" t="n">
        <f aca="false">'Daily Data'!P821</f>
        <v>-0.00270613322362787</v>
      </c>
      <c r="S822" s="11" t="n">
        <f aca="false">'Daily Data'!Q821</f>
        <v>-0.00271924681878319</v>
      </c>
      <c r="U822" s="11" t="n">
        <f aca="false">'Daily Data'!P821</f>
        <v>-0.00270613322362787</v>
      </c>
      <c r="V822" s="11" t="n">
        <f aca="false">'Daily Data'!R821</f>
        <v>0.00715028022963185</v>
      </c>
      <c r="X822" s="11" t="n">
        <f aca="false">'Daily Data'!Q821</f>
        <v>-0.00271924681878319</v>
      </c>
      <c r="Y822" s="11" t="n">
        <f aca="false">'Daily Data'!R821</f>
        <v>0.00715028022963185</v>
      </c>
      <c r="AA822" s="11" t="n">
        <f aca="false">'Daily Data'!O821</f>
        <v>0.0101859923250737</v>
      </c>
      <c r="AB822" s="11" t="n">
        <f aca="false">'Daily Data'!P821</f>
        <v>-0.00270613322362787</v>
      </c>
      <c r="AC822" s="11" t="n">
        <f aca="false">'Daily Data'!Q821</f>
        <v>-0.00271924681878319</v>
      </c>
      <c r="AE822" s="11" t="n">
        <f aca="false">'Daily Data'!O821</f>
        <v>0.0101859923250737</v>
      </c>
      <c r="AF822" s="11" t="n">
        <f aca="false">'Daily Data'!P821</f>
        <v>-0.00270613322362787</v>
      </c>
      <c r="AG822" s="11" t="n">
        <f aca="false">'Daily Data'!R821</f>
        <v>0.00715028022963185</v>
      </c>
      <c r="AI822" s="11" t="n">
        <f aca="false">'Daily Data'!O821</f>
        <v>0.0101859923250737</v>
      </c>
      <c r="AJ822" s="11" t="n">
        <f aca="false">'Daily Data'!Q821</f>
        <v>-0.00271924681878319</v>
      </c>
      <c r="AK822" s="11" t="n">
        <f aca="false">'Daily Data'!R821</f>
        <v>0.00715028022963185</v>
      </c>
      <c r="AM822" s="11" t="n">
        <f aca="false">'Daily Data'!P821</f>
        <v>-0.00270613322362787</v>
      </c>
      <c r="AN822" s="11" t="n">
        <f aca="false">'Daily Data'!Q821</f>
        <v>-0.00271924681878319</v>
      </c>
      <c r="AO822" s="11" t="n">
        <f aca="false">'Daily Data'!R821</f>
        <v>0.00715028022963185</v>
      </c>
      <c r="AQ822" s="11" t="n">
        <f aca="false">'Daily Data'!O821</f>
        <v>0.0101859923250737</v>
      </c>
      <c r="AR822" s="11" t="n">
        <f aca="false">'Daily Data'!P821</f>
        <v>-0.00270613322362787</v>
      </c>
      <c r="AS822" s="11" t="n">
        <f aca="false">'Daily Data'!Q821</f>
        <v>-0.00271924681878319</v>
      </c>
      <c r="AT822" s="11" t="n">
        <f aca="false">'Daily Data'!R821</f>
        <v>0.00715028022963185</v>
      </c>
    </row>
    <row r="823" customFormat="false" ht="15" hidden="false" customHeight="false" outlineLevel="0" collapsed="false">
      <c r="A823" s="11" t="n">
        <f aca="false">'Daily Data'!O822</f>
        <v>0.0188059565070177</v>
      </c>
      <c r="C823" s="11" t="n">
        <f aca="false">'Daily Data'!P822</f>
        <v>0.014611950739509</v>
      </c>
      <c r="E823" s="11" t="n">
        <f aca="false">'Daily Data'!Q822</f>
        <v>0.0149497578707073</v>
      </c>
      <c r="G823" s="11" t="n">
        <f aca="false">'Daily Data'!R822</f>
        <v>-0.0206855372162146</v>
      </c>
      <c r="I823" s="11" t="n">
        <f aca="false">'Daily Data'!O822</f>
        <v>0.0188059565070177</v>
      </c>
      <c r="J823" s="11" t="n">
        <f aca="false">'Daily Data'!P822</f>
        <v>0.014611950739509</v>
      </c>
      <c r="L823" s="11" t="n">
        <f aca="false">'Daily Data'!O822</f>
        <v>0.0188059565070177</v>
      </c>
      <c r="M823" s="11" t="n">
        <f aca="false">'Daily Data'!Q822</f>
        <v>0.0149497578707073</v>
      </c>
      <c r="O823" s="11" t="n">
        <f aca="false">'Daily Data'!O822</f>
        <v>0.0188059565070177</v>
      </c>
      <c r="P823" s="11" t="n">
        <f aca="false">'Daily Data'!R822</f>
        <v>-0.0206855372162146</v>
      </c>
      <c r="R823" s="11" t="n">
        <f aca="false">'Daily Data'!P822</f>
        <v>0.014611950739509</v>
      </c>
      <c r="S823" s="11" t="n">
        <f aca="false">'Daily Data'!Q822</f>
        <v>0.0149497578707073</v>
      </c>
      <c r="U823" s="11" t="n">
        <f aca="false">'Daily Data'!P822</f>
        <v>0.014611950739509</v>
      </c>
      <c r="V823" s="11" t="n">
        <f aca="false">'Daily Data'!R822</f>
        <v>-0.0206855372162146</v>
      </c>
      <c r="X823" s="11" t="n">
        <f aca="false">'Daily Data'!Q822</f>
        <v>0.0149497578707073</v>
      </c>
      <c r="Y823" s="11" t="n">
        <f aca="false">'Daily Data'!R822</f>
        <v>-0.0206855372162146</v>
      </c>
      <c r="AA823" s="11" t="n">
        <f aca="false">'Daily Data'!O822</f>
        <v>0.0188059565070177</v>
      </c>
      <c r="AB823" s="11" t="n">
        <f aca="false">'Daily Data'!P822</f>
        <v>0.014611950739509</v>
      </c>
      <c r="AC823" s="11" t="n">
        <f aca="false">'Daily Data'!Q822</f>
        <v>0.0149497578707073</v>
      </c>
      <c r="AE823" s="11" t="n">
        <f aca="false">'Daily Data'!O822</f>
        <v>0.0188059565070177</v>
      </c>
      <c r="AF823" s="11" t="n">
        <f aca="false">'Daily Data'!P822</f>
        <v>0.014611950739509</v>
      </c>
      <c r="AG823" s="11" t="n">
        <f aca="false">'Daily Data'!R822</f>
        <v>-0.0206855372162146</v>
      </c>
      <c r="AI823" s="11" t="n">
        <f aca="false">'Daily Data'!O822</f>
        <v>0.0188059565070177</v>
      </c>
      <c r="AJ823" s="11" t="n">
        <f aca="false">'Daily Data'!Q822</f>
        <v>0.0149497578707073</v>
      </c>
      <c r="AK823" s="11" t="n">
        <f aca="false">'Daily Data'!R822</f>
        <v>-0.0206855372162146</v>
      </c>
      <c r="AM823" s="11" t="n">
        <f aca="false">'Daily Data'!P822</f>
        <v>0.014611950739509</v>
      </c>
      <c r="AN823" s="11" t="n">
        <f aca="false">'Daily Data'!Q822</f>
        <v>0.0149497578707073</v>
      </c>
      <c r="AO823" s="11" t="n">
        <f aca="false">'Daily Data'!R822</f>
        <v>-0.0206855372162146</v>
      </c>
      <c r="AQ823" s="11" t="n">
        <f aca="false">'Daily Data'!O822</f>
        <v>0.0188059565070177</v>
      </c>
      <c r="AR823" s="11" t="n">
        <f aca="false">'Daily Data'!P822</f>
        <v>0.014611950739509</v>
      </c>
      <c r="AS823" s="11" t="n">
        <f aca="false">'Daily Data'!Q822</f>
        <v>0.0149497578707073</v>
      </c>
      <c r="AT823" s="11" t="n">
        <f aca="false">'Daily Data'!R822</f>
        <v>-0.0206855372162146</v>
      </c>
    </row>
    <row r="824" customFormat="false" ht="15" hidden="false" customHeight="false" outlineLevel="0" collapsed="false">
      <c r="A824" s="11" t="n">
        <f aca="false">'Daily Data'!O823</f>
        <v>0.000190925768662668</v>
      </c>
      <c r="C824" s="11" t="n">
        <f aca="false">'Daily Data'!P823</f>
        <v>-0.0144140333045349</v>
      </c>
      <c r="E824" s="11" t="n">
        <f aca="false">'Daily Data'!Q823</f>
        <v>-0.0139946033440962</v>
      </c>
      <c r="G824" s="11" t="n">
        <f aca="false">'Daily Data'!R823</f>
        <v>0.0181508132747189</v>
      </c>
      <c r="I824" s="11" t="n">
        <f aca="false">'Daily Data'!O823</f>
        <v>0.000190925768662668</v>
      </c>
      <c r="J824" s="11" t="n">
        <f aca="false">'Daily Data'!P823</f>
        <v>-0.0144140333045349</v>
      </c>
      <c r="L824" s="11" t="n">
        <f aca="false">'Daily Data'!O823</f>
        <v>0.000190925768662668</v>
      </c>
      <c r="M824" s="11" t="n">
        <f aca="false">'Daily Data'!Q823</f>
        <v>-0.0139946033440962</v>
      </c>
      <c r="O824" s="11" t="n">
        <f aca="false">'Daily Data'!O823</f>
        <v>0.000190925768662668</v>
      </c>
      <c r="P824" s="11" t="n">
        <f aca="false">'Daily Data'!R823</f>
        <v>0.0181508132747189</v>
      </c>
      <c r="R824" s="11" t="n">
        <f aca="false">'Daily Data'!P823</f>
        <v>-0.0144140333045349</v>
      </c>
      <c r="S824" s="11" t="n">
        <f aca="false">'Daily Data'!Q823</f>
        <v>-0.0139946033440962</v>
      </c>
      <c r="U824" s="11" t="n">
        <f aca="false">'Daily Data'!P823</f>
        <v>-0.0144140333045349</v>
      </c>
      <c r="V824" s="11" t="n">
        <f aca="false">'Daily Data'!R823</f>
        <v>0.0181508132747189</v>
      </c>
      <c r="X824" s="11" t="n">
        <f aca="false">'Daily Data'!Q823</f>
        <v>-0.0139946033440962</v>
      </c>
      <c r="Y824" s="11" t="n">
        <f aca="false">'Daily Data'!R823</f>
        <v>0.0181508132747189</v>
      </c>
      <c r="AA824" s="11" t="n">
        <f aca="false">'Daily Data'!O823</f>
        <v>0.000190925768662668</v>
      </c>
      <c r="AB824" s="11" t="n">
        <f aca="false">'Daily Data'!P823</f>
        <v>-0.0144140333045349</v>
      </c>
      <c r="AC824" s="11" t="n">
        <f aca="false">'Daily Data'!Q823</f>
        <v>-0.0139946033440962</v>
      </c>
      <c r="AE824" s="11" t="n">
        <f aca="false">'Daily Data'!O823</f>
        <v>0.000190925768662668</v>
      </c>
      <c r="AF824" s="11" t="n">
        <f aca="false">'Daily Data'!P823</f>
        <v>-0.0144140333045349</v>
      </c>
      <c r="AG824" s="11" t="n">
        <f aca="false">'Daily Data'!R823</f>
        <v>0.0181508132747189</v>
      </c>
      <c r="AI824" s="11" t="n">
        <f aca="false">'Daily Data'!O823</f>
        <v>0.000190925768662668</v>
      </c>
      <c r="AJ824" s="11" t="n">
        <f aca="false">'Daily Data'!Q823</f>
        <v>-0.0139946033440962</v>
      </c>
      <c r="AK824" s="11" t="n">
        <f aca="false">'Daily Data'!R823</f>
        <v>0.0181508132747189</v>
      </c>
      <c r="AM824" s="11" t="n">
        <f aca="false">'Daily Data'!P823</f>
        <v>-0.0144140333045349</v>
      </c>
      <c r="AN824" s="11" t="n">
        <f aca="false">'Daily Data'!Q823</f>
        <v>-0.0139946033440962</v>
      </c>
      <c r="AO824" s="11" t="n">
        <f aca="false">'Daily Data'!R823</f>
        <v>0.0181508132747189</v>
      </c>
      <c r="AQ824" s="11" t="n">
        <f aca="false">'Daily Data'!O823</f>
        <v>0.000190925768662668</v>
      </c>
      <c r="AR824" s="11" t="n">
        <f aca="false">'Daily Data'!P823</f>
        <v>-0.0144140333045349</v>
      </c>
      <c r="AS824" s="11" t="n">
        <f aca="false">'Daily Data'!Q823</f>
        <v>-0.0139946033440962</v>
      </c>
      <c r="AT824" s="11" t="n">
        <f aca="false">'Daily Data'!R823</f>
        <v>0.0181508132747189</v>
      </c>
    </row>
    <row r="825" customFormat="false" ht="15" hidden="false" customHeight="false" outlineLevel="0" collapsed="false">
      <c r="A825" s="11" t="n">
        <f aca="false">'Daily Data'!O824</f>
        <v>0.00212380029858808</v>
      </c>
      <c r="C825" s="11" t="n">
        <f aca="false">'Daily Data'!P824</f>
        <v>0.00540783595878361</v>
      </c>
      <c r="E825" s="11" t="n">
        <f aca="false">'Daily Data'!Q824</f>
        <v>0.00454205885083084</v>
      </c>
      <c r="G825" s="11" t="n">
        <f aca="false">'Daily Data'!R824</f>
        <v>0.00552873805776102</v>
      </c>
      <c r="I825" s="11" t="n">
        <f aca="false">'Daily Data'!O824</f>
        <v>0.00212380029858808</v>
      </c>
      <c r="J825" s="11" t="n">
        <f aca="false">'Daily Data'!P824</f>
        <v>0.00540783595878361</v>
      </c>
      <c r="L825" s="11" t="n">
        <f aca="false">'Daily Data'!O824</f>
        <v>0.00212380029858808</v>
      </c>
      <c r="M825" s="11" t="n">
        <f aca="false">'Daily Data'!Q824</f>
        <v>0.00454205885083084</v>
      </c>
      <c r="O825" s="11" t="n">
        <f aca="false">'Daily Data'!O824</f>
        <v>0.00212380029858808</v>
      </c>
      <c r="P825" s="11" t="n">
        <f aca="false">'Daily Data'!R824</f>
        <v>0.00552873805776102</v>
      </c>
      <c r="R825" s="11" t="n">
        <f aca="false">'Daily Data'!P824</f>
        <v>0.00540783595878361</v>
      </c>
      <c r="S825" s="11" t="n">
        <f aca="false">'Daily Data'!Q824</f>
        <v>0.00454205885083084</v>
      </c>
      <c r="U825" s="11" t="n">
        <f aca="false">'Daily Data'!P824</f>
        <v>0.00540783595878361</v>
      </c>
      <c r="V825" s="11" t="n">
        <f aca="false">'Daily Data'!R824</f>
        <v>0.00552873805776102</v>
      </c>
      <c r="X825" s="11" t="n">
        <f aca="false">'Daily Data'!Q824</f>
        <v>0.00454205885083084</v>
      </c>
      <c r="Y825" s="11" t="n">
        <f aca="false">'Daily Data'!R824</f>
        <v>0.00552873805776102</v>
      </c>
      <c r="AA825" s="11" t="n">
        <f aca="false">'Daily Data'!O824</f>
        <v>0.00212380029858808</v>
      </c>
      <c r="AB825" s="11" t="n">
        <f aca="false">'Daily Data'!P824</f>
        <v>0.00540783595878361</v>
      </c>
      <c r="AC825" s="11" t="n">
        <f aca="false">'Daily Data'!Q824</f>
        <v>0.00454205885083084</v>
      </c>
      <c r="AE825" s="11" t="n">
        <f aca="false">'Daily Data'!O824</f>
        <v>0.00212380029858808</v>
      </c>
      <c r="AF825" s="11" t="n">
        <f aca="false">'Daily Data'!P824</f>
        <v>0.00540783595878361</v>
      </c>
      <c r="AG825" s="11" t="n">
        <f aca="false">'Daily Data'!R824</f>
        <v>0.00552873805776102</v>
      </c>
      <c r="AI825" s="11" t="n">
        <f aca="false">'Daily Data'!O824</f>
        <v>0.00212380029858808</v>
      </c>
      <c r="AJ825" s="11" t="n">
        <f aca="false">'Daily Data'!Q824</f>
        <v>0.00454205885083084</v>
      </c>
      <c r="AK825" s="11" t="n">
        <f aca="false">'Daily Data'!R824</f>
        <v>0.00552873805776102</v>
      </c>
      <c r="AM825" s="11" t="n">
        <f aca="false">'Daily Data'!P824</f>
        <v>0.00540783595878361</v>
      </c>
      <c r="AN825" s="11" t="n">
        <f aca="false">'Daily Data'!Q824</f>
        <v>0.00454205885083084</v>
      </c>
      <c r="AO825" s="11" t="n">
        <f aca="false">'Daily Data'!R824</f>
        <v>0.00552873805776102</v>
      </c>
      <c r="AQ825" s="11" t="n">
        <f aca="false">'Daily Data'!O824</f>
        <v>0.00212380029858808</v>
      </c>
      <c r="AR825" s="11" t="n">
        <f aca="false">'Daily Data'!P824</f>
        <v>0.00540783595878361</v>
      </c>
      <c r="AS825" s="11" t="n">
        <f aca="false">'Daily Data'!Q824</f>
        <v>0.00454205885083084</v>
      </c>
      <c r="AT825" s="11" t="n">
        <f aca="false">'Daily Data'!R824</f>
        <v>0.00552873805776102</v>
      </c>
    </row>
    <row r="826" customFormat="false" ht="15" hidden="false" customHeight="false" outlineLevel="0" collapsed="false">
      <c r="A826" s="11" t="n">
        <f aca="false">'Daily Data'!O825</f>
        <v>0.000190467609679471</v>
      </c>
      <c r="C826" s="11" t="n">
        <f aca="false">'Daily Data'!P825</f>
        <v>0.000532153755416957</v>
      </c>
      <c r="E826" s="11" t="n">
        <f aca="false">'Daily Data'!Q825</f>
        <v>0.000317066058851315</v>
      </c>
      <c r="G826" s="11" t="n">
        <f aca="false">'Daily Data'!R825</f>
        <v>0.0046725767049233</v>
      </c>
      <c r="I826" s="11" t="n">
        <f aca="false">'Daily Data'!O825</f>
        <v>0.000190467609679471</v>
      </c>
      <c r="J826" s="11" t="n">
        <f aca="false">'Daily Data'!P825</f>
        <v>0.000532153755416957</v>
      </c>
      <c r="L826" s="11" t="n">
        <f aca="false">'Daily Data'!O825</f>
        <v>0.000190467609679471</v>
      </c>
      <c r="M826" s="11" t="n">
        <f aca="false">'Daily Data'!Q825</f>
        <v>0.000317066058851315</v>
      </c>
      <c r="O826" s="11" t="n">
        <f aca="false">'Daily Data'!O825</f>
        <v>0.000190467609679471</v>
      </c>
      <c r="P826" s="11" t="n">
        <f aca="false">'Daily Data'!R825</f>
        <v>0.0046725767049233</v>
      </c>
      <c r="R826" s="11" t="n">
        <f aca="false">'Daily Data'!P825</f>
        <v>0.000532153755416957</v>
      </c>
      <c r="S826" s="11" t="n">
        <f aca="false">'Daily Data'!Q825</f>
        <v>0.000317066058851315</v>
      </c>
      <c r="U826" s="11" t="n">
        <f aca="false">'Daily Data'!P825</f>
        <v>0.000532153755416957</v>
      </c>
      <c r="V826" s="11" t="n">
        <f aca="false">'Daily Data'!R825</f>
        <v>0.0046725767049233</v>
      </c>
      <c r="X826" s="11" t="n">
        <f aca="false">'Daily Data'!Q825</f>
        <v>0.000317066058851315</v>
      </c>
      <c r="Y826" s="11" t="n">
        <f aca="false">'Daily Data'!R825</f>
        <v>0.0046725767049233</v>
      </c>
      <c r="AA826" s="11" t="n">
        <f aca="false">'Daily Data'!O825</f>
        <v>0.000190467609679471</v>
      </c>
      <c r="AB826" s="11" t="n">
        <f aca="false">'Daily Data'!P825</f>
        <v>0.000532153755416957</v>
      </c>
      <c r="AC826" s="11" t="n">
        <f aca="false">'Daily Data'!Q825</f>
        <v>0.000317066058851315</v>
      </c>
      <c r="AE826" s="11" t="n">
        <f aca="false">'Daily Data'!O825</f>
        <v>0.000190467609679471</v>
      </c>
      <c r="AF826" s="11" t="n">
        <f aca="false">'Daily Data'!P825</f>
        <v>0.000532153755416957</v>
      </c>
      <c r="AG826" s="11" t="n">
        <f aca="false">'Daily Data'!R825</f>
        <v>0.0046725767049233</v>
      </c>
      <c r="AI826" s="11" t="n">
        <f aca="false">'Daily Data'!O825</f>
        <v>0.000190467609679471</v>
      </c>
      <c r="AJ826" s="11" t="n">
        <f aca="false">'Daily Data'!Q825</f>
        <v>0.000317066058851315</v>
      </c>
      <c r="AK826" s="11" t="n">
        <f aca="false">'Daily Data'!R825</f>
        <v>0.0046725767049233</v>
      </c>
      <c r="AM826" s="11" t="n">
        <f aca="false">'Daily Data'!P825</f>
        <v>0.000532153755416957</v>
      </c>
      <c r="AN826" s="11" t="n">
        <f aca="false">'Daily Data'!Q825</f>
        <v>0.000317066058851315</v>
      </c>
      <c r="AO826" s="11" t="n">
        <f aca="false">'Daily Data'!R825</f>
        <v>0.0046725767049233</v>
      </c>
      <c r="AQ826" s="11" t="n">
        <f aca="false">'Daily Data'!O825</f>
        <v>0.000190467609679471</v>
      </c>
      <c r="AR826" s="11" t="n">
        <f aca="false">'Daily Data'!P825</f>
        <v>0.000532153755416957</v>
      </c>
      <c r="AS826" s="11" t="n">
        <f aca="false">'Daily Data'!Q825</f>
        <v>0.000317066058851315</v>
      </c>
      <c r="AT826" s="11" t="n">
        <f aca="false">'Daily Data'!R825</f>
        <v>0.0046725767049233</v>
      </c>
    </row>
    <row r="827" customFormat="false" ht="15" hidden="false" customHeight="false" outlineLevel="0" collapsed="false">
      <c r="A827" s="11" t="n">
        <f aca="false">'Daily Data'!O826</f>
        <v>0.00261735861754766</v>
      </c>
      <c r="C827" s="11" t="n">
        <f aca="false">'Daily Data'!P826</f>
        <v>0.00376114272045372</v>
      </c>
      <c r="E827" s="11" t="n">
        <f aca="false">'Daily Data'!Q826</f>
        <v>0.00430446014810695</v>
      </c>
      <c r="G827" s="11" t="n">
        <f aca="false">'Daily Data'!R826</f>
        <v>-0.0045607537949974</v>
      </c>
      <c r="I827" s="11" t="n">
        <f aca="false">'Daily Data'!O826</f>
        <v>0.00261735861754766</v>
      </c>
      <c r="J827" s="11" t="n">
        <f aca="false">'Daily Data'!P826</f>
        <v>0.00376114272045372</v>
      </c>
      <c r="L827" s="11" t="n">
        <f aca="false">'Daily Data'!O826</f>
        <v>0.00261735861754766</v>
      </c>
      <c r="M827" s="11" t="n">
        <f aca="false">'Daily Data'!Q826</f>
        <v>0.00430446014810695</v>
      </c>
      <c r="O827" s="11" t="n">
        <f aca="false">'Daily Data'!O826</f>
        <v>0.00261735861754766</v>
      </c>
      <c r="P827" s="11" t="n">
        <f aca="false">'Daily Data'!R826</f>
        <v>-0.0045607537949974</v>
      </c>
      <c r="R827" s="11" t="n">
        <f aca="false">'Daily Data'!P826</f>
        <v>0.00376114272045372</v>
      </c>
      <c r="S827" s="11" t="n">
        <f aca="false">'Daily Data'!Q826</f>
        <v>0.00430446014810695</v>
      </c>
      <c r="U827" s="11" t="n">
        <f aca="false">'Daily Data'!P826</f>
        <v>0.00376114272045372</v>
      </c>
      <c r="V827" s="11" t="n">
        <f aca="false">'Daily Data'!R826</f>
        <v>-0.0045607537949974</v>
      </c>
      <c r="X827" s="11" t="n">
        <f aca="false">'Daily Data'!Q826</f>
        <v>0.00430446014810695</v>
      </c>
      <c r="Y827" s="11" t="n">
        <f aca="false">'Daily Data'!R826</f>
        <v>-0.0045607537949974</v>
      </c>
      <c r="AA827" s="11" t="n">
        <f aca="false">'Daily Data'!O826</f>
        <v>0.00261735861754766</v>
      </c>
      <c r="AB827" s="11" t="n">
        <f aca="false">'Daily Data'!P826</f>
        <v>0.00376114272045372</v>
      </c>
      <c r="AC827" s="11" t="n">
        <f aca="false">'Daily Data'!Q826</f>
        <v>0.00430446014810695</v>
      </c>
      <c r="AE827" s="11" t="n">
        <f aca="false">'Daily Data'!O826</f>
        <v>0.00261735861754766</v>
      </c>
      <c r="AF827" s="11" t="n">
        <f aca="false">'Daily Data'!P826</f>
        <v>0.00376114272045372</v>
      </c>
      <c r="AG827" s="11" t="n">
        <f aca="false">'Daily Data'!R826</f>
        <v>-0.0045607537949974</v>
      </c>
      <c r="AI827" s="11" t="n">
        <f aca="false">'Daily Data'!O826</f>
        <v>0.00261735861754766</v>
      </c>
      <c r="AJ827" s="11" t="n">
        <f aca="false">'Daily Data'!Q826</f>
        <v>0.00430446014810695</v>
      </c>
      <c r="AK827" s="11" t="n">
        <f aca="false">'Daily Data'!R826</f>
        <v>-0.0045607537949974</v>
      </c>
      <c r="AM827" s="11" t="n">
        <f aca="false">'Daily Data'!P826</f>
        <v>0.00376114272045372</v>
      </c>
      <c r="AN827" s="11" t="n">
        <f aca="false">'Daily Data'!Q826</f>
        <v>0.00430446014810695</v>
      </c>
      <c r="AO827" s="11" t="n">
        <f aca="false">'Daily Data'!R826</f>
        <v>-0.0045607537949974</v>
      </c>
      <c r="AQ827" s="11" t="n">
        <f aca="false">'Daily Data'!O826</f>
        <v>0.00261735861754766</v>
      </c>
      <c r="AR827" s="11" t="n">
        <f aca="false">'Daily Data'!P826</f>
        <v>0.00376114272045372</v>
      </c>
      <c r="AS827" s="11" t="n">
        <f aca="false">'Daily Data'!Q826</f>
        <v>0.00430446014810695</v>
      </c>
      <c r="AT827" s="11" t="n">
        <f aca="false">'Daily Data'!R826</f>
        <v>-0.0045607537949974</v>
      </c>
    </row>
    <row r="828" customFormat="false" ht="15" hidden="false" customHeight="false" outlineLevel="0" collapsed="false">
      <c r="A828" s="11" t="n">
        <f aca="false">'Daily Data'!O827</f>
        <v>-0.00117084389415998</v>
      </c>
      <c r="C828" s="11" t="n">
        <f aca="false">'Daily Data'!P827</f>
        <v>0.00696416017702886</v>
      </c>
      <c r="E828" s="11" t="n">
        <f aca="false">'Daily Data'!Q827</f>
        <v>0.00729057106406619</v>
      </c>
      <c r="G828" s="11" t="n">
        <f aca="false">'Daily Data'!R827</f>
        <v>0.00508489763312161</v>
      </c>
      <c r="I828" s="11" t="n">
        <f aca="false">'Daily Data'!O827</f>
        <v>-0.00117084389415998</v>
      </c>
      <c r="J828" s="11" t="n">
        <f aca="false">'Daily Data'!P827</f>
        <v>0.00696416017702886</v>
      </c>
      <c r="L828" s="11" t="n">
        <f aca="false">'Daily Data'!O827</f>
        <v>-0.00117084389415998</v>
      </c>
      <c r="M828" s="11" t="n">
        <f aca="false">'Daily Data'!Q827</f>
        <v>0.00729057106406619</v>
      </c>
      <c r="O828" s="11" t="n">
        <f aca="false">'Daily Data'!O827</f>
        <v>-0.00117084389415998</v>
      </c>
      <c r="P828" s="11" t="n">
        <f aca="false">'Daily Data'!R827</f>
        <v>0.00508489763312161</v>
      </c>
      <c r="R828" s="11" t="n">
        <f aca="false">'Daily Data'!P827</f>
        <v>0.00696416017702886</v>
      </c>
      <c r="S828" s="11" t="n">
        <f aca="false">'Daily Data'!Q827</f>
        <v>0.00729057106406619</v>
      </c>
      <c r="U828" s="11" t="n">
        <f aca="false">'Daily Data'!P827</f>
        <v>0.00696416017702886</v>
      </c>
      <c r="V828" s="11" t="n">
        <f aca="false">'Daily Data'!R827</f>
        <v>0.00508489763312161</v>
      </c>
      <c r="X828" s="11" t="n">
        <f aca="false">'Daily Data'!Q827</f>
        <v>0.00729057106406619</v>
      </c>
      <c r="Y828" s="11" t="n">
        <f aca="false">'Daily Data'!R827</f>
        <v>0.00508489763312161</v>
      </c>
      <c r="AA828" s="11" t="n">
        <f aca="false">'Daily Data'!O827</f>
        <v>-0.00117084389415998</v>
      </c>
      <c r="AB828" s="11" t="n">
        <f aca="false">'Daily Data'!P827</f>
        <v>0.00696416017702886</v>
      </c>
      <c r="AC828" s="11" t="n">
        <f aca="false">'Daily Data'!Q827</f>
        <v>0.00729057106406619</v>
      </c>
      <c r="AE828" s="11" t="n">
        <f aca="false">'Daily Data'!O827</f>
        <v>-0.00117084389415998</v>
      </c>
      <c r="AF828" s="11" t="n">
        <f aca="false">'Daily Data'!P827</f>
        <v>0.00696416017702886</v>
      </c>
      <c r="AG828" s="11" t="n">
        <f aca="false">'Daily Data'!R827</f>
        <v>0.00508489763312161</v>
      </c>
      <c r="AI828" s="11" t="n">
        <f aca="false">'Daily Data'!O827</f>
        <v>-0.00117084389415998</v>
      </c>
      <c r="AJ828" s="11" t="n">
        <f aca="false">'Daily Data'!Q827</f>
        <v>0.00729057106406619</v>
      </c>
      <c r="AK828" s="11" t="n">
        <f aca="false">'Daily Data'!R827</f>
        <v>0.00508489763312161</v>
      </c>
      <c r="AM828" s="11" t="n">
        <f aca="false">'Daily Data'!P827</f>
        <v>0.00696416017702886</v>
      </c>
      <c r="AN828" s="11" t="n">
        <f aca="false">'Daily Data'!Q827</f>
        <v>0.00729057106406619</v>
      </c>
      <c r="AO828" s="11" t="n">
        <f aca="false">'Daily Data'!R827</f>
        <v>0.00508489763312161</v>
      </c>
      <c r="AQ828" s="11" t="n">
        <f aca="false">'Daily Data'!O827</f>
        <v>-0.00117084389415998</v>
      </c>
      <c r="AR828" s="11" t="n">
        <f aca="false">'Daily Data'!P827</f>
        <v>0.00696416017702886</v>
      </c>
      <c r="AS828" s="11" t="n">
        <f aca="false">'Daily Data'!Q827</f>
        <v>0.00729057106406619</v>
      </c>
      <c r="AT828" s="11" t="n">
        <f aca="false">'Daily Data'!R827</f>
        <v>0.00508489763312161</v>
      </c>
    </row>
    <row r="829" customFormat="false" ht="15" hidden="false" customHeight="false" outlineLevel="0" collapsed="false">
      <c r="A829" s="11" t="n">
        <f aca="false">'Daily Data'!O828</f>
        <v>-0.00823281274399054</v>
      </c>
      <c r="C829" s="11" t="n">
        <f aca="false">'Daily Data'!P828</f>
        <v>-0.00447919265682836</v>
      </c>
      <c r="E829" s="11" t="n">
        <f aca="false">'Daily Data'!Q828</f>
        <v>-0.00501327367636093</v>
      </c>
      <c r="G829" s="11" t="n">
        <f aca="false">'Daily Data'!R828</f>
        <v>0.00155093666684328</v>
      </c>
      <c r="I829" s="11" t="n">
        <f aca="false">'Daily Data'!O828</f>
        <v>-0.00823281274399054</v>
      </c>
      <c r="J829" s="11" t="n">
        <f aca="false">'Daily Data'!P828</f>
        <v>-0.00447919265682836</v>
      </c>
      <c r="L829" s="11" t="n">
        <f aca="false">'Daily Data'!O828</f>
        <v>-0.00823281274399054</v>
      </c>
      <c r="M829" s="11" t="n">
        <f aca="false">'Daily Data'!Q828</f>
        <v>-0.00501327367636093</v>
      </c>
      <c r="O829" s="11" t="n">
        <f aca="false">'Daily Data'!O828</f>
        <v>-0.00823281274399054</v>
      </c>
      <c r="P829" s="11" t="n">
        <f aca="false">'Daily Data'!R828</f>
        <v>0.00155093666684328</v>
      </c>
      <c r="R829" s="11" t="n">
        <f aca="false">'Daily Data'!P828</f>
        <v>-0.00447919265682836</v>
      </c>
      <c r="S829" s="11" t="n">
        <f aca="false">'Daily Data'!Q828</f>
        <v>-0.00501327367636093</v>
      </c>
      <c r="U829" s="11" t="n">
        <f aca="false">'Daily Data'!P828</f>
        <v>-0.00447919265682836</v>
      </c>
      <c r="V829" s="11" t="n">
        <f aca="false">'Daily Data'!R828</f>
        <v>0.00155093666684328</v>
      </c>
      <c r="X829" s="11" t="n">
        <f aca="false">'Daily Data'!Q828</f>
        <v>-0.00501327367636093</v>
      </c>
      <c r="Y829" s="11" t="n">
        <f aca="false">'Daily Data'!R828</f>
        <v>0.00155093666684328</v>
      </c>
      <c r="AA829" s="11" t="n">
        <f aca="false">'Daily Data'!O828</f>
        <v>-0.00823281274399054</v>
      </c>
      <c r="AB829" s="11" t="n">
        <f aca="false">'Daily Data'!P828</f>
        <v>-0.00447919265682836</v>
      </c>
      <c r="AC829" s="11" t="n">
        <f aca="false">'Daily Data'!Q828</f>
        <v>-0.00501327367636093</v>
      </c>
      <c r="AE829" s="11" t="n">
        <f aca="false">'Daily Data'!O828</f>
        <v>-0.00823281274399054</v>
      </c>
      <c r="AF829" s="11" t="n">
        <f aca="false">'Daily Data'!P828</f>
        <v>-0.00447919265682836</v>
      </c>
      <c r="AG829" s="11" t="n">
        <f aca="false">'Daily Data'!R828</f>
        <v>0.00155093666684328</v>
      </c>
      <c r="AI829" s="11" t="n">
        <f aca="false">'Daily Data'!O828</f>
        <v>-0.00823281274399054</v>
      </c>
      <c r="AJ829" s="11" t="n">
        <f aca="false">'Daily Data'!Q828</f>
        <v>-0.00501327367636093</v>
      </c>
      <c r="AK829" s="11" t="n">
        <f aca="false">'Daily Data'!R828</f>
        <v>0.00155093666684328</v>
      </c>
      <c r="AM829" s="11" t="n">
        <f aca="false">'Daily Data'!P828</f>
        <v>-0.00447919265682836</v>
      </c>
      <c r="AN829" s="11" t="n">
        <f aca="false">'Daily Data'!Q828</f>
        <v>-0.00501327367636093</v>
      </c>
      <c r="AO829" s="11" t="n">
        <f aca="false">'Daily Data'!R828</f>
        <v>0.00155093666684328</v>
      </c>
      <c r="AQ829" s="11" t="n">
        <f aca="false">'Daily Data'!O828</f>
        <v>-0.00823281274399054</v>
      </c>
      <c r="AR829" s="11" t="n">
        <f aca="false">'Daily Data'!P828</f>
        <v>-0.00447919265682836</v>
      </c>
      <c r="AS829" s="11" t="n">
        <f aca="false">'Daily Data'!Q828</f>
        <v>-0.00501327367636093</v>
      </c>
      <c r="AT829" s="11" t="n">
        <f aca="false">'Daily Data'!R828</f>
        <v>0.00155093666684328</v>
      </c>
    </row>
    <row r="830" customFormat="false" ht="15" hidden="false" customHeight="false" outlineLevel="0" collapsed="false">
      <c r="A830" s="11" t="n">
        <f aca="false">'Daily Data'!O829</f>
        <v>-0.0226446706649534</v>
      </c>
      <c r="C830" s="11" t="n">
        <f aca="false">'Daily Data'!P829</f>
        <v>0.00502186105507649</v>
      </c>
      <c r="E830" s="11" t="n">
        <f aca="false">'Daily Data'!Q829</f>
        <v>0.00534736667686351</v>
      </c>
      <c r="G830" s="11" t="n">
        <f aca="false">'Daily Data'!R829</f>
        <v>-0.00210758242571887</v>
      </c>
      <c r="I830" s="11" t="n">
        <f aca="false">'Daily Data'!O829</f>
        <v>-0.0226446706649534</v>
      </c>
      <c r="J830" s="11" t="n">
        <f aca="false">'Daily Data'!P829</f>
        <v>0.00502186105507649</v>
      </c>
      <c r="L830" s="11" t="n">
        <f aca="false">'Daily Data'!O829</f>
        <v>-0.0226446706649534</v>
      </c>
      <c r="M830" s="11" t="n">
        <f aca="false">'Daily Data'!Q829</f>
        <v>0.00534736667686351</v>
      </c>
      <c r="O830" s="11" t="n">
        <f aca="false">'Daily Data'!O829</f>
        <v>-0.0226446706649534</v>
      </c>
      <c r="P830" s="11" t="n">
        <f aca="false">'Daily Data'!R829</f>
        <v>-0.00210758242571887</v>
      </c>
      <c r="R830" s="11" t="n">
        <f aca="false">'Daily Data'!P829</f>
        <v>0.00502186105507649</v>
      </c>
      <c r="S830" s="11" t="n">
        <f aca="false">'Daily Data'!Q829</f>
        <v>0.00534736667686351</v>
      </c>
      <c r="U830" s="11" t="n">
        <f aca="false">'Daily Data'!P829</f>
        <v>0.00502186105507649</v>
      </c>
      <c r="V830" s="11" t="n">
        <f aca="false">'Daily Data'!R829</f>
        <v>-0.00210758242571887</v>
      </c>
      <c r="X830" s="11" t="n">
        <f aca="false">'Daily Data'!Q829</f>
        <v>0.00534736667686351</v>
      </c>
      <c r="Y830" s="11" t="n">
        <f aca="false">'Daily Data'!R829</f>
        <v>-0.00210758242571887</v>
      </c>
      <c r="AA830" s="11" t="n">
        <f aca="false">'Daily Data'!O829</f>
        <v>-0.0226446706649534</v>
      </c>
      <c r="AB830" s="11" t="n">
        <f aca="false">'Daily Data'!P829</f>
        <v>0.00502186105507649</v>
      </c>
      <c r="AC830" s="11" t="n">
        <f aca="false">'Daily Data'!Q829</f>
        <v>0.00534736667686351</v>
      </c>
      <c r="AE830" s="11" t="n">
        <f aca="false">'Daily Data'!O829</f>
        <v>-0.0226446706649534</v>
      </c>
      <c r="AF830" s="11" t="n">
        <f aca="false">'Daily Data'!P829</f>
        <v>0.00502186105507649</v>
      </c>
      <c r="AG830" s="11" t="n">
        <f aca="false">'Daily Data'!R829</f>
        <v>-0.00210758242571887</v>
      </c>
      <c r="AI830" s="11" t="n">
        <f aca="false">'Daily Data'!O829</f>
        <v>-0.0226446706649534</v>
      </c>
      <c r="AJ830" s="11" t="n">
        <f aca="false">'Daily Data'!Q829</f>
        <v>0.00534736667686351</v>
      </c>
      <c r="AK830" s="11" t="n">
        <f aca="false">'Daily Data'!R829</f>
        <v>-0.00210758242571887</v>
      </c>
      <c r="AM830" s="11" t="n">
        <f aca="false">'Daily Data'!P829</f>
        <v>0.00502186105507649</v>
      </c>
      <c r="AN830" s="11" t="n">
        <f aca="false">'Daily Data'!Q829</f>
        <v>0.00534736667686351</v>
      </c>
      <c r="AO830" s="11" t="n">
        <f aca="false">'Daily Data'!R829</f>
        <v>-0.00210758242571887</v>
      </c>
      <c r="AQ830" s="11" t="n">
        <f aca="false">'Daily Data'!O829</f>
        <v>-0.0226446706649534</v>
      </c>
      <c r="AR830" s="11" t="n">
        <f aca="false">'Daily Data'!P829</f>
        <v>0.00502186105507649</v>
      </c>
      <c r="AS830" s="11" t="n">
        <f aca="false">'Daily Data'!Q829</f>
        <v>0.00534736667686351</v>
      </c>
      <c r="AT830" s="11" t="n">
        <f aca="false">'Daily Data'!R829</f>
        <v>-0.00210758242571887</v>
      </c>
    </row>
    <row r="831" customFormat="false" ht="15" hidden="false" customHeight="false" outlineLevel="0" collapsed="false">
      <c r="A831" s="11" t="n">
        <f aca="false">'Daily Data'!O830</f>
        <v>-0.00319527086683704</v>
      </c>
      <c r="C831" s="11" t="n">
        <f aca="false">'Daily Data'!P830</f>
        <v>0.0244751545908412</v>
      </c>
      <c r="E831" s="11" t="n">
        <f aca="false">'Daily Data'!Q830</f>
        <v>0.0243816940514223</v>
      </c>
      <c r="G831" s="11" t="n">
        <f aca="false">'Daily Data'!R830</f>
        <v>0.0141371567059096</v>
      </c>
      <c r="I831" s="11" t="n">
        <f aca="false">'Daily Data'!O830</f>
        <v>-0.00319527086683704</v>
      </c>
      <c r="J831" s="11" t="n">
        <f aca="false">'Daily Data'!P830</f>
        <v>0.0244751545908412</v>
      </c>
      <c r="L831" s="11" t="n">
        <f aca="false">'Daily Data'!O830</f>
        <v>-0.00319527086683704</v>
      </c>
      <c r="M831" s="11" t="n">
        <f aca="false">'Daily Data'!Q830</f>
        <v>0.0243816940514223</v>
      </c>
      <c r="O831" s="11" t="n">
        <f aca="false">'Daily Data'!O830</f>
        <v>-0.00319527086683704</v>
      </c>
      <c r="P831" s="11" t="n">
        <f aca="false">'Daily Data'!R830</f>
        <v>0.0141371567059096</v>
      </c>
      <c r="R831" s="11" t="n">
        <f aca="false">'Daily Data'!P830</f>
        <v>0.0244751545908412</v>
      </c>
      <c r="S831" s="11" t="n">
        <f aca="false">'Daily Data'!Q830</f>
        <v>0.0243816940514223</v>
      </c>
      <c r="U831" s="11" t="n">
        <f aca="false">'Daily Data'!P830</f>
        <v>0.0244751545908412</v>
      </c>
      <c r="V831" s="11" t="n">
        <f aca="false">'Daily Data'!R830</f>
        <v>0.0141371567059096</v>
      </c>
      <c r="X831" s="11" t="n">
        <f aca="false">'Daily Data'!Q830</f>
        <v>0.0243816940514223</v>
      </c>
      <c r="Y831" s="11" t="n">
        <f aca="false">'Daily Data'!R830</f>
        <v>0.0141371567059096</v>
      </c>
      <c r="AA831" s="11" t="n">
        <f aca="false">'Daily Data'!O830</f>
        <v>-0.00319527086683704</v>
      </c>
      <c r="AB831" s="11" t="n">
        <f aca="false">'Daily Data'!P830</f>
        <v>0.0244751545908412</v>
      </c>
      <c r="AC831" s="11" t="n">
        <f aca="false">'Daily Data'!Q830</f>
        <v>0.0243816940514223</v>
      </c>
      <c r="AE831" s="11" t="n">
        <f aca="false">'Daily Data'!O830</f>
        <v>-0.00319527086683704</v>
      </c>
      <c r="AF831" s="11" t="n">
        <f aca="false">'Daily Data'!P830</f>
        <v>0.0244751545908412</v>
      </c>
      <c r="AG831" s="11" t="n">
        <f aca="false">'Daily Data'!R830</f>
        <v>0.0141371567059096</v>
      </c>
      <c r="AI831" s="11" t="n">
        <f aca="false">'Daily Data'!O830</f>
        <v>-0.00319527086683704</v>
      </c>
      <c r="AJ831" s="11" t="n">
        <f aca="false">'Daily Data'!Q830</f>
        <v>0.0243816940514223</v>
      </c>
      <c r="AK831" s="11" t="n">
        <f aca="false">'Daily Data'!R830</f>
        <v>0.0141371567059096</v>
      </c>
      <c r="AM831" s="11" t="n">
        <f aca="false">'Daily Data'!P830</f>
        <v>0.0244751545908412</v>
      </c>
      <c r="AN831" s="11" t="n">
        <f aca="false">'Daily Data'!Q830</f>
        <v>0.0243816940514223</v>
      </c>
      <c r="AO831" s="11" t="n">
        <f aca="false">'Daily Data'!R830</f>
        <v>0.0141371567059096</v>
      </c>
      <c r="AQ831" s="11" t="n">
        <f aca="false">'Daily Data'!O830</f>
        <v>-0.00319527086683704</v>
      </c>
      <c r="AR831" s="11" t="n">
        <f aca="false">'Daily Data'!P830</f>
        <v>0.0244751545908412</v>
      </c>
      <c r="AS831" s="11" t="n">
        <f aca="false">'Daily Data'!Q830</f>
        <v>0.0243816940514223</v>
      </c>
      <c r="AT831" s="11" t="n">
        <f aca="false">'Daily Data'!R830</f>
        <v>0.0141371567059096</v>
      </c>
    </row>
    <row r="832" customFormat="false" ht="15" hidden="false" customHeight="false" outlineLevel="0" collapsed="false">
      <c r="A832" s="11" t="n">
        <f aca="false">'Daily Data'!O831</f>
        <v>0.00819621407557622</v>
      </c>
      <c r="C832" s="11" t="n">
        <f aca="false">'Daily Data'!P831</f>
        <v>0.0129810606060605</v>
      </c>
      <c r="E832" s="11" t="n">
        <f aca="false">'Daily Data'!Q831</f>
        <v>0.01319708327764</v>
      </c>
      <c r="G832" s="11" t="n">
        <f aca="false">'Daily Data'!R831</f>
        <v>-0.00616847411861468</v>
      </c>
      <c r="I832" s="11" t="n">
        <f aca="false">'Daily Data'!O831</f>
        <v>0.00819621407557622</v>
      </c>
      <c r="J832" s="11" t="n">
        <f aca="false">'Daily Data'!P831</f>
        <v>0.0129810606060605</v>
      </c>
      <c r="L832" s="11" t="n">
        <f aca="false">'Daily Data'!O831</f>
        <v>0.00819621407557622</v>
      </c>
      <c r="M832" s="11" t="n">
        <f aca="false">'Daily Data'!Q831</f>
        <v>0.01319708327764</v>
      </c>
      <c r="O832" s="11" t="n">
        <f aca="false">'Daily Data'!O831</f>
        <v>0.00819621407557622</v>
      </c>
      <c r="P832" s="11" t="n">
        <f aca="false">'Daily Data'!R831</f>
        <v>-0.00616847411861468</v>
      </c>
      <c r="R832" s="11" t="n">
        <f aca="false">'Daily Data'!P831</f>
        <v>0.0129810606060605</v>
      </c>
      <c r="S832" s="11" t="n">
        <f aca="false">'Daily Data'!Q831</f>
        <v>0.01319708327764</v>
      </c>
      <c r="U832" s="11" t="n">
        <f aca="false">'Daily Data'!P831</f>
        <v>0.0129810606060605</v>
      </c>
      <c r="V832" s="11" t="n">
        <f aca="false">'Daily Data'!R831</f>
        <v>-0.00616847411861468</v>
      </c>
      <c r="X832" s="11" t="n">
        <f aca="false">'Daily Data'!Q831</f>
        <v>0.01319708327764</v>
      </c>
      <c r="Y832" s="11" t="n">
        <f aca="false">'Daily Data'!R831</f>
        <v>-0.00616847411861468</v>
      </c>
      <c r="AA832" s="11" t="n">
        <f aca="false">'Daily Data'!O831</f>
        <v>0.00819621407557622</v>
      </c>
      <c r="AB832" s="11" t="n">
        <f aca="false">'Daily Data'!P831</f>
        <v>0.0129810606060605</v>
      </c>
      <c r="AC832" s="11" t="n">
        <f aca="false">'Daily Data'!Q831</f>
        <v>0.01319708327764</v>
      </c>
      <c r="AE832" s="11" t="n">
        <f aca="false">'Daily Data'!O831</f>
        <v>0.00819621407557622</v>
      </c>
      <c r="AF832" s="11" t="n">
        <f aca="false">'Daily Data'!P831</f>
        <v>0.0129810606060605</v>
      </c>
      <c r="AG832" s="11" t="n">
        <f aca="false">'Daily Data'!R831</f>
        <v>-0.00616847411861468</v>
      </c>
      <c r="AI832" s="11" t="n">
        <f aca="false">'Daily Data'!O831</f>
        <v>0.00819621407557622</v>
      </c>
      <c r="AJ832" s="11" t="n">
        <f aca="false">'Daily Data'!Q831</f>
        <v>0.01319708327764</v>
      </c>
      <c r="AK832" s="11" t="n">
        <f aca="false">'Daily Data'!R831</f>
        <v>-0.00616847411861468</v>
      </c>
      <c r="AM832" s="11" t="n">
        <f aca="false">'Daily Data'!P831</f>
        <v>0.0129810606060605</v>
      </c>
      <c r="AN832" s="11" t="n">
        <f aca="false">'Daily Data'!Q831</f>
        <v>0.01319708327764</v>
      </c>
      <c r="AO832" s="11" t="n">
        <f aca="false">'Daily Data'!R831</f>
        <v>-0.00616847411861468</v>
      </c>
      <c r="AQ832" s="11" t="n">
        <f aca="false">'Daily Data'!O831</f>
        <v>0.00819621407557622</v>
      </c>
      <c r="AR832" s="11" t="n">
        <f aca="false">'Daily Data'!P831</f>
        <v>0.0129810606060605</v>
      </c>
      <c r="AS832" s="11" t="n">
        <f aca="false">'Daily Data'!Q831</f>
        <v>0.01319708327764</v>
      </c>
      <c r="AT832" s="11" t="n">
        <f aca="false">'Daily Data'!R831</f>
        <v>-0.00616847411861468</v>
      </c>
    </row>
    <row r="833" customFormat="false" ht="15" hidden="false" customHeight="false" outlineLevel="0" collapsed="false">
      <c r="A833" s="11" t="n">
        <f aca="false">'Daily Data'!O832</f>
        <v>0.0140058271957359</v>
      </c>
      <c r="C833" s="11" t="n">
        <f aca="false">'Daily Data'!P832</f>
        <v>0.00101968864468869</v>
      </c>
      <c r="E833" s="11" t="n">
        <f aca="false">'Daily Data'!Q832</f>
        <v>0.000712291000948027</v>
      </c>
      <c r="G833" s="11" t="n">
        <f aca="false">'Daily Data'!R832</f>
        <v>-0.018557189130069</v>
      </c>
      <c r="I833" s="11" t="n">
        <f aca="false">'Daily Data'!O832</f>
        <v>0.0140058271957359</v>
      </c>
      <c r="J833" s="11" t="n">
        <f aca="false">'Daily Data'!P832</f>
        <v>0.00101968864468869</v>
      </c>
      <c r="L833" s="11" t="n">
        <f aca="false">'Daily Data'!O832</f>
        <v>0.0140058271957359</v>
      </c>
      <c r="M833" s="11" t="n">
        <f aca="false">'Daily Data'!Q832</f>
        <v>0.000712291000948027</v>
      </c>
      <c r="O833" s="11" t="n">
        <f aca="false">'Daily Data'!O832</f>
        <v>0.0140058271957359</v>
      </c>
      <c r="P833" s="11" t="n">
        <f aca="false">'Daily Data'!R832</f>
        <v>-0.018557189130069</v>
      </c>
      <c r="R833" s="11" t="n">
        <f aca="false">'Daily Data'!P832</f>
        <v>0.00101968864468869</v>
      </c>
      <c r="S833" s="11" t="n">
        <f aca="false">'Daily Data'!Q832</f>
        <v>0.000712291000948027</v>
      </c>
      <c r="U833" s="11" t="n">
        <f aca="false">'Daily Data'!P832</f>
        <v>0.00101968864468869</v>
      </c>
      <c r="V833" s="11" t="n">
        <f aca="false">'Daily Data'!R832</f>
        <v>-0.018557189130069</v>
      </c>
      <c r="X833" s="11" t="n">
        <f aca="false">'Daily Data'!Q832</f>
        <v>0.000712291000948027</v>
      </c>
      <c r="Y833" s="11" t="n">
        <f aca="false">'Daily Data'!R832</f>
        <v>-0.018557189130069</v>
      </c>
      <c r="AA833" s="11" t="n">
        <f aca="false">'Daily Data'!O832</f>
        <v>0.0140058271957359</v>
      </c>
      <c r="AB833" s="11" t="n">
        <f aca="false">'Daily Data'!P832</f>
        <v>0.00101968864468869</v>
      </c>
      <c r="AC833" s="11" t="n">
        <f aca="false">'Daily Data'!Q832</f>
        <v>0.000712291000948027</v>
      </c>
      <c r="AE833" s="11" t="n">
        <f aca="false">'Daily Data'!O832</f>
        <v>0.0140058271957359</v>
      </c>
      <c r="AF833" s="11" t="n">
        <f aca="false">'Daily Data'!P832</f>
        <v>0.00101968864468869</v>
      </c>
      <c r="AG833" s="11" t="n">
        <f aca="false">'Daily Data'!R832</f>
        <v>-0.018557189130069</v>
      </c>
      <c r="AI833" s="11" t="n">
        <f aca="false">'Daily Data'!O832</f>
        <v>0.0140058271957359</v>
      </c>
      <c r="AJ833" s="11" t="n">
        <f aca="false">'Daily Data'!Q832</f>
        <v>0.000712291000948027</v>
      </c>
      <c r="AK833" s="11" t="n">
        <f aca="false">'Daily Data'!R832</f>
        <v>-0.018557189130069</v>
      </c>
      <c r="AM833" s="11" t="n">
        <f aca="false">'Daily Data'!P832</f>
        <v>0.00101968864468869</v>
      </c>
      <c r="AN833" s="11" t="n">
        <f aca="false">'Daily Data'!Q832</f>
        <v>0.000712291000948027</v>
      </c>
      <c r="AO833" s="11" t="n">
        <f aca="false">'Daily Data'!R832</f>
        <v>-0.018557189130069</v>
      </c>
      <c r="AQ833" s="11" t="n">
        <f aca="false">'Daily Data'!O832</f>
        <v>0.0140058271957359</v>
      </c>
      <c r="AR833" s="11" t="n">
        <f aca="false">'Daily Data'!P832</f>
        <v>0.00101968864468869</v>
      </c>
      <c r="AS833" s="11" t="n">
        <f aca="false">'Daily Data'!Q832</f>
        <v>0.000712291000948027</v>
      </c>
      <c r="AT833" s="11" t="n">
        <f aca="false">'Daily Data'!R832</f>
        <v>-0.018557189130069</v>
      </c>
    </row>
    <row r="834" customFormat="false" ht="15" hidden="false" customHeight="false" outlineLevel="0" collapsed="false">
      <c r="A834" s="11" t="n">
        <f aca="false">'Daily Data'!O833</f>
        <v>0.00812315858870602</v>
      </c>
      <c r="C834" s="11" t="n">
        <f aca="false">'Daily Data'!P833</f>
        <v>-0.000518247462919532</v>
      </c>
      <c r="E834" s="11" t="n">
        <f aca="false">'Daily Data'!Q833</f>
        <v>-0.000826212813639728</v>
      </c>
      <c r="G834" s="11" t="n">
        <f aca="false">'Daily Data'!R833</f>
        <v>-0.00601232224870843</v>
      </c>
      <c r="I834" s="11" t="n">
        <f aca="false">'Daily Data'!O833</f>
        <v>0.00812315858870602</v>
      </c>
      <c r="J834" s="11" t="n">
        <f aca="false">'Daily Data'!P833</f>
        <v>-0.000518247462919532</v>
      </c>
      <c r="L834" s="11" t="n">
        <f aca="false">'Daily Data'!O833</f>
        <v>0.00812315858870602</v>
      </c>
      <c r="M834" s="11" t="n">
        <f aca="false">'Daily Data'!Q833</f>
        <v>-0.000826212813639728</v>
      </c>
      <c r="O834" s="11" t="n">
        <f aca="false">'Daily Data'!O833</f>
        <v>0.00812315858870602</v>
      </c>
      <c r="P834" s="11" t="n">
        <f aca="false">'Daily Data'!R833</f>
        <v>-0.00601232224870843</v>
      </c>
      <c r="R834" s="11" t="n">
        <f aca="false">'Daily Data'!P833</f>
        <v>-0.000518247462919532</v>
      </c>
      <c r="S834" s="11" t="n">
        <f aca="false">'Daily Data'!Q833</f>
        <v>-0.000826212813639728</v>
      </c>
      <c r="U834" s="11" t="n">
        <f aca="false">'Daily Data'!P833</f>
        <v>-0.000518247462919532</v>
      </c>
      <c r="V834" s="11" t="n">
        <f aca="false">'Daily Data'!R833</f>
        <v>-0.00601232224870843</v>
      </c>
      <c r="X834" s="11" t="n">
        <f aca="false">'Daily Data'!Q833</f>
        <v>-0.000826212813639728</v>
      </c>
      <c r="Y834" s="11" t="n">
        <f aca="false">'Daily Data'!R833</f>
        <v>-0.00601232224870843</v>
      </c>
      <c r="AA834" s="11" t="n">
        <f aca="false">'Daily Data'!O833</f>
        <v>0.00812315858870602</v>
      </c>
      <c r="AB834" s="11" t="n">
        <f aca="false">'Daily Data'!P833</f>
        <v>-0.000518247462919532</v>
      </c>
      <c r="AC834" s="11" t="n">
        <f aca="false">'Daily Data'!Q833</f>
        <v>-0.000826212813639728</v>
      </c>
      <c r="AE834" s="11" t="n">
        <f aca="false">'Daily Data'!O833</f>
        <v>0.00812315858870602</v>
      </c>
      <c r="AF834" s="11" t="n">
        <f aca="false">'Daily Data'!P833</f>
        <v>-0.000518247462919532</v>
      </c>
      <c r="AG834" s="11" t="n">
        <f aca="false">'Daily Data'!R833</f>
        <v>-0.00601232224870843</v>
      </c>
      <c r="AI834" s="11" t="n">
        <f aca="false">'Daily Data'!O833</f>
        <v>0.00812315858870602</v>
      </c>
      <c r="AJ834" s="11" t="n">
        <f aca="false">'Daily Data'!Q833</f>
        <v>-0.000826212813639728</v>
      </c>
      <c r="AK834" s="11" t="n">
        <f aca="false">'Daily Data'!R833</f>
        <v>-0.00601232224870843</v>
      </c>
      <c r="AM834" s="11" t="n">
        <f aca="false">'Daily Data'!P833</f>
        <v>-0.000518247462919532</v>
      </c>
      <c r="AN834" s="11" t="n">
        <f aca="false">'Daily Data'!Q833</f>
        <v>-0.000826212813639728</v>
      </c>
      <c r="AO834" s="11" t="n">
        <f aca="false">'Daily Data'!R833</f>
        <v>-0.00601232224870843</v>
      </c>
      <c r="AQ834" s="11" t="n">
        <f aca="false">'Daily Data'!O833</f>
        <v>0.00812315858870602</v>
      </c>
      <c r="AR834" s="11" t="n">
        <f aca="false">'Daily Data'!P833</f>
        <v>-0.000518247462919532</v>
      </c>
      <c r="AS834" s="11" t="n">
        <f aca="false">'Daily Data'!Q833</f>
        <v>-0.000826212813639728</v>
      </c>
      <c r="AT834" s="11" t="n">
        <f aca="false">'Daily Data'!R833</f>
        <v>-0.00601232224870843</v>
      </c>
    </row>
    <row r="835" customFormat="false" ht="15" hidden="false" customHeight="false" outlineLevel="0" collapsed="false">
      <c r="A835" s="11" t="n">
        <f aca="false">'Daily Data'!O834</f>
        <v>0.00836015698356516</v>
      </c>
      <c r="C835" s="11" t="n">
        <f aca="false">'Daily Data'!P834</f>
        <v>-0.00359385602011178</v>
      </c>
      <c r="E835" s="11" t="n">
        <f aca="false">'Daily Data'!Q834</f>
        <v>-0.00380277126243014</v>
      </c>
      <c r="G835" s="11" t="n">
        <f aca="false">'Daily Data'!R834</f>
        <v>-0.00223494672139648</v>
      </c>
      <c r="I835" s="11" t="n">
        <f aca="false">'Daily Data'!O834</f>
        <v>0.00836015698356516</v>
      </c>
      <c r="J835" s="11" t="n">
        <f aca="false">'Daily Data'!P834</f>
        <v>-0.00359385602011178</v>
      </c>
      <c r="L835" s="11" t="n">
        <f aca="false">'Daily Data'!O834</f>
        <v>0.00836015698356516</v>
      </c>
      <c r="M835" s="11" t="n">
        <f aca="false">'Daily Data'!Q834</f>
        <v>-0.00380277126243014</v>
      </c>
      <c r="O835" s="11" t="n">
        <f aca="false">'Daily Data'!O834</f>
        <v>0.00836015698356516</v>
      </c>
      <c r="P835" s="11" t="n">
        <f aca="false">'Daily Data'!R834</f>
        <v>-0.00223494672139648</v>
      </c>
      <c r="R835" s="11" t="n">
        <f aca="false">'Daily Data'!P834</f>
        <v>-0.00359385602011178</v>
      </c>
      <c r="S835" s="11" t="n">
        <f aca="false">'Daily Data'!Q834</f>
        <v>-0.00380277126243014</v>
      </c>
      <c r="U835" s="11" t="n">
        <f aca="false">'Daily Data'!P834</f>
        <v>-0.00359385602011178</v>
      </c>
      <c r="V835" s="11" t="n">
        <f aca="false">'Daily Data'!R834</f>
        <v>-0.00223494672139648</v>
      </c>
      <c r="X835" s="11" t="n">
        <f aca="false">'Daily Data'!Q834</f>
        <v>-0.00380277126243014</v>
      </c>
      <c r="Y835" s="11" t="n">
        <f aca="false">'Daily Data'!R834</f>
        <v>-0.00223494672139648</v>
      </c>
      <c r="AA835" s="11" t="n">
        <f aca="false">'Daily Data'!O834</f>
        <v>0.00836015698356516</v>
      </c>
      <c r="AB835" s="11" t="n">
        <f aca="false">'Daily Data'!P834</f>
        <v>-0.00359385602011178</v>
      </c>
      <c r="AC835" s="11" t="n">
        <f aca="false">'Daily Data'!Q834</f>
        <v>-0.00380277126243014</v>
      </c>
      <c r="AE835" s="11" t="n">
        <f aca="false">'Daily Data'!O834</f>
        <v>0.00836015698356516</v>
      </c>
      <c r="AF835" s="11" t="n">
        <f aca="false">'Daily Data'!P834</f>
        <v>-0.00359385602011178</v>
      </c>
      <c r="AG835" s="11" t="n">
        <f aca="false">'Daily Data'!R834</f>
        <v>-0.00223494672139648</v>
      </c>
      <c r="AI835" s="11" t="n">
        <f aca="false">'Daily Data'!O834</f>
        <v>0.00836015698356516</v>
      </c>
      <c r="AJ835" s="11" t="n">
        <f aca="false">'Daily Data'!Q834</f>
        <v>-0.00380277126243014</v>
      </c>
      <c r="AK835" s="11" t="n">
        <f aca="false">'Daily Data'!R834</f>
        <v>-0.00223494672139648</v>
      </c>
      <c r="AM835" s="11" t="n">
        <f aca="false">'Daily Data'!P834</f>
        <v>-0.00359385602011178</v>
      </c>
      <c r="AN835" s="11" t="n">
        <f aca="false">'Daily Data'!Q834</f>
        <v>-0.00380277126243014</v>
      </c>
      <c r="AO835" s="11" t="n">
        <f aca="false">'Daily Data'!R834</f>
        <v>-0.00223494672139648</v>
      </c>
      <c r="AQ835" s="11" t="n">
        <f aca="false">'Daily Data'!O834</f>
        <v>0.00836015698356516</v>
      </c>
      <c r="AR835" s="11" t="n">
        <f aca="false">'Daily Data'!P834</f>
        <v>-0.00359385602011178</v>
      </c>
      <c r="AS835" s="11" t="n">
        <f aca="false">'Daily Data'!Q834</f>
        <v>-0.00380277126243014</v>
      </c>
      <c r="AT835" s="11" t="n">
        <f aca="false">'Daily Data'!R834</f>
        <v>-0.00223494672139648</v>
      </c>
    </row>
    <row r="836" customFormat="false" ht="15" hidden="false" customHeight="false" outlineLevel="0" collapsed="false">
      <c r="A836" s="11" t="n">
        <f aca="false">'Daily Data'!O835</f>
        <v>0.00992138628348813</v>
      </c>
      <c r="C836" s="11" t="n">
        <f aca="false">'Daily Data'!P835</f>
        <v>0.00565248383303938</v>
      </c>
      <c r="E836" s="11" t="n">
        <f aca="false">'Daily Data'!Q835</f>
        <v>0.00638053299193595</v>
      </c>
      <c r="G836" s="11" t="n">
        <f aca="false">'Daily Data'!R835</f>
        <v>0.0198205655868295</v>
      </c>
      <c r="I836" s="11" t="n">
        <f aca="false">'Daily Data'!O835</f>
        <v>0.00992138628348813</v>
      </c>
      <c r="J836" s="11" t="n">
        <f aca="false">'Daily Data'!P835</f>
        <v>0.00565248383303938</v>
      </c>
      <c r="L836" s="11" t="n">
        <f aca="false">'Daily Data'!O835</f>
        <v>0.00992138628348813</v>
      </c>
      <c r="M836" s="11" t="n">
        <f aca="false">'Daily Data'!Q835</f>
        <v>0.00638053299193595</v>
      </c>
      <c r="O836" s="11" t="n">
        <f aca="false">'Daily Data'!O835</f>
        <v>0.00992138628348813</v>
      </c>
      <c r="P836" s="11" t="n">
        <f aca="false">'Daily Data'!R835</f>
        <v>0.0198205655868295</v>
      </c>
      <c r="R836" s="11" t="n">
        <f aca="false">'Daily Data'!P835</f>
        <v>0.00565248383303938</v>
      </c>
      <c r="S836" s="11" t="n">
        <f aca="false">'Daily Data'!Q835</f>
        <v>0.00638053299193595</v>
      </c>
      <c r="U836" s="11" t="n">
        <f aca="false">'Daily Data'!P835</f>
        <v>0.00565248383303938</v>
      </c>
      <c r="V836" s="11" t="n">
        <f aca="false">'Daily Data'!R835</f>
        <v>0.0198205655868295</v>
      </c>
      <c r="X836" s="11" t="n">
        <f aca="false">'Daily Data'!Q835</f>
        <v>0.00638053299193595</v>
      </c>
      <c r="Y836" s="11" t="n">
        <f aca="false">'Daily Data'!R835</f>
        <v>0.0198205655868295</v>
      </c>
      <c r="AA836" s="11" t="n">
        <f aca="false">'Daily Data'!O835</f>
        <v>0.00992138628348813</v>
      </c>
      <c r="AB836" s="11" t="n">
        <f aca="false">'Daily Data'!P835</f>
        <v>0.00565248383303938</v>
      </c>
      <c r="AC836" s="11" t="n">
        <f aca="false">'Daily Data'!Q835</f>
        <v>0.00638053299193595</v>
      </c>
      <c r="AE836" s="11" t="n">
        <f aca="false">'Daily Data'!O835</f>
        <v>0.00992138628348813</v>
      </c>
      <c r="AF836" s="11" t="n">
        <f aca="false">'Daily Data'!P835</f>
        <v>0.00565248383303938</v>
      </c>
      <c r="AG836" s="11" t="n">
        <f aca="false">'Daily Data'!R835</f>
        <v>0.0198205655868295</v>
      </c>
      <c r="AI836" s="11" t="n">
        <f aca="false">'Daily Data'!O835</f>
        <v>0.00992138628348813</v>
      </c>
      <c r="AJ836" s="11" t="n">
        <f aca="false">'Daily Data'!Q835</f>
        <v>0.00638053299193595</v>
      </c>
      <c r="AK836" s="11" t="n">
        <f aca="false">'Daily Data'!R835</f>
        <v>0.0198205655868295</v>
      </c>
      <c r="AM836" s="11" t="n">
        <f aca="false">'Daily Data'!P835</f>
        <v>0.00565248383303938</v>
      </c>
      <c r="AN836" s="11" t="n">
        <f aca="false">'Daily Data'!Q835</f>
        <v>0.00638053299193595</v>
      </c>
      <c r="AO836" s="11" t="n">
        <f aca="false">'Daily Data'!R835</f>
        <v>0.0198205655868295</v>
      </c>
      <c r="AQ836" s="11" t="n">
        <f aca="false">'Daily Data'!O835</f>
        <v>0.00992138628348813</v>
      </c>
      <c r="AR836" s="11" t="n">
        <f aca="false">'Daily Data'!P835</f>
        <v>0.00565248383303938</v>
      </c>
      <c r="AS836" s="11" t="n">
        <f aca="false">'Daily Data'!Q835</f>
        <v>0.00638053299193595</v>
      </c>
      <c r="AT836" s="11" t="n">
        <f aca="false">'Daily Data'!R835</f>
        <v>0.0198205655868295</v>
      </c>
    </row>
    <row r="837" customFormat="false" ht="15" hidden="false" customHeight="false" outlineLevel="0" collapsed="false">
      <c r="A837" s="11" t="n">
        <f aca="false">'Daily Data'!O836</f>
        <v>-0.000393459162321055</v>
      </c>
      <c r="C837" s="11" t="n">
        <f aca="false">'Daily Data'!P836</f>
        <v>0.0111449427597125</v>
      </c>
      <c r="E837" s="11" t="n">
        <f aca="false">'Daily Data'!Q836</f>
        <v>0.0110482953160793</v>
      </c>
      <c r="G837" s="11" t="n">
        <f aca="false">'Daily Data'!R836</f>
        <v>0.00499122387219228</v>
      </c>
      <c r="I837" s="11" t="n">
        <f aca="false">'Daily Data'!O836</f>
        <v>-0.000393459162321055</v>
      </c>
      <c r="J837" s="11" t="n">
        <f aca="false">'Daily Data'!P836</f>
        <v>0.0111449427597125</v>
      </c>
      <c r="L837" s="11" t="n">
        <f aca="false">'Daily Data'!O836</f>
        <v>-0.000393459162321055</v>
      </c>
      <c r="M837" s="11" t="n">
        <f aca="false">'Daily Data'!Q836</f>
        <v>0.0110482953160793</v>
      </c>
      <c r="O837" s="11" t="n">
        <f aca="false">'Daily Data'!O836</f>
        <v>-0.000393459162321055</v>
      </c>
      <c r="P837" s="11" t="n">
        <f aca="false">'Daily Data'!R836</f>
        <v>0.00499122387219228</v>
      </c>
      <c r="R837" s="11" t="n">
        <f aca="false">'Daily Data'!P836</f>
        <v>0.0111449427597125</v>
      </c>
      <c r="S837" s="11" t="n">
        <f aca="false">'Daily Data'!Q836</f>
        <v>0.0110482953160793</v>
      </c>
      <c r="U837" s="11" t="n">
        <f aca="false">'Daily Data'!P836</f>
        <v>0.0111449427597125</v>
      </c>
      <c r="V837" s="11" t="n">
        <f aca="false">'Daily Data'!R836</f>
        <v>0.00499122387219228</v>
      </c>
      <c r="X837" s="11" t="n">
        <f aca="false">'Daily Data'!Q836</f>
        <v>0.0110482953160793</v>
      </c>
      <c r="Y837" s="11" t="n">
        <f aca="false">'Daily Data'!R836</f>
        <v>0.00499122387219228</v>
      </c>
      <c r="AA837" s="11" t="n">
        <f aca="false">'Daily Data'!O836</f>
        <v>-0.000393459162321055</v>
      </c>
      <c r="AB837" s="11" t="n">
        <f aca="false">'Daily Data'!P836</f>
        <v>0.0111449427597125</v>
      </c>
      <c r="AC837" s="11" t="n">
        <f aca="false">'Daily Data'!Q836</f>
        <v>0.0110482953160793</v>
      </c>
      <c r="AE837" s="11" t="n">
        <f aca="false">'Daily Data'!O836</f>
        <v>-0.000393459162321055</v>
      </c>
      <c r="AF837" s="11" t="n">
        <f aca="false">'Daily Data'!P836</f>
        <v>0.0111449427597125</v>
      </c>
      <c r="AG837" s="11" t="n">
        <f aca="false">'Daily Data'!R836</f>
        <v>0.00499122387219228</v>
      </c>
      <c r="AI837" s="11" t="n">
        <f aca="false">'Daily Data'!O836</f>
        <v>-0.000393459162321055</v>
      </c>
      <c r="AJ837" s="11" t="n">
        <f aca="false">'Daily Data'!Q836</f>
        <v>0.0110482953160793</v>
      </c>
      <c r="AK837" s="11" t="n">
        <f aca="false">'Daily Data'!R836</f>
        <v>0.00499122387219228</v>
      </c>
      <c r="AM837" s="11" t="n">
        <f aca="false">'Daily Data'!P836</f>
        <v>0.0111449427597125</v>
      </c>
      <c r="AN837" s="11" t="n">
        <f aca="false">'Daily Data'!Q836</f>
        <v>0.0110482953160793</v>
      </c>
      <c r="AO837" s="11" t="n">
        <f aca="false">'Daily Data'!R836</f>
        <v>0.00499122387219228</v>
      </c>
      <c r="AQ837" s="11" t="n">
        <f aca="false">'Daily Data'!O836</f>
        <v>-0.000393459162321055</v>
      </c>
      <c r="AR837" s="11" t="n">
        <f aca="false">'Daily Data'!P836</f>
        <v>0.0111449427597125</v>
      </c>
      <c r="AS837" s="11" t="n">
        <f aca="false">'Daily Data'!Q836</f>
        <v>0.0110482953160793</v>
      </c>
      <c r="AT837" s="11" t="n">
        <f aca="false">'Daily Data'!R836</f>
        <v>0.00499122387219228</v>
      </c>
    </row>
    <row r="838" customFormat="false" ht="15" hidden="false" customHeight="false" outlineLevel="0" collapsed="false">
      <c r="A838" s="11" t="n">
        <f aca="false">'Daily Data'!O837</f>
        <v>0.00562799603482264</v>
      </c>
      <c r="C838" s="11" t="n">
        <f aca="false">'Daily Data'!P837</f>
        <v>-0.00850453595035741</v>
      </c>
      <c r="E838" s="11" t="n">
        <f aca="false">'Daily Data'!Q837</f>
        <v>-0.00830722794280705</v>
      </c>
      <c r="G838" s="11" t="n">
        <f aca="false">'Daily Data'!R837</f>
        <v>-0.00962706774919422</v>
      </c>
      <c r="I838" s="11" t="n">
        <f aca="false">'Daily Data'!O837</f>
        <v>0.00562799603482264</v>
      </c>
      <c r="J838" s="11" t="n">
        <f aca="false">'Daily Data'!P837</f>
        <v>-0.00850453595035741</v>
      </c>
      <c r="L838" s="11" t="n">
        <f aca="false">'Daily Data'!O837</f>
        <v>0.00562799603482264</v>
      </c>
      <c r="M838" s="11" t="n">
        <f aca="false">'Daily Data'!Q837</f>
        <v>-0.00830722794280705</v>
      </c>
      <c r="O838" s="11" t="n">
        <f aca="false">'Daily Data'!O837</f>
        <v>0.00562799603482264</v>
      </c>
      <c r="P838" s="11" t="n">
        <f aca="false">'Daily Data'!R837</f>
        <v>-0.00962706774919422</v>
      </c>
      <c r="R838" s="11" t="n">
        <f aca="false">'Daily Data'!P837</f>
        <v>-0.00850453595035741</v>
      </c>
      <c r="S838" s="11" t="n">
        <f aca="false">'Daily Data'!Q837</f>
        <v>-0.00830722794280705</v>
      </c>
      <c r="U838" s="11" t="n">
        <f aca="false">'Daily Data'!P837</f>
        <v>-0.00850453595035741</v>
      </c>
      <c r="V838" s="11" t="n">
        <f aca="false">'Daily Data'!R837</f>
        <v>-0.00962706774919422</v>
      </c>
      <c r="X838" s="11" t="n">
        <f aca="false">'Daily Data'!Q837</f>
        <v>-0.00830722794280705</v>
      </c>
      <c r="Y838" s="11" t="n">
        <f aca="false">'Daily Data'!R837</f>
        <v>-0.00962706774919422</v>
      </c>
      <c r="AA838" s="11" t="n">
        <f aca="false">'Daily Data'!O837</f>
        <v>0.00562799603482264</v>
      </c>
      <c r="AB838" s="11" t="n">
        <f aca="false">'Daily Data'!P837</f>
        <v>-0.00850453595035741</v>
      </c>
      <c r="AC838" s="11" t="n">
        <f aca="false">'Daily Data'!Q837</f>
        <v>-0.00830722794280705</v>
      </c>
      <c r="AE838" s="11" t="n">
        <f aca="false">'Daily Data'!O837</f>
        <v>0.00562799603482264</v>
      </c>
      <c r="AF838" s="11" t="n">
        <f aca="false">'Daily Data'!P837</f>
        <v>-0.00850453595035741</v>
      </c>
      <c r="AG838" s="11" t="n">
        <f aca="false">'Daily Data'!R837</f>
        <v>-0.00962706774919422</v>
      </c>
      <c r="AI838" s="11" t="n">
        <f aca="false">'Daily Data'!O837</f>
        <v>0.00562799603482264</v>
      </c>
      <c r="AJ838" s="11" t="n">
        <f aca="false">'Daily Data'!Q837</f>
        <v>-0.00830722794280705</v>
      </c>
      <c r="AK838" s="11" t="n">
        <f aca="false">'Daily Data'!R837</f>
        <v>-0.00962706774919422</v>
      </c>
      <c r="AM838" s="11" t="n">
        <f aca="false">'Daily Data'!P837</f>
        <v>-0.00850453595035741</v>
      </c>
      <c r="AN838" s="11" t="n">
        <f aca="false">'Daily Data'!Q837</f>
        <v>-0.00830722794280705</v>
      </c>
      <c r="AO838" s="11" t="n">
        <f aca="false">'Daily Data'!R837</f>
        <v>-0.00962706774919422</v>
      </c>
      <c r="AQ838" s="11" t="n">
        <f aca="false">'Daily Data'!O837</f>
        <v>0.00562799603482264</v>
      </c>
      <c r="AR838" s="11" t="n">
        <f aca="false">'Daily Data'!P837</f>
        <v>-0.00850453595035741</v>
      </c>
      <c r="AS838" s="11" t="n">
        <f aca="false">'Daily Data'!Q837</f>
        <v>-0.00830722794280705</v>
      </c>
      <c r="AT838" s="11" t="n">
        <f aca="false">'Daily Data'!R837</f>
        <v>-0.00962706774919422</v>
      </c>
    </row>
    <row r="839" customFormat="false" ht="15" hidden="false" customHeight="false" outlineLevel="0" collapsed="false">
      <c r="A839" s="11" t="n">
        <f aca="false">'Daily Data'!O838</f>
        <v>0.00360475896773191</v>
      </c>
      <c r="C839" s="11" t="n">
        <f aca="false">'Daily Data'!P838</f>
        <v>0.00968792517006787</v>
      </c>
      <c r="E839" s="11" t="n">
        <f aca="false">'Daily Data'!Q838</f>
        <v>0.00958980098776971</v>
      </c>
      <c r="G839" s="11" t="n">
        <f aca="false">'Daily Data'!R838</f>
        <v>-0.00554240355014071</v>
      </c>
      <c r="I839" s="11" t="n">
        <f aca="false">'Daily Data'!O838</f>
        <v>0.00360475896773191</v>
      </c>
      <c r="J839" s="11" t="n">
        <f aca="false">'Daily Data'!P838</f>
        <v>0.00968792517006787</v>
      </c>
      <c r="L839" s="11" t="n">
        <f aca="false">'Daily Data'!O838</f>
        <v>0.00360475896773191</v>
      </c>
      <c r="M839" s="11" t="n">
        <f aca="false">'Daily Data'!Q838</f>
        <v>0.00958980098776971</v>
      </c>
      <c r="O839" s="11" t="n">
        <f aca="false">'Daily Data'!O838</f>
        <v>0.00360475896773191</v>
      </c>
      <c r="P839" s="11" t="n">
        <f aca="false">'Daily Data'!R838</f>
        <v>-0.00554240355014071</v>
      </c>
      <c r="R839" s="11" t="n">
        <f aca="false">'Daily Data'!P838</f>
        <v>0.00968792517006787</v>
      </c>
      <c r="S839" s="11" t="n">
        <f aca="false">'Daily Data'!Q838</f>
        <v>0.00958980098776971</v>
      </c>
      <c r="U839" s="11" t="n">
        <f aca="false">'Daily Data'!P838</f>
        <v>0.00968792517006787</v>
      </c>
      <c r="V839" s="11" t="n">
        <f aca="false">'Daily Data'!R838</f>
        <v>-0.00554240355014071</v>
      </c>
      <c r="X839" s="11" t="n">
        <f aca="false">'Daily Data'!Q838</f>
        <v>0.00958980098776971</v>
      </c>
      <c r="Y839" s="11" t="n">
        <f aca="false">'Daily Data'!R838</f>
        <v>-0.00554240355014071</v>
      </c>
      <c r="AA839" s="11" t="n">
        <f aca="false">'Daily Data'!O838</f>
        <v>0.00360475896773191</v>
      </c>
      <c r="AB839" s="11" t="n">
        <f aca="false">'Daily Data'!P838</f>
        <v>0.00968792517006787</v>
      </c>
      <c r="AC839" s="11" t="n">
        <f aca="false">'Daily Data'!Q838</f>
        <v>0.00958980098776971</v>
      </c>
      <c r="AE839" s="11" t="n">
        <f aca="false">'Daily Data'!O838</f>
        <v>0.00360475896773191</v>
      </c>
      <c r="AF839" s="11" t="n">
        <f aca="false">'Daily Data'!P838</f>
        <v>0.00968792517006787</v>
      </c>
      <c r="AG839" s="11" t="n">
        <f aca="false">'Daily Data'!R838</f>
        <v>-0.00554240355014071</v>
      </c>
      <c r="AI839" s="11" t="n">
        <f aca="false">'Daily Data'!O838</f>
        <v>0.00360475896773191</v>
      </c>
      <c r="AJ839" s="11" t="n">
        <f aca="false">'Daily Data'!Q838</f>
        <v>0.00958980098776971</v>
      </c>
      <c r="AK839" s="11" t="n">
        <f aca="false">'Daily Data'!R838</f>
        <v>-0.00554240355014071</v>
      </c>
      <c r="AM839" s="11" t="n">
        <f aca="false">'Daily Data'!P838</f>
        <v>0.00968792517006787</v>
      </c>
      <c r="AN839" s="11" t="n">
        <f aca="false">'Daily Data'!Q838</f>
        <v>0.00958980098776971</v>
      </c>
      <c r="AO839" s="11" t="n">
        <f aca="false">'Daily Data'!R838</f>
        <v>-0.00554240355014071</v>
      </c>
      <c r="AQ839" s="11" t="n">
        <f aca="false">'Daily Data'!O838</f>
        <v>0.00360475896773191</v>
      </c>
      <c r="AR839" s="11" t="n">
        <f aca="false">'Daily Data'!P838</f>
        <v>0.00968792517006787</v>
      </c>
      <c r="AS839" s="11" t="n">
        <f aca="false">'Daily Data'!Q838</f>
        <v>0.00958980098776971</v>
      </c>
      <c r="AT839" s="11" t="n">
        <f aca="false">'Daily Data'!R838</f>
        <v>-0.00554240355014071</v>
      </c>
    </row>
    <row r="840" customFormat="false" ht="15" hidden="false" customHeight="false" outlineLevel="0" collapsed="false">
      <c r="A840" s="11" t="n">
        <f aca="false">'Daily Data'!O839</f>
        <v>0.0150250955673223</v>
      </c>
      <c r="C840" s="11" t="n">
        <f aca="false">'Daily Data'!P839</f>
        <v>0.0106054675280926</v>
      </c>
      <c r="E840" s="11" t="n">
        <f aca="false">'Daily Data'!Q839</f>
        <v>0.0102063833116663</v>
      </c>
      <c r="G840" s="11" t="n">
        <f aca="false">'Daily Data'!R839</f>
        <v>0.00220712552630584</v>
      </c>
      <c r="I840" s="11" t="n">
        <f aca="false">'Daily Data'!O839</f>
        <v>0.0150250955673223</v>
      </c>
      <c r="J840" s="11" t="n">
        <f aca="false">'Daily Data'!P839</f>
        <v>0.0106054675280926</v>
      </c>
      <c r="L840" s="11" t="n">
        <f aca="false">'Daily Data'!O839</f>
        <v>0.0150250955673223</v>
      </c>
      <c r="M840" s="11" t="n">
        <f aca="false">'Daily Data'!Q839</f>
        <v>0.0102063833116663</v>
      </c>
      <c r="O840" s="11" t="n">
        <f aca="false">'Daily Data'!O839</f>
        <v>0.0150250955673223</v>
      </c>
      <c r="P840" s="11" t="n">
        <f aca="false">'Daily Data'!R839</f>
        <v>0.00220712552630584</v>
      </c>
      <c r="R840" s="11" t="n">
        <f aca="false">'Daily Data'!P839</f>
        <v>0.0106054675280926</v>
      </c>
      <c r="S840" s="11" t="n">
        <f aca="false">'Daily Data'!Q839</f>
        <v>0.0102063833116663</v>
      </c>
      <c r="U840" s="11" t="n">
        <f aca="false">'Daily Data'!P839</f>
        <v>0.0106054675280926</v>
      </c>
      <c r="V840" s="11" t="n">
        <f aca="false">'Daily Data'!R839</f>
        <v>0.00220712552630584</v>
      </c>
      <c r="X840" s="11" t="n">
        <f aca="false">'Daily Data'!Q839</f>
        <v>0.0102063833116663</v>
      </c>
      <c r="Y840" s="11" t="n">
        <f aca="false">'Daily Data'!R839</f>
        <v>0.00220712552630584</v>
      </c>
      <c r="AA840" s="11" t="n">
        <f aca="false">'Daily Data'!O839</f>
        <v>0.0150250955673223</v>
      </c>
      <c r="AB840" s="11" t="n">
        <f aca="false">'Daily Data'!P839</f>
        <v>0.0106054675280926</v>
      </c>
      <c r="AC840" s="11" t="n">
        <f aca="false">'Daily Data'!Q839</f>
        <v>0.0102063833116663</v>
      </c>
      <c r="AE840" s="11" t="n">
        <f aca="false">'Daily Data'!O839</f>
        <v>0.0150250955673223</v>
      </c>
      <c r="AF840" s="11" t="n">
        <f aca="false">'Daily Data'!P839</f>
        <v>0.0106054675280926</v>
      </c>
      <c r="AG840" s="11" t="n">
        <f aca="false">'Daily Data'!R839</f>
        <v>0.00220712552630584</v>
      </c>
      <c r="AI840" s="11" t="n">
        <f aca="false">'Daily Data'!O839</f>
        <v>0.0150250955673223</v>
      </c>
      <c r="AJ840" s="11" t="n">
        <f aca="false">'Daily Data'!Q839</f>
        <v>0.0102063833116663</v>
      </c>
      <c r="AK840" s="11" t="n">
        <f aca="false">'Daily Data'!R839</f>
        <v>0.00220712552630584</v>
      </c>
      <c r="AM840" s="11" t="n">
        <f aca="false">'Daily Data'!P839</f>
        <v>0.0106054675280926</v>
      </c>
      <c r="AN840" s="11" t="n">
        <f aca="false">'Daily Data'!Q839</f>
        <v>0.0102063833116663</v>
      </c>
      <c r="AO840" s="11" t="n">
        <f aca="false">'Daily Data'!R839</f>
        <v>0.00220712552630584</v>
      </c>
      <c r="AQ840" s="11" t="n">
        <f aca="false">'Daily Data'!O839</f>
        <v>0.0150250955673223</v>
      </c>
      <c r="AR840" s="11" t="n">
        <f aca="false">'Daily Data'!P839</f>
        <v>0.0106054675280926</v>
      </c>
      <c r="AS840" s="11" t="n">
        <f aca="false">'Daily Data'!Q839</f>
        <v>0.0102063833116663</v>
      </c>
      <c r="AT840" s="11" t="n">
        <f aca="false">'Daily Data'!R839</f>
        <v>0.00220712552630584</v>
      </c>
    </row>
    <row r="841" customFormat="false" ht="15" hidden="false" customHeight="false" outlineLevel="0" collapsed="false">
      <c r="A841" s="11" t="n">
        <f aca="false">'Daily Data'!O840</f>
        <v>-0.00149436671513916</v>
      </c>
      <c r="C841" s="11" t="n">
        <f aca="false">'Daily Data'!P840</f>
        <v>-0.00550595238095233</v>
      </c>
      <c r="E841" s="11" t="n">
        <f aca="false">'Daily Data'!Q840</f>
        <v>-0.00571108700211134</v>
      </c>
      <c r="G841" s="11" t="n">
        <f aca="false">'Daily Data'!R840</f>
        <v>0.0137262354532952</v>
      </c>
      <c r="I841" s="11" t="n">
        <f aca="false">'Daily Data'!O840</f>
        <v>-0.00149436671513916</v>
      </c>
      <c r="J841" s="11" t="n">
        <f aca="false">'Daily Data'!P840</f>
        <v>-0.00550595238095233</v>
      </c>
      <c r="L841" s="11" t="n">
        <f aca="false">'Daily Data'!O840</f>
        <v>-0.00149436671513916</v>
      </c>
      <c r="M841" s="11" t="n">
        <f aca="false">'Daily Data'!Q840</f>
        <v>-0.00571108700211134</v>
      </c>
      <c r="O841" s="11" t="n">
        <f aca="false">'Daily Data'!O840</f>
        <v>-0.00149436671513916</v>
      </c>
      <c r="P841" s="11" t="n">
        <f aca="false">'Daily Data'!R840</f>
        <v>0.0137262354532952</v>
      </c>
      <c r="R841" s="11" t="n">
        <f aca="false">'Daily Data'!P840</f>
        <v>-0.00550595238095233</v>
      </c>
      <c r="S841" s="11" t="n">
        <f aca="false">'Daily Data'!Q840</f>
        <v>-0.00571108700211134</v>
      </c>
      <c r="U841" s="11" t="n">
        <f aca="false">'Daily Data'!P840</f>
        <v>-0.00550595238095233</v>
      </c>
      <c r="V841" s="11" t="n">
        <f aca="false">'Daily Data'!R840</f>
        <v>0.0137262354532952</v>
      </c>
      <c r="X841" s="11" t="n">
        <f aca="false">'Daily Data'!Q840</f>
        <v>-0.00571108700211134</v>
      </c>
      <c r="Y841" s="11" t="n">
        <f aca="false">'Daily Data'!R840</f>
        <v>0.0137262354532952</v>
      </c>
      <c r="AA841" s="11" t="n">
        <f aca="false">'Daily Data'!O840</f>
        <v>-0.00149436671513916</v>
      </c>
      <c r="AB841" s="11" t="n">
        <f aca="false">'Daily Data'!P840</f>
        <v>-0.00550595238095233</v>
      </c>
      <c r="AC841" s="11" t="n">
        <f aca="false">'Daily Data'!Q840</f>
        <v>-0.00571108700211134</v>
      </c>
      <c r="AE841" s="11" t="n">
        <f aca="false">'Daily Data'!O840</f>
        <v>-0.00149436671513916</v>
      </c>
      <c r="AF841" s="11" t="n">
        <f aca="false">'Daily Data'!P840</f>
        <v>-0.00550595238095233</v>
      </c>
      <c r="AG841" s="11" t="n">
        <f aca="false">'Daily Data'!R840</f>
        <v>0.0137262354532952</v>
      </c>
      <c r="AI841" s="11" t="n">
        <f aca="false">'Daily Data'!O840</f>
        <v>-0.00149436671513916</v>
      </c>
      <c r="AJ841" s="11" t="n">
        <f aca="false">'Daily Data'!Q840</f>
        <v>-0.00571108700211134</v>
      </c>
      <c r="AK841" s="11" t="n">
        <f aca="false">'Daily Data'!R840</f>
        <v>0.0137262354532952</v>
      </c>
      <c r="AM841" s="11" t="n">
        <f aca="false">'Daily Data'!P840</f>
        <v>-0.00550595238095233</v>
      </c>
      <c r="AN841" s="11" t="n">
        <f aca="false">'Daily Data'!Q840</f>
        <v>-0.00571108700211134</v>
      </c>
      <c r="AO841" s="11" t="n">
        <f aca="false">'Daily Data'!R840</f>
        <v>0.0137262354532952</v>
      </c>
      <c r="AQ841" s="11" t="n">
        <f aca="false">'Daily Data'!O840</f>
        <v>-0.00149436671513916</v>
      </c>
      <c r="AR841" s="11" t="n">
        <f aca="false">'Daily Data'!P840</f>
        <v>-0.00550595238095233</v>
      </c>
      <c r="AS841" s="11" t="n">
        <f aca="false">'Daily Data'!Q840</f>
        <v>-0.00571108700211134</v>
      </c>
      <c r="AT841" s="11" t="n">
        <f aca="false">'Daily Data'!R840</f>
        <v>0.0137262354532952</v>
      </c>
    </row>
    <row r="842" customFormat="false" ht="15" hidden="false" customHeight="false" outlineLevel="0" collapsed="false">
      <c r="A842" s="11" t="n">
        <f aca="false">'Daily Data'!O841</f>
        <v>0.000815159024916554</v>
      </c>
      <c r="C842" s="11" t="n">
        <f aca="false">'Daily Data'!P841</f>
        <v>-0.00654190009337066</v>
      </c>
      <c r="E842" s="11" t="n">
        <f aca="false">'Daily Data'!Q841</f>
        <v>-0.00654913740209198</v>
      </c>
      <c r="G842" s="11" t="n">
        <f aca="false">'Daily Data'!R841</f>
        <v>-0.0102506683538602</v>
      </c>
      <c r="I842" s="11" t="n">
        <f aca="false">'Daily Data'!O841</f>
        <v>0.000815159024916554</v>
      </c>
      <c r="J842" s="11" t="n">
        <f aca="false">'Daily Data'!P841</f>
        <v>-0.00654190009337066</v>
      </c>
      <c r="L842" s="11" t="n">
        <f aca="false">'Daily Data'!O841</f>
        <v>0.000815159024916554</v>
      </c>
      <c r="M842" s="11" t="n">
        <f aca="false">'Daily Data'!Q841</f>
        <v>-0.00654913740209198</v>
      </c>
      <c r="O842" s="11" t="n">
        <f aca="false">'Daily Data'!O841</f>
        <v>0.000815159024916554</v>
      </c>
      <c r="P842" s="11" t="n">
        <f aca="false">'Daily Data'!R841</f>
        <v>-0.0102506683538602</v>
      </c>
      <c r="R842" s="11" t="n">
        <f aca="false">'Daily Data'!P841</f>
        <v>-0.00654190009337066</v>
      </c>
      <c r="S842" s="11" t="n">
        <f aca="false">'Daily Data'!Q841</f>
        <v>-0.00654913740209198</v>
      </c>
      <c r="U842" s="11" t="n">
        <f aca="false">'Daily Data'!P841</f>
        <v>-0.00654190009337066</v>
      </c>
      <c r="V842" s="11" t="n">
        <f aca="false">'Daily Data'!R841</f>
        <v>-0.0102506683538602</v>
      </c>
      <c r="X842" s="11" t="n">
        <f aca="false">'Daily Data'!Q841</f>
        <v>-0.00654913740209198</v>
      </c>
      <c r="Y842" s="11" t="n">
        <f aca="false">'Daily Data'!R841</f>
        <v>-0.0102506683538602</v>
      </c>
      <c r="AA842" s="11" t="n">
        <f aca="false">'Daily Data'!O841</f>
        <v>0.000815159024916554</v>
      </c>
      <c r="AB842" s="11" t="n">
        <f aca="false">'Daily Data'!P841</f>
        <v>-0.00654190009337066</v>
      </c>
      <c r="AC842" s="11" t="n">
        <f aca="false">'Daily Data'!Q841</f>
        <v>-0.00654913740209198</v>
      </c>
      <c r="AE842" s="11" t="n">
        <f aca="false">'Daily Data'!O841</f>
        <v>0.000815159024916554</v>
      </c>
      <c r="AF842" s="11" t="n">
        <f aca="false">'Daily Data'!P841</f>
        <v>-0.00654190009337066</v>
      </c>
      <c r="AG842" s="11" t="n">
        <f aca="false">'Daily Data'!R841</f>
        <v>-0.0102506683538602</v>
      </c>
      <c r="AI842" s="11" t="n">
        <f aca="false">'Daily Data'!O841</f>
        <v>0.000815159024916554</v>
      </c>
      <c r="AJ842" s="11" t="n">
        <f aca="false">'Daily Data'!Q841</f>
        <v>-0.00654913740209198</v>
      </c>
      <c r="AK842" s="11" t="n">
        <f aca="false">'Daily Data'!R841</f>
        <v>-0.0102506683538602</v>
      </c>
      <c r="AM842" s="11" t="n">
        <f aca="false">'Daily Data'!P841</f>
        <v>-0.00654190009337066</v>
      </c>
      <c r="AN842" s="11" t="n">
        <f aca="false">'Daily Data'!Q841</f>
        <v>-0.00654913740209198</v>
      </c>
      <c r="AO842" s="11" t="n">
        <f aca="false">'Daily Data'!R841</f>
        <v>-0.0102506683538602</v>
      </c>
      <c r="AQ842" s="11" t="n">
        <f aca="false">'Daily Data'!O841</f>
        <v>0.000815159024916554</v>
      </c>
      <c r="AR842" s="11" t="n">
        <f aca="false">'Daily Data'!P841</f>
        <v>-0.00654190009337066</v>
      </c>
      <c r="AS842" s="11" t="n">
        <f aca="false">'Daily Data'!Q841</f>
        <v>-0.00654913740209198</v>
      </c>
      <c r="AT842" s="11" t="n">
        <f aca="false">'Daily Data'!R841</f>
        <v>-0.0102506683538602</v>
      </c>
    </row>
    <row r="843" customFormat="false" ht="15" hidden="false" customHeight="false" outlineLevel="0" collapsed="false">
      <c r="A843" s="11" t="n">
        <f aca="false">'Daily Data'!O842</f>
        <v>-0.00261873101422929</v>
      </c>
      <c r="C843" s="11" t="n">
        <f aca="false">'Daily Data'!P842</f>
        <v>-0.00304238962791606</v>
      </c>
      <c r="E843" s="11" t="n">
        <f aca="false">'Daily Data'!Q842</f>
        <v>-0.00334975621112768</v>
      </c>
      <c r="G843" s="11" t="n">
        <f aca="false">'Daily Data'!R842</f>
        <v>0.00155869686251384</v>
      </c>
      <c r="I843" s="11" t="n">
        <f aca="false">'Daily Data'!O842</f>
        <v>-0.00261873101422929</v>
      </c>
      <c r="J843" s="11" t="n">
        <f aca="false">'Daily Data'!P842</f>
        <v>-0.00304238962791606</v>
      </c>
      <c r="L843" s="11" t="n">
        <f aca="false">'Daily Data'!O842</f>
        <v>-0.00261873101422929</v>
      </c>
      <c r="M843" s="11" t="n">
        <f aca="false">'Daily Data'!Q842</f>
        <v>-0.00334975621112768</v>
      </c>
      <c r="O843" s="11" t="n">
        <f aca="false">'Daily Data'!O842</f>
        <v>-0.00261873101422929</v>
      </c>
      <c r="P843" s="11" t="n">
        <f aca="false">'Daily Data'!R842</f>
        <v>0.00155869686251384</v>
      </c>
      <c r="R843" s="11" t="n">
        <f aca="false">'Daily Data'!P842</f>
        <v>-0.00304238962791606</v>
      </c>
      <c r="S843" s="11" t="n">
        <f aca="false">'Daily Data'!Q842</f>
        <v>-0.00334975621112768</v>
      </c>
      <c r="U843" s="11" t="n">
        <f aca="false">'Daily Data'!P842</f>
        <v>-0.00304238962791606</v>
      </c>
      <c r="V843" s="11" t="n">
        <f aca="false">'Daily Data'!R842</f>
        <v>0.00155869686251384</v>
      </c>
      <c r="X843" s="11" t="n">
        <f aca="false">'Daily Data'!Q842</f>
        <v>-0.00334975621112768</v>
      </c>
      <c r="Y843" s="11" t="n">
        <f aca="false">'Daily Data'!R842</f>
        <v>0.00155869686251384</v>
      </c>
      <c r="AA843" s="11" t="n">
        <f aca="false">'Daily Data'!O842</f>
        <v>-0.00261873101422929</v>
      </c>
      <c r="AB843" s="11" t="n">
        <f aca="false">'Daily Data'!P842</f>
        <v>-0.00304238962791606</v>
      </c>
      <c r="AC843" s="11" t="n">
        <f aca="false">'Daily Data'!Q842</f>
        <v>-0.00334975621112768</v>
      </c>
      <c r="AE843" s="11" t="n">
        <f aca="false">'Daily Data'!O842</f>
        <v>-0.00261873101422929</v>
      </c>
      <c r="AF843" s="11" t="n">
        <f aca="false">'Daily Data'!P842</f>
        <v>-0.00304238962791606</v>
      </c>
      <c r="AG843" s="11" t="n">
        <f aca="false">'Daily Data'!R842</f>
        <v>0.00155869686251384</v>
      </c>
      <c r="AI843" s="11" t="n">
        <f aca="false">'Daily Data'!O842</f>
        <v>-0.00261873101422929</v>
      </c>
      <c r="AJ843" s="11" t="n">
        <f aca="false">'Daily Data'!Q842</f>
        <v>-0.00334975621112768</v>
      </c>
      <c r="AK843" s="11" t="n">
        <f aca="false">'Daily Data'!R842</f>
        <v>0.00155869686251384</v>
      </c>
      <c r="AM843" s="11" t="n">
        <f aca="false">'Daily Data'!P842</f>
        <v>-0.00304238962791606</v>
      </c>
      <c r="AN843" s="11" t="n">
        <f aca="false">'Daily Data'!Q842</f>
        <v>-0.00334975621112768</v>
      </c>
      <c r="AO843" s="11" t="n">
        <f aca="false">'Daily Data'!R842</f>
        <v>0.00155869686251384</v>
      </c>
      <c r="AQ843" s="11" t="n">
        <f aca="false">'Daily Data'!O842</f>
        <v>-0.00261873101422929</v>
      </c>
      <c r="AR843" s="11" t="n">
        <f aca="false">'Daily Data'!P842</f>
        <v>-0.00304238962791606</v>
      </c>
      <c r="AS843" s="11" t="n">
        <f aca="false">'Daily Data'!Q842</f>
        <v>-0.00334975621112768</v>
      </c>
      <c r="AT843" s="11" t="n">
        <f aca="false">'Daily Data'!R842</f>
        <v>0.00155869686251384</v>
      </c>
    </row>
    <row r="844" customFormat="false" ht="15" hidden="false" customHeight="false" outlineLevel="0" collapsed="false">
      <c r="A844" s="11" t="n">
        <f aca="false">'Daily Data'!O843</f>
        <v>0.00609384640161889</v>
      </c>
      <c r="C844" s="11" t="n">
        <f aca="false">'Daily Data'!P843</f>
        <v>0.0121767887357991</v>
      </c>
      <c r="E844" s="11" t="n">
        <f aca="false">'Daily Data'!Q843</f>
        <v>0.0133124697418618</v>
      </c>
      <c r="G844" s="11" t="n">
        <f aca="false">'Daily Data'!R843</f>
        <v>0.00344463215836874</v>
      </c>
      <c r="I844" s="11" t="n">
        <f aca="false">'Daily Data'!O843</f>
        <v>0.00609384640161889</v>
      </c>
      <c r="J844" s="11" t="n">
        <f aca="false">'Daily Data'!P843</f>
        <v>0.0121767887357991</v>
      </c>
      <c r="L844" s="11" t="n">
        <f aca="false">'Daily Data'!O843</f>
        <v>0.00609384640161889</v>
      </c>
      <c r="M844" s="11" t="n">
        <f aca="false">'Daily Data'!Q843</f>
        <v>0.0133124697418618</v>
      </c>
      <c r="O844" s="11" t="n">
        <f aca="false">'Daily Data'!O843</f>
        <v>0.00609384640161889</v>
      </c>
      <c r="P844" s="11" t="n">
        <f aca="false">'Daily Data'!R843</f>
        <v>0.00344463215836874</v>
      </c>
      <c r="R844" s="11" t="n">
        <f aca="false">'Daily Data'!P843</f>
        <v>0.0121767887357991</v>
      </c>
      <c r="S844" s="11" t="n">
        <f aca="false">'Daily Data'!Q843</f>
        <v>0.0133124697418618</v>
      </c>
      <c r="U844" s="11" t="n">
        <f aca="false">'Daily Data'!P843</f>
        <v>0.0121767887357991</v>
      </c>
      <c r="V844" s="11" t="n">
        <f aca="false">'Daily Data'!R843</f>
        <v>0.00344463215836874</v>
      </c>
      <c r="X844" s="11" t="n">
        <f aca="false">'Daily Data'!Q843</f>
        <v>0.0133124697418618</v>
      </c>
      <c r="Y844" s="11" t="n">
        <f aca="false">'Daily Data'!R843</f>
        <v>0.00344463215836874</v>
      </c>
      <c r="AA844" s="11" t="n">
        <f aca="false">'Daily Data'!O843</f>
        <v>0.00609384640161889</v>
      </c>
      <c r="AB844" s="11" t="n">
        <f aca="false">'Daily Data'!P843</f>
        <v>0.0121767887357991</v>
      </c>
      <c r="AC844" s="11" t="n">
        <f aca="false">'Daily Data'!Q843</f>
        <v>0.0133124697418618</v>
      </c>
      <c r="AE844" s="11" t="n">
        <f aca="false">'Daily Data'!O843</f>
        <v>0.00609384640161889</v>
      </c>
      <c r="AF844" s="11" t="n">
        <f aca="false">'Daily Data'!P843</f>
        <v>0.0121767887357991</v>
      </c>
      <c r="AG844" s="11" t="n">
        <f aca="false">'Daily Data'!R843</f>
        <v>0.00344463215836874</v>
      </c>
      <c r="AI844" s="11" t="n">
        <f aca="false">'Daily Data'!O843</f>
        <v>0.00609384640161889</v>
      </c>
      <c r="AJ844" s="11" t="n">
        <f aca="false">'Daily Data'!Q843</f>
        <v>0.0133124697418618</v>
      </c>
      <c r="AK844" s="11" t="n">
        <f aca="false">'Daily Data'!R843</f>
        <v>0.00344463215836874</v>
      </c>
      <c r="AM844" s="11" t="n">
        <f aca="false">'Daily Data'!P843</f>
        <v>0.0121767887357991</v>
      </c>
      <c r="AN844" s="11" t="n">
        <f aca="false">'Daily Data'!Q843</f>
        <v>0.0133124697418618</v>
      </c>
      <c r="AO844" s="11" t="n">
        <f aca="false">'Daily Data'!R843</f>
        <v>0.00344463215836874</v>
      </c>
      <c r="AQ844" s="11" t="n">
        <f aca="false">'Daily Data'!O843</f>
        <v>0.00609384640161889</v>
      </c>
      <c r="AR844" s="11" t="n">
        <f aca="false">'Daily Data'!P843</f>
        <v>0.0121767887357991</v>
      </c>
      <c r="AS844" s="11" t="n">
        <f aca="false">'Daily Data'!Q843</f>
        <v>0.0133124697418618</v>
      </c>
      <c r="AT844" s="11" t="n">
        <f aca="false">'Daily Data'!R843</f>
        <v>0.00344463215836874</v>
      </c>
    </row>
    <row r="845" customFormat="false" ht="15" hidden="false" customHeight="false" outlineLevel="0" collapsed="false">
      <c r="A845" s="11" t="n">
        <f aca="false">'Daily Data'!O844</f>
        <v>-0.00915049144335414</v>
      </c>
      <c r="C845" s="11" t="n">
        <f aca="false">'Daily Data'!P844</f>
        <v>-0.00797987414624837</v>
      </c>
      <c r="E845" s="11" t="n">
        <f aca="false">'Daily Data'!Q844</f>
        <v>-0.00843376415982269</v>
      </c>
      <c r="G845" s="11" t="n">
        <f aca="false">'Daily Data'!R844</f>
        <v>0.00259447189879844</v>
      </c>
      <c r="I845" s="11" t="n">
        <f aca="false">'Daily Data'!O844</f>
        <v>-0.00915049144335414</v>
      </c>
      <c r="J845" s="11" t="n">
        <f aca="false">'Daily Data'!P844</f>
        <v>-0.00797987414624837</v>
      </c>
      <c r="L845" s="11" t="n">
        <f aca="false">'Daily Data'!O844</f>
        <v>-0.00915049144335414</v>
      </c>
      <c r="M845" s="11" t="n">
        <f aca="false">'Daily Data'!Q844</f>
        <v>-0.00843376415982269</v>
      </c>
      <c r="O845" s="11" t="n">
        <f aca="false">'Daily Data'!O844</f>
        <v>-0.00915049144335414</v>
      </c>
      <c r="P845" s="11" t="n">
        <f aca="false">'Daily Data'!R844</f>
        <v>0.00259447189879844</v>
      </c>
      <c r="R845" s="11" t="n">
        <f aca="false">'Daily Data'!P844</f>
        <v>-0.00797987414624837</v>
      </c>
      <c r="S845" s="11" t="n">
        <f aca="false">'Daily Data'!Q844</f>
        <v>-0.00843376415982269</v>
      </c>
      <c r="U845" s="11" t="n">
        <f aca="false">'Daily Data'!P844</f>
        <v>-0.00797987414624837</v>
      </c>
      <c r="V845" s="11" t="n">
        <f aca="false">'Daily Data'!R844</f>
        <v>0.00259447189879844</v>
      </c>
      <c r="X845" s="11" t="n">
        <f aca="false">'Daily Data'!Q844</f>
        <v>-0.00843376415982269</v>
      </c>
      <c r="Y845" s="11" t="n">
        <f aca="false">'Daily Data'!R844</f>
        <v>0.00259447189879844</v>
      </c>
      <c r="AA845" s="11" t="n">
        <f aca="false">'Daily Data'!O844</f>
        <v>-0.00915049144335414</v>
      </c>
      <c r="AB845" s="11" t="n">
        <f aca="false">'Daily Data'!P844</f>
        <v>-0.00797987414624837</v>
      </c>
      <c r="AC845" s="11" t="n">
        <f aca="false">'Daily Data'!Q844</f>
        <v>-0.00843376415982269</v>
      </c>
      <c r="AE845" s="11" t="n">
        <f aca="false">'Daily Data'!O844</f>
        <v>-0.00915049144335414</v>
      </c>
      <c r="AF845" s="11" t="n">
        <f aca="false">'Daily Data'!P844</f>
        <v>-0.00797987414624837</v>
      </c>
      <c r="AG845" s="11" t="n">
        <f aca="false">'Daily Data'!R844</f>
        <v>0.00259447189879844</v>
      </c>
      <c r="AI845" s="11" t="n">
        <f aca="false">'Daily Data'!O844</f>
        <v>-0.00915049144335414</v>
      </c>
      <c r="AJ845" s="11" t="n">
        <f aca="false">'Daily Data'!Q844</f>
        <v>-0.00843376415982269</v>
      </c>
      <c r="AK845" s="11" t="n">
        <f aca="false">'Daily Data'!R844</f>
        <v>0.00259447189879844</v>
      </c>
      <c r="AM845" s="11" t="n">
        <f aca="false">'Daily Data'!P844</f>
        <v>-0.00797987414624837</v>
      </c>
      <c r="AN845" s="11" t="n">
        <f aca="false">'Daily Data'!Q844</f>
        <v>-0.00843376415982269</v>
      </c>
      <c r="AO845" s="11" t="n">
        <f aca="false">'Daily Data'!R844</f>
        <v>0.00259447189879844</v>
      </c>
      <c r="AQ845" s="11" t="n">
        <f aca="false">'Daily Data'!O844</f>
        <v>-0.00915049144335414</v>
      </c>
      <c r="AR845" s="11" t="n">
        <f aca="false">'Daily Data'!P844</f>
        <v>-0.00797987414624837</v>
      </c>
      <c r="AS845" s="11" t="n">
        <f aca="false">'Daily Data'!Q844</f>
        <v>-0.00843376415982269</v>
      </c>
      <c r="AT845" s="11" t="n">
        <f aca="false">'Daily Data'!R844</f>
        <v>0.00259447189879844</v>
      </c>
    </row>
    <row r="846" customFormat="false" ht="15" hidden="false" customHeight="false" outlineLevel="0" collapsed="false">
      <c r="A846" s="11" t="n">
        <f aca="false">'Daily Data'!O845</f>
        <v>-0.0101869765767531</v>
      </c>
      <c r="C846" s="11" t="n">
        <f aca="false">'Daily Data'!P845</f>
        <v>-0.0126948963170526</v>
      </c>
      <c r="E846" s="11" t="n">
        <f aca="false">'Daily Data'!Q845</f>
        <v>-0.0129574853162959</v>
      </c>
      <c r="G846" s="11" t="n">
        <f aca="false">'Daily Data'!R845</f>
        <v>0.00309963768115937</v>
      </c>
      <c r="I846" s="11" t="n">
        <f aca="false">'Daily Data'!O845</f>
        <v>-0.0101869765767531</v>
      </c>
      <c r="J846" s="11" t="n">
        <f aca="false">'Daily Data'!P845</f>
        <v>-0.0126948963170526</v>
      </c>
      <c r="L846" s="11" t="n">
        <f aca="false">'Daily Data'!O845</f>
        <v>-0.0101869765767531</v>
      </c>
      <c r="M846" s="11" t="n">
        <f aca="false">'Daily Data'!Q845</f>
        <v>-0.0129574853162959</v>
      </c>
      <c r="O846" s="11" t="n">
        <f aca="false">'Daily Data'!O845</f>
        <v>-0.0101869765767531</v>
      </c>
      <c r="P846" s="11" t="n">
        <f aca="false">'Daily Data'!R845</f>
        <v>0.00309963768115937</v>
      </c>
      <c r="R846" s="11" t="n">
        <f aca="false">'Daily Data'!P845</f>
        <v>-0.0126948963170526</v>
      </c>
      <c r="S846" s="11" t="n">
        <f aca="false">'Daily Data'!Q845</f>
        <v>-0.0129574853162959</v>
      </c>
      <c r="U846" s="11" t="n">
        <f aca="false">'Daily Data'!P845</f>
        <v>-0.0126948963170526</v>
      </c>
      <c r="V846" s="11" t="n">
        <f aca="false">'Daily Data'!R845</f>
        <v>0.00309963768115937</v>
      </c>
      <c r="X846" s="11" t="n">
        <f aca="false">'Daily Data'!Q845</f>
        <v>-0.0129574853162959</v>
      </c>
      <c r="Y846" s="11" t="n">
        <f aca="false">'Daily Data'!R845</f>
        <v>0.00309963768115937</v>
      </c>
      <c r="AA846" s="11" t="n">
        <f aca="false">'Daily Data'!O845</f>
        <v>-0.0101869765767531</v>
      </c>
      <c r="AB846" s="11" t="n">
        <f aca="false">'Daily Data'!P845</f>
        <v>-0.0126948963170526</v>
      </c>
      <c r="AC846" s="11" t="n">
        <f aca="false">'Daily Data'!Q845</f>
        <v>-0.0129574853162959</v>
      </c>
      <c r="AE846" s="11" t="n">
        <f aca="false">'Daily Data'!O845</f>
        <v>-0.0101869765767531</v>
      </c>
      <c r="AF846" s="11" t="n">
        <f aca="false">'Daily Data'!P845</f>
        <v>-0.0126948963170526</v>
      </c>
      <c r="AG846" s="11" t="n">
        <f aca="false">'Daily Data'!R845</f>
        <v>0.00309963768115937</v>
      </c>
      <c r="AI846" s="11" t="n">
        <f aca="false">'Daily Data'!O845</f>
        <v>-0.0101869765767531</v>
      </c>
      <c r="AJ846" s="11" t="n">
        <f aca="false">'Daily Data'!Q845</f>
        <v>-0.0129574853162959</v>
      </c>
      <c r="AK846" s="11" t="n">
        <f aca="false">'Daily Data'!R845</f>
        <v>0.00309963768115937</v>
      </c>
      <c r="AM846" s="11" t="n">
        <f aca="false">'Daily Data'!P845</f>
        <v>-0.0126948963170526</v>
      </c>
      <c r="AN846" s="11" t="n">
        <f aca="false">'Daily Data'!Q845</f>
        <v>-0.0129574853162959</v>
      </c>
      <c r="AO846" s="11" t="n">
        <f aca="false">'Daily Data'!R845</f>
        <v>0.00309963768115937</v>
      </c>
      <c r="AQ846" s="11" t="n">
        <f aca="false">'Daily Data'!O845</f>
        <v>-0.0101869765767531</v>
      </c>
      <c r="AR846" s="11" t="n">
        <f aca="false">'Daily Data'!P845</f>
        <v>-0.0126948963170526</v>
      </c>
      <c r="AS846" s="11" t="n">
        <f aca="false">'Daily Data'!Q845</f>
        <v>-0.0129574853162959</v>
      </c>
      <c r="AT846" s="11" t="n">
        <f aca="false">'Daily Data'!R845</f>
        <v>0.00309963768115937</v>
      </c>
    </row>
    <row r="847" customFormat="false" ht="15" hidden="false" customHeight="false" outlineLevel="0" collapsed="false">
      <c r="A847" s="11" t="n">
        <f aca="false">'Daily Data'!O846</f>
        <v>-0.00543097674867401</v>
      </c>
      <c r="C847" s="11" t="n">
        <f aca="false">'Daily Data'!P846</f>
        <v>-0.00563831285202246</v>
      </c>
      <c r="E847" s="11" t="n">
        <f aca="false">'Daily Data'!Q846</f>
        <v>-0.00564408667106</v>
      </c>
      <c r="G847" s="11" t="n">
        <f aca="false">'Daily Data'!R846</f>
        <v>0.0128032198709444</v>
      </c>
      <c r="I847" s="11" t="n">
        <f aca="false">'Daily Data'!O846</f>
        <v>-0.00543097674867401</v>
      </c>
      <c r="J847" s="11" t="n">
        <f aca="false">'Daily Data'!P846</f>
        <v>-0.00563831285202246</v>
      </c>
      <c r="L847" s="11" t="n">
        <f aca="false">'Daily Data'!O846</f>
        <v>-0.00543097674867401</v>
      </c>
      <c r="M847" s="11" t="n">
        <f aca="false">'Daily Data'!Q846</f>
        <v>-0.00564408667106</v>
      </c>
      <c r="O847" s="11" t="n">
        <f aca="false">'Daily Data'!O846</f>
        <v>-0.00543097674867401</v>
      </c>
      <c r="P847" s="11" t="n">
        <f aca="false">'Daily Data'!R846</f>
        <v>0.0128032198709444</v>
      </c>
      <c r="R847" s="11" t="n">
        <f aca="false">'Daily Data'!P846</f>
        <v>-0.00563831285202246</v>
      </c>
      <c r="S847" s="11" t="n">
        <f aca="false">'Daily Data'!Q846</f>
        <v>-0.00564408667106</v>
      </c>
      <c r="U847" s="11" t="n">
        <f aca="false">'Daily Data'!P846</f>
        <v>-0.00563831285202246</v>
      </c>
      <c r="V847" s="11" t="n">
        <f aca="false">'Daily Data'!R846</f>
        <v>0.0128032198709444</v>
      </c>
      <c r="X847" s="11" t="n">
        <f aca="false">'Daily Data'!Q846</f>
        <v>-0.00564408667106</v>
      </c>
      <c r="Y847" s="11" t="n">
        <f aca="false">'Daily Data'!R846</f>
        <v>0.0128032198709444</v>
      </c>
      <c r="AA847" s="11" t="n">
        <f aca="false">'Daily Data'!O846</f>
        <v>-0.00543097674867401</v>
      </c>
      <c r="AB847" s="11" t="n">
        <f aca="false">'Daily Data'!P846</f>
        <v>-0.00563831285202246</v>
      </c>
      <c r="AC847" s="11" t="n">
        <f aca="false">'Daily Data'!Q846</f>
        <v>-0.00564408667106</v>
      </c>
      <c r="AE847" s="11" t="n">
        <f aca="false">'Daily Data'!O846</f>
        <v>-0.00543097674867401</v>
      </c>
      <c r="AF847" s="11" t="n">
        <f aca="false">'Daily Data'!P846</f>
        <v>-0.00563831285202246</v>
      </c>
      <c r="AG847" s="11" t="n">
        <f aca="false">'Daily Data'!R846</f>
        <v>0.0128032198709444</v>
      </c>
      <c r="AI847" s="11" t="n">
        <f aca="false">'Daily Data'!O846</f>
        <v>-0.00543097674867401</v>
      </c>
      <c r="AJ847" s="11" t="n">
        <f aca="false">'Daily Data'!Q846</f>
        <v>-0.00564408667106</v>
      </c>
      <c r="AK847" s="11" t="n">
        <f aca="false">'Daily Data'!R846</f>
        <v>0.0128032198709444</v>
      </c>
      <c r="AM847" s="11" t="n">
        <f aca="false">'Daily Data'!P846</f>
        <v>-0.00563831285202246</v>
      </c>
      <c r="AN847" s="11" t="n">
        <f aca="false">'Daily Data'!Q846</f>
        <v>-0.00564408667106</v>
      </c>
      <c r="AO847" s="11" t="n">
        <f aca="false">'Daily Data'!R846</f>
        <v>0.0128032198709444</v>
      </c>
      <c r="AQ847" s="11" t="n">
        <f aca="false">'Daily Data'!O846</f>
        <v>-0.00543097674867401</v>
      </c>
      <c r="AR847" s="11" t="n">
        <f aca="false">'Daily Data'!P846</f>
        <v>-0.00563831285202246</v>
      </c>
      <c r="AS847" s="11" t="n">
        <f aca="false">'Daily Data'!Q846</f>
        <v>-0.00564408667106</v>
      </c>
      <c r="AT847" s="11" t="n">
        <f aca="false">'Daily Data'!R846</f>
        <v>0.0128032198709444</v>
      </c>
    </row>
    <row r="848" customFormat="false" ht="15" hidden="false" customHeight="false" outlineLevel="0" collapsed="false">
      <c r="A848" s="11" t="n">
        <f aca="false">'Daily Data'!O847</f>
        <v>0.0176087170538566</v>
      </c>
      <c r="C848" s="11" t="n">
        <f aca="false">'Daily Data'!P847</f>
        <v>0.000508980677749824</v>
      </c>
      <c r="E848" s="11" t="n">
        <f aca="false">'Daily Data'!Q847</f>
        <v>0.000509511536573391</v>
      </c>
      <c r="G848" s="11" t="n">
        <f aca="false">'Daily Data'!R847</f>
        <v>0.00867743161945065</v>
      </c>
      <c r="I848" s="11" t="n">
        <f aca="false">'Daily Data'!O847</f>
        <v>0.0176087170538566</v>
      </c>
      <c r="J848" s="11" t="n">
        <f aca="false">'Daily Data'!P847</f>
        <v>0.000508980677749824</v>
      </c>
      <c r="L848" s="11" t="n">
        <f aca="false">'Daily Data'!O847</f>
        <v>0.0176087170538566</v>
      </c>
      <c r="M848" s="11" t="n">
        <f aca="false">'Daily Data'!Q847</f>
        <v>0.000509511536573391</v>
      </c>
      <c r="O848" s="11" t="n">
        <f aca="false">'Daily Data'!O847</f>
        <v>0.0176087170538566</v>
      </c>
      <c r="P848" s="11" t="n">
        <f aca="false">'Daily Data'!R847</f>
        <v>0.00867743161945065</v>
      </c>
      <c r="R848" s="11" t="n">
        <f aca="false">'Daily Data'!P847</f>
        <v>0.000508980677749824</v>
      </c>
      <c r="S848" s="11" t="n">
        <f aca="false">'Daily Data'!Q847</f>
        <v>0.000509511536573391</v>
      </c>
      <c r="U848" s="11" t="n">
        <f aca="false">'Daily Data'!P847</f>
        <v>0.000508980677749824</v>
      </c>
      <c r="V848" s="11" t="n">
        <f aca="false">'Daily Data'!R847</f>
        <v>0.00867743161945065</v>
      </c>
      <c r="X848" s="11" t="n">
        <f aca="false">'Daily Data'!Q847</f>
        <v>0.000509511536573391</v>
      </c>
      <c r="Y848" s="11" t="n">
        <f aca="false">'Daily Data'!R847</f>
        <v>0.00867743161945065</v>
      </c>
      <c r="AA848" s="11" t="n">
        <f aca="false">'Daily Data'!O847</f>
        <v>0.0176087170538566</v>
      </c>
      <c r="AB848" s="11" t="n">
        <f aca="false">'Daily Data'!P847</f>
        <v>0.000508980677749824</v>
      </c>
      <c r="AC848" s="11" t="n">
        <f aca="false">'Daily Data'!Q847</f>
        <v>0.000509511536573391</v>
      </c>
      <c r="AE848" s="11" t="n">
        <f aca="false">'Daily Data'!O847</f>
        <v>0.0176087170538566</v>
      </c>
      <c r="AF848" s="11" t="n">
        <f aca="false">'Daily Data'!P847</f>
        <v>0.000508980677749824</v>
      </c>
      <c r="AG848" s="11" t="n">
        <f aca="false">'Daily Data'!R847</f>
        <v>0.00867743161945065</v>
      </c>
      <c r="AI848" s="11" t="n">
        <f aca="false">'Daily Data'!O847</f>
        <v>0.0176087170538566</v>
      </c>
      <c r="AJ848" s="11" t="n">
        <f aca="false">'Daily Data'!Q847</f>
        <v>0.000509511536573391</v>
      </c>
      <c r="AK848" s="11" t="n">
        <f aca="false">'Daily Data'!R847</f>
        <v>0.00867743161945065</v>
      </c>
      <c r="AM848" s="11" t="n">
        <f aca="false">'Daily Data'!P847</f>
        <v>0.000508980677749824</v>
      </c>
      <c r="AN848" s="11" t="n">
        <f aca="false">'Daily Data'!Q847</f>
        <v>0.000509511536573391</v>
      </c>
      <c r="AO848" s="11" t="n">
        <f aca="false">'Daily Data'!R847</f>
        <v>0.00867743161945065</v>
      </c>
      <c r="AQ848" s="11" t="n">
        <f aca="false">'Daily Data'!O847</f>
        <v>0.0176087170538566</v>
      </c>
      <c r="AR848" s="11" t="n">
        <f aca="false">'Daily Data'!P847</f>
        <v>0.000508980677749824</v>
      </c>
      <c r="AS848" s="11" t="n">
        <f aca="false">'Daily Data'!Q847</f>
        <v>0.000509511536573391</v>
      </c>
      <c r="AT848" s="11" t="n">
        <f aca="false">'Daily Data'!R847</f>
        <v>0.00867743161945065</v>
      </c>
    </row>
    <row r="849" customFormat="false" ht="15" hidden="false" customHeight="false" outlineLevel="0" collapsed="false">
      <c r="A849" s="11" t="n">
        <f aca="false">'Daily Data'!O848</f>
        <v>-0.00274307460106274</v>
      </c>
      <c r="C849" s="11" t="n">
        <f aca="false">'Daily Data'!P848</f>
        <v>0.00308205585373609</v>
      </c>
      <c r="E849" s="11" t="n">
        <f aca="false">'Daily Data'!Q848</f>
        <v>0.0039095550894239</v>
      </c>
      <c r="G849" s="11" t="n">
        <f aca="false">'Daily Data'!R848</f>
        <v>-0.000322323767658086</v>
      </c>
      <c r="I849" s="11" t="n">
        <f aca="false">'Daily Data'!O848</f>
        <v>-0.00274307460106274</v>
      </c>
      <c r="J849" s="11" t="n">
        <f aca="false">'Daily Data'!P848</f>
        <v>0.00308205585373609</v>
      </c>
      <c r="L849" s="11" t="n">
        <f aca="false">'Daily Data'!O848</f>
        <v>-0.00274307460106274</v>
      </c>
      <c r="M849" s="11" t="n">
        <f aca="false">'Daily Data'!Q848</f>
        <v>0.0039095550894239</v>
      </c>
      <c r="O849" s="11" t="n">
        <f aca="false">'Daily Data'!O848</f>
        <v>-0.00274307460106274</v>
      </c>
      <c r="P849" s="11" t="n">
        <f aca="false">'Daily Data'!R848</f>
        <v>-0.000322323767658086</v>
      </c>
      <c r="R849" s="11" t="n">
        <f aca="false">'Daily Data'!P848</f>
        <v>0.00308205585373609</v>
      </c>
      <c r="S849" s="11" t="n">
        <f aca="false">'Daily Data'!Q848</f>
        <v>0.0039095550894239</v>
      </c>
      <c r="U849" s="11" t="n">
        <f aca="false">'Daily Data'!P848</f>
        <v>0.00308205585373609</v>
      </c>
      <c r="V849" s="11" t="n">
        <f aca="false">'Daily Data'!R848</f>
        <v>-0.000322323767658086</v>
      </c>
      <c r="X849" s="11" t="n">
        <f aca="false">'Daily Data'!Q848</f>
        <v>0.0039095550894239</v>
      </c>
      <c r="Y849" s="11" t="n">
        <f aca="false">'Daily Data'!R848</f>
        <v>-0.000322323767658086</v>
      </c>
      <c r="AA849" s="11" t="n">
        <f aca="false">'Daily Data'!O848</f>
        <v>-0.00274307460106274</v>
      </c>
      <c r="AB849" s="11" t="n">
        <f aca="false">'Daily Data'!P848</f>
        <v>0.00308205585373609</v>
      </c>
      <c r="AC849" s="11" t="n">
        <f aca="false">'Daily Data'!Q848</f>
        <v>0.0039095550894239</v>
      </c>
      <c r="AE849" s="11" t="n">
        <f aca="false">'Daily Data'!O848</f>
        <v>-0.00274307460106274</v>
      </c>
      <c r="AF849" s="11" t="n">
        <f aca="false">'Daily Data'!P848</f>
        <v>0.00308205585373609</v>
      </c>
      <c r="AG849" s="11" t="n">
        <f aca="false">'Daily Data'!R848</f>
        <v>-0.000322323767658086</v>
      </c>
      <c r="AI849" s="11" t="n">
        <f aca="false">'Daily Data'!O848</f>
        <v>-0.00274307460106274</v>
      </c>
      <c r="AJ849" s="11" t="n">
        <f aca="false">'Daily Data'!Q848</f>
        <v>0.0039095550894239</v>
      </c>
      <c r="AK849" s="11" t="n">
        <f aca="false">'Daily Data'!R848</f>
        <v>-0.000322323767658086</v>
      </c>
      <c r="AM849" s="11" t="n">
        <f aca="false">'Daily Data'!P848</f>
        <v>0.00308205585373609</v>
      </c>
      <c r="AN849" s="11" t="n">
        <f aca="false">'Daily Data'!Q848</f>
        <v>0.0039095550894239</v>
      </c>
      <c r="AO849" s="11" t="n">
        <f aca="false">'Daily Data'!R848</f>
        <v>-0.000322323767658086</v>
      </c>
      <c r="AQ849" s="11" t="n">
        <f aca="false">'Daily Data'!O848</f>
        <v>-0.00274307460106274</v>
      </c>
      <c r="AR849" s="11" t="n">
        <f aca="false">'Daily Data'!P848</f>
        <v>0.00308205585373609</v>
      </c>
      <c r="AS849" s="11" t="n">
        <f aca="false">'Daily Data'!Q848</f>
        <v>0.0039095550894239</v>
      </c>
      <c r="AT849" s="11" t="n">
        <f aca="false">'Daily Data'!R848</f>
        <v>-0.000322323767658086</v>
      </c>
    </row>
    <row r="850" customFormat="false" ht="15" hidden="false" customHeight="false" outlineLevel="0" collapsed="false">
      <c r="A850" s="11" t="n">
        <f aca="false">'Daily Data'!O849</f>
        <v>-0.00405937110291834</v>
      </c>
      <c r="C850" s="11" t="n">
        <f aca="false">'Daily Data'!P849</f>
        <v>0.0148734729653792</v>
      </c>
      <c r="E850" s="11" t="n">
        <f aca="false">'Daily Data'!Q849</f>
        <v>0.0145686139743795</v>
      </c>
      <c r="G850" s="11" t="n">
        <f aca="false">'Daily Data'!R849</f>
        <v>-0.00142174597490277</v>
      </c>
      <c r="I850" s="11" t="n">
        <f aca="false">'Daily Data'!O849</f>
        <v>-0.00405937110291834</v>
      </c>
      <c r="J850" s="11" t="n">
        <f aca="false">'Daily Data'!P849</f>
        <v>0.0148734729653792</v>
      </c>
      <c r="L850" s="11" t="n">
        <f aca="false">'Daily Data'!O849</f>
        <v>-0.00405937110291834</v>
      </c>
      <c r="M850" s="11" t="n">
        <f aca="false">'Daily Data'!Q849</f>
        <v>0.0145686139743795</v>
      </c>
      <c r="O850" s="11" t="n">
        <f aca="false">'Daily Data'!O849</f>
        <v>-0.00405937110291834</v>
      </c>
      <c r="P850" s="11" t="n">
        <f aca="false">'Daily Data'!R849</f>
        <v>-0.00142174597490277</v>
      </c>
      <c r="R850" s="11" t="n">
        <f aca="false">'Daily Data'!P849</f>
        <v>0.0148734729653792</v>
      </c>
      <c r="S850" s="11" t="n">
        <f aca="false">'Daily Data'!Q849</f>
        <v>0.0145686139743795</v>
      </c>
      <c r="U850" s="11" t="n">
        <f aca="false">'Daily Data'!P849</f>
        <v>0.0148734729653792</v>
      </c>
      <c r="V850" s="11" t="n">
        <f aca="false">'Daily Data'!R849</f>
        <v>-0.00142174597490277</v>
      </c>
      <c r="X850" s="11" t="n">
        <f aca="false">'Daily Data'!Q849</f>
        <v>0.0145686139743795</v>
      </c>
      <c r="Y850" s="11" t="n">
        <f aca="false">'Daily Data'!R849</f>
        <v>-0.00142174597490277</v>
      </c>
      <c r="AA850" s="11" t="n">
        <f aca="false">'Daily Data'!O849</f>
        <v>-0.00405937110291834</v>
      </c>
      <c r="AB850" s="11" t="n">
        <f aca="false">'Daily Data'!P849</f>
        <v>0.0148734729653792</v>
      </c>
      <c r="AC850" s="11" t="n">
        <f aca="false">'Daily Data'!Q849</f>
        <v>0.0145686139743795</v>
      </c>
      <c r="AE850" s="11" t="n">
        <f aca="false">'Daily Data'!O849</f>
        <v>-0.00405937110291834</v>
      </c>
      <c r="AF850" s="11" t="n">
        <f aca="false">'Daily Data'!P849</f>
        <v>0.0148734729653792</v>
      </c>
      <c r="AG850" s="11" t="n">
        <f aca="false">'Daily Data'!R849</f>
        <v>-0.00142174597490277</v>
      </c>
      <c r="AI850" s="11" t="n">
        <f aca="false">'Daily Data'!O849</f>
        <v>-0.00405937110291834</v>
      </c>
      <c r="AJ850" s="11" t="n">
        <f aca="false">'Daily Data'!Q849</f>
        <v>0.0145686139743795</v>
      </c>
      <c r="AK850" s="11" t="n">
        <f aca="false">'Daily Data'!R849</f>
        <v>-0.00142174597490277</v>
      </c>
      <c r="AM850" s="11" t="n">
        <f aca="false">'Daily Data'!P849</f>
        <v>0.0148734729653792</v>
      </c>
      <c r="AN850" s="11" t="n">
        <f aca="false">'Daily Data'!Q849</f>
        <v>0.0145686139743795</v>
      </c>
      <c r="AO850" s="11" t="n">
        <f aca="false">'Daily Data'!R849</f>
        <v>-0.00142174597490277</v>
      </c>
      <c r="AQ850" s="11" t="n">
        <f aca="false">'Daily Data'!O849</f>
        <v>-0.00405937110291834</v>
      </c>
      <c r="AR850" s="11" t="n">
        <f aca="false">'Daily Data'!P849</f>
        <v>0.0148734729653792</v>
      </c>
      <c r="AS850" s="11" t="n">
        <f aca="false">'Daily Data'!Q849</f>
        <v>0.0145686139743795</v>
      </c>
      <c r="AT850" s="11" t="n">
        <f aca="false">'Daily Data'!R849</f>
        <v>-0.00142174597490277</v>
      </c>
    </row>
    <row r="851" customFormat="false" ht="15" hidden="false" customHeight="false" outlineLevel="0" collapsed="false">
      <c r="A851" s="11" t="n">
        <f aca="false">'Daily Data'!O850</f>
        <v>-0.021387767773606</v>
      </c>
      <c r="C851" s="11" t="n">
        <f aca="false">'Daily Data'!P850</f>
        <v>-0.0096104241898985</v>
      </c>
      <c r="E851" s="11" t="n">
        <f aca="false">'Daily Data'!Q850</f>
        <v>-0.00960516655827732</v>
      </c>
      <c r="G851" s="11" t="n">
        <f aca="false">'Daily Data'!R850</f>
        <v>0.0129889664112243</v>
      </c>
      <c r="I851" s="11" t="n">
        <f aca="false">'Daily Data'!O850</f>
        <v>-0.021387767773606</v>
      </c>
      <c r="J851" s="11" t="n">
        <f aca="false">'Daily Data'!P850</f>
        <v>-0.0096104241898985</v>
      </c>
      <c r="L851" s="11" t="n">
        <f aca="false">'Daily Data'!O850</f>
        <v>-0.021387767773606</v>
      </c>
      <c r="M851" s="11" t="n">
        <f aca="false">'Daily Data'!Q850</f>
        <v>-0.00960516655827732</v>
      </c>
      <c r="O851" s="11" t="n">
        <f aca="false">'Daily Data'!O850</f>
        <v>-0.021387767773606</v>
      </c>
      <c r="P851" s="11" t="n">
        <f aca="false">'Daily Data'!R850</f>
        <v>0.0129889664112243</v>
      </c>
      <c r="R851" s="11" t="n">
        <f aca="false">'Daily Data'!P850</f>
        <v>-0.0096104241898985</v>
      </c>
      <c r="S851" s="11" t="n">
        <f aca="false">'Daily Data'!Q850</f>
        <v>-0.00960516655827732</v>
      </c>
      <c r="U851" s="11" t="n">
        <f aca="false">'Daily Data'!P850</f>
        <v>-0.0096104241898985</v>
      </c>
      <c r="V851" s="11" t="n">
        <f aca="false">'Daily Data'!R850</f>
        <v>0.0129889664112243</v>
      </c>
      <c r="X851" s="11" t="n">
        <f aca="false">'Daily Data'!Q850</f>
        <v>-0.00960516655827732</v>
      </c>
      <c r="Y851" s="11" t="n">
        <f aca="false">'Daily Data'!R850</f>
        <v>0.0129889664112243</v>
      </c>
      <c r="AA851" s="11" t="n">
        <f aca="false">'Daily Data'!O850</f>
        <v>-0.021387767773606</v>
      </c>
      <c r="AB851" s="11" t="n">
        <f aca="false">'Daily Data'!P850</f>
        <v>-0.0096104241898985</v>
      </c>
      <c r="AC851" s="11" t="n">
        <f aca="false">'Daily Data'!Q850</f>
        <v>-0.00960516655827732</v>
      </c>
      <c r="AE851" s="11" t="n">
        <f aca="false">'Daily Data'!O850</f>
        <v>-0.021387767773606</v>
      </c>
      <c r="AF851" s="11" t="n">
        <f aca="false">'Daily Data'!P850</f>
        <v>-0.0096104241898985</v>
      </c>
      <c r="AG851" s="11" t="n">
        <f aca="false">'Daily Data'!R850</f>
        <v>0.0129889664112243</v>
      </c>
      <c r="AI851" s="11" t="n">
        <f aca="false">'Daily Data'!O850</f>
        <v>-0.021387767773606</v>
      </c>
      <c r="AJ851" s="11" t="n">
        <f aca="false">'Daily Data'!Q850</f>
        <v>-0.00960516655827732</v>
      </c>
      <c r="AK851" s="11" t="n">
        <f aca="false">'Daily Data'!R850</f>
        <v>0.0129889664112243</v>
      </c>
      <c r="AM851" s="11" t="n">
        <f aca="false">'Daily Data'!P850</f>
        <v>-0.0096104241898985</v>
      </c>
      <c r="AN851" s="11" t="n">
        <f aca="false">'Daily Data'!Q850</f>
        <v>-0.00960516655827732</v>
      </c>
      <c r="AO851" s="11" t="n">
        <f aca="false">'Daily Data'!R850</f>
        <v>0.0129889664112243</v>
      </c>
      <c r="AQ851" s="11" t="n">
        <f aca="false">'Daily Data'!O850</f>
        <v>-0.021387767773606</v>
      </c>
      <c r="AR851" s="11" t="n">
        <f aca="false">'Daily Data'!P850</f>
        <v>-0.0096104241898985</v>
      </c>
      <c r="AS851" s="11" t="n">
        <f aca="false">'Daily Data'!Q850</f>
        <v>-0.00960516655827732</v>
      </c>
      <c r="AT851" s="11" t="n">
        <f aca="false">'Daily Data'!R850</f>
        <v>0.0129889664112243</v>
      </c>
    </row>
    <row r="852" customFormat="false" ht="15" hidden="false" customHeight="false" outlineLevel="0" collapsed="false">
      <c r="A852" s="11" t="n">
        <f aca="false">'Daily Data'!O851</f>
        <v>-0.00756629715716068</v>
      </c>
      <c r="C852" s="11" t="n">
        <f aca="false">'Daily Data'!P851</f>
        <v>0.00407895427696363</v>
      </c>
      <c r="E852" s="11" t="n">
        <f aca="false">'Daily Data'!Q851</f>
        <v>0.00478579181787635</v>
      </c>
      <c r="G852" s="11" t="n">
        <f aca="false">'Daily Data'!R851</f>
        <v>-0.00673937849266588</v>
      </c>
      <c r="I852" s="11" t="n">
        <f aca="false">'Daily Data'!O851</f>
        <v>-0.00756629715716068</v>
      </c>
      <c r="J852" s="11" t="n">
        <f aca="false">'Daily Data'!P851</f>
        <v>0.00407895427696363</v>
      </c>
      <c r="L852" s="11" t="n">
        <f aca="false">'Daily Data'!O851</f>
        <v>-0.00756629715716068</v>
      </c>
      <c r="M852" s="11" t="n">
        <f aca="false">'Daily Data'!Q851</f>
        <v>0.00478579181787635</v>
      </c>
      <c r="O852" s="11" t="n">
        <f aca="false">'Daily Data'!O851</f>
        <v>-0.00756629715716068</v>
      </c>
      <c r="P852" s="11" t="n">
        <f aca="false">'Daily Data'!R851</f>
        <v>-0.00673937849266588</v>
      </c>
      <c r="R852" s="11" t="n">
        <f aca="false">'Daily Data'!P851</f>
        <v>0.00407895427696363</v>
      </c>
      <c r="S852" s="11" t="n">
        <f aca="false">'Daily Data'!Q851</f>
        <v>0.00478579181787635</v>
      </c>
      <c r="U852" s="11" t="n">
        <f aca="false">'Daily Data'!P851</f>
        <v>0.00407895427696363</v>
      </c>
      <c r="V852" s="11" t="n">
        <f aca="false">'Daily Data'!R851</f>
        <v>-0.00673937849266588</v>
      </c>
      <c r="X852" s="11" t="n">
        <f aca="false">'Daily Data'!Q851</f>
        <v>0.00478579181787635</v>
      </c>
      <c r="Y852" s="11" t="n">
        <f aca="false">'Daily Data'!R851</f>
        <v>-0.00673937849266588</v>
      </c>
      <c r="AA852" s="11" t="n">
        <f aca="false">'Daily Data'!O851</f>
        <v>-0.00756629715716068</v>
      </c>
      <c r="AB852" s="11" t="n">
        <f aca="false">'Daily Data'!P851</f>
        <v>0.00407895427696363</v>
      </c>
      <c r="AC852" s="11" t="n">
        <f aca="false">'Daily Data'!Q851</f>
        <v>0.00478579181787635</v>
      </c>
      <c r="AE852" s="11" t="n">
        <f aca="false">'Daily Data'!O851</f>
        <v>-0.00756629715716068</v>
      </c>
      <c r="AF852" s="11" t="n">
        <f aca="false">'Daily Data'!P851</f>
        <v>0.00407895427696363</v>
      </c>
      <c r="AG852" s="11" t="n">
        <f aca="false">'Daily Data'!R851</f>
        <v>-0.00673937849266588</v>
      </c>
      <c r="AI852" s="11" t="n">
        <f aca="false">'Daily Data'!O851</f>
        <v>-0.00756629715716068</v>
      </c>
      <c r="AJ852" s="11" t="n">
        <f aca="false">'Daily Data'!Q851</f>
        <v>0.00478579181787635</v>
      </c>
      <c r="AK852" s="11" t="n">
        <f aca="false">'Daily Data'!R851</f>
        <v>-0.00673937849266588</v>
      </c>
      <c r="AM852" s="11" t="n">
        <f aca="false">'Daily Data'!P851</f>
        <v>0.00407895427696363</v>
      </c>
      <c r="AN852" s="11" t="n">
        <f aca="false">'Daily Data'!Q851</f>
        <v>0.00478579181787635</v>
      </c>
      <c r="AO852" s="11" t="n">
        <f aca="false">'Daily Data'!R851</f>
        <v>-0.00673937849266588</v>
      </c>
      <c r="AQ852" s="11" t="n">
        <f aca="false">'Daily Data'!O851</f>
        <v>-0.00756629715716068</v>
      </c>
      <c r="AR852" s="11" t="n">
        <f aca="false">'Daily Data'!P851</f>
        <v>0.00407895427696363</v>
      </c>
      <c r="AS852" s="11" t="n">
        <f aca="false">'Daily Data'!Q851</f>
        <v>0.00478579181787635</v>
      </c>
      <c r="AT852" s="11" t="n">
        <f aca="false">'Daily Data'!R851</f>
        <v>-0.00673937849266588</v>
      </c>
    </row>
    <row r="853" customFormat="false" ht="15" hidden="false" customHeight="false" outlineLevel="0" collapsed="false">
      <c r="A853" s="11" t="n">
        <f aca="false">'Daily Data'!O852</f>
        <v>0.0144190728910975</v>
      </c>
      <c r="C853" s="11" t="n">
        <f aca="false">'Daily Data'!P852</f>
        <v>0.0152468903575664</v>
      </c>
      <c r="E853" s="11" t="n">
        <f aca="false">'Daily Data'!Q852</f>
        <v>0.0146338474273515</v>
      </c>
      <c r="G853" s="11" t="n">
        <f aca="false">'Daily Data'!R852</f>
        <v>9.47042933085367E-005</v>
      </c>
      <c r="I853" s="11" t="n">
        <f aca="false">'Daily Data'!O852</f>
        <v>0.0144190728910975</v>
      </c>
      <c r="J853" s="11" t="n">
        <f aca="false">'Daily Data'!P852</f>
        <v>0.0152468903575664</v>
      </c>
      <c r="L853" s="11" t="n">
        <f aca="false">'Daily Data'!O852</f>
        <v>0.0144190728910975</v>
      </c>
      <c r="M853" s="11" t="n">
        <f aca="false">'Daily Data'!Q852</f>
        <v>0.0146338474273515</v>
      </c>
      <c r="O853" s="11" t="n">
        <f aca="false">'Daily Data'!O852</f>
        <v>0.0144190728910975</v>
      </c>
      <c r="P853" s="11" t="n">
        <f aca="false">'Daily Data'!R852</f>
        <v>9.47042933085367E-005</v>
      </c>
      <c r="R853" s="11" t="n">
        <f aca="false">'Daily Data'!P852</f>
        <v>0.0152468903575664</v>
      </c>
      <c r="S853" s="11" t="n">
        <f aca="false">'Daily Data'!Q852</f>
        <v>0.0146338474273515</v>
      </c>
      <c r="U853" s="11" t="n">
        <f aca="false">'Daily Data'!P852</f>
        <v>0.0152468903575664</v>
      </c>
      <c r="V853" s="11" t="n">
        <f aca="false">'Daily Data'!R852</f>
        <v>9.47042933085367E-005</v>
      </c>
      <c r="X853" s="11" t="n">
        <f aca="false">'Daily Data'!Q852</f>
        <v>0.0146338474273515</v>
      </c>
      <c r="Y853" s="11" t="n">
        <f aca="false">'Daily Data'!R852</f>
        <v>9.47042933085367E-005</v>
      </c>
      <c r="AA853" s="11" t="n">
        <f aca="false">'Daily Data'!O852</f>
        <v>0.0144190728910975</v>
      </c>
      <c r="AB853" s="11" t="n">
        <f aca="false">'Daily Data'!P852</f>
        <v>0.0152468903575664</v>
      </c>
      <c r="AC853" s="11" t="n">
        <f aca="false">'Daily Data'!Q852</f>
        <v>0.0146338474273515</v>
      </c>
      <c r="AE853" s="11" t="n">
        <f aca="false">'Daily Data'!O852</f>
        <v>0.0144190728910975</v>
      </c>
      <c r="AF853" s="11" t="n">
        <f aca="false">'Daily Data'!P852</f>
        <v>0.0152468903575664</v>
      </c>
      <c r="AG853" s="11" t="n">
        <f aca="false">'Daily Data'!R852</f>
        <v>9.47042933085367E-005</v>
      </c>
      <c r="AI853" s="11" t="n">
        <f aca="false">'Daily Data'!O852</f>
        <v>0.0144190728910975</v>
      </c>
      <c r="AJ853" s="11" t="n">
        <f aca="false">'Daily Data'!Q852</f>
        <v>0.0146338474273515</v>
      </c>
      <c r="AK853" s="11" t="n">
        <f aca="false">'Daily Data'!R852</f>
        <v>9.47042933085367E-005</v>
      </c>
      <c r="AM853" s="11" t="n">
        <f aca="false">'Daily Data'!P852</f>
        <v>0.0152468903575664</v>
      </c>
      <c r="AN853" s="11" t="n">
        <f aca="false">'Daily Data'!Q852</f>
        <v>0.0146338474273515</v>
      </c>
      <c r="AO853" s="11" t="n">
        <f aca="false">'Daily Data'!R852</f>
        <v>9.47042933085367E-005</v>
      </c>
      <c r="AQ853" s="11" t="n">
        <f aca="false">'Daily Data'!O852</f>
        <v>0.0144190728910975</v>
      </c>
      <c r="AR853" s="11" t="n">
        <f aca="false">'Daily Data'!P852</f>
        <v>0.0152468903575664</v>
      </c>
      <c r="AS853" s="11" t="n">
        <f aca="false">'Daily Data'!Q852</f>
        <v>0.0146338474273515</v>
      </c>
      <c r="AT853" s="11" t="n">
        <f aca="false">'Daily Data'!R852</f>
        <v>9.47042933085367E-005</v>
      </c>
    </row>
    <row r="854" customFormat="false" ht="15" hidden="false" customHeight="false" outlineLevel="0" collapsed="false">
      <c r="A854" s="11" t="n">
        <f aca="false">'Daily Data'!O853</f>
        <v>0.0143175814688882</v>
      </c>
      <c r="C854" s="11" t="n">
        <f aca="false">'Daily Data'!P853</f>
        <v>0.0250327944297399</v>
      </c>
      <c r="E854" s="11" t="n">
        <f aca="false">'Daily Data'!Q853</f>
        <v>0.0247422574319779</v>
      </c>
      <c r="G854" s="11" t="n">
        <f aca="false">'Daily Data'!R853</f>
        <v>-0.00970175169391458</v>
      </c>
      <c r="I854" s="11" t="n">
        <f aca="false">'Daily Data'!O853</f>
        <v>0.0143175814688882</v>
      </c>
      <c r="J854" s="11" t="n">
        <f aca="false">'Daily Data'!P853</f>
        <v>0.0250327944297399</v>
      </c>
      <c r="L854" s="11" t="n">
        <f aca="false">'Daily Data'!O853</f>
        <v>0.0143175814688882</v>
      </c>
      <c r="M854" s="11" t="n">
        <f aca="false">'Daily Data'!Q853</f>
        <v>0.0247422574319779</v>
      </c>
      <c r="O854" s="11" t="n">
        <f aca="false">'Daily Data'!O853</f>
        <v>0.0143175814688882</v>
      </c>
      <c r="P854" s="11" t="n">
        <f aca="false">'Daily Data'!R853</f>
        <v>-0.00970175169391458</v>
      </c>
      <c r="R854" s="11" t="n">
        <f aca="false">'Daily Data'!P853</f>
        <v>0.0250327944297399</v>
      </c>
      <c r="S854" s="11" t="n">
        <f aca="false">'Daily Data'!Q853</f>
        <v>0.0247422574319779</v>
      </c>
      <c r="U854" s="11" t="n">
        <f aca="false">'Daily Data'!P853</f>
        <v>0.0250327944297399</v>
      </c>
      <c r="V854" s="11" t="n">
        <f aca="false">'Daily Data'!R853</f>
        <v>-0.00970175169391458</v>
      </c>
      <c r="X854" s="11" t="n">
        <f aca="false">'Daily Data'!Q853</f>
        <v>0.0247422574319779</v>
      </c>
      <c r="Y854" s="11" t="n">
        <f aca="false">'Daily Data'!R853</f>
        <v>-0.00970175169391458</v>
      </c>
      <c r="AA854" s="11" t="n">
        <f aca="false">'Daily Data'!O853</f>
        <v>0.0143175814688882</v>
      </c>
      <c r="AB854" s="11" t="n">
        <f aca="false">'Daily Data'!P853</f>
        <v>0.0250327944297399</v>
      </c>
      <c r="AC854" s="11" t="n">
        <f aca="false">'Daily Data'!Q853</f>
        <v>0.0247422574319779</v>
      </c>
      <c r="AE854" s="11" t="n">
        <f aca="false">'Daily Data'!O853</f>
        <v>0.0143175814688882</v>
      </c>
      <c r="AF854" s="11" t="n">
        <f aca="false">'Daily Data'!P853</f>
        <v>0.0250327944297399</v>
      </c>
      <c r="AG854" s="11" t="n">
        <f aca="false">'Daily Data'!R853</f>
        <v>-0.00970175169391458</v>
      </c>
      <c r="AI854" s="11" t="n">
        <f aca="false">'Daily Data'!O853</f>
        <v>0.0143175814688882</v>
      </c>
      <c r="AJ854" s="11" t="n">
        <f aca="false">'Daily Data'!Q853</f>
        <v>0.0247422574319779</v>
      </c>
      <c r="AK854" s="11" t="n">
        <f aca="false">'Daily Data'!R853</f>
        <v>-0.00970175169391458</v>
      </c>
      <c r="AM854" s="11" t="n">
        <f aca="false">'Daily Data'!P853</f>
        <v>0.0250327944297399</v>
      </c>
      <c r="AN854" s="11" t="n">
        <f aca="false">'Daily Data'!Q853</f>
        <v>0.0247422574319779</v>
      </c>
      <c r="AO854" s="11" t="n">
        <f aca="false">'Daily Data'!R853</f>
        <v>-0.00970175169391458</v>
      </c>
      <c r="AQ854" s="11" t="n">
        <f aca="false">'Daily Data'!O853</f>
        <v>0.0143175814688882</v>
      </c>
      <c r="AR854" s="11" t="n">
        <f aca="false">'Daily Data'!P853</f>
        <v>0.0250327944297399</v>
      </c>
      <c r="AS854" s="11" t="n">
        <f aca="false">'Daily Data'!Q853</f>
        <v>0.0247422574319779</v>
      </c>
      <c r="AT854" s="11" t="n">
        <f aca="false">'Daily Data'!R853</f>
        <v>-0.00970175169391458</v>
      </c>
    </row>
    <row r="855" customFormat="false" ht="15" hidden="false" customHeight="false" outlineLevel="0" collapsed="false">
      <c r="A855" s="11" t="n">
        <f aca="false">'Daily Data'!O854</f>
        <v>0.00265073804417087</v>
      </c>
      <c r="C855" s="11" t="n">
        <f aca="false">'Daily Data'!P854</f>
        <v>0.000972277665340629</v>
      </c>
      <c r="E855" s="11" t="n">
        <f aca="false">'Daily Data'!Q854</f>
        <v>0.000777404696724096</v>
      </c>
      <c r="G855" s="11" t="n">
        <f aca="false">'Daily Data'!R854</f>
        <v>0.0116284001393269</v>
      </c>
      <c r="I855" s="11" t="n">
        <f aca="false">'Daily Data'!O854</f>
        <v>0.00265073804417087</v>
      </c>
      <c r="J855" s="11" t="n">
        <f aca="false">'Daily Data'!P854</f>
        <v>0.000972277665340629</v>
      </c>
      <c r="L855" s="11" t="n">
        <f aca="false">'Daily Data'!O854</f>
        <v>0.00265073804417087</v>
      </c>
      <c r="M855" s="11" t="n">
        <f aca="false">'Daily Data'!Q854</f>
        <v>0.000777404696724096</v>
      </c>
      <c r="O855" s="11" t="n">
        <f aca="false">'Daily Data'!O854</f>
        <v>0.00265073804417087</v>
      </c>
      <c r="P855" s="11" t="n">
        <f aca="false">'Daily Data'!R854</f>
        <v>0.0116284001393269</v>
      </c>
      <c r="R855" s="11" t="n">
        <f aca="false">'Daily Data'!P854</f>
        <v>0.000972277665340629</v>
      </c>
      <c r="S855" s="11" t="n">
        <f aca="false">'Daily Data'!Q854</f>
        <v>0.000777404696724096</v>
      </c>
      <c r="U855" s="11" t="n">
        <f aca="false">'Daily Data'!P854</f>
        <v>0.000972277665340629</v>
      </c>
      <c r="V855" s="11" t="n">
        <f aca="false">'Daily Data'!R854</f>
        <v>0.0116284001393269</v>
      </c>
      <c r="X855" s="11" t="n">
        <f aca="false">'Daily Data'!Q854</f>
        <v>0.000777404696724096</v>
      </c>
      <c r="Y855" s="11" t="n">
        <f aca="false">'Daily Data'!R854</f>
        <v>0.0116284001393269</v>
      </c>
      <c r="AA855" s="11" t="n">
        <f aca="false">'Daily Data'!O854</f>
        <v>0.00265073804417087</v>
      </c>
      <c r="AB855" s="11" t="n">
        <f aca="false">'Daily Data'!P854</f>
        <v>0.000972277665340629</v>
      </c>
      <c r="AC855" s="11" t="n">
        <f aca="false">'Daily Data'!Q854</f>
        <v>0.000777404696724096</v>
      </c>
      <c r="AE855" s="11" t="n">
        <f aca="false">'Daily Data'!O854</f>
        <v>0.00265073804417087</v>
      </c>
      <c r="AF855" s="11" t="n">
        <f aca="false">'Daily Data'!P854</f>
        <v>0.000972277665340629</v>
      </c>
      <c r="AG855" s="11" t="n">
        <f aca="false">'Daily Data'!R854</f>
        <v>0.0116284001393269</v>
      </c>
      <c r="AI855" s="11" t="n">
        <f aca="false">'Daily Data'!O854</f>
        <v>0.00265073804417087</v>
      </c>
      <c r="AJ855" s="11" t="n">
        <f aca="false">'Daily Data'!Q854</f>
        <v>0.000777404696724096</v>
      </c>
      <c r="AK855" s="11" t="n">
        <f aca="false">'Daily Data'!R854</f>
        <v>0.0116284001393269</v>
      </c>
      <c r="AM855" s="11" t="n">
        <f aca="false">'Daily Data'!P854</f>
        <v>0.000972277665340629</v>
      </c>
      <c r="AN855" s="11" t="n">
        <f aca="false">'Daily Data'!Q854</f>
        <v>0.000777404696724096</v>
      </c>
      <c r="AO855" s="11" t="n">
        <f aca="false">'Daily Data'!R854</f>
        <v>0.0116284001393269</v>
      </c>
      <c r="AQ855" s="11" t="n">
        <f aca="false">'Daily Data'!O854</f>
        <v>0.00265073804417087</v>
      </c>
      <c r="AR855" s="11" t="n">
        <f aca="false">'Daily Data'!P854</f>
        <v>0.000972277665340629</v>
      </c>
      <c r="AS855" s="11" t="n">
        <f aca="false">'Daily Data'!Q854</f>
        <v>0.000777404696724096</v>
      </c>
      <c r="AT855" s="11" t="n">
        <f aca="false">'Daily Data'!R854</f>
        <v>0.0116284001393269</v>
      </c>
    </row>
    <row r="856" customFormat="false" ht="15" hidden="false" customHeight="false" outlineLevel="0" collapsed="false">
      <c r="A856" s="11" t="n">
        <f aca="false">'Daily Data'!O855</f>
        <v>0.00764777960486434</v>
      </c>
      <c r="C856" s="11" t="n">
        <f aca="false">'Daily Data'!P855</f>
        <v>0.0121963117897232</v>
      </c>
      <c r="E856" s="11" t="n">
        <f aca="false">'Daily Data'!Q855</f>
        <v>0.0125001228158321</v>
      </c>
      <c r="G856" s="11" t="n">
        <f aca="false">'Daily Data'!R855</f>
        <v>-0.010693401502366</v>
      </c>
      <c r="I856" s="11" t="n">
        <f aca="false">'Daily Data'!O855</f>
        <v>0.00764777960486434</v>
      </c>
      <c r="J856" s="11" t="n">
        <f aca="false">'Daily Data'!P855</f>
        <v>0.0121963117897232</v>
      </c>
      <c r="L856" s="11" t="n">
        <f aca="false">'Daily Data'!O855</f>
        <v>0.00764777960486434</v>
      </c>
      <c r="M856" s="11" t="n">
        <f aca="false">'Daily Data'!Q855</f>
        <v>0.0125001228158321</v>
      </c>
      <c r="O856" s="11" t="n">
        <f aca="false">'Daily Data'!O855</f>
        <v>0.00764777960486434</v>
      </c>
      <c r="P856" s="11" t="n">
        <f aca="false">'Daily Data'!R855</f>
        <v>-0.010693401502366</v>
      </c>
      <c r="R856" s="11" t="n">
        <f aca="false">'Daily Data'!P855</f>
        <v>0.0121963117897232</v>
      </c>
      <c r="S856" s="11" t="n">
        <f aca="false">'Daily Data'!Q855</f>
        <v>0.0125001228158321</v>
      </c>
      <c r="U856" s="11" t="n">
        <f aca="false">'Daily Data'!P855</f>
        <v>0.0121963117897232</v>
      </c>
      <c r="V856" s="11" t="n">
        <f aca="false">'Daily Data'!R855</f>
        <v>-0.010693401502366</v>
      </c>
      <c r="X856" s="11" t="n">
        <f aca="false">'Daily Data'!Q855</f>
        <v>0.0125001228158321</v>
      </c>
      <c r="Y856" s="11" t="n">
        <f aca="false">'Daily Data'!R855</f>
        <v>-0.010693401502366</v>
      </c>
      <c r="AA856" s="11" t="n">
        <f aca="false">'Daily Data'!O855</f>
        <v>0.00764777960486434</v>
      </c>
      <c r="AB856" s="11" t="n">
        <f aca="false">'Daily Data'!P855</f>
        <v>0.0121963117897232</v>
      </c>
      <c r="AC856" s="11" t="n">
        <f aca="false">'Daily Data'!Q855</f>
        <v>0.0125001228158321</v>
      </c>
      <c r="AE856" s="11" t="n">
        <f aca="false">'Daily Data'!O855</f>
        <v>0.00764777960486434</v>
      </c>
      <c r="AF856" s="11" t="n">
        <f aca="false">'Daily Data'!P855</f>
        <v>0.0121963117897232</v>
      </c>
      <c r="AG856" s="11" t="n">
        <f aca="false">'Daily Data'!R855</f>
        <v>-0.010693401502366</v>
      </c>
      <c r="AI856" s="11" t="n">
        <f aca="false">'Daily Data'!O855</f>
        <v>0.00764777960486434</v>
      </c>
      <c r="AJ856" s="11" t="n">
        <f aca="false">'Daily Data'!Q855</f>
        <v>0.0125001228158321</v>
      </c>
      <c r="AK856" s="11" t="n">
        <f aca="false">'Daily Data'!R855</f>
        <v>-0.010693401502366</v>
      </c>
      <c r="AM856" s="11" t="n">
        <f aca="false">'Daily Data'!P855</f>
        <v>0.0121963117897232</v>
      </c>
      <c r="AN856" s="11" t="n">
        <f aca="false">'Daily Data'!Q855</f>
        <v>0.0125001228158321</v>
      </c>
      <c r="AO856" s="11" t="n">
        <f aca="false">'Daily Data'!R855</f>
        <v>-0.010693401502366</v>
      </c>
      <c r="AQ856" s="11" t="n">
        <f aca="false">'Daily Data'!O855</f>
        <v>0.00764777960486434</v>
      </c>
      <c r="AR856" s="11" t="n">
        <f aca="false">'Daily Data'!P855</f>
        <v>0.0121963117897232</v>
      </c>
      <c r="AS856" s="11" t="n">
        <f aca="false">'Daily Data'!Q855</f>
        <v>0.0125001228158321</v>
      </c>
      <c r="AT856" s="11" t="n">
        <f aca="false">'Daily Data'!R855</f>
        <v>-0.010693401502366</v>
      </c>
    </row>
    <row r="857" customFormat="false" ht="15" hidden="false" customHeight="false" outlineLevel="0" collapsed="false">
      <c r="A857" s="11" t="n">
        <f aca="false">'Daily Data'!O856</f>
        <v>0.0059090331594937</v>
      </c>
      <c r="C857" s="11" t="n">
        <f aca="false">'Daily Data'!P856</f>
        <v>-0.00723716306194606</v>
      </c>
      <c r="E857" s="11" t="n">
        <f aca="false">'Daily Data'!Q856</f>
        <v>-0.00772378930730917</v>
      </c>
      <c r="G857" s="11" t="n">
        <f aca="false">'Daily Data'!R856</f>
        <v>-0.0225328593090969</v>
      </c>
      <c r="I857" s="11" t="n">
        <f aca="false">'Daily Data'!O856</f>
        <v>0.0059090331594937</v>
      </c>
      <c r="J857" s="11" t="n">
        <f aca="false">'Daily Data'!P856</f>
        <v>-0.00723716306194606</v>
      </c>
      <c r="L857" s="11" t="n">
        <f aca="false">'Daily Data'!O856</f>
        <v>0.0059090331594937</v>
      </c>
      <c r="M857" s="11" t="n">
        <f aca="false">'Daily Data'!Q856</f>
        <v>-0.00772378930730917</v>
      </c>
      <c r="O857" s="11" t="n">
        <f aca="false">'Daily Data'!O856</f>
        <v>0.0059090331594937</v>
      </c>
      <c r="P857" s="11" t="n">
        <f aca="false">'Daily Data'!R856</f>
        <v>-0.0225328593090969</v>
      </c>
      <c r="R857" s="11" t="n">
        <f aca="false">'Daily Data'!P856</f>
        <v>-0.00723716306194606</v>
      </c>
      <c r="S857" s="11" t="n">
        <f aca="false">'Daily Data'!Q856</f>
        <v>-0.00772378930730917</v>
      </c>
      <c r="U857" s="11" t="n">
        <f aca="false">'Daily Data'!P856</f>
        <v>-0.00723716306194606</v>
      </c>
      <c r="V857" s="11" t="n">
        <f aca="false">'Daily Data'!R856</f>
        <v>-0.0225328593090969</v>
      </c>
      <c r="X857" s="11" t="n">
        <f aca="false">'Daily Data'!Q856</f>
        <v>-0.00772378930730917</v>
      </c>
      <c r="Y857" s="11" t="n">
        <f aca="false">'Daily Data'!R856</f>
        <v>-0.0225328593090969</v>
      </c>
      <c r="AA857" s="11" t="n">
        <f aca="false">'Daily Data'!O856</f>
        <v>0.0059090331594937</v>
      </c>
      <c r="AB857" s="11" t="n">
        <f aca="false">'Daily Data'!P856</f>
        <v>-0.00723716306194606</v>
      </c>
      <c r="AC857" s="11" t="n">
        <f aca="false">'Daily Data'!Q856</f>
        <v>-0.00772378930730917</v>
      </c>
      <c r="AE857" s="11" t="n">
        <f aca="false">'Daily Data'!O856</f>
        <v>0.0059090331594937</v>
      </c>
      <c r="AF857" s="11" t="n">
        <f aca="false">'Daily Data'!P856</f>
        <v>-0.00723716306194606</v>
      </c>
      <c r="AG857" s="11" t="n">
        <f aca="false">'Daily Data'!R856</f>
        <v>-0.0225328593090969</v>
      </c>
      <c r="AI857" s="11" t="n">
        <f aca="false">'Daily Data'!O856</f>
        <v>0.0059090331594937</v>
      </c>
      <c r="AJ857" s="11" t="n">
        <f aca="false">'Daily Data'!Q856</f>
        <v>-0.00772378930730917</v>
      </c>
      <c r="AK857" s="11" t="n">
        <f aca="false">'Daily Data'!R856</f>
        <v>-0.0225328593090969</v>
      </c>
      <c r="AM857" s="11" t="n">
        <f aca="false">'Daily Data'!P856</f>
        <v>-0.00723716306194606</v>
      </c>
      <c r="AN857" s="11" t="n">
        <f aca="false">'Daily Data'!Q856</f>
        <v>-0.00772378930730917</v>
      </c>
      <c r="AO857" s="11" t="n">
        <f aca="false">'Daily Data'!R856</f>
        <v>-0.0225328593090969</v>
      </c>
      <c r="AQ857" s="11" t="n">
        <f aca="false">'Daily Data'!O856</f>
        <v>0.0059090331594937</v>
      </c>
      <c r="AR857" s="11" t="n">
        <f aca="false">'Daily Data'!P856</f>
        <v>-0.00723716306194606</v>
      </c>
      <c r="AS857" s="11" t="n">
        <f aca="false">'Daily Data'!Q856</f>
        <v>-0.00772378930730917</v>
      </c>
      <c r="AT857" s="11" t="n">
        <f aca="false">'Daily Data'!R856</f>
        <v>-0.0225328593090969</v>
      </c>
    </row>
    <row r="858" customFormat="false" ht="15" hidden="false" customHeight="false" outlineLevel="0" collapsed="false">
      <c r="A858" s="11" t="n">
        <f aca="false">'Daily Data'!O857</f>
        <v>0.00465574936965545</v>
      </c>
      <c r="C858" s="11" t="n">
        <f aca="false">'Daily Data'!P857</f>
        <v>0.00630898263142059</v>
      </c>
      <c r="E858" s="11" t="n">
        <f aca="false">'Daily Data'!Q857</f>
        <v>0.0069964049563817</v>
      </c>
      <c r="G858" s="11" t="n">
        <f aca="false">'Daily Data'!R857</f>
        <v>0.00261308393320541</v>
      </c>
      <c r="I858" s="11" t="n">
        <f aca="false">'Daily Data'!O857</f>
        <v>0.00465574936965545</v>
      </c>
      <c r="J858" s="11" t="n">
        <f aca="false">'Daily Data'!P857</f>
        <v>0.00630898263142059</v>
      </c>
      <c r="L858" s="11" t="n">
        <f aca="false">'Daily Data'!O857</f>
        <v>0.00465574936965545</v>
      </c>
      <c r="M858" s="11" t="n">
        <f aca="false">'Daily Data'!Q857</f>
        <v>0.0069964049563817</v>
      </c>
      <c r="O858" s="11" t="n">
        <f aca="false">'Daily Data'!O857</f>
        <v>0.00465574936965545</v>
      </c>
      <c r="P858" s="11" t="n">
        <f aca="false">'Daily Data'!R857</f>
        <v>0.00261308393320541</v>
      </c>
      <c r="R858" s="11" t="n">
        <f aca="false">'Daily Data'!P857</f>
        <v>0.00630898263142059</v>
      </c>
      <c r="S858" s="11" t="n">
        <f aca="false">'Daily Data'!Q857</f>
        <v>0.0069964049563817</v>
      </c>
      <c r="U858" s="11" t="n">
        <f aca="false">'Daily Data'!P857</f>
        <v>0.00630898263142059</v>
      </c>
      <c r="V858" s="11" t="n">
        <f aca="false">'Daily Data'!R857</f>
        <v>0.00261308393320541</v>
      </c>
      <c r="X858" s="11" t="n">
        <f aca="false">'Daily Data'!Q857</f>
        <v>0.0069964049563817</v>
      </c>
      <c r="Y858" s="11" t="n">
        <f aca="false">'Daily Data'!R857</f>
        <v>0.00261308393320541</v>
      </c>
      <c r="AA858" s="11" t="n">
        <f aca="false">'Daily Data'!O857</f>
        <v>0.00465574936965545</v>
      </c>
      <c r="AB858" s="11" t="n">
        <f aca="false">'Daily Data'!P857</f>
        <v>0.00630898263142059</v>
      </c>
      <c r="AC858" s="11" t="n">
        <f aca="false">'Daily Data'!Q857</f>
        <v>0.0069964049563817</v>
      </c>
      <c r="AE858" s="11" t="n">
        <f aca="false">'Daily Data'!O857</f>
        <v>0.00465574936965545</v>
      </c>
      <c r="AF858" s="11" t="n">
        <f aca="false">'Daily Data'!P857</f>
        <v>0.00630898263142059</v>
      </c>
      <c r="AG858" s="11" t="n">
        <f aca="false">'Daily Data'!R857</f>
        <v>0.00261308393320541</v>
      </c>
      <c r="AI858" s="11" t="n">
        <f aca="false">'Daily Data'!O857</f>
        <v>0.00465574936965545</v>
      </c>
      <c r="AJ858" s="11" t="n">
        <f aca="false">'Daily Data'!Q857</f>
        <v>0.0069964049563817</v>
      </c>
      <c r="AK858" s="11" t="n">
        <f aca="false">'Daily Data'!R857</f>
        <v>0.00261308393320541</v>
      </c>
      <c r="AM858" s="11" t="n">
        <f aca="false">'Daily Data'!P857</f>
        <v>0.00630898263142059</v>
      </c>
      <c r="AN858" s="11" t="n">
        <f aca="false">'Daily Data'!Q857</f>
        <v>0.0069964049563817</v>
      </c>
      <c r="AO858" s="11" t="n">
        <f aca="false">'Daily Data'!R857</f>
        <v>0.00261308393320541</v>
      </c>
      <c r="AQ858" s="11" t="n">
        <f aca="false">'Daily Data'!O857</f>
        <v>0.00465574936965545</v>
      </c>
      <c r="AR858" s="11" t="n">
        <f aca="false">'Daily Data'!P857</f>
        <v>0.00630898263142059</v>
      </c>
      <c r="AS858" s="11" t="n">
        <f aca="false">'Daily Data'!Q857</f>
        <v>0.0069964049563817</v>
      </c>
      <c r="AT858" s="11" t="n">
        <f aca="false">'Daily Data'!R857</f>
        <v>0.00261308393320541</v>
      </c>
    </row>
    <row r="859" customFormat="false" ht="15" hidden="false" customHeight="false" outlineLevel="0" collapsed="false">
      <c r="A859" s="11" t="n">
        <f aca="false">'Daily Data'!O858</f>
        <v>-0.0016802645555571</v>
      </c>
      <c r="C859" s="11" t="n">
        <f aca="false">'Daily Data'!P858</f>
        <v>0.00675199485199489</v>
      </c>
      <c r="E859" s="11" t="n">
        <f aca="false">'Daily Data'!Q858</f>
        <v>0.00675460464603</v>
      </c>
      <c r="G859" s="11" t="n">
        <f aca="false">'Daily Data'!R858</f>
        <v>0.00373256701431395</v>
      </c>
      <c r="I859" s="11" t="n">
        <f aca="false">'Daily Data'!O858</f>
        <v>-0.0016802645555571</v>
      </c>
      <c r="J859" s="11" t="n">
        <f aca="false">'Daily Data'!P858</f>
        <v>0.00675199485199489</v>
      </c>
      <c r="L859" s="11" t="n">
        <f aca="false">'Daily Data'!O858</f>
        <v>-0.0016802645555571</v>
      </c>
      <c r="M859" s="11" t="n">
        <f aca="false">'Daily Data'!Q858</f>
        <v>0.00675460464603</v>
      </c>
      <c r="O859" s="11" t="n">
        <f aca="false">'Daily Data'!O858</f>
        <v>-0.0016802645555571</v>
      </c>
      <c r="P859" s="11" t="n">
        <f aca="false">'Daily Data'!R858</f>
        <v>0.00373256701431395</v>
      </c>
      <c r="R859" s="11" t="n">
        <f aca="false">'Daily Data'!P858</f>
        <v>0.00675199485199489</v>
      </c>
      <c r="S859" s="11" t="n">
        <f aca="false">'Daily Data'!Q858</f>
        <v>0.00675460464603</v>
      </c>
      <c r="U859" s="11" t="n">
        <f aca="false">'Daily Data'!P858</f>
        <v>0.00675199485199489</v>
      </c>
      <c r="V859" s="11" t="n">
        <f aca="false">'Daily Data'!R858</f>
        <v>0.00373256701431395</v>
      </c>
      <c r="X859" s="11" t="n">
        <f aca="false">'Daily Data'!Q858</f>
        <v>0.00675460464603</v>
      </c>
      <c r="Y859" s="11" t="n">
        <f aca="false">'Daily Data'!R858</f>
        <v>0.00373256701431395</v>
      </c>
      <c r="AA859" s="11" t="n">
        <f aca="false">'Daily Data'!O858</f>
        <v>-0.0016802645555571</v>
      </c>
      <c r="AB859" s="11" t="n">
        <f aca="false">'Daily Data'!P858</f>
        <v>0.00675199485199489</v>
      </c>
      <c r="AC859" s="11" t="n">
        <f aca="false">'Daily Data'!Q858</f>
        <v>0.00675460464603</v>
      </c>
      <c r="AE859" s="11" t="n">
        <f aca="false">'Daily Data'!O858</f>
        <v>-0.0016802645555571</v>
      </c>
      <c r="AF859" s="11" t="n">
        <f aca="false">'Daily Data'!P858</f>
        <v>0.00675199485199489</v>
      </c>
      <c r="AG859" s="11" t="n">
        <f aca="false">'Daily Data'!R858</f>
        <v>0.00373256701431395</v>
      </c>
      <c r="AI859" s="11" t="n">
        <f aca="false">'Daily Data'!O858</f>
        <v>-0.0016802645555571</v>
      </c>
      <c r="AJ859" s="11" t="n">
        <f aca="false">'Daily Data'!Q858</f>
        <v>0.00675460464603</v>
      </c>
      <c r="AK859" s="11" t="n">
        <f aca="false">'Daily Data'!R858</f>
        <v>0.00373256701431395</v>
      </c>
      <c r="AM859" s="11" t="n">
        <f aca="false">'Daily Data'!P858</f>
        <v>0.00675199485199489</v>
      </c>
      <c r="AN859" s="11" t="n">
        <f aca="false">'Daily Data'!Q858</f>
        <v>0.00675460464603</v>
      </c>
      <c r="AO859" s="11" t="n">
        <f aca="false">'Daily Data'!R858</f>
        <v>0.00373256701431395</v>
      </c>
      <c r="AQ859" s="11" t="n">
        <f aca="false">'Daily Data'!O858</f>
        <v>-0.0016802645555571</v>
      </c>
      <c r="AR859" s="11" t="n">
        <f aca="false">'Daily Data'!P858</f>
        <v>0.00675199485199489</v>
      </c>
      <c r="AS859" s="11" t="n">
        <f aca="false">'Daily Data'!Q858</f>
        <v>0.00675460464603</v>
      </c>
      <c r="AT859" s="11" t="n">
        <f aca="false">'Daily Data'!R858</f>
        <v>0.00373256701431395</v>
      </c>
    </row>
    <row r="860" customFormat="false" ht="15" hidden="false" customHeight="false" outlineLevel="0" collapsed="false">
      <c r="A860" s="11" t="n">
        <f aca="false">'Daily Data'!O859</f>
        <v>0.0169412063826055</v>
      </c>
      <c r="C860" s="11" t="n">
        <f aca="false">'Daily Data'!P859</f>
        <v>-0.000292393736017924</v>
      </c>
      <c r="E860" s="11" t="n">
        <f aca="false">'Daily Data'!Q859</f>
        <v>-0.000772074392772668</v>
      </c>
      <c r="G860" s="11" t="n">
        <f aca="false">'Daily Data'!R859</f>
        <v>-0.0144053603711917</v>
      </c>
      <c r="I860" s="11" t="n">
        <f aca="false">'Daily Data'!O859</f>
        <v>0.0169412063826055</v>
      </c>
      <c r="J860" s="11" t="n">
        <f aca="false">'Daily Data'!P859</f>
        <v>-0.000292393736017924</v>
      </c>
      <c r="L860" s="11" t="n">
        <f aca="false">'Daily Data'!O859</f>
        <v>0.0169412063826055</v>
      </c>
      <c r="M860" s="11" t="n">
        <f aca="false">'Daily Data'!Q859</f>
        <v>-0.000772074392772668</v>
      </c>
      <c r="O860" s="11" t="n">
        <f aca="false">'Daily Data'!O859</f>
        <v>0.0169412063826055</v>
      </c>
      <c r="P860" s="11" t="n">
        <f aca="false">'Daily Data'!R859</f>
        <v>-0.0144053603711917</v>
      </c>
      <c r="R860" s="11" t="n">
        <f aca="false">'Daily Data'!P859</f>
        <v>-0.000292393736017924</v>
      </c>
      <c r="S860" s="11" t="n">
        <f aca="false">'Daily Data'!Q859</f>
        <v>-0.000772074392772668</v>
      </c>
      <c r="U860" s="11" t="n">
        <f aca="false">'Daily Data'!P859</f>
        <v>-0.000292393736017924</v>
      </c>
      <c r="V860" s="11" t="n">
        <f aca="false">'Daily Data'!R859</f>
        <v>-0.0144053603711917</v>
      </c>
      <c r="X860" s="11" t="n">
        <f aca="false">'Daily Data'!Q859</f>
        <v>-0.000772074392772668</v>
      </c>
      <c r="Y860" s="11" t="n">
        <f aca="false">'Daily Data'!R859</f>
        <v>-0.0144053603711917</v>
      </c>
      <c r="AA860" s="11" t="n">
        <f aca="false">'Daily Data'!O859</f>
        <v>0.0169412063826055</v>
      </c>
      <c r="AB860" s="11" t="n">
        <f aca="false">'Daily Data'!P859</f>
        <v>-0.000292393736017924</v>
      </c>
      <c r="AC860" s="11" t="n">
        <f aca="false">'Daily Data'!Q859</f>
        <v>-0.000772074392772668</v>
      </c>
      <c r="AE860" s="11" t="n">
        <f aca="false">'Daily Data'!O859</f>
        <v>0.0169412063826055</v>
      </c>
      <c r="AF860" s="11" t="n">
        <f aca="false">'Daily Data'!P859</f>
        <v>-0.000292393736017924</v>
      </c>
      <c r="AG860" s="11" t="n">
        <f aca="false">'Daily Data'!R859</f>
        <v>-0.0144053603711917</v>
      </c>
      <c r="AI860" s="11" t="n">
        <f aca="false">'Daily Data'!O859</f>
        <v>0.0169412063826055</v>
      </c>
      <c r="AJ860" s="11" t="n">
        <f aca="false">'Daily Data'!Q859</f>
        <v>-0.000772074392772668</v>
      </c>
      <c r="AK860" s="11" t="n">
        <f aca="false">'Daily Data'!R859</f>
        <v>-0.0144053603711917</v>
      </c>
      <c r="AM860" s="11" t="n">
        <f aca="false">'Daily Data'!P859</f>
        <v>-0.000292393736017924</v>
      </c>
      <c r="AN860" s="11" t="n">
        <f aca="false">'Daily Data'!Q859</f>
        <v>-0.000772074392772668</v>
      </c>
      <c r="AO860" s="11" t="n">
        <f aca="false">'Daily Data'!R859</f>
        <v>-0.0144053603711917</v>
      </c>
      <c r="AQ860" s="11" t="n">
        <f aca="false">'Daily Data'!O859</f>
        <v>0.0169412063826055</v>
      </c>
      <c r="AR860" s="11" t="n">
        <f aca="false">'Daily Data'!P859</f>
        <v>-0.000292393736017924</v>
      </c>
      <c r="AS860" s="11" t="n">
        <f aca="false">'Daily Data'!Q859</f>
        <v>-0.000772074392772668</v>
      </c>
      <c r="AT860" s="11" t="n">
        <f aca="false">'Daily Data'!R859</f>
        <v>-0.0144053603711917</v>
      </c>
    </row>
    <row r="861" customFormat="false" ht="15" hidden="false" customHeight="false" outlineLevel="0" collapsed="false">
      <c r="A861" s="11" t="n">
        <f aca="false">'Daily Data'!O860</f>
        <v>0.00234759969385883</v>
      </c>
      <c r="C861" s="11" t="n">
        <f aca="false">'Daily Data'!P860</f>
        <v>-0.0126642037384628</v>
      </c>
      <c r="E861" s="11" t="n">
        <f aca="false">'Daily Data'!Q860</f>
        <v>-0.0126751400963535</v>
      </c>
      <c r="G861" s="11" t="n">
        <f aca="false">'Daily Data'!R860</f>
        <v>-0.00462784280867774</v>
      </c>
      <c r="I861" s="11" t="n">
        <f aca="false">'Daily Data'!O860</f>
        <v>0.00234759969385883</v>
      </c>
      <c r="J861" s="11" t="n">
        <f aca="false">'Daily Data'!P860</f>
        <v>-0.0126642037384628</v>
      </c>
      <c r="L861" s="11" t="n">
        <f aca="false">'Daily Data'!O860</f>
        <v>0.00234759969385883</v>
      </c>
      <c r="M861" s="11" t="n">
        <f aca="false">'Daily Data'!Q860</f>
        <v>-0.0126751400963535</v>
      </c>
      <c r="O861" s="11" t="n">
        <f aca="false">'Daily Data'!O860</f>
        <v>0.00234759969385883</v>
      </c>
      <c r="P861" s="11" t="n">
        <f aca="false">'Daily Data'!R860</f>
        <v>-0.00462784280867774</v>
      </c>
      <c r="R861" s="11" t="n">
        <f aca="false">'Daily Data'!P860</f>
        <v>-0.0126642037384628</v>
      </c>
      <c r="S861" s="11" t="n">
        <f aca="false">'Daily Data'!Q860</f>
        <v>-0.0126751400963535</v>
      </c>
      <c r="U861" s="11" t="n">
        <f aca="false">'Daily Data'!P860</f>
        <v>-0.0126642037384628</v>
      </c>
      <c r="V861" s="11" t="n">
        <f aca="false">'Daily Data'!R860</f>
        <v>-0.00462784280867774</v>
      </c>
      <c r="X861" s="11" t="n">
        <f aca="false">'Daily Data'!Q860</f>
        <v>-0.0126751400963535</v>
      </c>
      <c r="Y861" s="11" t="n">
        <f aca="false">'Daily Data'!R860</f>
        <v>-0.00462784280867774</v>
      </c>
      <c r="AA861" s="11" t="n">
        <f aca="false">'Daily Data'!O860</f>
        <v>0.00234759969385883</v>
      </c>
      <c r="AB861" s="11" t="n">
        <f aca="false">'Daily Data'!P860</f>
        <v>-0.0126642037384628</v>
      </c>
      <c r="AC861" s="11" t="n">
        <f aca="false">'Daily Data'!Q860</f>
        <v>-0.0126751400963535</v>
      </c>
      <c r="AE861" s="11" t="n">
        <f aca="false">'Daily Data'!O860</f>
        <v>0.00234759969385883</v>
      </c>
      <c r="AF861" s="11" t="n">
        <f aca="false">'Daily Data'!P860</f>
        <v>-0.0126642037384628</v>
      </c>
      <c r="AG861" s="11" t="n">
        <f aca="false">'Daily Data'!R860</f>
        <v>-0.00462784280867774</v>
      </c>
      <c r="AI861" s="11" t="n">
        <f aca="false">'Daily Data'!O860</f>
        <v>0.00234759969385883</v>
      </c>
      <c r="AJ861" s="11" t="n">
        <f aca="false">'Daily Data'!Q860</f>
        <v>-0.0126751400963535</v>
      </c>
      <c r="AK861" s="11" t="n">
        <f aca="false">'Daily Data'!R860</f>
        <v>-0.00462784280867774</v>
      </c>
      <c r="AM861" s="11" t="n">
        <f aca="false">'Daily Data'!P860</f>
        <v>-0.0126642037384628</v>
      </c>
      <c r="AN861" s="11" t="n">
        <f aca="false">'Daily Data'!Q860</f>
        <v>-0.0126751400963535</v>
      </c>
      <c r="AO861" s="11" t="n">
        <f aca="false">'Daily Data'!R860</f>
        <v>-0.00462784280867774</v>
      </c>
      <c r="AQ861" s="11" t="n">
        <f aca="false">'Daily Data'!O860</f>
        <v>0.00234759969385883</v>
      </c>
      <c r="AR861" s="11" t="n">
        <f aca="false">'Daily Data'!P860</f>
        <v>-0.0126642037384628</v>
      </c>
      <c r="AS861" s="11" t="n">
        <f aca="false">'Daily Data'!Q860</f>
        <v>-0.0126751400963535</v>
      </c>
      <c r="AT861" s="11" t="n">
        <f aca="false">'Daily Data'!R860</f>
        <v>-0.00462784280867774</v>
      </c>
    </row>
    <row r="862" customFormat="false" ht="15" hidden="false" customHeight="false" outlineLevel="0" collapsed="false">
      <c r="A862" s="11" t="n">
        <f aca="false">'Daily Data'!O861</f>
        <v>-0.00683640371047784</v>
      </c>
      <c r="C862" s="11" t="n">
        <f aca="false">'Daily Data'!P861</f>
        <v>0.00339494669164402</v>
      </c>
      <c r="E862" s="11" t="n">
        <f aca="false">'Daily Data'!Q861</f>
        <v>0.00310626278899678</v>
      </c>
      <c r="G862" s="11" t="n">
        <f aca="false">'Daily Data'!R861</f>
        <v>0.00812320592997511</v>
      </c>
      <c r="I862" s="11" t="n">
        <f aca="false">'Daily Data'!O861</f>
        <v>-0.00683640371047784</v>
      </c>
      <c r="J862" s="11" t="n">
        <f aca="false">'Daily Data'!P861</f>
        <v>0.00339494669164402</v>
      </c>
      <c r="L862" s="11" t="n">
        <f aca="false">'Daily Data'!O861</f>
        <v>-0.00683640371047784</v>
      </c>
      <c r="M862" s="11" t="n">
        <f aca="false">'Daily Data'!Q861</f>
        <v>0.00310626278899678</v>
      </c>
      <c r="O862" s="11" t="n">
        <f aca="false">'Daily Data'!O861</f>
        <v>-0.00683640371047784</v>
      </c>
      <c r="P862" s="11" t="n">
        <f aca="false">'Daily Data'!R861</f>
        <v>0.00812320592997511</v>
      </c>
      <c r="R862" s="11" t="n">
        <f aca="false">'Daily Data'!P861</f>
        <v>0.00339494669164402</v>
      </c>
      <c r="S862" s="11" t="n">
        <f aca="false">'Daily Data'!Q861</f>
        <v>0.00310626278899678</v>
      </c>
      <c r="U862" s="11" t="n">
        <f aca="false">'Daily Data'!P861</f>
        <v>0.00339494669164402</v>
      </c>
      <c r="V862" s="11" t="n">
        <f aca="false">'Daily Data'!R861</f>
        <v>0.00812320592997511</v>
      </c>
      <c r="X862" s="11" t="n">
        <f aca="false">'Daily Data'!Q861</f>
        <v>0.00310626278899678</v>
      </c>
      <c r="Y862" s="11" t="n">
        <f aca="false">'Daily Data'!R861</f>
        <v>0.00812320592997511</v>
      </c>
      <c r="AA862" s="11" t="n">
        <f aca="false">'Daily Data'!O861</f>
        <v>-0.00683640371047784</v>
      </c>
      <c r="AB862" s="11" t="n">
        <f aca="false">'Daily Data'!P861</f>
        <v>0.00339494669164402</v>
      </c>
      <c r="AC862" s="11" t="n">
        <f aca="false">'Daily Data'!Q861</f>
        <v>0.00310626278899678</v>
      </c>
      <c r="AE862" s="11" t="n">
        <f aca="false">'Daily Data'!O861</f>
        <v>-0.00683640371047784</v>
      </c>
      <c r="AF862" s="11" t="n">
        <f aca="false">'Daily Data'!P861</f>
        <v>0.00339494669164402</v>
      </c>
      <c r="AG862" s="11" t="n">
        <f aca="false">'Daily Data'!R861</f>
        <v>0.00812320592997511</v>
      </c>
      <c r="AI862" s="11" t="n">
        <f aca="false">'Daily Data'!O861</f>
        <v>-0.00683640371047784</v>
      </c>
      <c r="AJ862" s="11" t="n">
        <f aca="false">'Daily Data'!Q861</f>
        <v>0.00310626278899678</v>
      </c>
      <c r="AK862" s="11" t="n">
        <f aca="false">'Daily Data'!R861</f>
        <v>0.00812320592997511</v>
      </c>
      <c r="AM862" s="11" t="n">
        <f aca="false">'Daily Data'!P861</f>
        <v>0.00339494669164402</v>
      </c>
      <c r="AN862" s="11" t="n">
        <f aca="false">'Daily Data'!Q861</f>
        <v>0.00310626278899678</v>
      </c>
      <c r="AO862" s="11" t="n">
        <f aca="false">'Daily Data'!R861</f>
        <v>0.00812320592997511</v>
      </c>
      <c r="AQ862" s="11" t="n">
        <f aca="false">'Daily Data'!O861</f>
        <v>-0.00683640371047784</v>
      </c>
      <c r="AR862" s="11" t="n">
        <f aca="false">'Daily Data'!P861</f>
        <v>0.00339494669164402</v>
      </c>
      <c r="AS862" s="11" t="n">
        <f aca="false">'Daily Data'!Q861</f>
        <v>0.00310626278899678</v>
      </c>
      <c r="AT862" s="11" t="n">
        <f aca="false">'Daily Data'!R861</f>
        <v>0.00812320592997511</v>
      </c>
    </row>
    <row r="863" customFormat="false" ht="15" hidden="false" customHeight="false" outlineLevel="0" collapsed="false">
      <c r="A863" s="11" t="n">
        <f aca="false">'Daily Data'!O862</f>
        <v>0.00871724725025474</v>
      </c>
      <c r="C863" s="11" t="n">
        <f aca="false">'Daily Data'!P862</f>
        <v>0.00967578020559617</v>
      </c>
      <c r="E863" s="11" t="n">
        <f aca="false">'Daily Data'!Q862</f>
        <v>0.0101716288686437</v>
      </c>
      <c r="G863" s="11" t="n">
        <f aca="false">'Daily Data'!R862</f>
        <v>0.00785138634780374</v>
      </c>
      <c r="I863" s="11" t="n">
        <f aca="false">'Daily Data'!O862</f>
        <v>0.00871724725025474</v>
      </c>
      <c r="J863" s="11" t="n">
        <f aca="false">'Daily Data'!P862</f>
        <v>0.00967578020559617</v>
      </c>
      <c r="L863" s="11" t="n">
        <f aca="false">'Daily Data'!O862</f>
        <v>0.00871724725025474</v>
      </c>
      <c r="M863" s="11" t="n">
        <f aca="false">'Daily Data'!Q862</f>
        <v>0.0101716288686437</v>
      </c>
      <c r="O863" s="11" t="n">
        <f aca="false">'Daily Data'!O862</f>
        <v>0.00871724725025474</v>
      </c>
      <c r="P863" s="11" t="n">
        <f aca="false">'Daily Data'!R862</f>
        <v>0.00785138634780374</v>
      </c>
      <c r="R863" s="11" t="n">
        <f aca="false">'Daily Data'!P862</f>
        <v>0.00967578020559617</v>
      </c>
      <c r="S863" s="11" t="n">
        <f aca="false">'Daily Data'!Q862</f>
        <v>0.0101716288686437</v>
      </c>
      <c r="U863" s="11" t="n">
        <f aca="false">'Daily Data'!P862</f>
        <v>0.00967578020559617</v>
      </c>
      <c r="V863" s="11" t="n">
        <f aca="false">'Daily Data'!R862</f>
        <v>0.00785138634780374</v>
      </c>
      <c r="X863" s="11" t="n">
        <f aca="false">'Daily Data'!Q862</f>
        <v>0.0101716288686437</v>
      </c>
      <c r="Y863" s="11" t="n">
        <f aca="false">'Daily Data'!R862</f>
        <v>0.00785138634780374</v>
      </c>
      <c r="AA863" s="11" t="n">
        <f aca="false">'Daily Data'!O862</f>
        <v>0.00871724725025474</v>
      </c>
      <c r="AB863" s="11" t="n">
        <f aca="false">'Daily Data'!P862</f>
        <v>0.00967578020559617</v>
      </c>
      <c r="AC863" s="11" t="n">
        <f aca="false">'Daily Data'!Q862</f>
        <v>0.0101716288686437</v>
      </c>
      <c r="AE863" s="11" t="n">
        <f aca="false">'Daily Data'!O862</f>
        <v>0.00871724725025474</v>
      </c>
      <c r="AF863" s="11" t="n">
        <f aca="false">'Daily Data'!P862</f>
        <v>0.00967578020559617</v>
      </c>
      <c r="AG863" s="11" t="n">
        <f aca="false">'Daily Data'!R862</f>
        <v>0.00785138634780374</v>
      </c>
      <c r="AI863" s="11" t="n">
        <f aca="false">'Daily Data'!O862</f>
        <v>0.00871724725025474</v>
      </c>
      <c r="AJ863" s="11" t="n">
        <f aca="false">'Daily Data'!Q862</f>
        <v>0.0101716288686437</v>
      </c>
      <c r="AK863" s="11" t="n">
        <f aca="false">'Daily Data'!R862</f>
        <v>0.00785138634780374</v>
      </c>
      <c r="AM863" s="11" t="n">
        <f aca="false">'Daily Data'!P862</f>
        <v>0.00967578020559617</v>
      </c>
      <c r="AN863" s="11" t="n">
        <f aca="false">'Daily Data'!Q862</f>
        <v>0.0101716288686437</v>
      </c>
      <c r="AO863" s="11" t="n">
        <f aca="false">'Daily Data'!R862</f>
        <v>0.00785138634780374</v>
      </c>
      <c r="AQ863" s="11" t="n">
        <f aca="false">'Daily Data'!O862</f>
        <v>0.00871724725025474</v>
      </c>
      <c r="AR863" s="11" t="n">
        <f aca="false">'Daily Data'!P862</f>
        <v>0.00967578020559617</v>
      </c>
      <c r="AS863" s="11" t="n">
        <f aca="false">'Daily Data'!Q862</f>
        <v>0.0101716288686437</v>
      </c>
      <c r="AT863" s="11" t="n">
        <f aca="false">'Daily Data'!R862</f>
        <v>0.00785138634780374</v>
      </c>
    </row>
    <row r="864" customFormat="false" ht="15" hidden="false" customHeight="false" outlineLevel="0" collapsed="false">
      <c r="A864" s="11" t="n">
        <f aca="false">'Daily Data'!O863</f>
        <v>-0.00560971683209361</v>
      </c>
      <c r="C864" s="11" t="n">
        <f aca="false">'Daily Data'!P863</f>
        <v>-0.00767494407158837</v>
      </c>
      <c r="E864" s="11" t="n">
        <f aca="false">'Daily Data'!Q863</f>
        <v>-0.00768009530205633</v>
      </c>
      <c r="G864" s="11" t="n">
        <f aca="false">'Daily Data'!R863</f>
        <v>0.00514636042586518</v>
      </c>
      <c r="I864" s="11" t="n">
        <f aca="false">'Daily Data'!O863</f>
        <v>-0.00560971683209361</v>
      </c>
      <c r="J864" s="11" t="n">
        <f aca="false">'Daily Data'!P863</f>
        <v>-0.00767494407158837</v>
      </c>
      <c r="L864" s="11" t="n">
        <f aca="false">'Daily Data'!O863</f>
        <v>-0.00560971683209361</v>
      </c>
      <c r="M864" s="11" t="n">
        <f aca="false">'Daily Data'!Q863</f>
        <v>-0.00768009530205633</v>
      </c>
      <c r="O864" s="11" t="n">
        <f aca="false">'Daily Data'!O863</f>
        <v>-0.00560971683209361</v>
      </c>
      <c r="P864" s="11" t="n">
        <f aca="false">'Daily Data'!R863</f>
        <v>0.00514636042586518</v>
      </c>
      <c r="R864" s="11" t="n">
        <f aca="false">'Daily Data'!P863</f>
        <v>-0.00767494407158837</v>
      </c>
      <c r="S864" s="11" t="n">
        <f aca="false">'Daily Data'!Q863</f>
        <v>-0.00768009530205633</v>
      </c>
      <c r="U864" s="11" t="n">
        <f aca="false">'Daily Data'!P863</f>
        <v>-0.00767494407158837</v>
      </c>
      <c r="V864" s="11" t="n">
        <f aca="false">'Daily Data'!R863</f>
        <v>0.00514636042586518</v>
      </c>
      <c r="X864" s="11" t="n">
        <f aca="false">'Daily Data'!Q863</f>
        <v>-0.00768009530205633</v>
      </c>
      <c r="Y864" s="11" t="n">
        <f aca="false">'Daily Data'!R863</f>
        <v>0.00514636042586518</v>
      </c>
      <c r="AA864" s="11" t="n">
        <f aca="false">'Daily Data'!O863</f>
        <v>-0.00560971683209361</v>
      </c>
      <c r="AB864" s="11" t="n">
        <f aca="false">'Daily Data'!P863</f>
        <v>-0.00767494407158837</v>
      </c>
      <c r="AC864" s="11" t="n">
        <f aca="false">'Daily Data'!Q863</f>
        <v>-0.00768009530205633</v>
      </c>
      <c r="AE864" s="11" t="n">
        <f aca="false">'Daily Data'!O863</f>
        <v>-0.00560971683209361</v>
      </c>
      <c r="AF864" s="11" t="n">
        <f aca="false">'Daily Data'!P863</f>
        <v>-0.00767494407158837</v>
      </c>
      <c r="AG864" s="11" t="n">
        <f aca="false">'Daily Data'!R863</f>
        <v>0.00514636042586518</v>
      </c>
      <c r="AI864" s="11" t="n">
        <f aca="false">'Daily Data'!O863</f>
        <v>-0.00560971683209361</v>
      </c>
      <c r="AJ864" s="11" t="n">
        <f aca="false">'Daily Data'!Q863</f>
        <v>-0.00768009530205633</v>
      </c>
      <c r="AK864" s="11" t="n">
        <f aca="false">'Daily Data'!R863</f>
        <v>0.00514636042586518</v>
      </c>
      <c r="AM864" s="11" t="n">
        <f aca="false">'Daily Data'!P863</f>
        <v>-0.00767494407158837</v>
      </c>
      <c r="AN864" s="11" t="n">
        <f aca="false">'Daily Data'!Q863</f>
        <v>-0.00768009530205633</v>
      </c>
      <c r="AO864" s="11" t="n">
        <f aca="false">'Daily Data'!R863</f>
        <v>0.00514636042586518</v>
      </c>
      <c r="AQ864" s="11" t="n">
        <f aca="false">'Daily Data'!O863</f>
        <v>-0.00560971683209361</v>
      </c>
      <c r="AR864" s="11" t="n">
        <f aca="false">'Daily Data'!P863</f>
        <v>-0.00767494407158837</v>
      </c>
      <c r="AS864" s="11" t="n">
        <f aca="false">'Daily Data'!Q863</f>
        <v>-0.00768009530205633</v>
      </c>
      <c r="AT864" s="11" t="n">
        <f aca="false">'Daily Data'!R863</f>
        <v>0.00514636042586518</v>
      </c>
    </row>
    <row r="865" customFormat="false" ht="15" hidden="false" customHeight="false" outlineLevel="0" collapsed="false">
      <c r="A865" s="11" t="n">
        <f aca="false">'Daily Data'!O864</f>
        <v>-0.00892210076363848</v>
      </c>
      <c r="C865" s="11" t="n">
        <f aca="false">'Daily Data'!P864</f>
        <v>0.00337688060731549</v>
      </c>
      <c r="E865" s="11" t="n">
        <f aca="false">'Daily Data'!Q864</f>
        <v>0.00308911801402372</v>
      </c>
      <c r="G865" s="11" t="n">
        <f aca="false">'Daily Data'!R864</f>
        <v>-0.00575734972081483</v>
      </c>
      <c r="I865" s="11" t="n">
        <f aca="false">'Daily Data'!O864</f>
        <v>-0.00892210076363848</v>
      </c>
      <c r="J865" s="11" t="n">
        <f aca="false">'Daily Data'!P864</f>
        <v>0.00337688060731549</v>
      </c>
      <c r="L865" s="11" t="n">
        <f aca="false">'Daily Data'!O864</f>
        <v>-0.00892210076363848</v>
      </c>
      <c r="M865" s="11" t="n">
        <f aca="false">'Daily Data'!Q864</f>
        <v>0.00308911801402372</v>
      </c>
      <c r="O865" s="11" t="n">
        <f aca="false">'Daily Data'!O864</f>
        <v>-0.00892210076363848</v>
      </c>
      <c r="P865" s="11" t="n">
        <f aca="false">'Daily Data'!R864</f>
        <v>-0.00575734972081483</v>
      </c>
      <c r="R865" s="11" t="n">
        <f aca="false">'Daily Data'!P864</f>
        <v>0.00337688060731549</v>
      </c>
      <c r="S865" s="11" t="n">
        <f aca="false">'Daily Data'!Q864</f>
        <v>0.00308911801402372</v>
      </c>
      <c r="U865" s="11" t="n">
        <f aca="false">'Daily Data'!P864</f>
        <v>0.00337688060731549</v>
      </c>
      <c r="V865" s="11" t="n">
        <f aca="false">'Daily Data'!R864</f>
        <v>-0.00575734972081483</v>
      </c>
      <c r="X865" s="11" t="n">
        <f aca="false">'Daily Data'!Q864</f>
        <v>0.00308911801402372</v>
      </c>
      <c r="Y865" s="11" t="n">
        <f aca="false">'Daily Data'!R864</f>
        <v>-0.00575734972081483</v>
      </c>
      <c r="AA865" s="11" t="n">
        <f aca="false">'Daily Data'!O864</f>
        <v>-0.00892210076363848</v>
      </c>
      <c r="AB865" s="11" t="n">
        <f aca="false">'Daily Data'!P864</f>
        <v>0.00337688060731549</v>
      </c>
      <c r="AC865" s="11" t="n">
        <f aca="false">'Daily Data'!Q864</f>
        <v>0.00308911801402372</v>
      </c>
      <c r="AE865" s="11" t="n">
        <f aca="false">'Daily Data'!O864</f>
        <v>-0.00892210076363848</v>
      </c>
      <c r="AF865" s="11" t="n">
        <f aca="false">'Daily Data'!P864</f>
        <v>0.00337688060731549</v>
      </c>
      <c r="AG865" s="11" t="n">
        <f aca="false">'Daily Data'!R864</f>
        <v>-0.00575734972081483</v>
      </c>
      <c r="AI865" s="11" t="n">
        <f aca="false">'Daily Data'!O864</f>
        <v>-0.00892210076363848</v>
      </c>
      <c r="AJ865" s="11" t="n">
        <f aca="false">'Daily Data'!Q864</f>
        <v>0.00308911801402372</v>
      </c>
      <c r="AK865" s="11" t="n">
        <f aca="false">'Daily Data'!R864</f>
        <v>-0.00575734972081483</v>
      </c>
      <c r="AM865" s="11" t="n">
        <f aca="false">'Daily Data'!P864</f>
        <v>0.00337688060731549</v>
      </c>
      <c r="AN865" s="11" t="n">
        <f aca="false">'Daily Data'!Q864</f>
        <v>0.00308911801402372</v>
      </c>
      <c r="AO865" s="11" t="n">
        <f aca="false">'Daily Data'!R864</f>
        <v>-0.00575734972081483</v>
      </c>
      <c r="AQ865" s="11" t="n">
        <f aca="false">'Daily Data'!O864</f>
        <v>-0.00892210076363848</v>
      </c>
      <c r="AR865" s="11" t="n">
        <f aca="false">'Daily Data'!P864</f>
        <v>0.00337688060731549</v>
      </c>
      <c r="AS865" s="11" t="n">
        <f aca="false">'Daily Data'!Q864</f>
        <v>0.00308911801402372</v>
      </c>
      <c r="AT865" s="11" t="n">
        <f aca="false">'Daily Data'!R864</f>
        <v>-0.00575734972081483</v>
      </c>
    </row>
    <row r="866" customFormat="false" ht="15" hidden="false" customHeight="false" outlineLevel="0" collapsed="false">
      <c r="A866" s="11" t="n">
        <f aca="false">'Daily Data'!O865</f>
        <v>0.00996350391565997</v>
      </c>
      <c r="C866" s="11" t="n">
        <f aca="false">'Daily Data'!P865</f>
        <v>0.000958165394226931</v>
      </c>
      <c r="E866" s="11" t="n">
        <f aca="false">'Daily Data'!Q865</f>
        <v>0.00163379231210563</v>
      </c>
      <c r="G866" s="11" t="n">
        <f aca="false">'Daily Data'!R865</f>
        <v>-0.00468124805451193</v>
      </c>
      <c r="I866" s="11" t="n">
        <f aca="false">'Daily Data'!O865</f>
        <v>0.00996350391565997</v>
      </c>
      <c r="J866" s="11" t="n">
        <f aca="false">'Daily Data'!P865</f>
        <v>0.000958165394226931</v>
      </c>
      <c r="L866" s="11" t="n">
        <f aca="false">'Daily Data'!O865</f>
        <v>0.00996350391565997</v>
      </c>
      <c r="M866" s="11" t="n">
        <f aca="false">'Daily Data'!Q865</f>
        <v>0.00163379231210563</v>
      </c>
      <c r="O866" s="11" t="n">
        <f aca="false">'Daily Data'!O865</f>
        <v>0.00996350391565997</v>
      </c>
      <c r="P866" s="11" t="n">
        <f aca="false">'Daily Data'!R865</f>
        <v>-0.00468124805451193</v>
      </c>
      <c r="R866" s="11" t="n">
        <f aca="false">'Daily Data'!P865</f>
        <v>0.000958165394226931</v>
      </c>
      <c r="S866" s="11" t="n">
        <f aca="false">'Daily Data'!Q865</f>
        <v>0.00163379231210563</v>
      </c>
      <c r="U866" s="11" t="n">
        <f aca="false">'Daily Data'!P865</f>
        <v>0.000958165394226931</v>
      </c>
      <c r="V866" s="11" t="n">
        <f aca="false">'Daily Data'!R865</f>
        <v>-0.00468124805451193</v>
      </c>
      <c r="X866" s="11" t="n">
        <f aca="false">'Daily Data'!Q865</f>
        <v>0.00163379231210563</v>
      </c>
      <c r="Y866" s="11" t="n">
        <f aca="false">'Daily Data'!R865</f>
        <v>-0.00468124805451193</v>
      </c>
      <c r="AA866" s="11" t="n">
        <f aca="false">'Daily Data'!O865</f>
        <v>0.00996350391565997</v>
      </c>
      <c r="AB866" s="11" t="n">
        <f aca="false">'Daily Data'!P865</f>
        <v>0.000958165394226931</v>
      </c>
      <c r="AC866" s="11" t="n">
        <f aca="false">'Daily Data'!Q865</f>
        <v>0.00163379231210563</v>
      </c>
      <c r="AE866" s="11" t="n">
        <f aca="false">'Daily Data'!O865</f>
        <v>0.00996350391565997</v>
      </c>
      <c r="AF866" s="11" t="n">
        <f aca="false">'Daily Data'!P865</f>
        <v>0.000958165394226931</v>
      </c>
      <c r="AG866" s="11" t="n">
        <f aca="false">'Daily Data'!R865</f>
        <v>-0.00468124805451193</v>
      </c>
      <c r="AI866" s="11" t="n">
        <f aca="false">'Daily Data'!O865</f>
        <v>0.00996350391565997</v>
      </c>
      <c r="AJ866" s="11" t="n">
        <f aca="false">'Daily Data'!Q865</f>
        <v>0.00163379231210563</v>
      </c>
      <c r="AK866" s="11" t="n">
        <f aca="false">'Daily Data'!R865</f>
        <v>-0.00468124805451193</v>
      </c>
      <c r="AM866" s="11" t="n">
        <f aca="false">'Daily Data'!P865</f>
        <v>0.000958165394226931</v>
      </c>
      <c r="AN866" s="11" t="n">
        <f aca="false">'Daily Data'!Q865</f>
        <v>0.00163379231210563</v>
      </c>
      <c r="AO866" s="11" t="n">
        <f aca="false">'Daily Data'!R865</f>
        <v>-0.00468124805451193</v>
      </c>
      <c r="AQ866" s="11" t="n">
        <f aca="false">'Daily Data'!O865</f>
        <v>0.00996350391565997</v>
      </c>
      <c r="AR866" s="11" t="n">
        <f aca="false">'Daily Data'!P865</f>
        <v>0.000958165394226931</v>
      </c>
      <c r="AS866" s="11" t="n">
        <f aca="false">'Daily Data'!Q865</f>
        <v>0.00163379231210563</v>
      </c>
      <c r="AT866" s="11" t="n">
        <f aca="false">'Daily Data'!R865</f>
        <v>-0.00468124805451193</v>
      </c>
    </row>
    <row r="867" customFormat="false" ht="15" hidden="false" customHeight="false" outlineLevel="0" collapsed="false">
      <c r="A867" s="11" t="n">
        <f aca="false">'Daily Data'!O866</f>
        <v>-0.0115257831478</v>
      </c>
      <c r="C867" s="11" t="n">
        <f aca="false">'Daily Data'!P866</f>
        <v>-0.00337176527176526</v>
      </c>
      <c r="E867" s="11" t="n">
        <f aca="false">'Daily Data'!Q866</f>
        <v>-0.00414256021115151</v>
      </c>
      <c r="G867" s="11" t="n">
        <f aca="false">'Daily Data'!R866</f>
        <v>-0.00784124183342767</v>
      </c>
      <c r="I867" s="11" t="n">
        <f aca="false">'Daily Data'!O866</f>
        <v>-0.0115257831478</v>
      </c>
      <c r="J867" s="11" t="n">
        <f aca="false">'Daily Data'!P866</f>
        <v>-0.00337176527176526</v>
      </c>
      <c r="L867" s="11" t="n">
        <f aca="false">'Daily Data'!O866</f>
        <v>-0.0115257831478</v>
      </c>
      <c r="M867" s="11" t="n">
        <f aca="false">'Daily Data'!Q866</f>
        <v>-0.00414256021115151</v>
      </c>
      <c r="O867" s="11" t="n">
        <f aca="false">'Daily Data'!O866</f>
        <v>-0.0115257831478</v>
      </c>
      <c r="P867" s="11" t="n">
        <f aca="false">'Daily Data'!R866</f>
        <v>-0.00784124183342767</v>
      </c>
      <c r="R867" s="11" t="n">
        <f aca="false">'Daily Data'!P866</f>
        <v>-0.00337176527176526</v>
      </c>
      <c r="S867" s="11" t="n">
        <f aca="false">'Daily Data'!Q866</f>
        <v>-0.00414256021115151</v>
      </c>
      <c r="U867" s="11" t="n">
        <f aca="false">'Daily Data'!P866</f>
        <v>-0.00337176527176526</v>
      </c>
      <c r="V867" s="11" t="n">
        <f aca="false">'Daily Data'!R866</f>
        <v>-0.00784124183342767</v>
      </c>
      <c r="X867" s="11" t="n">
        <f aca="false">'Daily Data'!Q866</f>
        <v>-0.00414256021115151</v>
      </c>
      <c r="Y867" s="11" t="n">
        <f aca="false">'Daily Data'!R866</f>
        <v>-0.00784124183342767</v>
      </c>
      <c r="AA867" s="11" t="n">
        <f aca="false">'Daily Data'!O866</f>
        <v>-0.0115257831478</v>
      </c>
      <c r="AB867" s="11" t="n">
        <f aca="false">'Daily Data'!P866</f>
        <v>-0.00337176527176526</v>
      </c>
      <c r="AC867" s="11" t="n">
        <f aca="false">'Daily Data'!Q866</f>
        <v>-0.00414256021115151</v>
      </c>
      <c r="AE867" s="11" t="n">
        <f aca="false">'Daily Data'!O866</f>
        <v>-0.0115257831478</v>
      </c>
      <c r="AF867" s="11" t="n">
        <f aca="false">'Daily Data'!P866</f>
        <v>-0.00337176527176526</v>
      </c>
      <c r="AG867" s="11" t="n">
        <f aca="false">'Daily Data'!R866</f>
        <v>-0.00784124183342767</v>
      </c>
      <c r="AI867" s="11" t="n">
        <f aca="false">'Daily Data'!O866</f>
        <v>-0.0115257831478</v>
      </c>
      <c r="AJ867" s="11" t="n">
        <f aca="false">'Daily Data'!Q866</f>
        <v>-0.00414256021115151</v>
      </c>
      <c r="AK867" s="11" t="n">
        <f aca="false">'Daily Data'!R866</f>
        <v>-0.00784124183342767</v>
      </c>
      <c r="AM867" s="11" t="n">
        <f aca="false">'Daily Data'!P866</f>
        <v>-0.00337176527176526</v>
      </c>
      <c r="AN867" s="11" t="n">
        <f aca="false">'Daily Data'!Q866</f>
        <v>-0.00414256021115151</v>
      </c>
      <c r="AO867" s="11" t="n">
        <f aca="false">'Daily Data'!R866</f>
        <v>-0.00784124183342767</v>
      </c>
      <c r="AQ867" s="11" t="n">
        <f aca="false">'Daily Data'!O866</f>
        <v>-0.0115257831478</v>
      </c>
      <c r="AR867" s="11" t="n">
        <f aca="false">'Daily Data'!P866</f>
        <v>-0.00337176527176526</v>
      </c>
      <c r="AS867" s="11" t="n">
        <f aca="false">'Daily Data'!Q866</f>
        <v>-0.00414256021115151</v>
      </c>
      <c r="AT867" s="11" t="n">
        <f aca="false">'Daily Data'!R866</f>
        <v>-0.00784124183342767</v>
      </c>
    </row>
    <row r="868" customFormat="false" ht="15" hidden="false" customHeight="false" outlineLevel="0" collapsed="false">
      <c r="A868" s="11" t="n">
        <f aca="false">'Daily Data'!O867</f>
        <v>-0.0113858217270029</v>
      </c>
      <c r="C868" s="11" t="n">
        <f aca="false">'Daily Data'!P867</f>
        <v>-0.0164140283140283</v>
      </c>
      <c r="E868" s="11" t="n">
        <f aca="false">'Daily Data'!Q867</f>
        <v>-0.0157550759447657</v>
      </c>
      <c r="G868" s="11" t="n">
        <f aca="false">'Daily Data'!R867</f>
        <v>-0.0123276101591691</v>
      </c>
      <c r="I868" s="11" t="n">
        <f aca="false">'Daily Data'!O867</f>
        <v>-0.0113858217270029</v>
      </c>
      <c r="J868" s="11" t="n">
        <f aca="false">'Daily Data'!P867</f>
        <v>-0.0164140283140283</v>
      </c>
      <c r="L868" s="11" t="n">
        <f aca="false">'Daily Data'!O867</f>
        <v>-0.0113858217270029</v>
      </c>
      <c r="M868" s="11" t="n">
        <f aca="false">'Daily Data'!Q867</f>
        <v>-0.0157550759447657</v>
      </c>
      <c r="O868" s="11" t="n">
        <f aca="false">'Daily Data'!O867</f>
        <v>-0.0113858217270029</v>
      </c>
      <c r="P868" s="11" t="n">
        <f aca="false">'Daily Data'!R867</f>
        <v>-0.0123276101591691</v>
      </c>
      <c r="R868" s="11" t="n">
        <f aca="false">'Daily Data'!P867</f>
        <v>-0.0164140283140283</v>
      </c>
      <c r="S868" s="11" t="n">
        <f aca="false">'Daily Data'!Q867</f>
        <v>-0.0157550759447657</v>
      </c>
      <c r="U868" s="11" t="n">
        <f aca="false">'Daily Data'!P867</f>
        <v>-0.0164140283140283</v>
      </c>
      <c r="V868" s="11" t="n">
        <f aca="false">'Daily Data'!R867</f>
        <v>-0.0123276101591691</v>
      </c>
      <c r="X868" s="11" t="n">
        <f aca="false">'Daily Data'!Q867</f>
        <v>-0.0157550759447657</v>
      </c>
      <c r="Y868" s="11" t="n">
        <f aca="false">'Daily Data'!R867</f>
        <v>-0.0123276101591691</v>
      </c>
      <c r="AA868" s="11" t="n">
        <f aca="false">'Daily Data'!O867</f>
        <v>-0.0113858217270029</v>
      </c>
      <c r="AB868" s="11" t="n">
        <f aca="false">'Daily Data'!P867</f>
        <v>-0.0164140283140283</v>
      </c>
      <c r="AC868" s="11" t="n">
        <f aca="false">'Daily Data'!Q867</f>
        <v>-0.0157550759447657</v>
      </c>
      <c r="AE868" s="11" t="n">
        <f aca="false">'Daily Data'!O867</f>
        <v>-0.0113858217270029</v>
      </c>
      <c r="AF868" s="11" t="n">
        <f aca="false">'Daily Data'!P867</f>
        <v>-0.0164140283140283</v>
      </c>
      <c r="AG868" s="11" t="n">
        <f aca="false">'Daily Data'!R867</f>
        <v>-0.0123276101591691</v>
      </c>
      <c r="AI868" s="11" t="n">
        <f aca="false">'Daily Data'!O867</f>
        <v>-0.0113858217270029</v>
      </c>
      <c r="AJ868" s="11" t="n">
        <f aca="false">'Daily Data'!Q867</f>
        <v>-0.0157550759447657</v>
      </c>
      <c r="AK868" s="11" t="n">
        <f aca="false">'Daily Data'!R867</f>
        <v>-0.0123276101591691</v>
      </c>
      <c r="AM868" s="11" t="n">
        <f aca="false">'Daily Data'!P867</f>
        <v>-0.0164140283140283</v>
      </c>
      <c r="AN868" s="11" t="n">
        <f aca="false">'Daily Data'!Q867</f>
        <v>-0.0157550759447657</v>
      </c>
      <c r="AO868" s="11" t="n">
        <f aca="false">'Daily Data'!R867</f>
        <v>-0.0123276101591691</v>
      </c>
      <c r="AQ868" s="11" t="n">
        <f aca="false">'Daily Data'!O867</f>
        <v>-0.0113858217270029</v>
      </c>
      <c r="AR868" s="11" t="n">
        <f aca="false">'Daily Data'!P867</f>
        <v>-0.0164140283140283</v>
      </c>
      <c r="AS868" s="11" t="n">
        <f aca="false">'Daily Data'!Q867</f>
        <v>-0.0157550759447657</v>
      </c>
      <c r="AT868" s="11" t="n">
        <f aca="false">'Daily Data'!R867</f>
        <v>-0.0123276101591691</v>
      </c>
    </row>
    <row r="869" customFormat="false" ht="15" hidden="false" customHeight="false" outlineLevel="0" collapsed="false">
      <c r="A869" s="11" t="n">
        <f aca="false">'Daily Data'!O868</f>
        <v>-0.00393879125867342</v>
      </c>
      <c r="C869" s="11" t="n">
        <f aca="false">'Daily Data'!P868</f>
        <v>0.00146726949857483</v>
      </c>
      <c r="E869" s="11" t="n">
        <f aca="false">'Daily Data'!Q868</f>
        <v>-0.000102935869026608</v>
      </c>
      <c r="G869" s="11" t="n">
        <f aca="false">'Daily Data'!R868</f>
        <v>0.0133292713778252</v>
      </c>
      <c r="I869" s="11" t="n">
        <f aca="false">'Daily Data'!O868</f>
        <v>-0.00393879125867342</v>
      </c>
      <c r="J869" s="11" t="n">
        <f aca="false">'Daily Data'!P868</f>
        <v>0.00146726949857483</v>
      </c>
      <c r="L869" s="11" t="n">
        <f aca="false">'Daily Data'!O868</f>
        <v>-0.00393879125867342</v>
      </c>
      <c r="M869" s="11" t="n">
        <f aca="false">'Daily Data'!Q868</f>
        <v>-0.000102935869026608</v>
      </c>
      <c r="O869" s="11" t="n">
        <f aca="false">'Daily Data'!O868</f>
        <v>-0.00393879125867342</v>
      </c>
      <c r="P869" s="11" t="n">
        <f aca="false">'Daily Data'!R868</f>
        <v>0.0133292713778252</v>
      </c>
      <c r="R869" s="11" t="n">
        <f aca="false">'Daily Data'!P868</f>
        <v>0.00146726949857483</v>
      </c>
      <c r="S869" s="11" t="n">
        <f aca="false">'Daily Data'!Q868</f>
        <v>-0.000102935869026608</v>
      </c>
      <c r="U869" s="11" t="n">
        <f aca="false">'Daily Data'!P868</f>
        <v>0.00146726949857483</v>
      </c>
      <c r="V869" s="11" t="n">
        <f aca="false">'Daily Data'!R868</f>
        <v>0.0133292713778252</v>
      </c>
      <c r="X869" s="11" t="n">
        <f aca="false">'Daily Data'!Q868</f>
        <v>-0.000102935869026608</v>
      </c>
      <c r="Y869" s="11" t="n">
        <f aca="false">'Daily Data'!R868</f>
        <v>0.0133292713778252</v>
      </c>
      <c r="AA869" s="11" t="n">
        <f aca="false">'Daily Data'!O868</f>
        <v>-0.00393879125867342</v>
      </c>
      <c r="AB869" s="11" t="n">
        <f aca="false">'Daily Data'!P868</f>
        <v>0.00146726949857483</v>
      </c>
      <c r="AC869" s="11" t="n">
        <f aca="false">'Daily Data'!Q868</f>
        <v>-0.000102935869026608</v>
      </c>
      <c r="AE869" s="11" t="n">
        <f aca="false">'Daily Data'!O868</f>
        <v>-0.00393879125867342</v>
      </c>
      <c r="AF869" s="11" t="n">
        <f aca="false">'Daily Data'!P868</f>
        <v>0.00146726949857483</v>
      </c>
      <c r="AG869" s="11" t="n">
        <f aca="false">'Daily Data'!R868</f>
        <v>0.0133292713778252</v>
      </c>
      <c r="AI869" s="11" t="n">
        <f aca="false">'Daily Data'!O868</f>
        <v>-0.00393879125867342</v>
      </c>
      <c r="AJ869" s="11" t="n">
        <f aca="false">'Daily Data'!Q868</f>
        <v>-0.000102935869026608</v>
      </c>
      <c r="AK869" s="11" t="n">
        <f aca="false">'Daily Data'!R868</f>
        <v>0.0133292713778252</v>
      </c>
      <c r="AM869" s="11" t="n">
        <f aca="false">'Daily Data'!P868</f>
        <v>0.00146726949857483</v>
      </c>
      <c r="AN869" s="11" t="n">
        <f aca="false">'Daily Data'!Q868</f>
        <v>-0.000102935869026608</v>
      </c>
      <c r="AO869" s="11" t="n">
        <f aca="false">'Daily Data'!R868</f>
        <v>0.0133292713778252</v>
      </c>
      <c r="AQ869" s="11" t="n">
        <f aca="false">'Daily Data'!O868</f>
        <v>-0.00393879125867342</v>
      </c>
      <c r="AR869" s="11" t="n">
        <f aca="false">'Daily Data'!P868</f>
        <v>0.00146726949857483</v>
      </c>
      <c r="AS869" s="11" t="n">
        <f aca="false">'Daily Data'!Q868</f>
        <v>-0.000102935869026608</v>
      </c>
      <c r="AT869" s="11" t="n">
        <f aca="false">'Daily Data'!R868</f>
        <v>0.0133292713778252</v>
      </c>
    </row>
    <row r="870" customFormat="false" ht="15" hidden="false" customHeight="false" outlineLevel="0" collapsed="false">
      <c r="A870" s="11" t="n">
        <f aca="false">'Daily Data'!O869</f>
        <v>-0.0187778643403281</v>
      </c>
      <c r="C870" s="11" t="n">
        <f aca="false">'Daily Data'!P869</f>
        <v>-0.012253659503978</v>
      </c>
      <c r="E870" s="11" t="n">
        <f aca="false">'Daily Data'!Q869</f>
        <v>-0.011001325478645</v>
      </c>
      <c r="G870" s="11" t="n">
        <f aca="false">'Daily Data'!R869</f>
        <v>0.00451957800785967</v>
      </c>
      <c r="I870" s="11" t="n">
        <f aca="false">'Daily Data'!O869</f>
        <v>-0.0187778643403281</v>
      </c>
      <c r="J870" s="11" t="n">
        <f aca="false">'Daily Data'!P869</f>
        <v>-0.012253659503978</v>
      </c>
      <c r="L870" s="11" t="n">
        <f aca="false">'Daily Data'!O869</f>
        <v>-0.0187778643403281</v>
      </c>
      <c r="M870" s="11" t="n">
        <f aca="false">'Daily Data'!Q869</f>
        <v>-0.011001325478645</v>
      </c>
      <c r="O870" s="11" t="n">
        <f aca="false">'Daily Data'!O869</f>
        <v>-0.0187778643403281</v>
      </c>
      <c r="P870" s="11" t="n">
        <f aca="false">'Daily Data'!R869</f>
        <v>0.00451957800785967</v>
      </c>
      <c r="R870" s="11" t="n">
        <f aca="false">'Daily Data'!P869</f>
        <v>-0.012253659503978</v>
      </c>
      <c r="S870" s="11" t="n">
        <f aca="false">'Daily Data'!Q869</f>
        <v>-0.011001325478645</v>
      </c>
      <c r="U870" s="11" t="n">
        <f aca="false">'Daily Data'!P869</f>
        <v>-0.012253659503978</v>
      </c>
      <c r="V870" s="11" t="n">
        <f aca="false">'Daily Data'!R869</f>
        <v>0.00451957800785967</v>
      </c>
      <c r="X870" s="11" t="n">
        <f aca="false">'Daily Data'!Q869</f>
        <v>-0.011001325478645</v>
      </c>
      <c r="Y870" s="11" t="n">
        <f aca="false">'Daily Data'!R869</f>
        <v>0.00451957800785967</v>
      </c>
      <c r="AA870" s="11" t="n">
        <f aca="false">'Daily Data'!O869</f>
        <v>-0.0187778643403281</v>
      </c>
      <c r="AB870" s="11" t="n">
        <f aca="false">'Daily Data'!P869</f>
        <v>-0.012253659503978</v>
      </c>
      <c r="AC870" s="11" t="n">
        <f aca="false">'Daily Data'!Q869</f>
        <v>-0.011001325478645</v>
      </c>
      <c r="AE870" s="11" t="n">
        <f aca="false">'Daily Data'!O869</f>
        <v>-0.0187778643403281</v>
      </c>
      <c r="AF870" s="11" t="n">
        <f aca="false">'Daily Data'!P869</f>
        <v>-0.012253659503978</v>
      </c>
      <c r="AG870" s="11" t="n">
        <f aca="false">'Daily Data'!R869</f>
        <v>0.00451957800785967</v>
      </c>
      <c r="AI870" s="11" t="n">
        <f aca="false">'Daily Data'!O869</f>
        <v>-0.0187778643403281</v>
      </c>
      <c r="AJ870" s="11" t="n">
        <f aca="false">'Daily Data'!Q869</f>
        <v>-0.011001325478645</v>
      </c>
      <c r="AK870" s="11" t="n">
        <f aca="false">'Daily Data'!R869</f>
        <v>0.00451957800785967</v>
      </c>
      <c r="AM870" s="11" t="n">
        <f aca="false">'Daily Data'!P869</f>
        <v>-0.012253659503978</v>
      </c>
      <c r="AN870" s="11" t="n">
        <f aca="false">'Daily Data'!Q869</f>
        <v>-0.011001325478645</v>
      </c>
      <c r="AO870" s="11" t="n">
        <f aca="false">'Daily Data'!R869</f>
        <v>0.00451957800785967</v>
      </c>
      <c r="AQ870" s="11" t="n">
        <f aca="false">'Daily Data'!O869</f>
        <v>-0.0187778643403281</v>
      </c>
      <c r="AR870" s="11" t="n">
        <f aca="false">'Daily Data'!P869</f>
        <v>-0.012253659503978</v>
      </c>
      <c r="AS870" s="11" t="n">
        <f aca="false">'Daily Data'!Q869</f>
        <v>-0.011001325478645</v>
      </c>
      <c r="AT870" s="11" t="n">
        <f aca="false">'Daily Data'!R869</f>
        <v>0.00451957800785967</v>
      </c>
    </row>
    <row r="871" customFormat="false" ht="15" hidden="false" customHeight="false" outlineLevel="0" collapsed="false">
      <c r="A871" s="11" t="n">
        <f aca="false">'Daily Data'!O870</f>
        <v>0.0212432868096472</v>
      </c>
      <c r="C871" s="11" t="n">
        <f aca="false">'Daily Data'!P870</f>
        <v>0.0193404761904762</v>
      </c>
      <c r="E871" s="11" t="n">
        <f aca="false">'Daily Data'!Q870</f>
        <v>0.019453195009762</v>
      </c>
      <c r="G871" s="11" t="n">
        <f aca="false">'Daily Data'!R870</f>
        <v>-0.0109036634192623</v>
      </c>
      <c r="I871" s="11" t="n">
        <f aca="false">'Daily Data'!O870</f>
        <v>0.0212432868096472</v>
      </c>
      <c r="J871" s="11" t="n">
        <f aca="false">'Daily Data'!P870</f>
        <v>0.0193404761904762</v>
      </c>
      <c r="L871" s="11" t="n">
        <f aca="false">'Daily Data'!O870</f>
        <v>0.0212432868096472</v>
      </c>
      <c r="M871" s="11" t="n">
        <f aca="false">'Daily Data'!Q870</f>
        <v>0.019453195009762</v>
      </c>
      <c r="O871" s="11" t="n">
        <f aca="false">'Daily Data'!O870</f>
        <v>0.0212432868096472</v>
      </c>
      <c r="P871" s="11" t="n">
        <f aca="false">'Daily Data'!R870</f>
        <v>-0.0109036634192623</v>
      </c>
      <c r="R871" s="11" t="n">
        <f aca="false">'Daily Data'!P870</f>
        <v>0.0193404761904762</v>
      </c>
      <c r="S871" s="11" t="n">
        <f aca="false">'Daily Data'!Q870</f>
        <v>0.019453195009762</v>
      </c>
      <c r="U871" s="11" t="n">
        <f aca="false">'Daily Data'!P870</f>
        <v>0.0193404761904762</v>
      </c>
      <c r="V871" s="11" t="n">
        <f aca="false">'Daily Data'!R870</f>
        <v>-0.0109036634192623</v>
      </c>
      <c r="X871" s="11" t="n">
        <f aca="false">'Daily Data'!Q870</f>
        <v>0.019453195009762</v>
      </c>
      <c r="Y871" s="11" t="n">
        <f aca="false">'Daily Data'!R870</f>
        <v>-0.0109036634192623</v>
      </c>
      <c r="AA871" s="11" t="n">
        <f aca="false">'Daily Data'!O870</f>
        <v>0.0212432868096472</v>
      </c>
      <c r="AB871" s="11" t="n">
        <f aca="false">'Daily Data'!P870</f>
        <v>0.0193404761904762</v>
      </c>
      <c r="AC871" s="11" t="n">
        <f aca="false">'Daily Data'!Q870</f>
        <v>0.019453195009762</v>
      </c>
      <c r="AE871" s="11" t="n">
        <f aca="false">'Daily Data'!O870</f>
        <v>0.0212432868096472</v>
      </c>
      <c r="AF871" s="11" t="n">
        <f aca="false">'Daily Data'!P870</f>
        <v>0.0193404761904762</v>
      </c>
      <c r="AG871" s="11" t="n">
        <f aca="false">'Daily Data'!R870</f>
        <v>-0.0109036634192623</v>
      </c>
      <c r="AI871" s="11" t="n">
        <f aca="false">'Daily Data'!O870</f>
        <v>0.0212432868096472</v>
      </c>
      <c r="AJ871" s="11" t="n">
        <f aca="false">'Daily Data'!Q870</f>
        <v>0.019453195009762</v>
      </c>
      <c r="AK871" s="11" t="n">
        <f aca="false">'Daily Data'!R870</f>
        <v>-0.0109036634192623</v>
      </c>
      <c r="AM871" s="11" t="n">
        <f aca="false">'Daily Data'!P870</f>
        <v>0.0193404761904762</v>
      </c>
      <c r="AN871" s="11" t="n">
        <f aca="false">'Daily Data'!Q870</f>
        <v>0.019453195009762</v>
      </c>
      <c r="AO871" s="11" t="n">
        <f aca="false">'Daily Data'!R870</f>
        <v>-0.0109036634192623</v>
      </c>
      <c r="AQ871" s="11" t="n">
        <f aca="false">'Daily Data'!O870</f>
        <v>0.0212432868096472</v>
      </c>
      <c r="AR871" s="11" t="n">
        <f aca="false">'Daily Data'!P870</f>
        <v>0.0193404761904762</v>
      </c>
      <c r="AS871" s="11" t="n">
        <f aca="false">'Daily Data'!Q870</f>
        <v>0.019453195009762</v>
      </c>
      <c r="AT871" s="11" t="n">
        <f aca="false">'Daily Data'!R870</f>
        <v>-0.0109036634192623</v>
      </c>
    </row>
    <row r="872" customFormat="false" ht="15" hidden="false" customHeight="false" outlineLevel="0" collapsed="false">
      <c r="A872" s="11" t="n">
        <f aca="false">'Daily Data'!O871</f>
        <v>-0.0282387184484709</v>
      </c>
      <c r="C872" s="11" t="n">
        <f aca="false">'Daily Data'!P871</f>
        <v>-0.00195123392422653</v>
      </c>
      <c r="E872" s="11" t="n">
        <f aca="false">'Daily Data'!Q871</f>
        <v>-0.00156284935241986</v>
      </c>
      <c r="G872" s="11" t="n">
        <f aca="false">'Daily Data'!R871</f>
        <v>0.0146119195350073</v>
      </c>
      <c r="I872" s="11" t="n">
        <f aca="false">'Daily Data'!O871</f>
        <v>-0.0282387184484709</v>
      </c>
      <c r="J872" s="11" t="n">
        <f aca="false">'Daily Data'!P871</f>
        <v>-0.00195123392422653</v>
      </c>
      <c r="L872" s="11" t="n">
        <f aca="false">'Daily Data'!O871</f>
        <v>-0.0282387184484709</v>
      </c>
      <c r="M872" s="11" t="n">
        <f aca="false">'Daily Data'!Q871</f>
        <v>-0.00156284935241986</v>
      </c>
      <c r="O872" s="11" t="n">
        <f aca="false">'Daily Data'!O871</f>
        <v>-0.0282387184484709</v>
      </c>
      <c r="P872" s="11" t="n">
        <f aca="false">'Daily Data'!R871</f>
        <v>0.0146119195350073</v>
      </c>
      <c r="R872" s="11" t="n">
        <f aca="false">'Daily Data'!P871</f>
        <v>-0.00195123392422653</v>
      </c>
      <c r="S872" s="11" t="n">
        <f aca="false">'Daily Data'!Q871</f>
        <v>-0.00156284935241986</v>
      </c>
      <c r="U872" s="11" t="n">
        <f aca="false">'Daily Data'!P871</f>
        <v>-0.00195123392422653</v>
      </c>
      <c r="V872" s="11" t="n">
        <f aca="false">'Daily Data'!R871</f>
        <v>0.0146119195350073</v>
      </c>
      <c r="X872" s="11" t="n">
        <f aca="false">'Daily Data'!Q871</f>
        <v>-0.00156284935241986</v>
      </c>
      <c r="Y872" s="11" t="n">
        <f aca="false">'Daily Data'!R871</f>
        <v>0.0146119195350073</v>
      </c>
      <c r="AA872" s="11" t="n">
        <f aca="false">'Daily Data'!O871</f>
        <v>-0.0282387184484709</v>
      </c>
      <c r="AB872" s="11" t="n">
        <f aca="false">'Daily Data'!P871</f>
        <v>-0.00195123392422653</v>
      </c>
      <c r="AC872" s="11" t="n">
        <f aca="false">'Daily Data'!Q871</f>
        <v>-0.00156284935241986</v>
      </c>
      <c r="AE872" s="11" t="n">
        <f aca="false">'Daily Data'!O871</f>
        <v>-0.0282387184484709</v>
      </c>
      <c r="AF872" s="11" t="n">
        <f aca="false">'Daily Data'!P871</f>
        <v>-0.00195123392422653</v>
      </c>
      <c r="AG872" s="11" t="n">
        <f aca="false">'Daily Data'!R871</f>
        <v>0.0146119195350073</v>
      </c>
      <c r="AI872" s="11" t="n">
        <f aca="false">'Daily Data'!O871</f>
        <v>-0.0282387184484709</v>
      </c>
      <c r="AJ872" s="11" t="n">
        <f aca="false">'Daily Data'!Q871</f>
        <v>-0.00156284935241986</v>
      </c>
      <c r="AK872" s="11" t="n">
        <f aca="false">'Daily Data'!R871</f>
        <v>0.0146119195350073</v>
      </c>
      <c r="AM872" s="11" t="n">
        <f aca="false">'Daily Data'!P871</f>
        <v>-0.00195123392422653</v>
      </c>
      <c r="AN872" s="11" t="n">
        <f aca="false">'Daily Data'!Q871</f>
        <v>-0.00156284935241986</v>
      </c>
      <c r="AO872" s="11" t="n">
        <f aca="false">'Daily Data'!R871</f>
        <v>0.0146119195350073</v>
      </c>
      <c r="AQ872" s="11" t="n">
        <f aca="false">'Daily Data'!O871</f>
        <v>-0.0282387184484709</v>
      </c>
      <c r="AR872" s="11" t="n">
        <f aca="false">'Daily Data'!P871</f>
        <v>-0.00195123392422653</v>
      </c>
      <c r="AS872" s="11" t="n">
        <f aca="false">'Daily Data'!Q871</f>
        <v>-0.00156284935241986</v>
      </c>
      <c r="AT872" s="11" t="n">
        <f aca="false">'Daily Data'!R871</f>
        <v>0.0146119195350073</v>
      </c>
    </row>
    <row r="873" customFormat="false" ht="15" hidden="false" customHeight="false" outlineLevel="0" collapsed="false">
      <c r="A873" s="11" t="n">
        <f aca="false">'Daily Data'!O872</f>
        <v>0.00704106194964165</v>
      </c>
      <c r="C873" s="11" t="n">
        <f aca="false">'Daily Data'!P872</f>
        <v>0.0136471152283439</v>
      </c>
      <c r="E873" s="11" t="n">
        <f aca="false">'Daily Data'!Q872</f>
        <v>0.0138448430888986</v>
      </c>
      <c r="G873" s="11" t="n">
        <f aca="false">'Daily Data'!R872</f>
        <v>-0.00368765614574313</v>
      </c>
      <c r="I873" s="11" t="n">
        <f aca="false">'Daily Data'!O872</f>
        <v>0.00704106194964165</v>
      </c>
      <c r="J873" s="11" t="n">
        <f aca="false">'Daily Data'!P872</f>
        <v>0.0136471152283439</v>
      </c>
      <c r="L873" s="11" t="n">
        <f aca="false">'Daily Data'!O872</f>
        <v>0.00704106194964165</v>
      </c>
      <c r="M873" s="11" t="n">
        <f aca="false">'Daily Data'!Q872</f>
        <v>0.0138448430888986</v>
      </c>
      <c r="O873" s="11" t="n">
        <f aca="false">'Daily Data'!O872</f>
        <v>0.00704106194964165</v>
      </c>
      <c r="P873" s="11" t="n">
        <f aca="false">'Daily Data'!R872</f>
        <v>-0.00368765614574313</v>
      </c>
      <c r="R873" s="11" t="n">
        <f aca="false">'Daily Data'!P872</f>
        <v>0.0136471152283439</v>
      </c>
      <c r="S873" s="11" t="n">
        <f aca="false">'Daily Data'!Q872</f>
        <v>0.0138448430888986</v>
      </c>
      <c r="U873" s="11" t="n">
        <f aca="false">'Daily Data'!P872</f>
        <v>0.0136471152283439</v>
      </c>
      <c r="V873" s="11" t="n">
        <f aca="false">'Daily Data'!R872</f>
        <v>-0.00368765614574313</v>
      </c>
      <c r="X873" s="11" t="n">
        <f aca="false">'Daily Data'!Q872</f>
        <v>0.0138448430888986</v>
      </c>
      <c r="Y873" s="11" t="n">
        <f aca="false">'Daily Data'!R872</f>
        <v>-0.00368765614574313</v>
      </c>
      <c r="AA873" s="11" t="n">
        <f aca="false">'Daily Data'!O872</f>
        <v>0.00704106194964165</v>
      </c>
      <c r="AB873" s="11" t="n">
        <f aca="false">'Daily Data'!P872</f>
        <v>0.0136471152283439</v>
      </c>
      <c r="AC873" s="11" t="n">
        <f aca="false">'Daily Data'!Q872</f>
        <v>0.0138448430888986</v>
      </c>
      <c r="AE873" s="11" t="n">
        <f aca="false">'Daily Data'!O872</f>
        <v>0.00704106194964165</v>
      </c>
      <c r="AF873" s="11" t="n">
        <f aca="false">'Daily Data'!P872</f>
        <v>0.0136471152283439</v>
      </c>
      <c r="AG873" s="11" t="n">
        <f aca="false">'Daily Data'!R872</f>
        <v>-0.00368765614574313</v>
      </c>
      <c r="AI873" s="11" t="n">
        <f aca="false">'Daily Data'!O872</f>
        <v>0.00704106194964165</v>
      </c>
      <c r="AJ873" s="11" t="n">
        <f aca="false">'Daily Data'!Q872</f>
        <v>0.0138448430888986</v>
      </c>
      <c r="AK873" s="11" t="n">
        <f aca="false">'Daily Data'!R872</f>
        <v>-0.00368765614574313</v>
      </c>
      <c r="AM873" s="11" t="n">
        <f aca="false">'Daily Data'!P872</f>
        <v>0.0136471152283439</v>
      </c>
      <c r="AN873" s="11" t="n">
        <f aca="false">'Daily Data'!Q872</f>
        <v>0.0138448430888986</v>
      </c>
      <c r="AO873" s="11" t="n">
        <f aca="false">'Daily Data'!R872</f>
        <v>-0.00368765614574313</v>
      </c>
      <c r="AQ873" s="11" t="n">
        <f aca="false">'Daily Data'!O872</f>
        <v>0.00704106194964165</v>
      </c>
      <c r="AR873" s="11" t="n">
        <f aca="false">'Daily Data'!P872</f>
        <v>0.0136471152283439</v>
      </c>
      <c r="AS873" s="11" t="n">
        <f aca="false">'Daily Data'!Q872</f>
        <v>0.0138448430888986</v>
      </c>
      <c r="AT873" s="11" t="n">
        <f aca="false">'Daily Data'!R872</f>
        <v>-0.00368765614574313</v>
      </c>
    </row>
    <row r="874" customFormat="false" ht="15" hidden="false" customHeight="false" outlineLevel="0" collapsed="false">
      <c r="A874" s="11" t="n">
        <f aca="false">'Daily Data'!O873</f>
        <v>0.00296424425269864</v>
      </c>
      <c r="C874" s="11" t="n">
        <f aca="false">'Daily Data'!P873</f>
        <v>0.0245262626262627</v>
      </c>
      <c r="E874" s="11" t="n">
        <f aca="false">'Daily Data'!Q873</f>
        <v>0.0241414622414621</v>
      </c>
      <c r="G874" s="11" t="n">
        <f aca="false">'Daily Data'!R873</f>
        <v>-0.0110427069901254</v>
      </c>
      <c r="I874" s="11" t="n">
        <f aca="false">'Daily Data'!O873</f>
        <v>0.00296424425269864</v>
      </c>
      <c r="J874" s="11" t="n">
        <f aca="false">'Daily Data'!P873</f>
        <v>0.0245262626262627</v>
      </c>
      <c r="L874" s="11" t="n">
        <f aca="false">'Daily Data'!O873</f>
        <v>0.00296424425269864</v>
      </c>
      <c r="M874" s="11" t="n">
        <f aca="false">'Daily Data'!Q873</f>
        <v>0.0241414622414621</v>
      </c>
      <c r="O874" s="11" t="n">
        <f aca="false">'Daily Data'!O873</f>
        <v>0.00296424425269864</v>
      </c>
      <c r="P874" s="11" t="n">
        <f aca="false">'Daily Data'!R873</f>
        <v>-0.0110427069901254</v>
      </c>
      <c r="R874" s="11" t="n">
        <f aca="false">'Daily Data'!P873</f>
        <v>0.0245262626262627</v>
      </c>
      <c r="S874" s="11" t="n">
        <f aca="false">'Daily Data'!Q873</f>
        <v>0.0241414622414621</v>
      </c>
      <c r="U874" s="11" t="n">
        <f aca="false">'Daily Data'!P873</f>
        <v>0.0245262626262627</v>
      </c>
      <c r="V874" s="11" t="n">
        <f aca="false">'Daily Data'!R873</f>
        <v>-0.0110427069901254</v>
      </c>
      <c r="X874" s="11" t="n">
        <f aca="false">'Daily Data'!Q873</f>
        <v>0.0241414622414621</v>
      </c>
      <c r="Y874" s="11" t="n">
        <f aca="false">'Daily Data'!R873</f>
        <v>-0.0110427069901254</v>
      </c>
      <c r="AA874" s="11" t="n">
        <f aca="false">'Daily Data'!O873</f>
        <v>0.00296424425269864</v>
      </c>
      <c r="AB874" s="11" t="n">
        <f aca="false">'Daily Data'!P873</f>
        <v>0.0245262626262627</v>
      </c>
      <c r="AC874" s="11" t="n">
        <f aca="false">'Daily Data'!Q873</f>
        <v>0.0241414622414621</v>
      </c>
      <c r="AE874" s="11" t="n">
        <f aca="false">'Daily Data'!O873</f>
        <v>0.00296424425269864</v>
      </c>
      <c r="AF874" s="11" t="n">
        <f aca="false">'Daily Data'!P873</f>
        <v>0.0245262626262627</v>
      </c>
      <c r="AG874" s="11" t="n">
        <f aca="false">'Daily Data'!R873</f>
        <v>-0.0110427069901254</v>
      </c>
      <c r="AI874" s="11" t="n">
        <f aca="false">'Daily Data'!O873</f>
        <v>0.00296424425269864</v>
      </c>
      <c r="AJ874" s="11" t="n">
        <f aca="false">'Daily Data'!Q873</f>
        <v>0.0241414622414621</v>
      </c>
      <c r="AK874" s="11" t="n">
        <f aca="false">'Daily Data'!R873</f>
        <v>-0.0110427069901254</v>
      </c>
      <c r="AM874" s="11" t="n">
        <f aca="false">'Daily Data'!P873</f>
        <v>0.0245262626262627</v>
      </c>
      <c r="AN874" s="11" t="n">
        <f aca="false">'Daily Data'!Q873</f>
        <v>0.0241414622414621</v>
      </c>
      <c r="AO874" s="11" t="n">
        <f aca="false">'Daily Data'!R873</f>
        <v>-0.0110427069901254</v>
      </c>
      <c r="AQ874" s="11" t="n">
        <f aca="false">'Daily Data'!O873</f>
        <v>0.00296424425269864</v>
      </c>
      <c r="AR874" s="11" t="n">
        <f aca="false">'Daily Data'!P873</f>
        <v>0.0245262626262627</v>
      </c>
      <c r="AS874" s="11" t="n">
        <f aca="false">'Daily Data'!Q873</f>
        <v>0.0241414622414621</v>
      </c>
      <c r="AT874" s="11" t="n">
        <f aca="false">'Daily Data'!R873</f>
        <v>-0.0110427069901254</v>
      </c>
    </row>
    <row r="875" customFormat="false" ht="15" hidden="false" customHeight="false" outlineLevel="0" collapsed="false">
      <c r="A875" s="11" t="n">
        <f aca="false">'Daily Data'!O874</f>
        <v>0.00161692233015047</v>
      </c>
      <c r="C875" s="11" t="n">
        <f aca="false">'Daily Data'!P874</f>
        <v>0.00609852448021447</v>
      </c>
      <c r="E875" s="11" t="n">
        <f aca="false">'Daily Data'!Q874</f>
        <v>0.006053851659018</v>
      </c>
      <c r="G875" s="11" t="n">
        <f aca="false">'Daily Data'!R874</f>
        <v>-0.0085060049290488</v>
      </c>
      <c r="I875" s="11" t="n">
        <f aca="false">'Daily Data'!O874</f>
        <v>0.00161692233015047</v>
      </c>
      <c r="J875" s="11" t="n">
        <f aca="false">'Daily Data'!P874</f>
        <v>0.00609852448021447</v>
      </c>
      <c r="L875" s="11" t="n">
        <f aca="false">'Daily Data'!O874</f>
        <v>0.00161692233015047</v>
      </c>
      <c r="M875" s="11" t="n">
        <f aca="false">'Daily Data'!Q874</f>
        <v>0.006053851659018</v>
      </c>
      <c r="O875" s="11" t="n">
        <f aca="false">'Daily Data'!O874</f>
        <v>0.00161692233015047</v>
      </c>
      <c r="P875" s="11" t="n">
        <f aca="false">'Daily Data'!R874</f>
        <v>-0.0085060049290488</v>
      </c>
      <c r="R875" s="11" t="n">
        <f aca="false">'Daily Data'!P874</f>
        <v>0.00609852448021447</v>
      </c>
      <c r="S875" s="11" t="n">
        <f aca="false">'Daily Data'!Q874</f>
        <v>0.006053851659018</v>
      </c>
      <c r="U875" s="11" t="n">
        <f aca="false">'Daily Data'!P874</f>
        <v>0.00609852448021447</v>
      </c>
      <c r="V875" s="11" t="n">
        <f aca="false">'Daily Data'!R874</f>
        <v>-0.0085060049290488</v>
      </c>
      <c r="X875" s="11" t="n">
        <f aca="false">'Daily Data'!Q874</f>
        <v>0.006053851659018</v>
      </c>
      <c r="Y875" s="11" t="n">
        <f aca="false">'Daily Data'!R874</f>
        <v>-0.0085060049290488</v>
      </c>
      <c r="AA875" s="11" t="n">
        <f aca="false">'Daily Data'!O874</f>
        <v>0.00161692233015047</v>
      </c>
      <c r="AB875" s="11" t="n">
        <f aca="false">'Daily Data'!P874</f>
        <v>0.00609852448021447</v>
      </c>
      <c r="AC875" s="11" t="n">
        <f aca="false">'Daily Data'!Q874</f>
        <v>0.006053851659018</v>
      </c>
      <c r="AE875" s="11" t="n">
        <f aca="false">'Daily Data'!O874</f>
        <v>0.00161692233015047</v>
      </c>
      <c r="AF875" s="11" t="n">
        <f aca="false">'Daily Data'!P874</f>
        <v>0.00609852448021447</v>
      </c>
      <c r="AG875" s="11" t="n">
        <f aca="false">'Daily Data'!R874</f>
        <v>-0.0085060049290488</v>
      </c>
      <c r="AI875" s="11" t="n">
        <f aca="false">'Daily Data'!O874</f>
        <v>0.00161692233015047</v>
      </c>
      <c r="AJ875" s="11" t="n">
        <f aca="false">'Daily Data'!Q874</f>
        <v>0.006053851659018</v>
      </c>
      <c r="AK875" s="11" t="n">
        <f aca="false">'Daily Data'!R874</f>
        <v>-0.0085060049290488</v>
      </c>
      <c r="AM875" s="11" t="n">
        <f aca="false">'Daily Data'!P874</f>
        <v>0.00609852448021447</v>
      </c>
      <c r="AN875" s="11" t="n">
        <f aca="false">'Daily Data'!Q874</f>
        <v>0.006053851659018</v>
      </c>
      <c r="AO875" s="11" t="n">
        <f aca="false">'Daily Data'!R874</f>
        <v>-0.0085060049290488</v>
      </c>
      <c r="AQ875" s="11" t="n">
        <f aca="false">'Daily Data'!O874</f>
        <v>0.00161692233015047</v>
      </c>
      <c r="AR875" s="11" t="n">
        <f aca="false">'Daily Data'!P874</f>
        <v>0.00609852448021447</v>
      </c>
      <c r="AS875" s="11" t="n">
        <f aca="false">'Daily Data'!Q874</f>
        <v>0.006053851659018</v>
      </c>
      <c r="AT875" s="11" t="n">
        <f aca="false">'Daily Data'!R874</f>
        <v>-0.0085060049290488</v>
      </c>
    </row>
    <row r="876" customFormat="false" ht="15" hidden="false" customHeight="false" outlineLevel="0" collapsed="false">
      <c r="A876" s="11" t="n">
        <f aca="false">'Daily Data'!O875</f>
        <v>0.0192697456315706</v>
      </c>
      <c r="C876" s="11" t="n">
        <f aca="false">'Daily Data'!P875</f>
        <v>-0.00112468724307275</v>
      </c>
      <c r="E876" s="11" t="n">
        <f aca="false">'Daily Data'!Q875</f>
        <v>-0.00117184093935414</v>
      </c>
      <c r="G876" s="11" t="n">
        <f aca="false">'Daily Data'!R875</f>
        <v>-0.000495714352510565</v>
      </c>
      <c r="I876" s="11" t="n">
        <f aca="false">'Daily Data'!O875</f>
        <v>0.0192697456315706</v>
      </c>
      <c r="J876" s="11" t="n">
        <f aca="false">'Daily Data'!P875</f>
        <v>-0.00112468724307275</v>
      </c>
      <c r="L876" s="11" t="n">
        <f aca="false">'Daily Data'!O875</f>
        <v>0.0192697456315706</v>
      </c>
      <c r="M876" s="11" t="n">
        <f aca="false">'Daily Data'!Q875</f>
        <v>-0.00117184093935414</v>
      </c>
      <c r="O876" s="11" t="n">
        <f aca="false">'Daily Data'!O875</f>
        <v>0.0192697456315706</v>
      </c>
      <c r="P876" s="11" t="n">
        <f aca="false">'Daily Data'!R875</f>
        <v>-0.000495714352510565</v>
      </c>
      <c r="R876" s="11" t="n">
        <f aca="false">'Daily Data'!P875</f>
        <v>-0.00112468724307275</v>
      </c>
      <c r="S876" s="11" t="n">
        <f aca="false">'Daily Data'!Q875</f>
        <v>-0.00117184093935414</v>
      </c>
      <c r="U876" s="11" t="n">
        <f aca="false">'Daily Data'!P875</f>
        <v>-0.00112468724307275</v>
      </c>
      <c r="V876" s="11" t="n">
        <f aca="false">'Daily Data'!R875</f>
        <v>-0.000495714352510565</v>
      </c>
      <c r="X876" s="11" t="n">
        <f aca="false">'Daily Data'!Q875</f>
        <v>-0.00117184093935414</v>
      </c>
      <c r="Y876" s="11" t="n">
        <f aca="false">'Daily Data'!R875</f>
        <v>-0.000495714352510565</v>
      </c>
      <c r="AA876" s="11" t="n">
        <f aca="false">'Daily Data'!O875</f>
        <v>0.0192697456315706</v>
      </c>
      <c r="AB876" s="11" t="n">
        <f aca="false">'Daily Data'!P875</f>
        <v>-0.00112468724307275</v>
      </c>
      <c r="AC876" s="11" t="n">
        <f aca="false">'Daily Data'!Q875</f>
        <v>-0.00117184093935414</v>
      </c>
      <c r="AE876" s="11" t="n">
        <f aca="false">'Daily Data'!O875</f>
        <v>0.0192697456315706</v>
      </c>
      <c r="AF876" s="11" t="n">
        <f aca="false">'Daily Data'!P875</f>
        <v>-0.00112468724307275</v>
      </c>
      <c r="AG876" s="11" t="n">
        <f aca="false">'Daily Data'!R875</f>
        <v>-0.000495714352510565</v>
      </c>
      <c r="AI876" s="11" t="n">
        <f aca="false">'Daily Data'!O875</f>
        <v>0.0192697456315706</v>
      </c>
      <c r="AJ876" s="11" t="n">
        <f aca="false">'Daily Data'!Q875</f>
        <v>-0.00117184093935414</v>
      </c>
      <c r="AK876" s="11" t="n">
        <f aca="false">'Daily Data'!R875</f>
        <v>-0.000495714352510565</v>
      </c>
      <c r="AM876" s="11" t="n">
        <f aca="false">'Daily Data'!P875</f>
        <v>-0.00112468724307275</v>
      </c>
      <c r="AN876" s="11" t="n">
        <f aca="false">'Daily Data'!Q875</f>
        <v>-0.00117184093935414</v>
      </c>
      <c r="AO876" s="11" t="n">
        <f aca="false">'Daily Data'!R875</f>
        <v>-0.000495714352510565</v>
      </c>
      <c r="AQ876" s="11" t="n">
        <f aca="false">'Daily Data'!O875</f>
        <v>0.0192697456315706</v>
      </c>
      <c r="AR876" s="11" t="n">
        <f aca="false">'Daily Data'!P875</f>
        <v>-0.00112468724307275</v>
      </c>
      <c r="AS876" s="11" t="n">
        <f aca="false">'Daily Data'!Q875</f>
        <v>-0.00117184093935414</v>
      </c>
      <c r="AT876" s="11" t="n">
        <f aca="false">'Daily Data'!R875</f>
        <v>-0.000495714352510565</v>
      </c>
    </row>
    <row r="877" customFormat="false" ht="15" hidden="false" customHeight="false" outlineLevel="0" collapsed="false">
      <c r="A877" s="11" t="n">
        <f aca="false">'Daily Data'!O876</f>
        <v>0.00270567516897462</v>
      </c>
      <c r="C877" s="11" t="n">
        <f aca="false">'Daily Data'!P876</f>
        <v>0.00462010962658448</v>
      </c>
      <c r="E877" s="11" t="n">
        <f aca="false">'Daily Data'!Q876</f>
        <v>0.0043885826456213</v>
      </c>
      <c r="G877" s="11" t="n">
        <f aca="false">'Daily Data'!R876</f>
        <v>0.00124076472494832</v>
      </c>
      <c r="I877" s="11" t="n">
        <f aca="false">'Daily Data'!O876</f>
        <v>0.00270567516897462</v>
      </c>
      <c r="J877" s="11" t="n">
        <f aca="false">'Daily Data'!P876</f>
        <v>0.00462010962658448</v>
      </c>
      <c r="L877" s="11" t="n">
        <f aca="false">'Daily Data'!O876</f>
        <v>0.00270567516897462</v>
      </c>
      <c r="M877" s="11" t="n">
        <f aca="false">'Daily Data'!Q876</f>
        <v>0.0043885826456213</v>
      </c>
      <c r="O877" s="11" t="n">
        <f aca="false">'Daily Data'!O876</f>
        <v>0.00270567516897462</v>
      </c>
      <c r="P877" s="11" t="n">
        <f aca="false">'Daily Data'!R876</f>
        <v>0.00124076472494832</v>
      </c>
      <c r="R877" s="11" t="n">
        <f aca="false">'Daily Data'!P876</f>
        <v>0.00462010962658448</v>
      </c>
      <c r="S877" s="11" t="n">
        <f aca="false">'Daily Data'!Q876</f>
        <v>0.0043885826456213</v>
      </c>
      <c r="U877" s="11" t="n">
        <f aca="false">'Daily Data'!P876</f>
        <v>0.00462010962658448</v>
      </c>
      <c r="V877" s="11" t="n">
        <f aca="false">'Daily Data'!R876</f>
        <v>0.00124076472494832</v>
      </c>
      <c r="X877" s="11" t="n">
        <f aca="false">'Daily Data'!Q876</f>
        <v>0.0043885826456213</v>
      </c>
      <c r="Y877" s="11" t="n">
        <f aca="false">'Daily Data'!R876</f>
        <v>0.00124076472494832</v>
      </c>
      <c r="AA877" s="11" t="n">
        <f aca="false">'Daily Data'!O876</f>
        <v>0.00270567516897462</v>
      </c>
      <c r="AB877" s="11" t="n">
        <f aca="false">'Daily Data'!P876</f>
        <v>0.00462010962658448</v>
      </c>
      <c r="AC877" s="11" t="n">
        <f aca="false">'Daily Data'!Q876</f>
        <v>0.0043885826456213</v>
      </c>
      <c r="AE877" s="11" t="n">
        <f aca="false">'Daily Data'!O876</f>
        <v>0.00270567516897462</v>
      </c>
      <c r="AF877" s="11" t="n">
        <f aca="false">'Daily Data'!P876</f>
        <v>0.00462010962658448</v>
      </c>
      <c r="AG877" s="11" t="n">
        <f aca="false">'Daily Data'!R876</f>
        <v>0.00124076472494832</v>
      </c>
      <c r="AI877" s="11" t="n">
        <f aca="false">'Daily Data'!O876</f>
        <v>0.00270567516897462</v>
      </c>
      <c r="AJ877" s="11" t="n">
        <f aca="false">'Daily Data'!Q876</f>
        <v>0.0043885826456213</v>
      </c>
      <c r="AK877" s="11" t="n">
        <f aca="false">'Daily Data'!R876</f>
        <v>0.00124076472494832</v>
      </c>
      <c r="AM877" s="11" t="n">
        <f aca="false">'Daily Data'!P876</f>
        <v>0.00462010962658448</v>
      </c>
      <c r="AN877" s="11" t="n">
        <f aca="false">'Daily Data'!Q876</f>
        <v>0.0043885826456213</v>
      </c>
      <c r="AO877" s="11" t="n">
        <f aca="false">'Daily Data'!R876</f>
        <v>0.00124076472494832</v>
      </c>
      <c r="AQ877" s="11" t="n">
        <f aca="false">'Daily Data'!O876</f>
        <v>0.00270567516897462</v>
      </c>
      <c r="AR877" s="11" t="n">
        <f aca="false">'Daily Data'!P876</f>
        <v>0.00462010962658448</v>
      </c>
      <c r="AS877" s="11" t="n">
        <f aca="false">'Daily Data'!Q876</f>
        <v>0.0043885826456213</v>
      </c>
      <c r="AT877" s="11" t="n">
        <f aca="false">'Daily Data'!R876</f>
        <v>0.00124076472494832</v>
      </c>
    </row>
    <row r="878" customFormat="false" ht="15" hidden="false" customHeight="false" outlineLevel="0" collapsed="false">
      <c r="A878" s="11" t="n">
        <f aca="false">'Daily Data'!O877</f>
        <v>0.022764229017816</v>
      </c>
      <c r="C878" s="11" t="n">
        <f aca="false">'Daily Data'!P877</f>
        <v>0.00673785609105309</v>
      </c>
      <c r="E878" s="11" t="n">
        <f aca="false">'Daily Data'!Q877</f>
        <v>0.00688216224600595</v>
      </c>
      <c r="G878" s="11" t="n">
        <f aca="false">'Daily Data'!R877</f>
        <v>0.000520862273950254</v>
      </c>
      <c r="I878" s="11" t="n">
        <f aca="false">'Daily Data'!O877</f>
        <v>0.022764229017816</v>
      </c>
      <c r="J878" s="11" t="n">
        <f aca="false">'Daily Data'!P877</f>
        <v>0.00673785609105309</v>
      </c>
      <c r="L878" s="11" t="n">
        <f aca="false">'Daily Data'!O877</f>
        <v>0.022764229017816</v>
      </c>
      <c r="M878" s="11" t="n">
        <f aca="false">'Daily Data'!Q877</f>
        <v>0.00688216224600595</v>
      </c>
      <c r="O878" s="11" t="n">
        <f aca="false">'Daily Data'!O877</f>
        <v>0.022764229017816</v>
      </c>
      <c r="P878" s="11" t="n">
        <f aca="false">'Daily Data'!R877</f>
        <v>0.000520862273950254</v>
      </c>
      <c r="R878" s="11" t="n">
        <f aca="false">'Daily Data'!P877</f>
        <v>0.00673785609105309</v>
      </c>
      <c r="S878" s="11" t="n">
        <f aca="false">'Daily Data'!Q877</f>
        <v>0.00688216224600595</v>
      </c>
      <c r="U878" s="11" t="n">
        <f aca="false">'Daily Data'!P877</f>
        <v>0.00673785609105309</v>
      </c>
      <c r="V878" s="11" t="n">
        <f aca="false">'Daily Data'!R877</f>
        <v>0.000520862273950254</v>
      </c>
      <c r="X878" s="11" t="n">
        <f aca="false">'Daily Data'!Q877</f>
        <v>0.00688216224600595</v>
      </c>
      <c r="Y878" s="11" t="n">
        <f aca="false">'Daily Data'!R877</f>
        <v>0.000520862273950254</v>
      </c>
      <c r="AA878" s="11" t="n">
        <f aca="false">'Daily Data'!O877</f>
        <v>0.022764229017816</v>
      </c>
      <c r="AB878" s="11" t="n">
        <f aca="false">'Daily Data'!P877</f>
        <v>0.00673785609105309</v>
      </c>
      <c r="AC878" s="11" t="n">
        <f aca="false">'Daily Data'!Q877</f>
        <v>0.00688216224600595</v>
      </c>
      <c r="AE878" s="11" t="n">
        <f aca="false">'Daily Data'!O877</f>
        <v>0.022764229017816</v>
      </c>
      <c r="AF878" s="11" t="n">
        <f aca="false">'Daily Data'!P877</f>
        <v>0.00673785609105309</v>
      </c>
      <c r="AG878" s="11" t="n">
        <f aca="false">'Daily Data'!R877</f>
        <v>0.000520862273950254</v>
      </c>
      <c r="AI878" s="11" t="n">
        <f aca="false">'Daily Data'!O877</f>
        <v>0.022764229017816</v>
      </c>
      <c r="AJ878" s="11" t="n">
        <f aca="false">'Daily Data'!Q877</f>
        <v>0.00688216224600595</v>
      </c>
      <c r="AK878" s="11" t="n">
        <f aca="false">'Daily Data'!R877</f>
        <v>0.000520862273950254</v>
      </c>
      <c r="AM878" s="11" t="n">
        <f aca="false">'Daily Data'!P877</f>
        <v>0.00673785609105309</v>
      </c>
      <c r="AN878" s="11" t="n">
        <f aca="false">'Daily Data'!Q877</f>
        <v>0.00688216224600595</v>
      </c>
      <c r="AO878" s="11" t="n">
        <f aca="false">'Daily Data'!R877</f>
        <v>0.000520862273950254</v>
      </c>
      <c r="AQ878" s="11" t="n">
        <f aca="false">'Daily Data'!O877</f>
        <v>0.022764229017816</v>
      </c>
      <c r="AR878" s="11" t="n">
        <f aca="false">'Daily Data'!P877</f>
        <v>0.00673785609105309</v>
      </c>
      <c r="AS878" s="11" t="n">
        <f aca="false">'Daily Data'!Q877</f>
        <v>0.00688216224600595</v>
      </c>
      <c r="AT878" s="11" t="n">
        <f aca="false">'Daily Data'!R877</f>
        <v>0.000520862273950254</v>
      </c>
    </row>
    <row r="879" customFormat="false" ht="15" hidden="false" customHeight="false" outlineLevel="0" collapsed="false">
      <c r="A879" s="11" t="n">
        <f aca="false">'Daily Data'!O878</f>
        <v>-9.08109035204303E-005</v>
      </c>
      <c r="C879" s="11" t="n">
        <f aca="false">'Daily Data'!P878</f>
        <v>0.00184281315297501</v>
      </c>
      <c r="E879" s="11" t="n">
        <f aca="false">'Daily Data'!Q878</f>
        <v>0.00184383778097612</v>
      </c>
      <c r="G879" s="11" t="n">
        <f aca="false">'Daily Data'!R878</f>
        <v>-0.0019310380627165</v>
      </c>
      <c r="I879" s="11" t="n">
        <f aca="false">'Daily Data'!O878</f>
        <v>-9.08109035204303E-005</v>
      </c>
      <c r="J879" s="11" t="n">
        <f aca="false">'Daily Data'!P878</f>
        <v>0.00184281315297501</v>
      </c>
      <c r="L879" s="11" t="n">
        <f aca="false">'Daily Data'!O878</f>
        <v>-9.08109035204303E-005</v>
      </c>
      <c r="M879" s="11" t="n">
        <f aca="false">'Daily Data'!Q878</f>
        <v>0.00184383778097612</v>
      </c>
      <c r="O879" s="11" t="n">
        <f aca="false">'Daily Data'!O878</f>
        <v>-9.08109035204303E-005</v>
      </c>
      <c r="P879" s="11" t="n">
        <f aca="false">'Daily Data'!R878</f>
        <v>-0.0019310380627165</v>
      </c>
      <c r="R879" s="11" t="n">
        <f aca="false">'Daily Data'!P878</f>
        <v>0.00184281315297501</v>
      </c>
      <c r="S879" s="11" t="n">
        <f aca="false">'Daily Data'!Q878</f>
        <v>0.00184383778097612</v>
      </c>
      <c r="U879" s="11" t="n">
        <f aca="false">'Daily Data'!P878</f>
        <v>0.00184281315297501</v>
      </c>
      <c r="V879" s="11" t="n">
        <f aca="false">'Daily Data'!R878</f>
        <v>-0.0019310380627165</v>
      </c>
      <c r="X879" s="11" t="n">
        <f aca="false">'Daily Data'!Q878</f>
        <v>0.00184383778097612</v>
      </c>
      <c r="Y879" s="11" t="n">
        <f aca="false">'Daily Data'!R878</f>
        <v>-0.0019310380627165</v>
      </c>
      <c r="AA879" s="11" t="n">
        <f aca="false">'Daily Data'!O878</f>
        <v>-9.08109035204303E-005</v>
      </c>
      <c r="AB879" s="11" t="n">
        <f aca="false">'Daily Data'!P878</f>
        <v>0.00184281315297501</v>
      </c>
      <c r="AC879" s="11" t="n">
        <f aca="false">'Daily Data'!Q878</f>
        <v>0.00184383778097612</v>
      </c>
      <c r="AE879" s="11" t="n">
        <f aca="false">'Daily Data'!O878</f>
        <v>-9.08109035204303E-005</v>
      </c>
      <c r="AF879" s="11" t="n">
        <f aca="false">'Daily Data'!P878</f>
        <v>0.00184281315297501</v>
      </c>
      <c r="AG879" s="11" t="n">
        <f aca="false">'Daily Data'!R878</f>
        <v>-0.0019310380627165</v>
      </c>
      <c r="AI879" s="11" t="n">
        <f aca="false">'Daily Data'!O878</f>
        <v>-9.08109035204303E-005</v>
      </c>
      <c r="AJ879" s="11" t="n">
        <f aca="false">'Daily Data'!Q878</f>
        <v>0.00184383778097612</v>
      </c>
      <c r="AK879" s="11" t="n">
        <f aca="false">'Daily Data'!R878</f>
        <v>-0.0019310380627165</v>
      </c>
      <c r="AM879" s="11" t="n">
        <f aca="false">'Daily Data'!P878</f>
        <v>0.00184281315297501</v>
      </c>
      <c r="AN879" s="11" t="n">
        <f aca="false">'Daily Data'!Q878</f>
        <v>0.00184383778097612</v>
      </c>
      <c r="AO879" s="11" t="n">
        <f aca="false">'Daily Data'!R878</f>
        <v>-0.0019310380627165</v>
      </c>
      <c r="AQ879" s="11" t="n">
        <f aca="false">'Daily Data'!O878</f>
        <v>-9.08109035204303E-005</v>
      </c>
      <c r="AR879" s="11" t="n">
        <f aca="false">'Daily Data'!P878</f>
        <v>0.00184281315297501</v>
      </c>
      <c r="AS879" s="11" t="n">
        <f aca="false">'Daily Data'!Q878</f>
        <v>0.00184383778097612</v>
      </c>
      <c r="AT879" s="11" t="n">
        <f aca="false">'Daily Data'!R878</f>
        <v>-0.0019310380627165</v>
      </c>
    </row>
    <row r="880" customFormat="false" ht="15" hidden="false" customHeight="false" outlineLevel="0" collapsed="false">
      <c r="A880" s="11" t="n">
        <f aca="false">'Daily Data'!O879</f>
        <v>0.00501109706108609</v>
      </c>
      <c r="C880" s="11" t="n">
        <f aca="false">'Daily Data'!P879</f>
        <v>0.0115212869656853</v>
      </c>
      <c r="E880" s="11" t="n">
        <f aca="false">'Daily Data'!Q879</f>
        <v>0.0111586295520145</v>
      </c>
      <c r="G880" s="11" t="n">
        <f aca="false">'Daily Data'!R879</f>
        <v>0.00471495035069929</v>
      </c>
      <c r="I880" s="11" t="n">
        <f aca="false">'Daily Data'!O879</f>
        <v>0.00501109706108609</v>
      </c>
      <c r="J880" s="11" t="n">
        <f aca="false">'Daily Data'!P879</f>
        <v>0.0115212869656853</v>
      </c>
      <c r="L880" s="11" t="n">
        <f aca="false">'Daily Data'!O879</f>
        <v>0.00501109706108609</v>
      </c>
      <c r="M880" s="11" t="n">
        <f aca="false">'Daily Data'!Q879</f>
        <v>0.0111586295520145</v>
      </c>
      <c r="O880" s="11" t="n">
        <f aca="false">'Daily Data'!O879</f>
        <v>0.00501109706108609</v>
      </c>
      <c r="P880" s="11" t="n">
        <f aca="false">'Daily Data'!R879</f>
        <v>0.00471495035069929</v>
      </c>
      <c r="R880" s="11" t="n">
        <f aca="false">'Daily Data'!P879</f>
        <v>0.0115212869656853</v>
      </c>
      <c r="S880" s="11" t="n">
        <f aca="false">'Daily Data'!Q879</f>
        <v>0.0111586295520145</v>
      </c>
      <c r="U880" s="11" t="n">
        <f aca="false">'Daily Data'!P879</f>
        <v>0.0115212869656853</v>
      </c>
      <c r="V880" s="11" t="n">
        <f aca="false">'Daily Data'!R879</f>
        <v>0.00471495035069929</v>
      </c>
      <c r="X880" s="11" t="n">
        <f aca="false">'Daily Data'!Q879</f>
        <v>0.0111586295520145</v>
      </c>
      <c r="Y880" s="11" t="n">
        <f aca="false">'Daily Data'!R879</f>
        <v>0.00471495035069929</v>
      </c>
      <c r="AA880" s="11" t="n">
        <f aca="false">'Daily Data'!O879</f>
        <v>0.00501109706108609</v>
      </c>
      <c r="AB880" s="11" t="n">
        <f aca="false">'Daily Data'!P879</f>
        <v>0.0115212869656853</v>
      </c>
      <c r="AC880" s="11" t="n">
        <f aca="false">'Daily Data'!Q879</f>
        <v>0.0111586295520145</v>
      </c>
      <c r="AE880" s="11" t="n">
        <f aca="false">'Daily Data'!O879</f>
        <v>0.00501109706108609</v>
      </c>
      <c r="AF880" s="11" t="n">
        <f aca="false">'Daily Data'!P879</f>
        <v>0.0115212869656853</v>
      </c>
      <c r="AG880" s="11" t="n">
        <f aca="false">'Daily Data'!R879</f>
        <v>0.00471495035069929</v>
      </c>
      <c r="AI880" s="11" t="n">
        <f aca="false">'Daily Data'!O879</f>
        <v>0.00501109706108609</v>
      </c>
      <c r="AJ880" s="11" t="n">
        <f aca="false">'Daily Data'!Q879</f>
        <v>0.0111586295520145</v>
      </c>
      <c r="AK880" s="11" t="n">
        <f aca="false">'Daily Data'!R879</f>
        <v>0.00471495035069929</v>
      </c>
      <c r="AM880" s="11" t="n">
        <f aca="false">'Daily Data'!P879</f>
        <v>0.0115212869656853</v>
      </c>
      <c r="AN880" s="11" t="n">
        <f aca="false">'Daily Data'!Q879</f>
        <v>0.0111586295520145</v>
      </c>
      <c r="AO880" s="11" t="n">
        <f aca="false">'Daily Data'!R879</f>
        <v>0.00471495035069929</v>
      </c>
      <c r="AQ880" s="11" t="n">
        <f aca="false">'Daily Data'!O879</f>
        <v>0.00501109706108609</v>
      </c>
      <c r="AR880" s="11" t="n">
        <f aca="false">'Daily Data'!P879</f>
        <v>0.0115212869656853</v>
      </c>
      <c r="AS880" s="11" t="n">
        <f aca="false">'Daily Data'!Q879</f>
        <v>0.0111586295520145</v>
      </c>
      <c r="AT880" s="11" t="n">
        <f aca="false">'Daily Data'!R879</f>
        <v>0.00471495035069929</v>
      </c>
    </row>
    <row r="881" customFormat="false" ht="15" hidden="false" customHeight="false" outlineLevel="0" collapsed="false">
      <c r="A881" s="11" t="n">
        <f aca="false">'Daily Data'!O880</f>
        <v>-0.0101576671035387</v>
      </c>
      <c r="C881" s="11" t="n">
        <f aca="false">'Daily Data'!P880</f>
        <v>-0.0127668403003864</v>
      </c>
      <c r="E881" s="11" t="n">
        <f aca="false">'Daily Data'!Q880</f>
        <v>-0.0126872436565868</v>
      </c>
      <c r="G881" s="11" t="n">
        <f aca="false">'Daily Data'!R880</f>
        <v>-0.00192568953817902</v>
      </c>
      <c r="I881" s="11" t="n">
        <f aca="false">'Daily Data'!O880</f>
        <v>-0.0101576671035387</v>
      </c>
      <c r="J881" s="11" t="n">
        <f aca="false">'Daily Data'!P880</f>
        <v>-0.0127668403003864</v>
      </c>
      <c r="L881" s="11" t="n">
        <f aca="false">'Daily Data'!O880</f>
        <v>-0.0101576671035387</v>
      </c>
      <c r="M881" s="11" t="n">
        <f aca="false">'Daily Data'!Q880</f>
        <v>-0.0126872436565868</v>
      </c>
      <c r="O881" s="11" t="n">
        <f aca="false">'Daily Data'!O880</f>
        <v>-0.0101576671035387</v>
      </c>
      <c r="P881" s="11" t="n">
        <f aca="false">'Daily Data'!R880</f>
        <v>-0.00192568953817902</v>
      </c>
      <c r="R881" s="11" t="n">
        <f aca="false">'Daily Data'!P880</f>
        <v>-0.0127668403003864</v>
      </c>
      <c r="S881" s="11" t="n">
        <f aca="false">'Daily Data'!Q880</f>
        <v>-0.0126872436565868</v>
      </c>
      <c r="U881" s="11" t="n">
        <f aca="false">'Daily Data'!P880</f>
        <v>-0.0127668403003864</v>
      </c>
      <c r="V881" s="11" t="n">
        <f aca="false">'Daily Data'!R880</f>
        <v>-0.00192568953817902</v>
      </c>
      <c r="X881" s="11" t="n">
        <f aca="false">'Daily Data'!Q880</f>
        <v>-0.0126872436565868</v>
      </c>
      <c r="Y881" s="11" t="n">
        <f aca="false">'Daily Data'!R880</f>
        <v>-0.00192568953817902</v>
      </c>
      <c r="AA881" s="11" t="n">
        <f aca="false">'Daily Data'!O880</f>
        <v>-0.0101576671035387</v>
      </c>
      <c r="AB881" s="11" t="n">
        <f aca="false">'Daily Data'!P880</f>
        <v>-0.0127668403003864</v>
      </c>
      <c r="AC881" s="11" t="n">
        <f aca="false">'Daily Data'!Q880</f>
        <v>-0.0126872436565868</v>
      </c>
      <c r="AE881" s="11" t="n">
        <f aca="false">'Daily Data'!O880</f>
        <v>-0.0101576671035387</v>
      </c>
      <c r="AF881" s="11" t="n">
        <f aca="false">'Daily Data'!P880</f>
        <v>-0.0127668403003864</v>
      </c>
      <c r="AG881" s="11" t="n">
        <f aca="false">'Daily Data'!R880</f>
        <v>-0.00192568953817902</v>
      </c>
      <c r="AI881" s="11" t="n">
        <f aca="false">'Daily Data'!O880</f>
        <v>-0.0101576671035387</v>
      </c>
      <c r="AJ881" s="11" t="n">
        <f aca="false">'Daily Data'!Q880</f>
        <v>-0.0126872436565868</v>
      </c>
      <c r="AK881" s="11" t="n">
        <f aca="false">'Daily Data'!R880</f>
        <v>-0.00192568953817902</v>
      </c>
      <c r="AM881" s="11" t="n">
        <f aca="false">'Daily Data'!P880</f>
        <v>-0.0127668403003864</v>
      </c>
      <c r="AN881" s="11" t="n">
        <f aca="false">'Daily Data'!Q880</f>
        <v>-0.0126872436565868</v>
      </c>
      <c r="AO881" s="11" t="n">
        <f aca="false">'Daily Data'!R880</f>
        <v>-0.00192568953817902</v>
      </c>
      <c r="AQ881" s="11" t="n">
        <f aca="false">'Daily Data'!O880</f>
        <v>-0.0101576671035387</v>
      </c>
      <c r="AR881" s="11" t="n">
        <f aca="false">'Daily Data'!P880</f>
        <v>-0.0127668403003864</v>
      </c>
      <c r="AS881" s="11" t="n">
        <f aca="false">'Daily Data'!Q880</f>
        <v>-0.0126872436565868</v>
      </c>
      <c r="AT881" s="11" t="n">
        <f aca="false">'Daily Data'!R880</f>
        <v>-0.00192568953817902</v>
      </c>
    </row>
    <row r="882" customFormat="false" ht="15" hidden="false" customHeight="false" outlineLevel="0" collapsed="false">
      <c r="A882" s="11" t="n">
        <f aca="false">'Daily Data'!O881</f>
        <v>0.0056675070028011</v>
      </c>
      <c r="C882" s="11" t="n">
        <f aca="false">'Daily Data'!P881</f>
        <v>0.0143073341247856</v>
      </c>
      <c r="E882" s="11" t="n">
        <f aca="false">'Daily Data'!Q881</f>
        <v>0.0141344119239046</v>
      </c>
      <c r="G882" s="11" t="n">
        <f aca="false">'Daily Data'!R881</f>
        <v>0.0047018203117059</v>
      </c>
      <c r="I882" s="11" t="n">
        <f aca="false">'Daily Data'!O881</f>
        <v>0.0056675070028011</v>
      </c>
      <c r="J882" s="11" t="n">
        <f aca="false">'Daily Data'!P881</f>
        <v>0.0143073341247856</v>
      </c>
      <c r="L882" s="11" t="n">
        <f aca="false">'Daily Data'!O881</f>
        <v>0.0056675070028011</v>
      </c>
      <c r="M882" s="11" t="n">
        <f aca="false">'Daily Data'!Q881</f>
        <v>0.0141344119239046</v>
      </c>
      <c r="O882" s="11" t="n">
        <f aca="false">'Daily Data'!O881</f>
        <v>0.0056675070028011</v>
      </c>
      <c r="P882" s="11" t="n">
        <f aca="false">'Daily Data'!R881</f>
        <v>0.0047018203117059</v>
      </c>
      <c r="R882" s="11" t="n">
        <f aca="false">'Daily Data'!P881</f>
        <v>0.0143073341247856</v>
      </c>
      <c r="S882" s="11" t="n">
        <f aca="false">'Daily Data'!Q881</f>
        <v>0.0141344119239046</v>
      </c>
      <c r="U882" s="11" t="n">
        <f aca="false">'Daily Data'!P881</f>
        <v>0.0143073341247856</v>
      </c>
      <c r="V882" s="11" t="n">
        <f aca="false">'Daily Data'!R881</f>
        <v>0.0047018203117059</v>
      </c>
      <c r="X882" s="11" t="n">
        <f aca="false">'Daily Data'!Q881</f>
        <v>0.0141344119239046</v>
      </c>
      <c r="Y882" s="11" t="n">
        <f aca="false">'Daily Data'!R881</f>
        <v>0.0047018203117059</v>
      </c>
      <c r="AA882" s="11" t="n">
        <f aca="false">'Daily Data'!O881</f>
        <v>0.0056675070028011</v>
      </c>
      <c r="AB882" s="11" t="n">
        <f aca="false">'Daily Data'!P881</f>
        <v>0.0143073341247856</v>
      </c>
      <c r="AC882" s="11" t="n">
        <f aca="false">'Daily Data'!Q881</f>
        <v>0.0141344119239046</v>
      </c>
      <c r="AE882" s="11" t="n">
        <f aca="false">'Daily Data'!O881</f>
        <v>0.0056675070028011</v>
      </c>
      <c r="AF882" s="11" t="n">
        <f aca="false">'Daily Data'!P881</f>
        <v>0.0143073341247856</v>
      </c>
      <c r="AG882" s="11" t="n">
        <f aca="false">'Daily Data'!R881</f>
        <v>0.0047018203117059</v>
      </c>
      <c r="AI882" s="11" t="n">
        <f aca="false">'Daily Data'!O881</f>
        <v>0.0056675070028011</v>
      </c>
      <c r="AJ882" s="11" t="n">
        <f aca="false">'Daily Data'!Q881</f>
        <v>0.0141344119239046</v>
      </c>
      <c r="AK882" s="11" t="n">
        <f aca="false">'Daily Data'!R881</f>
        <v>0.0047018203117059</v>
      </c>
      <c r="AM882" s="11" t="n">
        <f aca="false">'Daily Data'!P881</f>
        <v>0.0143073341247856</v>
      </c>
      <c r="AN882" s="11" t="n">
        <f aca="false">'Daily Data'!Q881</f>
        <v>0.0141344119239046</v>
      </c>
      <c r="AO882" s="11" t="n">
        <f aca="false">'Daily Data'!R881</f>
        <v>0.0047018203117059</v>
      </c>
      <c r="AQ882" s="11" t="n">
        <f aca="false">'Daily Data'!O881</f>
        <v>0.0056675070028011</v>
      </c>
      <c r="AR882" s="11" t="n">
        <f aca="false">'Daily Data'!P881</f>
        <v>0.0143073341247856</v>
      </c>
      <c r="AS882" s="11" t="n">
        <f aca="false">'Daily Data'!Q881</f>
        <v>0.0141344119239046</v>
      </c>
      <c r="AT882" s="11" t="n">
        <f aca="false">'Daily Data'!R881</f>
        <v>0.0047018203117059</v>
      </c>
    </row>
    <row r="883" customFormat="false" ht="15" hidden="false" customHeight="false" outlineLevel="0" collapsed="false">
      <c r="A883" s="11" t="n">
        <f aca="false">'Daily Data'!O882</f>
        <v>0.0144092761148746</v>
      </c>
      <c r="C883" s="11" t="n">
        <f aca="false">'Daily Data'!P882</f>
        <v>0.0168363851138999</v>
      </c>
      <c r="E883" s="11" t="n">
        <f aca="false">'Daily Data'!Q882</f>
        <v>0.0172177640657138</v>
      </c>
      <c r="G883" s="11" t="n">
        <f aca="false">'Daily Data'!R882</f>
        <v>0.012028743833357</v>
      </c>
      <c r="I883" s="11" t="n">
        <f aca="false">'Daily Data'!O882</f>
        <v>0.0144092761148746</v>
      </c>
      <c r="J883" s="11" t="n">
        <f aca="false">'Daily Data'!P882</f>
        <v>0.0168363851138999</v>
      </c>
      <c r="L883" s="11" t="n">
        <f aca="false">'Daily Data'!O882</f>
        <v>0.0144092761148746</v>
      </c>
      <c r="M883" s="11" t="n">
        <f aca="false">'Daily Data'!Q882</f>
        <v>0.0172177640657138</v>
      </c>
      <c r="O883" s="11" t="n">
        <f aca="false">'Daily Data'!O882</f>
        <v>0.0144092761148746</v>
      </c>
      <c r="P883" s="11" t="n">
        <f aca="false">'Daily Data'!R882</f>
        <v>0.012028743833357</v>
      </c>
      <c r="R883" s="11" t="n">
        <f aca="false">'Daily Data'!P882</f>
        <v>0.0168363851138999</v>
      </c>
      <c r="S883" s="11" t="n">
        <f aca="false">'Daily Data'!Q882</f>
        <v>0.0172177640657138</v>
      </c>
      <c r="U883" s="11" t="n">
        <f aca="false">'Daily Data'!P882</f>
        <v>0.0168363851138999</v>
      </c>
      <c r="V883" s="11" t="n">
        <f aca="false">'Daily Data'!R882</f>
        <v>0.012028743833357</v>
      </c>
      <c r="X883" s="11" t="n">
        <f aca="false">'Daily Data'!Q882</f>
        <v>0.0172177640657138</v>
      </c>
      <c r="Y883" s="11" t="n">
        <f aca="false">'Daily Data'!R882</f>
        <v>0.012028743833357</v>
      </c>
      <c r="AA883" s="11" t="n">
        <f aca="false">'Daily Data'!O882</f>
        <v>0.0144092761148746</v>
      </c>
      <c r="AB883" s="11" t="n">
        <f aca="false">'Daily Data'!P882</f>
        <v>0.0168363851138999</v>
      </c>
      <c r="AC883" s="11" t="n">
        <f aca="false">'Daily Data'!Q882</f>
        <v>0.0172177640657138</v>
      </c>
      <c r="AE883" s="11" t="n">
        <f aca="false">'Daily Data'!O882</f>
        <v>0.0144092761148746</v>
      </c>
      <c r="AF883" s="11" t="n">
        <f aca="false">'Daily Data'!P882</f>
        <v>0.0168363851138999</v>
      </c>
      <c r="AG883" s="11" t="n">
        <f aca="false">'Daily Data'!R882</f>
        <v>0.012028743833357</v>
      </c>
      <c r="AI883" s="11" t="n">
        <f aca="false">'Daily Data'!O882</f>
        <v>0.0144092761148746</v>
      </c>
      <c r="AJ883" s="11" t="n">
        <f aca="false">'Daily Data'!Q882</f>
        <v>0.0172177640657138</v>
      </c>
      <c r="AK883" s="11" t="n">
        <f aca="false">'Daily Data'!R882</f>
        <v>0.012028743833357</v>
      </c>
      <c r="AM883" s="11" t="n">
        <f aca="false">'Daily Data'!P882</f>
        <v>0.0168363851138999</v>
      </c>
      <c r="AN883" s="11" t="n">
        <f aca="false">'Daily Data'!Q882</f>
        <v>0.0172177640657138</v>
      </c>
      <c r="AO883" s="11" t="n">
        <f aca="false">'Daily Data'!R882</f>
        <v>0.012028743833357</v>
      </c>
      <c r="AQ883" s="11" t="n">
        <f aca="false">'Daily Data'!O882</f>
        <v>0.0144092761148746</v>
      </c>
      <c r="AR883" s="11" t="n">
        <f aca="false">'Daily Data'!P882</f>
        <v>0.0168363851138999</v>
      </c>
      <c r="AS883" s="11" t="n">
        <f aca="false">'Daily Data'!Q882</f>
        <v>0.0172177640657138</v>
      </c>
      <c r="AT883" s="11" t="n">
        <f aca="false">'Daily Data'!R882</f>
        <v>0.012028743833357</v>
      </c>
    </row>
    <row r="884" customFormat="false" ht="15" hidden="false" customHeight="false" outlineLevel="0" collapsed="false">
      <c r="A884" s="11" t="n">
        <f aca="false">'Daily Data'!O883</f>
        <v>0.00107334643906991</v>
      </c>
      <c r="C884" s="11" t="n">
        <f aca="false">'Daily Data'!P883</f>
        <v>0.00312863111224797</v>
      </c>
      <c r="E884" s="11" t="n">
        <f aca="false">'Daily Data'!Q883</f>
        <v>0.0030410143202672</v>
      </c>
      <c r="G884" s="11" t="n">
        <f aca="false">'Daily Data'!R883</f>
        <v>0.00452082573332884</v>
      </c>
      <c r="I884" s="11" t="n">
        <f aca="false">'Daily Data'!O883</f>
        <v>0.00107334643906991</v>
      </c>
      <c r="J884" s="11" t="n">
        <f aca="false">'Daily Data'!P883</f>
        <v>0.00312863111224797</v>
      </c>
      <c r="L884" s="11" t="n">
        <f aca="false">'Daily Data'!O883</f>
        <v>0.00107334643906991</v>
      </c>
      <c r="M884" s="11" t="n">
        <f aca="false">'Daily Data'!Q883</f>
        <v>0.0030410143202672</v>
      </c>
      <c r="O884" s="11" t="n">
        <f aca="false">'Daily Data'!O883</f>
        <v>0.00107334643906991</v>
      </c>
      <c r="P884" s="11" t="n">
        <f aca="false">'Daily Data'!R883</f>
        <v>0.00452082573332884</v>
      </c>
      <c r="R884" s="11" t="n">
        <f aca="false">'Daily Data'!P883</f>
        <v>0.00312863111224797</v>
      </c>
      <c r="S884" s="11" t="n">
        <f aca="false">'Daily Data'!Q883</f>
        <v>0.0030410143202672</v>
      </c>
      <c r="U884" s="11" t="n">
        <f aca="false">'Daily Data'!P883</f>
        <v>0.00312863111224797</v>
      </c>
      <c r="V884" s="11" t="n">
        <f aca="false">'Daily Data'!R883</f>
        <v>0.00452082573332884</v>
      </c>
      <c r="X884" s="11" t="n">
        <f aca="false">'Daily Data'!Q883</f>
        <v>0.0030410143202672</v>
      </c>
      <c r="Y884" s="11" t="n">
        <f aca="false">'Daily Data'!R883</f>
        <v>0.00452082573332884</v>
      </c>
      <c r="AA884" s="11" t="n">
        <f aca="false">'Daily Data'!O883</f>
        <v>0.00107334643906991</v>
      </c>
      <c r="AB884" s="11" t="n">
        <f aca="false">'Daily Data'!P883</f>
        <v>0.00312863111224797</v>
      </c>
      <c r="AC884" s="11" t="n">
        <f aca="false">'Daily Data'!Q883</f>
        <v>0.0030410143202672</v>
      </c>
      <c r="AE884" s="11" t="n">
        <f aca="false">'Daily Data'!O883</f>
        <v>0.00107334643906991</v>
      </c>
      <c r="AF884" s="11" t="n">
        <f aca="false">'Daily Data'!P883</f>
        <v>0.00312863111224797</v>
      </c>
      <c r="AG884" s="11" t="n">
        <f aca="false">'Daily Data'!R883</f>
        <v>0.00452082573332884</v>
      </c>
      <c r="AI884" s="11" t="n">
        <f aca="false">'Daily Data'!O883</f>
        <v>0.00107334643906991</v>
      </c>
      <c r="AJ884" s="11" t="n">
        <f aca="false">'Daily Data'!Q883</f>
        <v>0.0030410143202672</v>
      </c>
      <c r="AK884" s="11" t="n">
        <f aca="false">'Daily Data'!R883</f>
        <v>0.00452082573332884</v>
      </c>
      <c r="AM884" s="11" t="n">
        <f aca="false">'Daily Data'!P883</f>
        <v>0.00312863111224797</v>
      </c>
      <c r="AN884" s="11" t="n">
        <f aca="false">'Daily Data'!Q883</f>
        <v>0.0030410143202672</v>
      </c>
      <c r="AO884" s="11" t="n">
        <f aca="false">'Daily Data'!R883</f>
        <v>0.00452082573332884</v>
      </c>
      <c r="AQ884" s="11" t="n">
        <f aca="false">'Daily Data'!O883</f>
        <v>0.00107334643906991</v>
      </c>
      <c r="AR884" s="11" t="n">
        <f aca="false">'Daily Data'!P883</f>
        <v>0.00312863111224797</v>
      </c>
      <c r="AS884" s="11" t="n">
        <f aca="false">'Daily Data'!Q883</f>
        <v>0.0030410143202672</v>
      </c>
      <c r="AT884" s="11" t="n">
        <f aca="false">'Daily Data'!R883</f>
        <v>0.00452082573332884</v>
      </c>
    </row>
    <row r="885" customFormat="false" ht="15" hidden="false" customHeight="false" outlineLevel="0" collapsed="false">
      <c r="A885" s="11" t="n">
        <f aca="false">'Daily Data'!O884</f>
        <v>-0.00045248155965478</v>
      </c>
      <c r="C885" s="11" t="n">
        <f aca="false">'Daily Data'!P884</f>
        <v>0.0026726142665902</v>
      </c>
      <c r="E885" s="11" t="n">
        <f aca="false">'Daily Data'!Q884</f>
        <v>0.00249590791751191</v>
      </c>
      <c r="G885" s="11" t="n">
        <f aca="false">'Daily Data'!R884</f>
        <v>-0.00576045335858794</v>
      </c>
      <c r="I885" s="11" t="n">
        <f aca="false">'Daily Data'!O884</f>
        <v>-0.00045248155965478</v>
      </c>
      <c r="J885" s="11" t="n">
        <f aca="false">'Daily Data'!P884</f>
        <v>0.0026726142665902</v>
      </c>
      <c r="L885" s="11" t="n">
        <f aca="false">'Daily Data'!O884</f>
        <v>-0.00045248155965478</v>
      </c>
      <c r="M885" s="11" t="n">
        <f aca="false">'Daily Data'!Q884</f>
        <v>0.00249590791751191</v>
      </c>
      <c r="O885" s="11" t="n">
        <f aca="false">'Daily Data'!O884</f>
        <v>-0.00045248155965478</v>
      </c>
      <c r="P885" s="11" t="n">
        <f aca="false">'Daily Data'!R884</f>
        <v>-0.00576045335858794</v>
      </c>
      <c r="R885" s="11" t="n">
        <f aca="false">'Daily Data'!P884</f>
        <v>0.0026726142665902</v>
      </c>
      <c r="S885" s="11" t="n">
        <f aca="false">'Daily Data'!Q884</f>
        <v>0.00249590791751191</v>
      </c>
      <c r="U885" s="11" t="n">
        <f aca="false">'Daily Data'!P884</f>
        <v>0.0026726142665902</v>
      </c>
      <c r="V885" s="11" t="n">
        <f aca="false">'Daily Data'!R884</f>
        <v>-0.00576045335858794</v>
      </c>
      <c r="X885" s="11" t="n">
        <f aca="false">'Daily Data'!Q884</f>
        <v>0.00249590791751191</v>
      </c>
      <c r="Y885" s="11" t="n">
        <f aca="false">'Daily Data'!R884</f>
        <v>-0.00576045335858794</v>
      </c>
      <c r="AA885" s="11" t="n">
        <f aca="false">'Daily Data'!O884</f>
        <v>-0.00045248155965478</v>
      </c>
      <c r="AB885" s="11" t="n">
        <f aca="false">'Daily Data'!P884</f>
        <v>0.0026726142665902</v>
      </c>
      <c r="AC885" s="11" t="n">
        <f aca="false">'Daily Data'!Q884</f>
        <v>0.00249590791751191</v>
      </c>
      <c r="AE885" s="11" t="n">
        <f aca="false">'Daily Data'!O884</f>
        <v>-0.00045248155965478</v>
      </c>
      <c r="AF885" s="11" t="n">
        <f aca="false">'Daily Data'!P884</f>
        <v>0.0026726142665902</v>
      </c>
      <c r="AG885" s="11" t="n">
        <f aca="false">'Daily Data'!R884</f>
        <v>-0.00576045335858794</v>
      </c>
      <c r="AI885" s="11" t="n">
        <f aca="false">'Daily Data'!O884</f>
        <v>-0.00045248155965478</v>
      </c>
      <c r="AJ885" s="11" t="n">
        <f aca="false">'Daily Data'!Q884</f>
        <v>0.00249590791751191</v>
      </c>
      <c r="AK885" s="11" t="n">
        <f aca="false">'Daily Data'!R884</f>
        <v>-0.00576045335858794</v>
      </c>
      <c r="AM885" s="11" t="n">
        <f aca="false">'Daily Data'!P884</f>
        <v>0.0026726142665902</v>
      </c>
      <c r="AN885" s="11" t="n">
        <f aca="false">'Daily Data'!Q884</f>
        <v>0.00249590791751191</v>
      </c>
      <c r="AO885" s="11" t="n">
        <f aca="false">'Daily Data'!R884</f>
        <v>-0.00576045335858794</v>
      </c>
      <c r="AQ885" s="11" t="n">
        <f aca="false">'Daily Data'!O884</f>
        <v>-0.00045248155965478</v>
      </c>
      <c r="AR885" s="11" t="n">
        <f aca="false">'Daily Data'!P884</f>
        <v>0.0026726142665902</v>
      </c>
      <c r="AS885" s="11" t="n">
        <f aca="false">'Daily Data'!Q884</f>
        <v>0.00249590791751191</v>
      </c>
      <c r="AT885" s="11" t="n">
        <f aca="false">'Daily Data'!R884</f>
        <v>-0.00576045335858794</v>
      </c>
    </row>
    <row r="886" customFormat="false" ht="15" hidden="false" customHeight="false" outlineLevel="0" collapsed="false">
      <c r="A886" s="11" t="n">
        <f aca="false">'Daily Data'!O885</f>
        <v>-0.0132728845138365</v>
      </c>
      <c r="C886" s="11" t="n">
        <f aca="false">'Daily Data'!P885</f>
        <v>0.000351268357810566</v>
      </c>
      <c r="E886" s="11" t="n">
        <f aca="false">'Daily Data'!Q885</f>
        <v>0.000440672393679112</v>
      </c>
      <c r="G886" s="11" t="n">
        <f aca="false">'Daily Data'!R885</f>
        <v>0.00251070130228131</v>
      </c>
      <c r="I886" s="11" t="n">
        <f aca="false">'Daily Data'!O885</f>
        <v>-0.0132728845138365</v>
      </c>
      <c r="J886" s="11" t="n">
        <f aca="false">'Daily Data'!P885</f>
        <v>0.000351268357810566</v>
      </c>
      <c r="L886" s="11" t="n">
        <f aca="false">'Daily Data'!O885</f>
        <v>-0.0132728845138365</v>
      </c>
      <c r="M886" s="11" t="n">
        <f aca="false">'Daily Data'!Q885</f>
        <v>0.000440672393679112</v>
      </c>
      <c r="O886" s="11" t="n">
        <f aca="false">'Daily Data'!O885</f>
        <v>-0.0132728845138365</v>
      </c>
      <c r="P886" s="11" t="n">
        <f aca="false">'Daily Data'!R885</f>
        <v>0.00251070130228131</v>
      </c>
      <c r="R886" s="11" t="n">
        <f aca="false">'Daily Data'!P885</f>
        <v>0.000351268357810566</v>
      </c>
      <c r="S886" s="11" t="n">
        <f aca="false">'Daily Data'!Q885</f>
        <v>0.000440672393679112</v>
      </c>
      <c r="U886" s="11" t="n">
        <f aca="false">'Daily Data'!P885</f>
        <v>0.000351268357810566</v>
      </c>
      <c r="V886" s="11" t="n">
        <f aca="false">'Daily Data'!R885</f>
        <v>0.00251070130228131</v>
      </c>
      <c r="X886" s="11" t="n">
        <f aca="false">'Daily Data'!Q885</f>
        <v>0.000440672393679112</v>
      </c>
      <c r="Y886" s="11" t="n">
        <f aca="false">'Daily Data'!R885</f>
        <v>0.00251070130228131</v>
      </c>
      <c r="AA886" s="11" t="n">
        <f aca="false">'Daily Data'!O885</f>
        <v>-0.0132728845138365</v>
      </c>
      <c r="AB886" s="11" t="n">
        <f aca="false">'Daily Data'!P885</f>
        <v>0.000351268357810566</v>
      </c>
      <c r="AC886" s="11" t="n">
        <f aca="false">'Daily Data'!Q885</f>
        <v>0.000440672393679112</v>
      </c>
      <c r="AE886" s="11" t="n">
        <f aca="false">'Daily Data'!O885</f>
        <v>-0.0132728845138365</v>
      </c>
      <c r="AF886" s="11" t="n">
        <f aca="false">'Daily Data'!P885</f>
        <v>0.000351268357810566</v>
      </c>
      <c r="AG886" s="11" t="n">
        <f aca="false">'Daily Data'!R885</f>
        <v>0.00251070130228131</v>
      </c>
      <c r="AI886" s="11" t="n">
        <f aca="false">'Daily Data'!O885</f>
        <v>-0.0132728845138365</v>
      </c>
      <c r="AJ886" s="11" t="n">
        <f aca="false">'Daily Data'!Q885</f>
        <v>0.000440672393679112</v>
      </c>
      <c r="AK886" s="11" t="n">
        <f aca="false">'Daily Data'!R885</f>
        <v>0.00251070130228131</v>
      </c>
      <c r="AM886" s="11" t="n">
        <f aca="false">'Daily Data'!P885</f>
        <v>0.000351268357810566</v>
      </c>
      <c r="AN886" s="11" t="n">
        <f aca="false">'Daily Data'!Q885</f>
        <v>0.000440672393679112</v>
      </c>
      <c r="AO886" s="11" t="n">
        <f aca="false">'Daily Data'!R885</f>
        <v>0.00251070130228131</v>
      </c>
      <c r="AQ886" s="11" t="n">
        <f aca="false">'Daily Data'!O885</f>
        <v>-0.0132728845138365</v>
      </c>
      <c r="AR886" s="11" t="n">
        <f aca="false">'Daily Data'!P885</f>
        <v>0.000351268357810566</v>
      </c>
      <c r="AS886" s="11" t="n">
        <f aca="false">'Daily Data'!Q885</f>
        <v>0.000440672393679112</v>
      </c>
      <c r="AT886" s="11" t="n">
        <f aca="false">'Daily Data'!R885</f>
        <v>0.00251070130228131</v>
      </c>
    </row>
    <row r="887" customFormat="false" ht="15" hidden="false" customHeight="false" outlineLevel="0" collapsed="false">
      <c r="A887" s="11" t="n">
        <f aca="false">'Daily Data'!O886</f>
        <v>-0.00259346485416563</v>
      </c>
      <c r="C887" s="11" t="n">
        <f aca="false">'Daily Data'!P886</f>
        <v>0.00497788779716884</v>
      </c>
      <c r="E887" s="11" t="n">
        <f aca="false">'Daily Data'!Q886</f>
        <v>0.00542711699105285</v>
      </c>
      <c r="G887" s="11" t="n">
        <f aca="false">'Daily Data'!R886</f>
        <v>-0.0011562218528603</v>
      </c>
      <c r="I887" s="11" t="n">
        <f aca="false">'Daily Data'!O886</f>
        <v>-0.00259346485416563</v>
      </c>
      <c r="J887" s="11" t="n">
        <f aca="false">'Daily Data'!P886</f>
        <v>0.00497788779716884</v>
      </c>
      <c r="L887" s="11" t="n">
        <f aca="false">'Daily Data'!O886</f>
        <v>-0.00259346485416563</v>
      </c>
      <c r="M887" s="11" t="n">
        <f aca="false">'Daily Data'!Q886</f>
        <v>0.00542711699105285</v>
      </c>
      <c r="O887" s="11" t="n">
        <f aca="false">'Daily Data'!O886</f>
        <v>-0.00259346485416563</v>
      </c>
      <c r="P887" s="11" t="n">
        <f aca="false">'Daily Data'!R886</f>
        <v>-0.0011562218528603</v>
      </c>
      <c r="R887" s="11" t="n">
        <f aca="false">'Daily Data'!P886</f>
        <v>0.00497788779716884</v>
      </c>
      <c r="S887" s="11" t="n">
        <f aca="false">'Daily Data'!Q886</f>
        <v>0.00542711699105285</v>
      </c>
      <c r="U887" s="11" t="n">
        <f aca="false">'Daily Data'!P886</f>
        <v>0.00497788779716884</v>
      </c>
      <c r="V887" s="11" t="n">
        <f aca="false">'Daily Data'!R886</f>
        <v>-0.0011562218528603</v>
      </c>
      <c r="X887" s="11" t="n">
        <f aca="false">'Daily Data'!Q886</f>
        <v>0.00542711699105285</v>
      </c>
      <c r="Y887" s="11" t="n">
        <f aca="false">'Daily Data'!R886</f>
        <v>-0.0011562218528603</v>
      </c>
      <c r="AA887" s="11" t="n">
        <f aca="false">'Daily Data'!O886</f>
        <v>-0.00259346485416563</v>
      </c>
      <c r="AB887" s="11" t="n">
        <f aca="false">'Daily Data'!P886</f>
        <v>0.00497788779716884</v>
      </c>
      <c r="AC887" s="11" t="n">
        <f aca="false">'Daily Data'!Q886</f>
        <v>0.00542711699105285</v>
      </c>
      <c r="AE887" s="11" t="n">
        <f aca="false">'Daily Data'!O886</f>
        <v>-0.00259346485416563</v>
      </c>
      <c r="AF887" s="11" t="n">
        <f aca="false">'Daily Data'!P886</f>
        <v>0.00497788779716884</v>
      </c>
      <c r="AG887" s="11" t="n">
        <f aca="false">'Daily Data'!R886</f>
        <v>-0.0011562218528603</v>
      </c>
      <c r="AI887" s="11" t="n">
        <f aca="false">'Daily Data'!O886</f>
        <v>-0.00259346485416563</v>
      </c>
      <c r="AJ887" s="11" t="n">
        <f aca="false">'Daily Data'!Q886</f>
        <v>0.00542711699105285</v>
      </c>
      <c r="AK887" s="11" t="n">
        <f aca="false">'Daily Data'!R886</f>
        <v>-0.0011562218528603</v>
      </c>
      <c r="AM887" s="11" t="n">
        <f aca="false">'Daily Data'!P886</f>
        <v>0.00497788779716884</v>
      </c>
      <c r="AN887" s="11" t="n">
        <f aca="false">'Daily Data'!Q886</f>
        <v>0.00542711699105285</v>
      </c>
      <c r="AO887" s="11" t="n">
        <f aca="false">'Daily Data'!R886</f>
        <v>-0.0011562218528603</v>
      </c>
      <c r="AQ887" s="11" t="n">
        <f aca="false">'Daily Data'!O886</f>
        <v>-0.00259346485416563</v>
      </c>
      <c r="AR887" s="11" t="n">
        <f aca="false">'Daily Data'!P886</f>
        <v>0.00497788779716884</v>
      </c>
      <c r="AS887" s="11" t="n">
        <f aca="false">'Daily Data'!Q886</f>
        <v>0.00542711699105285</v>
      </c>
      <c r="AT887" s="11" t="n">
        <f aca="false">'Daily Data'!R886</f>
        <v>-0.0011562218528603</v>
      </c>
    </row>
    <row r="888" customFormat="false" ht="15" hidden="false" customHeight="false" outlineLevel="0" collapsed="false">
      <c r="A888" s="11" t="n">
        <f aca="false">'Daily Data'!O887</f>
        <v>0.0126894334530003</v>
      </c>
      <c r="C888" s="11" t="n">
        <f aca="false">'Daily Data'!P887</f>
        <v>0.0123901030797446</v>
      </c>
      <c r="E888" s="11" t="n">
        <f aca="false">'Daily Data'!Q887</f>
        <v>0.0122173619106664</v>
      </c>
      <c r="G888" s="11" t="n">
        <f aca="false">'Daily Data'!R887</f>
        <v>-0.000744610493887807</v>
      </c>
      <c r="I888" s="11" t="n">
        <f aca="false">'Daily Data'!O887</f>
        <v>0.0126894334530003</v>
      </c>
      <c r="J888" s="11" t="n">
        <f aca="false">'Daily Data'!P887</f>
        <v>0.0123901030797446</v>
      </c>
      <c r="L888" s="11" t="n">
        <f aca="false">'Daily Data'!O887</f>
        <v>0.0126894334530003</v>
      </c>
      <c r="M888" s="11" t="n">
        <f aca="false">'Daily Data'!Q887</f>
        <v>0.0122173619106664</v>
      </c>
      <c r="O888" s="11" t="n">
        <f aca="false">'Daily Data'!O887</f>
        <v>0.0126894334530003</v>
      </c>
      <c r="P888" s="11" t="n">
        <f aca="false">'Daily Data'!R887</f>
        <v>-0.000744610493887807</v>
      </c>
      <c r="R888" s="11" t="n">
        <f aca="false">'Daily Data'!P887</f>
        <v>0.0123901030797446</v>
      </c>
      <c r="S888" s="11" t="n">
        <f aca="false">'Daily Data'!Q887</f>
        <v>0.0122173619106664</v>
      </c>
      <c r="U888" s="11" t="n">
        <f aca="false">'Daily Data'!P887</f>
        <v>0.0123901030797446</v>
      </c>
      <c r="V888" s="11" t="n">
        <f aca="false">'Daily Data'!R887</f>
        <v>-0.000744610493887807</v>
      </c>
      <c r="X888" s="11" t="n">
        <f aca="false">'Daily Data'!Q887</f>
        <v>0.0122173619106664</v>
      </c>
      <c r="Y888" s="11" t="n">
        <f aca="false">'Daily Data'!R887</f>
        <v>-0.000744610493887807</v>
      </c>
      <c r="AA888" s="11" t="n">
        <f aca="false">'Daily Data'!O887</f>
        <v>0.0126894334530003</v>
      </c>
      <c r="AB888" s="11" t="n">
        <f aca="false">'Daily Data'!P887</f>
        <v>0.0123901030797446</v>
      </c>
      <c r="AC888" s="11" t="n">
        <f aca="false">'Daily Data'!Q887</f>
        <v>0.0122173619106664</v>
      </c>
      <c r="AE888" s="11" t="n">
        <f aca="false">'Daily Data'!O887</f>
        <v>0.0126894334530003</v>
      </c>
      <c r="AF888" s="11" t="n">
        <f aca="false">'Daily Data'!P887</f>
        <v>0.0123901030797446</v>
      </c>
      <c r="AG888" s="11" t="n">
        <f aca="false">'Daily Data'!R887</f>
        <v>-0.000744610493887807</v>
      </c>
      <c r="AI888" s="11" t="n">
        <f aca="false">'Daily Data'!O887</f>
        <v>0.0126894334530003</v>
      </c>
      <c r="AJ888" s="11" t="n">
        <f aca="false">'Daily Data'!Q887</f>
        <v>0.0122173619106664</v>
      </c>
      <c r="AK888" s="11" t="n">
        <f aca="false">'Daily Data'!R887</f>
        <v>-0.000744610493887807</v>
      </c>
      <c r="AM888" s="11" t="n">
        <f aca="false">'Daily Data'!P887</f>
        <v>0.0123901030797446</v>
      </c>
      <c r="AN888" s="11" t="n">
        <f aca="false">'Daily Data'!Q887</f>
        <v>0.0122173619106664</v>
      </c>
      <c r="AO888" s="11" t="n">
        <f aca="false">'Daily Data'!R887</f>
        <v>-0.000744610493887807</v>
      </c>
      <c r="AQ888" s="11" t="n">
        <f aca="false">'Daily Data'!O887</f>
        <v>0.0126894334530003</v>
      </c>
      <c r="AR888" s="11" t="n">
        <f aca="false">'Daily Data'!P887</f>
        <v>0.0123901030797446</v>
      </c>
      <c r="AS888" s="11" t="n">
        <f aca="false">'Daily Data'!Q887</f>
        <v>0.0122173619106664</v>
      </c>
      <c r="AT888" s="11" t="n">
        <f aca="false">'Daily Data'!R887</f>
        <v>-0.000744610493887807</v>
      </c>
    </row>
    <row r="889" customFormat="false" ht="15" hidden="false" customHeight="false" outlineLevel="0" collapsed="false">
      <c r="A889" s="11" t="n">
        <f aca="false">'Daily Data'!O888</f>
        <v>0.000335336966838787</v>
      </c>
      <c r="C889" s="11" t="n">
        <f aca="false">'Daily Data'!P888</f>
        <v>0.00393052449663738</v>
      </c>
      <c r="E889" s="11" t="n">
        <f aca="false">'Daily Data'!Q888</f>
        <v>0.00375759700677885</v>
      </c>
      <c r="G889" s="11" t="n">
        <f aca="false">'Daily Data'!R888</f>
        <v>0.00641774614489637</v>
      </c>
      <c r="I889" s="11" t="n">
        <f aca="false">'Daily Data'!O888</f>
        <v>0.000335336966838787</v>
      </c>
      <c r="J889" s="11" t="n">
        <f aca="false">'Daily Data'!P888</f>
        <v>0.00393052449663738</v>
      </c>
      <c r="L889" s="11" t="n">
        <f aca="false">'Daily Data'!O888</f>
        <v>0.000335336966838787</v>
      </c>
      <c r="M889" s="11" t="n">
        <f aca="false">'Daily Data'!Q888</f>
        <v>0.00375759700677885</v>
      </c>
      <c r="O889" s="11" t="n">
        <f aca="false">'Daily Data'!O888</f>
        <v>0.000335336966838787</v>
      </c>
      <c r="P889" s="11" t="n">
        <f aca="false">'Daily Data'!R888</f>
        <v>0.00641774614489637</v>
      </c>
      <c r="R889" s="11" t="n">
        <f aca="false">'Daily Data'!P888</f>
        <v>0.00393052449663738</v>
      </c>
      <c r="S889" s="11" t="n">
        <f aca="false">'Daily Data'!Q888</f>
        <v>0.00375759700677885</v>
      </c>
      <c r="U889" s="11" t="n">
        <f aca="false">'Daily Data'!P888</f>
        <v>0.00393052449663738</v>
      </c>
      <c r="V889" s="11" t="n">
        <f aca="false">'Daily Data'!R888</f>
        <v>0.00641774614489637</v>
      </c>
      <c r="X889" s="11" t="n">
        <f aca="false">'Daily Data'!Q888</f>
        <v>0.00375759700677885</v>
      </c>
      <c r="Y889" s="11" t="n">
        <f aca="false">'Daily Data'!R888</f>
        <v>0.00641774614489637</v>
      </c>
      <c r="AA889" s="11" t="n">
        <f aca="false">'Daily Data'!O888</f>
        <v>0.000335336966838787</v>
      </c>
      <c r="AB889" s="11" t="n">
        <f aca="false">'Daily Data'!P888</f>
        <v>0.00393052449663738</v>
      </c>
      <c r="AC889" s="11" t="n">
        <f aca="false">'Daily Data'!Q888</f>
        <v>0.00375759700677885</v>
      </c>
      <c r="AE889" s="11" t="n">
        <f aca="false">'Daily Data'!O888</f>
        <v>0.000335336966838787</v>
      </c>
      <c r="AF889" s="11" t="n">
        <f aca="false">'Daily Data'!P888</f>
        <v>0.00393052449663738</v>
      </c>
      <c r="AG889" s="11" t="n">
        <f aca="false">'Daily Data'!R888</f>
        <v>0.00641774614489637</v>
      </c>
      <c r="AI889" s="11" t="n">
        <f aca="false">'Daily Data'!O888</f>
        <v>0.000335336966838787</v>
      </c>
      <c r="AJ889" s="11" t="n">
        <f aca="false">'Daily Data'!Q888</f>
        <v>0.00375759700677885</v>
      </c>
      <c r="AK889" s="11" t="n">
        <f aca="false">'Daily Data'!R888</f>
        <v>0.00641774614489637</v>
      </c>
      <c r="AM889" s="11" t="n">
        <f aca="false">'Daily Data'!P888</f>
        <v>0.00393052449663738</v>
      </c>
      <c r="AN889" s="11" t="n">
        <f aca="false">'Daily Data'!Q888</f>
        <v>0.00375759700677885</v>
      </c>
      <c r="AO889" s="11" t="n">
        <f aca="false">'Daily Data'!R888</f>
        <v>0.00641774614489637</v>
      </c>
      <c r="AQ889" s="11" t="n">
        <f aca="false">'Daily Data'!O888</f>
        <v>0.000335336966838787</v>
      </c>
      <c r="AR889" s="11" t="n">
        <f aca="false">'Daily Data'!P888</f>
        <v>0.00393052449663738</v>
      </c>
      <c r="AS889" s="11" t="n">
        <f aca="false">'Daily Data'!Q888</f>
        <v>0.00375759700677885</v>
      </c>
      <c r="AT889" s="11" t="n">
        <f aca="false">'Daily Data'!R888</f>
        <v>0.00641774614489637</v>
      </c>
    </row>
    <row r="890" customFormat="false" ht="15" hidden="false" customHeight="false" outlineLevel="0" collapsed="false">
      <c r="A890" s="11" t="n">
        <f aca="false">'Daily Data'!O889</f>
        <v>0.00380790732796881</v>
      </c>
      <c r="C890" s="11" t="n">
        <f aca="false">'Daily Data'!P889</f>
        <v>0.0169813008130081</v>
      </c>
      <c r="E890" s="11" t="n">
        <f aca="false">'Daily Data'!Q889</f>
        <v>0.0165573022514446</v>
      </c>
      <c r="G890" s="11" t="n">
        <f aca="false">'Daily Data'!R889</f>
        <v>0.00449481037924142</v>
      </c>
      <c r="I890" s="11" t="n">
        <f aca="false">'Daily Data'!O889</f>
        <v>0.00380790732796881</v>
      </c>
      <c r="J890" s="11" t="n">
        <f aca="false">'Daily Data'!P889</f>
        <v>0.0169813008130081</v>
      </c>
      <c r="L890" s="11" t="n">
        <f aca="false">'Daily Data'!O889</f>
        <v>0.00380790732796881</v>
      </c>
      <c r="M890" s="11" t="n">
        <f aca="false">'Daily Data'!Q889</f>
        <v>0.0165573022514446</v>
      </c>
      <c r="O890" s="11" t="n">
        <f aca="false">'Daily Data'!O889</f>
        <v>0.00380790732796881</v>
      </c>
      <c r="P890" s="11" t="n">
        <f aca="false">'Daily Data'!R889</f>
        <v>0.00449481037924142</v>
      </c>
      <c r="R890" s="11" t="n">
        <f aca="false">'Daily Data'!P889</f>
        <v>0.0169813008130081</v>
      </c>
      <c r="S890" s="11" t="n">
        <f aca="false">'Daily Data'!Q889</f>
        <v>0.0165573022514446</v>
      </c>
      <c r="U890" s="11" t="n">
        <f aca="false">'Daily Data'!P889</f>
        <v>0.0169813008130081</v>
      </c>
      <c r="V890" s="11" t="n">
        <f aca="false">'Daily Data'!R889</f>
        <v>0.00449481037924142</v>
      </c>
      <c r="X890" s="11" t="n">
        <f aca="false">'Daily Data'!Q889</f>
        <v>0.0165573022514446</v>
      </c>
      <c r="Y890" s="11" t="n">
        <f aca="false">'Daily Data'!R889</f>
        <v>0.00449481037924142</v>
      </c>
      <c r="AA890" s="11" t="n">
        <f aca="false">'Daily Data'!O889</f>
        <v>0.00380790732796881</v>
      </c>
      <c r="AB890" s="11" t="n">
        <f aca="false">'Daily Data'!P889</f>
        <v>0.0169813008130081</v>
      </c>
      <c r="AC890" s="11" t="n">
        <f aca="false">'Daily Data'!Q889</f>
        <v>0.0165573022514446</v>
      </c>
      <c r="AE890" s="11" t="n">
        <f aca="false">'Daily Data'!O889</f>
        <v>0.00380790732796881</v>
      </c>
      <c r="AF890" s="11" t="n">
        <f aca="false">'Daily Data'!P889</f>
        <v>0.0169813008130081</v>
      </c>
      <c r="AG890" s="11" t="n">
        <f aca="false">'Daily Data'!R889</f>
        <v>0.00449481037924142</v>
      </c>
      <c r="AI890" s="11" t="n">
        <f aca="false">'Daily Data'!O889</f>
        <v>0.00380790732796881</v>
      </c>
      <c r="AJ890" s="11" t="n">
        <f aca="false">'Daily Data'!Q889</f>
        <v>0.0165573022514446</v>
      </c>
      <c r="AK890" s="11" t="n">
        <f aca="false">'Daily Data'!R889</f>
        <v>0.00449481037924142</v>
      </c>
      <c r="AM890" s="11" t="n">
        <f aca="false">'Daily Data'!P889</f>
        <v>0.0169813008130081</v>
      </c>
      <c r="AN890" s="11" t="n">
        <f aca="false">'Daily Data'!Q889</f>
        <v>0.0165573022514446</v>
      </c>
      <c r="AO890" s="11" t="n">
        <f aca="false">'Daily Data'!R889</f>
        <v>0.00449481037924142</v>
      </c>
      <c r="AQ890" s="11" t="n">
        <f aca="false">'Daily Data'!O889</f>
        <v>0.00380790732796881</v>
      </c>
      <c r="AR890" s="11" t="n">
        <f aca="false">'Daily Data'!P889</f>
        <v>0.0169813008130081</v>
      </c>
      <c r="AS890" s="11" t="n">
        <f aca="false">'Daily Data'!Q889</f>
        <v>0.0165573022514446</v>
      </c>
      <c r="AT890" s="11" t="n">
        <f aca="false">'Daily Data'!R889</f>
        <v>0.00449481037924142</v>
      </c>
    </row>
    <row r="891" customFormat="false" ht="15" hidden="false" customHeight="false" outlineLevel="0" collapsed="false">
      <c r="A891" s="11" t="n">
        <f aca="false">'Daily Data'!O890</f>
        <v>-0.0161652051073362</v>
      </c>
      <c r="C891" s="11" t="n">
        <f aca="false">'Daily Data'!P890</f>
        <v>-0.0134522993779954</v>
      </c>
      <c r="E891" s="11" t="n">
        <f aca="false">'Daily Data'!Q890</f>
        <v>-0.0138102841136454</v>
      </c>
      <c r="G891" s="11" t="n">
        <f aca="false">'Daily Data'!R890</f>
        <v>0.00449168692258455</v>
      </c>
      <c r="I891" s="11" t="n">
        <f aca="false">'Daily Data'!O890</f>
        <v>-0.0161652051073362</v>
      </c>
      <c r="J891" s="11" t="n">
        <f aca="false">'Daily Data'!P890</f>
        <v>-0.0134522993779954</v>
      </c>
      <c r="L891" s="11" t="n">
        <f aca="false">'Daily Data'!O890</f>
        <v>-0.0161652051073362</v>
      </c>
      <c r="M891" s="11" t="n">
        <f aca="false">'Daily Data'!Q890</f>
        <v>-0.0138102841136454</v>
      </c>
      <c r="O891" s="11" t="n">
        <f aca="false">'Daily Data'!O890</f>
        <v>-0.0161652051073362</v>
      </c>
      <c r="P891" s="11" t="n">
        <f aca="false">'Daily Data'!R890</f>
        <v>0.00449168692258455</v>
      </c>
      <c r="R891" s="11" t="n">
        <f aca="false">'Daily Data'!P890</f>
        <v>-0.0134522993779954</v>
      </c>
      <c r="S891" s="11" t="n">
        <f aca="false">'Daily Data'!Q890</f>
        <v>-0.0138102841136454</v>
      </c>
      <c r="U891" s="11" t="n">
        <f aca="false">'Daily Data'!P890</f>
        <v>-0.0134522993779954</v>
      </c>
      <c r="V891" s="11" t="n">
        <f aca="false">'Daily Data'!R890</f>
        <v>0.00449168692258455</v>
      </c>
      <c r="X891" s="11" t="n">
        <f aca="false">'Daily Data'!Q890</f>
        <v>-0.0138102841136454</v>
      </c>
      <c r="Y891" s="11" t="n">
        <f aca="false">'Daily Data'!R890</f>
        <v>0.00449168692258455</v>
      </c>
      <c r="AA891" s="11" t="n">
        <f aca="false">'Daily Data'!O890</f>
        <v>-0.0161652051073362</v>
      </c>
      <c r="AB891" s="11" t="n">
        <f aca="false">'Daily Data'!P890</f>
        <v>-0.0134522993779954</v>
      </c>
      <c r="AC891" s="11" t="n">
        <f aca="false">'Daily Data'!Q890</f>
        <v>-0.0138102841136454</v>
      </c>
      <c r="AE891" s="11" t="n">
        <f aca="false">'Daily Data'!O890</f>
        <v>-0.0161652051073362</v>
      </c>
      <c r="AF891" s="11" t="n">
        <f aca="false">'Daily Data'!P890</f>
        <v>-0.0134522993779954</v>
      </c>
      <c r="AG891" s="11" t="n">
        <f aca="false">'Daily Data'!R890</f>
        <v>0.00449168692258455</v>
      </c>
      <c r="AI891" s="11" t="n">
        <f aca="false">'Daily Data'!O890</f>
        <v>-0.0161652051073362</v>
      </c>
      <c r="AJ891" s="11" t="n">
        <f aca="false">'Daily Data'!Q890</f>
        <v>-0.0138102841136454</v>
      </c>
      <c r="AK891" s="11" t="n">
        <f aca="false">'Daily Data'!R890</f>
        <v>0.00449168692258455</v>
      </c>
      <c r="AM891" s="11" t="n">
        <f aca="false">'Daily Data'!P890</f>
        <v>-0.0134522993779954</v>
      </c>
      <c r="AN891" s="11" t="n">
        <f aca="false">'Daily Data'!Q890</f>
        <v>-0.0138102841136454</v>
      </c>
      <c r="AO891" s="11" t="n">
        <f aca="false">'Daily Data'!R890</f>
        <v>0.00449168692258455</v>
      </c>
      <c r="AQ891" s="11" t="n">
        <f aca="false">'Daily Data'!O890</f>
        <v>-0.0161652051073362</v>
      </c>
      <c r="AR891" s="11" t="n">
        <f aca="false">'Daily Data'!P890</f>
        <v>-0.0134522993779954</v>
      </c>
      <c r="AS891" s="11" t="n">
        <f aca="false">'Daily Data'!Q890</f>
        <v>-0.0138102841136454</v>
      </c>
      <c r="AT891" s="11" t="n">
        <f aca="false">'Daily Data'!R890</f>
        <v>0.00449168692258455</v>
      </c>
    </row>
    <row r="892" customFormat="false" ht="15" hidden="false" customHeight="false" outlineLevel="0" collapsed="false">
      <c r="A892" s="11" t="n">
        <f aca="false">'Daily Data'!O891</f>
        <v>0.0036345077823347</v>
      </c>
      <c r="C892" s="11" t="n">
        <f aca="false">'Daily Data'!P891</f>
        <v>0.00494401392437498</v>
      </c>
      <c r="E892" s="11" t="n">
        <f aca="false">'Daily Data'!Q891</f>
        <v>0.00547302263571286</v>
      </c>
      <c r="G892" s="11" t="n">
        <f aca="false">'Daily Data'!R891</f>
        <v>0.0024707794079532</v>
      </c>
      <c r="I892" s="11" t="n">
        <f aca="false">'Daily Data'!O891</f>
        <v>0.0036345077823347</v>
      </c>
      <c r="J892" s="11" t="n">
        <f aca="false">'Daily Data'!P891</f>
        <v>0.00494401392437498</v>
      </c>
      <c r="L892" s="11" t="n">
        <f aca="false">'Daily Data'!O891</f>
        <v>0.0036345077823347</v>
      </c>
      <c r="M892" s="11" t="n">
        <f aca="false">'Daily Data'!Q891</f>
        <v>0.00547302263571286</v>
      </c>
      <c r="O892" s="11" t="n">
        <f aca="false">'Daily Data'!O891</f>
        <v>0.0036345077823347</v>
      </c>
      <c r="P892" s="11" t="n">
        <f aca="false">'Daily Data'!R891</f>
        <v>0.0024707794079532</v>
      </c>
      <c r="R892" s="11" t="n">
        <f aca="false">'Daily Data'!P891</f>
        <v>0.00494401392437498</v>
      </c>
      <c r="S892" s="11" t="n">
        <f aca="false">'Daily Data'!Q891</f>
        <v>0.00547302263571286</v>
      </c>
      <c r="U892" s="11" t="n">
        <f aca="false">'Daily Data'!P891</f>
        <v>0.00494401392437498</v>
      </c>
      <c r="V892" s="11" t="n">
        <f aca="false">'Daily Data'!R891</f>
        <v>0.0024707794079532</v>
      </c>
      <c r="X892" s="11" t="n">
        <f aca="false">'Daily Data'!Q891</f>
        <v>0.00547302263571286</v>
      </c>
      <c r="Y892" s="11" t="n">
        <f aca="false">'Daily Data'!R891</f>
        <v>0.0024707794079532</v>
      </c>
      <c r="AA892" s="11" t="n">
        <f aca="false">'Daily Data'!O891</f>
        <v>0.0036345077823347</v>
      </c>
      <c r="AB892" s="11" t="n">
        <f aca="false">'Daily Data'!P891</f>
        <v>0.00494401392437498</v>
      </c>
      <c r="AC892" s="11" t="n">
        <f aca="false">'Daily Data'!Q891</f>
        <v>0.00547302263571286</v>
      </c>
      <c r="AE892" s="11" t="n">
        <f aca="false">'Daily Data'!O891</f>
        <v>0.0036345077823347</v>
      </c>
      <c r="AF892" s="11" t="n">
        <f aca="false">'Daily Data'!P891</f>
        <v>0.00494401392437498</v>
      </c>
      <c r="AG892" s="11" t="n">
        <f aca="false">'Daily Data'!R891</f>
        <v>0.0024707794079532</v>
      </c>
      <c r="AI892" s="11" t="n">
        <f aca="false">'Daily Data'!O891</f>
        <v>0.0036345077823347</v>
      </c>
      <c r="AJ892" s="11" t="n">
        <f aca="false">'Daily Data'!Q891</f>
        <v>0.00547302263571286</v>
      </c>
      <c r="AK892" s="11" t="n">
        <f aca="false">'Daily Data'!R891</f>
        <v>0.0024707794079532</v>
      </c>
      <c r="AM892" s="11" t="n">
        <f aca="false">'Daily Data'!P891</f>
        <v>0.00494401392437498</v>
      </c>
      <c r="AN892" s="11" t="n">
        <f aca="false">'Daily Data'!Q891</f>
        <v>0.00547302263571286</v>
      </c>
      <c r="AO892" s="11" t="n">
        <f aca="false">'Daily Data'!R891</f>
        <v>0.0024707794079532</v>
      </c>
      <c r="AQ892" s="11" t="n">
        <f aca="false">'Daily Data'!O891</f>
        <v>0.0036345077823347</v>
      </c>
      <c r="AR892" s="11" t="n">
        <f aca="false">'Daily Data'!P891</f>
        <v>0.00494401392437498</v>
      </c>
      <c r="AS892" s="11" t="n">
        <f aca="false">'Daily Data'!Q891</f>
        <v>0.00547302263571286</v>
      </c>
      <c r="AT892" s="11" t="n">
        <f aca="false">'Daily Data'!R891</f>
        <v>0.0024707794079532</v>
      </c>
    </row>
    <row r="893" customFormat="false" ht="15" hidden="false" customHeight="false" outlineLevel="0" collapsed="false">
      <c r="A893" s="11" t="n">
        <f aca="false">'Daily Data'!O892</f>
        <v>0.0116452240074527</v>
      </c>
      <c r="C893" s="11" t="n">
        <f aca="false">'Daily Data'!P892</f>
        <v>0.0151140285919983</v>
      </c>
      <c r="E893" s="11" t="n">
        <f aca="false">'Daily Data'!Q892</f>
        <v>0.0150419347399976</v>
      </c>
      <c r="G893" s="11" t="n">
        <f aca="false">'Daily Data'!R892</f>
        <v>-0.0120643664579814</v>
      </c>
      <c r="I893" s="11" t="n">
        <f aca="false">'Daily Data'!O892</f>
        <v>0.0116452240074527</v>
      </c>
      <c r="J893" s="11" t="n">
        <f aca="false">'Daily Data'!P892</f>
        <v>0.0151140285919983</v>
      </c>
      <c r="L893" s="11" t="n">
        <f aca="false">'Daily Data'!O892</f>
        <v>0.0116452240074527</v>
      </c>
      <c r="M893" s="11" t="n">
        <f aca="false">'Daily Data'!Q892</f>
        <v>0.0150419347399976</v>
      </c>
      <c r="O893" s="11" t="n">
        <f aca="false">'Daily Data'!O892</f>
        <v>0.0116452240074527</v>
      </c>
      <c r="P893" s="11" t="n">
        <f aca="false">'Daily Data'!R892</f>
        <v>-0.0120643664579814</v>
      </c>
      <c r="R893" s="11" t="n">
        <f aca="false">'Daily Data'!P892</f>
        <v>0.0151140285919983</v>
      </c>
      <c r="S893" s="11" t="n">
        <f aca="false">'Daily Data'!Q892</f>
        <v>0.0150419347399976</v>
      </c>
      <c r="U893" s="11" t="n">
        <f aca="false">'Daily Data'!P892</f>
        <v>0.0151140285919983</v>
      </c>
      <c r="V893" s="11" t="n">
        <f aca="false">'Daily Data'!R892</f>
        <v>-0.0120643664579814</v>
      </c>
      <c r="X893" s="11" t="n">
        <f aca="false">'Daily Data'!Q892</f>
        <v>0.0150419347399976</v>
      </c>
      <c r="Y893" s="11" t="n">
        <f aca="false">'Daily Data'!R892</f>
        <v>-0.0120643664579814</v>
      </c>
      <c r="AA893" s="11" t="n">
        <f aca="false">'Daily Data'!O892</f>
        <v>0.0116452240074527</v>
      </c>
      <c r="AB893" s="11" t="n">
        <f aca="false">'Daily Data'!P892</f>
        <v>0.0151140285919983</v>
      </c>
      <c r="AC893" s="11" t="n">
        <f aca="false">'Daily Data'!Q892</f>
        <v>0.0150419347399976</v>
      </c>
      <c r="AE893" s="11" t="n">
        <f aca="false">'Daily Data'!O892</f>
        <v>0.0116452240074527</v>
      </c>
      <c r="AF893" s="11" t="n">
        <f aca="false">'Daily Data'!P892</f>
        <v>0.0151140285919983</v>
      </c>
      <c r="AG893" s="11" t="n">
        <f aca="false">'Daily Data'!R892</f>
        <v>-0.0120643664579814</v>
      </c>
      <c r="AI893" s="11" t="n">
        <f aca="false">'Daily Data'!O892</f>
        <v>0.0116452240074527</v>
      </c>
      <c r="AJ893" s="11" t="n">
        <f aca="false">'Daily Data'!Q892</f>
        <v>0.0150419347399976</v>
      </c>
      <c r="AK893" s="11" t="n">
        <f aca="false">'Daily Data'!R892</f>
        <v>-0.0120643664579814</v>
      </c>
      <c r="AM893" s="11" t="n">
        <f aca="false">'Daily Data'!P892</f>
        <v>0.0151140285919983</v>
      </c>
      <c r="AN893" s="11" t="n">
        <f aca="false">'Daily Data'!Q892</f>
        <v>0.0150419347399976</v>
      </c>
      <c r="AO893" s="11" t="n">
        <f aca="false">'Daily Data'!R892</f>
        <v>-0.0120643664579814</v>
      </c>
      <c r="AQ893" s="11" t="n">
        <f aca="false">'Daily Data'!O892</f>
        <v>0.0116452240074527</v>
      </c>
      <c r="AR893" s="11" t="n">
        <f aca="false">'Daily Data'!P892</f>
        <v>0.0151140285919983</v>
      </c>
      <c r="AS893" s="11" t="n">
        <f aca="false">'Daily Data'!Q892</f>
        <v>0.0150419347399976</v>
      </c>
      <c r="AT893" s="11" t="n">
        <f aca="false">'Daily Data'!R892</f>
        <v>-0.0120643664579814</v>
      </c>
    </row>
    <row r="894" customFormat="false" ht="15" hidden="false" customHeight="false" outlineLevel="0" collapsed="false">
      <c r="A894" s="11" t="n">
        <f aca="false">'Daily Data'!O893</f>
        <v>0.000528041853926567</v>
      </c>
      <c r="C894" s="11" t="n">
        <f aca="false">'Daily Data'!P893</f>
        <v>0.0148888551165147</v>
      </c>
      <c r="E894" s="11" t="n">
        <f aca="false">'Daily Data'!Q893</f>
        <v>0.0153300481139808</v>
      </c>
      <c r="G894" s="11" t="n">
        <f aca="false">'Daily Data'!R893</f>
        <v>0.0012450240907868</v>
      </c>
      <c r="I894" s="11" t="n">
        <f aca="false">'Daily Data'!O893</f>
        <v>0.000528041853926567</v>
      </c>
      <c r="J894" s="11" t="n">
        <f aca="false">'Daily Data'!P893</f>
        <v>0.0148888551165147</v>
      </c>
      <c r="L894" s="11" t="n">
        <f aca="false">'Daily Data'!O893</f>
        <v>0.000528041853926567</v>
      </c>
      <c r="M894" s="11" t="n">
        <f aca="false">'Daily Data'!Q893</f>
        <v>0.0153300481139808</v>
      </c>
      <c r="O894" s="11" t="n">
        <f aca="false">'Daily Data'!O893</f>
        <v>0.000528041853926567</v>
      </c>
      <c r="P894" s="11" t="n">
        <f aca="false">'Daily Data'!R893</f>
        <v>0.0012450240907868</v>
      </c>
      <c r="R894" s="11" t="n">
        <f aca="false">'Daily Data'!P893</f>
        <v>0.0148888551165147</v>
      </c>
      <c r="S894" s="11" t="n">
        <f aca="false">'Daily Data'!Q893</f>
        <v>0.0153300481139808</v>
      </c>
      <c r="U894" s="11" t="n">
        <f aca="false">'Daily Data'!P893</f>
        <v>0.0148888551165147</v>
      </c>
      <c r="V894" s="11" t="n">
        <f aca="false">'Daily Data'!R893</f>
        <v>0.0012450240907868</v>
      </c>
      <c r="X894" s="11" t="n">
        <f aca="false">'Daily Data'!Q893</f>
        <v>0.0153300481139808</v>
      </c>
      <c r="Y894" s="11" t="n">
        <f aca="false">'Daily Data'!R893</f>
        <v>0.0012450240907868</v>
      </c>
      <c r="AA894" s="11" t="n">
        <f aca="false">'Daily Data'!O893</f>
        <v>0.000528041853926567</v>
      </c>
      <c r="AB894" s="11" t="n">
        <f aca="false">'Daily Data'!P893</f>
        <v>0.0148888551165147</v>
      </c>
      <c r="AC894" s="11" t="n">
        <f aca="false">'Daily Data'!Q893</f>
        <v>0.0153300481139808</v>
      </c>
      <c r="AE894" s="11" t="n">
        <f aca="false">'Daily Data'!O893</f>
        <v>0.000528041853926567</v>
      </c>
      <c r="AF894" s="11" t="n">
        <f aca="false">'Daily Data'!P893</f>
        <v>0.0148888551165147</v>
      </c>
      <c r="AG894" s="11" t="n">
        <f aca="false">'Daily Data'!R893</f>
        <v>0.0012450240907868</v>
      </c>
      <c r="AI894" s="11" t="n">
        <f aca="false">'Daily Data'!O893</f>
        <v>0.000528041853926567</v>
      </c>
      <c r="AJ894" s="11" t="n">
        <f aca="false">'Daily Data'!Q893</f>
        <v>0.0153300481139808</v>
      </c>
      <c r="AK894" s="11" t="n">
        <f aca="false">'Daily Data'!R893</f>
        <v>0.0012450240907868</v>
      </c>
      <c r="AM894" s="11" t="n">
        <f aca="false">'Daily Data'!P893</f>
        <v>0.0148888551165147</v>
      </c>
      <c r="AN894" s="11" t="n">
        <f aca="false">'Daily Data'!Q893</f>
        <v>0.0153300481139808</v>
      </c>
      <c r="AO894" s="11" t="n">
        <f aca="false">'Daily Data'!R893</f>
        <v>0.0012450240907868</v>
      </c>
      <c r="AQ894" s="11" t="n">
        <f aca="false">'Daily Data'!O893</f>
        <v>0.000528041853926567</v>
      </c>
      <c r="AR894" s="11" t="n">
        <f aca="false">'Daily Data'!P893</f>
        <v>0.0148888551165147</v>
      </c>
      <c r="AS894" s="11" t="n">
        <f aca="false">'Daily Data'!Q893</f>
        <v>0.0153300481139808</v>
      </c>
      <c r="AT894" s="11" t="n">
        <f aca="false">'Daily Data'!R893</f>
        <v>0.0012450240907868</v>
      </c>
    </row>
    <row r="895" customFormat="false" ht="15" hidden="false" customHeight="false" outlineLevel="0" collapsed="false">
      <c r="A895" s="11" t="n">
        <f aca="false">'Daily Data'!O894</f>
        <v>-0.00790784325929934</v>
      </c>
      <c r="C895" s="11" t="n">
        <f aca="false">'Daily Data'!P894</f>
        <v>-0.00335905959868228</v>
      </c>
      <c r="E895" s="11" t="n">
        <f aca="false">'Daily Data'!Q894</f>
        <v>-0.00403228330096934</v>
      </c>
      <c r="G895" s="11" t="n">
        <f aca="false">'Daily Data'!R894</f>
        <v>-0.0104864403412307</v>
      </c>
      <c r="I895" s="11" t="n">
        <f aca="false">'Daily Data'!O894</f>
        <v>-0.00790784325929934</v>
      </c>
      <c r="J895" s="11" t="n">
        <f aca="false">'Daily Data'!P894</f>
        <v>-0.00335905959868228</v>
      </c>
      <c r="L895" s="11" t="n">
        <f aca="false">'Daily Data'!O894</f>
        <v>-0.00790784325929934</v>
      </c>
      <c r="M895" s="11" t="n">
        <f aca="false">'Daily Data'!Q894</f>
        <v>-0.00403228330096934</v>
      </c>
      <c r="O895" s="11" t="n">
        <f aca="false">'Daily Data'!O894</f>
        <v>-0.00790784325929934</v>
      </c>
      <c r="P895" s="11" t="n">
        <f aca="false">'Daily Data'!R894</f>
        <v>-0.0104864403412307</v>
      </c>
      <c r="R895" s="11" t="n">
        <f aca="false">'Daily Data'!P894</f>
        <v>-0.00335905959868228</v>
      </c>
      <c r="S895" s="11" t="n">
        <f aca="false">'Daily Data'!Q894</f>
        <v>-0.00403228330096934</v>
      </c>
      <c r="U895" s="11" t="n">
        <f aca="false">'Daily Data'!P894</f>
        <v>-0.00335905959868228</v>
      </c>
      <c r="V895" s="11" t="n">
        <f aca="false">'Daily Data'!R894</f>
        <v>-0.0104864403412307</v>
      </c>
      <c r="X895" s="11" t="n">
        <f aca="false">'Daily Data'!Q894</f>
        <v>-0.00403228330096934</v>
      </c>
      <c r="Y895" s="11" t="n">
        <f aca="false">'Daily Data'!R894</f>
        <v>-0.0104864403412307</v>
      </c>
      <c r="AA895" s="11" t="n">
        <f aca="false">'Daily Data'!O894</f>
        <v>-0.00790784325929934</v>
      </c>
      <c r="AB895" s="11" t="n">
        <f aca="false">'Daily Data'!P894</f>
        <v>-0.00335905959868228</v>
      </c>
      <c r="AC895" s="11" t="n">
        <f aca="false">'Daily Data'!Q894</f>
        <v>-0.00403228330096934</v>
      </c>
      <c r="AE895" s="11" t="n">
        <f aca="false">'Daily Data'!O894</f>
        <v>-0.00790784325929934</v>
      </c>
      <c r="AF895" s="11" t="n">
        <f aca="false">'Daily Data'!P894</f>
        <v>-0.00335905959868228</v>
      </c>
      <c r="AG895" s="11" t="n">
        <f aca="false">'Daily Data'!R894</f>
        <v>-0.0104864403412307</v>
      </c>
      <c r="AI895" s="11" t="n">
        <f aca="false">'Daily Data'!O894</f>
        <v>-0.00790784325929934</v>
      </c>
      <c r="AJ895" s="11" t="n">
        <f aca="false">'Daily Data'!Q894</f>
        <v>-0.00403228330096934</v>
      </c>
      <c r="AK895" s="11" t="n">
        <f aca="false">'Daily Data'!R894</f>
        <v>-0.0104864403412307</v>
      </c>
      <c r="AM895" s="11" t="n">
        <f aca="false">'Daily Data'!P894</f>
        <v>-0.00335905959868228</v>
      </c>
      <c r="AN895" s="11" t="n">
        <f aca="false">'Daily Data'!Q894</f>
        <v>-0.00403228330096934</v>
      </c>
      <c r="AO895" s="11" t="n">
        <f aca="false">'Daily Data'!R894</f>
        <v>-0.0104864403412307</v>
      </c>
      <c r="AQ895" s="11" t="n">
        <f aca="false">'Daily Data'!O894</f>
        <v>-0.00790784325929934</v>
      </c>
      <c r="AR895" s="11" t="n">
        <f aca="false">'Daily Data'!P894</f>
        <v>-0.00335905959868228</v>
      </c>
      <c r="AS895" s="11" t="n">
        <f aca="false">'Daily Data'!Q894</f>
        <v>-0.00403228330096934</v>
      </c>
      <c r="AT895" s="11" t="n">
        <f aca="false">'Daily Data'!R894</f>
        <v>-0.0104864403412307</v>
      </c>
    </row>
    <row r="896" customFormat="false" ht="15" hidden="false" customHeight="false" outlineLevel="0" collapsed="false">
      <c r="A896" s="11" t="n">
        <f aca="false">'Daily Data'!O895</f>
        <v>0.00542385483489632</v>
      </c>
      <c r="C896" s="11" t="n">
        <f aca="false">'Daily Data'!P895</f>
        <v>-0.0424952961916781</v>
      </c>
      <c r="E896" s="11" t="n">
        <f aca="false">'Daily Data'!Q895</f>
        <v>-0.0417065310707266</v>
      </c>
      <c r="G896" s="11" t="n">
        <f aca="false">'Daily Data'!R895</f>
        <v>-0.0112368337900219</v>
      </c>
      <c r="I896" s="11" t="n">
        <f aca="false">'Daily Data'!O895</f>
        <v>0.00542385483489632</v>
      </c>
      <c r="J896" s="11" t="n">
        <f aca="false">'Daily Data'!P895</f>
        <v>-0.0424952961916781</v>
      </c>
      <c r="L896" s="11" t="n">
        <f aca="false">'Daily Data'!O895</f>
        <v>0.00542385483489632</v>
      </c>
      <c r="M896" s="11" t="n">
        <f aca="false">'Daily Data'!Q895</f>
        <v>-0.0417065310707266</v>
      </c>
      <c r="O896" s="11" t="n">
        <f aca="false">'Daily Data'!O895</f>
        <v>0.00542385483489632</v>
      </c>
      <c r="P896" s="11" t="n">
        <f aca="false">'Daily Data'!R895</f>
        <v>-0.0112368337900219</v>
      </c>
      <c r="R896" s="11" t="n">
        <f aca="false">'Daily Data'!P895</f>
        <v>-0.0424952961916781</v>
      </c>
      <c r="S896" s="11" t="n">
        <f aca="false">'Daily Data'!Q895</f>
        <v>-0.0417065310707266</v>
      </c>
      <c r="U896" s="11" t="n">
        <f aca="false">'Daily Data'!P895</f>
        <v>-0.0424952961916781</v>
      </c>
      <c r="V896" s="11" t="n">
        <f aca="false">'Daily Data'!R895</f>
        <v>-0.0112368337900219</v>
      </c>
      <c r="X896" s="11" t="n">
        <f aca="false">'Daily Data'!Q895</f>
        <v>-0.0417065310707266</v>
      </c>
      <c r="Y896" s="11" t="n">
        <f aca="false">'Daily Data'!R895</f>
        <v>-0.0112368337900219</v>
      </c>
      <c r="AA896" s="11" t="n">
        <f aca="false">'Daily Data'!O895</f>
        <v>0.00542385483489632</v>
      </c>
      <c r="AB896" s="11" t="n">
        <f aca="false">'Daily Data'!P895</f>
        <v>-0.0424952961916781</v>
      </c>
      <c r="AC896" s="11" t="n">
        <f aca="false">'Daily Data'!Q895</f>
        <v>-0.0417065310707266</v>
      </c>
      <c r="AE896" s="11" t="n">
        <f aca="false">'Daily Data'!O895</f>
        <v>0.00542385483489632</v>
      </c>
      <c r="AF896" s="11" t="n">
        <f aca="false">'Daily Data'!P895</f>
        <v>-0.0424952961916781</v>
      </c>
      <c r="AG896" s="11" t="n">
        <f aca="false">'Daily Data'!R895</f>
        <v>-0.0112368337900219</v>
      </c>
      <c r="AI896" s="11" t="n">
        <f aca="false">'Daily Data'!O895</f>
        <v>0.00542385483489632</v>
      </c>
      <c r="AJ896" s="11" t="n">
        <f aca="false">'Daily Data'!Q895</f>
        <v>-0.0417065310707266</v>
      </c>
      <c r="AK896" s="11" t="n">
        <f aca="false">'Daily Data'!R895</f>
        <v>-0.0112368337900219</v>
      </c>
      <c r="AM896" s="11" t="n">
        <f aca="false">'Daily Data'!P895</f>
        <v>-0.0424952961916781</v>
      </c>
      <c r="AN896" s="11" t="n">
        <f aca="false">'Daily Data'!Q895</f>
        <v>-0.0417065310707266</v>
      </c>
      <c r="AO896" s="11" t="n">
        <f aca="false">'Daily Data'!R895</f>
        <v>-0.0112368337900219</v>
      </c>
      <c r="AQ896" s="11" t="n">
        <f aca="false">'Daily Data'!O895</f>
        <v>0.00542385483489632</v>
      </c>
      <c r="AR896" s="11" t="n">
        <f aca="false">'Daily Data'!P895</f>
        <v>-0.0424952961916781</v>
      </c>
      <c r="AS896" s="11" t="n">
        <f aca="false">'Daily Data'!Q895</f>
        <v>-0.0417065310707266</v>
      </c>
      <c r="AT896" s="11" t="n">
        <f aca="false">'Daily Data'!R895</f>
        <v>-0.0112368337900219</v>
      </c>
    </row>
    <row r="897" customFormat="false" ht="15" hidden="false" customHeight="false" outlineLevel="0" collapsed="false">
      <c r="A897" s="11" t="n">
        <f aca="false">'Daily Data'!O896</f>
        <v>-0.00234648337337324</v>
      </c>
      <c r="C897" s="11" t="n">
        <f aca="false">'Daily Data'!P896</f>
        <v>-0.00527716963762665</v>
      </c>
      <c r="E897" s="11" t="n">
        <f aca="false">'Daily Data'!Q896</f>
        <v>-0.00563113553113554</v>
      </c>
      <c r="G897" s="11" t="n">
        <f aca="false">'Daily Data'!R896</f>
        <v>0.00191764284882072</v>
      </c>
      <c r="I897" s="11" t="n">
        <f aca="false">'Daily Data'!O896</f>
        <v>-0.00234648337337324</v>
      </c>
      <c r="J897" s="11" t="n">
        <f aca="false">'Daily Data'!P896</f>
        <v>-0.00527716963762665</v>
      </c>
      <c r="L897" s="11" t="n">
        <f aca="false">'Daily Data'!O896</f>
        <v>-0.00234648337337324</v>
      </c>
      <c r="M897" s="11" t="n">
        <f aca="false">'Daily Data'!Q896</f>
        <v>-0.00563113553113554</v>
      </c>
      <c r="O897" s="11" t="n">
        <f aca="false">'Daily Data'!O896</f>
        <v>-0.00234648337337324</v>
      </c>
      <c r="P897" s="11" t="n">
        <f aca="false">'Daily Data'!R896</f>
        <v>0.00191764284882072</v>
      </c>
      <c r="R897" s="11" t="n">
        <f aca="false">'Daily Data'!P896</f>
        <v>-0.00527716963762665</v>
      </c>
      <c r="S897" s="11" t="n">
        <f aca="false">'Daily Data'!Q896</f>
        <v>-0.00563113553113554</v>
      </c>
      <c r="U897" s="11" t="n">
        <f aca="false">'Daily Data'!P896</f>
        <v>-0.00527716963762665</v>
      </c>
      <c r="V897" s="11" t="n">
        <f aca="false">'Daily Data'!R896</f>
        <v>0.00191764284882072</v>
      </c>
      <c r="X897" s="11" t="n">
        <f aca="false">'Daily Data'!Q896</f>
        <v>-0.00563113553113554</v>
      </c>
      <c r="Y897" s="11" t="n">
        <f aca="false">'Daily Data'!R896</f>
        <v>0.00191764284882072</v>
      </c>
      <c r="AA897" s="11" t="n">
        <f aca="false">'Daily Data'!O896</f>
        <v>-0.00234648337337324</v>
      </c>
      <c r="AB897" s="11" t="n">
        <f aca="false">'Daily Data'!P896</f>
        <v>-0.00527716963762665</v>
      </c>
      <c r="AC897" s="11" t="n">
        <f aca="false">'Daily Data'!Q896</f>
        <v>-0.00563113553113554</v>
      </c>
      <c r="AE897" s="11" t="n">
        <f aca="false">'Daily Data'!O896</f>
        <v>-0.00234648337337324</v>
      </c>
      <c r="AF897" s="11" t="n">
        <f aca="false">'Daily Data'!P896</f>
        <v>-0.00527716963762665</v>
      </c>
      <c r="AG897" s="11" t="n">
        <f aca="false">'Daily Data'!R896</f>
        <v>0.00191764284882072</v>
      </c>
      <c r="AI897" s="11" t="n">
        <f aca="false">'Daily Data'!O896</f>
        <v>-0.00234648337337324</v>
      </c>
      <c r="AJ897" s="11" t="n">
        <f aca="false">'Daily Data'!Q896</f>
        <v>-0.00563113553113554</v>
      </c>
      <c r="AK897" s="11" t="n">
        <f aca="false">'Daily Data'!R896</f>
        <v>0.00191764284882072</v>
      </c>
      <c r="AM897" s="11" t="n">
        <f aca="false">'Daily Data'!P896</f>
        <v>-0.00527716963762665</v>
      </c>
      <c r="AN897" s="11" t="n">
        <f aca="false">'Daily Data'!Q896</f>
        <v>-0.00563113553113554</v>
      </c>
      <c r="AO897" s="11" t="n">
        <f aca="false">'Daily Data'!R896</f>
        <v>0.00191764284882072</v>
      </c>
      <c r="AQ897" s="11" t="n">
        <f aca="false">'Daily Data'!O896</f>
        <v>-0.00234648337337324</v>
      </c>
      <c r="AR897" s="11" t="n">
        <f aca="false">'Daily Data'!P896</f>
        <v>-0.00527716963762665</v>
      </c>
      <c r="AS897" s="11" t="n">
        <f aca="false">'Daily Data'!Q896</f>
        <v>-0.00563113553113554</v>
      </c>
      <c r="AT897" s="11" t="n">
        <f aca="false">'Daily Data'!R896</f>
        <v>0.00191764284882072</v>
      </c>
    </row>
    <row r="898" customFormat="false" ht="15" hidden="false" customHeight="false" outlineLevel="0" collapsed="false">
      <c r="A898" s="11" t="n">
        <f aca="false">'Daily Data'!O897</f>
        <v>-0.010208471238906</v>
      </c>
      <c r="C898" s="11" t="n">
        <f aca="false">'Daily Data'!P897</f>
        <v>-0.019881086993101</v>
      </c>
      <c r="E898" s="11" t="n">
        <f aca="false">'Daily Data'!Q897</f>
        <v>-0.0191012166832961</v>
      </c>
      <c r="G898" s="11" t="n">
        <f aca="false">'Daily Data'!R897</f>
        <v>0.0012860108145824</v>
      </c>
      <c r="I898" s="11" t="n">
        <f aca="false">'Daily Data'!O897</f>
        <v>-0.010208471238906</v>
      </c>
      <c r="J898" s="11" t="n">
        <f aca="false">'Daily Data'!P897</f>
        <v>-0.019881086993101</v>
      </c>
      <c r="L898" s="11" t="n">
        <f aca="false">'Daily Data'!O897</f>
        <v>-0.010208471238906</v>
      </c>
      <c r="M898" s="11" t="n">
        <f aca="false">'Daily Data'!Q897</f>
        <v>-0.0191012166832961</v>
      </c>
      <c r="O898" s="11" t="n">
        <f aca="false">'Daily Data'!O897</f>
        <v>-0.010208471238906</v>
      </c>
      <c r="P898" s="11" t="n">
        <f aca="false">'Daily Data'!R897</f>
        <v>0.0012860108145824</v>
      </c>
      <c r="R898" s="11" t="n">
        <f aca="false">'Daily Data'!P897</f>
        <v>-0.019881086993101</v>
      </c>
      <c r="S898" s="11" t="n">
        <f aca="false">'Daily Data'!Q897</f>
        <v>-0.0191012166832961</v>
      </c>
      <c r="U898" s="11" t="n">
        <f aca="false">'Daily Data'!P897</f>
        <v>-0.019881086993101</v>
      </c>
      <c r="V898" s="11" t="n">
        <f aca="false">'Daily Data'!R897</f>
        <v>0.0012860108145824</v>
      </c>
      <c r="X898" s="11" t="n">
        <f aca="false">'Daily Data'!Q897</f>
        <v>-0.0191012166832961</v>
      </c>
      <c r="Y898" s="11" t="n">
        <f aca="false">'Daily Data'!R897</f>
        <v>0.0012860108145824</v>
      </c>
      <c r="AA898" s="11" t="n">
        <f aca="false">'Daily Data'!O897</f>
        <v>-0.010208471238906</v>
      </c>
      <c r="AB898" s="11" t="n">
        <f aca="false">'Daily Data'!P897</f>
        <v>-0.019881086993101</v>
      </c>
      <c r="AC898" s="11" t="n">
        <f aca="false">'Daily Data'!Q897</f>
        <v>-0.0191012166832961</v>
      </c>
      <c r="AE898" s="11" t="n">
        <f aca="false">'Daily Data'!O897</f>
        <v>-0.010208471238906</v>
      </c>
      <c r="AF898" s="11" t="n">
        <f aca="false">'Daily Data'!P897</f>
        <v>-0.019881086993101</v>
      </c>
      <c r="AG898" s="11" t="n">
        <f aca="false">'Daily Data'!R897</f>
        <v>0.0012860108145824</v>
      </c>
      <c r="AI898" s="11" t="n">
        <f aca="false">'Daily Data'!O897</f>
        <v>-0.010208471238906</v>
      </c>
      <c r="AJ898" s="11" t="n">
        <f aca="false">'Daily Data'!Q897</f>
        <v>-0.0191012166832961</v>
      </c>
      <c r="AK898" s="11" t="n">
        <f aca="false">'Daily Data'!R897</f>
        <v>0.0012860108145824</v>
      </c>
      <c r="AM898" s="11" t="n">
        <f aca="false">'Daily Data'!P897</f>
        <v>-0.019881086993101</v>
      </c>
      <c r="AN898" s="11" t="n">
        <f aca="false">'Daily Data'!Q897</f>
        <v>-0.0191012166832961</v>
      </c>
      <c r="AO898" s="11" t="n">
        <f aca="false">'Daily Data'!R897</f>
        <v>0.0012860108145824</v>
      </c>
      <c r="AQ898" s="11" t="n">
        <f aca="false">'Daily Data'!O897</f>
        <v>-0.010208471238906</v>
      </c>
      <c r="AR898" s="11" t="n">
        <f aca="false">'Daily Data'!P897</f>
        <v>-0.019881086993101</v>
      </c>
      <c r="AS898" s="11" t="n">
        <f aca="false">'Daily Data'!Q897</f>
        <v>-0.0191012166832961</v>
      </c>
      <c r="AT898" s="11" t="n">
        <f aca="false">'Daily Data'!R897</f>
        <v>0.0012860108145824</v>
      </c>
    </row>
    <row r="899" customFormat="false" ht="15" hidden="false" customHeight="false" outlineLevel="0" collapsed="false">
      <c r="A899" s="11" t="n">
        <f aca="false">'Daily Data'!O898</f>
        <v>0.00337419762144669</v>
      </c>
      <c r="C899" s="11" t="n">
        <f aca="false">'Daily Data'!P898</f>
        <v>-0.00027515397326123</v>
      </c>
      <c r="E899" s="11" t="n">
        <f aca="false">'Daily Data'!Q898</f>
        <v>-0.000996199489259395</v>
      </c>
      <c r="G899" s="11" t="n">
        <f aca="false">'Daily Data'!R898</f>
        <v>-0.00439469988817771</v>
      </c>
      <c r="I899" s="11" t="n">
        <f aca="false">'Daily Data'!O898</f>
        <v>0.00337419762144669</v>
      </c>
      <c r="J899" s="11" t="n">
        <f aca="false">'Daily Data'!P898</f>
        <v>-0.00027515397326123</v>
      </c>
      <c r="L899" s="11" t="n">
        <f aca="false">'Daily Data'!O898</f>
        <v>0.00337419762144669</v>
      </c>
      <c r="M899" s="11" t="n">
        <f aca="false">'Daily Data'!Q898</f>
        <v>-0.000996199489259395</v>
      </c>
      <c r="O899" s="11" t="n">
        <f aca="false">'Daily Data'!O898</f>
        <v>0.00337419762144669</v>
      </c>
      <c r="P899" s="11" t="n">
        <f aca="false">'Daily Data'!R898</f>
        <v>-0.00439469988817771</v>
      </c>
      <c r="R899" s="11" t="n">
        <f aca="false">'Daily Data'!P898</f>
        <v>-0.00027515397326123</v>
      </c>
      <c r="S899" s="11" t="n">
        <f aca="false">'Daily Data'!Q898</f>
        <v>-0.000996199489259395</v>
      </c>
      <c r="U899" s="11" t="n">
        <f aca="false">'Daily Data'!P898</f>
        <v>-0.00027515397326123</v>
      </c>
      <c r="V899" s="11" t="n">
        <f aca="false">'Daily Data'!R898</f>
        <v>-0.00439469988817771</v>
      </c>
      <c r="X899" s="11" t="n">
        <f aca="false">'Daily Data'!Q898</f>
        <v>-0.000996199489259395</v>
      </c>
      <c r="Y899" s="11" t="n">
        <f aca="false">'Daily Data'!R898</f>
        <v>-0.00439469988817771</v>
      </c>
      <c r="AA899" s="11" t="n">
        <f aca="false">'Daily Data'!O898</f>
        <v>0.00337419762144669</v>
      </c>
      <c r="AB899" s="11" t="n">
        <f aca="false">'Daily Data'!P898</f>
        <v>-0.00027515397326123</v>
      </c>
      <c r="AC899" s="11" t="n">
        <f aca="false">'Daily Data'!Q898</f>
        <v>-0.000996199489259395</v>
      </c>
      <c r="AE899" s="11" t="n">
        <f aca="false">'Daily Data'!O898</f>
        <v>0.00337419762144669</v>
      </c>
      <c r="AF899" s="11" t="n">
        <f aca="false">'Daily Data'!P898</f>
        <v>-0.00027515397326123</v>
      </c>
      <c r="AG899" s="11" t="n">
        <f aca="false">'Daily Data'!R898</f>
        <v>-0.00439469988817771</v>
      </c>
      <c r="AI899" s="11" t="n">
        <f aca="false">'Daily Data'!O898</f>
        <v>0.00337419762144669</v>
      </c>
      <c r="AJ899" s="11" t="n">
        <f aca="false">'Daily Data'!Q898</f>
        <v>-0.000996199489259395</v>
      </c>
      <c r="AK899" s="11" t="n">
        <f aca="false">'Daily Data'!R898</f>
        <v>-0.00439469988817771</v>
      </c>
      <c r="AM899" s="11" t="n">
        <f aca="false">'Daily Data'!P898</f>
        <v>-0.00027515397326123</v>
      </c>
      <c r="AN899" s="11" t="n">
        <f aca="false">'Daily Data'!Q898</f>
        <v>-0.000996199489259395</v>
      </c>
      <c r="AO899" s="11" t="n">
        <f aca="false">'Daily Data'!R898</f>
        <v>-0.00439469988817771</v>
      </c>
      <c r="AQ899" s="11" t="n">
        <f aca="false">'Daily Data'!O898</f>
        <v>0.00337419762144669</v>
      </c>
      <c r="AR899" s="11" t="n">
        <f aca="false">'Daily Data'!P898</f>
        <v>-0.00027515397326123</v>
      </c>
      <c r="AS899" s="11" t="n">
        <f aca="false">'Daily Data'!Q898</f>
        <v>-0.000996199489259395</v>
      </c>
      <c r="AT899" s="11" t="n">
        <f aca="false">'Daily Data'!R898</f>
        <v>-0.00439469988817771</v>
      </c>
    </row>
    <row r="900" customFormat="false" ht="15" hidden="false" customHeight="false" outlineLevel="0" collapsed="false">
      <c r="A900" s="11" t="n">
        <f aca="false">'Daily Data'!O899</f>
        <v>0.00581196823569668</v>
      </c>
      <c r="C900" s="11" t="n">
        <f aca="false">'Daily Data'!P899</f>
        <v>-0.000185072038191467</v>
      </c>
      <c r="E900" s="11" t="n">
        <f aca="false">'Daily Data'!Q899</f>
        <v>-0.000185202179031238</v>
      </c>
      <c r="G900" s="11" t="n">
        <f aca="false">'Daily Data'!R899</f>
        <v>-0.0114829253986029</v>
      </c>
      <c r="I900" s="11" t="n">
        <f aca="false">'Daily Data'!O899</f>
        <v>0.00581196823569668</v>
      </c>
      <c r="J900" s="11" t="n">
        <f aca="false">'Daily Data'!P899</f>
        <v>-0.000185072038191467</v>
      </c>
      <c r="L900" s="11" t="n">
        <f aca="false">'Daily Data'!O899</f>
        <v>0.00581196823569668</v>
      </c>
      <c r="M900" s="11" t="n">
        <f aca="false">'Daily Data'!Q899</f>
        <v>-0.000185202179031238</v>
      </c>
      <c r="O900" s="11" t="n">
        <f aca="false">'Daily Data'!O899</f>
        <v>0.00581196823569668</v>
      </c>
      <c r="P900" s="11" t="n">
        <f aca="false">'Daily Data'!R899</f>
        <v>-0.0114829253986029</v>
      </c>
      <c r="R900" s="11" t="n">
        <f aca="false">'Daily Data'!P899</f>
        <v>-0.000185072038191467</v>
      </c>
      <c r="S900" s="11" t="n">
        <f aca="false">'Daily Data'!Q899</f>
        <v>-0.000185202179031238</v>
      </c>
      <c r="U900" s="11" t="n">
        <f aca="false">'Daily Data'!P899</f>
        <v>-0.000185072038191467</v>
      </c>
      <c r="V900" s="11" t="n">
        <f aca="false">'Daily Data'!R899</f>
        <v>-0.0114829253986029</v>
      </c>
      <c r="X900" s="11" t="n">
        <f aca="false">'Daily Data'!Q899</f>
        <v>-0.000185202179031238</v>
      </c>
      <c r="Y900" s="11" t="n">
        <f aca="false">'Daily Data'!R899</f>
        <v>-0.0114829253986029</v>
      </c>
      <c r="AA900" s="11" t="n">
        <f aca="false">'Daily Data'!O899</f>
        <v>0.00581196823569668</v>
      </c>
      <c r="AB900" s="11" t="n">
        <f aca="false">'Daily Data'!P899</f>
        <v>-0.000185072038191467</v>
      </c>
      <c r="AC900" s="11" t="n">
        <f aca="false">'Daily Data'!Q899</f>
        <v>-0.000185202179031238</v>
      </c>
      <c r="AE900" s="11" t="n">
        <f aca="false">'Daily Data'!O899</f>
        <v>0.00581196823569668</v>
      </c>
      <c r="AF900" s="11" t="n">
        <f aca="false">'Daily Data'!P899</f>
        <v>-0.000185072038191467</v>
      </c>
      <c r="AG900" s="11" t="n">
        <f aca="false">'Daily Data'!R899</f>
        <v>-0.0114829253986029</v>
      </c>
      <c r="AI900" s="11" t="n">
        <f aca="false">'Daily Data'!O899</f>
        <v>0.00581196823569668</v>
      </c>
      <c r="AJ900" s="11" t="n">
        <f aca="false">'Daily Data'!Q899</f>
        <v>-0.000185202179031238</v>
      </c>
      <c r="AK900" s="11" t="n">
        <f aca="false">'Daily Data'!R899</f>
        <v>-0.0114829253986029</v>
      </c>
      <c r="AM900" s="11" t="n">
        <f aca="false">'Daily Data'!P899</f>
        <v>-0.000185072038191467</v>
      </c>
      <c r="AN900" s="11" t="n">
        <f aca="false">'Daily Data'!Q899</f>
        <v>-0.000185202179031238</v>
      </c>
      <c r="AO900" s="11" t="n">
        <f aca="false">'Daily Data'!R899</f>
        <v>-0.0114829253986029</v>
      </c>
      <c r="AQ900" s="11" t="n">
        <f aca="false">'Daily Data'!O899</f>
        <v>0.00581196823569668</v>
      </c>
      <c r="AR900" s="11" t="n">
        <f aca="false">'Daily Data'!P899</f>
        <v>-0.000185072038191467</v>
      </c>
      <c r="AS900" s="11" t="n">
        <f aca="false">'Daily Data'!Q899</f>
        <v>-0.000185202179031238</v>
      </c>
      <c r="AT900" s="11" t="n">
        <f aca="false">'Daily Data'!R899</f>
        <v>-0.0114829253986029</v>
      </c>
    </row>
    <row r="901" customFormat="false" ht="15" hidden="false" customHeight="false" outlineLevel="0" collapsed="false">
      <c r="A901" s="11" t="n">
        <f aca="false">'Daily Data'!O900</f>
        <v>0.00496260928448516</v>
      </c>
      <c r="C901" s="11" t="n">
        <f aca="false">'Daily Data'!P900</f>
        <v>-0.0135304607325347</v>
      </c>
      <c r="E901" s="11" t="n">
        <f aca="false">'Daily Data'!Q900</f>
        <v>-0.0135402248175935</v>
      </c>
      <c r="G901" s="11" t="n">
        <f aca="false">'Daily Data'!R900</f>
        <v>-0.000323368531779786</v>
      </c>
      <c r="I901" s="11" t="n">
        <f aca="false">'Daily Data'!O900</f>
        <v>0.00496260928448516</v>
      </c>
      <c r="J901" s="11" t="n">
        <f aca="false">'Daily Data'!P900</f>
        <v>-0.0135304607325347</v>
      </c>
      <c r="L901" s="11" t="n">
        <f aca="false">'Daily Data'!O900</f>
        <v>0.00496260928448516</v>
      </c>
      <c r="M901" s="11" t="n">
        <f aca="false">'Daily Data'!Q900</f>
        <v>-0.0135402248175935</v>
      </c>
      <c r="O901" s="11" t="n">
        <f aca="false">'Daily Data'!O900</f>
        <v>0.00496260928448516</v>
      </c>
      <c r="P901" s="11" t="n">
        <f aca="false">'Daily Data'!R900</f>
        <v>-0.000323368531779786</v>
      </c>
      <c r="R901" s="11" t="n">
        <f aca="false">'Daily Data'!P900</f>
        <v>-0.0135304607325347</v>
      </c>
      <c r="S901" s="11" t="n">
        <f aca="false">'Daily Data'!Q900</f>
        <v>-0.0135402248175935</v>
      </c>
      <c r="U901" s="11" t="n">
        <f aca="false">'Daily Data'!P900</f>
        <v>-0.0135304607325347</v>
      </c>
      <c r="V901" s="11" t="n">
        <f aca="false">'Daily Data'!R900</f>
        <v>-0.000323368531779786</v>
      </c>
      <c r="X901" s="11" t="n">
        <f aca="false">'Daily Data'!Q900</f>
        <v>-0.0135402248175935</v>
      </c>
      <c r="Y901" s="11" t="n">
        <f aca="false">'Daily Data'!R900</f>
        <v>-0.000323368531779786</v>
      </c>
      <c r="AA901" s="11" t="n">
        <f aca="false">'Daily Data'!O900</f>
        <v>0.00496260928448516</v>
      </c>
      <c r="AB901" s="11" t="n">
        <f aca="false">'Daily Data'!P900</f>
        <v>-0.0135304607325347</v>
      </c>
      <c r="AC901" s="11" t="n">
        <f aca="false">'Daily Data'!Q900</f>
        <v>-0.0135402248175935</v>
      </c>
      <c r="AE901" s="11" t="n">
        <f aca="false">'Daily Data'!O900</f>
        <v>0.00496260928448516</v>
      </c>
      <c r="AF901" s="11" t="n">
        <f aca="false">'Daily Data'!P900</f>
        <v>-0.0135304607325347</v>
      </c>
      <c r="AG901" s="11" t="n">
        <f aca="false">'Daily Data'!R900</f>
        <v>-0.000323368531779786</v>
      </c>
      <c r="AI901" s="11" t="n">
        <f aca="false">'Daily Data'!O900</f>
        <v>0.00496260928448516</v>
      </c>
      <c r="AJ901" s="11" t="n">
        <f aca="false">'Daily Data'!Q900</f>
        <v>-0.0135402248175935</v>
      </c>
      <c r="AK901" s="11" t="n">
        <f aca="false">'Daily Data'!R900</f>
        <v>-0.000323368531779786</v>
      </c>
      <c r="AM901" s="11" t="n">
        <f aca="false">'Daily Data'!P900</f>
        <v>-0.0135304607325347</v>
      </c>
      <c r="AN901" s="11" t="n">
        <f aca="false">'Daily Data'!Q900</f>
        <v>-0.0135402248175935</v>
      </c>
      <c r="AO901" s="11" t="n">
        <f aca="false">'Daily Data'!R900</f>
        <v>-0.000323368531779786</v>
      </c>
      <c r="AQ901" s="11" t="n">
        <f aca="false">'Daily Data'!O900</f>
        <v>0.00496260928448516</v>
      </c>
      <c r="AR901" s="11" t="n">
        <f aca="false">'Daily Data'!P900</f>
        <v>-0.0135304607325347</v>
      </c>
      <c r="AS901" s="11" t="n">
        <f aca="false">'Daily Data'!Q900</f>
        <v>-0.0135402248175935</v>
      </c>
      <c r="AT901" s="11" t="n">
        <f aca="false">'Daily Data'!R900</f>
        <v>-0.000323368531779786</v>
      </c>
    </row>
    <row r="902" customFormat="false" ht="15" hidden="false" customHeight="false" outlineLevel="0" collapsed="false">
      <c r="A902" s="11" t="n">
        <f aca="false">'Daily Data'!O901</f>
        <v>0.00611318731020243</v>
      </c>
      <c r="C902" s="11" t="n">
        <f aca="false">'Daily Data'!P901</f>
        <v>0.00776489074606095</v>
      </c>
      <c r="E902" s="11" t="n">
        <f aca="false">'Daily Data'!Q901</f>
        <v>0.00841089854163395</v>
      </c>
      <c r="G902" s="11" t="n">
        <f aca="false">'Daily Data'!R901</f>
        <v>0.000969068613315852</v>
      </c>
      <c r="I902" s="11" t="n">
        <f aca="false">'Daily Data'!O901</f>
        <v>0.00611318731020243</v>
      </c>
      <c r="J902" s="11" t="n">
        <f aca="false">'Daily Data'!P901</f>
        <v>0.00776489074606095</v>
      </c>
      <c r="L902" s="11" t="n">
        <f aca="false">'Daily Data'!O901</f>
        <v>0.00611318731020243</v>
      </c>
      <c r="M902" s="11" t="n">
        <f aca="false">'Daily Data'!Q901</f>
        <v>0.00841089854163395</v>
      </c>
      <c r="O902" s="11" t="n">
        <f aca="false">'Daily Data'!O901</f>
        <v>0.00611318731020243</v>
      </c>
      <c r="P902" s="11" t="n">
        <f aca="false">'Daily Data'!R901</f>
        <v>0.000969068613315852</v>
      </c>
      <c r="R902" s="11" t="n">
        <f aca="false">'Daily Data'!P901</f>
        <v>0.00776489074606095</v>
      </c>
      <c r="S902" s="11" t="n">
        <f aca="false">'Daily Data'!Q901</f>
        <v>0.00841089854163395</v>
      </c>
      <c r="U902" s="11" t="n">
        <f aca="false">'Daily Data'!P901</f>
        <v>0.00776489074606095</v>
      </c>
      <c r="V902" s="11" t="n">
        <f aca="false">'Daily Data'!R901</f>
        <v>0.000969068613315852</v>
      </c>
      <c r="X902" s="11" t="n">
        <f aca="false">'Daily Data'!Q901</f>
        <v>0.00841089854163395</v>
      </c>
      <c r="Y902" s="11" t="n">
        <f aca="false">'Daily Data'!R901</f>
        <v>0.000969068613315852</v>
      </c>
      <c r="AA902" s="11" t="n">
        <f aca="false">'Daily Data'!O901</f>
        <v>0.00611318731020243</v>
      </c>
      <c r="AB902" s="11" t="n">
        <f aca="false">'Daily Data'!P901</f>
        <v>0.00776489074606095</v>
      </c>
      <c r="AC902" s="11" t="n">
        <f aca="false">'Daily Data'!Q901</f>
        <v>0.00841089854163395</v>
      </c>
      <c r="AE902" s="11" t="n">
        <f aca="false">'Daily Data'!O901</f>
        <v>0.00611318731020243</v>
      </c>
      <c r="AF902" s="11" t="n">
        <f aca="false">'Daily Data'!P901</f>
        <v>0.00776489074606095</v>
      </c>
      <c r="AG902" s="11" t="n">
        <f aca="false">'Daily Data'!R901</f>
        <v>0.000969068613315852</v>
      </c>
      <c r="AI902" s="11" t="n">
        <f aca="false">'Daily Data'!O901</f>
        <v>0.00611318731020243</v>
      </c>
      <c r="AJ902" s="11" t="n">
        <f aca="false">'Daily Data'!Q901</f>
        <v>0.00841089854163395</v>
      </c>
      <c r="AK902" s="11" t="n">
        <f aca="false">'Daily Data'!R901</f>
        <v>0.000969068613315852</v>
      </c>
      <c r="AM902" s="11" t="n">
        <f aca="false">'Daily Data'!P901</f>
        <v>0.00776489074606095</v>
      </c>
      <c r="AN902" s="11" t="n">
        <f aca="false">'Daily Data'!Q901</f>
        <v>0.00841089854163395</v>
      </c>
      <c r="AO902" s="11" t="n">
        <f aca="false">'Daily Data'!R901</f>
        <v>0.000969068613315852</v>
      </c>
      <c r="AQ902" s="11" t="n">
        <f aca="false">'Daily Data'!O901</f>
        <v>0.00611318731020243</v>
      </c>
      <c r="AR902" s="11" t="n">
        <f aca="false">'Daily Data'!P901</f>
        <v>0.00776489074606095</v>
      </c>
      <c r="AS902" s="11" t="n">
        <f aca="false">'Daily Data'!Q901</f>
        <v>0.00841089854163395</v>
      </c>
      <c r="AT902" s="11" t="n">
        <f aca="false">'Daily Data'!R901</f>
        <v>0.000969068613315852</v>
      </c>
    </row>
    <row r="903" customFormat="false" ht="15" hidden="false" customHeight="false" outlineLevel="0" collapsed="false">
      <c r="A903" s="11" t="n">
        <f aca="false">'Daily Data'!O902</f>
        <v>-0.0050981405125718</v>
      </c>
      <c r="C903" s="11" t="n">
        <f aca="false">'Daily Data'!P902</f>
        <v>0.000448752834466928</v>
      </c>
      <c r="E903" s="11" t="n">
        <f aca="false">'Daily Data'!Q902</f>
        <v>-0.00027689543161242</v>
      </c>
      <c r="G903" s="11" t="n">
        <f aca="false">'Daily Data'!R902</f>
        <v>-0.00412624847013083</v>
      </c>
      <c r="I903" s="11" t="n">
        <f aca="false">'Daily Data'!O902</f>
        <v>-0.0050981405125718</v>
      </c>
      <c r="J903" s="11" t="n">
        <f aca="false">'Daily Data'!P902</f>
        <v>0.000448752834466928</v>
      </c>
      <c r="L903" s="11" t="n">
        <f aca="false">'Daily Data'!O902</f>
        <v>-0.0050981405125718</v>
      </c>
      <c r="M903" s="11" t="n">
        <f aca="false">'Daily Data'!Q902</f>
        <v>-0.00027689543161242</v>
      </c>
      <c r="O903" s="11" t="n">
        <f aca="false">'Daily Data'!O902</f>
        <v>-0.0050981405125718</v>
      </c>
      <c r="P903" s="11" t="n">
        <f aca="false">'Daily Data'!R902</f>
        <v>-0.00412624847013083</v>
      </c>
      <c r="R903" s="11" t="n">
        <f aca="false">'Daily Data'!P902</f>
        <v>0.000448752834466928</v>
      </c>
      <c r="S903" s="11" t="n">
        <f aca="false">'Daily Data'!Q902</f>
        <v>-0.00027689543161242</v>
      </c>
      <c r="U903" s="11" t="n">
        <f aca="false">'Daily Data'!P902</f>
        <v>0.000448752834466928</v>
      </c>
      <c r="V903" s="11" t="n">
        <f aca="false">'Daily Data'!R902</f>
        <v>-0.00412624847013083</v>
      </c>
      <c r="X903" s="11" t="n">
        <f aca="false">'Daily Data'!Q902</f>
        <v>-0.00027689543161242</v>
      </c>
      <c r="Y903" s="11" t="n">
        <f aca="false">'Daily Data'!R902</f>
        <v>-0.00412624847013083</v>
      </c>
      <c r="AA903" s="11" t="n">
        <f aca="false">'Daily Data'!O902</f>
        <v>-0.0050981405125718</v>
      </c>
      <c r="AB903" s="11" t="n">
        <f aca="false">'Daily Data'!P902</f>
        <v>0.000448752834466928</v>
      </c>
      <c r="AC903" s="11" t="n">
        <f aca="false">'Daily Data'!Q902</f>
        <v>-0.00027689543161242</v>
      </c>
      <c r="AE903" s="11" t="n">
        <f aca="false">'Daily Data'!O902</f>
        <v>-0.0050981405125718</v>
      </c>
      <c r="AF903" s="11" t="n">
        <f aca="false">'Daily Data'!P902</f>
        <v>0.000448752834466928</v>
      </c>
      <c r="AG903" s="11" t="n">
        <f aca="false">'Daily Data'!R902</f>
        <v>-0.00412624847013083</v>
      </c>
      <c r="AI903" s="11" t="n">
        <f aca="false">'Daily Data'!O902</f>
        <v>-0.0050981405125718</v>
      </c>
      <c r="AJ903" s="11" t="n">
        <f aca="false">'Daily Data'!Q902</f>
        <v>-0.00027689543161242</v>
      </c>
      <c r="AK903" s="11" t="n">
        <f aca="false">'Daily Data'!R902</f>
        <v>-0.00412624847013083</v>
      </c>
      <c r="AM903" s="11" t="n">
        <f aca="false">'Daily Data'!P902</f>
        <v>0.000448752834466928</v>
      </c>
      <c r="AN903" s="11" t="n">
        <f aca="false">'Daily Data'!Q902</f>
        <v>-0.00027689543161242</v>
      </c>
      <c r="AO903" s="11" t="n">
        <f aca="false">'Daily Data'!R902</f>
        <v>-0.00412624847013083</v>
      </c>
      <c r="AQ903" s="11" t="n">
        <f aca="false">'Daily Data'!O902</f>
        <v>-0.0050981405125718</v>
      </c>
      <c r="AR903" s="11" t="n">
        <f aca="false">'Daily Data'!P902</f>
        <v>0.000448752834466928</v>
      </c>
      <c r="AS903" s="11" t="n">
        <f aca="false">'Daily Data'!Q902</f>
        <v>-0.00027689543161242</v>
      </c>
      <c r="AT903" s="11" t="n">
        <f aca="false">'Daily Data'!R902</f>
        <v>-0.00412624847013083</v>
      </c>
    </row>
    <row r="904" customFormat="false" ht="15" hidden="false" customHeight="false" outlineLevel="0" collapsed="false">
      <c r="A904" s="11" t="n">
        <f aca="false">'Daily Data'!O903</f>
        <v>0.00161700364119215</v>
      </c>
      <c r="C904" s="11" t="n">
        <f aca="false">'Daily Data'!P903</f>
        <v>0.0122345853300522</v>
      </c>
      <c r="E904" s="11" t="n">
        <f aca="false">'Daily Data'!Q903</f>
        <v>0.0125167878638616</v>
      </c>
      <c r="G904" s="11" t="n">
        <f aca="false">'Daily Data'!R903</f>
        <v>-0.000875099382559427</v>
      </c>
      <c r="I904" s="11" t="n">
        <f aca="false">'Daily Data'!O903</f>
        <v>0.00161700364119215</v>
      </c>
      <c r="J904" s="11" t="n">
        <f aca="false">'Daily Data'!P903</f>
        <v>0.0122345853300522</v>
      </c>
      <c r="L904" s="11" t="n">
        <f aca="false">'Daily Data'!O903</f>
        <v>0.00161700364119215</v>
      </c>
      <c r="M904" s="11" t="n">
        <f aca="false">'Daily Data'!Q903</f>
        <v>0.0125167878638616</v>
      </c>
      <c r="O904" s="11" t="n">
        <f aca="false">'Daily Data'!O903</f>
        <v>0.00161700364119215</v>
      </c>
      <c r="P904" s="11" t="n">
        <f aca="false">'Daily Data'!R903</f>
        <v>-0.000875099382559427</v>
      </c>
      <c r="R904" s="11" t="n">
        <f aca="false">'Daily Data'!P903</f>
        <v>0.0122345853300522</v>
      </c>
      <c r="S904" s="11" t="n">
        <f aca="false">'Daily Data'!Q903</f>
        <v>0.0125167878638616</v>
      </c>
      <c r="U904" s="11" t="n">
        <f aca="false">'Daily Data'!P903</f>
        <v>0.0122345853300522</v>
      </c>
      <c r="V904" s="11" t="n">
        <f aca="false">'Daily Data'!R903</f>
        <v>-0.000875099382559427</v>
      </c>
      <c r="X904" s="11" t="n">
        <f aca="false">'Daily Data'!Q903</f>
        <v>0.0125167878638616</v>
      </c>
      <c r="Y904" s="11" t="n">
        <f aca="false">'Daily Data'!R903</f>
        <v>-0.000875099382559427</v>
      </c>
      <c r="AA904" s="11" t="n">
        <f aca="false">'Daily Data'!O903</f>
        <v>0.00161700364119215</v>
      </c>
      <c r="AB904" s="11" t="n">
        <f aca="false">'Daily Data'!P903</f>
        <v>0.0122345853300522</v>
      </c>
      <c r="AC904" s="11" t="n">
        <f aca="false">'Daily Data'!Q903</f>
        <v>0.0125167878638616</v>
      </c>
      <c r="AE904" s="11" t="n">
        <f aca="false">'Daily Data'!O903</f>
        <v>0.00161700364119215</v>
      </c>
      <c r="AF904" s="11" t="n">
        <f aca="false">'Daily Data'!P903</f>
        <v>0.0122345853300522</v>
      </c>
      <c r="AG904" s="11" t="n">
        <f aca="false">'Daily Data'!R903</f>
        <v>-0.000875099382559427</v>
      </c>
      <c r="AI904" s="11" t="n">
        <f aca="false">'Daily Data'!O903</f>
        <v>0.00161700364119215</v>
      </c>
      <c r="AJ904" s="11" t="n">
        <f aca="false">'Daily Data'!Q903</f>
        <v>0.0125167878638616</v>
      </c>
      <c r="AK904" s="11" t="n">
        <f aca="false">'Daily Data'!R903</f>
        <v>-0.000875099382559427</v>
      </c>
      <c r="AM904" s="11" t="n">
        <f aca="false">'Daily Data'!P903</f>
        <v>0.0122345853300522</v>
      </c>
      <c r="AN904" s="11" t="n">
        <f aca="false">'Daily Data'!Q903</f>
        <v>0.0125167878638616</v>
      </c>
      <c r="AO904" s="11" t="n">
        <f aca="false">'Daily Data'!R903</f>
        <v>-0.000875099382559427</v>
      </c>
      <c r="AQ904" s="11" t="n">
        <f aca="false">'Daily Data'!O903</f>
        <v>0.00161700364119215</v>
      </c>
      <c r="AR904" s="11" t="n">
        <f aca="false">'Daily Data'!P903</f>
        <v>0.0122345853300522</v>
      </c>
      <c r="AS904" s="11" t="n">
        <f aca="false">'Daily Data'!Q903</f>
        <v>0.0125167878638616</v>
      </c>
      <c r="AT904" s="11" t="n">
        <f aca="false">'Daily Data'!R903</f>
        <v>-0.000875099382559427</v>
      </c>
    </row>
    <row r="905" customFormat="false" ht="15" hidden="false" customHeight="false" outlineLevel="0" collapsed="false">
      <c r="A905" s="11" t="n">
        <f aca="false">'Daily Data'!O904</f>
        <v>-0.0119428962691892</v>
      </c>
      <c r="C905" s="11" t="n">
        <f aca="false">'Daily Data'!P904</f>
        <v>-0.0376223167636961</v>
      </c>
      <c r="E905" s="11" t="n">
        <f aca="false">'Daily Data'!Q904</f>
        <v>-0.037821770597297</v>
      </c>
      <c r="G905" s="11" t="n">
        <f aca="false">'Daily Data'!R904</f>
        <v>0.0163505028905306</v>
      </c>
      <c r="I905" s="11" t="n">
        <f aca="false">'Daily Data'!O904</f>
        <v>-0.0119428962691892</v>
      </c>
      <c r="J905" s="11" t="n">
        <f aca="false">'Daily Data'!P904</f>
        <v>-0.0376223167636961</v>
      </c>
      <c r="L905" s="11" t="n">
        <f aca="false">'Daily Data'!O904</f>
        <v>-0.0119428962691892</v>
      </c>
      <c r="M905" s="11" t="n">
        <f aca="false">'Daily Data'!Q904</f>
        <v>-0.037821770597297</v>
      </c>
      <c r="O905" s="11" t="n">
        <f aca="false">'Daily Data'!O904</f>
        <v>-0.0119428962691892</v>
      </c>
      <c r="P905" s="11" t="n">
        <f aca="false">'Daily Data'!R904</f>
        <v>0.0163505028905306</v>
      </c>
      <c r="R905" s="11" t="n">
        <f aca="false">'Daily Data'!P904</f>
        <v>-0.0376223167636961</v>
      </c>
      <c r="S905" s="11" t="n">
        <f aca="false">'Daily Data'!Q904</f>
        <v>-0.037821770597297</v>
      </c>
      <c r="U905" s="11" t="n">
        <f aca="false">'Daily Data'!P904</f>
        <v>-0.0376223167636961</v>
      </c>
      <c r="V905" s="11" t="n">
        <f aca="false">'Daily Data'!R904</f>
        <v>0.0163505028905306</v>
      </c>
      <c r="X905" s="11" t="n">
        <f aca="false">'Daily Data'!Q904</f>
        <v>-0.037821770597297</v>
      </c>
      <c r="Y905" s="11" t="n">
        <f aca="false">'Daily Data'!R904</f>
        <v>0.0163505028905306</v>
      </c>
      <c r="AA905" s="11" t="n">
        <f aca="false">'Daily Data'!O904</f>
        <v>-0.0119428962691892</v>
      </c>
      <c r="AB905" s="11" t="n">
        <f aca="false">'Daily Data'!P904</f>
        <v>-0.0376223167636961</v>
      </c>
      <c r="AC905" s="11" t="n">
        <f aca="false">'Daily Data'!Q904</f>
        <v>-0.037821770597297</v>
      </c>
      <c r="AE905" s="11" t="n">
        <f aca="false">'Daily Data'!O904</f>
        <v>-0.0119428962691892</v>
      </c>
      <c r="AF905" s="11" t="n">
        <f aca="false">'Daily Data'!P904</f>
        <v>-0.0376223167636961</v>
      </c>
      <c r="AG905" s="11" t="n">
        <f aca="false">'Daily Data'!R904</f>
        <v>0.0163505028905306</v>
      </c>
      <c r="AI905" s="11" t="n">
        <f aca="false">'Daily Data'!O904</f>
        <v>-0.0119428962691892</v>
      </c>
      <c r="AJ905" s="11" t="n">
        <f aca="false">'Daily Data'!Q904</f>
        <v>-0.037821770597297</v>
      </c>
      <c r="AK905" s="11" t="n">
        <f aca="false">'Daily Data'!R904</f>
        <v>0.0163505028905306</v>
      </c>
      <c r="AM905" s="11" t="n">
        <f aca="false">'Daily Data'!P904</f>
        <v>-0.0376223167636961</v>
      </c>
      <c r="AN905" s="11" t="n">
        <f aca="false">'Daily Data'!Q904</f>
        <v>-0.037821770597297</v>
      </c>
      <c r="AO905" s="11" t="n">
        <f aca="false">'Daily Data'!R904</f>
        <v>0.0163505028905306</v>
      </c>
      <c r="AQ905" s="11" t="n">
        <f aca="false">'Daily Data'!O904</f>
        <v>-0.0119428962691892</v>
      </c>
      <c r="AR905" s="11" t="n">
        <f aca="false">'Daily Data'!P904</f>
        <v>-0.0376223167636961</v>
      </c>
      <c r="AS905" s="11" t="n">
        <f aca="false">'Daily Data'!Q904</f>
        <v>-0.037821770597297</v>
      </c>
      <c r="AT905" s="11" t="n">
        <f aca="false">'Daily Data'!R904</f>
        <v>0.0163505028905306</v>
      </c>
    </row>
    <row r="906" customFormat="false" ht="15" hidden="false" customHeight="false" outlineLevel="0" collapsed="false">
      <c r="A906" s="11" t="n">
        <f aca="false">'Daily Data'!O905</f>
        <v>0.00602419666296299</v>
      </c>
      <c r="C906" s="11" t="n">
        <f aca="false">'Daily Data'!P905</f>
        <v>0.0148858849077091</v>
      </c>
      <c r="E906" s="11" t="n">
        <f aca="false">'Daily Data'!Q905</f>
        <v>0.0147107079657793</v>
      </c>
      <c r="G906" s="11" t="n">
        <f aca="false">'Daily Data'!R905</f>
        <v>-0.0048323843007318</v>
      </c>
      <c r="I906" s="11" t="n">
        <f aca="false">'Daily Data'!O905</f>
        <v>0.00602419666296299</v>
      </c>
      <c r="J906" s="11" t="n">
        <f aca="false">'Daily Data'!P905</f>
        <v>0.0148858849077091</v>
      </c>
      <c r="L906" s="11" t="n">
        <f aca="false">'Daily Data'!O905</f>
        <v>0.00602419666296299</v>
      </c>
      <c r="M906" s="11" t="n">
        <f aca="false">'Daily Data'!Q905</f>
        <v>0.0147107079657793</v>
      </c>
      <c r="O906" s="11" t="n">
        <f aca="false">'Daily Data'!O905</f>
        <v>0.00602419666296299</v>
      </c>
      <c r="P906" s="11" t="n">
        <f aca="false">'Daily Data'!R905</f>
        <v>-0.0048323843007318</v>
      </c>
      <c r="R906" s="11" t="n">
        <f aca="false">'Daily Data'!P905</f>
        <v>0.0148858849077091</v>
      </c>
      <c r="S906" s="11" t="n">
        <f aca="false">'Daily Data'!Q905</f>
        <v>0.0147107079657793</v>
      </c>
      <c r="U906" s="11" t="n">
        <f aca="false">'Daily Data'!P905</f>
        <v>0.0148858849077091</v>
      </c>
      <c r="V906" s="11" t="n">
        <f aca="false">'Daily Data'!R905</f>
        <v>-0.0048323843007318</v>
      </c>
      <c r="X906" s="11" t="n">
        <f aca="false">'Daily Data'!Q905</f>
        <v>0.0147107079657793</v>
      </c>
      <c r="Y906" s="11" t="n">
        <f aca="false">'Daily Data'!R905</f>
        <v>-0.0048323843007318</v>
      </c>
      <c r="AA906" s="11" t="n">
        <f aca="false">'Daily Data'!O905</f>
        <v>0.00602419666296299</v>
      </c>
      <c r="AB906" s="11" t="n">
        <f aca="false">'Daily Data'!P905</f>
        <v>0.0148858849077091</v>
      </c>
      <c r="AC906" s="11" t="n">
        <f aca="false">'Daily Data'!Q905</f>
        <v>0.0147107079657793</v>
      </c>
      <c r="AE906" s="11" t="n">
        <f aca="false">'Daily Data'!O905</f>
        <v>0.00602419666296299</v>
      </c>
      <c r="AF906" s="11" t="n">
        <f aca="false">'Daily Data'!P905</f>
        <v>0.0148858849077091</v>
      </c>
      <c r="AG906" s="11" t="n">
        <f aca="false">'Daily Data'!R905</f>
        <v>-0.0048323843007318</v>
      </c>
      <c r="AI906" s="11" t="n">
        <f aca="false">'Daily Data'!O905</f>
        <v>0.00602419666296299</v>
      </c>
      <c r="AJ906" s="11" t="n">
        <f aca="false">'Daily Data'!Q905</f>
        <v>0.0147107079657793</v>
      </c>
      <c r="AK906" s="11" t="n">
        <f aca="false">'Daily Data'!R905</f>
        <v>-0.0048323843007318</v>
      </c>
      <c r="AM906" s="11" t="n">
        <f aca="false">'Daily Data'!P905</f>
        <v>0.0148858849077091</v>
      </c>
      <c r="AN906" s="11" t="n">
        <f aca="false">'Daily Data'!Q905</f>
        <v>0.0147107079657793</v>
      </c>
      <c r="AO906" s="11" t="n">
        <f aca="false">'Daily Data'!R905</f>
        <v>-0.0048323843007318</v>
      </c>
      <c r="AQ906" s="11" t="n">
        <f aca="false">'Daily Data'!O905</f>
        <v>0.00602419666296299</v>
      </c>
      <c r="AR906" s="11" t="n">
        <f aca="false">'Daily Data'!P905</f>
        <v>0.0148858849077091</v>
      </c>
      <c r="AS906" s="11" t="n">
        <f aca="false">'Daily Data'!Q905</f>
        <v>0.0147107079657793</v>
      </c>
      <c r="AT906" s="11" t="n">
        <f aca="false">'Daily Data'!R905</f>
        <v>-0.0048323843007318</v>
      </c>
    </row>
    <row r="907" customFormat="false" ht="15" hidden="false" customHeight="false" outlineLevel="0" collapsed="false">
      <c r="A907" s="11" t="n">
        <f aca="false">'Daily Data'!O906</f>
        <v>0.010060271827688</v>
      </c>
      <c r="C907" s="11" t="n">
        <f aca="false">'Daily Data'!P906</f>
        <v>-0.018803478089998</v>
      </c>
      <c r="E907" s="11" t="n">
        <f aca="false">'Daily Data'!Q906</f>
        <v>-0.0183618064205949</v>
      </c>
      <c r="G907" s="11" t="n">
        <f aca="false">'Daily Data'!R906</f>
        <v>-0.0171591691461716</v>
      </c>
      <c r="I907" s="11" t="n">
        <f aca="false">'Daily Data'!O906</f>
        <v>0.010060271827688</v>
      </c>
      <c r="J907" s="11" t="n">
        <f aca="false">'Daily Data'!P906</f>
        <v>-0.018803478089998</v>
      </c>
      <c r="L907" s="11" t="n">
        <f aca="false">'Daily Data'!O906</f>
        <v>0.010060271827688</v>
      </c>
      <c r="M907" s="11" t="n">
        <f aca="false">'Daily Data'!Q906</f>
        <v>-0.0183618064205949</v>
      </c>
      <c r="O907" s="11" t="n">
        <f aca="false">'Daily Data'!O906</f>
        <v>0.010060271827688</v>
      </c>
      <c r="P907" s="11" t="n">
        <f aca="false">'Daily Data'!R906</f>
        <v>-0.0171591691461716</v>
      </c>
      <c r="R907" s="11" t="n">
        <f aca="false">'Daily Data'!P906</f>
        <v>-0.018803478089998</v>
      </c>
      <c r="S907" s="11" t="n">
        <f aca="false">'Daily Data'!Q906</f>
        <v>-0.0183618064205949</v>
      </c>
      <c r="U907" s="11" t="n">
        <f aca="false">'Daily Data'!P906</f>
        <v>-0.018803478089998</v>
      </c>
      <c r="V907" s="11" t="n">
        <f aca="false">'Daily Data'!R906</f>
        <v>-0.0171591691461716</v>
      </c>
      <c r="X907" s="11" t="n">
        <f aca="false">'Daily Data'!Q906</f>
        <v>-0.0183618064205949</v>
      </c>
      <c r="Y907" s="11" t="n">
        <f aca="false">'Daily Data'!R906</f>
        <v>-0.0171591691461716</v>
      </c>
      <c r="AA907" s="11" t="n">
        <f aca="false">'Daily Data'!O906</f>
        <v>0.010060271827688</v>
      </c>
      <c r="AB907" s="11" t="n">
        <f aca="false">'Daily Data'!P906</f>
        <v>-0.018803478089998</v>
      </c>
      <c r="AC907" s="11" t="n">
        <f aca="false">'Daily Data'!Q906</f>
        <v>-0.0183618064205949</v>
      </c>
      <c r="AE907" s="11" t="n">
        <f aca="false">'Daily Data'!O906</f>
        <v>0.010060271827688</v>
      </c>
      <c r="AF907" s="11" t="n">
        <f aca="false">'Daily Data'!P906</f>
        <v>-0.018803478089998</v>
      </c>
      <c r="AG907" s="11" t="n">
        <f aca="false">'Daily Data'!R906</f>
        <v>-0.0171591691461716</v>
      </c>
      <c r="AI907" s="11" t="n">
        <f aca="false">'Daily Data'!O906</f>
        <v>0.010060271827688</v>
      </c>
      <c r="AJ907" s="11" t="n">
        <f aca="false">'Daily Data'!Q906</f>
        <v>-0.0183618064205949</v>
      </c>
      <c r="AK907" s="11" t="n">
        <f aca="false">'Daily Data'!R906</f>
        <v>-0.0171591691461716</v>
      </c>
      <c r="AM907" s="11" t="n">
        <f aca="false">'Daily Data'!P906</f>
        <v>-0.018803478089998</v>
      </c>
      <c r="AN907" s="11" t="n">
        <f aca="false">'Daily Data'!Q906</f>
        <v>-0.0183618064205949</v>
      </c>
      <c r="AO907" s="11" t="n">
        <f aca="false">'Daily Data'!R906</f>
        <v>-0.0171591691461716</v>
      </c>
      <c r="AQ907" s="11" t="n">
        <f aca="false">'Daily Data'!O906</f>
        <v>0.010060271827688</v>
      </c>
      <c r="AR907" s="11" t="n">
        <f aca="false">'Daily Data'!P906</f>
        <v>-0.018803478089998</v>
      </c>
      <c r="AS907" s="11" t="n">
        <f aca="false">'Daily Data'!Q906</f>
        <v>-0.0183618064205949</v>
      </c>
      <c r="AT907" s="11" t="n">
        <f aca="false">'Daily Data'!R906</f>
        <v>-0.0171591691461716</v>
      </c>
    </row>
    <row r="908" customFormat="false" ht="15" hidden="false" customHeight="false" outlineLevel="0" collapsed="false">
      <c r="A908" s="11" t="n">
        <f aca="false">'Daily Data'!O907</f>
        <v>0.00341309519511406</v>
      </c>
      <c r="C908" s="11" t="n">
        <f aca="false">'Daily Data'!P907</f>
        <v>-0.00748139741878058</v>
      </c>
      <c r="E908" s="11" t="n">
        <f aca="false">'Daily Data'!Q907</f>
        <v>-0.00729788953449546</v>
      </c>
      <c r="G908" s="11" t="n">
        <f aca="false">'Daily Data'!R907</f>
        <v>-0.00536966471060602</v>
      </c>
      <c r="I908" s="11" t="n">
        <f aca="false">'Daily Data'!O907</f>
        <v>0.00341309519511406</v>
      </c>
      <c r="J908" s="11" t="n">
        <f aca="false">'Daily Data'!P907</f>
        <v>-0.00748139741878058</v>
      </c>
      <c r="L908" s="11" t="n">
        <f aca="false">'Daily Data'!O907</f>
        <v>0.00341309519511406</v>
      </c>
      <c r="M908" s="11" t="n">
        <f aca="false">'Daily Data'!Q907</f>
        <v>-0.00729788953449546</v>
      </c>
      <c r="O908" s="11" t="n">
        <f aca="false">'Daily Data'!O907</f>
        <v>0.00341309519511406</v>
      </c>
      <c r="P908" s="11" t="n">
        <f aca="false">'Daily Data'!R907</f>
        <v>-0.00536966471060602</v>
      </c>
      <c r="R908" s="11" t="n">
        <f aca="false">'Daily Data'!P907</f>
        <v>-0.00748139741878058</v>
      </c>
      <c r="S908" s="11" t="n">
        <f aca="false">'Daily Data'!Q907</f>
        <v>-0.00729788953449546</v>
      </c>
      <c r="U908" s="11" t="n">
        <f aca="false">'Daily Data'!P907</f>
        <v>-0.00748139741878058</v>
      </c>
      <c r="V908" s="11" t="n">
        <f aca="false">'Daily Data'!R907</f>
        <v>-0.00536966471060602</v>
      </c>
      <c r="X908" s="11" t="n">
        <f aca="false">'Daily Data'!Q907</f>
        <v>-0.00729788953449546</v>
      </c>
      <c r="Y908" s="11" t="n">
        <f aca="false">'Daily Data'!R907</f>
        <v>-0.00536966471060602</v>
      </c>
      <c r="AA908" s="11" t="n">
        <f aca="false">'Daily Data'!O907</f>
        <v>0.00341309519511406</v>
      </c>
      <c r="AB908" s="11" t="n">
        <f aca="false">'Daily Data'!P907</f>
        <v>-0.00748139741878058</v>
      </c>
      <c r="AC908" s="11" t="n">
        <f aca="false">'Daily Data'!Q907</f>
        <v>-0.00729788953449546</v>
      </c>
      <c r="AE908" s="11" t="n">
        <f aca="false">'Daily Data'!O907</f>
        <v>0.00341309519511406</v>
      </c>
      <c r="AF908" s="11" t="n">
        <f aca="false">'Daily Data'!P907</f>
        <v>-0.00748139741878058</v>
      </c>
      <c r="AG908" s="11" t="n">
        <f aca="false">'Daily Data'!R907</f>
        <v>-0.00536966471060602</v>
      </c>
      <c r="AI908" s="11" t="n">
        <f aca="false">'Daily Data'!O907</f>
        <v>0.00341309519511406</v>
      </c>
      <c r="AJ908" s="11" t="n">
        <f aca="false">'Daily Data'!Q907</f>
        <v>-0.00729788953449546</v>
      </c>
      <c r="AK908" s="11" t="n">
        <f aca="false">'Daily Data'!R907</f>
        <v>-0.00536966471060602</v>
      </c>
      <c r="AM908" s="11" t="n">
        <f aca="false">'Daily Data'!P907</f>
        <v>-0.00748139741878058</v>
      </c>
      <c r="AN908" s="11" t="n">
        <f aca="false">'Daily Data'!Q907</f>
        <v>-0.00729788953449546</v>
      </c>
      <c r="AO908" s="11" t="n">
        <f aca="false">'Daily Data'!R907</f>
        <v>-0.00536966471060602</v>
      </c>
      <c r="AQ908" s="11" t="n">
        <f aca="false">'Daily Data'!O907</f>
        <v>0.00341309519511406</v>
      </c>
      <c r="AR908" s="11" t="n">
        <f aca="false">'Daily Data'!P907</f>
        <v>-0.00748139741878058</v>
      </c>
      <c r="AS908" s="11" t="n">
        <f aca="false">'Daily Data'!Q907</f>
        <v>-0.00729788953449546</v>
      </c>
      <c r="AT908" s="11" t="n">
        <f aca="false">'Daily Data'!R907</f>
        <v>-0.00536966471060602</v>
      </c>
    </row>
    <row r="909" customFormat="false" ht="15" hidden="false" customHeight="false" outlineLevel="0" collapsed="false">
      <c r="A909" s="11" t="n">
        <f aca="false">'Daily Data'!O908</f>
        <v>0.00223806285506394</v>
      </c>
      <c r="C909" s="11" t="n">
        <f aca="false">'Daily Data'!P908</f>
        <v>0.0042325262308313</v>
      </c>
      <c r="E909" s="11" t="n">
        <f aca="false">'Daily Data'!Q908</f>
        <v>0.00357440358454768</v>
      </c>
      <c r="G909" s="11" t="n">
        <f aca="false">'Daily Data'!R908</f>
        <v>-0.000220515514139994</v>
      </c>
      <c r="I909" s="11" t="n">
        <f aca="false">'Daily Data'!O908</f>
        <v>0.00223806285506394</v>
      </c>
      <c r="J909" s="11" t="n">
        <f aca="false">'Daily Data'!P908</f>
        <v>0.0042325262308313</v>
      </c>
      <c r="L909" s="11" t="n">
        <f aca="false">'Daily Data'!O908</f>
        <v>0.00223806285506394</v>
      </c>
      <c r="M909" s="11" t="n">
        <f aca="false">'Daily Data'!Q908</f>
        <v>0.00357440358454768</v>
      </c>
      <c r="O909" s="11" t="n">
        <f aca="false">'Daily Data'!O908</f>
        <v>0.00223806285506394</v>
      </c>
      <c r="P909" s="11" t="n">
        <f aca="false">'Daily Data'!R908</f>
        <v>-0.000220515514139994</v>
      </c>
      <c r="R909" s="11" t="n">
        <f aca="false">'Daily Data'!P908</f>
        <v>0.0042325262308313</v>
      </c>
      <c r="S909" s="11" t="n">
        <f aca="false">'Daily Data'!Q908</f>
        <v>0.00357440358454768</v>
      </c>
      <c r="U909" s="11" t="n">
        <f aca="false">'Daily Data'!P908</f>
        <v>0.0042325262308313</v>
      </c>
      <c r="V909" s="11" t="n">
        <f aca="false">'Daily Data'!R908</f>
        <v>-0.000220515514139994</v>
      </c>
      <c r="X909" s="11" t="n">
        <f aca="false">'Daily Data'!Q908</f>
        <v>0.00357440358454768</v>
      </c>
      <c r="Y909" s="11" t="n">
        <f aca="false">'Daily Data'!R908</f>
        <v>-0.000220515514139994</v>
      </c>
      <c r="AA909" s="11" t="n">
        <f aca="false">'Daily Data'!O908</f>
        <v>0.00223806285506394</v>
      </c>
      <c r="AB909" s="11" t="n">
        <f aca="false">'Daily Data'!P908</f>
        <v>0.0042325262308313</v>
      </c>
      <c r="AC909" s="11" t="n">
        <f aca="false">'Daily Data'!Q908</f>
        <v>0.00357440358454768</v>
      </c>
      <c r="AE909" s="11" t="n">
        <f aca="false">'Daily Data'!O908</f>
        <v>0.00223806285506394</v>
      </c>
      <c r="AF909" s="11" t="n">
        <f aca="false">'Daily Data'!P908</f>
        <v>0.0042325262308313</v>
      </c>
      <c r="AG909" s="11" t="n">
        <f aca="false">'Daily Data'!R908</f>
        <v>-0.000220515514139994</v>
      </c>
      <c r="AI909" s="11" t="n">
        <f aca="false">'Daily Data'!O908</f>
        <v>0.00223806285506394</v>
      </c>
      <c r="AJ909" s="11" t="n">
        <f aca="false">'Daily Data'!Q908</f>
        <v>0.00357440358454768</v>
      </c>
      <c r="AK909" s="11" t="n">
        <f aca="false">'Daily Data'!R908</f>
        <v>-0.000220515514139994</v>
      </c>
      <c r="AM909" s="11" t="n">
        <f aca="false">'Daily Data'!P908</f>
        <v>0.0042325262308313</v>
      </c>
      <c r="AN909" s="11" t="n">
        <f aca="false">'Daily Data'!Q908</f>
        <v>0.00357440358454768</v>
      </c>
      <c r="AO909" s="11" t="n">
        <f aca="false">'Daily Data'!R908</f>
        <v>-0.000220515514139994</v>
      </c>
      <c r="AQ909" s="11" t="n">
        <f aca="false">'Daily Data'!O908</f>
        <v>0.00223806285506394</v>
      </c>
      <c r="AR909" s="11" t="n">
        <f aca="false">'Daily Data'!P908</f>
        <v>0.0042325262308313</v>
      </c>
      <c r="AS909" s="11" t="n">
        <f aca="false">'Daily Data'!Q908</f>
        <v>0.00357440358454768</v>
      </c>
      <c r="AT909" s="11" t="n">
        <f aca="false">'Daily Data'!R908</f>
        <v>-0.000220515514139994</v>
      </c>
    </row>
    <row r="910" customFormat="false" ht="15" hidden="false" customHeight="false" outlineLevel="0" collapsed="false">
      <c r="A910" s="11" t="n">
        <f aca="false">'Daily Data'!O909</f>
        <v>0.00534443152781676</v>
      </c>
      <c r="C910" s="11" t="n">
        <f aca="false">'Daily Data'!P909</f>
        <v>0.0164040519724064</v>
      </c>
      <c r="E910" s="11" t="n">
        <f aca="false">'Daily Data'!Q909</f>
        <v>0.0169234408169651</v>
      </c>
      <c r="G910" s="11" t="n">
        <f aca="false">'Daily Data'!R909</f>
        <v>-0.010596953535312</v>
      </c>
      <c r="I910" s="11" t="n">
        <f aca="false">'Daily Data'!O909</f>
        <v>0.00534443152781676</v>
      </c>
      <c r="J910" s="11" t="n">
        <f aca="false">'Daily Data'!P909</f>
        <v>0.0164040519724064</v>
      </c>
      <c r="L910" s="11" t="n">
        <f aca="false">'Daily Data'!O909</f>
        <v>0.00534443152781676</v>
      </c>
      <c r="M910" s="11" t="n">
        <f aca="false">'Daily Data'!Q909</f>
        <v>0.0169234408169651</v>
      </c>
      <c r="O910" s="11" t="n">
        <f aca="false">'Daily Data'!O909</f>
        <v>0.00534443152781676</v>
      </c>
      <c r="P910" s="11" t="n">
        <f aca="false">'Daily Data'!R909</f>
        <v>-0.010596953535312</v>
      </c>
      <c r="R910" s="11" t="n">
        <f aca="false">'Daily Data'!P909</f>
        <v>0.0164040519724064</v>
      </c>
      <c r="S910" s="11" t="n">
        <f aca="false">'Daily Data'!Q909</f>
        <v>0.0169234408169651</v>
      </c>
      <c r="U910" s="11" t="n">
        <f aca="false">'Daily Data'!P909</f>
        <v>0.0164040519724064</v>
      </c>
      <c r="V910" s="11" t="n">
        <f aca="false">'Daily Data'!R909</f>
        <v>-0.010596953535312</v>
      </c>
      <c r="X910" s="11" t="n">
        <f aca="false">'Daily Data'!Q909</f>
        <v>0.0169234408169651</v>
      </c>
      <c r="Y910" s="11" t="n">
        <f aca="false">'Daily Data'!R909</f>
        <v>-0.010596953535312</v>
      </c>
      <c r="AA910" s="11" t="n">
        <f aca="false">'Daily Data'!O909</f>
        <v>0.00534443152781676</v>
      </c>
      <c r="AB910" s="11" t="n">
        <f aca="false">'Daily Data'!P909</f>
        <v>0.0164040519724064</v>
      </c>
      <c r="AC910" s="11" t="n">
        <f aca="false">'Daily Data'!Q909</f>
        <v>0.0169234408169651</v>
      </c>
      <c r="AE910" s="11" t="n">
        <f aca="false">'Daily Data'!O909</f>
        <v>0.00534443152781676</v>
      </c>
      <c r="AF910" s="11" t="n">
        <f aca="false">'Daily Data'!P909</f>
        <v>0.0164040519724064</v>
      </c>
      <c r="AG910" s="11" t="n">
        <f aca="false">'Daily Data'!R909</f>
        <v>-0.010596953535312</v>
      </c>
      <c r="AI910" s="11" t="n">
        <f aca="false">'Daily Data'!O909</f>
        <v>0.00534443152781676</v>
      </c>
      <c r="AJ910" s="11" t="n">
        <f aca="false">'Daily Data'!Q909</f>
        <v>0.0169234408169651</v>
      </c>
      <c r="AK910" s="11" t="n">
        <f aca="false">'Daily Data'!R909</f>
        <v>-0.010596953535312</v>
      </c>
      <c r="AM910" s="11" t="n">
        <f aca="false">'Daily Data'!P909</f>
        <v>0.0164040519724064</v>
      </c>
      <c r="AN910" s="11" t="n">
        <f aca="false">'Daily Data'!Q909</f>
        <v>0.0169234408169651</v>
      </c>
      <c r="AO910" s="11" t="n">
        <f aca="false">'Daily Data'!R909</f>
        <v>-0.010596953535312</v>
      </c>
      <c r="AQ910" s="11" t="n">
        <f aca="false">'Daily Data'!O909</f>
        <v>0.00534443152781676</v>
      </c>
      <c r="AR910" s="11" t="n">
        <f aca="false">'Daily Data'!P909</f>
        <v>0.0164040519724064</v>
      </c>
      <c r="AS910" s="11" t="n">
        <f aca="false">'Daily Data'!Q909</f>
        <v>0.0169234408169651</v>
      </c>
      <c r="AT910" s="11" t="n">
        <f aca="false">'Daily Data'!R909</f>
        <v>-0.010596953535312</v>
      </c>
    </row>
    <row r="911" customFormat="false" ht="15" hidden="false" customHeight="false" outlineLevel="0" collapsed="false">
      <c r="A911" s="11" t="n">
        <f aca="false">'Daily Data'!O910</f>
        <v>0.0015069448955382</v>
      </c>
      <c r="C911" s="11" t="n">
        <f aca="false">'Daily Data'!P910</f>
        <v>0.00230151115796866</v>
      </c>
      <c r="E911" s="11" t="n">
        <f aca="false">'Daily Data'!Q910</f>
        <v>0.00180689750326939</v>
      </c>
      <c r="G911" s="11" t="n">
        <f aca="false">'Daily Data'!R910</f>
        <v>-0.00167694191857554</v>
      </c>
      <c r="I911" s="11" t="n">
        <f aca="false">'Daily Data'!O910</f>
        <v>0.0015069448955382</v>
      </c>
      <c r="J911" s="11" t="n">
        <f aca="false">'Daily Data'!P910</f>
        <v>0.00230151115796866</v>
      </c>
      <c r="L911" s="11" t="n">
        <f aca="false">'Daily Data'!O910</f>
        <v>0.0015069448955382</v>
      </c>
      <c r="M911" s="11" t="n">
        <f aca="false">'Daily Data'!Q910</f>
        <v>0.00180689750326939</v>
      </c>
      <c r="O911" s="11" t="n">
        <f aca="false">'Daily Data'!O910</f>
        <v>0.0015069448955382</v>
      </c>
      <c r="P911" s="11" t="n">
        <f aca="false">'Daily Data'!R910</f>
        <v>-0.00167694191857554</v>
      </c>
      <c r="R911" s="11" t="n">
        <f aca="false">'Daily Data'!P910</f>
        <v>0.00230151115796866</v>
      </c>
      <c r="S911" s="11" t="n">
        <f aca="false">'Daily Data'!Q910</f>
        <v>0.00180689750326939</v>
      </c>
      <c r="U911" s="11" t="n">
        <f aca="false">'Daily Data'!P910</f>
        <v>0.00230151115796866</v>
      </c>
      <c r="V911" s="11" t="n">
        <f aca="false">'Daily Data'!R910</f>
        <v>-0.00167694191857554</v>
      </c>
      <c r="X911" s="11" t="n">
        <f aca="false">'Daily Data'!Q910</f>
        <v>0.00180689750326939</v>
      </c>
      <c r="Y911" s="11" t="n">
        <f aca="false">'Daily Data'!R910</f>
        <v>-0.00167694191857554</v>
      </c>
      <c r="AA911" s="11" t="n">
        <f aca="false">'Daily Data'!O910</f>
        <v>0.0015069448955382</v>
      </c>
      <c r="AB911" s="11" t="n">
        <f aca="false">'Daily Data'!P910</f>
        <v>0.00230151115796866</v>
      </c>
      <c r="AC911" s="11" t="n">
        <f aca="false">'Daily Data'!Q910</f>
        <v>0.00180689750326939</v>
      </c>
      <c r="AE911" s="11" t="n">
        <f aca="false">'Daily Data'!O910</f>
        <v>0.0015069448955382</v>
      </c>
      <c r="AF911" s="11" t="n">
        <f aca="false">'Daily Data'!P910</f>
        <v>0.00230151115796866</v>
      </c>
      <c r="AG911" s="11" t="n">
        <f aca="false">'Daily Data'!R910</f>
        <v>-0.00167694191857554</v>
      </c>
      <c r="AI911" s="11" t="n">
        <f aca="false">'Daily Data'!O910</f>
        <v>0.0015069448955382</v>
      </c>
      <c r="AJ911" s="11" t="n">
        <f aca="false">'Daily Data'!Q910</f>
        <v>0.00180689750326939</v>
      </c>
      <c r="AK911" s="11" t="n">
        <f aca="false">'Daily Data'!R910</f>
        <v>-0.00167694191857554</v>
      </c>
      <c r="AM911" s="11" t="n">
        <f aca="false">'Daily Data'!P910</f>
        <v>0.00230151115796866</v>
      </c>
      <c r="AN911" s="11" t="n">
        <f aca="false">'Daily Data'!Q910</f>
        <v>0.00180689750326939</v>
      </c>
      <c r="AO911" s="11" t="n">
        <f aca="false">'Daily Data'!R910</f>
        <v>-0.00167694191857554</v>
      </c>
      <c r="AQ911" s="11" t="n">
        <f aca="false">'Daily Data'!O910</f>
        <v>0.0015069448955382</v>
      </c>
      <c r="AR911" s="11" t="n">
        <f aca="false">'Daily Data'!P910</f>
        <v>0.00230151115796866</v>
      </c>
      <c r="AS911" s="11" t="n">
        <f aca="false">'Daily Data'!Q910</f>
        <v>0.00180689750326939</v>
      </c>
      <c r="AT911" s="11" t="n">
        <f aca="false">'Daily Data'!R910</f>
        <v>-0.00167694191857554</v>
      </c>
    </row>
    <row r="912" customFormat="false" ht="15" hidden="false" customHeight="false" outlineLevel="0" collapsed="false">
      <c r="A912" s="11" t="n">
        <f aca="false">'Daily Data'!O911</f>
        <v>-0.00141910500775939</v>
      </c>
      <c r="C912" s="11" t="n">
        <f aca="false">'Daily Data'!P911</f>
        <v>-0.01012901409068</v>
      </c>
      <c r="E912" s="11" t="n">
        <f aca="false">'Daily Data'!Q911</f>
        <v>-0.0099540940097826</v>
      </c>
      <c r="G912" s="11" t="n">
        <f aca="false">'Daily Data'!R911</f>
        <v>0.00545713228014127</v>
      </c>
      <c r="I912" s="11" t="n">
        <f aca="false">'Daily Data'!O911</f>
        <v>-0.00141910500775939</v>
      </c>
      <c r="J912" s="11" t="n">
        <f aca="false">'Daily Data'!P911</f>
        <v>-0.01012901409068</v>
      </c>
      <c r="L912" s="11" t="n">
        <f aca="false">'Daily Data'!O911</f>
        <v>-0.00141910500775939</v>
      </c>
      <c r="M912" s="11" t="n">
        <f aca="false">'Daily Data'!Q911</f>
        <v>-0.0099540940097826</v>
      </c>
      <c r="O912" s="11" t="n">
        <f aca="false">'Daily Data'!O911</f>
        <v>-0.00141910500775939</v>
      </c>
      <c r="P912" s="11" t="n">
        <f aca="false">'Daily Data'!R911</f>
        <v>0.00545713228014127</v>
      </c>
      <c r="R912" s="11" t="n">
        <f aca="false">'Daily Data'!P911</f>
        <v>-0.01012901409068</v>
      </c>
      <c r="S912" s="11" t="n">
        <f aca="false">'Daily Data'!Q911</f>
        <v>-0.0099540940097826</v>
      </c>
      <c r="U912" s="11" t="n">
        <f aca="false">'Daily Data'!P911</f>
        <v>-0.01012901409068</v>
      </c>
      <c r="V912" s="11" t="n">
        <f aca="false">'Daily Data'!R911</f>
        <v>0.00545713228014127</v>
      </c>
      <c r="X912" s="11" t="n">
        <f aca="false">'Daily Data'!Q911</f>
        <v>-0.0099540940097826</v>
      </c>
      <c r="Y912" s="11" t="n">
        <f aca="false">'Daily Data'!R911</f>
        <v>0.00545713228014127</v>
      </c>
      <c r="AA912" s="11" t="n">
        <f aca="false">'Daily Data'!O911</f>
        <v>-0.00141910500775939</v>
      </c>
      <c r="AB912" s="11" t="n">
        <f aca="false">'Daily Data'!P911</f>
        <v>-0.01012901409068</v>
      </c>
      <c r="AC912" s="11" t="n">
        <f aca="false">'Daily Data'!Q911</f>
        <v>-0.0099540940097826</v>
      </c>
      <c r="AE912" s="11" t="n">
        <f aca="false">'Daily Data'!O911</f>
        <v>-0.00141910500775939</v>
      </c>
      <c r="AF912" s="11" t="n">
        <f aca="false">'Daily Data'!P911</f>
        <v>-0.01012901409068</v>
      </c>
      <c r="AG912" s="11" t="n">
        <f aca="false">'Daily Data'!R911</f>
        <v>0.00545713228014127</v>
      </c>
      <c r="AI912" s="11" t="n">
        <f aca="false">'Daily Data'!O911</f>
        <v>-0.00141910500775939</v>
      </c>
      <c r="AJ912" s="11" t="n">
        <f aca="false">'Daily Data'!Q911</f>
        <v>-0.0099540940097826</v>
      </c>
      <c r="AK912" s="11" t="n">
        <f aca="false">'Daily Data'!R911</f>
        <v>0.00545713228014127</v>
      </c>
      <c r="AM912" s="11" t="n">
        <f aca="false">'Daily Data'!P911</f>
        <v>-0.01012901409068</v>
      </c>
      <c r="AN912" s="11" t="n">
        <f aca="false">'Daily Data'!Q911</f>
        <v>-0.0099540940097826</v>
      </c>
      <c r="AO912" s="11" t="n">
        <f aca="false">'Daily Data'!R911</f>
        <v>0.00545713228014127</v>
      </c>
      <c r="AQ912" s="11" t="n">
        <f aca="false">'Daily Data'!O911</f>
        <v>-0.00141910500775939</v>
      </c>
      <c r="AR912" s="11" t="n">
        <f aca="false">'Daily Data'!P911</f>
        <v>-0.01012901409068</v>
      </c>
      <c r="AS912" s="11" t="n">
        <f aca="false">'Daily Data'!Q911</f>
        <v>-0.0099540940097826</v>
      </c>
      <c r="AT912" s="11" t="n">
        <f aca="false">'Daily Data'!R911</f>
        <v>0.00545713228014127</v>
      </c>
    </row>
    <row r="913" customFormat="false" ht="15" hidden="false" customHeight="false" outlineLevel="0" collapsed="false">
      <c r="A913" s="11" t="n">
        <f aca="false">'Daily Data'!O912</f>
        <v>-0.000278509509470457</v>
      </c>
      <c r="C913" s="11" t="n">
        <f aca="false">'Daily Data'!P912</f>
        <v>-0.00511866241615206</v>
      </c>
      <c r="E913" s="11" t="n">
        <f aca="false">'Daily Data'!Q912</f>
        <v>-0.00502941994886714</v>
      </c>
      <c r="G913" s="11" t="n">
        <f aca="false">'Daily Data'!R912</f>
        <v>0.00702091440712021</v>
      </c>
      <c r="I913" s="11" t="n">
        <f aca="false">'Daily Data'!O912</f>
        <v>-0.000278509509470457</v>
      </c>
      <c r="J913" s="11" t="n">
        <f aca="false">'Daily Data'!P912</f>
        <v>-0.00511866241615206</v>
      </c>
      <c r="L913" s="11" t="n">
        <f aca="false">'Daily Data'!O912</f>
        <v>-0.000278509509470457</v>
      </c>
      <c r="M913" s="11" t="n">
        <f aca="false">'Daily Data'!Q912</f>
        <v>-0.00502941994886714</v>
      </c>
      <c r="O913" s="11" t="n">
        <f aca="false">'Daily Data'!O912</f>
        <v>-0.000278509509470457</v>
      </c>
      <c r="P913" s="11" t="n">
        <f aca="false">'Daily Data'!R912</f>
        <v>0.00702091440712021</v>
      </c>
      <c r="R913" s="11" t="n">
        <f aca="false">'Daily Data'!P912</f>
        <v>-0.00511866241615206</v>
      </c>
      <c r="S913" s="11" t="n">
        <f aca="false">'Daily Data'!Q912</f>
        <v>-0.00502941994886714</v>
      </c>
      <c r="U913" s="11" t="n">
        <f aca="false">'Daily Data'!P912</f>
        <v>-0.00511866241615206</v>
      </c>
      <c r="V913" s="11" t="n">
        <f aca="false">'Daily Data'!R912</f>
        <v>0.00702091440712021</v>
      </c>
      <c r="X913" s="11" t="n">
        <f aca="false">'Daily Data'!Q912</f>
        <v>-0.00502941994886714</v>
      </c>
      <c r="Y913" s="11" t="n">
        <f aca="false">'Daily Data'!R912</f>
        <v>0.00702091440712021</v>
      </c>
      <c r="AA913" s="11" t="n">
        <f aca="false">'Daily Data'!O912</f>
        <v>-0.000278509509470457</v>
      </c>
      <c r="AB913" s="11" t="n">
        <f aca="false">'Daily Data'!P912</f>
        <v>-0.00511866241615206</v>
      </c>
      <c r="AC913" s="11" t="n">
        <f aca="false">'Daily Data'!Q912</f>
        <v>-0.00502941994886714</v>
      </c>
      <c r="AE913" s="11" t="n">
        <f aca="false">'Daily Data'!O912</f>
        <v>-0.000278509509470457</v>
      </c>
      <c r="AF913" s="11" t="n">
        <f aca="false">'Daily Data'!P912</f>
        <v>-0.00511866241615206</v>
      </c>
      <c r="AG913" s="11" t="n">
        <f aca="false">'Daily Data'!R912</f>
        <v>0.00702091440712021</v>
      </c>
      <c r="AI913" s="11" t="n">
        <f aca="false">'Daily Data'!O912</f>
        <v>-0.000278509509470457</v>
      </c>
      <c r="AJ913" s="11" t="n">
        <f aca="false">'Daily Data'!Q912</f>
        <v>-0.00502941994886714</v>
      </c>
      <c r="AK913" s="11" t="n">
        <f aca="false">'Daily Data'!R912</f>
        <v>0.00702091440712021</v>
      </c>
      <c r="AM913" s="11" t="n">
        <f aca="false">'Daily Data'!P912</f>
        <v>-0.00511866241615206</v>
      </c>
      <c r="AN913" s="11" t="n">
        <f aca="false">'Daily Data'!Q912</f>
        <v>-0.00502941994886714</v>
      </c>
      <c r="AO913" s="11" t="n">
        <f aca="false">'Daily Data'!R912</f>
        <v>0.00702091440712021</v>
      </c>
      <c r="AQ913" s="11" t="n">
        <f aca="false">'Daily Data'!O912</f>
        <v>-0.000278509509470457</v>
      </c>
      <c r="AR913" s="11" t="n">
        <f aca="false">'Daily Data'!P912</f>
        <v>-0.00511866241615206</v>
      </c>
      <c r="AS913" s="11" t="n">
        <f aca="false">'Daily Data'!Q912</f>
        <v>-0.00502941994886714</v>
      </c>
      <c r="AT913" s="11" t="n">
        <f aca="false">'Daily Data'!R912</f>
        <v>0.00702091440712021</v>
      </c>
    </row>
    <row r="914" customFormat="false" ht="15" hidden="false" customHeight="false" outlineLevel="0" collapsed="false">
      <c r="A914" s="11" t="n">
        <f aca="false">'Daily Data'!O913</f>
        <v>-0.00986237417201259</v>
      </c>
      <c r="C914" s="11" t="n">
        <f aca="false">'Daily Data'!P913</f>
        <v>0.0032662661326212</v>
      </c>
      <c r="E914" s="11" t="n">
        <f aca="false">'Daily Data'!Q913</f>
        <v>0.00354896483235583</v>
      </c>
      <c r="G914" s="11" t="n">
        <f aca="false">'Daily Data'!R913</f>
        <v>-0.00509340864838754</v>
      </c>
      <c r="I914" s="11" t="n">
        <f aca="false">'Daily Data'!O913</f>
        <v>-0.00986237417201259</v>
      </c>
      <c r="J914" s="11" t="n">
        <f aca="false">'Daily Data'!P913</f>
        <v>0.0032662661326212</v>
      </c>
      <c r="L914" s="11" t="n">
        <f aca="false">'Daily Data'!O913</f>
        <v>-0.00986237417201259</v>
      </c>
      <c r="M914" s="11" t="n">
        <f aca="false">'Daily Data'!Q913</f>
        <v>0.00354896483235583</v>
      </c>
      <c r="O914" s="11" t="n">
        <f aca="false">'Daily Data'!O913</f>
        <v>-0.00986237417201259</v>
      </c>
      <c r="P914" s="11" t="n">
        <f aca="false">'Daily Data'!R913</f>
        <v>-0.00509340864838754</v>
      </c>
      <c r="R914" s="11" t="n">
        <f aca="false">'Daily Data'!P913</f>
        <v>0.0032662661326212</v>
      </c>
      <c r="S914" s="11" t="n">
        <f aca="false">'Daily Data'!Q913</f>
        <v>0.00354896483235583</v>
      </c>
      <c r="U914" s="11" t="n">
        <f aca="false">'Daily Data'!P913</f>
        <v>0.0032662661326212</v>
      </c>
      <c r="V914" s="11" t="n">
        <f aca="false">'Daily Data'!R913</f>
        <v>-0.00509340864838754</v>
      </c>
      <c r="X914" s="11" t="n">
        <f aca="false">'Daily Data'!Q913</f>
        <v>0.00354896483235583</v>
      </c>
      <c r="Y914" s="11" t="n">
        <f aca="false">'Daily Data'!R913</f>
        <v>-0.00509340864838754</v>
      </c>
      <c r="AA914" s="11" t="n">
        <f aca="false">'Daily Data'!O913</f>
        <v>-0.00986237417201259</v>
      </c>
      <c r="AB914" s="11" t="n">
        <f aca="false">'Daily Data'!P913</f>
        <v>0.0032662661326212</v>
      </c>
      <c r="AC914" s="11" t="n">
        <f aca="false">'Daily Data'!Q913</f>
        <v>0.00354896483235583</v>
      </c>
      <c r="AE914" s="11" t="n">
        <f aca="false">'Daily Data'!O913</f>
        <v>-0.00986237417201259</v>
      </c>
      <c r="AF914" s="11" t="n">
        <f aca="false">'Daily Data'!P913</f>
        <v>0.0032662661326212</v>
      </c>
      <c r="AG914" s="11" t="n">
        <f aca="false">'Daily Data'!R913</f>
        <v>-0.00509340864838754</v>
      </c>
      <c r="AI914" s="11" t="n">
        <f aca="false">'Daily Data'!O913</f>
        <v>-0.00986237417201259</v>
      </c>
      <c r="AJ914" s="11" t="n">
        <f aca="false">'Daily Data'!Q913</f>
        <v>0.00354896483235583</v>
      </c>
      <c r="AK914" s="11" t="n">
        <f aca="false">'Daily Data'!R913</f>
        <v>-0.00509340864838754</v>
      </c>
      <c r="AM914" s="11" t="n">
        <f aca="false">'Daily Data'!P913</f>
        <v>0.0032662661326212</v>
      </c>
      <c r="AN914" s="11" t="n">
        <f aca="false">'Daily Data'!Q913</f>
        <v>0.00354896483235583</v>
      </c>
      <c r="AO914" s="11" t="n">
        <f aca="false">'Daily Data'!R913</f>
        <v>-0.00509340864838754</v>
      </c>
      <c r="AQ914" s="11" t="n">
        <f aca="false">'Daily Data'!O913</f>
        <v>-0.00986237417201259</v>
      </c>
      <c r="AR914" s="11" t="n">
        <f aca="false">'Daily Data'!P913</f>
        <v>0.0032662661326212</v>
      </c>
      <c r="AS914" s="11" t="n">
        <f aca="false">'Daily Data'!Q913</f>
        <v>0.00354896483235583</v>
      </c>
      <c r="AT914" s="11" t="n">
        <f aca="false">'Daily Data'!R913</f>
        <v>-0.00509340864838754</v>
      </c>
    </row>
    <row r="915" customFormat="false" ht="15" hidden="false" customHeight="false" outlineLevel="0" collapsed="false">
      <c r="A915" s="11" t="n">
        <f aca="false">'Daily Data'!O914</f>
        <v>0.0168651039471834</v>
      </c>
      <c r="C915" s="11" t="n">
        <f aca="false">'Daily Data'!P914</f>
        <v>0.0235168272820696</v>
      </c>
      <c r="E915" s="11" t="n">
        <f aca="false">'Daily Data'!Q914</f>
        <v>0.0231062490292921</v>
      </c>
      <c r="G915" s="11" t="n">
        <f aca="false">'Daily Data'!R914</f>
        <v>-0.000781506284114778</v>
      </c>
      <c r="I915" s="11" t="n">
        <f aca="false">'Daily Data'!O914</f>
        <v>0.0168651039471834</v>
      </c>
      <c r="J915" s="11" t="n">
        <f aca="false">'Daily Data'!P914</f>
        <v>0.0235168272820696</v>
      </c>
      <c r="L915" s="11" t="n">
        <f aca="false">'Daily Data'!O914</f>
        <v>0.0168651039471834</v>
      </c>
      <c r="M915" s="11" t="n">
        <f aca="false">'Daily Data'!Q914</f>
        <v>0.0231062490292921</v>
      </c>
      <c r="O915" s="11" t="n">
        <f aca="false">'Daily Data'!O914</f>
        <v>0.0168651039471834</v>
      </c>
      <c r="P915" s="11" t="n">
        <f aca="false">'Daily Data'!R914</f>
        <v>-0.000781506284114778</v>
      </c>
      <c r="R915" s="11" t="n">
        <f aca="false">'Daily Data'!P914</f>
        <v>0.0235168272820696</v>
      </c>
      <c r="S915" s="11" t="n">
        <f aca="false">'Daily Data'!Q914</f>
        <v>0.0231062490292921</v>
      </c>
      <c r="U915" s="11" t="n">
        <f aca="false">'Daily Data'!P914</f>
        <v>0.0235168272820696</v>
      </c>
      <c r="V915" s="11" t="n">
        <f aca="false">'Daily Data'!R914</f>
        <v>-0.000781506284114778</v>
      </c>
      <c r="X915" s="11" t="n">
        <f aca="false">'Daily Data'!Q914</f>
        <v>0.0231062490292921</v>
      </c>
      <c r="Y915" s="11" t="n">
        <f aca="false">'Daily Data'!R914</f>
        <v>-0.000781506284114778</v>
      </c>
      <c r="AA915" s="11" t="n">
        <f aca="false">'Daily Data'!O914</f>
        <v>0.0168651039471834</v>
      </c>
      <c r="AB915" s="11" t="n">
        <f aca="false">'Daily Data'!P914</f>
        <v>0.0235168272820696</v>
      </c>
      <c r="AC915" s="11" t="n">
        <f aca="false">'Daily Data'!Q914</f>
        <v>0.0231062490292921</v>
      </c>
      <c r="AE915" s="11" t="n">
        <f aca="false">'Daily Data'!O914</f>
        <v>0.0168651039471834</v>
      </c>
      <c r="AF915" s="11" t="n">
        <f aca="false">'Daily Data'!P914</f>
        <v>0.0235168272820696</v>
      </c>
      <c r="AG915" s="11" t="n">
        <f aca="false">'Daily Data'!R914</f>
        <v>-0.000781506284114778</v>
      </c>
      <c r="AI915" s="11" t="n">
        <f aca="false">'Daily Data'!O914</f>
        <v>0.0168651039471834</v>
      </c>
      <c r="AJ915" s="11" t="n">
        <f aca="false">'Daily Data'!Q914</f>
        <v>0.0231062490292921</v>
      </c>
      <c r="AK915" s="11" t="n">
        <f aca="false">'Daily Data'!R914</f>
        <v>-0.000781506284114778</v>
      </c>
      <c r="AM915" s="11" t="n">
        <f aca="false">'Daily Data'!P914</f>
        <v>0.0235168272820696</v>
      </c>
      <c r="AN915" s="11" t="n">
        <f aca="false">'Daily Data'!Q914</f>
        <v>0.0231062490292921</v>
      </c>
      <c r="AO915" s="11" t="n">
        <f aca="false">'Daily Data'!R914</f>
        <v>-0.000781506284114778</v>
      </c>
      <c r="AQ915" s="11" t="n">
        <f aca="false">'Daily Data'!O914</f>
        <v>0.0168651039471834</v>
      </c>
      <c r="AR915" s="11" t="n">
        <f aca="false">'Daily Data'!P914</f>
        <v>0.0235168272820696</v>
      </c>
      <c r="AS915" s="11" t="n">
        <f aca="false">'Daily Data'!Q914</f>
        <v>0.0231062490292921</v>
      </c>
      <c r="AT915" s="11" t="n">
        <f aca="false">'Daily Data'!R914</f>
        <v>-0.000781506284114778</v>
      </c>
    </row>
    <row r="916" customFormat="false" ht="15" hidden="false" customHeight="false" outlineLevel="0" collapsed="false">
      <c r="A916" s="11" t="n">
        <f aca="false">'Daily Data'!O915</f>
        <v>0.00272706768127406</v>
      </c>
      <c r="C916" s="11" t="n">
        <f aca="false">'Daily Data'!P915</f>
        <v>-0.000959996478682504</v>
      </c>
      <c r="E916" s="11" t="n">
        <f aca="false">'Daily Data'!Q915</f>
        <v>-0.000824111868690139</v>
      </c>
      <c r="G916" s="11" t="n">
        <f aca="false">'Daily Data'!R915</f>
        <v>0.00721239081703206</v>
      </c>
      <c r="I916" s="11" t="n">
        <f aca="false">'Daily Data'!O915</f>
        <v>0.00272706768127406</v>
      </c>
      <c r="J916" s="11" t="n">
        <f aca="false">'Daily Data'!P915</f>
        <v>-0.000959996478682504</v>
      </c>
      <c r="L916" s="11" t="n">
        <f aca="false">'Daily Data'!O915</f>
        <v>0.00272706768127406</v>
      </c>
      <c r="M916" s="11" t="n">
        <f aca="false">'Daily Data'!Q915</f>
        <v>-0.000824111868690139</v>
      </c>
      <c r="O916" s="11" t="n">
        <f aca="false">'Daily Data'!O915</f>
        <v>0.00272706768127406</v>
      </c>
      <c r="P916" s="11" t="n">
        <f aca="false">'Daily Data'!R915</f>
        <v>0.00721239081703206</v>
      </c>
      <c r="R916" s="11" t="n">
        <f aca="false">'Daily Data'!P915</f>
        <v>-0.000959996478682504</v>
      </c>
      <c r="S916" s="11" t="n">
        <f aca="false">'Daily Data'!Q915</f>
        <v>-0.000824111868690139</v>
      </c>
      <c r="U916" s="11" t="n">
        <f aca="false">'Daily Data'!P915</f>
        <v>-0.000959996478682504</v>
      </c>
      <c r="V916" s="11" t="n">
        <f aca="false">'Daily Data'!R915</f>
        <v>0.00721239081703206</v>
      </c>
      <c r="X916" s="11" t="n">
        <f aca="false">'Daily Data'!Q915</f>
        <v>-0.000824111868690139</v>
      </c>
      <c r="Y916" s="11" t="n">
        <f aca="false">'Daily Data'!R915</f>
        <v>0.00721239081703206</v>
      </c>
      <c r="AA916" s="11" t="n">
        <f aca="false">'Daily Data'!O915</f>
        <v>0.00272706768127406</v>
      </c>
      <c r="AB916" s="11" t="n">
        <f aca="false">'Daily Data'!P915</f>
        <v>-0.000959996478682504</v>
      </c>
      <c r="AC916" s="11" t="n">
        <f aca="false">'Daily Data'!Q915</f>
        <v>-0.000824111868690139</v>
      </c>
      <c r="AE916" s="11" t="n">
        <f aca="false">'Daily Data'!O915</f>
        <v>0.00272706768127406</v>
      </c>
      <c r="AF916" s="11" t="n">
        <f aca="false">'Daily Data'!P915</f>
        <v>-0.000959996478682504</v>
      </c>
      <c r="AG916" s="11" t="n">
        <f aca="false">'Daily Data'!R915</f>
        <v>0.00721239081703206</v>
      </c>
      <c r="AI916" s="11" t="n">
        <f aca="false">'Daily Data'!O915</f>
        <v>0.00272706768127406</v>
      </c>
      <c r="AJ916" s="11" t="n">
        <f aca="false">'Daily Data'!Q915</f>
        <v>-0.000824111868690139</v>
      </c>
      <c r="AK916" s="11" t="n">
        <f aca="false">'Daily Data'!R915</f>
        <v>0.00721239081703206</v>
      </c>
      <c r="AM916" s="11" t="n">
        <f aca="false">'Daily Data'!P915</f>
        <v>-0.000959996478682504</v>
      </c>
      <c r="AN916" s="11" t="n">
        <f aca="false">'Daily Data'!Q915</f>
        <v>-0.000824111868690139</v>
      </c>
      <c r="AO916" s="11" t="n">
        <f aca="false">'Daily Data'!R915</f>
        <v>0.00721239081703206</v>
      </c>
      <c r="AQ916" s="11" t="n">
        <f aca="false">'Daily Data'!O915</f>
        <v>0.00272706768127406</v>
      </c>
      <c r="AR916" s="11" t="n">
        <f aca="false">'Daily Data'!P915</f>
        <v>-0.000959996478682504</v>
      </c>
      <c r="AS916" s="11" t="n">
        <f aca="false">'Daily Data'!Q915</f>
        <v>-0.000824111868690139</v>
      </c>
      <c r="AT916" s="11" t="n">
        <f aca="false">'Daily Data'!R915</f>
        <v>0.00721239081703206</v>
      </c>
    </row>
    <row r="917" customFormat="false" ht="15" hidden="false" customHeight="false" outlineLevel="0" collapsed="false">
      <c r="A917" s="11" t="n">
        <f aca="false">'Daily Data'!O916</f>
        <v>0.000962593247089357</v>
      </c>
      <c r="C917" s="11" t="n">
        <f aca="false">'Daily Data'!P916</f>
        <v>0.0171223544250532</v>
      </c>
      <c r="E917" s="11" t="n">
        <f aca="false">'Daily Data'!Q916</f>
        <v>0.0164951791321208</v>
      </c>
      <c r="G917" s="11" t="n">
        <f aca="false">'Daily Data'!R916</f>
        <v>-0.0141369274368273</v>
      </c>
      <c r="I917" s="11" t="n">
        <f aca="false">'Daily Data'!O916</f>
        <v>0.000962593247089357</v>
      </c>
      <c r="J917" s="11" t="n">
        <f aca="false">'Daily Data'!P916</f>
        <v>0.0171223544250532</v>
      </c>
      <c r="L917" s="11" t="n">
        <f aca="false">'Daily Data'!O916</f>
        <v>0.000962593247089357</v>
      </c>
      <c r="M917" s="11" t="n">
        <f aca="false">'Daily Data'!Q916</f>
        <v>0.0164951791321208</v>
      </c>
      <c r="O917" s="11" t="n">
        <f aca="false">'Daily Data'!O916</f>
        <v>0.000962593247089357</v>
      </c>
      <c r="P917" s="11" t="n">
        <f aca="false">'Daily Data'!R916</f>
        <v>-0.0141369274368273</v>
      </c>
      <c r="R917" s="11" t="n">
        <f aca="false">'Daily Data'!P916</f>
        <v>0.0171223544250532</v>
      </c>
      <c r="S917" s="11" t="n">
        <f aca="false">'Daily Data'!Q916</f>
        <v>0.0164951791321208</v>
      </c>
      <c r="U917" s="11" t="n">
        <f aca="false">'Daily Data'!P916</f>
        <v>0.0171223544250532</v>
      </c>
      <c r="V917" s="11" t="n">
        <f aca="false">'Daily Data'!R916</f>
        <v>-0.0141369274368273</v>
      </c>
      <c r="X917" s="11" t="n">
        <f aca="false">'Daily Data'!Q916</f>
        <v>0.0164951791321208</v>
      </c>
      <c r="Y917" s="11" t="n">
        <f aca="false">'Daily Data'!R916</f>
        <v>-0.0141369274368273</v>
      </c>
      <c r="AA917" s="11" t="n">
        <f aca="false">'Daily Data'!O916</f>
        <v>0.000962593247089357</v>
      </c>
      <c r="AB917" s="11" t="n">
        <f aca="false">'Daily Data'!P916</f>
        <v>0.0171223544250532</v>
      </c>
      <c r="AC917" s="11" t="n">
        <f aca="false">'Daily Data'!Q916</f>
        <v>0.0164951791321208</v>
      </c>
      <c r="AE917" s="11" t="n">
        <f aca="false">'Daily Data'!O916</f>
        <v>0.000962593247089357</v>
      </c>
      <c r="AF917" s="11" t="n">
        <f aca="false">'Daily Data'!P916</f>
        <v>0.0171223544250532</v>
      </c>
      <c r="AG917" s="11" t="n">
        <f aca="false">'Daily Data'!R916</f>
        <v>-0.0141369274368273</v>
      </c>
      <c r="AI917" s="11" t="n">
        <f aca="false">'Daily Data'!O916</f>
        <v>0.000962593247089357</v>
      </c>
      <c r="AJ917" s="11" t="n">
        <f aca="false">'Daily Data'!Q916</f>
        <v>0.0164951791321208</v>
      </c>
      <c r="AK917" s="11" t="n">
        <f aca="false">'Daily Data'!R916</f>
        <v>-0.0141369274368273</v>
      </c>
      <c r="AM917" s="11" t="n">
        <f aca="false">'Daily Data'!P916</f>
        <v>0.0171223544250532</v>
      </c>
      <c r="AN917" s="11" t="n">
        <f aca="false">'Daily Data'!Q916</f>
        <v>0.0164951791321208</v>
      </c>
      <c r="AO917" s="11" t="n">
        <f aca="false">'Daily Data'!R916</f>
        <v>-0.0141369274368273</v>
      </c>
      <c r="AQ917" s="11" t="n">
        <f aca="false">'Daily Data'!O916</f>
        <v>0.000962593247089357</v>
      </c>
      <c r="AR917" s="11" t="n">
        <f aca="false">'Daily Data'!P916</f>
        <v>0.0171223544250532</v>
      </c>
      <c r="AS917" s="11" t="n">
        <f aca="false">'Daily Data'!Q916</f>
        <v>0.0164951791321208</v>
      </c>
      <c r="AT917" s="11" t="n">
        <f aca="false">'Daily Data'!R916</f>
        <v>-0.0141369274368273</v>
      </c>
    </row>
    <row r="918" customFormat="false" ht="15" hidden="false" customHeight="false" outlineLevel="0" collapsed="false">
      <c r="A918" s="11" t="n">
        <f aca="false">'Daily Data'!O917</f>
        <v>0.0040482243367792</v>
      </c>
      <c r="C918" s="11" t="n">
        <f aca="false">'Daily Data'!P917</f>
        <v>-0.00672178558988901</v>
      </c>
      <c r="E918" s="11" t="n">
        <f aca="false">'Daily Data'!Q917</f>
        <v>-0.00619215092816794</v>
      </c>
      <c r="G918" s="11" t="n">
        <f aca="false">'Daily Data'!R917</f>
        <v>0.00108853109549844</v>
      </c>
      <c r="I918" s="11" t="n">
        <f aca="false">'Daily Data'!O917</f>
        <v>0.0040482243367792</v>
      </c>
      <c r="J918" s="11" t="n">
        <f aca="false">'Daily Data'!P917</f>
        <v>-0.00672178558988901</v>
      </c>
      <c r="L918" s="11" t="n">
        <f aca="false">'Daily Data'!O917</f>
        <v>0.0040482243367792</v>
      </c>
      <c r="M918" s="11" t="n">
        <f aca="false">'Daily Data'!Q917</f>
        <v>-0.00619215092816794</v>
      </c>
      <c r="O918" s="11" t="n">
        <f aca="false">'Daily Data'!O917</f>
        <v>0.0040482243367792</v>
      </c>
      <c r="P918" s="11" t="n">
        <f aca="false">'Daily Data'!R917</f>
        <v>0.00108853109549844</v>
      </c>
      <c r="R918" s="11" t="n">
        <f aca="false">'Daily Data'!P917</f>
        <v>-0.00672178558988901</v>
      </c>
      <c r="S918" s="11" t="n">
        <f aca="false">'Daily Data'!Q917</f>
        <v>-0.00619215092816794</v>
      </c>
      <c r="U918" s="11" t="n">
        <f aca="false">'Daily Data'!P917</f>
        <v>-0.00672178558988901</v>
      </c>
      <c r="V918" s="11" t="n">
        <f aca="false">'Daily Data'!R917</f>
        <v>0.00108853109549844</v>
      </c>
      <c r="X918" s="11" t="n">
        <f aca="false">'Daily Data'!Q917</f>
        <v>-0.00619215092816794</v>
      </c>
      <c r="Y918" s="11" t="n">
        <f aca="false">'Daily Data'!R917</f>
        <v>0.00108853109549844</v>
      </c>
      <c r="AA918" s="11" t="n">
        <f aca="false">'Daily Data'!O917</f>
        <v>0.0040482243367792</v>
      </c>
      <c r="AB918" s="11" t="n">
        <f aca="false">'Daily Data'!P917</f>
        <v>-0.00672178558988901</v>
      </c>
      <c r="AC918" s="11" t="n">
        <f aca="false">'Daily Data'!Q917</f>
        <v>-0.00619215092816794</v>
      </c>
      <c r="AE918" s="11" t="n">
        <f aca="false">'Daily Data'!O917</f>
        <v>0.0040482243367792</v>
      </c>
      <c r="AF918" s="11" t="n">
        <f aca="false">'Daily Data'!P917</f>
        <v>-0.00672178558988901</v>
      </c>
      <c r="AG918" s="11" t="n">
        <f aca="false">'Daily Data'!R917</f>
        <v>0.00108853109549844</v>
      </c>
      <c r="AI918" s="11" t="n">
        <f aca="false">'Daily Data'!O917</f>
        <v>0.0040482243367792</v>
      </c>
      <c r="AJ918" s="11" t="n">
        <f aca="false">'Daily Data'!Q917</f>
        <v>-0.00619215092816794</v>
      </c>
      <c r="AK918" s="11" t="n">
        <f aca="false">'Daily Data'!R917</f>
        <v>0.00108853109549844</v>
      </c>
      <c r="AM918" s="11" t="n">
        <f aca="false">'Daily Data'!P917</f>
        <v>-0.00672178558988901</v>
      </c>
      <c r="AN918" s="11" t="n">
        <f aca="false">'Daily Data'!Q917</f>
        <v>-0.00619215092816794</v>
      </c>
      <c r="AO918" s="11" t="n">
        <f aca="false">'Daily Data'!R917</f>
        <v>0.00108853109549844</v>
      </c>
      <c r="AQ918" s="11" t="n">
        <f aca="false">'Daily Data'!O917</f>
        <v>0.0040482243367792</v>
      </c>
      <c r="AR918" s="11" t="n">
        <f aca="false">'Daily Data'!P917</f>
        <v>-0.00672178558988901</v>
      </c>
      <c r="AS918" s="11" t="n">
        <f aca="false">'Daily Data'!Q917</f>
        <v>-0.00619215092816794</v>
      </c>
      <c r="AT918" s="11" t="n">
        <f aca="false">'Daily Data'!R917</f>
        <v>0.00108853109549844</v>
      </c>
    </row>
    <row r="919" customFormat="false" ht="15" hidden="false" customHeight="false" outlineLevel="0" collapsed="false">
      <c r="A919" s="11" t="n">
        <f aca="false">'Daily Data'!O918</f>
        <v>0.00331613991899226</v>
      </c>
      <c r="C919" s="11" t="n">
        <f aca="false">'Daily Data'!P918</f>
        <v>0.00450420119655925</v>
      </c>
      <c r="E919" s="11" t="n">
        <f aca="false">'Daily Data'!Q918</f>
        <v>0.00495863798867324</v>
      </c>
      <c r="G919" s="11" t="n">
        <f aca="false">'Daily Data'!R918</f>
        <v>3.20250225271903E-005</v>
      </c>
      <c r="I919" s="11" t="n">
        <f aca="false">'Daily Data'!O918</f>
        <v>0.00331613991899226</v>
      </c>
      <c r="J919" s="11" t="n">
        <f aca="false">'Daily Data'!P918</f>
        <v>0.00450420119655925</v>
      </c>
      <c r="L919" s="11" t="n">
        <f aca="false">'Daily Data'!O918</f>
        <v>0.00331613991899226</v>
      </c>
      <c r="M919" s="11" t="n">
        <f aca="false">'Daily Data'!Q918</f>
        <v>0.00495863798867324</v>
      </c>
      <c r="O919" s="11" t="n">
        <f aca="false">'Daily Data'!O918</f>
        <v>0.00331613991899226</v>
      </c>
      <c r="P919" s="11" t="n">
        <f aca="false">'Daily Data'!R918</f>
        <v>3.20250225271903E-005</v>
      </c>
      <c r="R919" s="11" t="n">
        <f aca="false">'Daily Data'!P918</f>
        <v>0.00450420119655925</v>
      </c>
      <c r="S919" s="11" t="n">
        <f aca="false">'Daily Data'!Q918</f>
        <v>0.00495863798867324</v>
      </c>
      <c r="U919" s="11" t="n">
        <f aca="false">'Daily Data'!P918</f>
        <v>0.00450420119655925</v>
      </c>
      <c r="V919" s="11" t="n">
        <f aca="false">'Daily Data'!R918</f>
        <v>3.20250225271903E-005</v>
      </c>
      <c r="X919" s="11" t="n">
        <f aca="false">'Daily Data'!Q918</f>
        <v>0.00495863798867324</v>
      </c>
      <c r="Y919" s="11" t="n">
        <f aca="false">'Daily Data'!R918</f>
        <v>3.20250225271903E-005</v>
      </c>
      <c r="AA919" s="11" t="n">
        <f aca="false">'Daily Data'!O918</f>
        <v>0.00331613991899226</v>
      </c>
      <c r="AB919" s="11" t="n">
        <f aca="false">'Daily Data'!P918</f>
        <v>0.00450420119655925</v>
      </c>
      <c r="AC919" s="11" t="n">
        <f aca="false">'Daily Data'!Q918</f>
        <v>0.00495863798867324</v>
      </c>
      <c r="AE919" s="11" t="n">
        <f aca="false">'Daily Data'!O918</f>
        <v>0.00331613991899226</v>
      </c>
      <c r="AF919" s="11" t="n">
        <f aca="false">'Daily Data'!P918</f>
        <v>0.00450420119655925</v>
      </c>
      <c r="AG919" s="11" t="n">
        <f aca="false">'Daily Data'!R918</f>
        <v>3.20250225271903E-005</v>
      </c>
      <c r="AI919" s="11" t="n">
        <f aca="false">'Daily Data'!O918</f>
        <v>0.00331613991899226</v>
      </c>
      <c r="AJ919" s="11" t="n">
        <f aca="false">'Daily Data'!Q918</f>
        <v>0.00495863798867324</v>
      </c>
      <c r="AK919" s="11" t="n">
        <f aca="false">'Daily Data'!R918</f>
        <v>3.20250225271903E-005</v>
      </c>
      <c r="AM919" s="11" t="n">
        <f aca="false">'Daily Data'!P918</f>
        <v>0.00450420119655925</v>
      </c>
      <c r="AN919" s="11" t="n">
        <f aca="false">'Daily Data'!Q918</f>
        <v>0.00495863798867324</v>
      </c>
      <c r="AO919" s="11" t="n">
        <f aca="false">'Daily Data'!R918</f>
        <v>3.20250225271903E-005</v>
      </c>
      <c r="AQ919" s="11" t="n">
        <f aca="false">'Daily Data'!O918</f>
        <v>0.00331613991899226</v>
      </c>
      <c r="AR919" s="11" t="n">
        <f aca="false">'Daily Data'!P918</f>
        <v>0.00450420119655925</v>
      </c>
      <c r="AS919" s="11" t="n">
        <f aca="false">'Daily Data'!Q918</f>
        <v>0.00495863798867324</v>
      </c>
      <c r="AT919" s="11" t="n">
        <f aca="false">'Daily Data'!R918</f>
        <v>3.20250225271903E-005</v>
      </c>
    </row>
    <row r="920" customFormat="false" ht="15" hidden="false" customHeight="false" outlineLevel="0" collapsed="false">
      <c r="A920" s="11" t="n">
        <f aca="false">'Daily Data'!O919</f>
        <v>0.00130540793229428</v>
      </c>
      <c r="C920" s="11" t="n">
        <f aca="false">'Daily Data'!P919</f>
        <v>0.014358292012197</v>
      </c>
      <c r="E920" s="11" t="n">
        <f aca="false">'Daily Data'!Q919</f>
        <v>0.0132846714654853</v>
      </c>
      <c r="G920" s="11" t="n">
        <f aca="false">'Daily Data'!R919</f>
        <v>-0.00504421079094764</v>
      </c>
      <c r="I920" s="11" t="n">
        <f aca="false">'Daily Data'!O919</f>
        <v>0.00130540793229428</v>
      </c>
      <c r="J920" s="11" t="n">
        <f aca="false">'Daily Data'!P919</f>
        <v>0.014358292012197</v>
      </c>
      <c r="L920" s="11" t="n">
        <f aca="false">'Daily Data'!O919</f>
        <v>0.00130540793229428</v>
      </c>
      <c r="M920" s="11" t="n">
        <f aca="false">'Daily Data'!Q919</f>
        <v>0.0132846714654853</v>
      </c>
      <c r="O920" s="11" t="n">
        <f aca="false">'Daily Data'!O919</f>
        <v>0.00130540793229428</v>
      </c>
      <c r="P920" s="11" t="n">
        <f aca="false">'Daily Data'!R919</f>
        <v>-0.00504421079094764</v>
      </c>
      <c r="R920" s="11" t="n">
        <f aca="false">'Daily Data'!P919</f>
        <v>0.014358292012197</v>
      </c>
      <c r="S920" s="11" t="n">
        <f aca="false">'Daily Data'!Q919</f>
        <v>0.0132846714654853</v>
      </c>
      <c r="U920" s="11" t="n">
        <f aca="false">'Daily Data'!P919</f>
        <v>0.014358292012197</v>
      </c>
      <c r="V920" s="11" t="n">
        <f aca="false">'Daily Data'!R919</f>
        <v>-0.00504421079094764</v>
      </c>
      <c r="X920" s="11" t="n">
        <f aca="false">'Daily Data'!Q919</f>
        <v>0.0132846714654853</v>
      </c>
      <c r="Y920" s="11" t="n">
        <f aca="false">'Daily Data'!R919</f>
        <v>-0.00504421079094764</v>
      </c>
      <c r="AA920" s="11" t="n">
        <f aca="false">'Daily Data'!O919</f>
        <v>0.00130540793229428</v>
      </c>
      <c r="AB920" s="11" t="n">
        <f aca="false">'Daily Data'!P919</f>
        <v>0.014358292012197</v>
      </c>
      <c r="AC920" s="11" t="n">
        <f aca="false">'Daily Data'!Q919</f>
        <v>0.0132846714654853</v>
      </c>
      <c r="AE920" s="11" t="n">
        <f aca="false">'Daily Data'!O919</f>
        <v>0.00130540793229428</v>
      </c>
      <c r="AF920" s="11" t="n">
        <f aca="false">'Daily Data'!P919</f>
        <v>0.014358292012197</v>
      </c>
      <c r="AG920" s="11" t="n">
        <f aca="false">'Daily Data'!R919</f>
        <v>-0.00504421079094764</v>
      </c>
      <c r="AI920" s="11" t="n">
        <f aca="false">'Daily Data'!O919</f>
        <v>0.00130540793229428</v>
      </c>
      <c r="AJ920" s="11" t="n">
        <f aca="false">'Daily Data'!Q919</f>
        <v>0.0132846714654853</v>
      </c>
      <c r="AK920" s="11" t="n">
        <f aca="false">'Daily Data'!R919</f>
        <v>-0.00504421079094764</v>
      </c>
      <c r="AM920" s="11" t="n">
        <f aca="false">'Daily Data'!P919</f>
        <v>0.014358292012197</v>
      </c>
      <c r="AN920" s="11" t="n">
        <f aca="false">'Daily Data'!Q919</f>
        <v>0.0132846714654853</v>
      </c>
      <c r="AO920" s="11" t="n">
        <f aca="false">'Daily Data'!R919</f>
        <v>-0.00504421079094764</v>
      </c>
      <c r="AQ920" s="11" t="n">
        <f aca="false">'Daily Data'!O919</f>
        <v>0.00130540793229428</v>
      </c>
      <c r="AR920" s="11" t="n">
        <f aca="false">'Daily Data'!P919</f>
        <v>0.014358292012197</v>
      </c>
      <c r="AS920" s="11" t="n">
        <f aca="false">'Daily Data'!Q919</f>
        <v>0.0132846714654853</v>
      </c>
      <c r="AT920" s="11" t="n">
        <f aca="false">'Daily Data'!R919</f>
        <v>-0.00504421079094764</v>
      </c>
    </row>
    <row r="921" customFormat="false" ht="15" hidden="false" customHeight="false" outlineLevel="0" collapsed="false">
      <c r="A921" s="11" t="n">
        <f aca="false">'Daily Data'!O920</f>
        <v>-0.00932429080025788</v>
      </c>
      <c r="C921" s="11" t="n">
        <f aca="false">'Daily Data'!P920</f>
        <v>-0.0215087898581262</v>
      </c>
      <c r="E921" s="11" t="n">
        <f aca="false">'Daily Data'!Q920</f>
        <v>-0.0209170810740483</v>
      </c>
      <c r="G921" s="11" t="n">
        <f aca="false">'Daily Data'!R920</f>
        <v>0.016764401492821</v>
      </c>
      <c r="I921" s="11" t="n">
        <f aca="false">'Daily Data'!O920</f>
        <v>-0.00932429080025788</v>
      </c>
      <c r="J921" s="11" t="n">
        <f aca="false">'Daily Data'!P920</f>
        <v>-0.0215087898581262</v>
      </c>
      <c r="L921" s="11" t="n">
        <f aca="false">'Daily Data'!O920</f>
        <v>-0.00932429080025788</v>
      </c>
      <c r="M921" s="11" t="n">
        <f aca="false">'Daily Data'!Q920</f>
        <v>-0.0209170810740483</v>
      </c>
      <c r="O921" s="11" t="n">
        <f aca="false">'Daily Data'!O920</f>
        <v>-0.00932429080025788</v>
      </c>
      <c r="P921" s="11" t="n">
        <f aca="false">'Daily Data'!R920</f>
        <v>0.016764401492821</v>
      </c>
      <c r="R921" s="11" t="n">
        <f aca="false">'Daily Data'!P920</f>
        <v>-0.0215087898581262</v>
      </c>
      <c r="S921" s="11" t="n">
        <f aca="false">'Daily Data'!Q920</f>
        <v>-0.0209170810740483</v>
      </c>
      <c r="U921" s="11" t="n">
        <f aca="false">'Daily Data'!P920</f>
        <v>-0.0215087898581262</v>
      </c>
      <c r="V921" s="11" t="n">
        <f aca="false">'Daily Data'!R920</f>
        <v>0.016764401492821</v>
      </c>
      <c r="X921" s="11" t="n">
        <f aca="false">'Daily Data'!Q920</f>
        <v>-0.0209170810740483</v>
      </c>
      <c r="Y921" s="11" t="n">
        <f aca="false">'Daily Data'!R920</f>
        <v>0.016764401492821</v>
      </c>
      <c r="AA921" s="11" t="n">
        <f aca="false">'Daily Data'!O920</f>
        <v>-0.00932429080025788</v>
      </c>
      <c r="AB921" s="11" t="n">
        <f aca="false">'Daily Data'!P920</f>
        <v>-0.0215087898581262</v>
      </c>
      <c r="AC921" s="11" t="n">
        <f aca="false">'Daily Data'!Q920</f>
        <v>-0.0209170810740483</v>
      </c>
      <c r="AE921" s="11" t="n">
        <f aca="false">'Daily Data'!O920</f>
        <v>-0.00932429080025788</v>
      </c>
      <c r="AF921" s="11" t="n">
        <f aca="false">'Daily Data'!P920</f>
        <v>-0.0215087898581262</v>
      </c>
      <c r="AG921" s="11" t="n">
        <f aca="false">'Daily Data'!R920</f>
        <v>0.016764401492821</v>
      </c>
      <c r="AI921" s="11" t="n">
        <f aca="false">'Daily Data'!O920</f>
        <v>-0.00932429080025788</v>
      </c>
      <c r="AJ921" s="11" t="n">
        <f aca="false">'Daily Data'!Q920</f>
        <v>-0.0209170810740483</v>
      </c>
      <c r="AK921" s="11" t="n">
        <f aca="false">'Daily Data'!R920</f>
        <v>0.016764401492821</v>
      </c>
      <c r="AM921" s="11" t="n">
        <f aca="false">'Daily Data'!P920</f>
        <v>-0.0215087898581262</v>
      </c>
      <c r="AN921" s="11" t="n">
        <f aca="false">'Daily Data'!Q920</f>
        <v>-0.0209170810740483</v>
      </c>
      <c r="AO921" s="11" t="n">
        <f aca="false">'Daily Data'!R920</f>
        <v>0.016764401492821</v>
      </c>
      <c r="AQ921" s="11" t="n">
        <f aca="false">'Daily Data'!O920</f>
        <v>-0.00932429080025788</v>
      </c>
      <c r="AR921" s="11" t="n">
        <f aca="false">'Daily Data'!P920</f>
        <v>-0.0215087898581262</v>
      </c>
      <c r="AS921" s="11" t="n">
        <f aca="false">'Daily Data'!Q920</f>
        <v>-0.0209170810740483</v>
      </c>
      <c r="AT921" s="11" t="n">
        <f aca="false">'Daily Data'!R920</f>
        <v>0.016764401492821</v>
      </c>
    </row>
    <row r="922" customFormat="false" ht="15" hidden="false" customHeight="false" outlineLevel="0" collapsed="false">
      <c r="A922" s="11" t="n">
        <f aca="false">'Daily Data'!O921</f>
        <v>0.00861337733148071</v>
      </c>
      <c r="C922" s="11" t="n">
        <f aca="false">'Daily Data'!P921</f>
        <v>0.00976320297706956</v>
      </c>
      <c r="E922" s="11" t="n">
        <f aca="false">'Daily Data'!Q921</f>
        <v>0.00949875737515571</v>
      </c>
      <c r="G922" s="11" t="n">
        <f aca="false">'Daily Data'!R921</f>
        <v>-0.0114068326165039</v>
      </c>
      <c r="I922" s="11" t="n">
        <f aca="false">'Daily Data'!O921</f>
        <v>0.00861337733148071</v>
      </c>
      <c r="J922" s="11" t="n">
        <f aca="false">'Daily Data'!P921</f>
        <v>0.00976320297706956</v>
      </c>
      <c r="L922" s="11" t="n">
        <f aca="false">'Daily Data'!O921</f>
        <v>0.00861337733148071</v>
      </c>
      <c r="M922" s="11" t="n">
        <f aca="false">'Daily Data'!Q921</f>
        <v>0.00949875737515571</v>
      </c>
      <c r="O922" s="11" t="n">
        <f aca="false">'Daily Data'!O921</f>
        <v>0.00861337733148071</v>
      </c>
      <c r="P922" s="11" t="n">
        <f aca="false">'Daily Data'!R921</f>
        <v>-0.0114068326165039</v>
      </c>
      <c r="R922" s="11" t="n">
        <f aca="false">'Daily Data'!P921</f>
        <v>0.00976320297706956</v>
      </c>
      <c r="S922" s="11" t="n">
        <f aca="false">'Daily Data'!Q921</f>
        <v>0.00949875737515571</v>
      </c>
      <c r="U922" s="11" t="n">
        <f aca="false">'Daily Data'!P921</f>
        <v>0.00976320297706956</v>
      </c>
      <c r="V922" s="11" t="n">
        <f aca="false">'Daily Data'!R921</f>
        <v>-0.0114068326165039</v>
      </c>
      <c r="X922" s="11" t="n">
        <f aca="false">'Daily Data'!Q921</f>
        <v>0.00949875737515571</v>
      </c>
      <c r="Y922" s="11" t="n">
        <f aca="false">'Daily Data'!R921</f>
        <v>-0.0114068326165039</v>
      </c>
      <c r="AA922" s="11" t="n">
        <f aca="false">'Daily Data'!O921</f>
        <v>0.00861337733148071</v>
      </c>
      <c r="AB922" s="11" t="n">
        <f aca="false">'Daily Data'!P921</f>
        <v>0.00976320297706956</v>
      </c>
      <c r="AC922" s="11" t="n">
        <f aca="false">'Daily Data'!Q921</f>
        <v>0.00949875737515571</v>
      </c>
      <c r="AE922" s="11" t="n">
        <f aca="false">'Daily Data'!O921</f>
        <v>0.00861337733148071</v>
      </c>
      <c r="AF922" s="11" t="n">
        <f aca="false">'Daily Data'!P921</f>
        <v>0.00976320297706956</v>
      </c>
      <c r="AG922" s="11" t="n">
        <f aca="false">'Daily Data'!R921</f>
        <v>-0.0114068326165039</v>
      </c>
      <c r="AI922" s="11" t="n">
        <f aca="false">'Daily Data'!O921</f>
        <v>0.00861337733148071</v>
      </c>
      <c r="AJ922" s="11" t="n">
        <f aca="false">'Daily Data'!Q921</f>
        <v>0.00949875737515571</v>
      </c>
      <c r="AK922" s="11" t="n">
        <f aca="false">'Daily Data'!R921</f>
        <v>-0.0114068326165039</v>
      </c>
      <c r="AM922" s="11" t="n">
        <f aca="false">'Daily Data'!P921</f>
        <v>0.00976320297706956</v>
      </c>
      <c r="AN922" s="11" t="n">
        <f aca="false">'Daily Data'!Q921</f>
        <v>0.00949875737515571</v>
      </c>
      <c r="AO922" s="11" t="n">
        <f aca="false">'Daily Data'!R921</f>
        <v>-0.0114068326165039</v>
      </c>
      <c r="AQ922" s="11" t="n">
        <f aca="false">'Daily Data'!O921</f>
        <v>0.00861337733148071</v>
      </c>
      <c r="AR922" s="11" t="n">
        <f aca="false">'Daily Data'!P921</f>
        <v>0.00976320297706956</v>
      </c>
      <c r="AS922" s="11" t="n">
        <f aca="false">'Daily Data'!Q921</f>
        <v>0.00949875737515571</v>
      </c>
      <c r="AT922" s="11" t="n">
        <f aca="false">'Daily Data'!R921</f>
        <v>-0.0114068326165039</v>
      </c>
    </row>
    <row r="923" customFormat="false" ht="15" hidden="false" customHeight="false" outlineLevel="0" collapsed="false">
      <c r="A923" s="11" t="n">
        <f aca="false">'Daily Data'!O922</f>
        <v>0.00243847937339114</v>
      </c>
      <c r="C923" s="11" t="n">
        <f aca="false">'Daily Data'!P922</f>
        <v>0.00447391526098428</v>
      </c>
      <c r="E923" s="11" t="n">
        <f aca="false">'Daily Data'!Q922</f>
        <v>0.00438867777521623</v>
      </c>
      <c r="G923" s="11" t="n">
        <f aca="false">'Daily Data'!R922</f>
        <v>0.0136581294629141</v>
      </c>
      <c r="I923" s="11" t="n">
        <f aca="false">'Daily Data'!O922</f>
        <v>0.00243847937339114</v>
      </c>
      <c r="J923" s="11" t="n">
        <f aca="false">'Daily Data'!P922</f>
        <v>0.00447391526098428</v>
      </c>
      <c r="L923" s="11" t="n">
        <f aca="false">'Daily Data'!O922</f>
        <v>0.00243847937339114</v>
      </c>
      <c r="M923" s="11" t="n">
        <f aca="false">'Daily Data'!Q922</f>
        <v>0.00438867777521623</v>
      </c>
      <c r="O923" s="11" t="n">
        <f aca="false">'Daily Data'!O922</f>
        <v>0.00243847937339114</v>
      </c>
      <c r="P923" s="11" t="n">
        <f aca="false">'Daily Data'!R922</f>
        <v>0.0136581294629141</v>
      </c>
      <c r="R923" s="11" t="n">
        <f aca="false">'Daily Data'!P922</f>
        <v>0.00447391526098428</v>
      </c>
      <c r="S923" s="11" t="n">
        <f aca="false">'Daily Data'!Q922</f>
        <v>0.00438867777521623</v>
      </c>
      <c r="U923" s="11" t="n">
        <f aca="false">'Daily Data'!P922</f>
        <v>0.00447391526098428</v>
      </c>
      <c r="V923" s="11" t="n">
        <f aca="false">'Daily Data'!R922</f>
        <v>0.0136581294629141</v>
      </c>
      <c r="X923" s="11" t="n">
        <f aca="false">'Daily Data'!Q922</f>
        <v>0.00438867777521623</v>
      </c>
      <c r="Y923" s="11" t="n">
        <f aca="false">'Daily Data'!R922</f>
        <v>0.0136581294629141</v>
      </c>
      <c r="AA923" s="11" t="n">
        <f aca="false">'Daily Data'!O922</f>
        <v>0.00243847937339114</v>
      </c>
      <c r="AB923" s="11" t="n">
        <f aca="false">'Daily Data'!P922</f>
        <v>0.00447391526098428</v>
      </c>
      <c r="AC923" s="11" t="n">
        <f aca="false">'Daily Data'!Q922</f>
        <v>0.00438867777521623</v>
      </c>
      <c r="AE923" s="11" t="n">
        <f aca="false">'Daily Data'!O922</f>
        <v>0.00243847937339114</v>
      </c>
      <c r="AF923" s="11" t="n">
        <f aca="false">'Daily Data'!P922</f>
        <v>0.00447391526098428</v>
      </c>
      <c r="AG923" s="11" t="n">
        <f aca="false">'Daily Data'!R922</f>
        <v>0.0136581294629141</v>
      </c>
      <c r="AI923" s="11" t="n">
        <f aca="false">'Daily Data'!O922</f>
        <v>0.00243847937339114</v>
      </c>
      <c r="AJ923" s="11" t="n">
        <f aca="false">'Daily Data'!Q922</f>
        <v>0.00438867777521623</v>
      </c>
      <c r="AK923" s="11" t="n">
        <f aca="false">'Daily Data'!R922</f>
        <v>0.0136581294629141</v>
      </c>
      <c r="AM923" s="11" t="n">
        <f aca="false">'Daily Data'!P922</f>
        <v>0.00447391526098428</v>
      </c>
      <c r="AN923" s="11" t="n">
        <f aca="false">'Daily Data'!Q922</f>
        <v>0.00438867777521623</v>
      </c>
      <c r="AO923" s="11" t="n">
        <f aca="false">'Daily Data'!R922</f>
        <v>0.0136581294629141</v>
      </c>
      <c r="AQ923" s="11" t="n">
        <f aca="false">'Daily Data'!O922</f>
        <v>0.00243847937339114</v>
      </c>
      <c r="AR923" s="11" t="n">
        <f aca="false">'Daily Data'!P922</f>
        <v>0.00447391526098428</v>
      </c>
      <c r="AS923" s="11" t="n">
        <f aca="false">'Daily Data'!Q922</f>
        <v>0.00438867777521623</v>
      </c>
      <c r="AT923" s="11" t="n">
        <f aca="false">'Daily Data'!R922</f>
        <v>0.0136581294629141</v>
      </c>
    </row>
    <row r="924" customFormat="false" ht="15" hidden="false" customHeight="false" outlineLevel="0" collapsed="false">
      <c r="A924" s="11" t="n">
        <f aca="false">'Daily Data'!O923</f>
        <v>-0.0109645469717454</v>
      </c>
      <c r="C924" s="11" t="n">
        <f aca="false">'Daily Data'!P923</f>
        <v>-0.0107043204962174</v>
      </c>
      <c r="E924" s="11" t="n">
        <f aca="false">'Daily Data'!Q923</f>
        <v>-0.0104479962495874</v>
      </c>
      <c r="G924" s="11" t="n">
        <f aca="false">'Daily Data'!R923</f>
        <v>0.00606178829740056</v>
      </c>
      <c r="I924" s="11" t="n">
        <f aca="false">'Daily Data'!O923</f>
        <v>-0.0109645469717454</v>
      </c>
      <c r="J924" s="11" t="n">
        <f aca="false">'Daily Data'!P923</f>
        <v>-0.0107043204962174</v>
      </c>
      <c r="L924" s="11" t="n">
        <f aca="false">'Daily Data'!O923</f>
        <v>-0.0109645469717454</v>
      </c>
      <c r="M924" s="11" t="n">
        <f aca="false">'Daily Data'!Q923</f>
        <v>-0.0104479962495874</v>
      </c>
      <c r="O924" s="11" t="n">
        <f aca="false">'Daily Data'!O923</f>
        <v>-0.0109645469717454</v>
      </c>
      <c r="P924" s="11" t="n">
        <f aca="false">'Daily Data'!R923</f>
        <v>0.00606178829740056</v>
      </c>
      <c r="R924" s="11" t="n">
        <f aca="false">'Daily Data'!P923</f>
        <v>-0.0107043204962174</v>
      </c>
      <c r="S924" s="11" t="n">
        <f aca="false">'Daily Data'!Q923</f>
        <v>-0.0104479962495874</v>
      </c>
      <c r="U924" s="11" t="n">
        <f aca="false">'Daily Data'!P923</f>
        <v>-0.0107043204962174</v>
      </c>
      <c r="V924" s="11" t="n">
        <f aca="false">'Daily Data'!R923</f>
        <v>0.00606178829740056</v>
      </c>
      <c r="X924" s="11" t="n">
        <f aca="false">'Daily Data'!Q923</f>
        <v>-0.0104479962495874</v>
      </c>
      <c r="Y924" s="11" t="n">
        <f aca="false">'Daily Data'!R923</f>
        <v>0.00606178829740056</v>
      </c>
      <c r="AA924" s="11" t="n">
        <f aca="false">'Daily Data'!O923</f>
        <v>-0.0109645469717454</v>
      </c>
      <c r="AB924" s="11" t="n">
        <f aca="false">'Daily Data'!P923</f>
        <v>-0.0107043204962174</v>
      </c>
      <c r="AC924" s="11" t="n">
        <f aca="false">'Daily Data'!Q923</f>
        <v>-0.0104479962495874</v>
      </c>
      <c r="AE924" s="11" t="n">
        <f aca="false">'Daily Data'!O923</f>
        <v>-0.0109645469717454</v>
      </c>
      <c r="AF924" s="11" t="n">
        <f aca="false">'Daily Data'!P923</f>
        <v>-0.0107043204962174</v>
      </c>
      <c r="AG924" s="11" t="n">
        <f aca="false">'Daily Data'!R923</f>
        <v>0.00606178829740056</v>
      </c>
      <c r="AI924" s="11" t="n">
        <f aca="false">'Daily Data'!O923</f>
        <v>-0.0109645469717454</v>
      </c>
      <c r="AJ924" s="11" t="n">
        <f aca="false">'Daily Data'!Q923</f>
        <v>-0.0104479962495874</v>
      </c>
      <c r="AK924" s="11" t="n">
        <f aca="false">'Daily Data'!R923</f>
        <v>0.00606178829740056</v>
      </c>
      <c r="AM924" s="11" t="n">
        <f aca="false">'Daily Data'!P923</f>
        <v>-0.0107043204962174</v>
      </c>
      <c r="AN924" s="11" t="n">
        <f aca="false">'Daily Data'!Q923</f>
        <v>-0.0104479962495874</v>
      </c>
      <c r="AO924" s="11" t="n">
        <f aca="false">'Daily Data'!R923</f>
        <v>0.00606178829740056</v>
      </c>
      <c r="AQ924" s="11" t="n">
        <f aca="false">'Daily Data'!O923</f>
        <v>-0.0109645469717454</v>
      </c>
      <c r="AR924" s="11" t="n">
        <f aca="false">'Daily Data'!P923</f>
        <v>-0.0107043204962174</v>
      </c>
      <c r="AS924" s="11" t="n">
        <f aca="false">'Daily Data'!Q923</f>
        <v>-0.0104479962495874</v>
      </c>
      <c r="AT924" s="11" t="n">
        <f aca="false">'Daily Data'!R923</f>
        <v>0.00606178829740056</v>
      </c>
    </row>
    <row r="925" customFormat="false" ht="15" hidden="false" customHeight="false" outlineLevel="0" collapsed="false">
      <c r="A925" s="11" t="n">
        <f aca="false">'Daily Data'!O924</f>
        <v>0.0123151162056334</v>
      </c>
      <c r="C925" s="11" t="n">
        <f aca="false">'Daily Data'!P924</f>
        <v>0.00630478318561911</v>
      </c>
      <c r="E925" s="11" t="n">
        <f aca="false">'Daily Data'!Q924</f>
        <v>0.00594908972850061</v>
      </c>
      <c r="G925" s="11" t="n">
        <f aca="false">'Daily Data'!R924</f>
        <v>-0.00287644171564605</v>
      </c>
      <c r="I925" s="11" t="n">
        <f aca="false">'Daily Data'!O924</f>
        <v>0.0123151162056334</v>
      </c>
      <c r="J925" s="11" t="n">
        <f aca="false">'Daily Data'!P924</f>
        <v>0.00630478318561911</v>
      </c>
      <c r="L925" s="11" t="n">
        <f aca="false">'Daily Data'!O924</f>
        <v>0.0123151162056334</v>
      </c>
      <c r="M925" s="11" t="n">
        <f aca="false">'Daily Data'!Q924</f>
        <v>0.00594908972850061</v>
      </c>
      <c r="O925" s="11" t="n">
        <f aca="false">'Daily Data'!O924</f>
        <v>0.0123151162056334</v>
      </c>
      <c r="P925" s="11" t="n">
        <f aca="false">'Daily Data'!R924</f>
        <v>-0.00287644171564605</v>
      </c>
      <c r="R925" s="11" t="n">
        <f aca="false">'Daily Data'!P924</f>
        <v>0.00630478318561911</v>
      </c>
      <c r="S925" s="11" t="n">
        <f aca="false">'Daily Data'!Q924</f>
        <v>0.00594908972850061</v>
      </c>
      <c r="U925" s="11" t="n">
        <f aca="false">'Daily Data'!P924</f>
        <v>0.00630478318561911</v>
      </c>
      <c r="V925" s="11" t="n">
        <f aca="false">'Daily Data'!R924</f>
        <v>-0.00287644171564605</v>
      </c>
      <c r="X925" s="11" t="n">
        <f aca="false">'Daily Data'!Q924</f>
        <v>0.00594908972850061</v>
      </c>
      <c r="Y925" s="11" t="n">
        <f aca="false">'Daily Data'!R924</f>
        <v>-0.00287644171564605</v>
      </c>
      <c r="AA925" s="11" t="n">
        <f aca="false">'Daily Data'!O924</f>
        <v>0.0123151162056334</v>
      </c>
      <c r="AB925" s="11" t="n">
        <f aca="false">'Daily Data'!P924</f>
        <v>0.00630478318561911</v>
      </c>
      <c r="AC925" s="11" t="n">
        <f aca="false">'Daily Data'!Q924</f>
        <v>0.00594908972850061</v>
      </c>
      <c r="AE925" s="11" t="n">
        <f aca="false">'Daily Data'!O924</f>
        <v>0.0123151162056334</v>
      </c>
      <c r="AF925" s="11" t="n">
        <f aca="false">'Daily Data'!P924</f>
        <v>0.00630478318561911</v>
      </c>
      <c r="AG925" s="11" t="n">
        <f aca="false">'Daily Data'!R924</f>
        <v>-0.00287644171564605</v>
      </c>
      <c r="AI925" s="11" t="n">
        <f aca="false">'Daily Data'!O924</f>
        <v>0.0123151162056334</v>
      </c>
      <c r="AJ925" s="11" t="n">
        <f aca="false">'Daily Data'!Q924</f>
        <v>0.00594908972850061</v>
      </c>
      <c r="AK925" s="11" t="n">
        <f aca="false">'Daily Data'!R924</f>
        <v>-0.00287644171564605</v>
      </c>
      <c r="AM925" s="11" t="n">
        <f aca="false">'Daily Data'!P924</f>
        <v>0.00630478318561911</v>
      </c>
      <c r="AN925" s="11" t="n">
        <f aca="false">'Daily Data'!Q924</f>
        <v>0.00594908972850061</v>
      </c>
      <c r="AO925" s="11" t="n">
        <f aca="false">'Daily Data'!R924</f>
        <v>-0.00287644171564605</v>
      </c>
      <c r="AQ925" s="11" t="n">
        <f aca="false">'Daily Data'!O924</f>
        <v>0.0123151162056334</v>
      </c>
      <c r="AR925" s="11" t="n">
        <f aca="false">'Daily Data'!P924</f>
        <v>0.00630478318561911</v>
      </c>
      <c r="AS925" s="11" t="n">
        <f aca="false">'Daily Data'!Q924</f>
        <v>0.00594908972850061</v>
      </c>
      <c r="AT925" s="11" t="n">
        <f aca="false">'Daily Data'!R924</f>
        <v>-0.00287644171564605</v>
      </c>
    </row>
    <row r="926" customFormat="false" ht="15" hidden="false" customHeight="false" outlineLevel="0" collapsed="false">
      <c r="A926" s="11" t="n">
        <f aca="false">'Daily Data'!O925</f>
        <v>-0.0101825413923965</v>
      </c>
      <c r="C926" s="11" t="n">
        <f aca="false">'Daily Data'!P925</f>
        <v>-0.0241870789172513</v>
      </c>
      <c r="E926" s="11" t="n">
        <f aca="false">'Daily Data'!Q925</f>
        <v>-0.0231392287809432</v>
      </c>
      <c r="G926" s="11" t="n">
        <f aca="false">'Daily Data'!R925</f>
        <v>0.00937018766143937</v>
      </c>
      <c r="I926" s="11" t="n">
        <f aca="false">'Daily Data'!O925</f>
        <v>-0.0101825413923965</v>
      </c>
      <c r="J926" s="11" t="n">
        <f aca="false">'Daily Data'!P925</f>
        <v>-0.0241870789172513</v>
      </c>
      <c r="L926" s="11" t="n">
        <f aca="false">'Daily Data'!O925</f>
        <v>-0.0101825413923965</v>
      </c>
      <c r="M926" s="11" t="n">
        <f aca="false">'Daily Data'!Q925</f>
        <v>-0.0231392287809432</v>
      </c>
      <c r="O926" s="11" t="n">
        <f aca="false">'Daily Data'!O925</f>
        <v>-0.0101825413923965</v>
      </c>
      <c r="P926" s="11" t="n">
        <f aca="false">'Daily Data'!R925</f>
        <v>0.00937018766143937</v>
      </c>
      <c r="R926" s="11" t="n">
        <f aca="false">'Daily Data'!P925</f>
        <v>-0.0241870789172513</v>
      </c>
      <c r="S926" s="11" t="n">
        <f aca="false">'Daily Data'!Q925</f>
        <v>-0.0231392287809432</v>
      </c>
      <c r="U926" s="11" t="n">
        <f aca="false">'Daily Data'!P925</f>
        <v>-0.0241870789172513</v>
      </c>
      <c r="V926" s="11" t="n">
        <f aca="false">'Daily Data'!R925</f>
        <v>0.00937018766143937</v>
      </c>
      <c r="X926" s="11" t="n">
        <f aca="false">'Daily Data'!Q925</f>
        <v>-0.0231392287809432</v>
      </c>
      <c r="Y926" s="11" t="n">
        <f aca="false">'Daily Data'!R925</f>
        <v>0.00937018766143937</v>
      </c>
      <c r="AA926" s="11" t="n">
        <f aca="false">'Daily Data'!O925</f>
        <v>-0.0101825413923965</v>
      </c>
      <c r="AB926" s="11" t="n">
        <f aca="false">'Daily Data'!P925</f>
        <v>-0.0241870789172513</v>
      </c>
      <c r="AC926" s="11" t="n">
        <f aca="false">'Daily Data'!Q925</f>
        <v>-0.0231392287809432</v>
      </c>
      <c r="AE926" s="11" t="n">
        <f aca="false">'Daily Data'!O925</f>
        <v>-0.0101825413923965</v>
      </c>
      <c r="AF926" s="11" t="n">
        <f aca="false">'Daily Data'!P925</f>
        <v>-0.0241870789172513</v>
      </c>
      <c r="AG926" s="11" t="n">
        <f aca="false">'Daily Data'!R925</f>
        <v>0.00937018766143937</v>
      </c>
      <c r="AI926" s="11" t="n">
        <f aca="false">'Daily Data'!O925</f>
        <v>-0.0101825413923965</v>
      </c>
      <c r="AJ926" s="11" t="n">
        <f aca="false">'Daily Data'!Q925</f>
        <v>-0.0231392287809432</v>
      </c>
      <c r="AK926" s="11" t="n">
        <f aca="false">'Daily Data'!R925</f>
        <v>0.00937018766143937</v>
      </c>
      <c r="AM926" s="11" t="n">
        <f aca="false">'Daily Data'!P925</f>
        <v>-0.0241870789172513</v>
      </c>
      <c r="AN926" s="11" t="n">
        <f aca="false">'Daily Data'!Q925</f>
        <v>-0.0231392287809432</v>
      </c>
      <c r="AO926" s="11" t="n">
        <f aca="false">'Daily Data'!R925</f>
        <v>0.00937018766143937</v>
      </c>
      <c r="AQ926" s="11" t="n">
        <f aca="false">'Daily Data'!O925</f>
        <v>-0.0101825413923965</v>
      </c>
      <c r="AR926" s="11" t="n">
        <f aca="false">'Daily Data'!P925</f>
        <v>-0.0241870789172513</v>
      </c>
      <c r="AS926" s="11" t="n">
        <f aca="false">'Daily Data'!Q925</f>
        <v>-0.0231392287809432</v>
      </c>
      <c r="AT926" s="11" t="n">
        <f aca="false">'Daily Data'!R925</f>
        <v>0.00937018766143937</v>
      </c>
    </row>
    <row r="927" customFormat="false" ht="15" hidden="false" customHeight="false" outlineLevel="0" collapsed="false">
      <c r="A927" s="11" t="n">
        <f aca="false">'Daily Data'!O926</f>
        <v>-0.0194052780635056</v>
      </c>
      <c r="C927" s="11" t="n">
        <f aca="false">'Daily Data'!P926</f>
        <v>-0.0142310745791355</v>
      </c>
      <c r="E927" s="11" t="n">
        <f aca="false">'Daily Data'!Q926</f>
        <v>-0.014415967796457</v>
      </c>
      <c r="G927" s="11" t="n">
        <f aca="false">'Daily Data'!R926</f>
        <v>0.00557876147150327</v>
      </c>
      <c r="I927" s="11" t="n">
        <f aca="false">'Daily Data'!O926</f>
        <v>-0.0194052780635056</v>
      </c>
      <c r="J927" s="11" t="n">
        <f aca="false">'Daily Data'!P926</f>
        <v>-0.0142310745791355</v>
      </c>
      <c r="L927" s="11" t="n">
        <f aca="false">'Daily Data'!O926</f>
        <v>-0.0194052780635056</v>
      </c>
      <c r="M927" s="11" t="n">
        <f aca="false">'Daily Data'!Q926</f>
        <v>-0.014415967796457</v>
      </c>
      <c r="O927" s="11" t="n">
        <f aca="false">'Daily Data'!O926</f>
        <v>-0.0194052780635056</v>
      </c>
      <c r="P927" s="11" t="n">
        <f aca="false">'Daily Data'!R926</f>
        <v>0.00557876147150327</v>
      </c>
      <c r="R927" s="11" t="n">
        <f aca="false">'Daily Data'!P926</f>
        <v>-0.0142310745791355</v>
      </c>
      <c r="S927" s="11" t="n">
        <f aca="false">'Daily Data'!Q926</f>
        <v>-0.014415967796457</v>
      </c>
      <c r="U927" s="11" t="n">
        <f aca="false">'Daily Data'!P926</f>
        <v>-0.0142310745791355</v>
      </c>
      <c r="V927" s="11" t="n">
        <f aca="false">'Daily Data'!R926</f>
        <v>0.00557876147150327</v>
      </c>
      <c r="X927" s="11" t="n">
        <f aca="false">'Daily Data'!Q926</f>
        <v>-0.014415967796457</v>
      </c>
      <c r="Y927" s="11" t="n">
        <f aca="false">'Daily Data'!R926</f>
        <v>0.00557876147150327</v>
      </c>
      <c r="AA927" s="11" t="n">
        <f aca="false">'Daily Data'!O926</f>
        <v>-0.0194052780635056</v>
      </c>
      <c r="AB927" s="11" t="n">
        <f aca="false">'Daily Data'!P926</f>
        <v>-0.0142310745791355</v>
      </c>
      <c r="AC927" s="11" t="n">
        <f aca="false">'Daily Data'!Q926</f>
        <v>-0.014415967796457</v>
      </c>
      <c r="AE927" s="11" t="n">
        <f aca="false">'Daily Data'!O926</f>
        <v>-0.0194052780635056</v>
      </c>
      <c r="AF927" s="11" t="n">
        <f aca="false">'Daily Data'!P926</f>
        <v>-0.0142310745791355</v>
      </c>
      <c r="AG927" s="11" t="n">
        <f aca="false">'Daily Data'!R926</f>
        <v>0.00557876147150327</v>
      </c>
      <c r="AI927" s="11" t="n">
        <f aca="false">'Daily Data'!O926</f>
        <v>-0.0194052780635056</v>
      </c>
      <c r="AJ927" s="11" t="n">
        <f aca="false">'Daily Data'!Q926</f>
        <v>-0.014415967796457</v>
      </c>
      <c r="AK927" s="11" t="n">
        <f aca="false">'Daily Data'!R926</f>
        <v>0.00557876147150327</v>
      </c>
      <c r="AM927" s="11" t="n">
        <f aca="false">'Daily Data'!P926</f>
        <v>-0.0142310745791355</v>
      </c>
      <c r="AN927" s="11" t="n">
        <f aca="false">'Daily Data'!Q926</f>
        <v>-0.014415967796457</v>
      </c>
      <c r="AO927" s="11" t="n">
        <f aca="false">'Daily Data'!R926</f>
        <v>0.00557876147150327</v>
      </c>
      <c r="AQ927" s="11" t="n">
        <f aca="false">'Daily Data'!O926</f>
        <v>-0.0194052780635056</v>
      </c>
      <c r="AR927" s="11" t="n">
        <f aca="false">'Daily Data'!P926</f>
        <v>-0.0142310745791355</v>
      </c>
      <c r="AS927" s="11" t="n">
        <f aca="false">'Daily Data'!Q926</f>
        <v>-0.014415967796457</v>
      </c>
      <c r="AT927" s="11" t="n">
        <f aca="false">'Daily Data'!R926</f>
        <v>0.00557876147150327</v>
      </c>
    </row>
    <row r="928" customFormat="false" ht="15" hidden="false" customHeight="false" outlineLevel="0" collapsed="false">
      <c r="A928" s="11" t="n">
        <f aca="false">'Daily Data'!O927</f>
        <v>-0.020976925579443</v>
      </c>
      <c r="C928" s="11" t="n">
        <f aca="false">'Daily Data'!P927</f>
        <v>-0.00140101312405783</v>
      </c>
      <c r="E928" s="11" t="n">
        <f aca="false">'Daily Data'!Q927</f>
        <v>-0.00186708278449688</v>
      </c>
      <c r="G928" s="11" t="n">
        <f aca="false">'Daily Data'!R927</f>
        <v>-0.0014320552177276</v>
      </c>
      <c r="I928" s="11" t="n">
        <f aca="false">'Daily Data'!O927</f>
        <v>-0.020976925579443</v>
      </c>
      <c r="J928" s="11" t="n">
        <f aca="false">'Daily Data'!P927</f>
        <v>-0.00140101312405783</v>
      </c>
      <c r="L928" s="11" t="n">
        <f aca="false">'Daily Data'!O927</f>
        <v>-0.020976925579443</v>
      </c>
      <c r="M928" s="11" t="n">
        <f aca="false">'Daily Data'!Q927</f>
        <v>-0.00186708278449688</v>
      </c>
      <c r="O928" s="11" t="n">
        <f aca="false">'Daily Data'!O927</f>
        <v>-0.020976925579443</v>
      </c>
      <c r="P928" s="11" t="n">
        <f aca="false">'Daily Data'!R927</f>
        <v>-0.0014320552177276</v>
      </c>
      <c r="R928" s="11" t="n">
        <f aca="false">'Daily Data'!P927</f>
        <v>-0.00140101312405783</v>
      </c>
      <c r="S928" s="11" t="n">
        <f aca="false">'Daily Data'!Q927</f>
        <v>-0.00186708278449688</v>
      </c>
      <c r="U928" s="11" t="n">
        <f aca="false">'Daily Data'!P927</f>
        <v>-0.00140101312405783</v>
      </c>
      <c r="V928" s="11" t="n">
        <f aca="false">'Daily Data'!R927</f>
        <v>-0.0014320552177276</v>
      </c>
      <c r="X928" s="11" t="n">
        <f aca="false">'Daily Data'!Q927</f>
        <v>-0.00186708278449688</v>
      </c>
      <c r="Y928" s="11" t="n">
        <f aca="false">'Daily Data'!R927</f>
        <v>-0.0014320552177276</v>
      </c>
      <c r="AA928" s="11" t="n">
        <f aca="false">'Daily Data'!O927</f>
        <v>-0.020976925579443</v>
      </c>
      <c r="AB928" s="11" t="n">
        <f aca="false">'Daily Data'!P927</f>
        <v>-0.00140101312405783</v>
      </c>
      <c r="AC928" s="11" t="n">
        <f aca="false">'Daily Data'!Q927</f>
        <v>-0.00186708278449688</v>
      </c>
      <c r="AE928" s="11" t="n">
        <f aca="false">'Daily Data'!O927</f>
        <v>-0.020976925579443</v>
      </c>
      <c r="AF928" s="11" t="n">
        <f aca="false">'Daily Data'!P927</f>
        <v>-0.00140101312405783</v>
      </c>
      <c r="AG928" s="11" t="n">
        <f aca="false">'Daily Data'!R927</f>
        <v>-0.0014320552177276</v>
      </c>
      <c r="AI928" s="11" t="n">
        <f aca="false">'Daily Data'!O927</f>
        <v>-0.020976925579443</v>
      </c>
      <c r="AJ928" s="11" t="n">
        <f aca="false">'Daily Data'!Q927</f>
        <v>-0.00186708278449688</v>
      </c>
      <c r="AK928" s="11" t="n">
        <f aca="false">'Daily Data'!R927</f>
        <v>-0.0014320552177276</v>
      </c>
      <c r="AM928" s="11" t="n">
        <f aca="false">'Daily Data'!P927</f>
        <v>-0.00140101312405783</v>
      </c>
      <c r="AN928" s="11" t="n">
        <f aca="false">'Daily Data'!Q927</f>
        <v>-0.00186708278449688</v>
      </c>
      <c r="AO928" s="11" t="n">
        <f aca="false">'Daily Data'!R927</f>
        <v>-0.0014320552177276</v>
      </c>
      <c r="AQ928" s="11" t="n">
        <f aca="false">'Daily Data'!O927</f>
        <v>-0.020976925579443</v>
      </c>
      <c r="AR928" s="11" t="n">
        <f aca="false">'Daily Data'!P927</f>
        <v>-0.00140101312405783</v>
      </c>
      <c r="AS928" s="11" t="n">
        <f aca="false">'Daily Data'!Q927</f>
        <v>-0.00186708278449688</v>
      </c>
      <c r="AT928" s="11" t="n">
        <f aca="false">'Daily Data'!R927</f>
        <v>-0.0014320552177276</v>
      </c>
    </row>
    <row r="929" customFormat="false" ht="15" hidden="false" customHeight="false" outlineLevel="0" collapsed="false">
      <c r="A929" s="11" t="n">
        <f aca="false">'Daily Data'!O928</f>
        <v>0.00377019098137077</v>
      </c>
      <c r="C929" s="11" t="n">
        <f aca="false">'Daily Data'!P928</f>
        <v>0.00325903818403827</v>
      </c>
      <c r="E929" s="11" t="n">
        <f aca="false">'Daily Data'!Q928</f>
        <v>0.00288823546183114</v>
      </c>
      <c r="G929" s="11" t="n">
        <f aca="false">'Daily Data'!R928</f>
        <v>-0.00499959930819272</v>
      </c>
      <c r="I929" s="11" t="n">
        <f aca="false">'Daily Data'!O928</f>
        <v>0.00377019098137077</v>
      </c>
      <c r="J929" s="11" t="n">
        <f aca="false">'Daily Data'!P928</f>
        <v>0.00325903818403827</v>
      </c>
      <c r="L929" s="11" t="n">
        <f aca="false">'Daily Data'!O928</f>
        <v>0.00377019098137077</v>
      </c>
      <c r="M929" s="11" t="n">
        <f aca="false">'Daily Data'!Q928</f>
        <v>0.00288823546183114</v>
      </c>
      <c r="O929" s="11" t="n">
        <f aca="false">'Daily Data'!O928</f>
        <v>0.00377019098137077</v>
      </c>
      <c r="P929" s="11" t="n">
        <f aca="false">'Daily Data'!R928</f>
        <v>-0.00499959930819272</v>
      </c>
      <c r="R929" s="11" t="n">
        <f aca="false">'Daily Data'!P928</f>
        <v>0.00325903818403827</v>
      </c>
      <c r="S929" s="11" t="n">
        <f aca="false">'Daily Data'!Q928</f>
        <v>0.00288823546183114</v>
      </c>
      <c r="U929" s="11" t="n">
        <f aca="false">'Daily Data'!P928</f>
        <v>0.00325903818403827</v>
      </c>
      <c r="V929" s="11" t="n">
        <f aca="false">'Daily Data'!R928</f>
        <v>-0.00499959930819272</v>
      </c>
      <c r="X929" s="11" t="n">
        <f aca="false">'Daily Data'!Q928</f>
        <v>0.00288823546183114</v>
      </c>
      <c r="Y929" s="11" t="n">
        <f aca="false">'Daily Data'!R928</f>
        <v>-0.00499959930819272</v>
      </c>
      <c r="AA929" s="11" t="n">
        <f aca="false">'Daily Data'!O928</f>
        <v>0.00377019098137077</v>
      </c>
      <c r="AB929" s="11" t="n">
        <f aca="false">'Daily Data'!P928</f>
        <v>0.00325903818403827</v>
      </c>
      <c r="AC929" s="11" t="n">
        <f aca="false">'Daily Data'!Q928</f>
        <v>0.00288823546183114</v>
      </c>
      <c r="AE929" s="11" t="n">
        <f aca="false">'Daily Data'!O928</f>
        <v>0.00377019098137077</v>
      </c>
      <c r="AF929" s="11" t="n">
        <f aca="false">'Daily Data'!P928</f>
        <v>0.00325903818403827</v>
      </c>
      <c r="AG929" s="11" t="n">
        <f aca="false">'Daily Data'!R928</f>
        <v>-0.00499959930819272</v>
      </c>
      <c r="AI929" s="11" t="n">
        <f aca="false">'Daily Data'!O928</f>
        <v>0.00377019098137077</v>
      </c>
      <c r="AJ929" s="11" t="n">
        <f aca="false">'Daily Data'!Q928</f>
        <v>0.00288823546183114</v>
      </c>
      <c r="AK929" s="11" t="n">
        <f aca="false">'Daily Data'!R928</f>
        <v>-0.00499959930819272</v>
      </c>
      <c r="AM929" s="11" t="n">
        <f aca="false">'Daily Data'!P928</f>
        <v>0.00325903818403827</v>
      </c>
      <c r="AN929" s="11" t="n">
        <f aca="false">'Daily Data'!Q928</f>
        <v>0.00288823546183114</v>
      </c>
      <c r="AO929" s="11" t="n">
        <f aca="false">'Daily Data'!R928</f>
        <v>-0.00499959930819272</v>
      </c>
      <c r="AQ929" s="11" t="n">
        <f aca="false">'Daily Data'!O928</f>
        <v>0.00377019098137077</v>
      </c>
      <c r="AR929" s="11" t="n">
        <f aca="false">'Daily Data'!P928</f>
        <v>0.00325903818403827</v>
      </c>
      <c r="AS929" s="11" t="n">
        <f aca="false">'Daily Data'!Q928</f>
        <v>0.00288823546183114</v>
      </c>
      <c r="AT929" s="11" t="n">
        <f aca="false">'Daily Data'!R928</f>
        <v>-0.00499959930819272</v>
      </c>
    </row>
    <row r="930" customFormat="false" ht="15" hidden="false" customHeight="false" outlineLevel="0" collapsed="false">
      <c r="A930" s="11" t="n">
        <f aca="false">'Daily Data'!O929</f>
        <v>-0.00410657856539188</v>
      </c>
      <c r="C930" s="11" t="n">
        <f aca="false">'Daily Data'!P929</f>
        <v>-4.36507936507937E-006</v>
      </c>
      <c r="E930" s="11" t="n">
        <f aca="false">'Daily Data'!Q929</f>
        <v>0.000739959446127922</v>
      </c>
      <c r="G930" s="11" t="n">
        <f aca="false">'Daily Data'!R929</f>
        <v>0.000226249953187093</v>
      </c>
      <c r="I930" s="11" t="n">
        <f aca="false">'Daily Data'!O929</f>
        <v>-0.00410657856539188</v>
      </c>
      <c r="J930" s="11" t="n">
        <f aca="false">'Daily Data'!P929</f>
        <v>-4.36507936507937E-006</v>
      </c>
      <c r="L930" s="11" t="n">
        <f aca="false">'Daily Data'!O929</f>
        <v>-0.00410657856539188</v>
      </c>
      <c r="M930" s="11" t="n">
        <f aca="false">'Daily Data'!Q929</f>
        <v>0.000739959446127922</v>
      </c>
      <c r="O930" s="11" t="n">
        <f aca="false">'Daily Data'!O929</f>
        <v>-0.00410657856539188</v>
      </c>
      <c r="P930" s="11" t="n">
        <f aca="false">'Daily Data'!R929</f>
        <v>0.000226249953187093</v>
      </c>
      <c r="R930" s="11" t="n">
        <f aca="false">'Daily Data'!P929</f>
        <v>-4.36507936507937E-006</v>
      </c>
      <c r="S930" s="11" t="n">
        <f aca="false">'Daily Data'!Q929</f>
        <v>0.000739959446127922</v>
      </c>
      <c r="U930" s="11" t="n">
        <f aca="false">'Daily Data'!P929</f>
        <v>-4.36507936507937E-006</v>
      </c>
      <c r="V930" s="11" t="n">
        <f aca="false">'Daily Data'!R929</f>
        <v>0.000226249953187093</v>
      </c>
      <c r="X930" s="11" t="n">
        <f aca="false">'Daily Data'!Q929</f>
        <v>0.000739959446127922</v>
      </c>
      <c r="Y930" s="11" t="n">
        <f aca="false">'Daily Data'!R929</f>
        <v>0.000226249953187093</v>
      </c>
      <c r="AA930" s="11" t="n">
        <f aca="false">'Daily Data'!O929</f>
        <v>-0.00410657856539188</v>
      </c>
      <c r="AB930" s="11" t="n">
        <f aca="false">'Daily Data'!P929</f>
        <v>-4.36507936507937E-006</v>
      </c>
      <c r="AC930" s="11" t="n">
        <f aca="false">'Daily Data'!Q929</f>
        <v>0.000739959446127922</v>
      </c>
      <c r="AE930" s="11" t="n">
        <f aca="false">'Daily Data'!O929</f>
        <v>-0.00410657856539188</v>
      </c>
      <c r="AF930" s="11" t="n">
        <f aca="false">'Daily Data'!P929</f>
        <v>-4.36507936507937E-006</v>
      </c>
      <c r="AG930" s="11" t="n">
        <f aca="false">'Daily Data'!R929</f>
        <v>0.000226249953187093</v>
      </c>
      <c r="AI930" s="11" t="n">
        <f aca="false">'Daily Data'!O929</f>
        <v>-0.00410657856539188</v>
      </c>
      <c r="AJ930" s="11" t="n">
        <f aca="false">'Daily Data'!Q929</f>
        <v>0.000739959446127922</v>
      </c>
      <c r="AK930" s="11" t="n">
        <f aca="false">'Daily Data'!R929</f>
        <v>0.000226249953187093</v>
      </c>
      <c r="AM930" s="11" t="n">
        <f aca="false">'Daily Data'!P929</f>
        <v>-4.36507936507937E-006</v>
      </c>
      <c r="AN930" s="11" t="n">
        <f aca="false">'Daily Data'!Q929</f>
        <v>0.000739959446127922</v>
      </c>
      <c r="AO930" s="11" t="n">
        <f aca="false">'Daily Data'!R929</f>
        <v>0.000226249953187093</v>
      </c>
      <c r="AQ930" s="11" t="n">
        <f aca="false">'Daily Data'!O929</f>
        <v>-0.00410657856539188</v>
      </c>
      <c r="AR930" s="11" t="n">
        <f aca="false">'Daily Data'!P929</f>
        <v>-4.36507936507937E-006</v>
      </c>
      <c r="AS930" s="11" t="n">
        <f aca="false">'Daily Data'!Q929</f>
        <v>0.000739959446127922</v>
      </c>
      <c r="AT930" s="11" t="n">
        <f aca="false">'Daily Data'!R929</f>
        <v>0.000226249953187093</v>
      </c>
    </row>
    <row r="931" customFormat="false" ht="15" hidden="false" customHeight="false" outlineLevel="0" collapsed="false">
      <c r="A931" s="11" t="n">
        <f aca="false">'Daily Data'!O930</f>
        <v>0.00483804214869376</v>
      </c>
      <c r="C931" s="11" t="n">
        <f aca="false">'Daily Data'!P930</f>
        <v>-0.00929804537676282</v>
      </c>
      <c r="E931" s="11" t="n">
        <f aca="false">'Daily Data'!Q930</f>
        <v>-0.0095804156557876</v>
      </c>
      <c r="G931" s="11" t="n">
        <f aca="false">'Daily Data'!R930</f>
        <v>-0.000554166441453566</v>
      </c>
      <c r="I931" s="11" t="n">
        <f aca="false">'Daily Data'!O930</f>
        <v>0.00483804214869376</v>
      </c>
      <c r="J931" s="11" t="n">
        <f aca="false">'Daily Data'!P930</f>
        <v>-0.00929804537676282</v>
      </c>
      <c r="L931" s="11" t="n">
        <f aca="false">'Daily Data'!O930</f>
        <v>0.00483804214869376</v>
      </c>
      <c r="M931" s="11" t="n">
        <f aca="false">'Daily Data'!Q930</f>
        <v>-0.0095804156557876</v>
      </c>
      <c r="O931" s="11" t="n">
        <f aca="false">'Daily Data'!O930</f>
        <v>0.00483804214869376</v>
      </c>
      <c r="P931" s="11" t="n">
        <f aca="false">'Daily Data'!R930</f>
        <v>-0.000554166441453566</v>
      </c>
      <c r="R931" s="11" t="n">
        <f aca="false">'Daily Data'!P930</f>
        <v>-0.00929804537676282</v>
      </c>
      <c r="S931" s="11" t="n">
        <f aca="false">'Daily Data'!Q930</f>
        <v>-0.0095804156557876</v>
      </c>
      <c r="U931" s="11" t="n">
        <f aca="false">'Daily Data'!P930</f>
        <v>-0.00929804537676282</v>
      </c>
      <c r="V931" s="11" t="n">
        <f aca="false">'Daily Data'!R930</f>
        <v>-0.000554166441453566</v>
      </c>
      <c r="X931" s="11" t="n">
        <f aca="false">'Daily Data'!Q930</f>
        <v>-0.0095804156557876</v>
      </c>
      <c r="Y931" s="11" t="n">
        <f aca="false">'Daily Data'!R930</f>
        <v>-0.000554166441453566</v>
      </c>
      <c r="AA931" s="11" t="n">
        <f aca="false">'Daily Data'!O930</f>
        <v>0.00483804214869376</v>
      </c>
      <c r="AB931" s="11" t="n">
        <f aca="false">'Daily Data'!P930</f>
        <v>-0.00929804537676282</v>
      </c>
      <c r="AC931" s="11" t="n">
        <f aca="false">'Daily Data'!Q930</f>
        <v>-0.0095804156557876</v>
      </c>
      <c r="AE931" s="11" t="n">
        <f aca="false">'Daily Data'!O930</f>
        <v>0.00483804214869376</v>
      </c>
      <c r="AF931" s="11" t="n">
        <f aca="false">'Daily Data'!P930</f>
        <v>-0.00929804537676282</v>
      </c>
      <c r="AG931" s="11" t="n">
        <f aca="false">'Daily Data'!R930</f>
        <v>-0.000554166441453566</v>
      </c>
      <c r="AI931" s="11" t="n">
        <f aca="false">'Daily Data'!O930</f>
        <v>0.00483804214869376</v>
      </c>
      <c r="AJ931" s="11" t="n">
        <f aca="false">'Daily Data'!Q930</f>
        <v>-0.0095804156557876</v>
      </c>
      <c r="AK931" s="11" t="n">
        <f aca="false">'Daily Data'!R930</f>
        <v>-0.000554166441453566</v>
      </c>
      <c r="AM931" s="11" t="n">
        <f aca="false">'Daily Data'!P930</f>
        <v>-0.00929804537676282</v>
      </c>
      <c r="AN931" s="11" t="n">
        <f aca="false">'Daily Data'!Q930</f>
        <v>-0.0095804156557876</v>
      </c>
      <c r="AO931" s="11" t="n">
        <f aca="false">'Daily Data'!R930</f>
        <v>-0.000554166441453566</v>
      </c>
      <c r="AQ931" s="11" t="n">
        <f aca="false">'Daily Data'!O930</f>
        <v>0.00483804214869376</v>
      </c>
      <c r="AR931" s="11" t="n">
        <f aca="false">'Daily Data'!P930</f>
        <v>-0.00929804537676282</v>
      </c>
      <c r="AS931" s="11" t="n">
        <f aca="false">'Daily Data'!Q930</f>
        <v>-0.0095804156557876</v>
      </c>
      <c r="AT931" s="11" t="n">
        <f aca="false">'Daily Data'!R930</f>
        <v>-0.000554166441453566</v>
      </c>
    </row>
    <row r="932" customFormat="false" ht="15" hidden="false" customHeight="false" outlineLevel="0" collapsed="false">
      <c r="A932" s="11" t="n">
        <f aca="false">'Daily Data'!O931</f>
        <v>-0.0115579360722157</v>
      </c>
      <c r="C932" s="11" t="n">
        <f aca="false">'Daily Data'!P931</f>
        <v>-0.000473408231335129</v>
      </c>
      <c r="E932" s="11" t="n">
        <f aca="false">'Daily Data'!Q931</f>
        <v>-0.00047371643579042</v>
      </c>
      <c r="G932" s="11" t="n">
        <f aca="false">'Daily Data'!R931</f>
        <v>-0.00142398781462317</v>
      </c>
      <c r="I932" s="11" t="n">
        <f aca="false">'Daily Data'!O931</f>
        <v>-0.0115579360722157</v>
      </c>
      <c r="J932" s="11" t="n">
        <f aca="false">'Daily Data'!P931</f>
        <v>-0.000473408231335129</v>
      </c>
      <c r="L932" s="11" t="n">
        <f aca="false">'Daily Data'!O931</f>
        <v>-0.0115579360722157</v>
      </c>
      <c r="M932" s="11" t="n">
        <f aca="false">'Daily Data'!Q931</f>
        <v>-0.00047371643579042</v>
      </c>
      <c r="O932" s="11" t="n">
        <f aca="false">'Daily Data'!O931</f>
        <v>-0.0115579360722157</v>
      </c>
      <c r="P932" s="11" t="n">
        <f aca="false">'Daily Data'!R931</f>
        <v>-0.00142398781462317</v>
      </c>
      <c r="R932" s="11" t="n">
        <f aca="false">'Daily Data'!P931</f>
        <v>-0.000473408231335129</v>
      </c>
      <c r="S932" s="11" t="n">
        <f aca="false">'Daily Data'!Q931</f>
        <v>-0.00047371643579042</v>
      </c>
      <c r="U932" s="11" t="n">
        <f aca="false">'Daily Data'!P931</f>
        <v>-0.000473408231335129</v>
      </c>
      <c r="V932" s="11" t="n">
        <f aca="false">'Daily Data'!R931</f>
        <v>-0.00142398781462317</v>
      </c>
      <c r="X932" s="11" t="n">
        <f aca="false">'Daily Data'!Q931</f>
        <v>-0.00047371643579042</v>
      </c>
      <c r="Y932" s="11" t="n">
        <f aca="false">'Daily Data'!R931</f>
        <v>-0.00142398781462317</v>
      </c>
      <c r="AA932" s="11" t="n">
        <f aca="false">'Daily Data'!O931</f>
        <v>-0.0115579360722157</v>
      </c>
      <c r="AB932" s="11" t="n">
        <f aca="false">'Daily Data'!P931</f>
        <v>-0.000473408231335129</v>
      </c>
      <c r="AC932" s="11" t="n">
        <f aca="false">'Daily Data'!Q931</f>
        <v>-0.00047371643579042</v>
      </c>
      <c r="AE932" s="11" t="n">
        <f aca="false">'Daily Data'!O931</f>
        <v>-0.0115579360722157</v>
      </c>
      <c r="AF932" s="11" t="n">
        <f aca="false">'Daily Data'!P931</f>
        <v>-0.000473408231335129</v>
      </c>
      <c r="AG932" s="11" t="n">
        <f aca="false">'Daily Data'!R931</f>
        <v>-0.00142398781462317</v>
      </c>
      <c r="AI932" s="11" t="n">
        <f aca="false">'Daily Data'!O931</f>
        <v>-0.0115579360722157</v>
      </c>
      <c r="AJ932" s="11" t="n">
        <f aca="false">'Daily Data'!Q931</f>
        <v>-0.00047371643579042</v>
      </c>
      <c r="AK932" s="11" t="n">
        <f aca="false">'Daily Data'!R931</f>
        <v>-0.00142398781462317</v>
      </c>
      <c r="AM932" s="11" t="n">
        <f aca="false">'Daily Data'!P931</f>
        <v>-0.000473408231335129</v>
      </c>
      <c r="AN932" s="11" t="n">
        <f aca="false">'Daily Data'!Q931</f>
        <v>-0.00047371643579042</v>
      </c>
      <c r="AO932" s="11" t="n">
        <f aca="false">'Daily Data'!R931</f>
        <v>-0.00142398781462317</v>
      </c>
      <c r="AQ932" s="11" t="n">
        <f aca="false">'Daily Data'!O931</f>
        <v>-0.0115579360722157</v>
      </c>
      <c r="AR932" s="11" t="n">
        <f aca="false">'Daily Data'!P931</f>
        <v>-0.000473408231335129</v>
      </c>
      <c r="AS932" s="11" t="n">
        <f aca="false">'Daily Data'!Q931</f>
        <v>-0.00047371643579042</v>
      </c>
      <c r="AT932" s="11" t="n">
        <f aca="false">'Daily Data'!R931</f>
        <v>-0.00142398781462317</v>
      </c>
    </row>
    <row r="933" customFormat="false" ht="15" hidden="false" customHeight="false" outlineLevel="0" collapsed="false">
      <c r="A933" s="11" t="n">
        <f aca="false">'Daily Data'!O932</f>
        <v>-0.0105080740858944</v>
      </c>
      <c r="C933" s="11" t="n">
        <f aca="false">'Daily Data'!P932</f>
        <v>-0.00469699764623499</v>
      </c>
      <c r="E933" s="11" t="n">
        <f aca="false">'Daily Data'!Q932</f>
        <v>-0.00488791128522548</v>
      </c>
      <c r="G933" s="11" t="n">
        <f aca="false">'Daily Data'!R932</f>
        <v>0.00962725221489679</v>
      </c>
      <c r="I933" s="11" t="n">
        <f aca="false">'Daily Data'!O932</f>
        <v>-0.0105080740858944</v>
      </c>
      <c r="J933" s="11" t="n">
        <f aca="false">'Daily Data'!P932</f>
        <v>-0.00469699764623499</v>
      </c>
      <c r="L933" s="11" t="n">
        <f aca="false">'Daily Data'!O932</f>
        <v>-0.0105080740858944</v>
      </c>
      <c r="M933" s="11" t="n">
        <f aca="false">'Daily Data'!Q932</f>
        <v>-0.00488791128522548</v>
      </c>
      <c r="O933" s="11" t="n">
        <f aca="false">'Daily Data'!O932</f>
        <v>-0.0105080740858944</v>
      </c>
      <c r="P933" s="11" t="n">
        <f aca="false">'Daily Data'!R932</f>
        <v>0.00962725221489679</v>
      </c>
      <c r="R933" s="11" t="n">
        <f aca="false">'Daily Data'!P932</f>
        <v>-0.00469699764623499</v>
      </c>
      <c r="S933" s="11" t="n">
        <f aca="false">'Daily Data'!Q932</f>
        <v>-0.00488791128522548</v>
      </c>
      <c r="U933" s="11" t="n">
        <f aca="false">'Daily Data'!P932</f>
        <v>-0.00469699764623499</v>
      </c>
      <c r="V933" s="11" t="n">
        <f aca="false">'Daily Data'!R932</f>
        <v>0.00962725221489679</v>
      </c>
      <c r="X933" s="11" t="n">
        <f aca="false">'Daily Data'!Q932</f>
        <v>-0.00488791128522548</v>
      </c>
      <c r="Y933" s="11" t="n">
        <f aca="false">'Daily Data'!R932</f>
        <v>0.00962725221489679</v>
      </c>
      <c r="AA933" s="11" t="n">
        <f aca="false">'Daily Data'!O932</f>
        <v>-0.0105080740858944</v>
      </c>
      <c r="AB933" s="11" t="n">
        <f aca="false">'Daily Data'!P932</f>
        <v>-0.00469699764623499</v>
      </c>
      <c r="AC933" s="11" t="n">
        <f aca="false">'Daily Data'!Q932</f>
        <v>-0.00488791128522548</v>
      </c>
      <c r="AE933" s="11" t="n">
        <f aca="false">'Daily Data'!O932</f>
        <v>-0.0105080740858944</v>
      </c>
      <c r="AF933" s="11" t="n">
        <f aca="false">'Daily Data'!P932</f>
        <v>-0.00469699764623499</v>
      </c>
      <c r="AG933" s="11" t="n">
        <f aca="false">'Daily Data'!R932</f>
        <v>0.00962725221489679</v>
      </c>
      <c r="AI933" s="11" t="n">
        <f aca="false">'Daily Data'!O932</f>
        <v>-0.0105080740858944</v>
      </c>
      <c r="AJ933" s="11" t="n">
        <f aca="false">'Daily Data'!Q932</f>
        <v>-0.00488791128522548</v>
      </c>
      <c r="AK933" s="11" t="n">
        <f aca="false">'Daily Data'!R932</f>
        <v>0.00962725221489679</v>
      </c>
      <c r="AM933" s="11" t="n">
        <f aca="false">'Daily Data'!P932</f>
        <v>-0.00469699764623499</v>
      </c>
      <c r="AN933" s="11" t="n">
        <f aca="false">'Daily Data'!Q932</f>
        <v>-0.00488791128522548</v>
      </c>
      <c r="AO933" s="11" t="n">
        <f aca="false">'Daily Data'!R932</f>
        <v>0.00962725221489679</v>
      </c>
      <c r="AQ933" s="11" t="n">
        <f aca="false">'Daily Data'!O932</f>
        <v>-0.0105080740858944</v>
      </c>
      <c r="AR933" s="11" t="n">
        <f aca="false">'Daily Data'!P932</f>
        <v>-0.00469699764623499</v>
      </c>
      <c r="AS933" s="11" t="n">
        <f aca="false">'Daily Data'!Q932</f>
        <v>-0.00488791128522548</v>
      </c>
      <c r="AT933" s="11" t="n">
        <f aca="false">'Daily Data'!R932</f>
        <v>0.00962725221489679</v>
      </c>
    </row>
    <row r="934" customFormat="false" ht="15" hidden="false" customHeight="false" outlineLevel="0" collapsed="false">
      <c r="A934" s="11" t="n">
        <f aca="false">'Daily Data'!O933</f>
        <v>0.0147014573760181</v>
      </c>
      <c r="C934" s="11" t="n">
        <f aca="false">'Daily Data'!P933</f>
        <v>0.0221542000628633</v>
      </c>
      <c r="E934" s="11" t="n">
        <f aca="false">'Daily Data'!Q933</f>
        <v>0.0225505226590447</v>
      </c>
      <c r="G934" s="11" t="n">
        <f aca="false">'Daily Data'!R933</f>
        <v>-0.00898166141430902</v>
      </c>
      <c r="I934" s="11" t="n">
        <f aca="false">'Daily Data'!O933</f>
        <v>0.0147014573760181</v>
      </c>
      <c r="J934" s="11" t="n">
        <f aca="false">'Daily Data'!P933</f>
        <v>0.0221542000628633</v>
      </c>
      <c r="L934" s="11" t="n">
        <f aca="false">'Daily Data'!O933</f>
        <v>0.0147014573760181</v>
      </c>
      <c r="M934" s="11" t="n">
        <f aca="false">'Daily Data'!Q933</f>
        <v>0.0225505226590447</v>
      </c>
      <c r="O934" s="11" t="n">
        <f aca="false">'Daily Data'!O933</f>
        <v>0.0147014573760181</v>
      </c>
      <c r="P934" s="11" t="n">
        <f aca="false">'Daily Data'!R933</f>
        <v>-0.00898166141430902</v>
      </c>
      <c r="R934" s="11" t="n">
        <f aca="false">'Daily Data'!P933</f>
        <v>0.0221542000628633</v>
      </c>
      <c r="S934" s="11" t="n">
        <f aca="false">'Daily Data'!Q933</f>
        <v>0.0225505226590447</v>
      </c>
      <c r="U934" s="11" t="n">
        <f aca="false">'Daily Data'!P933</f>
        <v>0.0221542000628633</v>
      </c>
      <c r="V934" s="11" t="n">
        <f aca="false">'Daily Data'!R933</f>
        <v>-0.00898166141430902</v>
      </c>
      <c r="X934" s="11" t="n">
        <f aca="false">'Daily Data'!Q933</f>
        <v>0.0225505226590447</v>
      </c>
      <c r="Y934" s="11" t="n">
        <f aca="false">'Daily Data'!R933</f>
        <v>-0.00898166141430902</v>
      </c>
      <c r="AA934" s="11" t="n">
        <f aca="false">'Daily Data'!O933</f>
        <v>0.0147014573760181</v>
      </c>
      <c r="AB934" s="11" t="n">
        <f aca="false">'Daily Data'!P933</f>
        <v>0.0221542000628633</v>
      </c>
      <c r="AC934" s="11" t="n">
        <f aca="false">'Daily Data'!Q933</f>
        <v>0.0225505226590447</v>
      </c>
      <c r="AE934" s="11" t="n">
        <f aca="false">'Daily Data'!O933</f>
        <v>0.0147014573760181</v>
      </c>
      <c r="AF934" s="11" t="n">
        <f aca="false">'Daily Data'!P933</f>
        <v>0.0221542000628633</v>
      </c>
      <c r="AG934" s="11" t="n">
        <f aca="false">'Daily Data'!R933</f>
        <v>-0.00898166141430902</v>
      </c>
      <c r="AI934" s="11" t="n">
        <f aca="false">'Daily Data'!O933</f>
        <v>0.0147014573760181</v>
      </c>
      <c r="AJ934" s="11" t="n">
        <f aca="false">'Daily Data'!Q933</f>
        <v>0.0225505226590447</v>
      </c>
      <c r="AK934" s="11" t="n">
        <f aca="false">'Daily Data'!R933</f>
        <v>-0.00898166141430902</v>
      </c>
      <c r="AM934" s="11" t="n">
        <f aca="false">'Daily Data'!P933</f>
        <v>0.0221542000628633</v>
      </c>
      <c r="AN934" s="11" t="n">
        <f aca="false">'Daily Data'!Q933</f>
        <v>0.0225505226590447</v>
      </c>
      <c r="AO934" s="11" t="n">
        <f aca="false">'Daily Data'!R933</f>
        <v>-0.00898166141430902</v>
      </c>
      <c r="AQ934" s="11" t="n">
        <f aca="false">'Daily Data'!O933</f>
        <v>0.0147014573760181</v>
      </c>
      <c r="AR934" s="11" t="n">
        <f aca="false">'Daily Data'!P933</f>
        <v>0.0221542000628633</v>
      </c>
      <c r="AS934" s="11" t="n">
        <f aca="false">'Daily Data'!Q933</f>
        <v>0.0225505226590447</v>
      </c>
      <c r="AT934" s="11" t="n">
        <f aca="false">'Daily Data'!R933</f>
        <v>-0.00898166141430902</v>
      </c>
    </row>
    <row r="935" customFormat="false" ht="15" hidden="false" customHeight="false" outlineLevel="0" collapsed="false">
      <c r="A935" s="11" t="n">
        <f aca="false">'Daily Data'!O934</f>
        <v>0.0128410433424438</v>
      </c>
      <c r="C935" s="11" t="n">
        <f aca="false">'Daily Data'!P934</f>
        <v>0.0069136604580332</v>
      </c>
      <c r="E935" s="11" t="n">
        <f aca="false">'Daily Data'!Q934</f>
        <v>0.00737832073453913</v>
      </c>
      <c r="G935" s="11" t="n">
        <f aca="false">'Daily Data'!R934</f>
        <v>0.00207280947870357</v>
      </c>
      <c r="I935" s="11" t="n">
        <f aca="false">'Daily Data'!O934</f>
        <v>0.0128410433424438</v>
      </c>
      <c r="J935" s="11" t="n">
        <f aca="false">'Daily Data'!P934</f>
        <v>0.0069136604580332</v>
      </c>
      <c r="L935" s="11" t="n">
        <f aca="false">'Daily Data'!O934</f>
        <v>0.0128410433424438</v>
      </c>
      <c r="M935" s="11" t="n">
        <f aca="false">'Daily Data'!Q934</f>
        <v>0.00737832073453913</v>
      </c>
      <c r="O935" s="11" t="n">
        <f aca="false">'Daily Data'!O934</f>
        <v>0.0128410433424438</v>
      </c>
      <c r="P935" s="11" t="n">
        <f aca="false">'Daily Data'!R934</f>
        <v>0.00207280947870357</v>
      </c>
      <c r="R935" s="11" t="n">
        <f aca="false">'Daily Data'!P934</f>
        <v>0.0069136604580332</v>
      </c>
      <c r="S935" s="11" t="n">
        <f aca="false">'Daily Data'!Q934</f>
        <v>0.00737832073453913</v>
      </c>
      <c r="U935" s="11" t="n">
        <f aca="false">'Daily Data'!P934</f>
        <v>0.0069136604580332</v>
      </c>
      <c r="V935" s="11" t="n">
        <f aca="false">'Daily Data'!R934</f>
        <v>0.00207280947870357</v>
      </c>
      <c r="X935" s="11" t="n">
        <f aca="false">'Daily Data'!Q934</f>
        <v>0.00737832073453913</v>
      </c>
      <c r="Y935" s="11" t="n">
        <f aca="false">'Daily Data'!R934</f>
        <v>0.00207280947870357</v>
      </c>
      <c r="AA935" s="11" t="n">
        <f aca="false">'Daily Data'!O934</f>
        <v>0.0128410433424438</v>
      </c>
      <c r="AB935" s="11" t="n">
        <f aca="false">'Daily Data'!P934</f>
        <v>0.0069136604580332</v>
      </c>
      <c r="AC935" s="11" t="n">
        <f aca="false">'Daily Data'!Q934</f>
        <v>0.00737832073453913</v>
      </c>
      <c r="AE935" s="11" t="n">
        <f aca="false">'Daily Data'!O934</f>
        <v>0.0128410433424438</v>
      </c>
      <c r="AF935" s="11" t="n">
        <f aca="false">'Daily Data'!P934</f>
        <v>0.0069136604580332</v>
      </c>
      <c r="AG935" s="11" t="n">
        <f aca="false">'Daily Data'!R934</f>
        <v>0.00207280947870357</v>
      </c>
      <c r="AI935" s="11" t="n">
        <f aca="false">'Daily Data'!O934</f>
        <v>0.0128410433424438</v>
      </c>
      <c r="AJ935" s="11" t="n">
        <f aca="false">'Daily Data'!Q934</f>
        <v>0.00737832073453913</v>
      </c>
      <c r="AK935" s="11" t="n">
        <f aca="false">'Daily Data'!R934</f>
        <v>0.00207280947870357</v>
      </c>
      <c r="AM935" s="11" t="n">
        <f aca="false">'Daily Data'!P934</f>
        <v>0.0069136604580332</v>
      </c>
      <c r="AN935" s="11" t="n">
        <f aca="false">'Daily Data'!Q934</f>
        <v>0.00737832073453913</v>
      </c>
      <c r="AO935" s="11" t="n">
        <f aca="false">'Daily Data'!R934</f>
        <v>0.00207280947870357</v>
      </c>
      <c r="AQ935" s="11" t="n">
        <f aca="false">'Daily Data'!O934</f>
        <v>0.0128410433424438</v>
      </c>
      <c r="AR935" s="11" t="n">
        <f aca="false">'Daily Data'!P934</f>
        <v>0.0069136604580332</v>
      </c>
      <c r="AS935" s="11" t="n">
        <f aca="false">'Daily Data'!Q934</f>
        <v>0.00737832073453913</v>
      </c>
      <c r="AT935" s="11" t="n">
        <f aca="false">'Daily Data'!R934</f>
        <v>0.00207280947870357</v>
      </c>
    </row>
    <row r="936" customFormat="false" ht="15" hidden="false" customHeight="false" outlineLevel="0" collapsed="false">
      <c r="A936" s="11" t="n">
        <f aca="false">'Daily Data'!O935</f>
        <v>-0.00436237787764872</v>
      </c>
      <c r="C936" s="11" t="n">
        <f aca="false">'Daily Data'!P935</f>
        <v>-0.00366984036094199</v>
      </c>
      <c r="E936" s="11" t="n">
        <f aca="false">'Daily Data'!Q935</f>
        <v>-0.00412792556479004</v>
      </c>
      <c r="G936" s="11" t="n">
        <f aca="false">'Daily Data'!R935</f>
        <v>-0.0111710160198684</v>
      </c>
      <c r="I936" s="11" t="n">
        <f aca="false">'Daily Data'!O935</f>
        <v>-0.00436237787764872</v>
      </c>
      <c r="J936" s="11" t="n">
        <f aca="false">'Daily Data'!P935</f>
        <v>-0.00366984036094199</v>
      </c>
      <c r="L936" s="11" t="n">
        <f aca="false">'Daily Data'!O935</f>
        <v>-0.00436237787764872</v>
      </c>
      <c r="M936" s="11" t="n">
        <f aca="false">'Daily Data'!Q935</f>
        <v>-0.00412792556479004</v>
      </c>
      <c r="O936" s="11" t="n">
        <f aca="false">'Daily Data'!O935</f>
        <v>-0.00436237787764872</v>
      </c>
      <c r="P936" s="11" t="n">
        <f aca="false">'Daily Data'!R935</f>
        <v>-0.0111710160198684</v>
      </c>
      <c r="R936" s="11" t="n">
        <f aca="false">'Daily Data'!P935</f>
        <v>-0.00366984036094199</v>
      </c>
      <c r="S936" s="11" t="n">
        <f aca="false">'Daily Data'!Q935</f>
        <v>-0.00412792556479004</v>
      </c>
      <c r="U936" s="11" t="n">
        <f aca="false">'Daily Data'!P935</f>
        <v>-0.00366984036094199</v>
      </c>
      <c r="V936" s="11" t="n">
        <f aca="false">'Daily Data'!R935</f>
        <v>-0.0111710160198684</v>
      </c>
      <c r="X936" s="11" t="n">
        <f aca="false">'Daily Data'!Q935</f>
        <v>-0.00412792556479004</v>
      </c>
      <c r="Y936" s="11" t="n">
        <f aca="false">'Daily Data'!R935</f>
        <v>-0.0111710160198684</v>
      </c>
      <c r="AA936" s="11" t="n">
        <f aca="false">'Daily Data'!O935</f>
        <v>-0.00436237787764872</v>
      </c>
      <c r="AB936" s="11" t="n">
        <f aca="false">'Daily Data'!P935</f>
        <v>-0.00366984036094199</v>
      </c>
      <c r="AC936" s="11" t="n">
        <f aca="false">'Daily Data'!Q935</f>
        <v>-0.00412792556479004</v>
      </c>
      <c r="AE936" s="11" t="n">
        <f aca="false">'Daily Data'!O935</f>
        <v>-0.00436237787764872</v>
      </c>
      <c r="AF936" s="11" t="n">
        <f aca="false">'Daily Data'!P935</f>
        <v>-0.00366984036094199</v>
      </c>
      <c r="AG936" s="11" t="n">
        <f aca="false">'Daily Data'!R935</f>
        <v>-0.0111710160198684</v>
      </c>
      <c r="AI936" s="11" t="n">
        <f aca="false">'Daily Data'!O935</f>
        <v>-0.00436237787764872</v>
      </c>
      <c r="AJ936" s="11" t="n">
        <f aca="false">'Daily Data'!Q935</f>
        <v>-0.00412792556479004</v>
      </c>
      <c r="AK936" s="11" t="n">
        <f aca="false">'Daily Data'!R935</f>
        <v>-0.0111710160198684</v>
      </c>
      <c r="AM936" s="11" t="n">
        <f aca="false">'Daily Data'!P935</f>
        <v>-0.00366984036094199</v>
      </c>
      <c r="AN936" s="11" t="n">
        <f aca="false">'Daily Data'!Q935</f>
        <v>-0.00412792556479004</v>
      </c>
      <c r="AO936" s="11" t="n">
        <f aca="false">'Daily Data'!R935</f>
        <v>-0.0111710160198684</v>
      </c>
      <c r="AQ936" s="11" t="n">
        <f aca="false">'Daily Data'!O935</f>
        <v>-0.00436237787764872</v>
      </c>
      <c r="AR936" s="11" t="n">
        <f aca="false">'Daily Data'!P935</f>
        <v>-0.00366984036094199</v>
      </c>
      <c r="AS936" s="11" t="n">
        <f aca="false">'Daily Data'!Q935</f>
        <v>-0.00412792556479004</v>
      </c>
      <c r="AT936" s="11" t="n">
        <f aca="false">'Daily Data'!R935</f>
        <v>-0.0111710160198684</v>
      </c>
    </row>
    <row r="937" customFormat="false" ht="15" hidden="false" customHeight="false" outlineLevel="0" collapsed="false">
      <c r="A937" s="11" t="n">
        <f aca="false">'Daily Data'!O936</f>
        <v>-0.0313827750552962</v>
      </c>
      <c r="C937" s="11" t="n">
        <f aca="false">'Daily Data'!P936</f>
        <v>-0.0395453886152162</v>
      </c>
      <c r="E937" s="11" t="n">
        <f aca="false">'Daily Data'!Q936</f>
        <v>-0.0397475690337467</v>
      </c>
      <c r="G937" s="11" t="n">
        <f aca="false">'Daily Data'!R936</f>
        <v>0.0159469490989207</v>
      </c>
      <c r="I937" s="11" t="n">
        <f aca="false">'Daily Data'!O936</f>
        <v>-0.0313827750552962</v>
      </c>
      <c r="J937" s="11" t="n">
        <f aca="false">'Daily Data'!P936</f>
        <v>-0.0395453886152162</v>
      </c>
      <c r="L937" s="11" t="n">
        <f aca="false">'Daily Data'!O936</f>
        <v>-0.0313827750552962</v>
      </c>
      <c r="M937" s="11" t="n">
        <f aca="false">'Daily Data'!Q936</f>
        <v>-0.0397475690337467</v>
      </c>
      <c r="O937" s="11" t="n">
        <f aca="false">'Daily Data'!O936</f>
        <v>-0.0313827750552962</v>
      </c>
      <c r="P937" s="11" t="n">
        <f aca="false">'Daily Data'!R936</f>
        <v>0.0159469490989207</v>
      </c>
      <c r="R937" s="11" t="n">
        <f aca="false">'Daily Data'!P936</f>
        <v>-0.0395453886152162</v>
      </c>
      <c r="S937" s="11" t="n">
        <f aca="false">'Daily Data'!Q936</f>
        <v>-0.0397475690337467</v>
      </c>
      <c r="U937" s="11" t="n">
        <f aca="false">'Daily Data'!P936</f>
        <v>-0.0395453886152162</v>
      </c>
      <c r="V937" s="11" t="n">
        <f aca="false">'Daily Data'!R936</f>
        <v>0.0159469490989207</v>
      </c>
      <c r="X937" s="11" t="n">
        <f aca="false">'Daily Data'!Q936</f>
        <v>-0.0397475690337467</v>
      </c>
      <c r="Y937" s="11" t="n">
        <f aca="false">'Daily Data'!R936</f>
        <v>0.0159469490989207</v>
      </c>
      <c r="AA937" s="11" t="n">
        <f aca="false">'Daily Data'!O936</f>
        <v>-0.0313827750552962</v>
      </c>
      <c r="AB937" s="11" t="n">
        <f aca="false">'Daily Data'!P936</f>
        <v>-0.0395453886152162</v>
      </c>
      <c r="AC937" s="11" t="n">
        <f aca="false">'Daily Data'!Q936</f>
        <v>-0.0397475690337467</v>
      </c>
      <c r="AE937" s="11" t="n">
        <f aca="false">'Daily Data'!O936</f>
        <v>-0.0313827750552962</v>
      </c>
      <c r="AF937" s="11" t="n">
        <f aca="false">'Daily Data'!P936</f>
        <v>-0.0395453886152162</v>
      </c>
      <c r="AG937" s="11" t="n">
        <f aca="false">'Daily Data'!R936</f>
        <v>0.0159469490989207</v>
      </c>
      <c r="AI937" s="11" t="n">
        <f aca="false">'Daily Data'!O936</f>
        <v>-0.0313827750552962</v>
      </c>
      <c r="AJ937" s="11" t="n">
        <f aca="false">'Daily Data'!Q936</f>
        <v>-0.0397475690337467</v>
      </c>
      <c r="AK937" s="11" t="n">
        <f aca="false">'Daily Data'!R936</f>
        <v>0.0159469490989207</v>
      </c>
      <c r="AM937" s="11" t="n">
        <f aca="false">'Daily Data'!P936</f>
        <v>-0.0395453886152162</v>
      </c>
      <c r="AN937" s="11" t="n">
        <f aca="false">'Daily Data'!Q936</f>
        <v>-0.0397475690337467</v>
      </c>
      <c r="AO937" s="11" t="n">
        <f aca="false">'Daily Data'!R936</f>
        <v>0.0159469490989207</v>
      </c>
      <c r="AQ937" s="11" t="n">
        <f aca="false">'Daily Data'!O936</f>
        <v>-0.0313827750552962</v>
      </c>
      <c r="AR937" s="11" t="n">
        <f aca="false">'Daily Data'!P936</f>
        <v>-0.0395453886152162</v>
      </c>
      <c r="AS937" s="11" t="n">
        <f aca="false">'Daily Data'!Q936</f>
        <v>-0.0397475690337467</v>
      </c>
      <c r="AT937" s="11" t="n">
        <f aca="false">'Daily Data'!R936</f>
        <v>0.0159469490989207</v>
      </c>
    </row>
    <row r="938" customFormat="false" ht="15" hidden="false" customHeight="false" outlineLevel="0" collapsed="false">
      <c r="A938" s="11" t="n">
        <f aca="false">'Daily Data'!O937</f>
        <v>0.00262512858782925</v>
      </c>
      <c r="C938" s="11" t="n">
        <f aca="false">'Daily Data'!P937</f>
        <v>0.00190963303623658</v>
      </c>
      <c r="E938" s="11" t="n">
        <f aca="false">'Daily Data'!Q937</f>
        <v>0.00238993611559711</v>
      </c>
      <c r="G938" s="11" t="n">
        <f aca="false">'Daily Data'!R937</f>
        <v>0.00227069603855089</v>
      </c>
      <c r="I938" s="11" t="n">
        <f aca="false">'Daily Data'!O937</f>
        <v>0.00262512858782925</v>
      </c>
      <c r="J938" s="11" t="n">
        <f aca="false">'Daily Data'!P937</f>
        <v>0.00190963303623658</v>
      </c>
      <c r="L938" s="11" t="n">
        <f aca="false">'Daily Data'!O937</f>
        <v>0.00262512858782925</v>
      </c>
      <c r="M938" s="11" t="n">
        <f aca="false">'Daily Data'!Q937</f>
        <v>0.00238993611559711</v>
      </c>
      <c r="O938" s="11" t="n">
        <f aca="false">'Daily Data'!O937</f>
        <v>0.00262512858782925</v>
      </c>
      <c r="P938" s="11" t="n">
        <f aca="false">'Daily Data'!R937</f>
        <v>0.00227069603855089</v>
      </c>
      <c r="R938" s="11" t="n">
        <f aca="false">'Daily Data'!P937</f>
        <v>0.00190963303623658</v>
      </c>
      <c r="S938" s="11" t="n">
        <f aca="false">'Daily Data'!Q937</f>
        <v>0.00238993611559711</v>
      </c>
      <c r="U938" s="11" t="n">
        <f aca="false">'Daily Data'!P937</f>
        <v>0.00190963303623658</v>
      </c>
      <c r="V938" s="11" t="n">
        <f aca="false">'Daily Data'!R937</f>
        <v>0.00227069603855089</v>
      </c>
      <c r="X938" s="11" t="n">
        <f aca="false">'Daily Data'!Q937</f>
        <v>0.00238993611559711</v>
      </c>
      <c r="Y938" s="11" t="n">
        <f aca="false">'Daily Data'!R937</f>
        <v>0.00227069603855089</v>
      </c>
      <c r="AA938" s="11" t="n">
        <f aca="false">'Daily Data'!O937</f>
        <v>0.00262512858782925</v>
      </c>
      <c r="AB938" s="11" t="n">
        <f aca="false">'Daily Data'!P937</f>
        <v>0.00190963303623658</v>
      </c>
      <c r="AC938" s="11" t="n">
        <f aca="false">'Daily Data'!Q937</f>
        <v>0.00238993611559711</v>
      </c>
      <c r="AE938" s="11" t="n">
        <f aca="false">'Daily Data'!O937</f>
        <v>0.00262512858782925</v>
      </c>
      <c r="AF938" s="11" t="n">
        <f aca="false">'Daily Data'!P937</f>
        <v>0.00190963303623658</v>
      </c>
      <c r="AG938" s="11" t="n">
        <f aca="false">'Daily Data'!R937</f>
        <v>0.00227069603855089</v>
      </c>
      <c r="AI938" s="11" t="n">
        <f aca="false">'Daily Data'!O937</f>
        <v>0.00262512858782925</v>
      </c>
      <c r="AJ938" s="11" t="n">
        <f aca="false">'Daily Data'!Q937</f>
        <v>0.00238993611559711</v>
      </c>
      <c r="AK938" s="11" t="n">
        <f aca="false">'Daily Data'!R937</f>
        <v>0.00227069603855089</v>
      </c>
      <c r="AM938" s="11" t="n">
        <f aca="false">'Daily Data'!P937</f>
        <v>0.00190963303623658</v>
      </c>
      <c r="AN938" s="11" t="n">
        <f aca="false">'Daily Data'!Q937</f>
        <v>0.00238993611559711</v>
      </c>
      <c r="AO938" s="11" t="n">
        <f aca="false">'Daily Data'!R937</f>
        <v>0.00227069603855089</v>
      </c>
      <c r="AQ938" s="11" t="n">
        <f aca="false">'Daily Data'!O937</f>
        <v>0.00262512858782925</v>
      </c>
      <c r="AR938" s="11" t="n">
        <f aca="false">'Daily Data'!P937</f>
        <v>0.00190963303623658</v>
      </c>
      <c r="AS938" s="11" t="n">
        <f aca="false">'Daily Data'!Q937</f>
        <v>0.00238993611559711</v>
      </c>
      <c r="AT938" s="11" t="n">
        <f aca="false">'Daily Data'!R937</f>
        <v>0.00227069603855089</v>
      </c>
    </row>
    <row r="939" customFormat="false" ht="15" hidden="false" customHeight="false" outlineLevel="0" collapsed="false">
      <c r="A939" s="11" t="n">
        <f aca="false">'Daily Data'!O938</f>
        <v>-0.0080636012666855</v>
      </c>
      <c r="C939" s="11" t="n">
        <f aca="false">'Daily Data'!P938</f>
        <v>-0.00526077268142479</v>
      </c>
      <c r="E939" s="11" t="n">
        <f aca="false">'Daily Data'!Q938</f>
        <v>-0.00564407682248393</v>
      </c>
      <c r="G939" s="11" t="n">
        <f aca="false">'Daily Data'!R938</f>
        <v>0.00142062148846099</v>
      </c>
      <c r="I939" s="11" t="n">
        <f aca="false">'Daily Data'!O938</f>
        <v>-0.0080636012666855</v>
      </c>
      <c r="J939" s="11" t="n">
        <f aca="false">'Daily Data'!P938</f>
        <v>-0.00526077268142479</v>
      </c>
      <c r="L939" s="11" t="n">
        <f aca="false">'Daily Data'!O938</f>
        <v>-0.0080636012666855</v>
      </c>
      <c r="M939" s="11" t="n">
        <f aca="false">'Daily Data'!Q938</f>
        <v>-0.00564407682248393</v>
      </c>
      <c r="O939" s="11" t="n">
        <f aca="false">'Daily Data'!O938</f>
        <v>-0.0080636012666855</v>
      </c>
      <c r="P939" s="11" t="n">
        <f aca="false">'Daily Data'!R938</f>
        <v>0.00142062148846099</v>
      </c>
      <c r="R939" s="11" t="n">
        <f aca="false">'Daily Data'!P938</f>
        <v>-0.00526077268142479</v>
      </c>
      <c r="S939" s="11" t="n">
        <f aca="false">'Daily Data'!Q938</f>
        <v>-0.00564407682248393</v>
      </c>
      <c r="U939" s="11" t="n">
        <f aca="false">'Daily Data'!P938</f>
        <v>-0.00526077268142479</v>
      </c>
      <c r="V939" s="11" t="n">
        <f aca="false">'Daily Data'!R938</f>
        <v>0.00142062148846099</v>
      </c>
      <c r="X939" s="11" t="n">
        <f aca="false">'Daily Data'!Q938</f>
        <v>-0.00564407682248393</v>
      </c>
      <c r="Y939" s="11" t="n">
        <f aca="false">'Daily Data'!R938</f>
        <v>0.00142062148846099</v>
      </c>
      <c r="AA939" s="11" t="n">
        <f aca="false">'Daily Data'!O938</f>
        <v>-0.0080636012666855</v>
      </c>
      <c r="AB939" s="11" t="n">
        <f aca="false">'Daily Data'!P938</f>
        <v>-0.00526077268142479</v>
      </c>
      <c r="AC939" s="11" t="n">
        <f aca="false">'Daily Data'!Q938</f>
        <v>-0.00564407682248393</v>
      </c>
      <c r="AE939" s="11" t="n">
        <f aca="false">'Daily Data'!O938</f>
        <v>-0.0080636012666855</v>
      </c>
      <c r="AF939" s="11" t="n">
        <f aca="false">'Daily Data'!P938</f>
        <v>-0.00526077268142479</v>
      </c>
      <c r="AG939" s="11" t="n">
        <f aca="false">'Daily Data'!R938</f>
        <v>0.00142062148846099</v>
      </c>
      <c r="AI939" s="11" t="n">
        <f aca="false">'Daily Data'!O938</f>
        <v>-0.0080636012666855</v>
      </c>
      <c r="AJ939" s="11" t="n">
        <f aca="false">'Daily Data'!Q938</f>
        <v>-0.00564407682248393</v>
      </c>
      <c r="AK939" s="11" t="n">
        <f aca="false">'Daily Data'!R938</f>
        <v>0.00142062148846099</v>
      </c>
      <c r="AM939" s="11" t="n">
        <f aca="false">'Daily Data'!P938</f>
        <v>-0.00526077268142479</v>
      </c>
      <c r="AN939" s="11" t="n">
        <f aca="false">'Daily Data'!Q938</f>
        <v>-0.00564407682248393</v>
      </c>
      <c r="AO939" s="11" t="n">
        <f aca="false">'Daily Data'!R938</f>
        <v>0.00142062148846099</v>
      </c>
      <c r="AQ939" s="11" t="n">
        <f aca="false">'Daily Data'!O938</f>
        <v>-0.0080636012666855</v>
      </c>
      <c r="AR939" s="11" t="n">
        <f aca="false">'Daily Data'!P938</f>
        <v>-0.00526077268142479</v>
      </c>
      <c r="AS939" s="11" t="n">
        <f aca="false">'Daily Data'!Q938</f>
        <v>-0.00564407682248393</v>
      </c>
      <c r="AT939" s="11" t="n">
        <f aca="false">'Daily Data'!R938</f>
        <v>0.00142062148846099</v>
      </c>
    </row>
    <row r="940" customFormat="false" ht="15" hidden="false" customHeight="false" outlineLevel="0" collapsed="false">
      <c r="A940" s="11" t="n">
        <f aca="false">'Daily Data'!O939</f>
        <v>0.0127501369952988</v>
      </c>
      <c r="C940" s="11" t="n">
        <f aca="false">'Daily Data'!P939</f>
        <v>0.0129631409816567</v>
      </c>
      <c r="E940" s="11" t="n">
        <f aca="false">'Daily Data'!Q939</f>
        <v>0.0131628535728015</v>
      </c>
      <c r="G940" s="11" t="n">
        <f aca="false">'Daily Data'!R939</f>
        <v>-0.010217490868245</v>
      </c>
      <c r="I940" s="11" t="n">
        <f aca="false">'Daily Data'!O939</f>
        <v>0.0127501369952988</v>
      </c>
      <c r="J940" s="11" t="n">
        <f aca="false">'Daily Data'!P939</f>
        <v>0.0129631409816567</v>
      </c>
      <c r="L940" s="11" t="n">
        <f aca="false">'Daily Data'!O939</f>
        <v>0.0127501369952988</v>
      </c>
      <c r="M940" s="11" t="n">
        <f aca="false">'Daily Data'!Q939</f>
        <v>0.0131628535728015</v>
      </c>
      <c r="O940" s="11" t="n">
        <f aca="false">'Daily Data'!O939</f>
        <v>0.0127501369952988</v>
      </c>
      <c r="P940" s="11" t="n">
        <f aca="false">'Daily Data'!R939</f>
        <v>-0.010217490868245</v>
      </c>
      <c r="R940" s="11" t="n">
        <f aca="false">'Daily Data'!P939</f>
        <v>0.0129631409816567</v>
      </c>
      <c r="S940" s="11" t="n">
        <f aca="false">'Daily Data'!Q939</f>
        <v>0.0131628535728015</v>
      </c>
      <c r="U940" s="11" t="n">
        <f aca="false">'Daily Data'!P939</f>
        <v>0.0129631409816567</v>
      </c>
      <c r="V940" s="11" t="n">
        <f aca="false">'Daily Data'!R939</f>
        <v>-0.010217490868245</v>
      </c>
      <c r="X940" s="11" t="n">
        <f aca="false">'Daily Data'!Q939</f>
        <v>0.0131628535728015</v>
      </c>
      <c r="Y940" s="11" t="n">
        <f aca="false">'Daily Data'!R939</f>
        <v>-0.010217490868245</v>
      </c>
      <c r="AA940" s="11" t="n">
        <f aca="false">'Daily Data'!O939</f>
        <v>0.0127501369952988</v>
      </c>
      <c r="AB940" s="11" t="n">
        <f aca="false">'Daily Data'!P939</f>
        <v>0.0129631409816567</v>
      </c>
      <c r="AC940" s="11" t="n">
        <f aca="false">'Daily Data'!Q939</f>
        <v>0.0131628535728015</v>
      </c>
      <c r="AE940" s="11" t="n">
        <f aca="false">'Daily Data'!O939</f>
        <v>0.0127501369952988</v>
      </c>
      <c r="AF940" s="11" t="n">
        <f aca="false">'Daily Data'!P939</f>
        <v>0.0129631409816567</v>
      </c>
      <c r="AG940" s="11" t="n">
        <f aca="false">'Daily Data'!R939</f>
        <v>-0.010217490868245</v>
      </c>
      <c r="AI940" s="11" t="n">
        <f aca="false">'Daily Data'!O939</f>
        <v>0.0127501369952988</v>
      </c>
      <c r="AJ940" s="11" t="n">
        <f aca="false">'Daily Data'!Q939</f>
        <v>0.0131628535728015</v>
      </c>
      <c r="AK940" s="11" t="n">
        <f aca="false">'Daily Data'!R939</f>
        <v>-0.010217490868245</v>
      </c>
      <c r="AM940" s="11" t="n">
        <f aca="false">'Daily Data'!P939</f>
        <v>0.0129631409816567</v>
      </c>
      <c r="AN940" s="11" t="n">
        <f aca="false">'Daily Data'!Q939</f>
        <v>0.0131628535728015</v>
      </c>
      <c r="AO940" s="11" t="n">
        <f aca="false">'Daily Data'!R939</f>
        <v>-0.010217490868245</v>
      </c>
      <c r="AQ940" s="11" t="n">
        <f aca="false">'Daily Data'!O939</f>
        <v>0.0127501369952988</v>
      </c>
      <c r="AR940" s="11" t="n">
        <f aca="false">'Daily Data'!P939</f>
        <v>0.0129631409816567</v>
      </c>
      <c r="AS940" s="11" t="n">
        <f aca="false">'Daily Data'!Q939</f>
        <v>0.0131628535728015</v>
      </c>
      <c r="AT940" s="11" t="n">
        <f aca="false">'Daily Data'!R939</f>
        <v>-0.010217490868245</v>
      </c>
    </row>
    <row r="941" customFormat="false" ht="15" hidden="false" customHeight="false" outlineLevel="0" collapsed="false">
      <c r="A941" s="11" t="n">
        <f aca="false">'Daily Data'!O940</f>
        <v>-0.00225420288639246</v>
      </c>
      <c r="C941" s="11" t="n">
        <f aca="false">'Daily Data'!P940</f>
        <v>-0.0033242673124252</v>
      </c>
      <c r="E941" s="11" t="n">
        <f aca="false">'Daily Data'!Q940</f>
        <v>-0.00304092383783351</v>
      </c>
      <c r="G941" s="11" t="n">
        <f aca="false">'Daily Data'!R940</f>
        <v>-0.00900872819260835</v>
      </c>
      <c r="I941" s="11" t="n">
        <f aca="false">'Daily Data'!O940</f>
        <v>-0.00225420288639246</v>
      </c>
      <c r="J941" s="11" t="n">
        <f aca="false">'Daily Data'!P940</f>
        <v>-0.0033242673124252</v>
      </c>
      <c r="L941" s="11" t="n">
        <f aca="false">'Daily Data'!O940</f>
        <v>-0.00225420288639246</v>
      </c>
      <c r="M941" s="11" t="n">
        <f aca="false">'Daily Data'!Q940</f>
        <v>-0.00304092383783351</v>
      </c>
      <c r="O941" s="11" t="n">
        <f aca="false">'Daily Data'!O940</f>
        <v>-0.00225420288639246</v>
      </c>
      <c r="P941" s="11" t="n">
        <f aca="false">'Daily Data'!R940</f>
        <v>-0.00900872819260835</v>
      </c>
      <c r="R941" s="11" t="n">
        <f aca="false">'Daily Data'!P940</f>
        <v>-0.0033242673124252</v>
      </c>
      <c r="S941" s="11" t="n">
        <f aca="false">'Daily Data'!Q940</f>
        <v>-0.00304092383783351</v>
      </c>
      <c r="U941" s="11" t="n">
        <f aca="false">'Daily Data'!P940</f>
        <v>-0.0033242673124252</v>
      </c>
      <c r="V941" s="11" t="n">
        <f aca="false">'Daily Data'!R940</f>
        <v>-0.00900872819260835</v>
      </c>
      <c r="X941" s="11" t="n">
        <f aca="false">'Daily Data'!Q940</f>
        <v>-0.00304092383783351</v>
      </c>
      <c r="Y941" s="11" t="n">
        <f aca="false">'Daily Data'!R940</f>
        <v>-0.00900872819260835</v>
      </c>
      <c r="AA941" s="11" t="n">
        <f aca="false">'Daily Data'!O940</f>
        <v>-0.00225420288639246</v>
      </c>
      <c r="AB941" s="11" t="n">
        <f aca="false">'Daily Data'!P940</f>
        <v>-0.0033242673124252</v>
      </c>
      <c r="AC941" s="11" t="n">
        <f aca="false">'Daily Data'!Q940</f>
        <v>-0.00304092383783351</v>
      </c>
      <c r="AE941" s="11" t="n">
        <f aca="false">'Daily Data'!O940</f>
        <v>-0.00225420288639246</v>
      </c>
      <c r="AF941" s="11" t="n">
        <f aca="false">'Daily Data'!P940</f>
        <v>-0.0033242673124252</v>
      </c>
      <c r="AG941" s="11" t="n">
        <f aca="false">'Daily Data'!R940</f>
        <v>-0.00900872819260835</v>
      </c>
      <c r="AI941" s="11" t="n">
        <f aca="false">'Daily Data'!O940</f>
        <v>-0.00225420288639246</v>
      </c>
      <c r="AJ941" s="11" t="n">
        <f aca="false">'Daily Data'!Q940</f>
        <v>-0.00304092383783351</v>
      </c>
      <c r="AK941" s="11" t="n">
        <f aca="false">'Daily Data'!R940</f>
        <v>-0.00900872819260835</v>
      </c>
      <c r="AM941" s="11" t="n">
        <f aca="false">'Daily Data'!P940</f>
        <v>-0.0033242673124252</v>
      </c>
      <c r="AN941" s="11" t="n">
        <f aca="false">'Daily Data'!Q940</f>
        <v>-0.00304092383783351</v>
      </c>
      <c r="AO941" s="11" t="n">
        <f aca="false">'Daily Data'!R940</f>
        <v>-0.00900872819260835</v>
      </c>
      <c r="AQ941" s="11" t="n">
        <f aca="false">'Daily Data'!O940</f>
        <v>-0.00225420288639246</v>
      </c>
      <c r="AR941" s="11" t="n">
        <f aca="false">'Daily Data'!P940</f>
        <v>-0.0033242673124252</v>
      </c>
      <c r="AS941" s="11" t="n">
        <f aca="false">'Daily Data'!Q940</f>
        <v>-0.00304092383783351</v>
      </c>
      <c r="AT941" s="11" t="n">
        <f aca="false">'Daily Data'!R940</f>
        <v>-0.00900872819260835</v>
      </c>
    </row>
    <row r="942" customFormat="false" ht="15" hidden="false" customHeight="false" outlineLevel="0" collapsed="false">
      <c r="A942" s="11" t="n">
        <f aca="false">'Daily Data'!O941</f>
        <v>0.0101884445959114</v>
      </c>
      <c r="C942" s="11" t="n">
        <f aca="false">'Daily Data'!P941</f>
        <v>0.019975811774123</v>
      </c>
      <c r="E942" s="11" t="n">
        <f aca="false">'Daily Data'!Q941</f>
        <v>0.0194067738990161</v>
      </c>
      <c r="G942" s="11" t="n">
        <f aca="false">'Daily Data'!R941</f>
        <v>-0.00552447634179944</v>
      </c>
      <c r="I942" s="11" t="n">
        <f aca="false">'Daily Data'!O941</f>
        <v>0.0101884445959114</v>
      </c>
      <c r="J942" s="11" t="n">
        <f aca="false">'Daily Data'!P941</f>
        <v>0.019975811774123</v>
      </c>
      <c r="L942" s="11" t="n">
        <f aca="false">'Daily Data'!O941</f>
        <v>0.0101884445959114</v>
      </c>
      <c r="M942" s="11" t="n">
        <f aca="false">'Daily Data'!Q941</f>
        <v>0.0194067738990161</v>
      </c>
      <c r="O942" s="11" t="n">
        <f aca="false">'Daily Data'!O941</f>
        <v>0.0101884445959114</v>
      </c>
      <c r="P942" s="11" t="n">
        <f aca="false">'Daily Data'!R941</f>
        <v>-0.00552447634179944</v>
      </c>
      <c r="R942" s="11" t="n">
        <f aca="false">'Daily Data'!P941</f>
        <v>0.019975811774123</v>
      </c>
      <c r="S942" s="11" t="n">
        <f aca="false">'Daily Data'!Q941</f>
        <v>0.0194067738990161</v>
      </c>
      <c r="U942" s="11" t="n">
        <f aca="false">'Daily Data'!P941</f>
        <v>0.019975811774123</v>
      </c>
      <c r="V942" s="11" t="n">
        <f aca="false">'Daily Data'!R941</f>
        <v>-0.00552447634179944</v>
      </c>
      <c r="X942" s="11" t="n">
        <f aca="false">'Daily Data'!Q941</f>
        <v>0.0194067738990161</v>
      </c>
      <c r="Y942" s="11" t="n">
        <f aca="false">'Daily Data'!R941</f>
        <v>-0.00552447634179944</v>
      </c>
      <c r="AA942" s="11" t="n">
        <f aca="false">'Daily Data'!O941</f>
        <v>0.0101884445959114</v>
      </c>
      <c r="AB942" s="11" t="n">
        <f aca="false">'Daily Data'!P941</f>
        <v>0.019975811774123</v>
      </c>
      <c r="AC942" s="11" t="n">
        <f aca="false">'Daily Data'!Q941</f>
        <v>0.0194067738990161</v>
      </c>
      <c r="AE942" s="11" t="n">
        <f aca="false">'Daily Data'!O941</f>
        <v>0.0101884445959114</v>
      </c>
      <c r="AF942" s="11" t="n">
        <f aca="false">'Daily Data'!P941</f>
        <v>0.019975811774123</v>
      </c>
      <c r="AG942" s="11" t="n">
        <f aca="false">'Daily Data'!R941</f>
        <v>-0.00552447634179944</v>
      </c>
      <c r="AI942" s="11" t="n">
        <f aca="false">'Daily Data'!O941</f>
        <v>0.0101884445959114</v>
      </c>
      <c r="AJ942" s="11" t="n">
        <f aca="false">'Daily Data'!Q941</f>
        <v>0.0194067738990161</v>
      </c>
      <c r="AK942" s="11" t="n">
        <f aca="false">'Daily Data'!R941</f>
        <v>-0.00552447634179944</v>
      </c>
      <c r="AM942" s="11" t="n">
        <f aca="false">'Daily Data'!P941</f>
        <v>0.019975811774123</v>
      </c>
      <c r="AN942" s="11" t="n">
        <f aca="false">'Daily Data'!Q941</f>
        <v>0.0194067738990161</v>
      </c>
      <c r="AO942" s="11" t="n">
        <f aca="false">'Daily Data'!R941</f>
        <v>-0.00552447634179944</v>
      </c>
      <c r="AQ942" s="11" t="n">
        <f aca="false">'Daily Data'!O941</f>
        <v>0.0101884445959114</v>
      </c>
      <c r="AR942" s="11" t="n">
        <f aca="false">'Daily Data'!P941</f>
        <v>0.019975811774123</v>
      </c>
      <c r="AS942" s="11" t="n">
        <f aca="false">'Daily Data'!Q941</f>
        <v>0.0194067738990161</v>
      </c>
      <c r="AT942" s="11" t="n">
        <f aca="false">'Daily Data'!R941</f>
        <v>-0.00552447634179944</v>
      </c>
    </row>
    <row r="943" customFormat="false" ht="15" hidden="false" customHeight="false" outlineLevel="0" collapsed="false">
      <c r="A943" s="11" t="n">
        <f aca="false">'Daily Data'!O942</f>
        <v>-0.000377053409585507</v>
      </c>
      <c r="C943" s="11" t="n">
        <f aca="false">'Daily Data'!P942</f>
        <v>-0.000937994551054269</v>
      </c>
      <c r="E943" s="11" t="n">
        <f aca="false">'Daily Data'!Q942</f>
        <v>-0.00084525954225613</v>
      </c>
      <c r="G943" s="11" t="n">
        <f aca="false">'Daily Data'!R942</f>
        <v>0.00377889777841843</v>
      </c>
      <c r="I943" s="11" t="n">
        <f aca="false">'Daily Data'!O942</f>
        <v>-0.000377053409585507</v>
      </c>
      <c r="J943" s="11" t="n">
        <f aca="false">'Daily Data'!P942</f>
        <v>-0.000937994551054269</v>
      </c>
      <c r="L943" s="11" t="n">
        <f aca="false">'Daily Data'!O942</f>
        <v>-0.000377053409585507</v>
      </c>
      <c r="M943" s="11" t="n">
        <f aca="false">'Daily Data'!Q942</f>
        <v>-0.00084525954225613</v>
      </c>
      <c r="O943" s="11" t="n">
        <f aca="false">'Daily Data'!O942</f>
        <v>-0.000377053409585507</v>
      </c>
      <c r="P943" s="11" t="n">
        <f aca="false">'Daily Data'!R942</f>
        <v>0.00377889777841843</v>
      </c>
      <c r="R943" s="11" t="n">
        <f aca="false">'Daily Data'!P942</f>
        <v>-0.000937994551054269</v>
      </c>
      <c r="S943" s="11" t="n">
        <f aca="false">'Daily Data'!Q942</f>
        <v>-0.00084525954225613</v>
      </c>
      <c r="U943" s="11" t="n">
        <f aca="false">'Daily Data'!P942</f>
        <v>-0.000937994551054269</v>
      </c>
      <c r="V943" s="11" t="n">
        <f aca="false">'Daily Data'!R942</f>
        <v>0.00377889777841843</v>
      </c>
      <c r="X943" s="11" t="n">
        <f aca="false">'Daily Data'!Q942</f>
        <v>-0.00084525954225613</v>
      </c>
      <c r="Y943" s="11" t="n">
        <f aca="false">'Daily Data'!R942</f>
        <v>0.00377889777841843</v>
      </c>
      <c r="AA943" s="11" t="n">
        <f aca="false">'Daily Data'!O942</f>
        <v>-0.000377053409585507</v>
      </c>
      <c r="AB943" s="11" t="n">
        <f aca="false">'Daily Data'!P942</f>
        <v>-0.000937994551054269</v>
      </c>
      <c r="AC943" s="11" t="n">
        <f aca="false">'Daily Data'!Q942</f>
        <v>-0.00084525954225613</v>
      </c>
      <c r="AE943" s="11" t="n">
        <f aca="false">'Daily Data'!O942</f>
        <v>-0.000377053409585507</v>
      </c>
      <c r="AF943" s="11" t="n">
        <f aca="false">'Daily Data'!P942</f>
        <v>-0.000937994551054269</v>
      </c>
      <c r="AG943" s="11" t="n">
        <f aca="false">'Daily Data'!R942</f>
        <v>0.00377889777841843</v>
      </c>
      <c r="AI943" s="11" t="n">
        <f aca="false">'Daily Data'!O942</f>
        <v>-0.000377053409585507</v>
      </c>
      <c r="AJ943" s="11" t="n">
        <f aca="false">'Daily Data'!Q942</f>
        <v>-0.00084525954225613</v>
      </c>
      <c r="AK943" s="11" t="n">
        <f aca="false">'Daily Data'!R942</f>
        <v>0.00377889777841843</v>
      </c>
      <c r="AM943" s="11" t="n">
        <f aca="false">'Daily Data'!P942</f>
        <v>-0.000937994551054269</v>
      </c>
      <c r="AN943" s="11" t="n">
        <f aca="false">'Daily Data'!Q942</f>
        <v>-0.00084525954225613</v>
      </c>
      <c r="AO943" s="11" t="n">
        <f aca="false">'Daily Data'!R942</f>
        <v>0.00377889777841843</v>
      </c>
      <c r="AQ943" s="11" t="n">
        <f aca="false">'Daily Data'!O942</f>
        <v>-0.000377053409585507</v>
      </c>
      <c r="AR943" s="11" t="n">
        <f aca="false">'Daily Data'!P942</f>
        <v>-0.000937994551054269</v>
      </c>
      <c r="AS943" s="11" t="n">
        <f aca="false">'Daily Data'!Q942</f>
        <v>-0.00084525954225613</v>
      </c>
      <c r="AT943" s="11" t="n">
        <f aca="false">'Daily Data'!R942</f>
        <v>0.00377889777841843</v>
      </c>
    </row>
    <row r="944" customFormat="false" ht="15" hidden="false" customHeight="false" outlineLevel="0" collapsed="false">
      <c r="A944" s="11" t="n">
        <f aca="false">'Daily Data'!O943</f>
        <v>0.0155458221969474</v>
      </c>
      <c r="C944" s="11" t="n">
        <f aca="false">'Daily Data'!P943</f>
        <v>0.023804365079365</v>
      </c>
      <c r="E944" s="11" t="n">
        <f aca="false">'Daily Data'!Q943</f>
        <v>0.0240979802832942</v>
      </c>
      <c r="G944" s="11" t="n">
        <f aca="false">'Daily Data'!R943</f>
        <v>0.00187973697227904</v>
      </c>
      <c r="I944" s="11" t="n">
        <f aca="false">'Daily Data'!O943</f>
        <v>0.0155458221969474</v>
      </c>
      <c r="J944" s="11" t="n">
        <f aca="false">'Daily Data'!P943</f>
        <v>0.023804365079365</v>
      </c>
      <c r="L944" s="11" t="n">
        <f aca="false">'Daily Data'!O943</f>
        <v>0.0155458221969474</v>
      </c>
      <c r="M944" s="11" t="n">
        <f aca="false">'Daily Data'!Q943</f>
        <v>0.0240979802832942</v>
      </c>
      <c r="O944" s="11" t="n">
        <f aca="false">'Daily Data'!O943</f>
        <v>0.0155458221969474</v>
      </c>
      <c r="P944" s="11" t="n">
        <f aca="false">'Daily Data'!R943</f>
        <v>0.00187973697227904</v>
      </c>
      <c r="R944" s="11" t="n">
        <f aca="false">'Daily Data'!P943</f>
        <v>0.023804365079365</v>
      </c>
      <c r="S944" s="11" t="n">
        <f aca="false">'Daily Data'!Q943</f>
        <v>0.0240979802832942</v>
      </c>
      <c r="U944" s="11" t="n">
        <f aca="false">'Daily Data'!P943</f>
        <v>0.023804365079365</v>
      </c>
      <c r="V944" s="11" t="n">
        <f aca="false">'Daily Data'!R943</f>
        <v>0.00187973697227904</v>
      </c>
      <c r="X944" s="11" t="n">
        <f aca="false">'Daily Data'!Q943</f>
        <v>0.0240979802832942</v>
      </c>
      <c r="Y944" s="11" t="n">
        <f aca="false">'Daily Data'!R943</f>
        <v>0.00187973697227904</v>
      </c>
      <c r="AA944" s="11" t="n">
        <f aca="false">'Daily Data'!O943</f>
        <v>0.0155458221969474</v>
      </c>
      <c r="AB944" s="11" t="n">
        <f aca="false">'Daily Data'!P943</f>
        <v>0.023804365079365</v>
      </c>
      <c r="AC944" s="11" t="n">
        <f aca="false">'Daily Data'!Q943</f>
        <v>0.0240979802832942</v>
      </c>
      <c r="AE944" s="11" t="n">
        <f aca="false">'Daily Data'!O943</f>
        <v>0.0155458221969474</v>
      </c>
      <c r="AF944" s="11" t="n">
        <f aca="false">'Daily Data'!P943</f>
        <v>0.023804365079365</v>
      </c>
      <c r="AG944" s="11" t="n">
        <f aca="false">'Daily Data'!R943</f>
        <v>0.00187973697227904</v>
      </c>
      <c r="AI944" s="11" t="n">
        <f aca="false">'Daily Data'!O943</f>
        <v>0.0155458221969474</v>
      </c>
      <c r="AJ944" s="11" t="n">
        <f aca="false">'Daily Data'!Q943</f>
        <v>0.0240979802832942</v>
      </c>
      <c r="AK944" s="11" t="n">
        <f aca="false">'Daily Data'!R943</f>
        <v>0.00187973697227904</v>
      </c>
      <c r="AM944" s="11" t="n">
        <f aca="false">'Daily Data'!P943</f>
        <v>0.023804365079365</v>
      </c>
      <c r="AN944" s="11" t="n">
        <f aca="false">'Daily Data'!Q943</f>
        <v>0.0240979802832942</v>
      </c>
      <c r="AO944" s="11" t="n">
        <f aca="false">'Daily Data'!R943</f>
        <v>0.00187973697227904</v>
      </c>
      <c r="AQ944" s="11" t="n">
        <f aca="false">'Daily Data'!O943</f>
        <v>0.0155458221969474</v>
      </c>
      <c r="AR944" s="11" t="n">
        <f aca="false">'Daily Data'!P943</f>
        <v>0.023804365079365</v>
      </c>
      <c r="AS944" s="11" t="n">
        <f aca="false">'Daily Data'!Q943</f>
        <v>0.0240979802832942</v>
      </c>
      <c r="AT944" s="11" t="n">
        <f aca="false">'Daily Data'!R943</f>
        <v>0.00187973697227904</v>
      </c>
    </row>
    <row r="945" customFormat="false" ht="15" hidden="false" customHeight="false" outlineLevel="0" collapsed="false">
      <c r="A945" s="11" t="n">
        <f aca="false">'Daily Data'!O944</f>
        <v>0.00481826724551669</v>
      </c>
      <c r="C945" s="11" t="n">
        <f aca="false">'Daily Data'!P944</f>
        <v>-0.00315153355916011</v>
      </c>
      <c r="E945" s="11" t="n">
        <f aca="false">'Daily Data'!Q944</f>
        <v>-0.00338045520890352</v>
      </c>
      <c r="G945" s="11" t="n">
        <f aca="false">'Daily Data'!R944</f>
        <v>-0.0109707389921143</v>
      </c>
      <c r="I945" s="11" t="n">
        <f aca="false">'Daily Data'!O944</f>
        <v>0.00481826724551669</v>
      </c>
      <c r="J945" s="11" t="n">
        <f aca="false">'Daily Data'!P944</f>
        <v>-0.00315153355916011</v>
      </c>
      <c r="L945" s="11" t="n">
        <f aca="false">'Daily Data'!O944</f>
        <v>0.00481826724551669</v>
      </c>
      <c r="M945" s="11" t="n">
        <f aca="false">'Daily Data'!Q944</f>
        <v>-0.00338045520890352</v>
      </c>
      <c r="O945" s="11" t="n">
        <f aca="false">'Daily Data'!O944</f>
        <v>0.00481826724551669</v>
      </c>
      <c r="P945" s="11" t="n">
        <f aca="false">'Daily Data'!R944</f>
        <v>-0.0109707389921143</v>
      </c>
      <c r="R945" s="11" t="n">
        <f aca="false">'Daily Data'!P944</f>
        <v>-0.00315153355916011</v>
      </c>
      <c r="S945" s="11" t="n">
        <f aca="false">'Daily Data'!Q944</f>
        <v>-0.00338045520890352</v>
      </c>
      <c r="U945" s="11" t="n">
        <f aca="false">'Daily Data'!P944</f>
        <v>-0.00315153355916011</v>
      </c>
      <c r="V945" s="11" t="n">
        <f aca="false">'Daily Data'!R944</f>
        <v>-0.0109707389921143</v>
      </c>
      <c r="X945" s="11" t="n">
        <f aca="false">'Daily Data'!Q944</f>
        <v>-0.00338045520890352</v>
      </c>
      <c r="Y945" s="11" t="n">
        <f aca="false">'Daily Data'!R944</f>
        <v>-0.0109707389921143</v>
      </c>
      <c r="AA945" s="11" t="n">
        <f aca="false">'Daily Data'!O944</f>
        <v>0.00481826724551669</v>
      </c>
      <c r="AB945" s="11" t="n">
        <f aca="false">'Daily Data'!P944</f>
        <v>-0.00315153355916011</v>
      </c>
      <c r="AC945" s="11" t="n">
        <f aca="false">'Daily Data'!Q944</f>
        <v>-0.00338045520890352</v>
      </c>
      <c r="AE945" s="11" t="n">
        <f aca="false">'Daily Data'!O944</f>
        <v>0.00481826724551669</v>
      </c>
      <c r="AF945" s="11" t="n">
        <f aca="false">'Daily Data'!P944</f>
        <v>-0.00315153355916011</v>
      </c>
      <c r="AG945" s="11" t="n">
        <f aca="false">'Daily Data'!R944</f>
        <v>-0.0109707389921143</v>
      </c>
      <c r="AI945" s="11" t="n">
        <f aca="false">'Daily Data'!O944</f>
        <v>0.00481826724551669</v>
      </c>
      <c r="AJ945" s="11" t="n">
        <f aca="false">'Daily Data'!Q944</f>
        <v>-0.00338045520890352</v>
      </c>
      <c r="AK945" s="11" t="n">
        <f aca="false">'Daily Data'!R944</f>
        <v>-0.0109707389921143</v>
      </c>
      <c r="AM945" s="11" t="n">
        <f aca="false">'Daily Data'!P944</f>
        <v>-0.00315153355916011</v>
      </c>
      <c r="AN945" s="11" t="n">
        <f aca="false">'Daily Data'!Q944</f>
        <v>-0.00338045520890352</v>
      </c>
      <c r="AO945" s="11" t="n">
        <f aca="false">'Daily Data'!R944</f>
        <v>-0.0109707389921143</v>
      </c>
      <c r="AQ945" s="11" t="n">
        <f aca="false">'Daily Data'!O944</f>
        <v>0.00481826724551669</v>
      </c>
      <c r="AR945" s="11" t="n">
        <f aca="false">'Daily Data'!P944</f>
        <v>-0.00315153355916011</v>
      </c>
      <c r="AS945" s="11" t="n">
        <f aca="false">'Daily Data'!Q944</f>
        <v>-0.00338045520890352</v>
      </c>
      <c r="AT945" s="11" t="n">
        <f aca="false">'Daily Data'!R944</f>
        <v>-0.0109707389921143</v>
      </c>
    </row>
    <row r="946" customFormat="false" ht="15" hidden="false" customHeight="false" outlineLevel="0" collapsed="false">
      <c r="A946" s="11" t="n">
        <f aca="false">'Daily Data'!O945</f>
        <v>0.0063506447381899</v>
      </c>
      <c r="C946" s="11" t="n">
        <f aca="false">'Daily Data'!P945</f>
        <v>0.00681063194730346</v>
      </c>
      <c r="E946" s="11" t="n">
        <f aca="false">'Daily Data'!Q945</f>
        <v>0.00667676346663769</v>
      </c>
      <c r="G946" s="11" t="n">
        <f aca="false">'Daily Data'!R945</f>
        <v>-0.00391827309817262</v>
      </c>
      <c r="I946" s="11" t="n">
        <f aca="false">'Daily Data'!O945</f>
        <v>0.0063506447381899</v>
      </c>
      <c r="J946" s="11" t="n">
        <f aca="false">'Daily Data'!P945</f>
        <v>0.00681063194730346</v>
      </c>
      <c r="L946" s="11" t="n">
        <f aca="false">'Daily Data'!O945</f>
        <v>0.0063506447381899</v>
      </c>
      <c r="M946" s="11" t="n">
        <f aca="false">'Daily Data'!Q945</f>
        <v>0.00667676346663769</v>
      </c>
      <c r="O946" s="11" t="n">
        <f aca="false">'Daily Data'!O945</f>
        <v>0.0063506447381899</v>
      </c>
      <c r="P946" s="11" t="n">
        <f aca="false">'Daily Data'!R945</f>
        <v>-0.00391827309817262</v>
      </c>
      <c r="R946" s="11" t="n">
        <f aca="false">'Daily Data'!P945</f>
        <v>0.00681063194730346</v>
      </c>
      <c r="S946" s="11" t="n">
        <f aca="false">'Daily Data'!Q945</f>
        <v>0.00667676346663769</v>
      </c>
      <c r="U946" s="11" t="n">
        <f aca="false">'Daily Data'!P945</f>
        <v>0.00681063194730346</v>
      </c>
      <c r="V946" s="11" t="n">
        <f aca="false">'Daily Data'!R945</f>
        <v>-0.00391827309817262</v>
      </c>
      <c r="X946" s="11" t="n">
        <f aca="false">'Daily Data'!Q945</f>
        <v>0.00667676346663769</v>
      </c>
      <c r="Y946" s="11" t="n">
        <f aca="false">'Daily Data'!R945</f>
        <v>-0.00391827309817262</v>
      </c>
      <c r="AA946" s="11" t="n">
        <f aca="false">'Daily Data'!O945</f>
        <v>0.0063506447381899</v>
      </c>
      <c r="AB946" s="11" t="n">
        <f aca="false">'Daily Data'!P945</f>
        <v>0.00681063194730346</v>
      </c>
      <c r="AC946" s="11" t="n">
        <f aca="false">'Daily Data'!Q945</f>
        <v>0.00667676346663769</v>
      </c>
      <c r="AE946" s="11" t="n">
        <f aca="false">'Daily Data'!O945</f>
        <v>0.0063506447381899</v>
      </c>
      <c r="AF946" s="11" t="n">
        <f aca="false">'Daily Data'!P945</f>
        <v>0.00681063194730346</v>
      </c>
      <c r="AG946" s="11" t="n">
        <f aca="false">'Daily Data'!R945</f>
        <v>-0.00391827309817262</v>
      </c>
      <c r="AI946" s="11" t="n">
        <f aca="false">'Daily Data'!O945</f>
        <v>0.0063506447381899</v>
      </c>
      <c r="AJ946" s="11" t="n">
        <f aca="false">'Daily Data'!Q945</f>
        <v>0.00667676346663769</v>
      </c>
      <c r="AK946" s="11" t="n">
        <f aca="false">'Daily Data'!R945</f>
        <v>-0.00391827309817262</v>
      </c>
      <c r="AM946" s="11" t="n">
        <f aca="false">'Daily Data'!P945</f>
        <v>0.00681063194730346</v>
      </c>
      <c r="AN946" s="11" t="n">
        <f aca="false">'Daily Data'!Q945</f>
        <v>0.00667676346663769</v>
      </c>
      <c r="AO946" s="11" t="n">
        <f aca="false">'Daily Data'!R945</f>
        <v>-0.00391827309817262</v>
      </c>
      <c r="AQ946" s="11" t="n">
        <f aca="false">'Daily Data'!O945</f>
        <v>0.0063506447381899</v>
      </c>
      <c r="AR946" s="11" t="n">
        <f aca="false">'Daily Data'!P945</f>
        <v>0.00681063194730346</v>
      </c>
      <c r="AS946" s="11" t="n">
        <f aca="false">'Daily Data'!Q945</f>
        <v>0.00667676346663769</v>
      </c>
      <c r="AT946" s="11" t="n">
        <f aca="false">'Daily Data'!R945</f>
        <v>-0.00391827309817262</v>
      </c>
    </row>
    <row r="947" customFormat="false" ht="15" hidden="false" customHeight="false" outlineLevel="0" collapsed="false">
      <c r="A947" s="11" t="n">
        <f aca="false">'Daily Data'!O946</f>
        <v>0.00205980926887515</v>
      </c>
      <c r="C947" s="11" t="n">
        <f aca="false">'Daily Data'!P946</f>
        <v>-0.00545722597232147</v>
      </c>
      <c r="E947" s="11" t="n">
        <f aca="false">'Daily Data'!Q946</f>
        <v>-0.00464236549502507</v>
      </c>
      <c r="G947" s="11" t="n">
        <f aca="false">'Daily Data'!R946</f>
        <v>0.00483270024443359</v>
      </c>
      <c r="I947" s="11" t="n">
        <f aca="false">'Daily Data'!O946</f>
        <v>0.00205980926887515</v>
      </c>
      <c r="J947" s="11" t="n">
        <f aca="false">'Daily Data'!P946</f>
        <v>-0.00545722597232147</v>
      </c>
      <c r="L947" s="11" t="n">
        <f aca="false">'Daily Data'!O946</f>
        <v>0.00205980926887515</v>
      </c>
      <c r="M947" s="11" t="n">
        <f aca="false">'Daily Data'!Q946</f>
        <v>-0.00464236549502507</v>
      </c>
      <c r="O947" s="11" t="n">
        <f aca="false">'Daily Data'!O946</f>
        <v>0.00205980926887515</v>
      </c>
      <c r="P947" s="11" t="n">
        <f aca="false">'Daily Data'!R946</f>
        <v>0.00483270024443359</v>
      </c>
      <c r="R947" s="11" t="n">
        <f aca="false">'Daily Data'!P946</f>
        <v>-0.00545722597232147</v>
      </c>
      <c r="S947" s="11" t="n">
        <f aca="false">'Daily Data'!Q946</f>
        <v>-0.00464236549502507</v>
      </c>
      <c r="U947" s="11" t="n">
        <f aca="false">'Daily Data'!P946</f>
        <v>-0.00545722597232147</v>
      </c>
      <c r="V947" s="11" t="n">
        <f aca="false">'Daily Data'!R946</f>
        <v>0.00483270024443359</v>
      </c>
      <c r="X947" s="11" t="n">
        <f aca="false">'Daily Data'!Q946</f>
        <v>-0.00464236549502507</v>
      </c>
      <c r="Y947" s="11" t="n">
        <f aca="false">'Daily Data'!R946</f>
        <v>0.00483270024443359</v>
      </c>
      <c r="AA947" s="11" t="n">
        <f aca="false">'Daily Data'!O946</f>
        <v>0.00205980926887515</v>
      </c>
      <c r="AB947" s="11" t="n">
        <f aca="false">'Daily Data'!P946</f>
        <v>-0.00545722597232147</v>
      </c>
      <c r="AC947" s="11" t="n">
        <f aca="false">'Daily Data'!Q946</f>
        <v>-0.00464236549502507</v>
      </c>
      <c r="AE947" s="11" t="n">
        <f aca="false">'Daily Data'!O946</f>
        <v>0.00205980926887515</v>
      </c>
      <c r="AF947" s="11" t="n">
        <f aca="false">'Daily Data'!P946</f>
        <v>-0.00545722597232147</v>
      </c>
      <c r="AG947" s="11" t="n">
        <f aca="false">'Daily Data'!R946</f>
        <v>0.00483270024443359</v>
      </c>
      <c r="AI947" s="11" t="n">
        <f aca="false">'Daily Data'!O946</f>
        <v>0.00205980926887515</v>
      </c>
      <c r="AJ947" s="11" t="n">
        <f aca="false">'Daily Data'!Q946</f>
        <v>-0.00464236549502507</v>
      </c>
      <c r="AK947" s="11" t="n">
        <f aca="false">'Daily Data'!R946</f>
        <v>0.00483270024443359</v>
      </c>
      <c r="AM947" s="11" t="n">
        <f aca="false">'Daily Data'!P946</f>
        <v>-0.00545722597232147</v>
      </c>
      <c r="AN947" s="11" t="n">
        <f aca="false">'Daily Data'!Q946</f>
        <v>-0.00464236549502507</v>
      </c>
      <c r="AO947" s="11" t="n">
        <f aca="false">'Daily Data'!R946</f>
        <v>0.00483270024443359</v>
      </c>
      <c r="AQ947" s="11" t="n">
        <f aca="false">'Daily Data'!O946</f>
        <v>0.00205980926887515</v>
      </c>
      <c r="AR947" s="11" t="n">
        <f aca="false">'Daily Data'!P946</f>
        <v>-0.00545722597232147</v>
      </c>
      <c r="AS947" s="11" t="n">
        <f aca="false">'Daily Data'!Q946</f>
        <v>-0.00464236549502507</v>
      </c>
      <c r="AT947" s="11" t="n">
        <f aca="false">'Daily Data'!R946</f>
        <v>0.00483270024443359</v>
      </c>
    </row>
    <row r="948" customFormat="false" ht="15" hidden="false" customHeight="false" outlineLevel="0" collapsed="false">
      <c r="A948" s="11" t="n">
        <f aca="false">'Daily Data'!O947</f>
        <v>-0.000535400592753712</v>
      </c>
      <c r="C948" s="11" t="n">
        <f aca="false">'Daily Data'!P947</f>
        <v>-0.00274613634550826</v>
      </c>
      <c r="E948" s="11" t="n">
        <f aca="false">'Daily Data'!Q947</f>
        <v>-0.00365912785411972</v>
      </c>
      <c r="G948" s="11" t="n">
        <f aca="false">'Daily Data'!R947</f>
        <v>-0.00337173550077897</v>
      </c>
      <c r="I948" s="11" t="n">
        <f aca="false">'Daily Data'!O947</f>
        <v>-0.000535400592753712</v>
      </c>
      <c r="J948" s="11" t="n">
        <f aca="false">'Daily Data'!P947</f>
        <v>-0.00274613634550826</v>
      </c>
      <c r="L948" s="11" t="n">
        <f aca="false">'Daily Data'!O947</f>
        <v>-0.000535400592753712</v>
      </c>
      <c r="M948" s="11" t="n">
        <f aca="false">'Daily Data'!Q947</f>
        <v>-0.00365912785411972</v>
      </c>
      <c r="O948" s="11" t="n">
        <f aca="false">'Daily Data'!O947</f>
        <v>-0.000535400592753712</v>
      </c>
      <c r="P948" s="11" t="n">
        <f aca="false">'Daily Data'!R947</f>
        <v>-0.00337173550077897</v>
      </c>
      <c r="R948" s="11" t="n">
        <f aca="false">'Daily Data'!P947</f>
        <v>-0.00274613634550826</v>
      </c>
      <c r="S948" s="11" t="n">
        <f aca="false">'Daily Data'!Q947</f>
        <v>-0.00365912785411972</v>
      </c>
      <c r="U948" s="11" t="n">
        <f aca="false">'Daily Data'!P947</f>
        <v>-0.00274613634550826</v>
      </c>
      <c r="V948" s="11" t="n">
        <f aca="false">'Daily Data'!R947</f>
        <v>-0.00337173550077897</v>
      </c>
      <c r="X948" s="11" t="n">
        <f aca="false">'Daily Data'!Q947</f>
        <v>-0.00365912785411972</v>
      </c>
      <c r="Y948" s="11" t="n">
        <f aca="false">'Daily Data'!R947</f>
        <v>-0.00337173550077897</v>
      </c>
      <c r="AA948" s="11" t="n">
        <f aca="false">'Daily Data'!O947</f>
        <v>-0.000535400592753712</v>
      </c>
      <c r="AB948" s="11" t="n">
        <f aca="false">'Daily Data'!P947</f>
        <v>-0.00274613634550826</v>
      </c>
      <c r="AC948" s="11" t="n">
        <f aca="false">'Daily Data'!Q947</f>
        <v>-0.00365912785411972</v>
      </c>
      <c r="AE948" s="11" t="n">
        <f aca="false">'Daily Data'!O947</f>
        <v>-0.000535400592753712</v>
      </c>
      <c r="AF948" s="11" t="n">
        <f aca="false">'Daily Data'!P947</f>
        <v>-0.00274613634550826</v>
      </c>
      <c r="AG948" s="11" t="n">
        <f aca="false">'Daily Data'!R947</f>
        <v>-0.00337173550077897</v>
      </c>
      <c r="AI948" s="11" t="n">
        <f aca="false">'Daily Data'!O947</f>
        <v>-0.000535400592753712</v>
      </c>
      <c r="AJ948" s="11" t="n">
        <f aca="false">'Daily Data'!Q947</f>
        <v>-0.00365912785411972</v>
      </c>
      <c r="AK948" s="11" t="n">
        <f aca="false">'Daily Data'!R947</f>
        <v>-0.00337173550077897</v>
      </c>
      <c r="AM948" s="11" t="n">
        <f aca="false">'Daily Data'!P947</f>
        <v>-0.00274613634550826</v>
      </c>
      <c r="AN948" s="11" t="n">
        <f aca="false">'Daily Data'!Q947</f>
        <v>-0.00365912785411972</v>
      </c>
      <c r="AO948" s="11" t="n">
        <f aca="false">'Daily Data'!R947</f>
        <v>-0.00337173550077897</v>
      </c>
      <c r="AQ948" s="11" t="n">
        <f aca="false">'Daily Data'!O947</f>
        <v>-0.000535400592753712</v>
      </c>
      <c r="AR948" s="11" t="n">
        <f aca="false">'Daily Data'!P947</f>
        <v>-0.00274613634550826</v>
      </c>
      <c r="AS948" s="11" t="n">
        <f aca="false">'Daily Data'!Q947</f>
        <v>-0.00365912785411972</v>
      </c>
      <c r="AT948" s="11" t="n">
        <f aca="false">'Daily Data'!R947</f>
        <v>-0.00337173550077897</v>
      </c>
    </row>
    <row r="949" customFormat="false" ht="15" hidden="false" customHeight="false" outlineLevel="0" collapsed="false">
      <c r="A949" s="11" t="n">
        <f aca="false">'Daily Data'!O948</f>
        <v>-0.0120625034617019</v>
      </c>
      <c r="C949" s="11" t="n">
        <f aca="false">'Daily Data'!P948</f>
        <v>-0.0109992036225086</v>
      </c>
      <c r="E949" s="11" t="n">
        <f aca="false">'Daily Data'!Q948</f>
        <v>-0.0108238989887082</v>
      </c>
      <c r="G949" s="11" t="n">
        <f aca="false">'Daily Data'!R948</f>
        <v>0.0150321621568251</v>
      </c>
      <c r="I949" s="11" t="n">
        <f aca="false">'Daily Data'!O948</f>
        <v>-0.0120625034617019</v>
      </c>
      <c r="J949" s="11" t="n">
        <f aca="false">'Daily Data'!P948</f>
        <v>-0.0109992036225086</v>
      </c>
      <c r="L949" s="11" t="n">
        <f aca="false">'Daily Data'!O948</f>
        <v>-0.0120625034617019</v>
      </c>
      <c r="M949" s="11" t="n">
        <f aca="false">'Daily Data'!Q948</f>
        <v>-0.0108238989887082</v>
      </c>
      <c r="O949" s="11" t="n">
        <f aca="false">'Daily Data'!O948</f>
        <v>-0.0120625034617019</v>
      </c>
      <c r="P949" s="11" t="n">
        <f aca="false">'Daily Data'!R948</f>
        <v>0.0150321621568251</v>
      </c>
      <c r="R949" s="11" t="n">
        <f aca="false">'Daily Data'!P948</f>
        <v>-0.0109992036225086</v>
      </c>
      <c r="S949" s="11" t="n">
        <f aca="false">'Daily Data'!Q948</f>
        <v>-0.0108238989887082</v>
      </c>
      <c r="U949" s="11" t="n">
        <f aca="false">'Daily Data'!P948</f>
        <v>-0.0109992036225086</v>
      </c>
      <c r="V949" s="11" t="n">
        <f aca="false">'Daily Data'!R948</f>
        <v>0.0150321621568251</v>
      </c>
      <c r="X949" s="11" t="n">
        <f aca="false">'Daily Data'!Q948</f>
        <v>-0.0108238989887082</v>
      </c>
      <c r="Y949" s="11" t="n">
        <f aca="false">'Daily Data'!R948</f>
        <v>0.0150321621568251</v>
      </c>
      <c r="AA949" s="11" t="n">
        <f aca="false">'Daily Data'!O948</f>
        <v>-0.0120625034617019</v>
      </c>
      <c r="AB949" s="11" t="n">
        <f aca="false">'Daily Data'!P948</f>
        <v>-0.0109992036225086</v>
      </c>
      <c r="AC949" s="11" t="n">
        <f aca="false">'Daily Data'!Q948</f>
        <v>-0.0108238989887082</v>
      </c>
      <c r="AE949" s="11" t="n">
        <f aca="false">'Daily Data'!O948</f>
        <v>-0.0120625034617019</v>
      </c>
      <c r="AF949" s="11" t="n">
        <f aca="false">'Daily Data'!P948</f>
        <v>-0.0109992036225086</v>
      </c>
      <c r="AG949" s="11" t="n">
        <f aca="false">'Daily Data'!R948</f>
        <v>0.0150321621568251</v>
      </c>
      <c r="AI949" s="11" t="n">
        <f aca="false">'Daily Data'!O948</f>
        <v>-0.0120625034617019</v>
      </c>
      <c r="AJ949" s="11" t="n">
        <f aca="false">'Daily Data'!Q948</f>
        <v>-0.0108238989887082</v>
      </c>
      <c r="AK949" s="11" t="n">
        <f aca="false">'Daily Data'!R948</f>
        <v>0.0150321621568251</v>
      </c>
      <c r="AM949" s="11" t="n">
        <f aca="false">'Daily Data'!P948</f>
        <v>-0.0109992036225086</v>
      </c>
      <c r="AN949" s="11" t="n">
        <f aca="false">'Daily Data'!Q948</f>
        <v>-0.0108238989887082</v>
      </c>
      <c r="AO949" s="11" t="n">
        <f aca="false">'Daily Data'!R948</f>
        <v>0.0150321621568251</v>
      </c>
      <c r="AQ949" s="11" t="n">
        <f aca="false">'Daily Data'!O948</f>
        <v>-0.0120625034617019</v>
      </c>
      <c r="AR949" s="11" t="n">
        <f aca="false">'Daily Data'!P948</f>
        <v>-0.0109992036225086</v>
      </c>
      <c r="AS949" s="11" t="n">
        <f aca="false">'Daily Data'!Q948</f>
        <v>-0.0108238989887082</v>
      </c>
      <c r="AT949" s="11" t="n">
        <f aca="false">'Daily Data'!R948</f>
        <v>0.0150321621568251</v>
      </c>
    </row>
    <row r="950" customFormat="false" ht="15" hidden="false" customHeight="false" outlineLevel="0" collapsed="false">
      <c r="A950" s="11" t="n">
        <f aca="false">'Daily Data'!O949</f>
        <v>0.00936789617788035</v>
      </c>
      <c r="C950" s="11" t="n">
        <f aca="false">'Daily Data'!P949</f>
        <v>-0.00510011009653201</v>
      </c>
      <c r="E950" s="11" t="n">
        <f aca="false">'Daily Data'!Q949</f>
        <v>-0.0050102565149396</v>
      </c>
      <c r="G950" s="11" t="n">
        <f aca="false">'Daily Data'!R949</f>
        <v>0.00221344533847488</v>
      </c>
      <c r="I950" s="11" t="n">
        <f aca="false">'Daily Data'!O949</f>
        <v>0.00936789617788035</v>
      </c>
      <c r="J950" s="11" t="n">
        <f aca="false">'Daily Data'!P949</f>
        <v>-0.00510011009653201</v>
      </c>
      <c r="L950" s="11" t="n">
        <f aca="false">'Daily Data'!O949</f>
        <v>0.00936789617788035</v>
      </c>
      <c r="M950" s="11" t="n">
        <f aca="false">'Daily Data'!Q949</f>
        <v>-0.0050102565149396</v>
      </c>
      <c r="O950" s="11" t="n">
        <f aca="false">'Daily Data'!O949</f>
        <v>0.00936789617788035</v>
      </c>
      <c r="P950" s="11" t="n">
        <f aca="false">'Daily Data'!R949</f>
        <v>0.00221344533847488</v>
      </c>
      <c r="R950" s="11" t="n">
        <f aca="false">'Daily Data'!P949</f>
        <v>-0.00510011009653201</v>
      </c>
      <c r="S950" s="11" t="n">
        <f aca="false">'Daily Data'!Q949</f>
        <v>-0.0050102565149396</v>
      </c>
      <c r="U950" s="11" t="n">
        <f aca="false">'Daily Data'!P949</f>
        <v>-0.00510011009653201</v>
      </c>
      <c r="V950" s="11" t="n">
        <f aca="false">'Daily Data'!R949</f>
        <v>0.00221344533847488</v>
      </c>
      <c r="X950" s="11" t="n">
        <f aca="false">'Daily Data'!Q949</f>
        <v>-0.0050102565149396</v>
      </c>
      <c r="Y950" s="11" t="n">
        <f aca="false">'Daily Data'!R949</f>
        <v>0.00221344533847488</v>
      </c>
      <c r="AA950" s="11" t="n">
        <f aca="false">'Daily Data'!O949</f>
        <v>0.00936789617788035</v>
      </c>
      <c r="AB950" s="11" t="n">
        <f aca="false">'Daily Data'!P949</f>
        <v>-0.00510011009653201</v>
      </c>
      <c r="AC950" s="11" t="n">
        <f aca="false">'Daily Data'!Q949</f>
        <v>-0.0050102565149396</v>
      </c>
      <c r="AE950" s="11" t="n">
        <f aca="false">'Daily Data'!O949</f>
        <v>0.00936789617788035</v>
      </c>
      <c r="AF950" s="11" t="n">
        <f aca="false">'Daily Data'!P949</f>
        <v>-0.00510011009653201</v>
      </c>
      <c r="AG950" s="11" t="n">
        <f aca="false">'Daily Data'!R949</f>
        <v>0.00221344533847488</v>
      </c>
      <c r="AI950" s="11" t="n">
        <f aca="false">'Daily Data'!O949</f>
        <v>0.00936789617788035</v>
      </c>
      <c r="AJ950" s="11" t="n">
        <f aca="false">'Daily Data'!Q949</f>
        <v>-0.0050102565149396</v>
      </c>
      <c r="AK950" s="11" t="n">
        <f aca="false">'Daily Data'!R949</f>
        <v>0.00221344533847488</v>
      </c>
      <c r="AM950" s="11" t="n">
        <f aca="false">'Daily Data'!P949</f>
        <v>-0.00510011009653201</v>
      </c>
      <c r="AN950" s="11" t="n">
        <f aca="false">'Daily Data'!Q949</f>
        <v>-0.0050102565149396</v>
      </c>
      <c r="AO950" s="11" t="n">
        <f aca="false">'Daily Data'!R949</f>
        <v>0.00221344533847488</v>
      </c>
      <c r="AQ950" s="11" t="n">
        <f aca="false">'Daily Data'!O949</f>
        <v>0.00936789617788035</v>
      </c>
      <c r="AR950" s="11" t="n">
        <f aca="false">'Daily Data'!P949</f>
        <v>-0.00510011009653201</v>
      </c>
      <c r="AS950" s="11" t="n">
        <f aca="false">'Daily Data'!Q949</f>
        <v>-0.0050102565149396</v>
      </c>
      <c r="AT950" s="11" t="n">
        <f aca="false">'Daily Data'!R949</f>
        <v>0.00221344533847488</v>
      </c>
    </row>
    <row r="951" customFormat="false" ht="15" hidden="false" customHeight="false" outlineLevel="0" collapsed="false">
      <c r="A951" s="11" t="n">
        <f aca="false">'Daily Data'!O950</f>
        <v>-0.000996634457140058</v>
      </c>
      <c r="C951" s="11" t="n">
        <f aca="false">'Daily Data'!P950</f>
        <v>0.00884027888622861</v>
      </c>
      <c r="E951" s="11" t="n">
        <f aca="false">'Daily Data'!Q950</f>
        <v>0.00893755202904033</v>
      </c>
      <c r="G951" s="11" t="n">
        <f aca="false">'Daily Data'!R950</f>
        <v>0.00527914011836393</v>
      </c>
      <c r="I951" s="11" t="n">
        <f aca="false">'Daily Data'!O950</f>
        <v>-0.000996634457140058</v>
      </c>
      <c r="J951" s="11" t="n">
        <f aca="false">'Daily Data'!P950</f>
        <v>0.00884027888622861</v>
      </c>
      <c r="L951" s="11" t="n">
        <f aca="false">'Daily Data'!O950</f>
        <v>-0.000996634457140058</v>
      </c>
      <c r="M951" s="11" t="n">
        <f aca="false">'Daily Data'!Q950</f>
        <v>0.00893755202904033</v>
      </c>
      <c r="O951" s="11" t="n">
        <f aca="false">'Daily Data'!O950</f>
        <v>-0.000996634457140058</v>
      </c>
      <c r="P951" s="11" t="n">
        <f aca="false">'Daily Data'!R950</f>
        <v>0.00527914011836393</v>
      </c>
      <c r="R951" s="11" t="n">
        <f aca="false">'Daily Data'!P950</f>
        <v>0.00884027888622861</v>
      </c>
      <c r="S951" s="11" t="n">
        <f aca="false">'Daily Data'!Q950</f>
        <v>0.00893755202904033</v>
      </c>
      <c r="U951" s="11" t="n">
        <f aca="false">'Daily Data'!P950</f>
        <v>0.00884027888622861</v>
      </c>
      <c r="V951" s="11" t="n">
        <f aca="false">'Daily Data'!R950</f>
        <v>0.00527914011836393</v>
      </c>
      <c r="X951" s="11" t="n">
        <f aca="false">'Daily Data'!Q950</f>
        <v>0.00893755202904033</v>
      </c>
      <c r="Y951" s="11" t="n">
        <f aca="false">'Daily Data'!R950</f>
        <v>0.00527914011836393</v>
      </c>
      <c r="AA951" s="11" t="n">
        <f aca="false">'Daily Data'!O950</f>
        <v>-0.000996634457140058</v>
      </c>
      <c r="AB951" s="11" t="n">
        <f aca="false">'Daily Data'!P950</f>
        <v>0.00884027888622861</v>
      </c>
      <c r="AC951" s="11" t="n">
        <f aca="false">'Daily Data'!Q950</f>
        <v>0.00893755202904033</v>
      </c>
      <c r="AE951" s="11" t="n">
        <f aca="false">'Daily Data'!O950</f>
        <v>-0.000996634457140058</v>
      </c>
      <c r="AF951" s="11" t="n">
        <f aca="false">'Daily Data'!P950</f>
        <v>0.00884027888622861</v>
      </c>
      <c r="AG951" s="11" t="n">
        <f aca="false">'Daily Data'!R950</f>
        <v>0.00527914011836393</v>
      </c>
      <c r="AI951" s="11" t="n">
        <f aca="false">'Daily Data'!O950</f>
        <v>-0.000996634457140058</v>
      </c>
      <c r="AJ951" s="11" t="n">
        <f aca="false">'Daily Data'!Q950</f>
        <v>0.00893755202904033</v>
      </c>
      <c r="AK951" s="11" t="n">
        <f aca="false">'Daily Data'!R950</f>
        <v>0.00527914011836393</v>
      </c>
      <c r="AM951" s="11" t="n">
        <f aca="false">'Daily Data'!P950</f>
        <v>0.00884027888622861</v>
      </c>
      <c r="AN951" s="11" t="n">
        <f aca="false">'Daily Data'!Q950</f>
        <v>0.00893755202904033</v>
      </c>
      <c r="AO951" s="11" t="n">
        <f aca="false">'Daily Data'!R950</f>
        <v>0.00527914011836393</v>
      </c>
      <c r="AQ951" s="11" t="n">
        <f aca="false">'Daily Data'!O950</f>
        <v>-0.000996634457140058</v>
      </c>
      <c r="AR951" s="11" t="n">
        <f aca="false">'Daily Data'!P950</f>
        <v>0.00884027888622861</v>
      </c>
      <c r="AS951" s="11" t="n">
        <f aca="false">'Daily Data'!Q950</f>
        <v>0.00893755202904033</v>
      </c>
      <c r="AT951" s="11" t="n">
        <f aca="false">'Daily Data'!R950</f>
        <v>0.00527914011836393</v>
      </c>
    </row>
    <row r="952" customFormat="false" ht="15" hidden="false" customHeight="false" outlineLevel="0" collapsed="false">
      <c r="A952" s="11" t="n">
        <f aca="false">'Daily Data'!O951</f>
        <v>0.000357936291808567</v>
      </c>
      <c r="C952" s="11" t="n">
        <f aca="false">'Daily Data'!P951</f>
        <v>0.0101471255338007</v>
      </c>
      <c r="E952" s="11" t="n">
        <f aca="false">'Daily Data'!Q951</f>
        <v>0.0103355300335751</v>
      </c>
      <c r="G952" s="11" t="n">
        <f aca="false">'Daily Data'!R951</f>
        <v>0.0055710164398791</v>
      </c>
      <c r="I952" s="11" t="n">
        <f aca="false">'Daily Data'!O951</f>
        <v>0.000357936291808567</v>
      </c>
      <c r="J952" s="11" t="n">
        <f aca="false">'Daily Data'!P951</f>
        <v>0.0101471255338007</v>
      </c>
      <c r="L952" s="11" t="n">
        <f aca="false">'Daily Data'!O951</f>
        <v>0.000357936291808567</v>
      </c>
      <c r="M952" s="11" t="n">
        <f aca="false">'Daily Data'!Q951</f>
        <v>0.0103355300335751</v>
      </c>
      <c r="O952" s="11" t="n">
        <f aca="false">'Daily Data'!O951</f>
        <v>0.000357936291808567</v>
      </c>
      <c r="P952" s="11" t="n">
        <f aca="false">'Daily Data'!R951</f>
        <v>0.0055710164398791</v>
      </c>
      <c r="R952" s="11" t="n">
        <f aca="false">'Daily Data'!P951</f>
        <v>0.0101471255338007</v>
      </c>
      <c r="S952" s="11" t="n">
        <f aca="false">'Daily Data'!Q951</f>
        <v>0.0103355300335751</v>
      </c>
      <c r="U952" s="11" t="n">
        <f aca="false">'Daily Data'!P951</f>
        <v>0.0101471255338007</v>
      </c>
      <c r="V952" s="11" t="n">
        <f aca="false">'Daily Data'!R951</f>
        <v>0.0055710164398791</v>
      </c>
      <c r="X952" s="11" t="n">
        <f aca="false">'Daily Data'!Q951</f>
        <v>0.0103355300335751</v>
      </c>
      <c r="Y952" s="11" t="n">
        <f aca="false">'Daily Data'!R951</f>
        <v>0.0055710164398791</v>
      </c>
      <c r="AA952" s="11" t="n">
        <f aca="false">'Daily Data'!O951</f>
        <v>0.000357936291808567</v>
      </c>
      <c r="AB952" s="11" t="n">
        <f aca="false">'Daily Data'!P951</f>
        <v>0.0101471255338007</v>
      </c>
      <c r="AC952" s="11" t="n">
        <f aca="false">'Daily Data'!Q951</f>
        <v>0.0103355300335751</v>
      </c>
      <c r="AE952" s="11" t="n">
        <f aca="false">'Daily Data'!O951</f>
        <v>0.000357936291808567</v>
      </c>
      <c r="AF952" s="11" t="n">
        <f aca="false">'Daily Data'!P951</f>
        <v>0.0101471255338007</v>
      </c>
      <c r="AG952" s="11" t="n">
        <f aca="false">'Daily Data'!R951</f>
        <v>0.0055710164398791</v>
      </c>
      <c r="AI952" s="11" t="n">
        <f aca="false">'Daily Data'!O951</f>
        <v>0.000357936291808567</v>
      </c>
      <c r="AJ952" s="11" t="n">
        <f aca="false">'Daily Data'!Q951</f>
        <v>0.0103355300335751</v>
      </c>
      <c r="AK952" s="11" t="n">
        <f aca="false">'Daily Data'!R951</f>
        <v>0.0055710164398791</v>
      </c>
      <c r="AM952" s="11" t="n">
        <f aca="false">'Daily Data'!P951</f>
        <v>0.0101471255338007</v>
      </c>
      <c r="AN952" s="11" t="n">
        <f aca="false">'Daily Data'!Q951</f>
        <v>0.0103355300335751</v>
      </c>
      <c r="AO952" s="11" t="n">
        <f aca="false">'Daily Data'!R951</f>
        <v>0.0055710164398791</v>
      </c>
      <c r="AQ952" s="11" t="n">
        <f aca="false">'Daily Data'!O951</f>
        <v>0.000357936291808567</v>
      </c>
      <c r="AR952" s="11" t="n">
        <f aca="false">'Daily Data'!P951</f>
        <v>0.0101471255338007</v>
      </c>
      <c r="AS952" s="11" t="n">
        <f aca="false">'Daily Data'!Q951</f>
        <v>0.0103355300335751</v>
      </c>
      <c r="AT952" s="11" t="n">
        <f aca="false">'Daily Data'!R951</f>
        <v>0.0055710164398791</v>
      </c>
    </row>
    <row r="953" customFormat="false" ht="15" hidden="false" customHeight="false" outlineLevel="0" collapsed="false">
      <c r="A953" s="11" t="n">
        <f aca="false">'Daily Data'!O952</f>
        <v>0.0103381029006523</v>
      </c>
      <c r="C953" s="11" t="n">
        <f aca="false">'Daily Data'!P952</f>
        <v>0.000450480396209011</v>
      </c>
      <c r="E953" s="11" t="n">
        <f aca="false">'Daily Data'!Q952</f>
        <v>-6.34920634920635E-006</v>
      </c>
      <c r="G953" s="11" t="n">
        <f aca="false">'Daily Data'!R952</f>
        <v>-9.46494270997764E-005</v>
      </c>
      <c r="I953" s="11" t="n">
        <f aca="false">'Daily Data'!O952</f>
        <v>0.0103381029006523</v>
      </c>
      <c r="J953" s="11" t="n">
        <f aca="false">'Daily Data'!P952</f>
        <v>0.000450480396209011</v>
      </c>
      <c r="L953" s="11" t="n">
        <f aca="false">'Daily Data'!O952</f>
        <v>0.0103381029006523</v>
      </c>
      <c r="M953" s="11" t="n">
        <f aca="false">'Daily Data'!Q952</f>
        <v>-6.34920634920635E-006</v>
      </c>
      <c r="O953" s="11" t="n">
        <f aca="false">'Daily Data'!O952</f>
        <v>0.0103381029006523</v>
      </c>
      <c r="P953" s="11" t="n">
        <f aca="false">'Daily Data'!R952</f>
        <v>-9.46494270997764E-005</v>
      </c>
      <c r="R953" s="11" t="n">
        <f aca="false">'Daily Data'!P952</f>
        <v>0.000450480396209011</v>
      </c>
      <c r="S953" s="11" t="n">
        <f aca="false">'Daily Data'!Q952</f>
        <v>-6.34920634920635E-006</v>
      </c>
      <c r="U953" s="11" t="n">
        <f aca="false">'Daily Data'!P952</f>
        <v>0.000450480396209011</v>
      </c>
      <c r="V953" s="11" t="n">
        <f aca="false">'Daily Data'!R952</f>
        <v>-9.46494270997764E-005</v>
      </c>
      <c r="X953" s="11" t="n">
        <f aca="false">'Daily Data'!Q952</f>
        <v>-6.34920634920635E-006</v>
      </c>
      <c r="Y953" s="11" t="n">
        <f aca="false">'Daily Data'!R952</f>
        <v>-9.46494270997764E-005</v>
      </c>
      <c r="AA953" s="11" t="n">
        <f aca="false">'Daily Data'!O952</f>
        <v>0.0103381029006523</v>
      </c>
      <c r="AB953" s="11" t="n">
        <f aca="false">'Daily Data'!P952</f>
        <v>0.000450480396209011</v>
      </c>
      <c r="AC953" s="11" t="n">
        <f aca="false">'Daily Data'!Q952</f>
        <v>-6.34920634920635E-006</v>
      </c>
      <c r="AE953" s="11" t="n">
        <f aca="false">'Daily Data'!O952</f>
        <v>0.0103381029006523</v>
      </c>
      <c r="AF953" s="11" t="n">
        <f aca="false">'Daily Data'!P952</f>
        <v>0.000450480396209011</v>
      </c>
      <c r="AG953" s="11" t="n">
        <f aca="false">'Daily Data'!R952</f>
        <v>-9.46494270997764E-005</v>
      </c>
      <c r="AI953" s="11" t="n">
        <f aca="false">'Daily Data'!O952</f>
        <v>0.0103381029006523</v>
      </c>
      <c r="AJ953" s="11" t="n">
        <f aca="false">'Daily Data'!Q952</f>
        <v>-6.34920634920635E-006</v>
      </c>
      <c r="AK953" s="11" t="n">
        <f aca="false">'Daily Data'!R952</f>
        <v>-9.46494270997764E-005</v>
      </c>
      <c r="AM953" s="11" t="n">
        <f aca="false">'Daily Data'!P952</f>
        <v>0.000450480396209011</v>
      </c>
      <c r="AN953" s="11" t="n">
        <f aca="false">'Daily Data'!Q952</f>
        <v>-6.34920634920635E-006</v>
      </c>
      <c r="AO953" s="11" t="n">
        <f aca="false">'Daily Data'!R952</f>
        <v>-9.46494270997764E-005</v>
      </c>
      <c r="AQ953" s="11" t="n">
        <f aca="false">'Daily Data'!O952</f>
        <v>0.0103381029006523</v>
      </c>
      <c r="AR953" s="11" t="n">
        <f aca="false">'Daily Data'!P952</f>
        <v>0.000450480396209011</v>
      </c>
      <c r="AS953" s="11" t="n">
        <f aca="false">'Daily Data'!Q952</f>
        <v>-6.34920634920635E-006</v>
      </c>
      <c r="AT953" s="11" t="n">
        <f aca="false">'Daily Data'!R952</f>
        <v>-9.46494270997764E-005</v>
      </c>
    </row>
    <row r="954" customFormat="false" ht="15" hidden="false" customHeight="false" outlineLevel="0" collapsed="false">
      <c r="A954" s="11" t="n">
        <f aca="false">'Daily Data'!O953</f>
        <v>0.00244850541835731</v>
      </c>
      <c r="C954" s="11" t="n">
        <f aca="false">'Daily Data'!P953</f>
        <v>0.0141489019352034</v>
      </c>
      <c r="E954" s="11" t="n">
        <f aca="false">'Daily Data'!Q953</f>
        <v>0.0143407219807109</v>
      </c>
      <c r="G954" s="11" t="n">
        <f aca="false">'Daily Data'!R953</f>
        <v>-0.00126032306717569</v>
      </c>
      <c r="I954" s="11" t="n">
        <f aca="false">'Daily Data'!O953</f>
        <v>0.00244850541835731</v>
      </c>
      <c r="J954" s="11" t="n">
        <f aca="false">'Daily Data'!P953</f>
        <v>0.0141489019352034</v>
      </c>
      <c r="L954" s="11" t="n">
        <f aca="false">'Daily Data'!O953</f>
        <v>0.00244850541835731</v>
      </c>
      <c r="M954" s="11" t="n">
        <f aca="false">'Daily Data'!Q953</f>
        <v>0.0143407219807109</v>
      </c>
      <c r="O954" s="11" t="n">
        <f aca="false">'Daily Data'!O953</f>
        <v>0.00244850541835731</v>
      </c>
      <c r="P954" s="11" t="n">
        <f aca="false">'Daily Data'!R953</f>
        <v>-0.00126032306717569</v>
      </c>
      <c r="R954" s="11" t="n">
        <f aca="false">'Daily Data'!P953</f>
        <v>0.0141489019352034</v>
      </c>
      <c r="S954" s="11" t="n">
        <f aca="false">'Daily Data'!Q953</f>
        <v>0.0143407219807109</v>
      </c>
      <c r="U954" s="11" t="n">
        <f aca="false">'Daily Data'!P953</f>
        <v>0.0141489019352034</v>
      </c>
      <c r="V954" s="11" t="n">
        <f aca="false">'Daily Data'!R953</f>
        <v>-0.00126032306717569</v>
      </c>
      <c r="X954" s="11" t="n">
        <f aca="false">'Daily Data'!Q953</f>
        <v>0.0143407219807109</v>
      </c>
      <c r="Y954" s="11" t="n">
        <f aca="false">'Daily Data'!R953</f>
        <v>-0.00126032306717569</v>
      </c>
      <c r="AA954" s="11" t="n">
        <f aca="false">'Daily Data'!O953</f>
        <v>0.00244850541835731</v>
      </c>
      <c r="AB954" s="11" t="n">
        <f aca="false">'Daily Data'!P953</f>
        <v>0.0141489019352034</v>
      </c>
      <c r="AC954" s="11" t="n">
        <f aca="false">'Daily Data'!Q953</f>
        <v>0.0143407219807109</v>
      </c>
      <c r="AE954" s="11" t="n">
        <f aca="false">'Daily Data'!O953</f>
        <v>0.00244850541835731</v>
      </c>
      <c r="AF954" s="11" t="n">
        <f aca="false">'Daily Data'!P953</f>
        <v>0.0141489019352034</v>
      </c>
      <c r="AG954" s="11" t="n">
        <f aca="false">'Daily Data'!R953</f>
        <v>-0.00126032306717569</v>
      </c>
      <c r="AI954" s="11" t="n">
        <f aca="false">'Daily Data'!O953</f>
        <v>0.00244850541835731</v>
      </c>
      <c r="AJ954" s="11" t="n">
        <f aca="false">'Daily Data'!Q953</f>
        <v>0.0143407219807109</v>
      </c>
      <c r="AK954" s="11" t="n">
        <f aca="false">'Daily Data'!R953</f>
        <v>-0.00126032306717569</v>
      </c>
      <c r="AM954" s="11" t="n">
        <f aca="false">'Daily Data'!P953</f>
        <v>0.0141489019352034</v>
      </c>
      <c r="AN954" s="11" t="n">
        <f aca="false">'Daily Data'!Q953</f>
        <v>0.0143407219807109</v>
      </c>
      <c r="AO954" s="11" t="n">
        <f aca="false">'Daily Data'!R953</f>
        <v>-0.00126032306717569</v>
      </c>
      <c r="AQ954" s="11" t="n">
        <f aca="false">'Daily Data'!O953</f>
        <v>0.00244850541835731</v>
      </c>
      <c r="AR954" s="11" t="n">
        <f aca="false">'Daily Data'!P953</f>
        <v>0.0141489019352034</v>
      </c>
      <c r="AS954" s="11" t="n">
        <f aca="false">'Daily Data'!Q953</f>
        <v>0.0143407219807109</v>
      </c>
      <c r="AT954" s="11" t="n">
        <f aca="false">'Daily Data'!R953</f>
        <v>-0.00126032306717569</v>
      </c>
    </row>
    <row r="955" customFormat="false" ht="15" hidden="false" customHeight="false" outlineLevel="0" collapsed="false">
      <c r="A955" s="11" t="n">
        <f aca="false">'Daily Data'!O954</f>
        <v>0.000973188022038411</v>
      </c>
      <c r="C955" s="11" t="n">
        <f aca="false">'Daily Data'!P954</f>
        <v>0.00575682053700968</v>
      </c>
      <c r="E955" s="11" t="n">
        <f aca="false">'Daily Data'!Q954</f>
        <v>0.00566932646932652</v>
      </c>
      <c r="G955" s="11" t="n">
        <f aca="false">'Daily Data'!R954</f>
        <v>-0.00258818089214383</v>
      </c>
      <c r="I955" s="11" t="n">
        <f aca="false">'Daily Data'!O954</f>
        <v>0.000973188022038411</v>
      </c>
      <c r="J955" s="11" t="n">
        <f aca="false">'Daily Data'!P954</f>
        <v>0.00575682053700968</v>
      </c>
      <c r="L955" s="11" t="n">
        <f aca="false">'Daily Data'!O954</f>
        <v>0.000973188022038411</v>
      </c>
      <c r="M955" s="11" t="n">
        <f aca="false">'Daily Data'!Q954</f>
        <v>0.00566932646932652</v>
      </c>
      <c r="O955" s="11" t="n">
        <f aca="false">'Daily Data'!O954</f>
        <v>0.000973188022038411</v>
      </c>
      <c r="P955" s="11" t="n">
        <f aca="false">'Daily Data'!R954</f>
        <v>-0.00258818089214383</v>
      </c>
      <c r="R955" s="11" t="n">
        <f aca="false">'Daily Data'!P954</f>
        <v>0.00575682053700968</v>
      </c>
      <c r="S955" s="11" t="n">
        <f aca="false">'Daily Data'!Q954</f>
        <v>0.00566932646932652</v>
      </c>
      <c r="U955" s="11" t="n">
        <f aca="false">'Daily Data'!P954</f>
        <v>0.00575682053700968</v>
      </c>
      <c r="V955" s="11" t="n">
        <f aca="false">'Daily Data'!R954</f>
        <v>-0.00258818089214383</v>
      </c>
      <c r="X955" s="11" t="n">
        <f aca="false">'Daily Data'!Q954</f>
        <v>0.00566932646932652</v>
      </c>
      <c r="Y955" s="11" t="n">
        <f aca="false">'Daily Data'!R954</f>
        <v>-0.00258818089214383</v>
      </c>
      <c r="AA955" s="11" t="n">
        <f aca="false">'Daily Data'!O954</f>
        <v>0.000973188022038411</v>
      </c>
      <c r="AB955" s="11" t="n">
        <f aca="false">'Daily Data'!P954</f>
        <v>0.00575682053700968</v>
      </c>
      <c r="AC955" s="11" t="n">
        <f aca="false">'Daily Data'!Q954</f>
        <v>0.00566932646932652</v>
      </c>
      <c r="AE955" s="11" t="n">
        <f aca="false">'Daily Data'!O954</f>
        <v>0.000973188022038411</v>
      </c>
      <c r="AF955" s="11" t="n">
        <f aca="false">'Daily Data'!P954</f>
        <v>0.00575682053700968</v>
      </c>
      <c r="AG955" s="11" t="n">
        <f aca="false">'Daily Data'!R954</f>
        <v>-0.00258818089214383</v>
      </c>
      <c r="AI955" s="11" t="n">
        <f aca="false">'Daily Data'!O954</f>
        <v>0.000973188022038411</v>
      </c>
      <c r="AJ955" s="11" t="n">
        <f aca="false">'Daily Data'!Q954</f>
        <v>0.00566932646932652</v>
      </c>
      <c r="AK955" s="11" t="n">
        <f aca="false">'Daily Data'!R954</f>
        <v>-0.00258818089214383</v>
      </c>
      <c r="AM955" s="11" t="n">
        <f aca="false">'Daily Data'!P954</f>
        <v>0.00575682053700968</v>
      </c>
      <c r="AN955" s="11" t="n">
        <f aca="false">'Daily Data'!Q954</f>
        <v>0.00566932646932652</v>
      </c>
      <c r="AO955" s="11" t="n">
        <f aca="false">'Daily Data'!R954</f>
        <v>-0.00258818089214383</v>
      </c>
      <c r="AQ955" s="11" t="n">
        <f aca="false">'Daily Data'!O954</f>
        <v>0.000973188022038411</v>
      </c>
      <c r="AR955" s="11" t="n">
        <f aca="false">'Daily Data'!P954</f>
        <v>0.00575682053700968</v>
      </c>
      <c r="AS955" s="11" t="n">
        <f aca="false">'Daily Data'!Q954</f>
        <v>0.00566932646932652</v>
      </c>
      <c r="AT955" s="11" t="n">
        <f aca="false">'Daily Data'!R954</f>
        <v>-0.00258818089214383</v>
      </c>
    </row>
    <row r="956" customFormat="false" ht="15" hidden="false" customHeight="false" outlineLevel="0" collapsed="false">
      <c r="A956" s="11" t="n">
        <f aca="false">'Daily Data'!O955</f>
        <v>0.00328740340418845</v>
      </c>
      <c r="C956" s="11" t="n">
        <f aca="false">'Daily Data'!P955</f>
        <v>-0.00663183044907465</v>
      </c>
      <c r="E956" s="11" t="n">
        <f aca="false">'Daily Data'!Q955</f>
        <v>-0.00717288150053539</v>
      </c>
      <c r="G956" s="11" t="n">
        <f aca="false">'Daily Data'!R955</f>
        <v>0.00449695735535851</v>
      </c>
      <c r="I956" s="11" t="n">
        <f aca="false">'Daily Data'!O955</f>
        <v>0.00328740340418845</v>
      </c>
      <c r="J956" s="11" t="n">
        <f aca="false">'Daily Data'!P955</f>
        <v>-0.00663183044907465</v>
      </c>
      <c r="L956" s="11" t="n">
        <f aca="false">'Daily Data'!O955</f>
        <v>0.00328740340418845</v>
      </c>
      <c r="M956" s="11" t="n">
        <f aca="false">'Daily Data'!Q955</f>
        <v>-0.00717288150053539</v>
      </c>
      <c r="O956" s="11" t="n">
        <f aca="false">'Daily Data'!O955</f>
        <v>0.00328740340418845</v>
      </c>
      <c r="P956" s="11" t="n">
        <f aca="false">'Daily Data'!R955</f>
        <v>0.00449695735535851</v>
      </c>
      <c r="R956" s="11" t="n">
        <f aca="false">'Daily Data'!P955</f>
        <v>-0.00663183044907465</v>
      </c>
      <c r="S956" s="11" t="n">
        <f aca="false">'Daily Data'!Q955</f>
        <v>-0.00717288150053539</v>
      </c>
      <c r="U956" s="11" t="n">
        <f aca="false">'Daily Data'!P955</f>
        <v>-0.00663183044907465</v>
      </c>
      <c r="V956" s="11" t="n">
        <f aca="false">'Daily Data'!R955</f>
        <v>0.00449695735535851</v>
      </c>
      <c r="X956" s="11" t="n">
        <f aca="false">'Daily Data'!Q955</f>
        <v>-0.00717288150053539</v>
      </c>
      <c r="Y956" s="11" t="n">
        <f aca="false">'Daily Data'!R955</f>
        <v>0.00449695735535851</v>
      </c>
      <c r="AA956" s="11" t="n">
        <f aca="false">'Daily Data'!O955</f>
        <v>0.00328740340418845</v>
      </c>
      <c r="AB956" s="11" t="n">
        <f aca="false">'Daily Data'!P955</f>
        <v>-0.00663183044907465</v>
      </c>
      <c r="AC956" s="11" t="n">
        <f aca="false">'Daily Data'!Q955</f>
        <v>-0.00717288150053539</v>
      </c>
      <c r="AE956" s="11" t="n">
        <f aca="false">'Daily Data'!O955</f>
        <v>0.00328740340418845</v>
      </c>
      <c r="AF956" s="11" t="n">
        <f aca="false">'Daily Data'!P955</f>
        <v>-0.00663183044907465</v>
      </c>
      <c r="AG956" s="11" t="n">
        <f aca="false">'Daily Data'!R955</f>
        <v>0.00449695735535851</v>
      </c>
      <c r="AI956" s="11" t="n">
        <f aca="false">'Daily Data'!O955</f>
        <v>0.00328740340418845</v>
      </c>
      <c r="AJ956" s="11" t="n">
        <f aca="false">'Daily Data'!Q955</f>
        <v>-0.00717288150053539</v>
      </c>
      <c r="AK956" s="11" t="n">
        <f aca="false">'Daily Data'!R955</f>
        <v>0.00449695735535851</v>
      </c>
      <c r="AM956" s="11" t="n">
        <f aca="false">'Daily Data'!P955</f>
        <v>-0.00663183044907465</v>
      </c>
      <c r="AN956" s="11" t="n">
        <f aca="false">'Daily Data'!Q955</f>
        <v>-0.00717288150053539</v>
      </c>
      <c r="AO956" s="11" t="n">
        <f aca="false">'Daily Data'!R955</f>
        <v>0.00449695735535851</v>
      </c>
      <c r="AQ956" s="11" t="n">
        <f aca="false">'Daily Data'!O955</f>
        <v>0.00328740340418845</v>
      </c>
      <c r="AR956" s="11" t="n">
        <f aca="false">'Daily Data'!P955</f>
        <v>-0.00663183044907465</v>
      </c>
      <c r="AS956" s="11" t="n">
        <f aca="false">'Daily Data'!Q955</f>
        <v>-0.00717288150053539</v>
      </c>
      <c r="AT956" s="11" t="n">
        <f aca="false">'Daily Data'!R955</f>
        <v>0.00449695735535851</v>
      </c>
    </row>
    <row r="957" customFormat="false" ht="15" hidden="false" customHeight="false" outlineLevel="0" collapsed="false">
      <c r="A957" s="11" t="n">
        <f aca="false">'Daily Data'!O956</f>
        <v>0.0142910898630088</v>
      </c>
      <c r="C957" s="11" t="n">
        <f aca="false">'Daily Data'!P956</f>
        <v>-0.000457002653848156</v>
      </c>
      <c r="E957" s="11" t="n">
        <f aca="false">'Daily Data'!Q956</f>
        <v>-9.65774838914433E-005</v>
      </c>
      <c r="G957" s="11" t="n">
        <f aca="false">'Daily Data'!R956</f>
        <v>-0.0128909001003252</v>
      </c>
      <c r="I957" s="11" t="n">
        <f aca="false">'Daily Data'!O956</f>
        <v>0.0142910898630088</v>
      </c>
      <c r="J957" s="11" t="n">
        <f aca="false">'Daily Data'!P956</f>
        <v>-0.000457002653848156</v>
      </c>
      <c r="L957" s="11" t="n">
        <f aca="false">'Daily Data'!O956</f>
        <v>0.0142910898630088</v>
      </c>
      <c r="M957" s="11" t="n">
        <f aca="false">'Daily Data'!Q956</f>
        <v>-9.65774838914433E-005</v>
      </c>
      <c r="O957" s="11" t="n">
        <f aca="false">'Daily Data'!O956</f>
        <v>0.0142910898630088</v>
      </c>
      <c r="P957" s="11" t="n">
        <f aca="false">'Daily Data'!R956</f>
        <v>-0.0128909001003252</v>
      </c>
      <c r="R957" s="11" t="n">
        <f aca="false">'Daily Data'!P956</f>
        <v>-0.000457002653848156</v>
      </c>
      <c r="S957" s="11" t="n">
        <f aca="false">'Daily Data'!Q956</f>
        <v>-9.65774838914433E-005</v>
      </c>
      <c r="U957" s="11" t="n">
        <f aca="false">'Daily Data'!P956</f>
        <v>-0.000457002653848156</v>
      </c>
      <c r="V957" s="11" t="n">
        <f aca="false">'Daily Data'!R956</f>
        <v>-0.0128909001003252</v>
      </c>
      <c r="X957" s="11" t="n">
        <f aca="false">'Daily Data'!Q956</f>
        <v>-9.65774838914433E-005</v>
      </c>
      <c r="Y957" s="11" t="n">
        <f aca="false">'Daily Data'!R956</f>
        <v>-0.0128909001003252</v>
      </c>
      <c r="AA957" s="11" t="n">
        <f aca="false">'Daily Data'!O956</f>
        <v>0.0142910898630088</v>
      </c>
      <c r="AB957" s="11" t="n">
        <f aca="false">'Daily Data'!P956</f>
        <v>-0.000457002653848156</v>
      </c>
      <c r="AC957" s="11" t="n">
        <f aca="false">'Daily Data'!Q956</f>
        <v>-9.65774838914433E-005</v>
      </c>
      <c r="AE957" s="11" t="n">
        <f aca="false">'Daily Data'!O956</f>
        <v>0.0142910898630088</v>
      </c>
      <c r="AF957" s="11" t="n">
        <f aca="false">'Daily Data'!P956</f>
        <v>-0.000457002653848156</v>
      </c>
      <c r="AG957" s="11" t="n">
        <f aca="false">'Daily Data'!R956</f>
        <v>-0.0128909001003252</v>
      </c>
      <c r="AI957" s="11" t="n">
        <f aca="false">'Daily Data'!O956</f>
        <v>0.0142910898630088</v>
      </c>
      <c r="AJ957" s="11" t="n">
        <f aca="false">'Daily Data'!Q956</f>
        <v>-9.65774838914433E-005</v>
      </c>
      <c r="AK957" s="11" t="n">
        <f aca="false">'Daily Data'!R956</f>
        <v>-0.0128909001003252</v>
      </c>
      <c r="AM957" s="11" t="n">
        <f aca="false">'Daily Data'!P956</f>
        <v>-0.000457002653848156</v>
      </c>
      <c r="AN957" s="11" t="n">
        <f aca="false">'Daily Data'!Q956</f>
        <v>-9.65774838914433E-005</v>
      </c>
      <c r="AO957" s="11" t="n">
        <f aca="false">'Daily Data'!R956</f>
        <v>-0.0128909001003252</v>
      </c>
      <c r="AQ957" s="11" t="n">
        <f aca="false">'Daily Data'!O956</f>
        <v>0.0142910898630088</v>
      </c>
      <c r="AR957" s="11" t="n">
        <f aca="false">'Daily Data'!P956</f>
        <v>-0.000457002653848156</v>
      </c>
      <c r="AS957" s="11" t="n">
        <f aca="false">'Daily Data'!Q956</f>
        <v>-9.65774838914433E-005</v>
      </c>
      <c r="AT957" s="11" t="n">
        <f aca="false">'Daily Data'!R956</f>
        <v>-0.0128909001003252</v>
      </c>
    </row>
    <row r="958" customFormat="false" ht="15" hidden="false" customHeight="false" outlineLevel="0" collapsed="false">
      <c r="A958" s="11" t="n">
        <f aca="false">'Daily Data'!O957</f>
        <v>7.57400833439039E-005</v>
      </c>
      <c r="C958" s="11" t="n">
        <f aca="false">'Daily Data'!P957</f>
        <v>-0.00857262513060539</v>
      </c>
      <c r="E958" s="11" t="n">
        <f aca="false">'Daily Data'!Q957</f>
        <v>-0.00848857263172362</v>
      </c>
      <c r="G958" s="11" t="n">
        <f aca="false">'Daily Data'!R957</f>
        <v>-0.0051201582788902</v>
      </c>
      <c r="I958" s="11" t="n">
        <f aca="false">'Daily Data'!O957</f>
        <v>7.57400833439039E-005</v>
      </c>
      <c r="J958" s="11" t="n">
        <f aca="false">'Daily Data'!P957</f>
        <v>-0.00857262513060539</v>
      </c>
      <c r="L958" s="11" t="n">
        <f aca="false">'Daily Data'!O957</f>
        <v>7.57400833439039E-005</v>
      </c>
      <c r="M958" s="11" t="n">
        <f aca="false">'Daily Data'!Q957</f>
        <v>-0.00848857263172362</v>
      </c>
      <c r="O958" s="11" t="n">
        <f aca="false">'Daily Data'!O957</f>
        <v>7.57400833439039E-005</v>
      </c>
      <c r="P958" s="11" t="n">
        <f aca="false">'Daily Data'!R957</f>
        <v>-0.0051201582788902</v>
      </c>
      <c r="R958" s="11" t="n">
        <f aca="false">'Daily Data'!P957</f>
        <v>-0.00857262513060539</v>
      </c>
      <c r="S958" s="11" t="n">
        <f aca="false">'Daily Data'!Q957</f>
        <v>-0.00848857263172362</v>
      </c>
      <c r="U958" s="11" t="n">
        <f aca="false">'Daily Data'!P957</f>
        <v>-0.00857262513060539</v>
      </c>
      <c r="V958" s="11" t="n">
        <f aca="false">'Daily Data'!R957</f>
        <v>-0.0051201582788902</v>
      </c>
      <c r="X958" s="11" t="n">
        <f aca="false">'Daily Data'!Q957</f>
        <v>-0.00848857263172362</v>
      </c>
      <c r="Y958" s="11" t="n">
        <f aca="false">'Daily Data'!R957</f>
        <v>-0.0051201582788902</v>
      </c>
      <c r="AA958" s="11" t="n">
        <f aca="false">'Daily Data'!O957</f>
        <v>7.57400833439039E-005</v>
      </c>
      <c r="AB958" s="11" t="n">
        <f aca="false">'Daily Data'!P957</f>
        <v>-0.00857262513060539</v>
      </c>
      <c r="AC958" s="11" t="n">
        <f aca="false">'Daily Data'!Q957</f>
        <v>-0.00848857263172362</v>
      </c>
      <c r="AE958" s="11" t="n">
        <f aca="false">'Daily Data'!O957</f>
        <v>7.57400833439039E-005</v>
      </c>
      <c r="AF958" s="11" t="n">
        <f aca="false">'Daily Data'!P957</f>
        <v>-0.00857262513060539</v>
      </c>
      <c r="AG958" s="11" t="n">
        <f aca="false">'Daily Data'!R957</f>
        <v>-0.0051201582788902</v>
      </c>
      <c r="AI958" s="11" t="n">
        <f aca="false">'Daily Data'!O957</f>
        <v>7.57400833439039E-005</v>
      </c>
      <c r="AJ958" s="11" t="n">
        <f aca="false">'Daily Data'!Q957</f>
        <v>-0.00848857263172362</v>
      </c>
      <c r="AK958" s="11" t="n">
        <f aca="false">'Daily Data'!R957</f>
        <v>-0.0051201582788902</v>
      </c>
      <c r="AM958" s="11" t="n">
        <f aca="false">'Daily Data'!P957</f>
        <v>-0.00857262513060539</v>
      </c>
      <c r="AN958" s="11" t="n">
        <f aca="false">'Daily Data'!Q957</f>
        <v>-0.00848857263172362</v>
      </c>
      <c r="AO958" s="11" t="n">
        <f aca="false">'Daily Data'!R957</f>
        <v>-0.0051201582788902</v>
      </c>
      <c r="AQ958" s="11" t="n">
        <f aca="false">'Daily Data'!O957</f>
        <v>7.57400833439039E-005</v>
      </c>
      <c r="AR958" s="11" t="n">
        <f aca="false">'Daily Data'!P957</f>
        <v>-0.00857262513060539</v>
      </c>
      <c r="AS958" s="11" t="n">
        <f aca="false">'Daily Data'!Q957</f>
        <v>-0.00848857263172362</v>
      </c>
      <c r="AT958" s="11" t="n">
        <f aca="false">'Daily Data'!R957</f>
        <v>-0.0051201582788902</v>
      </c>
    </row>
    <row r="959" customFormat="false" ht="15" hidden="false" customHeight="false" outlineLevel="0" collapsed="false">
      <c r="A959" s="11" t="n">
        <f aca="false">'Daily Data'!O958</f>
        <v>0.00156494535275034</v>
      </c>
      <c r="C959" s="11" t="n">
        <f aca="false">'Daily Data'!P958</f>
        <v>-0.00137060568656741</v>
      </c>
      <c r="E959" s="11" t="n">
        <f aca="false">'Daily Data'!Q958</f>
        <v>-0.00146248317067385</v>
      </c>
      <c r="G959" s="11" t="n">
        <f aca="false">'Daily Data'!R958</f>
        <v>0.00031715324687767</v>
      </c>
      <c r="I959" s="11" t="n">
        <f aca="false">'Daily Data'!O958</f>
        <v>0.00156494535275034</v>
      </c>
      <c r="J959" s="11" t="n">
        <f aca="false">'Daily Data'!P958</f>
        <v>-0.00137060568656741</v>
      </c>
      <c r="L959" s="11" t="n">
        <f aca="false">'Daily Data'!O958</f>
        <v>0.00156494535275034</v>
      </c>
      <c r="M959" s="11" t="n">
        <f aca="false">'Daily Data'!Q958</f>
        <v>-0.00146248317067385</v>
      </c>
      <c r="O959" s="11" t="n">
        <f aca="false">'Daily Data'!O958</f>
        <v>0.00156494535275034</v>
      </c>
      <c r="P959" s="11" t="n">
        <f aca="false">'Daily Data'!R958</f>
        <v>0.00031715324687767</v>
      </c>
      <c r="R959" s="11" t="n">
        <f aca="false">'Daily Data'!P958</f>
        <v>-0.00137060568656741</v>
      </c>
      <c r="S959" s="11" t="n">
        <f aca="false">'Daily Data'!Q958</f>
        <v>-0.00146248317067385</v>
      </c>
      <c r="U959" s="11" t="n">
        <f aca="false">'Daily Data'!P958</f>
        <v>-0.00137060568656741</v>
      </c>
      <c r="V959" s="11" t="n">
        <f aca="false">'Daily Data'!R958</f>
        <v>0.00031715324687767</v>
      </c>
      <c r="X959" s="11" t="n">
        <f aca="false">'Daily Data'!Q958</f>
        <v>-0.00146248317067385</v>
      </c>
      <c r="Y959" s="11" t="n">
        <f aca="false">'Daily Data'!R958</f>
        <v>0.00031715324687767</v>
      </c>
      <c r="AA959" s="11" t="n">
        <f aca="false">'Daily Data'!O958</f>
        <v>0.00156494535275034</v>
      </c>
      <c r="AB959" s="11" t="n">
        <f aca="false">'Daily Data'!P958</f>
        <v>-0.00137060568656741</v>
      </c>
      <c r="AC959" s="11" t="n">
        <f aca="false">'Daily Data'!Q958</f>
        <v>-0.00146248317067385</v>
      </c>
      <c r="AE959" s="11" t="n">
        <f aca="false">'Daily Data'!O958</f>
        <v>0.00156494535275034</v>
      </c>
      <c r="AF959" s="11" t="n">
        <f aca="false">'Daily Data'!P958</f>
        <v>-0.00137060568656741</v>
      </c>
      <c r="AG959" s="11" t="n">
        <f aca="false">'Daily Data'!R958</f>
        <v>0.00031715324687767</v>
      </c>
      <c r="AI959" s="11" t="n">
        <f aca="false">'Daily Data'!O958</f>
        <v>0.00156494535275034</v>
      </c>
      <c r="AJ959" s="11" t="n">
        <f aca="false">'Daily Data'!Q958</f>
        <v>-0.00146248317067385</v>
      </c>
      <c r="AK959" s="11" t="n">
        <f aca="false">'Daily Data'!R958</f>
        <v>0.00031715324687767</v>
      </c>
      <c r="AM959" s="11" t="n">
        <f aca="false">'Daily Data'!P958</f>
        <v>-0.00137060568656741</v>
      </c>
      <c r="AN959" s="11" t="n">
        <f aca="false">'Daily Data'!Q958</f>
        <v>-0.00146248317067385</v>
      </c>
      <c r="AO959" s="11" t="n">
        <f aca="false">'Daily Data'!R958</f>
        <v>0.00031715324687767</v>
      </c>
      <c r="AQ959" s="11" t="n">
        <f aca="false">'Daily Data'!O958</f>
        <v>0.00156494535275034</v>
      </c>
      <c r="AR959" s="11" t="n">
        <f aca="false">'Daily Data'!P958</f>
        <v>-0.00137060568656741</v>
      </c>
      <c r="AS959" s="11" t="n">
        <f aca="false">'Daily Data'!Q958</f>
        <v>-0.00146248317067385</v>
      </c>
      <c r="AT959" s="11" t="n">
        <f aca="false">'Daily Data'!R958</f>
        <v>0.00031715324687767</v>
      </c>
    </row>
    <row r="960" customFormat="false" ht="15" hidden="false" customHeight="false" outlineLevel="0" collapsed="false">
      <c r="A960" s="11" t="n">
        <f aca="false">'Daily Data'!O959</f>
        <v>0.00467672382617459</v>
      </c>
      <c r="C960" s="11" t="n">
        <f aca="false">'Daily Data'!P959</f>
        <v>-0.0118460577673693</v>
      </c>
      <c r="E960" s="11" t="n">
        <f aca="false">'Daily Data'!Q959</f>
        <v>-0.011398985006568</v>
      </c>
      <c r="G960" s="11" t="n">
        <f aca="false">'Daily Data'!R959</f>
        <v>-0.00255759877964365</v>
      </c>
      <c r="I960" s="11" t="n">
        <f aca="false">'Daily Data'!O959</f>
        <v>0.00467672382617459</v>
      </c>
      <c r="J960" s="11" t="n">
        <f aca="false">'Daily Data'!P959</f>
        <v>-0.0118460577673693</v>
      </c>
      <c r="L960" s="11" t="n">
        <f aca="false">'Daily Data'!O959</f>
        <v>0.00467672382617459</v>
      </c>
      <c r="M960" s="11" t="n">
        <f aca="false">'Daily Data'!Q959</f>
        <v>-0.011398985006568</v>
      </c>
      <c r="O960" s="11" t="n">
        <f aca="false">'Daily Data'!O959</f>
        <v>0.00467672382617459</v>
      </c>
      <c r="P960" s="11" t="n">
        <f aca="false">'Daily Data'!R959</f>
        <v>-0.00255759877964365</v>
      </c>
      <c r="R960" s="11" t="n">
        <f aca="false">'Daily Data'!P959</f>
        <v>-0.0118460577673693</v>
      </c>
      <c r="S960" s="11" t="n">
        <f aca="false">'Daily Data'!Q959</f>
        <v>-0.011398985006568</v>
      </c>
      <c r="U960" s="11" t="n">
        <f aca="false">'Daily Data'!P959</f>
        <v>-0.0118460577673693</v>
      </c>
      <c r="V960" s="11" t="n">
        <f aca="false">'Daily Data'!R959</f>
        <v>-0.00255759877964365</v>
      </c>
      <c r="X960" s="11" t="n">
        <f aca="false">'Daily Data'!Q959</f>
        <v>-0.011398985006568</v>
      </c>
      <c r="Y960" s="11" t="n">
        <f aca="false">'Daily Data'!R959</f>
        <v>-0.00255759877964365</v>
      </c>
      <c r="AA960" s="11" t="n">
        <f aca="false">'Daily Data'!O959</f>
        <v>0.00467672382617459</v>
      </c>
      <c r="AB960" s="11" t="n">
        <f aca="false">'Daily Data'!P959</f>
        <v>-0.0118460577673693</v>
      </c>
      <c r="AC960" s="11" t="n">
        <f aca="false">'Daily Data'!Q959</f>
        <v>-0.011398985006568</v>
      </c>
      <c r="AE960" s="11" t="n">
        <f aca="false">'Daily Data'!O959</f>
        <v>0.00467672382617459</v>
      </c>
      <c r="AF960" s="11" t="n">
        <f aca="false">'Daily Data'!P959</f>
        <v>-0.0118460577673693</v>
      </c>
      <c r="AG960" s="11" t="n">
        <f aca="false">'Daily Data'!R959</f>
        <v>-0.00255759877964365</v>
      </c>
      <c r="AI960" s="11" t="n">
        <f aca="false">'Daily Data'!O959</f>
        <v>0.00467672382617459</v>
      </c>
      <c r="AJ960" s="11" t="n">
        <f aca="false">'Daily Data'!Q959</f>
        <v>-0.011398985006568</v>
      </c>
      <c r="AK960" s="11" t="n">
        <f aca="false">'Daily Data'!R959</f>
        <v>-0.00255759877964365</v>
      </c>
      <c r="AM960" s="11" t="n">
        <f aca="false">'Daily Data'!P959</f>
        <v>-0.0118460577673693</v>
      </c>
      <c r="AN960" s="11" t="n">
        <f aca="false">'Daily Data'!Q959</f>
        <v>-0.011398985006568</v>
      </c>
      <c r="AO960" s="11" t="n">
        <f aca="false">'Daily Data'!R959</f>
        <v>-0.00255759877964365</v>
      </c>
      <c r="AQ960" s="11" t="n">
        <f aca="false">'Daily Data'!O959</f>
        <v>0.00467672382617459</v>
      </c>
      <c r="AR960" s="11" t="n">
        <f aca="false">'Daily Data'!P959</f>
        <v>-0.0118460577673693</v>
      </c>
      <c r="AS960" s="11" t="n">
        <f aca="false">'Daily Data'!Q959</f>
        <v>-0.011398985006568</v>
      </c>
      <c r="AT960" s="11" t="n">
        <f aca="false">'Daily Data'!R959</f>
        <v>-0.00255759877964365</v>
      </c>
    </row>
    <row r="961" customFormat="false" ht="15" hidden="false" customHeight="false" outlineLevel="0" collapsed="false">
      <c r="A961" s="11" t="n">
        <f aca="false">'Daily Data'!O960</f>
        <v>0.00411885180980223</v>
      </c>
      <c r="C961" s="11" t="n">
        <f aca="false">'Daily Data'!P960</f>
        <v>0.00128397337429611</v>
      </c>
      <c r="E961" s="11" t="n">
        <f aca="false">'Daily Data'!Q960</f>
        <v>0.00119213885486582</v>
      </c>
      <c r="G961" s="11" t="n">
        <f aca="false">'Daily Data'!R960</f>
        <v>0.00390236344022746</v>
      </c>
      <c r="I961" s="11" t="n">
        <f aca="false">'Daily Data'!O960</f>
        <v>0.00411885180980223</v>
      </c>
      <c r="J961" s="11" t="n">
        <f aca="false">'Daily Data'!P960</f>
        <v>0.00128397337429611</v>
      </c>
      <c r="L961" s="11" t="n">
        <f aca="false">'Daily Data'!O960</f>
        <v>0.00411885180980223</v>
      </c>
      <c r="M961" s="11" t="n">
        <f aca="false">'Daily Data'!Q960</f>
        <v>0.00119213885486582</v>
      </c>
      <c r="O961" s="11" t="n">
        <f aca="false">'Daily Data'!O960</f>
        <v>0.00411885180980223</v>
      </c>
      <c r="P961" s="11" t="n">
        <f aca="false">'Daily Data'!R960</f>
        <v>0.00390236344022746</v>
      </c>
      <c r="R961" s="11" t="n">
        <f aca="false">'Daily Data'!P960</f>
        <v>0.00128397337429611</v>
      </c>
      <c r="S961" s="11" t="n">
        <f aca="false">'Daily Data'!Q960</f>
        <v>0.00119213885486582</v>
      </c>
      <c r="U961" s="11" t="n">
        <f aca="false">'Daily Data'!P960</f>
        <v>0.00128397337429611</v>
      </c>
      <c r="V961" s="11" t="n">
        <f aca="false">'Daily Data'!R960</f>
        <v>0.00390236344022746</v>
      </c>
      <c r="X961" s="11" t="n">
        <f aca="false">'Daily Data'!Q960</f>
        <v>0.00119213885486582</v>
      </c>
      <c r="Y961" s="11" t="n">
        <f aca="false">'Daily Data'!R960</f>
        <v>0.00390236344022746</v>
      </c>
      <c r="AA961" s="11" t="n">
        <f aca="false">'Daily Data'!O960</f>
        <v>0.00411885180980223</v>
      </c>
      <c r="AB961" s="11" t="n">
        <f aca="false">'Daily Data'!P960</f>
        <v>0.00128397337429611</v>
      </c>
      <c r="AC961" s="11" t="n">
        <f aca="false">'Daily Data'!Q960</f>
        <v>0.00119213885486582</v>
      </c>
      <c r="AE961" s="11" t="n">
        <f aca="false">'Daily Data'!O960</f>
        <v>0.00411885180980223</v>
      </c>
      <c r="AF961" s="11" t="n">
        <f aca="false">'Daily Data'!P960</f>
        <v>0.00128397337429611</v>
      </c>
      <c r="AG961" s="11" t="n">
        <f aca="false">'Daily Data'!R960</f>
        <v>0.00390236344022746</v>
      </c>
      <c r="AI961" s="11" t="n">
        <f aca="false">'Daily Data'!O960</f>
        <v>0.00411885180980223</v>
      </c>
      <c r="AJ961" s="11" t="n">
        <f aca="false">'Daily Data'!Q960</f>
        <v>0.00119213885486582</v>
      </c>
      <c r="AK961" s="11" t="n">
        <f aca="false">'Daily Data'!R960</f>
        <v>0.00390236344022746</v>
      </c>
      <c r="AM961" s="11" t="n">
        <f aca="false">'Daily Data'!P960</f>
        <v>0.00128397337429611</v>
      </c>
      <c r="AN961" s="11" t="n">
        <f aca="false">'Daily Data'!Q960</f>
        <v>0.00119213885486582</v>
      </c>
      <c r="AO961" s="11" t="n">
        <f aca="false">'Daily Data'!R960</f>
        <v>0.00390236344022746</v>
      </c>
      <c r="AQ961" s="11" t="n">
        <f aca="false">'Daily Data'!O960</f>
        <v>0.00411885180980223</v>
      </c>
      <c r="AR961" s="11" t="n">
        <f aca="false">'Daily Data'!P960</f>
        <v>0.00128397337429611</v>
      </c>
      <c r="AS961" s="11" t="n">
        <f aca="false">'Daily Data'!Q960</f>
        <v>0.00119213885486582</v>
      </c>
      <c r="AT961" s="11" t="n">
        <f aca="false">'Daily Data'!R960</f>
        <v>0.00390236344022746</v>
      </c>
    </row>
    <row r="962" customFormat="false" ht="15" hidden="false" customHeight="false" outlineLevel="0" collapsed="false">
      <c r="A962" s="11" t="n">
        <f aca="false">'Daily Data'!O961</f>
        <v>-8.75858603275068E-005</v>
      </c>
      <c r="C962" s="11" t="n">
        <f aca="false">'Daily Data'!P961</f>
        <v>-0.00543712976599584</v>
      </c>
      <c r="E962" s="11" t="n">
        <f aca="false">'Daily Data'!Q961</f>
        <v>-0.0059916162413399</v>
      </c>
      <c r="G962" s="11" t="n">
        <f aca="false">'Daily Data'!R961</f>
        <v>0.00577109364720521</v>
      </c>
      <c r="I962" s="11" t="n">
        <f aca="false">'Daily Data'!O961</f>
        <v>-8.75858603275068E-005</v>
      </c>
      <c r="J962" s="11" t="n">
        <f aca="false">'Daily Data'!P961</f>
        <v>-0.00543712976599584</v>
      </c>
      <c r="L962" s="11" t="n">
        <f aca="false">'Daily Data'!O961</f>
        <v>-8.75858603275068E-005</v>
      </c>
      <c r="M962" s="11" t="n">
        <f aca="false">'Daily Data'!Q961</f>
        <v>-0.0059916162413399</v>
      </c>
      <c r="O962" s="11" t="n">
        <f aca="false">'Daily Data'!O961</f>
        <v>-8.75858603275068E-005</v>
      </c>
      <c r="P962" s="11" t="n">
        <f aca="false">'Daily Data'!R961</f>
        <v>0.00577109364720521</v>
      </c>
      <c r="R962" s="11" t="n">
        <f aca="false">'Daily Data'!P961</f>
        <v>-0.00543712976599584</v>
      </c>
      <c r="S962" s="11" t="n">
        <f aca="false">'Daily Data'!Q961</f>
        <v>-0.0059916162413399</v>
      </c>
      <c r="U962" s="11" t="n">
        <f aca="false">'Daily Data'!P961</f>
        <v>-0.00543712976599584</v>
      </c>
      <c r="V962" s="11" t="n">
        <f aca="false">'Daily Data'!R961</f>
        <v>0.00577109364720521</v>
      </c>
      <c r="X962" s="11" t="n">
        <f aca="false">'Daily Data'!Q961</f>
        <v>-0.0059916162413399</v>
      </c>
      <c r="Y962" s="11" t="n">
        <f aca="false">'Daily Data'!R961</f>
        <v>0.00577109364720521</v>
      </c>
      <c r="AA962" s="11" t="n">
        <f aca="false">'Daily Data'!O961</f>
        <v>-8.75858603275068E-005</v>
      </c>
      <c r="AB962" s="11" t="n">
        <f aca="false">'Daily Data'!P961</f>
        <v>-0.00543712976599584</v>
      </c>
      <c r="AC962" s="11" t="n">
        <f aca="false">'Daily Data'!Q961</f>
        <v>-0.0059916162413399</v>
      </c>
      <c r="AE962" s="11" t="n">
        <f aca="false">'Daily Data'!O961</f>
        <v>-8.75858603275068E-005</v>
      </c>
      <c r="AF962" s="11" t="n">
        <f aca="false">'Daily Data'!P961</f>
        <v>-0.00543712976599584</v>
      </c>
      <c r="AG962" s="11" t="n">
        <f aca="false">'Daily Data'!R961</f>
        <v>0.00577109364720521</v>
      </c>
      <c r="AI962" s="11" t="n">
        <f aca="false">'Daily Data'!O961</f>
        <v>-8.75858603275068E-005</v>
      </c>
      <c r="AJ962" s="11" t="n">
        <f aca="false">'Daily Data'!Q961</f>
        <v>-0.0059916162413399</v>
      </c>
      <c r="AK962" s="11" t="n">
        <f aca="false">'Daily Data'!R961</f>
        <v>0.00577109364720521</v>
      </c>
      <c r="AM962" s="11" t="n">
        <f aca="false">'Daily Data'!P961</f>
        <v>-0.00543712976599584</v>
      </c>
      <c r="AN962" s="11" t="n">
        <f aca="false">'Daily Data'!Q961</f>
        <v>-0.0059916162413399</v>
      </c>
      <c r="AO962" s="11" t="n">
        <f aca="false">'Daily Data'!R961</f>
        <v>0.00577109364720521</v>
      </c>
      <c r="AQ962" s="11" t="n">
        <f aca="false">'Daily Data'!O961</f>
        <v>-8.75858603275068E-005</v>
      </c>
      <c r="AR962" s="11" t="n">
        <f aca="false">'Daily Data'!P961</f>
        <v>-0.00543712976599584</v>
      </c>
      <c r="AS962" s="11" t="n">
        <f aca="false">'Daily Data'!Q961</f>
        <v>-0.0059916162413399</v>
      </c>
      <c r="AT962" s="11" t="n">
        <f aca="false">'Daily Data'!R961</f>
        <v>0.00577109364720521</v>
      </c>
    </row>
    <row r="963" customFormat="false" ht="15" hidden="false" customHeight="false" outlineLevel="0" collapsed="false">
      <c r="A963" s="11" t="n">
        <f aca="false">'Daily Data'!O962</f>
        <v>0.000376654704933225</v>
      </c>
      <c r="C963" s="11" t="n">
        <f aca="false">'Daily Data'!P962</f>
        <v>0.00369564061317887</v>
      </c>
      <c r="E963" s="11" t="n">
        <f aca="false">'Daily Data'!Q962</f>
        <v>0.00379170544858356</v>
      </c>
      <c r="G963" s="11" t="n">
        <f aca="false">'Daily Data'!R962</f>
        <v>-0.000898314384028628</v>
      </c>
      <c r="I963" s="11" t="n">
        <f aca="false">'Daily Data'!O962</f>
        <v>0.000376654704933225</v>
      </c>
      <c r="J963" s="11" t="n">
        <f aca="false">'Daily Data'!P962</f>
        <v>0.00369564061317887</v>
      </c>
      <c r="L963" s="11" t="n">
        <f aca="false">'Daily Data'!O962</f>
        <v>0.000376654704933225</v>
      </c>
      <c r="M963" s="11" t="n">
        <f aca="false">'Daily Data'!Q962</f>
        <v>0.00379170544858356</v>
      </c>
      <c r="O963" s="11" t="n">
        <f aca="false">'Daily Data'!O962</f>
        <v>0.000376654704933225</v>
      </c>
      <c r="P963" s="11" t="n">
        <f aca="false">'Daily Data'!R962</f>
        <v>-0.000898314384028628</v>
      </c>
      <c r="R963" s="11" t="n">
        <f aca="false">'Daily Data'!P962</f>
        <v>0.00369564061317887</v>
      </c>
      <c r="S963" s="11" t="n">
        <f aca="false">'Daily Data'!Q962</f>
        <v>0.00379170544858356</v>
      </c>
      <c r="U963" s="11" t="n">
        <f aca="false">'Daily Data'!P962</f>
        <v>0.00369564061317887</v>
      </c>
      <c r="V963" s="11" t="n">
        <f aca="false">'Daily Data'!R962</f>
        <v>-0.000898314384028628</v>
      </c>
      <c r="X963" s="11" t="n">
        <f aca="false">'Daily Data'!Q962</f>
        <v>0.00379170544858356</v>
      </c>
      <c r="Y963" s="11" t="n">
        <f aca="false">'Daily Data'!R962</f>
        <v>-0.000898314384028628</v>
      </c>
      <c r="AA963" s="11" t="n">
        <f aca="false">'Daily Data'!O962</f>
        <v>0.000376654704933225</v>
      </c>
      <c r="AB963" s="11" t="n">
        <f aca="false">'Daily Data'!P962</f>
        <v>0.00369564061317887</v>
      </c>
      <c r="AC963" s="11" t="n">
        <f aca="false">'Daily Data'!Q962</f>
        <v>0.00379170544858356</v>
      </c>
      <c r="AE963" s="11" t="n">
        <f aca="false">'Daily Data'!O962</f>
        <v>0.000376654704933225</v>
      </c>
      <c r="AF963" s="11" t="n">
        <f aca="false">'Daily Data'!P962</f>
        <v>0.00369564061317887</v>
      </c>
      <c r="AG963" s="11" t="n">
        <f aca="false">'Daily Data'!R962</f>
        <v>-0.000898314384028628</v>
      </c>
      <c r="AI963" s="11" t="n">
        <f aca="false">'Daily Data'!O962</f>
        <v>0.000376654704933225</v>
      </c>
      <c r="AJ963" s="11" t="n">
        <f aca="false">'Daily Data'!Q962</f>
        <v>0.00379170544858356</v>
      </c>
      <c r="AK963" s="11" t="n">
        <f aca="false">'Daily Data'!R962</f>
        <v>-0.000898314384028628</v>
      </c>
      <c r="AM963" s="11" t="n">
        <f aca="false">'Daily Data'!P962</f>
        <v>0.00369564061317887</v>
      </c>
      <c r="AN963" s="11" t="n">
        <f aca="false">'Daily Data'!Q962</f>
        <v>0.00379170544858356</v>
      </c>
      <c r="AO963" s="11" t="n">
        <f aca="false">'Daily Data'!R962</f>
        <v>-0.000898314384028628</v>
      </c>
      <c r="AQ963" s="11" t="n">
        <f aca="false">'Daily Data'!O962</f>
        <v>0.000376654704933225</v>
      </c>
      <c r="AR963" s="11" t="n">
        <f aca="false">'Daily Data'!P962</f>
        <v>0.00369564061317887</v>
      </c>
      <c r="AS963" s="11" t="n">
        <f aca="false">'Daily Data'!Q962</f>
        <v>0.00379170544858356</v>
      </c>
      <c r="AT963" s="11" t="n">
        <f aca="false">'Daily Data'!R962</f>
        <v>-0.000898314384028628</v>
      </c>
    </row>
    <row r="964" customFormat="false" ht="15" hidden="false" customHeight="false" outlineLevel="0" collapsed="false">
      <c r="A964" s="11" t="n">
        <f aca="false">'Daily Data'!O963</f>
        <v>0.00791763622187083</v>
      </c>
      <c r="C964" s="11" t="n">
        <f aca="false">'Daily Data'!P963</f>
        <v>0.0184353289863663</v>
      </c>
      <c r="E964" s="11" t="n">
        <f aca="false">'Daily Data'!Q963</f>
        <v>0.0188197858988558</v>
      </c>
      <c r="G964" s="11" t="n">
        <f aca="false">'Daily Data'!R963</f>
        <v>0.00742142638912271</v>
      </c>
      <c r="I964" s="11" t="n">
        <f aca="false">'Daily Data'!O963</f>
        <v>0.00791763622187083</v>
      </c>
      <c r="J964" s="11" t="n">
        <f aca="false">'Daily Data'!P963</f>
        <v>0.0184353289863663</v>
      </c>
      <c r="L964" s="11" t="n">
        <f aca="false">'Daily Data'!O963</f>
        <v>0.00791763622187083</v>
      </c>
      <c r="M964" s="11" t="n">
        <f aca="false">'Daily Data'!Q963</f>
        <v>0.0188197858988558</v>
      </c>
      <c r="O964" s="11" t="n">
        <f aca="false">'Daily Data'!O963</f>
        <v>0.00791763622187083</v>
      </c>
      <c r="P964" s="11" t="n">
        <f aca="false">'Daily Data'!R963</f>
        <v>0.00742142638912271</v>
      </c>
      <c r="R964" s="11" t="n">
        <f aca="false">'Daily Data'!P963</f>
        <v>0.0184353289863663</v>
      </c>
      <c r="S964" s="11" t="n">
        <f aca="false">'Daily Data'!Q963</f>
        <v>0.0188197858988558</v>
      </c>
      <c r="U964" s="11" t="n">
        <f aca="false">'Daily Data'!P963</f>
        <v>0.0184353289863663</v>
      </c>
      <c r="V964" s="11" t="n">
        <f aca="false">'Daily Data'!R963</f>
        <v>0.00742142638912271</v>
      </c>
      <c r="X964" s="11" t="n">
        <f aca="false">'Daily Data'!Q963</f>
        <v>0.0188197858988558</v>
      </c>
      <c r="Y964" s="11" t="n">
        <f aca="false">'Daily Data'!R963</f>
        <v>0.00742142638912271</v>
      </c>
      <c r="AA964" s="11" t="n">
        <f aca="false">'Daily Data'!O963</f>
        <v>0.00791763622187083</v>
      </c>
      <c r="AB964" s="11" t="n">
        <f aca="false">'Daily Data'!P963</f>
        <v>0.0184353289863663</v>
      </c>
      <c r="AC964" s="11" t="n">
        <f aca="false">'Daily Data'!Q963</f>
        <v>0.0188197858988558</v>
      </c>
      <c r="AE964" s="11" t="n">
        <f aca="false">'Daily Data'!O963</f>
        <v>0.00791763622187083</v>
      </c>
      <c r="AF964" s="11" t="n">
        <f aca="false">'Daily Data'!P963</f>
        <v>0.0184353289863663</v>
      </c>
      <c r="AG964" s="11" t="n">
        <f aca="false">'Daily Data'!R963</f>
        <v>0.00742142638912271</v>
      </c>
      <c r="AI964" s="11" t="n">
        <f aca="false">'Daily Data'!O963</f>
        <v>0.00791763622187083</v>
      </c>
      <c r="AJ964" s="11" t="n">
        <f aca="false">'Daily Data'!Q963</f>
        <v>0.0188197858988558</v>
      </c>
      <c r="AK964" s="11" t="n">
        <f aca="false">'Daily Data'!R963</f>
        <v>0.00742142638912271</v>
      </c>
      <c r="AM964" s="11" t="n">
        <f aca="false">'Daily Data'!P963</f>
        <v>0.0184353289863663</v>
      </c>
      <c r="AN964" s="11" t="n">
        <f aca="false">'Daily Data'!Q963</f>
        <v>0.0188197858988558</v>
      </c>
      <c r="AO964" s="11" t="n">
        <f aca="false">'Daily Data'!R963</f>
        <v>0.00742142638912271</v>
      </c>
      <c r="AQ964" s="11" t="n">
        <f aca="false">'Daily Data'!O963</f>
        <v>0.00791763622187083</v>
      </c>
      <c r="AR964" s="11" t="n">
        <f aca="false">'Daily Data'!P963</f>
        <v>0.0184353289863663</v>
      </c>
      <c r="AS964" s="11" t="n">
        <f aca="false">'Daily Data'!Q963</f>
        <v>0.0188197858988558</v>
      </c>
      <c r="AT964" s="11" t="n">
        <f aca="false">'Daily Data'!R963</f>
        <v>0.00742142638912271</v>
      </c>
    </row>
    <row r="965" customFormat="false" ht="15" hidden="false" customHeight="false" outlineLevel="0" collapsed="false">
      <c r="A965" s="11" t="n">
        <f aca="false">'Daily Data'!O964</f>
        <v>0.00592157187748202</v>
      </c>
      <c r="C965" s="11" t="n">
        <f aca="false">'Daily Data'!P964</f>
        <v>-0.00724944563007032</v>
      </c>
      <c r="E965" s="11" t="n">
        <f aca="false">'Daily Data'!Q964</f>
        <v>-0.00734330572808836</v>
      </c>
      <c r="G965" s="11" t="n">
        <f aca="false">'Daily Data'!R964</f>
        <v>0.00449544087553391</v>
      </c>
      <c r="I965" s="11" t="n">
        <f aca="false">'Daily Data'!O964</f>
        <v>0.00592157187748202</v>
      </c>
      <c r="J965" s="11" t="n">
        <f aca="false">'Daily Data'!P964</f>
        <v>-0.00724944563007032</v>
      </c>
      <c r="L965" s="11" t="n">
        <f aca="false">'Daily Data'!O964</f>
        <v>0.00592157187748202</v>
      </c>
      <c r="M965" s="11" t="n">
        <f aca="false">'Daily Data'!Q964</f>
        <v>-0.00734330572808836</v>
      </c>
      <c r="O965" s="11" t="n">
        <f aca="false">'Daily Data'!O964</f>
        <v>0.00592157187748202</v>
      </c>
      <c r="P965" s="11" t="n">
        <f aca="false">'Daily Data'!R964</f>
        <v>0.00449544087553391</v>
      </c>
      <c r="R965" s="11" t="n">
        <f aca="false">'Daily Data'!P964</f>
        <v>-0.00724944563007032</v>
      </c>
      <c r="S965" s="11" t="n">
        <f aca="false">'Daily Data'!Q964</f>
        <v>-0.00734330572808836</v>
      </c>
      <c r="U965" s="11" t="n">
        <f aca="false">'Daily Data'!P964</f>
        <v>-0.00724944563007032</v>
      </c>
      <c r="V965" s="11" t="n">
        <f aca="false">'Daily Data'!R964</f>
        <v>0.00449544087553391</v>
      </c>
      <c r="X965" s="11" t="n">
        <f aca="false">'Daily Data'!Q964</f>
        <v>-0.00734330572808836</v>
      </c>
      <c r="Y965" s="11" t="n">
        <f aca="false">'Daily Data'!R964</f>
        <v>0.00449544087553391</v>
      </c>
      <c r="AA965" s="11" t="n">
        <f aca="false">'Daily Data'!O964</f>
        <v>0.00592157187748202</v>
      </c>
      <c r="AB965" s="11" t="n">
        <f aca="false">'Daily Data'!P964</f>
        <v>-0.00724944563007032</v>
      </c>
      <c r="AC965" s="11" t="n">
        <f aca="false">'Daily Data'!Q964</f>
        <v>-0.00734330572808836</v>
      </c>
      <c r="AE965" s="11" t="n">
        <f aca="false">'Daily Data'!O964</f>
        <v>0.00592157187748202</v>
      </c>
      <c r="AF965" s="11" t="n">
        <f aca="false">'Daily Data'!P964</f>
        <v>-0.00724944563007032</v>
      </c>
      <c r="AG965" s="11" t="n">
        <f aca="false">'Daily Data'!R964</f>
        <v>0.00449544087553391</v>
      </c>
      <c r="AI965" s="11" t="n">
        <f aca="false">'Daily Data'!O964</f>
        <v>0.00592157187748202</v>
      </c>
      <c r="AJ965" s="11" t="n">
        <f aca="false">'Daily Data'!Q964</f>
        <v>-0.00734330572808836</v>
      </c>
      <c r="AK965" s="11" t="n">
        <f aca="false">'Daily Data'!R964</f>
        <v>0.00449544087553391</v>
      </c>
      <c r="AM965" s="11" t="n">
        <f aca="false">'Daily Data'!P964</f>
        <v>-0.00724944563007032</v>
      </c>
      <c r="AN965" s="11" t="n">
        <f aca="false">'Daily Data'!Q964</f>
        <v>-0.00734330572808836</v>
      </c>
      <c r="AO965" s="11" t="n">
        <f aca="false">'Daily Data'!R964</f>
        <v>0.00449544087553391</v>
      </c>
      <c r="AQ965" s="11" t="n">
        <f aca="false">'Daily Data'!O964</f>
        <v>0.00592157187748202</v>
      </c>
      <c r="AR965" s="11" t="n">
        <f aca="false">'Daily Data'!P964</f>
        <v>-0.00724944563007032</v>
      </c>
      <c r="AS965" s="11" t="n">
        <f aca="false">'Daily Data'!Q964</f>
        <v>-0.00734330572808836</v>
      </c>
      <c r="AT965" s="11" t="n">
        <f aca="false">'Daily Data'!R964</f>
        <v>0.00449544087553391</v>
      </c>
    </row>
    <row r="966" customFormat="false" ht="15" hidden="false" customHeight="false" outlineLevel="0" collapsed="false">
      <c r="A966" s="11" t="n">
        <f aca="false">'Daily Data'!O965</f>
        <v>-0.000601369345492239</v>
      </c>
      <c r="C966" s="11" t="n">
        <f aca="false">'Daily Data'!P965</f>
        <v>0.00683359607408854</v>
      </c>
      <c r="E966" s="11" t="n">
        <f aca="false">'Daily Data'!Q965</f>
        <v>0.00683734091136237</v>
      </c>
      <c r="G966" s="11" t="n">
        <f aca="false">'Daily Data'!R965</f>
        <v>-0.00307643178098391</v>
      </c>
      <c r="I966" s="11" t="n">
        <f aca="false">'Daily Data'!O965</f>
        <v>-0.000601369345492239</v>
      </c>
      <c r="J966" s="11" t="n">
        <f aca="false">'Daily Data'!P965</f>
        <v>0.00683359607408854</v>
      </c>
      <c r="L966" s="11" t="n">
        <f aca="false">'Daily Data'!O965</f>
        <v>-0.000601369345492239</v>
      </c>
      <c r="M966" s="11" t="n">
        <f aca="false">'Daily Data'!Q965</f>
        <v>0.00683734091136237</v>
      </c>
      <c r="O966" s="11" t="n">
        <f aca="false">'Daily Data'!O965</f>
        <v>-0.000601369345492239</v>
      </c>
      <c r="P966" s="11" t="n">
        <f aca="false">'Daily Data'!R965</f>
        <v>-0.00307643178098391</v>
      </c>
      <c r="R966" s="11" t="n">
        <f aca="false">'Daily Data'!P965</f>
        <v>0.00683359607408854</v>
      </c>
      <c r="S966" s="11" t="n">
        <f aca="false">'Daily Data'!Q965</f>
        <v>0.00683734091136237</v>
      </c>
      <c r="U966" s="11" t="n">
        <f aca="false">'Daily Data'!P965</f>
        <v>0.00683359607408854</v>
      </c>
      <c r="V966" s="11" t="n">
        <f aca="false">'Daily Data'!R965</f>
        <v>-0.00307643178098391</v>
      </c>
      <c r="X966" s="11" t="n">
        <f aca="false">'Daily Data'!Q965</f>
        <v>0.00683734091136237</v>
      </c>
      <c r="Y966" s="11" t="n">
        <f aca="false">'Daily Data'!R965</f>
        <v>-0.00307643178098391</v>
      </c>
      <c r="AA966" s="11" t="n">
        <f aca="false">'Daily Data'!O965</f>
        <v>-0.000601369345492239</v>
      </c>
      <c r="AB966" s="11" t="n">
        <f aca="false">'Daily Data'!P965</f>
        <v>0.00683359607408854</v>
      </c>
      <c r="AC966" s="11" t="n">
        <f aca="false">'Daily Data'!Q965</f>
        <v>0.00683734091136237</v>
      </c>
      <c r="AE966" s="11" t="n">
        <f aca="false">'Daily Data'!O965</f>
        <v>-0.000601369345492239</v>
      </c>
      <c r="AF966" s="11" t="n">
        <f aca="false">'Daily Data'!P965</f>
        <v>0.00683359607408854</v>
      </c>
      <c r="AG966" s="11" t="n">
        <f aca="false">'Daily Data'!R965</f>
        <v>-0.00307643178098391</v>
      </c>
      <c r="AI966" s="11" t="n">
        <f aca="false">'Daily Data'!O965</f>
        <v>-0.000601369345492239</v>
      </c>
      <c r="AJ966" s="11" t="n">
        <f aca="false">'Daily Data'!Q965</f>
        <v>0.00683734091136237</v>
      </c>
      <c r="AK966" s="11" t="n">
        <f aca="false">'Daily Data'!R965</f>
        <v>-0.00307643178098391</v>
      </c>
      <c r="AM966" s="11" t="n">
        <f aca="false">'Daily Data'!P965</f>
        <v>0.00683359607408854</v>
      </c>
      <c r="AN966" s="11" t="n">
        <f aca="false">'Daily Data'!Q965</f>
        <v>0.00683734091136237</v>
      </c>
      <c r="AO966" s="11" t="n">
        <f aca="false">'Daily Data'!R965</f>
        <v>-0.00307643178098391</v>
      </c>
      <c r="AQ966" s="11" t="n">
        <f aca="false">'Daily Data'!O965</f>
        <v>-0.000601369345492239</v>
      </c>
      <c r="AR966" s="11" t="n">
        <f aca="false">'Daily Data'!P965</f>
        <v>0.00683359607408854</v>
      </c>
      <c r="AS966" s="11" t="n">
        <f aca="false">'Daily Data'!Q965</f>
        <v>0.00683734091136237</v>
      </c>
      <c r="AT966" s="11" t="n">
        <f aca="false">'Daily Data'!R965</f>
        <v>-0.00307643178098391</v>
      </c>
    </row>
    <row r="967" customFormat="false" ht="15" hidden="false" customHeight="false" outlineLevel="0" collapsed="false">
      <c r="A967" s="11" t="n">
        <f aca="false">'Daily Data'!O966</f>
        <v>-0.00235349827893902</v>
      </c>
      <c r="C967" s="11" t="n">
        <f aca="false">'Daily Data'!P966</f>
        <v>-0.0181222912353347</v>
      </c>
      <c r="E967" s="11" t="n">
        <f aca="false">'Daily Data'!Q966</f>
        <v>-0.0186759159998965</v>
      </c>
      <c r="G967" s="11" t="n">
        <f aca="false">'Daily Data'!R966</f>
        <v>0.0013210374348315</v>
      </c>
      <c r="I967" s="11" t="n">
        <f aca="false">'Daily Data'!O966</f>
        <v>-0.00235349827893902</v>
      </c>
      <c r="J967" s="11" t="n">
        <f aca="false">'Daily Data'!P966</f>
        <v>-0.0181222912353347</v>
      </c>
      <c r="L967" s="11" t="n">
        <f aca="false">'Daily Data'!O966</f>
        <v>-0.00235349827893902</v>
      </c>
      <c r="M967" s="11" t="n">
        <f aca="false">'Daily Data'!Q966</f>
        <v>-0.0186759159998965</v>
      </c>
      <c r="O967" s="11" t="n">
        <f aca="false">'Daily Data'!O966</f>
        <v>-0.00235349827893902</v>
      </c>
      <c r="P967" s="11" t="n">
        <f aca="false">'Daily Data'!R966</f>
        <v>0.0013210374348315</v>
      </c>
      <c r="R967" s="11" t="n">
        <f aca="false">'Daily Data'!P966</f>
        <v>-0.0181222912353347</v>
      </c>
      <c r="S967" s="11" t="n">
        <f aca="false">'Daily Data'!Q966</f>
        <v>-0.0186759159998965</v>
      </c>
      <c r="U967" s="11" t="n">
        <f aca="false">'Daily Data'!P966</f>
        <v>-0.0181222912353347</v>
      </c>
      <c r="V967" s="11" t="n">
        <f aca="false">'Daily Data'!R966</f>
        <v>0.0013210374348315</v>
      </c>
      <c r="X967" s="11" t="n">
        <f aca="false">'Daily Data'!Q966</f>
        <v>-0.0186759159998965</v>
      </c>
      <c r="Y967" s="11" t="n">
        <f aca="false">'Daily Data'!R966</f>
        <v>0.0013210374348315</v>
      </c>
      <c r="AA967" s="11" t="n">
        <f aca="false">'Daily Data'!O966</f>
        <v>-0.00235349827893902</v>
      </c>
      <c r="AB967" s="11" t="n">
        <f aca="false">'Daily Data'!P966</f>
        <v>-0.0181222912353347</v>
      </c>
      <c r="AC967" s="11" t="n">
        <f aca="false">'Daily Data'!Q966</f>
        <v>-0.0186759159998965</v>
      </c>
      <c r="AE967" s="11" t="n">
        <f aca="false">'Daily Data'!O966</f>
        <v>-0.00235349827893902</v>
      </c>
      <c r="AF967" s="11" t="n">
        <f aca="false">'Daily Data'!P966</f>
        <v>-0.0181222912353347</v>
      </c>
      <c r="AG967" s="11" t="n">
        <f aca="false">'Daily Data'!R966</f>
        <v>0.0013210374348315</v>
      </c>
      <c r="AI967" s="11" t="n">
        <f aca="false">'Daily Data'!O966</f>
        <v>-0.00235349827893902</v>
      </c>
      <c r="AJ967" s="11" t="n">
        <f aca="false">'Daily Data'!Q966</f>
        <v>-0.0186759159998965</v>
      </c>
      <c r="AK967" s="11" t="n">
        <f aca="false">'Daily Data'!R966</f>
        <v>0.0013210374348315</v>
      </c>
      <c r="AM967" s="11" t="n">
        <f aca="false">'Daily Data'!P966</f>
        <v>-0.0181222912353347</v>
      </c>
      <c r="AN967" s="11" t="n">
        <f aca="false">'Daily Data'!Q966</f>
        <v>-0.0186759159998965</v>
      </c>
      <c r="AO967" s="11" t="n">
        <f aca="false">'Daily Data'!R966</f>
        <v>0.0013210374348315</v>
      </c>
      <c r="AQ967" s="11" t="n">
        <f aca="false">'Daily Data'!O966</f>
        <v>-0.00235349827893902</v>
      </c>
      <c r="AR967" s="11" t="n">
        <f aca="false">'Daily Data'!P966</f>
        <v>-0.0181222912353347</v>
      </c>
      <c r="AS967" s="11" t="n">
        <f aca="false">'Daily Data'!Q966</f>
        <v>-0.0186759159998965</v>
      </c>
      <c r="AT967" s="11" t="n">
        <f aca="false">'Daily Data'!R966</f>
        <v>0.0013210374348315</v>
      </c>
    </row>
    <row r="968" customFormat="false" ht="15" hidden="false" customHeight="false" outlineLevel="0" collapsed="false">
      <c r="A968" s="11" t="n">
        <f aca="false">'Daily Data'!O967</f>
        <v>0.00259880371727497</v>
      </c>
      <c r="C968" s="11" t="n">
        <f aca="false">'Daily Data'!P967</f>
        <v>-0.00508014994435655</v>
      </c>
      <c r="E968" s="11" t="n">
        <f aca="false">'Daily Data'!Q967</f>
        <v>-0.00490106660568432</v>
      </c>
      <c r="G968" s="11" t="n">
        <f aca="false">'Daily Data'!R967</f>
        <v>0.000417851440556753</v>
      </c>
      <c r="I968" s="11" t="n">
        <f aca="false">'Daily Data'!O967</f>
        <v>0.00259880371727497</v>
      </c>
      <c r="J968" s="11" t="n">
        <f aca="false">'Daily Data'!P967</f>
        <v>-0.00508014994435655</v>
      </c>
      <c r="L968" s="11" t="n">
        <f aca="false">'Daily Data'!O967</f>
        <v>0.00259880371727497</v>
      </c>
      <c r="M968" s="11" t="n">
        <f aca="false">'Daily Data'!Q967</f>
        <v>-0.00490106660568432</v>
      </c>
      <c r="O968" s="11" t="n">
        <f aca="false">'Daily Data'!O967</f>
        <v>0.00259880371727497</v>
      </c>
      <c r="P968" s="11" t="n">
        <f aca="false">'Daily Data'!R967</f>
        <v>0.000417851440556753</v>
      </c>
      <c r="R968" s="11" t="n">
        <f aca="false">'Daily Data'!P967</f>
        <v>-0.00508014994435655</v>
      </c>
      <c r="S968" s="11" t="n">
        <f aca="false">'Daily Data'!Q967</f>
        <v>-0.00490106660568432</v>
      </c>
      <c r="U968" s="11" t="n">
        <f aca="false">'Daily Data'!P967</f>
        <v>-0.00508014994435655</v>
      </c>
      <c r="V968" s="11" t="n">
        <f aca="false">'Daily Data'!R967</f>
        <v>0.000417851440556753</v>
      </c>
      <c r="X968" s="11" t="n">
        <f aca="false">'Daily Data'!Q967</f>
        <v>-0.00490106660568432</v>
      </c>
      <c r="Y968" s="11" t="n">
        <f aca="false">'Daily Data'!R967</f>
        <v>0.000417851440556753</v>
      </c>
      <c r="AA968" s="11" t="n">
        <f aca="false">'Daily Data'!O967</f>
        <v>0.00259880371727497</v>
      </c>
      <c r="AB968" s="11" t="n">
        <f aca="false">'Daily Data'!P967</f>
        <v>-0.00508014994435655</v>
      </c>
      <c r="AC968" s="11" t="n">
        <f aca="false">'Daily Data'!Q967</f>
        <v>-0.00490106660568432</v>
      </c>
      <c r="AE968" s="11" t="n">
        <f aca="false">'Daily Data'!O967</f>
        <v>0.00259880371727497</v>
      </c>
      <c r="AF968" s="11" t="n">
        <f aca="false">'Daily Data'!P967</f>
        <v>-0.00508014994435655</v>
      </c>
      <c r="AG968" s="11" t="n">
        <f aca="false">'Daily Data'!R967</f>
        <v>0.000417851440556753</v>
      </c>
      <c r="AI968" s="11" t="n">
        <f aca="false">'Daily Data'!O967</f>
        <v>0.00259880371727497</v>
      </c>
      <c r="AJ968" s="11" t="n">
        <f aca="false">'Daily Data'!Q967</f>
        <v>-0.00490106660568432</v>
      </c>
      <c r="AK968" s="11" t="n">
        <f aca="false">'Daily Data'!R967</f>
        <v>0.000417851440556753</v>
      </c>
      <c r="AM968" s="11" t="n">
        <f aca="false">'Daily Data'!P967</f>
        <v>-0.00508014994435655</v>
      </c>
      <c r="AN968" s="11" t="n">
        <f aca="false">'Daily Data'!Q967</f>
        <v>-0.00490106660568432</v>
      </c>
      <c r="AO968" s="11" t="n">
        <f aca="false">'Daily Data'!R967</f>
        <v>0.000417851440556753</v>
      </c>
      <c r="AQ968" s="11" t="n">
        <f aca="false">'Daily Data'!O967</f>
        <v>0.00259880371727497</v>
      </c>
      <c r="AR968" s="11" t="n">
        <f aca="false">'Daily Data'!P967</f>
        <v>-0.00508014994435655</v>
      </c>
      <c r="AS968" s="11" t="n">
        <f aca="false">'Daily Data'!Q967</f>
        <v>-0.00490106660568432</v>
      </c>
      <c r="AT968" s="11" t="n">
        <f aca="false">'Daily Data'!R967</f>
        <v>0.000417851440556753</v>
      </c>
    </row>
    <row r="969" customFormat="false" ht="15" hidden="false" customHeight="false" outlineLevel="0" collapsed="false">
      <c r="A969" s="11" t="n">
        <f aca="false">'Daily Data'!O968</f>
        <v>0.00720502415964522</v>
      </c>
      <c r="C969" s="11" t="n">
        <f aca="false">'Daily Data'!P968</f>
        <v>0.00509332626884787</v>
      </c>
      <c r="E969" s="11" t="n">
        <f aca="false">'Daily Data'!Q968</f>
        <v>0.0052836739955068</v>
      </c>
      <c r="G969" s="11" t="n">
        <f aca="false">'Daily Data'!R968</f>
        <v>-0.00426422450890571</v>
      </c>
      <c r="I969" s="11" t="n">
        <f aca="false">'Daily Data'!O968</f>
        <v>0.00720502415964522</v>
      </c>
      <c r="J969" s="11" t="n">
        <f aca="false">'Daily Data'!P968</f>
        <v>0.00509332626884787</v>
      </c>
      <c r="L969" s="11" t="n">
        <f aca="false">'Daily Data'!O968</f>
        <v>0.00720502415964522</v>
      </c>
      <c r="M969" s="11" t="n">
        <f aca="false">'Daily Data'!Q968</f>
        <v>0.0052836739955068</v>
      </c>
      <c r="O969" s="11" t="n">
        <f aca="false">'Daily Data'!O968</f>
        <v>0.00720502415964522</v>
      </c>
      <c r="P969" s="11" t="n">
        <f aca="false">'Daily Data'!R968</f>
        <v>-0.00426422450890571</v>
      </c>
      <c r="R969" s="11" t="n">
        <f aca="false">'Daily Data'!P968</f>
        <v>0.00509332626884787</v>
      </c>
      <c r="S969" s="11" t="n">
        <f aca="false">'Daily Data'!Q968</f>
        <v>0.0052836739955068</v>
      </c>
      <c r="U969" s="11" t="n">
        <f aca="false">'Daily Data'!P968</f>
        <v>0.00509332626884787</v>
      </c>
      <c r="V969" s="11" t="n">
        <f aca="false">'Daily Data'!R968</f>
        <v>-0.00426422450890571</v>
      </c>
      <c r="X969" s="11" t="n">
        <f aca="false">'Daily Data'!Q968</f>
        <v>0.0052836739955068</v>
      </c>
      <c r="Y969" s="11" t="n">
        <f aca="false">'Daily Data'!R968</f>
        <v>-0.00426422450890571</v>
      </c>
      <c r="AA969" s="11" t="n">
        <f aca="false">'Daily Data'!O968</f>
        <v>0.00720502415964522</v>
      </c>
      <c r="AB969" s="11" t="n">
        <f aca="false">'Daily Data'!P968</f>
        <v>0.00509332626884787</v>
      </c>
      <c r="AC969" s="11" t="n">
        <f aca="false">'Daily Data'!Q968</f>
        <v>0.0052836739955068</v>
      </c>
      <c r="AE969" s="11" t="n">
        <f aca="false">'Daily Data'!O968</f>
        <v>0.00720502415964522</v>
      </c>
      <c r="AF969" s="11" t="n">
        <f aca="false">'Daily Data'!P968</f>
        <v>0.00509332626884787</v>
      </c>
      <c r="AG969" s="11" t="n">
        <f aca="false">'Daily Data'!R968</f>
        <v>-0.00426422450890571</v>
      </c>
      <c r="AI969" s="11" t="n">
        <f aca="false">'Daily Data'!O968</f>
        <v>0.00720502415964522</v>
      </c>
      <c r="AJ969" s="11" t="n">
        <f aca="false">'Daily Data'!Q968</f>
        <v>0.0052836739955068</v>
      </c>
      <c r="AK969" s="11" t="n">
        <f aca="false">'Daily Data'!R968</f>
        <v>-0.00426422450890571</v>
      </c>
      <c r="AM969" s="11" t="n">
        <f aca="false">'Daily Data'!P968</f>
        <v>0.00509332626884787</v>
      </c>
      <c r="AN969" s="11" t="n">
        <f aca="false">'Daily Data'!Q968</f>
        <v>0.0052836739955068</v>
      </c>
      <c r="AO969" s="11" t="n">
        <f aca="false">'Daily Data'!R968</f>
        <v>-0.00426422450890571</v>
      </c>
      <c r="AQ969" s="11" t="n">
        <f aca="false">'Daily Data'!O968</f>
        <v>0.00720502415964522</v>
      </c>
      <c r="AR969" s="11" t="n">
        <f aca="false">'Daily Data'!P968</f>
        <v>0.00509332626884787</v>
      </c>
      <c r="AS969" s="11" t="n">
        <f aca="false">'Daily Data'!Q968</f>
        <v>0.0052836739955068</v>
      </c>
      <c r="AT969" s="11" t="n">
        <f aca="false">'Daily Data'!R968</f>
        <v>-0.00426422450890571</v>
      </c>
    </row>
    <row r="970" customFormat="false" ht="15" hidden="false" customHeight="false" outlineLevel="0" collapsed="false">
      <c r="A970" s="11" t="n">
        <f aca="false">'Daily Data'!O969</f>
        <v>-0.005120450488284</v>
      </c>
      <c r="C970" s="11" t="n">
        <f aca="false">'Daily Data'!P969</f>
        <v>-0.0184565337081942</v>
      </c>
      <c r="E970" s="11" t="n">
        <f aca="false">'Daily Data'!Q969</f>
        <v>-0.018654798246231</v>
      </c>
      <c r="G970" s="11" t="n">
        <f aca="false">'Daily Data'!R969</f>
        <v>-0.0184768956932193</v>
      </c>
      <c r="I970" s="11" t="n">
        <f aca="false">'Daily Data'!O969</f>
        <v>-0.005120450488284</v>
      </c>
      <c r="J970" s="11" t="n">
        <f aca="false">'Daily Data'!P969</f>
        <v>-0.0184565337081942</v>
      </c>
      <c r="L970" s="11" t="n">
        <f aca="false">'Daily Data'!O969</f>
        <v>-0.005120450488284</v>
      </c>
      <c r="M970" s="11" t="n">
        <f aca="false">'Daily Data'!Q969</f>
        <v>-0.018654798246231</v>
      </c>
      <c r="O970" s="11" t="n">
        <f aca="false">'Daily Data'!O969</f>
        <v>-0.005120450488284</v>
      </c>
      <c r="P970" s="11" t="n">
        <f aca="false">'Daily Data'!R969</f>
        <v>-0.0184768956932193</v>
      </c>
      <c r="R970" s="11" t="n">
        <f aca="false">'Daily Data'!P969</f>
        <v>-0.0184565337081942</v>
      </c>
      <c r="S970" s="11" t="n">
        <f aca="false">'Daily Data'!Q969</f>
        <v>-0.018654798246231</v>
      </c>
      <c r="U970" s="11" t="n">
        <f aca="false">'Daily Data'!P969</f>
        <v>-0.0184565337081942</v>
      </c>
      <c r="V970" s="11" t="n">
        <f aca="false">'Daily Data'!R969</f>
        <v>-0.0184768956932193</v>
      </c>
      <c r="X970" s="11" t="n">
        <f aca="false">'Daily Data'!Q969</f>
        <v>-0.018654798246231</v>
      </c>
      <c r="Y970" s="11" t="n">
        <f aca="false">'Daily Data'!R969</f>
        <v>-0.0184768956932193</v>
      </c>
      <c r="AA970" s="11" t="n">
        <f aca="false">'Daily Data'!O969</f>
        <v>-0.005120450488284</v>
      </c>
      <c r="AB970" s="11" t="n">
        <f aca="false">'Daily Data'!P969</f>
        <v>-0.0184565337081942</v>
      </c>
      <c r="AC970" s="11" t="n">
        <f aca="false">'Daily Data'!Q969</f>
        <v>-0.018654798246231</v>
      </c>
      <c r="AE970" s="11" t="n">
        <f aca="false">'Daily Data'!O969</f>
        <v>-0.005120450488284</v>
      </c>
      <c r="AF970" s="11" t="n">
        <f aca="false">'Daily Data'!P969</f>
        <v>-0.0184565337081942</v>
      </c>
      <c r="AG970" s="11" t="n">
        <f aca="false">'Daily Data'!R969</f>
        <v>-0.0184768956932193</v>
      </c>
      <c r="AI970" s="11" t="n">
        <f aca="false">'Daily Data'!O969</f>
        <v>-0.005120450488284</v>
      </c>
      <c r="AJ970" s="11" t="n">
        <f aca="false">'Daily Data'!Q969</f>
        <v>-0.018654798246231</v>
      </c>
      <c r="AK970" s="11" t="n">
        <f aca="false">'Daily Data'!R969</f>
        <v>-0.0184768956932193</v>
      </c>
      <c r="AM970" s="11" t="n">
        <f aca="false">'Daily Data'!P969</f>
        <v>-0.0184565337081942</v>
      </c>
      <c r="AN970" s="11" t="n">
        <f aca="false">'Daily Data'!Q969</f>
        <v>-0.018654798246231</v>
      </c>
      <c r="AO970" s="11" t="n">
        <f aca="false">'Daily Data'!R969</f>
        <v>-0.0184768956932193</v>
      </c>
      <c r="AQ970" s="11" t="n">
        <f aca="false">'Daily Data'!O969</f>
        <v>-0.005120450488284</v>
      </c>
      <c r="AR970" s="11" t="n">
        <f aca="false">'Daily Data'!P969</f>
        <v>-0.0184565337081942</v>
      </c>
      <c r="AS970" s="11" t="n">
        <f aca="false">'Daily Data'!Q969</f>
        <v>-0.018654798246231</v>
      </c>
      <c r="AT970" s="11" t="n">
        <f aca="false">'Daily Data'!R969</f>
        <v>-0.0184768956932193</v>
      </c>
    </row>
    <row r="971" customFormat="false" ht="15" hidden="false" customHeight="false" outlineLevel="0" collapsed="false">
      <c r="A971" s="11" t="n">
        <f aca="false">'Daily Data'!O970</f>
        <v>-0.00151419686804308</v>
      </c>
      <c r="C971" s="11" t="n">
        <f aca="false">'Daily Data'!P970</f>
        <v>0.00422297410192143</v>
      </c>
      <c r="E971" s="11" t="n">
        <f aca="false">'Daily Data'!Q970</f>
        <v>0.0045091729008945</v>
      </c>
      <c r="G971" s="11" t="n">
        <f aca="false">'Daily Data'!R970</f>
        <v>-0.00651405903479871</v>
      </c>
      <c r="I971" s="11" t="n">
        <f aca="false">'Daily Data'!O970</f>
        <v>-0.00151419686804308</v>
      </c>
      <c r="J971" s="11" t="n">
        <f aca="false">'Daily Data'!P970</f>
        <v>0.00422297410192143</v>
      </c>
      <c r="L971" s="11" t="n">
        <f aca="false">'Daily Data'!O970</f>
        <v>-0.00151419686804308</v>
      </c>
      <c r="M971" s="11" t="n">
        <f aca="false">'Daily Data'!Q970</f>
        <v>0.0045091729008945</v>
      </c>
      <c r="O971" s="11" t="n">
        <f aca="false">'Daily Data'!O970</f>
        <v>-0.00151419686804308</v>
      </c>
      <c r="P971" s="11" t="n">
        <f aca="false">'Daily Data'!R970</f>
        <v>-0.00651405903479871</v>
      </c>
      <c r="R971" s="11" t="n">
        <f aca="false">'Daily Data'!P970</f>
        <v>0.00422297410192143</v>
      </c>
      <c r="S971" s="11" t="n">
        <f aca="false">'Daily Data'!Q970</f>
        <v>0.0045091729008945</v>
      </c>
      <c r="U971" s="11" t="n">
        <f aca="false">'Daily Data'!P970</f>
        <v>0.00422297410192143</v>
      </c>
      <c r="V971" s="11" t="n">
        <f aca="false">'Daily Data'!R970</f>
        <v>-0.00651405903479871</v>
      </c>
      <c r="X971" s="11" t="n">
        <f aca="false">'Daily Data'!Q970</f>
        <v>0.0045091729008945</v>
      </c>
      <c r="Y971" s="11" t="n">
        <f aca="false">'Daily Data'!R970</f>
        <v>-0.00651405903479871</v>
      </c>
      <c r="AA971" s="11" t="n">
        <f aca="false">'Daily Data'!O970</f>
        <v>-0.00151419686804308</v>
      </c>
      <c r="AB971" s="11" t="n">
        <f aca="false">'Daily Data'!P970</f>
        <v>0.00422297410192143</v>
      </c>
      <c r="AC971" s="11" t="n">
        <f aca="false">'Daily Data'!Q970</f>
        <v>0.0045091729008945</v>
      </c>
      <c r="AE971" s="11" t="n">
        <f aca="false">'Daily Data'!O970</f>
        <v>-0.00151419686804308</v>
      </c>
      <c r="AF971" s="11" t="n">
        <f aca="false">'Daily Data'!P970</f>
        <v>0.00422297410192143</v>
      </c>
      <c r="AG971" s="11" t="n">
        <f aca="false">'Daily Data'!R970</f>
        <v>-0.00651405903479871</v>
      </c>
      <c r="AI971" s="11" t="n">
        <f aca="false">'Daily Data'!O970</f>
        <v>-0.00151419686804308</v>
      </c>
      <c r="AJ971" s="11" t="n">
        <f aca="false">'Daily Data'!Q970</f>
        <v>0.0045091729008945</v>
      </c>
      <c r="AK971" s="11" t="n">
        <f aca="false">'Daily Data'!R970</f>
        <v>-0.00651405903479871</v>
      </c>
      <c r="AM971" s="11" t="n">
        <f aca="false">'Daily Data'!P970</f>
        <v>0.00422297410192143</v>
      </c>
      <c r="AN971" s="11" t="n">
        <f aca="false">'Daily Data'!Q970</f>
        <v>0.0045091729008945</v>
      </c>
      <c r="AO971" s="11" t="n">
        <f aca="false">'Daily Data'!R970</f>
        <v>-0.00651405903479871</v>
      </c>
      <c r="AQ971" s="11" t="n">
        <f aca="false">'Daily Data'!O970</f>
        <v>-0.00151419686804308</v>
      </c>
      <c r="AR971" s="11" t="n">
        <f aca="false">'Daily Data'!P970</f>
        <v>0.00422297410192143</v>
      </c>
      <c r="AS971" s="11" t="n">
        <f aca="false">'Daily Data'!Q970</f>
        <v>0.0045091729008945</v>
      </c>
      <c r="AT971" s="11" t="n">
        <f aca="false">'Daily Data'!R970</f>
        <v>-0.00651405903479871</v>
      </c>
    </row>
    <row r="972" customFormat="false" ht="15" hidden="false" customHeight="false" outlineLevel="0" collapsed="false">
      <c r="A972" s="11" t="n">
        <f aca="false">'Daily Data'!O971</f>
        <v>5.08524868209328E-005</v>
      </c>
      <c r="C972" s="11" t="n">
        <f aca="false">'Daily Data'!P971</f>
        <v>0.0173076423706277</v>
      </c>
      <c r="E972" s="11" t="n">
        <f aca="false">'Daily Data'!Q971</f>
        <v>0.0168507401362243</v>
      </c>
      <c r="G972" s="11" t="n">
        <f aca="false">'Daily Data'!R971</f>
        <v>0.00383287639819243</v>
      </c>
      <c r="I972" s="11" t="n">
        <f aca="false">'Daily Data'!O971</f>
        <v>5.08524868209328E-005</v>
      </c>
      <c r="J972" s="11" t="n">
        <f aca="false">'Daily Data'!P971</f>
        <v>0.0173076423706277</v>
      </c>
      <c r="L972" s="11" t="n">
        <f aca="false">'Daily Data'!O971</f>
        <v>5.08524868209328E-005</v>
      </c>
      <c r="M972" s="11" t="n">
        <f aca="false">'Daily Data'!Q971</f>
        <v>0.0168507401362243</v>
      </c>
      <c r="O972" s="11" t="n">
        <f aca="false">'Daily Data'!O971</f>
        <v>5.08524868209328E-005</v>
      </c>
      <c r="P972" s="11" t="n">
        <f aca="false">'Daily Data'!R971</f>
        <v>0.00383287639819243</v>
      </c>
      <c r="R972" s="11" t="n">
        <f aca="false">'Daily Data'!P971</f>
        <v>0.0173076423706277</v>
      </c>
      <c r="S972" s="11" t="n">
        <f aca="false">'Daily Data'!Q971</f>
        <v>0.0168507401362243</v>
      </c>
      <c r="U972" s="11" t="n">
        <f aca="false">'Daily Data'!P971</f>
        <v>0.0173076423706277</v>
      </c>
      <c r="V972" s="11" t="n">
        <f aca="false">'Daily Data'!R971</f>
        <v>0.00383287639819243</v>
      </c>
      <c r="X972" s="11" t="n">
        <f aca="false">'Daily Data'!Q971</f>
        <v>0.0168507401362243</v>
      </c>
      <c r="Y972" s="11" t="n">
        <f aca="false">'Daily Data'!R971</f>
        <v>0.00383287639819243</v>
      </c>
      <c r="AA972" s="11" t="n">
        <f aca="false">'Daily Data'!O971</f>
        <v>5.08524868209328E-005</v>
      </c>
      <c r="AB972" s="11" t="n">
        <f aca="false">'Daily Data'!P971</f>
        <v>0.0173076423706277</v>
      </c>
      <c r="AC972" s="11" t="n">
        <f aca="false">'Daily Data'!Q971</f>
        <v>0.0168507401362243</v>
      </c>
      <c r="AE972" s="11" t="n">
        <f aca="false">'Daily Data'!O971</f>
        <v>5.08524868209328E-005</v>
      </c>
      <c r="AF972" s="11" t="n">
        <f aca="false">'Daily Data'!P971</f>
        <v>0.0173076423706277</v>
      </c>
      <c r="AG972" s="11" t="n">
        <f aca="false">'Daily Data'!R971</f>
        <v>0.00383287639819243</v>
      </c>
      <c r="AI972" s="11" t="n">
        <f aca="false">'Daily Data'!O971</f>
        <v>5.08524868209328E-005</v>
      </c>
      <c r="AJ972" s="11" t="n">
        <f aca="false">'Daily Data'!Q971</f>
        <v>0.0168507401362243</v>
      </c>
      <c r="AK972" s="11" t="n">
        <f aca="false">'Daily Data'!R971</f>
        <v>0.00383287639819243</v>
      </c>
      <c r="AM972" s="11" t="n">
        <f aca="false">'Daily Data'!P971</f>
        <v>0.0173076423706277</v>
      </c>
      <c r="AN972" s="11" t="n">
        <f aca="false">'Daily Data'!Q971</f>
        <v>0.0168507401362243</v>
      </c>
      <c r="AO972" s="11" t="n">
        <f aca="false">'Daily Data'!R971</f>
        <v>0.00383287639819243</v>
      </c>
      <c r="AQ972" s="11" t="n">
        <f aca="false">'Daily Data'!O971</f>
        <v>5.08524868209328E-005</v>
      </c>
      <c r="AR972" s="11" t="n">
        <f aca="false">'Daily Data'!P971</f>
        <v>0.0173076423706277</v>
      </c>
      <c r="AS972" s="11" t="n">
        <f aca="false">'Daily Data'!Q971</f>
        <v>0.0168507401362243</v>
      </c>
      <c r="AT972" s="11" t="n">
        <f aca="false">'Daily Data'!R971</f>
        <v>0.00383287639819243</v>
      </c>
    </row>
    <row r="973" customFormat="false" ht="15" hidden="false" customHeight="false" outlineLevel="0" collapsed="false">
      <c r="A973" s="11" t="n">
        <f aca="false">'Daily Data'!O972</f>
        <v>0.005907967558508</v>
      </c>
      <c r="C973" s="11" t="n">
        <f aca="false">'Daily Data'!P972</f>
        <v>0.000913613995122823</v>
      </c>
      <c r="E973" s="11" t="n">
        <f aca="false">'Daily Data'!Q972</f>
        <v>0.00155931666213496</v>
      </c>
      <c r="G973" s="11" t="n">
        <f aca="false">'Daily Data'!R972</f>
        <v>-0.00484593593826874</v>
      </c>
      <c r="I973" s="11" t="n">
        <f aca="false">'Daily Data'!O972</f>
        <v>0.005907967558508</v>
      </c>
      <c r="J973" s="11" t="n">
        <f aca="false">'Daily Data'!P972</f>
        <v>0.000913613995122823</v>
      </c>
      <c r="L973" s="11" t="n">
        <f aca="false">'Daily Data'!O972</f>
        <v>0.005907967558508</v>
      </c>
      <c r="M973" s="11" t="n">
        <f aca="false">'Daily Data'!Q972</f>
        <v>0.00155931666213496</v>
      </c>
      <c r="O973" s="11" t="n">
        <f aca="false">'Daily Data'!O972</f>
        <v>0.005907967558508</v>
      </c>
      <c r="P973" s="11" t="n">
        <f aca="false">'Daily Data'!R972</f>
        <v>-0.00484593593826874</v>
      </c>
      <c r="R973" s="11" t="n">
        <f aca="false">'Daily Data'!P972</f>
        <v>0.000913613995122823</v>
      </c>
      <c r="S973" s="11" t="n">
        <f aca="false">'Daily Data'!Q972</f>
        <v>0.00155931666213496</v>
      </c>
      <c r="U973" s="11" t="n">
        <f aca="false">'Daily Data'!P972</f>
        <v>0.000913613995122823</v>
      </c>
      <c r="V973" s="11" t="n">
        <f aca="false">'Daily Data'!R972</f>
        <v>-0.00484593593826874</v>
      </c>
      <c r="X973" s="11" t="n">
        <f aca="false">'Daily Data'!Q972</f>
        <v>0.00155931666213496</v>
      </c>
      <c r="Y973" s="11" t="n">
        <f aca="false">'Daily Data'!R972</f>
        <v>-0.00484593593826874</v>
      </c>
      <c r="AA973" s="11" t="n">
        <f aca="false">'Daily Data'!O972</f>
        <v>0.005907967558508</v>
      </c>
      <c r="AB973" s="11" t="n">
        <f aca="false">'Daily Data'!P972</f>
        <v>0.000913613995122823</v>
      </c>
      <c r="AC973" s="11" t="n">
        <f aca="false">'Daily Data'!Q972</f>
        <v>0.00155931666213496</v>
      </c>
      <c r="AE973" s="11" t="n">
        <f aca="false">'Daily Data'!O972</f>
        <v>0.005907967558508</v>
      </c>
      <c r="AF973" s="11" t="n">
        <f aca="false">'Daily Data'!P972</f>
        <v>0.000913613995122823</v>
      </c>
      <c r="AG973" s="11" t="n">
        <f aca="false">'Daily Data'!R972</f>
        <v>-0.00484593593826874</v>
      </c>
      <c r="AI973" s="11" t="n">
        <f aca="false">'Daily Data'!O972</f>
        <v>0.005907967558508</v>
      </c>
      <c r="AJ973" s="11" t="n">
        <f aca="false">'Daily Data'!Q972</f>
        <v>0.00155931666213496</v>
      </c>
      <c r="AK973" s="11" t="n">
        <f aca="false">'Daily Data'!R972</f>
        <v>-0.00484593593826874</v>
      </c>
      <c r="AM973" s="11" t="n">
        <f aca="false">'Daily Data'!P972</f>
        <v>0.000913613995122823</v>
      </c>
      <c r="AN973" s="11" t="n">
        <f aca="false">'Daily Data'!Q972</f>
        <v>0.00155931666213496</v>
      </c>
      <c r="AO973" s="11" t="n">
        <f aca="false">'Daily Data'!R972</f>
        <v>-0.00484593593826874</v>
      </c>
      <c r="AQ973" s="11" t="n">
        <f aca="false">'Daily Data'!O972</f>
        <v>0.005907967558508</v>
      </c>
      <c r="AR973" s="11" t="n">
        <f aca="false">'Daily Data'!P972</f>
        <v>0.000913613995122823</v>
      </c>
      <c r="AS973" s="11" t="n">
        <f aca="false">'Daily Data'!Q972</f>
        <v>0.00155931666213496</v>
      </c>
      <c r="AT973" s="11" t="n">
        <f aca="false">'Daily Data'!R972</f>
        <v>-0.00484593593826874</v>
      </c>
    </row>
    <row r="974" customFormat="false" ht="15" hidden="false" customHeight="false" outlineLevel="0" collapsed="false">
      <c r="A974" s="11" t="n">
        <f aca="false">'Daily Data'!O973</f>
        <v>0.000243844124861251</v>
      </c>
      <c r="C974" s="11" t="n">
        <f aca="false">'Daily Data'!P973</f>
        <v>-0.00689973155929044</v>
      </c>
      <c r="E974" s="11" t="n">
        <f aca="false">'Daily Data'!Q973</f>
        <v>-0.00717876299945261</v>
      </c>
      <c r="G974" s="11" t="n">
        <f aca="false">'Daily Data'!R973</f>
        <v>0.00316287651902094</v>
      </c>
      <c r="I974" s="11" t="n">
        <f aca="false">'Daily Data'!O973</f>
        <v>0.000243844124861251</v>
      </c>
      <c r="J974" s="11" t="n">
        <f aca="false">'Daily Data'!P973</f>
        <v>-0.00689973155929044</v>
      </c>
      <c r="L974" s="11" t="n">
        <f aca="false">'Daily Data'!O973</f>
        <v>0.000243844124861251</v>
      </c>
      <c r="M974" s="11" t="n">
        <f aca="false">'Daily Data'!Q973</f>
        <v>-0.00717876299945261</v>
      </c>
      <c r="O974" s="11" t="n">
        <f aca="false">'Daily Data'!O973</f>
        <v>0.000243844124861251</v>
      </c>
      <c r="P974" s="11" t="n">
        <f aca="false">'Daily Data'!R973</f>
        <v>0.00316287651902094</v>
      </c>
      <c r="R974" s="11" t="n">
        <f aca="false">'Daily Data'!P973</f>
        <v>-0.00689973155929044</v>
      </c>
      <c r="S974" s="11" t="n">
        <f aca="false">'Daily Data'!Q973</f>
        <v>-0.00717876299945261</v>
      </c>
      <c r="U974" s="11" t="n">
        <f aca="false">'Daily Data'!P973</f>
        <v>-0.00689973155929044</v>
      </c>
      <c r="V974" s="11" t="n">
        <f aca="false">'Daily Data'!R973</f>
        <v>0.00316287651902094</v>
      </c>
      <c r="X974" s="11" t="n">
        <f aca="false">'Daily Data'!Q973</f>
        <v>-0.00717876299945261</v>
      </c>
      <c r="Y974" s="11" t="n">
        <f aca="false">'Daily Data'!R973</f>
        <v>0.00316287651902094</v>
      </c>
      <c r="AA974" s="11" t="n">
        <f aca="false">'Daily Data'!O973</f>
        <v>0.000243844124861251</v>
      </c>
      <c r="AB974" s="11" t="n">
        <f aca="false">'Daily Data'!P973</f>
        <v>-0.00689973155929044</v>
      </c>
      <c r="AC974" s="11" t="n">
        <f aca="false">'Daily Data'!Q973</f>
        <v>-0.00717876299945261</v>
      </c>
      <c r="AE974" s="11" t="n">
        <f aca="false">'Daily Data'!O973</f>
        <v>0.000243844124861251</v>
      </c>
      <c r="AF974" s="11" t="n">
        <f aca="false">'Daily Data'!P973</f>
        <v>-0.00689973155929044</v>
      </c>
      <c r="AG974" s="11" t="n">
        <f aca="false">'Daily Data'!R973</f>
        <v>0.00316287651902094</v>
      </c>
      <c r="AI974" s="11" t="n">
        <f aca="false">'Daily Data'!O973</f>
        <v>0.000243844124861251</v>
      </c>
      <c r="AJ974" s="11" t="n">
        <f aca="false">'Daily Data'!Q973</f>
        <v>-0.00717876299945261</v>
      </c>
      <c r="AK974" s="11" t="n">
        <f aca="false">'Daily Data'!R973</f>
        <v>0.00316287651902094</v>
      </c>
      <c r="AM974" s="11" t="n">
        <f aca="false">'Daily Data'!P973</f>
        <v>-0.00689973155929044</v>
      </c>
      <c r="AN974" s="11" t="n">
        <f aca="false">'Daily Data'!Q973</f>
        <v>-0.00717876299945261</v>
      </c>
      <c r="AO974" s="11" t="n">
        <f aca="false">'Daily Data'!R973</f>
        <v>0.00316287651902094</v>
      </c>
      <c r="AQ974" s="11" t="n">
        <f aca="false">'Daily Data'!O973</f>
        <v>0.000243844124861251</v>
      </c>
      <c r="AR974" s="11" t="n">
        <f aca="false">'Daily Data'!P973</f>
        <v>-0.00689973155929044</v>
      </c>
      <c r="AS974" s="11" t="n">
        <f aca="false">'Daily Data'!Q973</f>
        <v>-0.00717876299945261</v>
      </c>
      <c r="AT974" s="11" t="n">
        <f aca="false">'Daily Data'!R973</f>
        <v>0.00316287651902094</v>
      </c>
    </row>
    <row r="975" customFormat="false" ht="15" hidden="false" customHeight="false" outlineLevel="0" collapsed="false">
      <c r="A975" s="11" t="n">
        <f aca="false">'Daily Data'!O974</f>
        <v>-0.00324667937893938</v>
      </c>
      <c r="C975" s="11" t="n">
        <f aca="false">'Daily Data'!P974</f>
        <v>0.00878587661502986</v>
      </c>
      <c r="E975" s="11" t="n">
        <f aca="false">'Daily Data'!Q974</f>
        <v>0.00907024614421106</v>
      </c>
      <c r="G975" s="11" t="n">
        <f aca="false">'Daily Data'!R974</f>
        <v>0.00696570809524669</v>
      </c>
      <c r="I975" s="11" t="n">
        <f aca="false">'Daily Data'!O974</f>
        <v>-0.00324667937893938</v>
      </c>
      <c r="J975" s="11" t="n">
        <f aca="false">'Daily Data'!P974</f>
        <v>0.00878587661502986</v>
      </c>
      <c r="L975" s="11" t="n">
        <f aca="false">'Daily Data'!O974</f>
        <v>-0.00324667937893938</v>
      </c>
      <c r="M975" s="11" t="n">
        <f aca="false">'Daily Data'!Q974</f>
        <v>0.00907024614421106</v>
      </c>
      <c r="O975" s="11" t="n">
        <f aca="false">'Daily Data'!O974</f>
        <v>-0.00324667937893938</v>
      </c>
      <c r="P975" s="11" t="n">
        <f aca="false">'Daily Data'!R974</f>
        <v>0.00696570809524669</v>
      </c>
      <c r="R975" s="11" t="n">
        <f aca="false">'Daily Data'!P974</f>
        <v>0.00878587661502986</v>
      </c>
      <c r="S975" s="11" t="n">
        <f aca="false">'Daily Data'!Q974</f>
        <v>0.00907024614421106</v>
      </c>
      <c r="U975" s="11" t="n">
        <f aca="false">'Daily Data'!P974</f>
        <v>0.00878587661502986</v>
      </c>
      <c r="V975" s="11" t="n">
        <f aca="false">'Daily Data'!R974</f>
        <v>0.00696570809524669</v>
      </c>
      <c r="X975" s="11" t="n">
        <f aca="false">'Daily Data'!Q974</f>
        <v>0.00907024614421106</v>
      </c>
      <c r="Y975" s="11" t="n">
        <f aca="false">'Daily Data'!R974</f>
        <v>0.00696570809524669</v>
      </c>
      <c r="AA975" s="11" t="n">
        <f aca="false">'Daily Data'!O974</f>
        <v>-0.00324667937893938</v>
      </c>
      <c r="AB975" s="11" t="n">
        <f aca="false">'Daily Data'!P974</f>
        <v>0.00878587661502986</v>
      </c>
      <c r="AC975" s="11" t="n">
        <f aca="false">'Daily Data'!Q974</f>
        <v>0.00907024614421106</v>
      </c>
      <c r="AE975" s="11" t="n">
        <f aca="false">'Daily Data'!O974</f>
        <v>-0.00324667937893938</v>
      </c>
      <c r="AF975" s="11" t="n">
        <f aca="false">'Daily Data'!P974</f>
        <v>0.00878587661502986</v>
      </c>
      <c r="AG975" s="11" t="n">
        <f aca="false">'Daily Data'!R974</f>
        <v>0.00696570809524669</v>
      </c>
      <c r="AI975" s="11" t="n">
        <f aca="false">'Daily Data'!O974</f>
        <v>-0.00324667937893938</v>
      </c>
      <c r="AJ975" s="11" t="n">
        <f aca="false">'Daily Data'!Q974</f>
        <v>0.00907024614421106</v>
      </c>
      <c r="AK975" s="11" t="n">
        <f aca="false">'Daily Data'!R974</f>
        <v>0.00696570809524669</v>
      </c>
      <c r="AM975" s="11" t="n">
        <f aca="false">'Daily Data'!P974</f>
        <v>0.00878587661502986</v>
      </c>
      <c r="AN975" s="11" t="n">
        <f aca="false">'Daily Data'!Q974</f>
        <v>0.00907024614421106</v>
      </c>
      <c r="AO975" s="11" t="n">
        <f aca="false">'Daily Data'!R974</f>
        <v>0.00696570809524669</v>
      </c>
      <c r="AQ975" s="11" t="n">
        <f aca="false">'Daily Data'!O974</f>
        <v>-0.00324667937893938</v>
      </c>
      <c r="AR975" s="11" t="n">
        <f aca="false">'Daily Data'!P974</f>
        <v>0.00878587661502986</v>
      </c>
      <c r="AS975" s="11" t="n">
        <f aca="false">'Daily Data'!Q974</f>
        <v>0.00907024614421106</v>
      </c>
      <c r="AT975" s="11" t="n">
        <f aca="false">'Daily Data'!R974</f>
        <v>0.00696570809524669</v>
      </c>
    </row>
    <row r="976" customFormat="false" ht="15" hidden="false" customHeight="false" outlineLevel="0" collapsed="false">
      <c r="A976" s="11" t="n">
        <f aca="false">'Daily Data'!O975</f>
        <v>0.00700708590591559</v>
      </c>
      <c r="C976" s="11" t="n">
        <f aca="false">'Daily Data'!P975</f>
        <v>0.0119186689966505</v>
      </c>
      <c r="E976" s="11" t="n">
        <f aca="false">'Daily Data'!Q975</f>
        <v>0.0120159276499342</v>
      </c>
      <c r="G976" s="11" t="n">
        <f aca="false">'Daily Data'!R975</f>
        <v>-0.00211752703100676</v>
      </c>
      <c r="I976" s="11" t="n">
        <f aca="false">'Daily Data'!O975</f>
        <v>0.00700708590591559</v>
      </c>
      <c r="J976" s="11" t="n">
        <f aca="false">'Daily Data'!P975</f>
        <v>0.0119186689966505</v>
      </c>
      <c r="L976" s="11" t="n">
        <f aca="false">'Daily Data'!O975</f>
        <v>0.00700708590591559</v>
      </c>
      <c r="M976" s="11" t="n">
        <f aca="false">'Daily Data'!Q975</f>
        <v>0.0120159276499342</v>
      </c>
      <c r="O976" s="11" t="n">
        <f aca="false">'Daily Data'!O975</f>
        <v>0.00700708590591559</v>
      </c>
      <c r="P976" s="11" t="n">
        <f aca="false">'Daily Data'!R975</f>
        <v>-0.00211752703100676</v>
      </c>
      <c r="R976" s="11" t="n">
        <f aca="false">'Daily Data'!P975</f>
        <v>0.0119186689966505</v>
      </c>
      <c r="S976" s="11" t="n">
        <f aca="false">'Daily Data'!Q975</f>
        <v>0.0120159276499342</v>
      </c>
      <c r="U976" s="11" t="n">
        <f aca="false">'Daily Data'!P975</f>
        <v>0.0119186689966505</v>
      </c>
      <c r="V976" s="11" t="n">
        <f aca="false">'Daily Data'!R975</f>
        <v>-0.00211752703100676</v>
      </c>
      <c r="X976" s="11" t="n">
        <f aca="false">'Daily Data'!Q975</f>
        <v>0.0120159276499342</v>
      </c>
      <c r="Y976" s="11" t="n">
        <f aca="false">'Daily Data'!R975</f>
        <v>-0.00211752703100676</v>
      </c>
      <c r="AA976" s="11" t="n">
        <f aca="false">'Daily Data'!O975</f>
        <v>0.00700708590591559</v>
      </c>
      <c r="AB976" s="11" t="n">
        <f aca="false">'Daily Data'!P975</f>
        <v>0.0119186689966505</v>
      </c>
      <c r="AC976" s="11" t="n">
        <f aca="false">'Daily Data'!Q975</f>
        <v>0.0120159276499342</v>
      </c>
      <c r="AE976" s="11" t="n">
        <f aca="false">'Daily Data'!O975</f>
        <v>0.00700708590591559</v>
      </c>
      <c r="AF976" s="11" t="n">
        <f aca="false">'Daily Data'!P975</f>
        <v>0.0119186689966505</v>
      </c>
      <c r="AG976" s="11" t="n">
        <f aca="false">'Daily Data'!R975</f>
        <v>-0.00211752703100676</v>
      </c>
      <c r="AI976" s="11" t="n">
        <f aca="false">'Daily Data'!O975</f>
        <v>0.00700708590591559</v>
      </c>
      <c r="AJ976" s="11" t="n">
        <f aca="false">'Daily Data'!Q975</f>
        <v>0.0120159276499342</v>
      </c>
      <c r="AK976" s="11" t="n">
        <f aca="false">'Daily Data'!R975</f>
        <v>-0.00211752703100676</v>
      </c>
      <c r="AM976" s="11" t="n">
        <f aca="false">'Daily Data'!P975</f>
        <v>0.0119186689966505</v>
      </c>
      <c r="AN976" s="11" t="n">
        <f aca="false">'Daily Data'!Q975</f>
        <v>0.0120159276499342</v>
      </c>
      <c r="AO976" s="11" t="n">
        <f aca="false">'Daily Data'!R975</f>
        <v>-0.00211752703100676</v>
      </c>
      <c r="AQ976" s="11" t="n">
        <f aca="false">'Daily Data'!O975</f>
        <v>0.00700708590591559</v>
      </c>
      <c r="AR976" s="11" t="n">
        <f aca="false">'Daily Data'!P975</f>
        <v>0.0119186689966505</v>
      </c>
      <c r="AS976" s="11" t="n">
        <f aca="false">'Daily Data'!Q975</f>
        <v>0.0120159276499342</v>
      </c>
      <c r="AT976" s="11" t="n">
        <f aca="false">'Daily Data'!R975</f>
        <v>-0.00211752703100676</v>
      </c>
    </row>
    <row r="977" customFormat="false" ht="15" hidden="false" customHeight="false" outlineLevel="0" collapsed="false">
      <c r="A977" s="11" t="n">
        <f aca="false">'Daily Data'!O976</f>
        <v>0.0082268512225695</v>
      </c>
      <c r="C977" s="11" t="n">
        <f aca="false">'Daily Data'!P976</f>
        <v>0.0054317733742032</v>
      </c>
      <c r="E977" s="11" t="n">
        <f aca="false">'Daily Data'!Q976</f>
        <v>0.00570583095079725</v>
      </c>
      <c r="G977" s="11" t="n">
        <f aca="false">'Daily Data'!R976</f>
        <v>-0.0169745453544239</v>
      </c>
      <c r="I977" s="11" t="n">
        <f aca="false">'Daily Data'!O976</f>
        <v>0.0082268512225695</v>
      </c>
      <c r="J977" s="11" t="n">
        <f aca="false">'Daily Data'!P976</f>
        <v>0.0054317733742032</v>
      </c>
      <c r="L977" s="11" t="n">
        <f aca="false">'Daily Data'!O976</f>
        <v>0.0082268512225695</v>
      </c>
      <c r="M977" s="11" t="n">
        <f aca="false">'Daily Data'!Q976</f>
        <v>0.00570583095079725</v>
      </c>
      <c r="O977" s="11" t="n">
        <f aca="false">'Daily Data'!O976</f>
        <v>0.0082268512225695</v>
      </c>
      <c r="P977" s="11" t="n">
        <f aca="false">'Daily Data'!R976</f>
        <v>-0.0169745453544239</v>
      </c>
      <c r="R977" s="11" t="n">
        <f aca="false">'Daily Data'!P976</f>
        <v>0.0054317733742032</v>
      </c>
      <c r="S977" s="11" t="n">
        <f aca="false">'Daily Data'!Q976</f>
        <v>0.00570583095079725</v>
      </c>
      <c r="U977" s="11" t="n">
        <f aca="false">'Daily Data'!P976</f>
        <v>0.0054317733742032</v>
      </c>
      <c r="V977" s="11" t="n">
        <f aca="false">'Daily Data'!R976</f>
        <v>-0.0169745453544239</v>
      </c>
      <c r="X977" s="11" t="n">
        <f aca="false">'Daily Data'!Q976</f>
        <v>0.00570583095079725</v>
      </c>
      <c r="Y977" s="11" t="n">
        <f aca="false">'Daily Data'!R976</f>
        <v>-0.0169745453544239</v>
      </c>
      <c r="AA977" s="11" t="n">
        <f aca="false">'Daily Data'!O976</f>
        <v>0.0082268512225695</v>
      </c>
      <c r="AB977" s="11" t="n">
        <f aca="false">'Daily Data'!P976</f>
        <v>0.0054317733742032</v>
      </c>
      <c r="AC977" s="11" t="n">
        <f aca="false">'Daily Data'!Q976</f>
        <v>0.00570583095079725</v>
      </c>
      <c r="AE977" s="11" t="n">
        <f aca="false">'Daily Data'!O976</f>
        <v>0.0082268512225695</v>
      </c>
      <c r="AF977" s="11" t="n">
        <f aca="false">'Daily Data'!P976</f>
        <v>0.0054317733742032</v>
      </c>
      <c r="AG977" s="11" t="n">
        <f aca="false">'Daily Data'!R976</f>
        <v>-0.0169745453544239</v>
      </c>
      <c r="AI977" s="11" t="n">
        <f aca="false">'Daily Data'!O976</f>
        <v>0.0082268512225695</v>
      </c>
      <c r="AJ977" s="11" t="n">
        <f aca="false">'Daily Data'!Q976</f>
        <v>0.00570583095079725</v>
      </c>
      <c r="AK977" s="11" t="n">
        <f aca="false">'Daily Data'!R976</f>
        <v>-0.0169745453544239</v>
      </c>
      <c r="AM977" s="11" t="n">
        <f aca="false">'Daily Data'!P976</f>
        <v>0.0054317733742032</v>
      </c>
      <c r="AN977" s="11" t="n">
        <f aca="false">'Daily Data'!Q976</f>
        <v>0.00570583095079725</v>
      </c>
      <c r="AO977" s="11" t="n">
        <f aca="false">'Daily Data'!R976</f>
        <v>-0.0169745453544239</v>
      </c>
      <c r="AQ977" s="11" t="n">
        <f aca="false">'Daily Data'!O976</f>
        <v>0.0082268512225695</v>
      </c>
      <c r="AR977" s="11" t="n">
        <f aca="false">'Daily Data'!P976</f>
        <v>0.0054317733742032</v>
      </c>
      <c r="AS977" s="11" t="n">
        <f aca="false">'Daily Data'!Q976</f>
        <v>0.00570583095079725</v>
      </c>
      <c r="AT977" s="11" t="n">
        <f aca="false">'Daily Data'!R976</f>
        <v>-0.0169745453544239</v>
      </c>
    </row>
    <row r="978" customFormat="false" ht="15" hidden="false" customHeight="false" outlineLevel="0" collapsed="false">
      <c r="A978" s="11" t="n">
        <f aca="false">'Daily Data'!O977</f>
        <v>0.00192440893251489</v>
      </c>
      <c r="C978" s="11" t="n">
        <f aca="false">'Daily Data'!P977</f>
        <v>0.00179549000243318</v>
      </c>
      <c r="E978" s="11" t="n">
        <f aca="false">'Daily Data'!Q977</f>
        <v>0.00125457589173894</v>
      </c>
      <c r="G978" s="11" t="n">
        <f aca="false">'Daily Data'!R977</f>
        <v>0.00148089723896161</v>
      </c>
      <c r="I978" s="11" t="n">
        <f aca="false">'Daily Data'!O977</f>
        <v>0.00192440893251489</v>
      </c>
      <c r="J978" s="11" t="n">
        <f aca="false">'Daily Data'!P977</f>
        <v>0.00179549000243318</v>
      </c>
      <c r="L978" s="11" t="n">
        <f aca="false">'Daily Data'!O977</f>
        <v>0.00192440893251489</v>
      </c>
      <c r="M978" s="11" t="n">
        <f aca="false">'Daily Data'!Q977</f>
        <v>0.00125457589173894</v>
      </c>
      <c r="O978" s="11" t="n">
        <f aca="false">'Daily Data'!O977</f>
        <v>0.00192440893251489</v>
      </c>
      <c r="P978" s="11" t="n">
        <f aca="false">'Daily Data'!R977</f>
        <v>0.00148089723896161</v>
      </c>
      <c r="R978" s="11" t="n">
        <f aca="false">'Daily Data'!P977</f>
        <v>0.00179549000243318</v>
      </c>
      <c r="S978" s="11" t="n">
        <f aca="false">'Daily Data'!Q977</f>
        <v>0.00125457589173894</v>
      </c>
      <c r="U978" s="11" t="n">
        <f aca="false">'Daily Data'!P977</f>
        <v>0.00179549000243318</v>
      </c>
      <c r="V978" s="11" t="n">
        <f aca="false">'Daily Data'!R977</f>
        <v>0.00148089723896161</v>
      </c>
      <c r="X978" s="11" t="n">
        <f aca="false">'Daily Data'!Q977</f>
        <v>0.00125457589173894</v>
      </c>
      <c r="Y978" s="11" t="n">
        <f aca="false">'Daily Data'!R977</f>
        <v>0.00148089723896161</v>
      </c>
      <c r="AA978" s="11" t="n">
        <f aca="false">'Daily Data'!O977</f>
        <v>0.00192440893251489</v>
      </c>
      <c r="AB978" s="11" t="n">
        <f aca="false">'Daily Data'!P977</f>
        <v>0.00179549000243318</v>
      </c>
      <c r="AC978" s="11" t="n">
        <f aca="false">'Daily Data'!Q977</f>
        <v>0.00125457589173894</v>
      </c>
      <c r="AE978" s="11" t="n">
        <f aca="false">'Daily Data'!O977</f>
        <v>0.00192440893251489</v>
      </c>
      <c r="AF978" s="11" t="n">
        <f aca="false">'Daily Data'!P977</f>
        <v>0.00179549000243318</v>
      </c>
      <c r="AG978" s="11" t="n">
        <f aca="false">'Daily Data'!R977</f>
        <v>0.00148089723896161</v>
      </c>
      <c r="AI978" s="11" t="n">
        <f aca="false">'Daily Data'!O977</f>
        <v>0.00192440893251489</v>
      </c>
      <c r="AJ978" s="11" t="n">
        <f aca="false">'Daily Data'!Q977</f>
        <v>0.00125457589173894</v>
      </c>
      <c r="AK978" s="11" t="n">
        <f aca="false">'Daily Data'!R977</f>
        <v>0.00148089723896161</v>
      </c>
      <c r="AM978" s="11" t="n">
        <f aca="false">'Daily Data'!P977</f>
        <v>0.00179549000243318</v>
      </c>
      <c r="AN978" s="11" t="n">
        <f aca="false">'Daily Data'!Q977</f>
        <v>0.00125457589173894</v>
      </c>
      <c r="AO978" s="11" t="n">
        <f aca="false">'Daily Data'!R977</f>
        <v>0.00148089723896161</v>
      </c>
      <c r="AQ978" s="11" t="n">
        <f aca="false">'Daily Data'!O977</f>
        <v>0.00192440893251489</v>
      </c>
      <c r="AR978" s="11" t="n">
        <f aca="false">'Daily Data'!P977</f>
        <v>0.00179549000243318</v>
      </c>
      <c r="AS978" s="11" t="n">
        <f aca="false">'Daily Data'!Q977</f>
        <v>0.00125457589173894</v>
      </c>
      <c r="AT978" s="11" t="n">
        <f aca="false">'Daily Data'!R977</f>
        <v>0.00148089723896161</v>
      </c>
    </row>
    <row r="979" customFormat="false" ht="15" hidden="false" customHeight="false" outlineLevel="0" collapsed="false">
      <c r="A979" s="11" t="n">
        <f aca="false">'Daily Data'!O978</f>
        <v>-0.00526678628872445</v>
      </c>
      <c r="C979" s="11" t="n">
        <f aca="false">'Daily Data'!P978</f>
        <v>0.0130433686225767</v>
      </c>
      <c r="E979" s="11" t="n">
        <f aca="false">'Daily Data'!Q978</f>
        <v>0.0131416626994848</v>
      </c>
      <c r="G979" s="11" t="n">
        <f aca="false">'Daily Data'!R978</f>
        <v>0.0130045804689017</v>
      </c>
      <c r="I979" s="11" t="n">
        <f aca="false">'Daily Data'!O978</f>
        <v>-0.00526678628872445</v>
      </c>
      <c r="J979" s="11" t="n">
        <f aca="false">'Daily Data'!P978</f>
        <v>0.0130433686225767</v>
      </c>
      <c r="L979" s="11" t="n">
        <f aca="false">'Daily Data'!O978</f>
        <v>-0.00526678628872445</v>
      </c>
      <c r="M979" s="11" t="n">
        <f aca="false">'Daily Data'!Q978</f>
        <v>0.0131416626994848</v>
      </c>
      <c r="O979" s="11" t="n">
        <f aca="false">'Daily Data'!O978</f>
        <v>-0.00526678628872445</v>
      </c>
      <c r="P979" s="11" t="n">
        <f aca="false">'Daily Data'!R978</f>
        <v>0.0130045804689017</v>
      </c>
      <c r="R979" s="11" t="n">
        <f aca="false">'Daily Data'!P978</f>
        <v>0.0130433686225767</v>
      </c>
      <c r="S979" s="11" t="n">
        <f aca="false">'Daily Data'!Q978</f>
        <v>0.0131416626994848</v>
      </c>
      <c r="U979" s="11" t="n">
        <f aca="false">'Daily Data'!P978</f>
        <v>0.0130433686225767</v>
      </c>
      <c r="V979" s="11" t="n">
        <f aca="false">'Daily Data'!R978</f>
        <v>0.0130045804689017</v>
      </c>
      <c r="X979" s="11" t="n">
        <f aca="false">'Daily Data'!Q978</f>
        <v>0.0131416626994848</v>
      </c>
      <c r="Y979" s="11" t="n">
        <f aca="false">'Daily Data'!R978</f>
        <v>0.0130045804689017</v>
      </c>
      <c r="AA979" s="11" t="n">
        <f aca="false">'Daily Data'!O978</f>
        <v>-0.00526678628872445</v>
      </c>
      <c r="AB979" s="11" t="n">
        <f aca="false">'Daily Data'!P978</f>
        <v>0.0130433686225767</v>
      </c>
      <c r="AC979" s="11" t="n">
        <f aca="false">'Daily Data'!Q978</f>
        <v>0.0131416626994848</v>
      </c>
      <c r="AE979" s="11" t="n">
        <f aca="false">'Daily Data'!O978</f>
        <v>-0.00526678628872445</v>
      </c>
      <c r="AF979" s="11" t="n">
        <f aca="false">'Daily Data'!P978</f>
        <v>0.0130433686225767</v>
      </c>
      <c r="AG979" s="11" t="n">
        <f aca="false">'Daily Data'!R978</f>
        <v>0.0130045804689017</v>
      </c>
      <c r="AI979" s="11" t="n">
        <f aca="false">'Daily Data'!O978</f>
        <v>-0.00526678628872445</v>
      </c>
      <c r="AJ979" s="11" t="n">
        <f aca="false">'Daily Data'!Q978</f>
        <v>0.0131416626994848</v>
      </c>
      <c r="AK979" s="11" t="n">
        <f aca="false">'Daily Data'!R978</f>
        <v>0.0130045804689017</v>
      </c>
      <c r="AM979" s="11" t="n">
        <f aca="false">'Daily Data'!P978</f>
        <v>0.0130433686225767</v>
      </c>
      <c r="AN979" s="11" t="n">
        <f aca="false">'Daily Data'!Q978</f>
        <v>0.0131416626994848</v>
      </c>
      <c r="AO979" s="11" t="n">
        <f aca="false">'Daily Data'!R978</f>
        <v>0.0130045804689017</v>
      </c>
      <c r="AQ979" s="11" t="n">
        <f aca="false">'Daily Data'!O978</f>
        <v>-0.00526678628872445</v>
      </c>
      <c r="AR979" s="11" t="n">
        <f aca="false">'Daily Data'!P978</f>
        <v>0.0130433686225767</v>
      </c>
      <c r="AS979" s="11" t="n">
        <f aca="false">'Daily Data'!Q978</f>
        <v>0.0131416626994848</v>
      </c>
      <c r="AT979" s="11" t="n">
        <f aca="false">'Daily Data'!R978</f>
        <v>0.0130045804689017</v>
      </c>
    </row>
    <row r="980" customFormat="false" ht="15" hidden="false" customHeight="false" outlineLevel="0" collapsed="false">
      <c r="A980" s="11" t="n">
        <f aca="false">'Daily Data'!O979</f>
        <v>0.00317081769094985</v>
      </c>
      <c r="C980" s="11" t="n">
        <f aca="false">'Daily Data'!P979</f>
        <v>0.00132480449606154</v>
      </c>
      <c r="E980" s="11" t="n">
        <f aca="false">'Daily Data'!Q979</f>
        <v>0.00141441214527716</v>
      </c>
      <c r="G980" s="11" t="n">
        <f aca="false">'Daily Data'!R979</f>
        <v>0.00055370856861015</v>
      </c>
      <c r="I980" s="11" t="n">
        <f aca="false">'Daily Data'!O979</f>
        <v>0.00317081769094985</v>
      </c>
      <c r="J980" s="11" t="n">
        <f aca="false">'Daily Data'!P979</f>
        <v>0.00132480449606154</v>
      </c>
      <c r="L980" s="11" t="n">
        <f aca="false">'Daily Data'!O979</f>
        <v>0.00317081769094985</v>
      </c>
      <c r="M980" s="11" t="n">
        <f aca="false">'Daily Data'!Q979</f>
        <v>0.00141441214527716</v>
      </c>
      <c r="O980" s="11" t="n">
        <f aca="false">'Daily Data'!O979</f>
        <v>0.00317081769094985</v>
      </c>
      <c r="P980" s="11" t="n">
        <f aca="false">'Daily Data'!R979</f>
        <v>0.00055370856861015</v>
      </c>
      <c r="R980" s="11" t="n">
        <f aca="false">'Daily Data'!P979</f>
        <v>0.00132480449606154</v>
      </c>
      <c r="S980" s="11" t="n">
        <f aca="false">'Daily Data'!Q979</f>
        <v>0.00141441214527716</v>
      </c>
      <c r="U980" s="11" t="n">
        <f aca="false">'Daily Data'!P979</f>
        <v>0.00132480449606154</v>
      </c>
      <c r="V980" s="11" t="n">
        <f aca="false">'Daily Data'!R979</f>
        <v>0.00055370856861015</v>
      </c>
      <c r="X980" s="11" t="n">
        <f aca="false">'Daily Data'!Q979</f>
        <v>0.00141441214527716</v>
      </c>
      <c r="Y980" s="11" t="n">
        <f aca="false">'Daily Data'!R979</f>
        <v>0.00055370856861015</v>
      </c>
      <c r="AA980" s="11" t="n">
        <f aca="false">'Daily Data'!O979</f>
        <v>0.00317081769094985</v>
      </c>
      <c r="AB980" s="11" t="n">
        <f aca="false">'Daily Data'!P979</f>
        <v>0.00132480449606154</v>
      </c>
      <c r="AC980" s="11" t="n">
        <f aca="false">'Daily Data'!Q979</f>
        <v>0.00141441214527716</v>
      </c>
      <c r="AE980" s="11" t="n">
        <f aca="false">'Daily Data'!O979</f>
        <v>0.00317081769094985</v>
      </c>
      <c r="AF980" s="11" t="n">
        <f aca="false">'Daily Data'!P979</f>
        <v>0.00132480449606154</v>
      </c>
      <c r="AG980" s="11" t="n">
        <f aca="false">'Daily Data'!R979</f>
        <v>0.00055370856861015</v>
      </c>
      <c r="AI980" s="11" t="n">
        <f aca="false">'Daily Data'!O979</f>
        <v>0.00317081769094985</v>
      </c>
      <c r="AJ980" s="11" t="n">
        <f aca="false">'Daily Data'!Q979</f>
        <v>0.00141441214527716</v>
      </c>
      <c r="AK980" s="11" t="n">
        <f aca="false">'Daily Data'!R979</f>
        <v>0.00055370856861015</v>
      </c>
      <c r="AM980" s="11" t="n">
        <f aca="false">'Daily Data'!P979</f>
        <v>0.00132480449606154</v>
      </c>
      <c r="AN980" s="11" t="n">
        <f aca="false">'Daily Data'!Q979</f>
        <v>0.00141441214527716</v>
      </c>
      <c r="AO980" s="11" t="n">
        <f aca="false">'Daily Data'!R979</f>
        <v>0.00055370856861015</v>
      </c>
      <c r="AQ980" s="11" t="n">
        <f aca="false">'Daily Data'!O979</f>
        <v>0.00317081769094985</v>
      </c>
      <c r="AR980" s="11" t="n">
        <f aca="false">'Daily Data'!P979</f>
        <v>0.00132480449606154</v>
      </c>
      <c r="AS980" s="11" t="n">
        <f aca="false">'Daily Data'!Q979</f>
        <v>0.00141441214527716</v>
      </c>
      <c r="AT980" s="11" t="n">
        <f aca="false">'Daily Data'!R979</f>
        <v>0.00055370856861015</v>
      </c>
    </row>
    <row r="981" customFormat="false" ht="15" hidden="false" customHeight="false" outlineLevel="0" collapsed="false">
      <c r="A981" s="11" t="n">
        <f aca="false">'Daily Data'!O980</f>
        <v>0.00655415617038624</v>
      </c>
      <c r="C981" s="11" t="n">
        <f aca="false">'Daily Data'!P980</f>
        <v>0.00922010253376716</v>
      </c>
      <c r="E981" s="11" t="n">
        <f aca="false">'Daily Data'!Q980</f>
        <v>0.00878034578234311</v>
      </c>
      <c r="G981" s="11" t="n">
        <f aca="false">'Daily Data'!R980</f>
        <v>0.00230981237845763</v>
      </c>
      <c r="I981" s="11" t="n">
        <f aca="false">'Daily Data'!O980</f>
        <v>0.00655415617038624</v>
      </c>
      <c r="J981" s="11" t="n">
        <f aca="false">'Daily Data'!P980</f>
        <v>0.00922010253376716</v>
      </c>
      <c r="L981" s="11" t="n">
        <f aca="false">'Daily Data'!O980</f>
        <v>0.00655415617038624</v>
      </c>
      <c r="M981" s="11" t="n">
        <f aca="false">'Daily Data'!Q980</f>
        <v>0.00878034578234311</v>
      </c>
      <c r="O981" s="11" t="n">
        <f aca="false">'Daily Data'!O980</f>
        <v>0.00655415617038624</v>
      </c>
      <c r="P981" s="11" t="n">
        <f aca="false">'Daily Data'!R980</f>
        <v>0.00230981237845763</v>
      </c>
      <c r="R981" s="11" t="n">
        <f aca="false">'Daily Data'!P980</f>
        <v>0.00922010253376716</v>
      </c>
      <c r="S981" s="11" t="n">
        <f aca="false">'Daily Data'!Q980</f>
        <v>0.00878034578234311</v>
      </c>
      <c r="U981" s="11" t="n">
        <f aca="false">'Daily Data'!P980</f>
        <v>0.00922010253376716</v>
      </c>
      <c r="V981" s="11" t="n">
        <f aca="false">'Daily Data'!R980</f>
        <v>0.00230981237845763</v>
      </c>
      <c r="X981" s="11" t="n">
        <f aca="false">'Daily Data'!Q980</f>
        <v>0.00878034578234311</v>
      </c>
      <c r="Y981" s="11" t="n">
        <f aca="false">'Daily Data'!R980</f>
        <v>0.00230981237845763</v>
      </c>
      <c r="AA981" s="11" t="n">
        <f aca="false">'Daily Data'!O980</f>
        <v>0.00655415617038624</v>
      </c>
      <c r="AB981" s="11" t="n">
        <f aca="false">'Daily Data'!P980</f>
        <v>0.00922010253376716</v>
      </c>
      <c r="AC981" s="11" t="n">
        <f aca="false">'Daily Data'!Q980</f>
        <v>0.00878034578234311</v>
      </c>
      <c r="AE981" s="11" t="n">
        <f aca="false">'Daily Data'!O980</f>
        <v>0.00655415617038624</v>
      </c>
      <c r="AF981" s="11" t="n">
        <f aca="false">'Daily Data'!P980</f>
        <v>0.00922010253376716</v>
      </c>
      <c r="AG981" s="11" t="n">
        <f aca="false">'Daily Data'!R980</f>
        <v>0.00230981237845763</v>
      </c>
      <c r="AI981" s="11" t="n">
        <f aca="false">'Daily Data'!O980</f>
        <v>0.00655415617038624</v>
      </c>
      <c r="AJ981" s="11" t="n">
        <f aca="false">'Daily Data'!Q980</f>
        <v>0.00878034578234311</v>
      </c>
      <c r="AK981" s="11" t="n">
        <f aca="false">'Daily Data'!R980</f>
        <v>0.00230981237845763</v>
      </c>
      <c r="AM981" s="11" t="n">
        <f aca="false">'Daily Data'!P980</f>
        <v>0.00922010253376716</v>
      </c>
      <c r="AN981" s="11" t="n">
        <f aca="false">'Daily Data'!Q980</f>
        <v>0.00878034578234311</v>
      </c>
      <c r="AO981" s="11" t="n">
        <f aca="false">'Daily Data'!R980</f>
        <v>0.00230981237845763</v>
      </c>
      <c r="AQ981" s="11" t="n">
        <f aca="false">'Daily Data'!O980</f>
        <v>0.00655415617038624</v>
      </c>
      <c r="AR981" s="11" t="n">
        <f aca="false">'Daily Data'!P980</f>
        <v>0.00922010253376716</v>
      </c>
      <c r="AS981" s="11" t="n">
        <f aca="false">'Daily Data'!Q980</f>
        <v>0.00878034578234311</v>
      </c>
      <c r="AT981" s="11" t="n">
        <f aca="false">'Daily Data'!R980</f>
        <v>0.00230981237845763</v>
      </c>
    </row>
    <row r="982" customFormat="false" ht="15" hidden="false" customHeight="false" outlineLevel="0" collapsed="false">
      <c r="A982" s="11" t="n">
        <f aca="false">'Daily Data'!O981</f>
        <v>0.00183399249407302</v>
      </c>
      <c r="C982" s="11" t="n">
        <f aca="false">'Daily Data'!P981</f>
        <v>-0.00563480480405043</v>
      </c>
      <c r="E982" s="11" t="n">
        <f aca="false">'Daily Data'!Q981</f>
        <v>-0.00555175910561334</v>
      </c>
      <c r="G982" s="11" t="n">
        <f aca="false">'Daily Data'!R981</f>
        <v>0.00497815302488858</v>
      </c>
      <c r="I982" s="11" t="n">
        <f aca="false">'Daily Data'!O981</f>
        <v>0.00183399249407302</v>
      </c>
      <c r="J982" s="11" t="n">
        <f aca="false">'Daily Data'!P981</f>
        <v>-0.00563480480405043</v>
      </c>
      <c r="L982" s="11" t="n">
        <f aca="false">'Daily Data'!O981</f>
        <v>0.00183399249407302</v>
      </c>
      <c r="M982" s="11" t="n">
        <f aca="false">'Daily Data'!Q981</f>
        <v>-0.00555175910561334</v>
      </c>
      <c r="O982" s="11" t="n">
        <f aca="false">'Daily Data'!O981</f>
        <v>0.00183399249407302</v>
      </c>
      <c r="P982" s="11" t="n">
        <f aca="false">'Daily Data'!R981</f>
        <v>0.00497815302488858</v>
      </c>
      <c r="R982" s="11" t="n">
        <f aca="false">'Daily Data'!P981</f>
        <v>-0.00563480480405043</v>
      </c>
      <c r="S982" s="11" t="n">
        <f aca="false">'Daily Data'!Q981</f>
        <v>-0.00555175910561334</v>
      </c>
      <c r="U982" s="11" t="n">
        <f aca="false">'Daily Data'!P981</f>
        <v>-0.00563480480405043</v>
      </c>
      <c r="V982" s="11" t="n">
        <f aca="false">'Daily Data'!R981</f>
        <v>0.00497815302488858</v>
      </c>
      <c r="X982" s="11" t="n">
        <f aca="false">'Daily Data'!Q981</f>
        <v>-0.00555175910561334</v>
      </c>
      <c r="Y982" s="11" t="n">
        <f aca="false">'Daily Data'!R981</f>
        <v>0.00497815302488858</v>
      </c>
      <c r="AA982" s="11" t="n">
        <f aca="false">'Daily Data'!O981</f>
        <v>0.00183399249407302</v>
      </c>
      <c r="AB982" s="11" t="n">
        <f aca="false">'Daily Data'!P981</f>
        <v>-0.00563480480405043</v>
      </c>
      <c r="AC982" s="11" t="n">
        <f aca="false">'Daily Data'!Q981</f>
        <v>-0.00555175910561334</v>
      </c>
      <c r="AE982" s="11" t="n">
        <f aca="false">'Daily Data'!O981</f>
        <v>0.00183399249407302</v>
      </c>
      <c r="AF982" s="11" t="n">
        <f aca="false">'Daily Data'!P981</f>
        <v>-0.00563480480405043</v>
      </c>
      <c r="AG982" s="11" t="n">
        <f aca="false">'Daily Data'!R981</f>
        <v>0.00497815302488858</v>
      </c>
      <c r="AI982" s="11" t="n">
        <f aca="false">'Daily Data'!O981</f>
        <v>0.00183399249407302</v>
      </c>
      <c r="AJ982" s="11" t="n">
        <f aca="false">'Daily Data'!Q981</f>
        <v>-0.00555175910561334</v>
      </c>
      <c r="AK982" s="11" t="n">
        <f aca="false">'Daily Data'!R981</f>
        <v>0.00497815302488858</v>
      </c>
      <c r="AM982" s="11" t="n">
        <f aca="false">'Daily Data'!P981</f>
        <v>-0.00563480480405043</v>
      </c>
      <c r="AN982" s="11" t="n">
        <f aca="false">'Daily Data'!Q981</f>
        <v>-0.00555175910561334</v>
      </c>
      <c r="AO982" s="11" t="n">
        <f aca="false">'Daily Data'!R981</f>
        <v>0.00497815302488858</v>
      </c>
      <c r="AQ982" s="11" t="n">
        <f aca="false">'Daily Data'!O981</f>
        <v>0.00183399249407302</v>
      </c>
      <c r="AR982" s="11" t="n">
        <f aca="false">'Daily Data'!P981</f>
        <v>-0.00563480480405043</v>
      </c>
      <c r="AS982" s="11" t="n">
        <f aca="false">'Daily Data'!Q981</f>
        <v>-0.00555175910561334</v>
      </c>
      <c r="AT982" s="11" t="n">
        <f aca="false">'Daily Data'!R981</f>
        <v>0.00497815302488858</v>
      </c>
    </row>
    <row r="983" customFormat="false" ht="15" hidden="false" customHeight="false" outlineLevel="0" collapsed="false">
      <c r="A983" s="11" t="n">
        <f aca="false">'Daily Data'!O982</f>
        <v>0.00091690610167972</v>
      </c>
      <c r="C983" s="11" t="n">
        <f aca="false">'Daily Data'!P982</f>
        <v>-0.00310254305081891</v>
      </c>
      <c r="E983" s="11" t="n">
        <f aca="false">'Daily Data'!Q982</f>
        <v>-0.00283954433025324</v>
      </c>
      <c r="G983" s="11" t="n">
        <f aca="false">'Daily Data'!R982</f>
        <v>0.00346141456163019</v>
      </c>
      <c r="I983" s="11" t="n">
        <f aca="false">'Daily Data'!O982</f>
        <v>0.00091690610167972</v>
      </c>
      <c r="J983" s="11" t="n">
        <f aca="false">'Daily Data'!P982</f>
        <v>-0.00310254305081891</v>
      </c>
      <c r="L983" s="11" t="n">
        <f aca="false">'Daily Data'!O982</f>
        <v>0.00091690610167972</v>
      </c>
      <c r="M983" s="11" t="n">
        <f aca="false">'Daily Data'!Q982</f>
        <v>-0.00283954433025324</v>
      </c>
      <c r="O983" s="11" t="n">
        <f aca="false">'Daily Data'!O982</f>
        <v>0.00091690610167972</v>
      </c>
      <c r="P983" s="11" t="n">
        <f aca="false">'Daily Data'!R982</f>
        <v>0.00346141456163019</v>
      </c>
      <c r="R983" s="11" t="n">
        <f aca="false">'Daily Data'!P982</f>
        <v>-0.00310254305081891</v>
      </c>
      <c r="S983" s="11" t="n">
        <f aca="false">'Daily Data'!Q982</f>
        <v>-0.00283954433025324</v>
      </c>
      <c r="U983" s="11" t="n">
        <f aca="false">'Daily Data'!P982</f>
        <v>-0.00310254305081891</v>
      </c>
      <c r="V983" s="11" t="n">
        <f aca="false">'Daily Data'!R982</f>
        <v>0.00346141456163019</v>
      </c>
      <c r="X983" s="11" t="n">
        <f aca="false">'Daily Data'!Q982</f>
        <v>-0.00283954433025324</v>
      </c>
      <c r="Y983" s="11" t="n">
        <f aca="false">'Daily Data'!R982</f>
        <v>0.00346141456163019</v>
      </c>
      <c r="AA983" s="11" t="n">
        <f aca="false">'Daily Data'!O982</f>
        <v>0.00091690610167972</v>
      </c>
      <c r="AB983" s="11" t="n">
        <f aca="false">'Daily Data'!P982</f>
        <v>-0.00310254305081891</v>
      </c>
      <c r="AC983" s="11" t="n">
        <f aca="false">'Daily Data'!Q982</f>
        <v>-0.00283954433025324</v>
      </c>
      <c r="AE983" s="11" t="n">
        <f aca="false">'Daily Data'!O982</f>
        <v>0.00091690610167972</v>
      </c>
      <c r="AF983" s="11" t="n">
        <f aca="false">'Daily Data'!P982</f>
        <v>-0.00310254305081891</v>
      </c>
      <c r="AG983" s="11" t="n">
        <f aca="false">'Daily Data'!R982</f>
        <v>0.00346141456163019</v>
      </c>
      <c r="AI983" s="11" t="n">
        <f aca="false">'Daily Data'!O982</f>
        <v>0.00091690610167972</v>
      </c>
      <c r="AJ983" s="11" t="n">
        <f aca="false">'Daily Data'!Q982</f>
        <v>-0.00283954433025324</v>
      </c>
      <c r="AK983" s="11" t="n">
        <f aca="false">'Daily Data'!R982</f>
        <v>0.00346141456163019</v>
      </c>
      <c r="AM983" s="11" t="n">
        <f aca="false">'Daily Data'!P982</f>
        <v>-0.00310254305081891</v>
      </c>
      <c r="AN983" s="11" t="n">
        <f aca="false">'Daily Data'!Q982</f>
        <v>-0.00283954433025324</v>
      </c>
      <c r="AO983" s="11" t="n">
        <f aca="false">'Daily Data'!R982</f>
        <v>0.00346141456163019</v>
      </c>
      <c r="AQ983" s="11" t="n">
        <f aca="false">'Daily Data'!O982</f>
        <v>0.00091690610167972</v>
      </c>
      <c r="AR983" s="11" t="n">
        <f aca="false">'Daily Data'!P982</f>
        <v>-0.00310254305081891</v>
      </c>
      <c r="AS983" s="11" t="n">
        <f aca="false">'Daily Data'!Q982</f>
        <v>-0.00283954433025324</v>
      </c>
      <c r="AT983" s="11" t="n">
        <f aca="false">'Daily Data'!R982</f>
        <v>0.00346141456163019</v>
      </c>
    </row>
    <row r="984" customFormat="false" ht="15" hidden="false" customHeight="false" outlineLevel="0" collapsed="false">
      <c r="A984" s="11" t="n">
        <f aca="false">'Daily Data'!O983</f>
        <v>0.0108350077856022</v>
      </c>
      <c r="C984" s="11" t="n">
        <f aca="false">'Daily Data'!P983</f>
        <v>0.00309627635237398</v>
      </c>
      <c r="E984" s="11" t="n">
        <f aca="false">'Daily Data'!Q983</f>
        <v>0.0030091901226429</v>
      </c>
      <c r="G984" s="11" t="n">
        <f aca="false">'Daily Data'!R983</f>
        <v>-0.00703013166047228</v>
      </c>
      <c r="I984" s="11" t="n">
        <f aca="false">'Daily Data'!O983</f>
        <v>0.0108350077856022</v>
      </c>
      <c r="J984" s="11" t="n">
        <f aca="false">'Daily Data'!P983</f>
        <v>0.00309627635237398</v>
      </c>
      <c r="L984" s="11" t="n">
        <f aca="false">'Daily Data'!O983</f>
        <v>0.0108350077856022</v>
      </c>
      <c r="M984" s="11" t="n">
        <f aca="false">'Daily Data'!Q983</f>
        <v>0.0030091901226429</v>
      </c>
      <c r="O984" s="11" t="n">
        <f aca="false">'Daily Data'!O983</f>
        <v>0.0108350077856022</v>
      </c>
      <c r="P984" s="11" t="n">
        <f aca="false">'Daily Data'!R983</f>
        <v>-0.00703013166047228</v>
      </c>
      <c r="R984" s="11" t="n">
        <f aca="false">'Daily Data'!P983</f>
        <v>0.00309627635237398</v>
      </c>
      <c r="S984" s="11" t="n">
        <f aca="false">'Daily Data'!Q983</f>
        <v>0.0030091901226429</v>
      </c>
      <c r="U984" s="11" t="n">
        <f aca="false">'Daily Data'!P983</f>
        <v>0.00309627635237398</v>
      </c>
      <c r="V984" s="11" t="n">
        <f aca="false">'Daily Data'!R983</f>
        <v>-0.00703013166047228</v>
      </c>
      <c r="X984" s="11" t="n">
        <f aca="false">'Daily Data'!Q983</f>
        <v>0.0030091901226429</v>
      </c>
      <c r="Y984" s="11" t="n">
        <f aca="false">'Daily Data'!R983</f>
        <v>-0.00703013166047228</v>
      </c>
      <c r="AA984" s="11" t="n">
        <f aca="false">'Daily Data'!O983</f>
        <v>0.0108350077856022</v>
      </c>
      <c r="AB984" s="11" t="n">
        <f aca="false">'Daily Data'!P983</f>
        <v>0.00309627635237398</v>
      </c>
      <c r="AC984" s="11" t="n">
        <f aca="false">'Daily Data'!Q983</f>
        <v>0.0030091901226429</v>
      </c>
      <c r="AE984" s="11" t="n">
        <f aca="false">'Daily Data'!O983</f>
        <v>0.0108350077856022</v>
      </c>
      <c r="AF984" s="11" t="n">
        <f aca="false">'Daily Data'!P983</f>
        <v>0.00309627635237398</v>
      </c>
      <c r="AG984" s="11" t="n">
        <f aca="false">'Daily Data'!R983</f>
        <v>-0.00703013166047228</v>
      </c>
      <c r="AI984" s="11" t="n">
        <f aca="false">'Daily Data'!O983</f>
        <v>0.0108350077856022</v>
      </c>
      <c r="AJ984" s="11" t="n">
        <f aca="false">'Daily Data'!Q983</f>
        <v>0.0030091901226429</v>
      </c>
      <c r="AK984" s="11" t="n">
        <f aca="false">'Daily Data'!R983</f>
        <v>-0.00703013166047228</v>
      </c>
      <c r="AM984" s="11" t="n">
        <f aca="false">'Daily Data'!P983</f>
        <v>0.00309627635237398</v>
      </c>
      <c r="AN984" s="11" t="n">
        <f aca="false">'Daily Data'!Q983</f>
        <v>0.0030091901226429</v>
      </c>
      <c r="AO984" s="11" t="n">
        <f aca="false">'Daily Data'!R983</f>
        <v>-0.00703013166047228</v>
      </c>
      <c r="AQ984" s="11" t="n">
        <f aca="false">'Daily Data'!O983</f>
        <v>0.0108350077856022</v>
      </c>
      <c r="AR984" s="11" t="n">
        <f aca="false">'Daily Data'!P983</f>
        <v>0.00309627635237398</v>
      </c>
      <c r="AS984" s="11" t="n">
        <f aca="false">'Daily Data'!Q983</f>
        <v>0.0030091901226429</v>
      </c>
      <c r="AT984" s="11" t="n">
        <f aca="false">'Daily Data'!R983</f>
        <v>-0.00703013166047228</v>
      </c>
    </row>
    <row r="985" customFormat="false" ht="15" hidden="false" customHeight="false" outlineLevel="0" collapsed="false">
      <c r="A985" s="11" t="n">
        <f aca="false">'Daily Data'!O984</f>
        <v>0.00118146460657631</v>
      </c>
      <c r="C985" s="11" t="n">
        <f aca="false">'Daily Data'!P984</f>
        <v>0.00573918992884515</v>
      </c>
      <c r="E985" s="11" t="n">
        <f aca="false">'Daily Data'!Q984</f>
        <v>0.00547733288956865</v>
      </c>
      <c r="G985" s="11" t="n">
        <f aca="false">'Daily Data'!R984</f>
        <v>0.000894085826136486</v>
      </c>
      <c r="I985" s="11" t="n">
        <f aca="false">'Daily Data'!O984</f>
        <v>0.00118146460657631</v>
      </c>
      <c r="J985" s="11" t="n">
        <f aca="false">'Daily Data'!P984</f>
        <v>0.00573918992884515</v>
      </c>
      <c r="L985" s="11" t="n">
        <f aca="false">'Daily Data'!O984</f>
        <v>0.00118146460657631</v>
      </c>
      <c r="M985" s="11" t="n">
        <f aca="false">'Daily Data'!Q984</f>
        <v>0.00547733288956865</v>
      </c>
      <c r="O985" s="11" t="n">
        <f aca="false">'Daily Data'!O984</f>
        <v>0.00118146460657631</v>
      </c>
      <c r="P985" s="11" t="n">
        <f aca="false">'Daily Data'!R984</f>
        <v>0.000894085826136486</v>
      </c>
      <c r="R985" s="11" t="n">
        <f aca="false">'Daily Data'!P984</f>
        <v>0.00573918992884515</v>
      </c>
      <c r="S985" s="11" t="n">
        <f aca="false">'Daily Data'!Q984</f>
        <v>0.00547733288956865</v>
      </c>
      <c r="U985" s="11" t="n">
        <f aca="false">'Daily Data'!P984</f>
        <v>0.00573918992884515</v>
      </c>
      <c r="V985" s="11" t="n">
        <f aca="false">'Daily Data'!R984</f>
        <v>0.000894085826136486</v>
      </c>
      <c r="X985" s="11" t="n">
        <f aca="false">'Daily Data'!Q984</f>
        <v>0.00547733288956865</v>
      </c>
      <c r="Y985" s="11" t="n">
        <f aca="false">'Daily Data'!R984</f>
        <v>0.000894085826136486</v>
      </c>
      <c r="AA985" s="11" t="n">
        <f aca="false">'Daily Data'!O984</f>
        <v>0.00118146460657631</v>
      </c>
      <c r="AB985" s="11" t="n">
        <f aca="false">'Daily Data'!P984</f>
        <v>0.00573918992884515</v>
      </c>
      <c r="AC985" s="11" t="n">
        <f aca="false">'Daily Data'!Q984</f>
        <v>0.00547733288956865</v>
      </c>
      <c r="AE985" s="11" t="n">
        <f aca="false">'Daily Data'!O984</f>
        <v>0.00118146460657631</v>
      </c>
      <c r="AF985" s="11" t="n">
        <f aca="false">'Daily Data'!P984</f>
        <v>0.00573918992884515</v>
      </c>
      <c r="AG985" s="11" t="n">
        <f aca="false">'Daily Data'!R984</f>
        <v>0.000894085826136486</v>
      </c>
      <c r="AI985" s="11" t="n">
        <f aca="false">'Daily Data'!O984</f>
        <v>0.00118146460657631</v>
      </c>
      <c r="AJ985" s="11" t="n">
        <f aca="false">'Daily Data'!Q984</f>
        <v>0.00547733288956865</v>
      </c>
      <c r="AK985" s="11" t="n">
        <f aca="false">'Daily Data'!R984</f>
        <v>0.000894085826136486</v>
      </c>
      <c r="AM985" s="11" t="n">
        <f aca="false">'Daily Data'!P984</f>
        <v>0.00573918992884515</v>
      </c>
      <c r="AN985" s="11" t="n">
        <f aca="false">'Daily Data'!Q984</f>
        <v>0.00547733288956865</v>
      </c>
      <c r="AO985" s="11" t="n">
        <f aca="false">'Daily Data'!R984</f>
        <v>0.000894085826136486</v>
      </c>
      <c r="AQ985" s="11" t="n">
        <f aca="false">'Daily Data'!O984</f>
        <v>0.00118146460657631</v>
      </c>
      <c r="AR985" s="11" t="n">
        <f aca="false">'Daily Data'!P984</f>
        <v>0.00573918992884515</v>
      </c>
      <c r="AS985" s="11" t="n">
        <f aca="false">'Daily Data'!Q984</f>
        <v>0.00547733288956865</v>
      </c>
      <c r="AT985" s="11" t="n">
        <f aca="false">'Daily Data'!R984</f>
        <v>0.000894085826136486</v>
      </c>
    </row>
    <row r="986" customFormat="false" ht="15" hidden="false" customHeight="false" outlineLevel="0" collapsed="false">
      <c r="A986" s="11" t="n">
        <f aca="false">'Daily Data'!O985</f>
        <v>-0.0144067925193764</v>
      </c>
      <c r="C986" s="11" t="n">
        <f aca="false">'Daily Data'!P985</f>
        <v>-0.0212299145299146</v>
      </c>
      <c r="E986" s="11" t="n">
        <f aca="false">'Daily Data'!Q985</f>
        <v>-0.0212133918532952</v>
      </c>
      <c r="G986" s="11" t="n">
        <f aca="false">'Daily Data'!R985</f>
        <v>0.00761629521103047</v>
      </c>
      <c r="I986" s="11" t="n">
        <f aca="false">'Daily Data'!O985</f>
        <v>-0.0144067925193764</v>
      </c>
      <c r="J986" s="11" t="n">
        <f aca="false">'Daily Data'!P985</f>
        <v>-0.0212299145299146</v>
      </c>
      <c r="L986" s="11" t="n">
        <f aca="false">'Daily Data'!O985</f>
        <v>-0.0144067925193764</v>
      </c>
      <c r="M986" s="11" t="n">
        <f aca="false">'Daily Data'!Q985</f>
        <v>-0.0212133918532952</v>
      </c>
      <c r="O986" s="11" t="n">
        <f aca="false">'Daily Data'!O985</f>
        <v>-0.0144067925193764</v>
      </c>
      <c r="P986" s="11" t="n">
        <f aca="false">'Daily Data'!R985</f>
        <v>0.00761629521103047</v>
      </c>
      <c r="R986" s="11" t="n">
        <f aca="false">'Daily Data'!P985</f>
        <v>-0.0212299145299146</v>
      </c>
      <c r="S986" s="11" t="n">
        <f aca="false">'Daily Data'!Q985</f>
        <v>-0.0212133918532952</v>
      </c>
      <c r="U986" s="11" t="n">
        <f aca="false">'Daily Data'!P985</f>
        <v>-0.0212299145299146</v>
      </c>
      <c r="V986" s="11" t="n">
        <f aca="false">'Daily Data'!R985</f>
        <v>0.00761629521103047</v>
      </c>
      <c r="X986" s="11" t="n">
        <f aca="false">'Daily Data'!Q985</f>
        <v>-0.0212133918532952</v>
      </c>
      <c r="Y986" s="11" t="n">
        <f aca="false">'Daily Data'!R985</f>
        <v>0.00761629521103047</v>
      </c>
      <c r="AA986" s="11" t="n">
        <f aca="false">'Daily Data'!O985</f>
        <v>-0.0144067925193764</v>
      </c>
      <c r="AB986" s="11" t="n">
        <f aca="false">'Daily Data'!P985</f>
        <v>-0.0212299145299146</v>
      </c>
      <c r="AC986" s="11" t="n">
        <f aca="false">'Daily Data'!Q985</f>
        <v>-0.0212133918532952</v>
      </c>
      <c r="AE986" s="11" t="n">
        <f aca="false">'Daily Data'!O985</f>
        <v>-0.0144067925193764</v>
      </c>
      <c r="AF986" s="11" t="n">
        <f aca="false">'Daily Data'!P985</f>
        <v>-0.0212299145299146</v>
      </c>
      <c r="AG986" s="11" t="n">
        <f aca="false">'Daily Data'!R985</f>
        <v>0.00761629521103047</v>
      </c>
      <c r="AI986" s="11" t="n">
        <f aca="false">'Daily Data'!O985</f>
        <v>-0.0144067925193764</v>
      </c>
      <c r="AJ986" s="11" t="n">
        <f aca="false">'Daily Data'!Q985</f>
        <v>-0.0212133918532952</v>
      </c>
      <c r="AK986" s="11" t="n">
        <f aca="false">'Daily Data'!R985</f>
        <v>0.00761629521103047</v>
      </c>
      <c r="AM986" s="11" t="n">
        <f aca="false">'Daily Data'!P985</f>
        <v>-0.0212299145299146</v>
      </c>
      <c r="AN986" s="11" t="n">
        <f aca="false">'Daily Data'!Q985</f>
        <v>-0.0212133918532952</v>
      </c>
      <c r="AO986" s="11" t="n">
        <f aca="false">'Daily Data'!R985</f>
        <v>0.00761629521103047</v>
      </c>
      <c r="AQ986" s="11" t="n">
        <f aca="false">'Daily Data'!O985</f>
        <v>-0.0144067925193764</v>
      </c>
      <c r="AR986" s="11" t="n">
        <f aca="false">'Daily Data'!P985</f>
        <v>-0.0212299145299146</v>
      </c>
      <c r="AS986" s="11" t="n">
        <f aca="false">'Daily Data'!Q985</f>
        <v>-0.0212133918532952</v>
      </c>
      <c r="AT986" s="11" t="n">
        <f aca="false">'Daily Data'!R985</f>
        <v>0.00761629521103047</v>
      </c>
    </row>
    <row r="987" customFormat="false" ht="15" hidden="false" customHeight="false" outlineLevel="0" collapsed="false">
      <c r="A987" s="11" t="n">
        <f aca="false">'Daily Data'!O986</f>
        <v>0.00235810851388252</v>
      </c>
      <c r="C987" s="11" t="n">
        <f aca="false">'Daily Data'!P986</f>
        <v>-0.00122946413601732</v>
      </c>
      <c r="E987" s="11" t="n">
        <f aca="false">'Daily Data'!Q986</f>
        <v>-0.000816997996609499</v>
      </c>
      <c r="G987" s="11" t="n">
        <f aca="false">'Daily Data'!R986</f>
        <v>-0.00235123931274472</v>
      </c>
      <c r="I987" s="11" t="n">
        <f aca="false">'Daily Data'!O986</f>
        <v>0.00235810851388252</v>
      </c>
      <c r="J987" s="11" t="n">
        <f aca="false">'Daily Data'!P986</f>
        <v>-0.00122946413601732</v>
      </c>
      <c r="L987" s="11" t="n">
        <f aca="false">'Daily Data'!O986</f>
        <v>0.00235810851388252</v>
      </c>
      <c r="M987" s="11" t="n">
        <f aca="false">'Daily Data'!Q986</f>
        <v>-0.000816997996609499</v>
      </c>
      <c r="O987" s="11" t="n">
        <f aca="false">'Daily Data'!O986</f>
        <v>0.00235810851388252</v>
      </c>
      <c r="P987" s="11" t="n">
        <f aca="false">'Daily Data'!R986</f>
        <v>-0.00235123931274472</v>
      </c>
      <c r="R987" s="11" t="n">
        <f aca="false">'Daily Data'!P986</f>
        <v>-0.00122946413601732</v>
      </c>
      <c r="S987" s="11" t="n">
        <f aca="false">'Daily Data'!Q986</f>
        <v>-0.000816997996609499</v>
      </c>
      <c r="U987" s="11" t="n">
        <f aca="false">'Daily Data'!P986</f>
        <v>-0.00122946413601732</v>
      </c>
      <c r="V987" s="11" t="n">
        <f aca="false">'Daily Data'!R986</f>
        <v>-0.00235123931274472</v>
      </c>
      <c r="X987" s="11" t="n">
        <f aca="false">'Daily Data'!Q986</f>
        <v>-0.000816997996609499</v>
      </c>
      <c r="Y987" s="11" t="n">
        <f aca="false">'Daily Data'!R986</f>
        <v>-0.00235123931274472</v>
      </c>
      <c r="AA987" s="11" t="n">
        <f aca="false">'Daily Data'!O986</f>
        <v>0.00235810851388252</v>
      </c>
      <c r="AB987" s="11" t="n">
        <f aca="false">'Daily Data'!P986</f>
        <v>-0.00122946413601732</v>
      </c>
      <c r="AC987" s="11" t="n">
        <f aca="false">'Daily Data'!Q986</f>
        <v>-0.000816997996609499</v>
      </c>
      <c r="AE987" s="11" t="n">
        <f aca="false">'Daily Data'!O986</f>
        <v>0.00235810851388252</v>
      </c>
      <c r="AF987" s="11" t="n">
        <f aca="false">'Daily Data'!P986</f>
        <v>-0.00122946413601732</v>
      </c>
      <c r="AG987" s="11" t="n">
        <f aca="false">'Daily Data'!R986</f>
        <v>-0.00235123931274472</v>
      </c>
      <c r="AI987" s="11" t="n">
        <f aca="false">'Daily Data'!O986</f>
        <v>0.00235810851388252</v>
      </c>
      <c r="AJ987" s="11" t="n">
        <f aca="false">'Daily Data'!Q986</f>
        <v>-0.000816997996609499</v>
      </c>
      <c r="AK987" s="11" t="n">
        <f aca="false">'Daily Data'!R986</f>
        <v>-0.00235123931274472</v>
      </c>
      <c r="AM987" s="11" t="n">
        <f aca="false">'Daily Data'!P986</f>
        <v>-0.00122946413601732</v>
      </c>
      <c r="AN987" s="11" t="n">
        <f aca="false">'Daily Data'!Q986</f>
        <v>-0.000816997996609499</v>
      </c>
      <c r="AO987" s="11" t="n">
        <f aca="false">'Daily Data'!R986</f>
        <v>-0.00235123931274472</v>
      </c>
      <c r="AQ987" s="11" t="n">
        <f aca="false">'Daily Data'!O986</f>
        <v>0.00235810851388252</v>
      </c>
      <c r="AR987" s="11" t="n">
        <f aca="false">'Daily Data'!P986</f>
        <v>-0.00122946413601732</v>
      </c>
      <c r="AS987" s="11" t="n">
        <f aca="false">'Daily Data'!Q986</f>
        <v>-0.000816997996609499</v>
      </c>
      <c r="AT987" s="11" t="n">
        <f aca="false">'Daily Data'!R986</f>
        <v>-0.00235123931274472</v>
      </c>
    </row>
    <row r="988" customFormat="false" ht="15" hidden="false" customHeight="false" outlineLevel="0" collapsed="false">
      <c r="A988" s="11" t="n">
        <f aca="false">'Daily Data'!O987</f>
        <v>0.00849862712984407</v>
      </c>
      <c r="C988" s="11" t="n">
        <f aca="false">'Daily Data'!P987</f>
        <v>0.00313954550645191</v>
      </c>
      <c r="E988" s="11" t="n">
        <f aca="false">'Daily Data'!Q987</f>
        <v>0.00278108733371874</v>
      </c>
      <c r="G988" s="11" t="n">
        <f aca="false">'Daily Data'!R987</f>
        <v>0.00323736139606712</v>
      </c>
      <c r="I988" s="11" t="n">
        <f aca="false">'Daily Data'!O987</f>
        <v>0.00849862712984407</v>
      </c>
      <c r="J988" s="11" t="n">
        <f aca="false">'Daily Data'!P987</f>
        <v>0.00313954550645191</v>
      </c>
      <c r="L988" s="11" t="n">
        <f aca="false">'Daily Data'!O987</f>
        <v>0.00849862712984407</v>
      </c>
      <c r="M988" s="11" t="n">
        <f aca="false">'Daily Data'!Q987</f>
        <v>0.00278108733371874</v>
      </c>
      <c r="O988" s="11" t="n">
        <f aca="false">'Daily Data'!O987</f>
        <v>0.00849862712984407</v>
      </c>
      <c r="P988" s="11" t="n">
        <f aca="false">'Daily Data'!R987</f>
        <v>0.00323736139606712</v>
      </c>
      <c r="R988" s="11" t="n">
        <f aca="false">'Daily Data'!P987</f>
        <v>0.00313954550645191</v>
      </c>
      <c r="S988" s="11" t="n">
        <f aca="false">'Daily Data'!Q987</f>
        <v>0.00278108733371874</v>
      </c>
      <c r="U988" s="11" t="n">
        <f aca="false">'Daily Data'!P987</f>
        <v>0.00313954550645191</v>
      </c>
      <c r="V988" s="11" t="n">
        <f aca="false">'Daily Data'!R987</f>
        <v>0.00323736139606712</v>
      </c>
      <c r="X988" s="11" t="n">
        <f aca="false">'Daily Data'!Q987</f>
        <v>0.00278108733371874</v>
      </c>
      <c r="Y988" s="11" t="n">
        <f aca="false">'Daily Data'!R987</f>
        <v>0.00323736139606712</v>
      </c>
      <c r="AA988" s="11" t="n">
        <f aca="false">'Daily Data'!O987</f>
        <v>0.00849862712984407</v>
      </c>
      <c r="AB988" s="11" t="n">
        <f aca="false">'Daily Data'!P987</f>
        <v>0.00313954550645191</v>
      </c>
      <c r="AC988" s="11" t="n">
        <f aca="false">'Daily Data'!Q987</f>
        <v>0.00278108733371874</v>
      </c>
      <c r="AE988" s="11" t="n">
        <f aca="false">'Daily Data'!O987</f>
        <v>0.00849862712984407</v>
      </c>
      <c r="AF988" s="11" t="n">
        <f aca="false">'Daily Data'!P987</f>
        <v>0.00313954550645191</v>
      </c>
      <c r="AG988" s="11" t="n">
        <f aca="false">'Daily Data'!R987</f>
        <v>0.00323736139606712</v>
      </c>
      <c r="AI988" s="11" t="n">
        <f aca="false">'Daily Data'!O987</f>
        <v>0.00849862712984407</v>
      </c>
      <c r="AJ988" s="11" t="n">
        <f aca="false">'Daily Data'!Q987</f>
        <v>0.00278108733371874</v>
      </c>
      <c r="AK988" s="11" t="n">
        <f aca="false">'Daily Data'!R987</f>
        <v>0.00323736139606712</v>
      </c>
      <c r="AM988" s="11" t="n">
        <f aca="false">'Daily Data'!P987</f>
        <v>0.00313954550645191</v>
      </c>
      <c r="AN988" s="11" t="n">
        <f aca="false">'Daily Data'!Q987</f>
        <v>0.00278108733371874</v>
      </c>
      <c r="AO988" s="11" t="n">
        <f aca="false">'Daily Data'!R987</f>
        <v>0.00323736139606712</v>
      </c>
      <c r="AQ988" s="11" t="n">
        <f aca="false">'Daily Data'!O987</f>
        <v>0.00849862712984407</v>
      </c>
      <c r="AR988" s="11" t="n">
        <f aca="false">'Daily Data'!P987</f>
        <v>0.00313954550645191</v>
      </c>
      <c r="AS988" s="11" t="n">
        <f aca="false">'Daily Data'!Q987</f>
        <v>0.00278108733371874</v>
      </c>
      <c r="AT988" s="11" t="n">
        <f aca="false">'Daily Data'!R987</f>
        <v>0.00323736139606712</v>
      </c>
    </row>
    <row r="989" customFormat="false" ht="15" hidden="false" customHeight="false" outlineLevel="0" collapsed="false">
      <c r="A989" s="11" t="n">
        <f aca="false">'Daily Data'!O988</f>
        <v>-0.00182959101183921</v>
      </c>
      <c r="C989" s="11" t="n">
        <f aca="false">'Daily Data'!P988</f>
        <v>0.00850842386857631</v>
      </c>
      <c r="E989" s="11" t="n">
        <f aca="false">'Daily Data'!Q988</f>
        <v>0.00761811768190757</v>
      </c>
      <c r="G989" s="11" t="n">
        <f aca="false">'Daily Data'!R988</f>
        <v>0.00810587126273233</v>
      </c>
      <c r="I989" s="11" t="n">
        <f aca="false">'Daily Data'!O988</f>
        <v>-0.00182959101183921</v>
      </c>
      <c r="J989" s="11" t="n">
        <f aca="false">'Daily Data'!P988</f>
        <v>0.00850842386857631</v>
      </c>
      <c r="L989" s="11" t="n">
        <f aca="false">'Daily Data'!O988</f>
        <v>-0.00182959101183921</v>
      </c>
      <c r="M989" s="11" t="n">
        <f aca="false">'Daily Data'!Q988</f>
        <v>0.00761811768190757</v>
      </c>
      <c r="O989" s="11" t="n">
        <f aca="false">'Daily Data'!O988</f>
        <v>-0.00182959101183921</v>
      </c>
      <c r="P989" s="11" t="n">
        <f aca="false">'Daily Data'!R988</f>
        <v>0.00810587126273233</v>
      </c>
      <c r="R989" s="11" t="n">
        <f aca="false">'Daily Data'!P988</f>
        <v>0.00850842386857631</v>
      </c>
      <c r="S989" s="11" t="n">
        <f aca="false">'Daily Data'!Q988</f>
        <v>0.00761811768190757</v>
      </c>
      <c r="U989" s="11" t="n">
        <f aca="false">'Daily Data'!P988</f>
        <v>0.00850842386857631</v>
      </c>
      <c r="V989" s="11" t="n">
        <f aca="false">'Daily Data'!R988</f>
        <v>0.00810587126273233</v>
      </c>
      <c r="X989" s="11" t="n">
        <f aca="false">'Daily Data'!Q988</f>
        <v>0.00761811768190757</v>
      </c>
      <c r="Y989" s="11" t="n">
        <f aca="false">'Daily Data'!R988</f>
        <v>0.00810587126273233</v>
      </c>
      <c r="AA989" s="11" t="n">
        <f aca="false">'Daily Data'!O988</f>
        <v>-0.00182959101183921</v>
      </c>
      <c r="AB989" s="11" t="n">
        <f aca="false">'Daily Data'!P988</f>
        <v>0.00850842386857631</v>
      </c>
      <c r="AC989" s="11" t="n">
        <f aca="false">'Daily Data'!Q988</f>
        <v>0.00761811768190757</v>
      </c>
      <c r="AE989" s="11" t="n">
        <f aca="false">'Daily Data'!O988</f>
        <v>-0.00182959101183921</v>
      </c>
      <c r="AF989" s="11" t="n">
        <f aca="false">'Daily Data'!P988</f>
        <v>0.00850842386857631</v>
      </c>
      <c r="AG989" s="11" t="n">
        <f aca="false">'Daily Data'!R988</f>
        <v>0.00810587126273233</v>
      </c>
      <c r="AI989" s="11" t="n">
        <f aca="false">'Daily Data'!O988</f>
        <v>-0.00182959101183921</v>
      </c>
      <c r="AJ989" s="11" t="n">
        <f aca="false">'Daily Data'!Q988</f>
        <v>0.00761811768190757</v>
      </c>
      <c r="AK989" s="11" t="n">
        <f aca="false">'Daily Data'!R988</f>
        <v>0.00810587126273233</v>
      </c>
      <c r="AM989" s="11" t="n">
        <f aca="false">'Daily Data'!P988</f>
        <v>0.00850842386857631</v>
      </c>
      <c r="AN989" s="11" t="n">
        <f aca="false">'Daily Data'!Q988</f>
        <v>0.00761811768190757</v>
      </c>
      <c r="AO989" s="11" t="n">
        <f aca="false">'Daily Data'!R988</f>
        <v>0.00810587126273233</v>
      </c>
      <c r="AQ989" s="11" t="n">
        <f aca="false">'Daily Data'!O988</f>
        <v>-0.00182959101183921</v>
      </c>
      <c r="AR989" s="11" t="n">
        <f aca="false">'Daily Data'!P988</f>
        <v>0.00850842386857631</v>
      </c>
      <c r="AS989" s="11" t="n">
        <f aca="false">'Daily Data'!Q988</f>
        <v>0.00761811768190757</v>
      </c>
      <c r="AT989" s="11" t="n">
        <f aca="false">'Daily Data'!R988</f>
        <v>0.00810587126273233</v>
      </c>
    </row>
    <row r="990" customFormat="false" ht="15" hidden="false" customHeight="false" outlineLevel="0" collapsed="false">
      <c r="A990" s="11" t="n">
        <f aca="false">'Daily Data'!O989</f>
        <v>0.00288990891081331</v>
      </c>
      <c r="C990" s="11" t="n">
        <f aca="false">'Daily Data'!P989</f>
        <v>-0.00534126984126992</v>
      </c>
      <c r="E990" s="11" t="n">
        <f aca="false">'Daily Data'!Q989</f>
        <v>-0.00419278202480943</v>
      </c>
      <c r="G990" s="11" t="n">
        <f aca="false">'Daily Data'!R989</f>
        <v>-0.00296850947630977</v>
      </c>
      <c r="I990" s="11" t="n">
        <f aca="false">'Daily Data'!O989</f>
        <v>0.00288990891081331</v>
      </c>
      <c r="J990" s="11" t="n">
        <f aca="false">'Daily Data'!P989</f>
        <v>-0.00534126984126992</v>
      </c>
      <c r="L990" s="11" t="n">
        <f aca="false">'Daily Data'!O989</f>
        <v>0.00288990891081331</v>
      </c>
      <c r="M990" s="11" t="n">
        <f aca="false">'Daily Data'!Q989</f>
        <v>-0.00419278202480943</v>
      </c>
      <c r="O990" s="11" t="n">
        <f aca="false">'Daily Data'!O989</f>
        <v>0.00288990891081331</v>
      </c>
      <c r="P990" s="11" t="n">
        <f aca="false">'Daily Data'!R989</f>
        <v>-0.00296850947630977</v>
      </c>
      <c r="R990" s="11" t="n">
        <f aca="false">'Daily Data'!P989</f>
        <v>-0.00534126984126992</v>
      </c>
      <c r="S990" s="11" t="n">
        <f aca="false">'Daily Data'!Q989</f>
        <v>-0.00419278202480943</v>
      </c>
      <c r="U990" s="11" t="n">
        <f aca="false">'Daily Data'!P989</f>
        <v>-0.00534126984126992</v>
      </c>
      <c r="V990" s="11" t="n">
        <f aca="false">'Daily Data'!R989</f>
        <v>-0.00296850947630977</v>
      </c>
      <c r="X990" s="11" t="n">
        <f aca="false">'Daily Data'!Q989</f>
        <v>-0.00419278202480943</v>
      </c>
      <c r="Y990" s="11" t="n">
        <f aca="false">'Daily Data'!R989</f>
        <v>-0.00296850947630977</v>
      </c>
      <c r="AA990" s="11" t="n">
        <f aca="false">'Daily Data'!O989</f>
        <v>0.00288990891081331</v>
      </c>
      <c r="AB990" s="11" t="n">
        <f aca="false">'Daily Data'!P989</f>
        <v>-0.00534126984126992</v>
      </c>
      <c r="AC990" s="11" t="n">
        <f aca="false">'Daily Data'!Q989</f>
        <v>-0.00419278202480943</v>
      </c>
      <c r="AE990" s="11" t="n">
        <f aca="false">'Daily Data'!O989</f>
        <v>0.00288990891081331</v>
      </c>
      <c r="AF990" s="11" t="n">
        <f aca="false">'Daily Data'!P989</f>
        <v>-0.00534126984126992</v>
      </c>
      <c r="AG990" s="11" t="n">
        <f aca="false">'Daily Data'!R989</f>
        <v>-0.00296850947630977</v>
      </c>
      <c r="AI990" s="11" t="n">
        <f aca="false">'Daily Data'!O989</f>
        <v>0.00288990891081331</v>
      </c>
      <c r="AJ990" s="11" t="n">
        <f aca="false">'Daily Data'!Q989</f>
        <v>-0.00419278202480943</v>
      </c>
      <c r="AK990" s="11" t="n">
        <f aca="false">'Daily Data'!R989</f>
        <v>-0.00296850947630977</v>
      </c>
      <c r="AM990" s="11" t="n">
        <f aca="false">'Daily Data'!P989</f>
        <v>-0.00534126984126992</v>
      </c>
      <c r="AN990" s="11" t="n">
        <f aca="false">'Daily Data'!Q989</f>
        <v>-0.00419278202480943</v>
      </c>
      <c r="AO990" s="11" t="n">
        <f aca="false">'Daily Data'!R989</f>
        <v>-0.00296850947630977</v>
      </c>
      <c r="AQ990" s="11" t="n">
        <f aca="false">'Daily Data'!O989</f>
        <v>0.00288990891081331</v>
      </c>
      <c r="AR990" s="11" t="n">
        <f aca="false">'Daily Data'!P989</f>
        <v>-0.00534126984126992</v>
      </c>
      <c r="AS990" s="11" t="n">
        <f aca="false">'Daily Data'!Q989</f>
        <v>-0.00419278202480943</v>
      </c>
      <c r="AT990" s="11" t="n">
        <f aca="false">'Daily Data'!R989</f>
        <v>-0.00296850947630977</v>
      </c>
    </row>
    <row r="991" customFormat="false" ht="15" hidden="false" customHeight="false" outlineLevel="0" collapsed="false">
      <c r="A991" s="11" t="n">
        <f aca="false">'Daily Data'!O990</f>
        <v>0.00660917534331074</v>
      </c>
      <c r="C991" s="11" t="n">
        <f aca="false">'Daily Data'!P990</f>
        <v>0.0120564066556023</v>
      </c>
      <c r="E991" s="11" t="n">
        <f aca="false">'Daily Data'!Q990</f>
        <v>0.0120628789427072</v>
      </c>
      <c r="G991" s="11" t="n">
        <f aca="false">'Daily Data'!R990</f>
        <v>-0.00395523474232073</v>
      </c>
      <c r="I991" s="11" t="n">
        <f aca="false">'Daily Data'!O990</f>
        <v>0.00660917534331074</v>
      </c>
      <c r="J991" s="11" t="n">
        <f aca="false">'Daily Data'!P990</f>
        <v>0.0120564066556023</v>
      </c>
      <c r="L991" s="11" t="n">
        <f aca="false">'Daily Data'!O990</f>
        <v>0.00660917534331074</v>
      </c>
      <c r="M991" s="11" t="n">
        <f aca="false">'Daily Data'!Q990</f>
        <v>0.0120628789427072</v>
      </c>
      <c r="O991" s="11" t="n">
        <f aca="false">'Daily Data'!O990</f>
        <v>0.00660917534331074</v>
      </c>
      <c r="P991" s="11" t="n">
        <f aca="false">'Daily Data'!R990</f>
        <v>-0.00395523474232073</v>
      </c>
      <c r="R991" s="11" t="n">
        <f aca="false">'Daily Data'!P990</f>
        <v>0.0120564066556023</v>
      </c>
      <c r="S991" s="11" t="n">
        <f aca="false">'Daily Data'!Q990</f>
        <v>0.0120628789427072</v>
      </c>
      <c r="U991" s="11" t="n">
        <f aca="false">'Daily Data'!P990</f>
        <v>0.0120564066556023</v>
      </c>
      <c r="V991" s="11" t="n">
        <f aca="false">'Daily Data'!R990</f>
        <v>-0.00395523474232073</v>
      </c>
      <c r="X991" s="11" t="n">
        <f aca="false">'Daily Data'!Q990</f>
        <v>0.0120628789427072</v>
      </c>
      <c r="Y991" s="11" t="n">
        <f aca="false">'Daily Data'!R990</f>
        <v>-0.00395523474232073</v>
      </c>
      <c r="AA991" s="11" t="n">
        <f aca="false">'Daily Data'!O990</f>
        <v>0.00660917534331074</v>
      </c>
      <c r="AB991" s="11" t="n">
        <f aca="false">'Daily Data'!P990</f>
        <v>0.0120564066556023</v>
      </c>
      <c r="AC991" s="11" t="n">
        <f aca="false">'Daily Data'!Q990</f>
        <v>0.0120628789427072</v>
      </c>
      <c r="AE991" s="11" t="n">
        <f aca="false">'Daily Data'!O990</f>
        <v>0.00660917534331074</v>
      </c>
      <c r="AF991" s="11" t="n">
        <f aca="false">'Daily Data'!P990</f>
        <v>0.0120564066556023</v>
      </c>
      <c r="AG991" s="11" t="n">
        <f aca="false">'Daily Data'!R990</f>
        <v>-0.00395523474232073</v>
      </c>
      <c r="AI991" s="11" t="n">
        <f aca="false">'Daily Data'!O990</f>
        <v>0.00660917534331074</v>
      </c>
      <c r="AJ991" s="11" t="n">
        <f aca="false">'Daily Data'!Q990</f>
        <v>0.0120628789427072</v>
      </c>
      <c r="AK991" s="11" t="n">
        <f aca="false">'Daily Data'!R990</f>
        <v>-0.00395523474232073</v>
      </c>
      <c r="AM991" s="11" t="n">
        <f aca="false">'Daily Data'!P990</f>
        <v>0.0120564066556023</v>
      </c>
      <c r="AN991" s="11" t="n">
        <f aca="false">'Daily Data'!Q990</f>
        <v>0.0120628789427072</v>
      </c>
      <c r="AO991" s="11" t="n">
        <f aca="false">'Daily Data'!R990</f>
        <v>-0.00395523474232073</v>
      </c>
      <c r="AQ991" s="11" t="n">
        <f aca="false">'Daily Data'!O990</f>
        <v>0.00660917534331074</v>
      </c>
      <c r="AR991" s="11" t="n">
        <f aca="false">'Daily Data'!P990</f>
        <v>0.0120564066556023</v>
      </c>
      <c r="AS991" s="11" t="n">
        <f aca="false">'Daily Data'!Q990</f>
        <v>0.0120628789427072</v>
      </c>
      <c r="AT991" s="11" t="n">
        <f aca="false">'Daily Data'!R990</f>
        <v>-0.00395523474232073</v>
      </c>
    </row>
    <row r="992" customFormat="false" ht="15" hidden="false" customHeight="false" outlineLevel="0" collapsed="false">
      <c r="A992" s="11" t="n">
        <f aca="false">'Daily Data'!O991</f>
        <v>-0.00378776427926241</v>
      </c>
      <c r="C992" s="11" t="n">
        <f aca="false">'Daily Data'!P991</f>
        <v>-0.00353994533795853</v>
      </c>
      <c r="E992" s="11" t="n">
        <f aca="false">'Daily Data'!Q991</f>
        <v>-0.00389520570132817</v>
      </c>
      <c r="G992" s="11" t="n">
        <f aca="false">'Daily Data'!R991</f>
        <v>0.00159866125353736</v>
      </c>
      <c r="I992" s="11" t="n">
        <f aca="false">'Daily Data'!O991</f>
        <v>-0.00378776427926241</v>
      </c>
      <c r="J992" s="11" t="n">
        <f aca="false">'Daily Data'!P991</f>
        <v>-0.00353994533795853</v>
      </c>
      <c r="L992" s="11" t="n">
        <f aca="false">'Daily Data'!O991</f>
        <v>-0.00378776427926241</v>
      </c>
      <c r="M992" s="11" t="n">
        <f aca="false">'Daily Data'!Q991</f>
        <v>-0.00389520570132817</v>
      </c>
      <c r="O992" s="11" t="n">
        <f aca="false">'Daily Data'!O991</f>
        <v>-0.00378776427926241</v>
      </c>
      <c r="P992" s="11" t="n">
        <f aca="false">'Daily Data'!R991</f>
        <v>0.00159866125353736</v>
      </c>
      <c r="R992" s="11" t="n">
        <f aca="false">'Daily Data'!P991</f>
        <v>-0.00353994533795853</v>
      </c>
      <c r="S992" s="11" t="n">
        <f aca="false">'Daily Data'!Q991</f>
        <v>-0.00389520570132817</v>
      </c>
      <c r="U992" s="11" t="n">
        <f aca="false">'Daily Data'!P991</f>
        <v>-0.00353994533795853</v>
      </c>
      <c r="V992" s="11" t="n">
        <f aca="false">'Daily Data'!R991</f>
        <v>0.00159866125353736</v>
      </c>
      <c r="X992" s="11" t="n">
        <f aca="false">'Daily Data'!Q991</f>
        <v>-0.00389520570132817</v>
      </c>
      <c r="Y992" s="11" t="n">
        <f aca="false">'Daily Data'!R991</f>
        <v>0.00159866125353736</v>
      </c>
      <c r="AA992" s="11" t="n">
        <f aca="false">'Daily Data'!O991</f>
        <v>-0.00378776427926241</v>
      </c>
      <c r="AB992" s="11" t="n">
        <f aca="false">'Daily Data'!P991</f>
        <v>-0.00353994533795853</v>
      </c>
      <c r="AC992" s="11" t="n">
        <f aca="false">'Daily Data'!Q991</f>
        <v>-0.00389520570132817</v>
      </c>
      <c r="AE992" s="11" t="n">
        <f aca="false">'Daily Data'!O991</f>
        <v>-0.00378776427926241</v>
      </c>
      <c r="AF992" s="11" t="n">
        <f aca="false">'Daily Data'!P991</f>
        <v>-0.00353994533795853</v>
      </c>
      <c r="AG992" s="11" t="n">
        <f aca="false">'Daily Data'!R991</f>
        <v>0.00159866125353736</v>
      </c>
      <c r="AI992" s="11" t="n">
        <f aca="false">'Daily Data'!O991</f>
        <v>-0.00378776427926241</v>
      </c>
      <c r="AJ992" s="11" t="n">
        <f aca="false">'Daily Data'!Q991</f>
        <v>-0.00389520570132817</v>
      </c>
      <c r="AK992" s="11" t="n">
        <f aca="false">'Daily Data'!R991</f>
        <v>0.00159866125353736</v>
      </c>
      <c r="AM992" s="11" t="n">
        <f aca="false">'Daily Data'!P991</f>
        <v>-0.00353994533795853</v>
      </c>
      <c r="AN992" s="11" t="n">
        <f aca="false">'Daily Data'!Q991</f>
        <v>-0.00389520570132817</v>
      </c>
      <c r="AO992" s="11" t="n">
        <f aca="false">'Daily Data'!R991</f>
        <v>0.00159866125353736</v>
      </c>
      <c r="AQ992" s="11" t="n">
        <f aca="false">'Daily Data'!O991</f>
        <v>-0.00378776427926241</v>
      </c>
      <c r="AR992" s="11" t="n">
        <f aca="false">'Daily Data'!P991</f>
        <v>-0.00353994533795853</v>
      </c>
      <c r="AS992" s="11" t="n">
        <f aca="false">'Daily Data'!Q991</f>
        <v>-0.00389520570132817</v>
      </c>
      <c r="AT992" s="11" t="n">
        <f aca="false">'Daily Data'!R991</f>
        <v>0.00159866125353736</v>
      </c>
    </row>
    <row r="993" customFormat="false" ht="15" hidden="false" customHeight="false" outlineLevel="0" collapsed="false">
      <c r="A993" s="11" t="n">
        <f aca="false">'Daily Data'!O992</f>
        <v>-0.0229269172511538</v>
      </c>
      <c r="C993" s="11" t="n">
        <f aca="false">'Daily Data'!P992</f>
        <v>0.0163855061150143</v>
      </c>
      <c r="E993" s="11" t="n">
        <f aca="false">'Daily Data'!Q992</f>
        <v>0.0166661211417308</v>
      </c>
      <c r="G993" s="11" t="n">
        <f aca="false">'Daily Data'!R992</f>
        <v>0.0141787358619151</v>
      </c>
      <c r="I993" s="11" t="n">
        <f aca="false">'Daily Data'!O992</f>
        <v>-0.0229269172511538</v>
      </c>
      <c r="J993" s="11" t="n">
        <f aca="false">'Daily Data'!P992</f>
        <v>0.0163855061150143</v>
      </c>
      <c r="L993" s="11" t="n">
        <f aca="false">'Daily Data'!O992</f>
        <v>-0.0229269172511538</v>
      </c>
      <c r="M993" s="11" t="n">
        <f aca="false">'Daily Data'!Q992</f>
        <v>0.0166661211417308</v>
      </c>
      <c r="O993" s="11" t="n">
        <f aca="false">'Daily Data'!O992</f>
        <v>-0.0229269172511538</v>
      </c>
      <c r="P993" s="11" t="n">
        <f aca="false">'Daily Data'!R992</f>
        <v>0.0141787358619151</v>
      </c>
      <c r="R993" s="11" t="n">
        <f aca="false">'Daily Data'!P992</f>
        <v>0.0163855061150143</v>
      </c>
      <c r="S993" s="11" t="n">
        <f aca="false">'Daily Data'!Q992</f>
        <v>0.0166661211417308</v>
      </c>
      <c r="U993" s="11" t="n">
        <f aca="false">'Daily Data'!P992</f>
        <v>0.0163855061150143</v>
      </c>
      <c r="V993" s="11" t="n">
        <f aca="false">'Daily Data'!R992</f>
        <v>0.0141787358619151</v>
      </c>
      <c r="X993" s="11" t="n">
        <f aca="false">'Daily Data'!Q992</f>
        <v>0.0166661211417308</v>
      </c>
      <c r="Y993" s="11" t="n">
        <f aca="false">'Daily Data'!R992</f>
        <v>0.0141787358619151</v>
      </c>
      <c r="AA993" s="11" t="n">
        <f aca="false">'Daily Data'!O992</f>
        <v>-0.0229269172511538</v>
      </c>
      <c r="AB993" s="11" t="n">
        <f aca="false">'Daily Data'!P992</f>
        <v>0.0163855061150143</v>
      </c>
      <c r="AC993" s="11" t="n">
        <f aca="false">'Daily Data'!Q992</f>
        <v>0.0166661211417308</v>
      </c>
      <c r="AE993" s="11" t="n">
        <f aca="false">'Daily Data'!O992</f>
        <v>-0.0229269172511538</v>
      </c>
      <c r="AF993" s="11" t="n">
        <f aca="false">'Daily Data'!P992</f>
        <v>0.0163855061150143</v>
      </c>
      <c r="AG993" s="11" t="n">
        <f aca="false">'Daily Data'!R992</f>
        <v>0.0141787358619151</v>
      </c>
      <c r="AI993" s="11" t="n">
        <f aca="false">'Daily Data'!O992</f>
        <v>-0.0229269172511538</v>
      </c>
      <c r="AJ993" s="11" t="n">
        <f aca="false">'Daily Data'!Q992</f>
        <v>0.0166661211417308</v>
      </c>
      <c r="AK993" s="11" t="n">
        <f aca="false">'Daily Data'!R992</f>
        <v>0.0141787358619151</v>
      </c>
      <c r="AM993" s="11" t="n">
        <f aca="false">'Daily Data'!P992</f>
        <v>0.0163855061150143</v>
      </c>
      <c r="AN993" s="11" t="n">
        <f aca="false">'Daily Data'!Q992</f>
        <v>0.0166661211417308</v>
      </c>
      <c r="AO993" s="11" t="n">
        <f aca="false">'Daily Data'!R992</f>
        <v>0.0141787358619151</v>
      </c>
      <c r="AQ993" s="11" t="n">
        <f aca="false">'Daily Data'!O992</f>
        <v>-0.0229269172511538</v>
      </c>
      <c r="AR993" s="11" t="n">
        <f aca="false">'Daily Data'!P992</f>
        <v>0.0163855061150143</v>
      </c>
      <c r="AS993" s="11" t="n">
        <f aca="false">'Daily Data'!Q992</f>
        <v>0.0166661211417308</v>
      </c>
      <c r="AT993" s="11" t="n">
        <f aca="false">'Daily Data'!R992</f>
        <v>0.0141787358619151</v>
      </c>
    </row>
    <row r="994" customFormat="false" ht="15" hidden="false" customHeight="false" outlineLevel="0" collapsed="false">
      <c r="A994" s="11" t="n">
        <f aca="false">'Daily Data'!O993</f>
        <v>0.00649777568745991</v>
      </c>
      <c r="C994" s="11" t="n">
        <f aca="false">'Daily Data'!P993</f>
        <v>-0.00305937504324604</v>
      </c>
      <c r="E994" s="11" t="n">
        <f aca="false">'Daily Data'!Q993</f>
        <v>-0.00279952684205486</v>
      </c>
      <c r="G994" s="11" t="n">
        <f aca="false">'Daily Data'!R993</f>
        <v>-0.00842547450986952</v>
      </c>
      <c r="I994" s="11" t="n">
        <f aca="false">'Daily Data'!O993</f>
        <v>0.00649777568745991</v>
      </c>
      <c r="J994" s="11" t="n">
        <f aca="false">'Daily Data'!P993</f>
        <v>-0.00305937504324604</v>
      </c>
      <c r="L994" s="11" t="n">
        <f aca="false">'Daily Data'!O993</f>
        <v>0.00649777568745991</v>
      </c>
      <c r="M994" s="11" t="n">
        <f aca="false">'Daily Data'!Q993</f>
        <v>-0.00279952684205486</v>
      </c>
      <c r="O994" s="11" t="n">
        <f aca="false">'Daily Data'!O993</f>
        <v>0.00649777568745991</v>
      </c>
      <c r="P994" s="11" t="n">
        <f aca="false">'Daily Data'!R993</f>
        <v>-0.00842547450986952</v>
      </c>
      <c r="R994" s="11" t="n">
        <f aca="false">'Daily Data'!P993</f>
        <v>-0.00305937504324604</v>
      </c>
      <c r="S994" s="11" t="n">
        <f aca="false">'Daily Data'!Q993</f>
        <v>-0.00279952684205486</v>
      </c>
      <c r="U994" s="11" t="n">
        <f aca="false">'Daily Data'!P993</f>
        <v>-0.00305937504324604</v>
      </c>
      <c r="V994" s="11" t="n">
        <f aca="false">'Daily Data'!R993</f>
        <v>-0.00842547450986952</v>
      </c>
      <c r="X994" s="11" t="n">
        <f aca="false">'Daily Data'!Q993</f>
        <v>-0.00279952684205486</v>
      </c>
      <c r="Y994" s="11" t="n">
        <f aca="false">'Daily Data'!R993</f>
        <v>-0.00842547450986952</v>
      </c>
      <c r="AA994" s="11" t="n">
        <f aca="false">'Daily Data'!O993</f>
        <v>0.00649777568745991</v>
      </c>
      <c r="AB994" s="11" t="n">
        <f aca="false">'Daily Data'!P993</f>
        <v>-0.00305937504324604</v>
      </c>
      <c r="AC994" s="11" t="n">
        <f aca="false">'Daily Data'!Q993</f>
        <v>-0.00279952684205486</v>
      </c>
      <c r="AE994" s="11" t="n">
        <f aca="false">'Daily Data'!O993</f>
        <v>0.00649777568745991</v>
      </c>
      <c r="AF994" s="11" t="n">
        <f aca="false">'Daily Data'!P993</f>
        <v>-0.00305937504324604</v>
      </c>
      <c r="AG994" s="11" t="n">
        <f aca="false">'Daily Data'!R993</f>
        <v>-0.00842547450986952</v>
      </c>
      <c r="AI994" s="11" t="n">
        <f aca="false">'Daily Data'!O993</f>
        <v>0.00649777568745991</v>
      </c>
      <c r="AJ994" s="11" t="n">
        <f aca="false">'Daily Data'!Q993</f>
        <v>-0.00279952684205486</v>
      </c>
      <c r="AK994" s="11" t="n">
        <f aca="false">'Daily Data'!R993</f>
        <v>-0.00842547450986952</v>
      </c>
      <c r="AM994" s="11" t="n">
        <f aca="false">'Daily Data'!P993</f>
        <v>-0.00305937504324604</v>
      </c>
      <c r="AN994" s="11" t="n">
        <f aca="false">'Daily Data'!Q993</f>
        <v>-0.00279952684205486</v>
      </c>
      <c r="AO994" s="11" t="n">
        <f aca="false">'Daily Data'!R993</f>
        <v>-0.00842547450986952</v>
      </c>
      <c r="AQ994" s="11" t="n">
        <f aca="false">'Daily Data'!O993</f>
        <v>0.00649777568745991</v>
      </c>
      <c r="AR994" s="11" t="n">
        <f aca="false">'Daily Data'!P993</f>
        <v>-0.00305937504324604</v>
      </c>
      <c r="AS994" s="11" t="n">
        <f aca="false">'Daily Data'!Q993</f>
        <v>-0.00279952684205486</v>
      </c>
      <c r="AT994" s="11" t="n">
        <f aca="false">'Daily Data'!R993</f>
        <v>-0.00842547450986952</v>
      </c>
    </row>
    <row r="995" customFormat="false" ht="15" hidden="false" customHeight="false" outlineLevel="0" collapsed="false">
      <c r="A995" s="11" t="n">
        <f aca="false">'Daily Data'!O994</f>
        <v>0.0126509991126532</v>
      </c>
      <c r="C995" s="11" t="n">
        <f aca="false">'Daily Data'!P994</f>
        <v>-7.93650793650794E-006</v>
      </c>
      <c r="E995" s="11" t="n">
        <f aca="false">'Daily Data'!Q994</f>
        <v>-0.000270380738537464</v>
      </c>
      <c r="G995" s="11" t="n">
        <f aca="false">'Daily Data'!R994</f>
        <v>0.00360741811581844</v>
      </c>
      <c r="I995" s="11" t="n">
        <f aca="false">'Daily Data'!O994</f>
        <v>0.0126509991126532</v>
      </c>
      <c r="J995" s="11" t="n">
        <f aca="false">'Daily Data'!P994</f>
        <v>-7.93650793650794E-006</v>
      </c>
      <c r="L995" s="11" t="n">
        <f aca="false">'Daily Data'!O994</f>
        <v>0.0126509991126532</v>
      </c>
      <c r="M995" s="11" t="n">
        <f aca="false">'Daily Data'!Q994</f>
        <v>-0.000270380738537464</v>
      </c>
      <c r="O995" s="11" t="n">
        <f aca="false">'Daily Data'!O994</f>
        <v>0.0126509991126532</v>
      </c>
      <c r="P995" s="11" t="n">
        <f aca="false">'Daily Data'!R994</f>
        <v>0.00360741811581844</v>
      </c>
      <c r="R995" s="11" t="n">
        <f aca="false">'Daily Data'!P994</f>
        <v>-7.93650793650794E-006</v>
      </c>
      <c r="S995" s="11" t="n">
        <f aca="false">'Daily Data'!Q994</f>
        <v>-0.000270380738537464</v>
      </c>
      <c r="U995" s="11" t="n">
        <f aca="false">'Daily Data'!P994</f>
        <v>-7.93650793650794E-006</v>
      </c>
      <c r="V995" s="11" t="n">
        <f aca="false">'Daily Data'!R994</f>
        <v>0.00360741811581844</v>
      </c>
      <c r="X995" s="11" t="n">
        <f aca="false">'Daily Data'!Q994</f>
        <v>-0.000270380738537464</v>
      </c>
      <c r="Y995" s="11" t="n">
        <f aca="false">'Daily Data'!R994</f>
        <v>0.00360741811581844</v>
      </c>
      <c r="AA995" s="11" t="n">
        <f aca="false">'Daily Data'!O994</f>
        <v>0.0126509991126532</v>
      </c>
      <c r="AB995" s="11" t="n">
        <f aca="false">'Daily Data'!P994</f>
        <v>-7.93650793650794E-006</v>
      </c>
      <c r="AC995" s="11" t="n">
        <f aca="false">'Daily Data'!Q994</f>
        <v>-0.000270380738537464</v>
      </c>
      <c r="AE995" s="11" t="n">
        <f aca="false">'Daily Data'!O994</f>
        <v>0.0126509991126532</v>
      </c>
      <c r="AF995" s="11" t="n">
        <f aca="false">'Daily Data'!P994</f>
        <v>-7.93650793650794E-006</v>
      </c>
      <c r="AG995" s="11" t="n">
        <f aca="false">'Daily Data'!R994</f>
        <v>0.00360741811581844</v>
      </c>
      <c r="AI995" s="11" t="n">
        <f aca="false">'Daily Data'!O994</f>
        <v>0.0126509991126532</v>
      </c>
      <c r="AJ995" s="11" t="n">
        <f aca="false">'Daily Data'!Q994</f>
        <v>-0.000270380738537464</v>
      </c>
      <c r="AK995" s="11" t="n">
        <f aca="false">'Daily Data'!R994</f>
        <v>0.00360741811581844</v>
      </c>
      <c r="AM995" s="11" t="n">
        <f aca="false">'Daily Data'!P994</f>
        <v>-7.93650793650794E-006</v>
      </c>
      <c r="AN995" s="11" t="n">
        <f aca="false">'Daily Data'!Q994</f>
        <v>-0.000270380738537464</v>
      </c>
      <c r="AO995" s="11" t="n">
        <f aca="false">'Daily Data'!R994</f>
        <v>0.00360741811581844</v>
      </c>
      <c r="AQ995" s="11" t="n">
        <f aca="false">'Daily Data'!O994</f>
        <v>0.0126509991126532</v>
      </c>
      <c r="AR995" s="11" t="n">
        <f aca="false">'Daily Data'!P994</f>
        <v>-7.93650793650794E-006</v>
      </c>
      <c r="AS995" s="11" t="n">
        <f aca="false">'Daily Data'!Q994</f>
        <v>-0.000270380738537464</v>
      </c>
      <c r="AT995" s="11" t="n">
        <f aca="false">'Daily Data'!R994</f>
        <v>0.00360741811581844</v>
      </c>
    </row>
    <row r="996" customFormat="false" ht="15" hidden="false" customHeight="false" outlineLevel="0" collapsed="false">
      <c r="A996" s="11" t="n">
        <f aca="false">'Daily Data'!O995</f>
        <v>-0.0166497563964021</v>
      </c>
      <c r="C996" s="11" t="n">
        <f aca="false">'Daily Data'!P995</f>
        <v>0.00961165247326157</v>
      </c>
      <c r="E996" s="11" t="n">
        <f aca="false">'Daily Data'!Q995</f>
        <v>0.00944253601568968</v>
      </c>
      <c r="G996" s="11" t="n">
        <f aca="false">'Daily Data'!R995</f>
        <v>0.0119998332254204</v>
      </c>
      <c r="I996" s="11" t="n">
        <f aca="false">'Daily Data'!O995</f>
        <v>-0.0166497563964021</v>
      </c>
      <c r="J996" s="11" t="n">
        <f aca="false">'Daily Data'!P995</f>
        <v>0.00961165247326157</v>
      </c>
      <c r="L996" s="11" t="n">
        <f aca="false">'Daily Data'!O995</f>
        <v>-0.0166497563964021</v>
      </c>
      <c r="M996" s="11" t="n">
        <f aca="false">'Daily Data'!Q995</f>
        <v>0.00944253601568968</v>
      </c>
      <c r="O996" s="11" t="n">
        <f aca="false">'Daily Data'!O995</f>
        <v>-0.0166497563964021</v>
      </c>
      <c r="P996" s="11" t="n">
        <f aca="false">'Daily Data'!R995</f>
        <v>0.0119998332254204</v>
      </c>
      <c r="R996" s="11" t="n">
        <f aca="false">'Daily Data'!P995</f>
        <v>0.00961165247326157</v>
      </c>
      <c r="S996" s="11" t="n">
        <f aca="false">'Daily Data'!Q995</f>
        <v>0.00944253601568968</v>
      </c>
      <c r="U996" s="11" t="n">
        <f aca="false">'Daily Data'!P995</f>
        <v>0.00961165247326157</v>
      </c>
      <c r="V996" s="11" t="n">
        <f aca="false">'Daily Data'!R995</f>
        <v>0.0119998332254204</v>
      </c>
      <c r="X996" s="11" t="n">
        <f aca="false">'Daily Data'!Q995</f>
        <v>0.00944253601568968</v>
      </c>
      <c r="Y996" s="11" t="n">
        <f aca="false">'Daily Data'!R995</f>
        <v>0.0119998332254204</v>
      </c>
      <c r="AA996" s="11" t="n">
        <f aca="false">'Daily Data'!O995</f>
        <v>-0.0166497563964021</v>
      </c>
      <c r="AB996" s="11" t="n">
        <f aca="false">'Daily Data'!P995</f>
        <v>0.00961165247326157</v>
      </c>
      <c r="AC996" s="11" t="n">
        <f aca="false">'Daily Data'!Q995</f>
        <v>0.00944253601568968</v>
      </c>
      <c r="AE996" s="11" t="n">
        <f aca="false">'Daily Data'!O995</f>
        <v>-0.0166497563964021</v>
      </c>
      <c r="AF996" s="11" t="n">
        <f aca="false">'Daily Data'!P995</f>
        <v>0.00961165247326157</v>
      </c>
      <c r="AG996" s="11" t="n">
        <f aca="false">'Daily Data'!R995</f>
        <v>0.0119998332254204</v>
      </c>
      <c r="AI996" s="11" t="n">
        <f aca="false">'Daily Data'!O995</f>
        <v>-0.0166497563964021</v>
      </c>
      <c r="AJ996" s="11" t="n">
        <f aca="false">'Daily Data'!Q995</f>
        <v>0.00944253601568968</v>
      </c>
      <c r="AK996" s="11" t="n">
        <f aca="false">'Daily Data'!R995</f>
        <v>0.0119998332254204</v>
      </c>
      <c r="AM996" s="11" t="n">
        <f aca="false">'Daily Data'!P995</f>
        <v>0.00961165247326157</v>
      </c>
      <c r="AN996" s="11" t="n">
        <f aca="false">'Daily Data'!Q995</f>
        <v>0.00944253601568968</v>
      </c>
      <c r="AO996" s="11" t="n">
        <f aca="false">'Daily Data'!R995</f>
        <v>0.0119998332254204</v>
      </c>
      <c r="AQ996" s="11" t="n">
        <f aca="false">'Daily Data'!O995</f>
        <v>-0.0166497563964021</v>
      </c>
      <c r="AR996" s="11" t="n">
        <f aca="false">'Daily Data'!P995</f>
        <v>0.00961165247326157</v>
      </c>
      <c r="AS996" s="11" t="n">
        <f aca="false">'Daily Data'!Q995</f>
        <v>0.00944253601568968</v>
      </c>
      <c r="AT996" s="11" t="n">
        <f aca="false">'Daily Data'!R995</f>
        <v>0.0119998332254204</v>
      </c>
    </row>
    <row r="997" customFormat="false" ht="15" hidden="false" customHeight="false" outlineLevel="0" collapsed="false">
      <c r="A997" s="11" t="n">
        <f aca="false">'Daily Data'!O996</f>
        <v>0.0131198148171915</v>
      </c>
      <c r="C997" s="11" t="n">
        <f aca="false">'Daily Data'!P996</f>
        <v>0.00302367890999345</v>
      </c>
      <c r="E997" s="11" t="n">
        <f aca="false">'Daily Data'!Q996</f>
        <v>0.00319941439358929</v>
      </c>
      <c r="G997" s="11" t="n">
        <f aca="false">'Daily Data'!R996</f>
        <v>-0.00142130241266524</v>
      </c>
      <c r="I997" s="11" t="n">
        <f aca="false">'Daily Data'!O996</f>
        <v>0.0131198148171915</v>
      </c>
      <c r="J997" s="11" t="n">
        <f aca="false">'Daily Data'!P996</f>
        <v>0.00302367890999345</v>
      </c>
      <c r="L997" s="11" t="n">
        <f aca="false">'Daily Data'!O996</f>
        <v>0.0131198148171915</v>
      </c>
      <c r="M997" s="11" t="n">
        <f aca="false">'Daily Data'!Q996</f>
        <v>0.00319941439358929</v>
      </c>
      <c r="O997" s="11" t="n">
        <f aca="false">'Daily Data'!O996</f>
        <v>0.0131198148171915</v>
      </c>
      <c r="P997" s="11" t="n">
        <f aca="false">'Daily Data'!R996</f>
        <v>-0.00142130241266524</v>
      </c>
      <c r="R997" s="11" t="n">
        <f aca="false">'Daily Data'!P996</f>
        <v>0.00302367890999345</v>
      </c>
      <c r="S997" s="11" t="n">
        <f aca="false">'Daily Data'!Q996</f>
        <v>0.00319941439358929</v>
      </c>
      <c r="U997" s="11" t="n">
        <f aca="false">'Daily Data'!P996</f>
        <v>0.00302367890999345</v>
      </c>
      <c r="V997" s="11" t="n">
        <f aca="false">'Daily Data'!R996</f>
        <v>-0.00142130241266524</v>
      </c>
      <c r="X997" s="11" t="n">
        <f aca="false">'Daily Data'!Q996</f>
        <v>0.00319941439358929</v>
      </c>
      <c r="Y997" s="11" t="n">
        <f aca="false">'Daily Data'!R996</f>
        <v>-0.00142130241266524</v>
      </c>
      <c r="AA997" s="11" t="n">
        <f aca="false">'Daily Data'!O996</f>
        <v>0.0131198148171915</v>
      </c>
      <c r="AB997" s="11" t="n">
        <f aca="false">'Daily Data'!P996</f>
        <v>0.00302367890999345</v>
      </c>
      <c r="AC997" s="11" t="n">
        <f aca="false">'Daily Data'!Q996</f>
        <v>0.00319941439358929</v>
      </c>
      <c r="AE997" s="11" t="n">
        <f aca="false">'Daily Data'!O996</f>
        <v>0.0131198148171915</v>
      </c>
      <c r="AF997" s="11" t="n">
        <f aca="false">'Daily Data'!P996</f>
        <v>0.00302367890999345</v>
      </c>
      <c r="AG997" s="11" t="n">
        <f aca="false">'Daily Data'!R996</f>
        <v>-0.00142130241266524</v>
      </c>
      <c r="AI997" s="11" t="n">
        <f aca="false">'Daily Data'!O996</f>
        <v>0.0131198148171915</v>
      </c>
      <c r="AJ997" s="11" t="n">
        <f aca="false">'Daily Data'!Q996</f>
        <v>0.00319941439358929</v>
      </c>
      <c r="AK997" s="11" t="n">
        <f aca="false">'Daily Data'!R996</f>
        <v>-0.00142130241266524</v>
      </c>
      <c r="AM997" s="11" t="n">
        <f aca="false">'Daily Data'!P996</f>
        <v>0.00302367890999345</v>
      </c>
      <c r="AN997" s="11" t="n">
        <f aca="false">'Daily Data'!Q996</f>
        <v>0.00319941439358929</v>
      </c>
      <c r="AO997" s="11" t="n">
        <f aca="false">'Daily Data'!R996</f>
        <v>-0.00142130241266524</v>
      </c>
      <c r="AQ997" s="11" t="n">
        <f aca="false">'Daily Data'!O996</f>
        <v>0.0131198148171915</v>
      </c>
      <c r="AR997" s="11" t="n">
        <f aca="false">'Daily Data'!P996</f>
        <v>0.00302367890999345</v>
      </c>
      <c r="AS997" s="11" t="n">
        <f aca="false">'Daily Data'!Q996</f>
        <v>0.00319941439358929</v>
      </c>
      <c r="AT997" s="11" t="n">
        <f aca="false">'Daily Data'!R996</f>
        <v>-0.00142130241266524</v>
      </c>
    </row>
    <row r="998" customFormat="false" ht="15" hidden="false" customHeight="false" outlineLevel="0" collapsed="false">
      <c r="A998" s="11" t="n">
        <f aca="false">'Daily Data'!O997</f>
        <v>-0.0235955086949966</v>
      </c>
      <c r="C998" s="11" t="n">
        <f aca="false">'Daily Data'!P997</f>
        <v>-0.00734817830413692</v>
      </c>
      <c r="E998" s="11" t="n">
        <f aca="false">'Daily Data'!Q997</f>
        <v>-0.00743902611305191</v>
      </c>
      <c r="G998" s="11" t="n">
        <f aca="false">'Daily Data'!R997</f>
        <v>0.0178676160965124</v>
      </c>
      <c r="I998" s="11" t="n">
        <f aca="false">'Daily Data'!O997</f>
        <v>-0.0235955086949966</v>
      </c>
      <c r="J998" s="11" t="n">
        <f aca="false">'Daily Data'!P997</f>
        <v>-0.00734817830413692</v>
      </c>
      <c r="L998" s="11" t="n">
        <f aca="false">'Daily Data'!O997</f>
        <v>-0.0235955086949966</v>
      </c>
      <c r="M998" s="11" t="n">
        <f aca="false">'Daily Data'!Q997</f>
        <v>-0.00743902611305191</v>
      </c>
      <c r="O998" s="11" t="n">
        <f aca="false">'Daily Data'!O997</f>
        <v>-0.0235955086949966</v>
      </c>
      <c r="P998" s="11" t="n">
        <f aca="false">'Daily Data'!R997</f>
        <v>0.0178676160965124</v>
      </c>
      <c r="R998" s="11" t="n">
        <f aca="false">'Daily Data'!P997</f>
        <v>-0.00734817830413692</v>
      </c>
      <c r="S998" s="11" t="n">
        <f aca="false">'Daily Data'!Q997</f>
        <v>-0.00743902611305191</v>
      </c>
      <c r="U998" s="11" t="n">
        <f aca="false">'Daily Data'!P997</f>
        <v>-0.00734817830413692</v>
      </c>
      <c r="V998" s="11" t="n">
        <f aca="false">'Daily Data'!R997</f>
        <v>0.0178676160965124</v>
      </c>
      <c r="X998" s="11" t="n">
        <f aca="false">'Daily Data'!Q997</f>
        <v>-0.00743902611305191</v>
      </c>
      <c r="Y998" s="11" t="n">
        <f aca="false">'Daily Data'!R997</f>
        <v>0.0178676160965124</v>
      </c>
      <c r="AA998" s="11" t="n">
        <f aca="false">'Daily Data'!O997</f>
        <v>-0.0235955086949966</v>
      </c>
      <c r="AB998" s="11" t="n">
        <f aca="false">'Daily Data'!P997</f>
        <v>-0.00734817830413692</v>
      </c>
      <c r="AC998" s="11" t="n">
        <f aca="false">'Daily Data'!Q997</f>
        <v>-0.00743902611305191</v>
      </c>
      <c r="AE998" s="11" t="n">
        <f aca="false">'Daily Data'!O997</f>
        <v>-0.0235955086949966</v>
      </c>
      <c r="AF998" s="11" t="n">
        <f aca="false">'Daily Data'!P997</f>
        <v>-0.00734817830413692</v>
      </c>
      <c r="AG998" s="11" t="n">
        <f aca="false">'Daily Data'!R997</f>
        <v>0.0178676160965124</v>
      </c>
      <c r="AI998" s="11" t="n">
        <f aca="false">'Daily Data'!O997</f>
        <v>-0.0235955086949966</v>
      </c>
      <c r="AJ998" s="11" t="n">
        <f aca="false">'Daily Data'!Q997</f>
        <v>-0.00743902611305191</v>
      </c>
      <c r="AK998" s="11" t="n">
        <f aca="false">'Daily Data'!R997</f>
        <v>0.0178676160965124</v>
      </c>
      <c r="AM998" s="11" t="n">
        <f aca="false">'Daily Data'!P997</f>
        <v>-0.00734817830413692</v>
      </c>
      <c r="AN998" s="11" t="n">
        <f aca="false">'Daily Data'!Q997</f>
        <v>-0.00743902611305191</v>
      </c>
      <c r="AO998" s="11" t="n">
        <f aca="false">'Daily Data'!R997</f>
        <v>0.0178676160965124</v>
      </c>
      <c r="AQ998" s="11" t="n">
        <f aca="false">'Daily Data'!O997</f>
        <v>-0.0235955086949966</v>
      </c>
      <c r="AR998" s="11" t="n">
        <f aca="false">'Daily Data'!P997</f>
        <v>-0.00734817830413692</v>
      </c>
      <c r="AS998" s="11" t="n">
        <f aca="false">'Daily Data'!Q997</f>
        <v>-0.00743902611305191</v>
      </c>
      <c r="AT998" s="11" t="n">
        <f aca="false">'Daily Data'!R997</f>
        <v>0.0178676160965124</v>
      </c>
    </row>
    <row r="999" customFormat="false" ht="15" hidden="false" customHeight="false" outlineLevel="0" collapsed="false">
      <c r="A999" s="11" t="n">
        <f aca="false">'Daily Data'!O998</f>
        <v>-0.00612674816432945</v>
      </c>
      <c r="C999" s="11" t="n">
        <f aca="false">'Daily Data'!P998</f>
        <v>0.00216692212625225</v>
      </c>
      <c r="E999" s="11" t="n">
        <f aca="false">'Daily Data'!Q998</f>
        <v>0.00190727198862473</v>
      </c>
      <c r="G999" s="11" t="n">
        <f aca="false">'Daily Data'!R998</f>
        <v>0.00588027333893571</v>
      </c>
      <c r="I999" s="11" t="n">
        <f aca="false">'Daily Data'!O998</f>
        <v>-0.00612674816432945</v>
      </c>
      <c r="J999" s="11" t="n">
        <f aca="false">'Daily Data'!P998</f>
        <v>0.00216692212625225</v>
      </c>
      <c r="L999" s="11" t="n">
        <f aca="false">'Daily Data'!O998</f>
        <v>-0.00612674816432945</v>
      </c>
      <c r="M999" s="11" t="n">
        <f aca="false">'Daily Data'!Q998</f>
        <v>0.00190727198862473</v>
      </c>
      <c r="O999" s="11" t="n">
        <f aca="false">'Daily Data'!O998</f>
        <v>-0.00612674816432945</v>
      </c>
      <c r="P999" s="11" t="n">
        <f aca="false">'Daily Data'!R998</f>
        <v>0.00588027333893571</v>
      </c>
      <c r="R999" s="11" t="n">
        <f aca="false">'Daily Data'!P998</f>
        <v>0.00216692212625225</v>
      </c>
      <c r="S999" s="11" t="n">
        <f aca="false">'Daily Data'!Q998</f>
        <v>0.00190727198862473</v>
      </c>
      <c r="U999" s="11" t="n">
        <f aca="false">'Daily Data'!P998</f>
        <v>0.00216692212625225</v>
      </c>
      <c r="V999" s="11" t="n">
        <f aca="false">'Daily Data'!R998</f>
        <v>0.00588027333893571</v>
      </c>
      <c r="X999" s="11" t="n">
        <f aca="false">'Daily Data'!Q998</f>
        <v>0.00190727198862473</v>
      </c>
      <c r="Y999" s="11" t="n">
        <f aca="false">'Daily Data'!R998</f>
        <v>0.00588027333893571</v>
      </c>
      <c r="AA999" s="11" t="n">
        <f aca="false">'Daily Data'!O998</f>
        <v>-0.00612674816432945</v>
      </c>
      <c r="AB999" s="11" t="n">
        <f aca="false">'Daily Data'!P998</f>
        <v>0.00216692212625225</v>
      </c>
      <c r="AC999" s="11" t="n">
        <f aca="false">'Daily Data'!Q998</f>
        <v>0.00190727198862473</v>
      </c>
      <c r="AE999" s="11" t="n">
        <f aca="false">'Daily Data'!O998</f>
        <v>-0.00612674816432945</v>
      </c>
      <c r="AF999" s="11" t="n">
        <f aca="false">'Daily Data'!P998</f>
        <v>0.00216692212625225</v>
      </c>
      <c r="AG999" s="11" t="n">
        <f aca="false">'Daily Data'!R998</f>
        <v>0.00588027333893571</v>
      </c>
      <c r="AI999" s="11" t="n">
        <f aca="false">'Daily Data'!O998</f>
        <v>-0.00612674816432945</v>
      </c>
      <c r="AJ999" s="11" t="n">
        <f aca="false">'Daily Data'!Q998</f>
        <v>0.00190727198862473</v>
      </c>
      <c r="AK999" s="11" t="n">
        <f aca="false">'Daily Data'!R998</f>
        <v>0.00588027333893571</v>
      </c>
      <c r="AM999" s="11" t="n">
        <f aca="false">'Daily Data'!P998</f>
        <v>0.00216692212625225</v>
      </c>
      <c r="AN999" s="11" t="n">
        <f aca="false">'Daily Data'!Q998</f>
        <v>0.00190727198862473</v>
      </c>
      <c r="AO999" s="11" t="n">
        <f aca="false">'Daily Data'!R998</f>
        <v>0.00588027333893571</v>
      </c>
      <c r="AQ999" s="11" t="n">
        <f aca="false">'Daily Data'!O998</f>
        <v>-0.00612674816432945</v>
      </c>
      <c r="AR999" s="11" t="n">
        <f aca="false">'Daily Data'!P998</f>
        <v>0.00216692212625225</v>
      </c>
      <c r="AS999" s="11" t="n">
        <f aca="false">'Daily Data'!Q998</f>
        <v>0.00190727198862473</v>
      </c>
      <c r="AT999" s="11" t="n">
        <f aca="false">'Daily Data'!R998</f>
        <v>0.00588027333893571</v>
      </c>
    </row>
    <row r="1000" customFormat="false" ht="15" hidden="false" customHeight="false" outlineLevel="0" collapsed="false">
      <c r="A1000" s="11" t="n">
        <f aca="false">'Daily Data'!O999</f>
        <v>-0.0338171883640187</v>
      </c>
      <c r="C1000" s="11" t="n">
        <f aca="false">'Daily Data'!P999</f>
        <v>0.0295059523809523</v>
      </c>
      <c r="E1000" s="11" t="n">
        <f aca="false">'Daily Data'!Q999</f>
        <v>0.0295341609809851</v>
      </c>
      <c r="G1000" s="11" t="n">
        <f aca="false">'Daily Data'!R999</f>
        <v>0.0311039331055117</v>
      </c>
      <c r="I1000" s="11" t="n">
        <f aca="false">'Daily Data'!O999</f>
        <v>-0.0338171883640187</v>
      </c>
      <c r="J1000" s="11" t="n">
        <f aca="false">'Daily Data'!P999</f>
        <v>0.0295059523809523</v>
      </c>
      <c r="L1000" s="11" t="n">
        <f aca="false">'Daily Data'!O999</f>
        <v>-0.0338171883640187</v>
      </c>
      <c r="M1000" s="11" t="n">
        <f aca="false">'Daily Data'!Q999</f>
        <v>0.0295341609809851</v>
      </c>
      <c r="O1000" s="11" t="n">
        <f aca="false">'Daily Data'!O999</f>
        <v>-0.0338171883640187</v>
      </c>
      <c r="P1000" s="11" t="n">
        <f aca="false">'Daily Data'!R999</f>
        <v>0.0311039331055117</v>
      </c>
      <c r="R1000" s="11" t="n">
        <f aca="false">'Daily Data'!P999</f>
        <v>0.0295059523809523</v>
      </c>
      <c r="S1000" s="11" t="n">
        <f aca="false">'Daily Data'!Q999</f>
        <v>0.0295341609809851</v>
      </c>
      <c r="U1000" s="11" t="n">
        <f aca="false">'Daily Data'!P999</f>
        <v>0.0295059523809523</v>
      </c>
      <c r="V1000" s="11" t="n">
        <f aca="false">'Daily Data'!R999</f>
        <v>0.0311039331055117</v>
      </c>
      <c r="X1000" s="11" t="n">
        <f aca="false">'Daily Data'!Q999</f>
        <v>0.0295341609809851</v>
      </c>
      <c r="Y1000" s="11" t="n">
        <f aca="false">'Daily Data'!R999</f>
        <v>0.0311039331055117</v>
      </c>
      <c r="AA1000" s="11" t="n">
        <f aca="false">'Daily Data'!O999</f>
        <v>-0.0338171883640187</v>
      </c>
      <c r="AB1000" s="11" t="n">
        <f aca="false">'Daily Data'!P999</f>
        <v>0.0295059523809523</v>
      </c>
      <c r="AC1000" s="11" t="n">
        <f aca="false">'Daily Data'!Q999</f>
        <v>0.0295341609809851</v>
      </c>
      <c r="AE1000" s="11" t="n">
        <f aca="false">'Daily Data'!O999</f>
        <v>-0.0338171883640187</v>
      </c>
      <c r="AF1000" s="11" t="n">
        <f aca="false">'Daily Data'!P999</f>
        <v>0.0295059523809523</v>
      </c>
      <c r="AG1000" s="11" t="n">
        <f aca="false">'Daily Data'!R999</f>
        <v>0.0311039331055117</v>
      </c>
      <c r="AI1000" s="11" t="n">
        <f aca="false">'Daily Data'!O999</f>
        <v>-0.0338171883640187</v>
      </c>
      <c r="AJ1000" s="11" t="n">
        <f aca="false">'Daily Data'!Q999</f>
        <v>0.0295341609809851</v>
      </c>
      <c r="AK1000" s="11" t="n">
        <f aca="false">'Daily Data'!R999</f>
        <v>0.0311039331055117</v>
      </c>
      <c r="AM1000" s="11" t="n">
        <f aca="false">'Daily Data'!P999</f>
        <v>0.0295059523809523</v>
      </c>
      <c r="AN1000" s="11" t="n">
        <f aca="false">'Daily Data'!Q999</f>
        <v>0.0295341609809851</v>
      </c>
      <c r="AO1000" s="11" t="n">
        <f aca="false">'Daily Data'!R999</f>
        <v>0.0311039331055117</v>
      </c>
      <c r="AQ1000" s="11" t="n">
        <f aca="false">'Daily Data'!O999</f>
        <v>-0.0338171883640187</v>
      </c>
      <c r="AR1000" s="11" t="n">
        <f aca="false">'Daily Data'!P999</f>
        <v>0.0295059523809523</v>
      </c>
      <c r="AS1000" s="11" t="n">
        <f aca="false">'Daily Data'!Q999</f>
        <v>0.0295341609809851</v>
      </c>
      <c r="AT1000" s="11" t="n">
        <f aca="false">'Daily Data'!R999</f>
        <v>0.0311039331055117</v>
      </c>
    </row>
    <row r="1001" customFormat="false" ht="15" hidden="false" customHeight="false" outlineLevel="0" collapsed="false">
      <c r="A1001" s="11" t="n">
        <f aca="false">'Daily Data'!O1000</f>
        <v>-0.0140048628585689</v>
      </c>
      <c r="C1001" s="11" t="n">
        <f aca="false">'Daily Data'!P1000</f>
        <v>-0.00211586230894822</v>
      </c>
      <c r="E1001" s="11" t="n">
        <f aca="false">'Daily Data'!Q1000</f>
        <v>-0.00186463327559627</v>
      </c>
      <c r="G1001" s="11" t="n">
        <f aca="false">'Daily Data'!R1000</f>
        <v>-0.0125042124521916</v>
      </c>
      <c r="I1001" s="11" t="n">
        <f aca="false">'Daily Data'!O1000</f>
        <v>-0.0140048628585689</v>
      </c>
      <c r="J1001" s="11" t="n">
        <f aca="false">'Daily Data'!P1000</f>
        <v>-0.00211586230894822</v>
      </c>
      <c r="L1001" s="11" t="n">
        <f aca="false">'Daily Data'!O1000</f>
        <v>-0.0140048628585689</v>
      </c>
      <c r="M1001" s="11" t="n">
        <f aca="false">'Daily Data'!Q1000</f>
        <v>-0.00186463327559627</v>
      </c>
      <c r="O1001" s="11" t="n">
        <f aca="false">'Daily Data'!O1000</f>
        <v>-0.0140048628585689</v>
      </c>
      <c r="P1001" s="11" t="n">
        <f aca="false">'Daily Data'!R1000</f>
        <v>-0.0125042124521916</v>
      </c>
      <c r="R1001" s="11" t="n">
        <f aca="false">'Daily Data'!P1000</f>
        <v>-0.00211586230894822</v>
      </c>
      <c r="S1001" s="11" t="n">
        <f aca="false">'Daily Data'!Q1000</f>
        <v>-0.00186463327559627</v>
      </c>
      <c r="U1001" s="11" t="n">
        <f aca="false">'Daily Data'!P1000</f>
        <v>-0.00211586230894822</v>
      </c>
      <c r="V1001" s="11" t="n">
        <f aca="false">'Daily Data'!R1000</f>
        <v>-0.0125042124521916</v>
      </c>
      <c r="X1001" s="11" t="n">
        <f aca="false">'Daily Data'!Q1000</f>
        <v>-0.00186463327559627</v>
      </c>
      <c r="Y1001" s="11" t="n">
        <f aca="false">'Daily Data'!R1000</f>
        <v>-0.0125042124521916</v>
      </c>
      <c r="AA1001" s="11" t="n">
        <f aca="false">'Daily Data'!O1000</f>
        <v>-0.0140048628585689</v>
      </c>
      <c r="AB1001" s="11" t="n">
        <f aca="false">'Daily Data'!P1000</f>
        <v>-0.00211586230894822</v>
      </c>
      <c r="AC1001" s="11" t="n">
        <f aca="false">'Daily Data'!Q1000</f>
        <v>-0.00186463327559627</v>
      </c>
      <c r="AE1001" s="11" t="n">
        <f aca="false">'Daily Data'!O1000</f>
        <v>-0.0140048628585689</v>
      </c>
      <c r="AF1001" s="11" t="n">
        <f aca="false">'Daily Data'!P1000</f>
        <v>-0.00211586230894822</v>
      </c>
      <c r="AG1001" s="11" t="n">
        <f aca="false">'Daily Data'!R1000</f>
        <v>-0.0125042124521916</v>
      </c>
      <c r="AI1001" s="11" t="n">
        <f aca="false">'Daily Data'!O1000</f>
        <v>-0.0140048628585689</v>
      </c>
      <c r="AJ1001" s="11" t="n">
        <f aca="false">'Daily Data'!Q1000</f>
        <v>-0.00186463327559627</v>
      </c>
      <c r="AK1001" s="11" t="n">
        <f aca="false">'Daily Data'!R1000</f>
        <v>-0.0125042124521916</v>
      </c>
      <c r="AM1001" s="11" t="n">
        <f aca="false">'Daily Data'!P1000</f>
        <v>-0.00211586230894822</v>
      </c>
      <c r="AN1001" s="11" t="n">
        <f aca="false">'Daily Data'!Q1000</f>
        <v>-0.00186463327559627</v>
      </c>
      <c r="AO1001" s="11" t="n">
        <f aca="false">'Daily Data'!R1000</f>
        <v>-0.0125042124521916</v>
      </c>
      <c r="AQ1001" s="11" t="n">
        <f aca="false">'Daily Data'!O1000</f>
        <v>-0.0140048628585689</v>
      </c>
      <c r="AR1001" s="11" t="n">
        <f aca="false">'Daily Data'!P1000</f>
        <v>-0.00211586230894822</v>
      </c>
      <c r="AS1001" s="11" t="n">
        <f aca="false">'Daily Data'!Q1000</f>
        <v>-0.00186463327559627</v>
      </c>
      <c r="AT1001" s="11" t="n">
        <f aca="false">'Daily Data'!R1000</f>
        <v>-0.0125042124521916</v>
      </c>
    </row>
    <row r="1002" customFormat="false" ht="15" hidden="false" customHeight="false" outlineLevel="0" collapsed="false">
      <c r="A1002" s="11" t="n">
        <f aca="false">'Daily Data'!O1001</f>
        <v>0.0436579868069328</v>
      </c>
      <c r="C1002" s="11" t="n">
        <f aca="false">'Daily Data'!P1001</f>
        <v>-0.00634507212263879</v>
      </c>
      <c r="E1002" s="11" t="n">
        <f aca="false">'Daily Data'!Q1001</f>
        <v>-0.00592659719957433</v>
      </c>
      <c r="G1002" s="11" t="n">
        <f aca="false">'Daily Data'!R1001</f>
        <v>-0.0209421838639192</v>
      </c>
      <c r="I1002" s="11" t="n">
        <f aca="false">'Daily Data'!O1001</f>
        <v>0.0436579868069328</v>
      </c>
      <c r="J1002" s="11" t="n">
        <f aca="false">'Daily Data'!P1001</f>
        <v>-0.00634507212263879</v>
      </c>
      <c r="L1002" s="11" t="n">
        <f aca="false">'Daily Data'!O1001</f>
        <v>0.0436579868069328</v>
      </c>
      <c r="M1002" s="11" t="n">
        <f aca="false">'Daily Data'!Q1001</f>
        <v>-0.00592659719957433</v>
      </c>
      <c r="O1002" s="11" t="n">
        <f aca="false">'Daily Data'!O1001</f>
        <v>0.0436579868069328</v>
      </c>
      <c r="P1002" s="11" t="n">
        <f aca="false">'Daily Data'!R1001</f>
        <v>-0.0209421838639192</v>
      </c>
      <c r="R1002" s="11" t="n">
        <f aca="false">'Daily Data'!P1001</f>
        <v>-0.00634507212263879</v>
      </c>
      <c r="S1002" s="11" t="n">
        <f aca="false">'Daily Data'!Q1001</f>
        <v>-0.00592659719957433</v>
      </c>
      <c r="U1002" s="11" t="n">
        <f aca="false">'Daily Data'!P1001</f>
        <v>-0.00634507212263879</v>
      </c>
      <c r="V1002" s="11" t="n">
        <f aca="false">'Daily Data'!R1001</f>
        <v>-0.0209421838639192</v>
      </c>
      <c r="X1002" s="11" t="n">
        <f aca="false">'Daily Data'!Q1001</f>
        <v>-0.00592659719957433</v>
      </c>
      <c r="Y1002" s="11" t="n">
        <f aca="false">'Daily Data'!R1001</f>
        <v>-0.0209421838639192</v>
      </c>
      <c r="AA1002" s="11" t="n">
        <f aca="false">'Daily Data'!O1001</f>
        <v>0.0436579868069328</v>
      </c>
      <c r="AB1002" s="11" t="n">
        <f aca="false">'Daily Data'!P1001</f>
        <v>-0.00634507212263879</v>
      </c>
      <c r="AC1002" s="11" t="n">
        <f aca="false">'Daily Data'!Q1001</f>
        <v>-0.00592659719957433</v>
      </c>
      <c r="AE1002" s="11" t="n">
        <f aca="false">'Daily Data'!O1001</f>
        <v>0.0436579868069328</v>
      </c>
      <c r="AF1002" s="11" t="n">
        <f aca="false">'Daily Data'!P1001</f>
        <v>-0.00634507212263879</v>
      </c>
      <c r="AG1002" s="11" t="n">
        <f aca="false">'Daily Data'!R1001</f>
        <v>-0.0209421838639192</v>
      </c>
      <c r="AI1002" s="11" t="n">
        <f aca="false">'Daily Data'!O1001</f>
        <v>0.0436579868069328</v>
      </c>
      <c r="AJ1002" s="11" t="n">
        <f aca="false">'Daily Data'!Q1001</f>
        <v>-0.00592659719957433</v>
      </c>
      <c r="AK1002" s="11" t="n">
        <f aca="false">'Daily Data'!R1001</f>
        <v>-0.0209421838639192</v>
      </c>
      <c r="AM1002" s="11" t="n">
        <f aca="false">'Daily Data'!P1001</f>
        <v>-0.00634507212263879</v>
      </c>
      <c r="AN1002" s="11" t="n">
        <f aca="false">'Daily Data'!Q1001</f>
        <v>-0.00592659719957433</v>
      </c>
      <c r="AO1002" s="11" t="n">
        <f aca="false">'Daily Data'!R1001</f>
        <v>-0.0209421838639192</v>
      </c>
      <c r="AQ1002" s="11" t="n">
        <f aca="false">'Daily Data'!O1001</f>
        <v>0.0436579868069328</v>
      </c>
      <c r="AR1002" s="11" t="n">
        <f aca="false">'Daily Data'!P1001</f>
        <v>-0.00634507212263879</v>
      </c>
      <c r="AS1002" s="11" t="n">
        <f aca="false">'Daily Data'!Q1001</f>
        <v>-0.00592659719957433</v>
      </c>
      <c r="AT1002" s="11" t="n">
        <f aca="false">'Daily Data'!R1001</f>
        <v>-0.0209421838639192</v>
      </c>
    </row>
    <row r="1003" customFormat="false" ht="15" hidden="false" customHeight="false" outlineLevel="0" collapsed="false">
      <c r="A1003" s="11" t="n">
        <f aca="false">'Daily Data'!O1002</f>
        <v>-0.00285693935693942</v>
      </c>
      <c r="C1003" s="11" t="n">
        <f aca="false">'Daily Data'!P1002</f>
        <v>0.0263526077097506</v>
      </c>
      <c r="E1003" s="11" t="n">
        <f aca="false">'Daily Data'!Q1002</f>
        <v>0.0262742783427908</v>
      </c>
      <c r="G1003" s="11" t="n">
        <f aca="false">'Daily Data'!R1002</f>
        <v>-0.00267852917407818</v>
      </c>
      <c r="I1003" s="11" t="n">
        <f aca="false">'Daily Data'!O1002</f>
        <v>-0.00285693935693942</v>
      </c>
      <c r="J1003" s="11" t="n">
        <f aca="false">'Daily Data'!P1002</f>
        <v>0.0263526077097506</v>
      </c>
      <c r="L1003" s="11" t="n">
        <f aca="false">'Daily Data'!O1002</f>
        <v>-0.00285693935693942</v>
      </c>
      <c r="M1003" s="11" t="n">
        <f aca="false">'Daily Data'!Q1002</f>
        <v>0.0262742783427908</v>
      </c>
      <c r="O1003" s="11" t="n">
        <f aca="false">'Daily Data'!O1002</f>
        <v>-0.00285693935693942</v>
      </c>
      <c r="P1003" s="11" t="n">
        <f aca="false">'Daily Data'!R1002</f>
        <v>-0.00267852917407818</v>
      </c>
      <c r="R1003" s="11" t="n">
        <f aca="false">'Daily Data'!P1002</f>
        <v>0.0263526077097506</v>
      </c>
      <c r="S1003" s="11" t="n">
        <f aca="false">'Daily Data'!Q1002</f>
        <v>0.0262742783427908</v>
      </c>
      <c r="U1003" s="11" t="n">
        <f aca="false">'Daily Data'!P1002</f>
        <v>0.0263526077097506</v>
      </c>
      <c r="V1003" s="11" t="n">
        <f aca="false">'Daily Data'!R1002</f>
        <v>-0.00267852917407818</v>
      </c>
      <c r="X1003" s="11" t="n">
        <f aca="false">'Daily Data'!Q1002</f>
        <v>0.0262742783427908</v>
      </c>
      <c r="Y1003" s="11" t="n">
        <f aca="false">'Daily Data'!R1002</f>
        <v>-0.00267852917407818</v>
      </c>
      <c r="AA1003" s="11" t="n">
        <f aca="false">'Daily Data'!O1002</f>
        <v>-0.00285693935693942</v>
      </c>
      <c r="AB1003" s="11" t="n">
        <f aca="false">'Daily Data'!P1002</f>
        <v>0.0263526077097506</v>
      </c>
      <c r="AC1003" s="11" t="n">
        <f aca="false">'Daily Data'!Q1002</f>
        <v>0.0262742783427908</v>
      </c>
      <c r="AE1003" s="11" t="n">
        <f aca="false">'Daily Data'!O1002</f>
        <v>-0.00285693935693942</v>
      </c>
      <c r="AF1003" s="11" t="n">
        <f aca="false">'Daily Data'!P1002</f>
        <v>0.0263526077097506</v>
      </c>
      <c r="AG1003" s="11" t="n">
        <f aca="false">'Daily Data'!R1002</f>
        <v>-0.00267852917407818</v>
      </c>
      <c r="AI1003" s="11" t="n">
        <f aca="false">'Daily Data'!O1002</f>
        <v>-0.00285693935693942</v>
      </c>
      <c r="AJ1003" s="11" t="n">
        <f aca="false">'Daily Data'!Q1002</f>
        <v>0.0262742783427908</v>
      </c>
      <c r="AK1003" s="11" t="n">
        <f aca="false">'Daily Data'!R1002</f>
        <v>-0.00267852917407818</v>
      </c>
      <c r="AM1003" s="11" t="n">
        <f aca="false">'Daily Data'!P1002</f>
        <v>0.0263526077097506</v>
      </c>
      <c r="AN1003" s="11" t="n">
        <f aca="false">'Daily Data'!Q1002</f>
        <v>0.0262742783427908</v>
      </c>
      <c r="AO1003" s="11" t="n">
        <f aca="false">'Daily Data'!R1002</f>
        <v>-0.00267852917407818</v>
      </c>
      <c r="AQ1003" s="11" t="n">
        <f aca="false">'Daily Data'!O1002</f>
        <v>-0.00285693935693942</v>
      </c>
      <c r="AR1003" s="11" t="n">
        <f aca="false">'Daily Data'!P1002</f>
        <v>0.0263526077097506</v>
      </c>
      <c r="AS1003" s="11" t="n">
        <f aca="false">'Daily Data'!Q1002</f>
        <v>0.0262742783427908</v>
      </c>
      <c r="AT1003" s="11" t="n">
        <f aca="false">'Daily Data'!R1002</f>
        <v>-0.00267852917407818</v>
      </c>
    </row>
    <row r="1004" customFormat="false" ht="15" hidden="false" customHeight="false" outlineLevel="0" collapsed="false">
      <c r="A1004" s="11" t="n">
        <f aca="false">'Daily Data'!O1003</f>
        <v>0.0139782386072708</v>
      </c>
      <c r="C1004" s="11" t="n">
        <f aca="false">'Daily Data'!P1003</f>
        <v>0.00620581659893993</v>
      </c>
      <c r="E1004" s="11" t="n">
        <f aca="false">'Daily Data'!Q1003</f>
        <v>0.00612499901336306</v>
      </c>
      <c r="G1004" s="11" t="n">
        <f aca="false">'Daily Data'!R1003</f>
        <v>-0.00781802267635978</v>
      </c>
      <c r="I1004" s="11" t="n">
        <f aca="false">'Daily Data'!O1003</f>
        <v>0.0139782386072708</v>
      </c>
      <c r="J1004" s="11" t="n">
        <f aca="false">'Daily Data'!P1003</f>
        <v>0.00620581659893993</v>
      </c>
      <c r="L1004" s="11" t="n">
        <f aca="false">'Daily Data'!O1003</f>
        <v>0.0139782386072708</v>
      </c>
      <c r="M1004" s="11" t="n">
        <f aca="false">'Daily Data'!Q1003</f>
        <v>0.00612499901336306</v>
      </c>
      <c r="O1004" s="11" t="n">
        <f aca="false">'Daily Data'!O1003</f>
        <v>0.0139782386072708</v>
      </c>
      <c r="P1004" s="11" t="n">
        <f aca="false">'Daily Data'!R1003</f>
        <v>-0.00781802267635978</v>
      </c>
      <c r="R1004" s="11" t="n">
        <f aca="false">'Daily Data'!P1003</f>
        <v>0.00620581659893993</v>
      </c>
      <c r="S1004" s="11" t="n">
        <f aca="false">'Daily Data'!Q1003</f>
        <v>0.00612499901336306</v>
      </c>
      <c r="U1004" s="11" t="n">
        <f aca="false">'Daily Data'!P1003</f>
        <v>0.00620581659893993</v>
      </c>
      <c r="V1004" s="11" t="n">
        <f aca="false">'Daily Data'!R1003</f>
        <v>-0.00781802267635978</v>
      </c>
      <c r="X1004" s="11" t="n">
        <f aca="false">'Daily Data'!Q1003</f>
        <v>0.00612499901336306</v>
      </c>
      <c r="Y1004" s="11" t="n">
        <f aca="false">'Daily Data'!R1003</f>
        <v>-0.00781802267635978</v>
      </c>
      <c r="AA1004" s="11" t="n">
        <f aca="false">'Daily Data'!O1003</f>
        <v>0.0139782386072708</v>
      </c>
      <c r="AB1004" s="11" t="n">
        <f aca="false">'Daily Data'!P1003</f>
        <v>0.00620581659893993</v>
      </c>
      <c r="AC1004" s="11" t="n">
        <f aca="false">'Daily Data'!Q1003</f>
        <v>0.00612499901336306</v>
      </c>
      <c r="AE1004" s="11" t="n">
        <f aca="false">'Daily Data'!O1003</f>
        <v>0.0139782386072708</v>
      </c>
      <c r="AF1004" s="11" t="n">
        <f aca="false">'Daily Data'!P1003</f>
        <v>0.00620581659893993</v>
      </c>
      <c r="AG1004" s="11" t="n">
        <f aca="false">'Daily Data'!R1003</f>
        <v>-0.00781802267635978</v>
      </c>
      <c r="AI1004" s="11" t="n">
        <f aca="false">'Daily Data'!O1003</f>
        <v>0.0139782386072708</v>
      </c>
      <c r="AJ1004" s="11" t="n">
        <f aca="false">'Daily Data'!Q1003</f>
        <v>0.00612499901336306</v>
      </c>
      <c r="AK1004" s="11" t="n">
        <f aca="false">'Daily Data'!R1003</f>
        <v>-0.00781802267635978</v>
      </c>
      <c r="AM1004" s="11" t="n">
        <f aca="false">'Daily Data'!P1003</f>
        <v>0.00620581659893993</v>
      </c>
      <c r="AN1004" s="11" t="n">
        <f aca="false">'Daily Data'!Q1003</f>
        <v>0.00612499901336306</v>
      </c>
      <c r="AO1004" s="11" t="n">
        <f aca="false">'Daily Data'!R1003</f>
        <v>-0.00781802267635978</v>
      </c>
      <c r="AQ1004" s="11" t="n">
        <f aca="false">'Daily Data'!O1003</f>
        <v>0.0139782386072708</v>
      </c>
      <c r="AR1004" s="11" t="n">
        <f aca="false">'Daily Data'!P1003</f>
        <v>0.00620581659893993</v>
      </c>
      <c r="AS1004" s="11" t="n">
        <f aca="false">'Daily Data'!Q1003</f>
        <v>0.00612499901336306</v>
      </c>
      <c r="AT1004" s="11" t="n">
        <f aca="false">'Daily Data'!R1003</f>
        <v>-0.00781802267635978</v>
      </c>
    </row>
    <row r="1005" customFormat="false" ht="15" hidden="false" customHeight="false" outlineLevel="0" collapsed="false">
      <c r="A1005" s="11" t="n">
        <f aca="false">'Daily Data'!O1004</f>
        <v>-0.012346882584697</v>
      </c>
      <c r="C1005" s="11" t="n">
        <f aca="false">'Daily Data'!P1004</f>
        <v>-0.00659500937743018</v>
      </c>
      <c r="E1005" s="11" t="n">
        <f aca="false">'Daily Data'!Q1004</f>
        <v>-0.00692721163149501</v>
      </c>
      <c r="G1005" s="11" t="n">
        <f aca="false">'Daily Data'!R1004</f>
        <v>0.00699862024517318</v>
      </c>
      <c r="I1005" s="11" t="n">
        <f aca="false">'Daily Data'!O1004</f>
        <v>-0.012346882584697</v>
      </c>
      <c r="J1005" s="11" t="n">
        <f aca="false">'Daily Data'!P1004</f>
        <v>-0.00659500937743018</v>
      </c>
      <c r="L1005" s="11" t="n">
        <f aca="false">'Daily Data'!O1004</f>
        <v>-0.012346882584697</v>
      </c>
      <c r="M1005" s="11" t="n">
        <f aca="false">'Daily Data'!Q1004</f>
        <v>-0.00692721163149501</v>
      </c>
      <c r="O1005" s="11" t="n">
        <f aca="false">'Daily Data'!O1004</f>
        <v>-0.012346882584697</v>
      </c>
      <c r="P1005" s="11" t="n">
        <f aca="false">'Daily Data'!R1004</f>
        <v>0.00699862024517318</v>
      </c>
      <c r="R1005" s="11" t="n">
        <f aca="false">'Daily Data'!P1004</f>
        <v>-0.00659500937743018</v>
      </c>
      <c r="S1005" s="11" t="n">
        <f aca="false">'Daily Data'!Q1004</f>
        <v>-0.00692721163149501</v>
      </c>
      <c r="U1005" s="11" t="n">
        <f aca="false">'Daily Data'!P1004</f>
        <v>-0.00659500937743018</v>
      </c>
      <c r="V1005" s="11" t="n">
        <f aca="false">'Daily Data'!R1004</f>
        <v>0.00699862024517318</v>
      </c>
      <c r="X1005" s="11" t="n">
        <f aca="false">'Daily Data'!Q1004</f>
        <v>-0.00692721163149501</v>
      </c>
      <c r="Y1005" s="11" t="n">
        <f aca="false">'Daily Data'!R1004</f>
        <v>0.00699862024517318</v>
      </c>
      <c r="AA1005" s="11" t="n">
        <f aca="false">'Daily Data'!O1004</f>
        <v>-0.012346882584697</v>
      </c>
      <c r="AB1005" s="11" t="n">
        <f aca="false">'Daily Data'!P1004</f>
        <v>-0.00659500937743018</v>
      </c>
      <c r="AC1005" s="11" t="n">
        <f aca="false">'Daily Data'!Q1004</f>
        <v>-0.00692721163149501</v>
      </c>
      <c r="AE1005" s="11" t="n">
        <f aca="false">'Daily Data'!O1004</f>
        <v>-0.012346882584697</v>
      </c>
      <c r="AF1005" s="11" t="n">
        <f aca="false">'Daily Data'!P1004</f>
        <v>-0.00659500937743018</v>
      </c>
      <c r="AG1005" s="11" t="n">
        <f aca="false">'Daily Data'!R1004</f>
        <v>0.00699862024517318</v>
      </c>
      <c r="AI1005" s="11" t="n">
        <f aca="false">'Daily Data'!O1004</f>
        <v>-0.012346882584697</v>
      </c>
      <c r="AJ1005" s="11" t="n">
        <f aca="false">'Daily Data'!Q1004</f>
        <v>-0.00692721163149501</v>
      </c>
      <c r="AK1005" s="11" t="n">
        <f aca="false">'Daily Data'!R1004</f>
        <v>0.00699862024517318</v>
      </c>
      <c r="AM1005" s="11" t="n">
        <f aca="false">'Daily Data'!P1004</f>
        <v>-0.00659500937743018</v>
      </c>
      <c r="AN1005" s="11" t="n">
        <f aca="false">'Daily Data'!Q1004</f>
        <v>-0.00692721163149501</v>
      </c>
      <c r="AO1005" s="11" t="n">
        <f aca="false">'Daily Data'!R1004</f>
        <v>0.00699862024517318</v>
      </c>
      <c r="AQ1005" s="11" t="n">
        <f aca="false">'Daily Data'!O1004</f>
        <v>-0.012346882584697</v>
      </c>
      <c r="AR1005" s="11" t="n">
        <f aca="false">'Daily Data'!P1004</f>
        <v>-0.00659500937743018</v>
      </c>
      <c r="AS1005" s="11" t="n">
        <f aca="false">'Daily Data'!Q1004</f>
        <v>-0.00692721163149501</v>
      </c>
      <c r="AT1005" s="11" t="n">
        <f aca="false">'Daily Data'!R1004</f>
        <v>0.00699862024517318</v>
      </c>
    </row>
    <row r="1006" customFormat="false" ht="15" hidden="false" customHeight="false" outlineLevel="0" collapsed="false">
      <c r="A1006" s="11" t="n">
        <f aca="false">'Daily Data'!O1005</f>
        <v>-0.0181148755839534</v>
      </c>
      <c r="C1006" s="11" t="n">
        <f aca="false">'Daily Data'!P1005</f>
        <v>-0.0012512021523624</v>
      </c>
      <c r="E1006" s="11" t="n">
        <f aca="false">'Daily Data'!Q1005</f>
        <v>-0.00158391527369627</v>
      </c>
      <c r="G1006" s="11" t="n">
        <f aca="false">'Daily Data'!R1005</f>
        <v>0.0174810684398371</v>
      </c>
      <c r="I1006" s="11" t="n">
        <f aca="false">'Daily Data'!O1005</f>
        <v>-0.0181148755839534</v>
      </c>
      <c r="J1006" s="11" t="n">
        <f aca="false">'Daily Data'!P1005</f>
        <v>-0.0012512021523624</v>
      </c>
      <c r="L1006" s="11" t="n">
        <f aca="false">'Daily Data'!O1005</f>
        <v>-0.0181148755839534</v>
      </c>
      <c r="M1006" s="11" t="n">
        <f aca="false">'Daily Data'!Q1005</f>
        <v>-0.00158391527369627</v>
      </c>
      <c r="O1006" s="11" t="n">
        <f aca="false">'Daily Data'!O1005</f>
        <v>-0.0181148755839534</v>
      </c>
      <c r="P1006" s="11" t="n">
        <f aca="false">'Daily Data'!R1005</f>
        <v>0.0174810684398371</v>
      </c>
      <c r="R1006" s="11" t="n">
        <f aca="false">'Daily Data'!P1005</f>
        <v>-0.0012512021523624</v>
      </c>
      <c r="S1006" s="11" t="n">
        <f aca="false">'Daily Data'!Q1005</f>
        <v>-0.00158391527369627</v>
      </c>
      <c r="U1006" s="11" t="n">
        <f aca="false">'Daily Data'!P1005</f>
        <v>-0.0012512021523624</v>
      </c>
      <c r="V1006" s="11" t="n">
        <f aca="false">'Daily Data'!R1005</f>
        <v>0.0174810684398371</v>
      </c>
      <c r="X1006" s="11" t="n">
        <f aca="false">'Daily Data'!Q1005</f>
        <v>-0.00158391527369627</v>
      </c>
      <c r="Y1006" s="11" t="n">
        <f aca="false">'Daily Data'!R1005</f>
        <v>0.0174810684398371</v>
      </c>
      <c r="AA1006" s="11" t="n">
        <f aca="false">'Daily Data'!O1005</f>
        <v>-0.0181148755839534</v>
      </c>
      <c r="AB1006" s="11" t="n">
        <f aca="false">'Daily Data'!P1005</f>
        <v>-0.0012512021523624</v>
      </c>
      <c r="AC1006" s="11" t="n">
        <f aca="false">'Daily Data'!Q1005</f>
        <v>-0.00158391527369627</v>
      </c>
      <c r="AE1006" s="11" t="n">
        <f aca="false">'Daily Data'!O1005</f>
        <v>-0.0181148755839534</v>
      </c>
      <c r="AF1006" s="11" t="n">
        <f aca="false">'Daily Data'!P1005</f>
        <v>-0.0012512021523624</v>
      </c>
      <c r="AG1006" s="11" t="n">
        <f aca="false">'Daily Data'!R1005</f>
        <v>0.0174810684398371</v>
      </c>
      <c r="AI1006" s="11" t="n">
        <f aca="false">'Daily Data'!O1005</f>
        <v>-0.0181148755839534</v>
      </c>
      <c r="AJ1006" s="11" t="n">
        <f aca="false">'Daily Data'!Q1005</f>
        <v>-0.00158391527369627</v>
      </c>
      <c r="AK1006" s="11" t="n">
        <f aca="false">'Daily Data'!R1005</f>
        <v>0.0174810684398371</v>
      </c>
      <c r="AM1006" s="11" t="n">
        <f aca="false">'Daily Data'!P1005</f>
        <v>-0.0012512021523624</v>
      </c>
      <c r="AN1006" s="11" t="n">
        <f aca="false">'Daily Data'!Q1005</f>
        <v>-0.00158391527369627</v>
      </c>
      <c r="AO1006" s="11" t="n">
        <f aca="false">'Daily Data'!R1005</f>
        <v>0.0174810684398371</v>
      </c>
      <c r="AQ1006" s="11" t="n">
        <f aca="false">'Daily Data'!O1005</f>
        <v>-0.0181148755839534</v>
      </c>
      <c r="AR1006" s="11" t="n">
        <f aca="false">'Daily Data'!P1005</f>
        <v>-0.0012512021523624</v>
      </c>
      <c r="AS1006" s="11" t="n">
        <f aca="false">'Daily Data'!Q1005</f>
        <v>-0.00158391527369627</v>
      </c>
      <c r="AT1006" s="11" t="n">
        <f aca="false">'Daily Data'!R1005</f>
        <v>0.0174810684398371</v>
      </c>
    </row>
    <row r="1007" customFormat="false" ht="15" hidden="false" customHeight="false" outlineLevel="0" collapsed="false">
      <c r="A1007" s="11" t="n">
        <f aca="false">'Daily Data'!O1006</f>
        <v>0.00042555225650343</v>
      </c>
      <c r="C1007" s="11" t="n">
        <f aca="false">'Daily Data'!P1006</f>
        <v>-0.00872162945399468</v>
      </c>
      <c r="E1007" s="11" t="n">
        <f aca="false">'Daily Data'!Q1006</f>
        <v>-0.00839873155653669</v>
      </c>
      <c r="G1007" s="11" t="n">
        <f aca="false">'Daily Data'!R1006</f>
        <v>-0.00380694370072354</v>
      </c>
      <c r="I1007" s="11" t="n">
        <f aca="false">'Daily Data'!O1006</f>
        <v>0.00042555225650343</v>
      </c>
      <c r="J1007" s="11" t="n">
        <f aca="false">'Daily Data'!P1006</f>
        <v>-0.00872162945399468</v>
      </c>
      <c r="L1007" s="11" t="n">
        <f aca="false">'Daily Data'!O1006</f>
        <v>0.00042555225650343</v>
      </c>
      <c r="M1007" s="11" t="n">
        <f aca="false">'Daily Data'!Q1006</f>
        <v>-0.00839873155653669</v>
      </c>
      <c r="O1007" s="11" t="n">
        <f aca="false">'Daily Data'!O1006</f>
        <v>0.00042555225650343</v>
      </c>
      <c r="P1007" s="11" t="n">
        <f aca="false">'Daily Data'!R1006</f>
        <v>-0.00380694370072354</v>
      </c>
      <c r="R1007" s="11" t="n">
        <f aca="false">'Daily Data'!P1006</f>
        <v>-0.00872162945399468</v>
      </c>
      <c r="S1007" s="11" t="n">
        <f aca="false">'Daily Data'!Q1006</f>
        <v>-0.00839873155653669</v>
      </c>
      <c r="U1007" s="11" t="n">
        <f aca="false">'Daily Data'!P1006</f>
        <v>-0.00872162945399468</v>
      </c>
      <c r="V1007" s="11" t="n">
        <f aca="false">'Daily Data'!R1006</f>
        <v>-0.00380694370072354</v>
      </c>
      <c r="X1007" s="11" t="n">
        <f aca="false">'Daily Data'!Q1006</f>
        <v>-0.00839873155653669</v>
      </c>
      <c r="Y1007" s="11" t="n">
        <f aca="false">'Daily Data'!R1006</f>
        <v>-0.00380694370072354</v>
      </c>
      <c r="AA1007" s="11" t="n">
        <f aca="false">'Daily Data'!O1006</f>
        <v>0.00042555225650343</v>
      </c>
      <c r="AB1007" s="11" t="n">
        <f aca="false">'Daily Data'!P1006</f>
        <v>-0.00872162945399468</v>
      </c>
      <c r="AC1007" s="11" t="n">
        <f aca="false">'Daily Data'!Q1006</f>
        <v>-0.00839873155653669</v>
      </c>
      <c r="AE1007" s="11" t="n">
        <f aca="false">'Daily Data'!O1006</f>
        <v>0.00042555225650343</v>
      </c>
      <c r="AF1007" s="11" t="n">
        <f aca="false">'Daily Data'!P1006</f>
        <v>-0.00872162945399468</v>
      </c>
      <c r="AG1007" s="11" t="n">
        <f aca="false">'Daily Data'!R1006</f>
        <v>-0.00380694370072354</v>
      </c>
      <c r="AI1007" s="11" t="n">
        <f aca="false">'Daily Data'!O1006</f>
        <v>0.00042555225650343</v>
      </c>
      <c r="AJ1007" s="11" t="n">
        <f aca="false">'Daily Data'!Q1006</f>
        <v>-0.00839873155653669</v>
      </c>
      <c r="AK1007" s="11" t="n">
        <f aca="false">'Daily Data'!R1006</f>
        <v>-0.00380694370072354</v>
      </c>
      <c r="AM1007" s="11" t="n">
        <f aca="false">'Daily Data'!P1006</f>
        <v>-0.00872162945399468</v>
      </c>
      <c r="AN1007" s="11" t="n">
        <f aca="false">'Daily Data'!Q1006</f>
        <v>-0.00839873155653669</v>
      </c>
      <c r="AO1007" s="11" t="n">
        <f aca="false">'Daily Data'!R1006</f>
        <v>-0.00380694370072354</v>
      </c>
      <c r="AQ1007" s="11" t="n">
        <f aca="false">'Daily Data'!O1006</f>
        <v>0.00042555225650343</v>
      </c>
      <c r="AR1007" s="11" t="n">
        <f aca="false">'Daily Data'!P1006</f>
        <v>-0.00872162945399468</v>
      </c>
      <c r="AS1007" s="11" t="n">
        <f aca="false">'Daily Data'!Q1006</f>
        <v>-0.00839873155653669</v>
      </c>
      <c r="AT1007" s="11" t="n">
        <f aca="false">'Daily Data'!R1006</f>
        <v>-0.00380694370072354</v>
      </c>
    </row>
    <row r="1008" customFormat="false" ht="15" hidden="false" customHeight="false" outlineLevel="0" collapsed="false">
      <c r="A1008" s="11" t="n">
        <f aca="false">'Daily Data'!O1007</f>
        <v>-0.0135222412941554</v>
      </c>
      <c r="C1008" s="11" t="n">
        <f aca="false">'Daily Data'!P1007</f>
        <v>0.000829233856232685</v>
      </c>
      <c r="E1008" s="11" t="n">
        <f aca="false">'Daily Data'!Q1007</f>
        <v>0.00108120558321623</v>
      </c>
      <c r="G1008" s="11" t="n">
        <f aca="false">'Daily Data'!R1007</f>
        <v>0.0155511218131089</v>
      </c>
      <c r="I1008" s="11" t="n">
        <f aca="false">'Daily Data'!O1007</f>
        <v>-0.0135222412941554</v>
      </c>
      <c r="J1008" s="11" t="n">
        <f aca="false">'Daily Data'!P1007</f>
        <v>0.000829233856232685</v>
      </c>
      <c r="L1008" s="11" t="n">
        <f aca="false">'Daily Data'!O1007</f>
        <v>-0.0135222412941554</v>
      </c>
      <c r="M1008" s="11" t="n">
        <f aca="false">'Daily Data'!Q1007</f>
        <v>0.00108120558321623</v>
      </c>
      <c r="O1008" s="11" t="n">
        <f aca="false">'Daily Data'!O1007</f>
        <v>-0.0135222412941554</v>
      </c>
      <c r="P1008" s="11" t="n">
        <f aca="false">'Daily Data'!R1007</f>
        <v>0.0155511218131089</v>
      </c>
      <c r="R1008" s="11" t="n">
        <f aca="false">'Daily Data'!P1007</f>
        <v>0.000829233856232685</v>
      </c>
      <c r="S1008" s="11" t="n">
        <f aca="false">'Daily Data'!Q1007</f>
        <v>0.00108120558321623</v>
      </c>
      <c r="U1008" s="11" t="n">
        <f aca="false">'Daily Data'!P1007</f>
        <v>0.000829233856232685</v>
      </c>
      <c r="V1008" s="11" t="n">
        <f aca="false">'Daily Data'!R1007</f>
        <v>0.0155511218131089</v>
      </c>
      <c r="X1008" s="11" t="n">
        <f aca="false">'Daily Data'!Q1007</f>
        <v>0.00108120558321623</v>
      </c>
      <c r="Y1008" s="11" t="n">
        <f aca="false">'Daily Data'!R1007</f>
        <v>0.0155511218131089</v>
      </c>
      <c r="AA1008" s="11" t="n">
        <f aca="false">'Daily Data'!O1007</f>
        <v>-0.0135222412941554</v>
      </c>
      <c r="AB1008" s="11" t="n">
        <f aca="false">'Daily Data'!P1007</f>
        <v>0.000829233856232685</v>
      </c>
      <c r="AC1008" s="11" t="n">
        <f aca="false">'Daily Data'!Q1007</f>
        <v>0.00108120558321623</v>
      </c>
      <c r="AE1008" s="11" t="n">
        <f aca="false">'Daily Data'!O1007</f>
        <v>-0.0135222412941554</v>
      </c>
      <c r="AF1008" s="11" t="n">
        <f aca="false">'Daily Data'!P1007</f>
        <v>0.000829233856232685</v>
      </c>
      <c r="AG1008" s="11" t="n">
        <f aca="false">'Daily Data'!R1007</f>
        <v>0.0155511218131089</v>
      </c>
      <c r="AI1008" s="11" t="n">
        <f aca="false">'Daily Data'!O1007</f>
        <v>-0.0135222412941554</v>
      </c>
      <c r="AJ1008" s="11" t="n">
        <f aca="false">'Daily Data'!Q1007</f>
        <v>0.00108120558321623</v>
      </c>
      <c r="AK1008" s="11" t="n">
        <f aca="false">'Daily Data'!R1007</f>
        <v>0.0155511218131089</v>
      </c>
      <c r="AM1008" s="11" t="n">
        <f aca="false">'Daily Data'!P1007</f>
        <v>0.000829233856232685</v>
      </c>
      <c r="AN1008" s="11" t="n">
        <f aca="false">'Daily Data'!Q1007</f>
        <v>0.00108120558321623</v>
      </c>
      <c r="AO1008" s="11" t="n">
        <f aca="false">'Daily Data'!R1007</f>
        <v>0.0155511218131089</v>
      </c>
      <c r="AQ1008" s="11" t="n">
        <f aca="false">'Daily Data'!O1007</f>
        <v>-0.0135222412941554</v>
      </c>
      <c r="AR1008" s="11" t="n">
        <f aca="false">'Daily Data'!P1007</f>
        <v>0.000829233856232685</v>
      </c>
      <c r="AS1008" s="11" t="n">
        <f aca="false">'Daily Data'!Q1007</f>
        <v>0.00108120558321623</v>
      </c>
      <c r="AT1008" s="11" t="n">
        <f aca="false">'Daily Data'!R1007</f>
        <v>0.0155511218131089</v>
      </c>
    </row>
    <row r="1009" customFormat="false" ht="15" hidden="false" customHeight="false" outlineLevel="0" collapsed="false">
      <c r="A1009" s="11" t="n">
        <f aca="false">'Daily Data'!O1008</f>
        <v>-0.00551620484607773</v>
      </c>
      <c r="C1009" s="11" t="n">
        <f aca="false">'Daily Data'!P1008</f>
        <v>-0.0234290992013701</v>
      </c>
      <c r="E1009" s="11" t="n">
        <f aca="false">'Daily Data'!Q1008</f>
        <v>-0.0239429938349095</v>
      </c>
      <c r="G1009" s="11" t="n">
        <f aca="false">'Daily Data'!R1008</f>
        <v>0.00321307852903019</v>
      </c>
      <c r="I1009" s="11" t="n">
        <f aca="false">'Daily Data'!O1008</f>
        <v>-0.00551620484607773</v>
      </c>
      <c r="J1009" s="11" t="n">
        <f aca="false">'Daily Data'!P1008</f>
        <v>-0.0234290992013701</v>
      </c>
      <c r="L1009" s="11" t="n">
        <f aca="false">'Daily Data'!O1008</f>
        <v>-0.00551620484607773</v>
      </c>
      <c r="M1009" s="11" t="n">
        <f aca="false">'Daily Data'!Q1008</f>
        <v>-0.0239429938349095</v>
      </c>
      <c r="O1009" s="11" t="n">
        <f aca="false">'Daily Data'!O1008</f>
        <v>-0.00551620484607773</v>
      </c>
      <c r="P1009" s="11" t="n">
        <f aca="false">'Daily Data'!R1008</f>
        <v>0.00321307852903019</v>
      </c>
      <c r="R1009" s="11" t="n">
        <f aca="false">'Daily Data'!P1008</f>
        <v>-0.0234290992013701</v>
      </c>
      <c r="S1009" s="11" t="n">
        <f aca="false">'Daily Data'!Q1008</f>
        <v>-0.0239429938349095</v>
      </c>
      <c r="U1009" s="11" t="n">
        <f aca="false">'Daily Data'!P1008</f>
        <v>-0.0234290992013701</v>
      </c>
      <c r="V1009" s="11" t="n">
        <f aca="false">'Daily Data'!R1008</f>
        <v>0.00321307852903019</v>
      </c>
      <c r="X1009" s="11" t="n">
        <f aca="false">'Daily Data'!Q1008</f>
        <v>-0.0239429938349095</v>
      </c>
      <c r="Y1009" s="11" t="n">
        <f aca="false">'Daily Data'!R1008</f>
        <v>0.00321307852903019</v>
      </c>
      <c r="AA1009" s="11" t="n">
        <f aca="false">'Daily Data'!O1008</f>
        <v>-0.00551620484607773</v>
      </c>
      <c r="AB1009" s="11" t="n">
        <f aca="false">'Daily Data'!P1008</f>
        <v>-0.0234290992013701</v>
      </c>
      <c r="AC1009" s="11" t="n">
        <f aca="false">'Daily Data'!Q1008</f>
        <v>-0.0239429938349095</v>
      </c>
      <c r="AE1009" s="11" t="n">
        <f aca="false">'Daily Data'!O1008</f>
        <v>-0.00551620484607773</v>
      </c>
      <c r="AF1009" s="11" t="n">
        <f aca="false">'Daily Data'!P1008</f>
        <v>-0.0234290992013701</v>
      </c>
      <c r="AG1009" s="11" t="n">
        <f aca="false">'Daily Data'!R1008</f>
        <v>0.00321307852903019</v>
      </c>
      <c r="AI1009" s="11" t="n">
        <f aca="false">'Daily Data'!O1008</f>
        <v>-0.00551620484607773</v>
      </c>
      <c r="AJ1009" s="11" t="n">
        <f aca="false">'Daily Data'!Q1008</f>
        <v>-0.0239429938349095</v>
      </c>
      <c r="AK1009" s="11" t="n">
        <f aca="false">'Daily Data'!R1008</f>
        <v>0.00321307852903019</v>
      </c>
      <c r="AM1009" s="11" t="n">
        <f aca="false">'Daily Data'!P1008</f>
        <v>-0.0234290992013701</v>
      </c>
      <c r="AN1009" s="11" t="n">
        <f aca="false">'Daily Data'!Q1008</f>
        <v>-0.0239429938349095</v>
      </c>
      <c r="AO1009" s="11" t="n">
        <f aca="false">'Daily Data'!R1008</f>
        <v>0.00321307852903019</v>
      </c>
      <c r="AQ1009" s="11" t="n">
        <f aca="false">'Daily Data'!O1008</f>
        <v>-0.00551620484607773</v>
      </c>
      <c r="AR1009" s="11" t="n">
        <f aca="false">'Daily Data'!P1008</f>
        <v>-0.0234290992013701</v>
      </c>
      <c r="AS1009" s="11" t="n">
        <f aca="false">'Daily Data'!Q1008</f>
        <v>-0.0239429938349095</v>
      </c>
      <c r="AT1009" s="11" t="n">
        <f aca="false">'Daily Data'!R1008</f>
        <v>0.00321307852903019</v>
      </c>
    </row>
    <row r="1010" customFormat="false" ht="15" hidden="false" customHeight="false" outlineLevel="0" collapsed="false">
      <c r="A1010" s="11" t="n">
        <f aca="false">'Daily Data'!O1009</f>
        <v>-0.0380512201434754</v>
      </c>
      <c r="C1010" s="11" t="n">
        <f aca="false">'Daily Data'!P1009</f>
        <v>-0.00711714421671594</v>
      </c>
      <c r="E1010" s="11" t="n">
        <f aca="false">'Daily Data'!Q1009</f>
        <v>-0.00678149391169191</v>
      </c>
      <c r="G1010" s="11" t="n">
        <f aca="false">'Daily Data'!R1009</f>
        <v>0.0213854624806181</v>
      </c>
      <c r="I1010" s="11" t="n">
        <f aca="false">'Daily Data'!O1009</f>
        <v>-0.0380512201434754</v>
      </c>
      <c r="J1010" s="11" t="n">
        <f aca="false">'Daily Data'!P1009</f>
        <v>-0.00711714421671594</v>
      </c>
      <c r="L1010" s="11" t="n">
        <f aca="false">'Daily Data'!O1009</f>
        <v>-0.0380512201434754</v>
      </c>
      <c r="M1010" s="11" t="n">
        <f aca="false">'Daily Data'!Q1009</f>
        <v>-0.00678149391169191</v>
      </c>
      <c r="O1010" s="11" t="n">
        <f aca="false">'Daily Data'!O1009</f>
        <v>-0.0380512201434754</v>
      </c>
      <c r="P1010" s="11" t="n">
        <f aca="false">'Daily Data'!R1009</f>
        <v>0.0213854624806181</v>
      </c>
      <c r="R1010" s="11" t="n">
        <f aca="false">'Daily Data'!P1009</f>
        <v>-0.00711714421671594</v>
      </c>
      <c r="S1010" s="11" t="n">
        <f aca="false">'Daily Data'!Q1009</f>
        <v>-0.00678149391169191</v>
      </c>
      <c r="U1010" s="11" t="n">
        <f aca="false">'Daily Data'!P1009</f>
        <v>-0.00711714421671594</v>
      </c>
      <c r="V1010" s="11" t="n">
        <f aca="false">'Daily Data'!R1009</f>
        <v>0.0213854624806181</v>
      </c>
      <c r="X1010" s="11" t="n">
        <f aca="false">'Daily Data'!Q1009</f>
        <v>-0.00678149391169191</v>
      </c>
      <c r="Y1010" s="11" t="n">
        <f aca="false">'Daily Data'!R1009</f>
        <v>0.0213854624806181</v>
      </c>
      <c r="AA1010" s="11" t="n">
        <f aca="false">'Daily Data'!O1009</f>
        <v>-0.0380512201434754</v>
      </c>
      <c r="AB1010" s="11" t="n">
        <f aca="false">'Daily Data'!P1009</f>
        <v>-0.00711714421671594</v>
      </c>
      <c r="AC1010" s="11" t="n">
        <f aca="false">'Daily Data'!Q1009</f>
        <v>-0.00678149391169191</v>
      </c>
      <c r="AE1010" s="11" t="n">
        <f aca="false">'Daily Data'!O1009</f>
        <v>-0.0380512201434754</v>
      </c>
      <c r="AF1010" s="11" t="n">
        <f aca="false">'Daily Data'!P1009</f>
        <v>-0.00711714421671594</v>
      </c>
      <c r="AG1010" s="11" t="n">
        <f aca="false">'Daily Data'!R1009</f>
        <v>0.0213854624806181</v>
      </c>
      <c r="AI1010" s="11" t="n">
        <f aca="false">'Daily Data'!O1009</f>
        <v>-0.0380512201434754</v>
      </c>
      <c r="AJ1010" s="11" t="n">
        <f aca="false">'Daily Data'!Q1009</f>
        <v>-0.00678149391169191</v>
      </c>
      <c r="AK1010" s="11" t="n">
        <f aca="false">'Daily Data'!R1009</f>
        <v>0.0213854624806181</v>
      </c>
      <c r="AM1010" s="11" t="n">
        <f aca="false">'Daily Data'!P1009</f>
        <v>-0.00711714421671594</v>
      </c>
      <c r="AN1010" s="11" t="n">
        <f aca="false">'Daily Data'!Q1009</f>
        <v>-0.00678149391169191</v>
      </c>
      <c r="AO1010" s="11" t="n">
        <f aca="false">'Daily Data'!R1009</f>
        <v>0.0213854624806181</v>
      </c>
      <c r="AQ1010" s="11" t="n">
        <f aca="false">'Daily Data'!O1009</f>
        <v>-0.0380512201434754</v>
      </c>
      <c r="AR1010" s="11" t="n">
        <f aca="false">'Daily Data'!P1009</f>
        <v>-0.00711714421671594</v>
      </c>
      <c r="AS1010" s="11" t="n">
        <f aca="false">'Daily Data'!Q1009</f>
        <v>-0.00678149391169191</v>
      </c>
      <c r="AT1010" s="11" t="n">
        <f aca="false">'Daily Data'!R1009</f>
        <v>0.0213854624806181</v>
      </c>
    </row>
    <row r="1011" customFormat="false" ht="15" hidden="false" customHeight="false" outlineLevel="0" collapsed="false">
      <c r="A1011" s="11" t="n">
        <f aca="false">'Daily Data'!O1010</f>
        <v>0.0145231234776689</v>
      </c>
      <c r="C1011" s="11" t="n">
        <f aca="false">'Daily Data'!P1010</f>
        <v>-0.00535645272601803</v>
      </c>
      <c r="E1011" s="11" t="n">
        <f aca="false">'Daily Data'!Q1010</f>
        <v>-0.00536014645268789</v>
      </c>
      <c r="G1011" s="11" t="n">
        <f aca="false">'Daily Data'!R1010</f>
        <v>0.000806422265964839</v>
      </c>
      <c r="I1011" s="11" t="n">
        <f aca="false">'Daily Data'!O1010</f>
        <v>0.0145231234776689</v>
      </c>
      <c r="J1011" s="11" t="n">
        <f aca="false">'Daily Data'!P1010</f>
        <v>-0.00535645272601803</v>
      </c>
      <c r="L1011" s="11" t="n">
        <f aca="false">'Daily Data'!O1010</f>
        <v>0.0145231234776689</v>
      </c>
      <c r="M1011" s="11" t="n">
        <f aca="false">'Daily Data'!Q1010</f>
        <v>-0.00536014645268789</v>
      </c>
      <c r="O1011" s="11" t="n">
        <f aca="false">'Daily Data'!O1010</f>
        <v>0.0145231234776689</v>
      </c>
      <c r="P1011" s="11" t="n">
        <f aca="false">'Daily Data'!R1010</f>
        <v>0.000806422265964839</v>
      </c>
      <c r="R1011" s="11" t="n">
        <f aca="false">'Daily Data'!P1010</f>
        <v>-0.00535645272601803</v>
      </c>
      <c r="S1011" s="11" t="n">
        <f aca="false">'Daily Data'!Q1010</f>
        <v>-0.00536014645268789</v>
      </c>
      <c r="U1011" s="11" t="n">
        <f aca="false">'Daily Data'!P1010</f>
        <v>-0.00535645272601803</v>
      </c>
      <c r="V1011" s="11" t="n">
        <f aca="false">'Daily Data'!R1010</f>
        <v>0.000806422265964839</v>
      </c>
      <c r="X1011" s="11" t="n">
        <f aca="false">'Daily Data'!Q1010</f>
        <v>-0.00536014645268789</v>
      </c>
      <c r="Y1011" s="11" t="n">
        <f aca="false">'Daily Data'!R1010</f>
        <v>0.000806422265964839</v>
      </c>
      <c r="AA1011" s="11" t="n">
        <f aca="false">'Daily Data'!O1010</f>
        <v>0.0145231234776689</v>
      </c>
      <c r="AB1011" s="11" t="n">
        <f aca="false">'Daily Data'!P1010</f>
        <v>-0.00535645272601803</v>
      </c>
      <c r="AC1011" s="11" t="n">
        <f aca="false">'Daily Data'!Q1010</f>
        <v>-0.00536014645268789</v>
      </c>
      <c r="AE1011" s="11" t="n">
        <f aca="false">'Daily Data'!O1010</f>
        <v>0.0145231234776689</v>
      </c>
      <c r="AF1011" s="11" t="n">
        <f aca="false">'Daily Data'!P1010</f>
        <v>-0.00535645272601803</v>
      </c>
      <c r="AG1011" s="11" t="n">
        <f aca="false">'Daily Data'!R1010</f>
        <v>0.000806422265964839</v>
      </c>
      <c r="AI1011" s="11" t="n">
        <f aca="false">'Daily Data'!O1010</f>
        <v>0.0145231234776689</v>
      </c>
      <c r="AJ1011" s="11" t="n">
        <f aca="false">'Daily Data'!Q1010</f>
        <v>-0.00536014645268789</v>
      </c>
      <c r="AK1011" s="11" t="n">
        <f aca="false">'Daily Data'!R1010</f>
        <v>0.000806422265964839</v>
      </c>
      <c r="AM1011" s="11" t="n">
        <f aca="false">'Daily Data'!P1010</f>
        <v>-0.00535645272601803</v>
      </c>
      <c r="AN1011" s="11" t="n">
        <f aca="false">'Daily Data'!Q1010</f>
        <v>-0.00536014645268789</v>
      </c>
      <c r="AO1011" s="11" t="n">
        <f aca="false">'Daily Data'!R1010</f>
        <v>0.000806422265964839</v>
      </c>
      <c r="AQ1011" s="11" t="n">
        <f aca="false">'Daily Data'!O1010</f>
        <v>0.0145231234776689</v>
      </c>
      <c r="AR1011" s="11" t="n">
        <f aca="false">'Daily Data'!P1010</f>
        <v>-0.00535645272601803</v>
      </c>
      <c r="AS1011" s="11" t="n">
        <f aca="false">'Daily Data'!Q1010</f>
        <v>-0.00536014645268789</v>
      </c>
      <c r="AT1011" s="11" t="n">
        <f aca="false">'Daily Data'!R1010</f>
        <v>0.000806422265964839</v>
      </c>
    </row>
    <row r="1012" customFormat="false" ht="15" hidden="false" customHeight="false" outlineLevel="0" collapsed="false">
      <c r="A1012" s="11" t="n">
        <f aca="false">'Daily Data'!O1011</f>
        <v>-0.0126551716070719</v>
      </c>
      <c r="C1012" s="11" t="n">
        <f aca="false">'Daily Data'!P1011</f>
        <v>0.013868906510277</v>
      </c>
      <c r="E1012" s="11" t="n">
        <f aca="false">'Daily Data'!Q1011</f>
        <v>0.0140521225095952</v>
      </c>
      <c r="G1012" s="11" t="n">
        <f aca="false">'Daily Data'!R1011</f>
        <v>-0.00326272104120051</v>
      </c>
      <c r="I1012" s="11" t="n">
        <f aca="false">'Daily Data'!O1011</f>
        <v>-0.0126551716070719</v>
      </c>
      <c r="J1012" s="11" t="n">
        <f aca="false">'Daily Data'!P1011</f>
        <v>0.013868906510277</v>
      </c>
      <c r="L1012" s="11" t="n">
        <f aca="false">'Daily Data'!O1011</f>
        <v>-0.0126551716070719</v>
      </c>
      <c r="M1012" s="11" t="n">
        <f aca="false">'Daily Data'!Q1011</f>
        <v>0.0140521225095952</v>
      </c>
      <c r="O1012" s="11" t="n">
        <f aca="false">'Daily Data'!O1011</f>
        <v>-0.0126551716070719</v>
      </c>
      <c r="P1012" s="11" t="n">
        <f aca="false">'Daily Data'!R1011</f>
        <v>-0.00326272104120051</v>
      </c>
      <c r="R1012" s="11" t="n">
        <f aca="false">'Daily Data'!P1011</f>
        <v>0.013868906510277</v>
      </c>
      <c r="S1012" s="11" t="n">
        <f aca="false">'Daily Data'!Q1011</f>
        <v>0.0140521225095952</v>
      </c>
      <c r="U1012" s="11" t="n">
        <f aca="false">'Daily Data'!P1011</f>
        <v>0.013868906510277</v>
      </c>
      <c r="V1012" s="11" t="n">
        <f aca="false">'Daily Data'!R1011</f>
        <v>-0.00326272104120051</v>
      </c>
      <c r="X1012" s="11" t="n">
        <f aca="false">'Daily Data'!Q1011</f>
        <v>0.0140521225095952</v>
      </c>
      <c r="Y1012" s="11" t="n">
        <f aca="false">'Daily Data'!R1011</f>
        <v>-0.00326272104120051</v>
      </c>
      <c r="AA1012" s="11" t="n">
        <f aca="false">'Daily Data'!O1011</f>
        <v>-0.0126551716070719</v>
      </c>
      <c r="AB1012" s="11" t="n">
        <f aca="false">'Daily Data'!P1011</f>
        <v>0.013868906510277</v>
      </c>
      <c r="AC1012" s="11" t="n">
        <f aca="false">'Daily Data'!Q1011</f>
        <v>0.0140521225095952</v>
      </c>
      <c r="AE1012" s="11" t="n">
        <f aca="false">'Daily Data'!O1011</f>
        <v>-0.0126551716070719</v>
      </c>
      <c r="AF1012" s="11" t="n">
        <f aca="false">'Daily Data'!P1011</f>
        <v>0.013868906510277</v>
      </c>
      <c r="AG1012" s="11" t="n">
        <f aca="false">'Daily Data'!R1011</f>
        <v>-0.00326272104120051</v>
      </c>
      <c r="AI1012" s="11" t="n">
        <f aca="false">'Daily Data'!O1011</f>
        <v>-0.0126551716070719</v>
      </c>
      <c r="AJ1012" s="11" t="n">
        <f aca="false">'Daily Data'!Q1011</f>
        <v>0.0140521225095952</v>
      </c>
      <c r="AK1012" s="11" t="n">
        <f aca="false">'Daily Data'!R1011</f>
        <v>-0.00326272104120051</v>
      </c>
      <c r="AM1012" s="11" t="n">
        <f aca="false">'Daily Data'!P1011</f>
        <v>0.013868906510277</v>
      </c>
      <c r="AN1012" s="11" t="n">
        <f aca="false">'Daily Data'!Q1011</f>
        <v>0.0140521225095952</v>
      </c>
      <c r="AO1012" s="11" t="n">
        <f aca="false">'Daily Data'!R1011</f>
        <v>-0.00326272104120051</v>
      </c>
      <c r="AQ1012" s="11" t="n">
        <f aca="false">'Daily Data'!O1011</f>
        <v>-0.0126551716070719</v>
      </c>
      <c r="AR1012" s="11" t="n">
        <f aca="false">'Daily Data'!P1011</f>
        <v>0.013868906510277</v>
      </c>
      <c r="AS1012" s="11" t="n">
        <f aca="false">'Daily Data'!Q1011</f>
        <v>0.0140521225095952</v>
      </c>
      <c r="AT1012" s="11" t="n">
        <f aca="false">'Daily Data'!R1011</f>
        <v>-0.00326272104120051</v>
      </c>
    </row>
    <row r="1013" customFormat="false" ht="15" hidden="false" customHeight="false" outlineLevel="0" collapsed="false">
      <c r="A1013" s="11" t="n">
        <f aca="false">'Daily Data'!O1012</f>
        <v>0.000797286291017834</v>
      </c>
      <c r="C1013" s="11" t="n">
        <f aca="false">'Daily Data'!P1012</f>
        <v>0.0042692234578462</v>
      </c>
      <c r="E1013" s="11" t="n">
        <f aca="false">'Daily Data'!Q1012</f>
        <v>0.00444259413225512</v>
      </c>
      <c r="G1013" s="11" t="n">
        <f aca="false">'Daily Data'!R1012</f>
        <v>0.00436771657461311</v>
      </c>
      <c r="I1013" s="11" t="n">
        <f aca="false">'Daily Data'!O1012</f>
        <v>0.000797286291017834</v>
      </c>
      <c r="J1013" s="11" t="n">
        <f aca="false">'Daily Data'!P1012</f>
        <v>0.0042692234578462</v>
      </c>
      <c r="L1013" s="11" t="n">
        <f aca="false">'Daily Data'!O1012</f>
        <v>0.000797286291017834</v>
      </c>
      <c r="M1013" s="11" t="n">
        <f aca="false">'Daily Data'!Q1012</f>
        <v>0.00444259413225512</v>
      </c>
      <c r="O1013" s="11" t="n">
        <f aca="false">'Daily Data'!O1012</f>
        <v>0.000797286291017834</v>
      </c>
      <c r="P1013" s="11" t="n">
        <f aca="false">'Daily Data'!R1012</f>
        <v>0.00436771657461311</v>
      </c>
      <c r="R1013" s="11" t="n">
        <f aca="false">'Daily Data'!P1012</f>
        <v>0.0042692234578462</v>
      </c>
      <c r="S1013" s="11" t="n">
        <f aca="false">'Daily Data'!Q1012</f>
        <v>0.00444259413225512</v>
      </c>
      <c r="U1013" s="11" t="n">
        <f aca="false">'Daily Data'!P1012</f>
        <v>0.0042692234578462</v>
      </c>
      <c r="V1013" s="11" t="n">
        <f aca="false">'Daily Data'!R1012</f>
        <v>0.00436771657461311</v>
      </c>
      <c r="X1013" s="11" t="n">
        <f aca="false">'Daily Data'!Q1012</f>
        <v>0.00444259413225512</v>
      </c>
      <c r="Y1013" s="11" t="n">
        <f aca="false">'Daily Data'!R1012</f>
        <v>0.00436771657461311</v>
      </c>
      <c r="AA1013" s="11" t="n">
        <f aca="false">'Daily Data'!O1012</f>
        <v>0.000797286291017834</v>
      </c>
      <c r="AB1013" s="11" t="n">
        <f aca="false">'Daily Data'!P1012</f>
        <v>0.0042692234578462</v>
      </c>
      <c r="AC1013" s="11" t="n">
        <f aca="false">'Daily Data'!Q1012</f>
        <v>0.00444259413225512</v>
      </c>
      <c r="AE1013" s="11" t="n">
        <f aca="false">'Daily Data'!O1012</f>
        <v>0.000797286291017834</v>
      </c>
      <c r="AF1013" s="11" t="n">
        <f aca="false">'Daily Data'!P1012</f>
        <v>0.0042692234578462</v>
      </c>
      <c r="AG1013" s="11" t="n">
        <f aca="false">'Daily Data'!R1012</f>
        <v>0.00436771657461311</v>
      </c>
      <c r="AI1013" s="11" t="n">
        <f aca="false">'Daily Data'!O1012</f>
        <v>0.000797286291017834</v>
      </c>
      <c r="AJ1013" s="11" t="n">
        <f aca="false">'Daily Data'!Q1012</f>
        <v>0.00444259413225512</v>
      </c>
      <c r="AK1013" s="11" t="n">
        <f aca="false">'Daily Data'!R1012</f>
        <v>0.00436771657461311</v>
      </c>
      <c r="AM1013" s="11" t="n">
        <f aca="false">'Daily Data'!P1012</f>
        <v>0.0042692234578462</v>
      </c>
      <c r="AN1013" s="11" t="n">
        <f aca="false">'Daily Data'!Q1012</f>
        <v>0.00444259413225512</v>
      </c>
      <c r="AO1013" s="11" t="n">
        <f aca="false">'Daily Data'!R1012</f>
        <v>0.00436771657461311</v>
      </c>
      <c r="AQ1013" s="11" t="n">
        <f aca="false">'Daily Data'!O1012</f>
        <v>0.000797286291017834</v>
      </c>
      <c r="AR1013" s="11" t="n">
        <f aca="false">'Daily Data'!P1012</f>
        <v>0.0042692234578462</v>
      </c>
      <c r="AS1013" s="11" t="n">
        <f aca="false">'Daily Data'!Q1012</f>
        <v>0.00444259413225512</v>
      </c>
      <c r="AT1013" s="11" t="n">
        <f aca="false">'Daily Data'!R1012</f>
        <v>0.00436771657461311</v>
      </c>
    </row>
    <row r="1014" customFormat="false" ht="15" hidden="false" customHeight="false" outlineLevel="0" collapsed="false">
      <c r="A1014" s="11" t="n">
        <f aca="false">'Daily Data'!O1013</f>
        <v>-0.00609794987625844</v>
      </c>
      <c r="C1014" s="11" t="n">
        <f aca="false">'Daily Data'!P1013</f>
        <v>0.0097876341905302</v>
      </c>
      <c r="E1014" s="11" t="n">
        <f aca="false">'Daily Data'!Q1013</f>
        <v>0.00945014120167487</v>
      </c>
      <c r="G1014" s="11" t="n">
        <f aca="false">'Daily Data'!R1013</f>
        <v>-0.00285272485568344</v>
      </c>
      <c r="I1014" s="11" t="n">
        <f aca="false">'Daily Data'!O1013</f>
        <v>-0.00609794987625844</v>
      </c>
      <c r="J1014" s="11" t="n">
        <f aca="false">'Daily Data'!P1013</f>
        <v>0.0097876341905302</v>
      </c>
      <c r="L1014" s="11" t="n">
        <f aca="false">'Daily Data'!O1013</f>
        <v>-0.00609794987625844</v>
      </c>
      <c r="M1014" s="11" t="n">
        <f aca="false">'Daily Data'!Q1013</f>
        <v>0.00945014120167487</v>
      </c>
      <c r="O1014" s="11" t="n">
        <f aca="false">'Daily Data'!O1013</f>
        <v>-0.00609794987625844</v>
      </c>
      <c r="P1014" s="11" t="n">
        <f aca="false">'Daily Data'!R1013</f>
        <v>-0.00285272485568344</v>
      </c>
      <c r="R1014" s="11" t="n">
        <f aca="false">'Daily Data'!P1013</f>
        <v>0.0097876341905302</v>
      </c>
      <c r="S1014" s="11" t="n">
        <f aca="false">'Daily Data'!Q1013</f>
        <v>0.00945014120167487</v>
      </c>
      <c r="U1014" s="11" t="n">
        <f aca="false">'Daily Data'!P1013</f>
        <v>0.0097876341905302</v>
      </c>
      <c r="V1014" s="11" t="n">
        <f aca="false">'Daily Data'!R1013</f>
        <v>-0.00285272485568344</v>
      </c>
      <c r="X1014" s="11" t="n">
        <f aca="false">'Daily Data'!Q1013</f>
        <v>0.00945014120167487</v>
      </c>
      <c r="Y1014" s="11" t="n">
        <f aca="false">'Daily Data'!R1013</f>
        <v>-0.00285272485568344</v>
      </c>
      <c r="AA1014" s="11" t="n">
        <f aca="false">'Daily Data'!O1013</f>
        <v>-0.00609794987625844</v>
      </c>
      <c r="AB1014" s="11" t="n">
        <f aca="false">'Daily Data'!P1013</f>
        <v>0.0097876341905302</v>
      </c>
      <c r="AC1014" s="11" t="n">
        <f aca="false">'Daily Data'!Q1013</f>
        <v>0.00945014120167487</v>
      </c>
      <c r="AE1014" s="11" t="n">
        <f aca="false">'Daily Data'!O1013</f>
        <v>-0.00609794987625844</v>
      </c>
      <c r="AF1014" s="11" t="n">
        <f aca="false">'Daily Data'!P1013</f>
        <v>0.0097876341905302</v>
      </c>
      <c r="AG1014" s="11" t="n">
        <f aca="false">'Daily Data'!R1013</f>
        <v>-0.00285272485568344</v>
      </c>
      <c r="AI1014" s="11" t="n">
        <f aca="false">'Daily Data'!O1013</f>
        <v>-0.00609794987625844</v>
      </c>
      <c r="AJ1014" s="11" t="n">
        <f aca="false">'Daily Data'!Q1013</f>
        <v>0.00945014120167487</v>
      </c>
      <c r="AK1014" s="11" t="n">
        <f aca="false">'Daily Data'!R1013</f>
        <v>-0.00285272485568344</v>
      </c>
      <c r="AM1014" s="11" t="n">
        <f aca="false">'Daily Data'!P1013</f>
        <v>0.0097876341905302</v>
      </c>
      <c r="AN1014" s="11" t="n">
        <f aca="false">'Daily Data'!Q1013</f>
        <v>0.00945014120167487</v>
      </c>
      <c r="AO1014" s="11" t="n">
        <f aca="false">'Daily Data'!R1013</f>
        <v>-0.00285272485568344</v>
      </c>
      <c r="AQ1014" s="11" t="n">
        <f aca="false">'Daily Data'!O1013</f>
        <v>-0.00609794987625844</v>
      </c>
      <c r="AR1014" s="11" t="n">
        <f aca="false">'Daily Data'!P1013</f>
        <v>0.0097876341905302</v>
      </c>
      <c r="AS1014" s="11" t="n">
        <f aca="false">'Daily Data'!Q1013</f>
        <v>0.00945014120167487</v>
      </c>
      <c r="AT1014" s="11" t="n">
        <f aca="false">'Daily Data'!R1013</f>
        <v>-0.00285272485568344</v>
      </c>
    </row>
    <row r="1015" customFormat="false" ht="15" hidden="false" customHeight="false" outlineLevel="0" collapsed="false">
      <c r="A1015" s="11" t="n">
        <f aca="false">'Daily Data'!O1014</f>
        <v>0.0338667272362102</v>
      </c>
      <c r="C1015" s="11" t="n">
        <f aca="false">'Daily Data'!P1014</f>
        <v>0.00167911536890875</v>
      </c>
      <c r="E1015" s="11" t="n">
        <f aca="false">'Daily Data'!Q1014</f>
        <v>0.00184907370561971</v>
      </c>
      <c r="G1015" s="11" t="n">
        <f aca="false">'Daily Data'!R1014</f>
        <v>-0.0224888220494177</v>
      </c>
      <c r="I1015" s="11" t="n">
        <f aca="false">'Daily Data'!O1014</f>
        <v>0.0338667272362102</v>
      </c>
      <c r="J1015" s="11" t="n">
        <f aca="false">'Daily Data'!P1014</f>
        <v>0.00167911536890875</v>
      </c>
      <c r="L1015" s="11" t="n">
        <f aca="false">'Daily Data'!O1014</f>
        <v>0.0338667272362102</v>
      </c>
      <c r="M1015" s="11" t="n">
        <f aca="false">'Daily Data'!Q1014</f>
        <v>0.00184907370561971</v>
      </c>
      <c r="O1015" s="11" t="n">
        <f aca="false">'Daily Data'!O1014</f>
        <v>0.0338667272362102</v>
      </c>
      <c r="P1015" s="11" t="n">
        <f aca="false">'Daily Data'!R1014</f>
        <v>-0.0224888220494177</v>
      </c>
      <c r="R1015" s="11" t="n">
        <f aca="false">'Daily Data'!P1014</f>
        <v>0.00167911536890875</v>
      </c>
      <c r="S1015" s="11" t="n">
        <f aca="false">'Daily Data'!Q1014</f>
        <v>0.00184907370561971</v>
      </c>
      <c r="U1015" s="11" t="n">
        <f aca="false">'Daily Data'!P1014</f>
        <v>0.00167911536890875</v>
      </c>
      <c r="V1015" s="11" t="n">
        <f aca="false">'Daily Data'!R1014</f>
        <v>-0.0224888220494177</v>
      </c>
      <c r="X1015" s="11" t="n">
        <f aca="false">'Daily Data'!Q1014</f>
        <v>0.00184907370561971</v>
      </c>
      <c r="Y1015" s="11" t="n">
        <f aca="false">'Daily Data'!R1014</f>
        <v>-0.0224888220494177</v>
      </c>
      <c r="AA1015" s="11" t="n">
        <f aca="false">'Daily Data'!O1014</f>
        <v>0.0338667272362102</v>
      </c>
      <c r="AB1015" s="11" t="n">
        <f aca="false">'Daily Data'!P1014</f>
        <v>0.00167911536890875</v>
      </c>
      <c r="AC1015" s="11" t="n">
        <f aca="false">'Daily Data'!Q1014</f>
        <v>0.00184907370561971</v>
      </c>
      <c r="AE1015" s="11" t="n">
        <f aca="false">'Daily Data'!O1014</f>
        <v>0.0338667272362102</v>
      </c>
      <c r="AF1015" s="11" t="n">
        <f aca="false">'Daily Data'!P1014</f>
        <v>0.00167911536890875</v>
      </c>
      <c r="AG1015" s="11" t="n">
        <f aca="false">'Daily Data'!R1014</f>
        <v>-0.0224888220494177</v>
      </c>
      <c r="AI1015" s="11" t="n">
        <f aca="false">'Daily Data'!O1014</f>
        <v>0.0338667272362102</v>
      </c>
      <c r="AJ1015" s="11" t="n">
        <f aca="false">'Daily Data'!Q1014</f>
        <v>0.00184907370561971</v>
      </c>
      <c r="AK1015" s="11" t="n">
        <f aca="false">'Daily Data'!R1014</f>
        <v>-0.0224888220494177</v>
      </c>
      <c r="AM1015" s="11" t="n">
        <f aca="false">'Daily Data'!P1014</f>
        <v>0.00167911536890875</v>
      </c>
      <c r="AN1015" s="11" t="n">
        <f aca="false">'Daily Data'!Q1014</f>
        <v>0.00184907370561971</v>
      </c>
      <c r="AO1015" s="11" t="n">
        <f aca="false">'Daily Data'!R1014</f>
        <v>-0.0224888220494177</v>
      </c>
      <c r="AQ1015" s="11" t="n">
        <f aca="false">'Daily Data'!O1014</f>
        <v>0.0338667272362102</v>
      </c>
      <c r="AR1015" s="11" t="n">
        <f aca="false">'Daily Data'!P1014</f>
        <v>0.00167911536890875</v>
      </c>
      <c r="AS1015" s="11" t="n">
        <f aca="false">'Daily Data'!Q1014</f>
        <v>0.00184907370561971</v>
      </c>
      <c r="AT1015" s="11" t="n">
        <f aca="false">'Daily Data'!R1014</f>
        <v>-0.0224888220494177</v>
      </c>
    </row>
    <row r="1016" customFormat="false" ht="15" hidden="false" customHeight="false" outlineLevel="0" collapsed="false">
      <c r="A1016" s="11" t="n">
        <f aca="false">'Daily Data'!O1015</f>
        <v>-0.0125597337518413</v>
      </c>
      <c r="C1016" s="11" t="n">
        <f aca="false">'Daily Data'!P1015</f>
        <v>0.000834168755221469</v>
      </c>
      <c r="E1016" s="11" t="n">
        <f aca="false">'Daily Data'!Q1015</f>
        <v>0.00150861922548684</v>
      </c>
      <c r="G1016" s="11" t="n">
        <f aca="false">'Daily Data'!R1015</f>
        <v>0.00384450337065323</v>
      </c>
      <c r="I1016" s="11" t="n">
        <f aca="false">'Daily Data'!O1015</f>
        <v>-0.0125597337518413</v>
      </c>
      <c r="J1016" s="11" t="n">
        <f aca="false">'Daily Data'!P1015</f>
        <v>0.000834168755221469</v>
      </c>
      <c r="L1016" s="11" t="n">
        <f aca="false">'Daily Data'!O1015</f>
        <v>-0.0125597337518413</v>
      </c>
      <c r="M1016" s="11" t="n">
        <f aca="false">'Daily Data'!Q1015</f>
        <v>0.00150861922548684</v>
      </c>
      <c r="O1016" s="11" t="n">
        <f aca="false">'Daily Data'!O1015</f>
        <v>-0.0125597337518413</v>
      </c>
      <c r="P1016" s="11" t="n">
        <f aca="false">'Daily Data'!R1015</f>
        <v>0.00384450337065323</v>
      </c>
      <c r="R1016" s="11" t="n">
        <f aca="false">'Daily Data'!P1015</f>
        <v>0.000834168755221469</v>
      </c>
      <c r="S1016" s="11" t="n">
        <f aca="false">'Daily Data'!Q1015</f>
        <v>0.00150861922548684</v>
      </c>
      <c r="U1016" s="11" t="n">
        <f aca="false">'Daily Data'!P1015</f>
        <v>0.000834168755221469</v>
      </c>
      <c r="V1016" s="11" t="n">
        <f aca="false">'Daily Data'!R1015</f>
        <v>0.00384450337065323</v>
      </c>
      <c r="X1016" s="11" t="n">
        <f aca="false">'Daily Data'!Q1015</f>
        <v>0.00150861922548684</v>
      </c>
      <c r="Y1016" s="11" t="n">
        <f aca="false">'Daily Data'!R1015</f>
        <v>0.00384450337065323</v>
      </c>
      <c r="AA1016" s="11" t="n">
        <f aca="false">'Daily Data'!O1015</f>
        <v>-0.0125597337518413</v>
      </c>
      <c r="AB1016" s="11" t="n">
        <f aca="false">'Daily Data'!P1015</f>
        <v>0.000834168755221469</v>
      </c>
      <c r="AC1016" s="11" t="n">
        <f aca="false">'Daily Data'!Q1015</f>
        <v>0.00150861922548684</v>
      </c>
      <c r="AE1016" s="11" t="n">
        <f aca="false">'Daily Data'!O1015</f>
        <v>-0.0125597337518413</v>
      </c>
      <c r="AF1016" s="11" t="n">
        <f aca="false">'Daily Data'!P1015</f>
        <v>0.000834168755221469</v>
      </c>
      <c r="AG1016" s="11" t="n">
        <f aca="false">'Daily Data'!R1015</f>
        <v>0.00384450337065323</v>
      </c>
      <c r="AI1016" s="11" t="n">
        <f aca="false">'Daily Data'!O1015</f>
        <v>-0.0125597337518413</v>
      </c>
      <c r="AJ1016" s="11" t="n">
        <f aca="false">'Daily Data'!Q1015</f>
        <v>0.00150861922548684</v>
      </c>
      <c r="AK1016" s="11" t="n">
        <f aca="false">'Daily Data'!R1015</f>
        <v>0.00384450337065323</v>
      </c>
      <c r="AM1016" s="11" t="n">
        <f aca="false">'Daily Data'!P1015</f>
        <v>0.000834168755221469</v>
      </c>
      <c r="AN1016" s="11" t="n">
        <f aca="false">'Daily Data'!Q1015</f>
        <v>0.00150861922548684</v>
      </c>
      <c r="AO1016" s="11" t="n">
        <f aca="false">'Daily Data'!R1015</f>
        <v>0.00384450337065323</v>
      </c>
      <c r="AQ1016" s="11" t="n">
        <f aca="false">'Daily Data'!O1015</f>
        <v>-0.0125597337518413</v>
      </c>
      <c r="AR1016" s="11" t="n">
        <f aca="false">'Daily Data'!P1015</f>
        <v>0.000834168755221469</v>
      </c>
      <c r="AS1016" s="11" t="n">
        <f aca="false">'Daily Data'!Q1015</f>
        <v>0.00150861922548684</v>
      </c>
      <c r="AT1016" s="11" t="n">
        <f aca="false">'Daily Data'!R1015</f>
        <v>0.00384450337065323</v>
      </c>
    </row>
    <row r="1017" customFormat="false" ht="15" hidden="false" customHeight="false" outlineLevel="0" collapsed="false">
      <c r="A1017" s="11" t="n">
        <f aca="false">'Daily Data'!O1016</f>
        <v>-0.0170979277401547</v>
      </c>
      <c r="C1017" s="11" t="n">
        <f aca="false">'Daily Data'!P1016</f>
        <v>0.0092482210469378</v>
      </c>
      <c r="E1017" s="11" t="n">
        <f aca="false">'Daily Data'!Q1016</f>
        <v>0.00865778521554163</v>
      </c>
      <c r="G1017" s="11" t="n">
        <f aca="false">'Daily Data'!R1016</f>
        <v>0.00755187563337946</v>
      </c>
      <c r="I1017" s="11" t="n">
        <f aca="false">'Daily Data'!O1016</f>
        <v>-0.0170979277401547</v>
      </c>
      <c r="J1017" s="11" t="n">
        <f aca="false">'Daily Data'!P1016</f>
        <v>0.0092482210469378</v>
      </c>
      <c r="L1017" s="11" t="n">
        <f aca="false">'Daily Data'!O1016</f>
        <v>-0.0170979277401547</v>
      </c>
      <c r="M1017" s="11" t="n">
        <f aca="false">'Daily Data'!Q1016</f>
        <v>0.00865778521554163</v>
      </c>
      <c r="O1017" s="11" t="n">
        <f aca="false">'Daily Data'!O1016</f>
        <v>-0.0170979277401547</v>
      </c>
      <c r="P1017" s="11" t="n">
        <f aca="false">'Daily Data'!R1016</f>
        <v>0.00755187563337946</v>
      </c>
      <c r="R1017" s="11" t="n">
        <f aca="false">'Daily Data'!P1016</f>
        <v>0.0092482210469378</v>
      </c>
      <c r="S1017" s="11" t="n">
        <f aca="false">'Daily Data'!Q1016</f>
        <v>0.00865778521554163</v>
      </c>
      <c r="U1017" s="11" t="n">
        <f aca="false">'Daily Data'!P1016</f>
        <v>0.0092482210469378</v>
      </c>
      <c r="V1017" s="11" t="n">
        <f aca="false">'Daily Data'!R1016</f>
        <v>0.00755187563337946</v>
      </c>
      <c r="X1017" s="11" t="n">
        <f aca="false">'Daily Data'!Q1016</f>
        <v>0.00865778521554163</v>
      </c>
      <c r="Y1017" s="11" t="n">
        <f aca="false">'Daily Data'!R1016</f>
        <v>0.00755187563337946</v>
      </c>
      <c r="AA1017" s="11" t="n">
        <f aca="false">'Daily Data'!O1016</f>
        <v>-0.0170979277401547</v>
      </c>
      <c r="AB1017" s="11" t="n">
        <f aca="false">'Daily Data'!P1016</f>
        <v>0.0092482210469378</v>
      </c>
      <c r="AC1017" s="11" t="n">
        <f aca="false">'Daily Data'!Q1016</f>
        <v>0.00865778521554163</v>
      </c>
      <c r="AE1017" s="11" t="n">
        <f aca="false">'Daily Data'!O1016</f>
        <v>-0.0170979277401547</v>
      </c>
      <c r="AF1017" s="11" t="n">
        <f aca="false">'Daily Data'!P1016</f>
        <v>0.0092482210469378</v>
      </c>
      <c r="AG1017" s="11" t="n">
        <f aca="false">'Daily Data'!R1016</f>
        <v>0.00755187563337946</v>
      </c>
      <c r="AI1017" s="11" t="n">
        <f aca="false">'Daily Data'!O1016</f>
        <v>-0.0170979277401547</v>
      </c>
      <c r="AJ1017" s="11" t="n">
        <f aca="false">'Daily Data'!Q1016</f>
        <v>0.00865778521554163</v>
      </c>
      <c r="AK1017" s="11" t="n">
        <f aca="false">'Daily Data'!R1016</f>
        <v>0.00755187563337946</v>
      </c>
      <c r="AM1017" s="11" t="n">
        <f aca="false">'Daily Data'!P1016</f>
        <v>0.0092482210469378</v>
      </c>
      <c r="AN1017" s="11" t="n">
        <f aca="false">'Daily Data'!Q1016</f>
        <v>0.00865778521554163</v>
      </c>
      <c r="AO1017" s="11" t="n">
        <f aca="false">'Daily Data'!R1016</f>
        <v>0.00755187563337946</v>
      </c>
      <c r="AQ1017" s="11" t="n">
        <f aca="false">'Daily Data'!O1016</f>
        <v>-0.0170979277401547</v>
      </c>
      <c r="AR1017" s="11" t="n">
        <f aca="false">'Daily Data'!P1016</f>
        <v>0.0092482210469378</v>
      </c>
      <c r="AS1017" s="11" t="n">
        <f aca="false">'Daily Data'!Q1016</f>
        <v>0.00865778521554163</v>
      </c>
      <c r="AT1017" s="11" t="n">
        <f aca="false">'Daily Data'!R1016</f>
        <v>0.00755187563337946</v>
      </c>
    </row>
    <row r="1018" customFormat="false" ht="15" hidden="false" customHeight="false" outlineLevel="0" collapsed="false">
      <c r="A1018" s="11" t="n">
        <f aca="false">'Daily Data'!O1017</f>
        <v>0.0259444786537853</v>
      </c>
      <c r="C1018" s="11" t="n">
        <f aca="false">'Daily Data'!P1017</f>
        <v>-0.00084082355743463</v>
      </c>
      <c r="E1018" s="11" t="n">
        <f aca="false">'Daily Data'!Q1017</f>
        <v>-0.0010079768854999</v>
      </c>
      <c r="G1018" s="11" t="n">
        <f aca="false">'Daily Data'!R1017</f>
        <v>-0.00961999076638974</v>
      </c>
      <c r="I1018" s="11" t="n">
        <f aca="false">'Daily Data'!O1017</f>
        <v>0.0259444786537853</v>
      </c>
      <c r="J1018" s="11" t="n">
        <f aca="false">'Daily Data'!P1017</f>
        <v>-0.00084082355743463</v>
      </c>
      <c r="L1018" s="11" t="n">
        <f aca="false">'Daily Data'!O1017</f>
        <v>0.0259444786537853</v>
      </c>
      <c r="M1018" s="11" t="n">
        <f aca="false">'Daily Data'!Q1017</f>
        <v>-0.0010079768854999</v>
      </c>
      <c r="O1018" s="11" t="n">
        <f aca="false">'Daily Data'!O1017</f>
        <v>0.0259444786537853</v>
      </c>
      <c r="P1018" s="11" t="n">
        <f aca="false">'Daily Data'!R1017</f>
        <v>-0.00961999076638974</v>
      </c>
      <c r="R1018" s="11" t="n">
        <f aca="false">'Daily Data'!P1017</f>
        <v>-0.00084082355743463</v>
      </c>
      <c r="S1018" s="11" t="n">
        <f aca="false">'Daily Data'!Q1017</f>
        <v>-0.0010079768854999</v>
      </c>
      <c r="U1018" s="11" t="n">
        <f aca="false">'Daily Data'!P1017</f>
        <v>-0.00084082355743463</v>
      </c>
      <c r="V1018" s="11" t="n">
        <f aca="false">'Daily Data'!R1017</f>
        <v>-0.00961999076638974</v>
      </c>
      <c r="X1018" s="11" t="n">
        <f aca="false">'Daily Data'!Q1017</f>
        <v>-0.0010079768854999</v>
      </c>
      <c r="Y1018" s="11" t="n">
        <f aca="false">'Daily Data'!R1017</f>
        <v>-0.00961999076638974</v>
      </c>
      <c r="AA1018" s="11" t="n">
        <f aca="false">'Daily Data'!O1017</f>
        <v>0.0259444786537853</v>
      </c>
      <c r="AB1018" s="11" t="n">
        <f aca="false">'Daily Data'!P1017</f>
        <v>-0.00084082355743463</v>
      </c>
      <c r="AC1018" s="11" t="n">
        <f aca="false">'Daily Data'!Q1017</f>
        <v>-0.0010079768854999</v>
      </c>
      <c r="AE1018" s="11" t="n">
        <f aca="false">'Daily Data'!O1017</f>
        <v>0.0259444786537853</v>
      </c>
      <c r="AF1018" s="11" t="n">
        <f aca="false">'Daily Data'!P1017</f>
        <v>-0.00084082355743463</v>
      </c>
      <c r="AG1018" s="11" t="n">
        <f aca="false">'Daily Data'!R1017</f>
        <v>-0.00961999076638974</v>
      </c>
      <c r="AI1018" s="11" t="n">
        <f aca="false">'Daily Data'!O1017</f>
        <v>0.0259444786537853</v>
      </c>
      <c r="AJ1018" s="11" t="n">
        <f aca="false">'Daily Data'!Q1017</f>
        <v>-0.0010079768854999</v>
      </c>
      <c r="AK1018" s="11" t="n">
        <f aca="false">'Daily Data'!R1017</f>
        <v>-0.00961999076638974</v>
      </c>
      <c r="AM1018" s="11" t="n">
        <f aca="false">'Daily Data'!P1017</f>
        <v>-0.00084082355743463</v>
      </c>
      <c r="AN1018" s="11" t="n">
        <f aca="false">'Daily Data'!Q1017</f>
        <v>-0.0010079768854999</v>
      </c>
      <c r="AO1018" s="11" t="n">
        <f aca="false">'Daily Data'!R1017</f>
        <v>-0.00961999076638974</v>
      </c>
      <c r="AQ1018" s="11" t="n">
        <f aca="false">'Daily Data'!O1017</f>
        <v>0.0259444786537853</v>
      </c>
      <c r="AR1018" s="11" t="n">
        <f aca="false">'Daily Data'!P1017</f>
        <v>-0.00084082355743463</v>
      </c>
      <c r="AS1018" s="11" t="n">
        <f aca="false">'Daily Data'!Q1017</f>
        <v>-0.0010079768854999</v>
      </c>
      <c r="AT1018" s="11" t="n">
        <f aca="false">'Daily Data'!R1017</f>
        <v>-0.00961999076638974</v>
      </c>
    </row>
    <row r="1019" customFormat="false" ht="15" hidden="false" customHeight="false" outlineLevel="0" collapsed="false">
      <c r="A1019" s="11" t="n">
        <f aca="false">'Daily Data'!O1018</f>
        <v>0.00360990930582995</v>
      </c>
      <c r="C1019" s="11" t="n">
        <f aca="false">'Daily Data'!P1018</f>
        <v>-0.0154431044758327</v>
      </c>
      <c r="E1019" s="11" t="n">
        <f aca="false">'Daily Data'!Q1018</f>
        <v>-0.0152016661498462</v>
      </c>
      <c r="G1019" s="11" t="n">
        <f aca="false">'Daily Data'!R1018</f>
        <v>-0.00698291909954683</v>
      </c>
      <c r="I1019" s="11" t="n">
        <f aca="false">'Daily Data'!O1018</f>
        <v>0.00360990930582995</v>
      </c>
      <c r="J1019" s="11" t="n">
        <f aca="false">'Daily Data'!P1018</f>
        <v>-0.0154431044758327</v>
      </c>
      <c r="L1019" s="11" t="n">
        <f aca="false">'Daily Data'!O1018</f>
        <v>0.00360990930582995</v>
      </c>
      <c r="M1019" s="11" t="n">
        <f aca="false">'Daily Data'!Q1018</f>
        <v>-0.0152016661498462</v>
      </c>
      <c r="O1019" s="11" t="n">
        <f aca="false">'Daily Data'!O1018</f>
        <v>0.00360990930582995</v>
      </c>
      <c r="P1019" s="11" t="n">
        <f aca="false">'Daily Data'!R1018</f>
        <v>-0.00698291909954683</v>
      </c>
      <c r="R1019" s="11" t="n">
        <f aca="false">'Daily Data'!P1018</f>
        <v>-0.0154431044758327</v>
      </c>
      <c r="S1019" s="11" t="n">
        <f aca="false">'Daily Data'!Q1018</f>
        <v>-0.0152016661498462</v>
      </c>
      <c r="U1019" s="11" t="n">
        <f aca="false">'Daily Data'!P1018</f>
        <v>-0.0154431044758327</v>
      </c>
      <c r="V1019" s="11" t="n">
        <f aca="false">'Daily Data'!R1018</f>
        <v>-0.00698291909954683</v>
      </c>
      <c r="X1019" s="11" t="n">
        <f aca="false">'Daily Data'!Q1018</f>
        <v>-0.0152016661498462</v>
      </c>
      <c r="Y1019" s="11" t="n">
        <f aca="false">'Daily Data'!R1018</f>
        <v>-0.00698291909954683</v>
      </c>
      <c r="AA1019" s="11" t="n">
        <f aca="false">'Daily Data'!O1018</f>
        <v>0.00360990930582995</v>
      </c>
      <c r="AB1019" s="11" t="n">
        <f aca="false">'Daily Data'!P1018</f>
        <v>-0.0154431044758327</v>
      </c>
      <c r="AC1019" s="11" t="n">
        <f aca="false">'Daily Data'!Q1018</f>
        <v>-0.0152016661498462</v>
      </c>
      <c r="AE1019" s="11" t="n">
        <f aca="false">'Daily Data'!O1018</f>
        <v>0.00360990930582995</v>
      </c>
      <c r="AF1019" s="11" t="n">
        <f aca="false">'Daily Data'!P1018</f>
        <v>-0.0154431044758327</v>
      </c>
      <c r="AG1019" s="11" t="n">
        <f aca="false">'Daily Data'!R1018</f>
        <v>-0.00698291909954683</v>
      </c>
      <c r="AI1019" s="11" t="n">
        <f aca="false">'Daily Data'!O1018</f>
        <v>0.00360990930582995</v>
      </c>
      <c r="AJ1019" s="11" t="n">
        <f aca="false">'Daily Data'!Q1018</f>
        <v>-0.0152016661498462</v>
      </c>
      <c r="AK1019" s="11" t="n">
        <f aca="false">'Daily Data'!R1018</f>
        <v>-0.00698291909954683</v>
      </c>
      <c r="AM1019" s="11" t="n">
        <f aca="false">'Daily Data'!P1018</f>
        <v>-0.0154431044758327</v>
      </c>
      <c r="AN1019" s="11" t="n">
        <f aca="false">'Daily Data'!Q1018</f>
        <v>-0.0152016661498462</v>
      </c>
      <c r="AO1019" s="11" t="n">
        <f aca="false">'Daily Data'!R1018</f>
        <v>-0.00698291909954683</v>
      </c>
      <c r="AQ1019" s="11" t="n">
        <f aca="false">'Daily Data'!O1018</f>
        <v>0.00360990930582995</v>
      </c>
      <c r="AR1019" s="11" t="n">
        <f aca="false">'Daily Data'!P1018</f>
        <v>-0.0154431044758327</v>
      </c>
      <c r="AS1019" s="11" t="n">
        <f aca="false">'Daily Data'!Q1018</f>
        <v>-0.0152016661498462</v>
      </c>
      <c r="AT1019" s="11" t="n">
        <f aca="false">'Daily Data'!R1018</f>
        <v>-0.00698291909954683</v>
      </c>
    </row>
    <row r="1020" customFormat="false" ht="15" hidden="false" customHeight="false" outlineLevel="0" collapsed="false">
      <c r="A1020" s="11" t="n">
        <f aca="false">'Daily Data'!O1019</f>
        <v>-0.0334196279408547</v>
      </c>
      <c r="C1020" s="11" t="n">
        <f aca="false">'Daily Data'!P1019</f>
        <v>0.0110098062953994</v>
      </c>
      <c r="E1020" s="11" t="n">
        <f aca="false">'Daily Data'!Q1019</f>
        <v>0.0104201206220027</v>
      </c>
      <c r="G1020" s="11" t="n">
        <f aca="false">'Daily Data'!R1019</f>
        <v>0.0276057733484703</v>
      </c>
      <c r="I1020" s="11" t="n">
        <f aca="false">'Daily Data'!O1019</f>
        <v>-0.0334196279408547</v>
      </c>
      <c r="J1020" s="11" t="n">
        <f aca="false">'Daily Data'!P1019</f>
        <v>0.0110098062953994</v>
      </c>
      <c r="L1020" s="11" t="n">
        <f aca="false">'Daily Data'!O1019</f>
        <v>-0.0334196279408547</v>
      </c>
      <c r="M1020" s="11" t="n">
        <f aca="false">'Daily Data'!Q1019</f>
        <v>0.0104201206220027</v>
      </c>
      <c r="O1020" s="11" t="n">
        <f aca="false">'Daily Data'!O1019</f>
        <v>-0.0334196279408547</v>
      </c>
      <c r="P1020" s="11" t="n">
        <f aca="false">'Daily Data'!R1019</f>
        <v>0.0276057733484703</v>
      </c>
      <c r="R1020" s="11" t="n">
        <f aca="false">'Daily Data'!P1019</f>
        <v>0.0110098062953994</v>
      </c>
      <c r="S1020" s="11" t="n">
        <f aca="false">'Daily Data'!Q1019</f>
        <v>0.0104201206220027</v>
      </c>
      <c r="U1020" s="11" t="n">
        <f aca="false">'Daily Data'!P1019</f>
        <v>0.0110098062953994</v>
      </c>
      <c r="V1020" s="11" t="n">
        <f aca="false">'Daily Data'!R1019</f>
        <v>0.0276057733484703</v>
      </c>
      <c r="X1020" s="11" t="n">
        <f aca="false">'Daily Data'!Q1019</f>
        <v>0.0104201206220027</v>
      </c>
      <c r="Y1020" s="11" t="n">
        <f aca="false">'Daily Data'!R1019</f>
        <v>0.0276057733484703</v>
      </c>
      <c r="AA1020" s="11" t="n">
        <f aca="false">'Daily Data'!O1019</f>
        <v>-0.0334196279408547</v>
      </c>
      <c r="AB1020" s="11" t="n">
        <f aca="false">'Daily Data'!P1019</f>
        <v>0.0110098062953994</v>
      </c>
      <c r="AC1020" s="11" t="n">
        <f aca="false">'Daily Data'!Q1019</f>
        <v>0.0104201206220027</v>
      </c>
      <c r="AE1020" s="11" t="n">
        <f aca="false">'Daily Data'!O1019</f>
        <v>-0.0334196279408547</v>
      </c>
      <c r="AF1020" s="11" t="n">
        <f aca="false">'Daily Data'!P1019</f>
        <v>0.0110098062953994</v>
      </c>
      <c r="AG1020" s="11" t="n">
        <f aca="false">'Daily Data'!R1019</f>
        <v>0.0276057733484703</v>
      </c>
      <c r="AI1020" s="11" t="n">
        <f aca="false">'Daily Data'!O1019</f>
        <v>-0.0334196279408547</v>
      </c>
      <c r="AJ1020" s="11" t="n">
        <f aca="false">'Daily Data'!Q1019</f>
        <v>0.0104201206220027</v>
      </c>
      <c r="AK1020" s="11" t="n">
        <f aca="false">'Daily Data'!R1019</f>
        <v>0.0276057733484703</v>
      </c>
      <c r="AM1020" s="11" t="n">
        <f aca="false">'Daily Data'!P1019</f>
        <v>0.0110098062953994</v>
      </c>
      <c r="AN1020" s="11" t="n">
        <f aca="false">'Daily Data'!Q1019</f>
        <v>0.0104201206220027</v>
      </c>
      <c r="AO1020" s="11" t="n">
        <f aca="false">'Daily Data'!R1019</f>
        <v>0.0276057733484703</v>
      </c>
      <c r="AQ1020" s="11" t="n">
        <f aca="false">'Daily Data'!O1019</f>
        <v>-0.0334196279408547</v>
      </c>
      <c r="AR1020" s="11" t="n">
        <f aca="false">'Daily Data'!P1019</f>
        <v>0.0110098062953994</v>
      </c>
      <c r="AS1020" s="11" t="n">
        <f aca="false">'Daily Data'!Q1019</f>
        <v>0.0104201206220027</v>
      </c>
      <c r="AT1020" s="11" t="n">
        <f aca="false">'Daily Data'!R1019</f>
        <v>0.0276057733484703</v>
      </c>
    </row>
    <row r="1021" customFormat="false" ht="15" hidden="false" customHeight="false" outlineLevel="0" collapsed="false">
      <c r="A1021" s="11" t="n">
        <f aca="false">'Daily Data'!O1020</f>
        <v>-0.0141234401972434</v>
      </c>
      <c r="C1021" s="11" t="n">
        <f aca="false">'Daily Data'!P1020</f>
        <v>0.0184337624236619</v>
      </c>
      <c r="E1021" s="11" t="n">
        <f aca="false">'Daily Data'!Q1020</f>
        <v>0.0192897780254815</v>
      </c>
      <c r="G1021" s="11" t="n">
        <f aca="false">'Daily Data'!R1020</f>
        <v>0.00694307984365496</v>
      </c>
      <c r="I1021" s="11" t="n">
        <f aca="false">'Daily Data'!O1020</f>
        <v>-0.0141234401972434</v>
      </c>
      <c r="J1021" s="11" t="n">
        <f aca="false">'Daily Data'!P1020</f>
        <v>0.0184337624236619</v>
      </c>
      <c r="L1021" s="11" t="n">
        <f aca="false">'Daily Data'!O1020</f>
        <v>-0.0141234401972434</v>
      </c>
      <c r="M1021" s="11" t="n">
        <f aca="false">'Daily Data'!Q1020</f>
        <v>0.0192897780254815</v>
      </c>
      <c r="O1021" s="11" t="n">
        <f aca="false">'Daily Data'!O1020</f>
        <v>-0.0141234401972434</v>
      </c>
      <c r="P1021" s="11" t="n">
        <f aca="false">'Daily Data'!R1020</f>
        <v>0.00694307984365496</v>
      </c>
      <c r="R1021" s="11" t="n">
        <f aca="false">'Daily Data'!P1020</f>
        <v>0.0184337624236619</v>
      </c>
      <c r="S1021" s="11" t="n">
        <f aca="false">'Daily Data'!Q1020</f>
        <v>0.0192897780254815</v>
      </c>
      <c r="U1021" s="11" t="n">
        <f aca="false">'Daily Data'!P1020</f>
        <v>0.0184337624236619</v>
      </c>
      <c r="V1021" s="11" t="n">
        <f aca="false">'Daily Data'!R1020</f>
        <v>0.00694307984365496</v>
      </c>
      <c r="X1021" s="11" t="n">
        <f aca="false">'Daily Data'!Q1020</f>
        <v>0.0192897780254815</v>
      </c>
      <c r="Y1021" s="11" t="n">
        <f aca="false">'Daily Data'!R1020</f>
        <v>0.00694307984365496</v>
      </c>
      <c r="AA1021" s="11" t="n">
        <f aca="false">'Daily Data'!O1020</f>
        <v>-0.0141234401972434</v>
      </c>
      <c r="AB1021" s="11" t="n">
        <f aca="false">'Daily Data'!P1020</f>
        <v>0.0184337624236619</v>
      </c>
      <c r="AC1021" s="11" t="n">
        <f aca="false">'Daily Data'!Q1020</f>
        <v>0.0192897780254815</v>
      </c>
      <c r="AE1021" s="11" t="n">
        <f aca="false">'Daily Data'!O1020</f>
        <v>-0.0141234401972434</v>
      </c>
      <c r="AF1021" s="11" t="n">
        <f aca="false">'Daily Data'!P1020</f>
        <v>0.0184337624236619</v>
      </c>
      <c r="AG1021" s="11" t="n">
        <f aca="false">'Daily Data'!R1020</f>
        <v>0.00694307984365496</v>
      </c>
      <c r="AI1021" s="11" t="n">
        <f aca="false">'Daily Data'!O1020</f>
        <v>-0.0141234401972434</v>
      </c>
      <c r="AJ1021" s="11" t="n">
        <f aca="false">'Daily Data'!Q1020</f>
        <v>0.0192897780254815</v>
      </c>
      <c r="AK1021" s="11" t="n">
        <f aca="false">'Daily Data'!R1020</f>
        <v>0.00694307984365496</v>
      </c>
      <c r="AM1021" s="11" t="n">
        <f aca="false">'Daily Data'!P1020</f>
        <v>0.0184337624236619</v>
      </c>
      <c r="AN1021" s="11" t="n">
        <f aca="false">'Daily Data'!Q1020</f>
        <v>0.0192897780254815</v>
      </c>
      <c r="AO1021" s="11" t="n">
        <f aca="false">'Daily Data'!R1020</f>
        <v>0.00694307984365496</v>
      </c>
      <c r="AQ1021" s="11" t="n">
        <f aca="false">'Daily Data'!O1020</f>
        <v>-0.0141234401972434</v>
      </c>
      <c r="AR1021" s="11" t="n">
        <f aca="false">'Daily Data'!P1020</f>
        <v>0.0184337624236619</v>
      </c>
      <c r="AS1021" s="11" t="n">
        <f aca="false">'Daily Data'!Q1020</f>
        <v>0.0192897780254815</v>
      </c>
      <c r="AT1021" s="11" t="n">
        <f aca="false">'Daily Data'!R1020</f>
        <v>0.00694307984365496</v>
      </c>
    </row>
    <row r="1022" customFormat="false" ht="15" hidden="false" customHeight="false" outlineLevel="0" collapsed="false">
      <c r="A1022" s="11" t="n">
        <f aca="false">'Daily Data'!O1021</f>
        <v>0.0101371797373753</v>
      </c>
      <c r="C1022" s="11" t="n">
        <f aca="false">'Daily Data'!P1021</f>
        <v>-0.00329932392710173</v>
      </c>
      <c r="E1022" s="11" t="n">
        <f aca="false">'Daily Data'!Q1021</f>
        <v>-0.0040403966228849</v>
      </c>
      <c r="G1022" s="11" t="n">
        <f aca="false">'Daily Data'!R1021</f>
        <v>-0.00499750238986373</v>
      </c>
      <c r="I1022" s="11" t="n">
        <f aca="false">'Daily Data'!O1021</f>
        <v>0.0101371797373753</v>
      </c>
      <c r="J1022" s="11" t="n">
        <f aca="false">'Daily Data'!P1021</f>
        <v>-0.00329932392710173</v>
      </c>
      <c r="L1022" s="11" t="n">
        <f aca="false">'Daily Data'!O1021</f>
        <v>0.0101371797373753</v>
      </c>
      <c r="M1022" s="11" t="n">
        <f aca="false">'Daily Data'!Q1021</f>
        <v>-0.0040403966228849</v>
      </c>
      <c r="O1022" s="11" t="n">
        <f aca="false">'Daily Data'!O1021</f>
        <v>0.0101371797373753</v>
      </c>
      <c r="P1022" s="11" t="n">
        <f aca="false">'Daily Data'!R1021</f>
        <v>-0.00499750238986373</v>
      </c>
      <c r="R1022" s="11" t="n">
        <f aca="false">'Daily Data'!P1021</f>
        <v>-0.00329932392710173</v>
      </c>
      <c r="S1022" s="11" t="n">
        <f aca="false">'Daily Data'!Q1021</f>
        <v>-0.0040403966228849</v>
      </c>
      <c r="U1022" s="11" t="n">
        <f aca="false">'Daily Data'!P1021</f>
        <v>-0.00329932392710173</v>
      </c>
      <c r="V1022" s="11" t="n">
        <f aca="false">'Daily Data'!R1021</f>
        <v>-0.00499750238986373</v>
      </c>
      <c r="X1022" s="11" t="n">
        <f aca="false">'Daily Data'!Q1021</f>
        <v>-0.0040403966228849</v>
      </c>
      <c r="Y1022" s="11" t="n">
        <f aca="false">'Daily Data'!R1021</f>
        <v>-0.00499750238986373</v>
      </c>
      <c r="AA1022" s="11" t="n">
        <f aca="false">'Daily Data'!O1021</f>
        <v>0.0101371797373753</v>
      </c>
      <c r="AB1022" s="11" t="n">
        <f aca="false">'Daily Data'!P1021</f>
        <v>-0.00329932392710173</v>
      </c>
      <c r="AC1022" s="11" t="n">
        <f aca="false">'Daily Data'!Q1021</f>
        <v>-0.0040403966228849</v>
      </c>
      <c r="AE1022" s="11" t="n">
        <f aca="false">'Daily Data'!O1021</f>
        <v>0.0101371797373753</v>
      </c>
      <c r="AF1022" s="11" t="n">
        <f aca="false">'Daily Data'!P1021</f>
        <v>-0.00329932392710173</v>
      </c>
      <c r="AG1022" s="11" t="n">
        <f aca="false">'Daily Data'!R1021</f>
        <v>-0.00499750238986373</v>
      </c>
      <c r="AI1022" s="11" t="n">
        <f aca="false">'Daily Data'!O1021</f>
        <v>0.0101371797373753</v>
      </c>
      <c r="AJ1022" s="11" t="n">
        <f aca="false">'Daily Data'!Q1021</f>
        <v>-0.0040403966228849</v>
      </c>
      <c r="AK1022" s="11" t="n">
        <f aca="false">'Daily Data'!R1021</f>
        <v>-0.00499750238986373</v>
      </c>
      <c r="AM1022" s="11" t="n">
        <f aca="false">'Daily Data'!P1021</f>
        <v>-0.00329932392710173</v>
      </c>
      <c r="AN1022" s="11" t="n">
        <f aca="false">'Daily Data'!Q1021</f>
        <v>-0.0040403966228849</v>
      </c>
      <c r="AO1022" s="11" t="n">
        <f aca="false">'Daily Data'!R1021</f>
        <v>-0.00499750238986373</v>
      </c>
      <c r="AQ1022" s="11" t="n">
        <f aca="false">'Daily Data'!O1021</f>
        <v>0.0101371797373753</v>
      </c>
      <c r="AR1022" s="11" t="n">
        <f aca="false">'Daily Data'!P1021</f>
        <v>-0.00329932392710173</v>
      </c>
      <c r="AS1022" s="11" t="n">
        <f aca="false">'Daily Data'!Q1021</f>
        <v>-0.0040403966228849</v>
      </c>
      <c r="AT1022" s="11" t="n">
        <f aca="false">'Daily Data'!R1021</f>
        <v>-0.00499750238986373</v>
      </c>
    </row>
    <row r="1023" customFormat="false" ht="15" hidden="false" customHeight="false" outlineLevel="0" collapsed="false">
      <c r="A1023" s="11" t="n">
        <f aca="false">'Daily Data'!O1022</f>
        <v>-0.00526628060898669</v>
      </c>
      <c r="C1023" s="11" t="n">
        <f aca="false">'Daily Data'!P1022</f>
        <v>-0.00331019818331955</v>
      </c>
      <c r="E1023" s="11" t="n">
        <f aca="false">'Daily Data'!Q1022</f>
        <v>-0.00364350649350652</v>
      </c>
      <c r="G1023" s="11" t="n">
        <f aca="false">'Daily Data'!R1022</f>
        <v>-0.00121213870479229</v>
      </c>
      <c r="I1023" s="11" t="n">
        <f aca="false">'Daily Data'!O1022</f>
        <v>-0.00526628060898669</v>
      </c>
      <c r="J1023" s="11" t="n">
        <f aca="false">'Daily Data'!P1022</f>
        <v>-0.00331019818331955</v>
      </c>
      <c r="L1023" s="11" t="n">
        <f aca="false">'Daily Data'!O1022</f>
        <v>-0.00526628060898669</v>
      </c>
      <c r="M1023" s="11" t="n">
        <f aca="false">'Daily Data'!Q1022</f>
        <v>-0.00364350649350652</v>
      </c>
      <c r="O1023" s="11" t="n">
        <f aca="false">'Daily Data'!O1022</f>
        <v>-0.00526628060898669</v>
      </c>
      <c r="P1023" s="11" t="n">
        <f aca="false">'Daily Data'!R1022</f>
        <v>-0.00121213870479229</v>
      </c>
      <c r="R1023" s="11" t="n">
        <f aca="false">'Daily Data'!P1022</f>
        <v>-0.00331019818331955</v>
      </c>
      <c r="S1023" s="11" t="n">
        <f aca="false">'Daily Data'!Q1022</f>
        <v>-0.00364350649350652</v>
      </c>
      <c r="U1023" s="11" t="n">
        <f aca="false">'Daily Data'!P1022</f>
        <v>-0.00331019818331955</v>
      </c>
      <c r="V1023" s="11" t="n">
        <f aca="false">'Daily Data'!R1022</f>
        <v>-0.00121213870479229</v>
      </c>
      <c r="X1023" s="11" t="n">
        <f aca="false">'Daily Data'!Q1022</f>
        <v>-0.00364350649350652</v>
      </c>
      <c r="Y1023" s="11" t="n">
        <f aca="false">'Daily Data'!R1022</f>
        <v>-0.00121213870479229</v>
      </c>
      <c r="AA1023" s="11" t="n">
        <f aca="false">'Daily Data'!O1022</f>
        <v>-0.00526628060898669</v>
      </c>
      <c r="AB1023" s="11" t="n">
        <f aca="false">'Daily Data'!P1022</f>
        <v>-0.00331019818331955</v>
      </c>
      <c r="AC1023" s="11" t="n">
        <f aca="false">'Daily Data'!Q1022</f>
        <v>-0.00364350649350652</v>
      </c>
      <c r="AE1023" s="11" t="n">
        <f aca="false">'Daily Data'!O1022</f>
        <v>-0.00526628060898669</v>
      </c>
      <c r="AF1023" s="11" t="n">
        <f aca="false">'Daily Data'!P1022</f>
        <v>-0.00331019818331955</v>
      </c>
      <c r="AG1023" s="11" t="n">
        <f aca="false">'Daily Data'!R1022</f>
        <v>-0.00121213870479229</v>
      </c>
      <c r="AI1023" s="11" t="n">
        <f aca="false">'Daily Data'!O1022</f>
        <v>-0.00526628060898669</v>
      </c>
      <c r="AJ1023" s="11" t="n">
        <f aca="false">'Daily Data'!Q1022</f>
        <v>-0.00364350649350652</v>
      </c>
      <c r="AK1023" s="11" t="n">
        <f aca="false">'Daily Data'!R1022</f>
        <v>-0.00121213870479229</v>
      </c>
      <c r="AM1023" s="11" t="n">
        <f aca="false">'Daily Data'!P1022</f>
        <v>-0.00331019818331955</v>
      </c>
      <c r="AN1023" s="11" t="n">
        <f aca="false">'Daily Data'!Q1022</f>
        <v>-0.00364350649350652</v>
      </c>
      <c r="AO1023" s="11" t="n">
        <f aca="false">'Daily Data'!R1022</f>
        <v>-0.00121213870479229</v>
      </c>
      <c r="AQ1023" s="11" t="n">
        <f aca="false">'Daily Data'!O1022</f>
        <v>-0.00526628060898669</v>
      </c>
      <c r="AR1023" s="11" t="n">
        <f aca="false">'Daily Data'!P1022</f>
        <v>-0.00331019818331955</v>
      </c>
      <c r="AS1023" s="11" t="n">
        <f aca="false">'Daily Data'!Q1022</f>
        <v>-0.00364350649350652</v>
      </c>
      <c r="AT1023" s="11" t="n">
        <f aca="false">'Daily Data'!R1022</f>
        <v>-0.00121213870479229</v>
      </c>
    </row>
    <row r="1024" customFormat="false" ht="15" hidden="false" customHeight="false" outlineLevel="0" collapsed="false">
      <c r="A1024" s="11" t="n">
        <f aca="false">'Daily Data'!O1023</f>
        <v>0.0299899619124344</v>
      </c>
      <c r="C1024" s="11" t="n">
        <f aca="false">'Daily Data'!P1023</f>
        <v>-0.0136773996922713</v>
      </c>
      <c r="E1024" s="11" t="n">
        <f aca="false">'Daily Data'!Q1023</f>
        <v>-0.0131955967390275</v>
      </c>
      <c r="G1024" s="11" t="n">
        <f aca="false">'Daily Data'!R1023</f>
        <v>-0.0178756398491706</v>
      </c>
      <c r="I1024" s="11" t="n">
        <f aca="false">'Daily Data'!O1023</f>
        <v>0.0299899619124344</v>
      </c>
      <c r="J1024" s="11" t="n">
        <f aca="false">'Daily Data'!P1023</f>
        <v>-0.0136773996922713</v>
      </c>
      <c r="L1024" s="11" t="n">
        <f aca="false">'Daily Data'!O1023</f>
        <v>0.0299899619124344</v>
      </c>
      <c r="M1024" s="11" t="n">
        <f aca="false">'Daily Data'!Q1023</f>
        <v>-0.0131955967390275</v>
      </c>
      <c r="O1024" s="11" t="n">
        <f aca="false">'Daily Data'!O1023</f>
        <v>0.0299899619124344</v>
      </c>
      <c r="P1024" s="11" t="n">
        <f aca="false">'Daily Data'!R1023</f>
        <v>-0.0178756398491706</v>
      </c>
      <c r="R1024" s="11" t="n">
        <f aca="false">'Daily Data'!P1023</f>
        <v>-0.0136773996922713</v>
      </c>
      <c r="S1024" s="11" t="n">
        <f aca="false">'Daily Data'!Q1023</f>
        <v>-0.0131955967390275</v>
      </c>
      <c r="U1024" s="11" t="n">
        <f aca="false">'Daily Data'!P1023</f>
        <v>-0.0136773996922713</v>
      </c>
      <c r="V1024" s="11" t="n">
        <f aca="false">'Daily Data'!R1023</f>
        <v>-0.0178756398491706</v>
      </c>
      <c r="X1024" s="11" t="n">
        <f aca="false">'Daily Data'!Q1023</f>
        <v>-0.0131955967390275</v>
      </c>
      <c r="Y1024" s="11" t="n">
        <f aca="false">'Daily Data'!R1023</f>
        <v>-0.0178756398491706</v>
      </c>
      <c r="AA1024" s="11" t="n">
        <f aca="false">'Daily Data'!O1023</f>
        <v>0.0299899619124344</v>
      </c>
      <c r="AB1024" s="11" t="n">
        <f aca="false">'Daily Data'!P1023</f>
        <v>-0.0136773996922713</v>
      </c>
      <c r="AC1024" s="11" t="n">
        <f aca="false">'Daily Data'!Q1023</f>
        <v>-0.0131955967390275</v>
      </c>
      <c r="AE1024" s="11" t="n">
        <f aca="false">'Daily Data'!O1023</f>
        <v>0.0299899619124344</v>
      </c>
      <c r="AF1024" s="11" t="n">
        <f aca="false">'Daily Data'!P1023</f>
        <v>-0.0136773996922713</v>
      </c>
      <c r="AG1024" s="11" t="n">
        <f aca="false">'Daily Data'!R1023</f>
        <v>-0.0178756398491706</v>
      </c>
      <c r="AI1024" s="11" t="n">
        <f aca="false">'Daily Data'!O1023</f>
        <v>0.0299899619124344</v>
      </c>
      <c r="AJ1024" s="11" t="n">
        <f aca="false">'Daily Data'!Q1023</f>
        <v>-0.0131955967390275</v>
      </c>
      <c r="AK1024" s="11" t="n">
        <f aca="false">'Daily Data'!R1023</f>
        <v>-0.0178756398491706</v>
      </c>
      <c r="AM1024" s="11" t="n">
        <f aca="false">'Daily Data'!P1023</f>
        <v>-0.0136773996922713</v>
      </c>
      <c r="AN1024" s="11" t="n">
        <f aca="false">'Daily Data'!Q1023</f>
        <v>-0.0131955967390275</v>
      </c>
      <c r="AO1024" s="11" t="n">
        <f aca="false">'Daily Data'!R1023</f>
        <v>-0.0178756398491706</v>
      </c>
      <c r="AQ1024" s="11" t="n">
        <f aca="false">'Daily Data'!O1023</f>
        <v>0.0299899619124344</v>
      </c>
      <c r="AR1024" s="11" t="n">
        <f aca="false">'Daily Data'!P1023</f>
        <v>-0.0136773996922713</v>
      </c>
      <c r="AS1024" s="11" t="n">
        <f aca="false">'Daily Data'!Q1023</f>
        <v>-0.0131955967390275</v>
      </c>
      <c r="AT1024" s="11" t="n">
        <f aca="false">'Daily Data'!R1023</f>
        <v>-0.0178756398491706</v>
      </c>
    </row>
    <row r="1025" customFormat="false" ht="15" hidden="false" customHeight="false" outlineLevel="0" collapsed="false">
      <c r="A1025" s="11" t="n">
        <f aca="false">'Daily Data'!O1024</f>
        <v>0.00430699480417919</v>
      </c>
      <c r="C1025" s="11" t="n">
        <f aca="false">'Daily Data'!P1024</f>
        <v>0.0088126807463851</v>
      </c>
      <c r="E1025" s="11" t="n">
        <f aca="false">'Daily Data'!Q1024</f>
        <v>0.00873455673098868</v>
      </c>
      <c r="G1025" s="11" t="n">
        <f aca="false">'Daily Data'!R1024</f>
        <v>0.0126752495334217</v>
      </c>
      <c r="I1025" s="11" t="n">
        <f aca="false">'Daily Data'!O1024</f>
        <v>0.00430699480417919</v>
      </c>
      <c r="J1025" s="11" t="n">
        <f aca="false">'Daily Data'!P1024</f>
        <v>0.0088126807463851</v>
      </c>
      <c r="L1025" s="11" t="n">
        <f aca="false">'Daily Data'!O1024</f>
        <v>0.00430699480417919</v>
      </c>
      <c r="M1025" s="11" t="n">
        <f aca="false">'Daily Data'!Q1024</f>
        <v>0.00873455673098868</v>
      </c>
      <c r="O1025" s="11" t="n">
        <f aca="false">'Daily Data'!O1024</f>
        <v>0.00430699480417919</v>
      </c>
      <c r="P1025" s="11" t="n">
        <f aca="false">'Daily Data'!R1024</f>
        <v>0.0126752495334217</v>
      </c>
      <c r="R1025" s="11" t="n">
        <f aca="false">'Daily Data'!P1024</f>
        <v>0.0088126807463851</v>
      </c>
      <c r="S1025" s="11" t="n">
        <f aca="false">'Daily Data'!Q1024</f>
        <v>0.00873455673098868</v>
      </c>
      <c r="U1025" s="11" t="n">
        <f aca="false">'Daily Data'!P1024</f>
        <v>0.0088126807463851</v>
      </c>
      <c r="V1025" s="11" t="n">
        <f aca="false">'Daily Data'!R1024</f>
        <v>0.0126752495334217</v>
      </c>
      <c r="X1025" s="11" t="n">
        <f aca="false">'Daily Data'!Q1024</f>
        <v>0.00873455673098868</v>
      </c>
      <c r="Y1025" s="11" t="n">
        <f aca="false">'Daily Data'!R1024</f>
        <v>0.0126752495334217</v>
      </c>
      <c r="AA1025" s="11" t="n">
        <f aca="false">'Daily Data'!O1024</f>
        <v>0.00430699480417919</v>
      </c>
      <c r="AB1025" s="11" t="n">
        <f aca="false">'Daily Data'!P1024</f>
        <v>0.0088126807463851</v>
      </c>
      <c r="AC1025" s="11" t="n">
        <f aca="false">'Daily Data'!Q1024</f>
        <v>0.00873455673098868</v>
      </c>
      <c r="AE1025" s="11" t="n">
        <f aca="false">'Daily Data'!O1024</f>
        <v>0.00430699480417919</v>
      </c>
      <c r="AF1025" s="11" t="n">
        <f aca="false">'Daily Data'!P1024</f>
        <v>0.0088126807463851</v>
      </c>
      <c r="AG1025" s="11" t="n">
        <f aca="false">'Daily Data'!R1024</f>
        <v>0.0126752495334217</v>
      </c>
      <c r="AI1025" s="11" t="n">
        <f aca="false">'Daily Data'!O1024</f>
        <v>0.00430699480417919</v>
      </c>
      <c r="AJ1025" s="11" t="n">
        <f aca="false">'Daily Data'!Q1024</f>
        <v>0.00873455673098868</v>
      </c>
      <c r="AK1025" s="11" t="n">
        <f aca="false">'Daily Data'!R1024</f>
        <v>0.0126752495334217</v>
      </c>
      <c r="AM1025" s="11" t="n">
        <f aca="false">'Daily Data'!P1024</f>
        <v>0.0088126807463851</v>
      </c>
      <c r="AN1025" s="11" t="n">
        <f aca="false">'Daily Data'!Q1024</f>
        <v>0.00873455673098868</v>
      </c>
      <c r="AO1025" s="11" t="n">
        <f aca="false">'Daily Data'!R1024</f>
        <v>0.0126752495334217</v>
      </c>
      <c r="AQ1025" s="11" t="n">
        <f aca="false">'Daily Data'!O1024</f>
        <v>0.00430699480417919</v>
      </c>
      <c r="AR1025" s="11" t="n">
        <f aca="false">'Daily Data'!P1024</f>
        <v>0.0088126807463851</v>
      </c>
      <c r="AS1025" s="11" t="n">
        <f aca="false">'Daily Data'!Q1024</f>
        <v>0.00873455673098868</v>
      </c>
      <c r="AT1025" s="11" t="n">
        <f aca="false">'Daily Data'!R1024</f>
        <v>0.0126752495334217</v>
      </c>
    </row>
    <row r="1026" customFormat="false" ht="15" hidden="false" customHeight="false" outlineLevel="0" collapsed="false">
      <c r="A1026" s="11" t="n">
        <f aca="false">'Daily Data'!O1025</f>
        <v>-0.00128487263554809</v>
      </c>
      <c r="C1026" s="11" t="n">
        <f aca="false">'Daily Data'!P1025</f>
        <v>-0.0033377007255858</v>
      </c>
      <c r="E1026" s="11" t="n">
        <f aca="false">'Daily Data'!Q1025</f>
        <v>-0.00342352482531226</v>
      </c>
      <c r="G1026" s="11" t="n">
        <f aca="false">'Daily Data'!R1025</f>
        <v>-0.00494116465863457</v>
      </c>
      <c r="I1026" s="11" t="n">
        <f aca="false">'Daily Data'!O1025</f>
        <v>-0.00128487263554809</v>
      </c>
      <c r="J1026" s="11" t="n">
        <f aca="false">'Daily Data'!P1025</f>
        <v>-0.0033377007255858</v>
      </c>
      <c r="L1026" s="11" t="n">
        <f aca="false">'Daily Data'!O1025</f>
        <v>-0.00128487263554809</v>
      </c>
      <c r="M1026" s="11" t="n">
        <f aca="false">'Daily Data'!Q1025</f>
        <v>-0.00342352482531226</v>
      </c>
      <c r="O1026" s="11" t="n">
        <f aca="false">'Daily Data'!O1025</f>
        <v>-0.00128487263554809</v>
      </c>
      <c r="P1026" s="11" t="n">
        <f aca="false">'Daily Data'!R1025</f>
        <v>-0.00494116465863457</v>
      </c>
      <c r="R1026" s="11" t="n">
        <f aca="false">'Daily Data'!P1025</f>
        <v>-0.0033377007255858</v>
      </c>
      <c r="S1026" s="11" t="n">
        <f aca="false">'Daily Data'!Q1025</f>
        <v>-0.00342352482531226</v>
      </c>
      <c r="U1026" s="11" t="n">
        <f aca="false">'Daily Data'!P1025</f>
        <v>-0.0033377007255858</v>
      </c>
      <c r="V1026" s="11" t="n">
        <f aca="false">'Daily Data'!R1025</f>
        <v>-0.00494116465863457</v>
      </c>
      <c r="X1026" s="11" t="n">
        <f aca="false">'Daily Data'!Q1025</f>
        <v>-0.00342352482531226</v>
      </c>
      <c r="Y1026" s="11" t="n">
        <f aca="false">'Daily Data'!R1025</f>
        <v>-0.00494116465863457</v>
      </c>
      <c r="AA1026" s="11" t="n">
        <f aca="false">'Daily Data'!O1025</f>
        <v>-0.00128487263554809</v>
      </c>
      <c r="AB1026" s="11" t="n">
        <f aca="false">'Daily Data'!P1025</f>
        <v>-0.0033377007255858</v>
      </c>
      <c r="AC1026" s="11" t="n">
        <f aca="false">'Daily Data'!Q1025</f>
        <v>-0.00342352482531226</v>
      </c>
      <c r="AE1026" s="11" t="n">
        <f aca="false">'Daily Data'!O1025</f>
        <v>-0.00128487263554809</v>
      </c>
      <c r="AF1026" s="11" t="n">
        <f aca="false">'Daily Data'!P1025</f>
        <v>-0.0033377007255858</v>
      </c>
      <c r="AG1026" s="11" t="n">
        <f aca="false">'Daily Data'!R1025</f>
        <v>-0.00494116465863457</v>
      </c>
      <c r="AI1026" s="11" t="n">
        <f aca="false">'Daily Data'!O1025</f>
        <v>-0.00128487263554809</v>
      </c>
      <c r="AJ1026" s="11" t="n">
        <f aca="false">'Daily Data'!Q1025</f>
        <v>-0.00342352482531226</v>
      </c>
      <c r="AK1026" s="11" t="n">
        <f aca="false">'Daily Data'!R1025</f>
        <v>-0.00494116465863457</v>
      </c>
      <c r="AM1026" s="11" t="n">
        <f aca="false">'Daily Data'!P1025</f>
        <v>-0.0033377007255858</v>
      </c>
      <c r="AN1026" s="11" t="n">
        <f aca="false">'Daily Data'!Q1025</f>
        <v>-0.00342352482531226</v>
      </c>
      <c r="AO1026" s="11" t="n">
        <f aca="false">'Daily Data'!R1025</f>
        <v>-0.00494116465863457</v>
      </c>
      <c r="AQ1026" s="11" t="n">
        <f aca="false">'Daily Data'!O1025</f>
        <v>-0.00128487263554809</v>
      </c>
      <c r="AR1026" s="11" t="n">
        <f aca="false">'Daily Data'!P1025</f>
        <v>-0.0033377007255858</v>
      </c>
      <c r="AS1026" s="11" t="n">
        <f aca="false">'Daily Data'!Q1025</f>
        <v>-0.00342352482531226</v>
      </c>
      <c r="AT1026" s="11" t="n">
        <f aca="false">'Daily Data'!R1025</f>
        <v>-0.00494116465863457</v>
      </c>
    </row>
    <row r="1027" customFormat="false" ht="15" hidden="false" customHeight="false" outlineLevel="0" collapsed="false">
      <c r="A1027" s="11" t="n">
        <f aca="false">'Daily Data'!O1026</f>
        <v>0.0224487495300294</v>
      </c>
      <c r="C1027" s="11" t="n">
        <f aca="false">'Daily Data'!P1026</f>
        <v>0.0116887635756056</v>
      </c>
      <c r="E1027" s="11" t="n">
        <f aca="false">'Daily Data'!Q1026</f>
        <v>0.0116985427615863</v>
      </c>
      <c r="G1027" s="11" t="n">
        <f aca="false">'Daily Data'!R1026</f>
        <v>-0.00433964153927245</v>
      </c>
      <c r="I1027" s="11" t="n">
        <f aca="false">'Daily Data'!O1026</f>
        <v>0.0224487495300294</v>
      </c>
      <c r="J1027" s="11" t="n">
        <f aca="false">'Daily Data'!P1026</f>
        <v>0.0116887635756056</v>
      </c>
      <c r="L1027" s="11" t="n">
        <f aca="false">'Daily Data'!O1026</f>
        <v>0.0224487495300294</v>
      </c>
      <c r="M1027" s="11" t="n">
        <f aca="false">'Daily Data'!Q1026</f>
        <v>0.0116985427615863</v>
      </c>
      <c r="O1027" s="11" t="n">
        <f aca="false">'Daily Data'!O1026</f>
        <v>0.0224487495300294</v>
      </c>
      <c r="P1027" s="11" t="n">
        <f aca="false">'Daily Data'!R1026</f>
        <v>-0.00433964153927245</v>
      </c>
      <c r="R1027" s="11" t="n">
        <f aca="false">'Daily Data'!P1026</f>
        <v>0.0116887635756056</v>
      </c>
      <c r="S1027" s="11" t="n">
        <f aca="false">'Daily Data'!Q1026</f>
        <v>0.0116985427615863</v>
      </c>
      <c r="U1027" s="11" t="n">
        <f aca="false">'Daily Data'!P1026</f>
        <v>0.0116887635756056</v>
      </c>
      <c r="V1027" s="11" t="n">
        <f aca="false">'Daily Data'!R1026</f>
        <v>-0.00433964153927245</v>
      </c>
      <c r="X1027" s="11" t="n">
        <f aca="false">'Daily Data'!Q1026</f>
        <v>0.0116985427615863</v>
      </c>
      <c r="Y1027" s="11" t="n">
        <f aca="false">'Daily Data'!R1026</f>
        <v>-0.00433964153927245</v>
      </c>
      <c r="AA1027" s="11" t="n">
        <f aca="false">'Daily Data'!O1026</f>
        <v>0.0224487495300294</v>
      </c>
      <c r="AB1027" s="11" t="n">
        <f aca="false">'Daily Data'!P1026</f>
        <v>0.0116887635756056</v>
      </c>
      <c r="AC1027" s="11" t="n">
        <f aca="false">'Daily Data'!Q1026</f>
        <v>0.0116985427615863</v>
      </c>
      <c r="AE1027" s="11" t="n">
        <f aca="false">'Daily Data'!O1026</f>
        <v>0.0224487495300294</v>
      </c>
      <c r="AF1027" s="11" t="n">
        <f aca="false">'Daily Data'!P1026</f>
        <v>0.0116887635756056</v>
      </c>
      <c r="AG1027" s="11" t="n">
        <f aca="false">'Daily Data'!R1026</f>
        <v>-0.00433964153927245</v>
      </c>
      <c r="AI1027" s="11" t="n">
        <f aca="false">'Daily Data'!O1026</f>
        <v>0.0224487495300294</v>
      </c>
      <c r="AJ1027" s="11" t="n">
        <f aca="false">'Daily Data'!Q1026</f>
        <v>0.0116985427615863</v>
      </c>
      <c r="AK1027" s="11" t="n">
        <f aca="false">'Daily Data'!R1026</f>
        <v>-0.00433964153927245</v>
      </c>
      <c r="AM1027" s="11" t="n">
        <f aca="false">'Daily Data'!P1026</f>
        <v>0.0116887635756056</v>
      </c>
      <c r="AN1027" s="11" t="n">
        <f aca="false">'Daily Data'!Q1026</f>
        <v>0.0116985427615863</v>
      </c>
      <c r="AO1027" s="11" t="n">
        <f aca="false">'Daily Data'!R1026</f>
        <v>-0.00433964153927245</v>
      </c>
      <c r="AQ1027" s="11" t="n">
        <f aca="false">'Daily Data'!O1026</f>
        <v>0.0224487495300294</v>
      </c>
      <c r="AR1027" s="11" t="n">
        <f aca="false">'Daily Data'!P1026</f>
        <v>0.0116887635756056</v>
      </c>
      <c r="AS1027" s="11" t="n">
        <f aca="false">'Daily Data'!Q1026</f>
        <v>0.0116985427615863</v>
      </c>
      <c r="AT1027" s="11" t="n">
        <f aca="false">'Daily Data'!R1026</f>
        <v>-0.00433964153927245</v>
      </c>
    </row>
    <row r="1028" customFormat="false" ht="15" hidden="false" customHeight="false" outlineLevel="0" collapsed="false">
      <c r="A1028" s="11" t="n">
        <f aca="false">'Daily Data'!O1027</f>
        <v>-0.000364647474910814</v>
      </c>
      <c r="C1028" s="11" t="n">
        <f aca="false">'Daily Data'!P1027</f>
        <v>-0.00578748967795216</v>
      </c>
      <c r="E1028" s="11" t="n">
        <f aca="false">'Daily Data'!Q1027</f>
        <v>-0.0055443329397875</v>
      </c>
      <c r="G1028" s="11" t="n">
        <f aca="false">'Daily Data'!R1027</f>
        <v>0.00538654685679309</v>
      </c>
      <c r="I1028" s="11" t="n">
        <f aca="false">'Daily Data'!O1027</f>
        <v>-0.000364647474910814</v>
      </c>
      <c r="J1028" s="11" t="n">
        <f aca="false">'Daily Data'!P1027</f>
        <v>-0.00578748967795216</v>
      </c>
      <c r="L1028" s="11" t="n">
        <f aca="false">'Daily Data'!O1027</f>
        <v>-0.000364647474910814</v>
      </c>
      <c r="M1028" s="11" t="n">
        <f aca="false">'Daily Data'!Q1027</f>
        <v>-0.0055443329397875</v>
      </c>
      <c r="O1028" s="11" t="n">
        <f aca="false">'Daily Data'!O1027</f>
        <v>-0.000364647474910814</v>
      </c>
      <c r="P1028" s="11" t="n">
        <f aca="false">'Daily Data'!R1027</f>
        <v>0.00538654685679309</v>
      </c>
      <c r="R1028" s="11" t="n">
        <f aca="false">'Daily Data'!P1027</f>
        <v>-0.00578748967795216</v>
      </c>
      <c r="S1028" s="11" t="n">
        <f aca="false">'Daily Data'!Q1027</f>
        <v>-0.0055443329397875</v>
      </c>
      <c r="U1028" s="11" t="n">
        <f aca="false">'Daily Data'!P1027</f>
        <v>-0.00578748967795216</v>
      </c>
      <c r="V1028" s="11" t="n">
        <f aca="false">'Daily Data'!R1027</f>
        <v>0.00538654685679309</v>
      </c>
      <c r="X1028" s="11" t="n">
        <f aca="false">'Daily Data'!Q1027</f>
        <v>-0.0055443329397875</v>
      </c>
      <c r="Y1028" s="11" t="n">
        <f aca="false">'Daily Data'!R1027</f>
        <v>0.00538654685679309</v>
      </c>
      <c r="AA1028" s="11" t="n">
        <f aca="false">'Daily Data'!O1027</f>
        <v>-0.000364647474910814</v>
      </c>
      <c r="AB1028" s="11" t="n">
        <f aca="false">'Daily Data'!P1027</f>
        <v>-0.00578748967795216</v>
      </c>
      <c r="AC1028" s="11" t="n">
        <f aca="false">'Daily Data'!Q1027</f>
        <v>-0.0055443329397875</v>
      </c>
      <c r="AE1028" s="11" t="n">
        <f aca="false">'Daily Data'!O1027</f>
        <v>-0.000364647474910814</v>
      </c>
      <c r="AF1028" s="11" t="n">
        <f aca="false">'Daily Data'!P1027</f>
        <v>-0.00578748967795216</v>
      </c>
      <c r="AG1028" s="11" t="n">
        <f aca="false">'Daily Data'!R1027</f>
        <v>0.00538654685679309</v>
      </c>
      <c r="AI1028" s="11" t="n">
        <f aca="false">'Daily Data'!O1027</f>
        <v>-0.000364647474910814</v>
      </c>
      <c r="AJ1028" s="11" t="n">
        <f aca="false">'Daily Data'!Q1027</f>
        <v>-0.0055443329397875</v>
      </c>
      <c r="AK1028" s="11" t="n">
        <f aca="false">'Daily Data'!R1027</f>
        <v>0.00538654685679309</v>
      </c>
      <c r="AM1028" s="11" t="n">
        <f aca="false">'Daily Data'!P1027</f>
        <v>-0.00578748967795216</v>
      </c>
      <c r="AN1028" s="11" t="n">
        <f aca="false">'Daily Data'!Q1027</f>
        <v>-0.0055443329397875</v>
      </c>
      <c r="AO1028" s="11" t="n">
        <f aca="false">'Daily Data'!R1027</f>
        <v>0.00538654685679309</v>
      </c>
      <c r="AQ1028" s="11" t="n">
        <f aca="false">'Daily Data'!O1027</f>
        <v>-0.000364647474910814</v>
      </c>
      <c r="AR1028" s="11" t="n">
        <f aca="false">'Daily Data'!P1027</f>
        <v>-0.00578748967795216</v>
      </c>
      <c r="AS1028" s="11" t="n">
        <f aca="false">'Daily Data'!Q1027</f>
        <v>-0.0055443329397875</v>
      </c>
      <c r="AT1028" s="11" t="n">
        <f aca="false">'Daily Data'!R1027</f>
        <v>0.00538654685679309</v>
      </c>
    </row>
    <row r="1029" customFormat="false" ht="15" hidden="false" customHeight="false" outlineLevel="0" collapsed="false">
      <c r="A1029" s="11" t="n">
        <f aca="false">'Daily Data'!O1028</f>
        <v>0.00160220327148554</v>
      </c>
      <c r="C1029" s="11" t="n">
        <f aca="false">'Daily Data'!P1028</f>
        <v>0.0132818936877077</v>
      </c>
      <c r="E1029" s="11" t="n">
        <f aca="false">'Daily Data'!Q1028</f>
        <v>0.013040309980886</v>
      </c>
      <c r="G1029" s="11" t="n">
        <f aca="false">'Daily Data'!R1028</f>
        <v>0.00864887109779968</v>
      </c>
      <c r="I1029" s="11" t="n">
        <f aca="false">'Daily Data'!O1028</f>
        <v>0.00160220327148554</v>
      </c>
      <c r="J1029" s="11" t="n">
        <f aca="false">'Daily Data'!P1028</f>
        <v>0.0132818936877077</v>
      </c>
      <c r="L1029" s="11" t="n">
        <f aca="false">'Daily Data'!O1028</f>
        <v>0.00160220327148554</v>
      </c>
      <c r="M1029" s="11" t="n">
        <f aca="false">'Daily Data'!Q1028</f>
        <v>0.013040309980886</v>
      </c>
      <c r="O1029" s="11" t="n">
        <f aca="false">'Daily Data'!O1028</f>
        <v>0.00160220327148554</v>
      </c>
      <c r="P1029" s="11" t="n">
        <f aca="false">'Daily Data'!R1028</f>
        <v>0.00864887109779968</v>
      </c>
      <c r="R1029" s="11" t="n">
        <f aca="false">'Daily Data'!P1028</f>
        <v>0.0132818936877077</v>
      </c>
      <c r="S1029" s="11" t="n">
        <f aca="false">'Daily Data'!Q1028</f>
        <v>0.013040309980886</v>
      </c>
      <c r="U1029" s="11" t="n">
        <f aca="false">'Daily Data'!P1028</f>
        <v>0.0132818936877077</v>
      </c>
      <c r="V1029" s="11" t="n">
        <f aca="false">'Daily Data'!R1028</f>
        <v>0.00864887109779968</v>
      </c>
      <c r="X1029" s="11" t="n">
        <f aca="false">'Daily Data'!Q1028</f>
        <v>0.013040309980886</v>
      </c>
      <c r="Y1029" s="11" t="n">
        <f aca="false">'Daily Data'!R1028</f>
        <v>0.00864887109779968</v>
      </c>
      <c r="AA1029" s="11" t="n">
        <f aca="false">'Daily Data'!O1028</f>
        <v>0.00160220327148554</v>
      </c>
      <c r="AB1029" s="11" t="n">
        <f aca="false">'Daily Data'!P1028</f>
        <v>0.0132818936877077</v>
      </c>
      <c r="AC1029" s="11" t="n">
        <f aca="false">'Daily Data'!Q1028</f>
        <v>0.013040309980886</v>
      </c>
      <c r="AE1029" s="11" t="n">
        <f aca="false">'Daily Data'!O1028</f>
        <v>0.00160220327148554</v>
      </c>
      <c r="AF1029" s="11" t="n">
        <f aca="false">'Daily Data'!P1028</f>
        <v>0.0132818936877077</v>
      </c>
      <c r="AG1029" s="11" t="n">
        <f aca="false">'Daily Data'!R1028</f>
        <v>0.00864887109779968</v>
      </c>
      <c r="AI1029" s="11" t="n">
        <f aca="false">'Daily Data'!O1028</f>
        <v>0.00160220327148554</v>
      </c>
      <c r="AJ1029" s="11" t="n">
        <f aca="false">'Daily Data'!Q1028</f>
        <v>0.013040309980886</v>
      </c>
      <c r="AK1029" s="11" t="n">
        <f aca="false">'Daily Data'!R1028</f>
        <v>0.00864887109779968</v>
      </c>
      <c r="AM1029" s="11" t="n">
        <f aca="false">'Daily Data'!P1028</f>
        <v>0.0132818936877077</v>
      </c>
      <c r="AN1029" s="11" t="n">
        <f aca="false">'Daily Data'!Q1028</f>
        <v>0.013040309980886</v>
      </c>
      <c r="AO1029" s="11" t="n">
        <f aca="false">'Daily Data'!R1028</f>
        <v>0.00864887109779968</v>
      </c>
      <c r="AQ1029" s="11" t="n">
        <f aca="false">'Daily Data'!O1028</f>
        <v>0.00160220327148554</v>
      </c>
      <c r="AR1029" s="11" t="n">
        <f aca="false">'Daily Data'!P1028</f>
        <v>0.0132818936877077</v>
      </c>
      <c r="AS1029" s="11" t="n">
        <f aca="false">'Daily Data'!Q1028</f>
        <v>0.013040309980886</v>
      </c>
      <c r="AT1029" s="11" t="n">
        <f aca="false">'Daily Data'!R1028</f>
        <v>0.00864887109779968</v>
      </c>
    </row>
    <row r="1030" customFormat="false" ht="15" hidden="false" customHeight="false" outlineLevel="0" collapsed="false">
      <c r="A1030" s="11" t="n">
        <f aca="false">'Daily Data'!O1029</f>
        <v>0.00107593260108142</v>
      </c>
      <c r="C1030" s="11" t="n">
        <f aca="false">'Daily Data'!P1029</f>
        <v>0.00745187353629985</v>
      </c>
      <c r="E1030" s="11" t="n">
        <f aca="false">'Daily Data'!Q1029</f>
        <v>0.00756135591234021</v>
      </c>
      <c r="G1030" s="11" t="n">
        <f aca="false">'Daily Data'!R1029</f>
        <v>-0.00185074653129812</v>
      </c>
      <c r="I1030" s="11" t="n">
        <f aca="false">'Daily Data'!O1029</f>
        <v>0.00107593260108142</v>
      </c>
      <c r="J1030" s="11" t="n">
        <f aca="false">'Daily Data'!P1029</f>
        <v>0.00745187353629985</v>
      </c>
      <c r="L1030" s="11" t="n">
        <f aca="false">'Daily Data'!O1029</f>
        <v>0.00107593260108142</v>
      </c>
      <c r="M1030" s="11" t="n">
        <f aca="false">'Daily Data'!Q1029</f>
        <v>0.00756135591234021</v>
      </c>
      <c r="O1030" s="11" t="n">
        <f aca="false">'Daily Data'!O1029</f>
        <v>0.00107593260108142</v>
      </c>
      <c r="P1030" s="11" t="n">
        <f aca="false">'Daily Data'!R1029</f>
        <v>-0.00185074653129812</v>
      </c>
      <c r="R1030" s="11" t="n">
        <f aca="false">'Daily Data'!P1029</f>
        <v>0.00745187353629985</v>
      </c>
      <c r="S1030" s="11" t="n">
        <f aca="false">'Daily Data'!Q1029</f>
        <v>0.00756135591234021</v>
      </c>
      <c r="U1030" s="11" t="n">
        <f aca="false">'Daily Data'!P1029</f>
        <v>0.00745187353629985</v>
      </c>
      <c r="V1030" s="11" t="n">
        <f aca="false">'Daily Data'!R1029</f>
        <v>-0.00185074653129812</v>
      </c>
      <c r="X1030" s="11" t="n">
        <f aca="false">'Daily Data'!Q1029</f>
        <v>0.00756135591234021</v>
      </c>
      <c r="Y1030" s="11" t="n">
        <f aca="false">'Daily Data'!R1029</f>
        <v>-0.00185074653129812</v>
      </c>
      <c r="AA1030" s="11" t="n">
        <f aca="false">'Daily Data'!O1029</f>
        <v>0.00107593260108142</v>
      </c>
      <c r="AB1030" s="11" t="n">
        <f aca="false">'Daily Data'!P1029</f>
        <v>0.00745187353629985</v>
      </c>
      <c r="AC1030" s="11" t="n">
        <f aca="false">'Daily Data'!Q1029</f>
        <v>0.00756135591234021</v>
      </c>
      <c r="AE1030" s="11" t="n">
        <f aca="false">'Daily Data'!O1029</f>
        <v>0.00107593260108142</v>
      </c>
      <c r="AF1030" s="11" t="n">
        <f aca="false">'Daily Data'!P1029</f>
        <v>0.00745187353629985</v>
      </c>
      <c r="AG1030" s="11" t="n">
        <f aca="false">'Daily Data'!R1029</f>
        <v>-0.00185074653129812</v>
      </c>
      <c r="AI1030" s="11" t="n">
        <f aca="false">'Daily Data'!O1029</f>
        <v>0.00107593260108142</v>
      </c>
      <c r="AJ1030" s="11" t="n">
        <f aca="false">'Daily Data'!Q1029</f>
        <v>0.00756135591234021</v>
      </c>
      <c r="AK1030" s="11" t="n">
        <f aca="false">'Daily Data'!R1029</f>
        <v>-0.00185074653129812</v>
      </c>
      <c r="AM1030" s="11" t="n">
        <f aca="false">'Daily Data'!P1029</f>
        <v>0.00745187353629985</v>
      </c>
      <c r="AN1030" s="11" t="n">
        <f aca="false">'Daily Data'!Q1029</f>
        <v>0.00756135591234021</v>
      </c>
      <c r="AO1030" s="11" t="n">
        <f aca="false">'Daily Data'!R1029</f>
        <v>-0.00185074653129812</v>
      </c>
      <c r="AQ1030" s="11" t="n">
        <f aca="false">'Daily Data'!O1029</f>
        <v>0.00107593260108142</v>
      </c>
      <c r="AR1030" s="11" t="n">
        <f aca="false">'Daily Data'!P1029</f>
        <v>0.00745187353629985</v>
      </c>
      <c r="AS1030" s="11" t="n">
        <f aca="false">'Daily Data'!Q1029</f>
        <v>0.00756135591234021</v>
      </c>
      <c r="AT1030" s="11" t="n">
        <f aca="false">'Daily Data'!R1029</f>
        <v>-0.00185074653129812</v>
      </c>
    </row>
    <row r="1031" customFormat="false" ht="15" hidden="false" customHeight="false" outlineLevel="0" collapsed="false">
      <c r="A1031" s="11" t="n">
        <f aca="false">'Daily Data'!O1030</f>
        <v>-0.0031339633681343</v>
      </c>
      <c r="C1031" s="11" t="n">
        <f aca="false">'Daily Data'!P1030</f>
        <v>-0.0195295576321815</v>
      </c>
      <c r="E1031" s="11" t="n">
        <f aca="false">'Daily Data'!Q1030</f>
        <v>-0.0197315258290063</v>
      </c>
      <c r="G1031" s="11" t="n">
        <f aca="false">'Daily Data'!R1030</f>
        <v>-0.00267141222621768</v>
      </c>
      <c r="I1031" s="11" t="n">
        <f aca="false">'Daily Data'!O1030</f>
        <v>-0.0031339633681343</v>
      </c>
      <c r="J1031" s="11" t="n">
        <f aca="false">'Daily Data'!P1030</f>
        <v>-0.0195295576321815</v>
      </c>
      <c r="L1031" s="11" t="n">
        <f aca="false">'Daily Data'!O1030</f>
        <v>-0.0031339633681343</v>
      </c>
      <c r="M1031" s="11" t="n">
        <f aca="false">'Daily Data'!Q1030</f>
        <v>-0.0197315258290063</v>
      </c>
      <c r="O1031" s="11" t="n">
        <f aca="false">'Daily Data'!O1030</f>
        <v>-0.0031339633681343</v>
      </c>
      <c r="P1031" s="11" t="n">
        <f aca="false">'Daily Data'!R1030</f>
        <v>-0.00267141222621768</v>
      </c>
      <c r="R1031" s="11" t="n">
        <f aca="false">'Daily Data'!P1030</f>
        <v>-0.0195295576321815</v>
      </c>
      <c r="S1031" s="11" t="n">
        <f aca="false">'Daily Data'!Q1030</f>
        <v>-0.0197315258290063</v>
      </c>
      <c r="U1031" s="11" t="n">
        <f aca="false">'Daily Data'!P1030</f>
        <v>-0.0195295576321815</v>
      </c>
      <c r="V1031" s="11" t="n">
        <f aca="false">'Daily Data'!R1030</f>
        <v>-0.00267141222621768</v>
      </c>
      <c r="X1031" s="11" t="n">
        <f aca="false">'Daily Data'!Q1030</f>
        <v>-0.0197315258290063</v>
      </c>
      <c r="Y1031" s="11" t="n">
        <f aca="false">'Daily Data'!R1030</f>
        <v>-0.00267141222621768</v>
      </c>
      <c r="AA1031" s="11" t="n">
        <f aca="false">'Daily Data'!O1030</f>
        <v>-0.0031339633681343</v>
      </c>
      <c r="AB1031" s="11" t="n">
        <f aca="false">'Daily Data'!P1030</f>
        <v>-0.0195295576321815</v>
      </c>
      <c r="AC1031" s="11" t="n">
        <f aca="false">'Daily Data'!Q1030</f>
        <v>-0.0197315258290063</v>
      </c>
      <c r="AE1031" s="11" t="n">
        <f aca="false">'Daily Data'!O1030</f>
        <v>-0.0031339633681343</v>
      </c>
      <c r="AF1031" s="11" t="n">
        <f aca="false">'Daily Data'!P1030</f>
        <v>-0.0195295576321815</v>
      </c>
      <c r="AG1031" s="11" t="n">
        <f aca="false">'Daily Data'!R1030</f>
        <v>-0.00267141222621768</v>
      </c>
      <c r="AI1031" s="11" t="n">
        <f aca="false">'Daily Data'!O1030</f>
        <v>-0.0031339633681343</v>
      </c>
      <c r="AJ1031" s="11" t="n">
        <f aca="false">'Daily Data'!Q1030</f>
        <v>-0.0197315258290063</v>
      </c>
      <c r="AK1031" s="11" t="n">
        <f aca="false">'Daily Data'!R1030</f>
        <v>-0.00267141222621768</v>
      </c>
      <c r="AM1031" s="11" t="n">
        <f aca="false">'Daily Data'!P1030</f>
        <v>-0.0195295576321815</v>
      </c>
      <c r="AN1031" s="11" t="n">
        <f aca="false">'Daily Data'!Q1030</f>
        <v>-0.0197315258290063</v>
      </c>
      <c r="AO1031" s="11" t="n">
        <f aca="false">'Daily Data'!R1030</f>
        <v>-0.00267141222621768</v>
      </c>
      <c r="AQ1031" s="11" t="n">
        <f aca="false">'Daily Data'!O1030</f>
        <v>-0.0031339633681343</v>
      </c>
      <c r="AR1031" s="11" t="n">
        <f aca="false">'Daily Data'!P1030</f>
        <v>-0.0195295576321815</v>
      </c>
      <c r="AS1031" s="11" t="n">
        <f aca="false">'Daily Data'!Q1030</f>
        <v>-0.0197315258290063</v>
      </c>
      <c r="AT1031" s="11" t="n">
        <f aca="false">'Daily Data'!R1030</f>
        <v>-0.00267141222621768</v>
      </c>
    </row>
    <row r="1032" customFormat="false" ht="15" hidden="false" customHeight="false" outlineLevel="0" collapsed="false">
      <c r="A1032" s="11" t="n">
        <f aca="false">'Daily Data'!O1031</f>
        <v>-0.0160838530947156</v>
      </c>
      <c r="C1032" s="11" t="n">
        <f aca="false">'Daily Data'!P1031</f>
        <v>0.00820375992726176</v>
      </c>
      <c r="E1032" s="11" t="n">
        <f aca="false">'Daily Data'!Q1031</f>
        <v>0.0087137873754153</v>
      </c>
      <c r="G1032" s="11" t="n">
        <f aca="false">'Daily Data'!R1031</f>
        <v>0.011596180806754</v>
      </c>
      <c r="I1032" s="11" t="n">
        <f aca="false">'Daily Data'!O1031</f>
        <v>-0.0160838530947156</v>
      </c>
      <c r="J1032" s="11" t="n">
        <f aca="false">'Daily Data'!P1031</f>
        <v>0.00820375992726176</v>
      </c>
      <c r="L1032" s="11" t="n">
        <f aca="false">'Daily Data'!O1031</f>
        <v>-0.0160838530947156</v>
      </c>
      <c r="M1032" s="11" t="n">
        <f aca="false">'Daily Data'!Q1031</f>
        <v>0.0087137873754153</v>
      </c>
      <c r="O1032" s="11" t="n">
        <f aca="false">'Daily Data'!O1031</f>
        <v>-0.0160838530947156</v>
      </c>
      <c r="P1032" s="11" t="n">
        <f aca="false">'Daily Data'!R1031</f>
        <v>0.011596180806754</v>
      </c>
      <c r="R1032" s="11" t="n">
        <f aca="false">'Daily Data'!P1031</f>
        <v>0.00820375992726176</v>
      </c>
      <c r="S1032" s="11" t="n">
        <f aca="false">'Daily Data'!Q1031</f>
        <v>0.0087137873754153</v>
      </c>
      <c r="U1032" s="11" t="n">
        <f aca="false">'Daily Data'!P1031</f>
        <v>0.00820375992726176</v>
      </c>
      <c r="V1032" s="11" t="n">
        <f aca="false">'Daily Data'!R1031</f>
        <v>0.011596180806754</v>
      </c>
      <c r="X1032" s="11" t="n">
        <f aca="false">'Daily Data'!Q1031</f>
        <v>0.0087137873754153</v>
      </c>
      <c r="Y1032" s="11" t="n">
        <f aca="false">'Daily Data'!R1031</f>
        <v>0.011596180806754</v>
      </c>
      <c r="AA1032" s="11" t="n">
        <f aca="false">'Daily Data'!O1031</f>
        <v>-0.0160838530947156</v>
      </c>
      <c r="AB1032" s="11" t="n">
        <f aca="false">'Daily Data'!P1031</f>
        <v>0.00820375992726176</v>
      </c>
      <c r="AC1032" s="11" t="n">
        <f aca="false">'Daily Data'!Q1031</f>
        <v>0.0087137873754153</v>
      </c>
      <c r="AE1032" s="11" t="n">
        <f aca="false">'Daily Data'!O1031</f>
        <v>-0.0160838530947156</v>
      </c>
      <c r="AF1032" s="11" t="n">
        <f aca="false">'Daily Data'!P1031</f>
        <v>0.00820375992726176</v>
      </c>
      <c r="AG1032" s="11" t="n">
        <f aca="false">'Daily Data'!R1031</f>
        <v>0.011596180806754</v>
      </c>
      <c r="AI1032" s="11" t="n">
        <f aca="false">'Daily Data'!O1031</f>
        <v>-0.0160838530947156</v>
      </c>
      <c r="AJ1032" s="11" t="n">
        <f aca="false">'Daily Data'!Q1031</f>
        <v>0.0087137873754153</v>
      </c>
      <c r="AK1032" s="11" t="n">
        <f aca="false">'Daily Data'!R1031</f>
        <v>0.011596180806754</v>
      </c>
      <c r="AM1032" s="11" t="n">
        <f aca="false">'Daily Data'!P1031</f>
        <v>0.00820375992726176</v>
      </c>
      <c r="AN1032" s="11" t="n">
        <f aca="false">'Daily Data'!Q1031</f>
        <v>0.0087137873754153</v>
      </c>
      <c r="AO1032" s="11" t="n">
        <f aca="false">'Daily Data'!R1031</f>
        <v>0.011596180806754</v>
      </c>
      <c r="AQ1032" s="11" t="n">
        <f aca="false">'Daily Data'!O1031</f>
        <v>-0.0160838530947156</v>
      </c>
      <c r="AR1032" s="11" t="n">
        <f aca="false">'Daily Data'!P1031</f>
        <v>0.00820375992726176</v>
      </c>
      <c r="AS1032" s="11" t="n">
        <f aca="false">'Daily Data'!Q1031</f>
        <v>0.0087137873754153</v>
      </c>
      <c r="AT1032" s="11" t="n">
        <f aca="false">'Daily Data'!R1031</f>
        <v>0.011596180806754</v>
      </c>
    </row>
    <row r="1033" customFormat="false" ht="15" hidden="false" customHeight="false" outlineLevel="0" collapsed="false">
      <c r="A1033" s="11" t="n">
        <f aca="false">'Daily Data'!O1032</f>
        <v>-0.0032919913419913</v>
      </c>
      <c r="C1033" s="11" t="n">
        <f aca="false">'Daily Data'!P1032</f>
        <v>-0.00371084656084651</v>
      </c>
      <c r="E1033" s="11" t="n">
        <f aca="false">'Daily Data'!Q1032</f>
        <v>-0.00404172498970777</v>
      </c>
      <c r="G1033" s="11" t="n">
        <f aca="false">'Daily Data'!R1032</f>
        <v>0.00708884742232253</v>
      </c>
      <c r="I1033" s="11" t="n">
        <f aca="false">'Daily Data'!O1032</f>
        <v>-0.0032919913419913</v>
      </c>
      <c r="J1033" s="11" t="n">
        <f aca="false">'Daily Data'!P1032</f>
        <v>-0.00371084656084651</v>
      </c>
      <c r="L1033" s="11" t="n">
        <f aca="false">'Daily Data'!O1032</f>
        <v>-0.0032919913419913</v>
      </c>
      <c r="M1033" s="11" t="n">
        <f aca="false">'Daily Data'!Q1032</f>
        <v>-0.00404172498970777</v>
      </c>
      <c r="O1033" s="11" t="n">
        <f aca="false">'Daily Data'!O1032</f>
        <v>-0.0032919913419913</v>
      </c>
      <c r="P1033" s="11" t="n">
        <f aca="false">'Daily Data'!R1032</f>
        <v>0.00708884742232253</v>
      </c>
      <c r="R1033" s="11" t="n">
        <f aca="false">'Daily Data'!P1032</f>
        <v>-0.00371084656084651</v>
      </c>
      <c r="S1033" s="11" t="n">
        <f aca="false">'Daily Data'!Q1032</f>
        <v>-0.00404172498970777</v>
      </c>
      <c r="U1033" s="11" t="n">
        <f aca="false">'Daily Data'!P1032</f>
        <v>-0.00371084656084651</v>
      </c>
      <c r="V1033" s="11" t="n">
        <f aca="false">'Daily Data'!R1032</f>
        <v>0.00708884742232253</v>
      </c>
      <c r="X1033" s="11" t="n">
        <f aca="false">'Daily Data'!Q1032</f>
        <v>-0.00404172498970777</v>
      </c>
      <c r="Y1033" s="11" t="n">
        <f aca="false">'Daily Data'!R1032</f>
        <v>0.00708884742232253</v>
      </c>
      <c r="AA1033" s="11" t="n">
        <f aca="false">'Daily Data'!O1032</f>
        <v>-0.0032919913419913</v>
      </c>
      <c r="AB1033" s="11" t="n">
        <f aca="false">'Daily Data'!P1032</f>
        <v>-0.00371084656084651</v>
      </c>
      <c r="AC1033" s="11" t="n">
        <f aca="false">'Daily Data'!Q1032</f>
        <v>-0.00404172498970777</v>
      </c>
      <c r="AE1033" s="11" t="n">
        <f aca="false">'Daily Data'!O1032</f>
        <v>-0.0032919913419913</v>
      </c>
      <c r="AF1033" s="11" t="n">
        <f aca="false">'Daily Data'!P1032</f>
        <v>-0.00371084656084651</v>
      </c>
      <c r="AG1033" s="11" t="n">
        <f aca="false">'Daily Data'!R1032</f>
        <v>0.00708884742232253</v>
      </c>
      <c r="AI1033" s="11" t="n">
        <f aca="false">'Daily Data'!O1032</f>
        <v>-0.0032919913419913</v>
      </c>
      <c r="AJ1033" s="11" t="n">
        <f aca="false">'Daily Data'!Q1032</f>
        <v>-0.00404172498970777</v>
      </c>
      <c r="AK1033" s="11" t="n">
        <f aca="false">'Daily Data'!R1032</f>
        <v>0.00708884742232253</v>
      </c>
      <c r="AM1033" s="11" t="n">
        <f aca="false">'Daily Data'!P1032</f>
        <v>-0.00371084656084651</v>
      </c>
      <c r="AN1033" s="11" t="n">
        <f aca="false">'Daily Data'!Q1032</f>
        <v>-0.00404172498970777</v>
      </c>
      <c r="AO1033" s="11" t="n">
        <f aca="false">'Daily Data'!R1032</f>
        <v>0.00708884742232253</v>
      </c>
      <c r="AQ1033" s="11" t="n">
        <f aca="false">'Daily Data'!O1032</f>
        <v>-0.0032919913419913</v>
      </c>
      <c r="AR1033" s="11" t="n">
        <f aca="false">'Daily Data'!P1032</f>
        <v>-0.00371084656084651</v>
      </c>
      <c r="AS1033" s="11" t="n">
        <f aca="false">'Daily Data'!Q1032</f>
        <v>-0.00404172498970777</v>
      </c>
      <c r="AT1033" s="11" t="n">
        <f aca="false">'Daily Data'!R1032</f>
        <v>0.00708884742232253</v>
      </c>
    </row>
    <row r="1034" customFormat="false" ht="15" hidden="false" customHeight="false" outlineLevel="0" collapsed="false">
      <c r="A1034" s="11" t="n">
        <f aca="false">'Daily Data'!O1033</f>
        <v>-0.0162179687214973</v>
      </c>
      <c r="C1034" s="11" t="n">
        <f aca="false">'Daily Data'!P1033</f>
        <v>0.00288422434649195</v>
      </c>
      <c r="E1034" s="11" t="n">
        <f aca="false">'Daily Data'!Q1033</f>
        <v>0.00280370370370366</v>
      </c>
      <c r="G1034" s="11" t="n">
        <f aca="false">'Daily Data'!R1033</f>
        <v>-0.0060396702448172</v>
      </c>
      <c r="I1034" s="11" t="n">
        <f aca="false">'Daily Data'!O1033</f>
        <v>-0.0162179687214973</v>
      </c>
      <c r="J1034" s="11" t="n">
        <f aca="false">'Daily Data'!P1033</f>
        <v>0.00288422434649195</v>
      </c>
      <c r="L1034" s="11" t="n">
        <f aca="false">'Daily Data'!O1033</f>
        <v>-0.0162179687214973</v>
      </c>
      <c r="M1034" s="11" t="n">
        <f aca="false">'Daily Data'!Q1033</f>
        <v>0.00280370370370366</v>
      </c>
      <c r="O1034" s="11" t="n">
        <f aca="false">'Daily Data'!O1033</f>
        <v>-0.0162179687214973</v>
      </c>
      <c r="P1034" s="11" t="n">
        <f aca="false">'Daily Data'!R1033</f>
        <v>-0.0060396702448172</v>
      </c>
      <c r="R1034" s="11" t="n">
        <f aca="false">'Daily Data'!P1033</f>
        <v>0.00288422434649195</v>
      </c>
      <c r="S1034" s="11" t="n">
        <f aca="false">'Daily Data'!Q1033</f>
        <v>0.00280370370370366</v>
      </c>
      <c r="U1034" s="11" t="n">
        <f aca="false">'Daily Data'!P1033</f>
        <v>0.00288422434649195</v>
      </c>
      <c r="V1034" s="11" t="n">
        <f aca="false">'Daily Data'!R1033</f>
        <v>-0.0060396702448172</v>
      </c>
      <c r="X1034" s="11" t="n">
        <f aca="false">'Daily Data'!Q1033</f>
        <v>0.00280370370370366</v>
      </c>
      <c r="Y1034" s="11" t="n">
        <f aca="false">'Daily Data'!R1033</f>
        <v>-0.0060396702448172</v>
      </c>
      <c r="AA1034" s="11" t="n">
        <f aca="false">'Daily Data'!O1033</f>
        <v>-0.0162179687214973</v>
      </c>
      <c r="AB1034" s="11" t="n">
        <f aca="false">'Daily Data'!P1033</f>
        <v>0.00288422434649195</v>
      </c>
      <c r="AC1034" s="11" t="n">
        <f aca="false">'Daily Data'!Q1033</f>
        <v>0.00280370370370366</v>
      </c>
      <c r="AE1034" s="11" t="n">
        <f aca="false">'Daily Data'!O1033</f>
        <v>-0.0162179687214973</v>
      </c>
      <c r="AF1034" s="11" t="n">
        <f aca="false">'Daily Data'!P1033</f>
        <v>0.00288422434649195</v>
      </c>
      <c r="AG1034" s="11" t="n">
        <f aca="false">'Daily Data'!R1033</f>
        <v>-0.0060396702448172</v>
      </c>
      <c r="AI1034" s="11" t="n">
        <f aca="false">'Daily Data'!O1033</f>
        <v>-0.0162179687214973</v>
      </c>
      <c r="AJ1034" s="11" t="n">
        <f aca="false">'Daily Data'!Q1033</f>
        <v>0.00280370370370366</v>
      </c>
      <c r="AK1034" s="11" t="n">
        <f aca="false">'Daily Data'!R1033</f>
        <v>-0.0060396702448172</v>
      </c>
      <c r="AM1034" s="11" t="n">
        <f aca="false">'Daily Data'!P1033</f>
        <v>0.00288422434649195</v>
      </c>
      <c r="AN1034" s="11" t="n">
        <f aca="false">'Daily Data'!Q1033</f>
        <v>0.00280370370370366</v>
      </c>
      <c r="AO1034" s="11" t="n">
        <f aca="false">'Daily Data'!R1033</f>
        <v>-0.0060396702448172</v>
      </c>
      <c r="AQ1034" s="11" t="n">
        <f aca="false">'Daily Data'!O1033</f>
        <v>-0.0162179687214973</v>
      </c>
      <c r="AR1034" s="11" t="n">
        <f aca="false">'Daily Data'!P1033</f>
        <v>0.00288422434649195</v>
      </c>
      <c r="AS1034" s="11" t="n">
        <f aca="false">'Daily Data'!Q1033</f>
        <v>0.00280370370370366</v>
      </c>
      <c r="AT1034" s="11" t="n">
        <f aca="false">'Daily Data'!R1033</f>
        <v>-0.0060396702448172</v>
      </c>
    </row>
    <row r="1035" customFormat="false" ht="15" hidden="false" customHeight="false" outlineLevel="0" collapsed="false">
      <c r="A1035" s="11" t="n">
        <f aca="false">'Daily Data'!O1034</f>
        <v>0.00418342280741403</v>
      </c>
      <c r="C1035" s="11" t="n">
        <f aca="false">'Daily Data'!P1034</f>
        <v>0.0123487055777829</v>
      </c>
      <c r="E1035" s="11" t="n">
        <f aca="false">'Daily Data'!Q1034</f>
        <v>0.0121115710752562</v>
      </c>
      <c r="G1035" s="11" t="n">
        <f aca="false">'Daily Data'!R1034</f>
        <v>0.00394184400114674</v>
      </c>
      <c r="I1035" s="11" t="n">
        <f aca="false">'Daily Data'!O1034</f>
        <v>0.00418342280741403</v>
      </c>
      <c r="J1035" s="11" t="n">
        <f aca="false">'Daily Data'!P1034</f>
        <v>0.0123487055777829</v>
      </c>
      <c r="L1035" s="11" t="n">
        <f aca="false">'Daily Data'!O1034</f>
        <v>0.00418342280741403</v>
      </c>
      <c r="M1035" s="11" t="n">
        <f aca="false">'Daily Data'!Q1034</f>
        <v>0.0121115710752562</v>
      </c>
      <c r="O1035" s="11" t="n">
        <f aca="false">'Daily Data'!O1034</f>
        <v>0.00418342280741403</v>
      </c>
      <c r="P1035" s="11" t="n">
        <f aca="false">'Daily Data'!R1034</f>
        <v>0.00394184400114674</v>
      </c>
      <c r="R1035" s="11" t="n">
        <f aca="false">'Daily Data'!P1034</f>
        <v>0.0123487055777829</v>
      </c>
      <c r="S1035" s="11" t="n">
        <f aca="false">'Daily Data'!Q1034</f>
        <v>0.0121115710752562</v>
      </c>
      <c r="U1035" s="11" t="n">
        <f aca="false">'Daily Data'!P1034</f>
        <v>0.0123487055777829</v>
      </c>
      <c r="V1035" s="11" t="n">
        <f aca="false">'Daily Data'!R1034</f>
        <v>0.00394184400114674</v>
      </c>
      <c r="X1035" s="11" t="n">
        <f aca="false">'Daily Data'!Q1034</f>
        <v>0.0121115710752562</v>
      </c>
      <c r="Y1035" s="11" t="n">
        <f aca="false">'Daily Data'!R1034</f>
        <v>0.00394184400114674</v>
      </c>
      <c r="AA1035" s="11" t="n">
        <f aca="false">'Daily Data'!O1034</f>
        <v>0.00418342280741403</v>
      </c>
      <c r="AB1035" s="11" t="n">
        <f aca="false">'Daily Data'!P1034</f>
        <v>0.0123487055777829</v>
      </c>
      <c r="AC1035" s="11" t="n">
        <f aca="false">'Daily Data'!Q1034</f>
        <v>0.0121115710752562</v>
      </c>
      <c r="AE1035" s="11" t="n">
        <f aca="false">'Daily Data'!O1034</f>
        <v>0.00418342280741403</v>
      </c>
      <c r="AF1035" s="11" t="n">
        <f aca="false">'Daily Data'!P1034</f>
        <v>0.0123487055777829</v>
      </c>
      <c r="AG1035" s="11" t="n">
        <f aca="false">'Daily Data'!R1034</f>
        <v>0.00394184400114674</v>
      </c>
      <c r="AI1035" s="11" t="n">
        <f aca="false">'Daily Data'!O1034</f>
        <v>0.00418342280741403</v>
      </c>
      <c r="AJ1035" s="11" t="n">
        <f aca="false">'Daily Data'!Q1034</f>
        <v>0.0121115710752562</v>
      </c>
      <c r="AK1035" s="11" t="n">
        <f aca="false">'Daily Data'!R1034</f>
        <v>0.00394184400114674</v>
      </c>
      <c r="AM1035" s="11" t="n">
        <f aca="false">'Daily Data'!P1034</f>
        <v>0.0123487055777829</v>
      </c>
      <c r="AN1035" s="11" t="n">
        <f aca="false">'Daily Data'!Q1034</f>
        <v>0.0121115710752562</v>
      </c>
      <c r="AO1035" s="11" t="n">
        <f aca="false">'Daily Data'!R1034</f>
        <v>0.00394184400114674</v>
      </c>
      <c r="AQ1035" s="11" t="n">
        <f aca="false">'Daily Data'!O1034</f>
        <v>0.00418342280741403</v>
      </c>
      <c r="AR1035" s="11" t="n">
        <f aca="false">'Daily Data'!P1034</f>
        <v>0.0123487055777829</v>
      </c>
      <c r="AS1035" s="11" t="n">
        <f aca="false">'Daily Data'!Q1034</f>
        <v>0.0121115710752562</v>
      </c>
      <c r="AT1035" s="11" t="n">
        <f aca="false">'Daily Data'!R1034</f>
        <v>0.00394184400114674</v>
      </c>
    </row>
    <row r="1036" customFormat="false" ht="15" hidden="false" customHeight="false" outlineLevel="0" collapsed="false">
      <c r="A1036" s="11" t="n">
        <f aca="false">'Daily Data'!O1035</f>
        <v>-0.00381092201637222</v>
      </c>
      <c r="C1036" s="11" t="n">
        <f aca="false">'Daily Data'!P1035</f>
        <v>-0.0146531965593397</v>
      </c>
      <c r="E1036" s="11" t="n">
        <f aca="false">'Daily Data'!Q1035</f>
        <v>-0.0136912676433284</v>
      </c>
      <c r="G1036" s="11" t="n">
        <f aca="false">'Daily Data'!R1035</f>
        <v>0.00948795644644253</v>
      </c>
      <c r="I1036" s="11" t="n">
        <f aca="false">'Daily Data'!O1035</f>
        <v>-0.00381092201637222</v>
      </c>
      <c r="J1036" s="11" t="n">
        <f aca="false">'Daily Data'!P1035</f>
        <v>-0.0146531965593397</v>
      </c>
      <c r="L1036" s="11" t="n">
        <f aca="false">'Daily Data'!O1035</f>
        <v>-0.00381092201637222</v>
      </c>
      <c r="M1036" s="11" t="n">
        <f aca="false">'Daily Data'!Q1035</f>
        <v>-0.0136912676433284</v>
      </c>
      <c r="O1036" s="11" t="n">
        <f aca="false">'Daily Data'!O1035</f>
        <v>-0.00381092201637222</v>
      </c>
      <c r="P1036" s="11" t="n">
        <f aca="false">'Daily Data'!R1035</f>
        <v>0.00948795644644253</v>
      </c>
      <c r="R1036" s="11" t="n">
        <f aca="false">'Daily Data'!P1035</f>
        <v>-0.0146531965593397</v>
      </c>
      <c r="S1036" s="11" t="n">
        <f aca="false">'Daily Data'!Q1035</f>
        <v>-0.0136912676433284</v>
      </c>
      <c r="U1036" s="11" t="n">
        <f aca="false">'Daily Data'!P1035</f>
        <v>-0.0146531965593397</v>
      </c>
      <c r="V1036" s="11" t="n">
        <f aca="false">'Daily Data'!R1035</f>
        <v>0.00948795644644253</v>
      </c>
      <c r="X1036" s="11" t="n">
        <f aca="false">'Daily Data'!Q1035</f>
        <v>-0.0136912676433284</v>
      </c>
      <c r="Y1036" s="11" t="n">
        <f aca="false">'Daily Data'!R1035</f>
        <v>0.00948795644644253</v>
      </c>
      <c r="AA1036" s="11" t="n">
        <f aca="false">'Daily Data'!O1035</f>
        <v>-0.00381092201637222</v>
      </c>
      <c r="AB1036" s="11" t="n">
        <f aca="false">'Daily Data'!P1035</f>
        <v>-0.0146531965593397</v>
      </c>
      <c r="AC1036" s="11" t="n">
        <f aca="false">'Daily Data'!Q1035</f>
        <v>-0.0136912676433284</v>
      </c>
      <c r="AE1036" s="11" t="n">
        <f aca="false">'Daily Data'!O1035</f>
        <v>-0.00381092201637222</v>
      </c>
      <c r="AF1036" s="11" t="n">
        <f aca="false">'Daily Data'!P1035</f>
        <v>-0.0146531965593397</v>
      </c>
      <c r="AG1036" s="11" t="n">
        <f aca="false">'Daily Data'!R1035</f>
        <v>0.00948795644644253</v>
      </c>
      <c r="AI1036" s="11" t="n">
        <f aca="false">'Daily Data'!O1035</f>
        <v>-0.00381092201637222</v>
      </c>
      <c r="AJ1036" s="11" t="n">
        <f aca="false">'Daily Data'!Q1035</f>
        <v>-0.0136912676433284</v>
      </c>
      <c r="AK1036" s="11" t="n">
        <f aca="false">'Daily Data'!R1035</f>
        <v>0.00948795644644253</v>
      </c>
      <c r="AM1036" s="11" t="n">
        <f aca="false">'Daily Data'!P1035</f>
        <v>-0.0146531965593397</v>
      </c>
      <c r="AN1036" s="11" t="n">
        <f aca="false">'Daily Data'!Q1035</f>
        <v>-0.0136912676433284</v>
      </c>
      <c r="AO1036" s="11" t="n">
        <f aca="false">'Daily Data'!R1035</f>
        <v>0.00948795644644253</v>
      </c>
      <c r="AQ1036" s="11" t="n">
        <f aca="false">'Daily Data'!O1035</f>
        <v>-0.00381092201637222</v>
      </c>
      <c r="AR1036" s="11" t="n">
        <f aca="false">'Daily Data'!P1035</f>
        <v>-0.0146531965593397</v>
      </c>
      <c r="AS1036" s="11" t="n">
        <f aca="false">'Daily Data'!Q1035</f>
        <v>-0.0136912676433284</v>
      </c>
      <c r="AT1036" s="11" t="n">
        <f aca="false">'Daily Data'!R1035</f>
        <v>0.00948795644644253</v>
      </c>
    </row>
    <row r="1037" customFormat="false" ht="15" hidden="false" customHeight="false" outlineLevel="0" collapsed="false">
      <c r="A1037" s="11" t="n">
        <f aca="false">'Daily Data'!O1036</f>
        <v>-0.0303311425605758</v>
      </c>
      <c r="C1037" s="11" t="n">
        <f aca="false">'Daily Data'!P1036</f>
        <v>0.00246189099917428</v>
      </c>
      <c r="E1037" s="11" t="n">
        <f aca="false">'Daily Data'!Q1036</f>
        <v>0.00147935478923579</v>
      </c>
      <c r="G1037" s="11" t="n">
        <f aca="false">'Daily Data'!R1036</f>
        <v>0.0110434631695895</v>
      </c>
      <c r="I1037" s="11" t="n">
        <f aca="false">'Daily Data'!O1036</f>
        <v>-0.0303311425605758</v>
      </c>
      <c r="J1037" s="11" t="n">
        <f aca="false">'Daily Data'!P1036</f>
        <v>0.00246189099917428</v>
      </c>
      <c r="L1037" s="11" t="n">
        <f aca="false">'Daily Data'!O1036</f>
        <v>-0.0303311425605758</v>
      </c>
      <c r="M1037" s="11" t="n">
        <f aca="false">'Daily Data'!Q1036</f>
        <v>0.00147935478923579</v>
      </c>
      <c r="O1037" s="11" t="n">
        <f aca="false">'Daily Data'!O1036</f>
        <v>-0.0303311425605758</v>
      </c>
      <c r="P1037" s="11" t="n">
        <f aca="false">'Daily Data'!R1036</f>
        <v>0.0110434631695895</v>
      </c>
      <c r="R1037" s="11" t="n">
        <f aca="false">'Daily Data'!P1036</f>
        <v>0.00246189099917428</v>
      </c>
      <c r="S1037" s="11" t="n">
        <f aca="false">'Daily Data'!Q1036</f>
        <v>0.00147935478923579</v>
      </c>
      <c r="U1037" s="11" t="n">
        <f aca="false">'Daily Data'!P1036</f>
        <v>0.00246189099917428</v>
      </c>
      <c r="V1037" s="11" t="n">
        <f aca="false">'Daily Data'!R1036</f>
        <v>0.0110434631695895</v>
      </c>
      <c r="X1037" s="11" t="n">
        <f aca="false">'Daily Data'!Q1036</f>
        <v>0.00147935478923579</v>
      </c>
      <c r="Y1037" s="11" t="n">
        <f aca="false">'Daily Data'!R1036</f>
        <v>0.0110434631695895</v>
      </c>
      <c r="AA1037" s="11" t="n">
        <f aca="false">'Daily Data'!O1036</f>
        <v>-0.0303311425605758</v>
      </c>
      <c r="AB1037" s="11" t="n">
        <f aca="false">'Daily Data'!P1036</f>
        <v>0.00246189099917428</v>
      </c>
      <c r="AC1037" s="11" t="n">
        <f aca="false">'Daily Data'!Q1036</f>
        <v>0.00147935478923579</v>
      </c>
      <c r="AE1037" s="11" t="n">
        <f aca="false">'Daily Data'!O1036</f>
        <v>-0.0303311425605758</v>
      </c>
      <c r="AF1037" s="11" t="n">
        <f aca="false">'Daily Data'!P1036</f>
        <v>0.00246189099917428</v>
      </c>
      <c r="AG1037" s="11" t="n">
        <f aca="false">'Daily Data'!R1036</f>
        <v>0.0110434631695895</v>
      </c>
      <c r="AI1037" s="11" t="n">
        <f aca="false">'Daily Data'!O1036</f>
        <v>-0.0303311425605758</v>
      </c>
      <c r="AJ1037" s="11" t="n">
        <f aca="false">'Daily Data'!Q1036</f>
        <v>0.00147935478923579</v>
      </c>
      <c r="AK1037" s="11" t="n">
        <f aca="false">'Daily Data'!R1036</f>
        <v>0.0110434631695895</v>
      </c>
      <c r="AM1037" s="11" t="n">
        <f aca="false">'Daily Data'!P1036</f>
        <v>0.00246189099917428</v>
      </c>
      <c r="AN1037" s="11" t="n">
        <f aca="false">'Daily Data'!Q1036</f>
        <v>0.00147935478923579</v>
      </c>
      <c r="AO1037" s="11" t="n">
        <f aca="false">'Daily Data'!R1036</f>
        <v>0.0110434631695895</v>
      </c>
      <c r="AQ1037" s="11" t="n">
        <f aca="false">'Daily Data'!O1036</f>
        <v>-0.0303311425605758</v>
      </c>
      <c r="AR1037" s="11" t="n">
        <f aca="false">'Daily Data'!P1036</f>
        <v>0.00246189099917428</v>
      </c>
      <c r="AS1037" s="11" t="n">
        <f aca="false">'Daily Data'!Q1036</f>
        <v>0.00147935478923579</v>
      </c>
      <c r="AT1037" s="11" t="n">
        <f aca="false">'Daily Data'!R1036</f>
        <v>0.0110434631695895</v>
      </c>
    </row>
    <row r="1038" customFormat="false" ht="15" hidden="false" customHeight="false" outlineLevel="0" collapsed="false">
      <c r="A1038" s="11" t="n">
        <f aca="false">'Daily Data'!O1037</f>
        <v>-0.0106606243537276</v>
      </c>
      <c r="C1038" s="11" t="n">
        <f aca="false">'Daily Data'!P1037</f>
        <v>0.00329601450000162</v>
      </c>
      <c r="E1038" s="11" t="n">
        <f aca="false">'Daily Data'!Q1037</f>
        <v>0.00337374276997028</v>
      </c>
      <c r="G1038" s="11" t="n">
        <f aca="false">'Daily Data'!R1037</f>
        <v>0.00646862041422326</v>
      </c>
      <c r="I1038" s="11" t="n">
        <f aca="false">'Daily Data'!O1037</f>
        <v>-0.0106606243537276</v>
      </c>
      <c r="J1038" s="11" t="n">
        <f aca="false">'Daily Data'!P1037</f>
        <v>0.00329601450000162</v>
      </c>
      <c r="L1038" s="11" t="n">
        <f aca="false">'Daily Data'!O1037</f>
        <v>-0.0106606243537276</v>
      </c>
      <c r="M1038" s="11" t="n">
        <f aca="false">'Daily Data'!Q1037</f>
        <v>0.00337374276997028</v>
      </c>
      <c r="O1038" s="11" t="n">
        <f aca="false">'Daily Data'!O1037</f>
        <v>-0.0106606243537276</v>
      </c>
      <c r="P1038" s="11" t="n">
        <f aca="false">'Daily Data'!R1037</f>
        <v>0.00646862041422326</v>
      </c>
      <c r="R1038" s="11" t="n">
        <f aca="false">'Daily Data'!P1037</f>
        <v>0.00329601450000162</v>
      </c>
      <c r="S1038" s="11" t="n">
        <f aca="false">'Daily Data'!Q1037</f>
        <v>0.00337374276997028</v>
      </c>
      <c r="U1038" s="11" t="n">
        <f aca="false">'Daily Data'!P1037</f>
        <v>0.00329601450000162</v>
      </c>
      <c r="V1038" s="11" t="n">
        <f aca="false">'Daily Data'!R1037</f>
        <v>0.00646862041422326</v>
      </c>
      <c r="X1038" s="11" t="n">
        <f aca="false">'Daily Data'!Q1037</f>
        <v>0.00337374276997028</v>
      </c>
      <c r="Y1038" s="11" t="n">
        <f aca="false">'Daily Data'!R1037</f>
        <v>0.00646862041422326</v>
      </c>
      <c r="AA1038" s="11" t="n">
        <f aca="false">'Daily Data'!O1037</f>
        <v>-0.0106606243537276</v>
      </c>
      <c r="AB1038" s="11" t="n">
        <f aca="false">'Daily Data'!P1037</f>
        <v>0.00329601450000162</v>
      </c>
      <c r="AC1038" s="11" t="n">
        <f aca="false">'Daily Data'!Q1037</f>
        <v>0.00337374276997028</v>
      </c>
      <c r="AE1038" s="11" t="n">
        <f aca="false">'Daily Data'!O1037</f>
        <v>-0.0106606243537276</v>
      </c>
      <c r="AF1038" s="11" t="n">
        <f aca="false">'Daily Data'!P1037</f>
        <v>0.00329601450000162</v>
      </c>
      <c r="AG1038" s="11" t="n">
        <f aca="false">'Daily Data'!R1037</f>
        <v>0.00646862041422326</v>
      </c>
      <c r="AI1038" s="11" t="n">
        <f aca="false">'Daily Data'!O1037</f>
        <v>-0.0106606243537276</v>
      </c>
      <c r="AJ1038" s="11" t="n">
        <f aca="false">'Daily Data'!Q1037</f>
        <v>0.00337374276997028</v>
      </c>
      <c r="AK1038" s="11" t="n">
        <f aca="false">'Daily Data'!R1037</f>
        <v>0.00646862041422326</v>
      </c>
      <c r="AM1038" s="11" t="n">
        <f aca="false">'Daily Data'!P1037</f>
        <v>0.00329601450000162</v>
      </c>
      <c r="AN1038" s="11" t="n">
        <f aca="false">'Daily Data'!Q1037</f>
        <v>0.00337374276997028</v>
      </c>
      <c r="AO1038" s="11" t="n">
        <f aca="false">'Daily Data'!R1037</f>
        <v>0.00646862041422326</v>
      </c>
      <c r="AQ1038" s="11" t="n">
        <f aca="false">'Daily Data'!O1037</f>
        <v>-0.0106606243537276</v>
      </c>
      <c r="AR1038" s="11" t="n">
        <f aca="false">'Daily Data'!P1037</f>
        <v>0.00329601450000162</v>
      </c>
      <c r="AS1038" s="11" t="n">
        <f aca="false">'Daily Data'!Q1037</f>
        <v>0.00337374276997028</v>
      </c>
      <c r="AT1038" s="11" t="n">
        <f aca="false">'Daily Data'!R1037</f>
        <v>0.00646862041422326</v>
      </c>
    </row>
    <row r="1039" customFormat="false" ht="15" hidden="false" customHeight="false" outlineLevel="0" collapsed="false">
      <c r="A1039" s="11" t="n">
        <f aca="false">'Daily Data'!O1038</f>
        <v>-0.00311137285353623</v>
      </c>
      <c r="C1039" s="11" t="n">
        <f aca="false">'Daily Data'!P1038</f>
        <v>-0.0385949917898193</v>
      </c>
      <c r="E1039" s="11" t="n">
        <f aca="false">'Daily Data'!Q1038</f>
        <v>-0.0381399502207195</v>
      </c>
      <c r="G1039" s="11" t="n">
        <f aca="false">'Daily Data'!R1038</f>
        <v>0.00156214923519428</v>
      </c>
      <c r="I1039" s="11" t="n">
        <f aca="false">'Daily Data'!O1038</f>
        <v>-0.00311137285353623</v>
      </c>
      <c r="J1039" s="11" t="n">
        <f aca="false">'Daily Data'!P1038</f>
        <v>-0.0385949917898193</v>
      </c>
      <c r="L1039" s="11" t="n">
        <f aca="false">'Daily Data'!O1038</f>
        <v>-0.00311137285353623</v>
      </c>
      <c r="M1039" s="11" t="n">
        <f aca="false">'Daily Data'!Q1038</f>
        <v>-0.0381399502207195</v>
      </c>
      <c r="O1039" s="11" t="n">
        <f aca="false">'Daily Data'!O1038</f>
        <v>-0.00311137285353623</v>
      </c>
      <c r="P1039" s="11" t="n">
        <f aca="false">'Daily Data'!R1038</f>
        <v>0.00156214923519428</v>
      </c>
      <c r="R1039" s="11" t="n">
        <f aca="false">'Daily Data'!P1038</f>
        <v>-0.0385949917898193</v>
      </c>
      <c r="S1039" s="11" t="n">
        <f aca="false">'Daily Data'!Q1038</f>
        <v>-0.0381399502207195</v>
      </c>
      <c r="U1039" s="11" t="n">
        <f aca="false">'Daily Data'!P1038</f>
        <v>-0.0385949917898193</v>
      </c>
      <c r="V1039" s="11" t="n">
        <f aca="false">'Daily Data'!R1038</f>
        <v>0.00156214923519428</v>
      </c>
      <c r="X1039" s="11" t="n">
        <f aca="false">'Daily Data'!Q1038</f>
        <v>-0.0381399502207195</v>
      </c>
      <c r="Y1039" s="11" t="n">
        <f aca="false">'Daily Data'!R1038</f>
        <v>0.00156214923519428</v>
      </c>
      <c r="AA1039" s="11" t="n">
        <f aca="false">'Daily Data'!O1038</f>
        <v>-0.00311137285353623</v>
      </c>
      <c r="AB1039" s="11" t="n">
        <f aca="false">'Daily Data'!P1038</f>
        <v>-0.0385949917898193</v>
      </c>
      <c r="AC1039" s="11" t="n">
        <f aca="false">'Daily Data'!Q1038</f>
        <v>-0.0381399502207195</v>
      </c>
      <c r="AE1039" s="11" t="n">
        <f aca="false">'Daily Data'!O1038</f>
        <v>-0.00311137285353623</v>
      </c>
      <c r="AF1039" s="11" t="n">
        <f aca="false">'Daily Data'!P1038</f>
        <v>-0.0385949917898193</v>
      </c>
      <c r="AG1039" s="11" t="n">
        <f aca="false">'Daily Data'!R1038</f>
        <v>0.00156214923519428</v>
      </c>
      <c r="AI1039" s="11" t="n">
        <f aca="false">'Daily Data'!O1038</f>
        <v>-0.00311137285353623</v>
      </c>
      <c r="AJ1039" s="11" t="n">
        <f aca="false">'Daily Data'!Q1038</f>
        <v>-0.0381399502207195</v>
      </c>
      <c r="AK1039" s="11" t="n">
        <f aca="false">'Daily Data'!R1038</f>
        <v>0.00156214923519428</v>
      </c>
      <c r="AM1039" s="11" t="n">
        <f aca="false">'Daily Data'!P1038</f>
        <v>-0.0385949917898193</v>
      </c>
      <c r="AN1039" s="11" t="n">
        <f aca="false">'Daily Data'!Q1038</f>
        <v>-0.0381399502207195</v>
      </c>
      <c r="AO1039" s="11" t="n">
        <f aca="false">'Daily Data'!R1038</f>
        <v>0.00156214923519428</v>
      </c>
      <c r="AQ1039" s="11" t="n">
        <f aca="false">'Daily Data'!O1038</f>
        <v>-0.00311137285353623</v>
      </c>
      <c r="AR1039" s="11" t="n">
        <f aca="false">'Daily Data'!P1038</f>
        <v>-0.0385949917898193</v>
      </c>
      <c r="AS1039" s="11" t="n">
        <f aca="false">'Daily Data'!Q1038</f>
        <v>-0.0381399502207195</v>
      </c>
      <c r="AT1039" s="11" t="n">
        <f aca="false">'Daily Data'!R1038</f>
        <v>0.00156214923519428</v>
      </c>
    </row>
    <row r="1040" customFormat="false" ht="15" hidden="false" customHeight="false" outlineLevel="0" collapsed="false">
      <c r="A1040" s="11" t="n">
        <f aca="false">'Daily Data'!O1039</f>
        <v>-0.00516251465118643</v>
      </c>
      <c r="C1040" s="11" t="n">
        <f aca="false">'Daily Data'!P1039</f>
        <v>0.0119484506526777</v>
      </c>
      <c r="E1040" s="11" t="n">
        <f aca="false">'Daily Data'!Q1039</f>
        <v>0.0123305194805195</v>
      </c>
      <c r="G1040" s="11" t="n">
        <f aca="false">'Daily Data'!R1039</f>
        <v>-0.00798232421809429</v>
      </c>
      <c r="I1040" s="11" t="n">
        <f aca="false">'Daily Data'!O1039</f>
        <v>-0.00516251465118643</v>
      </c>
      <c r="J1040" s="11" t="n">
        <f aca="false">'Daily Data'!P1039</f>
        <v>0.0119484506526777</v>
      </c>
      <c r="L1040" s="11" t="n">
        <f aca="false">'Daily Data'!O1039</f>
        <v>-0.00516251465118643</v>
      </c>
      <c r="M1040" s="11" t="n">
        <f aca="false">'Daily Data'!Q1039</f>
        <v>0.0123305194805195</v>
      </c>
      <c r="O1040" s="11" t="n">
        <f aca="false">'Daily Data'!O1039</f>
        <v>-0.00516251465118643</v>
      </c>
      <c r="P1040" s="11" t="n">
        <f aca="false">'Daily Data'!R1039</f>
        <v>-0.00798232421809429</v>
      </c>
      <c r="R1040" s="11" t="n">
        <f aca="false">'Daily Data'!P1039</f>
        <v>0.0119484506526777</v>
      </c>
      <c r="S1040" s="11" t="n">
        <f aca="false">'Daily Data'!Q1039</f>
        <v>0.0123305194805195</v>
      </c>
      <c r="U1040" s="11" t="n">
        <f aca="false">'Daily Data'!P1039</f>
        <v>0.0119484506526777</v>
      </c>
      <c r="V1040" s="11" t="n">
        <f aca="false">'Daily Data'!R1039</f>
        <v>-0.00798232421809429</v>
      </c>
      <c r="X1040" s="11" t="n">
        <f aca="false">'Daily Data'!Q1039</f>
        <v>0.0123305194805195</v>
      </c>
      <c r="Y1040" s="11" t="n">
        <f aca="false">'Daily Data'!R1039</f>
        <v>-0.00798232421809429</v>
      </c>
      <c r="AA1040" s="11" t="n">
        <f aca="false">'Daily Data'!O1039</f>
        <v>-0.00516251465118643</v>
      </c>
      <c r="AB1040" s="11" t="n">
        <f aca="false">'Daily Data'!P1039</f>
        <v>0.0119484506526777</v>
      </c>
      <c r="AC1040" s="11" t="n">
        <f aca="false">'Daily Data'!Q1039</f>
        <v>0.0123305194805195</v>
      </c>
      <c r="AE1040" s="11" t="n">
        <f aca="false">'Daily Data'!O1039</f>
        <v>-0.00516251465118643</v>
      </c>
      <c r="AF1040" s="11" t="n">
        <f aca="false">'Daily Data'!P1039</f>
        <v>0.0119484506526777</v>
      </c>
      <c r="AG1040" s="11" t="n">
        <f aca="false">'Daily Data'!R1039</f>
        <v>-0.00798232421809429</v>
      </c>
      <c r="AI1040" s="11" t="n">
        <f aca="false">'Daily Data'!O1039</f>
        <v>-0.00516251465118643</v>
      </c>
      <c r="AJ1040" s="11" t="n">
        <f aca="false">'Daily Data'!Q1039</f>
        <v>0.0123305194805195</v>
      </c>
      <c r="AK1040" s="11" t="n">
        <f aca="false">'Daily Data'!R1039</f>
        <v>-0.00798232421809429</v>
      </c>
      <c r="AM1040" s="11" t="n">
        <f aca="false">'Daily Data'!P1039</f>
        <v>0.0119484506526777</v>
      </c>
      <c r="AN1040" s="11" t="n">
        <f aca="false">'Daily Data'!Q1039</f>
        <v>0.0123305194805195</v>
      </c>
      <c r="AO1040" s="11" t="n">
        <f aca="false">'Daily Data'!R1039</f>
        <v>-0.00798232421809429</v>
      </c>
      <c r="AQ1040" s="11" t="n">
        <f aca="false">'Daily Data'!O1039</f>
        <v>-0.00516251465118643</v>
      </c>
      <c r="AR1040" s="11" t="n">
        <f aca="false">'Daily Data'!P1039</f>
        <v>0.0119484506526777</v>
      </c>
      <c r="AS1040" s="11" t="n">
        <f aca="false">'Daily Data'!Q1039</f>
        <v>0.0123305194805195</v>
      </c>
      <c r="AT1040" s="11" t="n">
        <f aca="false">'Daily Data'!R1039</f>
        <v>-0.00798232421809429</v>
      </c>
    </row>
    <row r="1041" customFormat="false" ht="15" hidden="false" customHeight="false" outlineLevel="0" collapsed="false">
      <c r="A1041" s="11" t="n">
        <f aca="false">'Daily Data'!O1040</f>
        <v>0.00595420578434515</v>
      </c>
      <c r="C1041" s="11" t="n">
        <f aca="false">'Daily Data'!P1040</f>
        <v>-0.0156189572031344</v>
      </c>
      <c r="E1041" s="11" t="n">
        <f aca="false">'Daily Data'!Q1040</f>
        <v>-0.0166676202211751</v>
      </c>
      <c r="G1041" s="11" t="n">
        <f aca="false">'Daily Data'!R1040</f>
        <v>0.00814271341477159</v>
      </c>
      <c r="I1041" s="11" t="n">
        <f aca="false">'Daily Data'!O1040</f>
        <v>0.00595420578434515</v>
      </c>
      <c r="J1041" s="11" t="n">
        <f aca="false">'Daily Data'!P1040</f>
        <v>-0.0156189572031344</v>
      </c>
      <c r="L1041" s="11" t="n">
        <f aca="false">'Daily Data'!O1040</f>
        <v>0.00595420578434515</v>
      </c>
      <c r="M1041" s="11" t="n">
        <f aca="false">'Daily Data'!Q1040</f>
        <v>-0.0166676202211751</v>
      </c>
      <c r="O1041" s="11" t="n">
        <f aca="false">'Daily Data'!O1040</f>
        <v>0.00595420578434515</v>
      </c>
      <c r="P1041" s="11" t="n">
        <f aca="false">'Daily Data'!R1040</f>
        <v>0.00814271341477159</v>
      </c>
      <c r="R1041" s="11" t="n">
        <f aca="false">'Daily Data'!P1040</f>
        <v>-0.0156189572031344</v>
      </c>
      <c r="S1041" s="11" t="n">
        <f aca="false">'Daily Data'!Q1040</f>
        <v>-0.0166676202211751</v>
      </c>
      <c r="U1041" s="11" t="n">
        <f aca="false">'Daily Data'!P1040</f>
        <v>-0.0156189572031344</v>
      </c>
      <c r="V1041" s="11" t="n">
        <f aca="false">'Daily Data'!R1040</f>
        <v>0.00814271341477159</v>
      </c>
      <c r="X1041" s="11" t="n">
        <f aca="false">'Daily Data'!Q1040</f>
        <v>-0.0166676202211751</v>
      </c>
      <c r="Y1041" s="11" t="n">
        <f aca="false">'Daily Data'!R1040</f>
        <v>0.00814271341477159</v>
      </c>
      <c r="AA1041" s="11" t="n">
        <f aca="false">'Daily Data'!O1040</f>
        <v>0.00595420578434515</v>
      </c>
      <c r="AB1041" s="11" t="n">
        <f aca="false">'Daily Data'!P1040</f>
        <v>-0.0156189572031344</v>
      </c>
      <c r="AC1041" s="11" t="n">
        <f aca="false">'Daily Data'!Q1040</f>
        <v>-0.0166676202211751</v>
      </c>
      <c r="AE1041" s="11" t="n">
        <f aca="false">'Daily Data'!O1040</f>
        <v>0.00595420578434515</v>
      </c>
      <c r="AF1041" s="11" t="n">
        <f aca="false">'Daily Data'!P1040</f>
        <v>-0.0156189572031344</v>
      </c>
      <c r="AG1041" s="11" t="n">
        <f aca="false">'Daily Data'!R1040</f>
        <v>0.00814271341477159</v>
      </c>
      <c r="AI1041" s="11" t="n">
        <f aca="false">'Daily Data'!O1040</f>
        <v>0.00595420578434515</v>
      </c>
      <c r="AJ1041" s="11" t="n">
        <f aca="false">'Daily Data'!Q1040</f>
        <v>-0.0166676202211751</v>
      </c>
      <c r="AK1041" s="11" t="n">
        <f aca="false">'Daily Data'!R1040</f>
        <v>0.00814271341477159</v>
      </c>
      <c r="AM1041" s="11" t="n">
        <f aca="false">'Daily Data'!P1040</f>
        <v>-0.0156189572031344</v>
      </c>
      <c r="AN1041" s="11" t="n">
        <f aca="false">'Daily Data'!Q1040</f>
        <v>-0.0166676202211751</v>
      </c>
      <c r="AO1041" s="11" t="n">
        <f aca="false">'Daily Data'!R1040</f>
        <v>0.00814271341477159</v>
      </c>
      <c r="AQ1041" s="11" t="n">
        <f aca="false">'Daily Data'!O1040</f>
        <v>0.00595420578434515</v>
      </c>
      <c r="AR1041" s="11" t="n">
        <f aca="false">'Daily Data'!P1040</f>
        <v>-0.0156189572031344</v>
      </c>
      <c r="AS1041" s="11" t="n">
        <f aca="false">'Daily Data'!Q1040</f>
        <v>-0.0166676202211751</v>
      </c>
      <c r="AT1041" s="11" t="n">
        <f aca="false">'Daily Data'!R1040</f>
        <v>0.00814271341477159</v>
      </c>
    </row>
    <row r="1042" customFormat="false" ht="15" hidden="false" customHeight="false" outlineLevel="0" collapsed="false">
      <c r="A1042" s="11" t="n">
        <f aca="false">'Daily Data'!O1041</f>
        <v>0.0316886805241754</v>
      </c>
      <c r="C1042" s="11" t="n">
        <f aca="false">'Daily Data'!P1041</f>
        <v>0.00985140836446032</v>
      </c>
      <c r="E1042" s="11" t="n">
        <f aca="false">'Daily Data'!Q1041</f>
        <v>0.0104640613313387</v>
      </c>
      <c r="G1042" s="11" t="n">
        <f aca="false">'Daily Data'!R1041</f>
        <v>-0.0113341051006021</v>
      </c>
      <c r="I1042" s="11" t="n">
        <f aca="false">'Daily Data'!O1041</f>
        <v>0.0316886805241754</v>
      </c>
      <c r="J1042" s="11" t="n">
        <f aca="false">'Daily Data'!P1041</f>
        <v>0.00985140836446032</v>
      </c>
      <c r="L1042" s="11" t="n">
        <f aca="false">'Daily Data'!O1041</f>
        <v>0.0316886805241754</v>
      </c>
      <c r="M1042" s="11" t="n">
        <f aca="false">'Daily Data'!Q1041</f>
        <v>0.0104640613313387</v>
      </c>
      <c r="O1042" s="11" t="n">
        <f aca="false">'Daily Data'!O1041</f>
        <v>0.0316886805241754</v>
      </c>
      <c r="P1042" s="11" t="n">
        <f aca="false">'Daily Data'!R1041</f>
        <v>-0.0113341051006021</v>
      </c>
      <c r="R1042" s="11" t="n">
        <f aca="false">'Daily Data'!P1041</f>
        <v>0.00985140836446032</v>
      </c>
      <c r="S1042" s="11" t="n">
        <f aca="false">'Daily Data'!Q1041</f>
        <v>0.0104640613313387</v>
      </c>
      <c r="U1042" s="11" t="n">
        <f aca="false">'Daily Data'!P1041</f>
        <v>0.00985140836446032</v>
      </c>
      <c r="V1042" s="11" t="n">
        <f aca="false">'Daily Data'!R1041</f>
        <v>-0.0113341051006021</v>
      </c>
      <c r="X1042" s="11" t="n">
        <f aca="false">'Daily Data'!Q1041</f>
        <v>0.0104640613313387</v>
      </c>
      <c r="Y1042" s="11" t="n">
        <f aca="false">'Daily Data'!R1041</f>
        <v>-0.0113341051006021</v>
      </c>
      <c r="AA1042" s="11" t="n">
        <f aca="false">'Daily Data'!O1041</f>
        <v>0.0316886805241754</v>
      </c>
      <c r="AB1042" s="11" t="n">
        <f aca="false">'Daily Data'!P1041</f>
        <v>0.00985140836446032</v>
      </c>
      <c r="AC1042" s="11" t="n">
        <f aca="false">'Daily Data'!Q1041</f>
        <v>0.0104640613313387</v>
      </c>
      <c r="AE1042" s="11" t="n">
        <f aca="false">'Daily Data'!O1041</f>
        <v>0.0316886805241754</v>
      </c>
      <c r="AF1042" s="11" t="n">
        <f aca="false">'Daily Data'!P1041</f>
        <v>0.00985140836446032</v>
      </c>
      <c r="AG1042" s="11" t="n">
        <f aca="false">'Daily Data'!R1041</f>
        <v>-0.0113341051006021</v>
      </c>
      <c r="AI1042" s="11" t="n">
        <f aca="false">'Daily Data'!O1041</f>
        <v>0.0316886805241754</v>
      </c>
      <c r="AJ1042" s="11" t="n">
        <f aca="false">'Daily Data'!Q1041</f>
        <v>0.0104640613313387</v>
      </c>
      <c r="AK1042" s="11" t="n">
        <f aca="false">'Daily Data'!R1041</f>
        <v>-0.0113341051006021</v>
      </c>
      <c r="AM1042" s="11" t="n">
        <f aca="false">'Daily Data'!P1041</f>
        <v>0.00985140836446032</v>
      </c>
      <c r="AN1042" s="11" t="n">
        <f aca="false">'Daily Data'!Q1041</f>
        <v>0.0104640613313387</v>
      </c>
      <c r="AO1042" s="11" t="n">
        <f aca="false">'Daily Data'!R1041</f>
        <v>-0.0113341051006021</v>
      </c>
      <c r="AQ1042" s="11" t="n">
        <f aca="false">'Daily Data'!O1041</f>
        <v>0.0316886805241754</v>
      </c>
      <c r="AR1042" s="11" t="n">
        <f aca="false">'Daily Data'!P1041</f>
        <v>0.00985140836446032</v>
      </c>
      <c r="AS1042" s="11" t="n">
        <f aca="false">'Daily Data'!Q1041</f>
        <v>0.0104640613313387</v>
      </c>
      <c r="AT1042" s="11" t="n">
        <f aca="false">'Daily Data'!R1041</f>
        <v>-0.0113341051006021</v>
      </c>
    </row>
    <row r="1043" customFormat="false" ht="15" hidden="false" customHeight="false" outlineLevel="0" collapsed="false">
      <c r="A1043" s="11" t="n">
        <f aca="false">'Daily Data'!O1042</f>
        <v>0.00960366930654135</v>
      </c>
      <c r="C1043" s="11" t="n">
        <f aca="false">'Daily Data'!P1042</f>
        <v>-0.00340272859568268</v>
      </c>
      <c r="E1043" s="11" t="n">
        <f aca="false">'Daily Data'!Q1042</f>
        <v>-0.00442402895244574</v>
      </c>
      <c r="G1043" s="11" t="n">
        <f aca="false">'Daily Data'!R1042</f>
        <v>-0.00686850530504877</v>
      </c>
      <c r="I1043" s="11" t="n">
        <f aca="false">'Daily Data'!O1042</f>
        <v>0.00960366930654135</v>
      </c>
      <c r="J1043" s="11" t="n">
        <f aca="false">'Daily Data'!P1042</f>
        <v>-0.00340272859568268</v>
      </c>
      <c r="L1043" s="11" t="n">
        <f aca="false">'Daily Data'!O1042</f>
        <v>0.00960366930654135</v>
      </c>
      <c r="M1043" s="11" t="n">
        <f aca="false">'Daily Data'!Q1042</f>
        <v>-0.00442402895244574</v>
      </c>
      <c r="O1043" s="11" t="n">
        <f aca="false">'Daily Data'!O1042</f>
        <v>0.00960366930654135</v>
      </c>
      <c r="P1043" s="11" t="n">
        <f aca="false">'Daily Data'!R1042</f>
        <v>-0.00686850530504877</v>
      </c>
      <c r="R1043" s="11" t="n">
        <f aca="false">'Daily Data'!P1042</f>
        <v>-0.00340272859568268</v>
      </c>
      <c r="S1043" s="11" t="n">
        <f aca="false">'Daily Data'!Q1042</f>
        <v>-0.00442402895244574</v>
      </c>
      <c r="U1043" s="11" t="n">
        <f aca="false">'Daily Data'!P1042</f>
        <v>-0.00340272859568268</v>
      </c>
      <c r="V1043" s="11" t="n">
        <f aca="false">'Daily Data'!R1042</f>
        <v>-0.00686850530504877</v>
      </c>
      <c r="X1043" s="11" t="n">
        <f aca="false">'Daily Data'!Q1042</f>
        <v>-0.00442402895244574</v>
      </c>
      <c r="Y1043" s="11" t="n">
        <f aca="false">'Daily Data'!R1042</f>
        <v>-0.00686850530504877</v>
      </c>
      <c r="AA1043" s="11" t="n">
        <f aca="false">'Daily Data'!O1042</f>
        <v>0.00960366930654135</v>
      </c>
      <c r="AB1043" s="11" t="n">
        <f aca="false">'Daily Data'!P1042</f>
        <v>-0.00340272859568268</v>
      </c>
      <c r="AC1043" s="11" t="n">
        <f aca="false">'Daily Data'!Q1042</f>
        <v>-0.00442402895244574</v>
      </c>
      <c r="AE1043" s="11" t="n">
        <f aca="false">'Daily Data'!O1042</f>
        <v>0.00960366930654135</v>
      </c>
      <c r="AF1043" s="11" t="n">
        <f aca="false">'Daily Data'!P1042</f>
        <v>-0.00340272859568268</v>
      </c>
      <c r="AG1043" s="11" t="n">
        <f aca="false">'Daily Data'!R1042</f>
        <v>-0.00686850530504877</v>
      </c>
      <c r="AI1043" s="11" t="n">
        <f aca="false">'Daily Data'!O1042</f>
        <v>0.00960366930654135</v>
      </c>
      <c r="AJ1043" s="11" t="n">
        <f aca="false">'Daily Data'!Q1042</f>
        <v>-0.00442402895244574</v>
      </c>
      <c r="AK1043" s="11" t="n">
        <f aca="false">'Daily Data'!R1042</f>
        <v>-0.00686850530504877</v>
      </c>
      <c r="AM1043" s="11" t="n">
        <f aca="false">'Daily Data'!P1042</f>
        <v>-0.00340272859568268</v>
      </c>
      <c r="AN1043" s="11" t="n">
        <f aca="false">'Daily Data'!Q1042</f>
        <v>-0.00442402895244574</v>
      </c>
      <c r="AO1043" s="11" t="n">
        <f aca="false">'Daily Data'!R1042</f>
        <v>-0.00686850530504877</v>
      </c>
      <c r="AQ1043" s="11" t="n">
        <f aca="false">'Daily Data'!O1042</f>
        <v>0.00960366930654135</v>
      </c>
      <c r="AR1043" s="11" t="n">
        <f aca="false">'Daily Data'!P1042</f>
        <v>-0.00340272859568268</v>
      </c>
      <c r="AS1043" s="11" t="n">
        <f aca="false">'Daily Data'!Q1042</f>
        <v>-0.00442402895244574</v>
      </c>
      <c r="AT1043" s="11" t="n">
        <f aca="false">'Daily Data'!R1042</f>
        <v>-0.00686850530504877</v>
      </c>
    </row>
    <row r="1044" customFormat="false" ht="15" hidden="false" customHeight="false" outlineLevel="0" collapsed="false">
      <c r="A1044" s="11" t="n">
        <f aca="false">'Daily Data'!O1043</f>
        <v>0.0071695347997154</v>
      </c>
      <c r="C1044" s="11" t="n">
        <f aca="false">'Daily Data'!P1043</f>
        <v>0.00936253346312956</v>
      </c>
      <c r="E1044" s="11" t="n">
        <f aca="false">'Daily Data'!Q1043</f>
        <v>0.0098043066778797</v>
      </c>
      <c r="G1044" s="11" t="n">
        <f aca="false">'Daily Data'!R1043</f>
        <v>-0.00552777342165121</v>
      </c>
      <c r="I1044" s="11" t="n">
        <f aca="false">'Daily Data'!O1043</f>
        <v>0.0071695347997154</v>
      </c>
      <c r="J1044" s="11" t="n">
        <f aca="false">'Daily Data'!P1043</f>
        <v>0.00936253346312956</v>
      </c>
      <c r="L1044" s="11" t="n">
        <f aca="false">'Daily Data'!O1043</f>
        <v>0.0071695347997154</v>
      </c>
      <c r="M1044" s="11" t="n">
        <f aca="false">'Daily Data'!Q1043</f>
        <v>0.0098043066778797</v>
      </c>
      <c r="O1044" s="11" t="n">
        <f aca="false">'Daily Data'!O1043</f>
        <v>0.0071695347997154</v>
      </c>
      <c r="P1044" s="11" t="n">
        <f aca="false">'Daily Data'!R1043</f>
        <v>-0.00552777342165121</v>
      </c>
      <c r="R1044" s="11" t="n">
        <f aca="false">'Daily Data'!P1043</f>
        <v>0.00936253346312956</v>
      </c>
      <c r="S1044" s="11" t="n">
        <f aca="false">'Daily Data'!Q1043</f>
        <v>0.0098043066778797</v>
      </c>
      <c r="U1044" s="11" t="n">
        <f aca="false">'Daily Data'!P1043</f>
        <v>0.00936253346312956</v>
      </c>
      <c r="V1044" s="11" t="n">
        <f aca="false">'Daily Data'!R1043</f>
        <v>-0.00552777342165121</v>
      </c>
      <c r="X1044" s="11" t="n">
        <f aca="false">'Daily Data'!Q1043</f>
        <v>0.0098043066778797</v>
      </c>
      <c r="Y1044" s="11" t="n">
        <f aca="false">'Daily Data'!R1043</f>
        <v>-0.00552777342165121</v>
      </c>
      <c r="AA1044" s="11" t="n">
        <f aca="false">'Daily Data'!O1043</f>
        <v>0.0071695347997154</v>
      </c>
      <c r="AB1044" s="11" t="n">
        <f aca="false">'Daily Data'!P1043</f>
        <v>0.00936253346312956</v>
      </c>
      <c r="AC1044" s="11" t="n">
        <f aca="false">'Daily Data'!Q1043</f>
        <v>0.0098043066778797</v>
      </c>
      <c r="AE1044" s="11" t="n">
        <f aca="false">'Daily Data'!O1043</f>
        <v>0.0071695347997154</v>
      </c>
      <c r="AF1044" s="11" t="n">
        <f aca="false">'Daily Data'!P1043</f>
        <v>0.00936253346312956</v>
      </c>
      <c r="AG1044" s="11" t="n">
        <f aca="false">'Daily Data'!R1043</f>
        <v>-0.00552777342165121</v>
      </c>
      <c r="AI1044" s="11" t="n">
        <f aca="false">'Daily Data'!O1043</f>
        <v>0.0071695347997154</v>
      </c>
      <c r="AJ1044" s="11" t="n">
        <f aca="false">'Daily Data'!Q1043</f>
        <v>0.0098043066778797</v>
      </c>
      <c r="AK1044" s="11" t="n">
        <f aca="false">'Daily Data'!R1043</f>
        <v>-0.00552777342165121</v>
      </c>
      <c r="AM1044" s="11" t="n">
        <f aca="false">'Daily Data'!P1043</f>
        <v>0.00936253346312956</v>
      </c>
      <c r="AN1044" s="11" t="n">
        <f aca="false">'Daily Data'!Q1043</f>
        <v>0.0098043066778797</v>
      </c>
      <c r="AO1044" s="11" t="n">
        <f aca="false">'Daily Data'!R1043</f>
        <v>-0.00552777342165121</v>
      </c>
      <c r="AQ1044" s="11" t="n">
        <f aca="false">'Daily Data'!O1043</f>
        <v>0.0071695347997154</v>
      </c>
      <c r="AR1044" s="11" t="n">
        <f aca="false">'Daily Data'!P1043</f>
        <v>0.00936253346312956</v>
      </c>
      <c r="AS1044" s="11" t="n">
        <f aca="false">'Daily Data'!Q1043</f>
        <v>0.0098043066778797</v>
      </c>
      <c r="AT1044" s="11" t="n">
        <f aca="false">'Daily Data'!R1043</f>
        <v>-0.00552777342165121</v>
      </c>
    </row>
    <row r="1045" customFormat="false" ht="15" hidden="false" customHeight="false" outlineLevel="0" collapsed="false">
      <c r="A1045" s="11" t="n">
        <f aca="false">'Daily Data'!O1044</f>
        <v>0.000928161178201729</v>
      </c>
      <c r="C1045" s="11" t="n">
        <f aca="false">'Daily Data'!P1044</f>
        <v>-0.00844596142254371</v>
      </c>
      <c r="E1045" s="11" t="n">
        <f aca="false">'Daily Data'!Q1044</f>
        <v>-0.00862491913291162</v>
      </c>
      <c r="G1045" s="11" t="n">
        <f aca="false">'Daily Data'!R1044</f>
        <v>-0.000311981773841715</v>
      </c>
      <c r="I1045" s="11" t="n">
        <f aca="false">'Daily Data'!O1044</f>
        <v>0.000928161178201729</v>
      </c>
      <c r="J1045" s="11" t="n">
        <f aca="false">'Daily Data'!P1044</f>
        <v>-0.00844596142254371</v>
      </c>
      <c r="L1045" s="11" t="n">
        <f aca="false">'Daily Data'!O1044</f>
        <v>0.000928161178201729</v>
      </c>
      <c r="M1045" s="11" t="n">
        <f aca="false">'Daily Data'!Q1044</f>
        <v>-0.00862491913291162</v>
      </c>
      <c r="O1045" s="11" t="n">
        <f aca="false">'Daily Data'!O1044</f>
        <v>0.000928161178201729</v>
      </c>
      <c r="P1045" s="11" t="n">
        <f aca="false">'Daily Data'!R1044</f>
        <v>-0.000311981773841715</v>
      </c>
      <c r="R1045" s="11" t="n">
        <f aca="false">'Daily Data'!P1044</f>
        <v>-0.00844596142254371</v>
      </c>
      <c r="S1045" s="11" t="n">
        <f aca="false">'Daily Data'!Q1044</f>
        <v>-0.00862491913291162</v>
      </c>
      <c r="U1045" s="11" t="n">
        <f aca="false">'Daily Data'!P1044</f>
        <v>-0.00844596142254371</v>
      </c>
      <c r="V1045" s="11" t="n">
        <f aca="false">'Daily Data'!R1044</f>
        <v>-0.000311981773841715</v>
      </c>
      <c r="X1045" s="11" t="n">
        <f aca="false">'Daily Data'!Q1044</f>
        <v>-0.00862491913291162</v>
      </c>
      <c r="Y1045" s="11" t="n">
        <f aca="false">'Daily Data'!R1044</f>
        <v>-0.000311981773841715</v>
      </c>
      <c r="AA1045" s="11" t="n">
        <f aca="false">'Daily Data'!O1044</f>
        <v>0.000928161178201729</v>
      </c>
      <c r="AB1045" s="11" t="n">
        <f aca="false">'Daily Data'!P1044</f>
        <v>-0.00844596142254371</v>
      </c>
      <c r="AC1045" s="11" t="n">
        <f aca="false">'Daily Data'!Q1044</f>
        <v>-0.00862491913291162</v>
      </c>
      <c r="AE1045" s="11" t="n">
        <f aca="false">'Daily Data'!O1044</f>
        <v>0.000928161178201729</v>
      </c>
      <c r="AF1045" s="11" t="n">
        <f aca="false">'Daily Data'!P1044</f>
        <v>-0.00844596142254371</v>
      </c>
      <c r="AG1045" s="11" t="n">
        <f aca="false">'Daily Data'!R1044</f>
        <v>-0.000311981773841715</v>
      </c>
      <c r="AI1045" s="11" t="n">
        <f aca="false">'Daily Data'!O1044</f>
        <v>0.000928161178201729</v>
      </c>
      <c r="AJ1045" s="11" t="n">
        <f aca="false">'Daily Data'!Q1044</f>
        <v>-0.00862491913291162</v>
      </c>
      <c r="AK1045" s="11" t="n">
        <f aca="false">'Daily Data'!R1044</f>
        <v>-0.000311981773841715</v>
      </c>
      <c r="AM1045" s="11" t="n">
        <f aca="false">'Daily Data'!P1044</f>
        <v>-0.00844596142254371</v>
      </c>
      <c r="AN1045" s="11" t="n">
        <f aca="false">'Daily Data'!Q1044</f>
        <v>-0.00862491913291162</v>
      </c>
      <c r="AO1045" s="11" t="n">
        <f aca="false">'Daily Data'!R1044</f>
        <v>-0.000311981773841715</v>
      </c>
      <c r="AQ1045" s="11" t="n">
        <f aca="false">'Daily Data'!O1044</f>
        <v>0.000928161178201729</v>
      </c>
      <c r="AR1045" s="11" t="n">
        <f aca="false">'Daily Data'!P1044</f>
        <v>-0.00844596142254371</v>
      </c>
      <c r="AS1045" s="11" t="n">
        <f aca="false">'Daily Data'!Q1044</f>
        <v>-0.00862491913291162</v>
      </c>
      <c r="AT1045" s="11" t="n">
        <f aca="false">'Daily Data'!R1044</f>
        <v>-0.000311981773841715</v>
      </c>
    </row>
    <row r="1046" customFormat="false" ht="15" hidden="false" customHeight="false" outlineLevel="0" collapsed="false">
      <c r="A1046" s="11" t="n">
        <f aca="false">'Daily Data'!O1045</f>
        <v>0.0151773456038755</v>
      </c>
      <c r="C1046" s="11" t="n">
        <f aca="false">'Daily Data'!P1045</f>
        <v>0.00935455927051667</v>
      </c>
      <c r="E1046" s="11" t="n">
        <f aca="false">'Daily Data'!Q1045</f>
        <v>0.0087707674888602</v>
      </c>
      <c r="G1046" s="11" t="n">
        <f aca="false">'Daily Data'!R1045</f>
        <v>-0.00876992190992819</v>
      </c>
      <c r="I1046" s="11" t="n">
        <f aca="false">'Daily Data'!O1045</f>
        <v>0.0151773456038755</v>
      </c>
      <c r="J1046" s="11" t="n">
        <f aca="false">'Daily Data'!P1045</f>
        <v>0.00935455927051667</v>
      </c>
      <c r="L1046" s="11" t="n">
        <f aca="false">'Daily Data'!O1045</f>
        <v>0.0151773456038755</v>
      </c>
      <c r="M1046" s="11" t="n">
        <f aca="false">'Daily Data'!Q1045</f>
        <v>0.0087707674888602</v>
      </c>
      <c r="O1046" s="11" t="n">
        <f aca="false">'Daily Data'!O1045</f>
        <v>0.0151773456038755</v>
      </c>
      <c r="P1046" s="11" t="n">
        <f aca="false">'Daily Data'!R1045</f>
        <v>-0.00876992190992819</v>
      </c>
      <c r="R1046" s="11" t="n">
        <f aca="false">'Daily Data'!P1045</f>
        <v>0.00935455927051667</v>
      </c>
      <c r="S1046" s="11" t="n">
        <f aca="false">'Daily Data'!Q1045</f>
        <v>0.0087707674888602</v>
      </c>
      <c r="U1046" s="11" t="n">
        <f aca="false">'Daily Data'!P1045</f>
        <v>0.00935455927051667</v>
      </c>
      <c r="V1046" s="11" t="n">
        <f aca="false">'Daily Data'!R1045</f>
        <v>-0.00876992190992819</v>
      </c>
      <c r="X1046" s="11" t="n">
        <f aca="false">'Daily Data'!Q1045</f>
        <v>0.0087707674888602</v>
      </c>
      <c r="Y1046" s="11" t="n">
        <f aca="false">'Daily Data'!R1045</f>
        <v>-0.00876992190992819</v>
      </c>
      <c r="AA1046" s="11" t="n">
        <f aca="false">'Daily Data'!O1045</f>
        <v>0.0151773456038755</v>
      </c>
      <c r="AB1046" s="11" t="n">
        <f aca="false">'Daily Data'!P1045</f>
        <v>0.00935455927051667</v>
      </c>
      <c r="AC1046" s="11" t="n">
        <f aca="false">'Daily Data'!Q1045</f>
        <v>0.0087707674888602</v>
      </c>
      <c r="AE1046" s="11" t="n">
        <f aca="false">'Daily Data'!O1045</f>
        <v>0.0151773456038755</v>
      </c>
      <c r="AF1046" s="11" t="n">
        <f aca="false">'Daily Data'!P1045</f>
        <v>0.00935455927051667</v>
      </c>
      <c r="AG1046" s="11" t="n">
        <f aca="false">'Daily Data'!R1045</f>
        <v>-0.00876992190992819</v>
      </c>
      <c r="AI1046" s="11" t="n">
        <f aca="false">'Daily Data'!O1045</f>
        <v>0.0151773456038755</v>
      </c>
      <c r="AJ1046" s="11" t="n">
        <f aca="false">'Daily Data'!Q1045</f>
        <v>0.0087707674888602</v>
      </c>
      <c r="AK1046" s="11" t="n">
        <f aca="false">'Daily Data'!R1045</f>
        <v>-0.00876992190992819</v>
      </c>
      <c r="AM1046" s="11" t="n">
        <f aca="false">'Daily Data'!P1045</f>
        <v>0.00935455927051667</v>
      </c>
      <c r="AN1046" s="11" t="n">
        <f aca="false">'Daily Data'!Q1045</f>
        <v>0.0087707674888602</v>
      </c>
      <c r="AO1046" s="11" t="n">
        <f aca="false">'Daily Data'!R1045</f>
        <v>-0.00876992190992819</v>
      </c>
      <c r="AQ1046" s="11" t="n">
        <f aca="false">'Daily Data'!O1045</f>
        <v>0.0151773456038755</v>
      </c>
      <c r="AR1046" s="11" t="n">
        <f aca="false">'Daily Data'!P1045</f>
        <v>0.00935455927051667</v>
      </c>
      <c r="AS1046" s="11" t="n">
        <f aca="false">'Daily Data'!Q1045</f>
        <v>0.0087707674888602</v>
      </c>
      <c r="AT1046" s="11" t="n">
        <f aca="false">'Daily Data'!R1045</f>
        <v>-0.00876992190992819</v>
      </c>
    </row>
    <row r="1047" customFormat="false" ht="15" hidden="false" customHeight="false" outlineLevel="0" collapsed="false">
      <c r="A1047" s="11" t="n">
        <f aca="false">'Daily Data'!O1046</f>
        <v>-7.14285714285714E-006</v>
      </c>
      <c r="C1047" s="11" t="n">
        <f aca="false">'Daily Data'!P1046</f>
        <v>-0.000850313177547564</v>
      </c>
      <c r="E1047" s="11" t="n">
        <f aca="false">'Daily Data'!Q1046</f>
        <v>-0.000598508912731373</v>
      </c>
      <c r="G1047" s="11" t="n">
        <f aca="false">'Daily Data'!R1046</f>
        <v>0.0102579025583971</v>
      </c>
      <c r="I1047" s="11" t="n">
        <f aca="false">'Daily Data'!O1046</f>
        <v>-7.14285714285714E-006</v>
      </c>
      <c r="J1047" s="11" t="n">
        <f aca="false">'Daily Data'!P1046</f>
        <v>-0.000850313177547564</v>
      </c>
      <c r="L1047" s="11" t="n">
        <f aca="false">'Daily Data'!O1046</f>
        <v>-7.14285714285714E-006</v>
      </c>
      <c r="M1047" s="11" t="n">
        <f aca="false">'Daily Data'!Q1046</f>
        <v>-0.000598508912731373</v>
      </c>
      <c r="O1047" s="11" t="n">
        <f aca="false">'Daily Data'!O1046</f>
        <v>-7.14285714285714E-006</v>
      </c>
      <c r="P1047" s="11" t="n">
        <f aca="false">'Daily Data'!R1046</f>
        <v>0.0102579025583971</v>
      </c>
      <c r="R1047" s="11" t="n">
        <f aca="false">'Daily Data'!P1046</f>
        <v>-0.000850313177547564</v>
      </c>
      <c r="S1047" s="11" t="n">
        <f aca="false">'Daily Data'!Q1046</f>
        <v>-0.000598508912731373</v>
      </c>
      <c r="U1047" s="11" t="n">
        <f aca="false">'Daily Data'!P1046</f>
        <v>-0.000850313177547564</v>
      </c>
      <c r="V1047" s="11" t="n">
        <f aca="false">'Daily Data'!R1046</f>
        <v>0.0102579025583971</v>
      </c>
      <c r="X1047" s="11" t="n">
        <f aca="false">'Daily Data'!Q1046</f>
        <v>-0.000598508912731373</v>
      </c>
      <c r="Y1047" s="11" t="n">
        <f aca="false">'Daily Data'!R1046</f>
        <v>0.0102579025583971</v>
      </c>
      <c r="AA1047" s="11" t="n">
        <f aca="false">'Daily Data'!O1046</f>
        <v>-7.14285714285714E-006</v>
      </c>
      <c r="AB1047" s="11" t="n">
        <f aca="false">'Daily Data'!P1046</f>
        <v>-0.000850313177547564</v>
      </c>
      <c r="AC1047" s="11" t="n">
        <f aca="false">'Daily Data'!Q1046</f>
        <v>-0.000598508912731373</v>
      </c>
      <c r="AE1047" s="11" t="n">
        <f aca="false">'Daily Data'!O1046</f>
        <v>-7.14285714285714E-006</v>
      </c>
      <c r="AF1047" s="11" t="n">
        <f aca="false">'Daily Data'!P1046</f>
        <v>-0.000850313177547564</v>
      </c>
      <c r="AG1047" s="11" t="n">
        <f aca="false">'Daily Data'!R1046</f>
        <v>0.0102579025583971</v>
      </c>
      <c r="AI1047" s="11" t="n">
        <f aca="false">'Daily Data'!O1046</f>
        <v>-7.14285714285714E-006</v>
      </c>
      <c r="AJ1047" s="11" t="n">
        <f aca="false">'Daily Data'!Q1046</f>
        <v>-0.000598508912731373</v>
      </c>
      <c r="AK1047" s="11" t="n">
        <f aca="false">'Daily Data'!R1046</f>
        <v>0.0102579025583971</v>
      </c>
      <c r="AM1047" s="11" t="n">
        <f aca="false">'Daily Data'!P1046</f>
        <v>-0.000850313177547564</v>
      </c>
      <c r="AN1047" s="11" t="n">
        <f aca="false">'Daily Data'!Q1046</f>
        <v>-0.000598508912731373</v>
      </c>
      <c r="AO1047" s="11" t="n">
        <f aca="false">'Daily Data'!R1046</f>
        <v>0.0102579025583971</v>
      </c>
      <c r="AQ1047" s="11" t="n">
        <f aca="false">'Daily Data'!O1046</f>
        <v>-7.14285714285714E-006</v>
      </c>
      <c r="AR1047" s="11" t="n">
        <f aca="false">'Daily Data'!P1046</f>
        <v>-0.000850313177547564</v>
      </c>
      <c r="AS1047" s="11" t="n">
        <f aca="false">'Daily Data'!Q1046</f>
        <v>-0.000598508912731373</v>
      </c>
      <c r="AT1047" s="11" t="n">
        <f aca="false">'Daily Data'!R1046</f>
        <v>0.0102579025583971</v>
      </c>
    </row>
    <row r="1048" customFormat="false" ht="15" hidden="false" customHeight="false" outlineLevel="0" collapsed="false">
      <c r="A1048" s="11" t="n">
        <f aca="false">'Daily Data'!O1047</f>
        <v>0.000537862471798227</v>
      </c>
      <c r="C1048" s="11" t="n">
        <f aca="false">'Daily Data'!P1047</f>
        <v>-0.00169490657022296</v>
      </c>
      <c r="E1048" s="11" t="n">
        <f aca="false">'Daily Data'!Q1047</f>
        <v>-0.000598858833474199</v>
      </c>
      <c r="G1048" s="11" t="n">
        <f aca="false">'Daily Data'!R1047</f>
        <v>0.00976896817383623</v>
      </c>
      <c r="I1048" s="11" t="n">
        <f aca="false">'Daily Data'!O1047</f>
        <v>0.000537862471798227</v>
      </c>
      <c r="J1048" s="11" t="n">
        <f aca="false">'Daily Data'!P1047</f>
        <v>-0.00169490657022296</v>
      </c>
      <c r="L1048" s="11" t="n">
        <f aca="false">'Daily Data'!O1047</f>
        <v>0.000537862471798227</v>
      </c>
      <c r="M1048" s="11" t="n">
        <f aca="false">'Daily Data'!Q1047</f>
        <v>-0.000598858833474199</v>
      </c>
      <c r="O1048" s="11" t="n">
        <f aca="false">'Daily Data'!O1047</f>
        <v>0.000537862471798227</v>
      </c>
      <c r="P1048" s="11" t="n">
        <f aca="false">'Daily Data'!R1047</f>
        <v>0.00976896817383623</v>
      </c>
      <c r="R1048" s="11" t="n">
        <f aca="false">'Daily Data'!P1047</f>
        <v>-0.00169490657022296</v>
      </c>
      <c r="S1048" s="11" t="n">
        <f aca="false">'Daily Data'!Q1047</f>
        <v>-0.000598858833474199</v>
      </c>
      <c r="U1048" s="11" t="n">
        <f aca="false">'Daily Data'!P1047</f>
        <v>-0.00169490657022296</v>
      </c>
      <c r="V1048" s="11" t="n">
        <f aca="false">'Daily Data'!R1047</f>
        <v>0.00976896817383623</v>
      </c>
      <c r="X1048" s="11" t="n">
        <f aca="false">'Daily Data'!Q1047</f>
        <v>-0.000598858833474199</v>
      </c>
      <c r="Y1048" s="11" t="n">
        <f aca="false">'Daily Data'!R1047</f>
        <v>0.00976896817383623</v>
      </c>
      <c r="AA1048" s="11" t="n">
        <f aca="false">'Daily Data'!O1047</f>
        <v>0.000537862471798227</v>
      </c>
      <c r="AB1048" s="11" t="n">
        <f aca="false">'Daily Data'!P1047</f>
        <v>-0.00169490657022296</v>
      </c>
      <c r="AC1048" s="11" t="n">
        <f aca="false">'Daily Data'!Q1047</f>
        <v>-0.000598858833474199</v>
      </c>
      <c r="AE1048" s="11" t="n">
        <f aca="false">'Daily Data'!O1047</f>
        <v>0.000537862471798227</v>
      </c>
      <c r="AF1048" s="11" t="n">
        <f aca="false">'Daily Data'!P1047</f>
        <v>-0.00169490657022296</v>
      </c>
      <c r="AG1048" s="11" t="n">
        <f aca="false">'Daily Data'!R1047</f>
        <v>0.00976896817383623</v>
      </c>
      <c r="AI1048" s="11" t="n">
        <f aca="false">'Daily Data'!O1047</f>
        <v>0.000537862471798227</v>
      </c>
      <c r="AJ1048" s="11" t="n">
        <f aca="false">'Daily Data'!Q1047</f>
        <v>-0.000598858833474199</v>
      </c>
      <c r="AK1048" s="11" t="n">
        <f aca="false">'Daily Data'!R1047</f>
        <v>0.00976896817383623</v>
      </c>
      <c r="AM1048" s="11" t="n">
        <f aca="false">'Daily Data'!P1047</f>
        <v>-0.00169490657022296</v>
      </c>
      <c r="AN1048" s="11" t="n">
        <f aca="false">'Daily Data'!Q1047</f>
        <v>-0.000598858833474199</v>
      </c>
      <c r="AO1048" s="11" t="n">
        <f aca="false">'Daily Data'!R1047</f>
        <v>0.00976896817383623</v>
      </c>
      <c r="AQ1048" s="11" t="n">
        <f aca="false">'Daily Data'!O1047</f>
        <v>0.000537862471798227</v>
      </c>
      <c r="AR1048" s="11" t="n">
        <f aca="false">'Daily Data'!P1047</f>
        <v>-0.00169490657022296</v>
      </c>
      <c r="AS1048" s="11" t="n">
        <f aca="false">'Daily Data'!Q1047</f>
        <v>-0.000598858833474199</v>
      </c>
      <c r="AT1048" s="11" t="n">
        <f aca="false">'Daily Data'!R1047</f>
        <v>0.00976896817383623</v>
      </c>
    </row>
    <row r="1049" customFormat="false" ht="15" hidden="false" customHeight="false" outlineLevel="0" collapsed="false">
      <c r="A1049" s="11" t="n">
        <f aca="false">'Daily Data'!O1048</f>
        <v>-0.0276299140916942</v>
      </c>
      <c r="C1049" s="11" t="n">
        <f aca="false">'Daily Data'!P1048</f>
        <v>-0.0126867709213864</v>
      </c>
      <c r="E1049" s="11" t="n">
        <f aca="false">'Daily Data'!Q1048</f>
        <v>-0.0131171826101666</v>
      </c>
      <c r="G1049" s="11" t="n">
        <f aca="false">'Daily Data'!R1048</f>
        <v>0.00497643039662267</v>
      </c>
      <c r="I1049" s="11" t="n">
        <f aca="false">'Daily Data'!O1048</f>
        <v>-0.0276299140916942</v>
      </c>
      <c r="J1049" s="11" t="n">
        <f aca="false">'Daily Data'!P1048</f>
        <v>-0.0126867709213864</v>
      </c>
      <c r="L1049" s="11" t="n">
        <f aca="false">'Daily Data'!O1048</f>
        <v>-0.0276299140916942</v>
      </c>
      <c r="M1049" s="11" t="n">
        <f aca="false">'Daily Data'!Q1048</f>
        <v>-0.0131171826101666</v>
      </c>
      <c r="O1049" s="11" t="n">
        <f aca="false">'Daily Data'!O1048</f>
        <v>-0.0276299140916942</v>
      </c>
      <c r="P1049" s="11" t="n">
        <f aca="false">'Daily Data'!R1048</f>
        <v>0.00497643039662267</v>
      </c>
      <c r="R1049" s="11" t="n">
        <f aca="false">'Daily Data'!P1048</f>
        <v>-0.0126867709213864</v>
      </c>
      <c r="S1049" s="11" t="n">
        <f aca="false">'Daily Data'!Q1048</f>
        <v>-0.0131171826101666</v>
      </c>
      <c r="U1049" s="11" t="n">
        <f aca="false">'Daily Data'!P1048</f>
        <v>-0.0126867709213864</v>
      </c>
      <c r="V1049" s="11" t="n">
        <f aca="false">'Daily Data'!R1048</f>
        <v>0.00497643039662267</v>
      </c>
      <c r="X1049" s="11" t="n">
        <f aca="false">'Daily Data'!Q1048</f>
        <v>-0.0131171826101666</v>
      </c>
      <c r="Y1049" s="11" t="n">
        <f aca="false">'Daily Data'!R1048</f>
        <v>0.00497643039662267</v>
      </c>
      <c r="AA1049" s="11" t="n">
        <f aca="false">'Daily Data'!O1048</f>
        <v>-0.0276299140916942</v>
      </c>
      <c r="AB1049" s="11" t="n">
        <f aca="false">'Daily Data'!P1048</f>
        <v>-0.0126867709213864</v>
      </c>
      <c r="AC1049" s="11" t="n">
        <f aca="false">'Daily Data'!Q1048</f>
        <v>-0.0131171826101666</v>
      </c>
      <c r="AE1049" s="11" t="n">
        <f aca="false">'Daily Data'!O1048</f>
        <v>-0.0276299140916942</v>
      </c>
      <c r="AF1049" s="11" t="n">
        <f aca="false">'Daily Data'!P1048</f>
        <v>-0.0126867709213864</v>
      </c>
      <c r="AG1049" s="11" t="n">
        <f aca="false">'Daily Data'!R1048</f>
        <v>0.00497643039662267</v>
      </c>
      <c r="AI1049" s="11" t="n">
        <f aca="false">'Daily Data'!O1048</f>
        <v>-0.0276299140916942</v>
      </c>
      <c r="AJ1049" s="11" t="n">
        <f aca="false">'Daily Data'!Q1048</f>
        <v>-0.0131171826101666</v>
      </c>
      <c r="AK1049" s="11" t="n">
        <f aca="false">'Daily Data'!R1048</f>
        <v>0.00497643039662267</v>
      </c>
      <c r="AM1049" s="11" t="n">
        <f aca="false">'Daily Data'!P1048</f>
        <v>-0.0126867709213864</v>
      </c>
      <c r="AN1049" s="11" t="n">
        <f aca="false">'Daily Data'!Q1048</f>
        <v>-0.0131171826101666</v>
      </c>
      <c r="AO1049" s="11" t="n">
        <f aca="false">'Daily Data'!R1048</f>
        <v>0.00497643039662267</v>
      </c>
      <c r="AQ1049" s="11" t="n">
        <f aca="false">'Daily Data'!O1048</f>
        <v>-0.0276299140916942</v>
      </c>
      <c r="AR1049" s="11" t="n">
        <f aca="false">'Daily Data'!P1048</f>
        <v>-0.0126867709213864</v>
      </c>
      <c r="AS1049" s="11" t="n">
        <f aca="false">'Daily Data'!Q1048</f>
        <v>-0.0131171826101666</v>
      </c>
      <c r="AT1049" s="11" t="n">
        <f aca="false">'Daily Data'!R1048</f>
        <v>0.00497643039662267</v>
      </c>
    </row>
    <row r="1050" customFormat="false" ht="15" hidden="false" customHeight="false" outlineLevel="0" collapsed="false">
      <c r="A1050" s="11" t="n">
        <f aca="false">'Daily Data'!O1049</f>
        <v>0.00590589196129578</v>
      </c>
      <c r="C1050" s="11" t="n">
        <f aca="false">'Daily Data'!P1049</f>
        <v>-0.00856878669275927</v>
      </c>
      <c r="E1050" s="11" t="n">
        <f aca="false">'Daily Data'!Q1049</f>
        <v>-0.00814906949409864</v>
      </c>
      <c r="G1050" s="11" t="n">
        <f aca="false">'Daily Data'!R1049</f>
        <v>-0.00616623699652795</v>
      </c>
      <c r="I1050" s="11" t="n">
        <f aca="false">'Daily Data'!O1049</f>
        <v>0.00590589196129578</v>
      </c>
      <c r="J1050" s="11" t="n">
        <f aca="false">'Daily Data'!P1049</f>
        <v>-0.00856878669275927</v>
      </c>
      <c r="L1050" s="11" t="n">
        <f aca="false">'Daily Data'!O1049</f>
        <v>0.00590589196129578</v>
      </c>
      <c r="M1050" s="11" t="n">
        <f aca="false">'Daily Data'!Q1049</f>
        <v>-0.00814906949409864</v>
      </c>
      <c r="O1050" s="11" t="n">
        <f aca="false">'Daily Data'!O1049</f>
        <v>0.00590589196129578</v>
      </c>
      <c r="P1050" s="11" t="n">
        <f aca="false">'Daily Data'!R1049</f>
        <v>-0.00616623699652795</v>
      </c>
      <c r="R1050" s="11" t="n">
        <f aca="false">'Daily Data'!P1049</f>
        <v>-0.00856878669275927</v>
      </c>
      <c r="S1050" s="11" t="n">
        <f aca="false">'Daily Data'!Q1049</f>
        <v>-0.00814906949409864</v>
      </c>
      <c r="U1050" s="11" t="n">
        <f aca="false">'Daily Data'!P1049</f>
        <v>-0.00856878669275927</v>
      </c>
      <c r="V1050" s="11" t="n">
        <f aca="false">'Daily Data'!R1049</f>
        <v>-0.00616623699652795</v>
      </c>
      <c r="X1050" s="11" t="n">
        <f aca="false">'Daily Data'!Q1049</f>
        <v>-0.00814906949409864</v>
      </c>
      <c r="Y1050" s="11" t="n">
        <f aca="false">'Daily Data'!R1049</f>
        <v>-0.00616623699652795</v>
      </c>
      <c r="AA1050" s="11" t="n">
        <f aca="false">'Daily Data'!O1049</f>
        <v>0.00590589196129578</v>
      </c>
      <c r="AB1050" s="11" t="n">
        <f aca="false">'Daily Data'!P1049</f>
        <v>-0.00856878669275927</v>
      </c>
      <c r="AC1050" s="11" t="n">
        <f aca="false">'Daily Data'!Q1049</f>
        <v>-0.00814906949409864</v>
      </c>
      <c r="AE1050" s="11" t="n">
        <f aca="false">'Daily Data'!O1049</f>
        <v>0.00590589196129578</v>
      </c>
      <c r="AF1050" s="11" t="n">
        <f aca="false">'Daily Data'!P1049</f>
        <v>-0.00856878669275927</v>
      </c>
      <c r="AG1050" s="11" t="n">
        <f aca="false">'Daily Data'!R1049</f>
        <v>-0.00616623699652795</v>
      </c>
      <c r="AI1050" s="11" t="n">
        <f aca="false">'Daily Data'!O1049</f>
        <v>0.00590589196129578</v>
      </c>
      <c r="AJ1050" s="11" t="n">
        <f aca="false">'Daily Data'!Q1049</f>
        <v>-0.00814906949409864</v>
      </c>
      <c r="AK1050" s="11" t="n">
        <f aca="false">'Daily Data'!R1049</f>
        <v>-0.00616623699652795</v>
      </c>
      <c r="AM1050" s="11" t="n">
        <f aca="false">'Daily Data'!P1049</f>
        <v>-0.00856878669275927</v>
      </c>
      <c r="AN1050" s="11" t="n">
        <f aca="false">'Daily Data'!Q1049</f>
        <v>-0.00814906949409864</v>
      </c>
      <c r="AO1050" s="11" t="n">
        <f aca="false">'Daily Data'!R1049</f>
        <v>-0.00616623699652795</v>
      </c>
      <c r="AQ1050" s="11" t="n">
        <f aca="false">'Daily Data'!O1049</f>
        <v>0.00590589196129578</v>
      </c>
      <c r="AR1050" s="11" t="n">
        <f aca="false">'Daily Data'!P1049</f>
        <v>-0.00856878669275927</v>
      </c>
      <c r="AS1050" s="11" t="n">
        <f aca="false">'Daily Data'!Q1049</f>
        <v>-0.00814906949409864</v>
      </c>
      <c r="AT1050" s="11" t="n">
        <f aca="false">'Daily Data'!R1049</f>
        <v>-0.00616623699652795</v>
      </c>
    </row>
    <row r="1051" customFormat="false" ht="15" hidden="false" customHeight="false" outlineLevel="0" collapsed="false">
      <c r="A1051" s="11" t="n">
        <f aca="false">'Daily Data'!O1050</f>
        <v>0.0107098831062758</v>
      </c>
      <c r="C1051" s="11" t="n">
        <f aca="false">'Daily Data'!P1050</f>
        <v>0.00862843572662221</v>
      </c>
      <c r="E1051" s="11" t="n">
        <f aca="false">'Daily Data'!Q1050</f>
        <v>0.00794239485995731</v>
      </c>
      <c r="G1051" s="11" t="n">
        <f aca="false">'Daily Data'!R1050</f>
        <v>0.0014865565914597</v>
      </c>
      <c r="I1051" s="11" t="n">
        <f aca="false">'Daily Data'!O1050</f>
        <v>0.0107098831062758</v>
      </c>
      <c r="J1051" s="11" t="n">
        <f aca="false">'Daily Data'!P1050</f>
        <v>0.00862843572662221</v>
      </c>
      <c r="L1051" s="11" t="n">
        <f aca="false">'Daily Data'!O1050</f>
        <v>0.0107098831062758</v>
      </c>
      <c r="M1051" s="11" t="n">
        <f aca="false">'Daily Data'!Q1050</f>
        <v>0.00794239485995731</v>
      </c>
      <c r="O1051" s="11" t="n">
        <f aca="false">'Daily Data'!O1050</f>
        <v>0.0107098831062758</v>
      </c>
      <c r="P1051" s="11" t="n">
        <f aca="false">'Daily Data'!R1050</f>
        <v>0.0014865565914597</v>
      </c>
      <c r="R1051" s="11" t="n">
        <f aca="false">'Daily Data'!P1050</f>
        <v>0.00862843572662221</v>
      </c>
      <c r="S1051" s="11" t="n">
        <f aca="false">'Daily Data'!Q1050</f>
        <v>0.00794239485995731</v>
      </c>
      <c r="U1051" s="11" t="n">
        <f aca="false">'Daily Data'!P1050</f>
        <v>0.00862843572662221</v>
      </c>
      <c r="V1051" s="11" t="n">
        <f aca="false">'Daily Data'!R1050</f>
        <v>0.0014865565914597</v>
      </c>
      <c r="X1051" s="11" t="n">
        <f aca="false">'Daily Data'!Q1050</f>
        <v>0.00794239485995731</v>
      </c>
      <c r="Y1051" s="11" t="n">
        <f aca="false">'Daily Data'!R1050</f>
        <v>0.0014865565914597</v>
      </c>
      <c r="AA1051" s="11" t="n">
        <f aca="false">'Daily Data'!O1050</f>
        <v>0.0107098831062758</v>
      </c>
      <c r="AB1051" s="11" t="n">
        <f aca="false">'Daily Data'!P1050</f>
        <v>0.00862843572662221</v>
      </c>
      <c r="AC1051" s="11" t="n">
        <f aca="false">'Daily Data'!Q1050</f>
        <v>0.00794239485995731</v>
      </c>
      <c r="AE1051" s="11" t="n">
        <f aca="false">'Daily Data'!O1050</f>
        <v>0.0107098831062758</v>
      </c>
      <c r="AF1051" s="11" t="n">
        <f aca="false">'Daily Data'!P1050</f>
        <v>0.00862843572662221</v>
      </c>
      <c r="AG1051" s="11" t="n">
        <f aca="false">'Daily Data'!R1050</f>
        <v>0.0014865565914597</v>
      </c>
      <c r="AI1051" s="11" t="n">
        <f aca="false">'Daily Data'!O1050</f>
        <v>0.0107098831062758</v>
      </c>
      <c r="AJ1051" s="11" t="n">
        <f aca="false">'Daily Data'!Q1050</f>
        <v>0.00794239485995731</v>
      </c>
      <c r="AK1051" s="11" t="n">
        <f aca="false">'Daily Data'!R1050</f>
        <v>0.0014865565914597</v>
      </c>
      <c r="AM1051" s="11" t="n">
        <f aca="false">'Daily Data'!P1050</f>
        <v>0.00862843572662221</v>
      </c>
      <c r="AN1051" s="11" t="n">
        <f aca="false">'Daily Data'!Q1050</f>
        <v>0.00794239485995731</v>
      </c>
      <c r="AO1051" s="11" t="n">
        <f aca="false">'Daily Data'!R1050</f>
        <v>0.0014865565914597</v>
      </c>
      <c r="AQ1051" s="11" t="n">
        <f aca="false">'Daily Data'!O1050</f>
        <v>0.0107098831062758</v>
      </c>
      <c r="AR1051" s="11" t="n">
        <f aca="false">'Daily Data'!P1050</f>
        <v>0.00862843572662221</v>
      </c>
      <c r="AS1051" s="11" t="n">
        <f aca="false">'Daily Data'!Q1050</f>
        <v>0.00794239485995731</v>
      </c>
      <c r="AT1051" s="11" t="n">
        <f aca="false">'Daily Data'!R1050</f>
        <v>0.0014865565914597</v>
      </c>
    </row>
    <row r="1052" customFormat="false" ht="15" hidden="false" customHeight="false" outlineLevel="0" collapsed="false">
      <c r="A1052" s="11" t="n">
        <f aca="false">'Daily Data'!O1051</f>
        <v>-0.0126430523487678</v>
      </c>
      <c r="C1052" s="11" t="n">
        <f aca="false">'Daily Data'!P1051</f>
        <v>-0.00685645792563604</v>
      </c>
      <c r="E1052" s="11" t="n">
        <f aca="false">'Daily Data'!Q1051</f>
        <v>-0.00686526544608422</v>
      </c>
      <c r="G1052" s="11" t="n">
        <f aca="false">'Daily Data'!R1051</f>
        <v>0.0170495806652689</v>
      </c>
      <c r="I1052" s="11" t="n">
        <f aca="false">'Daily Data'!O1051</f>
        <v>-0.0126430523487678</v>
      </c>
      <c r="J1052" s="11" t="n">
        <f aca="false">'Daily Data'!P1051</f>
        <v>-0.00685645792563604</v>
      </c>
      <c r="L1052" s="11" t="n">
        <f aca="false">'Daily Data'!O1051</f>
        <v>-0.0126430523487678</v>
      </c>
      <c r="M1052" s="11" t="n">
        <f aca="false">'Daily Data'!Q1051</f>
        <v>-0.00686526544608422</v>
      </c>
      <c r="O1052" s="11" t="n">
        <f aca="false">'Daily Data'!O1051</f>
        <v>-0.0126430523487678</v>
      </c>
      <c r="P1052" s="11" t="n">
        <f aca="false">'Daily Data'!R1051</f>
        <v>0.0170495806652689</v>
      </c>
      <c r="R1052" s="11" t="n">
        <f aca="false">'Daily Data'!P1051</f>
        <v>-0.00685645792563604</v>
      </c>
      <c r="S1052" s="11" t="n">
        <f aca="false">'Daily Data'!Q1051</f>
        <v>-0.00686526544608422</v>
      </c>
      <c r="U1052" s="11" t="n">
        <f aca="false">'Daily Data'!P1051</f>
        <v>-0.00685645792563604</v>
      </c>
      <c r="V1052" s="11" t="n">
        <f aca="false">'Daily Data'!R1051</f>
        <v>0.0170495806652689</v>
      </c>
      <c r="X1052" s="11" t="n">
        <f aca="false">'Daily Data'!Q1051</f>
        <v>-0.00686526544608422</v>
      </c>
      <c r="Y1052" s="11" t="n">
        <f aca="false">'Daily Data'!R1051</f>
        <v>0.0170495806652689</v>
      </c>
      <c r="AA1052" s="11" t="n">
        <f aca="false">'Daily Data'!O1051</f>
        <v>-0.0126430523487678</v>
      </c>
      <c r="AB1052" s="11" t="n">
        <f aca="false">'Daily Data'!P1051</f>
        <v>-0.00685645792563604</v>
      </c>
      <c r="AC1052" s="11" t="n">
        <f aca="false">'Daily Data'!Q1051</f>
        <v>-0.00686526544608422</v>
      </c>
      <c r="AE1052" s="11" t="n">
        <f aca="false">'Daily Data'!O1051</f>
        <v>-0.0126430523487678</v>
      </c>
      <c r="AF1052" s="11" t="n">
        <f aca="false">'Daily Data'!P1051</f>
        <v>-0.00685645792563604</v>
      </c>
      <c r="AG1052" s="11" t="n">
        <f aca="false">'Daily Data'!R1051</f>
        <v>0.0170495806652689</v>
      </c>
      <c r="AI1052" s="11" t="n">
        <f aca="false">'Daily Data'!O1051</f>
        <v>-0.0126430523487678</v>
      </c>
      <c r="AJ1052" s="11" t="n">
        <f aca="false">'Daily Data'!Q1051</f>
        <v>-0.00686526544608422</v>
      </c>
      <c r="AK1052" s="11" t="n">
        <f aca="false">'Daily Data'!R1051</f>
        <v>0.0170495806652689</v>
      </c>
      <c r="AM1052" s="11" t="n">
        <f aca="false">'Daily Data'!P1051</f>
        <v>-0.00685645792563604</v>
      </c>
      <c r="AN1052" s="11" t="n">
        <f aca="false">'Daily Data'!Q1051</f>
        <v>-0.00686526544608422</v>
      </c>
      <c r="AO1052" s="11" t="n">
        <f aca="false">'Daily Data'!R1051</f>
        <v>0.0170495806652689</v>
      </c>
      <c r="AQ1052" s="11" t="n">
        <f aca="false">'Daily Data'!O1051</f>
        <v>-0.0126430523487678</v>
      </c>
      <c r="AR1052" s="11" t="n">
        <f aca="false">'Daily Data'!P1051</f>
        <v>-0.00685645792563604</v>
      </c>
      <c r="AS1052" s="11" t="n">
        <f aca="false">'Daily Data'!Q1051</f>
        <v>-0.00686526544608422</v>
      </c>
      <c r="AT1052" s="11" t="n">
        <f aca="false">'Daily Data'!R1051</f>
        <v>0.0170495806652689</v>
      </c>
    </row>
    <row r="1053" customFormat="false" ht="15" hidden="false" customHeight="false" outlineLevel="0" collapsed="false">
      <c r="A1053" s="11" t="n">
        <f aca="false">'Daily Data'!O1052</f>
        <v>0.0220290674603174</v>
      </c>
      <c r="C1053" s="11" t="n">
        <f aca="false">'Daily Data'!P1052</f>
        <v>0.00861354679802952</v>
      </c>
      <c r="E1053" s="11" t="n">
        <f aca="false">'Daily Data'!Q1052</f>
        <v>0.00871102719033236</v>
      </c>
      <c r="G1053" s="11" t="n">
        <f aca="false">'Daily Data'!R1052</f>
        <v>-0.0115828058836639</v>
      </c>
      <c r="I1053" s="11" t="n">
        <f aca="false">'Daily Data'!O1052</f>
        <v>0.0220290674603174</v>
      </c>
      <c r="J1053" s="11" t="n">
        <f aca="false">'Daily Data'!P1052</f>
        <v>0.00861354679802952</v>
      </c>
      <c r="L1053" s="11" t="n">
        <f aca="false">'Daily Data'!O1052</f>
        <v>0.0220290674603174</v>
      </c>
      <c r="M1053" s="11" t="n">
        <f aca="false">'Daily Data'!Q1052</f>
        <v>0.00871102719033236</v>
      </c>
      <c r="O1053" s="11" t="n">
        <f aca="false">'Daily Data'!O1052</f>
        <v>0.0220290674603174</v>
      </c>
      <c r="P1053" s="11" t="n">
        <f aca="false">'Daily Data'!R1052</f>
        <v>-0.0115828058836639</v>
      </c>
      <c r="R1053" s="11" t="n">
        <f aca="false">'Daily Data'!P1052</f>
        <v>0.00861354679802952</v>
      </c>
      <c r="S1053" s="11" t="n">
        <f aca="false">'Daily Data'!Q1052</f>
        <v>0.00871102719033236</v>
      </c>
      <c r="U1053" s="11" t="n">
        <f aca="false">'Daily Data'!P1052</f>
        <v>0.00861354679802952</v>
      </c>
      <c r="V1053" s="11" t="n">
        <f aca="false">'Daily Data'!R1052</f>
        <v>-0.0115828058836639</v>
      </c>
      <c r="X1053" s="11" t="n">
        <f aca="false">'Daily Data'!Q1052</f>
        <v>0.00871102719033236</v>
      </c>
      <c r="Y1053" s="11" t="n">
        <f aca="false">'Daily Data'!R1052</f>
        <v>-0.0115828058836639</v>
      </c>
      <c r="AA1053" s="11" t="n">
        <f aca="false">'Daily Data'!O1052</f>
        <v>0.0220290674603174</v>
      </c>
      <c r="AB1053" s="11" t="n">
        <f aca="false">'Daily Data'!P1052</f>
        <v>0.00861354679802952</v>
      </c>
      <c r="AC1053" s="11" t="n">
        <f aca="false">'Daily Data'!Q1052</f>
        <v>0.00871102719033236</v>
      </c>
      <c r="AE1053" s="11" t="n">
        <f aca="false">'Daily Data'!O1052</f>
        <v>0.0220290674603174</v>
      </c>
      <c r="AF1053" s="11" t="n">
        <f aca="false">'Daily Data'!P1052</f>
        <v>0.00861354679802952</v>
      </c>
      <c r="AG1053" s="11" t="n">
        <f aca="false">'Daily Data'!R1052</f>
        <v>-0.0115828058836639</v>
      </c>
      <c r="AI1053" s="11" t="n">
        <f aca="false">'Daily Data'!O1052</f>
        <v>0.0220290674603174</v>
      </c>
      <c r="AJ1053" s="11" t="n">
        <f aca="false">'Daily Data'!Q1052</f>
        <v>0.00871102719033236</v>
      </c>
      <c r="AK1053" s="11" t="n">
        <f aca="false">'Daily Data'!R1052</f>
        <v>-0.0115828058836639</v>
      </c>
      <c r="AM1053" s="11" t="n">
        <f aca="false">'Daily Data'!P1052</f>
        <v>0.00861354679802952</v>
      </c>
      <c r="AN1053" s="11" t="n">
        <f aca="false">'Daily Data'!Q1052</f>
        <v>0.00871102719033236</v>
      </c>
      <c r="AO1053" s="11" t="n">
        <f aca="false">'Daily Data'!R1052</f>
        <v>-0.0115828058836639</v>
      </c>
      <c r="AQ1053" s="11" t="n">
        <f aca="false">'Daily Data'!O1052</f>
        <v>0.0220290674603174</v>
      </c>
      <c r="AR1053" s="11" t="n">
        <f aca="false">'Daily Data'!P1052</f>
        <v>0.00861354679802952</v>
      </c>
      <c r="AS1053" s="11" t="n">
        <f aca="false">'Daily Data'!Q1052</f>
        <v>0.00871102719033236</v>
      </c>
      <c r="AT1053" s="11" t="n">
        <f aca="false">'Daily Data'!R1052</f>
        <v>-0.0115828058836639</v>
      </c>
    </row>
    <row r="1054" customFormat="false" ht="15" hidden="false" customHeight="false" outlineLevel="0" collapsed="false">
      <c r="A1054" s="11" t="n">
        <f aca="false">'Daily Data'!O1053</f>
        <v>0.00866825178231269</v>
      </c>
      <c r="C1054" s="11" t="n">
        <f aca="false">'Daily Data'!P1053</f>
        <v>-0.00769945054945052</v>
      </c>
      <c r="E1054" s="11" t="n">
        <f aca="false">'Daily Data'!Q1053</f>
        <v>-0.00659622380870882</v>
      </c>
      <c r="G1054" s="11" t="n">
        <f aca="false">'Daily Data'!R1053</f>
        <v>-0.0107082382200015</v>
      </c>
      <c r="I1054" s="11" t="n">
        <f aca="false">'Daily Data'!O1053</f>
        <v>0.00866825178231269</v>
      </c>
      <c r="J1054" s="11" t="n">
        <f aca="false">'Daily Data'!P1053</f>
        <v>-0.00769945054945052</v>
      </c>
      <c r="L1054" s="11" t="n">
        <f aca="false">'Daily Data'!O1053</f>
        <v>0.00866825178231269</v>
      </c>
      <c r="M1054" s="11" t="n">
        <f aca="false">'Daily Data'!Q1053</f>
        <v>-0.00659622380870882</v>
      </c>
      <c r="O1054" s="11" t="n">
        <f aca="false">'Daily Data'!O1053</f>
        <v>0.00866825178231269</v>
      </c>
      <c r="P1054" s="11" t="n">
        <f aca="false">'Daily Data'!R1053</f>
        <v>-0.0107082382200015</v>
      </c>
      <c r="R1054" s="11" t="n">
        <f aca="false">'Daily Data'!P1053</f>
        <v>-0.00769945054945052</v>
      </c>
      <c r="S1054" s="11" t="n">
        <f aca="false">'Daily Data'!Q1053</f>
        <v>-0.00659622380870882</v>
      </c>
      <c r="U1054" s="11" t="n">
        <f aca="false">'Daily Data'!P1053</f>
        <v>-0.00769945054945052</v>
      </c>
      <c r="V1054" s="11" t="n">
        <f aca="false">'Daily Data'!R1053</f>
        <v>-0.0107082382200015</v>
      </c>
      <c r="X1054" s="11" t="n">
        <f aca="false">'Daily Data'!Q1053</f>
        <v>-0.00659622380870882</v>
      </c>
      <c r="Y1054" s="11" t="n">
        <f aca="false">'Daily Data'!R1053</f>
        <v>-0.0107082382200015</v>
      </c>
      <c r="AA1054" s="11" t="n">
        <f aca="false">'Daily Data'!O1053</f>
        <v>0.00866825178231269</v>
      </c>
      <c r="AB1054" s="11" t="n">
        <f aca="false">'Daily Data'!P1053</f>
        <v>-0.00769945054945052</v>
      </c>
      <c r="AC1054" s="11" t="n">
        <f aca="false">'Daily Data'!Q1053</f>
        <v>-0.00659622380870882</v>
      </c>
      <c r="AE1054" s="11" t="n">
        <f aca="false">'Daily Data'!O1053</f>
        <v>0.00866825178231269</v>
      </c>
      <c r="AF1054" s="11" t="n">
        <f aca="false">'Daily Data'!P1053</f>
        <v>-0.00769945054945052</v>
      </c>
      <c r="AG1054" s="11" t="n">
        <f aca="false">'Daily Data'!R1053</f>
        <v>-0.0107082382200015</v>
      </c>
      <c r="AI1054" s="11" t="n">
        <f aca="false">'Daily Data'!O1053</f>
        <v>0.00866825178231269</v>
      </c>
      <c r="AJ1054" s="11" t="n">
        <f aca="false">'Daily Data'!Q1053</f>
        <v>-0.00659622380870882</v>
      </c>
      <c r="AK1054" s="11" t="n">
        <f aca="false">'Daily Data'!R1053</f>
        <v>-0.0107082382200015</v>
      </c>
      <c r="AM1054" s="11" t="n">
        <f aca="false">'Daily Data'!P1053</f>
        <v>-0.00769945054945052</v>
      </c>
      <c r="AN1054" s="11" t="n">
        <f aca="false">'Daily Data'!Q1053</f>
        <v>-0.00659622380870882</v>
      </c>
      <c r="AO1054" s="11" t="n">
        <f aca="false">'Daily Data'!R1053</f>
        <v>-0.0107082382200015</v>
      </c>
      <c r="AQ1054" s="11" t="n">
        <f aca="false">'Daily Data'!O1053</f>
        <v>0.00866825178231269</v>
      </c>
      <c r="AR1054" s="11" t="n">
        <f aca="false">'Daily Data'!P1053</f>
        <v>-0.00769945054945052</v>
      </c>
      <c r="AS1054" s="11" t="n">
        <f aca="false">'Daily Data'!Q1053</f>
        <v>-0.00659622380870882</v>
      </c>
      <c r="AT1054" s="11" t="n">
        <f aca="false">'Daily Data'!R1053</f>
        <v>-0.0107082382200015</v>
      </c>
    </row>
    <row r="1055" customFormat="false" ht="15" hidden="false" customHeight="false" outlineLevel="0" collapsed="false">
      <c r="A1055" s="11" t="n">
        <f aca="false">'Daily Data'!O1054</f>
        <v>0.010590460953664</v>
      </c>
      <c r="C1055" s="11" t="n">
        <f aca="false">'Daily Data'!P1054</f>
        <v>-0.00431377507075169</v>
      </c>
      <c r="E1055" s="11" t="n">
        <f aca="false">'Daily Data'!Q1054</f>
        <v>-0.00491712649053076</v>
      </c>
      <c r="G1055" s="11" t="n">
        <f aca="false">'Daily Data'!R1054</f>
        <v>-0.00201735345063357</v>
      </c>
      <c r="I1055" s="11" t="n">
        <f aca="false">'Daily Data'!O1054</f>
        <v>0.010590460953664</v>
      </c>
      <c r="J1055" s="11" t="n">
        <f aca="false">'Daily Data'!P1054</f>
        <v>-0.00431377507075169</v>
      </c>
      <c r="L1055" s="11" t="n">
        <f aca="false">'Daily Data'!O1054</f>
        <v>0.010590460953664</v>
      </c>
      <c r="M1055" s="11" t="n">
        <f aca="false">'Daily Data'!Q1054</f>
        <v>-0.00491712649053076</v>
      </c>
      <c r="O1055" s="11" t="n">
        <f aca="false">'Daily Data'!O1054</f>
        <v>0.010590460953664</v>
      </c>
      <c r="P1055" s="11" t="n">
        <f aca="false">'Daily Data'!R1054</f>
        <v>-0.00201735345063357</v>
      </c>
      <c r="R1055" s="11" t="n">
        <f aca="false">'Daily Data'!P1054</f>
        <v>-0.00431377507075169</v>
      </c>
      <c r="S1055" s="11" t="n">
        <f aca="false">'Daily Data'!Q1054</f>
        <v>-0.00491712649053076</v>
      </c>
      <c r="U1055" s="11" t="n">
        <f aca="false">'Daily Data'!P1054</f>
        <v>-0.00431377507075169</v>
      </c>
      <c r="V1055" s="11" t="n">
        <f aca="false">'Daily Data'!R1054</f>
        <v>-0.00201735345063357</v>
      </c>
      <c r="X1055" s="11" t="n">
        <f aca="false">'Daily Data'!Q1054</f>
        <v>-0.00491712649053076</v>
      </c>
      <c r="Y1055" s="11" t="n">
        <f aca="false">'Daily Data'!R1054</f>
        <v>-0.00201735345063357</v>
      </c>
      <c r="AA1055" s="11" t="n">
        <f aca="false">'Daily Data'!O1054</f>
        <v>0.010590460953664</v>
      </c>
      <c r="AB1055" s="11" t="n">
        <f aca="false">'Daily Data'!P1054</f>
        <v>-0.00431377507075169</v>
      </c>
      <c r="AC1055" s="11" t="n">
        <f aca="false">'Daily Data'!Q1054</f>
        <v>-0.00491712649053076</v>
      </c>
      <c r="AE1055" s="11" t="n">
        <f aca="false">'Daily Data'!O1054</f>
        <v>0.010590460953664</v>
      </c>
      <c r="AF1055" s="11" t="n">
        <f aca="false">'Daily Data'!P1054</f>
        <v>-0.00431377507075169</v>
      </c>
      <c r="AG1055" s="11" t="n">
        <f aca="false">'Daily Data'!R1054</f>
        <v>-0.00201735345063357</v>
      </c>
      <c r="AI1055" s="11" t="n">
        <f aca="false">'Daily Data'!O1054</f>
        <v>0.010590460953664</v>
      </c>
      <c r="AJ1055" s="11" t="n">
        <f aca="false">'Daily Data'!Q1054</f>
        <v>-0.00491712649053076</v>
      </c>
      <c r="AK1055" s="11" t="n">
        <f aca="false">'Daily Data'!R1054</f>
        <v>-0.00201735345063357</v>
      </c>
      <c r="AM1055" s="11" t="n">
        <f aca="false">'Daily Data'!P1054</f>
        <v>-0.00431377507075169</v>
      </c>
      <c r="AN1055" s="11" t="n">
        <f aca="false">'Daily Data'!Q1054</f>
        <v>-0.00491712649053076</v>
      </c>
      <c r="AO1055" s="11" t="n">
        <f aca="false">'Daily Data'!R1054</f>
        <v>-0.00201735345063357</v>
      </c>
      <c r="AQ1055" s="11" t="n">
        <f aca="false">'Daily Data'!O1054</f>
        <v>0.010590460953664</v>
      </c>
      <c r="AR1055" s="11" t="n">
        <f aca="false">'Daily Data'!P1054</f>
        <v>-0.00431377507075169</v>
      </c>
      <c r="AS1055" s="11" t="n">
        <f aca="false">'Daily Data'!Q1054</f>
        <v>-0.00491712649053076</v>
      </c>
      <c r="AT1055" s="11" t="n">
        <f aca="false">'Daily Data'!R1054</f>
        <v>-0.00201735345063357</v>
      </c>
    </row>
    <row r="1056" customFormat="false" ht="15" hidden="false" customHeight="false" outlineLevel="0" collapsed="false">
      <c r="A1056" s="11" t="n">
        <f aca="false">'Daily Data'!O1055</f>
        <v>-0.0005427742475229</v>
      </c>
      <c r="C1056" s="11" t="n">
        <f aca="false">'Daily Data'!P1055</f>
        <v>-0.0173081809194266</v>
      </c>
      <c r="E1056" s="11" t="n">
        <f aca="false">'Daily Data'!Q1055</f>
        <v>-0.0174067273446774</v>
      </c>
      <c r="G1056" s="11" t="n">
        <f aca="false">'Daily Data'!R1055</f>
        <v>-0.00923117329484478</v>
      </c>
      <c r="I1056" s="11" t="n">
        <f aca="false">'Daily Data'!O1055</f>
        <v>-0.0005427742475229</v>
      </c>
      <c r="J1056" s="11" t="n">
        <f aca="false">'Daily Data'!P1055</f>
        <v>-0.0173081809194266</v>
      </c>
      <c r="L1056" s="11" t="n">
        <f aca="false">'Daily Data'!O1055</f>
        <v>-0.0005427742475229</v>
      </c>
      <c r="M1056" s="11" t="n">
        <f aca="false">'Daily Data'!Q1055</f>
        <v>-0.0174067273446774</v>
      </c>
      <c r="O1056" s="11" t="n">
        <f aca="false">'Daily Data'!O1055</f>
        <v>-0.0005427742475229</v>
      </c>
      <c r="P1056" s="11" t="n">
        <f aca="false">'Daily Data'!R1055</f>
        <v>-0.00923117329484478</v>
      </c>
      <c r="R1056" s="11" t="n">
        <f aca="false">'Daily Data'!P1055</f>
        <v>-0.0173081809194266</v>
      </c>
      <c r="S1056" s="11" t="n">
        <f aca="false">'Daily Data'!Q1055</f>
        <v>-0.0174067273446774</v>
      </c>
      <c r="U1056" s="11" t="n">
        <f aca="false">'Daily Data'!P1055</f>
        <v>-0.0173081809194266</v>
      </c>
      <c r="V1056" s="11" t="n">
        <f aca="false">'Daily Data'!R1055</f>
        <v>-0.00923117329484478</v>
      </c>
      <c r="X1056" s="11" t="n">
        <f aca="false">'Daily Data'!Q1055</f>
        <v>-0.0174067273446774</v>
      </c>
      <c r="Y1056" s="11" t="n">
        <f aca="false">'Daily Data'!R1055</f>
        <v>-0.00923117329484478</v>
      </c>
      <c r="AA1056" s="11" t="n">
        <f aca="false">'Daily Data'!O1055</f>
        <v>-0.0005427742475229</v>
      </c>
      <c r="AB1056" s="11" t="n">
        <f aca="false">'Daily Data'!P1055</f>
        <v>-0.0173081809194266</v>
      </c>
      <c r="AC1056" s="11" t="n">
        <f aca="false">'Daily Data'!Q1055</f>
        <v>-0.0174067273446774</v>
      </c>
      <c r="AE1056" s="11" t="n">
        <f aca="false">'Daily Data'!O1055</f>
        <v>-0.0005427742475229</v>
      </c>
      <c r="AF1056" s="11" t="n">
        <f aca="false">'Daily Data'!P1055</f>
        <v>-0.0173081809194266</v>
      </c>
      <c r="AG1056" s="11" t="n">
        <f aca="false">'Daily Data'!R1055</f>
        <v>-0.00923117329484478</v>
      </c>
      <c r="AI1056" s="11" t="n">
        <f aca="false">'Daily Data'!O1055</f>
        <v>-0.0005427742475229</v>
      </c>
      <c r="AJ1056" s="11" t="n">
        <f aca="false">'Daily Data'!Q1055</f>
        <v>-0.0174067273446774</v>
      </c>
      <c r="AK1056" s="11" t="n">
        <f aca="false">'Daily Data'!R1055</f>
        <v>-0.00923117329484478</v>
      </c>
      <c r="AM1056" s="11" t="n">
        <f aca="false">'Daily Data'!P1055</f>
        <v>-0.0173081809194266</v>
      </c>
      <c r="AN1056" s="11" t="n">
        <f aca="false">'Daily Data'!Q1055</f>
        <v>-0.0174067273446774</v>
      </c>
      <c r="AO1056" s="11" t="n">
        <f aca="false">'Daily Data'!R1055</f>
        <v>-0.00923117329484478</v>
      </c>
      <c r="AQ1056" s="11" t="n">
        <f aca="false">'Daily Data'!O1055</f>
        <v>-0.0005427742475229</v>
      </c>
      <c r="AR1056" s="11" t="n">
        <f aca="false">'Daily Data'!P1055</f>
        <v>-0.0173081809194266</v>
      </c>
      <c r="AS1056" s="11" t="n">
        <f aca="false">'Daily Data'!Q1055</f>
        <v>-0.0174067273446774</v>
      </c>
      <c r="AT1056" s="11" t="n">
        <f aca="false">'Daily Data'!R1055</f>
        <v>-0.00923117329484478</v>
      </c>
    </row>
    <row r="1057" customFormat="false" ht="15" hidden="false" customHeight="false" outlineLevel="0" collapsed="false">
      <c r="A1057" s="11" t="n">
        <f aca="false">'Daily Data'!O1056</f>
        <v>-0.00637861770470381</v>
      </c>
      <c r="C1057" s="11" t="n">
        <f aca="false">'Daily Data'!P1056</f>
        <v>0.00175342052313889</v>
      </c>
      <c r="E1057" s="11" t="n">
        <f aca="false">'Daily Data'!Q1056</f>
        <v>0.00237150219615635</v>
      </c>
      <c r="G1057" s="11" t="n">
        <f aca="false">'Daily Data'!R1056</f>
        <v>0.00342961594047565</v>
      </c>
      <c r="I1057" s="11" t="n">
        <f aca="false">'Daily Data'!O1056</f>
        <v>-0.00637861770470381</v>
      </c>
      <c r="J1057" s="11" t="n">
        <f aca="false">'Daily Data'!P1056</f>
        <v>0.00175342052313889</v>
      </c>
      <c r="L1057" s="11" t="n">
        <f aca="false">'Daily Data'!O1056</f>
        <v>-0.00637861770470381</v>
      </c>
      <c r="M1057" s="11" t="n">
        <f aca="false">'Daily Data'!Q1056</f>
        <v>0.00237150219615635</v>
      </c>
      <c r="O1057" s="11" t="n">
        <f aca="false">'Daily Data'!O1056</f>
        <v>-0.00637861770470381</v>
      </c>
      <c r="P1057" s="11" t="n">
        <f aca="false">'Daily Data'!R1056</f>
        <v>0.00342961594047565</v>
      </c>
      <c r="R1057" s="11" t="n">
        <f aca="false">'Daily Data'!P1056</f>
        <v>0.00175342052313889</v>
      </c>
      <c r="S1057" s="11" t="n">
        <f aca="false">'Daily Data'!Q1056</f>
        <v>0.00237150219615635</v>
      </c>
      <c r="U1057" s="11" t="n">
        <f aca="false">'Daily Data'!P1056</f>
        <v>0.00175342052313889</v>
      </c>
      <c r="V1057" s="11" t="n">
        <f aca="false">'Daily Data'!R1056</f>
        <v>0.00342961594047565</v>
      </c>
      <c r="X1057" s="11" t="n">
        <f aca="false">'Daily Data'!Q1056</f>
        <v>0.00237150219615635</v>
      </c>
      <c r="Y1057" s="11" t="n">
        <f aca="false">'Daily Data'!R1056</f>
        <v>0.00342961594047565</v>
      </c>
      <c r="AA1057" s="11" t="n">
        <f aca="false">'Daily Data'!O1056</f>
        <v>-0.00637861770470381</v>
      </c>
      <c r="AB1057" s="11" t="n">
        <f aca="false">'Daily Data'!P1056</f>
        <v>0.00175342052313889</v>
      </c>
      <c r="AC1057" s="11" t="n">
        <f aca="false">'Daily Data'!Q1056</f>
        <v>0.00237150219615635</v>
      </c>
      <c r="AE1057" s="11" t="n">
        <f aca="false">'Daily Data'!O1056</f>
        <v>-0.00637861770470381</v>
      </c>
      <c r="AF1057" s="11" t="n">
        <f aca="false">'Daily Data'!P1056</f>
        <v>0.00175342052313889</v>
      </c>
      <c r="AG1057" s="11" t="n">
        <f aca="false">'Daily Data'!R1056</f>
        <v>0.00342961594047565</v>
      </c>
      <c r="AI1057" s="11" t="n">
        <f aca="false">'Daily Data'!O1056</f>
        <v>-0.00637861770470381</v>
      </c>
      <c r="AJ1057" s="11" t="n">
        <f aca="false">'Daily Data'!Q1056</f>
        <v>0.00237150219615635</v>
      </c>
      <c r="AK1057" s="11" t="n">
        <f aca="false">'Daily Data'!R1056</f>
        <v>0.00342961594047565</v>
      </c>
      <c r="AM1057" s="11" t="n">
        <f aca="false">'Daily Data'!P1056</f>
        <v>0.00175342052313889</v>
      </c>
      <c r="AN1057" s="11" t="n">
        <f aca="false">'Daily Data'!Q1056</f>
        <v>0.00237150219615635</v>
      </c>
      <c r="AO1057" s="11" t="n">
        <f aca="false">'Daily Data'!R1056</f>
        <v>0.00342961594047565</v>
      </c>
      <c r="AQ1057" s="11" t="n">
        <f aca="false">'Daily Data'!O1056</f>
        <v>-0.00637861770470381</v>
      </c>
      <c r="AR1057" s="11" t="n">
        <f aca="false">'Daily Data'!P1056</f>
        <v>0.00175342052313889</v>
      </c>
      <c r="AS1057" s="11" t="n">
        <f aca="false">'Daily Data'!Q1056</f>
        <v>0.00237150219615635</v>
      </c>
      <c r="AT1057" s="11" t="n">
        <f aca="false">'Daily Data'!R1056</f>
        <v>0.00342961594047565</v>
      </c>
    </row>
    <row r="1058" customFormat="false" ht="15" hidden="false" customHeight="false" outlineLevel="0" collapsed="false">
      <c r="A1058" s="11" t="n">
        <f aca="false">'Daily Data'!O1057</f>
        <v>-0.00478942324979324</v>
      </c>
      <c r="C1058" s="11" t="n">
        <f aca="false">'Daily Data'!P1057</f>
        <v>0.00526526487572167</v>
      </c>
      <c r="E1058" s="11" t="n">
        <f aca="false">'Daily Data'!Q1057</f>
        <v>0.00447519147226473</v>
      </c>
      <c r="G1058" s="11" t="n">
        <f aca="false">'Daily Data'!R1057</f>
        <v>-0.000312658213309376</v>
      </c>
      <c r="I1058" s="11" t="n">
        <f aca="false">'Daily Data'!O1057</f>
        <v>-0.00478942324979324</v>
      </c>
      <c r="J1058" s="11" t="n">
        <f aca="false">'Daily Data'!P1057</f>
        <v>0.00526526487572167</v>
      </c>
      <c r="L1058" s="11" t="n">
        <f aca="false">'Daily Data'!O1057</f>
        <v>-0.00478942324979324</v>
      </c>
      <c r="M1058" s="11" t="n">
        <f aca="false">'Daily Data'!Q1057</f>
        <v>0.00447519147226473</v>
      </c>
      <c r="O1058" s="11" t="n">
        <f aca="false">'Daily Data'!O1057</f>
        <v>-0.00478942324979324</v>
      </c>
      <c r="P1058" s="11" t="n">
        <f aca="false">'Daily Data'!R1057</f>
        <v>-0.000312658213309376</v>
      </c>
      <c r="R1058" s="11" t="n">
        <f aca="false">'Daily Data'!P1057</f>
        <v>0.00526526487572167</v>
      </c>
      <c r="S1058" s="11" t="n">
        <f aca="false">'Daily Data'!Q1057</f>
        <v>0.00447519147226473</v>
      </c>
      <c r="U1058" s="11" t="n">
        <f aca="false">'Daily Data'!P1057</f>
        <v>0.00526526487572167</v>
      </c>
      <c r="V1058" s="11" t="n">
        <f aca="false">'Daily Data'!R1057</f>
        <v>-0.000312658213309376</v>
      </c>
      <c r="X1058" s="11" t="n">
        <f aca="false">'Daily Data'!Q1057</f>
        <v>0.00447519147226473</v>
      </c>
      <c r="Y1058" s="11" t="n">
        <f aca="false">'Daily Data'!R1057</f>
        <v>-0.000312658213309376</v>
      </c>
      <c r="AA1058" s="11" t="n">
        <f aca="false">'Daily Data'!O1057</f>
        <v>-0.00478942324979324</v>
      </c>
      <c r="AB1058" s="11" t="n">
        <f aca="false">'Daily Data'!P1057</f>
        <v>0.00526526487572167</v>
      </c>
      <c r="AC1058" s="11" t="n">
        <f aca="false">'Daily Data'!Q1057</f>
        <v>0.00447519147226473</v>
      </c>
      <c r="AE1058" s="11" t="n">
        <f aca="false">'Daily Data'!O1057</f>
        <v>-0.00478942324979324</v>
      </c>
      <c r="AF1058" s="11" t="n">
        <f aca="false">'Daily Data'!P1057</f>
        <v>0.00526526487572167</v>
      </c>
      <c r="AG1058" s="11" t="n">
        <f aca="false">'Daily Data'!R1057</f>
        <v>-0.000312658213309376</v>
      </c>
      <c r="AI1058" s="11" t="n">
        <f aca="false">'Daily Data'!O1057</f>
        <v>-0.00478942324979324</v>
      </c>
      <c r="AJ1058" s="11" t="n">
        <f aca="false">'Daily Data'!Q1057</f>
        <v>0.00447519147226473</v>
      </c>
      <c r="AK1058" s="11" t="n">
        <f aca="false">'Daily Data'!R1057</f>
        <v>-0.000312658213309376</v>
      </c>
      <c r="AM1058" s="11" t="n">
        <f aca="false">'Daily Data'!P1057</f>
        <v>0.00526526487572167</v>
      </c>
      <c r="AN1058" s="11" t="n">
        <f aca="false">'Daily Data'!Q1057</f>
        <v>0.00447519147226473</v>
      </c>
      <c r="AO1058" s="11" t="n">
        <f aca="false">'Daily Data'!R1057</f>
        <v>-0.000312658213309376</v>
      </c>
      <c r="AQ1058" s="11" t="n">
        <f aca="false">'Daily Data'!O1057</f>
        <v>-0.00478942324979324</v>
      </c>
      <c r="AR1058" s="11" t="n">
        <f aca="false">'Daily Data'!P1057</f>
        <v>0.00526526487572167</v>
      </c>
      <c r="AS1058" s="11" t="n">
        <f aca="false">'Daily Data'!Q1057</f>
        <v>0.00447519147226473</v>
      </c>
      <c r="AT1058" s="11" t="n">
        <f aca="false">'Daily Data'!R1057</f>
        <v>-0.000312658213309376</v>
      </c>
    </row>
    <row r="1059" customFormat="false" ht="15" hidden="false" customHeight="false" outlineLevel="0" collapsed="false">
      <c r="A1059" s="11" t="n">
        <f aca="false">'Daily Data'!O1058</f>
        <v>0.000354154924488552</v>
      </c>
      <c r="C1059" s="11" t="n">
        <f aca="false">'Daily Data'!P1058</f>
        <v>0.00960824175824195</v>
      </c>
      <c r="E1059" s="11" t="n">
        <f aca="false">'Daily Data'!Q1058</f>
        <v>0.010492463407622</v>
      </c>
      <c r="G1059" s="11" t="n">
        <f aca="false">'Daily Data'!R1058</f>
        <v>0.0152572086893981</v>
      </c>
      <c r="I1059" s="11" t="n">
        <f aca="false">'Daily Data'!O1058</f>
        <v>0.000354154924488552</v>
      </c>
      <c r="J1059" s="11" t="n">
        <f aca="false">'Daily Data'!P1058</f>
        <v>0.00960824175824195</v>
      </c>
      <c r="L1059" s="11" t="n">
        <f aca="false">'Daily Data'!O1058</f>
        <v>0.000354154924488552</v>
      </c>
      <c r="M1059" s="11" t="n">
        <f aca="false">'Daily Data'!Q1058</f>
        <v>0.010492463407622</v>
      </c>
      <c r="O1059" s="11" t="n">
        <f aca="false">'Daily Data'!O1058</f>
        <v>0.000354154924488552</v>
      </c>
      <c r="P1059" s="11" t="n">
        <f aca="false">'Daily Data'!R1058</f>
        <v>0.0152572086893981</v>
      </c>
      <c r="R1059" s="11" t="n">
        <f aca="false">'Daily Data'!P1058</f>
        <v>0.00960824175824195</v>
      </c>
      <c r="S1059" s="11" t="n">
        <f aca="false">'Daily Data'!Q1058</f>
        <v>0.010492463407622</v>
      </c>
      <c r="U1059" s="11" t="n">
        <f aca="false">'Daily Data'!P1058</f>
        <v>0.00960824175824195</v>
      </c>
      <c r="V1059" s="11" t="n">
        <f aca="false">'Daily Data'!R1058</f>
        <v>0.0152572086893981</v>
      </c>
      <c r="X1059" s="11" t="n">
        <f aca="false">'Daily Data'!Q1058</f>
        <v>0.010492463407622</v>
      </c>
      <c r="Y1059" s="11" t="n">
        <f aca="false">'Daily Data'!R1058</f>
        <v>0.0152572086893981</v>
      </c>
      <c r="AA1059" s="11" t="n">
        <f aca="false">'Daily Data'!O1058</f>
        <v>0.000354154924488552</v>
      </c>
      <c r="AB1059" s="11" t="n">
        <f aca="false">'Daily Data'!P1058</f>
        <v>0.00960824175824195</v>
      </c>
      <c r="AC1059" s="11" t="n">
        <f aca="false">'Daily Data'!Q1058</f>
        <v>0.010492463407622</v>
      </c>
      <c r="AE1059" s="11" t="n">
        <f aca="false">'Daily Data'!O1058</f>
        <v>0.000354154924488552</v>
      </c>
      <c r="AF1059" s="11" t="n">
        <f aca="false">'Daily Data'!P1058</f>
        <v>0.00960824175824195</v>
      </c>
      <c r="AG1059" s="11" t="n">
        <f aca="false">'Daily Data'!R1058</f>
        <v>0.0152572086893981</v>
      </c>
      <c r="AI1059" s="11" t="n">
        <f aca="false">'Daily Data'!O1058</f>
        <v>0.000354154924488552</v>
      </c>
      <c r="AJ1059" s="11" t="n">
        <f aca="false">'Daily Data'!Q1058</f>
        <v>0.010492463407622</v>
      </c>
      <c r="AK1059" s="11" t="n">
        <f aca="false">'Daily Data'!R1058</f>
        <v>0.0152572086893981</v>
      </c>
      <c r="AM1059" s="11" t="n">
        <f aca="false">'Daily Data'!P1058</f>
        <v>0.00960824175824195</v>
      </c>
      <c r="AN1059" s="11" t="n">
        <f aca="false">'Daily Data'!Q1058</f>
        <v>0.010492463407622</v>
      </c>
      <c r="AO1059" s="11" t="n">
        <f aca="false">'Daily Data'!R1058</f>
        <v>0.0152572086893981</v>
      </c>
      <c r="AQ1059" s="11" t="n">
        <f aca="false">'Daily Data'!O1058</f>
        <v>0.000354154924488552</v>
      </c>
      <c r="AR1059" s="11" t="n">
        <f aca="false">'Daily Data'!P1058</f>
        <v>0.00960824175824195</v>
      </c>
      <c r="AS1059" s="11" t="n">
        <f aca="false">'Daily Data'!Q1058</f>
        <v>0.010492463407622</v>
      </c>
      <c r="AT1059" s="11" t="n">
        <f aca="false">'Daily Data'!R1058</f>
        <v>0.0152572086893981</v>
      </c>
    </row>
    <row r="1060" customFormat="false" ht="15" hidden="false" customHeight="false" outlineLevel="0" collapsed="false">
      <c r="A1060" s="11" t="n">
        <f aca="false">'Daily Data'!O1059</f>
        <v>0.0219393928032545</v>
      </c>
      <c r="C1060" s="11" t="n">
        <f aca="false">'Daily Data'!P1059</f>
        <v>0.0017240620490619</v>
      </c>
      <c r="E1060" s="11" t="n">
        <f aca="false">'Daily Data'!Q1059</f>
        <v>0.000425398234163053</v>
      </c>
      <c r="G1060" s="11" t="n">
        <f aca="false">'Daily Data'!R1059</f>
        <v>-0.0137432811274066</v>
      </c>
      <c r="I1060" s="11" t="n">
        <f aca="false">'Daily Data'!O1059</f>
        <v>0.0219393928032545</v>
      </c>
      <c r="J1060" s="11" t="n">
        <f aca="false">'Daily Data'!P1059</f>
        <v>0.0017240620490619</v>
      </c>
      <c r="L1060" s="11" t="n">
        <f aca="false">'Daily Data'!O1059</f>
        <v>0.0219393928032545</v>
      </c>
      <c r="M1060" s="11" t="n">
        <f aca="false">'Daily Data'!Q1059</f>
        <v>0.000425398234163053</v>
      </c>
      <c r="O1060" s="11" t="n">
        <f aca="false">'Daily Data'!O1059</f>
        <v>0.0219393928032545</v>
      </c>
      <c r="P1060" s="11" t="n">
        <f aca="false">'Daily Data'!R1059</f>
        <v>-0.0137432811274066</v>
      </c>
      <c r="R1060" s="11" t="n">
        <f aca="false">'Daily Data'!P1059</f>
        <v>0.0017240620490619</v>
      </c>
      <c r="S1060" s="11" t="n">
        <f aca="false">'Daily Data'!Q1059</f>
        <v>0.000425398234163053</v>
      </c>
      <c r="U1060" s="11" t="n">
        <f aca="false">'Daily Data'!P1059</f>
        <v>0.0017240620490619</v>
      </c>
      <c r="V1060" s="11" t="n">
        <f aca="false">'Daily Data'!R1059</f>
        <v>-0.0137432811274066</v>
      </c>
      <c r="X1060" s="11" t="n">
        <f aca="false">'Daily Data'!Q1059</f>
        <v>0.000425398234163053</v>
      </c>
      <c r="Y1060" s="11" t="n">
        <f aca="false">'Daily Data'!R1059</f>
        <v>-0.0137432811274066</v>
      </c>
      <c r="AA1060" s="11" t="n">
        <f aca="false">'Daily Data'!O1059</f>
        <v>0.0219393928032545</v>
      </c>
      <c r="AB1060" s="11" t="n">
        <f aca="false">'Daily Data'!P1059</f>
        <v>0.0017240620490619</v>
      </c>
      <c r="AC1060" s="11" t="n">
        <f aca="false">'Daily Data'!Q1059</f>
        <v>0.000425398234163053</v>
      </c>
      <c r="AE1060" s="11" t="n">
        <f aca="false">'Daily Data'!O1059</f>
        <v>0.0219393928032545</v>
      </c>
      <c r="AF1060" s="11" t="n">
        <f aca="false">'Daily Data'!P1059</f>
        <v>0.0017240620490619</v>
      </c>
      <c r="AG1060" s="11" t="n">
        <f aca="false">'Daily Data'!R1059</f>
        <v>-0.0137432811274066</v>
      </c>
      <c r="AI1060" s="11" t="n">
        <f aca="false">'Daily Data'!O1059</f>
        <v>0.0219393928032545</v>
      </c>
      <c r="AJ1060" s="11" t="n">
        <f aca="false">'Daily Data'!Q1059</f>
        <v>0.000425398234163053</v>
      </c>
      <c r="AK1060" s="11" t="n">
        <f aca="false">'Daily Data'!R1059</f>
        <v>-0.0137432811274066</v>
      </c>
      <c r="AM1060" s="11" t="n">
        <f aca="false">'Daily Data'!P1059</f>
        <v>0.0017240620490619</v>
      </c>
      <c r="AN1060" s="11" t="n">
        <f aca="false">'Daily Data'!Q1059</f>
        <v>0.000425398234163053</v>
      </c>
      <c r="AO1060" s="11" t="n">
        <f aca="false">'Daily Data'!R1059</f>
        <v>-0.0137432811274066</v>
      </c>
      <c r="AQ1060" s="11" t="n">
        <f aca="false">'Daily Data'!O1059</f>
        <v>0.0219393928032545</v>
      </c>
      <c r="AR1060" s="11" t="n">
        <f aca="false">'Daily Data'!P1059</f>
        <v>0.0017240620490619</v>
      </c>
      <c r="AS1060" s="11" t="n">
        <f aca="false">'Daily Data'!Q1059</f>
        <v>0.000425398234163053</v>
      </c>
      <c r="AT1060" s="11" t="n">
        <f aca="false">'Daily Data'!R1059</f>
        <v>-0.0137432811274066</v>
      </c>
    </row>
    <row r="1061" customFormat="false" ht="15" hidden="false" customHeight="false" outlineLevel="0" collapsed="false">
      <c r="A1061" s="11" t="n">
        <f aca="false">'Daily Data'!O1060</f>
        <v>-0.00480214898667335</v>
      </c>
      <c r="C1061" s="11" t="n">
        <f aca="false">'Daily Data'!P1060</f>
        <v>0.00344967725782315</v>
      </c>
      <c r="E1061" s="11" t="n">
        <f aca="false">'Daily Data'!Q1060</f>
        <v>0.00388721538064169</v>
      </c>
      <c r="G1061" s="11" t="n">
        <f aca="false">'Daily Data'!R1060</f>
        <v>0.00545404449814253</v>
      </c>
      <c r="I1061" s="11" t="n">
        <f aca="false">'Daily Data'!O1060</f>
        <v>-0.00480214898667335</v>
      </c>
      <c r="J1061" s="11" t="n">
        <f aca="false">'Daily Data'!P1060</f>
        <v>0.00344967725782315</v>
      </c>
      <c r="L1061" s="11" t="n">
        <f aca="false">'Daily Data'!O1060</f>
        <v>-0.00480214898667335</v>
      </c>
      <c r="M1061" s="11" t="n">
        <f aca="false">'Daily Data'!Q1060</f>
        <v>0.00388721538064169</v>
      </c>
      <c r="O1061" s="11" t="n">
        <f aca="false">'Daily Data'!O1060</f>
        <v>-0.00480214898667335</v>
      </c>
      <c r="P1061" s="11" t="n">
        <f aca="false">'Daily Data'!R1060</f>
        <v>0.00545404449814253</v>
      </c>
      <c r="R1061" s="11" t="n">
        <f aca="false">'Daily Data'!P1060</f>
        <v>0.00344967725782315</v>
      </c>
      <c r="S1061" s="11" t="n">
        <f aca="false">'Daily Data'!Q1060</f>
        <v>0.00388721538064169</v>
      </c>
      <c r="U1061" s="11" t="n">
        <f aca="false">'Daily Data'!P1060</f>
        <v>0.00344967725782315</v>
      </c>
      <c r="V1061" s="11" t="n">
        <f aca="false">'Daily Data'!R1060</f>
        <v>0.00545404449814253</v>
      </c>
      <c r="X1061" s="11" t="n">
        <f aca="false">'Daily Data'!Q1060</f>
        <v>0.00388721538064169</v>
      </c>
      <c r="Y1061" s="11" t="n">
        <f aca="false">'Daily Data'!R1060</f>
        <v>0.00545404449814253</v>
      </c>
      <c r="AA1061" s="11" t="n">
        <f aca="false">'Daily Data'!O1060</f>
        <v>-0.00480214898667335</v>
      </c>
      <c r="AB1061" s="11" t="n">
        <f aca="false">'Daily Data'!P1060</f>
        <v>0.00344967725782315</v>
      </c>
      <c r="AC1061" s="11" t="n">
        <f aca="false">'Daily Data'!Q1060</f>
        <v>0.00388721538064169</v>
      </c>
      <c r="AE1061" s="11" t="n">
        <f aca="false">'Daily Data'!O1060</f>
        <v>-0.00480214898667335</v>
      </c>
      <c r="AF1061" s="11" t="n">
        <f aca="false">'Daily Data'!P1060</f>
        <v>0.00344967725782315</v>
      </c>
      <c r="AG1061" s="11" t="n">
        <f aca="false">'Daily Data'!R1060</f>
        <v>0.00545404449814253</v>
      </c>
      <c r="AI1061" s="11" t="n">
        <f aca="false">'Daily Data'!O1060</f>
        <v>-0.00480214898667335</v>
      </c>
      <c r="AJ1061" s="11" t="n">
        <f aca="false">'Daily Data'!Q1060</f>
        <v>0.00388721538064169</v>
      </c>
      <c r="AK1061" s="11" t="n">
        <f aca="false">'Daily Data'!R1060</f>
        <v>0.00545404449814253</v>
      </c>
      <c r="AM1061" s="11" t="n">
        <f aca="false">'Daily Data'!P1060</f>
        <v>0.00344967725782315</v>
      </c>
      <c r="AN1061" s="11" t="n">
        <f aca="false">'Daily Data'!Q1060</f>
        <v>0.00388721538064169</v>
      </c>
      <c r="AO1061" s="11" t="n">
        <f aca="false">'Daily Data'!R1060</f>
        <v>0.00545404449814253</v>
      </c>
      <c r="AQ1061" s="11" t="n">
        <f aca="false">'Daily Data'!O1060</f>
        <v>-0.00480214898667335</v>
      </c>
      <c r="AR1061" s="11" t="n">
        <f aca="false">'Daily Data'!P1060</f>
        <v>0.00344967725782315</v>
      </c>
      <c r="AS1061" s="11" t="n">
        <f aca="false">'Daily Data'!Q1060</f>
        <v>0.00388721538064169</v>
      </c>
      <c r="AT1061" s="11" t="n">
        <f aca="false">'Daily Data'!R1060</f>
        <v>0.00545404449814253</v>
      </c>
    </row>
    <row r="1062" customFormat="false" ht="15" hidden="false" customHeight="false" outlineLevel="0" collapsed="false">
      <c r="A1062" s="11" t="n">
        <f aca="false">'Daily Data'!O1061</f>
        <v>0.00685799062049059</v>
      </c>
      <c r="C1062" s="11" t="n">
        <f aca="false">'Daily Data'!P1061</f>
        <v>0.00602174541651297</v>
      </c>
      <c r="E1062" s="11" t="n">
        <f aca="false">'Daily Data'!Q1061</f>
        <v>0.00619989199260469</v>
      </c>
      <c r="G1062" s="11" t="n">
        <f aca="false">'Daily Data'!R1061</f>
        <v>-0.00756429523028473</v>
      </c>
      <c r="I1062" s="11" t="n">
        <f aca="false">'Daily Data'!O1061</f>
        <v>0.00685799062049059</v>
      </c>
      <c r="J1062" s="11" t="n">
        <f aca="false">'Daily Data'!P1061</f>
        <v>0.00602174541651297</v>
      </c>
      <c r="L1062" s="11" t="n">
        <f aca="false">'Daily Data'!O1061</f>
        <v>0.00685799062049059</v>
      </c>
      <c r="M1062" s="11" t="n">
        <f aca="false">'Daily Data'!Q1061</f>
        <v>0.00619989199260469</v>
      </c>
      <c r="O1062" s="11" t="n">
        <f aca="false">'Daily Data'!O1061</f>
        <v>0.00685799062049059</v>
      </c>
      <c r="P1062" s="11" t="n">
        <f aca="false">'Daily Data'!R1061</f>
        <v>-0.00756429523028473</v>
      </c>
      <c r="R1062" s="11" t="n">
        <f aca="false">'Daily Data'!P1061</f>
        <v>0.00602174541651297</v>
      </c>
      <c r="S1062" s="11" t="n">
        <f aca="false">'Daily Data'!Q1061</f>
        <v>0.00619989199260469</v>
      </c>
      <c r="U1062" s="11" t="n">
        <f aca="false">'Daily Data'!P1061</f>
        <v>0.00602174541651297</v>
      </c>
      <c r="V1062" s="11" t="n">
        <f aca="false">'Daily Data'!R1061</f>
        <v>-0.00756429523028473</v>
      </c>
      <c r="X1062" s="11" t="n">
        <f aca="false">'Daily Data'!Q1061</f>
        <v>0.00619989199260469</v>
      </c>
      <c r="Y1062" s="11" t="n">
        <f aca="false">'Daily Data'!R1061</f>
        <v>-0.00756429523028473</v>
      </c>
      <c r="AA1062" s="11" t="n">
        <f aca="false">'Daily Data'!O1061</f>
        <v>0.00685799062049059</v>
      </c>
      <c r="AB1062" s="11" t="n">
        <f aca="false">'Daily Data'!P1061</f>
        <v>0.00602174541651297</v>
      </c>
      <c r="AC1062" s="11" t="n">
        <f aca="false">'Daily Data'!Q1061</f>
        <v>0.00619989199260469</v>
      </c>
      <c r="AE1062" s="11" t="n">
        <f aca="false">'Daily Data'!O1061</f>
        <v>0.00685799062049059</v>
      </c>
      <c r="AF1062" s="11" t="n">
        <f aca="false">'Daily Data'!P1061</f>
        <v>0.00602174541651297</v>
      </c>
      <c r="AG1062" s="11" t="n">
        <f aca="false">'Daily Data'!R1061</f>
        <v>-0.00756429523028473</v>
      </c>
      <c r="AI1062" s="11" t="n">
        <f aca="false">'Daily Data'!O1061</f>
        <v>0.00685799062049059</v>
      </c>
      <c r="AJ1062" s="11" t="n">
        <f aca="false">'Daily Data'!Q1061</f>
        <v>0.00619989199260469</v>
      </c>
      <c r="AK1062" s="11" t="n">
        <f aca="false">'Daily Data'!R1061</f>
        <v>-0.00756429523028473</v>
      </c>
      <c r="AM1062" s="11" t="n">
        <f aca="false">'Daily Data'!P1061</f>
        <v>0.00602174541651297</v>
      </c>
      <c r="AN1062" s="11" t="n">
        <f aca="false">'Daily Data'!Q1061</f>
        <v>0.00619989199260469</v>
      </c>
      <c r="AO1062" s="11" t="n">
        <f aca="false">'Daily Data'!R1061</f>
        <v>-0.00756429523028473</v>
      </c>
      <c r="AQ1062" s="11" t="n">
        <f aca="false">'Daily Data'!O1061</f>
        <v>0.00685799062049059</v>
      </c>
      <c r="AR1062" s="11" t="n">
        <f aca="false">'Daily Data'!P1061</f>
        <v>0.00602174541651297</v>
      </c>
      <c r="AS1062" s="11" t="n">
        <f aca="false">'Daily Data'!Q1061</f>
        <v>0.00619989199260469</v>
      </c>
      <c r="AT1062" s="11" t="n">
        <f aca="false">'Daily Data'!R1061</f>
        <v>-0.00756429523028473</v>
      </c>
    </row>
    <row r="1063" customFormat="false" ht="15" hidden="false" customHeight="false" outlineLevel="0" collapsed="false">
      <c r="A1063" s="11" t="n">
        <f aca="false">'Daily Data'!O1062</f>
        <v>-0.00115966759225044</v>
      </c>
      <c r="C1063" s="11" t="n">
        <f aca="false">'Daily Data'!P1062</f>
        <v>0.00170478908458356</v>
      </c>
      <c r="E1063" s="11" t="n">
        <f aca="false">'Daily Data'!Q1062</f>
        <v>0.00239156921986789</v>
      </c>
      <c r="G1063" s="11" t="n">
        <f aca="false">'Daily Data'!R1062</f>
        <v>0.00445157171475592</v>
      </c>
      <c r="I1063" s="11" t="n">
        <f aca="false">'Daily Data'!O1062</f>
        <v>-0.00115966759225044</v>
      </c>
      <c r="J1063" s="11" t="n">
        <f aca="false">'Daily Data'!P1062</f>
        <v>0.00170478908458356</v>
      </c>
      <c r="L1063" s="11" t="n">
        <f aca="false">'Daily Data'!O1062</f>
        <v>-0.00115966759225044</v>
      </c>
      <c r="M1063" s="11" t="n">
        <f aca="false">'Daily Data'!Q1062</f>
        <v>0.00239156921986789</v>
      </c>
      <c r="O1063" s="11" t="n">
        <f aca="false">'Daily Data'!O1062</f>
        <v>-0.00115966759225044</v>
      </c>
      <c r="P1063" s="11" t="n">
        <f aca="false">'Daily Data'!R1062</f>
        <v>0.00445157171475592</v>
      </c>
      <c r="R1063" s="11" t="n">
        <f aca="false">'Daily Data'!P1062</f>
        <v>0.00170478908458356</v>
      </c>
      <c r="S1063" s="11" t="n">
        <f aca="false">'Daily Data'!Q1062</f>
        <v>0.00239156921986789</v>
      </c>
      <c r="U1063" s="11" t="n">
        <f aca="false">'Daily Data'!P1062</f>
        <v>0.00170478908458356</v>
      </c>
      <c r="V1063" s="11" t="n">
        <f aca="false">'Daily Data'!R1062</f>
        <v>0.00445157171475592</v>
      </c>
      <c r="X1063" s="11" t="n">
        <f aca="false">'Daily Data'!Q1062</f>
        <v>0.00239156921986789</v>
      </c>
      <c r="Y1063" s="11" t="n">
        <f aca="false">'Daily Data'!R1062</f>
        <v>0.00445157171475592</v>
      </c>
      <c r="AA1063" s="11" t="n">
        <f aca="false">'Daily Data'!O1062</f>
        <v>-0.00115966759225044</v>
      </c>
      <c r="AB1063" s="11" t="n">
        <f aca="false">'Daily Data'!P1062</f>
        <v>0.00170478908458356</v>
      </c>
      <c r="AC1063" s="11" t="n">
        <f aca="false">'Daily Data'!Q1062</f>
        <v>0.00239156921986789</v>
      </c>
      <c r="AE1063" s="11" t="n">
        <f aca="false">'Daily Data'!O1062</f>
        <v>-0.00115966759225044</v>
      </c>
      <c r="AF1063" s="11" t="n">
        <f aca="false">'Daily Data'!P1062</f>
        <v>0.00170478908458356</v>
      </c>
      <c r="AG1063" s="11" t="n">
        <f aca="false">'Daily Data'!R1062</f>
        <v>0.00445157171475592</v>
      </c>
      <c r="AI1063" s="11" t="n">
        <f aca="false">'Daily Data'!O1062</f>
        <v>-0.00115966759225044</v>
      </c>
      <c r="AJ1063" s="11" t="n">
        <f aca="false">'Daily Data'!Q1062</f>
        <v>0.00239156921986789</v>
      </c>
      <c r="AK1063" s="11" t="n">
        <f aca="false">'Daily Data'!R1062</f>
        <v>0.00445157171475592</v>
      </c>
      <c r="AM1063" s="11" t="n">
        <f aca="false">'Daily Data'!P1062</f>
        <v>0.00170478908458356</v>
      </c>
      <c r="AN1063" s="11" t="n">
        <f aca="false">'Daily Data'!Q1062</f>
        <v>0.00239156921986789</v>
      </c>
      <c r="AO1063" s="11" t="n">
        <f aca="false">'Daily Data'!R1062</f>
        <v>0.00445157171475592</v>
      </c>
      <c r="AQ1063" s="11" t="n">
        <f aca="false">'Daily Data'!O1062</f>
        <v>-0.00115966759225044</v>
      </c>
      <c r="AR1063" s="11" t="n">
        <f aca="false">'Daily Data'!P1062</f>
        <v>0.00170478908458356</v>
      </c>
      <c r="AS1063" s="11" t="n">
        <f aca="false">'Daily Data'!Q1062</f>
        <v>0.00239156921986789</v>
      </c>
      <c r="AT1063" s="11" t="n">
        <f aca="false">'Daily Data'!R1062</f>
        <v>0.00445157171475592</v>
      </c>
    </row>
    <row r="1064" customFormat="false" ht="15" hidden="false" customHeight="false" outlineLevel="0" collapsed="false">
      <c r="A1064" s="11" t="n">
        <f aca="false">'Daily Data'!O1063</f>
        <v>-0.00399755874988743</v>
      </c>
      <c r="C1064" s="11" t="n">
        <f aca="false">'Daily Data'!P1063</f>
        <v>0.00853946886446906</v>
      </c>
      <c r="E1064" s="11" t="n">
        <f aca="false">'Daily Data'!Q1063</f>
        <v>0.00725803857201197</v>
      </c>
      <c r="G1064" s="11" t="n">
        <f aca="false">'Daily Data'!R1063</f>
        <v>0.0111147899166399</v>
      </c>
      <c r="I1064" s="11" t="n">
        <f aca="false">'Daily Data'!O1063</f>
        <v>-0.00399755874988743</v>
      </c>
      <c r="J1064" s="11" t="n">
        <f aca="false">'Daily Data'!P1063</f>
        <v>0.00853946886446906</v>
      </c>
      <c r="L1064" s="11" t="n">
        <f aca="false">'Daily Data'!O1063</f>
        <v>-0.00399755874988743</v>
      </c>
      <c r="M1064" s="11" t="n">
        <f aca="false">'Daily Data'!Q1063</f>
        <v>0.00725803857201197</v>
      </c>
      <c r="O1064" s="11" t="n">
        <f aca="false">'Daily Data'!O1063</f>
        <v>-0.00399755874988743</v>
      </c>
      <c r="P1064" s="11" t="n">
        <f aca="false">'Daily Data'!R1063</f>
        <v>0.0111147899166399</v>
      </c>
      <c r="R1064" s="11" t="n">
        <f aca="false">'Daily Data'!P1063</f>
        <v>0.00853946886446906</v>
      </c>
      <c r="S1064" s="11" t="n">
        <f aca="false">'Daily Data'!Q1063</f>
        <v>0.00725803857201197</v>
      </c>
      <c r="U1064" s="11" t="n">
        <f aca="false">'Daily Data'!P1063</f>
        <v>0.00853946886446906</v>
      </c>
      <c r="V1064" s="11" t="n">
        <f aca="false">'Daily Data'!R1063</f>
        <v>0.0111147899166399</v>
      </c>
      <c r="X1064" s="11" t="n">
        <f aca="false">'Daily Data'!Q1063</f>
        <v>0.00725803857201197</v>
      </c>
      <c r="Y1064" s="11" t="n">
        <f aca="false">'Daily Data'!R1063</f>
        <v>0.0111147899166399</v>
      </c>
      <c r="AA1064" s="11" t="n">
        <f aca="false">'Daily Data'!O1063</f>
        <v>-0.00399755874988743</v>
      </c>
      <c r="AB1064" s="11" t="n">
        <f aca="false">'Daily Data'!P1063</f>
        <v>0.00853946886446906</v>
      </c>
      <c r="AC1064" s="11" t="n">
        <f aca="false">'Daily Data'!Q1063</f>
        <v>0.00725803857201197</v>
      </c>
      <c r="AE1064" s="11" t="n">
        <f aca="false">'Daily Data'!O1063</f>
        <v>-0.00399755874988743</v>
      </c>
      <c r="AF1064" s="11" t="n">
        <f aca="false">'Daily Data'!P1063</f>
        <v>0.00853946886446906</v>
      </c>
      <c r="AG1064" s="11" t="n">
        <f aca="false">'Daily Data'!R1063</f>
        <v>0.0111147899166399</v>
      </c>
      <c r="AI1064" s="11" t="n">
        <f aca="false">'Daily Data'!O1063</f>
        <v>-0.00399755874988743</v>
      </c>
      <c r="AJ1064" s="11" t="n">
        <f aca="false">'Daily Data'!Q1063</f>
        <v>0.00725803857201197</v>
      </c>
      <c r="AK1064" s="11" t="n">
        <f aca="false">'Daily Data'!R1063</f>
        <v>0.0111147899166399</v>
      </c>
      <c r="AM1064" s="11" t="n">
        <f aca="false">'Daily Data'!P1063</f>
        <v>0.00853946886446906</v>
      </c>
      <c r="AN1064" s="11" t="n">
        <f aca="false">'Daily Data'!Q1063</f>
        <v>0.00725803857201197</v>
      </c>
      <c r="AO1064" s="11" t="n">
        <f aca="false">'Daily Data'!R1063</f>
        <v>0.0111147899166399</v>
      </c>
      <c r="AQ1064" s="11" t="n">
        <f aca="false">'Daily Data'!O1063</f>
        <v>-0.00399755874988743</v>
      </c>
      <c r="AR1064" s="11" t="n">
        <f aca="false">'Daily Data'!P1063</f>
        <v>0.00853946886446906</v>
      </c>
      <c r="AS1064" s="11" t="n">
        <f aca="false">'Daily Data'!Q1063</f>
        <v>0.00725803857201197</v>
      </c>
      <c r="AT1064" s="11" t="n">
        <f aca="false">'Daily Data'!R1063</f>
        <v>0.0111147899166399</v>
      </c>
    </row>
    <row r="1065" customFormat="false" ht="15" hidden="false" customHeight="false" outlineLevel="0" collapsed="false">
      <c r="A1065" s="11" t="n">
        <f aca="false">'Daily Data'!O1064</f>
        <v>0.00523926083268651</v>
      </c>
      <c r="C1065" s="11" t="n">
        <f aca="false">'Daily Data'!P1064</f>
        <v>-0.004244827818133</v>
      </c>
      <c r="E1065" s="11" t="n">
        <f aca="false">'Daily Data'!Q1064</f>
        <v>-0.00374141612517369</v>
      </c>
      <c r="G1065" s="11" t="n">
        <f aca="false">'Daily Data'!R1064</f>
        <v>-0.00400177023840347</v>
      </c>
      <c r="I1065" s="11" t="n">
        <f aca="false">'Daily Data'!O1064</f>
        <v>0.00523926083268651</v>
      </c>
      <c r="J1065" s="11" t="n">
        <f aca="false">'Daily Data'!P1064</f>
        <v>-0.004244827818133</v>
      </c>
      <c r="L1065" s="11" t="n">
        <f aca="false">'Daily Data'!O1064</f>
        <v>0.00523926083268651</v>
      </c>
      <c r="M1065" s="11" t="n">
        <f aca="false">'Daily Data'!Q1064</f>
        <v>-0.00374141612517369</v>
      </c>
      <c r="O1065" s="11" t="n">
        <f aca="false">'Daily Data'!O1064</f>
        <v>0.00523926083268651</v>
      </c>
      <c r="P1065" s="11" t="n">
        <f aca="false">'Daily Data'!R1064</f>
        <v>-0.00400177023840347</v>
      </c>
      <c r="R1065" s="11" t="n">
        <f aca="false">'Daily Data'!P1064</f>
        <v>-0.004244827818133</v>
      </c>
      <c r="S1065" s="11" t="n">
        <f aca="false">'Daily Data'!Q1064</f>
        <v>-0.00374141612517369</v>
      </c>
      <c r="U1065" s="11" t="n">
        <f aca="false">'Daily Data'!P1064</f>
        <v>-0.004244827818133</v>
      </c>
      <c r="V1065" s="11" t="n">
        <f aca="false">'Daily Data'!R1064</f>
        <v>-0.00400177023840347</v>
      </c>
      <c r="X1065" s="11" t="n">
        <f aca="false">'Daily Data'!Q1064</f>
        <v>-0.00374141612517369</v>
      </c>
      <c r="Y1065" s="11" t="n">
        <f aca="false">'Daily Data'!R1064</f>
        <v>-0.00400177023840347</v>
      </c>
      <c r="AA1065" s="11" t="n">
        <f aca="false">'Daily Data'!O1064</f>
        <v>0.00523926083268651</v>
      </c>
      <c r="AB1065" s="11" t="n">
        <f aca="false">'Daily Data'!P1064</f>
        <v>-0.004244827818133</v>
      </c>
      <c r="AC1065" s="11" t="n">
        <f aca="false">'Daily Data'!Q1064</f>
        <v>-0.00374141612517369</v>
      </c>
      <c r="AE1065" s="11" t="n">
        <f aca="false">'Daily Data'!O1064</f>
        <v>0.00523926083268651</v>
      </c>
      <c r="AF1065" s="11" t="n">
        <f aca="false">'Daily Data'!P1064</f>
        <v>-0.004244827818133</v>
      </c>
      <c r="AG1065" s="11" t="n">
        <f aca="false">'Daily Data'!R1064</f>
        <v>-0.00400177023840347</v>
      </c>
      <c r="AI1065" s="11" t="n">
        <f aca="false">'Daily Data'!O1064</f>
        <v>0.00523926083268651</v>
      </c>
      <c r="AJ1065" s="11" t="n">
        <f aca="false">'Daily Data'!Q1064</f>
        <v>-0.00374141612517369</v>
      </c>
      <c r="AK1065" s="11" t="n">
        <f aca="false">'Daily Data'!R1064</f>
        <v>-0.00400177023840347</v>
      </c>
      <c r="AM1065" s="11" t="n">
        <f aca="false">'Daily Data'!P1064</f>
        <v>-0.004244827818133</v>
      </c>
      <c r="AN1065" s="11" t="n">
        <f aca="false">'Daily Data'!Q1064</f>
        <v>-0.00374141612517369</v>
      </c>
      <c r="AO1065" s="11" t="n">
        <f aca="false">'Daily Data'!R1064</f>
        <v>-0.00400177023840347</v>
      </c>
      <c r="AQ1065" s="11" t="n">
        <f aca="false">'Daily Data'!O1064</f>
        <v>0.00523926083268651</v>
      </c>
      <c r="AR1065" s="11" t="n">
        <f aca="false">'Daily Data'!P1064</f>
        <v>-0.004244827818133</v>
      </c>
      <c r="AS1065" s="11" t="n">
        <f aca="false">'Daily Data'!Q1064</f>
        <v>-0.00374141612517369</v>
      </c>
      <c r="AT1065" s="11" t="n">
        <f aca="false">'Daily Data'!R1064</f>
        <v>-0.00400177023840347</v>
      </c>
    </row>
    <row r="1066" customFormat="false" ht="15" hidden="false" customHeight="false" outlineLevel="0" collapsed="false">
      <c r="A1066" s="11" t="n">
        <f aca="false">'Daily Data'!O1065</f>
        <v>-0.00495657985087754</v>
      </c>
      <c r="C1066" s="11" t="n">
        <f aca="false">'Daily Data'!P1065</f>
        <v>0.00339671563660921</v>
      </c>
      <c r="E1066" s="11" t="n">
        <f aca="false">'Daily Data'!Q1065</f>
        <v>0.00280336321354197</v>
      </c>
      <c r="G1066" s="11" t="n">
        <f aca="false">'Daily Data'!R1065</f>
        <v>0.00229994452312883</v>
      </c>
      <c r="I1066" s="11" t="n">
        <f aca="false">'Daily Data'!O1065</f>
        <v>-0.00495657985087754</v>
      </c>
      <c r="J1066" s="11" t="n">
        <f aca="false">'Daily Data'!P1065</f>
        <v>0.00339671563660921</v>
      </c>
      <c r="L1066" s="11" t="n">
        <f aca="false">'Daily Data'!O1065</f>
        <v>-0.00495657985087754</v>
      </c>
      <c r="M1066" s="11" t="n">
        <f aca="false">'Daily Data'!Q1065</f>
        <v>0.00280336321354197</v>
      </c>
      <c r="O1066" s="11" t="n">
        <f aca="false">'Daily Data'!O1065</f>
        <v>-0.00495657985087754</v>
      </c>
      <c r="P1066" s="11" t="n">
        <f aca="false">'Daily Data'!R1065</f>
        <v>0.00229994452312883</v>
      </c>
      <c r="R1066" s="11" t="n">
        <f aca="false">'Daily Data'!P1065</f>
        <v>0.00339671563660921</v>
      </c>
      <c r="S1066" s="11" t="n">
        <f aca="false">'Daily Data'!Q1065</f>
        <v>0.00280336321354197</v>
      </c>
      <c r="U1066" s="11" t="n">
        <f aca="false">'Daily Data'!P1065</f>
        <v>0.00339671563660921</v>
      </c>
      <c r="V1066" s="11" t="n">
        <f aca="false">'Daily Data'!R1065</f>
        <v>0.00229994452312883</v>
      </c>
      <c r="X1066" s="11" t="n">
        <f aca="false">'Daily Data'!Q1065</f>
        <v>0.00280336321354197</v>
      </c>
      <c r="Y1066" s="11" t="n">
        <f aca="false">'Daily Data'!R1065</f>
        <v>0.00229994452312883</v>
      </c>
      <c r="AA1066" s="11" t="n">
        <f aca="false">'Daily Data'!O1065</f>
        <v>-0.00495657985087754</v>
      </c>
      <c r="AB1066" s="11" t="n">
        <f aca="false">'Daily Data'!P1065</f>
        <v>0.00339671563660921</v>
      </c>
      <c r="AC1066" s="11" t="n">
        <f aca="false">'Daily Data'!Q1065</f>
        <v>0.00280336321354197</v>
      </c>
      <c r="AE1066" s="11" t="n">
        <f aca="false">'Daily Data'!O1065</f>
        <v>-0.00495657985087754</v>
      </c>
      <c r="AF1066" s="11" t="n">
        <f aca="false">'Daily Data'!P1065</f>
        <v>0.00339671563660921</v>
      </c>
      <c r="AG1066" s="11" t="n">
        <f aca="false">'Daily Data'!R1065</f>
        <v>0.00229994452312883</v>
      </c>
      <c r="AI1066" s="11" t="n">
        <f aca="false">'Daily Data'!O1065</f>
        <v>-0.00495657985087754</v>
      </c>
      <c r="AJ1066" s="11" t="n">
        <f aca="false">'Daily Data'!Q1065</f>
        <v>0.00280336321354197</v>
      </c>
      <c r="AK1066" s="11" t="n">
        <f aca="false">'Daily Data'!R1065</f>
        <v>0.00229994452312883</v>
      </c>
      <c r="AM1066" s="11" t="n">
        <f aca="false">'Daily Data'!P1065</f>
        <v>0.00339671563660921</v>
      </c>
      <c r="AN1066" s="11" t="n">
        <f aca="false">'Daily Data'!Q1065</f>
        <v>0.00280336321354197</v>
      </c>
      <c r="AO1066" s="11" t="n">
        <f aca="false">'Daily Data'!R1065</f>
        <v>0.00229994452312883</v>
      </c>
      <c r="AQ1066" s="11" t="n">
        <f aca="false">'Daily Data'!O1065</f>
        <v>-0.00495657985087754</v>
      </c>
      <c r="AR1066" s="11" t="n">
        <f aca="false">'Daily Data'!P1065</f>
        <v>0.00339671563660921</v>
      </c>
      <c r="AS1066" s="11" t="n">
        <f aca="false">'Daily Data'!Q1065</f>
        <v>0.00280336321354197</v>
      </c>
      <c r="AT1066" s="11" t="n">
        <f aca="false">'Daily Data'!R1065</f>
        <v>0.00229994452312883</v>
      </c>
    </row>
    <row r="1067" customFormat="false" ht="15" hidden="false" customHeight="false" outlineLevel="0" collapsed="false">
      <c r="A1067" s="11" t="n">
        <f aca="false">'Daily Data'!O1066</f>
        <v>-0.0278529192633822</v>
      </c>
      <c r="C1067" s="11" t="n">
        <f aca="false">'Daily Data'!P1066</f>
        <v>-0.00340024536532162</v>
      </c>
      <c r="E1067" s="11" t="n">
        <f aca="false">'Daily Data'!Q1066</f>
        <v>-0.00332020425401685</v>
      </c>
      <c r="G1067" s="11" t="n">
        <f aca="false">'Daily Data'!R1066</f>
        <v>0.0134879512357888</v>
      </c>
      <c r="I1067" s="11" t="n">
        <f aca="false">'Daily Data'!O1066</f>
        <v>-0.0278529192633822</v>
      </c>
      <c r="J1067" s="11" t="n">
        <f aca="false">'Daily Data'!P1066</f>
        <v>-0.00340024536532162</v>
      </c>
      <c r="L1067" s="11" t="n">
        <f aca="false">'Daily Data'!O1066</f>
        <v>-0.0278529192633822</v>
      </c>
      <c r="M1067" s="11" t="n">
        <f aca="false">'Daily Data'!Q1066</f>
        <v>-0.00332020425401685</v>
      </c>
      <c r="O1067" s="11" t="n">
        <f aca="false">'Daily Data'!O1066</f>
        <v>-0.0278529192633822</v>
      </c>
      <c r="P1067" s="11" t="n">
        <f aca="false">'Daily Data'!R1066</f>
        <v>0.0134879512357888</v>
      </c>
      <c r="R1067" s="11" t="n">
        <f aca="false">'Daily Data'!P1066</f>
        <v>-0.00340024536532162</v>
      </c>
      <c r="S1067" s="11" t="n">
        <f aca="false">'Daily Data'!Q1066</f>
        <v>-0.00332020425401685</v>
      </c>
      <c r="U1067" s="11" t="n">
        <f aca="false">'Daily Data'!P1066</f>
        <v>-0.00340024536532162</v>
      </c>
      <c r="V1067" s="11" t="n">
        <f aca="false">'Daily Data'!R1066</f>
        <v>0.0134879512357888</v>
      </c>
      <c r="X1067" s="11" t="n">
        <f aca="false">'Daily Data'!Q1066</f>
        <v>-0.00332020425401685</v>
      </c>
      <c r="Y1067" s="11" t="n">
        <f aca="false">'Daily Data'!R1066</f>
        <v>0.0134879512357888</v>
      </c>
      <c r="AA1067" s="11" t="n">
        <f aca="false">'Daily Data'!O1066</f>
        <v>-0.0278529192633822</v>
      </c>
      <c r="AB1067" s="11" t="n">
        <f aca="false">'Daily Data'!P1066</f>
        <v>-0.00340024536532162</v>
      </c>
      <c r="AC1067" s="11" t="n">
        <f aca="false">'Daily Data'!Q1066</f>
        <v>-0.00332020425401685</v>
      </c>
      <c r="AE1067" s="11" t="n">
        <f aca="false">'Daily Data'!O1066</f>
        <v>-0.0278529192633822</v>
      </c>
      <c r="AF1067" s="11" t="n">
        <f aca="false">'Daily Data'!P1066</f>
        <v>-0.00340024536532162</v>
      </c>
      <c r="AG1067" s="11" t="n">
        <f aca="false">'Daily Data'!R1066</f>
        <v>0.0134879512357888</v>
      </c>
      <c r="AI1067" s="11" t="n">
        <f aca="false">'Daily Data'!O1066</f>
        <v>-0.0278529192633822</v>
      </c>
      <c r="AJ1067" s="11" t="n">
        <f aca="false">'Daily Data'!Q1066</f>
        <v>-0.00332020425401685</v>
      </c>
      <c r="AK1067" s="11" t="n">
        <f aca="false">'Daily Data'!R1066</f>
        <v>0.0134879512357888</v>
      </c>
      <c r="AM1067" s="11" t="n">
        <f aca="false">'Daily Data'!P1066</f>
        <v>-0.00340024536532162</v>
      </c>
      <c r="AN1067" s="11" t="n">
        <f aca="false">'Daily Data'!Q1066</f>
        <v>-0.00332020425401685</v>
      </c>
      <c r="AO1067" s="11" t="n">
        <f aca="false">'Daily Data'!R1066</f>
        <v>0.0134879512357888</v>
      </c>
      <c r="AQ1067" s="11" t="n">
        <f aca="false">'Daily Data'!O1066</f>
        <v>-0.0278529192633822</v>
      </c>
      <c r="AR1067" s="11" t="n">
        <f aca="false">'Daily Data'!P1066</f>
        <v>-0.00340024536532162</v>
      </c>
      <c r="AS1067" s="11" t="n">
        <f aca="false">'Daily Data'!Q1066</f>
        <v>-0.00332020425401685</v>
      </c>
      <c r="AT1067" s="11" t="n">
        <f aca="false">'Daily Data'!R1066</f>
        <v>0.0134879512357888</v>
      </c>
    </row>
    <row r="1068" customFormat="false" ht="15" hidden="false" customHeight="false" outlineLevel="0" collapsed="false">
      <c r="A1068" s="11" t="n">
        <f aca="false">'Daily Data'!O1067</f>
        <v>-0.00595001072970274</v>
      </c>
      <c r="C1068" s="11" t="n">
        <f aca="false">'Daily Data'!P1067</f>
        <v>0.0119073539344816</v>
      </c>
      <c r="E1068" s="11" t="n">
        <f aca="false">'Daily Data'!Q1067</f>
        <v>0.0121792678852121</v>
      </c>
      <c r="G1068" s="11" t="n">
        <f aca="false">'Daily Data'!R1067</f>
        <v>-0.00267069724747375</v>
      </c>
      <c r="I1068" s="11" t="n">
        <f aca="false">'Daily Data'!O1067</f>
        <v>-0.00595001072970274</v>
      </c>
      <c r="J1068" s="11" t="n">
        <f aca="false">'Daily Data'!P1067</f>
        <v>0.0119073539344816</v>
      </c>
      <c r="L1068" s="11" t="n">
        <f aca="false">'Daily Data'!O1067</f>
        <v>-0.00595001072970274</v>
      </c>
      <c r="M1068" s="11" t="n">
        <f aca="false">'Daily Data'!Q1067</f>
        <v>0.0121792678852121</v>
      </c>
      <c r="O1068" s="11" t="n">
        <f aca="false">'Daily Data'!O1067</f>
        <v>-0.00595001072970274</v>
      </c>
      <c r="P1068" s="11" t="n">
        <f aca="false">'Daily Data'!R1067</f>
        <v>-0.00267069724747375</v>
      </c>
      <c r="R1068" s="11" t="n">
        <f aca="false">'Daily Data'!P1067</f>
        <v>0.0119073539344816</v>
      </c>
      <c r="S1068" s="11" t="n">
        <f aca="false">'Daily Data'!Q1067</f>
        <v>0.0121792678852121</v>
      </c>
      <c r="U1068" s="11" t="n">
        <f aca="false">'Daily Data'!P1067</f>
        <v>0.0119073539344816</v>
      </c>
      <c r="V1068" s="11" t="n">
        <f aca="false">'Daily Data'!R1067</f>
        <v>-0.00267069724747375</v>
      </c>
      <c r="X1068" s="11" t="n">
        <f aca="false">'Daily Data'!Q1067</f>
        <v>0.0121792678852121</v>
      </c>
      <c r="Y1068" s="11" t="n">
        <f aca="false">'Daily Data'!R1067</f>
        <v>-0.00267069724747375</v>
      </c>
      <c r="AA1068" s="11" t="n">
        <f aca="false">'Daily Data'!O1067</f>
        <v>-0.00595001072970274</v>
      </c>
      <c r="AB1068" s="11" t="n">
        <f aca="false">'Daily Data'!P1067</f>
        <v>0.0119073539344816</v>
      </c>
      <c r="AC1068" s="11" t="n">
        <f aca="false">'Daily Data'!Q1067</f>
        <v>0.0121792678852121</v>
      </c>
      <c r="AE1068" s="11" t="n">
        <f aca="false">'Daily Data'!O1067</f>
        <v>-0.00595001072970274</v>
      </c>
      <c r="AF1068" s="11" t="n">
        <f aca="false">'Daily Data'!P1067</f>
        <v>0.0119073539344816</v>
      </c>
      <c r="AG1068" s="11" t="n">
        <f aca="false">'Daily Data'!R1067</f>
        <v>-0.00267069724747375</v>
      </c>
      <c r="AI1068" s="11" t="n">
        <f aca="false">'Daily Data'!O1067</f>
        <v>-0.00595001072970274</v>
      </c>
      <c r="AJ1068" s="11" t="n">
        <f aca="false">'Daily Data'!Q1067</f>
        <v>0.0121792678852121</v>
      </c>
      <c r="AK1068" s="11" t="n">
        <f aca="false">'Daily Data'!R1067</f>
        <v>-0.00267069724747375</v>
      </c>
      <c r="AM1068" s="11" t="n">
        <f aca="false">'Daily Data'!P1067</f>
        <v>0.0119073539344816</v>
      </c>
      <c r="AN1068" s="11" t="n">
        <f aca="false">'Daily Data'!Q1067</f>
        <v>0.0121792678852121</v>
      </c>
      <c r="AO1068" s="11" t="n">
        <f aca="false">'Daily Data'!R1067</f>
        <v>-0.00267069724747375</v>
      </c>
      <c r="AQ1068" s="11" t="n">
        <f aca="false">'Daily Data'!O1067</f>
        <v>-0.00595001072970274</v>
      </c>
      <c r="AR1068" s="11" t="n">
        <f aca="false">'Daily Data'!P1067</f>
        <v>0.0119073539344816</v>
      </c>
      <c r="AS1068" s="11" t="n">
        <f aca="false">'Daily Data'!Q1067</f>
        <v>0.0121792678852121</v>
      </c>
      <c r="AT1068" s="11" t="n">
        <f aca="false">'Daily Data'!R1067</f>
        <v>-0.00267069724747375</v>
      </c>
    </row>
    <row r="1069" customFormat="false" ht="15" hidden="false" customHeight="false" outlineLevel="0" collapsed="false">
      <c r="A1069" s="11" t="n">
        <f aca="false">'Daily Data'!O1068</f>
        <v>-0.0031371240346179</v>
      </c>
      <c r="C1069" s="11" t="n">
        <f aca="false">'Daily Data'!P1068</f>
        <v>-7.53968253968254E-006</v>
      </c>
      <c r="E1069" s="11" t="n">
        <f aca="false">'Daily Data'!Q1068</f>
        <v>-0.000260128720175491</v>
      </c>
      <c r="G1069" s="11" t="n">
        <f aca="false">'Daily Data'!R1068</f>
        <v>0.0126683839163546</v>
      </c>
      <c r="I1069" s="11" t="n">
        <f aca="false">'Daily Data'!O1068</f>
        <v>-0.0031371240346179</v>
      </c>
      <c r="J1069" s="11" t="n">
        <f aca="false">'Daily Data'!P1068</f>
        <v>-7.53968253968254E-006</v>
      </c>
      <c r="L1069" s="11" t="n">
        <f aca="false">'Daily Data'!O1068</f>
        <v>-0.0031371240346179</v>
      </c>
      <c r="M1069" s="11" t="n">
        <f aca="false">'Daily Data'!Q1068</f>
        <v>-0.000260128720175491</v>
      </c>
      <c r="O1069" s="11" t="n">
        <f aca="false">'Daily Data'!O1068</f>
        <v>-0.0031371240346179</v>
      </c>
      <c r="P1069" s="11" t="n">
        <f aca="false">'Daily Data'!R1068</f>
        <v>0.0126683839163546</v>
      </c>
      <c r="R1069" s="11" t="n">
        <f aca="false">'Daily Data'!P1068</f>
        <v>-7.53968253968254E-006</v>
      </c>
      <c r="S1069" s="11" t="n">
        <f aca="false">'Daily Data'!Q1068</f>
        <v>-0.000260128720175491</v>
      </c>
      <c r="U1069" s="11" t="n">
        <f aca="false">'Daily Data'!P1068</f>
        <v>-7.53968253968254E-006</v>
      </c>
      <c r="V1069" s="11" t="n">
        <f aca="false">'Daily Data'!R1068</f>
        <v>0.0126683839163546</v>
      </c>
      <c r="X1069" s="11" t="n">
        <f aca="false">'Daily Data'!Q1068</f>
        <v>-0.000260128720175491</v>
      </c>
      <c r="Y1069" s="11" t="n">
        <f aca="false">'Daily Data'!R1068</f>
        <v>0.0126683839163546</v>
      </c>
      <c r="AA1069" s="11" t="n">
        <f aca="false">'Daily Data'!O1068</f>
        <v>-0.0031371240346179</v>
      </c>
      <c r="AB1069" s="11" t="n">
        <f aca="false">'Daily Data'!P1068</f>
        <v>-7.53968253968254E-006</v>
      </c>
      <c r="AC1069" s="11" t="n">
        <f aca="false">'Daily Data'!Q1068</f>
        <v>-0.000260128720175491</v>
      </c>
      <c r="AE1069" s="11" t="n">
        <f aca="false">'Daily Data'!O1068</f>
        <v>-0.0031371240346179</v>
      </c>
      <c r="AF1069" s="11" t="n">
        <f aca="false">'Daily Data'!P1068</f>
        <v>-7.53968253968254E-006</v>
      </c>
      <c r="AG1069" s="11" t="n">
        <f aca="false">'Daily Data'!R1068</f>
        <v>0.0126683839163546</v>
      </c>
      <c r="AI1069" s="11" t="n">
        <f aca="false">'Daily Data'!O1068</f>
        <v>-0.0031371240346179</v>
      </c>
      <c r="AJ1069" s="11" t="n">
        <f aca="false">'Daily Data'!Q1068</f>
        <v>-0.000260128720175491</v>
      </c>
      <c r="AK1069" s="11" t="n">
        <f aca="false">'Daily Data'!R1068</f>
        <v>0.0126683839163546</v>
      </c>
      <c r="AM1069" s="11" t="n">
        <f aca="false">'Daily Data'!P1068</f>
        <v>-7.53968253968254E-006</v>
      </c>
      <c r="AN1069" s="11" t="n">
        <f aca="false">'Daily Data'!Q1068</f>
        <v>-0.000260128720175491</v>
      </c>
      <c r="AO1069" s="11" t="n">
        <f aca="false">'Daily Data'!R1068</f>
        <v>0.0126683839163546</v>
      </c>
      <c r="AQ1069" s="11" t="n">
        <f aca="false">'Daily Data'!O1068</f>
        <v>-0.0031371240346179</v>
      </c>
      <c r="AR1069" s="11" t="n">
        <f aca="false">'Daily Data'!P1068</f>
        <v>-7.53968253968254E-006</v>
      </c>
      <c r="AS1069" s="11" t="n">
        <f aca="false">'Daily Data'!Q1068</f>
        <v>-0.000260128720175491</v>
      </c>
      <c r="AT1069" s="11" t="n">
        <f aca="false">'Daily Data'!R1068</f>
        <v>0.0126683839163546</v>
      </c>
    </row>
    <row r="1070" customFormat="false" ht="15" hidden="false" customHeight="false" outlineLevel="0" collapsed="false">
      <c r="A1070" s="11" t="n">
        <f aca="false">'Daily Data'!O1069</f>
        <v>-0.000203752769952482</v>
      </c>
      <c r="C1070" s="11" t="n">
        <f aca="false">'Daily Data'!P1069</f>
        <v>0.00756184635614838</v>
      </c>
      <c r="E1070" s="11" t="n">
        <f aca="false">'Daily Data'!Q1069</f>
        <v>0.00824578691338425</v>
      </c>
      <c r="G1070" s="11" t="n">
        <f aca="false">'Daily Data'!R1069</f>
        <v>0.0252131021564265</v>
      </c>
      <c r="I1070" s="11" t="n">
        <f aca="false">'Daily Data'!O1069</f>
        <v>-0.000203752769952482</v>
      </c>
      <c r="J1070" s="11" t="n">
        <f aca="false">'Daily Data'!P1069</f>
        <v>0.00756184635614838</v>
      </c>
      <c r="L1070" s="11" t="n">
        <f aca="false">'Daily Data'!O1069</f>
        <v>-0.000203752769952482</v>
      </c>
      <c r="M1070" s="11" t="n">
        <f aca="false">'Daily Data'!Q1069</f>
        <v>0.00824578691338425</v>
      </c>
      <c r="O1070" s="11" t="n">
        <f aca="false">'Daily Data'!O1069</f>
        <v>-0.000203752769952482</v>
      </c>
      <c r="P1070" s="11" t="n">
        <f aca="false">'Daily Data'!R1069</f>
        <v>0.0252131021564265</v>
      </c>
      <c r="R1070" s="11" t="n">
        <f aca="false">'Daily Data'!P1069</f>
        <v>0.00756184635614838</v>
      </c>
      <c r="S1070" s="11" t="n">
        <f aca="false">'Daily Data'!Q1069</f>
        <v>0.00824578691338425</v>
      </c>
      <c r="U1070" s="11" t="n">
        <f aca="false">'Daily Data'!P1069</f>
        <v>0.00756184635614838</v>
      </c>
      <c r="V1070" s="11" t="n">
        <f aca="false">'Daily Data'!R1069</f>
        <v>0.0252131021564265</v>
      </c>
      <c r="X1070" s="11" t="n">
        <f aca="false">'Daily Data'!Q1069</f>
        <v>0.00824578691338425</v>
      </c>
      <c r="Y1070" s="11" t="n">
        <f aca="false">'Daily Data'!R1069</f>
        <v>0.0252131021564265</v>
      </c>
      <c r="AA1070" s="11" t="n">
        <f aca="false">'Daily Data'!O1069</f>
        <v>-0.000203752769952482</v>
      </c>
      <c r="AB1070" s="11" t="n">
        <f aca="false">'Daily Data'!P1069</f>
        <v>0.00756184635614838</v>
      </c>
      <c r="AC1070" s="11" t="n">
        <f aca="false">'Daily Data'!Q1069</f>
        <v>0.00824578691338425</v>
      </c>
      <c r="AE1070" s="11" t="n">
        <f aca="false">'Daily Data'!O1069</f>
        <v>-0.000203752769952482</v>
      </c>
      <c r="AF1070" s="11" t="n">
        <f aca="false">'Daily Data'!P1069</f>
        <v>0.00756184635614838</v>
      </c>
      <c r="AG1070" s="11" t="n">
        <f aca="false">'Daily Data'!R1069</f>
        <v>0.0252131021564265</v>
      </c>
      <c r="AI1070" s="11" t="n">
        <f aca="false">'Daily Data'!O1069</f>
        <v>-0.000203752769952482</v>
      </c>
      <c r="AJ1070" s="11" t="n">
        <f aca="false">'Daily Data'!Q1069</f>
        <v>0.00824578691338425</v>
      </c>
      <c r="AK1070" s="11" t="n">
        <f aca="false">'Daily Data'!R1069</f>
        <v>0.0252131021564265</v>
      </c>
      <c r="AM1070" s="11" t="n">
        <f aca="false">'Daily Data'!P1069</f>
        <v>0.00756184635614838</v>
      </c>
      <c r="AN1070" s="11" t="n">
        <f aca="false">'Daily Data'!Q1069</f>
        <v>0.00824578691338425</v>
      </c>
      <c r="AO1070" s="11" t="n">
        <f aca="false">'Daily Data'!R1069</f>
        <v>0.0252131021564265</v>
      </c>
      <c r="AQ1070" s="11" t="n">
        <f aca="false">'Daily Data'!O1069</f>
        <v>-0.000203752769952482</v>
      </c>
      <c r="AR1070" s="11" t="n">
        <f aca="false">'Daily Data'!P1069</f>
        <v>0.00756184635614838</v>
      </c>
      <c r="AS1070" s="11" t="n">
        <f aca="false">'Daily Data'!Q1069</f>
        <v>0.00824578691338425</v>
      </c>
      <c r="AT1070" s="11" t="n">
        <f aca="false">'Daily Data'!R1069</f>
        <v>0.0252131021564265</v>
      </c>
    </row>
    <row r="1071" customFormat="false" ht="15" hidden="false" customHeight="false" outlineLevel="0" collapsed="false">
      <c r="A1071" s="11" t="n">
        <f aca="false">'Daily Data'!O1070</f>
        <v>0.0121845906285191</v>
      </c>
      <c r="C1071" s="11" t="n">
        <f aca="false">'Daily Data'!P1070</f>
        <v>0.000827184858361817</v>
      </c>
      <c r="E1071" s="11" t="n">
        <f aca="false">'Daily Data'!Q1070</f>
        <v>0.000159516782545398</v>
      </c>
      <c r="G1071" s="11" t="n">
        <f aca="false">'Daily Data'!R1070</f>
        <v>-0.00601386372145201</v>
      </c>
      <c r="I1071" s="11" t="n">
        <f aca="false">'Daily Data'!O1070</f>
        <v>0.0121845906285191</v>
      </c>
      <c r="J1071" s="11" t="n">
        <f aca="false">'Daily Data'!P1070</f>
        <v>0.000827184858361817</v>
      </c>
      <c r="L1071" s="11" t="n">
        <f aca="false">'Daily Data'!O1070</f>
        <v>0.0121845906285191</v>
      </c>
      <c r="M1071" s="11" t="n">
        <f aca="false">'Daily Data'!Q1070</f>
        <v>0.000159516782545398</v>
      </c>
      <c r="O1071" s="11" t="n">
        <f aca="false">'Daily Data'!O1070</f>
        <v>0.0121845906285191</v>
      </c>
      <c r="P1071" s="11" t="n">
        <f aca="false">'Daily Data'!R1070</f>
        <v>-0.00601386372145201</v>
      </c>
      <c r="R1071" s="11" t="n">
        <f aca="false">'Daily Data'!P1070</f>
        <v>0.000827184858361817</v>
      </c>
      <c r="S1071" s="11" t="n">
        <f aca="false">'Daily Data'!Q1070</f>
        <v>0.000159516782545398</v>
      </c>
      <c r="U1071" s="11" t="n">
        <f aca="false">'Daily Data'!P1070</f>
        <v>0.000827184858361817</v>
      </c>
      <c r="V1071" s="11" t="n">
        <f aca="false">'Daily Data'!R1070</f>
        <v>-0.00601386372145201</v>
      </c>
      <c r="X1071" s="11" t="n">
        <f aca="false">'Daily Data'!Q1070</f>
        <v>0.000159516782545398</v>
      </c>
      <c r="Y1071" s="11" t="n">
        <f aca="false">'Daily Data'!R1070</f>
        <v>-0.00601386372145201</v>
      </c>
      <c r="AA1071" s="11" t="n">
        <f aca="false">'Daily Data'!O1070</f>
        <v>0.0121845906285191</v>
      </c>
      <c r="AB1071" s="11" t="n">
        <f aca="false">'Daily Data'!P1070</f>
        <v>0.000827184858361817</v>
      </c>
      <c r="AC1071" s="11" t="n">
        <f aca="false">'Daily Data'!Q1070</f>
        <v>0.000159516782545398</v>
      </c>
      <c r="AE1071" s="11" t="n">
        <f aca="false">'Daily Data'!O1070</f>
        <v>0.0121845906285191</v>
      </c>
      <c r="AF1071" s="11" t="n">
        <f aca="false">'Daily Data'!P1070</f>
        <v>0.000827184858361817</v>
      </c>
      <c r="AG1071" s="11" t="n">
        <f aca="false">'Daily Data'!R1070</f>
        <v>-0.00601386372145201</v>
      </c>
      <c r="AI1071" s="11" t="n">
        <f aca="false">'Daily Data'!O1070</f>
        <v>0.0121845906285191</v>
      </c>
      <c r="AJ1071" s="11" t="n">
        <f aca="false">'Daily Data'!Q1070</f>
        <v>0.000159516782545398</v>
      </c>
      <c r="AK1071" s="11" t="n">
        <f aca="false">'Daily Data'!R1070</f>
        <v>-0.00601386372145201</v>
      </c>
      <c r="AM1071" s="11" t="n">
        <f aca="false">'Daily Data'!P1070</f>
        <v>0.000827184858361817</v>
      </c>
      <c r="AN1071" s="11" t="n">
        <f aca="false">'Daily Data'!Q1070</f>
        <v>0.000159516782545398</v>
      </c>
      <c r="AO1071" s="11" t="n">
        <f aca="false">'Daily Data'!R1070</f>
        <v>-0.00601386372145201</v>
      </c>
      <c r="AQ1071" s="11" t="n">
        <f aca="false">'Daily Data'!O1070</f>
        <v>0.0121845906285191</v>
      </c>
      <c r="AR1071" s="11" t="n">
        <f aca="false">'Daily Data'!P1070</f>
        <v>0.000827184858361817</v>
      </c>
      <c r="AS1071" s="11" t="n">
        <f aca="false">'Daily Data'!Q1070</f>
        <v>0.000159516782545398</v>
      </c>
      <c r="AT1071" s="11" t="n">
        <f aca="false">'Daily Data'!R1070</f>
        <v>-0.00601386372145201</v>
      </c>
    </row>
    <row r="1072" customFormat="false" ht="15" hidden="false" customHeight="false" outlineLevel="0" collapsed="false">
      <c r="A1072" s="11" t="n">
        <f aca="false">'Daily Data'!O1071</f>
        <v>0.00164050568717995</v>
      </c>
      <c r="C1072" s="11" t="n">
        <f aca="false">'Daily Data'!P1071</f>
        <v>0.00332857374531676</v>
      </c>
      <c r="E1072" s="11" t="n">
        <f aca="false">'Daily Data'!Q1071</f>
        <v>0.00400114580267825</v>
      </c>
      <c r="G1072" s="11" t="n">
        <f aca="false">'Daily Data'!R1071</f>
        <v>0.00248865514242231</v>
      </c>
      <c r="I1072" s="11" t="n">
        <f aca="false">'Daily Data'!O1071</f>
        <v>0.00164050568717995</v>
      </c>
      <c r="J1072" s="11" t="n">
        <f aca="false">'Daily Data'!P1071</f>
        <v>0.00332857374531676</v>
      </c>
      <c r="L1072" s="11" t="n">
        <f aca="false">'Daily Data'!O1071</f>
        <v>0.00164050568717995</v>
      </c>
      <c r="M1072" s="11" t="n">
        <f aca="false">'Daily Data'!Q1071</f>
        <v>0.00400114580267825</v>
      </c>
      <c r="O1072" s="11" t="n">
        <f aca="false">'Daily Data'!O1071</f>
        <v>0.00164050568717995</v>
      </c>
      <c r="P1072" s="11" t="n">
        <f aca="false">'Daily Data'!R1071</f>
        <v>0.00248865514242231</v>
      </c>
      <c r="R1072" s="11" t="n">
        <f aca="false">'Daily Data'!P1071</f>
        <v>0.00332857374531676</v>
      </c>
      <c r="S1072" s="11" t="n">
        <f aca="false">'Daily Data'!Q1071</f>
        <v>0.00400114580267825</v>
      </c>
      <c r="U1072" s="11" t="n">
        <f aca="false">'Daily Data'!P1071</f>
        <v>0.00332857374531676</v>
      </c>
      <c r="V1072" s="11" t="n">
        <f aca="false">'Daily Data'!R1071</f>
        <v>0.00248865514242231</v>
      </c>
      <c r="X1072" s="11" t="n">
        <f aca="false">'Daily Data'!Q1071</f>
        <v>0.00400114580267825</v>
      </c>
      <c r="Y1072" s="11" t="n">
        <f aca="false">'Daily Data'!R1071</f>
        <v>0.00248865514242231</v>
      </c>
      <c r="AA1072" s="11" t="n">
        <f aca="false">'Daily Data'!O1071</f>
        <v>0.00164050568717995</v>
      </c>
      <c r="AB1072" s="11" t="n">
        <f aca="false">'Daily Data'!P1071</f>
        <v>0.00332857374531676</v>
      </c>
      <c r="AC1072" s="11" t="n">
        <f aca="false">'Daily Data'!Q1071</f>
        <v>0.00400114580267825</v>
      </c>
      <c r="AE1072" s="11" t="n">
        <f aca="false">'Daily Data'!O1071</f>
        <v>0.00164050568717995</v>
      </c>
      <c r="AF1072" s="11" t="n">
        <f aca="false">'Daily Data'!P1071</f>
        <v>0.00332857374531676</v>
      </c>
      <c r="AG1072" s="11" t="n">
        <f aca="false">'Daily Data'!R1071</f>
        <v>0.00248865514242231</v>
      </c>
      <c r="AI1072" s="11" t="n">
        <f aca="false">'Daily Data'!O1071</f>
        <v>0.00164050568717995</v>
      </c>
      <c r="AJ1072" s="11" t="n">
        <f aca="false">'Daily Data'!Q1071</f>
        <v>0.00400114580267825</v>
      </c>
      <c r="AK1072" s="11" t="n">
        <f aca="false">'Daily Data'!R1071</f>
        <v>0.00248865514242231</v>
      </c>
      <c r="AM1072" s="11" t="n">
        <f aca="false">'Daily Data'!P1071</f>
        <v>0.00332857374531676</v>
      </c>
      <c r="AN1072" s="11" t="n">
        <f aca="false">'Daily Data'!Q1071</f>
        <v>0.00400114580267825</v>
      </c>
      <c r="AO1072" s="11" t="n">
        <f aca="false">'Daily Data'!R1071</f>
        <v>0.00248865514242231</v>
      </c>
      <c r="AQ1072" s="11" t="n">
        <f aca="false">'Daily Data'!O1071</f>
        <v>0.00164050568717995</v>
      </c>
      <c r="AR1072" s="11" t="n">
        <f aca="false">'Daily Data'!P1071</f>
        <v>0.00332857374531676</v>
      </c>
      <c r="AS1072" s="11" t="n">
        <f aca="false">'Daily Data'!Q1071</f>
        <v>0.00400114580267825</v>
      </c>
      <c r="AT1072" s="11" t="n">
        <f aca="false">'Daily Data'!R1071</f>
        <v>0.00248865514242231</v>
      </c>
    </row>
    <row r="1073" customFormat="false" ht="15" hidden="false" customHeight="false" outlineLevel="0" collapsed="false">
      <c r="A1073" s="11" t="n">
        <f aca="false">'Daily Data'!O1072</f>
        <v>-0.0169568972764809</v>
      </c>
      <c r="C1073" s="11" t="n">
        <f aca="false">'Daily Data'!P1072</f>
        <v>0.0016549707081503</v>
      </c>
      <c r="E1073" s="11" t="n">
        <f aca="false">'Daily Data'!Q1072</f>
        <v>0.00140653451476531</v>
      </c>
      <c r="G1073" s="11" t="n">
        <f aca="false">'Daily Data'!R1072</f>
        <v>0.0158736700830377</v>
      </c>
      <c r="I1073" s="11" t="n">
        <f aca="false">'Daily Data'!O1072</f>
        <v>-0.0169568972764809</v>
      </c>
      <c r="J1073" s="11" t="n">
        <f aca="false">'Daily Data'!P1072</f>
        <v>0.0016549707081503</v>
      </c>
      <c r="L1073" s="11" t="n">
        <f aca="false">'Daily Data'!O1072</f>
        <v>-0.0169568972764809</v>
      </c>
      <c r="M1073" s="11" t="n">
        <f aca="false">'Daily Data'!Q1072</f>
        <v>0.00140653451476531</v>
      </c>
      <c r="O1073" s="11" t="n">
        <f aca="false">'Daily Data'!O1072</f>
        <v>-0.0169568972764809</v>
      </c>
      <c r="P1073" s="11" t="n">
        <f aca="false">'Daily Data'!R1072</f>
        <v>0.0158736700830377</v>
      </c>
      <c r="R1073" s="11" t="n">
        <f aca="false">'Daily Data'!P1072</f>
        <v>0.0016549707081503</v>
      </c>
      <c r="S1073" s="11" t="n">
        <f aca="false">'Daily Data'!Q1072</f>
        <v>0.00140653451476531</v>
      </c>
      <c r="U1073" s="11" t="n">
        <f aca="false">'Daily Data'!P1072</f>
        <v>0.0016549707081503</v>
      </c>
      <c r="V1073" s="11" t="n">
        <f aca="false">'Daily Data'!R1072</f>
        <v>0.0158736700830377</v>
      </c>
      <c r="X1073" s="11" t="n">
        <f aca="false">'Daily Data'!Q1072</f>
        <v>0.00140653451476531</v>
      </c>
      <c r="Y1073" s="11" t="n">
        <f aca="false">'Daily Data'!R1072</f>
        <v>0.0158736700830377</v>
      </c>
      <c r="AA1073" s="11" t="n">
        <f aca="false">'Daily Data'!O1072</f>
        <v>-0.0169568972764809</v>
      </c>
      <c r="AB1073" s="11" t="n">
        <f aca="false">'Daily Data'!P1072</f>
        <v>0.0016549707081503</v>
      </c>
      <c r="AC1073" s="11" t="n">
        <f aca="false">'Daily Data'!Q1072</f>
        <v>0.00140653451476531</v>
      </c>
      <c r="AE1073" s="11" t="n">
        <f aca="false">'Daily Data'!O1072</f>
        <v>-0.0169568972764809</v>
      </c>
      <c r="AF1073" s="11" t="n">
        <f aca="false">'Daily Data'!P1072</f>
        <v>0.0016549707081503</v>
      </c>
      <c r="AG1073" s="11" t="n">
        <f aca="false">'Daily Data'!R1072</f>
        <v>0.0158736700830377</v>
      </c>
      <c r="AI1073" s="11" t="n">
        <f aca="false">'Daily Data'!O1072</f>
        <v>-0.0169568972764809</v>
      </c>
      <c r="AJ1073" s="11" t="n">
        <f aca="false">'Daily Data'!Q1072</f>
        <v>0.00140653451476531</v>
      </c>
      <c r="AK1073" s="11" t="n">
        <f aca="false">'Daily Data'!R1072</f>
        <v>0.0158736700830377</v>
      </c>
      <c r="AM1073" s="11" t="n">
        <f aca="false">'Daily Data'!P1072</f>
        <v>0.0016549707081503</v>
      </c>
      <c r="AN1073" s="11" t="n">
        <f aca="false">'Daily Data'!Q1072</f>
        <v>0.00140653451476531</v>
      </c>
      <c r="AO1073" s="11" t="n">
        <f aca="false">'Daily Data'!R1072</f>
        <v>0.0158736700830377</v>
      </c>
      <c r="AQ1073" s="11" t="n">
        <f aca="false">'Daily Data'!O1072</f>
        <v>-0.0169568972764809</v>
      </c>
      <c r="AR1073" s="11" t="n">
        <f aca="false">'Daily Data'!P1072</f>
        <v>0.0016549707081503</v>
      </c>
      <c r="AS1073" s="11" t="n">
        <f aca="false">'Daily Data'!Q1072</f>
        <v>0.00140653451476531</v>
      </c>
      <c r="AT1073" s="11" t="n">
        <f aca="false">'Daily Data'!R1072</f>
        <v>0.0158736700830377</v>
      </c>
    </row>
    <row r="1074" customFormat="false" ht="15" hidden="false" customHeight="false" outlineLevel="0" collapsed="false">
      <c r="A1074" s="11" t="n">
        <f aca="false">'Daily Data'!O1073</f>
        <v>-0.00350262318303822</v>
      </c>
      <c r="C1074" s="11" t="n">
        <f aca="false">'Daily Data'!P1073</f>
        <v>-0.00332704175722858</v>
      </c>
      <c r="E1074" s="11" t="n">
        <f aca="false">'Daily Data'!Q1073</f>
        <v>-0.00341313815417348</v>
      </c>
      <c r="G1074" s="11" t="n">
        <f aca="false">'Daily Data'!R1073</f>
        <v>-0.00132273920428521</v>
      </c>
      <c r="I1074" s="11" t="n">
        <f aca="false">'Daily Data'!O1073</f>
        <v>-0.00350262318303822</v>
      </c>
      <c r="J1074" s="11" t="n">
        <f aca="false">'Daily Data'!P1073</f>
        <v>-0.00332704175722858</v>
      </c>
      <c r="L1074" s="11" t="n">
        <f aca="false">'Daily Data'!O1073</f>
        <v>-0.00350262318303822</v>
      </c>
      <c r="M1074" s="11" t="n">
        <f aca="false">'Daily Data'!Q1073</f>
        <v>-0.00341313815417348</v>
      </c>
      <c r="O1074" s="11" t="n">
        <f aca="false">'Daily Data'!O1073</f>
        <v>-0.00350262318303822</v>
      </c>
      <c r="P1074" s="11" t="n">
        <f aca="false">'Daily Data'!R1073</f>
        <v>-0.00132273920428521</v>
      </c>
      <c r="R1074" s="11" t="n">
        <f aca="false">'Daily Data'!P1073</f>
        <v>-0.00332704175722858</v>
      </c>
      <c r="S1074" s="11" t="n">
        <f aca="false">'Daily Data'!Q1073</f>
        <v>-0.00341313815417348</v>
      </c>
      <c r="U1074" s="11" t="n">
        <f aca="false">'Daily Data'!P1073</f>
        <v>-0.00332704175722858</v>
      </c>
      <c r="V1074" s="11" t="n">
        <f aca="false">'Daily Data'!R1073</f>
        <v>-0.00132273920428521</v>
      </c>
      <c r="X1074" s="11" t="n">
        <f aca="false">'Daily Data'!Q1073</f>
        <v>-0.00341313815417348</v>
      </c>
      <c r="Y1074" s="11" t="n">
        <f aca="false">'Daily Data'!R1073</f>
        <v>-0.00132273920428521</v>
      </c>
      <c r="AA1074" s="11" t="n">
        <f aca="false">'Daily Data'!O1073</f>
        <v>-0.00350262318303822</v>
      </c>
      <c r="AB1074" s="11" t="n">
        <f aca="false">'Daily Data'!P1073</f>
        <v>-0.00332704175722858</v>
      </c>
      <c r="AC1074" s="11" t="n">
        <f aca="false">'Daily Data'!Q1073</f>
        <v>-0.00341313815417348</v>
      </c>
      <c r="AE1074" s="11" t="n">
        <f aca="false">'Daily Data'!O1073</f>
        <v>-0.00350262318303822</v>
      </c>
      <c r="AF1074" s="11" t="n">
        <f aca="false">'Daily Data'!P1073</f>
        <v>-0.00332704175722858</v>
      </c>
      <c r="AG1074" s="11" t="n">
        <f aca="false">'Daily Data'!R1073</f>
        <v>-0.00132273920428521</v>
      </c>
      <c r="AI1074" s="11" t="n">
        <f aca="false">'Daily Data'!O1073</f>
        <v>-0.00350262318303822</v>
      </c>
      <c r="AJ1074" s="11" t="n">
        <f aca="false">'Daily Data'!Q1073</f>
        <v>-0.00341313815417348</v>
      </c>
      <c r="AK1074" s="11" t="n">
        <f aca="false">'Daily Data'!R1073</f>
        <v>-0.00132273920428521</v>
      </c>
      <c r="AM1074" s="11" t="n">
        <f aca="false">'Daily Data'!P1073</f>
        <v>-0.00332704175722858</v>
      </c>
      <c r="AN1074" s="11" t="n">
        <f aca="false">'Daily Data'!Q1073</f>
        <v>-0.00341313815417348</v>
      </c>
      <c r="AO1074" s="11" t="n">
        <f aca="false">'Daily Data'!R1073</f>
        <v>-0.00132273920428521</v>
      </c>
      <c r="AQ1074" s="11" t="n">
        <f aca="false">'Daily Data'!O1073</f>
        <v>-0.00350262318303822</v>
      </c>
      <c r="AR1074" s="11" t="n">
        <f aca="false">'Daily Data'!P1073</f>
        <v>-0.00332704175722858</v>
      </c>
      <c r="AS1074" s="11" t="n">
        <f aca="false">'Daily Data'!Q1073</f>
        <v>-0.00341313815417348</v>
      </c>
      <c r="AT1074" s="11" t="n">
        <f aca="false">'Daily Data'!R1073</f>
        <v>-0.00132273920428521</v>
      </c>
    </row>
    <row r="1075" customFormat="false" ht="15" hidden="false" customHeight="false" outlineLevel="0" collapsed="false">
      <c r="A1075" s="11" t="n">
        <f aca="false">'Daily Data'!O1074</f>
        <v>-0.0039347746868003</v>
      </c>
      <c r="C1075" s="11" t="n">
        <f aca="false">'Daily Data'!P1074</f>
        <v>-0.0016728186167611</v>
      </c>
      <c r="E1075" s="11" t="n">
        <f aca="false">'Daily Data'!Q1074</f>
        <v>-0.00167448417328813</v>
      </c>
      <c r="G1075" s="11" t="n">
        <f aca="false">'Daily Data'!R1074</f>
        <v>0.000456379386030335</v>
      </c>
      <c r="I1075" s="11" t="n">
        <f aca="false">'Daily Data'!O1074</f>
        <v>-0.0039347746868003</v>
      </c>
      <c r="J1075" s="11" t="n">
        <f aca="false">'Daily Data'!P1074</f>
        <v>-0.0016728186167611</v>
      </c>
      <c r="L1075" s="11" t="n">
        <f aca="false">'Daily Data'!O1074</f>
        <v>-0.0039347746868003</v>
      </c>
      <c r="M1075" s="11" t="n">
        <f aca="false">'Daily Data'!Q1074</f>
        <v>-0.00167448417328813</v>
      </c>
      <c r="O1075" s="11" t="n">
        <f aca="false">'Daily Data'!O1074</f>
        <v>-0.0039347746868003</v>
      </c>
      <c r="P1075" s="11" t="n">
        <f aca="false">'Daily Data'!R1074</f>
        <v>0.000456379386030335</v>
      </c>
      <c r="R1075" s="11" t="n">
        <f aca="false">'Daily Data'!P1074</f>
        <v>-0.0016728186167611</v>
      </c>
      <c r="S1075" s="11" t="n">
        <f aca="false">'Daily Data'!Q1074</f>
        <v>-0.00167448417328813</v>
      </c>
      <c r="U1075" s="11" t="n">
        <f aca="false">'Daily Data'!P1074</f>
        <v>-0.0016728186167611</v>
      </c>
      <c r="V1075" s="11" t="n">
        <f aca="false">'Daily Data'!R1074</f>
        <v>0.000456379386030335</v>
      </c>
      <c r="X1075" s="11" t="n">
        <f aca="false">'Daily Data'!Q1074</f>
        <v>-0.00167448417328813</v>
      </c>
      <c r="Y1075" s="11" t="n">
        <f aca="false">'Daily Data'!R1074</f>
        <v>0.000456379386030335</v>
      </c>
      <c r="AA1075" s="11" t="n">
        <f aca="false">'Daily Data'!O1074</f>
        <v>-0.0039347746868003</v>
      </c>
      <c r="AB1075" s="11" t="n">
        <f aca="false">'Daily Data'!P1074</f>
        <v>-0.0016728186167611</v>
      </c>
      <c r="AC1075" s="11" t="n">
        <f aca="false">'Daily Data'!Q1074</f>
        <v>-0.00167448417328813</v>
      </c>
      <c r="AE1075" s="11" t="n">
        <f aca="false">'Daily Data'!O1074</f>
        <v>-0.0039347746868003</v>
      </c>
      <c r="AF1075" s="11" t="n">
        <f aca="false">'Daily Data'!P1074</f>
        <v>-0.0016728186167611</v>
      </c>
      <c r="AG1075" s="11" t="n">
        <f aca="false">'Daily Data'!R1074</f>
        <v>0.000456379386030335</v>
      </c>
      <c r="AI1075" s="11" t="n">
        <f aca="false">'Daily Data'!O1074</f>
        <v>-0.0039347746868003</v>
      </c>
      <c r="AJ1075" s="11" t="n">
        <f aca="false">'Daily Data'!Q1074</f>
        <v>-0.00167448417328813</v>
      </c>
      <c r="AK1075" s="11" t="n">
        <f aca="false">'Daily Data'!R1074</f>
        <v>0.000456379386030335</v>
      </c>
      <c r="AM1075" s="11" t="n">
        <f aca="false">'Daily Data'!P1074</f>
        <v>-0.0016728186167611</v>
      </c>
      <c r="AN1075" s="11" t="n">
        <f aca="false">'Daily Data'!Q1074</f>
        <v>-0.00167448417328813</v>
      </c>
      <c r="AO1075" s="11" t="n">
        <f aca="false">'Daily Data'!R1074</f>
        <v>0.000456379386030335</v>
      </c>
      <c r="AQ1075" s="11" t="n">
        <f aca="false">'Daily Data'!O1074</f>
        <v>-0.0039347746868003</v>
      </c>
      <c r="AR1075" s="11" t="n">
        <f aca="false">'Daily Data'!P1074</f>
        <v>-0.0016728186167611</v>
      </c>
      <c r="AS1075" s="11" t="n">
        <f aca="false">'Daily Data'!Q1074</f>
        <v>-0.00167448417328813</v>
      </c>
      <c r="AT1075" s="11" t="n">
        <f aca="false">'Daily Data'!R1074</f>
        <v>0.000456379386030335</v>
      </c>
    </row>
    <row r="1076" customFormat="false" ht="15" hidden="false" customHeight="false" outlineLevel="0" collapsed="false">
      <c r="A1076" s="11" t="n">
        <f aca="false">'Daily Data'!O1075</f>
        <v>-0.0143773865612206</v>
      </c>
      <c r="C1076" s="11" t="n">
        <f aca="false">'Daily Data'!P1075</f>
        <v>0.00499663045924521</v>
      </c>
      <c r="E1076" s="11" t="n">
        <f aca="false">'Daily Data'!Q1075</f>
        <v>0.00483467103711295</v>
      </c>
      <c r="G1076" s="11" t="n">
        <f aca="false">'Daily Data'!R1075</f>
        <v>0.0156387289965025</v>
      </c>
      <c r="I1076" s="11" t="n">
        <f aca="false">'Daily Data'!O1075</f>
        <v>-0.0143773865612206</v>
      </c>
      <c r="J1076" s="11" t="n">
        <f aca="false">'Daily Data'!P1075</f>
        <v>0.00499663045924521</v>
      </c>
      <c r="L1076" s="11" t="n">
        <f aca="false">'Daily Data'!O1075</f>
        <v>-0.0143773865612206</v>
      </c>
      <c r="M1076" s="11" t="n">
        <f aca="false">'Daily Data'!Q1075</f>
        <v>0.00483467103711295</v>
      </c>
      <c r="O1076" s="11" t="n">
        <f aca="false">'Daily Data'!O1075</f>
        <v>-0.0143773865612206</v>
      </c>
      <c r="P1076" s="11" t="n">
        <f aca="false">'Daily Data'!R1075</f>
        <v>0.0156387289965025</v>
      </c>
      <c r="R1076" s="11" t="n">
        <f aca="false">'Daily Data'!P1075</f>
        <v>0.00499663045924521</v>
      </c>
      <c r="S1076" s="11" t="n">
        <f aca="false">'Daily Data'!Q1075</f>
        <v>0.00483467103711295</v>
      </c>
      <c r="U1076" s="11" t="n">
        <f aca="false">'Daily Data'!P1075</f>
        <v>0.00499663045924521</v>
      </c>
      <c r="V1076" s="11" t="n">
        <f aca="false">'Daily Data'!R1075</f>
        <v>0.0156387289965025</v>
      </c>
      <c r="X1076" s="11" t="n">
        <f aca="false">'Daily Data'!Q1075</f>
        <v>0.00483467103711295</v>
      </c>
      <c r="Y1076" s="11" t="n">
        <f aca="false">'Daily Data'!R1075</f>
        <v>0.0156387289965025</v>
      </c>
      <c r="AA1076" s="11" t="n">
        <f aca="false">'Daily Data'!O1075</f>
        <v>-0.0143773865612206</v>
      </c>
      <c r="AB1076" s="11" t="n">
        <f aca="false">'Daily Data'!P1075</f>
        <v>0.00499663045924521</v>
      </c>
      <c r="AC1076" s="11" t="n">
        <f aca="false">'Daily Data'!Q1075</f>
        <v>0.00483467103711295</v>
      </c>
      <c r="AE1076" s="11" t="n">
        <f aca="false">'Daily Data'!O1075</f>
        <v>-0.0143773865612206</v>
      </c>
      <c r="AF1076" s="11" t="n">
        <f aca="false">'Daily Data'!P1075</f>
        <v>0.00499663045924521</v>
      </c>
      <c r="AG1076" s="11" t="n">
        <f aca="false">'Daily Data'!R1075</f>
        <v>0.0156387289965025</v>
      </c>
      <c r="AI1076" s="11" t="n">
        <f aca="false">'Daily Data'!O1075</f>
        <v>-0.0143773865612206</v>
      </c>
      <c r="AJ1076" s="11" t="n">
        <f aca="false">'Daily Data'!Q1075</f>
        <v>0.00483467103711295</v>
      </c>
      <c r="AK1076" s="11" t="n">
        <f aca="false">'Daily Data'!R1075</f>
        <v>0.0156387289965025</v>
      </c>
      <c r="AM1076" s="11" t="n">
        <f aca="false">'Daily Data'!P1075</f>
        <v>0.00499663045924521</v>
      </c>
      <c r="AN1076" s="11" t="n">
        <f aca="false">'Daily Data'!Q1075</f>
        <v>0.00483467103711295</v>
      </c>
      <c r="AO1076" s="11" t="n">
        <f aca="false">'Daily Data'!R1075</f>
        <v>0.0156387289965025</v>
      </c>
      <c r="AQ1076" s="11" t="n">
        <f aca="false">'Daily Data'!O1075</f>
        <v>-0.0143773865612206</v>
      </c>
      <c r="AR1076" s="11" t="n">
        <f aca="false">'Daily Data'!P1075</f>
        <v>0.00499663045924521</v>
      </c>
      <c r="AS1076" s="11" t="n">
        <f aca="false">'Daily Data'!Q1075</f>
        <v>0.00483467103711295</v>
      </c>
      <c r="AT1076" s="11" t="n">
        <f aca="false">'Daily Data'!R1075</f>
        <v>0.0156387289965025</v>
      </c>
    </row>
    <row r="1077" customFormat="false" ht="15" hidden="false" customHeight="false" outlineLevel="0" collapsed="false">
      <c r="A1077" s="11" t="n">
        <f aca="false">'Daily Data'!O1076</f>
        <v>0.0033008028755765</v>
      </c>
      <c r="C1077" s="11" t="n">
        <f aca="false">'Daily Data'!P1076</f>
        <v>0.00746133998551008</v>
      </c>
      <c r="E1077" s="11" t="n">
        <f aca="false">'Daily Data'!Q1076</f>
        <v>0.00830086842646667</v>
      </c>
      <c r="G1077" s="11" t="n">
        <f aca="false">'Daily Data'!R1076</f>
        <v>-0.00307091322265067</v>
      </c>
      <c r="I1077" s="11" t="n">
        <f aca="false">'Daily Data'!O1076</f>
        <v>0.0033008028755765</v>
      </c>
      <c r="J1077" s="11" t="n">
        <f aca="false">'Daily Data'!P1076</f>
        <v>0.00746133998551008</v>
      </c>
      <c r="L1077" s="11" t="n">
        <f aca="false">'Daily Data'!O1076</f>
        <v>0.0033008028755765</v>
      </c>
      <c r="M1077" s="11" t="n">
        <f aca="false">'Daily Data'!Q1076</f>
        <v>0.00830086842646667</v>
      </c>
      <c r="O1077" s="11" t="n">
        <f aca="false">'Daily Data'!O1076</f>
        <v>0.0033008028755765</v>
      </c>
      <c r="P1077" s="11" t="n">
        <f aca="false">'Daily Data'!R1076</f>
        <v>-0.00307091322265067</v>
      </c>
      <c r="R1077" s="11" t="n">
        <f aca="false">'Daily Data'!P1076</f>
        <v>0.00746133998551008</v>
      </c>
      <c r="S1077" s="11" t="n">
        <f aca="false">'Daily Data'!Q1076</f>
        <v>0.00830086842646667</v>
      </c>
      <c r="U1077" s="11" t="n">
        <f aca="false">'Daily Data'!P1076</f>
        <v>0.00746133998551008</v>
      </c>
      <c r="V1077" s="11" t="n">
        <f aca="false">'Daily Data'!R1076</f>
        <v>-0.00307091322265067</v>
      </c>
      <c r="X1077" s="11" t="n">
        <f aca="false">'Daily Data'!Q1076</f>
        <v>0.00830086842646667</v>
      </c>
      <c r="Y1077" s="11" t="n">
        <f aca="false">'Daily Data'!R1076</f>
        <v>-0.00307091322265067</v>
      </c>
      <c r="AA1077" s="11" t="n">
        <f aca="false">'Daily Data'!O1076</f>
        <v>0.0033008028755765</v>
      </c>
      <c r="AB1077" s="11" t="n">
        <f aca="false">'Daily Data'!P1076</f>
        <v>0.00746133998551008</v>
      </c>
      <c r="AC1077" s="11" t="n">
        <f aca="false">'Daily Data'!Q1076</f>
        <v>0.00830086842646667</v>
      </c>
      <c r="AE1077" s="11" t="n">
        <f aca="false">'Daily Data'!O1076</f>
        <v>0.0033008028755765</v>
      </c>
      <c r="AF1077" s="11" t="n">
        <f aca="false">'Daily Data'!P1076</f>
        <v>0.00746133998551008</v>
      </c>
      <c r="AG1077" s="11" t="n">
        <f aca="false">'Daily Data'!R1076</f>
        <v>-0.00307091322265067</v>
      </c>
      <c r="AI1077" s="11" t="n">
        <f aca="false">'Daily Data'!O1076</f>
        <v>0.0033008028755765</v>
      </c>
      <c r="AJ1077" s="11" t="n">
        <f aca="false">'Daily Data'!Q1076</f>
        <v>0.00830086842646667</v>
      </c>
      <c r="AK1077" s="11" t="n">
        <f aca="false">'Daily Data'!R1076</f>
        <v>-0.00307091322265067</v>
      </c>
      <c r="AM1077" s="11" t="n">
        <f aca="false">'Daily Data'!P1076</f>
        <v>0.00746133998551008</v>
      </c>
      <c r="AN1077" s="11" t="n">
        <f aca="false">'Daily Data'!Q1076</f>
        <v>0.00830086842646667</v>
      </c>
      <c r="AO1077" s="11" t="n">
        <f aca="false">'Daily Data'!R1076</f>
        <v>-0.00307091322265067</v>
      </c>
      <c r="AQ1077" s="11" t="n">
        <f aca="false">'Daily Data'!O1076</f>
        <v>0.0033008028755765</v>
      </c>
      <c r="AR1077" s="11" t="n">
        <f aca="false">'Daily Data'!P1076</f>
        <v>0.00746133998551008</v>
      </c>
      <c r="AS1077" s="11" t="n">
        <f aca="false">'Daily Data'!Q1076</f>
        <v>0.00830086842646667</v>
      </c>
      <c r="AT1077" s="11" t="n">
        <f aca="false">'Daily Data'!R1076</f>
        <v>-0.00307091322265067</v>
      </c>
    </row>
    <row r="1078" customFormat="false" ht="15" hidden="false" customHeight="false" outlineLevel="0" collapsed="false">
      <c r="A1078" s="11" t="n">
        <f aca="false">'Daily Data'!O1077</f>
        <v>-0.00690331320026176</v>
      </c>
      <c r="C1078" s="11" t="n">
        <f aca="false">'Daily Data'!P1077</f>
        <v>-0.00330243259851997</v>
      </c>
      <c r="E1078" s="11" t="n">
        <f aca="false">'Daily Data'!Q1077</f>
        <v>-0.00330351858827476</v>
      </c>
      <c r="G1078" s="11" t="n">
        <f aca="false">'Daily Data'!R1077</f>
        <v>0.00931423130621796</v>
      </c>
      <c r="I1078" s="11" t="n">
        <f aca="false">'Daily Data'!O1077</f>
        <v>-0.00690331320026176</v>
      </c>
      <c r="J1078" s="11" t="n">
        <f aca="false">'Daily Data'!P1077</f>
        <v>-0.00330243259851997</v>
      </c>
      <c r="L1078" s="11" t="n">
        <f aca="false">'Daily Data'!O1077</f>
        <v>-0.00690331320026176</v>
      </c>
      <c r="M1078" s="11" t="n">
        <f aca="false">'Daily Data'!Q1077</f>
        <v>-0.00330351858827476</v>
      </c>
      <c r="O1078" s="11" t="n">
        <f aca="false">'Daily Data'!O1077</f>
        <v>-0.00690331320026176</v>
      </c>
      <c r="P1078" s="11" t="n">
        <f aca="false">'Daily Data'!R1077</f>
        <v>0.00931423130621796</v>
      </c>
      <c r="R1078" s="11" t="n">
        <f aca="false">'Daily Data'!P1077</f>
        <v>-0.00330243259851997</v>
      </c>
      <c r="S1078" s="11" t="n">
        <f aca="false">'Daily Data'!Q1077</f>
        <v>-0.00330351858827476</v>
      </c>
      <c r="U1078" s="11" t="n">
        <f aca="false">'Daily Data'!P1077</f>
        <v>-0.00330243259851997</v>
      </c>
      <c r="V1078" s="11" t="n">
        <f aca="false">'Daily Data'!R1077</f>
        <v>0.00931423130621796</v>
      </c>
      <c r="X1078" s="11" t="n">
        <f aca="false">'Daily Data'!Q1077</f>
        <v>-0.00330351858827476</v>
      </c>
      <c r="Y1078" s="11" t="n">
        <f aca="false">'Daily Data'!R1077</f>
        <v>0.00931423130621796</v>
      </c>
      <c r="AA1078" s="11" t="n">
        <f aca="false">'Daily Data'!O1077</f>
        <v>-0.00690331320026176</v>
      </c>
      <c r="AB1078" s="11" t="n">
        <f aca="false">'Daily Data'!P1077</f>
        <v>-0.00330243259851997</v>
      </c>
      <c r="AC1078" s="11" t="n">
        <f aca="false">'Daily Data'!Q1077</f>
        <v>-0.00330351858827476</v>
      </c>
      <c r="AE1078" s="11" t="n">
        <f aca="false">'Daily Data'!O1077</f>
        <v>-0.00690331320026176</v>
      </c>
      <c r="AF1078" s="11" t="n">
        <f aca="false">'Daily Data'!P1077</f>
        <v>-0.00330243259851997</v>
      </c>
      <c r="AG1078" s="11" t="n">
        <f aca="false">'Daily Data'!R1077</f>
        <v>0.00931423130621796</v>
      </c>
      <c r="AI1078" s="11" t="n">
        <f aca="false">'Daily Data'!O1077</f>
        <v>-0.00690331320026176</v>
      </c>
      <c r="AJ1078" s="11" t="n">
        <f aca="false">'Daily Data'!Q1077</f>
        <v>-0.00330351858827476</v>
      </c>
      <c r="AK1078" s="11" t="n">
        <f aca="false">'Daily Data'!R1077</f>
        <v>0.00931423130621796</v>
      </c>
      <c r="AM1078" s="11" t="n">
        <f aca="false">'Daily Data'!P1077</f>
        <v>-0.00330243259851997</v>
      </c>
      <c r="AN1078" s="11" t="n">
        <f aca="false">'Daily Data'!Q1077</f>
        <v>-0.00330351858827476</v>
      </c>
      <c r="AO1078" s="11" t="n">
        <f aca="false">'Daily Data'!R1077</f>
        <v>0.00931423130621796</v>
      </c>
      <c r="AQ1078" s="11" t="n">
        <f aca="false">'Daily Data'!O1077</f>
        <v>-0.00690331320026176</v>
      </c>
      <c r="AR1078" s="11" t="n">
        <f aca="false">'Daily Data'!P1077</f>
        <v>-0.00330243259851997</v>
      </c>
      <c r="AS1078" s="11" t="n">
        <f aca="false">'Daily Data'!Q1077</f>
        <v>-0.00330351858827476</v>
      </c>
      <c r="AT1078" s="11" t="n">
        <f aca="false">'Daily Data'!R1077</f>
        <v>0.00931423130621796</v>
      </c>
    </row>
    <row r="1079" customFormat="false" ht="15" hidden="false" customHeight="false" outlineLevel="0" collapsed="false">
      <c r="A1079" s="11" t="n">
        <f aca="false">'Daily Data'!O1078</f>
        <v>0.0157734953008588</v>
      </c>
      <c r="C1079" s="11" t="n">
        <f aca="false">'Daily Data'!P1078</f>
        <v>0.00164535287944374</v>
      </c>
      <c r="E1079" s="11" t="n">
        <f aca="false">'Daily Data'!Q1078</f>
        <v>0.000405820105820308</v>
      </c>
      <c r="G1079" s="11" t="n">
        <f aca="false">'Daily Data'!R1078</f>
        <v>-0.0285195855828355</v>
      </c>
      <c r="I1079" s="11" t="n">
        <f aca="false">'Daily Data'!O1078</f>
        <v>0.0157734953008588</v>
      </c>
      <c r="J1079" s="11" t="n">
        <f aca="false">'Daily Data'!P1078</f>
        <v>0.00164535287944374</v>
      </c>
      <c r="L1079" s="11" t="n">
        <f aca="false">'Daily Data'!O1078</f>
        <v>0.0157734953008588</v>
      </c>
      <c r="M1079" s="11" t="n">
        <f aca="false">'Daily Data'!Q1078</f>
        <v>0.000405820105820308</v>
      </c>
      <c r="O1079" s="11" t="n">
        <f aca="false">'Daily Data'!O1078</f>
        <v>0.0157734953008588</v>
      </c>
      <c r="P1079" s="11" t="n">
        <f aca="false">'Daily Data'!R1078</f>
        <v>-0.0285195855828355</v>
      </c>
      <c r="R1079" s="11" t="n">
        <f aca="false">'Daily Data'!P1078</f>
        <v>0.00164535287944374</v>
      </c>
      <c r="S1079" s="11" t="n">
        <f aca="false">'Daily Data'!Q1078</f>
        <v>0.000405820105820308</v>
      </c>
      <c r="U1079" s="11" t="n">
        <f aca="false">'Daily Data'!P1078</f>
        <v>0.00164535287944374</v>
      </c>
      <c r="V1079" s="11" t="n">
        <f aca="false">'Daily Data'!R1078</f>
        <v>-0.0285195855828355</v>
      </c>
      <c r="X1079" s="11" t="n">
        <f aca="false">'Daily Data'!Q1078</f>
        <v>0.000405820105820308</v>
      </c>
      <c r="Y1079" s="11" t="n">
        <f aca="false">'Daily Data'!R1078</f>
        <v>-0.0285195855828355</v>
      </c>
      <c r="AA1079" s="11" t="n">
        <f aca="false">'Daily Data'!O1078</f>
        <v>0.0157734953008588</v>
      </c>
      <c r="AB1079" s="11" t="n">
        <f aca="false">'Daily Data'!P1078</f>
        <v>0.00164535287944374</v>
      </c>
      <c r="AC1079" s="11" t="n">
        <f aca="false">'Daily Data'!Q1078</f>
        <v>0.000405820105820308</v>
      </c>
      <c r="AE1079" s="11" t="n">
        <f aca="false">'Daily Data'!O1078</f>
        <v>0.0157734953008588</v>
      </c>
      <c r="AF1079" s="11" t="n">
        <f aca="false">'Daily Data'!P1078</f>
        <v>0.00164535287944374</v>
      </c>
      <c r="AG1079" s="11" t="n">
        <f aca="false">'Daily Data'!R1078</f>
        <v>-0.0285195855828355</v>
      </c>
      <c r="AI1079" s="11" t="n">
        <f aca="false">'Daily Data'!O1078</f>
        <v>0.0157734953008588</v>
      </c>
      <c r="AJ1079" s="11" t="n">
        <f aca="false">'Daily Data'!Q1078</f>
        <v>0.000405820105820308</v>
      </c>
      <c r="AK1079" s="11" t="n">
        <f aca="false">'Daily Data'!R1078</f>
        <v>-0.0285195855828355</v>
      </c>
      <c r="AM1079" s="11" t="n">
        <f aca="false">'Daily Data'!P1078</f>
        <v>0.00164535287944374</v>
      </c>
      <c r="AN1079" s="11" t="n">
        <f aca="false">'Daily Data'!Q1078</f>
        <v>0.000405820105820308</v>
      </c>
      <c r="AO1079" s="11" t="n">
        <f aca="false">'Daily Data'!R1078</f>
        <v>-0.0285195855828355</v>
      </c>
      <c r="AQ1079" s="11" t="n">
        <f aca="false">'Daily Data'!O1078</f>
        <v>0.0157734953008588</v>
      </c>
      <c r="AR1079" s="11" t="n">
        <f aca="false">'Daily Data'!P1078</f>
        <v>0.00164535287944374</v>
      </c>
      <c r="AS1079" s="11" t="n">
        <f aca="false">'Daily Data'!Q1078</f>
        <v>0.000405820105820308</v>
      </c>
      <c r="AT1079" s="11" t="n">
        <f aca="false">'Daily Data'!R1078</f>
        <v>-0.0285195855828355</v>
      </c>
    </row>
    <row r="1080" customFormat="false" ht="15" hidden="false" customHeight="false" outlineLevel="0" collapsed="false">
      <c r="A1080" s="11" t="n">
        <f aca="false">'Daily Data'!O1079</f>
        <v>-0.0143253910105452</v>
      </c>
      <c r="C1080" s="11" t="n">
        <f aca="false">'Daily Data'!P1079</f>
        <v>-0.000832622190790545</v>
      </c>
      <c r="E1080" s="11" t="n">
        <f aca="false">'Daily Data'!Q1079</f>
        <v>-0.000833917667830188</v>
      </c>
      <c r="G1080" s="11" t="n">
        <f aca="false">'Daily Data'!R1079</f>
        <v>0.0193675168154867</v>
      </c>
      <c r="I1080" s="11" t="n">
        <f aca="false">'Daily Data'!O1079</f>
        <v>-0.0143253910105452</v>
      </c>
      <c r="J1080" s="11" t="n">
        <f aca="false">'Daily Data'!P1079</f>
        <v>-0.000832622190790545</v>
      </c>
      <c r="L1080" s="11" t="n">
        <f aca="false">'Daily Data'!O1079</f>
        <v>-0.0143253910105452</v>
      </c>
      <c r="M1080" s="11" t="n">
        <f aca="false">'Daily Data'!Q1079</f>
        <v>-0.000833917667830188</v>
      </c>
      <c r="O1080" s="11" t="n">
        <f aca="false">'Daily Data'!O1079</f>
        <v>-0.0143253910105452</v>
      </c>
      <c r="P1080" s="11" t="n">
        <f aca="false">'Daily Data'!R1079</f>
        <v>0.0193675168154867</v>
      </c>
      <c r="R1080" s="11" t="n">
        <f aca="false">'Daily Data'!P1079</f>
        <v>-0.000832622190790545</v>
      </c>
      <c r="S1080" s="11" t="n">
        <f aca="false">'Daily Data'!Q1079</f>
        <v>-0.000833917667830188</v>
      </c>
      <c r="U1080" s="11" t="n">
        <f aca="false">'Daily Data'!P1079</f>
        <v>-0.000832622190790545</v>
      </c>
      <c r="V1080" s="11" t="n">
        <f aca="false">'Daily Data'!R1079</f>
        <v>0.0193675168154867</v>
      </c>
      <c r="X1080" s="11" t="n">
        <f aca="false">'Daily Data'!Q1079</f>
        <v>-0.000833917667830188</v>
      </c>
      <c r="Y1080" s="11" t="n">
        <f aca="false">'Daily Data'!R1079</f>
        <v>0.0193675168154867</v>
      </c>
      <c r="AA1080" s="11" t="n">
        <f aca="false">'Daily Data'!O1079</f>
        <v>-0.0143253910105452</v>
      </c>
      <c r="AB1080" s="11" t="n">
        <f aca="false">'Daily Data'!P1079</f>
        <v>-0.000832622190790545</v>
      </c>
      <c r="AC1080" s="11" t="n">
        <f aca="false">'Daily Data'!Q1079</f>
        <v>-0.000833917667830188</v>
      </c>
      <c r="AE1080" s="11" t="n">
        <f aca="false">'Daily Data'!O1079</f>
        <v>-0.0143253910105452</v>
      </c>
      <c r="AF1080" s="11" t="n">
        <f aca="false">'Daily Data'!P1079</f>
        <v>-0.000832622190790545</v>
      </c>
      <c r="AG1080" s="11" t="n">
        <f aca="false">'Daily Data'!R1079</f>
        <v>0.0193675168154867</v>
      </c>
      <c r="AI1080" s="11" t="n">
        <f aca="false">'Daily Data'!O1079</f>
        <v>-0.0143253910105452</v>
      </c>
      <c r="AJ1080" s="11" t="n">
        <f aca="false">'Daily Data'!Q1079</f>
        <v>-0.000833917667830188</v>
      </c>
      <c r="AK1080" s="11" t="n">
        <f aca="false">'Daily Data'!R1079</f>
        <v>0.0193675168154867</v>
      </c>
      <c r="AM1080" s="11" t="n">
        <f aca="false">'Daily Data'!P1079</f>
        <v>-0.000832622190790545</v>
      </c>
      <c r="AN1080" s="11" t="n">
        <f aca="false">'Daily Data'!Q1079</f>
        <v>-0.000833917667830188</v>
      </c>
      <c r="AO1080" s="11" t="n">
        <f aca="false">'Daily Data'!R1079</f>
        <v>0.0193675168154867</v>
      </c>
      <c r="AQ1080" s="11" t="n">
        <f aca="false">'Daily Data'!O1079</f>
        <v>-0.0143253910105452</v>
      </c>
      <c r="AR1080" s="11" t="n">
        <f aca="false">'Daily Data'!P1079</f>
        <v>-0.000832622190790545</v>
      </c>
      <c r="AS1080" s="11" t="n">
        <f aca="false">'Daily Data'!Q1079</f>
        <v>-0.000833917667830188</v>
      </c>
      <c r="AT1080" s="11" t="n">
        <f aca="false">'Daily Data'!R1079</f>
        <v>0.0193675168154867</v>
      </c>
    </row>
    <row r="1081" customFormat="false" ht="15" hidden="false" customHeight="false" outlineLevel="0" collapsed="false">
      <c r="A1081" s="11" t="n">
        <f aca="false">'Daily Data'!O1080</f>
        <v>0.000660749371389889</v>
      </c>
      <c r="C1081" s="11" t="n">
        <f aca="false">'Daily Data'!P1080</f>
        <v>0.00990162629599052</v>
      </c>
      <c r="E1081" s="11" t="n">
        <f aca="false">'Daily Data'!Q1080</f>
        <v>0.00966907929025003</v>
      </c>
      <c r="G1081" s="11" t="n">
        <f aca="false">'Daily Data'!R1080</f>
        <v>0.0112546536369992</v>
      </c>
      <c r="I1081" s="11" t="n">
        <f aca="false">'Daily Data'!O1080</f>
        <v>0.000660749371389889</v>
      </c>
      <c r="J1081" s="11" t="n">
        <f aca="false">'Daily Data'!P1080</f>
        <v>0.00990162629599052</v>
      </c>
      <c r="L1081" s="11" t="n">
        <f aca="false">'Daily Data'!O1080</f>
        <v>0.000660749371389889</v>
      </c>
      <c r="M1081" s="11" t="n">
        <f aca="false">'Daily Data'!Q1080</f>
        <v>0.00966907929025003</v>
      </c>
      <c r="O1081" s="11" t="n">
        <f aca="false">'Daily Data'!O1080</f>
        <v>0.000660749371389889</v>
      </c>
      <c r="P1081" s="11" t="n">
        <f aca="false">'Daily Data'!R1080</f>
        <v>0.0112546536369992</v>
      </c>
      <c r="R1081" s="11" t="n">
        <f aca="false">'Daily Data'!P1080</f>
        <v>0.00990162629599052</v>
      </c>
      <c r="S1081" s="11" t="n">
        <f aca="false">'Daily Data'!Q1080</f>
        <v>0.00966907929025003</v>
      </c>
      <c r="U1081" s="11" t="n">
        <f aca="false">'Daily Data'!P1080</f>
        <v>0.00990162629599052</v>
      </c>
      <c r="V1081" s="11" t="n">
        <f aca="false">'Daily Data'!R1080</f>
        <v>0.0112546536369992</v>
      </c>
      <c r="X1081" s="11" t="n">
        <f aca="false">'Daily Data'!Q1080</f>
        <v>0.00966907929025003</v>
      </c>
      <c r="Y1081" s="11" t="n">
        <f aca="false">'Daily Data'!R1080</f>
        <v>0.0112546536369992</v>
      </c>
      <c r="AA1081" s="11" t="n">
        <f aca="false">'Daily Data'!O1080</f>
        <v>0.000660749371389889</v>
      </c>
      <c r="AB1081" s="11" t="n">
        <f aca="false">'Daily Data'!P1080</f>
        <v>0.00990162629599052</v>
      </c>
      <c r="AC1081" s="11" t="n">
        <f aca="false">'Daily Data'!Q1080</f>
        <v>0.00966907929025003</v>
      </c>
      <c r="AE1081" s="11" t="n">
        <f aca="false">'Daily Data'!O1080</f>
        <v>0.000660749371389889</v>
      </c>
      <c r="AF1081" s="11" t="n">
        <f aca="false">'Daily Data'!P1080</f>
        <v>0.00990162629599052</v>
      </c>
      <c r="AG1081" s="11" t="n">
        <f aca="false">'Daily Data'!R1080</f>
        <v>0.0112546536369992</v>
      </c>
      <c r="AI1081" s="11" t="n">
        <f aca="false">'Daily Data'!O1080</f>
        <v>0.000660749371389889</v>
      </c>
      <c r="AJ1081" s="11" t="n">
        <f aca="false">'Daily Data'!Q1080</f>
        <v>0.00966907929025003</v>
      </c>
      <c r="AK1081" s="11" t="n">
        <f aca="false">'Daily Data'!R1080</f>
        <v>0.0112546536369992</v>
      </c>
      <c r="AM1081" s="11" t="n">
        <f aca="false">'Daily Data'!P1080</f>
        <v>0.00990162629599052</v>
      </c>
      <c r="AN1081" s="11" t="n">
        <f aca="false">'Daily Data'!Q1080</f>
        <v>0.00966907929025003</v>
      </c>
      <c r="AO1081" s="11" t="n">
        <f aca="false">'Daily Data'!R1080</f>
        <v>0.0112546536369992</v>
      </c>
      <c r="AQ1081" s="11" t="n">
        <f aca="false">'Daily Data'!O1080</f>
        <v>0.000660749371389889</v>
      </c>
      <c r="AR1081" s="11" t="n">
        <f aca="false">'Daily Data'!P1080</f>
        <v>0.00990162629599052</v>
      </c>
      <c r="AS1081" s="11" t="n">
        <f aca="false">'Daily Data'!Q1080</f>
        <v>0.00966907929025003</v>
      </c>
      <c r="AT1081" s="11" t="n">
        <f aca="false">'Daily Data'!R1080</f>
        <v>0.0112546536369992</v>
      </c>
    </row>
    <row r="1082" customFormat="false" ht="15" hidden="false" customHeight="false" outlineLevel="0" collapsed="false">
      <c r="A1082" s="11" t="n">
        <f aca="false">'Daily Data'!O1081</f>
        <v>0.0291255248335893</v>
      </c>
      <c r="C1082" s="11" t="n">
        <f aca="false">'Daily Data'!P1081</f>
        <v>-0.00327818563511544</v>
      </c>
      <c r="E1082" s="11" t="n">
        <f aca="false">'Daily Data'!Q1081</f>
        <v>-0.0032021661569827</v>
      </c>
      <c r="G1082" s="11" t="n">
        <f aca="false">'Daily Data'!R1081</f>
        <v>-0.0208634047551771</v>
      </c>
      <c r="I1082" s="11" t="n">
        <f aca="false">'Daily Data'!O1081</f>
        <v>0.0291255248335893</v>
      </c>
      <c r="J1082" s="11" t="n">
        <f aca="false">'Daily Data'!P1081</f>
        <v>-0.00327818563511544</v>
      </c>
      <c r="L1082" s="11" t="n">
        <f aca="false">'Daily Data'!O1081</f>
        <v>0.0291255248335893</v>
      </c>
      <c r="M1082" s="11" t="n">
        <f aca="false">'Daily Data'!Q1081</f>
        <v>-0.0032021661569827</v>
      </c>
      <c r="O1082" s="11" t="n">
        <f aca="false">'Daily Data'!O1081</f>
        <v>0.0291255248335893</v>
      </c>
      <c r="P1082" s="11" t="n">
        <f aca="false">'Daily Data'!R1081</f>
        <v>-0.0208634047551771</v>
      </c>
      <c r="R1082" s="11" t="n">
        <f aca="false">'Daily Data'!P1081</f>
        <v>-0.00327818563511544</v>
      </c>
      <c r="S1082" s="11" t="n">
        <f aca="false">'Daily Data'!Q1081</f>
        <v>-0.0032021661569827</v>
      </c>
      <c r="U1082" s="11" t="n">
        <f aca="false">'Daily Data'!P1081</f>
        <v>-0.00327818563511544</v>
      </c>
      <c r="V1082" s="11" t="n">
        <f aca="false">'Daily Data'!R1081</f>
        <v>-0.0208634047551771</v>
      </c>
      <c r="X1082" s="11" t="n">
        <f aca="false">'Daily Data'!Q1081</f>
        <v>-0.0032021661569827</v>
      </c>
      <c r="Y1082" s="11" t="n">
        <f aca="false">'Daily Data'!R1081</f>
        <v>-0.0208634047551771</v>
      </c>
      <c r="AA1082" s="11" t="n">
        <f aca="false">'Daily Data'!O1081</f>
        <v>0.0291255248335893</v>
      </c>
      <c r="AB1082" s="11" t="n">
        <f aca="false">'Daily Data'!P1081</f>
        <v>-0.00327818563511544</v>
      </c>
      <c r="AC1082" s="11" t="n">
        <f aca="false">'Daily Data'!Q1081</f>
        <v>-0.0032021661569827</v>
      </c>
      <c r="AE1082" s="11" t="n">
        <f aca="false">'Daily Data'!O1081</f>
        <v>0.0291255248335893</v>
      </c>
      <c r="AF1082" s="11" t="n">
        <f aca="false">'Daily Data'!P1081</f>
        <v>-0.00327818563511544</v>
      </c>
      <c r="AG1082" s="11" t="n">
        <f aca="false">'Daily Data'!R1081</f>
        <v>-0.0208634047551771</v>
      </c>
      <c r="AI1082" s="11" t="n">
        <f aca="false">'Daily Data'!O1081</f>
        <v>0.0291255248335893</v>
      </c>
      <c r="AJ1082" s="11" t="n">
        <f aca="false">'Daily Data'!Q1081</f>
        <v>-0.0032021661569827</v>
      </c>
      <c r="AK1082" s="11" t="n">
        <f aca="false">'Daily Data'!R1081</f>
        <v>-0.0208634047551771</v>
      </c>
      <c r="AM1082" s="11" t="n">
        <f aca="false">'Daily Data'!P1081</f>
        <v>-0.00327818563511544</v>
      </c>
      <c r="AN1082" s="11" t="n">
        <f aca="false">'Daily Data'!Q1081</f>
        <v>-0.0032021661569827</v>
      </c>
      <c r="AO1082" s="11" t="n">
        <f aca="false">'Daily Data'!R1081</f>
        <v>-0.0208634047551771</v>
      </c>
      <c r="AQ1082" s="11" t="n">
        <f aca="false">'Daily Data'!O1081</f>
        <v>0.0291255248335893</v>
      </c>
      <c r="AR1082" s="11" t="n">
        <f aca="false">'Daily Data'!P1081</f>
        <v>-0.00327818563511544</v>
      </c>
      <c r="AS1082" s="11" t="n">
        <f aca="false">'Daily Data'!Q1081</f>
        <v>-0.0032021661569827</v>
      </c>
      <c r="AT1082" s="11" t="n">
        <f aca="false">'Daily Data'!R1081</f>
        <v>-0.0208634047551771</v>
      </c>
    </row>
    <row r="1083" customFormat="false" ht="15" hidden="false" customHeight="false" outlineLevel="0" collapsed="false">
      <c r="A1083" s="11" t="n">
        <f aca="false">'Daily Data'!O1082</f>
        <v>0.00911431358418575</v>
      </c>
      <c r="C1083" s="11" t="n">
        <f aca="false">'Daily Data'!P1082</f>
        <v>0.00491452758571293</v>
      </c>
      <c r="E1083" s="11" t="n">
        <f aca="false">'Daily Data'!Q1082</f>
        <v>0.004923021579684</v>
      </c>
      <c r="G1083" s="11" t="n">
        <f aca="false">'Daily Data'!R1082</f>
        <v>-0.0103814481831741</v>
      </c>
      <c r="I1083" s="11" t="n">
        <f aca="false">'Daily Data'!O1082</f>
        <v>0.00911431358418575</v>
      </c>
      <c r="J1083" s="11" t="n">
        <f aca="false">'Daily Data'!P1082</f>
        <v>0.00491452758571293</v>
      </c>
      <c r="L1083" s="11" t="n">
        <f aca="false">'Daily Data'!O1082</f>
        <v>0.00911431358418575</v>
      </c>
      <c r="M1083" s="11" t="n">
        <f aca="false">'Daily Data'!Q1082</f>
        <v>0.004923021579684</v>
      </c>
      <c r="O1083" s="11" t="n">
        <f aca="false">'Daily Data'!O1082</f>
        <v>0.00911431358418575</v>
      </c>
      <c r="P1083" s="11" t="n">
        <f aca="false">'Daily Data'!R1082</f>
        <v>-0.0103814481831741</v>
      </c>
      <c r="R1083" s="11" t="n">
        <f aca="false">'Daily Data'!P1082</f>
        <v>0.00491452758571293</v>
      </c>
      <c r="S1083" s="11" t="n">
        <f aca="false">'Daily Data'!Q1082</f>
        <v>0.004923021579684</v>
      </c>
      <c r="U1083" s="11" t="n">
        <f aca="false">'Daily Data'!P1082</f>
        <v>0.00491452758571293</v>
      </c>
      <c r="V1083" s="11" t="n">
        <f aca="false">'Daily Data'!R1082</f>
        <v>-0.0103814481831741</v>
      </c>
      <c r="X1083" s="11" t="n">
        <f aca="false">'Daily Data'!Q1082</f>
        <v>0.004923021579684</v>
      </c>
      <c r="Y1083" s="11" t="n">
        <f aca="false">'Daily Data'!R1082</f>
        <v>-0.0103814481831741</v>
      </c>
      <c r="AA1083" s="11" t="n">
        <f aca="false">'Daily Data'!O1082</f>
        <v>0.00911431358418575</v>
      </c>
      <c r="AB1083" s="11" t="n">
        <f aca="false">'Daily Data'!P1082</f>
        <v>0.00491452758571293</v>
      </c>
      <c r="AC1083" s="11" t="n">
        <f aca="false">'Daily Data'!Q1082</f>
        <v>0.004923021579684</v>
      </c>
      <c r="AE1083" s="11" t="n">
        <f aca="false">'Daily Data'!O1082</f>
        <v>0.00911431358418575</v>
      </c>
      <c r="AF1083" s="11" t="n">
        <f aca="false">'Daily Data'!P1082</f>
        <v>0.00491452758571293</v>
      </c>
      <c r="AG1083" s="11" t="n">
        <f aca="false">'Daily Data'!R1082</f>
        <v>-0.0103814481831741</v>
      </c>
      <c r="AI1083" s="11" t="n">
        <f aca="false">'Daily Data'!O1082</f>
        <v>0.00911431358418575</v>
      </c>
      <c r="AJ1083" s="11" t="n">
        <f aca="false">'Daily Data'!Q1082</f>
        <v>0.004923021579684</v>
      </c>
      <c r="AK1083" s="11" t="n">
        <f aca="false">'Daily Data'!R1082</f>
        <v>-0.0103814481831741</v>
      </c>
      <c r="AM1083" s="11" t="n">
        <f aca="false">'Daily Data'!P1082</f>
        <v>0.00491452758571293</v>
      </c>
      <c r="AN1083" s="11" t="n">
        <f aca="false">'Daily Data'!Q1082</f>
        <v>0.004923021579684</v>
      </c>
      <c r="AO1083" s="11" t="n">
        <f aca="false">'Daily Data'!R1082</f>
        <v>-0.0103814481831741</v>
      </c>
      <c r="AQ1083" s="11" t="n">
        <f aca="false">'Daily Data'!O1082</f>
        <v>0.00911431358418575</v>
      </c>
      <c r="AR1083" s="11" t="n">
        <f aca="false">'Daily Data'!P1082</f>
        <v>0.00491452758571293</v>
      </c>
      <c r="AS1083" s="11" t="n">
        <f aca="false">'Daily Data'!Q1082</f>
        <v>0.004923021579684</v>
      </c>
      <c r="AT1083" s="11" t="n">
        <f aca="false">'Daily Data'!R1082</f>
        <v>-0.0103814481831741</v>
      </c>
    </row>
    <row r="1084" customFormat="false" ht="15" hidden="false" customHeight="false" outlineLevel="0" collapsed="false">
      <c r="A1084" s="11" t="n">
        <f aca="false">'Daily Data'!O1083</f>
        <v>0.0132421539486287</v>
      </c>
      <c r="C1084" s="11" t="n">
        <f aca="false">'Daily Data'!P1083</f>
        <v>-0.00490549886621321</v>
      </c>
      <c r="E1084" s="11" t="n">
        <f aca="false">'Daily Data'!Q1083</f>
        <v>-0.00352377159029998</v>
      </c>
      <c r="G1084" s="11" t="n">
        <f aca="false">'Daily Data'!R1083</f>
        <v>-0.0119230751274867</v>
      </c>
      <c r="I1084" s="11" t="n">
        <f aca="false">'Daily Data'!O1083</f>
        <v>0.0132421539486287</v>
      </c>
      <c r="J1084" s="11" t="n">
        <f aca="false">'Daily Data'!P1083</f>
        <v>-0.00490549886621321</v>
      </c>
      <c r="L1084" s="11" t="n">
        <f aca="false">'Daily Data'!O1083</f>
        <v>0.0132421539486287</v>
      </c>
      <c r="M1084" s="11" t="n">
        <f aca="false">'Daily Data'!Q1083</f>
        <v>-0.00352377159029998</v>
      </c>
      <c r="O1084" s="11" t="n">
        <f aca="false">'Daily Data'!O1083</f>
        <v>0.0132421539486287</v>
      </c>
      <c r="P1084" s="11" t="n">
        <f aca="false">'Daily Data'!R1083</f>
        <v>-0.0119230751274867</v>
      </c>
      <c r="R1084" s="11" t="n">
        <f aca="false">'Daily Data'!P1083</f>
        <v>-0.00490549886621321</v>
      </c>
      <c r="S1084" s="11" t="n">
        <f aca="false">'Daily Data'!Q1083</f>
        <v>-0.00352377159029998</v>
      </c>
      <c r="U1084" s="11" t="n">
        <f aca="false">'Daily Data'!P1083</f>
        <v>-0.00490549886621321</v>
      </c>
      <c r="V1084" s="11" t="n">
        <f aca="false">'Daily Data'!R1083</f>
        <v>-0.0119230751274867</v>
      </c>
      <c r="X1084" s="11" t="n">
        <f aca="false">'Daily Data'!Q1083</f>
        <v>-0.00352377159029998</v>
      </c>
      <c r="Y1084" s="11" t="n">
        <f aca="false">'Daily Data'!R1083</f>
        <v>-0.0119230751274867</v>
      </c>
      <c r="AA1084" s="11" t="n">
        <f aca="false">'Daily Data'!O1083</f>
        <v>0.0132421539486287</v>
      </c>
      <c r="AB1084" s="11" t="n">
        <f aca="false">'Daily Data'!P1083</f>
        <v>-0.00490549886621321</v>
      </c>
      <c r="AC1084" s="11" t="n">
        <f aca="false">'Daily Data'!Q1083</f>
        <v>-0.00352377159029998</v>
      </c>
      <c r="AE1084" s="11" t="n">
        <f aca="false">'Daily Data'!O1083</f>
        <v>0.0132421539486287</v>
      </c>
      <c r="AF1084" s="11" t="n">
        <f aca="false">'Daily Data'!P1083</f>
        <v>-0.00490549886621321</v>
      </c>
      <c r="AG1084" s="11" t="n">
        <f aca="false">'Daily Data'!R1083</f>
        <v>-0.0119230751274867</v>
      </c>
      <c r="AI1084" s="11" t="n">
        <f aca="false">'Daily Data'!O1083</f>
        <v>0.0132421539486287</v>
      </c>
      <c r="AJ1084" s="11" t="n">
        <f aca="false">'Daily Data'!Q1083</f>
        <v>-0.00352377159029998</v>
      </c>
      <c r="AK1084" s="11" t="n">
        <f aca="false">'Daily Data'!R1083</f>
        <v>-0.0119230751274867</v>
      </c>
      <c r="AM1084" s="11" t="n">
        <f aca="false">'Daily Data'!P1083</f>
        <v>-0.00490549886621321</v>
      </c>
      <c r="AN1084" s="11" t="n">
        <f aca="false">'Daily Data'!Q1083</f>
        <v>-0.00352377159029998</v>
      </c>
      <c r="AO1084" s="11" t="n">
        <f aca="false">'Daily Data'!R1083</f>
        <v>-0.0119230751274867</v>
      </c>
      <c r="AQ1084" s="11" t="n">
        <f aca="false">'Daily Data'!O1083</f>
        <v>0.0132421539486287</v>
      </c>
      <c r="AR1084" s="11" t="n">
        <f aca="false">'Daily Data'!P1083</f>
        <v>-0.00490549886621321</v>
      </c>
      <c r="AS1084" s="11" t="n">
        <f aca="false">'Daily Data'!Q1083</f>
        <v>-0.00352377159029998</v>
      </c>
      <c r="AT1084" s="11" t="n">
        <f aca="false">'Daily Data'!R1083</f>
        <v>-0.0119230751274867</v>
      </c>
    </row>
    <row r="1085" customFormat="false" ht="15" hidden="false" customHeight="false" outlineLevel="0" collapsed="false">
      <c r="A1085" s="11" t="n">
        <f aca="false">'Daily Data'!O1084</f>
        <v>-0.0111919629183586</v>
      </c>
      <c r="C1085" s="11" t="n">
        <f aca="false">'Daily Data'!P1084</f>
        <v>0.00737556121983935</v>
      </c>
      <c r="E1085" s="11" t="n">
        <f aca="false">'Daily Data'!Q1084</f>
        <v>0.00688561639820868</v>
      </c>
      <c r="G1085" s="11" t="n">
        <f aca="false">'Daily Data'!R1084</f>
        <v>0.0199588776583241</v>
      </c>
      <c r="I1085" s="11" t="n">
        <f aca="false">'Daily Data'!O1084</f>
        <v>-0.0111919629183586</v>
      </c>
      <c r="J1085" s="11" t="n">
        <f aca="false">'Daily Data'!P1084</f>
        <v>0.00737556121983935</v>
      </c>
      <c r="L1085" s="11" t="n">
        <f aca="false">'Daily Data'!O1084</f>
        <v>-0.0111919629183586</v>
      </c>
      <c r="M1085" s="11" t="n">
        <f aca="false">'Daily Data'!Q1084</f>
        <v>0.00688561639820868</v>
      </c>
      <c r="O1085" s="11" t="n">
        <f aca="false">'Daily Data'!O1084</f>
        <v>-0.0111919629183586</v>
      </c>
      <c r="P1085" s="11" t="n">
        <f aca="false">'Daily Data'!R1084</f>
        <v>0.0199588776583241</v>
      </c>
      <c r="R1085" s="11" t="n">
        <f aca="false">'Daily Data'!P1084</f>
        <v>0.00737556121983935</v>
      </c>
      <c r="S1085" s="11" t="n">
        <f aca="false">'Daily Data'!Q1084</f>
        <v>0.00688561639820868</v>
      </c>
      <c r="U1085" s="11" t="n">
        <f aca="false">'Daily Data'!P1084</f>
        <v>0.00737556121983935</v>
      </c>
      <c r="V1085" s="11" t="n">
        <f aca="false">'Daily Data'!R1084</f>
        <v>0.0199588776583241</v>
      </c>
      <c r="X1085" s="11" t="n">
        <f aca="false">'Daily Data'!Q1084</f>
        <v>0.00688561639820868</v>
      </c>
      <c r="Y1085" s="11" t="n">
        <f aca="false">'Daily Data'!R1084</f>
        <v>0.0199588776583241</v>
      </c>
      <c r="AA1085" s="11" t="n">
        <f aca="false">'Daily Data'!O1084</f>
        <v>-0.0111919629183586</v>
      </c>
      <c r="AB1085" s="11" t="n">
        <f aca="false">'Daily Data'!P1084</f>
        <v>0.00737556121983935</v>
      </c>
      <c r="AC1085" s="11" t="n">
        <f aca="false">'Daily Data'!Q1084</f>
        <v>0.00688561639820868</v>
      </c>
      <c r="AE1085" s="11" t="n">
        <f aca="false">'Daily Data'!O1084</f>
        <v>-0.0111919629183586</v>
      </c>
      <c r="AF1085" s="11" t="n">
        <f aca="false">'Daily Data'!P1084</f>
        <v>0.00737556121983935</v>
      </c>
      <c r="AG1085" s="11" t="n">
        <f aca="false">'Daily Data'!R1084</f>
        <v>0.0199588776583241</v>
      </c>
      <c r="AI1085" s="11" t="n">
        <f aca="false">'Daily Data'!O1084</f>
        <v>-0.0111919629183586</v>
      </c>
      <c r="AJ1085" s="11" t="n">
        <f aca="false">'Daily Data'!Q1084</f>
        <v>0.00688561639820868</v>
      </c>
      <c r="AK1085" s="11" t="n">
        <f aca="false">'Daily Data'!R1084</f>
        <v>0.0199588776583241</v>
      </c>
      <c r="AM1085" s="11" t="n">
        <f aca="false">'Daily Data'!P1084</f>
        <v>0.00737556121983935</v>
      </c>
      <c r="AN1085" s="11" t="n">
        <f aca="false">'Daily Data'!Q1084</f>
        <v>0.00688561639820868</v>
      </c>
      <c r="AO1085" s="11" t="n">
        <f aca="false">'Daily Data'!R1084</f>
        <v>0.0199588776583241</v>
      </c>
      <c r="AQ1085" s="11" t="n">
        <f aca="false">'Daily Data'!O1084</f>
        <v>-0.0111919629183586</v>
      </c>
      <c r="AR1085" s="11" t="n">
        <f aca="false">'Daily Data'!P1084</f>
        <v>0.00737556121983935</v>
      </c>
      <c r="AS1085" s="11" t="n">
        <f aca="false">'Daily Data'!Q1084</f>
        <v>0.00688561639820868</v>
      </c>
      <c r="AT1085" s="11" t="n">
        <f aca="false">'Daily Data'!R1084</f>
        <v>0.0199588776583241</v>
      </c>
    </row>
    <row r="1086" customFormat="false" ht="15" hidden="false" customHeight="false" outlineLevel="0" collapsed="false">
      <c r="A1086" s="11" t="n">
        <f aca="false">'Daily Data'!O1085</f>
        <v>0.00655619025993688</v>
      </c>
      <c r="C1086" s="11" t="n">
        <f aca="false">'Daily Data'!P1085</f>
        <v>0.00080679256501721</v>
      </c>
      <c r="E1086" s="11" t="n">
        <f aca="false">'Daily Data'!Q1085</f>
        <v>7.39599099623498E-005</v>
      </c>
      <c r="G1086" s="11" t="n">
        <f aca="false">'Daily Data'!R1085</f>
        <v>-0.00813409240785306</v>
      </c>
      <c r="I1086" s="11" t="n">
        <f aca="false">'Daily Data'!O1085</f>
        <v>0.00655619025993688</v>
      </c>
      <c r="J1086" s="11" t="n">
        <f aca="false">'Daily Data'!P1085</f>
        <v>0.00080679256501721</v>
      </c>
      <c r="L1086" s="11" t="n">
        <f aca="false">'Daily Data'!O1085</f>
        <v>0.00655619025993688</v>
      </c>
      <c r="M1086" s="11" t="n">
        <f aca="false">'Daily Data'!Q1085</f>
        <v>7.39599099623498E-005</v>
      </c>
      <c r="O1086" s="11" t="n">
        <f aca="false">'Daily Data'!O1085</f>
        <v>0.00655619025993688</v>
      </c>
      <c r="P1086" s="11" t="n">
        <f aca="false">'Daily Data'!R1085</f>
        <v>-0.00813409240785306</v>
      </c>
      <c r="R1086" s="11" t="n">
        <f aca="false">'Daily Data'!P1085</f>
        <v>0.00080679256501721</v>
      </c>
      <c r="S1086" s="11" t="n">
        <f aca="false">'Daily Data'!Q1085</f>
        <v>7.39599099623498E-005</v>
      </c>
      <c r="U1086" s="11" t="n">
        <f aca="false">'Daily Data'!P1085</f>
        <v>0.00080679256501721</v>
      </c>
      <c r="V1086" s="11" t="n">
        <f aca="false">'Daily Data'!R1085</f>
        <v>-0.00813409240785306</v>
      </c>
      <c r="X1086" s="11" t="n">
        <f aca="false">'Daily Data'!Q1085</f>
        <v>7.39599099623498E-005</v>
      </c>
      <c r="Y1086" s="11" t="n">
        <f aca="false">'Daily Data'!R1085</f>
        <v>-0.00813409240785306</v>
      </c>
      <c r="AA1086" s="11" t="n">
        <f aca="false">'Daily Data'!O1085</f>
        <v>0.00655619025993688</v>
      </c>
      <c r="AB1086" s="11" t="n">
        <f aca="false">'Daily Data'!P1085</f>
        <v>0.00080679256501721</v>
      </c>
      <c r="AC1086" s="11" t="n">
        <f aca="false">'Daily Data'!Q1085</f>
        <v>7.39599099623498E-005</v>
      </c>
      <c r="AE1086" s="11" t="n">
        <f aca="false">'Daily Data'!O1085</f>
        <v>0.00655619025993688</v>
      </c>
      <c r="AF1086" s="11" t="n">
        <f aca="false">'Daily Data'!P1085</f>
        <v>0.00080679256501721</v>
      </c>
      <c r="AG1086" s="11" t="n">
        <f aca="false">'Daily Data'!R1085</f>
        <v>-0.00813409240785306</v>
      </c>
      <c r="AI1086" s="11" t="n">
        <f aca="false">'Daily Data'!O1085</f>
        <v>0.00655619025993688</v>
      </c>
      <c r="AJ1086" s="11" t="n">
        <f aca="false">'Daily Data'!Q1085</f>
        <v>7.39599099623498E-005</v>
      </c>
      <c r="AK1086" s="11" t="n">
        <f aca="false">'Daily Data'!R1085</f>
        <v>-0.00813409240785306</v>
      </c>
      <c r="AM1086" s="11" t="n">
        <f aca="false">'Daily Data'!P1085</f>
        <v>0.00080679256501721</v>
      </c>
      <c r="AN1086" s="11" t="n">
        <f aca="false">'Daily Data'!Q1085</f>
        <v>7.39599099623498E-005</v>
      </c>
      <c r="AO1086" s="11" t="n">
        <f aca="false">'Daily Data'!R1085</f>
        <v>-0.00813409240785306</v>
      </c>
      <c r="AQ1086" s="11" t="n">
        <f aca="false">'Daily Data'!O1085</f>
        <v>0.00655619025993688</v>
      </c>
      <c r="AR1086" s="11" t="n">
        <f aca="false">'Daily Data'!P1085</f>
        <v>0.00080679256501721</v>
      </c>
      <c r="AS1086" s="11" t="n">
        <f aca="false">'Daily Data'!Q1085</f>
        <v>7.39599099623498E-005</v>
      </c>
      <c r="AT1086" s="11" t="n">
        <f aca="false">'Daily Data'!R1085</f>
        <v>-0.00813409240785306</v>
      </c>
    </row>
    <row r="1087" customFormat="false" ht="15" hidden="false" customHeight="false" outlineLevel="0" collapsed="false">
      <c r="A1087" s="11" t="n">
        <f aca="false">'Daily Data'!O1086</f>
        <v>0.00488917218145919</v>
      </c>
      <c r="C1087" s="11" t="n">
        <f aca="false">'Daily Data'!P1086</f>
        <v>-0.00977157548400425</v>
      </c>
      <c r="E1087" s="11" t="n">
        <f aca="false">'Daily Data'!Q1086</f>
        <v>-0.00937922903141091</v>
      </c>
      <c r="G1087" s="11" t="n">
        <f aca="false">'Daily Data'!R1086</f>
        <v>-0.0197585770269382</v>
      </c>
      <c r="I1087" s="11" t="n">
        <f aca="false">'Daily Data'!O1086</f>
        <v>0.00488917218145919</v>
      </c>
      <c r="J1087" s="11" t="n">
        <f aca="false">'Daily Data'!P1086</f>
        <v>-0.00977157548400425</v>
      </c>
      <c r="L1087" s="11" t="n">
        <f aca="false">'Daily Data'!O1086</f>
        <v>0.00488917218145919</v>
      </c>
      <c r="M1087" s="11" t="n">
        <f aca="false">'Daily Data'!Q1086</f>
        <v>-0.00937922903141091</v>
      </c>
      <c r="O1087" s="11" t="n">
        <f aca="false">'Daily Data'!O1086</f>
        <v>0.00488917218145919</v>
      </c>
      <c r="P1087" s="11" t="n">
        <f aca="false">'Daily Data'!R1086</f>
        <v>-0.0197585770269382</v>
      </c>
      <c r="R1087" s="11" t="n">
        <f aca="false">'Daily Data'!P1086</f>
        <v>-0.00977157548400425</v>
      </c>
      <c r="S1087" s="11" t="n">
        <f aca="false">'Daily Data'!Q1086</f>
        <v>-0.00937922903141091</v>
      </c>
      <c r="U1087" s="11" t="n">
        <f aca="false">'Daily Data'!P1086</f>
        <v>-0.00977157548400425</v>
      </c>
      <c r="V1087" s="11" t="n">
        <f aca="false">'Daily Data'!R1086</f>
        <v>-0.0197585770269382</v>
      </c>
      <c r="X1087" s="11" t="n">
        <f aca="false">'Daily Data'!Q1086</f>
        <v>-0.00937922903141091</v>
      </c>
      <c r="Y1087" s="11" t="n">
        <f aca="false">'Daily Data'!R1086</f>
        <v>-0.0197585770269382</v>
      </c>
      <c r="AA1087" s="11" t="n">
        <f aca="false">'Daily Data'!O1086</f>
        <v>0.00488917218145919</v>
      </c>
      <c r="AB1087" s="11" t="n">
        <f aca="false">'Daily Data'!P1086</f>
        <v>-0.00977157548400425</v>
      </c>
      <c r="AC1087" s="11" t="n">
        <f aca="false">'Daily Data'!Q1086</f>
        <v>-0.00937922903141091</v>
      </c>
      <c r="AE1087" s="11" t="n">
        <f aca="false">'Daily Data'!O1086</f>
        <v>0.00488917218145919</v>
      </c>
      <c r="AF1087" s="11" t="n">
        <f aca="false">'Daily Data'!P1086</f>
        <v>-0.00977157548400425</v>
      </c>
      <c r="AG1087" s="11" t="n">
        <f aca="false">'Daily Data'!R1086</f>
        <v>-0.0197585770269382</v>
      </c>
      <c r="AI1087" s="11" t="n">
        <f aca="false">'Daily Data'!O1086</f>
        <v>0.00488917218145919</v>
      </c>
      <c r="AJ1087" s="11" t="n">
        <f aca="false">'Daily Data'!Q1086</f>
        <v>-0.00937922903141091</v>
      </c>
      <c r="AK1087" s="11" t="n">
        <f aca="false">'Daily Data'!R1086</f>
        <v>-0.0197585770269382</v>
      </c>
      <c r="AM1087" s="11" t="n">
        <f aca="false">'Daily Data'!P1086</f>
        <v>-0.00977157548400425</v>
      </c>
      <c r="AN1087" s="11" t="n">
        <f aca="false">'Daily Data'!Q1086</f>
        <v>-0.00937922903141091</v>
      </c>
      <c r="AO1087" s="11" t="n">
        <f aca="false">'Daily Data'!R1086</f>
        <v>-0.0197585770269382</v>
      </c>
      <c r="AQ1087" s="11" t="n">
        <f aca="false">'Daily Data'!O1086</f>
        <v>0.00488917218145919</v>
      </c>
      <c r="AR1087" s="11" t="n">
        <f aca="false">'Daily Data'!P1086</f>
        <v>-0.00977157548400425</v>
      </c>
      <c r="AS1087" s="11" t="n">
        <f aca="false">'Daily Data'!Q1086</f>
        <v>-0.00937922903141091</v>
      </c>
      <c r="AT1087" s="11" t="n">
        <f aca="false">'Daily Data'!R1086</f>
        <v>-0.0197585770269382</v>
      </c>
    </row>
    <row r="1088" customFormat="false" ht="15" hidden="false" customHeight="false" outlineLevel="0" collapsed="false">
      <c r="A1088" s="11" t="n">
        <f aca="false">'Daily Data'!O1087</f>
        <v>0.00530829768157122</v>
      </c>
      <c r="C1088" s="11" t="n">
        <f aca="false">'Daily Data'!P1087</f>
        <v>0.000814153004395422</v>
      </c>
      <c r="E1088" s="11" t="n">
        <f aca="false">'Daily Data'!Q1087</f>
        <v>0.00139094666165258</v>
      </c>
      <c r="G1088" s="11" t="n">
        <f aca="false">'Daily Data'!R1087</f>
        <v>-0.00437905709164581</v>
      </c>
      <c r="I1088" s="11" t="n">
        <f aca="false">'Daily Data'!O1087</f>
        <v>0.00530829768157122</v>
      </c>
      <c r="J1088" s="11" t="n">
        <f aca="false">'Daily Data'!P1087</f>
        <v>0.000814153004395422</v>
      </c>
      <c r="L1088" s="11" t="n">
        <f aca="false">'Daily Data'!O1087</f>
        <v>0.00530829768157122</v>
      </c>
      <c r="M1088" s="11" t="n">
        <f aca="false">'Daily Data'!Q1087</f>
        <v>0.00139094666165258</v>
      </c>
      <c r="O1088" s="11" t="n">
        <f aca="false">'Daily Data'!O1087</f>
        <v>0.00530829768157122</v>
      </c>
      <c r="P1088" s="11" t="n">
        <f aca="false">'Daily Data'!R1087</f>
        <v>-0.00437905709164581</v>
      </c>
      <c r="R1088" s="11" t="n">
        <f aca="false">'Daily Data'!P1087</f>
        <v>0.000814153004395422</v>
      </c>
      <c r="S1088" s="11" t="n">
        <f aca="false">'Daily Data'!Q1087</f>
        <v>0.00139094666165258</v>
      </c>
      <c r="U1088" s="11" t="n">
        <f aca="false">'Daily Data'!P1087</f>
        <v>0.000814153004395422</v>
      </c>
      <c r="V1088" s="11" t="n">
        <f aca="false">'Daily Data'!R1087</f>
        <v>-0.00437905709164581</v>
      </c>
      <c r="X1088" s="11" t="n">
        <f aca="false">'Daily Data'!Q1087</f>
        <v>0.00139094666165258</v>
      </c>
      <c r="Y1088" s="11" t="n">
        <f aca="false">'Daily Data'!R1087</f>
        <v>-0.00437905709164581</v>
      </c>
      <c r="AA1088" s="11" t="n">
        <f aca="false">'Daily Data'!O1087</f>
        <v>0.00530829768157122</v>
      </c>
      <c r="AB1088" s="11" t="n">
        <f aca="false">'Daily Data'!P1087</f>
        <v>0.000814153004395422</v>
      </c>
      <c r="AC1088" s="11" t="n">
        <f aca="false">'Daily Data'!Q1087</f>
        <v>0.00139094666165258</v>
      </c>
      <c r="AE1088" s="11" t="n">
        <f aca="false">'Daily Data'!O1087</f>
        <v>0.00530829768157122</v>
      </c>
      <c r="AF1088" s="11" t="n">
        <f aca="false">'Daily Data'!P1087</f>
        <v>0.000814153004395422</v>
      </c>
      <c r="AG1088" s="11" t="n">
        <f aca="false">'Daily Data'!R1087</f>
        <v>-0.00437905709164581</v>
      </c>
      <c r="AI1088" s="11" t="n">
        <f aca="false">'Daily Data'!O1087</f>
        <v>0.00530829768157122</v>
      </c>
      <c r="AJ1088" s="11" t="n">
        <f aca="false">'Daily Data'!Q1087</f>
        <v>0.00139094666165258</v>
      </c>
      <c r="AK1088" s="11" t="n">
        <f aca="false">'Daily Data'!R1087</f>
        <v>-0.00437905709164581</v>
      </c>
      <c r="AM1088" s="11" t="n">
        <f aca="false">'Daily Data'!P1087</f>
        <v>0.000814153004395422</v>
      </c>
      <c r="AN1088" s="11" t="n">
        <f aca="false">'Daily Data'!Q1087</f>
        <v>0.00139094666165258</v>
      </c>
      <c r="AO1088" s="11" t="n">
        <f aca="false">'Daily Data'!R1087</f>
        <v>-0.00437905709164581</v>
      </c>
      <c r="AQ1088" s="11" t="n">
        <f aca="false">'Daily Data'!O1087</f>
        <v>0.00530829768157122</v>
      </c>
      <c r="AR1088" s="11" t="n">
        <f aca="false">'Daily Data'!P1087</f>
        <v>0.000814153004395422</v>
      </c>
      <c r="AS1088" s="11" t="n">
        <f aca="false">'Daily Data'!Q1087</f>
        <v>0.00139094666165258</v>
      </c>
      <c r="AT1088" s="11" t="n">
        <f aca="false">'Daily Data'!R1087</f>
        <v>-0.00437905709164581</v>
      </c>
    </row>
    <row r="1089" customFormat="false" ht="15" hidden="false" customHeight="false" outlineLevel="0" collapsed="false">
      <c r="A1089" s="11" t="n">
        <f aca="false">'Daily Data'!O1088</f>
        <v>0.0109371058967286</v>
      </c>
      <c r="C1089" s="11" t="n">
        <f aca="false">'Daily Data'!P1088</f>
        <v>-7.53968253968254E-006</v>
      </c>
      <c r="E1089" s="11" t="n">
        <f aca="false">'Daily Data'!Q1088</f>
        <v>-0.000993327902370546</v>
      </c>
      <c r="G1089" s="11" t="n">
        <f aca="false">'Daily Data'!R1088</f>
        <v>0.00447593330840052</v>
      </c>
      <c r="I1089" s="11" t="n">
        <f aca="false">'Daily Data'!O1088</f>
        <v>0.0109371058967286</v>
      </c>
      <c r="J1089" s="11" t="n">
        <f aca="false">'Daily Data'!P1088</f>
        <v>-7.53968253968254E-006</v>
      </c>
      <c r="L1089" s="11" t="n">
        <f aca="false">'Daily Data'!O1088</f>
        <v>0.0109371058967286</v>
      </c>
      <c r="M1089" s="11" t="n">
        <f aca="false">'Daily Data'!Q1088</f>
        <v>-0.000993327902370546</v>
      </c>
      <c r="O1089" s="11" t="n">
        <f aca="false">'Daily Data'!O1088</f>
        <v>0.0109371058967286</v>
      </c>
      <c r="P1089" s="11" t="n">
        <f aca="false">'Daily Data'!R1088</f>
        <v>0.00447593330840052</v>
      </c>
      <c r="R1089" s="11" t="n">
        <f aca="false">'Daily Data'!P1088</f>
        <v>-7.53968253968254E-006</v>
      </c>
      <c r="S1089" s="11" t="n">
        <f aca="false">'Daily Data'!Q1088</f>
        <v>-0.000993327902370546</v>
      </c>
      <c r="U1089" s="11" t="n">
        <f aca="false">'Daily Data'!P1088</f>
        <v>-7.53968253968254E-006</v>
      </c>
      <c r="V1089" s="11" t="n">
        <f aca="false">'Daily Data'!R1088</f>
        <v>0.00447593330840052</v>
      </c>
      <c r="X1089" s="11" t="n">
        <f aca="false">'Daily Data'!Q1088</f>
        <v>-0.000993327902370546</v>
      </c>
      <c r="Y1089" s="11" t="n">
        <f aca="false">'Daily Data'!R1088</f>
        <v>0.00447593330840052</v>
      </c>
      <c r="AA1089" s="11" t="n">
        <f aca="false">'Daily Data'!O1088</f>
        <v>0.0109371058967286</v>
      </c>
      <c r="AB1089" s="11" t="n">
        <f aca="false">'Daily Data'!P1088</f>
        <v>-7.53968253968254E-006</v>
      </c>
      <c r="AC1089" s="11" t="n">
        <f aca="false">'Daily Data'!Q1088</f>
        <v>-0.000993327902370546</v>
      </c>
      <c r="AE1089" s="11" t="n">
        <f aca="false">'Daily Data'!O1088</f>
        <v>0.0109371058967286</v>
      </c>
      <c r="AF1089" s="11" t="n">
        <f aca="false">'Daily Data'!P1088</f>
        <v>-7.53968253968254E-006</v>
      </c>
      <c r="AG1089" s="11" t="n">
        <f aca="false">'Daily Data'!R1088</f>
        <v>0.00447593330840052</v>
      </c>
      <c r="AI1089" s="11" t="n">
        <f aca="false">'Daily Data'!O1088</f>
        <v>0.0109371058967286</v>
      </c>
      <c r="AJ1089" s="11" t="n">
        <f aca="false">'Daily Data'!Q1088</f>
        <v>-0.000993327902370546</v>
      </c>
      <c r="AK1089" s="11" t="n">
        <f aca="false">'Daily Data'!R1088</f>
        <v>0.00447593330840052</v>
      </c>
      <c r="AM1089" s="11" t="n">
        <f aca="false">'Daily Data'!P1088</f>
        <v>-7.53968253968254E-006</v>
      </c>
      <c r="AN1089" s="11" t="n">
        <f aca="false">'Daily Data'!Q1088</f>
        <v>-0.000993327902370546</v>
      </c>
      <c r="AO1089" s="11" t="n">
        <f aca="false">'Daily Data'!R1088</f>
        <v>0.00447593330840052</v>
      </c>
      <c r="AQ1089" s="11" t="n">
        <f aca="false">'Daily Data'!O1088</f>
        <v>0.0109371058967286</v>
      </c>
      <c r="AR1089" s="11" t="n">
        <f aca="false">'Daily Data'!P1088</f>
        <v>-7.53968253968254E-006</v>
      </c>
      <c r="AS1089" s="11" t="n">
        <f aca="false">'Daily Data'!Q1088</f>
        <v>-0.000993327902370546</v>
      </c>
      <c r="AT1089" s="11" t="n">
        <f aca="false">'Daily Data'!R1088</f>
        <v>0.00447593330840052</v>
      </c>
    </row>
    <row r="1090" customFormat="false" ht="15" hidden="false" customHeight="false" outlineLevel="0" collapsed="false">
      <c r="A1090" s="11" t="n">
        <f aca="false">'Daily Data'!O1089</f>
        <v>-0.000808604627702093</v>
      </c>
      <c r="C1090" s="11" t="n">
        <f aca="false">'Daily Data'!P1089</f>
        <v>0.0196968938149972</v>
      </c>
      <c r="E1090" s="11" t="n">
        <f aca="false">'Daily Data'!Q1089</f>
        <v>0.0197276794606229</v>
      </c>
      <c r="G1090" s="11" t="n">
        <f aca="false">'Daily Data'!R1089</f>
        <v>0.0100275523571082</v>
      </c>
      <c r="I1090" s="11" t="n">
        <f aca="false">'Daily Data'!O1089</f>
        <v>-0.000808604627702093</v>
      </c>
      <c r="J1090" s="11" t="n">
        <f aca="false">'Daily Data'!P1089</f>
        <v>0.0196968938149972</v>
      </c>
      <c r="L1090" s="11" t="n">
        <f aca="false">'Daily Data'!O1089</f>
        <v>-0.000808604627702093</v>
      </c>
      <c r="M1090" s="11" t="n">
        <f aca="false">'Daily Data'!Q1089</f>
        <v>0.0197276794606229</v>
      </c>
      <c r="O1090" s="11" t="n">
        <f aca="false">'Daily Data'!O1089</f>
        <v>-0.000808604627702093</v>
      </c>
      <c r="P1090" s="11" t="n">
        <f aca="false">'Daily Data'!R1089</f>
        <v>0.0100275523571082</v>
      </c>
      <c r="R1090" s="11" t="n">
        <f aca="false">'Daily Data'!P1089</f>
        <v>0.0196968938149972</v>
      </c>
      <c r="S1090" s="11" t="n">
        <f aca="false">'Daily Data'!Q1089</f>
        <v>0.0197276794606229</v>
      </c>
      <c r="U1090" s="11" t="n">
        <f aca="false">'Daily Data'!P1089</f>
        <v>0.0196968938149972</v>
      </c>
      <c r="V1090" s="11" t="n">
        <f aca="false">'Daily Data'!R1089</f>
        <v>0.0100275523571082</v>
      </c>
      <c r="X1090" s="11" t="n">
        <f aca="false">'Daily Data'!Q1089</f>
        <v>0.0197276794606229</v>
      </c>
      <c r="Y1090" s="11" t="n">
        <f aca="false">'Daily Data'!R1089</f>
        <v>0.0100275523571082</v>
      </c>
      <c r="AA1090" s="11" t="n">
        <f aca="false">'Daily Data'!O1089</f>
        <v>-0.000808604627702093</v>
      </c>
      <c r="AB1090" s="11" t="n">
        <f aca="false">'Daily Data'!P1089</f>
        <v>0.0196968938149972</v>
      </c>
      <c r="AC1090" s="11" t="n">
        <f aca="false">'Daily Data'!Q1089</f>
        <v>0.0197276794606229</v>
      </c>
      <c r="AE1090" s="11" t="n">
        <f aca="false">'Daily Data'!O1089</f>
        <v>-0.000808604627702093</v>
      </c>
      <c r="AF1090" s="11" t="n">
        <f aca="false">'Daily Data'!P1089</f>
        <v>0.0196968938149972</v>
      </c>
      <c r="AG1090" s="11" t="n">
        <f aca="false">'Daily Data'!R1089</f>
        <v>0.0100275523571082</v>
      </c>
      <c r="AI1090" s="11" t="n">
        <f aca="false">'Daily Data'!O1089</f>
        <v>-0.000808604627702093</v>
      </c>
      <c r="AJ1090" s="11" t="n">
        <f aca="false">'Daily Data'!Q1089</f>
        <v>0.0197276794606229</v>
      </c>
      <c r="AK1090" s="11" t="n">
        <f aca="false">'Daily Data'!R1089</f>
        <v>0.0100275523571082</v>
      </c>
      <c r="AM1090" s="11" t="n">
        <f aca="false">'Daily Data'!P1089</f>
        <v>0.0196968938149972</v>
      </c>
      <c r="AN1090" s="11" t="n">
        <f aca="false">'Daily Data'!Q1089</f>
        <v>0.0197276794606229</v>
      </c>
      <c r="AO1090" s="11" t="n">
        <f aca="false">'Daily Data'!R1089</f>
        <v>0.0100275523571082</v>
      </c>
      <c r="AQ1090" s="11" t="n">
        <f aca="false">'Daily Data'!O1089</f>
        <v>-0.000808604627702093</v>
      </c>
      <c r="AR1090" s="11" t="n">
        <f aca="false">'Daily Data'!P1089</f>
        <v>0.0196968938149972</v>
      </c>
      <c r="AS1090" s="11" t="n">
        <f aca="false">'Daily Data'!Q1089</f>
        <v>0.0197276794606229</v>
      </c>
      <c r="AT1090" s="11" t="n">
        <f aca="false">'Daily Data'!R1089</f>
        <v>0.0100275523571082</v>
      </c>
    </row>
    <row r="1091" customFormat="false" ht="15" hidden="false" customHeight="false" outlineLevel="0" collapsed="false">
      <c r="A1091" s="11" t="n">
        <f aca="false">'Daily Data'!O1090</f>
        <v>0.00407173500827258</v>
      </c>
      <c r="C1091" s="11" t="n">
        <f aca="false">'Daily Data'!P1090</f>
        <v>-0.000812692661605709</v>
      </c>
      <c r="E1091" s="11" t="n">
        <f aca="false">'Daily Data'!Q1090</f>
        <v>-0.000572010289748894</v>
      </c>
      <c r="G1091" s="11" t="n">
        <f aca="false">'Daily Data'!R1090</f>
        <v>-0.014941100574896</v>
      </c>
      <c r="I1091" s="11" t="n">
        <f aca="false">'Daily Data'!O1090</f>
        <v>0.00407173500827258</v>
      </c>
      <c r="J1091" s="11" t="n">
        <f aca="false">'Daily Data'!P1090</f>
        <v>-0.000812692661605709</v>
      </c>
      <c r="L1091" s="11" t="n">
        <f aca="false">'Daily Data'!O1090</f>
        <v>0.00407173500827258</v>
      </c>
      <c r="M1091" s="11" t="n">
        <f aca="false">'Daily Data'!Q1090</f>
        <v>-0.000572010289748894</v>
      </c>
      <c r="O1091" s="11" t="n">
        <f aca="false">'Daily Data'!O1090</f>
        <v>0.00407173500827258</v>
      </c>
      <c r="P1091" s="11" t="n">
        <f aca="false">'Daily Data'!R1090</f>
        <v>-0.014941100574896</v>
      </c>
      <c r="R1091" s="11" t="n">
        <f aca="false">'Daily Data'!P1090</f>
        <v>-0.000812692661605709</v>
      </c>
      <c r="S1091" s="11" t="n">
        <f aca="false">'Daily Data'!Q1090</f>
        <v>-0.000572010289748894</v>
      </c>
      <c r="U1091" s="11" t="n">
        <f aca="false">'Daily Data'!P1090</f>
        <v>-0.000812692661605709</v>
      </c>
      <c r="V1091" s="11" t="n">
        <f aca="false">'Daily Data'!R1090</f>
        <v>-0.014941100574896</v>
      </c>
      <c r="X1091" s="11" t="n">
        <f aca="false">'Daily Data'!Q1090</f>
        <v>-0.000572010289748894</v>
      </c>
      <c r="Y1091" s="11" t="n">
        <f aca="false">'Daily Data'!R1090</f>
        <v>-0.014941100574896</v>
      </c>
      <c r="AA1091" s="11" t="n">
        <f aca="false">'Daily Data'!O1090</f>
        <v>0.00407173500827258</v>
      </c>
      <c r="AB1091" s="11" t="n">
        <f aca="false">'Daily Data'!P1090</f>
        <v>-0.000812692661605709</v>
      </c>
      <c r="AC1091" s="11" t="n">
        <f aca="false">'Daily Data'!Q1090</f>
        <v>-0.000572010289748894</v>
      </c>
      <c r="AE1091" s="11" t="n">
        <f aca="false">'Daily Data'!O1090</f>
        <v>0.00407173500827258</v>
      </c>
      <c r="AF1091" s="11" t="n">
        <f aca="false">'Daily Data'!P1090</f>
        <v>-0.000812692661605709</v>
      </c>
      <c r="AG1091" s="11" t="n">
        <f aca="false">'Daily Data'!R1090</f>
        <v>-0.014941100574896</v>
      </c>
      <c r="AI1091" s="11" t="n">
        <f aca="false">'Daily Data'!O1090</f>
        <v>0.00407173500827258</v>
      </c>
      <c r="AJ1091" s="11" t="n">
        <f aca="false">'Daily Data'!Q1090</f>
        <v>-0.000572010289748894</v>
      </c>
      <c r="AK1091" s="11" t="n">
        <f aca="false">'Daily Data'!R1090</f>
        <v>-0.014941100574896</v>
      </c>
      <c r="AM1091" s="11" t="n">
        <f aca="false">'Daily Data'!P1090</f>
        <v>-0.000812692661605709</v>
      </c>
      <c r="AN1091" s="11" t="n">
        <f aca="false">'Daily Data'!Q1090</f>
        <v>-0.000572010289748894</v>
      </c>
      <c r="AO1091" s="11" t="n">
        <f aca="false">'Daily Data'!R1090</f>
        <v>-0.014941100574896</v>
      </c>
      <c r="AQ1091" s="11" t="n">
        <f aca="false">'Daily Data'!O1090</f>
        <v>0.00407173500827258</v>
      </c>
      <c r="AR1091" s="11" t="n">
        <f aca="false">'Daily Data'!P1090</f>
        <v>-0.000812692661605709</v>
      </c>
      <c r="AS1091" s="11" t="n">
        <f aca="false">'Daily Data'!Q1090</f>
        <v>-0.000572010289748894</v>
      </c>
      <c r="AT1091" s="11" t="n">
        <f aca="false">'Daily Data'!R1090</f>
        <v>-0.014941100574896</v>
      </c>
    </row>
    <row r="1092" customFormat="false" ht="15" hidden="false" customHeight="false" outlineLevel="0" collapsed="false">
      <c r="A1092" s="11" t="n">
        <f aca="false">'Daily Data'!O1091</f>
        <v>-0.000359797065267388</v>
      </c>
      <c r="C1092" s="11" t="n">
        <f aca="false">'Daily Data'!P1091</f>
        <v>0.00563307272680764</v>
      </c>
      <c r="E1092" s="11" t="n">
        <f aca="false">'Daily Data'!Q1091</f>
        <v>0.00555967025775401</v>
      </c>
      <c r="G1092" s="11" t="n">
        <f aca="false">'Daily Data'!R1091</f>
        <v>-0.00851567655525813</v>
      </c>
      <c r="I1092" s="11" t="n">
        <f aca="false">'Daily Data'!O1091</f>
        <v>-0.000359797065267388</v>
      </c>
      <c r="J1092" s="11" t="n">
        <f aca="false">'Daily Data'!P1091</f>
        <v>0.00563307272680764</v>
      </c>
      <c r="L1092" s="11" t="n">
        <f aca="false">'Daily Data'!O1091</f>
        <v>-0.000359797065267388</v>
      </c>
      <c r="M1092" s="11" t="n">
        <f aca="false">'Daily Data'!Q1091</f>
        <v>0.00555967025775401</v>
      </c>
      <c r="O1092" s="11" t="n">
        <f aca="false">'Daily Data'!O1091</f>
        <v>-0.000359797065267388</v>
      </c>
      <c r="P1092" s="11" t="n">
        <f aca="false">'Daily Data'!R1091</f>
        <v>-0.00851567655525813</v>
      </c>
      <c r="R1092" s="11" t="n">
        <f aca="false">'Daily Data'!P1091</f>
        <v>0.00563307272680764</v>
      </c>
      <c r="S1092" s="11" t="n">
        <f aca="false">'Daily Data'!Q1091</f>
        <v>0.00555967025775401</v>
      </c>
      <c r="U1092" s="11" t="n">
        <f aca="false">'Daily Data'!P1091</f>
        <v>0.00563307272680764</v>
      </c>
      <c r="V1092" s="11" t="n">
        <f aca="false">'Daily Data'!R1091</f>
        <v>-0.00851567655525813</v>
      </c>
      <c r="X1092" s="11" t="n">
        <f aca="false">'Daily Data'!Q1091</f>
        <v>0.00555967025775401</v>
      </c>
      <c r="Y1092" s="11" t="n">
        <f aca="false">'Daily Data'!R1091</f>
        <v>-0.00851567655525813</v>
      </c>
      <c r="AA1092" s="11" t="n">
        <f aca="false">'Daily Data'!O1091</f>
        <v>-0.000359797065267388</v>
      </c>
      <c r="AB1092" s="11" t="n">
        <f aca="false">'Daily Data'!P1091</f>
        <v>0.00563307272680764</v>
      </c>
      <c r="AC1092" s="11" t="n">
        <f aca="false">'Daily Data'!Q1091</f>
        <v>0.00555967025775401</v>
      </c>
      <c r="AE1092" s="11" t="n">
        <f aca="false">'Daily Data'!O1091</f>
        <v>-0.000359797065267388</v>
      </c>
      <c r="AF1092" s="11" t="n">
        <f aca="false">'Daily Data'!P1091</f>
        <v>0.00563307272680764</v>
      </c>
      <c r="AG1092" s="11" t="n">
        <f aca="false">'Daily Data'!R1091</f>
        <v>-0.00851567655525813</v>
      </c>
      <c r="AI1092" s="11" t="n">
        <f aca="false">'Daily Data'!O1091</f>
        <v>-0.000359797065267388</v>
      </c>
      <c r="AJ1092" s="11" t="n">
        <f aca="false">'Daily Data'!Q1091</f>
        <v>0.00555967025775401</v>
      </c>
      <c r="AK1092" s="11" t="n">
        <f aca="false">'Daily Data'!R1091</f>
        <v>-0.00851567655525813</v>
      </c>
      <c r="AM1092" s="11" t="n">
        <f aca="false">'Daily Data'!P1091</f>
        <v>0.00563307272680764</v>
      </c>
      <c r="AN1092" s="11" t="n">
        <f aca="false">'Daily Data'!Q1091</f>
        <v>0.00555967025775401</v>
      </c>
      <c r="AO1092" s="11" t="n">
        <f aca="false">'Daily Data'!R1091</f>
        <v>-0.00851567655525813</v>
      </c>
      <c r="AQ1092" s="11" t="n">
        <f aca="false">'Daily Data'!O1091</f>
        <v>-0.000359797065267388</v>
      </c>
      <c r="AR1092" s="11" t="n">
        <f aca="false">'Daily Data'!P1091</f>
        <v>0.00563307272680764</v>
      </c>
      <c r="AS1092" s="11" t="n">
        <f aca="false">'Daily Data'!Q1091</f>
        <v>0.00555967025775401</v>
      </c>
      <c r="AT1092" s="11" t="n">
        <f aca="false">'Daily Data'!R1091</f>
        <v>-0.00851567655525813</v>
      </c>
    </row>
    <row r="1093" customFormat="false" ht="15" hidden="false" customHeight="false" outlineLevel="0" collapsed="false">
      <c r="A1093" s="11" t="n">
        <f aca="false">'Daily Data'!O1092</f>
        <v>0.000192143174099833</v>
      </c>
      <c r="C1093" s="11" t="n">
        <f aca="false">'Daily Data'!P1092</f>
        <v>-0.00161010378510378</v>
      </c>
      <c r="E1093" s="11" t="n">
        <f aca="false">'Daily Data'!Q1092</f>
        <v>-0.00072967720961974</v>
      </c>
      <c r="G1093" s="11" t="n">
        <f aca="false">'Daily Data'!R1092</f>
        <v>0.00237957923654792</v>
      </c>
      <c r="I1093" s="11" t="n">
        <f aca="false">'Daily Data'!O1092</f>
        <v>0.000192143174099833</v>
      </c>
      <c r="J1093" s="11" t="n">
        <f aca="false">'Daily Data'!P1092</f>
        <v>-0.00161010378510378</v>
      </c>
      <c r="L1093" s="11" t="n">
        <f aca="false">'Daily Data'!O1092</f>
        <v>0.000192143174099833</v>
      </c>
      <c r="M1093" s="11" t="n">
        <f aca="false">'Daily Data'!Q1092</f>
        <v>-0.00072967720961974</v>
      </c>
      <c r="O1093" s="11" t="n">
        <f aca="false">'Daily Data'!O1092</f>
        <v>0.000192143174099833</v>
      </c>
      <c r="P1093" s="11" t="n">
        <f aca="false">'Daily Data'!R1092</f>
        <v>0.00237957923654792</v>
      </c>
      <c r="R1093" s="11" t="n">
        <f aca="false">'Daily Data'!P1092</f>
        <v>-0.00161010378510378</v>
      </c>
      <c r="S1093" s="11" t="n">
        <f aca="false">'Daily Data'!Q1092</f>
        <v>-0.00072967720961974</v>
      </c>
      <c r="U1093" s="11" t="n">
        <f aca="false">'Daily Data'!P1092</f>
        <v>-0.00161010378510378</v>
      </c>
      <c r="V1093" s="11" t="n">
        <f aca="false">'Daily Data'!R1092</f>
        <v>0.00237957923654792</v>
      </c>
      <c r="X1093" s="11" t="n">
        <f aca="false">'Daily Data'!Q1092</f>
        <v>-0.00072967720961974</v>
      </c>
      <c r="Y1093" s="11" t="n">
        <f aca="false">'Daily Data'!R1092</f>
        <v>0.00237957923654792</v>
      </c>
      <c r="AA1093" s="11" t="n">
        <f aca="false">'Daily Data'!O1092</f>
        <v>0.000192143174099833</v>
      </c>
      <c r="AB1093" s="11" t="n">
        <f aca="false">'Daily Data'!P1092</f>
        <v>-0.00161010378510378</v>
      </c>
      <c r="AC1093" s="11" t="n">
        <f aca="false">'Daily Data'!Q1092</f>
        <v>-0.00072967720961974</v>
      </c>
      <c r="AE1093" s="11" t="n">
        <f aca="false">'Daily Data'!O1092</f>
        <v>0.000192143174099833</v>
      </c>
      <c r="AF1093" s="11" t="n">
        <f aca="false">'Daily Data'!P1092</f>
        <v>-0.00161010378510378</v>
      </c>
      <c r="AG1093" s="11" t="n">
        <f aca="false">'Daily Data'!R1092</f>
        <v>0.00237957923654792</v>
      </c>
      <c r="AI1093" s="11" t="n">
        <f aca="false">'Daily Data'!O1092</f>
        <v>0.000192143174099833</v>
      </c>
      <c r="AJ1093" s="11" t="n">
        <f aca="false">'Daily Data'!Q1092</f>
        <v>-0.00072967720961974</v>
      </c>
      <c r="AK1093" s="11" t="n">
        <f aca="false">'Daily Data'!R1092</f>
        <v>0.00237957923654792</v>
      </c>
      <c r="AM1093" s="11" t="n">
        <f aca="false">'Daily Data'!P1092</f>
        <v>-0.00161010378510378</v>
      </c>
      <c r="AN1093" s="11" t="n">
        <f aca="false">'Daily Data'!Q1092</f>
        <v>-0.00072967720961974</v>
      </c>
      <c r="AO1093" s="11" t="n">
        <f aca="false">'Daily Data'!R1092</f>
        <v>0.00237957923654792</v>
      </c>
      <c r="AQ1093" s="11" t="n">
        <f aca="false">'Daily Data'!O1092</f>
        <v>0.000192143174099833</v>
      </c>
      <c r="AR1093" s="11" t="n">
        <f aca="false">'Daily Data'!P1092</f>
        <v>-0.00161010378510378</v>
      </c>
      <c r="AS1093" s="11" t="n">
        <f aca="false">'Daily Data'!Q1092</f>
        <v>-0.00072967720961974</v>
      </c>
      <c r="AT1093" s="11" t="n">
        <f aca="false">'Daily Data'!R1092</f>
        <v>0.00237957923654792</v>
      </c>
    </row>
    <row r="1094" customFormat="false" ht="15" hidden="false" customHeight="false" outlineLevel="0" collapsed="false">
      <c r="A1094" s="11" t="n">
        <f aca="false">'Daily Data'!O1093</f>
        <v>0.015364970651921</v>
      </c>
      <c r="C1094" s="11" t="n">
        <f aca="false">'Daily Data'!P1093</f>
        <v>0.00320273319065452</v>
      </c>
      <c r="E1094" s="11" t="n">
        <f aca="false">'Daily Data'!Q1093</f>
        <v>0.00264221140144944</v>
      </c>
      <c r="G1094" s="11" t="n">
        <f aca="false">'Daily Data'!R1093</f>
        <v>0.00596939309253148</v>
      </c>
      <c r="I1094" s="11" t="n">
        <f aca="false">'Daily Data'!O1093</f>
        <v>0.015364970651921</v>
      </c>
      <c r="J1094" s="11" t="n">
        <f aca="false">'Daily Data'!P1093</f>
        <v>0.00320273319065452</v>
      </c>
      <c r="L1094" s="11" t="n">
        <f aca="false">'Daily Data'!O1093</f>
        <v>0.015364970651921</v>
      </c>
      <c r="M1094" s="11" t="n">
        <f aca="false">'Daily Data'!Q1093</f>
        <v>0.00264221140144944</v>
      </c>
      <c r="O1094" s="11" t="n">
        <f aca="false">'Daily Data'!O1093</f>
        <v>0.015364970651921</v>
      </c>
      <c r="P1094" s="11" t="n">
        <f aca="false">'Daily Data'!R1093</f>
        <v>0.00596939309253148</v>
      </c>
      <c r="R1094" s="11" t="n">
        <f aca="false">'Daily Data'!P1093</f>
        <v>0.00320273319065452</v>
      </c>
      <c r="S1094" s="11" t="n">
        <f aca="false">'Daily Data'!Q1093</f>
        <v>0.00264221140144944</v>
      </c>
      <c r="U1094" s="11" t="n">
        <f aca="false">'Daily Data'!P1093</f>
        <v>0.00320273319065452</v>
      </c>
      <c r="V1094" s="11" t="n">
        <f aca="false">'Daily Data'!R1093</f>
        <v>0.00596939309253148</v>
      </c>
      <c r="X1094" s="11" t="n">
        <f aca="false">'Daily Data'!Q1093</f>
        <v>0.00264221140144944</v>
      </c>
      <c r="Y1094" s="11" t="n">
        <f aca="false">'Daily Data'!R1093</f>
        <v>0.00596939309253148</v>
      </c>
      <c r="AA1094" s="11" t="n">
        <f aca="false">'Daily Data'!O1093</f>
        <v>0.015364970651921</v>
      </c>
      <c r="AB1094" s="11" t="n">
        <f aca="false">'Daily Data'!P1093</f>
        <v>0.00320273319065452</v>
      </c>
      <c r="AC1094" s="11" t="n">
        <f aca="false">'Daily Data'!Q1093</f>
        <v>0.00264221140144944</v>
      </c>
      <c r="AE1094" s="11" t="n">
        <f aca="false">'Daily Data'!O1093</f>
        <v>0.015364970651921</v>
      </c>
      <c r="AF1094" s="11" t="n">
        <f aca="false">'Daily Data'!P1093</f>
        <v>0.00320273319065452</v>
      </c>
      <c r="AG1094" s="11" t="n">
        <f aca="false">'Daily Data'!R1093</f>
        <v>0.00596939309253148</v>
      </c>
      <c r="AI1094" s="11" t="n">
        <f aca="false">'Daily Data'!O1093</f>
        <v>0.015364970651921</v>
      </c>
      <c r="AJ1094" s="11" t="n">
        <f aca="false">'Daily Data'!Q1093</f>
        <v>0.00264221140144944</v>
      </c>
      <c r="AK1094" s="11" t="n">
        <f aca="false">'Daily Data'!R1093</f>
        <v>0.00596939309253148</v>
      </c>
      <c r="AM1094" s="11" t="n">
        <f aca="false">'Daily Data'!P1093</f>
        <v>0.00320273319065452</v>
      </c>
      <c r="AN1094" s="11" t="n">
        <f aca="false">'Daily Data'!Q1093</f>
        <v>0.00264221140144944</v>
      </c>
      <c r="AO1094" s="11" t="n">
        <f aca="false">'Daily Data'!R1093</f>
        <v>0.00596939309253148</v>
      </c>
      <c r="AQ1094" s="11" t="n">
        <f aca="false">'Daily Data'!O1093</f>
        <v>0.015364970651921</v>
      </c>
      <c r="AR1094" s="11" t="n">
        <f aca="false">'Daily Data'!P1093</f>
        <v>0.00320273319065452</v>
      </c>
      <c r="AS1094" s="11" t="n">
        <f aca="false">'Daily Data'!Q1093</f>
        <v>0.00264221140144944</v>
      </c>
      <c r="AT1094" s="11" t="n">
        <f aca="false">'Daily Data'!R1093</f>
        <v>0.00596939309253148</v>
      </c>
    </row>
    <row r="1095" customFormat="false" ht="15" hidden="false" customHeight="false" outlineLevel="0" collapsed="false">
      <c r="A1095" s="11" t="n">
        <f aca="false">'Daily Data'!O1094</f>
        <v>-0.00192748046508899</v>
      </c>
      <c r="C1095" s="11" t="n">
        <f aca="false">'Daily Data'!P1094</f>
        <v>0.00879246031746024</v>
      </c>
      <c r="E1095" s="11" t="n">
        <f aca="false">'Daily Data'!Q1094</f>
        <v>0.00912195499192165</v>
      </c>
      <c r="G1095" s="11" t="n">
        <f aca="false">'Daily Data'!R1094</f>
        <v>0.013685579718367</v>
      </c>
      <c r="I1095" s="11" t="n">
        <f aca="false">'Daily Data'!O1094</f>
        <v>-0.00192748046508899</v>
      </c>
      <c r="J1095" s="11" t="n">
        <f aca="false">'Daily Data'!P1094</f>
        <v>0.00879246031746024</v>
      </c>
      <c r="L1095" s="11" t="n">
        <f aca="false">'Daily Data'!O1094</f>
        <v>-0.00192748046508899</v>
      </c>
      <c r="M1095" s="11" t="n">
        <f aca="false">'Daily Data'!Q1094</f>
        <v>0.00912195499192165</v>
      </c>
      <c r="O1095" s="11" t="n">
        <f aca="false">'Daily Data'!O1094</f>
        <v>-0.00192748046508899</v>
      </c>
      <c r="P1095" s="11" t="n">
        <f aca="false">'Daily Data'!R1094</f>
        <v>0.013685579718367</v>
      </c>
      <c r="R1095" s="11" t="n">
        <f aca="false">'Daily Data'!P1094</f>
        <v>0.00879246031746024</v>
      </c>
      <c r="S1095" s="11" t="n">
        <f aca="false">'Daily Data'!Q1094</f>
        <v>0.00912195499192165</v>
      </c>
      <c r="U1095" s="11" t="n">
        <f aca="false">'Daily Data'!P1094</f>
        <v>0.00879246031746024</v>
      </c>
      <c r="V1095" s="11" t="n">
        <f aca="false">'Daily Data'!R1094</f>
        <v>0.013685579718367</v>
      </c>
      <c r="X1095" s="11" t="n">
        <f aca="false">'Daily Data'!Q1094</f>
        <v>0.00912195499192165</v>
      </c>
      <c r="Y1095" s="11" t="n">
        <f aca="false">'Daily Data'!R1094</f>
        <v>0.013685579718367</v>
      </c>
      <c r="AA1095" s="11" t="n">
        <f aca="false">'Daily Data'!O1094</f>
        <v>-0.00192748046508899</v>
      </c>
      <c r="AB1095" s="11" t="n">
        <f aca="false">'Daily Data'!P1094</f>
        <v>0.00879246031746024</v>
      </c>
      <c r="AC1095" s="11" t="n">
        <f aca="false">'Daily Data'!Q1094</f>
        <v>0.00912195499192165</v>
      </c>
      <c r="AE1095" s="11" t="n">
        <f aca="false">'Daily Data'!O1094</f>
        <v>-0.00192748046508899</v>
      </c>
      <c r="AF1095" s="11" t="n">
        <f aca="false">'Daily Data'!P1094</f>
        <v>0.00879246031746024</v>
      </c>
      <c r="AG1095" s="11" t="n">
        <f aca="false">'Daily Data'!R1094</f>
        <v>0.013685579718367</v>
      </c>
      <c r="AI1095" s="11" t="n">
        <f aca="false">'Daily Data'!O1094</f>
        <v>-0.00192748046508899</v>
      </c>
      <c r="AJ1095" s="11" t="n">
        <f aca="false">'Daily Data'!Q1094</f>
        <v>0.00912195499192165</v>
      </c>
      <c r="AK1095" s="11" t="n">
        <f aca="false">'Daily Data'!R1094</f>
        <v>0.013685579718367</v>
      </c>
      <c r="AM1095" s="11" t="n">
        <f aca="false">'Daily Data'!P1094</f>
        <v>0.00879246031746024</v>
      </c>
      <c r="AN1095" s="11" t="n">
        <f aca="false">'Daily Data'!Q1094</f>
        <v>0.00912195499192165</v>
      </c>
      <c r="AO1095" s="11" t="n">
        <f aca="false">'Daily Data'!R1094</f>
        <v>0.013685579718367</v>
      </c>
      <c r="AQ1095" s="11" t="n">
        <f aca="false">'Daily Data'!O1094</f>
        <v>-0.00192748046508899</v>
      </c>
      <c r="AR1095" s="11" t="n">
        <f aca="false">'Daily Data'!P1094</f>
        <v>0.00879246031746024</v>
      </c>
      <c r="AS1095" s="11" t="n">
        <f aca="false">'Daily Data'!Q1094</f>
        <v>0.00912195499192165</v>
      </c>
      <c r="AT1095" s="11" t="n">
        <f aca="false">'Daily Data'!R1094</f>
        <v>0.013685579718367</v>
      </c>
    </row>
    <row r="1096" customFormat="false" ht="15" hidden="false" customHeight="false" outlineLevel="0" collapsed="false">
      <c r="A1096" s="11" t="n">
        <f aca="false">'Daily Data'!O1095</f>
        <v>-0.00501362346491412</v>
      </c>
      <c r="C1096" s="11" t="n">
        <f aca="false">'Daily Data'!P1095</f>
        <v>0.00237152455219465</v>
      </c>
      <c r="E1096" s="11" t="n">
        <f aca="false">'Daily Data'!Q1095</f>
        <v>0.00150027715739371</v>
      </c>
      <c r="G1096" s="11" t="n">
        <f aca="false">'Daily Data'!R1095</f>
        <v>0.009257372705274</v>
      </c>
      <c r="I1096" s="11" t="n">
        <f aca="false">'Daily Data'!O1095</f>
        <v>-0.00501362346491412</v>
      </c>
      <c r="J1096" s="11" t="n">
        <f aca="false">'Daily Data'!P1095</f>
        <v>0.00237152455219465</v>
      </c>
      <c r="L1096" s="11" t="n">
        <f aca="false">'Daily Data'!O1095</f>
        <v>-0.00501362346491412</v>
      </c>
      <c r="M1096" s="11" t="n">
        <f aca="false">'Daily Data'!Q1095</f>
        <v>0.00150027715739371</v>
      </c>
      <c r="O1096" s="11" t="n">
        <f aca="false">'Daily Data'!O1095</f>
        <v>-0.00501362346491412</v>
      </c>
      <c r="P1096" s="11" t="n">
        <f aca="false">'Daily Data'!R1095</f>
        <v>0.009257372705274</v>
      </c>
      <c r="R1096" s="11" t="n">
        <f aca="false">'Daily Data'!P1095</f>
        <v>0.00237152455219465</v>
      </c>
      <c r="S1096" s="11" t="n">
        <f aca="false">'Daily Data'!Q1095</f>
        <v>0.00150027715739371</v>
      </c>
      <c r="U1096" s="11" t="n">
        <f aca="false">'Daily Data'!P1095</f>
        <v>0.00237152455219465</v>
      </c>
      <c r="V1096" s="11" t="n">
        <f aca="false">'Daily Data'!R1095</f>
        <v>0.009257372705274</v>
      </c>
      <c r="X1096" s="11" t="n">
        <f aca="false">'Daily Data'!Q1095</f>
        <v>0.00150027715739371</v>
      </c>
      <c r="Y1096" s="11" t="n">
        <f aca="false">'Daily Data'!R1095</f>
        <v>0.009257372705274</v>
      </c>
      <c r="AA1096" s="11" t="n">
        <f aca="false">'Daily Data'!O1095</f>
        <v>-0.00501362346491412</v>
      </c>
      <c r="AB1096" s="11" t="n">
        <f aca="false">'Daily Data'!P1095</f>
        <v>0.00237152455219465</v>
      </c>
      <c r="AC1096" s="11" t="n">
        <f aca="false">'Daily Data'!Q1095</f>
        <v>0.00150027715739371</v>
      </c>
      <c r="AE1096" s="11" t="n">
        <f aca="false">'Daily Data'!O1095</f>
        <v>-0.00501362346491412</v>
      </c>
      <c r="AF1096" s="11" t="n">
        <f aca="false">'Daily Data'!P1095</f>
        <v>0.00237152455219465</v>
      </c>
      <c r="AG1096" s="11" t="n">
        <f aca="false">'Daily Data'!R1095</f>
        <v>0.009257372705274</v>
      </c>
      <c r="AI1096" s="11" t="n">
        <f aca="false">'Daily Data'!O1095</f>
        <v>-0.00501362346491412</v>
      </c>
      <c r="AJ1096" s="11" t="n">
        <f aca="false">'Daily Data'!Q1095</f>
        <v>0.00150027715739371</v>
      </c>
      <c r="AK1096" s="11" t="n">
        <f aca="false">'Daily Data'!R1095</f>
        <v>0.009257372705274</v>
      </c>
      <c r="AM1096" s="11" t="n">
        <f aca="false">'Daily Data'!P1095</f>
        <v>0.00237152455219465</v>
      </c>
      <c r="AN1096" s="11" t="n">
        <f aca="false">'Daily Data'!Q1095</f>
        <v>0.00150027715739371</v>
      </c>
      <c r="AO1096" s="11" t="n">
        <f aca="false">'Daily Data'!R1095</f>
        <v>0.009257372705274</v>
      </c>
      <c r="AQ1096" s="11" t="n">
        <f aca="false">'Daily Data'!O1095</f>
        <v>-0.00501362346491412</v>
      </c>
      <c r="AR1096" s="11" t="n">
        <f aca="false">'Daily Data'!P1095</f>
        <v>0.00237152455219465</v>
      </c>
      <c r="AS1096" s="11" t="n">
        <f aca="false">'Daily Data'!Q1095</f>
        <v>0.00150027715739371</v>
      </c>
      <c r="AT1096" s="11" t="n">
        <f aca="false">'Daily Data'!R1095</f>
        <v>0.009257372705274</v>
      </c>
    </row>
    <row r="1097" customFormat="false" ht="15" hidden="false" customHeight="false" outlineLevel="0" collapsed="false">
      <c r="A1097" s="11" t="n">
        <f aca="false">'Daily Data'!O1096</f>
        <v>-0.00828817278410847</v>
      </c>
      <c r="C1097" s="11" t="n">
        <f aca="false">'Daily Data'!P1096</f>
        <v>-7.53968253968254E-006</v>
      </c>
      <c r="E1097" s="11" t="n">
        <f aca="false">'Daily Data'!Q1096</f>
        <v>0.000784853344401658</v>
      </c>
      <c r="G1097" s="11" t="n">
        <f aca="false">'Daily Data'!R1096</f>
        <v>0.00309274312374548</v>
      </c>
      <c r="I1097" s="11" t="n">
        <f aca="false">'Daily Data'!O1096</f>
        <v>-0.00828817278410847</v>
      </c>
      <c r="J1097" s="11" t="n">
        <f aca="false">'Daily Data'!P1096</f>
        <v>-7.53968253968254E-006</v>
      </c>
      <c r="L1097" s="11" t="n">
        <f aca="false">'Daily Data'!O1096</f>
        <v>-0.00828817278410847</v>
      </c>
      <c r="M1097" s="11" t="n">
        <f aca="false">'Daily Data'!Q1096</f>
        <v>0.000784853344401658</v>
      </c>
      <c r="O1097" s="11" t="n">
        <f aca="false">'Daily Data'!O1096</f>
        <v>-0.00828817278410847</v>
      </c>
      <c r="P1097" s="11" t="n">
        <f aca="false">'Daily Data'!R1096</f>
        <v>0.00309274312374548</v>
      </c>
      <c r="R1097" s="11" t="n">
        <f aca="false">'Daily Data'!P1096</f>
        <v>-7.53968253968254E-006</v>
      </c>
      <c r="S1097" s="11" t="n">
        <f aca="false">'Daily Data'!Q1096</f>
        <v>0.000784853344401658</v>
      </c>
      <c r="U1097" s="11" t="n">
        <f aca="false">'Daily Data'!P1096</f>
        <v>-7.53968253968254E-006</v>
      </c>
      <c r="V1097" s="11" t="n">
        <f aca="false">'Daily Data'!R1096</f>
        <v>0.00309274312374548</v>
      </c>
      <c r="X1097" s="11" t="n">
        <f aca="false">'Daily Data'!Q1096</f>
        <v>0.000784853344401658</v>
      </c>
      <c r="Y1097" s="11" t="n">
        <f aca="false">'Daily Data'!R1096</f>
        <v>0.00309274312374548</v>
      </c>
      <c r="AA1097" s="11" t="n">
        <f aca="false">'Daily Data'!O1096</f>
        <v>-0.00828817278410847</v>
      </c>
      <c r="AB1097" s="11" t="n">
        <f aca="false">'Daily Data'!P1096</f>
        <v>-7.53968253968254E-006</v>
      </c>
      <c r="AC1097" s="11" t="n">
        <f aca="false">'Daily Data'!Q1096</f>
        <v>0.000784853344401658</v>
      </c>
      <c r="AE1097" s="11" t="n">
        <f aca="false">'Daily Data'!O1096</f>
        <v>-0.00828817278410847</v>
      </c>
      <c r="AF1097" s="11" t="n">
        <f aca="false">'Daily Data'!P1096</f>
        <v>-7.53968253968254E-006</v>
      </c>
      <c r="AG1097" s="11" t="n">
        <f aca="false">'Daily Data'!R1096</f>
        <v>0.00309274312374548</v>
      </c>
      <c r="AI1097" s="11" t="n">
        <f aca="false">'Daily Data'!O1096</f>
        <v>-0.00828817278410847</v>
      </c>
      <c r="AJ1097" s="11" t="n">
        <f aca="false">'Daily Data'!Q1096</f>
        <v>0.000784853344401658</v>
      </c>
      <c r="AK1097" s="11" t="n">
        <f aca="false">'Daily Data'!R1096</f>
        <v>0.00309274312374548</v>
      </c>
      <c r="AM1097" s="11" t="n">
        <f aca="false">'Daily Data'!P1096</f>
        <v>-7.53968253968254E-006</v>
      </c>
      <c r="AN1097" s="11" t="n">
        <f aca="false">'Daily Data'!Q1096</f>
        <v>0.000784853344401658</v>
      </c>
      <c r="AO1097" s="11" t="n">
        <f aca="false">'Daily Data'!R1096</f>
        <v>0.00309274312374548</v>
      </c>
      <c r="AQ1097" s="11" t="n">
        <f aca="false">'Daily Data'!O1096</f>
        <v>-0.00828817278410847</v>
      </c>
      <c r="AR1097" s="11" t="n">
        <f aca="false">'Daily Data'!P1096</f>
        <v>-7.53968253968254E-006</v>
      </c>
      <c r="AS1097" s="11" t="n">
        <f aca="false">'Daily Data'!Q1096</f>
        <v>0.000784853344401658</v>
      </c>
      <c r="AT1097" s="11" t="n">
        <f aca="false">'Daily Data'!R1096</f>
        <v>0.00309274312374548</v>
      </c>
    </row>
    <row r="1098" customFormat="false" ht="15" hidden="false" customHeight="false" outlineLevel="0" collapsed="false">
      <c r="A1098" s="11" t="n">
        <f aca="false">'Daily Data'!O1097</f>
        <v>0.0205204573110717</v>
      </c>
      <c r="C1098" s="11" t="n">
        <f aca="false">'Daily Data'!P1097</f>
        <v>0.00394815651999187</v>
      </c>
      <c r="E1098" s="11" t="n">
        <f aca="false">'Daily Data'!Q1097</f>
        <v>0.00308034630320848</v>
      </c>
      <c r="G1098" s="11" t="n">
        <f aca="false">'Daily Data'!R1097</f>
        <v>-0.0137121591494316</v>
      </c>
      <c r="I1098" s="11" t="n">
        <f aca="false">'Daily Data'!O1097</f>
        <v>0.0205204573110717</v>
      </c>
      <c r="J1098" s="11" t="n">
        <f aca="false">'Daily Data'!P1097</f>
        <v>0.00394815651999187</v>
      </c>
      <c r="L1098" s="11" t="n">
        <f aca="false">'Daily Data'!O1097</f>
        <v>0.0205204573110717</v>
      </c>
      <c r="M1098" s="11" t="n">
        <f aca="false">'Daily Data'!Q1097</f>
        <v>0.00308034630320848</v>
      </c>
      <c r="O1098" s="11" t="n">
        <f aca="false">'Daily Data'!O1097</f>
        <v>0.0205204573110717</v>
      </c>
      <c r="P1098" s="11" t="n">
        <f aca="false">'Daily Data'!R1097</f>
        <v>-0.0137121591494316</v>
      </c>
      <c r="R1098" s="11" t="n">
        <f aca="false">'Daily Data'!P1097</f>
        <v>0.00394815651999187</v>
      </c>
      <c r="S1098" s="11" t="n">
        <f aca="false">'Daily Data'!Q1097</f>
        <v>0.00308034630320848</v>
      </c>
      <c r="U1098" s="11" t="n">
        <f aca="false">'Daily Data'!P1097</f>
        <v>0.00394815651999187</v>
      </c>
      <c r="V1098" s="11" t="n">
        <f aca="false">'Daily Data'!R1097</f>
        <v>-0.0137121591494316</v>
      </c>
      <c r="X1098" s="11" t="n">
        <f aca="false">'Daily Data'!Q1097</f>
        <v>0.00308034630320848</v>
      </c>
      <c r="Y1098" s="11" t="n">
        <f aca="false">'Daily Data'!R1097</f>
        <v>-0.0137121591494316</v>
      </c>
      <c r="AA1098" s="11" t="n">
        <f aca="false">'Daily Data'!O1097</f>
        <v>0.0205204573110717</v>
      </c>
      <c r="AB1098" s="11" t="n">
        <f aca="false">'Daily Data'!P1097</f>
        <v>0.00394815651999187</v>
      </c>
      <c r="AC1098" s="11" t="n">
        <f aca="false">'Daily Data'!Q1097</f>
        <v>0.00308034630320848</v>
      </c>
      <c r="AE1098" s="11" t="n">
        <f aca="false">'Daily Data'!O1097</f>
        <v>0.0205204573110717</v>
      </c>
      <c r="AF1098" s="11" t="n">
        <f aca="false">'Daily Data'!P1097</f>
        <v>0.00394815651999187</v>
      </c>
      <c r="AG1098" s="11" t="n">
        <f aca="false">'Daily Data'!R1097</f>
        <v>-0.0137121591494316</v>
      </c>
      <c r="AI1098" s="11" t="n">
        <f aca="false">'Daily Data'!O1097</f>
        <v>0.0205204573110717</v>
      </c>
      <c r="AJ1098" s="11" t="n">
        <f aca="false">'Daily Data'!Q1097</f>
        <v>0.00308034630320848</v>
      </c>
      <c r="AK1098" s="11" t="n">
        <f aca="false">'Daily Data'!R1097</f>
        <v>-0.0137121591494316</v>
      </c>
      <c r="AM1098" s="11" t="n">
        <f aca="false">'Daily Data'!P1097</f>
        <v>0.00394815651999187</v>
      </c>
      <c r="AN1098" s="11" t="n">
        <f aca="false">'Daily Data'!Q1097</f>
        <v>0.00308034630320848</v>
      </c>
      <c r="AO1098" s="11" t="n">
        <f aca="false">'Daily Data'!R1097</f>
        <v>-0.0137121591494316</v>
      </c>
      <c r="AQ1098" s="11" t="n">
        <f aca="false">'Daily Data'!O1097</f>
        <v>0.0205204573110717</v>
      </c>
      <c r="AR1098" s="11" t="n">
        <f aca="false">'Daily Data'!P1097</f>
        <v>0.00394815651999187</v>
      </c>
      <c r="AS1098" s="11" t="n">
        <f aca="false">'Daily Data'!Q1097</f>
        <v>0.00308034630320848</v>
      </c>
      <c r="AT1098" s="11" t="n">
        <f aca="false">'Daily Data'!R1097</f>
        <v>-0.0137121591494316</v>
      </c>
    </row>
    <row r="1099" customFormat="false" ht="15" hidden="false" customHeight="false" outlineLevel="0" collapsed="false">
      <c r="A1099" s="11" t="n">
        <f aca="false">'Daily Data'!O1098</f>
        <v>-0.00444942690923715</v>
      </c>
      <c r="C1099" s="11" t="n">
        <f aca="false">'Daily Data'!P1098</f>
        <v>-7.53968253968254E-006</v>
      </c>
      <c r="E1099" s="11" t="n">
        <f aca="false">'Daily Data'!Q1098</f>
        <v>0.000229258801950082</v>
      </c>
      <c r="G1099" s="11" t="n">
        <f aca="false">'Daily Data'!R1098</f>
        <v>0.0171740130773621</v>
      </c>
      <c r="I1099" s="11" t="n">
        <f aca="false">'Daily Data'!O1098</f>
        <v>-0.00444942690923715</v>
      </c>
      <c r="J1099" s="11" t="n">
        <f aca="false">'Daily Data'!P1098</f>
        <v>-7.53968253968254E-006</v>
      </c>
      <c r="L1099" s="11" t="n">
        <f aca="false">'Daily Data'!O1098</f>
        <v>-0.00444942690923715</v>
      </c>
      <c r="M1099" s="11" t="n">
        <f aca="false">'Daily Data'!Q1098</f>
        <v>0.000229258801950082</v>
      </c>
      <c r="O1099" s="11" t="n">
        <f aca="false">'Daily Data'!O1098</f>
        <v>-0.00444942690923715</v>
      </c>
      <c r="P1099" s="11" t="n">
        <f aca="false">'Daily Data'!R1098</f>
        <v>0.0171740130773621</v>
      </c>
      <c r="R1099" s="11" t="n">
        <f aca="false">'Daily Data'!P1098</f>
        <v>-7.53968253968254E-006</v>
      </c>
      <c r="S1099" s="11" t="n">
        <f aca="false">'Daily Data'!Q1098</f>
        <v>0.000229258801950082</v>
      </c>
      <c r="U1099" s="11" t="n">
        <f aca="false">'Daily Data'!P1098</f>
        <v>-7.53968253968254E-006</v>
      </c>
      <c r="V1099" s="11" t="n">
        <f aca="false">'Daily Data'!R1098</f>
        <v>0.0171740130773621</v>
      </c>
      <c r="X1099" s="11" t="n">
        <f aca="false">'Daily Data'!Q1098</f>
        <v>0.000229258801950082</v>
      </c>
      <c r="Y1099" s="11" t="n">
        <f aca="false">'Daily Data'!R1098</f>
        <v>0.0171740130773621</v>
      </c>
      <c r="AA1099" s="11" t="n">
        <f aca="false">'Daily Data'!O1098</f>
        <v>-0.00444942690923715</v>
      </c>
      <c r="AB1099" s="11" t="n">
        <f aca="false">'Daily Data'!P1098</f>
        <v>-7.53968253968254E-006</v>
      </c>
      <c r="AC1099" s="11" t="n">
        <f aca="false">'Daily Data'!Q1098</f>
        <v>0.000229258801950082</v>
      </c>
      <c r="AE1099" s="11" t="n">
        <f aca="false">'Daily Data'!O1098</f>
        <v>-0.00444942690923715</v>
      </c>
      <c r="AF1099" s="11" t="n">
        <f aca="false">'Daily Data'!P1098</f>
        <v>-7.53968253968254E-006</v>
      </c>
      <c r="AG1099" s="11" t="n">
        <f aca="false">'Daily Data'!R1098</f>
        <v>0.0171740130773621</v>
      </c>
      <c r="AI1099" s="11" t="n">
        <f aca="false">'Daily Data'!O1098</f>
        <v>-0.00444942690923715</v>
      </c>
      <c r="AJ1099" s="11" t="n">
        <f aca="false">'Daily Data'!Q1098</f>
        <v>0.000229258801950082</v>
      </c>
      <c r="AK1099" s="11" t="n">
        <f aca="false">'Daily Data'!R1098</f>
        <v>0.0171740130773621</v>
      </c>
      <c r="AM1099" s="11" t="n">
        <f aca="false">'Daily Data'!P1098</f>
        <v>-7.53968253968254E-006</v>
      </c>
      <c r="AN1099" s="11" t="n">
        <f aca="false">'Daily Data'!Q1098</f>
        <v>0.000229258801950082</v>
      </c>
      <c r="AO1099" s="11" t="n">
        <f aca="false">'Daily Data'!R1098</f>
        <v>0.0171740130773621</v>
      </c>
      <c r="AQ1099" s="11" t="n">
        <f aca="false">'Daily Data'!O1098</f>
        <v>-0.00444942690923715</v>
      </c>
      <c r="AR1099" s="11" t="n">
        <f aca="false">'Daily Data'!P1098</f>
        <v>-7.53968253968254E-006</v>
      </c>
      <c r="AS1099" s="11" t="n">
        <f aca="false">'Daily Data'!Q1098</f>
        <v>0.000229258801950082</v>
      </c>
      <c r="AT1099" s="11" t="n">
        <f aca="false">'Daily Data'!R1098</f>
        <v>0.0171740130773621</v>
      </c>
    </row>
    <row r="1100" customFormat="false" ht="15" hidden="false" customHeight="false" outlineLevel="0" collapsed="false">
      <c r="A1100" s="11" t="n">
        <f aca="false">'Daily Data'!O1099</f>
        <v>0.00376063656639132</v>
      </c>
      <c r="C1100" s="11" t="n">
        <f aca="false">'Daily Data'!P1099</f>
        <v>0.00944872509287404</v>
      </c>
      <c r="E1100" s="11" t="n">
        <f aca="false">'Daily Data'!Q1099</f>
        <v>0.00890975829725833</v>
      </c>
      <c r="G1100" s="11" t="n">
        <f aca="false">'Daily Data'!R1099</f>
        <v>0.00690528360465787</v>
      </c>
      <c r="I1100" s="11" t="n">
        <f aca="false">'Daily Data'!O1099</f>
        <v>0.00376063656639132</v>
      </c>
      <c r="J1100" s="11" t="n">
        <f aca="false">'Daily Data'!P1099</f>
        <v>0.00944872509287404</v>
      </c>
      <c r="L1100" s="11" t="n">
        <f aca="false">'Daily Data'!O1099</f>
        <v>0.00376063656639132</v>
      </c>
      <c r="M1100" s="11" t="n">
        <f aca="false">'Daily Data'!Q1099</f>
        <v>0.00890975829725833</v>
      </c>
      <c r="O1100" s="11" t="n">
        <f aca="false">'Daily Data'!O1099</f>
        <v>0.00376063656639132</v>
      </c>
      <c r="P1100" s="11" t="n">
        <f aca="false">'Daily Data'!R1099</f>
        <v>0.00690528360465787</v>
      </c>
      <c r="R1100" s="11" t="n">
        <f aca="false">'Daily Data'!P1099</f>
        <v>0.00944872509287404</v>
      </c>
      <c r="S1100" s="11" t="n">
        <f aca="false">'Daily Data'!Q1099</f>
        <v>0.00890975829725833</v>
      </c>
      <c r="U1100" s="11" t="n">
        <f aca="false">'Daily Data'!P1099</f>
        <v>0.00944872509287404</v>
      </c>
      <c r="V1100" s="11" t="n">
        <f aca="false">'Daily Data'!R1099</f>
        <v>0.00690528360465787</v>
      </c>
      <c r="X1100" s="11" t="n">
        <f aca="false">'Daily Data'!Q1099</f>
        <v>0.00890975829725833</v>
      </c>
      <c r="Y1100" s="11" t="n">
        <f aca="false">'Daily Data'!R1099</f>
        <v>0.00690528360465787</v>
      </c>
      <c r="AA1100" s="11" t="n">
        <f aca="false">'Daily Data'!O1099</f>
        <v>0.00376063656639132</v>
      </c>
      <c r="AB1100" s="11" t="n">
        <f aca="false">'Daily Data'!P1099</f>
        <v>0.00944872509287404</v>
      </c>
      <c r="AC1100" s="11" t="n">
        <f aca="false">'Daily Data'!Q1099</f>
        <v>0.00890975829725833</v>
      </c>
      <c r="AE1100" s="11" t="n">
        <f aca="false">'Daily Data'!O1099</f>
        <v>0.00376063656639132</v>
      </c>
      <c r="AF1100" s="11" t="n">
        <f aca="false">'Daily Data'!P1099</f>
        <v>0.00944872509287404</v>
      </c>
      <c r="AG1100" s="11" t="n">
        <f aca="false">'Daily Data'!R1099</f>
        <v>0.00690528360465787</v>
      </c>
      <c r="AI1100" s="11" t="n">
        <f aca="false">'Daily Data'!O1099</f>
        <v>0.00376063656639132</v>
      </c>
      <c r="AJ1100" s="11" t="n">
        <f aca="false">'Daily Data'!Q1099</f>
        <v>0.00890975829725833</v>
      </c>
      <c r="AK1100" s="11" t="n">
        <f aca="false">'Daily Data'!R1099</f>
        <v>0.00690528360465787</v>
      </c>
      <c r="AM1100" s="11" t="n">
        <f aca="false">'Daily Data'!P1099</f>
        <v>0.00944872509287404</v>
      </c>
      <c r="AN1100" s="11" t="n">
        <f aca="false">'Daily Data'!Q1099</f>
        <v>0.00890975829725833</v>
      </c>
      <c r="AO1100" s="11" t="n">
        <f aca="false">'Daily Data'!R1099</f>
        <v>0.00690528360465787</v>
      </c>
      <c r="AQ1100" s="11" t="n">
        <f aca="false">'Daily Data'!O1099</f>
        <v>0.00376063656639132</v>
      </c>
      <c r="AR1100" s="11" t="n">
        <f aca="false">'Daily Data'!P1099</f>
        <v>0.00944872509287404</v>
      </c>
      <c r="AS1100" s="11" t="n">
        <f aca="false">'Daily Data'!Q1099</f>
        <v>0.00890975829725833</v>
      </c>
      <c r="AT1100" s="11" t="n">
        <f aca="false">'Daily Data'!R1099</f>
        <v>0.00690528360465787</v>
      </c>
    </row>
    <row r="1101" customFormat="false" ht="15" hidden="false" customHeight="false" outlineLevel="0" collapsed="false">
      <c r="A1101" s="11" t="n">
        <f aca="false">'Daily Data'!O1100</f>
        <v>-0.00254093443150332</v>
      </c>
      <c r="C1101" s="11" t="n">
        <f aca="false">'Daily Data'!P1100</f>
        <v>0.000773100442362738</v>
      </c>
      <c r="E1101" s="11" t="n">
        <f aca="false">'Daily Data'!Q1100</f>
        <v>0.000852843579095052</v>
      </c>
      <c r="G1101" s="11" t="n">
        <f aca="false">'Daily Data'!R1100</f>
        <v>-0.00399243588121727</v>
      </c>
      <c r="I1101" s="11" t="n">
        <f aca="false">'Daily Data'!O1100</f>
        <v>-0.00254093443150332</v>
      </c>
      <c r="J1101" s="11" t="n">
        <f aca="false">'Daily Data'!P1100</f>
        <v>0.000773100442362738</v>
      </c>
      <c r="L1101" s="11" t="n">
        <f aca="false">'Daily Data'!O1100</f>
        <v>-0.00254093443150332</v>
      </c>
      <c r="M1101" s="11" t="n">
        <f aca="false">'Daily Data'!Q1100</f>
        <v>0.000852843579095052</v>
      </c>
      <c r="O1101" s="11" t="n">
        <f aca="false">'Daily Data'!O1100</f>
        <v>-0.00254093443150332</v>
      </c>
      <c r="P1101" s="11" t="n">
        <f aca="false">'Daily Data'!R1100</f>
        <v>-0.00399243588121727</v>
      </c>
      <c r="R1101" s="11" t="n">
        <f aca="false">'Daily Data'!P1100</f>
        <v>0.000773100442362738</v>
      </c>
      <c r="S1101" s="11" t="n">
        <f aca="false">'Daily Data'!Q1100</f>
        <v>0.000852843579095052</v>
      </c>
      <c r="U1101" s="11" t="n">
        <f aca="false">'Daily Data'!P1100</f>
        <v>0.000773100442362738</v>
      </c>
      <c r="V1101" s="11" t="n">
        <f aca="false">'Daily Data'!R1100</f>
        <v>-0.00399243588121727</v>
      </c>
      <c r="X1101" s="11" t="n">
        <f aca="false">'Daily Data'!Q1100</f>
        <v>0.000852843579095052</v>
      </c>
      <c r="Y1101" s="11" t="n">
        <f aca="false">'Daily Data'!R1100</f>
        <v>-0.00399243588121727</v>
      </c>
      <c r="AA1101" s="11" t="n">
        <f aca="false">'Daily Data'!O1100</f>
        <v>-0.00254093443150332</v>
      </c>
      <c r="AB1101" s="11" t="n">
        <f aca="false">'Daily Data'!P1100</f>
        <v>0.000773100442362738</v>
      </c>
      <c r="AC1101" s="11" t="n">
        <f aca="false">'Daily Data'!Q1100</f>
        <v>0.000852843579095052</v>
      </c>
      <c r="AE1101" s="11" t="n">
        <f aca="false">'Daily Data'!O1100</f>
        <v>-0.00254093443150332</v>
      </c>
      <c r="AF1101" s="11" t="n">
        <f aca="false">'Daily Data'!P1100</f>
        <v>0.000773100442362738</v>
      </c>
      <c r="AG1101" s="11" t="n">
        <f aca="false">'Daily Data'!R1100</f>
        <v>-0.00399243588121727</v>
      </c>
      <c r="AI1101" s="11" t="n">
        <f aca="false">'Daily Data'!O1100</f>
        <v>-0.00254093443150332</v>
      </c>
      <c r="AJ1101" s="11" t="n">
        <f aca="false">'Daily Data'!Q1100</f>
        <v>0.000852843579095052</v>
      </c>
      <c r="AK1101" s="11" t="n">
        <f aca="false">'Daily Data'!R1100</f>
        <v>-0.00399243588121727</v>
      </c>
      <c r="AM1101" s="11" t="n">
        <f aca="false">'Daily Data'!P1100</f>
        <v>0.000773100442362738</v>
      </c>
      <c r="AN1101" s="11" t="n">
        <f aca="false">'Daily Data'!Q1100</f>
        <v>0.000852843579095052</v>
      </c>
      <c r="AO1101" s="11" t="n">
        <f aca="false">'Daily Data'!R1100</f>
        <v>-0.00399243588121727</v>
      </c>
      <c r="AQ1101" s="11" t="n">
        <f aca="false">'Daily Data'!O1100</f>
        <v>-0.00254093443150332</v>
      </c>
      <c r="AR1101" s="11" t="n">
        <f aca="false">'Daily Data'!P1100</f>
        <v>0.000773100442362738</v>
      </c>
      <c r="AS1101" s="11" t="n">
        <f aca="false">'Daily Data'!Q1100</f>
        <v>0.000852843579095052</v>
      </c>
      <c r="AT1101" s="11" t="n">
        <f aca="false">'Daily Data'!R1100</f>
        <v>-0.00399243588121727</v>
      </c>
    </row>
    <row r="1102" customFormat="false" ht="15" hidden="false" customHeight="false" outlineLevel="0" collapsed="false">
      <c r="A1102" s="11" t="n">
        <f aca="false">'Daily Data'!O1101</f>
        <v>-0.00288216448050798</v>
      </c>
      <c r="C1102" s="11" t="n">
        <f aca="false">'Daily Data'!P1101</f>
        <v>-0.000787570883787715</v>
      </c>
      <c r="E1102" s="11" t="n">
        <f aca="false">'Daily Data'!Q1101</f>
        <v>-0.000398286791011106</v>
      </c>
      <c r="G1102" s="11" t="n">
        <f aca="false">'Daily Data'!R1101</f>
        <v>-0.000621900747032768</v>
      </c>
      <c r="I1102" s="11" t="n">
        <f aca="false">'Daily Data'!O1101</f>
        <v>-0.00288216448050798</v>
      </c>
      <c r="J1102" s="11" t="n">
        <f aca="false">'Daily Data'!P1101</f>
        <v>-0.000787570883787715</v>
      </c>
      <c r="L1102" s="11" t="n">
        <f aca="false">'Daily Data'!O1101</f>
        <v>-0.00288216448050798</v>
      </c>
      <c r="M1102" s="11" t="n">
        <f aca="false">'Daily Data'!Q1101</f>
        <v>-0.000398286791011106</v>
      </c>
      <c r="O1102" s="11" t="n">
        <f aca="false">'Daily Data'!O1101</f>
        <v>-0.00288216448050798</v>
      </c>
      <c r="P1102" s="11" t="n">
        <f aca="false">'Daily Data'!R1101</f>
        <v>-0.000621900747032768</v>
      </c>
      <c r="R1102" s="11" t="n">
        <f aca="false">'Daily Data'!P1101</f>
        <v>-0.000787570883787715</v>
      </c>
      <c r="S1102" s="11" t="n">
        <f aca="false">'Daily Data'!Q1101</f>
        <v>-0.000398286791011106</v>
      </c>
      <c r="U1102" s="11" t="n">
        <f aca="false">'Daily Data'!P1101</f>
        <v>-0.000787570883787715</v>
      </c>
      <c r="V1102" s="11" t="n">
        <f aca="false">'Daily Data'!R1101</f>
        <v>-0.000621900747032768</v>
      </c>
      <c r="X1102" s="11" t="n">
        <f aca="false">'Daily Data'!Q1101</f>
        <v>-0.000398286791011106</v>
      </c>
      <c r="Y1102" s="11" t="n">
        <f aca="false">'Daily Data'!R1101</f>
        <v>-0.000621900747032768</v>
      </c>
      <c r="AA1102" s="11" t="n">
        <f aca="false">'Daily Data'!O1101</f>
        <v>-0.00288216448050798</v>
      </c>
      <c r="AB1102" s="11" t="n">
        <f aca="false">'Daily Data'!P1101</f>
        <v>-0.000787570883787715</v>
      </c>
      <c r="AC1102" s="11" t="n">
        <f aca="false">'Daily Data'!Q1101</f>
        <v>-0.000398286791011106</v>
      </c>
      <c r="AE1102" s="11" t="n">
        <f aca="false">'Daily Data'!O1101</f>
        <v>-0.00288216448050798</v>
      </c>
      <c r="AF1102" s="11" t="n">
        <f aca="false">'Daily Data'!P1101</f>
        <v>-0.000787570883787715</v>
      </c>
      <c r="AG1102" s="11" t="n">
        <f aca="false">'Daily Data'!R1101</f>
        <v>-0.000621900747032768</v>
      </c>
      <c r="AI1102" s="11" t="n">
        <f aca="false">'Daily Data'!O1101</f>
        <v>-0.00288216448050798</v>
      </c>
      <c r="AJ1102" s="11" t="n">
        <f aca="false">'Daily Data'!Q1101</f>
        <v>-0.000398286791011106</v>
      </c>
      <c r="AK1102" s="11" t="n">
        <f aca="false">'Daily Data'!R1101</f>
        <v>-0.000621900747032768</v>
      </c>
      <c r="AM1102" s="11" t="n">
        <f aca="false">'Daily Data'!P1101</f>
        <v>-0.000787570883787715</v>
      </c>
      <c r="AN1102" s="11" t="n">
        <f aca="false">'Daily Data'!Q1101</f>
        <v>-0.000398286791011106</v>
      </c>
      <c r="AO1102" s="11" t="n">
        <f aca="false">'Daily Data'!R1101</f>
        <v>-0.000621900747032768</v>
      </c>
      <c r="AQ1102" s="11" t="n">
        <f aca="false">'Daily Data'!O1101</f>
        <v>-0.00288216448050798</v>
      </c>
      <c r="AR1102" s="11" t="n">
        <f aca="false">'Daily Data'!P1101</f>
        <v>-0.000787570883787715</v>
      </c>
      <c r="AS1102" s="11" t="n">
        <f aca="false">'Daily Data'!Q1101</f>
        <v>-0.000398286791011106</v>
      </c>
      <c r="AT1102" s="11" t="n">
        <f aca="false">'Daily Data'!R1101</f>
        <v>-0.000621900747032768</v>
      </c>
    </row>
    <row r="1103" customFormat="false" ht="15" hidden="false" customHeight="false" outlineLevel="0" collapsed="false">
      <c r="A1103" s="11" t="n">
        <f aca="false">'Daily Data'!O1102</f>
        <v>0.00463522235564446</v>
      </c>
      <c r="C1103" s="11" t="n">
        <f aca="false">'Daily Data'!P1102</f>
        <v>0.00779886156648453</v>
      </c>
      <c r="E1103" s="11" t="n">
        <f aca="false">'Daily Data'!Q1102</f>
        <v>0.00472000312099414</v>
      </c>
      <c r="G1103" s="11" t="n">
        <f aca="false">'Daily Data'!R1102</f>
        <v>-0.00507538584791927</v>
      </c>
      <c r="I1103" s="11" t="n">
        <f aca="false">'Daily Data'!O1102</f>
        <v>0.00463522235564446</v>
      </c>
      <c r="J1103" s="11" t="n">
        <f aca="false">'Daily Data'!P1102</f>
        <v>0.00779886156648453</v>
      </c>
      <c r="L1103" s="11" t="n">
        <f aca="false">'Daily Data'!O1102</f>
        <v>0.00463522235564446</v>
      </c>
      <c r="M1103" s="11" t="n">
        <f aca="false">'Daily Data'!Q1102</f>
        <v>0.00472000312099414</v>
      </c>
      <c r="O1103" s="11" t="n">
        <f aca="false">'Daily Data'!O1102</f>
        <v>0.00463522235564446</v>
      </c>
      <c r="P1103" s="11" t="n">
        <f aca="false">'Daily Data'!R1102</f>
        <v>-0.00507538584791927</v>
      </c>
      <c r="R1103" s="11" t="n">
        <f aca="false">'Daily Data'!P1102</f>
        <v>0.00779886156648453</v>
      </c>
      <c r="S1103" s="11" t="n">
        <f aca="false">'Daily Data'!Q1102</f>
        <v>0.00472000312099414</v>
      </c>
      <c r="U1103" s="11" t="n">
        <f aca="false">'Daily Data'!P1102</f>
        <v>0.00779886156648453</v>
      </c>
      <c r="V1103" s="11" t="n">
        <f aca="false">'Daily Data'!R1102</f>
        <v>-0.00507538584791927</v>
      </c>
      <c r="X1103" s="11" t="n">
        <f aca="false">'Daily Data'!Q1102</f>
        <v>0.00472000312099414</v>
      </c>
      <c r="Y1103" s="11" t="n">
        <f aca="false">'Daily Data'!R1102</f>
        <v>-0.00507538584791927</v>
      </c>
      <c r="AA1103" s="11" t="n">
        <f aca="false">'Daily Data'!O1102</f>
        <v>0.00463522235564446</v>
      </c>
      <c r="AB1103" s="11" t="n">
        <f aca="false">'Daily Data'!P1102</f>
        <v>0.00779886156648453</v>
      </c>
      <c r="AC1103" s="11" t="n">
        <f aca="false">'Daily Data'!Q1102</f>
        <v>0.00472000312099414</v>
      </c>
      <c r="AE1103" s="11" t="n">
        <f aca="false">'Daily Data'!O1102</f>
        <v>0.00463522235564446</v>
      </c>
      <c r="AF1103" s="11" t="n">
        <f aca="false">'Daily Data'!P1102</f>
        <v>0.00779886156648453</v>
      </c>
      <c r="AG1103" s="11" t="n">
        <f aca="false">'Daily Data'!R1102</f>
        <v>-0.00507538584791927</v>
      </c>
      <c r="AI1103" s="11" t="n">
        <f aca="false">'Daily Data'!O1102</f>
        <v>0.00463522235564446</v>
      </c>
      <c r="AJ1103" s="11" t="n">
        <f aca="false">'Daily Data'!Q1102</f>
        <v>0.00472000312099414</v>
      </c>
      <c r="AK1103" s="11" t="n">
        <f aca="false">'Daily Data'!R1102</f>
        <v>-0.00507538584791927</v>
      </c>
      <c r="AM1103" s="11" t="n">
        <f aca="false">'Daily Data'!P1102</f>
        <v>0.00779886156648453</v>
      </c>
      <c r="AN1103" s="11" t="n">
        <f aca="false">'Daily Data'!Q1102</f>
        <v>0.00472000312099414</v>
      </c>
      <c r="AO1103" s="11" t="n">
        <f aca="false">'Daily Data'!R1102</f>
        <v>-0.00507538584791927</v>
      </c>
      <c r="AQ1103" s="11" t="n">
        <f aca="false">'Daily Data'!O1102</f>
        <v>0.00463522235564446</v>
      </c>
      <c r="AR1103" s="11" t="n">
        <f aca="false">'Daily Data'!P1102</f>
        <v>0.00779886156648453</v>
      </c>
      <c r="AS1103" s="11" t="n">
        <f aca="false">'Daily Data'!Q1102</f>
        <v>0.00472000312099414</v>
      </c>
      <c r="AT1103" s="11" t="n">
        <f aca="false">'Daily Data'!R1102</f>
        <v>-0.00507538584791927</v>
      </c>
    </row>
    <row r="1104" customFormat="false" ht="15" hidden="false" customHeight="false" outlineLevel="0" collapsed="false">
      <c r="A1104" s="11" t="n">
        <f aca="false">'Daily Data'!O1103</f>
        <v>-0.00777502228061282</v>
      </c>
      <c r="C1104" s="11" t="n">
        <f aca="false">'Daily Data'!P1103</f>
        <v>-0.00388050637502617</v>
      </c>
      <c r="E1104" s="11" t="n">
        <f aca="false">'Daily Data'!Q1103</f>
        <v>-0.0004331719253881</v>
      </c>
      <c r="G1104" s="11" t="n">
        <f aca="false">'Daily Data'!R1103</f>
        <v>0.0028557603460932</v>
      </c>
      <c r="I1104" s="11" t="n">
        <f aca="false">'Daily Data'!O1103</f>
        <v>-0.00777502228061282</v>
      </c>
      <c r="J1104" s="11" t="n">
        <f aca="false">'Daily Data'!P1103</f>
        <v>-0.00388050637502617</v>
      </c>
      <c r="L1104" s="11" t="n">
        <f aca="false">'Daily Data'!O1103</f>
        <v>-0.00777502228061282</v>
      </c>
      <c r="M1104" s="11" t="n">
        <f aca="false">'Daily Data'!Q1103</f>
        <v>-0.0004331719253881</v>
      </c>
      <c r="O1104" s="11" t="n">
        <f aca="false">'Daily Data'!O1103</f>
        <v>-0.00777502228061282</v>
      </c>
      <c r="P1104" s="11" t="n">
        <f aca="false">'Daily Data'!R1103</f>
        <v>0.0028557603460932</v>
      </c>
      <c r="R1104" s="11" t="n">
        <f aca="false">'Daily Data'!P1103</f>
        <v>-0.00388050637502617</v>
      </c>
      <c r="S1104" s="11" t="n">
        <f aca="false">'Daily Data'!Q1103</f>
        <v>-0.0004331719253881</v>
      </c>
      <c r="U1104" s="11" t="n">
        <f aca="false">'Daily Data'!P1103</f>
        <v>-0.00388050637502617</v>
      </c>
      <c r="V1104" s="11" t="n">
        <f aca="false">'Daily Data'!R1103</f>
        <v>0.0028557603460932</v>
      </c>
      <c r="X1104" s="11" t="n">
        <f aca="false">'Daily Data'!Q1103</f>
        <v>-0.0004331719253881</v>
      </c>
      <c r="Y1104" s="11" t="n">
        <f aca="false">'Daily Data'!R1103</f>
        <v>0.0028557603460932</v>
      </c>
      <c r="AA1104" s="11" t="n">
        <f aca="false">'Daily Data'!O1103</f>
        <v>-0.00777502228061282</v>
      </c>
      <c r="AB1104" s="11" t="n">
        <f aca="false">'Daily Data'!P1103</f>
        <v>-0.00388050637502617</v>
      </c>
      <c r="AC1104" s="11" t="n">
        <f aca="false">'Daily Data'!Q1103</f>
        <v>-0.0004331719253881</v>
      </c>
      <c r="AE1104" s="11" t="n">
        <f aca="false">'Daily Data'!O1103</f>
        <v>-0.00777502228061282</v>
      </c>
      <c r="AF1104" s="11" t="n">
        <f aca="false">'Daily Data'!P1103</f>
        <v>-0.00388050637502617</v>
      </c>
      <c r="AG1104" s="11" t="n">
        <f aca="false">'Daily Data'!R1103</f>
        <v>0.0028557603460932</v>
      </c>
      <c r="AI1104" s="11" t="n">
        <f aca="false">'Daily Data'!O1103</f>
        <v>-0.00777502228061282</v>
      </c>
      <c r="AJ1104" s="11" t="n">
        <f aca="false">'Daily Data'!Q1103</f>
        <v>-0.0004331719253881</v>
      </c>
      <c r="AK1104" s="11" t="n">
        <f aca="false">'Daily Data'!R1103</f>
        <v>0.0028557603460932</v>
      </c>
      <c r="AM1104" s="11" t="n">
        <f aca="false">'Daily Data'!P1103</f>
        <v>-0.00388050637502617</v>
      </c>
      <c r="AN1104" s="11" t="n">
        <f aca="false">'Daily Data'!Q1103</f>
        <v>-0.0004331719253881</v>
      </c>
      <c r="AO1104" s="11" t="n">
        <f aca="false">'Daily Data'!R1103</f>
        <v>0.0028557603460932</v>
      </c>
      <c r="AQ1104" s="11" t="n">
        <f aca="false">'Daily Data'!O1103</f>
        <v>-0.00777502228061282</v>
      </c>
      <c r="AR1104" s="11" t="n">
        <f aca="false">'Daily Data'!P1103</f>
        <v>-0.00388050637502617</v>
      </c>
      <c r="AS1104" s="11" t="n">
        <f aca="false">'Daily Data'!Q1103</f>
        <v>-0.0004331719253881</v>
      </c>
      <c r="AT1104" s="11" t="n">
        <f aca="false">'Daily Data'!R1103</f>
        <v>0.0028557603460932</v>
      </c>
    </row>
    <row r="1105" customFormat="false" ht="15" hidden="false" customHeight="false" outlineLevel="0" collapsed="false">
      <c r="A1105" s="11" t="n">
        <f aca="false">'Daily Data'!O1104</f>
        <v>0.020120686292512</v>
      </c>
      <c r="C1105" s="11" t="n">
        <f aca="false">'Daily Data'!P1104</f>
        <v>0.0202101897109283</v>
      </c>
      <c r="E1105" s="11" t="n">
        <f aca="false">'Daily Data'!Q1104</f>
        <v>0.0196873069623304</v>
      </c>
      <c r="G1105" s="11" t="n">
        <f aca="false">'Daily Data'!R1104</f>
        <v>-0.00591314023553229</v>
      </c>
      <c r="I1105" s="11" t="n">
        <f aca="false">'Daily Data'!O1104</f>
        <v>0.020120686292512</v>
      </c>
      <c r="J1105" s="11" t="n">
        <f aca="false">'Daily Data'!P1104</f>
        <v>0.0202101897109283</v>
      </c>
      <c r="L1105" s="11" t="n">
        <f aca="false">'Daily Data'!O1104</f>
        <v>0.020120686292512</v>
      </c>
      <c r="M1105" s="11" t="n">
        <f aca="false">'Daily Data'!Q1104</f>
        <v>0.0196873069623304</v>
      </c>
      <c r="O1105" s="11" t="n">
        <f aca="false">'Daily Data'!O1104</f>
        <v>0.020120686292512</v>
      </c>
      <c r="P1105" s="11" t="n">
        <f aca="false">'Daily Data'!R1104</f>
        <v>-0.00591314023553229</v>
      </c>
      <c r="R1105" s="11" t="n">
        <f aca="false">'Daily Data'!P1104</f>
        <v>0.0202101897109283</v>
      </c>
      <c r="S1105" s="11" t="n">
        <f aca="false">'Daily Data'!Q1104</f>
        <v>0.0196873069623304</v>
      </c>
      <c r="U1105" s="11" t="n">
        <f aca="false">'Daily Data'!P1104</f>
        <v>0.0202101897109283</v>
      </c>
      <c r="V1105" s="11" t="n">
        <f aca="false">'Daily Data'!R1104</f>
        <v>-0.00591314023553229</v>
      </c>
      <c r="X1105" s="11" t="n">
        <f aca="false">'Daily Data'!Q1104</f>
        <v>0.0196873069623304</v>
      </c>
      <c r="Y1105" s="11" t="n">
        <f aca="false">'Daily Data'!R1104</f>
        <v>-0.00591314023553229</v>
      </c>
      <c r="AA1105" s="11" t="n">
        <f aca="false">'Daily Data'!O1104</f>
        <v>0.020120686292512</v>
      </c>
      <c r="AB1105" s="11" t="n">
        <f aca="false">'Daily Data'!P1104</f>
        <v>0.0202101897109283</v>
      </c>
      <c r="AC1105" s="11" t="n">
        <f aca="false">'Daily Data'!Q1104</f>
        <v>0.0196873069623304</v>
      </c>
      <c r="AE1105" s="11" t="n">
        <f aca="false">'Daily Data'!O1104</f>
        <v>0.020120686292512</v>
      </c>
      <c r="AF1105" s="11" t="n">
        <f aca="false">'Daily Data'!P1104</f>
        <v>0.0202101897109283</v>
      </c>
      <c r="AG1105" s="11" t="n">
        <f aca="false">'Daily Data'!R1104</f>
        <v>-0.00591314023553229</v>
      </c>
      <c r="AI1105" s="11" t="n">
        <f aca="false">'Daily Data'!O1104</f>
        <v>0.020120686292512</v>
      </c>
      <c r="AJ1105" s="11" t="n">
        <f aca="false">'Daily Data'!Q1104</f>
        <v>0.0196873069623304</v>
      </c>
      <c r="AK1105" s="11" t="n">
        <f aca="false">'Daily Data'!R1104</f>
        <v>-0.00591314023553229</v>
      </c>
      <c r="AM1105" s="11" t="n">
        <f aca="false">'Daily Data'!P1104</f>
        <v>0.0202101897109283</v>
      </c>
      <c r="AN1105" s="11" t="n">
        <f aca="false">'Daily Data'!Q1104</f>
        <v>0.0196873069623304</v>
      </c>
      <c r="AO1105" s="11" t="n">
        <f aca="false">'Daily Data'!R1104</f>
        <v>-0.00591314023553229</v>
      </c>
      <c r="AQ1105" s="11" t="n">
        <f aca="false">'Daily Data'!O1104</f>
        <v>0.020120686292512</v>
      </c>
      <c r="AR1105" s="11" t="n">
        <f aca="false">'Daily Data'!P1104</f>
        <v>0.0202101897109283</v>
      </c>
      <c r="AS1105" s="11" t="n">
        <f aca="false">'Daily Data'!Q1104</f>
        <v>0.0196873069623304</v>
      </c>
      <c r="AT1105" s="11" t="n">
        <f aca="false">'Daily Data'!R1104</f>
        <v>-0.00591314023553229</v>
      </c>
    </row>
    <row r="1106" customFormat="false" ht="15" hidden="false" customHeight="false" outlineLevel="0" collapsed="false">
      <c r="A1106" s="11" t="n">
        <f aca="false">'Daily Data'!O1105</f>
        <v>8.35443310773329E-005</v>
      </c>
      <c r="C1106" s="11" t="n">
        <f aca="false">'Daily Data'!P1105</f>
        <v>0.00609002129307008</v>
      </c>
      <c r="E1106" s="11" t="n">
        <f aca="false">'Daily Data'!Q1105</f>
        <v>0.00609979675535617</v>
      </c>
      <c r="G1106" s="11" t="n">
        <f aca="false">'Daily Data'!R1105</f>
        <v>0.0123575478405126</v>
      </c>
      <c r="I1106" s="11" t="n">
        <f aca="false">'Daily Data'!O1105</f>
        <v>8.35443310773329E-005</v>
      </c>
      <c r="J1106" s="11" t="n">
        <f aca="false">'Daily Data'!P1105</f>
        <v>0.00609002129307008</v>
      </c>
      <c r="L1106" s="11" t="n">
        <f aca="false">'Daily Data'!O1105</f>
        <v>8.35443310773329E-005</v>
      </c>
      <c r="M1106" s="11" t="n">
        <f aca="false">'Daily Data'!Q1105</f>
        <v>0.00609979675535617</v>
      </c>
      <c r="O1106" s="11" t="n">
        <f aca="false">'Daily Data'!O1105</f>
        <v>8.35443310773329E-005</v>
      </c>
      <c r="P1106" s="11" t="n">
        <f aca="false">'Daily Data'!R1105</f>
        <v>0.0123575478405126</v>
      </c>
      <c r="R1106" s="11" t="n">
        <f aca="false">'Daily Data'!P1105</f>
        <v>0.00609002129307008</v>
      </c>
      <c r="S1106" s="11" t="n">
        <f aca="false">'Daily Data'!Q1105</f>
        <v>0.00609979675535617</v>
      </c>
      <c r="U1106" s="11" t="n">
        <f aca="false">'Daily Data'!P1105</f>
        <v>0.00609002129307008</v>
      </c>
      <c r="V1106" s="11" t="n">
        <f aca="false">'Daily Data'!R1105</f>
        <v>0.0123575478405126</v>
      </c>
      <c r="X1106" s="11" t="n">
        <f aca="false">'Daily Data'!Q1105</f>
        <v>0.00609979675535617</v>
      </c>
      <c r="Y1106" s="11" t="n">
        <f aca="false">'Daily Data'!R1105</f>
        <v>0.0123575478405126</v>
      </c>
      <c r="AA1106" s="11" t="n">
        <f aca="false">'Daily Data'!O1105</f>
        <v>8.35443310773329E-005</v>
      </c>
      <c r="AB1106" s="11" t="n">
        <f aca="false">'Daily Data'!P1105</f>
        <v>0.00609002129307008</v>
      </c>
      <c r="AC1106" s="11" t="n">
        <f aca="false">'Daily Data'!Q1105</f>
        <v>0.00609979675535617</v>
      </c>
      <c r="AE1106" s="11" t="n">
        <f aca="false">'Daily Data'!O1105</f>
        <v>8.35443310773329E-005</v>
      </c>
      <c r="AF1106" s="11" t="n">
        <f aca="false">'Daily Data'!P1105</f>
        <v>0.00609002129307008</v>
      </c>
      <c r="AG1106" s="11" t="n">
        <f aca="false">'Daily Data'!R1105</f>
        <v>0.0123575478405126</v>
      </c>
      <c r="AI1106" s="11" t="n">
        <f aca="false">'Daily Data'!O1105</f>
        <v>8.35443310773329E-005</v>
      </c>
      <c r="AJ1106" s="11" t="n">
        <f aca="false">'Daily Data'!Q1105</f>
        <v>0.00609979675535617</v>
      </c>
      <c r="AK1106" s="11" t="n">
        <f aca="false">'Daily Data'!R1105</f>
        <v>0.0123575478405126</v>
      </c>
      <c r="AM1106" s="11" t="n">
        <f aca="false">'Daily Data'!P1105</f>
        <v>0.00609002129307008</v>
      </c>
      <c r="AN1106" s="11" t="n">
        <f aca="false">'Daily Data'!Q1105</f>
        <v>0.00609979675535617</v>
      </c>
      <c r="AO1106" s="11" t="n">
        <f aca="false">'Daily Data'!R1105</f>
        <v>0.0123575478405126</v>
      </c>
      <c r="AQ1106" s="11" t="n">
        <f aca="false">'Daily Data'!O1105</f>
        <v>8.35443310773329E-005</v>
      </c>
      <c r="AR1106" s="11" t="n">
        <f aca="false">'Daily Data'!P1105</f>
        <v>0.00609002129307008</v>
      </c>
      <c r="AS1106" s="11" t="n">
        <f aca="false">'Daily Data'!Q1105</f>
        <v>0.00609979675535617</v>
      </c>
      <c r="AT1106" s="11" t="n">
        <f aca="false">'Daily Data'!R1105</f>
        <v>0.0123575478405126</v>
      </c>
    </row>
    <row r="1107" customFormat="false" ht="15" hidden="false" customHeight="false" outlineLevel="0" collapsed="false">
      <c r="A1107" s="11" t="n">
        <f aca="false">'Daily Data'!O1106</f>
        <v>-0.0012939842003507</v>
      </c>
      <c r="C1107" s="11" t="n">
        <f aca="false">'Daily Data'!P1106</f>
        <v>-0.0113711760461759</v>
      </c>
      <c r="E1107" s="11" t="n">
        <f aca="false">'Daily Data'!Q1106</f>
        <v>-0.0107822570359048</v>
      </c>
      <c r="G1107" s="11" t="n">
        <f aca="false">'Daily Data'!R1106</f>
        <v>-0.00824979017528276</v>
      </c>
      <c r="I1107" s="11" t="n">
        <f aca="false">'Daily Data'!O1106</f>
        <v>-0.0012939842003507</v>
      </c>
      <c r="J1107" s="11" t="n">
        <f aca="false">'Daily Data'!P1106</f>
        <v>-0.0113711760461759</v>
      </c>
      <c r="L1107" s="11" t="n">
        <f aca="false">'Daily Data'!O1106</f>
        <v>-0.0012939842003507</v>
      </c>
      <c r="M1107" s="11" t="n">
        <f aca="false">'Daily Data'!Q1106</f>
        <v>-0.0107822570359048</v>
      </c>
      <c r="O1107" s="11" t="n">
        <f aca="false">'Daily Data'!O1106</f>
        <v>-0.0012939842003507</v>
      </c>
      <c r="P1107" s="11" t="n">
        <f aca="false">'Daily Data'!R1106</f>
        <v>-0.00824979017528276</v>
      </c>
      <c r="R1107" s="11" t="n">
        <f aca="false">'Daily Data'!P1106</f>
        <v>-0.0113711760461759</v>
      </c>
      <c r="S1107" s="11" t="n">
        <f aca="false">'Daily Data'!Q1106</f>
        <v>-0.0107822570359048</v>
      </c>
      <c r="U1107" s="11" t="n">
        <f aca="false">'Daily Data'!P1106</f>
        <v>-0.0113711760461759</v>
      </c>
      <c r="V1107" s="11" t="n">
        <f aca="false">'Daily Data'!R1106</f>
        <v>-0.00824979017528276</v>
      </c>
      <c r="X1107" s="11" t="n">
        <f aca="false">'Daily Data'!Q1106</f>
        <v>-0.0107822570359048</v>
      </c>
      <c r="Y1107" s="11" t="n">
        <f aca="false">'Daily Data'!R1106</f>
        <v>-0.00824979017528276</v>
      </c>
      <c r="AA1107" s="11" t="n">
        <f aca="false">'Daily Data'!O1106</f>
        <v>-0.0012939842003507</v>
      </c>
      <c r="AB1107" s="11" t="n">
        <f aca="false">'Daily Data'!P1106</f>
        <v>-0.0113711760461759</v>
      </c>
      <c r="AC1107" s="11" t="n">
        <f aca="false">'Daily Data'!Q1106</f>
        <v>-0.0107822570359048</v>
      </c>
      <c r="AE1107" s="11" t="n">
        <f aca="false">'Daily Data'!O1106</f>
        <v>-0.0012939842003507</v>
      </c>
      <c r="AF1107" s="11" t="n">
        <f aca="false">'Daily Data'!P1106</f>
        <v>-0.0113711760461759</v>
      </c>
      <c r="AG1107" s="11" t="n">
        <f aca="false">'Daily Data'!R1106</f>
        <v>-0.00824979017528276</v>
      </c>
      <c r="AI1107" s="11" t="n">
        <f aca="false">'Daily Data'!O1106</f>
        <v>-0.0012939842003507</v>
      </c>
      <c r="AJ1107" s="11" t="n">
        <f aca="false">'Daily Data'!Q1106</f>
        <v>-0.0107822570359048</v>
      </c>
      <c r="AK1107" s="11" t="n">
        <f aca="false">'Daily Data'!R1106</f>
        <v>-0.00824979017528276</v>
      </c>
      <c r="AM1107" s="11" t="n">
        <f aca="false">'Daily Data'!P1106</f>
        <v>-0.0113711760461759</v>
      </c>
      <c r="AN1107" s="11" t="n">
        <f aca="false">'Daily Data'!Q1106</f>
        <v>-0.0107822570359048</v>
      </c>
      <c r="AO1107" s="11" t="n">
        <f aca="false">'Daily Data'!R1106</f>
        <v>-0.00824979017528276</v>
      </c>
      <c r="AQ1107" s="11" t="n">
        <f aca="false">'Daily Data'!O1106</f>
        <v>-0.0012939842003507</v>
      </c>
      <c r="AR1107" s="11" t="n">
        <f aca="false">'Daily Data'!P1106</f>
        <v>-0.0113711760461759</v>
      </c>
      <c r="AS1107" s="11" t="n">
        <f aca="false">'Daily Data'!Q1106</f>
        <v>-0.0107822570359048</v>
      </c>
      <c r="AT1107" s="11" t="n">
        <f aca="false">'Daily Data'!R1106</f>
        <v>-0.00824979017528276</v>
      </c>
    </row>
    <row r="1108" customFormat="false" ht="15" hidden="false" customHeight="false" outlineLevel="0" collapsed="false">
      <c r="A1108" s="11" t="n">
        <f aca="false">'Daily Data'!O1107</f>
        <v>0.00568062574162194</v>
      </c>
      <c r="C1108" s="11" t="n">
        <f aca="false">'Daily Data'!P1107</f>
        <v>0.0099541461412151</v>
      </c>
      <c r="E1108" s="11" t="n">
        <f aca="false">'Daily Data'!Q1107</f>
        <v>0.00988737479164921</v>
      </c>
      <c r="G1108" s="11" t="n">
        <f aca="false">'Daily Data'!R1107</f>
        <v>-0.00429841592463536</v>
      </c>
      <c r="I1108" s="11" t="n">
        <f aca="false">'Daily Data'!O1107</f>
        <v>0.00568062574162194</v>
      </c>
      <c r="J1108" s="11" t="n">
        <f aca="false">'Daily Data'!P1107</f>
        <v>0.0099541461412151</v>
      </c>
      <c r="L1108" s="11" t="n">
        <f aca="false">'Daily Data'!O1107</f>
        <v>0.00568062574162194</v>
      </c>
      <c r="M1108" s="11" t="n">
        <f aca="false">'Daily Data'!Q1107</f>
        <v>0.00988737479164921</v>
      </c>
      <c r="O1108" s="11" t="n">
        <f aca="false">'Daily Data'!O1107</f>
        <v>0.00568062574162194</v>
      </c>
      <c r="P1108" s="11" t="n">
        <f aca="false">'Daily Data'!R1107</f>
        <v>-0.00429841592463536</v>
      </c>
      <c r="R1108" s="11" t="n">
        <f aca="false">'Daily Data'!P1107</f>
        <v>0.0099541461412151</v>
      </c>
      <c r="S1108" s="11" t="n">
        <f aca="false">'Daily Data'!Q1107</f>
        <v>0.00988737479164921</v>
      </c>
      <c r="U1108" s="11" t="n">
        <f aca="false">'Daily Data'!P1107</f>
        <v>0.0099541461412151</v>
      </c>
      <c r="V1108" s="11" t="n">
        <f aca="false">'Daily Data'!R1107</f>
        <v>-0.00429841592463536</v>
      </c>
      <c r="X1108" s="11" t="n">
        <f aca="false">'Daily Data'!Q1107</f>
        <v>0.00988737479164921</v>
      </c>
      <c r="Y1108" s="11" t="n">
        <f aca="false">'Daily Data'!R1107</f>
        <v>-0.00429841592463536</v>
      </c>
      <c r="AA1108" s="11" t="n">
        <f aca="false">'Daily Data'!O1107</f>
        <v>0.00568062574162194</v>
      </c>
      <c r="AB1108" s="11" t="n">
        <f aca="false">'Daily Data'!P1107</f>
        <v>0.0099541461412151</v>
      </c>
      <c r="AC1108" s="11" t="n">
        <f aca="false">'Daily Data'!Q1107</f>
        <v>0.00988737479164921</v>
      </c>
      <c r="AE1108" s="11" t="n">
        <f aca="false">'Daily Data'!O1107</f>
        <v>0.00568062574162194</v>
      </c>
      <c r="AF1108" s="11" t="n">
        <f aca="false">'Daily Data'!P1107</f>
        <v>0.0099541461412151</v>
      </c>
      <c r="AG1108" s="11" t="n">
        <f aca="false">'Daily Data'!R1107</f>
        <v>-0.00429841592463536</v>
      </c>
      <c r="AI1108" s="11" t="n">
        <f aca="false">'Daily Data'!O1107</f>
        <v>0.00568062574162194</v>
      </c>
      <c r="AJ1108" s="11" t="n">
        <f aca="false">'Daily Data'!Q1107</f>
        <v>0.00988737479164921</v>
      </c>
      <c r="AK1108" s="11" t="n">
        <f aca="false">'Daily Data'!R1107</f>
        <v>-0.00429841592463536</v>
      </c>
      <c r="AM1108" s="11" t="n">
        <f aca="false">'Daily Data'!P1107</f>
        <v>0.0099541461412151</v>
      </c>
      <c r="AN1108" s="11" t="n">
        <f aca="false">'Daily Data'!Q1107</f>
        <v>0.00988737479164921</v>
      </c>
      <c r="AO1108" s="11" t="n">
        <f aca="false">'Daily Data'!R1107</f>
        <v>-0.00429841592463536</v>
      </c>
      <c r="AQ1108" s="11" t="n">
        <f aca="false">'Daily Data'!O1107</f>
        <v>0.00568062574162194</v>
      </c>
      <c r="AR1108" s="11" t="n">
        <f aca="false">'Daily Data'!P1107</f>
        <v>0.0099541461412151</v>
      </c>
      <c r="AS1108" s="11" t="n">
        <f aca="false">'Daily Data'!Q1107</f>
        <v>0.00988737479164921</v>
      </c>
      <c r="AT1108" s="11" t="n">
        <f aca="false">'Daily Data'!R1107</f>
        <v>-0.00429841592463536</v>
      </c>
    </row>
    <row r="1109" customFormat="false" ht="15" hidden="false" customHeight="false" outlineLevel="0" collapsed="false">
      <c r="A1109" s="11" t="n">
        <f aca="false">'Daily Data'!O1108</f>
        <v>0.000853894151407751</v>
      </c>
      <c r="C1109" s="11" t="n">
        <f aca="false">'Daily Data'!P1108</f>
        <v>0.00530353770744525</v>
      </c>
      <c r="E1109" s="11" t="n">
        <f aca="false">'Daily Data'!Q1108</f>
        <v>0.00477751272517719</v>
      </c>
      <c r="G1109" s="11" t="n">
        <f aca="false">'Daily Data'!R1108</f>
        <v>0.000279751464356613</v>
      </c>
      <c r="I1109" s="11" t="n">
        <f aca="false">'Daily Data'!O1108</f>
        <v>0.000853894151407751</v>
      </c>
      <c r="J1109" s="11" t="n">
        <f aca="false">'Daily Data'!P1108</f>
        <v>0.00530353770744525</v>
      </c>
      <c r="L1109" s="11" t="n">
        <f aca="false">'Daily Data'!O1108</f>
        <v>0.000853894151407751</v>
      </c>
      <c r="M1109" s="11" t="n">
        <f aca="false">'Daily Data'!Q1108</f>
        <v>0.00477751272517719</v>
      </c>
      <c r="O1109" s="11" t="n">
        <f aca="false">'Daily Data'!O1108</f>
        <v>0.000853894151407751</v>
      </c>
      <c r="P1109" s="11" t="n">
        <f aca="false">'Daily Data'!R1108</f>
        <v>0.000279751464356613</v>
      </c>
      <c r="R1109" s="11" t="n">
        <f aca="false">'Daily Data'!P1108</f>
        <v>0.00530353770744525</v>
      </c>
      <c r="S1109" s="11" t="n">
        <f aca="false">'Daily Data'!Q1108</f>
        <v>0.00477751272517719</v>
      </c>
      <c r="U1109" s="11" t="n">
        <f aca="false">'Daily Data'!P1108</f>
        <v>0.00530353770744525</v>
      </c>
      <c r="V1109" s="11" t="n">
        <f aca="false">'Daily Data'!R1108</f>
        <v>0.000279751464356613</v>
      </c>
      <c r="X1109" s="11" t="n">
        <f aca="false">'Daily Data'!Q1108</f>
        <v>0.00477751272517719</v>
      </c>
      <c r="Y1109" s="11" t="n">
        <f aca="false">'Daily Data'!R1108</f>
        <v>0.000279751464356613</v>
      </c>
      <c r="AA1109" s="11" t="n">
        <f aca="false">'Daily Data'!O1108</f>
        <v>0.000853894151407751</v>
      </c>
      <c r="AB1109" s="11" t="n">
        <f aca="false">'Daily Data'!P1108</f>
        <v>0.00530353770744525</v>
      </c>
      <c r="AC1109" s="11" t="n">
        <f aca="false">'Daily Data'!Q1108</f>
        <v>0.00477751272517719</v>
      </c>
      <c r="AE1109" s="11" t="n">
        <f aca="false">'Daily Data'!O1108</f>
        <v>0.000853894151407751</v>
      </c>
      <c r="AF1109" s="11" t="n">
        <f aca="false">'Daily Data'!P1108</f>
        <v>0.00530353770744525</v>
      </c>
      <c r="AG1109" s="11" t="n">
        <f aca="false">'Daily Data'!R1108</f>
        <v>0.000279751464356613</v>
      </c>
      <c r="AI1109" s="11" t="n">
        <f aca="false">'Daily Data'!O1108</f>
        <v>0.000853894151407751</v>
      </c>
      <c r="AJ1109" s="11" t="n">
        <f aca="false">'Daily Data'!Q1108</f>
        <v>0.00477751272517719</v>
      </c>
      <c r="AK1109" s="11" t="n">
        <f aca="false">'Daily Data'!R1108</f>
        <v>0.000279751464356613</v>
      </c>
      <c r="AM1109" s="11" t="n">
        <f aca="false">'Daily Data'!P1108</f>
        <v>0.00530353770744525</v>
      </c>
      <c r="AN1109" s="11" t="n">
        <f aca="false">'Daily Data'!Q1108</f>
        <v>0.00477751272517719</v>
      </c>
      <c r="AO1109" s="11" t="n">
        <f aca="false">'Daily Data'!R1108</f>
        <v>0.000279751464356613</v>
      </c>
      <c r="AQ1109" s="11" t="n">
        <f aca="false">'Daily Data'!O1108</f>
        <v>0.000853894151407751</v>
      </c>
      <c r="AR1109" s="11" t="n">
        <f aca="false">'Daily Data'!P1108</f>
        <v>0.00530353770744525</v>
      </c>
      <c r="AS1109" s="11" t="n">
        <f aca="false">'Daily Data'!Q1108</f>
        <v>0.00477751272517719</v>
      </c>
      <c r="AT1109" s="11" t="n">
        <f aca="false">'Daily Data'!R1108</f>
        <v>0.000279751464356613</v>
      </c>
    </row>
    <row r="1110" customFormat="false" ht="15" hidden="false" customHeight="false" outlineLevel="0" collapsed="false">
      <c r="A1110" s="11" t="n">
        <f aca="false">'Daily Data'!O1109</f>
        <v>0.0033333058344986</v>
      </c>
      <c r="C1110" s="11" t="n">
        <f aca="false">'Daily Data'!P1109</f>
        <v>-0.00378112458820006</v>
      </c>
      <c r="E1110" s="11" t="n">
        <f aca="false">'Daily Data'!Q1109</f>
        <v>-0.00250205929853469</v>
      </c>
      <c r="G1110" s="11" t="n">
        <f aca="false">'Daily Data'!R1109</f>
        <v>-0.00969705203251086</v>
      </c>
      <c r="I1110" s="11" t="n">
        <f aca="false">'Daily Data'!O1109</f>
        <v>0.0033333058344986</v>
      </c>
      <c r="J1110" s="11" t="n">
        <f aca="false">'Daily Data'!P1109</f>
        <v>-0.00378112458820006</v>
      </c>
      <c r="L1110" s="11" t="n">
        <f aca="false">'Daily Data'!O1109</f>
        <v>0.0033333058344986</v>
      </c>
      <c r="M1110" s="11" t="n">
        <f aca="false">'Daily Data'!Q1109</f>
        <v>-0.00250205929853469</v>
      </c>
      <c r="O1110" s="11" t="n">
        <f aca="false">'Daily Data'!O1109</f>
        <v>0.0033333058344986</v>
      </c>
      <c r="P1110" s="11" t="n">
        <f aca="false">'Daily Data'!R1109</f>
        <v>-0.00969705203251086</v>
      </c>
      <c r="R1110" s="11" t="n">
        <f aca="false">'Daily Data'!P1109</f>
        <v>-0.00378112458820006</v>
      </c>
      <c r="S1110" s="11" t="n">
        <f aca="false">'Daily Data'!Q1109</f>
        <v>-0.00250205929853469</v>
      </c>
      <c r="U1110" s="11" t="n">
        <f aca="false">'Daily Data'!P1109</f>
        <v>-0.00378112458820006</v>
      </c>
      <c r="V1110" s="11" t="n">
        <f aca="false">'Daily Data'!R1109</f>
        <v>-0.00969705203251086</v>
      </c>
      <c r="X1110" s="11" t="n">
        <f aca="false">'Daily Data'!Q1109</f>
        <v>-0.00250205929853469</v>
      </c>
      <c r="Y1110" s="11" t="n">
        <f aca="false">'Daily Data'!R1109</f>
        <v>-0.00969705203251086</v>
      </c>
      <c r="AA1110" s="11" t="n">
        <f aca="false">'Daily Data'!O1109</f>
        <v>0.0033333058344986</v>
      </c>
      <c r="AB1110" s="11" t="n">
        <f aca="false">'Daily Data'!P1109</f>
        <v>-0.00378112458820006</v>
      </c>
      <c r="AC1110" s="11" t="n">
        <f aca="false">'Daily Data'!Q1109</f>
        <v>-0.00250205929853469</v>
      </c>
      <c r="AE1110" s="11" t="n">
        <f aca="false">'Daily Data'!O1109</f>
        <v>0.0033333058344986</v>
      </c>
      <c r="AF1110" s="11" t="n">
        <f aca="false">'Daily Data'!P1109</f>
        <v>-0.00378112458820006</v>
      </c>
      <c r="AG1110" s="11" t="n">
        <f aca="false">'Daily Data'!R1109</f>
        <v>-0.00969705203251086</v>
      </c>
      <c r="AI1110" s="11" t="n">
        <f aca="false">'Daily Data'!O1109</f>
        <v>0.0033333058344986</v>
      </c>
      <c r="AJ1110" s="11" t="n">
        <f aca="false">'Daily Data'!Q1109</f>
        <v>-0.00250205929853469</v>
      </c>
      <c r="AK1110" s="11" t="n">
        <f aca="false">'Daily Data'!R1109</f>
        <v>-0.00969705203251086</v>
      </c>
      <c r="AM1110" s="11" t="n">
        <f aca="false">'Daily Data'!P1109</f>
        <v>-0.00378112458820006</v>
      </c>
      <c r="AN1110" s="11" t="n">
        <f aca="false">'Daily Data'!Q1109</f>
        <v>-0.00250205929853469</v>
      </c>
      <c r="AO1110" s="11" t="n">
        <f aca="false">'Daily Data'!R1109</f>
        <v>-0.00969705203251086</v>
      </c>
      <c r="AQ1110" s="11" t="n">
        <f aca="false">'Daily Data'!O1109</f>
        <v>0.0033333058344986</v>
      </c>
      <c r="AR1110" s="11" t="n">
        <f aca="false">'Daily Data'!P1109</f>
        <v>-0.00378112458820006</v>
      </c>
      <c r="AS1110" s="11" t="n">
        <f aca="false">'Daily Data'!Q1109</f>
        <v>-0.00250205929853469</v>
      </c>
      <c r="AT1110" s="11" t="n">
        <f aca="false">'Daily Data'!R1109</f>
        <v>-0.00969705203251086</v>
      </c>
    </row>
    <row r="1111" customFormat="false" ht="15" hidden="false" customHeight="false" outlineLevel="0" collapsed="false">
      <c r="A1111" s="11" t="n">
        <f aca="false">'Daily Data'!O1110</f>
        <v>0.00725012432034995</v>
      </c>
      <c r="C1111" s="11" t="n">
        <f aca="false">'Daily Data'!P1110</f>
        <v>0.017659126984127</v>
      </c>
      <c r="E1111" s="11" t="n">
        <f aca="false">'Daily Data'!Q1110</f>
        <v>0.0159821541640803</v>
      </c>
      <c r="G1111" s="11" t="n">
        <f aca="false">'Daily Data'!R1110</f>
        <v>-0.00145763355703781</v>
      </c>
      <c r="I1111" s="11" t="n">
        <f aca="false">'Daily Data'!O1110</f>
        <v>0.00725012432034995</v>
      </c>
      <c r="J1111" s="11" t="n">
        <f aca="false">'Daily Data'!P1110</f>
        <v>0.017659126984127</v>
      </c>
      <c r="L1111" s="11" t="n">
        <f aca="false">'Daily Data'!O1110</f>
        <v>0.00725012432034995</v>
      </c>
      <c r="M1111" s="11" t="n">
        <f aca="false">'Daily Data'!Q1110</f>
        <v>0.0159821541640803</v>
      </c>
      <c r="O1111" s="11" t="n">
        <f aca="false">'Daily Data'!O1110</f>
        <v>0.00725012432034995</v>
      </c>
      <c r="P1111" s="11" t="n">
        <f aca="false">'Daily Data'!R1110</f>
        <v>-0.00145763355703781</v>
      </c>
      <c r="R1111" s="11" t="n">
        <f aca="false">'Daily Data'!P1110</f>
        <v>0.017659126984127</v>
      </c>
      <c r="S1111" s="11" t="n">
        <f aca="false">'Daily Data'!Q1110</f>
        <v>0.0159821541640803</v>
      </c>
      <c r="U1111" s="11" t="n">
        <f aca="false">'Daily Data'!P1110</f>
        <v>0.017659126984127</v>
      </c>
      <c r="V1111" s="11" t="n">
        <f aca="false">'Daily Data'!R1110</f>
        <v>-0.00145763355703781</v>
      </c>
      <c r="X1111" s="11" t="n">
        <f aca="false">'Daily Data'!Q1110</f>
        <v>0.0159821541640803</v>
      </c>
      <c r="Y1111" s="11" t="n">
        <f aca="false">'Daily Data'!R1110</f>
        <v>-0.00145763355703781</v>
      </c>
      <c r="AA1111" s="11" t="n">
        <f aca="false">'Daily Data'!O1110</f>
        <v>0.00725012432034995</v>
      </c>
      <c r="AB1111" s="11" t="n">
        <f aca="false">'Daily Data'!P1110</f>
        <v>0.017659126984127</v>
      </c>
      <c r="AC1111" s="11" t="n">
        <f aca="false">'Daily Data'!Q1110</f>
        <v>0.0159821541640803</v>
      </c>
      <c r="AE1111" s="11" t="n">
        <f aca="false">'Daily Data'!O1110</f>
        <v>0.00725012432034995</v>
      </c>
      <c r="AF1111" s="11" t="n">
        <f aca="false">'Daily Data'!P1110</f>
        <v>0.017659126984127</v>
      </c>
      <c r="AG1111" s="11" t="n">
        <f aca="false">'Daily Data'!R1110</f>
        <v>-0.00145763355703781</v>
      </c>
      <c r="AI1111" s="11" t="n">
        <f aca="false">'Daily Data'!O1110</f>
        <v>0.00725012432034995</v>
      </c>
      <c r="AJ1111" s="11" t="n">
        <f aca="false">'Daily Data'!Q1110</f>
        <v>0.0159821541640803</v>
      </c>
      <c r="AK1111" s="11" t="n">
        <f aca="false">'Daily Data'!R1110</f>
        <v>-0.00145763355703781</v>
      </c>
      <c r="AM1111" s="11" t="n">
        <f aca="false">'Daily Data'!P1110</f>
        <v>0.017659126984127</v>
      </c>
      <c r="AN1111" s="11" t="n">
        <f aca="false">'Daily Data'!Q1110</f>
        <v>0.0159821541640803</v>
      </c>
      <c r="AO1111" s="11" t="n">
        <f aca="false">'Daily Data'!R1110</f>
        <v>-0.00145763355703781</v>
      </c>
      <c r="AQ1111" s="11" t="n">
        <f aca="false">'Daily Data'!O1110</f>
        <v>0.00725012432034995</v>
      </c>
      <c r="AR1111" s="11" t="n">
        <f aca="false">'Daily Data'!P1110</f>
        <v>0.017659126984127</v>
      </c>
      <c r="AS1111" s="11" t="n">
        <f aca="false">'Daily Data'!Q1110</f>
        <v>0.0159821541640803</v>
      </c>
      <c r="AT1111" s="11" t="n">
        <f aca="false">'Daily Data'!R1110</f>
        <v>-0.00145763355703781</v>
      </c>
    </row>
    <row r="1112" customFormat="false" ht="15" hidden="false" customHeight="false" outlineLevel="0" collapsed="false">
      <c r="A1112" s="11" t="n">
        <f aca="false">'Daily Data'!O1111</f>
        <v>-0.00314518129663215</v>
      </c>
      <c r="C1112" s="11" t="n">
        <f aca="false">'Daily Data'!P1111</f>
        <v>0.00496521438946114</v>
      </c>
      <c r="E1112" s="11" t="n">
        <f aca="false">'Daily Data'!Q1111</f>
        <v>0.00506443764273818</v>
      </c>
      <c r="G1112" s="11" t="n">
        <f aca="false">'Daily Data'!R1111</f>
        <v>-0.0155231470077408</v>
      </c>
      <c r="I1112" s="11" t="n">
        <f aca="false">'Daily Data'!O1111</f>
        <v>-0.00314518129663215</v>
      </c>
      <c r="J1112" s="11" t="n">
        <f aca="false">'Daily Data'!P1111</f>
        <v>0.00496521438946114</v>
      </c>
      <c r="L1112" s="11" t="n">
        <f aca="false">'Daily Data'!O1111</f>
        <v>-0.00314518129663215</v>
      </c>
      <c r="M1112" s="11" t="n">
        <f aca="false">'Daily Data'!Q1111</f>
        <v>0.00506443764273818</v>
      </c>
      <c r="O1112" s="11" t="n">
        <f aca="false">'Daily Data'!O1111</f>
        <v>-0.00314518129663215</v>
      </c>
      <c r="P1112" s="11" t="n">
        <f aca="false">'Daily Data'!R1111</f>
        <v>-0.0155231470077408</v>
      </c>
      <c r="R1112" s="11" t="n">
        <f aca="false">'Daily Data'!P1111</f>
        <v>0.00496521438946114</v>
      </c>
      <c r="S1112" s="11" t="n">
        <f aca="false">'Daily Data'!Q1111</f>
        <v>0.00506443764273818</v>
      </c>
      <c r="U1112" s="11" t="n">
        <f aca="false">'Daily Data'!P1111</f>
        <v>0.00496521438946114</v>
      </c>
      <c r="V1112" s="11" t="n">
        <f aca="false">'Daily Data'!R1111</f>
        <v>-0.0155231470077408</v>
      </c>
      <c r="X1112" s="11" t="n">
        <f aca="false">'Daily Data'!Q1111</f>
        <v>0.00506443764273818</v>
      </c>
      <c r="Y1112" s="11" t="n">
        <f aca="false">'Daily Data'!R1111</f>
        <v>-0.0155231470077408</v>
      </c>
      <c r="AA1112" s="11" t="n">
        <f aca="false">'Daily Data'!O1111</f>
        <v>-0.00314518129663215</v>
      </c>
      <c r="AB1112" s="11" t="n">
        <f aca="false">'Daily Data'!P1111</f>
        <v>0.00496521438946114</v>
      </c>
      <c r="AC1112" s="11" t="n">
        <f aca="false">'Daily Data'!Q1111</f>
        <v>0.00506443764273818</v>
      </c>
      <c r="AE1112" s="11" t="n">
        <f aca="false">'Daily Data'!O1111</f>
        <v>-0.00314518129663215</v>
      </c>
      <c r="AF1112" s="11" t="n">
        <f aca="false">'Daily Data'!P1111</f>
        <v>0.00496521438946114</v>
      </c>
      <c r="AG1112" s="11" t="n">
        <f aca="false">'Daily Data'!R1111</f>
        <v>-0.0155231470077408</v>
      </c>
      <c r="AI1112" s="11" t="n">
        <f aca="false">'Daily Data'!O1111</f>
        <v>-0.00314518129663215</v>
      </c>
      <c r="AJ1112" s="11" t="n">
        <f aca="false">'Daily Data'!Q1111</f>
        <v>0.00506443764273818</v>
      </c>
      <c r="AK1112" s="11" t="n">
        <f aca="false">'Daily Data'!R1111</f>
        <v>-0.0155231470077408</v>
      </c>
      <c r="AM1112" s="11" t="n">
        <f aca="false">'Daily Data'!P1111</f>
        <v>0.00496521438946114</v>
      </c>
      <c r="AN1112" s="11" t="n">
        <f aca="false">'Daily Data'!Q1111</f>
        <v>0.00506443764273818</v>
      </c>
      <c r="AO1112" s="11" t="n">
        <f aca="false">'Daily Data'!R1111</f>
        <v>-0.0155231470077408</v>
      </c>
      <c r="AQ1112" s="11" t="n">
        <f aca="false">'Daily Data'!O1111</f>
        <v>-0.00314518129663215</v>
      </c>
      <c r="AR1112" s="11" t="n">
        <f aca="false">'Daily Data'!P1111</f>
        <v>0.00496521438946114</v>
      </c>
      <c r="AS1112" s="11" t="n">
        <f aca="false">'Daily Data'!Q1111</f>
        <v>0.00506443764273818</v>
      </c>
      <c r="AT1112" s="11" t="n">
        <f aca="false">'Daily Data'!R1111</f>
        <v>-0.0155231470077408</v>
      </c>
    </row>
    <row r="1113" customFormat="false" ht="15" hidden="false" customHeight="false" outlineLevel="0" collapsed="false">
      <c r="A1113" s="11" t="n">
        <f aca="false">'Daily Data'!O1112</f>
        <v>0.0017798005528495</v>
      </c>
      <c r="C1113" s="11" t="n">
        <f aca="false">'Daily Data'!P1112</f>
        <v>-0.00889642857142852</v>
      </c>
      <c r="E1113" s="11" t="n">
        <f aca="false">'Daily Data'!Q1112</f>
        <v>-0.00794817048031331</v>
      </c>
      <c r="G1113" s="11" t="n">
        <f aca="false">'Daily Data'!R1112</f>
        <v>-0.0118392866508487</v>
      </c>
      <c r="I1113" s="11" t="n">
        <f aca="false">'Daily Data'!O1112</f>
        <v>0.0017798005528495</v>
      </c>
      <c r="J1113" s="11" t="n">
        <f aca="false">'Daily Data'!P1112</f>
        <v>-0.00889642857142852</v>
      </c>
      <c r="L1113" s="11" t="n">
        <f aca="false">'Daily Data'!O1112</f>
        <v>0.0017798005528495</v>
      </c>
      <c r="M1113" s="11" t="n">
        <f aca="false">'Daily Data'!Q1112</f>
        <v>-0.00794817048031331</v>
      </c>
      <c r="O1113" s="11" t="n">
        <f aca="false">'Daily Data'!O1112</f>
        <v>0.0017798005528495</v>
      </c>
      <c r="P1113" s="11" t="n">
        <f aca="false">'Daily Data'!R1112</f>
        <v>-0.0118392866508487</v>
      </c>
      <c r="R1113" s="11" t="n">
        <f aca="false">'Daily Data'!P1112</f>
        <v>-0.00889642857142852</v>
      </c>
      <c r="S1113" s="11" t="n">
        <f aca="false">'Daily Data'!Q1112</f>
        <v>-0.00794817048031331</v>
      </c>
      <c r="U1113" s="11" t="n">
        <f aca="false">'Daily Data'!P1112</f>
        <v>-0.00889642857142852</v>
      </c>
      <c r="V1113" s="11" t="n">
        <f aca="false">'Daily Data'!R1112</f>
        <v>-0.0118392866508487</v>
      </c>
      <c r="X1113" s="11" t="n">
        <f aca="false">'Daily Data'!Q1112</f>
        <v>-0.00794817048031331</v>
      </c>
      <c r="Y1113" s="11" t="n">
        <f aca="false">'Daily Data'!R1112</f>
        <v>-0.0118392866508487</v>
      </c>
      <c r="AA1113" s="11" t="n">
        <f aca="false">'Daily Data'!O1112</f>
        <v>0.0017798005528495</v>
      </c>
      <c r="AB1113" s="11" t="n">
        <f aca="false">'Daily Data'!P1112</f>
        <v>-0.00889642857142852</v>
      </c>
      <c r="AC1113" s="11" t="n">
        <f aca="false">'Daily Data'!Q1112</f>
        <v>-0.00794817048031331</v>
      </c>
      <c r="AE1113" s="11" t="n">
        <f aca="false">'Daily Data'!O1112</f>
        <v>0.0017798005528495</v>
      </c>
      <c r="AF1113" s="11" t="n">
        <f aca="false">'Daily Data'!P1112</f>
        <v>-0.00889642857142852</v>
      </c>
      <c r="AG1113" s="11" t="n">
        <f aca="false">'Daily Data'!R1112</f>
        <v>-0.0118392866508487</v>
      </c>
      <c r="AI1113" s="11" t="n">
        <f aca="false">'Daily Data'!O1112</f>
        <v>0.0017798005528495</v>
      </c>
      <c r="AJ1113" s="11" t="n">
        <f aca="false">'Daily Data'!Q1112</f>
        <v>-0.00794817048031331</v>
      </c>
      <c r="AK1113" s="11" t="n">
        <f aca="false">'Daily Data'!R1112</f>
        <v>-0.0118392866508487</v>
      </c>
      <c r="AM1113" s="11" t="n">
        <f aca="false">'Daily Data'!P1112</f>
        <v>-0.00889642857142852</v>
      </c>
      <c r="AN1113" s="11" t="n">
        <f aca="false">'Daily Data'!Q1112</f>
        <v>-0.00794817048031331</v>
      </c>
      <c r="AO1113" s="11" t="n">
        <f aca="false">'Daily Data'!R1112</f>
        <v>-0.0118392866508487</v>
      </c>
      <c r="AQ1113" s="11" t="n">
        <f aca="false">'Daily Data'!O1112</f>
        <v>0.0017798005528495</v>
      </c>
      <c r="AR1113" s="11" t="n">
        <f aca="false">'Daily Data'!P1112</f>
        <v>-0.00889642857142852</v>
      </c>
      <c r="AS1113" s="11" t="n">
        <f aca="false">'Daily Data'!Q1112</f>
        <v>-0.00794817048031331</v>
      </c>
      <c r="AT1113" s="11" t="n">
        <f aca="false">'Daily Data'!R1112</f>
        <v>-0.0118392866508487</v>
      </c>
    </row>
    <row r="1114" customFormat="false" ht="15" hidden="false" customHeight="false" outlineLevel="0" collapsed="false">
      <c r="A1114" s="11" t="n">
        <f aca="false">'Daily Data'!O1113</f>
        <v>0.00696074955195853</v>
      </c>
      <c r="C1114" s="11" t="n">
        <f aca="false">'Daily Data'!P1113</f>
        <v>0.00522414940565148</v>
      </c>
      <c r="E1114" s="11" t="n">
        <f aca="false">'Daily Data'!Q1113</f>
        <v>0.00448079065857327</v>
      </c>
      <c r="G1114" s="11" t="n">
        <f aca="false">'Daily Data'!R1113</f>
        <v>0.00877610608041186</v>
      </c>
      <c r="I1114" s="11" t="n">
        <f aca="false">'Daily Data'!O1113</f>
        <v>0.00696074955195853</v>
      </c>
      <c r="J1114" s="11" t="n">
        <f aca="false">'Daily Data'!P1113</f>
        <v>0.00522414940565148</v>
      </c>
      <c r="L1114" s="11" t="n">
        <f aca="false">'Daily Data'!O1113</f>
        <v>0.00696074955195853</v>
      </c>
      <c r="M1114" s="11" t="n">
        <f aca="false">'Daily Data'!Q1113</f>
        <v>0.00448079065857327</v>
      </c>
      <c r="O1114" s="11" t="n">
        <f aca="false">'Daily Data'!O1113</f>
        <v>0.00696074955195853</v>
      </c>
      <c r="P1114" s="11" t="n">
        <f aca="false">'Daily Data'!R1113</f>
        <v>0.00877610608041186</v>
      </c>
      <c r="R1114" s="11" t="n">
        <f aca="false">'Daily Data'!P1113</f>
        <v>0.00522414940565148</v>
      </c>
      <c r="S1114" s="11" t="n">
        <f aca="false">'Daily Data'!Q1113</f>
        <v>0.00448079065857327</v>
      </c>
      <c r="U1114" s="11" t="n">
        <f aca="false">'Daily Data'!P1113</f>
        <v>0.00522414940565148</v>
      </c>
      <c r="V1114" s="11" t="n">
        <f aca="false">'Daily Data'!R1113</f>
        <v>0.00877610608041186</v>
      </c>
      <c r="X1114" s="11" t="n">
        <f aca="false">'Daily Data'!Q1113</f>
        <v>0.00448079065857327</v>
      </c>
      <c r="Y1114" s="11" t="n">
        <f aca="false">'Daily Data'!R1113</f>
        <v>0.00877610608041186</v>
      </c>
      <c r="AA1114" s="11" t="n">
        <f aca="false">'Daily Data'!O1113</f>
        <v>0.00696074955195853</v>
      </c>
      <c r="AB1114" s="11" t="n">
        <f aca="false">'Daily Data'!P1113</f>
        <v>0.00522414940565148</v>
      </c>
      <c r="AC1114" s="11" t="n">
        <f aca="false">'Daily Data'!Q1113</f>
        <v>0.00448079065857327</v>
      </c>
      <c r="AE1114" s="11" t="n">
        <f aca="false">'Daily Data'!O1113</f>
        <v>0.00696074955195853</v>
      </c>
      <c r="AF1114" s="11" t="n">
        <f aca="false">'Daily Data'!P1113</f>
        <v>0.00522414940565148</v>
      </c>
      <c r="AG1114" s="11" t="n">
        <f aca="false">'Daily Data'!R1113</f>
        <v>0.00877610608041186</v>
      </c>
      <c r="AI1114" s="11" t="n">
        <f aca="false">'Daily Data'!O1113</f>
        <v>0.00696074955195853</v>
      </c>
      <c r="AJ1114" s="11" t="n">
        <f aca="false">'Daily Data'!Q1113</f>
        <v>0.00448079065857327</v>
      </c>
      <c r="AK1114" s="11" t="n">
        <f aca="false">'Daily Data'!R1113</f>
        <v>0.00877610608041186</v>
      </c>
      <c r="AM1114" s="11" t="n">
        <f aca="false">'Daily Data'!P1113</f>
        <v>0.00522414940565148</v>
      </c>
      <c r="AN1114" s="11" t="n">
        <f aca="false">'Daily Data'!Q1113</f>
        <v>0.00448079065857327</v>
      </c>
      <c r="AO1114" s="11" t="n">
        <f aca="false">'Daily Data'!R1113</f>
        <v>0.00877610608041186</v>
      </c>
      <c r="AQ1114" s="11" t="n">
        <f aca="false">'Daily Data'!O1113</f>
        <v>0.00696074955195853</v>
      </c>
      <c r="AR1114" s="11" t="n">
        <f aca="false">'Daily Data'!P1113</f>
        <v>0.00522414940565148</v>
      </c>
      <c r="AS1114" s="11" t="n">
        <f aca="false">'Daily Data'!Q1113</f>
        <v>0.00448079065857327</v>
      </c>
      <c r="AT1114" s="11" t="n">
        <f aca="false">'Daily Data'!R1113</f>
        <v>0.00877610608041186</v>
      </c>
    </row>
    <row r="1115" customFormat="false" ht="15" hidden="false" customHeight="false" outlineLevel="0" collapsed="false">
      <c r="A1115" s="11" t="n">
        <f aca="false">'Daily Data'!O1114</f>
        <v>-0.0155526204166688</v>
      </c>
      <c r="C1115" s="11" t="n">
        <f aca="false">'Daily Data'!P1114</f>
        <v>-0.031977799905588</v>
      </c>
      <c r="E1115" s="11" t="n">
        <f aca="false">'Daily Data'!Q1114</f>
        <v>-0.0310620526405378</v>
      </c>
      <c r="G1115" s="11" t="n">
        <f aca="false">'Daily Data'!R1114</f>
        <v>0.00513264723334812</v>
      </c>
      <c r="I1115" s="11" t="n">
        <f aca="false">'Daily Data'!O1114</f>
        <v>-0.0155526204166688</v>
      </c>
      <c r="J1115" s="11" t="n">
        <f aca="false">'Daily Data'!P1114</f>
        <v>-0.031977799905588</v>
      </c>
      <c r="L1115" s="11" t="n">
        <f aca="false">'Daily Data'!O1114</f>
        <v>-0.0155526204166688</v>
      </c>
      <c r="M1115" s="11" t="n">
        <f aca="false">'Daily Data'!Q1114</f>
        <v>-0.0310620526405378</v>
      </c>
      <c r="O1115" s="11" t="n">
        <f aca="false">'Daily Data'!O1114</f>
        <v>-0.0155526204166688</v>
      </c>
      <c r="P1115" s="11" t="n">
        <f aca="false">'Daily Data'!R1114</f>
        <v>0.00513264723334812</v>
      </c>
      <c r="R1115" s="11" t="n">
        <f aca="false">'Daily Data'!P1114</f>
        <v>-0.031977799905588</v>
      </c>
      <c r="S1115" s="11" t="n">
        <f aca="false">'Daily Data'!Q1114</f>
        <v>-0.0310620526405378</v>
      </c>
      <c r="U1115" s="11" t="n">
        <f aca="false">'Daily Data'!P1114</f>
        <v>-0.031977799905588</v>
      </c>
      <c r="V1115" s="11" t="n">
        <f aca="false">'Daily Data'!R1114</f>
        <v>0.00513264723334812</v>
      </c>
      <c r="X1115" s="11" t="n">
        <f aca="false">'Daily Data'!Q1114</f>
        <v>-0.0310620526405378</v>
      </c>
      <c r="Y1115" s="11" t="n">
        <f aca="false">'Daily Data'!R1114</f>
        <v>0.00513264723334812</v>
      </c>
      <c r="AA1115" s="11" t="n">
        <f aca="false">'Daily Data'!O1114</f>
        <v>-0.0155526204166688</v>
      </c>
      <c r="AB1115" s="11" t="n">
        <f aca="false">'Daily Data'!P1114</f>
        <v>-0.031977799905588</v>
      </c>
      <c r="AC1115" s="11" t="n">
        <f aca="false">'Daily Data'!Q1114</f>
        <v>-0.0310620526405378</v>
      </c>
      <c r="AE1115" s="11" t="n">
        <f aca="false">'Daily Data'!O1114</f>
        <v>-0.0155526204166688</v>
      </c>
      <c r="AF1115" s="11" t="n">
        <f aca="false">'Daily Data'!P1114</f>
        <v>-0.031977799905588</v>
      </c>
      <c r="AG1115" s="11" t="n">
        <f aca="false">'Daily Data'!R1114</f>
        <v>0.00513264723334812</v>
      </c>
      <c r="AI1115" s="11" t="n">
        <f aca="false">'Daily Data'!O1114</f>
        <v>-0.0155526204166688</v>
      </c>
      <c r="AJ1115" s="11" t="n">
        <f aca="false">'Daily Data'!Q1114</f>
        <v>-0.0310620526405378</v>
      </c>
      <c r="AK1115" s="11" t="n">
        <f aca="false">'Daily Data'!R1114</f>
        <v>0.00513264723334812</v>
      </c>
      <c r="AM1115" s="11" t="n">
        <f aca="false">'Daily Data'!P1114</f>
        <v>-0.031977799905588</v>
      </c>
      <c r="AN1115" s="11" t="n">
        <f aca="false">'Daily Data'!Q1114</f>
        <v>-0.0310620526405378</v>
      </c>
      <c r="AO1115" s="11" t="n">
        <f aca="false">'Daily Data'!R1114</f>
        <v>0.00513264723334812</v>
      </c>
      <c r="AQ1115" s="11" t="n">
        <f aca="false">'Daily Data'!O1114</f>
        <v>-0.0155526204166688</v>
      </c>
      <c r="AR1115" s="11" t="n">
        <f aca="false">'Daily Data'!P1114</f>
        <v>-0.031977799905588</v>
      </c>
      <c r="AS1115" s="11" t="n">
        <f aca="false">'Daily Data'!Q1114</f>
        <v>-0.0310620526405378</v>
      </c>
      <c r="AT1115" s="11" t="n">
        <f aca="false">'Daily Data'!R1114</f>
        <v>0.00513264723334812</v>
      </c>
    </row>
    <row r="1116" customFormat="false" ht="15" hidden="false" customHeight="false" outlineLevel="0" collapsed="false">
      <c r="A1116" s="11" t="n">
        <f aca="false">'Daily Data'!O1115</f>
        <v>0.00995352162326508</v>
      </c>
      <c r="C1116" s="11" t="n">
        <f aca="false">'Daily Data'!P1115</f>
        <v>0.00997709933435749</v>
      </c>
      <c r="E1116" s="11" t="n">
        <f aca="false">'Daily Data'!Q1115</f>
        <v>0.00936914158715525</v>
      </c>
      <c r="G1116" s="11" t="n">
        <f aca="false">'Daily Data'!R1115</f>
        <v>0.00146464379801188</v>
      </c>
      <c r="I1116" s="11" t="n">
        <f aca="false">'Daily Data'!O1115</f>
        <v>0.00995352162326508</v>
      </c>
      <c r="J1116" s="11" t="n">
        <f aca="false">'Daily Data'!P1115</f>
        <v>0.00997709933435749</v>
      </c>
      <c r="L1116" s="11" t="n">
        <f aca="false">'Daily Data'!O1115</f>
        <v>0.00995352162326508</v>
      </c>
      <c r="M1116" s="11" t="n">
        <f aca="false">'Daily Data'!Q1115</f>
        <v>0.00936914158715525</v>
      </c>
      <c r="O1116" s="11" t="n">
        <f aca="false">'Daily Data'!O1115</f>
        <v>0.00995352162326508</v>
      </c>
      <c r="P1116" s="11" t="n">
        <f aca="false">'Daily Data'!R1115</f>
        <v>0.00146464379801188</v>
      </c>
      <c r="R1116" s="11" t="n">
        <f aca="false">'Daily Data'!P1115</f>
        <v>0.00997709933435749</v>
      </c>
      <c r="S1116" s="11" t="n">
        <f aca="false">'Daily Data'!Q1115</f>
        <v>0.00936914158715525</v>
      </c>
      <c r="U1116" s="11" t="n">
        <f aca="false">'Daily Data'!P1115</f>
        <v>0.00997709933435749</v>
      </c>
      <c r="V1116" s="11" t="n">
        <f aca="false">'Daily Data'!R1115</f>
        <v>0.00146464379801188</v>
      </c>
      <c r="X1116" s="11" t="n">
        <f aca="false">'Daily Data'!Q1115</f>
        <v>0.00936914158715525</v>
      </c>
      <c r="Y1116" s="11" t="n">
        <f aca="false">'Daily Data'!R1115</f>
        <v>0.00146464379801188</v>
      </c>
      <c r="AA1116" s="11" t="n">
        <f aca="false">'Daily Data'!O1115</f>
        <v>0.00995352162326508</v>
      </c>
      <c r="AB1116" s="11" t="n">
        <f aca="false">'Daily Data'!P1115</f>
        <v>0.00997709933435749</v>
      </c>
      <c r="AC1116" s="11" t="n">
        <f aca="false">'Daily Data'!Q1115</f>
        <v>0.00936914158715525</v>
      </c>
      <c r="AE1116" s="11" t="n">
        <f aca="false">'Daily Data'!O1115</f>
        <v>0.00995352162326508</v>
      </c>
      <c r="AF1116" s="11" t="n">
        <f aca="false">'Daily Data'!P1115</f>
        <v>0.00997709933435749</v>
      </c>
      <c r="AG1116" s="11" t="n">
        <f aca="false">'Daily Data'!R1115</f>
        <v>0.00146464379801188</v>
      </c>
      <c r="AI1116" s="11" t="n">
        <f aca="false">'Daily Data'!O1115</f>
        <v>0.00995352162326508</v>
      </c>
      <c r="AJ1116" s="11" t="n">
        <f aca="false">'Daily Data'!Q1115</f>
        <v>0.00936914158715525</v>
      </c>
      <c r="AK1116" s="11" t="n">
        <f aca="false">'Daily Data'!R1115</f>
        <v>0.00146464379801188</v>
      </c>
      <c r="AM1116" s="11" t="n">
        <f aca="false">'Daily Data'!P1115</f>
        <v>0.00997709933435749</v>
      </c>
      <c r="AN1116" s="11" t="n">
        <f aca="false">'Daily Data'!Q1115</f>
        <v>0.00936914158715525</v>
      </c>
      <c r="AO1116" s="11" t="n">
        <f aca="false">'Daily Data'!R1115</f>
        <v>0.00146464379801188</v>
      </c>
      <c r="AQ1116" s="11" t="n">
        <f aca="false">'Daily Data'!O1115</f>
        <v>0.00995352162326508</v>
      </c>
      <c r="AR1116" s="11" t="n">
        <f aca="false">'Daily Data'!P1115</f>
        <v>0.00997709933435749</v>
      </c>
      <c r="AS1116" s="11" t="n">
        <f aca="false">'Daily Data'!Q1115</f>
        <v>0.00936914158715525</v>
      </c>
      <c r="AT1116" s="11" t="n">
        <f aca="false">'Daily Data'!R1115</f>
        <v>0.00146464379801188</v>
      </c>
    </row>
    <row r="1117" customFormat="false" ht="15" hidden="false" customHeight="false" outlineLevel="0" collapsed="false">
      <c r="A1117" s="11" t="n">
        <f aca="false">'Daily Data'!O1116</f>
        <v>0.00203227023407466</v>
      </c>
      <c r="C1117" s="11" t="n">
        <f aca="false">'Daily Data'!P1116</f>
        <v>-0.0136957526102964</v>
      </c>
      <c r="E1117" s="11" t="n">
        <f aca="false">'Daily Data'!Q1116</f>
        <v>-0.0141703356925908</v>
      </c>
      <c r="G1117" s="11" t="n">
        <f aca="false">'Daily Data'!R1116</f>
        <v>-0.0113963211138743</v>
      </c>
      <c r="I1117" s="11" t="n">
        <f aca="false">'Daily Data'!O1116</f>
        <v>0.00203227023407466</v>
      </c>
      <c r="J1117" s="11" t="n">
        <f aca="false">'Daily Data'!P1116</f>
        <v>-0.0136957526102964</v>
      </c>
      <c r="L1117" s="11" t="n">
        <f aca="false">'Daily Data'!O1116</f>
        <v>0.00203227023407466</v>
      </c>
      <c r="M1117" s="11" t="n">
        <f aca="false">'Daily Data'!Q1116</f>
        <v>-0.0141703356925908</v>
      </c>
      <c r="O1117" s="11" t="n">
        <f aca="false">'Daily Data'!O1116</f>
        <v>0.00203227023407466</v>
      </c>
      <c r="P1117" s="11" t="n">
        <f aca="false">'Daily Data'!R1116</f>
        <v>-0.0113963211138743</v>
      </c>
      <c r="R1117" s="11" t="n">
        <f aca="false">'Daily Data'!P1116</f>
        <v>-0.0136957526102964</v>
      </c>
      <c r="S1117" s="11" t="n">
        <f aca="false">'Daily Data'!Q1116</f>
        <v>-0.0141703356925908</v>
      </c>
      <c r="U1117" s="11" t="n">
        <f aca="false">'Daily Data'!P1116</f>
        <v>-0.0136957526102964</v>
      </c>
      <c r="V1117" s="11" t="n">
        <f aca="false">'Daily Data'!R1116</f>
        <v>-0.0113963211138743</v>
      </c>
      <c r="X1117" s="11" t="n">
        <f aca="false">'Daily Data'!Q1116</f>
        <v>-0.0141703356925908</v>
      </c>
      <c r="Y1117" s="11" t="n">
        <f aca="false">'Daily Data'!R1116</f>
        <v>-0.0113963211138743</v>
      </c>
      <c r="AA1117" s="11" t="n">
        <f aca="false">'Daily Data'!O1116</f>
        <v>0.00203227023407466</v>
      </c>
      <c r="AB1117" s="11" t="n">
        <f aca="false">'Daily Data'!P1116</f>
        <v>-0.0136957526102964</v>
      </c>
      <c r="AC1117" s="11" t="n">
        <f aca="false">'Daily Data'!Q1116</f>
        <v>-0.0141703356925908</v>
      </c>
      <c r="AE1117" s="11" t="n">
        <f aca="false">'Daily Data'!O1116</f>
        <v>0.00203227023407466</v>
      </c>
      <c r="AF1117" s="11" t="n">
        <f aca="false">'Daily Data'!P1116</f>
        <v>-0.0136957526102964</v>
      </c>
      <c r="AG1117" s="11" t="n">
        <f aca="false">'Daily Data'!R1116</f>
        <v>-0.0113963211138743</v>
      </c>
      <c r="AI1117" s="11" t="n">
        <f aca="false">'Daily Data'!O1116</f>
        <v>0.00203227023407466</v>
      </c>
      <c r="AJ1117" s="11" t="n">
        <f aca="false">'Daily Data'!Q1116</f>
        <v>-0.0141703356925908</v>
      </c>
      <c r="AK1117" s="11" t="n">
        <f aca="false">'Daily Data'!R1116</f>
        <v>-0.0113963211138743</v>
      </c>
      <c r="AM1117" s="11" t="n">
        <f aca="false">'Daily Data'!P1116</f>
        <v>-0.0136957526102964</v>
      </c>
      <c r="AN1117" s="11" t="n">
        <f aca="false">'Daily Data'!Q1116</f>
        <v>-0.0141703356925908</v>
      </c>
      <c r="AO1117" s="11" t="n">
        <f aca="false">'Daily Data'!R1116</f>
        <v>-0.0113963211138743</v>
      </c>
      <c r="AQ1117" s="11" t="n">
        <f aca="false">'Daily Data'!O1116</f>
        <v>0.00203227023407466</v>
      </c>
      <c r="AR1117" s="11" t="n">
        <f aca="false">'Daily Data'!P1116</f>
        <v>-0.0136957526102964</v>
      </c>
      <c r="AS1117" s="11" t="n">
        <f aca="false">'Daily Data'!Q1116</f>
        <v>-0.0141703356925908</v>
      </c>
      <c r="AT1117" s="11" t="n">
        <f aca="false">'Daily Data'!R1116</f>
        <v>-0.0113963211138743</v>
      </c>
    </row>
    <row r="1118" customFormat="false" ht="15" hidden="false" customHeight="false" outlineLevel="0" collapsed="false">
      <c r="A1118" s="11" t="n">
        <f aca="false">'Daily Data'!O1117</f>
        <v>0.00227418637611394</v>
      </c>
      <c r="C1118" s="11" t="n">
        <f aca="false">'Daily Data'!P1117</f>
        <v>0.000763470340590498</v>
      </c>
      <c r="E1118" s="11" t="n">
        <f aca="false">'Daily Data'!Q1117</f>
        <v>0.00184617160192775</v>
      </c>
      <c r="G1118" s="11" t="n">
        <f aca="false">'Daily Data'!R1117</f>
        <v>0.00664462266152572</v>
      </c>
      <c r="I1118" s="11" t="n">
        <f aca="false">'Daily Data'!O1117</f>
        <v>0.00227418637611394</v>
      </c>
      <c r="J1118" s="11" t="n">
        <f aca="false">'Daily Data'!P1117</f>
        <v>0.000763470340590498</v>
      </c>
      <c r="L1118" s="11" t="n">
        <f aca="false">'Daily Data'!O1117</f>
        <v>0.00227418637611394</v>
      </c>
      <c r="M1118" s="11" t="n">
        <f aca="false">'Daily Data'!Q1117</f>
        <v>0.00184617160192775</v>
      </c>
      <c r="O1118" s="11" t="n">
        <f aca="false">'Daily Data'!O1117</f>
        <v>0.00227418637611394</v>
      </c>
      <c r="P1118" s="11" t="n">
        <f aca="false">'Daily Data'!R1117</f>
        <v>0.00664462266152572</v>
      </c>
      <c r="R1118" s="11" t="n">
        <f aca="false">'Daily Data'!P1117</f>
        <v>0.000763470340590498</v>
      </c>
      <c r="S1118" s="11" t="n">
        <f aca="false">'Daily Data'!Q1117</f>
        <v>0.00184617160192775</v>
      </c>
      <c r="U1118" s="11" t="n">
        <f aca="false">'Daily Data'!P1117</f>
        <v>0.000763470340590498</v>
      </c>
      <c r="V1118" s="11" t="n">
        <f aca="false">'Daily Data'!R1117</f>
        <v>0.00664462266152572</v>
      </c>
      <c r="X1118" s="11" t="n">
        <f aca="false">'Daily Data'!Q1117</f>
        <v>0.00184617160192775</v>
      </c>
      <c r="Y1118" s="11" t="n">
        <f aca="false">'Daily Data'!R1117</f>
        <v>0.00664462266152572</v>
      </c>
      <c r="AA1118" s="11" t="n">
        <f aca="false">'Daily Data'!O1117</f>
        <v>0.00227418637611394</v>
      </c>
      <c r="AB1118" s="11" t="n">
        <f aca="false">'Daily Data'!P1117</f>
        <v>0.000763470340590498</v>
      </c>
      <c r="AC1118" s="11" t="n">
        <f aca="false">'Daily Data'!Q1117</f>
        <v>0.00184617160192775</v>
      </c>
      <c r="AE1118" s="11" t="n">
        <f aca="false">'Daily Data'!O1117</f>
        <v>0.00227418637611394</v>
      </c>
      <c r="AF1118" s="11" t="n">
        <f aca="false">'Daily Data'!P1117</f>
        <v>0.000763470340590498</v>
      </c>
      <c r="AG1118" s="11" t="n">
        <f aca="false">'Daily Data'!R1117</f>
        <v>0.00664462266152572</v>
      </c>
      <c r="AI1118" s="11" t="n">
        <f aca="false">'Daily Data'!O1117</f>
        <v>0.00227418637611394</v>
      </c>
      <c r="AJ1118" s="11" t="n">
        <f aca="false">'Daily Data'!Q1117</f>
        <v>0.00184617160192775</v>
      </c>
      <c r="AK1118" s="11" t="n">
        <f aca="false">'Daily Data'!R1117</f>
        <v>0.00664462266152572</v>
      </c>
      <c r="AM1118" s="11" t="n">
        <f aca="false">'Daily Data'!P1117</f>
        <v>0.000763470340590498</v>
      </c>
      <c r="AN1118" s="11" t="n">
        <f aca="false">'Daily Data'!Q1117</f>
        <v>0.00184617160192775</v>
      </c>
      <c r="AO1118" s="11" t="n">
        <f aca="false">'Daily Data'!R1117</f>
        <v>0.00664462266152572</v>
      </c>
      <c r="AQ1118" s="11" t="n">
        <f aca="false">'Daily Data'!O1117</f>
        <v>0.00227418637611394</v>
      </c>
      <c r="AR1118" s="11" t="n">
        <f aca="false">'Daily Data'!P1117</f>
        <v>0.000763470340590498</v>
      </c>
      <c r="AS1118" s="11" t="n">
        <f aca="false">'Daily Data'!Q1117</f>
        <v>0.00184617160192775</v>
      </c>
      <c r="AT1118" s="11" t="n">
        <f aca="false">'Daily Data'!R1117</f>
        <v>0.00664462266152572</v>
      </c>
    </row>
    <row r="1119" customFormat="false" ht="15" hidden="false" customHeight="false" outlineLevel="0" collapsed="false">
      <c r="A1119" s="11" t="n">
        <f aca="false">'Daily Data'!O1118</f>
        <v>0.00252565973716807</v>
      </c>
      <c r="C1119" s="11" t="n">
        <f aca="false">'Daily Data'!P1118</f>
        <v>0.0100078686379534</v>
      </c>
      <c r="E1119" s="11" t="n">
        <f aca="false">'Daily Data'!Q1118</f>
        <v>0.00878129695303183</v>
      </c>
      <c r="G1119" s="11" t="n">
        <f aca="false">'Daily Data'!R1118</f>
        <v>0.00294671600051561</v>
      </c>
      <c r="I1119" s="11" t="n">
        <f aca="false">'Daily Data'!O1118</f>
        <v>0.00252565973716807</v>
      </c>
      <c r="J1119" s="11" t="n">
        <f aca="false">'Daily Data'!P1118</f>
        <v>0.0100078686379534</v>
      </c>
      <c r="L1119" s="11" t="n">
        <f aca="false">'Daily Data'!O1118</f>
        <v>0.00252565973716807</v>
      </c>
      <c r="M1119" s="11" t="n">
        <f aca="false">'Daily Data'!Q1118</f>
        <v>0.00878129695303183</v>
      </c>
      <c r="O1119" s="11" t="n">
        <f aca="false">'Daily Data'!O1118</f>
        <v>0.00252565973716807</v>
      </c>
      <c r="P1119" s="11" t="n">
        <f aca="false">'Daily Data'!R1118</f>
        <v>0.00294671600051561</v>
      </c>
      <c r="R1119" s="11" t="n">
        <f aca="false">'Daily Data'!P1118</f>
        <v>0.0100078686379534</v>
      </c>
      <c r="S1119" s="11" t="n">
        <f aca="false">'Daily Data'!Q1118</f>
        <v>0.00878129695303183</v>
      </c>
      <c r="U1119" s="11" t="n">
        <f aca="false">'Daily Data'!P1118</f>
        <v>0.0100078686379534</v>
      </c>
      <c r="V1119" s="11" t="n">
        <f aca="false">'Daily Data'!R1118</f>
        <v>0.00294671600051561</v>
      </c>
      <c r="X1119" s="11" t="n">
        <f aca="false">'Daily Data'!Q1118</f>
        <v>0.00878129695303183</v>
      </c>
      <c r="Y1119" s="11" t="n">
        <f aca="false">'Daily Data'!R1118</f>
        <v>0.00294671600051561</v>
      </c>
      <c r="AA1119" s="11" t="n">
        <f aca="false">'Daily Data'!O1118</f>
        <v>0.00252565973716807</v>
      </c>
      <c r="AB1119" s="11" t="n">
        <f aca="false">'Daily Data'!P1118</f>
        <v>0.0100078686379534</v>
      </c>
      <c r="AC1119" s="11" t="n">
        <f aca="false">'Daily Data'!Q1118</f>
        <v>0.00878129695303183</v>
      </c>
      <c r="AE1119" s="11" t="n">
        <f aca="false">'Daily Data'!O1118</f>
        <v>0.00252565973716807</v>
      </c>
      <c r="AF1119" s="11" t="n">
        <f aca="false">'Daily Data'!P1118</f>
        <v>0.0100078686379534</v>
      </c>
      <c r="AG1119" s="11" t="n">
        <f aca="false">'Daily Data'!R1118</f>
        <v>0.00294671600051561</v>
      </c>
      <c r="AI1119" s="11" t="n">
        <f aca="false">'Daily Data'!O1118</f>
        <v>0.00252565973716807</v>
      </c>
      <c r="AJ1119" s="11" t="n">
        <f aca="false">'Daily Data'!Q1118</f>
        <v>0.00878129695303183</v>
      </c>
      <c r="AK1119" s="11" t="n">
        <f aca="false">'Daily Data'!R1118</f>
        <v>0.00294671600051561</v>
      </c>
      <c r="AM1119" s="11" t="n">
        <f aca="false">'Daily Data'!P1118</f>
        <v>0.0100078686379534</v>
      </c>
      <c r="AN1119" s="11" t="n">
        <f aca="false">'Daily Data'!Q1118</f>
        <v>0.00878129695303183</v>
      </c>
      <c r="AO1119" s="11" t="n">
        <f aca="false">'Daily Data'!R1118</f>
        <v>0.00294671600051561</v>
      </c>
      <c r="AQ1119" s="11" t="n">
        <f aca="false">'Daily Data'!O1118</f>
        <v>0.00252565973716807</v>
      </c>
      <c r="AR1119" s="11" t="n">
        <f aca="false">'Daily Data'!P1118</f>
        <v>0.0100078686379534</v>
      </c>
      <c r="AS1119" s="11" t="n">
        <f aca="false">'Daily Data'!Q1118</f>
        <v>0.00878129695303183</v>
      </c>
      <c r="AT1119" s="11" t="n">
        <f aca="false">'Daily Data'!R1118</f>
        <v>0.00294671600051561</v>
      </c>
    </row>
    <row r="1120" customFormat="false" ht="15" hidden="false" customHeight="false" outlineLevel="0" collapsed="false">
      <c r="A1120" s="11" t="n">
        <f aca="false">'Daily Data'!O1119</f>
        <v>0.000248479552296742</v>
      </c>
      <c r="C1120" s="11" t="n">
        <f aca="false">'Daily Data'!P1119</f>
        <v>-7.53968253968254E-006</v>
      </c>
      <c r="E1120" s="11" t="n">
        <f aca="false">'Daily Data'!Q1119</f>
        <v>0.000221730474128277</v>
      </c>
      <c r="G1120" s="11" t="n">
        <f aca="false">'Daily Data'!R1119</f>
        <v>-0.015944535837817</v>
      </c>
      <c r="I1120" s="11" t="n">
        <f aca="false">'Daily Data'!O1119</f>
        <v>0.000248479552296742</v>
      </c>
      <c r="J1120" s="11" t="n">
        <f aca="false">'Daily Data'!P1119</f>
        <v>-7.53968253968254E-006</v>
      </c>
      <c r="L1120" s="11" t="n">
        <f aca="false">'Daily Data'!O1119</f>
        <v>0.000248479552296742</v>
      </c>
      <c r="M1120" s="11" t="n">
        <f aca="false">'Daily Data'!Q1119</f>
        <v>0.000221730474128277</v>
      </c>
      <c r="O1120" s="11" t="n">
        <f aca="false">'Daily Data'!O1119</f>
        <v>0.000248479552296742</v>
      </c>
      <c r="P1120" s="11" t="n">
        <f aca="false">'Daily Data'!R1119</f>
        <v>-0.015944535837817</v>
      </c>
      <c r="R1120" s="11" t="n">
        <f aca="false">'Daily Data'!P1119</f>
        <v>-7.53968253968254E-006</v>
      </c>
      <c r="S1120" s="11" t="n">
        <f aca="false">'Daily Data'!Q1119</f>
        <v>0.000221730474128277</v>
      </c>
      <c r="U1120" s="11" t="n">
        <f aca="false">'Daily Data'!P1119</f>
        <v>-7.53968253968254E-006</v>
      </c>
      <c r="V1120" s="11" t="n">
        <f aca="false">'Daily Data'!R1119</f>
        <v>-0.015944535837817</v>
      </c>
      <c r="X1120" s="11" t="n">
        <f aca="false">'Daily Data'!Q1119</f>
        <v>0.000221730474128277</v>
      </c>
      <c r="Y1120" s="11" t="n">
        <f aca="false">'Daily Data'!R1119</f>
        <v>-0.015944535837817</v>
      </c>
      <c r="AA1120" s="11" t="n">
        <f aca="false">'Daily Data'!O1119</f>
        <v>0.000248479552296742</v>
      </c>
      <c r="AB1120" s="11" t="n">
        <f aca="false">'Daily Data'!P1119</f>
        <v>-7.53968253968254E-006</v>
      </c>
      <c r="AC1120" s="11" t="n">
        <f aca="false">'Daily Data'!Q1119</f>
        <v>0.000221730474128277</v>
      </c>
      <c r="AE1120" s="11" t="n">
        <f aca="false">'Daily Data'!O1119</f>
        <v>0.000248479552296742</v>
      </c>
      <c r="AF1120" s="11" t="n">
        <f aca="false">'Daily Data'!P1119</f>
        <v>-7.53968253968254E-006</v>
      </c>
      <c r="AG1120" s="11" t="n">
        <f aca="false">'Daily Data'!R1119</f>
        <v>-0.015944535837817</v>
      </c>
      <c r="AI1120" s="11" t="n">
        <f aca="false">'Daily Data'!O1119</f>
        <v>0.000248479552296742</v>
      </c>
      <c r="AJ1120" s="11" t="n">
        <f aca="false">'Daily Data'!Q1119</f>
        <v>0.000221730474128277</v>
      </c>
      <c r="AK1120" s="11" t="n">
        <f aca="false">'Daily Data'!R1119</f>
        <v>-0.015944535837817</v>
      </c>
      <c r="AM1120" s="11" t="n">
        <f aca="false">'Daily Data'!P1119</f>
        <v>-7.53968253968254E-006</v>
      </c>
      <c r="AN1120" s="11" t="n">
        <f aca="false">'Daily Data'!Q1119</f>
        <v>0.000221730474128277</v>
      </c>
      <c r="AO1120" s="11" t="n">
        <f aca="false">'Daily Data'!R1119</f>
        <v>-0.015944535837817</v>
      </c>
      <c r="AQ1120" s="11" t="n">
        <f aca="false">'Daily Data'!O1119</f>
        <v>0.000248479552296742</v>
      </c>
      <c r="AR1120" s="11" t="n">
        <f aca="false">'Daily Data'!P1119</f>
        <v>-7.53968253968254E-006</v>
      </c>
      <c r="AS1120" s="11" t="n">
        <f aca="false">'Daily Data'!Q1119</f>
        <v>0.000221730474128277</v>
      </c>
      <c r="AT1120" s="11" t="n">
        <f aca="false">'Daily Data'!R1119</f>
        <v>-0.015944535837817</v>
      </c>
    </row>
    <row r="1121" customFormat="false" ht="15" hidden="false" customHeight="false" outlineLevel="0" collapsed="false">
      <c r="A1121" s="11" t="n">
        <f aca="false">'Daily Data'!O1120</f>
        <v>-0.0027896451799802</v>
      </c>
      <c r="C1121" s="11" t="n">
        <f aca="false">'Daily Data'!P1120</f>
        <v>-0.0114491872797935</v>
      </c>
      <c r="E1121" s="11" t="n">
        <f aca="false">'Daily Data'!Q1120</f>
        <v>-0.0103987377265494</v>
      </c>
      <c r="G1121" s="11" t="n">
        <f aca="false">'Daily Data'!R1120</f>
        <v>-0.00799481046204691</v>
      </c>
      <c r="I1121" s="11" t="n">
        <f aca="false">'Daily Data'!O1120</f>
        <v>-0.0027896451799802</v>
      </c>
      <c r="J1121" s="11" t="n">
        <f aca="false">'Daily Data'!P1120</f>
        <v>-0.0114491872797935</v>
      </c>
      <c r="L1121" s="11" t="n">
        <f aca="false">'Daily Data'!O1120</f>
        <v>-0.0027896451799802</v>
      </c>
      <c r="M1121" s="11" t="n">
        <f aca="false">'Daily Data'!Q1120</f>
        <v>-0.0103987377265494</v>
      </c>
      <c r="O1121" s="11" t="n">
        <f aca="false">'Daily Data'!O1120</f>
        <v>-0.0027896451799802</v>
      </c>
      <c r="P1121" s="11" t="n">
        <f aca="false">'Daily Data'!R1120</f>
        <v>-0.00799481046204691</v>
      </c>
      <c r="R1121" s="11" t="n">
        <f aca="false">'Daily Data'!P1120</f>
        <v>-0.0114491872797935</v>
      </c>
      <c r="S1121" s="11" t="n">
        <f aca="false">'Daily Data'!Q1120</f>
        <v>-0.0103987377265494</v>
      </c>
      <c r="U1121" s="11" t="n">
        <f aca="false">'Daily Data'!P1120</f>
        <v>-0.0114491872797935</v>
      </c>
      <c r="V1121" s="11" t="n">
        <f aca="false">'Daily Data'!R1120</f>
        <v>-0.00799481046204691</v>
      </c>
      <c r="X1121" s="11" t="n">
        <f aca="false">'Daily Data'!Q1120</f>
        <v>-0.0103987377265494</v>
      </c>
      <c r="Y1121" s="11" t="n">
        <f aca="false">'Daily Data'!R1120</f>
        <v>-0.00799481046204691</v>
      </c>
      <c r="AA1121" s="11" t="n">
        <f aca="false">'Daily Data'!O1120</f>
        <v>-0.0027896451799802</v>
      </c>
      <c r="AB1121" s="11" t="n">
        <f aca="false">'Daily Data'!P1120</f>
        <v>-0.0114491872797935</v>
      </c>
      <c r="AC1121" s="11" t="n">
        <f aca="false">'Daily Data'!Q1120</f>
        <v>-0.0103987377265494</v>
      </c>
      <c r="AE1121" s="11" t="n">
        <f aca="false">'Daily Data'!O1120</f>
        <v>-0.0027896451799802</v>
      </c>
      <c r="AF1121" s="11" t="n">
        <f aca="false">'Daily Data'!P1120</f>
        <v>-0.0114491872797935</v>
      </c>
      <c r="AG1121" s="11" t="n">
        <f aca="false">'Daily Data'!R1120</f>
        <v>-0.00799481046204691</v>
      </c>
      <c r="AI1121" s="11" t="n">
        <f aca="false">'Daily Data'!O1120</f>
        <v>-0.0027896451799802</v>
      </c>
      <c r="AJ1121" s="11" t="n">
        <f aca="false">'Daily Data'!Q1120</f>
        <v>-0.0103987377265494</v>
      </c>
      <c r="AK1121" s="11" t="n">
        <f aca="false">'Daily Data'!R1120</f>
        <v>-0.00799481046204691</v>
      </c>
      <c r="AM1121" s="11" t="n">
        <f aca="false">'Daily Data'!P1120</f>
        <v>-0.0114491872797935</v>
      </c>
      <c r="AN1121" s="11" t="n">
        <f aca="false">'Daily Data'!Q1120</f>
        <v>-0.0103987377265494</v>
      </c>
      <c r="AO1121" s="11" t="n">
        <f aca="false">'Daily Data'!R1120</f>
        <v>-0.00799481046204691</v>
      </c>
      <c r="AQ1121" s="11" t="n">
        <f aca="false">'Daily Data'!O1120</f>
        <v>-0.0027896451799802</v>
      </c>
      <c r="AR1121" s="11" t="n">
        <f aca="false">'Daily Data'!P1120</f>
        <v>-0.0114491872797935</v>
      </c>
      <c r="AS1121" s="11" t="n">
        <f aca="false">'Daily Data'!Q1120</f>
        <v>-0.0103987377265494</v>
      </c>
      <c r="AT1121" s="11" t="n">
        <f aca="false">'Daily Data'!R1120</f>
        <v>-0.00799481046204691</v>
      </c>
    </row>
    <row r="1122" customFormat="false" ht="15" hidden="false" customHeight="false" outlineLevel="0" collapsed="false">
      <c r="A1122" s="11" t="n">
        <f aca="false">'Daily Data'!O1121</f>
        <v>0.000762463665300926</v>
      </c>
      <c r="C1122" s="11" t="n">
        <f aca="false">'Daily Data'!P1121</f>
        <v>0.0131097442680776</v>
      </c>
      <c r="E1122" s="11" t="n">
        <f aca="false">'Daily Data'!Q1121</f>
        <v>0.0132722626645882</v>
      </c>
      <c r="G1122" s="11" t="n">
        <f aca="false">'Daily Data'!R1121</f>
        <v>0.00231106153393186</v>
      </c>
      <c r="I1122" s="11" t="n">
        <f aca="false">'Daily Data'!O1121</f>
        <v>0.000762463665300926</v>
      </c>
      <c r="J1122" s="11" t="n">
        <f aca="false">'Daily Data'!P1121</f>
        <v>0.0131097442680776</v>
      </c>
      <c r="L1122" s="11" t="n">
        <f aca="false">'Daily Data'!O1121</f>
        <v>0.000762463665300926</v>
      </c>
      <c r="M1122" s="11" t="n">
        <f aca="false">'Daily Data'!Q1121</f>
        <v>0.0132722626645882</v>
      </c>
      <c r="O1122" s="11" t="n">
        <f aca="false">'Daily Data'!O1121</f>
        <v>0.000762463665300926</v>
      </c>
      <c r="P1122" s="11" t="n">
        <f aca="false">'Daily Data'!R1121</f>
        <v>0.00231106153393186</v>
      </c>
      <c r="R1122" s="11" t="n">
        <f aca="false">'Daily Data'!P1121</f>
        <v>0.0131097442680776</v>
      </c>
      <c r="S1122" s="11" t="n">
        <f aca="false">'Daily Data'!Q1121</f>
        <v>0.0132722626645882</v>
      </c>
      <c r="U1122" s="11" t="n">
        <f aca="false">'Daily Data'!P1121</f>
        <v>0.0131097442680776</v>
      </c>
      <c r="V1122" s="11" t="n">
        <f aca="false">'Daily Data'!R1121</f>
        <v>0.00231106153393186</v>
      </c>
      <c r="X1122" s="11" t="n">
        <f aca="false">'Daily Data'!Q1121</f>
        <v>0.0132722626645882</v>
      </c>
      <c r="Y1122" s="11" t="n">
        <f aca="false">'Daily Data'!R1121</f>
        <v>0.00231106153393186</v>
      </c>
      <c r="AA1122" s="11" t="n">
        <f aca="false">'Daily Data'!O1121</f>
        <v>0.000762463665300926</v>
      </c>
      <c r="AB1122" s="11" t="n">
        <f aca="false">'Daily Data'!P1121</f>
        <v>0.0131097442680776</v>
      </c>
      <c r="AC1122" s="11" t="n">
        <f aca="false">'Daily Data'!Q1121</f>
        <v>0.0132722626645882</v>
      </c>
      <c r="AE1122" s="11" t="n">
        <f aca="false">'Daily Data'!O1121</f>
        <v>0.000762463665300926</v>
      </c>
      <c r="AF1122" s="11" t="n">
        <f aca="false">'Daily Data'!P1121</f>
        <v>0.0131097442680776</v>
      </c>
      <c r="AG1122" s="11" t="n">
        <f aca="false">'Daily Data'!R1121</f>
        <v>0.00231106153393186</v>
      </c>
      <c r="AI1122" s="11" t="n">
        <f aca="false">'Daily Data'!O1121</f>
        <v>0.000762463665300926</v>
      </c>
      <c r="AJ1122" s="11" t="n">
        <f aca="false">'Daily Data'!Q1121</f>
        <v>0.0132722626645882</v>
      </c>
      <c r="AK1122" s="11" t="n">
        <f aca="false">'Daily Data'!R1121</f>
        <v>0.00231106153393186</v>
      </c>
      <c r="AM1122" s="11" t="n">
        <f aca="false">'Daily Data'!P1121</f>
        <v>0.0131097442680776</v>
      </c>
      <c r="AN1122" s="11" t="n">
        <f aca="false">'Daily Data'!Q1121</f>
        <v>0.0132722626645882</v>
      </c>
      <c r="AO1122" s="11" t="n">
        <f aca="false">'Daily Data'!R1121</f>
        <v>0.00231106153393186</v>
      </c>
      <c r="AQ1122" s="11" t="n">
        <f aca="false">'Daily Data'!O1121</f>
        <v>0.000762463665300926</v>
      </c>
      <c r="AR1122" s="11" t="n">
        <f aca="false">'Daily Data'!P1121</f>
        <v>0.0131097442680776</v>
      </c>
      <c r="AS1122" s="11" t="n">
        <f aca="false">'Daily Data'!Q1121</f>
        <v>0.0132722626645882</v>
      </c>
      <c r="AT1122" s="11" t="n">
        <f aca="false">'Daily Data'!R1121</f>
        <v>0.00231106153393186</v>
      </c>
    </row>
    <row r="1123" customFormat="false" ht="15" hidden="false" customHeight="false" outlineLevel="0" collapsed="false">
      <c r="A1123" s="11" t="n">
        <f aca="false">'Daily Data'!O1122</f>
        <v>-7.53968253968254E-006</v>
      </c>
      <c r="C1123" s="11" t="n">
        <f aca="false">'Daily Data'!P1122</f>
        <v>0.0114166796624717</v>
      </c>
      <c r="E1123" s="11" t="n">
        <f aca="false">'Daily Data'!Q1122</f>
        <v>0.0105075471812212</v>
      </c>
      <c r="G1123" s="11" t="n">
        <f aca="false">'Daily Data'!R1122</f>
        <v>0.00913450262119149</v>
      </c>
      <c r="I1123" s="11" t="n">
        <f aca="false">'Daily Data'!O1122</f>
        <v>-7.53968253968254E-006</v>
      </c>
      <c r="J1123" s="11" t="n">
        <f aca="false">'Daily Data'!P1122</f>
        <v>0.0114166796624717</v>
      </c>
      <c r="L1123" s="11" t="n">
        <f aca="false">'Daily Data'!O1122</f>
        <v>-7.53968253968254E-006</v>
      </c>
      <c r="M1123" s="11" t="n">
        <f aca="false">'Daily Data'!Q1122</f>
        <v>0.0105075471812212</v>
      </c>
      <c r="O1123" s="11" t="n">
        <f aca="false">'Daily Data'!O1122</f>
        <v>-7.53968253968254E-006</v>
      </c>
      <c r="P1123" s="11" t="n">
        <f aca="false">'Daily Data'!R1122</f>
        <v>0.00913450262119149</v>
      </c>
      <c r="R1123" s="11" t="n">
        <f aca="false">'Daily Data'!P1122</f>
        <v>0.0114166796624717</v>
      </c>
      <c r="S1123" s="11" t="n">
        <f aca="false">'Daily Data'!Q1122</f>
        <v>0.0105075471812212</v>
      </c>
      <c r="U1123" s="11" t="n">
        <f aca="false">'Daily Data'!P1122</f>
        <v>0.0114166796624717</v>
      </c>
      <c r="V1123" s="11" t="n">
        <f aca="false">'Daily Data'!R1122</f>
        <v>0.00913450262119149</v>
      </c>
      <c r="X1123" s="11" t="n">
        <f aca="false">'Daily Data'!Q1122</f>
        <v>0.0105075471812212</v>
      </c>
      <c r="Y1123" s="11" t="n">
        <f aca="false">'Daily Data'!R1122</f>
        <v>0.00913450262119149</v>
      </c>
      <c r="AA1123" s="11" t="n">
        <f aca="false">'Daily Data'!O1122</f>
        <v>-7.53968253968254E-006</v>
      </c>
      <c r="AB1123" s="11" t="n">
        <f aca="false">'Daily Data'!P1122</f>
        <v>0.0114166796624717</v>
      </c>
      <c r="AC1123" s="11" t="n">
        <f aca="false">'Daily Data'!Q1122</f>
        <v>0.0105075471812212</v>
      </c>
      <c r="AE1123" s="11" t="n">
        <f aca="false">'Daily Data'!O1122</f>
        <v>-7.53968253968254E-006</v>
      </c>
      <c r="AF1123" s="11" t="n">
        <f aca="false">'Daily Data'!P1122</f>
        <v>0.0114166796624717</v>
      </c>
      <c r="AG1123" s="11" t="n">
        <f aca="false">'Daily Data'!R1122</f>
        <v>0.00913450262119149</v>
      </c>
      <c r="AI1123" s="11" t="n">
        <f aca="false">'Daily Data'!O1122</f>
        <v>-7.53968253968254E-006</v>
      </c>
      <c r="AJ1123" s="11" t="n">
        <f aca="false">'Daily Data'!Q1122</f>
        <v>0.0105075471812212</v>
      </c>
      <c r="AK1123" s="11" t="n">
        <f aca="false">'Daily Data'!R1122</f>
        <v>0.00913450262119149</v>
      </c>
      <c r="AM1123" s="11" t="n">
        <f aca="false">'Daily Data'!P1122</f>
        <v>0.0114166796624717</v>
      </c>
      <c r="AN1123" s="11" t="n">
        <f aca="false">'Daily Data'!Q1122</f>
        <v>0.0105075471812212</v>
      </c>
      <c r="AO1123" s="11" t="n">
        <f aca="false">'Daily Data'!R1122</f>
        <v>0.00913450262119149</v>
      </c>
      <c r="AQ1123" s="11" t="n">
        <f aca="false">'Daily Data'!O1122</f>
        <v>-7.53968253968254E-006</v>
      </c>
      <c r="AR1123" s="11" t="n">
        <f aca="false">'Daily Data'!P1122</f>
        <v>0.0114166796624717</v>
      </c>
      <c r="AS1123" s="11" t="n">
        <f aca="false">'Daily Data'!Q1122</f>
        <v>0.0105075471812212</v>
      </c>
      <c r="AT1123" s="11" t="n">
        <f aca="false">'Daily Data'!R1122</f>
        <v>0.00913450262119149</v>
      </c>
    </row>
    <row r="1124" customFormat="false" ht="15" hidden="false" customHeight="false" outlineLevel="0" collapsed="false">
      <c r="A1124" s="11" t="n">
        <f aca="false">'Daily Data'!O1123</f>
        <v>0.000661513273001856</v>
      </c>
      <c r="C1124" s="11" t="n">
        <f aca="false">'Daily Data'!P1123</f>
        <v>-0.00527862401988892</v>
      </c>
      <c r="E1124" s="11" t="n">
        <f aca="false">'Daily Data'!Q1123</f>
        <v>-0.00528577825892345</v>
      </c>
      <c r="G1124" s="11" t="n">
        <f aca="false">'Daily Data'!R1123</f>
        <v>-0.00382277550493497</v>
      </c>
      <c r="I1124" s="11" t="n">
        <f aca="false">'Daily Data'!O1123</f>
        <v>0.000661513273001856</v>
      </c>
      <c r="J1124" s="11" t="n">
        <f aca="false">'Daily Data'!P1123</f>
        <v>-0.00527862401988892</v>
      </c>
      <c r="L1124" s="11" t="n">
        <f aca="false">'Daily Data'!O1123</f>
        <v>0.000661513273001856</v>
      </c>
      <c r="M1124" s="11" t="n">
        <f aca="false">'Daily Data'!Q1123</f>
        <v>-0.00528577825892345</v>
      </c>
      <c r="O1124" s="11" t="n">
        <f aca="false">'Daily Data'!O1123</f>
        <v>0.000661513273001856</v>
      </c>
      <c r="P1124" s="11" t="n">
        <f aca="false">'Daily Data'!R1123</f>
        <v>-0.00382277550493497</v>
      </c>
      <c r="R1124" s="11" t="n">
        <f aca="false">'Daily Data'!P1123</f>
        <v>-0.00527862401988892</v>
      </c>
      <c r="S1124" s="11" t="n">
        <f aca="false">'Daily Data'!Q1123</f>
        <v>-0.00528577825892345</v>
      </c>
      <c r="U1124" s="11" t="n">
        <f aca="false">'Daily Data'!P1123</f>
        <v>-0.00527862401988892</v>
      </c>
      <c r="V1124" s="11" t="n">
        <f aca="false">'Daily Data'!R1123</f>
        <v>-0.00382277550493497</v>
      </c>
      <c r="X1124" s="11" t="n">
        <f aca="false">'Daily Data'!Q1123</f>
        <v>-0.00528577825892345</v>
      </c>
      <c r="Y1124" s="11" t="n">
        <f aca="false">'Daily Data'!R1123</f>
        <v>-0.00382277550493497</v>
      </c>
      <c r="AA1124" s="11" t="n">
        <f aca="false">'Daily Data'!O1123</f>
        <v>0.000661513273001856</v>
      </c>
      <c r="AB1124" s="11" t="n">
        <f aca="false">'Daily Data'!P1123</f>
        <v>-0.00527862401988892</v>
      </c>
      <c r="AC1124" s="11" t="n">
        <f aca="false">'Daily Data'!Q1123</f>
        <v>-0.00528577825892345</v>
      </c>
      <c r="AE1124" s="11" t="n">
        <f aca="false">'Daily Data'!O1123</f>
        <v>0.000661513273001856</v>
      </c>
      <c r="AF1124" s="11" t="n">
        <f aca="false">'Daily Data'!P1123</f>
        <v>-0.00527862401988892</v>
      </c>
      <c r="AG1124" s="11" t="n">
        <f aca="false">'Daily Data'!R1123</f>
        <v>-0.00382277550493497</v>
      </c>
      <c r="AI1124" s="11" t="n">
        <f aca="false">'Daily Data'!O1123</f>
        <v>0.000661513273001856</v>
      </c>
      <c r="AJ1124" s="11" t="n">
        <f aca="false">'Daily Data'!Q1123</f>
        <v>-0.00528577825892345</v>
      </c>
      <c r="AK1124" s="11" t="n">
        <f aca="false">'Daily Data'!R1123</f>
        <v>-0.00382277550493497</v>
      </c>
      <c r="AM1124" s="11" t="n">
        <f aca="false">'Daily Data'!P1123</f>
        <v>-0.00527862401988892</v>
      </c>
      <c r="AN1124" s="11" t="n">
        <f aca="false">'Daily Data'!Q1123</f>
        <v>-0.00528577825892345</v>
      </c>
      <c r="AO1124" s="11" t="n">
        <f aca="false">'Daily Data'!R1123</f>
        <v>-0.00382277550493497</v>
      </c>
      <c r="AQ1124" s="11" t="n">
        <f aca="false">'Daily Data'!O1123</f>
        <v>0.000661513273001856</v>
      </c>
      <c r="AR1124" s="11" t="n">
        <f aca="false">'Daily Data'!P1123</f>
        <v>-0.00527862401988892</v>
      </c>
      <c r="AS1124" s="11" t="n">
        <f aca="false">'Daily Data'!Q1123</f>
        <v>-0.00528577825892345</v>
      </c>
      <c r="AT1124" s="11" t="n">
        <f aca="false">'Daily Data'!R1123</f>
        <v>-0.00382277550493497</v>
      </c>
    </row>
    <row r="1125" customFormat="false" ht="15" hidden="false" customHeight="false" outlineLevel="0" collapsed="false">
      <c r="A1125" s="11" t="n">
        <f aca="false">'Daily Data'!O1124</f>
        <v>0.00774828554395053</v>
      </c>
      <c r="C1125" s="11" t="n">
        <f aca="false">'Daily Data'!P1124</f>
        <v>0.00377747167249427</v>
      </c>
      <c r="E1125" s="11" t="n">
        <f aca="false">'Daily Data'!Q1124</f>
        <v>0.00431326080260303</v>
      </c>
      <c r="G1125" s="11" t="n">
        <f aca="false">'Daily Data'!R1124</f>
        <v>0.012537969308934</v>
      </c>
      <c r="I1125" s="11" t="n">
        <f aca="false">'Daily Data'!O1124</f>
        <v>0.00774828554395053</v>
      </c>
      <c r="J1125" s="11" t="n">
        <f aca="false">'Daily Data'!P1124</f>
        <v>0.00377747167249427</v>
      </c>
      <c r="L1125" s="11" t="n">
        <f aca="false">'Daily Data'!O1124</f>
        <v>0.00774828554395053</v>
      </c>
      <c r="M1125" s="11" t="n">
        <f aca="false">'Daily Data'!Q1124</f>
        <v>0.00431326080260303</v>
      </c>
      <c r="O1125" s="11" t="n">
        <f aca="false">'Daily Data'!O1124</f>
        <v>0.00774828554395053</v>
      </c>
      <c r="P1125" s="11" t="n">
        <f aca="false">'Daily Data'!R1124</f>
        <v>0.012537969308934</v>
      </c>
      <c r="R1125" s="11" t="n">
        <f aca="false">'Daily Data'!P1124</f>
        <v>0.00377747167249427</v>
      </c>
      <c r="S1125" s="11" t="n">
        <f aca="false">'Daily Data'!Q1124</f>
        <v>0.00431326080260303</v>
      </c>
      <c r="U1125" s="11" t="n">
        <f aca="false">'Daily Data'!P1124</f>
        <v>0.00377747167249427</v>
      </c>
      <c r="V1125" s="11" t="n">
        <f aca="false">'Daily Data'!R1124</f>
        <v>0.012537969308934</v>
      </c>
      <c r="X1125" s="11" t="n">
        <f aca="false">'Daily Data'!Q1124</f>
        <v>0.00431326080260303</v>
      </c>
      <c r="Y1125" s="11" t="n">
        <f aca="false">'Daily Data'!R1124</f>
        <v>0.012537969308934</v>
      </c>
      <c r="AA1125" s="11" t="n">
        <f aca="false">'Daily Data'!O1124</f>
        <v>0.00774828554395053</v>
      </c>
      <c r="AB1125" s="11" t="n">
        <f aca="false">'Daily Data'!P1124</f>
        <v>0.00377747167249427</v>
      </c>
      <c r="AC1125" s="11" t="n">
        <f aca="false">'Daily Data'!Q1124</f>
        <v>0.00431326080260303</v>
      </c>
      <c r="AE1125" s="11" t="n">
        <f aca="false">'Daily Data'!O1124</f>
        <v>0.00774828554395053</v>
      </c>
      <c r="AF1125" s="11" t="n">
        <f aca="false">'Daily Data'!P1124</f>
        <v>0.00377747167249427</v>
      </c>
      <c r="AG1125" s="11" t="n">
        <f aca="false">'Daily Data'!R1124</f>
        <v>0.012537969308934</v>
      </c>
      <c r="AI1125" s="11" t="n">
        <f aca="false">'Daily Data'!O1124</f>
        <v>0.00774828554395053</v>
      </c>
      <c r="AJ1125" s="11" t="n">
        <f aca="false">'Daily Data'!Q1124</f>
        <v>0.00431326080260303</v>
      </c>
      <c r="AK1125" s="11" t="n">
        <f aca="false">'Daily Data'!R1124</f>
        <v>0.012537969308934</v>
      </c>
      <c r="AM1125" s="11" t="n">
        <f aca="false">'Daily Data'!P1124</f>
        <v>0.00377747167249427</v>
      </c>
      <c r="AN1125" s="11" t="n">
        <f aca="false">'Daily Data'!Q1124</f>
        <v>0.00431326080260303</v>
      </c>
      <c r="AO1125" s="11" t="n">
        <f aca="false">'Daily Data'!R1124</f>
        <v>0.012537969308934</v>
      </c>
      <c r="AQ1125" s="11" t="n">
        <f aca="false">'Daily Data'!O1124</f>
        <v>0.00774828554395053</v>
      </c>
      <c r="AR1125" s="11" t="n">
        <f aca="false">'Daily Data'!P1124</f>
        <v>0.00377747167249427</v>
      </c>
      <c r="AS1125" s="11" t="n">
        <f aca="false">'Daily Data'!Q1124</f>
        <v>0.00431326080260303</v>
      </c>
      <c r="AT1125" s="11" t="n">
        <f aca="false">'Daily Data'!R1124</f>
        <v>0.012537969308934</v>
      </c>
    </row>
    <row r="1126" customFormat="false" ht="15" hidden="false" customHeight="false" outlineLevel="0" collapsed="false">
      <c r="A1126" s="11" t="n">
        <f aca="false">'Daily Data'!O1125</f>
        <v>0.00418331562790426</v>
      </c>
      <c r="C1126" s="11" t="n">
        <f aca="false">'Daily Data'!P1125</f>
        <v>-0.0060407221863104</v>
      </c>
      <c r="E1126" s="11" t="n">
        <f aca="false">'Daily Data'!Q1125</f>
        <v>-0.00695145997841122</v>
      </c>
      <c r="G1126" s="11" t="n">
        <f aca="false">'Daily Data'!R1125</f>
        <v>-0.0195265684007279</v>
      </c>
      <c r="I1126" s="11" t="n">
        <f aca="false">'Daily Data'!O1125</f>
        <v>0.00418331562790426</v>
      </c>
      <c r="J1126" s="11" t="n">
        <f aca="false">'Daily Data'!P1125</f>
        <v>-0.0060407221863104</v>
      </c>
      <c r="L1126" s="11" t="n">
        <f aca="false">'Daily Data'!O1125</f>
        <v>0.00418331562790426</v>
      </c>
      <c r="M1126" s="11" t="n">
        <f aca="false">'Daily Data'!Q1125</f>
        <v>-0.00695145997841122</v>
      </c>
      <c r="O1126" s="11" t="n">
        <f aca="false">'Daily Data'!O1125</f>
        <v>0.00418331562790426</v>
      </c>
      <c r="P1126" s="11" t="n">
        <f aca="false">'Daily Data'!R1125</f>
        <v>-0.0195265684007279</v>
      </c>
      <c r="R1126" s="11" t="n">
        <f aca="false">'Daily Data'!P1125</f>
        <v>-0.0060407221863104</v>
      </c>
      <c r="S1126" s="11" t="n">
        <f aca="false">'Daily Data'!Q1125</f>
        <v>-0.00695145997841122</v>
      </c>
      <c r="U1126" s="11" t="n">
        <f aca="false">'Daily Data'!P1125</f>
        <v>-0.0060407221863104</v>
      </c>
      <c r="V1126" s="11" t="n">
        <f aca="false">'Daily Data'!R1125</f>
        <v>-0.0195265684007279</v>
      </c>
      <c r="X1126" s="11" t="n">
        <f aca="false">'Daily Data'!Q1125</f>
        <v>-0.00695145997841122</v>
      </c>
      <c r="Y1126" s="11" t="n">
        <f aca="false">'Daily Data'!R1125</f>
        <v>-0.0195265684007279</v>
      </c>
      <c r="AA1126" s="11" t="n">
        <f aca="false">'Daily Data'!O1125</f>
        <v>0.00418331562790426</v>
      </c>
      <c r="AB1126" s="11" t="n">
        <f aca="false">'Daily Data'!P1125</f>
        <v>-0.0060407221863104</v>
      </c>
      <c r="AC1126" s="11" t="n">
        <f aca="false">'Daily Data'!Q1125</f>
        <v>-0.00695145997841122</v>
      </c>
      <c r="AE1126" s="11" t="n">
        <f aca="false">'Daily Data'!O1125</f>
        <v>0.00418331562790426</v>
      </c>
      <c r="AF1126" s="11" t="n">
        <f aca="false">'Daily Data'!P1125</f>
        <v>-0.0060407221863104</v>
      </c>
      <c r="AG1126" s="11" t="n">
        <f aca="false">'Daily Data'!R1125</f>
        <v>-0.0195265684007279</v>
      </c>
      <c r="AI1126" s="11" t="n">
        <f aca="false">'Daily Data'!O1125</f>
        <v>0.00418331562790426</v>
      </c>
      <c r="AJ1126" s="11" t="n">
        <f aca="false">'Daily Data'!Q1125</f>
        <v>-0.00695145997841122</v>
      </c>
      <c r="AK1126" s="11" t="n">
        <f aca="false">'Daily Data'!R1125</f>
        <v>-0.0195265684007279</v>
      </c>
      <c r="AM1126" s="11" t="n">
        <f aca="false">'Daily Data'!P1125</f>
        <v>-0.0060407221863104</v>
      </c>
      <c r="AN1126" s="11" t="n">
        <f aca="false">'Daily Data'!Q1125</f>
        <v>-0.00695145997841122</v>
      </c>
      <c r="AO1126" s="11" t="n">
        <f aca="false">'Daily Data'!R1125</f>
        <v>-0.0195265684007279</v>
      </c>
      <c r="AQ1126" s="11" t="n">
        <f aca="false">'Daily Data'!O1125</f>
        <v>0.00418331562790426</v>
      </c>
      <c r="AR1126" s="11" t="n">
        <f aca="false">'Daily Data'!P1125</f>
        <v>-0.0060407221863104</v>
      </c>
      <c r="AS1126" s="11" t="n">
        <f aca="false">'Daily Data'!Q1125</f>
        <v>-0.00695145997841122</v>
      </c>
      <c r="AT1126" s="11" t="n">
        <f aca="false">'Daily Data'!R1125</f>
        <v>-0.0195265684007279</v>
      </c>
    </row>
    <row r="1127" customFormat="false" ht="15" hidden="false" customHeight="false" outlineLevel="0" collapsed="false">
      <c r="A1127" s="11" t="n">
        <f aca="false">'Daily Data'!O1126</f>
        <v>0.0189102483237149</v>
      </c>
      <c r="C1127" s="11" t="n">
        <f aca="false">'Daily Data'!P1126</f>
        <v>0.0326176499987957</v>
      </c>
      <c r="E1127" s="11" t="n">
        <f aca="false">'Daily Data'!Q1126</f>
        <v>0.0338907654022062</v>
      </c>
      <c r="G1127" s="11" t="n">
        <f aca="false">'Daily Data'!R1126</f>
        <v>0.0069617098927965</v>
      </c>
      <c r="I1127" s="11" t="n">
        <f aca="false">'Daily Data'!O1126</f>
        <v>0.0189102483237149</v>
      </c>
      <c r="J1127" s="11" t="n">
        <f aca="false">'Daily Data'!P1126</f>
        <v>0.0326176499987957</v>
      </c>
      <c r="L1127" s="11" t="n">
        <f aca="false">'Daily Data'!O1126</f>
        <v>0.0189102483237149</v>
      </c>
      <c r="M1127" s="11" t="n">
        <f aca="false">'Daily Data'!Q1126</f>
        <v>0.0338907654022062</v>
      </c>
      <c r="O1127" s="11" t="n">
        <f aca="false">'Daily Data'!O1126</f>
        <v>0.0189102483237149</v>
      </c>
      <c r="P1127" s="11" t="n">
        <f aca="false">'Daily Data'!R1126</f>
        <v>0.0069617098927965</v>
      </c>
      <c r="R1127" s="11" t="n">
        <f aca="false">'Daily Data'!P1126</f>
        <v>0.0326176499987957</v>
      </c>
      <c r="S1127" s="11" t="n">
        <f aca="false">'Daily Data'!Q1126</f>
        <v>0.0338907654022062</v>
      </c>
      <c r="U1127" s="11" t="n">
        <f aca="false">'Daily Data'!P1126</f>
        <v>0.0326176499987957</v>
      </c>
      <c r="V1127" s="11" t="n">
        <f aca="false">'Daily Data'!R1126</f>
        <v>0.0069617098927965</v>
      </c>
      <c r="X1127" s="11" t="n">
        <f aca="false">'Daily Data'!Q1126</f>
        <v>0.0338907654022062</v>
      </c>
      <c r="Y1127" s="11" t="n">
        <f aca="false">'Daily Data'!R1126</f>
        <v>0.0069617098927965</v>
      </c>
      <c r="AA1127" s="11" t="n">
        <f aca="false">'Daily Data'!O1126</f>
        <v>0.0189102483237149</v>
      </c>
      <c r="AB1127" s="11" t="n">
        <f aca="false">'Daily Data'!P1126</f>
        <v>0.0326176499987957</v>
      </c>
      <c r="AC1127" s="11" t="n">
        <f aca="false">'Daily Data'!Q1126</f>
        <v>0.0338907654022062</v>
      </c>
      <c r="AE1127" s="11" t="n">
        <f aca="false">'Daily Data'!O1126</f>
        <v>0.0189102483237149</v>
      </c>
      <c r="AF1127" s="11" t="n">
        <f aca="false">'Daily Data'!P1126</f>
        <v>0.0326176499987957</v>
      </c>
      <c r="AG1127" s="11" t="n">
        <f aca="false">'Daily Data'!R1126</f>
        <v>0.0069617098927965</v>
      </c>
      <c r="AI1127" s="11" t="n">
        <f aca="false">'Daily Data'!O1126</f>
        <v>0.0189102483237149</v>
      </c>
      <c r="AJ1127" s="11" t="n">
        <f aca="false">'Daily Data'!Q1126</f>
        <v>0.0338907654022062</v>
      </c>
      <c r="AK1127" s="11" t="n">
        <f aca="false">'Daily Data'!R1126</f>
        <v>0.0069617098927965</v>
      </c>
      <c r="AM1127" s="11" t="n">
        <f aca="false">'Daily Data'!P1126</f>
        <v>0.0326176499987957</v>
      </c>
      <c r="AN1127" s="11" t="n">
        <f aca="false">'Daily Data'!Q1126</f>
        <v>0.0338907654022062</v>
      </c>
      <c r="AO1127" s="11" t="n">
        <f aca="false">'Daily Data'!R1126</f>
        <v>0.0069617098927965</v>
      </c>
      <c r="AQ1127" s="11" t="n">
        <f aca="false">'Daily Data'!O1126</f>
        <v>0.0189102483237149</v>
      </c>
      <c r="AR1127" s="11" t="n">
        <f aca="false">'Daily Data'!P1126</f>
        <v>0.0326176499987957</v>
      </c>
      <c r="AS1127" s="11" t="n">
        <f aca="false">'Daily Data'!Q1126</f>
        <v>0.0338907654022062</v>
      </c>
      <c r="AT1127" s="11" t="n">
        <f aca="false">'Daily Data'!R1126</f>
        <v>0.0069617098927965</v>
      </c>
    </row>
    <row r="1128" customFormat="false" ht="15" hidden="false" customHeight="false" outlineLevel="0" collapsed="false">
      <c r="A1128" s="11" t="n">
        <f aca="false">'Daily Data'!O1127</f>
        <v>0.00408834066155745</v>
      </c>
      <c r="C1128" s="11" t="n">
        <f aca="false">'Daily Data'!P1127</f>
        <v>0.00219672188983373</v>
      </c>
      <c r="E1128" s="11" t="n">
        <f aca="false">'Daily Data'!Q1127</f>
        <v>0.00256542216411177</v>
      </c>
      <c r="G1128" s="11" t="n">
        <f aca="false">'Daily Data'!R1127</f>
        <v>-0.0164508630311129</v>
      </c>
      <c r="I1128" s="11" t="n">
        <f aca="false">'Daily Data'!O1127</f>
        <v>0.00408834066155745</v>
      </c>
      <c r="J1128" s="11" t="n">
        <f aca="false">'Daily Data'!P1127</f>
        <v>0.00219672188983373</v>
      </c>
      <c r="L1128" s="11" t="n">
        <f aca="false">'Daily Data'!O1127</f>
        <v>0.00408834066155745</v>
      </c>
      <c r="M1128" s="11" t="n">
        <f aca="false">'Daily Data'!Q1127</f>
        <v>0.00256542216411177</v>
      </c>
      <c r="O1128" s="11" t="n">
        <f aca="false">'Daily Data'!O1127</f>
        <v>0.00408834066155745</v>
      </c>
      <c r="P1128" s="11" t="n">
        <f aca="false">'Daily Data'!R1127</f>
        <v>-0.0164508630311129</v>
      </c>
      <c r="R1128" s="11" t="n">
        <f aca="false">'Daily Data'!P1127</f>
        <v>0.00219672188983373</v>
      </c>
      <c r="S1128" s="11" t="n">
        <f aca="false">'Daily Data'!Q1127</f>
        <v>0.00256542216411177</v>
      </c>
      <c r="U1128" s="11" t="n">
        <f aca="false">'Daily Data'!P1127</f>
        <v>0.00219672188983373</v>
      </c>
      <c r="V1128" s="11" t="n">
        <f aca="false">'Daily Data'!R1127</f>
        <v>-0.0164508630311129</v>
      </c>
      <c r="X1128" s="11" t="n">
        <f aca="false">'Daily Data'!Q1127</f>
        <v>0.00256542216411177</v>
      </c>
      <c r="Y1128" s="11" t="n">
        <f aca="false">'Daily Data'!R1127</f>
        <v>-0.0164508630311129</v>
      </c>
      <c r="AA1128" s="11" t="n">
        <f aca="false">'Daily Data'!O1127</f>
        <v>0.00408834066155745</v>
      </c>
      <c r="AB1128" s="11" t="n">
        <f aca="false">'Daily Data'!P1127</f>
        <v>0.00219672188983373</v>
      </c>
      <c r="AC1128" s="11" t="n">
        <f aca="false">'Daily Data'!Q1127</f>
        <v>0.00256542216411177</v>
      </c>
      <c r="AE1128" s="11" t="n">
        <f aca="false">'Daily Data'!O1127</f>
        <v>0.00408834066155745</v>
      </c>
      <c r="AF1128" s="11" t="n">
        <f aca="false">'Daily Data'!P1127</f>
        <v>0.00219672188983373</v>
      </c>
      <c r="AG1128" s="11" t="n">
        <f aca="false">'Daily Data'!R1127</f>
        <v>-0.0164508630311129</v>
      </c>
      <c r="AI1128" s="11" t="n">
        <f aca="false">'Daily Data'!O1127</f>
        <v>0.00408834066155745</v>
      </c>
      <c r="AJ1128" s="11" t="n">
        <f aca="false">'Daily Data'!Q1127</f>
        <v>0.00256542216411177</v>
      </c>
      <c r="AK1128" s="11" t="n">
        <f aca="false">'Daily Data'!R1127</f>
        <v>-0.0164508630311129</v>
      </c>
      <c r="AM1128" s="11" t="n">
        <f aca="false">'Daily Data'!P1127</f>
        <v>0.00219672188983373</v>
      </c>
      <c r="AN1128" s="11" t="n">
        <f aca="false">'Daily Data'!Q1127</f>
        <v>0.00256542216411177</v>
      </c>
      <c r="AO1128" s="11" t="n">
        <f aca="false">'Daily Data'!R1127</f>
        <v>-0.0164508630311129</v>
      </c>
      <c r="AQ1128" s="11" t="n">
        <f aca="false">'Daily Data'!O1127</f>
        <v>0.00408834066155745</v>
      </c>
      <c r="AR1128" s="11" t="n">
        <f aca="false">'Daily Data'!P1127</f>
        <v>0.00219672188983373</v>
      </c>
      <c r="AS1128" s="11" t="n">
        <f aca="false">'Daily Data'!Q1127</f>
        <v>0.00256542216411177</v>
      </c>
      <c r="AT1128" s="11" t="n">
        <f aca="false">'Daily Data'!R1127</f>
        <v>-0.0164508630311129</v>
      </c>
    </row>
    <row r="1129" customFormat="false" ht="15" hidden="false" customHeight="false" outlineLevel="0" collapsed="false">
      <c r="A1129" s="11" t="n">
        <f aca="false">'Daily Data'!O1128</f>
        <v>-0.0016435138944199</v>
      </c>
      <c r="C1129" s="11" t="n">
        <f aca="false">'Daily Data'!P1128</f>
        <v>0.0117226655960527</v>
      </c>
      <c r="E1129" s="11" t="n">
        <f aca="false">'Daily Data'!Q1128</f>
        <v>0.0101779713894651</v>
      </c>
      <c r="G1129" s="11" t="n">
        <f aca="false">'Daily Data'!R1128</f>
        <v>0.00457674871087561</v>
      </c>
      <c r="I1129" s="11" t="n">
        <f aca="false">'Daily Data'!O1128</f>
        <v>-0.0016435138944199</v>
      </c>
      <c r="J1129" s="11" t="n">
        <f aca="false">'Daily Data'!P1128</f>
        <v>0.0117226655960527</v>
      </c>
      <c r="L1129" s="11" t="n">
        <f aca="false">'Daily Data'!O1128</f>
        <v>-0.0016435138944199</v>
      </c>
      <c r="M1129" s="11" t="n">
        <f aca="false">'Daily Data'!Q1128</f>
        <v>0.0101779713894651</v>
      </c>
      <c r="O1129" s="11" t="n">
        <f aca="false">'Daily Data'!O1128</f>
        <v>-0.0016435138944199</v>
      </c>
      <c r="P1129" s="11" t="n">
        <f aca="false">'Daily Data'!R1128</f>
        <v>0.00457674871087561</v>
      </c>
      <c r="R1129" s="11" t="n">
        <f aca="false">'Daily Data'!P1128</f>
        <v>0.0117226655960527</v>
      </c>
      <c r="S1129" s="11" t="n">
        <f aca="false">'Daily Data'!Q1128</f>
        <v>0.0101779713894651</v>
      </c>
      <c r="U1129" s="11" t="n">
        <f aca="false">'Daily Data'!P1128</f>
        <v>0.0117226655960527</v>
      </c>
      <c r="V1129" s="11" t="n">
        <f aca="false">'Daily Data'!R1128</f>
        <v>0.00457674871087561</v>
      </c>
      <c r="X1129" s="11" t="n">
        <f aca="false">'Daily Data'!Q1128</f>
        <v>0.0101779713894651</v>
      </c>
      <c r="Y1129" s="11" t="n">
        <f aca="false">'Daily Data'!R1128</f>
        <v>0.00457674871087561</v>
      </c>
      <c r="AA1129" s="11" t="n">
        <f aca="false">'Daily Data'!O1128</f>
        <v>-0.0016435138944199</v>
      </c>
      <c r="AB1129" s="11" t="n">
        <f aca="false">'Daily Data'!P1128</f>
        <v>0.0117226655960527</v>
      </c>
      <c r="AC1129" s="11" t="n">
        <f aca="false">'Daily Data'!Q1128</f>
        <v>0.0101779713894651</v>
      </c>
      <c r="AE1129" s="11" t="n">
        <f aca="false">'Daily Data'!O1128</f>
        <v>-0.0016435138944199</v>
      </c>
      <c r="AF1129" s="11" t="n">
        <f aca="false">'Daily Data'!P1128</f>
        <v>0.0117226655960527</v>
      </c>
      <c r="AG1129" s="11" t="n">
        <f aca="false">'Daily Data'!R1128</f>
        <v>0.00457674871087561</v>
      </c>
      <c r="AI1129" s="11" t="n">
        <f aca="false">'Daily Data'!O1128</f>
        <v>-0.0016435138944199</v>
      </c>
      <c r="AJ1129" s="11" t="n">
        <f aca="false">'Daily Data'!Q1128</f>
        <v>0.0101779713894651</v>
      </c>
      <c r="AK1129" s="11" t="n">
        <f aca="false">'Daily Data'!R1128</f>
        <v>0.00457674871087561</v>
      </c>
      <c r="AM1129" s="11" t="n">
        <f aca="false">'Daily Data'!P1128</f>
        <v>0.0117226655960527</v>
      </c>
      <c r="AN1129" s="11" t="n">
        <f aca="false">'Daily Data'!Q1128</f>
        <v>0.0101779713894651</v>
      </c>
      <c r="AO1129" s="11" t="n">
        <f aca="false">'Daily Data'!R1128</f>
        <v>0.00457674871087561</v>
      </c>
      <c r="AQ1129" s="11" t="n">
        <f aca="false">'Daily Data'!O1128</f>
        <v>-0.0016435138944199</v>
      </c>
      <c r="AR1129" s="11" t="n">
        <f aca="false">'Daily Data'!P1128</f>
        <v>0.0117226655960527</v>
      </c>
      <c r="AS1129" s="11" t="n">
        <f aca="false">'Daily Data'!Q1128</f>
        <v>0.0101779713894651</v>
      </c>
      <c r="AT1129" s="11" t="n">
        <f aca="false">'Daily Data'!R1128</f>
        <v>0.00457674871087561</v>
      </c>
    </row>
    <row r="1130" customFormat="false" ht="15" hidden="false" customHeight="false" outlineLevel="0" collapsed="false">
      <c r="A1130" s="11" t="n">
        <f aca="false">'Daily Data'!O1129</f>
        <v>-0.00767256410065547</v>
      </c>
      <c r="C1130" s="11" t="n">
        <f aca="false">'Daily Data'!P1129</f>
        <v>-0.0166742063492064</v>
      </c>
      <c r="E1130" s="11" t="n">
        <f aca="false">'Daily Data'!Q1129</f>
        <v>-0.015824584288333</v>
      </c>
      <c r="G1130" s="11" t="n">
        <f aca="false">'Daily Data'!R1129</f>
        <v>-0.0224573984734066</v>
      </c>
      <c r="I1130" s="11" t="n">
        <f aca="false">'Daily Data'!O1129</f>
        <v>-0.00767256410065547</v>
      </c>
      <c r="J1130" s="11" t="n">
        <f aca="false">'Daily Data'!P1129</f>
        <v>-0.0166742063492064</v>
      </c>
      <c r="L1130" s="11" t="n">
        <f aca="false">'Daily Data'!O1129</f>
        <v>-0.00767256410065547</v>
      </c>
      <c r="M1130" s="11" t="n">
        <f aca="false">'Daily Data'!Q1129</f>
        <v>-0.015824584288333</v>
      </c>
      <c r="O1130" s="11" t="n">
        <f aca="false">'Daily Data'!O1129</f>
        <v>-0.00767256410065547</v>
      </c>
      <c r="P1130" s="11" t="n">
        <f aca="false">'Daily Data'!R1129</f>
        <v>-0.0224573984734066</v>
      </c>
      <c r="R1130" s="11" t="n">
        <f aca="false">'Daily Data'!P1129</f>
        <v>-0.0166742063492064</v>
      </c>
      <c r="S1130" s="11" t="n">
        <f aca="false">'Daily Data'!Q1129</f>
        <v>-0.015824584288333</v>
      </c>
      <c r="U1130" s="11" t="n">
        <f aca="false">'Daily Data'!P1129</f>
        <v>-0.0166742063492064</v>
      </c>
      <c r="V1130" s="11" t="n">
        <f aca="false">'Daily Data'!R1129</f>
        <v>-0.0224573984734066</v>
      </c>
      <c r="X1130" s="11" t="n">
        <f aca="false">'Daily Data'!Q1129</f>
        <v>-0.015824584288333</v>
      </c>
      <c r="Y1130" s="11" t="n">
        <f aca="false">'Daily Data'!R1129</f>
        <v>-0.0224573984734066</v>
      </c>
      <c r="AA1130" s="11" t="n">
        <f aca="false">'Daily Data'!O1129</f>
        <v>-0.00767256410065547</v>
      </c>
      <c r="AB1130" s="11" t="n">
        <f aca="false">'Daily Data'!P1129</f>
        <v>-0.0166742063492064</v>
      </c>
      <c r="AC1130" s="11" t="n">
        <f aca="false">'Daily Data'!Q1129</f>
        <v>-0.015824584288333</v>
      </c>
      <c r="AE1130" s="11" t="n">
        <f aca="false">'Daily Data'!O1129</f>
        <v>-0.00767256410065547</v>
      </c>
      <c r="AF1130" s="11" t="n">
        <f aca="false">'Daily Data'!P1129</f>
        <v>-0.0166742063492064</v>
      </c>
      <c r="AG1130" s="11" t="n">
        <f aca="false">'Daily Data'!R1129</f>
        <v>-0.0224573984734066</v>
      </c>
      <c r="AI1130" s="11" t="n">
        <f aca="false">'Daily Data'!O1129</f>
        <v>-0.00767256410065547</v>
      </c>
      <c r="AJ1130" s="11" t="n">
        <f aca="false">'Daily Data'!Q1129</f>
        <v>-0.015824584288333</v>
      </c>
      <c r="AK1130" s="11" t="n">
        <f aca="false">'Daily Data'!R1129</f>
        <v>-0.0224573984734066</v>
      </c>
      <c r="AM1130" s="11" t="n">
        <f aca="false">'Daily Data'!P1129</f>
        <v>-0.0166742063492064</v>
      </c>
      <c r="AN1130" s="11" t="n">
        <f aca="false">'Daily Data'!Q1129</f>
        <v>-0.015824584288333</v>
      </c>
      <c r="AO1130" s="11" t="n">
        <f aca="false">'Daily Data'!R1129</f>
        <v>-0.0224573984734066</v>
      </c>
      <c r="AQ1130" s="11" t="n">
        <f aca="false">'Daily Data'!O1129</f>
        <v>-0.00767256410065547</v>
      </c>
      <c r="AR1130" s="11" t="n">
        <f aca="false">'Daily Data'!P1129</f>
        <v>-0.0166742063492064</v>
      </c>
      <c r="AS1130" s="11" t="n">
        <f aca="false">'Daily Data'!Q1129</f>
        <v>-0.015824584288333</v>
      </c>
      <c r="AT1130" s="11" t="n">
        <f aca="false">'Daily Data'!R1129</f>
        <v>-0.0224573984734066</v>
      </c>
    </row>
    <row r="1131" customFormat="false" ht="15" hidden="false" customHeight="false" outlineLevel="0" collapsed="false">
      <c r="A1131" s="11" t="n">
        <f aca="false">'Daily Data'!O1130</f>
        <v>0.00386000768405155</v>
      </c>
      <c r="C1131" s="11" t="n">
        <f aca="false">'Daily Data'!P1130</f>
        <v>0.0125200948053012</v>
      </c>
      <c r="E1131" s="11" t="n">
        <f aca="false">'Daily Data'!Q1130</f>
        <v>0.0120139958289287</v>
      </c>
      <c r="G1131" s="11" t="n">
        <f aca="false">'Daily Data'!R1130</f>
        <v>0.00113501899600949</v>
      </c>
      <c r="I1131" s="11" t="n">
        <f aca="false">'Daily Data'!O1130</f>
        <v>0.00386000768405155</v>
      </c>
      <c r="J1131" s="11" t="n">
        <f aca="false">'Daily Data'!P1130</f>
        <v>0.0125200948053012</v>
      </c>
      <c r="L1131" s="11" t="n">
        <f aca="false">'Daily Data'!O1130</f>
        <v>0.00386000768405155</v>
      </c>
      <c r="M1131" s="11" t="n">
        <f aca="false">'Daily Data'!Q1130</f>
        <v>0.0120139958289287</v>
      </c>
      <c r="O1131" s="11" t="n">
        <f aca="false">'Daily Data'!O1130</f>
        <v>0.00386000768405155</v>
      </c>
      <c r="P1131" s="11" t="n">
        <f aca="false">'Daily Data'!R1130</f>
        <v>0.00113501899600949</v>
      </c>
      <c r="R1131" s="11" t="n">
        <f aca="false">'Daily Data'!P1130</f>
        <v>0.0125200948053012</v>
      </c>
      <c r="S1131" s="11" t="n">
        <f aca="false">'Daily Data'!Q1130</f>
        <v>0.0120139958289287</v>
      </c>
      <c r="U1131" s="11" t="n">
        <f aca="false">'Daily Data'!P1130</f>
        <v>0.0125200948053012</v>
      </c>
      <c r="V1131" s="11" t="n">
        <f aca="false">'Daily Data'!R1130</f>
        <v>0.00113501899600949</v>
      </c>
      <c r="X1131" s="11" t="n">
        <f aca="false">'Daily Data'!Q1130</f>
        <v>0.0120139958289287</v>
      </c>
      <c r="Y1131" s="11" t="n">
        <f aca="false">'Daily Data'!R1130</f>
        <v>0.00113501899600949</v>
      </c>
      <c r="AA1131" s="11" t="n">
        <f aca="false">'Daily Data'!O1130</f>
        <v>0.00386000768405155</v>
      </c>
      <c r="AB1131" s="11" t="n">
        <f aca="false">'Daily Data'!P1130</f>
        <v>0.0125200948053012</v>
      </c>
      <c r="AC1131" s="11" t="n">
        <f aca="false">'Daily Data'!Q1130</f>
        <v>0.0120139958289287</v>
      </c>
      <c r="AE1131" s="11" t="n">
        <f aca="false">'Daily Data'!O1130</f>
        <v>0.00386000768405155</v>
      </c>
      <c r="AF1131" s="11" t="n">
        <f aca="false">'Daily Data'!P1130</f>
        <v>0.0125200948053012</v>
      </c>
      <c r="AG1131" s="11" t="n">
        <f aca="false">'Daily Data'!R1130</f>
        <v>0.00113501899600949</v>
      </c>
      <c r="AI1131" s="11" t="n">
        <f aca="false">'Daily Data'!O1130</f>
        <v>0.00386000768405155</v>
      </c>
      <c r="AJ1131" s="11" t="n">
        <f aca="false">'Daily Data'!Q1130</f>
        <v>0.0120139958289287</v>
      </c>
      <c r="AK1131" s="11" t="n">
        <f aca="false">'Daily Data'!R1130</f>
        <v>0.00113501899600949</v>
      </c>
      <c r="AM1131" s="11" t="n">
        <f aca="false">'Daily Data'!P1130</f>
        <v>0.0125200948053012</v>
      </c>
      <c r="AN1131" s="11" t="n">
        <f aca="false">'Daily Data'!Q1130</f>
        <v>0.0120139958289287</v>
      </c>
      <c r="AO1131" s="11" t="n">
        <f aca="false">'Daily Data'!R1130</f>
        <v>0.00113501899600949</v>
      </c>
      <c r="AQ1131" s="11" t="n">
        <f aca="false">'Daily Data'!O1130</f>
        <v>0.00386000768405155</v>
      </c>
      <c r="AR1131" s="11" t="n">
        <f aca="false">'Daily Data'!P1130</f>
        <v>0.0125200948053012</v>
      </c>
      <c r="AS1131" s="11" t="n">
        <f aca="false">'Daily Data'!Q1130</f>
        <v>0.0120139958289287</v>
      </c>
      <c r="AT1131" s="11" t="n">
        <f aca="false">'Daily Data'!R1130</f>
        <v>0.00113501899600949</v>
      </c>
    </row>
    <row r="1132" customFormat="false" ht="15" hidden="false" customHeight="false" outlineLevel="0" collapsed="false">
      <c r="A1132" s="11" t="n">
        <f aca="false">'Daily Data'!O1131</f>
        <v>-0.00344894914533349</v>
      </c>
      <c r="C1132" s="11" t="n">
        <f aca="false">'Daily Data'!P1131</f>
        <v>0.00217586643099738</v>
      </c>
      <c r="E1132" s="11" t="n">
        <f aca="false">'Daily Data'!Q1131</f>
        <v>0.00308967646670983</v>
      </c>
      <c r="G1132" s="11" t="n">
        <f aca="false">'Daily Data'!R1131</f>
        <v>-0.000317308823011776</v>
      </c>
      <c r="I1132" s="11" t="n">
        <f aca="false">'Daily Data'!O1131</f>
        <v>-0.00344894914533349</v>
      </c>
      <c r="J1132" s="11" t="n">
        <f aca="false">'Daily Data'!P1131</f>
        <v>0.00217586643099738</v>
      </c>
      <c r="L1132" s="11" t="n">
        <f aca="false">'Daily Data'!O1131</f>
        <v>-0.00344894914533349</v>
      </c>
      <c r="M1132" s="11" t="n">
        <f aca="false">'Daily Data'!Q1131</f>
        <v>0.00308967646670983</v>
      </c>
      <c r="O1132" s="11" t="n">
        <f aca="false">'Daily Data'!O1131</f>
        <v>-0.00344894914533349</v>
      </c>
      <c r="P1132" s="11" t="n">
        <f aca="false">'Daily Data'!R1131</f>
        <v>-0.000317308823011776</v>
      </c>
      <c r="R1132" s="11" t="n">
        <f aca="false">'Daily Data'!P1131</f>
        <v>0.00217586643099738</v>
      </c>
      <c r="S1132" s="11" t="n">
        <f aca="false">'Daily Data'!Q1131</f>
        <v>0.00308967646670983</v>
      </c>
      <c r="U1132" s="11" t="n">
        <f aca="false">'Daily Data'!P1131</f>
        <v>0.00217586643099738</v>
      </c>
      <c r="V1132" s="11" t="n">
        <f aca="false">'Daily Data'!R1131</f>
        <v>-0.000317308823011776</v>
      </c>
      <c r="X1132" s="11" t="n">
        <f aca="false">'Daily Data'!Q1131</f>
        <v>0.00308967646670983</v>
      </c>
      <c r="Y1132" s="11" t="n">
        <f aca="false">'Daily Data'!R1131</f>
        <v>-0.000317308823011776</v>
      </c>
      <c r="AA1132" s="11" t="n">
        <f aca="false">'Daily Data'!O1131</f>
        <v>-0.00344894914533349</v>
      </c>
      <c r="AB1132" s="11" t="n">
        <f aca="false">'Daily Data'!P1131</f>
        <v>0.00217586643099738</v>
      </c>
      <c r="AC1132" s="11" t="n">
        <f aca="false">'Daily Data'!Q1131</f>
        <v>0.00308967646670983</v>
      </c>
      <c r="AE1132" s="11" t="n">
        <f aca="false">'Daily Data'!O1131</f>
        <v>-0.00344894914533349</v>
      </c>
      <c r="AF1132" s="11" t="n">
        <f aca="false">'Daily Data'!P1131</f>
        <v>0.00217586643099738</v>
      </c>
      <c r="AG1132" s="11" t="n">
        <f aca="false">'Daily Data'!R1131</f>
        <v>-0.000317308823011776</v>
      </c>
      <c r="AI1132" s="11" t="n">
        <f aca="false">'Daily Data'!O1131</f>
        <v>-0.00344894914533349</v>
      </c>
      <c r="AJ1132" s="11" t="n">
        <f aca="false">'Daily Data'!Q1131</f>
        <v>0.00308967646670983</v>
      </c>
      <c r="AK1132" s="11" t="n">
        <f aca="false">'Daily Data'!R1131</f>
        <v>-0.000317308823011776</v>
      </c>
      <c r="AM1132" s="11" t="n">
        <f aca="false">'Daily Data'!P1131</f>
        <v>0.00217586643099738</v>
      </c>
      <c r="AN1132" s="11" t="n">
        <f aca="false">'Daily Data'!Q1131</f>
        <v>0.00308967646670983</v>
      </c>
      <c r="AO1132" s="11" t="n">
        <f aca="false">'Daily Data'!R1131</f>
        <v>-0.000317308823011776</v>
      </c>
      <c r="AQ1132" s="11" t="n">
        <f aca="false">'Daily Data'!O1131</f>
        <v>-0.00344894914533349</v>
      </c>
      <c r="AR1132" s="11" t="n">
        <f aca="false">'Daily Data'!P1131</f>
        <v>0.00217586643099738</v>
      </c>
      <c r="AS1132" s="11" t="n">
        <f aca="false">'Daily Data'!Q1131</f>
        <v>0.00308967646670983</v>
      </c>
      <c r="AT1132" s="11" t="n">
        <f aca="false">'Daily Data'!R1131</f>
        <v>-0.000317308823011776</v>
      </c>
    </row>
    <row r="1133" customFormat="false" ht="15" hidden="false" customHeight="false" outlineLevel="0" collapsed="false">
      <c r="A1133" s="11" t="n">
        <f aca="false">'Daily Data'!O1132</f>
        <v>-0.0119311762831087</v>
      </c>
      <c r="C1133" s="11" t="n">
        <f aca="false">'Daily Data'!P1132</f>
        <v>-0.0283299797696856</v>
      </c>
      <c r="E1133" s="11" t="n">
        <f aca="false">'Daily Data'!Q1132</f>
        <v>-0.0287408754375617</v>
      </c>
      <c r="G1133" s="11" t="n">
        <f aca="false">'Daily Data'!R1132</f>
        <v>-0.0052915555345872</v>
      </c>
      <c r="I1133" s="11" t="n">
        <f aca="false">'Daily Data'!O1132</f>
        <v>-0.0119311762831087</v>
      </c>
      <c r="J1133" s="11" t="n">
        <f aca="false">'Daily Data'!P1132</f>
        <v>-0.0283299797696856</v>
      </c>
      <c r="L1133" s="11" t="n">
        <f aca="false">'Daily Data'!O1132</f>
        <v>-0.0119311762831087</v>
      </c>
      <c r="M1133" s="11" t="n">
        <f aca="false">'Daily Data'!Q1132</f>
        <v>-0.0287408754375617</v>
      </c>
      <c r="O1133" s="11" t="n">
        <f aca="false">'Daily Data'!O1132</f>
        <v>-0.0119311762831087</v>
      </c>
      <c r="P1133" s="11" t="n">
        <f aca="false">'Daily Data'!R1132</f>
        <v>-0.0052915555345872</v>
      </c>
      <c r="R1133" s="11" t="n">
        <f aca="false">'Daily Data'!P1132</f>
        <v>-0.0283299797696856</v>
      </c>
      <c r="S1133" s="11" t="n">
        <f aca="false">'Daily Data'!Q1132</f>
        <v>-0.0287408754375617</v>
      </c>
      <c r="U1133" s="11" t="n">
        <f aca="false">'Daily Data'!P1132</f>
        <v>-0.0283299797696856</v>
      </c>
      <c r="V1133" s="11" t="n">
        <f aca="false">'Daily Data'!R1132</f>
        <v>-0.0052915555345872</v>
      </c>
      <c r="X1133" s="11" t="n">
        <f aca="false">'Daily Data'!Q1132</f>
        <v>-0.0287408754375617</v>
      </c>
      <c r="Y1133" s="11" t="n">
        <f aca="false">'Daily Data'!R1132</f>
        <v>-0.0052915555345872</v>
      </c>
      <c r="AA1133" s="11" t="n">
        <f aca="false">'Daily Data'!O1132</f>
        <v>-0.0119311762831087</v>
      </c>
      <c r="AB1133" s="11" t="n">
        <f aca="false">'Daily Data'!P1132</f>
        <v>-0.0283299797696856</v>
      </c>
      <c r="AC1133" s="11" t="n">
        <f aca="false">'Daily Data'!Q1132</f>
        <v>-0.0287408754375617</v>
      </c>
      <c r="AE1133" s="11" t="n">
        <f aca="false">'Daily Data'!O1132</f>
        <v>-0.0119311762831087</v>
      </c>
      <c r="AF1133" s="11" t="n">
        <f aca="false">'Daily Data'!P1132</f>
        <v>-0.0283299797696856</v>
      </c>
      <c r="AG1133" s="11" t="n">
        <f aca="false">'Daily Data'!R1132</f>
        <v>-0.0052915555345872</v>
      </c>
      <c r="AI1133" s="11" t="n">
        <f aca="false">'Daily Data'!O1132</f>
        <v>-0.0119311762831087</v>
      </c>
      <c r="AJ1133" s="11" t="n">
        <f aca="false">'Daily Data'!Q1132</f>
        <v>-0.0287408754375617</v>
      </c>
      <c r="AK1133" s="11" t="n">
        <f aca="false">'Daily Data'!R1132</f>
        <v>-0.0052915555345872</v>
      </c>
      <c r="AM1133" s="11" t="n">
        <f aca="false">'Daily Data'!P1132</f>
        <v>-0.0283299797696856</v>
      </c>
      <c r="AN1133" s="11" t="n">
        <f aca="false">'Daily Data'!Q1132</f>
        <v>-0.0287408754375617</v>
      </c>
      <c r="AO1133" s="11" t="n">
        <f aca="false">'Daily Data'!R1132</f>
        <v>-0.0052915555345872</v>
      </c>
      <c r="AQ1133" s="11" t="n">
        <f aca="false">'Daily Data'!O1132</f>
        <v>-0.0119311762831087</v>
      </c>
      <c r="AR1133" s="11" t="n">
        <f aca="false">'Daily Data'!P1132</f>
        <v>-0.0283299797696856</v>
      </c>
      <c r="AS1133" s="11" t="n">
        <f aca="false">'Daily Data'!Q1132</f>
        <v>-0.0287408754375617</v>
      </c>
      <c r="AT1133" s="11" t="n">
        <f aca="false">'Daily Data'!R1132</f>
        <v>-0.0052915555345872</v>
      </c>
    </row>
    <row r="1134" customFormat="false" ht="15" hidden="false" customHeight="false" outlineLevel="0" collapsed="false">
      <c r="A1134" s="11" t="n">
        <f aca="false">'Daily Data'!O1133</f>
        <v>-0.00142530905872123</v>
      </c>
      <c r="C1134" s="11" t="n">
        <f aca="false">'Daily Data'!P1133</f>
        <v>-0.00822876539255473</v>
      </c>
      <c r="E1134" s="11" t="n">
        <f aca="false">'Daily Data'!Q1133</f>
        <v>-0.00913312873183285</v>
      </c>
      <c r="G1134" s="11" t="n">
        <f aca="false">'Daily Data'!R1133</f>
        <v>-0.020485299425461</v>
      </c>
      <c r="I1134" s="11" t="n">
        <f aca="false">'Daily Data'!O1133</f>
        <v>-0.00142530905872123</v>
      </c>
      <c r="J1134" s="11" t="n">
        <f aca="false">'Daily Data'!P1133</f>
        <v>-0.00822876539255473</v>
      </c>
      <c r="L1134" s="11" t="n">
        <f aca="false">'Daily Data'!O1133</f>
        <v>-0.00142530905872123</v>
      </c>
      <c r="M1134" s="11" t="n">
        <f aca="false">'Daily Data'!Q1133</f>
        <v>-0.00913312873183285</v>
      </c>
      <c r="O1134" s="11" t="n">
        <f aca="false">'Daily Data'!O1133</f>
        <v>-0.00142530905872123</v>
      </c>
      <c r="P1134" s="11" t="n">
        <f aca="false">'Daily Data'!R1133</f>
        <v>-0.020485299425461</v>
      </c>
      <c r="R1134" s="11" t="n">
        <f aca="false">'Daily Data'!P1133</f>
        <v>-0.00822876539255473</v>
      </c>
      <c r="S1134" s="11" t="n">
        <f aca="false">'Daily Data'!Q1133</f>
        <v>-0.00913312873183285</v>
      </c>
      <c r="U1134" s="11" t="n">
        <f aca="false">'Daily Data'!P1133</f>
        <v>-0.00822876539255473</v>
      </c>
      <c r="V1134" s="11" t="n">
        <f aca="false">'Daily Data'!R1133</f>
        <v>-0.020485299425461</v>
      </c>
      <c r="X1134" s="11" t="n">
        <f aca="false">'Daily Data'!Q1133</f>
        <v>-0.00913312873183285</v>
      </c>
      <c r="Y1134" s="11" t="n">
        <f aca="false">'Daily Data'!R1133</f>
        <v>-0.020485299425461</v>
      </c>
      <c r="AA1134" s="11" t="n">
        <f aca="false">'Daily Data'!O1133</f>
        <v>-0.00142530905872123</v>
      </c>
      <c r="AB1134" s="11" t="n">
        <f aca="false">'Daily Data'!P1133</f>
        <v>-0.00822876539255473</v>
      </c>
      <c r="AC1134" s="11" t="n">
        <f aca="false">'Daily Data'!Q1133</f>
        <v>-0.00913312873183285</v>
      </c>
      <c r="AE1134" s="11" t="n">
        <f aca="false">'Daily Data'!O1133</f>
        <v>-0.00142530905872123</v>
      </c>
      <c r="AF1134" s="11" t="n">
        <f aca="false">'Daily Data'!P1133</f>
        <v>-0.00822876539255473</v>
      </c>
      <c r="AG1134" s="11" t="n">
        <f aca="false">'Daily Data'!R1133</f>
        <v>-0.020485299425461</v>
      </c>
      <c r="AI1134" s="11" t="n">
        <f aca="false">'Daily Data'!O1133</f>
        <v>-0.00142530905872123</v>
      </c>
      <c r="AJ1134" s="11" t="n">
        <f aca="false">'Daily Data'!Q1133</f>
        <v>-0.00913312873183285</v>
      </c>
      <c r="AK1134" s="11" t="n">
        <f aca="false">'Daily Data'!R1133</f>
        <v>-0.020485299425461</v>
      </c>
      <c r="AM1134" s="11" t="n">
        <f aca="false">'Daily Data'!P1133</f>
        <v>-0.00822876539255473</v>
      </c>
      <c r="AN1134" s="11" t="n">
        <f aca="false">'Daily Data'!Q1133</f>
        <v>-0.00913312873183285</v>
      </c>
      <c r="AO1134" s="11" t="n">
        <f aca="false">'Daily Data'!R1133</f>
        <v>-0.020485299425461</v>
      </c>
      <c r="AQ1134" s="11" t="n">
        <f aca="false">'Daily Data'!O1133</f>
        <v>-0.00142530905872123</v>
      </c>
      <c r="AR1134" s="11" t="n">
        <f aca="false">'Daily Data'!P1133</f>
        <v>-0.00822876539255473</v>
      </c>
      <c r="AS1134" s="11" t="n">
        <f aca="false">'Daily Data'!Q1133</f>
        <v>-0.00913312873183285</v>
      </c>
      <c r="AT1134" s="11" t="n">
        <f aca="false">'Daily Data'!R1133</f>
        <v>-0.020485299425461</v>
      </c>
    </row>
    <row r="1135" customFormat="false" ht="15" hidden="false" customHeight="false" outlineLevel="0" collapsed="false">
      <c r="A1135" s="11" t="n">
        <f aca="false">'Daily Data'!O1134</f>
        <v>-0.015669169240426</v>
      </c>
      <c r="C1135" s="11" t="n">
        <f aca="false">'Daily Data'!P1134</f>
        <v>-0.0113112322221027</v>
      </c>
      <c r="E1135" s="11" t="n">
        <f aca="false">'Daily Data'!Q1134</f>
        <v>-0.0113308581697444</v>
      </c>
      <c r="G1135" s="11" t="n">
        <f aca="false">'Daily Data'!R1134</f>
        <v>0.0244133226634699</v>
      </c>
      <c r="I1135" s="11" t="n">
        <f aca="false">'Daily Data'!O1134</f>
        <v>-0.015669169240426</v>
      </c>
      <c r="J1135" s="11" t="n">
        <f aca="false">'Daily Data'!P1134</f>
        <v>-0.0113112322221027</v>
      </c>
      <c r="L1135" s="11" t="n">
        <f aca="false">'Daily Data'!O1134</f>
        <v>-0.015669169240426</v>
      </c>
      <c r="M1135" s="11" t="n">
        <f aca="false">'Daily Data'!Q1134</f>
        <v>-0.0113308581697444</v>
      </c>
      <c r="O1135" s="11" t="n">
        <f aca="false">'Daily Data'!O1134</f>
        <v>-0.015669169240426</v>
      </c>
      <c r="P1135" s="11" t="n">
        <f aca="false">'Daily Data'!R1134</f>
        <v>0.0244133226634699</v>
      </c>
      <c r="R1135" s="11" t="n">
        <f aca="false">'Daily Data'!P1134</f>
        <v>-0.0113112322221027</v>
      </c>
      <c r="S1135" s="11" t="n">
        <f aca="false">'Daily Data'!Q1134</f>
        <v>-0.0113308581697444</v>
      </c>
      <c r="U1135" s="11" t="n">
        <f aca="false">'Daily Data'!P1134</f>
        <v>-0.0113112322221027</v>
      </c>
      <c r="V1135" s="11" t="n">
        <f aca="false">'Daily Data'!R1134</f>
        <v>0.0244133226634699</v>
      </c>
      <c r="X1135" s="11" t="n">
        <f aca="false">'Daily Data'!Q1134</f>
        <v>-0.0113308581697444</v>
      </c>
      <c r="Y1135" s="11" t="n">
        <f aca="false">'Daily Data'!R1134</f>
        <v>0.0244133226634699</v>
      </c>
      <c r="AA1135" s="11" t="n">
        <f aca="false">'Daily Data'!O1134</f>
        <v>-0.015669169240426</v>
      </c>
      <c r="AB1135" s="11" t="n">
        <f aca="false">'Daily Data'!P1134</f>
        <v>-0.0113112322221027</v>
      </c>
      <c r="AC1135" s="11" t="n">
        <f aca="false">'Daily Data'!Q1134</f>
        <v>-0.0113308581697444</v>
      </c>
      <c r="AE1135" s="11" t="n">
        <f aca="false">'Daily Data'!O1134</f>
        <v>-0.015669169240426</v>
      </c>
      <c r="AF1135" s="11" t="n">
        <f aca="false">'Daily Data'!P1134</f>
        <v>-0.0113112322221027</v>
      </c>
      <c r="AG1135" s="11" t="n">
        <f aca="false">'Daily Data'!R1134</f>
        <v>0.0244133226634699</v>
      </c>
      <c r="AI1135" s="11" t="n">
        <f aca="false">'Daily Data'!O1134</f>
        <v>-0.015669169240426</v>
      </c>
      <c r="AJ1135" s="11" t="n">
        <f aca="false">'Daily Data'!Q1134</f>
        <v>-0.0113308581697444</v>
      </c>
      <c r="AK1135" s="11" t="n">
        <f aca="false">'Daily Data'!R1134</f>
        <v>0.0244133226634699</v>
      </c>
      <c r="AM1135" s="11" t="n">
        <f aca="false">'Daily Data'!P1134</f>
        <v>-0.0113112322221027</v>
      </c>
      <c r="AN1135" s="11" t="n">
        <f aca="false">'Daily Data'!Q1134</f>
        <v>-0.0113308581697444</v>
      </c>
      <c r="AO1135" s="11" t="n">
        <f aca="false">'Daily Data'!R1134</f>
        <v>0.0244133226634699</v>
      </c>
      <c r="AQ1135" s="11" t="n">
        <f aca="false">'Daily Data'!O1134</f>
        <v>-0.015669169240426</v>
      </c>
      <c r="AR1135" s="11" t="n">
        <f aca="false">'Daily Data'!P1134</f>
        <v>-0.0113112322221027</v>
      </c>
      <c r="AS1135" s="11" t="n">
        <f aca="false">'Daily Data'!Q1134</f>
        <v>-0.0113308581697444</v>
      </c>
      <c r="AT1135" s="11" t="n">
        <f aca="false">'Daily Data'!R1134</f>
        <v>0.0244133226634699</v>
      </c>
    </row>
    <row r="1136" customFormat="false" ht="15" hidden="false" customHeight="false" outlineLevel="0" collapsed="false">
      <c r="A1136" s="11" t="n">
        <f aca="false">'Daily Data'!O1135</f>
        <v>0.000585062848879446</v>
      </c>
      <c r="C1136" s="11" t="n">
        <f aca="false">'Daily Data'!P1135</f>
        <v>-0.00458071041424695</v>
      </c>
      <c r="E1136" s="11" t="n">
        <f aca="false">'Daily Data'!Q1135</f>
        <v>-0.00451238812111348</v>
      </c>
      <c r="G1136" s="11" t="n">
        <f aca="false">'Daily Data'!R1135</f>
        <v>-0.00502363366486085</v>
      </c>
      <c r="I1136" s="11" t="n">
        <f aca="false">'Daily Data'!O1135</f>
        <v>0.000585062848879446</v>
      </c>
      <c r="J1136" s="11" t="n">
        <f aca="false">'Daily Data'!P1135</f>
        <v>-0.00458071041424695</v>
      </c>
      <c r="L1136" s="11" t="n">
        <f aca="false">'Daily Data'!O1135</f>
        <v>0.000585062848879446</v>
      </c>
      <c r="M1136" s="11" t="n">
        <f aca="false">'Daily Data'!Q1135</f>
        <v>-0.00451238812111348</v>
      </c>
      <c r="O1136" s="11" t="n">
        <f aca="false">'Daily Data'!O1135</f>
        <v>0.000585062848879446</v>
      </c>
      <c r="P1136" s="11" t="n">
        <f aca="false">'Daily Data'!R1135</f>
        <v>-0.00502363366486085</v>
      </c>
      <c r="R1136" s="11" t="n">
        <f aca="false">'Daily Data'!P1135</f>
        <v>-0.00458071041424695</v>
      </c>
      <c r="S1136" s="11" t="n">
        <f aca="false">'Daily Data'!Q1135</f>
        <v>-0.00451238812111348</v>
      </c>
      <c r="U1136" s="11" t="n">
        <f aca="false">'Daily Data'!P1135</f>
        <v>-0.00458071041424695</v>
      </c>
      <c r="V1136" s="11" t="n">
        <f aca="false">'Daily Data'!R1135</f>
        <v>-0.00502363366486085</v>
      </c>
      <c r="X1136" s="11" t="n">
        <f aca="false">'Daily Data'!Q1135</f>
        <v>-0.00451238812111348</v>
      </c>
      <c r="Y1136" s="11" t="n">
        <f aca="false">'Daily Data'!R1135</f>
        <v>-0.00502363366486085</v>
      </c>
      <c r="AA1136" s="11" t="n">
        <f aca="false">'Daily Data'!O1135</f>
        <v>0.000585062848879446</v>
      </c>
      <c r="AB1136" s="11" t="n">
        <f aca="false">'Daily Data'!P1135</f>
        <v>-0.00458071041424695</v>
      </c>
      <c r="AC1136" s="11" t="n">
        <f aca="false">'Daily Data'!Q1135</f>
        <v>-0.00451238812111348</v>
      </c>
      <c r="AE1136" s="11" t="n">
        <f aca="false">'Daily Data'!O1135</f>
        <v>0.000585062848879446</v>
      </c>
      <c r="AF1136" s="11" t="n">
        <f aca="false">'Daily Data'!P1135</f>
        <v>-0.00458071041424695</v>
      </c>
      <c r="AG1136" s="11" t="n">
        <f aca="false">'Daily Data'!R1135</f>
        <v>-0.00502363366486085</v>
      </c>
      <c r="AI1136" s="11" t="n">
        <f aca="false">'Daily Data'!O1135</f>
        <v>0.000585062848879446</v>
      </c>
      <c r="AJ1136" s="11" t="n">
        <f aca="false">'Daily Data'!Q1135</f>
        <v>-0.00451238812111348</v>
      </c>
      <c r="AK1136" s="11" t="n">
        <f aca="false">'Daily Data'!R1135</f>
        <v>-0.00502363366486085</v>
      </c>
      <c r="AM1136" s="11" t="n">
        <f aca="false">'Daily Data'!P1135</f>
        <v>-0.00458071041424695</v>
      </c>
      <c r="AN1136" s="11" t="n">
        <f aca="false">'Daily Data'!Q1135</f>
        <v>-0.00451238812111348</v>
      </c>
      <c r="AO1136" s="11" t="n">
        <f aca="false">'Daily Data'!R1135</f>
        <v>-0.00502363366486085</v>
      </c>
      <c r="AQ1136" s="11" t="n">
        <f aca="false">'Daily Data'!O1135</f>
        <v>0.000585062848879446</v>
      </c>
      <c r="AR1136" s="11" t="n">
        <f aca="false">'Daily Data'!P1135</f>
        <v>-0.00458071041424695</v>
      </c>
      <c r="AS1136" s="11" t="n">
        <f aca="false">'Daily Data'!Q1135</f>
        <v>-0.00451238812111348</v>
      </c>
      <c r="AT1136" s="11" t="n">
        <f aca="false">'Daily Data'!R1135</f>
        <v>-0.00502363366486085</v>
      </c>
    </row>
    <row r="1137" customFormat="false" ht="15" hidden="false" customHeight="false" outlineLevel="0" collapsed="false">
      <c r="A1137" s="11" t="n">
        <f aca="false">'Daily Data'!O1136</f>
        <v>0.0147987493585715</v>
      </c>
      <c r="C1137" s="11" t="n">
        <f aca="false">'Daily Data'!P1136</f>
        <v>0.0130093056467099</v>
      </c>
      <c r="E1137" s="11" t="n">
        <f aca="false">'Daily Data'!Q1136</f>
        <v>0.013107968831036</v>
      </c>
      <c r="G1137" s="11" t="n">
        <f aca="false">'Daily Data'!R1136</f>
        <v>0.00326032684399742</v>
      </c>
      <c r="I1137" s="11" t="n">
        <f aca="false">'Daily Data'!O1136</f>
        <v>0.0147987493585715</v>
      </c>
      <c r="J1137" s="11" t="n">
        <f aca="false">'Daily Data'!P1136</f>
        <v>0.0130093056467099</v>
      </c>
      <c r="L1137" s="11" t="n">
        <f aca="false">'Daily Data'!O1136</f>
        <v>0.0147987493585715</v>
      </c>
      <c r="M1137" s="11" t="n">
        <f aca="false">'Daily Data'!Q1136</f>
        <v>0.013107968831036</v>
      </c>
      <c r="O1137" s="11" t="n">
        <f aca="false">'Daily Data'!O1136</f>
        <v>0.0147987493585715</v>
      </c>
      <c r="P1137" s="11" t="n">
        <f aca="false">'Daily Data'!R1136</f>
        <v>0.00326032684399742</v>
      </c>
      <c r="R1137" s="11" t="n">
        <f aca="false">'Daily Data'!P1136</f>
        <v>0.0130093056467099</v>
      </c>
      <c r="S1137" s="11" t="n">
        <f aca="false">'Daily Data'!Q1136</f>
        <v>0.013107968831036</v>
      </c>
      <c r="U1137" s="11" t="n">
        <f aca="false">'Daily Data'!P1136</f>
        <v>0.0130093056467099</v>
      </c>
      <c r="V1137" s="11" t="n">
        <f aca="false">'Daily Data'!R1136</f>
        <v>0.00326032684399742</v>
      </c>
      <c r="X1137" s="11" t="n">
        <f aca="false">'Daily Data'!Q1136</f>
        <v>0.013107968831036</v>
      </c>
      <c r="Y1137" s="11" t="n">
        <f aca="false">'Daily Data'!R1136</f>
        <v>0.00326032684399742</v>
      </c>
      <c r="AA1137" s="11" t="n">
        <f aca="false">'Daily Data'!O1136</f>
        <v>0.0147987493585715</v>
      </c>
      <c r="AB1137" s="11" t="n">
        <f aca="false">'Daily Data'!P1136</f>
        <v>0.0130093056467099</v>
      </c>
      <c r="AC1137" s="11" t="n">
        <f aca="false">'Daily Data'!Q1136</f>
        <v>0.013107968831036</v>
      </c>
      <c r="AE1137" s="11" t="n">
        <f aca="false">'Daily Data'!O1136</f>
        <v>0.0147987493585715</v>
      </c>
      <c r="AF1137" s="11" t="n">
        <f aca="false">'Daily Data'!P1136</f>
        <v>0.0130093056467099</v>
      </c>
      <c r="AG1137" s="11" t="n">
        <f aca="false">'Daily Data'!R1136</f>
        <v>0.00326032684399742</v>
      </c>
      <c r="AI1137" s="11" t="n">
        <f aca="false">'Daily Data'!O1136</f>
        <v>0.0147987493585715</v>
      </c>
      <c r="AJ1137" s="11" t="n">
        <f aca="false">'Daily Data'!Q1136</f>
        <v>0.013107968831036</v>
      </c>
      <c r="AK1137" s="11" t="n">
        <f aca="false">'Daily Data'!R1136</f>
        <v>0.00326032684399742</v>
      </c>
      <c r="AM1137" s="11" t="n">
        <f aca="false">'Daily Data'!P1136</f>
        <v>0.0130093056467099</v>
      </c>
      <c r="AN1137" s="11" t="n">
        <f aca="false">'Daily Data'!Q1136</f>
        <v>0.013107968831036</v>
      </c>
      <c r="AO1137" s="11" t="n">
        <f aca="false">'Daily Data'!R1136</f>
        <v>0.00326032684399742</v>
      </c>
      <c r="AQ1137" s="11" t="n">
        <f aca="false">'Daily Data'!O1136</f>
        <v>0.0147987493585715</v>
      </c>
      <c r="AR1137" s="11" t="n">
        <f aca="false">'Daily Data'!P1136</f>
        <v>0.0130093056467099</v>
      </c>
      <c r="AS1137" s="11" t="n">
        <f aca="false">'Daily Data'!Q1136</f>
        <v>0.013107968831036</v>
      </c>
      <c r="AT1137" s="11" t="n">
        <f aca="false">'Daily Data'!R1136</f>
        <v>0.00326032684399742</v>
      </c>
    </row>
    <row r="1138" customFormat="false" ht="15" hidden="false" customHeight="false" outlineLevel="0" collapsed="false">
      <c r="A1138" s="11" t="n">
        <f aca="false">'Daily Data'!O1137</f>
        <v>0.00258016705871173</v>
      </c>
      <c r="C1138" s="11" t="n">
        <f aca="false">'Daily Data'!P1137</f>
        <v>-7.53968253968254E-006</v>
      </c>
      <c r="E1138" s="11" t="n">
        <f aca="false">'Daily Data'!Q1137</f>
        <v>0.000825225856108068</v>
      </c>
      <c r="G1138" s="11" t="n">
        <f aca="false">'Daily Data'!R1137</f>
        <v>0.00622864985833922</v>
      </c>
      <c r="I1138" s="11" t="n">
        <f aca="false">'Daily Data'!O1137</f>
        <v>0.00258016705871173</v>
      </c>
      <c r="J1138" s="11" t="n">
        <f aca="false">'Daily Data'!P1137</f>
        <v>-7.53968253968254E-006</v>
      </c>
      <c r="L1138" s="11" t="n">
        <f aca="false">'Daily Data'!O1137</f>
        <v>0.00258016705871173</v>
      </c>
      <c r="M1138" s="11" t="n">
        <f aca="false">'Daily Data'!Q1137</f>
        <v>0.000825225856108068</v>
      </c>
      <c r="O1138" s="11" t="n">
        <f aca="false">'Daily Data'!O1137</f>
        <v>0.00258016705871173</v>
      </c>
      <c r="P1138" s="11" t="n">
        <f aca="false">'Daily Data'!R1137</f>
        <v>0.00622864985833922</v>
      </c>
      <c r="R1138" s="11" t="n">
        <f aca="false">'Daily Data'!P1137</f>
        <v>-7.53968253968254E-006</v>
      </c>
      <c r="S1138" s="11" t="n">
        <f aca="false">'Daily Data'!Q1137</f>
        <v>0.000825225856108068</v>
      </c>
      <c r="U1138" s="11" t="n">
        <f aca="false">'Daily Data'!P1137</f>
        <v>-7.53968253968254E-006</v>
      </c>
      <c r="V1138" s="11" t="n">
        <f aca="false">'Daily Data'!R1137</f>
        <v>0.00622864985833922</v>
      </c>
      <c r="X1138" s="11" t="n">
        <f aca="false">'Daily Data'!Q1137</f>
        <v>0.000825225856108068</v>
      </c>
      <c r="Y1138" s="11" t="n">
        <f aca="false">'Daily Data'!R1137</f>
        <v>0.00622864985833922</v>
      </c>
      <c r="AA1138" s="11" t="n">
        <f aca="false">'Daily Data'!O1137</f>
        <v>0.00258016705871173</v>
      </c>
      <c r="AB1138" s="11" t="n">
        <f aca="false">'Daily Data'!P1137</f>
        <v>-7.53968253968254E-006</v>
      </c>
      <c r="AC1138" s="11" t="n">
        <f aca="false">'Daily Data'!Q1137</f>
        <v>0.000825225856108068</v>
      </c>
      <c r="AE1138" s="11" t="n">
        <f aca="false">'Daily Data'!O1137</f>
        <v>0.00258016705871173</v>
      </c>
      <c r="AF1138" s="11" t="n">
        <f aca="false">'Daily Data'!P1137</f>
        <v>-7.53968253968254E-006</v>
      </c>
      <c r="AG1138" s="11" t="n">
        <f aca="false">'Daily Data'!R1137</f>
        <v>0.00622864985833922</v>
      </c>
      <c r="AI1138" s="11" t="n">
        <f aca="false">'Daily Data'!O1137</f>
        <v>0.00258016705871173</v>
      </c>
      <c r="AJ1138" s="11" t="n">
        <f aca="false">'Daily Data'!Q1137</f>
        <v>0.000825225856108068</v>
      </c>
      <c r="AK1138" s="11" t="n">
        <f aca="false">'Daily Data'!R1137</f>
        <v>0.00622864985833922</v>
      </c>
      <c r="AM1138" s="11" t="n">
        <f aca="false">'Daily Data'!P1137</f>
        <v>-7.53968253968254E-006</v>
      </c>
      <c r="AN1138" s="11" t="n">
        <f aca="false">'Daily Data'!Q1137</f>
        <v>0.000825225856108068</v>
      </c>
      <c r="AO1138" s="11" t="n">
        <f aca="false">'Daily Data'!R1137</f>
        <v>0.00622864985833922</v>
      </c>
      <c r="AQ1138" s="11" t="n">
        <f aca="false">'Daily Data'!O1137</f>
        <v>0.00258016705871173</v>
      </c>
      <c r="AR1138" s="11" t="n">
        <f aca="false">'Daily Data'!P1137</f>
        <v>-7.53968253968254E-006</v>
      </c>
      <c r="AS1138" s="11" t="n">
        <f aca="false">'Daily Data'!Q1137</f>
        <v>0.000825225856108068</v>
      </c>
      <c r="AT1138" s="11" t="n">
        <f aca="false">'Daily Data'!R1137</f>
        <v>0.00622864985833922</v>
      </c>
    </row>
    <row r="1139" customFormat="false" ht="15" hidden="false" customHeight="false" outlineLevel="0" collapsed="false">
      <c r="A1139" s="11" t="n">
        <f aca="false">'Daily Data'!O1138</f>
        <v>-0.00109486628689564</v>
      </c>
      <c r="C1139" s="11" t="n">
        <f aca="false">'Daily Data'!P1138</f>
        <v>0.00981861300075577</v>
      </c>
      <c r="E1139" s="11" t="n">
        <f aca="false">'Daily Data'!Q1138</f>
        <v>0.00967475986360262</v>
      </c>
      <c r="G1139" s="11" t="n">
        <f aca="false">'Daily Data'!R1138</f>
        <v>0.00392895586043647</v>
      </c>
      <c r="I1139" s="11" t="n">
        <f aca="false">'Daily Data'!O1138</f>
        <v>-0.00109486628689564</v>
      </c>
      <c r="J1139" s="11" t="n">
        <f aca="false">'Daily Data'!P1138</f>
        <v>0.00981861300075577</v>
      </c>
      <c r="L1139" s="11" t="n">
        <f aca="false">'Daily Data'!O1138</f>
        <v>-0.00109486628689564</v>
      </c>
      <c r="M1139" s="11" t="n">
        <f aca="false">'Daily Data'!Q1138</f>
        <v>0.00967475986360262</v>
      </c>
      <c r="O1139" s="11" t="n">
        <f aca="false">'Daily Data'!O1138</f>
        <v>-0.00109486628689564</v>
      </c>
      <c r="P1139" s="11" t="n">
        <f aca="false">'Daily Data'!R1138</f>
        <v>0.00392895586043647</v>
      </c>
      <c r="R1139" s="11" t="n">
        <f aca="false">'Daily Data'!P1138</f>
        <v>0.00981861300075577</v>
      </c>
      <c r="S1139" s="11" t="n">
        <f aca="false">'Daily Data'!Q1138</f>
        <v>0.00967475986360262</v>
      </c>
      <c r="U1139" s="11" t="n">
        <f aca="false">'Daily Data'!P1138</f>
        <v>0.00981861300075577</v>
      </c>
      <c r="V1139" s="11" t="n">
        <f aca="false">'Daily Data'!R1138</f>
        <v>0.00392895586043647</v>
      </c>
      <c r="X1139" s="11" t="n">
        <f aca="false">'Daily Data'!Q1138</f>
        <v>0.00967475986360262</v>
      </c>
      <c r="Y1139" s="11" t="n">
        <f aca="false">'Daily Data'!R1138</f>
        <v>0.00392895586043647</v>
      </c>
      <c r="AA1139" s="11" t="n">
        <f aca="false">'Daily Data'!O1138</f>
        <v>-0.00109486628689564</v>
      </c>
      <c r="AB1139" s="11" t="n">
        <f aca="false">'Daily Data'!P1138</f>
        <v>0.00981861300075577</v>
      </c>
      <c r="AC1139" s="11" t="n">
        <f aca="false">'Daily Data'!Q1138</f>
        <v>0.00967475986360262</v>
      </c>
      <c r="AE1139" s="11" t="n">
        <f aca="false">'Daily Data'!O1138</f>
        <v>-0.00109486628689564</v>
      </c>
      <c r="AF1139" s="11" t="n">
        <f aca="false">'Daily Data'!P1138</f>
        <v>0.00981861300075577</v>
      </c>
      <c r="AG1139" s="11" t="n">
        <f aca="false">'Daily Data'!R1138</f>
        <v>0.00392895586043647</v>
      </c>
      <c r="AI1139" s="11" t="n">
        <f aca="false">'Daily Data'!O1138</f>
        <v>-0.00109486628689564</v>
      </c>
      <c r="AJ1139" s="11" t="n">
        <f aca="false">'Daily Data'!Q1138</f>
        <v>0.00967475986360262</v>
      </c>
      <c r="AK1139" s="11" t="n">
        <f aca="false">'Daily Data'!R1138</f>
        <v>0.00392895586043647</v>
      </c>
      <c r="AM1139" s="11" t="n">
        <f aca="false">'Daily Data'!P1138</f>
        <v>0.00981861300075577</v>
      </c>
      <c r="AN1139" s="11" t="n">
        <f aca="false">'Daily Data'!Q1138</f>
        <v>0.00967475986360262</v>
      </c>
      <c r="AO1139" s="11" t="n">
        <f aca="false">'Daily Data'!R1138</f>
        <v>0.00392895586043647</v>
      </c>
      <c r="AQ1139" s="11" t="n">
        <f aca="false">'Daily Data'!O1138</f>
        <v>-0.00109486628689564</v>
      </c>
      <c r="AR1139" s="11" t="n">
        <f aca="false">'Daily Data'!P1138</f>
        <v>0.00981861300075577</v>
      </c>
      <c r="AS1139" s="11" t="n">
        <f aca="false">'Daily Data'!Q1138</f>
        <v>0.00967475986360262</v>
      </c>
      <c r="AT1139" s="11" t="n">
        <f aca="false">'Daily Data'!R1138</f>
        <v>0.00392895586043647</v>
      </c>
    </row>
    <row r="1140" customFormat="false" ht="15" hidden="false" customHeight="false" outlineLevel="0" collapsed="false">
      <c r="A1140" s="11" t="n">
        <f aca="false">'Daily Data'!O1139</f>
        <v>-0.0143670778903461</v>
      </c>
      <c r="C1140" s="11" t="n">
        <f aca="false">'Daily Data'!P1139</f>
        <v>0.00710323876057424</v>
      </c>
      <c r="E1140" s="11" t="n">
        <f aca="false">'Daily Data'!Q1139</f>
        <v>0.00695979624793681</v>
      </c>
      <c r="G1140" s="11" t="n">
        <f aca="false">'Daily Data'!R1139</f>
        <v>0.00495049525054298</v>
      </c>
      <c r="I1140" s="11" t="n">
        <f aca="false">'Daily Data'!O1139</f>
        <v>-0.0143670778903461</v>
      </c>
      <c r="J1140" s="11" t="n">
        <f aca="false">'Daily Data'!P1139</f>
        <v>0.00710323876057424</v>
      </c>
      <c r="L1140" s="11" t="n">
        <f aca="false">'Daily Data'!O1139</f>
        <v>-0.0143670778903461</v>
      </c>
      <c r="M1140" s="11" t="n">
        <f aca="false">'Daily Data'!Q1139</f>
        <v>0.00695979624793681</v>
      </c>
      <c r="O1140" s="11" t="n">
        <f aca="false">'Daily Data'!O1139</f>
        <v>-0.0143670778903461</v>
      </c>
      <c r="P1140" s="11" t="n">
        <f aca="false">'Daily Data'!R1139</f>
        <v>0.00495049525054298</v>
      </c>
      <c r="R1140" s="11" t="n">
        <f aca="false">'Daily Data'!P1139</f>
        <v>0.00710323876057424</v>
      </c>
      <c r="S1140" s="11" t="n">
        <f aca="false">'Daily Data'!Q1139</f>
        <v>0.00695979624793681</v>
      </c>
      <c r="U1140" s="11" t="n">
        <f aca="false">'Daily Data'!P1139</f>
        <v>0.00710323876057424</v>
      </c>
      <c r="V1140" s="11" t="n">
        <f aca="false">'Daily Data'!R1139</f>
        <v>0.00495049525054298</v>
      </c>
      <c r="X1140" s="11" t="n">
        <f aca="false">'Daily Data'!Q1139</f>
        <v>0.00695979624793681</v>
      </c>
      <c r="Y1140" s="11" t="n">
        <f aca="false">'Daily Data'!R1139</f>
        <v>0.00495049525054298</v>
      </c>
      <c r="AA1140" s="11" t="n">
        <f aca="false">'Daily Data'!O1139</f>
        <v>-0.0143670778903461</v>
      </c>
      <c r="AB1140" s="11" t="n">
        <f aca="false">'Daily Data'!P1139</f>
        <v>0.00710323876057424</v>
      </c>
      <c r="AC1140" s="11" t="n">
        <f aca="false">'Daily Data'!Q1139</f>
        <v>0.00695979624793681</v>
      </c>
      <c r="AE1140" s="11" t="n">
        <f aca="false">'Daily Data'!O1139</f>
        <v>-0.0143670778903461</v>
      </c>
      <c r="AF1140" s="11" t="n">
        <f aca="false">'Daily Data'!P1139</f>
        <v>0.00710323876057424</v>
      </c>
      <c r="AG1140" s="11" t="n">
        <f aca="false">'Daily Data'!R1139</f>
        <v>0.00495049525054298</v>
      </c>
      <c r="AI1140" s="11" t="n">
        <f aca="false">'Daily Data'!O1139</f>
        <v>-0.0143670778903461</v>
      </c>
      <c r="AJ1140" s="11" t="n">
        <f aca="false">'Daily Data'!Q1139</f>
        <v>0.00695979624793681</v>
      </c>
      <c r="AK1140" s="11" t="n">
        <f aca="false">'Daily Data'!R1139</f>
        <v>0.00495049525054298</v>
      </c>
      <c r="AM1140" s="11" t="n">
        <f aca="false">'Daily Data'!P1139</f>
        <v>0.00710323876057424</v>
      </c>
      <c r="AN1140" s="11" t="n">
        <f aca="false">'Daily Data'!Q1139</f>
        <v>0.00695979624793681</v>
      </c>
      <c r="AO1140" s="11" t="n">
        <f aca="false">'Daily Data'!R1139</f>
        <v>0.00495049525054298</v>
      </c>
      <c r="AQ1140" s="11" t="n">
        <f aca="false">'Daily Data'!O1139</f>
        <v>-0.0143670778903461</v>
      </c>
      <c r="AR1140" s="11" t="n">
        <f aca="false">'Daily Data'!P1139</f>
        <v>0.00710323876057424</v>
      </c>
      <c r="AS1140" s="11" t="n">
        <f aca="false">'Daily Data'!Q1139</f>
        <v>0.00695979624793681</v>
      </c>
      <c r="AT1140" s="11" t="n">
        <f aca="false">'Daily Data'!R1139</f>
        <v>0.00495049525054298</v>
      </c>
    </row>
    <row r="1141" customFormat="false" ht="15" hidden="false" customHeight="false" outlineLevel="0" collapsed="false">
      <c r="A1141" s="11" t="n">
        <f aca="false">'Daily Data'!O1140</f>
        <v>0.0148177693175048</v>
      </c>
      <c r="C1141" s="11" t="n">
        <f aca="false">'Daily Data'!P1140</f>
        <v>-0.00186558501884586</v>
      </c>
      <c r="E1141" s="11" t="n">
        <f aca="false">'Daily Data'!Q1140</f>
        <v>-0.00171872188624471</v>
      </c>
      <c r="G1141" s="11" t="n">
        <f aca="false">'Daily Data'!R1140</f>
        <v>-0.0173556629896466</v>
      </c>
      <c r="I1141" s="11" t="n">
        <f aca="false">'Daily Data'!O1140</f>
        <v>0.0148177693175048</v>
      </c>
      <c r="J1141" s="11" t="n">
        <f aca="false">'Daily Data'!P1140</f>
        <v>-0.00186558501884586</v>
      </c>
      <c r="L1141" s="11" t="n">
        <f aca="false">'Daily Data'!O1140</f>
        <v>0.0148177693175048</v>
      </c>
      <c r="M1141" s="11" t="n">
        <f aca="false">'Daily Data'!Q1140</f>
        <v>-0.00171872188624471</v>
      </c>
      <c r="O1141" s="11" t="n">
        <f aca="false">'Daily Data'!O1140</f>
        <v>0.0148177693175048</v>
      </c>
      <c r="P1141" s="11" t="n">
        <f aca="false">'Daily Data'!R1140</f>
        <v>-0.0173556629896466</v>
      </c>
      <c r="R1141" s="11" t="n">
        <f aca="false">'Daily Data'!P1140</f>
        <v>-0.00186558501884586</v>
      </c>
      <c r="S1141" s="11" t="n">
        <f aca="false">'Daily Data'!Q1140</f>
        <v>-0.00171872188624471</v>
      </c>
      <c r="U1141" s="11" t="n">
        <f aca="false">'Daily Data'!P1140</f>
        <v>-0.00186558501884586</v>
      </c>
      <c r="V1141" s="11" t="n">
        <f aca="false">'Daily Data'!R1140</f>
        <v>-0.0173556629896466</v>
      </c>
      <c r="X1141" s="11" t="n">
        <f aca="false">'Daily Data'!Q1140</f>
        <v>-0.00171872188624471</v>
      </c>
      <c r="Y1141" s="11" t="n">
        <f aca="false">'Daily Data'!R1140</f>
        <v>-0.0173556629896466</v>
      </c>
      <c r="AA1141" s="11" t="n">
        <f aca="false">'Daily Data'!O1140</f>
        <v>0.0148177693175048</v>
      </c>
      <c r="AB1141" s="11" t="n">
        <f aca="false">'Daily Data'!P1140</f>
        <v>-0.00186558501884586</v>
      </c>
      <c r="AC1141" s="11" t="n">
        <f aca="false">'Daily Data'!Q1140</f>
        <v>-0.00171872188624471</v>
      </c>
      <c r="AE1141" s="11" t="n">
        <f aca="false">'Daily Data'!O1140</f>
        <v>0.0148177693175048</v>
      </c>
      <c r="AF1141" s="11" t="n">
        <f aca="false">'Daily Data'!P1140</f>
        <v>-0.00186558501884586</v>
      </c>
      <c r="AG1141" s="11" t="n">
        <f aca="false">'Daily Data'!R1140</f>
        <v>-0.0173556629896466</v>
      </c>
      <c r="AI1141" s="11" t="n">
        <f aca="false">'Daily Data'!O1140</f>
        <v>0.0148177693175048</v>
      </c>
      <c r="AJ1141" s="11" t="n">
        <f aca="false">'Daily Data'!Q1140</f>
        <v>-0.00171872188624471</v>
      </c>
      <c r="AK1141" s="11" t="n">
        <f aca="false">'Daily Data'!R1140</f>
        <v>-0.0173556629896466</v>
      </c>
      <c r="AM1141" s="11" t="n">
        <f aca="false">'Daily Data'!P1140</f>
        <v>-0.00186558501884586</v>
      </c>
      <c r="AN1141" s="11" t="n">
        <f aca="false">'Daily Data'!Q1140</f>
        <v>-0.00171872188624471</v>
      </c>
      <c r="AO1141" s="11" t="n">
        <f aca="false">'Daily Data'!R1140</f>
        <v>-0.0173556629896466</v>
      </c>
      <c r="AQ1141" s="11" t="n">
        <f aca="false">'Daily Data'!O1140</f>
        <v>0.0148177693175048</v>
      </c>
      <c r="AR1141" s="11" t="n">
        <f aca="false">'Daily Data'!P1140</f>
        <v>-0.00186558501884586</v>
      </c>
      <c r="AS1141" s="11" t="n">
        <f aca="false">'Daily Data'!Q1140</f>
        <v>-0.00171872188624471</v>
      </c>
      <c r="AT1141" s="11" t="n">
        <f aca="false">'Daily Data'!R1140</f>
        <v>-0.0173556629896466</v>
      </c>
    </row>
    <row r="1142" customFormat="false" ht="15" hidden="false" customHeight="false" outlineLevel="0" collapsed="false">
      <c r="A1142" s="11" t="n">
        <f aca="false">'Daily Data'!O1141</f>
        <v>-0.00732839312257132</v>
      </c>
      <c r="C1142" s="11" t="n">
        <f aca="false">'Daily Data'!P1141</f>
        <v>-0.0104319626162702</v>
      </c>
      <c r="E1142" s="11" t="n">
        <f aca="false">'Daily Data'!Q1141</f>
        <v>-0.00909980380535973</v>
      </c>
      <c r="G1142" s="11" t="n">
        <f aca="false">'Daily Data'!R1141</f>
        <v>0.0132332557496321</v>
      </c>
      <c r="I1142" s="11" t="n">
        <f aca="false">'Daily Data'!O1141</f>
        <v>-0.00732839312257132</v>
      </c>
      <c r="J1142" s="11" t="n">
        <f aca="false">'Daily Data'!P1141</f>
        <v>-0.0104319626162702</v>
      </c>
      <c r="L1142" s="11" t="n">
        <f aca="false">'Daily Data'!O1141</f>
        <v>-0.00732839312257132</v>
      </c>
      <c r="M1142" s="11" t="n">
        <f aca="false">'Daily Data'!Q1141</f>
        <v>-0.00909980380535973</v>
      </c>
      <c r="O1142" s="11" t="n">
        <f aca="false">'Daily Data'!O1141</f>
        <v>-0.00732839312257132</v>
      </c>
      <c r="P1142" s="11" t="n">
        <f aca="false">'Daily Data'!R1141</f>
        <v>0.0132332557496321</v>
      </c>
      <c r="R1142" s="11" t="n">
        <f aca="false">'Daily Data'!P1141</f>
        <v>-0.0104319626162702</v>
      </c>
      <c r="S1142" s="11" t="n">
        <f aca="false">'Daily Data'!Q1141</f>
        <v>-0.00909980380535973</v>
      </c>
      <c r="U1142" s="11" t="n">
        <f aca="false">'Daily Data'!P1141</f>
        <v>-0.0104319626162702</v>
      </c>
      <c r="V1142" s="11" t="n">
        <f aca="false">'Daily Data'!R1141</f>
        <v>0.0132332557496321</v>
      </c>
      <c r="X1142" s="11" t="n">
        <f aca="false">'Daily Data'!Q1141</f>
        <v>-0.00909980380535973</v>
      </c>
      <c r="Y1142" s="11" t="n">
        <f aca="false">'Daily Data'!R1141</f>
        <v>0.0132332557496321</v>
      </c>
      <c r="AA1142" s="11" t="n">
        <f aca="false">'Daily Data'!O1141</f>
        <v>-0.00732839312257132</v>
      </c>
      <c r="AB1142" s="11" t="n">
        <f aca="false">'Daily Data'!P1141</f>
        <v>-0.0104319626162702</v>
      </c>
      <c r="AC1142" s="11" t="n">
        <f aca="false">'Daily Data'!Q1141</f>
        <v>-0.00909980380535973</v>
      </c>
      <c r="AE1142" s="11" t="n">
        <f aca="false">'Daily Data'!O1141</f>
        <v>-0.00732839312257132</v>
      </c>
      <c r="AF1142" s="11" t="n">
        <f aca="false">'Daily Data'!P1141</f>
        <v>-0.0104319626162702</v>
      </c>
      <c r="AG1142" s="11" t="n">
        <f aca="false">'Daily Data'!R1141</f>
        <v>0.0132332557496321</v>
      </c>
      <c r="AI1142" s="11" t="n">
        <f aca="false">'Daily Data'!O1141</f>
        <v>-0.00732839312257132</v>
      </c>
      <c r="AJ1142" s="11" t="n">
        <f aca="false">'Daily Data'!Q1141</f>
        <v>-0.00909980380535973</v>
      </c>
      <c r="AK1142" s="11" t="n">
        <f aca="false">'Daily Data'!R1141</f>
        <v>0.0132332557496321</v>
      </c>
      <c r="AM1142" s="11" t="n">
        <f aca="false">'Daily Data'!P1141</f>
        <v>-0.0104319626162702</v>
      </c>
      <c r="AN1142" s="11" t="n">
        <f aca="false">'Daily Data'!Q1141</f>
        <v>-0.00909980380535973</v>
      </c>
      <c r="AO1142" s="11" t="n">
        <f aca="false">'Daily Data'!R1141</f>
        <v>0.0132332557496321</v>
      </c>
      <c r="AQ1142" s="11" t="n">
        <f aca="false">'Daily Data'!O1141</f>
        <v>-0.00732839312257132</v>
      </c>
      <c r="AR1142" s="11" t="n">
        <f aca="false">'Daily Data'!P1141</f>
        <v>-0.0104319626162702</v>
      </c>
      <c r="AS1142" s="11" t="n">
        <f aca="false">'Daily Data'!Q1141</f>
        <v>-0.00909980380535973</v>
      </c>
      <c r="AT1142" s="11" t="n">
        <f aca="false">'Daily Data'!R1141</f>
        <v>0.0132332557496321</v>
      </c>
    </row>
    <row r="1143" customFormat="false" ht="15" hidden="false" customHeight="false" outlineLevel="0" collapsed="false">
      <c r="A1143" s="11" t="n">
        <f aca="false">'Daily Data'!O1142</f>
        <v>-0.00110380021605321</v>
      </c>
      <c r="C1143" s="11" t="n">
        <f aca="false">'Daily Data'!P1142</f>
        <v>0.00601202389910056</v>
      </c>
      <c r="E1143" s="11" t="n">
        <f aca="false">'Daily Data'!Q1142</f>
        <v>0.00412904274826649</v>
      </c>
      <c r="G1143" s="11" t="n">
        <f aca="false">'Daily Data'!R1142</f>
        <v>0.00883384967864571</v>
      </c>
      <c r="I1143" s="11" t="n">
        <f aca="false">'Daily Data'!O1142</f>
        <v>-0.00110380021605321</v>
      </c>
      <c r="J1143" s="11" t="n">
        <f aca="false">'Daily Data'!P1142</f>
        <v>0.00601202389910056</v>
      </c>
      <c r="L1143" s="11" t="n">
        <f aca="false">'Daily Data'!O1142</f>
        <v>-0.00110380021605321</v>
      </c>
      <c r="M1143" s="11" t="n">
        <f aca="false">'Daily Data'!Q1142</f>
        <v>0.00412904274826649</v>
      </c>
      <c r="O1143" s="11" t="n">
        <f aca="false">'Daily Data'!O1142</f>
        <v>-0.00110380021605321</v>
      </c>
      <c r="P1143" s="11" t="n">
        <f aca="false">'Daily Data'!R1142</f>
        <v>0.00883384967864571</v>
      </c>
      <c r="R1143" s="11" t="n">
        <f aca="false">'Daily Data'!P1142</f>
        <v>0.00601202389910056</v>
      </c>
      <c r="S1143" s="11" t="n">
        <f aca="false">'Daily Data'!Q1142</f>
        <v>0.00412904274826649</v>
      </c>
      <c r="U1143" s="11" t="n">
        <f aca="false">'Daily Data'!P1142</f>
        <v>0.00601202389910056</v>
      </c>
      <c r="V1143" s="11" t="n">
        <f aca="false">'Daily Data'!R1142</f>
        <v>0.00883384967864571</v>
      </c>
      <c r="X1143" s="11" t="n">
        <f aca="false">'Daily Data'!Q1142</f>
        <v>0.00412904274826649</v>
      </c>
      <c r="Y1143" s="11" t="n">
        <f aca="false">'Daily Data'!R1142</f>
        <v>0.00883384967864571</v>
      </c>
      <c r="AA1143" s="11" t="n">
        <f aca="false">'Daily Data'!O1142</f>
        <v>-0.00110380021605321</v>
      </c>
      <c r="AB1143" s="11" t="n">
        <f aca="false">'Daily Data'!P1142</f>
        <v>0.00601202389910056</v>
      </c>
      <c r="AC1143" s="11" t="n">
        <f aca="false">'Daily Data'!Q1142</f>
        <v>0.00412904274826649</v>
      </c>
      <c r="AE1143" s="11" t="n">
        <f aca="false">'Daily Data'!O1142</f>
        <v>-0.00110380021605321</v>
      </c>
      <c r="AF1143" s="11" t="n">
        <f aca="false">'Daily Data'!P1142</f>
        <v>0.00601202389910056</v>
      </c>
      <c r="AG1143" s="11" t="n">
        <f aca="false">'Daily Data'!R1142</f>
        <v>0.00883384967864571</v>
      </c>
      <c r="AI1143" s="11" t="n">
        <f aca="false">'Daily Data'!O1142</f>
        <v>-0.00110380021605321</v>
      </c>
      <c r="AJ1143" s="11" t="n">
        <f aca="false">'Daily Data'!Q1142</f>
        <v>0.00412904274826649</v>
      </c>
      <c r="AK1143" s="11" t="n">
        <f aca="false">'Daily Data'!R1142</f>
        <v>0.00883384967864571</v>
      </c>
      <c r="AM1143" s="11" t="n">
        <f aca="false">'Daily Data'!P1142</f>
        <v>0.00601202389910056</v>
      </c>
      <c r="AN1143" s="11" t="n">
        <f aca="false">'Daily Data'!Q1142</f>
        <v>0.00412904274826649</v>
      </c>
      <c r="AO1143" s="11" t="n">
        <f aca="false">'Daily Data'!R1142</f>
        <v>0.00883384967864571</v>
      </c>
      <c r="AQ1143" s="11" t="n">
        <f aca="false">'Daily Data'!O1142</f>
        <v>-0.00110380021605321</v>
      </c>
      <c r="AR1143" s="11" t="n">
        <f aca="false">'Daily Data'!P1142</f>
        <v>0.00601202389910056</v>
      </c>
      <c r="AS1143" s="11" t="n">
        <f aca="false">'Daily Data'!Q1142</f>
        <v>0.00412904274826649</v>
      </c>
      <c r="AT1143" s="11" t="n">
        <f aca="false">'Daily Data'!R1142</f>
        <v>0.00883384967864571</v>
      </c>
    </row>
    <row r="1144" customFormat="false" ht="15" hidden="false" customHeight="false" outlineLevel="0" collapsed="false">
      <c r="A1144" s="11" t="n">
        <f aca="false">'Daily Data'!O1143</f>
        <v>-0.00604913244593102</v>
      </c>
      <c r="C1144" s="11" t="n">
        <f aca="false">'Daily Data'!P1143</f>
        <v>0.0136050257624866</v>
      </c>
      <c r="E1144" s="11" t="n">
        <f aca="false">'Daily Data'!Q1143</f>
        <v>0.0142985048085098</v>
      </c>
      <c r="G1144" s="11" t="n">
        <f aca="false">'Daily Data'!R1143</f>
        <v>0.00535352996321232</v>
      </c>
      <c r="I1144" s="11" t="n">
        <f aca="false">'Daily Data'!O1143</f>
        <v>-0.00604913244593102</v>
      </c>
      <c r="J1144" s="11" t="n">
        <f aca="false">'Daily Data'!P1143</f>
        <v>0.0136050257624866</v>
      </c>
      <c r="L1144" s="11" t="n">
        <f aca="false">'Daily Data'!O1143</f>
        <v>-0.00604913244593102</v>
      </c>
      <c r="M1144" s="11" t="n">
        <f aca="false">'Daily Data'!Q1143</f>
        <v>0.0142985048085098</v>
      </c>
      <c r="O1144" s="11" t="n">
        <f aca="false">'Daily Data'!O1143</f>
        <v>-0.00604913244593102</v>
      </c>
      <c r="P1144" s="11" t="n">
        <f aca="false">'Daily Data'!R1143</f>
        <v>0.00535352996321232</v>
      </c>
      <c r="R1144" s="11" t="n">
        <f aca="false">'Daily Data'!P1143</f>
        <v>0.0136050257624866</v>
      </c>
      <c r="S1144" s="11" t="n">
        <f aca="false">'Daily Data'!Q1143</f>
        <v>0.0142985048085098</v>
      </c>
      <c r="U1144" s="11" t="n">
        <f aca="false">'Daily Data'!P1143</f>
        <v>0.0136050257624866</v>
      </c>
      <c r="V1144" s="11" t="n">
        <f aca="false">'Daily Data'!R1143</f>
        <v>0.00535352996321232</v>
      </c>
      <c r="X1144" s="11" t="n">
        <f aca="false">'Daily Data'!Q1143</f>
        <v>0.0142985048085098</v>
      </c>
      <c r="Y1144" s="11" t="n">
        <f aca="false">'Daily Data'!R1143</f>
        <v>0.00535352996321232</v>
      </c>
      <c r="AA1144" s="11" t="n">
        <f aca="false">'Daily Data'!O1143</f>
        <v>-0.00604913244593102</v>
      </c>
      <c r="AB1144" s="11" t="n">
        <f aca="false">'Daily Data'!P1143</f>
        <v>0.0136050257624866</v>
      </c>
      <c r="AC1144" s="11" t="n">
        <f aca="false">'Daily Data'!Q1143</f>
        <v>0.0142985048085098</v>
      </c>
      <c r="AE1144" s="11" t="n">
        <f aca="false">'Daily Data'!O1143</f>
        <v>-0.00604913244593102</v>
      </c>
      <c r="AF1144" s="11" t="n">
        <f aca="false">'Daily Data'!P1143</f>
        <v>0.0136050257624866</v>
      </c>
      <c r="AG1144" s="11" t="n">
        <f aca="false">'Daily Data'!R1143</f>
        <v>0.00535352996321232</v>
      </c>
      <c r="AI1144" s="11" t="n">
        <f aca="false">'Daily Data'!O1143</f>
        <v>-0.00604913244593102</v>
      </c>
      <c r="AJ1144" s="11" t="n">
        <f aca="false">'Daily Data'!Q1143</f>
        <v>0.0142985048085098</v>
      </c>
      <c r="AK1144" s="11" t="n">
        <f aca="false">'Daily Data'!R1143</f>
        <v>0.00535352996321232</v>
      </c>
      <c r="AM1144" s="11" t="n">
        <f aca="false">'Daily Data'!P1143</f>
        <v>0.0136050257624866</v>
      </c>
      <c r="AN1144" s="11" t="n">
        <f aca="false">'Daily Data'!Q1143</f>
        <v>0.0142985048085098</v>
      </c>
      <c r="AO1144" s="11" t="n">
        <f aca="false">'Daily Data'!R1143</f>
        <v>0.00535352996321232</v>
      </c>
      <c r="AQ1144" s="11" t="n">
        <f aca="false">'Daily Data'!O1143</f>
        <v>-0.00604913244593102</v>
      </c>
      <c r="AR1144" s="11" t="n">
        <f aca="false">'Daily Data'!P1143</f>
        <v>0.0136050257624866</v>
      </c>
      <c r="AS1144" s="11" t="n">
        <f aca="false">'Daily Data'!Q1143</f>
        <v>0.0142985048085098</v>
      </c>
      <c r="AT1144" s="11" t="n">
        <f aca="false">'Daily Data'!R1143</f>
        <v>0.00535352996321232</v>
      </c>
    </row>
    <row r="1145" customFormat="false" ht="15" hidden="false" customHeight="false" outlineLevel="0" collapsed="false">
      <c r="A1145" s="11" t="n">
        <f aca="false">'Daily Data'!O1144</f>
        <v>0.0216071238972597</v>
      </c>
      <c r="C1145" s="11" t="n">
        <f aca="false">'Daily Data'!P1144</f>
        <v>-0.000154722550176996</v>
      </c>
      <c r="E1145" s="11" t="n">
        <f aca="false">'Daily Data'!Q1144</f>
        <v>-0.000302520201700503</v>
      </c>
      <c r="G1145" s="11" t="n">
        <f aca="false">'Daily Data'!R1144</f>
        <v>-0.0221353459384871</v>
      </c>
      <c r="I1145" s="11" t="n">
        <f aca="false">'Daily Data'!O1144</f>
        <v>0.0216071238972597</v>
      </c>
      <c r="J1145" s="11" t="n">
        <f aca="false">'Daily Data'!P1144</f>
        <v>-0.000154722550176996</v>
      </c>
      <c r="L1145" s="11" t="n">
        <f aca="false">'Daily Data'!O1144</f>
        <v>0.0216071238972597</v>
      </c>
      <c r="M1145" s="11" t="n">
        <f aca="false">'Daily Data'!Q1144</f>
        <v>-0.000302520201700503</v>
      </c>
      <c r="O1145" s="11" t="n">
        <f aca="false">'Daily Data'!O1144</f>
        <v>0.0216071238972597</v>
      </c>
      <c r="P1145" s="11" t="n">
        <f aca="false">'Daily Data'!R1144</f>
        <v>-0.0221353459384871</v>
      </c>
      <c r="R1145" s="11" t="n">
        <f aca="false">'Daily Data'!P1144</f>
        <v>-0.000154722550176996</v>
      </c>
      <c r="S1145" s="11" t="n">
        <f aca="false">'Daily Data'!Q1144</f>
        <v>-0.000302520201700503</v>
      </c>
      <c r="U1145" s="11" t="n">
        <f aca="false">'Daily Data'!P1144</f>
        <v>-0.000154722550176996</v>
      </c>
      <c r="V1145" s="11" t="n">
        <f aca="false">'Daily Data'!R1144</f>
        <v>-0.0221353459384871</v>
      </c>
      <c r="X1145" s="11" t="n">
        <f aca="false">'Daily Data'!Q1144</f>
        <v>-0.000302520201700503</v>
      </c>
      <c r="Y1145" s="11" t="n">
        <f aca="false">'Daily Data'!R1144</f>
        <v>-0.0221353459384871</v>
      </c>
      <c r="AA1145" s="11" t="n">
        <f aca="false">'Daily Data'!O1144</f>
        <v>0.0216071238972597</v>
      </c>
      <c r="AB1145" s="11" t="n">
        <f aca="false">'Daily Data'!P1144</f>
        <v>-0.000154722550176996</v>
      </c>
      <c r="AC1145" s="11" t="n">
        <f aca="false">'Daily Data'!Q1144</f>
        <v>-0.000302520201700503</v>
      </c>
      <c r="AE1145" s="11" t="n">
        <f aca="false">'Daily Data'!O1144</f>
        <v>0.0216071238972597</v>
      </c>
      <c r="AF1145" s="11" t="n">
        <f aca="false">'Daily Data'!P1144</f>
        <v>-0.000154722550176996</v>
      </c>
      <c r="AG1145" s="11" t="n">
        <f aca="false">'Daily Data'!R1144</f>
        <v>-0.0221353459384871</v>
      </c>
      <c r="AI1145" s="11" t="n">
        <f aca="false">'Daily Data'!O1144</f>
        <v>0.0216071238972597</v>
      </c>
      <c r="AJ1145" s="11" t="n">
        <f aca="false">'Daily Data'!Q1144</f>
        <v>-0.000302520201700503</v>
      </c>
      <c r="AK1145" s="11" t="n">
        <f aca="false">'Daily Data'!R1144</f>
        <v>-0.0221353459384871</v>
      </c>
      <c r="AM1145" s="11" t="n">
        <f aca="false">'Daily Data'!P1144</f>
        <v>-0.000154722550176996</v>
      </c>
      <c r="AN1145" s="11" t="n">
        <f aca="false">'Daily Data'!Q1144</f>
        <v>-0.000302520201700503</v>
      </c>
      <c r="AO1145" s="11" t="n">
        <f aca="false">'Daily Data'!R1144</f>
        <v>-0.0221353459384871</v>
      </c>
      <c r="AQ1145" s="11" t="n">
        <f aca="false">'Daily Data'!O1144</f>
        <v>0.0216071238972597</v>
      </c>
      <c r="AR1145" s="11" t="n">
        <f aca="false">'Daily Data'!P1144</f>
        <v>-0.000154722550176996</v>
      </c>
      <c r="AS1145" s="11" t="n">
        <f aca="false">'Daily Data'!Q1144</f>
        <v>-0.000302520201700503</v>
      </c>
      <c r="AT1145" s="11" t="n">
        <f aca="false">'Daily Data'!R1144</f>
        <v>-0.0221353459384871</v>
      </c>
    </row>
    <row r="1146" customFormat="false" ht="15" hidden="false" customHeight="false" outlineLevel="0" collapsed="false">
      <c r="A1146" s="11" t="n">
        <f aca="false">'Daily Data'!O1145</f>
        <v>0.0128857294914122</v>
      </c>
      <c r="C1146" s="11" t="n">
        <f aca="false">'Daily Data'!P1145</f>
        <v>-0.00148315761729055</v>
      </c>
      <c r="E1146" s="11" t="n">
        <f aca="false">'Daily Data'!Q1145</f>
        <v>-0.0014105997931748</v>
      </c>
      <c r="G1146" s="11" t="n">
        <f aca="false">'Daily Data'!R1145</f>
        <v>-0.00271739118772794</v>
      </c>
      <c r="I1146" s="11" t="n">
        <f aca="false">'Daily Data'!O1145</f>
        <v>0.0128857294914122</v>
      </c>
      <c r="J1146" s="11" t="n">
        <f aca="false">'Daily Data'!P1145</f>
        <v>-0.00148315761729055</v>
      </c>
      <c r="L1146" s="11" t="n">
        <f aca="false">'Daily Data'!O1145</f>
        <v>0.0128857294914122</v>
      </c>
      <c r="M1146" s="11" t="n">
        <f aca="false">'Daily Data'!Q1145</f>
        <v>-0.0014105997931748</v>
      </c>
      <c r="O1146" s="11" t="n">
        <f aca="false">'Daily Data'!O1145</f>
        <v>0.0128857294914122</v>
      </c>
      <c r="P1146" s="11" t="n">
        <f aca="false">'Daily Data'!R1145</f>
        <v>-0.00271739118772794</v>
      </c>
      <c r="R1146" s="11" t="n">
        <f aca="false">'Daily Data'!P1145</f>
        <v>-0.00148315761729055</v>
      </c>
      <c r="S1146" s="11" t="n">
        <f aca="false">'Daily Data'!Q1145</f>
        <v>-0.0014105997931748</v>
      </c>
      <c r="U1146" s="11" t="n">
        <f aca="false">'Daily Data'!P1145</f>
        <v>-0.00148315761729055</v>
      </c>
      <c r="V1146" s="11" t="n">
        <f aca="false">'Daily Data'!R1145</f>
        <v>-0.00271739118772794</v>
      </c>
      <c r="X1146" s="11" t="n">
        <f aca="false">'Daily Data'!Q1145</f>
        <v>-0.0014105997931748</v>
      </c>
      <c r="Y1146" s="11" t="n">
        <f aca="false">'Daily Data'!R1145</f>
        <v>-0.00271739118772794</v>
      </c>
      <c r="AA1146" s="11" t="n">
        <f aca="false">'Daily Data'!O1145</f>
        <v>0.0128857294914122</v>
      </c>
      <c r="AB1146" s="11" t="n">
        <f aca="false">'Daily Data'!P1145</f>
        <v>-0.00148315761729055</v>
      </c>
      <c r="AC1146" s="11" t="n">
        <f aca="false">'Daily Data'!Q1145</f>
        <v>-0.0014105997931748</v>
      </c>
      <c r="AE1146" s="11" t="n">
        <f aca="false">'Daily Data'!O1145</f>
        <v>0.0128857294914122</v>
      </c>
      <c r="AF1146" s="11" t="n">
        <f aca="false">'Daily Data'!P1145</f>
        <v>-0.00148315761729055</v>
      </c>
      <c r="AG1146" s="11" t="n">
        <f aca="false">'Daily Data'!R1145</f>
        <v>-0.00271739118772794</v>
      </c>
      <c r="AI1146" s="11" t="n">
        <f aca="false">'Daily Data'!O1145</f>
        <v>0.0128857294914122</v>
      </c>
      <c r="AJ1146" s="11" t="n">
        <f aca="false">'Daily Data'!Q1145</f>
        <v>-0.0014105997931748</v>
      </c>
      <c r="AK1146" s="11" t="n">
        <f aca="false">'Daily Data'!R1145</f>
        <v>-0.00271739118772794</v>
      </c>
      <c r="AM1146" s="11" t="n">
        <f aca="false">'Daily Data'!P1145</f>
        <v>-0.00148315761729055</v>
      </c>
      <c r="AN1146" s="11" t="n">
        <f aca="false">'Daily Data'!Q1145</f>
        <v>-0.0014105997931748</v>
      </c>
      <c r="AO1146" s="11" t="n">
        <f aca="false">'Daily Data'!R1145</f>
        <v>-0.00271739118772794</v>
      </c>
      <c r="AQ1146" s="11" t="n">
        <f aca="false">'Daily Data'!O1145</f>
        <v>0.0128857294914122</v>
      </c>
      <c r="AR1146" s="11" t="n">
        <f aca="false">'Daily Data'!P1145</f>
        <v>-0.00148315761729055</v>
      </c>
      <c r="AS1146" s="11" t="n">
        <f aca="false">'Daily Data'!Q1145</f>
        <v>-0.0014105997931748</v>
      </c>
      <c r="AT1146" s="11" t="n">
        <f aca="false">'Daily Data'!R1145</f>
        <v>-0.00271739118772794</v>
      </c>
    </row>
    <row r="1147" customFormat="false" ht="15" hidden="false" customHeight="false" outlineLevel="0" collapsed="false">
      <c r="A1147" s="11" t="n">
        <f aca="false">'Daily Data'!O1146</f>
        <v>0.00236400671928362</v>
      </c>
      <c r="C1147" s="11" t="n">
        <f aca="false">'Daily Data'!P1146</f>
        <v>0.0221658061450745</v>
      </c>
      <c r="E1147" s="11" t="n">
        <f aca="false">'Daily Data'!Q1146</f>
        <v>0.0212222380142233</v>
      </c>
      <c r="G1147" s="11" t="n">
        <f aca="false">'Daily Data'!R1146</f>
        <v>-0.0078489318982836</v>
      </c>
      <c r="I1147" s="11" t="n">
        <f aca="false">'Daily Data'!O1146</f>
        <v>0.00236400671928362</v>
      </c>
      <c r="J1147" s="11" t="n">
        <f aca="false">'Daily Data'!P1146</f>
        <v>0.0221658061450745</v>
      </c>
      <c r="L1147" s="11" t="n">
        <f aca="false">'Daily Data'!O1146</f>
        <v>0.00236400671928362</v>
      </c>
      <c r="M1147" s="11" t="n">
        <f aca="false">'Daily Data'!Q1146</f>
        <v>0.0212222380142233</v>
      </c>
      <c r="O1147" s="11" t="n">
        <f aca="false">'Daily Data'!O1146</f>
        <v>0.00236400671928362</v>
      </c>
      <c r="P1147" s="11" t="n">
        <f aca="false">'Daily Data'!R1146</f>
        <v>-0.0078489318982836</v>
      </c>
      <c r="R1147" s="11" t="n">
        <f aca="false">'Daily Data'!P1146</f>
        <v>0.0221658061450745</v>
      </c>
      <c r="S1147" s="11" t="n">
        <f aca="false">'Daily Data'!Q1146</f>
        <v>0.0212222380142233</v>
      </c>
      <c r="U1147" s="11" t="n">
        <f aca="false">'Daily Data'!P1146</f>
        <v>0.0221658061450745</v>
      </c>
      <c r="V1147" s="11" t="n">
        <f aca="false">'Daily Data'!R1146</f>
        <v>-0.0078489318982836</v>
      </c>
      <c r="X1147" s="11" t="n">
        <f aca="false">'Daily Data'!Q1146</f>
        <v>0.0212222380142233</v>
      </c>
      <c r="Y1147" s="11" t="n">
        <f aca="false">'Daily Data'!R1146</f>
        <v>-0.0078489318982836</v>
      </c>
      <c r="AA1147" s="11" t="n">
        <f aca="false">'Daily Data'!O1146</f>
        <v>0.00236400671928362</v>
      </c>
      <c r="AB1147" s="11" t="n">
        <f aca="false">'Daily Data'!P1146</f>
        <v>0.0221658061450745</v>
      </c>
      <c r="AC1147" s="11" t="n">
        <f aca="false">'Daily Data'!Q1146</f>
        <v>0.0212222380142233</v>
      </c>
      <c r="AE1147" s="11" t="n">
        <f aca="false">'Daily Data'!O1146</f>
        <v>0.00236400671928362</v>
      </c>
      <c r="AF1147" s="11" t="n">
        <f aca="false">'Daily Data'!P1146</f>
        <v>0.0221658061450745</v>
      </c>
      <c r="AG1147" s="11" t="n">
        <f aca="false">'Daily Data'!R1146</f>
        <v>-0.0078489318982836</v>
      </c>
      <c r="AI1147" s="11" t="n">
        <f aca="false">'Daily Data'!O1146</f>
        <v>0.00236400671928362</v>
      </c>
      <c r="AJ1147" s="11" t="n">
        <f aca="false">'Daily Data'!Q1146</f>
        <v>0.0212222380142233</v>
      </c>
      <c r="AK1147" s="11" t="n">
        <f aca="false">'Daily Data'!R1146</f>
        <v>-0.0078489318982836</v>
      </c>
      <c r="AM1147" s="11" t="n">
        <f aca="false">'Daily Data'!P1146</f>
        <v>0.0221658061450745</v>
      </c>
      <c r="AN1147" s="11" t="n">
        <f aca="false">'Daily Data'!Q1146</f>
        <v>0.0212222380142233</v>
      </c>
      <c r="AO1147" s="11" t="n">
        <f aca="false">'Daily Data'!R1146</f>
        <v>-0.0078489318982836</v>
      </c>
      <c r="AQ1147" s="11" t="n">
        <f aca="false">'Daily Data'!O1146</f>
        <v>0.00236400671928362</v>
      </c>
      <c r="AR1147" s="11" t="n">
        <f aca="false">'Daily Data'!P1146</f>
        <v>0.0221658061450745</v>
      </c>
      <c r="AS1147" s="11" t="n">
        <f aca="false">'Daily Data'!Q1146</f>
        <v>0.0212222380142233</v>
      </c>
      <c r="AT1147" s="11" t="n">
        <f aca="false">'Daily Data'!R1146</f>
        <v>-0.0078489318982836</v>
      </c>
    </row>
    <row r="1148" customFormat="false" ht="15" hidden="false" customHeight="false" outlineLevel="0" collapsed="false">
      <c r="A1148" s="11" t="n">
        <f aca="false">'Daily Data'!O1147</f>
        <v>-0.00107163609384729</v>
      </c>
      <c r="C1148" s="11" t="n">
        <f aca="false">'Daily Data'!P1147</f>
        <v>0.00794658093172186</v>
      </c>
      <c r="E1148" s="11" t="n">
        <f aca="false">'Daily Data'!Q1147</f>
        <v>0.00759824610417838</v>
      </c>
      <c r="G1148" s="11" t="n">
        <f aca="false">'Daily Data'!R1147</f>
        <v>0.0141173373751851</v>
      </c>
      <c r="I1148" s="11" t="n">
        <f aca="false">'Daily Data'!O1147</f>
        <v>-0.00107163609384729</v>
      </c>
      <c r="J1148" s="11" t="n">
        <f aca="false">'Daily Data'!P1147</f>
        <v>0.00794658093172186</v>
      </c>
      <c r="L1148" s="11" t="n">
        <f aca="false">'Daily Data'!O1147</f>
        <v>-0.00107163609384729</v>
      </c>
      <c r="M1148" s="11" t="n">
        <f aca="false">'Daily Data'!Q1147</f>
        <v>0.00759824610417838</v>
      </c>
      <c r="O1148" s="11" t="n">
        <f aca="false">'Daily Data'!O1147</f>
        <v>-0.00107163609384729</v>
      </c>
      <c r="P1148" s="11" t="n">
        <f aca="false">'Daily Data'!R1147</f>
        <v>0.0141173373751851</v>
      </c>
      <c r="R1148" s="11" t="n">
        <f aca="false">'Daily Data'!P1147</f>
        <v>0.00794658093172186</v>
      </c>
      <c r="S1148" s="11" t="n">
        <f aca="false">'Daily Data'!Q1147</f>
        <v>0.00759824610417838</v>
      </c>
      <c r="U1148" s="11" t="n">
        <f aca="false">'Daily Data'!P1147</f>
        <v>0.00794658093172186</v>
      </c>
      <c r="V1148" s="11" t="n">
        <f aca="false">'Daily Data'!R1147</f>
        <v>0.0141173373751851</v>
      </c>
      <c r="X1148" s="11" t="n">
        <f aca="false">'Daily Data'!Q1147</f>
        <v>0.00759824610417838</v>
      </c>
      <c r="Y1148" s="11" t="n">
        <f aca="false">'Daily Data'!R1147</f>
        <v>0.0141173373751851</v>
      </c>
      <c r="AA1148" s="11" t="n">
        <f aca="false">'Daily Data'!O1147</f>
        <v>-0.00107163609384729</v>
      </c>
      <c r="AB1148" s="11" t="n">
        <f aca="false">'Daily Data'!P1147</f>
        <v>0.00794658093172186</v>
      </c>
      <c r="AC1148" s="11" t="n">
        <f aca="false">'Daily Data'!Q1147</f>
        <v>0.00759824610417838</v>
      </c>
      <c r="AE1148" s="11" t="n">
        <f aca="false">'Daily Data'!O1147</f>
        <v>-0.00107163609384729</v>
      </c>
      <c r="AF1148" s="11" t="n">
        <f aca="false">'Daily Data'!P1147</f>
        <v>0.00794658093172186</v>
      </c>
      <c r="AG1148" s="11" t="n">
        <f aca="false">'Daily Data'!R1147</f>
        <v>0.0141173373751851</v>
      </c>
      <c r="AI1148" s="11" t="n">
        <f aca="false">'Daily Data'!O1147</f>
        <v>-0.00107163609384729</v>
      </c>
      <c r="AJ1148" s="11" t="n">
        <f aca="false">'Daily Data'!Q1147</f>
        <v>0.00759824610417838</v>
      </c>
      <c r="AK1148" s="11" t="n">
        <f aca="false">'Daily Data'!R1147</f>
        <v>0.0141173373751851</v>
      </c>
      <c r="AM1148" s="11" t="n">
        <f aca="false">'Daily Data'!P1147</f>
        <v>0.00794658093172186</v>
      </c>
      <c r="AN1148" s="11" t="n">
        <f aca="false">'Daily Data'!Q1147</f>
        <v>0.00759824610417838</v>
      </c>
      <c r="AO1148" s="11" t="n">
        <f aca="false">'Daily Data'!R1147</f>
        <v>0.0141173373751851</v>
      </c>
      <c r="AQ1148" s="11" t="n">
        <f aca="false">'Daily Data'!O1147</f>
        <v>-0.00107163609384729</v>
      </c>
      <c r="AR1148" s="11" t="n">
        <f aca="false">'Daily Data'!P1147</f>
        <v>0.00794658093172186</v>
      </c>
      <c r="AS1148" s="11" t="n">
        <f aca="false">'Daily Data'!Q1147</f>
        <v>0.00759824610417838</v>
      </c>
      <c r="AT1148" s="11" t="n">
        <f aca="false">'Daily Data'!R1147</f>
        <v>0.0141173373751851</v>
      </c>
    </row>
    <row r="1149" customFormat="false" ht="15" hidden="false" customHeight="false" outlineLevel="0" collapsed="false">
      <c r="A1149" s="11" t="n">
        <f aca="false">'Daily Data'!O1148</f>
        <v>0.000810914686747004</v>
      </c>
      <c r="C1149" s="11" t="n">
        <f aca="false">'Daily Data'!P1148</f>
        <v>-0.0200932260709161</v>
      </c>
      <c r="E1149" s="11" t="n">
        <f aca="false">'Daily Data'!Q1148</f>
        <v>-0.0188785395935386</v>
      </c>
      <c r="G1149" s="11" t="n">
        <f aca="false">'Daily Data'!R1148</f>
        <v>-0.021517068011715</v>
      </c>
      <c r="I1149" s="11" t="n">
        <f aca="false">'Daily Data'!O1148</f>
        <v>0.000810914686747004</v>
      </c>
      <c r="J1149" s="11" t="n">
        <f aca="false">'Daily Data'!P1148</f>
        <v>-0.0200932260709161</v>
      </c>
      <c r="L1149" s="11" t="n">
        <f aca="false">'Daily Data'!O1148</f>
        <v>0.000810914686747004</v>
      </c>
      <c r="M1149" s="11" t="n">
        <f aca="false">'Daily Data'!Q1148</f>
        <v>-0.0188785395935386</v>
      </c>
      <c r="O1149" s="11" t="n">
        <f aca="false">'Daily Data'!O1148</f>
        <v>0.000810914686747004</v>
      </c>
      <c r="P1149" s="11" t="n">
        <f aca="false">'Daily Data'!R1148</f>
        <v>-0.021517068011715</v>
      </c>
      <c r="R1149" s="11" t="n">
        <f aca="false">'Daily Data'!P1148</f>
        <v>-0.0200932260709161</v>
      </c>
      <c r="S1149" s="11" t="n">
        <f aca="false">'Daily Data'!Q1148</f>
        <v>-0.0188785395935386</v>
      </c>
      <c r="U1149" s="11" t="n">
        <f aca="false">'Daily Data'!P1148</f>
        <v>-0.0200932260709161</v>
      </c>
      <c r="V1149" s="11" t="n">
        <f aca="false">'Daily Data'!R1148</f>
        <v>-0.021517068011715</v>
      </c>
      <c r="X1149" s="11" t="n">
        <f aca="false">'Daily Data'!Q1148</f>
        <v>-0.0188785395935386</v>
      </c>
      <c r="Y1149" s="11" t="n">
        <f aca="false">'Daily Data'!R1148</f>
        <v>-0.021517068011715</v>
      </c>
      <c r="AA1149" s="11" t="n">
        <f aca="false">'Daily Data'!O1148</f>
        <v>0.000810914686747004</v>
      </c>
      <c r="AB1149" s="11" t="n">
        <f aca="false">'Daily Data'!P1148</f>
        <v>-0.0200932260709161</v>
      </c>
      <c r="AC1149" s="11" t="n">
        <f aca="false">'Daily Data'!Q1148</f>
        <v>-0.0188785395935386</v>
      </c>
      <c r="AE1149" s="11" t="n">
        <f aca="false">'Daily Data'!O1148</f>
        <v>0.000810914686747004</v>
      </c>
      <c r="AF1149" s="11" t="n">
        <f aca="false">'Daily Data'!P1148</f>
        <v>-0.0200932260709161</v>
      </c>
      <c r="AG1149" s="11" t="n">
        <f aca="false">'Daily Data'!R1148</f>
        <v>-0.021517068011715</v>
      </c>
      <c r="AI1149" s="11" t="n">
        <f aca="false">'Daily Data'!O1148</f>
        <v>0.000810914686747004</v>
      </c>
      <c r="AJ1149" s="11" t="n">
        <f aca="false">'Daily Data'!Q1148</f>
        <v>-0.0188785395935386</v>
      </c>
      <c r="AK1149" s="11" t="n">
        <f aca="false">'Daily Data'!R1148</f>
        <v>-0.021517068011715</v>
      </c>
      <c r="AM1149" s="11" t="n">
        <f aca="false">'Daily Data'!P1148</f>
        <v>-0.0200932260709161</v>
      </c>
      <c r="AN1149" s="11" t="n">
        <f aca="false">'Daily Data'!Q1148</f>
        <v>-0.0188785395935386</v>
      </c>
      <c r="AO1149" s="11" t="n">
        <f aca="false">'Daily Data'!R1148</f>
        <v>-0.021517068011715</v>
      </c>
      <c r="AQ1149" s="11" t="n">
        <f aca="false">'Daily Data'!O1148</f>
        <v>0.000810914686747004</v>
      </c>
      <c r="AR1149" s="11" t="n">
        <f aca="false">'Daily Data'!P1148</f>
        <v>-0.0200932260709161</v>
      </c>
      <c r="AS1149" s="11" t="n">
        <f aca="false">'Daily Data'!Q1148</f>
        <v>-0.0188785395935386</v>
      </c>
      <c r="AT1149" s="11" t="n">
        <f aca="false">'Daily Data'!R1148</f>
        <v>-0.021517068011715</v>
      </c>
    </row>
    <row r="1150" customFormat="false" ht="15" hidden="false" customHeight="false" outlineLevel="0" collapsed="false">
      <c r="A1150" s="11" t="n">
        <f aca="false">'Daily Data'!O1149</f>
        <v>0.00341298426833704</v>
      </c>
      <c r="C1150" s="11" t="n">
        <f aca="false">'Daily Data'!P1149</f>
        <v>-0.0124522380255176</v>
      </c>
      <c r="E1150" s="11" t="n">
        <f aca="false">'Daily Data'!Q1149</f>
        <v>-0.0124246428278357</v>
      </c>
      <c r="G1150" s="11" t="n">
        <f aca="false">'Daily Data'!R1149</f>
        <v>-0.00946871457552388</v>
      </c>
      <c r="I1150" s="11" t="n">
        <f aca="false">'Daily Data'!O1149</f>
        <v>0.00341298426833704</v>
      </c>
      <c r="J1150" s="11" t="n">
        <f aca="false">'Daily Data'!P1149</f>
        <v>-0.0124522380255176</v>
      </c>
      <c r="L1150" s="11" t="n">
        <f aca="false">'Daily Data'!O1149</f>
        <v>0.00341298426833704</v>
      </c>
      <c r="M1150" s="11" t="n">
        <f aca="false">'Daily Data'!Q1149</f>
        <v>-0.0124246428278357</v>
      </c>
      <c r="O1150" s="11" t="n">
        <f aca="false">'Daily Data'!O1149</f>
        <v>0.00341298426833704</v>
      </c>
      <c r="P1150" s="11" t="n">
        <f aca="false">'Daily Data'!R1149</f>
        <v>-0.00946871457552388</v>
      </c>
      <c r="R1150" s="11" t="n">
        <f aca="false">'Daily Data'!P1149</f>
        <v>-0.0124522380255176</v>
      </c>
      <c r="S1150" s="11" t="n">
        <f aca="false">'Daily Data'!Q1149</f>
        <v>-0.0124246428278357</v>
      </c>
      <c r="U1150" s="11" t="n">
        <f aca="false">'Daily Data'!P1149</f>
        <v>-0.0124522380255176</v>
      </c>
      <c r="V1150" s="11" t="n">
        <f aca="false">'Daily Data'!R1149</f>
        <v>-0.00946871457552388</v>
      </c>
      <c r="X1150" s="11" t="n">
        <f aca="false">'Daily Data'!Q1149</f>
        <v>-0.0124246428278357</v>
      </c>
      <c r="Y1150" s="11" t="n">
        <f aca="false">'Daily Data'!R1149</f>
        <v>-0.00946871457552388</v>
      </c>
      <c r="AA1150" s="11" t="n">
        <f aca="false">'Daily Data'!O1149</f>
        <v>0.00341298426833704</v>
      </c>
      <c r="AB1150" s="11" t="n">
        <f aca="false">'Daily Data'!P1149</f>
        <v>-0.0124522380255176</v>
      </c>
      <c r="AC1150" s="11" t="n">
        <f aca="false">'Daily Data'!Q1149</f>
        <v>-0.0124246428278357</v>
      </c>
      <c r="AE1150" s="11" t="n">
        <f aca="false">'Daily Data'!O1149</f>
        <v>0.00341298426833704</v>
      </c>
      <c r="AF1150" s="11" t="n">
        <f aca="false">'Daily Data'!P1149</f>
        <v>-0.0124522380255176</v>
      </c>
      <c r="AG1150" s="11" t="n">
        <f aca="false">'Daily Data'!R1149</f>
        <v>-0.00946871457552388</v>
      </c>
      <c r="AI1150" s="11" t="n">
        <f aca="false">'Daily Data'!O1149</f>
        <v>0.00341298426833704</v>
      </c>
      <c r="AJ1150" s="11" t="n">
        <f aca="false">'Daily Data'!Q1149</f>
        <v>-0.0124246428278357</v>
      </c>
      <c r="AK1150" s="11" t="n">
        <f aca="false">'Daily Data'!R1149</f>
        <v>-0.00946871457552388</v>
      </c>
      <c r="AM1150" s="11" t="n">
        <f aca="false">'Daily Data'!P1149</f>
        <v>-0.0124522380255176</v>
      </c>
      <c r="AN1150" s="11" t="n">
        <f aca="false">'Daily Data'!Q1149</f>
        <v>-0.0124246428278357</v>
      </c>
      <c r="AO1150" s="11" t="n">
        <f aca="false">'Daily Data'!R1149</f>
        <v>-0.00946871457552388</v>
      </c>
      <c r="AQ1150" s="11" t="n">
        <f aca="false">'Daily Data'!O1149</f>
        <v>0.00341298426833704</v>
      </c>
      <c r="AR1150" s="11" t="n">
        <f aca="false">'Daily Data'!P1149</f>
        <v>-0.0124522380255176</v>
      </c>
      <c r="AS1150" s="11" t="n">
        <f aca="false">'Daily Data'!Q1149</f>
        <v>-0.0124246428278357</v>
      </c>
      <c r="AT1150" s="11" t="n">
        <f aca="false">'Daily Data'!R1149</f>
        <v>-0.00946871457552388</v>
      </c>
    </row>
    <row r="1151" customFormat="false" ht="15" hidden="false" customHeight="false" outlineLevel="0" collapsed="false">
      <c r="A1151" s="11" t="n">
        <f aca="false">'Daily Data'!O1150</f>
        <v>0.00437670656995561</v>
      </c>
      <c r="C1151" s="11" t="n">
        <f aca="false">'Daily Data'!P1150</f>
        <v>0.00518188605316118</v>
      </c>
      <c r="E1151" s="11" t="n">
        <f aca="false">'Daily Data'!Q1150</f>
        <v>0.00429584697889853</v>
      </c>
      <c r="G1151" s="11" t="n">
        <f aca="false">'Daily Data'!R1150</f>
        <v>0.00460935229973393</v>
      </c>
      <c r="I1151" s="11" t="n">
        <f aca="false">'Daily Data'!O1150</f>
        <v>0.00437670656995561</v>
      </c>
      <c r="J1151" s="11" t="n">
        <f aca="false">'Daily Data'!P1150</f>
        <v>0.00518188605316118</v>
      </c>
      <c r="L1151" s="11" t="n">
        <f aca="false">'Daily Data'!O1150</f>
        <v>0.00437670656995561</v>
      </c>
      <c r="M1151" s="11" t="n">
        <f aca="false">'Daily Data'!Q1150</f>
        <v>0.00429584697889853</v>
      </c>
      <c r="O1151" s="11" t="n">
        <f aca="false">'Daily Data'!O1150</f>
        <v>0.00437670656995561</v>
      </c>
      <c r="P1151" s="11" t="n">
        <f aca="false">'Daily Data'!R1150</f>
        <v>0.00460935229973393</v>
      </c>
      <c r="R1151" s="11" t="n">
        <f aca="false">'Daily Data'!P1150</f>
        <v>0.00518188605316118</v>
      </c>
      <c r="S1151" s="11" t="n">
        <f aca="false">'Daily Data'!Q1150</f>
        <v>0.00429584697889853</v>
      </c>
      <c r="U1151" s="11" t="n">
        <f aca="false">'Daily Data'!P1150</f>
        <v>0.00518188605316118</v>
      </c>
      <c r="V1151" s="11" t="n">
        <f aca="false">'Daily Data'!R1150</f>
        <v>0.00460935229973393</v>
      </c>
      <c r="X1151" s="11" t="n">
        <f aca="false">'Daily Data'!Q1150</f>
        <v>0.00429584697889853</v>
      </c>
      <c r="Y1151" s="11" t="n">
        <f aca="false">'Daily Data'!R1150</f>
        <v>0.00460935229973393</v>
      </c>
      <c r="AA1151" s="11" t="n">
        <f aca="false">'Daily Data'!O1150</f>
        <v>0.00437670656995561</v>
      </c>
      <c r="AB1151" s="11" t="n">
        <f aca="false">'Daily Data'!P1150</f>
        <v>0.00518188605316118</v>
      </c>
      <c r="AC1151" s="11" t="n">
        <f aca="false">'Daily Data'!Q1150</f>
        <v>0.00429584697889853</v>
      </c>
      <c r="AE1151" s="11" t="n">
        <f aca="false">'Daily Data'!O1150</f>
        <v>0.00437670656995561</v>
      </c>
      <c r="AF1151" s="11" t="n">
        <f aca="false">'Daily Data'!P1150</f>
        <v>0.00518188605316118</v>
      </c>
      <c r="AG1151" s="11" t="n">
        <f aca="false">'Daily Data'!R1150</f>
        <v>0.00460935229973393</v>
      </c>
      <c r="AI1151" s="11" t="n">
        <f aca="false">'Daily Data'!O1150</f>
        <v>0.00437670656995561</v>
      </c>
      <c r="AJ1151" s="11" t="n">
        <f aca="false">'Daily Data'!Q1150</f>
        <v>0.00429584697889853</v>
      </c>
      <c r="AK1151" s="11" t="n">
        <f aca="false">'Daily Data'!R1150</f>
        <v>0.00460935229973393</v>
      </c>
      <c r="AM1151" s="11" t="n">
        <f aca="false">'Daily Data'!P1150</f>
        <v>0.00518188605316118</v>
      </c>
      <c r="AN1151" s="11" t="n">
        <f aca="false">'Daily Data'!Q1150</f>
        <v>0.00429584697889853</v>
      </c>
      <c r="AO1151" s="11" t="n">
        <f aca="false">'Daily Data'!R1150</f>
        <v>0.00460935229973393</v>
      </c>
      <c r="AQ1151" s="11" t="n">
        <f aca="false">'Daily Data'!O1150</f>
        <v>0.00437670656995561</v>
      </c>
      <c r="AR1151" s="11" t="n">
        <f aca="false">'Daily Data'!P1150</f>
        <v>0.00518188605316118</v>
      </c>
      <c r="AS1151" s="11" t="n">
        <f aca="false">'Daily Data'!Q1150</f>
        <v>0.00429584697889853</v>
      </c>
      <c r="AT1151" s="11" t="n">
        <f aca="false">'Daily Data'!R1150</f>
        <v>0.00460935229973393</v>
      </c>
    </row>
    <row r="1152" customFormat="false" ht="15" hidden="false" customHeight="false" outlineLevel="0" collapsed="false">
      <c r="A1152" s="11" t="n">
        <f aca="false">'Daily Data'!O1151</f>
        <v>0.00580892014842772</v>
      </c>
      <c r="C1152" s="11" t="n">
        <f aca="false">'Daily Data'!P1151</f>
        <v>-7.14285714285714E-006</v>
      </c>
      <c r="E1152" s="11" t="n">
        <f aca="false">'Daily Data'!Q1151</f>
        <v>0.000288343587416377</v>
      </c>
      <c r="G1152" s="11" t="n">
        <f aca="false">'Daily Data'!R1151</f>
        <v>-0.00577213182846824</v>
      </c>
      <c r="I1152" s="11" t="n">
        <f aca="false">'Daily Data'!O1151</f>
        <v>0.00580892014842772</v>
      </c>
      <c r="J1152" s="11" t="n">
        <f aca="false">'Daily Data'!P1151</f>
        <v>-7.14285714285714E-006</v>
      </c>
      <c r="L1152" s="11" t="n">
        <f aca="false">'Daily Data'!O1151</f>
        <v>0.00580892014842772</v>
      </c>
      <c r="M1152" s="11" t="n">
        <f aca="false">'Daily Data'!Q1151</f>
        <v>0.000288343587416377</v>
      </c>
      <c r="O1152" s="11" t="n">
        <f aca="false">'Daily Data'!O1151</f>
        <v>0.00580892014842772</v>
      </c>
      <c r="P1152" s="11" t="n">
        <f aca="false">'Daily Data'!R1151</f>
        <v>-0.00577213182846824</v>
      </c>
      <c r="R1152" s="11" t="n">
        <f aca="false">'Daily Data'!P1151</f>
        <v>-7.14285714285714E-006</v>
      </c>
      <c r="S1152" s="11" t="n">
        <f aca="false">'Daily Data'!Q1151</f>
        <v>0.000288343587416377</v>
      </c>
      <c r="U1152" s="11" t="n">
        <f aca="false">'Daily Data'!P1151</f>
        <v>-7.14285714285714E-006</v>
      </c>
      <c r="V1152" s="11" t="n">
        <f aca="false">'Daily Data'!R1151</f>
        <v>-0.00577213182846824</v>
      </c>
      <c r="X1152" s="11" t="n">
        <f aca="false">'Daily Data'!Q1151</f>
        <v>0.000288343587416377</v>
      </c>
      <c r="Y1152" s="11" t="n">
        <f aca="false">'Daily Data'!R1151</f>
        <v>-0.00577213182846824</v>
      </c>
      <c r="AA1152" s="11" t="n">
        <f aca="false">'Daily Data'!O1151</f>
        <v>0.00580892014842772</v>
      </c>
      <c r="AB1152" s="11" t="n">
        <f aca="false">'Daily Data'!P1151</f>
        <v>-7.14285714285714E-006</v>
      </c>
      <c r="AC1152" s="11" t="n">
        <f aca="false">'Daily Data'!Q1151</f>
        <v>0.000288343587416377</v>
      </c>
      <c r="AE1152" s="11" t="n">
        <f aca="false">'Daily Data'!O1151</f>
        <v>0.00580892014842772</v>
      </c>
      <c r="AF1152" s="11" t="n">
        <f aca="false">'Daily Data'!P1151</f>
        <v>-7.14285714285714E-006</v>
      </c>
      <c r="AG1152" s="11" t="n">
        <f aca="false">'Daily Data'!R1151</f>
        <v>-0.00577213182846824</v>
      </c>
      <c r="AI1152" s="11" t="n">
        <f aca="false">'Daily Data'!O1151</f>
        <v>0.00580892014842772</v>
      </c>
      <c r="AJ1152" s="11" t="n">
        <f aca="false">'Daily Data'!Q1151</f>
        <v>0.000288343587416377</v>
      </c>
      <c r="AK1152" s="11" t="n">
        <f aca="false">'Daily Data'!R1151</f>
        <v>-0.00577213182846824</v>
      </c>
      <c r="AM1152" s="11" t="n">
        <f aca="false">'Daily Data'!P1151</f>
        <v>-7.14285714285714E-006</v>
      </c>
      <c r="AN1152" s="11" t="n">
        <f aca="false">'Daily Data'!Q1151</f>
        <v>0.000288343587416377</v>
      </c>
      <c r="AO1152" s="11" t="n">
        <f aca="false">'Daily Data'!R1151</f>
        <v>-0.00577213182846824</v>
      </c>
      <c r="AQ1152" s="11" t="n">
        <f aca="false">'Daily Data'!O1151</f>
        <v>0.00580892014842772</v>
      </c>
      <c r="AR1152" s="11" t="n">
        <f aca="false">'Daily Data'!P1151</f>
        <v>-7.14285714285714E-006</v>
      </c>
      <c r="AS1152" s="11" t="n">
        <f aca="false">'Daily Data'!Q1151</f>
        <v>0.000288343587416377</v>
      </c>
      <c r="AT1152" s="11" t="n">
        <f aca="false">'Daily Data'!R1151</f>
        <v>-0.00577213182846824</v>
      </c>
    </row>
    <row r="1153" customFormat="false" ht="15" hidden="false" customHeight="false" outlineLevel="0" collapsed="false">
      <c r="A1153" s="11" t="n">
        <f aca="false">'Daily Data'!O1152</f>
        <v>0.000311156152947205</v>
      </c>
      <c r="C1153" s="11" t="n">
        <f aca="false">'Daily Data'!P1152</f>
        <v>0.00441763590391899</v>
      </c>
      <c r="E1153" s="11" t="n">
        <f aca="false">'Daily Data'!Q1152</f>
        <v>0.00471924367265554</v>
      </c>
      <c r="G1153" s="11" t="n">
        <f aca="false">'Daily Data'!R1152</f>
        <v>0.00320299512836943</v>
      </c>
      <c r="I1153" s="11" t="n">
        <f aca="false">'Daily Data'!O1152</f>
        <v>0.000311156152947205</v>
      </c>
      <c r="J1153" s="11" t="n">
        <f aca="false">'Daily Data'!P1152</f>
        <v>0.00441763590391899</v>
      </c>
      <c r="L1153" s="11" t="n">
        <f aca="false">'Daily Data'!O1152</f>
        <v>0.000311156152947205</v>
      </c>
      <c r="M1153" s="11" t="n">
        <f aca="false">'Daily Data'!Q1152</f>
        <v>0.00471924367265554</v>
      </c>
      <c r="O1153" s="11" t="n">
        <f aca="false">'Daily Data'!O1152</f>
        <v>0.000311156152947205</v>
      </c>
      <c r="P1153" s="11" t="n">
        <f aca="false">'Daily Data'!R1152</f>
        <v>0.00320299512836943</v>
      </c>
      <c r="R1153" s="11" t="n">
        <f aca="false">'Daily Data'!P1152</f>
        <v>0.00441763590391899</v>
      </c>
      <c r="S1153" s="11" t="n">
        <f aca="false">'Daily Data'!Q1152</f>
        <v>0.00471924367265554</v>
      </c>
      <c r="U1153" s="11" t="n">
        <f aca="false">'Daily Data'!P1152</f>
        <v>0.00441763590391899</v>
      </c>
      <c r="V1153" s="11" t="n">
        <f aca="false">'Daily Data'!R1152</f>
        <v>0.00320299512836943</v>
      </c>
      <c r="X1153" s="11" t="n">
        <f aca="false">'Daily Data'!Q1152</f>
        <v>0.00471924367265554</v>
      </c>
      <c r="Y1153" s="11" t="n">
        <f aca="false">'Daily Data'!R1152</f>
        <v>0.00320299512836943</v>
      </c>
      <c r="AA1153" s="11" t="n">
        <f aca="false">'Daily Data'!O1152</f>
        <v>0.000311156152947205</v>
      </c>
      <c r="AB1153" s="11" t="n">
        <f aca="false">'Daily Data'!P1152</f>
        <v>0.00441763590391899</v>
      </c>
      <c r="AC1153" s="11" t="n">
        <f aca="false">'Daily Data'!Q1152</f>
        <v>0.00471924367265554</v>
      </c>
      <c r="AE1153" s="11" t="n">
        <f aca="false">'Daily Data'!O1152</f>
        <v>0.000311156152947205</v>
      </c>
      <c r="AF1153" s="11" t="n">
        <f aca="false">'Daily Data'!P1152</f>
        <v>0.00441763590391899</v>
      </c>
      <c r="AG1153" s="11" t="n">
        <f aca="false">'Daily Data'!R1152</f>
        <v>0.00320299512836943</v>
      </c>
      <c r="AI1153" s="11" t="n">
        <f aca="false">'Daily Data'!O1152</f>
        <v>0.000311156152947205</v>
      </c>
      <c r="AJ1153" s="11" t="n">
        <f aca="false">'Daily Data'!Q1152</f>
        <v>0.00471924367265554</v>
      </c>
      <c r="AK1153" s="11" t="n">
        <f aca="false">'Daily Data'!R1152</f>
        <v>0.00320299512836943</v>
      </c>
      <c r="AM1153" s="11" t="n">
        <f aca="false">'Daily Data'!P1152</f>
        <v>0.00441763590391899</v>
      </c>
      <c r="AN1153" s="11" t="n">
        <f aca="false">'Daily Data'!Q1152</f>
        <v>0.00471924367265554</v>
      </c>
      <c r="AO1153" s="11" t="n">
        <f aca="false">'Daily Data'!R1152</f>
        <v>0.00320299512836943</v>
      </c>
      <c r="AQ1153" s="11" t="n">
        <f aca="false">'Daily Data'!O1152</f>
        <v>0.000311156152947205</v>
      </c>
      <c r="AR1153" s="11" t="n">
        <f aca="false">'Daily Data'!P1152</f>
        <v>0.00441763590391899</v>
      </c>
      <c r="AS1153" s="11" t="n">
        <f aca="false">'Daily Data'!Q1152</f>
        <v>0.00471924367265554</v>
      </c>
      <c r="AT1153" s="11" t="n">
        <f aca="false">'Daily Data'!R1152</f>
        <v>0.00320299512836943</v>
      </c>
    </row>
    <row r="1154" customFormat="false" ht="15" hidden="false" customHeight="false" outlineLevel="0" collapsed="false">
      <c r="A1154" s="11" t="n">
        <f aca="false">'Daily Data'!O1153</f>
        <v>0.000798958053963143</v>
      </c>
      <c r="C1154" s="11" t="n">
        <f aca="false">'Daily Data'!P1153</f>
        <v>0.000727071533459315</v>
      </c>
      <c r="E1154" s="11" t="n">
        <f aca="false">'Daily Data'!Q1153</f>
        <v>0.000948388197616461</v>
      </c>
      <c r="G1154" s="11" t="n">
        <f aca="false">'Daily Data'!R1153</f>
        <v>-0.0137950470286959</v>
      </c>
      <c r="I1154" s="11" t="n">
        <f aca="false">'Daily Data'!O1153</f>
        <v>0.000798958053963143</v>
      </c>
      <c r="J1154" s="11" t="n">
        <f aca="false">'Daily Data'!P1153</f>
        <v>0.000727071533459315</v>
      </c>
      <c r="L1154" s="11" t="n">
        <f aca="false">'Daily Data'!O1153</f>
        <v>0.000798958053963143</v>
      </c>
      <c r="M1154" s="11" t="n">
        <f aca="false">'Daily Data'!Q1153</f>
        <v>0.000948388197616461</v>
      </c>
      <c r="O1154" s="11" t="n">
        <f aca="false">'Daily Data'!O1153</f>
        <v>0.000798958053963143</v>
      </c>
      <c r="P1154" s="11" t="n">
        <f aca="false">'Daily Data'!R1153</f>
        <v>-0.0137950470286959</v>
      </c>
      <c r="R1154" s="11" t="n">
        <f aca="false">'Daily Data'!P1153</f>
        <v>0.000727071533459315</v>
      </c>
      <c r="S1154" s="11" t="n">
        <f aca="false">'Daily Data'!Q1153</f>
        <v>0.000948388197616461</v>
      </c>
      <c r="U1154" s="11" t="n">
        <f aca="false">'Daily Data'!P1153</f>
        <v>0.000727071533459315</v>
      </c>
      <c r="V1154" s="11" t="n">
        <f aca="false">'Daily Data'!R1153</f>
        <v>-0.0137950470286959</v>
      </c>
      <c r="X1154" s="11" t="n">
        <f aca="false">'Daily Data'!Q1153</f>
        <v>0.000948388197616461</v>
      </c>
      <c r="Y1154" s="11" t="n">
        <f aca="false">'Daily Data'!R1153</f>
        <v>-0.0137950470286959</v>
      </c>
      <c r="AA1154" s="11" t="n">
        <f aca="false">'Daily Data'!O1153</f>
        <v>0.000798958053963143</v>
      </c>
      <c r="AB1154" s="11" t="n">
        <f aca="false">'Daily Data'!P1153</f>
        <v>0.000727071533459315</v>
      </c>
      <c r="AC1154" s="11" t="n">
        <f aca="false">'Daily Data'!Q1153</f>
        <v>0.000948388197616461</v>
      </c>
      <c r="AE1154" s="11" t="n">
        <f aca="false">'Daily Data'!O1153</f>
        <v>0.000798958053963143</v>
      </c>
      <c r="AF1154" s="11" t="n">
        <f aca="false">'Daily Data'!P1153</f>
        <v>0.000727071533459315</v>
      </c>
      <c r="AG1154" s="11" t="n">
        <f aca="false">'Daily Data'!R1153</f>
        <v>-0.0137950470286959</v>
      </c>
      <c r="AI1154" s="11" t="n">
        <f aca="false">'Daily Data'!O1153</f>
        <v>0.000798958053963143</v>
      </c>
      <c r="AJ1154" s="11" t="n">
        <f aca="false">'Daily Data'!Q1153</f>
        <v>0.000948388197616461</v>
      </c>
      <c r="AK1154" s="11" t="n">
        <f aca="false">'Daily Data'!R1153</f>
        <v>-0.0137950470286959</v>
      </c>
      <c r="AM1154" s="11" t="n">
        <f aca="false">'Daily Data'!P1153</f>
        <v>0.000727071533459315</v>
      </c>
      <c r="AN1154" s="11" t="n">
        <f aca="false">'Daily Data'!Q1153</f>
        <v>0.000948388197616461</v>
      </c>
      <c r="AO1154" s="11" t="n">
        <f aca="false">'Daily Data'!R1153</f>
        <v>-0.0137950470286959</v>
      </c>
      <c r="AQ1154" s="11" t="n">
        <f aca="false">'Daily Data'!O1153</f>
        <v>0.000798958053963143</v>
      </c>
      <c r="AR1154" s="11" t="n">
        <f aca="false">'Daily Data'!P1153</f>
        <v>0.000727071533459315</v>
      </c>
      <c r="AS1154" s="11" t="n">
        <f aca="false">'Daily Data'!Q1153</f>
        <v>0.000948388197616461</v>
      </c>
      <c r="AT1154" s="11" t="n">
        <f aca="false">'Daily Data'!R1153</f>
        <v>-0.0137950470286959</v>
      </c>
    </row>
    <row r="1155" customFormat="false" ht="15" hidden="false" customHeight="false" outlineLevel="0" collapsed="false">
      <c r="A1155" s="11" t="n">
        <f aca="false">'Daily Data'!O1154</f>
        <v>-0.00442652880625104</v>
      </c>
      <c r="C1155" s="11" t="n">
        <f aca="false">'Daily Data'!P1154</f>
        <v>-0.0102786028718165</v>
      </c>
      <c r="E1155" s="11" t="n">
        <f aca="false">'Daily Data'!Q1154</f>
        <v>-0.0107282472777627</v>
      </c>
      <c r="G1155" s="11" t="n">
        <f aca="false">'Daily Data'!R1154</f>
        <v>-0.0131384388294193</v>
      </c>
      <c r="I1155" s="11" t="n">
        <f aca="false">'Daily Data'!O1154</f>
        <v>-0.00442652880625104</v>
      </c>
      <c r="J1155" s="11" t="n">
        <f aca="false">'Daily Data'!P1154</f>
        <v>-0.0102786028718165</v>
      </c>
      <c r="L1155" s="11" t="n">
        <f aca="false">'Daily Data'!O1154</f>
        <v>-0.00442652880625104</v>
      </c>
      <c r="M1155" s="11" t="n">
        <f aca="false">'Daily Data'!Q1154</f>
        <v>-0.0107282472777627</v>
      </c>
      <c r="O1155" s="11" t="n">
        <f aca="false">'Daily Data'!O1154</f>
        <v>-0.00442652880625104</v>
      </c>
      <c r="P1155" s="11" t="n">
        <f aca="false">'Daily Data'!R1154</f>
        <v>-0.0131384388294193</v>
      </c>
      <c r="R1155" s="11" t="n">
        <f aca="false">'Daily Data'!P1154</f>
        <v>-0.0102786028718165</v>
      </c>
      <c r="S1155" s="11" t="n">
        <f aca="false">'Daily Data'!Q1154</f>
        <v>-0.0107282472777627</v>
      </c>
      <c r="U1155" s="11" t="n">
        <f aca="false">'Daily Data'!P1154</f>
        <v>-0.0102786028718165</v>
      </c>
      <c r="V1155" s="11" t="n">
        <f aca="false">'Daily Data'!R1154</f>
        <v>-0.0131384388294193</v>
      </c>
      <c r="X1155" s="11" t="n">
        <f aca="false">'Daily Data'!Q1154</f>
        <v>-0.0107282472777627</v>
      </c>
      <c r="Y1155" s="11" t="n">
        <f aca="false">'Daily Data'!R1154</f>
        <v>-0.0131384388294193</v>
      </c>
      <c r="AA1155" s="11" t="n">
        <f aca="false">'Daily Data'!O1154</f>
        <v>-0.00442652880625104</v>
      </c>
      <c r="AB1155" s="11" t="n">
        <f aca="false">'Daily Data'!P1154</f>
        <v>-0.0102786028718165</v>
      </c>
      <c r="AC1155" s="11" t="n">
        <f aca="false">'Daily Data'!Q1154</f>
        <v>-0.0107282472777627</v>
      </c>
      <c r="AE1155" s="11" t="n">
        <f aca="false">'Daily Data'!O1154</f>
        <v>-0.00442652880625104</v>
      </c>
      <c r="AF1155" s="11" t="n">
        <f aca="false">'Daily Data'!P1154</f>
        <v>-0.0102786028718165</v>
      </c>
      <c r="AG1155" s="11" t="n">
        <f aca="false">'Daily Data'!R1154</f>
        <v>-0.0131384388294193</v>
      </c>
      <c r="AI1155" s="11" t="n">
        <f aca="false">'Daily Data'!O1154</f>
        <v>-0.00442652880625104</v>
      </c>
      <c r="AJ1155" s="11" t="n">
        <f aca="false">'Daily Data'!Q1154</f>
        <v>-0.0107282472777627</v>
      </c>
      <c r="AK1155" s="11" t="n">
        <f aca="false">'Daily Data'!R1154</f>
        <v>-0.0131384388294193</v>
      </c>
      <c r="AM1155" s="11" t="n">
        <f aca="false">'Daily Data'!P1154</f>
        <v>-0.0102786028718165</v>
      </c>
      <c r="AN1155" s="11" t="n">
        <f aca="false">'Daily Data'!Q1154</f>
        <v>-0.0107282472777627</v>
      </c>
      <c r="AO1155" s="11" t="n">
        <f aca="false">'Daily Data'!R1154</f>
        <v>-0.0131384388294193</v>
      </c>
      <c r="AQ1155" s="11" t="n">
        <f aca="false">'Daily Data'!O1154</f>
        <v>-0.00442652880625104</v>
      </c>
      <c r="AR1155" s="11" t="n">
        <f aca="false">'Daily Data'!P1154</f>
        <v>-0.0102786028718165</v>
      </c>
      <c r="AS1155" s="11" t="n">
        <f aca="false">'Daily Data'!Q1154</f>
        <v>-0.0107282472777627</v>
      </c>
      <c r="AT1155" s="11" t="n">
        <f aca="false">'Daily Data'!R1154</f>
        <v>-0.0131384388294193</v>
      </c>
    </row>
    <row r="1156" customFormat="false" ht="15" hidden="false" customHeight="false" outlineLevel="0" collapsed="false">
      <c r="A1156" s="11" t="n">
        <f aca="false">'Daily Data'!O1155</f>
        <v>0.00556024057909289</v>
      </c>
      <c r="C1156" s="11" t="n">
        <f aca="false">'Daily Data'!P1155</f>
        <v>-0.00667875145610507</v>
      </c>
      <c r="E1156" s="11" t="n">
        <f aca="false">'Daily Data'!Q1155</f>
        <v>-0.0067618934509671</v>
      </c>
      <c r="G1156" s="11" t="n">
        <f aca="false">'Daily Data'!R1155</f>
        <v>0.00680939585597719</v>
      </c>
      <c r="I1156" s="11" t="n">
        <f aca="false">'Daily Data'!O1155</f>
        <v>0.00556024057909289</v>
      </c>
      <c r="J1156" s="11" t="n">
        <f aca="false">'Daily Data'!P1155</f>
        <v>-0.00667875145610507</v>
      </c>
      <c r="L1156" s="11" t="n">
        <f aca="false">'Daily Data'!O1155</f>
        <v>0.00556024057909289</v>
      </c>
      <c r="M1156" s="11" t="n">
        <f aca="false">'Daily Data'!Q1155</f>
        <v>-0.0067618934509671</v>
      </c>
      <c r="O1156" s="11" t="n">
        <f aca="false">'Daily Data'!O1155</f>
        <v>0.00556024057909289</v>
      </c>
      <c r="P1156" s="11" t="n">
        <f aca="false">'Daily Data'!R1155</f>
        <v>0.00680939585597719</v>
      </c>
      <c r="R1156" s="11" t="n">
        <f aca="false">'Daily Data'!P1155</f>
        <v>-0.00667875145610507</v>
      </c>
      <c r="S1156" s="11" t="n">
        <f aca="false">'Daily Data'!Q1155</f>
        <v>-0.0067618934509671</v>
      </c>
      <c r="U1156" s="11" t="n">
        <f aca="false">'Daily Data'!P1155</f>
        <v>-0.00667875145610507</v>
      </c>
      <c r="V1156" s="11" t="n">
        <f aca="false">'Daily Data'!R1155</f>
        <v>0.00680939585597719</v>
      </c>
      <c r="X1156" s="11" t="n">
        <f aca="false">'Daily Data'!Q1155</f>
        <v>-0.0067618934509671</v>
      </c>
      <c r="Y1156" s="11" t="n">
        <f aca="false">'Daily Data'!R1155</f>
        <v>0.00680939585597719</v>
      </c>
      <c r="AA1156" s="11" t="n">
        <f aca="false">'Daily Data'!O1155</f>
        <v>0.00556024057909289</v>
      </c>
      <c r="AB1156" s="11" t="n">
        <f aca="false">'Daily Data'!P1155</f>
        <v>-0.00667875145610507</v>
      </c>
      <c r="AC1156" s="11" t="n">
        <f aca="false">'Daily Data'!Q1155</f>
        <v>-0.0067618934509671</v>
      </c>
      <c r="AE1156" s="11" t="n">
        <f aca="false">'Daily Data'!O1155</f>
        <v>0.00556024057909289</v>
      </c>
      <c r="AF1156" s="11" t="n">
        <f aca="false">'Daily Data'!P1155</f>
        <v>-0.00667875145610507</v>
      </c>
      <c r="AG1156" s="11" t="n">
        <f aca="false">'Daily Data'!R1155</f>
        <v>0.00680939585597719</v>
      </c>
      <c r="AI1156" s="11" t="n">
        <f aca="false">'Daily Data'!O1155</f>
        <v>0.00556024057909289</v>
      </c>
      <c r="AJ1156" s="11" t="n">
        <f aca="false">'Daily Data'!Q1155</f>
        <v>-0.0067618934509671</v>
      </c>
      <c r="AK1156" s="11" t="n">
        <f aca="false">'Daily Data'!R1155</f>
        <v>0.00680939585597719</v>
      </c>
      <c r="AM1156" s="11" t="n">
        <f aca="false">'Daily Data'!P1155</f>
        <v>-0.00667875145610507</v>
      </c>
      <c r="AN1156" s="11" t="n">
        <f aca="false">'Daily Data'!Q1155</f>
        <v>-0.0067618934509671</v>
      </c>
      <c r="AO1156" s="11" t="n">
        <f aca="false">'Daily Data'!R1155</f>
        <v>0.00680939585597719</v>
      </c>
      <c r="AQ1156" s="11" t="n">
        <f aca="false">'Daily Data'!O1155</f>
        <v>0.00556024057909289</v>
      </c>
      <c r="AR1156" s="11" t="n">
        <f aca="false">'Daily Data'!P1155</f>
        <v>-0.00667875145610507</v>
      </c>
      <c r="AS1156" s="11" t="n">
        <f aca="false">'Daily Data'!Q1155</f>
        <v>-0.0067618934509671</v>
      </c>
      <c r="AT1156" s="11" t="n">
        <f aca="false">'Daily Data'!R1155</f>
        <v>0.00680939585597719</v>
      </c>
    </row>
    <row r="1157" customFormat="false" ht="15" hidden="false" customHeight="false" outlineLevel="0" collapsed="false">
      <c r="A1157" s="11" t="n">
        <f aca="false">'Daily Data'!O1156</f>
        <v>0.0016231250784511</v>
      </c>
      <c r="C1157" s="11" t="n">
        <f aca="false">'Daily Data'!P1156</f>
        <v>0.00223166311300639</v>
      </c>
      <c r="E1157" s="11" t="n">
        <f aca="false">'Daily Data'!Q1156</f>
        <v>0.00290743751801583</v>
      </c>
      <c r="G1157" s="11" t="n">
        <f aca="false">'Daily Data'!R1156</f>
        <v>0.0178933529541068</v>
      </c>
      <c r="I1157" s="11" t="n">
        <f aca="false">'Daily Data'!O1156</f>
        <v>0.0016231250784511</v>
      </c>
      <c r="J1157" s="11" t="n">
        <f aca="false">'Daily Data'!P1156</f>
        <v>0.00223166311300639</v>
      </c>
      <c r="L1157" s="11" t="n">
        <f aca="false">'Daily Data'!O1156</f>
        <v>0.0016231250784511</v>
      </c>
      <c r="M1157" s="11" t="n">
        <f aca="false">'Daily Data'!Q1156</f>
        <v>0.00290743751801583</v>
      </c>
      <c r="O1157" s="11" t="n">
        <f aca="false">'Daily Data'!O1156</f>
        <v>0.0016231250784511</v>
      </c>
      <c r="P1157" s="11" t="n">
        <f aca="false">'Daily Data'!R1156</f>
        <v>0.0178933529541068</v>
      </c>
      <c r="R1157" s="11" t="n">
        <f aca="false">'Daily Data'!P1156</f>
        <v>0.00223166311300639</v>
      </c>
      <c r="S1157" s="11" t="n">
        <f aca="false">'Daily Data'!Q1156</f>
        <v>0.00290743751801583</v>
      </c>
      <c r="U1157" s="11" t="n">
        <f aca="false">'Daily Data'!P1156</f>
        <v>0.00223166311300639</v>
      </c>
      <c r="V1157" s="11" t="n">
        <f aca="false">'Daily Data'!R1156</f>
        <v>0.0178933529541068</v>
      </c>
      <c r="X1157" s="11" t="n">
        <f aca="false">'Daily Data'!Q1156</f>
        <v>0.00290743751801583</v>
      </c>
      <c r="Y1157" s="11" t="n">
        <f aca="false">'Daily Data'!R1156</f>
        <v>0.0178933529541068</v>
      </c>
      <c r="AA1157" s="11" t="n">
        <f aca="false">'Daily Data'!O1156</f>
        <v>0.0016231250784511</v>
      </c>
      <c r="AB1157" s="11" t="n">
        <f aca="false">'Daily Data'!P1156</f>
        <v>0.00223166311300639</v>
      </c>
      <c r="AC1157" s="11" t="n">
        <f aca="false">'Daily Data'!Q1156</f>
        <v>0.00290743751801583</v>
      </c>
      <c r="AE1157" s="11" t="n">
        <f aca="false">'Daily Data'!O1156</f>
        <v>0.0016231250784511</v>
      </c>
      <c r="AF1157" s="11" t="n">
        <f aca="false">'Daily Data'!P1156</f>
        <v>0.00223166311300639</v>
      </c>
      <c r="AG1157" s="11" t="n">
        <f aca="false">'Daily Data'!R1156</f>
        <v>0.0178933529541068</v>
      </c>
      <c r="AI1157" s="11" t="n">
        <f aca="false">'Daily Data'!O1156</f>
        <v>0.0016231250784511</v>
      </c>
      <c r="AJ1157" s="11" t="n">
        <f aca="false">'Daily Data'!Q1156</f>
        <v>0.00290743751801583</v>
      </c>
      <c r="AK1157" s="11" t="n">
        <f aca="false">'Daily Data'!R1156</f>
        <v>0.0178933529541068</v>
      </c>
      <c r="AM1157" s="11" t="n">
        <f aca="false">'Daily Data'!P1156</f>
        <v>0.00223166311300639</v>
      </c>
      <c r="AN1157" s="11" t="n">
        <f aca="false">'Daily Data'!Q1156</f>
        <v>0.00290743751801583</v>
      </c>
      <c r="AO1157" s="11" t="n">
        <f aca="false">'Daily Data'!R1156</f>
        <v>0.0178933529541068</v>
      </c>
      <c r="AQ1157" s="11" t="n">
        <f aca="false">'Daily Data'!O1156</f>
        <v>0.0016231250784511</v>
      </c>
      <c r="AR1157" s="11" t="n">
        <f aca="false">'Daily Data'!P1156</f>
        <v>0.00223166311300639</v>
      </c>
      <c r="AS1157" s="11" t="n">
        <f aca="false">'Daily Data'!Q1156</f>
        <v>0.00290743751801583</v>
      </c>
      <c r="AT1157" s="11" t="n">
        <f aca="false">'Daily Data'!R1156</f>
        <v>0.0178933529541068</v>
      </c>
    </row>
    <row r="1158" customFormat="false" ht="15" hidden="false" customHeight="false" outlineLevel="0" collapsed="false">
      <c r="A1158" s="11" t="n">
        <f aca="false">'Daily Data'!O1157</f>
        <v>0.00184241906090567</v>
      </c>
      <c r="C1158" s="11" t="n">
        <f aca="false">'Daily Data'!P1157</f>
        <v>0.00744631954047438</v>
      </c>
      <c r="E1158" s="11" t="n">
        <f aca="false">'Daily Data'!Q1157</f>
        <v>0.00677378113689599</v>
      </c>
      <c r="G1158" s="11" t="n">
        <f aca="false">'Daily Data'!R1157</f>
        <v>-0.000746179086714356</v>
      </c>
      <c r="I1158" s="11" t="n">
        <f aca="false">'Daily Data'!O1157</f>
        <v>0.00184241906090567</v>
      </c>
      <c r="J1158" s="11" t="n">
        <f aca="false">'Daily Data'!P1157</f>
        <v>0.00744631954047438</v>
      </c>
      <c r="L1158" s="11" t="n">
        <f aca="false">'Daily Data'!O1157</f>
        <v>0.00184241906090567</v>
      </c>
      <c r="M1158" s="11" t="n">
        <f aca="false">'Daily Data'!Q1157</f>
        <v>0.00677378113689599</v>
      </c>
      <c r="O1158" s="11" t="n">
        <f aca="false">'Daily Data'!O1157</f>
        <v>0.00184241906090567</v>
      </c>
      <c r="P1158" s="11" t="n">
        <f aca="false">'Daily Data'!R1157</f>
        <v>-0.000746179086714356</v>
      </c>
      <c r="R1158" s="11" t="n">
        <f aca="false">'Daily Data'!P1157</f>
        <v>0.00744631954047438</v>
      </c>
      <c r="S1158" s="11" t="n">
        <f aca="false">'Daily Data'!Q1157</f>
        <v>0.00677378113689599</v>
      </c>
      <c r="U1158" s="11" t="n">
        <f aca="false">'Daily Data'!P1157</f>
        <v>0.00744631954047438</v>
      </c>
      <c r="V1158" s="11" t="n">
        <f aca="false">'Daily Data'!R1157</f>
        <v>-0.000746179086714356</v>
      </c>
      <c r="X1158" s="11" t="n">
        <f aca="false">'Daily Data'!Q1157</f>
        <v>0.00677378113689599</v>
      </c>
      <c r="Y1158" s="11" t="n">
        <f aca="false">'Daily Data'!R1157</f>
        <v>-0.000746179086714356</v>
      </c>
      <c r="AA1158" s="11" t="n">
        <f aca="false">'Daily Data'!O1157</f>
        <v>0.00184241906090567</v>
      </c>
      <c r="AB1158" s="11" t="n">
        <f aca="false">'Daily Data'!P1157</f>
        <v>0.00744631954047438</v>
      </c>
      <c r="AC1158" s="11" t="n">
        <f aca="false">'Daily Data'!Q1157</f>
        <v>0.00677378113689599</v>
      </c>
      <c r="AE1158" s="11" t="n">
        <f aca="false">'Daily Data'!O1157</f>
        <v>0.00184241906090567</v>
      </c>
      <c r="AF1158" s="11" t="n">
        <f aca="false">'Daily Data'!P1157</f>
        <v>0.00744631954047438</v>
      </c>
      <c r="AG1158" s="11" t="n">
        <f aca="false">'Daily Data'!R1157</f>
        <v>-0.000746179086714356</v>
      </c>
      <c r="AI1158" s="11" t="n">
        <f aca="false">'Daily Data'!O1157</f>
        <v>0.00184241906090567</v>
      </c>
      <c r="AJ1158" s="11" t="n">
        <f aca="false">'Daily Data'!Q1157</f>
        <v>0.00677378113689599</v>
      </c>
      <c r="AK1158" s="11" t="n">
        <f aca="false">'Daily Data'!R1157</f>
        <v>-0.000746179086714356</v>
      </c>
      <c r="AM1158" s="11" t="n">
        <f aca="false">'Daily Data'!P1157</f>
        <v>0.00744631954047438</v>
      </c>
      <c r="AN1158" s="11" t="n">
        <f aca="false">'Daily Data'!Q1157</f>
        <v>0.00677378113689599</v>
      </c>
      <c r="AO1158" s="11" t="n">
        <f aca="false">'Daily Data'!R1157</f>
        <v>-0.000746179086714356</v>
      </c>
      <c r="AQ1158" s="11" t="n">
        <f aca="false">'Daily Data'!O1157</f>
        <v>0.00184241906090567</v>
      </c>
      <c r="AR1158" s="11" t="n">
        <f aca="false">'Daily Data'!P1157</f>
        <v>0.00744631954047438</v>
      </c>
      <c r="AS1158" s="11" t="n">
        <f aca="false">'Daily Data'!Q1157</f>
        <v>0.00677378113689599</v>
      </c>
      <c r="AT1158" s="11" t="n">
        <f aca="false">'Daily Data'!R1157</f>
        <v>-0.000746179086714356</v>
      </c>
    </row>
    <row r="1159" customFormat="false" ht="15" hidden="false" customHeight="false" outlineLevel="0" collapsed="false">
      <c r="A1159" s="11" t="n">
        <f aca="false">'Daily Data'!O1158</f>
        <v>0.00633305462787705</v>
      </c>
      <c r="C1159" s="11" t="n">
        <f aca="false">'Daily Data'!P1158</f>
        <v>0.00146365188938537</v>
      </c>
      <c r="E1159" s="11" t="n">
        <f aca="false">'Daily Data'!Q1158</f>
        <v>0.00154714624062914</v>
      </c>
      <c r="G1159" s="11" t="n">
        <f aca="false">'Daily Data'!R1158</f>
        <v>0.00653144151412756</v>
      </c>
      <c r="I1159" s="11" t="n">
        <f aca="false">'Daily Data'!O1158</f>
        <v>0.00633305462787705</v>
      </c>
      <c r="J1159" s="11" t="n">
        <f aca="false">'Daily Data'!P1158</f>
        <v>0.00146365188938537</v>
      </c>
      <c r="L1159" s="11" t="n">
        <f aca="false">'Daily Data'!O1158</f>
        <v>0.00633305462787705</v>
      </c>
      <c r="M1159" s="11" t="n">
        <f aca="false">'Daily Data'!Q1158</f>
        <v>0.00154714624062914</v>
      </c>
      <c r="O1159" s="11" t="n">
        <f aca="false">'Daily Data'!O1158</f>
        <v>0.00633305462787705</v>
      </c>
      <c r="P1159" s="11" t="n">
        <f aca="false">'Daily Data'!R1158</f>
        <v>0.00653144151412756</v>
      </c>
      <c r="R1159" s="11" t="n">
        <f aca="false">'Daily Data'!P1158</f>
        <v>0.00146365188938537</v>
      </c>
      <c r="S1159" s="11" t="n">
        <f aca="false">'Daily Data'!Q1158</f>
        <v>0.00154714624062914</v>
      </c>
      <c r="U1159" s="11" t="n">
        <f aca="false">'Daily Data'!P1158</f>
        <v>0.00146365188938537</v>
      </c>
      <c r="V1159" s="11" t="n">
        <f aca="false">'Daily Data'!R1158</f>
        <v>0.00653144151412756</v>
      </c>
      <c r="X1159" s="11" t="n">
        <f aca="false">'Daily Data'!Q1158</f>
        <v>0.00154714624062914</v>
      </c>
      <c r="Y1159" s="11" t="n">
        <f aca="false">'Daily Data'!R1158</f>
        <v>0.00653144151412756</v>
      </c>
      <c r="AA1159" s="11" t="n">
        <f aca="false">'Daily Data'!O1158</f>
        <v>0.00633305462787705</v>
      </c>
      <c r="AB1159" s="11" t="n">
        <f aca="false">'Daily Data'!P1158</f>
        <v>0.00146365188938537</v>
      </c>
      <c r="AC1159" s="11" t="n">
        <f aca="false">'Daily Data'!Q1158</f>
        <v>0.00154714624062914</v>
      </c>
      <c r="AE1159" s="11" t="n">
        <f aca="false">'Daily Data'!O1158</f>
        <v>0.00633305462787705</v>
      </c>
      <c r="AF1159" s="11" t="n">
        <f aca="false">'Daily Data'!P1158</f>
        <v>0.00146365188938537</v>
      </c>
      <c r="AG1159" s="11" t="n">
        <f aca="false">'Daily Data'!R1158</f>
        <v>0.00653144151412756</v>
      </c>
      <c r="AI1159" s="11" t="n">
        <f aca="false">'Daily Data'!O1158</f>
        <v>0.00633305462787705</v>
      </c>
      <c r="AJ1159" s="11" t="n">
        <f aca="false">'Daily Data'!Q1158</f>
        <v>0.00154714624062914</v>
      </c>
      <c r="AK1159" s="11" t="n">
        <f aca="false">'Daily Data'!R1158</f>
        <v>0.00653144151412756</v>
      </c>
      <c r="AM1159" s="11" t="n">
        <f aca="false">'Daily Data'!P1158</f>
        <v>0.00146365188938537</v>
      </c>
      <c r="AN1159" s="11" t="n">
        <f aca="false">'Daily Data'!Q1158</f>
        <v>0.00154714624062914</v>
      </c>
      <c r="AO1159" s="11" t="n">
        <f aca="false">'Daily Data'!R1158</f>
        <v>0.00653144151412756</v>
      </c>
      <c r="AQ1159" s="11" t="n">
        <f aca="false">'Daily Data'!O1158</f>
        <v>0.00633305462787705</v>
      </c>
      <c r="AR1159" s="11" t="n">
        <f aca="false">'Daily Data'!P1158</f>
        <v>0.00146365188938537</v>
      </c>
      <c r="AS1159" s="11" t="n">
        <f aca="false">'Daily Data'!Q1158</f>
        <v>0.00154714624062914</v>
      </c>
      <c r="AT1159" s="11" t="n">
        <f aca="false">'Daily Data'!R1158</f>
        <v>0.00653144151412756</v>
      </c>
    </row>
    <row r="1160" customFormat="false" ht="15" hidden="false" customHeight="false" outlineLevel="0" collapsed="false">
      <c r="A1160" s="11" t="n">
        <f aca="false">'Daily Data'!O1159</f>
        <v>0.00334740097731025</v>
      </c>
      <c r="C1160" s="11" t="n">
        <f aca="false">'Daily Data'!P1159</f>
        <v>-0.00222116499736434</v>
      </c>
      <c r="E1160" s="11" t="n">
        <f aca="false">'Daily Data'!Q1159</f>
        <v>-0.00200241332713978</v>
      </c>
      <c r="G1160" s="11" t="n">
        <f aca="false">'Daily Data'!R1159</f>
        <v>-0.00662014843477886</v>
      </c>
      <c r="I1160" s="11" t="n">
        <f aca="false">'Daily Data'!O1159</f>
        <v>0.00334740097731025</v>
      </c>
      <c r="J1160" s="11" t="n">
        <f aca="false">'Daily Data'!P1159</f>
        <v>-0.00222116499736434</v>
      </c>
      <c r="L1160" s="11" t="n">
        <f aca="false">'Daily Data'!O1159</f>
        <v>0.00334740097731025</v>
      </c>
      <c r="M1160" s="11" t="n">
        <f aca="false">'Daily Data'!Q1159</f>
        <v>-0.00200241332713978</v>
      </c>
      <c r="O1160" s="11" t="n">
        <f aca="false">'Daily Data'!O1159</f>
        <v>0.00334740097731025</v>
      </c>
      <c r="P1160" s="11" t="n">
        <f aca="false">'Daily Data'!R1159</f>
        <v>-0.00662014843477886</v>
      </c>
      <c r="R1160" s="11" t="n">
        <f aca="false">'Daily Data'!P1159</f>
        <v>-0.00222116499736434</v>
      </c>
      <c r="S1160" s="11" t="n">
        <f aca="false">'Daily Data'!Q1159</f>
        <v>-0.00200241332713978</v>
      </c>
      <c r="U1160" s="11" t="n">
        <f aca="false">'Daily Data'!P1159</f>
        <v>-0.00222116499736434</v>
      </c>
      <c r="V1160" s="11" t="n">
        <f aca="false">'Daily Data'!R1159</f>
        <v>-0.00662014843477886</v>
      </c>
      <c r="X1160" s="11" t="n">
        <f aca="false">'Daily Data'!Q1159</f>
        <v>-0.00200241332713978</v>
      </c>
      <c r="Y1160" s="11" t="n">
        <f aca="false">'Daily Data'!R1159</f>
        <v>-0.00662014843477886</v>
      </c>
      <c r="AA1160" s="11" t="n">
        <f aca="false">'Daily Data'!O1159</f>
        <v>0.00334740097731025</v>
      </c>
      <c r="AB1160" s="11" t="n">
        <f aca="false">'Daily Data'!P1159</f>
        <v>-0.00222116499736434</v>
      </c>
      <c r="AC1160" s="11" t="n">
        <f aca="false">'Daily Data'!Q1159</f>
        <v>-0.00200241332713978</v>
      </c>
      <c r="AE1160" s="11" t="n">
        <f aca="false">'Daily Data'!O1159</f>
        <v>0.00334740097731025</v>
      </c>
      <c r="AF1160" s="11" t="n">
        <f aca="false">'Daily Data'!P1159</f>
        <v>-0.00222116499736434</v>
      </c>
      <c r="AG1160" s="11" t="n">
        <f aca="false">'Daily Data'!R1159</f>
        <v>-0.00662014843477886</v>
      </c>
      <c r="AI1160" s="11" t="n">
        <f aca="false">'Daily Data'!O1159</f>
        <v>0.00334740097731025</v>
      </c>
      <c r="AJ1160" s="11" t="n">
        <f aca="false">'Daily Data'!Q1159</f>
        <v>-0.00200241332713978</v>
      </c>
      <c r="AK1160" s="11" t="n">
        <f aca="false">'Daily Data'!R1159</f>
        <v>-0.00662014843477886</v>
      </c>
      <c r="AM1160" s="11" t="n">
        <f aca="false">'Daily Data'!P1159</f>
        <v>-0.00222116499736434</v>
      </c>
      <c r="AN1160" s="11" t="n">
        <f aca="false">'Daily Data'!Q1159</f>
        <v>-0.00200241332713978</v>
      </c>
      <c r="AO1160" s="11" t="n">
        <f aca="false">'Daily Data'!R1159</f>
        <v>-0.00662014843477886</v>
      </c>
      <c r="AQ1160" s="11" t="n">
        <f aca="false">'Daily Data'!O1159</f>
        <v>0.00334740097731025</v>
      </c>
      <c r="AR1160" s="11" t="n">
        <f aca="false">'Daily Data'!P1159</f>
        <v>-0.00222116499736434</v>
      </c>
      <c r="AS1160" s="11" t="n">
        <f aca="false">'Daily Data'!Q1159</f>
        <v>-0.00200241332713978</v>
      </c>
      <c r="AT1160" s="11" t="n">
        <f aca="false">'Daily Data'!R1159</f>
        <v>-0.00662014843477886</v>
      </c>
    </row>
    <row r="1161" customFormat="false" ht="15" hidden="false" customHeight="false" outlineLevel="0" collapsed="false">
      <c r="A1161" s="11" t="n">
        <f aca="false">'Daily Data'!O1160</f>
        <v>-0.00152208858029433</v>
      </c>
      <c r="C1161" s="11" t="n">
        <f aca="false">'Daily Data'!P1160</f>
        <v>-0.00222607776838544</v>
      </c>
      <c r="E1161" s="11" t="n">
        <f aca="false">'Daily Data'!Q1160</f>
        <v>-0.0028949621833184</v>
      </c>
      <c r="G1161" s="11" t="n">
        <f aca="false">'Daily Data'!R1160</f>
        <v>-0.00268004068184112</v>
      </c>
      <c r="I1161" s="11" t="n">
        <f aca="false">'Daily Data'!O1160</f>
        <v>-0.00152208858029433</v>
      </c>
      <c r="J1161" s="11" t="n">
        <f aca="false">'Daily Data'!P1160</f>
        <v>-0.00222607776838544</v>
      </c>
      <c r="L1161" s="11" t="n">
        <f aca="false">'Daily Data'!O1160</f>
        <v>-0.00152208858029433</v>
      </c>
      <c r="M1161" s="11" t="n">
        <f aca="false">'Daily Data'!Q1160</f>
        <v>-0.0028949621833184</v>
      </c>
      <c r="O1161" s="11" t="n">
        <f aca="false">'Daily Data'!O1160</f>
        <v>-0.00152208858029433</v>
      </c>
      <c r="P1161" s="11" t="n">
        <f aca="false">'Daily Data'!R1160</f>
        <v>-0.00268004068184112</v>
      </c>
      <c r="R1161" s="11" t="n">
        <f aca="false">'Daily Data'!P1160</f>
        <v>-0.00222607776838544</v>
      </c>
      <c r="S1161" s="11" t="n">
        <f aca="false">'Daily Data'!Q1160</f>
        <v>-0.0028949621833184</v>
      </c>
      <c r="U1161" s="11" t="n">
        <f aca="false">'Daily Data'!P1160</f>
        <v>-0.00222607776838544</v>
      </c>
      <c r="V1161" s="11" t="n">
        <f aca="false">'Daily Data'!R1160</f>
        <v>-0.00268004068184112</v>
      </c>
      <c r="X1161" s="11" t="n">
        <f aca="false">'Daily Data'!Q1160</f>
        <v>-0.0028949621833184</v>
      </c>
      <c r="Y1161" s="11" t="n">
        <f aca="false">'Daily Data'!R1160</f>
        <v>-0.00268004068184112</v>
      </c>
      <c r="AA1161" s="11" t="n">
        <f aca="false">'Daily Data'!O1160</f>
        <v>-0.00152208858029433</v>
      </c>
      <c r="AB1161" s="11" t="n">
        <f aca="false">'Daily Data'!P1160</f>
        <v>-0.00222607776838544</v>
      </c>
      <c r="AC1161" s="11" t="n">
        <f aca="false">'Daily Data'!Q1160</f>
        <v>-0.0028949621833184</v>
      </c>
      <c r="AE1161" s="11" t="n">
        <f aca="false">'Daily Data'!O1160</f>
        <v>-0.00152208858029433</v>
      </c>
      <c r="AF1161" s="11" t="n">
        <f aca="false">'Daily Data'!P1160</f>
        <v>-0.00222607776838544</v>
      </c>
      <c r="AG1161" s="11" t="n">
        <f aca="false">'Daily Data'!R1160</f>
        <v>-0.00268004068184112</v>
      </c>
      <c r="AI1161" s="11" t="n">
        <f aca="false">'Daily Data'!O1160</f>
        <v>-0.00152208858029433</v>
      </c>
      <c r="AJ1161" s="11" t="n">
        <f aca="false">'Daily Data'!Q1160</f>
        <v>-0.0028949621833184</v>
      </c>
      <c r="AK1161" s="11" t="n">
        <f aca="false">'Daily Data'!R1160</f>
        <v>-0.00268004068184112</v>
      </c>
      <c r="AM1161" s="11" t="n">
        <f aca="false">'Daily Data'!P1160</f>
        <v>-0.00222607776838544</v>
      </c>
      <c r="AN1161" s="11" t="n">
        <f aca="false">'Daily Data'!Q1160</f>
        <v>-0.0028949621833184</v>
      </c>
      <c r="AO1161" s="11" t="n">
        <f aca="false">'Daily Data'!R1160</f>
        <v>-0.00268004068184112</v>
      </c>
      <c r="AQ1161" s="11" t="n">
        <f aca="false">'Daily Data'!O1160</f>
        <v>-0.00152208858029433</v>
      </c>
      <c r="AR1161" s="11" t="n">
        <f aca="false">'Daily Data'!P1160</f>
        <v>-0.00222607776838544</v>
      </c>
      <c r="AS1161" s="11" t="n">
        <f aca="false">'Daily Data'!Q1160</f>
        <v>-0.0028949621833184</v>
      </c>
      <c r="AT1161" s="11" t="n">
        <f aca="false">'Daily Data'!R1160</f>
        <v>-0.00268004068184112</v>
      </c>
    </row>
    <row r="1162" customFormat="false" ht="15" hidden="false" customHeight="false" outlineLevel="0" collapsed="false">
      <c r="A1162" s="11" t="n">
        <f aca="false">'Daily Data'!O1161</f>
        <v>0.000547436081413959</v>
      </c>
      <c r="C1162" s="11" t="n">
        <f aca="false">'Daily Data'!P1161</f>
        <v>0.0022167266758444</v>
      </c>
      <c r="E1162" s="11" t="n">
        <f aca="false">'Daily Data'!Q1161</f>
        <v>0.00266625681610845</v>
      </c>
      <c r="G1162" s="11" t="n">
        <f aca="false">'Daily Data'!R1161</f>
        <v>0.00966804719123317</v>
      </c>
      <c r="I1162" s="11" t="n">
        <f aca="false">'Daily Data'!O1161</f>
        <v>0.000547436081413959</v>
      </c>
      <c r="J1162" s="11" t="n">
        <f aca="false">'Daily Data'!P1161</f>
        <v>0.0022167266758444</v>
      </c>
      <c r="L1162" s="11" t="n">
        <f aca="false">'Daily Data'!O1161</f>
        <v>0.000547436081413959</v>
      </c>
      <c r="M1162" s="11" t="n">
        <f aca="false">'Daily Data'!Q1161</f>
        <v>0.00266625681610845</v>
      </c>
      <c r="O1162" s="11" t="n">
        <f aca="false">'Daily Data'!O1161</f>
        <v>0.000547436081413959</v>
      </c>
      <c r="P1162" s="11" t="n">
        <f aca="false">'Daily Data'!R1161</f>
        <v>0.00966804719123317</v>
      </c>
      <c r="R1162" s="11" t="n">
        <f aca="false">'Daily Data'!P1161</f>
        <v>0.0022167266758444</v>
      </c>
      <c r="S1162" s="11" t="n">
        <f aca="false">'Daily Data'!Q1161</f>
        <v>0.00266625681610845</v>
      </c>
      <c r="U1162" s="11" t="n">
        <f aca="false">'Daily Data'!P1161</f>
        <v>0.0022167266758444</v>
      </c>
      <c r="V1162" s="11" t="n">
        <f aca="false">'Daily Data'!R1161</f>
        <v>0.00966804719123317</v>
      </c>
      <c r="X1162" s="11" t="n">
        <f aca="false">'Daily Data'!Q1161</f>
        <v>0.00266625681610845</v>
      </c>
      <c r="Y1162" s="11" t="n">
        <f aca="false">'Daily Data'!R1161</f>
        <v>0.00966804719123317</v>
      </c>
      <c r="AA1162" s="11" t="n">
        <f aca="false">'Daily Data'!O1161</f>
        <v>0.000547436081413959</v>
      </c>
      <c r="AB1162" s="11" t="n">
        <f aca="false">'Daily Data'!P1161</f>
        <v>0.0022167266758444</v>
      </c>
      <c r="AC1162" s="11" t="n">
        <f aca="false">'Daily Data'!Q1161</f>
        <v>0.00266625681610845</v>
      </c>
      <c r="AE1162" s="11" t="n">
        <f aca="false">'Daily Data'!O1161</f>
        <v>0.000547436081413959</v>
      </c>
      <c r="AF1162" s="11" t="n">
        <f aca="false">'Daily Data'!P1161</f>
        <v>0.0022167266758444</v>
      </c>
      <c r="AG1162" s="11" t="n">
        <f aca="false">'Daily Data'!R1161</f>
        <v>0.00966804719123317</v>
      </c>
      <c r="AI1162" s="11" t="n">
        <f aca="false">'Daily Data'!O1161</f>
        <v>0.000547436081413959</v>
      </c>
      <c r="AJ1162" s="11" t="n">
        <f aca="false">'Daily Data'!Q1161</f>
        <v>0.00266625681610845</v>
      </c>
      <c r="AK1162" s="11" t="n">
        <f aca="false">'Daily Data'!R1161</f>
        <v>0.00966804719123317</v>
      </c>
      <c r="AM1162" s="11" t="n">
        <f aca="false">'Daily Data'!P1161</f>
        <v>0.0022167266758444</v>
      </c>
      <c r="AN1162" s="11" t="n">
        <f aca="false">'Daily Data'!Q1161</f>
        <v>0.00266625681610845</v>
      </c>
      <c r="AO1162" s="11" t="n">
        <f aca="false">'Daily Data'!R1161</f>
        <v>0.00966804719123317</v>
      </c>
      <c r="AQ1162" s="11" t="n">
        <f aca="false">'Daily Data'!O1161</f>
        <v>0.000547436081413959</v>
      </c>
      <c r="AR1162" s="11" t="n">
        <f aca="false">'Daily Data'!P1161</f>
        <v>0.0022167266758444</v>
      </c>
      <c r="AS1162" s="11" t="n">
        <f aca="false">'Daily Data'!Q1161</f>
        <v>0.00266625681610845</v>
      </c>
      <c r="AT1162" s="11" t="n">
        <f aca="false">'Daily Data'!R1161</f>
        <v>0.00966804719123317</v>
      </c>
    </row>
    <row r="1163" customFormat="false" ht="15" hidden="false" customHeight="false" outlineLevel="0" collapsed="false">
      <c r="A1163" s="11" t="n">
        <f aca="false">'Daily Data'!O1162</f>
        <v>0.00111185819911054</v>
      </c>
      <c r="C1163" s="11" t="n">
        <f aca="false">'Daily Data'!P1162</f>
        <v>0.0166274725274724</v>
      </c>
      <c r="E1163" s="11" t="n">
        <f aca="false">'Daily Data'!Q1162</f>
        <v>0.0162867395306514</v>
      </c>
      <c r="G1163" s="11" t="n">
        <f aca="false">'Daily Data'!R1162</f>
        <v>-0.0200068089729005</v>
      </c>
      <c r="I1163" s="11" t="n">
        <f aca="false">'Daily Data'!O1162</f>
        <v>0.00111185819911054</v>
      </c>
      <c r="J1163" s="11" t="n">
        <f aca="false">'Daily Data'!P1162</f>
        <v>0.0166274725274724</v>
      </c>
      <c r="L1163" s="11" t="n">
        <f aca="false">'Daily Data'!O1162</f>
        <v>0.00111185819911054</v>
      </c>
      <c r="M1163" s="11" t="n">
        <f aca="false">'Daily Data'!Q1162</f>
        <v>0.0162867395306514</v>
      </c>
      <c r="O1163" s="11" t="n">
        <f aca="false">'Daily Data'!O1162</f>
        <v>0.00111185819911054</v>
      </c>
      <c r="P1163" s="11" t="n">
        <f aca="false">'Daily Data'!R1162</f>
        <v>-0.0200068089729005</v>
      </c>
      <c r="R1163" s="11" t="n">
        <f aca="false">'Daily Data'!P1162</f>
        <v>0.0166274725274724</v>
      </c>
      <c r="S1163" s="11" t="n">
        <f aca="false">'Daily Data'!Q1162</f>
        <v>0.0162867395306514</v>
      </c>
      <c r="U1163" s="11" t="n">
        <f aca="false">'Daily Data'!P1162</f>
        <v>0.0166274725274724</v>
      </c>
      <c r="V1163" s="11" t="n">
        <f aca="false">'Daily Data'!R1162</f>
        <v>-0.0200068089729005</v>
      </c>
      <c r="X1163" s="11" t="n">
        <f aca="false">'Daily Data'!Q1162</f>
        <v>0.0162867395306514</v>
      </c>
      <c r="Y1163" s="11" t="n">
        <f aca="false">'Daily Data'!R1162</f>
        <v>-0.0200068089729005</v>
      </c>
      <c r="AA1163" s="11" t="n">
        <f aca="false">'Daily Data'!O1162</f>
        <v>0.00111185819911054</v>
      </c>
      <c r="AB1163" s="11" t="n">
        <f aca="false">'Daily Data'!P1162</f>
        <v>0.0166274725274724</v>
      </c>
      <c r="AC1163" s="11" t="n">
        <f aca="false">'Daily Data'!Q1162</f>
        <v>0.0162867395306514</v>
      </c>
      <c r="AE1163" s="11" t="n">
        <f aca="false">'Daily Data'!O1162</f>
        <v>0.00111185819911054</v>
      </c>
      <c r="AF1163" s="11" t="n">
        <f aca="false">'Daily Data'!P1162</f>
        <v>0.0166274725274724</v>
      </c>
      <c r="AG1163" s="11" t="n">
        <f aca="false">'Daily Data'!R1162</f>
        <v>-0.0200068089729005</v>
      </c>
      <c r="AI1163" s="11" t="n">
        <f aca="false">'Daily Data'!O1162</f>
        <v>0.00111185819911054</v>
      </c>
      <c r="AJ1163" s="11" t="n">
        <f aca="false">'Daily Data'!Q1162</f>
        <v>0.0162867395306514</v>
      </c>
      <c r="AK1163" s="11" t="n">
        <f aca="false">'Daily Data'!R1162</f>
        <v>-0.0200068089729005</v>
      </c>
      <c r="AM1163" s="11" t="n">
        <f aca="false">'Daily Data'!P1162</f>
        <v>0.0166274725274724</v>
      </c>
      <c r="AN1163" s="11" t="n">
        <f aca="false">'Daily Data'!Q1162</f>
        <v>0.0162867395306514</v>
      </c>
      <c r="AO1163" s="11" t="n">
        <f aca="false">'Daily Data'!R1162</f>
        <v>-0.0200068089729005</v>
      </c>
      <c r="AQ1163" s="11" t="n">
        <f aca="false">'Daily Data'!O1162</f>
        <v>0.00111185819911054</v>
      </c>
      <c r="AR1163" s="11" t="n">
        <f aca="false">'Daily Data'!P1162</f>
        <v>0.0166274725274724</v>
      </c>
      <c r="AS1163" s="11" t="n">
        <f aca="false">'Daily Data'!Q1162</f>
        <v>0.0162867395306514</v>
      </c>
      <c r="AT1163" s="11" t="n">
        <f aca="false">'Daily Data'!R1162</f>
        <v>-0.0200068089729005</v>
      </c>
    </row>
    <row r="1164" customFormat="false" ht="15" hidden="false" customHeight="false" outlineLevel="0" collapsed="false">
      <c r="A1164" s="11" t="n">
        <f aca="false">'Daily Data'!O1163</f>
        <v>0.00102703732002586</v>
      </c>
      <c r="C1164" s="11" t="n">
        <f aca="false">'Daily Data'!P1163</f>
        <v>0.00327407417608396</v>
      </c>
      <c r="E1164" s="11" t="n">
        <f aca="false">'Daily Data'!Q1163</f>
        <v>0.00356376517375658</v>
      </c>
      <c r="G1164" s="11" t="n">
        <f aca="false">'Daily Data'!R1163</f>
        <v>0.0170277616622172</v>
      </c>
      <c r="I1164" s="11" t="n">
        <f aca="false">'Daily Data'!O1163</f>
        <v>0.00102703732002586</v>
      </c>
      <c r="J1164" s="11" t="n">
        <f aca="false">'Daily Data'!P1163</f>
        <v>0.00327407417608396</v>
      </c>
      <c r="L1164" s="11" t="n">
        <f aca="false">'Daily Data'!O1163</f>
        <v>0.00102703732002586</v>
      </c>
      <c r="M1164" s="11" t="n">
        <f aca="false">'Daily Data'!Q1163</f>
        <v>0.00356376517375658</v>
      </c>
      <c r="O1164" s="11" t="n">
        <f aca="false">'Daily Data'!O1163</f>
        <v>0.00102703732002586</v>
      </c>
      <c r="P1164" s="11" t="n">
        <f aca="false">'Daily Data'!R1163</f>
        <v>0.0170277616622172</v>
      </c>
      <c r="R1164" s="11" t="n">
        <f aca="false">'Daily Data'!P1163</f>
        <v>0.00327407417608396</v>
      </c>
      <c r="S1164" s="11" t="n">
        <f aca="false">'Daily Data'!Q1163</f>
        <v>0.00356376517375658</v>
      </c>
      <c r="U1164" s="11" t="n">
        <f aca="false">'Daily Data'!P1163</f>
        <v>0.00327407417608396</v>
      </c>
      <c r="V1164" s="11" t="n">
        <f aca="false">'Daily Data'!R1163</f>
        <v>0.0170277616622172</v>
      </c>
      <c r="X1164" s="11" t="n">
        <f aca="false">'Daily Data'!Q1163</f>
        <v>0.00356376517375658</v>
      </c>
      <c r="Y1164" s="11" t="n">
        <f aca="false">'Daily Data'!R1163</f>
        <v>0.0170277616622172</v>
      </c>
      <c r="AA1164" s="11" t="n">
        <f aca="false">'Daily Data'!O1163</f>
        <v>0.00102703732002586</v>
      </c>
      <c r="AB1164" s="11" t="n">
        <f aca="false">'Daily Data'!P1163</f>
        <v>0.00327407417608396</v>
      </c>
      <c r="AC1164" s="11" t="n">
        <f aca="false">'Daily Data'!Q1163</f>
        <v>0.00356376517375658</v>
      </c>
      <c r="AE1164" s="11" t="n">
        <f aca="false">'Daily Data'!O1163</f>
        <v>0.00102703732002586</v>
      </c>
      <c r="AF1164" s="11" t="n">
        <f aca="false">'Daily Data'!P1163</f>
        <v>0.00327407417608396</v>
      </c>
      <c r="AG1164" s="11" t="n">
        <f aca="false">'Daily Data'!R1163</f>
        <v>0.0170277616622172</v>
      </c>
      <c r="AI1164" s="11" t="n">
        <f aca="false">'Daily Data'!O1163</f>
        <v>0.00102703732002586</v>
      </c>
      <c r="AJ1164" s="11" t="n">
        <f aca="false">'Daily Data'!Q1163</f>
        <v>0.00356376517375658</v>
      </c>
      <c r="AK1164" s="11" t="n">
        <f aca="false">'Daily Data'!R1163</f>
        <v>0.0170277616622172</v>
      </c>
      <c r="AM1164" s="11" t="n">
        <f aca="false">'Daily Data'!P1163</f>
        <v>0.00327407417608396</v>
      </c>
      <c r="AN1164" s="11" t="n">
        <f aca="false">'Daily Data'!Q1163</f>
        <v>0.00356376517375658</v>
      </c>
      <c r="AO1164" s="11" t="n">
        <f aca="false">'Daily Data'!R1163</f>
        <v>0.0170277616622172</v>
      </c>
      <c r="AQ1164" s="11" t="n">
        <f aca="false">'Daily Data'!O1163</f>
        <v>0.00102703732002586</v>
      </c>
      <c r="AR1164" s="11" t="n">
        <f aca="false">'Daily Data'!P1163</f>
        <v>0.00327407417608396</v>
      </c>
      <c r="AS1164" s="11" t="n">
        <f aca="false">'Daily Data'!Q1163</f>
        <v>0.00356376517375658</v>
      </c>
      <c r="AT1164" s="11" t="n">
        <f aca="false">'Daily Data'!R1163</f>
        <v>0.0170277616622172</v>
      </c>
    </row>
    <row r="1165" customFormat="false" ht="15" hidden="false" customHeight="false" outlineLevel="0" collapsed="false">
      <c r="A1165" s="11" t="n">
        <f aca="false">'Daily Data'!O1164</f>
        <v>-0.00136375425059142</v>
      </c>
      <c r="C1165" s="11" t="n">
        <f aca="false">'Daily Data'!P1164</f>
        <v>-0.00435812182741112</v>
      </c>
      <c r="E1165" s="11" t="n">
        <f aca="false">'Daily Data'!Q1164</f>
        <v>-0.0049450558627344</v>
      </c>
      <c r="G1165" s="11" t="n">
        <f aca="false">'Daily Data'!R1164</f>
        <v>-0.000543129323484644</v>
      </c>
      <c r="I1165" s="11" t="n">
        <f aca="false">'Daily Data'!O1164</f>
        <v>-0.00136375425059142</v>
      </c>
      <c r="J1165" s="11" t="n">
        <f aca="false">'Daily Data'!P1164</f>
        <v>-0.00435812182741112</v>
      </c>
      <c r="L1165" s="11" t="n">
        <f aca="false">'Daily Data'!O1164</f>
        <v>-0.00136375425059142</v>
      </c>
      <c r="M1165" s="11" t="n">
        <f aca="false">'Daily Data'!Q1164</f>
        <v>-0.0049450558627344</v>
      </c>
      <c r="O1165" s="11" t="n">
        <f aca="false">'Daily Data'!O1164</f>
        <v>-0.00136375425059142</v>
      </c>
      <c r="P1165" s="11" t="n">
        <f aca="false">'Daily Data'!R1164</f>
        <v>-0.000543129323484644</v>
      </c>
      <c r="R1165" s="11" t="n">
        <f aca="false">'Daily Data'!P1164</f>
        <v>-0.00435812182741112</v>
      </c>
      <c r="S1165" s="11" t="n">
        <f aca="false">'Daily Data'!Q1164</f>
        <v>-0.0049450558627344</v>
      </c>
      <c r="U1165" s="11" t="n">
        <f aca="false">'Daily Data'!P1164</f>
        <v>-0.00435812182741112</v>
      </c>
      <c r="V1165" s="11" t="n">
        <f aca="false">'Daily Data'!R1164</f>
        <v>-0.000543129323484644</v>
      </c>
      <c r="X1165" s="11" t="n">
        <f aca="false">'Daily Data'!Q1164</f>
        <v>-0.0049450558627344</v>
      </c>
      <c r="Y1165" s="11" t="n">
        <f aca="false">'Daily Data'!R1164</f>
        <v>-0.000543129323484644</v>
      </c>
      <c r="AA1165" s="11" t="n">
        <f aca="false">'Daily Data'!O1164</f>
        <v>-0.00136375425059142</v>
      </c>
      <c r="AB1165" s="11" t="n">
        <f aca="false">'Daily Data'!P1164</f>
        <v>-0.00435812182741112</v>
      </c>
      <c r="AC1165" s="11" t="n">
        <f aca="false">'Daily Data'!Q1164</f>
        <v>-0.0049450558627344</v>
      </c>
      <c r="AE1165" s="11" t="n">
        <f aca="false">'Daily Data'!O1164</f>
        <v>-0.00136375425059142</v>
      </c>
      <c r="AF1165" s="11" t="n">
        <f aca="false">'Daily Data'!P1164</f>
        <v>-0.00435812182741112</v>
      </c>
      <c r="AG1165" s="11" t="n">
        <f aca="false">'Daily Data'!R1164</f>
        <v>-0.000543129323484644</v>
      </c>
      <c r="AI1165" s="11" t="n">
        <f aca="false">'Daily Data'!O1164</f>
        <v>-0.00136375425059142</v>
      </c>
      <c r="AJ1165" s="11" t="n">
        <f aca="false">'Daily Data'!Q1164</f>
        <v>-0.0049450558627344</v>
      </c>
      <c r="AK1165" s="11" t="n">
        <f aca="false">'Daily Data'!R1164</f>
        <v>-0.000543129323484644</v>
      </c>
      <c r="AM1165" s="11" t="n">
        <f aca="false">'Daily Data'!P1164</f>
        <v>-0.00435812182741112</v>
      </c>
      <c r="AN1165" s="11" t="n">
        <f aca="false">'Daily Data'!Q1164</f>
        <v>-0.0049450558627344</v>
      </c>
      <c r="AO1165" s="11" t="n">
        <f aca="false">'Daily Data'!R1164</f>
        <v>-0.000543129323484644</v>
      </c>
      <c r="AQ1165" s="11" t="n">
        <f aca="false">'Daily Data'!O1164</f>
        <v>-0.00136375425059142</v>
      </c>
      <c r="AR1165" s="11" t="n">
        <f aca="false">'Daily Data'!P1164</f>
        <v>-0.00435812182741112</v>
      </c>
      <c r="AS1165" s="11" t="n">
        <f aca="false">'Daily Data'!Q1164</f>
        <v>-0.0049450558627344</v>
      </c>
      <c r="AT1165" s="11" t="n">
        <f aca="false">'Daily Data'!R1164</f>
        <v>-0.000543129323484644</v>
      </c>
    </row>
    <row r="1166" customFormat="false" ht="15" hidden="false" customHeight="false" outlineLevel="0" collapsed="false">
      <c r="A1166" s="11" t="n">
        <f aca="false">'Daily Data'!O1165</f>
        <v>0.000316796242306309</v>
      </c>
      <c r="C1166" s="11" t="n">
        <f aca="false">'Daily Data'!P1165</f>
        <v>0.012374503173447</v>
      </c>
      <c r="E1166" s="11" t="n">
        <f aca="false">'Daily Data'!Q1165</f>
        <v>0.0123259228948822</v>
      </c>
      <c r="G1166" s="11" t="n">
        <f aca="false">'Daily Data'!R1165</f>
        <v>0.0108356450968046</v>
      </c>
      <c r="I1166" s="11" t="n">
        <f aca="false">'Daily Data'!O1165</f>
        <v>0.000316796242306309</v>
      </c>
      <c r="J1166" s="11" t="n">
        <f aca="false">'Daily Data'!P1165</f>
        <v>0.012374503173447</v>
      </c>
      <c r="L1166" s="11" t="n">
        <f aca="false">'Daily Data'!O1165</f>
        <v>0.000316796242306309</v>
      </c>
      <c r="M1166" s="11" t="n">
        <f aca="false">'Daily Data'!Q1165</f>
        <v>0.0123259228948822</v>
      </c>
      <c r="O1166" s="11" t="n">
        <f aca="false">'Daily Data'!O1165</f>
        <v>0.000316796242306309</v>
      </c>
      <c r="P1166" s="11" t="n">
        <f aca="false">'Daily Data'!R1165</f>
        <v>0.0108356450968046</v>
      </c>
      <c r="R1166" s="11" t="n">
        <f aca="false">'Daily Data'!P1165</f>
        <v>0.012374503173447</v>
      </c>
      <c r="S1166" s="11" t="n">
        <f aca="false">'Daily Data'!Q1165</f>
        <v>0.0123259228948822</v>
      </c>
      <c r="U1166" s="11" t="n">
        <f aca="false">'Daily Data'!P1165</f>
        <v>0.012374503173447</v>
      </c>
      <c r="V1166" s="11" t="n">
        <f aca="false">'Daily Data'!R1165</f>
        <v>0.0108356450968046</v>
      </c>
      <c r="X1166" s="11" t="n">
        <f aca="false">'Daily Data'!Q1165</f>
        <v>0.0123259228948822</v>
      </c>
      <c r="Y1166" s="11" t="n">
        <f aca="false">'Daily Data'!R1165</f>
        <v>0.0108356450968046</v>
      </c>
      <c r="AA1166" s="11" t="n">
        <f aca="false">'Daily Data'!O1165</f>
        <v>0.000316796242306309</v>
      </c>
      <c r="AB1166" s="11" t="n">
        <f aca="false">'Daily Data'!P1165</f>
        <v>0.012374503173447</v>
      </c>
      <c r="AC1166" s="11" t="n">
        <f aca="false">'Daily Data'!Q1165</f>
        <v>0.0123259228948822</v>
      </c>
      <c r="AE1166" s="11" t="n">
        <f aca="false">'Daily Data'!O1165</f>
        <v>0.000316796242306309</v>
      </c>
      <c r="AF1166" s="11" t="n">
        <f aca="false">'Daily Data'!P1165</f>
        <v>0.012374503173447</v>
      </c>
      <c r="AG1166" s="11" t="n">
        <f aca="false">'Daily Data'!R1165</f>
        <v>0.0108356450968046</v>
      </c>
      <c r="AI1166" s="11" t="n">
        <f aca="false">'Daily Data'!O1165</f>
        <v>0.000316796242306309</v>
      </c>
      <c r="AJ1166" s="11" t="n">
        <f aca="false">'Daily Data'!Q1165</f>
        <v>0.0123259228948822</v>
      </c>
      <c r="AK1166" s="11" t="n">
        <f aca="false">'Daily Data'!R1165</f>
        <v>0.0108356450968046</v>
      </c>
      <c r="AM1166" s="11" t="n">
        <f aca="false">'Daily Data'!P1165</f>
        <v>0.012374503173447</v>
      </c>
      <c r="AN1166" s="11" t="n">
        <f aca="false">'Daily Data'!Q1165</f>
        <v>0.0123259228948822</v>
      </c>
      <c r="AO1166" s="11" t="n">
        <f aca="false">'Daily Data'!R1165</f>
        <v>0.0108356450968046</v>
      </c>
      <c r="AQ1166" s="11" t="n">
        <f aca="false">'Daily Data'!O1165</f>
        <v>0.000316796242306309</v>
      </c>
      <c r="AR1166" s="11" t="n">
        <f aca="false">'Daily Data'!P1165</f>
        <v>0.012374503173447</v>
      </c>
      <c r="AS1166" s="11" t="n">
        <f aca="false">'Daily Data'!Q1165</f>
        <v>0.0123259228948822</v>
      </c>
      <c r="AT1166" s="11" t="n">
        <f aca="false">'Daily Data'!R1165</f>
        <v>0.0108356450968046</v>
      </c>
    </row>
    <row r="1167" customFormat="false" ht="15" hidden="false" customHeight="false" outlineLevel="0" collapsed="false">
      <c r="A1167" s="11" t="n">
        <f aca="false">'Daily Data'!O1166</f>
        <v>0.00992765142772253</v>
      </c>
      <c r="C1167" s="11" t="n">
        <f aca="false">'Daily Data'!P1166</f>
        <v>-0.00576214171519932</v>
      </c>
      <c r="E1167" s="11" t="n">
        <f aca="false">'Daily Data'!Q1166</f>
        <v>-0.00519705745043112</v>
      </c>
      <c r="G1167" s="11" t="n">
        <f aca="false">'Daily Data'!R1166</f>
        <v>-0.0073345752038008</v>
      </c>
      <c r="I1167" s="11" t="n">
        <f aca="false">'Daily Data'!O1166</f>
        <v>0.00992765142772253</v>
      </c>
      <c r="J1167" s="11" t="n">
        <f aca="false">'Daily Data'!P1166</f>
        <v>-0.00576214171519932</v>
      </c>
      <c r="L1167" s="11" t="n">
        <f aca="false">'Daily Data'!O1166</f>
        <v>0.00992765142772253</v>
      </c>
      <c r="M1167" s="11" t="n">
        <f aca="false">'Daily Data'!Q1166</f>
        <v>-0.00519705745043112</v>
      </c>
      <c r="O1167" s="11" t="n">
        <f aca="false">'Daily Data'!O1166</f>
        <v>0.00992765142772253</v>
      </c>
      <c r="P1167" s="11" t="n">
        <f aca="false">'Daily Data'!R1166</f>
        <v>-0.0073345752038008</v>
      </c>
      <c r="R1167" s="11" t="n">
        <f aca="false">'Daily Data'!P1166</f>
        <v>-0.00576214171519932</v>
      </c>
      <c r="S1167" s="11" t="n">
        <f aca="false">'Daily Data'!Q1166</f>
        <v>-0.00519705745043112</v>
      </c>
      <c r="U1167" s="11" t="n">
        <f aca="false">'Daily Data'!P1166</f>
        <v>-0.00576214171519932</v>
      </c>
      <c r="V1167" s="11" t="n">
        <f aca="false">'Daily Data'!R1166</f>
        <v>-0.0073345752038008</v>
      </c>
      <c r="X1167" s="11" t="n">
        <f aca="false">'Daily Data'!Q1166</f>
        <v>-0.00519705745043112</v>
      </c>
      <c r="Y1167" s="11" t="n">
        <f aca="false">'Daily Data'!R1166</f>
        <v>-0.0073345752038008</v>
      </c>
      <c r="AA1167" s="11" t="n">
        <f aca="false">'Daily Data'!O1166</f>
        <v>0.00992765142772253</v>
      </c>
      <c r="AB1167" s="11" t="n">
        <f aca="false">'Daily Data'!P1166</f>
        <v>-0.00576214171519932</v>
      </c>
      <c r="AC1167" s="11" t="n">
        <f aca="false">'Daily Data'!Q1166</f>
        <v>-0.00519705745043112</v>
      </c>
      <c r="AE1167" s="11" t="n">
        <f aca="false">'Daily Data'!O1166</f>
        <v>0.00992765142772253</v>
      </c>
      <c r="AF1167" s="11" t="n">
        <f aca="false">'Daily Data'!P1166</f>
        <v>-0.00576214171519932</v>
      </c>
      <c r="AG1167" s="11" t="n">
        <f aca="false">'Daily Data'!R1166</f>
        <v>-0.0073345752038008</v>
      </c>
      <c r="AI1167" s="11" t="n">
        <f aca="false">'Daily Data'!O1166</f>
        <v>0.00992765142772253</v>
      </c>
      <c r="AJ1167" s="11" t="n">
        <f aca="false">'Daily Data'!Q1166</f>
        <v>-0.00519705745043112</v>
      </c>
      <c r="AK1167" s="11" t="n">
        <f aca="false">'Daily Data'!R1166</f>
        <v>-0.0073345752038008</v>
      </c>
      <c r="AM1167" s="11" t="n">
        <f aca="false">'Daily Data'!P1166</f>
        <v>-0.00576214171519932</v>
      </c>
      <c r="AN1167" s="11" t="n">
        <f aca="false">'Daily Data'!Q1166</f>
        <v>-0.00519705745043112</v>
      </c>
      <c r="AO1167" s="11" t="n">
        <f aca="false">'Daily Data'!R1166</f>
        <v>-0.0073345752038008</v>
      </c>
      <c r="AQ1167" s="11" t="n">
        <f aca="false">'Daily Data'!O1166</f>
        <v>0.00992765142772253</v>
      </c>
      <c r="AR1167" s="11" t="n">
        <f aca="false">'Daily Data'!P1166</f>
        <v>-0.00576214171519932</v>
      </c>
      <c r="AS1167" s="11" t="n">
        <f aca="false">'Daily Data'!Q1166</f>
        <v>-0.00519705745043112</v>
      </c>
      <c r="AT1167" s="11" t="n">
        <f aca="false">'Daily Data'!R1166</f>
        <v>-0.0073345752038008</v>
      </c>
    </row>
    <row r="1168" customFormat="false" ht="15" hidden="false" customHeight="false" outlineLevel="0" collapsed="false">
      <c r="A1168" s="11" t="n">
        <f aca="false">'Daily Data'!O1167</f>
        <v>-0.000948005250397545</v>
      </c>
      <c r="C1168" s="11" t="n">
        <f aca="false">'Daily Data'!P1167</f>
        <v>-0.0231615940780558</v>
      </c>
      <c r="E1168" s="11" t="n">
        <f aca="false">'Daily Data'!Q1167</f>
        <v>-0.0235574706694272</v>
      </c>
      <c r="G1168" s="11" t="n">
        <f aca="false">'Daily Data'!R1167</f>
        <v>0.00101202609732062</v>
      </c>
      <c r="I1168" s="11" t="n">
        <f aca="false">'Daily Data'!O1167</f>
        <v>-0.000948005250397545</v>
      </c>
      <c r="J1168" s="11" t="n">
        <f aca="false">'Daily Data'!P1167</f>
        <v>-0.0231615940780558</v>
      </c>
      <c r="L1168" s="11" t="n">
        <f aca="false">'Daily Data'!O1167</f>
        <v>-0.000948005250397545</v>
      </c>
      <c r="M1168" s="11" t="n">
        <f aca="false">'Daily Data'!Q1167</f>
        <v>-0.0235574706694272</v>
      </c>
      <c r="O1168" s="11" t="n">
        <f aca="false">'Daily Data'!O1167</f>
        <v>-0.000948005250397545</v>
      </c>
      <c r="P1168" s="11" t="n">
        <f aca="false">'Daily Data'!R1167</f>
        <v>0.00101202609732062</v>
      </c>
      <c r="R1168" s="11" t="n">
        <f aca="false">'Daily Data'!P1167</f>
        <v>-0.0231615940780558</v>
      </c>
      <c r="S1168" s="11" t="n">
        <f aca="false">'Daily Data'!Q1167</f>
        <v>-0.0235574706694272</v>
      </c>
      <c r="U1168" s="11" t="n">
        <f aca="false">'Daily Data'!P1167</f>
        <v>-0.0231615940780558</v>
      </c>
      <c r="V1168" s="11" t="n">
        <f aca="false">'Daily Data'!R1167</f>
        <v>0.00101202609732062</v>
      </c>
      <c r="X1168" s="11" t="n">
        <f aca="false">'Daily Data'!Q1167</f>
        <v>-0.0235574706694272</v>
      </c>
      <c r="Y1168" s="11" t="n">
        <f aca="false">'Daily Data'!R1167</f>
        <v>0.00101202609732062</v>
      </c>
      <c r="AA1168" s="11" t="n">
        <f aca="false">'Daily Data'!O1167</f>
        <v>-0.000948005250397545</v>
      </c>
      <c r="AB1168" s="11" t="n">
        <f aca="false">'Daily Data'!P1167</f>
        <v>-0.0231615940780558</v>
      </c>
      <c r="AC1168" s="11" t="n">
        <f aca="false">'Daily Data'!Q1167</f>
        <v>-0.0235574706694272</v>
      </c>
      <c r="AE1168" s="11" t="n">
        <f aca="false">'Daily Data'!O1167</f>
        <v>-0.000948005250397545</v>
      </c>
      <c r="AF1168" s="11" t="n">
        <f aca="false">'Daily Data'!P1167</f>
        <v>-0.0231615940780558</v>
      </c>
      <c r="AG1168" s="11" t="n">
        <f aca="false">'Daily Data'!R1167</f>
        <v>0.00101202609732062</v>
      </c>
      <c r="AI1168" s="11" t="n">
        <f aca="false">'Daily Data'!O1167</f>
        <v>-0.000948005250397545</v>
      </c>
      <c r="AJ1168" s="11" t="n">
        <f aca="false">'Daily Data'!Q1167</f>
        <v>-0.0235574706694272</v>
      </c>
      <c r="AK1168" s="11" t="n">
        <f aca="false">'Daily Data'!R1167</f>
        <v>0.00101202609732062</v>
      </c>
      <c r="AM1168" s="11" t="n">
        <f aca="false">'Daily Data'!P1167</f>
        <v>-0.0231615940780558</v>
      </c>
      <c r="AN1168" s="11" t="n">
        <f aca="false">'Daily Data'!Q1167</f>
        <v>-0.0235574706694272</v>
      </c>
      <c r="AO1168" s="11" t="n">
        <f aca="false">'Daily Data'!R1167</f>
        <v>0.00101202609732062</v>
      </c>
      <c r="AQ1168" s="11" t="n">
        <f aca="false">'Daily Data'!O1167</f>
        <v>-0.000948005250397545</v>
      </c>
      <c r="AR1168" s="11" t="n">
        <f aca="false">'Daily Data'!P1167</f>
        <v>-0.0231615940780558</v>
      </c>
      <c r="AS1168" s="11" t="n">
        <f aca="false">'Daily Data'!Q1167</f>
        <v>-0.0235574706694272</v>
      </c>
      <c r="AT1168" s="11" t="n">
        <f aca="false">'Daily Data'!R1167</f>
        <v>0.00101202609732062</v>
      </c>
    </row>
    <row r="1169" customFormat="false" ht="15" hidden="false" customHeight="false" outlineLevel="0" collapsed="false">
      <c r="A1169" s="11" t="n">
        <f aca="false">'Daily Data'!O1168</f>
        <v>0.00547012480106964</v>
      </c>
      <c r="C1169" s="11" t="n">
        <f aca="false">'Daily Data'!P1168</f>
        <v>-0.00296970899470898</v>
      </c>
      <c r="E1169" s="11" t="n">
        <f aca="false">'Daily Data'!Q1168</f>
        <v>-0.00282678313749744</v>
      </c>
      <c r="G1169" s="11" t="n">
        <f aca="false">'Daily Data'!R1168</f>
        <v>-0.0216628182408989</v>
      </c>
      <c r="I1169" s="11" t="n">
        <f aca="false">'Daily Data'!O1168</f>
        <v>0.00547012480106964</v>
      </c>
      <c r="J1169" s="11" t="n">
        <f aca="false">'Daily Data'!P1168</f>
        <v>-0.00296970899470898</v>
      </c>
      <c r="L1169" s="11" t="n">
        <f aca="false">'Daily Data'!O1168</f>
        <v>0.00547012480106964</v>
      </c>
      <c r="M1169" s="11" t="n">
        <f aca="false">'Daily Data'!Q1168</f>
        <v>-0.00282678313749744</v>
      </c>
      <c r="O1169" s="11" t="n">
        <f aca="false">'Daily Data'!O1168</f>
        <v>0.00547012480106964</v>
      </c>
      <c r="P1169" s="11" t="n">
        <f aca="false">'Daily Data'!R1168</f>
        <v>-0.0216628182408989</v>
      </c>
      <c r="R1169" s="11" t="n">
        <f aca="false">'Daily Data'!P1168</f>
        <v>-0.00296970899470898</v>
      </c>
      <c r="S1169" s="11" t="n">
        <f aca="false">'Daily Data'!Q1168</f>
        <v>-0.00282678313749744</v>
      </c>
      <c r="U1169" s="11" t="n">
        <f aca="false">'Daily Data'!P1168</f>
        <v>-0.00296970899470898</v>
      </c>
      <c r="V1169" s="11" t="n">
        <f aca="false">'Daily Data'!R1168</f>
        <v>-0.0216628182408989</v>
      </c>
      <c r="X1169" s="11" t="n">
        <f aca="false">'Daily Data'!Q1168</f>
        <v>-0.00282678313749744</v>
      </c>
      <c r="Y1169" s="11" t="n">
        <f aca="false">'Daily Data'!R1168</f>
        <v>-0.0216628182408989</v>
      </c>
      <c r="AA1169" s="11" t="n">
        <f aca="false">'Daily Data'!O1168</f>
        <v>0.00547012480106964</v>
      </c>
      <c r="AB1169" s="11" t="n">
        <f aca="false">'Daily Data'!P1168</f>
        <v>-0.00296970899470898</v>
      </c>
      <c r="AC1169" s="11" t="n">
        <f aca="false">'Daily Data'!Q1168</f>
        <v>-0.00282678313749744</v>
      </c>
      <c r="AE1169" s="11" t="n">
        <f aca="false">'Daily Data'!O1168</f>
        <v>0.00547012480106964</v>
      </c>
      <c r="AF1169" s="11" t="n">
        <f aca="false">'Daily Data'!P1168</f>
        <v>-0.00296970899470898</v>
      </c>
      <c r="AG1169" s="11" t="n">
        <f aca="false">'Daily Data'!R1168</f>
        <v>-0.0216628182408989</v>
      </c>
      <c r="AI1169" s="11" t="n">
        <f aca="false">'Daily Data'!O1168</f>
        <v>0.00547012480106964</v>
      </c>
      <c r="AJ1169" s="11" t="n">
        <f aca="false">'Daily Data'!Q1168</f>
        <v>-0.00282678313749744</v>
      </c>
      <c r="AK1169" s="11" t="n">
        <f aca="false">'Daily Data'!R1168</f>
        <v>-0.0216628182408989</v>
      </c>
      <c r="AM1169" s="11" t="n">
        <f aca="false">'Daily Data'!P1168</f>
        <v>-0.00296970899470898</v>
      </c>
      <c r="AN1169" s="11" t="n">
        <f aca="false">'Daily Data'!Q1168</f>
        <v>-0.00282678313749744</v>
      </c>
      <c r="AO1169" s="11" t="n">
        <f aca="false">'Daily Data'!R1168</f>
        <v>-0.0216628182408989</v>
      </c>
      <c r="AQ1169" s="11" t="n">
        <f aca="false">'Daily Data'!O1168</f>
        <v>0.00547012480106964</v>
      </c>
      <c r="AR1169" s="11" t="n">
        <f aca="false">'Daily Data'!P1168</f>
        <v>-0.00296970899470898</v>
      </c>
      <c r="AS1169" s="11" t="n">
        <f aca="false">'Daily Data'!Q1168</f>
        <v>-0.00282678313749744</v>
      </c>
      <c r="AT1169" s="11" t="n">
        <f aca="false">'Daily Data'!R1168</f>
        <v>-0.0216628182408989</v>
      </c>
    </row>
    <row r="1170" customFormat="false" ht="15" hidden="false" customHeight="false" outlineLevel="0" collapsed="false">
      <c r="A1170" s="11" t="n">
        <f aca="false">'Daily Data'!O1169</f>
        <v>-0.0018498836904464</v>
      </c>
      <c r="C1170" s="11" t="n">
        <f aca="false">'Daily Data'!P1169</f>
        <v>-0.00409292730960646</v>
      </c>
      <c r="E1170" s="11" t="n">
        <f aca="false">'Daily Data'!Q1169</f>
        <v>-0.00402550021794827</v>
      </c>
      <c r="G1170" s="11" t="n">
        <f aca="false">'Daily Data'!R1169</f>
        <v>0.00393261173356371</v>
      </c>
      <c r="I1170" s="11" t="n">
        <f aca="false">'Daily Data'!O1169</f>
        <v>-0.0018498836904464</v>
      </c>
      <c r="J1170" s="11" t="n">
        <f aca="false">'Daily Data'!P1169</f>
        <v>-0.00409292730960646</v>
      </c>
      <c r="L1170" s="11" t="n">
        <f aca="false">'Daily Data'!O1169</f>
        <v>-0.0018498836904464</v>
      </c>
      <c r="M1170" s="11" t="n">
        <f aca="false">'Daily Data'!Q1169</f>
        <v>-0.00402550021794827</v>
      </c>
      <c r="O1170" s="11" t="n">
        <f aca="false">'Daily Data'!O1169</f>
        <v>-0.0018498836904464</v>
      </c>
      <c r="P1170" s="11" t="n">
        <f aca="false">'Daily Data'!R1169</f>
        <v>0.00393261173356371</v>
      </c>
      <c r="R1170" s="11" t="n">
        <f aca="false">'Daily Data'!P1169</f>
        <v>-0.00409292730960646</v>
      </c>
      <c r="S1170" s="11" t="n">
        <f aca="false">'Daily Data'!Q1169</f>
        <v>-0.00402550021794827</v>
      </c>
      <c r="U1170" s="11" t="n">
        <f aca="false">'Daily Data'!P1169</f>
        <v>-0.00409292730960646</v>
      </c>
      <c r="V1170" s="11" t="n">
        <f aca="false">'Daily Data'!R1169</f>
        <v>0.00393261173356371</v>
      </c>
      <c r="X1170" s="11" t="n">
        <f aca="false">'Daily Data'!Q1169</f>
        <v>-0.00402550021794827</v>
      </c>
      <c r="Y1170" s="11" t="n">
        <f aca="false">'Daily Data'!R1169</f>
        <v>0.00393261173356371</v>
      </c>
      <c r="AA1170" s="11" t="n">
        <f aca="false">'Daily Data'!O1169</f>
        <v>-0.0018498836904464</v>
      </c>
      <c r="AB1170" s="11" t="n">
        <f aca="false">'Daily Data'!P1169</f>
        <v>-0.00409292730960646</v>
      </c>
      <c r="AC1170" s="11" t="n">
        <f aca="false">'Daily Data'!Q1169</f>
        <v>-0.00402550021794827</v>
      </c>
      <c r="AE1170" s="11" t="n">
        <f aca="false">'Daily Data'!O1169</f>
        <v>-0.0018498836904464</v>
      </c>
      <c r="AF1170" s="11" t="n">
        <f aca="false">'Daily Data'!P1169</f>
        <v>-0.00409292730960646</v>
      </c>
      <c r="AG1170" s="11" t="n">
        <f aca="false">'Daily Data'!R1169</f>
        <v>0.00393261173356371</v>
      </c>
      <c r="AI1170" s="11" t="n">
        <f aca="false">'Daily Data'!O1169</f>
        <v>-0.0018498836904464</v>
      </c>
      <c r="AJ1170" s="11" t="n">
        <f aca="false">'Daily Data'!Q1169</f>
        <v>-0.00402550021794827</v>
      </c>
      <c r="AK1170" s="11" t="n">
        <f aca="false">'Daily Data'!R1169</f>
        <v>0.00393261173356371</v>
      </c>
      <c r="AM1170" s="11" t="n">
        <f aca="false">'Daily Data'!P1169</f>
        <v>-0.00409292730960646</v>
      </c>
      <c r="AN1170" s="11" t="n">
        <f aca="false">'Daily Data'!Q1169</f>
        <v>-0.00402550021794827</v>
      </c>
      <c r="AO1170" s="11" t="n">
        <f aca="false">'Daily Data'!R1169</f>
        <v>0.00393261173356371</v>
      </c>
      <c r="AQ1170" s="11" t="n">
        <f aca="false">'Daily Data'!O1169</f>
        <v>-0.0018498836904464</v>
      </c>
      <c r="AR1170" s="11" t="n">
        <f aca="false">'Daily Data'!P1169</f>
        <v>-0.00409292730960646</v>
      </c>
      <c r="AS1170" s="11" t="n">
        <f aca="false">'Daily Data'!Q1169</f>
        <v>-0.00402550021794827</v>
      </c>
      <c r="AT1170" s="11" t="n">
        <f aca="false">'Daily Data'!R1169</f>
        <v>0.00393261173356371</v>
      </c>
    </row>
    <row r="1171" customFormat="false" ht="15" hidden="false" customHeight="false" outlineLevel="0" collapsed="false">
      <c r="A1171" s="11" t="n">
        <f aca="false">'Daily Data'!O1170</f>
        <v>-0.00213181566388202</v>
      </c>
      <c r="C1171" s="11" t="n">
        <f aca="false">'Daily Data'!P1170</f>
        <v>-0.00105113245472247</v>
      </c>
      <c r="E1171" s="11" t="n">
        <f aca="false">'Daily Data'!Q1170</f>
        <v>-0.00187478757699004</v>
      </c>
      <c r="G1171" s="11" t="n">
        <f aca="false">'Daily Data'!R1170</f>
        <v>0.00510621472925273</v>
      </c>
      <c r="I1171" s="11" t="n">
        <f aca="false">'Daily Data'!O1170</f>
        <v>-0.00213181566388202</v>
      </c>
      <c r="J1171" s="11" t="n">
        <f aca="false">'Daily Data'!P1170</f>
        <v>-0.00105113245472247</v>
      </c>
      <c r="L1171" s="11" t="n">
        <f aca="false">'Daily Data'!O1170</f>
        <v>-0.00213181566388202</v>
      </c>
      <c r="M1171" s="11" t="n">
        <f aca="false">'Daily Data'!Q1170</f>
        <v>-0.00187478757699004</v>
      </c>
      <c r="O1171" s="11" t="n">
        <f aca="false">'Daily Data'!O1170</f>
        <v>-0.00213181566388202</v>
      </c>
      <c r="P1171" s="11" t="n">
        <f aca="false">'Daily Data'!R1170</f>
        <v>0.00510621472925273</v>
      </c>
      <c r="R1171" s="11" t="n">
        <f aca="false">'Daily Data'!P1170</f>
        <v>-0.00105113245472247</v>
      </c>
      <c r="S1171" s="11" t="n">
        <f aca="false">'Daily Data'!Q1170</f>
        <v>-0.00187478757699004</v>
      </c>
      <c r="U1171" s="11" t="n">
        <f aca="false">'Daily Data'!P1170</f>
        <v>-0.00105113245472247</v>
      </c>
      <c r="V1171" s="11" t="n">
        <f aca="false">'Daily Data'!R1170</f>
        <v>0.00510621472925273</v>
      </c>
      <c r="X1171" s="11" t="n">
        <f aca="false">'Daily Data'!Q1170</f>
        <v>-0.00187478757699004</v>
      </c>
      <c r="Y1171" s="11" t="n">
        <f aca="false">'Daily Data'!R1170</f>
        <v>0.00510621472925273</v>
      </c>
      <c r="AA1171" s="11" t="n">
        <f aca="false">'Daily Data'!O1170</f>
        <v>-0.00213181566388202</v>
      </c>
      <c r="AB1171" s="11" t="n">
        <f aca="false">'Daily Data'!P1170</f>
        <v>-0.00105113245472247</v>
      </c>
      <c r="AC1171" s="11" t="n">
        <f aca="false">'Daily Data'!Q1170</f>
        <v>-0.00187478757699004</v>
      </c>
      <c r="AE1171" s="11" t="n">
        <f aca="false">'Daily Data'!O1170</f>
        <v>-0.00213181566388202</v>
      </c>
      <c r="AF1171" s="11" t="n">
        <f aca="false">'Daily Data'!P1170</f>
        <v>-0.00105113245472247</v>
      </c>
      <c r="AG1171" s="11" t="n">
        <f aca="false">'Daily Data'!R1170</f>
        <v>0.00510621472925273</v>
      </c>
      <c r="AI1171" s="11" t="n">
        <f aca="false">'Daily Data'!O1170</f>
        <v>-0.00213181566388202</v>
      </c>
      <c r="AJ1171" s="11" t="n">
        <f aca="false">'Daily Data'!Q1170</f>
        <v>-0.00187478757699004</v>
      </c>
      <c r="AK1171" s="11" t="n">
        <f aca="false">'Daily Data'!R1170</f>
        <v>0.00510621472925273</v>
      </c>
      <c r="AM1171" s="11" t="n">
        <f aca="false">'Daily Data'!P1170</f>
        <v>-0.00105113245472247</v>
      </c>
      <c r="AN1171" s="11" t="n">
        <f aca="false">'Daily Data'!Q1170</f>
        <v>-0.00187478757699004</v>
      </c>
      <c r="AO1171" s="11" t="n">
        <f aca="false">'Daily Data'!R1170</f>
        <v>0.00510621472925273</v>
      </c>
      <c r="AQ1171" s="11" t="n">
        <f aca="false">'Daily Data'!O1170</f>
        <v>-0.00213181566388202</v>
      </c>
      <c r="AR1171" s="11" t="n">
        <f aca="false">'Daily Data'!P1170</f>
        <v>-0.00105113245472247</v>
      </c>
      <c r="AS1171" s="11" t="n">
        <f aca="false">'Daily Data'!Q1170</f>
        <v>-0.00187478757699004</v>
      </c>
      <c r="AT1171" s="11" t="n">
        <f aca="false">'Daily Data'!R1170</f>
        <v>0.00510621472925273</v>
      </c>
    </row>
    <row r="1172" customFormat="false" ht="15" hidden="false" customHeight="false" outlineLevel="0" collapsed="false">
      <c r="A1172" s="11" t="n">
        <f aca="false">'Daily Data'!O1171</f>
        <v>-0.00110255713872191</v>
      </c>
      <c r="C1172" s="11" t="n">
        <f aca="false">'Daily Data'!P1171</f>
        <v>0.00365242804039186</v>
      </c>
      <c r="E1172" s="11" t="n">
        <f aca="false">'Daily Data'!Q1171</f>
        <v>0.00403577530378326</v>
      </c>
      <c r="G1172" s="11" t="n">
        <f aca="false">'Daily Data'!R1171</f>
        <v>0.00562101080859797</v>
      </c>
      <c r="I1172" s="11" t="n">
        <f aca="false">'Daily Data'!O1171</f>
        <v>-0.00110255713872191</v>
      </c>
      <c r="J1172" s="11" t="n">
        <f aca="false">'Daily Data'!P1171</f>
        <v>0.00365242804039186</v>
      </c>
      <c r="L1172" s="11" t="n">
        <f aca="false">'Daily Data'!O1171</f>
        <v>-0.00110255713872191</v>
      </c>
      <c r="M1172" s="11" t="n">
        <f aca="false">'Daily Data'!Q1171</f>
        <v>0.00403577530378326</v>
      </c>
      <c r="O1172" s="11" t="n">
        <f aca="false">'Daily Data'!O1171</f>
        <v>-0.00110255713872191</v>
      </c>
      <c r="P1172" s="11" t="n">
        <f aca="false">'Daily Data'!R1171</f>
        <v>0.00562101080859797</v>
      </c>
      <c r="R1172" s="11" t="n">
        <f aca="false">'Daily Data'!P1171</f>
        <v>0.00365242804039186</v>
      </c>
      <c r="S1172" s="11" t="n">
        <f aca="false">'Daily Data'!Q1171</f>
        <v>0.00403577530378326</v>
      </c>
      <c r="U1172" s="11" t="n">
        <f aca="false">'Daily Data'!P1171</f>
        <v>0.00365242804039186</v>
      </c>
      <c r="V1172" s="11" t="n">
        <f aca="false">'Daily Data'!R1171</f>
        <v>0.00562101080859797</v>
      </c>
      <c r="X1172" s="11" t="n">
        <f aca="false">'Daily Data'!Q1171</f>
        <v>0.00403577530378326</v>
      </c>
      <c r="Y1172" s="11" t="n">
        <f aca="false">'Daily Data'!R1171</f>
        <v>0.00562101080859797</v>
      </c>
      <c r="AA1172" s="11" t="n">
        <f aca="false">'Daily Data'!O1171</f>
        <v>-0.00110255713872191</v>
      </c>
      <c r="AB1172" s="11" t="n">
        <f aca="false">'Daily Data'!P1171</f>
        <v>0.00365242804039186</v>
      </c>
      <c r="AC1172" s="11" t="n">
        <f aca="false">'Daily Data'!Q1171</f>
        <v>0.00403577530378326</v>
      </c>
      <c r="AE1172" s="11" t="n">
        <f aca="false">'Daily Data'!O1171</f>
        <v>-0.00110255713872191</v>
      </c>
      <c r="AF1172" s="11" t="n">
        <f aca="false">'Daily Data'!P1171</f>
        <v>0.00365242804039186</v>
      </c>
      <c r="AG1172" s="11" t="n">
        <f aca="false">'Daily Data'!R1171</f>
        <v>0.00562101080859797</v>
      </c>
      <c r="AI1172" s="11" t="n">
        <f aca="false">'Daily Data'!O1171</f>
        <v>-0.00110255713872191</v>
      </c>
      <c r="AJ1172" s="11" t="n">
        <f aca="false">'Daily Data'!Q1171</f>
        <v>0.00403577530378326</v>
      </c>
      <c r="AK1172" s="11" t="n">
        <f aca="false">'Daily Data'!R1171</f>
        <v>0.00562101080859797</v>
      </c>
      <c r="AM1172" s="11" t="n">
        <f aca="false">'Daily Data'!P1171</f>
        <v>0.00365242804039186</v>
      </c>
      <c r="AN1172" s="11" t="n">
        <f aca="false">'Daily Data'!Q1171</f>
        <v>0.00403577530378326</v>
      </c>
      <c r="AO1172" s="11" t="n">
        <f aca="false">'Daily Data'!R1171</f>
        <v>0.00562101080859797</v>
      </c>
      <c r="AQ1172" s="11" t="n">
        <f aca="false">'Daily Data'!O1171</f>
        <v>-0.00110255713872191</v>
      </c>
      <c r="AR1172" s="11" t="n">
        <f aca="false">'Daily Data'!P1171</f>
        <v>0.00365242804039186</v>
      </c>
      <c r="AS1172" s="11" t="n">
        <f aca="false">'Daily Data'!Q1171</f>
        <v>0.00403577530378326</v>
      </c>
      <c r="AT1172" s="11" t="n">
        <f aca="false">'Daily Data'!R1171</f>
        <v>0.00562101080859797</v>
      </c>
    </row>
    <row r="1173" customFormat="false" ht="15" hidden="false" customHeight="false" outlineLevel="0" collapsed="false">
      <c r="A1173" s="11" t="n">
        <f aca="false">'Daily Data'!O1172</f>
        <v>0.00353267400012943</v>
      </c>
      <c r="C1173" s="11" t="n">
        <f aca="false">'Daily Data'!P1172</f>
        <v>0.00445753968253978</v>
      </c>
      <c r="E1173" s="11" t="n">
        <f aca="false">'Daily Data'!Q1172</f>
        <v>0.0058835015077708</v>
      </c>
      <c r="G1173" s="11" t="n">
        <f aca="false">'Daily Data'!R1172</f>
        <v>-0.00592231473300978</v>
      </c>
      <c r="I1173" s="11" t="n">
        <f aca="false">'Daily Data'!O1172</f>
        <v>0.00353267400012943</v>
      </c>
      <c r="J1173" s="11" t="n">
        <f aca="false">'Daily Data'!P1172</f>
        <v>0.00445753968253978</v>
      </c>
      <c r="L1173" s="11" t="n">
        <f aca="false">'Daily Data'!O1172</f>
        <v>0.00353267400012943</v>
      </c>
      <c r="M1173" s="11" t="n">
        <f aca="false">'Daily Data'!Q1172</f>
        <v>0.0058835015077708</v>
      </c>
      <c r="O1173" s="11" t="n">
        <f aca="false">'Daily Data'!O1172</f>
        <v>0.00353267400012943</v>
      </c>
      <c r="P1173" s="11" t="n">
        <f aca="false">'Daily Data'!R1172</f>
        <v>-0.00592231473300978</v>
      </c>
      <c r="R1173" s="11" t="n">
        <f aca="false">'Daily Data'!P1172</f>
        <v>0.00445753968253978</v>
      </c>
      <c r="S1173" s="11" t="n">
        <f aca="false">'Daily Data'!Q1172</f>
        <v>0.0058835015077708</v>
      </c>
      <c r="U1173" s="11" t="n">
        <f aca="false">'Daily Data'!P1172</f>
        <v>0.00445753968253978</v>
      </c>
      <c r="V1173" s="11" t="n">
        <f aca="false">'Daily Data'!R1172</f>
        <v>-0.00592231473300978</v>
      </c>
      <c r="X1173" s="11" t="n">
        <f aca="false">'Daily Data'!Q1172</f>
        <v>0.0058835015077708</v>
      </c>
      <c r="Y1173" s="11" t="n">
        <f aca="false">'Daily Data'!R1172</f>
        <v>-0.00592231473300978</v>
      </c>
      <c r="AA1173" s="11" t="n">
        <f aca="false">'Daily Data'!O1172</f>
        <v>0.00353267400012943</v>
      </c>
      <c r="AB1173" s="11" t="n">
        <f aca="false">'Daily Data'!P1172</f>
        <v>0.00445753968253978</v>
      </c>
      <c r="AC1173" s="11" t="n">
        <f aca="false">'Daily Data'!Q1172</f>
        <v>0.0058835015077708</v>
      </c>
      <c r="AE1173" s="11" t="n">
        <f aca="false">'Daily Data'!O1172</f>
        <v>0.00353267400012943</v>
      </c>
      <c r="AF1173" s="11" t="n">
        <f aca="false">'Daily Data'!P1172</f>
        <v>0.00445753968253978</v>
      </c>
      <c r="AG1173" s="11" t="n">
        <f aca="false">'Daily Data'!R1172</f>
        <v>-0.00592231473300978</v>
      </c>
      <c r="AI1173" s="11" t="n">
        <f aca="false">'Daily Data'!O1172</f>
        <v>0.00353267400012943</v>
      </c>
      <c r="AJ1173" s="11" t="n">
        <f aca="false">'Daily Data'!Q1172</f>
        <v>0.0058835015077708</v>
      </c>
      <c r="AK1173" s="11" t="n">
        <f aca="false">'Daily Data'!R1172</f>
        <v>-0.00592231473300978</v>
      </c>
      <c r="AM1173" s="11" t="n">
        <f aca="false">'Daily Data'!P1172</f>
        <v>0.00445753968253978</v>
      </c>
      <c r="AN1173" s="11" t="n">
        <f aca="false">'Daily Data'!Q1172</f>
        <v>0.0058835015077708</v>
      </c>
      <c r="AO1173" s="11" t="n">
        <f aca="false">'Daily Data'!R1172</f>
        <v>-0.00592231473300978</v>
      </c>
      <c r="AQ1173" s="11" t="n">
        <f aca="false">'Daily Data'!O1172</f>
        <v>0.00353267400012943</v>
      </c>
      <c r="AR1173" s="11" t="n">
        <f aca="false">'Daily Data'!P1172</f>
        <v>0.00445753968253978</v>
      </c>
      <c r="AS1173" s="11" t="n">
        <f aca="false">'Daily Data'!Q1172</f>
        <v>0.0058835015077708</v>
      </c>
      <c r="AT1173" s="11" t="n">
        <f aca="false">'Daily Data'!R1172</f>
        <v>-0.00592231473300978</v>
      </c>
    </row>
    <row r="1174" customFormat="false" ht="15" hidden="false" customHeight="false" outlineLevel="0" collapsed="false">
      <c r="A1174" s="11" t="n">
        <f aca="false">'Daily Data'!O1173</f>
        <v>0.00918185226872422</v>
      </c>
      <c r="C1174" s="11" t="n">
        <f aca="false">'Daily Data'!P1173</f>
        <v>0.00462288359788351</v>
      </c>
      <c r="E1174" s="11" t="n">
        <f aca="false">'Daily Data'!Q1173</f>
        <v>0.00407004590361833</v>
      </c>
      <c r="G1174" s="11" t="n">
        <f aca="false">'Daily Data'!R1173</f>
        <v>-0.00705638087080477</v>
      </c>
      <c r="I1174" s="11" t="n">
        <f aca="false">'Daily Data'!O1173</f>
        <v>0.00918185226872422</v>
      </c>
      <c r="J1174" s="11" t="n">
        <f aca="false">'Daily Data'!P1173</f>
        <v>0.00462288359788351</v>
      </c>
      <c r="L1174" s="11" t="n">
        <f aca="false">'Daily Data'!O1173</f>
        <v>0.00918185226872422</v>
      </c>
      <c r="M1174" s="11" t="n">
        <f aca="false">'Daily Data'!Q1173</f>
        <v>0.00407004590361833</v>
      </c>
      <c r="O1174" s="11" t="n">
        <f aca="false">'Daily Data'!O1173</f>
        <v>0.00918185226872422</v>
      </c>
      <c r="P1174" s="11" t="n">
        <f aca="false">'Daily Data'!R1173</f>
        <v>-0.00705638087080477</v>
      </c>
      <c r="R1174" s="11" t="n">
        <f aca="false">'Daily Data'!P1173</f>
        <v>0.00462288359788351</v>
      </c>
      <c r="S1174" s="11" t="n">
        <f aca="false">'Daily Data'!Q1173</f>
        <v>0.00407004590361833</v>
      </c>
      <c r="U1174" s="11" t="n">
        <f aca="false">'Daily Data'!P1173</f>
        <v>0.00462288359788351</v>
      </c>
      <c r="V1174" s="11" t="n">
        <f aca="false">'Daily Data'!R1173</f>
        <v>-0.00705638087080477</v>
      </c>
      <c r="X1174" s="11" t="n">
        <f aca="false">'Daily Data'!Q1173</f>
        <v>0.00407004590361833</v>
      </c>
      <c r="Y1174" s="11" t="n">
        <f aca="false">'Daily Data'!R1173</f>
        <v>-0.00705638087080477</v>
      </c>
      <c r="AA1174" s="11" t="n">
        <f aca="false">'Daily Data'!O1173</f>
        <v>0.00918185226872422</v>
      </c>
      <c r="AB1174" s="11" t="n">
        <f aca="false">'Daily Data'!P1173</f>
        <v>0.00462288359788351</v>
      </c>
      <c r="AC1174" s="11" t="n">
        <f aca="false">'Daily Data'!Q1173</f>
        <v>0.00407004590361833</v>
      </c>
      <c r="AE1174" s="11" t="n">
        <f aca="false">'Daily Data'!O1173</f>
        <v>0.00918185226872422</v>
      </c>
      <c r="AF1174" s="11" t="n">
        <f aca="false">'Daily Data'!P1173</f>
        <v>0.00462288359788351</v>
      </c>
      <c r="AG1174" s="11" t="n">
        <f aca="false">'Daily Data'!R1173</f>
        <v>-0.00705638087080477</v>
      </c>
      <c r="AI1174" s="11" t="n">
        <f aca="false">'Daily Data'!O1173</f>
        <v>0.00918185226872422</v>
      </c>
      <c r="AJ1174" s="11" t="n">
        <f aca="false">'Daily Data'!Q1173</f>
        <v>0.00407004590361833</v>
      </c>
      <c r="AK1174" s="11" t="n">
        <f aca="false">'Daily Data'!R1173</f>
        <v>-0.00705638087080477</v>
      </c>
      <c r="AM1174" s="11" t="n">
        <f aca="false">'Daily Data'!P1173</f>
        <v>0.00462288359788351</v>
      </c>
      <c r="AN1174" s="11" t="n">
        <f aca="false">'Daily Data'!Q1173</f>
        <v>0.00407004590361833</v>
      </c>
      <c r="AO1174" s="11" t="n">
        <f aca="false">'Daily Data'!R1173</f>
        <v>-0.00705638087080477</v>
      </c>
      <c r="AQ1174" s="11" t="n">
        <f aca="false">'Daily Data'!O1173</f>
        <v>0.00918185226872422</v>
      </c>
      <c r="AR1174" s="11" t="n">
        <f aca="false">'Daily Data'!P1173</f>
        <v>0.00462288359788351</v>
      </c>
      <c r="AS1174" s="11" t="n">
        <f aca="false">'Daily Data'!Q1173</f>
        <v>0.00407004590361833</v>
      </c>
      <c r="AT1174" s="11" t="n">
        <f aca="false">'Daily Data'!R1173</f>
        <v>-0.00705638087080477</v>
      </c>
    </row>
    <row r="1175" customFormat="false" ht="15" hidden="false" customHeight="false" outlineLevel="0" collapsed="false">
      <c r="A1175" s="11" t="n">
        <f aca="false">'Daily Data'!O1174</f>
        <v>-0.00140671946290719</v>
      </c>
      <c r="C1175" s="11" t="n">
        <f aca="false">'Daily Data'!P1174</f>
        <v>-0.0099606630824373</v>
      </c>
      <c r="E1175" s="11" t="n">
        <f aca="false">'Daily Data'!Q1174</f>
        <v>-0.0104157228514713</v>
      </c>
      <c r="G1175" s="11" t="n">
        <f aca="false">'Daily Data'!R1174</f>
        <v>0.00850606574998544</v>
      </c>
      <c r="I1175" s="11" t="n">
        <f aca="false">'Daily Data'!O1174</f>
        <v>-0.00140671946290719</v>
      </c>
      <c r="J1175" s="11" t="n">
        <f aca="false">'Daily Data'!P1174</f>
        <v>-0.0099606630824373</v>
      </c>
      <c r="L1175" s="11" t="n">
        <f aca="false">'Daily Data'!O1174</f>
        <v>-0.00140671946290719</v>
      </c>
      <c r="M1175" s="11" t="n">
        <f aca="false">'Daily Data'!Q1174</f>
        <v>-0.0104157228514713</v>
      </c>
      <c r="O1175" s="11" t="n">
        <f aca="false">'Daily Data'!O1174</f>
        <v>-0.00140671946290719</v>
      </c>
      <c r="P1175" s="11" t="n">
        <f aca="false">'Daily Data'!R1174</f>
        <v>0.00850606574998544</v>
      </c>
      <c r="R1175" s="11" t="n">
        <f aca="false">'Daily Data'!P1174</f>
        <v>-0.0099606630824373</v>
      </c>
      <c r="S1175" s="11" t="n">
        <f aca="false">'Daily Data'!Q1174</f>
        <v>-0.0104157228514713</v>
      </c>
      <c r="U1175" s="11" t="n">
        <f aca="false">'Daily Data'!P1174</f>
        <v>-0.0099606630824373</v>
      </c>
      <c r="V1175" s="11" t="n">
        <f aca="false">'Daily Data'!R1174</f>
        <v>0.00850606574998544</v>
      </c>
      <c r="X1175" s="11" t="n">
        <f aca="false">'Daily Data'!Q1174</f>
        <v>-0.0104157228514713</v>
      </c>
      <c r="Y1175" s="11" t="n">
        <f aca="false">'Daily Data'!R1174</f>
        <v>0.00850606574998544</v>
      </c>
      <c r="AA1175" s="11" t="n">
        <f aca="false">'Daily Data'!O1174</f>
        <v>-0.00140671946290719</v>
      </c>
      <c r="AB1175" s="11" t="n">
        <f aca="false">'Daily Data'!P1174</f>
        <v>-0.0099606630824373</v>
      </c>
      <c r="AC1175" s="11" t="n">
        <f aca="false">'Daily Data'!Q1174</f>
        <v>-0.0104157228514713</v>
      </c>
      <c r="AE1175" s="11" t="n">
        <f aca="false">'Daily Data'!O1174</f>
        <v>-0.00140671946290719</v>
      </c>
      <c r="AF1175" s="11" t="n">
        <f aca="false">'Daily Data'!P1174</f>
        <v>-0.0099606630824373</v>
      </c>
      <c r="AG1175" s="11" t="n">
        <f aca="false">'Daily Data'!R1174</f>
        <v>0.00850606574998544</v>
      </c>
      <c r="AI1175" s="11" t="n">
        <f aca="false">'Daily Data'!O1174</f>
        <v>-0.00140671946290719</v>
      </c>
      <c r="AJ1175" s="11" t="n">
        <f aca="false">'Daily Data'!Q1174</f>
        <v>-0.0104157228514713</v>
      </c>
      <c r="AK1175" s="11" t="n">
        <f aca="false">'Daily Data'!R1174</f>
        <v>0.00850606574998544</v>
      </c>
      <c r="AM1175" s="11" t="n">
        <f aca="false">'Daily Data'!P1174</f>
        <v>-0.0099606630824373</v>
      </c>
      <c r="AN1175" s="11" t="n">
        <f aca="false">'Daily Data'!Q1174</f>
        <v>-0.0104157228514713</v>
      </c>
      <c r="AO1175" s="11" t="n">
        <f aca="false">'Daily Data'!R1174</f>
        <v>0.00850606574998544</v>
      </c>
      <c r="AQ1175" s="11" t="n">
        <f aca="false">'Daily Data'!O1174</f>
        <v>-0.00140671946290719</v>
      </c>
      <c r="AR1175" s="11" t="n">
        <f aca="false">'Daily Data'!P1174</f>
        <v>-0.0099606630824373</v>
      </c>
      <c r="AS1175" s="11" t="n">
        <f aca="false">'Daily Data'!Q1174</f>
        <v>-0.0104157228514713</v>
      </c>
      <c r="AT1175" s="11" t="n">
        <f aca="false">'Daily Data'!R1174</f>
        <v>0.00850606574998544</v>
      </c>
    </row>
    <row r="1176" customFormat="false" ht="15" hidden="false" customHeight="false" outlineLevel="0" collapsed="false">
      <c r="A1176" s="11" t="n">
        <f aca="false">'Daily Data'!O1175</f>
        <v>0.00668570807275456</v>
      </c>
      <c r="C1176" s="11" t="n">
        <f aca="false">'Daily Data'!P1175</f>
        <v>-0.00987455463349621</v>
      </c>
      <c r="E1176" s="11" t="n">
        <f aca="false">'Daily Data'!Q1175</f>
        <v>-0.0101522141406607</v>
      </c>
      <c r="G1176" s="11" t="n">
        <f aca="false">'Daily Data'!R1175</f>
        <v>-0.00660757324538656</v>
      </c>
      <c r="I1176" s="11" t="n">
        <f aca="false">'Daily Data'!O1175</f>
        <v>0.00668570807275456</v>
      </c>
      <c r="J1176" s="11" t="n">
        <f aca="false">'Daily Data'!P1175</f>
        <v>-0.00987455463349621</v>
      </c>
      <c r="L1176" s="11" t="n">
        <f aca="false">'Daily Data'!O1175</f>
        <v>0.00668570807275456</v>
      </c>
      <c r="M1176" s="11" t="n">
        <f aca="false">'Daily Data'!Q1175</f>
        <v>-0.0101522141406607</v>
      </c>
      <c r="O1176" s="11" t="n">
        <f aca="false">'Daily Data'!O1175</f>
        <v>0.00668570807275456</v>
      </c>
      <c r="P1176" s="11" t="n">
        <f aca="false">'Daily Data'!R1175</f>
        <v>-0.00660757324538656</v>
      </c>
      <c r="R1176" s="11" t="n">
        <f aca="false">'Daily Data'!P1175</f>
        <v>-0.00987455463349621</v>
      </c>
      <c r="S1176" s="11" t="n">
        <f aca="false">'Daily Data'!Q1175</f>
        <v>-0.0101522141406607</v>
      </c>
      <c r="U1176" s="11" t="n">
        <f aca="false">'Daily Data'!P1175</f>
        <v>-0.00987455463349621</v>
      </c>
      <c r="V1176" s="11" t="n">
        <f aca="false">'Daily Data'!R1175</f>
        <v>-0.00660757324538656</v>
      </c>
      <c r="X1176" s="11" t="n">
        <f aca="false">'Daily Data'!Q1175</f>
        <v>-0.0101522141406607</v>
      </c>
      <c r="Y1176" s="11" t="n">
        <f aca="false">'Daily Data'!R1175</f>
        <v>-0.00660757324538656</v>
      </c>
      <c r="AA1176" s="11" t="n">
        <f aca="false">'Daily Data'!O1175</f>
        <v>0.00668570807275456</v>
      </c>
      <c r="AB1176" s="11" t="n">
        <f aca="false">'Daily Data'!P1175</f>
        <v>-0.00987455463349621</v>
      </c>
      <c r="AC1176" s="11" t="n">
        <f aca="false">'Daily Data'!Q1175</f>
        <v>-0.0101522141406607</v>
      </c>
      <c r="AE1176" s="11" t="n">
        <f aca="false">'Daily Data'!O1175</f>
        <v>0.00668570807275456</v>
      </c>
      <c r="AF1176" s="11" t="n">
        <f aca="false">'Daily Data'!P1175</f>
        <v>-0.00987455463349621</v>
      </c>
      <c r="AG1176" s="11" t="n">
        <f aca="false">'Daily Data'!R1175</f>
        <v>-0.00660757324538656</v>
      </c>
      <c r="AI1176" s="11" t="n">
        <f aca="false">'Daily Data'!O1175</f>
        <v>0.00668570807275456</v>
      </c>
      <c r="AJ1176" s="11" t="n">
        <f aca="false">'Daily Data'!Q1175</f>
        <v>-0.0101522141406607</v>
      </c>
      <c r="AK1176" s="11" t="n">
        <f aca="false">'Daily Data'!R1175</f>
        <v>-0.00660757324538656</v>
      </c>
      <c r="AM1176" s="11" t="n">
        <f aca="false">'Daily Data'!P1175</f>
        <v>-0.00987455463349621</v>
      </c>
      <c r="AN1176" s="11" t="n">
        <f aca="false">'Daily Data'!Q1175</f>
        <v>-0.0101522141406607</v>
      </c>
      <c r="AO1176" s="11" t="n">
        <f aca="false">'Daily Data'!R1175</f>
        <v>-0.00660757324538656</v>
      </c>
      <c r="AQ1176" s="11" t="n">
        <f aca="false">'Daily Data'!O1175</f>
        <v>0.00668570807275456</v>
      </c>
      <c r="AR1176" s="11" t="n">
        <f aca="false">'Daily Data'!P1175</f>
        <v>-0.00987455463349621</v>
      </c>
      <c r="AS1176" s="11" t="n">
        <f aca="false">'Daily Data'!Q1175</f>
        <v>-0.0101522141406607</v>
      </c>
      <c r="AT1176" s="11" t="n">
        <f aca="false">'Daily Data'!R1175</f>
        <v>-0.00660757324538656</v>
      </c>
    </row>
    <row r="1177" customFormat="false" ht="15" hidden="false" customHeight="false" outlineLevel="0" collapsed="false">
      <c r="A1177" s="11" t="n">
        <f aca="false">'Daily Data'!O1176</f>
        <v>0.00192461934192231</v>
      </c>
      <c r="C1177" s="11" t="n">
        <f aca="false">'Daily Data'!P1176</f>
        <v>0.00563447247145062</v>
      </c>
      <c r="E1177" s="11" t="n">
        <f aca="false">'Daily Data'!Q1176</f>
        <v>0.00557016255217143</v>
      </c>
      <c r="G1177" s="11" t="n">
        <f aca="false">'Daily Data'!R1176</f>
        <v>-0.00447619066501363</v>
      </c>
      <c r="I1177" s="11" t="n">
        <f aca="false">'Daily Data'!O1176</f>
        <v>0.00192461934192231</v>
      </c>
      <c r="J1177" s="11" t="n">
        <f aca="false">'Daily Data'!P1176</f>
        <v>0.00563447247145062</v>
      </c>
      <c r="L1177" s="11" t="n">
        <f aca="false">'Daily Data'!O1176</f>
        <v>0.00192461934192231</v>
      </c>
      <c r="M1177" s="11" t="n">
        <f aca="false">'Daily Data'!Q1176</f>
        <v>0.00557016255217143</v>
      </c>
      <c r="O1177" s="11" t="n">
        <f aca="false">'Daily Data'!O1176</f>
        <v>0.00192461934192231</v>
      </c>
      <c r="P1177" s="11" t="n">
        <f aca="false">'Daily Data'!R1176</f>
        <v>-0.00447619066501363</v>
      </c>
      <c r="R1177" s="11" t="n">
        <f aca="false">'Daily Data'!P1176</f>
        <v>0.00563447247145062</v>
      </c>
      <c r="S1177" s="11" t="n">
        <f aca="false">'Daily Data'!Q1176</f>
        <v>0.00557016255217143</v>
      </c>
      <c r="U1177" s="11" t="n">
        <f aca="false">'Daily Data'!P1176</f>
        <v>0.00563447247145062</v>
      </c>
      <c r="V1177" s="11" t="n">
        <f aca="false">'Daily Data'!R1176</f>
        <v>-0.00447619066501363</v>
      </c>
      <c r="X1177" s="11" t="n">
        <f aca="false">'Daily Data'!Q1176</f>
        <v>0.00557016255217143</v>
      </c>
      <c r="Y1177" s="11" t="n">
        <f aca="false">'Daily Data'!R1176</f>
        <v>-0.00447619066501363</v>
      </c>
      <c r="AA1177" s="11" t="n">
        <f aca="false">'Daily Data'!O1176</f>
        <v>0.00192461934192231</v>
      </c>
      <c r="AB1177" s="11" t="n">
        <f aca="false">'Daily Data'!P1176</f>
        <v>0.00563447247145062</v>
      </c>
      <c r="AC1177" s="11" t="n">
        <f aca="false">'Daily Data'!Q1176</f>
        <v>0.00557016255217143</v>
      </c>
      <c r="AE1177" s="11" t="n">
        <f aca="false">'Daily Data'!O1176</f>
        <v>0.00192461934192231</v>
      </c>
      <c r="AF1177" s="11" t="n">
        <f aca="false">'Daily Data'!P1176</f>
        <v>0.00563447247145062</v>
      </c>
      <c r="AG1177" s="11" t="n">
        <f aca="false">'Daily Data'!R1176</f>
        <v>-0.00447619066501363</v>
      </c>
      <c r="AI1177" s="11" t="n">
        <f aca="false">'Daily Data'!O1176</f>
        <v>0.00192461934192231</v>
      </c>
      <c r="AJ1177" s="11" t="n">
        <f aca="false">'Daily Data'!Q1176</f>
        <v>0.00557016255217143</v>
      </c>
      <c r="AK1177" s="11" t="n">
        <f aca="false">'Daily Data'!R1176</f>
        <v>-0.00447619066501363</v>
      </c>
      <c r="AM1177" s="11" t="n">
        <f aca="false">'Daily Data'!P1176</f>
        <v>0.00563447247145062</v>
      </c>
      <c r="AN1177" s="11" t="n">
        <f aca="false">'Daily Data'!Q1176</f>
        <v>0.00557016255217143</v>
      </c>
      <c r="AO1177" s="11" t="n">
        <f aca="false">'Daily Data'!R1176</f>
        <v>-0.00447619066501363</v>
      </c>
      <c r="AQ1177" s="11" t="n">
        <f aca="false">'Daily Data'!O1176</f>
        <v>0.00192461934192231</v>
      </c>
      <c r="AR1177" s="11" t="n">
        <f aca="false">'Daily Data'!P1176</f>
        <v>0.00563447247145062</v>
      </c>
      <c r="AS1177" s="11" t="n">
        <f aca="false">'Daily Data'!Q1176</f>
        <v>0.00557016255217143</v>
      </c>
      <c r="AT1177" s="11" t="n">
        <f aca="false">'Daily Data'!R1176</f>
        <v>-0.00447619066501363</v>
      </c>
    </row>
    <row r="1178" customFormat="false" ht="15" hidden="false" customHeight="false" outlineLevel="0" collapsed="false">
      <c r="A1178" s="11" t="n">
        <f aca="false">'Daily Data'!O1177</f>
        <v>-0.00950292118342114</v>
      </c>
      <c r="C1178" s="11" t="n">
        <f aca="false">'Daily Data'!P1177</f>
        <v>0.00148914028089438</v>
      </c>
      <c r="E1178" s="11" t="n">
        <f aca="false">'Daily Data'!Q1177</f>
        <v>0.00216667823566005</v>
      </c>
      <c r="G1178" s="11" t="n">
        <f aca="false">'Daily Data'!R1177</f>
        <v>0.00711160292098597</v>
      </c>
      <c r="I1178" s="11" t="n">
        <f aca="false">'Daily Data'!O1177</f>
        <v>-0.00950292118342114</v>
      </c>
      <c r="J1178" s="11" t="n">
        <f aca="false">'Daily Data'!P1177</f>
        <v>0.00148914028089438</v>
      </c>
      <c r="L1178" s="11" t="n">
        <f aca="false">'Daily Data'!O1177</f>
        <v>-0.00950292118342114</v>
      </c>
      <c r="M1178" s="11" t="n">
        <f aca="false">'Daily Data'!Q1177</f>
        <v>0.00216667823566005</v>
      </c>
      <c r="O1178" s="11" t="n">
        <f aca="false">'Daily Data'!O1177</f>
        <v>-0.00950292118342114</v>
      </c>
      <c r="P1178" s="11" t="n">
        <f aca="false">'Daily Data'!R1177</f>
        <v>0.00711160292098597</v>
      </c>
      <c r="R1178" s="11" t="n">
        <f aca="false">'Daily Data'!P1177</f>
        <v>0.00148914028089438</v>
      </c>
      <c r="S1178" s="11" t="n">
        <f aca="false">'Daily Data'!Q1177</f>
        <v>0.00216667823566005</v>
      </c>
      <c r="U1178" s="11" t="n">
        <f aca="false">'Daily Data'!P1177</f>
        <v>0.00148914028089438</v>
      </c>
      <c r="V1178" s="11" t="n">
        <f aca="false">'Daily Data'!R1177</f>
        <v>0.00711160292098597</v>
      </c>
      <c r="X1178" s="11" t="n">
        <f aca="false">'Daily Data'!Q1177</f>
        <v>0.00216667823566005</v>
      </c>
      <c r="Y1178" s="11" t="n">
        <f aca="false">'Daily Data'!R1177</f>
        <v>0.00711160292098597</v>
      </c>
      <c r="AA1178" s="11" t="n">
        <f aca="false">'Daily Data'!O1177</f>
        <v>-0.00950292118342114</v>
      </c>
      <c r="AB1178" s="11" t="n">
        <f aca="false">'Daily Data'!P1177</f>
        <v>0.00148914028089438</v>
      </c>
      <c r="AC1178" s="11" t="n">
        <f aca="false">'Daily Data'!Q1177</f>
        <v>0.00216667823566005</v>
      </c>
      <c r="AE1178" s="11" t="n">
        <f aca="false">'Daily Data'!O1177</f>
        <v>-0.00950292118342114</v>
      </c>
      <c r="AF1178" s="11" t="n">
        <f aca="false">'Daily Data'!P1177</f>
        <v>0.00148914028089438</v>
      </c>
      <c r="AG1178" s="11" t="n">
        <f aca="false">'Daily Data'!R1177</f>
        <v>0.00711160292098597</v>
      </c>
      <c r="AI1178" s="11" t="n">
        <f aca="false">'Daily Data'!O1177</f>
        <v>-0.00950292118342114</v>
      </c>
      <c r="AJ1178" s="11" t="n">
        <f aca="false">'Daily Data'!Q1177</f>
        <v>0.00216667823566005</v>
      </c>
      <c r="AK1178" s="11" t="n">
        <f aca="false">'Daily Data'!R1177</f>
        <v>0.00711160292098597</v>
      </c>
      <c r="AM1178" s="11" t="n">
        <f aca="false">'Daily Data'!P1177</f>
        <v>0.00148914028089438</v>
      </c>
      <c r="AN1178" s="11" t="n">
        <f aca="false">'Daily Data'!Q1177</f>
        <v>0.00216667823566005</v>
      </c>
      <c r="AO1178" s="11" t="n">
        <f aca="false">'Daily Data'!R1177</f>
        <v>0.00711160292098597</v>
      </c>
      <c r="AQ1178" s="11" t="n">
        <f aca="false">'Daily Data'!O1177</f>
        <v>-0.00950292118342114</v>
      </c>
      <c r="AR1178" s="11" t="n">
        <f aca="false">'Daily Data'!P1177</f>
        <v>0.00148914028089438</v>
      </c>
      <c r="AS1178" s="11" t="n">
        <f aca="false">'Daily Data'!Q1177</f>
        <v>0.00216667823566005</v>
      </c>
      <c r="AT1178" s="11" t="n">
        <f aca="false">'Daily Data'!R1177</f>
        <v>0.00711160292098597</v>
      </c>
    </row>
    <row r="1179" customFormat="false" ht="15" hidden="false" customHeight="false" outlineLevel="0" collapsed="false">
      <c r="A1179" s="11" t="n">
        <f aca="false">'Daily Data'!O1178</f>
        <v>-0.00164558655207784</v>
      </c>
      <c r="C1179" s="11" t="n">
        <f aca="false">'Daily Data'!P1178</f>
        <v>-0.0194242217599014</v>
      </c>
      <c r="E1179" s="11" t="n">
        <f aca="false">'Daily Data'!Q1178</f>
        <v>-0.0188520945211269</v>
      </c>
      <c r="G1179" s="11" t="n">
        <f aca="false">'Daily Data'!R1178</f>
        <v>-0.0133122818126199</v>
      </c>
      <c r="I1179" s="11" t="n">
        <f aca="false">'Daily Data'!O1178</f>
        <v>-0.00164558655207784</v>
      </c>
      <c r="J1179" s="11" t="n">
        <f aca="false">'Daily Data'!P1178</f>
        <v>-0.0194242217599014</v>
      </c>
      <c r="L1179" s="11" t="n">
        <f aca="false">'Daily Data'!O1178</f>
        <v>-0.00164558655207784</v>
      </c>
      <c r="M1179" s="11" t="n">
        <f aca="false">'Daily Data'!Q1178</f>
        <v>-0.0188520945211269</v>
      </c>
      <c r="O1179" s="11" t="n">
        <f aca="false">'Daily Data'!O1178</f>
        <v>-0.00164558655207784</v>
      </c>
      <c r="P1179" s="11" t="n">
        <f aca="false">'Daily Data'!R1178</f>
        <v>-0.0133122818126199</v>
      </c>
      <c r="R1179" s="11" t="n">
        <f aca="false">'Daily Data'!P1178</f>
        <v>-0.0194242217599014</v>
      </c>
      <c r="S1179" s="11" t="n">
        <f aca="false">'Daily Data'!Q1178</f>
        <v>-0.0188520945211269</v>
      </c>
      <c r="U1179" s="11" t="n">
        <f aca="false">'Daily Data'!P1178</f>
        <v>-0.0194242217599014</v>
      </c>
      <c r="V1179" s="11" t="n">
        <f aca="false">'Daily Data'!R1178</f>
        <v>-0.0133122818126199</v>
      </c>
      <c r="X1179" s="11" t="n">
        <f aca="false">'Daily Data'!Q1178</f>
        <v>-0.0188520945211269</v>
      </c>
      <c r="Y1179" s="11" t="n">
        <f aca="false">'Daily Data'!R1178</f>
        <v>-0.0133122818126199</v>
      </c>
      <c r="AA1179" s="11" t="n">
        <f aca="false">'Daily Data'!O1178</f>
        <v>-0.00164558655207784</v>
      </c>
      <c r="AB1179" s="11" t="n">
        <f aca="false">'Daily Data'!P1178</f>
        <v>-0.0194242217599014</v>
      </c>
      <c r="AC1179" s="11" t="n">
        <f aca="false">'Daily Data'!Q1178</f>
        <v>-0.0188520945211269</v>
      </c>
      <c r="AE1179" s="11" t="n">
        <f aca="false">'Daily Data'!O1178</f>
        <v>-0.00164558655207784</v>
      </c>
      <c r="AF1179" s="11" t="n">
        <f aca="false">'Daily Data'!P1178</f>
        <v>-0.0194242217599014</v>
      </c>
      <c r="AG1179" s="11" t="n">
        <f aca="false">'Daily Data'!R1178</f>
        <v>-0.0133122818126199</v>
      </c>
      <c r="AI1179" s="11" t="n">
        <f aca="false">'Daily Data'!O1178</f>
        <v>-0.00164558655207784</v>
      </c>
      <c r="AJ1179" s="11" t="n">
        <f aca="false">'Daily Data'!Q1178</f>
        <v>-0.0188520945211269</v>
      </c>
      <c r="AK1179" s="11" t="n">
        <f aca="false">'Daily Data'!R1178</f>
        <v>-0.0133122818126199</v>
      </c>
      <c r="AM1179" s="11" t="n">
        <f aca="false">'Daily Data'!P1178</f>
        <v>-0.0194242217599014</v>
      </c>
      <c r="AN1179" s="11" t="n">
        <f aca="false">'Daily Data'!Q1178</f>
        <v>-0.0188520945211269</v>
      </c>
      <c r="AO1179" s="11" t="n">
        <f aca="false">'Daily Data'!R1178</f>
        <v>-0.0133122818126199</v>
      </c>
      <c r="AQ1179" s="11" t="n">
        <f aca="false">'Daily Data'!O1178</f>
        <v>-0.00164558655207784</v>
      </c>
      <c r="AR1179" s="11" t="n">
        <f aca="false">'Daily Data'!P1178</f>
        <v>-0.0194242217599014</v>
      </c>
      <c r="AS1179" s="11" t="n">
        <f aca="false">'Daily Data'!Q1178</f>
        <v>-0.0188520945211269</v>
      </c>
      <c r="AT1179" s="11" t="n">
        <f aca="false">'Daily Data'!R1178</f>
        <v>-0.0133122818126199</v>
      </c>
    </row>
    <row r="1180" customFormat="false" ht="15" hidden="false" customHeight="false" outlineLevel="0" collapsed="false">
      <c r="A1180" s="11" t="n">
        <f aca="false">'Daily Data'!O1179</f>
        <v>0.00241451179117388</v>
      </c>
      <c r="C1180" s="11" t="n">
        <f aca="false">'Daily Data'!P1179</f>
        <v>-6.74603174603175E-006</v>
      </c>
      <c r="E1180" s="11" t="n">
        <f aca="false">'Daily Data'!Q1179</f>
        <v>-0.00130247773906304</v>
      </c>
      <c r="G1180" s="11" t="n">
        <f aca="false">'Daily Data'!R1179</f>
        <v>0.00753452481840763</v>
      </c>
      <c r="I1180" s="11" t="n">
        <f aca="false">'Daily Data'!O1179</f>
        <v>0.00241451179117388</v>
      </c>
      <c r="J1180" s="11" t="n">
        <f aca="false">'Daily Data'!P1179</f>
        <v>-6.74603174603175E-006</v>
      </c>
      <c r="L1180" s="11" t="n">
        <f aca="false">'Daily Data'!O1179</f>
        <v>0.00241451179117388</v>
      </c>
      <c r="M1180" s="11" t="n">
        <f aca="false">'Daily Data'!Q1179</f>
        <v>-0.00130247773906304</v>
      </c>
      <c r="O1180" s="11" t="n">
        <f aca="false">'Daily Data'!O1179</f>
        <v>0.00241451179117388</v>
      </c>
      <c r="P1180" s="11" t="n">
        <f aca="false">'Daily Data'!R1179</f>
        <v>0.00753452481840763</v>
      </c>
      <c r="R1180" s="11" t="n">
        <f aca="false">'Daily Data'!P1179</f>
        <v>-6.74603174603175E-006</v>
      </c>
      <c r="S1180" s="11" t="n">
        <f aca="false">'Daily Data'!Q1179</f>
        <v>-0.00130247773906304</v>
      </c>
      <c r="U1180" s="11" t="n">
        <f aca="false">'Daily Data'!P1179</f>
        <v>-6.74603174603175E-006</v>
      </c>
      <c r="V1180" s="11" t="n">
        <f aca="false">'Daily Data'!R1179</f>
        <v>0.00753452481840763</v>
      </c>
      <c r="X1180" s="11" t="n">
        <f aca="false">'Daily Data'!Q1179</f>
        <v>-0.00130247773906304</v>
      </c>
      <c r="Y1180" s="11" t="n">
        <f aca="false">'Daily Data'!R1179</f>
        <v>0.00753452481840763</v>
      </c>
      <c r="AA1180" s="11" t="n">
        <f aca="false">'Daily Data'!O1179</f>
        <v>0.00241451179117388</v>
      </c>
      <c r="AB1180" s="11" t="n">
        <f aca="false">'Daily Data'!P1179</f>
        <v>-6.74603174603175E-006</v>
      </c>
      <c r="AC1180" s="11" t="n">
        <f aca="false">'Daily Data'!Q1179</f>
        <v>-0.00130247773906304</v>
      </c>
      <c r="AE1180" s="11" t="n">
        <f aca="false">'Daily Data'!O1179</f>
        <v>0.00241451179117388</v>
      </c>
      <c r="AF1180" s="11" t="n">
        <f aca="false">'Daily Data'!P1179</f>
        <v>-6.74603174603175E-006</v>
      </c>
      <c r="AG1180" s="11" t="n">
        <f aca="false">'Daily Data'!R1179</f>
        <v>0.00753452481840763</v>
      </c>
      <c r="AI1180" s="11" t="n">
        <f aca="false">'Daily Data'!O1179</f>
        <v>0.00241451179117388</v>
      </c>
      <c r="AJ1180" s="11" t="n">
        <f aca="false">'Daily Data'!Q1179</f>
        <v>-0.00130247773906304</v>
      </c>
      <c r="AK1180" s="11" t="n">
        <f aca="false">'Daily Data'!R1179</f>
        <v>0.00753452481840763</v>
      </c>
      <c r="AM1180" s="11" t="n">
        <f aca="false">'Daily Data'!P1179</f>
        <v>-6.74603174603175E-006</v>
      </c>
      <c r="AN1180" s="11" t="n">
        <f aca="false">'Daily Data'!Q1179</f>
        <v>-0.00130247773906304</v>
      </c>
      <c r="AO1180" s="11" t="n">
        <f aca="false">'Daily Data'!R1179</f>
        <v>0.00753452481840763</v>
      </c>
      <c r="AQ1180" s="11" t="n">
        <f aca="false">'Daily Data'!O1179</f>
        <v>0.00241451179117388</v>
      </c>
      <c r="AR1180" s="11" t="n">
        <f aca="false">'Daily Data'!P1179</f>
        <v>-6.74603174603175E-006</v>
      </c>
      <c r="AS1180" s="11" t="n">
        <f aca="false">'Daily Data'!Q1179</f>
        <v>-0.00130247773906304</v>
      </c>
      <c r="AT1180" s="11" t="n">
        <f aca="false">'Daily Data'!R1179</f>
        <v>0.00753452481840763</v>
      </c>
    </row>
    <row r="1181" customFormat="false" ht="15" hidden="false" customHeight="false" outlineLevel="0" collapsed="false">
      <c r="A1181" s="11" t="n">
        <f aca="false">'Daily Data'!O1180</f>
        <v>0.00568379497904144</v>
      </c>
      <c r="C1181" s="11" t="n">
        <f aca="false">'Daily Data'!P1180</f>
        <v>-0.00552845204850164</v>
      </c>
      <c r="E1181" s="11" t="n">
        <f aca="false">'Daily Data'!Q1180</f>
        <v>-0.00512007885628988</v>
      </c>
      <c r="G1181" s="11" t="n">
        <f aca="false">'Daily Data'!R1180</f>
        <v>0.000317198590773136</v>
      </c>
      <c r="I1181" s="11" t="n">
        <f aca="false">'Daily Data'!O1180</f>
        <v>0.00568379497904144</v>
      </c>
      <c r="J1181" s="11" t="n">
        <f aca="false">'Daily Data'!P1180</f>
        <v>-0.00552845204850164</v>
      </c>
      <c r="L1181" s="11" t="n">
        <f aca="false">'Daily Data'!O1180</f>
        <v>0.00568379497904144</v>
      </c>
      <c r="M1181" s="11" t="n">
        <f aca="false">'Daily Data'!Q1180</f>
        <v>-0.00512007885628988</v>
      </c>
      <c r="O1181" s="11" t="n">
        <f aca="false">'Daily Data'!O1180</f>
        <v>0.00568379497904144</v>
      </c>
      <c r="P1181" s="11" t="n">
        <f aca="false">'Daily Data'!R1180</f>
        <v>0.000317198590773136</v>
      </c>
      <c r="R1181" s="11" t="n">
        <f aca="false">'Daily Data'!P1180</f>
        <v>-0.00552845204850164</v>
      </c>
      <c r="S1181" s="11" t="n">
        <f aca="false">'Daily Data'!Q1180</f>
        <v>-0.00512007885628988</v>
      </c>
      <c r="U1181" s="11" t="n">
        <f aca="false">'Daily Data'!P1180</f>
        <v>-0.00552845204850164</v>
      </c>
      <c r="V1181" s="11" t="n">
        <f aca="false">'Daily Data'!R1180</f>
        <v>0.000317198590773136</v>
      </c>
      <c r="X1181" s="11" t="n">
        <f aca="false">'Daily Data'!Q1180</f>
        <v>-0.00512007885628988</v>
      </c>
      <c r="Y1181" s="11" t="n">
        <f aca="false">'Daily Data'!R1180</f>
        <v>0.000317198590773136</v>
      </c>
      <c r="AA1181" s="11" t="n">
        <f aca="false">'Daily Data'!O1180</f>
        <v>0.00568379497904144</v>
      </c>
      <c r="AB1181" s="11" t="n">
        <f aca="false">'Daily Data'!P1180</f>
        <v>-0.00552845204850164</v>
      </c>
      <c r="AC1181" s="11" t="n">
        <f aca="false">'Daily Data'!Q1180</f>
        <v>-0.00512007885628988</v>
      </c>
      <c r="AE1181" s="11" t="n">
        <f aca="false">'Daily Data'!O1180</f>
        <v>0.00568379497904144</v>
      </c>
      <c r="AF1181" s="11" t="n">
        <f aca="false">'Daily Data'!P1180</f>
        <v>-0.00552845204850164</v>
      </c>
      <c r="AG1181" s="11" t="n">
        <f aca="false">'Daily Data'!R1180</f>
        <v>0.000317198590773136</v>
      </c>
      <c r="AI1181" s="11" t="n">
        <f aca="false">'Daily Data'!O1180</f>
        <v>0.00568379497904144</v>
      </c>
      <c r="AJ1181" s="11" t="n">
        <f aca="false">'Daily Data'!Q1180</f>
        <v>-0.00512007885628988</v>
      </c>
      <c r="AK1181" s="11" t="n">
        <f aca="false">'Daily Data'!R1180</f>
        <v>0.000317198590773136</v>
      </c>
      <c r="AM1181" s="11" t="n">
        <f aca="false">'Daily Data'!P1180</f>
        <v>-0.00552845204850164</v>
      </c>
      <c r="AN1181" s="11" t="n">
        <f aca="false">'Daily Data'!Q1180</f>
        <v>-0.00512007885628988</v>
      </c>
      <c r="AO1181" s="11" t="n">
        <f aca="false">'Daily Data'!R1180</f>
        <v>0.000317198590773136</v>
      </c>
      <c r="AQ1181" s="11" t="n">
        <f aca="false">'Daily Data'!O1180</f>
        <v>0.00568379497904144</v>
      </c>
      <c r="AR1181" s="11" t="n">
        <f aca="false">'Daily Data'!P1180</f>
        <v>-0.00552845204850164</v>
      </c>
      <c r="AS1181" s="11" t="n">
        <f aca="false">'Daily Data'!Q1180</f>
        <v>-0.00512007885628988</v>
      </c>
      <c r="AT1181" s="11" t="n">
        <f aca="false">'Daily Data'!R1180</f>
        <v>0.000317198590773136</v>
      </c>
    </row>
    <row r="1182" customFormat="false" ht="15" hidden="false" customHeight="false" outlineLevel="0" collapsed="false">
      <c r="A1182" s="11" t="n">
        <f aca="false">'Daily Data'!O1181</f>
        <v>6.44920867534853E-005</v>
      </c>
      <c r="C1182" s="11" t="n">
        <f aca="false">'Daily Data'!P1181</f>
        <v>-0.00287865872560015</v>
      </c>
      <c r="E1182" s="11" t="n">
        <f aca="false">'Daily Data'!Q1181</f>
        <v>-0.00200122286513064</v>
      </c>
      <c r="G1182" s="11" t="n">
        <f aca="false">'Daily Data'!R1181</f>
        <v>0.00928234056981177</v>
      </c>
      <c r="I1182" s="11" t="n">
        <f aca="false">'Daily Data'!O1181</f>
        <v>6.44920867534853E-005</v>
      </c>
      <c r="J1182" s="11" t="n">
        <f aca="false">'Daily Data'!P1181</f>
        <v>-0.00287865872560015</v>
      </c>
      <c r="L1182" s="11" t="n">
        <f aca="false">'Daily Data'!O1181</f>
        <v>6.44920867534853E-005</v>
      </c>
      <c r="M1182" s="11" t="n">
        <f aca="false">'Daily Data'!Q1181</f>
        <v>-0.00200122286513064</v>
      </c>
      <c r="O1182" s="11" t="n">
        <f aca="false">'Daily Data'!O1181</f>
        <v>6.44920867534853E-005</v>
      </c>
      <c r="P1182" s="11" t="n">
        <f aca="false">'Daily Data'!R1181</f>
        <v>0.00928234056981177</v>
      </c>
      <c r="R1182" s="11" t="n">
        <f aca="false">'Daily Data'!P1181</f>
        <v>-0.00287865872560015</v>
      </c>
      <c r="S1182" s="11" t="n">
        <f aca="false">'Daily Data'!Q1181</f>
        <v>-0.00200122286513064</v>
      </c>
      <c r="U1182" s="11" t="n">
        <f aca="false">'Daily Data'!P1181</f>
        <v>-0.00287865872560015</v>
      </c>
      <c r="V1182" s="11" t="n">
        <f aca="false">'Daily Data'!R1181</f>
        <v>0.00928234056981177</v>
      </c>
      <c r="X1182" s="11" t="n">
        <f aca="false">'Daily Data'!Q1181</f>
        <v>-0.00200122286513064</v>
      </c>
      <c r="Y1182" s="11" t="n">
        <f aca="false">'Daily Data'!R1181</f>
        <v>0.00928234056981177</v>
      </c>
      <c r="AA1182" s="11" t="n">
        <f aca="false">'Daily Data'!O1181</f>
        <v>6.44920867534853E-005</v>
      </c>
      <c r="AB1182" s="11" t="n">
        <f aca="false">'Daily Data'!P1181</f>
        <v>-0.00287865872560015</v>
      </c>
      <c r="AC1182" s="11" t="n">
        <f aca="false">'Daily Data'!Q1181</f>
        <v>-0.00200122286513064</v>
      </c>
      <c r="AE1182" s="11" t="n">
        <f aca="false">'Daily Data'!O1181</f>
        <v>6.44920867534853E-005</v>
      </c>
      <c r="AF1182" s="11" t="n">
        <f aca="false">'Daily Data'!P1181</f>
        <v>-0.00287865872560015</v>
      </c>
      <c r="AG1182" s="11" t="n">
        <f aca="false">'Daily Data'!R1181</f>
        <v>0.00928234056981177</v>
      </c>
      <c r="AI1182" s="11" t="n">
        <f aca="false">'Daily Data'!O1181</f>
        <v>6.44920867534853E-005</v>
      </c>
      <c r="AJ1182" s="11" t="n">
        <f aca="false">'Daily Data'!Q1181</f>
        <v>-0.00200122286513064</v>
      </c>
      <c r="AK1182" s="11" t="n">
        <f aca="false">'Daily Data'!R1181</f>
        <v>0.00928234056981177</v>
      </c>
      <c r="AM1182" s="11" t="n">
        <f aca="false">'Daily Data'!P1181</f>
        <v>-0.00287865872560015</v>
      </c>
      <c r="AN1182" s="11" t="n">
        <f aca="false">'Daily Data'!Q1181</f>
        <v>-0.00200122286513064</v>
      </c>
      <c r="AO1182" s="11" t="n">
        <f aca="false">'Daily Data'!R1181</f>
        <v>0.00928234056981177</v>
      </c>
      <c r="AQ1182" s="11" t="n">
        <f aca="false">'Daily Data'!O1181</f>
        <v>6.44920867534853E-005</v>
      </c>
      <c r="AR1182" s="11" t="n">
        <f aca="false">'Daily Data'!P1181</f>
        <v>-0.00287865872560015</v>
      </c>
      <c r="AS1182" s="11" t="n">
        <f aca="false">'Daily Data'!Q1181</f>
        <v>-0.00200122286513064</v>
      </c>
      <c r="AT1182" s="11" t="n">
        <f aca="false">'Daily Data'!R1181</f>
        <v>0.00928234056981177</v>
      </c>
    </row>
    <row r="1183" customFormat="false" ht="15" hidden="false" customHeight="false" outlineLevel="0" collapsed="false">
      <c r="A1183" s="11" t="n">
        <f aca="false">'Daily Data'!O1182</f>
        <v>0.00410441822147719</v>
      </c>
      <c r="C1183" s="11" t="n">
        <f aca="false">'Daily Data'!P1182</f>
        <v>0.0092098438300053</v>
      </c>
      <c r="E1183" s="11" t="n">
        <f aca="false">'Daily Data'!Q1182</f>
        <v>0.00814083275380358</v>
      </c>
      <c r="G1183" s="11" t="n">
        <f aca="false">'Daily Data'!R1182</f>
        <v>-0.0148338197955937</v>
      </c>
      <c r="I1183" s="11" t="n">
        <f aca="false">'Daily Data'!O1182</f>
        <v>0.00410441822147719</v>
      </c>
      <c r="J1183" s="11" t="n">
        <f aca="false">'Daily Data'!P1182</f>
        <v>0.0092098438300053</v>
      </c>
      <c r="L1183" s="11" t="n">
        <f aca="false">'Daily Data'!O1182</f>
        <v>0.00410441822147719</v>
      </c>
      <c r="M1183" s="11" t="n">
        <f aca="false">'Daily Data'!Q1182</f>
        <v>0.00814083275380358</v>
      </c>
      <c r="O1183" s="11" t="n">
        <f aca="false">'Daily Data'!O1182</f>
        <v>0.00410441822147719</v>
      </c>
      <c r="P1183" s="11" t="n">
        <f aca="false">'Daily Data'!R1182</f>
        <v>-0.0148338197955937</v>
      </c>
      <c r="R1183" s="11" t="n">
        <f aca="false">'Daily Data'!P1182</f>
        <v>0.0092098438300053</v>
      </c>
      <c r="S1183" s="11" t="n">
        <f aca="false">'Daily Data'!Q1182</f>
        <v>0.00814083275380358</v>
      </c>
      <c r="U1183" s="11" t="n">
        <f aca="false">'Daily Data'!P1182</f>
        <v>0.0092098438300053</v>
      </c>
      <c r="V1183" s="11" t="n">
        <f aca="false">'Daily Data'!R1182</f>
        <v>-0.0148338197955937</v>
      </c>
      <c r="X1183" s="11" t="n">
        <f aca="false">'Daily Data'!Q1182</f>
        <v>0.00814083275380358</v>
      </c>
      <c r="Y1183" s="11" t="n">
        <f aca="false">'Daily Data'!R1182</f>
        <v>-0.0148338197955937</v>
      </c>
      <c r="AA1183" s="11" t="n">
        <f aca="false">'Daily Data'!O1182</f>
        <v>0.00410441822147719</v>
      </c>
      <c r="AB1183" s="11" t="n">
        <f aca="false">'Daily Data'!P1182</f>
        <v>0.0092098438300053</v>
      </c>
      <c r="AC1183" s="11" t="n">
        <f aca="false">'Daily Data'!Q1182</f>
        <v>0.00814083275380358</v>
      </c>
      <c r="AE1183" s="11" t="n">
        <f aca="false">'Daily Data'!O1182</f>
        <v>0.00410441822147719</v>
      </c>
      <c r="AF1183" s="11" t="n">
        <f aca="false">'Daily Data'!P1182</f>
        <v>0.0092098438300053</v>
      </c>
      <c r="AG1183" s="11" t="n">
        <f aca="false">'Daily Data'!R1182</f>
        <v>-0.0148338197955937</v>
      </c>
      <c r="AI1183" s="11" t="n">
        <f aca="false">'Daily Data'!O1182</f>
        <v>0.00410441822147719</v>
      </c>
      <c r="AJ1183" s="11" t="n">
        <f aca="false">'Daily Data'!Q1182</f>
        <v>0.00814083275380358</v>
      </c>
      <c r="AK1183" s="11" t="n">
        <f aca="false">'Daily Data'!R1182</f>
        <v>-0.0148338197955937</v>
      </c>
      <c r="AM1183" s="11" t="n">
        <f aca="false">'Daily Data'!P1182</f>
        <v>0.0092098438300053</v>
      </c>
      <c r="AN1183" s="11" t="n">
        <f aca="false">'Daily Data'!Q1182</f>
        <v>0.00814083275380358</v>
      </c>
      <c r="AO1183" s="11" t="n">
        <f aca="false">'Daily Data'!R1182</f>
        <v>-0.0148338197955937</v>
      </c>
      <c r="AQ1183" s="11" t="n">
        <f aca="false">'Daily Data'!O1182</f>
        <v>0.00410441822147719</v>
      </c>
      <c r="AR1183" s="11" t="n">
        <f aca="false">'Daily Data'!P1182</f>
        <v>0.0092098438300053</v>
      </c>
      <c r="AS1183" s="11" t="n">
        <f aca="false">'Daily Data'!Q1182</f>
        <v>0.00814083275380358</v>
      </c>
      <c r="AT1183" s="11" t="n">
        <f aca="false">'Daily Data'!R1182</f>
        <v>-0.0148338197955937</v>
      </c>
    </row>
    <row r="1184" customFormat="false" ht="15" hidden="false" customHeight="false" outlineLevel="0" collapsed="false">
      <c r="A1184" s="11" t="n">
        <f aca="false">'Daily Data'!O1183</f>
        <v>0.00268902687472269</v>
      </c>
      <c r="C1184" s="11" t="n">
        <f aca="false">'Daily Data'!P1183</f>
        <v>-0.0243598662752772</v>
      </c>
      <c r="E1184" s="11" t="n">
        <f aca="false">'Daily Data'!Q1183</f>
        <v>-0.0246331565227493</v>
      </c>
      <c r="G1184" s="11" t="n">
        <f aca="false">'Daily Data'!R1183</f>
        <v>0.00438147433919574</v>
      </c>
      <c r="I1184" s="11" t="n">
        <f aca="false">'Daily Data'!O1183</f>
        <v>0.00268902687472269</v>
      </c>
      <c r="J1184" s="11" t="n">
        <f aca="false">'Daily Data'!P1183</f>
        <v>-0.0243598662752772</v>
      </c>
      <c r="L1184" s="11" t="n">
        <f aca="false">'Daily Data'!O1183</f>
        <v>0.00268902687472269</v>
      </c>
      <c r="M1184" s="11" t="n">
        <f aca="false">'Daily Data'!Q1183</f>
        <v>-0.0246331565227493</v>
      </c>
      <c r="O1184" s="11" t="n">
        <f aca="false">'Daily Data'!O1183</f>
        <v>0.00268902687472269</v>
      </c>
      <c r="P1184" s="11" t="n">
        <f aca="false">'Daily Data'!R1183</f>
        <v>0.00438147433919574</v>
      </c>
      <c r="R1184" s="11" t="n">
        <f aca="false">'Daily Data'!P1183</f>
        <v>-0.0243598662752772</v>
      </c>
      <c r="S1184" s="11" t="n">
        <f aca="false">'Daily Data'!Q1183</f>
        <v>-0.0246331565227493</v>
      </c>
      <c r="U1184" s="11" t="n">
        <f aca="false">'Daily Data'!P1183</f>
        <v>-0.0243598662752772</v>
      </c>
      <c r="V1184" s="11" t="n">
        <f aca="false">'Daily Data'!R1183</f>
        <v>0.00438147433919574</v>
      </c>
      <c r="X1184" s="11" t="n">
        <f aca="false">'Daily Data'!Q1183</f>
        <v>-0.0246331565227493</v>
      </c>
      <c r="Y1184" s="11" t="n">
        <f aca="false">'Daily Data'!R1183</f>
        <v>0.00438147433919574</v>
      </c>
      <c r="AA1184" s="11" t="n">
        <f aca="false">'Daily Data'!O1183</f>
        <v>0.00268902687472269</v>
      </c>
      <c r="AB1184" s="11" t="n">
        <f aca="false">'Daily Data'!P1183</f>
        <v>-0.0243598662752772</v>
      </c>
      <c r="AC1184" s="11" t="n">
        <f aca="false">'Daily Data'!Q1183</f>
        <v>-0.0246331565227493</v>
      </c>
      <c r="AE1184" s="11" t="n">
        <f aca="false">'Daily Data'!O1183</f>
        <v>0.00268902687472269</v>
      </c>
      <c r="AF1184" s="11" t="n">
        <f aca="false">'Daily Data'!P1183</f>
        <v>-0.0243598662752772</v>
      </c>
      <c r="AG1184" s="11" t="n">
        <f aca="false">'Daily Data'!R1183</f>
        <v>0.00438147433919574</v>
      </c>
      <c r="AI1184" s="11" t="n">
        <f aca="false">'Daily Data'!O1183</f>
        <v>0.00268902687472269</v>
      </c>
      <c r="AJ1184" s="11" t="n">
        <f aca="false">'Daily Data'!Q1183</f>
        <v>-0.0246331565227493</v>
      </c>
      <c r="AK1184" s="11" t="n">
        <f aca="false">'Daily Data'!R1183</f>
        <v>0.00438147433919574</v>
      </c>
      <c r="AM1184" s="11" t="n">
        <f aca="false">'Daily Data'!P1183</f>
        <v>-0.0243598662752772</v>
      </c>
      <c r="AN1184" s="11" t="n">
        <f aca="false">'Daily Data'!Q1183</f>
        <v>-0.0246331565227493</v>
      </c>
      <c r="AO1184" s="11" t="n">
        <f aca="false">'Daily Data'!R1183</f>
        <v>0.00438147433919574</v>
      </c>
      <c r="AQ1184" s="11" t="n">
        <f aca="false">'Daily Data'!O1183</f>
        <v>0.00268902687472269</v>
      </c>
      <c r="AR1184" s="11" t="n">
        <f aca="false">'Daily Data'!P1183</f>
        <v>-0.0243598662752772</v>
      </c>
      <c r="AS1184" s="11" t="n">
        <f aca="false">'Daily Data'!Q1183</f>
        <v>-0.0246331565227493</v>
      </c>
      <c r="AT1184" s="11" t="n">
        <f aca="false">'Daily Data'!R1183</f>
        <v>0.00438147433919574</v>
      </c>
    </row>
    <row r="1185" customFormat="false" ht="15" hidden="false" customHeight="false" outlineLevel="0" collapsed="false">
      <c r="A1185" s="11" t="n">
        <f aca="false">'Daily Data'!O1184</f>
        <v>-0.0179268786387058</v>
      </c>
      <c r="C1185" s="11" t="n">
        <f aca="false">'Daily Data'!P1184</f>
        <v>0.0179339715969592</v>
      </c>
      <c r="E1185" s="11" t="n">
        <f aca="false">'Daily Data'!Q1184</f>
        <v>0.0183626747452413</v>
      </c>
      <c r="G1185" s="11" t="n">
        <f aca="false">'Daily Data'!R1184</f>
        <v>0.00513029871686318</v>
      </c>
      <c r="I1185" s="11" t="n">
        <f aca="false">'Daily Data'!O1184</f>
        <v>-0.0179268786387058</v>
      </c>
      <c r="J1185" s="11" t="n">
        <f aca="false">'Daily Data'!P1184</f>
        <v>0.0179339715969592</v>
      </c>
      <c r="L1185" s="11" t="n">
        <f aca="false">'Daily Data'!O1184</f>
        <v>-0.0179268786387058</v>
      </c>
      <c r="M1185" s="11" t="n">
        <f aca="false">'Daily Data'!Q1184</f>
        <v>0.0183626747452413</v>
      </c>
      <c r="O1185" s="11" t="n">
        <f aca="false">'Daily Data'!O1184</f>
        <v>-0.0179268786387058</v>
      </c>
      <c r="P1185" s="11" t="n">
        <f aca="false">'Daily Data'!R1184</f>
        <v>0.00513029871686318</v>
      </c>
      <c r="R1185" s="11" t="n">
        <f aca="false">'Daily Data'!P1184</f>
        <v>0.0179339715969592</v>
      </c>
      <c r="S1185" s="11" t="n">
        <f aca="false">'Daily Data'!Q1184</f>
        <v>0.0183626747452413</v>
      </c>
      <c r="U1185" s="11" t="n">
        <f aca="false">'Daily Data'!P1184</f>
        <v>0.0179339715969592</v>
      </c>
      <c r="V1185" s="11" t="n">
        <f aca="false">'Daily Data'!R1184</f>
        <v>0.00513029871686318</v>
      </c>
      <c r="X1185" s="11" t="n">
        <f aca="false">'Daily Data'!Q1184</f>
        <v>0.0183626747452413</v>
      </c>
      <c r="Y1185" s="11" t="n">
        <f aca="false">'Daily Data'!R1184</f>
        <v>0.00513029871686318</v>
      </c>
      <c r="AA1185" s="11" t="n">
        <f aca="false">'Daily Data'!O1184</f>
        <v>-0.0179268786387058</v>
      </c>
      <c r="AB1185" s="11" t="n">
        <f aca="false">'Daily Data'!P1184</f>
        <v>0.0179339715969592</v>
      </c>
      <c r="AC1185" s="11" t="n">
        <f aca="false">'Daily Data'!Q1184</f>
        <v>0.0183626747452413</v>
      </c>
      <c r="AE1185" s="11" t="n">
        <f aca="false">'Daily Data'!O1184</f>
        <v>-0.0179268786387058</v>
      </c>
      <c r="AF1185" s="11" t="n">
        <f aca="false">'Daily Data'!P1184</f>
        <v>0.0179339715969592</v>
      </c>
      <c r="AG1185" s="11" t="n">
        <f aca="false">'Daily Data'!R1184</f>
        <v>0.00513029871686318</v>
      </c>
      <c r="AI1185" s="11" t="n">
        <f aca="false">'Daily Data'!O1184</f>
        <v>-0.0179268786387058</v>
      </c>
      <c r="AJ1185" s="11" t="n">
        <f aca="false">'Daily Data'!Q1184</f>
        <v>0.0183626747452413</v>
      </c>
      <c r="AK1185" s="11" t="n">
        <f aca="false">'Daily Data'!R1184</f>
        <v>0.00513029871686318</v>
      </c>
      <c r="AM1185" s="11" t="n">
        <f aca="false">'Daily Data'!P1184</f>
        <v>0.0179339715969592</v>
      </c>
      <c r="AN1185" s="11" t="n">
        <f aca="false">'Daily Data'!Q1184</f>
        <v>0.0183626747452413</v>
      </c>
      <c r="AO1185" s="11" t="n">
        <f aca="false">'Daily Data'!R1184</f>
        <v>0.00513029871686318</v>
      </c>
      <c r="AQ1185" s="11" t="n">
        <f aca="false">'Daily Data'!O1184</f>
        <v>-0.0179268786387058</v>
      </c>
      <c r="AR1185" s="11" t="n">
        <f aca="false">'Daily Data'!P1184</f>
        <v>0.0179339715969592</v>
      </c>
      <c r="AS1185" s="11" t="n">
        <f aca="false">'Daily Data'!Q1184</f>
        <v>0.0183626747452413</v>
      </c>
      <c r="AT1185" s="11" t="n">
        <f aca="false">'Daily Data'!R1184</f>
        <v>0.00513029871686318</v>
      </c>
    </row>
    <row r="1186" customFormat="false" ht="15" hidden="false" customHeight="false" outlineLevel="0" collapsed="false">
      <c r="A1186" s="11" t="n">
        <f aca="false">'Daily Data'!O1185</f>
        <v>0.00767083666178888</v>
      </c>
      <c r="C1186" s="11" t="n">
        <f aca="false">'Daily Data'!P1185</f>
        <v>-0.003455021893815</v>
      </c>
      <c r="E1186" s="11" t="n">
        <f aca="false">'Daily Data'!Q1185</f>
        <v>-0.00315381388559925</v>
      </c>
      <c r="G1186" s="11" t="n">
        <f aca="false">'Daily Data'!R1185</f>
        <v>-0.006968287758548</v>
      </c>
      <c r="I1186" s="11" t="n">
        <f aca="false">'Daily Data'!O1185</f>
        <v>0.00767083666178888</v>
      </c>
      <c r="J1186" s="11" t="n">
        <f aca="false">'Daily Data'!P1185</f>
        <v>-0.003455021893815</v>
      </c>
      <c r="L1186" s="11" t="n">
        <f aca="false">'Daily Data'!O1185</f>
        <v>0.00767083666178888</v>
      </c>
      <c r="M1186" s="11" t="n">
        <f aca="false">'Daily Data'!Q1185</f>
        <v>-0.00315381388559925</v>
      </c>
      <c r="O1186" s="11" t="n">
        <f aca="false">'Daily Data'!O1185</f>
        <v>0.00767083666178888</v>
      </c>
      <c r="P1186" s="11" t="n">
        <f aca="false">'Daily Data'!R1185</f>
        <v>-0.006968287758548</v>
      </c>
      <c r="R1186" s="11" t="n">
        <f aca="false">'Daily Data'!P1185</f>
        <v>-0.003455021893815</v>
      </c>
      <c r="S1186" s="11" t="n">
        <f aca="false">'Daily Data'!Q1185</f>
        <v>-0.00315381388559925</v>
      </c>
      <c r="U1186" s="11" t="n">
        <f aca="false">'Daily Data'!P1185</f>
        <v>-0.003455021893815</v>
      </c>
      <c r="V1186" s="11" t="n">
        <f aca="false">'Daily Data'!R1185</f>
        <v>-0.006968287758548</v>
      </c>
      <c r="X1186" s="11" t="n">
        <f aca="false">'Daily Data'!Q1185</f>
        <v>-0.00315381388559925</v>
      </c>
      <c r="Y1186" s="11" t="n">
        <f aca="false">'Daily Data'!R1185</f>
        <v>-0.006968287758548</v>
      </c>
      <c r="AA1186" s="11" t="n">
        <f aca="false">'Daily Data'!O1185</f>
        <v>0.00767083666178888</v>
      </c>
      <c r="AB1186" s="11" t="n">
        <f aca="false">'Daily Data'!P1185</f>
        <v>-0.003455021893815</v>
      </c>
      <c r="AC1186" s="11" t="n">
        <f aca="false">'Daily Data'!Q1185</f>
        <v>-0.00315381388559925</v>
      </c>
      <c r="AE1186" s="11" t="n">
        <f aca="false">'Daily Data'!O1185</f>
        <v>0.00767083666178888</v>
      </c>
      <c r="AF1186" s="11" t="n">
        <f aca="false">'Daily Data'!P1185</f>
        <v>-0.003455021893815</v>
      </c>
      <c r="AG1186" s="11" t="n">
        <f aca="false">'Daily Data'!R1185</f>
        <v>-0.006968287758548</v>
      </c>
      <c r="AI1186" s="11" t="n">
        <f aca="false">'Daily Data'!O1185</f>
        <v>0.00767083666178888</v>
      </c>
      <c r="AJ1186" s="11" t="n">
        <f aca="false">'Daily Data'!Q1185</f>
        <v>-0.00315381388559925</v>
      </c>
      <c r="AK1186" s="11" t="n">
        <f aca="false">'Daily Data'!R1185</f>
        <v>-0.006968287758548</v>
      </c>
      <c r="AM1186" s="11" t="n">
        <f aca="false">'Daily Data'!P1185</f>
        <v>-0.003455021893815</v>
      </c>
      <c r="AN1186" s="11" t="n">
        <f aca="false">'Daily Data'!Q1185</f>
        <v>-0.00315381388559925</v>
      </c>
      <c r="AO1186" s="11" t="n">
        <f aca="false">'Daily Data'!R1185</f>
        <v>-0.006968287758548</v>
      </c>
      <c r="AQ1186" s="11" t="n">
        <f aca="false">'Daily Data'!O1185</f>
        <v>0.00767083666178888</v>
      </c>
      <c r="AR1186" s="11" t="n">
        <f aca="false">'Daily Data'!P1185</f>
        <v>-0.003455021893815</v>
      </c>
      <c r="AS1186" s="11" t="n">
        <f aca="false">'Daily Data'!Q1185</f>
        <v>-0.00315381388559925</v>
      </c>
      <c r="AT1186" s="11" t="n">
        <f aca="false">'Daily Data'!R1185</f>
        <v>-0.006968287758548</v>
      </c>
    </row>
    <row r="1187" customFormat="false" ht="15" hidden="false" customHeight="false" outlineLevel="0" collapsed="false">
      <c r="A1187" s="11" t="n">
        <f aca="false">'Daily Data'!O1186</f>
        <v>0.0161612298442268</v>
      </c>
      <c r="C1187" s="11" t="n">
        <f aca="false">'Daily Data'!P1186</f>
        <v>0.00652959850606907</v>
      </c>
      <c r="E1187" s="11" t="n">
        <f aca="false">'Daily Data'!Q1186</f>
        <v>0.00715465795465811</v>
      </c>
      <c r="G1187" s="11" t="n">
        <f aca="false">'Daily Data'!R1186</f>
        <v>-0.00517006639879167</v>
      </c>
      <c r="I1187" s="11" t="n">
        <f aca="false">'Daily Data'!O1186</f>
        <v>0.0161612298442268</v>
      </c>
      <c r="J1187" s="11" t="n">
        <f aca="false">'Daily Data'!P1186</f>
        <v>0.00652959850606907</v>
      </c>
      <c r="L1187" s="11" t="n">
        <f aca="false">'Daily Data'!O1186</f>
        <v>0.0161612298442268</v>
      </c>
      <c r="M1187" s="11" t="n">
        <f aca="false">'Daily Data'!Q1186</f>
        <v>0.00715465795465811</v>
      </c>
      <c r="O1187" s="11" t="n">
        <f aca="false">'Daily Data'!O1186</f>
        <v>0.0161612298442268</v>
      </c>
      <c r="P1187" s="11" t="n">
        <f aca="false">'Daily Data'!R1186</f>
        <v>-0.00517006639879167</v>
      </c>
      <c r="R1187" s="11" t="n">
        <f aca="false">'Daily Data'!P1186</f>
        <v>0.00652959850606907</v>
      </c>
      <c r="S1187" s="11" t="n">
        <f aca="false">'Daily Data'!Q1186</f>
        <v>0.00715465795465811</v>
      </c>
      <c r="U1187" s="11" t="n">
        <f aca="false">'Daily Data'!P1186</f>
        <v>0.00652959850606907</v>
      </c>
      <c r="V1187" s="11" t="n">
        <f aca="false">'Daily Data'!R1186</f>
        <v>-0.00517006639879167</v>
      </c>
      <c r="X1187" s="11" t="n">
        <f aca="false">'Daily Data'!Q1186</f>
        <v>0.00715465795465811</v>
      </c>
      <c r="Y1187" s="11" t="n">
        <f aca="false">'Daily Data'!R1186</f>
        <v>-0.00517006639879167</v>
      </c>
      <c r="AA1187" s="11" t="n">
        <f aca="false">'Daily Data'!O1186</f>
        <v>0.0161612298442268</v>
      </c>
      <c r="AB1187" s="11" t="n">
        <f aca="false">'Daily Data'!P1186</f>
        <v>0.00652959850606907</v>
      </c>
      <c r="AC1187" s="11" t="n">
        <f aca="false">'Daily Data'!Q1186</f>
        <v>0.00715465795465811</v>
      </c>
      <c r="AE1187" s="11" t="n">
        <f aca="false">'Daily Data'!O1186</f>
        <v>0.0161612298442268</v>
      </c>
      <c r="AF1187" s="11" t="n">
        <f aca="false">'Daily Data'!P1186</f>
        <v>0.00652959850606907</v>
      </c>
      <c r="AG1187" s="11" t="n">
        <f aca="false">'Daily Data'!R1186</f>
        <v>-0.00517006639879167</v>
      </c>
      <c r="AI1187" s="11" t="n">
        <f aca="false">'Daily Data'!O1186</f>
        <v>0.0161612298442268</v>
      </c>
      <c r="AJ1187" s="11" t="n">
        <f aca="false">'Daily Data'!Q1186</f>
        <v>0.00715465795465811</v>
      </c>
      <c r="AK1187" s="11" t="n">
        <f aca="false">'Daily Data'!R1186</f>
        <v>-0.00517006639879167</v>
      </c>
      <c r="AM1187" s="11" t="n">
        <f aca="false">'Daily Data'!P1186</f>
        <v>0.00652959850606907</v>
      </c>
      <c r="AN1187" s="11" t="n">
        <f aca="false">'Daily Data'!Q1186</f>
        <v>0.00715465795465811</v>
      </c>
      <c r="AO1187" s="11" t="n">
        <f aca="false">'Daily Data'!R1186</f>
        <v>-0.00517006639879167</v>
      </c>
      <c r="AQ1187" s="11" t="n">
        <f aca="false">'Daily Data'!O1186</f>
        <v>0.0161612298442268</v>
      </c>
      <c r="AR1187" s="11" t="n">
        <f aca="false">'Daily Data'!P1186</f>
        <v>0.00652959850606907</v>
      </c>
      <c r="AS1187" s="11" t="n">
        <f aca="false">'Daily Data'!Q1186</f>
        <v>0.00715465795465811</v>
      </c>
      <c r="AT1187" s="11" t="n">
        <f aca="false">'Daily Data'!R1186</f>
        <v>-0.00517006639879167</v>
      </c>
    </row>
    <row r="1188" customFormat="false" ht="15" hidden="false" customHeight="false" outlineLevel="0" collapsed="false">
      <c r="A1188" s="11" t="n">
        <f aca="false">'Daily Data'!O1187</f>
        <v>-0.00214716030238424</v>
      </c>
      <c r="C1188" s="11" t="n">
        <f aca="false">'Daily Data'!P1187</f>
        <v>-0.00153423308717424</v>
      </c>
      <c r="E1188" s="11" t="n">
        <f aca="false">'Daily Data'!Q1187</f>
        <v>-0.00268219018494262</v>
      </c>
      <c r="G1188" s="11" t="n">
        <f aca="false">'Daily Data'!R1187</f>
        <v>9.67736989666825E-005</v>
      </c>
      <c r="I1188" s="11" t="n">
        <f aca="false">'Daily Data'!O1187</f>
        <v>-0.00214716030238424</v>
      </c>
      <c r="J1188" s="11" t="n">
        <f aca="false">'Daily Data'!P1187</f>
        <v>-0.00153423308717424</v>
      </c>
      <c r="L1188" s="11" t="n">
        <f aca="false">'Daily Data'!O1187</f>
        <v>-0.00214716030238424</v>
      </c>
      <c r="M1188" s="11" t="n">
        <f aca="false">'Daily Data'!Q1187</f>
        <v>-0.00268219018494262</v>
      </c>
      <c r="O1188" s="11" t="n">
        <f aca="false">'Daily Data'!O1187</f>
        <v>-0.00214716030238424</v>
      </c>
      <c r="P1188" s="11" t="n">
        <f aca="false">'Daily Data'!R1187</f>
        <v>9.67736989666825E-005</v>
      </c>
      <c r="R1188" s="11" t="n">
        <f aca="false">'Daily Data'!P1187</f>
        <v>-0.00153423308717424</v>
      </c>
      <c r="S1188" s="11" t="n">
        <f aca="false">'Daily Data'!Q1187</f>
        <v>-0.00268219018494262</v>
      </c>
      <c r="U1188" s="11" t="n">
        <f aca="false">'Daily Data'!P1187</f>
        <v>-0.00153423308717424</v>
      </c>
      <c r="V1188" s="11" t="n">
        <f aca="false">'Daily Data'!R1187</f>
        <v>9.67736989666825E-005</v>
      </c>
      <c r="X1188" s="11" t="n">
        <f aca="false">'Daily Data'!Q1187</f>
        <v>-0.00268219018494262</v>
      </c>
      <c r="Y1188" s="11" t="n">
        <f aca="false">'Daily Data'!R1187</f>
        <v>9.67736989666825E-005</v>
      </c>
      <c r="AA1188" s="11" t="n">
        <f aca="false">'Daily Data'!O1187</f>
        <v>-0.00214716030238424</v>
      </c>
      <c r="AB1188" s="11" t="n">
        <f aca="false">'Daily Data'!P1187</f>
        <v>-0.00153423308717424</v>
      </c>
      <c r="AC1188" s="11" t="n">
        <f aca="false">'Daily Data'!Q1187</f>
        <v>-0.00268219018494262</v>
      </c>
      <c r="AE1188" s="11" t="n">
        <f aca="false">'Daily Data'!O1187</f>
        <v>-0.00214716030238424</v>
      </c>
      <c r="AF1188" s="11" t="n">
        <f aca="false">'Daily Data'!P1187</f>
        <v>-0.00153423308717424</v>
      </c>
      <c r="AG1188" s="11" t="n">
        <f aca="false">'Daily Data'!R1187</f>
        <v>9.67736989666825E-005</v>
      </c>
      <c r="AI1188" s="11" t="n">
        <f aca="false">'Daily Data'!O1187</f>
        <v>-0.00214716030238424</v>
      </c>
      <c r="AJ1188" s="11" t="n">
        <f aca="false">'Daily Data'!Q1187</f>
        <v>-0.00268219018494262</v>
      </c>
      <c r="AK1188" s="11" t="n">
        <f aca="false">'Daily Data'!R1187</f>
        <v>9.67736989666825E-005</v>
      </c>
      <c r="AM1188" s="11" t="n">
        <f aca="false">'Daily Data'!P1187</f>
        <v>-0.00153423308717424</v>
      </c>
      <c r="AN1188" s="11" t="n">
        <f aca="false">'Daily Data'!Q1187</f>
        <v>-0.00268219018494262</v>
      </c>
      <c r="AO1188" s="11" t="n">
        <f aca="false">'Daily Data'!R1187</f>
        <v>9.67736989666825E-005</v>
      </c>
      <c r="AQ1188" s="11" t="n">
        <f aca="false">'Daily Data'!O1187</f>
        <v>-0.00214716030238424</v>
      </c>
      <c r="AR1188" s="11" t="n">
        <f aca="false">'Daily Data'!P1187</f>
        <v>-0.00153423308717424</v>
      </c>
      <c r="AS1188" s="11" t="n">
        <f aca="false">'Daily Data'!Q1187</f>
        <v>-0.00268219018494262</v>
      </c>
      <c r="AT1188" s="11" t="n">
        <f aca="false">'Daily Data'!R1187</f>
        <v>9.67736989666825E-005</v>
      </c>
    </row>
    <row r="1189" customFormat="false" ht="15" hidden="false" customHeight="false" outlineLevel="0" collapsed="false">
      <c r="A1189" s="11" t="n">
        <f aca="false">'Daily Data'!O1188</f>
        <v>0.00236064581792497</v>
      </c>
      <c r="C1189" s="11" t="n">
        <f aca="false">'Daily Data'!P1188</f>
        <v>0.0122354258510341</v>
      </c>
      <c r="E1189" s="11" t="n">
        <f aca="false">'Daily Data'!Q1188</f>
        <v>0.0134087523651342</v>
      </c>
      <c r="G1189" s="11" t="n">
        <f aca="false">'Daily Data'!R1188</f>
        <v>-0.00839281400210099</v>
      </c>
      <c r="I1189" s="11" t="n">
        <f aca="false">'Daily Data'!O1188</f>
        <v>0.00236064581792497</v>
      </c>
      <c r="J1189" s="11" t="n">
        <f aca="false">'Daily Data'!P1188</f>
        <v>0.0122354258510341</v>
      </c>
      <c r="L1189" s="11" t="n">
        <f aca="false">'Daily Data'!O1188</f>
        <v>0.00236064581792497</v>
      </c>
      <c r="M1189" s="11" t="n">
        <f aca="false">'Daily Data'!Q1188</f>
        <v>0.0134087523651342</v>
      </c>
      <c r="O1189" s="11" t="n">
        <f aca="false">'Daily Data'!O1188</f>
        <v>0.00236064581792497</v>
      </c>
      <c r="P1189" s="11" t="n">
        <f aca="false">'Daily Data'!R1188</f>
        <v>-0.00839281400210099</v>
      </c>
      <c r="R1189" s="11" t="n">
        <f aca="false">'Daily Data'!P1188</f>
        <v>0.0122354258510341</v>
      </c>
      <c r="S1189" s="11" t="n">
        <f aca="false">'Daily Data'!Q1188</f>
        <v>0.0134087523651342</v>
      </c>
      <c r="U1189" s="11" t="n">
        <f aca="false">'Daily Data'!P1188</f>
        <v>0.0122354258510341</v>
      </c>
      <c r="V1189" s="11" t="n">
        <f aca="false">'Daily Data'!R1188</f>
        <v>-0.00839281400210099</v>
      </c>
      <c r="X1189" s="11" t="n">
        <f aca="false">'Daily Data'!Q1188</f>
        <v>0.0134087523651342</v>
      </c>
      <c r="Y1189" s="11" t="n">
        <f aca="false">'Daily Data'!R1188</f>
        <v>-0.00839281400210099</v>
      </c>
      <c r="AA1189" s="11" t="n">
        <f aca="false">'Daily Data'!O1188</f>
        <v>0.00236064581792497</v>
      </c>
      <c r="AB1189" s="11" t="n">
        <f aca="false">'Daily Data'!P1188</f>
        <v>0.0122354258510341</v>
      </c>
      <c r="AC1189" s="11" t="n">
        <f aca="false">'Daily Data'!Q1188</f>
        <v>0.0134087523651342</v>
      </c>
      <c r="AE1189" s="11" t="n">
        <f aca="false">'Daily Data'!O1188</f>
        <v>0.00236064581792497</v>
      </c>
      <c r="AF1189" s="11" t="n">
        <f aca="false">'Daily Data'!P1188</f>
        <v>0.0122354258510341</v>
      </c>
      <c r="AG1189" s="11" t="n">
        <f aca="false">'Daily Data'!R1188</f>
        <v>-0.00839281400210099</v>
      </c>
      <c r="AI1189" s="11" t="n">
        <f aca="false">'Daily Data'!O1188</f>
        <v>0.00236064581792497</v>
      </c>
      <c r="AJ1189" s="11" t="n">
        <f aca="false">'Daily Data'!Q1188</f>
        <v>0.0134087523651342</v>
      </c>
      <c r="AK1189" s="11" t="n">
        <f aca="false">'Daily Data'!R1188</f>
        <v>-0.00839281400210099</v>
      </c>
      <c r="AM1189" s="11" t="n">
        <f aca="false">'Daily Data'!P1188</f>
        <v>0.0122354258510341</v>
      </c>
      <c r="AN1189" s="11" t="n">
        <f aca="false">'Daily Data'!Q1188</f>
        <v>0.0134087523651342</v>
      </c>
      <c r="AO1189" s="11" t="n">
        <f aca="false">'Daily Data'!R1188</f>
        <v>-0.00839281400210099</v>
      </c>
      <c r="AQ1189" s="11" t="n">
        <f aca="false">'Daily Data'!O1188</f>
        <v>0.00236064581792497</v>
      </c>
      <c r="AR1189" s="11" t="n">
        <f aca="false">'Daily Data'!P1188</f>
        <v>0.0122354258510341</v>
      </c>
      <c r="AS1189" s="11" t="n">
        <f aca="false">'Daily Data'!Q1188</f>
        <v>0.0134087523651342</v>
      </c>
      <c r="AT1189" s="11" t="n">
        <f aca="false">'Daily Data'!R1188</f>
        <v>-0.00839281400210099</v>
      </c>
    </row>
    <row r="1190" customFormat="false" ht="15" hidden="false" customHeight="false" outlineLevel="0" collapsed="false">
      <c r="A1190" s="11" t="n">
        <f aca="false">'Daily Data'!O1189</f>
        <v>0.00282733750044475</v>
      </c>
      <c r="C1190" s="11" t="n">
        <f aca="false">'Daily Data'!P1189</f>
        <v>-0.00302978080120939</v>
      </c>
      <c r="E1190" s="11" t="n">
        <f aca="false">'Daily Data'!Q1189</f>
        <v>-0.00409106932737788</v>
      </c>
      <c r="G1190" s="11" t="n">
        <f aca="false">'Daily Data'!R1189</f>
        <v>-0.00971155362221729</v>
      </c>
      <c r="I1190" s="11" t="n">
        <f aca="false">'Daily Data'!O1189</f>
        <v>0.00282733750044475</v>
      </c>
      <c r="J1190" s="11" t="n">
        <f aca="false">'Daily Data'!P1189</f>
        <v>-0.00302978080120939</v>
      </c>
      <c r="L1190" s="11" t="n">
        <f aca="false">'Daily Data'!O1189</f>
        <v>0.00282733750044475</v>
      </c>
      <c r="M1190" s="11" t="n">
        <f aca="false">'Daily Data'!Q1189</f>
        <v>-0.00409106932737788</v>
      </c>
      <c r="O1190" s="11" t="n">
        <f aca="false">'Daily Data'!O1189</f>
        <v>0.00282733750044475</v>
      </c>
      <c r="P1190" s="11" t="n">
        <f aca="false">'Daily Data'!R1189</f>
        <v>-0.00971155362221729</v>
      </c>
      <c r="R1190" s="11" t="n">
        <f aca="false">'Daily Data'!P1189</f>
        <v>-0.00302978080120939</v>
      </c>
      <c r="S1190" s="11" t="n">
        <f aca="false">'Daily Data'!Q1189</f>
        <v>-0.00409106932737788</v>
      </c>
      <c r="U1190" s="11" t="n">
        <f aca="false">'Daily Data'!P1189</f>
        <v>-0.00302978080120939</v>
      </c>
      <c r="V1190" s="11" t="n">
        <f aca="false">'Daily Data'!R1189</f>
        <v>-0.00971155362221729</v>
      </c>
      <c r="X1190" s="11" t="n">
        <f aca="false">'Daily Data'!Q1189</f>
        <v>-0.00409106932737788</v>
      </c>
      <c r="Y1190" s="11" t="n">
        <f aca="false">'Daily Data'!R1189</f>
        <v>-0.00971155362221729</v>
      </c>
      <c r="AA1190" s="11" t="n">
        <f aca="false">'Daily Data'!O1189</f>
        <v>0.00282733750044475</v>
      </c>
      <c r="AB1190" s="11" t="n">
        <f aca="false">'Daily Data'!P1189</f>
        <v>-0.00302978080120939</v>
      </c>
      <c r="AC1190" s="11" t="n">
        <f aca="false">'Daily Data'!Q1189</f>
        <v>-0.00409106932737788</v>
      </c>
      <c r="AE1190" s="11" t="n">
        <f aca="false">'Daily Data'!O1189</f>
        <v>0.00282733750044475</v>
      </c>
      <c r="AF1190" s="11" t="n">
        <f aca="false">'Daily Data'!P1189</f>
        <v>-0.00302978080120939</v>
      </c>
      <c r="AG1190" s="11" t="n">
        <f aca="false">'Daily Data'!R1189</f>
        <v>-0.00971155362221729</v>
      </c>
      <c r="AI1190" s="11" t="n">
        <f aca="false">'Daily Data'!O1189</f>
        <v>0.00282733750044475</v>
      </c>
      <c r="AJ1190" s="11" t="n">
        <f aca="false">'Daily Data'!Q1189</f>
        <v>-0.00409106932737788</v>
      </c>
      <c r="AK1190" s="11" t="n">
        <f aca="false">'Daily Data'!R1189</f>
        <v>-0.00971155362221729</v>
      </c>
      <c r="AM1190" s="11" t="n">
        <f aca="false">'Daily Data'!P1189</f>
        <v>-0.00302978080120939</v>
      </c>
      <c r="AN1190" s="11" t="n">
        <f aca="false">'Daily Data'!Q1189</f>
        <v>-0.00409106932737788</v>
      </c>
      <c r="AO1190" s="11" t="n">
        <f aca="false">'Daily Data'!R1189</f>
        <v>-0.00971155362221729</v>
      </c>
      <c r="AQ1190" s="11" t="n">
        <f aca="false">'Daily Data'!O1189</f>
        <v>0.00282733750044475</v>
      </c>
      <c r="AR1190" s="11" t="n">
        <f aca="false">'Daily Data'!P1189</f>
        <v>-0.00302978080120939</v>
      </c>
      <c r="AS1190" s="11" t="n">
        <f aca="false">'Daily Data'!Q1189</f>
        <v>-0.00409106932737788</v>
      </c>
      <c r="AT1190" s="11" t="n">
        <f aca="false">'Daily Data'!R1189</f>
        <v>-0.00971155362221729</v>
      </c>
    </row>
    <row r="1191" customFormat="false" ht="15" hidden="false" customHeight="false" outlineLevel="0" collapsed="false">
      <c r="A1191" s="11" t="n">
        <f aca="false">'Daily Data'!O1190</f>
        <v>0.00632637957850837</v>
      </c>
      <c r="C1191" s="11" t="n">
        <f aca="false">'Daily Data'!P1190</f>
        <v>0.000448540861884309</v>
      </c>
      <c r="E1191" s="11" t="n">
        <f aca="false">'Daily Data'!Q1190</f>
        <v>0.000145557219292684</v>
      </c>
      <c r="G1191" s="11" t="n">
        <f aca="false">'Daily Data'!R1190</f>
        <v>0.00461380094853095</v>
      </c>
      <c r="I1191" s="11" t="n">
        <f aca="false">'Daily Data'!O1190</f>
        <v>0.00632637957850837</v>
      </c>
      <c r="J1191" s="11" t="n">
        <f aca="false">'Daily Data'!P1190</f>
        <v>0.000448540861884309</v>
      </c>
      <c r="L1191" s="11" t="n">
        <f aca="false">'Daily Data'!O1190</f>
        <v>0.00632637957850837</v>
      </c>
      <c r="M1191" s="11" t="n">
        <f aca="false">'Daily Data'!Q1190</f>
        <v>0.000145557219292684</v>
      </c>
      <c r="O1191" s="11" t="n">
        <f aca="false">'Daily Data'!O1190</f>
        <v>0.00632637957850837</v>
      </c>
      <c r="P1191" s="11" t="n">
        <f aca="false">'Daily Data'!R1190</f>
        <v>0.00461380094853095</v>
      </c>
      <c r="R1191" s="11" t="n">
        <f aca="false">'Daily Data'!P1190</f>
        <v>0.000448540861884309</v>
      </c>
      <c r="S1191" s="11" t="n">
        <f aca="false">'Daily Data'!Q1190</f>
        <v>0.000145557219292684</v>
      </c>
      <c r="U1191" s="11" t="n">
        <f aca="false">'Daily Data'!P1190</f>
        <v>0.000448540861884309</v>
      </c>
      <c r="V1191" s="11" t="n">
        <f aca="false">'Daily Data'!R1190</f>
        <v>0.00461380094853095</v>
      </c>
      <c r="X1191" s="11" t="n">
        <f aca="false">'Daily Data'!Q1190</f>
        <v>0.000145557219292684</v>
      </c>
      <c r="Y1191" s="11" t="n">
        <f aca="false">'Daily Data'!R1190</f>
        <v>0.00461380094853095</v>
      </c>
      <c r="AA1191" s="11" t="n">
        <f aca="false">'Daily Data'!O1190</f>
        <v>0.00632637957850837</v>
      </c>
      <c r="AB1191" s="11" t="n">
        <f aca="false">'Daily Data'!P1190</f>
        <v>0.000448540861884309</v>
      </c>
      <c r="AC1191" s="11" t="n">
        <f aca="false">'Daily Data'!Q1190</f>
        <v>0.000145557219292684</v>
      </c>
      <c r="AE1191" s="11" t="n">
        <f aca="false">'Daily Data'!O1190</f>
        <v>0.00632637957850837</v>
      </c>
      <c r="AF1191" s="11" t="n">
        <f aca="false">'Daily Data'!P1190</f>
        <v>0.000448540861884309</v>
      </c>
      <c r="AG1191" s="11" t="n">
        <f aca="false">'Daily Data'!R1190</f>
        <v>0.00461380094853095</v>
      </c>
      <c r="AI1191" s="11" t="n">
        <f aca="false">'Daily Data'!O1190</f>
        <v>0.00632637957850837</v>
      </c>
      <c r="AJ1191" s="11" t="n">
        <f aca="false">'Daily Data'!Q1190</f>
        <v>0.000145557219292684</v>
      </c>
      <c r="AK1191" s="11" t="n">
        <f aca="false">'Daily Data'!R1190</f>
        <v>0.00461380094853095</v>
      </c>
      <c r="AM1191" s="11" t="n">
        <f aca="false">'Daily Data'!P1190</f>
        <v>0.000448540861884309</v>
      </c>
      <c r="AN1191" s="11" t="n">
        <f aca="false">'Daily Data'!Q1190</f>
        <v>0.000145557219292684</v>
      </c>
      <c r="AO1191" s="11" t="n">
        <f aca="false">'Daily Data'!R1190</f>
        <v>0.00461380094853095</v>
      </c>
      <c r="AQ1191" s="11" t="n">
        <f aca="false">'Daily Data'!O1190</f>
        <v>0.00632637957850837</v>
      </c>
      <c r="AR1191" s="11" t="n">
        <f aca="false">'Daily Data'!P1190</f>
        <v>0.000448540861884309</v>
      </c>
      <c r="AS1191" s="11" t="n">
        <f aca="false">'Daily Data'!Q1190</f>
        <v>0.000145557219292684</v>
      </c>
      <c r="AT1191" s="11" t="n">
        <f aca="false">'Daily Data'!R1190</f>
        <v>0.00461380094853095</v>
      </c>
    </row>
    <row r="1192" customFormat="false" ht="15" hidden="false" customHeight="false" outlineLevel="0" collapsed="false">
      <c r="A1192" s="11" t="n">
        <f aca="false">'Daily Data'!O1191</f>
        <v>0.00461373821685687</v>
      </c>
      <c r="C1192" s="11" t="n">
        <f aca="false">'Daily Data'!P1191</f>
        <v>0.0109060484899223</v>
      </c>
      <c r="E1192" s="11" t="n">
        <f aca="false">'Daily Data'!Q1191</f>
        <v>0.0110811356053152</v>
      </c>
      <c r="G1192" s="11" t="n">
        <f aca="false">'Daily Data'!R1191</f>
        <v>-0.00908221367808512</v>
      </c>
      <c r="I1192" s="11" t="n">
        <f aca="false">'Daily Data'!O1191</f>
        <v>0.00461373821685687</v>
      </c>
      <c r="J1192" s="11" t="n">
        <f aca="false">'Daily Data'!P1191</f>
        <v>0.0109060484899223</v>
      </c>
      <c r="L1192" s="11" t="n">
        <f aca="false">'Daily Data'!O1191</f>
        <v>0.00461373821685687</v>
      </c>
      <c r="M1192" s="11" t="n">
        <f aca="false">'Daily Data'!Q1191</f>
        <v>0.0110811356053152</v>
      </c>
      <c r="O1192" s="11" t="n">
        <f aca="false">'Daily Data'!O1191</f>
        <v>0.00461373821685687</v>
      </c>
      <c r="P1192" s="11" t="n">
        <f aca="false">'Daily Data'!R1191</f>
        <v>-0.00908221367808512</v>
      </c>
      <c r="R1192" s="11" t="n">
        <f aca="false">'Daily Data'!P1191</f>
        <v>0.0109060484899223</v>
      </c>
      <c r="S1192" s="11" t="n">
        <f aca="false">'Daily Data'!Q1191</f>
        <v>0.0110811356053152</v>
      </c>
      <c r="U1192" s="11" t="n">
        <f aca="false">'Daily Data'!P1191</f>
        <v>0.0109060484899223</v>
      </c>
      <c r="V1192" s="11" t="n">
        <f aca="false">'Daily Data'!R1191</f>
        <v>-0.00908221367808512</v>
      </c>
      <c r="X1192" s="11" t="n">
        <f aca="false">'Daily Data'!Q1191</f>
        <v>0.0110811356053152</v>
      </c>
      <c r="Y1192" s="11" t="n">
        <f aca="false">'Daily Data'!R1191</f>
        <v>-0.00908221367808512</v>
      </c>
      <c r="AA1192" s="11" t="n">
        <f aca="false">'Daily Data'!O1191</f>
        <v>0.00461373821685687</v>
      </c>
      <c r="AB1192" s="11" t="n">
        <f aca="false">'Daily Data'!P1191</f>
        <v>0.0109060484899223</v>
      </c>
      <c r="AC1192" s="11" t="n">
        <f aca="false">'Daily Data'!Q1191</f>
        <v>0.0110811356053152</v>
      </c>
      <c r="AE1192" s="11" t="n">
        <f aca="false">'Daily Data'!O1191</f>
        <v>0.00461373821685687</v>
      </c>
      <c r="AF1192" s="11" t="n">
        <f aca="false">'Daily Data'!P1191</f>
        <v>0.0109060484899223</v>
      </c>
      <c r="AG1192" s="11" t="n">
        <f aca="false">'Daily Data'!R1191</f>
        <v>-0.00908221367808512</v>
      </c>
      <c r="AI1192" s="11" t="n">
        <f aca="false">'Daily Data'!O1191</f>
        <v>0.00461373821685687</v>
      </c>
      <c r="AJ1192" s="11" t="n">
        <f aca="false">'Daily Data'!Q1191</f>
        <v>0.0110811356053152</v>
      </c>
      <c r="AK1192" s="11" t="n">
        <f aca="false">'Daily Data'!R1191</f>
        <v>-0.00908221367808512</v>
      </c>
      <c r="AM1192" s="11" t="n">
        <f aca="false">'Daily Data'!P1191</f>
        <v>0.0109060484899223</v>
      </c>
      <c r="AN1192" s="11" t="n">
        <f aca="false">'Daily Data'!Q1191</f>
        <v>0.0110811356053152</v>
      </c>
      <c r="AO1192" s="11" t="n">
        <f aca="false">'Daily Data'!R1191</f>
        <v>-0.00908221367808512</v>
      </c>
      <c r="AQ1192" s="11" t="n">
        <f aca="false">'Daily Data'!O1191</f>
        <v>0.00461373821685687</v>
      </c>
      <c r="AR1192" s="11" t="n">
        <f aca="false">'Daily Data'!P1191</f>
        <v>0.0109060484899223</v>
      </c>
      <c r="AS1192" s="11" t="n">
        <f aca="false">'Daily Data'!Q1191</f>
        <v>0.0110811356053152</v>
      </c>
      <c r="AT1192" s="11" t="n">
        <f aca="false">'Daily Data'!R1191</f>
        <v>-0.00908221367808512</v>
      </c>
    </row>
    <row r="1193" customFormat="false" ht="15" hidden="false" customHeight="false" outlineLevel="0" collapsed="false">
      <c r="A1193" s="11" t="n">
        <f aca="false">'Daily Data'!O1192</f>
        <v>-0.00242470492268796</v>
      </c>
      <c r="C1193" s="11" t="n">
        <f aca="false">'Daily Data'!P1192</f>
        <v>-0.000755974393755495</v>
      </c>
      <c r="E1193" s="11" t="n">
        <f aca="false">'Daily Data'!Q1192</f>
        <v>-0.000532111561764555</v>
      </c>
      <c r="G1193" s="11" t="n">
        <f aca="false">'Daily Data'!R1192</f>
        <v>0.00836155741062564</v>
      </c>
      <c r="I1193" s="11" t="n">
        <f aca="false">'Daily Data'!O1192</f>
        <v>-0.00242470492268796</v>
      </c>
      <c r="J1193" s="11" t="n">
        <f aca="false">'Daily Data'!P1192</f>
        <v>-0.000755974393755495</v>
      </c>
      <c r="L1193" s="11" t="n">
        <f aca="false">'Daily Data'!O1192</f>
        <v>-0.00242470492268796</v>
      </c>
      <c r="M1193" s="11" t="n">
        <f aca="false">'Daily Data'!Q1192</f>
        <v>-0.000532111561764555</v>
      </c>
      <c r="O1193" s="11" t="n">
        <f aca="false">'Daily Data'!O1192</f>
        <v>-0.00242470492268796</v>
      </c>
      <c r="P1193" s="11" t="n">
        <f aca="false">'Daily Data'!R1192</f>
        <v>0.00836155741062564</v>
      </c>
      <c r="R1193" s="11" t="n">
        <f aca="false">'Daily Data'!P1192</f>
        <v>-0.000755974393755495</v>
      </c>
      <c r="S1193" s="11" t="n">
        <f aca="false">'Daily Data'!Q1192</f>
        <v>-0.000532111561764555</v>
      </c>
      <c r="U1193" s="11" t="n">
        <f aca="false">'Daily Data'!P1192</f>
        <v>-0.000755974393755495</v>
      </c>
      <c r="V1193" s="11" t="n">
        <f aca="false">'Daily Data'!R1192</f>
        <v>0.00836155741062564</v>
      </c>
      <c r="X1193" s="11" t="n">
        <f aca="false">'Daily Data'!Q1192</f>
        <v>-0.000532111561764555</v>
      </c>
      <c r="Y1193" s="11" t="n">
        <f aca="false">'Daily Data'!R1192</f>
        <v>0.00836155741062564</v>
      </c>
      <c r="AA1193" s="11" t="n">
        <f aca="false">'Daily Data'!O1192</f>
        <v>-0.00242470492268796</v>
      </c>
      <c r="AB1193" s="11" t="n">
        <f aca="false">'Daily Data'!P1192</f>
        <v>-0.000755974393755495</v>
      </c>
      <c r="AC1193" s="11" t="n">
        <f aca="false">'Daily Data'!Q1192</f>
        <v>-0.000532111561764555</v>
      </c>
      <c r="AE1193" s="11" t="n">
        <f aca="false">'Daily Data'!O1192</f>
        <v>-0.00242470492268796</v>
      </c>
      <c r="AF1193" s="11" t="n">
        <f aca="false">'Daily Data'!P1192</f>
        <v>-0.000755974393755495</v>
      </c>
      <c r="AG1193" s="11" t="n">
        <f aca="false">'Daily Data'!R1192</f>
        <v>0.00836155741062564</v>
      </c>
      <c r="AI1193" s="11" t="n">
        <f aca="false">'Daily Data'!O1192</f>
        <v>-0.00242470492268796</v>
      </c>
      <c r="AJ1193" s="11" t="n">
        <f aca="false">'Daily Data'!Q1192</f>
        <v>-0.000532111561764555</v>
      </c>
      <c r="AK1193" s="11" t="n">
        <f aca="false">'Daily Data'!R1192</f>
        <v>0.00836155741062564</v>
      </c>
      <c r="AM1193" s="11" t="n">
        <f aca="false">'Daily Data'!P1192</f>
        <v>-0.000755974393755495</v>
      </c>
      <c r="AN1193" s="11" t="n">
        <f aca="false">'Daily Data'!Q1192</f>
        <v>-0.000532111561764555</v>
      </c>
      <c r="AO1193" s="11" t="n">
        <f aca="false">'Daily Data'!R1192</f>
        <v>0.00836155741062564</v>
      </c>
      <c r="AQ1193" s="11" t="n">
        <f aca="false">'Daily Data'!O1192</f>
        <v>-0.00242470492268796</v>
      </c>
      <c r="AR1193" s="11" t="n">
        <f aca="false">'Daily Data'!P1192</f>
        <v>-0.000755974393755495</v>
      </c>
      <c r="AS1193" s="11" t="n">
        <f aca="false">'Daily Data'!Q1192</f>
        <v>-0.000532111561764555</v>
      </c>
      <c r="AT1193" s="11" t="n">
        <f aca="false">'Daily Data'!R1192</f>
        <v>0.00836155741062564</v>
      </c>
    </row>
    <row r="1194" customFormat="false" ht="15" hidden="false" customHeight="false" outlineLevel="0" collapsed="false">
      <c r="A1194" s="11" t="n">
        <f aca="false">'Daily Data'!O1193</f>
        <v>0.000450675562406214</v>
      </c>
      <c r="C1194" s="11" t="n">
        <f aca="false">'Daily Data'!P1193</f>
        <v>-0.00123665678324345</v>
      </c>
      <c r="E1194" s="11" t="n">
        <f aca="false">'Daily Data'!Q1193</f>
        <v>-0.00165961440511672</v>
      </c>
      <c r="G1194" s="11" t="n">
        <f aca="false">'Daily Data'!R1193</f>
        <v>-0.0112162515773395</v>
      </c>
      <c r="I1194" s="11" t="n">
        <f aca="false">'Daily Data'!O1193</f>
        <v>0.000450675562406214</v>
      </c>
      <c r="J1194" s="11" t="n">
        <f aca="false">'Daily Data'!P1193</f>
        <v>-0.00123665678324345</v>
      </c>
      <c r="L1194" s="11" t="n">
        <f aca="false">'Daily Data'!O1193</f>
        <v>0.000450675562406214</v>
      </c>
      <c r="M1194" s="11" t="n">
        <f aca="false">'Daily Data'!Q1193</f>
        <v>-0.00165961440511672</v>
      </c>
      <c r="O1194" s="11" t="n">
        <f aca="false">'Daily Data'!O1193</f>
        <v>0.000450675562406214</v>
      </c>
      <c r="P1194" s="11" t="n">
        <f aca="false">'Daily Data'!R1193</f>
        <v>-0.0112162515773395</v>
      </c>
      <c r="R1194" s="11" t="n">
        <f aca="false">'Daily Data'!P1193</f>
        <v>-0.00123665678324345</v>
      </c>
      <c r="S1194" s="11" t="n">
        <f aca="false">'Daily Data'!Q1193</f>
        <v>-0.00165961440511672</v>
      </c>
      <c r="U1194" s="11" t="n">
        <f aca="false">'Daily Data'!P1193</f>
        <v>-0.00123665678324345</v>
      </c>
      <c r="V1194" s="11" t="n">
        <f aca="false">'Daily Data'!R1193</f>
        <v>-0.0112162515773395</v>
      </c>
      <c r="X1194" s="11" t="n">
        <f aca="false">'Daily Data'!Q1193</f>
        <v>-0.00165961440511672</v>
      </c>
      <c r="Y1194" s="11" t="n">
        <f aca="false">'Daily Data'!R1193</f>
        <v>-0.0112162515773395</v>
      </c>
      <c r="AA1194" s="11" t="n">
        <f aca="false">'Daily Data'!O1193</f>
        <v>0.000450675562406214</v>
      </c>
      <c r="AB1194" s="11" t="n">
        <f aca="false">'Daily Data'!P1193</f>
        <v>-0.00123665678324345</v>
      </c>
      <c r="AC1194" s="11" t="n">
        <f aca="false">'Daily Data'!Q1193</f>
        <v>-0.00165961440511672</v>
      </c>
      <c r="AE1194" s="11" t="n">
        <f aca="false">'Daily Data'!O1193</f>
        <v>0.000450675562406214</v>
      </c>
      <c r="AF1194" s="11" t="n">
        <f aca="false">'Daily Data'!P1193</f>
        <v>-0.00123665678324345</v>
      </c>
      <c r="AG1194" s="11" t="n">
        <f aca="false">'Daily Data'!R1193</f>
        <v>-0.0112162515773395</v>
      </c>
      <c r="AI1194" s="11" t="n">
        <f aca="false">'Daily Data'!O1193</f>
        <v>0.000450675562406214</v>
      </c>
      <c r="AJ1194" s="11" t="n">
        <f aca="false">'Daily Data'!Q1193</f>
        <v>-0.00165961440511672</v>
      </c>
      <c r="AK1194" s="11" t="n">
        <f aca="false">'Daily Data'!R1193</f>
        <v>-0.0112162515773395</v>
      </c>
      <c r="AM1194" s="11" t="n">
        <f aca="false">'Daily Data'!P1193</f>
        <v>-0.00123665678324345</v>
      </c>
      <c r="AN1194" s="11" t="n">
        <f aca="false">'Daily Data'!Q1193</f>
        <v>-0.00165961440511672</v>
      </c>
      <c r="AO1194" s="11" t="n">
        <f aca="false">'Daily Data'!R1193</f>
        <v>-0.0112162515773395</v>
      </c>
      <c r="AQ1194" s="11" t="n">
        <f aca="false">'Daily Data'!O1193</f>
        <v>0.000450675562406214</v>
      </c>
      <c r="AR1194" s="11" t="n">
        <f aca="false">'Daily Data'!P1193</f>
        <v>-0.00123665678324345</v>
      </c>
      <c r="AS1194" s="11" t="n">
        <f aca="false">'Daily Data'!Q1193</f>
        <v>-0.00165961440511672</v>
      </c>
      <c r="AT1194" s="11" t="n">
        <f aca="false">'Daily Data'!R1193</f>
        <v>-0.0112162515773395</v>
      </c>
    </row>
    <row r="1195" customFormat="false" ht="15" hidden="false" customHeight="false" outlineLevel="0" collapsed="false">
      <c r="A1195" s="11" t="n">
        <f aca="false">'Daily Data'!O1194</f>
        <v>0.00589253556678196</v>
      </c>
      <c r="C1195" s="11" t="n">
        <f aca="false">'Daily Data'!P1194</f>
        <v>-0.00478341927004342</v>
      </c>
      <c r="E1195" s="11" t="n">
        <f aca="false">'Daily Data'!Q1194</f>
        <v>-0.00399581100537069</v>
      </c>
      <c r="G1195" s="11" t="n">
        <f aca="false">'Daily Data'!R1194</f>
        <v>0.0142750831684239</v>
      </c>
      <c r="I1195" s="11" t="n">
        <f aca="false">'Daily Data'!O1194</f>
        <v>0.00589253556678196</v>
      </c>
      <c r="J1195" s="11" t="n">
        <f aca="false">'Daily Data'!P1194</f>
        <v>-0.00478341927004342</v>
      </c>
      <c r="L1195" s="11" t="n">
        <f aca="false">'Daily Data'!O1194</f>
        <v>0.00589253556678196</v>
      </c>
      <c r="M1195" s="11" t="n">
        <f aca="false">'Daily Data'!Q1194</f>
        <v>-0.00399581100537069</v>
      </c>
      <c r="O1195" s="11" t="n">
        <f aca="false">'Daily Data'!O1194</f>
        <v>0.00589253556678196</v>
      </c>
      <c r="P1195" s="11" t="n">
        <f aca="false">'Daily Data'!R1194</f>
        <v>0.0142750831684239</v>
      </c>
      <c r="R1195" s="11" t="n">
        <f aca="false">'Daily Data'!P1194</f>
        <v>-0.00478341927004342</v>
      </c>
      <c r="S1195" s="11" t="n">
        <f aca="false">'Daily Data'!Q1194</f>
        <v>-0.00399581100537069</v>
      </c>
      <c r="U1195" s="11" t="n">
        <f aca="false">'Daily Data'!P1194</f>
        <v>-0.00478341927004342</v>
      </c>
      <c r="V1195" s="11" t="n">
        <f aca="false">'Daily Data'!R1194</f>
        <v>0.0142750831684239</v>
      </c>
      <c r="X1195" s="11" t="n">
        <f aca="false">'Daily Data'!Q1194</f>
        <v>-0.00399581100537069</v>
      </c>
      <c r="Y1195" s="11" t="n">
        <f aca="false">'Daily Data'!R1194</f>
        <v>0.0142750831684239</v>
      </c>
      <c r="AA1195" s="11" t="n">
        <f aca="false">'Daily Data'!O1194</f>
        <v>0.00589253556678196</v>
      </c>
      <c r="AB1195" s="11" t="n">
        <f aca="false">'Daily Data'!P1194</f>
        <v>-0.00478341927004342</v>
      </c>
      <c r="AC1195" s="11" t="n">
        <f aca="false">'Daily Data'!Q1194</f>
        <v>-0.00399581100537069</v>
      </c>
      <c r="AE1195" s="11" t="n">
        <f aca="false">'Daily Data'!O1194</f>
        <v>0.00589253556678196</v>
      </c>
      <c r="AF1195" s="11" t="n">
        <f aca="false">'Daily Data'!P1194</f>
        <v>-0.00478341927004342</v>
      </c>
      <c r="AG1195" s="11" t="n">
        <f aca="false">'Daily Data'!R1194</f>
        <v>0.0142750831684239</v>
      </c>
      <c r="AI1195" s="11" t="n">
        <f aca="false">'Daily Data'!O1194</f>
        <v>0.00589253556678196</v>
      </c>
      <c r="AJ1195" s="11" t="n">
        <f aca="false">'Daily Data'!Q1194</f>
        <v>-0.00399581100537069</v>
      </c>
      <c r="AK1195" s="11" t="n">
        <f aca="false">'Daily Data'!R1194</f>
        <v>0.0142750831684239</v>
      </c>
      <c r="AM1195" s="11" t="n">
        <f aca="false">'Daily Data'!P1194</f>
        <v>-0.00478341927004342</v>
      </c>
      <c r="AN1195" s="11" t="n">
        <f aca="false">'Daily Data'!Q1194</f>
        <v>-0.00399581100537069</v>
      </c>
      <c r="AO1195" s="11" t="n">
        <f aca="false">'Daily Data'!R1194</f>
        <v>0.0142750831684239</v>
      </c>
      <c r="AQ1195" s="11" t="n">
        <f aca="false">'Daily Data'!O1194</f>
        <v>0.00589253556678196</v>
      </c>
      <c r="AR1195" s="11" t="n">
        <f aca="false">'Daily Data'!P1194</f>
        <v>-0.00478341927004342</v>
      </c>
      <c r="AS1195" s="11" t="n">
        <f aca="false">'Daily Data'!Q1194</f>
        <v>-0.00399581100537069</v>
      </c>
      <c r="AT1195" s="11" t="n">
        <f aca="false">'Daily Data'!R1194</f>
        <v>0.0142750831684239</v>
      </c>
    </row>
    <row r="1196" customFormat="false" ht="15" hidden="false" customHeight="false" outlineLevel="0" collapsed="false">
      <c r="A1196" s="11" t="n">
        <f aca="false">'Daily Data'!O1195</f>
        <v>0.00239267933517975</v>
      </c>
      <c r="C1196" s="11" t="n">
        <f aca="false">'Daily Data'!P1195</f>
        <v>0.00509553758610362</v>
      </c>
      <c r="E1196" s="11" t="n">
        <f aca="false">'Daily Data'!Q1195</f>
        <v>0.00467926143452138</v>
      </c>
      <c r="G1196" s="11" t="n">
        <f aca="false">'Daily Data'!R1195</f>
        <v>0.000775892175958329</v>
      </c>
      <c r="I1196" s="11" t="n">
        <f aca="false">'Daily Data'!O1195</f>
        <v>0.00239267933517975</v>
      </c>
      <c r="J1196" s="11" t="n">
        <f aca="false">'Daily Data'!P1195</f>
        <v>0.00509553758610362</v>
      </c>
      <c r="L1196" s="11" t="n">
        <f aca="false">'Daily Data'!O1195</f>
        <v>0.00239267933517975</v>
      </c>
      <c r="M1196" s="11" t="n">
        <f aca="false">'Daily Data'!Q1195</f>
        <v>0.00467926143452138</v>
      </c>
      <c r="O1196" s="11" t="n">
        <f aca="false">'Daily Data'!O1195</f>
        <v>0.00239267933517975</v>
      </c>
      <c r="P1196" s="11" t="n">
        <f aca="false">'Daily Data'!R1195</f>
        <v>0.000775892175958329</v>
      </c>
      <c r="R1196" s="11" t="n">
        <f aca="false">'Daily Data'!P1195</f>
        <v>0.00509553758610362</v>
      </c>
      <c r="S1196" s="11" t="n">
        <f aca="false">'Daily Data'!Q1195</f>
        <v>0.00467926143452138</v>
      </c>
      <c r="U1196" s="11" t="n">
        <f aca="false">'Daily Data'!P1195</f>
        <v>0.00509553758610362</v>
      </c>
      <c r="V1196" s="11" t="n">
        <f aca="false">'Daily Data'!R1195</f>
        <v>0.000775892175958329</v>
      </c>
      <c r="X1196" s="11" t="n">
        <f aca="false">'Daily Data'!Q1195</f>
        <v>0.00467926143452138</v>
      </c>
      <c r="Y1196" s="11" t="n">
        <f aca="false">'Daily Data'!R1195</f>
        <v>0.000775892175958329</v>
      </c>
      <c r="AA1196" s="11" t="n">
        <f aca="false">'Daily Data'!O1195</f>
        <v>0.00239267933517975</v>
      </c>
      <c r="AB1196" s="11" t="n">
        <f aca="false">'Daily Data'!P1195</f>
        <v>0.00509553758610362</v>
      </c>
      <c r="AC1196" s="11" t="n">
        <f aca="false">'Daily Data'!Q1195</f>
        <v>0.00467926143452138</v>
      </c>
      <c r="AE1196" s="11" t="n">
        <f aca="false">'Daily Data'!O1195</f>
        <v>0.00239267933517975</v>
      </c>
      <c r="AF1196" s="11" t="n">
        <f aca="false">'Daily Data'!P1195</f>
        <v>0.00509553758610362</v>
      </c>
      <c r="AG1196" s="11" t="n">
        <f aca="false">'Daily Data'!R1195</f>
        <v>0.000775892175958329</v>
      </c>
      <c r="AI1196" s="11" t="n">
        <f aca="false">'Daily Data'!O1195</f>
        <v>0.00239267933517975</v>
      </c>
      <c r="AJ1196" s="11" t="n">
        <f aca="false">'Daily Data'!Q1195</f>
        <v>0.00467926143452138</v>
      </c>
      <c r="AK1196" s="11" t="n">
        <f aca="false">'Daily Data'!R1195</f>
        <v>0.000775892175958329</v>
      </c>
      <c r="AM1196" s="11" t="n">
        <f aca="false">'Daily Data'!P1195</f>
        <v>0.00509553758610362</v>
      </c>
      <c r="AN1196" s="11" t="n">
        <f aca="false">'Daily Data'!Q1195</f>
        <v>0.00467926143452138</v>
      </c>
      <c r="AO1196" s="11" t="n">
        <f aca="false">'Daily Data'!R1195</f>
        <v>0.000775892175958329</v>
      </c>
      <c r="AQ1196" s="11" t="n">
        <f aca="false">'Daily Data'!O1195</f>
        <v>0.00239267933517975</v>
      </c>
      <c r="AR1196" s="11" t="n">
        <f aca="false">'Daily Data'!P1195</f>
        <v>0.00509553758610362</v>
      </c>
      <c r="AS1196" s="11" t="n">
        <f aca="false">'Daily Data'!Q1195</f>
        <v>0.00467926143452138</v>
      </c>
      <c r="AT1196" s="11" t="n">
        <f aca="false">'Daily Data'!R1195</f>
        <v>0.000775892175958329</v>
      </c>
    </row>
    <row r="1197" customFormat="false" ht="15" hidden="false" customHeight="false" outlineLevel="0" collapsed="false">
      <c r="A1197" s="11" t="n">
        <f aca="false">'Daily Data'!O1196</f>
        <v>-0.00315800283961496</v>
      </c>
      <c r="C1197" s="11" t="n">
        <f aca="false">'Daily Data'!P1196</f>
        <v>0.00730728087714918</v>
      </c>
      <c r="E1197" s="11" t="n">
        <f aca="false">'Daily Data'!Q1196</f>
        <v>0.00774150696936907</v>
      </c>
      <c r="G1197" s="11" t="n">
        <f aca="false">'Daily Data'!R1196</f>
        <v>0.00414497435371466</v>
      </c>
      <c r="I1197" s="11" t="n">
        <f aca="false">'Daily Data'!O1196</f>
        <v>-0.00315800283961496</v>
      </c>
      <c r="J1197" s="11" t="n">
        <f aca="false">'Daily Data'!P1196</f>
        <v>0.00730728087714918</v>
      </c>
      <c r="L1197" s="11" t="n">
        <f aca="false">'Daily Data'!O1196</f>
        <v>-0.00315800283961496</v>
      </c>
      <c r="M1197" s="11" t="n">
        <f aca="false">'Daily Data'!Q1196</f>
        <v>0.00774150696936907</v>
      </c>
      <c r="O1197" s="11" t="n">
        <f aca="false">'Daily Data'!O1196</f>
        <v>-0.00315800283961496</v>
      </c>
      <c r="P1197" s="11" t="n">
        <f aca="false">'Daily Data'!R1196</f>
        <v>0.00414497435371466</v>
      </c>
      <c r="R1197" s="11" t="n">
        <f aca="false">'Daily Data'!P1196</f>
        <v>0.00730728087714918</v>
      </c>
      <c r="S1197" s="11" t="n">
        <f aca="false">'Daily Data'!Q1196</f>
        <v>0.00774150696936907</v>
      </c>
      <c r="U1197" s="11" t="n">
        <f aca="false">'Daily Data'!P1196</f>
        <v>0.00730728087714918</v>
      </c>
      <c r="V1197" s="11" t="n">
        <f aca="false">'Daily Data'!R1196</f>
        <v>0.00414497435371466</v>
      </c>
      <c r="X1197" s="11" t="n">
        <f aca="false">'Daily Data'!Q1196</f>
        <v>0.00774150696936907</v>
      </c>
      <c r="Y1197" s="11" t="n">
        <f aca="false">'Daily Data'!R1196</f>
        <v>0.00414497435371466</v>
      </c>
      <c r="AA1197" s="11" t="n">
        <f aca="false">'Daily Data'!O1196</f>
        <v>-0.00315800283961496</v>
      </c>
      <c r="AB1197" s="11" t="n">
        <f aca="false">'Daily Data'!P1196</f>
        <v>0.00730728087714918</v>
      </c>
      <c r="AC1197" s="11" t="n">
        <f aca="false">'Daily Data'!Q1196</f>
        <v>0.00774150696936907</v>
      </c>
      <c r="AE1197" s="11" t="n">
        <f aca="false">'Daily Data'!O1196</f>
        <v>-0.00315800283961496</v>
      </c>
      <c r="AF1197" s="11" t="n">
        <f aca="false">'Daily Data'!P1196</f>
        <v>0.00730728087714918</v>
      </c>
      <c r="AG1197" s="11" t="n">
        <f aca="false">'Daily Data'!R1196</f>
        <v>0.00414497435371466</v>
      </c>
      <c r="AI1197" s="11" t="n">
        <f aca="false">'Daily Data'!O1196</f>
        <v>-0.00315800283961496</v>
      </c>
      <c r="AJ1197" s="11" t="n">
        <f aca="false">'Daily Data'!Q1196</f>
        <v>0.00774150696936907</v>
      </c>
      <c r="AK1197" s="11" t="n">
        <f aca="false">'Daily Data'!R1196</f>
        <v>0.00414497435371466</v>
      </c>
      <c r="AM1197" s="11" t="n">
        <f aca="false">'Daily Data'!P1196</f>
        <v>0.00730728087714918</v>
      </c>
      <c r="AN1197" s="11" t="n">
        <f aca="false">'Daily Data'!Q1196</f>
        <v>0.00774150696936907</v>
      </c>
      <c r="AO1197" s="11" t="n">
        <f aca="false">'Daily Data'!R1196</f>
        <v>0.00414497435371466</v>
      </c>
      <c r="AQ1197" s="11" t="n">
        <f aca="false">'Daily Data'!O1196</f>
        <v>-0.00315800283961496</v>
      </c>
      <c r="AR1197" s="11" t="n">
        <f aca="false">'Daily Data'!P1196</f>
        <v>0.00730728087714918</v>
      </c>
      <c r="AS1197" s="11" t="n">
        <f aca="false">'Daily Data'!Q1196</f>
        <v>0.00774150696936907</v>
      </c>
      <c r="AT1197" s="11" t="n">
        <f aca="false">'Daily Data'!R1196</f>
        <v>0.00414497435371466</v>
      </c>
    </row>
    <row r="1198" customFormat="false" ht="15" hidden="false" customHeight="false" outlineLevel="0" collapsed="false">
      <c r="A1198" s="11" t="n">
        <f aca="false">'Daily Data'!O1197</f>
        <v>0.00615880581173114</v>
      </c>
      <c r="C1198" s="11" t="n">
        <f aca="false">'Daily Data'!P1197</f>
        <v>0.00185723633222703</v>
      </c>
      <c r="E1198" s="11" t="n">
        <f aca="false">'Daily Data'!Q1197</f>
        <v>0.000964017293613532</v>
      </c>
      <c r="G1198" s="11" t="n">
        <f aca="false">'Daily Data'!R1197</f>
        <v>-0.00268749985242009</v>
      </c>
      <c r="I1198" s="11" t="n">
        <f aca="false">'Daily Data'!O1197</f>
        <v>0.00615880581173114</v>
      </c>
      <c r="J1198" s="11" t="n">
        <f aca="false">'Daily Data'!P1197</f>
        <v>0.00185723633222703</v>
      </c>
      <c r="L1198" s="11" t="n">
        <f aca="false">'Daily Data'!O1197</f>
        <v>0.00615880581173114</v>
      </c>
      <c r="M1198" s="11" t="n">
        <f aca="false">'Daily Data'!Q1197</f>
        <v>0.000964017293613532</v>
      </c>
      <c r="O1198" s="11" t="n">
        <f aca="false">'Daily Data'!O1197</f>
        <v>0.00615880581173114</v>
      </c>
      <c r="P1198" s="11" t="n">
        <f aca="false">'Daily Data'!R1197</f>
        <v>-0.00268749985242009</v>
      </c>
      <c r="R1198" s="11" t="n">
        <f aca="false">'Daily Data'!P1197</f>
        <v>0.00185723633222703</v>
      </c>
      <c r="S1198" s="11" t="n">
        <f aca="false">'Daily Data'!Q1197</f>
        <v>0.000964017293613532</v>
      </c>
      <c r="U1198" s="11" t="n">
        <f aca="false">'Daily Data'!P1197</f>
        <v>0.00185723633222703</v>
      </c>
      <c r="V1198" s="11" t="n">
        <f aca="false">'Daily Data'!R1197</f>
        <v>-0.00268749985242009</v>
      </c>
      <c r="X1198" s="11" t="n">
        <f aca="false">'Daily Data'!Q1197</f>
        <v>0.000964017293613532</v>
      </c>
      <c r="Y1198" s="11" t="n">
        <f aca="false">'Daily Data'!R1197</f>
        <v>-0.00268749985242009</v>
      </c>
      <c r="AA1198" s="11" t="n">
        <f aca="false">'Daily Data'!O1197</f>
        <v>0.00615880581173114</v>
      </c>
      <c r="AB1198" s="11" t="n">
        <f aca="false">'Daily Data'!P1197</f>
        <v>0.00185723633222703</v>
      </c>
      <c r="AC1198" s="11" t="n">
        <f aca="false">'Daily Data'!Q1197</f>
        <v>0.000964017293613532</v>
      </c>
      <c r="AE1198" s="11" t="n">
        <f aca="false">'Daily Data'!O1197</f>
        <v>0.00615880581173114</v>
      </c>
      <c r="AF1198" s="11" t="n">
        <f aca="false">'Daily Data'!P1197</f>
        <v>0.00185723633222703</v>
      </c>
      <c r="AG1198" s="11" t="n">
        <f aca="false">'Daily Data'!R1197</f>
        <v>-0.00268749985242009</v>
      </c>
      <c r="AI1198" s="11" t="n">
        <f aca="false">'Daily Data'!O1197</f>
        <v>0.00615880581173114</v>
      </c>
      <c r="AJ1198" s="11" t="n">
        <f aca="false">'Daily Data'!Q1197</f>
        <v>0.000964017293613532</v>
      </c>
      <c r="AK1198" s="11" t="n">
        <f aca="false">'Daily Data'!R1197</f>
        <v>-0.00268749985242009</v>
      </c>
      <c r="AM1198" s="11" t="n">
        <f aca="false">'Daily Data'!P1197</f>
        <v>0.00185723633222703</v>
      </c>
      <c r="AN1198" s="11" t="n">
        <f aca="false">'Daily Data'!Q1197</f>
        <v>0.000964017293613532</v>
      </c>
      <c r="AO1198" s="11" t="n">
        <f aca="false">'Daily Data'!R1197</f>
        <v>-0.00268749985242009</v>
      </c>
      <c r="AQ1198" s="11" t="n">
        <f aca="false">'Daily Data'!O1197</f>
        <v>0.00615880581173114</v>
      </c>
      <c r="AR1198" s="11" t="n">
        <f aca="false">'Daily Data'!P1197</f>
        <v>0.00185723633222703</v>
      </c>
      <c r="AS1198" s="11" t="n">
        <f aca="false">'Daily Data'!Q1197</f>
        <v>0.000964017293613532</v>
      </c>
      <c r="AT1198" s="11" t="n">
        <f aca="false">'Daily Data'!R1197</f>
        <v>-0.00268749985242009</v>
      </c>
    </row>
    <row r="1199" customFormat="false" ht="15" hidden="false" customHeight="false" outlineLevel="0" collapsed="false">
      <c r="A1199" s="11" t="n">
        <f aca="false">'Daily Data'!O1198</f>
        <v>0.00328318907994865</v>
      </c>
      <c r="C1199" s="11" t="n">
        <f aca="false">'Daily Data'!P1198</f>
        <v>0.00594603174603173</v>
      </c>
      <c r="E1199" s="11" t="n">
        <f aca="false">'Daily Data'!Q1198</f>
        <v>0.00700334505166725</v>
      </c>
      <c r="G1199" s="11" t="n">
        <f aca="false">'Daily Data'!R1198</f>
        <v>0.00120774819895111</v>
      </c>
      <c r="I1199" s="11" t="n">
        <f aca="false">'Daily Data'!O1198</f>
        <v>0.00328318907994865</v>
      </c>
      <c r="J1199" s="11" t="n">
        <f aca="false">'Daily Data'!P1198</f>
        <v>0.00594603174603173</v>
      </c>
      <c r="L1199" s="11" t="n">
        <f aca="false">'Daily Data'!O1198</f>
        <v>0.00328318907994865</v>
      </c>
      <c r="M1199" s="11" t="n">
        <f aca="false">'Daily Data'!Q1198</f>
        <v>0.00700334505166725</v>
      </c>
      <c r="O1199" s="11" t="n">
        <f aca="false">'Daily Data'!O1198</f>
        <v>0.00328318907994865</v>
      </c>
      <c r="P1199" s="11" t="n">
        <f aca="false">'Daily Data'!R1198</f>
        <v>0.00120774819895111</v>
      </c>
      <c r="R1199" s="11" t="n">
        <f aca="false">'Daily Data'!P1198</f>
        <v>0.00594603174603173</v>
      </c>
      <c r="S1199" s="11" t="n">
        <f aca="false">'Daily Data'!Q1198</f>
        <v>0.00700334505166725</v>
      </c>
      <c r="U1199" s="11" t="n">
        <f aca="false">'Daily Data'!P1198</f>
        <v>0.00594603174603173</v>
      </c>
      <c r="V1199" s="11" t="n">
        <f aca="false">'Daily Data'!R1198</f>
        <v>0.00120774819895111</v>
      </c>
      <c r="X1199" s="11" t="n">
        <f aca="false">'Daily Data'!Q1198</f>
        <v>0.00700334505166725</v>
      </c>
      <c r="Y1199" s="11" t="n">
        <f aca="false">'Daily Data'!R1198</f>
        <v>0.00120774819895111</v>
      </c>
      <c r="AA1199" s="11" t="n">
        <f aca="false">'Daily Data'!O1198</f>
        <v>0.00328318907994865</v>
      </c>
      <c r="AB1199" s="11" t="n">
        <f aca="false">'Daily Data'!P1198</f>
        <v>0.00594603174603173</v>
      </c>
      <c r="AC1199" s="11" t="n">
        <f aca="false">'Daily Data'!Q1198</f>
        <v>0.00700334505166725</v>
      </c>
      <c r="AE1199" s="11" t="n">
        <f aca="false">'Daily Data'!O1198</f>
        <v>0.00328318907994865</v>
      </c>
      <c r="AF1199" s="11" t="n">
        <f aca="false">'Daily Data'!P1198</f>
        <v>0.00594603174603173</v>
      </c>
      <c r="AG1199" s="11" t="n">
        <f aca="false">'Daily Data'!R1198</f>
        <v>0.00120774819895111</v>
      </c>
      <c r="AI1199" s="11" t="n">
        <f aca="false">'Daily Data'!O1198</f>
        <v>0.00328318907994865</v>
      </c>
      <c r="AJ1199" s="11" t="n">
        <f aca="false">'Daily Data'!Q1198</f>
        <v>0.00700334505166725</v>
      </c>
      <c r="AK1199" s="11" t="n">
        <f aca="false">'Daily Data'!R1198</f>
        <v>0.00120774819895111</v>
      </c>
      <c r="AM1199" s="11" t="n">
        <f aca="false">'Daily Data'!P1198</f>
        <v>0.00594603174603173</v>
      </c>
      <c r="AN1199" s="11" t="n">
        <f aca="false">'Daily Data'!Q1198</f>
        <v>0.00700334505166725</v>
      </c>
      <c r="AO1199" s="11" t="n">
        <f aca="false">'Daily Data'!R1198</f>
        <v>0.00120774819895111</v>
      </c>
      <c r="AQ1199" s="11" t="n">
        <f aca="false">'Daily Data'!O1198</f>
        <v>0.00328318907994865</v>
      </c>
      <c r="AR1199" s="11" t="n">
        <f aca="false">'Daily Data'!P1198</f>
        <v>0.00594603174603173</v>
      </c>
      <c r="AS1199" s="11" t="n">
        <f aca="false">'Daily Data'!Q1198</f>
        <v>0.00700334505166725</v>
      </c>
      <c r="AT1199" s="11" t="n">
        <f aca="false">'Daily Data'!R1198</f>
        <v>0.00120774819895111</v>
      </c>
    </row>
    <row r="1200" customFormat="false" ht="15" hidden="false" customHeight="false" outlineLevel="0" collapsed="false">
      <c r="A1200" s="11" t="n">
        <f aca="false">'Daily Data'!O1199</f>
        <v>0.00178473062883225</v>
      </c>
      <c r="C1200" s="11" t="n">
        <f aca="false">'Daily Data'!P1199</f>
        <v>0.00295223067530772</v>
      </c>
      <c r="E1200" s="11" t="n">
        <f aca="false">'Daily Data'!Q1199</f>
        <v>0.00273357970360335</v>
      </c>
      <c r="G1200" s="11" t="n">
        <f aca="false">'Daily Data'!R1199</f>
        <v>-0.00279538707490065</v>
      </c>
      <c r="I1200" s="11" t="n">
        <f aca="false">'Daily Data'!O1199</f>
        <v>0.00178473062883225</v>
      </c>
      <c r="J1200" s="11" t="n">
        <f aca="false">'Daily Data'!P1199</f>
        <v>0.00295223067530772</v>
      </c>
      <c r="L1200" s="11" t="n">
        <f aca="false">'Daily Data'!O1199</f>
        <v>0.00178473062883225</v>
      </c>
      <c r="M1200" s="11" t="n">
        <f aca="false">'Daily Data'!Q1199</f>
        <v>0.00273357970360335</v>
      </c>
      <c r="O1200" s="11" t="n">
        <f aca="false">'Daily Data'!O1199</f>
        <v>0.00178473062883225</v>
      </c>
      <c r="P1200" s="11" t="n">
        <f aca="false">'Daily Data'!R1199</f>
        <v>-0.00279538707490065</v>
      </c>
      <c r="R1200" s="11" t="n">
        <f aca="false">'Daily Data'!P1199</f>
        <v>0.00295223067530772</v>
      </c>
      <c r="S1200" s="11" t="n">
        <f aca="false">'Daily Data'!Q1199</f>
        <v>0.00273357970360335</v>
      </c>
      <c r="U1200" s="11" t="n">
        <f aca="false">'Daily Data'!P1199</f>
        <v>0.00295223067530772</v>
      </c>
      <c r="V1200" s="11" t="n">
        <f aca="false">'Daily Data'!R1199</f>
        <v>-0.00279538707490065</v>
      </c>
      <c r="X1200" s="11" t="n">
        <f aca="false">'Daily Data'!Q1199</f>
        <v>0.00273357970360335</v>
      </c>
      <c r="Y1200" s="11" t="n">
        <f aca="false">'Daily Data'!R1199</f>
        <v>-0.00279538707490065</v>
      </c>
      <c r="AA1200" s="11" t="n">
        <f aca="false">'Daily Data'!O1199</f>
        <v>0.00178473062883225</v>
      </c>
      <c r="AB1200" s="11" t="n">
        <f aca="false">'Daily Data'!P1199</f>
        <v>0.00295223067530772</v>
      </c>
      <c r="AC1200" s="11" t="n">
        <f aca="false">'Daily Data'!Q1199</f>
        <v>0.00273357970360335</v>
      </c>
      <c r="AE1200" s="11" t="n">
        <f aca="false">'Daily Data'!O1199</f>
        <v>0.00178473062883225</v>
      </c>
      <c r="AF1200" s="11" t="n">
        <f aca="false">'Daily Data'!P1199</f>
        <v>0.00295223067530772</v>
      </c>
      <c r="AG1200" s="11" t="n">
        <f aca="false">'Daily Data'!R1199</f>
        <v>-0.00279538707490065</v>
      </c>
      <c r="AI1200" s="11" t="n">
        <f aca="false">'Daily Data'!O1199</f>
        <v>0.00178473062883225</v>
      </c>
      <c r="AJ1200" s="11" t="n">
        <f aca="false">'Daily Data'!Q1199</f>
        <v>0.00273357970360335</v>
      </c>
      <c r="AK1200" s="11" t="n">
        <f aca="false">'Daily Data'!R1199</f>
        <v>-0.00279538707490065</v>
      </c>
      <c r="AM1200" s="11" t="n">
        <f aca="false">'Daily Data'!P1199</f>
        <v>0.00295223067530772</v>
      </c>
      <c r="AN1200" s="11" t="n">
        <f aca="false">'Daily Data'!Q1199</f>
        <v>0.00273357970360335</v>
      </c>
      <c r="AO1200" s="11" t="n">
        <f aca="false">'Daily Data'!R1199</f>
        <v>-0.00279538707490065</v>
      </c>
      <c r="AQ1200" s="11" t="n">
        <f aca="false">'Daily Data'!O1199</f>
        <v>0.00178473062883225</v>
      </c>
      <c r="AR1200" s="11" t="n">
        <f aca="false">'Daily Data'!P1199</f>
        <v>0.00295223067530772</v>
      </c>
      <c r="AS1200" s="11" t="n">
        <f aca="false">'Daily Data'!Q1199</f>
        <v>0.00273357970360335</v>
      </c>
      <c r="AT1200" s="11" t="n">
        <f aca="false">'Daily Data'!R1199</f>
        <v>-0.00279538707490065</v>
      </c>
    </row>
    <row r="1201" customFormat="false" ht="15" hidden="false" customHeight="false" outlineLevel="0" collapsed="false">
      <c r="A1201" s="11" t="n">
        <f aca="false">'Daily Data'!O1200</f>
        <v>-0.014807631007123</v>
      </c>
      <c r="C1201" s="11" t="n">
        <f aca="false">'Daily Data'!P1200</f>
        <v>0.00699955049866543</v>
      </c>
      <c r="E1201" s="11" t="n">
        <f aca="false">'Daily Data'!Q1200</f>
        <v>0.00649243227212351</v>
      </c>
      <c r="G1201" s="11" t="n">
        <f aca="false">'Daily Data'!R1200</f>
        <v>0.0147421959165554</v>
      </c>
      <c r="I1201" s="11" t="n">
        <f aca="false">'Daily Data'!O1200</f>
        <v>-0.014807631007123</v>
      </c>
      <c r="J1201" s="11" t="n">
        <f aca="false">'Daily Data'!P1200</f>
        <v>0.00699955049866543</v>
      </c>
      <c r="L1201" s="11" t="n">
        <f aca="false">'Daily Data'!O1200</f>
        <v>-0.014807631007123</v>
      </c>
      <c r="M1201" s="11" t="n">
        <f aca="false">'Daily Data'!Q1200</f>
        <v>0.00649243227212351</v>
      </c>
      <c r="O1201" s="11" t="n">
        <f aca="false">'Daily Data'!O1200</f>
        <v>-0.014807631007123</v>
      </c>
      <c r="P1201" s="11" t="n">
        <f aca="false">'Daily Data'!R1200</f>
        <v>0.0147421959165554</v>
      </c>
      <c r="R1201" s="11" t="n">
        <f aca="false">'Daily Data'!P1200</f>
        <v>0.00699955049866543</v>
      </c>
      <c r="S1201" s="11" t="n">
        <f aca="false">'Daily Data'!Q1200</f>
        <v>0.00649243227212351</v>
      </c>
      <c r="U1201" s="11" t="n">
        <f aca="false">'Daily Data'!P1200</f>
        <v>0.00699955049866543</v>
      </c>
      <c r="V1201" s="11" t="n">
        <f aca="false">'Daily Data'!R1200</f>
        <v>0.0147421959165554</v>
      </c>
      <c r="X1201" s="11" t="n">
        <f aca="false">'Daily Data'!Q1200</f>
        <v>0.00649243227212351</v>
      </c>
      <c r="Y1201" s="11" t="n">
        <f aca="false">'Daily Data'!R1200</f>
        <v>0.0147421959165554</v>
      </c>
      <c r="AA1201" s="11" t="n">
        <f aca="false">'Daily Data'!O1200</f>
        <v>-0.014807631007123</v>
      </c>
      <c r="AB1201" s="11" t="n">
        <f aca="false">'Daily Data'!P1200</f>
        <v>0.00699955049866543</v>
      </c>
      <c r="AC1201" s="11" t="n">
        <f aca="false">'Daily Data'!Q1200</f>
        <v>0.00649243227212351</v>
      </c>
      <c r="AE1201" s="11" t="n">
        <f aca="false">'Daily Data'!O1200</f>
        <v>-0.014807631007123</v>
      </c>
      <c r="AF1201" s="11" t="n">
        <f aca="false">'Daily Data'!P1200</f>
        <v>0.00699955049866543</v>
      </c>
      <c r="AG1201" s="11" t="n">
        <f aca="false">'Daily Data'!R1200</f>
        <v>0.0147421959165554</v>
      </c>
      <c r="AI1201" s="11" t="n">
        <f aca="false">'Daily Data'!O1200</f>
        <v>-0.014807631007123</v>
      </c>
      <c r="AJ1201" s="11" t="n">
        <f aca="false">'Daily Data'!Q1200</f>
        <v>0.00649243227212351</v>
      </c>
      <c r="AK1201" s="11" t="n">
        <f aca="false">'Daily Data'!R1200</f>
        <v>0.0147421959165554</v>
      </c>
      <c r="AM1201" s="11" t="n">
        <f aca="false">'Daily Data'!P1200</f>
        <v>0.00699955049866543</v>
      </c>
      <c r="AN1201" s="11" t="n">
        <f aca="false">'Daily Data'!Q1200</f>
        <v>0.00649243227212351</v>
      </c>
      <c r="AO1201" s="11" t="n">
        <f aca="false">'Daily Data'!R1200</f>
        <v>0.0147421959165554</v>
      </c>
      <c r="AQ1201" s="11" t="n">
        <f aca="false">'Daily Data'!O1200</f>
        <v>-0.014807631007123</v>
      </c>
      <c r="AR1201" s="11" t="n">
        <f aca="false">'Daily Data'!P1200</f>
        <v>0.00699955049866543</v>
      </c>
      <c r="AS1201" s="11" t="n">
        <f aca="false">'Daily Data'!Q1200</f>
        <v>0.00649243227212351</v>
      </c>
      <c r="AT1201" s="11" t="n">
        <f aca="false">'Daily Data'!R1200</f>
        <v>0.0147421959165554</v>
      </c>
    </row>
    <row r="1202" customFormat="false" ht="15" hidden="false" customHeight="false" outlineLevel="0" collapsed="false">
      <c r="A1202" s="11" t="n">
        <f aca="false">'Daily Data'!O1201</f>
        <v>-0.0112418585725792</v>
      </c>
      <c r="C1202" s="11" t="n">
        <f aca="false">'Daily Data'!P1201</f>
        <v>0.00914780678046881</v>
      </c>
      <c r="E1202" s="11" t="n">
        <f aca="false">'Daily Data'!Q1201</f>
        <v>0.00894515127057507</v>
      </c>
      <c r="G1202" s="11" t="n">
        <f aca="false">'Daily Data'!R1201</f>
        <v>0.00396530142534859</v>
      </c>
      <c r="I1202" s="11" t="n">
        <f aca="false">'Daily Data'!O1201</f>
        <v>-0.0112418585725792</v>
      </c>
      <c r="J1202" s="11" t="n">
        <f aca="false">'Daily Data'!P1201</f>
        <v>0.00914780678046881</v>
      </c>
      <c r="L1202" s="11" t="n">
        <f aca="false">'Daily Data'!O1201</f>
        <v>-0.0112418585725792</v>
      </c>
      <c r="M1202" s="11" t="n">
        <f aca="false">'Daily Data'!Q1201</f>
        <v>0.00894515127057507</v>
      </c>
      <c r="O1202" s="11" t="n">
        <f aca="false">'Daily Data'!O1201</f>
        <v>-0.0112418585725792</v>
      </c>
      <c r="P1202" s="11" t="n">
        <f aca="false">'Daily Data'!R1201</f>
        <v>0.00396530142534859</v>
      </c>
      <c r="R1202" s="11" t="n">
        <f aca="false">'Daily Data'!P1201</f>
        <v>0.00914780678046881</v>
      </c>
      <c r="S1202" s="11" t="n">
        <f aca="false">'Daily Data'!Q1201</f>
        <v>0.00894515127057507</v>
      </c>
      <c r="U1202" s="11" t="n">
        <f aca="false">'Daily Data'!P1201</f>
        <v>0.00914780678046881</v>
      </c>
      <c r="V1202" s="11" t="n">
        <f aca="false">'Daily Data'!R1201</f>
        <v>0.00396530142534859</v>
      </c>
      <c r="X1202" s="11" t="n">
        <f aca="false">'Daily Data'!Q1201</f>
        <v>0.00894515127057507</v>
      </c>
      <c r="Y1202" s="11" t="n">
        <f aca="false">'Daily Data'!R1201</f>
        <v>0.00396530142534859</v>
      </c>
      <c r="AA1202" s="11" t="n">
        <f aca="false">'Daily Data'!O1201</f>
        <v>-0.0112418585725792</v>
      </c>
      <c r="AB1202" s="11" t="n">
        <f aca="false">'Daily Data'!P1201</f>
        <v>0.00914780678046881</v>
      </c>
      <c r="AC1202" s="11" t="n">
        <f aca="false">'Daily Data'!Q1201</f>
        <v>0.00894515127057507</v>
      </c>
      <c r="AE1202" s="11" t="n">
        <f aca="false">'Daily Data'!O1201</f>
        <v>-0.0112418585725792</v>
      </c>
      <c r="AF1202" s="11" t="n">
        <f aca="false">'Daily Data'!P1201</f>
        <v>0.00914780678046881</v>
      </c>
      <c r="AG1202" s="11" t="n">
        <f aca="false">'Daily Data'!R1201</f>
        <v>0.00396530142534859</v>
      </c>
      <c r="AI1202" s="11" t="n">
        <f aca="false">'Daily Data'!O1201</f>
        <v>-0.0112418585725792</v>
      </c>
      <c r="AJ1202" s="11" t="n">
        <f aca="false">'Daily Data'!Q1201</f>
        <v>0.00894515127057507</v>
      </c>
      <c r="AK1202" s="11" t="n">
        <f aca="false">'Daily Data'!R1201</f>
        <v>0.00396530142534859</v>
      </c>
      <c r="AM1202" s="11" t="n">
        <f aca="false">'Daily Data'!P1201</f>
        <v>0.00914780678046881</v>
      </c>
      <c r="AN1202" s="11" t="n">
        <f aca="false">'Daily Data'!Q1201</f>
        <v>0.00894515127057507</v>
      </c>
      <c r="AO1202" s="11" t="n">
        <f aca="false">'Daily Data'!R1201</f>
        <v>0.00396530142534859</v>
      </c>
      <c r="AQ1202" s="11" t="n">
        <f aca="false">'Daily Data'!O1201</f>
        <v>-0.0112418585725792</v>
      </c>
      <c r="AR1202" s="11" t="n">
        <f aca="false">'Daily Data'!P1201</f>
        <v>0.00914780678046881</v>
      </c>
      <c r="AS1202" s="11" t="n">
        <f aca="false">'Daily Data'!Q1201</f>
        <v>0.00894515127057507</v>
      </c>
      <c r="AT1202" s="11" t="n">
        <f aca="false">'Daily Data'!R1201</f>
        <v>0.00396530142534859</v>
      </c>
    </row>
    <row r="1203" customFormat="false" ht="15" hidden="false" customHeight="false" outlineLevel="0" collapsed="false">
      <c r="A1203" s="11" t="n">
        <f aca="false">'Daily Data'!O1202</f>
        <v>-0.00076857490539037</v>
      </c>
      <c r="C1203" s="11" t="n">
        <f aca="false">'Daily Data'!P1202</f>
        <v>-0.0079889326606307</v>
      </c>
      <c r="E1203" s="11" t="n">
        <f aca="false">'Daily Data'!Q1202</f>
        <v>-0.00749671354348833</v>
      </c>
      <c r="G1203" s="11" t="n">
        <f aca="false">'Daily Data'!R1202</f>
        <v>0.00602986809747366</v>
      </c>
      <c r="I1203" s="11" t="n">
        <f aca="false">'Daily Data'!O1202</f>
        <v>-0.00076857490539037</v>
      </c>
      <c r="J1203" s="11" t="n">
        <f aca="false">'Daily Data'!P1202</f>
        <v>-0.0079889326606307</v>
      </c>
      <c r="L1203" s="11" t="n">
        <f aca="false">'Daily Data'!O1202</f>
        <v>-0.00076857490539037</v>
      </c>
      <c r="M1203" s="11" t="n">
        <f aca="false">'Daily Data'!Q1202</f>
        <v>-0.00749671354348833</v>
      </c>
      <c r="O1203" s="11" t="n">
        <f aca="false">'Daily Data'!O1202</f>
        <v>-0.00076857490539037</v>
      </c>
      <c r="P1203" s="11" t="n">
        <f aca="false">'Daily Data'!R1202</f>
        <v>0.00602986809747366</v>
      </c>
      <c r="R1203" s="11" t="n">
        <f aca="false">'Daily Data'!P1202</f>
        <v>-0.0079889326606307</v>
      </c>
      <c r="S1203" s="11" t="n">
        <f aca="false">'Daily Data'!Q1202</f>
        <v>-0.00749671354348833</v>
      </c>
      <c r="U1203" s="11" t="n">
        <f aca="false">'Daily Data'!P1202</f>
        <v>-0.0079889326606307</v>
      </c>
      <c r="V1203" s="11" t="n">
        <f aca="false">'Daily Data'!R1202</f>
        <v>0.00602986809747366</v>
      </c>
      <c r="X1203" s="11" t="n">
        <f aca="false">'Daily Data'!Q1202</f>
        <v>-0.00749671354348833</v>
      </c>
      <c r="Y1203" s="11" t="n">
        <f aca="false">'Daily Data'!R1202</f>
        <v>0.00602986809747366</v>
      </c>
      <c r="AA1203" s="11" t="n">
        <f aca="false">'Daily Data'!O1202</f>
        <v>-0.00076857490539037</v>
      </c>
      <c r="AB1203" s="11" t="n">
        <f aca="false">'Daily Data'!P1202</f>
        <v>-0.0079889326606307</v>
      </c>
      <c r="AC1203" s="11" t="n">
        <f aca="false">'Daily Data'!Q1202</f>
        <v>-0.00749671354348833</v>
      </c>
      <c r="AE1203" s="11" t="n">
        <f aca="false">'Daily Data'!O1202</f>
        <v>-0.00076857490539037</v>
      </c>
      <c r="AF1203" s="11" t="n">
        <f aca="false">'Daily Data'!P1202</f>
        <v>-0.0079889326606307</v>
      </c>
      <c r="AG1203" s="11" t="n">
        <f aca="false">'Daily Data'!R1202</f>
        <v>0.00602986809747366</v>
      </c>
      <c r="AI1203" s="11" t="n">
        <f aca="false">'Daily Data'!O1202</f>
        <v>-0.00076857490539037</v>
      </c>
      <c r="AJ1203" s="11" t="n">
        <f aca="false">'Daily Data'!Q1202</f>
        <v>-0.00749671354348833</v>
      </c>
      <c r="AK1203" s="11" t="n">
        <f aca="false">'Daily Data'!R1202</f>
        <v>0.00602986809747366</v>
      </c>
      <c r="AM1203" s="11" t="n">
        <f aca="false">'Daily Data'!P1202</f>
        <v>-0.0079889326606307</v>
      </c>
      <c r="AN1203" s="11" t="n">
        <f aca="false">'Daily Data'!Q1202</f>
        <v>-0.00749671354348833</v>
      </c>
      <c r="AO1203" s="11" t="n">
        <f aca="false">'Daily Data'!R1202</f>
        <v>0.00602986809747366</v>
      </c>
      <c r="AQ1203" s="11" t="n">
        <f aca="false">'Daily Data'!O1202</f>
        <v>-0.00076857490539037</v>
      </c>
      <c r="AR1203" s="11" t="n">
        <f aca="false">'Daily Data'!P1202</f>
        <v>-0.0079889326606307</v>
      </c>
      <c r="AS1203" s="11" t="n">
        <f aca="false">'Daily Data'!Q1202</f>
        <v>-0.00749671354348833</v>
      </c>
      <c r="AT1203" s="11" t="n">
        <f aca="false">'Daily Data'!R1202</f>
        <v>0.00602986809747366</v>
      </c>
    </row>
    <row r="1204" customFormat="false" ht="15" hidden="false" customHeight="false" outlineLevel="0" collapsed="false">
      <c r="A1204" s="11" t="n">
        <f aca="false">'Daily Data'!O1203</f>
        <v>0.0106026920655312</v>
      </c>
      <c r="C1204" s="11" t="n">
        <f aca="false">'Daily Data'!P1203</f>
        <v>0.0067602930760208</v>
      </c>
      <c r="E1204" s="11" t="n">
        <f aca="false">'Daily Data'!Q1203</f>
        <v>0.0065880235955266</v>
      </c>
      <c r="G1204" s="11" t="n">
        <f aca="false">'Daily Data'!R1203</f>
        <v>0.00565466774280346</v>
      </c>
      <c r="I1204" s="11" t="n">
        <f aca="false">'Daily Data'!O1203</f>
        <v>0.0106026920655312</v>
      </c>
      <c r="J1204" s="11" t="n">
        <f aca="false">'Daily Data'!P1203</f>
        <v>0.0067602930760208</v>
      </c>
      <c r="L1204" s="11" t="n">
        <f aca="false">'Daily Data'!O1203</f>
        <v>0.0106026920655312</v>
      </c>
      <c r="M1204" s="11" t="n">
        <f aca="false">'Daily Data'!Q1203</f>
        <v>0.0065880235955266</v>
      </c>
      <c r="O1204" s="11" t="n">
        <f aca="false">'Daily Data'!O1203</f>
        <v>0.0106026920655312</v>
      </c>
      <c r="P1204" s="11" t="n">
        <f aca="false">'Daily Data'!R1203</f>
        <v>0.00565466774280346</v>
      </c>
      <c r="R1204" s="11" t="n">
        <f aca="false">'Daily Data'!P1203</f>
        <v>0.0067602930760208</v>
      </c>
      <c r="S1204" s="11" t="n">
        <f aca="false">'Daily Data'!Q1203</f>
        <v>0.0065880235955266</v>
      </c>
      <c r="U1204" s="11" t="n">
        <f aca="false">'Daily Data'!P1203</f>
        <v>0.0067602930760208</v>
      </c>
      <c r="V1204" s="11" t="n">
        <f aca="false">'Daily Data'!R1203</f>
        <v>0.00565466774280346</v>
      </c>
      <c r="X1204" s="11" t="n">
        <f aca="false">'Daily Data'!Q1203</f>
        <v>0.0065880235955266</v>
      </c>
      <c r="Y1204" s="11" t="n">
        <f aca="false">'Daily Data'!R1203</f>
        <v>0.00565466774280346</v>
      </c>
      <c r="AA1204" s="11" t="n">
        <f aca="false">'Daily Data'!O1203</f>
        <v>0.0106026920655312</v>
      </c>
      <c r="AB1204" s="11" t="n">
        <f aca="false">'Daily Data'!P1203</f>
        <v>0.0067602930760208</v>
      </c>
      <c r="AC1204" s="11" t="n">
        <f aca="false">'Daily Data'!Q1203</f>
        <v>0.0065880235955266</v>
      </c>
      <c r="AE1204" s="11" t="n">
        <f aca="false">'Daily Data'!O1203</f>
        <v>0.0106026920655312</v>
      </c>
      <c r="AF1204" s="11" t="n">
        <f aca="false">'Daily Data'!P1203</f>
        <v>0.0067602930760208</v>
      </c>
      <c r="AG1204" s="11" t="n">
        <f aca="false">'Daily Data'!R1203</f>
        <v>0.00565466774280346</v>
      </c>
      <c r="AI1204" s="11" t="n">
        <f aca="false">'Daily Data'!O1203</f>
        <v>0.0106026920655312</v>
      </c>
      <c r="AJ1204" s="11" t="n">
        <f aca="false">'Daily Data'!Q1203</f>
        <v>0.0065880235955266</v>
      </c>
      <c r="AK1204" s="11" t="n">
        <f aca="false">'Daily Data'!R1203</f>
        <v>0.00565466774280346</v>
      </c>
      <c r="AM1204" s="11" t="n">
        <f aca="false">'Daily Data'!P1203</f>
        <v>0.0067602930760208</v>
      </c>
      <c r="AN1204" s="11" t="n">
        <f aca="false">'Daily Data'!Q1203</f>
        <v>0.0065880235955266</v>
      </c>
      <c r="AO1204" s="11" t="n">
        <f aca="false">'Daily Data'!R1203</f>
        <v>0.00565466774280346</v>
      </c>
      <c r="AQ1204" s="11" t="n">
        <f aca="false">'Daily Data'!O1203</f>
        <v>0.0106026920655312</v>
      </c>
      <c r="AR1204" s="11" t="n">
        <f aca="false">'Daily Data'!P1203</f>
        <v>0.0067602930760208</v>
      </c>
      <c r="AS1204" s="11" t="n">
        <f aca="false">'Daily Data'!Q1203</f>
        <v>0.0065880235955266</v>
      </c>
      <c r="AT1204" s="11" t="n">
        <f aca="false">'Daily Data'!R1203</f>
        <v>0.00565466774280346</v>
      </c>
    </row>
    <row r="1205" customFormat="false" ht="15" hidden="false" customHeight="false" outlineLevel="0" collapsed="false">
      <c r="A1205" s="11" t="n">
        <f aca="false">'Daily Data'!O1204</f>
        <v>0.00619095139252459</v>
      </c>
      <c r="C1205" s="11" t="n">
        <f aca="false">'Daily Data'!P1204</f>
        <v>0.00271844643397792</v>
      </c>
      <c r="E1205" s="11" t="n">
        <f aca="false">'Daily Data'!Q1204</f>
        <v>0.00203179317245419</v>
      </c>
      <c r="G1205" s="11" t="n">
        <f aca="false">'Daily Data'!R1204</f>
        <v>0.00161161014242209</v>
      </c>
      <c r="I1205" s="11" t="n">
        <f aca="false">'Daily Data'!O1204</f>
        <v>0.00619095139252459</v>
      </c>
      <c r="J1205" s="11" t="n">
        <f aca="false">'Daily Data'!P1204</f>
        <v>0.00271844643397792</v>
      </c>
      <c r="L1205" s="11" t="n">
        <f aca="false">'Daily Data'!O1204</f>
        <v>0.00619095139252459</v>
      </c>
      <c r="M1205" s="11" t="n">
        <f aca="false">'Daily Data'!Q1204</f>
        <v>0.00203179317245419</v>
      </c>
      <c r="O1205" s="11" t="n">
        <f aca="false">'Daily Data'!O1204</f>
        <v>0.00619095139252459</v>
      </c>
      <c r="P1205" s="11" t="n">
        <f aca="false">'Daily Data'!R1204</f>
        <v>0.00161161014242209</v>
      </c>
      <c r="R1205" s="11" t="n">
        <f aca="false">'Daily Data'!P1204</f>
        <v>0.00271844643397792</v>
      </c>
      <c r="S1205" s="11" t="n">
        <f aca="false">'Daily Data'!Q1204</f>
        <v>0.00203179317245419</v>
      </c>
      <c r="U1205" s="11" t="n">
        <f aca="false">'Daily Data'!P1204</f>
        <v>0.00271844643397792</v>
      </c>
      <c r="V1205" s="11" t="n">
        <f aca="false">'Daily Data'!R1204</f>
        <v>0.00161161014242209</v>
      </c>
      <c r="X1205" s="11" t="n">
        <f aca="false">'Daily Data'!Q1204</f>
        <v>0.00203179317245419</v>
      </c>
      <c r="Y1205" s="11" t="n">
        <f aca="false">'Daily Data'!R1204</f>
        <v>0.00161161014242209</v>
      </c>
      <c r="AA1205" s="11" t="n">
        <f aca="false">'Daily Data'!O1204</f>
        <v>0.00619095139252459</v>
      </c>
      <c r="AB1205" s="11" t="n">
        <f aca="false">'Daily Data'!P1204</f>
        <v>0.00271844643397792</v>
      </c>
      <c r="AC1205" s="11" t="n">
        <f aca="false">'Daily Data'!Q1204</f>
        <v>0.00203179317245419</v>
      </c>
      <c r="AE1205" s="11" t="n">
        <f aca="false">'Daily Data'!O1204</f>
        <v>0.00619095139252459</v>
      </c>
      <c r="AF1205" s="11" t="n">
        <f aca="false">'Daily Data'!P1204</f>
        <v>0.00271844643397792</v>
      </c>
      <c r="AG1205" s="11" t="n">
        <f aca="false">'Daily Data'!R1204</f>
        <v>0.00161161014242209</v>
      </c>
      <c r="AI1205" s="11" t="n">
        <f aca="false">'Daily Data'!O1204</f>
        <v>0.00619095139252459</v>
      </c>
      <c r="AJ1205" s="11" t="n">
        <f aca="false">'Daily Data'!Q1204</f>
        <v>0.00203179317245419</v>
      </c>
      <c r="AK1205" s="11" t="n">
        <f aca="false">'Daily Data'!R1204</f>
        <v>0.00161161014242209</v>
      </c>
      <c r="AM1205" s="11" t="n">
        <f aca="false">'Daily Data'!P1204</f>
        <v>0.00271844643397792</v>
      </c>
      <c r="AN1205" s="11" t="n">
        <f aca="false">'Daily Data'!Q1204</f>
        <v>0.00203179317245419</v>
      </c>
      <c r="AO1205" s="11" t="n">
        <f aca="false">'Daily Data'!R1204</f>
        <v>0.00161161014242209</v>
      </c>
      <c r="AQ1205" s="11" t="n">
        <f aca="false">'Daily Data'!O1204</f>
        <v>0.00619095139252459</v>
      </c>
      <c r="AR1205" s="11" t="n">
        <f aca="false">'Daily Data'!P1204</f>
        <v>0.00271844643397792</v>
      </c>
      <c r="AS1205" s="11" t="n">
        <f aca="false">'Daily Data'!Q1204</f>
        <v>0.00203179317245419</v>
      </c>
      <c r="AT1205" s="11" t="n">
        <f aca="false">'Daily Data'!R1204</f>
        <v>0.00161161014242209</v>
      </c>
    </row>
    <row r="1206" customFormat="false" ht="15" hidden="false" customHeight="false" outlineLevel="0" collapsed="false">
      <c r="A1206" s="11" t="n">
        <f aca="false">'Daily Data'!O1205</f>
        <v>-0.0166766639029543</v>
      </c>
      <c r="C1206" s="11" t="n">
        <f aca="false">'Daily Data'!P1205</f>
        <v>0.0159364734299517</v>
      </c>
      <c r="E1206" s="11" t="n">
        <f aca="false">'Daily Data'!Q1205</f>
        <v>0.0170654890470885</v>
      </c>
      <c r="G1206" s="11" t="n">
        <f aca="false">'Daily Data'!R1205</f>
        <v>0.0031241769027988</v>
      </c>
      <c r="I1206" s="11" t="n">
        <f aca="false">'Daily Data'!O1205</f>
        <v>-0.0166766639029543</v>
      </c>
      <c r="J1206" s="11" t="n">
        <f aca="false">'Daily Data'!P1205</f>
        <v>0.0159364734299517</v>
      </c>
      <c r="L1206" s="11" t="n">
        <f aca="false">'Daily Data'!O1205</f>
        <v>-0.0166766639029543</v>
      </c>
      <c r="M1206" s="11" t="n">
        <f aca="false">'Daily Data'!Q1205</f>
        <v>0.0170654890470885</v>
      </c>
      <c r="O1206" s="11" t="n">
        <f aca="false">'Daily Data'!O1205</f>
        <v>-0.0166766639029543</v>
      </c>
      <c r="P1206" s="11" t="n">
        <f aca="false">'Daily Data'!R1205</f>
        <v>0.0031241769027988</v>
      </c>
      <c r="R1206" s="11" t="n">
        <f aca="false">'Daily Data'!P1205</f>
        <v>0.0159364734299517</v>
      </c>
      <c r="S1206" s="11" t="n">
        <f aca="false">'Daily Data'!Q1205</f>
        <v>0.0170654890470885</v>
      </c>
      <c r="U1206" s="11" t="n">
        <f aca="false">'Daily Data'!P1205</f>
        <v>0.0159364734299517</v>
      </c>
      <c r="V1206" s="11" t="n">
        <f aca="false">'Daily Data'!R1205</f>
        <v>0.0031241769027988</v>
      </c>
      <c r="X1206" s="11" t="n">
        <f aca="false">'Daily Data'!Q1205</f>
        <v>0.0170654890470885</v>
      </c>
      <c r="Y1206" s="11" t="n">
        <f aca="false">'Daily Data'!R1205</f>
        <v>0.0031241769027988</v>
      </c>
      <c r="AA1206" s="11" t="n">
        <f aca="false">'Daily Data'!O1205</f>
        <v>-0.0166766639029543</v>
      </c>
      <c r="AB1206" s="11" t="n">
        <f aca="false">'Daily Data'!P1205</f>
        <v>0.0159364734299517</v>
      </c>
      <c r="AC1206" s="11" t="n">
        <f aca="false">'Daily Data'!Q1205</f>
        <v>0.0170654890470885</v>
      </c>
      <c r="AE1206" s="11" t="n">
        <f aca="false">'Daily Data'!O1205</f>
        <v>-0.0166766639029543</v>
      </c>
      <c r="AF1206" s="11" t="n">
        <f aca="false">'Daily Data'!P1205</f>
        <v>0.0159364734299517</v>
      </c>
      <c r="AG1206" s="11" t="n">
        <f aca="false">'Daily Data'!R1205</f>
        <v>0.0031241769027988</v>
      </c>
      <c r="AI1206" s="11" t="n">
        <f aca="false">'Daily Data'!O1205</f>
        <v>-0.0166766639029543</v>
      </c>
      <c r="AJ1206" s="11" t="n">
        <f aca="false">'Daily Data'!Q1205</f>
        <v>0.0170654890470885</v>
      </c>
      <c r="AK1206" s="11" t="n">
        <f aca="false">'Daily Data'!R1205</f>
        <v>0.0031241769027988</v>
      </c>
      <c r="AM1206" s="11" t="n">
        <f aca="false">'Daily Data'!P1205</f>
        <v>0.0159364734299517</v>
      </c>
      <c r="AN1206" s="11" t="n">
        <f aca="false">'Daily Data'!Q1205</f>
        <v>0.0170654890470885</v>
      </c>
      <c r="AO1206" s="11" t="n">
        <f aca="false">'Daily Data'!R1205</f>
        <v>0.0031241769027988</v>
      </c>
      <c r="AQ1206" s="11" t="n">
        <f aca="false">'Daily Data'!O1205</f>
        <v>-0.0166766639029543</v>
      </c>
      <c r="AR1206" s="11" t="n">
        <f aca="false">'Daily Data'!P1205</f>
        <v>0.0159364734299517</v>
      </c>
      <c r="AS1206" s="11" t="n">
        <f aca="false">'Daily Data'!Q1205</f>
        <v>0.0170654890470885</v>
      </c>
      <c r="AT1206" s="11" t="n">
        <f aca="false">'Daily Data'!R1205</f>
        <v>0.0031241769027988</v>
      </c>
    </row>
    <row r="1207" customFormat="false" ht="15" hidden="false" customHeight="false" outlineLevel="0" collapsed="false">
      <c r="A1207" s="11" t="n">
        <f aca="false">'Daily Data'!O1206</f>
        <v>0.00213248347118515</v>
      </c>
      <c r="C1207" s="11" t="n">
        <f aca="false">'Daily Data'!P1206</f>
        <v>-1.26882231732042E-005</v>
      </c>
      <c r="E1207" s="11" t="n">
        <f aca="false">'Daily Data'!Q1206</f>
        <v>-0.000648366783324991</v>
      </c>
      <c r="G1207" s="11" t="n">
        <f aca="false">'Daily Data'!R1206</f>
        <v>-0.0154879763821793</v>
      </c>
      <c r="I1207" s="11" t="n">
        <f aca="false">'Daily Data'!O1206</f>
        <v>0.00213248347118515</v>
      </c>
      <c r="J1207" s="11" t="n">
        <f aca="false">'Daily Data'!P1206</f>
        <v>-1.26882231732042E-005</v>
      </c>
      <c r="L1207" s="11" t="n">
        <f aca="false">'Daily Data'!O1206</f>
        <v>0.00213248347118515</v>
      </c>
      <c r="M1207" s="11" t="n">
        <f aca="false">'Daily Data'!Q1206</f>
        <v>-0.000648366783324991</v>
      </c>
      <c r="O1207" s="11" t="n">
        <f aca="false">'Daily Data'!O1206</f>
        <v>0.00213248347118515</v>
      </c>
      <c r="P1207" s="11" t="n">
        <f aca="false">'Daily Data'!R1206</f>
        <v>-0.0154879763821793</v>
      </c>
      <c r="R1207" s="11" t="n">
        <f aca="false">'Daily Data'!P1206</f>
        <v>-1.26882231732042E-005</v>
      </c>
      <c r="S1207" s="11" t="n">
        <f aca="false">'Daily Data'!Q1206</f>
        <v>-0.000648366783324991</v>
      </c>
      <c r="U1207" s="11" t="n">
        <f aca="false">'Daily Data'!P1206</f>
        <v>-1.26882231732042E-005</v>
      </c>
      <c r="V1207" s="11" t="n">
        <f aca="false">'Daily Data'!R1206</f>
        <v>-0.0154879763821793</v>
      </c>
      <c r="X1207" s="11" t="n">
        <f aca="false">'Daily Data'!Q1206</f>
        <v>-0.000648366783324991</v>
      </c>
      <c r="Y1207" s="11" t="n">
        <f aca="false">'Daily Data'!R1206</f>
        <v>-0.0154879763821793</v>
      </c>
      <c r="AA1207" s="11" t="n">
        <f aca="false">'Daily Data'!O1206</f>
        <v>0.00213248347118515</v>
      </c>
      <c r="AB1207" s="11" t="n">
        <f aca="false">'Daily Data'!P1206</f>
        <v>-1.26882231732042E-005</v>
      </c>
      <c r="AC1207" s="11" t="n">
        <f aca="false">'Daily Data'!Q1206</f>
        <v>-0.000648366783324991</v>
      </c>
      <c r="AE1207" s="11" t="n">
        <f aca="false">'Daily Data'!O1206</f>
        <v>0.00213248347118515</v>
      </c>
      <c r="AF1207" s="11" t="n">
        <f aca="false">'Daily Data'!P1206</f>
        <v>-1.26882231732042E-005</v>
      </c>
      <c r="AG1207" s="11" t="n">
        <f aca="false">'Daily Data'!R1206</f>
        <v>-0.0154879763821793</v>
      </c>
      <c r="AI1207" s="11" t="n">
        <f aca="false">'Daily Data'!O1206</f>
        <v>0.00213248347118515</v>
      </c>
      <c r="AJ1207" s="11" t="n">
        <f aca="false">'Daily Data'!Q1206</f>
        <v>-0.000648366783324991</v>
      </c>
      <c r="AK1207" s="11" t="n">
        <f aca="false">'Daily Data'!R1206</f>
        <v>-0.0154879763821793</v>
      </c>
      <c r="AM1207" s="11" t="n">
        <f aca="false">'Daily Data'!P1206</f>
        <v>-1.26882231732042E-005</v>
      </c>
      <c r="AN1207" s="11" t="n">
        <f aca="false">'Daily Data'!Q1206</f>
        <v>-0.000648366783324991</v>
      </c>
      <c r="AO1207" s="11" t="n">
        <f aca="false">'Daily Data'!R1206</f>
        <v>-0.0154879763821793</v>
      </c>
      <c r="AQ1207" s="11" t="n">
        <f aca="false">'Daily Data'!O1206</f>
        <v>0.00213248347118515</v>
      </c>
      <c r="AR1207" s="11" t="n">
        <f aca="false">'Daily Data'!P1206</f>
        <v>-1.26882231732042E-005</v>
      </c>
      <c r="AS1207" s="11" t="n">
        <f aca="false">'Daily Data'!Q1206</f>
        <v>-0.000648366783324991</v>
      </c>
      <c r="AT1207" s="11" t="n">
        <f aca="false">'Daily Data'!R1206</f>
        <v>-0.0154879763821793</v>
      </c>
    </row>
    <row r="1208" customFormat="false" ht="15" hidden="false" customHeight="false" outlineLevel="0" collapsed="false">
      <c r="A1208" s="11" t="n">
        <f aca="false">'Daily Data'!O1207</f>
        <v>0.0172926405040215</v>
      </c>
      <c r="C1208" s="11" t="n">
        <f aca="false">'Daily Data'!P1207</f>
        <v>-0.0128373161244612</v>
      </c>
      <c r="E1208" s="11" t="n">
        <f aca="false">'Daily Data'!Q1207</f>
        <v>-0.0130844577854011</v>
      </c>
      <c r="G1208" s="11" t="n">
        <f aca="false">'Daily Data'!R1207</f>
        <v>-0.00990452136067706</v>
      </c>
      <c r="I1208" s="11" t="n">
        <f aca="false">'Daily Data'!O1207</f>
        <v>0.0172926405040215</v>
      </c>
      <c r="J1208" s="11" t="n">
        <f aca="false">'Daily Data'!P1207</f>
        <v>-0.0128373161244612</v>
      </c>
      <c r="L1208" s="11" t="n">
        <f aca="false">'Daily Data'!O1207</f>
        <v>0.0172926405040215</v>
      </c>
      <c r="M1208" s="11" t="n">
        <f aca="false">'Daily Data'!Q1207</f>
        <v>-0.0130844577854011</v>
      </c>
      <c r="O1208" s="11" t="n">
        <f aca="false">'Daily Data'!O1207</f>
        <v>0.0172926405040215</v>
      </c>
      <c r="P1208" s="11" t="n">
        <f aca="false">'Daily Data'!R1207</f>
        <v>-0.00990452136067706</v>
      </c>
      <c r="R1208" s="11" t="n">
        <f aca="false">'Daily Data'!P1207</f>
        <v>-0.0128373161244612</v>
      </c>
      <c r="S1208" s="11" t="n">
        <f aca="false">'Daily Data'!Q1207</f>
        <v>-0.0130844577854011</v>
      </c>
      <c r="U1208" s="11" t="n">
        <f aca="false">'Daily Data'!P1207</f>
        <v>-0.0128373161244612</v>
      </c>
      <c r="V1208" s="11" t="n">
        <f aca="false">'Daily Data'!R1207</f>
        <v>-0.00990452136067706</v>
      </c>
      <c r="X1208" s="11" t="n">
        <f aca="false">'Daily Data'!Q1207</f>
        <v>-0.0130844577854011</v>
      </c>
      <c r="Y1208" s="11" t="n">
        <f aca="false">'Daily Data'!R1207</f>
        <v>-0.00990452136067706</v>
      </c>
      <c r="AA1208" s="11" t="n">
        <f aca="false">'Daily Data'!O1207</f>
        <v>0.0172926405040215</v>
      </c>
      <c r="AB1208" s="11" t="n">
        <f aca="false">'Daily Data'!P1207</f>
        <v>-0.0128373161244612</v>
      </c>
      <c r="AC1208" s="11" t="n">
        <f aca="false">'Daily Data'!Q1207</f>
        <v>-0.0130844577854011</v>
      </c>
      <c r="AE1208" s="11" t="n">
        <f aca="false">'Daily Data'!O1207</f>
        <v>0.0172926405040215</v>
      </c>
      <c r="AF1208" s="11" t="n">
        <f aca="false">'Daily Data'!P1207</f>
        <v>-0.0128373161244612</v>
      </c>
      <c r="AG1208" s="11" t="n">
        <f aca="false">'Daily Data'!R1207</f>
        <v>-0.00990452136067706</v>
      </c>
      <c r="AI1208" s="11" t="n">
        <f aca="false">'Daily Data'!O1207</f>
        <v>0.0172926405040215</v>
      </c>
      <c r="AJ1208" s="11" t="n">
        <f aca="false">'Daily Data'!Q1207</f>
        <v>-0.0130844577854011</v>
      </c>
      <c r="AK1208" s="11" t="n">
        <f aca="false">'Daily Data'!R1207</f>
        <v>-0.00990452136067706</v>
      </c>
      <c r="AM1208" s="11" t="n">
        <f aca="false">'Daily Data'!P1207</f>
        <v>-0.0128373161244612</v>
      </c>
      <c r="AN1208" s="11" t="n">
        <f aca="false">'Daily Data'!Q1207</f>
        <v>-0.0130844577854011</v>
      </c>
      <c r="AO1208" s="11" t="n">
        <f aca="false">'Daily Data'!R1207</f>
        <v>-0.00990452136067706</v>
      </c>
      <c r="AQ1208" s="11" t="n">
        <f aca="false">'Daily Data'!O1207</f>
        <v>0.0172926405040215</v>
      </c>
      <c r="AR1208" s="11" t="n">
        <f aca="false">'Daily Data'!P1207</f>
        <v>-0.0128373161244612</v>
      </c>
      <c r="AS1208" s="11" t="n">
        <f aca="false">'Daily Data'!Q1207</f>
        <v>-0.0130844577854011</v>
      </c>
      <c r="AT1208" s="11" t="n">
        <f aca="false">'Daily Data'!R1207</f>
        <v>-0.00990452136067706</v>
      </c>
    </row>
    <row r="1209" customFormat="false" ht="15" hidden="false" customHeight="false" outlineLevel="0" collapsed="false">
      <c r="A1209" s="11" t="n">
        <f aca="false">'Daily Data'!O1208</f>
        <v>-0.00771498015482293</v>
      </c>
      <c r="C1209" s="11" t="n">
        <f aca="false">'Daily Data'!P1208</f>
        <v>0.00866496467565829</v>
      </c>
      <c r="E1209" s="11" t="n">
        <f aca="false">'Daily Data'!Q1208</f>
        <v>0.00911892847659738</v>
      </c>
      <c r="G1209" s="11" t="n">
        <f aca="false">'Daily Data'!R1208</f>
        <v>0.00832318893783638</v>
      </c>
      <c r="I1209" s="11" t="n">
        <f aca="false">'Daily Data'!O1208</f>
        <v>-0.00771498015482293</v>
      </c>
      <c r="J1209" s="11" t="n">
        <f aca="false">'Daily Data'!P1208</f>
        <v>0.00866496467565829</v>
      </c>
      <c r="L1209" s="11" t="n">
        <f aca="false">'Daily Data'!O1208</f>
        <v>-0.00771498015482293</v>
      </c>
      <c r="M1209" s="11" t="n">
        <f aca="false">'Daily Data'!Q1208</f>
        <v>0.00911892847659738</v>
      </c>
      <c r="O1209" s="11" t="n">
        <f aca="false">'Daily Data'!O1208</f>
        <v>-0.00771498015482293</v>
      </c>
      <c r="P1209" s="11" t="n">
        <f aca="false">'Daily Data'!R1208</f>
        <v>0.00832318893783638</v>
      </c>
      <c r="R1209" s="11" t="n">
        <f aca="false">'Daily Data'!P1208</f>
        <v>0.00866496467565829</v>
      </c>
      <c r="S1209" s="11" t="n">
        <f aca="false">'Daily Data'!Q1208</f>
        <v>0.00911892847659738</v>
      </c>
      <c r="U1209" s="11" t="n">
        <f aca="false">'Daily Data'!P1208</f>
        <v>0.00866496467565829</v>
      </c>
      <c r="V1209" s="11" t="n">
        <f aca="false">'Daily Data'!R1208</f>
        <v>0.00832318893783638</v>
      </c>
      <c r="X1209" s="11" t="n">
        <f aca="false">'Daily Data'!Q1208</f>
        <v>0.00911892847659738</v>
      </c>
      <c r="Y1209" s="11" t="n">
        <f aca="false">'Daily Data'!R1208</f>
        <v>0.00832318893783638</v>
      </c>
      <c r="AA1209" s="11" t="n">
        <f aca="false">'Daily Data'!O1208</f>
        <v>-0.00771498015482293</v>
      </c>
      <c r="AB1209" s="11" t="n">
        <f aca="false">'Daily Data'!P1208</f>
        <v>0.00866496467565829</v>
      </c>
      <c r="AC1209" s="11" t="n">
        <f aca="false">'Daily Data'!Q1208</f>
        <v>0.00911892847659738</v>
      </c>
      <c r="AE1209" s="11" t="n">
        <f aca="false">'Daily Data'!O1208</f>
        <v>-0.00771498015482293</v>
      </c>
      <c r="AF1209" s="11" t="n">
        <f aca="false">'Daily Data'!P1208</f>
        <v>0.00866496467565829</v>
      </c>
      <c r="AG1209" s="11" t="n">
        <f aca="false">'Daily Data'!R1208</f>
        <v>0.00832318893783638</v>
      </c>
      <c r="AI1209" s="11" t="n">
        <f aca="false">'Daily Data'!O1208</f>
        <v>-0.00771498015482293</v>
      </c>
      <c r="AJ1209" s="11" t="n">
        <f aca="false">'Daily Data'!Q1208</f>
        <v>0.00911892847659738</v>
      </c>
      <c r="AK1209" s="11" t="n">
        <f aca="false">'Daily Data'!R1208</f>
        <v>0.00832318893783638</v>
      </c>
      <c r="AM1209" s="11" t="n">
        <f aca="false">'Daily Data'!P1208</f>
        <v>0.00866496467565829</v>
      </c>
      <c r="AN1209" s="11" t="n">
        <f aca="false">'Daily Data'!Q1208</f>
        <v>0.00911892847659738</v>
      </c>
      <c r="AO1209" s="11" t="n">
        <f aca="false">'Daily Data'!R1208</f>
        <v>0.00832318893783638</v>
      </c>
      <c r="AQ1209" s="11" t="n">
        <f aca="false">'Daily Data'!O1208</f>
        <v>-0.00771498015482293</v>
      </c>
      <c r="AR1209" s="11" t="n">
        <f aca="false">'Daily Data'!P1208</f>
        <v>0.00866496467565829</v>
      </c>
      <c r="AS1209" s="11" t="n">
        <f aca="false">'Daily Data'!Q1208</f>
        <v>0.00911892847659738</v>
      </c>
      <c r="AT1209" s="11" t="n">
        <f aca="false">'Daily Data'!R1208</f>
        <v>0.00832318893783638</v>
      </c>
    </row>
    <row r="1210" customFormat="false" ht="15" hidden="false" customHeight="false" outlineLevel="0" collapsed="false">
      <c r="A1210" s="11" t="n">
        <f aca="false">'Daily Data'!O1209</f>
        <v>-0.00778479965910691</v>
      </c>
      <c r="C1210" s="11" t="n">
        <f aca="false">'Daily Data'!P1209</f>
        <v>0.00285977395733842</v>
      </c>
      <c r="E1210" s="11" t="n">
        <f aca="false">'Daily Data'!Q1209</f>
        <v>0.00264962923095328</v>
      </c>
      <c r="G1210" s="11" t="n">
        <f aca="false">'Daily Data'!R1209</f>
        <v>-0.00649063986165151</v>
      </c>
      <c r="I1210" s="11" t="n">
        <f aca="false">'Daily Data'!O1209</f>
        <v>-0.00778479965910691</v>
      </c>
      <c r="J1210" s="11" t="n">
        <f aca="false">'Daily Data'!P1209</f>
        <v>0.00285977395733842</v>
      </c>
      <c r="L1210" s="11" t="n">
        <f aca="false">'Daily Data'!O1209</f>
        <v>-0.00778479965910691</v>
      </c>
      <c r="M1210" s="11" t="n">
        <f aca="false">'Daily Data'!Q1209</f>
        <v>0.00264962923095328</v>
      </c>
      <c r="O1210" s="11" t="n">
        <f aca="false">'Daily Data'!O1209</f>
        <v>-0.00778479965910691</v>
      </c>
      <c r="P1210" s="11" t="n">
        <f aca="false">'Daily Data'!R1209</f>
        <v>-0.00649063986165151</v>
      </c>
      <c r="R1210" s="11" t="n">
        <f aca="false">'Daily Data'!P1209</f>
        <v>0.00285977395733842</v>
      </c>
      <c r="S1210" s="11" t="n">
        <f aca="false">'Daily Data'!Q1209</f>
        <v>0.00264962923095328</v>
      </c>
      <c r="U1210" s="11" t="n">
        <f aca="false">'Daily Data'!P1209</f>
        <v>0.00285977395733842</v>
      </c>
      <c r="V1210" s="11" t="n">
        <f aca="false">'Daily Data'!R1209</f>
        <v>-0.00649063986165151</v>
      </c>
      <c r="X1210" s="11" t="n">
        <f aca="false">'Daily Data'!Q1209</f>
        <v>0.00264962923095328</v>
      </c>
      <c r="Y1210" s="11" t="n">
        <f aca="false">'Daily Data'!R1209</f>
        <v>-0.00649063986165151</v>
      </c>
      <c r="AA1210" s="11" t="n">
        <f aca="false">'Daily Data'!O1209</f>
        <v>-0.00778479965910691</v>
      </c>
      <c r="AB1210" s="11" t="n">
        <f aca="false">'Daily Data'!P1209</f>
        <v>0.00285977395733842</v>
      </c>
      <c r="AC1210" s="11" t="n">
        <f aca="false">'Daily Data'!Q1209</f>
        <v>0.00264962923095328</v>
      </c>
      <c r="AE1210" s="11" t="n">
        <f aca="false">'Daily Data'!O1209</f>
        <v>-0.00778479965910691</v>
      </c>
      <c r="AF1210" s="11" t="n">
        <f aca="false">'Daily Data'!P1209</f>
        <v>0.00285977395733842</v>
      </c>
      <c r="AG1210" s="11" t="n">
        <f aca="false">'Daily Data'!R1209</f>
        <v>-0.00649063986165151</v>
      </c>
      <c r="AI1210" s="11" t="n">
        <f aca="false">'Daily Data'!O1209</f>
        <v>-0.00778479965910691</v>
      </c>
      <c r="AJ1210" s="11" t="n">
        <f aca="false">'Daily Data'!Q1209</f>
        <v>0.00264962923095328</v>
      </c>
      <c r="AK1210" s="11" t="n">
        <f aca="false">'Daily Data'!R1209</f>
        <v>-0.00649063986165151</v>
      </c>
      <c r="AM1210" s="11" t="n">
        <f aca="false">'Daily Data'!P1209</f>
        <v>0.00285977395733842</v>
      </c>
      <c r="AN1210" s="11" t="n">
        <f aca="false">'Daily Data'!Q1209</f>
        <v>0.00264962923095328</v>
      </c>
      <c r="AO1210" s="11" t="n">
        <f aca="false">'Daily Data'!R1209</f>
        <v>-0.00649063986165151</v>
      </c>
      <c r="AQ1210" s="11" t="n">
        <f aca="false">'Daily Data'!O1209</f>
        <v>-0.00778479965910691</v>
      </c>
      <c r="AR1210" s="11" t="n">
        <f aca="false">'Daily Data'!P1209</f>
        <v>0.00285977395733842</v>
      </c>
      <c r="AS1210" s="11" t="n">
        <f aca="false">'Daily Data'!Q1209</f>
        <v>0.00264962923095328</v>
      </c>
      <c r="AT1210" s="11" t="n">
        <f aca="false">'Daily Data'!R1209</f>
        <v>-0.00649063986165151</v>
      </c>
    </row>
    <row r="1211" customFormat="false" ht="15" hidden="false" customHeight="false" outlineLevel="0" collapsed="false">
      <c r="A1211" s="11" t="n">
        <f aca="false">'Daily Data'!O1210</f>
        <v>0.00882470935239169</v>
      </c>
      <c r="C1211" s="11" t="n">
        <f aca="false">'Daily Data'!P1210</f>
        <v>-0.00357698412698423</v>
      </c>
      <c r="E1211" s="11" t="n">
        <f aca="false">'Daily Data'!Q1210</f>
        <v>-0.00258213729045383</v>
      </c>
      <c r="G1211" s="11" t="n">
        <f aca="false">'Daily Data'!R1210</f>
        <v>-0.00610353549234273</v>
      </c>
      <c r="I1211" s="11" t="n">
        <f aca="false">'Daily Data'!O1210</f>
        <v>0.00882470935239169</v>
      </c>
      <c r="J1211" s="11" t="n">
        <f aca="false">'Daily Data'!P1210</f>
        <v>-0.00357698412698423</v>
      </c>
      <c r="L1211" s="11" t="n">
        <f aca="false">'Daily Data'!O1210</f>
        <v>0.00882470935239169</v>
      </c>
      <c r="M1211" s="11" t="n">
        <f aca="false">'Daily Data'!Q1210</f>
        <v>-0.00258213729045383</v>
      </c>
      <c r="O1211" s="11" t="n">
        <f aca="false">'Daily Data'!O1210</f>
        <v>0.00882470935239169</v>
      </c>
      <c r="P1211" s="11" t="n">
        <f aca="false">'Daily Data'!R1210</f>
        <v>-0.00610353549234273</v>
      </c>
      <c r="R1211" s="11" t="n">
        <f aca="false">'Daily Data'!P1210</f>
        <v>-0.00357698412698423</v>
      </c>
      <c r="S1211" s="11" t="n">
        <f aca="false">'Daily Data'!Q1210</f>
        <v>-0.00258213729045383</v>
      </c>
      <c r="U1211" s="11" t="n">
        <f aca="false">'Daily Data'!P1210</f>
        <v>-0.00357698412698423</v>
      </c>
      <c r="V1211" s="11" t="n">
        <f aca="false">'Daily Data'!R1210</f>
        <v>-0.00610353549234273</v>
      </c>
      <c r="X1211" s="11" t="n">
        <f aca="false">'Daily Data'!Q1210</f>
        <v>-0.00258213729045383</v>
      </c>
      <c r="Y1211" s="11" t="n">
        <f aca="false">'Daily Data'!R1210</f>
        <v>-0.00610353549234273</v>
      </c>
      <c r="AA1211" s="11" t="n">
        <f aca="false">'Daily Data'!O1210</f>
        <v>0.00882470935239169</v>
      </c>
      <c r="AB1211" s="11" t="n">
        <f aca="false">'Daily Data'!P1210</f>
        <v>-0.00357698412698423</v>
      </c>
      <c r="AC1211" s="11" t="n">
        <f aca="false">'Daily Data'!Q1210</f>
        <v>-0.00258213729045383</v>
      </c>
      <c r="AE1211" s="11" t="n">
        <f aca="false">'Daily Data'!O1210</f>
        <v>0.00882470935239169</v>
      </c>
      <c r="AF1211" s="11" t="n">
        <f aca="false">'Daily Data'!P1210</f>
        <v>-0.00357698412698423</v>
      </c>
      <c r="AG1211" s="11" t="n">
        <f aca="false">'Daily Data'!R1210</f>
        <v>-0.00610353549234273</v>
      </c>
      <c r="AI1211" s="11" t="n">
        <f aca="false">'Daily Data'!O1210</f>
        <v>0.00882470935239169</v>
      </c>
      <c r="AJ1211" s="11" t="n">
        <f aca="false">'Daily Data'!Q1210</f>
        <v>-0.00258213729045383</v>
      </c>
      <c r="AK1211" s="11" t="n">
        <f aca="false">'Daily Data'!R1210</f>
        <v>-0.00610353549234273</v>
      </c>
      <c r="AM1211" s="11" t="n">
        <f aca="false">'Daily Data'!P1210</f>
        <v>-0.00357698412698423</v>
      </c>
      <c r="AN1211" s="11" t="n">
        <f aca="false">'Daily Data'!Q1210</f>
        <v>-0.00258213729045383</v>
      </c>
      <c r="AO1211" s="11" t="n">
        <f aca="false">'Daily Data'!R1210</f>
        <v>-0.00610353549234273</v>
      </c>
      <c r="AQ1211" s="11" t="n">
        <f aca="false">'Daily Data'!O1210</f>
        <v>0.00882470935239169</v>
      </c>
      <c r="AR1211" s="11" t="n">
        <f aca="false">'Daily Data'!P1210</f>
        <v>-0.00357698412698423</v>
      </c>
      <c r="AS1211" s="11" t="n">
        <f aca="false">'Daily Data'!Q1210</f>
        <v>-0.00258213729045383</v>
      </c>
      <c r="AT1211" s="11" t="n">
        <f aca="false">'Daily Data'!R1210</f>
        <v>-0.00610353549234273</v>
      </c>
    </row>
    <row r="1212" customFormat="false" ht="15" hidden="false" customHeight="false" outlineLevel="0" collapsed="false">
      <c r="A1212" s="11" t="n">
        <f aca="false">'Daily Data'!O1211</f>
        <v>-0.00136360472288307</v>
      </c>
      <c r="C1212" s="11" t="n">
        <f aca="false">'Daily Data'!P1211</f>
        <v>0.00124892473118269</v>
      </c>
      <c r="E1212" s="11" t="n">
        <f aca="false">'Daily Data'!Q1211</f>
        <v>0.000187469702767987</v>
      </c>
      <c r="G1212" s="11" t="n">
        <f aca="false">'Daily Data'!R1211</f>
        <v>0.00969009436407945</v>
      </c>
      <c r="I1212" s="11" t="n">
        <f aca="false">'Daily Data'!O1211</f>
        <v>-0.00136360472288307</v>
      </c>
      <c r="J1212" s="11" t="n">
        <f aca="false">'Daily Data'!P1211</f>
        <v>0.00124892473118269</v>
      </c>
      <c r="L1212" s="11" t="n">
        <f aca="false">'Daily Data'!O1211</f>
        <v>-0.00136360472288307</v>
      </c>
      <c r="M1212" s="11" t="n">
        <f aca="false">'Daily Data'!Q1211</f>
        <v>0.000187469702767987</v>
      </c>
      <c r="O1212" s="11" t="n">
        <f aca="false">'Daily Data'!O1211</f>
        <v>-0.00136360472288307</v>
      </c>
      <c r="P1212" s="11" t="n">
        <f aca="false">'Daily Data'!R1211</f>
        <v>0.00969009436407945</v>
      </c>
      <c r="R1212" s="11" t="n">
        <f aca="false">'Daily Data'!P1211</f>
        <v>0.00124892473118269</v>
      </c>
      <c r="S1212" s="11" t="n">
        <f aca="false">'Daily Data'!Q1211</f>
        <v>0.000187469702767987</v>
      </c>
      <c r="U1212" s="11" t="n">
        <f aca="false">'Daily Data'!P1211</f>
        <v>0.00124892473118269</v>
      </c>
      <c r="V1212" s="11" t="n">
        <f aca="false">'Daily Data'!R1211</f>
        <v>0.00969009436407945</v>
      </c>
      <c r="X1212" s="11" t="n">
        <f aca="false">'Daily Data'!Q1211</f>
        <v>0.000187469702767987</v>
      </c>
      <c r="Y1212" s="11" t="n">
        <f aca="false">'Daily Data'!R1211</f>
        <v>0.00969009436407945</v>
      </c>
      <c r="AA1212" s="11" t="n">
        <f aca="false">'Daily Data'!O1211</f>
        <v>-0.00136360472288307</v>
      </c>
      <c r="AB1212" s="11" t="n">
        <f aca="false">'Daily Data'!P1211</f>
        <v>0.00124892473118269</v>
      </c>
      <c r="AC1212" s="11" t="n">
        <f aca="false">'Daily Data'!Q1211</f>
        <v>0.000187469702767987</v>
      </c>
      <c r="AE1212" s="11" t="n">
        <f aca="false">'Daily Data'!O1211</f>
        <v>-0.00136360472288307</v>
      </c>
      <c r="AF1212" s="11" t="n">
        <f aca="false">'Daily Data'!P1211</f>
        <v>0.00124892473118269</v>
      </c>
      <c r="AG1212" s="11" t="n">
        <f aca="false">'Daily Data'!R1211</f>
        <v>0.00969009436407945</v>
      </c>
      <c r="AI1212" s="11" t="n">
        <f aca="false">'Daily Data'!O1211</f>
        <v>-0.00136360472288307</v>
      </c>
      <c r="AJ1212" s="11" t="n">
        <f aca="false">'Daily Data'!Q1211</f>
        <v>0.000187469702767987</v>
      </c>
      <c r="AK1212" s="11" t="n">
        <f aca="false">'Daily Data'!R1211</f>
        <v>0.00969009436407945</v>
      </c>
      <c r="AM1212" s="11" t="n">
        <f aca="false">'Daily Data'!P1211</f>
        <v>0.00124892473118269</v>
      </c>
      <c r="AN1212" s="11" t="n">
        <f aca="false">'Daily Data'!Q1211</f>
        <v>0.000187469702767987</v>
      </c>
      <c r="AO1212" s="11" t="n">
        <f aca="false">'Daily Data'!R1211</f>
        <v>0.00969009436407945</v>
      </c>
      <c r="AQ1212" s="11" t="n">
        <f aca="false">'Daily Data'!O1211</f>
        <v>-0.00136360472288307</v>
      </c>
      <c r="AR1212" s="11" t="n">
        <f aca="false">'Daily Data'!P1211</f>
        <v>0.00124892473118269</v>
      </c>
      <c r="AS1212" s="11" t="n">
        <f aca="false">'Daily Data'!Q1211</f>
        <v>0.000187469702767987</v>
      </c>
      <c r="AT1212" s="11" t="n">
        <f aca="false">'Daily Data'!R1211</f>
        <v>0.00969009436407945</v>
      </c>
    </row>
    <row r="1213" customFormat="false" ht="15" hidden="false" customHeight="false" outlineLevel="0" collapsed="false">
      <c r="A1213" s="11" t="n">
        <f aca="false">'Daily Data'!O1212</f>
        <v>-0.0186669017533062</v>
      </c>
      <c r="C1213" s="11" t="n">
        <f aca="false">'Daily Data'!P1212</f>
        <v>-0.0112817323946462</v>
      </c>
      <c r="E1213" s="11" t="n">
        <f aca="false">'Daily Data'!Q1212</f>
        <v>-0.0116056413598886</v>
      </c>
      <c r="G1213" s="11" t="n">
        <f aca="false">'Daily Data'!R1212</f>
        <v>0.0167860640398024</v>
      </c>
      <c r="I1213" s="11" t="n">
        <f aca="false">'Daily Data'!O1212</f>
        <v>-0.0186669017533062</v>
      </c>
      <c r="J1213" s="11" t="n">
        <f aca="false">'Daily Data'!P1212</f>
        <v>-0.0112817323946462</v>
      </c>
      <c r="L1213" s="11" t="n">
        <f aca="false">'Daily Data'!O1212</f>
        <v>-0.0186669017533062</v>
      </c>
      <c r="M1213" s="11" t="n">
        <f aca="false">'Daily Data'!Q1212</f>
        <v>-0.0116056413598886</v>
      </c>
      <c r="O1213" s="11" t="n">
        <f aca="false">'Daily Data'!O1212</f>
        <v>-0.0186669017533062</v>
      </c>
      <c r="P1213" s="11" t="n">
        <f aca="false">'Daily Data'!R1212</f>
        <v>0.0167860640398024</v>
      </c>
      <c r="R1213" s="11" t="n">
        <f aca="false">'Daily Data'!P1212</f>
        <v>-0.0112817323946462</v>
      </c>
      <c r="S1213" s="11" t="n">
        <f aca="false">'Daily Data'!Q1212</f>
        <v>-0.0116056413598886</v>
      </c>
      <c r="U1213" s="11" t="n">
        <f aca="false">'Daily Data'!P1212</f>
        <v>-0.0112817323946462</v>
      </c>
      <c r="V1213" s="11" t="n">
        <f aca="false">'Daily Data'!R1212</f>
        <v>0.0167860640398024</v>
      </c>
      <c r="X1213" s="11" t="n">
        <f aca="false">'Daily Data'!Q1212</f>
        <v>-0.0116056413598886</v>
      </c>
      <c r="Y1213" s="11" t="n">
        <f aca="false">'Daily Data'!R1212</f>
        <v>0.0167860640398024</v>
      </c>
      <c r="AA1213" s="11" t="n">
        <f aca="false">'Daily Data'!O1212</f>
        <v>-0.0186669017533062</v>
      </c>
      <c r="AB1213" s="11" t="n">
        <f aca="false">'Daily Data'!P1212</f>
        <v>-0.0112817323946462</v>
      </c>
      <c r="AC1213" s="11" t="n">
        <f aca="false">'Daily Data'!Q1212</f>
        <v>-0.0116056413598886</v>
      </c>
      <c r="AE1213" s="11" t="n">
        <f aca="false">'Daily Data'!O1212</f>
        <v>-0.0186669017533062</v>
      </c>
      <c r="AF1213" s="11" t="n">
        <f aca="false">'Daily Data'!P1212</f>
        <v>-0.0112817323946462</v>
      </c>
      <c r="AG1213" s="11" t="n">
        <f aca="false">'Daily Data'!R1212</f>
        <v>0.0167860640398024</v>
      </c>
      <c r="AI1213" s="11" t="n">
        <f aca="false">'Daily Data'!O1212</f>
        <v>-0.0186669017533062</v>
      </c>
      <c r="AJ1213" s="11" t="n">
        <f aca="false">'Daily Data'!Q1212</f>
        <v>-0.0116056413598886</v>
      </c>
      <c r="AK1213" s="11" t="n">
        <f aca="false">'Daily Data'!R1212</f>
        <v>0.0167860640398024</v>
      </c>
      <c r="AM1213" s="11" t="n">
        <f aca="false">'Daily Data'!P1212</f>
        <v>-0.0112817323946462</v>
      </c>
      <c r="AN1213" s="11" t="n">
        <f aca="false">'Daily Data'!Q1212</f>
        <v>-0.0116056413598886</v>
      </c>
      <c r="AO1213" s="11" t="n">
        <f aca="false">'Daily Data'!R1212</f>
        <v>0.0167860640398024</v>
      </c>
      <c r="AQ1213" s="11" t="n">
        <f aca="false">'Daily Data'!O1212</f>
        <v>-0.0186669017533062</v>
      </c>
      <c r="AR1213" s="11" t="n">
        <f aca="false">'Daily Data'!P1212</f>
        <v>-0.0112817323946462</v>
      </c>
      <c r="AS1213" s="11" t="n">
        <f aca="false">'Daily Data'!Q1212</f>
        <v>-0.0116056413598886</v>
      </c>
      <c r="AT1213" s="11" t="n">
        <f aca="false">'Daily Data'!R1212</f>
        <v>0.0167860640398024</v>
      </c>
    </row>
    <row r="1214" customFormat="false" ht="15" hidden="false" customHeight="false" outlineLevel="0" collapsed="false">
      <c r="A1214" s="11" t="n">
        <f aca="false">'Daily Data'!O1213</f>
        <v>0.00707494979022609</v>
      </c>
      <c r="C1214" s="11" t="n">
        <f aca="false">'Daily Data'!P1213</f>
        <v>0.00289089629093246</v>
      </c>
      <c r="E1214" s="11" t="n">
        <f aca="false">'Daily Data'!Q1213</f>
        <v>0.00326075786536321</v>
      </c>
      <c r="G1214" s="11" t="n">
        <f aca="false">'Daily Data'!R1213</f>
        <v>-0.00554399637504285</v>
      </c>
      <c r="I1214" s="11" t="n">
        <f aca="false">'Daily Data'!O1213</f>
        <v>0.00707494979022609</v>
      </c>
      <c r="J1214" s="11" t="n">
        <f aca="false">'Daily Data'!P1213</f>
        <v>0.00289089629093246</v>
      </c>
      <c r="L1214" s="11" t="n">
        <f aca="false">'Daily Data'!O1213</f>
        <v>0.00707494979022609</v>
      </c>
      <c r="M1214" s="11" t="n">
        <f aca="false">'Daily Data'!Q1213</f>
        <v>0.00326075786536321</v>
      </c>
      <c r="O1214" s="11" t="n">
        <f aca="false">'Daily Data'!O1213</f>
        <v>0.00707494979022609</v>
      </c>
      <c r="P1214" s="11" t="n">
        <f aca="false">'Daily Data'!R1213</f>
        <v>-0.00554399637504285</v>
      </c>
      <c r="R1214" s="11" t="n">
        <f aca="false">'Daily Data'!P1213</f>
        <v>0.00289089629093246</v>
      </c>
      <c r="S1214" s="11" t="n">
        <f aca="false">'Daily Data'!Q1213</f>
        <v>0.00326075786536321</v>
      </c>
      <c r="U1214" s="11" t="n">
        <f aca="false">'Daily Data'!P1213</f>
        <v>0.00289089629093246</v>
      </c>
      <c r="V1214" s="11" t="n">
        <f aca="false">'Daily Data'!R1213</f>
        <v>-0.00554399637504285</v>
      </c>
      <c r="X1214" s="11" t="n">
        <f aca="false">'Daily Data'!Q1213</f>
        <v>0.00326075786536321</v>
      </c>
      <c r="Y1214" s="11" t="n">
        <f aca="false">'Daily Data'!R1213</f>
        <v>-0.00554399637504285</v>
      </c>
      <c r="AA1214" s="11" t="n">
        <f aca="false">'Daily Data'!O1213</f>
        <v>0.00707494979022609</v>
      </c>
      <c r="AB1214" s="11" t="n">
        <f aca="false">'Daily Data'!P1213</f>
        <v>0.00289089629093246</v>
      </c>
      <c r="AC1214" s="11" t="n">
        <f aca="false">'Daily Data'!Q1213</f>
        <v>0.00326075786536321</v>
      </c>
      <c r="AE1214" s="11" t="n">
        <f aca="false">'Daily Data'!O1213</f>
        <v>0.00707494979022609</v>
      </c>
      <c r="AF1214" s="11" t="n">
        <f aca="false">'Daily Data'!P1213</f>
        <v>0.00289089629093246</v>
      </c>
      <c r="AG1214" s="11" t="n">
        <f aca="false">'Daily Data'!R1213</f>
        <v>-0.00554399637504285</v>
      </c>
      <c r="AI1214" s="11" t="n">
        <f aca="false">'Daily Data'!O1213</f>
        <v>0.00707494979022609</v>
      </c>
      <c r="AJ1214" s="11" t="n">
        <f aca="false">'Daily Data'!Q1213</f>
        <v>0.00326075786536321</v>
      </c>
      <c r="AK1214" s="11" t="n">
        <f aca="false">'Daily Data'!R1213</f>
        <v>-0.00554399637504285</v>
      </c>
      <c r="AM1214" s="11" t="n">
        <f aca="false">'Daily Data'!P1213</f>
        <v>0.00289089629093246</v>
      </c>
      <c r="AN1214" s="11" t="n">
        <f aca="false">'Daily Data'!Q1213</f>
        <v>0.00326075786536321</v>
      </c>
      <c r="AO1214" s="11" t="n">
        <f aca="false">'Daily Data'!R1213</f>
        <v>-0.00554399637504285</v>
      </c>
      <c r="AQ1214" s="11" t="n">
        <f aca="false">'Daily Data'!O1213</f>
        <v>0.00707494979022609</v>
      </c>
      <c r="AR1214" s="11" t="n">
        <f aca="false">'Daily Data'!P1213</f>
        <v>0.00289089629093246</v>
      </c>
      <c r="AS1214" s="11" t="n">
        <f aca="false">'Daily Data'!Q1213</f>
        <v>0.00326075786536321</v>
      </c>
      <c r="AT1214" s="11" t="n">
        <f aca="false">'Daily Data'!R1213</f>
        <v>-0.00554399637504285</v>
      </c>
    </row>
    <row r="1215" customFormat="false" ht="15" hidden="false" customHeight="false" outlineLevel="0" collapsed="false">
      <c r="A1215" s="11" t="n">
        <f aca="false">'Daily Data'!O1214</f>
        <v>-0.00589127615457326</v>
      </c>
      <c r="C1215" s="11" t="n">
        <f aca="false">'Daily Data'!P1214</f>
        <v>0.00504859606899325</v>
      </c>
      <c r="E1215" s="11" t="n">
        <f aca="false">'Daily Data'!Q1214</f>
        <v>0.00462474396694494</v>
      </c>
      <c r="G1215" s="11" t="n">
        <f aca="false">'Daily Data'!R1214</f>
        <v>-0.000665744471152937</v>
      </c>
      <c r="I1215" s="11" t="n">
        <f aca="false">'Daily Data'!O1214</f>
        <v>-0.00589127615457326</v>
      </c>
      <c r="J1215" s="11" t="n">
        <f aca="false">'Daily Data'!P1214</f>
        <v>0.00504859606899325</v>
      </c>
      <c r="L1215" s="11" t="n">
        <f aca="false">'Daily Data'!O1214</f>
        <v>-0.00589127615457326</v>
      </c>
      <c r="M1215" s="11" t="n">
        <f aca="false">'Daily Data'!Q1214</f>
        <v>0.00462474396694494</v>
      </c>
      <c r="O1215" s="11" t="n">
        <f aca="false">'Daily Data'!O1214</f>
        <v>-0.00589127615457326</v>
      </c>
      <c r="P1215" s="11" t="n">
        <f aca="false">'Daily Data'!R1214</f>
        <v>-0.000665744471152937</v>
      </c>
      <c r="R1215" s="11" t="n">
        <f aca="false">'Daily Data'!P1214</f>
        <v>0.00504859606899325</v>
      </c>
      <c r="S1215" s="11" t="n">
        <f aca="false">'Daily Data'!Q1214</f>
        <v>0.00462474396694494</v>
      </c>
      <c r="U1215" s="11" t="n">
        <f aca="false">'Daily Data'!P1214</f>
        <v>0.00504859606899325</v>
      </c>
      <c r="V1215" s="11" t="n">
        <f aca="false">'Daily Data'!R1214</f>
        <v>-0.000665744471152937</v>
      </c>
      <c r="X1215" s="11" t="n">
        <f aca="false">'Daily Data'!Q1214</f>
        <v>0.00462474396694494</v>
      </c>
      <c r="Y1215" s="11" t="n">
        <f aca="false">'Daily Data'!R1214</f>
        <v>-0.000665744471152937</v>
      </c>
      <c r="AA1215" s="11" t="n">
        <f aca="false">'Daily Data'!O1214</f>
        <v>-0.00589127615457326</v>
      </c>
      <c r="AB1215" s="11" t="n">
        <f aca="false">'Daily Data'!P1214</f>
        <v>0.00504859606899325</v>
      </c>
      <c r="AC1215" s="11" t="n">
        <f aca="false">'Daily Data'!Q1214</f>
        <v>0.00462474396694494</v>
      </c>
      <c r="AE1215" s="11" t="n">
        <f aca="false">'Daily Data'!O1214</f>
        <v>-0.00589127615457326</v>
      </c>
      <c r="AF1215" s="11" t="n">
        <f aca="false">'Daily Data'!P1214</f>
        <v>0.00504859606899325</v>
      </c>
      <c r="AG1215" s="11" t="n">
        <f aca="false">'Daily Data'!R1214</f>
        <v>-0.000665744471152937</v>
      </c>
      <c r="AI1215" s="11" t="n">
        <f aca="false">'Daily Data'!O1214</f>
        <v>-0.00589127615457326</v>
      </c>
      <c r="AJ1215" s="11" t="n">
        <f aca="false">'Daily Data'!Q1214</f>
        <v>0.00462474396694494</v>
      </c>
      <c r="AK1215" s="11" t="n">
        <f aca="false">'Daily Data'!R1214</f>
        <v>-0.000665744471152937</v>
      </c>
      <c r="AM1215" s="11" t="n">
        <f aca="false">'Daily Data'!P1214</f>
        <v>0.00504859606899325</v>
      </c>
      <c r="AN1215" s="11" t="n">
        <f aca="false">'Daily Data'!Q1214</f>
        <v>0.00462474396694494</v>
      </c>
      <c r="AO1215" s="11" t="n">
        <f aca="false">'Daily Data'!R1214</f>
        <v>-0.000665744471152937</v>
      </c>
      <c r="AQ1215" s="11" t="n">
        <f aca="false">'Daily Data'!O1214</f>
        <v>-0.00589127615457326</v>
      </c>
      <c r="AR1215" s="11" t="n">
        <f aca="false">'Daily Data'!P1214</f>
        <v>0.00504859606899325</v>
      </c>
      <c r="AS1215" s="11" t="n">
        <f aca="false">'Daily Data'!Q1214</f>
        <v>0.00462474396694494</v>
      </c>
      <c r="AT1215" s="11" t="n">
        <f aca="false">'Daily Data'!R1214</f>
        <v>-0.000665744471152937</v>
      </c>
    </row>
    <row r="1216" customFormat="false" ht="15" hidden="false" customHeight="false" outlineLevel="0" collapsed="false">
      <c r="A1216" s="11" t="n">
        <f aca="false">'Daily Data'!O1215</f>
        <v>-0.0110788352063836</v>
      </c>
      <c r="C1216" s="11" t="n">
        <f aca="false">'Daily Data'!P1215</f>
        <v>-0.0186837164750958</v>
      </c>
      <c r="E1216" s="11" t="n">
        <f aca="false">'Daily Data'!Q1215</f>
        <v>-0.0186574351465105</v>
      </c>
      <c r="G1216" s="11" t="n">
        <f aca="false">'Daily Data'!R1215</f>
        <v>0.0148500385835145</v>
      </c>
      <c r="I1216" s="11" t="n">
        <f aca="false">'Daily Data'!O1215</f>
        <v>-0.0110788352063836</v>
      </c>
      <c r="J1216" s="11" t="n">
        <f aca="false">'Daily Data'!P1215</f>
        <v>-0.0186837164750958</v>
      </c>
      <c r="L1216" s="11" t="n">
        <f aca="false">'Daily Data'!O1215</f>
        <v>-0.0110788352063836</v>
      </c>
      <c r="M1216" s="11" t="n">
        <f aca="false">'Daily Data'!Q1215</f>
        <v>-0.0186574351465105</v>
      </c>
      <c r="O1216" s="11" t="n">
        <f aca="false">'Daily Data'!O1215</f>
        <v>-0.0110788352063836</v>
      </c>
      <c r="P1216" s="11" t="n">
        <f aca="false">'Daily Data'!R1215</f>
        <v>0.0148500385835145</v>
      </c>
      <c r="R1216" s="11" t="n">
        <f aca="false">'Daily Data'!P1215</f>
        <v>-0.0186837164750958</v>
      </c>
      <c r="S1216" s="11" t="n">
        <f aca="false">'Daily Data'!Q1215</f>
        <v>-0.0186574351465105</v>
      </c>
      <c r="U1216" s="11" t="n">
        <f aca="false">'Daily Data'!P1215</f>
        <v>-0.0186837164750958</v>
      </c>
      <c r="V1216" s="11" t="n">
        <f aca="false">'Daily Data'!R1215</f>
        <v>0.0148500385835145</v>
      </c>
      <c r="X1216" s="11" t="n">
        <f aca="false">'Daily Data'!Q1215</f>
        <v>-0.0186574351465105</v>
      </c>
      <c r="Y1216" s="11" t="n">
        <f aca="false">'Daily Data'!R1215</f>
        <v>0.0148500385835145</v>
      </c>
      <c r="AA1216" s="11" t="n">
        <f aca="false">'Daily Data'!O1215</f>
        <v>-0.0110788352063836</v>
      </c>
      <c r="AB1216" s="11" t="n">
        <f aca="false">'Daily Data'!P1215</f>
        <v>-0.0186837164750958</v>
      </c>
      <c r="AC1216" s="11" t="n">
        <f aca="false">'Daily Data'!Q1215</f>
        <v>-0.0186574351465105</v>
      </c>
      <c r="AE1216" s="11" t="n">
        <f aca="false">'Daily Data'!O1215</f>
        <v>-0.0110788352063836</v>
      </c>
      <c r="AF1216" s="11" t="n">
        <f aca="false">'Daily Data'!P1215</f>
        <v>-0.0186837164750958</v>
      </c>
      <c r="AG1216" s="11" t="n">
        <f aca="false">'Daily Data'!R1215</f>
        <v>0.0148500385835145</v>
      </c>
      <c r="AI1216" s="11" t="n">
        <f aca="false">'Daily Data'!O1215</f>
        <v>-0.0110788352063836</v>
      </c>
      <c r="AJ1216" s="11" t="n">
        <f aca="false">'Daily Data'!Q1215</f>
        <v>-0.0186574351465105</v>
      </c>
      <c r="AK1216" s="11" t="n">
        <f aca="false">'Daily Data'!R1215</f>
        <v>0.0148500385835145</v>
      </c>
      <c r="AM1216" s="11" t="n">
        <f aca="false">'Daily Data'!P1215</f>
        <v>-0.0186837164750958</v>
      </c>
      <c r="AN1216" s="11" t="n">
        <f aca="false">'Daily Data'!Q1215</f>
        <v>-0.0186574351465105</v>
      </c>
      <c r="AO1216" s="11" t="n">
        <f aca="false">'Daily Data'!R1215</f>
        <v>0.0148500385835145</v>
      </c>
      <c r="AQ1216" s="11" t="n">
        <f aca="false">'Daily Data'!O1215</f>
        <v>-0.0110788352063836</v>
      </c>
      <c r="AR1216" s="11" t="n">
        <f aca="false">'Daily Data'!P1215</f>
        <v>-0.0186837164750958</v>
      </c>
      <c r="AS1216" s="11" t="n">
        <f aca="false">'Daily Data'!Q1215</f>
        <v>-0.0186574351465105</v>
      </c>
      <c r="AT1216" s="11" t="n">
        <f aca="false">'Daily Data'!R1215</f>
        <v>0.0148500385835145</v>
      </c>
    </row>
    <row r="1217" customFormat="false" ht="15" hidden="false" customHeight="false" outlineLevel="0" collapsed="false">
      <c r="A1217" s="11" t="n">
        <f aca="false">'Daily Data'!O1216</f>
        <v>-0.0188141087987794</v>
      </c>
      <c r="C1217" s="11" t="n">
        <f aca="false">'Daily Data'!P1216</f>
        <v>-0.000737619977224621</v>
      </c>
      <c r="E1217" s="11" t="n">
        <f aca="false">'Daily Data'!Q1216</f>
        <v>-0.000225706726025917</v>
      </c>
      <c r="G1217" s="11" t="n">
        <f aca="false">'Daily Data'!R1216</f>
        <v>0.0112108952389432</v>
      </c>
      <c r="I1217" s="11" t="n">
        <f aca="false">'Daily Data'!O1216</f>
        <v>-0.0188141087987794</v>
      </c>
      <c r="J1217" s="11" t="n">
        <f aca="false">'Daily Data'!P1216</f>
        <v>-0.000737619977224621</v>
      </c>
      <c r="L1217" s="11" t="n">
        <f aca="false">'Daily Data'!O1216</f>
        <v>-0.0188141087987794</v>
      </c>
      <c r="M1217" s="11" t="n">
        <f aca="false">'Daily Data'!Q1216</f>
        <v>-0.000225706726025917</v>
      </c>
      <c r="O1217" s="11" t="n">
        <f aca="false">'Daily Data'!O1216</f>
        <v>-0.0188141087987794</v>
      </c>
      <c r="P1217" s="11" t="n">
        <f aca="false">'Daily Data'!R1216</f>
        <v>0.0112108952389432</v>
      </c>
      <c r="R1217" s="11" t="n">
        <f aca="false">'Daily Data'!P1216</f>
        <v>-0.000737619977224621</v>
      </c>
      <c r="S1217" s="11" t="n">
        <f aca="false">'Daily Data'!Q1216</f>
        <v>-0.000225706726025917</v>
      </c>
      <c r="U1217" s="11" t="n">
        <f aca="false">'Daily Data'!P1216</f>
        <v>-0.000737619977224621</v>
      </c>
      <c r="V1217" s="11" t="n">
        <f aca="false">'Daily Data'!R1216</f>
        <v>0.0112108952389432</v>
      </c>
      <c r="X1217" s="11" t="n">
        <f aca="false">'Daily Data'!Q1216</f>
        <v>-0.000225706726025917</v>
      </c>
      <c r="Y1217" s="11" t="n">
        <f aca="false">'Daily Data'!R1216</f>
        <v>0.0112108952389432</v>
      </c>
      <c r="AA1217" s="11" t="n">
        <f aca="false">'Daily Data'!O1216</f>
        <v>-0.0188141087987794</v>
      </c>
      <c r="AB1217" s="11" t="n">
        <f aca="false">'Daily Data'!P1216</f>
        <v>-0.000737619977224621</v>
      </c>
      <c r="AC1217" s="11" t="n">
        <f aca="false">'Daily Data'!Q1216</f>
        <v>-0.000225706726025917</v>
      </c>
      <c r="AE1217" s="11" t="n">
        <f aca="false">'Daily Data'!O1216</f>
        <v>-0.0188141087987794</v>
      </c>
      <c r="AF1217" s="11" t="n">
        <f aca="false">'Daily Data'!P1216</f>
        <v>-0.000737619977224621</v>
      </c>
      <c r="AG1217" s="11" t="n">
        <f aca="false">'Daily Data'!R1216</f>
        <v>0.0112108952389432</v>
      </c>
      <c r="AI1217" s="11" t="n">
        <f aca="false">'Daily Data'!O1216</f>
        <v>-0.0188141087987794</v>
      </c>
      <c r="AJ1217" s="11" t="n">
        <f aca="false">'Daily Data'!Q1216</f>
        <v>-0.000225706726025917</v>
      </c>
      <c r="AK1217" s="11" t="n">
        <f aca="false">'Daily Data'!R1216</f>
        <v>0.0112108952389432</v>
      </c>
      <c r="AM1217" s="11" t="n">
        <f aca="false">'Daily Data'!P1216</f>
        <v>-0.000737619977224621</v>
      </c>
      <c r="AN1217" s="11" t="n">
        <f aca="false">'Daily Data'!Q1216</f>
        <v>-0.000225706726025917</v>
      </c>
      <c r="AO1217" s="11" t="n">
        <f aca="false">'Daily Data'!R1216</f>
        <v>0.0112108952389432</v>
      </c>
      <c r="AQ1217" s="11" t="n">
        <f aca="false">'Daily Data'!O1216</f>
        <v>-0.0188141087987794</v>
      </c>
      <c r="AR1217" s="11" t="n">
        <f aca="false">'Daily Data'!P1216</f>
        <v>-0.000737619977224621</v>
      </c>
      <c r="AS1217" s="11" t="n">
        <f aca="false">'Daily Data'!Q1216</f>
        <v>-0.000225706726025917</v>
      </c>
      <c r="AT1217" s="11" t="n">
        <f aca="false">'Daily Data'!R1216</f>
        <v>0.0112108952389432</v>
      </c>
    </row>
    <row r="1218" customFormat="false" ht="15" hidden="false" customHeight="false" outlineLevel="0" collapsed="false">
      <c r="A1218" s="11" t="n">
        <f aca="false">'Daily Data'!O1217</f>
        <v>0.012593361562312</v>
      </c>
      <c r="C1218" s="11" t="n">
        <f aca="false">'Daily Data'!P1217</f>
        <v>0.00512264957264955</v>
      </c>
      <c r="E1218" s="11" t="n">
        <f aca="false">'Daily Data'!Q1217</f>
        <v>0.00505903634109743</v>
      </c>
      <c r="G1218" s="11" t="n">
        <f aca="false">'Daily Data'!R1217</f>
        <v>-0.0071526571005179</v>
      </c>
      <c r="I1218" s="11" t="n">
        <f aca="false">'Daily Data'!O1217</f>
        <v>0.012593361562312</v>
      </c>
      <c r="J1218" s="11" t="n">
        <f aca="false">'Daily Data'!P1217</f>
        <v>0.00512264957264955</v>
      </c>
      <c r="L1218" s="11" t="n">
        <f aca="false">'Daily Data'!O1217</f>
        <v>0.012593361562312</v>
      </c>
      <c r="M1218" s="11" t="n">
        <f aca="false">'Daily Data'!Q1217</f>
        <v>0.00505903634109743</v>
      </c>
      <c r="O1218" s="11" t="n">
        <f aca="false">'Daily Data'!O1217</f>
        <v>0.012593361562312</v>
      </c>
      <c r="P1218" s="11" t="n">
        <f aca="false">'Daily Data'!R1217</f>
        <v>-0.0071526571005179</v>
      </c>
      <c r="R1218" s="11" t="n">
        <f aca="false">'Daily Data'!P1217</f>
        <v>0.00512264957264955</v>
      </c>
      <c r="S1218" s="11" t="n">
        <f aca="false">'Daily Data'!Q1217</f>
        <v>0.00505903634109743</v>
      </c>
      <c r="U1218" s="11" t="n">
        <f aca="false">'Daily Data'!P1217</f>
        <v>0.00512264957264955</v>
      </c>
      <c r="V1218" s="11" t="n">
        <f aca="false">'Daily Data'!R1217</f>
        <v>-0.0071526571005179</v>
      </c>
      <c r="X1218" s="11" t="n">
        <f aca="false">'Daily Data'!Q1217</f>
        <v>0.00505903634109743</v>
      </c>
      <c r="Y1218" s="11" t="n">
        <f aca="false">'Daily Data'!R1217</f>
        <v>-0.0071526571005179</v>
      </c>
      <c r="AA1218" s="11" t="n">
        <f aca="false">'Daily Data'!O1217</f>
        <v>0.012593361562312</v>
      </c>
      <c r="AB1218" s="11" t="n">
        <f aca="false">'Daily Data'!P1217</f>
        <v>0.00512264957264955</v>
      </c>
      <c r="AC1218" s="11" t="n">
        <f aca="false">'Daily Data'!Q1217</f>
        <v>0.00505903634109743</v>
      </c>
      <c r="AE1218" s="11" t="n">
        <f aca="false">'Daily Data'!O1217</f>
        <v>0.012593361562312</v>
      </c>
      <c r="AF1218" s="11" t="n">
        <f aca="false">'Daily Data'!P1217</f>
        <v>0.00512264957264955</v>
      </c>
      <c r="AG1218" s="11" t="n">
        <f aca="false">'Daily Data'!R1217</f>
        <v>-0.0071526571005179</v>
      </c>
      <c r="AI1218" s="11" t="n">
        <f aca="false">'Daily Data'!O1217</f>
        <v>0.012593361562312</v>
      </c>
      <c r="AJ1218" s="11" t="n">
        <f aca="false">'Daily Data'!Q1217</f>
        <v>0.00505903634109743</v>
      </c>
      <c r="AK1218" s="11" t="n">
        <f aca="false">'Daily Data'!R1217</f>
        <v>-0.0071526571005179</v>
      </c>
      <c r="AM1218" s="11" t="n">
        <f aca="false">'Daily Data'!P1217</f>
        <v>0.00512264957264955</v>
      </c>
      <c r="AN1218" s="11" t="n">
        <f aca="false">'Daily Data'!Q1217</f>
        <v>0.00505903634109743</v>
      </c>
      <c r="AO1218" s="11" t="n">
        <f aca="false">'Daily Data'!R1217</f>
        <v>-0.0071526571005179</v>
      </c>
      <c r="AQ1218" s="11" t="n">
        <f aca="false">'Daily Data'!O1217</f>
        <v>0.012593361562312</v>
      </c>
      <c r="AR1218" s="11" t="n">
        <f aca="false">'Daily Data'!P1217</f>
        <v>0.00512264957264955</v>
      </c>
      <c r="AS1218" s="11" t="n">
        <f aca="false">'Daily Data'!Q1217</f>
        <v>0.00505903634109743</v>
      </c>
      <c r="AT1218" s="11" t="n">
        <f aca="false">'Daily Data'!R1217</f>
        <v>-0.0071526571005179</v>
      </c>
    </row>
    <row r="1219" customFormat="false" ht="15" hidden="false" customHeight="false" outlineLevel="0" collapsed="false">
      <c r="A1219" s="11" t="n">
        <f aca="false">'Daily Data'!O1218</f>
        <v>0.00426179662953445</v>
      </c>
      <c r="C1219" s="11" t="n">
        <f aca="false">'Daily Data'!P1218</f>
        <v>0.0101985260770974</v>
      </c>
      <c r="E1219" s="11" t="n">
        <f aca="false">'Daily Data'!Q1218</f>
        <v>0.0105107666528721</v>
      </c>
      <c r="G1219" s="11" t="n">
        <f aca="false">'Daily Data'!R1218</f>
        <v>0.00225542098681268</v>
      </c>
      <c r="I1219" s="11" t="n">
        <f aca="false">'Daily Data'!O1218</f>
        <v>0.00426179662953445</v>
      </c>
      <c r="J1219" s="11" t="n">
        <f aca="false">'Daily Data'!P1218</f>
        <v>0.0101985260770974</v>
      </c>
      <c r="L1219" s="11" t="n">
        <f aca="false">'Daily Data'!O1218</f>
        <v>0.00426179662953445</v>
      </c>
      <c r="M1219" s="11" t="n">
        <f aca="false">'Daily Data'!Q1218</f>
        <v>0.0105107666528721</v>
      </c>
      <c r="O1219" s="11" t="n">
        <f aca="false">'Daily Data'!O1218</f>
        <v>0.00426179662953445</v>
      </c>
      <c r="P1219" s="11" t="n">
        <f aca="false">'Daily Data'!R1218</f>
        <v>0.00225542098681268</v>
      </c>
      <c r="R1219" s="11" t="n">
        <f aca="false">'Daily Data'!P1218</f>
        <v>0.0101985260770974</v>
      </c>
      <c r="S1219" s="11" t="n">
        <f aca="false">'Daily Data'!Q1218</f>
        <v>0.0105107666528721</v>
      </c>
      <c r="U1219" s="11" t="n">
        <f aca="false">'Daily Data'!P1218</f>
        <v>0.0101985260770974</v>
      </c>
      <c r="V1219" s="11" t="n">
        <f aca="false">'Daily Data'!R1218</f>
        <v>0.00225542098681268</v>
      </c>
      <c r="X1219" s="11" t="n">
        <f aca="false">'Daily Data'!Q1218</f>
        <v>0.0105107666528721</v>
      </c>
      <c r="Y1219" s="11" t="n">
        <f aca="false">'Daily Data'!R1218</f>
        <v>0.00225542098681268</v>
      </c>
      <c r="AA1219" s="11" t="n">
        <f aca="false">'Daily Data'!O1218</f>
        <v>0.00426179662953445</v>
      </c>
      <c r="AB1219" s="11" t="n">
        <f aca="false">'Daily Data'!P1218</f>
        <v>0.0101985260770974</v>
      </c>
      <c r="AC1219" s="11" t="n">
        <f aca="false">'Daily Data'!Q1218</f>
        <v>0.0105107666528721</v>
      </c>
      <c r="AE1219" s="11" t="n">
        <f aca="false">'Daily Data'!O1218</f>
        <v>0.00426179662953445</v>
      </c>
      <c r="AF1219" s="11" t="n">
        <f aca="false">'Daily Data'!P1218</f>
        <v>0.0101985260770974</v>
      </c>
      <c r="AG1219" s="11" t="n">
        <f aca="false">'Daily Data'!R1218</f>
        <v>0.00225542098681268</v>
      </c>
      <c r="AI1219" s="11" t="n">
        <f aca="false">'Daily Data'!O1218</f>
        <v>0.00426179662953445</v>
      </c>
      <c r="AJ1219" s="11" t="n">
        <f aca="false">'Daily Data'!Q1218</f>
        <v>0.0105107666528721</v>
      </c>
      <c r="AK1219" s="11" t="n">
        <f aca="false">'Daily Data'!R1218</f>
        <v>0.00225542098681268</v>
      </c>
      <c r="AM1219" s="11" t="n">
        <f aca="false">'Daily Data'!P1218</f>
        <v>0.0101985260770974</v>
      </c>
      <c r="AN1219" s="11" t="n">
        <f aca="false">'Daily Data'!Q1218</f>
        <v>0.0105107666528721</v>
      </c>
      <c r="AO1219" s="11" t="n">
        <f aca="false">'Daily Data'!R1218</f>
        <v>0.00225542098681268</v>
      </c>
      <c r="AQ1219" s="11" t="n">
        <f aca="false">'Daily Data'!O1218</f>
        <v>0.00426179662953445</v>
      </c>
      <c r="AR1219" s="11" t="n">
        <f aca="false">'Daily Data'!P1218</f>
        <v>0.0101985260770974</v>
      </c>
      <c r="AS1219" s="11" t="n">
        <f aca="false">'Daily Data'!Q1218</f>
        <v>0.0105107666528721</v>
      </c>
      <c r="AT1219" s="11" t="n">
        <f aca="false">'Daily Data'!R1218</f>
        <v>0.00225542098681268</v>
      </c>
    </row>
    <row r="1220" customFormat="false" ht="15" hidden="false" customHeight="false" outlineLevel="0" collapsed="false">
      <c r="A1220" s="11" t="n">
        <f aca="false">'Daily Data'!O1219</f>
        <v>0.0151278084950255</v>
      </c>
      <c r="C1220" s="11" t="n">
        <f aca="false">'Daily Data'!P1219</f>
        <v>0.00612720057720066</v>
      </c>
      <c r="E1220" s="11" t="n">
        <f aca="false">'Daily Data'!Q1219</f>
        <v>0.00555923450009214</v>
      </c>
      <c r="G1220" s="11" t="n">
        <f aca="false">'Daily Data'!R1219</f>
        <v>-0.0054627851407066</v>
      </c>
      <c r="I1220" s="11" t="n">
        <f aca="false">'Daily Data'!O1219</f>
        <v>0.0151278084950255</v>
      </c>
      <c r="J1220" s="11" t="n">
        <f aca="false">'Daily Data'!P1219</f>
        <v>0.00612720057720066</v>
      </c>
      <c r="L1220" s="11" t="n">
        <f aca="false">'Daily Data'!O1219</f>
        <v>0.0151278084950255</v>
      </c>
      <c r="M1220" s="11" t="n">
        <f aca="false">'Daily Data'!Q1219</f>
        <v>0.00555923450009214</v>
      </c>
      <c r="O1220" s="11" t="n">
        <f aca="false">'Daily Data'!O1219</f>
        <v>0.0151278084950255</v>
      </c>
      <c r="P1220" s="11" t="n">
        <f aca="false">'Daily Data'!R1219</f>
        <v>-0.0054627851407066</v>
      </c>
      <c r="R1220" s="11" t="n">
        <f aca="false">'Daily Data'!P1219</f>
        <v>0.00612720057720066</v>
      </c>
      <c r="S1220" s="11" t="n">
        <f aca="false">'Daily Data'!Q1219</f>
        <v>0.00555923450009214</v>
      </c>
      <c r="U1220" s="11" t="n">
        <f aca="false">'Daily Data'!P1219</f>
        <v>0.00612720057720066</v>
      </c>
      <c r="V1220" s="11" t="n">
        <f aca="false">'Daily Data'!R1219</f>
        <v>-0.0054627851407066</v>
      </c>
      <c r="X1220" s="11" t="n">
        <f aca="false">'Daily Data'!Q1219</f>
        <v>0.00555923450009214</v>
      </c>
      <c r="Y1220" s="11" t="n">
        <f aca="false">'Daily Data'!R1219</f>
        <v>-0.0054627851407066</v>
      </c>
      <c r="AA1220" s="11" t="n">
        <f aca="false">'Daily Data'!O1219</f>
        <v>0.0151278084950255</v>
      </c>
      <c r="AB1220" s="11" t="n">
        <f aca="false">'Daily Data'!P1219</f>
        <v>0.00612720057720066</v>
      </c>
      <c r="AC1220" s="11" t="n">
        <f aca="false">'Daily Data'!Q1219</f>
        <v>0.00555923450009214</v>
      </c>
      <c r="AE1220" s="11" t="n">
        <f aca="false">'Daily Data'!O1219</f>
        <v>0.0151278084950255</v>
      </c>
      <c r="AF1220" s="11" t="n">
        <f aca="false">'Daily Data'!P1219</f>
        <v>0.00612720057720066</v>
      </c>
      <c r="AG1220" s="11" t="n">
        <f aca="false">'Daily Data'!R1219</f>
        <v>-0.0054627851407066</v>
      </c>
      <c r="AI1220" s="11" t="n">
        <f aca="false">'Daily Data'!O1219</f>
        <v>0.0151278084950255</v>
      </c>
      <c r="AJ1220" s="11" t="n">
        <f aca="false">'Daily Data'!Q1219</f>
        <v>0.00555923450009214</v>
      </c>
      <c r="AK1220" s="11" t="n">
        <f aca="false">'Daily Data'!R1219</f>
        <v>-0.0054627851407066</v>
      </c>
      <c r="AM1220" s="11" t="n">
        <f aca="false">'Daily Data'!P1219</f>
        <v>0.00612720057720066</v>
      </c>
      <c r="AN1220" s="11" t="n">
        <f aca="false">'Daily Data'!Q1219</f>
        <v>0.00555923450009214</v>
      </c>
      <c r="AO1220" s="11" t="n">
        <f aca="false">'Daily Data'!R1219</f>
        <v>-0.0054627851407066</v>
      </c>
      <c r="AQ1220" s="11" t="n">
        <f aca="false">'Daily Data'!O1219</f>
        <v>0.0151278084950255</v>
      </c>
      <c r="AR1220" s="11" t="n">
        <f aca="false">'Daily Data'!P1219</f>
        <v>0.00612720057720066</v>
      </c>
      <c r="AS1220" s="11" t="n">
        <f aca="false">'Daily Data'!Q1219</f>
        <v>0.00555923450009214</v>
      </c>
      <c r="AT1220" s="11" t="n">
        <f aca="false">'Daily Data'!R1219</f>
        <v>-0.0054627851407066</v>
      </c>
    </row>
    <row r="1221" customFormat="false" ht="15" hidden="false" customHeight="false" outlineLevel="0" collapsed="false">
      <c r="A1221" s="11" t="n">
        <f aca="false">'Daily Data'!O1220</f>
        <v>-0.00327356237398953</v>
      </c>
      <c r="C1221" s="11" t="n">
        <f aca="false">'Daily Data'!P1220</f>
        <v>-0.000364107007689038</v>
      </c>
      <c r="E1221" s="11" t="n">
        <f aca="false">'Daily Data'!Q1220</f>
        <v>-0.000652386085956377</v>
      </c>
      <c r="G1221" s="11" t="n">
        <f aca="false">'Daily Data'!R1220</f>
        <v>0.00289647586643985</v>
      </c>
      <c r="I1221" s="11" t="n">
        <f aca="false">'Daily Data'!O1220</f>
        <v>-0.00327356237398953</v>
      </c>
      <c r="J1221" s="11" t="n">
        <f aca="false">'Daily Data'!P1220</f>
        <v>-0.000364107007689038</v>
      </c>
      <c r="L1221" s="11" t="n">
        <f aca="false">'Daily Data'!O1220</f>
        <v>-0.00327356237398953</v>
      </c>
      <c r="M1221" s="11" t="n">
        <f aca="false">'Daily Data'!Q1220</f>
        <v>-0.000652386085956377</v>
      </c>
      <c r="O1221" s="11" t="n">
        <f aca="false">'Daily Data'!O1220</f>
        <v>-0.00327356237398953</v>
      </c>
      <c r="P1221" s="11" t="n">
        <f aca="false">'Daily Data'!R1220</f>
        <v>0.00289647586643985</v>
      </c>
      <c r="R1221" s="11" t="n">
        <f aca="false">'Daily Data'!P1220</f>
        <v>-0.000364107007689038</v>
      </c>
      <c r="S1221" s="11" t="n">
        <f aca="false">'Daily Data'!Q1220</f>
        <v>-0.000652386085956377</v>
      </c>
      <c r="U1221" s="11" t="n">
        <f aca="false">'Daily Data'!P1220</f>
        <v>-0.000364107007689038</v>
      </c>
      <c r="V1221" s="11" t="n">
        <f aca="false">'Daily Data'!R1220</f>
        <v>0.00289647586643985</v>
      </c>
      <c r="X1221" s="11" t="n">
        <f aca="false">'Daily Data'!Q1220</f>
        <v>-0.000652386085956377</v>
      </c>
      <c r="Y1221" s="11" t="n">
        <f aca="false">'Daily Data'!R1220</f>
        <v>0.00289647586643985</v>
      </c>
      <c r="AA1221" s="11" t="n">
        <f aca="false">'Daily Data'!O1220</f>
        <v>-0.00327356237398953</v>
      </c>
      <c r="AB1221" s="11" t="n">
        <f aca="false">'Daily Data'!P1220</f>
        <v>-0.000364107007689038</v>
      </c>
      <c r="AC1221" s="11" t="n">
        <f aca="false">'Daily Data'!Q1220</f>
        <v>-0.000652386085956377</v>
      </c>
      <c r="AE1221" s="11" t="n">
        <f aca="false">'Daily Data'!O1220</f>
        <v>-0.00327356237398953</v>
      </c>
      <c r="AF1221" s="11" t="n">
        <f aca="false">'Daily Data'!P1220</f>
        <v>-0.000364107007689038</v>
      </c>
      <c r="AG1221" s="11" t="n">
        <f aca="false">'Daily Data'!R1220</f>
        <v>0.00289647586643985</v>
      </c>
      <c r="AI1221" s="11" t="n">
        <f aca="false">'Daily Data'!O1220</f>
        <v>-0.00327356237398953</v>
      </c>
      <c r="AJ1221" s="11" t="n">
        <f aca="false">'Daily Data'!Q1220</f>
        <v>-0.000652386085956377</v>
      </c>
      <c r="AK1221" s="11" t="n">
        <f aca="false">'Daily Data'!R1220</f>
        <v>0.00289647586643985</v>
      </c>
      <c r="AM1221" s="11" t="n">
        <f aca="false">'Daily Data'!P1220</f>
        <v>-0.000364107007689038</v>
      </c>
      <c r="AN1221" s="11" t="n">
        <f aca="false">'Daily Data'!Q1220</f>
        <v>-0.000652386085956377</v>
      </c>
      <c r="AO1221" s="11" t="n">
        <f aca="false">'Daily Data'!R1220</f>
        <v>0.00289647586643985</v>
      </c>
      <c r="AQ1221" s="11" t="n">
        <f aca="false">'Daily Data'!O1220</f>
        <v>-0.00327356237398953</v>
      </c>
      <c r="AR1221" s="11" t="n">
        <f aca="false">'Daily Data'!P1220</f>
        <v>-0.000364107007689038</v>
      </c>
      <c r="AS1221" s="11" t="n">
        <f aca="false">'Daily Data'!Q1220</f>
        <v>-0.000652386085956377</v>
      </c>
      <c r="AT1221" s="11" t="n">
        <f aca="false">'Daily Data'!R1220</f>
        <v>0.00289647586643985</v>
      </c>
    </row>
    <row r="1222" customFormat="false" ht="15" hidden="false" customHeight="false" outlineLevel="0" collapsed="false">
      <c r="A1222" s="11" t="n">
        <f aca="false">'Daily Data'!O1221</f>
        <v>0.00277731008769115</v>
      </c>
      <c r="C1222" s="11" t="n">
        <f aca="false">'Daily Data'!P1221</f>
        <v>0.00860276582177603</v>
      </c>
      <c r="E1222" s="11" t="n">
        <f aca="false">'Daily Data'!Q1221</f>
        <v>0.00927168284789629</v>
      </c>
      <c r="G1222" s="11" t="n">
        <f aca="false">'Daily Data'!R1221</f>
        <v>-0.000753909177586961</v>
      </c>
      <c r="I1222" s="11" t="n">
        <f aca="false">'Daily Data'!O1221</f>
        <v>0.00277731008769115</v>
      </c>
      <c r="J1222" s="11" t="n">
        <f aca="false">'Daily Data'!P1221</f>
        <v>0.00860276582177603</v>
      </c>
      <c r="L1222" s="11" t="n">
        <f aca="false">'Daily Data'!O1221</f>
        <v>0.00277731008769115</v>
      </c>
      <c r="M1222" s="11" t="n">
        <f aca="false">'Daily Data'!Q1221</f>
        <v>0.00927168284789629</v>
      </c>
      <c r="O1222" s="11" t="n">
        <f aca="false">'Daily Data'!O1221</f>
        <v>0.00277731008769115</v>
      </c>
      <c r="P1222" s="11" t="n">
        <f aca="false">'Daily Data'!R1221</f>
        <v>-0.000753909177586961</v>
      </c>
      <c r="R1222" s="11" t="n">
        <f aca="false">'Daily Data'!P1221</f>
        <v>0.00860276582177603</v>
      </c>
      <c r="S1222" s="11" t="n">
        <f aca="false">'Daily Data'!Q1221</f>
        <v>0.00927168284789629</v>
      </c>
      <c r="U1222" s="11" t="n">
        <f aca="false">'Daily Data'!P1221</f>
        <v>0.00860276582177603</v>
      </c>
      <c r="V1222" s="11" t="n">
        <f aca="false">'Daily Data'!R1221</f>
        <v>-0.000753909177586961</v>
      </c>
      <c r="X1222" s="11" t="n">
        <f aca="false">'Daily Data'!Q1221</f>
        <v>0.00927168284789629</v>
      </c>
      <c r="Y1222" s="11" t="n">
        <f aca="false">'Daily Data'!R1221</f>
        <v>-0.000753909177586961</v>
      </c>
      <c r="AA1222" s="11" t="n">
        <f aca="false">'Daily Data'!O1221</f>
        <v>0.00277731008769115</v>
      </c>
      <c r="AB1222" s="11" t="n">
        <f aca="false">'Daily Data'!P1221</f>
        <v>0.00860276582177603</v>
      </c>
      <c r="AC1222" s="11" t="n">
        <f aca="false">'Daily Data'!Q1221</f>
        <v>0.00927168284789629</v>
      </c>
      <c r="AE1222" s="11" t="n">
        <f aca="false">'Daily Data'!O1221</f>
        <v>0.00277731008769115</v>
      </c>
      <c r="AF1222" s="11" t="n">
        <f aca="false">'Daily Data'!P1221</f>
        <v>0.00860276582177603</v>
      </c>
      <c r="AG1222" s="11" t="n">
        <f aca="false">'Daily Data'!R1221</f>
        <v>-0.000753909177586961</v>
      </c>
      <c r="AI1222" s="11" t="n">
        <f aca="false">'Daily Data'!O1221</f>
        <v>0.00277731008769115</v>
      </c>
      <c r="AJ1222" s="11" t="n">
        <f aca="false">'Daily Data'!Q1221</f>
        <v>0.00927168284789629</v>
      </c>
      <c r="AK1222" s="11" t="n">
        <f aca="false">'Daily Data'!R1221</f>
        <v>-0.000753909177586961</v>
      </c>
      <c r="AM1222" s="11" t="n">
        <f aca="false">'Daily Data'!P1221</f>
        <v>0.00860276582177603</v>
      </c>
      <c r="AN1222" s="11" t="n">
        <f aca="false">'Daily Data'!Q1221</f>
        <v>0.00927168284789629</v>
      </c>
      <c r="AO1222" s="11" t="n">
        <f aca="false">'Daily Data'!R1221</f>
        <v>-0.000753909177586961</v>
      </c>
      <c r="AQ1222" s="11" t="n">
        <f aca="false">'Daily Data'!O1221</f>
        <v>0.00277731008769115</v>
      </c>
      <c r="AR1222" s="11" t="n">
        <f aca="false">'Daily Data'!P1221</f>
        <v>0.00860276582177603</v>
      </c>
      <c r="AS1222" s="11" t="n">
        <f aca="false">'Daily Data'!Q1221</f>
        <v>0.00927168284789629</v>
      </c>
      <c r="AT1222" s="11" t="n">
        <f aca="false">'Daily Data'!R1221</f>
        <v>-0.000753909177586961</v>
      </c>
    </row>
    <row r="1223" customFormat="false" ht="15" hidden="false" customHeight="false" outlineLevel="0" collapsed="false">
      <c r="A1223" s="11" t="n">
        <f aca="false">'Daily Data'!O1222</f>
        <v>0.00955102708315118</v>
      </c>
      <c r="C1223" s="11" t="n">
        <f aca="false">'Daily Data'!P1222</f>
        <v>-0.0078291686423266</v>
      </c>
      <c r="E1223" s="11" t="n">
        <f aca="false">'Daily Data'!Q1222</f>
        <v>-0.00798617405348919</v>
      </c>
      <c r="G1223" s="11" t="n">
        <f aca="false">'Daily Data'!R1222</f>
        <v>-0.0076278365814015</v>
      </c>
      <c r="I1223" s="11" t="n">
        <f aca="false">'Daily Data'!O1222</f>
        <v>0.00955102708315118</v>
      </c>
      <c r="J1223" s="11" t="n">
        <f aca="false">'Daily Data'!P1222</f>
        <v>-0.0078291686423266</v>
      </c>
      <c r="L1223" s="11" t="n">
        <f aca="false">'Daily Data'!O1222</f>
        <v>0.00955102708315118</v>
      </c>
      <c r="M1223" s="11" t="n">
        <f aca="false">'Daily Data'!Q1222</f>
        <v>-0.00798617405348919</v>
      </c>
      <c r="O1223" s="11" t="n">
        <f aca="false">'Daily Data'!O1222</f>
        <v>0.00955102708315118</v>
      </c>
      <c r="P1223" s="11" t="n">
        <f aca="false">'Daily Data'!R1222</f>
        <v>-0.0076278365814015</v>
      </c>
      <c r="R1223" s="11" t="n">
        <f aca="false">'Daily Data'!P1222</f>
        <v>-0.0078291686423266</v>
      </c>
      <c r="S1223" s="11" t="n">
        <f aca="false">'Daily Data'!Q1222</f>
        <v>-0.00798617405348919</v>
      </c>
      <c r="U1223" s="11" t="n">
        <f aca="false">'Daily Data'!P1222</f>
        <v>-0.0078291686423266</v>
      </c>
      <c r="V1223" s="11" t="n">
        <f aca="false">'Daily Data'!R1222</f>
        <v>-0.0076278365814015</v>
      </c>
      <c r="X1223" s="11" t="n">
        <f aca="false">'Daily Data'!Q1222</f>
        <v>-0.00798617405348919</v>
      </c>
      <c r="Y1223" s="11" t="n">
        <f aca="false">'Daily Data'!R1222</f>
        <v>-0.0076278365814015</v>
      </c>
      <c r="AA1223" s="11" t="n">
        <f aca="false">'Daily Data'!O1222</f>
        <v>0.00955102708315118</v>
      </c>
      <c r="AB1223" s="11" t="n">
        <f aca="false">'Daily Data'!P1222</f>
        <v>-0.0078291686423266</v>
      </c>
      <c r="AC1223" s="11" t="n">
        <f aca="false">'Daily Data'!Q1222</f>
        <v>-0.00798617405348919</v>
      </c>
      <c r="AE1223" s="11" t="n">
        <f aca="false">'Daily Data'!O1222</f>
        <v>0.00955102708315118</v>
      </c>
      <c r="AF1223" s="11" t="n">
        <f aca="false">'Daily Data'!P1222</f>
        <v>-0.0078291686423266</v>
      </c>
      <c r="AG1223" s="11" t="n">
        <f aca="false">'Daily Data'!R1222</f>
        <v>-0.0076278365814015</v>
      </c>
      <c r="AI1223" s="11" t="n">
        <f aca="false">'Daily Data'!O1222</f>
        <v>0.00955102708315118</v>
      </c>
      <c r="AJ1223" s="11" t="n">
        <f aca="false">'Daily Data'!Q1222</f>
        <v>-0.00798617405348919</v>
      </c>
      <c r="AK1223" s="11" t="n">
        <f aca="false">'Daily Data'!R1222</f>
        <v>-0.0076278365814015</v>
      </c>
      <c r="AM1223" s="11" t="n">
        <f aca="false">'Daily Data'!P1222</f>
        <v>-0.0078291686423266</v>
      </c>
      <c r="AN1223" s="11" t="n">
        <f aca="false">'Daily Data'!Q1222</f>
        <v>-0.00798617405348919</v>
      </c>
      <c r="AO1223" s="11" t="n">
        <f aca="false">'Daily Data'!R1222</f>
        <v>-0.0076278365814015</v>
      </c>
      <c r="AQ1223" s="11" t="n">
        <f aca="false">'Daily Data'!O1222</f>
        <v>0.00955102708315118</v>
      </c>
      <c r="AR1223" s="11" t="n">
        <f aca="false">'Daily Data'!P1222</f>
        <v>-0.0078291686423266</v>
      </c>
      <c r="AS1223" s="11" t="n">
        <f aca="false">'Daily Data'!Q1222</f>
        <v>-0.00798617405348919</v>
      </c>
      <c r="AT1223" s="11" t="n">
        <f aca="false">'Daily Data'!R1222</f>
        <v>-0.0076278365814015</v>
      </c>
    </row>
    <row r="1224" customFormat="false" ht="15" hidden="false" customHeight="false" outlineLevel="0" collapsed="false">
      <c r="A1224" s="11" t="n">
        <f aca="false">'Daily Data'!O1223</f>
        <v>0.00290325183341492</v>
      </c>
      <c r="C1224" s="11" t="n">
        <f aca="false">'Daily Data'!P1223</f>
        <v>-5.55555555555556E-006</v>
      </c>
      <c r="E1224" s="11" t="n">
        <f aca="false">'Daily Data'!Q1223</f>
        <v>0.000281759485386815</v>
      </c>
      <c r="G1224" s="11" t="n">
        <f aca="false">'Daily Data'!R1223</f>
        <v>-0.00250433970420812</v>
      </c>
      <c r="I1224" s="11" t="n">
        <f aca="false">'Daily Data'!O1223</f>
        <v>0.00290325183341492</v>
      </c>
      <c r="J1224" s="11" t="n">
        <f aca="false">'Daily Data'!P1223</f>
        <v>-5.55555555555556E-006</v>
      </c>
      <c r="L1224" s="11" t="n">
        <f aca="false">'Daily Data'!O1223</f>
        <v>0.00290325183341492</v>
      </c>
      <c r="M1224" s="11" t="n">
        <f aca="false">'Daily Data'!Q1223</f>
        <v>0.000281759485386815</v>
      </c>
      <c r="O1224" s="11" t="n">
        <f aca="false">'Daily Data'!O1223</f>
        <v>0.00290325183341492</v>
      </c>
      <c r="P1224" s="11" t="n">
        <f aca="false">'Daily Data'!R1223</f>
        <v>-0.00250433970420812</v>
      </c>
      <c r="R1224" s="11" t="n">
        <f aca="false">'Daily Data'!P1223</f>
        <v>-5.55555555555556E-006</v>
      </c>
      <c r="S1224" s="11" t="n">
        <f aca="false">'Daily Data'!Q1223</f>
        <v>0.000281759485386815</v>
      </c>
      <c r="U1224" s="11" t="n">
        <f aca="false">'Daily Data'!P1223</f>
        <v>-5.55555555555556E-006</v>
      </c>
      <c r="V1224" s="11" t="n">
        <f aca="false">'Daily Data'!R1223</f>
        <v>-0.00250433970420812</v>
      </c>
      <c r="X1224" s="11" t="n">
        <f aca="false">'Daily Data'!Q1223</f>
        <v>0.000281759485386815</v>
      </c>
      <c r="Y1224" s="11" t="n">
        <f aca="false">'Daily Data'!R1223</f>
        <v>-0.00250433970420812</v>
      </c>
      <c r="AA1224" s="11" t="n">
        <f aca="false">'Daily Data'!O1223</f>
        <v>0.00290325183341492</v>
      </c>
      <c r="AB1224" s="11" t="n">
        <f aca="false">'Daily Data'!P1223</f>
        <v>-5.55555555555556E-006</v>
      </c>
      <c r="AC1224" s="11" t="n">
        <f aca="false">'Daily Data'!Q1223</f>
        <v>0.000281759485386815</v>
      </c>
      <c r="AE1224" s="11" t="n">
        <f aca="false">'Daily Data'!O1223</f>
        <v>0.00290325183341492</v>
      </c>
      <c r="AF1224" s="11" t="n">
        <f aca="false">'Daily Data'!P1223</f>
        <v>-5.55555555555556E-006</v>
      </c>
      <c r="AG1224" s="11" t="n">
        <f aca="false">'Daily Data'!R1223</f>
        <v>-0.00250433970420812</v>
      </c>
      <c r="AI1224" s="11" t="n">
        <f aca="false">'Daily Data'!O1223</f>
        <v>0.00290325183341492</v>
      </c>
      <c r="AJ1224" s="11" t="n">
        <f aca="false">'Daily Data'!Q1223</f>
        <v>0.000281759485386815</v>
      </c>
      <c r="AK1224" s="11" t="n">
        <f aca="false">'Daily Data'!R1223</f>
        <v>-0.00250433970420812</v>
      </c>
      <c r="AM1224" s="11" t="n">
        <f aca="false">'Daily Data'!P1223</f>
        <v>-5.55555555555556E-006</v>
      </c>
      <c r="AN1224" s="11" t="n">
        <f aca="false">'Daily Data'!Q1223</f>
        <v>0.000281759485386815</v>
      </c>
      <c r="AO1224" s="11" t="n">
        <f aca="false">'Daily Data'!R1223</f>
        <v>-0.00250433970420812</v>
      </c>
      <c r="AQ1224" s="11" t="n">
        <f aca="false">'Daily Data'!O1223</f>
        <v>0.00290325183341492</v>
      </c>
      <c r="AR1224" s="11" t="n">
        <f aca="false">'Daily Data'!P1223</f>
        <v>-5.55555555555556E-006</v>
      </c>
      <c r="AS1224" s="11" t="n">
        <f aca="false">'Daily Data'!Q1223</f>
        <v>0.000281759485386815</v>
      </c>
      <c r="AT1224" s="11" t="n">
        <f aca="false">'Daily Data'!R1223</f>
        <v>-0.00250433970420812</v>
      </c>
    </row>
    <row r="1225" customFormat="false" ht="15" hidden="false" customHeight="false" outlineLevel="0" collapsed="false">
      <c r="A1225" s="11" t="n">
        <f aca="false">'Daily Data'!O1224</f>
        <v>-0.00236771319220182</v>
      </c>
      <c r="C1225" s="11" t="n">
        <f aca="false">'Daily Data'!P1224</f>
        <v>-0.00574032258064513</v>
      </c>
      <c r="E1225" s="11" t="n">
        <f aca="false">'Daily Data'!Q1224</f>
        <v>-0.00517574082052759</v>
      </c>
      <c r="G1225" s="11" t="n">
        <f aca="false">'Daily Data'!R1224</f>
        <v>0.00152437046999924</v>
      </c>
      <c r="I1225" s="11" t="n">
        <f aca="false">'Daily Data'!O1224</f>
        <v>-0.00236771319220182</v>
      </c>
      <c r="J1225" s="11" t="n">
        <f aca="false">'Daily Data'!P1224</f>
        <v>-0.00574032258064513</v>
      </c>
      <c r="L1225" s="11" t="n">
        <f aca="false">'Daily Data'!O1224</f>
        <v>-0.00236771319220182</v>
      </c>
      <c r="M1225" s="11" t="n">
        <f aca="false">'Daily Data'!Q1224</f>
        <v>-0.00517574082052759</v>
      </c>
      <c r="O1225" s="11" t="n">
        <f aca="false">'Daily Data'!O1224</f>
        <v>-0.00236771319220182</v>
      </c>
      <c r="P1225" s="11" t="n">
        <f aca="false">'Daily Data'!R1224</f>
        <v>0.00152437046999924</v>
      </c>
      <c r="R1225" s="11" t="n">
        <f aca="false">'Daily Data'!P1224</f>
        <v>-0.00574032258064513</v>
      </c>
      <c r="S1225" s="11" t="n">
        <f aca="false">'Daily Data'!Q1224</f>
        <v>-0.00517574082052759</v>
      </c>
      <c r="U1225" s="11" t="n">
        <f aca="false">'Daily Data'!P1224</f>
        <v>-0.00574032258064513</v>
      </c>
      <c r="V1225" s="11" t="n">
        <f aca="false">'Daily Data'!R1224</f>
        <v>0.00152437046999924</v>
      </c>
      <c r="X1225" s="11" t="n">
        <f aca="false">'Daily Data'!Q1224</f>
        <v>-0.00517574082052759</v>
      </c>
      <c r="Y1225" s="11" t="n">
        <f aca="false">'Daily Data'!R1224</f>
        <v>0.00152437046999924</v>
      </c>
      <c r="AA1225" s="11" t="n">
        <f aca="false">'Daily Data'!O1224</f>
        <v>-0.00236771319220182</v>
      </c>
      <c r="AB1225" s="11" t="n">
        <f aca="false">'Daily Data'!P1224</f>
        <v>-0.00574032258064513</v>
      </c>
      <c r="AC1225" s="11" t="n">
        <f aca="false">'Daily Data'!Q1224</f>
        <v>-0.00517574082052759</v>
      </c>
      <c r="AE1225" s="11" t="n">
        <f aca="false">'Daily Data'!O1224</f>
        <v>-0.00236771319220182</v>
      </c>
      <c r="AF1225" s="11" t="n">
        <f aca="false">'Daily Data'!P1224</f>
        <v>-0.00574032258064513</v>
      </c>
      <c r="AG1225" s="11" t="n">
        <f aca="false">'Daily Data'!R1224</f>
        <v>0.00152437046999924</v>
      </c>
      <c r="AI1225" s="11" t="n">
        <f aca="false">'Daily Data'!O1224</f>
        <v>-0.00236771319220182</v>
      </c>
      <c r="AJ1225" s="11" t="n">
        <f aca="false">'Daily Data'!Q1224</f>
        <v>-0.00517574082052759</v>
      </c>
      <c r="AK1225" s="11" t="n">
        <f aca="false">'Daily Data'!R1224</f>
        <v>0.00152437046999924</v>
      </c>
      <c r="AM1225" s="11" t="n">
        <f aca="false">'Daily Data'!P1224</f>
        <v>-0.00574032258064513</v>
      </c>
      <c r="AN1225" s="11" t="n">
        <f aca="false">'Daily Data'!Q1224</f>
        <v>-0.00517574082052759</v>
      </c>
      <c r="AO1225" s="11" t="n">
        <f aca="false">'Daily Data'!R1224</f>
        <v>0.00152437046999924</v>
      </c>
      <c r="AQ1225" s="11" t="n">
        <f aca="false">'Daily Data'!O1224</f>
        <v>-0.00236771319220182</v>
      </c>
      <c r="AR1225" s="11" t="n">
        <f aca="false">'Daily Data'!P1224</f>
        <v>-0.00574032258064513</v>
      </c>
      <c r="AS1225" s="11" t="n">
        <f aca="false">'Daily Data'!Q1224</f>
        <v>-0.00517574082052759</v>
      </c>
      <c r="AT1225" s="11" t="n">
        <f aca="false">'Daily Data'!R1224</f>
        <v>0.00152437046999924</v>
      </c>
    </row>
    <row r="1226" customFormat="false" ht="15" hidden="false" customHeight="false" outlineLevel="0" collapsed="false">
      <c r="A1226" s="11" t="n">
        <f aca="false">'Daily Data'!O1225</f>
        <v>0.00663813294037333</v>
      </c>
      <c r="C1226" s="11" t="n">
        <f aca="false">'Daily Data'!P1225</f>
        <v>-0.000726536089081095</v>
      </c>
      <c r="E1226" s="11" t="n">
        <f aca="false">'Daily Data'!Q1225</f>
        <v>-0.00231535777874011</v>
      </c>
      <c r="G1226" s="11" t="n">
        <f aca="false">'Daily Data'!R1225</f>
        <v>-0.00802959409779921</v>
      </c>
      <c r="I1226" s="11" t="n">
        <f aca="false">'Daily Data'!O1225</f>
        <v>0.00663813294037333</v>
      </c>
      <c r="J1226" s="11" t="n">
        <f aca="false">'Daily Data'!P1225</f>
        <v>-0.000726536089081095</v>
      </c>
      <c r="L1226" s="11" t="n">
        <f aca="false">'Daily Data'!O1225</f>
        <v>0.00663813294037333</v>
      </c>
      <c r="M1226" s="11" t="n">
        <f aca="false">'Daily Data'!Q1225</f>
        <v>-0.00231535777874011</v>
      </c>
      <c r="O1226" s="11" t="n">
        <f aca="false">'Daily Data'!O1225</f>
        <v>0.00663813294037333</v>
      </c>
      <c r="P1226" s="11" t="n">
        <f aca="false">'Daily Data'!R1225</f>
        <v>-0.00802959409779921</v>
      </c>
      <c r="R1226" s="11" t="n">
        <f aca="false">'Daily Data'!P1225</f>
        <v>-0.000726536089081095</v>
      </c>
      <c r="S1226" s="11" t="n">
        <f aca="false">'Daily Data'!Q1225</f>
        <v>-0.00231535777874011</v>
      </c>
      <c r="U1226" s="11" t="n">
        <f aca="false">'Daily Data'!P1225</f>
        <v>-0.000726536089081095</v>
      </c>
      <c r="V1226" s="11" t="n">
        <f aca="false">'Daily Data'!R1225</f>
        <v>-0.00802959409779921</v>
      </c>
      <c r="X1226" s="11" t="n">
        <f aca="false">'Daily Data'!Q1225</f>
        <v>-0.00231535777874011</v>
      </c>
      <c r="Y1226" s="11" t="n">
        <f aca="false">'Daily Data'!R1225</f>
        <v>-0.00802959409779921</v>
      </c>
      <c r="AA1226" s="11" t="n">
        <f aca="false">'Daily Data'!O1225</f>
        <v>0.00663813294037333</v>
      </c>
      <c r="AB1226" s="11" t="n">
        <f aca="false">'Daily Data'!P1225</f>
        <v>-0.000726536089081095</v>
      </c>
      <c r="AC1226" s="11" t="n">
        <f aca="false">'Daily Data'!Q1225</f>
        <v>-0.00231535777874011</v>
      </c>
      <c r="AE1226" s="11" t="n">
        <f aca="false">'Daily Data'!O1225</f>
        <v>0.00663813294037333</v>
      </c>
      <c r="AF1226" s="11" t="n">
        <f aca="false">'Daily Data'!P1225</f>
        <v>-0.000726536089081095</v>
      </c>
      <c r="AG1226" s="11" t="n">
        <f aca="false">'Daily Data'!R1225</f>
        <v>-0.00802959409779921</v>
      </c>
      <c r="AI1226" s="11" t="n">
        <f aca="false">'Daily Data'!O1225</f>
        <v>0.00663813294037333</v>
      </c>
      <c r="AJ1226" s="11" t="n">
        <f aca="false">'Daily Data'!Q1225</f>
        <v>-0.00231535777874011</v>
      </c>
      <c r="AK1226" s="11" t="n">
        <f aca="false">'Daily Data'!R1225</f>
        <v>-0.00802959409779921</v>
      </c>
      <c r="AM1226" s="11" t="n">
        <f aca="false">'Daily Data'!P1225</f>
        <v>-0.000726536089081095</v>
      </c>
      <c r="AN1226" s="11" t="n">
        <f aca="false">'Daily Data'!Q1225</f>
        <v>-0.00231535777874011</v>
      </c>
      <c r="AO1226" s="11" t="n">
        <f aca="false">'Daily Data'!R1225</f>
        <v>-0.00802959409779921</v>
      </c>
      <c r="AQ1226" s="11" t="n">
        <f aca="false">'Daily Data'!O1225</f>
        <v>0.00663813294037333</v>
      </c>
      <c r="AR1226" s="11" t="n">
        <f aca="false">'Daily Data'!P1225</f>
        <v>-0.000726536089081095</v>
      </c>
      <c r="AS1226" s="11" t="n">
        <f aca="false">'Daily Data'!Q1225</f>
        <v>-0.00231535777874011</v>
      </c>
      <c r="AT1226" s="11" t="n">
        <f aca="false">'Daily Data'!R1225</f>
        <v>-0.00802959409779921</v>
      </c>
    </row>
    <row r="1227" customFormat="false" ht="15" hidden="false" customHeight="false" outlineLevel="0" collapsed="false">
      <c r="A1227" s="11" t="n">
        <f aca="false">'Daily Data'!O1226</f>
        <v>0.00697141943451966</v>
      </c>
      <c r="C1227" s="11" t="n">
        <f aca="false">'Daily Data'!P1226</f>
        <v>0.0021589466089467</v>
      </c>
      <c r="E1227" s="11" t="n">
        <f aca="false">'Daily Data'!Q1226</f>
        <v>0.00325012379620241</v>
      </c>
      <c r="G1227" s="11" t="n">
        <f aca="false">'Daily Data'!R1226</f>
        <v>0.00764340455816352</v>
      </c>
      <c r="I1227" s="11" t="n">
        <f aca="false">'Daily Data'!O1226</f>
        <v>0.00697141943451966</v>
      </c>
      <c r="J1227" s="11" t="n">
        <f aca="false">'Daily Data'!P1226</f>
        <v>0.0021589466089467</v>
      </c>
      <c r="L1227" s="11" t="n">
        <f aca="false">'Daily Data'!O1226</f>
        <v>0.00697141943451966</v>
      </c>
      <c r="M1227" s="11" t="n">
        <f aca="false">'Daily Data'!Q1226</f>
        <v>0.00325012379620241</v>
      </c>
      <c r="O1227" s="11" t="n">
        <f aca="false">'Daily Data'!O1226</f>
        <v>0.00697141943451966</v>
      </c>
      <c r="P1227" s="11" t="n">
        <f aca="false">'Daily Data'!R1226</f>
        <v>0.00764340455816352</v>
      </c>
      <c r="R1227" s="11" t="n">
        <f aca="false">'Daily Data'!P1226</f>
        <v>0.0021589466089467</v>
      </c>
      <c r="S1227" s="11" t="n">
        <f aca="false">'Daily Data'!Q1226</f>
        <v>0.00325012379620241</v>
      </c>
      <c r="U1227" s="11" t="n">
        <f aca="false">'Daily Data'!P1226</f>
        <v>0.0021589466089467</v>
      </c>
      <c r="V1227" s="11" t="n">
        <f aca="false">'Daily Data'!R1226</f>
        <v>0.00764340455816352</v>
      </c>
      <c r="X1227" s="11" t="n">
        <f aca="false">'Daily Data'!Q1226</f>
        <v>0.00325012379620241</v>
      </c>
      <c r="Y1227" s="11" t="n">
        <f aca="false">'Daily Data'!R1226</f>
        <v>0.00764340455816352</v>
      </c>
      <c r="AA1227" s="11" t="n">
        <f aca="false">'Daily Data'!O1226</f>
        <v>0.00697141943451966</v>
      </c>
      <c r="AB1227" s="11" t="n">
        <f aca="false">'Daily Data'!P1226</f>
        <v>0.0021589466089467</v>
      </c>
      <c r="AC1227" s="11" t="n">
        <f aca="false">'Daily Data'!Q1226</f>
        <v>0.00325012379620241</v>
      </c>
      <c r="AE1227" s="11" t="n">
        <f aca="false">'Daily Data'!O1226</f>
        <v>0.00697141943451966</v>
      </c>
      <c r="AF1227" s="11" t="n">
        <f aca="false">'Daily Data'!P1226</f>
        <v>0.0021589466089467</v>
      </c>
      <c r="AG1227" s="11" t="n">
        <f aca="false">'Daily Data'!R1226</f>
        <v>0.00764340455816352</v>
      </c>
      <c r="AI1227" s="11" t="n">
        <f aca="false">'Daily Data'!O1226</f>
        <v>0.00697141943451966</v>
      </c>
      <c r="AJ1227" s="11" t="n">
        <f aca="false">'Daily Data'!Q1226</f>
        <v>0.00325012379620241</v>
      </c>
      <c r="AK1227" s="11" t="n">
        <f aca="false">'Daily Data'!R1226</f>
        <v>0.00764340455816352</v>
      </c>
      <c r="AM1227" s="11" t="n">
        <f aca="false">'Daily Data'!P1226</f>
        <v>0.0021589466089467</v>
      </c>
      <c r="AN1227" s="11" t="n">
        <f aca="false">'Daily Data'!Q1226</f>
        <v>0.00325012379620241</v>
      </c>
      <c r="AO1227" s="11" t="n">
        <f aca="false">'Daily Data'!R1226</f>
        <v>0.00764340455816352</v>
      </c>
      <c r="AQ1227" s="11" t="n">
        <f aca="false">'Daily Data'!O1226</f>
        <v>0.00697141943451966</v>
      </c>
      <c r="AR1227" s="11" t="n">
        <f aca="false">'Daily Data'!P1226</f>
        <v>0.0021589466089467</v>
      </c>
      <c r="AS1227" s="11" t="n">
        <f aca="false">'Daily Data'!Q1226</f>
        <v>0.00325012379620241</v>
      </c>
      <c r="AT1227" s="11" t="n">
        <f aca="false">'Daily Data'!R1226</f>
        <v>0.00764340455816352</v>
      </c>
    </row>
    <row r="1228" customFormat="false" ht="15" hidden="false" customHeight="false" outlineLevel="0" collapsed="false">
      <c r="A1228" s="11" t="n">
        <f aca="false">'Daily Data'!O1227</f>
        <v>-0.00143464793405797</v>
      </c>
      <c r="C1228" s="11" t="n">
        <f aca="false">'Daily Data'!P1227</f>
        <v>0.00863375329973607</v>
      </c>
      <c r="E1228" s="11" t="n">
        <f aca="false">'Daily Data'!Q1227</f>
        <v>0.00857596892702909</v>
      </c>
      <c r="G1228" s="11" t="n">
        <f aca="false">'Daily Data'!R1227</f>
        <v>-0.00185289790168038</v>
      </c>
      <c r="I1228" s="11" t="n">
        <f aca="false">'Daily Data'!O1227</f>
        <v>-0.00143464793405797</v>
      </c>
      <c r="J1228" s="11" t="n">
        <f aca="false">'Daily Data'!P1227</f>
        <v>0.00863375329973607</v>
      </c>
      <c r="L1228" s="11" t="n">
        <f aca="false">'Daily Data'!O1227</f>
        <v>-0.00143464793405797</v>
      </c>
      <c r="M1228" s="11" t="n">
        <f aca="false">'Daily Data'!Q1227</f>
        <v>0.00857596892702909</v>
      </c>
      <c r="O1228" s="11" t="n">
        <f aca="false">'Daily Data'!O1227</f>
        <v>-0.00143464793405797</v>
      </c>
      <c r="P1228" s="11" t="n">
        <f aca="false">'Daily Data'!R1227</f>
        <v>-0.00185289790168038</v>
      </c>
      <c r="R1228" s="11" t="n">
        <f aca="false">'Daily Data'!P1227</f>
        <v>0.00863375329973607</v>
      </c>
      <c r="S1228" s="11" t="n">
        <f aca="false">'Daily Data'!Q1227</f>
        <v>0.00857596892702909</v>
      </c>
      <c r="U1228" s="11" t="n">
        <f aca="false">'Daily Data'!P1227</f>
        <v>0.00863375329973607</v>
      </c>
      <c r="V1228" s="11" t="n">
        <f aca="false">'Daily Data'!R1227</f>
        <v>-0.00185289790168038</v>
      </c>
      <c r="X1228" s="11" t="n">
        <f aca="false">'Daily Data'!Q1227</f>
        <v>0.00857596892702909</v>
      </c>
      <c r="Y1228" s="11" t="n">
        <f aca="false">'Daily Data'!R1227</f>
        <v>-0.00185289790168038</v>
      </c>
      <c r="AA1228" s="11" t="n">
        <f aca="false">'Daily Data'!O1227</f>
        <v>-0.00143464793405797</v>
      </c>
      <c r="AB1228" s="11" t="n">
        <f aca="false">'Daily Data'!P1227</f>
        <v>0.00863375329973607</v>
      </c>
      <c r="AC1228" s="11" t="n">
        <f aca="false">'Daily Data'!Q1227</f>
        <v>0.00857596892702909</v>
      </c>
      <c r="AE1228" s="11" t="n">
        <f aca="false">'Daily Data'!O1227</f>
        <v>-0.00143464793405797</v>
      </c>
      <c r="AF1228" s="11" t="n">
        <f aca="false">'Daily Data'!P1227</f>
        <v>0.00863375329973607</v>
      </c>
      <c r="AG1228" s="11" t="n">
        <f aca="false">'Daily Data'!R1227</f>
        <v>-0.00185289790168038</v>
      </c>
      <c r="AI1228" s="11" t="n">
        <f aca="false">'Daily Data'!O1227</f>
        <v>-0.00143464793405797</v>
      </c>
      <c r="AJ1228" s="11" t="n">
        <f aca="false">'Daily Data'!Q1227</f>
        <v>0.00857596892702909</v>
      </c>
      <c r="AK1228" s="11" t="n">
        <f aca="false">'Daily Data'!R1227</f>
        <v>-0.00185289790168038</v>
      </c>
      <c r="AM1228" s="11" t="n">
        <f aca="false">'Daily Data'!P1227</f>
        <v>0.00863375329973607</v>
      </c>
      <c r="AN1228" s="11" t="n">
        <f aca="false">'Daily Data'!Q1227</f>
        <v>0.00857596892702909</v>
      </c>
      <c r="AO1228" s="11" t="n">
        <f aca="false">'Daily Data'!R1227</f>
        <v>-0.00185289790168038</v>
      </c>
      <c r="AQ1228" s="11" t="n">
        <f aca="false">'Daily Data'!O1227</f>
        <v>-0.00143464793405797</v>
      </c>
      <c r="AR1228" s="11" t="n">
        <f aca="false">'Daily Data'!P1227</f>
        <v>0.00863375329973607</v>
      </c>
      <c r="AS1228" s="11" t="n">
        <f aca="false">'Daily Data'!Q1227</f>
        <v>0.00857596892702909</v>
      </c>
      <c r="AT1228" s="11" t="n">
        <f aca="false">'Daily Data'!R1227</f>
        <v>-0.00185289790168038</v>
      </c>
    </row>
    <row r="1229" customFormat="false" ht="15" hidden="false" customHeight="false" outlineLevel="0" collapsed="false">
      <c r="A1229" s="11" t="n">
        <f aca="false">'Daily Data'!O1228</f>
        <v>0.00444736319750156</v>
      </c>
      <c r="C1229" s="11" t="n">
        <f aca="false">'Daily Data'!P1228</f>
        <v>-0.00428662350022096</v>
      </c>
      <c r="E1229" s="11" t="n">
        <f aca="false">'Daily Data'!Q1228</f>
        <v>-0.00472297297297314</v>
      </c>
      <c r="G1229" s="11" t="n">
        <f aca="false">'Daily Data'!R1228</f>
        <v>0.00495943714688979</v>
      </c>
      <c r="I1229" s="11" t="n">
        <f aca="false">'Daily Data'!O1228</f>
        <v>0.00444736319750156</v>
      </c>
      <c r="J1229" s="11" t="n">
        <f aca="false">'Daily Data'!P1228</f>
        <v>-0.00428662350022096</v>
      </c>
      <c r="L1229" s="11" t="n">
        <f aca="false">'Daily Data'!O1228</f>
        <v>0.00444736319750156</v>
      </c>
      <c r="M1229" s="11" t="n">
        <f aca="false">'Daily Data'!Q1228</f>
        <v>-0.00472297297297314</v>
      </c>
      <c r="O1229" s="11" t="n">
        <f aca="false">'Daily Data'!O1228</f>
        <v>0.00444736319750156</v>
      </c>
      <c r="P1229" s="11" t="n">
        <f aca="false">'Daily Data'!R1228</f>
        <v>0.00495943714688979</v>
      </c>
      <c r="R1229" s="11" t="n">
        <f aca="false">'Daily Data'!P1228</f>
        <v>-0.00428662350022096</v>
      </c>
      <c r="S1229" s="11" t="n">
        <f aca="false">'Daily Data'!Q1228</f>
        <v>-0.00472297297297314</v>
      </c>
      <c r="U1229" s="11" t="n">
        <f aca="false">'Daily Data'!P1228</f>
        <v>-0.00428662350022096</v>
      </c>
      <c r="V1229" s="11" t="n">
        <f aca="false">'Daily Data'!R1228</f>
        <v>0.00495943714688979</v>
      </c>
      <c r="X1229" s="11" t="n">
        <f aca="false">'Daily Data'!Q1228</f>
        <v>-0.00472297297297314</v>
      </c>
      <c r="Y1229" s="11" t="n">
        <f aca="false">'Daily Data'!R1228</f>
        <v>0.00495943714688979</v>
      </c>
      <c r="AA1229" s="11" t="n">
        <f aca="false">'Daily Data'!O1228</f>
        <v>0.00444736319750156</v>
      </c>
      <c r="AB1229" s="11" t="n">
        <f aca="false">'Daily Data'!P1228</f>
        <v>-0.00428662350022096</v>
      </c>
      <c r="AC1229" s="11" t="n">
        <f aca="false">'Daily Data'!Q1228</f>
        <v>-0.00472297297297314</v>
      </c>
      <c r="AE1229" s="11" t="n">
        <f aca="false">'Daily Data'!O1228</f>
        <v>0.00444736319750156</v>
      </c>
      <c r="AF1229" s="11" t="n">
        <f aca="false">'Daily Data'!P1228</f>
        <v>-0.00428662350022096</v>
      </c>
      <c r="AG1229" s="11" t="n">
        <f aca="false">'Daily Data'!R1228</f>
        <v>0.00495943714688979</v>
      </c>
      <c r="AI1229" s="11" t="n">
        <f aca="false">'Daily Data'!O1228</f>
        <v>0.00444736319750156</v>
      </c>
      <c r="AJ1229" s="11" t="n">
        <f aca="false">'Daily Data'!Q1228</f>
        <v>-0.00472297297297314</v>
      </c>
      <c r="AK1229" s="11" t="n">
        <f aca="false">'Daily Data'!R1228</f>
        <v>0.00495943714688979</v>
      </c>
      <c r="AM1229" s="11" t="n">
        <f aca="false">'Daily Data'!P1228</f>
        <v>-0.00428662350022096</v>
      </c>
      <c r="AN1229" s="11" t="n">
        <f aca="false">'Daily Data'!Q1228</f>
        <v>-0.00472297297297314</v>
      </c>
      <c r="AO1229" s="11" t="n">
        <f aca="false">'Daily Data'!R1228</f>
        <v>0.00495943714688979</v>
      </c>
      <c r="AQ1229" s="11" t="n">
        <f aca="false">'Daily Data'!O1228</f>
        <v>0.00444736319750156</v>
      </c>
      <c r="AR1229" s="11" t="n">
        <f aca="false">'Daily Data'!P1228</f>
        <v>-0.00428662350022096</v>
      </c>
      <c r="AS1229" s="11" t="n">
        <f aca="false">'Daily Data'!Q1228</f>
        <v>-0.00472297297297314</v>
      </c>
      <c r="AT1229" s="11" t="n">
        <f aca="false">'Daily Data'!R1228</f>
        <v>0.00495943714688979</v>
      </c>
    </row>
    <row r="1230" customFormat="false" ht="15" hidden="false" customHeight="false" outlineLevel="0" collapsed="false">
      <c r="A1230" s="11" t="n">
        <f aca="false">'Daily Data'!O1229</f>
        <v>0.000595428418888768</v>
      </c>
      <c r="C1230" s="11" t="n">
        <f aca="false">'Daily Data'!P1229</f>
        <v>0.00358026113671289</v>
      </c>
      <c r="E1230" s="11" t="n">
        <f aca="false">'Daily Data'!Q1229</f>
        <v>0.00459373289545712</v>
      </c>
      <c r="G1230" s="11" t="n">
        <f aca="false">'Daily Data'!R1229</f>
        <v>0.000983810081876482</v>
      </c>
      <c r="I1230" s="11" t="n">
        <f aca="false">'Daily Data'!O1229</f>
        <v>0.000595428418888768</v>
      </c>
      <c r="J1230" s="11" t="n">
        <f aca="false">'Daily Data'!P1229</f>
        <v>0.00358026113671289</v>
      </c>
      <c r="L1230" s="11" t="n">
        <f aca="false">'Daily Data'!O1229</f>
        <v>0.000595428418888768</v>
      </c>
      <c r="M1230" s="11" t="n">
        <f aca="false">'Daily Data'!Q1229</f>
        <v>0.00459373289545712</v>
      </c>
      <c r="O1230" s="11" t="n">
        <f aca="false">'Daily Data'!O1229</f>
        <v>0.000595428418888768</v>
      </c>
      <c r="P1230" s="11" t="n">
        <f aca="false">'Daily Data'!R1229</f>
        <v>0.000983810081876482</v>
      </c>
      <c r="R1230" s="11" t="n">
        <f aca="false">'Daily Data'!P1229</f>
        <v>0.00358026113671289</v>
      </c>
      <c r="S1230" s="11" t="n">
        <f aca="false">'Daily Data'!Q1229</f>
        <v>0.00459373289545712</v>
      </c>
      <c r="U1230" s="11" t="n">
        <f aca="false">'Daily Data'!P1229</f>
        <v>0.00358026113671289</v>
      </c>
      <c r="V1230" s="11" t="n">
        <f aca="false">'Daily Data'!R1229</f>
        <v>0.000983810081876482</v>
      </c>
      <c r="X1230" s="11" t="n">
        <f aca="false">'Daily Data'!Q1229</f>
        <v>0.00459373289545712</v>
      </c>
      <c r="Y1230" s="11" t="n">
        <f aca="false">'Daily Data'!R1229</f>
        <v>0.000983810081876482</v>
      </c>
      <c r="AA1230" s="11" t="n">
        <f aca="false">'Daily Data'!O1229</f>
        <v>0.000595428418888768</v>
      </c>
      <c r="AB1230" s="11" t="n">
        <f aca="false">'Daily Data'!P1229</f>
        <v>0.00358026113671289</v>
      </c>
      <c r="AC1230" s="11" t="n">
        <f aca="false">'Daily Data'!Q1229</f>
        <v>0.00459373289545712</v>
      </c>
      <c r="AE1230" s="11" t="n">
        <f aca="false">'Daily Data'!O1229</f>
        <v>0.000595428418888768</v>
      </c>
      <c r="AF1230" s="11" t="n">
        <f aca="false">'Daily Data'!P1229</f>
        <v>0.00358026113671289</v>
      </c>
      <c r="AG1230" s="11" t="n">
        <f aca="false">'Daily Data'!R1229</f>
        <v>0.000983810081876482</v>
      </c>
      <c r="AI1230" s="11" t="n">
        <f aca="false">'Daily Data'!O1229</f>
        <v>0.000595428418888768</v>
      </c>
      <c r="AJ1230" s="11" t="n">
        <f aca="false">'Daily Data'!Q1229</f>
        <v>0.00459373289545712</v>
      </c>
      <c r="AK1230" s="11" t="n">
        <f aca="false">'Daily Data'!R1229</f>
        <v>0.000983810081876482</v>
      </c>
      <c r="AM1230" s="11" t="n">
        <f aca="false">'Daily Data'!P1229</f>
        <v>0.00358026113671289</v>
      </c>
      <c r="AN1230" s="11" t="n">
        <f aca="false">'Daily Data'!Q1229</f>
        <v>0.00459373289545712</v>
      </c>
      <c r="AO1230" s="11" t="n">
        <f aca="false">'Daily Data'!R1229</f>
        <v>0.000983810081876482</v>
      </c>
      <c r="AQ1230" s="11" t="n">
        <f aca="false">'Daily Data'!O1229</f>
        <v>0.000595428418888768</v>
      </c>
      <c r="AR1230" s="11" t="n">
        <f aca="false">'Daily Data'!P1229</f>
        <v>0.00358026113671289</v>
      </c>
      <c r="AS1230" s="11" t="n">
        <f aca="false">'Daily Data'!Q1229</f>
        <v>0.00459373289545712</v>
      </c>
      <c r="AT1230" s="11" t="n">
        <f aca="false">'Daily Data'!R1229</f>
        <v>0.000983810081876482</v>
      </c>
    </row>
    <row r="1231" customFormat="false" ht="15" hidden="false" customHeight="false" outlineLevel="0" collapsed="false">
      <c r="A1231" s="11" t="n">
        <f aca="false">'Daily Data'!O1230</f>
        <v>-0.000151272584715532</v>
      </c>
      <c r="C1231" s="11" t="n">
        <f aca="false">'Daily Data'!P1230</f>
        <v>0.0158174603174604</v>
      </c>
      <c r="E1231" s="11" t="n">
        <f aca="false">'Daily Data'!Q1230</f>
        <v>0.0156932571464895</v>
      </c>
      <c r="G1231" s="11" t="n">
        <f aca="false">'Daily Data'!R1230</f>
        <v>-0.00380065326291651</v>
      </c>
      <c r="I1231" s="11" t="n">
        <f aca="false">'Daily Data'!O1230</f>
        <v>-0.000151272584715532</v>
      </c>
      <c r="J1231" s="11" t="n">
        <f aca="false">'Daily Data'!P1230</f>
        <v>0.0158174603174604</v>
      </c>
      <c r="L1231" s="11" t="n">
        <f aca="false">'Daily Data'!O1230</f>
        <v>-0.000151272584715532</v>
      </c>
      <c r="M1231" s="11" t="n">
        <f aca="false">'Daily Data'!Q1230</f>
        <v>0.0156932571464895</v>
      </c>
      <c r="O1231" s="11" t="n">
        <f aca="false">'Daily Data'!O1230</f>
        <v>-0.000151272584715532</v>
      </c>
      <c r="P1231" s="11" t="n">
        <f aca="false">'Daily Data'!R1230</f>
        <v>-0.00380065326291651</v>
      </c>
      <c r="R1231" s="11" t="n">
        <f aca="false">'Daily Data'!P1230</f>
        <v>0.0158174603174604</v>
      </c>
      <c r="S1231" s="11" t="n">
        <f aca="false">'Daily Data'!Q1230</f>
        <v>0.0156932571464895</v>
      </c>
      <c r="U1231" s="11" t="n">
        <f aca="false">'Daily Data'!P1230</f>
        <v>0.0158174603174604</v>
      </c>
      <c r="V1231" s="11" t="n">
        <f aca="false">'Daily Data'!R1230</f>
        <v>-0.00380065326291651</v>
      </c>
      <c r="X1231" s="11" t="n">
        <f aca="false">'Daily Data'!Q1230</f>
        <v>0.0156932571464895</v>
      </c>
      <c r="Y1231" s="11" t="n">
        <f aca="false">'Daily Data'!R1230</f>
        <v>-0.00380065326291651</v>
      </c>
      <c r="AA1231" s="11" t="n">
        <f aca="false">'Daily Data'!O1230</f>
        <v>-0.000151272584715532</v>
      </c>
      <c r="AB1231" s="11" t="n">
        <f aca="false">'Daily Data'!P1230</f>
        <v>0.0158174603174604</v>
      </c>
      <c r="AC1231" s="11" t="n">
        <f aca="false">'Daily Data'!Q1230</f>
        <v>0.0156932571464895</v>
      </c>
      <c r="AE1231" s="11" t="n">
        <f aca="false">'Daily Data'!O1230</f>
        <v>-0.000151272584715532</v>
      </c>
      <c r="AF1231" s="11" t="n">
        <f aca="false">'Daily Data'!P1230</f>
        <v>0.0158174603174604</v>
      </c>
      <c r="AG1231" s="11" t="n">
        <f aca="false">'Daily Data'!R1230</f>
        <v>-0.00380065326291651</v>
      </c>
      <c r="AI1231" s="11" t="n">
        <f aca="false">'Daily Data'!O1230</f>
        <v>-0.000151272584715532</v>
      </c>
      <c r="AJ1231" s="11" t="n">
        <f aca="false">'Daily Data'!Q1230</f>
        <v>0.0156932571464895</v>
      </c>
      <c r="AK1231" s="11" t="n">
        <f aca="false">'Daily Data'!R1230</f>
        <v>-0.00380065326291651</v>
      </c>
      <c r="AM1231" s="11" t="n">
        <f aca="false">'Daily Data'!P1230</f>
        <v>0.0158174603174604</v>
      </c>
      <c r="AN1231" s="11" t="n">
        <f aca="false">'Daily Data'!Q1230</f>
        <v>0.0156932571464895</v>
      </c>
      <c r="AO1231" s="11" t="n">
        <f aca="false">'Daily Data'!R1230</f>
        <v>-0.00380065326291651</v>
      </c>
      <c r="AQ1231" s="11" t="n">
        <f aca="false">'Daily Data'!O1230</f>
        <v>-0.000151272584715532</v>
      </c>
      <c r="AR1231" s="11" t="n">
        <f aca="false">'Daily Data'!P1230</f>
        <v>0.0158174603174604</v>
      </c>
      <c r="AS1231" s="11" t="n">
        <f aca="false">'Daily Data'!Q1230</f>
        <v>0.0156932571464895</v>
      </c>
      <c r="AT1231" s="11" t="n">
        <f aca="false">'Daily Data'!R1230</f>
        <v>-0.00380065326291651</v>
      </c>
    </row>
    <row r="1232" customFormat="false" ht="15" hidden="false" customHeight="false" outlineLevel="0" collapsed="false">
      <c r="A1232" s="11" t="n">
        <f aca="false">'Daily Data'!O1231</f>
        <v>0.002991661073734</v>
      </c>
      <c r="C1232" s="11" t="n">
        <f aca="false">'Daily Data'!P1231</f>
        <v>0.00340636117682297</v>
      </c>
      <c r="E1232" s="11" t="n">
        <f aca="false">'Daily Data'!Q1231</f>
        <v>0.00242430475742112</v>
      </c>
      <c r="G1232" s="11" t="n">
        <f aca="false">'Daily Data'!R1231</f>
        <v>-0.0150135381139461</v>
      </c>
      <c r="I1232" s="11" t="n">
        <f aca="false">'Daily Data'!O1231</f>
        <v>0.002991661073734</v>
      </c>
      <c r="J1232" s="11" t="n">
        <f aca="false">'Daily Data'!P1231</f>
        <v>0.00340636117682297</v>
      </c>
      <c r="L1232" s="11" t="n">
        <f aca="false">'Daily Data'!O1231</f>
        <v>0.002991661073734</v>
      </c>
      <c r="M1232" s="11" t="n">
        <f aca="false">'Daily Data'!Q1231</f>
        <v>0.00242430475742112</v>
      </c>
      <c r="O1232" s="11" t="n">
        <f aca="false">'Daily Data'!O1231</f>
        <v>0.002991661073734</v>
      </c>
      <c r="P1232" s="11" t="n">
        <f aca="false">'Daily Data'!R1231</f>
        <v>-0.0150135381139461</v>
      </c>
      <c r="R1232" s="11" t="n">
        <f aca="false">'Daily Data'!P1231</f>
        <v>0.00340636117682297</v>
      </c>
      <c r="S1232" s="11" t="n">
        <f aca="false">'Daily Data'!Q1231</f>
        <v>0.00242430475742112</v>
      </c>
      <c r="U1232" s="11" t="n">
        <f aca="false">'Daily Data'!P1231</f>
        <v>0.00340636117682297</v>
      </c>
      <c r="V1232" s="11" t="n">
        <f aca="false">'Daily Data'!R1231</f>
        <v>-0.0150135381139461</v>
      </c>
      <c r="X1232" s="11" t="n">
        <f aca="false">'Daily Data'!Q1231</f>
        <v>0.00242430475742112</v>
      </c>
      <c r="Y1232" s="11" t="n">
        <f aca="false">'Daily Data'!R1231</f>
        <v>-0.0150135381139461</v>
      </c>
      <c r="AA1232" s="11" t="n">
        <f aca="false">'Daily Data'!O1231</f>
        <v>0.002991661073734</v>
      </c>
      <c r="AB1232" s="11" t="n">
        <f aca="false">'Daily Data'!P1231</f>
        <v>0.00340636117682297</v>
      </c>
      <c r="AC1232" s="11" t="n">
        <f aca="false">'Daily Data'!Q1231</f>
        <v>0.00242430475742112</v>
      </c>
      <c r="AE1232" s="11" t="n">
        <f aca="false">'Daily Data'!O1231</f>
        <v>0.002991661073734</v>
      </c>
      <c r="AF1232" s="11" t="n">
        <f aca="false">'Daily Data'!P1231</f>
        <v>0.00340636117682297</v>
      </c>
      <c r="AG1232" s="11" t="n">
        <f aca="false">'Daily Data'!R1231</f>
        <v>-0.0150135381139461</v>
      </c>
      <c r="AI1232" s="11" t="n">
        <f aca="false">'Daily Data'!O1231</f>
        <v>0.002991661073734</v>
      </c>
      <c r="AJ1232" s="11" t="n">
        <f aca="false">'Daily Data'!Q1231</f>
        <v>0.00242430475742112</v>
      </c>
      <c r="AK1232" s="11" t="n">
        <f aca="false">'Daily Data'!R1231</f>
        <v>-0.0150135381139461</v>
      </c>
      <c r="AM1232" s="11" t="n">
        <f aca="false">'Daily Data'!P1231</f>
        <v>0.00340636117682297</v>
      </c>
      <c r="AN1232" s="11" t="n">
        <f aca="false">'Daily Data'!Q1231</f>
        <v>0.00242430475742112</v>
      </c>
      <c r="AO1232" s="11" t="n">
        <f aca="false">'Daily Data'!R1231</f>
        <v>-0.0150135381139461</v>
      </c>
      <c r="AQ1232" s="11" t="n">
        <f aca="false">'Daily Data'!O1231</f>
        <v>0.002991661073734</v>
      </c>
      <c r="AR1232" s="11" t="n">
        <f aca="false">'Daily Data'!P1231</f>
        <v>0.00340636117682297</v>
      </c>
      <c r="AS1232" s="11" t="n">
        <f aca="false">'Daily Data'!Q1231</f>
        <v>0.00242430475742112</v>
      </c>
      <c r="AT1232" s="11" t="n">
        <f aca="false">'Daily Data'!R1231</f>
        <v>-0.0150135381139461</v>
      </c>
    </row>
    <row r="1233" customFormat="false" ht="15" hidden="false" customHeight="false" outlineLevel="0" collapsed="false">
      <c r="A1233" s="11" t="n">
        <f aca="false">'Daily Data'!O1232</f>
        <v>-0.00164909163822219</v>
      </c>
      <c r="C1233" s="11" t="n">
        <f aca="false">'Daily Data'!P1232</f>
        <v>0.000346417169998117</v>
      </c>
      <c r="E1233" s="11" t="n">
        <f aca="false">'Daily Data'!Q1232</f>
        <v>0.000909081331647745</v>
      </c>
      <c r="G1233" s="11" t="n">
        <f aca="false">'Daily Data'!R1232</f>
        <v>-0.00187892564130038</v>
      </c>
      <c r="I1233" s="11" t="n">
        <f aca="false">'Daily Data'!O1232</f>
        <v>-0.00164909163822219</v>
      </c>
      <c r="J1233" s="11" t="n">
        <f aca="false">'Daily Data'!P1232</f>
        <v>0.000346417169998117</v>
      </c>
      <c r="L1233" s="11" t="n">
        <f aca="false">'Daily Data'!O1232</f>
        <v>-0.00164909163822219</v>
      </c>
      <c r="M1233" s="11" t="n">
        <f aca="false">'Daily Data'!Q1232</f>
        <v>0.000909081331647745</v>
      </c>
      <c r="O1233" s="11" t="n">
        <f aca="false">'Daily Data'!O1232</f>
        <v>-0.00164909163822219</v>
      </c>
      <c r="P1233" s="11" t="n">
        <f aca="false">'Daily Data'!R1232</f>
        <v>-0.00187892564130038</v>
      </c>
      <c r="R1233" s="11" t="n">
        <f aca="false">'Daily Data'!P1232</f>
        <v>0.000346417169998117</v>
      </c>
      <c r="S1233" s="11" t="n">
        <f aca="false">'Daily Data'!Q1232</f>
        <v>0.000909081331647745</v>
      </c>
      <c r="U1233" s="11" t="n">
        <f aca="false">'Daily Data'!P1232</f>
        <v>0.000346417169998117</v>
      </c>
      <c r="V1233" s="11" t="n">
        <f aca="false">'Daily Data'!R1232</f>
        <v>-0.00187892564130038</v>
      </c>
      <c r="X1233" s="11" t="n">
        <f aca="false">'Daily Data'!Q1232</f>
        <v>0.000909081331647745</v>
      </c>
      <c r="Y1233" s="11" t="n">
        <f aca="false">'Daily Data'!R1232</f>
        <v>-0.00187892564130038</v>
      </c>
      <c r="AA1233" s="11" t="n">
        <f aca="false">'Daily Data'!O1232</f>
        <v>-0.00164909163822219</v>
      </c>
      <c r="AB1233" s="11" t="n">
        <f aca="false">'Daily Data'!P1232</f>
        <v>0.000346417169998117</v>
      </c>
      <c r="AC1233" s="11" t="n">
        <f aca="false">'Daily Data'!Q1232</f>
        <v>0.000909081331647745</v>
      </c>
      <c r="AE1233" s="11" t="n">
        <f aca="false">'Daily Data'!O1232</f>
        <v>-0.00164909163822219</v>
      </c>
      <c r="AF1233" s="11" t="n">
        <f aca="false">'Daily Data'!P1232</f>
        <v>0.000346417169998117</v>
      </c>
      <c r="AG1233" s="11" t="n">
        <f aca="false">'Daily Data'!R1232</f>
        <v>-0.00187892564130038</v>
      </c>
      <c r="AI1233" s="11" t="n">
        <f aca="false">'Daily Data'!O1232</f>
        <v>-0.00164909163822219</v>
      </c>
      <c r="AJ1233" s="11" t="n">
        <f aca="false">'Daily Data'!Q1232</f>
        <v>0.000909081331647745</v>
      </c>
      <c r="AK1233" s="11" t="n">
        <f aca="false">'Daily Data'!R1232</f>
        <v>-0.00187892564130038</v>
      </c>
      <c r="AM1233" s="11" t="n">
        <f aca="false">'Daily Data'!P1232</f>
        <v>0.000346417169998117</v>
      </c>
      <c r="AN1233" s="11" t="n">
        <f aca="false">'Daily Data'!Q1232</f>
        <v>0.000909081331647745</v>
      </c>
      <c r="AO1233" s="11" t="n">
        <f aca="false">'Daily Data'!R1232</f>
        <v>-0.00187892564130038</v>
      </c>
      <c r="AQ1233" s="11" t="n">
        <f aca="false">'Daily Data'!O1232</f>
        <v>-0.00164909163822219</v>
      </c>
      <c r="AR1233" s="11" t="n">
        <f aca="false">'Daily Data'!P1232</f>
        <v>0.000346417169998117</v>
      </c>
      <c r="AS1233" s="11" t="n">
        <f aca="false">'Daily Data'!Q1232</f>
        <v>0.000909081331647745</v>
      </c>
      <c r="AT1233" s="11" t="n">
        <f aca="false">'Daily Data'!R1232</f>
        <v>-0.00187892564130038</v>
      </c>
    </row>
    <row r="1234" customFormat="false" ht="15" hidden="false" customHeight="false" outlineLevel="0" collapsed="false">
      <c r="A1234" s="11" t="n">
        <f aca="false">'Daily Data'!O1233</f>
        <v>-0.00412355394135061</v>
      </c>
      <c r="C1234" s="11" t="n">
        <f aca="false">'Daily Data'!P1233</f>
        <v>0.0080520737775554</v>
      </c>
      <c r="E1234" s="11" t="n">
        <f aca="false">'Daily Data'!Q1233</f>
        <v>0.00806564089626677</v>
      </c>
      <c r="G1234" s="11" t="n">
        <f aca="false">'Daily Data'!R1233</f>
        <v>-0.00543448159117238</v>
      </c>
      <c r="I1234" s="11" t="n">
        <f aca="false">'Daily Data'!O1233</f>
        <v>-0.00412355394135061</v>
      </c>
      <c r="J1234" s="11" t="n">
        <f aca="false">'Daily Data'!P1233</f>
        <v>0.0080520737775554</v>
      </c>
      <c r="L1234" s="11" t="n">
        <f aca="false">'Daily Data'!O1233</f>
        <v>-0.00412355394135061</v>
      </c>
      <c r="M1234" s="11" t="n">
        <f aca="false">'Daily Data'!Q1233</f>
        <v>0.00806564089626677</v>
      </c>
      <c r="O1234" s="11" t="n">
        <f aca="false">'Daily Data'!O1233</f>
        <v>-0.00412355394135061</v>
      </c>
      <c r="P1234" s="11" t="n">
        <f aca="false">'Daily Data'!R1233</f>
        <v>-0.00543448159117238</v>
      </c>
      <c r="R1234" s="11" t="n">
        <f aca="false">'Daily Data'!P1233</f>
        <v>0.0080520737775554</v>
      </c>
      <c r="S1234" s="11" t="n">
        <f aca="false">'Daily Data'!Q1233</f>
        <v>0.00806564089626677</v>
      </c>
      <c r="U1234" s="11" t="n">
        <f aca="false">'Daily Data'!P1233</f>
        <v>0.0080520737775554</v>
      </c>
      <c r="V1234" s="11" t="n">
        <f aca="false">'Daily Data'!R1233</f>
        <v>-0.00543448159117238</v>
      </c>
      <c r="X1234" s="11" t="n">
        <f aca="false">'Daily Data'!Q1233</f>
        <v>0.00806564089626677</v>
      </c>
      <c r="Y1234" s="11" t="n">
        <f aca="false">'Daily Data'!R1233</f>
        <v>-0.00543448159117238</v>
      </c>
      <c r="AA1234" s="11" t="n">
        <f aca="false">'Daily Data'!O1233</f>
        <v>-0.00412355394135061</v>
      </c>
      <c r="AB1234" s="11" t="n">
        <f aca="false">'Daily Data'!P1233</f>
        <v>0.0080520737775554</v>
      </c>
      <c r="AC1234" s="11" t="n">
        <f aca="false">'Daily Data'!Q1233</f>
        <v>0.00806564089626677</v>
      </c>
      <c r="AE1234" s="11" t="n">
        <f aca="false">'Daily Data'!O1233</f>
        <v>-0.00412355394135061</v>
      </c>
      <c r="AF1234" s="11" t="n">
        <f aca="false">'Daily Data'!P1233</f>
        <v>0.0080520737775554</v>
      </c>
      <c r="AG1234" s="11" t="n">
        <f aca="false">'Daily Data'!R1233</f>
        <v>-0.00543448159117238</v>
      </c>
      <c r="AI1234" s="11" t="n">
        <f aca="false">'Daily Data'!O1233</f>
        <v>-0.00412355394135061</v>
      </c>
      <c r="AJ1234" s="11" t="n">
        <f aca="false">'Daily Data'!Q1233</f>
        <v>0.00806564089626677</v>
      </c>
      <c r="AK1234" s="11" t="n">
        <f aca="false">'Daily Data'!R1233</f>
        <v>-0.00543448159117238</v>
      </c>
      <c r="AM1234" s="11" t="n">
        <f aca="false">'Daily Data'!P1233</f>
        <v>0.0080520737775554</v>
      </c>
      <c r="AN1234" s="11" t="n">
        <f aca="false">'Daily Data'!Q1233</f>
        <v>0.00806564089626677</v>
      </c>
      <c r="AO1234" s="11" t="n">
        <f aca="false">'Daily Data'!R1233</f>
        <v>-0.00543448159117238</v>
      </c>
      <c r="AQ1234" s="11" t="n">
        <f aca="false">'Daily Data'!O1233</f>
        <v>-0.00412355394135061</v>
      </c>
      <c r="AR1234" s="11" t="n">
        <f aca="false">'Daily Data'!P1233</f>
        <v>0.0080520737775554</v>
      </c>
      <c r="AS1234" s="11" t="n">
        <f aca="false">'Daily Data'!Q1233</f>
        <v>0.00806564089626677</v>
      </c>
      <c r="AT1234" s="11" t="n">
        <f aca="false">'Daily Data'!R1233</f>
        <v>-0.00543448159117238</v>
      </c>
    </row>
    <row r="1235" customFormat="false" ht="15" hidden="false" customHeight="false" outlineLevel="0" collapsed="false">
      <c r="A1235" s="11" t="n">
        <f aca="false">'Daily Data'!O1234</f>
        <v>-0.0028700597325168</v>
      </c>
      <c r="C1235" s="11" t="n">
        <f aca="false">'Daily Data'!P1234</f>
        <v>-0.00660577506425325</v>
      </c>
      <c r="E1235" s="11" t="n">
        <f aca="false">'Daily Data'!Q1234</f>
        <v>-0.00710406570628635</v>
      </c>
      <c r="G1235" s="11" t="n">
        <f aca="false">'Daily Data'!R1234</f>
        <v>0.000665674603174629</v>
      </c>
      <c r="I1235" s="11" t="n">
        <f aca="false">'Daily Data'!O1234</f>
        <v>-0.0028700597325168</v>
      </c>
      <c r="J1235" s="11" t="n">
        <f aca="false">'Daily Data'!P1234</f>
        <v>-0.00660577506425325</v>
      </c>
      <c r="L1235" s="11" t="n">
        <f aca="false">'Daily Data'!O1234</f>
        <v>-0.0028700597325168</v>
      </c>
      <c r="M1235" s="11" t="n">
        <f aca="false">'Daily Data'!Q1234</f>
        <v>-0.00710406570628635</v>
      </c>
      <c r="O1235" s="11" t="n">
        <f aca="false">'Daily Data'!O1234</f>
        <v>-0.0028700597325168</v>
      </c>
      <c r="P1235" s="11" t="n">
        <f aca="false">'Daily Data'!R1234</f>
        <v>0.000665674603174629</v>
      </c>
      <c r="R1235" s="11" t="n">
        <f aca="false">'Daily Data'!P1234</f>
        <v>-0.00660577506425325</v>
      </c>
      <c r="S1235" s="11" t="n">
        <f aca="false">'Daily Data'!Q1234</f>
        <v>-0.00710406570628635</v>
      </c>
      <c r="U1235" s="11" t="n">
        <f aca="false">'Daily Data'!P1234</f>
        <v>-0.00660577506425325</v>
      </c>
      <c r="V1235" s="11" t="n">
        <f aca="false">'Daily Data'!R1234</f>
        <v>0.000665674603174629</v>
      </c>
      <c r="X1235" s="11" t="n">
        <f aca="false">'Daily Data'!Q1234</f>
        <v>-0.00710406570628635</v>
      </c>
      <c r="Y1235" s="11" t="n">
        <f aca="false">'Daily Data'!R1234</f>
        <v>0.000665674603174629</v>
      </c>
      <c r="AA1235" s="11" t="n">
        <f aca="false">'Daily Data'!O1234</f>
        <v>-0.0028700597325168</v>
      </c>
      <c r="AB1235" s="11" t="n">
        <f aca="false">'Daily Data'!P1234</f>
        <v>-0.00660577506425325</v>
      </c>
      <c r="AC1235" s="11" t="n">
        <f aca="false">'Daily Data'!Q1234</f>
        <v>-0.00710406570628635</v>
      </c>
      <c r="AE1235" s="11" t="n">
        <f aca="false">'Daily Data'!O1234</f>
        <v>-0.0028700597325168</v>
      </c>
      <c r="AF1235" s="11" t="n">
        <f aca="false">'Daily Data'!P1234</f>
        <v>-0.00660577506425325</v>
      </c>
      <c r="AG1235" s="11" t="n">
        <f aca="false">'Daily Data'!R1234</f>
        <v>0.000665674603174629</v>
      </c>
      <c r="AI1235" s="11" t="n">
        <f aca="false">'Daily Data'!O1234</f>
        <v>-0.0028700597325168</v>
      </c>
      <c r="AJ1235" s="11" t="n">
        <f aca="false">'Daily Data'!Q1234</f>
        <v>-0.00710406570628635</v>
      </c>
      <c r="AK1235" s="11" t="n">
        <f aca="false">'Daily Data'!R1234</f>
        <v>0.000665674603174629</v>
      </c>
      <c r="AM1235" s="11" t="n">
        <f aca="false">'Daily Data'!P1234</f>
        <v>-0.00660577506425325</v>
      </c>
      <c r="AN1235" s="11" t="n">
        <f aca="false">'Daily Data'!Q1234</f>
        <v>-0.00710406570628635</v>
      </c>
      <c r="AO1235" s="11" t="n">
        <f aca="false">'Daily Data'!R1234</f>
        <v>0.000665674603174629</v>
      </c>
      <c r="AQ1235" s="11" t="n">
        <f aca="false">'Daily Data'!O1234</f>
        <v>-0.0028700597325168</v>
      </c>
      <c r="AR1235" s="11" t="n">
        <f aca="false">'Daily Data'!P1234</f>
        <v>-0.00660577506425325</v>
      </c>
      <c r="AS1235" s="11" t="n">
        <f aca="false">'Daily Data'!Q1234</f>
        <v>-0.00710406570628635</v>
      </c>
      <c r="AT1235" s="11" t="n">
        <f aca="false">'Daily Data'!R1234</f>
        <v>0.000665674603174629</v>
      </c>
    </row>
    <row r="1236" customFormat="false" ht="15" hidden="false" customHeight="false" outlineLevel="0" collapsed="false">
      <c r="A1236" s="11" t="n">
        <f aca="false">'Daily Data'!O1235</f>
        <v>-0.00755031805296274</v>
      </c>
      <c r="C1236" s="11" t="n">
        <f aca="false">'Daily Data'!P1235</f>
        <v>-0.00699942120954705</v>
      </c>
      <c r="E1236" s="11" t="n">
        <f aca="false">'Daily Data'!Q1235</f>
        <v>-0.00722494413731073</v>
      </c>
      <c r="G1236" s="11" t="n">
        <f aca="false">'Daily Data'!R1235</f>
        <v>0.0106688298379687</v>
      </c>
      <c r="I1236" s="11" t="n">
        <f aca="false">'Daily Data'!O1235</f>
        <v>-0.00755031805296274</v>
      </c>
      <c r="J1236" s="11" t="n">
        <f aca="false">'Daily Data'!P1235</f>
        <v>-0.00699942120954705</v>
      </c>
      <c r="L1236" s="11" t="n">
        <f aca="false">'Daily Data'!O1235</f>
        <v>-0.00755031805296274</v>
      </c>
      <c r="M1236" s="11" t="n">
        <f aca="false">'Daily Data'!Q1235</f>
        <v>-0.00722494413731073</v>
      </c>
      <c r="O1236" s="11" t="n">
        <f aca="false">'Daily Data'!O1235</f>
        <v>-0.00755031805296274</v>
      </c>
      <c r="P1236" s="11" t="n">
        <f aca="false">'Daily Data'!R1235</f>
        <v>0.0106688298379687</v>
      </c>
      <c r="R1236" s="11" t="n">
        <f aca="false">'Daily Data'!P1235</f>
        <v>-0.00699942120954705</v>
      </c>
      <c r="S1236" s="11" t="n">
        <f aca="false">'Daily Data'!Q1235</f>
        <v>-0.00722494413731073</v>
      </c>
      <c r="U1236" s="11" t="n">
        <f aca="false">'Daily Data'!P1235</f>
        <v>-0.00699942120954705</v>
      </c>
      <c r="V1236" s="11" t="n">
        <f aca="false">'Daily Data'!R1235</f>
        <v>0.0106688298379687</v>
      </c>
      <c r="X1236" s="11" t="n">
        <f aca="false">'Daily Data'!Q1235</f>
        <v>-0.00722494413731073</v>
      </c>
      <c r="Y1236" s="11" t="n">
        <f aca="false">'Daily Data'!R1235</f>
        <v>0.0106688298379687</v>
      </c>
      <c r="AA1236" s="11" t="n">
        <f aca="false">'Daily Data'!O1235</f>
        <v>-0.00755031805296274</v>
      </c>
      <c r="AB1236" s="11" t="n">
        <f aca="false">'Daily Data'!P1235</f>
        <v>-0.00699942120954705</v>
      </c>
      <c r="AC1236" s="11" t="n">
        <f aca="false">'Daily Data'!Q1235</f>
        <v>-0.00722494413731073</v>
      </c>
      <c r="AE1236" s="11" t="n">
        <f aca="false">'Daily Data'!O1235</f>
        <v>-0.00755031805296274</v>
      </c>
      <c r="AF1236" s="11" t="n">
        <f aca="false">'Daily Data'!P1235</f>
        <v>-0.00699942120954705</v>
      </c>
      <c r="AG1236" s="11" t="n">
        <f aca="false">'Daily Data'!R1235</f>
        <v>0.0106688298379687</v>
      </c>
      <c r="AI1236" s="11" t="n">
        <f aca="false">'Daily Data'!O1235</f>
        <v>-0.00755031805296274</v>
      </c>
      <c r="AJ1236" s="11" t="n">
        <f aca="false">'Daily Data'!Q1235</f>
        <v>-0.00722494413731073</v>
      </c>
      <c r="AK1236" s="11" t="n">
        <f aca="false">'Daily Data'!R1235</f>
        <v>0.0106688298379687</v>
      </c>
      <c r="AM1236" s="11" t="n">
        <f aca="false">'Daily Data'!P1235</f>
        <v>-0.00699942120954705</v>
      </c>
      <c r="AN1236" s="11" t="n">
        <f aca="false">'Daily Data'!Q1235</f>
        <v>-0.00722494413731073</v>
      </c>
      <c r="AO1236" s="11" t="n">
        <f aca="false">'Daily Data'!R1235</f>
        <v>0.0106688298379687</v>
      </c>
      <c r="AQ1236" s="11" t="n">
        <f aca="false">'Daily Data'!O1235</f>
        <v>-0.00755031805296274</v>
      </c>
      <c r="AR1236" s="11" t="n">
        <f aca="false">'Daily Data'!P1235</f>
        <v>-0.00699942120954705</v>
      </c>
      <c r="AS1236" s="11" t="n">
        <f aca="false">'Daily Data'!Q1235</f>
        <v>-0.00722494413731073</v>
      </c>
      <c r="AT1236" s="11" t="n">
        <f aca="false">'Daily Data'!R1235</f>
        <v>0.0106688298379687</v>
      </c>
    </row>
    <row r="1237" customFormat="false" ht="15" hidden="false" customHeight="false" outlineLevel="0" collapsed="false">
      <c r="A1237" s="11" t="n">
        <f aca="false">'Daily Data'!O1236</f>
        <v>-8.35884655590569E-005</v>
      </c>
      <c r="C1237" s="11" t="n">
        <f aca="false">'Daily Data'!P1236</f>
        <v>0.00175721526135414</v>
      </c>
      <c r="E1237" s="11" t="n">
        <f aca="false">'Daily Data'!Q1236</f>
        <v>0.00204390972075103</v>
      </c>
      <c r="G1237" s="11" t="n">
        <f aca="false">'Daily Data'!R1236</f>
        <v>0.00626078107117062</v>
      </c>
      <c r="I1237" s="11" t="n">
        <f aca="false">'Daily Data'!O1236</f>
        <v>-8.35884655590569E-005</v>
      </c>
      <c r="J1237" s="11" t="n">
        <f aca="false">'Daily Data'!P1236</f>
        <v>0.00175721526135414</v>
      </c>
      <c r="L1237" s="11" t="n">
        <f aca="false">'Daily Data'!O1236</f>
        <v>-8.35884655590569E-005</v>
      </c>
      <c r="M1237" s="11" t="n">
        <f aca="false">'Daily Data'!Q1236</f>
        <v>0.00204390972075103</v>
      </c>
      <c r="O1237" s="11" t="n">
        <f aca="false">'Daily Data'!O1236</f>
        <v>-8.35884655590569E-005</v>
      </c>
      <c r="P1237" s="11" t="n">
        <f aca="false">'Daily Data'!R1236</f>
        <v>0.00626078107117062</v>
      </c>
      <c r="R1237" s="11" t="n">
        <f aca="false">'Daily Data'!P1236</f>
        <v>0.00175721526135414</v>
      </c>
      <c r="S1237" s="11" t="n">
        <f aca="false">'Daily Data'!Q1236</f>
        <v>0.00204390972075103</v>
      </c>
      <c r="U1237" s="11" t="n">
        <f aca="false">'Daily Data'!P1236</f>
        <v>0.00175721526135414</v>
      </c>
      <c r="V1237" s="11" t="n">
        <f aca="false">'Daily Data'!R1236</f>
        <v>0.00626078107117062</v>
      </c>
      <c r="X1237" s="11" t="n">
        <f aca="false">'Daily Data'!Q1236</f>
        <v>0.00204390972075103</v>
      </c>
      <c r="Y1237" s="11" t="n">
        <f aca="false">'Daily Data'!R1236</f>
        <v>0.00626078107117062</v>
      </c>
      <c r="AA1237" s="11" t="n">
        <f aca="false">'Daily Data'!O1236</f>
        <v>-8.35884655590569E-005</v>
      </c>
      <c r="AB1237" s="11" t="n">
        <f aca="false">'Daily Data'!P1236</f>
        <v>0.00175721526135414</v>
      </c>
      <c r="AC1237" s="11" t="n">
        <f aca="false">'Daily Data'!Q1236</f>
        <v>0.00204390972075103</v>
      </c>
      <c r="AE1237" s="11" t="n">
        <f aca="false">'Daily Data'!O1236</f>
        <v>-8.35884655590569E-005</v>
      </c>
      <c r="AF1237" s="11" t="n">
        <f aca="false">'Daily Data'!P1236</f>
        <v>0.00175721526135414</v>
      </c>
      <c r="AG1237" s="11" t="n">
        <f aca="false">'Daily Data'!R1236</f>
        <v>0.00626078107117062</v>
      </c>
      <c r="AI1237" s="11" t="n">
        <f aca="false">'Daily Data'!O1236</f>
        <v>-8.35884655590569E-005</v>
      </c>
      <c r="AJ1237" s="11" t="n">
        <f aca="false">'Daily Data'!Q1236</f>
        <v>0.00204390972075103</v>
      </c>
      <c r="AK1237" s="11" t="n">
        <f aca="false">'Daily Data'!R1236</f>
        <v>0.00626078107117062</v>
      </c>
      <c r="AM1237" s="11" t="n">
        <f aca="false">'Daily Data'!P1236</f>
        <v>0.00175721526135414</v>
      </c>
      <c r="AN1237" s="11" t="n">
        <f aca="false">'Daily Data'!Q1236</f>
        <v>0.00204390972075103</v>
      </c>
      <c r="AO1237" s="11" t="n">
        <f aca="false">'Daily Data'!R1236</f>
        <v>0.00626078107117062</v>
      </c>
      <c r="AQ1237" s="11" t="n">
        <f aca="false">'Daily Data'!O1236</f>
        <v>-8.35884655590569E-005</v>
      </c>
      <c r="AR1237" s="11" t="n">
        <f aca="false">'Daily Data'!P1236</f>
        <v>0.00175721526135414</v>
      </c>
      <c r="AS1237" s="11" t="n">
        <f aca="false">'Daily Data'!Q1236</f>
        <v>0.00204390972075103</v>
      </c>
      <c r="AT1237" s="11" t="n">
        <f aca="false">'Daily Data'!R1236</f>
        <v>0.00626078107117062</v>
      </c>
    </row>
    <row r="1238" customFormat="false" ht="15" hidden="false" customHeight="false" outlineLevel="0" collapsed="false">
      <c r="A1238" s="11" t="n">
        <f aca="false">'Daily Data'!O1237</f>
        <v>0.000762437303965249</v>
      </c>
      <c r="C1238" s="11" t="n">
        <f aca="false">'Daily Data'!P1237</f>
        <v>0.0131816857544705</v>
      </c>
      <c r="E1238" s="11" t="n">
        <f aca="false">'Daily Data'!Q1237</f>
        <v>0.0135971593006477</v>
      </c>
      <c r="G1238" s="11" t="n">
        <f aca="false">'Daily Data'!R1237</f>
        <v>-0.000425766802981395</v>
      </c>
      <c r="I1238" s="11" t="n">
        <f aca="false">'Daily Data'!O1237</f>
        <v>0.000762437303965249</v>
      </c>
      <c r="J1238" s="11" t="n">
        <f aca="false">'Daily Data'!P1237</f>
        <v>0.0131816857544705</v>
      </c>
      <c r="L1238" s="11" t="n">
        <f aca="false">'Daily Data'!O1237</f>
        <v>0.000762437303965249</v>
      </c>
      <c r="M1238" s="11" t="n">
        <f aca="false">'Daily Data'!Q1237</f>
        <v>0.0135971593006477</v>
      </c>
      <c r="O1238" s="11" t="n">
        <f aca="false">'Daily Data'!O1237</f>
        <v>0.000762437303965249</v>
      </c>
      <c r="P1238" s="11" t="n">
        <f aca="false">'Daily Data'!R1237</f>
        <v>-0.000425766802981395</v>
      </c>
      <c r="R1238" s="11" t="n">
        <f aca="false">'Daily Data'!P1237</f>
        <v>0.0131816857544705</v>
      </c>
      <c r="S1238" s="11" t="n">
        <f aca="false">'Daily Data'!Q1237</f>
        <v>0.0135971593006477</v>
      </c>
      <c r="U1238" s="11" t="n">
        <f aca="false">'Daily Data'!P1237</f>
        <v>0.0131816857544705</v>
      </c>
      <c r="V1238" s="11" t="n">
        <f aca="false">'Daily Data'!R1237</f>
        <v>-0.000425766802981395</v>
      </c>
      <c r="X1238" s="11" t="n">
        <f aca="false">'Daily Data'!Q1237</f>
        <v>0.0135971593006477</v>
      </c>
      <c r="Y1238" s="11" t="n">
        <f aca="false">'Daily Data'!R1237</f>
        <v>-0.000425766802981395</v>
      </c>
      <c r="AA1238" s="11" t="n">
        <f aca="false">'Daily Data'!O1237</f>
        <v>0.000762437303965249</v>
      </c>
      <c r="AB1238" s="11" t="n">
        <f aca="false">'Daily Data'!P1237</f>
        <v>0.0131816857544705</v>
      </c>
      <c r="AC1238" s="11" t="n">
        <f aca="false">'Daily Data'!Q1237</f>
        <v>0.0135971593006477</v>
      </c>
      <c r="AE1238" s="11" t="n">
        <f aca="false">'Daily Data'!O1237</f>
        <v>0.000762437303965249</v>
      </c>
      <c r="AF1238" s="11" t="n">
        <f aca="false">'Daily Data'!P1237</f>
        <v>0.0131816857544705</v>
      </c>
      <c r="AG1238" s="11" t="n">
        <f aca="false">'Daily Data'!R1237</f>
        <v>-0.000425766802981395</v>
      </c>
      <c r="AI1238" s="11" t="n">
        <f aca="false">'Daily Data'!O1237</f>
        <v>0.000762437303965249</v>
      </c>
      <c r="AJ1238" s="11" t="n">
        <f aca="false">'Daily Data'!Q1237</f>
        <v>0.0135971593006477</v>
      </c>
      <c r="AK1238" s="11" t="n">
        <f aca="false">'Daily Data'!R1237</f>
        <v>-0.000425766802981395</v>
      </c>
      <c r="AM1238" s="11" t="n">
        <f aca="false">'Daily Data'!P1237</f>
        <v>0.0131816857544705</v>
      </c>
      <c r="AN1238" s="11" t="n">
        <f aca="false">'Daily Data'!Q1237</f>
        <v>0.0135971593006477</v>
      </c>
      <c r="AO1238" s="11" t="n">
        <f aca="false">'Daily Data'!R1237</f>
        <v>-0.000425766802981395</v>
      </c>
      <c r="AQ1238" s="11" t="n">
        <f aca="false">'Daily Data'!O1237</f>
        <v>0.000762437303965249</v>
      </c>
      <c r="AR1238" s="11" t="n">
        <f aca="false">'Daily Data'!P1237</f>
        <v>0.0131816857544705</v>
      </c>
      <c r="AS1238" s="11" t="n">
        <f aca="false">'Daily Data'!Q1237</f>
        <v>0.0135971593006477</v>
      </c>
      <c r="AT1238" s="11" t="n">
        <f aca="false">'Daily Data'!R1237</f>
        <v>-0.000425766802981395</v>
      </c>
    </row>
    <row r="1239" customFormat="false" ht="15" hidden="false" customHeight="false" outlineLevel="0" collapsed="false">
      <c r="A1239" s="11" t="n">
        <f aca="false">'Daily Data'!O1238</f>
        <v>0.00371572223595679</v>
      </c>
      <c r="C1239" s="11" t="n">
        <f aca="false">'Daily Data'!P1238</f>
        <v>0.00849854779669973</v>
      </c>
      <c r="E1239" s="11" t="n">
        <f aca="false">'Daily Data'!Q1238</f>
        <v>0.00847826771905541</v>
      </c>
      <c r="G1239" s="11" t="n">
        <f aca="false">'Daily Data'!R1238</f>
        <v>0.0127903603813596</v>
      </c>
      <c r="I1239" s="11" t="n">
        <f aca="false">'Daily Data'!O1238</f>
        <v>0.00371572223595679</v>
      </c>
      <c r="J1239" s="11" t="n">
        <f aca="false">'Daily Data'!P1238</f>
        <v>0.00849854779669973</v>
      </c>
      <c r="L1239" s="11" t="n">
        <f aca="false">'Daily Data'!O1238</f>
        <v>0.00371572223595679</v>
      </c>
      <c r="M1239" s="11" t="n">
        <f aca="false">'Daily Data'!Q1238</f>
        <v>0.00847826771905541</v>
      </c>
      <c r="O1239" s="11" t="n">
        <f aca="false">'Daily Data'!O1238</f>
        <v>0.00371572223595679</v>
      </c>
      <c r="P1239" s="11" t="n">
        <f aca="false">'Daily Data'!R1238</f>
        <v>0.0127903603813596</v>
      </c>
      <c r="R1239" s="11" t="n">
        <f aca="false">'Daily Data'!P1238</f>
        <v>0.00849854779669973</v>
      </c>
      <c r="S1239" s="11" t="n">
        <f aca="false">'Daily Data'!Q1238</f>
        <v>0.00847826771905541</v>
      </c>
      <c r="U1239" s="11" t="n">
        <f aca="false">'Daily Data'!P1238</f>
        <v>0.00849854779669973</v>
      </c>
      <c r="V1239" s="11" t="n">
        <f aca="false">'Daily Data'!R1238</f>
        <v>0.0127903603813596</v>
      </c>
      <c r="X1239" s="11" t="n">
        <f aca="false">'Daily Data'!Q1238</f>
        <v>0.00847826771905541</v>
      </c>
      <c r="Y1239" s="11" t="n">
        <f aca="false">'Daily Data'!R1238</f>
        <v>0.0127903603813596</v>
      </c>
      <c r="AA1239" s="11" t="n">
        <f aca="false">'Daily Data'!O1238</f>
        <v>0.00371572223595679</v>
      </c>
      <c r="AB1239" s="11" t="n">
        <f aca="false">'Daily Data'!P1238</f>
        <v>0.00849854779669973</v>
      </c>
      <c r="AC1239" s="11" t="n">
        <f aca="false">'Daily Data'!Q1238</f>
        <v>0.00847826771905541</v>
      </c>
      <c r="AE1239" s="11" t="n">
        <f aca="false">'Daily Data'!O1238</f>
        <v>0.00371572223595679</v>
      </c>
      <c r="AF1239" s="11" t="n">
        <f aca="false">'Daily Data'!P1238</f>
        <v>0.00849854779669973</v>
      </c>
      <c r="AG1239" s="11" t="n">
        <f aca="false">'Daily Data'!R1238</f>
        <v>0.0127903603813596</v>
      </c>
      <c r="AI1239" s="11" t="n">
        <f aca="false">'Daily Data'!O1238</f>
        <v>0.00371572223595679</v>
      </c>
      <c r="AJ1239" s="11" t="n">
        <f aca="false">'Daily Data'!Q1238</f>
        <v>0.00847826771905541</v>
      </c>
      <c r="AK1239" s="11" t="n">
        <f aca="false">'Daily Data'!R1238</f>
        <v>0.0127903603813596</v>
      </c>
      <c r="AM1239" s="11" t="n">
        <f aca="false">'Daily Data'!P1238</f>
        <v>0.00849854779669973</v>
      </c>
      <c r="AN1239" s="11" t="n">
        <f aca="false">'Daily Data'!Q1238</f>
        <v>0.00847826771905541</v>
      </c>
      <c r="AO1239" s="11" t="n">
        <f aca="false">'Daily Data'!R1238</f>
        <v>0.0127903603813596</v>
      </c>
      <c r="AQ1239" s="11" t="n">
        <f aca="false">'Daily Data'!O1238</f>
        <v>0.00371572223595679</v>
      </c>
      <c r="AR1239" s="11" t="n">
        <f aca="false">'Daily Data'!P1238</f>
        <v>0.00849854779669973</v>
      </c>
      <c r="AS1239" s="11" t="n">
        <f aca="false">'Daily Data'!Q1238</f>
        <v>0.00847826771905541</v>
      </c>
      <c r="AT1239" s="11" t="n">
        <f aca="false">'Daily Data'!R1238</f>
        <v>0.0127903603813596</v>
      </c>
    </row>
    <row r="1240" customFormat="false" ht="15" hidden="false" customHeight="false" outlineLevel="0" collapsed="false">
      <c r="A1240" s="11" t="n">
        <f aca="false">'Daily Data'!O1239</f>
        <v>-0.00593936262574795</v>
      </c>
      <c r="C1240" s="11" t="n">
        <f aca="false">'Daily Data'!P1239</f>
        <v>0.00619011295731881</v>
      </c>
      <c r="E1240" s="11" t="n">
        <f aca="false">'Daily Data'!Q1239</f>
        <v>0.00606290523793113</v>
      </c>
      <c r="G1240" s="11" t="n">
        <f aca="false">'Daily Data'!R1239</f>
        <v>0.00279589175303136</v>
      </c>
      <c r="I1240" s="11" t="n">
        <f aca="false">'Daily Data'!O1239</f>
        <v>-0.00593936262574795</v>
      </c>
      <c r="J1240" s="11" t="n">
        <f aca="false">'Daily Data'!P1239</f>
        <v>0.00619011295731881</v>
      </c>
      <c r="L1240" s="11" t="n">
        <f aca="false">'Daily Data'!O1239</f>
        <v>-0.00593936262574795</v>
      </c>
      <c r="M1240" s="11" t="n">
        <f aca="false">'Daily Data'!Q1239</f>
        <v>0.00606290523793113</v>
      </c>
      <c r="O1240" s="11" t="n">
        <f aca="false">'Daily Data'!O1239</f>
        <v>-0.00593936262574795</v>
      </c>
      <c r="P1240" s="11" t="n">
        <f aca="false">'Daily Data'!R1239</f>
        <v>0.00279589175303136</v>
      </c>
      <c r="R1240" s="11" t="n">
        <f aca="false">'Daily Data'!P1239</f>
        <v>0.00619011295731881</v>
      </c>
      <c r="S1240" s="11" t="n">
        <f aca="false">'Daily Data'!Q1239</f>
        <v>0.00606290523793113</v>
      </c>
      <c r="U1240" s="11" t="n">
        <f aca="false">'Daily Data'!P1239</f>
        <v>0.00619011295731881</v>
      </c>
      <c r="V1240" s="11" t="n">
        <f aca="false">'Daily Data'!R1239</f>
        <v>0.00279589175303136</v>
      </c>
      <c r="X1240" s="11" t="n">
        <f aca="false">'Daily Data'!Q1239</f>
        <v>0.00606290523793113</v>
      </c>
      <c r="Y1240" s="11" t="n">
        <f aca="false">'Daily Data'!R1239</f>
        <v>0.00279589175303136</v>
      </c>
      <c r="AA1240" s="11" t="n">
        <f aca="false">'Daily Data'!O1239</f>
        <v>-0.00593936262574795</v>
      </c>
      <c r="AB1240" s="11" t="n">
        <f aca="false">'Daily Data'!P1239</f>
        <v>0.00619011295731881</v>
      </c>
      <c r="AC1240" s="11" t="n">
        <f aca="false">'Daily Data'!Q1239</f>
        <v>0.00606290523793113</v>
      </c>
      <c r="AE1240" s="11" t="n">
        <f aca="false">'Daily Data'!O1239</f>
        <v>-0.00593936262574795</v>
      </c>
      <c r="AF1240" s="11" t="n">
        <f aca="false">'Daily Data'!P1239</f>
        <v>0.00619011295731881</v>
      </c>
      <c r="AG1240" s="11" t="n">
        <f aca="false">'Daily Data'!R1239</f>
        <v>0.00279589175303136</v>
      </c>
      <c r="AI1240" s="11" t="n">
        <f aca="false">'Daily Data'!O1239</f>
        <v>-0.00593936262574795</v>
      </c>
      <c r="AJ1240" s="11" t="n">
        <f aca="false">'Daily Data'!Q1239</f>
        <v>0.00606290523793113</v>
      </c>
      <c r="AK1240" s="11" t="n">
        <f aca="false">'Daily Data'!R1239</f>
        <v>0.00279589175303136</v>
      </c>
      <c r="AM1240" s="11" t="n">
        <f aca="false">'Daily Data'!P1239</f>
        <v>0.00619011295731881</v>
      </c>
      <c r="AN1240" s="11" t="n">
        <f aca="false">'Daily Data'!Q1239</f>
        <v>0.00606290523793113</v>
      </c>
      <c r="AO1240" s="11" t="n">
        <f aca="false">'Daily Data'!R1239</f>
        <v>0.00279589175303136</v>
      </c>
      <c r="AQ1240" s="11" t="n">
        <f aca="false">'Daily Data'!O1239</f>
        <v>-0.00593936262574795</v>
      </c>
      <c r="AR1240" s="11" t="n">
        <f aca="false">'Daily Data'!P1239</f>
        <v>0.00619011295731881</v>
      </c>
      <c r="AS1240" s="11" t="n">
        <f aca="false">'Daily Data'!Q1239</f>
        <v>0.00606290523793113</v>
      </c>
      <c r="AT1240" s="11" t="n">
        <f aca="false">'Daily Data'!R1239</f>
        <v>0.00279589175303136</v>
      </c>
    </row>
    <row r="1241" customFormat="false" ht="15" hidden="false" customHeight="false" outlineLevel="0" collapsed="false">
      <c r="A1241" s="11" t="n">
        <f aca="false">'Daily Data'!O1240</f>
        <v>0.000185423797546549</v>
      </c>
      <c r="C1241" s="11" t="n">
        <f aca="false">'Daily Data'!P1240</f>
        <v>0.000680026274075654</v>
      </c>
      <c r="E1241" s="11" t="n">
        <f aca="false">'Daily Data'!Q1240</f>
        <v>-3.96825396825397E-006</v>
      </c>
      <c r="G1241" s="11" t="n">
        <f aca="false">'Daily Data'!R1240</f>
        <v>0.00430043087518045</v>
      </c>
      <c r="I1241" s="11" t="n">
        <f aca="false">'Daily Data'!O1240</f>
        <v>0.000185423797546549</v>
      </c>
      <c r="J1241" s="11" t="n">
        <f aca="false">'Daily Data'!P1240</f>
        <v>0.000680026274075654</v>
      </c>
      <c r="L1241" s="11" t="n">
        <f aca="false">'Daily Data'!O1240</f>
        <v>0.000185423797546549</v>
      </c>
      <c r="M1241" s="11" t="n">
        <f aca="false">'Daily Data'!Q1240</f>
        <v>-3.96825396825397E-006</v>
      </c>
      <c r="O1241" s="11" t="n">
        <f aca="false">'Daily Data'!O1240</f>
        <v>0.000185423797546549</v>
      </c>
      <c r="P1241" s="11" t="n">
        <f aca="false">'Daily Data'!R1240</f>
        <v>0.00430043087518045</v>
      </c>
      <c r="R1241" s="11" t="n">
        <f aca="false">'Daily Data'!P1240</f>
        <v>0.000680026274075654</v>
      </c>
      <c r="S1241" s="11" t="n">
        <f aca="false">'Daily Data'!Q1240</f>
        <v>-3.96825396825397E-006</v>
      </c>
      <c r="U1241" s="11" t="n">
        <f aca="false">'Daily Data'!P1240</f>
        <v>0.000680026274075654</v>
      </c>
      <c r="V1241" s="11" t="n">
        <f aca="false">'Daily Data'!R1240</f>
        <v>0.00430043087518045</v>
      </c>
      <c r="X1241" s="11" t="n">
        <f aca="false">'Daily Data'!Q1240</f>
        <v>-3.96825396825397E-006</v>
      </c>
      <c r="Y1241" s="11" t="n">
        <f aca="false">'Daily Data'!R1240</f>
        <v>0.00430043087518045</v>
      </c>
      <c r="AA1241" s="11" t="n">
        <f aca="false">'Daily Data'!O1240</f>
        <v>0.000185423797546549</v>
      </c>
      <c r="AB1241" s="11" t="n">
        <f aca="false">'Daily Data'!P1240</f>
        <v>0.000680026274075654</v>
      </c>
      <c r="AC1241" s="11" t="n">
        <f aca="false">'Daily Data'!Q1240</f>
        <v>-3.96825396825397E-006</v>
      </c>
      <c r="AE1241" s="11" t="n">
        <f aca="false">'Daily Data'!O1240</f>
        <v>0.000185423797546549</v>
      </c>
      <c r="AF1241" s="11" t="n">
        <f aca="false">'Daily Data'!P1240</f>
        <v>0.000680026274075654</v>
      </c>
      <c r="AG1241" s="11" t="n">
        <f aca="false">'Daily Data'!R1240</f>
        <v>0.00430043087518045</v>
      </c>
      <c r="AI1241" s="11" t="n">
        <f aca="false">'Daily Data'!O1240</f>
        <v>0.000185423797546549</v>
      </c>
      <c r="AJ1241" s="11" t="n">
        <f aca="false">'Daily Data'!Q1240</f>
        <v>-3.96825396825397E-006</v>
      </c>
      <c r="AK1241" s="11" t="n">
        <f aca="false">'Daily Data'!R1240</f>
        <v>0.00430043087518045</v>
      </c>
      <c r="AM1241" s="11" t="n">
        <f aca="false">'Daily Data'!P1240</f>
        <v>0.000680026274075654</v>
      </c>
      <c r="AN1241" s="11" t="n">
        <f aca="false">'Daily Data'!Q1240</f>
        <v>-3.96825396825397E-006</v>
      </c>
      <c r="AO1241" s="11" t="n">
        <f aca="false">'Daily Data'!R1240</f>
        <v>0.00430043087518045</v>
      </c>
      <c r="AQ1241" s="11" t="n">
        <f aca="false">'Daily Data'!O1240</f>
        <v>0.000185423797546549</v>
      </c>
      <c r="AR1241" s="11" t="n">
        <f aca="false">'Daily Data'!P1240</f>
        <v>0.000680026274075654</v>
      </c>
      <c r="AS1241" s="11" t="n">
        <f aca="false">'Daily Data'!Q1240</f>
        <v>-3.96825396825397E-006</v>
      </c>
      <c r="AT1241" s="11" t="n">
        <f aca="false">'Daily Data'!R1240</f>
        <v>0.00430043087518045</v>
      </c>
    </row>
    <row r="1242" customFormat="false" ht="15" hidden="false" customHeight="false" outlineLevel="0" collapsed="false">
      <c r="A1242" s="11" t="n">
        <f aca="false">'Daily Data'!O1241</f>
        <v>0.0140083897288899</v>
      </c>
      <c r="C1242" s="11" t="n">
        <f aca="false">'Daily Data'!P1241</f>
        <v>0.00273013974329756</v>
      </c>
      <c r="E1242" s="11" t="n">
        <f aca="false">'Daily Data'!Q1241</f>
        <v>0.00390201406632224</v>
      </c>
      <c r="G1242" s="11" t="n">
        <f aca="false">'Daily Data'!R1241</f>
        <v>-0.00644116832016056</v>
      </c>
      <c r="I1242" s="11" t="n">
        <f aca="false">'Daily Data'!O1241</f>
        <v>0.0140083897288899</v>
      </c>
      <c r="J1242" s="11" t="n">
        <f aca="false">'Daily Data'!P1241</f>
        <v>0.00273013974329756</v>
      </c>
      <c r="L1242" s="11" t="n">
        <f aca="false">'Daily Data'!O1241</f>
        <v>0.0140083897288899</v>
      </c>
      <c r="M1242" s="11" t="n">
        <f aca="false">'Daily Data'!Q1241</f>
        <v>0.00390201406632224</v>
      </c>
      <c r="O1242" s="11" t="n">
        <f aca="false">'Daily Data'!O1241</f>
        <v>0.0140083897288899</v>
      </c>
      <c r="P1242" s="11" t="n">
        <f aca="false">'Daily Data'!R1241</f>
        <v>-0.00644116832016056</v>
      </c>
      <c r="R1242" s="11" t="n">
        <f aca="false">'Daily Data'!P1241</f>
        <v>0.00273013974329756</v>
      </c>
      <c r="S1242" s="11" t="n">
        <f aca="false">'Daily Data'!Q1241</f>
        <v>0.00390201406632224</v>
      </c>
      <c r="U1242" s="11" t="n">
        <f aca="false">'Daily Data'!P1241</f>
        <v>0.00273013974329756</v>
      </c>
      <c r="V1242" s="11" t="n">
        <f aca="false">'Daily Data'!R1241</f>
        <v>-0.00644116832016056</v>
      </c>
      <c r="X1242" s="11" t="n">
        <f aca="false">'Daily Data'!Q1241</f>
        <v>0.00390201406632224</v>
      </c>
      <c r="Y1242" s="11" t="n">
        <f aca="false">'Daily Data'!R1241</f>
        <v>-0.00644116832016056</v>
      </c>
      <c r="AA1242" s="11" t="n">
        <f aca="false">'Daily Data'!O1241</f>
        <v>0.0140083897288899</v>
      </c>
      <c r="AB1242" s="11" t="n">
        <f aca="false">'Daily Data'!P1241</f>
        <v>0.00273013974329756</v>
      </c>
      <c r="AC1242" s="11" t="n">
        <f aca="false">'Daily Data'!Q1241</f>
        <v>0.00390201406632224</v>
      </c>
      <c r="AE1242" s="11" t="n">
        <f aca="false">'Daily Data'!O1241</f>
        <v>0.0140083897288899</v>
      </c>
      <c r="AF1242" s="11" t="n">
        <f aca="false">'Daily Data'!P1241</f>
        <v>0.00273013974329756</v>
      </c>
      <c r="AG1242" s="11" t="n">
        <f aca="false">'Daily Data'!R1241</f>
        <v>-0.00644116832016056</v>
      </c>
      <c r="AI1242" s="11" t="n">
        <f aca="false">'Daily Data'!O1241</f>
        <v>0.0140083897288899</v>
      </c>
      <c r="AJ1242" s="11" t="n">
        <f aca="false">'Daily Data'!Q1241</f>
        <v>0.00390201406632224</v>
      </c>
      <c r="AK1242" s="11" t="n">
        <f aca="false">'Daily Data'!R1241</f>
        <v>-0.00644116832016056</v>
      </c>
      <c r="AM1242" s="11" t="n">
        <f aca="false">'Daily Data'!P1241</f>
        <v>0.00273013974329756</v>
      </c>
      <c r="AN1242" s="11" t="n">
        <f aca="false">'Daily Data'!Q1241</f>
        <v>0.00390201406632224</v>
      </c>
      <c r="AO1242" s="11" t="n">
        <f aca="false">'Daily Data'!R1241</f>
        <v>-0.00644116832016056</v>
      </c>
      <c r="AQ1242" s="11" t="n">
        <f aca="false">'Daily Data'!O1241</f>
        <v>0.0140083897288899</v>
      </c>
      <c r="AR1242" s="11" t="n">
        <f aca="false">'Daily Data'!P1241</f>
        <v>0.00273013974329756</v>
      </c>
      <c r="AS1242" s="11" t="n">
        <f aca="false">'Daily Data'!Q1241</f>
        <v>0.00390201406632224</v>
      </c>
      <c r="AT1242" s="11" t="n">
        <f aca="false">'Daily Data'!R1241</f>
        <v>-0.00644116832016056</v>
      </c>
    </row>
    <row r="1243" customFormat="false" ht="15" hidden="false" customHeight="false" outlineLevel="0" collapsed="false">
      <c r="A1243" s="11" t="n">
        <f aca="false">'Daily Data'!O1242</f>
        <v>0.00465469154592563</v>
      </c>
      <c r="C1243" s="11" t="n">
        <f aca="false">'Daily Data'!P1242</f>
        <v>0.00204102152108293</v>
      </c>
      <c r="E1243" s="11" t="n">
        <f aca="false">'Daily Data'!Q1242</f>
        <v>0.00163425700200454</v>
      </c>
      <c r="G1243" s="11" t="n">
        <f aca="false">'Daily Data'!R1242</f>
        <v>-0.000636869105053282</v>
      </c>
      <c r="I1243" s="11" t="n">
        <f aca="false">'Daily Data'!O1242</f>
        <v>0.00465469154592563</v>
      </c>
      <c r="J1243" s="11" t="n">
        <f aca="false">'Daily Data'!P1242</f>
        <v>0.00204102152108293</v>
      </c>
      <c r="L1243" s="11" t="n">
        <f aca="false">'Daily Data'!O1242</f>
        <v>0.00465469154592563</v>
      </c>
      <c r="M1243" s="11" t="n">
        <f aca="false">'Daily Data'!Q1242</f>
        <v>0.00163425700200454</v>
      </c>
      <c r="O1243" s="11" t="n">
        <f aca="false">'Daily Data'!O1242</f>
        <v>0.00465469154592563</v>
      </c>
      <c r="P1243" s="11" t="n">
        <f aca="false">'Daily Data'!R1242</f>
        <v>-0.000636869105053282</v>
      </c>
      <c r="R1243" s="11" t="n">
        <f aca="false">'Daily Data'!P1242</f>
        <v>0.00204102152108293</v>
      </c>
      <c r="S1243" s="11" t="n">
        <f aca="false">'Daily Data'!Q1242</f>
        <v>0.00163425700200454</v>
      </c>
      <c r="U1243" s="11" t="n">
        <f aca="false">'Daily Data'!P1242</f>
        <v>0.00204102152108293</v>
      </c>
      <c r="V1243" s="11" t="n">
        <f aca="false">'Daily Data'!R1242</f>
        <v>-0.000636869105053282</v>
      </c>
      <c r="X1243" s="11" t="n">
        <f aca="false">'Daily Data'!Q1242</f>
        <v>0.00163425700200454</v>
      </c>
      <c r="Y1243" s="11" t="n">
        <f aca="false">'Daily Data'!R1242</f>
        <v>-0.000636869105053282</v>
      </c>
      <c r="AA1243" s="11" t="n">
        <f aca="false">'Daily Data'!O1242</f>
        <v>0.00465469154592563</v>
      </c>
      <c r="AB1243" s="11" t="n">
        <f aca="false">'Daily Data'!P1242</f>
        <v>0.00204102152108293</v>
      </c>
      <c r="AC1243" s="11" t="n">
        <f aca="false">'Daily Data'!Q1242</f>
        <v>0.00163425700200454</v>
      </c>
      <c r="AE1243" s="11" t="n">
        <f aca="false">'Daily Data'!O1242</f>
        <v>0.00465469154592563</v>
      </c>
      <c r="AF1243" s="11" t="n">
        <f aca="false">'Daily Data'!P1242</f>
        <v>0.00204102152108293</v>
      </c>
      <c r="AG1243" s="11" t="n">
        <f aca="false">'Daily Data'!R1242</f>
        <v>-0.000636869105053282</v>
      </c>
      <c r="AI1243" s="11" t="n">
        <f aca="false">'Daily Data'!O1242</f>
        <v>0.00465469154592563</v>
      </c>
      <c r="AJ1243" s="11" t="n">
        <f aca="false">'Daily Data'!Q1242</f>
        <v>0.00163425700200454</v>
      </c>
      <c r="AK1243" s="11" t="n">
        <f aca="false">'Daily Data'!R1242</f>
        <v>-0.000636869105053282</v>
      </c>
      <c r="AM1243" s="11" t="n">
        <f aca="false">'Daily Data'!P1242</f>
        <v>0.00204102152108293</v>
      </c>
      <c r="AN1243" s="11" t="n">
        <f aca="false">'Daily Data'!Q1242</f>
        <v>0.00163425700200454</v>
      </c>
      <c r="AO1243" s="11" t="n">
        <f aca="false">'Daily Data'!R1242</f>
        <v>-0.000636869105053282</v>
      </c>
      <c r="AQ1243" s="11" t="n">
        <f aca="false">'Daily Data'!O1242</f>
        <v>0.00465469154592563</v>
      </c>
      <c r="AR1243" s="11" t="n">
        <f aca="false">'Daily Data'!P1242</f>
        <v>0.00204102152108293</v>
      </c>
      <c r="AS1243" s="11" t="n">
        <f aca="false">'Daily Data'!Q1242</f>
        <v>0.00163425700200454</v>
      </c>
      <c r="AT1243" s="11" t="n">
        <f aca="false">'Daily Data'!R1242</f>
        <v>-0.000636869105053282</v>
      </c>
    </row>
    <row r="1244" customFormat="false" ht="15" hidden="false" customHeight="false" outlineLevel="0" collapsed="false">
      <c r="A1244" s="11" t="n">
        <f aca="false">'Daily Data'!O1243</f>
        <v>-0.00105073014009621</v>
      </c>
      <c r="C1244" s="11" t="n">
        <f aca="false">'Daily Data'!P1243</f>
        <v>0.00067630385487544</v>
      </c>
      <c r="E1244" s="11" t="n">
        <f aca="false">'Daily Data'!Q1243</f>
        <v>0.00101824791067645</v>
      </c>
      <c r="G1244" s="11" t="n">
        <f aca="false">'Daily Data'!R1243</f>
        <v>0.00361251758840636</v>
      </c>
      <c r="I1244" s="11" t="n">
        <f aca="false">'Daily Data'!O1243</f>
        <v>-0.00105073014009621</v>
      </c>
      <c r="J1244" s="11" t="n">
        <f aca="false">'Daily Data'!P1243</f>
        <v>0.00067630385487544</v>
      </c>
      <c r="L1244" s="11" t="n">
        <f aca="false">'Daily Data'!O1243</f>
        <v>-0.00105073014009621</v>
      </c>
      <c r="M1244" s="11" t="n">
        <f aca="false">'Daily Data'!Q1243</f>
        <v>0.00101824791067645</v>
      </c>
      <c r="O1244" s="11" t="n">
        <f aca="false">'Daily Data'!O1243</f>
        <v>-0.00105073014009621</v>
      </c>
      <c r="P1244" s="11" t="n">
        <f aca="false">'Daily Data'!R1243</f>
        <v>0.00361251758840636</v>
      </c>
      <c r="R1244" s="11" t="n">
        <f aca="false">'Daily Data'!P1243</f>
        <v>0.00067630385487544</v>
      </c>
      <c r="S1244" s="11" t="n">
        <f aca="false">'Daily Data'!Q1243</f>
        <v>0.00101824791067645</v>
      </c>
      <c r="U1244" s="11" t="n">
        <f aca="false">'Daily Data'!P1243</f>
        <v>0.00067630385487544</v>
      </c>
      <c r="V1244" s="11" t="n">
        <f aca="false">'Daily Data'!R1243</f>
        <v>0.00361251758840636</v>
      </c>
      <c r="X1244" s="11" t="n">
        <f aca="false">'Daily Data'!Q1243</f>
        <v>0.00101824791067645</v>
      </c>
      <c r="Y1244" s="11" t="n">
        <f aca="false">'Daily Data'!R1243</f>
        <v>0.00361251758840636</v>
      </c>
      <c r="AA1244" s="11" t="n">
        <f aca="false">'Daily Data'!O1243</f>
        <v>-0.00105073014009621</v>
      </c>
      <c r="AB1244" s="11" t="n">
        <f aca="false">'Daily Data'!P1243</f>
        <v>0.00067630385487544</v>
      </c>
      <c r="AC1244" s="11" t="n">
        <f aca="false">'Daily Data'!Q1243</f>
        <v>0.00101824791067645</v>
      </c>
      <c r="AE1244" s="11" t="n">
        <f aca="false">'Daily Data'!O1243</f>
        <v>-0.00105073014009621</v>
      </c>
      <c r="AF1244" s="11" t="n">
        <f aca="false">'Daily Data'!P1243</f>
        <v>0.00067630385487544</v>
      </c>
      <c r="AG1244" s="11" t="n">
        <f aca="false">'Daily Data'!R1243</f>
        <v>0.00361251758840636</v>
      </c>
      <c r="AI1244" s="11" t="n">
        <f aca="false">'Daily Data'!O1243</f>
        <v>-0.00105073014009621</v>
      </c>
      <c r="AJ1244" s="11" t="n">
        <f aca="false">'Daily Data'!Q1243</f>
        <v>0.00101824791067645</v>
      </c>
      <c r="AK1244" s="11" t="n">
        <f aca="false">'Daily Data'!R1243</f>
        <v>0.00361251758840636</v>
      </c>
      <c r="AM1244" s="11" t="n">
        <f aca="false">'Daily Data'!P1243</f>
        <v>0.00067630385487544</v>
      </c>
      <c r="AN1244" s="11" t="n">
        <f aca="false">'Daily Data'!Q1243</f>
        <v>0.00101824791067645</v>
      </c>
      <c r="AO1244" s="11" t="n">
        <f aca="false">'Daily Data'!R1243</f>
        <v>0.00361251758840636</v>
      </c>
      <c r="AQ1244" s="11" t="n">
        <f aca="false">'Daily Data'!O1243</f>
        <v>-0.00105073014009621</v>
      </c>
      <c r="AR1244" s="11" t="n">
        <f aca="false">'Daily Data'!P1243</f>
        <v>0.00067630385487544</v>
      </c>
      <c r="AS1244" s="11" t="n">
        <f aca="false">'Daily Data'!Q1243</f>
        <v>0.00101824791067645</v>
      </c>
      <c r="AT1244" s="11" t="n">
        <f aca="false">'Daily Data'!R1243</f>
        <v>0.00361251758840636</v>
      </c>
    </row>
    <row r="1245" customFormat="false" ht="15" hidden="false" customHeight="false" outlineLevel="0" collapsed="false">
      <c r="A1245" s="11" t="n">
        <f aca="false">'Daily Data'!O1244</f>
        <v>0.00875103845428643</v>
      </c>
      <c r="C1245" s="11" t="n">
        <f aca="false">'Daily Data'!P1244</f>
        <v>-0.00340301652045366</v>
      </c>
      <c r="E1245" s="11" t="n">
        <f aca="false">'Daily Data'!Q1244</f>
        <v>-0.00347595409371221</v>
      </c>
      <c r="G1245" s="11" t="n">
        <f aca="false">'Daily Data'!R1244</f>
        <v>0.00972701812929305</v>
      </c>
      <c r="I1245" s="11" t="n">
        <f aca="false">'Daily Data'!O1244</f>
        <v>0.00875103845428643</v>
      </c>
      <c r="J1245" s="11" t="n">
        <f aca="false">'Daily Data'!P1244</f>
        <v>-0.00340301652045366</v>
      </c>
      <c r="L1245" s="11" t="n">
        <f aca="false">'Daily Data'!O1244</f>
        <v>0.00875103845428643</v>
      </c>
      <c r="M1245" s="11" t="n">
        <f aca="false">'Daily Data'!Q1244</f>
        <v>-0.00347595409371221</v>
      </c>
      <c r="O1245" s="11" t="n">
        <f aca="false">'Daily Data'!O1244</f>
        <v>0.00875103845428643</v>
      </c>
      <c r="P1245" s="11" t="n">
        <f aca="false">'Daily Data'!R1244</f>
        <v>0.00972701812929305</v>
      </c>
      <c r="R1245" s="11" t="n">
        <f aca="false">'Daily Data'!P1244</f>
        <v>-0.00340301652045366</v>
      </c>
      <c r="S1245" s="11" t="n">
        <f aca="false">'Daily Data'!Q1244</f>
        <v>-0.00347595409371221</v>
      </c>
      <c r="U1245" s="11" t="n">
        <f aca="false">'Daily Data'!P1244</f>
        <v>-0.00340301652045366</v>
      </c>
      <c r="V1245" s="11" t="n">
        <f aca="false">'Daily Data'!R1244</f>
        <v>0.00972701812929305</v>
      </c>
      <c r="X1245" s="11" t="n">
        <f aca="false">'Daily Data'!Q1244</f>
        <v>-0.00347595409371221</v>
      </c>
      <c r="Y1245" s="11" t="n">
        <f aca="false">'Daily Data'!R1244</f>
        <v>0.00972701812929305</v>
      </c>
      <c r="AA1245" s="11" t="n">
        <f aca="false">'Daily Data'!O1244</f>
        <v>0.00875103845428643</v>
      </c>
      <c r="AB1245" s="11" t="n">
        <f aca="false">'Daily Data'!P1244</f>
        <v>-0.00340301652045366</v>
      </c>
      <c r="AC1245" s="11" t="n">
        <f aca="false">'Daily Data'!Q1244</f>
        <v>-0.00347595409371221</v>
      </c>
      <c r="AE1245" s="11" t="n">
        <f aca="false">'Daily Data'!O1244</f>
        <v>0.00875103845428643</v>
      </c>
      <c r="AF1245" s="11" t="n">
        <f aca="false">'Daily Data'!P1244</f>
        <v>-0.00340301652045366</v>
      </c>
      <c r="AG1245" s="11" t="n">
        <f aca="false">'Daily Data'!R1244</f>
        <v>0.00972701812929305</v>
      </c>
      <c r="AI1245" s="11" t="n">
        <f aca="false">'Daily Data'!O1244</f>
        <v>0.00875103845428643</v>
      </c>
      <c r="AJ1245" s="11" t="n">
        <f aca="false">'Daily Data'!Q1244</f>
        <v>-0.00347595409371221</v>
      </c>
      <c r="AK1245" s="11" t="n">
        <f aca="false">'Daily Data'!R1244</f>
        <v>0.00972701812929305</v>
      </c>
      <c r="AM1245" s="11" t="n">
        <f aca="false">'Daily Data'!P1244</f>
        <v>-0.00340301652045366</v>
      </c>
      <c r="AN1245" s="11" t="n">
        <f aca="false">'Daily Data'!Q1244</f>
        <v>-0.00347595409371221</v>
      </c>
      <c r="AO1245" s="11" t="n">
        <f aca="false">'Daily Data'!R1244</f>
        <v>0.00972701812929305</v>
      </c>
      <c r="AQ1245" s="11" t="n">
        <f aca="false">'Daily Data'!O1244</f>
        <v>0.00875103845428643</v>
      </c>
      <c r="AR1245" s="11" t="n">
        <f aca="false">'Daily Data'!P1244</f>
        <v>-0.00340301652045366</v>
      </c>
      <c r="AS1245" s="11" t="n">
        <f aca="false">'Daily Data'!Q1244</f>
        <v>-0.00347595409371221</v>
      </c>
      <c r="AT1245" s="11" t="n">
        <f aca="false">'Daily Data'!R1244</f>
        <v>0.00972701812929305</v>
      </c>
    </row>
    <row r="1246" customFormat="false" ht="15" hidden="false" customHeight="false" outlineLevel="0" collapsed="false">
      <c r="A1246" s="11" t="n">
        <f aca="false">'Daily Data'!O1245</f>
        <v>0.00622861788095458</v>
      </c>
      <c r="C1246" s="11" t="n">
        <f aca="false">'Daily Data'!P1245</f>
        <v>0.0190956224690875</v>
      </c>
      <c r="E1246" s="11" t="n">
        <f aca="false">'Daily Data'!Q1245</f>
        <v>0.0192609586486139</v>
      </c>
      <c r="G1246" s="11" t="n">
        <f aca="false">'Daily Data'!R1245</f>
        <v>-0.0105456911102653</v>
      </c>
      <c r="I1246" s="11" t="n">
        <f aca="false">'Daily Data'!O1245</f>
        <v>0.00622861788095458</v>
      </c>
      <c r="J1246" s="11" t="n">
        <f aca="false">'Daily Data'!P1245</f>
        <v>0.0190956224690875</v>
      </c>
      <c r="L1246" s="11" t="n">
        <f aca="false">'Daily Data'!O1245</f>
        <v>0.00622861788095458</v>
      </c>
      <c r="M1246" s="11" t="n">
        <f aca="false">'Daily Data'!Q1245</f>
        <v>0.0192609586486139</v>
      </c>
      <c r="O1246" s="11" t="n">
        <f aca="false">'Daily Data'!O1245</f>
        <v>0.00622861788095458</v>
      </c>
      <c r="P1246" s="11" t="n">
        <f aca="false">'Daily Data'!R1245</f>
        <v>-0.0105456911102653</v>
      </c>
      <c r="R1246" s="11" t="n">
        <f aca="false">'Daily Data'!P1245</f>
        <v>0.0190956224690875</v>
      </c>
      <c r="S1246" s="11" t="n">
        <f aca="false">'Daily Data'!Q1245</f>
        <v>0.0192609586486139</v>
      </c>
      <c r="U1246" s="11" t="n">
        <f aca="false">'Daily Data'!P1245</f>
        <v>0.0190956224690875</v>
      </c>
      <c r="V1246" s="11" t="n">
        <f aca="false">'Daily Data'!R1245</f>
        <v>-0.0105456911102653</v>
      </c>
      <c r="X1246" s="11" t="n">
        <f aca="false">'Daily Data'!Q1245</f>
        <v>0.0192609586486139</v>
      </c>
      <c r="Y1246" s="11" t="n">
        <f aca="false">'Daily Data'!R1245</f>
        <v>-0.0105456911102653</v>
      </c>
      <c r="AA1246" s="11" t="n">
        <f aca="false">'Daily Data'!O1245</f>
        <v>0.00622861788095458</v>
      </c>
      <c r="AB1246" s="11" t="n">
        <f aca="false">'Daily Data'!P1245</f>
        <v>0.0190956224690875</v>
      </c>
      <c r="AC1246" s="11" t="n">
        <f aca="false">'Daily Data'!Q1245</f>
        <v>0.0192609586486139</v>
      </c>
      <c r="AE1246" s="11" t="n">
        <f aca="false">'Daily Data'!O1245</f>
        <v>0.00622861788095458</v>
      </c>
      <c r="AF1246" s="11" t="n">
        <f aca="false">'Daily Data'!P1245</f>
        <v>0.0190956224690875</v>
      </c>
      <c r="AG1246" s="11" t="n">
        <f aca="false">'Daily Data'!R1245</f>
        <v>-0.0105456911102653</v>
      </c>
      <c r="AI1246" s="11" t="n">
        <f aca="false">'Daily Data'!O1245</f>
        <v>0.00622861788095458</v>
      </c>
      <c r="AJ1246" s="11" t="n">
        <f aca="false">'Daily Data'!Q1245</f>
        <v>0.0192609586486139</v>
      </c>
      <c r="AK1246" s="11" t="n">
        <f aca="false">'Daily Data'!R1245</f>
        <v>-0.0105456911102653</v>
      </c>
      <c r="AM1246" s="11" t="n">
        <f aca="false">'Daily Data'!P1245</f>
        <v>0.0190956224690875</v>
      </c>
      <c r="AN1246" s="11" t="n">
        <f aca="false">'Daily Data'!Q1245</f>
        <v>0.0192609586486139</v>
      </c>
      <c r="AO1246" s="11" t="n">
        <f aca="false">'Daily Data'!R1245</f>
        <v>-0.0105456911102653</v>
      </c>
      <c r="AQ1246" s="11" t="n">
        <f aca="false">'Daily Data'!O1245</f>
        <v>0.00622861788095458</v>
      </c>
      <c r="AR1246" s="11" t="n">
        <f aca="false">'Daily Data'!P1245</f>
        <v>0.0190956224690875</v>
      </c>
      <c r="AS1246" s="11" t="n">
        <f aca="false">'Daily Data'!Q1245</f>
        <v>0.0192609586486139</v>
      </c>
      <c r="AT1246" s="11" t="n">
        <f aca="false">'Daily Data'!R1245</f>
        <v>-0.0105456911102653</v>
      </c>
    </row>
    <row r="1247" customFormat="false" ht="15" hidden="false" customHeight="false" outlineLevel="0" collapsed="false">
      <c r="A1247" s="11" t="n">
        <f aca="false">'Daily Data'!O1246</f>
        <v>0.00360436371257272</v>
      </c>
      <c r="C1247" s="11" t="n">
        <f aca="false">'Daily Data'!P1246</f>
        <v>0.00468144004589794</v>
      </c>
      <c r="E1247" s="11" t="n">
        <f aca="false">'Daily Data'!Q1246</f>
        <v>0.00415152772458411</v>
      </c>
      <c r="G1247" s="11" t="n">
        <f aca="false">'Daily Data'!R1246</f>
        <v>0.00785774536690759</v>
      </c>
      <c r="I1247" s="11" t="n">
        <f aca="false">'Daily Data'!O1246</f>
        <v>0.00360436371257272</v>
      </c>
      <c r="J1247" s="11" t="n">
        <f aca="false">'Daily Data'!P1246</f>
        <v>0.00468144004589794</v>
      </c>
      <c r="L1247" s="11" t="n">
        <f aca="false">'Daily Data'!O1246</f>
        <v>0.00360436371257272</v>
      </c>
      <c r="M1247" s="11" t="n">
        <f aca="false">'Daily Data'!Q1246</f>
        <v>0.00415152772458411</v>
      </c>
      <c r="O1247" s="11" t="n">
        <f aca="false">'Daily Data'!O1246</f>
        <v>0.00360436371257272</v>
      </c>
      <c r="P1247" s="11" t="n">
        <f aca="false">'Daily Data'!R1246</f>
        <v>0.00785774536690759</v>
      </c>
      <c r="R1247" s="11" t="n">
        <f aca="false">'Daily Data'!P1246</f>
        <v>0.00468144004589794</v>
      </c>
      <c r="S1247" s="11" t="n">
        <f aca="false">'Daily Data'!Q1246</f>
        <v>0.00415152772458411</v>
      </c>
      <c r="U1247" s="11" t="n">
        <f aca="false">'Daily Data'!P1246</f>
        <v>0.00468144004589794</v>
      </c>
      <c r="V1247" s="11" t="n">
        <f aca="false">'Daily Data'!R1246</f>
        <v>0.00785774536690759</v>
      </c>
      <c r="X1247" s="11" t="n">
        <f aca="false">'Daily Data'!Q1246</f>
        <v>0.00415152772458411</v>
      </c>
      <c r="Y1247" s="11" t="n">
        <f aca="false">'Daily Data'!R1246</f>
        <v>0.00785774536690759</v>
      </c>
      <c r="AA1247" s="11" t="n">
        <f aca="false">'Daily Data'!O1246</f>
        <v>0.00360436371257272</v>
      </c>
      <c r="AB1247" s="11" t="n">
        <f aca="false">'Daily Data'!P1246</f>
        <v>0.00468144004589794</v>
      </c>
      <c r="AC1247" s="11" t="n">
        <f aca="false">'Daily Data'!Q1246</f>
        <v>0.00415152772458411</v>
      </c>
      <c r="AE1247" s="11" t="n">
        <f aca="false">'Daily Data'!O1246</f>
        <v>0.00360436371257272</v>
      </c>
      <c r="AF1247" s="11" t="n">
        <f aca="false">'Daily Data'!P1246</f>
        <v>0.00468144004589794</v>
      </c>
      <c r="AG1247" s="11" t="n">
        <f aca="false">'Daily Data'!R1246</f>
        <v>0.00785774536690759</v>
      </c>
      <c r="AI1247" s="11" t="n">
        <f aca="false">'Daily Data'!O1246</f>
        <v>0.00360436371257272</v>
      </c>
      <c r="AJ1247" s="11" t="n">
        <f aca="false">'Daily Data'!Q1246</f>
        <v>0.00415152772458411</v>
      </c>
      <c r="AK1247" s="11" t="n">
        <f aca="false">'Daily Data'!R1246</f>
        <v>0.00785774536690759</v>
      </c>
      <c r="AM1247" s="11" t="n">
        <f aca="false">'Daily Data'!P1246</f>
        <v>0.00468144004589794</v>
      </c>
      <c r="AN1247" s="11" t="n">
        <f aca="false">'Daily Data'!Q1246</f>
        <v>0.00415152772458411</v>
      </c>
      <c r="AO1247" s="11" t="n">
        <f aca="false">'Daily Data'!R1246</f>
        <v>0.00785774536690759</v>
      </c>
      <c r="AQ1247" s="11" t="n">
        <f aca="false">'Daily Data'!O1246</f>
        <v>0.00360436371257272</v>
      </c>
      <c r="AR1247" s="11" t="n">
        <f aca="false">'Daily Data'!P1246</f>
        <v>0.00468144004589794</v>
      </c>
      <c r="AS1247" s="11" t="n">
        <f aca="false">'Daily Data'!Q1246</f>
        <v>0.00415152772458411</v>
      </c>
      <c r="AT1247" s="11" t="n">
        <f aca="false">'Daily Data'!R1246</f>
        <v>0.00785774536690759</v>
      </c>
    </row>
    <row r="1248" customFormat="false" ht="15" hidden="false" customHeight="false" outlineLevel="0" collapsed="false">
      <c r="A1248" s="11" t="n">
        <f aca="false">'Daily Data'!O1247</f>
        <v>0.00257238505251195</v>
      </c>
      <c r="C1248" s="11" t="n">
        <f aca="false">'Daily Data'!P1247</f>
        <v>0.0173178172223807</v>
      </c>
      <c r="E1248" s="11" t="n">
        <f aca="false">'Daily Data'!Q1247</f>
        <v>0.0170164562554432</v>
      </c>
      <c r="G1248" s="11" t="n">
        <f aca="false">'Daily Data'!R1247</f>
        <v>0.0030799065440133</v>
      </c>
      <c r="I1248" s="11" t="n">
        <f aca="false">'Daily Data'!O1247</f>
        <v>0.00257238505251195</v>
      </c>
      <c r="J1248" s="11" t="n">
        <f aca="false">'Daily Data'!P1247</f>
        <v>0.0173178172223807</v>
      </c>
      <c r="L1248" s="11" t="n">
        <f aca="false">'Daily Data'!O1247</f>
        <v>0.00257238505251195</v>
      </c>
      <c r="M1248" s="11" t="n">
        <f aca="false">'Daily Data'!Q1247</f>
        <v>0.0170164562554432</v>
      </c>
      <c r="O1248" s="11" t="n">
        <f aca="false">'Daily Data'!O1247</f>
        <v>0.00257238505251195</v>
      </c>
      <c r="P1248" s="11" t="n">
        <f aca="false">'Daily Data'!R1247</f>
        <v>0.0030799065440133</v>
      </c>
      <c r="R1248" s="11" t="n">
        <f aca="false">'Daily Data'!P1247</f>
        <v>0.0173178172223807</v>
      </c>
      <c r="S1248" s="11" t="n">
        <f aca="false">'Daily Data'!Q1247</f>
        <v>0.0170164562554432</v>
      </c>
      <c r="U1248" s="11" t="n">
        <f aca="false">'Daily Data'!P1247</f>
        <v>0.0173178172223807</v>
      </c>
      <c r="V1248" s="11" t="n">
        <f aca="false">'Daily Data'!R1247</f>
        <v>0.0030799065440133</v>
      </c>
      <c r="X1248" s="11" t="n">
        <f aca="false">'Daily Data'!Q1247</f>
        <v>0.0170164562554432</v>
      </c>
      <c r="Y1248" s="11" t="n">
        <f aca="false">'Daily Data'!R1247</f>
        <v>0.0030799065440133</v>
      </c>
      <c r="AA1248" s="11" t="n">
        <f aca="false">'Daily Data'!O1247</f>
        <v>0.00257238505251195</v>
      </c>
      <c r="AB1248" s="11" t="n">
        <f aca="false">'Daily Data'!P1247</f>
        <v>0.0173178172223807</v>
      </c>
      <c r="AC1248" s="11" t="n">
        <f aca="false">'Daily Data'!Q1247</f>
        <v>0.0170164562554432</v>
      </c>
      <c r="AE1248" s="11" t="n">
        <f aca="false">'Daily Data'!O1247</f>
        <v>0.00257238505251195</v>
      </c>
      <c r="AF1248" s="11" t="n">
        <f aca="false">'Daily Data'!P1247</f>
        <v>0.0173178172223807</v>
      </c>
      <c r="AG1248" s="11" t="n">
        <f aca="false">'Daily Data'!R1247</f>
        <v>0.0030799065440133</v>
      </c>
      <c r="AI1248" s="11" t="n">
        <f aca="false">'Daily Data'!O1247</f>
        <v>0.00257238505251195</v>
      </c>
      <c r="AJ1248" s="11" t="n">
        <f aca="false">'Daily Data'!Q1247</f>
        <v>0.0170164562554432</v>
      </c>
      <c r="AK1248" s="11" t="n">
        <f aca="false">'Daily Data'!R1247</f>
        <v>0.0030799065440133</v>
      </c>
      <c r="AM1248" s="11" t="n">
        <f aca="false">'Daily Data'!P1247</f>
        <v>0.0173178172223807</v>
      </c>
      <c r="AN1248" s="11" t="n">
        <f aca="false">'Daily Data'!Q1247</f>
        <v>0.0170164562554432</v>
      </c>
      <c r="AO1248" s="11" t="n">
        <f aca="false">'Daily Data'!R1247</f>
        <v>0.0030799065440133</v>
      </c>
      <c r="AQ1248" s="11" t="n">
        <f aca="false">'Daily Data'!O1247</f>
        <v>0.00257238505251195</v>
      </c>
      <c r="AR1248" s="11" t="n">
        <f aca="false">'Daily Data'!P1247</f>
        <v>0.0173178172223807</v>
      </c>
      <c r="AS1248" s="11" t="n">
        <f aca="false">'Daily Data'!Q1247</f>
        <v>0.0170164562554432</v>
      </c>
      <c r="AT1248" s="11" t="n">
        <f aca="false">'Daily Data'!R1247</f>
        <v>0.0030799065440133</v>
      </c>
    </row>
    <row r="1249" customFormat="false" ht="15" hidden="false" customHeight="false" outlineLevel="0" collapsed="false">
      <c r="A1249" s="11" t="n">
        <f aca="false">'Daily Data'!O1248</f>
        <v>-0.00169115712628264</v>
      </c>
      <c r="C1249" s="11" t="n">
        <f aca="false">'Daily Data'!P1248</f>
        <v>-0.013101148376836</v>
      </c>
      <c r="E1249" s="11" t="n">
        <f aca="false">'Daily Data'!Q1248</f>
        <v>-0.0128669959872116</v>
      </c>
      <c r="G1249" s="11" t="n">
        <f aca="false">'Daily Data'!R1248</f>
        <v>0.00160760818507434</v>
      </c>
      <c r="I1249" s="11" t="n">
        <f aca="false">'Daily Data'!O1248</f>
        <v>-0.00169115712628264</v>
      </c>
      <c r="J1249" s="11" t="n">
        <f aca="false">'Daily Data'!P1248</f>
        <v>-0.013101148376836</v>
      </c>
      <c r="L1249" s="11" t="n">
        <f aca="false">'Daily Data'!O1248</f>
        <v>-0.00169115712628264</v>
      </c>
      <c r="M1249" s="11" t="n">
        <f aca="false">'Daily Data'!Q1248</f>
        <v>-0.0128669959872116</v>
      </c>
      <c r="O1249" s="11" t="n">
        <f aca="false">'Daily Data'!O1248</f>
        <v>-0.00169115712628264</v>
      </c>
      <c r="P1249" s="11" t="n">
        <f aca="false">'Daily Data'!R1248</f>
        <v>0.00160760818507434</v>
      </c>
      <c r="R1249" s="11" t="n">
        <f aca="false">'Daily Data'!P1248</f>
        <v>-0.013101148376836</v>
      </c>
      <c r="S1249" s="11" t="n">
        <f aca="false">'Daily Data'!Q1248</f>
        <v>-0.0128669959872116</v>
      </c>
      <c r="U1249" s="11" t="n">
        <f aca="false">'Daily Data'!P1248</f>
        <v>-0.013101148376836</v>
      </c>
      <c r="V1249" s="11" t="n">
        <f aca="false">'Daily Data'!R1248</f>
        <v>0.00160760818507434</v>
      </c>
      <c r="X1249" s="11" t="n">
        <f aca="false">'Daily Data'!Q1248</f>
        <v>-0.0128669959872116</v>
      </c>
      <c r="Y1249" s="11" t="n">
        <f aca="false">'Daily Data'!R1248</f>
        <v>0.00160760818507434</v>
      </c>
      <c r="AA1249" s="11" t="n">
        <f aca="false">'Daily Data'!O1248</f>
        <v>-0.00169115712628264</v>
      </c>
      <c r="AB1249" s="11" t="n">
        <f aca="false">'Daily Data'!P1248</f>
        <v>-0.013101148376836</v>
      </c>
      <c r="AC1249" s="11" t="n">
        <f aca="false">'Daily Data'!Q1248</f>
        <v>-0.0128669959872116</v>
      </c>
      <c r="AE1249" s="11" t="n">
        <f aca="false">'Daily Data'!O1248</f>
        <v>-0.00169115712628264</v>
      </c>
      <c r="AF1249" s="11" t="n">
        <f aca="false">'Daily Data'!P1248</f>
        <v>-0.013101148376836</v>
      </c>
      <c r="AG1249" s="11" t="n">
        <f aca="false">'Daily Data'!R1248</f>
        <v>0.00160760818507434</v>
      </c>
      <c r="AI1249" s="11" t="n">
        <f aca="false">'Daily Data'!O1248</f>
        <v>-0.00169115712628264</v>
      </c>
      <c r="AJ1249" s="11" t="n">
        <f aca="false">'Daily Data'!Q1248</f>
        <v>-0.0128669959872116</v>
      </c>
      <c r="AK1249" s="11" t="n">
        <f aca="false">'Daily Data'!R1248</f>
        <v>0.00160760818507434</v>
      </c>
      <c r="AM1249" s="11" t="n">
        <f aca="false">'Daily Data'!P1248</f>
        <v>-0.013101148376836</v>
      </c>
      <c r="AN1249" s="11" t="n">
        <f aca="false">'Daily Data'!Q1248</f>
        <v>-0.0128669959872116</v>
      </c>
      <c r="AO1249" s="11" t="n">
        <f aca="false">'Daily Data'!R1248</f>
        <v>0.00160760818507434</v>
      </c>
      <c r="AQ1249" s="11" t="n">
        <f aca="false">'Daily Data'!O1248</f>
        <v>-0.00169115712628264</v>
      </c>
      <c r="AR1249" s="11" t="n">
        <f aca="false">'Daily Data'!P1248</f>
        <v>-0.013101148376836</v>
      </c>
      <c r="AS1249" s="11" t="n">
        <f aca="false">'Daily Data'!Q1248</f>
        <v>-0.0128669959872116</v>
      </c>
      <c r="AT1249" s="11" t="n">
        <f aca="false">'Daily Data'!R1248</f>
        <v>0.00160760818507434</v>
      </c>
    </row>
    <row r="1250" customFormat="false" ht="15" hidden="false" customHeight="false" outlineLevel="0" collapsed="false">
      <c r="A1250" s="11" t="n">
        <f aca="false">'Daily Data'!O1249</f>
        <v>-0.00374942937411237</v>
      </c>
      <c r="C1250" s="11" t="n">
        <f aca="false">'Daily Data'!P1249</f>
        <v>-0.00332142146174996</v>
      </c>
      <c r="E1250" s="11" t="n">
        <f aca="false">'Daily Data'!Q1249</f>
        <v>-0.00352727331009527</v>
      </c>
      <c r="G1250" s="11" t="n">
        <f aca="false">'Daily Data'!R1249</f>
        <v>0.00554441537444229</v>
      </c>
      <c r="I1250" s="11" t="n">
        <f aca="false">'Daily Data'!O1249</f>
        <v>-0.00374942937411237</v>
      </c>
      <c r="J1250" s="11" t="n">
        <f aca="false">'Daily Data'!P1249</f>
        <v>-0.00332142146174996</v>
      </c>
      <c r="L1250" s="11" t="n">
        <f aca="false">'Daily Data'!O1249</f>
        <v>-0.00374942937411237</v>
      </c>
      <c r="M1250" s="11" t="n">
        <f aca="false">'Daily Data'!Q1249</f>
        <v>-0.00352727331009527</v>
      </c>
      <c r="O1250" s="11" t="n">
        <f aca="false">'Daily Data'!O1249</f>
        <v>-0.00374942937411237</v>
      </c>
      <c r="P1250" s="11" t="n">
        <f aca="false">'Daily Data'!R1249</f>
        <v>0.00554441537444229</v>
      </c>
      <c r="R1250" s="11" t="n">
        <f aca="false">'Daily Data'!P1249</f>
        <v>-0.00332142146174996</v>
      </c>
      <c r="S1250" s="11" t="n">
        <f aca="false">'Daily Data'!Q1249</f>
        <v>-0.00352727331009527</v>
      </c>
      <c r="U1250" s="11" t="n">
        <f aca="false">'Daily Data'!P1249</f>
        <v>-0.00332142146174996</v>
      </c>
      <c r="V1250" s="11" t="n">
        <f aca="false">'Daily Data'!R1249</f>
        <v>0.00554441537444229</v>
      </c>
      <c r="X1250" s="11" t="n">
        <f aca="false">'Daily Data'!Q1249</f>
        <v>-0.00352727331009527</v>
      </c>
      <c r="Y1250" s="11" t="n">
        <f aca="false">'Daily Data'!R1249</f>
        <v>0.00554441537444229</v>
      </c>
      <c r="AA1250" s="11" t="n">
        <f aca="false">'Daily Data'!O1249</f>
        <v>-0.00374942937411237</v>
      </c>
      <c r="AB1250" s="11" t="n">
        <f aca="false">'Daily Data'!P1249</f>
        <v>-0.00332142146174996</v>
      </c>
      <c r="AC1250" s="11" t="n">
        <f aca="false">'Daily Data'!Q1249</f>
        <v>-0.00352727331009527</v>
      </c>
      <c r="AE1250" s="11" t="n">
        <f aca="false">'Daily Data'!O1249</f>
        <v>-0.00374942937411237</v>
      </c>
      <c r="AF1250" s="11" t="n">
        <f aca="false">'Daily Data'!P1249</f>
        <v>-0.00332142146174996</v>
      </c>
      <c r="AG1250" s="11" t="n">
        <f aca="false">'Daily Data'!R1249</f>
        <v>0.00554441537444229</v>
      </c>
      <c r="AI1250" s="11" t="n">
        <f aca="false">'Daily Data'!O1249</f>
        <v>-0.00374942937411237</v>
      </c>
      <c r="AJ1250" s="11" t="n">
        <f aca="false">'Daily Data'!Q1249</f>
        <v>-0.00352727331009527</v>
      </c>
      <c r="AK1250" s="11" t="n">
        <f aca="false">'Daily Data'!R1249</f>
        <v>0.00554441537444229</v>
      </c>
      <c r="AM1250" s="11" t="n">
        <f aca="false">'Daily Data'!P1249</f>
        <v>-0.00332142146174996</v>
      </c>
      <c r="AN1250" s="11" t="n">
        <f aca="false">'Daily Data'!Q1249</f>
        <v>-0.00352727331009527</v>
      </c>
      <c r="AO1250" s="11" t="n">
        <f aca="false">'Daily Data'!R1249</f>
        <v>0.00554441537444229</v>
      </c>
      <c r="AQ1250" s="11" t="n">
        <f aca="false">'Daily Data'!O1249</f>
        <v>-0.00374942937411237</v>
      </c>
      <c r="AR1250" s="11" t="n">
        <f aca="false">'Daily Data'!P1249</f>
        <v>-0.00332142146174996</v>
      </c>
      <c r="AS1250" s="11" t="n">
        <f aca="false">'Daily Data'!Q1249</f>
        <v>-0.00352727331009527</v>
      </c>
      <c r="AT1250" s="11" t="n">
        <f aca="false">'Daily Data'!R1249</f>
        <v>0.00554441537444229</v>
      </c>
    </row>
    <row r="1251" customFormat="false" ht="15" hidden="false" customHeight="false" outlineLevel="0" collapsed="false">
      <c r="A1251" s="11" t="n">
        <f aca="false">'Daily Data'!O1250</f>
        <v>-0.00648224098750127</v>
      </c>
      <c r="C1251" s="11" t="n">
        <f aca="false">'Daily Data'!P1250</f>
        <v>-0.0139849296176526</v>
      </c>
      <c r="E1251" s="11" t="n">
        <f aca="false">'Daily Data'!Q1250</f>
        <v>-0.0143483806092494</v>
      </c>
      <c r="G1251" s="11" t="n">
        <f aca="false">'Daily Data'!R1250</f>
        <v>0.00468130149221014</v>
      </c>
      <c r="I1251" s="11" t="n">
        <f aca="false">'Daily Data'!O1250</f>
        <v>-0.00648224098750127</v>
      </c>
      <c r="J1251" s="11" t="n">
        <f aca="false">'Daily Data'!P1250</f>
        <v>-0.0139849296176526</v>
      </c>
      <c r="L1251" s="11" t="n">
        <f aca="false">'Daily Data'!O1250</f>
        <v>-0.00648224098750127</v>
      </c>
      <c r="M1251" s="11" t="n">
        <f aca="false">'Daily Data'!Q1250</f>
        <v>-0.0143483806092494</v>
      </c>
      <c r="O1251" s="11" t="n">
        <f aca="false">'Daily Data'!O1250</f>
        <v>-0.00648224098750127</v>
      </c>
      <c r="P1251" s="11" t="n">
        <f aca="false">'Daily Data'!R1250</f>
        <v>0.00468130149221014</v>
      </c>
      <c r="R1251" s="11" t="n">
        <f aca="false">'Daily Data'!P1250</f>
        <v>-0.0139849296176526</v>
      </c>
      <c r="S1251" s="11" t="n">
        <f aca="false">'Daily Data'!Q1250</f>
        <v>-0.0143483806092494</v>
      </c>
      <c r="U1251" s="11" t="n">
        <f aca="false">'Daily Data'!P1250</f>
        <v>-0.0139849296176526</v>
      </c>
      <c r="V1251" s="11" t="n">
        <f aca="false">'Daily Data'!R1250</f>
        <v>0.00468130149221014</v>
      </c>
      <c r="X1251" s="11" t="n">
        <f aca="false">'Daily Data'!Q1250</f>
        <v>-0.0143483806092494</v>
      </c>
      <c r="Y1251" s="11" t="n">
        <f aca="false">'Daily Data'!R1250</f>
        <v>0.00468130149221014</v>
      </c>
      <c r="AA1251" s="11" t="n">
        <f aca="false">'Daily Data'!O1250</f>
        <v>-0.00648224098750127</v>
      </c>
      <c r="AB1251" s="11" t="n">
        <f aca="false">'Daily Data'!P1250</f>
        <v>-0.0139849296176526</v>
      </c>
      <c r="AC1251" s="11" t="n">
        <f aca="false">'Daily Data'!Q1250</f>
        <v>-0.0143483806092494</v>
      </c>
      <c r="AE1251" s="11" t="n">
        <f aca="false">'Daily Data'!O1250</f>
        <v>-0.00648224098750127</v>
      </c>
      <c r="AF1251" s="11" t="n">
        <f aca="false">'Daily Data'!P1250</f>
        <v>-0.0139849296176526</v>
      </c>
      <c r="AG1251" s="11" t="n">
        <f aca="false">'Daily Data'!R1250</f>
        <v>0.00468130149221014</v>
      </c>
      <c r="AI1251" s="11" t="n">
        <f aca="false">'Daily Data'!O1250</f>
        <v>-0.00648224098750127</v>
      </c>
      <c r="AJ1251" s="11" t="n">
        <f aca="false">'Daily Data'!Q1250</f>
        <v>-0.0143483806092494</v>
      </c>
      <c r="AK1251" s="11" t="n">
        <f aca="false">'Daily Data'!R1250</f>
        <v>0.00468130149221014</v>
      </c>
      <c r="AM1251" s="11" t="n">
        <f aca="false">'Daily Data'!P1250</f>
        <v>-0.0139849296176526</v>
      </c>
      <c r="AN1251" s="11" t="n">
        <f aca="false">'Daily Data'!Q1250</f>
        <v>-0.0143483806092494</v>
      </c>
      <c r="AO1251" s="11" t="n">
        <f aca="false">'Daily Data'!R1250</f>
        <v>0.00468130149221014</v>
      </c>
      <c r="AQ1251" s="11" t="n">
        <f aca="false">'Daily Data'!O1250</f>
        <v>-0.00648224098750127</v>
      </c>
      <c r="AR1251" s="11" t="n">
        <f aca="false">'Daily Data'!P1250</f>
        <v>-0.0139849296176526</v>
      </c>
      <c r="AS1251" s="11" t="n">
        <f aca="false">'Daily Data'!Q1250</f>
        <v>-0.0143483806092494</v>
      </c>
      <c r="AT1251" s="11" t="n">
        <f aca="false">'Daily Data'!R1250</f>
        <v>0.00468130149221014</v>
      </c>
    </row>
    <row r="1252" customFormat="false" ht="15" hidden="false" customHeight="false" outlineLevel="0" collapsed="false">
      <c r="A1252" s="11" t="n">
        <f aca="false">'Daily Data'!O1251</f>
        <v>-0.00890190529561074</v>
      </c>
      <c r="C1252" s="11" t="n">
        <f aca="false">'Daily Data'!P1251</f>
        <v>-0.0289704856757018</v>
      </c>
      <c r="E1252" s="11" t="n">
        <f aca="false">'Daily Data'!Q1251</f>
        <v>-0.0288399621413582</v>
      </c>
      <c r="G1252" s="11" t="n">
        <f aca="false">'Daily Data'!R1251</f>
        <v>0.00919250317986421</v>
      </c>
      <c r="I1252" s="11" t="n">
        <f aca="false">'Daily Data'!O1251</f>
        <v>-0.00890190529561074</v>
      </c>
      <c r="J1252" s="11" t="n">
        <f aca="false">'Daily Data'!P1251</f>
        <v>-0.0289704856757018</v>
      </c>
      <c r="L1252" s="11" t="n">
        <f aca="false">'Daily Data'!O1251</f>
        <v>-0.00890190529561074</v>
      </c>
      <c r="M1252" s="11" t="n">
        <f aca="false">'Daily Data'!Q1251</f>
        <v>-0.0288399621413582</v>
      </c>
      <c r="O1252" s="11" t="n">
        <f aca="false">'Daily Data'!O1251</f>
        <v>-0.00890190529561074</v>
      </c>
      <c r="P1252" s="11" t="n">
        <f aca="false">'Daily Data'!R1251</f>
        <v>0.00919250317986421</v>
      </c>
      <c r="R1252" s="11" t="n">
        <f aca="false">'Daily Data'!P1251</f>
        <v>-0.0289704856757018</v>
      </c>
      <c r="S1252" s="11" t="n">
        <f aca="false">'Daily Data'!Q1251</f>
        <v>-0.0288399621413582</v>
      </c>
      <c r="U1252" s="11" t="n">
        <f aca="false">'Daily Data'!P1251</f>
        <v>-0.0289704856757018</v>
      </c>
      <c r="V1252" s="11" t="n">
        <f aca="false">'Daily Data'!R1251</f>
        <v>0.00919250317986421</v>
      </c>
      <c r="X1252" s="11" t="n">
        <f aca="false">'Daily Data'!Q1251</f>
        <v>-0.0288399621413582</v>
      </c>
      <c r="Y1252" s="11" t="n">
        <f aca="false">'Daily Data'!R1251</f>
        <v>0.00919250317986421</v>
      </c>
      <c r="AA1252" s="11" t="n">
        <f aca="false">'Daily Data'!O1251</f>
        <v>-0.00890190529561074</v>
      </c>
      <c r="AB1252" s="11" t="n">
        <f aca="false">'Daily Data'!P1251</f>
        <v>-0.0289704856757018</v>
      </c>
      <c r="AC1252" s="11" t="n">
        <f aca="false">'Daily Data'!Q1251</f>
        <v>-0.0288399621413582</v>
      </c>
      <c r="AE1252" s="11" t="n">
        <f aca="false">'Daily Data'!O1251</f>
        <v>-0.00890190529561074</v>
      </c>
      <c r="AF1252" s="11" t="n">
        <f aca="false">'Daily Data'!P1251</f>
        <v>-0.0289704856757018</v>
      </c>
      <c r="AG1252" s="11" t="n">
        <f aca="false">'Daily Data'!R1251</f>
        <v>0.00919250317986421</v>
      </c>
      <c r="AI1252" s="11" t="n">
        <f aca="false">'Daily Data'!O1251</f>
        <v>-0.00890190529561074</v>
      </c>
      <c r="AJ1252" s="11" t="n">
        <f aca="false">'Daily Data'!Q1251</f>
        <v>-0.0288399621413582</v>
      </c>
      <c r="AK1252" s="11" t="n">
        <f aca="false">'Daily Data'!R1251</f>
        <v>0.00919250317986421</v>
      </c>
      <c r="AM1252" s="11" t="n">
        <f aca="false">'Daily Data'!P1251</f>
        <v>-0.0289704856757018</v>
      </c>
      <c r="AN1252" s="11" t="n">
        <f aca="false">'Daily Data'!Q1251</f>
        <v>-0.0288399621413582</v>
      </c>
      <c r="AO1252" s="11" t="n">
        <f aca="false">'Daily Data'!R1251</f>
        <v>0.00919250317986421</v>
      </c>
      <c r="AQ1252" s="11" t="n">
        <f aca="false">'Daily Data'!O1251</f>
        <v>-0.00890190529561074</v>
      </c>
      <c r="AR1252" s="11" t="n">
        <f aca="false">'Daily Data'!P1251</f>
        <v>-0.0289704856757018</v>
      </c>
      <c r="AS1252" s="11" t="n">
        <f aca="false">'Daily Data'!Q1251</f>
        <v>-0.0288399621413582</v>
      </c>
      <c r="AT1252" s="11" t="n">
        <f aca="false">'Daily Data'!R1251</f>
        <v>0.00919250317986421</v>
      </c>
    </row>
    <row r="1253" customFormat="false" ht="15" hidden="false" customHeight="false" outlineLevel="0" collapsed="false">
      <c r="A1253" s="11" t="n">
        <f aca="false">'Daily Data'!O1252</f>
        <v>0.00396172973849985</v>
      </c>
      <c r="C1253" s="11" t="n">
        <f aca="false">'Daily Data'!P1252</f>
        <v>0.0124434072238172</v>
      </c>
      <c r="E1253" s="11" t="n">
        <f aca="false">'Daily Data'!Q1252</f>
        <v>0.0127517084208745</v>
      </c>
      <c r="G1253" s="11" t="n">
        <f aca="false">'Daily Data'!R1252</f>
        <v>-0.00409282666893584</v>
      </c>
      <c r="I1253" s="11" t="n">
        <f aca="false">'Daily Data'!O1252</f>
        <v>0.00396172973849985</v>
      </c>
      <c r="J1253" s="11" t="n">
        <f aca="false">'Daily Data'!P1252</f>
        <v>0.0124434072238172</v>
      </c>
      <c r="L1253" s="11" t="n">
        <f aca="false">'Daily Data'!O1252</f>
        <v>0.00396172973849985</v>
      </c>
      <c r="M1253" s="11" t="n">
        <f aca="false">'Daily Data'!Q1252</f>
        <v>0.0127517084208745</v>
      </c>
      <c r="O1253" s="11" t="n">
        <f aca="false">'Daily Data'!O1252</f>
        <v>0.00396172973849985</v>
      </c>
      <c r="P1253" s="11" t="n">
        <f aca="false">'Daily Data'!R1252</f>
        <v>-0.00409282666893584</v>
      </c>
      <c r="R1253" s="11" t="n">
        <f aca="false">'Daily Data'!P1252</f>
        <v>0.0124434072238172</v>
      </c>
      <c r="S1253" s="11" t="n">
        <f aca="false">'Daily Data'!Q1252</f>
        <v>0.0127517084208745</v>
      </c>
      <c r="U1253" s="11" t="n">
        <f aca="false">'Daily Data'!P1252</f>
        <v>0.0124434072238172</v>
      </c>
      <c r="V1253" s="11" t="n">
        <f aca="false">'Daily Data'!R1252</f>
        <v>-0.00409282666893584</v>
      </c>
      <c r="X1253" s="11" t="n">
        <f aca="false">'Daily Data'!Q1252</f>
        <v>0.0127517084208745</v>
      </c>
      <c r="Y1253" s="11" t="n">
        <f aca="false">'Daily Data'!R1252</f>
        <v>-0.00409282666893584</v>
      </c>
      <c r="AA1253" s="11" t="n">
        <f aca="false">'Daily Data'!O1252</f>
        <v>0.00396172973849985</v>
      </c>
      <c r="AB1253" s="11" t="n">
        <f aca="false">'Daily Data'!P1252</f>
        <v>0.0124434072238172</v>
      </c>
      <c r="AC1253" s="11" t="n">
        <f aca="false">'Daily Data'!Q1252</f>
        <v>0.0127517084208745</v>
      </c>
      <c r="AE1253" s="11" t="n">
        <f aca="false">'Daily Data'!O1252</f>
        <v>0.00396172973849985</v>
      </c>
      <c r="AF1253" s="11" t="n">
        <f aca="false">'Daily Data'!P1252</f>
        <v>0.0124434072238172</v>
      </c>
      <c r="AG1253" s="11" t="n">
        <f aca="false">'Daily Data'!R1252</f>
        <v>-0.00409282666893584</v>
      </c>
      <c r="AI1253" s="11" t="n">
        <f aca="false">'Daily Data'!O1252</f>
        <v>0.00396172973849985</v>
      </c>
      <c r="AJ1253" s="11" t="n">
        <f aca="false">'Daily Data'!Q1252</f>
        <v>0.0127517084208745</v>
      </c>
      <c r="AK1253" s="11" t="n">
        <f aca="false">'Daily Data'!R1252</f>
        <v>-0.00409282666893584</v>
      </c>
      <c r="AM1253" s="11" t="n">
        <f aca="false">'Daily Data'!P1252</f>
        <v>0.0124434072238172</v>
      </c>
      <c r="AN1253" s="11" t="n">
        <f aca="false">'Daily Data'!Q1252</f>
        <v>0.0127517084208745</v>
      </c>
      <c r="AO1253" s="11" t="n">
        <f aca="false">'Daily Data'!R1252</f>
        <v>-0.00409282666893584</v>
      </c>
      <c r="AQ1253" s="11" t="n">
        <f aca="false">'Daily Data'!O1252</f>
        <v>0.00396172973849985</v>
      </c>
      <c r="AR1253" s="11" t="n">
        <f aca="false">'Daily Data'!P1252</f>
        <v>0.0124434072238172</v>
      </c>
      <c r="AS1253" s="11" t="n">
        <f aca="false">'Daily Data'!Q1252</f>
        <v>0.0127517084208745</v>
      </c>
      <c r="AT1253" s="11" t="n">
        <f aca="false">'Daily Data'!R1252</f>
        <v>-0.00409282666893584</v>
      </c>
    </row>
    <row r="1254" customFormat="false" ht="15" hidden="false" customHeight="false" outlineLevel="0" collapsed="false">
      <c r="A1254" s="11" t="n">
        <f aca="false">'Daily Data'!O1253</f>
        <v>0.00417036875145416</v>
      </c>
      <c r="C1254" s="11" t="n">
        <f aca="false">'Daily Data'!P1253</f>
        <v>0.0151063186813186</v>
      </c>
      <c r="E1254" s="11" t="n">
        <f aca="false">'Daily Data'!Q1253</f>
        <v>0.0143116384819585</v>
      </c>
      <c r="G1254" s="11" t="n">
        <f aca="false">'Daily Data'!R1253</f>
        <v>-0.00105433120872011</v>
      </c>
      <c r="I1254" s="11" t="n">
        <f aca="false">'Daily Data'!O1253</f>
        <v>0.00417036875145416</v>
      </c>
      <c r="J1254" s="11" t="n">
        <f aca="false">'Daily Data'!P1253</f>
        <v>0.0151063186813186</v>
      </c>
      <c r="L1254" s="11" t="n">
        <f aca="false">'Daily Data'!O1253</f>
        <v>0.00417036875145416</v>
      </c>
      <c r="M1254" s="11" t="n">
        <f aca="false">'Daily Data'!Q1253</f>
        <v>0.0143116384819585</v>
      </c>
      <c r="O1254" s="11" t="n">
        <f aca="false">'Daily Data'!O1253</f>
        <v>0.00417036875145416</v>
      </c>
      <c r="P1254" s="11" t="n">
        <f aca="false">'Daily Data'!R1253</f>
        <v>-0.00105433120872011</v>
      </c>
      <c r="R1254" s="11" t="n">
        <f aca="false">'Daily Data'!P1253</f>
        <v>0.0151063186813186</v>
      </c>
      <c r="S1254" s="11" t="n">
        <f aca="false">'Daily Data'!Q1253</f>
        <v>0.0143116384819585</v>
      </c>
      <c r="U1254" s="11" t="n">
        <f aca="false">'Daily Data'!P1253</f>
        <v>0.0151063186813186</v>
      </c>
      <c r="V1254" s="11" t="n">
        <f aca="false">'Daily Data'!R1253</f>
        <v>-0.00105433120872011</v>
      </c>
      <c r="X1254" s="11" t="n">
        <f aca="false">'Daily Data'!Q1253</f>
        <v>0.0143116384819585</v>
      </c>
      <c r="Y1254" s="11" t="n">
        <f aca="false">'Daily Data'!R1253</f>
        <v>-0.00105433120872011</v>
      </c>
      <c r="AA1254" s="11" t="n">
        <f aca="false">'Daily Data'!O1253</f>
        <v>0.00417036875145416</v>
      </c>
      <c r="AB1254" s="11" t="n">
        <f aca="false">'Daily Data'!P1253</f>
        <v>0.0151063186813186</v>
      </c>
      <c r="AC1254" s="11" t="n">
        <f aca="false">'Daily Data'!Q1253</f>
        <v>0.0143116384819585</v>
      </c>
      <c r="AE1254" s="11" t="n">
        <f aca="false">'Daily Data'!O1253</f>
        <v>0.00417036875145416</v>
      </c>
      <c r="AF1254" s="11" t="n">
        <f aca="false">'Daily Data'!P1253</f>
        <v>0.0151063186813186</v>
      </c>
      <c r="AG1254" s="11" t="n">
        <f aca="false">'Daily Data'!R1253</f>
        <v>-0.00105433120872011</v>
      </c>
      <c r="AI1254" s="11" t="n">
        <f aca="false">'Daily Data'!O1253</f>
        <v>0.00417036875145416</v>
      </c>
      <c r="AJ1254" s="11" t="n">
        <f aca="false">'Daily Data'!Q1253</f>
        <v>0.0143116384819585</v>
      </c>
      <c r="AK1254" s="11" t="n">
        <f aca="false">'Daily Data'!R1253</f>
        <v>-0.00105433120872011</v>
      </c>
      <c r="AM1254" s="11" t="n">
        <f aca="false">'Daily Data'!P1253</f>
        <v>0.0151063186813186</v>
      </c>
      <c r="AN1254" s="11" t="n">
        <f aca="false">'Daily Data'!Q1253</f>
        <v>0.0143116384819585</v>
      </c>
      <c r="AO1254" s="11" t="n">
        <f aca="false">'Daily Data'!R1253</f>
        <v>-0.00105433120872011</v>
      </c>
      <c r="AQ1254" s="11" t="n">
        <f aca="false">'Daily Data'!O1253</f>
        <v>0.00417036875145416</v>
      </c>
      <c r="AR1254" s="11" t="n">
        <f aca="false">'Daily Data'!P1253</f>
        <v>0.0151063186813186</v>
      </c>
      <c r="AS1254" s="11" t="n">
        <f aca="false">'Daily Data'!Q1253</f>
        <v>0.0143116384819585</v>
      </c>
      <c r="AT1254" s="11" t="n">
        <f aca="false">'Daily Data'!R1253</f>
        <v>-0.00105433120872011</v>
      </c>
    </row>
    <row r="1255" customFormat="false" ht="15" hidden="false" customHeight="false" outlineLevel="0" collapsed="false">
      <c r="A1255" s="11" t="n">
        <f aca="false">'Daily Data'!O1254</f>
        <v>0.0086009600323539</v>
      </c>
      <c r="C1255" s="11" t="n">
        <f aca="false">'Daily Data'!P1254</f>
        <v>0.00270278851730133</v>
      </c>
      <c r="E1255" s="11" t="n">
        <f aca="false">'Daily Data'!Q1254</f>
        <v>0.00352472277688388</v>
      </c>
      <c r="G1255" s="11" t="n">
        <f aca="false">'Daily Data'!R1254</f>
        <v>-0.00694588067689249</v>
      </c>
      <c r="I1255" s="11" t="n">
        <f aca="false">'Daily Data'!O1254</f>
        <v>0.0086009600323539</v>
      </c>
      <c r="J1255" s="11" t="n">
        <f aca="false">'Daily Data'!P1254</f>
        <v>0.00270278851730133</v>
      </c>
      <c r="L1255" s="11" t="n">
        <f aca="false">'Daily Data'!O1254</f>
        <v>0.0086009600323539</v>
      </c>
      <c r="M1255" s="11" t="n">
        <f aca="false">'Daily Data'!Q1254</f>
        <v>0.00352472277688388</v>
      </c>
      <c r="O1255" s="11" t="n">
        <f aca="false">'Daily Data'!O1254</f>
        <v>0.0086009600323539</v>
      </c>
      <c r="P1255" s="11" t="n">
        <f aca="false">'Daily Data'!R1254</f>
        <v>-0.00694588067689249</v>
      </c>
      <c r="R1255" s="11" t="n">
        <f aca="false">'Daily Data'!P1254</f>
        <v>0.00270278851730133</v>
      </c>
      <c r="S1255" s="11" t="n">
        <f aca="false">'Daily Data'!Q1254</f>
        <v>0.00352472277688388</v>
      </c>
      <c r="U1255" s="11" t="n">
        <f aca="false">'Daily Data'!P1254</f>
        <v>0.00270278851730133</v>
      </c>
      <c r="V1255" s="11" t="n">
        <f aca="false">'Daily Data'!R1254</f>
        <v>-0.00694588067689249</v>
      </c>
      <c r="X1255" s="11" t="n">
        <f aca="false">'Daily Data'!Q1254</f>
        <v>0.00352472277688388</v>
      </c>
      <c r="Y1255" s="11" t="n">
        <f aca="false">'Daily Data'!R1254</f>
        <v>-0.00694588067689249</v>
      </c>
      <c r="AA1255" s="11" t="n">
        <f aca="false">'Daily Data'!O1254</f>
        <v>0.0086009600323539</v>
      </c>
      <c r="AB1255" s="11" t="n">
        <f aca="false">'Daily Data'!P1254</f>
        <v>0.00270278851730133</v>
      </c>
      <c r="AC1255" s="11" t="n">
        <f aca="false">'Daily Data'!Q1254</f>
        <v>0.00352472277688388</v>
      </c>
      <c r="AE1255" s="11" t="n">
        <f aca="false">'Daily Data'!O1254</f>
        <v>0.0086009600323539</v>
      </c>
      <c r="AF1255" s="11" t="n">
        <f aca="false">'Daily Data'!P1254</f>
        <v>0.00270278851730133</v>
      </c>
      <c r="AG1255" s="11" t="n">
        <f aca="false">'Daily Data'!R1254</f>
        <v>-0.00694588067689249</v>
      </c>
      <c r="AI1255" s="11" t="n">
        <f aca="false">'Daily Data'!O1254</f>
        <v>0.0086009600323539</v>
      </c>
      <c r="AJ1255" s="11" t="n">
        <f aca="false">'Daily Data'!Q1254</f>
        <v>0.00352472277688388</v>
      </c>
      <c r="AK1255" s="11" t="n">
        <f aca="false">'Daily Data'!R1254</f>
        <v>-0.00694588067689249</v>
      </c>
      <c r="AM1255" s="11" t="n">
        <f aca="false">'Daily Data'!P1254</f>
        <v>0.00270278851730133</v>
      </c>
      <c r="AN1255" s="11" t="n">
        <f aca="false">'Daily Data'!Q1254</f>
        <v>0.00352472277688388</v>
      </c>
      <c r="AO1255" s="11" t="n">
        <f aca="false">'Daily Data'!R1254</f>
        <v>-0.00694588067689249</v>
      </c>
      <c r="AQ1255" s="11" t="n">
        <f aca="false">'Daily Data'!O1254</f>
        <v>0.0086009600323539</v>
      </c>
      <c r="AR1255" s="11" t="n">
        <f aca="false">'Daily Data'!P1254</f>
        <v>0.00270278851730133</v>
      </c>
      <c r="AS1255" s="11" t="n">
        <f aca="false">'Daily Data'!Q1254</f>
        <v>0.00352472277688388</v>
      </c>
      <c r="AT1255" s="11" t="n">
        <f aca="false">'Daily Data'!R1254</f>
        <v>-0.00694588067689249</v>
      </c>
    </row>
    <row r="1256" customFormat="false" ht="15" hidden="false" customHeight="false" outlineLevel="0" collapsed="false">
      <c r="A1256" s="11" t="n">
        <f aca="false">'Daily Data'!O1255</f>
        <v>-0.0105952617660613</v>
      </c>
      <c r="C1256" s="11" t="n">
        <f aca="false">'Daily Data'!P1255</f>
        <v>-0.00934230287256609</v>
      </c>
      <c r="E1256" s="11" t="n">
        <f aca="false">'Daily Data'!Q1255</f>
        <v>-0.00919897372742206</v>
      </c>
      <c r="G1256" s="11" t="n">
        <f aca="false">'Daily Data'!R1255</f>
        <v>0.00539029488176335</v>
      </c>
      <c r="I1256" s="11" t="n">
        <f aca="false">'Daily Data'!O1255</f>
        <v>-0.0105952617660613</v>
      </c>
      <c r="J1256" s="11" t="n">
        <f aca="false">'Daily Data'!P1255</f>
        <v>-0.00934230287256609</v>
      </c>
      <c r="L1256" s="11" t="n">
        <f aca="false">'Daily Data'!O1255</f>
        <v>-0.0105952617660613</v>
      </c>
      <c r="M1256" s="11" t="n">
        <f aca="false">'Daily Data'!Q1255</f>
        <v>-0.00919897372742206</v>
      </c>
      <c r="O1256" s="11" t="n">
        <f aca="false">'Daily Data'!O1255</f>
        <v>-0.0105952617660613</v>
      </c>
      <c r="P1256" s="11" t="n">
        <f aca="false">'Daily Data'!R1255</f>
        <v>0.00539029488176335</v>
      </c>
      <c r="R1256" s="11" t="n">
        <f aca="false">'Daily Data'!P1255</f>
        <v>-0.00934230287256609</v>
      </c>
      <c r="S1256" s="11" t="n">
        <f aca="false">'Daily Data'!Q1255</f>
        <v>-0.00919897372742206</v>
      </c>
      <c r="U1256" s="11" t="n">
        <f aca="false">'Daily Data'!P1255</f>
        <v>-0.00934230287256609</v>
      </c>
      <c r="V1256" s="11" t="n">
        <f aca="false">'Daily Data'!R1255</f>
        <v>0.00539029488176335</v>
      </c>
      <c r="X1256" s="11" t="n">
        <f aca="false">'Daily Data'!Q1255</f>
        <v>-0.00919897372742206</v>
      </c>
      <c r="Y1256" s="11" t="n">
        <f aca="false">'Daily Data'!R1255</f>
        <v>0.00539029488176335</v>
      </c>
      <c r="AA1256" s="11" t="n">
        <f aca="false">'Daily Data'!O1255</f>
        <v>-0.0105952617660613</v>
      </c>
      <c r="AB1256" s="11" t="n">
        <f aca="false">'Daily Data'!P1255</f>
        <v>-0.00934230287256609</v>
      </c>
      <c r="AC1256" s="11" t="n">
        <f aca="false">'Daily Data'!Q1255</f>
        <v>-0.00919897372742206</v>
      </c>
      <c r="AE1256" s="11" t="n">
        <f aca="false">'Daily Data'!O1255</f>
        <v>-0.0105952617660613</v>
      </c>
      <c r="AF1256" s="11" t="n">
        <f aca="false">'Daily Data'!P1255</f>
        <v>-0.00934230287256609</v>
      </c>
      <c r="AG1256" s="11" t="n">
        <f aca="false">'Daily Data'!R1255</f>
        <v>0.00539029488176335</v>
      </c>
      <c r="AI1256" s="11" t="n">
        <f aca="false">'Daily Data'!O1255</f>
        <v>-0.0105952617660613</v>
      </c>
      <c r="AJ1256" s="11" t="n">
        <f aca="false">'Daily Data'!Q1255</f>
        <v>-0.00919897372742206</v>
      </c>
      <c r="AK1256" s="11" t="n">
        <f aca="false">'Daily Data'!R1255</f>
        <v>0.00539029488176335</v>
      </c>
      <c r="AM1256" s="11" t="n">
        <f aca="false">'Daily Data'!P1255</f>
        <v>-0.00934230287256609</v>
      </c>
      <c r="AN1256" s="11" t="n">
        <f aca="false">'Daily Data'!Q1255</f>
        <v>-0.00919897372742206</v>
      </c>
      <c r="AO1256" s="11" t="n">
        <f aca="false">'Daily Data'!R1255</f>
        <v>0.00539029488176335</v>
      </c>
      <c r="AQ1256" s="11" t="n">
        <f aca="false">'Daily Data'!O1255</f>
        <v>-0.0105952617660613</v>
      </c>
      <c r="AR1256" s="11" t="n">
        <f aca="false">'Daily Data'!P1255</f>
        <v>-0.00934230287256609</v>
      </c>
      <c r="AS1256" s="11" t="n">
        <f aca="false">'Daily Data'!Q1255</f>
        <v>-0.00919897372742206</v>
      </c>
      <c r="AT1256" s="11" t="n">
        <f aca="false">'Daily Data'!R1255</f>
        <v>0.00539029488176335</v>
      </c>
    </row>
    <row r="1257" customFormat="false" ht="15" hidden="false" customHeight="false" outlineLevel="0" collapsed="false">
      <c r="A1257" s="11" t="n">
        <f aca="false">'Daily Data'!O1256</f>
        <v>0.00490129938063489</v>
      </c>
      <c r="C1257" s="11" t="n">
        <f aca="false">'Daily Data'!P1256</f>
        <v>-0.000112551376261087</v>
      </c>
      <c r="E1257" s="11" t="n">
        <f aca="false">'Daily Data'!Q1256</f>
        <v>0.000337632338318302</v>
      </c>
      <c r="G1257" s="11" t="n">
        <f aca="false">'Daily Data'!R1256</f>
        <v>-0.00611407923284068</v>
      </c>
      <c r="I1257" s="11" t="n">
        <f aca="false">'Daily Data'!O1256</f>
        <v>0.00490129938063489</v>
      </c>
      <c r="J1257" s="11" t="n">
        <f aca="false">'Daily Data'!P1256</f>
        <v>-0.000112551376261087</v>
      </c>
      <c r="L1257" s="11" t="n">
        <f aca="false">'Daily Data'!O1256</f>
        <v>0.00490129938063489</v>
      </c>
      <c r="M1257" s="11" t="n">
        <f aca="false">'Daily Data'!Q1256</f>
        <v>0.000337632338318302</v>
      </c>
      <c r="O1257" s="11" t="n">
        <f aca="false">'Daily Data'!O1256</f>
        <v>0.00490129938063489</v>
      </c>
      <c r="P1257" s="11" t="n">
        <f aca="false">'Daily Data'!R1256</f>
        <v>-0.00611407923284068</v>
      </c>
      <c r="R1257" s="11" t="n">
        <f aca="false">'Daily Data'!P1256</f>
        <v>-0.000112551376261087</v>
      </c>
      <c r="S1257" s="11" t="n">
        <f aca="false">'Daily Data'!Q1256</f>
        <v>0.000337632338318302</v>
      </c>
      <c r="U1257" s="11" t="n">
        <f aca="false">'Daily Data'!P1256</f>
        <v>-0.000112551376261087</v>
      </c>
      <c r="V1257" s="11" t="n">
        <f aca="false">'Daily Data'!R1256</f>
        <v>-0.00611407923284068</v>
      </c>
      <c r="X1257" s="11" t="n">
        <f aca="false">'Daily Data'!Q1256</f>
        <v>0.000337632338318302</v>
      </c>
      <c r="Y1257" s="11" t="n">
        <f aca="false">'Daily Data'!R1256</f>
        <v>-0.00611407923284068</v>
      </c>
      <c r="AA1257" s="11" t="n">
        <f aca="false">'Daily Data'!O1256</f>
        <v>0.00490129938063489</v>
      </c>
      <c r="AB1257" s="11" t="n">
        <f aca="false">'Daily Data'!P1256</f>
        <v>-0.000112551376261087</v>
      </c>
      <c r="AC1257" s="11" t="n">
        <f aca="false">'Daily Data'!Q1256</f>
        <v>0.000337632338318302</v>
      </c>
      <c r="AE1257" s="11" t="n">
        <f aca="false">'Daily Data'!O1256</f>
        <v>0.00490129938063489</v>
      </c>
      <c r="AF1257" s="11" t="n">
        <f aca="false">'Daily Data'!P1256</f>
        <v>-0.000112551376261087</v>
      </c>
      <c r="AG1257" s="11" t="n">
        <f aca="false">'Daily Data'!R1256</f>
        <v>-0.00611407923284068</v>
      </c>
      <c r="AI1257" s="11" t="n">
        <f aca="false">'Daily Data'!O1256</f>
        <v>0.00490129938063489</v>
      </c>
      <c r="AJ1257" s="11" t="n">
        <f aca="false">'Daily Data'!Q1256</f>
        <v>0.000337632338318302</v>
      </c>
      <c r="AK1257" s="11" t="n">
        <f aca="false">'Daily Data'!R1256</f>
        <v>-0.00611407923284068</v>
      </c>
      <c r="AM1257" s="11" t="n">
        <f aca="false">'Daily Data'!P1256</f>
        <v>-0.000112551376261087</v>
      </c>
      <c r="AN1257" s="11" t="n">
        <f aca="false">'Daily Data'!Q1256</f>
        <v>0.000337632338318302</v>
      </c>
      <c r="AO1257" s="11" t="n">
        <f aca="false">'Daily Data'!R1256</f>
        <v>-0.00611407923284068</v>
      </c>
      <c r="AQ1257" s="11" t="n">
        <f aca="false">'Daily Data'!O1256</f>
        <v>0.00490129938063489</v>
      </c>
      <c r="AR1257" s="11" t="n">
        <f aca="false">'Daily Data'!P1256</f>
        <v>-0.000112551376261087</v>
      </c>
      <c r="AS1257" s="11" t="n">
        <f aca="false">'Daily Data'!Q1256</f>
        <v>0.000337632338318302</v>
      </c>
      <c r="AT1257" s="11" t="n">
        <f aca="false">'Daily Data'!R1256</f>
        <v>-0.00611407923284068</v>
      </c>
    </row>
    <row r="1258" customFormat="false" ht="15" hidden="false" customHeight="false" outlineLevel="0" collapsed="false">
      <c r="A1258" s="11" t="n">
        <f aca="false">'Daily Data'!O1257</f>
        <v>-0.00799318976692453</v>
      </c>
      <c r="C1258" s="11" t="n">
        <f aca="false">'Daily Data'!P1257</f>
        <v>-0.00613436161930713</v>
      </c>
      <c r="E1258" s="11" t="n">
        <f aca="false">'Daily Data'!Q1257</f>
        <v>-0.00655244925106956</v>
      </c>
      <c r="G1258" s="11" t="n">
        <f aca="false">'Daily Data'!R1257</f>
        <v>0.00868853555120686</v>
      </c>
      <c r="I1258" s="11" t="n">
        <f aca="false">'Daily Data'!O1257</f>
        <v>-0.00799318976692453</v>
      </c>
      <c r="J1258" s="11" t="n">
        <f aca="false">'Daily Data'!P1257</f>
        <v>-0.00613436161930713</v>
      </c>
      <c r="L1258" s="11" t="n">
        <f aca="false">'Daily Data'!O1257</f>
        <v>-0.00799318976692453</v>
      </c>
      <c r="M1258" s="11" t="n">
        <f aca="false">'Daily Data'!Q1257</f>
        <v>-0.00655244925106956</v>
      </c>
      <c r="O1258" s="11" t="n">
        <f aca="false">'Daily Data'!O1257</f>
        <v>-0.00799318976692453</v>
      </c>
      <c r="P1258" s="11" t="n">
        <f aca="false">'Daily Data'!R1257</f>
        <v>0.00868853555120686</v>
      </c>
      <c r="R1258" s="11" t="n">
        <f aca="false">'Daily Data'!P1257</f>
        <v>-0.00613436161930713</v>
      </c>
      <c r="S1258" s="11" t="n">
        <f aca="false">'Daily Data'!Q1257</f>
        <v>-0.00655244925106956</v>
      </c>
      <c r="U1258" s="11" t="n">
        <f aca="false">'Daily Data'!P1257</f>
        <v>-0.00613436161930713</v>
      </c>
      <c r="V1258" s="11" t="n">
        <f aca="false">'Daily Data'!R1257</f>
        <v>0.00868853555120686</v>
      </c>
      <c r="X1258" s="11" t="n">
        <f aca="false">'Daily Data'!Q1257</f>
        <v>-0.00655244925106956</v>
      </c>
      <c r="Y1258" s="11" t="n">
        <f aca="false">'Daily Data'!R1257</f>
        <v>0.00868853555120686</v>
      </c>
      <c r="AA1258" s="11" t="n">
        <f aca="false">'Daily Data'!O1257</f>
        <v>-0.00799318976692453</v>
      </c>
      <c r="AB1258" s="11" t="n">
        <f aca="false">'Daily Data'!P1257</f>
        <v>-0.00613436161930713</v>
      </c>
      <c r="AC1258" s="11" t="n">
        <f aca="false">'Daily Data'!Q1257</f>
        <v>-0.00655244925106956</v>
      </c>
      <c r="AE1258" s="11" t="n">
        <f aca="false">'Daily Data'!O1257</f>
        <v>-0.00799318976692453</v>
      </c>
      <c r="AF1258" s="11" t="n">
        <f aca="false">'Daily Data'!P1257</f>
        <v>-0.00613436161930713</v>
      </c>
      <c r="AG1258" s="11" t="n">
        <f aca="false">'Daily Data'!R1257</f>
        <v>0.00868853555120686</v>
      </c>
      <c r="AI1258" s="11" t="n">
        <f aca="false">'Daily Data'!O1257</f>
        <v>-0.00799318976692453</v>
      </c>
      <c r="AJ1258" s="11" t="n">
        <f aca="false">'Daily Data'!Q1257</f>
        <v>-0.00655244925106956</v>
      </c>
      <c r="AK1258" s="11" t="n">
        <f aca="false">'Daily Data'!R1257</f>
        <v>0.00868853555120686</v>
      </c>
      <c r="AM1258" s="11" t="n">
        <f aca="false">'Daily Data'!P1257</f>
        <v>-0.00613436161930713</v>
      </c>
      <c r="AN1258" s="11" t="n">
        <f aca="false">'Daily Data'!Q1257</f>
        <v>-0.00655244925106956</v>
      </c>
      <c r="AO1258" s="11" t="n">
        <f aca="false">'Daily Data'!R1257</f>
        <v>0.00868853555120686</v>
      </c>
      <c r="AQ1258" s="11" t="n">
        <f aca="false">'Daily Data'!O1257</f>
        <v>-0.00799318976692453</v>
      </c>
      <c r="AR1258" s="11" t="n">
        <f aca="false">'Daily Data'!P1257</f>
        <v>-0.00613436161930713</v>
      </c>
      <c r="AS1258" s="11" t="n">
        <f aca="false">'Daily Data'!Q1257</f>
        <v>-0.00655244925106956</v>
      </c>
      <c r="AT1258" s="11" t="n">
        <f aca="false">'Daily Data'!R1257</f>
        <v>0.00868853555120686</v>
      </c>
    </row>
    <row r="1259" customFormat="false" ht="15" hidden="false" customHeight="false" outlineLevel="0" collapsed="false">
      <c r="A1259" s="11" t="n">
        <f aca="false">'Daily Data'!O1258</f>
        <v>-0.00612458593547337</v>
      </c>
      <c r="C1259" s="11" t="n">
        <f aca="false">'Daily Data'!P1258</f>
        <v>-0.00137437334769407</v>
      </c>
      <c r="E1259" s="11" t="n">
        <f aca="false">'Daily Data'!Q1258</f>
        <v>-0.00178891785444512</v>
      </c>
      <c r="G1259" s="11" t="n">
        <f aca="false">'Daily Data'!R1258</f>
        <v>0.00557416934390521</v>
      </c>
      <c r="I1259" s="11" t="n">
        <f aca="false">'Daily Data'!O1258</f>
        <v>-0.00612458593547337</v>
      </c>
      <c r="J1259" s="11" t="n">
        <f aca="false">'Daily Data'!P1258</f>
        <v>-0.00137437334769407</v>
      </c>
      <c r="L1259" s="11" t="n">
        <f aca="false">'Daily Data'!O1258</f>
        <v>-0.00612458593547337</v>
      </c>
      <c r="M1259" s="11" t="n">
        <f aca="false">'Daily Data'!Q1258</f>
        <v>-0.00178891785444512</v>
      </c>
      <c r="O1259" s="11" t="n">
        <f aca="false">'Daily Data'!O1258</f>
        <v>-0.00612458593547337</v>
      </c>
      <c r="P1259" s="11" t="n">
        <f aca="false">'Daily Data'!R1258</f>
        <v>0.00557416934390521</v>
      </c>
      <c r="R1259" s="11" t="n">
        <f aca="false">'Daily Data'!P1258</f>
        <v>-0.00137437334769407</v>
      </c>
      <c r="S1259" s="11" t="n">
        <f aca="false">'Daily Data'!Q1258</f>
        <v>-0.00178891785444512</v>
      </c>
      <c r="U1259" s="11" t="n">
        <f aca="false">'Daily Data'!P1258</f>
        <v>-0.00137437334769407</v>
      </c>
      <c r="V1259" s="11" t="n">
        <f aca="false">'Daily Data'!R1258</f>
        <v>0.00557416934390521</v>
      </c>
      <c r="X1259" s="11" t="n">
        <f aca="false">'Daily Data'!Q1258</f>
        <v>-0.00178891785444512</v>
      </c>
      <c r="Y1259" s="11" t="n">
        <f aca="false">'Daily Data'!R1258</f>
        <v>0.00557416934390521</v>
      </c>
      <c r="AA1259" s="11" t="n">
        <f aca="false">'Daily Data'!O1258</f>
        <v>-0.00612458593547337</v>
      </c>
      <c r="AB1259" s="11" t="n">
        <f aca="false">'Daily Data'!P1258</f>
        <v>-0.00137437334769407</v>
      </c>
      <c r="AC1259" s="11" t="n">
        <f aca="false">'Daily Data'!Q1258</f>
        <v>-0.00178891785444512</v>
      </c>
      <c r="AE1259" s="11" t="n">
        <f aca="false">'Daily Data'!O1258</f>
        <v>-0.00612458593547337</v>
      </c>
      <c r="AF1259" s="11" t="n">
        <f aca="false">'Daily Data'!P1258</f>
        <v>-0.00137437334769407</v>
      </c>
      <c r="AG1259" s="11" t="n">
        <f aca="false">'Daily Data'!R1258</f>
        <v>0.00557416934390521</v>
      </c>
      <c r="AI1259" s="11" t="n">
        <f aca="false">'Daily Data'!O1258</f>
        <v>-0.00612458593547337</v>
      </c>
      <c r="AJ1259" s="11" t="n">
        <f aca="false">'Daily Data'!Q1258</f>
        <v>-0.00178891785444512</v>
      </c>
      <c r="AK1259" s="11" t="n">
        <f aca="false">'Daily Data'!R1258</f>
        <v>0.00557416934390521</v>
      </c>
      <c r="AM1259" s="11" t="n">
        <f aca="false">'Daily Data'!P1258</f>
        <v>-0.00137437334769407</v>
      </c>
      <c r="AN1259" s="11" t="n">
        <f aca="false">'Daily Data'!Q1258</f>
        <v>-0.00178891785444512</v>
      </c>
      <c r="AO1259" s="11" t="n">
        <f aca="false">'Daily Data'!R1258</f>
        <v>0.00557416934390521</v>
      </c>
      <c r="AQ1259" s="11" t="n">
        <f aca="false">'Daily Data'!O1258</f>
        <v>-0.00612458593547337</v>
      </c>
      <c r="AR1259" s="11" t="n">
        <f aca="false">'Daily Data'!P1258</f>
        <v>-0.00137437334769407</v>
      </c>
      <c r="AS1259" s="11" t="n">
        <f aca="false">'Daily Data'!Q1258</f>
        <v>-0.00178891785444512</v>
      </c>
      <c r="AT1259" s="11" t="n">
        <f aca="false">'Daily Data'!R1258</f>
        <v>0.00557416934390521</v>
      </c>
    </row>
    <row r="1260" customFormat="false" ht="15" hidden="false" customHeight="false" outlineLevel="0" collapsed="false">
      <c r="A1260" s="11" t="n">
        <f aca="false">'Daily Data'!O1259</f>
        <v>-0.000150909037969652</v>
      </c>
      <c r="C1260" s="11" t="n">
        <f aca="false">'Daily Data'!P1259</f>
        <v>-0.00480796401608007</v>
      </c>
      <c r="E1260" s="11" t="n">
        <f aca="false">'Daily Data'!Q1259</f>
        <v>-0.00433734043180455</v>
      </c>
      <c r="G1260" s="11" t="n">
        <f aca="false">'Daily Data'!R1259</f>
        <v>0.0102539931233433</v>
      </c>
      <c r="I1260" s="11" t="n">
        <f aca="false">'Daily Data'!O1259</f>
        <v>-0.000150909037969652</v>
      </c>
      <c r="J1260" s="11" t="n">
        <f aca="false">'Daily Data'!P1259</f>
        <v>-0.00480796401608007</v>
      </c>
      <c r="L1260" s="11" t="n">
        <f aca="false">'Daily Data'!O1259</f>
        <v>-0.000150909037969652</v>
      </c>
      <c r="M1260" s="11" t="n">
        <f aca="false">'Daily Data'!Q1259</f>
        <v>-0.00433734043180455</v>
      </c>
      <c r="O1260" s="11" t="n">
        <f aca="false">'Daily Data'!O1259</f>
        <v>-0.000150909037969652</v>
      </c>
      <c r="P1260" s="11" t="n">
        <f aca="false">'Daily Data'!R1259</f>
        <v>0.0102539931233433</v>
      </c>
      <c r="R1260" s="11" t="n">
        <f aca="false">'Daily Data'!P1259</f>
        <v>-0.00480796401608007</v>
      </c>
      <c r="S1260" s="11" t="n">
        <f aca="false">'Daily Data'!Q1259</f>
        <v>-0.00433734043180455</v>
      </c>
      <c r="U1260" s="11" t="n">
        <f aca="false">'Daily Data'!P1259</f>
        <v>-0.00480796401608007</v>
      </c>
      <c r="V1260" s="11" t="n">
        <f aca="false">'Daily Data'!R1259</f>
        <v>0.0102539931233433</v>
      </c>
      <c r="X1260" s="11" t="n">
        <f aca="false">'Daily Data'!Q1259</f>
        <v>-0.00433734043180455</v>
      </c>
      <c r="Y1260" s="11" t="n">
        <f aca="false">'Daily Data'!R1259</f>
        <v>0.0102539931233433</v>
      </c>
      <c r="AA1260" s="11" t="n">
        <f aca="false">'Daily Data'!O1259</f>
        <v>-0.000150909037969652</v>
      </c>
      <c r="AB1260" s="11" t="n">
        <f aca="false">'Daily Data'!P1259</f>
        <v>-0.00480796401608007</v>
      </c>
      <c r="AC1260" s="11" t="n">
        <f aca="false">'Daily Data'!Q1259</f>
        <v>-0.00433734043180455</v>
      </c>
      <c r="AE1260" s="11" t="n">
        <f aca="false">'Daily Data'!O1259</f>
        <v>-0.000150909037969652</v>
      </c>
      <c r="AF1260" s="11" t="n">
        <f aca="false">'Daily Data'!P1259</f>
        <v>-0.00480796401608007</v>
      </c>
      <c r="AG1260" s="11" t="n">
        <f aca="false">'Daily Data'!R1259</f>
        <v>0.0102539931233433</v>
      </c>
      <c r="AI1260" s="11" t="n">
        <f aca="false">'Daily Data'!O1259</f>
        <v>-0.000150909037969652</v>
      </c>
      <c r="AJ1260" s="11" t="n">
        <f aca="false">'Daily Data'!Q1259</f>
        <v>-0.00433734043180455</v>
      </c>
      <c r="AK1260" s="11" t="n">
        <f aca="false">'Daily Data'!R1259</f>
        <v>0.0102539931233433</v>
      </c>
      <c r="AM1260" s="11" t="n">
        <f aca="false">'Daily Data'!P1259</f>
        <v>-0.00480796401608007</v>
      </c>
      <c r="AN1260" s="11" t="n">
        <f aca="false">'Daily Data'!Q1259</f>
        <v>-0.00433734043180455</v>
      </c>
      <c r="AO1260" s="11" t="n">
        <f aca="false">'Daily Data'!R1259</f>
        <v>0.0102539931233433</v>
      </c>
      <c r="AQ1260" s="11" t="n">
        <f aca="false">'Daily Data'!O1259</f>
        <v>-0.000150909037969652</v>
      </c>
      <c r="AR1260" s="11" t="n">
        <f aca="false">'Daily Data'!P1259</f>
        <v>-0.00480796401608007</v>
      </c>
      <c r="AS1260" s="11" t="n">
        <f aca="false">'Daily Data'!Q1259</f>
        <v>-0.00433734043180455</v>
      </c>
      <c r="AT1260" s="11" t="n">
        <f aca="false">'Daily Data'!R1259</f>
        <v>0.0102539931233433</v>
      </c>
    </row>
    <row r="1261" customFormat="false" ht="15" hidden="false" customHeight="false" outlineLevel="0" collapsed="false">
      <c r="A1261" s="11" t="n">
        <f aca="false">'Daily Data'!O1260</f>
        <v>0.00884781178425465</v>
      </c>
      <c r="C1261" s="11" t="n">
        <f aca="false">'Daily Data'!P1260</f>
        <v>0.0062033251231527</v>
      </c>
      <c r="E1261" s="11" t="n">
        <f aca="false">'Daily Data'!Q1260</f>
        <v>0.00593811711640558</v>
      </c>
      <c r="G1261" s="11" t="n">
        <f aca="false">'Daily Data'!R1260</f>
        <v>-0.013260303238362</v>
      </c>
      <c r="I1261" s="11" t="n">
        <f aca="false">'Daily Data'!O1260</f>
        <v>0.00884781178425465</v>
      </c>
      <c r="J1261" s="11" t="n">
        <f aca="false">'Daily Data'!P1260</f>
        <v>0.0062033251231527</v>
      </c>
      <c r="L1261" s="11" t="n">
        <f aca="false">'Daily Data'!O1260</f>
        <v>0.00884781178425465</v>
      </c>
      <c r="M1261" s="11" t="n">
        <f aca="false">'Daily Data'!Q1260</f>
        <v>0.00593811711640558</v>
      </c>
      <c r="O1261" s="11" t="n">
        <f aca="false">'Daily Data'!O1260</f>
        <v>0.00884781178425465</v>
      </c>
      <c r="P1261" s="11" t="n">
        <f aca="false">'Daily Data'!R1260</f>
        <v>-0.013260303238362</v>
      </c>
      <c r="R1261" s="11" t="n">
        <f aca="false">'Daily Data'!P1260</f>
        <v>0.0062033251231527</v>
      </c>
      <c r="S1261" s="11" t="n">
        <f aca="false">'Daily Data'!Q1260</f>
        <v>0.00593811711640558</v>
      </c>
      <c r="U1261" s="11" t="n">
        <f aca="false">'Daily Data'!P1260</f>
        <v>0.0062033251231527</v>
      </c>
      <c r="V1261" s="11" t="n">
        <f aca="false">'Daily Data'!R1260</f>
        <v>-0.013260303238362</v>
      </c>
      <c r="X1261" s="11" t="n">
        <f aca="false">'Daily Data'!Q1260</f>
        <v>0.00593811711640558</v>
      </c>
      <c r="Y1261" s="11" t="n">
        <f aca="false">'Daily Data'!R1260</f>
        <v>-0.013260303238362</v>
      </c>
      <c r="AA1261" s="11" t="n">
        <f aca="false">'Daily Data'!O1260</f>
        <v>0.00884781178425465</v>
      </c>
      <c r="AB1261" s="11" t="n">
        <f aca="false">'Daily Data'!P1260</f>
        <v>0.0062033251231527</v>
      </c>
      <c r="AC1261" s="11" t="n">
        <f aca="false">'Daily Data'!Q1260</f>
        <v>0.00593811711640558</v>
      </c>
      <c r="AE1261" s="11" t="n">
        <f aca="false">'Daily Data'!O1260</f>
        <v>0.00884781178425465</v>
      </c>
      <c r="AF1261" s="11" t="n">
        <f aca="false">'Daily Data'!P1260</f>
        <v>0.0062033251231527</v>
      </c>
      <c r="AG1261" s="11" t="n">
        <f aca="false">'Daily Data'!R1260</f>
        <v>-0.013260303238362</v>
      </c>
      <c r="AI1261" s="11" t="n">
        <f aca="false">'Daily Data'!O1260</f>
        <v>0.00884781178425465</v>
      </c>
      <c r="AJ1261" s="11" t="n">
        <f aca="false">'Daily Data'!Q1260</f>
        <v>0.00593811711640558</v>
      </c>
      <c r="AK1261" s="11" t="n">
        <f aca="false">'Daily Data'!R1260</f>
        <v>-0.013260303238362</v>
      </c>
      <c r="AM1261" s="11" t="n">
        <f aca="false">'Daily Data'!P1260</f>
        <v>0.0062033251231527</v>
      </c>
      <c r="AN1261" s="11" t="n">
        <f aca="false">'Daily Data'!Q1260</f>
        <v>0.00593811711640558</v>
      </c>
      <c r="AO1261" s="11" t="n">
        <f aca="false">'Daily Data'!R1260</f>
        <v>-0.013260303238362</v>
      </c>
      <c r="AQ1261" s="11" t="n">
        <f aca="false">'Daily Data'!O1260</f>
        <v>0.00884781178425465</v>
      </c>
      <c r="AR1261" s="11" t="n">
        <f aca="false">'Daily Data'!P1260</f>
        <v>0.0062033251231527</v>
      </c>
      <c r="AS1261" s="11" t="n">
        <f aca="false">'Daily Data'!Q1260</f>
        <v>0.00593811711640558</v>
      </c>
      <c r="AT1261" s="11" t="n">
        <f aca="false">'Daily Data'!R1260</f>
        <v>-0.013260303238362</v>
      </c>
    </row>
    <row r="1262" customFormat="false" ht="15" hidden="false" customHeight="false" outlineLevel="0" collapsed="false">
      <c r="A1262" s="11" t="n">
        <f aca="false">'Daily Data'!O1261</f>
        <v>0.00215821175041853</v>
      </c>
      <c r="C1262" s="11" t="n">
        <f aca="false">'Daily Data'!P1261</f>
        <v>-3.57142857142857E-006</v>
      </c>
      <c r="E1262" s="11" t="n">
        <f aca="false">'Daily Data'!Q1261</f>
        <v>0.000339835164835275</v>
      </c>
      <c r="G1262" s="11" t="n">
        <f aca="false">'Daily Data'!R1261</f>
        <v>-3.57142857142857E-006</v>
      </c>
      <c r="I1262" s="11" t="n">
        <f aca="false">'Daily Data'!O1261</f>
        <v>0.00215821175041853</v>
      </c>
      <c r="J1262" s="11" t="n">
        <f aca="false">'Daily Data'!P1261</f>
        <v>-3.57142857142857E-006</v>
      </c>
      <c r="L1262" s="11" t="n">
        <f aca="false">'Daily Data'!O1261</f>
        <v>0.00215821175041853</v>
      </c>
      <c r="M1262" s="11" t="n">
        <f aca="false">'Daily Data'!Q1261</f>
        <v>0.000339835164835275</v>
      </c>
      <c r="O1262" s="11" t="n">
        <f aca="false">'Daily Data'!O1261</f>
        <v>0.00215821175041853</v>
      </c>
      <c r="P1262" s="11" t="n">
        <f aca="false">'Daily Data'!R1261</f>
        <v>-3.57142857142857E-006</v>
      </c>
      <c r="R1262" s="11" t="n">
        <f aca="false">'Daily Data'!P1261</f>
        <v>-3.57142857142857E-006</v>
      </c>
      <c r="S1262" s="11" t="n">
        <f aca="false">'Daily Data'!Q1261</f>
        <v>0.000339835164835275</v>
      </c>
      <c r="U1262" s="11" t="n">
        <f aca="false">'Daily Data'!P1261</f>
        <v>-3.57142857142857E-006</v>
      </c>
      <c r="V1262" s="11" t="n">
        <f aca="false">'Daily Data'!R1261</f>
        <v>-3.57142857142857E-006</v>
      </c>
      <c r="X1262" s="11" t="n">
        <f aca="false">'Daily Data'!Q1261</f>
        <v>0.000339835164835275</v>
      </c>
      <c r="Y1262" s="11" t="n">
        <f aca="false">'Daily Data'!R1261</f>
        <v>-3.57142857142857E-006</v>
      </c>
      <c r="AA1262" s="11" t="n">
        <f aca="false">'Daily Data'!O1261</f>
        <v>0.00215821175041853</v>
      </c>
      <c r="AB1262" s="11" t="n">
        <f aca="false">'Daily Data'!P1261</f>
        <v>-3.57142857142857E-006</v>
      </c>
      <c r="AC1262" s="11" t="n">
        <f aca="false">'Daily Data'!Q1261</f>
        <v>0.000339835164835275</v>
      </c>
      <c r="AE1262" s="11" t="n">
        <f aca="false">'Daily Data'!O1261</f>
        <v>0.00215821175041853</v>
      </c>
      <c r="AF1262" s="11" t="n">
        <f aca="false">'Daily Data'!P1261</f>
        <v>-3.57142857142857E-006</v>
      </c>
      <c r="AG1262" s="11" t="n">
        <f aca="false">'Daily Data'!R1261</f>
        <v>-3.57142857142857E-006</v>
      </c>
      <c r="AI1262" s="11" t="n">
        <f aca="false">'Daily Data'!O1261</f>
        <v>0.00215821175041853</v>
      </c>
      <c r="AJ1262" s="11" t="n">
        <f aca="false">'Daily Data'!Q1261</f>
        <v>0.000339835164835275</v>
      </c>
      <c r="AK1262" s="11" t="n">
        <f aca="false">'Daily Data'!R1261</f>
        <v>-3.57142857142857E-006</v>
      </c>
      <c r="AM1262" s="11" t="n">
        <f aca="false">'Daily Data'!P1261</f>
        <v>-3.57142857142857E-006</v>
      </c>
      <c r="AN1262" s="11" t="n">
        <f aca="false">'Daily Data'!Q1261</f>
        <v>0.000339835164835275</v>
      </c>
      <c r="AO1262" s="11" t="n">
        <f aca="false">'Daily Data'!R1261</f>
        <v>-3.57142857142857E-006</v>
      </c>
      <c r="AQ1262" s="11" t="n">
        <f aca="false">'Daily Data'!O1261</f>
        <v>0.00215821175041853</v>
      </c>
      <c r="AR1262" s="11" t="n">
        <f aca="false">'Daily Data'!P1261</f>
        <v>-3.57142857142857E-006</v>
      </c>
      <c r="AS1262" s="11" t="n">
        <f aca="false">'Daily Data'!Q1261</f>
        <v>0.000339835164835275</v>
      </c>
      <c r="AT1262" s="11" t="n">
        <f aca="false">'Daily Data'!R1261</f>
        <v>-3.57142857142857E-006</v>
      </c>
    </row>
    <row r="1263" customFormat="false" ht="15" hidden="false" customHeight="false" outlineLevel="0" collapsed="false">
      <c r="A1263" s="11" t="n">
        <f aca="false">'Daily Data'!O1262</f>
        <v>-0.00654294858447679</v>
      </c>
      <c r="C1263" s="11" t="n">
        <f aca="false">'Daily Data'!P1262</f>
        <v>0.0137044477626555</v>
      </c>
      <c r="E1263" s="11" t="n">
        <f aca="false">'Daily Data'!Q1262</f>
        <v>0.0126294529449268</v>
      </c>
      <c r="G1263" s="11" t="n">
        <f aca="false">'Daily Data'!R1262</f>
        <v>0.000415763119756892</v>
      </c>
      <c r="I1263" s="11" t="n">
        <f aca="false">'Daily Data'!O1262</f>
        <v>-0.00654294858447679</v>
      </c>
      <c r="J1263" s="11" t="n">
        <f aca="false">'Daily Data'!P1262</f>
        <v>0.0137044477626555</v>
      </c>
      <c r="L1263" s="11" t="n">
        <f aca="false">'Daily Data'!O1262</f>
        <v>-0.00654294858447679</v>
      </c>
      <c r="M1263" s="11" t="n">
        <f aca="false">'Daily Data'!Q1262</f>
        <v>0.0126294529449268</v>
      </c>
      <c r="O1263" s="11" t="n">
        <f aca="false">'Daily Data'!O1262</f>
        <v>-0.00654294858447679</v>
      </c>
      <c r="P1263" s="11" t="n">
        <f aca="false">'Daily Data'!R1262</f>
        <v>0.000415763119756892</v>
      </c>
      <c r="R1263" s="11" t="n">
        <f aca="false">'Daily Data'!P1262</f>
        <v>0.0137044477626555</v>
      </c>
      <c r="S1263" s="11" t="n">
        <f aca="false">'Daily Data'!Q1262</f>
        <v>0.0126294529449268</v>
      </c>
      <c r="U1263" s="11" t="n">
        <f aca="false">'Daily Data'!P1262</f>
        <v>0.0137044477626555</v>
      </c>
      <c r="V1263" s="11" t="n">
        <f aca="false">'Daily Data'!R1262</f>
        <v>0.000415763119756892</v>
      </c>
      <c r="X1263" s="11" t="n">
        <f aca="false">'Daily Data'!Q1262</f>
        <v>0.0126294529449268</v>
      </c>
      <c r="Y1263" s="11" t="n">
        <f aca="false">'Daily Data'!R1262</f>
        <v>0.000415763119756892</v>
      </c>
      <c r="AA1263" s="11" t="n">
        <f aca="false">'Daily Data'!O1262</f>
        <v>-0.00654294858447679</v>
      </c>
      <c r="AB1263" s="11" t="n">
        <f aca="false">'Daily Data'!P1262</f>
        <v>0.0137044477626555</v>
      </c>
      <c r="AC1263" s="11" t="n">
        <f aca="false">'Daily Data'!Q1262</f>
        <v>0.0126294529449268</v>
      </c>
      <c r="AE1263" s="11" t="n">
        <f aca="false">'Daily Data'!O1262</f>
        <v>-0.00654294858447679</v>
      </c>
      <c r="AF1263" s="11" t="n">
        <f aca="false">'Daily Data'!P1262</f>
        <v>0.0137044477626555</v>
      </c>
      <c r="AG1263" s="11" t="n">
        <f aca="false">'Daily Data'!R1262</f>
        <v>0.000415763119756892</v>
      </c>
      <c r="AI1263" s="11" t="n">
        <f aca="false">'Daily Data'!O1262</f>
        <v>-0.00654294858447679</v>
      </c>
      <c r="AJ1263" s="11" t="n">
        <f aca="false">'Daily Data'!Q1262</f>
        <v>0.0126294529449268</v>
      </c>
      <c r="AK1263" s="11" t="n">
        <f aca="false">'Daily Data'!R1262</f>
        <v>0.000415763119756892</v>
      </c>
      <c r="AM1263" s="11" t="n">
        <f aca="false">'Daily Data'!P1262</f>
        <v>0.0137044477626555</v>
      </c>
      <c r="AN1263" s="11" t="n">
        <f aca="false">'Daily Data'!Q1262</f>
        <v>0.0126294529449268</v>
      </c>
      <c r="AO1263" s="11" t="n">
        <f aca="false">'Daily Data'!R1262</f>
        <v>0.000415763119756892</v>
      </c>
      <c r="AQ1263" s="11" t="n">
        <f aca="false">'Daily Data'!O1262</f>
        <v>-0.00654294858447679</v>
      </c>
      <c r="AR1263" s="11" t="n">
        <f aca="false">'Daily Data'!P1262</f>
        <v>0.0137044477626555</v>
      </c>
      <c r="AS1263" s="11" t="n">
        <f aca="false">'Daily Data'!Q1262</f>
        <v>0.0126294529449268</v>
      </c>
      <c r="AT1263" s="11" t="n">
        <f aca="false">'Daily Data'!R1262</f>
        <v>0.000415763119756892</v>
      </c>
    </row>
    <row r="1264" customFormat="false" ht="15" hidden="false" customHeight="false" outlineLevel="0" collapsed="false">
      <c r="A1264" s="11" t="n">
        <f aca="false">'Daily Data'!O1263</f>
        <v>-0.0110655616087323</v>
      </c>
      <c r="C1264" s="11" t="n">
        <f aca="false">'Daily Data'!P1263</f>
        <v>0.00134869361537738</v>
      </c>
      <c r="E1264" s="11" t="n">
        <f aca="false">'Daily Data'!Q1263</f>
        <v>0.00230166960471901</v>
      </c>
      <c r="G1264" s="11" t="n">
        <f aca="false">'Daily Data'!R1263</f>
        <v>0.0043975957674175</v>
      </c>
      <c r="I1264" s="11" t="n">
        <f aca="false">'Daily Data'!O1263</f>
        <v>-0.0110655616087323</v>
      </c>
      <c r="J1264" s="11" t="n">
        <f aca="false">'Daily Data'!P1263</f>
        <v>0.00134869361537738</v>
      </c>
      <c r="L1264" s="11" t="n">
        <f aca="false">'Daily Data'!O1263</f>
        <v>-0.0110655616087323</v>
      </c>
      <c r="M1264" s="11" t="n">
        <f aca="false">'Daily Data'!Q1263</f>
        <v>0.00230166960471901</v>
      </c>
      <c r="O1264" s="11" t="n">
        <f aca="false">'Daily Data'!O1263</f>
        <v>-0.0110655616087323</v>
      </c>
      <c r="P1264" s="11" t="n">
        <f aca="false">'Daily Data'!R1263</f>
        <v>0.0043975957674175</v>
      </c>
      <c r="R1264" s="11" t="n">
        <f aca="false">'Daily Data'!P1263</f>
        <v>0.00134869361537738</v>
      </c>
      <c r="S1264" s="11" t="n">
        <f aca="false">'Daily Data'!Q1263</f>
        <v>0.00230166960471901</v>
      </c>
      <c r="U1264" s="11" t="n">
        <f aca="false">'Daily Data'!P1263</f>
        <v>0.00134869361537738</v>
      </c>
      <c r="V1264" s="11" t="n">
        <f aca="false">'Daily Data'!R1263</f>
        <v>0.0043975957674175</v>
      </c>
      <c r="X1264" s="11" t="n">
        <f aca="false">'Daily Data'!Q1263</f>
        <v>0.00230166960471901</v>
      </c>
      <c r="Y1264" s="11" t="n">
        <f aca="false">'Daily Data'!R1263</f>
        <v>0.0043975957674175</v>
      </c>
      <c r="AA1264" s="11" t="n">
        <f aca="false">'Daily Data'!O1263</f>
        <v>-0.0110655616087323</v>
      </c>
      <c r="AB1264" s="11" t="n">
        <f aca="false">'Daily Data'!P1263</f>
        <v>0.00134869361537738</v>
      </c>
      <c r="AC1264" s="11" t="n">
        <f aca="false">'Daily Data'!Q1263</f>
        <v>0.00230166960471901</v>
      </c>
      <c r="AE1264" s="11" t="n">
        <f aca="false">'Daily Data'!O1263</f>
        <v>-0.0110655616087323</v>
      </c>
      <c r="AF1264" s="11" t="n">
        <f aca="false">'Daily Data'!P1263</f>
        <v>0.00134869361537738</v>
      </c>
      <c r="AG1264" s="11" t="n">
        <f aca="false">'Daily Data'!R1263</f>
        <v>0.0043975957674175</v>
      </c>
      <c r="AI1264" s="11" t="n">
        <f aca="false">'Daily Data'!O1263</f>
        <v>-0.0110655616087323</v>
      </c>
      <c r="AJ1264" s="11" t="n">
        <f aca="false">'Daily Data'!Q1263</f>
        <v>0.00230166960471901</v>
      </c>
      <c r="AK1264" s="11" t="n">
        <f aca="false">'Daily Data'!R1263</f>
        <v>0.0043975957674175</v>
      </c>
      <c r="AM1264" s="11" t="n">
        <f aca="false">'Daily Data'!P1263</f>
        <v>0.00134869361537738</v>
      </c>
      <c r="AN1264" s="11" t="n">
        <f aca="false">'Daily Data'!Q1263</f>
        <v>0.00230166960471901</v>
      </c>
      <c r="AO1264" s="11" t="n">
        <f aca="false">'Daily Data'!R1263</f>
        <v>0.0043975957674175</v>
      </c>
      <c r="AQ1264" s="11" t="n">
        <f aca="false">'Daily Data'!O1263</f>
        <v>-0.0110655616087323</v>
      </c>
      <c r="AR1264" s="11" t="n">
        <f aca="false">'Daily Data'!P1263</f>
        <v>0.00134869361537738</v>
      </c>
      <c r="AS1264" s="11" t="n">
        <f aca="false">'Daily Data'!Q1263</f>
        <v>0.00230166960471901</v>
      </c>
      <c r="AT1264" s="11" t="n">
        <f aca="false">'Daily Data'!R1263</f>
        <v>0.0043975957674175</v>
      </c>
    </row>
    <row r="1265" customFormat="false" ht="15" hidden="false" customHeight="false" outlineLevel="0" collapsed="false">
      <c r="A1265" s="11" t="n">
        <f aca="false">'Daily Data'!O1264</f>
        <v>-0.00256511270499037</v>
      </c>
      <c r="C1265" s="11" t="n">
        <f aca="false">'Daily Data'!P1264</f>
        <v>0.00539143194752579</v>
      </c>
      <c r="E1265" s="11" t="n">
        <f aca="false">'Daily Data'!Q1264</f>
        <v>0.00513746895565371</v>
      </c>
      <c r="G1265" s="11" t="n">
        <f aca="false">'Daily Data'!R1264</f>
        <v>0.00397703914572801</v>
      </c>
      <c r="I1265" s="11" t="n">
        <f aca="false">'Daily Data'!O1264</f>
        <v>-0.00256511270499037</v>
      </c>
      <c r="J1265" s="11" t="n">
        <f aca="false">'Daily Data'!P1264</f>
        <v>0.00539143194752579</v>
      </c>
      <c r="L1265" s="11" t="n">
        <f aca="false">'Daily Data'!O1264</f>
        <v>-0.00256511270499037</v>
      </c>
      <c r="M1265" s="11" t="n">
        <f aca="false">'Daily Data'!Q1264</f>
        <v>0.00513746895565371</v>
      </c>
      <c r="O1265" s="11" t="n">
        <f aca="false">'Daily Data'!O1264</f>
        <v>-0.00256511270499037</v>
      </c>
      <c r="P1265" s="11" t="n">
        <f aca="false">'Daily Data'!R1264</f>
        <v>0.00397703914572801</v>
      </c>
      <c r="R1265" s="11" t="n">
        <f aca="false">'Daily Data'!P1264</f>
        <v>0.00539143194752579</v>
      </c>
      <c r="S1265" s="11" t="n">
        <f aca="false">'Daily Data'!Q1264</f>
        <v>0.00513746895565371</v>
      </c>
      <c r="U1265" s="11" t="n">
        <f aca="false">'Daily Data'!P1264</f>
        <v>0.00539143194752579</v>
      </c>
      <c r="V1265" s="11" t="n">
        <f aca="false">'Daily Data'!R1264</f>
        <v>0.00397703914572801</v>
      </c>
      <c r="X1265" s="11" t="n">
        <f aca="false">'Daily Data'!Q1264</f>
        <v>0.00513746895565371</v>
      </c>
      <c r="Y1265" s="11" t="n">
        <f aca="false">'Daily Data'!R1264</f>
        <v>0.00397703914572801</v>
      </c>
      <c r="AA1265" s="11" t="n">
        <f aca="false">'Daily Data'!O1264</f>
        <v>-0.00256511270499037</v>
      </c>
      <c r="AB1265" s="11" t="n">
        <f aca="false">'Daily Data'!P1264</f>
        <v>0.00539143194752579</v>
      </c>
      <c r="AC1265" s="11" t="n">
        <f aca="false">'Daily Data'!Q1264</f>
        <v>0.00513746895565371</v>
      </c>
      <c r="AE1265" s="11" t="n">
        <f aca="false">'Daily Data'!O1264</f>
        <v>-0.00256511270499037</v>
      </c>
      <c r="AF1265" s="11" t="n">
        <f aca="false">'Daily Data'!P1264</f>
        <v>0.00539143194752579</v>
      </c>
      <c r="AG1265" s="11" t="n">
        <f aca="false">'Daily Data'!R1264</f>
        <v>0.00397703914572801</v>
      </c>
      <c r="AI1265" s="11" t="n">
        <f aca="false">'Daily Data'!O1264</f>
        <v>-0.00256511270499037</v>
      </c>
      <c r="AJ1265" s="11" t="n">
        <f aca="false">'Daily Data'!Q1264</f>
        <v>0.00513746895565371</v>
      </c>
      <c r="AK1265" s="11" t="n">
        <f aca="false">'Daily Data'!R1264</f>
        <v>0.00397703914572801</v>
      </c>
      <c r="AM1265" s="11" t="n">
        <f aca="false">'Daily Data'!P1264</f>
        <v>0.00539143194752579</v>
      </c>
      <c r="AN1265" s="11" t="n">
        <f aca="false">'Daily Data'!Q1264</f>
        <v>0.00513746895565371</v>
      </c>
      <c r="AO1265" s="11" t="n">
        <f aca="false">'Daily Data'!R1264</f>
        <v>0.00397703914572801</v>
      </c>
      <c r="AQ1265" s="11" t="n">
        <f aca="false">'Daily Data'!O1264</f>
        <v>-0.00256511270499037</v>
      </c>
      <c r="AR1265" s="11" t="n">
        <f aca="false">'Daily Data'!P1264</f>
        <v>0.00539143194752579</v>
      </c>
      <c r="AS1265" s="11" t="n">
        <f aca="false">'Daily Data'!Q1264</f>
        <v>0.00513746895565371</v>
      </c>
      <c r="AT1265" s="11" t="n">
        <f aca="false">'Daily Data'!R1264</f>
        <v>0.00397703914572801</v>
      </c>
    </row>
    <row r="1266" customFormat="false" ht="15" hidden="false" customHeight="false" outlineLevel="0" collapsed="false">
      <c r="A1266" s="11" t="n">
        <f aca="false">'Daily Data'!O1265</f>
        <v>0.00317931041809495</v>
      </c>
      <c r="C1266" s="11" t="n">
        <f aca="false">'Daily Data'!P1265</f>
        <v>0.000674740715902352</v>
      </c>
      <c r="E1266" s="11" t="n">
        <f aca="false">'Daily Data'!Q1265</f>
        <v>6.37278513261417E-005</v>
      </c>
      <c r="G1266" s="11" t="n">
        <f aca="false">'Daily Data'!R1265</f>
        <v>-0.00459190076510218</v>
      </c>
      <c r="I1266" s="11" t="n">
        <f aca="false">'Daily Data'!O1265</f>
        <v>0.00317931041809495</v>
      </c>
      <c r="J1266" s="11" t="n">
        <f aca="false">'Daily Data'!P1265</f>
        <v>0.000674740715902352</v>
      </c>
      <c r="L1266" s="11" t="n">
        <f aca="false">'Daily Data'!O1265</f>
        <v>0.00317931041809495</v>
      </c>
      <c r="M1266" s="11" t="n">
        <f aca="false">'Daily Data'!Q1265</f>
        <v>6.37278513261417E-005</v>
      </c>
      <c r="O1266" s="11" t="n">
        <f aca="false">'Daily Data'!O1265</f>
        <v>0.00317931041809495</v>
      </c>
      <c r="P1266" s="11" t="n">
        <f aca="false">'Daily Data'!R1265</f>
        <v>-0.00459190076510218</v>
      </c>
      <c r="R1266" s="11" t="n">
        <f aca="false">'Daily Data'!P1265</f>
        <v>0.000674740715902352</v>
      </c>
      <c r="S1266" s="11" t="n">
        <f aca="false">'Daily Data'!Q1265</f>
        <v>6.37278513261417E-005</v>
      </c>
      <c r="U1266" s="11" t="n">
        <f aca="false">'Daily Data'!P1265</f>
        <v>0.000674740715902352</v>
      </c>
      <c r="V1266" s="11" t="n">
        <f aca="false">'Daily Data'!R1265</f>
        <v>-0.00459190076510218</v>
      </c>
      <c r="X1266" s="11" t="n">
        <f aca="false">'Daily Data'!Q1265</f>
        <v>6.37278513261417E-005</v>
      </c>
      <c r="Y1266" s="11" t="n">
        <f aca="false">'Daily Data'!R1265</f>
        <v>-0.00459190076510218</v>
      </c>
      <c r="AA1266" s="11" t="n">
        <f aca="false">'Daily Data'!O1265</f>
        <v>0.00317931041809495</v>
      </c>
      <c r="AB1266" s="11" t="n">
        <f aca="false">'Daily Data'!P1265</f>
        <v>0.000674740715902352</v>
      </c>
      <c r="AC1266" s="11" t="n">
        <f aca="false">'Daily Data'!Q1265</f>
        <v>6.37278513261417E-005</v>
      </c>
      <c r="AE1266" s="11" t="n">
        <f aca="false">'Daily Data'!O1265</f>
        <v>0.00317931041809495</v>
      </c>
      <c r="AF1266" s="11" t="n">
        <f aca="false">'Daily Data'!P1265</f>
        <v>0.000674740715902352</v>
      </c>
      <c r="AG1266" s="11" t="n">
        <f aca="false">'Daily Data'!R1265</f>
        <v>-0.00459190076510218</v>
      </c>
      <c r="AI1266" s="11" t="n">
        <f aca="false">'Daily Data'!O1265</f>
        <v>0.00317931041809495</v>
      </c>
      <c r="AJ1266" s="11" t="n">
        <f aca="false">'Daily Data'!Q1265</f>
        <v>6.37278513261417E-005</v>
      </c>
      <c r="AK1266" s="11" t="n">
        <f aca="false">'Daily Data'!R1265</f>
        <v>-0.00459190076510218</v>
      </c>
      <c r="AM1266" s="11" t="n">
        <f aca="false">'Daily Data'!P1265</f>
        <v>0.000674740715902352</v>
      </c>
      <c r="AN1266" s="11" t="n">
        <f aca="false">'Daily Data'!Q1265</f>
        <v>6.37278513261417E-005</v>
      </c>
      <c r="AO1266" s="11" t="n">
        <f aca="false">'Daily Data'!R1265</f>
        <v>-0.00459190076510218</v>
      </c>
      <c r="AQ1266" s="11" t="n">
        <f aca="false">'Daily Data'!O1265</f>
        <v>0.00317931041809495</v>
      </c>
      <c r="AR1266" s="11" t="n">
        <f aca="false">'Daily Data'!P1265</f>
        <v>0.000674740715902352</v>
      </c>
      <c r="AS1266" s="11" t="n">
        <f aca="false">'Daily Data'!Q1265</f>
        <v>6.37278513261417E-005</v>
      </c>
      <c r="AT1266" s="11" t="n">
        <f aca="false">'Daily Data'!R1265</f>
        <v>-0.00459190076510218</v>
      </c>
    </row>
    <row r="1267" customFormat="false" ht="15" hidden="false" customHeight="false" outlineLevel="0" collapsed="false">
      <c r="A1267" s="11" t="n">
        <f aca="false">'Daily Data'!O1266</f>
        <v>0.00460240052046624</v>
      </c>
      <c r="C1267" s="11" t="n">
        <f aca="false">'Daily Data'!P1266</f>
        <v>-0.00268813518696075</v>
      </c>
      <c r="E1267" s="11" t="n">
        <f aca="false">'Daily Data'!Q1266</f>
        <v>-0.00256077196692938</v>
      </c>
      <c r="G1267" s="11" t="n">
        <f aca="false">'Daily Data'!R1266</f>
        <v>0.00846052442289736</v>
      </c>
      <c r="I1267" s="11" t="n">
        <f aca="false">'Daily Data'!O1266</f>
        <v>0.00460240052046624</v>
      </c>
      <c r="J1267" s="11" t="n">
        <f aca="false">'Daily Data'!P1266</f>
        <v>-0.00268813518696075</v>
      </c>
      <c r="L1267" s="11" t="n">
        <f aca="false">'Daily Data'!O1266</f>
        <v>0.00460240052046624</v>
      </c>
      <c r="M1267" s="11" t="n">
        <f aca="false">'Daily Data'!Q1266</f>
        <v>-0.00256077196692938</v>
      </c>
      <c r="O1267" s="11" t="n">
        <f aca="false">'Daily Data'!O1266</f>
        <v>0.00460240052046624</v>
      </c>
      <c r="P1267" s="11" t="n">
        <f aca="false">'Daily Data'!R1266</f>
        <v>0.00846052442289736</v>
      </c>
      <c r="R1267" s="11" t="n">
        <f aca="false">'Daily Data'!P1266</f>
        <v>-0.00268813518696075</v>
      </c>
      <c r="S1267" s="11" t="n">
        <f aca="false">'Daily Data'!Q1266</f>
        <v>-0.00256077196692938</v>
      </c>
      <c r="U1267" s="11" t="n">
        <f aca="false">'Daily Data'!P1266</f>
        <v>-0.00268813518696075</v>
      </c>
      <c r="V1267" s="11" t="n">
        <f aca="false">'Daily Data'!R1266</f>
        <v>0.00846052442289736</v>
      </c>
      <c r="X1267" s="11" t="n">
        <f aca="false">'Daily Data'!Q1266</f>
        <v>-0.00256077196692938</v>
      </c>
      <c r="Y1267" s="11" t="n">
        <f aca="false">'Daily Data'!R1266</f>
        <v>0.00846052442289736</v>
      </c>
      <c r="AA1267" s="11" t="n">
        <f aca="false">'Daily Data'!O1266</f>
        <v>0.00460240052046624</v>
      </c>
      <c r="AB1267" s="11" t="n">
        <f aca="false">'Daily Data'!P1266</f>
        <v>-0.00268813518696075</v>
      </c>
      <c r="AC1267" s="11" t="n">
        <f aca="false">'Daily Data'!Q1266</f>
        <v>-0.00256077196692938</v>
      </c>
      <c r="AE1267" s="11" t="n">
        <f aca="false">'Daily Data'!O1266</f>
        <v>0.00460240052046624</v>
      </c>
      <c r="AF1267" s="11" t="n">
        <f aca="false">'Daily Data'!P1266</f>
        <v>-0.00268813518696075</v>
      </c>
      <c r="AG1267" s="11" t="n">
        <f aca="false">'Daily Data'!R1266</f>
        <v>0.00846052442289736</v>
      </c>
      <c r="AI1267" s="11" t="n">
        <f aca="false">'Daily Data'!O1266</f>
        <v>0.00460240052046624</v>
      </c>
      <c r="AJ1267" s="11" t="n">
        <f aca="false">'Daily Data'!Q1266</f>
        <v>-0.00256077196692938</v>
      </c>
      <c r="AK1267" s="11" t="n">
        <f aca="false">'Daily Data'!R1266</f>
        <v>0.00846052442289736</v>
      </c>
      <c r="AM1267" s="11" t="n">
        <f aca="false">'Daily Data'!P1266</f>
        <v>-0.00268813518696075</v>
      </c>
      <c r="AN1267" s="11" t="n">
        <f aca="false">'Daily Data'!Q1266</f>
        <v>-0.00256077196692938</v>
      </c>
      <c r="AO1267" s="11" t="n">
        <f aca="false">'Daily Data'!R1266</f>
        <v>0.00846052442289736</v>
      </c>
      <c r="AQ1267" s="11" t="n">
        <f aca="false">'Daily Data'!O1266</f>
        <v>0.00460240052046624</v>
      </c>
      <c r="AR1267" s="11" t="n">
        <f aca="false">'Daily Data'!P1266</f>
        <v>-0.00268813518696075</v>
      </c>
      <c r="AS1267" s="11" t="n">
        <f aca="false">'Daily Data'!Q1266</f>
        <v>-0.00256077196692938</v>
      </c>
      <c r="AT1267" s="11" t="n">
        <f aca="false">'Daily Data'!R1266</f>
        <v>0.00846052442289736</v>
      </c>
    </row>
    <row r="1268" customFormat="false" ht="15" hidden="false" customHeight="false" outlineLevel="0" collapsed="false">
      <c r="A1268" s="11" t="n">
        <f aca="false">'Daily Data'!O1267</f>
        <v>0.00398111948731706</v>
      </c>
      <c r="C1268" s="11" t="n">
        <f aca="false">'Daily Data'!P1267</f>
        <v>0.0095792011151702</v>
      </c>
      <c r="E1268" s="11" t="n">
        <f aca="false">'Daily Data'!Q1267</f>
        <v>0.00998158577018716</v>
      </c>
      <c r="G1268" s="11" t="n">
        <f aca="false">'Daily Data'!R1267</f>
        <v>-0.000306167383341319</v>
      </c>
      <c r="I1268" s="11" t="n">
        <f aca="false">'Daily Data'!O1267</f>
        <v>0.00398111948731706</v>
      </c>
      <c r="J1268" s="11" t="n">
        <f aca="false">'Daily Data'!P1267</f>
        <v>0.0095792011151702</v>
      </c>
      <c r="L1268" s="11" t="n">
        <f aca="false">'Daily Data'!O1267</f>
        <v>0.00398111948731706</v>
      </c>
      <c r="M1268" s="11" t="n">
        <f aca="false">'Daily Data'!Q1267</f>
        <v>0.00998158577018716</v>
      </c>
      <c r="O1268" s="11" t="n">
        <f aca="false">'Daily Data'!O1267</f>
        <v>0.00398111948731706</v>
      </c>
      <c r="P1268" s="11" t="n">
        <f aca="false">'Daily Data'!R1267</f>
        <v>-0.000306167383341319</v>
      </c>
      <c r="R1268" s="11" t="n">
        <f aca="false">'Daily Data'!P1267</f>
        <v>0.0095792011151702</v>
      </c>
      <c r="S1268" s="11" t="n">
        <f aca="false">'Daily Data'!Q1267</f>
        <v>0.00998158577018716</v>
      </c>
      <c r="U1268" s="11" t="n">
        <f aca="false">'Daily Data'!P1267</f>
        <v>0.0095792011151702</v>
      </c>
      <c r="V1268" s="11" t="n">
        <f aca="false">'Daily Data'!R1267</f>
        <v>-0.000306167383341319</v>
      </c>
      <c r="X1268" s="11" t="n">
        <f aca="false">'Daily Data'!Q1267</f>
        <v>0.00998158577018716</v>
      </c>
      <c r="Y1268" s="11" t="n">
        <f aca="false">'Daily Data'!R1267</f>
        <v>-0.000306167383341319</v>
      </c>
      <c r="AA1268" s="11" t="n">
        <f aca="false">'Daily Data'!O1267</f>
        <v>0.00398111948731706</v>
      </c>
      <c r="AB1268" s="11" t="n">
        <f aca="false">'Daily Data'!P1267</f>
        <v>0.0095792011151702</v>
      </c>
      <c r="AC1268" s="11" t="n">
        <f aca="false">'Daily Data'!Q1267</f>
        <v>0.00998158577018716</v>
      </c>
      <c r="AE1268" s="11" t="n">
        <f aca="false">'Daily Data'!O1267</f>
        <v>0.00398111948731706</v>
      </c>
      <c r="AF1268" s="11" t="n">
        <f aca="false">'Daily Data'!P1267</f>
        <v>0.0095792011151702</v>
      </c>
      <c r="AG1268" s="11" t="n">
        <f aca="false">'Daily Data'!R1267</f>
        <v>-0.000306167383341319</v>
      </c>
      <c r="AI1268" s="11" t="n">
        <f aca="false">'Daily Data'!O1267</f>
        <v>0.00398111948731706</v>
      </c>
      <c r="AJ1268" s="11" t="n">
        <f aca="false">'Daily Data'!Q1267</f>
        <v>0.00998158577018716</v>
      </c>
      <c r="AK1268" s="11" t="n">
        <f aca="false">'Daily Data'!R1267</f>
        <v>-0.000306167383341319</v>
      </c>
      <c r="AM1268" s="11" t="n">
        <f aca="false">'Daily Data'!P1267</f>
        <v>0.0095792011151702</v>
      </c>
      <c r="AN1268" s="11" t="n">
        <f aca="false">'Daily Data'!Q1267</f>
        <v>0.00998158577018716</v>
      </c>
      <c r="AO1268" s="11" t="n">
        <f aca="false">'Daily Data'!R1267</f>
        <v>-0.000306167383341319</v>
      </c>
      <c r="AQ1268" s="11" t="n">
        <f aca="false">'Daily Data'!O1267</f>
        <v>0.00398111948731706</v>
      </c>
      <c r="AR1268" s="11" t="n">
        <f aca="false">'Daily Data'!P1267</f>
        <v>0.0095792011151702</v>
      </c>
      <c r="AS1268" s="11" t="n">
        <f aca="false">'Daily Data'!Q1267</f>
        <v>0.00998158577018716</v>
      </c>
      <c r="AT1268" s="11" t="n">
        <f aca="false">'Daily Data'!R1267</f>
        <v>-0.000306167383341319</v>
      </c>
    </row>
    <row r="1269" customFormat="false" ht="15" hidden="false" customHeight="false" outlineLevel="0" collapsed="false">
      <c r="A1269" s="11" t="n">
        <f aca="false">'Daily Data'!O1268</f>
        <v>0.0103351060046927</v>
      </c>
      <c r="C1269" s="11" t="n">
        <f aca="false">'Daily Data'!P1268</f>
        <v>-0.000830105849730637</v>
      </c>
      <c r="E1269" s="11" t="n">
        <f aca="false">'Daily Data'!Q1268</f>
        <v>-0.000404373031777864</v>
      </c>
      <c r="G1269" s="11" t="n">
        <f aca="false">'Daily Data'!R1268</f>
        <v>0.00227455063416449</v>
      </c>
      <c r="I1269" s="11" t="n">
        <f aca="false">'Daily Data'!O1268</f>
        <v>0.0103351060046927</v>
      </c>
      <c r="J1269" s="11" t="n">
        <f aca="false">'Daily Data'!P1268</f>
        <v>-0.000830105849730637</v>
      </c>
      <c r="L1269" s="11" t="n">
        <f aca="false">'Daily Data'!O1268</f>
        <v>0.0103351060046927</v>
      </c>
      <c r="M1269" s="11" t="n">
        <f aca="false">'Daily Data'!Q1268</f>
        <v>-0.000404373031777864</v>
      </c>
      <c r="O1269" s="11" t="n">
        <f aca="false">'Daily Data'!O1268</f>
        <v>0.0103351060046927</v>
      </c>
      <c r="P1269" s="11" t="n">
        <f aca="false">'Daily Data'!R1268</f>
        <v>0.00227455063416449</v>
      </c>
      <c r="R1269" s="11" t="n">
        <f aca="false">'Daily Data'!P1268</f>
        <v>-0.000830105849730637</v>
      </c>
      <c r="S1269" s="11" t="n">
        <f aca="false">'Daily Data'!Q1268</f>
        <v>-0.000404373031777864</v>
      </c>
      <c r="U1269" s="11" t="n">
        <f aca="false">'Daily Data'!P1268</f>
        <v>-0.000830105849730637</v>
      </c>
      <c r="V1269" s="11" t="n">
        <f aca="false">'Daily Data'!R1268</f>
        <v>0.00227455063416449</v>
      </c>
      <c r="X1269" s="11" t="n">
        <f aca="false">'Daily Data'!Q1268</f>
        <v>-0.000404373031777864</v>
      </c>
      <c r="Y1269" s="11" t="n">
        <f aca="false">'Daily Data'!R1268</f>
        <v>0.00227455063416449</v>
      </c>
      <c r="AA1269" s="11" t="n">
        <f aca="false">'Daily Data'!O1268</f>
        <v>0.0103351060046927</v>
      </c>
      <c r="AB1269" s="11" t="n">
        <f aca="false">'Daily Data'!P1268</f>
        <v>-0.000830105849730637</v>
      </c>
      <c r="AC1269" s="11" t="n">
        <f aca="false">'Daily Data'!Q1268</f>
        <v>-0.000404373031777864</v>
      </c>
      <c r="AE1269" s="11" t="n">
        <f aca="false">'Daily Data'!O1268</f>
        <v>0.0103351060046927</v>
      </c>
      <c r="AF1269" s="11" t="n">
        <f aca="false">'Daily Data'!P1268</f>
        <v>-0.000830105849730637</v>
      </c>
      <c r="AG1269" s="11" t="n">
        <f aca="false">'Daily Data'!R1268</f>
        <v>0.00227455063416449</v>
      </c>
      <c r="AI1269" s="11" t="n">
        <f aca="false">'Daily Data'!O1268</f>
        <v>0.0103351060046927</v>
      </c>
      <c r="AJ1269" s="11" t="n">
        <f aca="false">'Daily Data'!Q1268</f>
        <v>-0.000404373031777864</v>
      </c>
      <c r="AK1269" s="11" t="n">
        <f aca="false">'Daily Data'!R1268</f>
        <v>0.00227455063416449</v>
      </c>
      <c r="AM1269" s="11" t="n">
        <f aca="false">'Daily Data'!P1268</f>
        <v>-0.000830105849730637</v>
      </c>
      <c r="AN1269" s="11" t="n">
        <f aca="false">'Daily Data'!Q1268</f>
        <v>-0.000404373031777864</v>
      </c>
      <c r="AO1269" s="11" t="n">
        <f aca="false">'Daily Data'!R1268</f>
        <v>0.00227455063416449</v>
      </c>
      <c r="AQ1269" s="11" t="n">
        <f aca="false">'Daily Data'!O1268</f>
        <v>0.0103351060046927</v>
      </c>
      <c r="AR1269" s="11" t="n">
        <f aca="false">'Daily Data'!P1268</f>
        <v>-0.000830105849730637</v>
      </c>
      <c r="AS1269" s="11" t="n">
        <f aca="false">'Daily Data'!Q1268</f>
        <v>-0.000404373031777864</v>
      </c>
      <c r="AT1269" s="11" t="n">
        <f aca="false">'Daily Data'!R1268</f>
        <v>0.00227455063416449</v>
      </c>
    </row>
    <row r="1270" customFormat="false" ht="15" hidden="false" customHeight="false" outlineLevel="0" collapsed="false">
      <c r="A1270" s="11" t="n">
        <f aca="false">'Daily Data'!O1269</f>
        <v>-0.0202171525496299</v>
      </c>
      <c r="C1270" s="11" t="n">
        <f aca="false">'Daily Data'!P1269</f>
        <v>0.0029884232345373</v>
      </c>
      <c r="E1270" s="11" t="n">
        <f aca="false">'Daily Data'!Q1269</f>
        <v>0.00180075896437171</v>
      </c>
      <c r="G1270" s="11" t="n">
        <f aca="false">'Daily Data'!R1269</f>
        <v>0.0135387244038346</v>
      </c>
      <c r="I1270" s="11" t="n">
        <f aca="false">'Daily Data'!O1269</f>
        <v>-0.0202171525496299</v>
      </c>
      <c r="J1270" s="11" t="n">
        <f aca="false">'Daily Data'!P1269</f>
        <v>0.0029884232345373</v>
      </c>
      <c r="L1270" s="11" t="n">
        <f aca="false">'Daily Data'!O1269</f>
        <v>-0.0202171525496299</v>
      </c>
      <c r="M1270" s="11" t="n">
        <f aca="false">'Daily Data'!Q1269</f>
        <v>0.00180075896437171</v>
      </c>
      <c r="O1270" s="11" t="n">
        <f aca="false">'Daily Data'!O1269</f>
        <v>-0.0202171525496299</v>
      </c>
      <c r="P1270" s="11" t="n">
        <f aca="false">'Daily Data'!R1269</f>
        <v>0.0135387244038346</v>
      </c>
      <c r="R1270" s="11" t="n">
        <f aca="false">'Daily Data'!P1269</f>
        <v>0.0029884232345373</v>
      </c>
      <c r="S1270" s="11" t="n">
        <f aca="false">'Daily Data'!Q1269</f>
        <v>0.00180075896437171</v>
      </c>
      <c r="U1270" s="11" t="n">
        <f aca="false">'Daily Data'!P1269</f>
        <v>0.0029884232345373</v>
      </c>
      <c r="V1270" s="11" t="n">
        <f aca="false">'Daily Data'!R1269</f>
        <v>0.0135387244038346</v>
      </c>
      <c r="X1270" s="11" t="n">
        <f aca="false">'Daily Data'!Q1269</f>
        <v>0.00180075896437171</v>
      </c>
      <c r="Y1270" s="11" t="n">
        <f aca="false">'Daily Data'!R1269</f>
        <v>0.0135387244038346</v>
      </c>
      <c r="AA1270" s="11" t="n">
        <f aca="false">'Daily Data'!O1269</f>
        <v>-0.0202171525496299</v>
      </c>
      <c r="AB1270" s="11" t="n">
        <f aca="false">'Daily Data'!P1269</f>
        <v>0.0029884232345373</v>
      </c>
      <c r="AC1270" s="11" t="n">
        <f aca="false">'Daily Data'!Q1269</f>
        <v>0.00180075896437171</v>
      </c>
      <c r="AE1270" s="11" t="n">
        <f aca="false">'Daily Data'!O1269</f>
        <v>-0.0202171525496299</v>
      </c>
      <c r="AF1270" s="11" t="n">
        <f aca="false">'Daily Data'!P1269</f>
        <v>0.0029884232345373</v>
      </c>
      <c r="AG1270" s="11" t="n">
        <f aca="false">'Daily Data'!R1269</f>
        <v>0.0135387244038346</v>
      </c>
      <c r="AI1270" s="11" t="n">
        <f aca="false">'Daily Data'!O1269</f>
        <v>-0.0202171525496299</v>
      </c>
      <c r="AJ1270" s="11" t="n">
        <f aca="false">'Daily Data'!Q1269</f>
        <v>0.00180075896437171</v>
      </c>
      <c r="AK1270" s="11" t="n">
        <f aca="false">'Daily Data'!R1269</f>
        <v>0.0135387244038346</v>
      </c>
      <c r="AM1270" s="11" t="n">
        <f aca="false">'Daily Data'!P1269</f>
        <v>0.0029884232345373</v>
      </c>
      <c r="AN1270" s="11" t="n">
        <f aca="false">'Daily Data'!Q1269</f>
        <v>0.00180075896437171</v>
      </c>
      <c r="AO1270" s="11" t="n">
        <f aca="false">'Daily Data'!R1269</f>
        <v>0.0135387244038346</v>
      </c>
      <c r="AQ1270" s="11" t="n">
        <f aca="false">'Daily Data'!O1269</f>
        <v>-0.0202171525496299</v>
      </c>
      <c r="AR1270" s="11" t="n">
        <f aca="false">'Daily Data'!P1269</f>
        <v>0.0029884232345373</v>
      </c>
      <c r="AS1270" s="11" t="n">
        <f aca="false">'Daily Data'!Q1269</f>
        <v>0.00180075896437171</v>
      </c>
      <c r="AT1270" s="11" t="n">
        <f aca="false">'Daily Data'!R1269</f>
        <v>0.0135387244038346</v>
      </c>
    </row>
    <row r="1271" customFormat="false" ht="15" hidden="false" customHeight="false" outlineLevel="0" collapsed="false">
      <c r="A1271" s="11" t="n">
        <f aca="false">'Daily Data'!O1270</f>
        <v>-0.00358719762270098</v>
      </c>
      <c r="C1271" s="11" t="n">
        <f aca="false">'Daily Data'!P1270</f>
        <v>-0.00298664076414844</v>
      </c>
      <c r="E1271" s="11" t="n">
        <f aca="false">'Daily Data'!Q1270</f>
        <v>-0.00273854574649545</v>
      </c>
      <c r="G1271" s="11" t="n">
        <f aca="false">'Daily Data'!R1270</f>
        <v>-0.0187753306733099</v>
      </c>
      <c r="I1271" s="11" t="n">
        <f aca="false">'Daily Data'!O1270</f>
        <v>-0.00358719762270098</v>
      </c>
      <c r="J1271" s="11" t="n">
        <f aca="false">'Daily Data'!P1270</f>
        <v>-0.00298664076414844</v>
      </c>
      <c r="L1271" s="11" t="n">
        <f aca="false">'Daily Data'!O1270</f>
        <v>-0.00358719762270098</v>
      </c>
      <c r="M1271" s="11" t="n">
        <f aca="false">'Daily Data'!Q1270</f>
        <v>-0.00273854574649545</v>
      </c>
      <c r="O1271" s="11" t="n">
        <f aca="false">'Daily Data'!O1270</f>
        <v>-0.00358719762270098</v>
      </c>
      <c r="P1271" s="11" t="n">
        <f aca="false">'Daily Data'!R1270</f>
        <v>-0.0187753306733099</v>
      </c>
      <c r="R1271" s="11" t="n">
        <f aca="false">'Daily Data'!P1270</f>
        <v>-0.00298664076414844</v>
      </c>
      <c r="S1271" s="11" t="n">
        <f aca="false">'Daily Data'!Q1270</f>
        <v>-0.00273854574649545</v>
      </c>
      <c r="U1271" s="11" t="n">
        <f aca="false">'Daily Data'!P1270</f>
        <v>-0.00298664076414844</v>
      </c>
      <c r="V1271" s="11" t="n">
        <f aca="false">'Daily Data'!R1270</f>
        <v>-0.0187753306733099</v>
      </c>
      <c r="X1271" s="11" t="n">
        <f aca="false">'Daily Data'!Q1270</f>
        <v>-0.00273854574649545</v>
      </c>
      <c r="Y1271" s="11" t="n">
        <f aca="false">'Daily Data'!R1270</f>
        <v>-0.0187753306733099</v>
      </c>
      <c r="AA1271" s="11" t="n">
        <f aca="false">'Daily Data'!O1270</f>
        <v>-0.00358719762270098</v>
      </c>
      <c r="AB1271" s="11" t="n">
        <f aca="false">'Daily Data'!P1270</f>
        <v>-0.00298664076414844</v>
      </c>
      <c r="AC1271" s="11" t="n">
        <f aca="false">'Daily Data'!Q1270</f>
        <v>-0.00273854574649545</v>
      </c>
      <c r="AE1271" s="11" t="n">
        <f aca="false">'Daily Data'!O1270</f>
        <v>-0.00358719762270098</v>
      </c>
      <c r="AF1271" s="11" t="n">
        <f aca="false">'Daily Data'!P1270</f>
        <v>-0.00298664076414844</v>
      </c>
      <c r="AG1271" s="11" t="n">
        <f aca="false">'Daily Data'!R1270</f>
        <v>-0.0187753306733099</v>
      </c>
      <c r="AI1271" s="11" t="n">
        <f aca="false">'Daily Data'!O1270</f>
        <v>-0.00358719762270098</v>
      </c>
      <c r="AJ1271" s="11" t="n">
        <f aca="false">'Daily Data'!Q1270</f>
        <v>-0.00273854574649545</v>
      </c>
      <c r="AK1271" s="11" t="n">
        <f aca="false">'Daily Data'!R1270</f>
        <v>-0.0187753306733099</v>
      </c>
      <c r="AM1271" s="11" t="n">
        <f aca="false">'Daily Data'!P1270</f>
        <v>-0.00298664076414844</v>
      </c>
      <c r="AN1271" s="11" t="n">
        <f aca="false">'Daily Data'!Q1270</f>
        <v>-0.00273854574649545</v>
      </c>
      <c r="AO1271" s="11" t="n">
        <f aca="false">'Daily Data'!R1270</f>
        <v>-0.0187753306733099</v>
      </c>
      <c r="AQ1271" s="11" t="n">
        <f aca="false">'Daily Data'!O1270</f>
        <v>-0.00358719762270098</v>
      </c>
      <c r="AR1271" s="11" t="n">
        <f aca="false">'Daily Data'!P1270</f>
        <v>-0.00298664076414844</v>
      </c>
      <c r="AS1271" s="11" t="n">
        <f aca="false">'Daily Data'!Q1270</f>
        <v>-0.00273854574649545</v>
      </c>
      <c r="AT1271" s="11" t="n">
        <f aca="false">'Daily Data'!R1270</f>
        <v>-0.0187753306733099</v>
      </c>
    </row>
    <row r="1272" customFormat="false" ht="15" hidden="false" customHeight="false" outlineLevel="0" collapsed="false">
      <c r="A1272" s="11" t="n">
        <f aca="false">'Daily Data'!O1271</f>
        <v>-0.00965057648554945</v>
      </c>
      <c r="C1272" s="11" t="n">
        <f aca="false">'Daily Data'!P1271</f>
        <v>0.00466620842466415</v>
      </c>
      <c r="E1272" s="11" t="n">
        <f aca="false">'Daily Data'!Q1271</f>
        <v>0.00481248208313424</v>
      </c>
      <c r="G1272" s="11" t="n">
        <f aca="false">'Daily Data'!R1271</f>
        <v>0.0054304294344757</v>
      </c>
      <c r="I1272" s="11" t="n">
        <f aca="false">'Daily Data'!O1271</f>
        <v>-0.00965057648554945</v>
      </c>
      <c r="J1272" s="11" t="n">
        <f aca="false">'Daily Data'!P1271</f>
        <v>0.00466620842466415</v>
      </c>
      <c r="L1272" s="11" t="n">
        <f aca="false">'Daily Data'!O1271</f>
        <v>-0.00965057648554945</v>
      </c>
      <c r="M1272" s="11" t="n">
        <f aca="false">'Daily Data'!Q1271</f>
        <v>0.00481248208313424</v>
      </c>
      <c r="O1272" s="11" t="n">
        <f aca="false">'Daily Data'!O1271</f>
        <v>-0.00965057648554945</v>
      </c>
      <c r="P1272" s="11" t="n">
        <f aca="false">'Daily Data'!R1271</f>
        <v>0.0054304294344757</v>
      </c>
      <c r="R1272" s="11" t="n">
        <f aca="false">'Daily Data'!P1271</f>
        <v>0.00466620842466415</v>
      </c>
      <c r="S1272" s="11" t="n">
        <f aca="false">'Daily Data'!Q1271</f>
        <v>0.00481248208313424</v>
      </c>
      <c r="U1272" s="11" t="n">
        <f aca="false">'Daily Data'!P1271</f>
        <v>0.00466620842466415</v>
      </c>
      <c r="V1272" s="11" t="n">
        <f aca="false">'Daily Data'!R1271</f>
        <v>0.0054304294344757</v>
      </c>
      <c r="X1272" s="11" t="n">
        <f aca="false">'Daily Data'!Q1271</f>
        <v>0.00481248208313424</v>
      </c>
      <c r="Y1272" s="11" t="n">
        <f aca="false">'Daily Data'!R1271</f>
        <v>0.0054304294344757</v>
      </c>
      <c r="AA1272" s="11" t="n">
        <f aca="false">'Daily Data'!O1271</f>
        <v>-0.00965057648554945</v>
      </c>
      <c r="AB1272" s="11" t="n">
        <f aca="false">'Daily Data'!P1271</f>
        <v>0.00466620842466415</v>
      </c>
      <c r="AC1272" s="11" t="n">
        <f aca="false">'Daily Data'!Q1271</f>
        <v>0.00481248208313424</v>
      </c>
      <c r="AE1272" s="11" t="n">
        <f aca="false">'Daily Data'!O1271</f>
        <v>-0.00965057648554945</v>
      </c>
      <c r="AF1272" s="11" t="n">
        <f aca="false">'Daily Data'!P1271</f>
        <v>0.00466620842466415</v>
      </c>
      <c r="AG1272" s="11" t="n">
        <f aca="false">'Daily Data'!R1271</f>
        <v>0.0054304294344757</v>
      </c>
      <c r="AI1272" s="11" t="n">
        <f aca="false">'Daily Data'!O1271</f>
        <v>-0.00965057648554945</v>
      </c>
      <c r="AJ1272" s="11" t="n">
        <f aca="false">'Daily Data'!Q1271</f>
        <v>0.00481248208313424</v>
      </c>
      <c r="AK1272" s="11" t="n">
        <f aca="false">'Daily Data'!R1271</f>
        <v>0.0054304294344757</v>
      </c>
      <c r="AM1272" s="11" t="n">
        <f aca="false">'Daily Data'!P1271</f>
        <v>0.00466620842466415</v>
      </c>
      <c r="AN1272" s="11" t="n">
        <f aca="false">'Daily Data'!Q1271</f>
        <v>0.00481248208313424</v>
      </c>
      <c r="AO1272" s="11" t="n">
        <f aca="false">'Daily Data'!R1271</f>
        <v>0.0054304294344757</v>
      </c>
      <c r="AQ1272" s="11" t="n">
        <f aca="false">'Daily Data'!O1271</f>
        <v>-0.00965057648554945</v>
      </c>
      <c r="AR1272" s="11" t="n">
        <f aca="false">'Daily Data'!P1271</f>
        <v>0.00466620842466415</v>
      </c>
      <c r="AS1272" s="11" t="n">
        <f aca="false">'Daily Data'!Q1271</f>
        <v>0.00481248208313424</v>
      </c>
      <c r="AT1272" s="11" t="n">
        <f aca="false">'Daily Data'!R1271</f>
        <v>0.0054304294344757</v>
      </c>
    </row>
    <row r="1273" customFormat="false" ht="15" hidden="false" customHeight="false" outlineLevel="0" collapsed="false">
      <c r="A1273" s="11" t="n">
        <f aca="false">'Daily Data'!O1272</f>
        <v>-0.0105771955532881</v>
      </c>
      <c r="C1273" s="11" t="n">
        <f aca="false">'Daily Data'!P1272</f>
        <v>0.0013908508821855</v>
      </c>
      <c r="E1273" s="11" t="n">
        <f aca="false">'Daily Data'!Q1272</f>
        <v>0.00172722340567167</v>
      </c>
      <c r="G1273" s="11" t="n">
        <f aca="false">'Daily Data'!R1272</f>
        <v>-0.00747468049086774</v>
      </c>
      <c r="I1273" s="11" t="n">
        <f aca="false">'Daily Data'!O1272</f>
        <v>-0.0105771955532881</v>
      </c>
      <c r="J1273" s="11" t="n">
        <f aca="false">'Daily Data'!P1272</f>
        <v>0.0013908508821855</v>
      </c>
      <c r="L1273" s="11" t="n">
        <f aca="false">'Daily Data'!O1272</f>
        <v>-0.0105771955532881</v>
      </c>
      <c r="M1273" s="11" t="n">
        <f aca="false">'Daily Data'!Q1272</f>
        <v>0.00172722340567167</v>
      </c>
      <c r="O1273" s="11" t="n">
        <f aca="false">'Daily Data'!O1272</f>
        <v>-0.0105771955532881</v>
      </c>
      <c r="P1273" s="11" t="n">
        <f aca="false">'Daily Data'!R1272</f>
        <v>-0.00747468049086774</v>
      </c>
      <c r="R1273" s="11" t="n">
        <f aca="false">'Daily Data'!P1272</f>
        <v>0.0013908508821855</v>
      </c>
      <c r="S1273" s="11" t="n">
        <f aca="false">'Daily Data'!Q1272</f>
        <v>0.00172722340567167</v>
      </c>
      <c r="U1273" s="11" t="n">
        <f aca="false">'Daily Data'!P1272</f>
        <v>0.0013908508821855</v>
      </c>
      <c r="V1273" s="11" t="n">
        <f aca="false">'Daily Data'!R1272</f>
        <v>-0.00747468049086774</v>
      </c>
      <c r="X1273" s="11" t="n">
        <f aca="false">'Daily Data'!Q1272</f>
        <v>0.00172722340567167</v>
      </c>
      <c r="Y1273" s="11" t="n">
        <f aca="false">'Daily Data'!R1272</f>
        <v>-0.00747468049086774</v>
      </c>
      <c r="AA1273" s="11" t="n">
        <f aca="false">'Daily Data'!O1272</f>
        <v>-0.0105771955532881</v>
      </c>
      <c r="AB1273" s="11" t="n">
        <f aca="false">'Daily Data'!P1272</f>
        <v>0.0013908508821855</v>
      </c>
      <c r="AC1273" s="11" t="n">
        <f aca="false">'Daily Data'!Q1272</f>
        <v>0.00172722340567167</v>
      </c>
      <c r="AE1273" s="11" t="n">
        <f aca="false">'Daily Data'!O1272</f>
        <v>-0.0105771955532881</v>
      </c>
      <c r="AF1273" s="11" t="n">
        <f aca="false">'Daily Data'!P1272</f>
        <v>0.0013908508821855</v>
      </c>
      <c r="AG1273" s="11" t="n">
        <f aca="false">'Daily Data'!R1272</f>
        <v>-0.00747468049086774</v>
      </c>
      <c r="AI1273" s="11" t="n">
        <f aca="false">'Daily Data'!O1272</f>
        <v>-0.0105771955532881</v>
      </c>
      <c r="AJ1273" s="11" t="n">
        <f aca="false">'Daily Data'!Q1272</f>
        <v>0.00172722340567167</v>
      </c>
      <c r="AK1273" s="11" t="n">
        <f aca="false">'Daily Data'!R1272</f>
        <v>-0.00747468049086774</v>
      </c>
      <c r="AM1273" s="11" t="n">
        <f aca="false">'Daily Data'!P1272</f>
        <v>0.0013908508821855</v>
      </c>
      <c r="AN1273" s="11" t="n">
        <f aca="false">'Daily Data'!Q1272</f>
        <v>0.00172722340567167</v>
      </c>
      <c r="AO1273" s="11" t="n">
        <f aca="false">'Daily Data'!R1272</f>
        <v>-0.00747468049086774</v>
      </c>
      <c r="AQ1273" s="11" t="n">
        <f aca="false">'Daily Data'!O1272</f>
        <v>-0.0105771955532881</v>
      </c>
      <c r="AR1273" s="11" t="n">
        <f aca="false">'Daily Data'!P1272</f>
        <v>0.0013908508821855</v>
      </c>
      <c r="AS1273" s="11" t="n">
        <f aca="false">'Daily Data'!Q1272</f>
        <v>0.00172722340567167</v>
      </c>
      <c r="AT1273" s="11" t="n">
        <f aca="false">'Daily Data'!R1272</f>
        <v>-0.00747468049086774</v>
      </c>
    </row>
    <row r="1274" customFormat="false" ht="15" hidden="false" customHeight="false" outlineLevel="0" collapsed="false">
      <c r="A1274" s="11" t="n">
        <f aca="false">'Daily Data'!O1273</f>
        <v>-0.000855256548415776</v>
      </c>
      <c r="C1274" s="11" t="n">
        <f aca="false">'Daily Data'!P1273</f>
        <v>-0.000732966031051322</v>
      </c>
      <c r="E1274" s="11" t="n">
        <f aca="false">'Daily Data'!Q1273</f>
        <v>-0.000402295511506049</v>
      </c>
      <c r="G1274" s="11" t="n">
        <f aca="false">'Daily Data'!R1273</f>
        <v>0.00459291474193092</v>
      </c>
      <c r="I1274" s="11" t="n">
        <f aca="false">'Daily Data'!O1273</f>
        <v>-0.000855256548415776</v>
      </c>
      <c r="J1274" s="11" t="n">
        <f aca="false">'Daily Data'!P1273</f>
        <v>-0.000732966031051322</v>
      </c>
      <c r="L1274" s="11" t="n">
        <f aca="false">'Daily Data'!O1273</f>
        <v>-0.000855256548415776</v>
      </c>
      <c r="M1274" s="11" t="n">
        <f aca="false">'Daily Data'!Q1273</f>
        <v>-0.000402295511506049</v>
      </c>
      <c r="O1274" s="11" t="n">
        <f aca="false">'Daily Data'!O1273</f>
        <v>-0.000855256548415776</v>
      </c>
      <c r="P1274" s="11" t="n">
        <f aca="false">'Daily Data'!R1273</f>
        <v>0.00459291474193092</v>
      </c>
      <c r="R1274" s="11" t="n">
        <f aca="false">'Daily Data'!P1273</f>
        <v>-0.000732966031051322</v>
      </c>
      <c r="S1274" s="11" t="n">
        <f aca="false">'Daily Data'!Q1273</f>
        <v>-0.000402295511506049</v>
      </c>
      <c r="U1274" s="11" t="n">
        <f aca="false">'Daily Data'!P1273</f>
        <v>-0.000732966031051322</v>
      </c>
      <c r="V1274" s="11" t="n">
        <f aca="false">'Daily Data'!R1273</f>
        <v>0.00459291474193092</v>
      </c>
      <c r="X1274" s="11" t="n">
        <f aca="false">'Daily Data'!Q1273</f>
        <v>-0.000402295511506049</v>
      </c>
      <c r="Y1274" s="11" t="n">
        <f aca="false">'Daily Data'!R1273</f>
        <v>0.00459291474193092</v>
      </c>
      <c r="AA1274" s="11" t="n">
        <f aca="false">'Daily Data'!O1273</f>
        <v>-0.000855256548415776</v>
      </c>
      <c r="AB1274" s="11" t="n">
        <f aca="false">'Daily Data'!P1273</f>
        <v>-0.000732966031051322</v>
      </c>
      <c r="AC1274" s="11" t="n">
        <f aca="false">'Daily Data'!Q1273</f>
        <v>-0.000402295511506049</v>
      </c>
      <c r="AE1274" s="11" t="n">
        <f aca="false">'Daily Data'!O1273</f>
        <v>-0.000855256548415776</v>
      </c>
      <c r="AF1274" s="11" t="n">
        <f aca="false">'Daily Data'!P1273</f>
        <v>-0.000732966031051322</v>
      </c>
      <c r="AG1274" s="11" t="n">
        <f aca="false">'Daily Data'!R1273</f>
        <v>0.00459291474193092</v>
      </c>
      <c r="AI1274" s="11" t="n">
        <f aca="false">'Daily Data'!O1273</f>
        <v>-0.000855256548415776</v>
      </c>
      <c r="AJ1274" s="11" t="n">
        <f aca="false">'Daily Data'!Q1273</f>
        <v>-0.000402295511506049</v>
      </c>
      <c r="AK1274" s="11" t="n">
        <f aca="false">'Daily Data'!R1273</f>
        <v>0.00459291474193092</v>
      </c>
      <c r="AM1274" s="11" t="n">
        <f aca="false">'Daily Data'!P1273</f>
        <v>-0.000732966031051322</v>
      </c>
      <c r="AN1274" s="11" t="n">
        <f aca="false">'Daily Data'!Q1273</f>
        <v>-0.000402295511506049</v>
      </c>
      <c r="AO1274" s="11" t="n">
        <f aca="false">'Daily Data'!R1273</f>
        <v>0.00459291474193092</v>
      </c>
      <c r="AQ1274" s="11" t="n">
        <f aca="false">'Daily Data'!O1273</f>
        <v>-0.000855256548415776</v>
      </c>
      <c r="AR1274" s="11" t="n">
        <f aca="false">'Daily Data'!P1273</f>
        <v>-0.000732966031051322</v>
      </c>
      <c r="AS1274" s="11" t="n">
        <f aca="false">'Daily Data'!Q1273</f>
        <v>-0.000402295511506049</v>
      </c>
      <c r="AT1274" s="11" t="n">
        <f aca="false">'Daily Data'!R1273</f>
        <v>0.00459291474193092</v>
      </c>
    </row>
    <row r="1275" customFormat="false" ht="15" hidden="false" customHeight="false" outlineLevel="0" collapsed="false">
      <c r="A1275" s="11" t="n">
        <f aca="false">'Daily Data'!O1274</f>
        <v>-0.0040423764293832</v>
      </c>
      <c r="C1275" s="11" t="n">
        <f aca="false">'Daily Data'!P1274</f>
        <v>-0.00398499146838571</v>
      </c>
      <c r="E1275" s="11" t="n">
        <f aca="false">'Daily Data'!Q1274</f>
        <v>-0.00405888322221581</v>
      </c>
      <c r="G1275" s="11" t="n">
        <f aca="false">'Daily Data'!R1274</f>
        <v>0.00760093069176161</v>
      </c>
      <c r="I1275" s="11" t="n">
        <f aca="false">'Daily Data'!O1274</f>
        <v>-0.0040423764293832</v>
      </c>
      <c r="J1275" s="11" t="n">
        <f aca="false">'Daily Data'!P1274</f>
        <v>-0.00398499146838571</v>
      </c>
      <c r="L1275" s="11" t="n">
        <f aca="false">'Daily Data'!O1274</f>
        <v>-0.0040423764293832</v>
      </c>
      <c r="M1275" s="11" t="n">
        <f aca="false">'Daily Data'!Q1274</f>
        <v>-0.00405888322221581</v>
      </c>
      <c r="O1275" s="11" t="n">
        <f aca="false">'Daily Data'!O1274</f>
        <v>-0.0040423764293832</v>
      </c>
      <c r="P1275" s="11" t="n">
        <f aca="false">'Daily Data'!R1274</f>
        <v>0.00760093069176161</v>
      </c>
      <c r="R1275" s="11" t="n">
        <f aca="false">'Daily Data'!P1274</f>
        <v>-0.00398499146838571</v>
      </c>
      <c r="S1275" s="11" t="n">
        <f aca="false">'Daily Data'!Q1274</f>
        <v>-0.00405888322221581</v>
      </c>
      <c r="U1275" s="11" t="n">
        <f aca="false">'Daily Data'!P1274</f>
        <v>-0.00398499146838571</v>
      </c>
      <c r="V1275" s="11" t="n">
        <f aca="false">'Daily Data'!R1274</f>
        <v>0.00760093069176161</v>
      </c>
      <c r="X1275" s="11" t="n">
        <f aca="false">'Daily Data'!Q1274</f>
        <v>-0.00405888322221581</v>
      </c>
      <c r="Y1275" s="11" t="n">
        <f aca="false">'Daily Data'!R1274</f>
        <v>0.00760093069176161</v>
      </c>
      <c r="AA1275" s="11" t="n">
        <f aca="false">'Daily Data'!O1274</f>
        <v>-0.0040423764293832</v>
      </c>
      <c r="AB1275" s="11" t="n">
        <f aca="false">'Daily Data'!P1274</f>
        <v>-0.00398499146838571</v>
      </c>
      <c r="AC1275" s="11" t="n">
        <f aca="false">'Daily Data'!Q1274</f>
        <v>-0.00405888322221581</v>
      </c>
      <c r="AE1275" s="11" t="n">
        <f aca="false">'Daily Data'!O1274</f>
        <v>-0.0040423764293832</v>
      </c>
      <c r="AF1275" s="11" t="n">
        <f aca="false">'Daily Data'!P1274</f>
        <v>-0.00398499146838571</v>
      </c>
      <c r="AG1275" s="11" t="n">
        <f aca="false">'Daily Data'!R1274</f>
        <v>0.00760093069176161</v>
      </c>
      <c r="AI1275" s="11" t="n">
        <f aca="false">'Daily Data'!O1274</f>
        <v>-0.0040423764293832</v>
      </c>
      <c r="AJ1275" s="11" t="n">
        <f aca="false">'Daily Data'!Q1274</f>
        <v>-0.00405888322221581</v>
      </c>
      <c r="AK1275" s="11" t="n">
        <f aca="false">'Daily Data'!R1274</f>
        <v>0.00760093069176161</v>
      </c>
      <c r="AM1275" s="11" t="n">
        <f aca="false">'Daily Data'!P1274</f>
        <v>-0.00398499146838571</v>
      </c>
      <c r="AN1275" s="11" t="n">
        <f aca="false">'Daily Data'!Q1274</f>
        <v>-0.00405888322221581</v>
      </c>
      <c r="AO1275" s="11" t="n">
        <f aca="false">'Daily Data'!R1274</f>
        <v>0.00760093069176161</v>
      </c>
      <c r="AQ1275" s="11" t="n">
        <f aca="false">'Daily Data'!O1274</f>
        <v>-0.0040423764293832</v>
      </c>
      <c r="AR1275" s="11" t="n">
        <f aca="false">'Daily Data'!P1274</f>
        <v>-0.00398499146838571</v>
      </c>
      <c r="AS1275" s="11" t="n">
        <f aca="false">'Daily Data'!Q1274</f>
        <v>-0.00405888322221581</v>
      </c>
      <c r="AT1275" s="11" t="n">
        <f aca="false">'Daily Data'!R1274</f>
        <v>0.00760093069176161</v>
      </c>
    </row>
    <row r="1276" customFormat="false" ht="15" hidden="false" customHeight="false" outlineLevel="0" collapsed="false">
      <c r="A1276" s="11" t="n">
        <f aca="false">'Daily Data'!O1275</f>
        <v>0.0073935716032384</v>
      </c>
      <c r="C1276" s="11" t="n">
        <f aca="false">'Daily Data'!P1275</f>
        <v>0.00465998619967646</v>
      </c>
      <c r="E1276" s="11" t="n">
        <f aca="false">'Daily Data'!Q1275</f>
        <v>0.00500276993715854</v>
      </c>
      <c r="G1276" s="11" t="n">
        <f aca="false">'Daily Data'!R1275</f>
        <v>-0.00372174936316316</v>
      </c>
      <c r="I1276" s="11" t="n">
        <f aca="false">'Daily Data'!O1275</f>
        <v>0.0073935716032384</v>
      </c>
      <c r="J1276" s="11" t="n">
        <f aca="false">'Daily Data'!P1275</f>
        <v>0.00465998619967646</v>
      </c>
      <c r="L1276" s="11" t="n">
        <f aca="false">'Daily Data'!O1275</f>
        <v>0.0073935716032384</v>
      </c>
      <c r="M1276" s="11" t="n">
        <f aca="false">'Daily Data'!Q1275</f>
        <v>0.00500276993715854</v>
      </c>
      <c r="O1276" s="11" t="n">
        <f aca="false">'Daily Data'!O1275</f>
        <v>0.0073935716032384</v>
      </c>
      <c r="P1276" s="11" t="n">
        <f aca="false">'Daily Data'!R1275</f>
        <v>-0.00372174936316316</v>
      </c>
      <c r="R1276" s="11" t="n">
        <f aca="false">'Daily Data'!P1275</f>
        <v>0.00465998619967646</v>
      </c>
      <c r="S1276" s="11" t="n">
        <f aca="false">'Daily Data'!Q1275</f>
        <v>0.00500276993715854</v>
      </c>
      <c r="U1276" s="11" t="n">
        <f aca="false">'Daily Data'!P1275</f>
        <v>0.00465998619967646</v>
      </c>
      <c r="V1276" s="11" t="n">
        <f aca="false">'Daily Data'!R1275</f>
        <v>-0.00372174936316316</v>
      </c>
      <c r="X1276" s="11" t="n">
        <f aca="false">'Daily Data'!Q1275</f>
        <v>0.00500276993715854</v>
      </c>
      <c r="Y1276" s="11" t="n">
        <f aca="false">'Daily Data'!R1275</f>
        <v>-0.00372174936316316</v>
      </c>
      <c r="AA1276" s="11" t="n">
        <f aca="false">'Daily Data'!O1275</f>
        <v>0.0073935716032384</v>
      </c>
      <c r="AB1276" s="11" t="n">
        <f aca="false">'Daily Data'!P1275</f>
        <v>0.00465998619967646</v>
      </c>
      <c r="AC1276" s="11" t="n">
        <f aca="false">'Daily Data'!Q1275</f>
        <v>0.00500276993715854</v>
      </c>
      <c r="AE1276" s="11" t="n">
        <f aca="false">'Daily Data'!O1275</f>
        <v>0.0073935716032384</v>
      </c>
      <c r="AF1276" s="11" t="n">
        <f aca="false">'Daily Data'!P1275</f>
        <v>0.00465998619967646</v>
      </c>
      <c r="AG1276" s="11" t="n">
        <f aca="false">'Daily Data'!R1275</f>
        <v>-0.00372174936316316</v>
      </c>
      <c r="AI1276" s="11" t="n">
        <f aca="false">'Daily Data'!O1275</f>
        <v>0.0073935716032384</v>
      </c>
      <c r="AJ1276" s="11" t="n">
        <f aca="false">'Daily Data'!Q1275</f>
        <v>0.00500276993715854</v>
      </c>
      <c r="AK1276" s="11" t="n">
        <f aca="false">'Daily Data'!R1275</f>
        <v>-0.00372174936316316</v>
      </c>
      <c r="AM1276" s="11" t="n">
        <f aca="false">'Daily Data'!P1275</f>
        <v>0.00465998619967646</v>
      </c>
      <c r="AN1276" s="11" t="n">
        <f aca="false">'Daily Data'!Q1275</f>
        <v>0.00500276993715854</v>
      </c>
      <c r="AO1276" s="11" t="n">
        <f aca="false">'Daily Data'!R1275</f>
        <v>-0.00372174936316316</v>
      </c>
      <c r="AQ1276" s="11" t="n">
        <f aca="false">'Daily Data'!O1275</f>
        <v>0.0073935716032384</v>
      </c>
      <c r="AR1276" s="11" t="n">
        <f aca="false">'Daily Data'!P1275</f>
        <v>0.00465998619967646</v>
      </c>
      <c r="AS1276" s="11" t="n">
        <f aca="false">'Daily Data'!Q1275</f>
        <v>0.00500276993715854</v>
      </c>
      <c r="AT1276" s="11" t="n">
        <f aca="false">'Daily Data'!R1275</f>
        <v>-0.00372174936316316</v>
      </c>
    </row>
    <row r="1277" customFormat="false" ht="15" hidden="false" customHeight="false" outlineLevel="0" collapsed="false">
      <c r="A1277" s="11" t="n">
        <f aca="false">'Daily Data'!O1276</f>
        <v>-0.0142239776103014</v>
      </c>
      <c r="C1277" s="11" t="n">
        <f aca="false">'Daily Data'!P1276</f>
        <v>-0.00796113111026896</v>
      </c>
      <c r="E1277" s="11" t="n">
        <f aca="false">'Daily Data'!Q1276</f>
        <v>-0.00877084029148322</v>
      </c>
      <c r="G1277" s="11" t="n">
        <f aca="false">'Daily Data'!R1276</f>
        <v>0.00725408325317168</v>
      </c>
      <c r="I1277" s="11" t="n">
        <f aca="false">'Daily Data'!O1276</f>
        <v>-0.0142239776103014</v>
      </c>
      <c r="J1277" s="11" t="n">
        <f aca="false">'Daily Data'!P1276</f>
        <v>-0.00796113111026896</v>
      </c>
      <c r="L1277" s="11" t="n">
        <f aca="false">'Daily Data'!O1276</f>
        <v>-0.0142239776103014</v>
      </c>
      <c r="M1277" s="11" t="n">
        <f aca="false">'Daily Data'!Q1276</f>
        <v>-0.00877084029148322</v>
      </c>
      <c r="O1277" s="11" t="n">
        <f aca="false">'Daily Data'!O1276</f>
        <v>-0.0142239776103014</v>
      </c>
      <c r="P1277" s="11" t="n">
        <f aca="false">'Daily Data'!R1276</f>
        <v>0.00725408325317168</v>
      </c>
      <c r="R1277" s="11" t="n">
        <f aca="false">'Daily Data'!P1276</f>
        <v>-0.00796113111026896</v>
      </c>
      <c r="S1277" s="11" t="n">
        <f aca="false">'Daily Data'!Q1276</f>
        <v>-0.00877084029148322</v>
      </c>
      <c r="U1277" s="11" t="n">
        <f aca="false">'Daily Data'!P1276</f>
        <v>-0.00796113111026896</v>
      </c>
      <c r="V1277" s="11" t="n">
        <f aca="false">'Daily Data'!R1276</f>
        <v>0.00725408325317168</v>
      </c>
      <c r="X1277" s="11" t="n">
        <f aca="false">'Daily Data'!Q1276</f>
        <v>-0.00877084029148322</v>
      </c>
      <c r="Y1277" s="11" t="n">
        <f aca="false">'Daily Data'!R1276</f>
        <v>0.00725408325317168</v>
      </c>
      <c r="AA1277" s="11" t="n">
        <f aca="false">'Daily Data'!O1276</f>
        <v>-0.0142239776103014</v>
      </c>
      <c r="AB1277" s="11" t="n">
        <f aca="false">'Daily Data'!P1276</f>
        <v>-0.00796113111026896</v>
      </c>
      <c r="AC1277" s="11" t="n">
        <f aca="false">'Daily Data'!Q1276</f>
        <v>-0.00877084029148322</v>
      </c>
      <c r="AE1277" s="11" t="n">
        <f aca="false">'Daily Data'!O1276</f>
        <v>-0.0142239776103014</v>
      </c>
      <c r="AF1277" s="11" t="n">
        <f aca="false">'Daily Data'!P1276</f>
        <v>-0.00796113111026896</v>
      </c>
      <c r="AG1277" s="11" t="n">
        <f aca="false">'Daily Data'!R1276</f>
        <v>0.00725408325317168</v>
      </c>
      <c r="AI1277" s="11" t="n">
        <f aca="false">'Daily Data'!O1276</f>
        <v>-0.0142239776103014</v>
      </c>
      <c r="AJ1277" s="11" t="n">
        <f aca="false">'Daily Data'!Q1276</f>
        <v>-0.00877084029148322</v>
      </c>
      <c r="AK1277" s="11" t="n">
        <f aca="false">'Daily Data'!R1276</f>
        <v>0.00725408325317168</v>
      </c>
      <c r="AM1277" s="11" t="n">
        <f aca="false">'Daily Data'!P1276</f>
        <v>-0.00796113111026896</v>
      </c>
      <c r="AN1277" s="11" t="n">
        <f aca="false">'Daily Data'!Q1276</f>
        <v>-0.00877084029148322</v>
      </c>
      <c r="AO1277" s="11" t="n">
        <f aca="false">'Daily Data'!R1276</f>
        <v>0.00725408325317168</v>
      </c>
      <c r="AQ1277" s="11" t="n">
        <f aca="false">'Daily Data'!O1276</f>
        <v>-0.0142239776103014</v>
      </c>
      <c r="AR1277" s="11" t="n">
        <f aca="false">'Daily Data'!P1276</f>
        <v>-0.00796113111026896</v>
      </c>
      <c r="AS1277" s="11" t="n">
        <f aca="false">'Daily Data'!Q1276</f>
        <v>-0.00877084029148322</v>
      </c>
      <c r="AT1277" s="11" t="n">
        <f aca="false">'Daily Data'!R1276</f>
        <v>0.00725408325317168</v>
      </c>
    </row>
    <row r="1278" customFormat="false" ht="15" hidden="false" customHeight="false" outlineLevel="0" collapsed="false">
      <c r="A1278" s="11" t="n">
        <f aca="false">'Daily Data'!O1277</f>
        <v>0.00124814711943511</v>
      </c>
      <c r="C1278" s="11" t="n">
        <f aca="false">'Daily Data'!P1277</f>
        <v>-0.0106987585943469</v>
      </c>
      <c r="E1278" s="11" t="n">
        <f aca="false">'Daily Data'!Q1277</f>
        <v>-0.00985347761994104</v>
      </c>
      <c r="G1278" s="11" t="n">
        <f aca="false">'Daily Data'!R1277</f>
        <v>-0.00489123402218582</v>
      </c>
      <c r="I1278" s="11" t="n">
        <f aca="false">'Daily Data'!O1277</f>
        <v>0.00124814711943511</v>
      </c>
      <c r="J1278" s="11" t="n">
        <f aca="false">'Daily Data'!P1277</f>
        <v>-0.0106987585943469</v>
      </c>
      <c r="L1278" s="11" t="n">
        <f aca="false">'Daily Data'!O1277</f>
        <v>0.00124814711943511</v>
      </c>
      <c r="M1278" s="11" t="n">
        <f aca="false">'Daily Data'!Q1277</f>
        <v>-0.00985347761994104</v>
      </c>
      <c r="O1278" s="11" t="n">
        <f aca="false">'Daily Data'!O1277</f>
        <v>0.00124814711943511</v>
      </c>
      <c r="P1278" s="11" t="n">
        <f aca="false">'Daily Data'!R1277</f>
        <v>-0.00489123402218582</v>
      </c>
      <c r="R1278" s="11" t="n">
        <f aca="false">'Daily Data'!P1277</f>
        <v>-0.0106987585943469</v>
      </c>
      <c r="S1278" s="11" t="n">
        <f aca="false">'Daily Data'!Q1277</f>
        <v>-0.00985347761994104</v>
      </c>
      <c r="U1278" s="11" t="n">
        <f aca="false">'Daily Data'!P1277</f>
        <v>-0.0106987585943469</v>
      </c>
      <c r="V1278" s="11" t="n">
        <f aca="false">'Daily Data'!R1277</f>
        <v>-0.00489123402218582</v>
      </c>
      <c r="X1278" s="11" t="n">
        <f aca="false">'Daily Data'!Q1277</f>
        <v>-0.00985347761994104</v>
      </c>
      <c r="Y1278" s="11" t="n">
        <f aca="false">'Daily Data'!R1277</f>
        <v>-0.00489123402218582</v>
      </c>
      <c r="AA1278" s="11" t="n">
        <f aca="false">'Daily Data'!O1277</f>
        <v>0.00124814711943511</v>
      </c>
      <c r="AB1278" s="11" t="n">
        <f aca="false">'Daily Data'!P1277</f>
        <v>-0.0106987585943469</v>
      </c>
      <c r="AC1278" s="11" t="n">
        <f aca="false">'Daily Data'!Q1277</f>
        <v>-0.00985347761994104</v>
      </c>
      <c r="AE1278" s="11" t="n">
        <f aca="false">'Daily Data'!O1277</f>
        <v>0.00124814711943511</v>
      </c>
      <c r="AF1278" s="11" t="n">
        <f aca="false">'Daily Data'!P1277</f>
        <v>-0.0106987585943469</v>
      </c>
      <c r="AG1278" s="11" t="n">
        <f aca="false">'Daily Data'!R1277</f>
        <v>-0.00489123402218582</v>
      </c>
      <c r="AI1278" s="11" t="n">
        <f aca="false">'Daily Data'!O1277</f>
        <v>0.00124814711943511</v>
      </c>
      <c r="AJ1278" s="11" t="n">
        <f aca="false">'Daily Data'!Q1277</f>
        <v>-0.00985347761994104</v>
      </c>
      <c r="AK1278" s="11" t="n">
        <f aca="false">'Daily Data'!R1277</f>
        <v>-0.00489123402218582</v>
      </c>
      <c r="AM1278" s="11" t="n">
        <f aca="false">'Daily Data'!P1277</f>
        <v>-0.0106987585943469</v>
      </c>
      <c r="AN1278" s="11" t="n">
        <f aca="false">'Daily Data'!Q1277</f>
        <v>-0.00985347761994104</v>
      </c>
      <c r="AO1278" s="11" t="n">
        <f aca="false">'Daily Data'!R1277</f>
        <v>-0.00489123402218582</v>
      </c>
      <c r="AQ1278" s="11" t="n">
        <f aca="false">'Daily Data'!O1277</f>
        <v>0.00124814711943511</v>
      </c>
      <c r="AR1278" s="11" t="n">
        <f aca="false">'Daily Data'!P1277</f>
        <v>-0.0106987585943469</v>
      </c>
      <c r="AS1278" s="11" t="n">
        <f aca="false">'Daily Data'!Q1277</f>
        <v>-0.00985347761994104</v>
      </c>
      <c r="AT1278" s="11" t="n">
        <f aca="false">'Daily Data'!R1277</f>
        <v>-0.00489123402218582</v>
      </c>
    </row>
    <row r="1279" customFormat="false" ht="15" hidden="false" customHeight="false" outlineLevel="0" collapsed="false">
      <c r="A1279" s="11" t="n">
        <f aca="false">'Daily Data'!O1278</f>
        <v>0.0126824145533117</v>
      </c>
      <c r="C1279" s="11" t="n">
        <f aca="false">'Daily Data'!P1278</f>
        <v>0.00607750965250954</v>
      </c>
      <c r="E1279" s="11" t="n">
        <f aca="false">'Daily Data'!Q1278</f>
        <v>0.00622232015970748</v>
      </c>
      <c r="G1279" s="11" t="n">
        <f aca="false">'Daily Data'!R1278</f>
        <v>-0.0150713049309085</v>
      </c>
      <c r="I1279" s="11" t="n">
        <f aca="false">'Daily Data'!O1278</f>
        <v>0.0126824145533117</v>
      </c>
      <c r="J1279" s="11" t="n">
        <f aca="false">'Daily Data'!P1278</f>
        <v>0.00607750965250954</v>
      </c>
      <c r="L1279" s="11" t="n">
        <f aca="false">'Daily Data'!O1278</f>
        <v>0.0126824145533117</v>
      </c>
      <c r="M1279" s="11" t="n">
        <f aca="false">'Daily Data'!Q1278</f>
        <v>0.00622232015970748</v>
      </c>
      <c r="O1279" s="11" t="n">
        <f aca="false">'Daily Data'!O1278</f>
        <v>0.0126824145533117</v>
      </c>
      <c r="P1279" s="11" t="n">
        <f aca="false">'Daily Data'!R1278</f>
        <v>-0.0150713049309085</v>
      </c>
      <c r="R1279" s="11" t="n">
        <f aca="false">'Daily Data'!P1278</f>
        <v>0.00607750965250954</v>
      </c>
      <c r="S1279" s="11" t="n">
        <f aca="false">'Daily Data'!Q1278</f>
        <v>0.00622232015970748</v>
      </c>
      <c r="U1279" s="11" t="n">
        <f aca="false">'Daily Data'!P1278</f>
        <v>0.00607750965250954</v>
      </c>
      <c r="V1279" s="11" t="n">
        <f aca="false">'Daily Data'!R1278</f>
        <v>-0.0150713049309085</v>
      </c>
      <c r="X1279" s="11" t="n">
        <f aca="false">'Daily Data'!Q1278</f>
        <v>0.00622232015970748</v>
      </c>
      <c r="Y1279" s="11" t="n">
        <f aca="false">'Daily Data'!R1278</f>
        <v>-0.0150713049309085</v>
      </c>
      <c r="AA1279" s="11" t="n">
        <f aca="false">'Daily Data'!O1278</f>
        <v>0.0126824145533117</v>
      </c>
      <c r="AB1279" s="11" t="n">
        <f aca="false">'Daily Data'!P1278</f>
        <v>0.00607750965250954</v>
      </c>
      <c r="AC1279" s="11" t="n">
        <f aca="false">'Daily Data'!Q1278</f>
        <v>0.00622232015970748</v>
      </c>
      <c r="AE1279" s="11" t="n">
        <f aca="false">'Daily Data'!O1278</f>
        <v>0.0126824145533117</v>
      </c>
      <c r="AF1279" s="11" t="n">
        <f aca="false">'Daily Data'!P1278</f>
        <v>0.00607750965250954</v>
      </c>
      <c r="AG1279" s="11" t="n">
        <f aca="false">'Daily Data'!R1278</f>
        <v>-0.0150713049309085</v>
      </c>
      <c r="AI1279" s="11" t="n">
        <f aca="false">'Daily Data'!O1278</f>
        <v>0.0126824145533117</v>
      </c>
      <c r="AJ1279" s="11" t="n">
        <f aca="false">'Daily Data'!Q1278</f>
        <v>0.00622232015970748</v>
      </c>
      <c r="AK1279" s="11" t="n">
        <f aca="false">'Daily Data'!R1278</f>
        <v>-0.0150713049309085</v>
      </c>
      <c r="AM1279" s="11" t="n">
        <f aca="false">'Daily Data'!P1278</f>
        <v>0.00607750965250954</v>
      </c>
      <c r="AN1279" s="11" t="n">
        <f aca="false">'Daily Data'!Q1278</f>
        <v>0.00622232015970748</v>
      </c>
      <c r="AO1279" s="11" t="n">
        <f aca="false">'Daily Data'!R1278</f>
        <v>-0.0150713049309085</v>
      </c>
      <c r="AQ1279" s="11" t="n">
        <f aca="false">'Daily Data'!O1278</f>
        <v>0.0126824145533117</v>
      </c>
      <c r="AR1279" s="11" t="n">
        <f aca="false">'Daily Data'!P1278</f>
        <v>0.00607750965250954</v>
      </c>
      <c r="AS1279" s="11" t="n">
        <f aca="false">'Daily Data'!Q1278</f>
        <v>0.00622232015970748</v>
      </c>
      <c r="AT1279" s="11" t="n">
        <f aca="false">'Daily Data'!R1278</f>
        <v>-0.0150713049309085</v>
      </c>
    </row>
    <row r="1280" customFormat="false" ht="15" hidden="false" customHeight="false" outlineLevel="0" collapsed="false">
      <c r="A1280" s="11" t="n">
        <f aca="false">'Daily Data'!O1279</f>
        <v>-0.0126723023293465</v>
      </c>
      <c r="C1280" s="11" t="n">
        <f aca="false">'Daily Data'!P1279</f>
        <v>0.00402597860500798</v>
      </c>
      <c r="E1280" s="11" t="n">
        <f aca="false">'Daily Data'!Q1279</f>
        <v>0.0028883513638155</v>
      </c>
      <c r="G1280" s="11" t="n">
        <f aca="false">'Daily Data'!R1279</f>
        <v>0.0180776331271199</v>
      </c>
      <c r="I1280" s="11" t="n">
        <f aca="false">'Daily Data'!O1279</f>
        <v>-0.0126723023293465</v>
      </c>
      <c r="J1280" s="11" t="n">
        <f aca="false">'Daily Data'!P1279</f>
        <v>0.00402597860500798</v>
      </c>
      <c r="L1280" s="11" t="n">
        <f aca="false">'Daily Data'!O1279</f>
        <v>-0.0126723023293465</v>
      </c>
      <c r="M1280" s="11" t="n">
        <f aca="false">'Daily Data'!Q1279</f>
        <v>0.0028883513638155</v>
      </c>
      <c r="O1280" s="11" t="n">
        <f aca="false">'Daily Data'!O1279</f>
        <v>-0.0126723023293465</v>
      </c>
      <c r="P1280" s="11" t="n">
        <f aca="false">'Daily Data'!R1279</f>
        <v>0.0180776331271199</v>
      </c>
      <c r="R1280" s="11" t="n">
        <f aca="false">'Daily Data'!P1279</f>
        <v>0.00402597860500798</v>
      </c>
      <c r="S1280" s="11" t="n">
        <f aca="false">'Daily Data'!Q1279</f>
        <v>0.0028883513638155</v>
      </c>
      <c r="U1280" s="11" t="n">
        <f aca="false">'Daily Data'!P1279</f>
        <v>0.00402597860500798</v>
      </c>
      <c r="V1280" s="11" t="n">
        <f aca="false">'Daily Data'!R1279</f>
        <v>0.0180776331271199</v>
      </c>
      <c r="X1280" s="11" t="n">
        <f aca="false">'Daily Data'!Q1279</f>
        <v>0.0028883513638155</v>
      </c>
      <c r="Y1280" s="11" t="n">
        <f aca="false">'Daily Data'!R1279</f>
        <v>0.0180776331271199</v>
      </c>
      <c r="AA1280" s="11" t="n">
        <f aca="false">'Daily Data'!O1279</f>
        <v>-0.0126723023293465</v>
      </c>
      <c r="AB1280" s="11" t="n">
        <f aca="false">'Daily Data'!P1279</f>
        <v>0.00402597860500798</v>
      </c>
      <c r="AC1280" s="11" t="n">
        <f aca="false">'Daily Data'!Q1279</f>
        <v>0.0028883513638155</v>
      </c>
      <c r="AE1280" s="11" t="n">
        <f aca="false">'Daily Data'!O1279</f>
        <v>-0.0126723023293465</v>
      </c>
      <c r="AF1280" s="11" t="n">
        <f aca="false">'Daily Data'!P1279</f>
        <v>0.00402597860500798</v>
      </c>
      <c r="AG1280" s="11" t="n">
        <f aca="false">'Daily Data'!R1279</f>
        <v>0.0180776331271199</v>
      </c>
      <c r="AI1280" s="11" t="n">
        <f aca="false">'Daily Data'!O1279</f>
        <v>-0.0126723023293465</v>
      </c>
      <c r="AJ1280" s="11" t="n">
        <f aca="false">'Daily Data'!Q1279</f>
        <v>0.0028883513638155</v>
      </c>
      <c r="AK1280" s="11" t="n">
        <f aca="false">'Daily Data'!R1279</f>
        <v>0.0180776331271199</v>
      </c>
      <c r="AM1280" s="11" t="n">
        <f aca="false">'Daily Data'!P1279</f>
        <v>0.00402597860500798</v>
      </c>
      <c r="AN1280" s="11" t="n">
        <f aca="false">'Daily Data'!Q1279</f>
        <v>0.0028883513638155</v>
      </c>
      <c r="AO1280" s="11" t="n">
        <f aca="false">'Daily Data'!R1279</f>
        <v>0.0180776331271199</v>
      </c>
      <c r="AQ1280" s="11" t="n">
        <f aca="false">'Daily Data'!O1279</f>
        <v>-0.0126723023293465</v>
      </c>
      <c r="AR1280" s="11" t="n">
        <f aca="false">'Daily Data'!P1279</f>
        <v>0.00402597860500798</v>
      </c>
      <c r="AS1280" s="11" t="n">
        <f aca="false">'Daily Data'!Q1279</f>
        <v>0.0028883513638155</v>
      </c>
      <c r="AT1280" s="11" t="n">
        <f aca="false">'Daily Data'!R1279</f>
        <v>0.0180776331271199</v>
      </c>
    </row>
    <row r="1281" customFormat="false" ht="15" hidden="false" customHeight="false" outlineLevel="0" collapsed="false">
      <c r="A1281" s="11" t="n">
        <f aca="false">'Daily Data'!O1280</f>
        <v>-0.002914182861945</v>
      </c>
      <c r="C1281" s="11" t="n">
        <f aca="false">'Daily Data'!P1280</f>
        <v>-0.00134136407071183</v>
      </c>
      <c r="E1281" s="11" t="n">
        <f aca="false">'Daily Data'!Q1280</f>
        <v>-0.00100947271612516</v>
      </c>
      <c r="G1281" s="11" t="n">
        <f aca="false">'Daily Data'!R1280</f>
        <v>0.0048472691731224</v>
      </c>
      <c r="I1281" s="11" t="n">
        <f aca="false">'Daily Data'!O1280</f>
        <v>-0.002914182861945</v>
      </c>
      <c r="J1281" s="11" t="n">
        <f aca="false">'Daily Data'!P1280</f>
        <v>-0.00134136407071183</v>
      </c>
      <c r="L1281" s="11" t="n">
        <f aca="false">'Daily Data'!O1280</f>
        <v>-0.002914182861945</v>
      </c>
      <c r="M1281" s="11" t="n">
        <f aca="false">'Daily Data'!Q1280</f>
        <v>-0.00100947271612516</v>
      </c>
      <c r="O1281" s="11" t="n">
        <f aca="false">'Daily Data'!O1280</f>
        <v>-0.002914182861945</v>
      </c>
      <c r="P1281" s="11" t="n">
        <f aca="false">'Daily Data'!R1280</f>
        <v>0.0048472691731224</v>
      </c>
      <c r="R1281" s="11" t="n">
        <f aca="false">'Daily Data'!P1280</f>
        <v>-0.00134136407071183</v>
      </c>
      <c r="S1281" s="11" t="n">
        <f aca="false">'Daily Data'!Q1280</f>
        <v>-0.00100947271612516</v>
      </c>
      <c r="U1281" s="11" t="n">
        <f aca="false">'Daily Data'!P1280</f>
        <v>-0.00134136407071183</v>
      </c>
      <c r="V1281" s="11" t="n">
        <f aca="false">'Daily Data'!R1280</f>
        <v>0.0048472691731224</v>
      </c>
      <c r="X1281" s="11" t="n">
        <f aca="false">'Daily Data'!Q1280</f>
        <v>-0.00100947271612516</v>
      </c>
      <c r="Y1281" s="11" t="n">
        <f aca="false">'Daily Data'!R1280</f>
        <v>0.0048472691731224</v>
      </c>
      <c r="AA1281" s="11" t="n">
        <f aca="false">'Daily Data'!O1280</f>
        <v>-0.002914182861945</v>
      </c>
      <c r="AB1281" s="11" t="n">
        <f aca="false">'Daily Data'!P1280</f>
        <v>-0.00134136407071183</v>
      </c>
      <c r="AC1281" s="11" t="n">
        <f aca="false">'Daily Data'!Q1280</f>
        <v>-0.00100947271612516</v>
      </c>
      <c r="AE1281" s="11" t="n">
        <f aca="false">'Daily Data'!O1280</f>
        <v>-0.002914182861945</v>
      </c>
      <c r="AF1281" s="11" t="n">
        <f aca="false">'Daily Data'!P1280</f>
        <v>-0.00134136407071183</v>
      </c>
      <c r="AG1281" s="11" t="n">
        <f aca="false">'Daily Data'!R1280</f>
        <v>0.0048472691731224</v>
      </c>
      <c r="AI1281" s="11" t="n">
        <f aca="false">'Daily Data'!O1280</f>
        <v>-0.002914182861945</v>
      </c>
      <c r="AJ1281" s="11" t="n">
        <f aca="false">'Daily Data'!Q1280</f>
        <v>-0.00100947271612516</v>
      </c>
      <c r="AK1281" s="11" t="n">
        <f aca="false">'Daily Data'!R1280</f>
        <v>0.0048472691731224</v>
      </c>
      <c r="AM1281" s="11" t="n">
        <f aca="false">'Daily Data'!P1280</f>
        <v>-0.00134136407071183</v>
      </c>
      <c r="AN1281" s="11" t="n">
        <f aca="false">'Daily Data'!Q1280</f>
        <v>-0.00100947271612516</v>
      </c>
      <c r="AO1281" s="11" t="n">
        <f aca="false">'Daily Data'!R1280</f>
        <v>0.0048472691731224</v>
      </c>
      <c r="AQ1281" s="11" t="n">
        <f aca="false">'Daily Data'!O1280</f>
        <v>-0.002914182861945</v>
      </c>
      <c r="AR1281" s="11" t="n">
        <f aca="false">'Daily Data'!P1280</f>
        <v>-0.00134136407071183</v>
      </c>
      <c r="AS1281" s="11" t="n">
        <f aca="false">'Daily Data'!Q1280</f>
        <v>-0.00100947271612516</v>
      </c>
      <c r="AT1281" s="11" t="n">
        <f aca="false">'Daily Data'!R1280</f>
        <v>0.0048472691731224</v>
      </c>
    </row>
    <row r="1282" customFormat="false" ht="15" hidden="false" customHeight="false" outlineLevel="0" collapsed="false">
      <c r="A1282" s="11" t="n">
        <f aca="false">'Daily Data'!O1281</f>
        <v>0.00297720768541766</v>
      </c>
      <c r="C1282" s="11" t="n">
        <f aca="false">'Daily Data'!P1281</f>
        <v>0.00669435221509896</v>
      </c>
      <c r="E1282" s="11" t="n">
        <f aca="false">'Daily Data'!Q1281</f>
        <v>0.00650780670125329</v>
      </c>
      <c r="G1282" s="11" t="n">
        <f aca="false">'Daily Data'!R1281</f>
        <v>-0.00494106651466308</v>
      </c>
      <c r="I1282" s="11" t="n">
        <f aca="false">'Daily Data'!O1281</f>
        <v>0.00297720768541766</v>
      </c>
      <c r="J1282" s="11" t="n">
        <f aca="false">'Daily Data'!P1281</f>
        <v>0.00669435221509896</v>
      </c>
      <c r="L1282" s="11" t="n">
        <f aca="false">'Daily Data'!O1281</f>
        <v>0.00297720768541766</v>
      </c>
      <c r="M1282" s="11" t="n">
        <f aca="false">'Daily Data'!Q1281</f>
        <v>0.00650780670125329</v>
      </c>
      <c r="O1282" s="11" t="n">
        <f aca="false">'Daily Data'!O1281</f>
        <v>0.00297720768541766</v>
      </c>
      <c r="P1282" s="11" t="n">
        <f aca="false">'Daily Data'!R1281</f>
        <v>-0.00494106651466308</v>
      </c>
      <c r="R1282" s="11" t="n">
        <f aca="false">'Daily Data'!P1281</f>
        <v>0.00669435221509896</v>
      </c>
      <c r="S1282" s="11" t="n">
        <f aca="false">'Daily Data'!Q1281</f>
        <v>0.00650780670125329</v>
      </c>
      <c r="U1282" s="11" t="n">
        <f aca="false">'Daily Data'!P1281</f>
        <v>0.00669435221509896</v>
      </c>
      <c r="V1282" s="11" t="n">
        <f aca="false">'Daily Data'!R1281</f>
        <v>-0.00494106651466308</v>
      </c>
      <c r="X1282" s="11" t="n">
        <f aca="false">'Daily Data'!Q1281</f>
        <v>0.00650780670125329</v>
      </c>
      <c r="Y1282" s="11" t="n">
        <f aca="false">'Daily Data'!R1281</f>
        <v>-0.00494106651466308</v>
      </c>
      <c r="AA1282" s="11" t="n">
        <f aca="false">'Daily Data'!O1281</f>
        <v>0.00297720768541766</v>
      </c>
      <c r="AB1282" s="11" t="n">
        <f aca="false">'Daily Data'!P1281</f>
        <v>0.00669435221509896</v>
      </c>
      <c r="AC1282" s="11" t="n">
        <f aca="false">'Daily Data'!Q1281</f>
        <v>0.00650780670125329</v>
      </c>
      <c r="AE1282" s="11" t="n">
        <f aca="false">'Daily Data'!O1281</f>
        <v>0.00297720768541766</v>
      </c>
      <c r="AF1282" s="11" t="n">
        <f aca="false">'Daily Data'!P1281</f>
        <v>0.00669435221509896</v>
      </c>
      <c r="AG1282" s="11" t="n">
        <f aca="false">'Daily Data'!R1281</f>
        <v>-0.00494106651466308</v>
      </c>
      <c r="AI1282" s="11" t="n">
        <f aca="false">'Daily Data'!O1281</f>
        <v>0.00297720768541766</v>
      </c>
      <c r="AJ1282" s="11" t="n">
        <f aca="false">'Daily Data'!Q1281</f>
        <v>0.00650780670125329</v>
      </c>
      <c r="AK1282" s="11" t="n">
        <f aca="false">'Daily Data'!R1281</f>
        <v>-0.00494106651466308</v>
      </c>
      <c r="AM1282" s="11" t="n">
        <f aca="false">'Daily Data'!P1281</f>
        <v>0.00669435221509896</v>
      </c>
      <c r="AN1282" s="11" t="n">
        <f aca="false">'Daily Data'!Q1281</f>
        <v>0.00650780670125329</v>
      </c>
      <c r="AO1282" s="11" t="n">
        <f aca="false">'Daily Data'!R1281</f>
        <v>-0.00494106651466308</v>
      </c>
      <c r="AQ1282" s="11" t="n">
        <f aca="false">'Daily Data'!O1281</f>
        <v>0.00297720768541766</v>
      </c>
      <c r="AR1282" s="11" t="n">
        <f aca="false">'Daily Data'!P1281</f>
        <v>0.00669435221509896</v>
      </c>
      <c r="AS1282" s="11" t="n">
        <f aca="false">'Daily Data'!Q1281</f>
        <v>0.00650780670125329</v>
      </c>
      <c r="AT1282" s="11" t="n">
        <f aca="false">'Daily Data'!R1281</f>
        <v>-0.00494106651466308</v>
      </c>
    </row>
    <row r="1283" customFormat="false" ht="15" hidden="false" customHeight="false" outlineLevel="0" collapsed="false">
      <c r="A1283" s="11" t="n">
        <f aca="false">'Daily Data'!O1282</f>
        <v>0.00527414941586402</v>
      </c>
      <c r="C1283" s="11" t="n">
        <f aca="false">'Daily Data'!P1282</f>
        <v>0.000661764566105901</v>
      </c>
      <c r="E1283" s="11" t="n">
        <f aca="false">'Daily Data'!Q1282</f>
        <v>0.000596668667467112</v>
      </c>
      <c r="G1283" s="11" t="n">
        <f aca="false">'Daily Data'!R1282</f>
        <v>0.00102359312318979</v>
      </c>
      <c r="I1283" s="11" t="n">
        <f aca="false">'Daily Data'!O1282</f>
        <v>0.00527414941586402</v>
      </c>
      <c r="J1283" s="11" t="n">
        <f aca="false">'Daily Data'!P1282</f>
        <v>0.000661764566105901</v>
      </c>
      <c r="L1283" s="11" t="n">
        <f aca="false">'Daily Data'!O1282</f>
        <v>0.00527414941586402</v>
      </c>
      <c r="M1283" s="11" t="n">
        <f aca="false">'Daily Data'!Q1282</f>
        <v>0.000596668667467112</v>
      </c>
      <c r="O1283" s="11" t="n">
        <f aca="false">'Daily Data'!O1282</f>
        <v>0.00527414941586402</v>
      </c>
      <c r="P1283" s="11" t="n">
        <f aca="false">'Daily Data'!R1282</f>
        <v>0.00102359312318979</v>
      </c>
      <c r="R1283" s="11" t="n">
        <f aca="false">'Daily Data'!P1282</f>
        <v>0.000661764566105901</v>
      </c>
      <c r="S1283" s="11" t="n">
        <f aca="false">'Daily Data'!Q1282</f>
        <v>0.000596668667467112</v>
      </c>
      <c r="U1283" s="11" t="n">
        <f aca="false">'Daily Data'!P1282</f>
        <v>0.000661764566105901</v>
      </c>
      <c r="V1283" s="11" t="n">
        <f aca="false">'Daily Data'!R1282</f>
        <v>0.00102359312318979</v>
      </c>
      <c r="X1283" s="11" t="n">
        <f aca="false">'Daily Data'!Q1282</f>
        <v>0.000596668667467112</v>
      </c>
      <c r="Y1283" s="11" t="n">
        <f aca="false">'Daily Data'!R1282</f>
        <v>0.00102359312318979</v>
      </c>
      <c r="AA1283" s="11" t="n">
        <f aca="false">'Daily Data'!O1282</f>
        <v>0.00527414941586402</v>
      </c>
      <c r="AB1283" s="11" t="n">
        <f aca="false">'Daily Data'!P1282</f>
        <v>0.000661764566105901</v>
      </c>
      <c r="AC1283" s="11" t="n">
        <f aca="false">'Daily Data'!Q1282</f>
        <v>0.000596668667467112</v>
      </c>
      <c r="AE1283" s="11" t="n">
        <f aca="false">'Daily Data'!O1282</f>
        <v>0.00527414941586402</v>
      </c>
      <c r="AF1283" s="11" t="n">
        <f aca="false">'Daily Data'!P1282</f>
        <v>0.000661764566105901</v>
      </c>
      <c r="AG1283" s="11" t="n">
        <f aca="false">'Daily Data'!R1282</f>
        <v>0.00102359312318979</v>
      </c>
      <c r="AI1283" s="11" t="n">
        <f aca="false">'Daily Data'!O1282</f>
        <v>0.00527414941586402</v>
      </c>
      <c r="AJ1283" s="11" t="n">
        <f aca="false">'Daily Data'!Q1282</f>
        <v>0.000596668667467112</v>
      </c>
      <c r="AK1283" s="11" t="n">
        <f aca="false">'Daily Data'!R1282</f>
        <v>0.00102359312318979</v>
      </c>
      <c r="AM1283" s="11" t="n">
        <f aca="false">'Daily Data'!P1282</f>
        <v>0.000661764566105901</v>
      </c>
      <c r="AN1283" s="11" t="n">
        <f aca="false">'Daily Data'!Q1282</f>
        <v>0.000596668667467112</v>
      </c>
      <c r="AO1283" s="11" t="n">
        <f aca="false">'Daily Data'!R1282</f>
        <v>0.00102359312318979</v>
      </c>
      <c r="AQ1283" s="11" t="n">
        <f aca="false">'Daily Data'!O1282</f>
        <v>0.00527414941586402</v>
      </c>
      <c r="AR1283" s="11" t="n">
        <f aca="false">'Daily Data'!P1282</f>
        <v>0.000661764566105901</v>
      </c>
      <c r="AS1283" s="11" t="n">
        <f aca="false">'Daily Data'!Q1282</f>
        <v>0.000596668667467112</v>
      </c>
      <c r="AT1283" s="11" t="n">
        <f aca="false">'Daily Data'!R1282</f>
        <v>0.00102359312318979</v>
      </c>
    </row>
    <row r="1284" customFormat="false" ht="15" hidden="false" customHeight="false" outlineLevel="0" collapsed="false">
      <c r="A1284" s="11" t="n">
        <f aca="false">'Daily Data'!O1283</f>
        <v>0.0135445197075722</v>
      </c>
      <c r="C1284" s="11" t="n">
        <f aca="false">'Daily Data'!P1283</f>
        <v>0.00465068389057744</v>
      </c>
      <c r="E1284" s="11" t="n">
        <f aca="false">'Daily Data'!Q1283</f>
        <v>0.00486212209938953</v>
      </c>
      <c r="G1284" s="11" t="n">
        <f aca="false">'Daily Data'!R1283</f>
        <v>-0.00401329579948672</v>
      </c>
      <c r="I1284" s="11" t="n">
        <f aca="false">'Daily Data'!O1283</f>
        <v>0.0135445197075722</v>
      </c>
      <c r="J1284" s="11" t="n">
        <f aca="false">'Daily Data'!P1283</f>
        <v>0.00465068389057744</v>
      </c>
      <c r="L1284" s="11" t="n">
        <f aca="false">'Daily Data'!O1283</f>
        <v>0.0135445197075722</v>
      </c>
      <c r="M1284" s="11" t="n">
        <f aca="false">'Daily Data'!Q1283</f>
        <v>0.00486212209938953</v>
      </c>
      <c r="O1284" s="11" t="n">
        <f aca="false">'Daily Data'!O1283</f>
        <v>0.0135445197075722</v>
      </c>
      <c r="P1284" s="11" t="n">
        <f aca="false">'Daily Data'!R1283</f>
        <v>-0.00401329579948672</v>
      </c>
      <c r="R1284" s="11" t="n">
        <f aca="false">'Daily Data'!P1283</f>
        <v>0.00465068389057744</v>
      </c>
      <c r="S1284" s="11" t="n">
        <f aca="false">'Daily Data'!Q1283</f>
        <v>0.00486212209938953</v>
      </c>
      <c r="U1284" s="11" t="n">
        <f aca="false">'Daily Data'!P1283</f>
        <v>0.00465068389057744</v>
      </c>
      <c r="V1284" s="11" t="n">
        <f aca="false">'Daily Data'!R1283</f>
        <v>-0.00401329579948672</v>
      </c>
      <c r="X1284" s="11" t="n">
        <f aca="false">'Daily Data'!Q1283</f>
        <v>0.00486212209938953</v>
      </c>
      <c r="Y1284" s="11" t="n">
        <f aca="false">'Daily Data'!R1283</f>
        <v>-0.00401329579948672</v>
      </c>
      <c r="AA1284" s="11" t="n">
        <f aca="false">'Daily Data'!O1283</f>
        <v>0.0135445197075722</v>
      </c>
      <c r="AB1284" s="11" t="n">
        <f aca="false">'Daily Data'!P1283</f>
        <v>0.00465068389057744</v>
      </c>
      <c r="AC1284" s="11" t="n">
        <f aca="false">'Daily Data'!Q1283</f>
        <v>0.00486212209938953</v>
      </c>
      <c r="AE1284" s="11" t="n">
        <f aca="false">'Daily Data'!O1283</f>
        <v>0.0135445197075722</v>
      </c>
      <c r="AF1284" s="11" t="n">
        <f aca="false">'Daily Data'!P1283</f>
        <v>0.00465068389057744</v>
      </c>
      <c r="AG1284" s="11" t="n">
        <f aca="false">'Daily Data'!R1283</f>
        <v>-0.00401329579948672</v>
      </c>
      <c r="AI1284" s="11" t="n">
        <f aca="false">'Daily Data'!O1283</f>
        <v>0.0135445197075722</v>
      </c>
      <c r="AJ1284" s="11" t="n">
        <f aca="false">'Daily Data'!Q1283</f>
        <v>0.00486212209938953</v>
      </c>
      <c r="AK1284" s="11" t="n">
        <f aca="false">'Daily Data'!R1283</f>
        <v>-0.00401329579948672</v>
      </c>
      <c r="AM1284" s="11" t="n">
        <f aca="false">'Daily Data'!P1283</f>
        <v>0.00465068389057744</v>
      </c>
      <c r="AN1284" s="11" t="n">
        <f aca="false">'Daily Data'!Q1283</f>
        <v>0.00486212209938953</v>
      </c>
      <c r="AO1284" s="11" t="n">
        <f aca="false">'Daily Data'!R1283</f>
        <v>-0.00401329579948672</v>
      </c>
      <c r="AQ1284" s="11" t="n">
        <f aca="false">'Daily Data'!O1283</f>
        <v>0.0135445197075722</v>
      </c>
      <c r="AR1284" s="11" t="n">
        <f aca="false">'Daily Data'!P1283</f>
        <v>0.00465068389057744</v>
      </c>
      <c r="AS1284" s="11" t="n">
        <f aca="false">'Daily Data'!Q1283</f>
        <v>0.00486212209938953</v>
      </c>
      <c r="AT1284" s="11" t="n">
        <f aca="false">'Daily Data'!R1283</f>
        <v>-0.00401329579948672</v>
      </c>
    </row>
    <row r="1285" customFormat="false" ht="15" hidden="false" customHeight="false" outlineLevel="0" collapsed="false">
      <c r="A1285" s="11" t="n">
        <f aca="false">'Daily Data'!O1284</f>
        <v>-0.00602827371373404</v>
      </c>
      <c r="C1285" s="11" t="n">
        <f aca="false">'Daily Data'!P1284</f>
        <v>0.00198186867731887</v>
      </c>
      <c r="E1285" s="11" t="n">
        <f aca="false">'Daily Data'!Q1284</f>
        <v>0.00145570158814391</v>
      </c>
      <c r="G1285" s="11" t="n">
        <f aca="false">'Daily Data'!R1284</f>
        <v>0.000202476881832399</v>
      </c>
      <c r="I1285" s="11" t="n">
        <f aca="false">'Daily Data'!O1284</f>
        <v>-0.00602827371373404</v>
      </c>
      <c r="J1285" s="11" t="n">
        <f aca="false">'Daily Data'!P1284</f>
        <v>0.00198186867731887</v>
      </c>
      <c r="L1285" s="11" t="n">
        <f aca="false">'Daily Data'!O1284</f>
        <v>-0.00602827371373404</v>
      </c>
      <c r="M1285" s="11" t="n">
        <f aca="false">'Daily Data'!Q1284</f>
        <v>0.00145570158814391</v>
      </c>
      <c r="O1285" s="11" t="n">
        <f aca="false">'Daily Data'!O1284</f>
        <v>-0.00602827371373404</v>
      </c>
      <c r="P1285" s="11" t="n">
        <f aca="false">'Daily Data'!R1284</f>
        <v>0.000202476881832399</v>
      </c>
      <c r="R1285" s="11" t="n">
        <f aca="false">'Daily Data'!P1284</f>
        <v>0.00198186867731887</v>
      </c>
      <c r="S1285" s="11" t="n">
        <f aca="false">'Daily Data'!Q1284</f>
        <v>0.00145570158814391</v>
      </c>
      <c r="U1285" s="11" t="n">
        <f aca="false">'Daily Data'!P1284</f>
        <v>0.00198186867731887</v>
      </c>
      <c r="V1285" s="11" t="n">
        <f aca="false">'Daily Data'!R1284</f>
        <v>0.000202476881832399</v>
      </c>
      <c r="X1285" s="11" t="n">
        <f aca="false">'Daily Data'!Q1284</f>
        <v>0.00145570158814391</v>
      </c>
      <c r="Y1285" s="11" t="n">
        <f aca="false">'Daily Data'!R1284</f>
        <v>0.000202476881832399</v>
      </c>
      <c r="AA1285" s="11" t="n">
        <f aca="false">'Daily Data'!O1284</f>
        <v>-0.00602827371373404</v>
      </c>
      <c r="AB1285" s="11" t="n">
        <f aca="false">'Daily Data'!P1284</f>
        <v>0.00198186867731887</v>
      </c>
      <c r="AC1285" s="11" t="n">
        <f aca="false">'Daily Data'!Q1284</f>
        <v>0.00145570158814391</v>
      </c>
      <c r="AE1285" s="11" t="n">
        <f aca="false">'Daily Data'!O1284</f>
        <v>-0.00602827371373404</v>
      </c>
      <c r="AF1285" s="11" t="n">
        <f aca="false">'Daily Data'!P1284</f>
        <v>0.00198186867731887</v>
      </c>
      <c r="AG1285" s="11" t="n">
        <f aca="false">'Daily Data'!R1284</f>
        <v>0.000202476881832399</v>
      </c>
      <c r="AI1285" s="11" t="n">
        <f aca="false">'Daily Data'!O1284</f>
        <v>-0.00602827371373404</v>
      </c>
      <c r="AJ1285" s="11" t="n">
        <f aca="false">'Daily Data'!Q1284</f>
        <v>0.00145570158814391</v>
      </c>
      <c r="AK1285" s="11" t="n">
        <f aca="false">'Daily Data'!R1284</f>
        <v>0.000202476881832399</v>
      </c>
      <c r="AM1285" s="11" t="n">
        <f aca="false">'Daily Data'!P1284</f>
        <v>0.00198186867731887</v>
      </c>
      <c r="AN1285" s="11" t="n">
        <f aca="false">'Daily Data'!Q1284</f>
        <v>0.00145570158814391</v>
      </c>
      <c r="AO1285" s="11" t="n">
        <f aca="false">'Daily Data'!R1284</f>
        <v>0.000202476881832399</v>
      </c>
      <c r="AQ1285" s="11" t="n">
        <f aca="false">'Daily Data'!O1284</f>
        <v>-0.00602827371373404</v>
      </c>
      <c r="AR1285" s="11" t="n">
        <f aca="false">'Daily Data'!P1284</f>
        <v>0.00198186867731887</v>
      </c>
      <c r="AS1285" s="11" t="n">
        <f aca="false">'Daily Data'!Q1284</f>
        <v>0.00145570158814391</v>
      </c>
      <c r="AT1285" s="11" t="n">
        <f aca="false">'Daily Data'!R1284</f>
        <v>0.000202476881832399</v>
      </c>
    </row>
    <row r="1286" customFormat="false" ht="15" hidden="false" customHeight="false" outlineLevel="0" collapsed="false">
      <c r="A1286" s="11" t="n">
        <f aca="false">'Daily Data'!O1285</f>
        <v>-0.00070177532434678</v>
      </c>
      <c r="C1286" s="11" t="n">
        <f aca="false">'Daily Data'!P1285</f>
        <v>-0.0178371249292321</v>
      </c>
      <c r="E1286" s="11" t="n">
        <f aca="false">'Daily Data'!Q1285</f>
        <v>-0.0174893311318433</v>
      </c>
      <c r="G1286" s="11" t="n">
        <f aca="false">'Daily Data'!R1285</f>
        <v>0.00765033872117916</v>
      </c>
      <c r="I1286" s="11" t="n">
        <f aca="false">'Daily Data'!O1285</f>
        <v>-0.00070177532434678</v>
      </c>
      <c r="J1286" s="11" t="n">
        <f aca="false">'Daily Data'!P1285</f>
        <v>-0.0178371249292321</v>
      </c>
      <c r="L1286" s="11" t="n">
        <f aca="false">'Daily Data'!O1285</f>
        <v>-0.00070177532434678</v>
      </c>
      <c r="M1286" s="11" t="n">
        <f aca="false">'Daily Data'!Q1285</f>
        <v>-0.0174893311318433</v>
      </c>
      <c r="O1286" s="11" t="n">
        <f aca="false">'Daily Data'!O1285</f>
        <v>-0.00070177532434678</v>
      </c>
      <c r="P1286" s="11" t="n">
        <f aca="false">'Daily Data'!R1285</f>
        <v>0.00765033872117916</v>
      </c>
      <c r="R1286" s="11" t="n">
        <f aca="false">'Daily Data'!P1285</f>
        <v>-0.0178371249292321</v>
      </c>
      <c r="S1286" s="11" t="n">
        <f aca="false">'Daily Data'!Q1285</f>
        <v>-0.0174893311318433</v>
      </c>
      <c r="U1286" s="11" t="n">
        <f aca="false">'Daily Data'!P1285</f>
        <v>-0.0178371249292321</v>
      </c>
      <c r="V1286" s="11" t="n">
        <f aca="false">'Daily Data'!R1285</f>
        <v>0.00765033872117916</v>
      </c>
      <c r="X1286" s="11" t="n">
        <f aca="false">'Daily Data'!Q1285</f>
        <v>-0.0174893311318433</v>
      </c>
      <c r="Y1286" s="11" t="n">
        <f aca="false">'Daily Data'!R1285</f>
        <v>0.00765033872117916</v>
      </c>
      <c r="AA1286" s="11" t="n">
        <f aca="false">'Daily Data'!O1285</f>
        <v>-0.00070177532434678</v>
      </c>
      <c r="AB1286" s="11" t="n">
        <f aca="false">'Daily Data'!P1285</f>
        <v>-0.0178371249292321</v>
      </c>
      <c r="AC1286" s="11" t="n">
        <f aca="false">'Daily Data'!Q1285</f>
        <v>-0.0174893311318433</v>
      </c>
      <c r="AE1286" s="11" t="n">
        <f aca="false">'Daily Data'!O1285</f>
        <v>-0.00070177532434678</v>
      </c>
      <c r="AF1286" s="11" t="n">
        <f aca="false">'Daily Data'!P1285</f>
        <v>-0.0178371249292321</v>
      </c>
      <c r="AG1286" s="11" t="n">
        <f aca="false">'Daily Data'!R1285</f>
        <v>0.00765033872117916</v>
      </c>
      <c r="AI1286" s="11" t="n">
        <f aca="false">'Daily Data'!O1285</f>
        <v>-0.00070177532434678</v>
      </c>
      <c r="AJ1286" s="11" t="n">
        <f aca="false">'Daily Data'!Q1285</f>
        <v>-0.0174893311318433</v>
      </c>
      <c r="AK1286" s="11" t="n">
        <f aca="false">'Daily Data'!R1285</f>
        <v>0.00765033872117916</v>
      </c>
      <c r="AM1286" s="11" t="n">
        <f aca="false">'Daily Data'!P1285</f>
        <v>-0.0178371249292321</v>
      </c>
      <c r="AN1286" s="11" t="n">
        <f aca="false">'Daily Data'!Q1285</f>
        <v>-0.0174893311318433</v>
      </c>
      <c r="AO1286" s="11" t="n">
        <f aca="false">'Daily Data'!R1285</f>
        <v>0.00765033872117916</v>
      </c>
      <c r="AQ1286" s="11" t="n">
        <f aca="false">'Daily Data'!O1285</f>
        <v>-0.00070177532434678</v>
      </c>
      <c r="AR1286" s="11" t="n">
        <f aca="false">'Daily Data'!P1285</f>
        <v>-0.0178371249292321</v>
      </c>
      <c r="AS1286" s="11" t="n">
        <f aca="false">'Daily Data'!Q1285</f>
        <v>-0.0174893311318433</v>
      </c>
      <c r="AT1286" s="11" t="n">
        <f aca="false">'Daily Data'!R1285</f>
        <v>0.00765033872117916</v>
      </c>
    </row>
    <row r="1287" customFormat="false" ht="15" hidden="false" customHeight="false" outlineLevel="0" collapsed="false">
      <c r="A1287" s="11" t="n">
        <f aca="false">'Daily Data'!O1286</f>
        <v>-0.013855894325408</v>
      </c>
      <c r="C1287" s="11" t="n">
        <f aca="false">'Daily Data'!P1286</f>
        <v>-0.0141259655106157</v>
      </c>
      <c r="E1287" s="11" t="n">
        <f aca="false">'Daily Data'!Q1286</f>
        <v>-0.0140254131435507</v>
      </c>
      <c r="G1287" s="11" t="n">
        <f aca="false">'Daily Data'!R1286</f>
        <v>-0.00390367836698745</v>
      </c>
      <c r="I1287" s="11" t="n">
        <f aca="false">'Daily Data'!O1286</f>
        <v>-0.013855894325408</v>
      </c>
      <c r="J1287" s="11" t="n">
        <f aca="false">'Daily Data'!P1286</f>
        <v>-0.0141259655106157</v>
      </c>
      <c r="L1287" s="11" t="n">
        <f aca="false">'Daily Data'!O1286</f>
        <v>-0.013855894325408</v>
      </c>
      <c r="M1287" s="11" t="n">
        <f aca="false">'Daily Data'!Q1286</f>
        <v>-0.0140254131435507</v>
      </c>
      <c r="O1287" s="11" t="n">
        <f aca="false">'Daily Data'!O1286</f>
        <v>-0.013855894325408</v>
      </c>
      <c r="P1287" s="11" t="n">
        <f aca="false">'Daily Data'!R1286</f>
        <v>-0.00390367836698745</v>
      </c>
      <c r="R1287" s="11" t="n">
        <f aca="false">'Daily Data'!P1286</f>
        <v>-0.0141259655106157</v>
      </c>
      <c r="S1287" s="11" t="n">
        <f aca="false">'Daily Data'!Q1286</f>
        <v>-0.0140254131435507</v>
      </c>
      <c r="U1287" s="11" t="n">
        <f aca="false">'Daily Data'!P1286</f>
        <v>-0.0141259655106157</v>
      </c>
      <c r="V1287" s="11" t="n">
        <f aca="false">'Daily Data'!R1286</f>
        <v>-0.00390367836698745</v>
      </c>
      <c r="X1287" s="11" t="n">
        <f aca="false">'Daily Data'!Q1286</f>
        <v>-0.0140254131435507</v>
      </c>
      <c r="Y1287" s="11" t="n">
        <f aca="false">'Daily Data'!R1286</f>
        <v>-0.00390367836698745</v>
      </c>
      <c r="AA1287" s="11" t="n">
        <f aca="false">'Daily Data'!O1286</f>
        <v>-0.013855894325408</v>
      </c>
      <c r="AB1287" s="11" t="n">
        <f aca="false">'Daily Data'!P1286</f>
        <v>-0.0141259655106157</v>
      </c>
      <c r="AC1287" s="11" t="n">
        <f aca="false">'Daily Data'!Q1286</f>
        <v>-0.0140254131435507</v>
      </c>
      <c r="AE1287" s="11" t="n">
        <f aca="false">'Daily Data'!O1286</f>
        <v>-0.013855894325408</v>
      </c>
      <c r="AF1287" s="11" t="n">
        <f aca="false">'Daily Data'!P1286</f>
        <v>-0.0141259655106157</v>
      </c>
      <c r="AG1287" s="11" t="n">
        <f aca="false">'Daily Data'!R1286</f>
        <v>-0.00390367836698745</v>
      </c>
      <c r="AI1287" s="11" t="n">
        <f aca="false">'Daily Data'!O1286</f>
        <v>-0.013855894325408</v>
      </c>
      <c r="AJ1287" s="11" t="n">
        <f aca="false">'Daily Data'!Q1286</f>
        <v>-0.0140254131435507</v>
      </c>
      <c r="AK1287" s="11" t="n">
        <f aca="false">'Daily Data'!R1286</f>
        <v>-0.00390367836698745</v>
      </c>
      <c r="AM1287" s="11" t="n">
        <f aca="false">'Daily Data'!P1286</f>
        <v>-0.0141259655106157</v>
      </c>
      <c r="AN1287" s="11" t="n">
        <f aca="false">'Daily Data'!Q1286</f>
        <v>-0.0140254131435507</v>
      </c>
      <c r="AO1287" s="11" t="n">
        <f aca="false">'Daily Data'!R1286</f>
        <v>-0.00390367836698745</v>
      </c>
      <c r="AQ1287" s="11" t="n">
        <f aca="false">'Daily Data'!O1286</f>
        <v>-0.013855894325408</v>
      </c>
      <c r="AR1287" s="11" t="n">
        <f aca="false">'Daily Data'!P1286</f>
        <v>-0.0141259655106157</v>
      </c>
      <c r="AS1287" s="11" t="n">
        <f aca="false">'Daily Data'!Q1286</f>
        <v>-0.0140254131435507</v>
      </c>
      <c r="AT1287" s="11" t="n">
        <f aca="false">'Daily Data'!R1286</f>
        <v>-0.00390367836698745</v>
      </c>
    </row>
    <row r="1288" customFormat="false" ht="15" hidden="false" customHeight="false" outlineLevel="0" collapsed="false">
      <c r="A1288" s="11" t="n">
        <f aca="false">'Daily Data'!O1287</f>
        <v>0.00907352225853576</v>
      </c>
      <c r="C1288" s="11" t="n">
        <f aca="false">'Daily Data'!P1287</f>
        <v>-0.00409634086922627</v>
      </c>
      <c r="E1288" s="11" t="n">
        <f aca="false">'Daily Data'!Q1287</f>
        <v>-0.00362725527924834</v>
      </c>
      <c r="G1288" s="11" t="n">
        <f aca="false">'Daily Data'!R1287</f>
        <v>-0.013517938337318</v>
      </c>
      <c r="I1288" s="11" t="n">
        <f aca="false">'Daily Data'!O1287</f>
        <v>0.00907352225853576</v>
      </c>
      <c r="J1288" s="11" t="n">
        <f aca="false">'Daily Data'!P1287</f>
        <v>-0.00409634086922627</v>
      </c>
      <c r="L1288" s="11" t="n">
        <f aca="false">'Daily Data'!O1287</f>
        <v>0.00907352225853576</v>
      </c>
      <c r="M1288" s="11" t="n">
        <f aca="false">'Daily Data'!Q1287</f>
        <v>-0.00362725527924834</v>
      </c>
      <c r="O1288" s="11" t="n">
        <f aca="false">'Daily Data'!O1287</f>
        <v>0.00907352225853576</v>
      </c>
      <c r="P1288" s="11" t="n">
        <f aca="false">'Daily Data'!R1287</f>
        <v>-0.013517938337318</v>
      </c>
      <c r="R1288" s="11" t="n">
        <f aca="false">'Daily Data'!P1287</f>
        <v>-0.00409634086922627</v>
      </c>
      <c r="S1288" s="11" t="n">
        <f aca="false">'Daily Data'!Q1287</f>
        <v>-0.00362725527924834</v>
      </c>
      <c r="U1288" s="11" t="n">
        <f aca="false">'Daily Data'!P1287</f>
        <v>-0.00409634086922627</v>
      </c>
      <c r="V1288" s="11" t="n">
        <f aca="false">'Daily Data'!R1287</f>
        <v>-0.013517938337318</v>
      </c>
      <c r="X1288" s="11" t="n">
        <f aca="false">'Daily Data'!Q1287</f>
        <v>-0.00362725527924834</v>
      </c>
      <c r="Y1288" s="11" t="n">
        <f aca="false">'Daily Data'!R1287</f>
        <v>-0.013517938337318</v>
      </c>
      <c r="AA1288" s="11" t="n">
        <f aca="false">'Daily Data'!O1287</f>
        <v>0.00907352225853576</v>
      </c>
      <c r="AB1288" s="11" t="n">
        <f aca="false">'Daily Data'!P1287</f>
        <v>-0.00409634086922627</v>
      </c>
      <c r="AC1288" s="11" t="n">
        <f aca="false">'Daily Data'!Q1287</f>
        <v>-0.00362725527924834</v>
      </c>
      <c r="AE1288" s="11" t="n">
        <f aca="false">'Daily Data'!O1287</f>
        <v>0.00907352225853576</v>
      </c>
      <c r="AF1288" s="11" t="n">
        <f aca="false">'Daily Data'!P1287</f>
        <v>-0.00409634086922627</v>
      </c>
      <c r="AG1288" s="11" t="n">
        <f aca="false">'Daily Data'!R1287</f>
        <v>-0.013517938337318</v>
      </c>
      <c r="AI1288" s="11" t="n">
        <f aca="false">'Daily Data'!O1287</f>
        <v>0.00907352225853576</v>
      </c>
      <c r="AJ1288" s="11" t="n">
        <f aca="false">'Daily Data'!Q1287</f>
        <v>-0.00362725527924834</v>
      </c>
      <c r="AK1288" s="11" t="n">
        <f aca="false">'Daily Data'!R1287</f>
        <v>-0.013517938337318</v>
      </c>
      <c r="AM1288" s="11" t="n">
        <f aca="false">'Daily Data'!P1287</f>
        <v>-0.00409634086922627</v>
      </c>
      <c r="AN1288" s="11" t="n">
        <f aca="false">'Daily Data'!Q1287</f>
        <v>-0.00362725527924834</v>
      </c>
      <c r="AO1288" s="11" t="n">
        <f aca="false">'Daily Data'!R1287</f>
        <v>-0.013517938337318</v>
      </c>
      <c r="AQ1288" s="11" t="n">
        <f aca="false">'Daily Data'!O1287</f>
        <v>0.00907352225853576</v>
      </c>
      <c r="AR1288" s="11" t="n">
        <f aca="false">'Daily Data'!P1287</f>
        <v>-0.00409634086922627</v>
      </c>
      <c r="AS1288" s="11" t="n">
        <f aca="false">'Daily Data'!Q1287</f>
        <v>-0.00362725527924834</v>
      </c>
      <c r="AT1288" s="11" t="n">
        <f aca="false">'Daily Data'!R1287</f>
        <v>-0.013517938337318</v>
      </c>
    </row>
    <row r="1289" customFormat="false" ht="15" hidden="false" customHeight="false" outlineLevel="0" collapsed="false">
      <c r="A1289" s="11" t="n">
        <f aca="false">'Daily Data'!O1288</f>
        <v>0.0128892159371074</v>
      </c>
      <c r="C1289" s="11" t="n">
        <f aca="false">'Daily Data'!P1288</f>
        <v>0.00410601761252439</v>
      </c>
      <c r="E1289" s="11" t="n">
        <f aca="false">'Daily Data'!Q1288</f>
        <v>0.00349605116114938</v>
      </c>
      <c r="G1289" s="11" t="n">
        <f aca="false">'Daily Data'!R1288</f>
        <v>-0.00826168550577521</v>
      </c>
      <c r="I1289" s="11" t="n">
        <f aca="false">'Daily Data'!O1288</f>
        <v>0.0128892159371074</v>
      </c>
      <c r="J1289" s="11" t="n">
        <f aca="false">'Daily Data'!P1288</f>
        <v>0.00410601761252439</v>
      </c>
      <c r="L1289" s="11" t="n">
        <f aca="false">'Daily Data'!O1288</f>
        <v>0.0128892159371074</v>
      </c>
      <c r="M1289" s="11" t="n">
        <f aca="false">'Daily Data'!Q1288</f>
        <v>0.00349605116114938</v>
      </c>
      <c r="O1289" s="11" t="n">
        <f aca="false">'Daily Data'!O1288</f>
        <v>0.0128892159371074</v>
      </c>
      <c r="P1289" s="11" t="n">
        <f aca="false">'Daily Data'!R1288</f>
        <v>-0.00826168550577521</v>
      </c>
      <c r="R1289" s="11" t="n">
        <f aca="false">'Daily Data'!P1288</f>
        <v>0.00410601761252439</v>
      </c>
      <c r="S1289" s="11" t="n">
        <f aca="false">'Daily Data'!Q1288</f>
        <v>0.00349605116114938</v>
      </c>
      <c r="U1289" s="11" t="n">
        <f aca="false">'Daily Data'!P1288</f>
        <v>0.00410601761252439</v>
      </c>
      <c r="V1289" s="11" t="n">
        <f aca="false">'Daily Data'!R1288</f>
        <v>-0.00826168550577521</v>
      </c>
      <c r="X1289" s="11" t="n">
        <f aca="false">'Daily Data'!Q1288</f>
        <v>0.00349605116114938</v>
      </c>
      <c r="Y1289" s="11" t="n">
        <f aca="false">'Daily Data'!R1288</f>
        <v>-0.00826168550577521</v>
      </c>
      <c r="AA1289" s="11" t="n">
        <f aca="false">'Daily Data'!O1288</f>
        <v>0.0128892159371074</v>
      </c>
      <c r="AB1289" s="11" t="n">
        <f aca="false">'Daily Data'!P1288</f>
        <v>0.00410601761252439</v>
      </c>
      <c r="AC1289" s="11" t="n">
        <f aca="false">'Daily Data'!Q1288</f>
        <v>0.00349605116114938</v>
      </c>
      <c r="AE1289" s="11" t="n">
        <f aca="false">'Daily Data'!O1288</f>
        <v>0.0128892159371074</v>
      </c>
      <c r="AF1289" s="11" t="n">
        <f aca="false">'Daily Data'!P1288</f>
        <v>0.00410601761252439</v>
      </c>
      <c r="AG1289" s="11" t="n">
        <f aca="false">'Daily Data'!R1288</f>
        <v>-0.00826168550577521</v>
      </c>
      <c r="AI1289" s="11" t="n">
        <f aca="false">'Daily Data'!O1288</f>
        <v>0.0128892159371074</v>
      </c>
      <c r="AJ1289" s="11" t="n">
        <f aca="false">'Daily Data'!Q1288</f>
        <v>0.00349605116114938</v>
      </c>
      <c r="AK1289" s="11" t="n">
        <f aca="false">'Daily Data'!R1288</f>
        <v>-0.00826168550577521</v>
      </c>
      <c r="AM1289" s="11" t="n">
        <f aca="false">'Daily Data'!P1288</f>
        <v>0.00410601761252439</v>
      </c>
      <c r="AN1289" s="11" t="n">
        <f aca="false">'Daily Data'!Q1288</f>
        <v>0.00349605116114938</v>
      </c>
      <c r="AO1289" s="11" t="n">
        <f aca="false">'Daily Data'!R1288</f>
        <v>-0.00826168550577521</v>
      </c>
      <c r="AQ1289" s="11" t="n">
        <f aca="false">'Daily Data'!O1288</f>
        <v>0.0128892159371074</v>
      </c>
      <c r="AR1289" s="11" t="n">
        <f aca="false">'Daily Data'!P1288</f>
        <v>0.00410601761252439</v>
      </c>
      <c r="AS1289" s="11" t="n">
        <f aca="false">'Daily Data'!Q1288</f>
        <v>0.00349605116114938</v>
      </c>
      <c r="AT1289" s="11" t="n">
        <f aca="false">'Daily Data'!R1288</f>
        <v>-0.00826168550577521</v>
      </c>
    </row>
    <row r="1290" customFormat="false" ht="15" hidden="false" customHeight="false" outlineLevel="0" collapsed="false">
      <c r="A1290" s="11" t="n">
        <f aca="false">'Daily Data'!O1289</f>
        <v>0.0087969992020357</v>
      </c>
      <c r="C1290" s="11" t="n">
        <f aca="false">'Daily Data'!P1289</f>
        <v>0.00681771097251994</v>
      </c>
      <c r="E1290" s="11" t="n">
        <f aca="false">'Daily Data'!Q1289</f>
        <v>0.00642421850578313</v>
      </c>
      <c r="G1290" s="11" t="n">
        <f aca="false">'Daily Data'!R1289</f>
        <v>-0.00673285105676668</v>
      </c>
      <c r="I1290" s="11" t="n">
        <f aca="false">'Daily Data'!O1289</f>
        <v>0.0087969992020357</v>
      </c>
      <c r="J1290" s="11" t="n">
        <f aca="false">'Daily Data'!P1289</f>
        <v>0.00681771097251994</v>
      </c>
      <c r="L1290" s="11" t="n">
        <f aca="false">'Daily Data'!O1289</f>
        <v>0.0087969992020357</v>
      </c>
      <c r="M1290" s="11" t="n">
        <f aca="false">'Daily Data'!Q1289</f>
        <v>0.00642421850578313</v>
      </c>
      <c r="O1290" s="11" t="n">
        <f aca="false">'Daily Data'!O1289</f>
        <v>0.0087969992020357</v>
      </c>
      <c r="P1290" s="11" t="n">
        <f aca="false">'Daily Data'!R1289</f>
        <v>-0.00673285105676668</v>
      </c>
      <c r="R1290" s="11" t="n">
        <f aca="false">'Daily Data'!P1289</f>
        <v>0.00681771097251994</v>
      </c>
      <c r="S1290" s="11" t="n">
        <f aca="false">'Daily Data'!Q1289</f>
        <v>0.00642421850578313</v>
      </c>
      <c r="U1290" s="11" t="n">
        <f aca="false">'Daily Data'!P1289</f>
        <v>0.00681771097251994</v>
      </c>
      <c r="V1290" s="11" t="n">
        <f aca="false">'Daily Data'!R1289</f>
        <v>-0.00673285105676668</v>
      </c>
      <c r="X1290" s="11" t="n">
        <f aca="false">'Daily Data'!Q1289</f>
        <v>0.00642421850578313</v>
      </c>
      <c r="Y1290" s="11" t="n">
        <f aca="false">'Daily Data'!R1289</f>
        <v>-0.00673285105676668</v>
      </c>
      <c r="AA1290" s="11" t="n">
        <f aca="false">'Daily Data'!O1289</f>
        <v>0.0087969992020357</v>
      </c>
      <c r="AB1290" s="11" t="n">
        <f aca="false">'Daily Data'!P1289</f>
        <v>0.00681771097251994</v>
      </c>
      <c r="AC1290" s="11" t="n">
        <f aca="false">'Daily Data'!Q1289</f>
        <v>0.00642421850578313</v>
      </c>
      <c r="AE1290" s="11" t="n">
        <f aca="false">'Daily Data'!O1289</f>
        <v>0.0087969992020357</v>
      </c>
      <c r="AF1290" s="11" t="n">
        <f aca="false">'Daily Data'!P1289</f>
        <v>0.00681771097251994</v>
      </c>
      <c r="AG1290" s="11" t="n">
        <f aca="false">'Daily Data'!R1289</f>
        <v>-0.00673285105676668</v>
      </c>
      <c r="AI1290" s="11" t="n">
        <f aca="false">'Daily Data'!O1289</f>
        <v>0.0087969992020357</v>
      </c>
      <c r="AJ1290" s="11" t="n">
        <f aca="false">'Daily Data'!Q1289</f>
        <v>0.00642421850578313</v>
      </c>
      <c r="AK1290" s="11" t="n">
        <f aca="false">'Daily Data'!R1289</f>
        <v>-0.00673285105676668</v>
      </c>
      <c r="AM1290" s="11" t="n">
        <f aca="false">'Daily Data'!P1289</f>
        <v>0.00681771097251994</v>
      </c>
      <c r="AN1290" s="11" t="n">
        <f aca="false">'Daily Data'!Q1289</f>
        <v>0.00642421850578313</v>
      </c>
      <c r="AO1290" s="11" t="n">
        <f aca="false">'Daily Data'!R1289</f>
        <v>-0.00673285105676668</v>
      </c>
      <c r="AQ1290" s="11" t="n">
        <f aca="false">'Daily Data'!O1289</f>
        <v>0.0087969992020357</v>
      </c>
      <c r="AR1290" s="11" t="n">
        <f aca="false">'Daily Data'!P1289</f>
        <v>0.00681771097251994</v>
      </c>
      <c r="AS1290" s="11" t="n">
        <f aca="false">'Daily Data'!Q1289</f>
        <v>0.00642421850578313</v>
      </c>
      <c r="AT1290" s="11" t="n">
        <f aca="false">'Daily Data'!R1289</f>
        <v>-0.00673285105676668</v>
      </c>
    </row>
    <row r="1291" customFormat="false" ht="15" hidden="false" customHeight="false" outlineLevel="0" collapsed="false">
      <c r="A1291" s="11" t="n">
        <f aca="false">'Daily Data'!O1290</f>
        <v>0.00939741447990817</v>
      </c>
      <c r="C1291" s="11" t="n">
        <f aca="false">'Daily Data'!P1290</f>
        <v>-0.00813365272938437</v>
      </c>
      <c r="E1291" s="11" t="n">
        <f aca="false">'Daily Data'!Q1290</f>
        <v>-0.00802096509618932</v>
      </c>
      <c r="G1291" s="11" t="n">
        <f aca="false">'Daily Data'!R1290</f>
        <v>-0.00159574702279407</v>
      </c>
      <c r="I1291" s="11" t="n">
        <f aca="false">'Daily Data'!O1290</f>
        <v>0.00939741447990817</v>
      </c>
      <c r="J1291" s="11" t="n">
        <f aca="false">'Daily Data'!P1290</f>
        <v>-0.00813365272938437</v>
      </c>
      <c r="L1291" s="11" t="n">
        <f aca="false">'Daily Data'!O1290</f>
        <v>0.00939741447990817</v>
      </c>
      <c r="M1291" s="11" t="n">
        <f aca="false">'Daily Data'!Q1290</f>
        <v>-0.00802096509618932</v>
      </c>
      <c r="O1291" s="11" t="n">
        <f aca="false">'Daily Data'!O1290</f>
        <v>0.00939741447990817</v>
      </c>
      <c r="P1291" s="11" t="n">
        <f aca="false">'Daily Data'!R1290</f>
        <v>-0.00159574702279407</v>
      </c>
      <c r="R1291" s="11" t="n">
        <f aca="false">'Daily Data'!P1290</f>
        <v>-0.00813365272938437</v>
      </c>
      <c r="S1291" s="11" t="n">
        <f aca="false">'Daily Data'!Q1290</f>
        <v>-0.00802096509618932</v>
      </c>
      <c r="U1291" s="11" t="n">
        <f aca="false">'Daily Data'!P1290</f>
        <v>-0.00813365272938437</v>
      </c>
      <c r="V1291" s="11" t="n">
        <f aca="false">'Daily Data'!R1290</f>
        <v>-0.00159574702279407</v>
      </c>
      <c r="X1291" s="11" t="n">
        <f aca="false">'Daily Data'!Q1290</f>
        <v>-0.00802096509618932</v>
      </c>
      <c r="Y1291" s="11" t="n">
        <f aca="false">'Daily Data'!R1290</f>
        <v>-0.00159574702279407</v>
      </c>
      <c r="AA1291" s="11" t="n">
        <f aca="false">'Daily Data'!O1290</f>
        <v>0.00939741447990817</v>
      </c>
      <c r="AB1291" s="11" t="n">
        <f aca="false">'Daily Data'!P1290</f>
        <v>-0.00813365272938437</v>
      </c>
      <c r="AC1291" s="11" t="n">
        <f aca="false">'Daily Data'!Q1290</f>
        <v>-0.00802096509618932</v>
      </c>
      <c r="AE1291" s="11" t="n">
        <f aca="false">'Daily Data'!O1290</f>
        <v>0.00939741447990817</v>
      </c>
      <c r="AF1291" s="11" t="n">
        <f aca="false">'Daily Data'!P1290</f>
        <v>-0.00813365272938437</v>
      </c>
      <c r="AG1291" s="11" t="n">
        <f aca="false">'Daily Data'!R1290</f>
        <v>-0.00159574702279407</v>
      </c>
      <c r="AI1291" s="11" t="n">
        <f aca="false">'Daily Data'!O1290</f>
        <v>0.00939741447990817</v>
      </c>
      <c r="AJ1291" s="11" t="n">
        <f aca="false">'Daily Data'!Q1290</f>
        <v>-0.00802096509618932</v>
      </c>
      <c r="AK1291" s="11" t="n">
        <f aca="false">'Daily Data'!R1290</f>
        <v>-0.00159574702279407</v>
      </c>
      <c r="AM1291" s="11" t="n">
        <f aca="false">'Daily Data'!P1290</f>
        <v>-0.00813365272938437</v>
      </c>
      <c r="AN1291" s="11" t="n">
        <f aca="false">'Daily Data'!Q1290</f>
        <v>-0.00802096509618932</v>
      </c>
      <c r="AO1291" s="11" t="n">
        <f aca="false">'Daily Data'!R1290</f>
        <v>-0.00159574702279407</v>
      </c>
      <c r="AQ1291" s="11" t="n">
        <f aca="false">'Daily Data'!O1290</f>
        <v>0.00939741447990817</v>
      </c>
      <c r="AR1291" s="11" t="n">
        <f aca="false">'Daily Data'!P1290</f>
        <v>-0.00813365272938437</v>
      </c>
      <c r="AS1291" s="11" t="n">
        <f aca="false">'Daily Data'!Q1290</f>
        <v>-0.00802096509618932</v>
      </c>
      <c r="AT1291" s="11" t="n">
        <f aca="false">'Daily Data'!R1290</f>
        <v>-0.00159574702279407</v>
      </c>
    </row>
    <row r="1292" customFormat="false" ht="15" hidden="false" customHeight="false" outlineLevel="0" collapsed="false">
      <c r="A1292" s="11" t="n">
        <f aca="false">'Daily Data'!O1291</f>
        <v>0.0146974461786544</v>
      </c>
      <c r="C1292" s="11" t="n">
        <f aca="false">'Daily Data'!P1291</f>
        <v>-0.00751643897996366</v>
      </c>
      <c r="E1292" s="11" t="n">
        <f aca="false">'Daily Data'!Q1291</f>
        <v>-0.00794798325722977</v>
      </c>
      <c r="G1292" s="11" t="n">
        <f aca="false">'Daily Data'!R1291</f>
        <v>-0.00192294440918715</v>
      </c>
      <c r="I1292" s="11" t="n">
        <f aca="false">'Daily Data'!O1291</f>
        <v>0.0146974461786544</v>
      </c>
      <c r="J1292" s="11" t="n">
        <f aca="false">'Daily Data'!P1291</f>
        <v>-0.00751643897996366</v>
      </c>
      <c r="L1292" s="11" t="n">
        <f aca="false">'Daily Data'!O1291</f>
        <v>0.0146974461786544</v>
      </c>
      <c r="M1292" s="11" t="n">
        <f aca="false">'Daily Data'!Q1291</f>
        <v>-0.00794798325722977</v>
      </c>
      <c r="O1292" s="11" t="n">
        <f aca="false">'Daily Data'!O1291</f>
        <v>0.0146974461786544</v>
      </c>
      <c r="P1292" s="11" t="n">
        <f aca="false">'Daily Data'!R1291</f>
        <v>-0.00192294440918715</v>
      </c>
      <c r="R1292" s="11" t="n">
        <f aca="false">'Daily Data'!P1291</f>
        <v>-0.00751643897996366</v>
      </c>
      <c r="S1292" s="11" t="n">
        <f aca="false">'Daily Data'!Q1291</f>
        <v>-0.00794798325722977</v>
      </c>
      <c r="U1292" s="11" t="n">
        <f aca="false">'Daily Data'!P1291</f>
        <v>-0.00751643897996366</v>
      </c>
      <c r="V1292" s="11" t="n">
        <f aca="false">'Daily Data'!R1291</f>
        <v>-0.00192294440918715</v>
      </c>
      <c r="X1292" s="11" t="n">
        <f aca="false">'Daily Data'!Q1291</f>
        <v>-0.00794798325722977</v>
      </c>
      <c r="Y1292" s="11" t="n">
        <f aca="false">'Daily Data'!R1291</f>
        <v>-0.00192294440918715</v>
      </c>
      <c r="AA1292" s="11" t="n">
        <f aca="false">'Daily Data'!O1291</f>
        <v>0.0146974461786544</v>
      </c>
      <c r="AB1292" s="11" t="n">
        <f aca="false">'Daily Data'!P1291</f>
        <v>-0.00751643897996366</v>
      </c>
      <c r="AC1292" s="11" t="n">
        <f aca="false">'Daily Data'!Q1291</f>
        <v>-0.00794798325722977</v>
      </c>
      <c r="AE1292" s="11" t="n">
        <f aca="false">'Daily Data'!O1291</f>
        <v>0.0146974461786544</v>
      </c>
      <c r="AF1292" s="11" t="n">
        <f aca="false">'Daily Data'!P1291</f>
        <v>-0.00751643897996366</v>
      </c>
      <c r="AG1292" s="11" t="n">
        <f aca="false">'Daily Data'!R1291</f>
        <v>-0.00192294440918715</v>
      </c>
      <c r="AI1292" s="11" t="n">
        <f aca="false">'Daily Data'!O1291</f>
        <v>0.0146974461786544</v>
      </c>
      <c r="AJ1292" s="11" t="n">
        <f aca="false">'Daily Data'!Q1291</f>
        <v>-0.00794798325722977</v>
      </c>
      <c r="AK1292" s="11" t="n">
        <f aca="false">'Daily Data'!R1291</f>
        <v>-0.00192294440918715</v>
      </c>
      <c r="AM1292" s="11" t="n">
        <f aca="false">'Daily Data'!P1291</f>
        <v>-0.00751643897996366</v>
      </c>
      <c r="AN1292" s="11" t="n">
        <f aca="false">'Daily Data'!Q1291</f>
        <v>-0.00794798325722977</v>
      </c>
      <c r="AO1292" s="11" t="n">
        <f aca="false">'Daily Data'!R1291</f>
        <v>-0.00192294440918715</v>
      </c>
      <c r="AQ1292" s="11" t="n">
        <f aca="false">'Daily Data'!O1291</f>
        <v>0.0146974461786544</v>
      </c>
      <c r="AR1292" s="11" t="n">
        <f aca="false">'Daily Data'!P1291</f>
        <v>-0.00751643897996366</v>
      </c>
      <c r="AS1292" s="11" t="n">
        <f aca="false">'Daily Data'!Q1291</f>
        <v>-0.00794798325722977</v>
      </c>
      <c r="AT1292" s="11" t="n">
        <f aca="false">'Daily Data'!R1291</f>
        <v>-0.00192294440918715</v>
      </c>
    </row>
    <row r="1293" customFormat="false" ht="15" hidden="false" customHeight="false" outlineLevel="0" collapsed="false">
      <c r="A1293" s="11" t="n">
        <f aca="false">'Daily Data'!O1292</f>
        <v>-0.000975076973686466</v>
      </c>
      <c r="C1293" s="11" t="n">
        <f aca="false">'Daily Data'!P1292</f>
        <v>0.0185794658560832</v>
      </c>
      <c r="E1293" s="11" t="n">
        <f aca="false">'Daily Data'!Q1292</f>
        <v>0.0192598568535394</v>
      </c>
      <c r="G1293" s="11" t="n">
        <f aca="false">'Daily Data'!R1292</f>
        <v>0.002556935273498</v>
      </c>
      <c r="I1293" s="11" t="n">
        <f aca="false">'Daily Data'!O1292</f>
        <v>-0.000975076973686466</v>
      </c>
      <c r="J1293" s="11" t="n">
        <f aca="false">'Daily Data'!P1292</f>
        <v>0.0185794658560832</v>
      </c>
      <c r="L1293" s="11" t="n">
        <f aca="false">'Daily Data'!O1292</f>
        <v>-0.000975076973686466</v>
      </c>
      <c r="M1293" s="11" t="n">
        <f aca="false">'Daily Data'!Q1292</f>
        <v>0.0192598568535394</v>
      </c>
      <c r="O1293" s="11" t="n">
        <f aca="false">'Daily Data'!O1292</f>
        <v>-0.000975076973686466</v>
      </c>
      <c r="P1293" s="11" t="n">
        <f aca="false">'Daily Data'!R1292</f>
        <v>0.002556935273498</v>
      </c>
      <c r="R1293" s="11" t="n">
        <f aca="false">'Daily Data'!P1292</f>
        <v>0.0185794658560832</v>
      </c>
      <c r="S1293" s="11" t="n">
        <f aca="false">'Daily Data'!Q1292</f>
        <v>0.0192598568535394</v>
      </c>
      <c r="U1293" s="11" t="n">
        <f aca="false">'Daily Data'!P1292</f>
        <v>0.0185794658560832</v>
      </c>
      <c r="V1293" s="11" t="n">
        <f aca="false">'Daily Data'!R1292</f>
        <v>0.002556935273498</v>
      </c>
      <c r="X1293" s="11" t="n">
        <f aca="false">'Daily Data'!Q1292</f>
        <v>0.0192598568535394</v>
      </c>
      <c r="Y1293" s="11" t="n">
        <f aca="false">'Daily Data'!R1292</f>
        <v>0.002556935273498</v>
      </c>
      <c r="AA1293" s="11" t="n">
        <f aca="false">'Daily Data'!O1292</f>
        <v>-0.000975076973686466</v>
      </c>
      <c r="AB1293" s="11" t="n">
        <f aca="false">'Daily Data'!P1292</f>
        <v>0.0185794658560832</v>
      </c>
      <c r="AC1293" s="11" t="n">
        <f aca="false">'Daily Data'!Q1292</f>
        <v>0.0192598568535394</v>
      </c>
      <c r="AE1293" s="11" t="n">
        <f aca="false">'Daily Data'!O1292</f>
        <v>-0.000975076973686466</v>
      </c>
      <c r="AF1293" s="11" t="n">
        <f aca="false">'Daily Data'!P1292</f>
        <v>0.0185794658560832</v>
      </c>
      <c r="AG1293" s="11" t="n">
        <f aca="false">'Daily Data'!R1292</f>
        <v>0.002556935273498</v>
      </c>
      <c r="AI1293" s="11" t="n">
        <f aca="false">'Daily Data'!O1292</f>
        <v>-0.000975076973686466</v>
      </c>
      <c r="AJ1293" s="11" t="n">
        <f aca="false">'Daily Data'!Q1292</f>
        <v>0.0192598568535394</v>
      </c>
      <c r="AK1293" s="11" t="n">
        <f aca="false">'Daily Data'!R1292</f>
        <v>0.002556935273498</v>
      </c>
      <c r="AM1293" s="11" t="n">
        <f aca="false">'Daily Data'!P1292</f>
        <v>0.0185794658560832</v>
      </c>
      <c r="AN1293" s="11" t="n">
        <f aca="false">'Daily Data'!Q1292</f>
        <v>0.0192598568535394</v>
      </c>
      <c r="AO1293" s="11" t="n">
        <f aca="false">'Daily Data'!R1292</f>
        <v>0.002556935273498</v>
      </c>
      <c r="AQ1293" s="11" t="n">
        <f aca="false">'Daily Data'!O1292</f>
        <v>-0.000975076973686466</v>
      </c>
      <c r="AR1293" s="11" t="n">
        <f aca="false">'Daily Data'!P1292</f>
        <v>0.0185794658560832</v>
      </c>
      <c r="AS1293" s="11" t="n">
        <f aca="false">'Daily Data'!Q1292</f>
        <v>0.0192598568535394</v>
      </c>
      <c r="AT1293" s="11" t="n">
        <f aca="false">'Daily Data'!R1292</f>
        <v>0.002556935273498</v>
      </c>
    </row>
    <row r="1294" customFormat="false" ht="15" hidden="false" customHeight="false" outlineLevel="0" collapsed="false">
      <c r="A1294" s="11" t="n">
        <f aca="false">'Daily Data'!O1293</f>
        <v>0.0013500334417962</v>
      </c>
      <c r="C1294" s="11" t="n">
        <f aca="false">'Daily Data'!P1293</f>
        <v>0.00878100600600586</v>
      </c>
      <c r="E1294" s="11" t="n">
        <f aca="false">'Daily Data'!Q1293</f>
        <v>0.00866754668202032</v>
      </c>
      <c r="G1294" s="11" t="n">
        <f aca="false">'Daily Data'!R1293</f>
        <v>0.00479459423809427</v>
      </c>
      <c r="I1294" s="11" t="n">
        <f aca="false">'Daily Data'!O1293</f>
        <v>0.0013500334417962</v>
      </c>
      <c r="J1294" s="11" t="n">
        <f aca="false">'Daily Data'!P1293</f>
        <v>0.00878100600600586</v>
      </c>
      <c r="L1294" s="11" t="n">
        <f aca="false">'Daily Data'!O1293</f>
        <v>0.0013500334417962</v>
      </c>
      <c r="M1294" s="11" t="n">
        <f aca="false">'Daily Data'!Q1293</f>
        <v>0.00866754668202032</v>
      </c>
      <c r="O1294" s="11" t="n">
        <f aca="false">'Daily Data'!O1293</f>
        <v>0.0013500334417962</v>
      </c>
      <c r="P1294" s="11" t="n">
        <f aca="false">'Daily Data'!R1293</f>
        <v>0.00479459423809427</v>
      </c>
      <c r="R1294" s="11" t="n">
        <f aca="false">'Daily Data'!P1293</f>
        <v>0.00878100600600586</v>
      </c>
      <c r="S1294" s="11" t="n">
        <f aca="false">'Daily Data'!Q1293</f>
        <v>0.00866754668202032</v>
      </c>
      <c r="U1294" s="11" t="n">
        <f aca="false">'Daily Data'!P1293</f>
        <v>0.00878100600600586</v>
      </c>
      <c r="V1294" s="11" t="n">
        <f aca="false">'Daily Data'!R1293</f>
        <v>0.00479459423809427</v>
      </c>
      <c r="X1294" s="11" t="n">
        <f aca="false">'Daily Data'!Q1293</f>
        <v>0.00866754668202032</v>
      </c>
      <c r="Y1294" s="11" t="n">
        <f aca="false">'Daily Data'!R1293</f>
        <v>0.00479459423809427</v>
      </c>
      <c r="AA1294" s="11" t="n">
        <f aca="false">'Daily Data'!O1293</f>
        <v>0.0013500334417962</v>
      </c>
      <c r="AB1294" s="11" t="n">
        <f aca="false">'Daily Data'!P1293</f>
        <v>0.00878100600600586</v>
      </c>
      <c r="AC1294" s="11" t="n">
        <f aca="false">'Daily Data'!Q1293</f>
        <v>0.00866754668202032</v>
      </c>
      <c r="AE1294" s="11" t="n">
        <f aca="false">'Daily Data'!O1293</f>
        <v>0.0013500334417962</v>
      </c>
      <c r="AF1294" s="11" t="n">
        <f aca="false">'Daily Data'!P1293</f>
        <v>0.00878100600600586</v>
      </c>
      <c r="AG1294" s="11" t="n">
        <f aca="false">'Daily Data'!R1293</f>
        <v>0.00479459423809427</v>
      </c>
      <c r="AI1294" s="11" t="n">
        <f aca="false">'Daily Data'!O1293</f>
        <v>0.0013500334417962</v>
      </c>
      <c r="AJ1294" s="11" t="n">
        <f aca="false">'Daily Data'!Q1293</f>
        <v>0.00866754668202032</v>
      </c>
      <c r="AK1294" s="11" t="n">
        <f aca="false">'Daily Data'!R1293</f>
        <v>0.00479459423809427</v>
      </c>
      <c r="AM1294" s="11" t="n">
        <f aca="false">'Daily Data'!P1293</f>
        <v>0.00878100600600586</v>
      </c>
      <c r="AN1294" s="11" t="n">
        <f aca="false">'Daily Data'!Q1293</f>
        <v>0.00866754668202032</v>
      </c>
      <c r="AO1294" s="11" t="n">
        <f aca="false">'Daily Data'!R1293</f>
        <v>0.00479459423809427</v>
      </c>
      <c r="AQ1294" s="11" t="n">
        <f aca="false">'Daily Data'!O1293</f>
        <v>0.0013500334417962</v>
      </c>
      <c r="AR1294" s="11" t="n">
        <f aca="false">'Daily Data'!P1293</f>
        <v>0.00878100600600586</v>
      </c>
      <c r="AS1294" s="11" t="n">
        <f aca="false">'Daily Data'!Q1293</f>
        <v>0.00866754668202032</v>
      </c>
      <c r="AT1294" s="11" t="n">
        <f aca="false">'Daily Data'!R1293</f>
        <v>0.00479459423809427</v>
      </c>
    </row>
    <row r="1295" customFormat="false" ht="15" hidden="false" customHeight="false" outlineLevel="0" collapsed="false">
      <c r="A1295" s="11" t="n">
        <f aca="false">'Daily Data'!O1294</f>
        <v>0.0107467751341264</v>
      </c>
      <c r="C1295" s="11" t="n">
        <f aca="false">'Daily Data'!P1294</f>
        <v>0.0013368069509563</v>
      </c>
      <c r="E1295" s="11" t="n">
        <f aca="false">'Daily Data'!Q1294</f>
        <v>0.00160893399443364</v>
      </c>
      <c r="G1295" s="11" t="n">
        <f aca="false">'Daily Data'!R1294</f>
        <v>-0.00260850390139609</v>
      </c>
      <c r="I1295" s="11" t="n">
        <f aca="false">'Daily Data'!O1294</f>
        <v>0.0107467751341264</v>
      </c>
      <c r="J1295" s="11" t="n">
        <f aca="false">'Daily Data'!P1294</f>
        <v>0.0013368069509563</v>
      </c>
      <c r="L1295" s="11" t="n">
        <f aca="false">'Daily Data'!O1294</f>
        <v>0.0107467751341264</v>
      </c>
      <c r="M1295" s="11" t="n">
        <f aca="false">'Daily Data'!Q1294</f>
        <v>0.00160893399443364</v>
      </c>
      <c r="O1295" s="11" t="n">
        <f aca="false">'Daily Data'!O1294</f>
        <v>0.0107467751341264</v>
      </c>
      <c r="P1295" s="11" t="n">
        <f aca="false">'Daily Data'!R1294</f>
        <v>-0.00260850390139609</v>
      </c>
      <c r="R1295" s="11" t="n">
        <f aca="false">'Daily Data'!P1294</f>
        <v>0.0013368069509563</v>
      </c>
      <c r="S1295" s="11" t="n">
        <f aca="false">'Daily Data'!Q1294</f>
        <v>0.00160893399443364</v>
      </c>
      <c r="U1295" s="11" t="n">
        <f aca="false">'Daily Data'!P1294</f>
        <v>0.0013368069509563</v>
      </c>
      <c r="V1295" s="11" t="n">
        <f aca="false">'Daily Data'!R1294</f>
        <v>-0.00260850390139609</v>
      </c>
      <c r="X1295" s="11" t="n">
        <f aca="false">'Daily Data'!Q1294</f>
        <v>0.00160893399443364</v>
      </c>
      <c r="Y1295" s="11" t="n">
        <f aca="false">'Daily Data'!R1294</f>
        <v>-0.00260850390139609</v>
      </c>
      <c r="AA1295" s="11" t="n">
        <f aca="false">'Daily Data'!O1294</f>
        <v>0.0107467751341264</v>
      </c>
      <c r="AB1295" s="11" t="n">
        <f aca="false">'Daily Data'!P1294</f>
        <v>0.0013368069509563</v>
      </c>
      <c r="AC1295" s="11" t="n">
        <f aca="false">'Daily Data'!Q1294</f>
        <v>0.00160893399443364</v>
      </c>
      <c r="AE1295" s="11" t="n">
        <f aca="false">'Daily Data'!O1294</f>
        <v>0.0107467751341264</v>
      </c>
      <c r="AF1295" s="11" t="n">
        <f aca="false">'Daily Data'!P1294</f>
        <v>0.0013368069509563</v>
      </c>
      <c r="AG1295" s="11" t="n">
        <f aca="false">'Daily Data'!R1294</f>
        <v>-0.00260850390139609</v>
      </c>
      <c r="AI1295" s="11" t="n">
        <f aca="false">'Daily Data'!O1294</f>
        <v>0.0107467751341264</v>
      </c>
      <c r="AJ1295" s="11" t="n">
        <f aca="false">'Daily Data'!Q1294</f>
        <v>0.00160893399443364</v>
      </c>
      <c r="AK1295" s="11" t="n">
        <f aca="false">'Daily Data'!R1294</f>
        <v>-0.00260850390139609</v>
      </c>
      <c r="AM1295" s="11" t="n">
        <f aca="false">'Daily Data'!P1294</f>
        <v>0.0013368069509563</v>
      </c>
      <c r="AN1295" s="11" t="n">
        <f aca="false">'Daily Data'!Q1294</f>
        <v>0.00160893399443364</v>
      </c>
      <c r="AO1295" s="11" t="n">
        <f aca="false">'Daily Data'!R1294</f>
        <v>-0.00260850390139609</v>
      </c>
      <c r="AQ1295" s="11" t="n">
        <f aca="false">'Daily Data'!O1294</f>
        <v>0.0107467751341264</v>
      </c>
      <c r="AR1295" s="11" t="n">
        <f aca="false">'Daily Data'!P1294</f>
        <v>0.0013368069509563</v>
      </c>
      <c r="AS1295" s="11" t="n">
        <f aca="false">'Daily Data'!Q1294</f>
        <v>0.00160893399443364</v>
      </c>
      <c r="AT1295" s="11" t="n">
        <f aca="false">'Daily Data'!R1294</f>
        <v>-0.00260850390139609</v>
      </c>
    </row>
    <row r="1296" customFormat="false" ht="15" hidden="false" customHeight="false" outlineLevel="0" collapsed="false">
      <c r="A1296" s="11" t="n">
        <f aca="false">'Daily Data'!O1295</f>
        <v>-0.00732050764680868</v>
      </c>
      <c r="C1296" s="11" t="n">
        <f aca="false">'Daily Data'!P1295</f>
        <v>0.00735508175399493</v>
      </c>
      <c r="E1296" s="11" t="n">
        <f aca="false">'Daily Data'!Q1295</f>
        <v>0.0073723479345922</v>
      </c>
      <c r="G1296" s="11" t="n">
        <f aca="false">'Daily Data'!R1295</f>
        <v>0.0139848248574737</v>
      </c>
      <c r="I1296" s="11" t="n">
        <f aca="false">'Daily Data'!O1295</f>
        <v>-0.00732050764680868</v>
      </c>
      <c r="J1296" s="11" t="n">
        <f aca="false">'Daily Data'!P1295</f>
        <v>0.00735508175399493</v>
      </c>
      <c r="L1296" s="11" t="n">
        <f aca="false">'Daily Data'!O1295</f>
        <v>-0.00732050764680868</v>
      </c>
      <c r="M1296" s="11" t="n">
        <f aca="false">'Daily Data'!Q1295</f>
        <v>0.0073723479345922</v>
      </c>
      <c r="O1296" s="11" t="n">
        <f aca="false">'Daily Data'!O1295</f>
        <v>-0.00732050764680868</v>
      </c>
      <c r="P1296" s="11" t="n">
        <f aca="false">'Daily Data'!R1295</f>
        <v>0.0139848248574737</v>
      </c>
      <c r="R1296" s="11" t="n">
        <f aca="false">'Daily Data'!P1295</f>
        <v>0.00735508175399493</v>
      </c>
      <c r="S1296" s="11" t="n">
        <f aca="false">'Daily Data'!Q1295</f>
        <v>0.0073723479345922</v>
      </c>
      <c r="U1296" s="11" t="n">
        <f aca="false">'Daily Data'!P1295</f>
        <v>0.00735508175399493</v>
      </c>
      <c r="V1296" s="11" t="n">
        <f aca="false">'Daily Data'!R1295</f>
        <v>0.0139848248574737</v>
      </c>
      <c r="X1296" s="11" t="n">
        <f aca="false">'Daily Data'!Q1295</f>
        <v>0.0073723479345922</v>
      </c>
      <c r="Y1296" s="11" t="n">
        <f aca="false">'Daily Data'!R1295</f>
        <v>0.0139848248574737</v>
      </c>
      <c r="AA1296" s="11" t="n">
        <f aca="false">'Daily Data'!O1295</f>
        <v>-0.00732050764680868</v>
      </c>
      <c r="AB1296" s="11" t="n">
        <f aca="false">'Daily Data'!P1295</f>
        <v>0.00735508175399493</v>
      </c>
      <c r="AC1296" s="11" t="n">
        <f aca="false">'Daily Data'!Q1295</f>
        <v>0.0073723479345922</v>
      </c>
      <c r="AE1296" s="11" t="n">
        <f aca="false">'Daily Data'!O1295</f>
        <v>-0.00732050764680868</v>
      </c>
      <c r="AF1296" s="11" t="n">
        <f aca="false">'Daily Data'!P1295</f>
        <v>0.00735508175399493</v>
      </c>
      <c r="AG1296" s="11" t="n">
        <f aca="false">'Daily Data'!R1295</f>
        <v>0.0139848248574737</v>
      </c>
      <c r="AI1296" s="11" t="n">
        <f aca="false">'Daily Data'!O1295</f>
        <v>-0.00732050764680868</v>
      </c>
      <c r="AJ1296" s="11" t="n">
        <f aca="false">'Daily Data'!Q1295</f>
        <v>0.0073723479345922</v>
      </c>
      <c r="AK1296" s="11" t="n">
        <f aca="false">'Daily Data'!R1295</f>
        <v>0.0139848248574737</v>
      </c>
      <c r="AM1296" s="11" t="n">
        <f aca="false">'Daily Data'!P1295</f>
        <v>0.00735508175399493</v>
      </c>
      <c r="AN1296" s="11" t="n">
        <f aca="false">'Daily Data'!Q1295</f>
        <v>0.0073723479345922</v>
      </c>
      <c r="AO1296" s="11" t="n">
        <f aca="false">'Daily Data'!R1295</f>
        <v>0.0139848248574737</v>
      </c>
      <c r="AQ1296" s="11" t="n">
        <f aca="false">'Daily Data'!O1295</f>
        <v>-0.00732050764680868</v>
      </c>
      <c r="AR1296" s="11" t="n">
        <f aca="false">'Daily Data'!P1295</f>
        <v>0.00735508175399493</v>
      </c>
      <c r="AS1296" s="11" t="n">
        <f aca="false">'Daily Data'!Q1295</f>
        <v>0.0073723479345922</v>
      </c>
      <c r="AT1296" s="11" t="n">
        <f aca="false">'Daily Data'!R1295</f>
        <v>0.0139848248574737</v>
      </c>
    </row>
    <row r="1297" customFormat="false" ht="15" hidden="false" customHeight="false" outlineLevel="0" collapsed="false">
      <c r="A1297" s="11" t="n">
        <f aca="false">'Daily Data'!O1296</f>
        <v>-0.0180008985337376</v>
      </c>
      <c r="C1297" s="11" t="n">
        <f aca="false">'Daily Data'!P1296</f>
        <v>0.00862936033643204</v>
      </c>
      <c r="E1297" s="11" t="n">
        <f aca="false">'Daily Data'!Q1296</f>
        <v>0.00891569144019224</v>
      </c>
      <c r="G1297" s="11" t="n">
        <f aca="false">'Daily Data'!R1296</f>
        <v>0.0148800797308639</v>
      </c>
      <c r="I1297" s="11" t="n">
        <f aca="false">'Daily Data'!O1296</f>
        <v>-0.0180008985337376</v>
      </c>
      <c r="J1297" s="11" t="n">
        <f aca="false">'Daily Data'!P1296</f>
        <v>0.00862936033643204</v>
      </c>
      <c r="L1297" s="11" t="n">
        <f aca="false">'Daily Data'!O1296</f>
        <v>-0.0180008985337376</v>
      </c>
      <c r="M1297" s="11" t="n">
        <f aca="false">'Daily Data'!Q1296</f>
        <v>0.00891569144019224</v>
      </c>
      <c r="O1297" s="11" t="n">
        <f aca="false">'Daily Data'!O1296</f>
        <v>-0.0180008985337376</v>
      </c>
      <c r="P1297" s="11" t="n">
        <f aca="false">'Daily Data'!R1296</f>
        <v>0.0148800797308639</v>
      </c>
      <c r="R1297" s="11" t="n">
        <f aca="false">'Daily Data'!P1296</f>
        <v>0.00862936033643204</v>
      </c>
      <c r="S1297" s="11" t="n">
        <f aca="false">'Daily Data'!Q1296</f>
        <v>0.00891569144019224</v>
      </c>
      <c r="U1297" s="11" t="n">
        <f aca="false">'Daily Data'!P1296</f>
        <v>0.00862936033643204</v>
      </c>
      <c r="V1297" s="11" t="n">
        <f aca="false">'Daily Data'!R1296</f>
        <v>0.0148800797308639</v>
      </c>
      <c r="X1297" s="11" t="n">
        <f aca="false">'Daily Data'!Q1296</f>
        <v>0.00891569144019224</v>
      </c>
      <c r="Y1297" s="11" t="n">
        <f aca="false">'Daily Data'!R1296</f>
        <v>0.0148800797308639</v>
      </c>
      <c r="AA1297" s="11" t="n">
        <f aca="false">'Daily Data'!O1296</f>
        <v>-0.0180008985337376</v>
      </c>
      <c r="AB1297" s="11" t="n">
        <f aca="false">'Daily Data'!P1296</f>
        <v>0.00862936033643204</v>
      </c>
      <c r="AC1297" s="11" t="n">
        <f aca="false">'Daily Data'!Q1296</f>
        <v>0.00891569144019224</v>
      </c>
      <c r="AE1297" s="11" t="n">
        <f aca="false">'Daily Data'!O1296</f>
        <v>-0.0180008985337376</v>
      </c>
      <c r="AF1297" s="11" t="n">
        <f aca="false">'Daily Data'!P1296</f>
        <v>0.00862936033643204</v>
      </c>
      <c r="AG1297" s="11" t="n">
        <f aca="false">'Daily Data'!R1296</f>
        <v>0.0148800797308639</v>
      </c>
      <c r="AI1297" s="11" t="n">
        <f aca="false">'Daily Data'!O1296</f>
        <v>-0.0180008985337376</v>
      </c>
      <c r="AJ1297" s="11" t="n">
        <f aca="false">'Daily Data'!Q1296</f>
        <v>0.00891569144019224</v>
      </c>
      <c r="AK1297" s="11" t="n">
        <f aca="false">'Daily Data'!R1296</f>
        <v>0.0148800797308639</v>
      </c>
      <c r="AM1297" s="11" t="n">
        <f aca="false">'Daily Data'!P1296</f>
        <v>0.00862936033643204</v>
      </c>
      <c r="AN1297" s="11" t="n">
        <f aca="false">'Daily Data'!Q1296</f>
        <v>0.00891569144019224</v>
      </c>
      <c r="AO1297" s="11" t="n">
        <f aca="false">'Daily Data'!R1296</f>
        <v>0.0148800797308639</v>
      </c>
      <c r="AQ1297" s="11" t="n">
        <f aca="false">'Daily Data'!O1296</f>
        <v>-0.0180008985337376</v>
      </c>
      <c r="AR1297" s="11" t="n">
        <f aca="false">'Daily Data'!P1296</f>
        <v>0.00862936033643204</v>
      </c>
      <c r="AS1297" s="11" t="n">
        <f aca="false">'Daily Data'!Q1296</f>
        <v>0.00891569144019224</v>
      </c>
      <c r="AT1297" s="11" t="n">
        <f aca="false">'Daily Data'!R1296</f>
        <v>0.0148800797308639</v>
      </c>
    </row>
    <row r="1298" customFormat="false" ht="15" hidden="false" customHeight="false" outlineLevel="0" collapsed="false">
      <c r="A1298" s="11" t="n">
        <f aca="false">'Daily Data'!O1297</f>
        <v>-0.0044614707494177</v>
      </c>
      <c r="C1298" s="11" t="n">
        <f aca="false">'Daily Data'!P1297</f>
        <v>0.00796957245263698</v>
      </c>
      <c r="E1298" s="11" t="n">
        <f aca="false">'Daily Data'!Q1297</f>
        <v>0.00778137684983628</v>
      </c>
      <c r="G1298" s="11" t="n">
        <f aca="false">'Daily Data'!R1297</f>
        <v>0.0036239528034452</v>
      </c>
      <c r="I1298" s="11" t="n">
        <f aca="false">'Daily Data'!O1297</f>
        <v>-0.0044614707494177</v>
      </c>
      <c r="J1298" s="11" t="n">
        <f aca="false">'Daily Data'!P1297</f>
        <v>0.00796957245263698</v>
      </c>
      <c r="L1298" s="11" t="n">
        <f aca="false">'Daily Data'!O1297</f>
        <v>-0.0044614707494177</v>
      </c>
      <c r="M1298" s="11" t="n">
        <f aca="false">'Daily Data'!Q1297</f>
        <v>0.00778137684983628</v>
      </c>
      <c r="O1298" s="11" t="n">
        <f aca="false">'Daily Data'!O1297</f>
        <v>-0.0044614707494177</v>
      </c>
      <c r="P1298" s="11" t="n">
        <f aca="false">'Daily Data'!R1297</f>
        <v>0.0036239528034452</v>
      </c>
      <c r="R1298" s="11" t="n">
        <f aca="false">'Daily Data'!P1297</f>
        <v>0.00796957245263698</v>
      </c>
      <c r="S1298" s="11" t="n">
        <f aca="false">'Daily Data'!Q1297</f>
        <v>0.00778137684983628</v>
      </c>
      <c r="U1298" s="11" t="n">
        <f aca="false">'Daily Data'!P1297</f>
        <v>0.00796957245263698</v>
      </c>
      <c r="V1298" s="11" t="n">
        <f aca="false">'Daily Data'!R1297</f>
        <v>0.0036239528034452</v>
      </c>
      <c r="X1298" s="11" t="n">
        <f aca="false">'Daily Data'!Q1297</f>
        <v>0.00778137684983628</v>
      </c>
      <c r="Y1298" s="11" t="n">
        <f aca="false">'Daily Data'!R1297</f>
        <v>0.0036239528034452</v>
      </c>
      <c r="AA1298" s="11" t="n">
        <f aca="false">'Daily Data'!O1297</f>
        <v>-0.0044614707494177</v>
      </c>
      <c r="AB1298" s="11" t="n">
        <f aca="false">'Daily Data'!P1297</f>
        <v>0.00796957245263698</v>
      </c>
      <c r="AC1298" s="11" t="n">
        <f aca="false">'Daily Data'!Q1297</f>
        <v>0.00778137684983628</v>
      </c>
      <c r="AE1298" s="11" t="n">
        <f aca="false">'Daily Data'!O1297</f>
        <v>-0.0044614707494177</v>
      </c>
      <c r="AF1298" s="11" t="n">
        <f aca="false">'Daily Data'!P1297</f>
        <v>0.00796957245263698</v>
      </c>
      <c r="AG1298" s="11" t="n">
        <f aca="false">'Daily Data'!R1297</f>
        <v>0.0036239528034452</v>
      </c>
      <c r="AI1298" s="11" t="n">
        <f aca="false">'Daily Data'!O1297</f>
        <v>-0.0044614707494177</v>
      </c>
      <c r="AJ1298" s="11" t="n">
        <f aca="false">'Daily Data'!Q1297</f>
        <v>0.00778137684983628</v>
      </c>
      <c r="AK1298" s="11" t="n">
        <f aca="false">'Daily Data'!R1297</f>
        <v>0.0036239528034452</v>
      </c>
      <c r="AM1298" s="11" t="n">
        <f aca="false">'Daily Data'!P1297</f>
        <v>0.00796957245263698</v>
      </c>
      <c r="AN1298" s="11" t="n">
        <f aca="false">'Daily Data'!Q1297</f>
        <v>0.00778137684983628</v>
      </c>
      <c r="AO1298" s="11" t="n">
        <f aca="false">'Daily Data'!R1297</f>
        <v>0.0036239528034452</v>
      </c>
      <c r="AQ1298" s="11" t="n">
        <f aca="false">'Daily Data'!O1297</f>
        <v>-0.0044614707494177</v>
      </c>
      <c r="AR1298" s="11" t="n">
        <f aca="false">'Daily Data'!P1297</f>
        <v>0.00796957245263698</v>
      </c>
      <c r="AS1298" s="11" t="n">
        <f aca="false">'Daily Data'!Q1297</f>
        <v>0.00778137684983628</v>
      </c>
      <c r="AT1298" s="11" t="n">
        <f aca="false">'Daily Data'!R1297</f>
        <v>0.0036239528034452</v>
      </c>
    </row>
    <row r="1299" customFormat="false" ht="15" hidden="false" customHeight="false" outlineLevel="0" collapsed="false">
      <c r="A1299" s="11" t="n">
        <f aca="false">'Daily Data'!O1298</f>
        <v>0.00332649305245904</v>
      </c>
      <c r="C1299" s="11" t="n">
        <f aca="false">'Daily Data'!P1298</f>
        <v>0.00906907205665599</v>
      </c>
      <c r="E1299" s="11" t="n">
        <f aca="false">'Daily Data'!Q1298</f>
        <v>0.00896495148843936</v>
      </c>
      <c r="G1299" s="11" t="n">
        <f aca="false">'Daily Data'!R1298</f>
        <v>0.00257389391654097</v>
      </c>
      <c r="I1299" s="11" t="n">
        <f aca="false">'Daily Data'!O1298</f>
        <v>0.00332649305245904</v>
      </c>
      <c r="J1299" s="11" t="n">
        <f aca="false">'Daily Data'!P1298</f>
        <v>0.00906907205665599</v>
      </c>
      <c r="L1299" s="11" t="n">
        <f aca="false">'Daily Data'!O1298</f>
        <v>0.00332649305245904</v>
      </c>
      <c r="M1299" s="11" t="n">
        <f aca="false">'Daily Data'!Q1298</f>
        <v>0.00896495148843936</v>
      </c>
      <c r="O1299" s="11" t="n">
        <f aca="false">'Daily Data'!O1298</f>
        <v>0.00332649305245904</v>
      </c>
      <c r="P1299" s="11" t="n">
        <f aca="false">'Daily Data'!R1298</f>
        <v>0.00257389391654097</v>
      </c>
      <c r="R1299" s="11" t="n">
        <f aca="false">'Daily Data'!P1298</f>
        <v>0.00906907205665599</v>
      </c>
      <c r="S1299" s="11" t="n">
        <f aca="false">'Daily Data'!Q1298</f>
        <v>0.00896495148843936</v>
      </c>
      <c r="U1299" s="11" t="n">
        <f aca="false">'Daily Data'!P1298</f>
        <v>0.00906907205665599</v>
      </c>
      <c r="V1299" s="11" t="n">
        <f aca="false">'Daily Data'!R1298</f>
        <v>0.00257389391654097</v>
      </c>
      <c r="X1299" s="11" t="n">
        <f aca="false">'Daily Data'!Q1298</f>
        <v>0.00896495148843936</v>
      </c>
      <c r="Y1299" s="11" t="n">
        <f aca="false">'Daily Data'!R1298</f>
        <v>0.00257389391654097</v>
      </c>
      <c r="AA1299" s="11" t="n">
        <f aca="false">'Daily Data'!O1298</f>
        <v>0.00332649305245904</v>
      </c>
      <c r="AB1299" s="11" t="n">
        <f aca="false">'Daily Data'!P1298</f>
        <v>0.00906907205665599</v>
      </c>
      <c r="AC1299" s="11" t="n">
        <f aca="false">'Daily Data'!Q1298</f>
        <v>0.00896495148843936</v>
      </c>
      <c r="AE1299" s="11" t="n">
        <f aca="false">'Daily Data'!O1298</f>
        <v>0.00332649305245904</v>
      </c>
      <c r="AF1299" s="11" t="n">
        <f aca="false">'Daily Data'!P1298</f>
        <v>0.00906907205665599</v>
      </c>
      <c r="AG1299" s="11" t="n">
        <f aca="false">'Daily Data'!R1298</f>
        <v>0.00257389391654097</v>
      </c>
      <c r="AI1299" s="11" t="n">
        <f aca="false">'Daily Data'!O1298</f>
        <v>0.00332649305245904</v>
      </c>
      <c r="AJ1299" s="11" t="n">
        <f aca="false">'Daily Data'!Q1298</f>
        <v>0.00896495148843936</v>
      </c>
      <c r="AK1299" s="11" t="n">
        <f aca="false">'Daily Data'!R1298</f>
        <v>0.00257389391654097</v>
      </c>
      <c r="AM1299" s="11" t="n">
        <f aca="false">'Daily Data'!P1298</f>
        <v>0.00906907205665599</v>
      </c>
      <c r="AN1299" s="11" t="n">
        <f aca="false">'Daily Data'!Q1298</f>
        <v>0.00896495148843936</v>
      </c>
      <c r="AO1299" s="11" t="n">
        <f aca="false">'Daily Data'!R1298</f>
        <v>0.00257389391654097</v>
      </c>
      <c r="AQ1299" s="11" t="n">
        <f aca="false">'Daily Data'!O1298</f>
        <v>0.00332649305245904</v>
      </c>
      <c r="AR1299" s="11" t="n">
        <f aca="false">'Daily Data'!P1298</f>
        <v>0.00906907205665599</v>
      </c>
      <c r="AS1299" s="11" t="n">
        <f aca="false">'Daily Data'!Q1298</f>
        <v>0.00896495148843936</v>
      </c>
      <c r="AT1299" s="11" t="n">
        <f aca="false">'Daily Data'!R1298</f>
        <v>0.00257389391654097</v>
      </c>
    </row>
    <row r="1300" customFormat="false" ht="15" hidden="false" customHeight="false" outlineLevel="0" collapsed="false">
      <c r="A1300" s="11" t="n">
        <f aca="false">'Daily Data'!O1299</f>
        <v>-0.00682686255048935</v>
      </c>
      <c r="C1300" s="11" t="n">
        <f aca="false">'Daily Data'!P1299</f>
        <v>0.00316874325782092</v>
      </c>
      <c r="E1300" s="11" t="n">
        <f aca="false">'Daily Data'!Q1299</f>
        <v>0.00259226568920036</v>
      </c>
      <c r="G1300" s="11" t="n">
        <f aca="false">'Daily Data'!R1299</f>
        <v>-0.0138716425680993</v>
      </c>
      <c r="I1300" s="11" t="n">
        <f aca="false">'Daily Data'!O1299</f>
        <v>-0.00682686255048935</v>
      </c>
      <c r="J1300" s="11" t="n">
        <f aca="false">'Daily Data'!P1299</f>
        <v>0.00316874325782092</v>
      </c>
      <c r="L1300" s="11" t="n">
        <f aca="false">'Daily Data'!O1299</f>
        <v>-0.00682686255048935</v>
      </c>
      <c r="M1300" s="11" t="n">
        <f aca="false">'Daily Data'!Q1299</f>
        <v>0.00259226568920036</v>
      </c>
      <c r="O1300" s="11" t="n">
        <f aca="false">'Daily Data'!O1299</f>
        <v>-0.00682686255048935</v>
      </c>
      <c r="P1300" s="11" t="n">
        <f aca="false">'Daily Data'!R1299</f>
        <v>-0.0138716425680993</v>
      </c>
      <c r="R1300" s="11" t="n">
        <f aca="false">'Daily Data'!P1299</f>
        <v>0.00316874325782092</v>
      </c>
      <c r="S1300" s="11" t="n">
        <f aca="false">'Daily Data'!Q1299</f>
        <v>0.00259226568920036</v>
      </c>
      <c r="U1300" s="11" t="n">
        <f aca="false">'Daily Data'!P1299</f>
        <v>0.00316874325782092</v>
      </c>
      <c r="V1300" s="11" t="n">
        <f aca="false">'Daily Data'!R1299</f>
        <v>-0.0138716425680993</v>
      </c>
      <c r="X1300" s="11" t="n">
        <f aca="false">'Daily Data'!Q1299</f>
        <v>0.00259226568920036</v>
      </c>
      <c r="Y1300" s="11" t="n">
        <f aca="false">'Daily Data'!R1299</f>
        <v>-0.0138716425680993</v>
      </c>
      <c r="AA1300" s="11" t="n">
        <f aca="false">'Daily Data'!O1299</f>
        <v>-0.00682686255048935</v>
      </c>
      <c r="AB1300" s="11" t="n">
        <f aca="false">'Daily Data'!P1299</f>
        <v>0.00316874325782092</v>
      </c>
      <c r="AC1300" s="11" t="n">
        <f aca="false">'Daily Data'!Q1299</f>
        <v>0.00259226568920036</v>
      </c>
      <c r="AE1300" s="11" t="n">
        <f aca="false">'Daily Data'!O1299</f>
        <v>-0.00682686255048935</v>
      </c>
      <c r="AF1300" s="11" t="n">
        <f aca="false">'Daily Data'!P1299</f>
        <v>0.00316874325782092</v>
      </c>
      <c r="AG1300" s="11" t="n">
        <f aca="false">'Daily Data'!R1299</f>
        <v>-0.0138716425680993</v>
      </c>
      <c r="AI1300" s="11" t="n">
        <f aca="false">'Daily Data'!O1299</f>
        <v>-0.00682686255048935</v>
      </c>
      <c r="AJ1300" s="11" t="n">
        <f aca="false">'Daily Data'!Q1299</f>
        <v>0.00259226568920036</v>
      </c>
      <c r="AK1300" s="11" t="n">
        <f aca="false">'Daily Data'!R1299</f>
        <v>-0.0138716425680993</v>
      </c>
      <c r="AM1300" s="11" t="n">
        <f aca="false">'Daily Data'!P1299</f>
        <v>0.00316874325782092</v>
      </c>
      <c r="AN1300" s="11" t="n">
        <f aca="false">'Daily Data'!Q1299</f>
        <v>0.00259226568920036</v>
      </c>
      <c r="AO1300" s="11" t="n">
        <f aca="false">'Daily Data'!R1299</f>
        <v>-0.0138716425680993</v>
      </c>
      <c r="AQ1300" s="11" t="n">
        <f aca="false">'Daily Data'!O1299</f>
        <v>-0.00682686255048935</v>
      </c>
      <c r="AR1300" s="11" t="n">
        <f aca="false">'Daily Data'!P1299</f>
        <v>0.00316874325782092</v>
      </c>
      <c r="AS1300" s="11" t="n">
        <f aca="false">'Daily Data'!Q1299</f>
        <v>0.00259226568920036</v>
      </c>
      <c r="AT1300" s="11" t="n">
        <f aca="false">'Daily Data'!R1299</f>
        <v>-0.0138716425680993</v>
      </c>
    </row>
    <row r="1301" customFormat="false" ht="15" hidden="false" customHeight="false" outlineLevel="0" collapsed="false">
      <c r="A1301" s="11" t="n">
        <f aca="false">'Daily Data'!O1300</f>
        <v>0.00588378653691481</v>
      </c>
      <c r="C1301" s="11" t="n">
        <f aca="false">'Daily Data'!P1300</f>
        <v>0.00393296001175704</v>
      </c>
      <c r="E1301" s="11" t="n">
        <f aca="false">'Daily Data'!Q1300</f>
        <v>0.00426796118947983</v>
      </c>
      <c r="G1301" s="11" t="n">
        <f aca="false">'Daily Data'!R1300</f>
        <v>0.00134799375113672</v>
      </c>
      <c r="I1301" s="11" t="n">
        <f aca="false">'Daily Data'!O1300</f>
        <v>0.00588378653691481</v>
      </c>
      <c r="J1301" s="11" t="n">
        <f aca="false">'Daily Data'!P1300</f>
        <v>0.00393296001175704</v>
      </c>
      <c r="L1301" s="11" t="n">
        <f aca="false">'Daily Data'!O1300</f>
        <v>0.00588378653691481</v>
      </c>
      <c r="M1301" s="11" t="n">
        <f aca="false">'Daily Data'!Q1300</f>
        <v>0.00426796118947983</v>
      </c>
      <c r="O1301" s="11" t="n">
        <f aca="false">'Daily Data'!O1300</f>
        <v>0.00588378653691481</v>
      </c>
      <c r="P1301" s="11" t="n">
        <f aca="false">'Daily Data'!R1300</f>
        <v>0.00134799375113672</v>
      </c>
      <c r="R1301" s="11" t="n">
        <f aca="false">'Daily Data'!P1300</f>
        <v>0.00393296001175704</v>
      </c>
      <c r="S1301" s="11" t="n">
        <f aca="false">'Daily Data'!Q1300</f>
        <v>0.00426796118947983</v>
      </c>
      <c r="U1301" s="11" t="n">
        <f aca="false">'Daily Data'!P1300</f>
        <v>0.00393296001175704</v>
      </c>
      <c r="V1301" s="11" t="n">
        <f aca="false">'Daily Data'!R1300</f>
        <v>0.00134799375113672</v>
      </c>
      <c r="X1301" s="11" t="n">
        <f aca="false">'Daily Data'!Q1300</f>
        <v>0.00426796118947983</v>
      </c>
      <c r="Y1301" s="11" t="n">
        <f aca="false">'Daily Data'!R1300</f>
        <v>0.00134799375113672</v>
      </c>
      <c r="AA1301" s="11" t="n">
        <f aca="false">'Daily Data'!O1300</f>
        <v>0.00588378653691481</v>
      </c>
      <c r="AB1301" s="11" t="n">
        <f aca="false">'Daily Data'!P1300</f>
        <v>0.00393296001175704</v>
      </c>
      <c r="AC1301" s="11" t="n">
        <f aca="false">'Daily Data'!Q1300</f>
        <v>0.00426796118947983</v>
      </c>
      <c r="AE1301" s="11" t="n">
        <f aca="false">'Daily Data'!O1300</f>
        <v>0.00588378653691481</v>
      </c>
      <c r="AF1301" s="11" t="n">
        <f aca="false">'Daily Data'!P1300</f>
        <v>0.00393296001175704</v>
      </c>
      <c r="AG1301" s="11" t="n">
        <f aca="false">'Daily Data'!R1300</f>
        <v>0.00134799375113672</v>
      </c>
      <c r="AI1301" s="11" t="n">
        <f aca="false">'Daily Data'!O1300</f>
        <v>0.00588378653691481</v>
      </c>
      <c r="AJ1301" s="11" t="n">
        <f aca="false">'Daily Data'!Q1300</f>
        <v>0.00426796118947983</v>
      </c>
      <c r="AK1301" s="11" t="n">
        <f aca="false">'Daily Data'!R1300</f>
        <v>0.00134799375113672</v>
      </c>
      <c r="AM1301" s="11" t="n">
        <f aca="false">'Daily Data'!P1300</f>
        <v>0.00393296001175704</v>
      </c>
      <c r="AN1301" s="11" t="n">
        <f aca="false">'Daily Data'!Q1300</f>
        <v>0.00426796118947983</v>
      </c>
      <c r="AO1301" s="11" t="n">
        <f aca="false">'Daily Data'!R1300</f>
        <v>0.00134799375113672</v>
      </c>
      <c r="AQ1301" s="11" t="n">
        <f aca="false">'Daily Data'!O1300</f>
        <v>0.00588378653691481</v>
      </c>
      <c r="AR1301" s="11" t="n">
        <f aca="false">'Daily Data'!P1300</f>
        <v>0.00393296001175704</v>
      </c>
      <c r="AS1301" s="11" t="n">
        <f aca="false">'Daily Data'!Q1300</f>
        <v>0.00426796118947983</v>
      </c>
      <c r="AT1301" s="11" t="n">
        <f aca="false">'Daily Data'!R1300</f>
        <v>0.00134799375113672</v>
      </c>
    </row>
    <row r="1302" customFormat="false" ht="15" hidden="false" customHeight="false" outlineLevel="0" collapsed="false">
      <c r="A1302" s="11" t="n">
        <f aca="false">'Daily Data'!O1301</f>
        <v>-0.00843496441281131</v>
      </c>
      <c r="C1302" s="11" t="n">
        <f aca="false">'Daily Data'!P1301</f>
        <v>0.00770930448443298</v>
      </c>
      <c r="E1302" s="11" t="n">
        <f aca="false">'Daily Data'!Q1301</f>
        <v>0.00876010882016056</v>
      </c>
      <c r="G1302" s="11" t="n">
        <f aca="false">'Daily Data'!R1301</f>
        <v>-0.00957238356715127</v>
      </c>
      <c r="I1302" s="11" t="n">
        <f aca="false">'Daily Data'!O1301</f>
        <v>-0.00843496441281131</v>
      </c>
      <c r="J1302" s="11" t="n">
        <f aca="false">'Daily Data'!P1301</f>
        <v>0.00770930448443298</v>
      </c>
      <c r="L1302" s="11" t="n">
        <f aca="false">'Daily Data'!O1301</f>
        <v>-0.00843496441281131</v>
      </c>
      <c r="M1302" s="11" t="n">
        <f aca="false">'Daily Data'!Q1301</f>
        <v>0.00876010882016056</v>
      </c>
      <c r="O1302" s="11" t="n">
        <f aca="false">'Daily Data'!O1301</f>
        <v>-0.00843496441281131</v>
      </c>
      <c r="P1302" s="11" t="n">
        <f aca="false">'Daily Data'!R1301</f>
        <v>-0.00957238356715127</v>
      </c>
      <c r="R1302" s="11" t="n">
        <f aca="false">'Daily Data'!P1301</f>
        <v>0.00770930448443298</v>
      </c>
      <c r="S1302" s="11" t="n">
        <f aca="false">'Daily Data'!Q1301</f>
        <v>0.00876010882016056</v>
      </c>
      <c r="U1302" s="11" t="n">
        <f aca="false">'Daily Data'!P1301</f>
        <v>0.00770930448443298</v>
      </c>
      <c r="V1302" s="11" t="n">
        <f aca="false">'Daily Data'!R1301</f>
        <v>-0.00957238356715127</v>
      </c>
      <c r="X1302" s="11" t="n">
        <f aca="false">'Daily Data'!Q1301</f>
        <v>0.00876010882016056</v>
      </c>
      <c r="Y1302" s="11" t="n">
        <f aca="false">'Daily Data'!R1301</f>
        <v>-0.00957238356715127</v>
      </c>
      <c r="AA1302" s="11" t="n">
        <f aca="false">'Daily Data'!O1301</f>
        <v>-0.00843496441281131</v>
      </c>
      <c r="AB1302" s="11" t="n">
        <f aca="false">'Daily Data'!P1301</f>
        <v>0.00770930448443298</v>
      </c>
      <c r="AC1302" s="11" t="n">
        <f aca="false">'Daily Data'!Q1301</f>
        <v>0.00876010882016056</v>
      </c>
      <c r="AE1302" s="11" t="n">
        <f aca="false">'Daily Data'!O1301</f>
        <v>-0.00843496441281131</v>
      </c>
      <c r="AF1302" s="11" t="n">
        <f aca="false">'Daily Data'!P1301</f>
        <v>0.00770930448443298</v>
      </c>
      <c r="AG1302" s="11" t="n">
        <f aca="false">'Daily Data'!R1301</f>
        <v>-0.00957238356715127</v>
      </c>
      <c r="AI1302" s="11" t="n">
        <f aca="false">'Daily Data'!O1301</f>
        <v>-0.00843496441281131</v>
      </c>
      <c r="AJ1302" s="11" t="n">
        <f aca="false">'Daily Data'!Q1301</f>
        <v>0.00876010882016056</v>
      </c>
      <c r="AK1302" s="11" t="n">
        <f aca="false">'Daily Data'!R1301</f>
        <v>-0.00957238356715127</v>
      </c>
      <c r="AM1302" s="11" t="n">
        <f aca="false">'Daily Data'!P1301</f>
        <v>0.00770930448443298</v>
      </c>
      <c r="AN1302" s="11" t="n">
        <f aca="false">'Daily Data'!Q1301</f>
        <v>0.00876010882016056</v>
      </c>
      <c r="AO1302" s="11" t="n">
        <f aca="false">'Daily Data'!R1301</f>
        <v>-0.00957238356715127</v>
      </c>
      <c r="AQ1302" s="11" t="n">
        <f aca="false">'Daily Data'!O1301</f>
        <v>-0.00843496441281131</v>
      </c>
      <c r="AR1302" s="11" t="n">
        <f aca="false">'Daily Data'!P1301</f>
        <v>0.00770930448443298</v>
      </c>
      <c r="AS1302" s="11" t="n">
        <f aca="false">'Daily Data'!Q1301</f>
        <v>0.00876010882016056</v>
      </c>
      <c r="AT1302" s="11" t="n">
        <f aca="false">'Daily Data'!R1301</f>
        <v>-0.00957238356715127</v>
      </c>
    </row>
    <row r="1303" customFormat="false" ht="15" hidden="false" customHeight="false" outlineLevel="0" collapsed="false">
      <c r="A1303" s="11" t="n">
        <f aca="false">'Daily Data'!O1302</f>
        <v>0.0162273955899832</v>
      </c>
      <c r="C1303" s="11" t="n">
        <f aca="false">'Daily Data'!P1302</f>
        <v>-0.0108446145124716</v>
      </c>
      <c r="E1303" s="11" t="n">
        <f aca="false">'Daily Data'!Q1302</f>
        <v>-0.0121387001078749</v>
      </c>
      <c r="G1303" s="11" t="n">
        <f aca="false">'Daily Data'!R1302</f>
        <v>0.0210038078108392</v>
      </c>
      <c r="I1303" s="11" t="n">
        <f aca="false">'Daily Data'!O1302</f>
        <v>0.0162273955899832</v>
      </c>
      <c r="J1303" s="11" t="n">
        <f aca="false">'Daily Data'!P1302</f>
        <v>-0.0108446145124716</v>
      </c>
      <c r="L1303" s="11" t="n">
        <f aca="false">'Daily Data'!O1302</f>
        <v>0.0162273955899832</v>
      </c>
      <c r="M1303" s="11" t="n">
        <f aca="false">'Daily Data'!Q1302</f>
        <v>-0.0121387001078749</v>
      </c>
      <c r="O1303" s="11" t="n">
        <f aca="false">'Daily Data'!O1302</f>
        <v>0.0162273955899832</v>
      </c>
      <c r="P1303" s="11" t="n">
        <f aca="false">'Daily Data'!R1302</f>
        <v>0.0210038078108392</v>
      </c>
      <c r="R1303" s="11" t="n">
        <f aca="false">'Daily Data'!P1302</f>
        <v>-0.0108446145124716</v>
      </c>
      <c r="S1303" s="11" t="n">
        <f aca="false">'Daily Data'!Q1302</f>
        <v>-0.0121387001078749</v>
      </c>
      <c r="U1303" s="11" t="n">
        <f aca="false">'Daily Data'!P1302</f>
        <v>-0.0108446145124716</v>
      </c>
      <c r="V1303" s="11" t="n">
        <f aca="false">'Daily Data'!R1302</f>
        <v>0.0210038078108392</v>
      </c>
      <c r="X1303" s="11" t="n">
        <f aca="false">'Daily Data'!Q1302</f>
        <v>-0.0121387001078749</v>
      </c>
      <c r="Y1303" s="11" t="n">
        <f aca="false">'Daily Data'!R1302</f>
        <v>0.0210038078108392</v>
      </c>
      <c r="AA1303" s="11" t="n">
        <f aca="false">'Daily Data'!O1302</f>
        <v>0.0162273955899832</v>
      </c>
      <c r="AB1303" s="11" t="n">
        <f aca="false">'Daily Data'!P1302</f>
        <v>-0.0108446145124716</v>
      </c>
      <c r="AC1303" s="11" t="n">
        <f aca="false">'Daily Data'!Q1302</f>
        <v>-0.0121387001078749</v>
      </c>
      <c r="AE1303" s="11" t="n">
        <f aca="false">'Daily Data'!O1302</f>
        <v>0.0162273955899832</v>
      </c>
      <c r="AF1303" s="11" t="n">
        <f aca="false">'Daily Data'!P1302</f>
        <v>-0.0108446145124716</v>
      </c>
      <c r="AG1303" s="11" t="n">
        <f aca="false">'Daily Data'!R1302</f>
        <v>0.0210038078108392</v>
      </c>
      <c r="AI1303" s="11" t="n">
        <f aca="false">'Daily Data'!O1302</f>
        <v>0.0162273955899832</v>
      </c>
      <c r="AJ1303" s="11" t="n">
        <f aca="false">'Daily Data'!Q1302</f>
        <v>-0.0121387001078749</v>
      </c>
      <c r="AK1303" s="11" t="n">
        <f aca="false">'Daily Data'!R1302</f>
        <v>0.0210038078108392</v>
      </c>
      <c r="AM1303" s="11" t="n">
        <f aca="false">'Daily Data'!P1302</f>
        <v>-0.0108446145124716</v>
      </c>
      <c r="AN1303" s="11" t="n">
        <f aca="false">'Daily Data'!Q1302</f>
        <v>-0.0121387001078749</v>
      </c>
      <c r="AO1303" s="11" t="n">
        <f aca="false">'Daily Data'!R1302</f>
        <v>0.0210038078108392</v>
      </c>
      <c r="AQ1303" s="11" t="n">
        <f aca="false">'Daily Data'!O1302</f>
        <v>0.0162273955899832</v>
      </c>
      <c r="AR1303" s="11" t="n">
        <f aca="false">'Daily Data'!P1302</f>
        <v>-0.0108446145124716</v>
      </c>
      <c r="AS1303" s="11" t="n">
        <f aca="false">'Daily Data'!Q1302</f>
        <v>-0.0121387001078749</v>
      </c>
      <c r="AT1303" s="11" t="n">
        <f aca="false">'Daily Data'!R1302</f>
        <v>0.0210038078108392</v>
      </c>
    </row>
    <row r="1304" customFormat="false" ht="15" hidden="false" customHeight="false" outlineLevel="0" collapsed="false">
      <c r="A1304" s="11" t="n">
        <f aca="false">'Daily Data'!O1303</f>
        <v>-0.000522716954704276</v>
      </c>
      <c r="C1304" s="11" t="n">
        <f aca="false">'Daily Data'!P1303</f>
        <v>0.00837891145497529</v>
      </c>
      <c r="E1304" s="11" t="n">
        <f aca="false">'Daily Data'!Q1303</f>
        <v>0.00862905980142827</v>
      </c>
      <c r="G1304" s="11" t="n">
        <f aca="false">'Daily Data'!R1303</f>
        <v>-0.0120398148148147</v>
      </c>
      <c r="I1304" s="11" t="n">
        <f aca="false">'Daily Data'!O1303</f>
        <v>-0.000522716954704276</v>
      </c>
      <c r="J1304" s="11" t="n">
        <f aca="false">'Daily Data'!P1303</f>
        <v>0.00837891145497529</v>
      </c>
      <c r="L1304" s="11" t="n">
        <f aca="false">'Daily Data'!O1303</f>
        <v>-0.000522716954704276</v>
      </c>
      <c r="M1304" s="11" t="n">
        <f aca="false">'Daily Data'!Q1303</f>
        <v>0.00862905980142827</v>
      </c>
      <c r="O1304" s="11" t="n">
        <f aca="false">'Daily Data'!O1303</f>
        <v>-0.000522716954704276</v>
      </c>
      <c r="P1304" s="11" t="n">
        <f aca="false">'Daily Data'!R1303</f>
        <v>-0.0120398148148147</v>
      </c>
      <c r="R1304" s="11" t="n">
        <f aca="false">'Daily Data'!P1303</f>
        <v>0.00837891145497529</v>
      </c>
      <c r="S1304" s="11" t="n">
        <f aca="false">'Daily Data'!Q1303</f>
        <v>0.00862905980142827</v>
      </c>
      <c r="U1304" s="11" t="n">
        <f aca="false">'Daily Data'!P1303</f>
        <v>0.00837891145497529</v>
      </c>
      <c r="V1304" s="11" t="n">
        <f aca="false">'Daily Data'!R1303</f>
        <v>-0.0120398148148147</v>
      </c>
      <c r="X1304" s="11" t="n">
        <f aca="false">'Daily Data'!Q1303</f>
        <v>0.00862905980142827</v>
      </c>
      <c r="Y1304" s="11" t="n">
        <f aca="false">'Daily Data'!R1303</f>
        <v>-0.0120398148148147</v>
      </c>
      <c r="AA1304" s="11" t="n">
        <f aca="false">'Daily Data'!O1303</f>
        <v>-0.000522716954704276</v>
      </c>
      <c r="AB1304" s="11" t="n">
        <f aca="false">'Daily Data'!P1303</f>
        <v>0.00837891145497529</v>
      </c>
      <c r="AC1304" s="11" t="n">
        <f aca="false">'Daily Data'!Q1303</f>
        <v>0.00862905980142827</v>
      </c>
      <c r="AE1304" s="11" t="n">
        <f aca="false">'Daily Data'!O1303</f>
        <v>-0.000522716954704276</v>
      </c>
      <c r="AF1304" s="11" t="n">
        <f aca="false">'Daily Data'!P1303</f>
        <v>0.00837891145497529</v>
      </c>
      <c r="AG1304" s="11" t="n">
        <f aca="false">'Daily Data'!R1303</f>
        <v>-0.0120398148148147</v>
      </c>
      <c r="AI1304" s="11" t="n">
        <f aca="false">'Daily Data'!O1303</f>
        <v>-0.000522716954704276</v>
      </c>
      <c r="AJ1304" s="11" t="n">
        <f aca="false">'Daily Data'!Q1303</f>
        <v>0.00862905980142827</v>
      </c>
      <c r="AK1304" s="11" t="n">
        <f aca="false">'Daily Data'!R1303</f>
        <v>-0.0120398148148147</v>
      </c>
      <c r="AM1304" s="11" t="n">
        <f aca="false">'Daily Data'!P1303</f>
        <v>0.00837891145497529</v>
      </c>
      <c r="AN1304" s="11" t="n">
        <f aca="false">'Daily Data'!Q1303</f>
        <v>0.00862905980142827</v>
      </c>
      <c r="AO1304" s="11" t="n">
        <f aca="false">'Daily Data'!R1303</f>
        <v>-0.0120398148148147</v>
      </c>
      <c r="AQ1304" s="11" t="n">
        <f aca="false">'Daily Data'!O1303</f>
        <v>-0.000522716954704276</v>
      </c>
      <c r="AR1304" s="11" t="n">
        <f aca="false">'Daily Data'!P1303</f>
        <v>0.00837891145497529</v>
      </c>
      <c r="AS1304" s="11" t="n">
        <f aca="false">'Daily Data'!Q1303</f>
        <v>0.00862905980142827</v>
      </c>
      <c r="AT1304" s="11" t="n">
        <f aca="false">'Daily Data'!R1303</f>
        <v>-0.0120398148148147</v>
      </c>
    </row>
    <row r="1305" customFormat="false" ht="15" hidden="false" customHeight="false" outlineLevel="0" collapsed="false">
      <c r="A1305" s="11" t="n">
        <f aca="false">'Daily Data'!O1304</f>
        <v>0.013866207911549</v>
      </c>
      <c r="C1305" s="11" t="n">
        <f aca="false">'Daily Data'!P1304</f>
        <v>-0.00703602585961925</v>
      </c>
      <c r="E1305" s="11" t="n">
        <f aca="false">'Daily Data'!Q1304</f>
        <v>-0.00747096586072913</v>
      </c>
      <c r="G1305" s="11" t="n">
        <f aca="false">'Daily Data'!R1304</f>
        <v>-0.00750043475997085</v>
      </c>
      <c r="I1305" s="11" t="n">
        <f aca="false">'Daily Data'!O1304</f>
        <v>0.013866207911549</v>
      </c>
      <c r="J1305" s="11" t="n">
        <f aca="false">'Daily Data'!P1304</f>
        <v>-0.00703602585961925</v>
      </c>
      <c r="L1305" s="11" t="n">
        <f aca="false">'Daily Data'!O1304</f>
        <v>0.013866207911549</v>
      </c>
      <c r="M1305" s="11" t="n">
        <f aca="false">'Daily Data'!Q1304</f>
        <v>-0.00747096586072913</v>
      </c>
      <c r="O1305" s="11" t="n">
        <f aca="false">'Daily Data'!O1304</f>
        <v>0.013866207911549</v>
      </c>
      <c r="P1305" s="11" t="n">
        <f aca="false">'Daily Data'!R1304</f>
        <v>-0.00750043475997085</v>
      </c>
      <c r="R1305" s="11" t="n">
        <f aca="false">'Daily Data'!P1304</f>
        <v>-0.00703602585961925</v>
      </c>
      <c r="S1305" s="11" t="n">
        <f aca="false">'Daily Data'!Q1304</f>
        <v>-0.00747096586072913</v>
      </c>
      <c r="U1305" s="11" t="n">
        <f aca="false">'Daily Data'!P1304</f>
        <v>-0.00703602585961925</v>
      </c>
      <c r="V1305" s="11" t="n">
        <f aca="false">'Daily Data'!R1304</f>
        <v>-0.00750043475997085</v>
      </c>
      <c r="X1305" s="11" t="n">
        <f aca="false">'Daily Data'!Q1304</f>
        <v>-0.00747096586072913</v>
      </c>
      <c r="Y1305" s="11" t="n">
        <f aca="false">'Daily Data'!R1304</f>
        <v>-0.00750043475997085</v>
      </c>
      <c r="AA1305" s="11" t="n">
        <f aca="false">'Daily Data'!O1304</f>
        <v>0.013866207911549</v>
      </c>
      <c r="AB1305" s="11" t="n">
        <f aca="false">'Daily Data'!P1304</f>
        <v>-0.00703602585961925</v>
      </c>
      <c r="AC1305" s="11" t="n">
        <f aca="false">'Daily Data'!Q1304</f>
        <v>-0.00747096586072913</v>
      </c>
      <c r="AE1305" s="11" t="n">
        <f aca="false">'Daily Data'!O1304</f>
        <v>0.013866207911549</v>
      </c>
      <c r="AF1305" s="11" t="n">
        <f aca="false">'Daily Data'!P1304</f>
        <v>-0.00703602585961925</v>
      </c>
      <c r="AG1305" s="11" t="n">
        <f aca="false">'Daily Data'!R1304</f>
        <v>-0.00750043475997085</v>
      </c>
      <c r="AI1305" s="11" t="n">
        <f aca="false">'Daily Data'!O1304</f>
        <v>0.013866207911549</v>
      </c>
      <c r="AJ1305" s="11" t="n">
        <f aca="false">'Daily Data'!Q1304</f>
        <v>-0.00747096586072913</v>
      </c>
      <c r="AK1305" s="11" t="n">
        <f aca="false">'Daily Data'!R1304</f>
        <v>-0.00750043475997085</v>
      </c>
      <c r="AM1305" s="11" t="n">
        <f aca="false">'Daily Data'!P1304</f>
        <v>-0.00703602585961925</v>
      </c>
      <c r="AN1305" s="11" t="n">
        <f aca="false">'Daily Data'!Q1304</f>
        <v>-0.00747096586072913</v>
      </c>
      <c r="AO1305" s="11" t="n">
        <f aca="false">'Daily Data'!R1304</f>
        <v>-0.00750043475997085</v>
      </c>
      <c r="AQ1305" s="11" t="n">
        <f aca="false">'Daily Data'!O1304</f>
        <v>0.013866207911549</v>
      </c>
      <c r="AR1305" s="11" t="n">
        <f aca="false">'Daily Data'!P1304</f>
        <v>-0.00703602585961925</v>
      </c>
      <c r="AS1305" s="11" t="n">
        <f aca="false">'Daily Data'!Q1304</f>
        <v>-0.00747096586072913</v>
      </c>
      <c r="AT1305" s="11" t="n">
        <f aca="false">'Daily Data'!R1304</f>
        <v>-0.00750043475997085</v>
      </c>
    </row>
    <row r="1306" customFormat="false" ht="15" hidden="false" customHeight="false" outlineLevel="0" collapsed="false">
      <c r="A1306" s="11" t="n">
        <f aca="false">'Daily Data'!O1305</f>
        <v>0.000665211960350983</v>
      </c>
      <c r="C1306" s="11" t="n">
        <f aca="false">'Daily Data'!P1305</f>
        <v>0.00772420226085726</v>
      </c>
      <c r="E1306" s="11" t="n">
        <f aca="false">'Daily Data'!Q1305</f>
        <v>0.0083289408813967</v>
      </c>
      <c r="G1306" s="11" t="n">
        <f aca="false">'Daily Data'!R1305</f>
        <v>0.00734345547713168</v>
      </c>
      <c r="I1306" s="11" t="n">
        <f aca="false">'Daily Data'!O1305</f>
        <v>0.000665211960350983</v>
      </c>
      <c r="J1306" s="11" t="n">
        <f aca="false">'Daily Data'!P1305</f>
        <v>0.00772420226085726</v>
      </c>
      <c r="L1306" s="11" t="n">
        <f aca="false">'Daily Data'!O1305</f>
        <v>0.000665211960350983</v>
      </c>
      <c r="M1306" s="11" t="n">
        <f aca="false">'Daily Data'!Q1305</f>
        <v>0.0083289408813967</v>
      </c>
      <c r="O1306" s="11" t="n">
        <f aca="false">'Daily Data'!O1305</f>
        <v>0.000665211960350983</v>
      </c>
      <c r="P1306" s="11" t="n">
        <f aca="false">'Daily Data'!R1305</f>
        <v>0.00734345547713168</v>
      </c>
      <c r="R1306" s="11" t="n">
        <f aca="false">'Daily Data'!P1305</f>
        <v>0.00772420226085726</v>
      </c>
      <c r="S1306" s="11" t="n">
        <f aca="false">'Daily Data'!Q1305</f>
        <v>0.0083289408813967</v>
      </c>
      <c r="U1306" s="11" t="n">
        <f aca="false">'Daily Data'!P1305</f>
        <v>0.00772420226085726</v>
      </c>
      <c r="V1306" s="11" t="n">
        <f aca="false">'Daily Data'!R1305</f>
        <v>0.00734345547713168</v>
      </c>
      <c r="X1306" s="11" t="n">
        <f aca="false">'Daily Data'!Q1305</f>
        <v>0.0083289408813967</v>
      </c>
      <c r="Y1306" s="11" t="n">
        <f aca="false">'Daily Data'!R1305</f>
        <v>0.00734345547713168</v>
      </c>
      <c r="AA1306" s="11" t="n">
        <f aca="false">'Daily Data'!O1305</f>
        <v>0.000665211960350983</v>
      </c>
      <c r="AB1306" s="11" t="n">
        <f aca="false">'Daily Data'!P1305</f>
        <v>0.00772420226085726</v>
      </c>
      <c r="AC1306" s="11" t="n">
        <f aca="false">'Daily Data'!Q1305</f>
        <v>0.0083289408813967</v>
      </c>
      <c r="AE1306" s="11" t="n">
        <f aca="false">'Daily Data'!O1305</f>
        <v>0.000665211960350983</v>
      </c>
      <c r="AF1306" s="11" t="n">
        <f aca="false">'Daily Data'!P1305</f>
        <v>0.00772420226085726</v>
      </c>
      <c r="AG1306" s="11" t="n">
        <f aca="false">'Daily Data'!R1305</f>
        <v>0.00734345547713168</v>
      </c>
      <c r="AI1306" s="11" t="n">
        <f aca="false">'Daily Data'!O1305</f>
        <v>0.000665211960350983</v>
      </c>
      <c r="AJ1306" s="11" t="n">
        <f aca="false">'Daily Data'!Q1305</f>
        <v>0.0083289408813967</v>
      </c>
      <c r="AK1306" s="11" t="n">
        <f aca="false">'Daily Data'!R1305</f>
        <v>0.00734345547713168</v>
      </c>
      <c r="AM1306" s="11" t="n">
        <f aca="false">'Daily Data'!P1305</f>
        <v>0.00772420226085726</v>
      </c>
      <c r="AN1306" s="11" t="n">
        <f aca="false">'Daily Data'!Q1305</f>
        <v>0.0083289408813967</v>
      </c>
      <c r="AO1306" s="11" t="n">
        <f aca="false">'Daily Data'!R1305</f>
        <v>0.00734345547713168</v>
      </c>
      <c r="AQ1306" s="11" t="n">
        <f aca="false">'Daily Data'!O1305</f>
        <v>0.000665211960350983</v>
      </c>
      <c r="AR1306" s="11" t="n">
        <f aca="false">'Daily Data'!P1305</f>
        <v>0.00772420226085726</v>
      </c>
      <c r="AS1306" s="11" t="n">
        <f aca="false">'Daily Data'!Q1305</f>
        <v>0.0083289408813967</v>
      </c>
      <c r="AT1306" s="11" t="n">
        <f aca="false">'Daily Data'!R1305</f>
        <v>0.00734345547713168</v>
      </c>
    </row>
    <row r="1307" customFormat="false" ht="15" hidden="false" customHeight="false" outlineLevel="0" collapsed="false">
      <c r="A1307" s="11" t="n">
        <f aca="false">'Daily Data'!O1306</f>
        <v>-0.00550759570278068</v>
      </c>
      <c r="C1307" s="11" t="n">
        <f aca="false">'Daily Data'!P1306</f>
        <v>0.00760105608803687</v>
      </c>
      <c r="E1307" s="11" t="n">
        <f aca="false">'Daily Data'!Q1306</f>
        <v>0.00781172388760789</v>
      </c>
      <c r="G1307" s="11" t="n">
        <f aca="false">'Daily Data'!R1306</f>
        <v>-0.0105207313843872</v>
      </c>
      <c r="I1307" s="11" t="n">
        <f aca="false">'Daily Data'!O1306</f>
        <v>-0.00550759570278068</v>
      </c>
      <c r="J1307" s="11" t="n">
        <f aca="false">'Daily Data'!P1306</f>
        <v>0.00760105608803687</v>
      </c>
      <c r="L1307" s="11" t="n">
        <f aca="false">'Daily Data'!O1306</f>
        <v>-0.00550759570278068</v>
      </c>
      <c r="M1307" s="11" t="n">
        <f aca="false">'Daily Data'!Q1306</f>
        <v>0.00781172388760789</v>
      </c>
      <c r="O1307" s="11" t="n">
        <f aca="false">'Daily Data'!O1306</f>
        <v>-0.00550759570278068</v>
      </c>
      <c r="P1307" s="11" t="n">
        <f aca="false">'Daily Data'!R1306</f>
        <v>-0.0105207313843872</v>
      </c>
      <c r="R1307" s="11" t="n">
        <f aca="false">'Daily Data'!P1306</f>
        <v>0.00760105608803687</v>
      </c>
      <c r="S1307" s="11" t="n">
        <f aca="false">'Daily Data'!Q1306</f>
        <v>0.00781172388760789</v>
      </c>
      <c r="U1307" s="11" t="n">
        <f aca="false">'Daily Data'!P1306</f>
        <v>0.00760105608803687</v>
      </c>
      <c r="V1307" s="11" t="n">
        <f aca="false">'Daily Data'!R1306</f>
        <v>-0.0105207313843872</v>
      </c>
      <c r="X1307" s="11" t="n">
        <f aca="false">'Daily Data'!Q1306</f>
        <v>0.00781172388760789</v>
      </c>
      <c r="Y1307" s="11" t="n">
        <f aca="false">'Daily Data'!R1306</f>
        <v>-0.0105207313843872</v>
      </c>
      <c r="AA1307" s="11" t="n">
        <f aca="false">'Daily Data'!O1306</f>
        <v>-0.00550759570278068</v>
      </c>
      <c r="AB1307" s="11" t="n">
        <f aca="false">'Daily Data'!P1306</f>
        <v>0.00760105608803687</v>
      </c>
      <c r="AC1307" s="11" t="n">
        <f aca="false">'Daily Data'!Q1306</f>
        <v>0.00781172388760789</v>
      </c>
      <c r="AE1307" s="11" t="n">
        <f aca="false">'Daily Data'!O1306</f>
        <v>-0.00550759570278068</v>
      </c>
      <c r="AF1307" s="11" t="n">
        <f aca="false">'Daily Data'!P1306</f>
        <v>0.00760105608803687</v>
      </c>
      <c r="AG1307" s="11" t="n">
        <f aca="false">'Daily Data'!R1306</f>
        <v>-0.0105207313843872</v>
      </c>
      <c r="AI1307" s="11" t="n">
        <f aca="false">'Daily Data'!O1306</f>
        <v>-0.00550759570278068</v>
      </c>
      <c r="AJ1307" s="11" t="n">
        <f aca="false">'Daily Data'!Q1306</f>
        <v>0.00781172388760789</v>
      </c>
      <c r="AK1307" s="11" t="n">
        <f aca="false">'Daily Data'!R1306</f>
        <v>-0.0105207313843872</v>
      </c>
      <c r="AM1307" s="11" t="n">
        <f aca="false">'Daily Data'!P1306</f>
        <v>0.00760105608803687</v>
      </c>
      <c r="AN1307" s="11" t="n">
        <f aca="false">'Daily Data'!Q1306</f>
        <v>0.00781172388760789</v>
      </c>
      <c r="AO1307" s="11" t="n">
        <f aca="false">'Daily Data'!R1306</f>
        <v>-0.0105207313843872</v>
      </c>
      <c r="AQ1307" s="11" t="n">
        <f aca="false">'Daily Data'!O1306</f>
        <v>-0.00550759570278068</v>
      </c>
      <c r="AR1307" s="11" t="n">
        <f aca="false">'Daily Data'!P1306</f>
        <v>0.00760105608803687</v>
      </c>
      <c r="AS1307" s="11" t="n">
        <f aca="false">'Daily Data'!Q1306</f>
        <v>0.00781172388760789</v>
      </c>
      <c r="AT1307" s="11" t="n">
        <f aca="false">'Daily Data'!R1306</f>
        <v>-0.0105207313843872</v>
      </c>
    </row>
    <row r="1308" customFormat="false" ht="15" hidden="false" customHeight="false" outlineLevel="0" collapsed="false">
      <c r="A1308" s="11" t="n">
        <f aca="false">'Daily Data'!O1307</f>
        <v>-0.00380646472753219</v>
      </c>
      <c r="C1308" s="11" t="n">
        <f aca="false">'Daily Data'!P1307</f>
        <v>0.0032314158933491</v>
      </c>
      <c r="E1308" s="11" t="n">
        <f aca="false">'Daily Data'!Q1307</f>
        <v>0.00273015726734751</v>
      </c>
      <c r="G1308" s="11" t="n">
        <f aca="false">'Daily Data'!R1307</f>
        <v>0.0064200360569633</v>
      </c>
      <c r="I1308" s="11" t="n">
        <f aca="false">'Daily Data'!O1307</f>
        <v>-0.00380646472753219</v>
      </c>
      <c r="J1308" s="11" t="n">
        <f aca="false">'Daily Data'!P1307</f>
        <v>0.0032314158933491</v>
      </c>
      <c r="L1308" s="11" t="n">
        <f aca="false">'Daily Data'!O1307</f>
        <v>-0.00380646472753219</v>
      </c>
      <c r="M1308" s="11" t="n">
        <f aca="false">'Daily Data'!Q1307</f>
        <v>0.00273015726734751</v>
      </c>
      <c r="O1308" s="11" t="n">
        <f aca="false">'Daily Data'!O1307</f>
        <v>-0.00380646472753219</v>
      </c>
      <c r="P1308" s="11" t="n">
        <f aca="false">'Daily Data'!R1307</f>
        <v>0.0064200360569633</v>
      </c>
      <c r="R1308" s="11" t="n">
        <f aca="false">'Daily Data'!P1307</f>
        <v>0.0032314158933491</v>
      </c>
      <c r="S1308" s="11" t="n">
        <f aca="false">'Daily Data'!Q1307</f>
        <v>0.00273015726734751</v>
      </c>
      <c r="U1308" s="11" t="n">
        <f aca="false">'Daily Data'!P1307</f>
        <v>0.0032314158933491</v>
      </c>
      <c r="V1308" s="11" t="n">
        <f aca="false">'Daily Data'!R1307</f>
        <v>0.0064200360569633</v>
      </c>
      <c r="X1308" s="11" t="n">
        <f aca="false">'Daily Data'!Q1307</f>
        <v>0.00273015726734751</v>
      </c>
      <c r="Y1308" s="11" t="n">
        <f aca="false">'Daily Data'!R1307</f>
        <v>0.0064200360569633</v>
      </c>
      <c r="AA1308" s="11" t="n">
        <f aca="false">'Daily Data'!O1307</f>
        <v>-0.00380646472753219</v>
      </c>
      <c r="AB1308" s="11" t="n">
        <f aca="false">'Daily Data'!P1307</f>
        <v>0.0032314158933491</v>
      </c>
      <c r="AC1308" s="11" t="n">
        <f aca="false">'Daily Data'!Q1307</f>
        <v>0.00273015726734751</v>
      </c>
      <c r="AE1308" s="11" t="n">
        <f aca="false">'Daily Data'!O1307</f>
        <v>-0.00380646472753219</v>
      </c>
      <c r="AF1308" s="11" t="n">
        <f aca="false">'Daily Data'!P1307</f>
        <v>0.0032314158933491</v>
      </c>
      <c r="AG1308" s="11" t="n">
        <f aca="false">'Daily Data'!R1307</f>
        <v>0.0064200360569633</v>
      </c>
      <c r="AI1308" s="11" t="n">
        <f aca="false">'Daily Data'!O1307</f>
        <v>-0.00380646472753219</v>
      </c>
      <c r="AJ1308" s="11" t="n">
        <f aca="false">'Daily Data'!Q1307</f>
        <v>0.00273015726734751</v>
      </c>
      <c r="AK1308" s="11" t="n">
        <f aca="false">'Daily Data'!R1307</f>
        <v>0.0064200360569633</v>
      </c>
      <c r="AM1308" s="11" t="n">
        <f aca="false">'Daily Data'!P1307</f>
        <v>0.0032314158933491</v>
      </c>
      <c r="AN1308" s="11" t="n">
        <f aca="false">'Daily Data'!Q1307</f>
        <v>0.00273015726734751</v>
      </c>
      <c r="AO1308" s="11" t="n">
        <f aca="false">'Daily Data'!R1307</f>
        <v>0.0064200360569633</v>
      </c>
      <c r="AQ1308" s="11" t="n">
        <f aca="false">'Daily Data'!O1307</f>
        <v>-0.00380646472753219</v>
      </c>
      <c r="AR1308" s="11" t="n">
        <f aca="false">'Daily Data'!P1307</f>
        <v>0.0032314158933491</v>
      </c>
      <c r="AS1308" s="11" t="n">
        <f aca="false">'Daily Data'!Q1307</f>
        <v>0.00273015726734751</v>
      </c>
      <c r="AT1308" s="11" t="n">
        <f aca="false">'Daily Data'!R1307</f>
        <v>0.0064200360569633</v>
      </c>
    </row>
    <row r="1309" customFormat="false" ht="15" hidden="false" customHeight="false" outlineLevel="0" collapsed="false">
      <c r="A1309" s="11" t="n">
        <f aca="false">'Daily Data'!O1308</f>
        <v>-0.0201875361856524</v>
      </c>
      <c r="C1309" s="11" t="n">
        <f aca="false">'Daily Data'!P1308</f>
        <v>-0.00379544528725948</v>
      </c>
      <c r="E1309" s="11" t="n">
        <f aca="false">'Daily Data'!Q1308</f>
        <v>-0.00367901533878443</v>
      </c>
      <c r="G1309" s="11" t="n">
        <f aca="false">'Daily Data'!R1308</f>
        <v>0.0003163134504043</v>
      </c>
      <c r="I1309" s="11" t="n">
        <f aca="false">'Daily Data'!O1308</f>
        <v>-0.0201875361856524</v>
      </c>
      <c r="J1309" s="11" t="n">
        <f aca="false">'Daily Data'!P1308</f>
        <v>-0.00379544528725948</v>
      </c>
      <c r="L1309" s="11" t="n">
        <f aca="false">'Daily Data'!O1308</f>
        <v>-0.0201875361856524</v>
      </c>
      <c r="M1309" s="11" t="n">
        <f aca="false">'Daily Data'!Q1308</f>
        <v>-0.00367901533878443</v>
      </c>
      <c r="O1309" s="11" t="n">
        <f aca="false">'Daily Data'!O1308</f>
        <v>-0.0201875361856524</v>
      </c>
      <c r="P1309" s="11" t="n">
        <f aca="false">'Daily Data'!R1308</f>
        <v>0.0003163134504043</v>
      </c>
      <c r="R1309" s="11" t="n">
        <f aca="false">'Daily Data'!P1308</f>
        <v>-0.00379544528725948</v>
      </c>
      <c r="S1309" s="11" t="n">
        <f aca="false">'Daily Data'!Q1308</f>
        <v>-0.00367901533878443</v>
      </c>
      <c r="U1309" s="11" t="n">
        <f aca="false">'Daily Data'!P1308</f>
        <v>-0.00379544528725948</v>
      </c>
      <c r="V1309" s="11" t="n">
        <f aca="false">'Daily Data'!R1308</f>
        <v>0.0003163134504043</v>
      </c>
      <c r="X1309" s="11" t="n">
        <f aca="false">'Daily Data'!Q1308</f>
        <v>-0.00367901533878443</v>
      </c>
      <c r="Y1309" s="11" t="n">
        <f aca="false">'Daily Data'!R1308</f>
        <v>0.0003163134504043</v>
      </c>
      <c r="AA1309" s="11" t="n">
        <f aca="false">'Daily Data'!O1308</f>
        <v>-0.0201875361856524</v>
      </c>
      <c r="AB1309" s="11" t="n">
        <f aca="false">'Daily Data'!P1308</f>
        <v>-0.00379544528725948</v>
      </c>
      <c r="AC1309" s="11" t="n">
        <f aca="false">'Daily Data'!Q1308</f>
        <v>-0.00367901533878443</v>
      </c>
      <c r="AE1309" s="11" t="n">
        <f aca="false">'Daily Data'!O1308</f>
        <v>-0.0201875361856524</v>
      </c>
      <c r="AF1309" s="11" t="n">
        <f aca="false">'Daily Data'!P1308</f>
        <v>-0.00379544528725948</v>
      </c>
      <c r="AG1309" s="11" t="n">
        <f aca="false">'Daily Data'!R1308</f>
        <v>0.0003163134504043</v>
      </c>
      <c r="AI1309" s="11" t="n">
        <f aca="false">'Daily Data'!O1308</f>
        <v>-0.0201875361856524</v>
      </c>
      <c r="AJ1309" s="11" t="n">
        <f aca="false">'Daily Data'!Q1308</f>
        <v>-0.00367901533878443</v>
      </c>
      <c r="AK1309" s="11" t="n">
        <f aca="false">'Daily Data'!R1308</f>
        <v>0.0003163134504043</v>
      </c>
      <c r="AM1309" s="11" t="n">
        <f aca="false">'Daily Data'!P1308</f>
        <v>-0.00379544528725948</v>
      </c>
      <c r="AN1309" s="11" t="n">
        <f aca="false">'Daily Data'!Q1308</f>
        <v>-0.00367901533878443</v>
      </c>
      <c r="AO1309" s="11" t="n">
        <f aca="false">'Daily Data'!R1308</f>
        <v>0.0003163134504043</v>
      </c>
      <c r="AQ1309" s="11" t="n">
        <f aca="false">'Daily Data'!O1308</f>
        <v>-0.0201875361856524</v>
      </c>
      <c r="AR1309" s="11" t="n">
        <f aca="false">'Daily Data'!P1308</f>
        <v>-0.00379544528725948</v>
      </c>
      <c r="AS1309" s="11" t="n">
        <f aca="false">'Daily Data'!Q1308</f>
        <v>-0.00367901533878443</v>
      </c>
      <c r="AT1309" s="11" t="n">
        <f aca="false">'Daily Data'!R1308</f>
        <v>0.0003163134504043</v>
      </c>
    </row>
    <row r="1310" customFormat="false" ht="15" hidden="false" customHeight="false" outlineLevel="0" collapsed="false">
      <c r="A1310" s="11" t="n">
        <f aca="false">'Daily Data'!O1309</f>
        <v>-0.00321196282417145</v>
      </c>
      <c r="C1310" s="11" t="n">
        <f aca="false">'Daily Data'!P1309</f>
        <v>0.0006317399887197</v>
      </c>
      <c r="E1310" s="11" t="n">
        <f aca="false">'Daily Data'!Q1309</f>
        <v>0.000824246842108929</v>
      </c>
      <c r="G1310" s="11" t="n">
        <f aca="false">'Daily Data'!R1309</f>
        <v>0.00344230818987669</v>
      </c>
      <c r="I1310" s="11" t="n">
        <f aca="false">'Daily Data'!O1309</f>
        <v>-0.00321196282417145</v>
      </c>
      <c r="J1310" s="11" t="n">
        <f aca="false">'Daily Data'!P1309</f>
        <v>0.0006317399887197</v>
      </c>
      <c r="L1310" s="11" t="n">
        <f aca="false">'Daily Data'!O1309</f>
        <v>-0.00321196282417145</v>
      </c>
      <c r="M1310" s="11" t="n">
        <f aca="false">'Daily Data'!Q1309</f>
        <v>0.000824246842108929</v>
      </c>
      <c r="O1310" s="11" t="n">
        <f aca="false">'Daily Data'!O1309</f>
        <v>-0.00321196282417145</v>
      </c>
      <c r="P1310" s="11" t="n">
        <f aca="false">'Daily Data'!R1309</f>
        <v>0.00344230818987669</v>
      </c>
      <c r="R1310" s="11" t="n">
        <f aca="false">'Daily Data'!P1309</f>
        <v>0.0006317399887197</v>
      </c>
      <c r="S1310" s="11" t="n">
        <f aca="false">'Daily Data'!Q1309</f>
        <v>0.000824246842108929</v>
      </c>
      <c r="U1310" s="11" t="n">
        <f aca="false">'Daily Data'!P1309</f>
        <v>0.0006317399887197</v>
      </c>
      <c r="V1310" s="11" t="n">
        <f aca="false">'Daily Data'!R1309</f>
        <v>0.00344230818987669</v>
      </c>
      <c r="X1310" s="11" t="n">
        <f aca="false">'Daily Data'!Q1309</f>
        <v>0.000824246842108929</v>
      </c>
      <c r="Y1310" s="11" t="n">
        <f aca="false">'Daily Data'!R1309</f>
        <v>0.00344230818987669</v>
      </c>
      <c r="AA1310" s="11" t="n">
        <f aca="false">'Daily Data'!O1309</f>
        <v>-0.00321196282417145</v>
      </c>
      <c r="AB1310" s="11" t="n">
        <f aca="false">'Daily Data'!P1309</f>
        <v>0.0006317399887197</v>
      </c>
      <c r="AC1310" s="11" t="n">
        <f aca="false">'Daily Data'!Q1309</f>
        <v>0.000824246842108929</v>
      </c>
      <c r="AE1310" s="11" t="n">
        <f aca="false">'Daily Data'!O1309</f>
        <v>-0.00321196282417145</v>
      </c>
      <c r="AF1310" s="11" t="n">
        <f aca="false">'Daily Data'!P1309</f>
        <v>0.0006317399887197</v>
      </c>
      <c r="AG1310" s="11" t="n">
        <f aca="false">'Daily Data'!R1309</f>
        <v>0.00344230818987669</v>
      </c>
      <c r="AI1310" s="11" t="n">
        <f aca="false">'Daily Data'!O1309</f>
        <v>-0.00321196282417145</v>
      </c>
      <c r="AJ1310" s="11" t="n">
        <f aca="false">'Daily Data'!Q1309</f>
        <v>0.000824246842108929</v>
      </c>
      <c r="AK1310" s="11" t="n">
        <f aca="false">'Daily Data'!R1309</f>
        <v>0.00344230818987669</v>
      </c>
      <c r="AM1310" s="11" t="n">
        <f aca="false">'Daily Data'!P1309</f>
        <v>0.0006317399887197</v>
      </c>
      <c r="AN1310" s="11" t="n">
        <f aca="false">'Daily Data'!Q1309</f>
        <v>0.000824246842108929</v>
      </c>
      <c r="AO1310" s="11" t="n">
        <f aca="false">'Daily Data'!R1309</f>
        <v>0.00344230818987669</v>
      </c>
      <c r="AQ1310" s="11" t="n">
        <f aca="false">'Daily Data'!O1309</f>
        <v>-0.00321196282417145</v>
      </c>
      <c r="AR1310" s="11" t="n">
        <f aca="false">'Daily Data'!P1309</f>
        <v>0.0006317399887197</v>
      </c>
      <c r="AS1310" s="11" t="n">
        <f aca="false">'Daily Data'!Q1309</f>
        <v>0.000824246842108929</v>
      </c>
      <c r="AT1310" s="11" t="n">
        <f aca="false">'Daily Data'!R1309</f>
        <v>0.00344230818987669</v>
      </c>
    </row>
    <row r="1311" customFormat="false" ht="15" hidden="false" customHeight="false" outlineLevel="0" collapsed="false">
      <c r="A1311" s="11" t="n">
        <f aca="false">'Daily Data'!O1310</f>
        <v>-0.00691174143322946</v>
      </c>
      <c r="C1311" s="11" t="n">
        <f aca="false">'Daily Data'!P1310</f>
        <v>0.00570426090326206</v>
      </c>
      <c r="E1311" s="11" t="n">
        <f aca="false">'Daily Data'!Q1310</f>
        <v>0.00616299898296459</v>
      </c>
      <c r="G1311" s="11" t="n">
        <f aca="false">'Daily Data'!R1310</f>
        <v>0.0197861404280271</v>
      </c>
      <c r="I1311" s="11" t="n">
        <f aca="false">'Daily Data'!O1310</f>
        <v>-0.00691174143322946</v>
      </c>
      <c r="J1311" s="11" t="n">
        <f aca="false">'Daily Data'!P1310</f>
        <v>0.00570426090326206</v>
      </c>
      <c r="L1311" s="11" t="n">
        <f aca="false">'Daily Data'!O1310</f>
        <v>-0.00691174143322946</v>
      </c>
      <c r="M1311" s="11" t="n">
        <f aca="false">'Daily Data'!Q1310</f>
        <v>0.00616299898296459</v>
      </c>
      <c r="O1311" s="11" t="n">
        <f aca="false">'Daily Data'!O1310</f>
        <v>-0.00691174143322946</v>
      </c>
      <c r="P1311" s="11" t="n">
        <f aca="false">'Daily Data'!R1310</f>
        <v>0.0197861404280271</v>
      </c>
      <c r="R1311" s="11" t="n">
        <f aca="false">'Daily Data'!P1310</f>
        <v>0.00570426090326206</v>
      </c>
      <c r="S1311" s="11" t="n">
        <f aca="false">'Daily Data'!Q1310</f>
        <v>0.00616299898296459</v>
      </c>
      <c r="U1311" s="11" t="n">
        <f aca="false">'Daily Data'!P1310</f>
        <v>0.00570426090326206</v>
      </c>
      <c r="V1311" s="11" t="n">
        <f aca="false">'Daily Data'!R1310</f>
        <v>0.0197861404280271</v>
      </c>
      <c r="X1311" s="11" t="n">
        <f aca="false">'Daily Data'!Q1310</f>
        <v>0.00616299898296459</v>
      </c>
      <c r="Y1311" s="11" t="n">
        <f aca="false">'Daily Data'!R1310</f>
        <v>0.0197861404280271</v>
      </c>
      <c r="AA1311" s="11" t="n">
        <f aca="false">'Daily Data'!O1310</f>
        <v>-0.00691174143322946</v>
      </c>
      <c r="AB1311" s="11" t="n">
        <f aca="false">'Daily Data'!P1310</f>
        <v>0.00570426090326206</v>
      </c>
      <c r="AC1311" s="11" t="n">
        <f aca="false">'Daily Data'!Q1310</f>
        <v>0.00616299898296459</v>
      </c>
      <c r="AE1311" s="11" t="n">
        <f aca="false">'Daily Data'!O1310</f>
        <v>-0.00691174143322946</v>
      </c>
      <c r="AF1311" s="11" t="n">
        <f aca="false">'Daily Data'!P1310</f>
        <v>0.00570426090326206</v>
      </c>
      <c r="AG1311" s="11" t="n">
        <f aca="false">'Daily Data'!R1310</f>
        <v>0.0197861404280271</v>
      </c>
      <c r="AI1311" s="11" t="n">
        <f aca="false">'Daily Data'!O1310</f>
        <v>-0.00691174143322946</v>
      </c>
      <c r="AJ1311" s="11" t="n">
        <f aca="false">'Daily Data'!Q1310</f>
        <v>0.00616299898296459</v>
      </c>
      <c r="AK1311" s="11" t="n">
        <f aca="false">'Daily Data'!R1310</f>
        <v>0.0197861404280271</v>
      </c>
      <c r="AM1311" s="11" t="n">
        <f aca="false">'Daily Data'!P1310</f>
        <v>0.00570426090326206</v>
      </c>
      <c r="AN1311" s="11" t="n">
        <f aca="false">'Daily Data'!Q1310</f>
        <v>0.00616299898296459</v>
      </c>
      <c r="AO1311" s="11" t="n">
        <f aca="false">'Daily Data'!R1310</f>
        <v>0.0197861404280271</v>
      </c>
      <c r="AQ1311" s="11" t="n">
        <f aca="false">'Daily Data'!O1310</f>
        <v>-0.00691174143322946</v>
      </c>
      <c r="AR1311" s="11" t="n">
        <f aca="false">'Daily Data'!P1310</f>
        <v>0.00570426090326206</v>
      </c>
      <c r="AS1311" s="11" t="n">
        <f aca="false">'Daily Data'!Q1310</f>
        <v>0.00616299898296459</v>
      </c>
      <c r="AT1311" s="11" t="n">
        <f aca="false">'Daily Data'!R1310</f>
        <v>0.0197861404280271</v>
      </c>
    </row>
    <row r="1312" customFormat="false" ht="15" hidden="false" customHeight="false" outlineLevel="0" collapsed="false">
      <c r="A1312" s="11" t="n">
        <f aca="false">'Daily Data'!O1311</f>
        <v>-0.00410166870904455</v>
      </c>
      <c r="C1312" s="11" t="n">
        <f aca="false">'Daily Data'!P1311</f>
        <v>-0.00347181188574624</v>
      </c>
      <c r="E1312" s="11" t="n">
        <f aca="false">'Daily Data'!Q1311</f>
        <v>-0.00360495378685094</v>
      </c>
      <c r="G1312" s="11" t="n">
        <f aca="false">'Daily Data'!R1311</f>
        <v>0.0100803535091514</v>
      </c>
      <c r="I1312" s="11" t="n">
        <f aca="false">'Daily Data'!O1311</f>
        <v>-0.00410166870904455</v>
      </c>
      <c r="J1312" s="11" t="n">
        <f aca="false">'Daily Data'!P1311</f>
        <v>-0.00347181188574624</v>
      </c>
      <c r="L1312" s="11" t="n">
        <f aca="false">'Daily Data'!O1311</f>
        <v>-0.00410166870904455</v>
      </c>
      <c r="M1312" s="11" t="n">
        <f aca="false">'Daily Data'!Q1311</f>
        <v>-0.00360495378685094</v>
      </c>
      <c r="O1312" s="11" t="n">
        <f aca="false">'Daily Data'!O1311</f>
        <v>-0.00410166870904455</v>
      </c>
      <c r="P1312" s="11" t="n">
        <f aca="false">'Daily Data'!R1311</f>
        <v>0.0100803535091514</v>
      </c>
      <c r="R1312" s="11" t="n">
        <f aca="false">'Daily Data'!P1311</f>
        <v>-0.00347181188574624</v>
      </c>
      <c r="S1312" s="11" t="n">
        <f aca="false">'Daily Data'!Q1311</f>
        <v>-0.00360495378685094</v>
      </c>
      <c r="U1312" s="11" t="n">
        <f aca="false">'Daily Data'!P1311</f>
        <v>-0.00347181188574624</v>
      </c>
      <c r="V1312" s="11" t="n">
        <f aca="false">'Daily Data'!R1311</f>
        <v>0.0100803535091514</v>
      </c>
      <c r="X1312" s="11" t="n">
        <f aca="false">'Daily Data'!Q1311</f>
        <v>-0.00360495378685094</v>
      </c>
      <c r="Y1312" s="11" t="n">
        <f aca="false">'Daily Data'!R1311</f>
        <v>0.0100803535091514</v>
      </c>
      <c r="AA1312" s="11" t="n">
        <f aca="false">'Daily Data'!O1311</f>
        <v>-0.00410166870904455</v>
      </c>
      <c r="AB1312" s="11" t="n">
        <f aca="false">'Daily Data'!P1311</f>
        <v>-0.00347181188574624</v>
      </c>
      <c r="AC1312" s="11" t="n">
        <f aca="false">'Daily Data'!Q1311</f>
        <v>-0.00360495378685094</v>
      </c>
      <c r="AE1312" s="11" t="n">
        <f aca="false">'Daily Data'!O1311</f>
        <v>-0.00410166870904455</v>
      </c>
      <c r="AF1312" s="11" t="n">
        <f aca="false">'Daily Data'!P1311</f>
        <v>-0.00347181188574624</v>
      </c>
      <c r="AG1312" s="11" t="n">
        <f aca="false">'Daily Data'!R1311</f>
        <v>0.0100803535091514</v>
      </c>
      <c r="AI1312" s="11" t="n">
        <f aca="false">'Daily Data'!O1311</f>
        <v>-0.00410166870904455</v>
      </c>
      <c r="AJ1312" s="11" t="n">
        <f aca="false">'Daily Data'!Q1311</f>
        <v>-0.00360495378685094</v>
      </c>
      <c r="AK1312" s="11" t="n">
        <f aca="false">'Daily Data'!R1311</f>
        <v>0.0100803535091514</v>
      </c>
      <c r="AM1312" s="11" t="n">
        <f aca="false">'Daily Data'!P1311</f>
        <v>-0.00347181188574624</v>
      </c>
      <c r="AN1312" s="11" t="n">
        <f aca="false">'Daily Data'!Q1311</f>
        <v>-0.00360495378685094</v>
      </c>
      <c r="AO1312" s="11" t="n">
        <f aca="false">'Daily Data'!R1311</f>
        <v>0.0100803535091514</v>
      </c>
      <c r="AQ1312" s="11" t="n">
        <f aca="false">'Daily Data'!O1311</f>
        <v>-0.00410166870904455</v>
      </c>
      <c r="AR1312" s="11" t="n">
        <f aca="false">'Daily Data'!P1311</f>
        <v>-0.00347181188574624</v>
      </c>
      <c r="AS1312" s="11" t="n">
        <f aca="false">'Daily Data'!Q1311</f>
        <v>-0.00360495378685094</v>
      </c>
      <c r="AT1312" s="11" t="n">
        <f aca="false">'Daily Data'!R1311</f>
        <v>0.0100803535091514</v>
      </c>
    </row>
    <row r="1313" customFormat="false" ht="15" hidden="false" customHeight="false" outlineLevel="0" collapsed="false">
      <c r="A1313" s="11" t="n">
        <f aca="false">'Daily Data'!O1312</f>
        <v>-0.0255506386948429</v>
      </c>
      <c r="C1313" s="11" t="n">
        <f aca="false">'Daily Data'!P1312</f>
        <v>0.0237227005217356</v>
      </c>
      <c r="E1313" s="11" t="n">
        <f aca="false">'Daily Data'!Q1312</f>
        <v>0.0240893616978451</v>
      </c>
      <c r="G1313" s="11" t="n">
        <f aca="false">'Daily Data'!R1312</f>
        <v>0.0300395462354309</v>
      </c>
      <c r="I1313" s="11" t="n">
        <f aca="false">'Daily Data'!O1312</f>
        <v>-0.0255506386948429</v>
      </c>
      <c r="J1313" s="11" t="n">
        <f aca="false">'Daily Data'!P1312</f>
        <v>0.0237227005217356</v>
      </c>
      <c r="L1313" s="11" t="n">
        <f aca="false">'Daily Data'!O1312</f>
        <v>-0.0255506386948429</v>
      </c>
      <c r="M1313" s="11" t="n">
        <f aca="false">'Daily Data'!Q1312</f>
        <v>0.0240893616978451</v>
      </c>
      <c r="O1313" s="11" t="n">
        <f aca="false">'Daily Data'!O1312</f>
        <v>-0.0255506386948429</v>
      </c>
      <c r="P1313" s="11" t="n">
        <f aca="false">'Daily Data'!R1312</f>
        <v>0.0300395462354309</v>
      </c>
      <c r="R1313" s="11" t="n">
        <f aca="false">'Daily Data'!P1312</f>
        <v>0.0237227005217356</v>
      </c>
      <c r="S1313" s="11" t="n">
        <f aca="false">'Daily Data'!Q1312</f>
        <v>0.0240893616978451</v>
      </c>
      <c r="U1313" s="11" t="n">
        <f aca="false">'Daily Data'!P1312</f>
        <v>0.0237227005217356</v>
      </c>
      <c r="V1313" s="11" t="n">
        <f aca="false">'Daily Data'!R1312</f>
        <v>0.0300395462354309</v>
      </c>
      <c r="X1313" s="11" t="n">
        <f aca="false">'Daily Data'!Q1312</f>
        <v>0.0240893616978451</v>
      </c>
      <c r="Y1313" s="11" t="n">
        <f aca="false">'Daily Data'!R1312</f>
        <v>0.0300395462354309</v>
      </c>
      <c r="AA1313" s="11" t="n">
        <f aca="false">'Daily Data'!O1312</f>
        <v>-0.0255506386948429</v>
      </c>
      <c r="AB1313" s="11" t="n">
        <f aca="false">'Daily Data'!P1312</f>
        <v>0.0237227005217356</v>
      </c>
      <c r="AC1313" s="11" t="n">
        <f aca="false">'Daily Data'!Q1312</f>
        <v>0.0240893616978451</v>
      </c>
      <c r="AE1313" s="11" t="n">
        <f aca="false">'Daily Data'!O1312</f>
        <v>-0.0255506386948429</v>
      </c>
      <c r="AF1313" s="11" t="n">
        <f aca="false">'Daily Data'!P1312</f>
        <v>0.0237227005217356</v>
      </c>
      <c r="AG1313" s="11" t="n">
        <f aca="false">'Daily Data'!R1312</f>
        <v>0.0300395462354309</v>
      </c>
      <c r="AI1313" s="11" t="n">
        <f aca="false">'Daily Data'!O1312</f>
        <v>-0.0255506386948429</v>
      </c>
      <c r="AJ1313" s="11" t="n">
        <f aca="false">'Daily Data'!Q1312</f>
        <v>0.0240893616978451</v>
      </c>
      <c r="AK1313" s="11" t="n">
        <f aca="false">'Daily Data'!R1312</f>
        <v>0.0300395462354309</v>
      </c>
      <c r="AM1313" s="11" t="n">
        <f aca="false">'Daily Data'!P1312</f>
        <v>0.0237227005217356</v>
      </c>
      <c r="AN1313" s="11" t="n">
        <f aca="false">'Daily Data'!Q1312</f>
        <v>0.0240893616978451</v>
      </c>
      <c r="AO1313" s="11" t="n">
        <f aca="false">'Daily Data'!R1312</f>
        <v>0.0300395462354309</v>
      </c>
      <c r="AQ1313" s="11" t="n">
        <f aca="false">'Daily Data'!O1312</f>
        <v>-0.0255506386948429</v>
      </c>
      <c r="AR1313" s="11" t="n">
        <f aca="false">'Daily Data'!P1312</f>
        <v>0.0237227005217356</v>
      </c>
      <c r="AS1313" s="11" t="n">
        <f aca="false">'Daily Data'!Q1312</f>
        <v>0.0240893616978451</v>
      </c>
      <c r="AT1313" s="11" t="n">
        <f aca="false">'Daily Data'!R1312</f>
        <v>0.0300395462354309</v>
      </c>
    </row>
    <row r="1314" customFormat="false" ht="15" hidden="false" customHeight="false" outlineLevel="0" collapsed="false">
      <c r="A1314" s="11" t="n">
        <f aca="false">'Daily Data'!O1313</f>
        <v>0.00557752360203329</v>
      </c>
      <c r="C1314" s="11" t="n">
        <f aca="false">'Daily Data'!P1313</f>
        <v>0.000490469323287503</v>
      </c>
      <c r="E1314" s="11" t="n">
        <f aca="false">'Daily Data'!Q1313</f>
        <v>-0.000189703766598268</v>
      </c>
      <c r="G1314" s="11" t="n">
        <f aca="false">'Daily Data'!R1313</f>
        <v>0.00215323816372087</v>
      </c>
      <c r="I1314" s="11" t="n">
        <f aca="false">'Daily Data'!O1313</f>
        <v>0.00557752360203329</v>
      </c>
      <c r="J1314" s="11" t="n">
        <f aca="false">'Daily Data'!P1313</f>
        <v>0.000490469323287503</v>
      </c>
      <c r="L1314" s="11" t="n">
        <f aca="false">'Daily Data'!O1313</f>
        <v>0.00557752360203329</v>
      </c>
      <c r="M1314" s="11" t="n">
        <f aca="false">'Daily Data'!Q1313</f>
        <v>-0.000189703766598268</v>
      </c>
      <c r="O1314" s="11" t="n">
        <f aca="false">'Daily Data'!O1313</f>
        <v>0.00557752360203329</v>
      </c>
      <c r="P1314" s="11" t="n">
        <f aca="false">'Daily Data'!R1313</f>
        <v>0.00215323816372087</v>
      </c>
      <c r="R1314" s="11" t="n">
        <f aca="false">'Daily Data'!P1313</f>
        <v>0.000490469323287503</v>
      </c>
      <c r="S1314" s="11" t="n">
        <f aca="false">'Daily Data'!Q1313</f>
        <v>-0.000189703766598268</v>
      </c>
      <c r="U1314" s="11" t="n">
        <f aca="false">'Daily Data'!P1313</f>
        <v>0.000490469323287503</v>
      </c>
      <c r="V1314" s="11" t="n">
        <f aca="false">'Daily Data'!R1313</f>
        <v>0.00215323816372087</v>
      </c>
      <c r="X1314" s="11" t="n">
        <f aca="false">'Daily Data'!Q1313</f>
        <v>-0.000189703766598268</v>
      </c>
      <c r="Y1314" s="11" t="n">
        <f aca="false">'Daily Data'!R1313</f>
        <v>0.00215323816372087</v>
      </c>
      <c r="AA1314" s="11" t="n">
        <f aca="false">'Daily Data'!O1313</f>
        <v>0.00557752360203329</v>
      </c>
      <c r="AB1314" s="11" t="n">
        <f aca="false">'Daily Data'!P1313</f>
        <v>0.000490469323287503</v>
      </c>
      <c r="AC1314" s="11" t="n">
        <f aca="false">'Daily Data'!Q1313</f>
        <v>-0.000189703766598268</v>
      </c>
      <c r="AE1314" s="11" t="n">
        <f aca="false">'Daily Data'!O1313</f>
        <v>0.00557752360203329</v>
      </c>
      <c r="AF1314" s="11" t="n">
        <f aca="false">'Daily Data'!P1313</f>
        <v>0.000490469323287503</v>
      </c>
      <c r="AG1314" s="11" t="n">
        <f aca="false">'Daily Data'!R1313</f>
        <v>0.00215323816372087</v>
      </c>
      <c r="AI1314" s="11" t="n">
        <f aca="false">'Daily Data'!O1313</f>
        <v>0.00557752360203329</v>
      </c>
      <c r="AJ1314" s="11" t="n">
        <f aca="false">'Daily Data'!Q1313</f>
        <v>-0.000189703766598268</v>
      </c>
      <c r="AK1314" s="11" t="n">
        <f aca="false">'Daily Data'!R1313</f>
        <v>0.00215323816372087</v>
      </c>
      <c r="AM1314" s="11" t="n">
        <f aca="false">'Daily Data'!P1313</f>
        <v>0.000490469323287503</v>
      </c>
      <c r="AN1314" s="11" t="n">
        <f aca="false">'Daily Data'!Q1313</f>
        <v>-0.000189703766598268</v>
      </c>
      <c r="AO1314" s="11" t="n">
        <f aca="false">'Daily Data'!R1313</f>
        <v>0.00215323816372087</v>
      </c>
      <c r="AQ1314" s="11" t="n">
        <f aca="false">'Daily Data'!O1313</f>
        <v>0.00557752360203329</v>
      </c>
      <c r="AR1314" s="11" t="n">
        <f aca="false">'Daily Data'!P1313</f>
        <v>0.000490469323287503</v>
      </c>
      <c r="AS1314" s="11" t="n">
        <f aca="false">'Daily Data'!Q1313</f>
        <v>-0.000189703766598268</v>
      </c>
      <c r="AT1314" s="11" t="n">
        <f aca="false">'Daily Data'!R1313</f>
        <v>0.00215323816372087</v>
      </c>
    </row>
    <row r="1315" customFormat="false" ht="15" hidden="false" customHeight="false" outlineLevel="0" collapsed="false">
      <c r="A1315" s="11" t="n">
        <f aca="false">'Daily Data'!O1314</f>
        <v>-0.0475547275804786</v>
      </c>
      <c r="C1315" s="11" t="n">
        <f aca="false">'Daily Data'!P1314</f>
        <v>-0.00482235224210753</v>
      </c>
      <c r="E1315" s="11" t="n">
        <f aca="false">'Daily Data'!Q1314</f>
        <v>-0.00526745206101525</v>
      </c>
      <c r="G1315" s="11" t="n">
        <f aca="false">'Daily Data'!R1314</f>
        <v>0.0373519669897647</v>
      </c>
      <c r="I1315" s="11" t="n">
        <f aca="false">'Daily Data'!O1314</f>
        <v>-0.0475547275804786</v>
      </c>
      <c r="J1315" s="11" t="n">
        <f aca="false">'Daily Data'!P1314</f>
        <v>-0.00482235224210753</v>
      </c>
      <c r="L1315" s="11" t="n">
        <f aca="false">'Daily Data'!O1314</f>
        <v>-0.0475547275804786</v>
      </c>
      <c r="M1315" s="11" t="n">
        <f aca="false">'Daily Data'!Q1314</f>
        <v>-0.00526745206101525</v>
      </c>
      <c r="O1315" s="11" t="n">
        <f aca="false">'Daily Data'!O1314</f>
        <v>-0.0475547275804786</v>
      </c>
      <c r="P1315" s="11" t="n">
        <f aca="false">'Daily Data'!R1314</f>
        <v>0.0373519669897647</v>
      </c>
      <c r="R1315" s="11" t="n">
        <f aca="false">'Daily Data'!P1314</f>
        <v>-0.00482235224210753</v>
      </c>
      <c r="S1315" s="11" t="n">
        <f aca="false">'Daily Data'!Q1314</f>
        <v>-0.00526745206101525</v>
      </c>
      <c r="U1315" s="11" t="n">
        <f aca="false">'Daily Data'!P1314</f>
        <v>-0.00482235224210753</v>
      </c>
      <c r="V1315" s="11" t="n">
        <f aca="false">'Daily Data'!R1314</f>
        <v>0.0373519669897647</v>
      </c>
      <c r="X1315" s="11" t="n">
        <f aca="false">'Daily Data'!Q1314</f>
        <v>-0.00526745206101525</v>
      </c>
      <c r="Y1315" s="11" t="n">
        <f aca="false">'Daily Data'!R1314</f>
        <v>0.0373519669897647</v>
      </c>
      <c r="AA1315" s="11" t="n">
        <f aca="false">'Daily Data'!O1314</f>
        <v>-0.0475547275804786</v>
      </c>
      <c r="AB1315" s="11" t="n">
        <f aca="false">'Daily Data'!P1314</f>
        <v>-0.00482235224210753</v>
      </c>
      <c r="AC1315" s="11" t="n">
        <f aca="false">'Daily Data'!Q1314</f>
        <v>-0.00526745206101525</v>
      </c>
      <c r="AE1315" s="11" t="n">
        <f aca="false">'Daily Data'!O1314</f>
        <v>-0.0475547275804786</v>
      </c>
      <c r="AF1315" s="11" t="n">
        <f aca="false">'Daily Data'!P1314</f>
        <v>-0.00482235224210753</v>
      </c>
      <c r="AG1315" s="11" t="n">
        <f aca="false">'Daily Data'!R1314</f>
        <v>0.0373519669897647</v>
      </c>
      <c r="AI1315" s="11" t="n">
        <f aca="false">'Daily Data'!O1314</f>
        <v>-0.0475547275804786</v>
      </c>
      <c r="AJ1315" s="11" t="n">
        <f aca="false">'Daily Data'!Q1314</f>
        <v>-0.00526745206101525</v>
      </c>
      <c r="AK1315" s="11" t="n">
        <f aca="false">'Daily Data'!R1314</f>
        <v>0.0373519669897647</v>
      </c>
      <c r="AM1315" s="11" t="n">
        <f aca="false">'Daily Data'!P1314</f>
        <v>-0.00482235224210753</v>
      </c>
      <c r="AN1315" s="11" t="n">
        <f aca="false">'Daily Data'!Q1314</f>
        <v>-0.00526745206101525</v>
      </c>
      <c r="AO1315" s="11" t="n">
        <f aca="false">'Daily Data'!R1314</f>
        <v>0.0373519669897647</v>
      </c>
      <c r="AQ1315" s="11" t="n">
        <f aca="false">'Daily Data'!O1314</f>
        <v>-0.0475547275804786</v>
      </c>
      <c r="AR1315" s="11" t="n">
        <f aca="false">'Daily Data'!P1314</f>
        <v>-0.00482235224210753</v>
      </c>
      <c r="AS1315" s="11" t="n">
        <f aca="false">'Daily Data'!Q1314</f>
        <v>-0.00526745206101525</v>
      </c>
      <c r="AT1315" s="11" t="n">
        <f aca="false">'Daily Data'!R1314</f>
        <v>0.0373519669897647</v>
      </c>
    </row>
    <row r="1316" customFormat="false" ht="15" hidden="false" customHeight="false" outlineLevel="0" collapsed="false">
      <c r="A1316" s="11" t="n">
        <f aca="false">'Daily Data'!O1315</f>
        <v>-0.00141212908759952</v>
      </c>
      <c r="C1316" s="11" t="n">
        <f aca="false">'Daily Data'!P1315</f>
        <v>0.0068240888534184</v>
      </c>
      <c r="E1316" s="11" t="n">
        <f aca="false">'Daily Data'!Q1315</f>
        <v>0.00690589230380085</v>
      </c>
      <c r="G1316" s="11" t="n">
        <f aca="false">'Daily Data'!R1315</f>
        <v>-0.0306109196632713</v>
      </c>
      <c r="I1316" s="11" t="n">
        <f aca="false">'Daily Data'!O1315</f>
        <v>-0.00141212908759952</v>
      </c>
      <c r="J1316" s="11" t="n">
        <f aca="false">'Daily Data'!P1315</f>
        <v>0.0068240888534184</v>
      </c>
      <c r="L1316" s="11" t="n">
        <f aca="false">'Daily Data'!O1315</f>
        <v>-0.00141212908759952</v>
      </c>
      <c r="M1316" s="11" t="n">
        <f aca="false">'Daily Data'!Q1315</f>
        <v>0.00690589230380085</v>
      </c>
      <c r="O1316" s="11" t="n">
        <f aca="false">'Daily Data'!O1315</f>
        <v>-0.00141212908759952</v>
      </c>
      <c r="P1316" s="11" t="n">
        <f aca="false">'Daily Data'!R1315</f>
        <v>-0.0306109196632713</v>
      </c>
      <c r="R1316" s="11" t="n">
        <f aca="false">'Daily Data'!P1315</f>
        <v>0.0068240888534184</v>
      </c>
      <c r="S1316" s="11" t="n">
        <f aca="false">'Daily Data'!Q1315</f>
        <v>0.00690589230380085</v>
      </c>
      <c r="U1316" s="11" t="n">
        <f aca="false">'Daily Data'!P1315</f>
        <v>0.0068240888534184</v>
      </c>
      <c r="V1316" s="11" t="n">
        <f aca="false">'Daily Data'!R1315</f>
        <v>-0.0306109196632713</v>
      </c>
      <c r="X1316" s="11" t="n">
        <f aca="false">'Daily Data'!Q1315</f>
        <v>0.00690589230380085</v>
      </c>
      <c r="Y1316" s="11" t="n">
        <f aca="false">'Daily Data'!R1315</f>
        <v>-0.0306109196632713</v>
      </c>
      <c r="AA1316" s="11" t="n">
        <f aca="false">'Daily Data'!O1315</f>
        <v>-0.00141212908759952</v>
      </c>
      <c r="AB1316" s="11" t="n">
        <f aca="false">'Daily Data'!P1315</f>
        <v>0.0068240888534184</v>
      </c>
      <c r="AC1316" s="11" t="n">
        <f aca="false">'Daily Data'!Q1315</f>
        <v>0.00690589230380085</v>
      </c>
      <c r="AE1316" s="11" t="n">
        <f aca="false">'Daily Data'!O1315</f>
        <v>-0.00141212908759952</v>
      </c>
      <c r="AF1316" s="11" t="n">
        <f aca="false">'Daily Data'!P1315</f>
        <v>0.0068240888534184</v>
      </c>
      <c r="AG1316" s="11" t="n">
        <f aca="false">'Daily Data'!R1315</f>
        <v>-0.0306109196632713</v>
      </c>
      <c r="AI1316" s="11" t="n">
        <f aca="false">'Daily Data'!O1315</f>
        <v>-0.00141212908759952</v>
      </c>
      <c r="AJ1316" s="11" t="n">
        <f aca="false">'Daily Data'!Q1315</f>
        <v>0.00690589230380085</v>
      </c>
      <c r="AK1316" s="11" t="n">
        <f aca="false">'Daily Data'!R1315</f>
        <v>-0.0306109196632713</v>
      </c>
      <c r="AM1316" s="11" t="n">
        <f aca="false">'Daily Data'!P1315</f>
        <v>0.0068240888534184</v>
      </c>
      <c r="AN1316" s="11" t="n">
        <f aca="false">'Daily Data'!Q1315</f>
        <v>0.00690589230380085</v>
      </c>
      <c r="AO1316" s="11" t="n">
        <f aca="false">'Daily Data'!R1315</f>
        <v>-0.0306109196632713</v>
      </c>
      <c r="AQ1316" s="11" t="n">
        <f aca="false">'Daily Data'!O1315</f>
        <v>-0.00141212908759952</v>
      </c>
      <c r="AR1316" s="11" t="n">
        <f aca="false">'Daily Data'!P1315</f>
        <v>0.0068240888534184</v>
      </c>
      <c r="AS1316" s="11" t="n">
        <f aca="false">'Daily Data'!Q1315</f>
        <v>0.00690589230380085</v>
      </c>
      <c r="AT1316" s="11" t="n">
        <f aca="false">'Daily Data'!R1315</f>
        <v>-0.0306109196632713</v>
      </c>
    </row>
    <row r="1317" customFormat="false" ht="15" hidden="false" customHeight="false" outlineLevel="0" collapsed="false">
      <c r="A1317" s="11" t="n">
        <f aca="false">'Daily Data'!O1316</f>
        <v>-0.0505848401584254</v>
      </c>
      <c r="C1317" s="11" t="n">
        <f aca="false">'Daily Data'!P1316</f>
        <v>0.0326717407472648</v>
      </c>
      <c r="E1317" s="11" t="n">
        <f aca="false">'Daily Data'!Q1316</f>
        <v>0.0331954135080102</v>
      </c>
      <c r="G1317" s="11" t="n">
        <f aca="false">'Daily Data'!R1316</f>
        <v>0.0314652908731573</v>
      </c>
      <c r="I1317" s="11" t="n">
        <f aca="false">'Daily Data'!O1316</f>
        <v>-0.0505848401584254</v>
      </c>
      <c r="J1317" s="11" t="n">
        <f aca="false">'Daily Data'!P1316</f>
        <v>0.0326717407472648</v>
      </c>
      <c r="L1317" s="11" t="n">
        <f aca="false">'Daily Data'!O1316</f>
        <v>-0.0505848401584254</v>
      </c>
      <c r="M1317" s="11" t="n">
        <f aca="false">'Daily Data'!Q1316</f>
        <v>0.0331954135080102</v>
      </c>
      <c r="O1317" s="11" t="n">
        <f aca="false">'Daily Data'!O1316</f>
        <v>-0.0505848401584254</v>
      </c>
      <c r="P1317" s="11" t="n">
        <f aca="false">'Daily Data'!R1316</f>
        <v>0.0314652908731573</v>
      </c>
      <c r="R1317" s="11" t="n">
        <f aca="false">'Daily Data'!P1316</f>
        <v>0.0326717407472648</v>
      </c>
      <c r="S1317" s="11" t="n">
        <f aca="false">'Daily Data'!Q1316</f>
        <v>0.0331954135080102</v>
      </c>
      <c r="U1317" s="11" t="n">
        <f aca="false">'Daily Data'!P1316</f>
        <v>0.0326717407472648</v>
      </c>
      <c r="V1317" s="11" t="n">
        <f aca="false">'Daily Data'!R1316</f>
        <v>0.0314652908731573</v>
      </c>
      <c r="X1317" s="11" t="n">
        <f aca="false">'Daily Data'!Q1316</f>
        <v>0.0331954135080102</v>
      </c>
      <c r="Y1317" s="11" t="n">
        <f aca="false">'Daily Data'!R1316</f>
        <v>0.0314652908731573</v>
      </c>
      <c r="AA1317" s="11" t="n">
        <f aca="false">'Daily Data'!O1316</f>
        <v>-0.0505848401584254</v>
      </c>
      <c r="AB1317" s="11" t="n">
        <f aca="false">'Daily Data'!P1316</f>
        <v>0.0326717407472648</v>
      </c>
      <c r="AC1317" s="11" t="n">
        <f aca="false">'Daily Data'!Q1316</f>
        <v>0.0331954135080102</v>
      </c>
      <c r="AE1317" s="11" t="n">
        <f aca="false">'Daily Data'!O1316</f>
        <v>-0.0505848401584254</v>
      </c>
      <c r="AF1317" s="11" t="n">
        <f aca="false">'Daily Data'!P1316</f>
        <v>0.0326717407472648</v>
      </c>
      <c r="AG1317" s="11" t="n">
        <f aca="false">'Daily Data'!R1316</f>
        <v>0.0314652908731573</v>
      </c>
      <c r="AI1317" s="11" t="n">
        <f aca="false">'Daily Data'!O1316</f>
        <v>-0.0505848401584254</v>
      </c>
      <c r="AJ1317" s="11" t="n">
        <f aca="false">'Daily Data'!Q1316</f>
        <v>0.0331954135080102</v>
      </c>
      <c r="AK1317" s="11" t="n">
        <f aca="false">'Daily Data'!R1316</f>
        <v>0.0314652908731573</v>
      </c>
      <c r="AM1317" s="11" t="n">
        <f aca="false">'Daily Data'!P1316</f>
        <v>0.0326717407472648</v>
      </c>
      <c r="AN1317" s="11" t="n">
        <f aca="false">'Daily Data'!Q1316</f>
        <v>0.0331954135080102</v>
      </c>
      <c r="AO1317" s="11" t="n">
        <f aca="false">'Daily Data'!R1316</f>
        <v>0.0314652908731573</v>
      </c>
      <c r="AQ1317" s="11" t="n">
        <f aca="false">'Daily Data'!O1316</f>
        <v>-0.0505848401584254</v>
      </c>
      <c r="AR1317" s="11" t="n">
        <f aca="false">'Daily Data'!P1316</f>
        <v>0.0326717407472648</v>
      </c>
      <c r="AS1317" s="11" t="n">
        <f aca="false">'Daily Data'!Q1316</f>
        <v>0.0331954135080102</v>
      </c>
      <c r="AT1317" s="11" t="n">
        <f aca="false">'Daily Data'!R1316</f>
        <v>0.0314652908731573</v>
      </c>
    </row>
    <row r="1318" customFormat="false" ht="15" hidden="false" customHeight="false" outlineLevel="0" collapsed="false">
      <c r="A1318" s="11" t="n">
        <f aca="false">'Daily Data'!O1317</f>
        <v>0.0320322267052438</v>
      </c>
      <c r="C1318" s="11" t="n">
        <f aca="false">'Daily Data'!P1317</f>
        <v>0.0101273750296139</v>
      </c>
      <c r="E1318" s="11" t="n">
        <f aca="false">'Daily Data'!Q1317</f>
        <v>0.00891178090831041</v>
      </c>
      <c r="G1318" s="11" t="n">
        <f aca="false">'Daily Data'!R1317</f>
        <v>0.00302244803679847</v>
      </c>
      <c r="I1318" s="11" t="n">
        <f aca="false">'Daily Data'!O1317</f>
        <v>0.0320322267052438</v>
      </c>
      <c r="J1318" s="11" t="n">
        <f aca="false">'Daily Data'!P1317</f>
        <v>0.0101273750296139</v>
      </c>
      <c r="L1318" s="11" t="n">
        <f aca="false">'Daily Data'!O1317</f>
        <v>0.0320322267052438</v>
      </c>
      <c r="M1318" s="11" t="n">
        <f aca="false">'Daily Data'!Q1317</f>
        <v>0.00891178090831041</v>
      </c>
      <c r="O1318" s="11" t="n">
        <f aca="false">'Daily Data'!O1317</f>
        <v>0.0320322267052438</v>
      </c>
      <c r="P1318" s="11" t="n">
        <f aca="false">'Daily Data'!R1317</f>
        <v>0.00302244803679847</v>
      </c>
      <c r="R1318" s="11" t="n">
        <f aca="false">'Daily Data'!P1317</f>
        <v>0.0101273750296139</v>
      </c>
      <c r="S1318" s="11" t="n">
        <f aca="false">'Daily Data'!Q1317</f>
        <v>0.00891178090831041</v>
      </c>
      <c r="U1318" s="11" t="n">
        <f aca="false">'Daily Data'!P1317</f>
        <v>0.0101273750296139</v>
      </c>
      <c r="V1318" s="11" t="n">
        <f aca="false">'Daily Data'!R1317</f>
        <v>0.00302244803679847</v>
      </c>
      <c r="X1318" s="11" t="n">
        <f aca="false">'Daily Data'!Q1317</f>
        <v>0.00891178090831041</v>
      </c>
      <c r="Y1318" s="11" t="n">
        <f aca="false">'Daily Data'!R1317</f>
        <v>0.00302244803679847</v>
      </c>
      <c r="AA1318" s="11" t="n">
        <f aca="false">'Daily Data'!O1317</f>
        <v>0.0320322267052438</v>
      </c>
      <c r="AB1318" s="11" t="n">
        <f aca="false">'Daily Data'!P1317</f>
        <v>0.0101273750296139</v>
      </c>
      <c r="AC1318" s="11" t="n">
        <f aca="false">'Daily Data'!Q1317</f>
        <v>0.00891178090831041</v>
      </c>
      <c r="AE1318" s="11" t="n">
        <f aca="false">'Daily Data'!O1317</f>
        <v>0.0320322267052438</v>
      </c>
      <c r="AF1318" s="11" t="n">
        <f aca="false">'Daily Data'!P1317</f>
        <v>0.0101273750296139</v>
      </c>
      <c r="AG1318" s="11" t="n">
        <f aca="false">'Daily Data'!R1317</f>
        <v>0.00302244803679847</v>
      </c>
      <c r="AI1318" s="11" t="n">
        <f aca="false">'Daily Data'!O1317</f>
        <v>0.0320322267052438</v>
      </c>
      <c r="AJ1318" s="11" t="n">
        <f aca="false">'Daily Data'!Q1317</f>
        <v>0.00891178090831041</v>
      </c>
      <c r="AK1318" s="11" t="n">
        <f aca="false">'Daily Data'!R1317</f>
        <v>0.00302244803679847</v>
      </c>
      <c r="AM1318" s="11" t="n">
        <f aca="false">'Daily Data'!P1317</f>
        <v>0.0101273750296139</v>
      </c>
      <c r="AN1318" s="11" t="n">
        <f aca="false">'Daily Data'!Q1317</f>
        <v>0.00891178090831041</v>
      </c>
      <c r="AO1318" s="11" t="n">
        <f aca="false">'Daily Data'!R1317</f>
        <v>0.00302244803679847</v>
      </c>
      <c r="AQ1318" s="11" t="n">
        <f aca="false">'Daily Data'!O1317</f>
        <v>0.0320322267052438</v>
      </c>
      <c r="AR1318" s="11" t="n">
        <f aca="false">'Daily Data'!P1317</f>
        <v>0.0101273750296139</v>
      </c>
      <c r="AS1318" s="11" t="n">
        <f aca="false">'Daily Data'!Q1317</f>
        <v>0.00891178090831041</v>
      </c>
      <c r="AT1318" s="11" t="n">
        <f aca="false">'Daily Data'!R1317</f>
        <v>0.00302244803679847</v>
      </c>
    </row>
    <row r="1319" customFormat="false" ht="15" hidden="false" customHeight="false" outlineLevel="0" collapsed="false">
      <c r="A1319" s="11" t="n">
        <f aca="false">'Daily Data'!O1318</f>
        <v>-0.0455812958306317</v>
      </c>
      <c r="C1319" s="11" t="n">
        <f aca="false">'Daily Data'!P1318</f>
        <v>0.0342046761073385</v>
      </c>
      <c r="E1319" s="11" t="n">
        <f aca="false">'Daily Data'!Q1318</f>
        <v>0.0354031843467078</v>
      </c>
      <c r="G1319" s="11" t="n">
        <f aca="false">'Daily Data'!R1318</f>
        <v>0.0298527825614171</v>
      </c>
      <c r="I1319" s="11" t="n">
        <f aca="false">'Daily Data'!O1318</f>
        <v>-0.0455812958306317</v>
      </c>
      <c r="J1319" s="11" t="n">
        <f aca="false">'Daily Data'!P1318</f>
        <v>0.0342046761073385</v>
      </c>
      <c r="L1319" s="11" t="n">
        <f aca="false">'Daily Data'!O1318</f>
        <v>-0.0455812958306317</v>
      </c>
      <c r="M1319" s="11" t="n">
        <f aca="false">'Daily Data'!Q1318</f>
        <v>0.0354031843467078</v>
      </c>
      <c r="O1319" s="11" t="n">
        <f aca="false">'Daily Data'!O1318</f>
        <v>-0.0455812958306317</v>
      </c>
      <c r="P1319" s="11" t="n">
        <f aca="false">'Daily Data'!R1318</f>
        <v>0.0298527825614171</v>
      </c>
      <c r="R1319" s="11" t="n">
        <f aca="false">'Daily Data'!P1318</f>
        <v>0.0342046761073385</v>
      </c>
      <c r="S1319" s="11" t="n">
        <f aca="false">'Daily Data'!Q1318</f>
        <v>0.0354031843467078</v>
      </c>
      <c r="U1319" s="11" t="n">
        <f aca="false">'Daily Data'!P1318</f>
        <v>0.0342046761073385</v>
      </c>
      <c r="V1319" s="11" t="n">
        <f aca="false">'Daily Data'!R1318</f>
        <v>0.0298527825614171</v>
      </c>
      <c r="X1319" s="11" t="n">
        <f aca="false">'Daily Data'!Q1318</f>
        <v>0.0354031843467078</v>
      </c>
      <c r="Y1319" s="11" t="n">
        <f aca="false">'Daily Data'!R1318</f>
        <v>0.0298527825614171</v>
      </c>
      <c r="AA1319" s="11" t="n">
        <f aca="false">'Daily Data'!O1318</f>
        <v>-0.0455812958306317</v>
      </c>
      <c r="AB1319" s="11" t="n">
        <f aca="false">'Daily Data'!P1318</f>
        <v>0.0342046761073385</v>
      </c>
      <c r="AC1319" s="11" t="n">
        <f aca="false">'Daily Data'!Q1318</f>
        <v>0.0354031843467078</v>
      </c>
      <c r="AE1319" s="11" t="n">
        <f aca="false">'Daily Data'!O1318</f>
        <v>-0.0455812958306317</v>
      </c>
      <c r="AF1319" s="11" t="n">
        <f aca="false">'Daily Data'!P1318</f>
        <v>0.0342046761073385</v>
      </c>
      <c r="AG1319" s="11" t="n">
        <f aca="false">'Daily Data'!R1318</f>
        <v>0.0298527825614171</v>
      </c>
      <c r="AI1319" s="11" t="n">
        <f aca="false">'Daily Data'!O1318</f>
        <v>-0.0455812958306317</v>
      </c>
      <c r="AJ1319" s="11" t="n">
        <f aca="false">'Daily Data'!Q1318</f>
        <v>0.0354031843467078</v>
      </c>
      <c r="AK1319" s="11" t="n">
        <f aca="false">'Daily Data'!R1318</f>
        <v>0.0298527825614171</v>
      </c>
      <c r="AM1319" s="11" t="n">
        <f aca="false">'Daily Data'!P1318</f>
        <v>0.0342046761073385</v>
      </c>
      <c r="AN1319" s="11" t="n">
        <f aca="false">'Daily Data'!Q1318</f>
        <v>0.0354031843467078</v>
      </c>
      <c r="AO1319" s="11" t="n">
        <f aca="false">'Daily Data'!R1318</f>
        <v>0.0298527825614171</v>
      </c>
      <c r="AQ1319" s="11" t="n">
        <f aca="false">'Daily Data'!O1318</f>
        <v>-0.0455812958306317</v>
      </c>
      <c r="AR1319" s="11" t="n">
        <f aca="false">'Daily Data'!P1318</f>
        <v>0.0342046761073385</v>
      </c>
      <c r="AS1319" s="11" t="n">
        <f aca="false">'Daily Data'!Q1318</f>
        <v>0.0354031843467078</v>
      </c>
      <c r="AT1319" s="11" t="n">
        <f aca="false">'Daily Data'!R1318</f>
        <v>0.0298527825614171</v>
      </c>
    </row>
    <row r="1320" customFormat="false" ht="15" hidden="false" customHeight="false" outlineLevel="0" collapsed="false">
      <c r="A1320" s="11" t="n">
        <f aca="false">'Daily Data'!O1319</f>
        <v>0.0452560273383438</v>
      </c>
      <c r="C1320" s="11" t="n">
        <f aca="false">'Daily Data'!P1319</f>
        <v>-0.0210629161637891</v>
      </c>
      <c r="E1320" s="11" t="n">
        <f aca="false">'Daily Data'!Q1319</f>
        <v>-0.0219423346189586</v>
      </c>
      <c r="G1320" s="11" t="n">
        <f aca="false">'Daily Data'!R1319</f>
        <v>-0.0498107403007895</v>
      </c>
      <c r="I1320" s="11" t="n">
        <f aca="false">'Daily Data'!O1319</f>
        <v>0.0452560273383438</v>
      </c>
      <c r="J1320" s="11" t="n">
        <f aca="false">'Daily Data'!P1319</f>
        <v>-0.0210629161637891</v>
      </c>
      <c r="L1320" s="11" t="n">
        <f aca="false">'Daily Data'!O1319</f>
        <v>0.0452560273383438</v>
      </c>
      <c r="M1320" s="11" t="n">
        <f aca="false">'Daily Data'!Q1319</f>
        <v>-0.0219423346189586</v>
      </c>
      <c r="O1320" s="11" t="n">
        <f aca="false">'Daily Data'!O1319</f>
        <v>0.0452560273383438</v>
      </c>
      <c r="P1320" s="11" t="n">
        <f aca="false">'Daily Data'!R1319</f>
        <v>-0.0498107403007895</v>
      </c>
      <c r="R1320" s="11" t="n">
        <f aca="false">'Daily Data'!P1319</f>
        <v>-0.0210629161637891</v>
      </c>
      <c r="S1320" s="11" t="n">
        <f aca="false">'Daily Data'!Q1319</f>
        <v>-0.0219423346189586</v>
      </c>
      <c r="U1320" s="11" t="n">
        <f aca="false">'Daily Data'!P1319</f>
        <v>-0.0210629161637891</v>
      </c>
      <c r="V1320" s="11" t="n">
        <f aca="false">'Daily Data'!R1319</f>
        <v>-0.0498107403007895</v>
      </c>
      <c r="X1320" s="11" t="n">
        <f aca="false">'Daily Data'!Q1319</f>
        <v>-0.0219423346189586</v>
      </c>
      <c r="Y1320" s="11" t="n">
        <f aca="false">'Daily Data'!R1319</f>
        <v>-0.0498107403007895</v>
      </c>
      <c r="AA1320" s="11" t="n">
        <f aca="false">'Daily Data'!O1319</f>
        <v>0.0452560273383438</v>
      </c>
      <c r="AB1320" s="11" t="n">
        <f aca="false">'Daily Data'!P1319</f>
        <v>-0.0210629161637891</v>
      </c>
      <c r="AC1320" s="11" t="n">
        <f aca="false">'Daily Data'!Q1319</f>
        <v>-0.0219423346189586</v>
      </c>
      <c r="AE1320" s="11" t="n">
        <f aca="false">'Daily Data'!O1319</f>
        <v>0.0452560273383438</v>
      </c>
      <c r="AF1320" s="11" t="n">
        <f aca="false">'Daily Data'!P1319</f>
        <v>-0.0210629161637891</v>
      </c>
      <c r="AG1320" s="11" t="n">
        <f aca="false">'Daily Data'!R1319</f>
        <v>-0.0498107403007895</v>
      </c>
      <c r="AI1320" s="11" t="n">
        <f aca="false">'Daily Data'!O1319</f>
        <v>0.0452560273383438</v>
      </c>
      <c r="AJ1320" s="11" t="n">
        <f aca="false">'Daily Data'!Q1319</f>
        <v>-0.0219423346189586</v>
      </c>
      <c r="AK1320" s="11" t="n">
        <f aca="false">'Daily Data'!R1319</f>
        <v>-0.0498107403007895</v>
      </c>
      <c r="AM1320" s="11" t="n">
        <f aca="false">'Daily Data'!P1319</f>
        <v>-0.0210629161637891</v>
      </c>
      <c r="AN1320" s="11" t="n">
        <f aca="false">'Daily Data'!Q1319</f>
        <v>-0.0219423346189586</v>
      </c>
      <c r="AO1320" s="11" t="n">
        <f aca="false">'Daily Data'!R1319</f>
        <v>-0.0498107403007895</v>
      </c>
      <c r="AQ1320" s="11" t="n">
        <f aca="false">'Daily Data'!O1319</f>
        <v>0.0452560273383438</v>
      </c>
      <c r="AR1320" s="11" t="n">
        <f aca="false">'Daily Data'!P1319</f>
        <v>-0.0210629161637891</v>
      </c>
      <c r="AS1320" s="11" t="n">
        <f aca="false">'Daily Data'!Q1319</f>
        <v>-0.0219423346189586</v>
      </c>
      <c r="AT1320" s="11" t="n">
        <f aca="false">'Daily Data'!R1319</f>
        <v>-0.0498107403007895</v>
      </c>
    </row>
    <row r="1321" customFormat="false" ht="15" hidden="false" customHeight="false" outlineLevel="0" collapsed="false">
      <c r="A1321" s="11" t="n">
        <f aca="false">'Daily Data'!O1320</f>
        <v>0.0070314864428081</v>
      </c>
      <c r="C1321" s="11" t="n">
        <f aca="false">'Daily Data'!P1320</f>
        <v>-0.0058416798710143</v>
      </c>
      <c r="E1321" s="11" t="n">
        <f aca="false">'Daily Data'!Q1320</f>
        <v>-0.00457205024518353</v>
      </c>
      <c r="G1321" s="11" t="n">
        <f aca="false">'Daily Data'!R1320</f>
        <v>0.0191130094428911</v>
      </c>
      <c r="I1321" s="11" t="n">
        <f aca="false">'Daily Data'!O1320</f>
        <v>0.0070314864428081</v>
      </c>
      <c r="J1321" s="11" t="n">
        <f aca="false">'Daily Data'!P1320</f>
        <v>-0.0058416798710143</v>
      </c>
      <c r="L1321" s="11" t="n">
        <f aca="false">'Daily Data'!O1320</f>
        <v>0.0070314864428081</v>
      </c>
      <c r="M1321" s="11" t="n">
        <f aca="false">'Daily Data'!Q1320</f>
        <v>-0.00457205024518353</v>
      </c>
      <c r="O1321" s="11" t="n">
        <f aca="false">'Daily Data'!O1320</f>
        <v>0.0070314864428081</v>
      </c>
      <c r="P1321" s="11" t="n">
        <f aca="false">'Daily Data'!R1320</f>
        <v>0.0191130094428911</v>
      </c>
      <c r="R1321" s="11" t="n">
        <f aca="false">'Daily Data'!P1320</f>
        <v>-0.0058416798710143</v>
      </c>
      <c r="S1321" s="11" t="n">
        <f aca="false">'Daily Data'!Q1320</f>
        <v>-0.00457205024518353</v>
      </c>
      <c r="U1321" s="11" t="n">
        <f aca="false">'Daily Data'!P1320</f>
        <v>-0.0058416798710143</v>
      </c>
      <c r="V1321" s="11" t="n">
        <f aca="false">'Daily Data'!R1320</f>
        <v>0.0191130094428911</v>
      </c>
      <c r="X1321" s="11" t="n">
        <f aca="false">'Daily Data'!Q1320</f>
        <v>-0.00457205024518353</v>
      </c>
      <c r="Y1321" s="11" t="n">
        <f aca="false">'Daily Data'!R1320</f>
        <v>0.0191130094428911</v>
      </c>
      <c r="AA1321" s="11" t="n">
        <f aca="false">'Daily Data'!O1320</f>
        <v>0.0070314864428081</v>
      </c>
      <c r="AB1321" s="11" t="n">
        <f aca="false">'Daily Data'!P1320</f>
        <v>-0.0058416798710143</v>
      </c>
      <c r="AC1321" s="11" t="n">
        <f aca="false">'Daily Data'!Q1320</f>
        <v>-0.00457205024518353</v>
      </c>
      <c r="AE1321" s="11" t="n">
        <f aca="false">'Daily Data'!O1320</f>
        <v>0.0070314864428081</v>
      </c>
      <c r="AF1321" s="11" t="n">
        <f aca="false">'Daily Data'!P1320</f>
        <v>-0.0058416798710143</v>
      </c>
      <c r="AG1321" s="11" t="n">
        <f aca="false">'Daily Data'!R1320</f>
        <v>0.0191130094428911</v>
      </c>
      <c r="AI1321" s="11" t="n">
        <f aca="false">'Daily Data'!O1320</f>
        <v>0.0070314864428081</v>
      </c>
      <c r="AJ1321" s="11" t="n">
        <f aca="false">'Daily Data'!Q1320</f>
        <v>-0.00457205024518353</v>
      </c>
      <c r="AK1321" s="11" t="n">
        <f aca="false">'Daily Data'!R1320</f>
        <v>0.0191130094428911</v>
      </c>
      <c r="AM1321" s="11" t="n">
        <f aca="false">'Daily Data'!P1320</f>
        <v>-0.0058416798710143</v>
      </c>
      <c r="AN1321" s="11" t="n">
        <f aca="false">'Daily Data'!Q1320</f>
        <v>-0.00457205024518353</v>
      </c>
      <c r="AO1321" s="11" t="n">
        <f aca="false">'Daily Data'!R1320</f>
        <v>0.0191130094428911</v>
      </c>
      <c r="AQ1321" s="11" t="n">
        <f aca="false">'Daily Data'!O1320</f>
        <v>0.0070314864428081</v>
      </c>
      <c r="AR1321" s="11" t="n">
        <f aca="false">'Daily Data'!P1320</f>
        <v>-0.0058416798710143</v>
      </c>
      <c r="AS1321" s="11" t="n">
        <f aca="false">'Daily Data'!Q1320</f>
        <v>-0.00457205024518353</v>
      </c>
      <c r="AT1321" s="11" t="n">
        <f aca="false">'Daily Data'!R1320</f>
        <v>0.0191130094428911</v>
      </c>
    </row>
    <row r="1322" customFormat="false" ht="15" hidden="false" customHeight="false" outlineLevel="0" collapsed="false">
      <c r="A1322" s="11" t="n">
        <f aca="false">'Daily Data'!O1321</f>
        <v>0.0212745031341464</v>
      </c>
      <c r="C1322" s="11" t="n">
        <f aca="false">'Daily Data'!P1321</f>
        <v>0.0117400129556618</v>
      </c>
      <c r="E1322" s="11" t="n">
        <f aca="false">'Daily Data'!Q1321</f>
        <v>0.0107626376176562</v>
      </c>
      <c r="G1322" s="11" t="n">
        <f aca="false">'Daily Data'!R1321</f>
        <v>-0.00995944953161237</v>
      </c>
      <c r="I1322" s="11" t="n">
        <f aca="false">'Daily Data'!O1321</f>
        <v>0.0212745031341464</v>
      </c>
      <c r="J1322" s="11" t="n">
        <f aca="false">'Daily Data'!P1321</f>
        <v>0.0117400129556618</v>
      </c>
      <c r="L1322" s="11" t="n">
        <f aca="false">'Daily Data'!O1321</f>
        <v>0.0212745031341464</v>
      </c>
      <c r="M1322" s="11" t="n">
        <f aca="false">'Daily Data'!Q1321</f>
        <v>0.0107626376176562</v>
      </c>
      <c r="O1322" s="11" t="n">
        <f aca="false">'Daily Data'!O1321</f>
        <v>0.0212745031341464</v>
      </c>
      <c r="P1322" s="11" t="n">
        <f aca="false">'Daily Data'!R1321</f>
        <v>-0.00995944953161237</v>
      </c>
      <c r="R1322" s="11" t="n">
        <f aca="false">'Daily Data'!P1321</f>
        <v>0.0117400129556618</v>
      </c>
      <c r="S1322" s="11" t="n">
        <f aca="false">'Daily Data'!Q1321</f>
        <v>0.0107626376176562</v>
      </c>
      <c r="U1322" s="11" t="n">
        <f aca="false">'Daily Data'!P1321</f>
        <v>0.0117400129556618</v>
      </c>
      <c r="V1322" s="11" t="n">
        <f aca="false">'Daily Data'!R1321</f>
        <v>-0.00995944953161237</v>
      </c>
      <c r="X1322" s="11" t="n">
        <f aca="false">'Daily Data'!Q1321</f>
        <v>0.0107626376176562</v>
      </c>
      <c r="Y1322" s="11" t="n">
        <f aca="false">'Daily Data'!R1321</f>
        <v>-0.00995944953161237</v>
      </c>
      <c r="AA1322" s="11" t="n">
        <f aca="false">'Daily Data'!O1321</f>
        <v>0.0212745031341464</v>
      </c>
      <c r="AB1322" s="11" t="n">
        <f aca="false">'Daily Data'!P1321</f>
        <v>0.0117400129556618</v>
      </c>
      <c r="AC1322" s="11" t="n">
        <f aca="false">'Daily Data'!Q1321</f>
        <v>0.0107626376176562</v>
      </c>
      <c r="AE1322" s="11" t="n">
        <f aca="false">'Daily Data'!O1321</f>
        <v>0.0212745031341464</v>
      </c>
      <c r="AF1322" s="11" t="n">
        <f aca="false">'Daily Data'!P1321</f>
        <v>0.0117400129556618</v>
      </c>
      <c r="AG1322" s="11" t="n">
        <f aca="false">'Daily Data'!R1321</f>
        <v>-0.00995944953161237</v>
      </c>
      <c r="AI1322" s="11" t="n">
        <f aca="false">'Daily Data'!O1321</f>
        <v>0.0212745031341464</v>
      </c>
      <c r="AJ1322" s="11" t="n">
        <f aca="false">'Daily Data'!Q1321</f>
        <v>0.0107626376176562</v>
      </c>
      <c r="AK1322" s="11" t="n">
        <f aca="false">'Daily Data'!R1321</f>
        <v>-0.00995944953161237</v>
      </c>
      <c r="AM1322" s="11" t="n">
        <f aca="false">'Daily Data'!P1321</f>
        <v>0.0117400129556618</v>
      </c>
      <c r="AN1322" s="11" t="n">
        <f aca="false">'Daily Data'!Q1321</f>
        <v>0.0107626376176562</v>
      </c>
      <c r="AO1322" s="11" t="n">
        <f aca="false">'Daily Data'!R1321</f>
        <v>-0.00995944953161237</v>
      </c>
      <c r="AQ1322" s="11" t="n">
        <f aca="false">'Daily Data'!O1321</f>
        <v>0.0212745031341464</v>
      </c>
      <c r="AR1322" s="11" t="n">
        <f aca="false">'Daily Data'!P1321</f>
        <v>0.0117400129556618</v>
      </c>
      <c r="AS1322" s="11" t="n">
        <f aca="false">'Daily Data'!Q1321</f>
        <v>0.0107626376176562</v>
      </c>
      <c r="AT1322" s="11" t="n">
        <f aca="false">'Daily Data'!R1321</f>
        <v>-0.00995944953161237</v>
      </c>
    </row>
    <row r="1323" customFormat="false" ht="15" hidden="false" customHeight="false" outlineLevel="0" collapsed="false">
      <c r="A1323" s="11" t="n">
        <f aca="false">'Daily Data'!O1322</f>
        <v>-0.00912136143480574</v>
      </c>
      <c r="C1323" s="11" t="n">
        <f aca="false">'Daily Data'!P1322</f>
        <v>0.0121840758551438</v>
      </c>
      <c r="E1323" s="11" t="n">
        <f aca="false">'Daily Data'!Q1322</f>
        <v>0.0123359618973705</v>
      </c>
      <c r="G1323" s="11" t="n">
        <f aca="false">'Daily Data'!R1322</f>
        <v>0.0165564671486918</v>
      </c>
      <c r="I1323" s="11" t="n">
        <f aca="false">'Daily Data'!O1322</f>
        <v>-0.00912136143480574</v>
      </c>
      <c r="J1323" s="11" t="n">
        <f aca="false">'Daily Data'!P1322</f>
        <v>0.0121840758551438</v>
      </c>
      <c r="L1323" s="11" t="n">
        <f aca="false">'Daily Data'!O1322</f>
        <v>-0.00912136143480574</v>
      </c>
      <c r="M1323" s="11" t="n">
        <f aca="false">'Daily Data'!Q1322</f>
        <v>0.0123359618973705</v>
      </c>
      <c r="O1323" s="11" t="n">
        <f aca="false">'Daily Data'!O1322</f>
        <v>-0.00912136143480574</v>
      </c>
      <c r="P1323" s="11" t="n">
        <f aca="false">'Daily Data'!R1322</f>
        <v>0.0165564671486918</v>
      </c>
      <c r="R1323" s="11" t="n">
        <f aca="false">'Daily Data'!P1322</f>
        <v>0.0121840758551438</v>
      </c>
      <c r="S1323" s="11" t="n">
        <f aca="false">'Daily Data'!Q1322</f>
        <v>0.0123359618973705</v>
      </c>
      <c r="U1323" s="11" t="n">
        <f aca="false">'Daily Data'!P1322</f>
        <v>0.0121840758551438</v>
      </c>
      <c r="V1323" s="11" t="n">
        <f aca="false">'Daily Data'!R1322</f>
        <v>0.0165564671486918</v>
      </c>
      <c r="X1323" s="11" t="n">
        <f aca="false">'Daily Data'!Q1322</f>
        <v>0.0123359618973705</v>
      </c>
      <c r="Y1323" s="11" t="n">
        <f aca="false">'Daily Data'!R1322</f>
        <v>0.0165564671486918</v>
      </c>
      <c r="AA1323" s="11" t="n">
        <f aca="false">'Daily Data'!O1322</f>
        <v>-0.00912136143480574</v>
      </c>
      <c r="AB1323" s="11" t="n">
        <f aca="false">'Daily Data'!P1322</f>
        <v>0.0121840758551438</v>
      </c>
      <c r="AC1323" s="11" t="n">
        <f aca="false">'Daily Data'!Q1322</f>
        <v>0.0123359618973705</v>
      </c>
      <c r="AE1323" s="11" t="n">
        <f aca="false">'Daily Data'!O1322</f>
        <v>-0.00912136143480574</v>
      </c>
      <c r="AF1323" s="11" t="n">
        <f aca="false">'Daily Data'!P1322</f>
        <v>0.0121840758551438</v>
      </c>
      <c r="AG1323" s="11" t="n">
        <f aca="false">'Daily Data'!R1322</f>
        <v>0.0165564671486918</v>
      </c>
      <c r="AI1323" s="11" t="n">
        <f aca="false">'Daily Data'!O1322</f>
        <v>-0.00912136143480574</v>
      </c>
      <c r="AJ1323" s="11" t="n">
        <f aca="false">'Daily Data'!Q1322</f>
        <v>0.0123359618973705</v>
      </c>
      <c r="AK1323" s="11" t="n">
        <f aca="false">'Daily Data'!R1322</f>
        <v>0.0165564671486918</v>
      </c>
      <c r="AM1323" s="11" t="n">
        <f aca="false">'Daily Data'!P1322</f>
        <v>0.0121840758551438</v>
      </c>
      <c r="AN1323" s="11" t="n">
        <f aca="false">'Daily Data'!Q1322</f>
        <v>0.0123359618973705</v>
      </c>
      <c r="AO1323" s="11" t="n">
        <f aca="false">'Daily Data'!R1322</f>
        <v>0.0165564671486918</v>
      </c>
      <c r="AQ1323" s="11" t="n">
        <f aca="false">'Daily Data'!O1322</f>
        <v>-0.00912136143480574</v>
      </c>
      <c r="AR1323" s="11" t="n">
        <f aca="false">'Daily Data'!P1322</f>
        <v>0.0121840758551438</v>
      </c>
      <c r="AS1323" s="11" t="n">
        <f aca="false">'Daily Data'!Q1322</f>
        <v>0.0123359618973705</v>
      </c>
      <c r="AT1323" s="11" t="n">
        <f aca="false">'Daily Data'!R1322</f>
        <v>0.0165564671486918</v>
      </c>
    </row>
    <row r="1324" customFormat="false" ht="15" hidden="false" customHeight="false" outlineLevel="0" collapsed="false">
      <c r="A1324" s="11" t="n">
        <f aca="false">'Daily Data'!O1323</f>
        <v>0.000834492028059466</v>
      </c>
      <c r="C1324" s="11" t="n">
        <f aca="false">'Daily Data'!P1323</f>
        <v>0.00228960972768305</v>
      </c>
      <c r="E1324" s="11" t="n">
        <f aca="false">'Daily Data'!Q1323</f>
        <v>0.00287091675063162</v>
      </c>
      <c r="G1324" s="11" t="n">
        <f aca="false">'Daily Data'!R1323</f>
        <v>0.0170310752641263</v>
      </c>
      <c r="I1324" s="11" t="n">
        <f aca="false">'Daily Data'!O1323</f>
        <v>0.000834492028059466</v>
      </c>
      <c r="J1324" s="11" t="n">
        <f aca="false">'Daily Data'!P1323</f>
        <v>0.00228960972768305</v>
      </c>
      <c r="L1324" s="11" t="n">
        <f aca="false">'Daily Data'!O1323</f>
        <v>0.000834492028059466</v>
      </c>
      <c r="M1324" s="11" t="n">
        <f aca="false">'Daily Data'!Q1323</f>
        <v>0.00287091675063162</v>
      </c>
      <c r="O1324" s="11" t="n">
        <f aca="false">'Daily Data'!O1323</f>
        <v>0.000834492028059466</v>
      </c>
      <c r="P1324" s="11" t="n">
        <f aca="false">'Daily Data'!R1323</f>
        <v>0.0170310752641263</v>
      </c>
      <c r="R1324" s="11" t="n">
        <f aca="false">'Daily Data'!P1323</f>
        <v>0.00228960972768305</v>
      </c>
      <c r="S1324" s="11" t="n">
        <f aca="false">'Daily Data'!Q1323</f>
        <v>0.00287091675063162</v>
      </c>
      <c r="U1324" s="11" t="n">
        <f aca="false">'Daily Data'!P1323</f>
        <v>0.00228960972768305</v>
      </c>
      <c r="V1324" s="11" t="n">
        <f aca="false">'Daily Data'!R1323</f>
        <v>0.0170310752641263</v>
      </c>
      <c r="X1324" s="11" t="n">
        <f aca="false">'Daily Data'!Q1323</f>
        <v>0.00287091675063162</v>
      </c>
      <c r="Y1324" s="11" t="n">
        <f aca="false">'Daily Data'!R1323</f>
        <v>0.0170310752641263</v>
      </c>
      <c r="AA1324" s="11" t="n">
        <f aca="false">'Daily Data'!O1323</f>
        <v>0.000834492028059466</v>
      </c>
      <c r="AB1324" s="11" t="n">
        <f aca="false">'Daily Data'!P1323</f>
        <v>0.00228960972768305</v>
      </c>
      <c r="AC1324" s="11" t="n">
        <f aca="false">'Daily Data'!Q1323</f>
        <v>0.00287091675063162</v>
      </c>
      <c r="AE1324" s="11" t="n">
        <f aca="false">'Daily Data'!O1323</f>
        <v>0.000834492028059466</v>
      </c>
      <c r="AF1324" s="11" t="n">
        <f aca="false">'Daily Data'!P1323</f>
        <v>0.00228960972768305</v>
      </c>
      <c r="AG1324" s="11" t="n">
        <f aca="false">'Daily Data'!R1323</f>
        <v>0.0170310752641263</v>
      </c>
      <c r="AI1324" s="11" t="n">
        <f aca="false">'Daily Data'!O1323</f>
        <v>0.000834492028059466</v>
      </c>
      <c r="AJ1324" s="11" t="n">
        <f aca="false">'Daily Data'!Q1323</f>
        <v>0.00287091675063162</v>
      </c>
      <c r="AK1324" s="11" t="n">
        <f aca="false">'Daily Data'!R1323</f>
        <v>0.0170310752641263</v>
      </c>
      <c r="AM1324" s="11" t="n">
        <f aca="false">'Daily Data'!P1323</f>
        <v>0.00228960972768305</v>
      </c>
      <c r="AN1324" s="11" t="n">
        <f aca="false">'Daily Data'!Q1323</f>
        <v>0.00287091675063162</v>
      </c>
      <c r="AO1324" s="11" t="n">
        <f aca="false">'Daily Data'!R1323</f>
        <v>0.0170310752641263</v>
      </c>
      <c r="AQ1324" s="11" t="n">
        <f aca="false">'Daily Data'!O1323</f>
        <v>0.000834492028059466</v>
      </c>
      <c r="AR1324" s="11" t="n">
        <f aca="false">'Daily Data'!P1323</f>
        <v>0.00228960972768305</v>
      </c>
      <c r="AS1324" s="11" t="n">
        <f aca="false">'Daily Data'!Q1323</f>
        <v>0.00287091675063162</v>
      </c>
      <c r="AT1324" s="11" t="n">
        <f aca="false">'Daily Data'!R1323</f>
        <v>0.0170310752641263</v>
      </c>
    </row>
    <row r="1325" customFormat="false" ht="15" hidden="false" customHeight="false" outlineLevel="0" collapsed="false">
      <c r="A1325" s="11" t="n">
        <f aca="false">'Daily Data'!O1324</f>
        <v>-0.0439916956453862</v>
      </c>
      <c r="C1325" s="11" t="n">
        <f aca="false">'Daily Data'!P1324</f>
        <v>0.0194468326613635</v>
      </c>
      <c r="E1325" s="11" t="n">
        <f aca="false">'Daily Data'!Q1324</f>
        <v>0.0189158803872427</v>
      </c>
      <c r="G1325" s="11" t="n">
        <f aca="false">'Daily Data'!R1324</f>
        <v>0.0205320225125772</v>
      </c>
      <c r="I1325" s="11" t="n">
        <f aca="false">'Daily Data'!O1324</f>
        <v>-0.0439916956453862</v>
      </c>
      <c r="J1325" s="11" t="n">
        <f aca="false">'Daily Data'!P1324</f>
        <v>0.0194468326613635</v>
      </c>
      <c r="L1325" s="11" t="n">
        <f aca="false">'Daily Data'!O1324</f>
        <v>-0.0439916956453862</v>
      </c>
      <c r="M1325" s="11" t="n">
        <f aca="false">'Daily Data'!Q1324</f>
        <v>0.0189158803872427</v>
      </c>
      <c r="O1325" s="11" t="n">
        <f aca="false">'Daily Data'!O1324</f>
        <v>-0.0439916956453862</v>
      </c>
      <c r="P1325" s="11" t="n">
        <f aca="false">'Daily Data'!R1324</f>
        <v>0.0205320225125772</v>
      </c>
      <c r="R1325" s="11" t="n">
        <f aca="false">'Daily Data'!P1324</f>
        <v>0.0194468326613635</v>
      </c>
      <c r="S1325" s="11" t="n">
        <f aca="false">'Daily Data'!Q1324</f>
        <v>0.0189158803872427</v>
      </c>
      <c r="U1325" s="11" t="n">
        <f aca="false">'Daily Data'!P1324</f>
        <v>0.0194468326613635</v>
      </c>
      <c r="V1325" s="11" t="n">
        <f aca="false">'Daily Data'!R1324</f>
        <v>0.0205320225125772</v>
      </c>
      <c r="X1325" s="11" t="n">
        <f aca="false">'Daily Data'!Q1324</f>
        <v>0.0189158803872427</v>
      </c>
      <c r="Y1325" s="11" t="n">
        <f aca="false">'Daily Data'!R1324</f>
        <v>0.0205320225125772</v>
      </c>
      <c r="AA1325" s="11" t="n">
        <f aca="false">'Daily Data'!O1324</f>
        <v>-0.0439916956453862</v>
      </c>
      <c r="AB1325" s="11" t="n">
        <f aca="false">'Daily Data'!P1324</f>
        <v>0.0194468326613635</v>
      </c>
      <c r="AC1325" s="11" t="n">
        <f aca="false">'Daily Data'!Q1324</f>
        <v>0.0189158803872427</v>
      </c>
      <c r="AE1325" s="11" t="n">
        <f aca="false">'Daily Data'!O1324</f>
        <v>-0.0439916956453862</v>
      </c>
      <c r="AF1325" s="11" t="n">
        <f aca="false">'Daily Data'!P1324</f>
        <v>0.0194468326613635</v>
      </c>
      <c r="AG1325" s="11" t="n">
        <f aca="false">'Daily Data'!R1324</f>
        <v>0.0205320225125772</v>
      </c>
      <c r="AI1325" s="11" t="n">
        <f aca="false">'Daily Data'!O1324</f>
        <v>-0.0439916956453862</v>
      </c>
      <c r="AJ1325" s="11" t="n">
        <f aca="false">'Daily Data'!Q1324</f>
        <v>0.0189158803872427</v>
      </c>
      <c r="AK1325" s="11" t="n">
        <f aca="false">'Daily Data'!R1324</f>
        <v>0.0205320225125772</v>
      </c>
      <c r="AM1325" s="11" t="n">
        <f aca="false">'Daily Data'!P1324</f>
        <v>0.0194468326613635</v>
      </c>
      <c r="AN1325" s="11" t="n">
        <f aca="false">'Daily Data'!Q1324</f>
        <v>0.0189158803872427</v>
      </c>
      <c r="AO1325" s="11" t="n">
        <f aca="false">'Daily Data'!R1324</f>
        <v>0.0205320225125772</v>
      </c>
      <c r="AQ1325" s="11" t="n">
        <f aca="false">'Daily Data'!O1324</f>
        <v>-0.0439916956453862</v>
      </c>
      <c r="AR1325" s="11" t="n">
        <f aca="false">'Daily Data'!P1324</f>
        <v>0.0194468326613635</v>
      </c>
      <c r="AS1325" s="11" t="n">
        <f aca="false">'Daily Data'!Q1324</f>
        <v>0.0189158803872427</v>
      </c>
      <c r="AT1325" s="11" t="n">
        <f aca="false">'Daily Data'!R1324</f>
        <v>0.0205320225125772</v>
      </c>
    </row>
    <row r="1326" customFormat="false" ht="15" hidden="false" customHeight="false" outlineLevel="0" collapsed="false">
      <c r="A1326" s="11" t="n">
        <f aca="false">'Daily Data'!O1325</f>
        <v>-0.0148214806872497</v>
      </c>
      <c r="C1326" s="11" t="n">
        <f aca="false">'Daily Data'!P1325</f>
        <v>0.0123417107583773</v>
      </c>
      <c r="E1326" s="11" t="n">
        <f aca="false">'Daily Data'!Q1325</f>
        <v>0.012543859790146</v>
      </c>
      <c r="G1326" s="11" t="n">
        <f aca="false">'Daily Data'!R1325</f>
        <v>0.00861612691188235</v>
      </c>
      <c r="I1326" s="11" t="n">
        <f aca="false">'Daily Data'!O1325</f>
        <v>-0.0148214806872497</v>
      </c>
      <c r="J1326" s="11" t="n">
        <f aca="false">'Daily Data'!P1325</f>
        <v>0.0123417107583773</v>
      </c>
      <c r="L1326" s="11" t="n">
        <f aca="false">'Daily Data'!O1325</f>
        <v>-0.0148214806872497</v>
      </c>
      <c r="M1326" s="11" t="n">
        <f aca="false">'Daily Data'!Q1325</f>
        <v>0.012543859790146</v>
      </c>
      <c r="O1326" s="11" t="n">
        <f aca="false">'Daily Data'!O1325</f>
        <v>-0.0148214806872497</v>
      </c>
      <c r="P1326" s="11" t="n">
        <f aca="false">'Daily Data'!R1325</f>
        <v>0.00861612691188235</v>
      </c>
      <c r="R1326" s="11" t="n">
        <f aca="false">'Daily Data'!P1325</f>
        <v>0.0123417107583773</v>
      </c>
      <c r="S1326" s="11" t="n">
        <f aca="false">'Daily Data'!Q1325</f>
        <v>0.012543859790146</v>
      </c>
      <c r="U1326" s="11" t="n">
        <f aca="false">'Daily Data'!P1325</f>
        <v>0.0123417107583773</v>
      </c>
      <c r="V1326" s="11" t="n">
        <f aca="false">'Daily Data'!R1325</f>
        <v>0.00861612691188235</v>
      </c>
      <c r="X1326" s="11" t="n">
        <f aca="false">'Daily Data'!Q1325</f>
        <v>0.012543859790146</v>
      </c>
      <c r="Y1326" s="11" t="n">
        <f aca="false">'Daily Data'!R1325</f>
        <v>0.00861612691188235</v>
      </c>
      <c r="AA1326" s="11" t="n">
        <f aca="false">'Daily Data'!O1325</f>
        <v>-0.0148214806872497</v>
      </c>
      <c r="AB1326" s="11" t="n">
        <f aca="false">'Daily Data'!P1325</f>
        <v>0.0123417107583773</v>
      </c>
      <c r="AC1326" s="11" t="n">
        <f aca="false">'Daily Data'!Q1325</f>
        <v>0.012543859790146</v>
      </c>
      <c r="AE1326" s="11" t="n">
        <f aca="false">'Daily Data'!O1325</f>
        <v>-0.0148214806872497</v>
      </c>
      <c r="AF1326" s="11" t="n">
        <f aca="false">'Daily Data'!P1325</f>
        <v>0.0123417107583773</v>
      </c>
      <c r="AG1326" s="11" t="n">
        <f aca="false">'Daily Data'!R1325</f>
        <v>0.00861612691188235</v>
      </c>
      <c r="AI1326" s="11" t="n">
        <f aca="false">'Daily Data'!O1325</f>
        <v>-0.0148214806872497</v>
      </c>
      <c r="AJ1326" s="11" t="n">
        <f aca="false">'Daily Data'!Q1325</f>
        <v>0.012543859790146</v>
      </c>
      <c r="AK1326" s="11" t="n">
        <f aca="false">'Daily Data'!R1325</f>
        <v>0.00861612691188235</v>
      </c>
      <c r="AM1326" s="11" t="n">
        <f aca="false">'Daily Data'!P1325</f>
        <v>0.0123417107583773</v>
      </c>
      <c r="AN1326" s="11" t="n">
        <f aca="false">'Daily Data'!Q1325</f>
        <v>0.012543859790146</v>
      </c>
      <c r="AO1326" s="11" t="n">
        <f aca="false">'Daily Data'!R1325</f>
        <v>0.00861612691188235</v>
      </c>
      <c r="AQ1326" s="11" t="n">
        <f aca="false">'Daily Data'!O1325</f>
        <v>-0.0148214806872497</v>
      </c>
      <c r="AR1326" s="11" t="n">
        <f aca="false">'Daily Data'!P1325</f>
        <v>0.0123417107583773</v>
      </c>
      <c r="AS1326" s="11" t="n">
        <f aca="false">'Daily Data'!Q1325</f>
        <v>0.012543859790146</v>
      </c>
      <c r="AT1326" s="11" t="n">
        <f aca="false">'Daily Data'!R1325</f>
        <v>0.00861612691188235</v>
      </c>
    </row>
    <row r="1327" customFormat="false" ht="15" hidden="false" customHeight="false" outlineLevel="0" collapsed="false">
      <c r="A1327" s="11" t="n">
        <f aca="false">'Daily Data'!O1326</f>
        <v>0.000527412064167012</v>
      </c>
      <c r="C1327" s="11" t="n">
        <f aca="false">'Daily Data'!P1326</f>
        <v>0.0254949230985818</v>
      </c>
      <c r="E1327" s="11" t="n">
        <f aca="false">'Daily Data'!Q1326</f>
        <v>0.0257809720072156</v>
      </c>
      <c r="G1327" s="11" t="n">
        <f aca="false">'Daily Data'!R1326</f>
        <v>-0.00306700667869125</v>
      </c>
      <c r="I1327" s="11" t="n">
        <f aca="false">'Daily Data'!O1326</f>
        <v>0.000527412064167012</v>
      </c>
      <c r="J1327" s="11" t="n">
        <f aca="false">'Daily Data'!P1326</f>
        <v>0.0254949230985818</v>
      </c>
      <c r="L1327" s="11" t="n">
        <f aca="false">'Daily Data'!O1326</f>
        <v>0.000527412064167012</v>
      </c>
      <c r="M1327" s="11" t="n">
        <f aca="false">'Daily Data'!Q1326</f>
        <v>0.0257809720072156</v>
      </c>
      <c r="O1327" s="11" t="n">
        <f aca="false">'Daily Data'!O1326</f>
        <v>0.000527412064167012</v>
      </c>
      <c r="P1327" s="11" t="n">
        <f aca="false">'Daily Data'!R1326</f>
        <v>-0.00306700667869125</v>
      </c>
      <c r="R1327" s="11" t="n">
        <f aca="false">'Daily Data'!P1326</f>
        <v>0.0254949230985818</v>
      </c>
      <c r="S1327" s="11" t="n">
        <f aca="false">'Daily Data'!Q1326</f>
        <v>0.0257809720072156</v>
      </c>
      <c r="U1327" s="11" t="n">
        <f aca="false">'Daily Data'!P1326</f>
        <v>0.0254949230985818</v>
      </c>
      <c r="V1327" s="11" t="n">
        <f aca="false">'Daily Data'!R1326</f>
        <v>-0.00306700667869125</v>
      </c>
      <c r="X1327" s="11" t="n">
        <f aca="false">'Daily Data'!Q1326</f>
        <v>0.0257809720072156</v>
      </c>
      <c r="Y1327" s="11" t="n">
        <f aca="false">'Daily Data'!R1326</f>
        <v>-0.00306700667869125</v>
      </c>
      <c r="AA1327" s="11" t="n">
        <f aca="false">'Daily Data'!O1326</f>
        <v>0.000527412064167012</v>
      </c>
      <c r="AB1327" s="11" t="n">
        <f aca="false">'Daily Data'!P1326</f>
        <v>0.0254949230985818</v>
      </c>
      <c r="AC1327" s="11" t="n">
        <f aca="false">'Daily Data'!Q1326</f>
        <v>0.0257809720072156</v>
      </c>
      <c r="AE1327" s="11" t="n">
        <f aca="false">'Daily Data'!O1326</f>
        <v>0.000527412064167012</v>
      </c>
      <c r="AF1327" s="11" t="n">
        <f aca="false">'Daily Data'!P1326</f>
        <v>0.0254949230985818</v>
      </c>
      <c r="AG1327" s="11" t="n">
        <f aca="false">'Daily Data'!R1326</f>
        <v>-0.00306700667869125</v>
      </c>
      <c r="AI1327" s="11" t="n">
        <f aca="false">'Daily Data'!O1326</f>
        <v>0.000527412064167012</v>
      </c>
      <c r="AJ1327" s="11" t="n">
        <f aca="false">'Daily Data'!Q1326</f>
        <v>0.0257809720072156</v>
      </c>
      <c r="AK1327" s="11" t="n">
        <f aca="false">'Daily Data'!R1326</f>
        <v>-0.00306700667869125</v>
      </c>
      <c r="AM1327" s="11" t="n">
        <f aca="false">'Daily Data'!P1326</f>
        <v>0.0254949230985818</v>
      </c>
      <c r="AN1327" s="11" t="n">
        <f aca="false">'Daily Data'!Q1326</f>
        <v>0.0257809720072156</v>
      </c>
      <c r="AO1327" s="11" t="n">
        <f aca="false">'Daily Data'!R1326</f>
        <v>-0.00306700667869125</v>
      </c>
      <c r="AQ1327" s="11" t="n">
        <f aca="false">'Daily Data'!O1326</f>
        <v>0.000527412064167012</v>
      </c>
      <c r="AR1327" s="11" t="n">
        <f aca="false">'Daily Data'!P1326</f>
        <v>0.0254949230985818</v>
      </c>
      <c r="AS1327" s="11" t="n">
        <f aca="false">'Daily Data'!Q1326</f>
        <v>0.0257809720072156</v>
      </c>
      <c r="AT1327" s="11" t="n">
        <f aca="false">'Daily Data'!R1326</f>
        <v>-0.00306700667869125</v>
      </c>
    </row>
    <row r="1328" customFormat="false" ht="15" hidden="false" customHeight="false" outlineLevel="0" collapsed="false">
      <c r="A1328" s="11" t="n">
        <f aca="false">'Daily Data'!O1327</f>
        <v>0.0331550263542313</v>
      </c>
      <c r="C1328" s="11" t="n">
        <f aca="false">'Daily Data'!P1327</f>
        <v>-0.0373012655512656</v>
      </c>
      <c r="E1328" s="11" t="n">
        <f aca="false">'Daily Data'!Q1327</f>
        <v>-0.0374924562544017</v>
      </c>
      <c r="G1328" s="11" t="n">
        <f aca="false">'Daily Data'!R1327</f>
        <v>-0.0132539065306534</v>
      </c>
      <c r="I1328" s="11" t="n">
        <f aca="false">'Daily Data'!O1327</f>
        <v>0.0331550263542313</v>
      </c>
      <c r="J1328" s="11" t="n">
        <f aca="false">'Daily Data'!P1327</f>
        <v>-0.0373012655512656</v>
      </c>
      <c r="L1328" s="11" t="n">
        <f aca="false">'Daily Data'!O1327</f>
        <v>0.0331550263542313</v>
      </c>
      <c r="M1328" s="11" t="n">
        <f aca="false">'Daily Data'!Q1327</f>
        <v>-0.0374924562544017</v>
      </c>
      <c r="O1328" s="11" t="n">
        <f aca="false">'Daily Data'!O1327</f>
        <v>0.0331550263542313</v>
      </c>
      <c r="P1328" s="11" t="n">
        <f aca="false">'Daily Data'!R1327</f>
        <v>-0.0132539065306534</v>
      </c>
      <c r="R1328" s="11" t="n">
        <f aca="false">'Daily Data'!P1327</f>
        <v>-0.0373012655512656</v>
      </c>
      <c r="S1328" s="11" t="n">
        <f aca="false">'Daily Data'!Q1327</f>
        <v>-0.0374924562544017</v>
      </c>
      <c r="U1328" s="11" t="n">
        <f aca="false">'Daily Data'!P1327</f>
        <v>-0.0373012655512656</v>
      </c>
      <c r="V1328" s="11" t="n">
        <f aca="false">'Daily Data'!R1327</f>
        <v>-0.0132539065306534</v>
      </c>
      <c r="X1328" s="11" t="n">
        <f aca="false">'Daily Data'!Q1327</f>
        <v>-0.0374924562544017</v>
      </c>
      <c r="Y1328" s="11" t="n">
        <f aca="false">'Daily Data'!R1327</f>
        <v>-0.0132539065306534</v>
      </c>
      <c r="AA1328" s="11" t="n">
        <f aca="false">'Daily Data'!O1327</f>
        <v>0.0331550263542313</v>
      </c>
      <c r="AB1328" s="11" t="n">
        <f aca="false">'Daily Data'!P1327</f>
        <v>-0.0373012655512656</v>
      </c>
      <c r="AC1328" s="11" t="n">
        <f aca="false">'Daily Data'!Q1327</f>
        <v>-0.0374924562544017</v>
      </c>
      <c r="AE1328" s="11" t="n">
        <f aca="false">'Daily Data'!O1327</f>
        <v>0.0331550263542313</v>
      </c>
      <c r="AF1328" s="11" t="n">
        <f aca="false">'Daily Data'!P1327</f>
        <v>-0.0373012655512656</v>
      </c>
      <c r="AG1328" s="11" t="n">
        <f aca="false">'Daily Data'!R1327</f>
        <v>-0.0132539065306534</v>
      </c>
      <c r="AI1328" s="11" t="n">
        <f aca="false">'Daily Data'!O1327</f>
        <v>0.0331550263542313</v>
      </c>
      <c r="AJ1328" s="11" t="n">
        <f aca="false">'Daily Data'!Q1327</f>
        <v>-0.0374924562544017</v>
      </c>
      <c r="AK1328" s="11" t="n">
        <f aca="false">'Daily Data'!R1327</f>
        <v>-0.0132539065306534</v>
      </c>
      <c r="AM1328" s="11" t="n">
        <f aca="false">'Daily Data'!P1327</f>
        <v>-0.0373012655512656</v>
      </c>
      <c r="AN1328" s="11" t="n">
        <f aca="false">'Daily Data'!Q1327</f>
        <v>-0.0374924562544017</v>
      </c>
      <c r="AO1328" s="11" t="n">
        <f aca="false">'Daily Data'!R1327</f>
        <v>-0.0132539065306534</v>
      </c>
      <c r="AQ1328" s="11" t="n">
        <f aca="false">'Daily Data'!O1327</f>
        <v>0.0331550263542313</v>
      </c>
      <c r="AR1328" s="11" t="n">
        <f aca="false">'Daily Data'!P1327</f>
        <v>-0.0373012655512656</v>
      </c>
      <c r="AS1328" s="11" t="n">
        <f aca="false">'Daily Data'!Q1327</f>
        <v>-0.0374924562544017</v>
      </c>
      <c r="AT1328" s="11" t="n">
        <f aca="false">'Daily Data'!R1327</f>
        <v>-0.0132539065306534</v>
      </c>
    </row>
    <row r="1329" customFormat="false" ht="15" hidden="false" customHeight="false" outlineLevel="0" collapsed="false">
      <c r="A1329" s="11" t="n">
        <f aca="false">'Daily Data'!O1328</f>
        <v>0.0135625512744442</v>
      </c>
      <c r="C1329" s="11" t="n">
        <f aca="false">'Daily Data'!P1328</f>
        <v>-0.0341420929030417</v>
      </c>
      <c r="E1329" s="11" t="n">
        <f aca="false">'Daily Data'!Q1328</f>
        <v>-0.0338870098479345</v>
      </c>
      <c r="G1329" s="11" t="n">
        <f aca="false">'Daily Data'!R1328</f>
        <v>-0.0283331314455167</v>
      </c>
      <c r="I1329" s="11" t="n">
        <f aca="false">'Daily Data'!O1328</f>
        <v>0.0135625512744442</v>
      </c>
      <c r="J1329" s="11" t="n">
        <f aca="false">'Daily Data'!P1328</f>
        <v>-0.0341420929030417</v>
      </c>
      <c r="L1329" s="11" t="n">
        <f aca="false">'Daily Data'!O1328</f>
        <v>0.0135625512744442</v>
      </c>
      <c r="M1329" s="11" t="n">
        <f aca="false">'Daily Data'!Q1328</f>
        <v>-0.0338870098479345</v>
      </c>
      <c r="O1329" s="11" t="n">
        <f aca="false">'Daily Data'!O1328</f>
        <v>0.0135625512744442</v>
      </c>
      <c r="P1329" s="11" t="n">
        <f aca="false">'Daily Data'!R1328</f>
        <v>-0.0283331314455167</v>
      </c>
      <c r="R1329" s="11" t="n">
        <f aca="false">'Daily Data'!P1328</f>
        <v>-0.0341420929030417</v>
      </c>
      <c r="S1329" s="11" t="n">
        <f aca="false">'Daily Data'!Q1328</f>
        <v>-0.0338870098479345</v>
      </c>
      <c r="U1329" s="11" t="n">
        <f aca="false">'Daily Data'!P1328</f>
        <v>-0.0341420929030417</v>
      </c>
      <c r="V1329" s="11" t="n">
        <f aca="false">'Daily Data'!R1328</f>
        <v>-0.0283331314455167</v>
      </c>
      <c r="X1329" s="11" t="n">
        <f aca="false">'Daily Data'!Q1328</f>
        <v>-0.0338870098479345</v>
      </c>
      <c r="Y1329" s="11" t="n">
        <f aca="false">'Daily Data'!R1328</f>
        <v>-0.0283331314455167</v>
      </c>
      <c r="AA1329" s="11" t="n">
        <f aca="false">'Daily Data'!O1328</f>
        <v>0.0135625512744442</v>
      </c>
      <c r="AB1329" s="11" t="n">
        <f aca="false">'Daily Data'!P1328</f>
        <v>-0.0341420929030417</v>
      </c>
      <c r="AC1329" s="11" t="n">
        <f aca="false">'Daily Data'!Q1328</f>
        <v>-0.0338870098479345</v>
      </c>
      <c r="AE1329" s="11" t="n">
        <f aca="false">'Daily Data'!O1328</f>
        <v>0.0135625512744442</v>
      </c>
      <c r="AF1329" s="11" t="n">
        <f aca="false">'Daily Data'!P1328</f>
        <v>-0.0341420929030417</v>
      </c>
      <c r="AG1329" s="11" t="n">
        <f aca="false">'Daily Data'!R1328</f>
        <v>-0.0283331314455167</v>
      </c>
      <c r="AI1329" s="11" t="n">
        <f aca="false">'Daily Data'!O1328</f>
        <v>0.0135625512744442</v>
      </c>
      <c r="AJ1329" s="11" t="n">
        <f aca="false">'Daily Data'!Q1328</f>
        <v>-0.0338870098479345</v>
      </c>
      <c r="AK1329" s="11" t="n">
        <f aca="false">'Daily Data'!R1328</f>
        <v>-0.0283331314455167</v>
      </c>
      <c r="AM1329" s="11" t="n">
        <f aca="false">'Daily Data'!P1328</f>
        <v>-0.0341420929030417</v>
      </c>
      <c r="AN1329" s="11" t="n">
        <f aca="false">'Daily Data'!Q1328</f>
        <v>-0.0338870098479345</v>
      </c>
      <c r="AO1329" s="11" t="n">
        <f aca="false">'Daily Data'!R1328</f>
        <v>-0.0283331314455167</v>
      </c>
      <c r="AQ1329" s="11" t="n">
        <f aca="false">'Daily Data'!O1328</f>
        <v>0.0135625512744442</v>
      </c>
      <c r="AR1329" s="11" t="n">
        <f aca="false">'Daily Data'!P1328</f>
        <v>-0.0341420929030417</v>
      </c>
      <c r="AS1329" s="11" t="n">
        <f aca="false">'Daily Data'!Q1328</f>
        <v>-0.0338870098479345</v>
      </c>
      <c r="AT1329" s="11" t="n">
        <f aca="false">'Daily Data'!R1328</f>
        <v>-0.0283331314455167</v>
      </c>
    </row>
    <row r="1330" customFormat="false" ht="15" hidden="false" customHeight="false" outlineLevel="0" collapsed="false">
      <c r="A1330" s="11" t="n">
        <f aca="false">'Daily Data'!O1329</f>
        <v>-0.0149986208962246</v>
      </c>
      <c r="C1330" s="11" t="n">
        <f aca="false">'Daily Data'!P1329</f>
        <v>0.0033677327110358</v>
      </c>
      <c r="E1330" s="11" t="n">
        <f aca="false">'Daily Data'!Q1329</f>
        <v>0.00413235566097498</v>
      </c>
      <c r="G1330" s="11" t="n">
        <f aca="false">'Daily Data'!R1329</f>
        <v>0.0105250580972092</v>
      </c>
      <c r="I1330" s="11" t="n">
        <f aca="false">'Daily Data'!O1329</f>
        <v>-0.0149986208962246</v>
      </c>
      <c r="J1330" s="11" t="n">
        <f aca="false">'Daily Data'!P1329</f>
        <v>0.0033677327110358</v>
      </c>
      <c r="L1330" s="11" t="n">
        <f aca="false">'Daily Data'!O1329</f>
        <v>-0.0149986208962246</v>
      </c>
      <c r="M1330" s="11" t="n">
        <f aca="false">'Daily Data'!Q1329</f>
        <v>0.00413235566097498</v>
      </c>
      <c r="O1330" s="11" t="n">
        <f aca="false">'Daily Data'!O1329</f>
        <v>-0.0149986208962246</v>
      </c>
      <c r="P1330" s="11" t="n">
        <f aca="false">'Daily Data'!R1329</f>
        <v>0.0105250580972092</v>
      </c>
      <c r="R1330" s="11" t="n">
        <f aca="false">'Daily Data'!P1329</f>
        <v>0.0033677327110358</v>
      </c>
      <c r="S1330" s="11" t="n">
        <f aca="false">'Daily Data'!Q1329</f>
        <v>0.00413235566097498</v>
      </c>
      <c r="U1330" s="11" t="n">
        <f aca="false">'Daily Data'!P1329</f>
        <v>0.0033677327110358</v>
      </c>
      <c r="V1330" s="11" t="n">
        <f aca="false">'Daily Data'!R1329</f>
        <v>0.0105250580972092</v>
      </c>
      <c r="X1330" s="11" t="n">
        <f aca="false">'Daily Data'!Q1329</f>
        <v>0.00413235566097498</v>
      </c>
      <c r="Y1330" s="11" t="n">
        <f aca="false">'Daily Data'!R1329</f>
        <v>0.0105250580972092</v>
      </c>
      <c r="AA1330" s="11" t="n">
        <f aca="false">'Daily Data'!O1329</f>
        <v>-0.0149986208962246</v>
      </c>
      <c r="AB1330" s="11" t="n">
        <f aca="false">'Daily Data'!P1329</f>
        <v>0.0033677327110358</v>
      </c>
      <c r="AC1330" s="11" t="n">
        <f aca="false">'Daily Data'!Q1329</f>
        <v>0.00413235566097498</v>
      </c>
      <c r="AE1330" s="11" t="n">
        <f aca="false">'Daily Data'!O1329</f>
        <v>-0.0149986208962246</v>
      </c>
      <c r="AF1330" s="11" t="n">
        <f aca="false">'Daily Data'!P1329</f>
        <v>0.0033677327110358</v>
      </c>
      <c r="AG1330" s="11" t="n">
        <f aca="false">'Daily Data'!R1329</f>
        <v>0.0105250580972092</v>
      </c>
      <c r="AI1330" s="11" t="n">
        <f aca="false">'Daily Data'!O1329</f>
        <v>-0.0149986208962246</v>
      </c>
      <c r="AJ1330" s="11" t="n">
        <f aca="false">'Daily Data'!Q1329</f>
        <v>0.00413235566097498</v>
      </c>
      <c r="AK1330" s="11" t="n">
        <f aca="false">'Daily Data'!R1329</f>
        <v>0.0105250580972092</v>
      </c>
      <c r="AM1330" s="11" t="n">
        <f aca="false">'Daily Data'!P1329</f>
        <v>0.0033677327110358</v>
      </c>
      <c r="AN1330" s="11" t="n">
        <f aca="false">'Daily Data'!Q1329</f>
        <v>0.00413235566097498</v>
      </c>
      <c r="AO1330" s="11" t="n">
        <f aca="false">'Daily Data'!R1329</f>
        <v>0.0105250580972092</v>
      </c>
      <c r="AQ1330" s="11" t="n">
        <f aca="false">'Daily Data'!O1329</f>
        <v>-0.0149986208962246</v>
      </c>
      <c r="AR1330" s="11" t="n">
        <f aca="false">'Daily Data'!P1329</f>
        <v>0.0033677327110358</v>
      </c>
      <c r="AS1330" s="11" t="n">
        <f aca="false">'Daily Data'!Q1329</f>
        <v>0.00413235566097498</v>
      </c>
      <c r="AT1330" s="11" t="n">
        <f aca="false">'Daily Data'!R1329</f>
        <v>0.0105250580972092</v>
      </c>
    </row>
    <row r="1331" customFormat="false" ht="15" hidden="false" customHeight="false" outlineLevel="0" collapsed="false">
      <c r="A1331" s="11" t="n">
        <f aca="false">'Daily Data'!O1330</f>
        <v>0.0141891612863221</v>
      </c>
      <c r="C1331" s="11" t="n">
        <f aca="false">'Daily Data'!P1330</f>
        <v>0.030697074619728</v>
      </c>
      <c r="E1331" s="11" t="n">
        <f aca="false">'Daily Data'!Q1330</f>
        <v>0.0298173359929566</v>
      </c>
      <c r="G1331" s="11" t="n">
        <f aca="false">'Daily Data'!R1330</f>
        <v>0.0100472789500861</v>
      </c>
      <c r="I1331" s="11" t="n">
        <f aca="false">'Daily Data'!O1330</f>
        <v>0.0141891612863221</v>
      </c>
      <c r="J1331" s="11" t="n">
        <f aca="false">'Daily Data'!P1330</f>
        <v>0.030697074619728</v>
      </c>
      <c r="L1331" s="11" t="n">
        <f aca="false">'Daily Data'!O1330</f>
        <v>0.0141891612863221</v>
      </c>
      <c r="M1331" s="11" t="n">
        <f aca="false">'Daily Data'!Q1330</f>
        <v>0.0298173359929566</v>
      </c>
      <c r="O1331" s="11" t="n">
        <f aca="false">'Daily Data'!O1330</f>
        <v>0.0141891612863221</v>
      </c>
      <c r="P1331" s="11" t="n">
        <f aca="false">'Daily Data'!R1330</f>
        <v>0.0100472789500861</v>
      </c>
      <c r="R1331" s="11" t="n">
        <f aca="false">'Daily Data'!P1330</f>
        <v>0.030697074619728</v>
      </c>
      <c r="S1331" s="11" t="n">
        <f aca="false">'Daily Data'!Q1330</f>
        <v>0.0298173359929566</v>
      </c>
      <c r="U1331" s="11" t="n">
        <f aca="false">'Daily Data'!P1330</f>
        <v>0.030697074619728</v>
      </c>
      <c r="V1331" s="11" t="n">
        <f aca="false">'Daily Data'!R1330</f>
        <v>0.0100472789500861</v>
      </c>
      <c r="X1331" s="11" t="n">
        <f aca="false">'Daily Data'!Q1330</f>
        <v>0.0298173359929566</v>
      </c>
      <c r="Y1331" s="11" t="n">
        <f aca="false">'Daily Data'!R1330</f>
        <v>0.0100472789500861</v>
      </c>
      <c r="AA1331" s="11" t="n">
        <f aca="false">'Daily Data'!O1330</f>
        <v>0.0141891612863221</v>
      </c>
      <c r="AB1331" s="11" t="n">
        <f aca="false">'Daily Data'!P1330</f>
        <v>0.030697074619728</v>
      </c>
      <c r="AC1331" s="11" t="n">
        <f aca="false">'Daily Data'!Q1330</f>
        <v>0.0298173359929566</v>
      </c>
      <c r="AE1331" s="11" t="n">
        <f aca="false">'Daily Data'!O1330</f>
        <v>0.0141891612863221</v>
      </c>
      <c r="AF1331" s="11" t="n">
        <f aca="false">'Daily Data'!P1330</f>
        <v>0.030697074619728</v>
      </c>
      <c r="AG1331" s="11" t="n">
        <f aca="false">'Daily Data'!R1330</f>
        <v>0.0100472789500861</v>
      </c>
      <c r="AI1331" s="11" t="n">
        <f aca="false">'Daily Data'!O1330</f>
        <v>0.0141891612863221</v>
      </c>
      <c r="AJ1331" s="11" t="n">
        <f aca="false">'Daily Data'!Q1330</f>
        <v>0.0298173359929566</v>
      </c>
      <c r="AK1331" s="11" t="n">
        <f aca="false">'Daily Data'!R1330</f>
        <v>0.0100472789500861</v>
      </c>
      <c r="AM1331" s="11" t="n">
        <f aca="false">'Daily Data'!P1330</f>
        <v>0.030697074619728</v>
      </c>
      <c r="AN1331" s="11" t="n">
        <f aca="false">'Daily Data'!Q1330</f>
        <v>0.0298173359929566</v>
      </c>
      <c r="AO1331" s="11" t="n">
        <f aca="false">'Daily Data'!R1330</f>
        <v>0.0100472789500861</v>
      </c>
      <c r="AQ1331" s="11" t="n">
        <f aca="false">'Daily Data'!O1330</f>
        <v>0.0141891612863221</v>
      </c>
      <c r="AR1331" s="11" t="n">
        <f aca="false">'Daily Data'!P1330</f>
        <v>0.030697074619728</v>
      </c>
      <c r="AS1331" s="11" t="n">
        <f aca="false">'Daily Data'!Q1330</f>
        <v>0.0298173359929566</v>
      </c>
      <c r="AT1331" s="11" t="n">
        <f aca="false">'Daily Data'!R1330</f>
        <v>0.0100472789500861</v>
      </c>
    </row>
    <row r="1332" customFormat="false" ht="15" hidden="false" customHeight="false" outlineLevel="0" collapsed="false">
      <c r="A1332" s="11" t="n">
        <f aca="false">'Daily Data'!O1331</f>
        <v>0.0286472397100964</v>
      </c>
      <c r="C1332" s="11" t="n">
        <f aca="false">'Daily Data'!P1331</f>
        <v>-0.0202345485270445</v>
      </c>
      <c r="E1332" s="11" t="n">
        <f aca="false">'Daily Data'!Q1331</f>
        <v>-0.0203419964229825</v>
      </c>
      <c r="G1332" s="11" t="n">
        <f aca="false">'Daily Data'!R1331</f>
        <v>-0.0138235567497916</v>
      </c>
      <c r="I1332" s="11" t="n">
        <f aca="false">'Daily Data'!O1331</f>
        <v>0.0286472397100964</v>
      </c>
      <c r="J1332" s="11" t="n">
        <f aca="false">'Daily Data'!P1331</f>
        <v>-0.0202345485270445</v>
      </c>
      <c r="L1332" s="11" t="n">
        <f aca="false">'Daily Data'!O1331</f>
        <v>0.0286472397100964</v>
      </c>
      <c r="M1332" s="11" t="n">
        <f aca="false">'Daily Data'!Q1331</f>
        <v>-0.0203419964229825</v>
      </c>
      <c r="O1332" s="11" t="n">
        <f aca="false">'Daily Data'!O1331</f>
        <v>0.0286472397100964</v>
      </c>
      <c r="P1332" s="11" t="n">
        <f aca="false">'Daily Data'!R1331</f>
        <v>-0.0138235567497916</v>
      </c>
      <c r="R1332" s="11" t="n">
        <f aca="false">'Daily Data'!P1331</f>
        <v>-0.0202345485270445</v>
      </c>
      <c r="S1332" s="11" t="n">
        <f aca="false">'Daily Data'!Q1331</f>
        <v>-0.0203419964229825</v>
      </c>
      <c r="U1332" s="11" t="n">
        <f aca="false">'Daily Data'!P1331</f>
        <v>-0.0202345485270445</v>
      </c>
      <c r="V1332" s="11" t="n">
        <f aca="false">'Daily Data'!R1331</f>
        <v>-0.0138235567497916</v>
      </c>
      <c r="X1332" s="11" t="n">
        <f aca="false">'Daily Data'!Q1331</f>
        <v>-0.0203419964229825</v>
      </c>
      <c r="Y1332" s="11" t="n">
        <f aca="false">'Daily Data'!R1331</f>
        <v>-0.0138235567497916</v>
      </c>
      <c r="AA1332" s="11" t="n">
        <f aca="false">'Daily Data'!O1331</f>
        <v>0.0286472397100964</v>
      </c>
      <c r="AB1332" s="11" t="n">
        <f aca="false">'Daily Data'!P1331</f>
        <v>-0.0202345485270445</v>
      </c>
      <c r="AC1332" s="11" t="n">
        <f aca="false">'Daily Data'!Q1331</f>
        <v>-0.0203419964229825</v>
      </c>
      <c r="AE1332" s="11" t="n">
        <f aca="false">'Daily Data'!O1331</f>
        <v>0.0286472397100964</v>
      </c>
      <c r="AF1332" s="11" t="n">
        <f aca="false">'Daily Data'!P1331</f>
        <v>-0.0202345485270445</v>
      </c>
      <c r="AG1332" s="11" t="n">
        <f aca="false">'Daily Data'!R1331</f>
        <v>-0.0138235567497916</v>
      </c>
      <c r="AI1332" s="11" t="n">
        <f aca="false">'Daily Data'!O1331</f>
        <v>0.0286472397100964</v>
      </c>
      <c r="AJ1332" s="11" t="n">
        <f aca="false">'Daily Data'!Q1331</f>
        <v>-0.0203419964229825</v>
      </c>
      <c r="AK1332" s="11" t="n">
        <f aca="false">'Daily Data'!R1331</f>
        <v>-0.0138235567497916</v>
      </c>
      <c r="AM1332" s="11" t="n">
        <f aca="false">'Daily Data'!P1331</f>
        <v>-0.0202345485270445</v>
      </c>
      <c r="AN1332" s="11" t="n">
        <f aca="false">'Daily Data'!Q1331</f>
        <v>-0.0203419964229825</v>
      </c>
      <c r="AO1332" s="11" t="n">
        <f aca="false">'Daily Data'!R1331</f>
        <v>-0.0138235567497916</v>
      </c>
      <c r="AQ1332" s="11" t="n">
        <f aca="false">'Daily Data'!O1331</f>
        <v>0.0286472397100964</v>
      </c>
      <c r="AR1332" s="11" t="n">
        <f aca="false">'Daily Data'!P1331</f>
        <v>-0.0202345485270445</v>
      </c>
      <c r="AS1332" s="11" t="n">
        <f aca="false">'Daily Data'!Q1331</f>
        <v>-0.0203419964229825</v>
      </c>
      <c r="AT1332" s="11" t="n">
        <f aca="false">'Daily Data'!R1331</f>
        <v>-0.0138235567497916</v>
      </c>
    </row>
    <row r="1333" customFormat="false" ht="15" hidden="false" customHeight="false" outlineLevel="0" collapsed="false">
      <c r="A1333" s="11" t="n">
        <f aca="false">'Daily Data'!O1332</f>
        <v>0.00230282444583768</v>
      </c>
      <c r="C1333" s="11" t="n">
        <f aca="false">'Daily Data'!P1332</f>
        <v>0.0298296519410977</v>
      </c>
      <c r="E1333" s="11" t="n">
        <f aca="false">'Daily Data'!Q1332</f>
        <v>0.0299575016407928</v>
      </c>
      <c r="G1333" s="11" t="n">
        <f aca="false">'Daily Data'!R1332</f>
        <v>0.0156010458161265</v>
      </c>
      <c r="I1333" s="11" t="n">
        <f aca="false">'Daily Data'!O1332</f>
        <v>0.00230282444583768</v>
      </c>
      <c r="J1333" s="11" t="n">
        <f aca="false">'Daily Data'!P1332</f>
        <v>0.0298296519410977</v>
      </c>
      <c r="L1333" s="11" t="n">
        <f aca="false">'Daily Data'!O1332</f>
        <v>0.00230282444583768</v>
      </c>
      <c r="M1333" s="11" t="n">
        <f aca="false">'Daily Data'!Q1332</f>
        <v>0.0299575016407928</v>
      </c>
      <c r="O1333" s="11" t="n">
        <f aca="false">'Daily Data'!O1332</f>
        <v>0.00230282444583768</v>
      </c>
      <c r="P1333" s="11" t="n">
        <f aca="false">'Daily Data'!R1332</f>
        <v>0.0156010458161265</v>
      </c>
      <c r="R1333" s="11" t="n">
        <f aca="false">'Daily Data'!P1332</f>
        <v>0.0298296519410977</v>
      </c>
      <c r="S1333" s="11" t="n">
        <f aca="false">'Daily Data'!Q1332</f>
        <v>0.0299575016407928</v>
      </c>
      <c r="U1333" s="11" t="n">
        <f aca="false">'Daily Data'!P1332</f>
        <v>0.0298296519410977</v>
      </c>
      <c r="V1333" s="11" t="n">
        <f aca="false">'Daily Data'!R1332</f>
        <v>0.0156010458161265</v>
      </c>
      <c r="X1333" s="11" t="n">
        <f aca="false">'Daily Data'!Q1332</f>
        <v>0.0299575016407928</v>
      </c>
      <c r="Y1333" s="11" t="n">
        <f aca="false">'Daily Data'!R1332</f>
        <v>0.0156010458161265</v>
      </c>
      <c r="AA1333" s="11" t="n">
        <f aca="false">'Daily Data'!O1332</f>
        <v>0.00230282444583768</v>
      </c>
      <c r="AB1333" s="11" t="n">
        <f aca="false">'Daily Data'!P1332</f>
        <v>0.0298296519410977</v>
      </c>
      <c r="AC1333" s="11" t="n">
        <f aca="false">'Daily Data'!Q1332</f>
        <v>0.0299575016407928</v>
      </c>
      <c r="AE1333" s="11" t="n">
        <f aca="false">'Daily Data'!O1332</f>
        <v>0.00230282444583768</v>
      </c>
      <c r="AF1333" s="11" t="n">
        <f aca="false">'Daily Data'!P1332</f>
        <v>0.0298296519410977</v>
      </c>
      <c r="AG1333" s="11" t="n">
        <f aca="false">'Daily Data'!R1332</f>
        <v>0.0156010458161265</v>
      </c>
      <c r="AI1333" s="11" t="n">
        <f aca="false">'Daily Data'!O1332</f>
        <v>0.00230282444583768</v>
      </c>
      <c r="AJ1333" s="11" t="n">
        <f aca="false">'Daily Data'!Q1332</f>
        <v>0.0299575016407928</v>
      </c>
      <c r="AK1333" s="11" t="n">
        <f aca="false">'Daily Data'!R1332</f>
        <v>0.0156010458161265</v>
      </c>
      <c r="AM1333" s="11" t="n">
        <f aca="false">'Daily Data'!P1332</f>
        <v>0.0298296519410977</v>
      </c>
      <c r="AN1333" s="11" t="n">
        <f aca="false">'Daily Data'!Q1332</f>
        <v>0.0299575016407928</v>
      </c>
      <c r="AO1333" s="11" t="n">
        <f aca="false">'Daily Data'!R1332</f>
        <v>0.0156010458161265</v>
      </c>
      <c r="AQ1333" s="11" t="n">
        <f aca="false">'Daily Data'!O1332</f>
        <v>0.00230282444583768</v>
      </c>
      <c r="AR1333" s="11" t="n">
        <f aca="false">'Daily Data'!P1332</f>
        <v>0.0298296519410977</v>
      </c>
      <c r="AS1333" s="11" t="n">
        <f aca="false">'Daily Data'!Q1332</f>
        <v>0.0299575016407928</v>
      </c>
      <c r="AT1333" s="11" t="n">
        <f aca="false">'Daily Data'!R1332</f>
        <v>0.0156010458161265</v>
      </c>
    </row>
    <row r="1334" customFormat="false" ht="15" hidden="false" customHeight="false" outlineLevel="0" collapsed="false">
      <c r="A1334" s="11" t="n">
        <f aca="false">'Daily Data'!O1333</f>
        <v>0.0051770461115715</v>
      </c>
      <c r="C1334" s="11" t="n">
        <f aca="false">'Daily Data'!P1333</f>
        <v>-0.00780341115090427</v>
      </c>
      <c r="E1334" s="11" t="n">
        <f aca="false">'Daily Data'!Q1333</f>
        <v>-0.00770916088378398</v>
      </c>
      <c r="G1334" s="11" t="n">
        <f aca="false">'Daily Data'!R1333</f>
        <v>-0.0149074107392747</v>
      </c>
      <c r="I1334" s="11" t="n">
        <f aca="false">'Daily Data'!O1333</f>
        <v>0.0051770461115715</v>
      </c>
      <c r="J1334" s="11" t="n">
        <f aca="false">'Daily Data'!P1333</f>
        <v>-0.00780341115090427</v>
      </c>
      <c r="L1334" s="11" t="n">
        <f aca="false">'Daily Data'!O1333</f>
        <v>0.0051770461115715</v>
      </c>
      <c r="M1334" s="11" t="n">
        <f aca="false">'Daily Data'!Q1333</f>
        <v>-0.00770916088378398</v>
      </c>
      <c r="O1334" s="11" t="n">
        <f aca="false">'Daily Data'!O1333</f>
        <v>0.0051770461115715</v>
      </c>
      <c r="P1334" s="11" t="n">
        <f aca="false">'Daily Data'!R1333</f>
        <v>-0.0149074107392747</v>
      </c>
      <c r="R1334" s="11" t="n">
        <f aca="false">'Daily Data'!P1333</f>
        <v>-0.00780341115090427</v>
      </c>
      <c r="S1334" s="11" t="n">
        <f aca="false">'Daily Data'!Q1333</f>
        <v>-0.00770916088378398</v>
      </c>
      <c r="U1334" s="11" t="n">
        <f aca="false">'Daily Data'!P1333</f>
        <v>-0.00780341115090427</v>
      </c>
      <c r="V1334" s="11" t="n">
        <f aca="false">'Daily Data'!R1333</f>
        <v>-0.0149074107392747</v>
      </c>
      <c r="X1334" s="11" t="n">
        <f aca="false">'Daily Data'!Q1333</f>
        <v>-0.00770916088378398</v>
      </c>
      <c r="Y1334" s="11" t="n">
        <f aca="false">'Daily Data'!R1333</f>
        <v>-0.0149074107392747</v>
      </c>
      <c r="AA1334" s="11" t="n">
        <f aca="false">'Daily Data'!O1333</f>
        <v>0.0051770461115715</v>
      </c>
      <c r="AB1334" s="11" t="n">
        <f aca="false">'Daily Data'!P1333</f>
        <v>-0.00780341115090427</v>
      </c>
      <c r="AC1334" s="11" t="n">
        <f aca="false">'Daily Data'!Q1333</f>
        <v>-0.00770916088378398</v>
      </c>
      <c r="AE1334" s="11" t="n">
        <f aca="false">'Daily Data'!O1333</f>
        <v>0.0051770461115715</v>
      </c>
      <c r="AF1334" s="11" t="n">
        <f aca="false">'Daily Data'!P1333</f>
        <v>-0.00780341115090427</v>
      </c>
      <c r="AG1334" s="11" t="n">
        <f aca="false">'Daily Data'!R1333</f>
        <v>-0.0149074107392747</v>
      </c>
      <c r="AI1334" s="11" t="n">
        <f aca="false">'Daily Data'!O1333</f>
        <v>0.0051770461115715</v>
      </c>
      <c r="AJ1334" s="11" t="n">
        <f aca="false">'Daily Data'!Q1333</f>
        <v>-0.00770916088378398</v>
      </c>
      <c r="AK1334" s="11" t="n">
        <f aca="false">'Daily Data'!R1333</f>
        <v>-0.0149074107392747</v>
      </c>
      <c r="AM1334" s="11" t="n">
        <f aca="false">'Daily Data'!P1333</f>
        <v>-0.00780341115090427</v>
      </c>
      <c r="AN1334" s="11" t="n">
        <f aca="false">'Daily Data'!Q1333</f>
        <v>-0.00770916088378398</v>
      </c>
      <c r="AO1334" s="11" t="n">
        <f aca="false">'Daily Data'!R1333</f>
        <v>-0.0149074107392747</v>
      </c>
      <c r="AQ1334" s="11" t="n">
        <f aca="false">'Daily Data'!O1333</f>
        <v>0.0051770461115715</v>
      </c>
      <c r="AR1334" s="11" t="n">
        <f aca="false">'Daily Data'!P1333</f>
        <v>-0.00780341115090427</v>
      </c>
      <c r="AS1334" s="11" t="n">
        <f aca="false">'Daily Data'!Q1333</f>
        <v>-0.00770916088378398</v>
      </c>
      <c r="AT1334" s="11" t="n">
        <f aca="false">'Daily Data'!R1333</f>
        <v>-0.0149074107392747</v>
      </c>
    </row>
    <row r="1335" customFormat="false" ht="15" hidden="false" customHeight="false" outlineLevel="0" collapsed="false">
      <c r="A1335" s="11" t="n">
        <f aca="false">'Daily Data'!O1334</f>
        <v>-0.0108868618515825</v>
      </c>
      <c r="C1335" s="11" t="n">
        <f aca="false">'Daily Data'!P1334</f>
        <v>0.00103556767644348</v>
      </c>
      <c r="E1335" s="11" t="n">
        <f aca="false">'Daily Data'!Q1334</f>
        <v>0.000840849704725601</v>
      </c>
      <c r="G1335" s="11" t="n">
        <f aca="false">'Daily Data'!R1334</f>
        <v>0.0204386181377873</v>
      </c>
      <c r="I1335" s="11" t="n">
        <f aca="false">'Daily Data'!O1334</f>
        <v>-0.0108868618515825</v>
      </c>
      <c r="J1335" s="11" t="n">
        <f aca="false">'Daily Data'!P1334</f>
        <v>0.00103556767644348</v>
      </c>
      <c r="L1335" s="11" t="n">
        <f aca="false">'Daily Data'!O1334</f>
        <v>-0.0108868618515825</v>
      </c>
      <c r="M1335" s="11" t="n">
        <f aca="false">'Daily Data'!Q1334</f>
        <v>0.000840849704725601</v>
      </c>
      <c r="O1335" s="11" t="n">
        <f aca="false">'Daily Data'!O1334</f>
        <v>-0.0108868618515825</v>
      </c>
      <c r="P1335" s="11" t="n">
        <f aca="false">'Daily Data'!R1334</f>
        <v>0.0204386181377873</v>
      </c>
      <c r="R1335" s="11" t="n">
        <f aca="false">'Daily Data'!P1334</f>
        <v>0.00103556767644348</v>
      </c>
      <c r="S1335" s="11" t="n">
        <f aca="false">'Daily Data'!Q1334</f>
        <v>0.000840849704725601</v>
      </c>
      <c r="U1335" s="11" t="n">
        <f aca="false">'Daily Data'!P1334</f>
        <v>0.00103556767644348</v>
      </c>
      <c r="V1335" s="11" t="n">
        <f aca="false">'Daily Data'!R1334</f>
        <v>0.0204386181377873</v>
      </c>
      <c r="X1335" s="11" t="n">
        <f aca="false">'Daily Data'!Q1334</f>
        <v>0.000840849704725601</v>
      </c>
      <c r="Y1335" s="11" t="n">
        <f aca="false">'Daily Data'!R1334</f>
        <v>0.0204386181377873</v>
      </c>
      <c r="AA1335" s="11" t="n">
        <f aca="false">'Daily Data'!O1334</f>
        <v>-0.0108868618515825</v>
      </c>
      <c r="AB1335" s="11" t="n">
        <f aca="false">'Daily Data'!P1334</f>
        <v>0.00103556767644348</v>
      </c>
      <c r="AC1335" s="11" t="n">
        <f aca="false">'Daily Data'!Q1334</f>
        <v>0.000840849704725601</v>
      </c>
      <c r="AE1335" s="11" t="n">
        <f aca="false">'Daily Data'!O1334</f>
        <v>-0.0108868618515825</v>
      </c>
      <c r="AF1335" s="11" t="n">
        <f aca="false">'Daily Data'!P1334</f>
        <v>0.00103556767644348</v>
      </c>
      <c r="AG1335" s="11" t="n">
        <f aca="false">'Daily Data'!R1334</f>
        <v>0.0204386181377873</v>
      </c>
      <c r="AI1335" s="11" t="n">
        <f aca="false">'Daily Data'!O1334</f>
        <v>-0.0108868618515825</v>
      </c>
      <c r="AJ1335" s="11" t="n">
        <f aca="false">'Daily Data'!Q1334</f>
        <v>0.000840849704725601</v>
      </c>
      <c r="AK1335" s="11" t="n">
        <f aca="false">'Daily Data'!R1334</f>
        <v>0.0204386181377873</v>
      </c>
      <c r="AM1335" s="11" t="n">
        <f aca="false">'Daily Data'!P1334</f>
        <v>0.00103556767644348</v>
      </c>
      <c r="AN1335" s="11" t="n">
        <f aca="false">'Daily Data'!Q1334</f>
        <v>0.000840849704725601</v>
      </c>
      <c r="AO1335" s="11" t="n">
        <f aca="false">'Daily Data'!R1334</f>
        <v>0.0204386181377873</v>
      </c>
      <c r="AQ1335" s="11" t="n">
        <f aca="false">'Daily Data'!O1334</f>
        <v>-0.0108868618515825</v>
      </c>
      <c r="AR1335" s="11" t="n">
        <f aca="false">'Daily Data'!P1334</f>
        <v>0.00103556767644348</v>
      </c>
      <c r="AS1335" s="11" t="n">
        <f aca="false">'Daily Data'!Q1334</f>
        <v>0.000840849704725601</v>
      </c>
      <c r="AT1335" s="11" t="n">
        <f aca="false">'Daily Data'!R1334</f>
        <v>0.0204386181377873</v>
      </c>
    </row>
    <row r="1336" customFormat="false" ht="15" hidden="false" customHeight="false" outlineLevel="0" collapsed="false">
      <c r="A1336" s="11" t="n">
        <f aca="false">'Daily Data'!O1335</f>
        <v>-0.0257245354989541</v>
      </c>
      <c r="C1336" s="11" t="n">
        <f aca="false">'Daily Data'!P1335</f>
        <v>0.0298086435531481</v>
      </c>
      <c r="E1336" s="11" t="n">
        <f aca="false">'Daily Data'!Q1335</f>
        <v>0.0301874140289726</v>
      </c>
      <c r="G1336" s="11" t="n">
        <f aca="false">'Daily Data'!R1335</f>
        <v>0.0327668228910482</v>
      </c>
      <c r="I1336" s="11" t="n">
        <f aca="false">'Daily Data'!O1335</f>
        <v>-0.0257245354989541</v>
      </c>
      <c r="J1336" s="11" t="n">
        <f aca="false">'Daily Data'!P1335</f>
        <v>0.0298086435531481</v>
      </c>
      <c r="L1336" s="11" t="n">
        <f aca="false">'Daily Data'!O1335</f>
        <v>-0.0257245354989541</v>
      </c>
      <c r="M1336" s="11" t="n">
        <f aca="false">'Daily Data'!Q1335</f>
        <v>0.0301874140289726</v>
      </c>
      <c r="O1336" s="11" t="n">
        <f aca="false">'Daily Data'!O1335</f>
        <v>-0.0257245354989541</v>
      </c>
      <c r="P1336" s="11" t="n">
        <f aca="false">'Daily Data'!R1335</f>
        <v>0.0327668228910482</v>
      </c>
      <c r="R1336" s="11" t="n">
        <f aca="false">'Daily Data'!P1335</f>
        <v>0.0298086435531481</v>
      </c>
      <c r="S1336" s="11" t="n">
        <f aca="false">'Daily Data'!Q1335</f>
        <v>0.0301874140289726</v>
      </c>
      <c r="U1336" s="11" t="n">
        <f aca="false">'Daily Data'!P1335</f>
        <v>0.0298086435531481</v>
      </c>
      <c r="V1336" s="11" t="n">
        <f aca="false">'Daily Data'!R1335</f>
        <v>0.0327668228910482</v>
      </c>
      <c r="X1336" s="11" t="n">
        <f aca="false">'Daily Data'!Q1335</f>
        <v>0.0301874140289726</v>
      </c>
      <c r="Y1336" s="11" t="n">
        <f aca="false">'Daily Data'!R1335</f>
        <v>0.0327668228910482</v>
      </c>
      <c r="AA1336" s="11" t="n">
        <f aca="false">'Daily Data'!O1335</f>
        <v>-0.0257245354989541</v>
      </c>
      <c r="AB1336" s="11" t="n">
        <f aca="false">'Daily Data'!P1335</f>
        <v>0.0298086435531481</v>
      </c>
      <c r="AC1336" s="11" t="n">
        <f aca="false">'Daily Data'!Q1335</f>
        <v>0.0301874140289726</v>
      </c>
      <c r="AE1336" s="11" t="n">
        <f aca="false">'Daily Data'!O1335</f>
        <v>-0.0257245354989541</v>
      </c>
      <c r="AF1336" s="11" t="n">
        <f aca="false">'Daily Data'!P1335</f>
        <v>0.0298086435531481</v>
      </c>
      <c r="AG1336" s="11" t="n">
        <f aca="false">'Daily Data'!R1335</f>
        <v>0.0327668228910482</v>
      </c>
      <c r="AI1336" s="11" t="n">
        <f aca="false">'Daily Data'!O1335</f>
        <v>-0.0257245354989541</v>
      </c>
      <c r="AJ1336" s="11" t="n">
        <f aca="false">'Daily Data'!Q1335</f>
        <v>0.0301874140289726</v>
      </c>
      <c r="AK1336" s="11" t="n">
        <f aca="false">'Daily Data'!R1335</f>
        <v>0.0327668228910482</v>
      </c>
      <c r="AM1336" s="11" t="n">
        <f aca="false">'Daily Data'!P1335</f>
        <v>0.0298086435531481</v>
      </c>
      <c r="AN1336" s="11" t="n">
        <f aca="false">'Daily Data'!Q1335</f>
        <v>0.0301874140289726</v>
      </c>
      <c r="AO1336" s="11" t="n">
        <f aca="false">'Daily Data'!R1335</f>
        <v>0.0327668228910482</v>
      </c>
      <c r="AQ1336" s="11" t="n">
        <f aca="false">'Daily Data'!O1335</f>
        <v>-0.0257245354989541</v>
      </c>
      <c r="AR1336" s="11" t="n">
        <f aca="false">'Daily Data'!P1335</f>
        <v>0.0298086435531481</v>
      </c>
      <c r="AS1336" s="11" t="n">
        <f aca="false">'Daily Data'!Q1335</f>
        <v>0.0301874140289726</v>
      </c>
      <c r="AT1336" s="11" t="n">
        <f aca="false">'Daily Data'!R1335</f>
        <v>0.0327668228910482</v>
      </c>
    </row>
    <row r="1337" customFormat="false" ht="15" hidden="false" customHeight="false" outlineLevel="0" collapsed="false">
      <c r="A1337" s="11" t="n">
        <f aca="false">'Daily Data'!O1336</f>
        <v>-0.0067883797616987</v>
      </c>
      <c r="C1337" s="11" t="n">
        <f aca="false">'Daily Data'!P1336</f>
        <v>-0.00109249922191095</v>
      </c>
      <c r="E1337" s="11" t="n">
        <f aca="false">'Daily Data'!Q1336</f>
        <v>-0.00185866467084543</v>
      </c>
      <c r="G1337" s="11" t="n">
        <f aca="false">'Daily Data'!R1336</f>
        <v>0.0102141112112428</v>
      </c>
      <c r="I1337" s="11" t="n">
        <f aca="false">'Daily Data'!O1336</f>
        <v>-0.0067883797616987</v>
      </c>
      <c r="J1337" s="11" t="n">
        <f aca="false">'Daily Data'!P1336</f>
        <v>-0.00109249922191095</v>
      </c>
      <c r="L1337" s="11" t="n">
        <f aca="false">'Daily Data'!O1336</f>
        <v>-0.0067883797616987</v>
      </c>
      <c r="M1337" s="11" t="n">
        <f aca="false">'Daily Data'!Q1336</f>
        <v>-0.00185866467084543</v>
      </c>
      <c r="O1337" s="11" t="n">
        <f aca="false">'Daily Data'!O1336</f>
        <v>-0.0067883797616987</v>
      </c>
      <c r="P1337" s="11" t="n">
        <f aca="false">'Daily Data'!R1336</f>
        <v>0.0102141112112428</v>
      </c>
      <c r="R1337" s="11" t="n">
        <f aca="false">'Daily Data'!P1336</f>
        <v>-0.00109249922191095</v>
      </c>
      <c r="S1337" s="11" t="n">
        <f aca="false">'Daily Data'!Q1336</f>
        <v>-0.00185866467084543</v>
      </c>
      <c r="U1337" s="11" t="n">
        <f aca="false">'Daily Data'!P1336</f>
        <v>-0.00109249922191095</v>
      </c>
      <c r="V1337" s="11" t="n">
        <f aca="false">'Daily Data'!R1336</f>
        <v>0.0102141112112428</v>
      </c>
      <c r="X1337" s="11" t="n">
        <f aca="false">'Daily Data'!Q1336</f>
        <v>-0.00185866467084543</v>
      </c>
      <c r="Y1337" s="11" t="n">
        <f aca="false">'Daily Data'!R1336</f>
        <v>0.0102141112112428</v>
      </c>
      <c r="AA1337" s="11" t="n">
        <f aca="false">'Daily Data'!O1336</f>
        <v>-0.0067883797616987</v>
      </c>
      <c r="AB1337" s="11" t="n">
        <f aca="false">'Daily Data'!P1336</f>
        <v>-0.00109249922191095</v>
      </c>
      <c r="AC1337" s="11" t="n">
        <f aca="false">'Daily Data'!Q1336</f>
        <v>-0.00185866467084543</v>
      </c>
      <c r="AE1337" s="11" t="n">
        <f aca="false">'Daily Data'!O1336</f>
        <v>-0.0067883797616987</v>
      </c>
      <c r="AF1337" s="11" t="n">
        <f aca="false">'Daily Data'!P1336</f>
        <v>-0.00109249922191095</v>
      </c>
      <c r="AG1337" s="11" t="n">
        <f aca="false">'Daily Data'!R1336</f>
        <v>0.0102141112112428</v>
      </c>
      <c r="AI1337" s="11" t="n">
        <f aca="false">'Daily Data'!O1336</f>
        <v>-0.0067883797616987</v>
      </c>
      <c r="AJ1337" s="11" t="n">
        <f aca="false">'Daily Data'!Q1336</f>
        <v>-0.00185866467084543</v>
      </c>
      <c r="AK1337" s="11" t="n">
        <f aca="false">'Daily Data'!R1336</f>
        <v>0.0102141112112428</v>
      </c>
      <c r="AM1337" s="11" t="n">
        <f aca="false">'Daily Data'!P1336</f>
        <v>-0.00109249922191095</v>
      </c>
      <c r="AN1337" s="11" t="n">
        <f aca="false">'Daily Data'!Q1336</f>
        <v>-0.00185866467084543</v>
      </c>
      <c r="AO1337" s="11" t="n">
        <f aca="false">'Daily Data'!R1336</f>
        <v>0.0102141112112428</v>
      </c>
      <c r="AQ1337" s="11" t="n">
        <f aca="false">'Daily Data'!O1336</f>
        <v>-0.0067883797616987</v>
      </c>
      <c r="AR1337" s="11" t="n">
        <f aca="false">'Daily Data'!P1336</f>
        <v>-0.00109249922191095</v>
      </c>
      <c r="AS1337" s="11" t="n">
        <f aca="false">'Daily Data'!Q1336</f>
        <v>-0.00185866467084543</v>
      </c>
      <c r="AT1337" s="11" t="n">
        <f aca="false">'Daily Data'!R1336</f>
        <v>0.0102141112112428</v>
      </c>
    </row>
    <row r="1338" customFormat="false" ht="15" hidden="false" customHeight="false" outlineLevel="0" collapsed="false">
      <c r="A1338" s="11" t="n">
        <f aca="false">'Daily Data'!O1337</f>
        <v>0.0279350075791413</v>
      </c>
      <c r="C1338" s="11" t="n">
        <f aca="false">'Daily Data'!P1337</f>
        <v>-0.0327185508300012</v>
      </c>
      <c r="E1338" s="11" t="n">
        <f aca="false">'Daily Data'!Q1337</f>
        <v>-0.0318238416343391</v>
      </c>
      <c r="G1338" s="11" t="n">
        <f aca="false">'Daily Data'!R1337</f>
        <v>-0.0187366627146148</v>
      </c>
      <c r="I1338" s="11" t="n">
        <f aca="false">'Daily Data'!O1337</f>
        <v>0.0279350075791413</v>
      </c>
      <c r="J1338" s="11" t="n">
        <f aca="false">'Daily Data'!P1337</f>
        <v>-0.0327185508300012</v>
      </c>
      <c r="L1338" s="11" t="n">
        <f aca="false">'Daily Data'!O1337</f>
        <v>0.0279350075791413</v>
      </c>
      <c r="M1338" s="11" t="n">
        <f aca="false">'Daily Data'!Q1337</f>
        <v>-0.0318238416343391</v>
      </c>
      <c r="O1338" s="11" t="n">
        <f aca="false">'Daily Data'!O1337</f>
        <v>0.0279350075791413</v>
      </c>
      <c r="P1338" s="11" t="n">
        <f aca="false">'Daily Data'!R1337</f>
        <v>-0.0187366627146148</v>
      </c>
      <c r="R1338" s="11" t="n">
        <f aca="false">'Daily Data'!P1337</f>
        <v>-0.0327185508300012</v>
      </c>
      <c r="S1338" s="11" t="n">
        <f aca="false">'Daily Data'!Q1337</f>
        <v>-0.0318238416343391</v>
      </c>
      <c r="U1338" s="11" t="n">
        <f aca="false">'Daily Data'!P1337</f>
        <v>-0.0327185508300012</v>
      </c>
      <c r="V1338" s="11" t="n">
        <f aca="false">'Daily Data'!R1337</f>
        <v>-0.0187366627146148</v>
      </c>
      <c r="X1338" s="11" t="n">
        <f aca="false">'Daily Data'!Q1337</f>
        <v>-0.0318238416343391</v>
      </c>
      <c r="Y1338" s="11" t="n">
        <f aca="false">'Daily Data'!R1337</f>
        <v>-0.0187366627146148</v>
      </c>
      <c r="AA1338" s="11" t="n">
        <f aca="false">'Daily Data'!O1337</f>
        <v>0.0279350075791413</v>
      </c>
      <c r="AB1338" s="11" t="n">
        <f aca="false">'Daily Data'!P1337</f>
        <v>-0.0327185508300012</v>
      </c>
      <c r="AC1338" s="11" t="n">
        <f aca="false">'Daily Data'!Q1337</f>
        <v>-0.0318238416343391</v>
      </c>
      <c r="AE1338" s="11" t="n">
        <f aca="false">'Daily Data'!O1337</f>
        <v>0.0279350075791413</v>
      </c>
      <c r="AF1338" s="11" t="n">
        <f aca="false">'Daily Data'!P1337</f>
        <v>-0.0327185508300012</v>
      </c>
      <c r="AG1338" s="11" t="n">
        <f aca="false">'Daily Data'!R1337</f>
        <v>-0.0187366627146148</v>
      </c>
      <c r="AI1338" s="11" t="n">
        <f aca="false">'Daily Data'!O1337</f>
        <v>0.0279350075791413</v>
      </c>
      <c r="AJ1338" s="11" t="n">
        <f aca="false">'Daily Data'!Q1337</f>
        <v>-0.0318238416343391</v>
      </c>
      <c r="AK1338" s="11" t="n">
        <f aca="false">'Daily Data'!R1337</f>
        <v>-0.0187366627146148</v>
      </c>
      <c r="AM1338" s="11" t="n">
        <f aca="false">'Daily Data'!P1337</f>
        <v>-0.0327185508300012</v>
      </c>
      <c r="AN1338" s="11" t="n">
        <f aca="false">'Daily Data'!Q1337</f>
        <v>-0.0318238416343391</v>
      </c>
      <c r="AO1338" s="11" t="n">
        <f aca="false">'Daily Data'!R1337</f>
        <v>-0.0187366627146148</v>
      </c>
      <c r="AQ1338" s="11" t="n">
        <f aca="false">'Daily Data'!O1337</f>
        <v>0.0279350075791413</v>
      </c>
      <c r="AR1338" s="11" t="n">
        <f aca="false">'Daily Data'!P1337</f>
        <v>-0.0327185508300012</v>
      </c>
      <c r="AS1338" s="11" t="n">
        <f aca="false">'Daily Data'!Q1337</f>
        <v>-0.0318238416343391</v>
      </c>
      <c r="AT1338" s="11" t="n">
        <f aca="false">'Daily Data'!R1337</f>
        <v>-0.0187366627146148</v>
      </c>
    </row>
    <row r="1339" customFormat="false" ht="15" hidden="false" customHeight="false" outlineLevel="0" collapsed="false">
      <c r="A1339" s="11" t="n">
        <f aca="false">'Daily Data'!O1338</f>
        <v>-0.0104699018837738</v>
      </c>
      <c r="C1339" s="11" t="n">
        <f aca="false">'Daily Data'!P1338</f>
        <v>0.0270543225783361</v>
      </c>
      <c r="E1339" s="11" t="n">
        <f aca="false">'Daily Data'!Q1338</f>
        <v>0.026707916429127</v>
      </c>
      <c r="G1339" s="11" t="n">
        <f aca="false">'Daily Data'!R1338</f>
        <v>0.00860415182254122</v>
      </c>
      <c r="I1339" s="11" t="n">
        <f aca="false">'Daily Data'!O1338</f>
        <v>-0.0104699018837738</v>
      </c>
      <c r="J1339" s="11" t="n">
        <f aca="false">'Daily Data'!P1338</f>
        <v>0.0270543225783361</v>
      </c>
      <c r="L1339" s="11" t="n">
        <f aca="false">'Daily Data'!O1338</f>
        <v>-0.0104699018837738</v>
      </c>
      <c r="M1339" s="11" t="n">
        <f aca="false">'Daily Data'!Q1338</f>
        <v>0.026707916429127</v>
      </c>
      <c r="O1339" s="11" t="n">
        <f aca="false">'Daily Data'!O1338</f>
        <v>-0.0104699018837738</v>
      </c>
      <c r="P1339" s="11" t="n">
        <f aca="false">'Daily Data'!R1338</f>
        <v>0.00860415182254122</v>
      </c>
      <c r="R1339" s="11" t="n">
        <f aca="false">'Daily Data'!P1338</f>
        <v>0.0270543225783361</v>
      </c>
      <c r="S1339" s="11" t="n">
        <f aca="false">'Daily Data'!Q1338</f>
        <v>0.026707916429127</v>
      </c>
      <c r="U1339" s="11" t="n">
        <f aca="false">'Daily Data'!P1338</f>
        <v>0.0270543225783361</v>
      </c>
      <c r="V1339" s="11" t="n">
        <f aca="false">'Daily Data'!R1338</f>
        <v>0.00860415182254122</v>
      </c>
      <c r="X1339" s="11" t="n">
        <f aca="false">'Daily Data'!Q1338</f>
        <v>0.026707916429127</v>
      </c>
      <c r="Y1339" s="11" t="n">
        <f aca="false">'Daily Data'!R1338</f>
        <v>0.00860415182254122</v>
      </c>
      <c r="AA1339" s="11" t="n">
        <f aca="false">'Daily Data'!O1338</f>
        <v>-0.0104699018837738</v>
      </c>
      <c r="AB1339" s="11" t="n">
        <f aca="false">'Daily Data'!P1338</f>
        <v>0.0270543225783361</v>
      </c>
      <c r="AC1339" s="11" t="n">
        <f aca="false">'Daily Data'!Q1338</f>
        <v>0.026707916429127</v>
      </c>
      <c r="AE1339" s="11" t="n">
        <f aca="false">'Daily Data'!O1338</f>
        <v>-0.0104699018837738</v>
      </c>
      <c r="AF1339" s="11" t="n">
        <f aca="false">'Daily Data'!P1338</f>
        <v>0.0270543225783361</v>
      </c>
      <c r="AG1339" s="11" t="n">
        <f aca="false">'Daily Data'!R1338</f>
        <v>0.00860415182254122</v>
      </c>
      <c r="AI1339" s="11" t="n">
        <f aca="false">'Daily Data'!O1338</f>
        <v>-0.0104699018837738</v>
      </c>
      <c r="AJ1339" s="11" t="n">
        <f aca="false">'Daily Data'!Q1338</f>
        <v>0.026707916429127</v>
      </c>
      <c r="AK1339" s="11" t="n">
        <f aca="false">'Daily Data'!R1338</f>
        <v>0.00860415182254122</v>
      </c>
      <c r="AM1339" s="11" t="n">
        <f aca="false">'Daily Data'!P1338</f>
        <v>0.0270543225783361</v>
      </c>
      <c r="AN1339" s="11" t="n">
        <f aca="false">'Daily Data'!Q1338</f>
        <v>0.026707916429127</v>
      </c>
      <c r="AO1339" s="11" t="n">
        <f aca="false">'Daily Data'!R1338</f>
        <v>0.00860415182254122</v>
      </c>
      <c r="AQ1339" s="11" t="n">
        <f aca="false">'Daily Data'!O1338</f>
        <v>-0.0104699018837738</v>
      </c>
      <c r="AR1339" s="11" t="n">
        <f aca="false">'Daily Data'!P1338</f>
        <v>0.0270543225783361</v>
      </c>
      <c r="AS1339" s="11" t="n">
        <f aca="false">'Daily Data'!Q1338</f>
        <v>0.026707916429127</v>
      </c>
      <c r="AT1339" s="11" t="n">
        <f aca="false">'Daily Data'!R1338</f>
        <v>0.00860415182254122</v>
      </c>
    </row>
    <row r="1340" customFormat="false" ht="15" hidden="false" customHeight="false" outlineLevel="0" collapsed="false">
      <c r="A1340" s="11" t="n">
        <f aca="false">'Daily Data'!O1339</f>
        <v>-0.0184672036555806</v>
      </c>
      <c r="C1340" s="11" t="n">
        <f aca="false">'Daily Data'!P1339</f>
        <v>-0.00549713728154992</v>
      </c>
      <c r="E1340" s="11" t="n">
        <f aca="false">'Daily Data'!Q1339</f>
        <v>-0.00610844934053782</v>
      </c>
      <c r="G1340" s="11" t="n">
        <f aca="false">'Daily Data'!R1339</f>
        <v>0.0113753221949382</v>
      </c>
      <c r="I1340" s="11" t="n">
        <f aca="false">'Daily Data'!O1339</f>
        <v>-0.0184672036555806</v>
      </c>
      <c r="J1340" s="11" t="n">
        <f aca="false">'Daily Data'!P1339</f>
        <v>-0.00549713728154992</v>
      </c>
      <c r="L1340" s="11" t="n">
        <f aca="false">'Daily Data'!O1339</f>
        <v>-0.0184672036555806</v>
      </c>
      <c r="M1340" s="11" t="n">
        <f aca="false">'Daily Data'!Q1339</f>
        <v>-0.00610844934053782</v>
      </c>
      <c r="O1340" s="11" t="n">
        <f aca="false">'Daily Data'!O1339</f>
        <v>-0.0184672036555806</v>
      </c>
      <c r="P1340" s="11" t="n">
        <f aca="false">'Daily Data'!R1339</f>
        <v>0.0113753221949382</v>
      </c>
      <c r="R1340" s="11" t="n">
        <f aca="false">'Daily Data'!P1339</f>
        <v>-0.00549713728154992</v>
      </c>
      <c r="S1340" s="11" t="n">
        <f aca="false">'Daily Data'!Q1339</f>
        <v>-0.00610844934053782</v>
      </c>
      <c r="U1340" s="11" t="n">
        <f aca="false">'Daily Data'!P1339</f>
        <v>-0.00549713728154992</v>
      </c>
      <c r="V1340" s="11" t="n">
        <f aca="false">'Daily Data'!R1339</f>
        <v>0.0113753221949382</v>
      </c>
      <c r="X1340" s="11" t="n">
        <f aca="false">'Daily Data'!Q1339</f>
        <v>-0.00610844934053782</v>
      </c>
      <c r="Y1340" s="11" t="n">
        <f aca="false">'Daily Data'!R1339</f>
        <v>0.0113753221949382</v>
      </c>
      <c r="AA1340" s="11" t="n">
        <f aca="false">'Daily Data'!O1339</f>
        <v>-0.0184672036555806</v>
      </c>
      <c r="AB1340" s="11" t="n">
        <f aca="false">'Daily Data'!P1339</f>
        <v>-0.00549713728154992</v>
      </c>
      <c r="AC1340" s="11" t="n">
        <f aca="false">'Daily Data'!Q1339</f>
        <v>-0.00610844934053782</v>
      </c>
      <c r="AE1340" s="11" t="n">
        <f aca="false">'Daily Data'!O1339</f>
        <v>-0.0184672036555806</v>
      </c>
      <c r="AF1340" s="11" t="n">
        <f aca="false">'Daily Data'!P1339</f>
        <v>-0.00549713728154992</v>
      </c>
      <c r="AG1340" s="11" t="n">
        <f aca="false">'Daily Data'!R1339</f>
        <v>0.0113753221949382</v>
      </c>
      <c r="AI1340" s="11" t="n">
        <f aca="false">'Daily Data'!O1339</f>
        <v>-0.0184672036555806</v>
      </c>
      <c r="AJ1340" s="11" t="n">
        <f aca="false">'Daily Data'!Q1339</f>
        <v>-0.00610844934053782</v>
      </c>
      <c r="AK1340" s="11" t="n">
        <f aca="false">'Daily Data'!R1339</f>
        <v>0.0113753221949382</v>
      </c>
      <c r="AM1340" s="11" t="n">
        <f aca="false">'Daily Data'!P1339</f>
        <v>-0.00549713728154992</v>
      </c>
      <c r="AN1340" s="11" t="n">
        <f aca="false">'Daily Data'!Q1339</f>
        <v>-0.00610844934053782</v>
      </c>
      <c r="AO1340" s="11" t="n">
        <f aca="false">'Daily Data'!R1339</f>
        <v>0.0113753221949382</v>
      </c>
      <c r="AQ1340" s="11" t="n">
        <f aca="false">'Daily Data'!O1339</f>
        <v>-0.0184672036555806</v>
      </c>
      <c r="AR1340" s="11" t="n">
        <f aca="false">'Daily Data'!P1339</f>
        <v>-0.00549713728154992</v>
      </c>
      <c r="AS1340" s="11" t="n">
        <f aca="false">'Daily Data'!Q1339</f>
        <v>-0.00610844934053782</v>
      </c>
      <c r="AT1340" s="11" t="n">
        <f aca="false">'Daily Data'!R1339</f>
        <v>0.0113753221949382</v>
      </c>
    </row>
    <row r="1341" customFormat="false" ht="15" hidden="false" customHeight="false" outlineLevel="0" collapsed="false">
      <c r="A1341" s="11" t="n">
        <f aca="false">'Daily Data'!O1340</f>
        <v>-0.00113988016300208</v>
      </c>
      <c r="C1341" s="11" t="n">
        <f aca="false">'Daily Data'!P1340</f>
        <v>-0.0220728328242466</v>
      </c>
      <c r="E1341" s="11" t="n">
        <f aca="false">'Daily Data'!Q1340</f>
        <v>-0.0223053328765559</v>
      </c>
      <c r="G1341" s="11" t="n">
        <f aca="false">'Daily Data'!R1340</f>
        <v>0.000610003391733296</v>
      </c>
      <c r="I1341" s="11" t="n">
        <f aca="false">'Daily Data'!O1340</f>
        <v>-0.00113988016300208</v>
      </c>
      <c r="J1341" s="11" t="n">
        <f aca="false">'Daily Data'!P1340</f>
        <v>-0.0220728328242466</v>
      </c>
      <c r="L1341" s="11" t="n">
        <f aca="false">'Daily Data'!O1340</f>
        <v>-0.00113988016300208</v>
      </c>
      <c r="M1341" s="11" t="n">
        <f aca="false">'Daily Data'!Q1340</f>
        <v>-0.0223053328765559</v>
      </c>
      <c r="O1341" s="11" t="n">
        <f aca="false">'Daily Data'!O1340</f>
        <v>-0.00113988016300208</v>
      </c>
      <c r="P1341" s="11" t="n">
        <f aca="false">'Daily Data'!R1340</f>
        <v>0.000610003391733296</v>
      </c>
      <c r="R1341" s="11" t="n">
        <f aca="false">'Daily Data'!P1340</f>
        <v>-0.0220728328242466</v>
      </c>
      <c r="S1341" s="11" t="n">
        <f aca="false">'Daily Data'!Q1340</f>
        <v>-0.0223053328765559</v>
      </c>
      <c r="U1341" s="11" t="n">
        <f aca="false">'Daily Data'!P1340</f>
        <v>-0.0220728328242466</v>
      </c>
      <c r="V1341" s="11" t="n">
        <f aca="false">'Daily Data'!R1340</f>
        <v>0.000610003391733296</v>
      </c>
      <c r="X1341" s="11" t="n">
        <f aca="false">'Daily Data'!Q1340</f>
        <v>-0.0223053328765559</v>
      </c>
      <c r="Y1341" s="11" t="n">
        <f aca="false">'Daily Data'!R1340</f>
        <v>0.000610003391733296</v>
      </c>
      <c r="AA1341" s="11" t="n">
        <f aca="false">'Daily Data'!O1340</f>
        <v>-0.00113988016300208</v>
      </c>
      <c r="AB1341" s="11" t="n">
        <f aca="false">'Daily Data'!P1340</f>
        <v>-0.0220728328242466</v>
      </c>
      <c r="AC1341" s="11" t="n">
        <f aca="false">'Daily Data'!Q1340</f>
        <v>-0.0223053328765559</v>
      </c>
      <c r="AE1341" s="11" t="n">
        <f aca="false">'Daily Data'!O1340</f>
        <v>-0.00113988016300208</v>
      </c>
      <c r="AF1341" s="11" t="n">
        <f aca="false">'Daily Data'!P1340</f>
        <v>-0.0220728328242466</v>
      </c>
      <c r="AG1341" s="11" t="n">
        <f aca="false">'Daily Data'!R1340</f>
        <v>0.000610003391733296</v>
      </c>
      <c r="AI1341" s="11" t="n">
        <f aca="false">'Daily Data'!O1340</f>
        <v>-0.00113988016300208</v>
      </c>
      <c r="AJ1341" s="11" t="n">
        <f aca="false">'Daily Data'!Q1340</f>
        <v>-0.0223053328765559</v>
      </c>
      <c r="AK1341" s="11" t="n">
        <f aca="false">'Daily Data'!R1340</f>
        <v>0.000610003391733296</v>
      </c>
      <c r="AM1341" s="11" t="n">
        <f aca="false">'Daily Data'!P1340</f>
        <v>-0.0220728328242466</v>
      </c>
      <c r="AN1341" s="11" t="n">
        <f aca="false">'Daily Data'!Q1340</f>
        <v>-0.0223053328765559</v>
      </c>
      <c r="AO1341" s="11" t="n">
        <f aca="false">'Daily Data'!R1340</f>
        <v>0.000610003391733296</v>
      </c>
      <c r="AQ1341" s="11" t="n">
        <f aca="false">'Daily Data'!O1340</f>
        <v>-0.00113988016300208</v>
      </c>
      <c r="AR1341" s="11" t="n">
        <f aca="false">'Daily Data'!P1340</f>
        <v>-0.0220728328242466</v>
      </c>
      <c r="AS1341" s="11" t="n">
        <f aca="false">'Daily Data'!Q1340</f>
        <v>-0.0223053328765559</v>
      </c>
      <c r="AT1341" s="11" t="n">
        <f aca="false">'Daily Data'!R1340</f>
        <v>0.000610003391733296</v>
      </c>
    </row>
    <row r="1342" customFormat="false" ht="15" hidden="false" customHeight="false" outlineLevel="0" collapsed="false">
      <c r="A1342" s="11" t="n">
        <f aca="false">'Daily Data'!O1341</f>
        <v>0.00891115191332088</v>
      </c>
      <c r="C1342" s="11" t="n">
        <f aca="false">'Daily Data'!P1341</f>
        <v>0.00959050485506481</v>
      </c>
      <c r="E1342" s="11" t="n">
        <f aca="false">'Daily Data'!Q1341</f>
        <v>0.0105815313457697</v>
      </c>
      <c r="G1342" s="11" t="n">
        <f aca="false">'Daily Data'!R1341</f>
        <v>-0.0140576607152108</v>
      </c>
      <c r="I1342" s="11" t="n">
        <f aca="false">'Daily Data'!O1341</f>
        <v>0.00891115191332088</v>
      </c>
      <c r="J1342" s="11" t="n">
        <f aca="false">'Daily Data'!P1341</f>
        <v>0.00959050485506481</v>
      </c>
      <c r="L1342" s="11" t="n">
        <f aca="false">'Daily Data'!O1341</f>
        <v>0.00891115191332088</v>
      </c>
      <c r="M1342" s="11" t="n">
        <f aca="false">'Daily Data'!Q1341</f>
        <v>0.0105815313457697</v>
      </c>
      <c r="O1342" s="11" t="n">
        <f aca="false">'Daily Data'!O1341</f>
        <v>0.00891115191332088</v>
      </c>
      <c r="P1342" s="11" t="n">
        <f aca="false">'Daily Data'!R1341</f>
        <v>-0.0140576607152108</v>
      </c>
      <c r="R1342" s="11" t="n">
        <f aca="false">'Daily Data'!P1341</f>
        <v>0.00959050485506481</v>
      </c>
      <c r="S1342" s="11" t="n">
        <f aca="false">'Daily Data'!Q1341</f>
        <v>0.0105815313457697</v>
      </c>
      <c r="U1342" s="11" t="n">
        <f aca="false">'Daily Data'!P1341</f>
        <v>0.00959050485506481</v>
      </c>
      <c r="V1342" s="11" t="n">
        <f aca="false">'Daily Data'!R1341</f>
        <v>-0.0140576607152108</v>
      </c>
      <c r="X1342" s="11" t="n">
        <f aca="false">'Daily Data'!Q1341</f>
        <v>0.0105815313457697</v>
      </c>
      <c r="Y1342" s="11" t="n">
        <f aca="false">'Daily Data'!R1341</f>
        <v>-0.0140576607152108</v>
      </c>
      <c r="AA1342" s="11" t="n">
        <f aca="false">'Daily Data'!O1341</f>
        <v>0.00891115191332088</v>
      </c>
      <c r="AB1342" s="11" t="n">
        <f aca="false">'Daily Data'!P1341</f>
        <v>0.00959050485506481</v>
      </c>
      <c r="AC1342" s="11" t="n">
        <f aca="false">'Daily Data'!Q1341</f>
        <v>0.0105815313457697</v>
      </c>
      <c r="AE1342" s="11" t="n">
        <f aca="false">'Daily Data'!O1341</f>
        <v>0.00891115191332088</v>
      </c>
      <c r="AF1342" s="11" t="n">
        <f aca="false">'Daily Data'!P1341</f>
        <v>0.00959050485506481</v>
      </c>
      <c r="AG1342" s="11" t="n">
        <f aca="false">'Daily Data'!R1341</f>
        <v>-0.0140576607152108</v>
      </c>
      <c r="AI1342" s="11" t="n">
        <f aca="false">'Daily Data'!O1341</f>
        <v>0.00891115191332088</v>
      </c>
      <c r="AJ1342" s="11" t="n">
        <f aca="false">'Daily Data'!Q1341</f>
        <v>0.0105815313457697</v>
      </c>
      <c r="AK1342" s="11" t="n">
        <f aca="false">'Daily Data'!R1341</f>
        <v>-0.0140576607152108</v>
      </c>
      <c r="AM1342" s="11" t="n">
        <f aca="false">'Daily Data'!P1341</f>
        <v>0.00959050485506481</v>
      </c>
      <c r="AN1342" s="11" t="n">
        <f aca="false">'Daily Data'!Q1341</f>
        <v>0.0105815313457697</v>
      </c>
      <c r="AO1342" s="11" t="n">
        <f aca="false">'Daily Data'!R1341</f>
        <v>-0.0140576607152108</v>
      </c>
      <c r="AQ1342" s="11" t="n">
        <f aca="false">'Daily Data'!O1341</f>
        <v>0.00891115191332088</v>
      </c>
      <c r="AR1342" s="11" t="n">
        <f aca="false">'Daily Data'!P1341</f>
        <v>0.00959050485506481</v>
      </c>
      <c r="AS1342" s="11" t="n">
        <f aca="false">'Daily Data'!Q1341</f>
        <v>0.0105815313457697</v>
      </c>
      <c r="AT1342" s="11" t="n">
        <f aca="false">'Daily Data'!R1341</f>
        <v>-0.0140576607152108</v>
      </c>
    </row>
    <row r="1343" customFormat="false" ht="15" hidden="false" customHeight="false" outlineLevel="0" collapsed="false">
      <c r="A1343" s="11" t="n">
        <f aca="false">'Daily Data'!O1342</f>
        <v>0.0138417883515971</v>
      </c>
      <c r="C1343" s="11" t="n">
        <f aca="false">'Daily Data'!P1342</f>
        <v>-0.00726980400507509</v>
      </c>
      <c r="E1343" s="11" t="n">
        <f aca="false">'Daily Data'!Q1342</f>
        <v>-0.0074524856819244</v>
      </c>
      <c r="G1343" s="11" t="n">
        <f aca="false">'Daily Data'!R1342</f>
        <v>0.00827948990162204</v>
      </c>
      <c r="I1343" s="11" t="n">
        <f aca="false">'Daily Data'!O1342</f>
        <v>0.0138417883515971</v>
      </c>
      <c r="J1343" s="11" t="n">
        <f aca="false">'Daily Data'!P1342</f>
        <v>-0.00726980400507509</v>
      </c>
      <c r="L1343" s="11" t="n">
        <f aca="false">'Daily Data'!O1342</f>
        <v>0.0138417883515971</v>
      </c>
      <c r="M1343" s="11" t="n">
        <f aca="false">'Daily Data'!Q1342</f>
        <v>-0.0074524856819244</v>
      </c>
      <c r="O1343" s="11" t="n">
        <f aca="false">'Daily Data'!O1342</f>
        <v>0.0138417883515971</v>
      </c>
      <c r="P1343" s="11" t="n">
        <f aca="false">'Daily Data'!R1342</f>
        <v>0.00827948990162204</v>
      </c>
      <c r="R1343" s="11" t="n">
        <f aca="false">'Daily Data'!P1342</f>
        <v>-0.00726980400507509</v>
      </c>
      <c r="S1343" s="11" t="n">
        <f aca="false">'Daily Data'!Q1342</f>
        <v>-0.0074524856819244</v>
      </c>
      <c r="U1343" s="11" t="n">
        <f aca="false">'Daily Data'!P1342</f>
        <v>-0.00726980400507509</v>
      </c>
      <c r="V1343" s="11" t="n">
        <f aca="false">'Daily Data'!R1342</f>
        <v>0.00827948990162204</v>
      </c>
      <c r="X1343" s="11" t="n">
        <f aca="false">'Daily Data'!Q1342</f>
        <v>-0.0074524856819244</v>
      </c>
      <c r="Y1343" s="11" t="n">
        <f aca="false">'Daily Data'!R1342</f>
        <v>0.00827948990162204</v>
      </c>
      <c r="AA1343" s="11" t="n">
        <f aca="false">'Daily Data'!O1342</f>
        <v>0.0138417883515971</v>
      </c>
      <c r="AB1343" s="11" t="n">
        <f aca="false">'Daily Data'!P1342</f>
        <v>-0.00726980400507509</v>
      </c>
      <c r="AC1343" s="11" t="n">
        <f aca="false">'Daily Data'!Q1342</f>
        <v>-0.0074524856819244</v>
      </c>
      <c r="AE1343" s="11" t="n">
        <f aca="false">'Daily Data'!O1342</f>
        <v>0.0138417883515971</v>
      </c>
      <c r="AF1343" s="11" t="n">
        <f aca="false">'Daily Data'!P1342</f>
        <v>-0.00726980400507509</v>
      </c>
      <c r="AG1343" s="11" t="n">
        <f aca="false">'Daily Data'!R1342</f>
        <v>0.00827948990162204</v>
      </c>
      <c r="AI1343" s="11" t="n">
        <f aca="false">'Daily Data'!O1342</f>
        <v>0.0138417883515971</v>
      </c>
      <c r="AJ1343" s="11" t="n">
        <f aca="false">'Daily Data'!Q1342</f>
        <v>-0.0074524856819244</v>
      </c>
      <c r="AK1343" s="11" t="n">
        <f aca="false">'Daily Data'!R1342</f>
        <v>0.00827948990162204</v>
      </c>
      <c r="AM1343" s="11" t="n">
        <f aca="false">'Daily Data'!P1342</f>
        <v>-0.00726980400507509</v>
      </c>
      <c r="AN1343" s="11" t="n">
        <f aca="false">'Daily Data'!Q1342</f>
        <v>-0.0074524856819244</v>
      </c>
      <c r="AO1343" s="11" t="n">
        <f aca="false">'Daily Data'!R1342</f>
        <v>0.00827948990162204</v>
      </c>
      <c r="AQ1343" s="11" t="n">
        <f aca="false">'Daily Data'!O1342</f>
        <v>0.0138417883515971</v>
      </c>
      <c r="AR1343" s="11" t="n">
        <f aca="false">'Daily Data'!P1342</f>
        <v>-0.00726980400507509</v>
      </c>
      <c r="AS1343" s="11" t="n">
        <f aca="false">'Daily Data'!Q1342</f>
        <v>-0.0074524856819244</v>
      </c>
      <c r="AT1343" s="11" t="n">
        <f aca="false">'Daily Data'!R1342</f>
        <v>0.00827948990162204</v>
      </c>
    </row>
    <row r="1344" customFormat="false" ht="15" hidden="false" customHeight="false" outlineLevel="0" collapsed="false">
      <c r="A1344" s="11" t="n">
        <f aca="false">'Daily Data'!O1343</f>
        <v>0.017415729870986</v>
      </c>
      <c r="C1344" s="11" t="n">
        <f aca="false">'Daily Data'!P1343</f>
        <v>-0.0154592556842559</v>
      </c>
      <c r="E1344" s="11" t="n">
        <f aca="false">'Daily Data'!Q1343</f>
        <v>-0.0158600675550396</v>
      </c>
      <c r="G1344" s="11" t="n">
        <f aca="false">'Daily Data'!R1343</f>
        <v>-0.0150253527520028</v>
      </c>
      <c r="I1344" s="11" t="n">
        <f aca="false">'Daily Data'!O1343</f>
        <v>0.017415729870986</v>
      </c>
      <c r="J1344" s="11" t="n">
        <f aca="false">'Daily Data'!P1343</f>
        <v>-0.0154592556842559</v>
      </c>
      <c r="L1344" s="11" t="n">
        <f aca="false">'Daily Data'!O1343</f>
        <v>0.017415729870986</v>
      </c>
      <c r="M1344" s="11" t="n">
        <f aca="false">'Daily Data'!Q1343</f>
        <v>-0.0158600675550396</v>
      </c>
      <c r="O1344" s="11" t="n">
        <f aca="false">'Daily Data'!O1343</f>
        <v>0.017415729870986</v>
      </c>
      <c r="P1344" s="11" t="n">
        <f aca="false">'Daily Data'!R1343</f>
        <v>-0.0150253527520028</v>
      </c>
      <c r="R1344" s="11" t="n">
        <f aca="false">'Daily Data'!P1343</f>
        <v>-0.0154592556842559</v>
      </c>
      <c r="S1344" s="11" t="n">
        <f aca="false">'Daily Data'!Q1343</f>
        <v>-0.0158600675550396</v>
      </c>
      <c r="U1344" s="11" t="n">
        <f aca="false">'Daily Data'!P1343</f>
        <v>-0.0154592556842559</v>
      </c>
      <c r="V1344" s="11" t="n">
        <f aca="false">'Daily Data'!R1343</f>
        <v>-0.0150253527520028</v>
      </c>
      <c r="X1344" s="11" t="n">
        <f aca="false">'Daily Data'!Q1343</f>
        <v>-0.0158600675550396</v>
      </c>
      <c r="Y1344" s="11" t="n">
        <f aca="false">'Daily Data'!R1343</f>
        <v>-0.0150253527520028</v>
      </c>
      <c r="AA1344" s="11" t="n">
        <f aca="false">'Daily Data'!O1343</f>
        <v>0.017415729870986</v>
      </c>
      <c r="AB1344" s="11" t="n">
        <f aca="false">'Daily Data'!P1343</f>
        <v>-0.0154592556842559</v>
      </c>
      <c r="AC1344" s="11" t="n">
        <f aca="false">'Daily Data'!Q1343</f>
        <v>-0.0158600675550396</v>
      </c>
      <c r="AE1344" s="11" t="n">
        <f aca="false">'Daily Data'!O1343</f>
        <v>0.017415729870986</v>
      </c>
      <c r="AF1344" s="11" t="n">
        <f aca="false">'Daily Data'!P1343</f>
        <v>-0.0154592556842559</v>
      </c>
      <c r="AG1344" s="11" t="n">
        <f aca="false">'Daily Data'!R1343</f>
        <v>-0.0150253527520028</v>
      </c>
      <c r="AI1344" s="11" t="n">
        <f aca="false">'Daily Data'!O1343</f>
        <v>0.017415729870986</v>
      </c>
      <c r="AJ1344" s="11" t="n">
        <f aca="false">'Daily Data'!Q1343</f>
        <v>-0.0158600675550396</v>
      </c>
      <c r="AK1344" s="11" t="n">
        <f aca="false">'Daily Data'!R1343</f>
        <v>-0.0150253527520028</v>
      </c>
      <c r="AM1344" s="11" t="n">
        <f aca="false">'Daily Data'!P1343</f>
        <v>-0.0154592556842559</v>
      </c>
      <c r="AN1344" s="11" t="n">
        <f aca="false">'Daily Data'!Q1343</f>
        <v>-0.0158600675550396</v>
      </c>
      <c r="AO1344" s="11" t="n">
        <f aca="false">'Daily Data'!R1343</f>
        <v>-0.0150253527520028</v>
      </c>
      <c r="AQ1344" s="11" t="n">
        <f aca="false">'Daily Data'!O1343</f>
        <v>0.017415729870986</v>
      </c>
      <c r="AR1344" s="11" t="n">
        <f aca="false">'Daily Data'!P1343</f>
        <v>-0.0154592556842559</v>
      </c>
      <c r="AS1344" s="11" t="n">
        <f aca="false">'Daily Data'!Q1343</f>
        <v>-0.0158600675550396</v>
      </c>
      <c r="AT1344" s="11" t="n">
        <f aca="false">'Daily Data'!R1343</f>
        <v>-0.0150253527520028</v>
      </c>
    </row>
    <row r="1345" customFormat="false" ht="15" hidden="false" customHeight="false" outlineLevel="0" collapsed="false">
      <c r="A1345" s="11" t="n">
        <f aca="false">'Daily Data'!O1344</f>
        <v>0.00575374817687231</v>
      </c>
      <c r="C1345" s="11" t="n">
        <f aca="false">'Daily Data'!P1344</f>
        <v>0.00826653458443811</v>
      </c>
      <c r="E1345" s="11" t="n">
        <f aca="false">'Daily Data'!Q1344</f>
        <v>0.00934315567205464</v>
      </c>
      <c r="G1345" s="11" t="n">
        <f aca="false">'Daily Data'!R1344</f>
        <v>0.00690820195800752</v>
      </c>
      <c r="I1345" s="11" t="n">
        <f aca="false">'Daily Data'!O1344</f>
        <v>0.00575374817687231</v>
      </c>
      <c r="J1345" s="11" t="n">
        <f aca="false">'Daily Data'!P1344</f>
        <v>0.00826653458443811</v>
      </c>
      <c r="L1345" s="11" t="n">
        <f aca="false">'Daily Data'!O1344</f>
        <v>0.00575374817687231</v>
      </c>
      <c r="M1345" s="11" t="n">
        <f aca="false">'Daily Data'!Q1344</f>
        <v>0.00934315567205464</v>
      </c>
      <c r="O1345" s="11" t="n">
        <f aca="false">'Daily Data'!O1344</f>
        <v>0.00575374817687231</v>
      </c>
      <c r="P1345" s="11" t="n">
        <f aca="false">'Daily Data'!R1344</f>
        <v>0.00690820195800752</v>
      </c>
      <c r="R1345" s="11" t="n">
        <f aca="false">'Daily Data'!P1344</f>
        <v>0.00826653458443811</v>
      </c>
      <c r="S1345" s="11" t="n">
        <f aca="false">'Daily Data'!Q1344</f>
        <v>0.00934315567205464</v>
      </c>
      <c r="U1345" s="11" t="n">
        <f aca="false">'Daily Data'!P1344</f>
        <v>0.00826653458443811</v>
      </c>
      <c r="V1345" s="11" t="n">
        <f aca="false">'Daily Data'!R1344</f>
        <v>0.00690820195800752</v>
      </c>
      <c r="X1345" s="11" t="n">
        <f aca="false">'Daily Data'!Q1344</f>
        <v>0.00934315567205464</v>
      </c>
      <c r="Y1345" s="11" t="n">
        <f aca="false">'Daily Data'!R1344</f>
        <v>0.00690820195800752</v>
      </c>
      <c r="AA1345" s="11" t="n">
        <f aca="false">'Daily Data'!O1344</f>
        <v>0.00575374817687231</v>
      </c>
      <c r="AB1345" s="11" t="n">
        <f aca="false">'Daily Data'!P1344</f>
        <v>0.00826653458443811</v>
      </c>
      <c r="AC1345" s="11" t="n">
        <f aca="false">'Daily Data'!Q1344</f>
        <v>0.00934315567205464</v>
      </c>
      <c r="AE1345" s="11" t="n">
        <f aca="false">'Daily Data'!O1344</f>
        <v>0.00575374817687231</v>
      </c>
      <c r="AF1345" s="11" t="n">
        <f aca="false">'Daily Data'!P1344</f>
        <v>0.00826653458443811</v>
      </c>
      <c r="AG1345" s="11" t="n">
        <f aca="false">'Daily Data'!R1344</f>
        <v>0.00690820195800752</v>
      </c>
      <c r="AI1345" s="11" t="n">
        <f aca="false">'Daily Data'!O1344</f>
        <v>0.00575374817687231</v>
      </c>
      <c r="AJ1345" s="11" t="n">
        <f aca="false">'Daily Data'!Q1344</f>
        <v>0.00934315567205464</v>
      </c>
      <c r="AK1345" s="11" t="n">
        <f aca="false">'Daily Data'!R1344</f>
        <v>0.00690820195800752</v>
      </c>
      <c r="AM1345" s="11" t="n">
        <f aca="false">'Daily Data'!P1344</f>
        <v>0.00826653458443811</v>
      </c>
      <c r="AN1345" s="11" t="n">
        <f aca="false">'Daily Data'!Q1344</f>
        <v>0.00934315567205464</v>
      </c>
      <c r="AO1345" s="11" t="n">
        <f aca="false">'Daily Data'!R1344</f>
        <v>0.00690820195800752</v>
      </c>
      <c r="AQ1345" s="11" t="n">
        <f aca="false">'Daily Data'!O1344</f>
        <v>0.00575374817687231</v>
      </c>
      <c r="AR1345" s="11" t="n">
        <f aca="false">'Daily Data'!P1344</f>
        <v>0.00826653458443811</v>
      </c>
      <c r="AS1345" s="11" t="n">
        <f aca="false">'Daily Data'!Q1344</f>
        <v>0.00934315567205464</v>
      </c>
      <c r="AT1345" s="11" t="n">
        <f aca="false">'Daily Data'!R1344</f>
        <v>0.00690820195800752</v>
      </c>
    </row>
    <row r="1346" customFormat="false" ht="15" hidden="false" customHeight="false" outlineLevel="0" collapsed="false">
      <c r="A1346" s="11" t="n">
        <f aca="false">'Daily Data'!O1345</f>
        <v>-0.00987355918576187</v>
      </c>
      <c r="C1346" s="11" t="n">
        <f aca="false">'Daily Data'!P1345</f>
        <v>-0.0152668429884928</v>
      </c>
      <c r="E1346" s="11" t="n">
        <f aca="false">'Daily Data'!Q1345</f>
        <v>-0.0150006182207399</v>
      </c>
      <c r="G1346" s="11" t="n">
        <f aca="false">'Daily Data'!R1345</f>
        <v>0.0190618166142284</v>
      </c>
      <c r="I1346" s="11" t="n">
        <f aca="false">'Daily Data'!O1345</f>
        <v>-0.00987355918576187</v>
      </c>
      <c r="J1346" s="11" t="n">
        <f aca="false">'Daily Data'!P1345</f>
        <v>-0.0152668429884928</v>
      </c>
      <c r="L1346" s="11" t="n">
        <f aca="false">'Daily Data'!O1345</f>
        <v>-0.00987355918576187</v>
      </c>
      <c r="M1346" s="11" t="n">
        <f aca="false">'Daily Data'!Q1345</f>
        <v>-0.0150006182207399</v>
      </c>
      <c r="O1346" s="11" t="n">
        <f aca="false">'Daily Data'!O1345</f>
        <v>-0.00987355918576187</v>
      </c>
      <c r="P1346" s="11" t="n">
        <f aca="false">'Daily Data'!R1345</f>
        <v>0.0190618166142284</v>
      </c>
      <c r="R1346" s="11" t="n">
        <f aca="false">'Daily Data'!P1345</f>
        <v>-0.0152668429884928</v>
      </c>
      <c r="S1346" s="11" t="n">
        <f aca="false">'Daily Data'!Q1345</f>
        <v>-0.0150006182207399</v>
      </c>
      <c r="U1346" s="11" t="n">
        <f aca="false">'Daily Data'!P1345</f>
        <v>-0.0152668429884928</v>
      </c>
      <c r="V1346" s="11" t="n">
        <f aca="false">'Daily Data'!R1345</f>
        <v>0.0190618166142284</v>
      </c>
      <c r="X1346" s="11" t="n">
        <f aca="false">'Daily Data'!Q1345</f>
        <v>-0.0150006182207399</v>
      </c>
      <c r="Y1346" s="11" t="n">
        <f aca="false">'Daily Data'!R1345</f>
        <v>0.0190618166142284</v>
      </c>
      <c r="AA1346" s="11" t="n">
        <f aca="false">'Daily Data'!O1345</f>
        <v>-0.00987355918576187</v>
      </c>
      <c r="AB1346" s="11" t="n">
        <f aca="false">'Daily Data'!P1345</f>
        <v>-0.0152668429884928</v>
      </c>
      <c r="AC1346" s="11" t="n">
        <f aca="false">'Daily Data'!Q1345</f>
        <v>-0.0150006182207399</v>
      </c>
      <c r="AE1346" s="11" t="n">
        <f aca="false">'Daily Data'!O1345</f>
        <v>-0.00987355918576187</v>
      </c>
      <c r="AF1346" s="11" t="n">
        <f aca="false">'Daily Data'!P1345</f>
        <v>-0.0152668429884928</v>
      </c>
      <c r="AG1346" s="11" t="n">
        <f aca="false">'Daily Data'!R1345</f>
        <v>0.0190618166142284</v>
      </c>
      <c r="AI1346" s="11" t="n">
        <f aca="false">'Daily Data'!O1345</f>
        <v>-0.00987355918576187</v>
      </c>
      <c r="AJ1346" s="11" t="n">
        <f aca="false">'Daily Data'!Q1345</f>
        <v>-0.0150006182207399</v>
      </c>
      <c r="AK1346" s="11" t="n">
        <f aca="false">'Daily Data'!R1345</f>
        <v>0.0190618166142284</v>
      </c>
      <c r="AM1346" s="11" t="n">
        <f aca="false">'Daily Data'!P1345</f>
        <v>-0.0152668429884928</v>
      </c>
      <c r="AN1346" s="11" t="n">
        <f aca="false">'Daily Data'!Q1345</f>
        <v>-0.0150006182207399</v>
      </c>
      <c r="AO1346" s="11" t="n">
        <f aca="false">'Daily Data'!R1345</f>
        <v>0.0190618166142284</v>
      </c>
      <c r="AQ1346" s="11" t="n">
        <f aca="false">'Daily Data'!O1345</f>
        <v>-0.00987355918576187</v>
      </c>
      <c r="AR1346" s="11" t="n">
        <f aca="false">'Daily Data'!P1345</f>
        <v>-0.0152668429884928</v>
      </c>
      <c r="AS1346" s="11" t="n">
        <f aca="false">'Daily Data'!Q1345</f>
        <v>-0.0150006182207399</v>
      </c>
      <c r="AT1346" s="11" t="n">
        <f aca="false">'Daily Data'!R1345</f>
        <v>0.0190618166142284</v>
      </c>
    </row>
    <row r="1347" customFormat="false" ht="15" hidden="false" customHeight="false" outlineLevel="0" collapsed="false">
      <c r="A1347" s="11" t="n">
        <f aca="false">'Daily Data'!O1346</f>
        <v>-0.00125196349325967</v>
      </c>
      <c r="C1347" s="11" t="n">
        <f aca="false">'Daily Data'!P1346</f>
        <v>0.0149153208751964</v>
      </c>
      <c r="E1347" s="11" t="n">
        <f aca="false">'Daily Data'!Q1346</f>
        <v>0.0137807806422261</v>
      </c>
      <c r="G1347" s="11" t="n">
        <f aca="false">'Daily Data'!R1346</f>
        <v>0.00427945225141486</v>
      </c>
      <c r="I1347" s="11" t="n">
        <f aca="false">'Daily Data'!O1346</f>
        <v>-0.00125196349325967</v>
      </c>
      <c r="J1347" s="11" t="n">
        <f aca="false">'Daily Data'!P1346</f>
        <v>0.0149153208751964</v>
      </c>
      <c r="L1347" s="11" t="n">
        <f aca="false">'Daily Data'!O1346</f>
        <v>-0.00125196349325967</v>
      </c>
      <c r="M1347" s="11" t="n">
        <f aca="false">'Daily Data'!Q1346</f>
        <v>0.0137807806422261</v>
      </c>
      <c r="O1347" s="11" t="n">
        <f aca="false">'Daily Data'!O1346</f>
        <v>-0.00125196349325967</v>
      </c>
      <c r="P1347" s="11" t="n">
        <f aca="false">'Daily Data'!R1346</f>
        <v>0.00427945225141486</v>
      </c>
      <c r="R1347" s="11" t="n">
        <f aca="false">'Daily Data'!P1346</f>
        <v>0.0149153208751964</v>
      </c>
      <c r="S1347" s="11" t="n">
        <f aca="false">'Daily Data'!Q1346</f>
        <v>0.0137807806422261</v>
      </c>
      <c r="U1347" s="11" t="n">
        <f aca="false">'Daily Data'!P1346</f>
        <v>0.0149153208751964</v>
      </c>
      <c r="V1347" s="11" t="n">
        <f aca="false">'Daily Data'!R1346</f>
        <v>0.00427945225141486</v>
      </c>
      <c r="X1347" s="11" t="n">
        <f aca="false">'Daily Data'!Q1346</f>
        <v>0.0137807806422261</v>
      </c>
      <c r="Y1347" s="11" t="n">
        <f aca="false">'Daily Data'!R1346</f>
        <v>0.00427945225141486</v>
      </c>
      <c r="AA1347" s="11" t="n">
        <f aca="false">'Daily Data'!O1346</f>
        <v>-0.00125196349325967</v>
      </c>
      <c r="AB1347" s="11" t="n">
        <f aca="false">'Daily Data'!P1346</f>
        <v>0.0149153208751964</v>
      </c>
      <c r="AC1347" s="11" t="n">
        <f aca="false">'Daily Data'!Q1346</f>
        <v>0.0137807806422261</v>
      </c>
      <c r="AE1347" s="11" t="n">
        <f aca="false">'Daily Data'!O1346</f>
        <v>-0.00125196349325967</v>
      </c>
      <c r="AF1347" s="11" t="n">
        <f aca="false">'Daily Data'!P1346</f>
        <v>0.0149153208751964</v>
      </c>
      <c r="AG1347" s="11" t="n">
        <f aca="false">'Daily Data'!R1346</f>
        <v>0.00427945225141486</v>
      </c>
      <c r="AI1347" s="11" t="n">
        <f aca="false">'Daily Data'!O1346</f>
        <v>-0.00125196349325967</v>
      </c>
      <c r="AJ1347" s="11" t="n">
        <f aca="false">'Daily Data'!Q1346</f>
        <v>0.0137807806422261</v>
      </c>
      <c r="AK1347" s="11" t="n">
        <f aca="false">'Daily Data'!R1346</f>
        <v>0.00427945225141486</v>
      </c>
      <c r="AM1347" s="11" t="n">
        <f aca="false">'Daily Data'!P1346</f>
        <v>0.0149153208751964</v>
      </c>
      <c r="AN1347" s="11" t="n">
        <f aca="false">'Daily Data'!Q1346</f>
        <v>0.0137807806422261</v>
      </c>
      <c r="AO1347" s="11" t="n">
        <f aca="false">'Daily Data'!R1346</f>
        <v>0.00427945225141486</v>
      </c>
      <c r="AQ1347" s="11" t="n">
        <f aca="false">'Daily Data'!O1346</f>
        <v>-0.00125196349325967</v>
      </c>
      <c r="AR1347" s="11" t="n">
        <f aca="false">'Daily Data'!P1346</f>
        <v>0.0149153208751964</v>
      </c>
      <c r="AS1347" s="11" t="n">
        <f aca="false">'Daily Data'!Q1346</f>
        <v>0.0137807806422261</v>
      </c>
      <c r="AT1347" s="11" t="n">
        <f aca="false">'Daily Data'!R1346</f>
        <v>0.00427945225141486</v>
      </c>
    </row>
    <row r="1348" customFormat="false" ht="15" hidden="false" customHeight="false" outlineLevel="0" collapsed="false">
      <c r="A1348" s="11" t="n">
        <f aca="false">'Daily Data'!O1347</f>
        <v>-0.0304642951757489</v>
      </c>
      <c r="C1348" s="11" t="n">
        <f aca="false">'Daily Data'!P1347</f>
        <v>-0.0124889861809272</v>
      </c>
      <c r="E1348" s="11" t="n">
        <f aca="false">'Daily Data'!Q1347</f>
        <v>-0.0124619298654342</v>
      </c>
      <c r="G1348" s="11" t="n">
        <f aca="false">'Daily Data'!R1347</f>
        <v>0.0329499305932765</v>
      </c>
      <c r="I1348" s="11" t="n">
        <f aca="false">'Daily Data'!O1347</f>
        <v>-0.0304642951757489</v>
      </c>
      <c r="J1348" s="11" t="n">
        <f aca="false">'Daily Data'!P1347</f>
        <v>-0.0124889861809272</v>
      </c>
      <c r="L1348" s="11" t="n">
        <f aca="false">'Daily Data'!O1347</f>
        <v>-0.0304642951757489</v>
      </c>
      <c r="M1348" s="11" t="n">
        <f aca="false">'Daily Data'!Q1347</f>
        <v>-0.0124619298654342</v>
      </c>
      <c r="O1348" s="11" t="n">
        <f aca="false">'Daily Data'!O1347</f>
        <v>-0.0304642951757489</v>
      </c>
      <c r="P1348" s="11" t="n">
        <f aca="false">'Daily Data'!R1347</f>
        <v>0.0329499305932765</v>
      </c>
      <c r="R1348" s="11" t="n">
        <f aca="false">'Daily Data'!P1347</f>
        <v>-0.0124889861809272</v>
      </c>
      <c r="S1348" s="11" t="n">
        <f aca="false">'Daily Data'!Q1347</f>
        <v>-0.0124619298654342</v>
      </c>
      <c r="U1348" s="11" t="n">
        <f aca="false">'Daily Data'!P1347</f>
        <v>-0.0124889861809272</v>
      </c>
      <c r="V1348" s="11" t="n">
        <f aca="false">'Daily Data'!R1347</f>
        <v>0.0329499305932765</v>
      </c>
      <c r="X1348" s="11" t="n">
        <f aca="false">'Daily Data'!Q1347</f>
        <v>-0.0124619298654342</v>
      </c>
      <c r="Y1348" s="11" t="n">
        <f aca="false">'Daily Data'!R1347</f>
        <v>0.0329499305932765</v>
      </c>
      <c r="AA1348" s="11" t="n">
        <f aca="false">'Daily Data'!O1347</f>
        <v>-0.0304642951757489</v>
      </c>
      <c r="AB1348" s="11" t="n">
        <f aca="false">'Daily Data'!P1347</f>
        <v>-0.0124889861809272</v>
      </c>
      <c r="AC1348" s="11" t="n">
        <f aca="false">'Daily Data'!Q1347</f>
        <v>-0.0124619298654342</v>
      </c>
      <c r="AE1348" s="11" t="n">
        <f aca="false">'Daily Data'!O1347</f>
        <v>-0.0304642951757489</v>
      </c>
      <c r="AF1348" s="11" t="n">
        <f aca="false">'Daily Data'!P1347</f>
        <v>-0.0124889861809272</v>
      </c>
      <c r="AG1348" s="11" t="n">
        <f aca="false">'Daily Data'!R1347</f>
        <v>0.0329499305932765</v>
      </c>
      <c r="AI1348" s="11" t="n">
        <f aca="false">'Daily Data'!O1347</f>
        <v>-0.0304642951757489</v>
      </c>
      <c r="AJ1348" s="11" t="n">
        <f aca="false">'Daily Data'!Q1347</f>
        <v>-0.0124619298654342</v>
      </c>
      <c r="AK1348" s="11" t="n">
        <f aca="false">'Daily Data'!R1347</f>
        <v>0.0329499305932765</v>
      </c>
      <c r="AM1348" s="11" t="n">
        <f aca="false">'Daily Data'!P1347</f>
        <v>-0.0124889861809272</v>
      </c>
      <c r="AN1348" s="11" t="n">
        <f aca="false">'Daily Data'!Q1347</f>
        <v>-0.0124619298654342</v>
      </c>
      <c r="AO1348" s="11" t="n">
        <f aca="false">'Daily Data'!R1347</f>
        <v>0.0329499305932765</v>
      </c>
      <c r="AQ1348" s="11" t="n">
        <f aca="false">'Daily Data'!O1347</f>
        <v>-0.0304642951757489</v>
      </c>
      <c r="AR1348" s="11" t="n">
        <f aca="false">'Daily Data'!P1347</f>
        <v>-0.0124889861809272</v>
      </c>
      <c r="AS1348" s="11" t="n">
        <f aca="false">'Daily Data'!Q1347</f>
        <v>-0.0124619298654342</v>
      </c>
      <c r="AT1348" s="11" t="n">
        <f aca="false">'Daily Data'!R1347</f>
        <v>0.0329499305932765</v>
      </c>
    </row>
    <row r="1349" customFormat="false" ht="15" hidden="false" customHeight="false" outlineLevel="0" collapsed="false">
      <c r="A1349" s="11" t="n">
        <f aca="false">'Daily Data'!O1348</f>
        <v>-0.0309877434651837</v>
      </c>
      <c r="C1349" s="11" t="n">
        <f aca="false">'Daily Data'!P1348</f>
        <v>-0.0252905309250136</v>
      </c>
      <c r="E1349" s="11" t="n">
        <f aca="false">'Daily Data'!Q1348</f>
        <v>-0.0257535058434534</v>
      </c>
      <c r="G1349" s="11" t="n">
        <f aca="false">'Daily Data'!R1348</f>
        <v>0.0376374184438603</v>
      </c>
      <c r="I1349" s="11" t="n">
        <f aca="false">'Daily Data'!O1348</f>
        <v>-0.0309877434651837</v>
      </c>
      <c r="J1349" s="11" t="n">
        <f aca="false">'Daily Data'!P1348</f>
        <v>-0.0252905309250136</v>
      </c>
      <c r="L1349" s="11" t="n">
        <f aca="false">'Daily Data'!O1348</f>
        <v>-0.0309877434651837</v>
      </c>
      <c r="M1349" s="11" t="n">
        <f aca="false">'Daily Data'!Q1348</f>
        <v>-0.0257535058434534</v>
      </c>
      <c r="O1349" s="11" t="n">
        <f aca="false">'Daily Data'!O1348</f>
        <v>-0.0309877434651837</v>
      </c>
      <c r="P1349" s="11" t="n">
        <f aca="false">'Daily Data'!R1348</f>
        <v>0.0376374184438603</v>
      </c>
      <c r="R1349" s="11" t="n">
        <f aca="false">'Daily Data'!P1348</f>
        <v>-0.0252905309250136</v>
      </c>
      <c r="S1349" s="11" t="n">
        <f aca="false">'Daily Data'!Q1348</f>
        <v>-0.0257535058434534</v>
      </c>
      <c r="U1349" s="11" t="n">
        <f aca="false">'Daily Data'!P1348</f>
        <v>-0.0252905309250136</v>
      </c>
      <c r="V1349" s="11" t="n">
        <f aca="false">'Daily Data'!R1348</f>
        <v>0.0376374184438603</v>
      </c>
      <c r="X1349" s="11" t="n">
        <f aca="false">'Daily Data'!Q1348</f>
        <v>-0.0257535058434534</v>
      </c>
      <c r="Y1349" s="11" t="n">
        <f aca="false">'Daily Data'!R1348</f>
        <v>0.0376374184438603</v>
      </c>
      <c r="AA1349" s="11" t="n">
        <f aca="false">'Daily Data'!O1348</f>
        <v>-0.0309877434651837</v>
      </c>
      <c r="AB1349" s="11" t="n">
        <f aca="false">'Daily Data'!P1348</f>
        <v>-0.0252905309250136</v>
      </c>
      <c r="AC1349" s="11" t="n">
        <f aca="false">'Daily Data'!Q1348</f>
        <v>-0.0257535058434534</v>
      </c>
      <c r="AE1349" s="11" t="n">
        <f aca="false">'Daily Data'!O1348</f>
        <v>-0.0309877434651837</v>
      </c>
      <c r="AF1349" s="11" t="n">
        <f aca="false">'Daily Data'!P1348</f>
        <v>-0.0252905309250136</v>
      </c>
      <c r="AG1349" s="11" t="n">
        <f aca="false">'Daily Data'!R1348</f>
        <v>0.0376374184438603</v>
      </c>
      <c r="AI1349" s="11" t="n">
        <f aca="false">'Daily Data'!O1348</f>
        <v>-0.0309877434651837</v>
      </c>
      <c r="AJ1349" s="11" t="n">
        <f aca="false">'Daily Data'!Q1348</f>
        <v>-0.0257535058434534</v>
      </c>
      <c r="AK1349" s="11" t="n">
        <f aca="false">'Daily Data'!R1348</f>
        <v>0.0376374184438603</v>
      </c>
      <c r="AM1349" s="11" t="n">
        <f aca="false">'Daily Data'!P1348</f>
        <v>-0.0252905309250136</v>
      </c>
      <c r="AN1349" s="11" t="n">
        <f aca="false">'Daily Data'!Q1348</f>
        <v>-0.0257535058434534</v>
      </c>
      <c r="AO1349" s="11" t="n">
        <f aca="false">'Daily Data'!R1348</f>
        <v>0.0376374184438603</v>
      </c>
      <c r="AQ1349" s="11" t="n">
        <f aca="false">'Daily Data'!O1348</f>
        <v>-0.0309877434651837</v>
      </c>
      <c r="AR1349" s="11" t="n">
        <f aca="false">'Daily Data'!P1348</f>
        <v>-0.0252905309250136</v>
      </c>
      <c r="AS1349" s="11" t="n">
        <f aca="false">'Daily Data'!Q1348</f>
        <v>-0.0257535058434534</v>
      </c>
      <c r="AT1349" s="11" t="n">
        <f aca="false">'Daily Data'!R1348</f>
        <v>0.0376374184438603</v>
      </c>
    </row>
    <row r="1350" customFormat="false" ht="15" hidden="false" customHeight="false" outlineLevel="0" collapsed="false">
      <c r="A1350" s="11" t="n">
        <f aca="false">'Daily Data'!O1349</f>
        <v>0.00478107523333478</v>
      </c>
      <c r="C1350" s="11" t="n">
        <f aca="false">'Daily Data'!P1349</f>
        <v>-0.0541688585654387</v>
      </c>
      <c r="E1350" s="11" t="n">
        <f aca="false">'Daily Data'!Q1349</f>
        <v>-0.0551119730894565</v>
      </c>
      <c r="G1350" s="11" t="n">
        <f aca="false">'Daily Data'!R1349</f>
        <v>-0.0180360624519151</v>
      </c>
      <c r="I1350" s="11" t="n">
        <f aca="false">'Daily Data'!O1349</f>
        <v>0.00478107523333478</v>
      </c>
      <c r="J1350" s="11" t="n">
        <f aca="false">'Daily Data'!P1349</f>
        <v>-0.0541688585654387</v>
      </c>
      <c r="L1350" s="11" t="n">
        <f aca="false">'Daily Data'!O1349</f>
        <v>0.00478107523333478</v>
      </c>
      <c r="M1350" s="11" t="n">
        <f aca="false">'Daily Data'!Q1349</f>
        <v>-0.0551119730894565</v>
      </c>
      <c r="O1350" s="11" t="n">
        <f aca="false">'Daily Data'!O1349</f>
        <v>0.00478107523333478</v>
      </c>
      <c r="P1350" s="11" t="n">
        <f aca="false">'Daily Data'!R1349</f>
        <v>-0.0180360624519151</v>
      </c>
      <c r="R1350" s="11" t="n">
        <f aca="false">'Daily Data'!P1349</f>
        <v>-0.0541688585654387</v>
      </c>
      <c r="S1350" s="11" t="n">
        <f aca="false">'Daily Data'!Q1349</f>
        <v>-0.0551119730894565</v>
      </c>
      <c r="U1350" s="11" t="n">
        <f aca="false">'Daily Data'!P1349</f>
        <v>-0.0541688585654387</v>
      </c>
      <c r="V1350" s="11" t="n">
        <f aca="false">'Daily Data'!R1349</f>
        <v>-0.0180360624519151</v>
      </c>
      <c r="X1350" s="11" t="n">
        <f aca="false">'Daily Data'!Q1349</f>
        <v>-0.0551119730894565</v>
      </c>
      <c r="Y1350" s="11" t="n">
        <f aca="false">'Daily Data'!R1349</f>
        <v>-0.0180360624519151</v>
      </c>
      <c r="AA1350" s="11" t="n">
        <f aca="false">'Daily Data'!O1349</f>
        <v>0.00478107523333478</v>
      </c>
      <c r="AB1350" s="11" t="n">
        <f aca="false">'Daily Data'!P1349</f>
        <v>-0.0541688585654387</v>
      </c>
      <c r="AC1350" s="11" t="n">
        <f aca="false">'Daily Data'!Q1349</f>
        <v>-0.0551119730894565</v>
      </c>
      <c r="AE1350" s="11" t="n">
        <f aca="false">'Daily Data'!O1349</f>
        <v>0.00478107523333478</v>
      </c>
      <c r="AF1350" s="11" t="n">
        <f aca="false">'Daily Data'!P1349</f>
        <v>-0.0541688585654387</v>
      </c>
      <c r="AG1350" s="11" t="n">
        <f aca="false">'Daily Data'!R1349</f>
        <v>-0.0180360624519151</v>
      </c>
      <c r="AI1350" s="11" t="n">
        <f aca="false">'Daily Data'!O1349</f>
        <v>0.00478107523333478</v>
      </c>
      <c r="AJ1350" s="11" t="n">
        <f aca="false">'Daily Data'!Q1349</f>
        <v>-0.0551119730894565</v>
      </c>
      <c r="AK1350" s="11" t="n">
        <f aca="false">'Daily Data'!R1349</f>
        <v>-0.0180360624519151</v>
      </c>
      <c r="AM1350" s="11" t="n">
        <f aca="false">'Daily Data'!P1349</f>
        <v>-0.0541688585654387</v>
      </c>
      <c r="AN1350" s="11" t="n">
        <f aca="false">'Daily Data'!Q1349</f>
        <v>-0.0551119730894565</v>
      </c>
      <c r="AO1350" s="11" t="n">
        <f aca="false">'Daily Data'!R1349</f>
        <v>-0.0180360624519151</v>
      </c>
      <c r="AQ1350" s="11" t="n">
        <f aca="false">'Daily Data'!O1349</f>
        <v>0.00478107523333478</v>
      </c>
      <c r="AR1350" s="11" t="n">
        <f aca="false">'Daily Data'!P1349</f>
        <v>-0.0541688585654387</v>
      </c>
      <c r="AS1350" s="11" t="n">
        <f aca="false">'Daily Data'!Q1349</f>
        <v>-0.0551119730894565</v>
      </c>
      <c r="AT1350" s="11" t="n">
        <f aca="false">'Daily Data'!R1349</f>
        <v>-0.0180360624519151</v>
      </c>
    </row>
    <row r="1351" customFormat="false" ht="15" hidden="false" customHeight="false" outlineLevel="0" collapsed="false">
      <c r="A1351" s="11" t="n">
        <f aca="false">'Daily Data'!O1350</f>
        <v>0.0244207674827374</v>
      </c>
      <c r="C1351" s="11" t="n">
        <f aca="false">'Daily Data'!P1350</f>
        <v>-0.0156097164465981</v>
      </c>
      <c r="E1351" s="11" t="n">
        <f aca="false">'Daily Data'!Q1350</f>
        <v>-0.0138955400599956</v>
      </c>
      <c r="G1351" s="11" t="n">
        <f aca="false">'Daily Data'!R1350</f>
        <v>-0.016698900948805</v>
      </c>
      <c r="I1351" s="11" t="n">
        <f aca="false">'Daily Data'!O1350</f>
        <v>0.0244207674827374</v>
      </c>
      <c r="J1351" s="11" t="n">
        <f aca="false">'Daily Data'!P1350</f>
        <v>-0.0156097164465981</v>
      </c>
      <c r="L1351" s="11" t="n">
        <f aca="false">'Daily Data'!O1350</f>
        <v>0.0244207674827374</v>
      </c>
      <c r="M1351" s="11" t="n">
        <f aca="false">'Daily Data'!Q1350</f>
        <v>-0.0138955400599956</v>
      </c>
      <c r="O1351" s="11" t="n">
        <f aca="false">'Daily Data'!O1350</f>
        <v>0.0244207674827374</v>
      </c>
      <c r="P1351" s="11" t="n">
        <f aca="false">'Daily Data'!R1350</f>
        <v>-0.016698900948805</v>
      </c>
      <c r="R1351" s="11" t="n">
        <f aca="false">'Daily Data'!P1350</f>
        <v>-0.0156097164465981</v>
      </c>
      <c r="S1351" s="11" t="n">
        <f aca="false">'Daily Data'!Q1350</f>
        <v>-0.0138955400599956</v>
      </c>
      <c r="U1351" s="11" t="n">
        <f aca="false">'Daily Data'!P1350</f>
        <v>-0.0156097164465981</v>
      </c>
      <c r="V1351" s="11" t="n">
        <f aca="false">'Daily Data'!R1350</f>
        <v>-0.016698900948805</v>
      </c>
      <c r="X1351" s="11" t="n">
        <f aca="false">'Daily Data'!Q1350</f>
        <v>-0.0138955400599956</v>
      </c>
      <c r="Y1351" s="11" t="n">
        <f aca="false">'Daily Data'!R1350</f>
        <v>-0.016698900948805</v>
      </c>
      <c r="AA1351" s="11" t="n">
        <f aca="false">'Daily Data'!O1350</f>
        <v>0.0244207674827374</v>
      </c>
      <c r="AB1351" s="11" t="n">
        <f aca="false">'Daily Data'!P1350</f>
        <v>-0.0156097164465981</v>
      </c>
      <c r="AC1351" s="11" t="n">
        <f aca="false">'Daily Data'!Q1350</f>
        <v>-0.0138955400599956</v>
      </c>
      <c r="AE1351" s="11" t="n">
        <f aca="false">'Daily Data'!O1350</f>
        <v>0.0244207674827374</v>
      </c>
      <c r="AF1351" s="11" t="n">
        <f aca="false">'Daily Data'!P1350</f>
        <v>-0.0156097164465981</v>
      </c>
      <c r="AG1351" s="11" t="n">
        <f aca="false">'Daily Data'!R1350</f>
        <v>-0.016698900948805</v>
      </c>
      <c r="AI1351" s="11" t="n">
        <f aca="false">'Daily Data'!O1350</f>
        <v>0.0244207674827374</v>
      </c>
      <c r="AJ1351" s="11" t="n">
        <f aca="false">'Daily Data'!Q1350</f>
        <v>-0.0138955400599956</v>
      </c>
      <c r="AK1351" s="11" t="n">
        <f aca="false">'Daily Data'!R1350</f>
        <v>-0.016698900948805</v>
      </c>
      <c r="AM1351" s="11" t="n">
        <f aca="false">'Daily Data'!P1350</f>
        <v>-0.0156097164465981</v>
      </c>
      <c r="AN1351" s="11" t="n">
        <f aca="false">'Daily Data'!Q1350</f>
        <v>-0.0138955400599956</v>
      </c>
      <c r="AO1351" s="11" t="n">
        <f aca="false">'Daily Data'!R1350</f>
        <v>-0.016698900948805</v>
      </c>
      <c r="AQ1351" s="11" t="n">
        <f aca="false">'Daily Data'!O1350</f>
        <v>0.0244207674827374</v>
      </c>
      <c r="AR1351" s="11" t="n">
        <f aca="false">'Daily Data'!P1350</f>
        <v>-0.0156097164465981</v>
      </c>
      <c r="AS1351" s="11" t="n">
        <f aca="false">'Daily Data'!Q1350</f>
        <v>-0.0138955400599956</v>
      </c>
      <c r="AT1351" s="11" t="n">
        <f aca="false">'Daily Data'!R1350</f>
        <v>-0.016698900948805</v>
      </c>
    </row>
    <row r="1352" customFormat="false" ht="15" hidden="false" customHeight="false" outlineLevel="0" collapsed="false">
      <c r="A1352" s="11" t="n">
        <f aca="false">'Daily Data'!O1351</f>
        <v>0.0115219544136227</v>
      </c>
      <c r="C1352" s="11" t="n">
        <f aca="false">'Daily Data'!P1351</f>
        <v>0.0201032151124862</v>
      </c>
      <c r="E1352" s="11" t="n">
        <f aca="false">'Daily Data'!Q1351</f>
        <v>0.0193520735247603</v>
      </c>
      <c r="G1352" s="11" t="n">
        <f aca="false">'Daily Data'!R1351</f>
        <v>-0.0151581688626465</v>
      </c>
      <c r="I1352" s="11" t="n">
        <f aca="false">'Daily Data'!O1351</f>
        <v>0.0115219544136227</v>
      </c>
      <c r="J1352" s="11" t="n">
        <f aca="false">'Daily Data'!P1351</f>
        <v>0.0201032151124862</v>
      </c>
      <c r="L1352" s="11" t="n">
        <f aca="false">'Daily Data'!O1351</f>
        <v>0.0115219544136227</v>
      </c>
      <c r="M1352" s="11" t="n">
        <f aca="false">'Daily Data'!Q1351</f>
        <v>0.0193520735247603</v>
      </c>
      <c r="O1352" s="11" t="n">
        <f aca="false">'Daily Data'!O1351</f>
        <v>0.0115219544136227</v>
      </c>
      <c r="P1352" s="11" t="n">
        <f aca="false">'Daily Data'!R1351</f>
        <v>-0.0151581688626465</v>
      </c>
      <c r="R1352" s="11" t="n">
        <f aca="false">'Daily Data'!P1351</f>
        <v>0.0201032151124862</v>
      </c>
      <c r="S1352" s="11" t="n">
        <f aca="false">'Daily Data'!Q1351</f>
        <v>0.0193520735247603</v>
      </c>
      <c r="U1352" s="11" t="n">
        <f aca="false">'Daily Data'!P1351</f>
        <v>0.0201032151124862</v>
      </c>
      <c r="V1352" s="11" t="n">
        <f aca="false">'Daily Data'!R1351</f>
        <v>-0.0151581688626465</v>
      </c>
      <c r="X1352" s="11" t="n">
        <f aca="false">'Daily Data'!Q1351</f>
        <v>0.0193520735247603</v>
      </c>
      <c r="Y1352" s="11" t="n">
        <f aca="false">'Daily Data'!R1351</f>
        <v>-0.0151581688626465</v>
      </c>
      <c r="AA1352" s="11" t="n">
        <f aca="false">'Daily Data'!O1351</f>
        <v>0.0115219544136227</v>
      </c>
      <c r="AB1352" s="11" t="n">
        <f aca="false">'Daily Data'!P1351</f>
        <v>0.0201032151124862</v>
      </c>
      <c r="AC1352" s="11" t="n">
        <f aca="false">'Daily Data'!Q1351</f>
        <v>0.0193520735247603</v>
      </c>
      <c r="AE1352" s="11" t="n">
        <f aca="false">'Daily Data'!O1351</f>
        <v>0.0115219544136227</v>
      </c>
      <c r="AF1352" s="11" t="n">
        <f aca="false">'Daily Data'!P1351</f>
        <v>0.0201032151124862</v>
      </c>
      <c r="AG1352" s="11" t="n">
        <f aca="false">'Daily Data'!R1351</f>
        <v>-0.0151581688626465</v>
      </c>
      <c r="AI1352" s="11" t="n">
        <f aca="false">'Daily Data'!O1351</f>
        <v>0.0115219544136227</v>
      </c>
      <c r="AJ1352" s="11" t="n">
        <f aca="false">'Daily Data'!Q1351</f>
        <v>0.0193520735247603</v>
      </c>
      <c r="AK1352" s="11" t="n">
        <f aca="false">'Daily Data'!R1351</f>
        <v>-0.0151581688626465</v>
      </c>
      <c r="AM1352" s="11" t="n">
        <f aca="false">'Daily Data'!P1351</f>
        <v>0.0201032151124862</v>
      </c>
      <c r="AN1352" s="11" t="n">
        <f aca="false">'Daily Data'!Q1351</f>
        <v>0.0193520735247603</v>
      </c>
      <c r="AO1352" s="11" t="n">
        <f aca="false">'Daily Data'!R1351</f>
        <v>-0.0151581688626465</v>
      </c>
      <c r="AQ1352" s="11" t="n">
        <f aca="false">'Daily Data'!O1351</f>
        <v>0.0115219544136227</v>
      </c>
      <c r="AR1352" s="11" t="n">
        <f aca="false">'Daily Data'!P1351</f>
        <v>0.0201032151124862</v>
      </c>
      <c r="AS1352" s="11" t="n">
        <f aca="false">'Daily Data'!Q1351</f>
        <v>0.0193520735247603</v>
      </c>
      <c r="AT1352" s="11" t="n">
        <f aca="false">'Daily Data'!R1351</f>
        <v>-0.0151581688626465</v>
      </c>
    </row>
    <row r="1353" customFormat="false" ht="15" hidden="false" customHeight="false" outlineLevel="0" collapsed="false">
      <c r="A1353" s="11" t="n">
        <f aca="false">'Daily Data'!O1352</f>
        <v>-0.0207632764202345</v>
      </c>
      <c r="C1353" s="11" t="n">
        <f aca="false">'Daily Data'!P1352</f>
        <v>-0.0278456180336615</v>
      </c>
      <c r="E1353" s="11" t="n">
        <f aca="false">'Daily Data'!Q1352</f>
        <v>-0.0274575729098421</v>
      </c>
      <c r="G1353" s="11" t="n">
        <f aca="false">'Daily Data'!R1352</f>
        <v>-9.38458293087568E-005</v>
      </c>
      <c r="I1353" s="11" t="n">
        <f aca="false">'Daily Data'!O1352</f>
        <v>-0.0207632764202345</v>
      </c>
      <c r="J1353" s="11" t="n">
        <f aca="false">'Daily Data'!P1352</f>
        <v>-0.0278456180336615</v>
      </c>
      <c r="L1353" s="11" t="n">
        <f aca="false">'Daily Data'!O1352</f>
        <v>-0.0207632764202345</v>
      </c>
      <c r="M1353" s="11" t="n">
        <f aca="false">'Daily Data'!Q1352</f>
        <v>-0.0274575729098421</v>
      </c>
      <c r="O1353" s="11" t="n">
        <f aca="false">'Daily Data'!O1352</f>
        <v>-0.0207632764202345</v>
      </c>
      <c r="P1353" s="11" t="n">
        <f aca="false">'Daily Data'!R1352</f>
        <v>-9.38458293087568E-005</v>
      </c>
      <c r="R1353" s="11" t="n">
        <f aca="false">'Daily Data'!P1352</f>
        <v>-0.0278456180336615</v>
      </c>
      <c r="S1353" s="11" t="n">
        <f aca="false">'Daily Data'!Q1352</f>
        <v>-0.0274575729098421</v>
      </c>
      <c r="U1353" s="11" t="n">
        <f aca="false">'Daily Data'!P1352</f>
        <v>-0.0278456180336615</v>
      </c>
      <c r="V1353" s="11" t="n">
        <f aca="false">'Daily Data'!R1352</f>
        <v>-9.38458293087568E-005</v>
      </c>
      <c r="X1353" s="11" t="n">
        <f aca="false">'Daily Data'!Q1352</f>
        <v>-0.0274575729098421</v>
      </c>
      <c r="Y1353" s="11" t="n">
        <f aca="false">'Daily Data'!R1352</f>
        <v>-9.38458293087568E-005</v>
      </c>
      <c r="AA1353" s="11" t="n">
        <f aca="false">'Daily Data'!O1352</f>
        <v>-0.0207632764202345</v>
      </c>
      <c r="AB1353" s="11" t="n">
        <f aca="false">'Daily Data'!P1352</f>
        <v>-0.0278456180336615</v>
      </c>
      <c r="AC1353" s="11" t="n">
        <f aca="false">'Daily Data'!Q1352</f>
        <v>-0.0274575729098421</v>
      </c>
      <c r="AE1353" s="11" t="n">
        <f aca="false">'Daily Data'!O1352</f>
        <v>-0.0207632764202345</v>
      </c>
      <c r="AF1353" s="11" t="n">
        <f aca="false">'Daily Data'!P1352</f>
        <v>-0.0278456180336615</v>
      </c>
      <c r="AG1353" s="11" t="n">
        <f aca="false">'Daily Data'!R1352</f>
        <v>-9.38458293087568E-005</v>
      </c>
      <c r="AI1353" s="11" t="n">
        <f aca="false">'Daily Data'!O1352</f>
        <v>-0.0207632764202345</v>
      </c>
      <c r="AJ1353" s="11" t="n">
        <f aca="false">'Daily Data'!Q1352</f>
        <v>-0.0274575729098421</v>
      </c>
      <c r="AK1353" s="11" t="n">
        <f aca="false">'Daily Data'!R1352</f>
        <v>-9.38458293087568E-005</v>
      </c>
      <c r="AM1353" s="11" t="n">
        <f aca="false">'Daily Data'!P1352</f>
        <v>-0.0278456180336615</v>
      </c>
      <c r="AN1353" s="11" t="n">
        <f aca="false">'Daily Data'!Q1352</f>
        <v>-0.0274575729098421</v>
      </c>
      <c r="AO1353" s="11" t="n">
        <f aca="false">'Daily Data'!R1352</f>
        <v>-9.38458293087568E-005</v>
      </c>
      <c r="AQ1353" s="11" t="n">
        <f aca="false">'Daily Data'!O1352</f>
        <v>-0.0207632764202345</v>
      </c>
      <c r="AR1353" s="11" t="n">
        <f aca="false">'Daily Data'!P1352</f>
        <v>-0.0278456180336615</v>
      </c>
      <c r="AS1353" s="11" t="n">
        <f aca="false">'Daily Data'!Q1352</f>
        <v>-0.0274575729098421</v>
      </c>
      <c r="AT1353" s="11" t="n">
        <f aca="false">'Daily Data'!R1352</f>
        <v>-9.38458293087568E-005</v>
      </c>
    </row>
    <row r="1354" customFormat="false" ht="15" hidden="false" customHeight="false" outlineLevel="0" collapsed="false">
      <c r="A1354" s="11" t="n">
        <f aca="false">'Daily Data'!O1353</f>
        <v>0.00790752340620999</v>
      </c>
      <c r="C1354" s="11" t="n">
        <f aca="false">'Daily Data'!P1353</f>
        <v>0.00893679985404123</v>
      </c>
      <c r="E1354" s="11" t="n">
        <f aca="false">'Daily Data'!Q1353</f>
        <v>0.00947064437006824</v>
      </c>
      <c r="G1354" s="11" t="n">
        <f aca="false">'Daily Data'!R1353</f>
        <v>0.00657756249119697</v>
      </c>
      <c r="I1354" s="11" t="n">
        <f aca="false">'Daily Data'!O1353</f>
        <v>0.00790752340620999</v>
      </c>
      <c r="J1354" s="11" t="n">
        <f aca="false">'Daily Data'!P1353</f>
        <v>0.00893679985404123</v>
      </c>
      <c r="L1354" s="11" t="n">
        <f aca="false">'Daily Data'!O1353</f>
        <v>0.00790752340620999</v>
      </c>
      <c r="M1354" s="11" t="n">
        <f aca="false">'Daily Data'!Q1353</f>
        <v>0.00947064437006824</v>
      </c>
      <c r="O1354" s="11" t="n">
        <f aca="false">'Daily Data'!O1353</f>
        <v>0.00790752340620999</v>
      </c>
      <c r="P1354" s="11" t="n">
        <f aca="false">'Daily Data'!R1353</f>
        <v>0.00657756249119697</v>
      </c>
      <c r="R1354" s="11" t="n">
        <f aca="false">'Daily Data'!P1353</f>
        <v>0.00893679985404123</v>
      </c>
      <c r="S1354" s="11" t="n">
        <f aca="false">'Daily Data'!Q1353</f>
        <v>0.00947064437006824</v>
      </c>
      <c r="U1354" s="11" t="n">
        <f aca="false">'Daily Data'!P1353</f>
        <v>0.00893679985404123</v>
      </c>
      <c r="V1354" s="11" t="n">
        <f aca="false">'Daily Data'!R1353</f>
        <v>0.00657756249119697</v>
      </c>
      <c r="X1354" s="11" t="n">
        <f aca="false">'Daily Data'!Q1353</f>
        <v>0.00947064437006824</v>
      </c>
      <c r="Y1354" s="11" t="n">
        <f aca="false">'Daily Data'!R1353</f>
        <v>0.00657756249119697</v>
      </c>
      <c r="AA1354" s="11" t="n">
        <f aca="false">'Daily Data'!O1353</f>
        <v>0.00790752340620999</v>
      </c>
      <c r="AB1354" s="11" t="n">
        <f aca="false">'Daily Data'!P1353</f>
        <v>0.00893679985404123</v>
      </c>
      <c r="AC1354" s="11" t="n">
        <f aca="false">'Daily Data'!Q1353</f>
        <v>0.00947064437006824</v>
      </c>
      <c r="AE1354" s="11" t="n">
        <f aca="false">'Daily Data'!O1353</f>
        <v>0.00790752340620999</v>
      </c>
      <c r="AF1354" s="11" t="n">
        <f aca="false">'Daily Data'!P1353</f>
        <v>0.00893679985404123</v>
      </c>
      <c r="AG1354" s="11" t="n">
        <f aca="false">'Daily Data'!R1353</f>
        <v>0.00657756249119697</v>
      </c>
      <c r="AI1354" s="11" t="n">
        <f aca="false">'Daily Data'!O1353</f>
        <v>0.00790752340620999</v>
      </c>
      <c r="AJ1354" s="11" t="n">
        <f aca="false">'Daily Data'!Q1353</f>
        <v>0.00947064437006824</v>
      </c>
      <c r="AK1354" s="11" t="n">
        <f aca="false">'Daily Data'!R1353</f>
        <v>0.00657756249119697</v>
      </c>
      <c r="AM1354" s="11" t="n">
        <f aca="false">'Daily Data'!P1353</f>
        <v>0.00893679985404123</v>
      </c>
      <c r="AN1354" s="11" t="n">
        <f aca="false">'Daily Data'!Q1353</f>
        <v>0.00947064437006824</v>
      </c>
      <c r="AO1354" s="11" t="n">
        <f aca="false">'Daily Data'!R1353</f>
        <v>0.00657756249119697</v>
      </c>
      <c r="AQ1354" s="11" t="n">
        <f aca="false">'Daily Data'!O1353</f>
        <v>0.00790752340620999</v>
      </c>
      <c r="AR1354" s="11" t="n">
        <f aca="false">'Daily Data'!P1353</f>
        <v>0.00893679985404123</v>
      </c>
      <c r="AS1354" s="11" t="n">
        <f aca="false">'Daily Data'!Q1353</f>
        <v>0.00947064437006824</v>
      </c>
      <c r="AT1354" s="11" t="n">
        <f aca="false">'Daily Data'!R1353</f>
        <v>0.00657756249119697</v>
      </c>
    </row>
    <row r="1355" customFormat="false" ht="15" hidden="false" customHeight="false" outlineLevel="0" collapsed="false">
      <c r="A1355" s="11" t="n">
        <f aca="false">'Daily Data'!O1354</f>
        <v>-0.0247436010852556</v>
      </c>
      <c r="C1355" s="11" t="n">
        <f aca="false">'Daily Data'!P1354</f>
        <v>0.00316138235885073</v>
      </c>
      <c r="E1355" s="11" t="n">
        <f aca="false">'Daily Data'!Q1354</f>
        <v>0.00189917162383875</v>
      </c>
      <c r="G1355" s="11" t="n">
        <f aca="false">'Daily Data'!R1354</f>
        <v>0.0250280339730708</v>
      </c>
      <c r="I1355" s="11" t="n">
        <f aca="false">'Daily Data'!O1354</f>
        <v>-0.0247436010852556</v>
      </c>
      <c r="J1355" s="11" t="n">
        <f aca="false">'Daily Data'!P1354</f>
        <v>0.00316138235885073</v>
      </c>
      <c r="L1355" s="11" t="n">
        <f aca="false">'Daily Data'!O1354</f>
        <v>-0.0247436010852556</v>
      </c>
      <c r="M1355" s="11" t="n">
        <f aca="false">'Daily Data'!Q1354</f>
        <v>0.00189917162383875</v>
      </c>
      <c r="O1355" s="11" t="n">
        <f aca="false">'Daily Data'!O1354</f>
        <v>-0.0247436010852556</v>
      </c>
      <c r="P1355" s="11" t="n">
        <f aca="false">'Daily Data'!R1354</f>
        <v>0.0250280339730708</v>
      </c>
      <c r="R1355" s="11" t="n">
        <f aca="false">'Daily Data'!P1354</f>
        <v>0.00316138235885073</v>
      </c>
      <c r="S1355" s="11" t="n">
        <f aca="false">'Daily Data'!Q1354</f>
        <v>0.00189917162383875</v>
      </c>
      <c r="U1355" s="11" t="n">
        <f aca="false">'Daily Data'!P1354</f>
        <v>0.00316138235885073</v>
      </c>
      <c r="V1355" s="11" t="n">
        <f aca="false">'Daily Data'!R1354</f>
        <v>0.0250280339730708</v>
      </c>
      <c r="X1355" s="11" t="n">
        <f aca="false">'Daily Data'!Q1354</f>
        <v>0.00189917162383875</v>
      </c>
      <c r="Y1355" s="11" t="n">
        <f aca="false">'Daily Data'!R1354</f>
        <v>0.0250280339730708</v>
      </c>
      <c r="AA1355" s="11" t="n">
        <f aca="false">'Daily Data'!O1354</f>
        <v>-0.0247436010852556</v>
      </c>
      <c r="AB1355" s="11" t="n">
        <f aca="false">'Daily Data'!P1354</f>
        <v>0.00316138235885073</v>
      </c>
      <c r="AC1355" s="11" t="n">
        <f aca="false">'Daily Data'!Q1354</f>
        <v>0.00189917162383875</v>
      </c>
      <c r="AE1355" s="11" t="n">
        <f aca="false">'Daily Data'!O1354</f>
        <v>-0.0247436010852556</v>
      </c>
      <c r="AF1355" s="11" t="n">
        <f aca="false">'Daily Data'!P1354</f>
        <v>0.00316138235885073</v>
      </c>
      <c r="AG1355" s="11" t="n">
        <f aca="false">'Daily Data'!R1354</f>
        <v>0.0250280339730708</v>
      </c>
      <c r="AI1355" s="11" t="n">
        <f aca="false">'Daily Data'!O1354</f>
        <v>-0.0247436010852556</v>
      </c>
      <c r="AJ1355" s="11" t="n">
        <f aca="false">'Daily Data'!Q1354</f>
        <v>0.00189917162383875</v>
      </c>
      <c r="AK1355" s="11" t="n">
        <f aca="false">'Daily Data'!R1354</f>
        <v>0.0250280339730708</v>
      </c>
      <c r="AM1355" s="11" t="n">
        <f aca="false">'Daily Data'!P1354</f>
        <v>0.00316138235885073</v>
      </c>
      <c r="AN1355" s="11" t="n">
        <f aca="false">'Daily Data'!Q1354</f>
        <v>0.00189917162383875</v>
      </c>
      <c r="AO1355" s="11" t="n">
        <f aca="false">'Daily Data'!R1354</f>
        <v>0.0250280339730708</v>
      </c>
      <c r="AQ1355" s="11" t="n">
        <f aca="false">'Daily Data'!O1354</f>
        <v>-0.0247436010852556</v>
      </c>
      <c r="AR1355" s="11" t="n">
        <f aca="false">'Daily Data'!P1354</f>
        <v>0.00316138235885073</v>
      </c>
      <c r="AS1355" s="11" t="n">
        <f aca="false">'Daily Data'!Q1354</f>
        <v>0.00189917162383875</v>
      </c>
      <c r="AT1355" s="11" t="n">
        <f aca="false">'Daily Data'!R1354</f>
        <v>0.0250280339730708</v>
      </c>
    </row>
    <row r="1356" customFormat="false" ht="15" hidden="false" customHeight="false" outlineLevel="0" collapsed="false">
      <c r="A1356" s="11" t="n">
        <f aca="false">'Daily Data'!O1355</f>
        <v>-0.028541825789317</v>
      </c>
      <c r="C1356" s="11" t="n">
        <f aca="false">'Daily Data'!P1355</f>
        <v>0.0182937521906765</v>
      </c>
      <c r="E1356" s="11" t="n">
        <f aca="false">'Daily Data'!Q1355</f>
        <v>0.0187313994374121</v>
      </c>
      <c r="G1356" s="11" t="n">
        <f aca="false">'Daily Data'!R1355</f>
        <v>0.0271918787107719</v>
      </c>
      <c r="I1356" s="11" t="n">
        <f aca="false">'Daily Data'!O1355</f>
        <v>-0.028541825789317</v>
      </c>
      <c r="J1356" s="11" t="n">
        <f aca="false">'Daily Data'!P1355</f>
        <v>0.0182937521906765</v>
      </c>
      <c r="L1356" s="11" t="n">
        <f aca="false">'Daily Data'!O1355</f>
        <v>-0.028541825789317</v>
      </c>
      <c r="M1356" s="11" t="n">
        <f aca="false">'Daily Data'!Q1355</f>
        <v>0.0187313994374121</v>
      </c>
      <c r="O1356" s="11" t="n">
        <f aca="false">'Daily Data'!O1355</f>
        <v>-0.028541825789317</v>
      </c>
      <c r="P1356" s="11" t="n">
        <f aca="false">'Daily Data'!R1355</f>
        <v>0.0271918787107719</v>
      </c>
      <c r="R1356" s="11" t="n">
        <f aca="false">'Daily Data'!P1355</f>
        <v>0.0182937521906765</v>
      </c>
      <c r="S1356" s="11" t="n">
        <f aca="false">'Daily Data'!Q1355</f>
        <v>0.0187313994374121</v>
      </c>
      <c r="U1356" s="11" t="n">
        <f aca="false">'Daily Data'!P1355</f>
        <v>0.0182937521906765</v>
      </c>
      <c r="V1356" s="11" t="n">
        <f aca="false">'Daily Data'!R1355</f>
        <v>0.0271918787107719</v>
      </c>
      <c r="X1356" s="11" t="n">
        <f aca="false">'Daily Data'!Q1355</f>
        <v>0.0187313994374121</v>
      </c>
      <c r="Y1356" s="11" t="n">
        <f aca="false">'Daily Data'!R1355</f>
        <v>0.0271918787107719</v>
      </c>
      <c r="AA1356" s="11" t="n">
        <f aca="false">'Daily Data'!O1355</f>
        <v>-0.028541825789317</v>
      </c>
      <c r="AB1356" s="11" t="n">
        <f aca="false">'Daily Data'!P1355</f>
        <v>0.0182937521906765</v>
      </c>
      <c r="AC1356" s="11" t="n">
        <f aca="false">'Daily Data'!Q1355</f>
        <v>0.0187313994374121</v>
      </c>
      <c r="AE1356" s="11" t="n">
        <f aca="false">'Daily Data'!O1355</f>
        <v>-0.028541825789317</v>
      </c>
      <c r="AF1356" s="11" t="n">
        <f aca="false">'Daily Data'!P1355</f>
        <v>0.0182937521906765</v>
      </c>
      <c r="AG1356" s="11" t="n">
        <f aca="false">'Daily Data'!R1355</f>
        <v>0.0271918787107719</v>
      </c>
      <c r="AI1356" s="11" t="n">
        <f aca="false">'Daily Data'!O1355</f>
        <v>-0.028541825789317</v>
      </c>
      <c r="AJ1356" s="11" t="n">
        <f aca="false">'Daily Data'!Q1355</f>
        <v>0.0187313994374121</v>
      </c>
      <c r="AK1356" s="11" t="n">
        <f aca="false">'Daily Data'!R1355</f>
        <v>0.0271918787107719</v>
      </c>
      <c r="AM1356" s="11" t="n">
        <f aca="false">'Daily Data'!P1355</f>
        <v>0.0182937521906765</v>
      </c>
      <c r="AN1356" s="11" t="n">
        <f aca="false">'Daily Data'!Q1355</f>
        <v>0.0187313994374121</v>
      </c>
      <c r="AO1356" s="11" t="n">
        <f aca="false">'Daily Data'!R1355</f>
        <v>0.0271918787107719</v>
      </c>
      <c r="AQ1356" s="11" t="n">
        <f aca="false">'Daily Data'!O1355</f>
        <v>-0.028541825789317</v>
      </c>
      <c r="AR1356" s="11" t="n">
        <f aca="false">'Daily Data'!P1355</f>
        <v>0.0182937521906765</v>
      </c>
      <c r="AS1356" s="11" t="n">
        <f aca="false">'Daily Data'!Q1355</f>
        <v>0.0187313994374121</v>
      </c>
      <c r="AT1356" s="11" t="n">
        <f aca="false">'Daily Data'!R1355</f>
        <v>0.0271918787107719</v>
      </c>
    </row>
    <row r="1357" customFormat="false" ht="15" hidden="false" customHeight="false" outlineLevel="0" collapsed="false">
      <c r="A1357" s="11" t="n">
        <f aca="false">'Daily Data'!O1356</f>
        <v>0.0218211460506002</v>
      </c>
      <c r="C1357" s="11" t="n">
        <f aca="false">'Daily Data'!P1356</f>
        <v>-0.0205418112350268</v>
      </c>
      <c r="E1357" s="11" t="n">
        <f aca="false">'Daily Data'!Q1356</f>
        <v>-0.0206290203225096</v>
      </c>
      <c r="G1357" s="11" t="n">
        <f aca="false">'Daily Data'!R1356</f>
        <v>-0.011956722090487</v>
      </c>
      <c r="I1357" s="11" t="n">
        <f aca="false">'Daily Data'!O1356</f>
        <v>0.0218211460506002</v>
      </c>
      <c r="J1357" s="11" t="n">
        <f aca="false">'Daily Data'!P1356</f>
        <v>-0.0205418112350268</v>
      </c>
      <c r="L1357" s="11" t="n">
        <f aca="false">'Daily Data'!O1356</f>
        <v>0.0218211460506002</v>
      </c>
      <c r="M1357" s="11" t="n">
        <f aca="false">'Daily Data'!Q1356</f>
        <v>-0.0206290203225096</v>
      </c>
      <c r="O1357" s="11" t="n">
        <f aca="false">'Daily Data'!O1356</f>
        <v>0.0218211460506002</v>
      </c>
      <c r="P1357" s="11" t="n">
        <f aca="false">'Daily Data'!R1356</f>
        <v>-0.011956722090487</v>
      </c>
      <c r="R1357" s="11" t="n">
        <f aca="false">'Daily Data'!P1356</f>
        <v>-0.0205418112350268</v>
      </c>
      <c r="S1357" s="11" t="n">
        <f aca="false">'Daily Data'!Q1356</f>
        <v>-0.0206290203225096</v>
      </c>
      <c r="U1357" s="11" t="n">
        <f aca="false">'Daily Data'!P1356</f>
        <v>-0.0205418112350268</v>
      </c>
      <c r="V1357" s="11" t="n">
        <f aca="false">'Daily Data'!R1356</f>
        <v>-0.011956722090487</v>
      </c>
      <c r="X1357" s="11" t="n">
        <f aca="false">'Daily Data'!Q1356</f>
        <v>-0.0206290203225096</v>
      </c>
      <c r="Y1357" s="11" t="n">
        <f aca="false">'Daily Data'!R1356</f>
        <v>-0.011956722090487</v>
      </c>
      <c r="AA1357" s="11" t="n">
        <f aca="false">'Daily Data'!O1356</f>
        <v>0.0218211460506002</v>
      </c>
      <c r="AB1357" s="11" t="n">
        <f aca="false">'Daily Data'!P1356</f>
        <v>-0.0205418112350268</v>
      </c>
      <c r="AC1357" s="11" t="n">
        <f aca="false">'Daily Data'!Q1356</f>
        <v>-0.0206290203225096</v>
      </c>
      <c r="AE1357" s="11" t="n">
        <f aca="false">'Daily Data'!O1356</f>
        <v>0.0218211460506002</v>
      </c>
      <c r="AF1357" s="11" t="n">
        <f aca="false">'Daily Data'!P1356</f>
        <v>-0.0205418112350268</v>
      </c>
      <c r="AG1357" s="11" t="n">
        <f aca="false">'Daily Data'!R1356</f>
        <v>-0.011956722090487</v>
      </c>
      <c r="AI1357" s="11" t="n">
        <f aca="false">'Daily Data'!O1356</f>
        <v>0.0218211460506002</v>
      </c>
      <c r="AJ1357" s="11" t="n">
        <f aca="false">'Daily Data'!Q1356</f>
        <v>-0.0206290203225096</v>
      </c>
      <c r="AK1357" s="11" t="n">
        <f aca="false">'Daily Data'!R1356</f>
        <v>-0.011956722090487</v>
      </c>
      <c r="AM1357" s="11" t="n">
        <f aca="false">'Daily Data'!P1356</f>
        <v>-0.0205418112350268</v>
      </c>
      <c r="AN1357" s="11" t="n">
        <f aca="false">'Daily Data'!Q1356</f>
        <v>-0.0206290203225096</v>
      </c>
      <c r="AO1357" s="11" t="n">
        <f aca="false">'Daily Data'!R1356</f>
        <v>-0.011956722090487</v>
      </c>
      <c r="AQ1357" s="11" t="n">
        <f aca="false">'Daily Data'!O1356</f>
        <v>0.0218211460506002</v>
      </c>
      <c r="AR1357" s="11" t="n">
        <f aca="false">'Daily Data'!P1356</f>
        <v>-0.0205418112350268</v>
      </c>
      <c r="AS1357" s="11" t="n">
        <f aca="false">'Daily Data'!Q1356</f>
        <v>-0.0206290203225096</v>
      </c>
      <c r="AT1357" s="11" t="n">
        <f aca="false">'Daily Data'!R1356</f>
        <v>-0.011956722090487</v>
      </c>
    </row>
    <row r="1358" customFormat="false" ht="15" hidden="false" customHeight="false" outlineLevel="0" collapsed="false">
      <c r="A1358" s="11" t="n">
        <f aca="false">'Daily Data'!O1357</f>
        <v>0.0190601078333763</v>
      </c>
      <c r="C1358" s="11" t="n">
        <f aca="false">'Daily Data'!P1357</f>
        <v>0.0108458163329854</v>
      </c>
      <c r="E1358" s="11" t="n">
        <f aca="false">'Daily Data'!Q1357</f>
        <v>0.0115425152950466</v>
      </c>
      <c r="G1358" s="11" t="n">
        <f aca="false">'Daily Data'!R1357</f>
        <v>-0.00720254025984011</v>
      </c>
      <c r="I1358" s="11" t="n">
        <f aca="false">'Daily Data'!O1357</f>
        <v>0.0190601078333763</v>
      </c>
      <c r="J1358" s="11" t="n">
        <f aca="false">'Daily Data'!P1357</f>
        <v>0.0108458163329854</v>
      </c>
      <c r="L1358" s="11" t="n">
        <f aca="false">'Daily Data'!O1357</f>
        <v>0.0190601078333763</v>
      </c>
      <c r="M1358" s="11" t="n">
        <f aca="false">'Daily Data'!Q1357</f>
        <v>0.0115425152950466</v>
      </c>
      <c r="O1358" s="11" t="n">
        <f aca="false">'Daily Data'!O1357</f>
        <v>0.0190601078333763</v>
      </c>
      <c r="P1358" s="11" t="n">
        <f aca="false">'Daily Data'!R1357</f>
        <v>-0.00720254025984011</v>
      </c>
      <c r="R1358" s="11" t="n">
        <f aca="false">'Daily Data'!P1357</f>
        <v>0.0108458163329854</v>
      </c>
      <c r="S1358" s="11" t="n">
        <f aca="false">'Daily Data'!Q1357</f>
        <v>0.0115425152950466</v>
      </c>
      <c r="U1358" s="11" t="n">
        <f aca="false">'Daily Data'!P1357</f>
        <v>0.0108458163329854</v>
      </c>
      <c r="V1358" s="11" t="n">
        <f aca="false">'Daily Data'!R1357</f>
        <v>-0.00720254025984011</v>
      </c>
      <c r="X1358" s="11" t="n">
        <f aca="false">'Daily Data'!Q1357</f>
        <v>0.0115425152950466</v>
      </c>
      <c r="Y1358" s="11" t="n">
        <f aca="false">'Daily Data'!R1357</f>
        <v>-0.00720254025984011</v>
      </c>
      <c r="AA1358" s="11" t="n">
        <f aca="false">'Daily Data'!O1357</f>
        <v>0.0190601078333763</v>
      </c>
      <c r="AB1358" s="11" t="n">
        <f aca="false">'Daily Data'!P1357</f>
        <v>0.0108458163329854</v>
      </c>
      <c r="AC1358" s="11" t="n">
        <f aca="false">'Daily Data'!Q1357</f>
        <v>0.0115425152950466</v>
      </c>
      <c r="AE1358" s="11" t="n">
        <f aca="false">'Daily Data'!O1357</f>
        <v>0.0190601078333763</v>
      </c>
      <c r="AF1358" s="11" t="n">
        <f aca="false">'Daily Data'!P1357</f>
        <v>0.0108458163329854</v>
      </c>
      <c r="AG1358" s="11" t="n">
        <f aca="false">'Daily Data'!R1357</f>
        <v>-0.00720254025984011</v>
      </c>
      <c r="AI1358" s="11" t="n">
        <f aca="false">'Daily Data'!O1357</f>
        <v>0.0190601078333763</v>
      </c>
      <c r="AJ1358" s="11" t="n">
        <f aca="false">'Daily Data'!Q1357</f>
        <v>0.0115425152950466</v>
      </c>
      <c r="AK1358" s="11" t="n">
        <f aca="false">'Daily Data'!R1357</f>
        <v>-0.00720254025984011</v>
      </c>
      <c r="AM1358" s="11" t="n">
        <f aca="false">'Daily Data'!P1357</f>
        <v>0.0108458163329854</v>
      </c>
      <c r="AN1358" s="11" t="n">
        <f aca="false">'Daily Data'!Q1357</f>
        <v>0.0115425152950466</v>
      </c>
      <c r="AO1358" s="11" t="n">
        <f aca="false">'Daily Data'!R1357</f>
        <v>-0.00720254025984011</v>
      </c>
      <c r="AQ1358" s="11" t="n">
        <f aca="false">'Daily Data'!O1357</f>
        <v>0.0190601078333763</v>
      </c>
      <c r="AR1358" s="11" t="n">
        <f aca="false">'Daily Data'!P1357</f>
        <v>0.0108458163329854</v>
      </c>
      <c r="AS1358" s="11" t="n">
        <f aca="false">'Daily Data'!Q1357</f>
        <v>0.0115425152950466</v>
      </c>
      <c r="AT1358" s="11" t="n">
        <f aca="false">'Daily Data'!R1357</f>
        <v>-0.00720254025984011</v>
      </c>
    </row>
    <row r="1359" customFormat="false" ht="15" hidden="false" customHeight="false" outlineLevel="0" collapsed="false">
      <c r="A1359" s="11" t="n">
        <f aca="false">'Daily Data'!O1358</f>
        <v>0.0179679349397832</v>
      </c>
      <c r="C1359" s="11" t="n">
        <f aca="false">'Daily Data'!P1358</f>
        <v>0.00688082672785419</v>
      </c>
      <c r="E1359" s="11" t="n">
        <f aca="false">'Daily Data'!Q1358</f>
        <v>0.00645652236018781</v>
      </c>
      <c r="G1359" s="11" t="n">
        <f aca="false">'Daily Data'!R1358</f>
        <v>-0.0184566866172127</v>
      </c>
      <c r="I1359" s="11" t="n">
        <f aca="false">'Daily Data'!O1358</f>
        <v>0.0179679349397832</v>
      </c>
      <c r="J1359" s="11" t="n">
        <f aca="false">'Daily Data'!P1358</f>
        <v>0.00688082672785419</v>
      </c>
      <c r="L1359" s="11" t="n">
        <f aca="false">'Daily Data'!O1358</f>
        <v>0.0179679349397832</v>
      </c>
      <c r="M1359" s="11" t="n">
        <f aca="false">'Daily Data'!Q1358</f>
        <v>0.00645652236018781</v>
      </c>
      <c r="O1359" s="11" t="n">
        <f aca="false">'Daily Data'!O1358</f>
        <v>0.0179679349397832</v>
      </c>
      <c r="P1359" s="11" t="n">
        <f aca="false">'Daily Data'!R1358</f>
        <v>-0.0184566866172127</v>
      </c>
      <c r="R1359" s="11" t="n">
        <f aca="false">'Daily Data'!P1358</f>
        <v>0.00688082672785419</v>
      </c>
      <c r="S1359" s="11" t="n">
        <f aca="false">'Daily Data'!Q1358</f>
        <v>0.00645652236018781</v>
      </c>
      <c r="U1359" s="11" t="n">
        <f aca="false">'Daily Data'!P1358</f>
        <v>0.00688082672785419</v>
      </c>
      <c r="V1359" s="11" t="n">
        <f aca="false">'Daily Data'!R1358</f>
        <v>-0.0184566866172127</v>
      </c>
      <c r="X1359" s="11" t="n">
        <f aca="false">'Daily Data'!Q1358</f>
        <v>0.00645652236018781</v>
      </c>
      <c r="Y1359" s="11" t="n">
        <f aca="false">'Daily Data'!R1358</f>
        <v>-0.0184566866172127</v>
      </c>
      <c r="AA1359" s="11" t="n">
        <f aca="false">'Daily Data'!O1358</f>
        <v>0.0179679349397832</v>
      </c>
      <c r="AB1359" s="11" t="n">
        <f aca="false">'Daily Data'!P1358</f>
        <v>0.00688082672785419</v>
      </c>
      <c r="AC1359" s="11" t="n">
        <f aca="false">'Daily Data'!Q1358</f>
        <v>0.00645652236018781</v>
      </c>
      <c r="AE1359" s="11" t="n">
        <f aca="false">'Daily Data'!O1358</f>
        <v>0.0179679349397832</v>
      </c>
      <c r="AF1359" s="11" t="n">
        <f aca="false">'Daily Data'!P1358</f>
        <v>0.00688082672785419</v>
      </c>
      <c r="AG1359" s="11" t="n">
        <f aca="false">'Daily Data'!R1358</f>
        <v>-0.0184566866172127</v>
      </c>
      <c r="AI1359" s="11" t="n">
        <f aca="false">'Daily Data'!O1358</f>
        <v>0.0179679349397832</v>
      </c>
      <c r="AJ1359" s="11" t="n">
        <f aca="false">'Daily Data'!Q1358</f>
        <v>0.00645652236018781</v>
      </c>
      <c r="AK1359" s="11" t="n">
        <f aca="false">'Daily Data'!R1358</f>
        <v>-0.0184566866172127</v>
      </c>
      <c r="AM1359" s="11" t="n">
        <f aca="false">'Daily Data'!P1358</f>
        <v>0.00688082672785419</v>
      </c>
      <c r="AN1359" s="11" t="n">
        <f aca="false">'Daily Data'!Q1358</f>
        <v>0.00645652236018781</v>
      </c>
      <c r="AO1359" s="11" t="n">
        <f aca="false">'Daily Data'!R1358</f>
        <v>-0.0184566866172127</v>
      </c>
      <c r="AQ1359" s="11" t="n">
        <f aca="false">'Daily Data'!O1358</f>
        <v>0.0179679349397832</v>
      </c>
      <c r="AR1359" s="11" t="n">
        <f aca="false">'Daily Data'!P1358</f>
        <v>0.00688082672785419</v>
      </c>
      <c r="AS1359" s="11" t="n">
        <f aca="false">'Daily Data'!Q1358</f>
        <v>0.00645652236018781</v>
      </c>
      <c r="AT1359" s="11" t="n">
        <f aca="false">'Daily Data'!R1358</f>
        <v>-0.0184566866172127</v>
      </c>
    </row>
    <row r="1360" customFormat="false" ht="15" hidden="false" customHeight="false" outlineLevel="0" collapsed="false">
      <c r="A1360" s="11" t="n">
        <f aca="false">'Daily Data'!O1359</f>
        <v>-0.00715087569449067</v>
      </c>
      <c r="C1360" s="11" t="n">
        <f aca="false">'Daily Data'!P1359</f>
        <v>-0.00808233029486903</v>
      </c>
      <c r="E1360" s="11" t="n">
        <f aca="false">'Daily Data'!Q1359</f>
        <v>-0.00816528011437199</v>
      </c>
      <c r="G1360" s="11" t="n">
        <f aca="false">'Daily Data'!R1359</f>
        <v>-0.00755612727570219</v>
      </c>
      <c r="I1360" s="11" t="n">
        <f aca="false">'Daily Data'!O1359</f>
        <v>-0.00715087569449067</v>
      </c>
      <c r="J1360" s="11" t="n">
        <f aca="false">'Daily Data'!P1359</f>
        <v>-0.00808233029486903</v>
      </c>
      <c r="L1360" s="11" t="n">
        <f aca="false">'Daily Data'!O1359</f>
        <v>-0.00715087569449067</v>
      </c>
      <c r="M1360" s="11" t="n">
        <f aca="false">'Daily Data'!Q1359</f>
        <v>-0.00816528011437199</v>
      </c>
      <c r="O1360" s="11" t="n">
        <f aca="false">'Daily Data'!O1359</f>
        <v>-0.00715087569449067</v>
      </c>
      <c r="P1360" s="11" t="n">
        <f aca="false">'Daily Data'!R1359</f>
        <v>-0.00755612727570219</v>
      </c>
      <c r="R1360" s="11" t="n">
        <f aca="false">'Daily Data'!P1359</f>
        <v>-0.00808233029486903</v>
      </c>
      <c r="S1360" s="11" t="n">
        <f aca="false">'Daily Data'!Q1359</f>
        <v>-0.00816528011437199</v>
      </c>
      <c r="U1360" s="11" t="n">
        <f aca="false">'Daily Data'!P1359</f>
        <v>-0.00808233029486903</v>
      </c>
      <c r="V1360" s="11" t="n">
        <f aca="false">'Daily Data'!R1359</f>
        <v>-0.00755612727570219</v>
      </c>
      <c r="X1360" s="11" t="n">
        <f aca="false">'Daily Data'!Q1359</f>
        <v>-0.00816528011437199</v>
      </c>
      <c r="Y1360" s="11" t="n">
        <f aca="false">'Daily Data'!R1359</f>
        <v>-0.00755612727570219</v>
      </c>
      <c r="AA1360" s="11" t="n">
        <f aca="false">'Daily Data'!O1359</f>
        <v>-0.00715087569449067</v>
      </c>
      <c r="AB1360" s="11" t="n">
        <f aca="false">'Daily Data'!P1359</f>
        <v>-0.00808233029486903</v>
      </c>
      <c r="AC1360" s="11" t="n">
        <f aca="false">'Daily Data'!Q1359</f>
        <v>-0.00816528011437199</v>
      </c>
      <c r="AE1360" s="11" t="n">
        <f aca="false">'Daily Data'!O1359</f>
        <v>-0.00715087569449067</v>
      </c>
      <c r="AF1360" s="11" t="n">
        <f aca="false">'Daily Data'!P1359</f>
        <v>-0.00808233029486903</v>
      </c>
      <c r="AG1360" s="11" t="n">
        <f aca="false">'Daily Data'!R1359</f>
        <v>-0.00755612727570219</v>
      </c>
      <c r="AI1360" s="11" t="n">
        <f aca="false">'Daily Data'!O1359</f>
        <v>-0.00715087569449067</v>
      </c>
      <c r="AJ1360" s="11" t="n">
        <f aca="false">'Daily Data'!Q1359</f>
        <v>-0.00816528011437199</v>
      </c>
      <c r="AK1360" s="11" t="n">
        <f aca="false">'Daily Data'!R1359</f>
        <v>-0.00755612727570219</v>
      </c>
      <c r="AM1360" s="11" t="n">
        <f aca="false">'Daily Data'!P1359</f>
        <v>-0.00808233029486903</v>
      </c>
      <c r="AN1360" s="11" t="n">
        <f aca="false">'Daily Data'!Q1359</f>
        <v>-0.00816528011437199</v>
      </c>
      <c r="AO1360" s="11" t="n">
        <f aca="false">'Daily Data'!R1359</f>
        <v>-0.00755612727570219</v>
      </c>
      <c r="AQ1360" s="11" t="n">
        <f aca="false">'Daily Data'!O1359</f>
        <v>-0.00715087569449067</v>
      </c>
      <c r="AR1360" s="11" t="n">
        <f aca="false">'Daily Data'!P1359</f>
        <v>-0.00808233029486903</v>
      </c>
      <c r="AS1360" s="11" t="n">
        <f aca="false">'Daily Data'!Q1359</f>
        <v>-0.00816528011437199</v>
      </c>
      <c r="AT1360" s="11" t="n">
        <f aca="false">'Daily Data'!R1359</f>
        <v>-0.00755612727570219</v>
      </c>
    </row>
    <row r="1361" customFormat="false" ht="15" hidden="false" customHeight="false" outlineLevel="0" collapsed="false">
      <c r="A1361" s="11" t="n">
        <f aca="false">'Daily Data'!O1360</f>
        <v>0.034102763532923</v>
      </c>
      <c r="C1361" s="11" t="n">
        <f aca="false">'Daily Data'!P1360</f>
        <v>0.0256864452798664</v>
      </c>
      <c r="E1361" s="11" t="n">
        <f aca="false">'Daily Data'!Q1360</f>
        <v>0.0256851227122335</v>
      </c>
      <c r="G1361" s="11" t="n">
        <f aca="false">'Daily Data'!R1360</f>
        <v>-0.014290684861612</v>
      </c>
      <c r="I1361" s="11" t="n">
        <f aca="false">'Daily Data'!O1360</f>
        <v>0.034102763532923</v>
      </c>
      <c r="J1361" s="11" t="n">
        <f aca="false">'Daily Data'!P1360</f>
        <v>0.0256864452798664</v>
      </c>
      <c r="L1361" s="11" t="n">
        <f aca="false">'Daily Data'!O1360</f>
        <v>0.034102763532923</v>
      </c>
      <c r="M1361" s="11" t="n">
        <f aca="false">'Daily Data'!Q1360</f>
        <v>0.0256851227122335</v>
      </c>
      <c r="O1361" s="11" t="n">
        <f aca="false">'Daily Data'!O1360</f>
        <v>0.034102763532923</v>
      </c>
      <c r="P1361" s="11" t="n">
        <f aca="false">'Daily Data'!R1360</f>
        <v>-0.014290684861612</v>
      </c>
      <c r="R1361" s="11" t="n">
        <f aca="false">'Daily Data'!P1360</f>
        <v>0.0256864452798664</v>
      </c>
      <c r="S1361" s="11" t="n">
        <f aca="false">'Daily Data'!Q1360</f>
        <v>0.0256851227122335</v>
      </c>
      <c r="U1361" s="11" t="n">
        <f aca="false">'Daily Data'!P1360</f>
        <v>0.0256864452798664</v>
      </c>
      <c r="V1361" s="11" t="n">
        <f aca="false">'Daily Data'!R1360</f>
        <v>-0.014290684861612</v>
      </c>
      <c r="X1361" s="11" t="n">
        <f aca="false">'Daily Data'!Q1360</f>
        <v>0.0256851227122335</v>
      </c>
      <c r="Y1361" s="11" t="n">
        <f aca="false">'Daily Data'!R1360</f>
        <v>-0.014290684861612</v>
      </c>
      <c r="AA1361" s="11" t="n">
        <f aca="false">'Daily Data'!O1360</f>
        <v>0.034102763532923</v>
      </c>
      <c r="AB1361" s="11" t="n">
        <f aca="false">'Daily Data'!P1360</f>
        <v>0.0256864452798664</v>
      </c>
      <c r="AC1361" s="11" t="n">
        <f aca="false">'Daily Data'!Q1360</f>
        <v>0.0256851227122335</v>
      </c>
      <c r="AE1361" s="11" t="n">
        <f aca="false">'Daily Data'!O1360</f>
        <v>0.034102763532923</v>
      </c>
      <c r="AF1361" s="11" t="n">
        <f aca="false">'Daily Data'!P1360</f>
        <v>0.0256864452798664</v>
      </c>
      <c r="AG1361" s="11" t="n">
        <f aca="false">'Daily Data'!R1360</f>
        <v>-0.014290684861612</v>
      </c>
      <c r="AI1361" s="11" t="n">
        <f aca="false">'Daily Data'!O1360</f>
        <v>0.034102763532923</v>
      </c>
      <c r="AJ1361" s="11" t="n">
        <f aca="false">'Daily Data'!Q1360</f>
        <v>0.0256851227122335</v>
      </c>
      <c r="AK1361" s="11" t="n">
        <f aca="false">'Daily Data'!R1360</f>
        <v>-0.014290684861612</v>
      </c>
      <c r="AM1361" s="11" t="n">
        <f aca="false">'Daily Data'!P1360</f>
        <v>0.0256864452798664</v>
      </c>
      <c r="AN1361" s="11" t="n">
        <f aca="false">'Daily Data'!Q1360</f>
        <v>0.0256851227122335</v>
      </c>
      <c r="AO1361" s="11" t="n">
        <f aca="false">'Daily Data'!R1360</f>
        <v>-0.014290684861612</v>
      </c>
      <c r="AQ1361" s="11" t="n">
        <f aca="false">'Daily Data'!O1360</f>
        <v>0.034102763532923</v>
      </c>
      <c r="AR1361" s="11" t="n">
        <f aca="false">'Daily Data'!P1360</f>
        <v>0.0256864452798664</v>
      </c>
      <c r="AS1361" s="11" t="n">
        <f aca="false">'Daily Data'!Q1360</f>
        <v>0.0256851227122335</v>
      </c>
      <c r="AT1361" s="11" t="n">
        <f aca="false">'Daily Data'!R1360</f>
        <v>-0.014290684861612</v>
      </c>
    </row>
    <row r="1362" customFormat="false" ht="15" hidden="false" customHeight="false" outlineLevel="0" collapsed="false">
      <c r="A1362" s="11" t="n">
        <f aca="false">'Daily Data'!O1361</f>
        <v>0.00015963546648103</v>
      </c>
      <c r="C1362" s="11" t="n">
        <f aca="false">'Daily Data'!P1361</f>
        <v>-0.00672238681870628</v>
      </c>
      <c r="E1362" s="11" t="n">
        <f aca="false">'Daily Data'!Q1361</f>
        <v>-0.00685649771236428</v>
      </c>
      <c r="G1362" s="11" t="n">
        <f aca="false">'Daily Data'!R1361</f>
        <v>-0.00292254263938106</v>
      </c>
      <c r="I1362" s="11" t="n">
        <f aca="false">'Daily Data'!O1361</f>
        <v>0.00015963546648103</v>
      </c>
      <c r="J1362" s="11" t="n">
        <f aca="false">'Daily Data'!P1361</f>
        <v>-0.00672238681870628</v>
      </c>
      <c r="L1362" s="11" t="n">
        <f aca="false">'Daily Data'!O1361</f>
        <v>0.00015963546648103</v>
      </c>
      <c r="M1362" s="11" t="n">
        <f aca="false">'Daily Data'!Q1361</f>
        <v>-0.00685649771236428</v>
      </c>
      <c r="O1362" s="11" t="n">
        <f aca="false">'Daily Data'!O1361</f>
        <v>0.00015963546648103</v>
      </c>
      <c r="P1362" s="11" t="n">
        <f aca="false">'Daily Data'!R1361</f>
        <v>-0.00292254263938106</v>
      </c>
      <c r="R1362" s="11" t="n">
        <f aca="false">'Daily Data'!P1361</f>
        <v>-0.00672238681870628</v>
      </c>
      <c r="S1362" s="11" t="n">
        <f aca="false">'Daily Data'!Q1361</f>
        <v>-0.00685649771236428</v>
      </c>
      <c r="U1362" s="11" t="n">
        <f aca="false">'Daily Data'!P1361</f>
        <v>-0.00672238681870628</v>
      </c>
      <c r="V1362" s="11" t="n">
        <f aca="false">'Daily Data'!R1361</f>
        <v>-0.00292254263938106</v>
      </c>
      <c r="X1362" s="11" t="n">
        <f aca="false">'Daily Data'!Q1361</f>
        <v>-0.00685649771236428</v>
      </c>
      <c r="Y1362" s="11" t="n">
        <f aca="false">'Daily Data'!R1361</f>
        <v>-0.00292254263938106</v>
      </c>
      <c r="AA1362" s="11" t="n">
        <f aca="false">'Daily Data'!O1361</f>
        <v>0.00015963546648103</v>
      </c>
      <c r="AB1362" s="11" t="n">
        <f aca="false">'Daily Data'!P1361</f>
        <v>-0.00672238681870628</v>
      </c>
      <c r="AC1362" s="11" t="n">
        <f aca="false">'Daily Data'!Q1361</f>
        <v>-0.00685649771236428</v>
      </c>
      <c r="AE1362" s="11" t="n">
        <f aca="false">'Daily Data'!O1361</f>
        <v>0.00015963546648103</v>
      </c>
      <c r="AF1362" s="11" t="n">
        <f aca="false">'Daily Data'!P1361</f>
        <v>-0.00672238681870628</v>
      </c>
      <c r="AG1362" s="11" t="n">
        <f aca="false">'Daily Data'!R1361</f>
        <v>-0.00292254263938106</v>
      </c>
      <c r="AI1362" s="11" t="n">
        <f aca="false">'Daily Data'!O1361</f>
        <v>0.00015963546648103</v>
      </c>
      <c r="AJ1362" s="11" t="n">
        <f aca="false">'Daily Data'!Q1361</f>
        <v>-0.00685649771236428</v>
      </c>
      <c r="AK1362" s="11" t="n">
        <f aca="false">'Daily Data'!R1361</f>
        <v>-0.00292254263938106</v>
      </c>
      <c r="AM1362" s="11" t="n">
        <f aca="false">'Daily Data'!P1361</f>
        <v>-0.00672238681870628</v>
      </c>
      <c r="AN1362" s="11" t="n">
        <f aca="false">'Daily Data'!Q1361</f>
        <v>-0.00685649771236428</v>
      </c>
      <c r="AO1362" s="11" t="n">
        <f aca="false">'Daily Data'!R1361</f>
        <v>-0.00292254263938106</v>
      </c>
      <c r="AQ1362" s="11" t="n">
        <f aca="false">'Daily Data'!O1361</f>
        <v>0.00015963546648103</v>
      </c>
      <c r="AR1362" s="11" t="n">
        <f aca="false">'Daily Data'!P1361</f>
        <v>-0.00672238681870628</v>
      </c>
      <c r="AS1362" s="11" t="n">
        <f aca="false">'Daily Data'!Q1361</f>
        <v>-0.00685649771236428</v>
      </c>
      <c r="AT1362" s="11" t="n">
        <f aca="false">'Daily Data'!R1361</f>
        <v>-0.00292254263938106</v>
      </c>
    </row>
    <row r="1363" customFormat="false" ht="15" hidden="false" customHeight="false" outlineLevel="0" collapsed="false">
      <c r="A1363" s="11" t="n">
        <f aca="false">'Daily Data'!O1362</f>
        <v>0.00886354535044289</v>
      </c>
      <c r="C1363" s="11" t="n">
        <f aca="false">'Daily Data'!P1362</f>
        <v>0.00614728372283715</v>
      </c>
      <c r="E1363" s="11" t="n">
        <f aca="false">'Daily Data'!Q1362</f>
        <v>0.00684273563572814</v>
      </c>
      <c r="G1363" s="11" t="n">
        <f aca="false">'Daily Data'!R1362</f>
        <v>-0.0145402341784234</v>
      </c>
      <c r="I1363" s="11" t="n">
        <f aca="false">'Daily Data'!O1362</f>
        <v>0.00886354535044289</v>
      </c>
      <c r="J1363" s="11" t="n">
        <f aca="false">'Daily Data'!P1362</f>
        <v>0.00614728372283715</v>
      </c>
      <c r="L1363" s="11" t="n">
        <f aca="false">'Daily Data'!O1362</f>
        <v>0.00886354535044289</v>
      </c>
      <c r="M1363" s="11" t="n">
        <f aca="false">'Daily Data'!Q1362</f>
        <v>0.00684273563572814</v>
      </c>
      <c r="O1363" s="11" t="n">
        <f aca="false">'Daily Data'!O1362</f>
        <v>0.00886354535044289</v>
      </c>
      <c r="P1363" s="11" t="n">
        <f aca="false">'Daily Data'!R1362</f>
        <v>-0.0145402341784234</v>
      </c>
      <c r="R1363" s="11" t="n">
        <f aca="false">'Daily Data'!P1362</f>
        <v>0.00614728372283715</v>
      </c>
      <c r="S1363" s="11" t="n">
        <f aca="false">'Daily Data'!Q1362</f>
        <v>0.00684273563572814</v>
      </c>
      <c r="U1363" s="11" t="n">
        <f aca="false">'Daily Data'!P1362</f>
        <v>0.00614728372283715</v>
      </c>
      <c r="V1363" s="11" t="n">
        <f aca="false">'Daily Data'!R1362</f>
        <v>-0.0145402341784234</v>
      </c>
      <c r="X1363" s="11" t="n">
        <f aca="false">'Daily Data'!Q1362</f>
        <v>0.00684273563572814</v>
      </c>
      <c r="Y1363" s="11" t="n">
        <f aca="false">'Daily Data'!R1362</f>
        <v>-0.0145402341784234</v>
      </c>
      <c r="AA1363" s="11" t="n">
        <f aca="false">'Daily Data'!O1362</f>
        <v>0.00886354535044289</v>
      </c>
      <c r="AB1363" s="11" t="n">
        <f aca="false">'Daily Data'!P1362</f>
        <v>0.00614728372283715</v>
      </c>
      <c r="AC1363" s="11" t="n">
        <f aca="false">'Daily Data'!Q1362</f>
        <v>0.00684273563572814</v>
      </c>
      <c r="AE1363" s="11" t="n">
        <f aca="false">'Daily Data'!O1362</f>
        <v>0.00886354535044289</v>
      </c>
      <c r="AF1363" s="11" t="n">
        <f aca="false">'Daily Data'!P1362</f>
        <v>0.00614728372283715</v>
      </c>
      <c r="AG1363" s="11" t="n">
        <f aca="false">'Daily Data'!R1362</f>
        <v>-0.0145402341784234</v>
      </c>
      <c r="AI1363" s="11" t="n">
        <f aca="false">'Daily Data'!O1362</f>
        <v>0.00886354535044289</v>
      </c>
      <c r="AJ1363" s="11" t="n">
        <f aca="false">'Daily Data'!Q1362</f>
        <v>0.00684273563572814</v>
      </c>
      <c r="AK1363" s="11" t="n">
        <f aca="false">'Daily Data'!R1362</f>
        <v>-0.0145402341784234</v>
      </c>
      <c r="AM1363" s="11" t="n">
        <f aca="false">'Daily Data'!P1362</f>
        <v>0.00614728372283715</v>
      </c>
      <c r="AN1363" s="11" t="n">
        <f aca="false">'Daily Data'!Q1362</f>
        <v>0.00684273563572814</v>
      </c>
      <c r="AO1363" s="11" t="n">
        <f aca="false">'Daily Data'!R1362</f>
        <v>-0.0145402341784234</v>
      </c>
      <c r="AQ1363" s="11" t="n">
        <f aca="false">'Daily Data'!O1362</f>
        <v>0.00886354535044289</v>
      </c>
      <c r="AR1363" s="11" t="n">
        <f aca="false">'Daily Data'!P1362</f>
        <v>0.00614728372283715</v>
      </c>
      <c r="AS1363" s="11" t="n">
        <f aca="false">'Daily Data'!Q1362</f>
        <v>0.00684273563572814</v>
      </c>
      <c r="AT1363" s="11" t="n">
        <f aca="false">'Daily Data'!R1362</f>
        <v>-0.0145402341784234</v>
      </c>
    </row>
    <row r="1364" customFormat="false" ht="15" hidden="false" customHeight="false" outlineLevel="0" collapsed="false">
      <c r="A1364" s="11" t="n">
        <f aca="false">'Daily Data'!O1363</f>
        <v>-0.00191283346985103</v>
      </c>
      <c r="C1364" s="11" t="n">
        <f aca="false">'Daily Data'!P1363</f>
        <v>-0.00550400027166529</v>
      </c>
      <c r="E1364" s="11" t="n">
        <f aca="false">'Daily Data'!Q1363</f>
        <v>-0.00594422087467837</v>
      </c>
      <c r="G1364" s="11" t="n">
        <f aca="false">'Daily Data'!R1363</f>
        <v>0.00933437670128303</v>
      </c>
      <c r="I1364" s="11" t="n">
        <f aca="false">'Daily Data'!O1363</f>
        <v>-0.00191283346985103</v>
      </c>
      <c r="J1364" s="11" t="n">
        <f aca="false">'Daily Data'!P1363</f>
        <v>-0.00550400027166529</v>
      </c>
      <c r="L1364" s="11" t="n">
        <f aca="false">'Daily Data'!O1363</f>
        <v>-0.00191283346985103</v>
      </c>
      <c r="M1364" s="11" t="n">
        <f aca="false">'Daily Data'!Q1363</f>
        <v>-0.00594422087467837</v>
      </c>
      <c r="O1364" s="11" t="n">
        <f aca="false">'Daily Data'!O1363</f>
        <v>-0.00191283346985103</v>
      </c>
      <c r="P1364" s="11" t="n">
        <f aca="false">'Daily Data'!R1363</f>
        <v>0.00933437670128303</v>
      </c>
      <c r="R1364" s="11" t="n">
        <f aca="false">'Daily Data'!P1363</f>
        <v>-0.00550400027166529</v>
      </c>
      <c r="S1364" s="11" t="n">
        <f aca="false">'Daily Data'!Q1363</f>
        <v>-0.00594422087467837</v>
      </c>
      <c r="U1364" s="11" t="n">
        <f aca="false">'Daily Data'!P1363</f>
        <v>-0.00550400027166529</v>
      </c>
      <c r="V1364" s="11" t="n">
        <f aca="false">'Daily Data'!R1363</f>
        <v>0.00933437670128303</v>
      </c>
      <c r="X1364" s="11" t="n">
        <f aca="false">'Daily Data'!Q1363</f>
        <v>-0.00594422087467837</v>
      </c>
      <c r="Y1364" s="11" t="n">
        <f aca="false">'Daily Data'!R1363</f>
        <v>0.00933437670128303</v>
      </c>
      <c r="AA1364" s="11" t="n">
        <f aca="false">'Daily Data'!O1363</f>
        <v>-0.00191283346985103</v>
      </c>
      <c r="AB1364" s="11" t="n">
        <f aca="false">'Daily Data'!P1363</f>
        <v>-0.00550400027166529</v>
      </c>
      <c r="AC1364" s="11" t="n">
        <f aca="false">'Daily Data'!Q1363</f>
        <v>-0.00594422087467837</v>
      </c>
      <c r="AE1364" s="11" t="n">
        <f aca="false">'Daily Data'!O1363</f>
        <v>-0.00191283346985103</v>
      </c>
      <c r="AF1364" s="11" t="n">
        <f aca="false">'Daily Data'!P1363</f>
        <v>-0.00550400027166529</v>
      </c>
      <c r="AG1364" s="11" t="n">
        <f aca="false">'Daily Data'!R1363</f>
        <v>0.00933437670128303</v>
      </c>
      <c r="AI1364" s="11" t="n">
        <f aca="false">'Daily Data'!O1363</f>
        <v>-0.00191283346985103</v>
      </c>
      <c r="AJ1364" s="11" t="n">
        <f aca="false">'Daily Data'!Q1363</f>
        <v>-0.00594422087467837</v>
      </c>
      <c r="AK1364" s="11" t="n">
        <f aca="false">'Daily Data'!R1363</f>
        <v>0.00933437670128303</v>
      </c>
      <c r="AM1364" s="11" t="n">
        <f aca="false">'Daily Data'!P1363</f>
        <v>-0.00550400027166529</v>
      </c>
      <c r="AN1364" s="11" t="n">
        <f aca="false">'Daily Data'!Q1363</f>
        <v>-0.00594422087467837</v>
      </c>
      <c r="AO1364" s="11" t="n">
        <f aca="false">'Daily Data'!R1363</f>
        <v>0.00933437670128303</v>
      </c>
      <c r="AQ1364" s="11" t="n">
        <f aca="false">'Daily Data'!O1363</f>
        <v>-0.00191283346985103</v>
      </c>
      <c r="AR1364" s="11" t="n">
        <f aca="false">'Daily Data'!P1363</f>
        <v>-0.00550400027166529</v>
      </c>
      <c r="AS1364" s="11" t="n">
        <f aca="false">'Daily Data'!Q1363</f>
        <v>-0.00594422087467837</v>
      </c>
      <c r="AT1364" s="11" t="n">
        <f aca="false">'Daily Data'!R1363</f>
        <v>0.00933437670128303</v>
      </c>
    </row>
    <row r="1365" customFormat="false" ht="15" hidden="false" customHeight="false" outlineLevel="0" collapsed="false">
      <c r="A1365" s="11" t="n">
        <f aca="false">'Daily Data'!O1364</f>
        <v>0.0174248936229942</v>
      </c>
      <c r="C1365" s="11" t="n">
        <f aca="false">'Daily Data'!P1364</f>
        <v>0.00675813187188414</v>
      </c>
      <c r="E1365" s="11" t="n">
        <f aca="false">'Daily Data'!Q1364</f>
        <v>0.00683683033116302</v>
      </c>
      <c r="G1365" s="11" t="n">
        <f aca="false">'Daily Data'!R1364</f>
        <v>-0.0141864325549479</v>
      </c>
      <c r="I1365" s="11" t="n">
        <f aca="false">'Daily Data'!O1364</f>
        <v>0.0174248936229942</v>
      </c>
      <c r="J1365" s="11" t="n">
        <f aca="false">'Daily Data'!P1364</f>
        <v>0.00675813187188414</v>
      </c>
      <c r="L1365" s="11" t="n">
        <f aca="false">'Daily Data'!O1364</f>
        <v>0.0174248936229942</v>
      </c>
      <c r="M1365" s="11" t="n">
        <f aca="false">'Daily Data'!Q1364</f>
        <v>0.00683683033116302</v>
      </c>
      <c r="O1365" s="11" t="n">
        <f aca="false">'Daily Data'!O1364</f>
        <v>0.0174248936229942</v>
      </c>
      <c r="P1365" s="11" t="n">
        <f aca="false">'Daily Data'!R1364</f>
        <v>-0.0141864325549479</v>
      </c>
      <c r="R1365" s="11" t="n">
        <f aca="false">'Daily Data'!P1364</f>
        <v>0.00675813187188414</v>
      </c>
      <c r="S1365" s="11" t="n">
        <f aca="false">'Daily Data'!Q1364</f>
        <v>0.00683683033116302</v>
      </c>
      <c r="U1365" s="11" t="n">
        <f aca="false">'Daily Data'!P1364</f>
        <v>0.00675813187188414</v>
      </c>
      <c r="V1365" s="11" t="n">
        <f aca="false">'Daily Data'!R1364</f>
        <v>-0.0141864325549479</v>
      </c>
      <c r="X1365" s="11" t="n">
        <f aca="false">'Daily Data'!Q1364</f>
        <v>0.00683683033116302</v>
      </c>
      <c r="Y1365" s="11" t="n">
        <f aca="false">'Daily Data'!R1364</f>
        <v>-0.0141864325549479</v>
      </c>
      <c r="AA1365" s="11" t="n">
        <f aca="false">'Daily Data'!O1364</f>
        <v>0.0174248936229942</v>
      </c>
      <c r="AB1365" s="11" t="n">
        <f aca="false">'Daily Data'!P1364</f>
        <v>0.00675813187188414</v>
      </c>
      <c r="AC1365" s="11" t="n">
        <f aca="false">'Daily Data'!Q1364</f>
        <v>0.00683683033116302</v>
      </c>
      <c r="AE1365" s="11" t="n">
        <f aca="false">'Daily Data'!O1364</f>
        <v>0.0174248936229942</v>
      </c>
      <c r="AF1365" s="11" t="n">
        <f aca="false">'Daily Data'!P1364</f>
        <v>0.00675813187188414</v>
      </c>
      <c r="AG1365" s="11" t="n">
        <f aca="false">'Daily Data'!R1364</f>
        <v>-0.0141864325549479</v>
      </c>
      <c r="AI1365" s="11" t="n">
        <f aca="false">'Daily Data'!O1364</f>
        <v>0.0174248936229942</v>
      </c>
      <c r="AJ1365" s="11" t="n">
        <f aca="false">'Daily Data'!Q1364</f>
        <v>0.00683683033116302</v>
      </c>
      <c r="AK1365" s="11" t="n">
        <f aca="false">'Daily Data'!R1364</f>
        <v>-0.0141864325549479</v>
      </c>
      <c r="AM1365" s="11" t="n">
        <f aca="false">'Daily Data'!P1364</f>
        <v>0.00675813187188414</v>
      </c>
      <c r="AN1365" s="11" t="n">
        <f aca="false">'Daily Data'!Q1364</f>
        <v>0.00683683033116302</v>
      </c>
      <c r="AO1365" s="11" t="n">
        <f aca="false">'Daily Data'!R1364</f>
        <v>-0.0141864325549479</v>
      </c>
      <c r="AQ1365" s="11" t="n">
        <f aca="false">'Daily Data'!O1364</f>
        <v>0.0174248936229942</v>
      </c>
      <c r="AR1365" s="11" t="n">
        <f aca="false">'Daily Data'!P1364</f>
        <v>0.00675813187188414</v>
      </c>
      <c r="AS1365" s="11" t="n">
        <f aca="false">'Daily Data'!Q1364</f>
        <v>0.00683683033116302</v>
      </c>
      <c r="AT1365" s="11" t="n">
        <f aca="false">'Daily Data'!R1364</f>
        <v>-0.0141864325549479</v>
      </c>
    </row>
    <row r="1366" customFormat="false" ht="15" hidden="false" customHeight="false" outlineLevel="0" collapsed="false">
      <c r="A1366" s="11" t="n">
        <f aca="false">'Daily Data'!O1365</f>
        <v>-0.0153989356068877</v>
      </c>
      <c r="C1366" s="11" t="n">
        <f aca="false">'Daily Data'!P1365</f>
        <v>-0.00427628205128204</v>
      </c>
      <c r="E1366" s="11" t="n">
        <f aca="false">'Daily Data'!Q1365</f>
        <v>-0.00477633958928334</v>
      </c>
      <c r="G1366" s="11" t="n">
        <f aca="false">'Daily Data'!R1365</f>
        <v>0.0169333269181422</v>
      </c>
      <c r="I1366" s="11" t="n">
        <f aca="false">'Daily Data'!O1365</f>
        <v>-0.0153989356068877</v>
      </c>
      <c r="J1366" s="11" t="n">
        <f aca="false">'Daily Data'!P1365</f>
        <v>-0.00427628205128204</v>
      </c>
      <c r="L1366" s="11" t="n">
        <f aca="false">'Daily Data'!O1365</f>
        <v>-0.0153989356068877</v>
      </c>
      <c r="M1366" s="11" t="n">
        <f aca="false">'Daily Data'!Q1365</f>
        <v>-0.00477633958928334</v>
      </c>
      <c r="O1366" s="11" t="n">
        <f aca="false">'Daily Data'!O1365</f>
        <v>-0.0153989356068877</v>
      </c>
      <c r="P1366" s="11" t="n">
        <f aca="false">'Daily Data'!R1365</f>
        <v>0.0169333269181422</v>
      </c>
      <c r="R1366" s="11" t="n">
        <f aca="false">'Daily Data'!P1365</f>
        <v>-0.00427628205128204</v>
      </c>
      <c r="S1366" s="11" t="n">
        <f aca="false">'Daily Data'!Q1365</f>
        <v>-0.00477633958928334</v>
      </c>
      <c r="U1366" s="11" t="n">
        <f aca="false">'Daily Data'!P1365</f>
        <v>-0.00427628205128204</v>
      </c>
      <c r="V1366" s="11" t="n">
        <f aca="false">'Daily Data'!R1365</f>
        <v>0.0169333269181422</v>
      </c>
      <c r="X1366" s="11" t="n">
        <f aca="false">'Daily Data'!Q1365</f>
        <v>-0.00477633958928334</v>
      </c>
      <c r="Y1366" s="11" t="n">
        <f aca="false">'Daily Data'!R1365</f>
        <v>0.0169333269181422</v>
      </c>
      <c r="AA1366" s="11" t="n">
        <f aca="false">'Daily Data'!O1365</f>
        <v>-0.0153989356068877</v>
      </c>
      <c r="AB1366" s="11" t="n">
        <f aca="false">'Daily Data'!P1365</f>
        <v>-0.00427628205128204</v>
      </c>
      <c r="AC1366" s="11" t="n">
        <f aca="false">'Daily Data'!Q1365</f>
        <v>-0.00477633958928334</v>
      </c>
      <c r="AE1366" s="11" t="n">
        <f aca="false">'Daily Data'!O1365</f>
        <v>-0.0153989356068877</v>
      </c>
      <c r="AF1366" s="11" t="n">
        <f aca="false">'Daily Data'!P1365</f>
        <v>-0.00427628205128204</v>
      </c>
      <c r="AG1366" s="11" t="n">
        <f aca="false">'Daily Data'!R1365</f>
        <v>0.0169333269181422</v>
      </c>
      <c r="AI1366" s="11" t="n">
        <f aca="false">'Daily Data'!O1365</f>
        <v>-0.0153989356068877</v>
      </c>
      <c r="AJ1366" s="11" t="n">
        <f aca="false">'Daily Data'!Q1365</f>
        <v>-0.00477633958928334</v>
      </c>
      <c r="AK1366" s="11" t="n">
        <f aca="false">'Daily Data'!R1365</f>
        <v>0.0169333269181422</v>
      </c>
      <c r="AM1366" s="11" t="n">
        <f aca="false">'Daily Data'!P1365</f>
        <v>-0.00427628205128204</v>
      </c>
      <c r="AN1366" s="11" t="n">
        <f aca="false">'Daily Data'!Q1365</f>
        <v>-0.00477633958928334</v>
      </c>
      <c r="AO1366" s="11" t="n">
        <f aca="false">'Daily Data'!R1365</f>
        <v>0.0169333269181422</v>
      </c>
      <c r="AQ1366" s="11" t="n">
        <f aca="false">'Daily Data'!O1365</f>
        <v>-0.0153989356068877</v>
      </c>
      <c r="AR1366" s="11" t="n">
        <f aca="false">'Daily Data'!P1365</f>
        <v>-0.00427628205128204</v>
      </c>
      <c r="AS1366" s="11" t="n">
        <f aca="false">'Daily Data'!Q1365</f>
        <v>-0.00477633958928334</v>
      </c>
      <c r="AT1366" s="11" t="n">
        <f aca="false">'Daily Data'!R1365</f>
        <v>0.0169333269181422</v>
      </c>
    </row>
    <row r="1367" customFormat="false" ht="15" hidden="false" customHeight="false" outlineLevel="0" collapsed="false">
      <c r="A1367" s="11" t="n">
        <f aca="false">'Daily Data'!O1366</f>
        <v>0.0156341283256596</v>
      </c>
      <c r="C1367" s="11" t="n">
        <f aca="false">'Daily Data'!P1366</f>
        <v>-0.00422717998501252</v>
      </c>
      <c r="E1367" s="11" t="n">
        <f aca="false">'Daily Data'!Q1366</f>
        <v>-0.00479923577802375</v>
      </c>
      <c r="G1367" s="11" t="n">
        <f aca="false">'Daily Data'!R1366</f>
        <v>-0.00586301949643396</v>
      </c>
      <c r="I1367" s="11" t="n">
        <f aca="false">'Daily Data'!O1366</f>
        <v>0.0156341283256596</v>
      </c>
      <c r="J1367" s="11" t="n">
        <f aca="false">'Daily Data'!P1366</f>
        <v>-0.00422717998501252</v>
      </c>
      <c r="L1367" s="11" t="n">
        <f aca="false">'Daily Data'!O1366</f>
        <v>0.0156341283256596</v>
      </c>
      <c r="M1367" s="11" t="n">
        <f aca="false">'Daily Data'!Q1366</f>
        <v>-0.00479923577802375</v>
      </c>
      <c r="O1367" s="11" t="n">
        <f aca="false">'Daily Data'!O1366</f>
        <v>0.0156341283256596</v>
      </c>
      <c r="P1367" s="11" t="n">
        <f aca="false">'Daily Data'!R1366</f>
        <v>-0.00586301949643396</v>
      </c>
      <c r="R1367" s="11" t="n">
        <f aca="false">'Daily Data'!P1366</f>
        <v>-0.00422717998501252</v>
      </c>
      <c r="S1367" s="11" t="n">
        <f aca="false">'Daily Data'!Q1366</f>
        <v>-0.00479923577802375</v>
      </c>
      <c r="U1367" s="11" t="n">
        <f aca="false">'Daily Data'!P1366</f>
        <v>-0.00422717998501252</v>
      </c>
      <c r="V1367" s="11" t="n">
        <f aca="false">'Daily Data'!R1366</f>
        <v>-0.00586301949643396</v>
      </c>
      <c r="X1367" s="11" t="n">
        <f aca="false">'Daily Data'!Q1366</f>
        <v>-0.00479923577802375</v>
      </c>
      <c r="Y1367" s="11" t="n">
        <f aca="false">'Daily Data'!R1366</f>
        <v>-0.00586301949643396</v>
      </c>
      <c r="AA1367" s="11" t="n">
        <f aca="false">'Daily Data'!O1366</f>
        <v>0.0156341283256596</v>
      </c>
      <c r="AB1367" s="11" t="n">
        <f aca="false">'Daily Data'!P1366</f>
        <v>-0.00422717998501252</v>
      </c>
      <c r="AC1367" s="11" t="n">
        <f aca="false">'Daily Data'!Q1366</f>
        <v>-0.00479923577802375</v>
      </c>
      <c r="AE1367" s="11" t="n">
        <f aca="false">'Daily Data'!O1366</f>
        <v>0.0156341283256596</v>
      </c>
      <c r="AF1367" s="11" t="n">
        <f aca="false">'Daily Data'!P1366</f>
        <v>-0.00422717998501252</v>
      </c>
      <c r="AG1367" s="11" t="n">
        <f aca="false">'Daily Data'!R1366</f>
        <v>-0.00586301949643396</v>
      </c>
      <c r="AI1367" s="11" t="n">
        <f aca="false">'Daily Data'!O1366</f>
        <v>0.0156341283256596</v>
      </c>
      <c r="AJ1367" s="11" t="n">
        <f aca="false">'Daily Data'!Q1366</f>
        <v>-0.00479923577802375</v>
      </c>
      <c r="AK1367" s="11" t="n">
        <f aca="false">'Daily Data'!R1366</f>
        <v>-0.00586301949643396</v>
      </c>
      <c r="AM1367" s="11" t="n">
        <f aca="false">'Daily Data'!P1366</f>
        <v>-0.00422717998501252</v>
      </c>
      <c r="AN1367" s="11" t="n">
        <f aca="false">'Daily Data'!Q1366</f>
        <v>-0.00479923577802375</v>
      </c>
      <c r="AO1367" s="11" t="n">
        <f aca="false">'Daily Data'!R1366</f>
        <v>-0.00586301949643396</v>
      </c>
      <c r="AQ1367" s="11" t="n">
        <f aca="false">'Daily Data'!O1366</f>
        <v>0.0156341283256596</v>
      </c>
      <c r="AR1367" s="11" t="n">
        <f aca="false">'Daily Data'!P1366</f>
        <v>-0.00422717998501252</v>
      </c>
      <c r="AS1367" s="11" t="n">
        <f aca="false">'Daily Data'!Q1366</f>
        <v>-0.00479923577802375</v>
      </c>
      <c r="AT1367" s="11" t="n">
        <f aca="false">'Daily Data'!R1366</f>
        <v>-0.00586301949643396</v>
      </c>
    </row>
    <row r="1368" customFormat="false" ht="15" hidden="false" customHeight="false" outlineLevel="0" collapsed="false">
      <c r="A1368" s="11" t="n">
        <f aca="false">'Daily Data'!O1367</f>
        <v>-0.0119118168123742</v>
      </c>
      <c r="C1368" s="11" t="n">
        <f aca="false">'Daily Data'!P1367</f>
        <v>-0.0136163876933624</v>
      </c>
      <c r="E1368" s="11" t="n">
        <f aca="false">'Daily Data'!Q1367</f>
        <v>-0.0121752938430274</v>
      </c>
      <c r="G1368" s="11" t="n">
        <f aca="false">'Daily Data'!R1367</f>
        <v>-0.000449153599962541</v>
      </c>
      <c r="I1368" s="11" t="n">
        <f aca="false">'Daily Data'!O1367</f>
        <v>-0.0119118168123742</v>
      </c>
      <c r="J1368" s="11" t="n">
        <f aca="false">'Daily Data'!P1367</f>
        <v>-0.0136163876933624</v>
      </c>
      <c r="L1368" s="11" t="n">
        <f aca="false">'Daily Data'!O1367</f>
        <v>-0.0119118168123742</v>
      </c>
      <c r="M1368" s="11" t="n">
        <f aca="false">'Daily Data'!Q1367</f>
        <v>-0.0121752938430274</v>
      </c>
      <c r="O1368" s="11" t="n">
        <f aca="false">'Daily Data'!O1367</f>
        <v>-0.0119118168123742</v>
      </c>
      <c r="P1368" s="11" t="n">
        <f aca="false">'Daily Data'!R1367</f>
        <v>-0.000449153599962541</v>
      </c>
      <c r="R1368" s="11" t="n">
        <f aca="false">'Daily Data'!P1367</f>
        <v>-0.0136163876933624</v>
      </c>
      <c r="S1368" s="11" t="n">
        <f aca="false">'Daily Data'!Q1367</f>
        <v>-0.0121752938430274</v>
      </c>
      <c r="U1368" s="11" t="n">
        <f aca="false">'Daily Data'!P1367</f>
        <v>-0.0136163876933624</v>
      </c>
      <c r="V1368" s="11" t="n">
        <f aca="false">'Daily Data'!R1367</f>
        <v>-0.000449153599962541</v>
      </c>
      <c r="X1368" s="11" t="n">
        <f aca="false">'Daily Data'!Q1367</f>
        <v>-0.0121752938430274</v>
      </c>
      <c r="Y1368" s="11" t="n">
        <f aca="false">'Daily Data'!R1367</f>
        <v>-0.000449153599962541</v>
      </c>
      <c r="AA1368" s="11" t="n">
        <f aca="false">'Daily Data'!O1367</f>
        <v>-0.0119118168123742</v>
      </c>
      <c r="AB1368" s="11" t="n">
        <f aca="false">'Daily Data'!P1367</f>
        <v>-0.0136163876933624</v>
      </c>
      <c r="AC1368" s="11" t="n">
        <f aca="false">'Daily Data'!Q1367</f>
        <v>-0.0121752938430274</v>
      </c>
      <c r="AE1368" s="11" t="n">
        <f aca="false">'Daily Data'!O1367</f>
        <v>-0.0119118168123742</v>
      </c>
      <c r="AF1368" s="11" t="n">
        <f aca="false">'Daily Data'!P1367</f>
        <v>-0.0136163876933624</v>
      </c>
      <c r="AG1368" s="11" t="n">
        <f aca="false">'Daily Data'!R1367</f>
        <v>-0.000449153599962541</v>
      </c>
      <c r="AI1368" s="11" t="n">
        <f aca="false">'Daily Data'!O1367</f>
        <v>-0.0119118168123742</v>
      </c>
      <c r="AJ1368" s="11" t="n">
        <f aca="false">'Daily Data'!Q1367</f>
        <v>-0.0121752938430274</v>
      </c>
      <c r="AK1368" s="11" t="n">
        <f aca="false">'Daily Data'!R1367</f>
        <v>-0.000449153599962541</v>
      </c>
      <c r="AM1368" s="11" t="n">
        <f aca="false">'Daily Data'!P1367</f>
        <v>-0.0136163876933624</v>
      </c>
      <c r="AN1368" s="11" t="n">
        <f aca="false">'Daily Data'!Q1367</f>
        <v>-0.0121752938430274</v>
      </c>
      <c r="AO1368" s="11" t="n">
        <f aca="false">'Daily Data'!R1367</f>
        <v>-0.000449153599962541</v>
      </c>
      <c r="AQ1368" s="11" t="n">
        <f aca="false">'Daily Data'!O1367</f>
        <v>-0.0119118168123742</v>
      </c>
      <c r="AR1368" s="11" t="n">
        <f aca="false">'Daily Data'!P1367</f>
        <v>-0.0136163876933624</v>
      </c>
      <c r="AS1368" s="11" t="n">
        <f aca="false">'Daily Data'!Q1367</f>
        <v>-0.0121752938430274</v>
      </c>
      <c r="AT1368" s="11" t="n">
        <f aca="false">'Daily Data'!R1367</f>
        <v>-0.000449153599962541</v>
      </c>
    </row>
    <row r="1369" customFormat="false" ht="15" hidden="false" customHeight="false" outlineLevel="0" collapsed="false">
      <c r="A1369" s="11" t="n">
        <f aca="false">'Daily Data'!O1368</f>
        <v>0.00421081050973006</v>
      </c>
      <c r="C1369" s="11" t="n">
        <f aca="false">'Daily Data'!P1368</f>
        <v>-0.0124247503121099</v>
      </c>
      <c r="E1369" s="11" t="n">
        <f aca="false">'Daily Data'!Q1368</f>
        <v>-0.0131384505118742</v>
      </c>
      <c r="G1369" s="11" t="n">
        <f aca="false">'Daily Data'!R1368</f>
        <v>-0.00716111494202552</v>
      </c>
      <c r="I1369" s="11" t="n">
        <f aca="false">'Daily Data'!O1368</f>
        <v>0.00421081050973006</v>
      </c>
      <c r="J1369" s="11" t="n">
        <f aca="false">'Daily Data'!P1368</f>
        <v>-0.0124247503121099</v>
      </c>
      <c r="L1369" s="11" t="n">
        <f aca="false">'Daily Data'!O1368</f>
        <v>0.00421081050973006</v>
      </c>
      <c r="M1369" s="11" t="n">
        <f aca="false">'Daily Data'!Q1368</f>
        <v>-0.0131384505118742</v>
      </c>
      <c r="O1369" s="11" t="n">
        <f aca="false">'Daily Data'!O1368</f>
        <v>0.00421081050973006</v>
      </c>
      <c r="P1369" s="11" t="n">
        <f aca="false">'Daily Data'!R1368</f>
        <v>-0.00716111494202552</v>
      </c>
      <c r="R1369" s="11" t="n">
        <f aca="false">'Daily Data'!P1368</f>
        <v>-0.0124247503121099</v>
      </c>
      <c r="S1369" s="11" t="n">
        <f aca="false">'Daily Data'!Q1368</f>
        <v>-0.0131384505118742</v>
      </c>
      <c r="U1369" s="11" t="n">
        <f aca="false">'Daily Data'!P1368</f>
        <v>-0.0124247503121099</v>
      </c>
      <c r="V1369" s="11" t="n">
        <f aca="false">'Daily Data'!R1368</f>
        <v>-0.00716111494202552</v>
      </c>
      <c r="X1369" s="11" t="n">
        <f aca="false">'Daily Data'!Q1368</f>
        <v>-0.0131384505118742</v>
      </c>
      <c r="Y1369" s="11" t="n">
        <f aca="false">'Daily Data'!R1368</f>
        <v>-0.00716111494202552</v>
      </c>
      <c r="AA1369" s="11" t="n">
        <f aca="false">'Daily Data'!O1368</f>
        <v>0.00421081050973006</v>
      </c>
      <c r="AB1369" s="11" t="n">
        <f aca="false">'Daily Data'!P1368</f>
        <v>-0.0124247503121099</v>
      </c>
      <c r="AC1369" s="11" t="n">
        <f aca="false">'Daily Data'!Q1368</f>
        <v>-0.0131384505118742</v>
      </c>
      <c r="AE1369" s="11" t="n">
        <f aca="false">'Daily Data'!O1368</f>
        <v>0.00421081050973006</v>
      </c>
      <c r="AF1369" s="11" t="n">
        <f aca="false">'Daily Data'!P1368</f>
        <v>-0.0124247503121099</v>
      </c>
      <c r="AG1369" s="11" t="n">
        <f aca="false">'Daily Data'!R1368</f>
        <v>-0.00716111494202552</v>
      </c>
      <c r="AI1369" s="11" t="n">
        <f aca="false">'Daily Data'!O1368</f>
        <v>0.00421081050973006</v>
      </c>
      <c r="AJ1369" s="11" t="n">
        <f aca="false">'Daily Data'!Q1368</f>
        <v>-0.0131384505118742</v>
      </c>
      <c r="AK1369" s="11" t="n">
        <f aca="false">'Daily Data'!R1368</f>
        <v>-0.00716111494202552</v>
      </c>
      <c r="AM1369" s="11" t="n">
        <f aca="false">'Daily Data'!P1368</f>
        <v>-0.0124247503121099</v>
      </c>
      <c r="AN1369" s="11" t="n">
        <f aca="false">'Daily Data'!Q1368</f>
        <v>-0.0131384505118742</v>
      </c>
      <c r="AO1369" s="11" t="n">
        <f aca="false">'Daily Data'!R1368</f>
        <v>-0.00716111494202552</v>
      </c>
      <c r="AQ1369" s="11" t="n">
        <f aca="false">'Daily Data'!O1368</f>
        <v>0.00421081050973006</v>
      </c>
      <c r="AR1369" s="11" t="n">
        <f aca="false">'Daily Data'!P1368</f>
        <v>-0.0124247503121099</v>
      </c>
      <c r="AS1369" s="11" t="n">
        <f aca="false">'Daily Data'!Q1368</f>
        <v>-0.0131384505118742</v>
      </c>
      <c r="AT1369" s="11" t="n">
        <f aca="false">'Daily Data'!R1368</f>
        <v>-0.00716111494202552</v>
      </c>
    </row>
    <row r="1370" customFormat="false" ht="15" hidden="false" customHeight="false" outlineLevel="0" collapsed="false">
      <c r="A1370" s="11" t="n">
        <f aca="false">'Daily Data'!O1369</f>
        <v>0.0190705015270219</v>
      </c>
      <c r="C1370" s="11" t="n">
        <f aca="false">'Daily Data'!P1369</f>
        <v>0.0106792271523784</v>
      </c>
      <c r="E1370" s="11" t="n">
        <f aca="false">'Daily Data'!Q1369</f>
        <v>0.011089318311466</v>
      </c>
      <c r="G1370" s="11" t="n">
        <f aca="false">'Daily Data'!R1369</f>
        <v>-0.0104538956505123</v>
      </c>
      <c r="I1370" s="11" t="n">
        <f aca="false">'Daily Data'!O1369</f>
        <v>0.0190705015270219</v>
      </c>
      <c r="J1370" s="11" t="n">
        <f aca="false">'Daily Data'!P1369</f>
        <v>0.0106792271523784</v>
      </c>
      <c r="L1370" s="11" t="n">
        <f aca="false">'Daily Data'!O1369</f>
        <v>0.0190705015270219</v>
      </c>
      <c r="M1370" s="11" t="n">
        <f aca="false">'Daily Data'!Q1369</f>
        <v>0.011089318311466</v>
      </c>
      <c r="O1370" s="11" t="n">
        <f aca="false">'Daily Data'!O1369</f>
        <v>0.0190705015270219</v>
      </c>
      <c r="P1370" s="11" t="n">
        <f aca="false">'Daily Data'!R1369</f>
        <v>-0.0104538956505123</v>
      </c>
      <c r="R1370" s="11" t="n">
        <f aca="false">'Daily Data'!P1369</f>
        <v>0.0106792271523784</v>
      </c>
      <c r="S1370" s="11" t="n">
        <f aca="false">'Daily Data'!Q1369</f>
        <v>0.011089318311466</v>
      </c>
      <c r="U1370" s="11" t="n">
        <f aca="false">'Daily Data'!P1369</f>
        <v>0.0106792271523784</v>
      </c>
      <c r="V1370" s="11" t="n">
        <f aca="false">'Daily Data'!R1369</f>
        <v>-0.0104538956505123</v>
      </c>
      <c r="X1370" s="11" t="n">
        <f aca="false">'Daily Data'!Q1369</f>
        <v>0.011089318311466</v>
      </c>
      <c r="Y1370" s="11" t="n">
        <f aca="false">'Daily Data'!R1369</f>
        <v>-0.0104538956505123</v>
      </c>
      <c r="AA1370" s="11" t="n">
        <f aca="false">'Daily Data'!O1369</f>
        <v>0.0190705015270219</v>
      </c>
      <c r="AB1370" s="11" t="n">
        <f aca="false">'Daily Data'!P1369</f>
        <v>0.0106792271523784</v>
      </c>
      <c r="AC1370" s="11" t="n">
        <f aca="false">'Daily Data'!Q1369</f>
        <v>0.011089318311466</v>
      </c>
      <c r="AE1370" s="11" t="n">
        <f aca="false">'Daily Data'!O1369</f>
        <v>0.0190705015270219</v>
      </c>
      <c r="AF1370" s="11" t="n">
        <f aca="false">'Daily Data'!P1369</f>
        <v>0.0106792271523784</v>
      </c>
      <c r="AG1370" s="11" t="n">
        <f aca="false">'Daily Data'!R1369</f>
        <v>-0.0104538956505123</v>
      </c>
      <c r="AI1370" s="11" t="n">
        <f aca="false">'Daily Data'!O1369</f>
        <v>0.0190705015270219</v>
      </c>
      <c r="AJ1370" s="11" t="n">
        <f aca="false">'Daily Data'!Q1369</f>
        <v>0.011089318311466</v>
      </c>
      <c r="AK1370" s="11" t="n">
        <f aca="false">'Daily Data'!R1369</f>
        <v>-0.0104538956505123</v>
      </c>
      <c r="AM1370" s="11" t="n">
        <f aca="false">'Daily Data'!P1369</f>
        <v>0.0106792271523784</v>
      </c>
      <c r="AN1370" s="11" t="n">
        <f aca="false">'Daily Data'!Q1369</f>
        <v>0.011089318311466</v>
      </c>
      <c r="AO1370" s="11" t="n">
        <f aca="false">'Daily Data'!R1369</f>
        <v>-0.0104538956505123</v>
      </c>
      <c r="AQ1370" s="11" t="n">
        <f aca="false">'Daily Data'!O1369</f>
        <v>0.0190705015270219</v>
      </c>
      <c r="AR1370" s="11" t="n">
        <f aca="false">'Daily Data'!P1369</f>
        <v>0.0106792271523784</v>
      </c>
      <c r="AS1370" s="11" t="n">
        <f aca="false">'Daily Data'!Q1369</f>
        <v>0.011089318311466</v>
      </c>
      <c r="AT1370" s="11" t="n">
        <f aca="false">'Daily Data'!R1369</f>
        <v>-0.0104538956505123</v>
      </c>
    </row>
    <row r="1371" customFormat="false" ht="15" hidden="false" customHeight="false" outlineLevel="0" collapsed="false">
      <c r="A1371" s="11" t="n">
        <f aca="false">'Daily Data'!O1370</f>
        <v>0.0126001566368024</v>
      </c>
      <c r="C1371" s="11" t="n">
        <f aca="false">'Daily Data'!P1370</f>
        <v>0.00875269439232842</v>
      </c>
      <c r="E1371" s="11" t="n">
        <f aca="false">'Daily Data'!Q1370</f>
        <v>0.00940043185110897</v>
      </c>
      <c r="G1371" s="11" t="n">
        <f aca="false">'Daily Data'!R1370</f>
        <v>0.00149454842543097</v>
      </c>
      <c r="I1371" s="11" t="n">
        <f aca="false">'Daily Data'!O1370</f>
        <v>0.0126001566368024</v>
      </c>
      <c r="J1371" s="11" t="n">
        <f aca="false">'Daily Data'!P1370</f>
        <v>0.00875269439232842</v>
      </c>
      <c r="L1371" s="11" t="n">
        <f aca="false">'Daily Data'!O1370</f>
        <v>0.0126001566368024</v>
      </c>
      <c r="M1371" s="11" t="n">
        <f aca="false">'Daily Data'!Q1370</f>
        <v>0.00940043185110897</v>
      </c>
      <c r="O1371" s="11" t="n">
        <f aca="false">'Daily Data'!O1370</f>
        <v>0.0126001566368024</v>
      </c>
      <c r="P1371" s="11" t="n">
        <f aca="false">'Daily Data'!R1370</f>
        <v>0.00149454842543097</v>
      </c>
      <c r="R1371" s="11" t="n">
        <f aca="false">'Daily Data'!P1370</f>
        <v>0.00875269439232842</v>
      </c>
      <c r="S1371" s="11" t="n">
        <f aca="false">'Daily Data'!Q1370</f>
        <v>0.00940043185110897</v>
      </c>
      <c r="U1371" s="11" t="n">
        <f aca="false">'Daily Data'!P1370</f>
        <v>0.00875269439232842</v>
      </c>
      <c r="V1371" s="11" t="n">
        <f aca="false">'Daily Data'!R1370</f>
        <v>0.00149454842543097</v>
      </c>
      <c r="X1371" s="11" t="n">
        <f aca="false">'Daily Data'!Q1370</f>
        <v>0.00940043185110897</v>
      </c>
      <c r="Y1371" s="11" t="n">
        <f aca="false">'Daily Data'!R1370</f>
        <v>0.00149454842543097</v>
      </c>
      <c r="AA1371" s="11" t="n">
        <f aca="false">'Daily Data'!O1370</f>
        <v>0.0126001566368024</v>
      </c>
      <c r="AB1371" s="11" t="n">
        <f aca="false">'Daily Data'!P1370</f>
        <v>0.00875269439232842</v>
      </c>
      <c r="AC1371" s="11" t="n">
        <f aca="false">'Daily Data'!Q1370</f>
        <v>0.00940043185110897</v>
      </c>
      <c r="AE1371" s="11" t="n">
        <f aca="false">'Daily Data'!O1370</f>
        <v>0.0126001566368024</v>
      </c>
      <c r="AF1371" s="11" t="n">
        <f aca="false">'Daily Data'!P1370</f>
        <v>0.00875269439232842</v>
      </c>
      <c r="AG1371" s="11" t="n">
        <f aca="false">'Daily Data'!R1370</f>
        <v>0.00149454842543097</v>
      </c>
      <c r="AI1371" s="11" t="n">
        <f aca="false">'Daily Data'!O1370</f>
        <v>0.0126001566368024</v>
      </c>
      <c r="AJ1371" s="11" t="n">
        <f aca="false">'Daily Data'!Q1370</f>
        <v>0.00940043185110897</v>
      </c>
      <c r="AK1371" s="11" t="n">
        <f aca="false">'Daily Data'!R1370</f>
        <v>0.00149454842543097</v>
      </c>
      <c r="AM1371" s="11" t="n">
        <f aca="false">'Daily Data'!P1370</f>
        <v>0.00875269439232842</v>
      </c>
      <c r="AN1371" s="11" t="n">
        <f aca="false">'Daily Data'!Q1370</f>
        <v>0.00940043185110897</v>
      </c>
      <c r="AO1371" s="11" t="n">
        <f aca="false">'Daily Data'!R1370</f>
        <v>0.00149454842543097</v>
      </c>
      <c r="AQ1371" s="11" t="n">
        <f aca="false">'Daily Data'!O1370</f>
        <v>0.0126001566368024</v>
      </c>
      <c r="AR1371" s="11" t="n">
        <f aca="false">'Daily Data'!P1370</f>
        <v>0.00875269439232842</v>
      </c>
      <c r="AS1371" s="11" t="n">
        <f aca="false">'Daily Data'!Q1370</f>
        <v>0.00940043185110897</v>
      </c>
      <c r="AT1371" s="11" t="n">
        <f aca="false">'Daily Data'!R1370</f>
        <v>0.00149454842543097</v>
      </c>
    </row>
    <row r="1372" customFormat="false" ht="15" hidden="false" customHeight="false" outlineLevel="0" collapsed="false">
      <c r="A1372" s="11" t="n">
        <f aca="false">'Daily Data'!O1371</f>
        <v>-0.0195387847129055</v>
      </c>
      <c r="C1372" s="11" t="n">
        <f aca="false">'Daily Data'!P1371</f>
        <v>0.0291354739271201</v>
      </c>
      <c r="E1372" s="11" t="n">
        <f aca="false">'Daily Data'!Q1371</f>
        <v>0.0283787897293642</v>
      </c>
      <c r="G1372" s="11" t="n">
        <f aca="false">'Daily Data'!R1371</f>
        <v>0.0250666370022308</v>
      </c>
      <c r="I1372" s="11" t="n">
        <f aca="false">'Daily Data'!O1371</f>
        <v>-0.0195387847129055</v>
      </c>
      <c r="J1372" s="11" t="n">
        <f aca="false">'Daily Data'!P1371</f>
        <v>0.0291354739271201</v>
      </c>
      <c r="L1372" s="11" t="n">
        <f aca="false">'Daily Data'!O1371</f>
        <v>-0.0195387847129055</v>
      </c>
      <c r="M1372" s="11" t="n">
        <f aca="false">'Daily Data'!Q1371</f>
        <v>0.0283787897293642</v>
      </c>
      <c r="O1372" s="11" t="n">
        <f aca="false">'Daily Data'!O1371</f>
        <v>-0.0195387847129055</v>
      </c>
      <c r="P1372" s="11" t="n">
        <f aca="false">'Daily Data'!R1371</f>
        <v>0.0250666370022308</v>
      </c>
      <c r="R1372" s="11" t="n">
        <f aca="false">'Daily Data'!P1371</f>
        <v>0.0291354739271201</v>
      </c>
      <c r="S1372" s="11" t="n">
        <f aca="false">'Daily Data'!Q1371</f>
        <v>0.0283787897293642</v>
      </c>
      <c r="U1372" s="11" t="n">
        <f aca="false">'Daily Data'!P1371</f>
        <v>0.0291354739271201</v>
      </c>
      <c r="V1372" s="11" t="n">
        <f aca="false">'Daily Data'!R1371</f>
        <v>0.0250666370022308</v>
      </c>
      <c r="X1372" s="11" t="n">
        <f aca="false">'Daily Data'!Q1371</f>
        <v>0.0283787897293642</v>
      </c>
      <c r="Y1372" s="11" t="n">
        <f aca="false">'Daily Data'!R1371</f>
        <v>0.0250666370022308</v>
      </c>
      <c r="AA1372" s="11" t="n">
        <f aca="false">'Daily Data'!O1371</f>
        <v>-0.0195387847129055</v>
      </c>
      <c r="AB1372" s="11" t="n">
        <f aca="false">'Daily Data'!P1371</f>
        <v>0.0291354739271201</v>
      </c>
      <c r="AC1372" s="11" t="n">
        <f aca="false">'Daily Data'!Q1371</f>
        <v>0.0283787897293642</v>
      </c>
      <c r="AE1372" s="11" t="n">
        <f aca="false">'Daily Data'!O1371</f>
        <v>-0.0195387847129055</v>
      </c>
      <c r="AF1372" s="11" t="n">
        <f aca="false">'Daily Data'!P1371</f>
        <v>0.0291354739271201</v>
      </c>
      <c r="AG1372" s="11" t="n">
        <f aca="false">'Daily Data'!R1371</f>
        <v>0.0250666370022308</v>
      </c>
      <c r="AI1372" s="11" t="n">
        <f aca="false">'Daily Data'!O1371</f>
        <v>-0.0195387847129055</v>
      </c>
      <c r="AJ1372" s="11" t="n">
        <f aca="false">'Daily Data'!Q1371</f>
        <v>0.0283787897293642</v>
      </c>
      <c r="AK1372" s="11" t="n">
        <f aca="false">'Daily Data'!R1371</f>
        <v>0.0250666370022308</v>
      </c>
      <c r="AM1372" s="11" t="n">
        <f aca="false">'Daily Data'!P1371</f>
        <v>0.0291354739271201</v>
      </c>
      <c r="AN1372" s="11" t="n">
        <f aca="false">'Daily Data'!Q1371</f>
        <v>0.0283787897293642</v>
      </c>
      <c r="AO1372" s="11" t="n">
        <f aca="false">'Daily Data'!R1371</f>
        <v>0.0250666370022308</v>
      </c>
      <c r="AQ1372" s="11" t="n">
        <f aca="false">'Daily Data'!O1371</f>
        <v>-0.0195387847129055</v>
      </c>
      <c r="AR1372" s="11" t="n">
        <f aca="false">'Daily Data'!P1371</f>
        <v>0.0291354739271201</v>
      </c>
      <c r="AS1372" s="11" t="n">
        <f aca="false">'Daily Data'!Q1371</f>
        <v>0.0283787897293642</v>
      </c>
      <c r="AT1372" s="11" t="n">
        <f aca="false">'Daily Data'!R1371</f>
        <v>0.0250666370022308</v>
      </c>
    </row>
    <row r="1373" customFormat="false" ht="15" hidden="false" customHeight="false" outlineLevel="0" collapsed="false">
      <c r="A1373" s="11" t="n">
        <f aca="false">'Daily Data'!O1372</f>
        <v>0.0101545823611624</v>
      </c>
      <c r="C1373" s="11" t="n">
        <f aca="false">'Daily Data'!P1372</f>
        <v>0.0108405957161981</v>
      </c>
      <c r="E1373" s="11" t="n">
        <f aca="false">'Daily Data'!Q1372</f>
        <v>0.0109278339741397</v>
      </c>
      <c r="G1373" s="11" t="n">
        <f aca="false">'Daily Data'!R1372</f>
        <v>-0.0170492682062191</v>
      </c>
      <c r="I1373" s="11" t="n">
        <f aca="false">'Daily Data'!O1372</f>
        <v>0.0101545823611624</v>
      </c>
      <c r="J1373" s="11" t="n">
        <f aca="false">'Daily Data'!P1372</f>
        <v>0.0108405957161981</v>
      </c>
      <c r="L1373" s="11" t="n">
        <f aca="false">'Daily Data'!O1372</f>
        <v>0.0101545823611624</v>
      </c>
      <c r="M1373" s="11" t="n">
        <f aca="false">'Daily Data'!Q1372</f>
        <v>0.0109278339741397</v>
      </c>
      <c r="O1373" s="11" t="n">
        <f aca="false">'Daily Data'!O1372</f>
        <v>0.0101545823611624</v>
      </c>
      <c r="P1373" s="11" t="n">
        <f aca="false">'Daily Data'!R1372</f>
        <v>-0.0170492682062191</v>
      </c>
      <c r="R1373" s="11" t="n">
        <f aca="false">'Daily Data'!P1372</f>
        <v>0.0108405957161981</v>
      </c>
      <c r="S1373" s="11" t="n">
        <f aca="false">'Daily Data'!Q1372</f>
        <v>0.0109278339741397</v>
      </c>
      <c r="U1373" s="11" t="n">
        <f aca="false">'Daily Data'!P1372</f>
        <v>0.0108405957161981</v>
      </c>
      <c r="V1373" s="11" t="n">
        <f aca="false">'Daily Data'!R1372</f>
        <v>-0.0170492682062191</v>
      </c>
      <c r="X1373" s="11" t="n">
        <f aca="false">'Daily Data'!Q1372</f>
        <v>0.0109278339741397</v>
      </c>
      <c r="Y1373" s="11" t="n">
        <f aca="false">'Daily Data'!R1372</f>
        <v>-0.0170492682062191</v>
      </c>
      <c r="AA1373" s="11" t="n">
        <f aca="false">'Daily Data'!O1372</f>
        <v>0.0101545823611624</v>
      </c>
      <c r="AB1373" s="11" t="n">
        <f aca="false">'Daily Data'!P1372</f>
        <v>0.0108405957161981</v>
      </c>
      <c r="AC1373" s="11" t="n">
        <f aca="false">'Daily Data'!Q1372</f>
        <v>0.0109278339741397</v>
      </c>
      <c r="AE1373" s="11" t="n">
        <f aca="false">'Daily Data'!O1372</f>
        <v>0.0101545823611624</v>
      </c>
      <c r="AF1373" s="11" t="n">
        <f aca="false">'Daily Data'!P1372</f>
        <v>0.0108405957161981</v>
      </c>
      <c r="AG1373" s="11" t="n">
        <f aca="false">'Daily Data'!R1372</f>
        <v>-0.0170492682062191</v>
      </c>
      <c r="AI1373" s="11" t="n">
        <f aca="false">'Daily Data'!O1372</f>
        <v>0.0101545823611624</v>
      </c>
      <c r="AJ1373" s="11" t="n">
        <f aca="false">'Daily Data'!Q1372</f>
        <v>0.0109278339741397</v>
      </c>
      <c r="AK1373" s="11" t="n">
        <f aca="false">'Daily Data'!R1372</f>
        <v>-0.0170492682062191</v>
      </c>
      <c r="AM1373" s="11" t="n">
        <f aca="false">'Daily Data'!P1372</f>
        <v>0.0108405957161981</v>
      </c>
      <c r="AN1373" s="11" t="n">
        <f aca="false">'Daily Data'!Q1372</f>
        <v>0.0109278339741397</v>
      </c>
      <c r="AO1373" s="11" t="n">
        <f aca="false">'Daily Data'!R1372</f>
        <v>-0.0170492682062191</v>
      </c>
      <c r="AQ1373" s="11" t="n">
        <f aca="false">'Daily Data'!O1372</f>
        <v>0.0101545823611624</v>
      </c>
      <c r="AR1373" s="11" t="n">
        <f aca="false">'Daily Data'!P1372</f>
        <v>0.0108405957161981</v>
      </c>
      <c r="AS1373" s="11" t="n">
        <f aca="false">'Daily Data'!Q1372</f>
        <v>0.0109278339741397</v>
      </c>
      <c r="AT1373" s="11" t="n">
        <f aca="false">'Daily Data'!R1372</f>
        <v>-0.0170492682062191</v>
      </c>
    </row>
    <row r="1374" customFormat="false" ht="15" hidden="false" customHeight="false" outlineLevel="0" collapsed="false">
      <c r="A1374" s="11" t="n">
        <f aca="false">'Daily Data'!O1373</f>
        <v>0.034508006842416</v>
      </c>
      <c r="C1374" s="11" t="n">
        <f aca="false">'Daily Data'!P1373</f>
        <v>0.0131080684677525</v>
      </c>
      <c r="E1374" s="11" t="n">
        <f aca="false">'Daily Data'!Q1373</f>
        <v>0.0128407108721624</v>
      </c>
      <c r="G1374" s="11" t="n">
        <f aca="false">'Daily Data'!R1373</f>
        <v>-0.0341703166286143</v>
      </c>
      <c r="I1374" s="11" t="n">
        <f aca="false">'Daily Data'!O1373</f>
        <v>0.034508006842416</v>
      </c>
      <c r="J1374" s="11" t="n">
        <f aca="false">'Daily Data'!P1373</f>
        <v>0.0131080684677525</v>
      </c>
      <c r="L1374" s="11" t="n">
        <f aca="false">'Daily Data'!O1373</f>
        <v>0.034508006842416</v>
      </c>
      <c r="M1374" s="11" t="n">
        <f aca="false">'Daily Data'!Q1373</f>
        <v>0.0128407108721624</v>
      </c>
      <c r="O1374" s="11" t="n">
        <f aca="false">'Daily Data'!O1373</f>
        <v>0.034508006842416</v>
      </c>
      <c r="P1374" s="11" t="n">
        <f aca="false">'Daily Data'!R1373</f>
        <v>-0.0341703166286143</v>
      </c>
      <c r="R1374" s="11" t="n">
        <f aca="false">'Daily Data'!P1373</f>
        <v>0.0131080684677525</v>
      </c>
      <c r="S1374" s="11" t="n">
        <f aca="false">'Daily Data'!Q1373</f>
        <v>0.0128407108721624</v>
      </c>
      <c r="U1374" s="11" t="n">
        <f aca="false">'Daily Data'!P1373</f>
        <v>0.0131080684677525</v>
      </c>
      <c r="V1374" s="11" t="n">
        <f aca="false">'Daily Data'!R1373</f>
        <v>-0.0341703166286143</v>
      </c>
      <c r="X1374" s="11" t="n">
        <f aca="false">'Daily Data'!Q1373</f>
        <v>0.0128407108721624</v>
      </c>
      <c r="Y1374" s="11" t="n">
        <f aca="false">'Daily Data'!R1373</f>
        <v>-0.0341703166286143</v>
      </c>
      <c r="AA1374" s="11" t="n">
        <f aca="false">'Daily Data'!O1373</f>
        <v>0.034508006842416</v>
      </c>
      <c r="AB1374" s="11" t="n">
        <f aca="false">'Daily Data'!P1373</f>
        <v>0.0131080684677525</v>
      </c>
      <c r="AC1374" s="11" t="n">
        <f aca="false">'Daily Data'!Q1373</f>
        <v>0.0128407108721624</v>
      </c>
      <c r="AE1374" s="11" t="n">
        <f aca="false">'Daily Data'!O1373</f>
        <v>0.034508006842416</v>
      </c>
      <c r="AF1374" s="11" t="n">
        <f aca="false">'Daily Data'!P1373</f>
        <v>0.0131080684677525</v>
      </c>
      <c r="AG1374" s="11" t="n">
        <f aca="false">'Daily Data'!R1373</f>
        <v>-0.0341703166286143</v>
      </c>
      <c r="AI1374" s="11" t="n">
        <f aca="false">'Daily Data'!O1373</f>
        <v>0.034508006842416</v>
      </c>
      <c r="AJ1374" s="11" t="n">
        <f aca="false">'Daily Data'!Q1373</f>
        <v>0.0128407108721624</v>
      </c>
      <c r="AK1374" s="11" t="n">
        <f aca="false">'Daily Data'!R1373</f>
        <v>-0.0341703166286143</v>
      </c>
      <c r="AM1374" s="11" t="n">
        <f aca="false">'Daily Data'!P1373</f>
        <v>0.0131080684677525</v>
      </c>
      <c r="AN1374" s="11" t="n">
        <f aca="false">'Daily Data'!Q1373</f>
        <v>0.0128407108721624</v>
      </c>
      <c r="AO1374" s="11" t="n">
        <f aca="false">'Daily Data'!R1373</f>
        <v>-0.0341703166286143</v>
      </c>
      <c r="AQ1374" s="11" t="n">
        <f aca="false">'Daily Data'!O1373</f>
        <v>0.034508006842416</v>
      </c>
      <c r="AR1374" s="11" t="n">
        <f aca="false">'Daily Data'!P1373</f>
        <v>0.0131080684677525</v>
      </c>
      <c r="AS1374" s="11" t="n">
        <f aca="false">'Daily Data'!Q1373</f>
        <v>0.0128407108721624</v>
      </c>
      <c r="AT1374" s="11" t="n">
        <f aca="false">'Daily Data'!R1373</f>
        <v>-0.0341703166286143</v>
      </c>
    </row>
    <row r="1375" customFormat="false" ht="15" hidden="false" customHeight="false" outlineLevel="0" collapsed="false">
      <c r="A1375" s="11" t="n">
        <f aca="false">'Daily Data'!O1374</f>
        <v>7.78007762401072E-005</v>
      </c>
      <c r="C1375" s="11" t="n">
        <f aca="false">'Daily Data'!P1374</f>
        <v>0.00058545751634</v>
      </c>
      <c r="E1375" s="11" t="n">
        <f aca="false">'Daily Data'!Q1374</f>
        <v>0.000487932927028885</v>
      </c>
      <c r="G1375" s="11" t="n">
        <f aca="false">'Daily Data'!R1374</f>
        <v>0.0100655331053254</v>
      </c>
      <c r="I1375" s="11" t="n">
        <f aca="false">'Daily Data'!O1374</f>
        <v>7.78007762401072E-005</v>
      </c>
      <c r="J1375" s="11" t="n">
        <f aca="false">'Daily Data'!P1374</f>
        <v>0.00058545751634</v>
      </c>
      <c r="L1375" s="11" t="n">
        <f aca="false">'Daily Data'!O1374</f>
        <v>7.78007762401072E-005</v>
      </c>
      <c r="M1375" s="11" t="n">
        <f aca="false">'Daily Data'!Q1374</f>
        <v>0.000487932927028885</v>
      </c>
      <c r="O1375" s="11" t="n">
        <f aca="false">'Daily Data'!O1374</f>
        <v>7.78007762401072E-005</v>
      </c>
      <c r="P1375" s="11" t="n">
        <f aca="false">'Daily Data'!R1374</f>
        <v>0.0100655331053254</v>
      </c>
      <c r="R1375" s="11" t="n">
        <f aca="false">'Daily Data'!P1374</f>
        <v>0.00058545751634</v>
      </c>
      <c r="S1375" s="11" t="n">
        <f aca="false">'Daily Data'!Q1374</f>
        <v>0.000487932927028885</v>
      </c>
      <c r="U1375" s="11" t="n">
        <f aca="false">'Daily Data'!P1374</f>
        <v>0.00058545751634</v>
      </c>
      <c r="V1375" s="11" t="n">
        <f aca="false">'Daily Data'!R1374</f>
        <v>0.0100655331053254</v>
      </c>
      <c r="X1375" s="11" t="n">
        <f aca="false">'Daily Data'!Q1374</f>
        <v>0.000487932927028885</v>
      </c>
      <c r="Y1375" s="11" t="n">
        <f aca="false">'Daily Data'!R1374</f>
        <v>0.0100655331053254</v>
      </c>
      <c r="AA1375" s="11" t="n">
        <f aca="false">'Daily Data'!O1374</f>
        <v>7.78007762401072E-005</v>
      </c>
      <c r="AB1375" s="11" t="n">
        <f aca="false">'Daily Data'!P1374</f>
        <v>0.00058545751634</v>
      </c>
      <c r="AC1375" s="11" t="n">
        <f aca="false">'Daily Data'!Q1374</f>
        <v>0.000487932927028885</v>
      </c>
      <c r="AE1375" s="11" t="n">
        <f aca="false">'Daily Data'!O1374</f>
        <v>7.78007762401072E-005</v>
      </c>
      <c r="AF1375" s="11" t="n">
        <f aca="false">'Daily Data'!P1374</f>
        <v>0.00058545751634</v>
      </c>
      <c r="AG1375" s="11" t="n">
        <f aca="false">'Daily Data'!R1374</f>
        <v>0.0100655331053254</v>
      </c>
      <c r="AI1375" s="11" t="n">
        <f aca="false">'Daily Data'!O1374</f>
        <v>7.78007762401072E-005</v>
      </c>
      <c r="AJ1375" s="11" t="n">
        <f aca="false">'Daily Data'!Q1374</f>
        <v>0.000487932927028885</v>
      </c>
      <c r="AK1375" s="11" t="n">
        <f aca="false">'Daily Data'!R1374</f>
        <v>0.0100655331053254</v>
      </c>
      <c r="AM1375" s="11" t="n">
        <f aca="false">'Daily Data'!P1374</f>
        <v>0.00058545751634</v>
      </c>
      <c r="AN1375" s="11" t="n">
        <f aca="false">'Daily Data'!Q1374</f>
        <v>0.000487932927028885</v>
      </c>
      <c r="AO1375" s="11" t="n">
        <f aca="false">'Daily Data'!R1374</f>
        <v>0.0100655331053254</v>
      </c>
      <c r="AQ1375" s="11" t="n">
        <f aca="false">'Daily Data'!O1374</f>
        <v>7.78007762401072E-005</v>
      </c>
      <c r="AR1375" s="11" t="n">
        <f aca="false">'Daily Data'!P1374</f>
        <v>0.00058545751634</v>
      </c>
      <c r="AS1375" s="11" t="n">
        <f aca="false">'Daily Data'!Q1374</f>
        <v>0.000487932927028885</v>
      </c>
      <c r="AT1375" s="11" t="n">
        <f aca="false">'Daily Data'!R1374</f>
        <v>0.0100655331053254</v>
      </c>
    </row>
    <row r="1376" customFormat="false" ht="15" hidden="false" customHeight="false" outlineLevel="0" collapsed="false">
      <c r="A1376" s="11" t="n">
        <f aca="false">'Daily Data'!O1375</f>
        <v>-0.0252016900549458</v>
      </c>
      <c r="C1376" s="11" t="n">
        <f aca="false">'Daily Data'!P1375</f>
        <v>-0.0147000146972369</v>
      </c>
      <c r="E1376" s="11" t="n">
        <f aca="false">'Daily Data'!Q1375</f>
        <v>-0.0135213578670526</v>
      </c>
      <c r="G1376" s="11" t="n">
        <f aca="false">'Daily Data'!R1375</f>
        <v>0.0400455681399799</v>
      </c>
      <c r="I1376" s="11" t="n">
        <f aca="false">'Daily Data'!O1375</f>
        <v>-0.0252016900549458</v>
      </c>
      <c r="J1376" s="11" t="n">
        <f aca="false">'Daily Data'!P1375</f>
        <v>-0.0147000146972369</v>
      </c>
      <c r="L1376" s="11" t="n">
        <f aca="false">'Daily Data'!O1375</f>
        <v>-0.0252016900549458</v>
      </c>
      <c r="M1376" s="11" t="n">
        <f aca="false">'Daily Data'!Q1375</f>
        <v>-0.0135213578670526</v>
      </c>
      <c r="O1376" s="11" t="n">
        <f aca="false">'Daily Data'!O1375</f>
        <v>-0.0252016900549458</v>
      </c>
      <c r="P1376" s="11" t="n">
        <f aca="false">'Daily Data'!R1375</f>
        <v>0.0400455681399799</v>
      </c>
      <c r="R1376" s="11" t="n">
        <f aca="false">'Daily Data'!P1375</f>
        <v>-0.0147000146972369</v>
      </c>
      <c r="S1376" s="11" t="n">
        <f aca="false">'Daily Data'!Q1375</f>
        <v>-0.0135213578670526</v>
      </c>
      <c r="U1376" s="11" t="n">
        <f aca="false">'Daily Data'!P1375</f>
        <v>-0.0147000146972369</v>
      </c>
      <c r="V1376" s="11" t="n">
        <f aca="false">'Daily Data'!R1375</f>
        <v>0.0400455681399799</v>
      </c>
      <c r="X1376" s="11" t="n">
        <f aca="false">'Daily Data'!Q1375</f>
        <v>-0.0135213578670526</v>
      </c>
      <c r="Y1376" s="11" t="n">
        <f aca="false">'Daily Data'!R1375</f>
        <v>0.0400455681399799</v>
      </c>
      <c r="AA1376" s="11" t="n">
        <f aca="false">'Daily Data'!O1375</f>
        <v>-0.0252016900549458</v>
      </c>
      <c r="AB1376" s="11" t="n">
        <f aca="false">'Daily Data'!P1375</f>
        <v>-0.0147000146972369</v>
      </c>
      <c r="AC1376" s="11" t="n">
        <f aca="false">'Daily Data'!Q1375</f>
        <v>-0.0135213578670526</v>
      </c>
      <c r="AE1376" s="11" t="n">
        <f aca="false">'Daily Data'!O1375</f>
        <v>-0.0252016900549458</v>
      </c>
      <c r="AF1376" s="11" t="n">
        <f aca="false">'Daily Data'!P1375</f>
        <v>-0.0147000146972369</v>
      </c>
      <c r="AG1376" s="11" t="n">
        <f aca="false">'Daily Data'!R1375</f>
        <v>0.0400455681399799</v>
      </c>
      <c r="AI1376" s="11" t="n">
        <f aca="false">'Daily Data'!O1375</f>
        <v>-0.0252016900549458</v>
      </c>
      <c r="AJ1376" s="11" t="n">
        <f aca="false">'Daily Data'!Q1375</f>
        <v>-0.0135213578670526</v>
      </c>
      <c r="AK1376" s="11" t="n">
        <f aca="false">'Daily Data'!R1375</f>
        <v>0.0400455681399799</v>
      </c>
      <c r="AM1376" s="11" t="n">
        <f aca="false">'Daily Data'!P1375</f>
        <v>-0.0147000146972369</v>
      </c>
      <c r="AN1376" s="11" t="n">
        <f aca="false">'Daily Data'!Q1375</f>
        <v>-0.0135213578670526</v>
      </c>
      <c r="AO1376" s="11" t="n">
        <f aca="false">'Daily Data'!R1375</f>
        <v>0.0400455681399799</v>
      </c>
      <c r="AQ1376" s="11" t="n">
        <f aca="false">'Daily Data'!O1375</f>
        <v>-0.0252016900549458</v>
      </c>
      <c r="AR1376" s="11" t="n">
        <f aca="false">'Daily Data'!P1375</f>
        <v>-0.0147000146972369</v>
      </c>
      <c r="AS1376" s="11" t="n">
        <f aca="false">'Daily Data'!Q1375</f>
        <v>-0.0135213578670526</v>
      </c>
      <c r="AT1376" s="11" t="n">
        <f aca="false">'Daily Data'!R1375</f>
        <v>0.0400455681399799</v>
      </c>
    </row>
    <row r="1377" customFormat="false" ht="15" hidden="false" customHeight="false" outlineLevel="0" collapsed="false">
      <c r="A1377" s="11" t="n">
        <f aca="false">'Daily Data'!O1376</f>
        <v>-0.0268040176828951</v>
      </c>
      <c r="C1377" s="11" t="n">
        <f aca="false">'Daily Data'!P1376</f>
        <v>0.0017868015304769</v>
      </c>
      <c r="E1377" s="11" t="n">
        <f aca="false">'Daily Data'!Q1376</f>
        <v>0.000235859698247644</v>
      </c>
      <c r="G1377" s="11" t="n">
        <f aca="false">'Daily Data'!R1376</f>
        <v>0.0339068599989016</v>
      </c>
      <c r="I1377" s="11" t="n">
        <f aca="false">'Daily Data'!O1376</f>
        <v>-0.0268040176828951</v>
      </c>
      <c r="J1377" s="11" t="n">
        <f aca="false">'Daily Data'!P1376</f>
        <v>0.0017868015304769</v>
      </c>
      <c r="L1377" s="11" t="n">
        <f aca="false">'Daily Data'!O1376</f>
        <v>-0.0268040176828951</v>
      </c>
      <c r="M1377" s="11" t="n">
        <f aca="false">'Daily Data'!Q1376</f>
        <v>0.000235859698247644</v>
      </c>
      <c r="O1377" s="11" t="n">
        <f aca="false">'Daily Data'!O1376</f>
        <v>-0.0268040176828951</v>
      </c>
      <c r="P1377" s="11" t="n">
        <f aca="false">'Daily Data'!R1376</f>
        <v>0.0339068599989016</v>
      </c>
      <c r="R1377" s="11" t="n">
        <f aca="false">'Daily Data'!P1376</f>
        <v>0.0017868015304769</v>
      </c>
      <c r="S1377" s="11" t="n">
        <f aca="false">'Daily Data'!Q1376</f>
        <v>0.000235859698247644</v>
      </c>
      <c r="U1377" s="11" t="n">
        <f aca="false">'Daily Data'!P1376</f>
        <v>0.0017868015304769</v>
      </c>
      <c r="V1377" s="11" t="n">
        <f aca="false">'Daily Data'!R1376</f>
        <v>0.0339068599989016</v>
      </c>
      <c r="X1377" s="11" t="n">
        <f aca="false">'Daily Data'!Q1376</f>
        <v>0.000235859698247644</v>
      </c>
      <c r="Y1377" s="11" t="n">
        <f aca="false">'Daily Data'!R1376</f>
        <v>0.0339068599989016</v>
      </c>
      <c r="AA1377" s="11" t="n">
        <f aca="false">'Daily Data'!O1376</f>
        <v>-0.0268040176828951</v>
      </c>
      <c r="AB1377" s="11" t="n">
        <f aca="false">'Daily Data'!P1376</f>
        <v>0.0017868015304769</v>
      </c>
      <c r="AC1377" s="11" t="n">
        <f aca="false">'Daily Data'!Q1376</f>
        <v>0.000235859698247644</v>
      </c>
      <c r="AE1377" s="11" t="n">
        <f aca="false">'Daily Data'!O1376</f>
        <v>-0.0268040176828951</v>
      </c>
      <c r="AF1377" s="11" t="n">
        <f aca="false">'Daily Data'!P1376</f>
        <v>0.0017868015304769</v>
      </c>
      <c r="AG1377" s="11" t="n">
        <f aca="false">'Daily Data'!R1376</f>
        <v>0.0339068599989016</v>
      </c>
      <c r="AI1377" s="11" t="n">
        <f aca="false">'Daily Data'!O1376</f>
        <v>-0.0268040176828951</v>
      </c>
      <c r="AJ1377" s="11" t="n">
        <f aca="false">'Daily Data'!Q1376</f>
        <v>0.000235859698247644</v>
      </c>
      <c r="AK1377" s="11" t="n">
        <f aca="false">'Daily Data'!R1376</f>
        <v>0.0339068599989016</v>
      </c>
      <c r="AM1377" s="11" t="n">
        <f aca="false">'Daily Data'!P1376</f>
        <v>0.0017868015304769</v>
      </c>
      <c r="AN1377" s="11" t="n">
        <f aca="false">'Daily Data'!Q1376</f>
        <v>0.000235859698247644</v>
      </c>
      <c r="AO1377" s="11" t="n">
        <f aca="false">'Daily Data'!R1376</f>
        <v>0.0339068599989016</v>
      </c>
      <c r="AQ1377" s="11" t="n">
        <f aca="false">'Daily Data'!O1376</f>
        <v>-0.0268040176828951</v>
      </c>
      <c r="AR1377" s="11" t="n">
        <f aca="false">'Daily Data'!P1376</f>
        <v>0.0017868015304769</v>
      </c>
      <c r="AS1377" s="11" t="n">
        <f aca="false">'Daily Data'!Q1376</f>
        <v>0.000235859698247644</v>
      </c>
      <c r="AT1377" s="11" t="n">
        <f aca="false">'Daily Data'!R1376</f>
        <v>0.0339068599989016</v>
      </c>
    </row>
    <row r="1378" customFormat="false" ht="15" hidden="false" customHeight="false" outlineLevel="0" collapsed="false">
      <c r="A1378" s="11" t="n">
        <f aca="false">'Daily Data'!O1377</f>
        <v>0.0162292818165548</v>
      </c>
      <c r="C1378" s="11" t="n">
        <f aca="false">'Daily Data'!P1377</f>
        <v>0.00952630723125077</v>
      </c>
      <c r="E1378" s="11" t="n">
        <f aca="false">'Daily Data'!Q1377</f>
        <v>0.0100338668593658</v>
      </c>
      <c r="G1378" s="11" t="n">
        <f aca="false">'Daily Data'!R1377</f>
        <v>-0.0122155461017475</v>
      </c>
      <c r="I1378" s="11" t="n">
        <f aca="false">'Daily Data'!O1377</f>
        <v>0.0162292818165548</v>
      </c>
      <c r="J1378" s="11" t="n">
        <f aca="false">'Daily Data'!P1377</f>
        <v>0.00952630723125077</v>
      </c>
      <c r="L1378" s="11" t="n">
        <f aca="false">'Daily Data'!O1377</f>
        <v>0.0162292818165548</v>
      </c>
      <c r="M1378" s="11" t="n">
        <f aca="false">'Daily Data'!Q1377</f>
        <v>0.0100338668593658</v>
      </c>
      <c r="O1378" s="11" t="n">
        <f aca="false">'Daily Data'!O1377</f>
        <v>0.0162292818165548</v>
      </c>
      <c r="P1378" s="11" t="n">
        <f aca="false">'Daily Data'!R1377</f>
        <v>-0.0122155461017475</v>
      </c>
      <c r="R1378" s="11" t="n">
        <f aca="false">'Daily Data'!P1377</f>
        <v>0.00952630723125077</v>
      </c>
      <c r="S1378" s="11" t="n">
        <f aca="false">'Daily Data'!Q1377</f>
        <v>0.0100338668593658</v>
      </c>
      <c r="U1378" s="11" t="n">
        <f aca="false">'Daily Data'!P1377</f>
        <v>0.00952630723125077</v>
      </c>
      <c r="V1378" s="11" t="n">
        <f aca="false">'Daily Data'!R1377</f>
        <v>-0.0122155461017475</v>
      </c>
      <c r="X1378" s="11" t="n">
        <f aca="false">'Daily Data'!Q1377</f>
        <v>0.0100338668593658</v>
      </c>
      <c r="Y1378" s="11" t="n">
        <f aca="false">'Daily Data'!R1377</f>
        <v>-0.0122155461017475</v>
      </c>
      <c r="AA1378" s="11" t="n">
        <f aca="false">'Daily Data'!O1377</f>
        <v>0.0162292818165548</v>
      </c>
      <c r="AB1378" s="11" t="n">
        <f aca="false">'Daily Data'!P1377</f>
        <v>0.00952630723125077</v>
      </c>
      <c r="AC1378" s="11" t="n">
        <f aca="false">'Daily Data'!Q1377</f>
        <v>0.0100338668593658</v>
      </c>
      <c r="AE1378" s="11" t="n">
        <f aca="false">'Daily Data'!O1377</f>
        <v>0.0162292818165548</v>
      </c>
      <c r="AF1378" s="11" t="n">
        <f aca="false">'Daily Data'!P1377</f>
        <v>0.00952630723125077</v>
      </c>
      <c r="AG1378" s="11" t="n">
        <f aca="false">'Daily Data'!R1377</f>
        <v>-0.0122155461017475</v>
      </c>
      <c r="AI1378" s="11" t="n">
        <f aca="false">'Daily Data'!O1377</f>
        <v>0.0162292818165548</v>
      </c>
      <c r="AJ1378" s="11" t="n">
        <f aca="false">'Daily Data'!Q1377</f>
        <v>0.0100338668593658</v>
      </c>
      <c r="AK1378" s="11" t="n">
        <f aca="false">'Daily Data'!R1377</f>
        <v>-0.0122155461017475</v>
      </c>
      <c r="AM1378" s="11" t="n">
        <f aca="false">'Daily Data'!P1377</f>
        <v>0.00952630723125077</v>
      </c>
      <c r="AN1378" s="11" t="n">
        <f aca="false">'Daily Data'!Q1377</f>
        <v>0.0100338668593658</v>
      </c>
      <c r="AO1378" s="11" t="n">
        <f aca="false">'Daily Data'!R1377</f>
        <v>-0.0122155461017475</v>
      </c>
      <c r="AQ1378" s="11" t="n">
        <f aca="false">'Daily Data'!O1377</f>
        <v>0.0162292818165548</v>
      </c>
      <c r="AR1378" s="11" t="n">
        <f aca="false">'Daily Data'!P1377</f>
        <v>0.00952630723125077</v>
      </c>
      <c r="AS1378" s="11" t="n">
        <f aca="false">'Daily Data'!Q1377</f>
        <v>0.0100338668593658</v>
      </c>
      <c r="AT1378" s="11" t="n">
        <f aca="false">'Daily Data'!R1377</f>
        <v>-0.0122155461017475</v>
      </c>
    </row>
    <row r="1379" customFormat="false" ht="15" hidden="false" customHeight="false" outlineLevel="0" collapsed="false">
      <c r="A1379" s="11" t="n">
        <f aca="false">'Daily Data'!O1378</f>
        <v>0.0182996366334142</v>
      </c>
      <c r="C1379" s="11" t="n">
        <f aca="false">'Daily Data'!P1378</f>
        <v>0.015867031886501</v>
      </c>
      <c r="E1379" s="11" t="n">
        <f aca="false">'Daily Data'!Q1378</f>
        <v>0.0157308843108203</v>
      </c>
      <c r="G1379" s="11" t="n">
        <f aca="false">'Daily Data'!R1378</f>
        <v>-0.0139007645795219</v>
      </c>
      <c r="I1379" s="11" t="n">
        <f aca="false">'Daily Data'!O1378</f>
        <v>0.0182996366334142</v>
      </c>
      <c r="J1379" s="11" t="n">
        <f aca="false">'Daily Data'!P1378</f>
        <v>0.015867031886501</v>
      </c>
      <c r="L1379" s="11" t="n">
        <f aca="false">'Daily Data'!O1378</f>
        <v>0.0182996366334142</v>
      </c>
      <c r="M1379" s="11" t="n">
        <f aca="false">'Daily Data'!Q1378</f>
        <v>0.0157308843108203</v>
      </c>
      <c r="O1379" s="11" t="n">
        <f aca="false">'Daily Data'!O1378</f>
        <v>0.0182996366334142</v>
      </c>
      <c r="P1379" s="11" t="n">
        <f aca="false">'Daily Data'!R1378</f>
        <v>-0.0139007645795219</v>
      </c>
      <c r="R1379" s="11" t="n">
        <f aca="false">'Daily Data'!P1378</f>
        <v>0.015867031886501</v>
      </c>
      <c r="S1379" s="11" t="n">
        <f aca="false">'Daily Data'!Q1378</f>
        <v>0.0157308843108203</v>
      </c>
      <c r="U1379" s="11" t="n">
        <f aca="false">'Daily Data'!P1378</f>
        <v>0.015867031886501</v>
      </c>
      <c r="V1379" s="11" t="n">
        <f aca="false">'Daily Data'!R1378</f>
        <v>-0.0139007645795219</v>
      </c>
      <c r="X1379" s="11" t="n">
        <f aca="false">'Daily Data'!Q1378</f>
        <v>0.0157308843108203</v>
      </c>
      <c r="Y1379" s="11" t="n">
        <f aca="false">'Daily Data'!R1378</f>
        <v>-0.0139007645795219</v>
      </c>
      <c r="AA1379" s="11" t="n">
        <f aca="false">'Daily Data'!O1378</f>
        <v>0.0182996366334142</v>
      </c>
      <c r="AB1379" s="11" t="n">
        <f aca="false">'Daily Data'!P1378</f>
        <v>0.015867031886501</v>
      </c>
      <c r="AC1379" s="11" t="n">
        <f aca="false">'Daily Data'!Q1378</f>
        <v>0.0157308843108203</v>
      </c>
      <c r="AE1379" s="11" t="n">
        <f aca="false">'Daily Data'!O1378</f>
        <v>0.0182996366334142</v>
      </c>
      <c r="AF1379" s="11" t="n">
        <f aca="false">'Daily Data'!P1378</f>
        <v>0.015867031886501</v>
      </c>
      <c r="AG1379" s="11" t="n">
        <f aca="false">'Daily Data'!R1378</f>
        <v>-0.0139007645795219</v>
      </c>
      <c r="AI1379" s="11" t="n">
        <f aca="false">'Daily Data'!O1378</f>
        <v>0.0182996366334142</v>
      </c>
      <c r="AJ1379" s="11" t="n">
        <f aca="false">'Daily Data'!Q1378</f>
        <v>0.0157308843108203</v>
      </c>
      <c r="AK1379" s="11" t="n">
        <f aca="false">'Daily Data'!R1378</f>
        <v>-0.0139007645795219</v>
      </c>
      <c r="AM1379" s="11" t="n">
        <f aca="false">'Daily Data'!P1378</f>
        <v>0.015867031886501</v>
      </c>
      <c r="AN1379" s="11" t="n">
        <f aca="false">'Daily Data'!Q1378</f>
        <v>0.0157308843108203</v>
      </c>
      <c r="AO1379" s="11" t="n">
        <f aca="false">'Daily Data'!R1378</f>
        <v>-0.0139007645795219</v>
      </c>
      <c r="AQ1379" s="11" t="n">
        <f aca="false">'Daily Data'!O1378</f>
        <v>0.0182996366334142</v>
      </c>
      <c r="AR1379" s="11" t="n">
        <f aca="false">'Daily Data'!P1378</f>
        <v>0.015867031886501</v>
      </c>
      <c r="AS1379" s="11" t="n">
        <f aca="false">'Daily Data'!Q1378</f>
        <v>0.0157308843108203</v>
      </c>
      <c r="AT1379" s="11" t="n">
        <f aca="false">'Daily Data'!R1378</f>
        <v>-0.0139007645795219</v>
      </c>
    </row>
    <row r="1380" customFormat="false" ht="15" hidden="false" customHeight="false" outlineLevel="0" collapsed="false">
      <c r="A1380" s="11" t="n">
        <f aca="false">'Daily Data'!O1379</f>
        <v>-0.006250930438004</v>
      </c>
      <c r="C1380" s="11" t="n">
        <f aca="false">'Daily Data'!P1379</f>
        <v>-0.0051718835874363</v>
      </c>
      <c r="E1380" s="11" t="n">
        <f aca="false">'Daily Data'!Q1379</f>
        <v>-0.00506956174503352</v>
      </c>
      <c r="G1380" s="11" t="n">
        <f aca="false">'Daily Data'!R1379</f>
        <v>0.000852545757783886</v>
      </c>
      <c r="I1380" s="11" t="n">
        <f aca="false">'Daily Data'!O1379</f>
        <v>-0.006250930438004</v>
      </c>
      <c r="J1380" s="11" t="n">
        <f aca="false">'Daily Data'!P1379</f>
        <v>-0.0051718835874363</v>
      </c>
      <c r="L1380" s="11" t="n">
        <f aca="false">'Daily Data'!O1379</f>
        <v>-0.006250930438004</v>
      </c>
      <c r="M1380" s="11" t="n">
        <f aca="false">'Daily Data'!Q1379</f>
        <v>-0.00506956174503352</v>
      </c>
      <c r="O1380" s="11" t="n">
        <f aca="false">'Daily Data'!O1379</f>
        <v>-0.006250930438004</v>
      </c>
      <c r="P1380" s="11" t="n">
        <f aca="false">'Daily Data'!R1379</f>
        <v>0.000852545757783886</v>
      </c>
      <c r="R1380" s="11" t="n">
        <f aca="false">'Daily Data'!P1379</f>
        <v>-0.0051718835874363</v>
      </c>
      <c r="S1380" s="11" t="n">
        <f aca="false">'Daily Data'!Q1379</f>
        <v>-0.00506956174503352</v>
      </c>
      <c r="U1380" s="11" t="n">
        <f aca="false">'Daily Data'!P1379</f>
        <v>-0.0051718835874363</v>
      </c>
      <c r="V1380" s="11" t="n">
        <f aca="false">'Daily Data'!R1379</f>
        <v>0.000852545757783886</v>
      </c>
      <c r="X1380" s="11" t="n">
        <f aca="false">'Daily Data'!Q1379</f>
        <v>-0.00506956174503352</v>
      </c>
      <c r="Y1380" s="11" t="n">
        <f aca="false">'Daily Data'!R1379</f>
        <v>0.000852545757783886</v>
      </c>
      <c r="AA1380" s="11" t="n">
        <f aca="false">'Daily Data'!O1379</f>
        <v>-0.006250930438004</v>
      </c>
      <c r="AB1380" s="11" t="n">
        <f aca="false">'Daily Data'!P1379</f>
        <v>-0.0051718835874363</v>
      </c>
      <c r="AC1380" s="11" t="n">
        <f aca="false">'Daily Data'!Q1379</f>
        <v>-0.00506956174503352</v>
      </c>
      <c r="AE1380" s="11" t="n">
        <f aca="false">'Daily Data'!O1379</f>
        <v>-0.006250930438004</v>
      </c>
      <c r="AF1380" s="11" t="n">
        <f aca="false">'Daily Data'!P1379</f>
        <v>-0.0051718835874363</v>
      </c>
      <c r="AG1380" s="11" t="n">
        <f aca="false">'Daily Data'!R1379</f>
        <v>0.000852545757783886</v>
      </c>
      <c r="AI1380" s="11" t="n">
        <f aca="false">'Daily Data'!O1379</f>
        <v>-0.006250930438004</v>
      </c>
      <c r="AJ1380" s="11" t="n">
        <f aca="false">'Daily Data'!Q1379</f>
        <v>-0.00506956174503352</v>
      </c>
      <c r="AK1380" s="11" t="n">
        <f aca="false">'Daily Data'!R1379</f>
        <v>0.000852545757783886</v>
      </c>
      <c r="AM1380" s="11" t="n">
        <f aca="false">'Daily Data'!P1379</f>
        <v>-0.0051718835874363</v>
      </c>
      <c r="AN1380" s="11" t="n">
        <f aca="false">'Daily Data'!Q1379</f>
        <v>-0.00506956174503352</v>
      </c>
      <c r="AO1380" s="11" t="n">
        <f aca="false">'Daily Data'!R1379</f>
        <v>0.000852545757783886</v>
      </c>
      <c r="AQ1380" s="11" t="n">
        <f aca="false">'Daily Data'!O1379</f>
        <v>-0.006250930438004</v>
      </c>
      <c r="AR1380" s="11" t="n">
        <f aca="false">'Daily Data'!P1379</f>
        <v>-0.0051718835874363</v>
      </c>
      <c r="AS1380" s="11" t="n">
        <f aca="false">'Daily Data'!Q1379</f>
        <v>-0.00506956174503352</v>
      </c>
      <c r="AT1380" s="11" t="n">
        <f aca="false">'Daily Data'!R1379</f>
        <v>0.000852545757783886</v>
      </c>
    </row>
    <row r="1381" customFormat="false" ht="15" hidden="false" customHeight="false" outlineLevel="0" collapsed="false">
      <c r="A1381" s="11" t="n">
        <f aca="false">'Daily Data'!O1380</f>
        <v>0.00636644941350824</v>
      </c>
      <c r="C1381" s="11" t="n">
        <f aca="false">'Daily Data'!P1380</f>
        <v>0.0239314430267145</v>
      </c>
      <c r="E1381" s="11" t="n">
        <f aca="false">'Daily Data'!Q1380</f>
        <v>0.0241700767869337</v>
      </c>
      <c r="G1381" s="11" t="n">
        <f aca="false">'Daily Data'!R1380</f>
        <v>0.00669423711276181</v>
      </c>
      <c r="I1381" s="11" t="n">
        <f aca="false">'Daily Data'!O1380</f>
        <v>0.00636644941350824</v>
      </c>
      <c r="J1381" s="11" t="n">
        <f aca="false">'Daily Data'!P1380</f>
        <v>0.0239314430267145</v>
      </c>
      <c r="L1381" s="11" t="n">
        <f aca="false">'Daily Data'!O1380</f>
        <v>0.00636644941350824</v>
      </c>
      <c r="M1381" s="11" t="n">
        <f aca="false">'Daily Data'!Q1380</f>
        <v>0.0241700767869337</v>
      </c>
      <c r="O1381" s="11" t="n">
        <f aca="false">'Daily Data'!O1380</f>
        <v>0.00636644941350824</v>
      </c>
      <c r="P1381" s="11" t="n">
        <f aca="false">'Daily Data'!R1380</f>
        <v>0.00669423711276181</v>
      </c>
      <c r="R1381" s="11" t="n">
        <f aca="false">'Daily Data'!P1380</f>
        <v>0.0239314430267145</v>
      </c>
      <c r="S1381" s="11" t="n">
        <f aca="false">'Daily Data'!Q1380</f>
        <v>0.0241700767869337</v>
      </c>
      <c r="U1381" s="11" t="n">
        <f aca="false">'Daily Data'!P1380</f>
        <v>0.0239314430267145</v>
      </c>
      <c r="V1381" s="11" t="n">
        <f aca="false">'Daily Data'!R1380</f>
        <v>0.00669423711276181</v>
      </c>
      <c r="X1381" s="11" t="n">
        <f aca="false">'Daily Data'!Q1380</f>
        <v>0.0241700767869337</v>
      </c>
      <c r="Y1381" s="11" t="n">
        <f aca="false">'Daily Data'!R1380</f>
        <v>0.00669423711276181</v>
      </c>
      <c r="AA1381" s="11" t="n">
        <f aca="false">'Daily Data'!O1380</f>
        <v>0.00636644941350824</v>
      </c>
      <c r="AB1381" s="11" t="n">
        <f aca="false">'Daily Data'!P1380</f>
        <v>0.0239314430267145</v>
      </c>
      <c r="AC1381" s="11" t="n">
        <f aca="false">'Daily Data'!Q1380</f>
        <v>0.0241700767869337</v>
      </c>
      <c r="AE1381" s="11" t="n">
        <f aca="false">'Daily Data'!O1380</f>
        <v>0.00636644941350824</v>
      </c>
      <c r="AF1381" s="11" t="n">
        <f aca="false">'Daily Data'!P1380</f>
        <v>0.0239314430267145</v>
      </c>
      <c r="AG1381" s="11" t="n">
        <f aca="false">'Daily Data'!R1380</f>
        <v>0.00669423711276181</v>
      </c>
      <c r="AI1381" s="11" t="n">
        <f aca="false">'Daily Data'!O1380</f>
        <v>0.00636644941350824</v>
      </c>
      <c r="AJ1381" s="11" t="n">
        <f aca="false">'Daily Data'!Q1380</f>
        <v>0.0241700767869337</v>
      </c>
      <c r="AK1381" s="11" t="n">
        <f aca="false">'Daily Data'!R1380</f>
        <v>0.00669423711276181</v>
      </c>
      <c r="AM1381" s="11" t="n">
        <f aca="false">'Daily Data'!P1380</f>
        <v>0.0239314430267145</v>
      </c>
      <c r="AN1381" s="11" t="n">
        <f aca="false">'Daily Data'!Q1380</f>
        <v>0.0241700767869337</v>
      </c>
      <c r="AO1381" s="11" t="n">
        <f aca="false">'Daily Data'!R1380</f>
        <v>0.00669423711276181</v>
      </c>
      <c r="AQ1381" s="11" t="n">
        <f aca="false">'Daily Data'!O1380</f>
        <v>0.00636644941350824</v>
      </c>
      <c r="AR1381" s="11" t="n">
        <f aca="false">'Daily Data'!P1380</f>
        <v>0.0239314430267145</v>
      </c>
      <c r="AS1381" s="11" t="n">
        <f aca="false">'Daily Data'!Q1380</f>
        <v>0.0241700767869337</v>
      </c>
      <c r="AT1381" s="11" t="n">
        <f aca="false">'Daily Data'!R1380</f>
        <v>0.00669423711276181</v>
      </c>
    </row>
    <row r="1382" customFormat="false" ht="15" hidden="false" customHeight="false" outlineLevel="0" collapsed="false">
      <c r="A1382" s="11" t="n">
        <f aca="false">'Daily Data'!O1381</f>
        <v>0.0126657009956479</v>
      </c>
      <c r="C1382" s="11" t="n">
        <f aca="false">'Daily Data'!P1381</f>
        <v>-0.00741480516189745</v>
      </c>
      <c r="E1382" s="11" t="n">
        <f aca="false">'Daily Data'!Q1381</f>
        <v>-0.00828983593589831</v>
      </c>
      <c r="G1382" s="11" t="n">
        <f aca="false">'Daily Data'!R1381</f>
        <v>-0.0128842339126675</v>
      </c>
      <c r="I1382" s="11" t="n">
        <f aca="false">'Daily Data'!O1381</f>
        <v>0.0126657009956479</v>
      </c>
      <c r="J1382" s="11" t="n">
        <f aca="false">'Daily Data'!P1381</f>
        <v>-0.00741480516189745</v>
      </c>
      <c r="L1382" s="11" t="n">
        <f aca="false">'Daily Data'!O1381</f>
        <v>0.0126657009956479</v>
      </c>
      <c r="M1382" s="11" t="n">
        <f aca="false">'Daily Data'!Q1381</f>
        <v>-0.00828983593589831</v>
      </c>
      <c r="O1382" s="11" t="n">
        <f aca="false">'Daily Data'!O1381</f>
        <v>0.0126657009956479</v>
      </c>
      <c r="P1382" s="11" t="n">
        <f aca="false">'Daily Data'!R1381</f>
        <v>-0.0128842339126675</v>
      </c>
      <c r="R1382" s="11" t="n">
        <f aca="false">'Daily Data'!P1381</f>
        <v>-0.00741480516189745</v>
      </c>
      <c r="S1382" s="11" t="n">
        <f aca="false">'Daily Data'!Q1381</f>
        <v>-0.00828983593589831</v>
      </c>
      <c r="U1382" s="11" t="n">
        <f aca="false">'Daily Data'!P1381</f>
        <v>-0.00741480516189745</v>
      </c>
      <c r="V1382" s="11" t="n">
        <f aca="false">'Daily Data'!R1381</f>
        <v>-0.0128842339126675</v>
      </c>
      <c r="X1382" s="11" t="n">
        <f aca="false">'Daily Data'!Q1381</f>
        <v>-0.00828983593589831</v>
      </c>
      <c r="Y1382" s="11" t="n">
        <f aca="false">'Daily Data'!R1381</f>
        <v>-0.0128842339126675</v>
      </c>
      <c r="AA1382" s="11" t="n">
        <f aca="false">'Daily Data'!O1381</f>
        <v>0.0126657009956479</v>
      </c>
      <c r="AB1382" s="11" t="n">
        <f aca="false">'Daily Data'!P1381</f>
        <v>-0.00741480516189745</v>
      </c>
      <c r="AC1382" s="11" t="n">
        <f aca="false">'Daily Data'!Q1381</f>
        <v>-0.00828983593589831</v>
      </c>
      <c r="AE1382" s="11" t="n">
        <f aca="false">'Daily Data'!O1381</f>
        <v>0.0126657009956479</v>
      </c>
      <c r="AF1382" s="11" t="n">
        <f aca="false">'Daily Data'!P1381</f>
        <v>-0.00741480516189745</v>
      </c>
      <c r="AG1382" s="11" t="n">
        <f aca="false">'Daily Data'!R1381</f>
        <v>-0.0128842339126675</v>
      </c>
      <c r="AI1382" s="11" t="n">
        <f aca="false">'Daily Data'!O1381</f>
        <v>0.0126657009956479</v>
      </c>
      <c r="AJ1382" s="11" t="n">
        <f aca="false">'Daily Data'!Q1381</f>
        <v>-0.00828983593589831</v>
      </c>
      <c r="AK1382" s="11" t="n">
        <f aca="false">'Daily Data'!R1381</f>
        <v>-0.0128842339126675</v>
      </c>
      <c r="AM1382" s="11" t="n">
        <f aca="false">'Daily Data'!P1381</f>
        <v>-0.00741480516189745</v>
      </c>
      <c r="AN1382" s="11" t="n">
        <f aca="false">'Daily Data'!Q1381</f>
        <v>-0.00828983593589831</v>
      </c>
      <c r="AO1382" s="11" t="n">
        <f aca="false">'Daily Data'!R1381</f>
        <v>-0.0128842339126675</v>
      </c>
      <c r="AQ1382" s="11" t="n">
        <f aca="false">'Daily Data'!O1381</f>
        <v>0.0126657009956479</v>
      </c>
      <c r="AR1382" s="11" t="n">
        <f aca="false">'Daily Data'!P1381</f>
        <v>-0.00741480516189745</v>
      </c>
      <c r="AS1382" s="11" t="n">
        <f aca="false">'Daily Data'!Q1381</f>
        <v>-0.00828983593589831</v>
      </c>
      <c r="AT1382" s="11" t="n">
        <f aca="false">'Daily Data'!R1381</f>
        <v>-0.0128842339126675</v>
      </c>
    </row>
    <row r="1383" customFormat="false" ht="15" hidden="false" customHeight="false" outlineLevel="0" collapsed="false">
      <c r="A1383" s="11" t="n">
        <f aca="false">'Daily Data'!O1382</f>
        <v>-0.0342218581259364</v>
      </c>
      <c r="C1383" s="11" t="n">
        <f aca="false">'Daily Data'!P1382</f>
        <v>-0.00879122744636811</v>
      </c>
      <c r="E1383" s="11" t="n">
        <f aca="false">'Daily Data'!Q1382</f>
        <v>-0.00841670540476518</v>
      </c>
      <c r="G1383" s="11" t="n">
        <f aca="false">'Daily Data'!R1382</f>
        <v>0.0207372764462323</v>
      </c>
      <c r="I1383" s="11" t="n">
        <f aca="false">'Daily Data'!O1382</f>
        <v>-0.0342218581259364</v>
      </c>
      <c r="J1383" s="11" t="n">
        <f aca="false">'Daily Data'!P1382</f>
        <v>-0.00879122744636811</v>
      </c>
      <c r="L1383" s="11" t="n">
        <f aca="false">'Daily Data'!O1382</f>
        <v>-0.0342218581259364</v>
      </c>
      <c r="M1383" s="11" t="n">
        <f aca="false">'Daily Data'!Q1382</f>
        <v>-0.00841670540476518</v>
      </c>
      <c r="O1383" s="11" t="n">
        <f aca="false">'Daily Data'!O1382</f>
        <v>-0.0342218581259364</v>
      </c>
      <c r="P1383" s="11" t="n">
        <f aca="false">'Daily Data'!R1382</f>
        <v>0.0207372764462323</v>
      </c>
      <c r="R1383" s="11" t="n">
        <f aca="false">'Daily Data'!P1382</f>
        <v>-0.00879122744636811</v>
      </c>
      <c r="S1383" s="11" t="n">
        <f aca="false">'Daily Data'!Q1382</f>
        <v>-0.00841670540476518</v>
      </c>
      <c r="U1383" s="11" t="n">
        <f aca="false">'Daily Data'!P1382</f>
        <v>-0.00879122744636811</v>
      </c>
      <c r="V1383" s="11" t="n">
        <f aca="false">'Daily Data'!R1382</f>
        <v>0.0207372764462323</v>
      </c>
      <c r="X1383" s="11" t="n">
        <f aca="false">'Daily Data'!Q1382</f>
        <v>-0.00841670540476518</v>
      </c>
      <c r="Y1383" s="11" t="n">
        <f aca="false">'Daily Data'!R1382</f>
        <v>0.0207372764462323</v>
      </c>
      <c r="AA1383" s="11" t="n">
        <f aca="false">'Daily Data'!O1382</f>
        <v>-0.0342218581259364</v>
      </c>
      <c r="AB1383" s="11" t="n">
        <f aca="false">'Daily Data'!P1382</f>
        <v>-0.00879122744636811</v>
      </c>
      <c r="AC1383" s="11" t="n">
        <f aca="false">'Daily Data'!Q1382</f>
        <v>-0.00841670540476518</v>
      </c>
      <c r="AE1383" s="11" t="n">
        <f aca="false">'Daily Data'!O1382</f>
        <v>-0.0342218581259364</v>
      </c>
      <c r="AF1383" s="11" t="n">
        <f aca="false">'Daily Data'!P1382</f>
        <v>-0.00879122744636811</v>
      </c>
      <c r="AG1383" s="11" t="n">
        <f aca="false">'Daily Data'!R1382</f>
        <v>0.0207372764462323</v>
      </c>
      <c r="AI1383" s="11" t="n">
        <f aca="false">'Daily Data'!O1382</f>
        <v>-0.0342218581259364</v>
      </c>
      <c r="AJ1383" s="11" t="n">
        <f aca="false">'Daily Data'!Q1382</f>
        <v>-0.00841670540476518</v>
      </c>
      <c r="AK1383" s="11" t="n">
        <f aca="false">'Daily Data'!R1382</f>
        <v>0.0207372764462323</v>
      </c>
      <c r="AM1383" s="11" t="n">
        <f aca="false">'Daily Data'!P1382</f>
        <v>-0.00879122744636811</v>
      </c>
      <c r="AN1383" s="11" t="n">
        <f aca="false">'Daily Data'!Q1382</f>
        <v>-0.00841670540476518</v>
      </c>
      <c r="AO1383" s="11" t="n">
        <f aca="false">'Daily Data'!R1382</f>
        <v>0.0207372764462323</v>
      </c>
      <c r="AQ1383" s="11" t="n">
        <f aca="false">'Daily Data'!O1382</f>
        <v>-0.0342218581259364</v>
      </c>
      <c r="AR1383" s="11" t="n">
        <f aca="false">'Daily Data'!P1382</f>
        <v>-0.00879122744636811</v>
      </c>
      <c r="AS1383" s="11" t="n">
        <f aca="false">'Daily Data'!Q1382</f>
        <v>-0.00841670540476518</v>
      </c>
      <c r="AT1383" s="11" t="n">
        <f aca="false">'Daily Data'!R1382</f>
        <v>0.0207372764462323</v>
      </c>
    </row>
    <row r="1384" customFormat="false" ht="15" hidden="false" customHeight="false" outlineLevel="0" collapsed="false">
      <c r="A1384" s="11" t="n">
        <f aca="false">'Daily Data'!O1383</f>
        <v>0.00612227116984827</v>
      </c>
      <c r="C1384" s="11" t="n">
        <f aca="false">'Daily Data'!P1383</f>
        <v>-0.00562408206101788</v>
      </c>
      <c r="E1384" s="11" t="n">
        <f aca="false">'Daily Data'!Q1383</f>
        <v>-0.00540795172876311</v>
      </c>
      <c r="G1384" s="11" t="n">
        <f aca="false">'Daily Data'!R1383</f>
        <v>-0.014741172840745</v>
      </c>
      <c r="I1384" s="11" t="n">
        <f aca="false">'Daily Data'!O1383</f>
        <v>0.00612227116984827</v>
      </c>
      <c r="J1384" s="11" t="n">
        <f aca="false">'Daily Data'!P1383</f>
        <v>-0.00562408206101788</v>
      </c>
      <c r="L1384" s="11" t="n">
        <f aca="false">'Daily Data'!O1383</f>
        <v>0.00612227116984827</v>
      </c>
      <c r="M1384" s="11" t="n">
        <f aca="false">'Daily Data'!Q1383</f>
        <v>-0.00540795172876311</v>
      </c>
      <c r="O1384" s="11" t="n">
        <f aca="false">'Daily Data'!O1383</f>
        <v>0.00612227116984827</v>
      </c>
      <c r="P1384" s="11" t="n">
        <f aca="false">'Daily Data'!R1383</f>
        <v>-0.014741172840745</v>
      </c>
      <c r="R1384" s="11" t="n">
        <f aca="false">'Daily Data'!P1383</f>
        <v>-0.00562408206101788</v>
      </c>
      <c r="S1384" s="11" t="n">
        <f aca="false">'Daily Data'!Q1383</f>
        <v>-0.00540795172876311</v>
      </c>
      <c r="U1384" s="11" t="n">
        <f aca="false">'Daily Data'!P1383</f>
        <v>-0.00562408206101788</v>
      </c>
      <c r="V1384" s="11" t="n">
        <f aca="false">'Daily Data'!R1383</f>
        <v>-0.014741172840745</v>
      </c>
      <c r="X1384" s="11" t="n">
        <f aca="false">'Daily Data'!Q1383</f>
        <v>-0.00540795172876311</v>
      </c>
      <c r="Y1384" s="11" t="n">
        <f aca="false">'Daily Data'!R1383</f>
        <v>-0.014741172840745</v>
      </c>
      <c r="AA1384" s="11" t="n">
        <f aca="false">'Daily Data'!O1383</f>
        <v>0.00612227116984827</v>
      </c>
      <c r="AB1384" s="11" t="n">
        <f aca="false">'Daily Data'!P1383</f>
        <v>-0.00562408206101788</v>
      </c>
      <c r="AC1384" s="11" t="n">
        <f aca="false">'Daily Data'!Q1383</f>
        <v>-0.00540795172876311</v>
      </c>
      <c r="AE1384" s="11" t="n">
        <f aca="false">'Daily Data'!O1383</f>
        <v>0.00612227116984827</v>
      </c>
      <c r="AF1384" s="11" t="n">
        <f aca="false">'Daily Data'!P1383</f>
        <v>-0.00562408206101788</v>
      </c>
      <c r="AG1384" s="11" t="n">
        <f aca="false">'Daily Data'!R1383</f>
        <v>-0.014741172840745</v>
      </c>
      <c r="AI1384" s="11" t="n">
        <f aca="false">'Daily Data'!O1383</f>
        <v>0.00612227116984827</v>
      </c>
      <c r="AJ1384" s="11" t="n">
        <f aca="false">'Daily Data'!Q1383</f>
        <v>-0.00540795172876311</v>
      </c>
      <c r="AK1384" s="11" t="n">
        <f aca="false">'Daily Data'!R1383</f>
        <v>-0.014741172840745</v>
      </c>
      <c r="AM1384" s="11" t="n">
        <f aca="false">'Daily Data'!P1383</f>
        <v>-0.00562408206101788</v>
      </c>
      <c r="AN1384" s="11" t="n">
        <f aca="false">'Daily Data'!Q1383</f>
        <v>-0.00540795172876311</v>
      </c>
      <c r="AO1384" s="11" t="n">
        <f aca="false">'Daily Data'!R1383</f>
        <v>-0.014741172840745</v>
      </c>
      <c r="AQ1384" s="11" t="n">
        <f aca="false">'Daily Data'!O1383</f>
        <v>0.00612227116984827</v>
      </c>
      <c r="AR1384" s="11" t="n">
        <f aca="false">'Daily Data'!P1383</f>
        <v>-0.00562408206101788</v>
      </c>
      <c r="AS1384" s="11" t="n">
        <f aca="false">'Daily Data'!Q1383</f>
        <v>-0.00540795172876311</v>
      </c>
      <c r="AT1384" s="11" t="n">
        <f aca="false">'Daily Data'!R1383</f>
        <v>-0.014741172840745</v>
      </c>
    </row>
    <row r="1385" customFormat="false" ht="15" hidden="false" customHeight="false" outlineLevel="0" collapsed="false">
      <c r="A1385" s="11" t="n">
        <f aca="false">'Daily Data'!O1384</f>
        <v>0.0196269492448717</v>
      </c>
      <c r="C1385" s="11" t="n">
        <f aca="false">'Daily Data'!P1384</f>
        <v>0.0163138417138417</v>
      </c>
      <c r="E1385" s="11" t="n">
        <f aca="false">'Daily Data'!Q1384</f>
        <v>0.0164745629216589</v>
      </c>
      <c r="G1385" s="11" t="n">
        <f aca="false">'Daily Data'!R1384</f>
        <v>-0.00648430802378723</v>
      </c>
      <c r="I1385" s="11" t="n">
        <f aca="false">'Daily Data'!O1384</f>
        <v>0.0196269492448717</v>
      </c>
      <c r="J1385" s="11" t="n">
        <f aca="false">'Daily Data'!P1384</f>
        <v>0.0163138417138417</v>
      </c>
      <c r="L1385" s="11" t="n">
        <f aca="false">'Daily Data'!O1384</f>
        <v>0.0196269492448717</v>
      </c>
      <c r="M1385" s="11" t="n">
        <f aca="false">'Daily Data'!Q1384</f>
        <v>0.0164745629216589</v>
      </c>
      <c r="O1385" s="11" t="n">
        <f aca="false">'Daily Data'!O1384</f>
        <v>0.0196269492448717</v>
      </c>
      <c r="P1385" s="11" t="n">
        <f aca="false">'Daily Data'!R1384</f>
        <v>-0.00648430802378723</v>
      </c>
      <c r="R1385" s="11" t="n">
        <f aca="false">'Daily Data'!P1384</f>
        <v>0.0163138417138417</v>
      </c>
      <c r="S1385" s="11" t="n">
        <f aca="false">'Daily Data'!Q1384</f>
        <v>0.0164745629216589</v>
      </c>
      <c r="U1385" s="11" t="n">
        <f aca="false">'Daily Data'!P1384</f>
        <v>0.0163138417138417</v>
      </c>
      <c r="V1385" s="11" t="n">
        <f aca="false">'Daily Data'!R1384</f>
        <v>-0.00648430802378723</v>
      </c>
      <c r="X1385" s="11" t="n">
        <f aca="false">'Daily Data'!Q1384</f>
        <v>0.0164745629216589</v>
      </c>
      <c r="Y1385" s="11" t="n">
        <f aca="false">'Daily Data'!R1384</f>
        <v>-0.00648430802378723</v>
      </c>
      <c r="AA1385" s="11" t="n">
        <f aca="false">'Daily Data'!O1384</f>
        <v>0.0196269492448717</v>
      </c>
      <c r="AB1385" s="11" t="n">
        <f aca="false">'Daily Data'!P1384</f>
        <v>0.0163138417138417</v>
      </c>
      <c r="AC1385" s="11" t="n">
        <f aca="false">'Daily Data'!Q1384</f>
        <v>0.0164745629216589</v>
      </c>
      <c r="AE1385" s="11" t="n">
        <f aca="false">'Daily Data'!O1384</f>
        <v>0.0196269492448717</v>
      </c>
      <c r="AF1385" s="11" t="n">
        <f aca="false">'Daily Data'!P1384</f>
        <v>0.0163138417138417</v>
      </c>
      <c r="AG1385" s="11" t="n">
        <f aca="false">'Daily Data'!R1384</f>
        <v>-0.00648430802378723</v>
      </c>
      <c r="AI1385" s="11" t="n">
        <f aca="false">'Daily Data'!O1384</f>
        <v>0.0196269492448717</v>
      </c>
      <c r="AJ1385" s="11" t="n">
        <f aca="false">'Daily Data'!Q1384</f>
        <v>0.0164745629216589</v>
      </c>
      <c r="AK1385" s="11" t="n">
        <f aca="false">'Daily Data'!R1384</f>
        <v>-0.00648430802378723</v>
      </c>
      <c r="AM1385" s="11" t="n">
        <f aca="false">'Daily Data'!P1384</f>
        <v>0.0163138417138417</v>
      </c>
      <c r="AN1385" s="11" t="n">
        <f aca="false">'Daily Data'!Q1384</f>
        <v>0.0164745629216589</v>
      </c>
      <c r="AO1385" s="11" t="n">
        <f aca="false">'Daily Data'!R1384</f>
        <v>-0.00648430802378723</v>
      </c>
      <c r="AQ1385" s="11" t="n">
        <f aca="false">'Daily Data'!O1384</f>
        <v>0.0196269492448717</v>
      </c>
      <c r="AR1385" s="11" t="n">
        <f aca="false">'Daily Data'!P1384</f>
        <v>0.0163138417138417</v>
      </c>
      <c r="AS1385" s="11" t="n">
        <f aca="false">'Daily Data'!Q1384</f>
        <v>0.0164745629216589</v>
      </c>
      <c r="AT1385" s="11" t="n">
        <f aca="false">'Daily Data'!R1384</f>
        <v>-0.00648430802378723</v>
      </c>
    </row>
    <row r="1386" customFormat="false" ht="15" hidden="false" customHeight="false" outlineLevel="0" collapsed="false">
      <c r="A1386" s="11" t="n">
        <f aca="false">'Daily Data'!O1385</f>
        <v>-0.00955259335643359</v>
      </c>
      <c r="C1386" s="11" t="n">
        <f aca="false">'Daily Data'!P1385</f>
        <v>-0.0040169360710645</v>
      </c>
      <c r="E1386" s="11" t="n">
        <f aca="false">'Daily Data'!Q1385</f>
        <v>-0.00437199502166168</v>
      </c>
      <c r="G1386" s="11" t="n">
        <f aca="false">'Daily Data'!R1385</f>
        <v>0.0159139519640752</v>
      </c>
      <c r="I1386" s="11" t="n">
        <f aca="false">'Daily Data'!O1385</f>
        <v>-0.00955259335643359</v>
      </c>
      <c r="J1386" s="11" t="n">
        <f aca="false">'Daily Data'!P1385</f>
        <v>-0.0040169360710645</v>
      </c>
      <c r="L1386" s="11" t="n">
        <f aca="false">'Daily Data'!O1385</f>
        <v>-0.00955259335643359</v>
      </c>
      <c r="M1386" s="11" t="n">
        <f aca="false">'Daily Data'!Q1385</f>
        <v>-0.00437199502166168</v>
      </c>
      <c r="O1386" s="11" t="n">
        <f aca="false">'Daily Data'!O1385</f>
        <v>-0.00955259335643359</v>
      </c>
      <c r="P1386" s="11" t="n">
        <f aca="false">'Daily Data'!R1385</f>
        <v>0.0159139519640752</v>
      </c>
      <c r="R1386" s="11" t="n">
        <f aca="false">'Daily Data'!P1385</f>
        <v>-0.0040169360710645</v>
      </c>
      <c r="S1386" s="11" t="n">
        <f aca="false">'Daily Data'!Q1385</f>
        <v>-0.00437199502166168</v>
      </c>
      <c r="U1386" s="11" t="n">
        <f aca="false">'Daily Data'!P1385</f>
        <v>-0.0040169360710645</v>
      </c>
      <c r="V1386" s="11" t="n">
        <f aca="false">'Daily Data'!R1385</f>
        <v>0.0159139519640752</v>
      </c>
      <c r="X1386" s="11" t="n">
        <f aca="false">'Daily Data'!Q1385</f>
        <v>-0.00437199502166168</v>
      </c>
      <c r="Y1386" s="11" t="n">
        <f aca="false">'Daily Data'!R1385</f>
        <v>0.0159139519640752</v>
      </c>
      <c r="AA1386" s="11" t="n">
        <f aca="false">'Daily Data'!O1385</f>
        <v>-0.00955259335643359</v>
      </c>
      <c r="AB1386" s="11" t="n">
        <f aca="false">'Daily Data'!P1385</f>
        <v>-0.0040169360710645</v>
      </c>
      <c r="AC1386" s="11" t="n">
        <f aca="false">'Daily Data'!Q1385</f>
        <v>-0.00437199502166168</v>
      </c>
      <c r="AE1386" s="11" t="n">
        <f aca="false">'Daily Data'!O1385</f>
        <v>-0.00955259335643359</v>
      </c>
      <c r="AF1386" s="11" t="n">
        <f aca="false">'Daily Data'!P1385</f>
        <v>-0.0040169360710645</v>
      </c>
      <c r="AG1386" s="11" t="n">
        <f aca="false">'Daily Data'!R1385</f>
        <v>0.0159139519640752</v>
      </c>
      <c r="AI1386" s="11" t="n">
        <f aca="false">'Daily Data'!O1385</f>
        <v>-0.00955259335643359</v>
      </c>
      <c r="AJ1386" s="11" t="n">
        <f aca="false">'Daily Data'!Q1385</f>
        <v>-0.00437199502166168</v>
      </c>
      <c r="AK1386" s="11" t="n">
        <f aca="false">'Daily Data'!R1385</f>
        <v>0.0159139519640752</v>
      </c>
      <c r="AM1386" s="11" t="n">
        <f aca="false">'Daily Data'!P1385</f>
        <v>-0.0040169360710645</v>
      </c>
      <c r="AN1386" s="11" t="n">
        <f aca="false">'Daily Data'!Q1385</f>
        <v>-0.00437199502166168</v>
      </c>
      <c r="AO1386" s="11" t="n">
        <f aca="false">'Daily Data'!R1385</f>
        <v>0.0159139519640752</v>
      </c>
      <c r="AQ1386" s="11" t="n">
        <f aca="false">'Daily Data'!O1385</f>
        <v>-0.00955259335643359</v>
      </c>
      <c r="AR1386" s="11" t="n">
        <f aca="false">'Daily Data'!P1385</f>
        <v>-0.0040169360710645</v>
      </c>
      <c r="AS1386" s="11" t="n">
        <f aca="false">'Daily Data'!Q1385</f>
        <v>-0.00437199502166168</v>
      </c>
      <c r="AT1386" s="11" t="n">
        <f aca="false">'Daily Data'!R1385</f>
        <v>0.0159139519640752</v>
      </c>
    </row>
    <row r="1387" customFormat="false" ht="15" hidden="false" customHeight="false" outlineLevel="0" collapsed="false">
      <c r="A1387" s="11" t="n">
        <f aca="false">'Daily Data'!O1386</f>
        <v>0.0050962855147116</v>
      </c>
      <c r="C1387" s="11" t="n">
        <f aca="false">'Daily Data'!P1386</f>
        <v>0.0011482358746608</v>
      </c>
      <c r="E1387" s="11" t="n">
        <f aca="false">'Daily Data'!Q1386</f>
        <v>0.000978349646248057</v>
      </c>
      <c r="G1387" s="11" t="n">
        <f aca="false">'Daily Data'!R1386</f>
        <v>-0.000902143357589245</v>
      </c>
      <c r="I1387" s="11" t="n">
        <f aca="false">'Daily Data'!O1386</f>
        <v>0.0050962855147116</v>
      </c>
      <c r="J1387" s="11" t="n">
        <f aca="false">'Daily Data'!P1386</f>
        <v>0.0011482358746608</v>
      </c>
      <c r="L1387" s="11" t="n">
        <f aca="false">'Daily Data'!O1386</f>
        <v>0.0050962855147116</v>
      </c>
      <c r="M1387" s="11" t="n">
        <f aca="false">'Daily Data'!Q1386</f>
        <v>0.000978349646248057</v>
      </c>
      <c r="O1387" s="11" t="n">
        <f aca="false">'Daily Data'!O1386</f>
        <v>0.0050962855147116</v>
      </c>
      <c r="P1387" s="11" t="n">
        <f aca="false">'Daily Data'!R1386</f>
        <v>-0.000902143357589245</v>
      </c>
      <c r="R1387" s="11" t="n">
        <f aca="false">'Daily Data'!P1386</f>
        <v>0.0011482358746608</v>
      </c>
      <c r="S1387" s="11" t="n">
        <f aca="false">'Daily Data'!Q1386</f>
        <v>0.000978349646248057</v>
      </c>
      <c r="U1387" s="11" t="n">
        <f aca="false">'Daily Data'!P1386</f>
        <v>0.0011482358746608</v>
      </c>
      <c r="V1387" s="11" t="n">
        <f aca="false">'Daily Data'!R1386</f>
        <v>-0.000902143357589245</v>
      </c>
      <c r="X1387" s="11" t="n">
        <f aca="false">'Daily Data'!Q1386</f>
        <v>0.000978349646248057</v>
      </c>
      <c r="Y1387" s="11" t="n">
        <f aca="false">'Daily Data'!R1386</f>
        <v>-0.000902143357589245</v>
      </c>
      <c r="AA1387" s="11" t="n">
        <f aca="false">'Daily Data'!O1386</f>
        <v>0.0050962855147116</v>
      </c>
      <c r="AB1387" s="11" t="n">
        <f aca="false">'Daily Data'!P1386</f>
        <v>0.0011482358746608</v>
      </c>
      <c r="AC1387" s="11" t="n">
        <f aca="false">'Daily Data'!Q1386</f>
        <v>0.000978349646248057</v>
      </c>
      <c r="AE1387" s="11" t="n">
        <f aca="false">'Daily Data'!O1386</f>
        <v>0.0050962855147116</v>
      </c>
      <c r="AF1387" s="11" t="n">
        <f aca="false">'Daily Data'!P1386</f>
        <v>0.0011482358746608</v>
      </c>
      <c r="AG1387" s="11" t="n">
        <f aca="false">'Daily Data'!R1386</f>
        <v>-0.000902143357589245</v>
      </c>
      <c r="AI1387" s="11" t="n">
        <f aca="false">'Daily Data'!O1386</f>
        <v>0.0050962855147116</v>
      </c>
      <c r="AJ1387" s="11" t="n">
        <f aca="false">'Daily Data'!Q1386</f>
        <v>0.000978349646248057</v>
      </c>
      <c r="AK1387" s="11" t="n">
        <f aca="false">'Daily Data'!R1386</f>
        <v>-0.000902143357589245</v>
      </c>
      <c r="AM1387" s="11" t="n">
        <f aca="false">'Daily Data'!P1386</f>
        <v>0.0011482358746608</v>
      </c>
      <c r="AN1387" s="11" t="n">
        <f aca="false">'Daily Data'!Q1386</f>
        <v>0.000978349646248057</v>
      </c>
      <c r="AO1387" s="11" t="n">
        <f aca="false">'Daily Data'!R1386</f>
        <v>-0.000902143357589245</v>
      </c>
      <c r="AQ1387" s="11" t="n">
        <f aca="false">'Daily Data'!O1386</f>
        <v>0.0050962855147116</v>
      </c>
      <c r="AR1387" s="11" t="n">
        <f aca="false">'Daily Data'!P1386</f>
        <v>0.0011482358746608</v>
      </c>
      <c r="AS1387" s="11" t="n">
        <f aca="false">'Daily Data'!Q1386</f>
        <v>0.000978349646248057</v>
      </c>
      <c r="AT1387" s="11" t="n">
        <f aca="false">'Daily Data'!R1386</f>
        <v>-0.000902143357589245</v>
      </c>
    </row>
    <row r="1388" customFormat="false" ht="15" hidden="false" customHeight="false" outlineLevel="0" collapsed="false">
      <c r="A1388" s="11" t="n">
        <f aca="false">'Daily Data'!O1387</f>
        <v>-0.0160969229984215</v>
      </c>
      <c r="C1388" s="11" t="n">
        <f aca="false">'Daily Data'!P1387</f>
        <v>-0.0109289940396324</v>
      </c>
      <c r="E1388" s="11" t="n">
        <f aca="false">'Daily Data'!Q1387</f>
        <v>-0.0107316743436142</v>
      </c>
      <c r="G1388" s="11" t="n">
        <f aca="false">'Daily Data'!R1387</f>
        <v>0.00894318579632665</v>
      </c>
      <c r="I1388" s="11" t="n">
        <f aca="false">'Daily Data'!O1387</f>
        <v>-0.0160969229984215</v>
      </c>
      <c r="J1388" s="11" t="n">
        <f aca="false">'Daily Data'!P1387</f>
        <v>-0.0109289940396324</v>
      </c>
      <c r="L1388" s="11" t="n">
        <f aca="false">'Daily Data'!O1387</f>
        <v>-0.0160969229984215</v>
      </c>
      <c r="M1388" s="11" t="n">
        <f aca="false">'Daily Data'!Q1387</f>
        <v>-0.0107316743436142</v>
      </c>
      <c r="O1388" s="11" t="n">
        <f aca="false">'Daily Data'!O1387</f>
        <v>-0.0160969229984215</v>
      </c>
      <c r="P1388" s="11" t="n">
        <f aca="false">'Daily Data'!R1387</f>
        <v>0.00894318579632665</v>
      </c>
      <c r="R1388" s="11" t="n">
        <f aca="false">'Daily Data'!P1387</f>
        <v>-0.0109289940396324</v>
      </c>
      <c r="S1388" s="11" t="n">
        <f aca="false">'Daily Data'!Q1387</f>
        <v>-0.0107316743436142</v>
      </c>
      <c r="U1388" s="11" t="n">
        <f aca="false">'Daily Data'!P1387</f>
        <v>-0.0109289940396324</v>
      </c>
      <c r="V1388" s="11" t="n">
        <f aca="false">'Daily Data'!R1387</f>
        <v>0.00894318579632665</v>
      </c>
      <c r="X1388" s="11" t="n">
        <f aca="false">'Daily Data'!Q1387</f>
        <v>-0.0107316743436142</v>
      </c>
      <c r="Y1388" s="11" t="n">
        <f aca="false">'Daily Data'!R1387</f>
        <v>0.00894318579632665</v>
      </c>
      <c r="AA1388" s="11" t="n">
        <f aca="false">'Daily Data'!O1387</f>
        <v>-0.0160969229984215</v>
      </c>
      <c r="AB1388" s="11" t="n">
        <f aca="false">'Daily Data'!P1387</f>
        <v>-0.0109289940396324</v>
      </c>
      <c r="AC1388" s="11" t="n">
        <f aca="false">'Daily Data'!Q1387</f>
        <v>-0.0107316743436142</v>
      </c>
      <c r="AE1388" s="11" t="n">
        <f aca="false">'Daily Data'!O1387</f>
        <v>-0.0160969229984215</v>
      </c>
      <c r="AF1388" s="11" t="n">
        <f aca="false">'Daily Data'!P1387</f>
        <v>-0.0109289940396324</v>
      </c>
      <c r="AG1388" s="11" t="n">
        <f aca="false">'Daily Data'!R1387</f>
        <v>0.00894318579632665</v>
      </c>
      <c r="AI1388" s="11" t="n">
        <f aca="false">'Daily Data'!O1387</f>
        <v>-0.0160969229984215</v>
      </c>
      <c r="AJ1388" s="11" t="n">
        <f aca="false">'Daily Data'!Q1387</f>
        <v>-0.0107316743436142</v>
      </c>
      <c r="AK1388" s="11" t="n">
        <f aca="false">'Daily Data'!R1387</f>
        <v>0.00894318579632665</v>
      </c>
      <c r="AM1388" s="11" t="n">
        <f aca="false">'Daily Data'!P1387</f>
        <v>-0.0109289940396324</v>
      </c>
      <c r="AN1388" s="11" t="n">
        <f aca="false">'Daily Data'!Q1387</f>
        <v>-0.0107316743436142</v>
      </c>
      <c r="AO1388" s="11" t="n">
        <f aca="false">'Daily Data'!R1387</f>
        <v>0.00894318579632665</v>
      </c>
      <c r="AQ1388" s="11" t="n">
        <f aca="false">'Daily Data'!O1387</f>
        <v>-0.0160969229984215</v>
      </c>
      <c r="AR1388" s="11" t="n">
        <f aca="false">'Daily Data'!P1387</f>
        <v>-0.0109289940396324</v>
      </c>
      <c r="AS1388" s="11" t="n">
        <f aca="false">'Daily Data'!Q1387</f>
        <v>-0.0107316743436142</v>
      </c>
      <c r="AT1388" s="11" t="n">
        <f aca="false">'Daily Data'!R1387</f>
        <v>0.00894318579632665</v>
      </c>
    </row>
    <row r="1389" customFormat="false" ht="15" hidden="false" customHeight="false" outlineLevel="0" collapsed="false">
      <c r="A1389" s="11" t="n">
        <f aca="false">'Daily Data'!O1388</f>
        <v>-0.0161200848328196</v>
      </c>
      <c r="C1389" s="11" t="n">
        <f aca="false">'Daily Data'!P1388</f>
        <v>-0.0255206164636397</v>
      </c>
      <c r="E1389" s="11" t="n">
        <f aca="false">'Daily Data'!Q1388</f>
        <v>-0.025715961029622</v>
      </c>
      <c r="G1389" s="11" t="n">
        <f aca="false">'Daily Data'!R1388</f>
        <v>0.00775547903472958</v>
      </c>
      <c r="I1389" s="11" t="n">
        <f aca="false">'Daily Data'!O1388</f>
        <v>-0.0161200848328196</v>
      </c>
      <c r="J1389" s="11" t="n">
        <f aca="false">'Daily Data'!P1388</f>
        <v>-0.0255206164636397</v>
      </c>
      <c r="L1389" s="11" t="n">
        <f aca="false">'Daily Data'!O1388</f>
        <v>-0.0161200848328196</v>
      </c>
      <c r="M1389" s="11" t="n">
        <f aca="false">'Daily Data'!Q1388</f>
        <v>-0.025715961029622</v>
      </c>
      <c r="O1389" s="11" t="n">
        <f aca="false">'Daily Data'!O1388</f>
        <v>-0.0161200848328196</v>
      </c>
      <c r="P1389" s="11" t="n">
        <f aca="false">'Daily Data'!R1388</f>
        <v>0.00775547903472958</v>
      </c>
      <c r="R1389" s="11" t="n">
        <f aca="false">'Daily Data'!P1388</f>
        <v>-0.0255206164636397</v>
      </c>
      <c r="S1389" s="11" t="n">
        <f aca="false">'Daily Data'!Q1388</f>
        <v>-0.025715961029622</v>
      </c>
      <c r="U1389" s="11" t="n">
        <f aca="false">'Daily Data'!P1388</f>
        <v>-0.0255206164636397</v>
      </c>
      <c r="V1389" s="11" t="n">
        <f aca="false">'Daily Data'!R1388</f>
        <v>0.00775547903472958</v>
      </c>
      <c r="X1389" s="11" t="n">
        <f aca="false">'Daily Data'!Q1388</f>
        <v>-0.025715961029622</v>
      </c>
      <c r="Y1389" s="11" t="n">
        <f aca="false">'Daily Data'!R1388</f>
        <v>0.00775547903472958</v>
      </c>
      <c r="AA1389" s="11" t="n">
        <f aca="false">'Daily Data'!O1388</f>
        <v>-0.0161200848328196</v>
      </c>
      <c r="AB1389" s="11" t="n">
        <f aca="false">'Daily Data'!P1388</f>
        <v>-0.0255206164636397</v>
      </c>
      <c r="AC1389" s="11" t="n">
        <f aca="false">'Daily Data'!Q1388</f>
        <v>-0.025715961029622</v>
      </c>
      <c r="AE1389" s="11" t="n">
        <f aca="false">'Daily Data'!O1388</f>
        <v>-0.0161200848328196</v>
      </c>
      <c r="AF1389" s="11" t="n">
        <f aca="false">'Daily Data'!P1388</f>
        <v>-0.0255206164636397</v>
      </c>
      <c r="AG1389" s="11" t="n">
        <f aca="false">'Daily Data'!R1388</f>
        <v>0.00775547903472958</v>
      </c>
      <c r="AI1389" s="11" t="n">
        <f aca="false">'Daily Data'!O1388</f>
        <v>-0.0161200848328196</v>
      </c>
      <c r="AJ1389" s="11" t="n">
        <f aca="false">'Daily Data'!Q1388</f>
        <v>-0.025715961029622</v>
      </c>
      <c r="AK1389" s="11" t="n">
        <f aca="false">'Daily Data'!R1388</f>
        <v>0.00775547903472958</v>
      </c>
      <c r="AM1389" s="11" t="n">
        <f aca="false">'Daily Data'!P1388</f>
        <v>-0.0255206164636397</v>
      </c>
      <c r="AN1389" s="11" t="n">
        <f aca="false">'Daily Data'!Q1388</f>
        <v>-0.025715961029622</v>
      </c>
      <c r="AO1389" s="11" t="n">
        <f aca="false">'Daily Data'!R1388</f>
        <v>0.00775547903472958</v>
      </c>
      <c r="AQ1389" s="11" t="n">
        <f aca="false">'Daily Data'!O1388</f>
        <v>-0.0161200848328196</v>
      </c>
      <c r="AR1389" s="11" t="n">
        <f aca="false">'Daily Data'!P1388</f>
        <v>-0.0255206164636397</v>
      </c>
      <c r="AS1389" s="11" t="n">
        <f aca="false">'Daily Data'!Q1388</f>
        <v>-0.025715961029622</v>
      </c>
      <c r="AT1389" s="11" t="n">
        <f aca="false">'Daily Data'!R1388</f>
        <v>0.00775547903472958</v>
      </c>
    </row>
    <row r="1390" customFormat="false" ht="15" hidden="false" customHeight="false" outlineLevel="0" collapsed="false">
      <c r="A1390" s="11" t="n">
        <f aca="false">'Daily Data'!O1389</f>
        <v>-0.000904973958122766</v>
      </c>
      <c r="C1390" s="11" t="n">
        <f aca="false">'Daily Data'!P1389</f>
        <v>0.00351091456758397</v>
      </c>
      <c r="E1390" s="11" t="n">
        <f aca="false">'Daily Data'!Q1389</f>
        <v>0.00310873443333044</v>
      </c>
      <c r="G1390" s="11" t="n">
        <f aca="false">'Daily Data'!R1389</f>
        <v>9.46730221325253E-006</v>
      </c>
      <c r="I1390" s="11" t="n">
        <f aca="false">'Daily Data'!O1389</f>
        <v>-0.000904973958122766</v>
      </c>
      <c r="J1390" s="11" t="n">
        <f aca="false">'Daily Data'!P1389</f>
        <v>0.00351091456758397</v>
      </c>
      <c r="L1390" s="11" t="n">
        <f aca="false">'Daily Data'!O1389</f>
        <v>-0.000904973958122766</v>
      </c>
      <c r="M1390" s="11" t="n">
        <f aca="false">'Daily Data'!Q1389</f>
        <v>0.00310873443333044</v>
      </c>
      <c r="O1390" s="11" t="n">
        <f aca="false">'Daily Data'!O1389</f>
        <v>-0.000904973958122766</v>
      </c>
      <c r="P1390" s="11" t="n">
        <f aca="false">'Daily Data'!R1389</f>
        <v>9.46730221325253E-006</v>
      </c>
      <c r="R1390" s="11" t="n">
        <f aca="false">'Daily Data'!P1389</f>
        <v>0.00351091456758397</v>
      </c>
      <c r="S1390" s="11" t="n">
        <f aca="false">'Daily Data'!Q1389</f>
        <v>0.00310873443333044</v>
      </c>
      <c r="U1390" s="11" t="n">
        <f aca="false">'Daily Data'!P1389</f>
        <v>0.00351091456758397</v>
      </c>
      <c r="V1390" s="11" t="n">
        <f aca="false">'Daily Data'!R1389</f>
        <v>9.46730221325253E-006</v>
      </c>
      <c r="X1390" s="11" t="n">
        <f aca="false">'Daily Data'!Q1389</f>
        <v>0.00310873443333044</v>
      </c>
      <c r="Y1390" s="11" t="n">
        <f aca="false">'Daily Data'!R1389</f>
        <v>9.46730221325253E-006</v>
      </c>
      <c r="AA1390" s="11" t="n">
        <f aca="false">'Daily Data'!O1389</f>
        <v>-0.000904973958122766</v>
      </c>
      <c r="AB1390" s="11" t="n">
        <f aca="false">'Daily Data'!P1389</f>
        <v>0.00351091456758397</v>
      </c>
      <c r="AC1390" s="11" t="n">
        <f aca="false">'Daily Data'!Q1389</f>
        <v>0.00310873443333044</v>
      </c>
      <c r="AE1390" s="11" t="n">
        <f aca="false">'Daily Data'!O1389</f>
        <v>-0.000904973958122766</v>
      </c>
      <c r="AF1390" s="11" t="n">
        <f aca="false">'Daily Data'!P1389</f>
        <v>0.00351091456758397</v>
      </c>
      <c r="AG1390" s="11" t="n">
        <f aca="false">'Daily Data'!R1389</f>
        <v>9.46730221325253E-006</v>
      </c>
      <c r="AI1390" s="11" t="n">
        <f aca="false">'Daily Data'!O1389</f>
        <v>-0.000904973958122766</v>
      </c>
      <c r="AJ1390" s="11" t="n">
        <f aca="false">'Daily Data'!Q1389</f>
        <v>0.00310873443333044</v>
      </c>
      <c r="AK1390" s="11" t="n">
        <f aca="false">'Daily Data'!R1389</f>
        <v>9.46730221325253E-006</v>
      </c>
      <c r="AM1390" s="11" t="n">
        <f aca="false">'Daily Data'!P1389</f>
        <v>0.00351091456758397</v>
      </c>
      <c r="AN1390" s="11" t="n">
        <f aca="false">'Daily Data'!Q1389</f>
        <v>0.00310873443333044</v>
      </c>
      <c r="AO1390" s="11" t="n">
        <f aca="false">'Daily Data'!R1389</f>
        <v>9.46730221325253E-006</v>
      </c>
      <c r="AQ1390" s="11" t="n">
        <f aca="false">'Daily Data'!O1389</f>
        <v>-0.000904973958122766</v>
      </c>
      <c r="AR1390" s="11" t="n">
        <f aca="false">'Daily Data'!P1389</f>
        <v>0.00351091456758397</v>
      </c>
      <c r="AS1390" s="11" t="n">
        <f aca="false">'Daily Data'!Q1389</f>
        <v>0.00310873443333044</v>
      </c>
      <c r="AT1390" s="11" t="n">
        <f aca="false">'Daily Data'!R1389</f>
        <v>9.46730221325253E-006</v>
      </c>
    </row>
    <row r="1391" customFormat="false" ht="15" hidden="false" customHeight="false" outlineLevel="0" collapsed="false">
      <c r="A1391" s="11" t="n">
        <f aca="false">'Daily Data'!O1390</f>
        <v>-0.0190217684377947</v>
      </c>
      <c r="C1391" s="11" t="n">
        <f aca="false">'Daily Data'!P1390</f>
        <v>-0.0249734480871224</v>
      </c>
      <c r="E1391" s="11" t="n">
        <f aca="false">'Daily Data'!Q1390</f>
        <v>-0.0245825804020053</v>
      </c>
      <c r="G1391" s="11" t="n">
        <f aca="false">'Daily Data'!R1390</f>
        <v>0.00586259534233942</v>
      </c>
      <c r="I1391" s="11" t="n">
        <f aca="false">'Daily Data'!O1390</f>
        <v>-0.0190217684377947</v>
      </c>
      <c r="J1391" s="11" t="n">
        <f aca="false">'Daily Data'!P1390</f>
        <v>-0.0249734480871224</v>
      </c>
      <c r="L1391" s="11" t="n">
        <f aca="false">'Daily Data'!O1390</f>
        <v>-0.0190217684377947</v>
      </c>
      <c r="M1391" s="11" t="n">
        <f aca="false">'Daily Data'!Q1390</f>
        <v>-0.0245825804020053</v>
      </c>
      <c r="O1391" s="11" t="n">
        <f aca="false">'Daily Data'!O1390</f>
        <v>-0.0190217684377947</v>
      </c>
      <c r="P1391" s="11" t="n">
        <f aca="false">'Daily Data'!R1390</f>
        <v>0.00586259534233942</v>
      </c>
      <c r="R1391" s="11" t="n">
        <f aca="false">'Daily Data'!P1390</f>
        <v>-0.0249734480871224</v>
      </c>
      <c r="S1391" s="11" t="n">
        <f aca="false">'Daily Data'!Q1390</f>
        <v>-0.0245825804020053</v>
      </c>
      <c r="U1391" s="11" t="n">
        <f aca="false">'Daily Data'!P1390</f>
        <v>-0.0249734480871224</v>
      </c>
      <c r="V1391" s="11" t="n">
        <f aca="false">'Daily Data'!R1390</f>
        <v>0.00586259534233942</v>
      </c>
      <c r="X1391" s="11" t="n">
        <f aca="false">'Daily Data'!Q1390</f>
        <v>-0.0245825804020053</v>
      </c>
      <c r="Y1391" s="11" t="n">
        <f aca="false">'Daily Data'!R1390</f>
        <v>0.00586259534233942</v>
      </c>
      <c r="AA1391" s="11" t="n">
        <f aca="false">'Daily Data'!O1390</f>
        <v>-0.0190217684377947</v>
      </c>
      <c r="AB1391" s="11" t="n">
        <f aca="false">'Daily Data'!P1390</f>
        <v>-0.0249734480871224</v>
      </c>
      <c r="AC1391" s="11" t="n">
        <f aca="false">'Daily Data'!Q1390</f>
        <v>-0.0245825804020053</v>
      </c>
      <c r="AE1391" s="11" t="n">
        <f aca="false">'Daily Data'!O1390</f>
        <v>-0.0190217684377947</v>
      </c>
      <c r="AF1391" s="11" t="n">
        <f aca="false">'Daily Data'!P1390</f>
        <v>-0.0249734480871224</v>
      </c>
      <c r="AG1391" s="11" t="n">
        <f aca="false">'Daily Data'!R1390</f>
        <v>0.00586259534233942</v>
      </c>
      <c r="AI1391" s="11" t="n">
        <f aca="false">'Daily Data'!O1390</f>
        <v>-0.0190217684377947</v>
      </c>
      <c r="AJ1391" s="11" t="n">
        <f aca="false">'Daily Data'!Q1390</f>
        <v>-0.0245825804020053</v>
      </c>
      <c r="AK1391" s="11" t="n">
        <f aca="false">'Daily Data'!R1390</f>
        <v>0.00586259534233942</v>
      </c>
      <c r="AM1391" s="11" t="n">
        <f aca="false">'Daily Data'!P1390</f>
        <v>-0.0249734480871224</v>
      </c>
      <c r="AN1391" s="11" t="n">
        <f aca="false">'Daily Data'!Q1390</f>
        <v>-0.0245825804020053</v>
      </c>
      <c r="AO1391" s="11" t="n">
        <f aca="false">'Daily Data'!R1390</f>
        <v>0.00586259534233942</v>
      </c>
      <c r="AQ1391" s="11" t="n">
        <f aca="false">'Daily Data'!O1390</f>
        <v>-0.0190217684377947</v>
      </c>
      <c r="AR1391" s="11" t="n">
        <f aca="false">'Daily Data'!P1390</f>
        <v>-0.0249734480871224</v>
      </c>
      <c r="AS1391" s="11" t="n">
        <f aca="false">'Daily Data'!Q1390</f>
        <v>-0.0245825804020053</v>
      </c>
      <c r="AT1391" s="11" t="n">
        <f aca="false">'Daily Data'!R1390</f>
        <v>0.00586259534233942</v>
      </c>
    </row>
    <row r="1392" customFormat="false" ht="15" hidden="false" customHeight="false" outlineLevel="0" collapsed="false">
      <c r="A1392" s="11" t="n">
        <f aca="false">'Daily Data'!O1391</f>
        <v>-0.00409496936394531</v>
      </c>
      <c r="C1392" s="11" t="n">
        <f aca="false">'Daily Data'!P1391</f>
        <v>0.0109663375919473</v>
      </c>
      <c r="E1392" s="11" t="n">
        <f aca="false">'Daily Data'!Q1391</f>
        <v>0.0110671617882627</v>
      </c>
      <c r="G1392" s="11" t="n">
        <f aca="false">'Daily Data'!R1391</f>
        <v>0.0110692549216284</v>
      </c>
      <c r="I1392" s="11" t="n">
        <f aca="false">'Daily Data'!O1391</f>
        <v>-0.00409496936394531</v>
      </c>
      <c r="J1392" s="11" t="n">
        <f aca="false">'Daily Data'!P1391</f>
        <v>0.0109663375919473</v>
      </c>
      <c r="L1392" s="11" t="n">
        <f aca="false">'Daily Data'!O1391</f>
        <v>-0.00409496936394531</v>
      </c>
      <c r="M1392" s="11" t="n">
        <f aca="false">'Daily Data'!Q1391</f>
        <v>0.0110671617882627</v>
      </c>
      <c r="O1392" s="11" t="n">
        <f aca="false">'Daily Data'!O1391</f>
        <v>-0.00409496936394531</v>
      </c>
      <c r="P1392" s="11" t="n">
        <f aca="false">'Daily Data'!R1391</f>
        <v>0.0110692549216284</v>
      </c>
      <c r="R1392" s="11" t="n">
        <f aca="false">'Daily Data'!P1391</f>
        <v>0.0109663375919473</v>
      </c>
      <c r="S1392" s="11" t="n">
        <f aca="false">'Daily Data'!Q1391</f>
        <v>0.0110671617882627</v>
      </c>
      <c r="U1392" s="11" t="n">
        <f aca="false">'Daily Data'!P1391</f>
        <v>0.0109663375919473</v>
      </c>
      <c r="V1392" s="11" t="n">
        <f aca="false">'Daily Data'!R1391</f>
        <v>0.0110692549216284</v>
      </c>
      <c r="X1392" s="11" t="n">
        <f aca="false">'Daily Data'!Q1391</f>
        <v>0.0110671617882627</v>
      </c>
      <c r="Y1392" s="11" t="n">
        <f aca="false">'Daily Data'!R1391</f>
        <v>0.0110692549216284</v>
      </c>
      <c r="AA1392" s="11" t="n">
        <f aca="false">'Daily Data'!O1391</f>
        <v>-0.00409496936394531</v>
      </c>
      <c r="AB1392" s="11" t="n">
        <f aca="false">'Daily Data'!P1391</f>
        <v>0.0109663375919473</v>
      </c>
      <c r="AC1392" s="11" t="n">
        <f aca="false">'Daily Data'!Q1391</f>
        <v>0.0110671617882627</v>
      </c>
      <c r="AE1392" s="11" t="n">
        <f aca="false">'Daily Data'!O1391</f>
        <v>-0.00409496936394531</v>
      </c>
      <c r="AF1392" s="11" t="n">
        <f aca="false">'Daily Data'!P1391</f>
        <v>0.0109663375919473</v>
      </c>
      <c r="AG1392" s="11" t="n">
        <f aca="false">'Daily Data'!R1391</f>
        <v>0.0110692549216284</v>
      </c>
      <c r="AI1392" s="11" t="n">
        <f aca="false">'Daily Data'!O1391</f>
        <v>-0.00409496936394531</v>
      </c>
      <c r="AJ1392" s="11" t="n">
        <f aca="false">'Daily Data'!Q1391</f>
        <v>0.0110671617882627</v>
      </c>
      <c r="AK1392" s="11" t="n">
        <f aca="false">'Daily Data'!R1391</f>
        <v>0.0110692549216284</v>
      </c>
      <c r="AM1392" s="11" t="n">
        <f aca="false">'Daily Data'!P1391</f>
        <v>0.0109663375919473</v>
      </c>
      <c r="AN1392" s="11" t="n">
        <f aca="false">'Daily Data'!Q1391</f>
        <v>0.0110671617882627</v>
      </c>
      <c r="AO1392" s="11" t="n">
        <f aca="false">'Daily Data'!R1391</f>
        <v>0.0110692549216284</v>
      </c>
      <c r="AQ1392" s="11" t="n">
        <f aca="false">'Daily Data'!O1391</f>
        <v>-0.00409496936394531</v>
      </c>
      <c r="AR1392" s="11" t="n">
        <f aca="false">'Daily Data'!P1391</f>
        <v>0.0109663375919473</v>
      </c>
      <c r="AS1392" s="11" t="n">
        <f aca="false">'Daily Data'!Q1391</f>
        <v>0.0110671617882627</v>
      </c>
      <c r="AT1392" s="11" t="n">
        <f aca="false">'Daily Data'!R1391</f>
        <v>0.0110692549216284</v>
      </c>
    </row>
    <row r="1393" customFormat="false" ht="15" hidden="false" customHeight="false" outlineLevel="0" collapsed="false">
      <c r="A1393" s="11" t="n">
        <f aca="false">'Daily Data'!O1392</f>
        <v>-0.021317928630261</v>
      </c>
      <c r="C1393" s="11" t="n">
        <f aca="false">'Daily Data'!P1392</f>
        <v>-0.00301284293651787</v>
      </c>
      <c r="E1393" s="11" t="n">
        <f aca="false">'Daily Data'!Q1392</f>
        <v>-0.00290681019690757</v>
      </c>
      <c r="G1393" s="11" t="n">
        <f aca="false">'Daily Data'!R1392</f>
        <v>0.00989141569117709</v>
      </c>
      <c r="I1393" s="11" t="n">
        <f aca="false">'Daily Data'!O1392</f>
        <v>-0.021317928630261</v>
      </c>
      <c r="J1393" s="11" t="n">
        <f aca="false">'Daily Data'!P1392</f>
        <v>-0.00301284293651787</v>
      </c>
      <c r="L1393" s="11" t="n">
        <f aca="false">'Daily Data'!O1392</f>
        <v>-0.021317928630261</v>
      </c>
      <c r="M1393" s="11" t="n">
        <f aca="false">'Daily Data'!Q1392</f>
        <v>-0.00290681019690757</v>
      </c>
      <c r="O1393" s="11" t="n">
        <f aca="false">'Daily Data'!O1392</f>
        <v>-0.021317928630261</v>
      </c>
      <c r="P1393" s="11" t="n">
        <f aca="false">'Daily Data'!R1392</f>
        <v>0.00989141569117709</v>
      </c>
      <c r="R1393" s="11" t="n">
        <f aca="false">'Daily Data'!P1392</f>
        <v>-0.00301284293651787</v>
      </c>
      <c r="S1393" s="11" t="n">
        <f aca="false">'Daily Data'!Q1392</f>
        <v>-0.00290681019690757</v>
      </c>
      <c r="U1393" s="11" t="n">
        <f aca="false">'Daily Data'!P1392</f>
        <v>-0.00301284293651787</v>
      </c>
      <c r="V1393" s="11" t="n">
        <f aca="false">'Daily Data'!R1392</f>
        <v>0.00989141569117709</v>
      </c>
      <c r="X1393" s="11" t="n">
        <f aca="false">'Daily Data'!Q1392</f>
        <v>-0.00290681019690757</v>
      </c>
      <c r="Y1393" s="11" t="n">
        <f aca="false">'Daily Data'!R1392</f>
        <v>0.00989141569117709</v>
      </c>
      <c r="AA1393" s="11" t="n">
        <f aca="false">'Daily Data'!O1392</f>
        <v>-0.021317928630261</v>
      </c>
      <c r="AB1393" s="11" t="n">
        <f aca="false">'Daily Data'!P1392</f>
        <v>-0.00301284293651787</v>
      </c>
      <c r="AC1393" s="11" t="n">
        <f aca="false">'Daily Data'!Q1392</f>
        <v>-0.00290681019690757</v>
      </c>
      <c r="AE1393" s="11" t="n">
        <f aca="false">'Daily Data'!O1392</f>
        <v>-0.021317928630261</v>
      </c>
      <c r="AF1393" s="11" t="n">
        <f aca="false">'Daily Data'!P1392</f>
        <v>-0.00301284293651787</v>
      </c>
      <c r="AG1393" s="11" t="n">
        <f aca="false">'Daily Data'!R1392</f>
        <v>0.00989141569117709</v>
      </c>
      <c r="AI1393" s="11" t="n">
        <f aca="false">'Daily Data'!O1392</f>
        <v>-0.021317928630261</v>
      </c>
      <c r="AJ1393" s="11" t="n">
        <f aca="false">'Daily Data'!Q1392</f>
        <v>-0.00290681019690757</v>
      </c>
      <c r="AK1393" s="11" t="n">
        <f aca="false">'Daily Data'!R1392</f>
        <v>0.00989141569117709</v>
      </c>
      <c r="AM1393" s="11" t="n">
        <f aca="false">'Daily Data'!P1392</f>
        <v>-0.00301284293651787</v>
      </c>
      <c r="AN1393" s="11" t="n">
        <f aca="false">'Daily Data'!Q1392</f>
        <v>-0.00290681019690757</v>
      </c>
      <c r="AO1393" s="11" t="n">
        <f aca="false">'Daily Data'!R1392</f>
        <v>0.00989141569117709</v>
      </c>
      <c r="AQ1393" s="11" t="n">
        <f aca="false">'Daily Data'!O1392</f>
        <v>-0.021317928630261</v>
      </c>
      <c r="AR1393" s="11" t="n">
        <f aca="false">'Daily Data'!P1392</f>
        <v>-0.00301284293651787</v>
      </c>
      <c r="AS1393" s="11" t="n">
        <f aca="false">'Daily Data'!Q1392</f>
        <v>-0.00290681019690757</v>
      </c>
      <c r="AT1393" s="11" t="n">
        <f aca="false">'Daily Data'!R1392</f>
        <v>0.00989141569117709</v>
      </c>
    </row>
    <row r="1394" customFormat="false" ht="15" hidden="false" customHeight="false" outlineLevel="0" collapsed="false">
      <c r="A1394" s="11" t="n">
        <f aca="false">'Daily Data'!O1393</f>
        <v>-0.00257977859468954</v>
      </c>
      <c r="C1394" s="11" t="n">
        <f aca="false">'Daily Data'!P1393</f>
        <v>-0.00856336819059149</v>
      </c>
      <c r="E1394" s="11" t="n">
        <f aca="false">'Daily Data'!Q1393</f>
        <v>-0.00867877977213665</v>
      </c>
      <c r="G1394" s="11" t="n">
        <f aca="false">'Daily Data'!R1393</f>
        <v>-0.0144534724713249</v>
      </c>
      <c r="I1394" s="11" t="n">
        <f aca="false">'Daily Data'!O1393</f>
        <v>-0.00257977859468954</v>
      </c>
      <c r="J1394" s="11" t="n">
        <f aca="false">'Daily Data'!P1393</f>
        <v>-0.00856336819059149</v>
      </c>
      <c r="L1394" s="11" t="n">
        <f aca="false">'Daily Data'!O1393</f>
        <v>-0.00257977859468954</v>
      </c>
      <c r="M1394" s="11" t="n">
        <f aca="false">'Daily Data'!Q1393</f>
        <v>-0.00867877977213665</v>
      </c>
      <c r="O1394" s="11" t="n">
        <f aca="false">'Daily Data'!O1393</f>
        <v>-0.00257977859468954</v>
      </c>
      <c r="P1394" s="11" t="n">
        <f aca="false">'Daily Data'!R1393</f>
        <v>-0.0144534724713249</v>
      </c>
      <c r="R1394" s="11" t="n">
        <f aca="false">'Daily Data'!P1393</f>
        <v>-0.00856336819059149</v>
      </c>
      <c r="S1394" s="11" t="n">
        <f aca="false">'Daily Data'!Q1393</f>
        <v>-0.00867877977213665</v>
      </c>
      <c r="U1394" s="11" t="n">
        <f aca="false">'Daily Data'!P1393</f>
        <v>-0.00856336819059149</v>
      </c>
      <c r="V1394" s="11" t="n">
        <f aca="false">'Daily Data'!R1393</f>
        <v>-0.0144534724713249</v>
      </c>
      <c r="X1394" s="11" t="n">
        <f aca="false">'Daily Data'!Q1393</f>
        <v>-0.00867877977213665</v>
      </c>
      <c r="Y1394" s="11" t="n">
        <f aca="false">'Daily Data'!R1393</f>
        <v>-0.0144534724713249</v>
      </c>
      <c r="AA1394" s="11" t="n">
        <f aca="false">'Daily Data'!O1393</f>
        <v>-0.00257977859468954</v>
      </c>
      <c r="AB1394" s="11" t="n">
        <f aca="false">'Daily Data'!P1393</f>
        <v>-0.00856336819059149</v>
      </c>
      <c r="AC1394" s="11" t="n">
        <f aca="false">'Daily Data'!Q1393</f>
        <v>-0.00867877977213665</v>
      </c>
      <c r="AE1394" s="11" t="n">
        <f aca="false">'Daily Data'!O1393</f>
        <v>-0.00257977859468954</v>
      </c>
      <c r="AF1394" s="11" t="n">
        <f aca="false">'Daily Data'!P1393</f>
        <v>-0.00856336819059149</v>
      </c>
      <c r="AG1394" s="11" t="n">
        <f aca="false">'Daily Data'!R1393</f>
        <v>-0.0144534724713249</v>
      </c>
      <c r="AI1394" s="11" t="n">
        <f aca="false">'Daily Data'!O1393</f>
        <v>-0.00257977859468954</v>
      </c>
      <c r="AJ1394" s="11" t="n">
        <f aca="false">'Daily Data'!Q1393</f>
        <v>-0.00867877977213665</v>
      </c>
      <c r="AK1394" s="11" t="n">
        <f aca="false">'Daily Data'!R1393</f>
        <v>-0.0144534724713249</v>
      </c>
      <c r="AM1394" s="11" t="n">
        <f aca="false">'Daily Data'!P1393</f>
        <v>-0.00856336819059149</v>
      </c>
      <c r="AN1394" s="11" t="n">
        <f aca="false">'Daily Data'!Q1393</f>
        <v>-0.00867877977213665</v>
      </c>
      <c r="AO1394" s="11" t="n">
        <f aca="false">'Daily Data'!R1393</f>
        <v>-0.0144534724713249</v>
      </c>
      <c r="AQ1394" s="11" t="n">
        <f aca="false">'Daily Data'!O1393</f>
        <v>-0.00257977859468954</v>
      </c>
      <c r="AR1394" s="11" t="n">
        <f aca="false">'Daily Data'!P1393</f>
        <v>-0.00856336819059149</v>
      </c>
      <c r="AS1394" s="11" t="n">
        <f aca="false">'Daily Data'!Q1393</f>
        <v>-0.00867877977213665</v>
      </c>
      <c r="AT1394" s="11" t="n">
        <f aca="false">'Daily Data'!R1393</f>
        <v>-0.0144534724713249</v>
      </c>
    </row>
    <row r="1395" customFormat="false" ht="15" hidden="false" customHeight="false" outlineLevel="0" collapsed="false">
      <c r="A1395" s="11" t="n">
        <f aca="false">'Daily Data'!O1394</f>
        <v>0.0290585007300325</v>
      </c>
      <c r="C1395" s="11" t="n">
        <f aca="false">'Daily Data'!P1394</f>
        <v>0.0196142400473427</v>
      </c>
      <c r="E1395" s="11" t="n">
        <f aca="false">'Daily Data'!Q1394</f>
        <v>0.0197642672572904</v>
      </c>
      <c r="G1395" s="11" t="n">
        <f aca="false">'Daily Data'!R1394</f>
        <v>-0.000577671918023979</v>
      </c>
      <c r="I1395" s="11" t="n">
        <f aca="false">'Daily Data'!O1394</f>
        <v>0.0290585007300325</v>
      </c>
      <c r="J1395" s="11" t="n">
        <f aca="false">'Daily Data'!P1394</f>
        <v>0.0196142400473427</v>
      </c>
      <c r="L1395" s="11" t="n">
        <f aca="false">'Daily Data'!O1394</f>
        <v>0.0290585007300325</v>
      </c>
      <c r="M1395" s="11" t="n">
        <f aca="false">'Daily Data'!Q1394</f>
        <v>0.0197642672572904</v>
      </c>
      <c r="O1395" s="11" t="n">
        <f aca="false">'Daily Data'!O1394</f>
        <v>0.0290585007300325</v>
      </c>
      <c r="P1395" s="11" t="n">
        <f aca="false">'Daily Data'!R1394</f>
        <v>-0.000577671918023979</v>
      </c>
      <c r="R1395" s="11" t="n">
        <f aca="false">'Daily Data'!P1394</f>
        <v>0.0196142400473427</v>
      </c>
      <c r="S1395" s="11" t="n">
        <f aca="false">'Daily Data'!Q1394</f>
        <v>0.0197642672572904</v>
      </c>
      <c r="U1395" s="11" t="n">
        <f aca="false">'Daily Data'!P1394</f>
        <v>0.0196142400473427</v>
      </c>
      <c r="V1395" s="11" t="n">
        <f aca="false">'Daily Data'!R1394</f>
        <v>-0.000577671918023979</v>
      </c>
      <c r="X1395" s="11" t="n">
        <f aca="false">'Daily Data'!Q1394</f>
        <v>0.0197642672572904</v>
      </c>
      <c r="Y1395" s="11" t="n">
        <f aca="false">'Daily Data'!R1394</f>
        <v>-0.000577671918023979</v>
      </c>
      <c r="AA1395" s="11" t="n">
        <f aca="false">'Daily Data'!O1394</f>
        <v>0.0290585007300325</v>
      </c>
      <c r="AB1395" s="11" t="n">
        <f aca="false">'Daily Data'!P1394</f>
        <v>0.0196142400473427</v>
      </c>
      <c r="AC1395" s="11" t="n">
        <f aca="false">'Daily Data'!Q1394</f>
        <v>0.0197642672572904</v>
      </c>
      <c r="AE1395" s="11" t="n">
        <f aca="false">'Daily Data'!O1394</f>
        <v>0.0290585007300325</v>
      </c>
      <c r="AF1395" s="11" t="n">
        <f aca="false">'Daily Data'!P1394</f>
        <v>0.0196142400473427</v>
      </c>
      <c r="AG1395" s="11" t="n">
        <f aca="false">'Daily Data'!R1394</f>
        <v>-0.000577671918023979</v>
      </c>
      <c r="AI1395" s="11" t="n">
        <f aca="false">'Daily Data'!O1394</f>
        <v>0.0290585007300325</v>
      </c>
      <c r="AJ1395" s="11" t="n">
        <f aca="false">'Daily Data'!Q1394</f>
        <v>0.0197642672572904</v>
      </c>
      <c r="AK1395" s="11" t="n">
        <f aca="false">'Daily Data'!R1394</f>
        <v>-0.000577671918023979</v>
      </c>
      <c r="AM1395" s="11" t="n">
        <f aca="false">'Daily Data'!P1394</f>
        <v>0.0196142400473427</v>
      </c>
      <c r="AN1395" s="11" t="n">
        <f aca="false">'Daily Data'!Q1394</f>
        <v>0.0197642672572904</v>
      </c>
      <c r="AO1395" s="11" t="n">
        <f aca="false">'Daily Data'!R1394</f>
        <v>-0.000577671918023979</v>
      </c>
      <c r="AQ1395" s="11" t="n">
        <f aca="false">'Daily Data'!O1394</f>
        <v>0.0290585007300325</v>
      </c>
      <c r="AR1395" s="11" t="n">
        <f aca="false">'Daily Data'!P1394</f>
        <v>0.0196142400473427</v>
      </c>
      <c r="AS1395" s="11" t="n">
        <f aca="false">'Daily Data'!Q1394</f>
        <v>0.0197642672572904</v>
      </c>
      <c r="AT1395" s="11" t="n">
        <f aca="false">'Daily Data'!R1394</f>
        <v>-0.000577671918023979</v>
      </c>
    </row>
    <row r="1396" customFormat="false" ht="15" hidden="false" customHeight="false" outlineLevel="0" collapsed="false">
      <c r="A1396" s="11" t="n">
        <f aca="false">'Daily Data'!O1395</f>
        <v>0.00266943600719767</v>
      </c>
      <c r="C1396" s="11" t="n">
        <f aca="false">'Daily Data'!P1395</f>
        <v>0.00119371348778881</v>
      </c>
      <c r="E1396" s="11" t="n">
        <f aca="false">'Daily Data'!Q1395</f>
        <v>0.00149715546944136</v>
      </c>
      <c r="G1396" s="11" t="n">
        <f aca="false">'Daily Data'!R1395</f>
        <v>-0.00811324158308062</v>
      </c>
      <c r="I1396" s="11" t="n">
        <f aca="false">'Daily Data'!O1395</f>
        <v>0.00266943600719767</v>
      </c>
      <c r="J1396" s="11" t="n">
        <f aca="false">'Daily Data'!P1395</f>
        <v>0.00119371348778881</v>
      </c>
      <c r="L1396" s="11" t="n">
        <f aca="false">'Daily Data'!O1395</f>
        <v>0.00266943600719767</v>
      </c>
      <c r="M1396" s="11" t="n">
        <f aca="false">'Daily Data'!Q1395</f>
        <v>0.00149715546944136</v>
      </c>
      <c r="O1396" s="11" t="n">
        <f aca="false">'Daily Data'!O1395</f>
        <v>0.00266943600719767</v>
      </c>
      <c r="P1396" s="11" t="n">
        <f aca="false">'Daily Data'!R1395</f>
        <v>-0.00811324158308062</v>
      </c>
      <c r="R1396" s="11" t="n">
        <f aca="false">'Daily Data'!P1395</f>
        <v>0.00119371348778881</v>
      </c>
      <c r="S1396" s="11" t="n">
        <f aca="false">'Daily Data'!Q1395</f>
        <v>0.00149715546944136</v>
      </c>
      <c r="U1396" s="11" t="n">
        <f aca="false">'Daily Data'!P1395</f>
        <v>0.00119371348778881</v>
      </c>
      <c r="V1396" s="11" t="n">
        <f aca="false">'Daily Data'!R1395</f>
        <v>-0.00811324158308062</v>
      </c>
      <c r="X1396" s="11" t="n">
        <f aca="false">'Daily Data'!Q1395</f>
        <v>0.00149715546944136</v>
      </c>
      <c r="Y1396" s="11" t="n">
        <f aca="false">'Daily Data'!R1395</f>
        <v>-0.00811324158308062</v>
      </c>
      <c r="AA1396" s="11" t="n">
        <f aca="false">'Daily Data'!O1395</f>
        <v>0.00266943600719767</v>
      </c>
      <c r="AB1396" s="11" t="n">
        <f aca="false">'Daily Data'!P1395</f>
        <v>0.00119371348778881</v>
      </c>
      <c r="AC1396" s="11" t="n">
        <f aca="false">'Daily Data'!Q1395</f>
        <v>0.00149715546944136</v>
      </c>
      <c r="AE1396" s="11" t="n">
        <f aca="false">'Daily Data'!O1395</f>
        <v>0.00266943600719767</v>
      </c>
      <c r="AF1396" s="11" t="n">
        <f aca="false">'Daily Data'!P1395</f>
        <v>0.00119371348778881</v>
      </c>
      <c r="AG1396" s="11" t="n">
        <f aca="false">'Daily Data'!R1395</f>
        <v>-0.00811324158308062</v>
      </c>
      <c r="AI1396" s="11" t="n">
        <f aca="false">'Daily Data'!O1395</f>
        <v>0.00266943600719767</v>
      </c>
      <c r="AJ1396" s="11" t="n">
        <f aca="false">'Daily Data'!Q1395</f>
        <v>0.00149715546944136</v>
      </c>
      <c r="AK1396" s="11" t="n">
        <f aca="false">'Daily Data'!R1395</f>
        <v>-0.00811324158308062</v>
      </c>
      <c r="AM1396" s="11" t="n">
        <f aca="false">'Daily Data'!P1395</f>
        <v>0.00119371348778881</v>
      </c>
      <c r="AN1396" s="11" t="n">
        <f aca="false">'Daily Data'!Q1395</f>
        <v>0.00149715546944136</v>
      </c>
      <c r="AO1396" s="11" t="n">
        <f aca="false">'Daily Data'!R1395</f>
        <v>-0.00811324158308062</v>
      </c>
      <c r="AQ1396" s="11" t="n">
        <f aca="false">'Daily Data'!O1395</f>
        <v>0.00266943600719767</v>
      </c>
      <c r="AR1396" s="11" t="n">
        <f aca="false">'Daily Data'!P1395</f>
        <v>0.00119371348778881</v>
      </c>
      <c r="AS1396" s="11" t="n">
        <f aca="false">'Daily Data'!Q1395</f>
        <v>0.00149715546944136</v>
      </c>
      <c r="AT1396" s="11" t="n">
        <f aca="false">'Daily Data'!R1395</f>
        <v>-0.00811324158308062</v>
      </c>
    </row>
    <row r="1397" customFormat="false" ht="15" hidden="false" customHeight="false" outlineLevel="0" collapsed="false">
      <c r="A1397" s="11" t="n">
        <f aca="false">'Daily Data'!O1396</f>
        <v>0.0421482077808714</v>
      </c>
      <c r="C1397" s="11" t="n">
        <f aca="false">'Daily Data'!P1396</f>
        <v>0.0197218702264727</v>
      </c>
      <c r="E1397" s="11" t="n">
        <f aca="false">'Daily Data'!Q1396</f>
        <v>0.0192921274102482</v>
      </c>
      <c r="G1397" s="11" t="n">
        <f aca="false">'Daily Data'!R1396</f>
        <v>-0.015625221847269</v>
      </c>
      <c r="I1397" s="11" t="n">
        <f aca="false">'Daily Data'!O1396</f>
        <v>0.0421482077808714</v>
      </c>
      <c r="J1397" s="11" t="n">
        <f aca="false">'Daily Data'!P1396</f>
        <v>0.0197218702264727</v>
      </c>
      <c r="L1397" s="11" t="n">
        <f aca="false">'Daily Data'!O1396</f>
        <v>0.0421482077808714</v>
      </c>
      <c r="M1397" s="11" t="n">
        <f aca="false">'Daily Data'!Q1396</f>
        <v>0.0192921274102482</v>
      </c>
      <c r="O1397" s="11" t="n">
        <f aca="false">'Daily Data'!O1396</f>
        <v>0.0421482077808714</v>
      </c>
      <c r="P1397" s="11" t="n">
        <f aca="false">'Daily Data'!R1396</f>
        <v>-0.015625221847269</v>
      </c>
      <c r="R1397" s="11" t="n">
        <f aca="false">'Daily Data'!P1396</f>
        <v>0.0197218702264727</v>
      </c>
      <c r="S1397" s="11" t="n">
        <f aca="false">'Daily Data'!Q1396</f>
        <v>0.0192921274102482</v>
      </c>
      <c r="U1397" s="11" t="n">
        <f aca="false">'Daily Data'!P1396</f>
        <v>0.0197218702264727</v>
      </c>
      <c r="V1397" s="11" t="n">
        <f aca="false">'Daily Data'!R1396</f>
        <v>-0.015625221847269</v>
      </c>
      <c r="X1397" s="11" t="n">
        <f aca="false">'Daily Data'!Q1396</f>
        <v>0.0192921274102482</v>
      </c>
      <c r="Y1397" s="11" t="n">
        <f aca="false">'Daily Data'!R1396</f>
        <v>-0.015625221847269</v>
      </c>
      <c r="AA1397" s="11" t="n">
        <f aca="false">'Daily Data'!O1396</f>
        <v>0.0421482077808714</v>
      </c>
      <c r="AB1397" s="11" t="n">
        <f aca="false">'Daily Data'!P1396</f>
        <v>0.0197218702264727</v>
      </c>
      <c r="AC1397" s="11" t="n">
        <f aca="false">'Daily Data'!Q1396</f>
        <v>0.0192921274102482</v>
      </c>
      <c r="AE1397" s="11" t="n">
        <f aca="false">'Daily Data'!O1396</f>
        <v>0.0421482077808714</v>
      </c>
      <c r="AF1397" s="11" t="n">
        <f aca="false">'Daily Data'!P1396</f>
        <v>0.0197218702264727</v>
      </c>
      <c r="AG1397" s="11" t="n">
        <f aca="false">'Daily Data'!R1396</f>
        <v>-0.015625221847269</v>
      </c>
      <c r="AI1397" s="11" t="n">
        <f aca="false">'Daily Data'!O1396</f>
        <v>0.0421482077808714</v>
      </c>
      <c r="AJ1397" s="11" t="n">
        <f aca="false">'Daily Data'!Q1396</f>
        <v>0.0192921274102482</v>
      </c>
      <c r="AK1397" s="11" t="n">
        <f aca="false">'Daily Data'!R1396</f>
        <v>-0.015625221847269</v>
      </c>
      <c r="AM1397" s="11" t="n">
        <f aca="false">'Daily Data'!P1396</f>
        <v>0.0197218702264727</v>
      </c>
      <c r="AN1397" s="11" t="n">
        <f aca="false">'Daily Data'!Q1396</f>
        <v>0.0192921274102482</v>
      </c>
      <c r="AO1397" s="11" t="n">
        <f aca="false">'Daily Data'!R1396</f>
        <v>-0.015625221847269</v>
      </c>
      <c r="AQ1397" s="11" t="n">
        <f aca="false">'Daily Data'!O1396</f>
        <v>0.0421482077808714</v>
      </c>
      <c r="AR1397" s="11" t="n">
        <f aca="false">'Daily Data'!P1396</f>
        <v>0.0197218702264727</v>
      </c>
      <c r="AS1397" s="11" t="n">
        <f aca="false">'Daily Data'!Q1396</f>
        <v>0.0192921274102482</v>
      </c>
      <c r="AT1397" s="11" t="n">
        <f aca="false">'Daily Data'!R1396</f>
        <v>-0.015625221847269</v>
      </c>
    </row>
    <row r="1398" customFormat="false" ht="15" hidden="false" customHeight="false" outlineLevel="0" collapsed="false">
      <c r="A1398" s="11" t="n">
        <f aca="false">'Daily Data'!O1397</f>
        <v>-0.000955434862647135</v>
      </c>
      <c r="C1398" s="11" t="n">
        <f aca="false">'Daily Data'!P1397</f>
        <v>-0.00234744366288906</v>
      </c>
      <c r="E1398" s="11" t="n">
        <f aca="false">'Daily Data'!Q1397</f>
        <v>-0.00276585831863605</v>
      </c>
      <c r="G1398" s="11" t="n">
        <f aca="false">'Daily Data'!R1397</f>
        <v>-0.00509652577803386</v>
      </c>
      <c r="I1398" s="11" t="n">
        <f aca="false">'Daily Data'!O1397</f>
        <v>-0.000955434862647135</v>
      </c>
      <c r="J1398" s="11" t="n">
        <f aca="false">'Daily Data'!P1397</f>
        <v>-0.00234744366288906</v>
      </c>
      <c r="L1398" s="11" t="n">
        <f aca="false">'Daily Data'!O1397</f>
        <v>-0.000955434862647135</v>
      </c>
      <c r="M1398" s="11" t="n">
        <f aca="false">'Daily Data'!Q1397</f>
        <v>-0.00276585831863605</v>
      </c>
      <c r="O1398" s="11" t="n">
        <f aca="false">'Daily Data'!O1397</f>
        <v>-0.000955434862647135</v>
      </c>
      <c r="P1398" s="11" t="n">
        <f aca="false">'Daily Data'!R1397</f>
        <v>-0.00509652577803386</v>
      </c>
      <c r="R1398" s="11" t="n">
        <f aca="false">'Daily Data'!P1397</f>
        <v>-0.00234744366288906</v>
      </c>
      <c r="S1398" s="11" t="n">
        <f aca="false">'Daily Data'!Q1397</f>
        <v>-0.00276585831863605</v>
      </c>
      <c r="U1398" s="11" t="n">
        <f aca="false">'Daily Data'!P1397</f>
        <v>-0.00234744366288906</v>
      </c>
      <c r="V1398" s="11" t="n">
        <f aca="false">'Daily Data'!R1397</f>
        <v>-0.00509652577803386</v>
      </c>
      <c r="X1398" s="11" t="n">
        <f aca="false">'Daily Data'!Q1397</f>
        <v>-0.00276585831863605</v>
      </c>
      <c r="Y1398" s="11" t="n">
        <f aca="false">'Daily Data'!R1397</f>
        <v>-0.00509652577803386</v>
      </c>
      <c r="AA1398" s="11" t="n">
        <f aca="false">'Daily Data'!O1397</f>
        <v>-0.000955434862647135</v>
      </c>
      <c r="AB1398" s="11" t="n">
        <f aca="false">'Daily Data'!P1397</f>
        <v>-0.00234744366288906</v>
      </c>
      <c r="AC1398" s="11" t="n">
        <f aca="false">'Daily Data'!Q1397</f>
        <v>-0.00276585831863605</v>
      </c>
      <c r="AE1398" s="11" t="n">
        <f aca="false">'Daily Data'!O1397</f>
        <v>-0.000955434862647135</v>
      </c>
      <c r="AF1398" s="11" t="n">
        <f aca="false">'Daily Data'!P1397</f>
        <v>-0.00234744366288906</v>
      </c>
      <c r="AG1398" s="11" t="n">
        <f aca="false">'Daily Data'!R1397</f>
        <v>-0.00509652577803386</v>
      </c>
      <c r="AI1398" s="11" t="n">
        <f aca="false">'Daily Data'!O1397</f>
        <v>-0.000955434862647135</v>
      </c>
      <c r="AJ1398" s="11" t="n">
        <f aca="false">'Daily Data'!Q1397</f>
        <v>-0.00276585831863605</v>
      </c>
      <c r="AK1398" s="11" t="n">
        <f aca="false">'Daily Data'!R1397</f>
        <v>-0.00509652577803386</v>
      </c>
      <c r="AM1398" s="11" t="n">
        <f aca="false">'Daily Data'!P1397</f>
        <v>-0.00234744366288906</v>
      </c>
      <c r="AN1398" s="11" t="n">
        <f aca="false">'Daily Data'!Q1397</f>
        <v>-0.00276585831863605</v>
      </c>
      <c r="AO1398" s="11" t="n">
        <f aca="false">'Daily Data'!R1397</f>
        <v>-0.00509652577803386</v>
      </c>
      <c r="AQ1398" s="11" t="n">
        <f aca="false">'Daily Data'!O1397</f>
        <v>-0.000955434862647135</v>
      </c>
      <c r="AR1398" s="11" t="n">
        <f aca="false">'Daily Data'!P1397</f>
        <v>-0.00234744366288906</v>
      </c>
      <c r="AS1398" s="11" t="n">
        <f aca="false">'Daily Data'!Q1397</f>
        <v>-0.00276585831863605</v>
      </c>
      <c r="AT1398" s="11" t="n">
        <f aca="false">'Daily Data'!R1397</f>
        <v>-0.00509652577803386</v>
      </c>
    </row>
    <row r="1399" customFormat="false" ht="15" hidden="false" customHeight="false" outlineLevel="0" collapsed="false">
      <c r="A1399" s="11" t="n">
        <f aca="false">'Daily Data'!O1398</f>
        <v>-0.00113254560530694</v>
      </c>
      <c r="C1399" s="11" t="n">
        <f aca="false">'Daily Data'!P1398</f>
        <v>0.00058476628802719</v>
      </c>
      <c r="E1399" s="11" t="n">
        <f aca="false">'Daily Data'!Q1398</f>
        <v>0.00111730711286652</v>
      </c>
      <c r="G1399" s="11" t="n">
        <f aca="false">'Daily Data'!R1398</f>
        <v>0.0143533203479538</v>
      </c>
      <c r="I1399" s="11" t="n">
        <f aca="false">'Daily Data'!O1398</f>
        <v>-0.00113254560530694</v>
      </c>
      <c r="J1399" s="11" t="n">
        <f aca="false">'Daily Data'!P1398</f>
        <v>0.00058476628802719</v>
      </c>
      <c r="L1399" s="11" t="n">
        <f aca="false">'Daily Data'!O1398</f>
        <v>-0.00113254560530694</v>
      </c>
      <c r="M1399" s="11" t="n">
        <f aca="false">'Daily Data'!Q1398</f>
        <v>0.00111730711286652</v>
      </c>
      <c r="O1399" s="11" t="n">
        <f aca="false">'Daily Data'!O1398</f>
        <v>-0.00113254560530694</v>
      </c>
      <c r="P1399" s="11" t="n">
        <f aca="false">'Daily Data'!R1398</f>
        <v>0.0143533203479538</v>
      </c>
      <c r="R1399" s="11" t="n">
        <f aca="false">'Daily Data'!P1398</f>
        <v>0.00058476628802719</v>
      </c>
      <c r="S1399" s="11" t="n">
        <f aca="false">'Daily Data'!Q1398</f>
        <v>0.00111730711286652</v>
      </c>
      <c r="U1399" s="11" t="n">
        <f aca="false">'Daily Data'!P1398</f>
        <v>0.00058476628802719</v>
      </c>
      <c r="V1399" s="11" t="n">
        <f aca="false">'Daily Data'!R1398</f>
        <v>0.0143533203479538</v>
      </c>
      <c r="X1399" s="11" t="n">
        <f aca="false">'Daily Data'!Q1398</f>
        <v>0.00111730711286652</v>
      </c>
      <c r="Y1399" s="11" t="n">
        <f aca="false">'Daily Data'!R1398</f>
        <v>0.0143533203479538</v>
      </c>
      <c r="AA1399" s="11" t="n">
        <f aca="false">'Daily Data'!O1398</f>
        <v>-0.00113254560530694</v>
      </c>
      <c r="AB1399" s="11" t="n">
        <f aca="false">'Daily Data'!P1398</f>
        <v>0.00058476628802719</v>
      </c>
      <c r="AC1399" s="11" t="n">
        <f aca="false">'Daily Data'!Q1398</f>
        <v>0.00111730711286652</v>
      </c>
      <c r="AE1399" s="11" t="n">
        <f aca="false">'Daily Data'!O1398</f>
        <v>-0.00113254560530694</v>
      </c>
      <c r="AF1399" s="11" t="n">
        <f aca="false">'Daily Data'!P1398</f>
        <v>0.00058476628802719</v>
      </c>
      <c r="AG1399" s="11" t="n">
        <f aca="false">'Daily Data'!R1398</f>
        <v>0.0143533203479538</v>
      </c>
      <c r="AI1399" s="11" t="n">
        <f aca="false">'Daily Data'!O1398</f>
        <v>-0.00113254560530694</v>
      </c>
      <c r="AJ1399" s="11" t="n">
        <f aca="false">'Daily Data'!Q1398</f>
        <v>0.00111730711286652</v>
      </c>
      <c r="AK1399" s="11" t="n">
        <f aca="false">'Daily Data'!R1398</f>
        <v>0.0143533203479538</v>
      </c>
      <c r="AM1399" s="11" t="n">
        <f aca="false">'Daily Data'!P1398</f>
        <v>0.00058476628802719</v>
      </c>
      <c r="AN1399" s="11" t="n">
        <f aca="false">'Daily Data'!Q1398</f>
        <v>0.00111730711286652</v>
      </c>
      <c r="AO1399" s="11" t="n">
        <f aca="false">'Daily Data'!R1398</f>
        <v>0.0143533203479538</v>
      </c>
      <c r="AQ1399" s="11" t="n">
        <f aca="false">'Daily Data'!O1398</f>
        <v>-0.00113254560530694</v>
      </c>
      <c r="AR1399" s="11" t="n">
        <f aca="false">'Daily Data'!P1398</f>
        <v>0.00058476628802719</v>
      </c>
      <c r="AS1399" s="11" t="n">
        <f aca="false">'Daily Data'!Q1398</f>
        <v>0.00111730711286652</v>
      </c>
      <c r="AT1399" s="11" t="n">
        <f aca="false">'Daily Data'!R1398</f>
        <v>0.0143533203479538</v>
      </c>
    </row>
    <row r="1400" customFormat="false" ht="15" hidden="false" customHeight="false" outlineLevel="0" collapsed="false">
      <c r="A1400" s="11" t="n">
        <f aca="false">'Daily Data'!O1399</f>
        <v>0.0110586411137974</v>
      </c>
      <c r="C1400" s="11" t="n">
        <f aca="false">'Daily Data'!P1399</f>
        <v>-0.013801955699093</v>
      </c>
      <c r="E1400" s="11" t="n">
        <f aca="false">'Daily Data'!Q1399</f>
        <v>-0.0147242475693218</v>
      </c>
      <c r="G1400" s="11" t="n">
        <f aca="false">'Daily Data'!R1399</f>
        <v>-0.00194309710614813</v>
      </c>
      <c r="I1400" s="11" t="n">
        <f aca="false">'Daily Data'!O1399</f>
        <v>0.0110586411137974</v>
      </c>
      <c r="J1400" s="11" t="n">
        <f aca="false">'Daily Data'!P1399</f>
        <v>-0.013801955699093</v>
      </c>
      <c r="L1400" s="11" t="n">
        <f aca="false">'Daily Data'!O1399</f>
        <v>0.0110586411137974</v>
      </c>
      <c r="M1400" s="11" t="n">
        <f aca="false">'Daily Data'!Q1399</f>
        <v>-0.0147242475693218</v>
      </c>
      <c r="O1400" s="11" t="n">
        <f aca="false">'Daily Data'!O1399</f>
        <v>0.0110586411137974</v>
      </c>
      <c r="P1400" s="11" t="n">
        <f aca="false">'Daily Data'!R1399</f>
        <v>-0.00194309710614813</v>
      </c>
      <c r="R1400" s="11" t="n">
        <f aca="false">'Daily Data'!P1399</f>
        <v>-0.013801955699093</v>
      </c>
      <c r="S1400" s="11" t="n">
        <f aca="false">'Daily Data'!Q1399</f>
        <v>-0.0147242475693218</v>
      </c>
      <c r="U1400" s="11" t="n">
        <f aca="false">'Daily Data'!P1399</f>
        <v>-0.013801955699093</v>
      </c>
      <c r="V1400" s="11" t="n">
        <f aca="false">'Daily Data'!R1399</f>
        <v>-0.00194309710614813</v>
      </c>
      <c r="X1400" s="11" t="n">
        <f aca="false">'Daily Data'!Q1399</f>
        <v>-0.0147242475693218</v>
      </c>
      <c r="Y1400" s="11" t="n">
        <f aca="false">'Daily Data'!R1399</f>
        <v>-0.00194309710614813</v>
      </c>
      <c r="AA1400" s="11" t="n">
        <f aca="false">'Daily Data'!O1399</f>
        <v>0.0110586411137974</v>
      </c>
      <c r="AB1400" s="11" t="n">
        <f aca="false">'Daily Data'!P1399</f>
        <v>-0.013801955699093</v>
      </c>
      <c r="AC1400" s="11" t="n">
        <f aca="false">'Daily Data'!Q1399</f>
        <v>-0.0147242475693218</v>
      </c>
      <c r="AE1400" s="11" t="n">
        <f aca="false">'Daily Data'!O1399</f>
        <v>0.0110586411137974</v>
      </c>
      <c r="AF1400" s="11" t="n">
        <f aca="false">'Daily Data'!P1399</f>
        <v>-0.013801955699093</v>
      </c>
      <c r="AG1400" s="11" t="n">
        <f aca="false">'Daily Data'!R1399</f>
        <v>-0.00194309710614813</v>
      </c>
      <c r="AI1400" s="11" t="n">
        <f aca="false">'Daily Data'!O1399</f>
        <v>0.0110586411137974</v>
      </c>
      <c r="AJ1400" s="11" t="n">
        <f aca="false">'Daily Data'!Q1399</f>
        <v>-0.0147242475693218</v>
      </c>
      <c r="AK1400" s="11" t="n">
        <f aca="false">'Daily Data'!R1399</f>
        <v>-0.00194309710614813</v>
      </c>
      <c r="AM1400" s="11" t="n">
        <f aca="false">'Daily Data'!P1399</f>
        <v>-0.013801955699093</v>
      </c>
      <c r="AN1400" s="11" t="n">
        <f aca="false">'Daily Data'!Q1399</f>
        <v>-0.0147242475693218</v>
      </c>
      <c r="AO1400" s="11" t="n">
        <f aca="false">'Daily Data'!R1399</f>
        <v>-0.00194309710614813</v>
      </c>
      <c r="AQ1400" s="11" t="n">
        <f aca="false">'Daily Data'!O1399</f>
        <v>0.0110586411137974</v>
      </c>
      <c r="AR1400" s="11" t="n">
        <f aca="false">'Daily Data'!P1399</f>
        <v>-0.013801955699093</v>
      </c>
      <c r="AS1400" s="11" t="n">
        <f aca="false">'Daily Data'!Q1399</f>
        <v>-0.0147242475693218</v>
      </c>
      <c r="AT1400" s="11" t="n">
        <f aca="false">'Daily Data'!R1399</f>
        <v>-0.00194309710614813</v>
      </c>
    </row>
    <row r="1401" customFormat="false" ht="15" hidden="false" customHeight="false" outlineLevel="0" collapsed="false">
      <c r="A1401" s="11" t="n">
        <f aca="false">'Daily Data'!O1400</f>
        <v>0.000787476437766684</v>
      </c>
      <c r="C1401" s="11" t="n">
        <f aca="false">'Daily Data'!P1400</f>
        <v>0.00446283698852159</v>
      </c>
      <c r="E1401" s="11" t="n">
        <f aca="false">'Daily Data'!Q1400</f>
        <v>0.00513707400324061</v>
      </c>
      <c r="G1401" s="11" t="n">
        <f aca="false">'Daily Data'!R1400</f>
        <v>-0.00988841945503325</v>
      </c>
      <c r="I1401" s="11" t="n">
        <f aca="false">'Daily Data'!O1400</f>
        <v>0.000787476437766684</v>
      </c>
      <c r="J1401" s="11" t="n">
        <f aca="false">'Daily Data'!P1400</f>
        <v>0.00446283698852159</v>
      </c>
      <c r="L1401" s="11" t="n">
        <f aca="false">'Daily Data'!O1400</f>
        <v>0.000787476437766684</v>
      </c>
      <c r="M1401" s="11" t="n">
        <f aca="false">'Daily Data'!Q1400</f>
        <v>0.00513707400324061</v>
      </c>
      <c r="O1401" s="11" t="n">
        <f aca="false">'Daily Data'!O1400</f>
        <v>0.000787476437766684</v>
      </c>
      <c r="P1401" s="11" t="n">
        <f aca="false">'Daily Data'!R1400</f>
        <v>-0.00988841945503325</v>
      </c>
      <c r="R1401" s="11" t="n">
        <f aca="false">'Daily Data'!P1400</f>
        <v>0.00446283698852159</v>
      </c>
      <c r="S1401" s="11" t="n">
        <f aca="false">'Daily Data'!Q1400</f>
        <v>0.00513707400324061</v>
      </c>
      <c r="U1401" s="11" t="n">
        <f aca="false">'Daily Data'!P1400</f>
        <v>0.00446283698852159</v>
      </c>
      <c r="V1401" s="11" t="n">
        <f aca="false">'Daily Data'!R1400</f>
        <v>-0.00988841945503325</v>
      </c>
      <c r="X1401" s="11" t="n">
        <f aca="false">'Daily Data'!Q1400</f>
        <v>0.00513707400324061</v>
      </c>
      <c r="Y1401" s="11" t="n">
        <f aca="false">'Daily Data'!R1400</f>
        <v>-0.00988841945503325</v>
      </c>
      <c r="AA1401" s="11" t="n">
        <f aca="false">'Daily Data'!O1400</f>
        <v>0.000787476437766684</v>
      </c>
      <c r="AB1401" s="11" t="n">
        <f aca="false">'Daily Data'!P1400</f>
        <v>0.00446283698852159</v>
      </c>
      <c r="AC1401" s="11" t="n">
        <f aca="false">'Daily Data'!Q1400</f>
        <v>0.00513707400324061</v>
      </c>
      <c r="AE1401" s="11" t="n">
        <f aca="false">'Daily Data'!O1400</f>
        <v>0.000787476437766684</v>
      </c>
      <c r="AF1401" s="11" t="n">
        <f aca="false">'Daily Data'!P1400</f>
        <v>0.00446283698852159</v>
      </c>
      <c r="AG1401" s="11" t="n">
        <f aca="false">'Daily Data'!R1400</f>
        <v>-0.00988841945503325</v>
      </c>
      <c r="AI1401" s="11" t="n">
        <f aca="false">'Daily Data'!O1400</f>
        <v>0.000787476437766684</v>
      </c>
      <c r="AJ1401" s="11" t="n">
        <f aca="false">'Daily Data'!Q1400</f>
        <v>0.00513707400324061</v>
      </c>
      <c r="AK1401" s="11" t="n">
        <f aca="false">'Daily Data'!R1400</f>
        <v>-0.00988841945503325</v>
      </c>
      <c r="AM1401" s="11" t="n">
        <f aca="false">'Daily Data'!P1400</f>
        <v>0.00446283698852159</v>
      </c>
      <c r="AN1401" s="11" t="n">
        <f aca="false">'Daily Data'!Q1400</f>
        <v>0.00513707400324061</v>
      </c>
      <c r="AO1401" s="11" t="n">
        <f aca="false">'Daily Data'!R1400</f>
        <v>-0.00988841945503325</v>
      </c>
      <c r="AQ1401" s="11" t="n">
        <f aca="false">'Daily Data'!O1400</f>
        <v>0.000787476437766684</v>
      </c>
      <c r="AR1401" s="11" t="n">
        <f aca="false">'Daily Data'!P1400</f>
        <v>0.00446283698852159</v>
      </c>
      <c r="AS1401" s="11" t="n">
        <f aca="false">'Daily Data'!Q1400</f>
        <v>0.00513707400324061</v>
      </c>
      <c r="AT1401" s="11" t="n">
        <f aca="false">'Daily Data'!R1400</f>
        <v>-0.00988841945503325</v>
      </c>
    </row>
    <row r="1402" customFormat="false" ht="15" hidden="false" customHeight="false" outlineLevel="0" collapsed="false">
      <c r="A1402" s="11" t="n">
        <f aca="false">'Daily Data'!O1401</f>
        <v>0.00269427085113707</v>
      </c>
      <c r="C1402" s="11" t="n">
        <f aca="false">'Daily Data'!P1401</f>
        <v>0.00651767272607519</v>
      </c>
      <c r="E1402" s="11" t="n">
        <f aca="false">'Daily Data'!Q1401</f>
        <v>0.00707297439251599</v>
      </c>
      <c r="G1402" s="11" t="n">
        <f aca="false">'Daily Data'!R1401</f>
        <v>0.00357772580272566</v>
      </c>
      <c r="I1402" s="11" t="n">
        <f aca="false">'Daily Data'!O1401</f>
        <v>0.00269427085113707</v>
      </c>
      <c r="J1402" s="11" t="n">
        <f aca="false">'Daily Data'!P1401</f>
        <v>0.00651767272607519</v>
      </c>
      <c r="L1402" s="11" t="n">
        <f aca="false">'Daily Data'!O1401</f>
        <v>0.00269427085113707</v>
      </c>
      <c r="M1402" s="11" t="n">
        <f aca="false">'Daily Data'!Q1401</f>
        <v>0.00707297439251599</v>
      </c>
      <c r="O1402" s="11" t="n">
        <f aca="false">'Daily Data'!O1401</f>
        <v>0.00269427085113707</v>
      </c>
      <c r="P1402" s="11" t="n">
        <f aca="false">'Daily Data'!R1401</f>
        <v>0.00357772580272566</v>
      </c>
      <c r="R1402" s="11" t="n">
        <f aca="false">'Daily Data'!P1401</f>
        <v>0.00651767272607519</v>
      </c>
      <c r="S1402" s="11" t="n">
        <f aca="false">'Daily Data'!Q1401</f>
        <v>0.00707297439251599</v>
      </c>
      <c r="U1402" s="11" t="n">
        <f aca="false">'Daily Data'!P1401</f>
        <v>0.00651767272607519</v>
      </c>
      <c r="V1402" s="11" t="n">
        <f aca="false">'Daily Data'!R1401</f>
        <v>0.00357772580272566</v>
      </c>
      <c r="X1402" s="11" t="n">
        <f aca="false">'Daily Data'!Q1401</f>
        <v>0.00707297439251599</v>
      </c>
      <c r="Y1402" s="11" t="n">
        <f aca="false">'Daily Data'!R1401</f>
        <v>0.00357772580272566</v>
      </c>
      <c r="AA1402" s="11" t="n">
        <f aca="false">'Daily Data'!O1401</f>
        <v>0.00269427085113707</v>
      </c>
      <c r="AB1402" s="11" t="n">
        <f aca="false">'Daily Data'!P1401</f>
        <v>0.00651767272607519</v>
      </c>
      <c r="AC1402" s="11" t="n">
        <f aca="false">'Daily Data'!Q1401</f>
        <v>0.00707297439251599</v>
      </c>
      <c r="AE1402" s="11" t="n">
        <f aca="false">'Daily Data'!O1401</f>
        <v>0.00269427085113707</v>
      </c>
      <c r="AF1402" s="11" t="n">
        <f aca="false">'Daily Data'!P1401</f>
        <v>0.00651767272607519</v>
      </c>
      <c r="AG1402" s="11" t="n">
        <f aca="false">'Daily Data'!R1401</f>
        <v>0.00357772580272566</v>
      </c>
      <c r="AI1402" s="11" t="n">
        <f aca="false">'Daily Data'!O1401</f>
        <v>0.00269427085113707</v>
      </c>
      <c r="AJ1402" s="11" t="n">
        <f aca="false">'Daily Data'!Q1401</f>
        <v>0.00707297439251599</v>
      </c>
      <c r="AK1402" s="11" t="n">
        <f aca="false">'Daily Data'!R1401</f>
        <v>0.00357772580272566</v>
      </c>
      <c r="AM1402" s="11" t="n">
        <f aca="false">'Daily Data'!P1401</f>
        <v>0.00651767272607519</v>
      </c>
      <c r="AN1402" s="11" t="n">
        <f aca="false">'Daily Data'!Q1401</f>
        <v>0.00707297439251599</v>
      </c>
      <c r="AO1402" s="11" t="n">
        <f aca="false">'Daily Data'!R1401</f>
        <v>0.00357772580272566</v>
      </c>
      <c r="AQ1402" s="11" t="n">
        <f aca="false">'Daily Data'!O1401</f>
        <v>0.00269427085113707</v>
      </c>
      <c r="AR1402" s="11" t="n">
        <f aca="false">'Daily Data'!P1401</f>
        <v>0.00651767272607519</v>
      </c>
      <c r="AS1402" s="11" t="n">
        <f aca="false">'Daily Data'!Q1401</f>
        <v>0.00707297439251599</v>
      </c>
      <c r="AT1402" s="11" t="n">
        <f aca="false">'Daily Data'!R1401</f>
        <v>0.00357772580272566</v>
      </c>
    </row>
    <row r="1403" customFormat="false" ht="15" hidden="false" customHeight="false" outlineLevel="0" collapsed="false">
      <c r="A1403" s="11" t="n">
        <f aca="false">'Daily Data'!O1402</f>
        <v>-0.021173400725915</v>
      </c>
      <c r="C1403" s="11" t="n">
        <f aca="false">'Daily Data'!P1402</f>
        <v>-0.0194374067530429</v>
      </c>
      <c r="E1403" s="11" t="n">
        <f aca="false">'Daily Data'!Q1402</f>
        <v>-0.0200181287844496</v>
      </c>
      <c r="G1403" s="11" t="n">
        <f aca="false">'Daily Data'!R1402</f>
        <v>0.0124906685975883</v>
      </c>
      <c r="I1403" s="11" t="n">
        <f aca="false">'Daily Data'!O1402</f>
        <v>-0.021173400725915</v>
      </c>
      <c r="J1403" s="11" t="n">
        <f aca="false">'Daily Data'!P1402</f>
        <v>-0.0194374067530429</v>
      </c>
      <c r="L1403" s="11" t="n">
        <f aca="false">'Daily Data'!O1402</f>
        <v>-0.021173400725915</v>
      </c>
      <c r="M1403" s="11" t="n">
        <f aca="false">'Daily Data'!Q1402</f>
        <v>-0.0200181287844496</v>
      </c>
      <c r="O1403" s="11" t="n">
        <f aca="false">'Daily Data'!O1402</f>
        <v>-0.021173400725915</v>
      </c>
      <c r="P1403" s="11" t="n">
        <f aca="false">'Daily Data'!R1402</f>
        <v>0.0124906685975883</v>
      </c>
      <c r="R1403" s="11" t="n">
        <f aca="false">'Daily Data'!P1402</f>
        <v>-0.0194374067530429</v>
      </c>
      <c r="S1403" s="11" t="n">
        <f aca="false">'Daily Data'!Q1402</f>
        <v>-0.0200181287844496</v>
      </c>
      <c r="U1403" s="11" t="n">
        <f aca="false">'Daily Data'!P1402</f>
        <v>-0.0194374067530429</v>
      </c>
      <c r="V1403" s="11" t="n">
        <f aca="false">'Daily Data'!R1402</f>
        <v>0.0124906685975883</v>
      </c>
      <c r="X1403" s="11" t="n">
        <f aca="false">'Daily Data'!Q1402</f>
        <v>-0.0200181287844496</v>
      </c>
      <c r="Y1403" s="11" t="n">
        <f aca="false">'Daily Data'!R1402</f>
        <v>0.0124906685975883</v>
      </c>
      <c r="AA1403" s="11" t="n">
        <f aca="false">'Daily Data'!O1402</f>
        <v>-0.021173400725915</v>
      </c>
      <c r="AB1403" s="11" t="n">
        <f aca="false">'Daily Data'!P1402</f>
        <v>-0.0194374067530429</v>
      </c>
      <c r="AC1403" s="11" t="n">
        <f aca="false">'Daily Data'!Q1402</f>
        <v>-0.0200181287844496</v>
      </c>
      <c r="AE1403" s="11" t="n">
        <f aca="false">'Daily Data'!O1402</f>
        <v>-0.021173400725915</v>
      </c>
      <c r="AF1403" s="11" t="n">
        <f aca="false">'Daily Data'!P1402</f>
        <v>-0.0194374067530429</v>
      </c>
      <c r="AG1403" s="11" t="n">
        <f aca="false">'Daily Data'!R1402</f>
        <v>0.0124906685975883</v>
      </c>
      <c r="AI1403" s="11" t="n">
        <f aca="false">'Daily Data'!O1402</f>
        <v>-0.021173400725915</v>
      </c>
      <c r="AJ1403" s="11" t="n">
        <f aca="false">'Daily Data'!Q1402</f>
        <v>-0.0200181287844496</v>
      </c>
      <c r="AK1403" s="11" t="n">
        <f aca="false">'Daily Data'!R1402</f>
        <v>0.0124906685975883</v>
      </c>
      <c r="AM1403" s="11" t="n">
        <f aca="false">'Daily Data'!P1402</f>
        <v>-0.0194374067530429</v>
      </c>
      <c r="AN1403" s="11" t="n">
        <f aca="false">'Daily Data'!Q1402</f>
        <v>-0.0200181287844496</v>
      </c>
      <c r="AO1403" s="11" t="n">
        <f aca="false">'Daily Data'!R1402</f>
        <v>0.0124906685975883</v>
      </c>
      <c r="AQ1403" s="11" t="n">
        <f aca="false">'Daily Data'!O1402</f>
        <v>-0.021173400725915</v>
      </c>
      <c r="AR1403" s="11" t="n">
        <f aca="false">'Daily Data'!P1402</f>
        <v>-0.0194374067530429</v>
      </c>
      <c r="AS1403" s="11" t="n">
        <f aca="false">'Daily Data'!Q1402</f>
        <v>-0.0200181287844496</v>
      </c>
      <c r="AT1403" s="11" t="n">
        <f aca="false">'Daily Data'!R1402</f>
        <v>0.0124906685975883</v>
      </c>
    </row>
    <row r="1404" customFormat="false" ht="15" hidden="false" customHeight="false" outlineLevel="0" collapsed="false">
      <c r="A1404" s="11" t="n">
        <f aca="false">'Daily Data'!O1403</f>
        <v>0.0166208756644992</v>
      </c>
      <c r="C1404" s="11" t="n">
        <f aca="false">'Daily Data'!P1403</f>
        <v>0.00188911411411421</v>
      </c>
      <c r="E1404" s="11" t="n">
        <f aca="false">'Daily Data'!Q1403</f>
        <v>0.0023469029066421</v>
      </c>
      <c r="G1404" s="11" t="n">
        <f aca="false">'Daily Data'!R1403</f>
        <v>-0.0204756364001223</v>
      </c>
      <c r="I1404" s="11" t="n">
        <f aca="false">'Daily Data'!O1403</f>
        <v>0.0166208756644992</v>
      </c>
      <c r="J1404" s="11" t="n">
        <f aca="false">'Daily Data'!P1403</f>
        <v>0.00188911411411421</v>
      </c>
      <c r="L1404" s="11" t="n">
        <f aca="false">'Daily Data'!O1403</f>
        <v>0.0166208756644992</v>
      </c>
      <c r="M1404" s="11" t="n">
        <f aca="false">'Daily Data'!Q1403</f>
        <v>0.0023469029066421</v>
      </c>
      <c r="O1404" s="11" t="n">
        <f aca="false">'Daily Data'!O1403</f>
        <v>0.0166208756644992</v>
      </c>
      <c r="P1404" s="11" t="n">
        <f aca="false">'Daily Data'!R1403</f>
        <v>-0.0204756364001223</v>
      </c>
      <c r="R1404" s="11" t="n">
        <f aca="false">'Daily Data'!P1403</f>
        <v>0.00188911411411421</v>
      </c>
      <c r="S1404" s="11" t="n">
        <f aca="false">'Daily Data'!Q1403</f>
        <v>0.0023469029066421</v>
      </c>
      <c r="U1404" s="11" t="n">
        <f aca="false">'Daily Data'!P1403</f>
        <v>0.00188911411411421</v>
      </c>
      <c r="V1404" s="11" t="n">
        <f aca="false">'Daily Data'!R1403</f>
        <v>-0.0204756364001223</v>
      </c>
      <c r="X1404" s="11" t="n">
        <f aca="false">'Daily Data'!Q1403</f>
        <v>0.0023469029066421</v>
      </c>
      <c r="Y1404" s="11" t="n">
        <f aca="false">'Daily Data'!R1403</f>
        <v>-0.0204756364001223</v>
      </c>
      <c r="AA1404" s="11" t="n">
        <f aca="false">'Daily Data'!O1403</f>
        <v>0.0166208756644992</v>
      </c>
      <c r="AB1404" s="11" t="n">
        <f aca="false">'Daily Data'!P1403</f>
        <v>0.00188911411411421</v>
      </c>
      <c r="AC1404" s="11" t="n">
        <f aca="false">'Daily Data'!Q1403</f>
        <v>0.0023469029066421</v>
      </c>
      <c r="AE1404" s="11" t="n">
        <f aca="false">'Daily Data'!O1403</f>
        <v>0.0166208756644992</v>
      </c>
      <c r="AF1404" s="11" t="n">
        <f aca="false">'Daily Data'!P1403</f>
        <v>0.00188911411411421</v>
      </c>
      <c r="AG1404" s="11" t="n">
        <f aca="false">'Daily Data'!R1403</f>
        <v>-0.0204756364001223</v>
      </c>
      <c r="AI1404" s="11" t="n">
        <f aca="false">'Daily Data'!O1403</f>
        <v>0.0166208756644992</v>
      </c>
      <c r="AJ1404" s="11" t="n">
        <f aca="false">'Daily Data'!Q1403</f>
        <v>0.0023469029066421</v>
      </c>
      <c r="AK1404" s="11" t="n">
        <f aca="false">'Daily Data'!R1403</f>
        <v>-0.0204756364001223</v>
      </c>
      <c r="AM1404" s="11" t="n">
        <f aca="false">'Daily Data'!P1403</f>
        <v>0.00188911411411421</v>
      </c>
      <c r="AN1404" s="11" t="n">
        <f aca="false">'Daily Data'!Q1403</f>
        <v>0.0023469029066421</v>
      </c>
      <c r="AO1404" s="11" t="n">
        <f aca="false">'Daily Data'!R1403</f>
        <v>-0.0204756364001223</v>
      </c>
      <c r="AQ1404" s="11" t="n">
        <f aca="false">'Daily Data'!O1403</f>
        <v>0.0166208756644992</v>
      </c>
      <c r="AR1404" s="11" t="n">
        <f aca="false">'Daily Data'!P1403</f>
        <v>0.00188911411411421</v>
      </c>
      <c r="AS1404" s="11" t="n">
        <f aca="false">'Daily Data'!Q1403</f>
        <v>0.0023469029066421</v>
      </c>
      <c r="AT1404" s="11" t="n">
        <f aca="false">'Daily Data'!R1403</f>
        <v>-0.0204756364001223</v>
      </c>
    </row>
    <row r="1405" customFormat="false" ht="15" hidden="false" customHeight="false" outlineLevel="0" collapsed="false">
      <c r="A1405" s="11" t="n">
        <f aca="false">'Daily Data'!O1404</f>
        <v>-0.0146073945222125</v>
      </c>
      <c r="C1405" s="11" t="n">
        <f aca="false">'Daily Data'!P1404</f>
        <v>-0.0264692226418488</v>
      </c>
      <c r="E1405" s="11" t="n">
        <f aca="false">'Daily Data'!Q1404</f>
        <v>-0.0263296395918068</v>
      </c>
      <c r="G1405" s="11" t="n">
        <f aca="false">'Daily Data'!R1404</f>
        <v>0.0109569034889035</v>
      </c>
      <c r="I1405" s="11" t="n">
        <f aca="false">'Daily Data'!O1404</f>
        <v>-0.0146073945222125</v>
      </c>
      <c r="J1405" s="11" t="n">
        <f aca="false">'Daily Data'!P1404</f>
        <v>-0.0264692226418488</v>
      </c>
      <c r="L1405" s="11" t="n">
        <f aca="false">'Daily Data'!O1404</f>
        <v>-0.0146073945222125</v>
      </c>
      <c r="M1405" s="11" t="n">
        <f aca="false">'Daily Data'!Q1404</f>
        <v>-0.0263296395918068</v>
      </c>
      <c r="O1405" s="11" t="n">
        <f aca="false">'Daily Data'!O1404</f>
        <v>-0.0146073945222125</v>
      </c>
      <c r="P1405" s="11" t="n">
        <f aca="false">'Daily Data'!R1404</f>
        <v>0.0109569034889035</v>
      </c>
      <c r="R1405" s="11" t="n">
        <f aca="false">'Daily Data'!P1404</f>
        <v>-0.0264692226418488</v>
      </c>
      <c r="S1405" s="11" t="n">
        <f aca="false">'Daily Data'!Q1404</f>
        <v>-0.0263296395918068</v>
      </c>
      <c r="U1405" s="11" t="n">
        <f aca="false">'Daily Data'!P1404</f>
        <v>-0.0264692226418488</v>
      </c>
      <c r="V1405" s="11" t="n">
        <f aca="false">'Daily Data'!R1404</f>
        <v>0.0109569034889035</v>
      </c>
      <c r="X1405" s="11" t="n">
        <f aca="false">'Daily Data'!Q1404</f>
        <v>-0.0263296395918068</v>
      </c>
      <c r="Y1405" s="11" t="n">
        <f aca="false">'Daily Data'!R1404</f>
        <v>0.0109569034889035</v>
      </c>
      <c r="AA1405" s="11" t="n">
        <f aca="false">'Daily Data'!O1404</f>
        <v>-0.0146073945222125</v>
      </c>
      <c r="AB1405" s="11" t="n">
        <f aca="false">'Daily Data'!P1404</f>
        <v>-0.0264692226418488</v>
      </c>
      <c r="AC1405" s="11" t="n">
        <f aca="false">'Daily Data'!Q1404</f>
        <v>-0.0263296395918068</v>
      </c>
      <c r="AE1405" s="11" t="n">
        <f aca="false">'Daily Data'!O1404</f>
        <v>-0.0146073945222125</v>
      </c>
      <c r="AF1405" s="11" t="n">
        <f aca="false">'Daily Data'!P1404</f>
        <v>-0.0264692226418488</v>
      </c>
      <c r="AG1405" s="11" t="n">
        <f aca="false">'Daily Data'!R1404</f>
        <v>0.0109569034889035</v>
      </c>
      <c r="AI1405" s="11" t="n">
        <f aca="false">'Daily Data'!O1404</f>
        <v>-0.0146073945222125</v>
      </c>
      <c r="AJ1405" s="11" t="n">
        <f aca="false">'Daily Data'!Q1404</f>
        <v>-0.0263296395918068</v>
      </c>
      <c r="AK1405" s="11" t="n">
        <f aca="false">'Daily Data'!R1404</f>
        <v>0.0109569034889035</v>
      </c>
      <c r="AM1405" s="11" t="n">
        <f aca="false">'Daily Data'!P1404</f>
        <v>-0.0264692226418488</v>
      </c>
      <c r="AN1405" s="11" t="n">
        <f aca="false">'Daily Data'!Q1404</f>
        <v>-0.0263296395918068</v>
      </c>
      <c r="AO1405" s="11" t="n">
        <f aca="false">'Daily Data'!R1404</f>
        <v>0.0109569034889035</v>
      </c>
      <c r="AQ1405" s="11" t="n">
        <f aca="false">'Daily Data'!O1404</f>
        <v>-0.0146073945222125</v>
      </c>
      <c r="AR1405" s="11" t="n">
        <f aca="false">'Daily Data'!P1404</f>
        <v>-0.0264692226418488</v>
      </c>
      <c r="AS1405" s="11" t="n">
        <f aca="false">'Daily Data'!Q1404</f>
        <v>-0.0263296395918068</v>
      </c>
      <c r="AT1405" s="11" t="n">
        <f aca="false">'Daily Data'!R1404</f>
        <v>0.0109569034889035</v>
      </c>
    </row>
    <row r="1406" customFormat="false" ht="15" hidden="false" customHeight="false" outlineLevel="0" collapsed="false">
      <c r="A1406" s="11" t="n">
        <f aca="false">'Daily Data'!O1405</f>
        <v>-0.00885787336900388</v>
      </c>
      <c r="C1406" s="11" t="n">
        <f aca="false">'Daily Data'!P1405</f>
        <v>-0.0203229748221126</v>
      </c>
      <c r="E1406" s="11" t="n">
        <f aca="false">'Daily Data'!Q1405</f>
        <v>-0.021855978592643</v>
      </c>
      <c r="G1406" s="11" t="n">
        <f aca="false">'Daily Data'!R1405</f>
        <v>0.009498924876322</v>
      </c>
      <c r="I1406" s="11" t="n">
        <f aca="false">'Daily Data'!O1405</f>
        <v>-0.00885787336900388</v>
      </c>
      <c r="J1406" s="11" t="n">
        <f aca="false">'Daily Data'!P1405</f>
        <v>-0.0203229748221126</v>
      </c>
      <c r="L1406" s="11" t="n">
        <f aca="false">'Daily Data'!O1405</f>
        <v>-0.00885787336900388</v>
      </c>
      <c r="M1406" s="11" t="n">
        <f aca="false">'Daily Data'!Q1405</f>
        <v>-0.021855978592643</v>
      </c>
      <c r="O1406" s="11" t="n">
        <f aca="false">'Daily Data'!O1405</f>
        <v>-0.00885787336900388</v>
      </c>
      <c r="P1406" s="11" t="n">
        <f aca="false">'Daily Data'!R1405</f>
        <v>0.009498924876322</v>
      </c>
      <c r="R1406" s="11" t="n">
        <f aca="false">'Daily Data'!P1405</f>
        <v>-0.0203229748221126</v>
      </c>
      <c r="S1406" s="11" t="n">
        <f aca="false">'Daily Data'!Q1405</f>
        <v>-0.021855978592643</v>
      </c>
      <c r="U1406" s="11" t="n">
        <f aca="false">'Daily Data'!P1405</f>
        <v>-0.0203229748221126</v>
      </c>
      <c r="V1406" s="11" t="n">
        <f aca="false">'Daily Data'!R1405</f>
        <v>0.009498924876322</v>
      </c>
      <c r="X1406" s="11" t="n">
        <f aca="false">'Daily Data'!Q1405</f>
        <v>-0.021855978592643</v>
      </c>
      <c r="Y1406" s="11" t="n">
        <f aca="false">'Daily Data'!R1405</f>
        <v>0.009498924876322</v>
      </c>
      <c r="AA1406" s="11" t="n">
        <f aca="false">'Daily Data'!O1405</f>
        <v>-0.00885787336900388</v>
      </c>
      <c r="AB1406" s="11" t="n">
        <f aca="false">'Daily Data'!P1405</f>
        <v>-0.0203229748221126</v>
      </c>
      <c r="AC1406" s="11" t="n">
        <f aca="false">'Daily Data'!Q1405</f>
        <v>-0.021855978592643</v>
      </c>
      <c r="AE1406" s="11" t="n">
        <f aca="false">'Daily Data'!O1405</f>
        <v>-0.00885787336900388</v>
      </c>
      <c r="AF1406" s="11" t="n">
        <f aca="false">'Daily Data'!P1405</f>
        <v>-0.0203229748221126</v>
      </c>
      <c r="AG1406" s="11" t="n">
        <f aca="false">'Daily Data'!R1405</f>
        <v>0.009498924876322</v>
      </c>
      <c r="AI1406" s="11" t="n">
        <f aca="false">'Daily Data'!O1405</f>
        <v>-0.00885787336900388</v>
      </c>
      <c r="AJ1406" s="11" t="n">
        <f aca="false">'Daily Data'!Q1405</f>
        <v>-0.021855978592643</v>
      </c>
      <c r="AK1406" s="11" t="n">
        <f aca="false">'Daily Data'!R1405</f>
        <v>0.009498924876322</v>
      </c>
      <c r="AM1406" s="11" t="n">
        <f aca="false">'Daily Data'!P1405</f>
        <v>-0.0203229748221126</v>
      </c>
      <c r="AN1406" s="11" t="n">
        <f aca="false">'Daily Data'!Q1405</f>
        <v>-0.021855978592643</v>
      </c>
      <c r="AO1406" s="11" t="n">
        <f aca="false">'Daily Data'!R1405</f>
        <v>0.009498924876322</v>
      </c>
      <c r="AQ1406" s="11" t="n">
        <f aca="false">'Daily Data'!O1405</f>
        <v>-0.00885787336900388</v>
      </c>
      <c r="AR1406" s="11" t="n">
        <f aca="false">'Daily Data'!P1405</f>
        <v>-0.0203229748221126</v>
      </c>
      <c r="AS1406" s="11" t="n">
        <f aca="false">'Daily Data'!Q1405</f>
        <v>-0.021855978592643</v>
      </c>
      <c r="AT1406" s="11" t="n">
        <f aca="false">'Daily Data'!R1405</f>
        <v>0.009498924876322</v>
      </c>
    </row>
    <row r="1407" customFormat="false" ht="15" hidden="false" customHeight="false" outlineLevel="0" collapsed="false">
      <c r="A1407" s="11" t="n">
        <f aca="false">'Daily Data'!O1406</f>
        <v>-0.0109679669851693</v>
      </c>
      <c r="C1407" s="11" t="n">
        <f aca="false">'Daily Data'!P1406</f>
        <v>-0.0364578374886515</v>
      </c>
      <c r="E1407" s="11" t="n">
        <f aca="false">'Daily Data'!Q1406</f>
        <v>-0.0350927115108166</v>
      </c>
      <c r="G1407" s="11" t="n">
        <f aca="false">'Daily Data'!R1406</f>
        <v>0.018973369382117</v>
      </c>
      <c r="I1407" s="11" t="n">
        <f aca="false">'Daily Data'!O1406</f>
        <v>-0.0109679669851693</v>
      </c>
      <c r="J1407" s="11" t="n">
        <f aca="false">'Daily Data'!P1406</f>
        <v>-0.0364578374886515</v>
      </c>
      <c r="L1407" s="11" t="n">
        <f aca="false">'Daily Data'!O1406</f>
        <v>-0.0109679669851693</v>
      </c>
      <c r="M1407" s="11" t="n">
        <f aca="false">'Daily Data'!Q1406</f>
        <v>-0.0350927115108166</v>
      </c>
      <c r="O1407" s="11" t="n">
        <f aca="false">'Daily Data'!O1406</f>
        <v>-0.0109679669851693</v>
      </c>
      <c r="P1407" s="11" t="n">
        <f aca="false">'Daily Data'!R1406</f>
        <v>0.018973369382117</v>
      </c>
      <c r="R1407" s="11" t="n">
        <f aca="false">'Daily Data'!P1406</f>
        <v>-0.0364578374886515</v>
      </c>
      <c r="S1407" s="11" t="n">
        <f aca="false">'Daily Data'!Q1406</f>
        <v>-0.0350927115108166</v>
      </c>
      <c r="U1407" s="11" t="n">
        <f aca="false">'Daily Data'!P1406</f>
        <v>-0.0364578374886515</v>
      </c>
      <c r="V1407" s="11" t="n">
        <f aca="false">'Daily Data'!R1406</f>
        <v>0.018973369382117</v>
      </c>
      <c r="X1407" s="11" t="n">
        <f aca="false">'Daily Data'!Q1406</f>
        <v>-0.0350927115108166</v>
      </c>
      <c r="Y1407" s="11" t="n">
        <f aca="false">'Daily Data'!R1406</f>
        <v>0.018973369382117</v>
      </c>
      <c r="AA1407" s="11" t="n">
        <f aca="false">'Daily Data'!O1406</f>
        <v>-0.0109679669851693</v>
      </c>
      <c r="AB1407" s="11" t="n">
        <f aca="false">'Daily Data'!P1406</f>
        <v>-0.0364578374886515</v>
      </c>
      <c r="AC1407" s="11" t="n">
        <f aca="false">'Daily Data'!Q1406</f>
        <v>-0.0350927115108166</v>
      </c>
      <c r="AE1407" s="11" t="n">
        <f aca="false">'Daily Data'!O1406</f>
        <v>-0.0109679669851693</v>
      </c>
      <c r="AF1407" s="11" t="n">
        <f aca="false">'Daily Data'!P1406</f>
        <v>-0.0364578374886515</v>
      </c>
      <c r="AG1407" s="11" t="n">
        <f aca="false">'Daily Data'!R1406</f>
        <v>0.018973369382117</v>
      </c>
      <c r="AI1407" s="11" t="n">
        <f aca="false">'Daily Data'!O1406</f>
        <v>-0.0109679669851693</v>
      </c>
      <c r="AJ1407" s="11" t="n">
        <f aca="false">'Daily Data'!Q1406</f>
        <v>-0.0350927115108166</v>
      </c>
      <c r="AK1407" s="11" t="n">
        <f aca="false">'Daily Data'!R1406</f>
        <v>0.018973369382117</v>
      </c>
      <c r="AM1407" s="11" t="n">
        <f aca="false">'Daily Data'!P1406</f>
        <v>-0.0364578374886515</v>
      </c>
      <c r="AN1407" s="11" t="n">
        <f aca="false">'Daily Data'!Q1406</f>
        <v>-0.0350927115108166</v>
      </c>
      <c r="AO1407" s="11" t="n">
        <f aca="false">'Daily Data'!R1406</f>
        <v>0.018973369382117</v>
      </c>
      <c r="AQ1407" s="11" t="n">
        <f aca="false">'Daily Data'!O1406</f>
        <v>-0.0109679669851693</v>
      </c>
      <c r="AR1407" s="11" t="n">
        <f aca="false">'Daily Data'!P1406</f>
        <v>-0.0364578374886515</v>
      </c>
      <c r="AS1407" s="11" t="n">
        <f aca="false">'Daily Data'!Q1406</f>
        <v>-0.0350927115108166</v>
      </c>
      <c r="AT1407" s="11" t="n">
        <f aca="false">'Daily Data'!R1406</f>
        <v>0.018973369382117</v>
      </c>
    </row>
    <row r="1408" customFormat="false" ht="15" hidden="false" customHeight="false" outlineLevel="0" collapsed="false">
      <c r="A1408" s="11" t="n">
        <f aca="false">'Daily Data'!O1407</f>
        <v>0.00368926146210892</v>
      </c>
      <c r="C1408" s="11" t="n">
        <f aca="false">'Daily Data'!P1407</f>
        <v>-0.00391667210263101</v>
      </c>
      <c r="E1408" s="11" t="n">
        <f aca="false">'Daily Data'!Q1407</f>
        <v>-0.00366554185652699</v>
      </c>
      <c r="G1408" s="11" t="n">
        <f aca="false">'Daily Data'!R1407</f>
        <v>-0.00379676195711174</v>
      </c>
      <c r="I1408" s="11" t="n">
        <f aca="false">'Daily Data'!O1407</f>
        <v>0.00368926146210892</v>
      </c>
      <c r="J1408" s="11" t="n">
        <f aca="false">'Daily Data'!P1407</f>
        <v>-0.00391667210263101</v>
      </c>
      <c r="L1408" s="11" t="n">
        <f aca="false">'Daily Data'!O1407</f>
        <v>0.00368926146210892</v>
      </c>
      <c r="M1408" s="11" t="n">
        <f aca="false">'Daily Data'!Q1407</f>
        <v>-0.00366554185652699</v>
      </c>
      <c r="O1408" s="11" t="n">
        <f aca="false">'Daily Data'!O1407</f>
        <v>0.00368926146210892</v>
      </c>
      <c r="P1408" s="11" t="n">
        <f aca="false">'Daily Data'!R1407</f>
        <v>-0.00379676195711174</v>
      </c>
      <c r="R1408" s="11" t="n">
        <f aca="false">'Daily Data'!P1407</f>
        <v>-0.00391667210263101</v>
      </c>
      <c r="S1408" s="11" t="n">
        <f aca="false">'Daily Data'!Q1407</f>
        <v>-0.00366554185652699</v>
      </c>
      <c r="U1408" s="11" t="n">
        <f aca="false">'Daily Data'!P1407</f>
        <v>-0.00391667210263101</v>
      </c>
      <c r="V1408" s="11" t="n">
        <f aca="false">'Daily Data'!R1407</f>
        <v>-0.00379676195711174</v>
      </c>
      <c r="X1408" s="11" t="n">
        <f aca="false">'Daily Data'!Q1407</f>
        <v>-0.00366554185652699</v>
      </c>
      <c r="Y1408" s="11" t="n">
        <f aca="false">'Daily Data'!R1407</f>
        <v>-0.00379676195711174</v>
      </c>
      <c r="AA1408" s="11" t="n">
        <f aca="false">'Daily Data'!O1407</f>
        <v>0.00368926146210892</v>
      </c>
      <c r="AB1408" s="11" t="n">
        <f aca="false">'Daily Data'!P1407</f>
        <v>-0.00391667210263101</v>
      </c>
      <c r="AC1408" s="11" t="n">
        <f aca="false">'Daily Data'!Q1407</f>
        <v>-0.00366554185652699</v>
      </c>
      <c r="AE1408" s="11" t="n">
        <f aca="false">'Daily Data'!O1407</f>
        <v>0.00368926146210892</v>
      </c>
      <c r="AF1408" s="11" t="n">
        <f aca="false">'Daily Data'!P1407</f>
        <v>-0.00391667210263101</v>
      </c>
      <c r="AG1408" s="11" t="n">
        <f aca="false">'Daily Data'!R1407</f>
        <v>-0.00379676195711174</v>
      </c>
      <c r="AI1408" s="11" t="n">
        <f aca="false">'Daily Data'!O1407</f>
        <v>0.00368926146210892</v>
      </c>
      <c r="AJ1408" s="11" t="n">
        <f aca="false">'Daily Data'!Q1407</f>
        <v>-0.00366554185652699</v>
      </c>
      <c r="AK1408" s="11" t="n">
        <f aca="false">'Daily Data'!R1407</f>
        <v>-0.00379676195711174</v>
      </c>
      <c r="AM1408" s="11" t="n">
        <f aca="false">'Daily Data'!P1407</f>
        <v>-0.00391667210263101</v>
      </c>
      <c r="AN1408" s="11" t="n">
        <f aca="false">'Daily Data'!Q1407</f>
        <v>-0.00366554185652699</v>
      </c>
      <c r="AO1408" s="11" t="n">
        <f aca="false">'Daily Data'!R1407</f>
        <v>-0.00379676195711174</v>
      </c>
      <c r="AQ1408" s="11" t="n">
        <f aca="false">'Daily Data'!O1407</f>
        <v>0.00368926146210892</v>
      </c>
      <c r="AR1408" s="11" t="n">
        <f aca="false">'Daily Data'!P1407</f>
        <v>-0.00391667210263101</v>
      </c>
      <c r="AS1408" s="11" t="n">
        <f aca="false">'Daily Data'!Q1407</f>
        <v>-0.00366554185652699</v>
      </c>
      <c r="AT1408" s="11" t="n">
        <f aca="false">'Daily Data'!R1407</f>
        <v>-0.00379676195711174</v>
      </c>
    </row>
    <row r="1409" customFormat="false" ht="15" hidden="false" customHeight="false" outlineLevel="0" collapsed="false">
      <c r="A1409" s="11" t="n">
        <f aca="false">'Daily Data'!O1408</f>
        <v>0.00206436733580919</v>
      </c>
      <c r="C1409" s="11" t="n">
        <f aca="false">'Daily Data'!P1408</f>
        <v>0.0196435876446191</v>
      </c>
      <c r="E1409" s="11" t="n">
        <f aca="false">'Daily Data'!Q1408</f>
        <v>0.0194287196291676</v>
      </c>
      <c r="G1409" s="11" t="n">
        <f aca="false">'Daily Data'!R1408</f>
        <v>0.0115718724935421</v>
      </c>
      <c r="I1409" s="11" t="n">
        <f aca="false">'Daily Data'!O1408</f>
        <v>0.00206436733580919</v>
      </c>
      <c r="J1409" s="11" t="n">
        <f aca="false">'Daily Data'!P1408</f>
        <v>0.0196435876446191</v>
      </c>
      <c r="L1409" s="11" t="n">
        <f aca="false">'Daily Data'!O1408</f>
        <v>0.00206436733580919</v>
      </c>
      <c r="M1409" s="11" t="n">
        <f aca="false">'Daily Data'!Q1408</f>
        <v>0.0194287196291676</v>
      </c>
      <c r="O1409" s="11" t="n">
        <f aca="false">'Daily Data'!O1408</f>
        <v>0.00206436733580919</v>
      </c>
      <c r="P1409" s="11" t="n">
        <f aca="false">'Daily Data'!R1408</f>
        <v>0.0115718724935421</v>
      </c>
      <c r="R1409" s="11" t="n">
        <f aca="false">'Daily Data'!P1408</f>
        <v>0.0196435876446191</v>
      </c>
      <c r="S1409" s="11" t="n">
        <f aca="false">'Daily Data'!Q1408</f>
        <v>0.0194287196291676</v>
      </c>
      <c r="U1409" s="11" t="n">
        <f aca="false">'Daily Data'!P1408</f>
        <v>0.0196435876446191</v>
      </c>
      <c r="V1409" s="11" t="n">
        <f aca="false">'Daily Data'!R1408</f>
        <v>0.0115718724935421</v>
      </c>
      <c r="X1409" s="11" t="n">
        <f aca="false">'Daily Data'!Q1408</f>
        <v>0.0194287196291676</v>
      </c>
      <c r="Y1409" s="11" t="n">
        <f aca="false">'Daily Data'!R1408</f>
        <v>0.0115718724935421</v>
      </c>
      <c r="AA1409" s="11" t="n">
        <f aca="false">'Daily Data'!O1408</f>
        <v>0.00206436733580919</v>
      </c>
      <c r="AB1409" s="11" t="n">
        <f aca="false">'Daily Data'!P1408</f>
        <v>0.0196435876446191</v>
      </c>
      <c r="AC1409" s="11" t="n">
        <f aca="false">'Daily Data'!Q1408</f>
        <v>0.0194287196291676</v>
      </c>
      <c r="AE1409" s="11" t="n">
        <f aca="false">'Daily Data'!O1408</f>
        <v>0.00206436733580919</v>
      </c>
      <c r="AF1409" s="11" t="n">
        <f aca="false">'Daily Data'!P1408</f>
        <v>0.0196435876446191</v>
      </c>
      <c r="AG1409" s="11" t="n">
        <f aca="false">'Daily Data'!R1408</f>
        <v>0.0115718724935421</v>
      </c>
      <c r="AI1409" s="11" t="n">
        <f aca="false">'Daily Data'!O1408</f>
        <v>0.00206436733580919</v>
      </c>
      <c r="AJ1409" s="11" t="n">
        <f aca="false">'Daily Data'!Q1408</f>
        <v>0.0194287196291676</v>
      </c>
      <c r="AK1409" s="11" t="n">
        <f aca="false">'Daily Data'!R1408</f>
        <v>0.0115718724935421</v>
      </c>
      <c r="AM1409" s="11" t="n">
        <f aca="false">'Daily Data'!P1408</f>
        <v>0.0196435876446191</v>
      </c>
      <c r="AN1409" s="11" t="n">
        <f aca="false">'Daily Data'!Q1408</f>
        <v>0.0194287196291676</v>
      </c>
      <c r="AO1409" s="11" t="n">
        <f aca="false">'Daily Data'!R1408</f>
        <v>0.0115718724935421</v>
      </c>
      <c r="AQ1409" s="11" t="n">
        <f aca="false">'Daily Data'!O1408</f>
        <v>0.00206436733580919</v>
      </c>
      <c r="AR1409" s="11" t="n">
        <f aca="false">'Daily Data'!P1408</f>
        <v>0.0196435876446191</v>
      </c>
      <c r="AS1409" s="11" t="n">
        <f aca="false">'Daily Data'!Q1408</f>
        <v>0.0194287196291676</v>
      </c>
      <c r="AT1409" s="11" t="n">
        <f aca="false">'Daily Data'!R1408</f>
        <v>0.0115718724935421</v>
      </c>
    </row>
    <row r="1410" customFormat="false" ht="15" hidden="false" customHeight="false" outlineLevel="0" collapsed="false">
      <c r="A1410" s="11" t="n">
        <f aca="false">'Daily Data'!O1409</f>
        <v>-0.0110259666741894</v>
      </c>
      <c r="C1410" s="11" t="n">
        <f aca="false">'Daily Data'!P1409</f>
        <v>-0.00321408156711632</v>
      </c>
      <c r="E1410" s="11" t="n">
        <f aca="false">'Daily Data'!Q1409</f>
        <v>-0.00270739494565718</v>
      </c>
      <c r="G1410" s="11" t="n">
        <f aca="false">'Daily Data'!R1409</f>
        <v>0.0126697781414131</v>
      </c>
      <c r="I1410" s="11" t="n">
        <f aca="false">'Daily Data'!O1409</f>
        <v>-0.0110259666741894</v>
      </c>
      <c r="J1410" s="11" t="n">
        <f aca="false">'Daily Data'!P1409</f>
        <v>-0.00321408156711632</v>
      </c>
      <c r="L1410" s="11" t="n">
        <f aca="false">'Daily Data'!O1409</f>
        <v>-0.0110259666741894</v>
      </c>
      <c r="M1410" s="11" t="n">
        <f aca="false">'Daily Data'!Q1409</f>
        <v>-0.00270739494565718</v>
      </c>
      <c r="O1410" s="11" t="n">
        <f aca="false">'Daily Data'!O1409</f>
        <v>-0.0110259666741894</v>
      </c>
      <c r="P1410" s="11" t="n">
        <f aca="false">'Daily Data'!R1409</f>
        <v>0.0126697781414131</v>
      </c>
      <c r="R1410" s="11" t="n">
        <f aca="false">'Daily Data'!P1409</f>
        <v>-0.00321408156711632</v>
      </c>
      <c r="S1410" s="11" t="n">
        <f aca="false">'Daily Data'!Q1409</f>
        <v>-0.00270739494565718</v>
      </c>
      <c r="U1410" s="11" t="n">
        <f aca="false">'Daily Data'!P1409</f>
        <v>-0.00321408156711632</v>
      </c>
      <c r="V1410" s="11" t="n">
        <f aca="false">'Daily Data'!R1409</f>
        <v>0.0126697781414131</v>
      </c>
      <c r="X1410" s="11" t="n">
        <f aca="false">'Daily Data'!Q1409</f>
        <v>-0.00270739494565718</v>
      </c>
      <c r="Y1410" s="11" t="n">
        <f aca="false">'Daily Data'!R1409</f>
        <v>0.0126697781414131</v>
      </c>
      <c r="AA1410" s="11" t="n">
        <f aca="false">'Daily Data'!O1409</f>
        <v>-0.0110259666741894</v>
      </c>
      <c r="AB1410" s="11" t="n">
        <f aca="false">'Daily Data'!P1409</f>
        <v>-0.00321408156711632</v>
      </c>
      <c r="AC1410" s="11" t="n">
        <f aca="false">'Daily Data'!Q1409</f>
        <v>-0.00270739494565718</v>
      </c>
      <c r="AE1410" s="11" t="n">
        <f aca="false">'Daily Data'!O1409</f>
        <v>-0.0110259666741894</v>
      </c>
      <c r="AF1410" s="11" t="n">
        <f aca="false">'Daily Data'!P1409</f>
        <v>-0.00321408156711632</v>
      </c>
      <c r="AG1410" s="11" t="n">
        <f aca="false">'Daily Data'!R1409</f>
        <v>0.0126697781414131</v>
      </c>
      <c r="AI1410" s="11" t="n">
        <f aca="false">'Daily Data'!O1409</f>
        <v>-0.0110259666741894</v>
      </c>
      <c r="AJ1410" s="11" t="n">
        <f aca="false">'Daily Data'!Q1409</f>
        <v>-0.00270739494565718</v>
      </c>
      <c r="AK1410" s="11" t="n">
        <f aca="false">'Daily Data'!R1409</f>
        <v>0.0126697781414131</v>
      </c>
      <c r="AM1410" s="11" t="n">
        <f aca="false">'Daily Data'!P1409</f>
        <v>-0.00321408156711632</v>
      </c>
      <c r="AN1410" s="11" t="n">
        <f aca="false">'Daily Data'!Q1409</f>
        <v>-0.00270739494565718</v>
      </c>
      <c r="AO1410" s="11" t="n">
        <f aca="false">'Daily Data'!R1409</f>
        <v>0.0126697781414131</v>
      </c>
      <c r="AQ1410" s="11" t="n">
        <f aca="false">'Daily Data'!O1409</f>
        <v>-0.0110259666741894</v>
      </c>
      <c r="AR1410" s="11" t="n">
        <f aca="false">'Daily Data'!P1409</f>
        <v>-0.00321408156711632</v>
      </c>
      <c r="AS1410" s="11" t="n">
        <f aca="false">'Daily Data'!Q1409</f>
        <v>-0.00270739494565718</v>
      </c>
      <c r="AT1410" s="11" t="n">
        <f aca="false">'Daily Data'!R1409</f>
        <v>0.0126697781414131</v>
      </c>
    </row>
    <row r="1411" customFormat="false" ht="15" hidden="false" customHeight="false" outlineLevel="0" collapsed="false">
      <c r="A1411" s="11" t="n">
        <f aca="false">'Daily Data'!O1410</f>
        <v>0.0299161405629363</v>
      </c>
      <c r="C1411" s="11" t="n">
        <f aca="false">'Daily Data'!P1410</f>
        <v>0.0148168098510881</v>
      </c>
      <c r="E1411" s="11" t="n">
        <f aca="false">'Daily Data'!Q1410</f>
        <v>0.0136215523055179</v>
      </c>
      <c r="G1411" s="11" t="n">
        <f aca="false">'Daily Data'!R1410</f>
        <v>-0.0250307215985486</v>
      </c>
      <c r="I1411" s="11" t="n">
        <f aca="false">'Daily Data'!O1410</f>
        <v>0.0299161405629363</v>
      </c>
      <c r="J1411" s="11" t="n">
        <f aca="false">'Daily Data'!P1410</f>
        <v>0.0148168098510881</v>
      </c>
      <c r="L1411" s="11" t="n">
        <f aca="false">'Daily Data'!O1410</f>
        <v>0.0299161405629363</v>
      </c>
      <c r="M1411" s="11" t="n">
        <f aca="false">'Daily Data'!Q1410</f>
        <v>0.0136215523055179</v>
      </c>
      <c r="O1411" s="11" t="n">
        <f aca="false">'Daily Data'!O1410</f>
        <v>0.0299161405629363</v>
      </c>
      <c r="P1411" s="11" t="n">
        <f aca="false">'Daily Data'!R1410</f>
        <v>-0.0250307215985486</v>
      </c>
      <c r="R1411" s="11" t="n">
        <f aca="false">'Daily Data'!P1410</f>
        <v>0.0148168098510881</v>
      </c>
      <c r="S1411" s="11" t="n">
        <f aca="false">'Daily Data'!Q1410</f>
        <v>0.0136215523055179</v>
      </c>
      <c r="U1411" s="11" t="n">
        <f aca="false">'Daily Data'!P1410</f>
        <v>0.0148168098510881</v>
      </c>
      <c r="V1411" s="11" t="n">
        <f aca="false">'Daily Data'!R1410</f>
        <v>-0.0250307215985486</v>
      </c>
      <c r="X1411" s="11" t="n">
        <f aca="false">'Daily Data'!Q1410</f>
        <v>0.0136215523055179</v>
      </c>
      <c r="Y1411" s="11" t="n">
        <f aca="false">'Daily Data'!R1410</f>
        <v>-0.0250307215985486</v>
      </c>
      <c r="AA1411" s="11" t="n">
        <f aca="false">'Daily Data'!O1410</f>
        <v>0.0299161405629363</v>
      </c>
      <c r="AB1411" s="11" t="n">
        <f aca="false">'Daily Data'!P1410</f>
        <v>0.0148168098510881</v>
      </c>
      <c r="AC1411" s="11" t="n">
        <f aca="false">'Daily Data'!Q1410</f>
        <v>0.0136215523055179</v>
      </c>
      <c r="AE1411" s="11" t="n">
        <f aca="false">'Daily Data'!O1410</f>
        <v>0.0299161405629363</v>
      </c>
      <c r="AF1411" s="11" t="n">
        <f aca="false">'Daily Data'!P1410</f>
        <v>0.0148168098510881</v>
      </c>
      <c r="AG1411" s="11" t="n">
        <f aca="false">'Daily Data'!R1410</f>
        <v>-0.0250307215985486</v>
      </c>
      <c r="AI1411" s="11" t="n">
        <f aca="false">'Daily Data'!O1410</f>
        <v>0.0299161405629363</v>
      </c>
      <c r="AJ1411" s="11" t="n">
        <f aca="false">'Daily Data'!Q1410</f>
        <v>0.0136215523055179</v>
      </c>
      <c r="AK1411" s="11" t="n">
        <f aca="false">'Daily Data'!R1410</f>
        <v>-0.0250307215985486</v>
      </c>
      <c r="AM1411" s="11" t="n">
        <f aca="false">'Daily Data'!P1410</f>
        <v>0.0148168098510881</v>
      </c>
      <c r="AN1411" s="11" t="n">
        <f aca="false">'Daily Data'!Q1410</f>
        <v>0.0136215523055179</v>
      </c>
      <c r="AO1411" s="11" t="n">
        <f aca="false">'Daily Data'!R1410</f>
        <v>-0.0250307215985486</v>
      </c>
      <c r="AQ1411" s="11" t="n">
        <f aca="false">'Daily Data'!O1410</f>
        <v>0.0299161405629363</v>
      </c>
      <c r="AR1411" s="11" t="n">
        <f aca="false">'Daily Data'!P1410</f>
        <v>0.0148168098510881</v>
      </c>
      <c r="AS1411" s="11" t="n">
        <f aca="false">'Daily Data'!Q1410</f>
        <v>0.0136215523055179</v>
      </c>
      <c r="AT1411" s="11" t="n">
        <f aca="false">'Daily Data'!R1410</f>
        <v>-0.0250307215985486</v>
      </c>
    </row>
    <row r="1412" customFormat="false" ht="15" hidden="false" customHeight="false" outlineLevel="0" collapsed="false">
      <c r="A1412" s="11" t="n">
        <f aca="false">'Daily Data'!O1411</f>
        <v>0.00217829260847926</v>
      </c>
      <c r="C1412" s="11" t="n">
        <f aca="false">'Daily Data'!P1411</f>
        <v>0.00126706349206353</v>
      </c>
      <c r="E1412" s="11" t="n">
        <f aca="false">'Daily Data'!Q1411</f>
        <v>0.00114386510666622</v>
      </c>
      <c r="G1412" s="11" t="n">
        <f aca="false">'Daily Data'!R1411</f>
        <v>-0.0137476686161788</v>
      </c>
      <c r="I1412" s="11" t="n">
        <f aca="false">'Daily Data'!O1411</f>
        <v>0.00217829260847926</v>
      </c>
      <c r="J1412" s="11" t="n">
        <f aca="false">'Daily Data'!P1411</f>
        <v>0.00126706349206353</v>
      </c>
      <c r="L1412" s="11" t="n">
        <f aca="false">'Daily Data'!O1411</f>
        <v>0.00217829260847926</v>
      </c>
      <c r="M1412" s="11" t="n">
        <f aca="false">'Daily Data'!Q1411</f>
        <v>0.00114386510666622</v>
      </c>
      <c r="O1412" s="11" t="n">
        <f aca="false">'Daily Data'!O1411</f>
        <v>0.00217829260847926</v>
      </c>
      <c r="P1412" s="11" t="n">
        <f aca="false">'Daily Data'!R1411</f>
        <v>-0.0137476686161788</v>
      </c>
      <c r="R1412" s="11" t="n">
        <f aca="false">'Daily Data'!P1411</f>
        <v>0.00126706349206353</v>
      </c>
      <c r="S1412" s="11" t="n">
        <f aca="false">'Daily Data'!Q1411</f>
        <v>0.00114386510666622</v>
      </c>
      <c r="U1412" s="11" t="n">
        <f aca="false">'Daily Data'!P1411</f>
        <v>0.00126706349206353</v>
      </c>
      <c r="V1412" s="11" t="n">
        <f aca="false">'Daily Data'!R1411</f>
        <v>-0.0137476686161788</v>
      </c>
      <c r="X1412" s="11" t="n">
        <f aca="false">'Daily Data'!Q1411</f>
        <v>0.00114386510666622</v>
      </c>
      <c r="Y1412" s="11" t="n">
        <f aca="false">'Daily Data'!R1411</f>
        <v>-0.0137476686161788</v>
      </c>
      <c r="AA1412" s="11" t="n">
        <f aca="false">'Daily Data'!O1411</f>
        <v>0.00217829260847926</v>
      </c>
      <c r="AB1412" s="11" t="n">
        <f aca="false">'Daily Data'!P1411</f>
        <v>0.00126706349206353</v>
      </c>
      <c r="AC1412" s="11" t="n">
        <f aca="false">'Daily Data'!Q1411</f>
        <v>0.00114386510666622</v>
      </c>
      <c r="AE1412" s="11" t="n">
        <f aca="false">'Daily Data'!O1411</f>
        <v>0.00217829260847926</v>
      </c>
      <c r="AF1412" s="11" t="n">
        <f aca="false">'Daily Data'!P1411</f>
        <v>0.00126706349206353</v>
      </c>
      <c r="AG1412" s="11" t="n">
        <f aca="false">'Daily Data'!R1411</f>
        <v>-0.0137476686161788</v>
      </c>
      <c r="AI1412" s="11" t="n">
        <f aca="false">'Daily Data'!O1411</f>
        <v>0.00217829260847926</v>
      </c>
      <c r="AJ1412" s="11" t="n">
        <f aca="false">'Daily Data'!Q1411</f>
        <v>0.00114386510666622</v>
      </c>
      <c r="AK1412" s="11" t="n">
        <f aca="false">'Daily Data'!R1411</f>
        <v>-0.0137476686161788</v>
      </c>
      <c r="AM1412" s="11" t="n">
        <f aca="false">'Daily Data'!P1411</f>
        <v>0.00126706349206353</v>
      </c>
      <c r="AN1412" s="11" t="n">
        <f aca="false">'Daily Data'!Q1411</f>
        <v>0.00114386510666622</v>
      </c>
      <c r="AO1412" s="11" t="n">
        <f aca="false">'Daily Data'!R1411</f>
        <v>-0.0137476686161788</v>
      </c>
      <c r="AQ1412" s="11" t="n">
        <f aca="false">'Daily Data'!O1411</f>
        <v>0.00217829260847926</v>
      </c>
      <c r="AR1412" s="11" t="n">
        <f aca="false">'Daily Data'!P1411</f>
        <v>0.00126706349206353</v>
      </c>
      <c r="AS1412" s="11" t="n">
        <f aca="false">'Daily Data'!Q1411</f>
        <v>0.00114386510666622</v>
      </c>
      <c r="AT1412" s="11" t="n">
        <f aca="false">'Daily Data'!R1411</f>
        <v>-0.0137476686161788</v>
      </c>
    </row>
    <row r="1413" customFormat="false" ht="15" hidden="false" customHeight="false" outlineLevel="0" collapsed="false">
      <c r="A1413" s="11" t="n">
        <f aca="false">'Daily Data'!O1412</f>
        <v>0.00901342028840315</v>
      </c>
      <c r="C1413" s="11" t="n">
        <f aca="false">'Daily Data'!P1412</f>
        <v>-0.00779605615444233</v>
      </c>
      <c r="E1413" s="11" t="n">
        <f aca="false">'Daily Data'!Q1412</f>
        <v>-0.00712927306920051</v>
      </c>
      <c r="G1413" s="11" t="n">
        <f aca="false">'Daily Data'!R1412</f>
        <v>0.00411624427036174</v>
      </c>
      <c r="I1413" s="11" t="n">
        <f aca="false">'Daily Data'!O1412</f>
        <v>0.00901342028840315</v>
      </c>
      <c r="J1413" s="11" t="n">
        <f aca="false">'Daily Data'!P1412</f>
        <v>-0.00779605615444233</v>
      </c>
      <c r="L1413" s="11" t="n">
        <f aca="false">'Daily Data'!O1412</f>
        <v>0.00901342028840315</v>
      </c>
      <c r="M1413" s="11" t="n">
        <f aca="false">'Daily Data'!Q1412</f>
        <v>-0.00712927306920051</v>
      </c>
      <c r="O1413" s="11" t="n">
        <f aca="false">'Daily Data'!O1412</f>
        <v>0.00901342028840315</v>
      </c>
      <c r="P1413" s="11" t="n">
        <f aca="false">'Daily Data'!R1412</f>
        <v>0.00411624427036174</v>
      </c>
      <c r="R1413" s="11" t="n">
        <f aca="false">'Daily Data'!P1412</f>
        <v>-0.00779605615444233</v>
      </c>
      <c r="S1413" s="11" t="n">
        <f aca="false">'Daily Data'!Q1412</f>
        <v>-0.00712927306920051</v>
      </c>
      <c r="U1413" s="11" t="n">
        <f aca="false">'Daily Data'!P1412</f>
        <v>-0.00779605615444233</v>
      </c>
      <c r="V1413" s="11" t="n">
        <f aca="false">'Daily Data'!R1412</f>
        <v>0.00411624427036174</v>
      </c>
      <c r="X1413" s="11" t="n">
        <f aca="false">'Daily Data'!Q1412</f>
        <v>-0.00712927306920051</v>
      </c>
      <c r="Y1413" s="11" t="n">
        <f aca="false">'Daily Data'!R1412</f>
        <v>0.00411624427036174</v>
      </c>
      <c r="AA1413" s="11" t="n">
        <f aca="false">'Daily Data'!O1412</f>
        <v>0.00901342028840315</v>
      </c>
      <c r="AB1413" s="11" t="n">
        <f aca="false">'Daily Data'!P1412</f>
        <v>-0.00779605615444233</v>
      </c>
      <c r="AC1413" s="11" t="n">
        <f aca="false">'Daily Data'!Q1412</f>
        <v>-0.00712927306920051</v>
      </c>
      <c r="AE1413" s="11" t="n">
        <f aca="false">'Daily Data'!O1412</f>
        <v>0.00901342028840315</v>
      </c>
      <c r="AF1413" s="11" t="n">
        <f aca="false">'Daily Data'!P1412</f>
        <v>-0.00779605615444233</v>
      </c>
      <c r="AG1413" s="11" t="n">
        <f aca="false">'Daily Data'!R1412</f>
        <v>0.00411624427036174</v>
      </c>
      <c r="AI1413" s="11" t="n">
        <f aca="false">'Daily Data'!O1412</f>
        <v>0.00901342028840315</v>
      </c>
      <c r="AJ1413" s="11" t="n">
        <f aca="false">'Daily Data'!Q1412</f>
        <v>-0.00712927306920051</v>
      </c>
      <c r="AK1413" s="11" t="n">
        <f aca="false">'Daily Data'!R1412</f>
        <v>0.00411624427036174</v>
      </c>
      <c r="AM1413" s="11" t="n">
        <f aca="false">'Daily Data'!P1412</f>
        <v>-0.00779605615444233</v>
      </c>
      <c r="AN1413" s="11" t="n">
        <f aca="false">'Daily Data'!Q1412</f>
        <v>-0.00712927306920051</v>
      </c>
      <c r="AO1413" s="11" t="n">
        <f aca="false">'Daily Data'!R1412</f>
        <v>0.00411624427036174</v>
      </c>
      <c r="AQ1413" s="11" t="n">
        <f aca="false">'Daily Data'!O1412</f>
        <v>0.00901342028840315</v>
      </c>
      <c r="AR1413" s="11" t="n">
        <f aca="false">'Daily Data'!P1412</f>
        <v>-0.00779605615444233</v>
      </c>
      <c r="AS1413" s="11" t="n">
        <f aca="false">'Daily Data'!Q1412</f>
        <v>-0.00712927306920051</v>
      </c>
      <c r="AT1413" s="11" t="n">
        <f aca="false">'Daily Data'!R1412</f>
        <v>0.00411624427036174</v>
      </c>
    </row>
    <row r="1414" customFormat="false" ht="15" hidden="false" customHeight="false" outlineLevel="0" collapsed="false">
      <c r="A1414" s="11" t="n">
        <f aca="false">'Daily Data'!O1413</f>
        <v>0.00846039611785001</v>
      </c>
      <c r="C1414" s="11" t="n">
        <f aca="false">'Daily Data'!P1413</f>
        <v>0.00209984826794309</v>
      </c>
      <c r="E1414" s="11" t="n">
        <f aca="false">'Daily Data'!Q1413</f>
        <v>0.00179163391153272</v>
      </c>
      <c r="G1414" s="11" t="n">
        <f aca="false">'Daily Data'!R1413</f>
        <v>-0.0112899139658213</v>
      </c>
      <c r="I1414" s="11" t="n">
        <f aca="false">'Daily Data'!O1413</f>
        <v>0.00846039611785001</v>
      </c>
      <c r="J1414" s="11" t="n">
        <f aca="false">'Daily Data'!P1413</f>
        <v>0.00209984826794309</v>
      </c>
      <c r="L1414" s="11" t="n">
        <f aca="false">'Daily Data'!O1413</f>
        <v>0.00846039611785001</v>
      </c>
      <c r="M1414" s="11" t="n">
        <f aca="false">'Daily Data'!Q1413</f>
        <v>0.00179163391153272</v>
      </c>
      <c r="O1414" s="11" t="n">
        <f aca="false">'Daily Data'!O1413</f>
        <v>0.00846039611785001</v>
      </c>
      <c r="P1414" s="11" t="n">
        <f aca="false">'Daily Data'!R1413</f>
        <v>-0.0112899139658213</v>
      </c>
      <c r="R1414" s="11" t="n">
        <f aca="false">'Daily Data'!P1413</f>
        <v>0.00209984826794309</v>
      </c>
      <c r="S1414" s="11" t="n">
        <f aca="false">'Daily Data'!Q1413</f>
        <v>0.00179163391153272</v>
      </c>
      <c r="U1414" s="11" t="n">
        <f aca="false">'Daily Data'!P1413</f>
        <v>0.00209984826794309</v>
      </c>
      <c r="V1414" s="11" t="n">
        <f aca="false">'Daily Data'!R1413</f>
        <v>-0.0112899139658213</v>
      </c>
      <c r="X1414" s="11" t="n">
        <f aca="false">'Daily Data'!Q1413</f>
        <v>0.00179163391153272</v>
      </c>
      <c r="Y1414" s="11" t="n">
        <f aca="false">'Daily Data'!R1413</f>
        <v>-0.0112899139658213</v>
      </c>
      <c r="AA1414" s="11" t="n">
        <f aca="false">'Daily Data'!O1413</f>
        <v>0.00846039611785001</v>
      </c>
      <c r="AB1414" s="11" t="n">
        <f aca="false">'Daily Data'!P1413</f>
        <v>0.00209984826794309</v>
      </c>
      <c r="AC1414" s="11" t="n">
        <f aca="false">'Daily Data'!Q1413</f>
        <v>0.00179163391153272</v>
      </c>
      <c r="AE1414" s="11" t="n">
        <f aca="false">'Daily Data'!O1413</f>
        <v>0.00846039611785001</v>
      </c>
      <c r="AF1414" s="11" t="n">
        <f aca="false">'Daily Data'!P1413</f>
        <v>0.00209984826794309</v>
      </c>
      <c r="AG1414" s="11" t="n">
        <f aca="false">'Daily Data'!R1413</f>
        <v>-0.0112899139658213</v>
      </c>
      <c r="AI1414" s="11" t="n">
        <f aca="false">'Daily Data'!O1413</f>
        <v>0.00846039611785001</v>
      </c>
      <c r="AJ1414" s="11" t="n">
        <f aca="false">'Daily Data'!Q1413</f>
        <v>0.00179163391153272</v>
      </c>
      <c r="AK1414" s="11" t="n">
        <f aca="false">'Daily Data'!R1413</f>
        <v>-0.0112899139658213</v>
      </c>
      <c r="AM1414" s="11" t="n">
        <f aca="false">'Daily Data'!P1413</f>
        <v>0.00209984826794309</v>
      </c>
      <c r="AN1414" s="11" t="n">
        <f aca="false">'Daily Data'!Q1413</f>
        <v>0.00179163391153272</v>
      </c>
      <c r="AO1414" s="11" t="n">
        <f aca="false">'Daily Data'!R1413</f>
        <v>-0.0112899139658213</v>
      </c>
      <c r="AQ1414" s="11" t="n">
        <f aca="false">'Daily Data'!O1413</f>
        <v>0.00846039611785001</v>
      </c>
      <c r="AR1414" s="11" t="n">
        <f aca="false">'Daily Data'!P1413</f>
        <v>0.00209984826794309</v>
      </c>
      <c r="AS1414" s="11" t="n">
        <f aca="false">'Daily Data'!Q1413</f>
        <v>0.00179163391153272</v>
      </c>
      <c r="AT1414" s="11" t="n">
        <f aca="false">'Daily Data'!R1413</f>
        <v>-0.0112899139658213</v>
      </c>
    </row>
    <row r="1415" customFormat="false" ht="15" hidden="false" customHeight="false" outlineLevel="0" collapsed="false">
      <c r="A1415" s="11" t="n">
        <f aca="false">'Daily Data'!O1414</f>
        <v>0.00062867037727334</v>
      </c>
      <c r="C1415" s="11" t="n">
        <f aca="false">'Daily Data'!P1414</f>
        <v>-0.00956910430839007</v>
      </c>
      <c r="E1415" s="11" t="n">
        <f aca="false">'Daily Data'!Q1414</f>
        <v>-0.00902273683611963</v>
      </c>
      <c r="G1415" s="11" t="n">
        <f aca="false">'Daily Data'!R1414</f>
        <v>0.00490978872004579</v>
      </c>
      <c r="I1415" s="11" t="n">
        <f aca="false">'Daily Data'!O1414</f>
        <v>0.00062867037727334</v>
      </c>
      <c r="J1415" s="11" t="n">
        <f aca="false">'Daily Data'!P1414</f>
        <v>-0.00956910430839007</v>
      </c>
      <c r="L1415" s="11" t="n">
        <f aca="false">'Daily Data'!O1414</f>
        <v>0.00062867037727334</v>
      </c>
      <c r="M1415" s="11" t="n">
        <f aca="false">'Daily Data'!Q1414</f>
        <v>-0.00902273683611963</v>
      </c>
      <c r="O1415" s="11" t="n">
        <f aca="false">'Daily Data'!O1414</f>
        <v>0.00062867037727334</v>
      </c>
      <c r="P1415" s="11" t="n">
        <f aca="false">'Daily Data'!R1414</f>
        <v>0.00490978872004579</v>
      </c>
      <c r="R1415" s="11" t="n">
        <f aca="false">'Daily Data'!P1414</f>
        <v>-0.00956910430839007</v>
      </c>
      <c r="S1415" s="11" t="n">
        <f aca="false">'Daily Data'!Q1414</f>
        <v>-0.00902273683611963</v>
      </c>
      <c r="U1415" s="11" t="n">
        <f aca="false">'Daily Data'!P1414</f>
        <v>-0.00956910430839007</v>
      </c>
      <c r="V1415" s="11" t="n">
        <f aca="false">'Daily Data'!R1414</f>
        <v>0.00490978872004579</v>
      </c>
      <c r="X1415" s="11" t="n">
        <f aca="false">'Daily Data'!Q1414</f>
        <v>-0.00902273683611963</v>
      </c>
      <c r="Y1415" s="11" t="n">
        <f aca="false">'Daily Data'!R1414</f>
        <v>0.00490978872004579</v>
      </c>
      <c r="AA1415" s="11" t="n">
        <f aca="false">'Daily Data'!O1414</f>
        <v>0.00062867037727334</v>
      </c>
      <c r="AB1415" s="11" t="n">
        <f aca="false">'Daily Data'!P1414</f>
        <v>-0.00956910430839007</v>
      </c>
      <c r="AC1415" s="11" t="n">
        <f aca="false">'Daily Data'!Q1414</f>
        <v>-0.00902273683611963</v>
      </c>
      <c r="AE1415" s="11" t="n">
        <f aca="false">'Daily Data'!O1414</f>
        <v>0.00062867037727334</v>
      </c>
      <c r="AF1415" s="11" t="n">
        <f aca="false">'Daily Data'!P1414</f>
        <v>-0.00956910430839007</v>
      </c>
      <c r="AG1415" s="11" t="n">
        <f aca="false">'Daily Data'!R1414</f>
        <v>0.00490978872004579</v>
      </c>
      <c r="AI1415" s="11" t="n">
        <f aca="false">'Daily Data'!O1414</f>
        <v>0.00062867037727334</v>
      </c>
      <c r="AJ1415" s="11" t="n">
        <f aca="false">'Daily Data'!Q1414</f>
        <v>-0.00902273683611963</v>
      </c>
      <c r="AK1415" s="11" t="n">
        <f aca="false">'Daily Data'!R1414</f>
        <v>0.00490978872004579</v>
      </c>
      <c r="AM1415" s="11" t="n">
        <f aca="false">'Daily Data'!P1414</f>
        <v>-0.00956910430839007</v>
      </c>
      <c r="AN1415" s="11" t="n">
        <f aca="false">'Daily Data'!Q1414</f>
        <v>-0.00902273683611963</v>
      </c>
      <c r="AO1415" s="11" t="n">
        <f aca="false">'Daily Data'!R1414</f>
        <v>0.00490978872004579</v>
      </c>
      <c r="AQ1415" s="11" t="n">
        <f aca="false">'Daily Data'!O1414</f>
        <v>0.00062867037727334</v>
      </c>
      <c r="AR1415" s="11" t="n">
        <f aca="false">'Daily Data'!P1414</f>
        <v>-0.00956910430839007</v>
      </c>
      <c r="AS1415" s="11" t="n">
        <f aca="false">'Daily Data'!Q1414</f>
        <v>-0.00902273683611963</v>
      </c>
      <c r="AT1415" s="11" t="n">
        <f aca="false">'Daily Data'!R1414</f>
        <v>0.00490978872004579</v>
      </c>
    </row>
    <row r="1416" customFormat="false" ht="15" hidden="false" customHeight="false" outlineLevel="0" collapsed="false">
      <c r="A1416" s="11" t="n">
        <f aca="false">'Daily Data'!O1415</f>
        <v>-0.0118604048274169</v>
      </c>
      <c r="C1416" s="11" t="n">
        <f aca="false">'Daily Data'!P1415</f>
        <v>-0.0244715479001216</v>
      </c>
      <c r="E1416" s="11" t="n">
        <f aca="false">'Daily Data'!Q1415</f>
        <v>-0.0250495791463143</v>
      </c>
      <c r="G1416" s="11" t="n">
        <f aca="false">'Daily Data'!R1415</f>
        <v>0.018322956771361</v>
      </c>
      <c r="I1416" s="11" t="n">
        <f aca="false">'Daily Data'!O1415</f>
        <v>-0.0118604048274169</v>
      </c>
      <c r="J1416" s="11" t="n">
        <f aca="false">'Daily Data'!P1415</f>
        <v>-0.0244715479001216</v>
      </c>
      <c r="L1416" s="11" t="n">
        <f aca="false">'Daily Data'!O1415</f>
        <v>-0.0118604048274169</v>
      </c>
      <c r="M1416" s="11" t="n">
        <f aca="false">'Daily Data'!Q1415</f>
        <v>-0.0250495791463143</v>
      </c>
      <c r="O1416" s="11" t="n">
        <f aca="false">'Daily Data'!O1415</f>
        <v>-0.0118604048274169</v>
      </c>
      <c r="P1416" s="11" t="n">
        <f aca="false">'Daily Data'!R1415</f>
        <v>0.018322956771361</v>
      </c>
      <c r="R1416" s="11" t="n">
        <f aca="false">'Daily Data'!P1415</f>
        <v>-0.0244715479001216</v>
      </c>
      <c r="S1416" s="11" t="n">
        <f aca="false">'Daily Data'!Q1415</f>
        <v>-0.0250495791463143</v>
      </c>
      <c r="U1416" s="11" t="n">
        <f aca="false">'Daily Data'!P1415</f>
        <v>-0.0244715479001216</v>
      </c>
      <c r="V1416" s="11" t="n">
        <f aca="false">'Daily Data'!R1415</f>
        <v>0.018322956771361</v>
      </c>
      <c r="X1416" s="11" t="n">
        <f aca="false">'Daily Data'!Q1415</f>
        <v>-0.0250495791463143</v>
      </c>
      <c r="Y1416" s="11" t="n">
        <f aca="false">'Daily Data'!R1415</f>
        <v>0.018322956771361</v>
      </c>
      <c r="AA1416" s="11" t="n">
        <f aca="false">'Daily Data'!O1415</f>
        <v>-0.0118604048274169</v>
      </c>
      <c r="AB1416" s="11" t="n">
        <f aca="false">'Daily Data'!P1415</f>
        <v>-0.0244715479001216</v>
      </c>
      <c r="AC1416" s="11" t="n">
        <f aca="false">'Daily Data'!Q1415</f>
        <v>-0.0250495791463143</v>
      </c>
      <c r="AE1416" s="11" t="n">
        <f aca="false">'Daily Data'!O1415</f>
        <v>-0.0118604048274169</v>
      </c>
      <c r="AF1416" s="11" t="n">
        <f aca="false">'Daily Data'!P1415</f>
        <v>-0.0244715479001216</v>
      </c>
      <c r="AG1416" s="11" t="n">
        <f aca="false">'Daily Data'!R1415</f>
        <v>0.018322956771361</v>
      </c>
      <c r="AI1416" s="11" t="n">
        <f aca="false">'Daily Data'!O1415</f>
        <v>-0.0118604048274169</v>
      </c>
      <c r="AJ1416" s="11" t="n">
        <f aca="false">'Daily Data'!Q1415</f>
        <v>-0.0250495791463143</v>
      </c>
      <c r="AK1416" s="11" t="n">
        <f aca="false">'Daily Data'!R1415</f>
        <v>0.018322956771361</v>
      </c>
      <c r="AM1416" s="11" t="n">
        <f aca="false">'Daily Data'!P1415</f>
        <v>-0.0244715479001216</v>
      </c>
      <c r="AN1416" s="11" t="n">
        <f aca="false">'Daily Data'!Q1415</f>
        <v>-0.0250495791463143</v>
      </c>
      <c r="AO1416" s="11" t="n">
        <f aca="false">'Daily Data'!R1415</f>
        <v>0.018322956771361</v>
      </c>
      <c r="AQ1416" s="11" t="n">
        <f aca="false">'Daily Data'!O1415</f>
        <v>-0.0118604048274169</v>
      </c>
      <c r="AR1416" s="11" t="n">
        <f aca="false">'Daily Data'!P1415</f>
        <v>-0.0244715479001216</v>
      </c>
      <c r="AS1416" s="11" t="n">
        <f aca="false">'Daily Data'!Q1415</f>
        <v>-0.0250495791463143</v>
      </c>
      <c r="AT1416" s="11" t="n">
        <f aca="false">'Daily Data'!R1415</f>
        <v>0.018322956771361</v>
      </c>
    </row>
    <row r="1417" customFormat="false" ht="15" hidden="false" customHeight="false" outlineLevel="0" collapsed="false">
      <c r="A1417" s="11" t="n">
        <f aca="false">'Daily Data'!O1416</f>
        <v>0.00959715629992821</v>
      </c>
      <c r="C1417" s="11" t="n">
        <f aca="false">'Daily Data'!P1416</f>
        <v>-0.00462323982398237</v>
      </c>
      <c r="E1417" s="11" t="n">
        <f aca="false">'Daily Data'!Q1416</f>
        <v>-0.0045714065270329</v>
      </c>
      <c r="G1417" s="11" t="n">
        <f aca="false">'Daily Data'!R1416</f>
        <v>0.00198709872551175</v>
      </c>
      <c r="I1417" s="11" t="n">
        <f aca="false">'Daily Data'!O1416</f>
        <v>0.00959715629992821</v>
      </c>
      <c r="J1417" s="11" t="n">
        <f aca="false">'Daily Data'!P1416</f>
        <v>-0.00462323982398237</v>
      </c>
      <c r="L1417" s="11" t="n">
        <f aca="false">'Daily Data'!O1416</f>
        <v>0.00959715629992821</v>
      </c>
      <c r="M1417" s="11" t="n">
        <f aca="false">'Daily Data'!Q1416</f>
        <v>-0.0045714065270329</v>
      </c>
      <c r="O1417" s="11" t="n">
        <f aca="false">'Daily Data'!O1416</f>
        <v>0.00959715629992821</v>
      </c>
      <c r="P1417" s="11" t="n">
        <f aca="false">'Daily Data'!R1416</f>
        <v>0.00198709872551175</v>
      </c>
      <c r="R1417" s="11" t="n">
        <f aca="false">'Daily Data'!P1416</f>
        <v>-0.00462323982398237</v>
      </c>
      <c r="S1417" s="11" t="n">
        <f aca="false">'Daily Data'!Q1416</f>
        <v>-0.0045714065270329</v>
      </c>
      <c r="U1417" s="11" t="n">
        <f aca="false">'Daily Data'!P1416</f>
        <v>-0.00462323982398237</v>
      </c>
      <c r="V1417" s="11" t="n">
        <f aca="false">'Daily Data'!R1416</f>
        <v>0.00198709872551175</v>
      </c>
      <c r="X1417" s="11" t="n">
        <f aca="false">'Daily Data'!Q1416</f>
        <v>-0.0045714065270329</v>
      </c>
      <c r="Y1417" s="11" t="n">
        <f aca="false">'Daily Data'!R1416</f>
        <v>0.00198709872551175</v>
      </c>
      <c r="AA1417" s="11" t="n">
        <f aca="false">'Daily Data'!O1416</f>
        <v>0.00959715629992821</v>
      </c>
      <c r="AB1417" s="11" t="n">
        <f aca="false">'Daily Data'!P1416</f>
        <v>-0.00462323982398237</v>
      </c>
      <c r="AC1417" s="11" t="n">
        <f aca="false">'Daily Data'!Q1416</f>
        <v>-0.0045714065270329</v>
      </c>
      <c r="AE1417" s="11" t="n">
        <f aca="false">'Daily Data'!O1416</f>
        <v>0.00959715629992821</v>
      </c>
      <c r="AF1417" s="11" t="n">
        <f aca="false">'Daily Data'!P1416</f>
        <v>-0.00462323982398237</v>
      </c>
      <c r="AG1417" s="11" t="n">
        <f aca="false">'Daily Data'!R1416</f>
        <v>0.00198709872551175</v>
      </c>
      <c r="AI1417" s="11" t="n">
        <f aca="false">'Daily Data'!O1416</f>
        <v>0.00959715629992821</v>
      </c>
      <c r="AJ1417" s="11" t="n">
        <f aca="false">'Daily Data'!Q1416</f>
        <v>-0.0045714065270329</v>
      </c>
      <c r="AK1417" s="11" t="n">
        <f aca="false">'Daily Data'!R1416</f>
        <v>0.00198709872551175</v>
      </c>
      <c r="AM1417" s="11" t="n">
        <f aca="false">'Daily Data'!P1416</f>
        <v>-0.00462323982398237</v>
      </c>
      <c r="AN1417" s="11" t="n">
        <f aca="false">'Daily Data'!Q1416</f>
        <v>-0.0045714065270329</v>
      </c>
      <c r="AO1417" s="11" t="n">
        <f aca="false">'Daily Data'!R1416</f>
        <v>0.00198709872551175</v>
      </c>
      <c r="AQ1417" s="11" t="n">
        <f aca="false">'Daily Data'!O1416</f>
        <v>0.00959715629992821</v>
      </c>
      <c r="AR1417" s="11" t="n">
        <f aca="false">'Daily Data'!P1416</f>
        <v>-0.00462323982398237</v>
      </c>
      <c r="AS1417" s="11" t="n">
        <f aca="false">'Daily Data'!Q1416</f>
        <v>-0.0045714065270329</v>
      </c>
      <c r="AT1417" s="11" t="n">
        <f aca="false">'Daily Data'!R1416</f>
        <v>0.00198709872551175</v>
      </c>
    </row>
    <row r="1418" customFormat="false" ht="15" hidden="false" customHeight="false" outlineLevel="0" collapsed="false">
      <c r="A1418" s="11" t="n">
        <f aca="false">'Daily Data'!O1417</f>
        <v>-0.004522448035695</v>
      </c>
      <c r="C1418" s="11" t="n">
        <f aca="false">'Daily Data'!P1417</f>
        <v>0.010607301797819</v>
      </c>
      <c r="E1418" s="11" t="n">
        <f aca="false">'Daily Data'!Q1417</f>
        <v>0.0109723452766322</v>
      </c>
      <c r="G1418" s="11" t="n">
        <f aca="false">'Daily Data'!R1417</f>
        <v>0.00322434995442024</v>
      </c>
      <c r="I1418" s="11" t="n">
        <f aca="false">'Daily Data'!O1417</f>
        <v>-0.004522448035695</v>
      </c>
      <c r="J1418" s="11" t="n">
        <f aca="false">'Daily Data'!P1417</f>
        <v>0.010607301797819</v>
      </c>
      <c r="L1418" s="11" t="n">
        <f aca="false">'Daily Data'!O1417</f>
        <v>-0.004522448035695</v>
      </c>
      <c r="M1418" s="11" t="n">
        <f aca="false">'Daily Data'!Q1417</f>
        <v>0.0109723452766322</v>
      </c>
      <c r="O1418" s="11" t="n">
        <f aca="false">'Daily Data'!O1417</f>
        <v>-0.004522448035695</v>
      </c>
      <c r="P1418" s="11" t="n">
        <f aca="false">'Daily Data'!R1417</f>
        <v>0.00322434995442024</v>
      </c>
      <c r="R1418" s="11" t="n">
        <f aca="false">'Daily Data'!P1417</f>
        <v>0.010607301797819</v>
      </c>
      <c r="S1418" s="11" t="n">
        <f aca="false">'Daily Data'!Q1417</f>
        <v>0.0109723452766322</v>
      </c>
      <c r="U1418" s="11" t="n">
        <f aca="false">'Daily Data'!P1417</f>
        <v>0.010607301797819</v>
      </c>
      <c r="V1418" s="11" t="n">
        <f aca="false">'Daily Data'!R1417</f>
        <v>0.00322434995442024</v>
      </c>
      <c r="X1418" s="11" t="n">
        <f aca="false">'Daily Data'!Q1417</f>
        <v>0.0109723452766322</v>
      </c>
      <c r="Y1418" s="11" t="n">
        <f aca="false">'Daily Data'!R1417</f>
        <v>0.00322434995442024</v>
      </c>
      <c r="AA1418" s="11" t="n">
        <f aca="false">'Daily Data'!O1417</f>
        <v>-0.004522448035695</v>
      </c>
      <c r="AB1418" s="11" t="n">
        <f aca="false">'Daily Data'!P1417</f>
        <v>0.010607301797819</v>
      </c>
      <c r="AC1418" s="11" t="n">
        <f aca="false">'Daily Data'!Q1417</f>
        <v>0.0109723452766322</v>
      </c>
      <c r="AE1418" s="11" t="n">
        <f aca="false">'Daily Data'!O1417</f>
        <v>-0.004522448035695</v>
      </c>
      <c r="AF1418" s="11" t="n">
        <f aca="false">'Daily Data'!P1417</f>
        <v>0.010607301797819</v>
      </c>
      <c r="AG1418" s="11" t="n">
        <f aca="false">'Daily Data'!R1417</f>
        <v>0.00322434995442024</v>
      </c>
      <c r="AI1418" s="11" t="n">
        <f aca="false">'Daily Data'!O1417</f>
        <v>-0.004522448035695</v>
      </c>
      <c r="AJ1418" s="11" t="n">
        <f aca="false">'Daily Data'!Q1417</f>
        <v>0.0109723452766322</v>
      </c>
      <c r="AK1418" s="11" t="n">
        <f aca="false">'Daily Data'!R1417</f>
        <v>0.00322434995442024</v>
      </c>
      <c r="AM1418" s="11" t="n">
        <f aca="false">'Daily Data'!P1417</f>
        <v>0.010607301797819</v>
      </c>
      <c r="AN1418" s="11" t="n">
        <f aca="false">'Daily Data'!Q1417</f>
        <v>0.0109723452766322</v>
      </c>
      <c r="AO1418" s="11" t="n">
        <f aca="false">'Daily Data'!R1417</f>
        <v>0.00322434995442024</v>
      </c>
      <c r="AQ1418" s="11" t="n">
        <f aca="false">'Daily Data'!O1417</f>
        <v>-0.004522448035695</v>
      </c>
      <c r="AR1418" s="11" t="n">
        <f aca="false">'Daily Data'!P1417</f>
        <v>0.010607301797819</v>
      </c>
      <c r="AS1418" s="11" t="n">
        <f aca="false">'Daily Data'!Q1417</f>
        <v>0.0109723452766322</v>
      </c>
      <c r="AT1418" s="11" t="n">
        <f aca="false">'Daily Data'!R1417</f>
        <v>0.00322434995442024</v>
      </c>
    </row>
    <row r="1419" customFormat="false" ht="15" hidden="false" customHeight="false" outlineLevel="0" collapsed="false">
      <c r="A1419" s="11" t="n">
        <f aca="false">'Daily Data'!O1418</f>
        <v>0.0159233624511334</v>
      </c>
      <c r="C1419" s="11" t="n">
        <f aca="false">'Daily Data'!P1418</f>
        <v>0.0255873765779277</v>
      </c>
      <c r="E1419" s="11" t="n">
        <f aca="false">'Daily Data'!Q1418</f>
        <v>0.0258537896707906</v>
      </c>
      <c r="G1419" s="11" t="n">
        <f aca="false">'Daily Data'!R1418</f>
        <v>-0.0149363033843986</v>
      </c>
      <c r="I1419" s="11" t="n">
        <f aca="false">'Daily Data'!O1418</f>
        <v>0.0159233624511334</v>
      </c>
      <c r="J1419" s="11" t="n">
        <f aca="false">'Daily Data'!P1418</f>
        <v>0.0255873765779277</v>
      </c>
      <c r="L1419" s="11" t="n">
        <f aca="false">'Daily Data'!O1418</f>
        <v>0.0159233624511334</v>
      </c>
      <c r="M1419" s="11" t="n">
        <f aca="false">'Daily Data'!Q1418</f>
        <v>0.0258537896707906</v>
      </c>
      <c r="O1419" s="11" t="n">
        <f aca="false">'Daily Data'!O1418</f>
        <v>0.0159233624511334</v>
      </c>
      <c r="P1419" s="11" t="n">
        <f aca="false">'Daily Data'!R1418</f>
        <v>-0.0149363033843986</v>
      </c>
      <c r="R1419" s="11" t="n">
        <f aca="false">'Daily Data'!P1418</f>
        <v>0.0255873765779277</v>
      </c>
      <c r="S1419" s="11" t="n">
        <f aca="false">'Daily Data'!Q1418</f>
        <v>0.0258537896707906</v>
      </c>
      <c r="U1419" s="11" t="n">
        <f aca="false">'Daily Data'!P1418</f>
        <v>0.0255873765779277</v>
      </c>
      <c r="V1419" s="11" t="n">
        <f aca="false">'Daily Data'!R1418</f>
        <v>-0.0149363033843986</v>
      </c>
      <c r="X1419" s="11" t="n">
        <f aca="false">'Daily Data'!Q1418</f>
        <v>0.0258537896707906</v>
      </c>
      <c r="Y1419" s="11" t="n">
        <f aca="false">'Daily Data'!R1418</f>
        <v>-0.0149363033843986</v>
      </c>
      <c r="AA1419" s="11" t="n">
        <f aca="false">'Daily Data'!O1418</f>
        <v>0.0159233624511334</v>
      </c>
      <c r="AB1419" s="11" t="n">
        <f aca="false">'Daily Data'!P1418</f>
        <v>0.0255873765779277</v>
      </c>
      <c r="AC1419" s="11" t="n">
        <f aca="false">'Daily Data'!Q1418</f>
        <v>0.0258537896707906</v>
      </c>
      <c r="AE1419" s="11" t="n">
        <f aca="false">'Daily Data'!O1418</f>
        <v>0.0159233624511334</v>
      </c>
      <c r="AF1419" s="11" t="n">
        <f aca="false">'Daily Data'!P1418</f>
        <v>0.0255873765779277</v>
      </c>
      <c r="AG1419" s="11" t="n">
        <f aca="false">'Daily Data'!R1418</f>
        <v>-0.0149363033843986</v>
      </c>
      <c r="AI1419" s="11" t="n">
        <f aca="false">'Daily Data'!O1418</f>
        <v>0.0159233624511334</v>
      </c>
      <c r="AJ1419" s="11" t="n">
        <f aca="false">'Daily Data'!Q1418</f>
        <v>0.0258537896707906</v>
      </c>
      <c r="AK1419" s="11" t="n">
        <f aca="false">'Daily Data'!R1418</f>
        <v>-0.0149363033843986</v>
      </c>
      <c r="AM1419" s="11" t="n">
        <f aca="false">'Daily Data'!P1418</f>
        <v>0.0255873765779277</v>
      </c>
      <c r="AN1419" s="11" t="n">
        <f aca="false">'Daily Data'!Q1418</f>
        <v>0.0258537896707906</v>
      </c>
      <c r="AO1419" s="11" t="n">
        <f aca="false">'Daily Data'!R1418</f>
        <v>-0.0149363033843986</v>
      </c>
      <c r="AQ1419" s="11" t="n">
        <f aca="false">'Daily Data'!O1418</f>
        <v>0.0159233624511334</v>
      </c>
      <c r="AR1419" s="11" t="n">
        <f aca="false">'Daily Data'!P1418</f>
        <v>0.0255873765779277</v>
      </c>
      <c r="AS1419" s="11" t="n">
        <f aca="false">'Daily Data'!Q1418</f>
        <v>0.0258537896707906</v>
      </c>
      <c r="AT1419" s="11" t="n">
        <f aca="false">'Daily Data'!R1418</f>
        <v>-0.0149363033843986</v>
      </c>
    </row>
    <row r="1420" customFormat="false" ht="15" hidden="false" customHeight="false" outlineLevel="0" collapsed="false">
      <c r="A1420" s="11" t="n">
        <f aca="false">'Daily Data'!O1419</f>
        <v>0.000702990215694268</v>
      </c>
      <c r="C1420" s="11" t="n">
        <f aca="false">'Daily Data'!P1419</f>
        <v>0.00575498278646065</v>
      </c>
      <c r="E1420" s="11" t="n">
        <f aca="false">'Daily Data'!Q1419</f>
        <v>0.00506352626906766</v>
      </c>
      <c r="G1420" s="11" t="n">
        <f aca="false">'Daily Data'!R1419</f>
        <v>-0.011884611428093</v>
      </c>
      <c r="I1420" s="11" t="n">
        <f aca="false">'Daily Data'!O1419</f>
        <v>0.000702990215694268</v>
      </c>
      <c r="J1420" s="11" t="n">
        <f aca="false">'Daily Data'!P1419</f>
        <v>0.00575498278646065</v>
      </c>
      <c r="L1420" s="11" t="n">
        <f aca="false">'Daily Data'!O1419</f>
        <v>0.000702990215694268</v>
      </c>
      <c r="M1420" s="11" t="n">
        <f aca="false">'Daily Data'!Q1419</f>
        <v>0.00506352626906766</v>
      </c>
      <c r="O1420" s="11" t="n">
        <f aca="false">'Daily Data'!O1419</f>
        <v>0.000702990215694268</v>
      </c>
      <c r="P1420" s="11" t="n">
        <f aca="false">'Daily Data'!R1419</f>
        <v>-0.011884611428093</v>
      </c>
      <c r="R1420" s="11" t="n">
        <f aca="false">'Daily Data'!P1419</f>
        <v>0.00575498278646065</v>
      </c>
      <c r="S1420" s="11" t="n">
        <f aca="false">'Daily Data'!Q1419</f>
        <v>0.00506352626906766</v>
      </c>
      <c r="U1420" s="11" t="n">
        <f aca="false">'Daily Data'!P1419</f>
        <v>0.00575498278646065</v>
      </c>
      <c r="V1420" s="11" t="n">
        <f aca="false">'Daily Data'!R1419</f>
        <v>-0.011884611428093</v>
      </c>
      <c r="X1420" s="11" t="n">
        <f aca="false">'Daily Data'!Q1419</f>
        <v>0.00506352626906766</v>
      </c>
      <c r="Y1420" s="11" t="n">
        <f aca="false">'Daily Data'!R1419</f>
        <v>-0.011884611428093</v>
      </c>
      <c r="AA1420" s="11" t="n">
        <f aca="false">'Daily Data'!O1419</f>
        <v>0.000702990215694268</v>
      </c>
      <c r="AB1420" s="11" t="n">
        <f aca="false">'Daily Data'!P1419</f>
        <v>0.00575498278646065</v>
      </c>
      <c r="AC1420" s="11" t="n">
        <f aca="false">'Daily Data'!Q1419</f>
        <v>0.00506352626906766</v>
      </c>
      <c r="AE1420" s="11" t="n">
        <f aca="false">'Daily Data'!O1419</f>
        <v>0.000702990215694268</v>
      </c>
      <c r="AF1420" s="11" t="n">
        <f aca="false">'Daily Data'!P1419</f>
        <v>0.00575498278646065</v>
      </c>
      <c r="AG1420" s="11" t="n">
        <f aca="false">'Daily Data'!R1419</f>
        <v>-0.011884611428093</v>
      </c>
      <c r="AI1420" s="11" t="n">
        <f aca="false">'Daily Data'!O1419</f>
        <v>0.000702990215694268</v>
      </c>
      <c r="AJ1420" s="11" t="n">
        <f aca="false">'Daily Data'!Q1419</f>
        <v>0.00506352626906766</v>
      </c>
      <c r="AK1420" s="11" t="n">
        <f aca="false">'Daily Data'!R1419</f>
        <v>-0.011884611428093</v>
      </c>
      <c r="AM1420" s="11" t="n">
        <f aca="false">'Daily Data'!P1419</f>
        <v>0.00575498278646065</v>
      </c>
      <c r="AN1420" s="11" t="n">
        <f aca="false">'Daily Data'!Q1419</f>
        <v>0.00506352626906766</v>
      </c>
      <c r="AO1420" s="11" t="n">
        <f aca="false">'Daily Data'!R1419</f>
        <v>-0.011884611428093</v>
      </c>
      <c r="AQ1420" s="11" t="n">
        <f aca="false">'Daily Data'!O1419</f>
        <v>0.000702990215694268</v>
      </c>
      <c r="AR1420" s="11" t="n">
        <f aca="false">'Daily Data'!P1419</f>
        <v>0.00575498278646065</v>
      </c>
      <c r="AS1420" s="11" t="n">
        <f aca="false">'Daily Data'!Q1419</f>
        <v>0.00506352626906766</v>
      </c>
      <c r="AT1420" s="11" t="n">
        <f aca="false">'Daily Data'!R1419</f>
        <v>-0.011884611428093</v>
      </c>
    </row>
    <row r="1421" customFormat="false" ht="15" hidden="false" customHeight="false" outlineLevel="0" collapsed="false">
      <c r="A1421" s="11" t="n">
        <f aca="false">'Daily Data'!O1420</f>
        <v>0.00297070565530096</v>
      </c>
      <c r="C1421" s="11" t="n">
        <f aca="false">'Daily Data'!P1420</f>
        <v>0.0063581485520416</v>
      </c>
      <c r="E1421" s="11" t="n">
        <f aca="false">'Daily Data'!Q1420</f>
        <v>0.00682472406315178</v>
      </c>
      <c r="G1421" s="11" t="n">
        <f aca="false">'Daily Data'!R1420</f>
        <v>-0.00179538041449738</v>
      </c>
      <c r="I1421" s="11" t="n">
        <f aca="false">'Daily Data'!O1420</f>
        <v>0.00297070565530096</v>
      </c>
      <c r="J1421" s="11" t="n">
        <f aca="false">'Daily Data'!P1420</f>
        <v>0.0063581485520416</v>
      </c>
      <c r="L1421" s="11" t="n">
        <f aca="false">'Daily Data'!O1420</f>
        <v>0.00297070565530096</v>
      </c>
      <c r="M1421" s="11" t="n">
        <f aca="false">'Daily Data'!Q1420</f>
        <v>0.00682472406315178</v>
      </c>
      <c r="O1421" s="11" t="n">
        <f aca="false">'Daily Data'!O1420</f>
        <v>0.00297070565530096</v>
      </c>
      <c r="P1421" s="11" t="n">
        <f aca="false">'Daily Data'!R1420</f>
        <v>-0.00179538041449738</v>
      </c>
      <c r="R1421" s="11" t="n">
        <f aca="false">'Daily Data'!P1420</f>
        <v>0.0063581485520416</v>
      </c>
      <c r="S1421" s="11" t="n">
        <f aca="false">'Daily Data'!Q1420</f>
        <v>0.00682472406315178</v>
      </c>
      <c r="U1421" s="11" t="n">
        <f aca="false">'Daily Data'!P1420</f>
        <v>0.0063581485520416</v>
      </c>
      <c r="V1421" s="11" t="n">
        <f aca="false">'Daily Data'!R1420</f>
        <v>-0.00179538041449738</v>
      </c>
      <c r="X1421" s="11" t="n">
        <f aca="false">'Daily Data'!Q1420</f>
        <v>0.00682472406315178</v>
      </c>
      <c r="Y1421" s="11" t="n">
        <f aca="false">'Daily Data'!R1420</f>
        <v>-0.00179538041449738</v>
      </c>
      <c r="AA1421" s="11" t="n">
        <f aca="false">'Daily Data'!O1420</f>
        <v>0.00297070565530096</v>
      </c>
      <c r="AB1421" s="11" t="n">
        <f aca="false">'Daily Data'!P1420</f>
        <v>0.0063581485520416</v>
      </c>
      <c r="AC1421" s="11" t="n">
        <f aca="false">'Daily Data'!Q1420</f>
        <v>0.00682472406315178</v>
      </c>
      <c r="AE1421" s="11" t="n">
        <f aca="false">'Daily Data'!O1420</f>
        <v>0.00297070565530096</v>
      </c>
      <c r="AF1421" s="11" t="n">
        <f aca="false">'Daily Data'!P1420</f>
        <v>0.0063581485520416</v>
      </c>
      <c r="AG1421" s="11" t="n">
        <f aca="false">'Daily Data'!R1420</f>
        <v>-0.00179538041449738</v>
      </c>
      <c r="AI1421" s="11" t="n">
        <f aca="false">'Daily Data'!O1420</f>
        <v>0.00297070565530096</v>
      </c>
      <c r="AJ1421" s="11" t="n">
        <f aca="false">'Daily Data'!Q1420</f>
        <v>0.00682472406315178</v>
      </c>
      <c r="AK1421" s="11" t="n">
        <f aca="false">'Daily Data'!R1420</f>
        <v>-0.00179538041449738</v>
      </c>
      <c r="AM1421" s="11" t="n">
        <f aca="false">'Daily Data'!P1420</f>
        <v>0.0063581485520416</v>
      </c>
      <c r="AN1421" s="11" t="n">
        <f aca="false">'Daily Data'!Q1420</f>
        <v>0.00682472406315178</v>
      </c>
      <c r="AO1421" s="11" t="n">
        <f aca="false">'Daily Data'!R1420</f>
        <v>-0.00179538041449738</v>
      </c>
      <c r="AQ1421" s="11" t="n">
        <f aca="false">'Daily Data'!O1420</f>
        <v>0.00297070565530096</v>
      </c>
      <c r="AR1421" s="11" t="n">
        <f aca="false">'Daily Data'!P1420</f>
        <v>0.0063581485520416</v>
      </c>
      <c r="AS1421" s="11" t="n">
        <f aca="false">'Daily Data'!Q1420</f>
        <v>0.00682472406315178</v>
      </c>
      <c r="AT1421" s="11" t="n">
        <f aca="false">'Daily Data'!R1420</f>
        <v>-0.00179538041449738</v>
      </c>
    </row>
    <row r="1422" customFormat="false" ht="15" hidden="false" customHeight="false" outlineLevel="0" collapsed="false">
      <c r="A1422" s="11" t="n">
        <f aca="false">'Daily Data'!O1421</f>
        <v>-0.00211389707332303</v>
      </c>
      <c r="C1422" s="11" t="n">
        <f aca="false">'Daily Data'!P1421</f>
        <v>-0.00316373086107606</v>
      </c>
      <c r="E1422" s="11" t="n">
        <f aca="false">'Daily Data'!Q1421</f>
        <v>-0.00367917916649067</v>
      </c>
      <c r="G1422" s="11" t="n">
        <f aca="false">'Daily Data'!R1421</f>
        <v>0.00772606024077645</v>
      </c>
      <c r="I1422" s="11" t="n">
        <f aca="false">'Daily Data'!O1421</f>
        <v>-0.00211389707332303</v>
      </c>
      <c r="J1422" s="11" t="n">
        <f aca="false">'Daily Data'!P1421</f>
        <v>-0.00316373086107606</v>
      </c>
      <c r="L1422" s="11" t="n">
        <f aca="false">'Daily Data'!O1421</f>
        <v>-0.00211389707332303</v>
      </c>
      <c r="M1422" s="11" t="n">
        <f aca="false">'Daily Data'!Q1421</f>
        <v>-0.00367917916649067</v>
      </c>
      <c r="O1422" s="11" t="n">
        <f aca="false">'Daily Data'!O1421</f>
        <v>-0.00211389707332303</v>
      </c>
      <c r="P1422" s="11" t="n">
        <f aca="false">'Daily Data'!R1421</f>
        <v>0.00772606024077645</v>
      </c>
      <c r="R1422" s="11" t="n">
        <f aca="false">'Daily Data'!P1421</f>
        <v>-0.00316373086107606</v>
      </c>
      <c r="S1422" s="11" t="n">
        <f aca="false">'Daily Data'!Q1421</f>
        <v>-0.00367917916649067</v>
      </c>
      <c r="U1422" s="11" t="n">
        <f aca="false">'Daily Data'!P1421</f>
        <v>-0.00316373086107606</v>
      </c>
      <c r="V1422" s="11" t="n">
        <f aca="false">'Daily Data'!R1421</f>
        <v>0.00772606024077645</v>
      </c>
      <c r="X1422" s="11" t="n">
        <f aca="false">'Daily Data'!Q1421</f>
        <v>-0.00367917916649067</v>
      </c>
      <c r="Y1422" s="11" t="n">
        <f aca="false">'Daily Data'!R1421</f>
        <v>0.00772606024077645</v>
      </c>
      <c r="AA1422" s="11" t="n">
        <f aca="false">'Daily Data'!O1421</f>
        <v>-0.00211389707332303</v>
      </c>
      <c r="AB1422" s="11" t="n">
        <f aca="false">'Daily Data'!P1421</f>
        <v>-0.00316373086107606</v>
      </c>
      <c r="AC1422" s="11" t="n">
        <f aca="false">'Daily Data'!Q1421</f>
        <v>-0.00367917916649067</v>
      </c>
      <c r="AE1422" s="11" t="n">
        <f aca="false">'Daily Data'!O1421</f>
        <v>-0.00211389707332303</v>
      </c>
      <c r="AF1422" s="11" t="n">
        <f aca="false">'Daily Data'!P1421</f>
        <v>-0.00316373086107606</v>
      </c>
      <c r="AG1422" s="11" t="n">
        <f aca="false">'Daily Data'!R1421</f>
        <v>0.00772606024077645</v>
      </c>
      <c r="AI1422" s="11" t="n">
        <f aca="false">'Daily Data'!O1421</f>
        <v>-0.00211389707332303</v>
      </c>
      <c r="AJ1422" s="11" t="n">
        <f aca="false">'Daily Data'!Q1421</f>
        <v>-0.00367917916649067</v>
      </c>
      <c r="AK1422" s="11" t="n">
        <f aca="false">'Daily Data'!R1421</f>
        <v>0.00772606024077645</v>
      </c>
      <c r="AM1422" s="11" t="n">
        <f aca="false">'Daily Data'!P1421</f>
        <v>-0.00316373086107606</v>
      </c>
      <c r="AN1422" s="11" t="n">
        <f aca="false">'Daily Data'!Q1421</f>
        <v>-0.00367917916649067</v>
      </c>
      <c r="AO1422" s="11" t="n">
        <f aca="false">'Daily Data'!R1421</f>
        <v>0.00772606024077645</v>
      </c>
      <c r="AQ1422" s="11" t="n">
        <f aca="false">'Daily Data'!O1421</f>
        <v>-0.00211389707332303</v>
      </c>
      <c r="AR1422" s="11" t="n">
        <f aca="false">'Daily Data'!P1421</f>
        <v>-0.00316373086107606</v>
      </c>
      <c r="AS1422" s="11" t="n">
        <f aca="false">'Daily Data'!Q1421</f>
        <v>-0.00367917916649067</v>
      </c>
      <c r="AT1422" s="11" t="n">
        <f aca="false">'Daily Data'!R1421</f>
        <v>0.00772606024077645</v>
      </c>
    </row>
    <row r="1423" customFormat="false" ht="15" hidden="false" customHeight="false" outlineLevel="0" collapsed="false">
      <c r="A1423" s="11" t="n">
        <f aca="false">'Daily Data'!O1422</f>
        <v>0.00163861343493905</v>
      </c>
      <c r="C1423" s="11" t="n">
        <f aca="false">'Daily Data'!P1422</f>
        <v>-0.00475904017070787</v>
      </c>
      <c r="E1423" s="11" t="n">
        <f aca="false">'Daily Data'!Q1422</f>
        <v>-0.00445610081182595</v>
      </c>
      <c r="G1423" s="11" t="n">
        <f aca="false">'Daily Data'!R1422</f>
        <v>-0.00168374068859283</v>
      </c>
      <c r="I1423" s="11" t="n">
        <f aca="false">'Daily Data'!O1422</f>
        <v>0.00163861343493905</v>
      </c>
      <c r="J1423" s="11" t="n">
        <f aca="false">'Daily Data'!P1422</f>
        <v>-0.00475904017070787</v>
      </c>
      <c r="L1423" s="11" t="n">
        <f aca="false">'Daily Data'!O1422</f>
        <v>0.00163861343493905</v>
      </c>
      <c r="M1423" s="11" t="n">
        <f aca="false">'Daily Data'!Q1422</f>
        <v>-0.00445610081182595</v>
      </c>
      <c r="O1423" s="11" t="n">
        <f aca="false">'Daily Data'!O1422</f>
        <v>0.00163861343493905</v>
      </c>
      <c r="P1423" s="11" t="n">
        <f aca="false">'Daily Data'!R1422</f>
        <v>-0.00168374068859283</v>
      </c>
      <c r="R1423" s="11" t="n">
        <f aca="false">'Daily Data'!P1422</f>
        <v>-0.00475904017070787</v>
      </c>
      <c r="S1423" s="11" t="n">
        <f aca="false">'Daily Data'!Q1422</f>
        <v>-0.00445610081182595</v>
      </c>
      <c r="U1423" s="11" t="n">
        <f aca="false">'Daily Data'!P1422</f>
        <v>-0.00475904017070787</v>
      </c>
      <c r="V1423" s="11" t="n">
        <f aca="false">'Daily Data'!R1422</f>
        <v>-0.00168374068859283</v>
      </c>
      <c r="X1423" s="11" t="n">
        <f aca="false">'Daily Data'!Q1422</f>
        <v>-0.00445610081182595</v>
      </c>
      <c r="Y1423" s="11" t="n">
        <f aca="false">'Daily Data'!R1422</f>
        <v>-0.00168374068859283</v>
      </c>
      <c r="AA1423" s="11" t="n">
        <f aca="false">'Daily Data'!O1422</f>
        <v>0.00163861343493905</v>
      </c>
      <c r="AB1423" s="11" t="n">
        <f aca="false">'Daily Data'!P1422</f>
        <v>-0.00475904017070787</v>
      </c>
      <c r="AC1423" s="11" t="n">
        <f aca="false">'Daily Data'!Q1422</f>
        <v>-0.00445610081182595</v>
      </c>
      <c r="AE1423" s="11" t="n">
        <f aca="false">'Daily Data'!O1422</f>
        <v>0.00163861343493905</v>
      </c>
      <c r="AF1423" s="11" t="n">
        <f aca="false">'Daily Data'!P1422</f>
        <v>-0.00475904017070787</v>
      </c>
      <c r="AG1423" s="11" t="n">
        <f aca="false">'Daily Data'!R1422</f>
        <v>-0.00168374068859283</v>
      </c>
      <c r="AI1423" s="11" t="n">
        <f aca="false">'Daily Data'!O1422</f>
        <v>0.00163861343493905</v>
      </c>
      <c r="AJ1423" s="11" t="n">
        <f aca="false">'Daily Data'!Q1422</f>
        <v>-0.00445610081182595</v>
      </c>
      <c r="AK1423" s="11" t="n">
        <f aca="false">'Daily Data'!R1422</f>
        <v>-0.00168374068859283</v>
      </c>
      <c r="AM1423" s="11" t="n">
        <f aca="false">'Daily Data'!P1422</f>
        <v>-0.00475904017070787</v>
      </c>
      <c r="AN1423" s="11" t="n">
        <f aca="false">'Daily Data'!Q1422</f>
        <v>-0.00445610081182595</v>
      </c>
      <c r="AO1423" s="11" t="n">
        <f aca="false">'Daily Data'!R1422</f>
        <v>-0.00168374068859283</v>
      </c>
      <c r="AQ1423" s="11" t="n">
        <f aca="false">'Daily Data'!O1422</f>
        <v>0.00163861343493905</v>
      </c>
      <c r="AR1423" s="11" t="n">
        <f aca="false">'Daily Data'!P1422</f>
        <v>-0.00475904017070787</v>
      </c>
      <c r="AS1423" s="11" t="n">
        <f aca="false">'Daily Data'!Q1422</f>
        <v>-0.00445610081182595</v>
      </c>
      <c r="AT1423" s="11" t="n">
        <f aca="false">'Daily Data'!R1422</f>
        <v>-0.00168374068859283</v>
      </c>
    </row>
    <row r="1424" customFormat="false" ht="15" hidden="false" customHeight="false" outlineLevel="0" collapsed="false">
      <c r="A1424" s="11" t="n">
        <f aca="false">'Daily Data'!O1423</f>
        <v>0.00906716578598528</v>
      </c>
      <c r="C1424" s="11" t="n">
        <f aca="false">'Daily Data'!P1423</f>
        <v>0.0143326011215785</v>
      </c>
      <c r="E1424" s="11" t="n">
        <f aca="false">'Daily Data'!Q1423</f>
        <v>0.0136709468025761</v>
      </c>
      <c r="G1424" s="11" t="n">
        <f aca="false">'Daily Data'!R1423</f>
        <v>-0.00168656974537733</v>
      </c>
      <c r="I1424" s="11" t="n">
        <f aca="false">'Daily Data'!O1423</f>
        <v>0.00906716578598528</v>
      </c>
      <c r="J1424" s="11" t="n">
        <f aca="false">'Daily Data'!P1423</f>
        <v>0.0143326011215785</v>
      </c>
      <c r="L1424" s="11" t="n">
        <f aca="false">'Daily Data'!O1423</f>
        <v>0.00906716578598528</v>
      </c>
      <c r="M1424" s="11" t="n">
        <f aca="false">'Daily Data'!Q1423</f>
        <v>0.0136709468025761</v>
      </c>
      <c r="O1424" s="11" t="n">
        <f aca="false">'Daily Data'!O1423</f>
        <v>0.00906716578598528</v>
      </c>
      <c r="P1424" s="11" t="n">
        <f aca="false">'Daily Data'!R1423</f>
        <v>-0.00168656974537733</v>
      </c>
      <c r="R1424" s="11" t="n">
        <f aca="false">'Daily Data'!P1423</f>
        <v>0.0143326011215785</v>
      </c>
      <c r="S1424" s="11" t="n">
        <f aca="false">'Daily Data'!Q1423</f>
        <v>0.0136709468025761</v>
      </c>
      <c r="U1424" s="11" t="n">
        <f aca="false">'Daily Data'!P1423</f>
        <v>0.0143326011215785</v>
      </c>
      <c r="V1424" s="11" t="n">
        <f aca="false">'Daily Data'!R1423</f>
        <v>-0.00168656974537733</v>
      </c>
      <c r="X1424" s="11" t="n">
        <f aca="false">'Daily Data'!Q1423</f>
        <v>0.0136709468025761</v>
      </c>
      <c r="Y1424" s="11" t="n">
        <f aca="false">'Daily Data'!R1423</f>
        <v>-0.00168656974537733</v>
      </c>
      <c r="AA1424" s="11" t="n">
        <f aca="false">'Daily Data'!O1423</f>
        <v>0.00906716578598528</v>
      </c>
      <c r="AB1424" s="11" t="n">
        <f aca="false">'Daily Data'!P1423</f>
        <v>0.0143326011215785</v>
      </c>
      <c r="AC1424" s="11" t="n">
        <f aca="false">'Daily Data'!Q1423</f>
        <v>0.0136709468025761</v>
      </c>
      <c r="AE1424" s="11" t="n">
        <f aca="false">'Daily Data'!O1423</f>
        <v>0.00906716578598528</v>
      </c>
      <c r="AF1424" s="11" t="n">
        <f aca="false">'Daily Data'!P1423</f>
        <v>0.0143326011215785</v>
      </c>
      <c r="AG1424" s="11" t="n">
        <f aca="false">'Daily Data'!R1423</f>
        <v>-0.00168656974537733</v>
      </c>
      <c r="AI1424" s="11" t="n">
        <f aca="false">'Daily Data'!O1423</f>
        <v>0.00906716578598528</v>
      </c>
      <c r="AJ1424" s="11" t="n">
        <f aca="false">'Daily Data'!Q1423</f>
        <v>0.0136709468025761</v>
      </c>
      <c r="AK1424" s="11" t="n">
        <f aca="false">'Daily Data'!R1423</f>
        <v>-0.00168656974537733</v>
      </c>
      <c r="AM1424" s="11" t="n">
        <f aca="false">'Daily Data'!P1423</f>
        <v>0.0143326011215785</v>
      </c>
      <c r="AN1424" s="11" t="n">
        <f aca="false">'Daily Data'!Q1423</f>
        <v>0.0136709468025761</v>
      </c>
      <c r="AO1424" s="11" t="n">
        <f aca="false">'Daily Data'!R1423</f>
        <v>-0.00168656974537733</v>
      </c>
      <c r="AQ1424" s="11" t="n">
        <f aca="false">'Daily Data'!O1423</f>
        <v>0.00906716578598528</v>
      </c>
      <c r="AR1424" s="11" t="n">
        <f aca="false">'Daily Data'!P1423</f>
        <v>0.0143326011215785</v>
      </c>
      <c r="AS1424" s="11" t="n">
        <f aca="false">'Daily Data'!Q1423</f>
        <v>0.0136709468025761</v>
      </c>
      <c r="AT1424" s="11" t="n">
        <f aca="false">'Daily Data'!R1423</f>
        <v>-0.00168656974537733</v>
      </c>
    </row>
    <row r="1425" customFormat="false" ht="15" hidden="false" customHeight="false" outlineLevel="0" collapsed="false">
      <c r="A1425" s="11" t="n">
        <f aca="false">'Daily Data'!O1424</f>
        <v>0.000614681436368294</v>
      </c>
      <c r="C1425" s="11" t="n">
        <f aca="false">'Daily Data'!P1424</f>
        <v>0.00627823243200117</v>
      </c>
      <c r="E1425" s="11" t="n">
        <f aca="false">'Daily Data'!Q1424</f>
        <v>0.00648951324352227</v>
      </c>
      <c r="G1425" s="11" t="n">
        <f aca="false">'Daily Data'!R1424</f>
        <v>0.0129161651031926</v>
      </c>
      <c r="I1425" s="11" t="n">
        <f aca="false">'Daily Data'!O1424</f>
        <v>0.000614681436368294</v>
      </c>
      <c r="J1425" s="11" t="n">
        <f aca="false">'Daily Data'!P1424</f>
        <v>0.00627823243200117</v>
      </c>
      <c r="L1425" s="11" t="n">
        <f aca="false">'Daily Data'!O1424</f>
        <v>0.000614681436368294</v>
      </c>
      <c r="M1425" s="11" t="n">
        <f aca="false">'Daily Data'!Q1424</f>
        <v>0.00648951324352227</v>
      </c>
      <c r="O1425" s="11" t="n">
        <f aca="false">'Daily Data'!O1424</f>
        <v>0.000614681436368294</v>
      </c>
      <c r="P1425" s="11" t="n">
        <f aca="false">'Daily Data'!R1424</f>
        <v>0.0129161651031926</v>
      </c>
      <c r="R1425" s="11" t="n">
        <f aca="false">'Daily Data'!P1424</f>
        <v>0.00627823243200117</v>
      </c>
      <c r="S1425" s="11" t="n">
        <f aca="false">'Daily Data'!Q1424</f>
        <v>0.00648951324352227</v>
      </c>
      <c r="U1425" s="11" t="n">
        <f aca="false">'Daily Data'!P1424</f>
        <v>0.00627823243200117</v>
      </c>
      <c r="V1425" s="11" t="n">
        <f aca="false">'Daily Data'!R1424</f>
        <v>0.0129161651031926</v>
      </c>
      <c r="X1425" s="11" t="n">
        <f aca="false">'Daily Data'!Q1424</f>
        <v>0.00648951324352227</v>
      </c>
      <c r="Y1425" s="11" t="n">
        <f aca="false">'Daily Data'!R1424</f>
        <v>0.0129161651031926</v>
      </c>
      <c r="AA1425" s="11" t="n">
        <f aca="false">'Daily Data'!O1424</f>
        <v>0.000614681436368294</v>
      </c>
      <c r="AB1425" s="11" t="n">
        <f aca="false">'Daily Data'!P1424</f>
        <v>0.00627823243200117</v>
      </c>
      <c r="AC1425" s="11" t="n">
        <f aca="false">'Daily Data'!Q1424</f>
        <v>0.00648951324352227</v>
      </c>
      <c r="AE1425" s="11" t="n">
        <f aca="false">'Daily Data'!O1424</f>
        <v>0.000614681436368294</v>
      </c>
      <c r="AF1425" s="11" t="n">
        <f aca="false">'Daily Data'!P1424</f>
        <v>0.00627823243200117</v>
      </c>
      <c r="AG1425" s="11" t="n">
        <f aca="false">'Daily Data'!R1424</f>
        <v>0.0129161651031926</v>
      </c>
      <c r="AI1425" s="11" t="n">
        <f aca="false">'Daily Data'!O1424</f>
        <v>0.000614681436368294</v>
      </c>
      <c r="AJ1425" s="11" t="n">
        <f aca="false">'Daily Data'!Q1424</f>
        <v>0.00648951324352227</v>
      </c>
      <c r="AK1425" s="11" t="n">
        <f aca="false">'Daily Data'!R1424</f>
        <v>0.0129161651031926</v>
      </c>
      <c r="AM1425" s="11" t="n">
        <f aca="false">'Daily Data'!P1424</f>
        <v>0.00627823243200117</v>
      </c>
      <c r="AN1425" s="11" t="n">
        <f aca="false">'Daily Data'!Q1424</f>
        <v>0.00648951324352227</v>
      </c>
      <c r="AO1425" s="11" t="n">
        <f aca="false">'Daily Data'!R1424</f>
        <v>0.0129161651031926</v>
      </c>
      <c r="AQ1425" s="11" t="n">
        <f aca="false">'Daily Data'!O1424</f>
        <v>0.000614681436368294</v>
      </c>
      <c r="AR1425" s="11" t="n">
        <f aca="false">'Daily Data'!P1424</f>
        <v>0.00627823243200117</v>
      </c>
      <c r="AS1425" s="11" t="n">
        <f aca="false">'Daily Data'!Q1424</f>
        <v>0.00648951324352227</v>
      </c>
      <c r="AT1425" s="11" t="n">
        <f aca="false">'Daily Data'!R1424</f>
        <v>0.0129161651031926</v>
      </c>
    </row>
    <row r="1426" customFormat="false" ht="15" hidden="false" customHeight="false" outlineLevel="0" collapsed="false">
      <c r="A1426" s="11" t="n">
        <f aca="false">'Daily Data'!O1425</f>
        <v>0.00223766038173707</v>
      </c>
      <c r="C1426" s="11" t="n">
        <f aca="false">'Daily Data'!P1425</f>
        <v>0.00436636347422877</v>
      </c>
      <c r="E1426" s="11" t="n">
        <f aca="false">'Daily Data'!Q1425</f>
        <v>0.00444349665629802</v>
      </c>
      <c r="G1426" s="11" t="n">
        <f aca="false">'Daily Data'!R1425</f>
        <v>-0.00132994916414979</v>
      </c>
      <c r="I1426" s="11" t="n">
        <f aca="false">'Daily Data'!O1425</f>
        <v>0.00223766038173707</v>
      </c>
      <c r="J1426" s="11" t="n">
        <f aca="false">'Daily Data'!P1425</f>
        <v>0.00436636347422877</v>
      </c>
      <c r="L1426" s="11" t="n">
        <f aca="false">'Daily Data'!O1425</f>
        <v>0.00223766038173707</v>
      </c>
      <c r="M1426" s="11" t="n">
        <f aca="false">'Daily Data'!Q1425</f>
        <v>0.00444349665629802</v>
      </c>
      <c r="O1426" s="11" t="n">
        <f aca="false">'Daily Data'!O1425</f>
        <v>0.00223766038173707</v>
      </c>
      <c r="P1426" s="11" t="n">
        <f aca="false">'Daily Data'!R1425</f>
        <v>-0.00132994916414979</v>
      </c>
      <c r="R1426" s="11" t="n">
        <f aca="false">'Daily Data'!P1425</f>
        <v>0.00436636347422877</v>
      </c>
      <c r="S1426" s="11" t="n">
        <f aca="false">'Daily Data'!Q1425</f>
        <v>0.00444349665629802</v>
      </c>
      <c r="U1426" s="11" t="n">
        <f aca="false">'Daily Data'!P1425</f>
        <v>0.00436636347422877</v>
      </c>
      <c r="V1426" s="11" t="n">
        <f aca="false">'Daily Data'!R1425</f>
        <v>-0.00132994916414979</v>
      </c>
      <c r="X1426" s="11" t="n">
        <f aca="false">'Daily Data'!Q1425</f>
        <v>0.00444349665629802</v>
      </c>
      <c r="Y1426" s="11" t="n">
        <f aca="false">'Daily Data'!R1425</f>
        <v>-0.00132994916414979</v>
      </c>
      <c r="AA1426" s="11" t="n">
        <f aca="false">'Daily Data'!O1425</f>
        <v>0.00223766038173707</v>
      </c>
      <c r="AB1426" s="11" t="n">
        <f aca="false">'Daily Data'!P1425</f>
        <v>0.00436636347422877</v>
      </c>
      <c r="AC1426" s="11" t="n">
        <f aca="false">'Daily Data'!Q1425</f>
        <v>0.00444349665629802</v>
      </c>
      <c r="AE1426" s="11" t="n">
        <f aca="false">'Daily Data'!O1425</f>
        <v>0.00223766038173707</v>
      </c>
      <c r="AF1426" s="11" t="n">
        <f aca="false">'Daily Data'!P1425</f>
        <v>0.00436636347422877</v>
      </c>
      <c r="AG1426" s="11" t="n">
        <f aca="false">'Daily Data'!R1425</f>
        <v>-0.00132994916414979</v>
      </c>
      <c r="AI1426" s="11" t="n">
        <f aca="false">'Daily Data'!O1425</f>
        <v>0.00223766038173707</v>
      </c>
      <c r="AJ1426" s="11" t="n">
        <f aca="false">'Daily Data'!Q1425</f>
        <v>0.00444349665629802</v>
      </c>
      <c r="AK1426" s="11" t="n">
        <f aca="false">'Daily Data'!R1425</f>
        <v>-0.00132994916414979</v>
      </c>
      <c r="AM1426" s="11" t="n">
        <f aca="false">'Daily Data'!P1425</f>
        <v>0.00436636347422877</v>
      </c>
      <c r="AN1426" s="11" t="n">
        <f aca="false">'Daily Data'!Q1425</f>
        <v>0.00444349665629802</v>
      </c>
      <c r="AO1426" s="11" t="n">
        <f aca="false">'Daily Data'!R1425</f>
        <v>-0.00132994916414979</v>
      </c>
      <c r="AQ1426" s="11" t="n">
        <f aca="false">'Daily Data'!O1425</f>
        <v>0.00223766038173707</v>
      </c>
      <c r="AR1426" s="11" t="n">
        <f aca="false">'Daily Data'!P1425</f>
        <v>0.00436636347422877</v>
      </c>
      <c r="AS1426" s="11" t="n">
        <f aca="false">'Daily Data'!Q1425</f>
        <v>0.00444349665629802</v>
      </c>
      <c r="AT1426" s="11" t="n">
        <f aca="false">'Daily Data'!R1425</f>
        <v>-0.00132994916414979</v>
      </c>
    </row>
    <row r="1427" customFormat="false" ht="15" hidden="false" customHeight="false" outlineLevel="0" collapsed="false">
      <c r="A1427" s="11" t="n">
        <f aca="false">'Daily Data'!O1426</f>
        <v>-0.00378917138358674</v>
      </c>
      <c r="C1427" s="11" t="n">
        <f aca="false">'Daily Data'!P1426</f>
        <v>-0.00683971904071339</v>
      </c>
      <c r="E1427" s="11" t="n">
        <f aca="false">'Daily Data'!Q1426</f>
        <v>-0.00698658899399644</v>
      </c>
      <c r="G1427" s="11" t="n">
        <f aca="false">'Daily Data'!R1426</f>
        <v>0.00993578788444856</v>
      </c>
      <c r="I1427" s="11" t="n">
        <f aca="false">'Daily Data'!O1426</f>
        <v>-0.00378917138358674</v>
      </c>
      <c r="J1427" s="11" t="n">
        <f aca="false">'Daily Data'!P1426</f>
        <v>-0.00683971904071339</v>
      </c>
      <c r="L1427" s="11" t="n">
        <f aca="false">'Daily Data'!O1426</f>
        <v>-0.00378917138358674</v>
      </c>
      <c r="M1427" s="11" t="n">
        <f aca="false">'Daily Data'!Q1426</f>
        <v>-0.00698658899399644</v>
      </c>
      <c r="O1427" s="11" t="n">
        <f aca="false">'Daily Data'!O1426</f>
        <v>-0.00378917138358674</v>
      </c>
      <c r="P1427" s="11" t="n">
        <f aca="false">'Daily Data'!R1426</f>
        <v>0.00993578788444856</v>
      </c>
      <c r="R1427" s="11" t="n">
        <f aca="false">'Daily Data'!P1426</f>
        <v>-0.00683971904071339</v>
      </c>
      <c r="S1427" s="11" t="n">
        <f aca="false">'Daily Data'!Q1426</f>
        <v>-0.00698658899399644</v>
      </c>
      <c r="U1427" s="11" t="n">
        <f aca="false">'Daily Data'!P1426</f>
        <v>-0.00683971904071339</v>
      </c>
      <c r="V1427" s="11" t="n">
        <f aca="false">'Daily Data'!R1426</f>
        <v>0.00993578788444856</v>
      </c>
      <c r="X1427" s="11" t="n">
        <f aca="false">'Daily Data'!Q1426</f>
        <v>-0.00698658899399644</v>
      </c>
      <c r="Y1427" s="11" t="n">
        <f aca="false">'Daily Data'!R1426</f>
        <v>0.00993578788444856</v>
      </c>
      <c r="AA1427" s="11" t="n">
        <f aca="false">'Daily Data'!O1426</f>
        <v>-0.00378917138358674</v>
      </c>
      <c r="AB1427" s="11" t="n">
        <f aca="false">'Daily Data'!P1426</f>
        <v>-0.00683971904071339</v>
      </c>
      <c r="AC1427" s="11" t="n">
        <f aca="false">'Daily Data'!Q1426</f>
        <v>-0.00698658899399644</v>
      </c>
      <c r="AE1427" s="11" t="n">
        <f aca="false">'Daily Data'!O1426</f>
        <v>-0.00378917138358674</v>
      </c>
      <c r="AF1427" s="11" t="n">
        <f aca="false">'Daily Data'!P1426</f>
        <v>-0.00683971904071339</v>
      </c>
      <c r="AG1427" s="11" t="n">
        <f aca="false">'Daily Data'!R1426</f>
        <v>0.00993578788444856</v>
      </c>
      <c r="AI1427" s="11" t="n">
        <f aca="false">'Daily Data'!O1426</f>
        <v>-0.00378917138358674</v>
      </c>
      <c r="AJ1427" s="11" t="n">
        <f aca="false">'Daily Data'!Q1426</f>
        <v>-0.00698658899399644</v>
      </c>
      <c r="AK1427" s="11" t="n">
        <f aca="false">'Daily Data'!R1426</f>
        <v>0.00993578788444856</v>
      </c>
      <c r="AM1427" s="11" t="n">
        <f aca="false">'Daily Data'!P1426</f>
        <v>-0.00683971904071339</v>
      </c>
      <c r="AN1427" s="11" t="n">
        <f aca="false">'Daily Data'!Q1426</f>
        <v>-0.00698658899399644</v>
      </c>
      <c r="AO1427" s="11" t="n">
        <f aca="false">'Daily Data'!R1426</f>
        <v>0.00993578788444856</v>
      </c>
      <c r="AQ1427" s="11" t="n">
        <f aca="false">'Daily Data'!O1426</f>
        <v>-0.00378917138358674</v>
      </c>
      <c r="AR1427" s="11" t="n">
        <f aca="false">'Daily Data'!P1426</f>
        <v>-0.00683971904071339</v>
      </c>
      <c r="AS1427" s="11" t="n">
        <f aca="false">'Daily Data'!Q1426</f>
        <v>-0.00698658899399644</v>
      </c>
      <c r="AT1427" s="11" t="n">
        <f aca="false">'Daily Data'!R1426</f>
        <v>0.00993578788444856</v>
      </c>
    </row>
    <row r="1428" customFormat="false" ht="15" hidden="false" customHeight="false" outlineLevel="0" collapsed="false">
      <c r="A1428" s="11" t="n">
        <f aca="false">'Daily Data'!O1427</f>
        <v>0.00225112202635276</v>
      </c>
      <c r="C1428" s="11" t="n">
        <f aca="false">'Daily Data'!P1427</f>
        <v>0.00750621213024223</v>
      </c>
      <c r="E1428" s="11" t="n">
        <f aca="false">'Daily Data'!Q1427</f>
        <v>0.007782835694452</v>
      </c>
      <c r="G1428" s="11" t="n">
        <f aca="false">'Daily Data'!R1427</f>
        <v>0.00462576558049395</v>
      </c>
      <c r="I1428" s="11" t="n">
        <f aca="false">'Daily Data'!O1427</f>
        <v>0.00225112202635276</v>
      </c>
      <c r="J1428" s="11" t="n">
        <f aca="false">'Daily Data'!P1427</f>
        <v>0.00750621213024223</v>
      </c>
      <c r="L1428" s="11" t="n">
        <f aca="false">'Daily Data'!O1427</f>
        <v>0.00225112202635276</v>
      </c>
      <c r="M1428" s="11" t="n">
        <f aca="false">'Daily Data'!Q1427</f>
        <v>0.007782835694452</v>
      </c>
      <c r="O1428" s="11" t="n">
        <f aca="false">'Daily Data'!O1427</f>
        <v>0.00225112202635276</v>
      </c>
      <c r="P1428" s="11" t="n">
        <f aca="false">'Daily Data'!R1427</f>
        <v>0.00462576558049395</v>
      </c>
      <c r="R1428" s="11" t="n">
        <f aca="false">'Daily Data'!P1427</f>
        <v>0.00750621213024223</v>
      </c>
      <c r="S1428" s="11" t="n">
        <f aca="false">'Daily Data'!Q1427</f>
        <v>0.007782835694452</v>
      </c>
      <c r="U1428" s="11" t="n">
        <f aca="false">'Daily Data'!P1427</f>
        <v>0.00750621213024223</v>
      </c>
      <c r="V1428" s="11" t="n">
        <f aca="false">'Daily Data'!R1427</f>
        <v>0.00462576558049395</v>
      </c>
      <c r="X1428" s="11" t="n">
        <f aca="false">'Daily Data'!Q1427</f>
        <v>0.007782835694452</v>
      </c>
      <c r="Y1428" s="11" t="n">
        <f aca="false">'Daily Data'!R1427</f>
        <v>0.00462576558049395</v>
      </c>
      <c r="AA1428" s="11" t="n">
        <f aca="false">'Daily Data'!O1427</f>
        <v>0.00225112202635276</v>
      </c>
      <c r="AB1428" s="11" t="n">
        <f aca="false">'Daily Data'!P1427</f>
        <v>0.00750621213024223</v>
      </c>
      <c r="AC1428" s="11" t="n">
        <f aca="false">'Daily Data'!Q1427</f>
        <v>0.007782835694452</v>
      </c>
      <c r="AE1428" s="11" t="n">
        <f aca="false">'Daily Data'!O1427</f>
        <v>0.00225112202635276</v>
      </c>
      <c r="AF1428" s="11" t="n">
        <f aca="false">'Daily Data'!P1427</f>
        <v>0.00750621213024223</v>
      </c>
      <c r="AG1428" s="11" t="n">
        <f aca="false">'Daily Data'!R1427</f>
        <v>0.00462576558049395</v>
      </c>
      <c r="AI1428" s="11" t="n">
        <f aca="false">'Daily Data'!O1427</f>
        <v>0.00225112202635276</v>
      </c>
      <c r="AJ1428" s="11" t="n">
        <f aca="false">'Daily Data'!Q1427</f>
        <v>0.007782835694452</v>
      </c>
      <c r="AK1428" s="11" t="n">
        <f aca="false">'Daily Data'!R1427</f>
        <v>0.00462576558049395</v>
      </c>
      <c r="AM1428" s="11" t="n">
        <f aca="false">'Daily Data'!P1427</f>
        <v>0.00750621213024223</v>
      </c>
      <c r="AN1428" s="11" t="n">
        <f aca="false">'Daily Data'!Q1427</f>
        <v>0.007782835694452</v>
      </c>
      <c r="AO1428" s="11" t="n">
        <f aca="false">'Daily Data'!R1427</f>
        <v>0.00462576558049395</v>
      </c>
      <c r="AQ1428" s="11" t="n">
        <f aca="false">'Daily Data'!O1427</f>
        <v>0.00225112202635276</v>
      </c>
      <c r="AR1428" s="11" t="n">
        <f aca="false">'Daily Data'!P1427</f>
        <v>0.00750621213024223</v>
      </c>
      <c r="AS1428" s="11" t="n">
        <f aca="false">'Daily Data'!Q1427</f>
        <v>0.007782835694452</v>
      </c>
      <c r="AT1428" s="11" t="n">
        <f aca="false">'Daily Data'!R1427</f>
        <v>0.00462576558049395</v>
      </c>
    </row>
    <row r="1429" customFormat="false" ht="15" hidden="false" customHeight="false" outlineLevel="0" collapsed="false">
      <c r="A1429" s="11" t="n">
        <f aca="false">'Daily Data'!O1428</f>
        <v>0.0112031471157916</v>
      </c>
      <c r="C1429" s="11" t="n">
        <f aca="false">'Daily Data'!P1428</f>
        <v>0.00682912353347138</v>
      </c>
      <c r="E1429" s="11" t="n">
        <f aca="false">'Daily Data'!Q1428</f>
        <v>0.00685040795134247</v>
      </c>
      <c r="G1429" s="11" t="n">
        <f aca="false">'Daily Data'!R1428</f>
        <v>-0.012454844090408</v>
      </c>
      <c r="I1429" s="11" t="n">
        <f aca="false">'Daily Data'!O1428</f>
        <v>0.0112031471157916</v>
      </c>
      <c r="J1429" s="11" t="n">
        <f aca="false">'Daily Data'!P1428</f>
        <v>0.00682912353347138</v>
      </c>
      <c r="L1429" s="11" t="n">
        <f aca="false">'Daily Data'!O1428</f>
        <v>0.0112031471157916</v>
      </c>
      <c r="M1429" s="11" t="n">
        <f aca="false">'Daily Data'!Q1428</f>
        <v>0.00685040795134247</v>
      </c>
      <c r="O1429" s="11" t="n">
        <f aca="false">'Daily Data'!O1428</f>
        <v>0.0112031471157916</v>
      </c>
      <c r="P1429" s="11" t="n">
        <f aca="false">'Daily Data'!R1428</f>
        <v>-0.012454844090408</v>
      </c>
      <c r="R1429" s="11" t="n">
        <f aca="false">'Daily Data'!P1428</f>
        <v>0.00682912353347138</v>
      </c>
      <c r="S1429" s="11" t="n">
        <f aca="false">'Daily Data'!Q1428</f>
        <v>0.00685040795134247</v>
      </c>
      <c r="U1429" s="11" t="n">
        <f aca="false">'Daily Data'!P1428</f>
        <v>0.00682912353347138</v>
      </c>
      <c r="V1429" s="11" t="n">
        <f aca="false">'Daily Data'!R1428</f>
        <v>-0.012454844090408</v>
      </c>
      <c r="X1429" s="11" t="n">
        <f aca="false">'Daily Data'!Q1428</f>
        <v>0.00685040795134247</v>
      </c>
      <c r="Y1429" s="11" t="n">
        <f aca="false">'Daily Data'!R1428</f>
        <v>-0.012454844090408</v>
      </c>
      <c r="AA1429" s="11" t="n">
        <f aca="false">'Daily Data'!O1428</f>
        <v>0.0112031471157916</v>
      </c>
      <c r="AB1429" s="11" t="n">
        <f aca="false">'Daily Data'!P1428</f>
        <v>0.00682912353347138</v>
      </c>
      <c r="AC1429" s="11" t="n">
        <f aca="false">'Daily Data'!Q1428</f>
        <v>0.00685040795134247</v>
      </c>
      <c r="AE1429" s="11" t="n">
        <f aca="false">'Daily Data'!O1428</f>
        <v>0.0112031471157916</v>
      </c>
      <c r="AF1429" s="11" t="n">
        <f aca="false">'Daily Data'!P1428</f>
        <v>0.00682912353347138</v>
      </c>
      <c r="AG1429" s="11" t="n">
        <f aca="false">'Daily Data'!R1428</f>
        <v>-0.012454844090408</v>
      </c>
      <c r="AI1429" s="11" t="n">
        <f aca="false">'Daily Data'!O1428</f>
        <v>0.0112031471157916</v>
      </c>
      <c r="AJ1429" s="11" t="n">
        <f aca="false">'Daily Data'!Q1428</f>
        <v>0.00685040795134247</v>
      </c>
      <c r="AK1429" s="11" t="n">
        <f aca="false">'Daily Data'!R1428</f>
        <v>-0.012454844090408</v>
      </c>
      <c r="AM1429" s="11" t="n">
        <f aca="false">'Daily Data'!P1428</f>
        <v>0.00682912353347138</v>
      </c>
      <c r="AN1429" s="11" t="n">
        <f aca="false">'Daily Data'!Q1428</f>
        <v>0.00685040795134247</v>
      </c>
      <c r="AO1429" s="11" t="n">
        <f aca="false">'Daily Data'!R1428</f>
        <v>-0.012454844090408</v>
      </c>
      <c r="AQ1429" s="11" t="n">
        <f aca="false">'Daily Data'!O1428</f>
        <v>0.0112031471157916</v>
      </c>
      <c r="AR1429" s="11" t="n">
        <f aca="false">'Daily Data'!P1428</f>
        <v>0.00682912353347138</v>
      </c>
      <c r="AS1429" s="11" t="n">
        <f aca="false">'Daily Data'!Q1428</f>
        <v>0.00685040795134247</v>
      </c>
      <c r="AT1429" s="11" t="n">
        <f aca="false">'Daily Data'!R1428</f>
        <v>-0.012454844090408</v>
      </c>
    </row>
    <row r="1430" customFormat="false" ht="15" hidden="false" customHeight="false" outlineLevel="0" collapsed="false">
      <c r="A1430" s="11" t="n">
        <f aca="false">'Daily Data'!O1429</f>
        <v>0.00535089261792661</v>
      </c>
      <c r="C1430" s="11" t="n">
        <f aca="false">'Daily Data'!P1429</f>
        <v>-0.00247078718799869</v>
      </c>
      <c r="E1430" s="11" t="n">
        <f aca="false">'Daily Data'!Q1429</f>
        <v>-0.0023546597516894</v>
      </c>
      <c r="G1430" s="11" t="n">
        <f aca="false">'Daily Data'!R1429</f>
        <v>-0.0133123246438275</v>
      </c>
      <c r="I1430" s="11" t="n">
        <f aca="false">'Daily Data'!O1429</f>
        <v>0.00535089261792661</v>
      </c>
      <c r="J1430" s="11" t="n">
        <f aca="false">'Daily Data'!P1429</f>
        <v>-0.00247078718799869</v>
      </c>
      <c r="L1430" s="11" t="n">
        <f aca="false">'Daily Data'!O1429</f>
        <v>0.00535089261792661</v>
      </c>
      <c r="M1430" s="11" t="n">
        <f aca="false">'Daily Data'!Q1429</f>
        <v>-0.0023546597516894</v>
      </c>
      <c r="O1430" s="11" t="n">
        <f aca="false">'Daily Data'!O1429</f>
        <v>0.00535089261792661</v>
      </c>
      <c r="P1430" s="11" t="n">
        <f aca="false">'Daily Data'!R1429</f>
        <v>-0.0133123246438275</v>
      </c>
      <c r="R1430" s="11" t="n">
        <f aca="false">'Daily Data'!P1429</f>
        <v>-0.00247078718799869</v>
      </c>
      <c r="S1430" s="11" t="n">
        <f aca="false">'Daily Data'!Q1429</f>
        <v>-0.0023546597516894</v>
      </c>
      <c r="U1430" s="11" t="n">
        <f aca="false">'Daily Data'!P1429</f>
        <v>-0.00247078718799869</v>
      </c>
      <c r="V1430" s="11" t="n">
        <f aca="false">'Daily Data'!R1429</f>
        <v>-0.0133123246438275</v>
      </c>
      <c r="X1430" s="11" t="n">
        <f aca="false">'Daily Data'!Q1429</f>
        <v>-0.0023546597516894</v>
      </c>
      <c r="Y1430" s="11" t="n">
        <f aca="false">'Daily Data'!R1429</f>
        <v>-0.0133123246438275</v>
      </c>
      <c r="AA1430" s="11" t="n">
        <f aca="false">'Daily Data'!O1429</f>
        <v>0.00535089261792661</v>
      </c>
      <c r="AB1430" s="11" t="n">
        <f aca="false">'Daily Data'!P1429</f>
        <v>-0.00247078718799869</v>
      </c>
      <c r="AC1430" s="11" t="n">
        <f aca="false">'Daily Data'!Q1429</f>
        <v>-0.0023546597516894</v>
      </c>
      <c r="AE1430" s="11" t="n">
        <f aca="false">'Daily Data'!O1429</f>
        <v>0.00535089261792661</v>
      </c>
      <c r="AF1430" s="11" t="n">
        <f aca="false">'Daily Data'!P1429</f>
        <v>-0.00247078718799869</v>
      </c>
      <c r="AG1430" s="11" t="n">
        <f aca="false">'Daily Data'!R1429</f>
        <v>-0.0133123246438275</v>
      </c>
      <c r="AI1430" s="11" t="n">
        <f aca="false">'Daily Data'!O1429</f>
        <v>0.00535089261792661</v>
      </c>
      <c r="AJ1430" s="11" t="n">
        <f aca="false">'Daily Data'!Q1429</f>
        <v>-0.0023546597516894</v>
      </c>
      <c r="AK1430" s="11" t="n">
        <f aca="false">'Daily Data'!R1429</f>
        <v>-0.0133123246438275</v>
      </c>
      <c r="AM1430" s="11" t="n">
        <f aca="false">'Daily Data'!P1429</f>
        <v>-0.00247078718799869</v>
      </c>
      <c r="AN1430" s="11" t="n">
        <f aca="false">'Daily Data'!Q1429</f>
        <v>-0.0023546597516894</v>
      </c>
      <c r="AO1430" s="11" t="n">
        <f aca="false">'Daily Data'!R1429</f>
        <v>-0.0133123246438275</v>
      </c>
      <c r="AQ1430" s="11" t="n">
        <f aca="false">'Daily Data'!O1429</f>
        <v>0.00535089261792661</v>
      </c>
      <c r="AR1430" s="11" t="n">
        <f aca="false">'Daily Data'!P1429</f>
        <v>-0.00247078718799869</v>
      </c>
      <c r="AS1430" s="11" t="n">
        <f aca="false">'Daily Data'!Q1429</f>
        <v>-0.0023546597516894</v>
      </c>
      <c r="AT1430" s="11" t="n">
        <f aca="false">'Daily Data'!R1429</f>
        <v>-0.0133123246438275</v>
      </c>
    </row>
    <row r="1431" customFormat="false" ht="15" hidden="false" customHeight="false" outlineLevel="0" collapsed="false">
      <c r="A1431" s="11" t="n">
        <f aca="false">'Daily Data'!O1430</f>
        <v>0.000456937585882457</v>
      </c>
      <c r="C1431" s="11" t="n">
        <f aca="false">'Daily Data'!P1430</f>
        <v>0.00494425891568735</v>
      </c>
      <c r="E1431" s="11" t="n">
        <f aca="false">'Daily Data'!Q1430</f>
        <v>0.00514507003148608</v>
      </c>
      <c r="G1431" s="11" t="n">
        <f aca="false">'Daily Data'!R1430</f>
        <v>-0.011171897109228</v>
      </c>
      <c r="I1431" s="11" t="n">
        <f aca="false">'Daily Data'!O1430</f>
        <v>0.000456937585882457</v>
      </c>
      <c r="J1431" s="11" t="n">
        <f aca="false">'Daily Data'!P1430</f>
        <v>0.00494425891568735</v>
      </c>
      <c r="L1431" s="11" t="n">
        <f aca="false">'Daily Data'!O1430</f>
        <v>0.000456937585882457</v>
      </c>
      <c r="M1431" s="11" t="n">
        <f aca="false">'Daily Data'!Q1430</f>
        <v>0.00514507003148608</v>
      </c>
      <c r="O1431" s="11" t="n">
        <f aca="false">'Daily Data'!O1430</f>
        <v>0.000456937585882457</v>
      </c>
      <c r="P1431" s="11" t="n">
        <f aca="false">'Daily Data'!R1430</f>
        <v>-0.011171897109228</v>
      </c>
      <c r="R1431" s="11" t="n">
        <f aca="false">'Daily Data'!P1430</f>
        <v>0.00494425891568735</v>
      </c>
      <c r="S1431" s="11" t="n">
        <f aca="false">'Daily Data'!Q1430</f>
        <v>0.00514507003148608</v>
      </c>
      <c r="U1431" s="11" t="n">
        <f aca="false">'Daily Data'!P1430</f>
        <v>0.00494425891568735</v>
      </c>
      <c r="V1431" s="11" t="n">
        <f aca="false">'Daily Data'!R1430</f>
        <v>-0.011171897109228</v>
      </c>
      <c r="X1431" s="11" t="n">
        <f aca="false">'Daily Data'!Q1430</f>
        <v>0.00514507003148608</v>
      </c>
      <c r="Y1431" s="11" t="n">
        <f aca="false">'Daily Data'!R1430</f>
        <v>-0.011171897109228</v>
      </c>
      <c r="AA1431" s="11" t="n">
        <f aca="false">'Daily Data'!O1430</f>
        <v>0.000456937585882457</v>
      </c>
      <c r="AB1431" s="11" t="n">
        <f aca="false">'Daily Data'!P1430</f>
        <v>0.00494425891568735</v>
      </c>
      <c r="AC1431" s="11" t="n">
        <f aca="false">'Daily Data'!Q1430</f>
        <v>0.00514507003148608</v>
      </c>
      <c r="AE1431" s="11" t="n">
        <f aca="false">'Daily Data'!O1430</f>
        <v>0.000456937585882457</v>
      </c>
      <c r="AF1431" s="11" t="n">
        <f aca="false">'Daily Data'!P1430</f>
        <v>0.00494425891568735</v>
      </c>
      <c r="AG1431" s="11" t="n">
        <f aca="false">'Daily Data'!R1430</f>
        <v>-0.011171897109228</v>
      </c>
      <c r="AI1431" s="11" t="n">
        <f aca="false">'Daily Data'!O1430</f>
        <v>0.000456937585882457</v>
      </c>
      <c r="AJ1431" s="11" t="n">
        <f aca="false">'Daily Data'!Q1430</f>
        <v>0.00514507003148608</v>
      </c>
      <c r="AK1431" s="11" t="n">
        <f aca="false">'Daily Data'!R1430</f>
        <v>-0.011171897109228</v>
      </c>
      <c r="AM1431" s="11" t="n">
        <f aca="false">'Daily Data'!P1430</f>
        <v>0.00494425891568735</v>
      </c>
      <c r="AN1431" s="11" t="n">
        <f aca="false">'Daily Data'!Q1430</f>
        <v>0.00514507003148608</v>
      </c>
      <c r="AO1431" s="11" t="n">
        <f aca="false">'Daily Data'!R1430</f>
        <v>-0.011171897109228</v>
      </c>
      <c r="AQ1431" s="11" t="n">
        <f aca="false">'Daily Data'!O1430</f>
        <v>0.000456937585882457</v>
      </c>
      <c r="AR1431" s="11" t="n">
        <f aca="false">'Daily Data'!P1430</f>
        <v>0.00494425891568735</v>
      </c>
      <c r="AS1431" s="11" t="n">
        <f aca="false">'Daily Data'!Q1430</f>
        <v>0.00514507003148608</v>
      </c>
      <c r="AT1431" s="11" t="n">
        <f aca="false">'Daily Data'!R1430</f>
        <v>-0.011171897109228</v>
      </c>
    </row>
    <row r="1432" customFormat="false" ht="15" hidden="false" customHeight="false" outlineLevel="0" collapsed="false">
      <c r="A1432" s="11" t="n">
        <f aca="false">'Daily Data'!O1431</f>
        <v>0.000446940861227276</v>
      </c>
      <c r="C1432" s="11" t="n">
        <f aca="false">'Daily Data'!P1431</f>
        <v>0.00738144078144094</v>
      </c>
      <c r="E1432" s="11" t="n">
        <f aca="false">'Daily Data'!Q1431</f>
        <v>0.00684656313209216</v>
      </c>
      <c r="G1432" s="11" t="n">
        <f aca="false">'Daily Data'!R1431</f>
        <v>-0.00641343101343099</v>
      </c>
      <c r="I1432" s="11" t="n">
        <f aca="false">'Daily Data'!O1431</f>
        <v>0.000446940861227276</v>
      </c>
      <c r="J1432" s="11" t="n">
        <f aca="false">'Daily Data'!P1431</f>
        <v>0.00738144078144094</v>
      </c>
      <c r="L1432" s="11" t="n">
        <f aca="false">'Daily Data'!O1431</f>
        <v>0.000446940861227276</v>
      </c>
      <c r="M1432" s="11" t="n">
        <f aca="false">'Daily Data'!Q1431</f>
        <v>0.00684656313209216</v>
      </c>
      <c r="O1432" s="11" t="n">
        <f aca="false">'Daily Data'!O1431</f>
        <v>0.000446940861227276</v>
      </c>
      <c r="P1432" s="11" t="n">
        <f aca="false">'Daily Data'!R1431</f>
        <v>-0.00641343101343099</v>
      </c>
      <c r="R1432" s="11" t="n">
        <f aca="false">'Daily Data'!P1431</f>
        <v>0.00738144078144094</v>
      </c>
      <c r="S1432" s="11" t="n">
        <f aca="false">'Daily Data'!Q1431</f>
        <v>0.00684656313209216</v>
      </c>
      <c r="U1432" s="11" t="n">
        <f aca="false">'Daily Data'!P1431</f>
        <v>0.00738144078144094</v>
      </c>
      <c r="V1432" s="11" t="n">
        <f aca="false">'Daily Data'!R1431</f>
        <v>-0.00641343101343099</v>
      </c>
      <c r="X1432" s="11" t="n">
        <f aca="false">'Daily Data'!Q1431</f>
        <v>0.00684656313209216</v>
      </c>
      <c r="Y1432" s="11" t="n">
        <f aca="false">'Daily Data'!R1431</f>
        <v>-0.00641343101343099</v>
      </c>
      <c r="AA1432" s="11" t="n">
        <f aca="false">'Daily Data'!O1431</f>
        <v>0.000446940861227276</v>
      </c>
      <c r="AB1432" s="11" t="n">
        <f aca="false">'Daily Data'!P1431</f>
        <v>0.00738144078144094</v>
      </c>
      <c r="AC1432" s="11" t="n">
        <f aca="false">'Daily Data'!Q1431</f>
        <v>0.00684656313209216</v>
      </c>
      <c r="AE1432" s="11" t="n">
        <f aca="false">'Daily Data'!O1431</f>
        <v>0.000446940861227276</v>
      </c>
      <c r="AF1432" s="11" t="n">
        <f aca="false">'Daily Data'!P1431</f>
        <v>0.00738144078144094</v>
      </c>
      <c r="AG1432" s="11" t="n">
        <f aca="false">'Daily Data'!R1431</f>
        <v>-0.00641343101343099</v>
      </c>
      <c r="AI1432" s="11" t="n">
        <f aca="false">'Daily Data'!O1431</f>
        <v>0.000446940861227276</v>
      </c>
      <c r="AJ1432" s="11" t="n">
        <f aca="false">'Daily Data'!Q1431</f>
        <v>0.00684656313209216</v>
      </c>
      <c r="AK1432" s="11" t="n">
        <f aca="false">'Daily Data'!R1431</f>
        <v>-0.00641343101343099</v>
      </c>
      <c r="AM1432" s="11" t="n">
        <f aca="false">'Daily Data'!P1431</f>
        <v>0.00738144078144094</v>
      </c>
      <c r="AN1432" s="11" t="n">
        <f aca="false">'Daily Data'!Q1431</f>
        <v>0.00684656313209216</v>
      </c>
      <c r="AO1432" s="11" t="n">
        <f aca="false">'Daily Data'!R1431</f>
        <v>-0.00641343101343099</v>
      </c>
      <c r="AQ1432" s="11" t="n">
        <f aca="false">'Daily Data'!O1431</f>
        <v>0.000446940861227276</v>
      </c>
      <c r="AR1432" s="11" t="n">
        <f aca="false">'Daily Data'!P1431</f>
        <v>0.00738144078144094</v>
      </c>
      <c r="AS1432" s="11" t="n">
        <f aca="false">'Daily Data'!Q1431</f>
        <v>0.00684656313209216</v>
      </c>
      <c r="AT1432" s="11" t="n">
        <f aca="false">'Daily Data'!R1431</f>
        <v>-0.00641343101343099</v>
      </c>
    </row>
    <row r="1433" customFormat="false" ht="15" hidden="false" customHeight="false" outlineLevel="0" collapsed="false">
      <c r="A1433" s="11" t="n">
        <f aca="false">'Daily Data'!O1432</f>
        <v>-0.00105949196785842</v>
      </c>
      <c r="C1433" s="11" t="n">
        <f aca="false">'Daily Data'!P1432</f>
        <v>-0.00733365719327854</v>
      </c>
      <c r="E1433" s="11" t="n">
        <f aca="false">'Daily Data'!Q1432</f>
        <v>-0.00705147075419203</v>
      </c>
      <c r="G1433" s="11" t="n">
        <f aca="false">'Daily Data'!R1432</f>
        <v>0.00128714797747049</v>
      </c>
      <c r="I1433" s="11" t="n">
        <f aca="false">'Daily Data'!O1432</f>
        <v>-0.00105949196785842</v>
      </c>
      <c r="J1433" s="11" t="n">
        <f aca="false">'Daily Data'!P1432</f>
        <v>-0.00733365719327854</v>
      </c>
      <c r="L1433" s="11" t="n">
        <f aca="false">'Daily Data'!O1432</f>
        <v>-0.00105949196785842</v>
      </c>
      <c r="M1433" s="11" t="n">
        <f aca="false">'Daily Data'!Q1432</f>
        <v>-0.00705147075419203</v>
      </c>
      <c r="O1433" s="11" t="n">
        <f aca="false">'Daily Data'!O1432</f>
        <v>-0.00105949196785842</v>
      </c>
      <c r="P1433" s="11" t="n">
        <f aca="false">'Daily Data'!R1432</f>
        <v>0.00128714797747049</v>
      </c>
      <c r="R1433" s="11" t="n">
        <f aca="false">'Daily Data'!P1432</f>
        <v>-0.00733365719327854</v>
      </c>
      <c r="S1433" s="11" t="n">
        <f aca="false">'Daily Data'!Q1432</f>
        <v>-0.00705147075419203</v>
      </c>
      <c r="U1433" s="11" t="n">
        <f aca="false">'Daily Data'!P1432</f>
        <v>-0.00733365719327854</v>
      </c>
      <c r="V1433" s="11" t="n">
        <f aca="false">'Daily Data'!R1432</f>
        <v>0.00128714797747049</v>
      </c>
      <c r="X1433" s="11" t="n">
        <f aca="false">'Daily Data'!Q1432</f>
        <v>-0.00705147075419203</v>
      </c>
      <c r="Y1433" s="11" t="n">
        <f aca="false">'Daily Data'!R1432</f>
        <v>0.00128714797747049</v>
      </c>
      <c r="AA1433" s="11" t="n">
        <f aca="false">'Daily Data'!O1432</f>
        <v>-0.00105949196785842</v>
      </c>
      <c r="AB1433" s="11" t="n">
        <f aca="false">'Daily Data'!P1432</f>
        <v>-0.00733365719327854</v>
      </c>
      <c r="AC1433" s="11" t="n">
        <f aca="false">'Daily Data'!Q1432</f>
        <v>-0.00705147075419203</v>
      </c>
      <c r="AE1433" s="11" t="n">
        <f aca="false">'Daily Data'!O1432</f>
        <v>-0.00105949196785842</v>
      </c>
      <c r="AF1433" s="11" t="n">
        <f aca="false">'Daily Data'!P1432</f>
        <v>-0.00733365719327854</v>
      </c>
      <c r="AG1433" s="11" t="n">
        <f aca="false">'Daily Data'!R1432</f>
        <v>0.00128714797747049</v>
      </c>
      <c r="AI1433" s="11" t="n">
        <f aca="false">'Daily Data'!O1432</f>
        <v>-0.00105949196785842</v>
      </c>
      <c r="AJ1433" s="11" t="n">
        <f aca="false">'Daily Data'!Q1432</f>
        <v>-0.00705147075419203</v>
      </c>
      <c r="AK1433" s="11" t="n">
        <f aca="false">'Daily Data'!R1432</f>
        <v>0.00128714797747049</v>
      </c>
      <c r="AM1433" s="11" t="n">
        <f aca="false">'Daily Data'!P1432</f>
        <v>-0.00733365719327854</v>
      </c>
      <c r="AN1433" s="11" t="n">
        <f aca="false">'Daily Data'!Q1432</f>
        <v>-0.00705147075419203</v>
      </c>
      <c r="AO1433" s="11" t="n">
        <f aca="false">'Daily Data'!R1432</f>
        <v>0.00128714797747049</v>
      </c>
      <c r="AQ1433" s="11" t="n">
        <f aca="false">'Daily Data'!O1432</f>
        <v>-0.00105949196785842</v>
      </c>
      <c r="AR1433" s="11" t="n">
        <f aca="false">'Daily Data'!P1432</f>
        <v>-0.00733365719327854</v>
      </c>
      <c r="AS1433" s="11" t="n">
        <f aca="false">'Daily Data'!Q1432</f>
        <v>-0.00705147075419203</v>
      </c>
      <c r="AT1433" s="11" t="n">
        <f aca="false">'Daily Data'!R1432</f>
        <v>0.00128714797747049</v>
      </c>
    </row>
    <row r="1434" customFormat="false" ht="15" hidden="false" customHeight="false" outlineLevel="0" collapsed="false">
      <c r="A1434" s="11" t="n">
        <f aca="false">'Daily Data'!O1433</f>
        <v>0.00843671808682074</v>
      </c>
      <c r="C1434" s="11" t="n">
        <f aca="false">'Daily Data'!P1433</f>
        <v>0.0270737484737486</v>
      </c>
      <c r="E1434" s="11" t="n">
        <f aca="false">'Daily Data'!Q1433</f>
        <v>0.0272173673386808</v>
      </c>
      <c r="G1434" s="11" t="n">
        <f aca="false">'Daily Data'!R1433</f>
        <v>-0.00197482408771059</v>
      </c>
      <c r="I1434" s="11" t="n">
        <f aca="false">'Daily Data'!O1433</f>
        <v>0.00843671808682074</v>
      </c>
      <c r="J1434" s="11" t="n">
        <f aca="false">'Daily Data'!P1433</f>
        <v>0.0270737484737486</v>
      </c>
      <c r="L1434" s="11" t="n">
        <f aca="false">'Daily Data'!O1433</f>
        <v>0.00843671808682074</v>
      </c>
      <c r="M1434" s="11" t="n">
        <f aca="false">'Daily Data'!Q1433</f>
        <v>0.0272173673386808</v>
      </c>
      <c r="O1434" s="11" t="n">
        <f aca="false">'Daily Data'!O1433</f>
        <v>0.00843671808682074</v>
      </c>
      <c r="P1434" s="11" t="n">
        <f aca="false">'Daily Data'!R1433</f>
        <v>-0.00197482408771059</v>
      </c>
      <c r="R1434" s="11" t="n">
        <f aca="false">'Daily Data'!P1433</f>
        <v>0.0270737484737486</v>
      </c>
      <c r="S1434" s="11" t="n">
        <f aca="false">'Daily Data'!Q1433</f>
        <v>0.0272173673386808</v>
      </c>
      <c r="U1434" s="11" t="n">
        <f aca="false">'Daily Data'!P1433</f>
        <v>0.0270737484737486</v>
      </c>
      <c r="V1434" s="11" t="n">
        <f aca="false">'Daily Data'!R1433</f>
        <v>-0.00197482408771059</v>
      </c>
      <c r="X1434" s="11" t="n">
        <f aca="false">'Daily Data'!Q1433</f>
        <v>0.0272173673386808</v>
      </c>
      <c r="Y1434" s="11" t="n">
        <f aca="false">'Daily Data'!R1433</f>
        <v>-0.00197482408771059</v>
      </c>
      <c r="AA1434" s="11" t="n">
        <f aca="false">'Daily Data'!O1433</f>
        <v>0.00843671808682074</v>
      </c>
      <c r="AB1434" s="11" t="n">
        <f aca="false">'Daily Data'!P1433</f>
        <v>0.0270737484737486</v>
      </c>
      <c r="AC1434" s="11" t="n">
        <f aca="false">'Daily Data'!Q1433</f>
        <v>0.0272173673386808</v>
      </c>
      <c r="AE1434" s="11" t="n">
        <f aca="false">'Daily Data'!O1433</f>
        <v>0.00843671808682074</v>
      </c>
      <c r="AF1434" s="11" t="n">
        <f aca="false">'Daily Data'!P1433</f>
        <v>0.0270737484737486</v>
      </c>
      <c r="AG1434" s="11" t="n">
        <f aca="false">'Daily Data'!R1433</f>
        <v>-0.00197482408771059</v>
      </c>
      <c r="AI1434" s="11" t="n">
        <f aca="false">'Daily Data'!O1433</f>
        <v>0.00843671808682074</v>
      </c>
      <c r="AJ1434" s="11" t="n">
        <f aca="false">'Daily Data'!Q1433</f>
        <v>0.0272173673386808</v>
      </c>
      <c r="AK1434" s="11" t="n">
        <f aca="false">'Daily Data'!R1433</f>
        <v>-0.00197482408771059</v>
      </c>
      <c r="AM1434" s="11" t="n">
        <f aca="false">'Daily Data'!P1433</f>
        <v>0.0270737484737486</v>
      </c>
      <c r="AN1434" s="11" t="n">
        <f aca="false">'Daily Data'!Q1433</f>
        <v>0.0272173673386808</v>
      </c>
      <c r="AO1434" s="11" t="n">
        <f aca="false">'Daily Data'!R1433</f>
        <v>-0.00197482408771059</v>
      </c>
      <c r="AQ1434" s="11" t="n">
        <f aca="false">'Daily Data'!O1433</f>
        <v>0.00843671808682074</v>
      </c>
      <c r="AR1434" s="11" t="n">
        <f aca="false">'Daily Data'!P1433</f>
        <v>0.0270737484737486</v>
      </c>
      <c r="AS1434" s="11" t="n">
        <f aca="false">'Daily Data'!Q1433</f>
        <v>0.0272173673386808</v>
      </c>
      <c r="AT1434" s="11" t="n">
        <f aca="false">'Daily Data'!R1433</f>
        <v>-0.00197482408771059</v>
      </c>
    </row>
    <row r="1435" customFormat="false" ht="15" hidden="false" customHeight="false" outlineLevel="0" collapsed="false">
      <c r="A1435" s="11" t="n">
        <f aca="false">'Daily Data'!O1434</f>
        <v>-0.00520726019873168</v>
      </c>
      <c r="C1435" s="11" t="n">
        <f aca="false">'Daily Data'!P1434</f>
        <v>0.0053293598485928</v>
      </c>
      <c r="E1435" s="11" t="n">
        <f aca="false">'Daily Data'!Q1434</f>
        <v>0.00510438458442315</v>
      </c>
      <c r="G1435" s="11" t="n">
        <f aca="false">'Daily Data'!R1434</f>
        <v>0.0130767381113268</v>
      </c>
      <c r="I1435" s="11" t="n">
        <f aca="false">'Daily Data'!O1434</f>
        <v>-0.00520726019873168</v>
      </c>
      <c r="J1435" s="11" t="n">
        <f aca="false">'Daily Data'!P1434</f>
        <v>0.0053293598485928</v>
      </c>
      <c r="L1435" s="11" t="n">
        <f aca="false">'Daily Data'!O1434</f>
        <v>-0.00520726019873168</v>
      </c>
      <c r="M1435" s="11" t="n">
        <f aca="false">'Daily Data'!Q1434</f>
        <v>0.00510438458442315</v>
      </c>
      <c r="O1435" s="11" t="n">
        <f aca="false">'Daily Data'!O1434</f>
        <v>-0.00520726019873168</v>
      </c>
      <c r="P1435" s="11" t="n">
        <f aca="false">'Daily Data'!R1434</f>
        <v>0.0130767381113268</v>
      </c>
      <c r="R1435" s="11" t="n">
        <f aca="false">'Daily Data'!P1434</f>
        <v>0.0053293598485928</v>
      </c>
      <c r="S1435" s="11" t="n">
        <f aca="false">'Daily Data'!Q1434</f>
        <v>0.00510438458442315</v>
      </c>
      <c r="U1435" s="11" t="n">
        <f aca="false">'Daily Data'!P1434</f>
        <v>0.0053293598485928</v>
      </c>
      <c r="V1435" s="11" t="n">
        <f aca="false">'Daily Data'!R1434</f>
        <v>0.0130767381113268</v>
      </c>
      <c r="X1435" s="11" t="n">
        <f aca="false">'Daily Data'!Q1434</f>
        <v>0.00510438458442315</v>
      </c>
      <c r="Y1435" s="11" t="n">
        <f aca="false">'Daily Data'!R1434</f>
        <v>0.0130767381113268</v>
      </c>
      <c r="AA1435" s="11" t="n">
        <f aca="false">'Daily Data'!O1434</f>
        <v>-0.00520726019873168</v>
      </c>
      <c r="AB1435" s="11" t="n">
        <f aca="false">'Daily Data'!P1434</f>
        <v>0.0053293598485928</v>
      </c>
      <c r="AC1435" s="11" t="n">
        <f aca="false">'Daily Data'!Q1434</f>
        <v>0.00510438458442315</v>
      </c>
      <c r="AE1435" s="11" t="n">
        <f aca="false">'Daily Data'!O1434</f>
        <v>-0.00520726019873168</v>
      </c>
      <c r="AF1435" s="11" t="n">
        <f aca="false">'Daily Data'!P1434</f>
        <v>0.0053293598485928</v>
      </c>
      <c r="AG1435" s="11" t="n">
        <f aca="false">'Daily Data'!R1434</f>
        <v>0.0130767381113268</v>
      </c>
      <c r="AI1435" s="11" t="n">
        <f aca="false">'Daily Data'!O1434</f>
        <v>-0.00520726019873168</v>
      </c>
      <c r="AJ1435" s="11" t="n">
        <f aca="false">'Daily Data'!Q1434</f>
        <v>0.00510438458442315</v>
      </c>
      <c r="AK1435" s="11" t="n">
        <f aca="false">'Daily Data'!R1434</f>
        <v>0.0130767381113268</v>
      </c>
      <c r="AM1435" s="11" t="n">
        <f aca="false">'Daily Data'!P1434</f>
        <v>0.0053293598485928</v>
      </c>
      <c r="AN1435" s="11" t="n">
        <f aca="false">'Daily Data'!Q1434</f>
        <v>0.00510438458442315</v>
      </c>
      <c r="AO1435" s="11" t="n">
        <f aca="false">'Daily Data'!R1434</f>
        <v>0.0130767381113268</v>
      </c>
      <c r="AQ1435" s="11" t="n">
        <f aca="false">'Daily Data'!O1434</f>
        <v>-0.00520726019873168</v>
      </c>
      <c r="AR1435" s="11" t="n">
        <f aca="false">'Daily Data'!P1434</f>
        <v>0.0053293598485928</v>
      </c>
      <c r="AS1435" s="11" t="n">
        <f aca="false">'Daily Data'!Q1434</f>
        <v>0.00510438458442315</v>
      </c>
      <c r="AT1435" s="11" t="n">
        <f aca="false">'Daily Data'!R1434</f>
        <v>0.0130767381113268</v>
      </c>
    </row>
    <row r="1436" customFormat="false" ht="15" hidden="false" customHeight="false" outlineLevel="0" collapsed="false">
      <c r="A1436" s="11" t="n">
        <f aca="false">'Daily Data'!O1435</f>
        <v>-0.00129148223542124</v>
      </c>
      <c r="C1436" s="11" t="n">
        <f aca="false">'Daily Data'!P1435</f>
        <v>0.0101881359636053</v>
      </c>
      <c r="E1436" s="11" t="n">
        <f aca="false">'Daily Data'!Q1435</f>
        <v>0.0101600345795838</v>
      </c>
      <c r="G1436" s="11" t="n">
        <f aca="false">'Daily Data'!R1435</f>
        <v>0.00339983329894129</v>
      </c>
      <c r="I1436" s="11" t="n">
        <f aca="false">'Daily Data'!O1435</f>
        <v>-0.00129148223542124</v>
      </c>
      <c r="J1436" s="11" t="n">
        <f aca="false">'Daily Data'!P1435</f>
        <v>0.0101881359636053</v>
      </c>
      <c r="L1436" s="11" t="n">
        <f aca="false">'Daily Data'!O1435</f>
        <v>-0.00129148223542124</v>
      </c>
      <c r="M1436" s="11" t="n">
        <f aca="false">'Daily Data'!Q1435</f>
        <v>0.0101600345795838</v>
      </c>
      <c r="O1436" s="11" t="n">
        <f aca="false">'Daily Data'!O1435</f>
        <v>-0.00129148223542124</v>
      </c>
      <c r="P1436" s="11" t="n">
        <f aca="false">'Daily Data'!R1435</f>
        <v>0.00339983329894129</v>
      </c>
      <c r="R1436" s="11" t="n">
        <f aca="false">'Daily Data'!P1435</f>
        <v>0.0101881359636053</v>
      </c>
      <c r="S1436" s="11" t="n">
        <f aca="false">'Daily Data'!Q1435</f>
        <v>0.0101600345795838</v>
      </c>
      <c r="U1436" s="11" t="n">
        <f aca="false">'Daily Data'!P1435</f>
        <v>0.0101881359636053</v>
      </c>
      <c r="V1436" s="11" t="n">
        <f aca="false">'Daily Data'!R1435</f>
        <v>0.00339983329894129</v>
      </c>
      <c r="X1436" s="11" t="n">
        <f aca="false">'Daily Data'!Q1435</f>
        <v>0.0101600345795838</v>
      </c>
      <c r="Y1436" s="11" t="n">
        <f aca="false">'Daily Data'!R1435</f>
        <v>0.00339983329894129</v>
      </c>
      <c r="AA1436" s="11" t="n">
        <f aca="false">'Daily Data'!O1435</f>
        <v>-0.00129148223542124</v>
      </c>
      <c r="AB1436" s="11" t="n">
        <f aca="false">'Daily Data'!P1435</f>
        <v>0.0101881359636053</v>
      </c>
      <c r="AC1436" s="11" t="n">
        <f aca="false">'Daily Data'!Q1435</f>
        <v>0.0101600345795838</v>
      </c>
      <c r="AE1436" s="11" t="n">
        <f aca="false">'Daily Data'!O1435</f>
        <v>-0.00129148223542124</v>
      </c>
      <c r="AF1436" s="11" t="n">
        <f aca="false">'Daily Data'!P1435</f>
        <v>0.0101881359636053</v>
      </c>
      <c r="AG1436" s="11" t="n">
        <f aca="false">'Daily Data'!R1435</f>
        <v>0.00339983329894129</v>
      </c>
      <c r="AI1436" s="11" t="n">
        <f aca="false">'Daily Data'!O1435</f>
        <v>-0.00129148223542124</v>
      </c>
      <c r="AJ1436" s="11" t="n">
        <f aca="false">'Daily Data'!Q1435</f>
        <v>0.0101600345795838</v>
      </c>
      <c r="AK1436" s="11" t="n">
        <f aca="false">'Daily Data'!R1435</f>
        <v>0.00339983329894129</v>
      </c>
      <c r="AM1436" s="11" t="n">
        <f aca="false">'Daily Data'!P1435</f>
        <v>0.0101881359636053</v>
      </c>
      <c r="AN1436" s="11" t="n">
        <f aca="false">'Daily Data'!Q1435</f>
        <v>0.0101600345795838</v>
      </c>
      <c r="AO1436" s="11" t="n">
        <f aca="false">'Daily Data'!R1435</f>
        <v>0.00339983329894129</v>
      </c>
      <c r="AQ1436" s="11" t="n">
        <f aca="false">'Daily Data'!O1435</f>
        <v>-0.00129148223542124</v>
      </c>
      <c r="AR1436" s="11" t="n">
        <f aca="false">'Daily Data'!P1435</f>
        <v>0.0101881359636053</v>
      </c>
      <c r="AS1436" s="11" t="n">
        <f aca="false">'Daily Data'!Q1435</f>
        <v>0.0101600345795838</v>
      </c>
      <c r="AT1436" s="11" t="n">
        <f aca="false">'Daily Data'!R1435</f>
        <v>0.00339983329894129</v>
      </c>
    </row>
    <row r="1437" customFormat="false" ht="15" hidden="false" customHeight="false" outlineLevel="0" collapsed="false">
      <c r="A1437" s="11" t="n">
        <f aca="false">'Daily Data'!O1436</f>
        <v>-0.00266129359308946</v>
      </c>
      <c r="C1437" s="11" t="n">
        <f aca="false">'Daily Data'!P1436</f>
        <v>-0.0055193987919651</v>
      </c>
      <c r="E1437" s="11" t="n">
        <f aca="false">'Daily Data'!Q1436</f>
        <v>-0.00556629231637811</v>
      </c>
      <c r="G1437" s="11" t="n">
        <f aca="false">'Daily Data'!R1436</f>
        <v>0.0116827781195254</v>
      </c>
      <c r="I1437" s="11" t="n">
        <f aca="false">'Daily Data'!O1436</f>
        <v>-0.00266129359308946</v>
      </c>
      <c r="J1437" s="11" t="n">
        <f aca="false">'Daily Data'!P1436</f>
        <v>-0.0055193987919651</v>
      </c>
      <c r="L1437" s="11" t="n">
        <f aca="false">'Daily Data'!O1436</f>
        <v>-0.00266129359308946</v>
      </c>
      <c r="M1437" s="11" t="n">
        <f aca="false">'Daily Data'!Q1436</f>
        <v>-0.00556629231637811</v>
      </c>
      <c r="O1437" s="11" t="n">
        <f aca="false">'Daily Data'!O1436</f>
        <v>-0.00266129359308946</v>
      </c>
      <c r="P1437" s="11" t="n">
        <f aca="false">'Daily Data'!R1436</f>
        <v>0.0116827781195254</v>
      </c>
      <c r="R1437" s="11" t="n">
        <f aca="false">'Daily Data'!P1436</f>
        <v>-0.0055193987919651</v>
      </c>
      <c r="S1437" s="11" t="n">
        <f aca="false">'Daily Data'!Q1436</f>
        <v>-0.00556629231637811</v>
      </c>
      <c r="U1437" s="11" t="n">
        <f aca="false">'Daily Data'!P1436</f>
        <v>-0.0055193987919651</v>
      </c>
      <c r="V1437" s="11" t="n">
        <f aca="false">'Daily Data'!R1436</f>
        <v>0.0116827781195254</v>
      </c>
      <c r="X1437" s="11" t="n">
        <f aca="false">'Daily Data'!Q1436</f>
        <v>-0.00556629231637811</v>
      </c>
      <c r="Y1437" s="11" t="n">
        <f aca="false">'Daily Data'!R1436</f>
        <v>0.0116827781195254</v>
      </c>
      <c r="AA1437" s="11" t="n">
        <f aca="false">'Daily Data'!O1436</f>
        <v>-0.00266129359308946</v>
      </c>
      <c r="AB1437" s="11" t="n">
        <f aca="false">'Daily Data'!P1436</f>
        <v>-0.0055193987919651</v>
      </c>
      <c r="AC1437" s="11" t="n">
        <f aca="false">'Daily Data'!Q1436</f>
        <v>-0.00556629231637811</v>
      </c>
      <c r="AE1437" s="11" t="n">
        <f aca="false">'Daily Data'!O1436</f>
        <v>-0.00266129359308946</v>
      </c>
      <c r="AF1437" s="11" t="n">
        <f aca="false">'Daily Data'!P1436</f>
        <v>-0.0055193987919651</v>
      </c>
      <c r="AG1437" s="11" t="n">
        <f aca="false">'Daily Data'!R1436</f>
        <v>0.0116827781195254</v>
      </c>
      <c r="AI1437" s="11" t="n">
        <f aca="false">'Daily Data'!O1436</f>
        <v>-0.00266129359308946</v>
      </c>
      <c r="AJ1437" s="11" t="n">
        <f aca="false">'Daily Data'!Q1436</f>
        <v>-0.00556629231637811</v>
      </c>
      <c r="AK1437" s="11" t="n">
        <f aca="false">'Daily Data'!R1436</f>
        <v>0.0116827781195254</v>
      </c>
      <c r="AM1437" s="11" t="n">
        <f aca="false">'Daily Data'!P1436</f>
        <v>-0.0055193987919651</v>
      </c>
      <c r="AN1437" s="11" t="n">
        <f aca="false">'Daily Data'!Q1436</f>
        <v>-0.00556629231637811</v>
      </c>
      <c r="AO1437" s="11" t="n">
        <f aca="false">'Daily Data'!R1436</f>
        <v>0.0116827781195254</v>
      </c>
      <c r="AQ1437" s="11" t="n">
        <f aca="false">'Daily Data'!O1436</f>
        <v>-0.00266129359308946</v>
      </c>
      <c r="AR1437" s="11" t="n">
        <f aca="false">'Daily Data'!P1436</f>
        <v>-0.0055193987919651</v>
      </c>
      <c r="AS1437" s="11" t="n">
        <f aca="false">'Daily Data'!Q1436</f>
        <v>-0.00556629231637811</v>
      </c>
      <c r="AT1437" s="11" t="n">
        <f aca="false">'Daily Data'!R1436</f>
        <v>0.0116827781195254</v>
      </c>
    </row>
    <row r="1438" customFormat="false" ht="15" hidden="false" customHeight="false" outlineLevel="0" collapsed="false">
      <c r="A1438" s="11" t="n">
        <f aca="false">'Daily Data'!O1437</f>
        <v>-0.000914439007031296</v>
      </c>
      <c r="C1438" s="11" t="n">
        <f aca="false">'Daily Data'!P1437</f>
        <v>0.00732337598561901</v>
      </c>
      <c r="E1438" s="11" t="n">
        <f aca="false">'Daily Data'!Q1437</f>
        <v>0.00761451271456633</v>
      </c>
      <c r="G1438" s="11" t="n">
        <f aca="false">'Daily Data'!R1437</f>
        <v>0.0115477940459898</v>
      </c>
      <c r="I1438" s="11" t="n">
        <f aca="false">'Daily Data'!O1437</f>
        <v>-0.000914439007031296</v>
      </c>
      <c r="J1438" s="11" t="n">
        <f aca="false">'Daily Data'!P1437</f>
        <v>0.00732337598561901</v>
      </c>
      <c r="L1438" s="11" t="n">
        <f aca="false">'Daily Data'!O1437</f>
        <v>-0.000914439007031296</v>
      </c>
      <c r="M1438" s="11" t="n">
        <f aca="false">'Daily Data'!Q1437</f>
        <v>0.00761451271456633</v>
      </c>
      <c r="O1438" s="11" t="n">
        <f aca="false">'Daily Data'!O1437</f>
        <v>-0.000914439007031296</v>
      </c>
      <c r="P1438" s="11" t="n">
        <f aca="false">'Daily Data'!R1437</f>
        <v>0.0115477940459898</v>
      </c>
      <c r="R1438" s="11" t="n">
        <f aca="false">'Daily Data'!P1437</f>
        <v>0.00732337598561901</v>
      </c>
      <c r="S1438" s="11" t="n">
        <f aca="false">'Daily Data'!Q1437</f>
        <v>0.00761451271456633</v>
      </c>
      <c r="U1438" s="11" t="n">
        <f aca="false">'Daily Data'!P1437</f>
        <v>0.00732337598561901</v>
      </c>
      <c r="V1438" s="11" t="n">
        <f aca="false">'Daily Data'!R1437</f>
        <v>0.0115477940459898</v>
      </c>
      <c r="X1438" s="11" t="n">
        <f aca="false">'Daily Data'!Q1437</f>
        <v>0.00761451271456633</v>
      </c>
      <c r="Y1438" s="11" t="n">
        <f aca="false">'Daily Data'!R1437</f>
        <v>0.0115477940459898</v>
      </c>
      <c r="AA1438" s="11" t="n">
        <f aca="false">'Daily Data'!O1437</f>
        <v>-0.000914439007031296</v>
      </c>
      <c r="AB1438" s="11" t="n">
        <f aca="false">'Daily Data'!P1437</f>
        <v>0.00732337598561901</v>
      </c>
      <c r="AC1438" s="11" t="n">
        <f aca="false">'Daily Data'!Q1437</f>
        <v>0.00761451271456633</v>
      </c>
      <c r="AE1438" s="11" t="n">
        <f aca="false">'Daily Data'!O1437</f>
        <v>-0.000914439007031296</v>
      </c>
      <c r="AF1438" s="11" t="n">
        <f aca="false">'Daily Data'!P1437</f>
        <v>0.00732337598561901</v>
      </c>
      <c r="AG1438" s="11" t="n">
        <f aca="false">'Daily Data'!R1437</f>
        <v>0.0115477940459898</v>
      </c>
      <c r="AI1438" s="11" t="n">
        <f aca="false">'Daily Data'!O1437</f>
        <v>-0.000914439007031296</v>
      </c>
      <c r="AJ1438" s="11" t="n">
        <f aca="false">'Daily Data'!Q1437</f>
        <v>0.00761451271456633</v>
      </c>
      <c r="AK1438" s="11" t="n">
        <f aca="false">'Daily Data'!R1437</f>
        <v>0.0115477940459898</v>
      </c>
      <c r="AM1438" s="11" t="n">
        <f aca="false">'Daily Data'!P1437</f>
        <v>0.00732337598561901</v>
      </c>
      <c r="AN1438" s="11" t="n">
        <f aca="false">'Daily Data'!Q1437</f>
        <v>0.00761451271456633</v>
      </c>
      <c r="AO1438" s="11" t="n">
        <f aca="false">'Daily Data'!R1437</f>
        <v>0.0115477940459898</v>
      </c>
      <c r="AQ1438" s="11" t="n">
        <f aca="false">'Daily Data'!O1437</f>
        <v>-0.000914439007031296</v>
      </c>
      <c r="AR1438" s="11" t="n">
        <f aca="false">'Daily Data'!P1437</f>
        <v>0.00732337598561901</v>
      </c>
      <c r="AS1438" s="11" t="n">
        <f aca="false">'Daily Data'!Q1437</f>
        <v>0.00761451271456633</v>
      </c>
      <c r="AT1438" s="11" t="n">
        <f aca="false">'Daily Data'!R1437</f>
        <v>0.0115477940459898</v>
      </c>
    </row>
    <row r="1439" customFormat="false" ht="15" hidden="false" customHeight="false" outlineLevel="0" collapsed="false">
      <c r="A1439" s="11" t="n">
        <f aca="false">'Daily Data'!O1438</f>
        <v>0.00921506217863982</v>
      </c>
      <c r="C1439" s="11" t="n">
        <f aca="false">'Daily Data'!P1438</f>
        <v>0.00176281619832858</v>
      </c>
      <c r="E1439" s="11" t="n">
        <f aca="false">'Daily Data'!Q1438</f>
        <v>0.00147261316473119</v>
      </c>
      <c r="G1439" s="11" t="n">
        <f aca="false">'Daily Data'!R1438</f>
        <v>-0.0117085122980558</v>
      </c>
      <c r="I1439" s="11" t="n">
        <f aca="false">'Daily Data'!O1438</f>
        <v>0.00921506217863982</v>
      </c>
      <c r="J1439" s="11" t="n">
        <f aca="false">'Daily Data'!P1438</f>
        <v>0.00176281619832858</v>
      </c>
      <c r="L1439" s="11" t="n">
        <f aca="false">'Daily Data'!O1438</f>
        <v>0.00921506217863982</v>
      </c>
      <c r="M1439" s="11" t="n">
        <f aca="false">'Daily Data'!Q1438</f>
        <v>0.00147261316473119</v>
      </c>
      <c r="O1439" s="11" t="n">
        <f aca="false">'Daily Data'!O1438</f>
        <v>0.00921506217863982</v>
      </c>
      <c r="P1439" s="11" t="n">
        <f aca="false">'Daily Data'!R1438</f>
        <v>-0.0117085122980558</v>
      </c>
      <c r="R1439" s="11" t="n">
        <f aca="false">'Daily Data'!P1438</f>
        <v>0.00176281619832858</v>
      </c>
      <c r="S1439" s="11" t="n">
        <f aca="false">'Daily Data'!Q1438</f>
        <v>0.00147261316473119</v>
      </c>
      <c r="U1439" s="11" t="n">
        <f aca="false">'Daily Data'!P1438</f>
        <v>0.00176281619832858</v>
      </c>
      <c r="V1439" s="11" t="n">
        <f aca="false">'Daily Data'!R1438</f>
        <v>-0.0117085122980558</v>
      </c>
      <c r="X1439" s="11" t="n">
        <f aca="false">'Daily Data'!Q1438</f>
        <v>0.00147261316473119</v>
      </c>
      <c r="Y1439" s="11" t="n">
        <f aca="false">'Daily Data'!R1438</f>
        <v>-0.0117085122980558</v>
      </c>
      <c r="AA1439" s="11" t="n">
        <f aca="false">'Daily Data'!O1438</f>
        <v>0.00921506217863982</v>
      </c>
      <c r="AB1439" s="11" t="n">
        <f aca="false">'Daily Data'!P1438</f>
        <v>0.00176281619832858</v>
      </c>
      <c r="AC1439" s="11" t="n">
        <f aca="false">'Daily Data'!Q1438</f>
        <v>0.00147261316473119</v>
      </c>
      <c r="AE1439" s="11" t="n">
        <f aca="false">'Daily Data'!O1438</f>
        <v>0.00921506217863982</v>
      </c>
      <c r="AF1439" s="11" t="n">
        <f aca="false">'Daily Data'!P1438</f>
        <v>0.00176281619832858</v>
      </c>
      <c r="AG1439" s="11" t="n">
        <f aca="false">'Daily Data'!R1438</f>
        <v>-0.0117085122980558</v>
      </c>
      <c r="AI1439" s="11" t="n">
        <f aca="false">'Daily Data'!O1438</f>
        <v>0.00921506217863982</v>
      </c>
      <c r="AJ1439" s="11" t="n">
        <f aca="false">'Daily Data'!Q1438</f>
        <v>0.00147261316473119</v>
      </c>
      <c r="AK1439" s="11" t="n">
        <f aca="false">'Daily Data'!R1438</f>
        <v>-0.0117085122980558</v>
      </c>
      <c r="AM1439" s="11" t="n">
        <f aca="false">'Daily Data'!P1438</f>
        <v>0.00176281619832858</v>
      </c>
      <c r="AN1439" s="11" t="n">
        <f aca="false">'Daily Data'!Q1438</f>
        <v>0.00147261316473119</v>
      </c>
      <c r="AO1439" s="11" t="n">
        <f aca="false">'Daily Data'!R1438</f>
        <v>-0.0117085122980558</v>
      </c>
      <c r="AQ1439" s="11" t="n">
        <f aca="false">'Daily Data'!O1438</f>
        <v>0.00921506217863982</v>
      </c>
      <c r="AR1439" s="11" t="n">
        <f aca="false">'Daily Data'!P1438</f>
        <v>0.00176281619832858</v>
      </c>
      <c r="AS1439" s="11" t="n">
        <f aca="false">'Daily Data'!Q1438</f>
        <v>0.00147261316473119</v>
      </c>
      <c r="AT1439" s="11" t="n">
        <f aca="false">'Daily Data'!R1438</f>
        <v>-0.0117085122980558</v>
      </c>
    </row>
    <row r="1440" customFormat="false" ht="15" hidden="false" customHeight="false" outlineLevel="0" collapsed="false">
      <c r="A1440" s="11" t="n">
        <f aca="false">'Daily Data'!O1439</f>
        <v>0.00165779087841839</v>
      </c>
      <c r="C1440" s="11" t="n">
        <f aca="false">'Daily Data'!P1439</f>
        <v>0.00881437389770718</v>
      </c>
      <c r="E1440" s="11" t="n">
        <f aca="false">'Daily Data'!Q1439</f>
        <v>0.00878348161628423</v>
      </c>
      <c r="G1440" s="11" t="n">
        <f aca="false">'Daily Data'!R1439</f>
        <v>-0.000343061994548974</v>
      </c>
      <c r="I1440" s="11" t="n">
        <f aca="false">'Daily Data'!O1439</f>
        <v>0.00165779087841839</v>
      </c>
      <c r="J1440" s="11" t="n">
        <f aca="false">'Daily Data'!P1439</f>
        <v>0.00881437389770718</v>
      </c>
      <c r="L1440" s="11" t="n">
        <f aca="false">'Daily Data'!O1439</f>
        <v>0.00165779087841839</v>
      </c>
      <c r="M1440" s="11" t="n">
        <f aca="false">'Daily Data'!Q1439</f>
        <v>0.00878348161628423</v>
      </c>
      <c r="O1440" s="11" t="n">
        <f aca="false">'Daily Data'!O1439</f>
        <v>0.00165779087841839</v>
      </c>
      <c r="P1440" s="11" t="n">
        <f aca="false">'Daily Data'!R1439</f>
        <v>-0.000343061994548974</v>
      </c>
      <c r="R1440" s="11" t="n">
        <f aca="false">'Daily Data'!P1439</f>
        <v>0.00881437389770718</v>
      </c>
      <c r="S1440" s="11" t="n">
        <f aca="false">'Daily Data'!Q1439</f>
        <v>0.00878348161628423</v>
      </c>
      <c r="U1440" s="11" t="n">
        <f aca="false">'Daily Data'!P1439</f>
        <v>0.00881437389770718</v>
      </c>
      <c r="V1440" s="11" t="n">
        <f aca="false">'Daily Data'!R1439</f>
        <v>-0.000343061994548974</v>
      </c>
      <c r="X1440" s="11" t="n">
        <f aca="false">'Daily Data'!Q1439</f>
        <v>0.00878348161628423</v>
      </c>
      <c r="Y1440" s="11" t="n">
        <f aca="false">'Daily Data'!R1439</f>
        <v>-0.000343061994548974</v>
      </c>
      <c r="AA1440" s="11" t="n">
        <f aca="false">'Daily Data'!O1439</f>
        <v>0.00165779087841839</v>
      </c>
      <c r="AB1440" s="11" t="n">
        <f aca="false">'Daily Data'!P1439</f>
        <v>0.00881437389770718</v>
      </c>
      <c r="AC1440" s="11" t="n">
        <f aca="false">'Daily Data'!Q1439</f>
        <v>0.00878348161628423</v>
      </c>
      <c r="AE1440" s="11" t="n">
        <f aca="false">'Daily Data'!O1439</f>
        <v>0.00165779087841839</v>
      </c>
      <c r="AF1440" s="11" t="n">
        <f aca="false">'Daily Data'!P1439</f>
        <v>0.00881437389770718</v>
      </c>
      <c r="AG1440" s="11" t="n">
        <f aca="false">'Daily Data'!R1439</f>
        <v>-0.000343061994548974</v>
      </c>
      <c r="AI1440" s="11" t="n">
        <f aca="false">'Daily Data'!O1439</f>
        <v>0.00165779087841839</v>
      </c>
      <c r="AJ1440" s="11" t="n">
        <f aca="false">'Daily Data'!Q1439</f>
        <v>0.00878348161628423</v>
      </c>
      <c r="AK1440" s="11" t="n">
        <f aca="false">'Daily Data'!R1439</f>
        <v>-0.000343061994548974</v>
      </c>
      <c r="AM1440" s="11" t="n">
        <f aca="false">'Daily Data'!P1439</f>
        <v>0.00881437389770718</v>
      </c>
      <c r="AN1440" s="11" t="n">
        <f aca="false">'Daily Data'!Q1439</f>
        <v>0.00878348161628423</v>
      </c>
      <c r="AO1440" s="11" t="n">
        <f aca="false">'Daily Data'!R1439</f>
        <v>-0.000343061994548974</v>
      </c>
      <c r="AQ1440" s="11" t="n">
        <f aca="false">'Daily Data'!O1439</f>
        <v>0.00165779087841839</v>
      </c>
      <c r="AR1440" s="11" t="n">
        <f aca="false">'Daily Data'!P1439</f>
        <v>0.00881437389770718</v>
      </c>
      <c r="AS1440" s="11" t="n">
        <f aca="false">'Daily Data'!Q1439</f>
        <v>0.00878348161628423</v>
      </c>
      <c r="AT1440" s="11" t="n">
        <f aca="false">'Daily Data'!R1439</f>
        <v>-0.000343061994548974</v>
      </c>
    </row>
    <row r="1441" customFormat="false" ht="15" hidden="false" customHeight="false" outlineLevel="0" collapsed="false">
      <c r="A1441" s="11" t="n">
        <f aca="false">'Daily Data'!O1440</f>
        <v>0.0141606125326511</v>
      </c>
      <c r="C1441" s="11" t="n">
        <f aca="false">'Daily Data'!P1440</f>
        <v>-0.0198233155733156</v>
      </c>
      <c r="E1441" s="11" t="n">
        <f aca="false">'Daily Data'!Q1440</f>
        <v>-0.0199396595722963</v>
      </c>
      <c r="G1441" s="11" t="n">
        <f aca="false">'Daily Data'!R1440</f>
        <v>-0.0213238672451361</v>
      </c>
      <c r="I1441" s="11" t="n">
        <f aca="false">'Daily Data'!O1440</f>
        <v>0.0141606125326511</v>
      </c>
      <c r="J1441" s="11" t="n">
        <f aca="false">'Daily Data'!P1440</f>
        <v>-0.0198233155733156</v>
      </c>
      <c r="L1441" s="11" t="n">
        <f aca="false">'Daily Data'!O1440</f>
        <v>0.0141606125326511</v>
      </c>
      <c r="M1441" s="11" t="n">
        <f aca="false">'Daily Data'!Q1440</f>
        <v>-0.0199396595722963</v>
      </c>
      <c r="O1441" s="11" t="n">
        <f aca="false">'Daily Data'!O1440</f>
        <v>0.0141606125326511</v>
      </c>
      <c r="P1441" s="11" t="n">
        <f aca="false">'Daily Data'!R1440</f>
        <v>-0.0213238672451361</v>
      </c>
      <c r="R1441" s="11" t="n">
        <f aca="false">'Daily Data'!P1440</f>
        <v>-0.0198233155733156</v>
      </c>
      <c r="S1441" s="11" t="n">
        <f aca="false">'Daily Data'!Q1440</f>
        <v>-0.0199396595722963</v>
      </c>
      <c r="U1441" s="11" t="n">
        <f aca="false">'Daily Data'!P1440</f>
        <v>-0.0198233155733156</v>
      </c>
      <c r="V1441" s="11" t="n">
        <f aca="false">'Daily Data'!R1440</f>
        <v>-0.0213238672451361</v>
      </c>
      <c r="X1441" s="11" t="n">
        <f aca="false">'Daily Data'!Q1440</f>
        <v>-0.0199396595722963</v>
      </c>
      <c r="Y1441" s="11" t="n">
        <f aca="false">'Daily Data'!R1440</f>
        <v>-0.0213238672451361</v>
      </c>
      <c r="AA1441" s="11" t="n">
        <f aca="false">'Daily Data'!O1440</f>
        <v>0.0141606125326511</v>
      </c>
      <c r="AB1441" s="11" t="n">
        <f aca="false">'Daily Data'!P1440</f>
        <v>-0.0198233155733156</v>
      </c>
      <c r="AC1441" s="11" t="n">
        <f aca="false">'Daily Data'!Q1440</f>
        <v>-0.0199396595722963</v>
      </c>
      <c r="AE1441" s="11" t="n">
        <f aca="false">'Daily Data'!O1440</f>
        <v>0.0141606125326511</v>
      </c>
      <c r="AF1441" s="11" t="n">
        <f aca="false">'Daily Data'!P1440</f>
        <v>-0.0198233155733156</v>
      </c>
      <c r="AG1441" s="11" t="n">
        <f aca="false">'Daily Data'!R1440</f>
        <v>-0.0213238672451361</v>
      </c>
      <c r="AI1441" s="11" t="n">
        <f aca="false">'Daily Data'!O1440</f>
        <v>0.0141606125326511</v>
      </c>
      <c r="AJ1441" s="11" t="n">
        <f aca="false">'Daily Data'!Q1440</f>
        <v>-0.0199396595722963</v>
      </c>
      <c r="AK1441" s="11" t="n">
        <f aca="false">'Daily Data'!R1440</f>
        <v>-0.0213238672451361</v>
      </c>
      <c r="AM1441" s="11" t="n">
        <f aca="false">'Daily Data'!P1440</f>
        <v>-0.0198233155733156</v>
      </c>
      <c r="AN1441" s="11" t="n">
        <f aca="false">'Daily Data'!Q1440</f>
        <v>-0.0199396595722963</v>
      </c>
      <c r="AO1441" s="11" t="n">
        <f aca="false">'Daily Data'!R1440</f>
        <v>-0.0213238672451361</v>
      </c>
      <c r="AQ1441" s="11" t="n">
        <f aca="false">'Daily Data'!O1440</f>
        <v>0.0141606125326511</v>
      </c>
      <c r="AR1441" s="11" t="n">
        <f aca="false">'Daily Data'!P1440</f>
        <v>-0.0198233155733156</v>
      </c>
      <c r="AS1441" s="11" t="n">
        <f aca="false">'Daily Data'!Q1440</f>
        <v>-0.0199396595722963</v>
      </c>
      <c r="AT1441" s="11" t="n">
        <f aca="false">'Daily Data'!R1440</f>
        <v>-0.0213238672451361</v>
      </c>
    </row>
    <row r="1442" customFormat="false" ht="15" hidden="false" customHeight="false" outlineLevel="0" collapsed="false">
      <c r="A1442" s="11" t="n">
        <f aca="false">'Daily Data'!O1441</f>
        <v>-0.000673606840456973</v>
      </c>
      <c r="C1442" s="11" t="n">
        <f aca="false">'Daily Data'!P1441</f>
        <v>-0.00297069219406304</v>
      </c>
      <c r="E1442" s="11" t="n">
        <f aca="false">'Daily Data'!Q1441</f>
        <v>-0.00274794343888823</v>
      </c>
      <c r="G1442" s="11" t="n">
        <f aca="false">'Daily Data'!R1441</f>
        <v>0.0100345426574567</v>
      </c>
      <c r="I1442" s="11" t="n">
        <f aca="false">'Daily Data'!O1441</f>
        <v>-0.000673606840456973</v>
      </c>
      <c r="J1442" s="11" t="n">
        <f aca="false">'Daily Data'!P1441</f>
        <v>-0.00297069219406304</v>
      </c>
      <c r="L1442" s="11" t="n">
        <f aca="false">'Daily Data'!O1441</f>
        <v>-0.000673606840456973</v>
      </c>
      <c r="M1442" s="11" t="n">
        <f aca="false">'Daily Data'!Q1441</f>
        <v>-0.00274794343888823</v>
      </c>
      <c r="O1442" s="11" t="n">
        <f aca="false">'Daily Data'!O1441</f>
        <v>-0.000673606840456973</v>
      </c>
      <c r="P1442" s="11" t="n">
        <f aca="false">'Daily Data'!R1441</f>
        <v>0.0100345426574567</v>
      </c>
      <c r="R1442" s="11" t="n">
        <f aca="false">'Daily Data'!P1441</f>
        <v>-0.00297069219406304</v>
      </c>
      <c r="S1442" s="11" t="n">
        <f aca="false">'Daily Data'!Q1441</f>
        <v>-0.00274794343888823</v>
      </c>
      <c r="U1442" s="11" t="n">
        <f aca="false">'Daily Data'!P1441</f>
        <v>-0.00297069219406304</v>
      </c>
      <c r="V1442" s="11" t="n">
        <f aca="false">'Daily Data'!R1441</f>
        <v>0.0100345426574567</v>
      </c>
      <c r="X1442" s="11" t="n">
        <f aca="false">'Daily Data'!Q1441</f>
        <v>-0.00274794343888823</v>
      </c>
      <c r="Y1442" s="11" t="n">
        <f aca="false">'Daily Data'!R1441</f>
        <v>0.0100345426574567</v>
      </c>
      <c r="AA1442" s="11" t="n">
        <f aca="false">'Daily Data'!O1441</f>
        <v>-0.000673606840456973</v>
      </c>
      <c r="AB1442" s="11" t="n">
        <f aca="false">'Daily Data'!P1441</f>
        <v>-0.00297069219406304</v>
      </c>
      <c r="AC1442" s="11" t="n">
        <f aca="false">'Daily Data'!Q1441</f>
        <v>-0.00274794343888823</v>
      </c>
      <c r="AE1442" s="11" t="n">
        <f aca="false">'Daily Data'!O1441</f>
        <v>-0.000673606840456973</v>
      </c>
      <c r="AF1442" s="11" t="n">
        <f aca="false">'Daily Data'!P1441</f>
        <v>-0.00297069219406304</v>
      </c>
      <c r="AG1442" s="11" t="n">
        <f aca="false">'Daily Data'!R1441</f>
        <v>0.0100345426574567</v>
      </c>
      <c r="AI1442" s="11" t="n">
        <f aca="false">'Daily Data'!O1441</f>
        <v>-0.000673606840456973</v>
      </c>
      <c r="AJ1442" s="11" t="n">
        <f aca="false">'Daily Data'!Q1441</f>
        <v>-0.00274794343888823</v>
      </c>
      <c r="AK1442" s="11" t="n">
        <f aca="false">'Daily Data'!R1441</f>
        <v>0.0100345426574567</v>
      </c>
      <c r="AM1442" s="11" t="n">
        <f aca="false">'Daily Data'!P1441</f>
        <v>-0.00297069219406304</v>
      </c>
      <c r="AN1442" s="11" t="n">
        <f aca="false">'Daily Data'!Q1441</f>
        <v>-0.00274794343888823</v>
      </c>
      <c r="AO1442" s="11" t="n">
        <f aca="false">'Daily Data'!R1441</f>
        <v>0.0100345426574567</v>
      </c>
      <c r="AQ1442" s="11" t="n">
        <f aca="false">'Daily Data'!O1441</f>
        <v>-0.000673606840456973</v>
      </c>
      <c r="AR1442" s="11" t="n">
        <f aca="false">'Daily Data'!P1441</f>
        <v>-0.00297069219406304</v>
      </c>
      <c r="AS1442" s="11" t="n">
        <f aca="false">'Daily Data'!Q1441</f>
        <v>-0.00274794343888823</v>
      </c>
      <c r="AT1442" s="11" t="n">
        <f aca="false">'Daily Data'!R1441</f>
        <v>0.0100345426574567</v>
      </c>
    </row>
    <row r="1443" customFormat="false" ht="15" hidden="false" customHeight="false" outlineLevel="0" collapsed="false">
      <c r="A1443" s="11" t="n">
        <f aca="false">'Daily Data'!O1442</f>
        <v>0.00237962800885911</v>
      </c>
      <c r="C1443" s="11" t="n">
        <f aca="false">'Daily Data'!P1442</f>
        <v>0.0149036047931397</v>
      </c>
      <c r="E1443" s="11" t="n">
        <f aca="false">'Daily Data'!Q1442</f>
        <v>0.0150696051399782</v>
      </c>
      <c r="G1443" s="11" t="n">
        <f aca="false">'Daily Data'!R1442</f>
        <v>-0.0124972958257128</v>
      </c>
      <c r="I1443" s="11" t="n">
        <f aca="false">'Daily Data'!O1442</f>
        <v>0.00237962800885911</v>
      </c>
      <c r="J1443" s="11" t="n">
        <f aca="false">'Daily Data'!P1442</f>
        <v>0.0149036047931397</v>
      </c>
      <c r="L1443" s="11" t="n">
        <f aca="false">'Daily Data'!O1442</f>
        <v>0.00237962800885911</v>
      </c>
      <c r="M1443" s="11" t="n">
        <f aca="false">'Daily Data'!Q1442</f>
        <v>0.0150696051399782</v>
      </c>
      <c r="O1443" s="11" t="n">
        <f aca="false">'Daily Data'!O1442</f>
        <v>0.00237962800885911</v>
      </c>
      <c r="P1443" s="11" t="n">
        <f aca="false">'Daily Data'!R1442</f>
        <v>-0.0124972958257128</v>
      </c>
      <c r="R1443" s="11" t="n">
        <f aca="false">'Daily Data'!P1442</f>
        <v>0.0149036047931397</v>
      </c>
      <c r="S1443" s="11" t="n">
        <f aca="false">'Daily Data'!Q1442</f>
        <v>0.0150696051399782</v>
      </c>
      <c r="U1443" s="11" t="n">
        <f aca="false">'Daily Data'!P1442</f>
        <v>0.0149036047931397</v>
      </c>
      <c r="V1443" s="11" t="n">
        <f aca="false">'Daily Data'!R1442</f>
        <v>-0.0124972958257128</v>
      </c>
      <c r="X1443" s="11" t="n">
        <f aca="false">'Daily Data'!Q1442</f>
        <v>0.0150696051399782</v>
      </c>
      <c r="Y1443" s="11" t="n">
        <f aca="false">'Daily Data'!R1442</f>
        <v>-0.0124972958257128</v>
      </c>
      <c r="AA1443" s="11" t="n">
        <f aca="false">'Daily Data'!O1442</f>
        <v>0.00237962800885911</v>
      </c>
      <c r="AB1443" s="11" t="n">
        <f aca="false">'Daily Data'!P1442</f>
        <v>0.0149036047931397</v>
      </c>
      <c r="AC1443" s="11" t="n">
        <f aca="false">'Daily Data'!Q1442</f>
        <v>0.0150696051399782</v>
      </c>
      <c r="AE1443" s="11" t="n">
        <f aca="false">'Daily Data'!O1442</f>
        <v>0.00237962800885911</v>
      </c>
      <c r="AF1443" s="11" t="n">
        <f aca="false">'Daily Data'!P1442</f>
        <v>0.0149036047931397</v>
      </c>
      <c r="AG1443" s="11" t="n">
        <f aca="false">'Daily Data'!R1442</f>
        <v>-0.0124972958257128</v>
      </c>
      <c r="AI1443" s="11" t="n">
        <f aca="false">'Daily Data'!O1442</f>
        <v>0.00237962800885911</v>
      </c>
      <c r="AJ1443" s="11" t="n">
        <f aca="false">'Daily Data'!Q1442</f>
        <v>0.0150696051399782</v>
      </c>
      <c r="AK1443" s="11" t="n">
        <f aca="false">'Daily Data'!R1442</f>
        <v>-0.0124972958257128</v>
      </c>
      <c r="AM1443" s="11" t="n">
        <f aca="false">'Daily Data'!P1442</f>
        <v>0.0149036047931397</v>
      </c>
      <c r="AN1443" s="11" t="n">
        <f aca="false">'Daily Data'!Q1442</f>
        <v>0.0150696051399782</v>
      </c>
      <c r="AO1443" s="11" t="n">
        <f aca="false">'Daily Data'!R1442</f>
        <v>-0.0124972958257128</v>
      </c>
      <c r="AQ1443" s="11" t="n">
        <f aca="false">'Daily Data'!O1442</f>
        <v>0.00237962800885911</v>
      </c>
      <c r="AR1443" s="11" t="n">
        <f aca="false">'Daily Data'!P1442</f>
        <v>0.0149036047931397</v>
      </c>
      <c r="AS1443" s="11" t="n">
        <f aca="false">'Daily Data'!Q1442</f>
        <v>0.0150696051399782</v>
      </c>
      <c r="AT1443" s="11" t="n">
        <f aca="false">'Daily Data'!R1442</f>
        <v>-0.0124972958257128</v>
      </c>
    </row>
    <row r="1444" customFormat="false" ht="15" hidden="false" customHeight="false" outlineLevel="0" collapsed="false">
      <c r="A1444" s="11" t="n">
        <f aca="false">'Daily Data'!O1443</f>
        <v>0.00259360797820924</v>
      </c>
      <c r="C1444" s="11" t="n">
        <f aca="false">'Daily Data'!P1443</f>
        <v>-0.00676072501072494</v>
      </c>
      <c r="E1444" s="11" t="n">
        <f aca="false">'Daily Data'!Q1443</f>
        <v>-0.00707527055214146</v>
      </c>
      <c r="G1444" s="11" t="n">
        <f aca="false">'Daily Data'!R1443</f>
        <v>0.000858333706160121</v>
      </c>
      <c r="I1444" s="11" t="n">
        <f aca="false">'Daily Data'!O1443</f>
        <v>0.00259360797820924</v>
      </c>
      <c r="J1444" s="11" t="n">
        <f aca="false">'Daily Data'!P1443</f>
        <v>-0.00676072501072494</v>
      </c>
      <c r="L1444" s="11" t="n">
        <f aca="false">'Daily Data'!O1443</f>
        <v>0.00259360797820924</v>
      </c>
      <c r="M1444" s="11" t="n">
        <f aca="false">'Daily Data'!Q1443</f>
        <v>-0.00707527055214146</v>
      </c>
      <c r="O1444" s="11" t="n">
        <f aca="false">'Daily Data'!O1443</f>
        <v>0.00259360797820924</v>
      </c>
      <c r="P1444" s="11" t="n">
        <f aca="false">'Daily Data'!R1443</f>
        <v>0.000858333706160121</v>
      </c>
      <c r="R1444" s="11" t="n">
        <f aca="false">'Daily Data'!P1443</f>
        <v>-0.00676072501072494</v>
      </c>
      <c r="S1444" s="11" t="n">
        <f aca="false">'Daily Data'!Q1443</f>
        <v>-0.00707527055214146</v>
      </c>
      <c r="U1444" s="11" t="n">
        <f aca="false">'Daily Data'!P1443</f>
        <v>-0.00676072501072494</v>
      </c>
      <c r="V1444" s="11" t="n">
        <f aca="false">'Daily Data'!R1443</f>
        <v>0.000858333706160121</v>
      </c>
      <c r="X1444" s="11" t="n">
        <f aca="false">'Daily Data'!Q1443</f>
        <v>-0.00707527055214146</v>
      </c>
      <c r="Y1444" s="11" t="n">
        <f aca="false">'Daily Data'!R1443</f>
        <v>0.000858333706160121</v>
      </c>
      <c r="AA1444" s="11" t="n">
        <f aca="false">'Daily Data'!O1443</f>
        <v>0.00259360797820924</v>
      </c>
      <c r="AB1444" s="11" t="n">
        <f aca="false">'Daily Data'!P1443</f>
        <v>-0.00676072501072494</v>
      </c>
      <c r="AC1444" s="11" t="n">
        <f aca="false">'Daily Data'!Q1443</f>
        <v>-0.00707527055214146</v>
      </c>
      <c r="AE1444" s="11" t="n">
        <f aca="false">'Daily Data'!O1443</f>
        <v>0.00259360797820924</v>
      </c>
      <c r="AF1444" s="11" t="n">
        <f aca="false">'Daily Data'!P1443</f>
        <v>-0.00676072501072494</v>
      </c>
      <c r="AG1444" s="11" t="n">
        <f aca="false">'Daily Data'!R1443</f>
        <v>0.000858333706160121</v>
      </c>
      <c r="AI1444" s="11" t="n">
        <f aca="false">'Daily Data'!O1443</f>
        <v>0.00259360797820924</v>
      </c>
      <c r="AJ1444" s="11" t="n">
        <f aca="false">'Daily Data'!Q1443</f>
        <v>-0.00707527055214146</v>
      </c>
      <c r="AK1444" s="11" t="n">
        <f aca="false">'Daily Data'!R1443</f>
        <v>0.000858333706160121</v>
      </c>
      <c r="AM1444" s="11" t="n">
        <f aca="false">'Daily Data'!P1443</f>
        <v>-0.00676072501072494</v>
      </c>
      <c r="AN1444" s="11" t="n">
        <f aca="false">'Daily Data'!Q1443</f>
        <v>-0.00707527055214146</v>
      </c>
      <c r="AO1444" s="11" t="n">
        <f aca="false">'Daily Data'!R1443</f>
        <v>0.000858333706160121</v>
      </c>
      <c r="AQ1444" s="11" t="n">
        <f aca="false">'Daily Data'!O1443</f>
        <v>0.00259360797820924</v>
      </c>
      <c r="AR1444" s="11" t="n">
        <f aca="false">'Daily Data'!P1443</f>
        <v>-0.00676072501072494</v>
      </c>
      <c r="AS1444" s="11" t="n">
        <f aca="false">'Daily Data'!Q1443</f>
        <v>-0.00707527055214146</v>
      </c>
      <c r="AT1444" s="11" t="n">
        <f aca="false">'Daily Data'!R1443</f>
        <v>0.000858333706160121</v>
      </c>
    </row>
    <row r="1445" customFormat="false" ht="15" hidden="false" customHeight="false" outlineLevel="0" collapsed="false">
      <c r="A1445" s="11" t="n">
        <f aca="false">'Daily Data'!O1444</f>
        <v>0.00162483586090528</v>
      </c>
      <c r="C1445" s="11" t="n">
        <f aca="false">'Daily Data'!P1444</f>
        <v>-0.00325744355713303</v>
      </c>
      <c r="E1445" s="11" t="n">
        <f aca="false">'Daily Data'!Q1444</f>
        <v>-0.00285263294239551</v>
      </c>
      <c r="G1445" s="11" t="n">
        <f aca="false">'Daily Data'!R1444</f>
        <v>-0.00764226776789473</v>
      </c>
      <c r="I1445" s="11" t="n">
        <f aca="false">'Daily Data'!O1444</f>
        <v>0.00162483586090528</v>
      </c>
      <c r="J1445" s="11" t="n">
        <f aca="false">'Daily Data'!P1444</f>
        <v>-0.00325744355713303</v>
      </c>
      <c r="L1445" s="11" t="n">
        <f aca="false">'Daily Data'!O1444</f>
        <v>0.00162483586090528</v>
      </c>
      <c r="M1445" s="11" t="n">
        <f aca="false">'Daily Data'!Q1444</f>
        <v>-0.00285263294239551</v>
      </c>
      <c r="O1445" s="11" t="n">
        <f aca="false">'Daily Data'!O1444</f>
        <v>0.00162483586090528</v>
      </c>
      <c r="P1445" s="11" t="n">
        <f aca="false">'Daily Data'!R1444</f>
        <v>-0.00764226776789473</v>
      </c>
      <c r="R1445" s="11" t="n">
        <f aca="false">'Daily Data'!P1444</f>
        <v>-0.00325744355713303</v>
      </c>
      <c r="S1445" s="11" t="n">
        <f aca="false">'Daily Data'!Q1444</f>
        <v>-0.00285263294239551</v>
      </c>
      <c r="U1445" s="11" t="n">
        <f aca="false">'Daily Data'!P1444</f>
        <v>-0.00325744355713303</v>
      </c>
      <c r="V1445" s="11" t="n">
        <f aca="false">'Daily Data'!R1444</f>
        <v>-0.00764226776789473</v>
      </c>
      <c r="X1445" s="11" t="n">
        <f aca="false">'Daily Data'!Q1444</f>
        <v>-0.00285263294239551</v>
      </c>
      <c r="Y1445" s="11" t="n">
        <f aca="false">'Daily Data'!R1444</f>
        <v>-0.00764226776789473</v>
      </c>
      <c r="AA1445" s="11" t="n">
        <f aca="false">'Daily Data'!O1444</f>
        <v>0.00162483586090528</v>
      </c>
      <c r="AB1445" s="11" t="n">
        <f aca="false">'Daily Data'!P1444</f>
        <v>-0.00325744355713303</v>
      </c>
      <c r="AC1445" s="11" t="n">
        <f aca="false">'Daily Data'!Q1444</f>
        <v>-0.00285263294239551</v>
      </c>
      <c r="AE1445" s="11" t="n">
        <f aca="false">'Daily Data'!O1444</f>
        <v>0.00162483586090528</v>
      </c>
      <c r="AF1445" s="11" t="n">
        <f aca="false">'Daily Data'!P1444</f>
        <v>-0.00325744355713303</v>
      </c>
      <c r="AG1445" s="11" t="n">
        <f aca="false">'Daily Data'!R1444</f>
        <v>-0.00764226776789473</v>
      </c>
      <c r="AI1445" s="11" t="n">
        <f aca="false">'Daily Data'!O1444</f>
        <v>0.00162483586090528</v>
      </c>
      <c r="AJ1445" s="11" t="n">
        <f aca="false">'Daily Data'!Q1444</f>
        <v>-0.00285263294239551</v>
      </c>
      <c r="AK1445" s="11" t="n">
        <f aca="false">'Daily Data'!R1444</f>
        <v>-0.00764226776789473</v>
      </c>
      <c r="AM1445" s="11" t="n">
        <f aca="false">'Daily Data'!P1444</f>
        <v>-0.00325744355713303</v>
      </c>
      <c r="AN1445" s="11" t="n">
        <f aca="false">'Daily Data'!Q1444</f>
        <v>-0.00285263294239551</v>
      </c>
      <c r="AO1445" s="11" t="n">
        <f aca="false">'Daily Data'!R1444</f>
        <v>-0.00764226776789473</v>
      </c>
      <c r="AQ1445" s="11" t="n">
        <f aca="false">'Daily Data'!O1444</f>
        <v>0.00162483586090528</v>
      </c>
      <c r="AR1445" s="11" t="n">
        <f aca="false">'Daily Data'!P1444</f>
        <v>-0.00325744355713303</v>
      </c>
      <c r="AS1445" s="11" t="n">
        <f aca="false">'Daily Data'!Q1444</f>
        <v>-0.00285263294239551</v>
      </c>
      <c r="AT1445" s="11" t="n">
        <f aca="false">'Daily Data'!R1444</f>
        <v>-0.00764226776789473</v>
      </c>
    </row>
    <row r="1446" customFormat="false" ht="15" hidden="false" customHeight="false" outlineLevel="0" collapsed="false">
      <c r="A1446" s="11" t="n">
        <f aca="false">'Daily Data'!O1445</f>
        <v>-0.00725034506556249</v>
      </c>
      <c r="C1446" s="11" t="n">
        <f aca="false">'Daily Data'!P1445</f>
        <v>-0.00475174273468054</v>
      </c>
      <c r="E1446" s="11" t="n">
        <f aca="false">'Daily Data'!Q1445</f>
        <v>-0.00524143998352439</v>
      </c>
      <c r="G1446" s="11" t="n">
        <f aca="false">'Daily Data'!R1445</f>
        <v>0.0127986026266621</v>
      </c>
      <c r="I1446" s="11" t="n">
        <f aca="false">'Daily Data'!O1445</f>
        <v>-0.00725034506556249</v>
      </c>
      <c r="J1446" s="11" t="n">
        <f aca="false">'Daily Data'!P1445</f>
        <v>-0.00475174273468054</v>
      </c>
      <c r="L1446" s="11" t="n">
        <f aca="false">'Daily Data'!O1445</f>
        <v>-0.00725034506556249</v>
      </c>
      <c r="M1446" s="11" t="n">
        <f aca="false">'Daily Data'!Q1445</f>
        <v>-0.00524143998352439</v>
      </c>
      <c r="O1446" s="11" t="n">
        <f aca="false">'Daily Data'!O1445</f>
        <v>-0.00725034506556249</v>
      </c>
      <c r="P1446" s="11" t="n">
        <f aca="false">'Daily Data'!R1445</f>
        <v>0.0127986026266621</v>
      </c>
      <c r="R1446" s="11" t="n">
        <f aca="false">'Daily Data'!P1445</f>
        <v>-0.00475174273468054</v>
      </c>
      <c r="S1446" s="11" t="n">
        <f aca="false">'Daily Data'!Q1445</f>
        <v>-0.00524143998352439</v>
      </c>
      <c r="U1446" s="11" t="n">
        <f aca="false">'Daily Data'!P1445</f>
        <v>-0.00475174273468054</v>
      </c>
      <c r="V1446" s="11" t="n">
        <f aca="false">'Daily Data'!R1445</f>
        <v>0.0127986026266621</v>
      </c>
      <c r="X1446" s="11" t="n">
        <f aca="false">'Daily Data'!Q1445</f>
        <v>-0.00524143998352439</v>
      </c>
      <c r="Y1446" s="11" t="n">
        <f aca="false">'Daily Data'!R1445</f>
        <v>0.0127986026266621</v>
      </c>
      <c r="AA1446" s="11" t="n">
        <f aca="false">'Daily Data'!O1445</f>
        <v>-0.00725034506556249</v>
      </c>
      <c r="AB1446" s="11" t="n">
        <f aca="false">'Daily Data'!P1445</f>
        <v>-0.00475174273468054</v>
      </c>
      <c r="AC1446" s="11" t="n">
        <f aca="false">'Daily Data'!Q1445</f>
        <v>-0.00524143998352439</v>
      </c>
      <c r="AE1446" s="11" t="n">
        <f aca="false">'Daily Data'!O1445</f>
        <v>-0.00725034506556249</v>
      </c>
      <c r="AF1446" s="11" t="n">
        <f aca="false">'Daily Data'!P1445</f>
        <v>-0.00475174273468054</v>
      </c>
      <c r="AG1446" s="11" t="n">
        <f aca="false">'Daily Data'!R1445</f>
        <v>0.0127986026266621</v>
      </c>
      <c r="AI1446" s="11" t="n">
        <f aca="false">'Daily Data'!O1445</f>
        <v>-0.00725034506556249</v>
      </c>
      <c r="AJ1446" s="11" t="n">
        <f aca="false">'Daily Data'!Q1445</f>
        <v>-0.00524143998352439</v>
      </c>
      <c r="AK1446" s="11" t="n">
        <f aca="false">'Daily Data'!R1445</f>
        <v>0.0127986026266621</v>
      </c>
      <c r="AM1446" s="11" t="n">
        <f aca="false">'Daily Data'!P1445</f>
        <v>-0.00475174273468054</v>
      </c>
      <c r="AN1446" s="11" t="n">
        <f aca="false">'Daily Data'!Q1445</f>
        <v>-0.00524143998352439</v>
      </c>
      <c r="AO1446" s="11" t="n">
        <f aca="false">'Daily Data'!R1445</f>
        <v>0.0127986026266621</v>
      </c>
      <c r="AQ1446" s="11" t="n">
        <f aca="false">'Daily Data'!O1445</f>
        <v>-0.00725034506556249</v>
      </c>
      <c r="AR1446" s="11" t="n">
        <f aca="false">'Daily Data'!P1445</f>
        <v>-0.00475174273468054</v>
      </c>
      <c r="AS1446" s="11" t="n">
        <f aca="false">'Daily Data'!Q1445</f>
        <v>-0.00524143998352439</v>
      </c>
      <c r="AT1446" s="11" t="n">
        <f aca="false">'Daily Data'!R1445</f>
        <v>0.0127986026266621</v>
      </c>
    </row>
    <row r="1447" customFormat="false" ht="15" hidden="false" customHeight="false" outlineLevel="0" collapsed="false">
      <c r="A1447" s="11" t="n">
        <f aca="false">'Daily Data'!O1446</f>
        <v>0.00714203630568072</v>
      </c>
      <c r="C1447" s="11" t="n">
        <f aca="false">'Daily Data'!P1446</f>
        <v>0.00190420109606154</v>
      </c>
      <c r="E1447" s="11" t="n">
        <f aca="false">'Daily Data'!Q1446</f>
        <v>0.00220974480095576</v>
      </c>
      <c r="G1447" s="11" t="n">
        <f aca="false">'Daily Data'!R1446</f>
        <v>0.00145457831716783</v>
      </c>
      <c r="I1447" s="11" t="n">
        <f aca="false">'Daily Data'!O1446</f>
        <v>0.00714203630568072</v>
      </c>
      <c r="J1447" s="11" t="n">
        <f aca="false">'Daily Data'!P1446</f>
        <v>0.00190420109606154</v>
      </c>
      <c r="L1447" s="11" t="n">
        <f aca="false">'Daily Data'!O1446</f>
        <v>0.00714203630568072</v>
      </c>
      <c r="M1447" s="11" t="n">
        <f aca="false">'Daily Data'!Q1446</f>
        <v>0.00220974480095576</v>
      </c>
      <c r="O1447" s="11" t="n">
        <f aca="false">'Daily Data'!O1446</f>
        <v>0.00714203630568072</v>
      </c>
      <c r="P1447" s="11" t="n">
        <f aca="false">'Daily Data'!R1446</f>
        <v>0.00145457831716783</v>
      </c>
      <c r="R1447" s="11" t="n">
        <f aca="false">'Daily Data'!P1446</f>
        <v>0.00190420109606154</v>
      </c>
      <c r="S1447" s="11" t="n">
        <f aca="false">'Daily Data'!Q1446</f>
        <v>0.00220974480095576</v>
      </c>
      <c r="U1447" s="11" t="n">
        <f aca="false">'Daily Data'!P1446</f>
        <v>0.00190420109606154</v>
      </c>
      <c r="V1447" s="11" t="n">
        <f aca="false">'Daily Data'!R1446</f>
        <v>0.00145457831716783</v>
      </c>
      <c r="X1447" s="11" t="n">
        <f aca="false">'Daily Data'!Q1446</f>
        <v>0.00220974480095576</v>
      </c>
      <c r="Y1447" s="11" t="n">
        <f aca="false">'Daily Data'!R1446</f>
        <v>0.00145457831716783</v>
      </c>
      <c r="AA1447" s="11" t="n">
        <f aca="false">'Daily Data'!O1446</f>
        <v>0.00714203630568072</v>
      </c>
      <c r="AB1447" s="11" t="n">
        <f aca="false">'Daily Data'!P1446</f>
        <v>0.00190420109606154</v>
      </c>
      <c r="AC1447" s="11" t="n">
        <f aca="false">'Daily Data'!Q1446</f>
        <v>0.00220974480095576</v>
      </c>
      <c r="AE1447" s="11" t="n">
        <f aca="false">'Daily Data'!O1446</f>
        <v>0.00714203630568072</v>
      </c>
      <c r="AF1447" s="11" t="n">
        <f aca="false">'Daily Data'!P1446</f>
        <v>0.00190420109606154</v>
      </c>
      <c r="AG1447" s="11" t="n">
        <f aca="false">'Daily Data'!R1446</f>
        <v>0.00145457831716783</v>
      </c>
      <c r="AI1447" s="11" t="n">
        <f aca="false">'Daily Data'!O1446</f>
        <v>0.00714203630568072</v>
      </c>
      <c r="AJ1447" s="11" t="n">
        <f aca="false">'Daily Data'!Q1446</f>
        <v>0.00220974480095576</v>
      </c>
      <c r="AK1447" s="11" t="n">
        <f aca="false">'Daily Data'!R1446</f>
        <v>0.00145457831716783</v>
      </c>
      <c r="AM1447" s="11" t="n">
        <f aca="false">'Daily Data'!P1446</f>
        <v>0.00190420109606154</v>
      </c>
      <c r="AN1447" s="11" t="n">
        <f aca="false">'Daily Data'!Q1446</f>
        <v>0.00220974480095576</v>
      </c>
      <c r="AO1447" s="11" t="n">
        <f aca="false">'Daily Data'!R1446</f>
        <v>0.00145457831716783</v>
      </c>
      <c r="AQ1447" s="11" t="n">
        <f aca="false">'Daily Data'!O1446</f>
        <v>0.00714203630568072</v>
      </c>
      <c r="AR1447" s="11" t="n">
        <f aca="false">'Daily Data'!P1446</f>
        <v>0.00190420109606154</v>
      </c>
      <c r="AS1447" s="11" t="n">
        <f aca="false">'Daily Data'!Q1446</f>
        <v>0.00220974480095576</v>
      </c>
      <c r="AT1447" s="11" t="n">
        <f aca="false">'Daily Data'!R1446</f>
        <v>0.00145457831716783</v>
      </c>
    </row>
    <row r="1448" customFormat="false" ht="15" hidden="false" customHeight="false" outlineLevel="0" collapsed="false">
      <c r="A1448" s="11" t="n">
        <f aca="false">'Daily Data'!O1447</f>
        <v>-0.000736325111491518</v>
      </c>
      <c r="C1448" s="11" t="n">
        <f aca="false">'Daily Data'!P1447</f>
        <v>-0.00250367067034712</v>
      </c>
      <c r="E1448" s="11" t="n">
        <f aca="false">'Daily Data'!Q1447</f>
        <v>-0.00233218746476155</v>
      </c>
      <c r="G1448" s="11" t="n">
        <f aca="false">'Daily Data'!R1447</f>
        <v>0.00520849054461109</v>
      </c>
      <c r="I1448" s="11" t="n">
        <f aca="false">'Daily Data'!O1447</f>
        <v>-0.000736325111491518</v>
      </c>
      <c r="J1448" s="11" t="n">
        <f aca="false">'Daily Data'!P1447</f>
        <v>-0.00250367067034712</v>
      </c>
      <c r="L1448" s="11" t="n">
        <f aca="false">'Daily Data'!O1447</f>
        <v>-0.000736325111491518</v>
      </c>
      <c r="M1448" s="11" t="n">
        <f aca="false">'Daily Data'!Q1447</f>
        <v>-0.00233218746476155</v>
      </c>
      <c r="O1448" s="11" t="n">
        <f aca="false">'Daily Data'!O1447</f>
        <v>-0.000736325111491518</v>
      </c>
      <c r="P1448" s="11" t="n">
        <f aca="false">'Daily Data'!R1447</f>
        <v>0.00520849054461109</v>
      </c>
      <c r="R1448" s="11" t="n">
        <f aca="false">'Daily Data'!P1447</f>
        <v>-0.00250367067034712</v>
      </c>
      <c r="S1448" s="11" t="n">
        <f aca="false">'Daily Data'!Q1447</f>
        <v>-0.00233218746476155</v>
      </c>
      <c r="U1448" s="11" t="n">
        <f aca="false">'Daily Data'!P1447</f>
        <v>-0.00250367067034712</v>
      </c>
      <c r="V1448" s="11" t="n">
        <f aca="false">'Daily Data'!R1447</f>
        <v>0.00520849054461109</v>
      </c>
      <c r="X1448" s="11" t="n">
        <f aca="false">'Daily Data'!Q1447</f>
        <v>-0.00233218746476155</v>
      </c>
      <c r="Y1448" s="11" t="n">
        <f aca="false">'Daily Data'!R1447</f>
        <v>0.00520849054461109</v>
      </c>
      <c r="AA1448" s="11" t="n">
        <f aca="false">'Daily Data'!O1447</f>
        <v>-0.000736325111491518</v>
      </c>
      <c r="AB1448" s="11" t="n">
        <f aca="false">'Daily Data'!P1447</f>
        <v>-0.00250367067034712</v>
      </c>
      <c r="AC1448" s="11" t="n">
        <f aca="false">'Daily Data'!Q1447</f>
        <v>-0.00233218746476155</v>
      </c>
      <c r="AE1448" s="11" t="n">
        <f aca="false">'Daily Data'!O1447</f>
        <v>-0.000736325111491518</v>
      </c>
      <c r="AF1448" s="11" t="n">
        <f aca="false">'Daily Data'!P1447</f>
        <v>-0.00250367067034712</v>
      </c>
      <c r="AG1448" s="11" t="n">
        <f aca="false">'Daily Data'!R1447</f>
        <v>0.00520849054461109</v>
      </c>
      <c r="AI1448" s="11" t="n">
        <f aca="false">'Daily Data'!O1447</f>
        <v>-0.000736325111491518</v>
      </c>
      <c r="AJ1448" s="11" t="n">
        <f aca="false">'Daily Data'!Q1447</f>
        <v>-0.00233218746476155</v>
      </c>
      <c r="AK1448" s="11" t="n">
        <f aca="false">'Daily Data'!R1447</f>
        <v>0.00520849054461109</v>
      </c>
      <c r="AM1448" s="11" t="n">
        <f aca="false">'Daily Data'!P1447</f>
        <v>-0.00250367067034712</v>
      </c>
      <c r="AN1448" s="11" t="n">
        <f aca="false">'Daily Data'!Q1447</f>
        <v>-0.00233218746476155</v>
      </c>
      <c r="AO1448" s="11" t="n">
        <f aca="false">'Daily Data'!R1447</f>
        <v>0.00520849054461109</v>
      </c>
      <c r="AQ1448" s="11" t="n">
        <f aca="false">'Daily Data'!O1447</f>
        <v>-0.000736325111491518</v>
      </c>
      <c r="AR1448" s="11" t="n">
        <f aca="false">'Daily Data'!P1447</f>
        <v>-0.00250367067034712</v>
      </c>
      <c r="AS1448" s="11" t="n">
        <f aca="false">'Daily Data'!Q1447</f>
        <v>-0.00233218746476155</v>
      </c>
      <c r="AT1448" s="11" t="n">
        <f aca="false">'Daily Data'!R1447</f>
        <v>0.00520849054461109</v>
      </c>
    </row>
    <row r="1449" customFormat="false" ht="15" hidden="false" customHeight="false" outlineLevel="0" collapsed="false">
      <c r="A1449" s="11" t="n">
        <f aca="false">'Daily Data'!O1448</f>
        <v>-0.00496289765823049</v>
      </c>
      <c r="C1449" s="11" t="n">
        <f aca="false">'Daily Data'!P1448</f>
        <v>0.00596261885820343</v>
      </c>
      <c r="E1449" s="11" t="n">
        <f aca="false">'Daily Data'!Q1448</f>
        <v>0.00591991877331749</v>
      </c>
      <c r="G1449" s="11" t="n">
        <f aca="false">'Daily Data'!R1448</f>
        <v>-0.00170702613251733</v>
      </c>
      <c r="I1449" s="11" t="n">
        <f aca="false">'Daily Data'!O1448</f>
        <v>-0.00496289765823049</v>
      </c>
      <c r="J1449" s="11" t="n">
        <f aca="false">'Daily Data'!P1448</f>
        <v>0.00596261885820343</v>
      </c>
      <c r="L1449" s="11" t="n">
        <f aca="false">'Daily Data'!O1448</f>
        <v>-0.00496289765823049</v>
      </c>
      <c r="M1449" s="11" t="n">
        <f aca="false">'Daily Data'!Q1448</f>
        <v>0.00591991877331749</v>
      </c>
      <c r="O1449" s="11" t="n">
        <f aca="false">'Daily Data'!O1448</f>
        <v>-0.00496289765823049</v>
      </c>
      <c r="P1449" s="11" t="n">
        <f aca="false">'Daily Data'!R1448</f>
        <v>-0.00170702613251733</v>
      </c>
      <c r="R1449" s="11" t="n">
        <f aca="false">'Daily Data'!P1448</f>
        <v>0.00596261885820343</v>
      </c>
      <c r="S1449" s="11" t="n">
        <f aca="false">'Daily Data'!Q1448</f>
        <v>0.00591991877331749</v>
      </c>
      <c r="U1449" s="11" t="n">
        <f aca="false">'Daily Data'!P1448</f>
        <v>0.00596261885820343</v>
      </c>
      <c r="V1449" s="11" t="n">
        <f aca="false">'Daily Data'!R1448</f>
        <v>-0.00170702613251733</v>
      </c>
      <c r="X1449" s="11" t="n">
        <f aca="false">'Daily Data'!Q1448</f>
        <v>0.00591991877331749</v>
      </c>
      <c r="Y1449" s="11" t="n">
        <f aca="false">'Daily Data'!R1448</f>
        <v>-0.00170702613251733</v>
      </c>
      <c r="AA1449" s="11" t="n">
        <f aca="false">'Daily Data'!O1448</f>
        <v>-0.00496289765823049</v>
      </c>
      <c r="AB1449" s="11" t="n">
        <f aca="false">'Daily Data'!P1448</f>
        <v>0.00596261885820343</v>
      </c>
      <c r="AC1449" s="11" t="n">
        <f aca="false">'Daily Data'!Q1448</f>
        <v>0.00591991877331749</v>
      </c>
      <c r="AE1449" s="11" t="n">
        <f aca="false">'Daily Data'!O1448</f>
        <v>-0.00496289765823049</v>
      </c>
      <c r="AF1449" s="11" t="n">
        <f aca="false">'Daily Data'!P1448</f>
        <v>0.00596261885820343</v>
      </c>
      <c r="AG1449" s="11" t="n">
        <f aca="false">'Daily Data'!R1448</f>
        <v>-0.00170702613251733</v>
      </c>
      <c r="AI1449" s="11" t="n">
        <f aca="false">'Daily Data'!O1448</f>
        <v>-0.00496289765823049</v>
      </c>
      <c r="AJ1449" s="11" t="n">
        <f aca="false">'Daily Data'!Q1448</f>
        <v>0.00591991877331749</v>
      </c>
      <c r="AK1449" s="11" t="n">
        <f aca="false">'Daily Data'!R1448</f>
        <v>-0.00170702613251733</v>
      </c>
      <c r="AM1449" s="11" t="n">
        <f aca="false">'Daily Data'!P1448</f>
        <v>0.00596261885820343</v>
      </c>
      <c r="AN1449" s="11" t="n">
        <f aca="false">'Daily Data'!Q1448</f>
        <v>0.00591991877331749</v>
      </c>
      <c r="AO1449" s="11" t="n">
        <f aca="false">'Daily Data'!R1448</f>
        <v>-0.00170702613251733</v>
      </c>
      <c r="AQ1449" s="11" t="n">
        <f aca="false">'Daily Data'!O1448</f>
        <v>-0.00496289765823049</v>
      </c>
      <c r="AR1449" s="11" t="n">
        <f aca="false">'Daily Data'!P1448</f>
        <v>0.00596261885820343</v>
      </c>
      <c r="AS1449" s="11" t="n">
        <f aca="false">'Daily Data'!Q1448</f>
        <v>0.00591991877331749</v>
      </c>
      <c r="AT1449" s="11" t="n">
        <f aca="false">'Daily Data'!R1448</f>
        <v>-0.00170702613251733</v>
      </c>
    </row>
    <row r="1450" customFormat="false" ht="15" hidden="false" customHeight="false" outlineLevel="0" collapsed="false">
      <c r="A1450" s="11" t="n">
        <f aca="false">'Daily Data'!O1449</f>
        <v>0.011072919504062</v>
      </c>
      <c r="C1450" s="11" t="n">
        <f aca="false">'Daily Data'!P1449</f>
        <v>-0.000597088064169746</v>
      </c>
      <c r="E1450" s="11" t="n">
        <f aca="false">'Daily Data'!Q1449</f>
        <v>-0.000658301726099651</v>
      </c>
      <c r="G1450" s="11" t="n">
        <f aca="false">'Daily Data'!R1449</f>
        <v>-0.00799907952351048</v>
      </c>
      <c r="I1450" s="11" t="n">
        <f aca="false">'Daily Data'!O1449</f>
        <v>0.011072919504062</v>
      </c>
      <c r="J1450" s="11" t="n">
        <f aca="false">'Daily Data'!P1449</f>
        <v>-0.000597088064169746</v>
      </c>
      <c r="L1450" s="11" t="n">
        <f aca="false">'Daily Data'!O1449</f>
        <v>0.011072919504062</v>
      </c>
      <c r="M1450" s="11" t="n">
        <f aca="false">'Daily Data'!Q1449</f>
        <v>-0.000658301726099651</v>
      </c>
      <c r="O1450" s="11" t="n">
        <f aca="false">'Daily Data'!O1449</f>
        <v>0.011072919504062</v>
      </c>
      <c r="P1450" s="11" t="n">
        <f aca="false">'Daily Data'!R1449</f>
        <v>-0.00799907952351048</v>
      </c>
      <c r="R1450" s="11" t="n">
        <f aca="false">'Daily Data'!P1449</f>
        <v>-0.000597088064169746</v>
      </c>
      <c r="S1450" s="11" t="n">
        <f aca="false">'Daily Data'!Q1449</f>
        <v>-0.000658301726099651</v>
      </c>
      <c r="U1450" s="11" t="n">
        <f aca="false">'Daily Data'!P1449</f>
        <v>-0.000597088064169746</v>
      </c>
      <c r="V1450" s="11" t="n">
        <f aca="false">'Daily Data'!R1449</f>
        <v>-0.00799907952351048</v>
      </c>
      <c r="X1450" s="11" t="n">
        <f aca="false">'Daily Data'!Q1449</f>
        <v>-0.000658301726099651</v>
      </c>
      <c r="Y1450" s="11" t="n">
        <f aca="false">'Daily Data'!R1449</f>
        <v>-0.00799907952351048</v>
      </c>
      <c r="AA1450" s="11" t="n">
        <f aca="false">'Daily Data'!O1449</f>
        <v>0.011072919504062</v>
      </c>
      <c r="AB1450" s="11" t="n">
        <f aca="false">'Daily Data'!P1449</f>
        <v>-0.000597088064169746</v>
      </c>
      <c r="AC1450" s="11" t="n">
        <f aca="false">'Daily Data'!Q1449</f>
        <v>-0.000658301726099651</v>
      </c>
      <c r="AE1450" s="11" t="n">
        <f aca="false">'Daily Data'!O1449</f>
        <v>0.011072919504062</v>
      </c>
      <c r="AF1450" s="11" t="n">
        <f aca="false">'Daily Data'!P1449</f>
        <v>-0.000597088064169746</v>
      </c>
      <c r="AG1450" s="11" t="n">
        <f aca="false">'Daily Data'!R1449</f>
        <v>-0.00799907952351048</v>
      </c>
      <c r="AI1450" s="11" t="n">
        <f aca="false">'Daily Data'!O1449</f>
        <v>0.011072919504062</v>
      </c>
      <c r="AJ1450" s="11" t="n">
        <f aca="false">'Daily Data'!Q1449</f>
        <v>-0.000658301726099651</v>
      </c>
      <c r="AK1450" s="11" t="n">
        <f aca="false">'Daily Data'!R1449</f>
        <v>-0.00799907952351048</v>
      </c>
      <c r="AM1450" s="11" t="n">
        <f aca="false">'Daily Data'!P1449</f>
        <v>-0.000597088064169746</v>
      </c>
      <c r="AN1450" s="11" t="n">
        <f aca="false">'Daily Data'!Q1449</f>
        <v>-0.000658301726099651</v>
      </c>
      <c r="AO1450" s="11" t="n">
        <f aca="false">'Daily Data'!R1449</f>
        <v>-0.00799907952351048</v>
      </c>
      <c r="AQ1450" s="11" t="n">
        <f aca="false">'Daily Data'!O1449</f>
        <v>0.011072919504062</v>
      </c>
      <c r="AR1450" s="11" t="n">
        <f aca="false">'Daily Data'!P1449</f>
        <v>-0.000597088064169746</v>
      </c>
      <c r="AS1450" s="11" t="n">
        <f aca="false">'Daily Data'!Q1449</f>
        <v>-0.000658301726099651</v>
      </c>
      <c r="AT1450" s="11" t="n">
        <f aca="false">'Daily Data'!R1449</f>
        <v>-0.00799907952351048</v>
      </c>
    </row>
    <row r="1451" customFormat="false" ht="15" hidden="false" customHeight="false" outlineLevel="0" collapsed="false">
      <c r="A1451" s="11" t="n">
        <f aca="false">'Daily Data'!O1450</f>
        <v>0.00300454641017561</v>
      </c>
      <c r="C1451" s="11" t="n">
        <f aca="false">'Daily Data'!P1450</f>
        <v>-0.00415827092459137</v>
      </c>
      <c r="E1451" s="11" t="n">
        <f aca="false">'Daily Data'!Q1450</f>
        <v>-0.00393253968253965</v>
      </c>
      <c r="G1451" s="11" t="n">
        <f aca="false">'Daily Data'!R1450</f>
        <v>-9.38039829210791E-005</v>
      </c>
      <c r="I1451" s="11" t="n">
        <f aca="false">'Daily Data'!O1450</f>
        <v>0.00300454641017561</v>
      </c>
      <c r="J1451" s="11" t="n">
        <f aca="false">'Daily Data'!P1450</f>
        <v>-0.00415827092459137</v>
      </c>
      <c r="L1451" s="11" t="n">
        <f aca="false">'Daily Data'!O1450</f>
        <v>0.00300454641017561</v>
      </c>
      <c r="M1451" s="11" t="n">
        <f aca="false">'Daily Data'!Q1450</f>
        <v>-0.00393253968253965</v>
      </c>
      <c r="O1451" s="11" t="n">
        <f aca="false">'Daily Data'!O1450</f>
        <v>0.00300454641017561</v>
      </c>
      <c r="P1451" s="11" t="n">
        <f aca="false">'Daily Data'!R1450</f>
        <v>-9.38039829210791E-005</v>
      </c>
      <c r="R1451" s="11" t="n">
        <f aca="false">'Daily Data'!P1450</f>
        <v>-0.00415827092459137</v>
      </c>
      <c r="S1451" s="11" t="n">
        <f aca="false">'Daily Data'!Q1450</f>
        <v>-0.00393253968253965</v>
      </c>
      <c r="U1451" s="11" t="n">
        <f aca="false">'Daily Data'!P1450</f>
        <v>-0.00415827092459137</v>
      </c>
      <c r="V1451" s="11" t="n">
        <f aca="false">'Daily Data'!R1450</f>
        <v>-9.38039829210791E-005</v>
      </c>
      <c r="X1451" s="11" t="n">
        <f aca="false">'Daily Data'!Q1450</f>
        <v>-0.00393253968253965</v>
      </c>
      <c r="Y1451" s="11" t="n">
        <f aca="false">'Daily Data'!R1450</f>
        <v>-9.38039829210791E-005</v>
      </c>
      <c r="AA1451" s="11" t="n">
        <f aca="false">'Daily Data'!O1450</f>
        <v>0.00300454641017561</v>
      </c>
      <c r="AB1451" s="11" t="n">
        <f aca="false">'Daily Data'!P1450</f>
        <v>-0.00415827092459137</v>
      </c>
      <c r="AC1451" s="11" t="n">
        <f aca="false">'Daily Data'!Q1450</f>
        <v>-0.00393253968253965</v>
      </c>
      <c r="AE1451" s="11" t="n">
        <f aca="false">'Daily Data'!O1450</f>
        <v>0.00300454641017561</v>
      </c>
      <c r="AF1451" s="11" t="n">
        <f aca="false">'Daily Data'!P1450</f>
        <v>-0.00415827092459137</v>
      </c>
      <c r="AG1451" s="11" t="n">
        <f aca="false">'Daily Data'!R1450</f>
        <v>-9.38039829210791E-005</v>
      </c>
      <c r="AI1451" s="11" t="n">
        <f aca="false">'Daily Data'!O1450</f>
        <v>0.00300454641017561</v>
      </c>
      <c r="AJ1451" s="11" t="n">
        <f aca="false">'Daily Data'!Q1450</f>
        <v>-0.00393253968253965</v>
      </c>
      <c r="AK1451" s="11" t="n">
        <f aca="false">'Daily Data'!R1450</f>
        <v>-9.38039829210791E-005</v>
      </c>
      <c r="AM1451" s="11" t="n">
        <f aca="false">'Daily Data'!P1450</f>
        <v>-0.00415827092459137</v>
      </c>
      <c r="AN1451" s="11" t="n">
        <f aca="false">'Daily Data'!Q1450</f>
        <v>-0.00393253968253965</v>
      </c>
      <c r="AO1451" s="11" t="n">
        <f aca="false">'Daily Data'!R1450</f>
        <v>-9.38039829210791E-005</v>
      </c>
      <c r="AQ1451" s="11" t="n">
        <f aca="false">'Daily Data'!O1450</f>
        <v>0.00300454641017561</v>
      </c>
      <c r="AR1451" s="11" t="n">
        <f aca="false">'Daily Data'!P1450</f>
        <v>-0.00415827092459137</v>
      </c>
      <c r="AS1451" s="11" t="n">
        <f aca="false">'Daily Data'!Q1450</f>
        <v>-0.00393253968253965</v>
      </c>
      <c r="AT1451" s="11" t="n">
        <f aca="false">'Daily Data'!R1450</f>
        <v>-9.38039829210791E-005</v>
      </c>
    </row>
    <row r="1452" customFormat="false" ht="15" hidden="false" customHeight="false" outlineLevel="0" collapsed="false">
      <c r="A1452" s="11" t="n">
        <f aca="false">'Daily Data'!O1451</f>
        <v>7.14906303720975E-005</v>
      </c>
      <c r="C1452" s="11" t="n">
        <f aca="false">'Daily Data'!P1451</f>
        <v>0.0226420388974023</v>
      </c>
      <c r="E1452" s="11" t="n">
        <f aca="false">'Daily Data'!Q1451</f>
        <v>0.0219871874768792</v>
      </c>
      <c r="G1452" s="11" t="n">
        <f aca="false">'Daily Data'!R1451</f>
        <v>-0.0112344432709744</v>
      </c>
      <c r="I1452" s="11" t="n">
        <f aca="false">'Daily Data'!O1451</f>
        <v>7.14906303720975E-005</v>
      </c>
      <c r="J1452" s="11" t="n">
        <f aca="false">'Daily Data'!P1451</f>
        <v>0.0226420388974023</v>
      </c>
      <c r="L1452" s="11" t="n">
        <f aca="false">'Daily Data'!O1451</f>
        <v>7.14906303720975E-005</v>
      </c>
      <c r="M1452" s="11" t="n">
        <f aca="false">'Daily Data'!Q1451</f>
        <v>0.0219871874768792</v>
      </c>
      <c r="O1452" s="11" t="n">
        <f aca="false">'Daily Data'!O1451</f>
        <v>7.14906303720975E-005</v>
      </c>
      <c r="P1452" s="11" t="n">
        <f aca="false">'Daily Data'!R1451</f>
        <v>-0.0112344432709744</v>
      </c>
      <c r="R1452" s="11" t="n">
        <f aca="false">'Daily Data'!P1451</f>
        <v>0.0226420388974023</v>
      </c>
      <c r="S1452" s="11" t="n">
        <f aca="false">'Daily Data'!Q1451</f>
        <v>0.0219871874768792</v>
      </c>
      <c r="U1452" s="11" t="n">
        <f aca="false">'Daily Data'!P1451</f>
        <v>0.0226420388974023</v>
      </c>
      <c r="V1452" s="11" t="n">
        <f aca="false">'Daily Data'!R1451</f>
        <v>-0.0112344432709744</v>
      </c>
      <c r="X1452" s="11" t="n">
        <f aca="false">'Daily Data'!Q1451</f>
        <v>0.0219871874768792</v>
      </c>
      <c r="Y1452" s="11" t="n">
        <f aca="false">'Daily Data'!R1451</f>
        <v>-0.0112344432709744</v>
      </c>
      <c r="AA1452" s="11" t="n">
        <f aca="false">'Daily Data'!O1451</f>
        <v>7.14906303720975E-005</v>
      </c>
      <c r="AB1452" s="11" t="n">
        <f aca="false">'Daily Data'!P1451</f>
        <v>0.0226420388974023</v>
      </c>
      <c r="AC1452" s="11" t="n">
        <f aca="false">'Daily Data'!Q1451</f>
        <v>0.0219871874768792</v>
      </c>
      <c r="AE1452" s="11" t="n">
        <f aca="false">'Daily Data'!O1451</f>
        <v>7.14906303720975E-005</v>
      </c>
      <c r="AF1452" s="11" t="n">
        <f aca="false">'Daily Data'!P1451</f>
        <v>0.0226420388974023</v>
      </c>
      <c r="AG1452" s="11" t="n">
        <f aca="false">'Daily Data'!R1451</f>
        <v>-0.0112344432709744</v>
      </c>
      <c r="AI1452" s="11" t="n">
        <f aca="false">'Daily Data'!O1451</f>
        <v>7.14906303720975E-005</v>
      </c>
      <c r="AJ1452" s="11" t="n">
        <f aca="false">'Daily Data'!Q1451</f>
        <v>0.0219871874768792</v>
      </c>
      <c r="AK1452" s="11" t="n">
        <f aca="false">'Daily Data'!R1451</f>
        <v>-0.0112344432709744</v>
      </c>
      <c r="AM1452" s="11" t="n">
        <f aca="false">'Daily Data'!P1451</f>
        <v>0.0226420388974023</v>
      </c>
      <c r="AN1452" s="11" t="n">
        <f aca="false">'Daily Data'!Q1451</f>
        <v>0.0219871874768792</v>
      </c>
      <c r="AO1452" s="11" t="n">
        <f aca="false">'Daily Data'!R1451</f>
        <v>-0.0112344432709744</v>
      </c>
      <c r="AQ1452" s="11" t="n">
        <f aca="false">'Daily Data'!O1451</f>
        <v>7.14906303720975E-005</v>
      </c>
      <c r="AR1452" s="11" t="n">
        <f aca="false">'Daily Data'!P1451</f>
        <v>0.0226420388974023</v>
      </c>
      <c r="AS1452" s="11" t="n">
        <f aca="false">'Daily Data'!Q1451</f>
        <v>0.0219871874768792</v>
      </c>
      <c r="AT1452" s="11" t="n">
        <f aca="false">'Daily Data'!R1451</f>
        <v>-0.0112344432709744</v>
      </c>
    </row>
    <row r="1453" customFormat="false" ht="15" hidden="false" customHeight="false" outlineLevel="0" collapsed="false">
      <c r="A1453" s="11" t="n">
        <f aca="false">'Daily Data'!O1452</f>
        <v>-0.00330504534826587</v>
      </c>
      <c r="C1453" s="11" t="n">
        <f aca="false">'Daily Data'!P1452</f>
        <v>0.0104855422355422</v>
      </c>
      <c r="E1453" s="11" t="n">
        <f aca="false">'Daily Data'!Q1452</f>
        <v>0.011222788850464</v>
      </c>
      <c r="G1453" s="11" t="n">
        <f aca="false">'Daily Data'!R1452</f>
        <v>0.0125742399030454</v>
      </c>
      <c r="I1453" s="11" t="n">
        <f aca="false">'Daily Data'!O1452</f>
        <v>-0.00330504534826587</v>
      </c>
      <c r="J1453" s="11" t="n">
        <f aca="false">'Daily Data'!P1452</f>
        <v>0.0104855422355422</v>
      </c>
      <c r="L1453" s="11" t="n">
        <f aca="false">'Daily Data'!O1452</f>
        <v>-0.00330504534826587</v>
      </c>
      <c r="M1453" s="11" t="n">
        <f aca="false">'Daily Data'!Q1452</f>
        <v>0.011222788850464</v>
      </c>
      <c r="O1453" s="11" t="n">
        <f aca="false">'Daily Data'!O1452</f>
        <v>-0.00330504534826587</v>
      </c>
      <c r="P1453" s="11" t="n">
        <f aca="false">'Daily Data'!R1452</f>
        <v>0.0125742399030454</v>
      </c>
      <c r="R1453" s="11" t="n">
        <f aca="false">'Daily Data'!P1452</f>
        <v>0.0104855422355422</v>
      </c>
      <c r="S1453" s="11" t="n">
        <f aca="false">'Daily Data'!Q1452</f>
        <v>0.011222788850464</v>
      </c>
      <c r="U1453" s="11" t="n">
        <f aca="false">'Daily Data'!P1452</f>
        <v>0.0104855422355422</v>
      </c>
      <c r="V1453" s="11" t="n">
        <f aca="false">'Daily Data'!R1452</f>
        <v>0.0125742399030454</v>
      </c>
      <c r="X1453" s="11" t="n">
        <f aca="false">'Daily Data'!Q1452</f>
        <v>0.011222788850464</v>
      </c>
      <c r="Y1453" s="11" t="n">
        <f aca="false">'Daily Data'!R1452</f>
        <v>0.0125742399030454</v>
      </c>
      <c r="AA1453" s="11" t="n">
        <f aca="false">'Daily Data'!O1452</f>
        <v>-0.00330504534826587</v>
      </c>
      <c r="AB1453" s="11" t="n">
        <f aca="false">'Daily Data'!P1452</f>
        <v>0.0104855422355422</v>
      </c>
      <c r="AC1453" s="11" t="n">
        <f aca="false">'Daily Data'!Q1452</f>
        <v>0.011222788850464</v>
      </c>
      <c r="AE1453" s="11" t="n">
        <f aca="false">'Daily Data'!O1452</f>
        <v>-0.00330504534826587</v>
      </c>
      <c r="AF1453" s="11" t="n">
        <f aca="false">'Daily Data'!P1452</f>
        <v>0.0104855422355422</v>
      </c>
      <c r="AG1453" s="11" t="n">
        <f aca="false">'Daily Data'!R1452</f>
        <v>0.0125742399030454</v>
      </c>
      <c r="AI1453" s="11" t="n">
        <f aca="false">'Daily Data'!O1452</f>
        <v>-0.00330504534826587</v>
      </c>
      <c r="AJ1453" s="11" t="n">
        <f aca="false">'Daily Data'!Q1452</f>
        <v>0.011222788850464</v>
      </c>
      <c r="AK1453" s="11" t="n">
        <f aca="false">'Daily Data'!R1452</f>
        <v>0.0125742399030454</v>
      </c>
      <c r="AM1453" s="11" t="n">
        <f aca="false">'Daily Data'!P1452</f>
        <v>0.0104855422355422</v>
      </c>
      <c r="AN1453" s="11" t="n">
        <f aca="false">'Daily Data'!Q1452</f>
        <v>0.011222788850464</v>
      </c>
      <c r="AO1453" s="11" t="n">
        <f aca="false">'Daily Data'!R1452</f>
        <v>0.0125742399030454</v>
      </c>
      <c r="AQ1453" s="11" t="n">
        <f aca="false">'Daily Data'!O1452</f>
        <v>-0.00330504534826587</v>
      </c>
      <c r="AR1453" s="11" t="n">
        <f aca="false">'Daily Data'!P1452</f>
        <v>0.0104855422355422</v>
      </c>
      <c r="AS1453" s="11" t="n">
        <f aca="false">'Daily Data'!Q1452</f>
        <v>0.011222788850464</v>
      </c>
      <c r="AT1453" s="11" t="n">
        <f aca="false">'Daily Data'!R1452</f>
        <v>0.0125742399030454</v>
      </c>
    </row>
    <row r="1454" customFormat="false" ht="15" hidden="false" customHeight="false" outlineLevel="0" collapsed="false">
      <c r="A1454" s="11" t="n">
        <f aca="false">'Daily Data'!O1453</f>
        <v>0.00448143997495804</v>
      </c>
      <c r="C1454" s="11" t="n">
        <f aca="false">'Daily Data'!P1453</f>
        <v>0.000572733014774731</v>
      </c>
      <c r="E1454" s="11" t="n">
        <f aca="false">'Daily Data'!Q1453</f>
        <v>0.000458619926903716</v>
      </c>
      <c r="G1454" s="11" t="n">
        <f aca="false">'Daily Data'!R1453</f>
        <v>-0.000183439327077259</v>
      </c>
      <c r="I1454" s="11" t="n">
        <f aca="false">'Daily Data'!O1453</f>
        <v>0.00448143997495804</v>
      </c>
      <c r="J1454" s="11" t="n">
        <f aca="false">'Daily Data'!P1453</f>
        <v>0.000572733014774731</v>
      </c>
      <c r="L1454" s="11" t="n">
        <f aca="false">'Daily Data'!O1453</f>
        <v>0.00448143997495804</v>
      </c>
      <c r="M1454" s="11" t="n">
        <f aca="false">'Daily Data'!Q1453</f>
        <v>0.000458619926903716</v>
      </c>
      <c r="O1454" s="11" t="n">
        <f aca="false">'Daily Data'!O1453</f>
        <v>0.00448143997495804</v>
      </c>
      <c r="P1454" s="11" t="n">
        <f aca="false">'Daily Data'!R1453</f>
        <v>-0.000183439327077259</v>
      </c>
      <c r="R1454" s="11" t="n">
        <f aca="false">'Daily Data'!P1453</f>
        <v>0.000572733014774731</v>
      </c>
      <c r="S1454" s="11" t="n">
        <f aca="false">'Daily Data'!Q1453</f>
        <v>0.000458619926903716</v>
      </c>
      <c r="U1454" s="11" t="n">
        <f aca="false">'Daily Data'!P1453</f>
        <v>0.000572733014774731</v>
      </c>
      <c r="V1454" s="11" t="n">
        <f aca="false">'Daily Data'!R1453</f>
        <v>-0.000183439327077259</v>
      </c>
      <c r="X1454" s="11" t="n">
        <f aca="false">'Daily Data'!Q1453</f>
        <v>0.000458619926903716</v>
      </c>
      <c r="Y1454" s="11" t="n">
        <f aca="false">'Daily Data'!R1453</f>
        <v>-0.000183439327077259</v>
      </c>
      <c r="AA1454" s="11" t="n">
        <f aca="false">'Daily Data'!O1453</f>
        <v>0.00448143997495804</v>
      </c>
      <c r="AB1454" s="11" t="n">
        <f aca="false">'Daily Data'!P1453</f>
        <v>0.000572733014774731</v>
      </c>
      <c r="AC1454" s="11" t="n">
        <f aca="false">'Daily Data'!Q1453</f>
        <v>0.000458619926903716</v>
      </c>
      <c r="AE1454" s="11" t="n">
        <f aca="false">'Daily Data'!O1453</f>
        <v>0.00448143997495804</v>
      </c>
      <c r="AF1454" s="11" t="n">
        <f aca="false">'Daily Data'!P1453</f>
        <v>0.000572733014774731</v>
      </c>
      <c r="AG1454" s="11" t="n">
        <f aca="false">'Daily Data'!R1453</f>
        <v>-0.000183439327077259</v>
      </c>
      <c r="AI1454" s="11" t="n">
        <f aca="false">'Daily Data'!O1453</f>
        <v>0.00448143997495804</v>
      </c>
      <c r="AJ1454" s="11" t="n">
        <f aca="false">'Daily Data'!Q1453</f>
        <v>0.000458619926903716</v>
      </c>
      <c r="AK1454" s="11" t="n">
        <f aca="false">'Daily Data'!R1453</f>
        <v>-0.000183439327077259</v>
      </c>
      <c r="AM1454" s="11" t="n">
        <f aca="false">'Daily Data'!P1453</f>
        <v>0.000572733014774731</v>
      </c>
      <c r="AN1454" s="11" t="n">
        <f aca="false">'Daily Data'!Q1453</f>
        <v>0.000458619926903716</v>
      </c>
      <c r="AO1454" s="11" t="n">
        <f aca="false">'Daily Data'!R1453</f>
        <v>-0.000183439327077259</v>
      </c>
      <c r="AQ1454" s="11" t="n">
        <f aca="false">'Daily Data'!O1453</f>
        <v>0.00448143997495804</v>
      </c>
      <c r="AR1454" s="11" t="n">
        <f aca="false">'Daily Data'!P1453</f>
        <v>0.000572733014774731</v>
      </c>
      <c r="AS1454" s="11" t="n">
        <f aca="false">'Daily Data'!Q1453</f>
        <v>0.000458619926903716</v>
      </c>
      <c r="AT1454" s="11" t="n">
        <f aca="false">'Daily Data'!R1453</f>
        <v>-0.000183439327077259</v>
      </c>
    </row>
    <row r="1455" customFormat="false" ht="15" hidden="false" customHeight="false" outlineLevel="0" collapsed="false">
      <c r="A1455" s="11" t="n">
        <f aca="false">'Daily Data'!O1454</f>
        <v>0.00175768977711971</v>
      </c>
      <c r="C1455" s="11" t="n">
        <f aca="false">'Daily Data'!P1454</f>
        <v>-0.00403855038653317</v>
      </c>
      <c r="E1455" s="11" t="n">
        <f aca="false">'Daily Data'!Q1454</f>
        <v>-0.00456991438736337</v>
      </c>
      <c r="G1455" s="11" t="n">
        <f aca="false">'Daily Data'!R1454</f>
        <v>0.00668894008395965</v>
      </c>
      <c r="I1455" s="11" t="n">
        <f aca="false">'Daily Data'!O1454</f>
        <v>0.00175768977711971</v>
      </c>
      <c r="J1455" s="11" t="n">
        <f aca="false">'Daily Data'!P1454</f>
        <v>-0.00403855038653317</v>
      </c>
      <c r="L1455" s="11" t="n">
        <f aca="false">'Daily Data'!O1454</f>
        <v>0.00175768977711971</v>
      </c>
      <c r="M1455" s="11" t="n">
        <f aca="false">'Daily Data'!Q1454</f>
        <v>-0.00456991438736337</v>
      </c>
      <c r="O1455" s="11" t="n">
        <f aca="false">'Daily Data'!O1454</f>
        <v>0.00175768977711971</v>
      </c>
      <c r="P1455" s="11" t="n">
        <f aca="false">'Daily Data'!R1454</f>
        <v>0.00668894008395965</v>
      </c>
      <c r="R1455" s="11" t="n">
        <f aca="false">'Daily Data'!P1454</f>
        <v>-0.00403855038653317</v>
      </c>
      <c r="S1455" s="11" t="n">
        <f aca="false">'Daily Data'!Q1454</f>
        <v>-0.00456991438736337</v>
      </c>
      <c r="U1455" s="11" t="n">
        <f aca="false">'Daily Data'!P1454</f>
        <v>-0.00403855038653317</v>
      </c>
      <c r="V1455" s="11" t="n">
        <f aca="false">'Daily Data'!R1454</f>
        <v>0.00668894008395965</v>
      </c>
      <c r="X1455" s="11" t="n">
        <f aca="false">'Daily Data'!Q1454</f>
        <v>-0.00456991438736337</v>
      </c>
      <c r="Y1455" s="11" t="n">
        <f aca="false">'Daily Data'!R1454</f>
        <v>0.00668894008395965</v>
      </c>
      <c r="AA1455" s="11" t="n">
        <f aca="false">'Daily Data'!O1454</f>
        <v>0.00175768977711971</v>
      </c>
      <c r="AB1455" s="11" t="n">
        <f aca="false">'Daily Data'!P1454</f>
        <v>-0.00403855038653317</v>
      </c>
      <c r="AC1455" s="11" t="n">
        <f aca="false">'Daily Data'!Q1454</f>
        <v>-0.00456991438736337</v>
      </c>
      <c r="AE1455" s="11" t="n">
        <f aca="false">'Daily Data'!O1454</f>
        <v>0.00175768977711971</v>
      </c>
      <c r="AF1455" s="11" t="n">
        <f aca="false">'Daily Data'!P1454</f>
        <v>-0.00403855038653317</v>
      </c>
      <c r="AG1455" s="11" t="n">
        <f aca="false">'Daily Data'!R1454</f>
        <v>0.00668894008395965</v>
      </c>
      <c r="AI1455" s="11" t="n">
        <f aca="false">'Daily Data'!O1454</f>
        <v>0.00175768977711971</v>
      </c>
      <c r="AJ1455" s="11" t="n">
        <f aca="false">'Daily Data'!Q1454</f>
        <v>-0.00456991438736337</v>
      </c>
      <c r="AK1455" s="11" t="n">
        <f aca="false">'Daily Data'!R1454</f>
        <v>0.00668894008395965</v>
      </c>
      <c r="AM1455" s="11" t="n">
        <f aca="false">'Daily Data'!P1454</f>
        <v>-0.00403855038653317</v>
      </c>
      <c r="AN1455" s="11" t="n">
        <f aca="false">'Daily Data'!Q1454</f>
        <v>-0.00456991438736337</v>
      </c>
      <c r="AO1455" s="11" t="n">
        <f aca="false">'Daily Data'!R1454</f>
        <v>0.00668894008395965</v>
      </c>
      <c r="AQ1455" s="11" t="n">
        <f aca="false">'Daily Data'!O1454</f>
        <v>0.00175768977711971</v>
      </c>
      <c r="AR1455" s="11" t="n">
        <f aca="false">'Daily Data'!P1454</f>
        <v>-0.00403855038653317</v>
      </c>
      <c r="AS1455" s="11" t="n">
        <f aca="false">'Daily Data'!Q1454</f>
        <v>-0.00456991438736337</v>
      </c>
      <c r="AT1455" s="11" t="n">
        <f aca="false">'Daily Data'!R1454</f>
        <v>0.00668894008395965</v>
      </c>
    </row>
    <row r="1456" customFormat="false" ht="15" hidden="false" customHeight="false" outlineLevel="0" collapsed="false">
      <c r="A1456" s="11" t="n">
        <f aca="false">'Daily Data'!O1455</f>
        <v>0.00174518773124849</v>
      </c>
      <c r="C1456" s="11" t="n">
        <f aca="false">'Daily Data'!P1455</f>
        <v>-0.00347619047619058</v>
      </c>
      <c r="E1456" s="11" t="n">
        <f aca="false">'Daily Data'!Q1455</f>
        <v>-0.00308124863485431</v>
      </c>
      <c r="G1456" s="11" t="n">
        <f aca="false">'Daily Data'!R1455</f>
        <v>0.00901341695904839</v>
      </c>
      <c r="I1456" s="11" t="n">
        <f aca="false">'Daily Data'!O1455</f>
        <v>0.00174518773124849</v>
      </c>
      <c r="J1456" s="11" t="n">
        <f aca="false">'Daily Data'!P1455</f>
        <v>-0.00347619047619058</v>
      </c>
      <c r="L1456" s="11" t="n">
        <f aca="false">'Daily Data'!O1455</f>
        <v>0.00174518773124849</v>
      </c>
      <c r="M1456" s="11" t="n">
        <f aca="false">'Daily Data'!Q1455</f>
        <v>-0.00308124863485431</v>
      </c>
      <c r="O1456" s="11" t="n">
        <f aca="false">'Daily Data'!O1455</f>
        <v>0.00174518773124849</v>
      </c>
      <c r="P1456" s="11" t="n">
        <f aca="false">'Daily Data'!R1455</f>
        <v>0.00901341695904839</v>
      </c>
      <c r="R1456" s="11" t="n">
        <f aca="false">'Daily Data'!P1455</f>
        <v>-0.00347619047619058</v>
      </c>
      <c r="S1456" s="11" t="n">
        <f aca="false">'Daily Data'!Q1455</f>
        <v>-0.00308124863485431</v>
      </c>
      <c r="U1456" s="11" t="n">
        <f aca="false">'Daily Data'!P1455</f>
        <v>-0.00347619047619058</v>
      </c>
      <c r="V1456" s="11" t="n">
        <f aca="false">'Daily Data'!R1455</f>
        <v>0.00901341695904839</v>
      </c>
      <c r="X1456" s="11" t="n">
        <f aca="false">'Daily Data'!Q1455</f>
        <v>-0.00308124863485431</v>
      </c>
      <c r="Y1456" s="11" t="n">
        <f aca="false">'Daily Data'!R1455</f>
        <v>0.00901341695904839</v>
      </c>
      <c r="AA1456" s="11" t="n">
        <f aca="false">'Daily Data'!O1455</f>
        <v>0.00174518773124849</v>
      </c>
      <c r="AB1456" s="11" t="n">
        <f aca="false">'Daily Data'!P1455</f>
        <v>-0.00347619047619058</v>
      </c>
      <c r="AC1456" s="11" t="n">
        <f aca="false">'Daily Data'!Q1455</f>
        <v>-0.00308124863485431</v>
      </c>
      <c r="AE1456" s="11" t="n">
        <f aca="false">'Daily Data'!O1455</f>
        <v>0.00174518773124849</v>
      </c>
      <c r="AF1456" s="11" t="n">
        <f aca="false">'Daily Data'!P1455</f>
        <v>-0.00347619047619058</v>
      </c>
      <c r="AG1456" s="11" t="n">
        <f aca="false">'Daily Data'!R1455</f>
        <v>0.00901341695904839</v>
      </c>
      <c r="AI1456" s="11" t="n">
        <f aca="false">'Daily Data'!O1455</f>
        <v>0.00174518773124849</v>
      </c>
      <c r="AJ1456" s="11" t="n">
        <f aca="false">'Daily Data'!Q1455</f>
        <v>-0.00308124863485431</v>
      </c>
      <c r="AK1456" s="11" t="n">
        <f aca="false">'Daily Data'!R1455</f>
        <v>0.00901341695904839</v>
      </c>
      <c r="AM1456" s="11" t="n">
        <f aca="false">'Daily Data'!P1455</f>
        <v>-0.00347619047619058</v>
      </c>
      <c r="AN1456" s="11" t="n">
        <f aca="false">'Daily Data'!Q1455</f>
        <v>-0.00308124863485431</v>
      </c>
      <c r="AO1456" s="11" t="n">
        <f aca="false">'Daily Data'!R1455</f>
        <v>0.00901341695904839</v>
      </c>
      <c r="AQ1456" s="11" t="n">
        <f aca="false">'Daily Data'!O1455</f>
        <v>0.00174518773124849</v>
      </c>
      <c r="AR1456" s="11" t="n">
        <f aca="false">'Daily Data'!P1455</f>
        <v>-0.00347619047619058</v>
      </c>
      <c r="AS1456" s="11" t="n">
        <f aca="false">'Daily Data'!Q1455</f>
        <v>-0.00308124863485431</v>
      </c>
      <c r="AT1456" s="11" t="n">
        <f aca="false">'Daily Data'!R1455</f>
        <v>0.00901341695904839</v>
      </c>
    </row>
    <row r="1457" customFormat="false" ht="15" hidden="false" customHeight="false" outlineLevel="0" collapsed="false">
      <c r="A1457" s="11" t="n">
        <f aca="false">'Daily Data'!O1456</f>
        <v>0.0032817071400782</v>
      </c>
      <c r="C1457" s="11" t="n">
        <f aca="false">'Daily Data'!P1456</f>
        <v>0.0107393534649634</v>
      </c>
      <c r="E1457" s="11" t="n">
        <f aca="false">'Daily Data'!Q1456</f>
        <v>0.0104211919091069</v>
      </c>
      <c r="G1457" s="11" t="n">
        <f aca="false">'Daily Data'!R1456</f>
        <v>-0.00346255982459803</v>
      </c>
      <c r="I1457" s="11" t="n">
        <f aca="false">'Daily Data'!O1456</f>
        <v>0.0032817071400782</v>
      </c>
      <c r="J1457" s="11" t="n">
        <f aca="false">'Daily Data'!P1456</f>
        <v>0.0107393534649634</v>
      </c>
      <c r="L1457" s="11" t="n">
        <f aca="false">'Daily Data'!O1456</f>
        <v>0.0032817071400782</v>
      </c>
      <c r="M1457" s="11" t="n">
        <f aca="false">'Daily Data'!Q1456</f>
        <v>0.0104211919091069</v>
      </c>
      <c r="O1457" s="11" t="n">
        <f aca="false">'Daily Data'!O1456</f>
        <v>0.0032817071400782</v>
      </c>
      <c r="P1457" s="11" t="n">
        <f aca="false">'Daily Data'!R1456</f>
        <v>-0.00346255982459803</v>
      </c>
      <c r="R1457" s="11" t="n">
        <f aca="false">'Daily Data'!P1456</f>
        <v>0.0107393534649634</v>
      </c>
      <c r="S1457" s="11" t="n">
        <f aca="false">'Daily Data'!Q1456</f>
        <v>0.0104211919091069</v>
      </c>
      <c r="U1457" s="11" t="n">
        <f aca="false">'Daily Data'!P1456</f>
        <v>0.0107393534649634</v>
      </c>
      <c r="V1457" s="11" t="n">
        <f aca="false">'Daily Data'!R1456</f>
        <v>-0.00346255982459803</v>
      </c>
      <c r="X1457" s="11" t="n">
        <f aca="false">'Daily Data'!Q1456</f>
        <v>0.0104211919091069</v>
      </c>
      <c r="Y1457" s="11" t="n">
        <f aca="false">'Daily Data'!R1456</f>
        <v>-0.00346255982459803</v>
      </c>
      <c r="AA1457" s="11" t="n">
        <f aca="false">'Daily Data'!O1456</f>
        <v>0.0032817071400782</v>
      </c>
      <c r="AB1457" s="11" t="n">
        <f aca="false">'Daily Data'!P1456</f>
        <v>0.0107393534649634</v>
      </c>
      <c r="AC1457" s="11" t="n">
        <f aca="false">'Daily Data'!Q1456</f>
        <v>0.0104211919091069</v>
      </c>
      <c r="AE1457" s="11" t="n">
        <f aca="false">'Daily Data'!O1456</f>
        <v>0.0032817071400782</v>
      </c>
      <c r="AF1457" s="11" t="n">
        <f aca="false">'Daily Data'!P1456</f>
        <v>0.0107393534649634</v>
      </c>
      <c r="AG1457" s="11" t="n">
        <f aca="false">'Daily Data'!R1456</f>
        <v>-0.00346255982459803</v>
      </c>
      <c r="AI1457" s="11" t="n">
        <f aca="false">'Daily Data'!O1456</f>
        <v>0.0032817071400782</v>
      </c>
      <c r="AJ1457" s="11" t="n">
        <f aca="false">'Daily Data'!Q1456</f>
        <v>0.0104211919091069</v>
      </c>
      <c r="AK1457" s="11" t="n">
        <f aca="false">'Daily Data'!R1456</f>
        <v>-0.00346255982459803</v>
      </c>
      <c r="AM1457" s="11" t="n">
        <f aca="false">'Daily Data'!P1456</f>
        <v>0.0107393534649634</v>
      </c>
      <c r="AN1457" s="11" t="n">
        <f aca="false">'Daily Data'!Q1456</f>
        <v>0.0104211919091069</v>
      </c>
      <c r="AO1457" s="11" t="n">
        <f aca="false">'Daily Data'!R1456</f>
        <v>-0.00346255982459803</v>
      </c>
      <c r="AQ1457" s="11" t="n">
        <f aca="false">'Daily Data'!O1456</f>
        <v>0.0032817071400782</v>
      </c>
      <c r="AR1457" s="11" t="n">
        <f aca="false">'Daily Data'!P1456</f>
        <v>0.0107393534649634</v>
      </c>
      <c r="AS1457" s="11" t="n">
        <f aca="false">'Daily Data'!Q1456</f>
        <v>0.0104211919091069</v>
      </c>
      <c r="AT1457" s="11" t="n">
        <f aca="false">'Daily Data'!R1456</f>
        <v>-0.00346255982459803</v>
      </c>
    </row>
    <row r="1458" customFormat="false" ht="15" hidden="false" customHeight="false" outlineLevel="0" collapsed="false">
      <c r="A1458" s="11" t="n">
        <f aca="false">'Daily Data'!O1457</f>
        <v>-0.00494441158390196</v>
      </c>
      <c r="C1458" s="11" t="n">
        <f aca="false">'Daily Data'!P1457</f>
        <v>-0.0531496160563239</v>
      </c>
      <c r="E1458" s="11" t="n">
        <f aca="false">'Daily Data'!Q1457</f>
        <v>-0.0530329612795029</v>
      </c>
      <c r="G1458" s="11" t="n">
        <f aca="false">'Daily Data'!R1457</f>
        <v>-0.00575451607597982</v>
      </c>
      <c r="I1458" s="11" t="n">
        <f aca="false">'Daily Data'!O1457</f>
        <v>-0.00494441158390196</v>
      </c>
      <c r="J1458" s="11" t="n">
        <f aca="false">'Daily Data'!P1457</f>
        <v>-0.0531496160563239</v>
      </c>
      <c r="L1458" s="11" t="n">
        <f aca="false">'Daily Data'!O1457</f>
        <v>-0.00494441158390196</v>
      </c>
      <c r="M1458" s="11" t="n">
        <f aca="false">'Daily Data'!Q1457</f>
        <v>-0.0530329612795029</v>
      </c>
      <c r="O1458" s="11" t="n">
        <f aca="false">'Daily Data'!O1457</f>
        <v>-0.00494441158390196</v>
      </c>
      <c r="P1458" s="11" t="n">
        <f aca="false">'Daily Data'!R1457</f>
        <v>-0.00575451607597982</v>
      </c>
      <c r="R1458" s="11" t="n">
        <f aca="false">'Daily Data'!P1457</f>
        <v>-0.0531496160563239</v>
      </c>
      <c r="S1458" s="11" t="n">
        <f aca="false">'Daily Data'!Q1457</f>
        <v>-0.0530329612795029</v>
      </c>
      <c r="U1458" s="11" t="n">
        <f aca="false">'Daily Data'!P1457</f>
        <v>-0.0531496160563239</v>
      </c>
      <c r="V1458" s="11" t="n">
        <f aca="false">'Daily Data'!R1457</f>
        <v>-0.00575451607597982</v>
      </c>
      <c r="X1458" s="11" t="n">
        <f aca="false">'Daily Data'!Q1457</f>
        <v>-0.0530329612795029</v>
      </c>
      <c r="Y1458" s="11" t="n">
        <f aca="false">'Daily Data'!R1457</f>
        <v>-0.00575451607597982</v>
      </c>
      <c r="AA1458" s="11" t="n">
        <f aca="false">'Daily Data'!O1457</f>
        <v>-0.00494441158390196</v>
      </c>
      <c r="AB1458" s="11" t="n">
        <f aca="false">'Daily Data'!P1457</f>
        <v>-0.0531496160563239</v>
      </c>
      <c r="AC1458" s="11" t="n">
        <f aca="false">'Daily Data'!Q1457</f>
        <v>-0.0530329612795029</v>
      </c>
      <c r="AE1458" s="11" t="n">
        <f aca="false">'Daily Data'!O1457</f>
        <v>-0.00494441158390196</v>
      </c>
      <c r="AF1458" s="11" t="n">
        <f aca="false">'Daily Data'!P1457</f>
        <v>-0.0531496160563239</v>
      </c>
      <c r="AG1458" s="11" t="n">
        <f aca="false">'Daily Data'!R1457</f>
        <v>-0.00575451607597982</v>
      </c>
      <c r="AI1458" s="11" t="n">
        <f aca="false">'Daily Data'!O1457</f>
        <v>-0.00494441158390196</v>
      </c>
      <c r="AJ1458" s="11" t="n">
        <f aca="false">'Daily Data'!Q1457</f>
        <v>-0.0530329612795029</v>
      </c>
      <c r="AK1458" s="11" t="n">
        <f aca="false">'Daily Data'!R1457</f>
        <v>-0.00575451607597982</v>
      </c>
      <c r="AM1458" s="11" t="n">
        <f aca="false">'Daily Data'!P1457</f>
        <v>-0.0531496160563239</v>
      </c>
      <c r="AN1458" s="11" t="n">
        <f aca="false">'Daily Data'!Q1457</f>
        <v>-0.0530329612795029</v>
      </c>
      <c r="AO1458" s="11" t="n">
        <f aca="false">'Daily Data'!R1457</f>
        <v>-0.00575451607597982</v>
      </c>
      <c r="AQ1458" s="11" t="n">
        <f aca="false">'Daily Data'!O1457</f>
        <v>-0.00494441158390196</v>
      </c>
      <c r="AR1458" s="11" t="n">
        <f aca="false">'Daily Data'!P1457</f>
        <v>-0.0531496160563239</v>
      </c>
      <c r="AS1458" s="11" t="n">
        <f aca="false">'Daily Data'!Q1457</f>
        <v>-0.0530329612795029</v>
      </c>
      <c r="AT1458" s="11" t="n">
        <f aca="false">'Daily Data'!R1457</f>
        <v>-0.00575451607597982</v>
      </c>
    </row>
    <row r="1459" customFormat="false" ht="15" hidden="false" customHeight="false" outlineLevel="0" collapsed="false">
      <c r="A1459" s="11" t="n">
        <f aca="false">'Daily Data'!O1458</f>
        <v>0.00620105688881721</v>
      </c>
      <c r="C1459" s="11" t="n">
        <f aca="false">'Daily Data'!P1458</f>
        <v>0.0145579480659578</v>
      </c>
      <c r="E1459" s="11" t="n">
        <f aca="false">'Daily Data'!Q1458</f>
        <v>0.0141162120166914</v>
      </c>
      <c r="G1459" s="11" t="n">
        <f aca="false">'Daily Data'!R1458</f>
        <v>-0.00967456442478899</v>
      </c>
      <c r="I1459" s="11" t="n">
        <f aca="false">'Daily Data'!O1458</f>
        <v>0.00620105688881721</v>
      </c>
      <c r="J1459" s="11" t="n">
        <f aca="false">'Daily Data'!P1458</f>
        <v>0.0145579480659578</v>
      </c>
      <c r="L1459" s="11" t="n">
        <f aca="false">'Daily Data'!O1458</f>
        <v>0.00620105688881721</v>
      </c>
      <c r="M1459" s="11" t="n">
        <f aca="false">'Daily Data'!Q1458</f>
        <v>0.0141162120166914</v>
      </c>
      <c r="O1459" s="11" t="n">
        <f aca="false">'Daily Data'!O1458</f>
        <v>0.00620105688881721</v>
      </c>
      <c r="P1459" s="11" t="n">
        <f aca="false">'Daily Data'!R1458</f>
        <v>-0.00967456442478899</v>
      </c>
      <c r="R1459" s="11" t="n">
        <f aca="false">'Daily Data'!P1458</f>
        <v>0.0145579480659578</v>
      </c>
      <c r="S1459" s="11" t="n">
        <f aca="false">'Daily Data'!Q1458</f>
        <v>0.0141162120166914</v>
      </c>
      <c r="U1459" s="11" t="n">
        <f aca="false">'Daily Data'!P1458</f>
        <v>0.0145579480659578</v>
      </c>
      <c r="V1459" s="11" t="n">
        <f aca="false">'Daily Data'!R1458</f>
        <v>-0.00967456442478899</v>
      </c>
      <c r="X1459" s="11" t="n">
        <f aca="false">'Daily Data'!Q1458</f>
        <v>0.0141162120166914</v>
      </c>
      <c r="Y1459" s="11" t="n">
        <f aca="false">'Daily Data'!R1458</f>
        <v>-0.00967456442478899</v>
      </c>
      <c r="AA1459" s="11" t="n">
        <f aca="false">'Daily Data'!O1458</f>
        <v>0.00620105688881721</v>
      </c>
      <c r="AB1459" s="11" t="n">
        <f aca="false">'Daily Data'!P1458</f>
        <v>0.0145579480659578</v>
      </c>
      <c r="AC1459" s="11" t="n">
        <f aca="false">'Daily Data'!Q1458</f>
        <v>0.0141162120166914</v>
      </c>
      <c r="AE1459" s="11" t="n">
        <f aca="false">'Daily Data'!O1458</f>
        <v>0.00620105688881721</v>
      </c>
      <c r="AF1459" s="11" t="n">
        <f aca="false">'Daily Data'!P1458</f>
        <v>0.0145579480659578</v>
      </c>
      <c r="AG1459" s="11" t="n">
        <f aca="false">'Daily Data'!R1458</f>
        <v>-0.00967456442478899</v>
      </c>
      <c r="AI1459" s="11" t="n">
        <f aca="false">'Daily Data'!O1458</f>
        <v>0.00620105688881721</v>
      </c>
      <c r="AJ1459" s="11" t="n">
        <f aca="false">'Daily Data'!Q1458</f>
        <v>0.0141162120166914</v>
      </c>
      <c r="AK1459" s="11" t="n">
        <f aca="false">'Daily Data'!R1458</f>
        <v>-0.00967456442478899</v>
      </c>
      <c r="AM1459" s="11" t="n">
        <f aca="false">'Daily Data'!P1458</f>
        <v>0.0145579480659578</v>
      </c>
      <c r="AN1459" s="11" t="n">
        <f aca="false">'Daily Data'!Q1458</f>
        <v>0.0141162120166914</v>
      </c>
      <c r="AO1459" s="11" t="n">
        <f aca="false">'Daily Data'!R1458</f>
        <v>-0.00967456442478899</v>
      </c>
      <c r="AQ1459" s="11" t="n">
        <f aca="false">'Daily Data'!O1458</f>
        <v>0.00620105688881721</v>
      </c>
      <c r="AR1459" s="11" t="n">
        <f aca="false">'Daily Data'!P1458</f>
        <v>0.0145579480659578</v>
      </c>
      <c r="AS1459" s="11" t="n">
        <f aca="false">'Daily Data'!Q1458</f>
        <v>0.0141162120166914</v>
      </c>
      <c r="AT1459" s="11" t="n">
        <f aca="false">'Daily Data'!R1458</f>
        <v>-0.00967456442478899</v>
      </c>
    </row>
    <row r="1460" customFormat="false" ht="15" hidden="false" customHeight="false" outlineLevel="0" collapsed="false">
      <c r="A1460" s="11" t="n">
        <f aca="false">'Daily Data'!O1459</f>
        <v>-0.00298632783440612</v>
      </c>
      <c r="C1460" s="11" t="n">
        <f aca="false">'Daily Data'!P1459</f>
        <v>-0.0017994171033643</v>
      </c>
      <c r="E1460" s="11" t="n">
        <f aca="false">'Daily Data'!Q1459</f>
        <v>-0.00162570971749444</v>
      </c>
      <c r="G1460" s="11" t="n">
        <f aca="false">'Daily Data'!R1459</f>
        <v>0.00912831868056473</v>
      </c>
      <c r="I1460" s="11" t="n">
        <f aca="false">'Daily Data'!O1459</f>
        <v>-0.00298632783440612</v>
      </c>
      <c r="J1460" s="11" t="n">
        <f aca="false">'Daily Data'!P1459</f>
        <v>-0.0017994171033643</v>
      </c>
      <c r="L1460" s="11" t="n">
        <f aca="false">'Daily Data'!O1459</f>
        <v>-0.00298632783440612</v>
      </c>
      <c r="M1460" s="11" t="n">
        <f aca="false">'Daily Data'!Q1459</f>
        <v>-0.00162570971749444</v>
      </c>
      <c r="O1460" s="11" t="n">
        <f aca="false">'Daily Data'!O1459</f>
        <v>-0.00298632783440612</v>
      </c>
      <c r="P1460" s="11" t="n">
        <f aca="false">'Daily Data'!R1459</f>
        <v>0.00912831868056473</v>
      </c>
      <c r="R1460" s="11" t="n">
        <f aca="false">'Daily Data'!P1459</f>
        <v>-0.0017994171033643</v>
      </c>
      <c r="S1460" s="11" t="n">
        <f aca="false">'Daily Data'!Q1459</f>
        <v>-0.00162570971749444</v>
      </c>
      <c r="U1460" s="11" t="n">
        <f aca="false">'Daily Data'!P1459</f>
        <v>-0.0017994171033643</v>
      </c>
      <c r="V1460" s="11" t="n">
        <f aca="false">'Daily Data'!R1459</f>
        <v>0.00912831868056473</v>
      </c>
      <c r="X1460" s="11" t="n">
        <f aca="false">'Daily Data'!Q1459</f>
        <v>-0.00162570971749444</v>
      </c>
      <c r="Y1460" s="11" t="n">
        <f aca="false">'Daily Data'!R1459</f>
        <v>0.00912831868056473</v>
      </c>
      <c r="AA1460" s="11" t="n">
        <f aca="false">'Daily Data'!O1459</f>
        <v>-0.00298632783440612</v>
      </c>
      <c r="AB1460" s="11" t="n">
        <f aca="false">'Daily Data'!P1459</f>
        <v>-0.0017994171033643</v>
      </c>
      <c r="AC1460" s="11" t="n">
        <f aca="false">'Daily Data'!Q1459</f>
        <v>-0.00162570971749444</v>
      </c>
      <c r="AE1460" s="11" t="n">
        <f aca="false">'Daily Data'!O1459</f>
        <v>-0.00298632783440612</v>
      </c>
      <c r="AF1460" s="11" t="n">
        <f aca="false">'Daily Data'!P1459</f>
        <v>-0.0017994171033643</v>
      </c>
      <c r="AG1460" s="11" t="n">
        <f aca="false">'Daily Data'!R1459</f>
        <v>0.00912831868056473</v>
      </c>
      <c r="AI1460" s="11" t="n">
        <f aca="false">'Daily Data'!O1459</f>
        <v>-0.00298632783440612</v>
      </c>
      <c r="AJ1460" s="11" t="n">
        <f aca="false">'Daily Data'!Q1459</f>
        <v>-0.00162570971749444</v>
      </c>
      <c r="AK1460" s="11" t="n">
        <f aca="false">'Daily Data'!R1459</f>
        <v>0.00912831868056473</v>
      </c>
      <c r="AM1460" s="11" t="n">
        <f aca="false">'Daily Data'!P1459</f>
        <v>-0.0017994171033643</v>
      </c>
      <c r="AN1460" s="11" t="n">
        <f aca="false">'Daily Data'!Q1459</f>
        <v>-0.00162570971749444</v>
      </c>
      <c r="AO1460" s="11" t="n">
        <f aca="false">'Daily Data'!R1459</f>
        <v>0.00912831868056473</v>
      </c>
      <c r="AQ1460" s="11" t="n">
        <f aca="false">'Daily Data'!O1459</f>
        <v>-0.00298632783440612</v>
      </c>
      <c r="AR1460" s="11" t="n">
        <f aca="false">'Daily Data'!P1459</f>
        <v>-0.0017994171033643</v>
      </c>
      <c r="AS1460" s="11" t="n">
        <f aca="false">'Daily Data'!Q1459</f>
        <v>-0.00162570971749444</v>
      </c>
      <c r="AT1460" s="11" t="n">
        <f aca="false">'Daily Data'!R1459</f>
        <v>0.00912831868056473</v>
      </c>
    </row>
    <row r="1461" customFormat="false" ht="15" hidden="false" customHeight="false" outlineLevel="0" collapsed="false">
      <c r="A1461" s="11" t="n">
        <f aca="false">'Daily Data'!O1460</f>
        <v>-0.00385758547781069</v>
      </c>
      <c r="C1461" s="11" t="n">
        <f aca="false">'Daily Data'!P1460</f>
        <v>-0.00360012577629433</v>
      </c>
      <c r="E1461" s="11" t="n">
        <f aca="false">'Daily Data'!Q1460</f>
        <v>-0.0041532890656162</v>
      </c>
      <c r="G1461" s="11" t="n">
        <f aca="false">'Daily Data'!R1460</f>
        <v>-0.00734778932955184</v>
      </c>
      <c r="I1461" s="11" t="n">
        <f aca="false">'Daily Data'!O1460</f>
        <v>-0.00385758547781069</v>
      </c>
      <c r="J1461" s="11" t="n">
        <f aca="false">'Daily Data'!P1460</f>
        <v>-0.00360012577629433</v>
      </c>
      <c r="L1461" s="11" t="n">
        <f aca="false">'Daily Data'!O1460</f>
        <v>-0.00385758547781069</v>
      </c>
      <c r="M1461" s="11" t="n">
        <f aca="false">'Daily Data'!Q1460</f>
        <v>-0.0041532890656162</v>
      </c>
      <c r="O1461" s="11" t="n">
        <f aca="false">'Daily Data'!O1460</f>
        <v>-0.00385758547781069</v>
      </c>
      <c r="P1461" s="11" t="n">
        <f aca="false">'Daily Data'!R1460</f>
        <v>-0.00734778932955184</v>
      </c>
      <c r="R1461" s="11" t="n">
        <f aca="false">'Daily Data'!P1460</f>
        <v>-0.00360012577629433</v>
      </c>
      <c r="S1461" s="11" t="n">
        <f aca="false">'Daily Data'!Q1460</f>
        <v>-0.0041532890656162</v>
      </c>
      <c r="U1461" s="11" t="n">
        <f aca="false">'Daily Data'!P1460</f>
        <v>-0.00360012577629433</v>
      </c>
      <c r="V1461" s="11" t="n">
        <f aca="false">'Daily Data'!R1460</f>
        <v>-0.00734778932955184</v>
      </c>
      <c r="X1461" s="11" t="n">
        <f aca="false">'Daily Data'!Q1460</f>
        <v>-0.0041532890656162</v>
      </c>
      <c r="Y1461" s="11" t="n">
        <f aca="false">'Daily Data'!R1460</f>
        <v>-0.00734778932955184</v>
      </c>
      <c r="AA1461" s="11" t="n">
        <f aca="false">'Daily Data'!O1460</f>
        <v>-0.00385758547781069</v>
      </c>
      <c r="AB1461" s="11" t="n">
        <f aca="false">'Daily Data'!P1460</f>
        <v>-0.00360012577629433</v>
      </c>
      <c r="AC1461" s="11" t="n">
        <f aca="false">'Daily Data'!Q1460</f>
        <v>-0.0041532890656162</v>
      </c>
      <c r="AE1461" s="11" t="n">
        <f aca="false">'Daily Data'!O1460</f>
        <v>-0.00385758547781069</v>
      </c>
      <c r="AF1461" s="11" t="n">
        <f aca="false">'Daily Data'!P1460</f>
        <v>-0.00360012577629433</v>
      </c>
      <c r="AG1461" s="11" t="n">
        <f aca="false">'Daily Data'!R1460</f>
        <v>-0.00734778932955184</v>
      </c>
      <c r="AI1461" s="11" t="n">
        <f aca="false">'Daily Data'!O1460</f>
        <v>-0.00385758547781069</v>
      </c>
      <c r="AJ1461" s="11" t="n">
        <f aca="false">'Daily Data'!Q1460</f>
        <v>-0.0041532890656162</v>
      </c>
      <c r="AK1461" s="11" t="n">
        <f aca="false">'Daily Data'!R1460</f>
        <v>-0.00734778932955184</v>
      </c>
      <c r="AM1461" s="11" t="n">
        <f aca="false">'Daily Data'!P1460</f>
        <v>-0.00360012577629433</v>
      </c>
      <c r="AN1461" s="11" t="n">
        <f aca="false">'Daily Data'!Q1460</f>
        <v>-0.0041532890656162</v>
      </c>
      <c r="AO1461" s="11" t="n">
        <f aca="false">'Daily Data'!R1460</f>
        <v>-0.00734778932955184</v>
      </c>
      <c r="AQ1461" s="11" t="n">
        <f aca="false">'Daily Data'!O1460</f>
        <v>-0.00385758547781069</v>
      </c>
      <c r="AR1461" s="11" t="n">
        <f aca="false">'Daily Data'!P1460</f>
        <v>-0.00360012577629433</v>
      </c>
      <c r="AS1461" s="11" t="n">
        <f aca="false">'Daily Data'!Q1460</f>
        <v>-0.0041532890656162</v>
      </c>
      <c r="AT1461" s="11" t="n">
        <f aca="false">'Daily Data'!R1460</f>
        <v>-0.00734778932955184</v>
      </c>
    </row>
    <row r="1462" customFormat="false" ht="15" hidden="false" customHeight="false" outlineLevel="0" collapsed="false">
      <c r="A1462" s="11" t="n">
        <f aca="false">'Daily Data'!O1461</f>
        <v>-0.0152862690571407</v>
      </c>
      <c r="C1462" s="11" t="n">
        <f aca="false">'Daily Data'!P1461</f>
        <v>-0.0186461689526482</v>
      </c>
      <c r="E1462" s="11" t="n">
        <f aca="false">'Daily Data'!Q1461</f>
        <v>-0.0178137913893801</v>
      </c>
      <c r="G1462" s="11" t="n">
        <f aca="false">'Daily Data'!R1461</f>
        <v>0.0114369884381987</v>
      </c>
      <c r="I1462" s="11" t="n">
        <f aca="false">'Daily Data'!O1461</f>
        <v>-0.0152862690571407</v>
      </c>
      <c r="J1462" s="11" t="n">
        <f aca="false">'Daily Data'!P1461</f>
        <v>-0.0186461689526482</v>
      </c>
      <c r="L1462" s="11" t="n">
        <f aca="false">'Daily Data'!O1461</f>
        <v>-0.0152862690571407</v>
      </c>
      <c r="M1462" s="11" t="n">
        <f aca="false">'Daily Data'!Q1461</f>
        <v>-0.0178137913893801</v>
      </c>
      <c r="O1462" s="11" t="n">
        <f aca="false">'Daily Data'!O1461</f>
        <v>-0.0152862690571407</v>
      </c>
      <c r="P1462" s="11" t="n">
        <f aca="false">'Daily Data'!R1461</f>
        <v>0.0114369884381987</v>
      </c>
      <c r="R1462" s="11" t="n">
        <f aca="false">'Daily Data'!P1461</f>
        <v>-0.0186461689526482</v>
      </c>
      <c r="S1462" s="11" t="n">
        <f aca="false">'Daily Data'!Q1461</f>
        <v>-0.0178137913893801</v>
      </c>
      <c r="U1462" s="11" t="n">
        <f aca="false">'Daily Data'!P1461</f>
        <v>-0.0186461689526482</v>
      </c>
      <c r="V1462" s="11" t="n">
        <f aca="false">'Daily Data'!R1461</f>
        <v>0.0114369884381987</v>
      </c>
      <c r="X1462" s="11" t="n">
        <f aca="false">'Daily Data'!Q1461</f>
        <v>-0.0178137913893801</v>
      </c>
      <c r="Y1462" s="11" t="n">
        <f aca="false">'Daily Data'!R1461</f>
        <v>0.0114369884381987</v>
      </c>
      <c r="AA1462" s="11" t="n">
        <f aca="false">'Daily Data'!O1461</f>
        <v>-0.0152862690571407</v>
      </c>
      <c r="AB1462" s="11" t="n">
        <f aca="false">'Daily Data'!P1461</f>
        <v>-0.0186461689526482</v>
      </c>
      <c r="AC1462" s="11" t="n">
        <f aca="false">'Daily Data'!Q1461</f>
        <v>-0.0178137913893801</v>
      </c>
      <c r="AE1462" s="11" t="n">
        <f aca="false">'Daily Data'!O1461</f>
        <v>-0.0152862690571407</v>
      </c>
      <c r="AF1462" s="11" t="n">
        <f aca="false">'Daily Data'!P1461</f>
        <v>-0.0186461689526482</v>
      </c>
      <c r="AG1462" s="11" t="n">
        <f aca="false">'Daily Data'!R1461</f>
        <v>0.0114369884381987</v>
      </c>
      <c r="AI1462" s="11" t="n">
        <f aca="false">'Daily Data'!O1461</f>
        <v>-0.0152862690571407</v>
      </c>
      <c r="AJ1462" s="11" t="n">
        <f aca="false">'Daily Data'!Q1461</f>
        <v>-0.0178137913893801</v>
      </c>
      <c r="AK1462" s="11" t="n">
        <f aca="false">'Daily Data'!R1461</f>
        <v>0.0114369884381987</v>
      </c>
      <c r="AM1462" s="11" t="n">
        <f aca="false">'Daily Data'!P1461</f>
        <v>-0.0186461689526482</v>
      </c>
      <c r="AN1462" s="11" t="n">
        <f aca="false">'Daily Data'!Q1461</f>
        <v>-0.0178137913893801</v>
      </c>
      <c r="AO1462" s="11" t="n">
        <f aca="false">'Daily Data'!R1461</f>
        <v>0.0114369884381987</v>
      </c>
      <c r="AQ1462" s="11" t="n">
        <f aca="false">'Daily Data'!O1461</f>
        <v>-0.0152862690571407</v>
      </c>
      <c r="AR1462" s="11" t="n">
        <f aca="false">'Daily Data'!P1461</f>
        <v>-0.0186461689526482</v>
      </c>
      <c r="AS1462" s="11" t="n">
        <f aca="false">'Daily Data'!Q1461</f>
        <v>-0.0178137913893801</v>
      </c>
      <c r="AT1462" s="11" t="n">
        <f aca="false">'Daily Data'!R1461</f>
        <v>0.0114369884381987</v>
      </c>
    </row>
    <row r="1463" customFormat="false" ht="15" hidden="false" customHeight="false" outlineLevel="0" collapsed="false">
      <c r="A1463" s="11" t="n">
        <f aca="false">'Daily Data'!O1462</f>
        <v>0.00756285304230407</v>
      </c>
      <c r="C1463" s="11" t="n">
        <f aca="false">'Daily Data'!P1462</f>
        <v>0.00642866479925296</v>
      </c>
      <c r="E1463" s="11" t="n">
        <f aca="false">'Daily Data'!Q1462</f>
        <v>0.00571088306455546</v>
      </c>
      <c r="G1463" s="11" t="n">
        <f aca="false">'Daily Data'!R1462</f>
        <v>-0.00579482620517792</v>
      </c>
      <c r="I1463" s="11" t="n">
        <f aca="false">'Daily Data'!O1462</f>
        <v>0.00756285304230407</v>
      </c>
      <c r="J1463" s="11" t="n">
        <f aca="false">'Daily Data'!P1462</f>
        <v>0.00642866479925296</v>
      </c>
      <c r="L1463" s="11" t="n">
        <f aca="false">'Daily Data'!O1462</f>
        <v>0.00756285304230407</v>
      </c>
      <c r="M1463" s="11" t="n">
        <f aca="false">'Daily Data'!Q1462</f>
        <v>0.00571088306455546</v>
      </c>
      <c r="O1463" s="11" t="n">
        <f aca="false">'Daily Data'!O1462</f>
        <v>0.00756285304230407</v>
      </c>
      <c r="P1463" s="11" t="n">
        <f aca="false">'Daily Data'!R1462</f>
        <v>-0.00579482620517792</v>
      </c>
      <c r="R1463" s="11" t="n">
        <f aca="false">'Daily Data'!P1462</f>
        <v>0.00642866479925296</v>
      </c>
      <c r="S1463" s="11" t="n">
        <f aca="false">'Daily Data'!Q1462</f>
        <v>0.00571088306455546</v>
      </c>
      <c r="U1463" s="11" t="n">
        <f aca="false">'Daily Data'!P1462</f>
        <v>0.00642866479925296</v>
      </c>
      <c r="V1463" s="11" t="n">
        <f aca="false">'Daily Data'!R1462</f>
        <v>-0.00579482620517792</v>
      </c>
      <c r="X1463" s="11" t="n">
        <f aca="false">'Daily Data'!Q1462</f>
        <v>0.00571088306455546</v>
      </c>
      <c r="Y1463" s="11" t="n">
        <f aca="false">'Daily Data'!R1462</f>
        <v>-0.00579482620517792</v>
      </c>
      <c r="AA1463" s="11" t="n">
        <f aca="false">'Daily Data'!O1462</f>
        <v>0.00756285304230407</v>
      </c>
      <c r="AB1463" s="11" t="n">
        <f aca="false">'Daily Data'!P1462</f>
        <v>0.00642866479925296</v>
      </c>
      <c r="AC1463" s="11" t="n">
        <f aca="false">'Daily Data'!Q1462</f>
        <v>0.00571088306455546</v>
      </c>
      <c r="AE1463" s="11" t="n">
        <f aca="false">'Daily Data'!O1462</f>
        <v>0.00756285304230407</v>
      </c>
      <c r="AF1463" s="11" t="n">
        <f aca="false">'Daily Data'!P1462</f>
        <v>0.00642866479925296</v>
      </c>
      <c r="AG1463" s="11" t="n">
        <f aca="false">'Daily Data'!R1462</f>
        <v>-0.00579482620517792</v>
      </c>
      <c r="AI1463" s="11" t="n">
        <f aca="false">'Daily Data'!O1462</f>
        <v>0.00756285304230407</v>
      </c>
      <c r="AJ1463" s="11" t="n">
        <f aca="false">'Daily Data'!Q1462</f>
        <v>0.00571088306455546</v>
      </c>
      <c r="AK1463" s="11" t="n">
        <f aca="false">'Daily Data'!R1462</f>
        <v>-0.00579482620517792</v>
      </c>
      <c r="AM1463" s="11" t="n">
        <f aca="false">'Daily Data'!P1462</f>
        <v>0.00642866479925296</v>
      </c>
      <c r="AN1463" s="11" t="n">
        <f aca="false">'Daily Data'!Q1462</f>
        <v>0.00571088306455546</v>
      </c>
      <c r="AO1463" s="11" t="n">
        <f aca="false">'Daily Data'!R1462</f>
        <v>-0.00579482620517792</v>
      </c>
      <c r="AQ1463" s="11" t="n">
        <f aca="false">'Daily Data'!O1462</f>
        <v>0.00756285304230407</v>
      </c>
      <c r="AR1463" s="11" t="n">
        <f aca="false">'Daily Data'!P1462</f>
        <v>0.00642866479925296</v>
      </c>
      <c r="AS1463" s="11" t="n">
        <f aca="false">'Daily Data'!Q1462</f>
        <v>0.00571088306455546</v>
      </c>
      <c r="AT1463" s="11" t="n">
        <f aca="false">'Daily Data'!R1462</f>
        <v>-0.00579482620517792</v>
      </c>
    </row>
    <row r="1464" customFormat="false" ht="15" hidden="false" customHeight="false" outlineLevel="0" collapsed="false">
      <c r="A1464" s="11" t="n">
        <f aca="false">'Daily Data'!O1463</f>
        <v>0.00957347617211078</v>
      </c>
      <c r="C1464" s="11" t="n">
        <f aca="false">'Daily Data'!P1463</f>
        <v>0.00912726136116536</v>
      </c>
      <c r="E1464" s="11" t="n">
        <f aca="false">'Daily Data'!Q1463</f>
        <v>0.0100785667480544</v>
      </c>
      <c r="G1464" s="11" t="n">
        <f aca="false">'Daily Data'!R1463</f>
        <v>-0.00992789674177998</v>
      </c>
      <c r="I1464" s="11" t="n">
        <f aca="false">'Daily Data'!O1463</f>
        <v>0.00957347617211078</v>
      </c>
      <c r="J1464" s="11" t="n">
        <f aca="false">'Daily Data'!P1463</f>
        <v>0.00912726136116536</v>
      </c>
      <c r="L1464" s="11" t="n">
        <f aca="false">'Daily Data'!O1463</f>
        <v>0.00957347617211078</v>
      </c>
      <c r="M1464" s="11" t="n">
        <f aca="false">'Daily Data'!Q1463</f>
        <v>0.0100785667480544</v>
      </c>
      <c r="O1464" s="11" t="n">
        <f aca="false">'Daily Data'!O1463</f>
        <v>0.00957347617211078</v>
      </c>
      <c r="P1464" s="11" t="n">
        <f aca="false">'Daily Data'!R1463</f>
        <v>-0.00992789674177998</v>
      </c>
      <c r="R1464" s="11" t="n">
        <f aca="false">'Daily Data'!P1463</f>
        <v>0.00912726136116536</v>
      </c>
      <c r="S1464" s="11" t="n">
        <f aca="false">'Daily Data'!Q1463</f>
        <v>0.0100785667480544</v>
      </c>
      <c r="U1464" s="11" t="n">
        <f aca="false">'Daily Data'!P1463</f>
        <v>0.00912726136116536</v>
      </c>
      <c r="V1464" s="11" t="n">
        <f aca="false">'Daily Data'!R1463</f>
        <v>-0.00992789674177998</v>
      </c>
      <c r="X1464" s="11" t="n">
        <f aca="false">'Daily Data'!Q1463</f>
        <v>0.0100785667480544</v>
      </c>
      <c r="Y1464" s="11" t="n">
        <f aca="false">'Daily Data'!R1463</f>
        <v>-0.00992789674177998</v>
      </c>
      <c r="AA1464" s="11" t="n">
        <f aca="false">'Daily Data'!O1463</f>
        <v>0.00957347617211078</v>
      </c>
      <c r="AB1464" s="11" t="n">
        <f aca="false">'Daily Data'!P1463</f>
        <v>0.00912726136116536</v>
      </c>
      <c r="AC1464" s="11" t="n">
        <f aca="false">'Daily Data'!Q1463</f>
        <v>0.0100785667480544</v>
      </c>
      <c r="AE1464" s="11" t="n">
        <f aca="false">'Daily Data'!O1463</f>
        <v>0.00957347617211078</v>
      </c>
      <c r="AF1464" s="11" t="n">
        <f aca="false">'Daily Data'!P1463</f>
        <v>0.00912726136116536</v>
      </c>
      <c r="AG1464" s="11" t="n">
        <f aca="false">'Daily Data'!R1463</f>
        <v>-0.00992789674177998</v>
      </c>
      <c r="AI1464" s="11" t="n">
        <f aca="false">'Daily Data'!O1463</f>
        <v>0.00957347617211078</v>
      </c>
      <c r="AJ1464" s="11" t="n">
        <f aca="false">'Daily Data'!Q1463</f>
        <v>0.0100785667480544</v>
      </c>
      <c r="AK1464" s="11" t="n">
        <f aca="false">'Daily Data'!R1463</f>
        <v>-0.00992789674177998</v>
      </c>
      <c r="AM1464" s="11" t="n">
        <f aca="false">'Daily Data'!P1463</f>
        <v>0.00912726136116536</v>
      </c>
      <c r="AN1464" s="11" t="n">
        <f aca="false">'Daily Data'!Q1463</f>
        <v>0.0100785667480544</v>
      </c>
      <c r="AO1464" s="11" t="n">
        <f aca="false">'Daily Data'!R1463</f>
        <v>-0.00992789674177998</v>
      </c>
      <c r="AQ1464" s="11" t="n">
        <f aca="false">'Daily Data'!O1463</f>
        <v>0.00957347617211078</v>
      </c>
      <c r="AR1464" s="11" t="n">
        <f aca="false">'Daily Data'!P1463</f>
        <v>0.00912726136116536</v>
      </c>
      <c r="AS1464" s="11" t="n">
        <f aca="false">'Daily Data'!Q1463</f>
        <v>0.0100785667480544</v>
      </c>
      <c r="AT1464" s="11" t="n">
        <f aca="false">'Daily Data'!R1463</f>
        <v>-0.00992789674177998</v>
      </c>
    </row>
    <row r="1465" customFormat="false" ht="15" hidden="false" customHeight="false" outlineLevel="0" collapsed="false">
      <c r="A1465" s="11" t="n">
        <f aca="false">'Daily Data'!O1464</f>
        <v>0.00394024440549733</v>
      </c>
      <c r="C1465" s="11" t="n">
        <f aca="false">'Daily Data'!P1464</f>
        <v>0.00693300114917782</v>
      </c>
      <c r="E1465" s="11" t="n">
        <f aca="false">'Daily Data'!Q1464</f>
        <v>0.0066502139707124</v>
      </c>
      <c r="G1465" s="11" t="n">
        <f aca="false">'Daily Data'!R1464</f>
        <v>0.0017232490708937</v>
      </c>
      <c r="I1465" s="11" t="n">
        <f aca="false">'Daily Data'!O1464</f>
        <v>0.00394024440549733</v>
      </c>
      <c r="J1465" s="11" t="n">
        <f aca="false">'Daily Data'!P1464</f>
        <v>0.00693300114917782</v>
      </c>
      <c r="L1465" s="11" t="n">
        <f aca="false">'Daily Data'!O1464</f>
        <v>0.00394024440549733</v>
      </c>
      <c r="M1465" s="11" t="n">
        <f aca="false">'Daily Data'!Q1464</f>
        <v>0.0066502139707124</v>
      </c>
      <c r="O1465" s="11" t="n">
        <f aca="false">'Daily Data'!O1464</f>
        <v>0.00394024440549733</v>
      </c>
      <c r="P1465" s="11" t="n">
        <f aca="false">'Daily Data'!R1464</f>
        <v>0.0017232490708937</v>
      </c>
      <c r="R1465" s="11" t="n">
        <f aca="false">'Daily Data'!P1464</f>
        <v>0.00693300114917782</v>
      </c>
      <c r="S1465" s="11" t="n">
        <f aca="false">'Daily Data'!Q1464</f>
        <v>0.0066502139707124</v>
      </c>
      <c r="U1465" s="11" t="n">
        <f aca="false">'Daily Data'!P1464</f>
        <v>0.00693300114917782</v>
      </c>
      <c r="V1465" s="11" t="n">
        <f aca="false">'Daily Data'!R1464</f>
        <v>0.0017232490708937</v>
      </c>
      <c r="X1465" s="11" t="n">
        <f aca="false">'Daily Data'!Q1464</f>
        <v>0.0066502139707124</v>
      </c>
      <c r="Y1465" s="11" t="n">
        <f aca="false">'Daily Data'!R1464</f>
        <v>0.0017232490708937</v>
      </c>
      <c r="AA1465" s="11" t="n">
        <f aca="false">'Daily Data'!O1464</f>
        <v>0.00394024440549733</v>
      </c>
      <c r="AB1465" s="11" t="n">
        <f aca="false">'Daily Data'!P1464</f>
        <v>0.00693300114917782</v>
      </c>
      <c r="AC1465" s="11" t="n">
        <f aca="false">'Daily Data'!Q1464</f>
        <v>0.0066502139707124</v>
      </c>
      <c r="AE1465" s="11" t="n">
        <f aca="false">'Daily Data'!O1464</f>
        <v>0.00394024440549733</v>
      </c>
      <c r="AF1465" s="11" t="n">
        <f aca="false">'Daily Data'!P1464</f>
        <v>0.00693300114917782</v>
      </c>
      <c r="AG1465" s="11" t="n">
        <f aca="false">'Daily Data'!R1464</f>
        <v>0.0017232490708937</v>
      </c>
      <c r="AI1465" s="11" t="n">
        <f aca="false">'Daily Data'!O1464</f>
        <v>0.00394024440549733</v>
      </c>
      <c r="AJ1465" s="11" t="n">
        <f aca="false">'Daily Data'!Q1464</f>
        <v>0.0066502139707124</v>
      </c>
      <c r="AK1465" s="11" t="n">
        <f aca="false">'Daily Data'!R1464</f>
        <v>0.0017232490708937</v>
      </c>
      <c r="AM1465" s="11" t="n">
        <f aca="false">'Daily Data'!P1464</f>
        <v>0.00693300114917782</v>
      </c>
      <c r="AN1465" s="11" t="n">
        <f aca="false">'Daily Data'!Q1464</f>
        <v>0.0066502139707124</v>
      </c>
      <c r="AO1465" s="11" t="n">
        <f aca="false">'Daily Data'!R1464</f>
        <v>0.0017232490708937</v>
      </c>
      <c r="AQ1465" s="11" t="n">
        <f aca="false">'Daily Data'!O1464</f>
        <v>0.00394024440549733</v>
      </c>
      <c r="AR1465" s="11" t="n">
        <f aca="false">'Daily Data'!P1464</f>
        <v>0.00693300114917782</v>
      </c>
      <c r="AS1465" s="11" t="n">
        <f aca="false">'Daily Data'!Q1464</f>
        <v>0.0066502139707124</v>
      </c>
      <c r="AT1465" s="11" t="n">
        <f aca="false">'Daily Data'!R1464</f>
        <v>0.0017232490708937</v>
      </c>
    </row>
    <row r="1466" customFormat="false" ht="15" hidden="false" customHeight="false" outlineLevel="0" collapsed="false">
      <c r="A1466" s="11" t="n">
        <f aca="false">'Daily Data'!O1465</f>
        <v>6.96964718099742E-005</v>
      </c>
      <c r="C1466" s="11" t="n">
        <f aca="false">'Daily Data'!P1465</f>
        <v>-0.00779425399678559</v>
      </c>
      <c r="E1466" s="11" t="n">
        <f aca="false">'Daily Data'!Q1465</f>
        <v>-0.00787870122324687</v>
      </c>
      <c r="G1466" s="11" t="n">
        <f aca="false">'Daily Data'!R1465</f>
        <v>8.49754409931598E-005</v>
      </c>
      <c r="I1466" s="11" t="n">
        <f aca="false">'Daily Data'!O1465</f>
        <v>6.96964718099742E-005</v>
      </c>
      <c r="J1466" s="11" t="n">
        <f aca="false">'Daily Data'!P1465</f>
        <v>-0.00779425399678559</v>
      </c>
      <c r="L1466" s="11" t="n">
        <f aca="false">'Daily Data'!O1465</f>
        <v>6.96964718099742E-005</v>
      </c>
      <c r="M1466" s="11" t="n">
        <f aca="false">'Daily Data'!Q1465</f>
        <v>-0.00787870122324687</v>
      </c>
      <c r="O1466" s="11" t="n">
        <f aca="false">'Daily Data'!O1465</f>
        <v>6.96964718099742E-005</v>
      </c>
      <c r="P1466" s="11" t="n">
        <f aca="false">'Daily Data'!R1465</f>
        <v>8.49754409931598E-005</v>
      </c>
      <c r="R1466" s="11" t="n">
        <f aca="false">'Daily Data'!P1465</f>
        <v>-0.00779425399678559</v>
      </c>
      <c r="S1466" s="11" t="n">
        <f aca="false">'Daily Data'!Q1465</f>
        <v>-0.00787870122324687</v>
      </c>
      <c r="U1466" s="11" t="n">
        <f aca="false">'Daily Data'!P1465</f>
        <v>-0.00779425399678559</v>
      </c>
      <c r="V1466" s="11" t="n">
        <f aca="false">'Daily Data'!R1465</f>
        <v>8.49754409931598E-005</v>
      </c>
      <c r="X1466" s="11" t="n">
        <f aca="false">'Daily Data'!Q1465</f>
        <v>-0.00787870122324687</v>
      </c>
      <c r="Y1466" s="11" t="n">
        <f aca="false">'Daily Data'!R1465</f>
        <v>8.49754409931598E-005</v>
      </c>
      <c r="AA1466" s="11" t="n">
        <f aca="false">'Daily Data'!O1465</f>
        <v>6.96964718099742E-005</v>
      </c>
      <c r="AB1466" s="11" t="n">
        <f aca="false">'Daily Data'!P1465</f>
        <v>-0.00779425399678559</v>
      </c>
      <c r="AC1466" s="11" t="n">
        <f aca="false">'Daily Data'!Q1465</f>
        <v>-0.00787870122324687</v>
      </c>
      <c r="AE1466" s="11" t="n">
        <f aca="false">'Daily Data'!O1465</f>
        <v>6.96964718099742E-005</v>
      </c>
      <c r="AF1466" s="11" t="n">
        <f aca="false">'Daily Data'!P1465</f>
        <v>-0.00779425399678559</v>
      </c>
      <c r="AG1466" s="11" t="n">
        <f aca="false">'Daily Data'!R1465</f>
        <v>8.49754409931598E-005</v>
      </c>
      <c r="AI1466" s="11" t="n">
        <f aca="false">'Daily Data'!O1465</f>
        <v>6.96964718099742E-005</v>
      </c>
      <c r="AJ1466" s="11" t="n">
        <f aca="false">'Daily Data'!Q1465</f>
        <v>-0.00787870122324687</v>
      </c>
      <c r="AK1466" s="11" t="n">
        <f aca="false">'Daily Data'!R1465</f>
        <v>8.49754409931598E-005</v>
      </c>
      <c r="AM1466" s="11" t="n">
        <f aca="false">'Daily Data'!P1465</f>
        <v>-0.00779425399678559</v>
      </c>
      <c r="AN1466" s="11" t="n">
        <f aca="false">'Daily Data'!Q1465</f>
        <v>-0.00787870122324687</v>
      </c>
      <c r="AO1466" s="11" t="n">
        <f aca="false">'Daily Data'!R1465</f>
        <v>8.49754409931598E-005</v>
      </c>
      <c r="AQ1466" s="11" t="n">
        <f aca="false">'Daily Data'!O1465</f>
        <v>6.96964718099742E-005</v>
      </c>
      <c r="AR1466" s="11" t="n">
        <f aca="false">'Daily Data'!P1465</f>
        <v>-0.00779425399678559</v>
      </c>
      <c r="AS1466" s="11" t="n">
        <f aca="false">'Daily Data'!Q1465</f>
        <v>-0.00787870122324687</v>
      </c>
      <c r="AT1466" s="11" t="n">
        <f aca="false">'Daily Data'!R1465</f>
        <v>8.49754409931598E-005</v>
      </c>
    </row>
    <row r="1467" customFormat="false" ht="15" hidden="false" customHeight="false" outlineLevel="0" collapsed="false">
      <c r="A1467" s="11" t="n">
        <f aca="false">'Daily Data'!O1466</f>
        <v>0.0180897318490837</v>
      </c>
      <c r="C1467" s="11" t="n">
        <f aca="false">'Daily Data'!P1466</f>
        <v>-0.0175172360248447</v>
      </c>
      <c r="E1467" s="11" t="n">
        <f aca="false">'Daily Data'!Q1466</f>
        <v>-0.0167859184078712</v>
      </c>
      <c r="G1467" s="11" t="n">
        <f aca="false">'Daily Data'!R1466</f>
        <v>-0.0177728652797473</v>
      </c>
      <c r="I1467" s="11" t="n">
        <f aca="false">'Daily Data'!O1466</f>
        <v>0.0180897318490837</v>
      </c>
      <c r="J1467" s="11" t="n">
        <f aca="false">'Daily Data'!P1466</f>
        <v>-0.0175172360248447</v>
      </c>
      <c r="L1467" s="11" t="n">
        <f aca="false">'Daily Data'!O1466</f>
        <v>0.0180897318490837</v>
      </c>
      <c r="M1467" s="11" t="n">
        <f aca="false">'Daily Data'!Q1466</f>
        <v>-0.0167859184078712</v>
      </c>
      <c r="O1467" s="11" t="n">
        <f aca="false">'Daily Data'!O1466</f>
        <v>0.0180897318490837</v>
      </c>
      <c r="P1467" s="11" t="n">
        <f aca="false">'Daily Data'!R1466</f>
        <v>-0.0177728652797473</v>
      </c>
      <c r="R1467" s="11" t="n">
        <f aca="false">'Daily Data'!P1466</f>
        <v>-0.0175172360248447</v>
      </c>
      <c r="S1467" s="11" t="n">
        <f aca="false">'Daily Data'!Q1466</f>
        <v>-0.0167859184078712</v>
      </c>
      <c r="U1467" s="11" t="n">
        <f aca="false">'Daily Data'!P1466</f>
        <v>-0.0175172360248447</v>
      </c>
      <c r="V1467" s="11" t="n">
        <f aca="false">'Daily Data'!R1466</f>
        <v>-0.0177728652797473</v>
      </c>
      <c r="X1467" s="11" t="n">
        <f aca="false">'Daily Data'!Q1466</f>
        <v>-0.0167859184078712</v>
      </c>
      <c r="Y1467" s="11" t="n">
        <f aca="false">'Daily Data'!R1466</f>
        <v>-0.0177728652797473</v>
      </c>
      <c r="AA1467" s="11" t="n">
        <f aca="false">'Daily Data'!O1466</f>
        <v>0.0180897318490837</v>
      </c>
      <c r="AB1467" s="11" t="n">
        <f aca="false">'Daily Data'!P1466</f>
        <v>-0.0175172360248447</v>
      </c>
      <c r="AC1467" s="11" t="n">
        <f aca="false">'Daily Data'!Q1466</f>
        <v>-0.0167859184078712</v>
      </c>
      <c r="AE1467" s="11" t="n">
        <f aca="false">'Daily Data'!O1466</f>
        <v>0.0180897318490837</v>
      </c>
      <c r="AF1467" s="11" t="n">
        <f aca="false">'Daily Data'!P1466</f>
        <v>-0.0175172360248447</v>
      </c>
      <c r="AG1467" s="11" t="n">
        <f aca="false">'Daily Data'!R1466</f>
        <v>-0.0177728652797473</v>
      </c>
      <c r="AI1467" s="11" t="n">
        <f aca="false">'Daily Data'!O1466</f>
        <v>0.0180897318490837</v>
      </c>
      <c r="AJ1467" s="11" t="n">
        <f aca="false">'Daily Data'!Q1466</f>
        <v>-0.0167859184078712</v>
      </c>
      <c r="AK1467" s="11" t="n">
        <f aca="false">'Daily Data'!R1466</f>
        <v>-0.0177728652797473</v>
      </c>
      <c r="AM1467" s="11" t="n">
        <f aca="false">'Daily Data'!P1466</f>
        <v>-0.0175172360248447</v>
      </c>
      <c r="AN1467" s="11" t="n">
        <f aca="false">'Daily Data'!Q1466</f>
        <v>-0.0167859184078712</v>
      </c>
      <c r="AO1467" s="11" t="n">
        <f aca="false">'Daily Data'!R1466</f>
        <v>-0.0177728652797473</v>
      </c>
      <c r="AQ1467" s="11" t="n">
        <f aca="false">'Daily Data'!O1466</f>
        <v>0.0180897318490837</v>
      </c>
      <c r="AR1467" s="11" t="n">
        <f aca="false">'Daily Data'!P1466</f>
        <v>-0.0175172360248447</v>
      </c>
      <c r="AS1467" s="11" t="n">
        <f aca="false">'Daily Data'!Q1466</f>
        <v>-0.0167859184078712</v>
      </c>
      <c r="AT1467" s="11" t="n">
        <f aca="false">'Daily Data'!R1466</f>
        <v>-0.0177728652797473</v>
      </c>
    </row>
    <row r="1468" customFormat="false" ht="15" hidden="false" customHeight="false" outlineLevel="0" collapsed="false">
      <c r="A1468" s="11" t="n">
        <f aca="false">'Daily Data'!O1467</f>
        <v>-0.000970099225494861</v>
      </c>
      <c r="C1468" s="11" t="n">
        <f aca="false">'Daily Data'!P1467</f>
        <v>-0.0162928047043444</v>
      </c>
      <c r="E1468" s="11" t="n">
        <f aca="false">'Daily Data'!Q1467</f>
        <v>-0.0168258611331164</v>
      </c>
      <c r="G1468" s="11" t="n">
        <f aca="false">'Daily Data'!R1467</f>
        <v>-0.0250153174686401</v>
      </c>
      <c r="I1468" s="11" t="n">
        <f aca="false">'Daily Data'!O1467</f>
        <v>-0.000970099225494861</v>
      </c>
      <c r="J1468" s="11" t="n">
        <f aca="false">'Daily Data'!P1467</f>
        <v>-0.0162928047043444</v>
      </c>
      <c r="L1468" s="11" t="n">
        <f aca="false">'Daily Data'!O1467</f>
        <v>-0.000970099225494861</v>
      </c>
      <c r="M1468" s="11" t="n">
        <f aca="false">'Daily Data'!Q1467</f>
        <v>-0.0168258611331164</v>
      </c>
      <c r="O1468" s="11" t="n">
        <f aca="false">'Daily Data'!O1467</f>
        <v>-0.000970099225494861</v>
      </c>
      <c r="P1468" s="11" t="n">
        <f aca="false">'Daily Data'!R1467</f>
        <v>-0.0250153174686401</v>
      </c>
      <c r="R1468" s="11" t="n">
        <f aca="false">'Daily Data'!P1467</f>
        <v>-0.0162928047043444</v>
      </c>
      <c r="S1468" s="11" t="n">
        <f aca="false">'Daily Data'!Q1467</f>
        <v>-0.0168258611331164</v>
      </c>
      <c r="U1468" s="11" t="n">
        <f aca="false">'Daily Data'!P1467</f>
        <v>-0.0162928047043444</v>
      </c>
      <c r="V1468" s="11" t="n">
        <f aca="false">'Daily Data'!R1467</f>
        <v>-0.0250153174686401</v>
      </c>
      <c r="X1468" s="11" t="n">
        <f aca="false">'Daily Data'!Q1467</f>
        <v>-0.0168258611331164</v>
      </c>
      <c r="Y1468" s="11" t="n">
        <f aca="false">'Daily Data'!R1467</f>
        <v>-0.0250153174686401</v>
      </c>
      <c r="AA1468" s="11" t="n">
        <f aca="false">'Daily Data'!O1467</f>
        <v>-0.000970099225494861</v>
      </c>
      <c r="AB1468" s="11" t="n">
        <f aca="false">'Daily Data'!P1467</f>
        <v>-0.0162928047043444</v>
      </c>
      <c r="AC1468" s="11" t="n">
        <f aca="false">'Daily Data'!Q1467</f>
        <v>-0.0168258611331164</v>
      </c>
      <c r="AE1468" s="11" t="n">
        <f aca="false">'Daily Data'!O1467</f>
        <v>-0.000970099225494861</v>
      </c>
      <c r="AF1468" s="11" t="n">
        <f aca="false">'Daily Data'!P1467</f>
        <v>-0.0162928047043444</v>
      </c>
      <c r="AG1468" s="11" t="n">
        <f aca="false">'Daily Data'!R1467</f>
        <v>-0.0250153174686401</v>
      </c>
      <c r="AI1468" s="11" t="n">
        <f aca="false">'Daily Data'!O1467</f>
        <v>-0.000970099225494861</v>
      </c>
      <c r="AJ1468" s="11" t="n">
        <f aca="false">'Daily Data'!Q1467</f>
        <v>-0.0168258611331164</v>
      </c>
      <c r="AK1468" s="11" t="n">
        <f aca="false">'Daily Data'!R1467</f>
        <v>-0.0250153174686401</v>
      </c>
      <c r="AM1468" s="11" t="n">
        <f aca="false">'Daily Data'!P1467</f>
        <v>-0.0162928047043444</v>
      </c>
      <c r="AN1468" s="11" t="n">
        <f aca="false">'Daily Data'!Q1467</f>
        <v>-0.0168258611331164</v>
      </c>
      <c r="AO1468" s="11" t="n">
        <f aca="false">'Daily Data'!R1467</f>
        <v>-0.0250153174686401</v>
      </c>
      <c r="AQ1468" s="11" t="n">
        <f aca="false">'Daily Data'!O1467</f>
        <v>-0.000970099225494861</v>
      </c>
      <c r="AR1468" s="11" t="n">
        <f aca="false">'Daily Data'!P1467</f>
        <v>-0.0162928047043444</v>
      </c>
      <c r="AS1468" s="11" t="n">
        <f aca="false">'Daily Data'!Q1467</f>
        <v>-0.0168258611331164</v>
      </c>
      <c r="AT1468" s="11" t="n">
        <f aca="false">'Daily Data'!R1467</f>
        <v>-0.0250153174686401</v>
      </c>
    </row>
    <row r="1469" customFormat="false" ht="15" hidden="false" customHeight="false" outlineLevel="0" collapsed="false">
      <c r="A1469" s="11" t="n">
        <f aca="false">'Daily Data'!O1468</f>
        <v>0.00539452851112553</v>
      </c>
      <c r="C1469" s="11" t="n">
        <f aca="false">'Daily Data'!P1468</f>
        <v>0.00905451012332446</v>
      </c>
      <c r="E1469" s="11" t="n">
        <f aca="false">'Daily Data'!Q1468</f>
        <v>0.00945777289859372</v>
      </c>
      <c r="G1469" s="11" t="n">
        <f aca="false">'Daily Data'!R1468</f>
        <v>0.00124516057181366</v>
      </c>
      <c r="I1469" s="11" t="n">
        <f aca="false">'Daily Data'!O1468</f>
        <v>0.00539452851112553</v>
      </c>
      <c r="J1469" s="11" t="n">
        <f aca="false">'Daily Data'!P1468</f>
        <v>0.00905451012332446</v>
      </c>
      <c r="L1469" s="11" t="n">
        <f aca="false">'Daily Data'!O1468</f>
        <v>0.00539452851112553</v>
      </c>
      <c r="M1469" s="11" t="n">
        <f aca="false">'Daily Data'!Q1468</f>
        <v>0.00945777289859372</v>
      </c>
      <c r="O1469" s="11" t="n">
        <f aca="false">'Daily Data'!O1468</f>
        <v>0.00539452851112553</v>
      </c>
      <c r="P1469" s="11" t="n">
        <f aca="false">'Daily Data'!R1468</f>
        <v>0.00124516057181366</v>
      </c>
      <c r="R1469" s="11" t="n">
        <f aca="false">'Daily Data'!P1468</f>
        <v>0.00905451012332446</v>
      </c>
      <c r="S1469" s="11" t="n">
        <f aca="false">'Daily Data'!Q1468</f>
        <v>0.00945777289859372</v>
      </c>
      <c r="U1469" s="11" t="n">
        <f aca="false">'Daily Data'!P1468</f>
        <v>0.00905451012332446</v>
      </c>
      <c r="V1469" s="11" t="n">
        <f aca="false">'Daily Data'!R1468</f>
        <v>0.00124516057181366</v>
      </c>
      <c r="X1469" s="11" t="n">
        <f aca="false">'Daily Data'!Q1468</f>
        <v>0.00945777289859372</v>
      </c>
      <c r="Y1469" s="11" t="n">
        <f aca="false">'Daily Data'!R1468</f>
        <v>0.00124516057181366</v>
      </c>
      <c r="AA1469" s="11" t="n">
        <f aca="false">'Daily Data'!O1468</f>
        <v>0.00539452851112553</v>
      </c>
      <c r="AB1469" s="11" t="n">
        <f aca="false">'Daily Data'!P1468</f>
        <v>0.00905451012332446</v>
      </c>
      <c r="AC1469" s="11" t="n">
        <f aca="false">'Daily Data'!Q1468</f>
        <v>0.00945777289859372</v>
      </c>
      <c r="AE1469" s="11" t="n">
        <f aca="false">'Daily Data'!O1468</f>
        <v>0.00539452851112553</v>
      </c>
      <c r="AF1469" s="11" t="n">
        <f aca="false">'Daily Data'!P1468</f>
        <v>0.00905451012332446</v>
      </c>
      <c r="AG1469" s="11" t="n">
        <f aca="false">'Daily Data'!R1468</f>
        <v>0.00124516057181366</v>
      </c>
      <c r="AI1469" s="11" t="n">
        <f aca="false">'Daily Data'!O1468</f>
        <v>0.00539452851112553</v>
      </c>
      <c r="AJ1469" s="11" t="n">
        <f aca="false">'Daily Data'!Q1468</f>
        <v>0.00945777289859372</v>
      </c>
      <c r="AK1469" s="11" t="n">
        <f aca="false">'Daily Data'!R1468</f>
        <v>0.00124516057181366</v>
      </c>
      <c r="AM1469" s="11" t="n">
        <f aca="false">'Daily Data'!P1468</f>
        <v>0.00905451012332446</v>
      </c>
      <c r="AN1469" s="11" t="n">
        <f aca="false">'Daily Data'!Q1468</f>
        <v>0.00945777289859372</v>
      </c>
      <c r="AO1469" s="11" t="n">
        <f aca="false">'Daily Data'!R1468</f>
        <v>0.00124516057181366</v>
      </c>
      <c r="AQ1469" s="11" t="n">
        <f aca="false">'Daily Data'!O1468</f>
        <v>0.00539452851112553</v>
      </c>
      <c r="AR1469" s="11" t="n">
        <f aca="false">'Daily Data'!P1468</f>
        <v>0.00905451012332446</v>
      </c>
      <c r="AS1469" s="11" t="n">
        <f aca="false">'Daily Data'!Q1468</f>
        <v>0.00945777289859372</v>
      </c>
      <c r="AT1469" s="11" t="n">
        <f aca="false">'Daily Data'!R1468</f>
        <v>0.00124516057181366</v>
      </c>
    </row>
    <row r="1470" customFormat="false" ht="15" hidden="false" customHeight="false" outlineLevel="0" collapsed="false">
      <c r="A1470" s="11" t="n">
        <f aca="false">'Daily Data'!O1469</f>
        <v>0.00166002878642445</v>
      </c>
      <c r="C1470" s="11" t="n">
        <f aca="false">'Daily Data'!P1469</f>
        <v>0.00216202393237995</v>
      </c>
      <c r="E1470" s="11" t="n">
        <f aca="false">'Daily Data'!Q1469</f>
        <v>0.00136062224823706</v>
      </c>
      <c r="G1470" s="11" t="n">
        <f aca="false">'Daily Data'!R1469</f>
        <v>0.00206267702460138</v>
      </c>
      <c r="I1470" s="11" t="n">
        <f aca="false">'Daily Data'!O1469</f>
        <v>0.00166002878642445</v>
      </c>
      <c r="J1470" s="11" t="n">
        <f aca="false">'Daily Data'!P1469</f>
        <v>0.00216202393237995</v>
      </c>
      <c r="L1470" s="11" t="n">
        <f aca="false">'Daily Data'!O1469</f>
        <v>0.00166002878642445</v>
      </c>
      <c r="M1470" s="11" t="n">
        <f aca="false">'Daily Data'!Q1469</f>
        <v>0.00136062224823706</v>
      </c>
      <c r="O1470" s="11" t="n">
        <f aca="false">'Daily Data'!O1469</f>
        <v>0.00166002878642445</v>
      </c>
      <c r="P1470" s="11" t="n">
        <f aca="false">'Daily Data'!R1469</f>
        <v>0.00206267702460138</v>
      </c>
      <c r="R1470" s="11" t="n">
        <f aca="false">'Daily Data'!P1469</f>
        <v>0.00216202393237995</v>
      </c>
      <c r="S1470" s="11" t="n">
        <f aca="false">'Daily Data'!Q1469</f>
        <v>0.00136062224823706</v>
      </c>
      <c r="U1470" s="11" t="n">
        <f aca="false">'Daily Data'!P1469</f>
        <v>0.00216202393237995</v>
      </c>
      <c r="V1470" s="11" t="n">
        <f aca="false">'Daily Data'!R1469</f>
        <v>0.00206267702460138</v>
      </c>
      <c r="X1470" s="11" t="n">
        <f aca="false">'Daily Data'!Q1469</f>
        <v>0.00136062224823706</v>
      </c>
      <c r="Y1470" s="11" t="n">
        <f aca="false">'Daily Data'!R1469</f>
        <v>0.00206267702460138</v>
      </c>
      <c r="AA1470" s="11" t="n">
        <f aca="false">'Daily Data'!O1469</f>
        <v>0.00166002878642445</v>
      </c>
      <c r="AB1470" s="11" t="n">
        <f aca="false">'Daily Data'!P1469</f>
        <v>0.00216202393237995</v>
      </c>
      <c r="AC1470" s="11" t="n">
        <f aca="false">'Daily Data'!Q1469</f>
        <v>0.00136062224823706</v>
      </c>
      <c r="AE1470" s="11" t="n">
        <f aca="false">'Daily Data'!O1469</f>
        <v>0.00166002878642445</v>
      </c>
      <c r="AF1470" s="11" t="n">
        <f aca="false">'Daily Data'!P1469</f>
        <v>0.00216202393237995</v>
      </c>
      <c r="AG1470" s="11" t="n">
        <f aca="false">'Daily Data'!R1469</f>
        <v>0.00206267702460138</v>
      </c>
      <c r="AI1470" s="11" t="n">
        <f aca="false">'Daily Data'!O1469</f>
        <v>0.00166002878642445</v>
      </c>
      <c r="AJ1470" s="11" t="n">
        <f aca="false">'Daily Data'!Q1469</f>
        <v>0.00136062224823706</v>
      </c>
      <c r="AK1470" s="11" t="n">
        <f aca="false">'Daily Data'!R1469</f>
        <v>0.00206267702460138</v>
      </c>
      <c r="AM1470" s="11" t="n">
        <f aca="false">'Daily Data'!P1469</f>
        <v>0.00216202393237995</v>
      </c>
      <c r="AN1470" s="11" t="n">
        <f aca="false">'Daily Data'!Q1469</f>
        <v>0.00136062224823706</v>
      </c>
      <c r="AO1470" s="11" t="n">
        <f aca="false">'Daily Data'!R1469</f>
        <v>0.00206267702460138</v>
      </c>
      <c r="AQ1470" s="11" t="n">
        <f aca="false">'Daily Data'!O1469</f>
        <v>0.00166002878642445</v>
      </c>
      <c r="AR1470" s="11" t="n">
        <f aca="false">'Daily Data'!P1469</f>
        <v>0.00216202393237995</v>
      </c>
      <c r="AS1470" s="11" t="n">
        <f aca="false">'Daily Data'!Q1469</f>
        <v>0.00136062224823706</v>
      </c>
      <c r="AT1470" s="11" t="n">
        <f aca="false">'Daily Data'!R1469</f>
        <v>0.00206267702460138</v>
      </c>
    </row>
    <row r="1471" customFormat="false" ht="15" hidden="false" customHeight="false" outlineLevel="0" collapsed="false">
      <c r="A1471" s="11" t="n">
        <f aca="false">'Daily Data'!O1470</f>
        <v>0.00391340099362401</v>
      </c>
      <c r="C1471" s="11" t="n">
        <f aca="false">'Daily Data'!P1470</f>
        <v>0.00153948136869829</v>
      </c>
      <c r="E1471" s="11" t="n">
        <f aca="false">'Daily Data'!Q1470</f>
        <v>0.00179273339631357</v>
      </c>
      <c r="G1471" s="11" t="n">
        <f aca="false">'Daily Data'!R1470</f>
        <v>-0.0114887841790519</v>
      </c>
      <c r="I1471" s="11" t="n">
        <f aca="false">'Daily Data'!O1470</f>
        <v>0.00391340099362401</v>
      </c>
      <c r="J1471" s="11" t="n">
        <f aca="false">'Daily Data'!P1470</f>
        <v>0.00153948136869829</v>
      </c>
      <c r="L1471" s="11" t="n">
        <f aca="false">'Daily Data'!O1470</f>
        <v>0.00391340099362401</v>
      </c>
      <c r="M1471" s="11" t="n">
        <f aca="false">'Daily Data'!Q1470</f>
        <v>0.00179273339631357</v>
      </c>
      <c r="O1471" s="11" t="n">
        <f aca="false">'Daily Data'!O1470</f>
        <v>0.00391340099362401</v>
      </c>
      <c r="P1471" s="11" t="n">
        <f aca="false">'Daily Data'!R1470</f>
        <v>-0.0114887841790519</v>
      </c>
      <c r="R1471" s="11" t="n">
        <f aca="false">'Daily Data'!P1470</f>
        <v>0.00153948136869829</v>
      </c>
      <c r="S1471" s="11" t="n">
        <f aca="false">'Daily Data'!Q1470</f>
        <v>0.00179273339631357</v>
      </c>
      <c r="U1471" s="11" t="n">
        <f aca="false">'Daily Data'!P1470</f>
        <v>0.00153948136869829</v>
      </c>
      <c r="V1471" s="11" t="n">
        <f aca="false">'Daily Data'!R1470</f>
        <v>-0.0114887841790519</v>
      </c>
      <c r="X1471" s="11" t="n">
        <f aca="false">'Daily Data'!Q1470</f>
        <v>0.00179273339631357</v>
      </c>
      <c r="Y1471" s="11" t="n">
        <f aca="false">'Daily Data'!R1470</f>
        <v>-0.0114887841790519</v>
      </c>
      <c r="AA1471" s="11" t="n">
        <f aca="false">'Daily Data'!O1470</f>
        <v>0.00391340099362401</v>
      </c>
      <c r="AB1471" s="11" t="n">
        <f aca="false">'Daily Data'!P1470</f>
        <v>0.00153948136869829</v>
      </c>
      <c r="AC1471" s="11" t="n">
        <f aca="false">'Daily Data'!Q1470</f>
        <v>0.00179273339631357</v>
      </c>
      <c r="AE1471" s="11" t="n">
        <f aca="false">'Daily Data'!O1470</f>
        <v>0.00391340099362401</v>
      </c>
      <c r="AF1471" s="11" t="n">
        <f aca="false">'Daily Data'!P1470</f>
        <v>0.00153948136869829</v>
      </c>
      <c r="AG1471" s="11" t="n">
        <f aca="false">'Daily Data'!R1470</f>
        <v>-0.0114887841790519</v>
      </c>
      <c r="AI1471" s="11" t="n">
        <f aca="false">'Daily Data'!O1470</f>
        <v>0.00391340099362401</v>
      </c>
      <c r="AJ1471" s="11" t="n">
        <f aca="false">'Daily Data'!Q1470</f>
        <v>0.00179273339631357</v>
      </c>
      <c r="AK1471" s="11" t="n">
        <f aca="false">'Daily Data'!R1470</f>
        <v>-0.0114887841790519</v>
      </c>
      <c r="AM1471" s="11" t="n">
        <f aca="false">'Daily Data'!P1470</f>
        <v>0.00153948136869829</v>
      </c>
      <c r="AN1471" s="11" t="n">
        <f aca="false">'Daily Data'!Q1470</f>
        <v>0.00179273339631357</v>
      </c>
      <c r="AO1471" s="11" t="n">
        <f aca="false">'Daily Data'!R1470</f>
        <v>-0.0114887841790519</v>
      </c>
      <c r="AQ1471" s="11" t="n">
        <f aca="false">'Daily Data'!O1470</f>
        <v>0.00391340099362401</v>
      </c>
      <c r="AR1471" s="11" t="n">
        <f aca="false">'Daily Data'!P1470</f>
        <v>0.00153948136869829</v>
      </c>
      <c r="AS1471" s="11" t="n">
        <f aca="false">'Daily Data'!Q1470</f>
        <v>0.00179273339631357</v>
      </c>
      <c r="AT1471" s="11" t="n">
        <f aca="false">'Daily Data'!R1470</f>
        <v>-0.0114887841790519</v>
      </c>
    </row>
    <row r="1472" customFormat="false" ht="15" hidden="false" customHeight="false" outlineLevel="0" collapsed="false">
      <c r="A1472" s="11" t="n">
        <f aca="false">'Daily Data'!O1471</f>
        <v>-0.00305316251514255</v>
      </c>
      <c r="C1472" s="11" t="n">
        <f aca="false">'Daily Data'!P1471</f>
        <v>-0.00895025435014642</v>
      </c>
      <c r="E1472" s="11" t="n">
        <f aca="false">'Daily Data'!Q1471</f>
        <v>-0.00904037130519432</v>
      </c>
      <c r="G1472" s="11" t="n">
        <f aca="false">'Daily Data'!R1471</f>
        <v>0.00334304042669152</v>
      </c>
      <c r="I1472" s="11" t="n">
        <f aca="false">'Daily Data'!O1471</f>
        <v>-0.00305316251514255</v>
      </c>
      <c r="J1472" s="11" t="n">
        <f aca="false">'Daily Data'!P1471</f>
        <v>-0.00895025435014642</v>
      </c>
      <c r="L1472" s="11" t="n">
        <f aca="false">'Daily Data'!O1471</f>
        <v>-0.00305316251514255</v>
      </c>
      <c r="M1472" s="11" t="n">
        <f aca="false">'Daily Data'!Q1471</f>
        <v>-0.00904037130519432</v>
      </c>
      <c r="O1472" s="11" t="n">
        <f aca="false">'Daily Data'!O1471</f>
        <v>-0.00305316251514255</v>
      </c>
      <c r="P1472" s="11" t="n">
        <f aca="false">'Daily Data'!R1471</f>
        <v>0.00334304042669152</v>
      </c>
      <c r="R1472" s="11" t="n">
        <f aca="false">'Daily Data'!P1471</f>
        <v>-0.00895025435014642</v>
      </c>
      <c r="S1472" s="11" t="n">
        <f aca="false">'Daily Data'!Q1471</f>
        <v>-0.00904037130519432</v>
      </c>
      <c r="U1472" s="11" t="n">
        <f aca="false">'Daily Data'!P1471</f>
        <v>-0.00895025435014642</v>
      </c>
      <c r="V1472" s="11" t="n">
        <f aca="false">'Daily Data'!R1471</f>
        <v>0.00334304042669152</v>
      </c>
      <c r="X1472" s="11" t="n">
        <f aca="false">'Daily Data'!Q1471</f>
        <v>-0.00904037130519432</v>
      </c>
      <c r="Y1472" s="11" t="n">
        <f aca="false">'Daily Data'!R1471</f>
        <v>0.00334304042669152</v>
      </c>
      <c r="AA1472" s="11" t="n">
        <f aca="false">'Daily Data'!O1471</f>
        <v>-0.00305316251514255</v>
      </c>
      <c r="AB1472" s="11" t="n">
        <f aca="false">'Daily Data'!P1471</f>
        <v>-0.00895025435014642</v>
      </c>
      <c r="AC1472" s="11" t="n">
        <f aca="false">'Daily Data'!Q1471</f>
        <v>-0.00904037130519432</v>
      </c>
      <c r="AE1472" s="11" t="n">
        <f aca="false">'Daily Data'!O1471</f>
        <v>-0.00305316251514255</v>
      </c>
      <c r="AF1472" s="11" t="n">
        <f aca="false">'Daily Data'!P1471</f>
        <v>-0.00895025435014642</v>
      </c>
      <c r="AG1472" s="11" t="n">
        <f aca="false">'Daily Data'!R1471</f>
        <v>0.00334304042669152</v>
      </c>
      <c r="AI1472" s="11" t="n">
        <f aca="false">'Daily Data'!O1471</f>
        <v>-0.00305316251514255</v>
      </c>
      <c r="AJ1472" s="11" t="n">
        <f aca="false">'Daily Data'!Q1471</f>
        <v>-0.00904037130519432</v>
      </c>
      <c r="AK1472" s="11" t="n">
        <f aca="false">'Daily Data'!R1471</f>
        <v>0.00334304042669152</v>
      </c>
      <c r="AM1472" s="11" t="n">
        <f aca="false">'Daily Data'!P1471</f>
        <v>-0.00895025435014642</v>
      </c>
      <c r="AN1472" s="11" t="n">
        <f aca="false">'Daily Data'!Q1471</f>
        <v>-0.00904037130519432</v>
      </c>
      <c r="AO1472" s="11" t="n">
        <f aca="false">'Daily Data'!R1471</f>
        <v>0.00334304042669152</v>
      </c>
      <c r="AQ1472" s="11" t="n">
        <f aca="false">'Daily Data'!O1471</f>
        <v>-0.00305316251514255</v>
      </c>
      <c r="AR1472" s="11" t="n">
        <f aca="false">'Daily Data'!P1471</f>
        <v>-0.00895025435014642</v>
      </c>
      <c r="AS1472" s="11" t="n">
        <f aca="false">'Daily Data'!Q1471</f>
        <v>-0.00904037130519432</v>
      </c>
      <c r="AT1472" s="11" t="n">
        <f aca="false">'Daily Data'!R1471</f>
        <v>0.00334304042669152</v>
      </c>
    </row>
    <row r="1473" customFormat="false" ht="15" hidden="false" customHeight="false" outlineLevel="0" collapsed="false">
      <c r="A1473" s="11" t="n">
        <f aca="false">'Daily Data'!O1472</f>
        <v>-0.0015018778124143</v>
      </c>
      <c r="C1473" s="11" t="n">
        <f aca="false">'Daily Data'!P1472</f>
        <v>0.000212706193588472</v>
      </c>
      <c r="E1473" s="11" t="n">
        <f aca="false">'Daily Data'!Q1472</f>
        <v>0.000494435349651532</v>
      </c>
      <c r="G1473" s="11" t="n">
        <f aca="false">'Daily Data'!R1472</f>
        <v>0.01141098328935</v>
      </c>
      <c r="I1473" s="11" t="n">
        <f aca="false">'Daily Data'!O1472</f>
        <v>-0.0015018778124143</v>
      </c>
      <c r="J1473" s="11" t="n">
        <f aca="false">'Daily Data'!P1472</f>
        <v>0.000212706193588472</v>
      </c>
      <c r="L1473" s="11" t="n">
        <f aca="false">'Daily Data'!O1472</f>
        <v>-0.0015018778124143</v>
      </c>
      <c r="M1473" s="11" t="n">
        <f aca="false">'Daily Data'!Q1472</f>
        <v>0.000494435349651532</v>
      </c>
      <c r="O1473" s="11" t="n">
        <f aca="false">'Daily Data'!O1472</f>
        <v>-0.0015018778124143</v>
      </c>
      <c r="P1473" s="11" t="n">
        <f aca="false">'Daily Data'!R1472</f>
        <v>0.01141098328935</v>
      </c>
      <c r="R1473" s="11" t="n">
        <f aca="false">'Daily Data'!P1472</f>
        <v>0.000212706193588472</v>
      </c>
      <c r="S1473" s="11" t="n">
        <f aca="false">'Daily Data'!Q1472</f>
        <v>0.000494435349651532</v>
      </c>
      <c r="U1473" s="11" t="n">
        <f aca="false">'Daily Data'!P1472</f>
        <v>0.000212706193588472</v>
      </c>
      <c r="V1473" s="11" t="n">
        <f aca="false">'Daily Data'!R1472</f>
        <v>0.01141098328935</v>
      </c>
      <c r="X1473" s="11" t="n">
        <f aca="false">'Daily Data'!Q1472</f>
        <v>0.000494435349651532</v>
      </c>
      <c r="Y1473" s="11" t="n">
        <f aca="false">'Daily Data'!R1472</f>
        <v>0.01141098328935</v>
      </c>
      <c r="AA1473" s="11" t="n">
        <f aca="false">'Daily Data'!O1472</f>
        <v>-0.0015018778124143</v>
      </c>
      <c r="AB1473" s="11" t="n">
        <f aca="false">'Daily Data'!P1472</f>
        <v>0.000212706193588472</v>
      </c>
      <c r="AC1473" s="11" t="n">
        <f aca="false">'Daily Data'!Q1472</f>
        <v>0.000494435349651532</v>
      </c>
      <c r="AE1473" s="11" t="n">
        <f aca="false">'Daily Data'!O1472</f>
        <v>-0.0015018778124143</v>
      </c>
      <c r="AF1473" s="11" t="n">
        <f aca="false">'Daily Data'!P1472</f>
        <v>0.000212706193588472</v>
      </c>
      <c r="AG1473" s="11" t="n">
        <f aca="false">'Daily Data'!R1472</f>
        <v>0.01141098328935</v>
      </c>
      <c r="AI1473" s="11" t="n">
        <f aca="false">'Daily Data'!O1472</f>
        <v>-0.0015018778124143</v>
      </c>
      <c r="AJ1473" s="11" t="n">
        <f aca="false">'Daily Data'!Q1472</f>
        <v>0.000494435349651532</v>
      </c>
      <c r="AK1473" s="11" t="n">
        <f aca="false">'Daily Data'!R1472</f>
        <v>0.01141098328935</v>
      </c>
      <c r="AM1473" s="11" t="n">
        <f aca="false">'Daily Data'!P1472</f>
        <v>0.000212706193588472</v>
      </c>
      <c r="AN1473" s="11" t="n">
        <f aca="false">'Daily Data'!Q1472</f>
        <v>0.000494435349651532</v>
      </c>
      <c r="AO1473" s="11" t="n">
        <f aca="false">'Daily Data'!R1472</f>
        <v>0.01141098328935</v>
      </c>
      <c r="AQ1473" s="11" t="n">
        <f aca="false">'Daily Data'!O1472</f>
        <v>-0.0015018778124143</v>
      </c>
      <c r="AR1473" s="11" t="n">
        <f aca="false">'Daily Data'!P1472</f>
        <v>0.000212706193588472</v>
      </c>
      <c r="AS1473" s="11" t="n">
        <f aca="false">'Daily Data'!Q1472</f>
        <v>0.000494435349651532</v>
      </c>
      <c r="AT1473" s="11" t="n">
        <f aca="false">'Daily Data'!R1472</f>
        <v>0.01141098328935</v>
      </c>
    </row>
    <row r="1474" customFormat="false" ht="15" hidden="false" customHeight="false" outlineLevel="0" collapsed="false">
      <c r="A1474" s="11" t="n">
        <f aca="false">'Daily Data'!O1473</f>
        <v>-0.00742685164390446</v>
      </c>
      <c r="C1474" s="11" t="n">
        <f aca="false">'Daily Data'!P1473</f>
        <v>-0.00426815776553847</v>
      </c>
      <c r="E1474" s="11" t="n">
        <f aca="false">'Daily Data'!Q1473</f>
        <v>-0.00399991561175174</v>
      </c>
      <c r="G1474" s="11" t="n">
        <f aca="false">'Daily Data'!R1473</f>
        <v>0.00321405503364978</v>
      </c>
      <c r="I1474" s="11" t="n">
        <f aca="false">'Daily Data'!O1473</f>
        <v>-0.00742685164390446</v>
      </c>
      <c r="J1474" s="11" t="n">
        <f aca="false">'Daily Data'!P1473</f>
        <v>-0.00426815776553847</v>
      </c>
      <c r="L1474" s="11" t="n">
        <f aca="false">'Daily Data'!O1473</f>
        <v>-0.00742685164390446</v>
      </c>
      <c r="M1474" s="11" t="n">
        <f aca="false">'Daily Data'!Q1473</f>
        <v>-0.00399991561175174</v>
      </c>
      <c r="O1474" s="11" t="n">
        <f aca="false">'Daily Data'!O1473</f>
        <v>-0.00742685164390446</v>
      </c>
      <c r="P1474" s="11" t="n">
        <f aca="false">'Daily Data'!R1473</f>
        <v>0.00321405503364978</v>
      </c>
      <c r="R1474" s="11" t="n">
        <f aca="false">'Daily Data'!P1473</f>
        <v>-0.00426815776553847</v>
      </c>
      <c r="S1474" s="11" t="n">
        <f aca="false">'Daily Data'!Q1473</f>
        <v>-0.00399991561175174</v>
      </c>
      <c r="U1474" s="11" t="n">
        <f aca="false">'Daily Data'!P1473</f>
        <v>-0.00426815776553847</v>
      </c>
      <c r="V1474" s="11" t="n">
        <f aca="false">'Daily Data'!R1473</f>
        <v>0.00321405503364978</v>
      </c>
      <c r="X1474" s="11" t="n">
        <f aca="false">'Daily Data'!Q1473</f>
        <v>-0.00399991561175174</v>
      </c>
      <c r="Y1474" s="11" t="n">
        <f aca="false">'Daily Data'!R1473</f>
        <v>0.00321405503364978</v>
      </c>
      <c r="AA1474" s="11" t="n">
        <f aca="false">'Daily Data'!O1473</f>
        <v>-0.00742685164390446</v>
      </c>
      <c r="AB1474" s="11" t="n">
        <f aca="false">'Daily Data'!P1473</f>
        <v>-0.00426815776553847</v>
      </c>
      <c r="AC1474" s="11" t="n">
        <f aca="false">'Daily Data'!Q1473</f>
        <v>-0.00399991561175174</v>
      </c>
      <c r="AE1474" s="11" t="n">
        <f aca="false">'Daily Data'!O1473</f>
        <v>-0.00742685164390446</v>
      </c>
      <c r="AF1474" s="11" t="n">
        <f aca="false">'Daily Data'!P1473</f>
        <v>-0.00426815776553847</v>
      </c>
      <c r="AG1474" s="11" t="n">
        <f aca="false">'Daily Data'!R1473</f>
        <v>0.00321405503364978</v>
      </c>
      <c r="AI1474" s="11" t="n">
        <f aca="false">'Daily Data'!O1473</f>
        <v>-0.00742685164390446</v>
      </c>
      <c r="AJ1474" s="11" t="n">
        <f aca="false">'Daily Data'!Q1473</f>
        <v>-0.00399991561175174</v>
      </c>
      <c r="AK1474" s="11" t="n">
        <f aca="false">'Daily Data'!R1473</f>
        <v>0.00321405503364978</v>
      </c>
      <c r="AM1474" s="11" t="n">
        <f aca="false">'Daily Data'!P1473</f>
        <v>-0.00426815776553847</v>
      </c>
      <c r="AN1474" s="11" t="n">
        <f aca="false">'Daily Data'!Q1473</f>
        <v>-0.00399991561175174</v>
      </c>
      <c r="AO1474" s="11" t="n">
        <f aca="false">'Daily Data'!R1473</f>
        <v>0.00321405503364978</v>
      </c>
      <c r="AQ1474" s="11" t="n">
        <f aca="false">'Daily Data'!O1473</f>
        <v>-0.00742685164390446</v>
      </c>
      <c r="AR1474" s="11" t="n">
        <f aca="false">'Daily Data'!P1473</f>
        <v>-0.00426815776553847</v>
      </c>
      <c r="AS1474" s="11" t="n">
        <f aca="false">'Daily Data'!Q1473</f>
        <v>-0.00399991561175174</v>
      </c>
      <c r="AT1474" s="11" t="n">
        <f aca="false">'Daily Data'!R1473</f>
        <v>0.00321405503364978</v>
      </c>
    </row>
    <row r="1475" customFormat="false" ht="15" hidden="false" customHeight="false" outlineLevel="0" collapsed="false">
      <c r="A1475" s="11" t="n">
        <f aca="false">'Daily Data'!O1474</f>
        <v>0.00344797533431827</v>
      </c>
      <c r="C1475" s="11" t="n">
        <f aca="false">'Daily Data'!P1474</f>
        <v>0.0128073412698412</v>
      </c>
      <c r="E1475" s="11" t="n">
        <f aca="false">'Daily Data'!Q1474</f>
        <v>0.0122778518608045</v>
      </c>
      <c r="G1475" s="11" t="n">
        <f aca="false">'Daily Data'!R1474</f>
        <v>0.00944839900311766</v>
      </c>
      <c r="I1475" s="11" t="n">
        <f aca="false">'Daily Data'!O1474</f>
        <v>0.00344797533431827</v>
      </c>
      <c r="J1475" s="11" t="n">
        <f aca="false">'Daily Data'!P1474</f>
        <v>0.0128073412698412</v>
      </c>
      <c r="L1475" s="11" t="n">
        <f aca="false">'Daily Data'!O1474</f>
        <v>0.00344797533431827</v>
      </c>
      <c r="M1475" s="11" t="n">
        <f aca="false">'Daily Data'!Q1474</f>
        <v>0.0122778518608045</v>
      </c>
      <c r="O1475" s="11" t="n">
        <f aca="false">'Daily Data'!O1474</f>
        <v>0.00344797533431827</v>
      </c>
      <c r="P1475" s="11" t="n">
        <f aca="false">'Daily Data'!R1474</f>
        <v>0.00944839900311766</v>
      </c>
      <c r="R1475" s="11" t="n">
        <f aca="false">'Daily Data'!P1474</f>
        <v>0.0128073412698412</v>
      </c>
      <c r="S1475" s="11" t="n">
        <f aca="false">'Daily Data'!Q1474</f>
        <v>0.0122778518608045</v>
      </c>
      <c r="U1475" s="11" t="n">
        <f aca="false">'Daily Data'!P1474</f>
        <v>0.0128073412698412</v>
      </c>
      <c r="V1475" s="11" t="n">
        <f aca="false">'Daily Data'!R1474</f>
        <v>0.00944839900311766</v>
      </c>
      <c r="X1475" s="11" t="n">
        <f aca="false">'Daily Data'!Q1474</f>
        <v>0.0122778518608045</v>
      </c>
      <c r="Y1475" s="11" t="n">
        <f aca="false">'Daily Data'!R1474</f>
        <v>0.00944839900311766</v>
      </c>
      <c r="AA1475" s="11" t="n">
        <f aca="false">'Daily Data'!O1474</f>
        <v>0.00344797533431827</v>
      </c>
      <c r="AB1475" s="11" t="n">
        <f aca="false">'Daily Data'!P1474</f>
        <v>0.0128073412698412</v>
      </c>
      <c r="AC1475" s="11" t="n">
        <f aca="false">'Daily Data'!Q1474</f>
        <v>0.0122778518608045</v>
      </c>
      <c r="AE1475" s="11" t="n">
        <f aca="false">'Daily Data'!O1474</f>
        <v>0.00344797533431827</v>
      </c>
      <c r="AF1475" s="11" t="n">
        <f aca="false">'Daily Data'!P1474</f>
        <v>0.0128073412698412</v>
      </c>
      <c r="AG1475" s="11" t="n">
        <f aca="false">'Daily Data'!R1474</f>
        <v>0.00944839900311766</v>
      </c>
      <c r="AI1475" s="11" t="n">
        <f aca="false">'Daily Data'!O1474</f>
        <v>0.00344797533431827</v>
      </c>
      <c r="AJ1475" s="11" t="n">
        <f aca="false">'Daily Data'!Q1474</f>
        <v>0.0122778518608045</v>
      </c>
      <c r="AK1475" s="11" t="n">
        <f aca="false">'Daily Data'!R1474</f>
        <v>0.00944839900311766</v>
      </c>
      <c r="AM1475" s="11" t="n">
        <f aca="false">'Daily Data'!P1474</f>
        <v>0.0128073412698412</v>
      </c>
      <c r="AN1475" s="11" t="n">
        <f aca="false">'Daily Data'!Q1474</f>
        <v>0.0122778518608045</v>
      </c>
      <c r="AO1475" s="11" t="n">
        <f aca="false">'Daily Data'!R1474</f>
        <v>0.00944839900311766</v>
      </c>
      <c r="AQ1475" s="11" t="n">
        <f aca="false">'Daily Data'!O1474</f>
        <v>0.00344797533431827</v>
      </c>
      <c r="AR1475" s="11" t="n">
        <f aca="false">'Daily Data'!P1474</f>
        <v>0.0128073412698412</v>
      </c>
      <c r="AS1475" s="11" t="n">
        <f aca="false">'Daily Data'!Q1474</f>
        <v>0.0122778518608045</v>
      </c>
      <c r="AT1475" s="11" t="n">
        <f aca="false">'Daily Data'!R1474</f>
        <v>0.00944839900311766</v>
      </c>
    </row>
    <row r="1476" customFormat="false" ht="15" hidden="false" customHeight="false" outlineLevel="0" collapsed="false">
      <c r="A1476" s="11" t="n">
        <f aca="false">'Daily Data'!O1475</f>
        <v>0.0139617318472372</v>
      </c>
      <c r="C1476" s="11" t="n">
        <f aca="false">'Daily Data'!P1475</f>
        <v>0.0178905524700882</v>
      </c>
      <c r="E1476" s="11" t="n">
        <f aca="false">'Daily Data'!Q1475</f>
        <v>0.0177624386201788</v>
      </c>
      <c r="G1476" s="11" t="n">
        <f aca="false">'Daily Data'!R1475</f>
        <v>-0.00478000242657352</v>
      </c>
      <c r="I1476" s="11" t="n">
        <f aca="false">'Daily Data'!O1475</f>
        <v>0.0139617318472372</v>
      </c>
      <c r="J1476" s="11" t="n">
        <f aca="false">'Daily Data'!P1475</f>
        <v>0.0178905524700882</v>
      </c>
      <c r="L1476" s="11" t="n">
        <f aca="false">'Daily Data'!O1475</f>
        <v>0.0139617318472372</v>
      </c>
      <c r="M1476" s="11" t="n">
        <f aca="false">'Daily Data'!Q1475</f>
        <v>0.0177624386201788</v>
      </c>
      <c r="O1476" s="11" t="n">
        <f aca="false">'Daily Data'!O1475</f>
        <v>0.0139617318472372</v>
      </c>
      <c r="P1476" s="11" t="n">
        <f aca="false">'Daily Data'!R1475</f>
        <v>-0.00478000242657352</v>
      </c>
      <c r="R1476" s="11" t="n">
        <f aca="false">'Daily Data'!P1475</f>
        <v>0.0178905524700882</v>
      </c>
      <c r="S1476" s="11" t="n">
        <f aca="false">'Daily Data'!Q1475</f>
        <v>0.0177624386201788</v>
      </c>
      <c r="U1476" s="11" t="n">
        <f aca="false">'Daily Data'!P1475</f>
        <v>0.0178905524700882</v>
      </c>
      <c r="V1476" s="11" t="n">
        <f aca="false">'Daily Data'!R1475</f>
        <v>-0.00478000242657352</v>
      </c>
      <c r="X1476" s="11" t="n">
        <f aca="false">'Daily Data'!Q1475</f>
        <v>0.0177624386201788</v>
      </c>
      <c r="Y1476" s="11" t="n">
        <f aca="false">'Daily Data'!R1475</f>
        <v>-0.00478000242657352</v>
      </c>
      <c r="AA1476" s="11" t="n">
        <f aca="false">'Daily Data'!O1475</f>
        <v>0.0139617318472372</v>
      </c>
      <c r="AB1476" s="11" t="n">
        <f aca="false">'Daily Data'!P1475</f>
        <v>0.0178905524700882</v>
      </c>
      <c r="AC1476" s="11" t="n">
        <f aca="false">'Daily Data'!Q1475</f>
        <v>0.0177624386201788</v>
      </c>
      <c r="AE1476" s="11" t="n">
        <f aca="false">'Daily Data'!O1475</f>
        <v>0.0139617318472372</v>
      </c>
      <c r="AF1476" s="11" t="n">
        <f aca="false">'Daily Data'!P1475</f>
        <v>0.0178905524700882</v>
      </c>
      <c r="AG1476" s="11" t="n">
        <f aca="false">'Daily Data'!R1475</f>
        <v>-0.00478000242657352</v>
      </c>
      <c r="AI1476" s="11" t="n">
        <f aca="false">'Daily Data'!O1475</f>
        <v>0.0139617318472372</v>
      </c>
      <c r="AJ1476" s="11" t="n">
        <f aca="false">'Daily Data'!Q1475</f>
        <v>0.0177624386201788</v>
      </c>
      <c r="AK1476" s="11" t="n">
        <f aca="false">'Daily Data'!R1475</f>
        <v>-0.00478000242657352</v>
      </c>
      <c r="AM1476" s="11" t="n">
        <f aca="false">'Daily Data'!P1475</f>
        <v>0.0178905524700882</v>
      </c>
      <c r="AN1476" s="11" t="n">
        <f aca="false">'Daily Data'!Q1475</f>
        <v>0.0177624386201788</v>
      </c>
      <c r="AO1476" s="11" t="n">
        <f aca="false">'Daily Data'!R1475</f>
        <v>-0.00478000242657352</v>
      </c>
      <c r="AQ1476" s="11" t="n">
        <f aca="false">'Daily Data'!O1475</f>
        <v>0.0139617318472372</v>
      </c>
      <c r="AR1476" s="11" t="n">
        <f aca="false">'Daily Data'!P1475</f>
        <v>0.0178905524700882</v>
      </c>
      <c r="AS1476" s="11" t="n">
        <f aca="false">'Daily Data'!Q1475</f>
        <v>0.0177624386201788</v>
      </c>
      <c r="AT1476" s="11" t="n">
        <f aca="false">'Daily Data'!R1475</f>
        <v>-0.00478000242657352</v>
      </c>
    </row>
    <row r="1477" customFormat="false" ht="15" hidden="false" customHeight="false" outlineLevel="0" collapsed="false">
      <c r="A1477" s="11" t="n">
        <f aca="false">'Daily Data'!O1476</f>
        <v>-0.00311844994959144</v>
      </c>
      <c r="C1477" s="11" t="n">
        <f aca="false">'Daily Data'!P1476</f>
        <v>-0.00697696836944352</v>
      </c>
      <c r="E1477" s="11" t="n">
        <f aca="false">'Daily Data'!Q1476</f>
        <v>-0.00706111980071834</v>
      </c>
      <c r="G1477" s="11" t="n">
        <f aca="false">'Daily Data'!R1476</f>
        <v>0.00691314694762323</v>
      </c>
      <c r="I1477" s="11" t="n">
        <f aca="false">'Daily Data'!O1476</f>
        <v>-0.00311844994959144</v>
      </c>
      <c r="J1477" s="11" t="n">
        <f aca="false">'Daily Data'!P1476</f>
        <v>-0.00697696836944352</v>
      </c>
      <c r="L1477" s="11" t="n">
        <f aca="false">'Daily Data'!O1476</f>
        <v>-0.00311844994959144</v>
      </c>
      <c r="M1477" s="11" t="n">
        <f aca="false">'Daily Data'!Q1476</f>
        <v>-0.00706111980071834</v>
      </c>
      <c r="O1477" s="11" t="n">
        <f aca="false">'Daily Data'!O1476</f>
        <v>-0.00311844994959144</v>
      </c>
      <c r="P1477" s="11" t="n">
        <f aca="false">'Daily Data'!R1476</f>
        <v>0.00691314694762323</v>
      </c>
      <c r="R1477" s="11" t="n">
        <f aca="false">'Daily Data'!P1476</f>
        <v>-0.00697696836944352</v>
      </c>
      <c r="S1477" s="11" t="n">
        <f aca="false">'Daily Data'!Q1476</f>
        <v>-0.00706111980071834</v>
      </c>
      <c r="U1477" s="11" t="n">
        <f aca="false">'Daily Data'!P1476</f>
        <v>-0.00697696836944352</v>
      </c>
      <c r="V1477" s="11" t="n">
        <f aca="false">'Daily Data'!R1476</f>
        <v>0.00691314694762323</v>
      </c>
      <c r="X1477" s="11" t="n">
        <f aca="false">'Daily Data'!Q1476</f>
        <v>-0.00706111980071834</v>
      </c>
      <c r="Y1477" s="11" t="n">
        <f aca="false">'Daily Data'!R1476</f>
        <v>0.00691314694762323</v>
      </c>
      <c r="AA1477" s="11" t="n">
        <f aca="false">'Daily Data'!O1476</f>
        <v>-0.00311844994959144</v>
      </c>
      <c r="AB1477" s="11" t="n">
        <f aca="false">'Daily Data'!P1476</f>
        <v>-0.00697696836944352</v>
      </c>
      <c r="AC1477" s="11" t="n">
        <f aca="false">'Daily Data'!Q1476</f>
        <v>-0.00706111980071834</v>
      </c>
      <c r="AE1477" s="11" t="n">
        <f aca="false">'Daily Data'!O1476</f>
        <v>-0.00311844994959144</v>
      </c>
      <c r="AF1477" s="11" t="n">
        <f aca="false">'Daily Data'!P1476</f>
        <v>-0.00697696836944352</v>
      </c>
      <c r="AG1477" s="11" t="n">
        <f aca="false">'Daily Data'!R1476</f>
        <v>0.00691314694762323</v>
      </c>
      <c r="AI1477" s="11" t="n">
        <f aca="false">'Daily Data'!O1476</f>
        <v>-0.00311844994959144</v>
      </c>
      <c r="AJ1477" s="11" t="n">
        <f aca="false">'Daily Data'!Q1476</f>
        <v>-0.00706111980071834</v>
      </c>
      <c r="AK1477" s="11" t="n">
        <f aca="false">'Daily Data'!R1476</f>
        <v>0.00691314694762323</v>
      </c>
      <c r="AM1477" s="11" t="n">
        <f aca="false">'Daily Data'!P1476</f>
        <v>-0.00697696836944352</v>
      </c>
      <c r="AN1477" s="11" t="n">
        <f aca="false">'Daily Data'!Q1476</f>
        <v>-0.00706111980071834</v>
      </c>
      <c r="AO1477" s="11" t="n">
        <f aca="false">'Daily Data'!R1476</f>
        <v>0.00691314694762323</v>
      </c>
      <c r="AQ1477" s="11" t="n">
        <f aca="false">'Daily Data'!O1476</f>
        <v>-0.00311844994959144</v>
      </c>
      <c r="AR1477" s="11" t="n">
        <f aca="false">'Daily Data'!P1476</f>
        <v>-0.00697696836944352</v>
      </c>
      <c r="AS1477" s="11" t="n">
        <f aca="false">'Daily Data'!Q1476</f>
        <v>-0.00706111980071834</v>
      </c>
      <c r="AT1477" s="11" t="n">
        <f aca="false">'Daily Data'!R1476</f>
        <v>0.00691314694762323</v>
      </c>
    </row>
    <row r="1478" customFormat="false" ht="15" hidden="false" customHeight="false" outlineLevel="0" collapsed="false">
      <c r="A1478" s="11" t="n">
        <f aca="false">'Daily Data'!O1477</f>
        <v>-0.00488940748186108</v>
      </c>
      <c r="C1478" s="11" t="n">
        <f aca="false">'Daily Data'!P1477</f>
        <v>-0.0109941697191697</v>
      </c>
      <c r="E1478" s="11" t="n">
        <f aca="false">'Daily Data'!Q1477</f>
        <v>-0.0106030514035233</v>
      </c>
      <c r="G1478" s="11" t="n">
        <f aca="false">'Daily Data'!R1477</f>
        <v>-0.00122926171275807</v>
      </c>
      <c r="I1478" s="11" t="n">
        <f aca="false">'Daily Data'!O1477</f>
        <v>-0.00488940748186108</v>
      </c>
      <c r="J1478" s="11" t="n">
        <f aca="false">'Daily Data'!P1477</f>
        <v>-0.0109941697191697</v>
      </c>
      <c r="L1478" s="11" t="n">
        <f aca="false">'Daily Data'!O1477</f>
        <v>-0.00488940748186108</v>
      </c>
      <c r="M1478" s="11" t="n">
        <f aca="false">'Daily Data'!Q1477</f>
        <v>-0.0106030514035233</v>
      </c>
      <c r="O1478" s="11" t="n">
        <f aca="false">'Daily Data'!O1477</f>
        <v>-0.00488940748186108</v>
      </c>
      <c r="P1478" s="11" t="n">
        <f aca="false">'Daily Data'!R1477</f>
        <v>-0.00122926171275807</v>
      </c>
      <c r="R1478" s="11" t="n">
        <f aca="false">'Daily Data'!P1477</f>
        <v>-0.0109941697191697</v>
      </c>
      <c r="S1478" s="11" t="n">
        <f aca="false">'Daily Data'!Q1477</f>
        <v>-0.0106030514035233</v>
      </c>
      <c r="U1478" s="11" t="n">
        <f aca="false">'Daily Data'!P1477</f>
        <v>-0.0109941697191697</v>
      </c>
      <c r="V1478" s="11" t="n">
        <f aca="false">'Daily Data'!R1477</f>
        <v>-0.00122926171275807</v>
      </c>
      <c r="X1478" s="11" t="n">
        <f aca="false">'Daily Data'!Q1477</f>
        <v>-0.0106030514035233</v>
      </c>
      <c r="Y1478" s="11" t="n">
        <f aca="false">'Daily Data'!R1477</f>
        <v>-0.00122926171275807</v>
      </c>
      <c r="AA1478" s="11" t="n">
        <f aca="false">'Daily Data'!O1477</f>
        <v>-0.00488940748186108</v>
      </c>
      <c r="AB1478" s="11" t="n">
        <f aca="false">'Daily Data'!P1477</f>
        <v>-0.0109941697191697</v>
      </c>
      <c r="AC1478" s="11" t="n">
        <f aca="false">'Daily Data'!Q1477</f>
        <v>-0.0106030514035233</v>
      </c>
      <c r="AE1478" s="11" t="n">
        <f aca="false">'Daily Data'!O1477</f>
        <v>-0.00488940748186108</v>
      </c>
      <c r="AF1478" s="11" t="n">
        <f aca="false">'Daily Data'!P1477</f>
        <v>-0.0109941697191697</v>
      </c>
      <c r="AG1478" s="11" t="n">
        <f aca="false">'Daily Data'!R1477</f>
        <v>-0.00122926171275807</v>
      </c>
      <c r="AI1478" s="11" t="n">
        <f aca="false">'Daily Data'!O1477</f>
        <v>-0.00488940748186108</v>
      </c>
      <c r="AJ1478" s="11" t="n">
        <f aca="false">'Daily Data'!Q1477</f>
        <v>-0.0106030514035233</v>
      </c>
      <c r="AK1478" s="11" t="n">
        <f aca="false">'Daily Data'!R1477</f>
        <v>-0.00122926171275807</v>
      </c>
      <c r="AM1478" s="11" t="n">
        <f aca="false">'Daily Data'!P1477</f>
        <v>-0.0109941697191697</v>
      </c>
      <c r="AN1478" s="11" t="n">
        <f aca="false">'Daily Data'!Q1477</f>
        <v>-0.0106030514035233</v>
      </c>
      <c r="AO1478" s="11" t="n">
        <f aca="false">'Daily Data'!R1477</f>
        <v>-0.00122926171275807</v>
      </c>
      <c r="AQ1478" s="11" t="n">
        <f aca="false">'Daily Data'!O1477</f>
        <v>-0.00488940748186108</v>
      </c>
      <c r="AR1478" s="11" t="n">
        <f aca="false">'Daily Data'!P1477</f>
        <v>-0.0109941697191697</v>
      </c>
      <c r="AS1478" s="11" t="n">
        <f aca="false">'Daily Data'!Q1477</f>
        <v>-0.0106030514035233</v>
      </c>
      <c r="AT1478" s="11" t="n">
        <f aca="false">'Daily Data'!R1477</f>
        <v>-0.00122926171275807</v>
      </c>
    </row>
    <row r="1479" customFormat="false" ht="15" hidden="false" customHeight="false" outlineLevel="0" collapsed="false">
      <c r="A1479" s="11" t="n">
        <f aca="false">'Daily Data'!O1478</f>
        <v>-0.00181153029531579</v>
      </c>
      <c r="C1479" s="11" t="n">
        <f aca="false">'Daily Data'!P1478</f>
        <v>-0.000622442680775839</v>
      </c>
      <c r="E1479" s="11" t="n">
        <f aca="false">'Daily Data'!Q1478</f>
        <v>-0.0014292191598534</v>
      </c>
      <c r="G1479" s="11" t="n">
        <f aca="false">'Daily Data'!R1478</f>
        <v>0.00732210369390006</v>
      </c>
      <c r="I1479" s="11" t="n">
        <f aca="false">'Daily Data'!O1478</f>
        <v>-0.00181153029531579</v>
      </c>
      <c r="J1479" s="11" t="n">
        <f aca="false">'Daily Data'!P1478</f>
        <v>-0.000622442680775839</v>
      </c>
      <c r="L1479" s="11" t="n">
        <f aca="false">'Daily Data'!O1478</f>
        <v>-0.00181153029531579</v>
      </c>
      <c r="M1479" s="11" t="n">
        <f aca="false">'Daily Data'!Q1478</f>
        <v>-0.0014292191598534</v>
      </c>
      <c r="O1479" s="11" t="n">
        <f aca="false">'Daily Data'!O1478</f>
        <v>-0.00181153029531579</v>
      </c>
      <c r="P1479" s="11" t="n">
        <f aca="false">'Daily Data'!R1478</f>
        <v>0.00732210369390006</v>
      </c>
      <c r="R1479" s="11" t="n">
        <f aca="false">'Daily Data'!P1478</f>
        <v>-0.000622442680775839</v>
      </c>
      <c r="S1479" s="11" t="n">
        <f aca="false">'Daily Data'!Q1478</f>
        <v>-0.0014292191598534</v>
      </c>
      <c r="U1479" s="11" t="n">
        <f aca="false">'Daily Data'!P1478</f>
        <v>-0.000622442680775839</v>
      </c>
      <c r="V1479" s="11" t="n">
        <f aca="false">'Daily Data'!R1478</f>
        <v>0.00732210369390006</v>
      </c>
      <c r="X1479" s="11" t="n">
        <f aca="false">'Daily Data'!Q1478</f>
        <v>-0.0014292191598534</v>
      </c>
      <c r="Y1479" s="11" t="n">
        <f aca="false">'Daily Data'!R1478</f>
        <v>0.00732210369390006</v>
      </c>
      <c r="AA1479" s="11" t="n">
        <f aca="false">'Daily Data'!O1478</f>
        <v>-0.00181153029531579</v>
      </c>
      <c r="AB1479" s="11" t="n">
        <f aca="false">'Daily Data'!P1478</f>
        <v>-0.000622442680775839</v>
      </c>
      <c r="AC1479" s="11" t="n">
        <f aca="false">'Daily Data'!Q1478</f>
        <v>-0.0014292191598534</v>
      </c>
      <c r="AE1479" s="11" t="n">
        <f aca="false">'Daily Data'!O1478</f>
        <v>-0.00181153029531579</v>
      </c>
      <c r="AF1479" s="11" t="n">
        <f aca="false">'Daily Data'!P1478</f>
        <v>-0.000622442680775839</v>
      </c>
      <c r="AG1479" s="11" t="n">
        <f aca="false">'Daily Data'!R1478</f>
        <v>0.00732210369390006</v>
      </c>
      <c r="AI1479" s="11" t="n">
        <f aca="false">'Daily Data'!O1478</f>
        <v>-0.00181153029531579</v>
      </c>
      <c r="AJ1479" s="11" t="n">
        <f aca="false">'Daily Data'!Q1478</f>
        <v>-0.0014292191598534</v>
      </c>
      <c r="AK1479" s="11" t="n">
        <f aca="false">'Daily Data'!R1478</f>
        <v>0.00732210369390006</v>
      </c>
      <c r="AM1479" s="11" t="n">
        <f aca="false">'Daily Data'!P1478</f>
        <v>-0.000622442680775839</v>
      </c>
      <c r="AN1479" s="11" t="n">
        <f aca="false">'Daily Data'!Q1478</f>
        <v>-0.0014292191598534</v>
      </c>
      <c r="AO1479" s="11" t="n">
        <f aca="false">'Daily Data'!R1478</f>
        <v>0.00732210369390006</v>
      </c>
      <c r="AQ1479" s="11" t="n">
        <f aca="false">'Daily Data'!O1478</f>
        <v>-0.00181153029531579</v>
      </c>
      <c r="AR1479" s="11" t="n">
        <f aca="false">'Daily Data'!P1478</f>
        <v>-0.000622442680775839</v>
      </c>
      <c r="AS1479" s="11" t="n">
        <f aca="false">'Daily Data'!Q1478</f>
        <v>-0.0014292191598534</v>
      </c>
      <c r="AT1479" s="11" t="n">
        <f aca="false">'Daily Data'!R1478</f>
        <v>0.00732210369390006</v>
      </c>
    </row>
    <row r="1480" customFormat="false" ht="15" hidden="false" customHeight="false" outlineLevel="0" collapsed="false">
      <c r="A1480" s="11" t="n">
        <f aca="false">'Daily Data'!O1479</f>
        <v>0.00358670337158339</v>
      </c>
      <c r="C1480" s="11" t="n">
        <f aca="false">'Daily Data'!P1479</f>
        <v>0.00431849784797587</v>
      </c>
      <c r="E1480" s="11" t="n">
        <f aca="false">'Daily Data'!Q1479</f>
        <v>0.00520317460317453</v>
      </c>
      <c r="G1480" s="11" t="n">
        <f aca="false">'Daily Data'!R1479</f>
        <v>-0.0168294715629491</v>
      </c>
      <c r="I1480" s="11" t="n">
        <f aca="false">'Daily Data'!O1479</f>
        <v>0.00358670337158339</v>
      </c>
      <c r="J1480" s="11" t="n">
        <f aca="false">'Daily Data'!P1479</f>
        <v>0.00431849784797587</v>
      </c>
      <c r="L1480" s="11" t="n">
        <f aca="false">'Daily Data'!O1479</f>
        <v>0.00358670337158339</v>
      </c>
      <c r="M1480" s="11" t="n">
        <f aca="false">'Daily Data'!Q1479</f>
        <v>0.00520317460317453</v>
      </c>
      <c r="O1480" s="11" t="n">
        <f aca="false">'Daily Data'!O1479</f>
        <v>0.00358670337158339</v>
      </c>
      <c r="P1480" s="11" t="n">
        <f aca="false">'Daily Data'!R1479</f>
        <v>-0.0168294715629491</v>
      </c>
      <c r="R1480" s="11" t="n">
        <f aca="false">'Daily Data'!P1479</f>
        <v>0.00431849784797587</v>
      </c>
      <c r="S1480" s="11" t="n">
        <f aca="false">'Daily Data'!Q1479</f>
        <v>0.00520317460317453</v>
      </c>
      <c r="U1480" s="11" t="n">
        <f aca="false">'Daily Data'!P1479</f>
        <v>0.00431849784797587</v>
      </c>
      <c r="V1480" s="11" t="n">
        <f aca="false">'Daily Data'!R1479</f>
        <v>-0.0168294715629491</v>
      </c>
      <c r="X1480" s="11" t="n">
        <f aca="false">'Daily Data'!Q1479</f>
        <v>0.00520317460317453</v>
      </c>
      <c r="Y1480" s="11" t="n">
        <f aca="false">'Daily Data'!R1479</f>
        <v>-0.0168294715629491</v>
      </c>
      <c r="AA1480" s="11" t="n">
        <f aca="false">'Daily Data'!O1479</f>
        <v>0.00358670337158339</v>
      </c>
      <c r="AB1480" s="11" t="n">
        <f aca="false">'Daily Data'!P1479</f>
        <v>0.00431849784797587</v>
      </c>
      <c r="AC1480" s="11" t="n">
        <f aca="false">'Daily Data'!Q1479</f>
        <v>0.00520317460317453</v>
      </c>
      <c r="AE1480" s="11" t="n">
        <f aca="false">'Daily Data'!O1479</f>
        <v>0.00358670337158339</v>
      </c>
      <c r="AF1480" s="11" t="n">
        <f aca="false">'Daily Data'!P1479</f>
        <v>0.00431849784797587</v>
      </c>
      <c r="AG1480" s="11" t="n">
        <f aca="false">'Daily Data'!R1479</f>
        <v>-0.0168294715629491</v>
      </c>
      <c r="AI1480" s="11" t="n">
        <f aca="false">'Daily Data'!O1479</f>
        <v>0.00358670337158339</v>
      </c>
      <c r="AJ1480" s="11" t="n">
        <f aca="false">'Daily Data'!Q1479</f>
        <v>0.00520317460317453</v>
      </c>
      <c r="AK1480" s="11" t="n">
        <f aca="false">'Daily Data'!R1479</f>
        <v>-0.0168294715629491</v>
      </c>
      <c r="AM1480" s="11" t="n">
        <f aca="false">'Daily Data'!P1479</f>
        <v>0.00431849784797587</v>
      </c>
      <c r="AN1480" s="11" t="n">
        <f aca="false">'Daily Data'!Q1479</f>
        <v>0.00520317460317453</v>
      </c>
      <c r="AO1480" s="11" t="n">
        <f aca="false">'Daily Data'!R1479</f>
        <v>-0.0168294715629491</v>
      </c>
      <c r="AQ1480" s="11" t="n">
        <f aca="false">'Daily Data'!O1479</f>
        <v>0.00358670337158339</v>
      </c>
      <c r="AR1480" s="11" t="n">
        <f aca="false">'Daily Data'!P1479</f>
        <v>0.00431849784797587</v>
      </c>
      <c r="AS1480" s="11" t="n">
        <f aca="false">'Daily Data'!Q1479</f>
        <v>0.00520317460317453</v>
      </c>
      <c r="AT1480" s="11" t="n">
        <f aca="false">'Daily Data'!R1479</f>
        <v>-0.0168294715629491</v>
      </c>
    </row>
    <row r="1481" customFormat="false" ht="15" hidden="false" customHeight="false" outlineLevel="0" collapsed="false">
      <c r="A1481" s="11" t="n">
        <f aca="false">'Daily Data'!O1480</f>
        <v>0.00767155063986017</v>
      </c>
      <c r="C1481" s="11" t="n">
        <f aca="false">'Daily Data'!P1480</f>
        <v>0.00491449364493638</v>
      </c>
      <c r="E1481" s="11" t="n">
        <f aca="false">'Daily Data'!Q1480</f>
        <v>0.00505242618636407</v>
      </c>
      <c r="G1481" s="11" t="n">
        <f aca="false">'Daily Data'!R1480</f>
        <v>0.00562311206031122</v>
      </c>
      <c r="I1481" s="11" t="n">
        <f aca="false">'Daily Data'!O1480</f>
        <v>0.00767155063986017</v>
      </c>
      <c r="J1481" s="11" t="n">
        <f aca="false">'Daily Data'!P1480</f>
        <v>0.00491449364493638</v>
      </c>
      <c r="L1481" s="11" t="n">
        <f aca="false">'Daily Data'!O1480</f>
        <v>0.00767155063986017</v>
      </c>
      <c r="M1481" s="11" t="n">
        <f aca="false">'Daily Data'!Q1480</f>
        <v>0.00505242618636407</v>
      </c>
      <c r="O1481" s="11" t="n">
        <f aca="false">'Daily Data'!O1480</f>
        <v>0.00767155063986017</v>
      </c>
      <c r="P1481" s="11" t="n">
        <f aca="false">'Daily Data'!R1480</f>
        <v>0.00562311206031122</v>
      </c>
      <c r="R1481" s="11" t="n">
        <f aca="false">'Daily Data'!P1480</f>
        <v>0.00491449364493638</v>
      </c>
      <c r="S1481" s="11" t="n">
        <f aca="false">'Daily Data'!Q1480</f>
        <v>0.00505242618636407</v>
      </c>
      <c r="U1481" s="11" t="n">
        <f aca="false">'Daily Data'!P1480</f>
        <v>0.00491449364493638</v>
      </c>
      <c r="V1481" s="11" t="n">
        <f aca="false">'Daily Data'!R1480</f>
        <v>0.00562311206031122</v>
      </c>
      <c r="X1481" s="11" t="n">
        <f aca="false">'Daily Data'!Q1480</f>
        <v>0.00505242618636407</v>
      </c>
      <c r="Y1481" s="11" t="n">
        <f aca="false">'Daily Data'!R1480</f>
        <v>0.00562311206031122</v>
      </c>
      <c r="AA1481" s="11" t="n">
        <f aca="false">'Daily Data'!O1480</f>
        <v>0.00767155063986017</v>
      </c>
      <c r="AB1481" s="11" t="n">
        <f aca="false">'Daily Data'!P1480</f>
        <v>0.00491449364493638</v>
      </c>
      <c r="AC1481" s="11" t="n">
        <f aca="false">'Daily Data'!Q1480</f>
        <v>0.00505242618636407</v>
      </c>
      <c r="AE1481" s="11" t="n">
        <f aca="false">'Daily Data'!O1480</f>
        <v>0.00767155063986017</v>
      </c>
      <c r="AF1481" s="11" t="n">
        <f aca="false">'Daily Data'!P1480</f>
        <v>0.00491449364493638</v>
      </c>
      <c r="AG1481" s="11" t="n">
        <f aca="false">'Daily Data'!R1480</f>
        <v>0.00562311206031122</v>
      </c>
      <c r="AI1481" s="11" t="n">
        <f aca="false">'Daily Data'!O1480</f>
        <v>0.00767155063986017</v>
      </c>
      <c r="AJ1481" s="11" t="n">
        <f aca="false">'Daily Data'!Q1480</f>
        <v>0.00505242618636407</v>
      </c>
      <c r="AK1481" s="11" t="n">
        <f aca="false">'Daily Data'!R1480</f>
        <v>0.00562311206031122</v>
      </c>
      <c r="AM1481" s="11" t="n">
        <f aca="false">'Daily Data'!P1480</f>
        <v>0.00491449364493638</v>
      </c>
      <c r="AN1481" s="11" t="n">
        <f aca="false">'Daily Data'!Q1480</f>
        <v>0.00505242618636407</v>
      </c>
      <c r="AO1481" s="11" t="n">
        <f aca="false">'Daily Data'!R1480</f>
        <v>0.00562311206031122</v>
      </c>
      <c r="AQ1481" s="11" t="n">
        <f aca="false">'Daily Data'!O1480</f>
        <v>0.00767155063986017</v>
      </c>
      <c r="AR1481" s="11" t="n">
        <f aca="false">'Daily Data'!P1480</f>
        <v>0.00491449364493638</v>
      </c>
      <c r="AS1481" s="11" t="n">
        <f aca="false">'Daily Data'!Q1480</f>
        <v>0.00505242618636407</v>
      </c>
      <c r="AT1481" s="11" t="n">
        <f aca="false">'Daily Data'!R1480</f>
        <v>0.00562311206031122</v>
      </c>
    </row>
    <row r="1482" customFormat="false" ht="15" hidden="false" customHeight="false" outlineLevel="0" collapsed="false">
      <c r="A1482" s="11" t="n">
        <f aca="false">'Daily Data'!O1481</f>
        <v>-0.00367478284882269</v>
      </c>
      <c r="C1482" s="11" t="n">
        <f aca="false">'Daily Data'!P1481</f>
        <v>-0.0177534135726914</v>
      </c>
      <c r="E1482" s="11" t="n">
        <f aca="false">'Daily Data'!Q1481</f>
        <v>-0.018724102259864</v>
      </c>
      <c r="G1482" s="11" t="n">
        <f aca="false">'Daily Data'!R1481</f>
        <v>-0.0173395593134617</v>
      </c>
      <c r="I1482" s="11" t="n">
        <f aca="false">'Daily Data'!O1481</f>
        <v>-0.00367478284882269</v>
      </c>
      <c r="J1482" s="11" t="n">
        <f aca="false">'Daily Data'!P1481</f>
        <v>-0.0177534135726914</v>
      </c>
      <c r="L1482" s="11" t="n">
        <f aca="false">'Daily Data'!O1481</f>
        <v>-0.00367478284882269</v>
      </c>
      <c r="M1482" s="11" t="n">
        <f aca="false">'Daily Data'!Q1481</f>
        <v>-0.018724102259864</v>
      </c>
      <c r="O1482" s="11" t="n">
        <f aca="false">'Daily Data'!O1481</f>
        <v>-0.00367478284882269</v>
      </c>
      <c r="P1482" s="11" t="n">
        <f aca="false">'Daily Data'!R1481</f>
        <v>-0.0173395593134617</v>
      </c>
      <c r="R1482" s="11" t="n">
        <f aca="false">'Daily Data'!P1481</f>
        <v>-0.0177534135726914</v>
      </c>
      <c r="S1482" s="11" t="n">
        <f aca="false">'Daily Data'!Q1481</f>
        <v>-0.018724102259864</v>
      </c>
      <c r="U1482" s="11" t="n">
        <f aca="false">'Daily Data'!P1481</f>
        <v>-0.0177534135726914</v>
      </c>
      <c r="V1482" s="11" t="n">
        <f aca="false">'Daily Data'!R1481</f>
        <v>-0.0173395593134617</v>
      </c>
      <c r="X1482" s="11" t="n">
        <f aca="false">'Daily Data'!Q1481</f>
        <v>-0.018724102259864</v>
      </c>
      <c r="Y1482" s="11" t="n">
        <f aca="false">'Daily Data'!R1481</f>
        <v>-0.0173395593134617</v>
      </c>
      <c r="AA1482" s="11" t="n">
        <f aca="false">'Daily Data'!O1481</f>
        <v>-0.00367478284882269</v>
      </c>
      <c r="AB1482" s="11" t="n">
        <f aca="false">'Daily Data'!P1481</f>
        <v>-0.0177534135726914</v>
      </c>
      <c r="AC1482" s="11" t="n">
        <f aca="false">'Daily Data'!Q1481</f>
        <v>-0.018724102259864</v>
      </c>
      <c r="AE1482" s="11" t="n">
        <f aca="false">'Daily Data'!O1481</f>
        <v>-0.00367478284882269</v>
      </c>
      <c r="AF1482" s="11" t="n">
        <f aca="false">'Daily Data'!P1481</f>
        <v>-0.0177534135726914</v>
      </c>
      <c r="AG1482" s="11" t="n">
        <f aca="false">'Daily Data'!R1481</f>
        <v>-0.0173395593134617</v>
      </c>
      <c r="AI1482" s="11" t="n">
        <f aca="false">'Daily Data'!O1481</f>
        <v>-0.00367478284882269</v>
      </c>
      <c r="AJ1482" s="11" t="n">
        <f aca="false">'Daily Data'!Q1481</f>
        <v>-0.018724102259864</v>
      </c>
      <c r="AK1482" s="11" t="n">
        <f aca="false">'Daily Data'!R1481</f>
        <v>-0.0173395593134617</v>
      </c>
      <c r="AM1482" s="11" t="n">
        <f aca="false">'Daily Data'!P1481</f>
        <v>-0.0177534135726914</v>
      </c>
      <c r="AN1482" s="11" t="n">
        <f aca="false">'Daily Data'!Q1481</f>
        <v>-0.018724102259864</v>
      </c>
      <c r="AO1482" s="11" t="n">
        <f aca="false">'Daily Data'!R1481</f>
        <v>-0.0173395593134617</v>
      </c>
      <c r="AQ1482" s="11" t="n">
        <f aca="false">'Daily Data'!O1481</f>
        <v>-0.00367478284882269</v>
      </c>
      <c r="AR1482" s="11" t="n">
        <f aca="false">'Daily Data'!P1481</f>
        <v>-0.0177534135726914</v>
      </c>
      <c r="AS1482" s="11" t="n">
        <f aca="false">'Daily Data'!Q1481</f>
        <v>-0.018724102259864</v>
      </c>
      <c r="AT1482" s="11" t="n">
        <f aca="false">'Daily Data'!R1481</f>
        <v>-0.0173395593134617</v>
      </c>
    </row>
    <row r="1483" customFormat="false" ht="15" hidden="false" customHeight="false" outlineLevel="0" collapsed="false">
      <c r="A1483" s="11" t="n">
        <f aca="false">'Daily Data'!O1482</f>
        <v>-0.00991085652431574</v>
      </c>
      <c r="C1483" s="11" t="n">
        <f aca="false">'Daily Data'!P1482</f>
        <v>-0.0174510384215992</v>
      </c>
      <c r="E1483" s="11" t="n">
        <f aca="false">'Daily Data'!Q1482</f>
        <v>-0.0167670791029943</v>
      </c>
      <c r="G1483" s="11" t="n">
        <f aca="false">'Daily Data'!R1482</f>
        <v>0.0133791261206267</v>
      </c>
      <c r="I1483" s="11" t="n">
        <f aca="false">'Daily Data'!O1482</f>
        <v>-0.00991085652431574</v>
      </c>
      <c r="J1483" s="11" t="n">
        <f aca="false">'Daily Data'!P1482</f>
        <v>-0.0174510384215992</v>
      </c>
      <c r="L1483" s="11" t="n">
        <f aca="false">'Daily Data'!O1482</f>
        <v>-0.00991085652431574</v>
      </c>
      <c r="M1483" s="11" t="n">
        <f aca="false">'Daily Data'!Q1482</f>
        <v>-0.0167670791029943</v>
      </c>
      <c r="O1483" s="11" t="n">
        <f aca="false">'Daily Data'!O1482</f>
        <v>-0.00991085652431574</v>
      </c>
      <c r="P1483" s="11" t="n">
        <f aca="false">'Daily Data'!R1482</f>
        <v>0.0133791261206267</v>
      </c>
      <c r="R1483" s="11" t="n">
        <f aca="false">'Daily Data'!P1482</f>
        <v>-0.0174510384215992</v>
      </c>
      <c r="S1483" s="11" t="n">
        <f aca="false">'Daily Data'!Q1482</f>
        <v>-0.0167670791029943</v>
      </c>
      <c r="U1483" s="11" t="n">
        <f aca="false">'Daily Data'!P1482</f>
        <v>-0.0174510384215992</v>
      </c>
      <c r="V1483" s="11" t="n">
        <f aca="false">'Daily Data'!R1482</f>
        <v>0.0133791261206267</v>
      </c>
      <c r="X1483" s="11" t="n">
        <f aca="false">'Daily Data'!Q1482</f>
        <v>-0.0167670791029943</v>
      </c>
      <c r="Y1483" s="11" t="n">
        <f aca="false">'Daily Data'!R1482</f>
        <v>0.0133791261206267</v>
      </c>
      <c r="AA1483" s="11" t="n">
        <f aca="false">'Daily Data'!O1482</f>
        <v>-0.00991085652431574</v>
      </c>
      <c r="AB1483" s="11" t="n">
        <f aca="false">'Daily Data'!P1482</f>
        <v>-0.0174510384215992</v>
      </c>
      <c r="AC1483" s="11" t="n">
        <f aca="false">'Daily Data'!Q1482</f>
        <v>-0.0167670791029943</v>
      </c>
      <c r="AE1483" s="11" t="n">
        <f aca="false">'Daily Data'!O1482</f>
        <v>-0.00991085652431574</v>
      </c>
      <c r="AF1483" s="11" t="n">
        <f aca="false">'Daily Data'!P1482</f>
        <v>-0.0174510384215992</v>
      </c>
      <c r="AG1483" s="11" t="n">
        <f aca="false">'Daily Data'!R1482</f>
        <v>0.0133791261206267</v>
      </c>
      <c r="AI1483" s="11" t="n">
        <f aca="false">'Daily Data'!O1482</f>
        <v>-0.00991085652431574</v>
      </c>
      <c r="AJ1483" s="11" t="n">
        <f aca="false">'Daily Data'!Q1482</f>
        <v>-0.0167670791029943</v>
      </c>
      <c r="AK1483" s="11" t="n">
        <f aca="false">'Daily Data'!R1482</f>
        <v>0.0133791261206267</v>
      </c>
      <c r="AM1483" s="11" t="n">
        <f aca="false">'Daily Data'!P1482</f>
        <v>-0.0174510384215992</v>
      </c>
      <c r="AN1483" s="11" t="n">
        <f aca="false">'Daily Data'!Q1482</f>
        <v>-0.0167670791029943</v>
      </c>
      <c r="AO1483" s="11" t="n">
        <f aca="false">'Daily Data'!R1482</f>
        <v>0.0133791261206267</v>
      </c>
      <c r="AQ1483" s="11" t="n">
        <f aca="false">'Daily Data'!O1482</f>
        <v>-0.00991085652431574</v>
      </c>
      <c r="AR1483" s="11" t="n">
        <f aca="false">'Daily Data'!P1482</f>
        <v>-0.0174510384215992</v>
      </c>
      <c r="AS1483" s="11" t="n">
        <f aca="false">'Daily Data'!Q1482</f>
        <v>-0.0167670791029943</v>
      </c>
      <c r="AT1483" s="11" t="n">
        <f aca="false">'Daily Data'!R1482</f>
        <v>0.0133791261206267</v>
      </c>
    </row>
    <row r="1484" customFormat="false" ht="15" hidden="false" customHeight="false" outlineLevel="0" collapsed="false">
      <c r="A1484" s="11" t="n">
        <f aca="false">'Daily Data'!O1483</f>
        <v>-0.000610216945177341</v>
      </c>
      <c r="C1484" s="11" t="n">
        <f aca="false">'Daily Data'!P1483</f>
        <v>0.00696971394349325</v>
      </c>
      <c r="E1484" s="11" t="n">
        <f aca="false">'Daily Data'!Q1483</f>
        <v>0.0069914548127417</v>
      </c>
      <c r="G1484" s="11" t="n">
        <f aca="false">'Daily Data'!R1483</f>
        <v>0.00731592521725259</v>
      </c>
      <c r="I1484" s="11" t="n">
        <f aca="false">'Daily Data'!O1483</f>
        <v>-0.000610216945177341</v>
      </c>
      <c r="J1484" s="11" t="n">
        <f aca="false">'Daily Data'!P1483</f>
        <v>0.00696971394349325</v>
      </c>
      <c r="L1484" s="11" t="n">
        <f aca="false">'Daily Data'!O1483</f>
        <v>-0.000610216945177341</v>
      </c>
      <c r="M1484" s="11" t="n">
        <f aca="false">'Daily Data'!Q1483</f>
        <v>0.0069914548127417</v>
      </c>
      <c r="O1484" s="11" t="n">
        <f aca="false">'Daily Data'!O1483</f>
        <v>-0.000610216945177341</v>
      </c>
      <c r="P1484" s="11" t="n">
        <f aca="false">'Daily Data'!R1483</f>
        <v>0.00731592521725259</v>
      </c>
      <c r="R1484" s="11" t="n">
        <f aca="false">'Daily Data'!P1483</f>
        <v>0.00696971394349325</v>
      </c>
      <c r="S1484" s="11" t="n">
        <f aca="false">'Daily Data'!Q1483</f>
        <v>0.0069914548127417</v>
      </c>
      <c r="U1484" s="11" t="n">
        <f aca="false">'Daily Data'!P1483</f>
        <v>0.00696971394349325</v>
      </c>
      <c r="V1484" s="11" t="n">
        <f aca="false">'Daily Data'!R1483</f>
        <v>0.00731592521725259</v>
      </c>
      <c r="X1484" s="11" t="n">
        <f aca="false">'Daily Data'!Q1483</f>
        <v>0.0069914548127417</v>
      </c>
      <c r="Y1484" s="11" t="n">
        <f aca="false">'Daily Data'!R1483</f>
        <v>0.00731592521725259</v>
      </c>
      <c r="AA1484" s="11" t="n">
        <f aca="false">'Daily Data'!O1483</f>
        <v>-0.000610216945177341</v>
      </c>
      <c r="AB1484" s="11" t="n">
        <f aca="false">'Daily Data'!P1483</f>
        <v>0.00696971394349325</v>
      </c>
      <c r="AC1484" s="11" t="n">
        <f aca="false">'Daily Data'!Q1483</f>
        <v>0.0069914548127417</v>
      </c>
      <c r="AE1484" s="11" t="n">
        <f aca="false">'Daily Data'!O1483</f>
        <v>-0.000610216945177341</v>
      </c>
      <c r="AF1484" s="11" t="n">
        <f aca="false">'Daily Data'!P1483</f>
        <v>0.00696971394349325</v>
      </c>
      <c r="AG1484" s="11" t="n">
        <f aca="false">'Daily Data'!R1483</f>
        <v>0.00731592521725259</v>
      </c>
      <c r="AI1484" s="11" t="n">
        <f aca="false">'Daily Data'!O1483</f>
        <v>-0.000610216945177341</v>
      </c>
      <c r="AJ1484" s="11" t="n">
        <f aca="false">'Daily Data'!Q1483</f>
        <v>0.0069914548127417</v>
      </c>
      <c r="AK1484" s="11" t="n">
        <f aca="false">'Daily Data'!R1483</f>
        <v>0.00731592521725259</v>
      </c>
      <c r="AM1484" s="11" t="n">
        <f aca="false">'Daily Data'!P1483</f>
        <v>0.00696971394349325</v>
      </c>
      <c r="AN1484" s="11" t="n">
        <f aca="false">'Daily Data'!Q1483</f>
        <v>0.0069914548127417</v>
      </c>
      <c r="AO1484" s="11" t="n">
        <f aca="false">'Daily Data'!R1483</f>
        <v>0.00731592521725259</v>
      </c>
      <c r="AQ1484" s="11" t="n">
        <f aca="false">'Daily Data'!O1483</f>
        <v>-0.000610216945177341</v>
      </c>
      <c r="AR1484" s="11" t="n">
        <f aca="false">'Daily Data'!P1483</f>
        <v>0.00696971394349325</v>
      </c>
      <c r="AS1484" s="11" t="n">
        <f aca="false">'Daily Data'!Q1483</f>
        <v>0.0069914548127417</v>
      </c>
      <c r="AT1484" s="11" t="n">
        <f aca="false">'Daily Data'!R1483</f>
        <v>0.00731592521725259</v>
      </c>
    </row>
    <row r="1485" customFormat="false" ht="15" hidden="false" customHeight="false" outlineLevel="0" collapsed="false">
      <c r="A1485" s="11" t="n">
        <f aca="false">'Daily Data'!O1484</f>
        <v>-0.011061053052943</v>
      </c>
      <c r="C1485" s="11" t="n">
        <f aca="false">'Daily Data'!P1484</f>
        <v>0.00723625804645937</v>
      </c>
      <c r="E1485" s="11" t="n">
        <f aca="false">'Daily Data'!Q1484</f>
        <v>0.00669016802476156</v>
      </c>
      <c r="G1485" s="11" t="n">
        <f aca="false">'Daily Data'!R1484</f>
        <v>0.0234613151326213</v>
      </c>
      <c r="I1485" s="11" t="n">
        <f aca="false">'Daily Data'!O1484</f>
        <v>-0.011061053052943</v>
      </c>
      <c r="J1485" s="11" t="n">
        <f aca="false">'Daily Data'!P1484</f>
        <v>0.00723625804645937</v>
      </c>
      <c r="L1485" s="11" t="n">
        <f aca="false">'Daily Data'!O1484</f>
        <v>-0.011061053052943</v>
      </c>
      <c r="M1485" s="11" t="n">
        <f aca="false">'Daily Data'!Q1484</f>
        <v>0.00669016802476156</v>
      </c>
      <c r="O1485" s="11" t="n">
        <f aca="false">'Daily Data'!O1484</f>
        <v>-0.011061053052943</v>
      </c>
      <c r="P1485" s="11" t="n">
        <f aca="false">'Daily Data'!R1484</f>
        <v>0.0234613151326213</v>
      </c>
      <c r="R1485" s="11" t="n">
        <f aca="false">'Daily Data'!P1484</f>
        <v>0.00723625804645937</v>
      </c>
      <c r="S1485" s="11" t="n">
        <f aca="false">'Daily Data'!Q1484</f>
        <v>0.00669016802476156</v>
      </c>
      <c r="U1485" s="11" t="n">
        <f aca="false">'Daily Data'!P1484</f>
        <v>0.00723625804645937</v>
      </c>
      <c r="V1485" s="11" t="n">
        <f aca="false">'Daily Data'!R1484</f>
        <v>0.0234613151326213</v>
      </c>
      <c r="X1485" s="11" t="n">
        <f aca="false">'Daily Data'!Q1484</f>
        <v>0.00669016802476156</v>
      </c>
      <c r="Y1485" s="11" t="n">
        <f aca="false">'Daily Data'!R1484</f>
        <v>0.0234613151326213</v>
      </c>
      <c r="AA1485" s="11" t="n">
        <f aca="false">'Daily Data'!O1484</f>
        <v>-0.011061053052943</v>
      </c>
      <c r="AB1485" s="11" t="n">
        <f aca="false">'Daily Data'!P1484</f>
        <v>0.00723625804645937</v>
      </c>
      <c r="AC1485" s="11" t="n">
        <f aca="false">'Daily Data'!Q1484</f>
        <v>0.00669016802476156</v>
      </c>
      <c r="AE1485" s="11" t="n">
        <f aca="false">'Daily Data'!O1484</f>
        <v>-0.011061053052943</v>
      </c>
      <c r="AF1485" s="11" t="n">
        <f aca="false">'Daily Data'!P1484</f>
        <v>0.00723625804645937</v>
      </c>
      <c r="AG1485" s="11" t="n">
        <f aca="false">'Daily Data'!R1484</f>
        <v>0.0234613151326213</v>
      </c>
      <c r="AI1485" s="11" t="n">
        <f aca="false">'Daily Data'!O1484</f>
        <v>-0.011061053052943</v>
      </c>
      <c r="AJ1485" s="11" t="n">
        <f aca="false">'Daily Data'!Q1484</f>
        <v>0.00669016802476156</v>
      </c>
      <c r="AK1485" s="11" t="n">
        <f aca="false">'Daily Data'!R1484</f>
        <v>0.0234613151326213</v>
      </c>
      <c r="AM1485" s="11" t="n">
        <f aca="false">'Daily Data'!P1484</f>
        <v>0.00723625804645937</v>
      </c>
      <c r="AN1485" s="11" t="n">
        <f aca="false">'Daily Data'!Q1484</f>
        <v>0.00669016802476156</v>
      </c>
      <c r="AO1485" s="11" t="n">
        <f aca="false">'Daily Data'!R1484</f>
        <v>0.0234613151326213</v>
      </c>
      <c r="AQ1485" s="11" t="n">
        <f aca="false">'Daily Data'!O1484</f>
        <v>-0.011061053052943</v>
      </c>
      <c r="AR1485" s="11" t="n">
        <f aca="false">'Daily Data'!P1484</f>
        <v>0.00723625804645937</v>
      </c>
      <c r="AS1485" s="11" t="n">
        <f aca="false">'Daily Data'!Q1484</f>
        <v>0.00669016802476156</v>
      </c>
      <c r="AT1485" s="11" t="n">
        <f aca="false">'Daily Data'!R1484</f>
        <v>0.0234613151326213</v>
      </c>
    </row>
    <row r="1486" customFormat="false" ht="15" hidden="false" customHeight="false" outlineLevel="0" collapsed="false">
      <c r="A1486" s="11" t="n">
        <f aca="false">'Daily Data'!O1485</f>
        <v>-0.0172932826597454</v>
      </c>
      <c r="C1486" s="11" t="n">
        <f aca="false">'Daily Data'!P1485</f>
        <v>0.0103101681080893</v>
      </c>
      <c r="E1486" s="11" t="n">
        <f aca="false">'Daily Data'!Q1485</f>
        <v>0.0108496869618567</v>
      </c>
      <c r="G1486" s="11" t="n">
        <f aca="false">'Daily Data'!R1485</f>
        <v>0.0113364045413667</v>
      </c>
      <c r="I1486" s="11" t="n">
        <f aca="false">'Daily Data'!O1485</f>
        <v>-0.0172932826597454</v>
      </c>
      <c r="J1486" s="11" t="n">
        <f aca="false">'Daily Data'!P1485</f>
        <v>0.0103101681080893</v>
      </c>
      <c r="L1486" s="11" t="n">
        <f aca="false">'Daily Data'!O1485</f>
        <v>-0.0172932826597454</v>
      </c>
      <c r="M1486" s="11" t="n">
        <f aca="false">'Daily Data'!Q1485</f>
        <v>0.0108496869618567</v>
      </c>
      <c r="O1486" s="11" t="n">
        <f aca="false">'Daily Data'!O1485</f>
        <v>-0.0172932826597454</v>
      </c>
      <c r="P1486" s="11" t="n">
        <f aca="false">'Daily Data'!R1485</f>
        <v>0.0113364045413667</v>
      </c>
      <c r="R1486" s="11" t="n">
        <f aca="false">'Daily Data'!P1485</f>
        <v>0.0103101681080893</v>
      </c>
      <c r="S1486" s="11" t="n">
        <f aca="false">'Daily Data'!Q1485</f>
        <v>0.0108496869618567</v>
      </c>
      <c r="U1486" s="11" t="n">
        <f aca="false">'Daily Data'!P1485</f>
        <v>0.0103101681080893</v>
      </c>
      <c r="V1486" s="11" t="n">
        <f aca="false">'Daily Data'!R1485</f>
        <v>0.0113364045413667</v>
      </c>
      <c r="X1486" s="11" t="n">
        <f aca="false">'Daily Data'!Q1485</f>
        <v>0.0108496869618567</v>
      </c>
      <c r="Y1486" s="11" t="n">
        <f aca="false">'Daily Data'!R1485</f>
        <v>0.0113364045413667</v>
      </c>
      <c r="AA1486" s="11" t="n">
        <f aca="false">'Daily Data'!O1485</f>
        <v>-0.0172932826597454</v>
      </c>
      <c r="AB1486" s="11" t="n">
        <f aca="false">'Daily Data'!P1485</f>
        <v>0.0103101681080893</v>
      </c>
      <c r="AC1486" s="11" t="n">
        <f aca="false">'Daily Data'!Q1485</f>
        <v>0.0108496869618567</v>
      </c>
      <c r="AE1486" s="11" t="n">
        <f aca="false">'Daily Data'!O1485</f>
        <v>-0.0172932826597454</v>
      </c>
      <c r="AF1486" s="11" t="n">
        <f aca="false">'Daily Data'!P1485</f>
        <v>0.0103101681080893</v>
      </c>
      <c r="AG1486" s="11" t="n">
        <f aca="false">'Daily Data'!R1485</f>
        <v>0.0113364045413667</v>
      </c>
      <c r="AI1486" s="11" t="n">
        <f aca="false">'Daily Data'!O1485</f>
        <v>-0.0172932826597454</v>
      </c>
      <c r="AJ1486" s="11" t="n">
        <f aca="false">'Daily Data'!Q1485</f>
        <v>0.0108496869618567</v>
      </c>
      <c r="AK1486" s="11" t="n">
        <f aca="false">'Daily Data'!R1485</f>
        <v>0.0113364045413667</v>
      </c>
      <c r="AM1486" s="11" t="n">
        <f aca="false">'Daily Data'!P1485</f>
        <v>0.0103101681080893</v>
      </c>
      <c r="AN1486" s="11" t="n">
        <f aca="false">'Daily Data'!Q1485</f>
        <v>0.0108496869618567</v>
      </c>
      <c r="AO1486" s="11" t="n">
        <f aca="false">'Daily Data'!R1485</f>
        <v>0.0113364045413667</v>
      </c>
      <c r="AQ1486" s="11" t="n">
        <f aca="false">'Daily Data'!O1485</f>
        <v>-0.0172932826597454</v>
      </c>
      <c r="AR1486" s="11" t="n">
        <f aca="false">'Daily Data'!P1485</f>
        <v>0.0103101681080893</v>
      </c>
      <c r="AS1486" s="11" t="n">
        <f aca="false">'Daily Data'!Q1485</f>
        <v>0.0108496869618567</v>
      </c>
      <c r="AT1486" s="11" t="n">
        <f aca="false">'Daily Data'!R1485</f>
        <v>0.0113364045413667</v>
      </c>
    </row>
    <row r="1487" customFormat="false" ht="15" hidden="false" customHeight="false" outlineLevel="0" collapsed="false">
      <c r="A1487" s="11" t="n">
        <f aca="false">'Daily Data'!O1486</f>
        <v>0.00793671676439915</v>
      </c>
      <c r="C1487" s="11" t="n">
        <f aca="false">'Daily Data'!P1486</f>
        <v>-0.00062436743674373</v>
      </c>
      <c r="E1487" s="11" t="n">
        <f aca="false">'Daily Data'!Q1486</f>
        <v>-0.000191775294847893</v>
      </c>
      <c r="G1487" s="11" t="n">
        <f aca="false">'Daily Data'!R1486</f>
        <v>-0.0118192885422509</v>
      </c>
      <c r="I1487" s="11" t="n">
        <f aca="false">'Daily Data'!O1486</f>
        <v>0.00793671676439915</v>
      </c>
      <c r="J1487" s="11" t="n">
        <f aca="false">'Daily Data'!P1486</f>
        <v>-0.00062436743674373</v>
      </c>
      <c r="L1487" s="11" t="n">
        <f aca="false">'Daily Data'!O1486</f>
        <v>0.00793671676439915</v>
      </c>
      <c r="M1487" s="11" t="n">
        <f aca="false">'Daily Data'!Q1486</f>
        <v>-0.000191775294847893</v>
      </c>
      <c r="O1487" s="11" t="n">
        <f aca="false">'Daily Data'!O1486</f>
        <v>0.00793671676439915</v>
      </c>
      <c r="P1487" s="11" t="n">
        <f aca="false">'Daily Data'!R1486</f>
        <v>-0.0118192885422509</v>
      </c>
      <c r="R1487" s="11" t="n">
        <f aca="false">'Daily Data'!P1486</f>
        <v>-0.00062436743674373</v>
      </c>
      <c r="S1487" s="11" t="n">
        <f aca="false">'Daily Data'!Q1486</f>
        <v>-0.000191775294847893</v>
      </c>
      <c r="U1487" s="11" t="n">
        <f aca="false">'Daily Data'!P1486</f>
        <v>-0.00062436743674373</v>
      </c>
      <c r="V1487" s="11" t="n">
        <f aca="false">'Daily Data'!R1486</f>
        <v>-0.0118192885422509</v>
      </c>
      <c r="X1487" s="11" t="n">
        <f aca="false">'Daily Data'!Q1486</f>
        <v>-0.000191775294847893</v>
      </c>
      <c r="Y1487" s="11" t="n">
        <f aca="false">'Daily Data'!R1486</f>
        <v>-0.0118192885422509</v>
      </c>
      <c r="AA1487" s="11" t="n">
        <f aca="false">'Daily Data'!O1486</f>
        <v>0.00793671676439915</v>
      </c>
      <c r="AB1487" s="11" t="n">
        <f aca="false">'Daily Data'!P1486</f>
        <v>-0.00062436743674373</v>
      </c>
      <c r="AC1487" s="11" t="n">
        <f aca="false">'Daily Data'!Q1486</f>
        <v>-0.000191775294847893</v>
      </c>
      <c r="AE1487" s="11" t="n">
        <f aca="false">'Daily Data'!O1486</f>
        <v>0.00793671676439915</v>
      </c>
      <c r="AF1487" s="11" t="n">
        <f aca="false">'Daily Data'!P1486</f>
        <v>-0.00062436743674373</v>
      </c>
      <c r="AG1487" s="11" t="n">
        <f aca="false">'Daily Data'!R1486</f>
        <v>-0.0118192885422509</v>
      </c>
      <c r="AI1487" s="11" t="n">
        <f aca="false">'Daily Data'!O1486</f>
        <v>0.00793671676439915</v>
      </c>
      <c r="AJ1487" s="11" t="n">
        <f aca="false">'Daily Data'!Q1486</f>
        <v>-0.000191775294847893</v>
      </c>
      <c r="AK1487" s="11" t="n">
        <f aca="false">'Daily Data'!R1486</f>
        <v>-0.0118192885422509</v>
      </c>
      <c r="AM1487" s="11" t="n">
        <f aca="false">'Daily Data'!P1486</f>
        <v>-0.00062436743674373</v>
      </c>
      <c r="AN1487" s="11" t="n">
        <f aca="false">'Daily Data'!Q1486</f>
        <v>-0.000191775294847893</v>
      </c>
      <c r="AO1487" s="11" t="n">
        <f aca="false">'Daily Data'!R1486</f>
        <v>-0.0118192885422509</v>
      </c>
      <c r="AQ1487" s="11" t="n">
        <f aca="false">'Daily Data'!O1486</f>
        <v>0.00793671676439915</v>
      </c>
      <c r="AR1487" s="11" t="n">
        <f aca="false">'Daily Data'!P1486</f>
        <v>-0.00062436743674373</v>
      </c>
      <c r="AS1487" s="11" t="n">
        <f aca="false">'Daily Data'!Q1486</f>
        <v>-0.000191775294847893</v>
      </c>
      <c r="AT1487" s="11" t="n">
        <f aca="false">'Daily Data'!R1486</f>
        <v>-0.0118192885422509</v>
      </c>
    </row>
    <row r="1488" customFormat="false" ht="15" hidden="false" customHeight="false" outlineLevel="0" collapsed="false">
      <c r="A1488" s="11" t="n">
        <f aca="false">'Daily Data'!O1487</f>
        <v>0.0137979388341427</v>
      </c>
      <c r="C1488" s="11" t="n">
        <f aca="false">'Daily Data'!P1487</f>
        <v>0.0105207602339182</v>
      </c>
      <c r="E1488" s="11" t="n">
        <f aca="false">'Daily Data'!Q1487</f>
        <v>0.0101142681235902</v>
      </c>
      <c r="G1488" s="11" t="n">
        <f aca="false">'Daily Data'!R1487</f>
        <v>-0.00406792256139762</v>
      </c>
      <c r="I1488" s="11" t="n">
        <f aca="false">'Daily Data'!O1487</f>
        <v>0.0137979388341427</v>
      </c>
      <c r="J1488" s="11" t="n">
        <f aca="false">'Daily Data'!P1487</f>
        <v>0.0105207602339182</v>
      </c>
      <c r="L1488" s="11" t="n">
        <f aca="false">'Daily Data'!O1487</f>
        <v>0.0137979388341427</v>
      </c>
      <c r="M1488" s="11" t="n">
        <f aca="false">'Daily Data'!Q1487</f>
        <v>0.0101142681235902</v>
      </c>
      <c r="O1488" s="11" t="n">
        <f aca="false">'Daily Data'!O1487</f>
        <v>0.0137979388341427</v>
      </c>
      <c r="P1488" s="11" t="n">
        <f aca="false">'Daily Data'!R1487</f>
        <v>-0.00406792256139762</v>
      </c>
      <c r="R1488" s="11" t="n">
        <f aca="false">'Daily Data'!P1487</f>
        <v>0.0105207602339182</v>
      </c>
      <c r="S1488" s="11" t="n">
        <f aca="false">'Daily Data'!Q1487</f>
        <v>0.0101142681235902</v>
      </c>
      <c r="U1488" s="11" t="n">
        <f aca="false">'Daily Data'!P1487</f>
        <v>0.0105207602339182</v>
      </c>
      <c r="V1488" s="11" t="n">
        <f aca="false">'Daily Data'!R1487</f>
        <v>-0.00406792256139762</v>
      </c>
      <c r="X1488" s="11" t="n">
        <f aca="false">'Daily Data'!Q1487</f>
        <v>0.0101142681235902</v>
      </c>
      <c r="Y1488" s="11" t="n">
        <f aca="false">'Daily Data'!R1487</f>
        <v>-0.00406792256139762</v>
      </c>
      <c r="AA1488" s="11" t="n">
        <f aca="false">'Daily Data'!O1487</f>
        <v>0.0137979388341427</v>
      </c>
      <c r="AB1488" s="11" t="n">
        <f aca="false">'Daily Data'!P1487</f>
        <v>0.0105207602339182</v>
      </c>
      <c r="AC1488" s="11" t="n">
        <f aca="false">'Daily Data'!Q1487</f>
        <v>0.0101142681235902</v>
      </c>
      <c r="AE1488" s="11" t="n">
        <f aca="false">'Daily Data'!O1487</f>
        <v>0.0137979388341427</v>
      </c>
      <c r="AF1488" s="11" t="n">
        <f aca="false">'Daily Data'!P1487</f>
        <v>0.0105207602339182</v>
      </c>
      <c r="AG1488" s="11" t="n">
        <f aca="false">'Daily Data'!R1487</f>
        <v>-0.00406792256139762</v>
      </c>
      <c r="AI1488" s="11" t="n">
        <f aca="false">'Daily Data'!O1487</f>
        <v>0.0137979388341427</v>
      </c>
      <c r="AJ1488" s="11" t="n">
        <f aca="false">'Daily Data'!Q1487</f>
        <v>0.0101142681235902</v>
      </c>
      <c r="AK1488" s="11" t="n">
        <f aca="false">'Daily Data'!R1487</f>
        <v>-0.00406792256139762</v>
      </c>
      <c r="AM1488" s="11" t="n">
        <f aca="false">'Daily Data'!P1487</f>
        <v>0.0105207602339182</v>
      </c>
      <c r="AN1488" s="11" t="n">
        <f aca="false">'Daily Data'!Q1487</f>
        <v>0.0101142681235902</v>
      </c>
      <c r="AO1488" s="11" t="n">
        <f aca="false">'Daily Data'!R1487</f>
        <v>-0.00406792256139762</v>
      </c>
      <c r="AQ1488" s="11" t="n">
        <f aca="false">'Daily Data'!O1487</f>
        <v>0.0137979388341427</v>
      </c>
      <c r="AR1488" s="11" t="n">
        <f aca="false">'Daily Data'!P1487</f>
        <v>0.0105207602339182</v>
      </c>
      <c r="AS1488" s="11" t="n">
        <f aca="false">'Daily Data'!Q1487</f>
        <v>0.0101142681235902</v>
      </c>
      <c r="AT1488" s="11" t="n">
        <f aca="false">'Daily Data'!R1487</f>
        <v>-0.00406792256139762</v>
      </c>
    </row>
    <row r="1489" customFormat="false" ht="15" hidden="false" customHeight="false" outlineLevel="0" collapsed="false">
      <c r="A1489" s="11" t="n">
        <f aca="false">'Daily Data'!O1488</f>
        <v>-0.0098272148990551</v>
      </c>
      <c r="C1489" s="11" t="n">
        <f aca="false">'Daily Data'!P1488</f>
        <v>-0.0110349673202614</v>
      </c>
      <c r="E1489" s="11" t="n">
        <f aca="false">'Daily Data'!Q1488</f>
        <v>-0.01131471351499</v>
      </c>
      <c r="G1489" s="11" t="n">
        <f aca="false">'Daily Data'!R1488</f>
        <v>0.0158958248085704</v>
      </c>
      <c r="I1489" s="11" t="n">
        <f aca="false">'Daily Data'!O1488</f>
        <v>-0.0098272148990551</v>
      </c>
      <c r="J1489" s="11" t="n">
        <f aca="false">'Daily Data'!P1488</f>
        <v>-0.0110349673202614</v>
      </c>
      <c r="L1489" s="11" t="n">
        <f aca="false">'Daily Data'!O1488</f>
        <v>-0.0098272148990551</v>
      </c>
      <c r="M1489" s="11" t="n">
        <f aca="false">'Daily Data'!Q1488</f>
        <v>-0.01131471351499</v>
      </c>
      <c r="O1489" s="11" t="n">
        <f aca="false">'Daily Data'!O1488</f>
        <v>-0.0098272148990551</v>
      </c>
      <c r="P1489" s="11" t="n">
        <f aca="false">'Daily Data'!R1488</f>
        <v>0.0158958248085704</v>
      </c>
      <c r="R1489" s="11" t="n">
        <f aca="false">'Daily Data'!P1488</f>
        <v>-0.0110349673202614</v>
      </c>
      <c r="S1489" s="11" t="n">
        <f aca="false">'Daily Data'!Q1488</f>
        <v>-0.01131471351499</v>
      </c>
      <c r="U1489" s="11" t="n">
        <f aca="false">'Daily Data'!P1488</f>
        <v>-0.0110349673202614</v>
      </c>
      <c r="V1489" s="11" t="n">
        <f aca="false">'Daily Data'!R1488</f>
        <v>0.0158958248085704</v>
      </c>
      <c r="X1489" s="11" t="n">
        <f aca="false">'Daily Data'!Q1488</f>
        <v>-0.01131471351499</v>
      </c>
      <c r="Y1489" s="11" t="n">
        <f aca="false">'Daily Data'!R1488</f>
        <v>0.0158958248085704</v>
      </c>
      <c r="AA1489" s="11" t="n">
        <f aca="false">'Daily Data'!O1488</f>
        <v>-0.0098272148990551</v>
      </c>
      <c r="AB1489" s="11" t="n">
        <f aca="false">'Daily Data'!P1488</f>
        <v>-0.0110349673202614</v>
      </c>
      <c r="AC1489" s="11" t="n">
        <f aca="false">'Daily Data'!Q1488</f>
        <v>-0.01131471351499</v>
      </c>
      <c r="AE1489" s="11" t="n">
        <f aca="false">'Daily Data'!O1488</f>
        <v>-0.0098272148990551</v>
      </c>
      <c r="AF1489" s="11" t="n">
        <f aca="false">'Daily Data'!P1488</f>
        <v>-0.0110349673202614</v>
      </c>
      <c r="AG1489" s="11" t="n">
        <f aca="false">'Daily Data'!R1488</f>
        <v>0.0158958248085704</v>
      </c>
      <c r="AI1489" s="11" t="n">
        <f aca="false">'Daily Data'!O1488</f>
        <v>-0.0098272148990551</v>
      </c>
      <c r="AJ1489" s="11" t="n">
        <f aca="false">'Daily Data'!Q1488</f>
        <v>-0.01131471351499</v>
      </c>
      <c r="AK1489" s="11" t="n">
        <f aca="false">'Daily Data'!R1488</f>
        <v>0.0158958248085704</v>
      </c>
      <c r="AM1489" s="11" t="n">
        <f aca="false">'Daily Data'!P1488</f>
        <v>-0.0110349673202614</v>
      </c>
      <c r="AN1489" s="11" t="n">
        <f aca="false">'Daily Data'!Q1488</f>
        <v>-0.01131471351499</v>
      </c>
      <c r="AO1489" s="11" t="n">
        <f aca="false">'Daily Data'!R1488</f>
        <v>0.0158958248085704</v>
      </c>
      <c r="AQ1489" s="11" t="n">
        <f aca="false">'Daily Data'!O1488</f>
        <v>-0.0098272148990551</v>
      </c>
      <c r="AR1489" s="11" t="n">
        <f aca="false">'Daily Data'!P1488</f>
        <v>-0.0110349673202614</v>
      </c>
      <c r="AS1489" s="11" t="n">
        <f aca="false">'Daily Data'!Q1488</f>
        <v>-0.01131471351499</v>
      </c>
      <c r="AT1489" s="11" t="n">
        <f aca="false">'Daily Data'!R1488</f>
        <v>0.0158958248085704</v>
      </c>
    </row>
    <row r="1490" customFormat="false" ht="15" hidden="false" customHeight="false" outlineLevel="0" collapsed="false">
      <c r="A1490" s="11" t="n">
        <f aca="false">'Daily Data'!O1489</f>
        <v>-0.00347350499061546</v>
      </c>
      <c r="C1490" s="11" t="n">
        <f aca="false">'Daily Data'!P1489</f>
        <v>-0.00248387030152827</v>
      </c>
      <c r="E1490" s="11" t="n">
        <f aca="false">'Daily Data'!Q1489</f>
        <v>-0.00261652161299693</v>
      </c>
      <c r="G1490" s="11" t="n">
        <f aca="false">'Daily Data'!R1489</f>
        <v>-0.00136941208294735</v>
      </c>
      <c r="I1490" s="11" t="n">
        <f aca="false">'Daily Data'!O1489</f>
        <v>-0.00347350499061546</v>
      </c>
      <c r="J1490" s="11" t="n">
        <f aca="false">'Daily Data'!P1489</f>
        <v>-0.00248387030152827</v>
      </c>
      <c r="L1490" s="11" t="n">
        <f aca="false">'Daily Data'!O1489</f>
        <v>-0.00347350499061546</v>
      </c>
      <c r="M1490" s="11" t="n">
        <f aca="false">'Daily Data'!Q1489</f>
        <v>-0.00261652161299693</v>
      </c>
      <c r="O1490" s="11" t="n">
        <f aca="false">'Daily Data'!O1489</f>
        <v>-0.00347350499061546</v>
      </c>
      <c r="P1490" s="11" t="n">
        <f aca="false">'Daily Data'!R1489</f>
        <v>-0.00136941208294735</v>
      </c>
      <c r="R1490" s="11" t="n">
        <f aca="false">'Daily Data'!P1489</f>
        <v>-0.00248387030152827</v>
      </c>
      <c r="S1490" s="11" t="n">
        <f aca="false">'Daily Data'!Q1489</f>
        <v>-0.00261652161299693</v>
      </c>
      <c r="U1490" s="11" t="n">
        <f aca="false">'Daily Data'!P1489</f>
        <v>-0.00248387030152827</v>
      </c>
      <c r="V1490" s="11" t="n">
        <f aca="false">'Daily Data'!R1489</f>
        <v>-0.00136941208294735</v>
      </c>
      <c r="X1490" s="11" t="n">
        <f aca="false">'Daily Data'!Q1489</f>
        <v>-0.00261652161299693</v>
      </c>
      <c r="Y1490" s="11" t="n">
        <f aca="false">'Daily Data'!R1489</f>
        <v>-0.00136941208294735</v>
      </c>
      <c r="AA1490" s="11" t="n">
        <f aca="false">'Daily Data'!O1489</f>
        <v>-0.00347350499061546</v>
      </c>
      <c r="AB1490" s="11" t="n">
        <f aca="false">'Daily Data'!P1489</f>
        <v>-0.00248387030152827</v>
      </c>
      <c r="AC1490" s="11" t="n">
        <f aca="false">'Daily Data'!Q1489</f>
        <v>-0.00261652161299693</v>
      </c>
      <c r="AE1490" s="11" t="n">
        <f aca="false">'Daily Data'!O1489</f>
        <v>-0.00347350499061546</v>
      </c>
      <c r="AF1490" s="11" t="n">
        <f aca="false">'Daily Data'!P1489</f>
        <v>-0.00248387030152827</v>
      </c>
      <c r="AG1490" s="11" t="n">
        <f aca="false">'Daily Data'!R1489</f>
        <v>-0.00136941208294735</v>
      </c>
      <c r="AI1490" s="11" t="n">
        <f aca="false">'Daily Data'!O1489</f>
        <v>-0.00347350499061546</v>
      </c>
      <c r="AJ1490" s="11" t="n">
        <f aca="false">'Daily Data'!Q1489</f>
        <v>-0.00261652161299693</v>
      </c>
      <c r="AK1490" s="11" t="n">
        <f aca="false">'Daily Data'!R1489</f>
        <v>-0.00136941208294735</v>
      </c>
      <c r="AM1490" s="11" t="n">
        <f aca="false">'Daily Data'!P1489</f>
        <v>-0.00248387030152827</v>
      </c>
      <c r="AN1490" s="11" t="n">
        <f aca="false">'Daily Data'!Q1489</f>
        <v>-0.00261652161299693</v>
      </c>
      <c r="AO1490" s="11" t="n">
        <f aca="false">'Daily Data'!R1489</f>
        <v>-0.00136941208294735</v>
      </c>
      <c r="AQ1490" s="11" t="n">
        <f aca="false">'Daily Data'!O1489</f>
        <v>-0.00347350499061546</v>
      </c>
      <c r="AR1490" s="11" t="n">
        <f aca="false">'Daily Data'!P1489</f>
        <v>-0.00248387030152827</v>
      </c>
      <c r="AS1490" s="11" t="n">
        <f aca="false">'Daily Data'!Q1489</f>
        <v>-0.00261652161299693</v>
      </c>
      <c r="AT1490" s="11" t="n">
        <f aca="false">'Daily Data'!R1489</f>
        <v>-0.00136941208294735</v>
      </c>
    </row>
    <row r="1491" customFormat="false" ht="15" hidden="false" customHeight="false" outlineLevel="0" collapsed="false">
      <c r="A1491" s="11" t="n">
        <f aca="false">'Daily Data'!O1490</f>
        <v>0.0153271042259142</v>
      </c>
      <c r="C1491" s="11" t="n">
        <f aca="false">'Daily Data'!P1490</f>
        <v>-0.00125400276052464</v>
      </c>
      <c r="E1491" s="11" t="n">
        <f aca="false">'Daily Data'!Q1490</f>
        <v>-0.00118979888639577</v>
      </c>
      <c r="G1491" s="11" t="n">
        <f aca="false">'Daily Data'!R1490</f>
        <v>-0.000592687162381552</v>
      </c>
      <c r="I1491" s="11" t="n">
        <f aca="false">'Daily Data'!O1490</f>
        <v>0.0153271042259142</v>
      </c>
      <c r="J1491" s="11" t="n">
        <f aca="false">'Daily Data'!P1490</f>
        <v>-0.00125400276052464</v>
      </c>
      <c r="L1491" s="11" t="n">
        <f aca="false">'Daily Data'!O1490</f>
        <v>0.0153271042259142</v>
      </c>
      <c r="M1491" s="11" t="n">
        <f aca="false">'Daily Data'!Q1490</f>
        <v>-0.00118979888639577</v>
      </c>
      <c r="O1491" s="11" t="n">
        <f aca="false">'Daily Data'!O1490</f>
        <v>0.0153271042259142</v>
      </c>
      <c r="P1491" s="11" t="n">
        <f aca="false">'Daily Data'!R1490</f>
        <v>-0.000592687162381552</v>
      </c>
      <c r="R1491" s="11" t="n">
        <f aca="false">'Daily Data'!P1490</f>
        <v>-0.00125400276052464</v>
      </c>
      <c r="S1491" s="11" t="n">
        <f aca="false">'Daily Data'!Q1490</f>
        <v>-0.00118979888639577</v>
      </c>
      <c r="U1491" s="11" t="n">
        <f aca="false">'Daily Data'!P1490</f>
        <v>-0.00125400276052464</v>
      </c>
      <c r="V1491" s="11" t="n">
        <f aca="false">'Daily Data'!R1490</f>
        <v>-0.000592687162381552</v>
      </c>
      <c r="X1491" s="11" t="n">
        <f aca="false">'Daily Data'!Q1490</f>
        <v>-0.00118979888639577</v>
      </c>
      <c r="Y1491" s="11" t="n">
        <f aca="false">'Daily Data'!R1490</f>
        <v>-0.000592687162381552</v>
      </c>
      <c r="AA1491" s="11" t="n">
        <f aca="false">'Daily Data'!O1490</f>
        <v>0.0153271042259142</v>
      </c>
      <c r="AB1491" s="11" t="n">
        <f aca="false">'Daily Data'!P1490</f>
        <v>-0.00125400276052464</v>
      </c>
      <c r="AC1491" s="11" t="n">
        <f aca="false">'Daily Data'!Q1490</f>
        <v>-0.00118979888639577</v>
      </c>
      <c r="AE1491" s="11" t="n">
        <f aca="false">'Daily Data'!O1490</f>
        <v>0.0153271042259142</v>
      </c>
      <c r="AF1491" s="11" t="n">
        <f aca="false">'Daily Data'!P1490</f>
        <v>-0.00125400276052464</v>
      </c>
      <c r="AG1491" s="11" t="n">
        <f aca="false">'Daily Data'!R1490</f>
        <v>-0.000592687162381552</v>
      </c>
      <c r="AI1491" s="11" t="n">
        <f aca="false">'Daily Data'!O1490</f>
        <v>0.0153271042259142</v>
      </c>
      <c r="AJ1491" s="11" t="n">
        <f aca="false">'Daily Data'!Q1490</f>
        <v>-0.00118979888639577</v>
      </c>
      <c r="AK1491" s="11" t="n">
        <f aca="false">'Daily Data'!R1490</f>
        <v>-0.000592687162381552</v>
      </c>
      <c r="AM1491" s="11" t="n">
        <f aca="false">'Daily Data'!P1490</f>
        <v>-0.00125400276052464</v>
      </c>
      <c r="AN1491" s="11" t="n">
        <f aca="false">'Daily Data'!Q1490</f>
        <v>-0.00118979888639577</v>
      </c>
      <c r="AO1491" s="11" t="n">
        <f aca="false">'Daily Data'!R1490</f>
        <v>-0.000592687162381552</v>
      </c>
      <c r="AQ1491" s="11" t="n">
        <f aca="false">'Daily Data'!O1490</f>
        <v>0.0153271042259142</v>
      </c>
      <c r="AR1491" s="11" t="n">
        <f aca="false">'Daily Data'!P1490</f>
        <v>-0.00125400276052464</v>
      </c>
      <c r="AS1491" s="11" t="n">
        <f aca="false">'Daily Data'!Q1490</f>
        <v>-0.00118979888639577</v>
      </c>
      <c r="AT1491" s="11" t="n">
        <f aca="false">'Daily Data'!R1490</f>
        <v>-0.000592687162381552</v>
      </c>
    </row>
    <row r="1492" customFormat="false" ht="15" hidden="false" customHeight="false" outlineLevel="0" collapsed="false">
      <c r="A1492" s="11" t="n">
        <f aca="false">'Daily Data'!O1491</f>
        <v>-0.0033869532613647</v>
      </c>
      <c r="C1492" s="11" t="n">
        <f aca="false">'Daily Data'!P1491</f>
        <v>-0.00621828075907035</v>
      </c>
      <c r="E1492" s="11" t="n">
        <f aca="false">'Daily Data'!Q1491</f>
        <v>-0.00587139018894086</v>
      </c>
      <c r="G1492" s="11" t="n">
        <f aca="false">'Daily Data'!R1491</f>
        <v>0.00272748744517241</v>
      </c>
      <c r="I1492" s="11" t="n">
        <f aca="false">'Daily Data'!O1491</f>
        <v>-0.0033869532613647</v>
      </c>
      <c r="J1492" s="11" t="n">
        <f aca="false">'Daily Data'!P1491</f>
        <v>-0.00621828075907035</v>
      </c>
      <c r="L1492" s="11" t="n">
        <f aca="false">'Daily Data'!O1491</f>
        <v>-0.0033869532613647</v>
      </c>
      <c r="M1492" s="11" t="n">
        <f aca="false">'Daily Data'!Q1491</f>
        <v>-0.00587139018894086</v>
      </c>
      <c r="O1492" s="11" t="n">
        <f aca="false">'Daily Data'!O1491</f>
        <v>-0.0033869532613647</v>
      </c>
      <c r="P1492" s="11" t="n">
        <f aca="false">'Daily Data'!R1491</f>
        <v>0.00272748744517241</v>
      </c>
      <c r="R1492" s="11" t="n">
        <f aca="false">'Daily Data'!P1491</f>
        <v>-0.00621828075907035</v>
      </c>
      <c r="S1492" s="11" t="n">
        <f aca="false">'Daily Data'!Q1491</f>
        <v>-0.00587139018894086</v>
      </c>
      <c r="U1492" s="11" t="n">
        <f aca="false">'Daily Data'!P1491</f>
        <v>-0.00621828075907035</v>
      </c>
      <c r="V1492" s="11" t="n">
        <f aca="false">'Daily Data'!R1491</f>
        <v>0.00272748744517241</v>
      </c>
      <c r="X1492" s="11" t="n">
        <f aca="false">'Daily Data'!Q1491</f>
        <v>-0.00587139018894086</v>
      </c>
      <c r="Y1492" s="11" t="n">
        <f aca="false">'Daily Data'!R1491</f>
        <v>0.00272748744517241</v>
      </c>
      <c r="AA1492" s="11" t="n">
        <f aca="false">'Daily Data'!O1491</f>
        <v>-0.0033869532613647</v>
      </c>
      <c r="AB1492" s="11" t="n">
        <f aca="false">'Daily Data'!P1491</f>
        <v>-0.00621828075907035</v>
      </c>
      <c r="AC1492" s="11" t="n">
        <f aca="false">'Daily Data'!Q1491</f>
        <v>-0.00587139018894086</v>
      </c>
      <c r="AE1492" s="11" t="n">
        <f aca="false">'Daily Data'!O1491</f>
        <v>-0.0033869532613647</v>
      </c>
      <c r="AF1492" s="11" t="n">
        <f aca="false">'Daily Data'!P1491</f>
        <v>-0.00621828075907035</v>
      </c>
      <c r="AG1492" s="11" t="n">
        <f aca="false">'Daily Data'!R1491</f>
        <v>0.00272748744517241</v>
      </c>
      <c r="AI1492" s="11" t="n">
        <f aca="false">'Daily Data'!O1491</f>
        <v>-0.0033869532613647</v>
      </c>
      <c r="AJ1492" s="11" t="n">
        <f aca="false">'Daily Data'!Q1491</f>
        <v>-0.00587139018894086</v>
      </c>
      <c r="AK1492" s="11" t="n">
        <f aca="false">'Daily Data'!R1491</f>
        <v>0.00272748744517241</v>
      </c>
      <c r="AM1492" s="11" t="n">
        <f aca="false">'Daily Data'!P1491</f>
        <v>-0.00621828075907035</v>
      </c>
      <c r="AN1492" s="11" t="n">
        <f aca="false">'Daily Data'!Q1491</f>
        <v>-0.00587139018894086</v>
      </c>
      <c r="AO1492" s="11" t="n">
        <f aca="false">'Daily Data'!R1491</f>
        <v>0.00272748744517241</v>
      </c>
      <c r="AQ1492" s="11" t="n">
        <f aca="false">'Daily Data'!O1491</f>
        <v>-0.0033869532613647</v>
      </c>
      <c r="AR1492" s="11" t="n">
        <f aca="false">'Daily Data'!P1491</f>
        <v>-0.00621828075907035</v>
      </c>
      <c r="AS1492" s="11" t="n">
        <f aca="false">'Daily Data'!Q1491</f>
        <v>-0.00587139018894086</v>
      </c>
      <c r="AT1492" s="11" t="n">
        <f aca="false">'Daily Data'!R1491</f>
        <v>0.00272748744517241</v>
      </c>
    </row>
    <row r="1493" customFormat="false" ht="15" hidden="false" customHeight="false" outlineLevel="0" collapsed="false">
      <c r="A1493" s="11" t="n">
        <f aca="false">'Daily Data'!O1492</f>
        <v>-0.00631056258166315</v>
      </c>
      <c r="C1493" s="11" t="n">
        <f aca="false">'Daily Data'!P1492</f>
        <v>0.000620226672229088</v>
      </c>
      <c r="E1493" s="11" t="n">
        <f aca="false">'Daily Data'!Q1492</f>
        <v>0.000747692828098981</v>
      </c>
      <c r="G1493" s="11" t="n">
        <f aca="false">'Daily Data'!R1492</f>
        <v>0.0011025129663829</v>
      </c>
      <c r="I1493" s="11" t="n">
        <f aca="false">'Daily Data'!O1492</f>
        <v>-0.00631056258166315</v>
      </c>
      <c r="J1493" s="11" t="n">
        <f aca="false">'Daily Data'!P1492</f>
        <v>0.000620226672229088</v>
      </c>
      <c r="L1493" s="11" t="n">
        <f aca="false">'Daily Data'!O1492</f>
        <v>-0.00631056258166315</v>
      </c>
      <c r="M1493" s="11" t="n">
        <f aca="false">'Daily Data'!Q1492</f>
        <v>0.000747692828098981</v>
      </c>
      <c r="O1493" s="11" t="n">
        <f aca="false">'Daily Data'!O1492</f>
        <v>-0.00631056258166315</v>
      </c>
      <c r="P1493" s="11" t="n">
        <f aca="false">'Daily Data'!R1492</f>
        <v>0.0011025129663829</v>
      </c>
      <c r="R1493" s="11" t="n">
        <f aca="false">'Daily Data'!P1492</f>
        <v>0.000620226672229088</v>
      </c>
      <c r="S1493" s="11" t="n">
        <f aca="false">'Daily Data'!Q1492</f>
        <v>0.000747692828098981</v>
      </c>
      <c r="U1493" s="11" t="n">
        <f aca="false">'Daily Data'!P1492</f>
        <v>0.000620226672229088</v>
      </c>
      <c r="V1493" s="11" t="n">
        <f aca="false">'Daily Data'!R1492</f>
        <v>0.0011025129663829</v>
      </c>
      <c r="X1493" s="11" t="n">
        <f aca="false">'Daily Data'!Q1492</f>
        <v>0.000747692828098981</v>
      </c>
      <c r="Y1493" s="11" t="n">
        <f aca="false">'Daily Data'!R1492</f>
        <v>0.0011025129663829</v>
      </c>
      <c r="AA1493" s="11" t="n">
        <f aca="false">'Daily Data'!O1492</f>
        <v>-0.00631056258166315</v>
      </c>
      <c r="AB1493" s="11" t="n">
        <f aca="false">'Daily Data'!P1492</f>
        <v>0.000620226672229088</v>
      </c>
      <c r="AC1493" s="11" t="n">
        <f aca="false">'Daily Data'!Q1492</f>
        <v>0.000747692828098981</v>
      </c>
      <c r="AE1493" s="11" t="n">
        <f aca="false">'Daily Data'!O1492</f>
        <v>-0.00631056258166315</v>
      </c>
      <c r="AF1493" s="11" t="n">
        <f aca="false">'Daily Data'!P1492</f>
        <v>0.000620226672229088</v>
      </c>
      <c r="AG1493" s="11" t="n">
        <f aca="false">'Daily Data'!R1492</f>
        <v>0.0011025129663829</v>
      </c>
      <c r="AI1493" s="11" t="n">
        <f aca="false">'Daily Data'!O1492</f>
        <v>-0.00631056258166315</v>
      </c>
      <c r="AJ1493" s="11" t="n">
        <f aca="false">'Daily Data'!Q1492</f>
        <v>0.000747692828098981</v>
      </c>
      <c r="AK1493" s="11" t="n">
        <f aca="false">'Daily Data'!R1492</f>
        <v>0.0011025129663829</v>
      </c>
      <c r="AM1493" s="11" t="n">
        <f aca="false">'Daily Data'!P1492</f>
        <v>0.000620226672229088</v>
      </c>
      <c r="AN1493" s="11" t="n">
        <f aca="false">'Daily Data'!Q1492</f>
        <v>0.000747692828098981</v>
      </c>
      <c r="AO1493" s="11" t="n">
        <f aca="false">'Daily Data'!R1492</f>
        <v>0.0011025129663829</v>
      </c>
      <c r="AQ1493" s="11" t="n">
        <f aca="false">'Daily Data'!O1492</f>
        <v>-0.00631056258166315</v>
      </c>
      <c r="AR1493" s="11" t="n">
        <f aca="false">'Daily Data'!P1492</f>
        <v>0.000620226672229088</v>
      </c>
      <c r="AS1493" s="11" t="n">
        <f aca="false">'Daily Data'!Q1492</f>
        <v>0.000747692828098981</v>
      </c>
      <c r="AT1493" s="11" t="n">
        <f aca="false">'Daily Data'!R1492</f>
        <v>0.0011025129663829</v>
      </c>
    </row>
    <row r="1494" customFormat="false" ht="15" hidden="false" customHeight="false" outlineLevel="0" collapsed="false">
      <c r="A1494" s="11" t="n">
        <f aca="false">'Daily Data'!O1493</f>
        <v>0.00133415380194205</v>
      </c>
      <c r="C1494" s="11" t="n">
        <f aca="false">'Daily Data'!P1493</f>
        <v>0.000619835313737696</v>
      </c>
      <c r="E1494" s="11" t="n">
        <f aca="false">'Daily Data'!Q1493</f>
        <v>0.000684402419731259</v>
      </c>
      <c r="G1494" s="11" t="n">
        <f aca="false">'Daily Data'!R1493</f>
        <v>8.35007025548426E-005</v>
      </c>
      <c r="I1494" s="11" t="n">
        <f aca="false">'Daily Data'!O1493</f>
        <v>0.00133415380194205</v>
      </c>
      <c r="J1494" s="11" t="n">
        <f aca="false">'Daily Data'!P1493</f>
        <v>0.000619835313737696</v>
      </c>
      <c r="L1494" s="11" t="n">
        <f aca="false">'Daily Data'!O1493</f>
        <v>0.00133415380194205</v>
      </c>
      <c r="M1494" s="11" t="n">
        <f aca="false">'Daily Data'!Q1493</f>
        <v>0.000684402419731259</v>
      </c>
      <c r="O1494" s="11" t="n">
        <f aca="false">'Daily Data'!O1493</f>
        <v>0.00133415380194205</v>
      </c>
      <c r="P1494" s="11" t="n">
        <f aca="false">'Daily Data'!R1493</f>
        <v>8.35007025548426E-005</v>
      </c>
      <c r="R1494" s="11" t="n">
        <f aca="false">'Daily Data'!P1493</f>
        <v>0.000619835313737696</v>
      </c>
      <c r="S1494" s="11" t="n">
        <f aca="false">'Daily Data'!Q1493</f>
        <v>0.000684402419731259</v>
      </c>
      <c r="U1494" s="11" t="n">
        <f aca="false">'Daily Data'!P1493</f>
        <v>0.000619835313737696</v>
      </c>
      <c r="V1494" s="11" t="n">
        <f aca="false">'Daily Data'!R1493</f>
        <v>8.35007025548426E-005</v>
      </c>
      <c r="X1494" s="11" t="n">
        <f aca="false">'Daily Data'!Q1493</f>
        <v>0.000684402419731259</v>
      </c>
      <c r="Y1494" s="11" t="n">
        <f aca="false">'Daily Data'!R1493</f>
        <v>8.35007025548426E-005</v>
      </c>
      <c r="AA1494" s="11" t="n">
        <f aca="false">'Daily Data'!O1493</f>
        <v>0.00133415380194205</v>
      </c>
      <c r="AB1494" s="11" t="n">
        <f aca="false">'Daily Data'!P1493</f>
        <v>0.000619835313737696</v>
      </c>
      <c r="AC1494" s="11" t="n">
        <f aca="false">'Daily Data'!Q1493</f>
        <v>0.000684402419731259</v>
      </c>
      <c r="AE1494" s="11" t="n">
        <f aca="false">'Daily Data'!O1493</f>
        <v>0.00133415380194205</v>
      </c>
      <c r="AF1494" s="11" t="n">
        <f aca="false">'Daily Data'!P1493</f>
        <v>0.000619835313737696</v>
      </c>
      <c r="AG1494" s="11" t="n">
        <f aca="false">'Daily Data'!R1493</f>
        <v>8.35007025548426E-005</v>
      </c>
      <c r="AI1494" s="11" t="n">
        <f aca="false">'Daily Data'!O1493</f>
        <v>0.00133415380194205</v>
      </c>
      <c r="AJ1494" s="11" t="n">
        <f aca="false">'Daily Data'!Q1493</f>
        <v>0.000684402419731259</v>
      </c>
      <c r="AK1494" s="11" t="n">
        <f aca="false">'Daily Data'!R1493</f>
        <v>8.35007025548426E-005</v>
      </c>
      <c r="AM1494" s="11" t="n">
        <f aca="false">'Daily Data'!P1493</f>
        <v>0.000619835313737696</v>
      </c>
      <c r="AN1494" s="11" t="n">
        <f aca="false">'Daily Data'!Q1493</f>
        <v>0.000684402419731259</v>
      </c>
      <c r="AO1494" s="11" t="n">
        <f aca="false">'Daily Data'!R1493</f>
        <v>8.35007025548426E-005</v>
      </c>
      <c r="AQ1494" s="11" t="n">
        <f aca="false">'Daily Data'!O1493</f>
        <v>0.00133415380194205</v>
      </c>
      <c r="AR1494" s="11" t="n">
        <f aca="false">'Daily Data'!P1493</f>
        <v>0.000619835313737696</v>
      </c>
      <c r="AS1494" s="11" t="n">
        <f aca="false">'Daily Data'!Q1493</f>
        <v>0.000684402419731259</v>
      </c>
      <c r="AT1494" s="11" t="n">
        <f aca="false">'Daily Data'!R1493</f>
        <v>8.35007025548426E-005</v>
      </c>
    </row>
    <row r="1495" customFormat="false" ht="15" hidden="false" customHeight="false" outlineLevel="0" collapsed="false">
      <c r="A1495" s="11" t="n">
        <f aca="false">'Daily Data'!O1494</f>
        <v>-0.00841399186513466</v>
      </c>
      <c r="C1495" s="11" t="n">
        <f aca="false">'Daily Data'!P1494</f>
        <v>-0.00219305555555556</v>
      </c>
      <c r="E1495" s="11" t="n">
        <f aca="false">'Daily Data'!Q1494</f>
        <v>-0.00295152521833605</v>
      </c>
      <c r="G1495" s="11" t="n">
        <f aca="false">'Daily Data'!R1494</f>
        <v>0.00716919542715648</v>
      </c>
      <c r="I1495" s="11" t="n">
        <f aca="false">'Daily Data'!O1494</f>
        <v>-0.00841399186513466</v>
      </c>
      <c r="J1495" s="11" t="n">
        <f aca="false">'Daily Data'!P1494</f>
        <v>-0.00219305555555556</v>
      </c>
      <c r="L1495" s="11" t="n">
        <f aca="false">'Daily Data'!O1494</f>
        <v>-0.00841399186513466</v>
      </c>
      <c r="M1495" s="11" t="n">
        <f aca="false">'Daily Data'!Q1494</f>
        <v>-0.00295152521833605</v>
      </c>
      <c r="O1495" s="11" t="n">
        <f aca="false">'Daily Data'!O1494</f>
        <v>-0.00841399186513466</v>
      </c>
      <c r="P1495" s="11" t="n">
        <f aca="false">'Daily Data'!R1494</f>
        <v>0.00716919542715648</v>
      </c>
      <c r="R1495" s="11" t="n">
        <f aca="false">'Daily Data'!P1494</f>
        <v>-0.00219305555555556</v>
      </c>
      <c r="S1495" s="11" t="n">
        <f aca="false">'Daily Data'!Q1494</f>
        <v>-0.00295152521833605</v>
      </c>
      <c r="U1495" s="11" t="n">
        <f aca="false">'Daily Data'!P1494</f>
        <v>-0.00219305555555556</v>
      </c>
      <c r="V1495" s="11" t="n">
        <f aca="false">'Daily Data'!R1494</f>
        <v>0.00716919542715648</v>
      </c>
      <c r="X1495" s="11" t="n">
        <f aca="false">'Daily Data'!Q1494</f>
        <v>-0.00295152521833605</v>
      </c>
      <c r="Y1495" s="11" t="n">
        <f aca="false">'Daily Data'!R1494</f>
        <v>0.00716919542715648</v>
      </c>
      <c r="AA1495" s="11" t="n">
        <f aca="false">'Daily Data'!O1494</f>
        <v>-0.00841399186513466</v>
      </c>
      <c r="AB1495" s="11" t="n">
        <f aca="false">'Daily Data'!P1494</f>
        <v>-0.00219305555555556</v>
      </c>
      <c r="AC1495" s="11" t="n">
        <f aca="false">'Daily Data'!Q1494</f>
        <v>-0.00295152521833605</v>
      </c>
      <c r="AE1495" s="11" t="n">
        <f aca="false">'Daily Data'!O1494</f>
        <v>-0.00841399186513466</v>
      </c>
      <c r="AF1495" s="11" t="n">
        <f aca="false">'Daily Data'!P1494</f>
        <v>-0.00219305555555556</v>
      </c>
      <c r="AG1495" s="11" t="n">
        <f aca="false">'Daily Data'!R1494</f>
        <v>0.00716919542715648</v>
      </c>
      <c r="AI1495" s="11" t="n">
        <f aca="false">'Daily Data'!O1494</f>
        <v>-0.00841399186513466</v>
      </c>
      <c r="AJ1495" s="11" t="n">
        <f aca="false">'Daily Data'!Q1494</f>
        <v>-0.00295152521833605</v>
      </c>
      <c r="AK1495" s="11" t="n">
        <f aca="false">'Daily Data'!R1494</f>
        <v>0.00716919542715648</v>
      </c>
      <c r="AM1495" s="11" t="n">
        <f aca="false">'Daily Data'!P1494</f>
        <v>-0.00219305555555556</v>
      </c>
      <c r="AN1495" s="11" t="n">
        <f aca="false">'Daily Data'!Q1494</f>
        <v>-0.00295152521833605</v>
      </c>
      <c r="AO1495" s="11" t="n">
        <f aca="false">'Daily Data'!R1494</f>
        <v>0.00716919542715648</v>
      </c>
      <c r="AQ1495" s="11" t="n">
        <f aca="false">'Daily Data'!O1494</f>
        <v>-0.00841399186513466</v>
      </c>
      <c r="AR1495" s="11" t="n">
        <f aca="false">'Daily Data'!P1494</f>
        <v>-0.00219305555555556</v>
      </c>
      <c r="AS1495" s="11" t="n">
        <f aca="false">'Daily Data'!Q1494</f>
        <v>-0.00295152521833605</v>
      </c>
      <c r="AT1495" s="11" t="n">
        <f aca="false">'Daily Data'!R1494</f>
        <v>0.00716919542715648</v>
      </c>
    </row>
    <row r="1496" customFormat="false" ht="15" hidden="false" customHeight="false" outlineLevel="0" collapsed="false">
      <c r="A1496" s="11" t="n">
        <f aca="false">'Daily Data'!O1495</f>
        <v>0.00408908019052094</v>
      </c>
      <c r="C1496" s="11" t="n">
        <f aca="false">'Daily Data'!P1495</f>
        <v>0.0012471848140028</v>
      </c>
      <c r="E1496" s="11" t="n">
        <f aca="false">'Daily Data'!Q1495</f>
        <v>0.00150321416846548</v>
      </c>
      <c r="G1496" s="11" t="n">
        <f aca="false">'Daily Data'!R1495</f>
        <v>-0.00671238743005827</v>
      </c>
      <c r="I1496" s="11" t="n">
        <f aca="false">'Daily Data'!O1495</f>
        <v>0.00408908019052094</v>
      </c>
      <c r="J1496" s="11" t="n">
        <f aca="false">'Daily Data'!P1495</f>
        <v>0.0012471848140028</v>
      </c>
      <c r="L1496" s="11" t="n">
        <f aca="false">'Daily Data'!O1495</f>
        <v>0.00408908019052094</v>
      </c>
      <c r="M1496" s="11" t="n">
        <f aca="false">'Daily Data'!Q1495</f>
        <v>0.00150321416846548</v>
      </c>
      <c r="O1496" s="11" t="n">
        <f aca="false">'Daily Data'!O1495</f>
        <v>0.00408908019052094</v>
      </c>
      <c r="P1496" s="11" t="n">
        <f aca="false">'Daily Data'!R1495</f>
        <v>-0.00671238743005827</v>
      </c>
      <c r="R1496" s="11" t="n">
        <f aca="false">'Daily Data'!P1495</f>
        <v>0.0012471848140028</v>
      </c>
      <c r="S1496" s="11" t="n">
        <f aca="false">'Daily Data'!Q1495</f>
        <v>0.00150321416846548</v>
      </c>
      <c r="U1496" s="11" t="n">
        <f aca="false">'Daily Data'!P1495</f>
        <v>0.0012471848140028</v>
      </c>
      <c r="V1496" s="11" t="n">
        <f aca="false">'Daily Data'!R1495</f>
        <v>-0.00671238743005827</v>
      </c>
      <c r="X1496" s="11" t="n">
        <f aca="false">'Daily Data'!Q1495</f>
        <v>0.00150321416846548</v>
      </c>
      <c r="Y1496" s="11" t="n">
        <f aca="false">'Daily Data'!R1495</f>
        <v>-0.00671238743005827</v>
      </c>
      <c r="AA1496" s="11" t="n">
        <f aca="false">'Daily Data'!O1495</f>
        <v>0.00408908019052094</v>
      </c>
      <c r="AB1496" s="11" t="n">
        <f aca="false">'Daily Data'!P1495</f>
        <v>0.0012471848140028</v>
      </c>
      <c r="AC1496" s="11" t="n">
        <f aca="false">'Daily Data'!Q1495</f>
        <v>0.00150321416846548</v>
      </c>
      <c r="AE1496" s="11" t="n">
        <f aca="false">'Daily Data'!O1495</f>
        <v>0.00408908019052094</v>
      </c>
      <c r="AF1496" s="11" t="n">
        <f aca="false">'Daily Data'!P1495</f>
        <v>0.0012471848140028</v>
      </c>
      <c r="AG1496" s="11" t="n">
        <f aca="false">'Daily Data'!R1495</f>
        <v>-0.00671238743005827</v>
      </c>
      <c r="AI1496" s="11" t="n">
        <f aca="false">'Daily Data'!O1495</f>
        <v>0.00408908019052094</v>
      </c>
      <c r="AJ1496" s="11" t="n">
        <f aca="false">'Daily Data'!Q1495</f>
        <v>0.00150321416846548</v>
      </c>
      <c r="AK1496" s="11" t="n">
        <f aca="false">'Daily Data'!R1495</f>
        <v>-0.00671238743005827</v>
      </c>
      <c r="AM1496" s="11" t="n">
        <f aca="false">'Daily Data'!P1495</f>
        <v>0.0012471848140028</v>
      </c>
      <c r="AN1496" s="11" t="n">
        <f aca="false">'Daily Data'!Q1495</f>
        <v>0.00150321416846548</v>
      </c>
      <c r="AO1496" s="11" t="n">
        <f aca="false">'Daily Data'!R1495</f>
        <v>-0.00671238743005827</v>
      </c>
      <c r="AQ1496" s="11" t="n">
        <f aca="false">'Daily Data'!O1495</f>
        <v>0.00408908019052094</v>
      </c>
      <c r="AR1496" s="11" t="n">
        <f aca="false">'Daily Data'!P1495</f>
        <v>0.0012471848140028</v>
      </c>
      <c r="AS1496" s="11" t="n">
        <f aca="false">'Daily Data'!Q1495</f>
        <v>0.00150321416846548</v>
      </c>
      <c r="AT1496" s="11" t="n">
        <f aca="false">'Daily Data'!R1495</f>
        <v>-0.00671238743005827</v>
      </c>
    </row>
    <row r="1497" customFormat="false" ht="15" hidden="false" customHeight="false" outlineLevel="0" collapsed="false">
      <c r="A1497" s="11" t="n">
        <f aca="false">'Daily Data'!O1496</f>
        <v>0.0135346919202286</v>
      </c>
      <c r="C1497" s="11" t="n">
        <f aca="false">'Daily Data'!P1496</f>
        <v>0.00187120390644017</v>
      </c>
      <c r="E1497" s="11" t="n">
        <f aca="false">'Daily Data'!Q1496</f>
        <v>0.00194033610221859</v>
      </c>
      <c r="G1497" s="11" t="n">
        <f aca="false">'Daily Data'!R1496</f>
        <v>-0.00520633885201279</v>
      </c>
      <c r="I1497" s="11" t="n">
        <f aca="false">'Daily Data'!O1496</f>
        <v>0.0135346919202286</v>
      </c>
      <c r="J1497" s="11" t="n">
        <f aca="false">'Daily Data'!P1496</f>
        <v>0.00187120390644017</v>
      </c>
      <c r="L1497" s="11" t="n">
        <f aca="false">'Daily Data'!O1496</f>
        <v>0.0135346919202286</v>
      </c>
      <c r="M1497" s="11" t="n">
        <f aca="false">'Daily Data'!Q1496</f>
        <v>0.00194033610221859</v>
      </c>
      <c r="O1497" s="11" t="n">
        <f aca="false">'Daily Data'!O1496</f>
        <v>0.0135346919202286</v>
      </c>
      <c r="P1497" s="11" t="n">
        <f aca="false">'Daily Data'!R1496</f>
        <v>-0.00520633885201279</v>
      </c>
      <c r="R1497" s="11" t="n">
        <f aca="false">'Daily Data'!P1496</f>
        <v>0.00187120390644017</v>
      </c>
      <c r="S1497" s="11" t="n">
        <f aca="false">'Daily Data'!Q1496</f>
        <v>0.00194033610221859</v>
      </c>
      <c r="U1497" s="11" t="n">
        <f aca="false">'Daily Data'!P1496</f>
        <v>0.00187120390644017</v>
      </c>
      <c r="V1497" s="11" t="n">
        <f aca="false">'Daily Data'!R1496</f>
        <v>-0.00520633885201279</v>
      </c>
      <c r="X1497" s="11" t="n">
        <f aca="false">'Daily Data'!Q1496</f>
        <v>0.00194033610221859</v>
      </c>
      <c r="Y1497" s="11" t="n">
        <f aca="false">'Daily Data'!R1496</f>
        <v>-0.00520633885201279</v>
      </c>
      <c r="AA1497" s="11" t="n">
        <f aca="false">'Daily Data'!O1496</f>
        <v>0.0135346919202286</v>
      </c>
      <c r="AB1497" s="11" t="n">
        <f aca="false">'Daily Data'!P1496</f>
        <v>0.00187120390644017</v>
      </c>
      <c r="AC1497" s="11" t="n">
        <f aca="false">'Daily Data'!Q1496</f>
        <v>0.00194033610221859</v>
      </c>
      <c r="AE1497" s="11" t="n">
        <f aca="false">'Daily Data'!O1496</f>
        <v>0.0135346919202286</v>
      </c>
      <c r="AF1497" s="11" t="n">
        <f aca="false">'Daily Data'!P1496</f>
        <v>0.00187120390644017</v>
      </c>
      <c r="AG1497" s="11" t="n">
        <f aca="false">'Daily Data'!R1496</f>
        <v>-0.00520633885201279</v>
      </c>
      <c r="AI1497" s="11" t="n">
        <f aca="false">'Daily Data'!O1496</f>
        <v>0.0135346919202286</v>
      </c>
      <c r="AJ1497" s="11" t="n">
        <f aca="false">'Daily Data'!Q1496</f>
        <v>0.00194033610221859</v>
      </c>
      <c r="AK1497" s="11" t="n">
        <f aca="false">'Daily Data'!R1496</f>
        <v>-0.00520633885201279</v>
      </c>
      <c r="AM1497" s="11" t="n">
        <f aca="false">'Daily Data'!P1496</f>
        <v>0.00187120390644017</v>
      </c>
      <c r="AN1497" s="11" t="n">
        <f aca="false">'Daily Data'!Q1496</f>
        <v>0.00194033610221859</v>
      </c>
      <c r="AO1497" s="11" t="n">
        <f aca="false">'Daily Data'!R1496</f>
        <v>-0.00520633885201279</v>
      </c>
      <c r="AQ1497" s="11" t="n">
        <f aca="false">'Daily Data'!O1496</f>
        <v>0.0135346919202286</v>
      </c>
      <c r="AR1497" s="11" t="n">
        <f aca="false">'Daily Data'!P1496</f>
        <v>0.00187120390644017</v>
      </c>
      <c r="AS1497" s="11" t="n">
        <f aca="false">'Daily Data'!Q1496</f>
        <v>0.00194033610221859</v>
      </c>
      <c r="AT1497" s="11" t="n">
        <f aca="false">'Daily Data'!R1496</f>
        <v>-0.00520633885201279</v>
      </c>
    </row>
    <row r="1498" customFormat="false" ht="15" hidden="false" customHeight="false" outlineLevel="0" collapsed="false">
      <c r="A1498" s="11" t="n">
        <f aca="false">'Daily Data'!O1497</f>
        <v>0.00681683218808464</v>
      </c>
      <c r="C1498" s="11" t="n">
        <f aca="false">'Daily Data'!P1497</f>
        <v>0.00842404169702008</v>
      </c>
      <c r="E1498" s="11" t="n">
        <f aca="false">'Daily Data'!Q1497</f>
        <v>0.00882792395828983</v>
      </c>
      <c r="G1498" s="11" t="n">
        <f aca="false">'Daily Data'!R1497</f>
        <v>0.00582318679102437</v>
      </c>
      <c r="I1498" s="11" t="n">
        <f aca="false">'Daily Data'!O1497</f>
        <v>0.00681683218808464</v>
      </c>
      <c r="J1498" s="11" t="n">
        <f aca="false">'Daily Data'!P1497</f>
        <v>0.00842404169702008</v>
      </c>
      <c r="L1498" s="11" t="n">
        <f aca="false">'Daily Data'!O1497</f>
        <v>0.00681683218808464</v>
      </c>
      <c r="M1498" s="11" t="n">
        <f aca="false">'Daily Data'!Q1497</f>
        <v>0.00882792395828983</v>
      </c>
      <c r="O1498" s="11" t="n">
        <f aca="false">'Daily Data'!O1497</f>
        <v>0.00681683218808464</v>
      </c>
      <c r="P1498" s="11" t="n">
        <f aca="false">'Daily Data'!R1497</f>
        <v>0.00582318679102437</v>
      </c>
      <c r="R1498" s="11" t="n">
        <f aca="false">'Daily Data'!P1497</f>
        <v>0.00842404169702008</v>
      </c>
      <c r="S1498" s="11" t="n">
        <f aca="false">'Daily Data'!Q1497</f>
        <v>0.00882792395828983</v>
      </c>
      <c r="U1498" s="11" t="n">
        <f aca="false">'Daily Data'!P1497</f>
        <v>0.00842404169702008</v>
      </c>
      <c r="V1498" s="11" t="n">
        <f aca="false">'Daily Data'!R1497</f>
        <v>0.00582318679102437</v>
      </c>
      <c r="X1498" s="11" t="n">
        <f aca="false">'Daily Data'!Q1497</f>
        <v>0.00882792395828983</v>
      </c>
      <c r="Y1498" s="11" t="n">
        <f aca="false">'Daily Data'!R1497</f>
        <v>0.00582318679102437</v>
      </c>
      <c r="AA1498" s="11" t="n">
        <f aca="false">'Daily Data'!O1497</f>
        <v>0.00681683218808464</v>
      </c>
      <c r="AB1498" s="11" t="n">
        <f aca="false">'Daily Data'!P1497</f>
        <v>0.00842404169702008</v>
      </c>
      <c r="AC1498" s="11" t="n">
        <f aca="false">'Daily Data'!Q1497</f>
        <v>0.00882792395828983</v>
      </c>
      <c r="AE1498" s="11" t="n">
        <f aca="false">'Daily Data'!O1497</f>
        <v>0.00681683218808464</v>
      </c>
      <c r="AF1498" s="11" t="n">
        <f aca="false">'Daily Data'!P1497</f>
        <v>0.00842404169702008</v>
      </c>
      <c r="AG1498" s="11" t="n">
        <f aca="false">'Daily Data'!R1497</f>
        <v>0.00582318679102437</v>
      </c>
      <c r="AI1498" s="11" t="n">
        <f aca="false">'Daily Data'!O1497</f>
        <v>0.00681683218808464</v>
      </c>
      <c r="AJ1498" s="11" t="n">
        <f aca="false">'Daily Data'!Q1497</f>
        <v>0.00882792395828983</v>
      </c>
      <c r="AK1498" s="11" t="n">
        <f aca="false">'Daily Data'!R1497</f>
        <v>0.00582318679102437</v>
      </c>
      <c r="AM1498" s="11" t="n">
        <f aca="false">'Daily Data'!P1497</f>
        <v>0.00842404169702008</v>
      </c>
      <c r="AN1498" s="11" t="n">
        <f aca="false">'Daily Data'!Q1497</f>
        <v>0.00882792395828983</v>
      </c>
      <c r="AO1498" s="11" t="n">
        <f aca="false">'Daily Data'!R1497</f>
        <v>0.00582318679102437</v>
      </c>
      <c r="AQ1498" s="11" t="n">
        <f aca="false">'Daily Data'!O1497</f>
        <v>0.00681683218808464</v>
      </c>
      <c r="AR1498" s="11" t="n">
        <f aca="false">'Daily Data'!P1497</f>
        <v>0.00842404169702008</v>
      </c>
      <c r="AS1498" s="11" t="n">
        <f aca="false">'Daily Data'!Q1497</f>
        <v>0.00882792395828983</v>
      </c>
      <c r="AT1498" s="11" t="n">
        <f aca="false">'Daily Data'!R1497</f>
        <v>0.00582318679102437</v>
      </c>
    </row>
    <row r="1499" customFormat="false" ht="15" hidden="false" customHeight="false" outlineLevel="0" collapsed="false">
      <c r="A1499" s="11" t="n">
        <f aca="false">'Daily Data'!O1498</f>
        <v>0.00207027157468213</v>
      </c>
      <c r="C1499" s="11" t="n">
        <f aca="false">'Daily Data'!P1498</f>
        <v>0.00278082215342294</v>
      </c>
      <c r="E1499" s="11" t="n">
        <f aca="false">'Daily Data'!Q1498</f>
        <v>0.00216795248642424</v>
      </c>
      <c r="G1499" s="11" t="n">
        <f aca="false">'Daily Data'!R1498</f>
        <v>0.00102381322534132</v>
      </c>
      <c r="I1499" s="11" t="n">
        <f aca="false">'Daily Data'!O1498</f>
        <v>0.00207027157468213</v>
      </c>
      <c r="J1499" s="11" t="n">
        <f aca="false">'Daily Data'!P1498</f>
        <v>0.00278082215342294</v>
      </c>
      <c r="L1499" s="11" t="n">
        <f aca="false">'Daily Data'!O1498</f>
        <v>0.00207027157468213</v>
      </c>
      <c r="M1499" s="11" t="n">
        <f aca="false">'Daily Data'!Q1498</f>
        <v>0.00216795248642424</v>
      </c>
      <c r="O1499" s="11" t="n">
        <f aca="false">'Daily Data'!O1498</f>
        <v>0.00207027157468213</v>
      </c>
      <c r="P1499" s="11" t="n">
        <f aca="false">'Daily Data'!R1498</f>
        <v>0.00102381322534132</v>
      </c>
      <c r="R1499" s="11" t="n">
        <f aca="false">'Daily Data'!P1498</f>
        <v>0.00278082215342294</v>
      </c>
      <c r="S1499" s="11" t="n">
        <f aca="false">'Daily Data'!Q1498</f>
        <v>0.00216795248642424</v>
      </c>
      <c r="U1499" s="11" t="n">
        <f aca="false">'Daily Data'!P1498</f>
        <v>0.00278082215342294</v>
      </c>
      <c r="V1499" s="11" t="n">
        <f aca="false">'Daily Data'!R1498</f>
        <v>0.00102381322534132</v>
      </c>
      <c r="X1499" s="11" t="n">
        <f aca="false">'Daily Data'!Q1498</f>
        <v>0.00216795248642424</v>
      </c>
      <c r="Y1499" s="11" t="n">
        <f aca="false">'Daily Data'!R1498</f>
        <v>0.00102381322534132</v>
      </c>
      <c r="AA1499" s="11" t="n">
        <f aca="false">'Daily Data'!O1498</f>
        <v>0.00207027157468213</v>
      </c>
      <c r="AB1499" s="11" t="n">
        <f aca="false">'Daily Data'!P1498</f>
        <v>0.00278082215342294</v>
      </c>
      <c r="AC1499" s="11" t="n">
        <f aca="false">'Daily Data'!Q1498</f>
        <v>0.00216795248642424</v>
      </c>
      <c r="AE1499" s="11" t="n">
        <f aca="false">'Daily Data'!O1498</f>
        <v>0.00207027157468213</v>
      </c>
      <c r="AF1499" s="11" t="n">
        <f aca="false">'Daily Data'!P1498</f>
        <v>0.00278082215342294</v>
      </c>
      <c r="AG1499" s="11" t="n">
        <f aca="false">'Daily Data'!R1498</f>
        <v>0.00102381322534132</v>
      </c>
      <c r="AI1499" s="11" t="n">
        <f aca="false">'Daily Data'!O1498</f>
        <v>0.00207027157468213</v>
      </c>
      <c r="AJ1499" s="11" t="n">
        <f aca="false">'Daily Data'!Q1498</f>
        <v>0.00216795248642424</v>
      </c>
      <c r="AK1499" s="11" t="n">
        <f aca="false">'Daily Data'!R1498</f>
        <v>0.00102381322534132</v>
      </c>
      <c r="AM1499" s="11" t="n">
        <f aca="false">'Daily Data'!P1498</f>
        <v>0.00278082215342294</v>
      </c>
      <c r="AN1499" s="11" t="n">
        <f aca="false">'Daily Data'!Q1498</f>
        <v>0.00216795248642424</v>
      </c>
      <c r="AO1499" s="11" t="n">
        <f aca="false">'Daily Data'!R1498</f>
        <v>0.00102381322534132</v>
      </c>
      <c r="AQ1499" s="11" t="n">
        <f aca="false">'Daily Data'!O1498</f>
        <v>0.00207027157468213</v>
      </c>
      <c r="AR1499" s="11" t="n">
        <f aca="false">'Daily Data'!P1498</f>
        <v>0.00278082215342294</v>
      </c>
      <c r="AS1499" s="11" t="n">
        <f aca="false">'Daily Data'!Q1498</f>
        <v>0.00216795248642424</v>
      </c>
      <c r="AT1499" s="11" t="n">
        <f aca="false">'Daily Data'!R1498</f>
        <v>0.00102381322534132</v>
      </c>
    </row>
    <row r="1500" customFormat="false" ht="15" hidden="false" customHeight="false" outlineLevel="0" collapsed="false">
      <c r="A1500" s="11" t="n">
        <f aca="false">'Daily Data'!O1499</f>
        <v>-0.00434937428325473</v>
      </c>
      <c r="C1500" s="11" t="n">
        <f aca="false">'Daily Data'!P1499</f>
        <v>0.00215560529655926</v>
      </c>
      <c r="E1500" s="11" t="n">
        <f aca="false">'Daily Data'!Q1499</f>
        <v>0.0028448596136104</v>
      </c>
      <c r="G1500" s="11" t="n">
        <f aca="false">'Daily Data'!R1499</f>
        <v>-9.44218752203155E-005</v>
      </c>
      <c r="I1500" s="11" t="n">
        <f aca="false">'Daily Data'!O1499</f>
        <v>-0.00434937428325473</v>
      </c>
      <c r="J1500" s="11" t="n">
        <f aca="false">'Daily Data'!P1499</f>
        <v>0.00215560529655926</v>
      </c>
      <c r="L1500" s="11" t="n">
        <f aca="false">'Daily Data'!O1499</f>
        <v>-0.00434937428325473</v>
      </c>
      <c r="M1500" s="11" t="n">
        <f aca="false">'Daily Data'!Q1499</f>
        <v>0.0028448596136104</v>
      </c>
      <c r="O1500" s="11" t="n">
        <f aca="false">'Daily Data'!O1499</f>
        <v>-0.00434937428325473</v>
      </c>
      <c r="P1500" s="11" t="n">
        <f aca="false">'Daily Data'!R1499</f>
        <v>-9.44218752203155E-005</v>
      </c>
      <c r="R1500" s="11" t="n">
        <f aca="false">'Daily Data'!P1499</f>
        <v>0.00215560529655926</v>
      </c>
      <c r="S1500" s="11" t="n">
        <f aca="false">'Daily Data'!Q1499</f>
        <v>0.0028448596136104</v>
      </c>
      <c r="U1500" s="11" t="n">
        <f aca="false">'Daily Data'!P1499</f>
        <v>0.00215560529655926</v>
      </c>
      <c r="V1500" s="11" t="n">
        <f aca="false">'Daily Data'!R1499</f>
        <v>-9.44218752203155E-005</v>
      </c>
      <c r="X1500" s="11" t="n">
        <f aca="false">'Daily Data'!Q1499</f>
        <v>0.0028448596136104</v>
      </c>
      <c r="Y1500" s="11" t="n">
        <f aca="false">'Daily Data'!R1499</f>
        <v>-9.44218752203155E-005</v>
      </c>
      <c r="AA1500" s="11" t="n">
        <f aca="false">'Daily Data'!O1499</f>
        <v>-0.00434937428325473</v>
      </c>
      <c r="AB1500" s="11" t="n">
        <f aca="false">'Daily Data'!P1499</f>
        <v>0.00215560529655926</v>
      </c>
      <c r="AC1500" s="11" t="n">
        <f aca="false">'Daily Data'!Q1499</f>
        <v>0.0028448596136104</v>
      </c>
      <c r="AE1500" s="11" t="n">
        <f aca="false">'Daily Data'!O1499</f>
        <v>-0.00434937428325473</v>
      </c>
      <c r="AF1500" s="11" t="n">
        <f aca="false">'Daily Data'!P1499</f>
        <v>0.00215560529655926</v>
      </c>
      <c r="AG1500" s="11" t="n">
        <f aca="false">'Daily Data'!R1499</f>
        <v>-9.44218752203155E-005</v>
      </c>
      <c r="AI1500" s="11" t="n">
        <f aca="false">'Daily Data'!O1499</f>
        <v>-0.00434937428325473</v>
      </c>
      <c r="AJ1500" s="11" t="n">
        <f aca="false">'Daily Data'!Q1499</f>
        <v>0.0028448596136104</v>
      </c>
      <c r="AK1500" s="11" t="n">
        <f aca="false">'Daily Data'!R1499</f>
        <v>-9.44218752203155E-005</v>
      </c>
      <c r="AM1500" s="11" t="n">
        <f aca="false">'Daily Data'!P1499</f>
        <v>0.00215560529655926</v>
      </c>
      <c r="AN1500" s="11" t="n">
        <f aca="false">'Daily Data'!Q1499</f>
        <v>0.0028448596136104</v>
      </c>
      <c r="AO1500" s="11" t="n">
        <f aca="false">'Daily Data'!R1499</f>
        <v>-9.44218752203155E-005</v>
      </c>
      <c r="AQ1500" s="11" t="n">
        <f aca="false">'Daily Data'!O1499</f>
        <v>-0.00434937428325473</v>
      </c>
      <c r="AR1500" s="11" t="n">
        <f aca="false">'Daily Data'!P1499</f>
        <v>0.00215560529655926</v>
      </c>
      <c r="AS1500" s="11" t="n">
        <f aca="false">'Daily Data'!Q1499</f>
        <v>0.0028448596136104</v>
      </c>
      <c r="AT1500" s="11" t="n">
        <f aca="false">'Daily Data'!R1499</f>
        <v>-9.44218752203155E-005</v>
      </c>
    </row>
    <row r="1501" customFormat="false" ht="15" hidden="false" customHeight="false" outlineLevel="0" collapsed="false">
      <c r="A1501" s="11" t="n">
        <f aca="false">'Daily Data'!O1500</f>
        <v>0.00642781971349873</v>
      </c>
      <c r="C1501" s="11" t="n">
        <f aca="false">'Daily Data'!P1500</f>
        <v>-0.0030870639321656</v>
      </c>
      <c r="E1501" s="11" t="n">
        <f aca="false">'Daily Data'!Q1500</f>
        <v>-0.00321939913220201</v>
      </c>
      <c r="G1501" s="11" t="n">
        <f aca="false">'Daily Data'!R1500</f>
        <v>-0.0050213943417555</v>
      </c>
      <c r="I1501" s="11" t="n">
        <f aca="false">'Daily Data'!O1500</f>
        <v>0.00642781971349873</v>
      </c>
      <c r="J1501" s="11" t="n">
        <f aca="false">'Daily Data'!P1500</f>
        <v>-0.0030870639321656</v>
      </c>
      <c r="L1501" s="11" t="n">
        <f aca="false">'Daily Data'!O1500</f>
        <v>0.00642781971349873</v>
      </c>
      <c r="M1501" s="11" t="n">
        <f aca="false">'Daily Data'!Q1500</f>
        <v>-0.00321939913220201</v>
      </c>
      <c r="O1501" s="11" t="n">
        <f aca="false">'Daily Data'!O1500</f>
        <v>0.00642781971349873</v>
      </c>
      <c r="P1501" s="11" t="n">
        <f aca="false">'Daily Data'!R1500</f>
        <v>-0.0050213943417555</v>
      </c>
      <c r="R1501" s="11" t="n">
        <f aca="false">'Daily Data'!P1500</f>
        <v>-0.0030870639321656</v>
      </c>
      <c r="S1501" s="11" t="n">
        <f aca="false">'Daily Data'!Q1500</f>
        <v>-0.00321939913220201</v>
      </c>
      <c r="U1501" s="11" t="n">
        <f aca="false">'Daily Data'!P1500</f>
        <v>-0.0030870639321656</v>
      </c>
      <c r="V1501" s="11" t="n">
        <f aca="false">'Daily Data'!R1500</f>
        <v>-0.0050213943417555</v>
      </c>
      <c r="X1501" s="11" t="n">
        <f aca="false">'Daily Data'!Q1500</f>
        <v>-0.00321939913220201</v>
      </c>
      <c r="Y1501" s="11" t="n">
        <f aca="false">'Daily Data'!R1500</f>
        <v>-0.0050213943417555</v>
      </c>
      <c r="AA1501" s="11" t="n">
        <f aca="false">'Daily Data'!O1500</f>
        <v>0.00642781971349873</v>
      </c>
      <c r="AB1501" s="11" t="n">
        <f aca="false">'Daily Data'!P1500</f>
        <v>-0.0030870639321656</v>
      </c>
      <c r="AC1501" s="11" t="n">
        <f aca="false">'Daily Data'!Q1500</f>
        <v>-0.00321939913220201</v>
      </c>
      <c r="AE1501" s="11" t="n">
        <f aca="false">'Daily Data'!O1500</f>
        <v>0.00642781971349873</v>
      </c>
      <c r="AF1501" s="11" t="n">
        <f aca="false">'Daily Data'!P1500</f>
        <v>-0.0030870639321656</v>
      </c>
      <c r="AG1501" s="11" t="n">
        <f aca="false">'Daily Data'!R1500</f>
        <v>-0.0050213943417555</v>
      </c>
      <c r="AI1501" s="11" t="n">
        <f aca="false">'Daily Data'!O1500</f>
        <v>0.00642781971349873</v>
      </c>
      <c r="AJ1501" s="11" t="n">
        <f aca="false">'Daily Data'!Q1500</f>
        <v>-0.00321939913220201</v>
      </c>
      <c r="AK1501" s="11" t="n">
        <f aca="false">'Daily Data'!R1500</f>
        <v>-0.0050213943417555</v>
      </c>
      <c r="AM1501" s="11" t="n">
        <f aca="false">'Daily Data'!P1500</f>
        <v>-0.0030870639321656</v>
      </c>
      <c r="AN1501" s="11" t="n">
        <f aca="false">'Daily Data'!Q1500</f>
        <v>-0.00321939913220201</v>
      </c>
      <c r="AO1501" s="11" t="n">
        <f aca="false">'Daily Data'!R1500</f>
        <v>-0.0050213943417555</v>
      </c>
      <c r="AQ1501" s="11" t="n">
        <f aca="false">'Daily Data'!O1500</f>
        <v>0.00642781971349873</v>
      </c>
      <c r="AR1501" s="11" t="n">
        <f aca="false">'Daily Data'!P1500</f>
        <v>-0.0030870639321656</v>
      </c>
      <c r="AS1501" s="11" t="n">
        <f aca="false">'Daily Data'!Q1500</f>
        <v>-0.00321939913220201</v>
      </c>
      <c r="AT1501" s="11" t="n">
        <f aca="false">'Daily Data'!R1500</f>
        <v>-0.0050213943417555</v>
      </c>
    </row>
    <row r="1502" customFormat="false" ht="15" hidden="false" customHeight="false" outlineLevel="0" collapsed="false">
      <c r="A1502" s="11" t="n">
        <f aca="false">'Daily Data'!O1501</f>
        <v>-0.00271109480544582</v>
      </c>
      <c r="C1502" s="11" t="n">
        <f aca="false">'Daily Data'!P1501</f>
        <v>-0.00402365452155326</v>
      </c>
      <c r="E1502" s="11" t="n">
        <f aca="false">'Daily Data'!Q1501</f>
        <v>-0.00453151657555326</v>
      </c>
      <c r="G1502" s="11" t="n">
        <f aca="false">'Daily Data'!R1501</f>
        <v>0.00712666426853872</v>
      </c>
      <c r="I1502" s="11" t="n">
        <f aca="false">'Daily Data'!O1501</f>
        <v>-0.00271109480544582</v>
      </c>
      <c r="J1502" s="11" t="n">
        <f aca="false">'Daily Data'!P1501</f>
        <v>-0.00402365452155326</v>
      </c>
      <c r="L1502" s="11" t="n">
        <f aca="false">'Daily Data'!O1501</f>
        <v>-0.00271109480544582</v>
      </c>
      <c r="M1502" s="11" t="n">
        <f aca="false">'Daily Data'!Q1501</f>
        <v>-0.00453151657555326</v>
      </c>
      <c r="O1502" s="11" t="n">
        <f aca="false">'Daily Data'!O1501</f>
        <v>-0.00271109480544582</v>
      </c>
      <c r="P1502" s="11" t="n">
        <f aca="false">'Daily Data'!R1501</f>
        <v>0.00712666426853872</v>
      </c>
      <c r="R1502" s="11" t="n">
        <f aca="false">'Daily Data'!P1501</f>
        <v>-0.00402365452155326</v>
      </c>
      <c r="S1502" s="11" t="n">
        <f aca="false">'Daily Data'!Q1501</f>
        <v>-0.00453151657555326</v>
      </c>
      <c r="U1502" s="11" t="n">
        <f aca="false">'Daily Data'!P1501</f>
        <v>-0.00402365452155326</v>
      </c>
      <c r="V1502" s="11" t="n">
        <f aca="false">'Daily Data'!R1501</f>
        <v>0.00712666426853872</v>
      </c>
      <c r="X1502" s="11" t="n">
        <f aca="false">'Daily Data'!Q1501</f>
        <v>-0.00453151657555326</v>
      </c>
      <c r="Y1502" s="11" t="n">
        <f aca="false">'Daily Data'!R1501</f>
        <v>0.00712666426853872</v>
      </c>
      <c r="AA1502" s="11" t="n">
        <f aca="false">'Daily Data'!O1501</f>
        <v>-0.00271109480544582</v>
      </c>
      <c r="AB1502" s="11" t="n">
        <f aca="false">'Daily Data'!P1501</f>
        <v>-0.00402365452155326</v>
      </c>
      <c r="AC1502" s="11" t="n">
        <f aca="false">'Daily Data'!Q1501</f>
        <v>-0.00453151657555326</v>
      </c>
      <c r="AE1502" s="11" t="n">
        <f aca="false">'Daily Data'!O1501</f>
        <v>-0.00271109480544582</v>
      </c>
      <c r="AF1502" s="11" t="n">
        <f aca="false">'Daily Data'!P1501</f>
        <v>-0.00402365452155326</v>
      </c>
      <c r="AG1502" s="11" t="n">
        <f aca="false">'Daily Data'!R1501</f>
        <v>0.00712666426853872</v>
      </c>
      <c r="AI1502" s="11" t="n">
        <f aca="false">'Daily Data'!O1501</f>
        <v>-0.00271109480544582</v>
      </c>
      <c r="AJ1502" s="11" t="n">
        <f aca="false">'Daily Data'!Q1501</f>
        <v>-0.00453151657555326</v>
      </c>
      <c r="AK1502" s="11" t="n">
        <f aca="false">'Daily Data'!R1501</f>
        <v>0.00712666426853872</v>
      </c>
      <c r="AM1502" s="11" t="n">
        <f aca="false">'Daily Data'!P1501</f>
        <v>-0.00402365452155326</v>
      </c>
      <c r="AN1502" s="11" t="n">
        <f aca="false">'Daily Data'!Q1501</f>
        <v>-0.00453151657555326</v>
      </c>
      <c r="AO1502" s="11" t="n">
        <f aca="false">'Daily Data'!R1501</f>
        <v>0.00712666426853872</v>
      </c>
      <c r="AQ1502" s="11" t="n">
        <f aca="false">'Daily Data'!O1501</f>
        <v>-0.00271109480544582</v>
      </c>
      <c r="AR1502" s="11" t="n">
        <f aca="false">'Daily Data'!P1501</f>
        <v>-0.00402365452155326</v>
      </c>
      <c r="AS1502" s="11" t="n">
        <f aca="false">'Daily Data'!Q1501</f>
        <v>-0.00453151657555326</v>
      </c>
      <c r="AT1502" s="11" t="n">
        <f aca="false">'Daily Data'!R1501</f>
        <v>0.00712666426853872</v>
      </c>
    </row>
    <row r="1503" customFormat="false" ht="15" hidden="false" customHeight="false" outlineLevel="0" collapsed="false">
      <c r="A1503" s="11" t="n">
        <f aca="false">'Daily Data'!O1502</f>
        <v>-0.00748511826853535</v>
      </c>
      <c r="C1503" s="11" t="n">
        <f aca="false">'Daily Data'!P1502</f>
        <v>-0.0096247171864918</v>
      </c>
      <c r="E1503" s="11" t="n">
        <f aca="false">'Daily Data'!Q1502</f>
        <v>-0.0100941504393027</v>
      </c>
      <c r="G1503" s="11" t="n">
        <f aca="false">'Daily Data'!R1502</f>
        <v>-0.000183728303489757</v>
      </c>
      <c r="I1503" s="11" t="n">
        <f aca="false">'Daily Data'!O1502</f>
        <v>-0.00748511826853535</v>
      </c>
      <c r="J1503" s="11" t="n">
        <f aca="false">'Daily Data'!P1502</f>
        <v>-0.0096247171864918</v>
      </c>
      <c r="L1503" s="11" t="n">
        <f aca="false">'Daily Data'!O1502</f>
        <v>-0.00748511826853535</v>
      </c>
      <c r="M1503" s="11" t="n">
        <f aca="false">'Daily Data'!Q1502</f>
        <v>-0.0100941504393027</v>
      </c>
      <c r="O1503" s="11" t="n">
        <f aca="false">'Daily Data'!O1502</f>
        <v>-0.00748511826853535</v>
      </c>
      <c r="P1503" s="11" t="n">
        <f aca="false">'Daily Data'!R1502</f>
        <v>-0.000183728303489757</v>
      </c>
      <c r="R1503" s="11" t="n">
        <f aca="false">'Daily Data'!P1502</f>
        <v>-0.0096247171864918</v>
      </c>
      <c r="S1503" s="11" t="n">
        <f aca="false">'Daily Data'!Q1502</f>
        <v>-0.0100941504393027</v>
      </c>
      <c r="U1503" s="11" t="n">
        <f aca="false">'Daily Data'!P1502</f>
        <v>-0.0096247171864918</v>
      </c>
      <c r="V1503" s="11" t="n">
        <f aca="false">'Daily Data'!R1502</f>
        <v>-0.000183728303489757</v>
      </c>
      <c r="X1503" s="11" t="n">
        <f aca="false">'Daily Data'!Q1502</f>
        <v>-0.0100941504393027</v>
      </c>
      <c r="Y1503" s="11" t="n">
        <f aca="false">'Daily Data'!R1502</f>
        <v>-0.000183728303489757</v>
      </c>
      <c r="AA1503" s="11" t="n">
        <f aca="false">'Daily Data'!O1502</f>
        <v>-0.00748511826853535</v>
      </c>
      <c r="AB1503" s="11" t="n">
        <f aca="false">'Daily Data'!P1502</f>
        <v>-0.0096247171864918</v>
      </c>
      <c r="AC1503" s="11" t="n">
        <f aca="false">'Daily Data'!Q1502</f>
        <v>-0.0100941504393027</v>
      </c>
      <c r="AE1503" s="11" t="n">
        <f aca="false">'Daily Data'!O1502</f>
        <v>-0.00748511826853535</v>
      </c>
      <c r="AF1503" s="11" t="n">
        <f aca="false">'Daily Data'!P1502</f>
        <v>-0.0096247171864918</v>
      </c>
      <c r="AG1503" s="11" t="n">
        <f aca="false">'Daily Data'!R1502</f>
        <v>-0.000183728303489757</v>
      </c>
      <c r="AI1503" s="11" t="n">
        <f aca="false">'Daily Data'!O1502</f>
        <v>-0.00748511826853535</v>
      </c>
      <c r="AJ1503" s="11" t="n">
        <f aca="false">'Daily Data'!Q1502</f>
        <v>-0.0100941504393027</v>
      </c>
      <c r="AK1503" s="11" t="n">
        <f aca="false">'Daily Data'!R1502</f>
        <v>-0.000183728303489757</v>
      </c>
      <c r="AM1503" s="11" t="n">
        <f aca="false">'Daily Data'!P1502</f>
        <v>-0.0096247171864918</v>
      </c>
      <c r="AN1503" s="11" t="n">
        <f aca="false">'Daily Data'!Q1502</f>
        <v>-0.0100941504393027</v>
      </c>
      <c r="AO1503" s="11" t="n">
        <f aca="false">'Daily Data'!R1502</f>
        <v>-0.000183728303489757</v>
      </c>
      <c r="AQ1503" s="11" t="n">
        <f aca="false">'Daily Data'!O1502</f>
        <v>-0.00748511826853535</v>
      </c>
      <c r="AR1503" s="11" t="n">
        <f aca="false">'Daily Data'!P1502</f>
        <v>-0.0096247171864918</v>
      </c>
      <c r="AS1503" s="11" t="n">
        <f aca="false">'Daily Data'!Q1502</f>
        <v>-0.0100941504393027</v>
      </c>
      <c r="AT1503" s="11" t="n">
        <f aca="false">'Daily Data'!R1502</f>
        <v>-0.000183728303489757</v>
      </c>
    </row>
    <row r="1504" customFormat="false" ht="15" hidden="false" customHeight="false" outlineLevel="0" collapsed="false">
      <c r="A1504" s="11" t="n">
        <f aca="false">'Daily Data'!O1503</f>
        <v>-0.011902458359821</v>
      </c>
      <c r="C1504" s="11" t="n">
        <f aca="false">'Daily Data'!P1503</f>
        <v>0.00249991645781114</v>
      </c>
      <c r="E1504" s="11" t="n">
        <f aca="false">'Daily Data'!Q1503</f>
        <v>0.00313889832463157</v>
      </c>
      <c r="G1504" s="11" t="n">
        <f aca="false">'Daily Data'!R1503</f>
        <v>0.00758428858463592</v>
      </c>
      <c r="I1504" s="11" t="n">
        <f aca="false">'Daily Data'!O1503</f>
        <v>-0.011902458359821</v>
      </c>
      <c r="J1504" s="11" t="n">
        <f aca="false">'Daily Data'!P1503</f>
        <v>0.00249991645781114</v>
      </c>
      <c r="L1504" s="11" t="n">
        <f aca="false">'Daily Data'!O1503</f>
        <v>-0.011902458359821</v>
      </c>
      <c r="M1504" s="11" t="n">
        <f aca="false">'Daily Data'!Q1503</f>
        <v>0.00313889832463157</v>
      </c>
      <c r="O1504" s="11" t="n">
        <f aca="false">'Daily Data'!O1503</f>
        <v>-0.011902458359821</v>
      </c>
      <c r="P1504" s="11" t="n">
        <f aca="false">'Daily Data'!R1503</f>
        <v>0.00758428858463592</v>
      </c>
      <c r="R1504" s="11" t="n">
        <f aca="false">'Daily Data'!P1503</f>
        <v>0.00249991645781114</v>
      </c>
      <c r="S1504" s="11" t="n">
        <f aca="false">'Daily Data'!Q1503</f>
        <v>0.00313889832463157</v>
      </c>
      <c r="U1504" s="11" t="n">
        <f aca="false">'Daily Data'!P1503</f>
        <v>0.00249991645781114</v>
      </c>
      <c r="V1504" s="11" t="n">
        <f aca="false">'Daily Data'!R1503</f>
        <v>0.00758428858463592</v>
      </c>
      <c r="X1504" s="11" t="n">
        <f aca="false">'Daily Data'!Q1503</f>
        <v>0.00313889832463157</v>
      </c>
      <c r="Y1504" s="11" t="n">
        <f aca="false">'Daily Data'!R1503</f>
        <v>0.00758428858463592</v>
      </c>
      <c r="AA1504" s="11" t="n">
        <f aca="false">'Daily Data'!O1503</f>
        <v>-0.011902458359821</v>
      </c>
      <c r="AB1504" s="11" t="n">
        <f aca="false">'Daily Data'!P1503</f>
        <v>0.00249991645781114</v>
      </c>
      <c r="AC1504" s="11" t="n">
        <f aca="false">'Daily Data'!Q1503</f>
        <v>0.00313889832463157</v>
      </c>
      <c r="AE1504" s="11" t="n">
        <f aca="false">'Daily Data'!O1503</f>
        <v>-0.011902458359821</v>
      </c>
      <c r="AF1504" s="11" t="n">
        <f aca="false">'Daily Data'!P1503</f>
        <v>0.00249991645781114</v>
      </c>
      <c r="AG1504" s="11" t="n">
        <f aca="false">'Daily Data'!R1503</f>
        <v>0.00758428858463592</v>
      </c>
      <c r="AI1504" s="11" t="n">
        <f aca="false">'Daily Data'!O1503</f>
        <v>-0.011902458359821</v>
      </c>
      <c r="AJ1504" s="11" t="n">
        <f aca="false">'Daily Data'!Q1503</f>
        <v>0.00313889832463157</v>
      </c>
      <c r="AK1504" s="11" t="n">
        <f aca="false">'Daily Data'!R1503</f>
        <v>0.00758428858463592</v>
      </c>
      <c r="AM1504" s="11" t="n">
        <f aca="false">'Daily Data'!P1503</f>
        <v>0.00249991645781114</v>
      </c>
      <c r="AN1504" s="11" t="n">
        <f aca="false">'Daily Data'!Q1503</f>
        <v>0.00313889832463157</v>
      </c>
      <c r="AO1504" s="11" t="n">
        <f aca="false">'Daily Data'!R1503</f>
        <v>0.00758428858463592</v>
      </c>
      <c r="AQ1504" s="11" t="n">
        <f aca="false">'Daily Data'!O1503</f>
        <v>-0.011902458359821</v>
      </c>
      <c r="AR1504" s="11" t="n">
        <f aca="false">'Daily Data'!P1503</f>
        <v>0.00249991645781114</v>
      </c>
      <c r="AS1504" s="11" t="n">
        <f aca="false">'Daily Data'!Q1503</f>
        <v>0.00313889832463157</v>
      </c>
      <c r="AT1504" s="11" t="n">
        <f aca="false">'Daily Data'!R1503</f>
        <v>0.00758428858463592</v>
      </c>
    </row>
    <row r="1505" customFormat="false" ht="15" hidden="false" customHeight="false" outlineLevel="0" collapsed="false">
      <c r="A1505" s="11" t="n">
        <f aca="false">'Daily Data'!O1504</f>
        <v>-0.00373081334907064</v>
      </c>
      <c r="C1505" s="11" t="n">
        <f aca="false">'Daily Data'!P1504</f>
        <v>-0.00250634920634915</v>
      </c>
      <c r="E1505" s="11" t="n">
        <f aca="false">'Daily Data'!Q1504</f>
        <v>-0.00245195025983877</v>
      </c>
      <c r="G1505" s="11" t="n">
        <f aca="false">'Daily Data'!R1504</f>
        <v>0.000333222179102059</v>
      </c>
      <c r="I1505" s="11" t="n">
        <f aca="false">'Daily Data'!O1504</f>
        <v>-0.00373081334907064</v>
      </c>
      <c r="J1505" s="11" t="n">
        <f aca="false">'Daily Data'!P1504</f>
        <v>-0.00250634920634915</v>
      </c>
      <c r="L1505" s="11" t="n">
        <f aca="false">'Daily Data'!O1504</f>
        <v>-0.00373081334907064</v>
      </c>
      <c r="M1505" s="11" t="n">
        <f aca="false">'Daily Data'!Q1504</f>
        <v>-0.00245195025983877</v>
      </c>
      <c r="O1505" s="11" t="n">
        <f aca="false">'Daily Data'!O1504</f>
        <v>-0.00373081334907064</v>
      </c>
      <c r="P1505" s="11" t="n">
        <f aca="false">'Daily Data'!R1504</f>
        <v>0.000333222179102059</v>
      </c>
      <c r="R1505" s="11" t="n">
        <f aca="false">'Daily Data'!P1504</f>
        <v>-0.00250634920634915</v>
      </c>
      <c r="S1505" s="11" t="n">
        <f aca="false">'Daily Data'!Q1504</f>
        <v>-0.00245195025983877</v>
      </c>
      <c r="U1505" s="11" t="n">
        <f aca="false">'Daily Data'!P1504</f>
        <v>-0.00250634920634915</v>
      </c>
      <c r="V1505" s="11" t="n">
        <f aca="false">'Daily Data'!R1504</f>
        <v>0.000333222179102059</v>
      </c>
      <c r="X1505" s="11" t="n">
        <f aca="false">'Daily Data'!Q1504</f>
        <v>-0.00245195025983877</v>
      </c>
      <c r="Y1505" s="11" t="n">
        <f aca="false">'Daily Data'!R1504</f>
        <v>0.000333222179102059</v>
      </c>
      <c r="AA1505" s="11" t="n">
        <f aca="false">'Daily Data'!O1504</f>
        <v>-0.00373081334907064</v>
      </c>
      <c r="AB1505" s="11" t="n">
        <f aca="false">'Daily Data'!P1504</f>
        <v>-0.00250634920634915</v>
      </c>
      <c r="AC1505" s="11" t="n">
        <f aca="false">'Daily Data'!Q1504</f>
        <v>-0.00245195025983877</v>
      </c>
      <c r="AE1505" s="11" t="n">
        <f aca="false">'Daily Data'!O1504</f>
        <v>-0.00373081334907064</v>
      </c>
      <c r="AF1505" s="11" t="n">
        <f aca="false">'Daily Data'!P1504</f>
        <v>-0.00250634920634915</v>
      </c>
      <c r="AG1505" s="11" t="n">
        <f aca="false">'Daily Data'!R1504</f>
        <v>0.000333222179102059</v>
      </c>
      <c r="AI1505" s="11" t="n">
        <f aca="false">'Daily Data'!O1504</f>
        <v>-0.00373081334907064</v>
      </c>
      <c r="AJ1505" s="11" t="n">
        <f aca="false">'Daily Data'!Q1504</f>
        <v>-0.00245195025983877</v>
      </c>
      <c r="AK1505" s="11" t="n">
        <f aca="false">'Daily Data'!R1504</f>
        <v>0.000333222179102059</v>
      </c>
      <c r="AM1505" s="11" t="n">
        <f aca="false">'Daily Data'!P1504</f>
        <v>-0.00250634920634915</v>
      </c>
      <c r="AN1505" s="11" t="n">
        <f aca="false">'Daily Data'!Q1504</f>
        <v>-0.00245195025983877</v>
      </c>
      <c r="AO1505" s="11" t="n">
        <f aca="false">'Daily Data'!R1504</f>
        <v>0.000333222179102059</v>
      </c>
      <c r="AQ1505" s="11" t="n">
        <f aca="false">'Daily Data'!O1504</f>
        <v>-0.00373081334907064</v>
      </c>
      <c r="AR1505" s="11" t="n">
        <f aca="false">'Daily Data'!P1504</f>
        <v>-0.00250634920634915</v>
      </c>
      <c r="AS1505" s="11" t="n">
        <f aca="false">'Daily Data'!Q1504</f>
        <v>-0.00245195025983877</v>
      </c>
      <c r="AT1505" s="11" t="n">
        <f aca="false">'Daily Data'!R1504</f>
        <v>0.000333222179102059</v>
      </c>
    </row>
    <row r="1506" customFormat="false" ht="15" hidden="false" customHeight="false" outlineLevel="0" collapsed="false">
      <c r="A1506" s="11" t="n">
        <f aca="false">'Daily Data'!O1505</f>
        <v>-0.00438026273744327</v>
      </c>
      <c r="C1506" s="11" t="n">
        <f aca="false">'Daily Data'!P1505</f>
        <v>-0.0184900584795323</v>
      </c>
      <c r="E1506" s="11" t="n">
        <f aca="false">'Daily Data'!Q1505</f>
        <v>-0.0193676768402442</v>
      </c>
      <c r="G1506" s="11" t="n">
        <f aca="false">'Daily Data'!R1505</f>
        <v>0.00524893436523191</v>
      </c>
      <c r="I1506" s="11" t="n">
        <f aca="false">'Daily Data'!O1505</f>
        <v>-0.00438026273744327</v>
      </c>
      <c r="J1506" s="11" t="n">
        <f aca="false">'Daily Data'!P1505</f>
        <v>-0.0184900584795323</v>
      </c>
      <c r="L1506" s="11" t="n">
        <f aca="false">'Daily Data'!O1505</f>
        <v>-0.00438026273744327</v>
      </c>
      <c r="M1506" s="11" t="n">
        <f aca="false">'Daily Data'!Q1505</f>
        <v>-0.0193676768402442</v>
      </c>
      <c r="O1506" s="11" t="n">
        <f aca="false">'Daily Data'!O1505</f>
        <v>-0.00438026273744327</v>
      </c>
      <c r="P1506" s="11" t="n">
        <f aca="false">'Daily Data'!R1505</f>
        <v>0.00524893436523191</v>
      </c>
      <c r="R1506" s="11" t="n">
        <f aca="false">'Daily Data'!P1505</f>
        <v>-0.0184900584795323</v>
      </c>
      <c r="S1506" s="11" t="n">
        <f aca="false">'Daily Data'!Q1505</f>
        <v>-0.0193676768402442</v>
      </c>
      <c r="U1506" s="11" t="n">
        <f aca="false">'Daily Data'!P1505</f>
        <v>-0.0184900584795323</v>
      </c>
      <c r="V1506" s="11" t="n">
        <f aca="false">'Daily Data'!R1505</f>
        <v>0.00524893436523191</v>
      </c>
      <c r="X1506" s="11" t="n">
        <f aca="false">'Daily Data'!Q1505</f>
        <v>-0.0193676768402442</v>
      </c>
      <c r="Y1506" s="11" t="n">
        <f aca="false">'Daily Data'!R1505</f>
        <v>0.00524893436523191</v>
      </c>
      <c r="AA1506" s="11" t="n">
        <f aca="false">'Daily Data'!O1505</f>
        <v>-0.00438026273744327</v>
      </c>
      <c r="AB1506" s="11" t="n">
        <f aca="false">'Daily Data'!P1505</f>
        <v>-0.0184900584795323</v>
      </c>
      <c r="AC1506" s="11" t="n">
        <f aca="false">'Daily Data'!Q1505</f>
        <v>-0.0193676768402442</v>
      </c>
      <c r="AE1506" s="11" t="n">
        <f aca="false">'Daily Data'!O1505</f>
        <v>-0.00438026273744327</v>
      </c>
      <c r="AF1506" s="11" t="n">
        <f aca="false">'Daily Data'!P1505</f>
        <v>-0.0184900584795323</v>
      </c>
      <c r="AG1506" s="11" t="n">
        <f aca="false">'Daily Data'!R1505</f>
        <v>0.00524893436523191</v>
      </c>
      <c r="AI1506" s="11" t="n">
        <f aca="false">'Daily Data'!O1505</f>
        <v>-0.00438026273744327</v>
      </c>
      <c r="AJ1506" s="11" t="n">
        <f aca="false">'Daily Data'!Q1505</f>
        <v>-0.0193676768402442</v>
      </c>
      <c r="AK1506" s="11" t="n">
        <f aca="false">'Daily Data'!R1505</f>
        <v>0.00524893436523191</v>
      </c>
      <c r="AM1506" s="11" t="n">
        <f aca="false">'Daily Data'!P1505</f>
        <v>-0.0184900584795323</v>
      </c>
      <c r="AN1506" s="11" t="n">
        <f aca="false">'Daily Data'!Q1505</f>
        <v>-0.0193676768402442</v>
      </c>
      <c r="AO1506" s="11" t="n">
        <f aca="false">'Daily Data'!R1505</f>
        <v>0.00524893436523191</v>
      </c>
      <c r="AQ1506" s="11" t="n">
        <f aca="false">'Daily Data'!O1505</f>
        <v>-0.00438026273744327</v>
      </c>
      <c r="AR1506" s="11" t="n">
        <f aca="false">'Daily Data'!P1505</f>
        <v>-0.0184900584795323</v>
      </c>
      <c r="AS1506" s="11" t="n">
        <f aca="false">'Daily Data'!Q1505</f>
        <v>-0.0193676768402442</v>
      </c>
      <c r="AT1506" s="11" t="n">
        <f aca="false">'Daily Data'!R1505</f>
        <v>0.00524893436523191</v>
      </c>
    </row>
    <row r="1507" customFormat="false" ht="15" hidden="false" customHeight="false" outlineLevel="0" collapsed="false">
      <c r="A1507" s="11" t="n">
        <f aca="false">'Daily Data'!O1506</f>
        <v>-0.0057981449446389</v>
      </c>
      <c r="C1507" s="11" t="n">
        <f aca="false">'Daily Data'!P1506</f>
        <v>-0.0108585675274472</v>
      </c>
      <c r="E1507" s="11" t="n">
        <f aca="false">'Daily Data'!Q1506</f>
        <v>-0.0098140415140415</v>
      </c>
      <c r="G1507" s="11" t="n">
        <f aca="false">'Daily Data'!R1506</f>
        <v>0.000744054135447007</v>
      </c>
      <c r="I1507" s="11" t="n">
        <f aca="false">'Daily Data'!O1506</f>
        <v>-0.0057981449446389</v>
      </c>
      <c r="J1507" s="11" t="n">
        <f aca="false">'Daily Data'!P1506</f>
        <v>-0.0108585675274472</v>
      </c>
      <c r="L1507" s="11" t="n">
        <f aca="false">'Daily Data'!O1506</f>
        <v>-0.0057981449446389</v>
      </c>
      <c r="M1507" s="11" t="n">
        <f aca="false">'Daily Data'!Q1506</f>
        <v>-0.0098140415140415</v>
      </c>
      <c r="O1507" s="11" t="n">
        <f aca="false">'Daily Data'!O1506</f>
        <v>-0.0057981449446389</v>
      </c>
      <c r="P1507" s="11" t="n">
        <f aca="false">'Daily Data'!R1506</f>
        <v>0.000744054135447007</v>
      </c>
      <c r="R1507" s="11" t="n">
        <f aca="false">'Daily Data'!P1506</f>
        <v>-0.0108585675274472</v>
      </c>
      <c r="S1507" s="11" t="n">
        <f aca="false">'Daily Data'!Q1506</f>
        <v>-0.0098140415140415</v>
      </c>
      <c r="U1507" s="11" t="n">
        <f aca="false">'Daily Data'!P1506</f>
        <v>-0.0108585675274472</v>
      </c>
      <c r="V1507" s="11" t="n">
        <f aca="false">'Daily Data'!R1506</f>
        <v>0.000744054135447007</v>
      </c>
      <c r="X1507" s="11" t="n">
        <f aca="false">'Daily Data'!Q1506</f>
        <v>-0.0098140415140415</v>
      </c>
      <c r="Y1507" s="11" t="n">
        <f aca="false">'Daily Data'!R1506</f>
        <v>0.000744054135447007</v>
      </c>
      <c r="AA1507" s="11" t="n">
        <f aca="false">'Daily Data'!O1506</f>
        <v>-0.0057981449446389</v>
      </c>
      <c r="AB1507" s="11" t="n">
        <f aca="false">'Daily Data'!P1506</f>
        <v>-0.0108585675274472</v>
      </c>
      <c r="AC1507" s="11" t="n">
        <f aca="false">'Daily Data'!Q1506</f>
        <v>-0.0098140415140415</v>
      </c>
      <c r="AE1507" s="11" t="n">
        <f aca="false">'Daily Data'!O1506</f>
        <v>-0.0057981449446389</v>
      </c>
      <c r="AF1507" s="11" t="n">
        <f aca="false">'Daily Data'!P1506</f>
        <v>-0.0108585675274472</v>
      </c>
      <c r="AG1507" s="11" t="n">
        <f aca="false">'Daily Data'!R1506</f>
        <v>0.000744054135447007</v>
      </c>
      <c r="AI1507" s="11" t="n">
        <f aca="false">'Daily Data'!O1506</f>
        <v>-0.0057981449446389</v>
      </c>
      <c r="AJ1507" s="11" t="n">
        <f aca="false">'Daily Data'!Q1506</f>
        <v>-0.0098140415140415</v>
      </c>
      <c r="AK1507" s="11" t="n">
        <f aca="false">'Daily Data'!R1506</f>
        <v>0.000744054135447007</v>
      </c>
      <c r="AM1507" s="11" t="n">
        <f aca="false">'Daily Data'!P1506</f>
        <v>-0.0108585675274472</v>
      </c>
      <c r="AN1507" s="11" t="n">
        <f aca="false">'Daily Data'!Q1506</f>
        <v>-0.0098140415140415</v>
      </c>
      <c r="AO1507" s="11" t="n">
        <f aca="false">'Daily Data'!R1506</f>
        <v>0.000744054135447007</v>
      </c>
      <c r="AQ1507" s="11" t="n">
        <f aca="false">'Daily Data'!O1506</f>
        <v>-0.0057981449446389</v>
      </c>
      <c r="AR1507" s="11" t="n">
        <f aca="false">'Daily Data'!P1506</f>
        <v>-0.0108585675274472</v>
      </c>
      <c r="AS1507" s="11" t="n">
        <f aca="false">'Daily Data'!Q1506</f>
        <v>-0.0098140415140415</v>
      </c>
      <c r="AT1507" s="11" t="n">
        <f aca="false">'Daily Data'!R1506</f>
        <v>0.000744054135447007</v>
      </c>
    </row>
    <row r="1508" customFormat="false" ht="15" hidden="false" customHeight="false" outlineLevel="0" collapsed="false">
      <c r="A1508" s="11" t="n">
        <f aca="false">'Daily Data'!O1507</f>
        <v>0.0022030113065247</v>
      </c>
      <c r="C1508" s="11" t="n">
        <f aca="false">'Daily Data'!P1507</f>
        <v>0.00225244395273441</v>
      </c>
      <c r="E1508" s="11" t="n">
        <f aca="false">'Daily Data'!Q1507</f>
        <v>0.0019357754780557</v>
      </c>
      <c r="G1508" s="11" t="n">
        <f aca="false">'Daily Data'!R1507</f>
        <v>-0.00303070653041768</v>
      </c>
      <c r="I1508" s="11" t="n">
        <f aca="false">'Daily Data'!O1507</f>
        <v>0.0022030113065247</v>
      </c>
      <c r="J1508" s="11" t="n">
        <f aca="false">'Daily Data'!P1507</f>
        <v>0.00225244395273441</v>
      </c>
      <c r="L1508" s="11" t="n">
        <f aca="false">'Daily Data'!O1507</f>
        <v>0.0022030113065247</v>
      </c>
      <c r="M1508" s="11" t="n">
        <f aca="false">'Daily Data'!Q1507</f>
        <v>0.0019357754780557</v>
      </c>
      <c r="O1508" s="11" t="n">
        <f aca="false">'Daily Data'!O1507</f>
        <v>0.0022030113065247</v>
      </c>
      <c r="P1508" s="11" t="n">
        <f aca="false">'Daily Data'!R1507</f>
        <v>-0.00303070653041768</v>
      </c>
      <c r="R1508" s="11" t="n">
        <f aca="false">'Daily Data'!P1507</f>
        <v>0.00225244395273441</v>
      </c>
      <c r="S1508" s="11" t="n">
        <f aca="false">'Daily Data'!Q1507</f>
        <v>0.0019357754780557</v>
      </c>
      <c r="U1508" s="11" t="n">
        <f aca="false">'Daily Data'!P1507</f>
        <v>0.00225244395273441</v>
      </c>
      <c r="V1508" s="11" t="n">
        <f aca="false">'Daily Data'!R1507</f>
        <v>-0.00303070653041768</v>
      </c>
      <c r="X1508" s="11" t="n">
        <f aca="false">'Daily Data'!Q1507</f>
        <v>0.0019357754780557</v>
      </c>
      <c r="Y1508" s="11" t="n">
        <f aca="false">'Daily Data'!R1507</f>
        <v>-0.00303070653041768</v>
      </c>
      <c r="AA1508" s="11" t="n">
        <f aca="false">'Daily Data'!O1507</f>
        <v>0.0022030113065247</v>
      </c>
      <c r="AB1508" s="11" t="n">
        <f aca="false">'Daily Data'!P1507</f>
        <v>0.00225244395273441</v>
      </c>
      <c r="AC1508" s="11" t="n">
        <f aca="false">'Daily Data'!Q1507</f>
        <v>0.0019357754780557</v>
      </c>
      <c r="AE1508" s="11" t="n">
        <f aca="false">'Daily Data'!O1507</f>
        <v>0.0022030113065247</v>
      </c>
      <c r="AF1508" s="11" t="n">
        <f aca="false">'Daily Data'!P1507</f>
        <v>0.00225244395273441</v>
      </c>
      <c r="AG1508" s="11" t="n">
        <f aca="false">'Daily Data'!R1507</f>
        <v>-0.00303070653041768</v>
      </c>
      <c r="AI1508" s="11" t="n">
        <f aca="false">'Daily Data'!O1507</f>
        <v>0.0022030113065247</v>
      </c>
      <c r="AJ1508" s="11" t="n">
        <f aca="false">'Daily Data'!Q1507</f>
        <v>0.0019357754780557</v>
      </c>
      <c r="AK1508" s="11" t="n">
        <f aca="false">'Daily Data'!R1507</f>
        <v>-0.00303070653041768</v>
      </c>
      <c r="AM1508" s="11" t="n">
        <f aca="false">'Daily Data'!P1507</f>
        <v>0.00225244395273441</v>
      </c>
      <c r="AN1508" s="11" t="n">
        <f aca="false">'Daily Data'!Q1507</f>
        <v>0.0019357754780557</v>
      </c>
      <c r="AO1508" s="11" t="n">
        <f aca="false">'Daily Data'!R1507</f>
        <v>-0.00303070653041768</v>
      </c>
      <c r="AQ1508" s="11" t="n">
        <f aca="false">'Daily Data'!O1507</f>
        <v>0.0022030113065247</v>
      </c>
      <c r="AR1508" s="11" t="n">
        <f aca="false">'Daily Data'!P1507</f>
        <v>0.00225244395273441</v>
      </c>
      <c r="AS1508" s="11" t="n">
        <f aca="false">'Daily Data'!Q1507</f>
        <v>0.0019357754780557</v>
      </c>
      <c r="AT1508" s="11" t="n">
        <f aca="false">'Daily Data'!R1507</f>
        <v>-0.00303070653041768</v>
      </c>
    </row>
    <row r="1509" customFormat="false" ht="15" hidden="false" customHeight="false" outlineLevel="0" collapsed="false">
      <c r="A1509" s="11" t="n">
        <f aca="false">'Daily Data'!O1508</f>
        <v>-0.00338845138540287</v>
      </c>
      <c r="C1509" s="11" t="n">
        <f aca="false">'Daily Data'!P1508</f>
        <v>-0.00799089524627181</v>
      </c>
      <c r="E1509" s="11" t="n">
        <f aca="false">'Daily Data'!Q1508</f>
        <v>-0.00782440180052122</v>
      </c>
      <c r="G1509" s="11" t="n">
        <f aca="false">'Daily Data'!R1508</f>
        <v>0.00809142578581637</v>
      </c>
      <c r="I1509" s="11" t="n">
        <f aca="false">'Daily Data'!O1508</f>
        <v>-0.00338845138540287</v>
      </c>
      <c r="J1509" s="11" t="n">
        <f aca="false">'Daily Data'!P1508</f>
        <v>-0.00799089524627181</v>
      </c>
      <c r="L1509" s="11" t="n">
        <f aca="false">'Daily Data'!O1508</f>
        <v>-0.00338845138540287</v>
      </c>
      <c r="M1509" s="11" t="n">
        <f aca="false">'Daily Data'!Q1508</f>
        <v>-0.00782440180052122</v>
      </c>
      <c r="O1509" s="11" t="n">
        <f aca="false">'Daily Data'!O1508</f>
        <v>-0.00338845138540287</v>
      </c>
      <c r="P1509" s="11" t="n">
        <f aca="false">'Daily Data'!R1508</f>
        <v>0.00809142578581637</v>
      </c>
      <c r="R1509" s="11" t="n">
        <f aca="false">'Daily Data'!P1508</f>
        <v>-0.00799089524627181</v>
      </c>
      <c r="S1509" s="11" t="n">
        <f aca="false">'Daily Data'!Q1508</f>
        <v>-0.00782440180052122</v>
      </c>
      <c r="U1509" s="11" t="n">
        <f aca="false">'Daily Data'!P1508</f>
        <v>-0.00799089524627181</v>
      </c>
      <c r="V1509" s="11" t="n">
        <f aca="false">'Daily Data'!R1508</f>
        <v>0.00809142578581637</v>
      </c>
      <c r="X1509" s="11" t="n">
        <f aca="false">'Daily Data'!Q1508</f>
        <v>-0.00782440180052122</v>
      </c>
      <c r="Y1509" s="11" t="n">
        <f aca="false">'Daily Data'!R1508</f>
        <v>0.00809142578581637</v>
      </c>
      <c r="AA1509" s="11" t="n">
        <f aca="false">'Daily Data'!O1508</f>
        <v>-0.00338845138540287</v>
      </c>
      <c r="AB1509" s="11" t="n">
        <f aca="false">'Daily Data'!P1508</f>
        <v>-0.00799089524627181</v>
      </c>
      <c r="AC1509" s="11" t="n">
        <f aca="false">'Daily Data'!Q1508</f>
        <v>-0.00782440180052122</v>
      </c>
      <c r="AE1509" s="11" t="n">
        <f aca="false">'Daily Data'!O1508</f>
        <v>-0.00338845138540287</v>
      </c>
      <c r="AF1509" s="11" t="n">
        <f aca="false">'Daily Data'!P1508</f>
        <v>-0.00799089524627181</v>
      </c>
      <c r="AG1509" s="11" t="n">
        <f aca="false">'Daily Data'!R1508</f>
        <v>0.00809142578581637</v>
      </c>
      <c r="AI1509" s="11" t="n">
        <f aca="false">'Daily Data'!O1508</f>
        <v>-0.00338845138540287</v>
      </c>
      <c r="AJ1509" s="11" t="n">
        <f aca="false">'Daily Data'!Q1508</f>
        <v>-0.00782440180052122</v>
      </c>
      <c r="AK1509" s="11" t="n">
        <f aca="false">'Daily Data'!R1508</f>
        <v>0.00809142578581637</v>
      </c>
      <c r="AM1509" s="11" t="n">
        <f aca="false">'Daily Data'!P1508</f>
        <v>-0.00799089524627181</v>
      </c>
      <c r="AN1509" s="11" t="n">
        <f aca="false">'Daily Data'!Q1508</f>
        <v>-0.00782440180052122</v>
      </c>
      <c r="AO1509" s="11" t="n">
        <f aca="false">'Daily Data'!R1508</f>
        <v>0.00809142578581637</v>
      </c>
      <c r="AQ1509" s="11" t="n">
        <f aca="false">'Daily Data'!O1508</f>
        <v>-0.00338845138540287</v>
      </c>
      <c r="AR1509" s="11" t="n">
        <f aca="false">'Daily Data'!P1508</f>
        <v>-0.00799089524627181</v>
      </c>
      <c r="AS1509" s="11" t="n">
        <f aca="false">'Daily Data'!Q1508</f>
        <v>-0.00782440180052122</v>
      </c>
      <c r="AT1509" s="11" t="n">
        <f aca="false">'Daily Data'!R1508</f>
        <v>0.00809142578581637</v>
      </c>
    </row>
    <row r="1510" customFormat="false" ht="15" hidden="false" customHeight="false" outlineLevel="0" collapsed="false">
      <c r="A1510" s="11" t="n">
        <f aca="false">'Daily Data'!O1509</f>
        <v>-0.010555749894518</v>
      </c>
      <c r="C1510" s="11" t="n">
        <f aca="false">'Daily Data'!P1509</f>
        <v>-0.0143514095724404</v>
      </c>
      <c r="E1510" s="11" t="n">
        <f aca="false">'Daily Data'!Q1509</f>
        <v>-0.0145283601466982</v>
      </c>
      <c r="G1510" s="11" t="n">
        <f aca="false">'Daily Data'!R1509</f>
        <v>0.0140571416728986</v>
      </c>
      <c r="I1510" s="11" t="n">
        <f aca="false">'Daily Data'!O1509</f>
        <v>-0.010555749894518</v>
      </c>
      <c r="J1510" s="11" t="n">
        <f aca="false">'Daily Data'!P1509</f>
        <v>-0.0143514095724404</v>
      </c>
      <c r="L1510" s="11" t="n">
        <f aca="false">'Daily Data'!O1509</f>
        <v>-0.010555749894518</v>
      </c>
      <c r="M1510" s="11" t="n">
        <f aca="false">'Daily Data'!Q1509</f>
        <v>-0.0145283601466982</v>
      </c>
      <c r="O1510" s="11" t="n">
        <f aca="false">'Daily Data'!O1509</f>
        <v>-0.010555749894518</v>
      </c>
      <c r="P1510" s="11" t="n">
        <f aca="false">'Daily Data'!R1509</f>
        <v>0.0140571416728986</v>
      </c>
      <c r="R1510" s="11" t="n">
        <f aca="false">'Daily Data'!P1509</f>
        <v>-0.0143514095724404</v>
      </c>
      <c r="S1510" s="11" t="n">
        <f aca="false">'Daily Data'!Q1509</f>
        <v>-0.0145283601466982</v>
      </c>
      <c r="U1510" s="11" t="n">
        <f aca="false">'Daily Data'!P1509</f>
        <v>-0.0143514095724404</v>
      </c>
      <c r="V1510" s="11" t="n">
        <f aca="false">'Daily Data'!R1509</f>
        <v>0.0140571416728986</v>
      </c>
      <c r="X1510" s="11" t="n">
        <f aca="false">'Daily Data'!Q1509</f>
        <v>-0.0145283601466982</v>
      </c>
      <c r="Y1510" s="11" t="n">
        <f aca="false">'Daily Data'!R1509</f>
        <v>0.0140571416728986</v>
      </c>
      <c r="AA1510" s="11" t="n">
        <f aca="false">'Daily Data'!O1509</f>
        <v>-0.010555749894518</v>
      </c>
      <c r="AB1510" s="11" t="n">
        <f aca="false">'Daily Data'!P1509</f>
        <v>-0.0143514095724404</v>
      </c>
      <c r="AC1510" s="11" t="n">
        <f aca="false">'Daily Data'!Q1509</f>
        <v>-0.0145283601466982</v>
      </c>
      <c r="AE1510" s="11" t="n">
        <f aca="false">'Daily Data'!O1509</f>
        <v>-0.010555749894518</v>
      </c>
      <c r="AF1510" s="11" t="n">
        <f aca="false">'Daily Data'!P1509</f>
        <v>-0.0143514095724404</v>
      </c>
      <c r="AG1510" s="11" t="n">
        <f aca="false">'Daily Data'!R1509</f>
        <v>0.0140571416728986</v>
      </c>
      <c r="AI1510" s="11" t="n">
        <f aca="false">'Daily Data'!O1509</f>
        <v>-0.010555749894518</v>
      </c>
      <c r="AJ1510" s="11" t="n">
        <f aca="false">'Daily Data'!Q1509</f>
        <v>-0.0145283601466982</v>
      </c>
      <c r="AK1510" s="11" t="n">
        <f aca="false">'Daily Data'!R1509</f>
        <v>0.0140571416728986</v>
      </c>
      <c r="AM1510" s="11" t="n">
        <f aca="false">'Daily Data'!P1509</f>
        <v>-0.0143514095724404</v>
      </c>
      <c r="AN1510" s="11" t="n">
        <f aca="false">'Daily Data'!Q1509</f>
        <v>-0.0145283601466982</v>
      </c>
      <c r="AO1510" s="11" t="n">
        <f aca="false">'Daily Data'!R1509</f>
        <v>0.0140571416728986</v>
      </c>
      <c r="AQ1510" s="11" t="n">
        <f aca="false">'Daily Data'!O1509</f>
        <v>-0.010555749894518</v>
      </c>
      <c r="AR1510" s="11" t="n">
        <f aca="false">'Daily Data'!P1509</f>
        <v>-0.0143514095724404</v>
      </c>
      <c r="AS1510" s="11" t="n">
        <f aca="false">'Daily Data'!Q1509</f>
        <v>-0.0145283601466982</v>
      </c>
      <c r="AT1510" s="11" t="n">
        <f aca="false">'Daily Data'!R1509</f>
        <v>0.0140571416728986</v>
      </c>
    </row>
    <row r="1511" customFormat="false" ht="15" hidden="false" customHeight="false" outlineLevel="0" collapsed="false">
      <c r="A1511" s="11" t="n">
        <f aca="false">'Daily Data'!O1510</f>
        <v>-0.0058149704231025</v>
      </c>
      <c r="C1511" s="11" t="n">
        <f aca="false">'Daily Data'!P1510</f>
        <v>-0.0105430630687134</v>
      </c>
      <c r="E1511" s="11" t="n">
        <f aca="false">'Daily Data'!Q1510</f>
        <v>-0.0105131885640443</v>
      </c>
      <c r="G1511" s="11" t="n">
        <f aca="false">'Daily Data'!R1510</f>
        <v>0.00411372142343294</v>
      </c>
      <c r="I1511" s="11" t="n">
        <f aca="false">'Daily Data'!O1510</f>
        <v>-0.0058149704231025</v>
      </c>
      <c r="J1511" s="11" t="n">
        <f aca="false">'Daily Data'!P1510</f>
        <v>-0.0105430630687134</v>
      </c>
      <c r="L1511" s="11" t="n">
        <f aca="false">'Daily Data'!O1510</f>
        <v>-0.0058149704231025</v>
      </c>
      <c r="M1511" s="11" t="n">
        <f aca="false">'Daily Data'!Q1510</f>
        <v>-0.0105131885640443</v>
      </c>
      <c r="O1511" s="11" t="n">
        <f aca="false">'Daily Data'!O1510</f>
        <v>-0.0058149704231025</v>
      </c>
      <c r="P1511" s="11" t="n">
        <f aca="false">'Daily Data'!R1510</f>
        <v>0.00411372142343294</v>
      </c>
      <c r="R1511" s="11" t="n">
        <f aca="false">'Daily Data'!P1510</f>
        <v>-0.0105430630687134</v>
      </c>
      <c r="S1511" s="11" t="n">
        <f aca="false">'Daily Data'!Q1510</f>
        <v>-0.0105131885640443</v>
      </c>
      <c r="U1511" s="11" t="n">
        <f aca="false">'Daily Data'!P1510</f>
        <v>-0.0105430630687134</v>
      </c>
      <c r="V1511" s="11" t="n">
        <f aca="false">'Daily Data'!R1510</f>
        <v>0.00411372142343294</v>
      </c>
      <c r="X1511" s="11" t="n">
        <f aca="false">'Daily Data'!Q1510</f>
        <v>-0.0105131885640443</v>
      </c>
      <c r="Y1511" s="11" t="n">
        <f aca="false">'Daily Data'!R1510</f>
        <v>0.00411372142343294</v>
      </c>
      <c r="AA1511" s="11" t="n">
        <f aca="false">'Daily Data'!O1510</f>
        <v>-0.0058149704231025</v>
      </c>
      <c r="AB1511" s="11" t="n">
        <f aca="false">'Daily Data'!P1510</f>
        <v>-0.0105430630687134</v>
      </c>
      <c r="AC1511" s="11" t="n">
        <f aca="false">'Daily Data'!Q1510</f>
        <v>-0.0105131885640443</v>
      </c>
      <c r="AE1511" s="11" t="n">
        <f aca="false">'Daily Data'!O1510</f>
        <v>-0.0058149704231025</v>
      </c>
      <c r="AF1511" s="11" t="n">
        <f aca="false">'Daily Data'!P1510</f>
        <v>-0.0105430630687134</v>
      </c>
      <c r="AG1511" s="11" t="n">
        <f aca="false">'Daily Data'!R1510</f>
        <v>0.00411372142343294</v>
      </c>
      <c r="AI1511" s="11" t="n">
        <f aca="false">'Daily Data'!O1510</f>
        <v>-0.0058149704231025</v>
      </c>
      <c r="AJ1511" s="11" t="n">
        <f aca="false">'Daily Data'!Q1510</f>
        <v>-0.0105131885640443</v>
      </c>
      <c r="AK1511" s="11" t="n">
        <f aca="false">'Daily Data'!R1510</f>
        <v>0.00411372142343294</v>
      </c>
      <c r="AM1511" s="11" t="n">
        <f aca="false">'Daily Data'!P1510</f>
        <v>-0.0105430630687134</v>
      </c>
      <c r="AN1511" s="11" t="n">
        <f aca="false">'Daily Data'!Q1510</f>
        <v>-0.0105131885640443</v>
      </c>
      <c r="AO1511" s="11" t="n">
        <f aca="false">'Daily Data'!R1510</f>
        <v>0.00411372142343294</v>
      </c>
      <c r="AQ1511" s="11" t="n">
        <f aca="false">'Daily Data'!O1510</f>
        <v>-0.0058149704231025</v>
      </c>
      <c r="AR1511" s="11" t="n">
        <f aca="false">'Daily Data'!P1510</f>
        <v>-0.0105430630687134</v>
      </c>
      <c r="AS1511" s="11" t="n">
        <f aca="false">'Daily Data'!Q1510</f>
        <v>-0.0105131885640443</v>
      </c>
      <c r="AT1511" s="11" t="n">
        <f aca="false">'Daily Data'!R1510</f>
        <v>0.00411372142343294</v>
      </c>
    </row>
    <row r="1512" customFormat="false" ht="15" hidden="false" customHeight="false" outlineLevel="0" collapsed="false">
      <c r="A1512" s="11" t="n">
        <f aca="false">'Daily Data'!O1511</f>
        <v>-0.00383091870204408</v>
      </c>
      <c r="C1512" s="11" t="n">
        <f aca="false">'Daily Data'!P1511</f>
        <v>-0.00167024271716451</v>
      </c>
      <c r="E1512" s="11" t="n">
        <f aca="false">'Daily Data'!Q1511</f>
        <v>-0.0020766043152046</v>
      </c>
      <c r="G1512" s="11" t="n">
        <f aca="false">'Daily Data'!R1511</f>
        <v>0.00287563594410014</v>
      </c>
      <c r="I1512" s="11" t="n">
        <f aca="false">'Daily Data'!O1511</f>
        <v>-0.00383091870204408</v>
      </c>
      <c r="J1512" s="11" t="n">
        <f aca="false">'Daily Data'!P1511</f>
        <v>-0.00167024271716451</v>
      </c>
      <c r="L1512" s="11" t="n">
        <f aca="false">'Daily Data'!O1511</f>
        <v>-0.00383091870204408</v>
      </c>
      <c r="M1512" s="11" t="n">
        <f aca="false">'Daily Data'!Q1511</f>
        <v>-0.0020766043152046</v>
      </c>
      <c r="O1512" s="11" t="n">
        <f aca="false">'Daily Data'!O1511</f>
        <v>-0.00383091870204408</v>
      </c>
      <c r="P1512" s="11" t="n">
        <f aca="false">'Daily Data'!R1511</f>
        <v>0.00287563594410014</v>
      </c>
      <c r="R1512" s="11" t="n">
        <f aca="false">'Daily Data'!P1511</f>
        <v>-0.00167024271716451</v>
      </c>
      <c r="S1512" s="11" t="n">
        <f aca="false">'Daily Data'!Q1511</f>
        <v>-0.0020766043152046</v>
      </c>
      <c r="U1512" s="11" t="n">
        <f aca="false">'Daily Data'!P1511</f>
        <v>-0.00167024271716451</v>
      </c>
      <c r="V1512" s="11" t="n">
        <f aca="false">'Daily Data'!R1511</f>
        <v>0.00287563594410014</v>
      </c>
      <c r="X1512" s="11" t="n">
        <f aca="false">'Daily Data'!Q1511</f>
        <v>-0.0020766043152046</v>
      </c>
      <c r="Y1512" s="11" t="n">
        <f aca="false">'Daily Data'!R1511</f>
        <v>0.00287563594410014</v>
      </c>
      <c r="AA1512" s="11" t="n">
        <f aca="false">'Daily Data'!O1511</f>
        <v>-0.00383091870204408</v>
      </c>
      <c r="AB1512" s="11" t="n">
        <f aca="false">'Daily Data'!P1511</f>
        <v>-0.00167024271716451</v>
      </c>
      <c r="AC1512" s="11" t="n">
        <f aca="false">'Daily Data'!Q1511</f>
        <v>-0.0020766043152046</v>
      </c>
      <c r="AE1512" s="11" t="n">
        <f aca="false">'Daily Data'!O1511</f>
        <v>-0.00383091870204408</v>
      </c>
      <c r="AF1512" s="11" t="n">
        <f aca="false">'Daily Data'!P1511</f>
        <v>-0.00167024271716451</v>
      </c>
      <c r="AG1512" s="11" t="n">
        <f aca="false">'Daily Data'!R1511</f>
        <v>0.00287563594410014</v>
      </c>
      <c r="AI1512" s="11" t="n">
        <f aca="false">'Daily Data'!O1511</f>
        <v>-0.00383091870204408</v>
      </c>
      <c r="AJ1512" s="11" t="n">
        <f aca="false">'Daily Data'!Q1511</f>
        <v>-0.0020766043152046</v>
      </c>
      <c r="AK1512" s="11" t="n">
        <f aca="false">'Daily Data'!R1511</f>
        <v>0.00287563594410014</v>
      </c>
      <c r="AM1512" s="11" t="n">
        <f aca="false">'Daily Data'!P1511</f>
        <v>-0.00167024271716451</v>
      </c>
      <c r="AN1512" s="11" t="n">
        <f aca="false">'Daily Data'!Q1511</f>
        <v>-0.0020766043152046</v>
      </c>
      <c r="AO1512" s="11" t="n">
        <f aca="false">'Daily Data'!R1511</f>
        <v>0.00287563594410014</v>
      </c>
      <c r="AQ1512" s="11" t="n">
        <f aca="false">'Daily Data'!O1511</f>
        <v>-0.00383091870204408</v>
      </c>
      <c r="AR1512" s="11" t="n">
        <f aca="false">'Daily Data'!P1511</f>
        <v>-0.00167024271716451</v>
      </c>
      <c r="AS1512" s="11" t="n">
        <f aca="false">'Daily Data'!Q1511</f>
        <v>-0.0020766043152046</v>
      </c>
      <c r="AT1512" s="11" t="n">
        <f aca="false">'Daily Data'!R1511</f>
        <v>0.00287563594410014</v>
      </c>
    </row>
    <row r="1513" customFormat="false" ht="15" hidden="false" customHeight="false" outlineLevel="0" collapsed="false">
      <c r="A1513" s="11" t="n">
        <f aca="false">'Daily Data'!O1512</f>
        <v>-0.0152090193199833</v>
      </c>
      <c r="C1513" s="11" t="n">
        <f aca="false">'Daily Data'!P1512</f>
        <v>0.0220003174603175</v>
      </c>
      <c r="E1513" s="11" t="n">
        <f aca="false">'Daily Data'!Q1512</f>
        <v>0.0225460164498109</v>
      </c>
      <c r="G1513" s="11" t="n">
        <f aca="false">'Daily Data'!R1512</f>
        <v>0.0175281108784006</v>
      </c>
      <c r="I1513" s="11" t="n">
        <f aca="false">'Daily Data'!O1512</f>
        <v>-0.0152090193199833</v>
      </c>
      <c r="J1513" s="11" t="n">
        <f aca="false">'Daily Data'!P1512</f>
        <v>0.0220003174603175</v>
      </c>
      <c r="L1513" s="11" t="n">
        <f aca="false">'Daily Data'!O1512</f>
        <v>-0.0152090193199833</v>
      </c>
      <c r="M1513" s="11" t="n">
        <f aca="false">'Daily Data'!Q1512</f>
        <v>0.0225460164498109</v>
      </c>
      <c r="O1513" s="11" t="n">
        <f aca="false">'Daily Data'!O1512</f>
        <v>-0.0152090193199833</v>
      </c>
      <c r="P1513" s="11" t="n">
        <f aca="false">'Daily Data'!R1512</f>
        <v>0.0175281108784006</v>
      </c>
      <c r="R1513" s="11" t="n">
        <f aca="false">'Daily Data'!P1512</f>
        <v>0.0220003174603175</v>
      </c>
      <c r="S1513" s="11" t="n">
        <f aca="false">'Daily Data'!Q1512</f>
        <v>0.0225460164498109</v>
      </c>
      <c r="U1513" s="11" t="n">
        <f aca="false">'Daily Data'!P1512</f>
        <v>0.0220003174603175</v>
      </c>
      <c r="V1513" s="11" t="n">
        <f aca="false">'Daily Data'!R1512</f>
        <v>0.0175281108784006</v>
      </c>
      <c r="X1513" s="11" t="n">
        <f aca="false">'Daily Data'!Q1512</f>
        <v>0.0225460164498109</v>
      </c>
      <c r="Y1513" s="11" t="n">
        <f aca="false">'Daily Data'!R1512</f>
        <v>0.0175281108784006</v>
      </c>
      <c r="AA1513" s="11" t="n">
        <f aca="false">'Daily Data'!O1512</f>
        <v>-0.0152090193199833</v>
      </c>
      <c r="AB1513" s="11" t="n">
        <f aca="false">'Daily Data'!P1512</f>
        <v>0.0220003174603175</v>
      </c>
      <c r="AC1513" s="11" t="n">
        <f aca="false">'Daily Data'!Q1512</f>
        <v>0.0225460164498109</v>
      </c>
      <c r="AE1513" s="11" t="n">
        <f aca="false">'Daily Data'!O1512</f>
        <v>-0.0152090193199833</v>
      </c>
      <c r="AF1513" s="11" t="n">
        <f aca="false">'Daily Data'!P1512</f>
        <v>0.0220003174603175</v>
      </c>
      <c r="AG1513" s="11" t="n">
        <f aca="false">'Daily Data'!R1512</f>
        <v>0.0175281108784006</v>
      </c>
      <c r="AI1513" s="11" t="n">
        <f aca="false">'Daily Data'!O1512</f>
        <v>-0.0152090193199833</v>
      </c>
      <c r="AJ1513" s="11" t="n">
        <f aca="false">'Daily Data'!Q1512</f>
        <v>0.0225460164498109</v>
      </c>
      <c r="AK1513" s="11" t="n">
        <f aca="false">'Daily Data'!R1512</f>
        <v>0.0175281108784006</v>
      </c>
      <c r="AM1513" s="11" t="n">
        <f aca="false">'Daily Data'!P1512</f>
        <v>0.0220003174603175</v>
      </c>
      <c r="AN1513" s="11" t="n">
        <f aca="false">'Daily Data'!Q1512</f>
        <v>0.0225460164498109</v>
      </c>
      <c r="AO1513" s="11" t="n">
        <f aca="false">'Daily Data'!R1512</f>
        <v>0.0175281108784006</v>
      </c>
      <c r="AQ1513" s="11" t="n">
        <f aca="false">'Daily Data'!O1512</f>
        <v>-0.0152090193199833</v>
      </c>
      <c r="AR1513" s="11" t="n">
        <f aca="false">'Daily Data'!P1512</f>
        <v>0.0220003174603175</v>
      </c>
      <c r="AS1513" s="11" t="n">
        <f aca="false">'Daily Data'!Q1512</f>
        <v>0.0225460164498109</v>
      </c>
      <c r="AT1513" s="11" t="n">
        <f aca="false">'Daily Data'!R1512</f>
        <v>0.0175281108784006</v>
      </c>
    </row>
    <row r="1514" customFormat="false" ht="15" hidden="false" customHeight="false" outlineLevel="0" collapsed="false">
      <c r="A1514" s="11" t="n">
        <f aca="false">'Daily Data'!O1513</f>
        <v>-0.0077348240814594</v>
      </c>
      <c r="C1514" s="11" t="n">
        <f aca="false">'Daily Data'!P1513</f>
        <v>0.0117222109465526</v>
      </c>
      <c r="E1514" s="11" t="n">
        <f aca="false">'Daily Data'!Q1513</f>
        <v>0.0114465303748027</v>
      </c>
      <c r="G1514" s="11" t="n">
        <f aca="false">'Daily Data'!R1513</f>
        <v>0.000400524567046116</v>
      </c>
      <c r="I1514" s="11" t="n">
        <f aca="false">'Daily Data'!O1513</f>
        <v>-0.0077348240814594</v>
      </c>
      <c r="J1514" s="11" t="n">
        <f aca="false">'Daily Data'!P1513</f>
        <v>0.0117222109465526</v>
      </c>
      <c r="L1514" s="11" t="n">
        <f aca="false">'Daily Data'!O1513</f>
        <v>-0.0077348240814594</v>
      </c>
      <c r="M1514" s="11" t="n">
        <f aca="false">'Daily Data'!Q1513</f>
        <v>0.0114465303748027</v>
      </c>
      <c r="O1514" s="11" t="n">
        <f aca="false">'Daily Data'!O1513</f>
        <v>-0.0077348240814594</v>
      </c>
      <c r="P1514" s="11" t="n">
        <f aca="false">'Daily Data'!R1513</f>
        <v>0.000400524567046116</v>
      </c>
      <c r="R1514" s="11" t="n">
        <f aca="false">'Daily Data'!P1513</f>
        <v>0.0117222109465526</v>
      </c>
      <c r="S1514" s="11" t="n">
        <f aca="false">'Daily Data'!Q1513</f>
        <v>0.0114465303748027</v>
      </c>
      <c r="U1514" s="11" t="n">
        <f aca="false">'Daily Data'!P1513</f>
        <v>0.0117222109465526</v>
      </c>
      <c r="V1514" s="11" t="n">
        <f aca="false">'Daily Data'!R1513</f>
        <v>0.000400524567046116</v>
      </c>
      <c r="X1514" s="11" t="n">
        <f aca="false">'Daily Data'!Q1513</f>
        <v>0.0114465303748027</v>
      </c>
      <c r="Y1514" s="11" t="n">
        <f aca="false">'Daily Data'!R1513</f>
        <v>0.000400524567046116</v>
      </c>
      <c r="AA1514" s="11" t="n">
        <f aca="false">'Daily Data'!O1513</f>
        <v>-0.0077348240814594</v>
      </c>
      <c r="AB1514" s="11" t="n">
        <f aca="false">'Daily Data'!P1513</f>
        <v>0.0117222109465526</v>
      </c>
      <c r="AC1514" s="11" t="n">
        <f aca="false">'Daily Data'!Q1513</f>
        <v>0.0114465303748027</v>
      </c>
      <c r="AE1514" s="11" t="n">
        <f aca="false">'Daily Data'!O1513</f>
        <v>-0.0077348240814594</v>
      </c>
      <c r="AF1514" s="11" t="n">
        <f aca="false">'Daily Data'!P1513</f>
        <v>0.0117222109465526</v>
      </c>
      <c r="AG1514" s="11" t="n">
        <f aca="false">'Daily Data'!R1513</f>
        <v>0.000400524567046116</v>
      </c>
      <c r="AI1514" s="11" t="n">
        <f aca="false">'Daily Data'!O1513</f>
        <v>-0.0077348240814594</v>
      </c>
      <c r="AJ1514" s="11" t="n">
        <f aca="false">'Daily Data'!Q1513</f>
        <v>0.0114465303748027</v>
      </c>
      <c r="AK1514" s="11" t="n">
        <f aca="false">'Daily Data'!R1513</f>
        <v>0.000400524567046116</v>
      </c>
      <c r="AM1514" s="11" t="n">
        <f aca="false">'Daily Data'!P1513</f>
        <v>0.0117222109465526</v>
      </c>
      <c r="AN1514" s="11" t="n">
        <f aca="false">'Daily Data'!Q1513</f>
        <v>0.0114465303748027</v>
      </c>
      <c r="AO1514" s="11" t="n">
        <f aca="false">'Daily Data'!R1513</f>
        <v>0.000400524567046116</v>
      </c>
      <c r="AQ1514" s="11" t="n">
        <f aca="false">'Daily Data'!O1513</f>
        <v>-0.0077348240814594</v>
      </c>
      <c r="AR1514" s="11" t="n">
        <f aca="false">'Daily Data'!P1513</f>
        <v>0.0117222109465526</v>
      </c>
      <c r="AS1514" s="11" t="n">
        <f aca="false">'Daily Data'!Q1513</f>
        <v>0.0114465303748027</v>
      </c>
      <c r="AT1514" s="11" t="n">
        <f aca="false">'Daily Data'!R1513</f>
        <v>0.000400524567046116</v>
      </c>
    </row>
    <row r="1515" customFormat="false" ht="15" hidden="false" customHeight="false" outlineLevel="0" collapsed="false">
      <c r="A1515" s="11" t="n">
        <f aca="false">'Daily Data'!O1514</f>
        <v>0.0164100731389386</v>
      </c>
      <c r="C1515" s="11" t="n">
        <f aca="false">'Daily Data'!P1514</f>
        <v>0.00128959725365366</v>
      </c>
      <c r="E1515" s="11" t="n">
        <f aca="false">'Daily Data'!Q1514</f>
        <v>0.000640690586598017</v>
      </c>
      <c r="G1515" s="11" t="n">
        <f aca="false">'Daily Data'!R1514</f>
        <v>-0.00201596666131218</v>
      </c>
      <c r="I1515" s="11" t="n">
        <f aca="false">'Daily Data'!O1514</f>
        <v>0.0164100731389386</v>
      </c>
      <c r="J1515" s="11" t="n">
        <f aca="false">'Daily Data'!P1514</f>
        <v>0.00128959725365366</v>
      </c>
      <c r="L1515" s="11" t="n">
        <f aca="false">'Daily Data'!O1514</f>
        <v>0.0164100731389386</v>
      </c>
      <c r="M1515" s="11" t="n">
        <f aca="false">'Daily Data'!Q1514</f>
        <v>0.000640690586598017</v>
      </c>
      <c r="O1515" s="11" t="n">
        <f aca="false">'Daily Data'!O1514</f>
        <v>0.0164100731389386</v>
      </c>
      <c r="P1515" s="11" t="n">
        <f aca="false">'Daily Data'!R1514</f>
        <v>-0.00201596666131218</v>
      </c>
      <c r="R1515" s="11" t="n">
        <f aca="false">'Daily Data'!P1514</f>
        <v>0.00128959725365366</v>
      </c>
      <c r="S1515" s="11" t="n">
        <f aca="false">'Daily Data'!Q1514</f>
        <v>0.000640690586598017</v>
      </c>
      <c r="U1515" s="11" t="n">
        <f aca="false">'Daily Data'!P1514</f>
        <v>0.00128959725365366</v>
      </c>
      <c r="V1515" s="11" t="n">
        <f aca="false">'Daily Data'!R1514</f>
        <v>-0.00201596666131218</v>
      </c>
      <c r="X1515" s="11" t="n">
        <f aca="false">'Daily Data'!Q1514</f>
        <v>0.000640690586598017</v>
      </c>
      <c r="Y1515" s="11" t="n">
        <f aca="false">'Daily Data'!R1514</f>
        <v>-0.00201596666131218</v>
      </c>
      <c r="AA1515" s="11" t="n">
        <f aca="false">'Daily Data'!O1514</f>
        <v>0.0164100731389386</v>
      </c>
      <c r="AB1515" s="11" t="n">
        <f aca="false">'Daily Data'!P1514</f>
        <v>0.00128959725365366</v>
      </c>
      <c r="AC1515" s="11" t="n">
        <f aca="false">'Daily Data'!Q1514</f>
        <v>0.000640690586598017</v>
      </c>
      <c r="AE1515" s="11" t="n">
        <f aca="false">'Daily Data'!O1514</f>
        <v>0.0164100731389386</v>
      </c>
      <c r="AF1515" s="11" t="n">
        <f aca="false">'Daily Data'!P1514</f>
        <v>0.00128959725365366</v>
      </c>
      <c r="AG1515" s="11" t="n">
        <f aca="false">'Daily Data'!R1514</f>
        <v>-0.00201596666131218</v>
      </c>
      <c r="AI1515" s="11" t="n">
        <f aca="false">'Daily Data'!O1514</f>
        <v>0.0164100731389386</v>
      </c>
      <c r="AJ1515" s="11" t="n">
        <f aca="false">'Daily Data'!Q1514</f>
        <v>0.000640690586598017</v>
      </c>
      <c r="AK1515" s="11" t="n">
        <f aca="false">'Daily Data'!R1514</f>
        <v>-0.00201596666131218</v>
      </c>
      <c r="AM1515" s="11" t="n">
        <f aca="false">'Daily Data'!P1514</f>
        <v>0.00128959725365366</v>
      </c>
      <c r="AN1515" s="11" t="n">
        <f aca="false">'Daily Data'!Q1514</f>
        <v>0.000640690586598017</v>
      </c>
      <c r="AO1515" s="11" t="n">
        <f aca="false">'Daily Data'!R1514</f>
        <v>-0.00201596666131218</v>
      </c>
      <c r="AQ1515" s="11" t="n">
        <f aca="false">'Daily Data'!O1514</f>
        <v>0.0164100731389386</v>
      </c>
      <c r="AR1515" s="11" t="n">
        <f aca="false">'Daily Data'!P1514</f>
        <v>0.00128959725365366</v>
      </c>
      <c r="AS1515" s="11" t="n">
        <f aca="false">'Daily Data'!Q1514</f>
        <v>0.000640690586598017</v>
      </c>
      <c r="AT1515" s="11" t="n">
        <f aca="false">'Daily Data'!R1514</f>
        <v>-0.00201596666131218</v>
      </c>
    </row>
    <row r="1516" customFormat="false" ht="15" hidden="false" customHeight="false" outlineLevel="0" collapsed="false">
      <c r="A1516" s="11" t="n">
        <f aca="false">'Daily Data'!O1515</f>
        <v>0.000896879106459107</v>
      </c>
      <c r="C1516" s="11" t="n">
        <f aca="false">'Daily Data'!P1515</f>
        <v>-0.0167481392900581</v>
      </c>
      <c r="E1516" s="11" t="n">
        <f aca="false">'Daily Data'!Q1515</f>
        <v>-0.0166245192677782</v>
      </c>
      <c r="G1516" s="11" t="n">
        <f aca="false">'Daily Data'!R1515</f>
        <v>-0.0112253351826168</v>
      </c>
      <c r="I1516" s="11" t="n">
        <f aca="false">'Daily Data'!O1515</f>
        <v>0.000896879106459107</v>
      </c>
      <c r="J1516" s="11" t="n">
        <f aca="false">'Daily Data'!P1515</f>
        <v>-0.0167481392900581</v>
      </c>
      <c r="L1516" s="11" t="n">
        <f aca="false">'Daily Data'!O1515</f>
        <v>0.000896879106459107</v>
      </c>
      <c r="M1516" s="11" t="n">
        <f aca="false">'Daily Data'!Q1515</f>
        <v>-0.0166245192677782</v>
      </c>
      <c r="O1516" s="11" t="n">
        <f aca="false">'Daily Data'!O1515</f>
        <v>0.000896879106459107</v>
      </c>
      <c r="P1516" s="11" t="n">
        <f aca="false">'Daily Data'!R1515</f>
        <v>-0.0112253351826168</v>
      </c>
      <c r="R1516" s="11" t="n">
        <f aca="false">'Daily Data'!P1515</f>
        <v>-0.0167481392900581</v>
      </c>
      <c r="S1516" s="11" t="n">
        <f aca="false">'Daily Data'!Q1515</f>
        <v>-0.0166245192677782</v>
      </c>
      <c r="U1516" s="11" t="n">
        <f aca="false">'Daily Data'!P1515</f>
        <v>-0.0167481392900581</v>
      </c>
      <c r="V1516" s="11" t="n">
        <f aca="false">'Daily Data'!R1515</f>
        <v>-0.0112253351826168</v>
      </c>
      <c r="X1516" s="11" t="n">
        <f aca="false">'Daily Data'!Q1515</f>
        <v>-0.0166245192677782</v>
      </c>
      <c r="Y1516" s="11" t="n">
        <f aca="false">'Daily Data'!R1515</f>
        <v>-0.0112253351826168</v>
      </c>
      <c r="AA1516" s="11" t="n">
        <f aca="false">'Daily Data'!O1515</f>
        <v>0.000896879106459107</v>
      </c>
      <c r="AB1516" s="11" t="n">
        <f aca="false">'Daily Data'!P1515</f>
        <v>-0.0167481392900581</v>
      </c>
      <c r="AC1516" s="11" t="n">
        <f aca="false">'Daily Data'!Q1515</f>
        <v>-0.0166245192677782</v>
      </c>
      <c r="AE1516" s="11" t="n">
        <f aca="false">'Daily Data'!O1515</f>
        <v>0.000896879106459107</v>
      </c>
      <c r="AF1516" s="11" t="n">
        <f aca="false">'Daily Data'!P1515</f>
        <v>-0.0167481392900581</v>
      </c>
      <c r="AG1516" s="11" t="n">
        <f aca="false">'Daily Data'!R1515</f>
        <v>-0.0112253351826168</v>
      </c>
      <c r="AI1516" s="11" t="n">
        <f aca="false">'Daily Data'!O1515</f>
        <v>0.000896879106459107</v>
      </c>
      <c r="AJ1516" s="11" t="n">
        <f aca="false">'Daily Data'!Q1515</f>
        <v>-0.0166245192677782</v>
      </c>
      <c r="AK1516" s="11" t="n">
        <f aca="false">'Daily Data'!R1515</f>
        <v>-0.0112253351826168</v>
      </c>
      <c r="AM1516" s="11" t="n">
        <f aca="false">'Daily Data'!P1515</f>
        <v>-0.0167481392900581</v>
      </c>
      <c r="AN1516" s="11" t="n">
        <f aca="false">'Daily Data'!Q1515</f>
        <v>-0.0166245192677782</v>
      </c>
      <c r="AO1516" s="11" t="n">
        <f aca="false">'Daily Data'!R1515</f>
        <v>-0.0112253351826168</v>
      </c>
      <c r="AQ1516" s="11" t="n">
        <f aca="false">'Daily Data'!O1515</f>
        <v>0.000896879106459107</v>
      </c>
      <c r="AR1516" s="11" t="n">
        <f aca="false">'Daily Data'!P1515</f>
        <v>-0.0167481392900581</v>
      </c>
      <c r="AS1516" s="11" t="n">
        <f aca="false">'Daily Data'!Q1515</f>
        <v>-0.0166245192677782</v>
      </c>
      <c r="AT1516" s="11" t="n">
        <f aca="false">'Daily Data'!R1515</f>
        <v>-0.0112253351826168</v>
      </c>
    </row>
    <row r="1517" customFormat="false" ht="15" hidden="false" customHeight="false" outlineLevel="0" collapsed="false">
      <c r="A1517" s="11" t="n">
        <f aca="false">'Daily Data'!O1516</f>
        <v>0.00142974926342956</v>
      </c>
      <c r="C1517" s="11" t="n">
        <f aca="false">'Daily Data'!P1516</f>
        <v>-0.00383739046371665</v>
      </c>
      <c r="E1517" s="11" t="n">
        <f aca="false">'Daily Data'!Q1516</f>
        <v>-0.00303107303591263</v>
      </c>
      <c r="G1517" s="11" t="n">
        <f aca="false">'Daily Data'!R1516</f>
        <v>0.00660019187542651</v>
      </c>
      <c r="I1517" s="11" t="n">
        <f aca="false">'Daily Data'!O1516</f>
        <v>0.00142974926342956</v>
      </c>
      <c r="J1517" s="11" t="n">
        <f aca="false">'Daily Data'!P1516</f>
        <v>-0.00383739046371665</v>
      </c>
      <c r="L1517" s="11" t="n">
        <f aca="false">'Daily Data'!O1516</f>
        <v>0.00142974926342956</v>
      </c>
      <c r="M1517" s="11" t="n">
        <f aca="false">'Daily Data'!Q1516</f>
        <v>-0.00303107303591263</v>
      </c>
      <c r="O1517" s="11" t="n">
        <f aca="false">'Daily Data'!O1516</f>
        <v>0.00142974926342956</v>
      </c>
      <c r="P1517" s="11" t="n">
        <f aca="false">'Daily Data'!R1516</f>
        <v>0.00660019187542651</v>
      </c>
      <c r="R1517" s="11" t="n">
        <f aca="false">'Daily Data'!P1516</f>
        <v>-0.00383739046371665</v>
      </c>
      <c r="S1517" s="11" t="n">
        <f aca="false">'Daily Data'!Q1516</f>
        <v>-0.00303107303591263</v>
      </c>
      <c r="U1517" s="11" t="n">
        <f aca="false">'Daily Data'!P1516</f>
        <v>-0.00383739046371665</v>
      </c>
      <c r="V1517" s="11" t="n">
        <f aca="false">'Daily Data'!R1516</f>
        <v>0.00660019187542651</v>
      </c>
      <c r="X1517" s="11" t="n">
        <f aca="false">'Daily Data'!Q1516</f>
        <v>-0.00303107303591263</v>
      </c>
      <c r="Y1517" s="11" t="n">
        <f aca="false">'Daily Data'!R1516</f>
        <v>0.00660019187542651</v>
      </c>
      <c r="AA1517" s="11" t="n">
        <f aca="false">'Daily Data'!O1516</f>
        <v>0.00142974926342956</v>
      </c>
      <c r="AB1517" s="11" t="n">
        <f aca="false">'Daily Data'!P1516</f>
        <v>-0.00383739046371665</v>
      </c>
      <c r="AC1517" s="11" t="n">
        <f aca="false">'Daily Data'!Q1516</f>
        <v>-0.00303107303591263</v>
      </c>
      <c r="AE1517" s="11" t="n">
        <f aca="false">'Daily Data'!O1516</f>
        <v>0.00142974926342956</v>
      </c>
      <c r="AF1517" s="11" t="n">
        <f aca="false">'Daily Data'!P1516</f>
        <v>-0.00383739046371665</v>
      </c>
      <c r="AG1517" s="11" t="n">
        <f aca="false">'Daily Data'!R1516</f>
        <v>0.00660019187542651</v>
      </c>
      <c r="AI1517" s="11" t="n">
        <f aca="false">'Daily Data'!O1516</f>
        <v>0.00142974926342956</v>
      </c>
      <c r="AJ1517" s="11" t="n">
        <f aca="false">'Daily Data'!Q1516</f>
        <v>-0.00303107303591263</v>
      </c>
      <c r="AK1517" s="11" t="n">
        <f aca="false">'Daily Data'!R1516</f>
        <v>0.00660019187542651</v>
      </c>
      <c r="AM1517" s="11" t="n">
        <f aca="false">'Daily Data'!P1516</f>
        <v>-0.00383739046371665</v>
      </c>
      <c r="AN1517" s="11" t="n">
        <f aca="false">'Daily Data'!Q1516</f>
        <v>-0.00303107303591263</v>
      </c>
      <c r="AO1517" s="11" t="n">
        <f aca="false">'Daily Data'!R1516</f>
        <v>0.00660019187542651</v>
      </c>
      <c r="AQ1517" s="11" t="n">
        <f aca="false">'Daily Data'!O1516</f>
        <v>0.00142974926342956</v>
      </c>
      <c r="AR1517" s="11" t="n">
        <f aca="false">'Daily Data'!P1516</f>
        <v>-0.00383739046371665</v>
      </c>
      <c r="AS1517" s="11" t="n">
        <f aca="false">'Daily Data'!Q1516</f>
        <v>-0.00303107303591263</v>
      </c>
      <c r="AT1517" s="11" t="n">
        <f aca="false">'Daily Data'!R1516</f>
        <v>0.00660019187542651</v>
      </c>
    </row>
    <row r="1518" customFormat="false" ht="15" hidden="false" customHeight="false" outlineLevel="0" collapsed="false">
      <c r="A1518" s="11" t="n">
        <f aca="false">'Daily Data'!O1517</f>
        <v>0.00181526796336154</v>
      </c>
      <c r="C1518" s="11" t="n">
        <f aca="false">'Daily Data'!P1517</f>
        <v>-0.00141975353859778</v>
      </c>
      <c r="E1518" s="11" t="n">
        <f aca="false">'Daily Data'!Q1517</f>
        <v>-0.00139139075759584</v>
      </c>
      <c r="G1518" s="11" t="n">
        <f aca="false">'Daily Data'!R1517</f>
        <v>-0.00348664159908038</v>
      </c>
      <c r="I1518" s="11" t="n">
        <f aca="false">'Daily Data'!O1517</f>
        <v>0.00181526796336154</v>
      </c>
      <c r="J1518" s="11" t="n">
        <f aca="false">'Daily Data'!P1517</f>
        <v>-0.00141975353859778</v>
      </c>
      <c r="L1518" s="11" t="n">
        <f aca="false">'Daily Data'!O1517</f>
        <v>0.00181526796336154</v>
      </c>
      <c r="M1518" s="11" t="n">
        <f aca="false">'Daily Data'!Q1517</f>
        <v>-0.00139139075759584</v>
      </c>
      <c r="O1518" s="11" t="n">
        <f aca="false">'Daily Data'!O1517</f>
        <v>0.00181526796336154</v>
      </c>
      <c r="P1518" s="11" t="n">
        <f aca="false">'Daily Data'!R1517</f>
        <v>-0.00348664159908038</v>
      </c>
      <c r="R1518" s="11" t="n">
        <f aca="false">'Daily Data'!P1517</f>
        <v>-0.00141975353859778</v>
      </c>
      <c r="S1518" s="11" t="n">
        <f aca="false">'Daily Data'!Q1517</f>
        <v>-0.00139139075759584</v>
      </c>
      <c r="U1518" s="11" t="n">
        <f aca="false">'Daily Data'!P1517</f>
        <v>-0.00141975353859778</v>
      </c>
      <c r="V1518" s="11" t="n">
        <f aca="false">'Daily Data'!R1517</f>
        <v>-0.00348664159908038</v>
      </c>
      <c r="X1518" s="11" t="n">
        <f aca="false">'Daily Data'!Q1517</f>
        <v>-0.00139139075759584</v>
      </c>
      <c r="Y1518" s="11" t="n">
        <f aca="false">'Daily Data'!R1517</f>
        <v>-0.00348664159908038</v>
      </c>
      <c r="AA1518" s="11" t="n">
        <f aca="false">'Daily Data'!O1517</f>
        <v>0.00181526796336154</v>
      </c>
      <c r="AB1518" s="11" t="n">
        <f aca="false">'Daily Data'!P1517</f>
        <v>-0.00141975353859778</v>
      </c>
      <c r="AC1518" s="11" t="n">
        <f aca="false">'Daily Data'!Q1517</f>
        <v>-0.00139139075759584</v>
      </c>
      <c r="AE1518" s="11" t="n">
        <f aca="false">'Daily Data'!O1517</f>
        <v>0.00181526796336154</v>
      </c>
      <c r="AF1518" s="11" t="n">
        <f aca="false">'Daily Data'!P1517</f>
        <v>-0.00141975353859778</v>
      </c>
      <c r="AG1518" s="11" t="n">
        <f aca="false">'Daily Data'!R1517</f>
        <v>-0.00348664159908038</v>
      </c>
      <c r="AI1518" s="11" t="n">
        <f aca="false">'Daily Data'!O1517</f>
        <v>0.00181526796336154</v>
      </c>
      <c r="AJ1518" s="11" t="n">
        <f aca="false">'Daily Data'!Q1517</f>
        <v>-0.00139139075759584</v>
      </c>
      <c r="AK1518" s="11" t="n">
        <f aca="false">'Daily Data'!R1517</f>
        <v>-0.00348664159908038</v>
      </c>
      <c r="AM1518" s="11" t="n">
        <f aca="false">'Daily Data'!P1517</f>
        <v>-0.00141975353859778</v>
      </c>
      <c r="AN1518" s="11" t="n">
        <f aca="false">'Daily Data'!Q1517</f>
        <v>-0.00139139075759584</v>
      </c>
      <c r="AO1518" s="11" t="n">
        <f aca="false">'Daily Data'!R1517</f>
        <v>-0.00348664159908038</v>
      </c>
      <c r="AQ1518" s="11" t="n">
        <f aca="false">'Daily Data'!O1517</f>
        <v>0.00181526796336154</v>
      </c>
      <c r="AR1518" s="11" t="n">
        <f aca="false">'Daily Data'!P1517</f>
        <v>-0.00141975353859778</v>
      </c>
      <c r="AS1518" s="11" t="n">
        <f aca="false">'Daily Data'!Q1517</f>
        <v>-0.00139139075759584</v>
      </c>
      <c r="AT1518" s="11" t="n">
        <f aca="false">'Daily Data'!R1517</f>
        <v>-0.00348664159908038</v>
      </c>
    </row>
    <row r="1519" customFormat="false" ht="15" hidden="false" customHeight="false" outlineLevel="0" collapsed="false">
      <c r="A1519" s="11" t="n">
        <f aca="false">'Daily Data'!O1518</f>
        <v>-0.00272413474308772</v>
      </c>
      <c r="C1519" s="11" t="n">
        <f aca="false">'Daily Data'!P1518</f>
        <v>0.00865066198522415</v>
      </c>
      <c r="E1519" s="11" t="n">
        <f aca="false">'Daily Data'!Q1518</f>
        <v>0.00838147194152752</v>
      </c>
      <c r="G1519" s="11" t="n">
        <f aca="false">'Daily Data'!R1518</f>
        <v>0.00357069006857538</v>
      </c>
      <c r="I1519" s="11" t="n">
        <f aca="false">'Daily Data'!O1518</f>
        <v>-0.00272413474308772</v>
      </c>
      <c r="J1519" s="11" t="n">
        <f aca="false">'Daily Data'!P1518</f>
        <v>0.00865066198522415</v>
      </c>
      <c r="L1519" s="11" t="n">
        <f aca="false">'Daily Data'!O1518</f>
        <v>-0.00272413474308772</v>
      </c>
      <c r="M1519" s="11" t="n">
        <f aca="false">'Daily Data'!Q1518</f>
        <v>0.00838147194152752</v>
      </c>
      <c r="O1519" s="11" t="n">
        <f aca="false">'Daily Data'!O1518</f>
        <v>-0.00272413474308772</v>
      </c>
      <c r="P1519" s="11" t="n">
        <f aca="false">'Daily Data'!R1518</f>
        <v>0.00357069006857538</v>
      </c>
      <c r="R1519" s="11" t="n">
        <f aca="false">'Daily Data'!P1518</f>
        <v>0.00865066198522415</v>
      </c>
      <c r="S1519" s="11" t="n">
        <f aca="false">'Daily Data'!Q1518</f>
        <v>0.00838147194152752</v>
      </c>
      <c r="U1519" s="11" t="n">
        <f aca="false">'Daily Data'!P1518</f>
        <v>0.00865066198522415</v>
      </c>
      <c r="V1519" s="11" t="n">
        <f aca="false">'Daily Data'!R1518</f>
        <v>0.00357069006857538</v>
      </c>
      <c r="X1519" s="11" t="n">
        <f aca="false">'Daily Data'!Q1518</f>
        <v>0.00838147194152752</v>
      </c>
      <c r="Y1519" s="11" t="n">
        <f aca="false">'Daily Data'!R1518</f>
        <v>0.00357069006857538</v>
      </c>
      <c r="AA1519" s="11" t="n">
        <f aca="false">'Daily Data'!O1518</f>
        <v>-0.00272413474308772</v>
      </c>
      <c r="AB1519" s="11" t="n">
        <f aca="false">'Daily Data'!P1518</f>
        <v>0.00865066198522415</v>
      </c>
      <c r="AC1519" s="11" t="n">
        <f aca="false">'Daily Data'!Q1518</f>
        <v>0.00838147194152752</v>
      </c>
      <c r="AE1519" s="11" t="n">
        <f aca="false">'Daily Data'!O1518</f>
        <v>-0.00272413474308772</v>
      </c>
      <c r="AF1519" s="11" t="n">
        <f aca="false">'Daily Data'!P1518</f>
        <v>0.00865066198522415</v>
      </c>
      <c r="AG1519" s="11" t="n">
        <f aca="false">'Daily Data'!R1518</f>
        <v>0.00357069006857538</v>
      </c>
      <c r="AI1519" s="11" t="n">
        <f aca="false">'Daily Data'!O1518</f>
        <v>-0.00272413474308772</v>
      </c>
      <c r="AJ1519" s="11" t="n">
        <f aca="false">'Daily Data'!Q1518</f>
        <v>0.00838147194152752</v>
      </c>
      <c r="AK1519" s="11" t="n">
        <f aca="false">'Daily Data'!R1518</f>
        <v>0.00357069006857538</v>
      </c>
      <c r="AM1519" s="11" t="n">
        <f aca="false">'Daily Data'!P1518</f>
        <v>0.00865066198522415</v>
      </c>
      <c r="AN1519" s="11" t="n">
        <f aca="false">'Daily Data'!Q1518</f>
        <v>0.00838147194152752</v>
      </c>
      <c r="AO1519" s="11" t="n">
        <f aca="false">'Daily Data'!R1518</f>
        <v>0.00357069006857538</v>
      </c>
      <c r="AQ1519" s="11" t="n">
        <f aca="false">'Daily Data'!O1518</f>
        <v>-0.00272413474308772</v>
      </c>
      <c r="AR1519" s="11" t="n">
        <f aca="false">'Daily Data'!P1518</f>
        <v>0.00865066198522415</v>
      </c>
      <c r="AS1519" s="11" t="n">
        <f aca="false">'Daily Data'!Q1518</f>
        <v>0.00838147194152752</v>
      </c>
      <c r="AT1519" s="11" t="n">
        <f aca="false">'Daily Data'!R1518</f>
        <v>0.00357069006857538</v>
      </c>
    </row>
    <row r="1520" customFormat="false" ht="15" hidden="false" customHeight="false" outlineLevel="0" collapsed="false">
      <c r="A1520" s="11" t="n">
        <f aca="false">'Daily Data'!O1519</f>
        <v>0.0117187652323195</v>
      </c>
      <c r="C1520" s="11" t="n">
        <f aca="false">'Daily Data'!P1519</f>
        <v>-0.0111997702160414</v>
      </c>
      <c r="E1520" s="11" t="n">
        <f aca="false">'Daily Data'!Q1519</f>
        <v>-0.0108787620960532</v>
      </c>
      <c r="G1520" s="11" t="n">
        <f aca="false">'Daily Data'!R1519</f>
        <v>-0.00308897811081174</v>
      </c>
      <c r="I1520" s="11" t="n">
        <f aca="false">'Daily Data'!O1519</f>
        <v>0.0117187652323195</v>
      </c>
      <c r="J1520" s="11" t="n">
        <f aca="false">'Daily Data'!P1519</f>
        <v>-0.0111997702160414</v>
      </c>
      <c r="L1520" s="11" t="n">
        <f aca="false">'Daily Data'!O1519</f>
        <v>0.0117187652323195</v>
      </c>
      <c r="M1520" s="11" t="n">
        <f aca="false">'Daily Data'!Q1519</f>
        <v>-0.0108787620960532</v>
      </c>
      <c r="O1520" s="11" t="n">
        <f aca="false">'Daily Data'!O1519</f>
        <v>0.0117187652323195</v>
      </c>
      <c r="P1520" s="11" t="n">
        <f aca="false">'Daily Data'!R1519</f>
        <v>-0.00308897811081174</v>
      </c>
      <c r="R1520" s="11" t="n">
        <f aca="false">'Daily Data'!P1519</f>
        <v>-0.0111997702160414</v>
      </c>
      <c r="S1520" s="11" t="n">
        <f aca="false">'Daily Data'!Q1519</f>
        <v>-0.0108787620960532</v>
      </c>
      <c r="U1520" s="11" t="n">
        <f aca="false">'Daily Data'!P1519</f>
        <v>-0.0111997702160414</v>
      </c>
      <c r="V1520" s="11" t="n">
        <f aca="false">'Daily Data'!R1519</f>
        <v>-0.00308897811081174</v>
      </c>
      <c r="X1520" s="11" t="n">
        <f aca="false">'Daily Data'!Q1519</f>
        <v>-0.0108787620960532</v>
      </c>
      <c r="Y1520" s="11" t="n">
        <f aca="false">'Daily Data'!R1519</f>
        <v>-0.00308897811081174</v>
      </c>
      <c r="AA1520" s="11" t="n">
        <f aca="false">'Daily Data'!O1519</f>
        <v>0.0117187652323195</v>
      </c>
      <c r="AB1520" s="11" t="n">
        <f aca="false">'Daily Data'!P1519</f>
        <v>-0.0111997702160414</v>
      </c>
      <c r="AC1520" s="11" t="n">
        <f aca="false">'Daily Data'!Q1519</f>
        <v>-0.0108787620960532</v>
      </c>
      <c r="AE1520" s="11" t="n">
        <f aca="false">'Daily Data'!O1519</f>
        <v>0.0117187652323195</v>
      </c>
      <c r="AF1520" s="11" t="n">
        <f aca="false">'Daily Data'!P1519</f>
        <v>-0.0111997702160414</v>
      </c>
      <c r="AG1520" s="11" t="n">
        <f aca="false">'Daily Data'!R1519</f>
        <v>-0.00308897811081174</v>
      </c>
      <c r="AI1520" s="11" t="n">
        <f aca="false">'Daily Data'!O1519</f>
        <v>0.0117187652323195</v>
      </c>
      <c r="AJ1520" s="11" t="n">
        <f aca="false">'Daily Data'!Q1519</f>
        <v>-0.0108787620960532</v>
      </c>
      <c r="AK1520" s="11" t="n">
        <f aca="false">'Daily Data'!R1519</f>
        <v>-0.00308897811081174</v>
      </c>
      <c r="AM1520" s="11" t="n">
        <f aca="false">'Daily Data'!P1519</f>
        <v>-0.0111997702160414</v>
      </c>
      <c r="AN1520" s="11" t="n">
        <f aca="false">'Daily Data'!Q1519</f>
        <v>-0.0108787620960532</v>
      </c>
      <c r="AO1520" s="11" t="n">
        <f aca="false">'Daily Data'!R1519</f>
        <v>-0.00308897811081174</v>
      </c>
      <c r="AQ1520" s="11" t="n">
        <f aca="false">'Daily Data'!O1519</f>
        <v>0.0117187652323195</v>
      </c>
      <c r="AR1520" s="11" t="n">
        <f aca="false">'Daily Data'!P1519</f>
        <v>-0.0111997702160414</v>
      </c>
      <c r="AS1520" s="11" t="n">
        <f aca="false">'Daily Data'!Q1519</f>
        <v>-0.0108787620960532</v>
      </c>
      <c r="AT1520" s="11" t="n">
        <f aca="false">'Daily Data'!R1519</f>
        <v>-0.00308897811081174</v>
      </c>
    </row>
    <row r="1521" customFormat="false" ht="15" hidden="false" customHeight="false" outlineLevel="0" collapsed="false">
      <c r="A1521" s="11" t="n">
        <f aca="false">'Daily Data'!O1520</f>
        <v>-0.0142125013713016</v>
      </c>
      <c r="C1521" s="11" t="n">
        <f aca="false">'Daily Data'!P1520</f>
        <v>0.0060662580543768</v>
      </c>
      <c r="E1521" s="11" t="n">
        <f aca="false">'Daily Data'!Q1520</f>
        <v>0.0058869099646214</v>
      </c>
      <c r="G1521" s="11" t="n">
        <f aca="false">'Daily Data'!R1520</f>
        <v>0.0251174580167454</v>
      </c>
      <c r="I1521" s="11" t="n">
        <f aca="false">'Daily Data'!O1520</f>
        <v>-0.0142125013713016</v>
      </c>
      <c r="J1521" s="11" t="n">
        <f aca="false">'Daily Data'!P1520</f>
        <v>0.0060662580543768</v>
      </c>
      <c r="L1521" s="11" t="n">
        <f aca="false">'Daily Data'!O1520</f>
        <v>-0.0142125013713016</v>
      </c>
      <c r="M1521" s="11" t="n">
        <f aca="false">'Daily Data'!Q1520</f>
        <v>0.0058869099646214</v>
      </c>
      <c r="O1521" s="11" t="n">
        <f aca="false">'Daily Data'!O1520</f>
        <v>-0.0142125013713016</v>
      </c>
      <c r="P1521" s="11" t="n">
        <f aca="false">'Daily Data'!R1520</f>
        <v>0.0251174580167454</v>
      </c>
      <c r="R1521" s="11" t="n">
        <f aca="false">'Daily Data'!P1520</f>
        <v>0.0060662580543768</v>
      </c>
      <c r="S1521" s="11" t="n">
        <f aca="false">'Daily Data'!Q1520</f>
        <v>0.0058869099646214</v>
      </c>
      <c r="U1521" s="11" t="n">
        <f aca="false">'Daily Data'!P1520</f>
        <v>0.0060662580543768</v>
      </c>
      <c r="V1521" s="11" t="n">
        <f aca="false">'Daily Data'!R1520</f>
        <v>0.0251174580167454</v>
      </c>
      <c r="X1521" s="11" t="n">
        <f aca="false">'Daily Data'!Q1520</f>
        <v>0.0058869099646214</v>
      </c>
      <c r="Y1521" s="11" t="n">
        <f aca="false">'Daily Data'!R1520</f>
        <v>0.0251174580167454</v>
      </c>
      <c r="AA1521" s="11" t="n">
        <f aca="false">'Daily Data'!O1520</f>
        <v>-0.0142125013713016</v>
      </c>
      <c r="AB1521" s="11" t="n">
        <f aca="false">'Daily Data'!P1520</f>
        <v>0.0060662580543768</v>
      </c>
      <c r="AC1521" s="11" t="n">
        <f aca="false">'Daily Data'!Q1520</f>
        <v>0.0058869099646214</v>
      </c>
      <c r="AE1521" s="11" t="n">
        <f aca="false">'Daily Data'!O1520</f>
        <v>-0.0142125013713016</v>
      </c>
      <c r="AF1521" s="11" t="n">
        <f aca="false">'Daily Data'!P1520</f>
        <v>0.0060662580543768</v>
      </c>
      <c r="AG1521" s="11" t="n">
        <f aca="false">'Daily Data'!R1520</f>
        <v>0.0251174580167454</v>
      </c>
      <c r="AI1521" s="11" t="n">
        <f aca="false">'Daily Data'!O1520</f>
        <v>-0.0142125013713016</v>
      </c>
      <c r="AJ1521" s="11" t="n">
        <f aca="false">'Daily Data'!Q1520</f>
        <v>0.0058869099646214</v>
      </c>
      <c r="AK1521" s="11" t="n">
        <f aca="false">'Daily Data'!R1520</f>
        <v>0.0251174580167454</v>
      </c>
      <c r="AM1521" s="11" t="n">
        <f aca="false">'Daily Data'!P1520</f>
        <v>0.0060662580543768</v>
      </c>
      <c r="AN1521" s="11" t="n">
        <f aca="false">'Daily Data'!Q1520</f>
        <v>0.0058869099646214</v>
      </c>
      <c r="AO1521" s="11" t="n">
        <f aca="false">'Daily Data'!R1520</f>
        <v>0.0251174580167454</v>
      </c>
      <c r="AQ1521" s="11" t="n">
        <f aca="false">'Daily Data'!O1520</f>
        <v>-0.0142125013713016</v>
      </c>
      <c r="AR1521" s="11" t="n">
        <f aca="false">'Daily Data'!P1520</f>
        <v>0.0060662580543768</v>
      </c>
      <c r="AS1521" s="11" t="n">
        <f aca="false">'Daily Data'!Q1520</f>
        <v>0.0058869099646214</v>
      </c>
      <c r="AT1521" s="11" t="n">
        <f aca="false">'Daily Data'!R1520</f>
        <v>0.0251174580167454</v>
      </c>
    </row>
    <row r="1522" customFormat="false" ht="15" hidden="false" customHeight="false" outlineLevel="0" collapsed="false">
      <c r="A1522" s="11" t="n">
        <f aca="false">'Daily Data'!O1521</f>
        <v>-0.00198030850194717</v>
      </c>
      <c r="C1522" s="11" t="n">
        <f aca="false">'Daily Data'!P1521</f>
        <v>-0.00210581121920836</v>
      </c>
      <c r="E1522" s="11" t="n">
        <f aca="false">'Daily Data'!Q1521</f>
        <v>-0.00191537428698904</v>
      </c>
      <c r="G1522" s="11" t="n">
        <f aca="false">'Daily Data'!R1521</f>
        <v>0.0117292464104765</v>
      </c>
      <c r="I1522" s="11" t="n">
        <f aca="false">'Daily Data'!O1521</f>
        <v>-0.00198030850194717</v>
      </c>
      <c r="J1522" s="11" t="n">
        <f aca="false">'Daily Data'!P1521</f>
        <v>-0.00210581121920836</v>
      </c>
      <c r="L1522" s="11" t="n">
        <f aca="false">'Daily Data'!O1521</f>
        <v>-0.00198030850194717</v>
      </c>
      <c r="M1522" s="11" t="n">
        <f aca="false">'Daily Data'!Q1521</f>
        <v>-0.00191537428698904</v>
      </c>
      <c r="O1522" s="11" t="n">
        <f aca="false">'Daily Data'!O1521</f>
        <v>-0.00198030850194717</v>
      </c>
      <c r="P1522" s="11" t="n">
        <f aca="false">'Daily Data'!R1521</f>
        <v>0.0117292464104765</v>
      </c>
      <c r="R1522" s="11" t="n">
        <f aca="false">'Daily Data'!P1521</f>
        <v>-0.00210581121920836</v>
      </c>
      <c r="S1522" s="11" t="n">
        <f aca="false">'Daily Data'!Q1521</f>
        <v>-0.00191537428698904</v>
      </c>
      <c r="U1522" s="11" t="n">
        <f aca="false">'Daily Data'!P1521</f>
        <v>-0.00210581121920836</v>
      </c>
      <c r="V1522" s="11" t="n">
        <f aca="false">'Daily Data'!R1521</f>
        <v>0.0117292464104765</v>
      </c>
      <c r="X1522" s="11" t="n">
        <f aca="false">'Daily Data'!Q1521</f>
        <v>-0.00191537428698904</v>
      </c>
      <c r="Y1522" s="11" t="n">
        <f aca="false">'Daily Data'!R1521</f>
        <v>0.0117292464104765</v>
      </c>
      <c r="AA1522" s="11" t="n">
        <f aca="false">'Daily Data'!O1521</f>
        <v>-0.00198030850194717</v>
      </c>
      <c r="AB1522" s="11" t="n">
        <f aca="false">'Daily Data'!P1521</f>
        <v>-0.00210581121920836</v>
      </c>
      <c r="AC1522" s="11" t="n">
        <f aca="false">'Daily Data'!Q1521</f>
        <v>-0.00191537428698904</v>
      </c>
      <c r="AE1522" s="11" t="n">
        <f aca="false">'Daily Data'!O1521</f>
        <v>-0.00198030850194717</v>
      </c>
      <c r="AF1522" s="11" t="n">
        <f aca="false">'Daily Data'!P1521</f>
        <v>-0.00210581121920836</v>
      </c>
      <c r="AG1522" s="11" t="n">
        <f aca="false">'Daily Data'!R1521</f>
        <v>0.0117292464104765</v>
      </c>
      <c r="AI1522" s="11" t="n">
        <f aca="false">'Daily Data'!O1521</f>
        <v>-0.00198030850194717</v>
      </c>
      <c r="AJ1522" s="11" t="n">
        <f aca="false">'Daily Data'!Q1521</f>
        <v>-0.00191537428698904</v>
      </c>
      <c r="AK1522" s="11" t="n">
        <f aca="false">'Daily Data'!R1521</f>
        <v>0.0117292464104765</v>
      </c>
      <c r="AM1522" s="11" t="n">
        <f aca="false">'Daily Data'!P1521</f>
        <v>-0.00210581121920836</v>
      </c>
      <c r="AN1522" s="11" t="n">
        <f aca="false">'Daily Data'!Q1521</f>
        <v>-0.00191537428698904</v>
      </c>
      <c r="AO1522" s="11" t="n">
        <f aca="false">'Daily Data'!R1521</f>
        <v>0.0117292464104765</v>
      </c>
      <c r="AQ1522" s="11" t="n">
        <f aca="false">'Daily Data'!O1521</f>
        <v>-0.00198030850194717</v>
      </c>
      <c r="AR1522" s="11" t="n">
        <f aca="false">'Daily Data'!P1521</f>
        <v>-0.00210581121920836</v>
      </c>
      <c r="AS1522" s="11" t="n">
        <f aca="false">'Daily Data'!Q1521</f>
        <v>-0.00191537428698904</v>
      </c>
      <c r="AT1522" s="11" t="n">
        <f aca="false">'Daily Data'!R1521</f>
        <v>0.0117292464104765</v>
      </c>
    </row>
    <row r="1523" customFormat="false" ht="15" hidden="false" customHeight="false" outlineLevel="0" collapsed="false">
      <c r="A1523" s="11" t="n">
        <f aca="false">'Daily Data'!O1522</f>
        <v>-0.0251729574139956</v>
      </c>
      <c r="C1523" s="11" t="n">
        <f aca="false">'Daily Data'!P1522</f>
        <v>0.0394413825490748</v>
      </c>
      <c r="E1523" s="11" t="n">
        <f aca="false">'Daily Data'!Q1522</f>
        <v>0.0387748142285539</v>
      </c>
      <c r="G1523" s="11" t="n">
        <f aca="false">'Daily Data'!R1522</f>
        <v>0.0236584307997067</v>
      </c>
      <c r="I1523" s="11" t="n">
        <f aca="false">'Daily Data'!O1522</f>
        <v>-0.0251729574139956</v>
      </c>
      <c r="J1523" s="11" t="n">
        <f aca="false">'Daily Data'!P1522</f>
        <v>0.0394413825490748</v>
      </c>
      <c r="L1523" s="11" t="n">
        <f aca="false">'Daily Data'!O1522</f>
        <v>-0.0251729574139956</v>
      </c>
      <c r="M1523" s="11" t="n">
        <f aca="false">'Daily Data'!Q1522</f>
        <v>0.0387748142285539</v>
      </c>
      <c r="O1523" s="11" t="n">
        <f aca="false">'Daily Data'!O1522</f>
        <v>-0.0251729574139956</v>
      </c>
      <c r="P1523" s="11" t="n">
        <f aca="false">'Daily Data'!R1522</f>
        <v>0.0236584307997067</v>
      </c>
      <c r="R1523" s="11" t="n">
        <f aca="false">'Daily Data'!P1522</f>
        <v>0.0394413825490748</v>
      </c>
      <c r="S1523" s="11" t="n">
        <f aca="false">'Daily Data'!Q1522</f>
        <v>0.0387748142285539</v>
      </c>
      <c r="U1523" s="11" t="n">
        <f aca="false">'Daily Data'!P1522</f>
        <v>0.0394413825490748</v>
      </c>
      <c r="V1523" s="11" t="n">
        <f aca="false">'Daily Data'!R1522</f>
        <v>0.0236584307997067</v>
      </c>
      <c r="X1523" s="11" t="n">
        <f aca="false">'Daily Data'!Q1522</f>
        <v>0.0387748142285539</v>
      </c>
      <c r="Y1523" s="11" t="n">
        <f aca="false">'Daily Data'!R1522</f>
        <v>0.0236584307997067</v>
      </c>
      <c r="AA1523" s="11" t="n">
        <f aca="false">'Daily Data'!O1522</f>
        <v>-0.0251729574139956</v>
      </c>
      <c r="AB1523" s="11" t="n">
        <f aca="false">'Daily Data'!P1522</f>
        <v>0.0394413825490748</v>
      </c>
      <c r="AC1523" s="11" t="n">
        <f aca="false">'Daily Data'!Q1522</f>
        <v>0.0387748142285539</v>
      </c>
      <c r="AE1523" s="11" t="n">
        <f aca="false">'Daily Data'!O1522</f>
        <v>-0.0251729574139956</v>
      </c>
      <c r="AF1523" s="11" t="n">
        <f aca="false">'Daily Data'!P1522</f>
        <v>0.0394413825490748</v>
      </c>
      <c r="AG1523" s="11" t="n">
        <f aca="false">'Daily Data'!R1522</f>
        <v>0.0236584307997067</v>
      </c>
      <c r="AI1523" s="11" t="n">
        <f aca="false">'Daily Data'!O1522</f>
        <v>-0.0251729574139956</v>
      </c>
      <c r="AJ1523" s="11" t="n">
        <f aca="false">'Daily Data'!Q1522</f>
        <v>0.0387748142285539</v>
      </c>
      <c r="AK1523" s="11" t="n">
        <f aca="false">'Daily Data'!R1522</f>
        <v>0.0236584307997067</v>
      </c>
      <c r="AM1523" s="11" t="n">
        <f aca="false">'Daily Data'!P1522</f>
        <v>0.0394413825490748</v>
      </c>
      <c r="AN1523" s="11" t="n">
        <f aca="false">'Daily Data'!Q1522</f>
        <v>0.0387748142285539</v>
      </c>
      <c r="AO1523" s="11" t="n">
        <f aca="false">'Daily Data'!R1522</f>
        <v>0.0236584307997067</v>
      </c>
      <c r="AQ1523" s="11" t="n">
        <f aca="false">'Daily Data'!O1522</f>
        <v>-0.0251729574139956</v>
      </c>
      <c r="AR1523" s="11" t="n">
        <f aca="false">'Daily Data'!P1522</f>
        <v>0.0394413825490748</v>
      </c>
      <c r="AS1523" s="11" t="n">
        <f aca="false">'Daily Data'!Q1522</f>
        <v>0.0387748142285539</v>
      </c>
      <c r="AT1523" s="11" t="n">
        <f aca="false">'Daily Data'!R1522</f>
        <v>0.0236584307997067</v>
      </c>
    </row>
    <row r="1524" customFormat="false" ht="15" hidden="false" customHeight="false" outlineLevel="0" collapsed="false">
      <c r="A1524" s="11" t="n">
        <f aca="false">'Daily Data'!O1523</f>
        <v>-0.000396142615842173</v>
      </c>
      <c r="C1524" s="11" t="n">
        <f aca="false">'Daily Data'!P1523</f>
        <v>-0.00127137134423669</v>
      </c>
      <c r="E1524" s="11" t="n">
        <f aca="false">'Daily Data'!Q1523</f>
        <v>-0.00114920634920643</v>
      </c>
      <c r="G1524" s="11" t="n">
        <f aca="false">'Daily Data'!R1523</f>
        <v>-0.00751505247604809</v>
      </c>
      <c r="I1524" s="11" t="n">
        <f aca="false">'Daily Data'!O1523</f>
        <v>-0.000396142615842173</v>
      </c>
      <c r="J1524" s="11" t="n">
        <f aca="false">'Daily Data'!P1523</f>
        <v>-0.00127137134423669</v>
      </c>
      <c r="L1524" s="11" t="n">
        <f aca="false">'Daily Data'!O1523</f>
        <v>-0.000396142615842173</v>
      </c>
      <c r="M1524" s="11" t="n">
        <f aca="false">'Daily Data'!Q1523</f>
        <v>-0.00114920634920643</v>
      </c>
      <c r="O1524" s="11" t="n">
        <f aca="false">'Daily Data'!O1523</f>
        <v>-0.000396142615842173</v>
      </c>
      <c r="P1524" s="11" t="n">
        <f aca="false">'Daily Data'!R1523</f>
        <v>-0.00751505247604809</v>
      </c>
      <c r="R1524" s="11" t="n">
        <f aca="false">'Daily Data'!P1523</f>
        <v>-0.00127137134423669</v>
      </c>
      <c r="S1524" s="11" t="n">
        <f aca="false">'Daily Data'!Q1523</f>
        <v>-0.00114920634920643</v>
      </c>
      <c r="U1524" s="11" t="n">
        <f aca="false">'Daily Data'!P1523</f>
        <v>-0.00127137134423669</v>
      </c>
      <c r="V1524" s="11" t="n">
        <f aca="false">'Daily Data'!R1523</f>
        <v>-0.00751505247604809</v>
      </c>
      <c r="X1524" s="11" t="n">
        <f aca="false">'Daily Data'!Q1523</f>
        <v>-0.00114920634920643</v>
      </c>
      <c r="Y1524" s="11" t="n">
        <f aca="false">'Daily Data'!R1523</f>
        <v>-0.00751505247604809</v>
      </c>
      <c r="AA1524" s="11" t="n">
        <f aca="false">'Daily Data'!O1523</f>
        <v>-0.000396142615842173</v>
      </c>
      <c r="AB1524" s="11" t="n">
        <f aca="false">'Daily Data'!P1523</f>
        <v>-0.00127137134423669</v>
      </c>
      <c r="AC1524" s="11" t="n">
        <f aca="false">'Daily Data'!Q1523</f>
        <v>-0.00114920634920643</v>
      </c>
      <c r="AE1524" s="11" t="n">
        <f aca="false">'Daily Data'!O1523</f>
        <v>-0.000396142615842173</v>
      </c>
      <c r="AF1524" s="11" t="n">
        <f aca="false">'Daily Data'!P1523</f>
        <v>-0.00127137134423669</v>
      </c>
      <c r="AG1524" s="11" t="n">
        <f aca="false">'Daily Data'!R1523</f>
        <v>-0.00751505247604809</v>
      </c>
      <c r="AI1524" s="11" t="n">
        <f aca="false">'Daily Data'!O1523</f>
        <v>-0.000396142615842173</v>
      </c>
      <c r="AJ1524" s="11" t="n">
        <f aca="false">'Daily Data'!Q1523</f>
        <v>-0.00114920634920643</v>
      </c>
      <c r="AK1524" s="11" t="n">
        <f aca="false">'Daily Data'!R1523</f>
        <v>-0.00751505247604809</v>
      </c>
      <c r="AM1524" s="11" t="n">
        <f aca="false">'Daily Data'!P1523</f>
        <v>-0.00127137134423669</v>
      </c>
      <c r="AN1524" s="11" t="n">
        <f aca="false">'Daily Data'!Q1523</f>
        <v>-0.00114920634920643</v>
      </c>
      <c r="AO1524" s="11" t="n">
        <f aca="false">'Daily Data'!R1523</f>
        <v>-0.00751505247604809</v>
      </c>
      <c r="AQ1524" s="11" t="n">
        <f aca="false">'Daily Data'!O1523</f>
        <v>-0.000396142615842173</v>
      </c>
      <c r="AR1524" s="11" t="n">
        <f aca="false">'Daily Data'!P1523</f>
        <v>-0.00127137134423669</v>
      </c>
      <c r="AS1524" s="11" t="n">
        <f aca="false">'Daily Data'!Q1523</f>
        <v>-0.00114920634920643</v>
      </c>
      <c r="AT1524" s="11" t="n">
        <f aca="false">'Daily Data'!R1523</f>
        <v>-0.00751505247604809</v>
      </c>
    </row>
    <row r="1525" customFormat="false" ht="15" hidden="false" customHeight="false" outlineLevel="0" collapsed="false">
      <c r="A1525" s="11" t="n">
        <f aca="false">'Daily Data'!O1524</f>
        <v>0.00661272412338479</v>
      </c>
      <c r="C1525" s="11" t="n">
        <f aca="false">'Daily Data'!P1524</f>
        <v>-0.001272973652201</v>
      </c>
      <c r="E1525" s="11" t="n">
        <f aca="false">'Daily Data'!Q1524</f>
        <v>-0.00115051396607466</v>
      </c>
      <c r="G1525" s="11" t="n">
        <f aca="false">'Daily Data'!R1524</f>
        <v>-0.0133835472163908</v>
      </c>
      <c r="I1525" s="11" t="n">
        <f aca="false">'Daily Data'!O1524</f>
        <v>0.00661272412338479</v>
      </c>
      <c r="J1525" s="11" t="n">
        <f aca="false">'Daily Data'!P1524</f>
        <v>-0.001272973652201</v>
      </c>
      <c r="L1525" s="11" t="n">
        <f aca="false">'Daily Data'!O1524</f>
        <v>0.00661272412338479</v>
      </c>
      <c r="M1525" s="11" t="n">
        <f aca="false">'Daily Data'!Q1524</f>
        <v>-0.00115051396607466</v>
      </c>
      <c r="O1525" s="11" t="n">
        <f aca="false">'Daily Data'!O1524</f>
        <v>0.00661272412338479</v>
      </c>
      <c r="P1525" s="11" t="n">
        <f aca="false">'Daily Data'!R1524</f>
        <v>-0.0133835472163908</v>
      </c>
      <c r="R1525" s="11" t="n">
        <f aca="false">'Daily Data'!P1524</f>
        <v>-0.001272973652201</v>
      </c>
      <c r="S1525" s="11" t="n">
        <f aca="false">'Daily Data'!Q1524</f>
        <v>-0.00115051396607466</v>
      </c>
      <c r="U1525" s="11" t="n">
        <f aca="false">'Daily Data'!P1524</f>
        <v>-0.001272973652201</v>
      </c>
      <c r="V1525" s="11" t="n">
        <f aca="false">'Daily Data'!R1524</f>
        <v>-0.0133835472163908</v>
      </c>
      <c r="X1525" s="11" t="n">
        <f aca="false">'Daily Data'!Q1524</f>
        <v>-0.00115051396607466</v>
      </c>
      <c r="Y1525" s="11" t="n">
        <f aca="false">'Daily Data'!R1524</f>
        <v>-0.0133835472163908</v>
      </c>
      <c r="AA1525" s="11" t="n">
        <f aca="false">'Daily Data'!O1524</f>
        <v>0.00661272412338479</v>
      </c>
      <c r="AB1525" s="11" t="n">
        <f aca="false">'Daily Data'!P1524</f>
        <v>-0.001272973652201</v>
      </c>
      <c r="AC1525" s="11" t="n">
        <f aca="false">'Daily Data'!Q1524</f>
        <v>-0.00115051396607466</v>
      </c>
      <c r="AE1525" s="11" t="n">
        <f aca="false">'Daily Data'!O1524</f>
        <v>0.00661272412338479</v>
      </c>
      <c r="AF1525" s="11" t="n">
        <f aca="false">'Daily Data'!P1524</f>
        <v>-0.001272973652201</v>
      </c>
      <c r="AG1525" s="11" t="n">
        <f aca="false">'Daily Data'!R1524</f>
        <v>-0.0133835472163908</v>
      </c>
      <c r="AI1525" s="11" t="n">
        <f aca="false">'Daily Data'!O1524</f>
        <v>0.00661272412338479</v>
      </c>
      <c r="AJ1525" s="11" t="n">
        <f aca="false">'Daily Data'!Q1524</f>
        <v>-0.00115051396607466</v>
      </c>
      <c r="AK1525" s="11" t="n">
        <f aca="false">'Daily Data'!R1524</f>
        <v>-0.0133835472163908</v>
      </c>
      <c r="AM1525" s="11" t="n">
        <f aca="false">'Daily Data'!P1524</f>
        <v>-0.001272973652201</v>
      </c>
      <c r="AN1525" s="11" t="n">
        <f aca="false">'Daily Data'!Q1524</f>
        <v>-0.00115051396607466</v>
      </c>
      <c r="AO1525" s="11" t="n">
        <f aca="false">'Daily Data'!R1524</f>
        <v>-0.0133835472163908</v>
      </c>
      <c r="AQ1525" s="11" t="n">
        <f aca="false">'Daily Data'!O1524</f>
        <v>0.00661272412338479</v>
      </c>
      <c r="AR1525" s="11" t="n">
        <f aca="false">'Daily Data'!P1524</f>
        <v>-0.001272973652201</v>
      </c>
      <c r="AS1525" s="11" t="n">
        <f aca="false">'Daily Data'!Q1524</f>
        <v>-0.00115051396607466</v>
      </c>
      <c r="AT1525" s="11" t="n">
        <f aca="false">'Daily Data'!R1524</f>
        <v>-0.0133835472163908</v>
      </c>
    </row>
    <row r="1526" customFormat="false" ht="15" hidden="false" customHeight="false" outlineLevel="0" collapsed="false">
      <c r="A1526" s="11" t="n">
        <f aca="false">'Daily Data'!O1525</f>
        <v>0.0231769318139536</v>
      </c>
      <c r="C1526" s="11" t="n">
        <f aca="false">'Daily Data'!P1525</f>
        <v>0.00062776620265517</v>
      </c>
      <c r="E1526" s="11" t="n">
        <f aca="false">'Daily Data'!Q1525</f>
        <v>0.000439113438426201</v>
      </c>
      <c r="G1526" s="11" t="n">
        <f aca="false">'Daily Data'!R1525</f>
        <v>-0.0199201413082186</v>
      </c>
      <c r="I1526" s="11" t="n">
        <f aca="false">'Daily Data'!O1525</f>
        <v>0.0231769318139536</v>
      </c>
      <c r="J1526" s="11" t="n">
        <f aca="false">'Daily Data'!P1525</f>
        <v>0.00062776620265517</v>
      </c>
      <c r="L1526" s="11" t="n">
        <f aca="false">'Daily Data'!O1525</f>
        <v>0.0231769318139536</v>
      </c>
      <c r="M1526" s="11" t="n">
        <f aca="false">'Daily Data'!Q1525</f>
        <v>0.000439113438426201</v>
      </c>
      <c r="O1526" s="11" t="n">
        <f aca="false">'Daily Data'!O1525</f>
        <v>0.0231769318139536</v>
      </c>
      <c r="P1526" s="11" t="n">
        <f aca="false">'Daily Data'!R1525</f>
        <v>-0.0199201413082186</v>
      </c>
      <c r="R1526" s="11" t="n">
        <f aca="false">'Daily Data'!P1525</f>
        <v>0.00062776620265517</v>
      </c>
      <c r="S1526" s="11" t="n">
        <f aca="false">'Daily Data'!Q1525</f>
        <v>0.000439113438426201</v>
      </c>
      <c r="U1526" s="11" t="n">
        <f aca="false">'Daily Data'!P1525</f>
        <v>0.00062776620265517</v>
      </c>
      <c r="V1526" s="11" t="n">
        <f aca="false">'Daily Data'!R1525</f>
        <v>-0.0199201413082186</v>
      </c>
      <c r="X1526" s="11" t="n">
        <f aca="false">'Daily Data'!Q1525</f>
        <v>0.000439113438426201</v>
      </c>
      <c r="Y1526" s="11" t="n">
        <f aca="false">'Daily Data'!R1525</f>
        <v>-0.0199201413082186</v>
      </c>
      <c r="AA1526" s="11" t="n">
        <f aca="false">'Daily Data'!O1525</f>
        <v>0.0231769318139536</v>
      </c>
      <c r="AB1526" s="11" t="n">
        <f aca="false">'Daily Data'!P1525</f>
        <v>0.00062776620265517</v>
      </c>
      <c r="AC1526" s="11" t="n">
        <f aca="false">'Daily Data'!Q1525</f>
        <v>0.000439113438426201</v>
      </c>
      <c r="AE1526" s="11" t="n">
        <f aca="false">'Daily Data'!O1525</f>
        <v>0.0231769318139536</v>
      </c>
      <c r="AF1526" s="11" t="n">
        <f aca="false">'Daily Data'!P1525</f>
        <v>0.00062776620265517</v>
      </c>
      <c r="AG1526" s="11" t="n">
        <f aca="false">'Daily Data'!R1525</f>
        <v>-0.0199201413082186</v>
      </c>
      <c r="AI1526" s="11" t="n">
        <f aca="false">'Daily Data'!O1525</f>
        <v>0.0231769318139536</v>
      </c>
      <c r="AJ1526" s="11" t="n">
        <f aca="false">'Daily Data'!Q1525</f>
        <v>0.000439113438426201</v>
      </c>
      <c r="AK1526" s="11" t="n">
        <f aca="false">'Daily Data'!R1525</f>
        <v>-0.0199201413082186</v>
      </c>
      <c r="AM1526" s="11" t="n">
        <f aca="false">'Daily Data'!P1525</f>
        <v>0.00062776620265517</v>
      </c>
      <c r="AN1526" s="11" t="n">
        <f aca="false">'Daily Data'!Q1525</f>
        <v>0.000439113438426201</v>
      </c>
      <c r="AO1526" s="11" t="n">
        <f aca="false">'Daily Data'!R1525</f>
        <v>-0.0199201413082186</v>
      </c>
      <c r="AQ1526" s="11" t="n">
        <f aca="false">'Daily Data'!O1525</f>
        <v>0.0231769318139536</v>
      </c>
      <c r="AR1526" s="11" t="n">
        <f aca="false">'Daily Data'!P1525</f>
        <v>0.00062776620265517</v>
      </c>
      <c r="AS1526" s="11" t="n">
        <f aca="false">'Daily Data'!Q1525</f>
        <v>0.000439113438426201</v>
      </c>
      <c r="AT1526" s="11" t="n">
        <f aca="false">'Daily Data'!R1525</f>
        <v>-0.0199201413082186</v>
      </c>
    </row>
    <row r="1527" customFormat="false" ht="15" hidden="false" customHeight="false" outlineLevel="0" collapsed="false">
      <c r="A1527" s="11" t="n">
        <f aca="false">'Daily Data'!O1526</f>
        <v>7.13131565281113E-005</v>
      </c>
      <c r="C1527" s="11" t="n">
        <f aca="false">'Daily Data'!P1526</f>
        <v>-0.017116615366045</v>
      </c>
      <c r="E1527" s="11" t="n">
        <f aca="false">'Daily Data'!Q1526</f>
        <v>-0.0171808292012606</v>
      </c>
      <c r="G1527" s="11" t="n">
        <f aca="false">'Daily Data'!R1526</f>
        <v>0.00135690458408902</v>
      </c>
      <c r="I1527" s="11" t="n">
        <f aca="false">'Daily Data'!O1526</f>
        <v>7.13131565281113E-005</v>
      </c>
      <c r="J1527" s="11" t="n">
        <f aca="false">'Daily Data'!P1526</f>
        <v>-0.017116615366045</v>
      </c>
      <c r="L1527" s="11" t="n">
        <f aca="false">'Daily Data'!O1526</f>
        <v>7.13131565281113E-005</v>
      </c>
      <c r="M1527" s="11" t="n">
        <f aca="false">'Daily Data'!Q1526</f>
        <v>-0.0171808292012606</v>
      </c>
      <c r="O1527" s="11" t="n">
        <f aca="false">'Daily Data'!O1526</f>
        <v>7.13131565281113E-005</v>
      </c>
      <c r="P1527" s="11" t="n">
        <f aca="false">'Daily Data'!R1526</f>
        <v>0.00135690458408902</v>
      </c>
      <c r="R1527" s="11" t="n">
        <f aca="false">'Daily Data'!P1526</f>
        <v>-0.017116615366045</v>
      </c>
      <c r="S1527" s="11" t="n">
        <f aca="false">'Daily Data'!Q1526</f>
        <v>-0.0171808292012606</v>
      </c>
      <c r="U1527" s="11" t="n">
        <f aca="false">'Daily Data'!P1526</f>
        <v>-0.017116615366045</v>
      </c>
      <c r="V1527" s="11" t="n">
        <f aca="false">'Daily Data'!R1526</f>
        <v>0.00135690458408902</v>
      </c>
      <c r="X1527" s="11" t="n">
        <f aca="false">'Daily Data'!Q1526</f>
        <v>-0.0171808292012606</v>
      </c>
      <c r="Y1527" s="11" t="n">
        <f aca="false">'Daily Data'!R1526</f>
        <v>0.00135690458408902</v>
      </c>
      <c r="AA1527" s="11" t="n">
        <f aca="false">'Daily Data'!O1526</f>
        <v>7.13131565281113E-005</v>
      </c>
      <c r="AB1527" s="11" t="n">
        <f aca="false">'Daily Data'!P1526</f>
        <v>-0.017116615366045</v>
      </c>
      <c r="AC1527" s="11" t="n">
        <f aca="false">'Daily Data'!Q1526</f>
        <v>-0.0171808292012606</v>
      </c>
      <c r="AE1527" s="11" t="n">
        <f aca="false">'Daily Data'!O1526</f>
        <v>7.13131565281113E-005</v>
      </c>
      <c r="AF1527" s="11" t="n">
        <f aca="false">'Daily Data'!P1526</f>
        <v>-0.017116615366045</v>
      </c>
      <c r="AG1527" s="11" t="n">
        <f aca="false">'Daily Data'!R1526</f>
        <v>0.00135690458408902</v>
      </c>
      <c r="AI1527" s="11" t="n">
        <f aca="false">'Daily Data'!O1526</f>
        <v>7.13131565281113E-005</v>
      </c>
      <c r="AJ1527" s="11" t="n">
        <f aca="false">'Daily Data'!Q1526</f>
        <v>-0.0171808292012606</v>
      </c>
      <c r="AK1527" s="11" t="n">
        <f aca="false">'Daily Data'!R1526</f>
        <v>0.00135690458408902</v>
      </c>
      <c r="AM1527" s="11" t="n">
        <f aca="false">'Daily Data'!P1526</f>
        <v>-0.017116615366045</v>
      </c>
      <c r="AN1527" s="11" t="n">
        <f aca="false">'Daily Data'!Q1526</f>
        <v>-0.0171808292012606</v>
      </c>
      <c r="AO1527" s="11" t="n">
        <f aca="false">'Daily Data'!R1526</f>
        <v>0.00135690458408902</v>
      </c>
      <c r="AQ1527" s="11" t="n">
        <f aca="false">'Daily Data'!O1526</f>
        <v>7.13131565281113E-005</v>
      </c>
      <c r="AR1527" s="11" t="n">
        <f aca="false">'Daily Data'!P1526</f>
        <v>-0.017116615366045</v>
      </c>
      <c r="AS1527" s="11" t="n">
        <f aca="false">'Daily Data'!Q1526</f>
        <v>-0.0171808292012606</v>
      </c>
      <c r="AT1527" s="11" t="n">
        <f aca="false">'Daily Data'!R1526</f>
        <v>0.00135690458408902</v>
      </c>
    </row>
    <row r="1528" customFormat="false" ht="15" hidden="false" customHeight="false" outlineLevel="0" collapsed="false">
      <c r="A1528" s="11" t="n">
        <f aca="false">'Daily Data'!O1527</f>
        <v>0.00813785860199503</v>
      </c>
      <c r="C1528" s="11" t="n">
        <f aca="false">'Daily Data'!P1527</f>
        <v>0.00128314144484345</v>
      </c>
      <c r="E1528" s="11" t="n">
        <f aca="false">'Daily Data'!Q1527</f>
        <v>0.00161166904489676</v>
      </c>
      <c r="G1528" s="11" t="n">
        <f aca="false">'Daily Data'!R1527</f>
        <v>-0.000479878896660654</v>
      </c>
      <c r="I1528" s="11" t="n">
        <f aca="false">'Daily Data'!O1527</f>
        <v>0.00813785860199503</v>
      </c>
      <c r="J1528" s="11" t="n">
        <f aca="false">'Daily Data'!P1527</f>
        <v>0.00128314144484345</v>
      </c>
      <c r="L1528" s="11" t="n">
        <f aca="false">'Daily Data'!O1527</f>
        <v>0.00813785860199503</v>
      </c>
      <c r="M1528" s="11" t="n">
        <f aca="false">'Daily Data'!Q1527</f>
        <v>0.00161166904489676</v>
      </c>
      <c r="O1528" s="11" t="n">
        <f aca="false">'Daily Data'!O1527</f>
        <v>0.00813785860199503</v>
      </c>
      <c r="P1528" s="11" t="n">
        <f aca="false">'Daily Data'!R1527</f>
        <v>-0.000479878896660654</v>
      </c>
      <c r="R1528" s="11" t="n">
        <f aca="false">'Daily Data'!P1527</f>
        <v>0.00128314144484345</v>
      </c>
      <c r="S1528" s="11" t="n">
        <f aca="false">'Daily Data'!Q1527</f>
        <v>0.00161166904489676</v>
      </c>
      <c r="U1528" s="11" t="n">
        <f aca="false">'Daily Data'!P1527</f>
        <v>0.00128314144484345</v>
      </c>
      <c r="V1528" s="11" t="n">
        <f aca="false">'Daily Data'!R1527</f>
        <v>-0.000479878896660654</v>
      </c>
      <c r="X1528" s="11" t="n">
        <f aca="false">'Daily Data'!Q1527</f>
        <v>0.00161166904489676</v>
      </c>
      <c r="Y1528" s="11" t="n">
        <f aca="false">'Daily Data'!R1527</f>
        <v>-0.000479878896660654</v>
      </c>
      <c r="AA1528" s="11" t="n">
        <f aca="false">'Daily Data'!O1527</f>
        <v>0.00813785860199503</v>
      </c>
      <c r="AB1528" s="11" t="n">
        <f aca="false">'Daily Data'!P1527</f>
        <v>0.00128314144484345</v>
      </c>
      <c r="AC1528" s="11" t="n">
        <f aca="false">'Daily Data'!Q1527</f>
        <v>0.00161166904489676</v>
      </c>
      <c r="AE1528" s="11" t="n">
        <f aca="false">'Daily Data'!O1527</f>
        <v>0.00813785860199503</v>
      </c>
      <c r="AF1528" s="11" t="n">
        <f aca="false">'Daily Data'!P1527</f>
        <v>0.00128314144484345</v>
      </c>
      <c r="AG1528" s="11" t="n">
        <f aca="false">'Daily Data'!R1527</f>
        <v>-0.000479878896660654</v>
      </c>
      <c r="AI1528" s="11" t="n">
        <f aca="false">'Daily Data'!O1527</f>
        <v>0.00813785860199503</v>
      </c>
      <c r="AJ1528" s="11" t="n">
        <f aca="false">'Daily Data'!Q1527</f>
        <v>0.00161166904489676</v>
      </c>
      <c r="AK1528" s="11" t="n">
        <f aca="false">'Daily Data'!R1527</f>
        <v>-0.000479878896660654</v>
      </c>
      <c r="AM1528" s="11" t="n">
        <f aca="false">'Daily Data'!P1527</f>
        <v>0.00128314144484345</v>
      </c>
      <c r="AN1528" s="11" t="n">
        <f aca="false">'Daily Data'!Q1527</f>
        <v>0.00161166904489676</v>
      </c>
      <c r="AO1528" s="11" t="n">
        <f aca="false">'Daily Data'!R1527</f>
        <v>-0.000479878896660654</v>
      </c>
      <c r="AQ1528" s="11" t="n">
        <f aca="false">'Daily Data'!O1527</f>
        <v>0.00813785860199503</v>
      </c>
      <c r="AR1528" s="11" t="n">
        <f aca="false">'Daily Data'!P1527</f>
        <v>0.00128314144484345</v>
      </c>
      <c r="AS1528" s="11" t="n">
        <f aca="false">'Daily Data'!Q1527</f>
        <v>0.00161166904489676</v>
      </c>
      <c r="AT1528" s="11" t="n">
        <f aca="false">'Daily Data'!R1527</f>
        <v>-0.000479878896660654</v>
      </c>
    </row>
    <row r="1529" customFormat="false" ht="15" hidden="false" customHeight="false" outlineLevel="0" collapsed="false">
      <c r="A1529" s="11" t="n">
        <f aca="false">'Daily Data'!O1528</f>
        <v>-0.0122154444045544</v>
      </c>
      <c r="C1529" s="11" t="n">
        <f aca="false">'Daily Data'!P1528</f>
        <v>0.00385714081296831</v>
      </c>
      <c r="E1529" s="11" t="n">
        <f aca="false">'Daily Data'!Q1528</f>
        <v>0.0037413892273547</v>
      </c>
      <c r="G1529" s="11" t="n">
        <f aca="false">'Daily Data'!R1528</f>
        <v>0.00470750336139761</v>
      </c>
      <c r="I1529" s="11" t="n">
        <f aca="false">'Daily Data'!O1528</f>
        <v>-0.0122154444045544</v>
      </c>
      <c r="J1529" s="11" t="n">
        <f aca="false">'Daily Data'!P1528</f>
        <v>0.00385714081296831</v>
      </c>
      <c r="L1529" s="11" t="n">
        <f aca="false">'Daily Data'!O1528</f>
        <v>-0.0122154444045544</v>
      </c>
      <c r="M1529" s="11" t="n">
        <f aca="false">'Daily Data'!Q1528</f>
        <v>0.0037413892273547</v>
      </c>
      <c r="O1529" s="11" t="n">
        <f aca="false">'Daily Data'!O1528</f>
        <v>-0.0122154444045544</v>
      </c>
      <c r="P1529" s="11" t="n">
        <f aca="false">'Daily Data'!R1528</f>
        <v>0.00470750336139761</v>
      </c>
      <c r="R1529" s="11" t="n">
        <f aca="false">'Daily Data'!P1528</f>
        <v>0.00385714081296831</v>
      </c>
      <c r="S1529" s="11" t="n">
        <f aca="false">'Daily Data'!Q1528</f>
        <v>0.0037413892273547</v>
      </c>
      <c r="U1529" s="11" t="n">
        <f aca="false">'Daily Data'!P1528</f>
        <v>0.00385714081296831</v>
      </c>
      <c r="V1529" s="11" t="n">
        <f aca="false">'Daily Data'!R1528</f>
        <v>0.00470750336139761</v>
      </c>
      <c r="X1529" s="11" t="n">
        <f aca="false">'Daily Data'!Q1528</f>
        <v>0.0037413892273547</v>
      </c>
      <c r="Y1529" s="11" t="n">
        <f aca="false">'Daily Data'!R1528</f>
        <v>0.00470750336139761</v>
      </c>
      <c r="AA1529" s="11" t="n">
        <f aca="false">'Daily Data'!O1528</f>
        <v>-0.0122154444045544</v>
      </c>
      <c r="AB1529" s="11" t="n">
        <f aca="false">'Daily Data'!P1528</f>
        <v>0.00385714081296831</v>
      </c>
      <c r="AC1529" s="11" t="n">
        <f aca="false">'Daily Data'!Q1528</f>
        <v>0.0037413892273547</v>
      </c>
      <c r="AE1529" s="11" t="n">
        <f aca="false">'Daily Data'!O1528</f>
        <v>-0.0122154444045544</v>
      </c>
      <c r="AF1529" s="11" t="n">
        <f aca="false">'Daily Data'!P1528</f>
        <v>0.00385714081296831</v>
      </c>
      <c r="AG1529" s="11" t="n">
        <f aca="false">'Daily Data'!R1528</f>
        <v>0.00470750336139761</v>
      </c>
      <c r="AI1529" s="11" t="n">
        <f aca="false">'Daily Data'!O1528</f>
        <v>-0.0122154444045544</v>
      </c>
      <c r="AJ1529" s="11" t="n">
        <f aca="false">'Daily Data'!Q1528</f>
        <v>0.0037413892273547</v>
      </c>
      <c r="AK1529" s="11" t="n">
        <f aca="false">'Daily Data'!R1528</f>
        <v>0.00470750336139761</v>
      </c>
      <c r="AM1529" s="11" t="n">
        <f aca="false">'Daily Data'!P1528</f>
        <v>0.00385714081296831</v>
      </c>
      <c r="AN1529" s="11" t="n">
        <f aca="false">'Daily Data'!Q1528</f>
        <v>0.0037413892273547</v>
      </c>
      <c r="AO1529" s="11" t="n">
        <f aca="false">'Daily Data'!R1528</f>
        <v>0.00470750336139761</v>
      </c>
      <c r="AQ1529" s="11" t="n">
        <f aca="false">'Daily Data'!O1528</f>
        <v>-0.0122154444045544</v>
      </c>
      <c r="AR1529" s="11" t="n">
        <f aca="false">'Daily Data'!P1528</f>
        <v>0.00385714081296831</v>
      </c>
      <c r="AS1529" s="11" t="n">
        <f aca="false">'Daily Data'!Q1528</f>
        <v>0.0037413892273547</v>
      </c>
      <c r="AT1529" s="11" t="n">
        <f aca="false">'Daily Data'!R1528</f>
        <v>0.00470750336139761</v>
      </c>
    </row>
    <row r="1530" customFormat="false" ht="15" hidden="false" customHeight="false" outlineLevel="0" collapsed="false">
      <c r="A1530" s="11" t="n">
        <f aca="false">'Daily Data'!O1529</f>
        <v>0.0113983822950789</v>
      </c>
      <c r="C1530" s="11" t="n">
        <f aca="false">'Daily Data'!P1529</f>
        <v>0.00704945579685803</v>
      </c>
      <c r="E1530" s="11" t="n">
        <f aca="false">'Daily Data'!Q1529</f>
        <v>0.0072036417811622</v>
      </c>
      <c r="G1530" s="11" t="n">
        <f aca="false">'Daily Data'!R1529</f>
        <v>-0.0089182907364683</v>
      </c>
      <c r="I1530" s="11" t="n">
        <f aca="false">'Daily Data'!O1529</f>
        <v>0.0113983822950789</v>
      </c>
      <c r="J1530" s="11" t="n">
        <f aca="false">'Daily Data'!P1529</f>
        <v>0.00704945579685803</v>
      </c>
      <c r="L1530" s="11" t="n">
        <f aca="false">'Daily Data'!O1529</f>
        <v>0.0113983822950789</v>
      </c>
      <c r="M1530" s="11" t="n">
        <f aca="false">'Daily Data'!Q1529</f>
        <v>0.0072036417811622</v>
      </c>
      <c r="O1530" s="11" t="n">
        <f aca="false">'Daily Data'!O1529</f>
        <v>0.0113983822950789</v>
      </c>
      <c r="P1530" s="11" t="n">
        <f aca="false">'Daily Data'!R1529</f>
        <v>-0.0089182907364683</v>
      </c>
      <c r="R1530" s="11" t="n">
        <f aca="false">'Daily Data'!P1529</f>
        <v>0.00704945579685803</v>
      </c>
      <c r="S1530" s="11" t="n">
        <f aca="false">'Daily Data'!Q1529</f>
        <v>0.0072036417811622</v>
      </c>
      <c r="U1530" s="11" t="n">
        <f aca="false">'Daily Data'!P1529</f>
        <v>0.00704945579685803</v>
      </c>
      <c r="V1530" s="11" t="n">
        <f aca="false">'Daily Data'!R1529</f>
        <v>-0.0089182907364683</v>
      </c>
      <c r="X1530" s="11" t="n">
        <f aca="false">'Daily Data'!Q1529</f>
        <v>0.0072036417811622</v>
      </c>
      <c r="Y1530" s="11" t="n">
        <f aca="false">'Daily Data'!R1529</f>
        <v>-0.0089182907364683</v>
      </c>
      <c r="AA1530" s="11" t="n">
        <f aca="false">'Daily Data'!O1529</f>
        <v>0.0113983822950789</v>
      </c>
      <c r="AB1530" s="11" t="n">
        <f aca="false">'Daily Data'!P1529</f>
        <v>0.00704945579685803</v>
      </c>
      <c r="AC1530" s="11" t="n">
        <f aca="false">'Daily Data'!Q1529</f>
        <v>0.0072036417811622</v>
      </c>
      <c r="AE1530" s="11" t="n">
        <f aca="false">'Daily Data'!O1529</f>
        <v>0.0113983822950789</v>
      </c>
      <c r="AF1530" s="11" t="n">
        <f aca="false">'Daily Data'!P1529</f>
        <v>0.00704945579685803</v>
      </c>
      <c r="AG1530" s="11" t="n">
        <f aca="false">'Daily Data'!R1529</f>
        <v>-0.0089182907364683</v>
      </c>
      <c r="AI1530" s="11" t="n">
        <f aca="false">'Daily Data'!O1529</f>
        <v>0.0113983822950789</v>
      </c>
      <c r="AJ1530" s="11" t="n">
        <f aca="false">'Daily Data'!Q1529</f>
        <v>0.0072036417811622</v>
      </c>
      <c r="AK1530" s="11" t="n">
        <f aca="false">'Daily Data'!R1529</f>
        <v>-0.0089182907364683</v>
      </c>
      <c r="AM1530" s="11" t="n">
        <f aca="false">'Daily Data'!P1529</f>
        <v>0.00704945579685803</v>
      </c>
      <c r="AN1530" s="11" t="n">
        <f aca="false">'Daily Data'!Q1529</f>
        <v>0.0072036417811622</v>
      </c>
      <c r="AO1530" s="11" t="n">
        <f aca="false">'Daily Data'!R1529</f>
        <v>-0.0089182907364683</v>
      </c>
      <c r="AQ1530" s="11" t="n">
        <f aca="false">'Daily Data'!O1529</f>
        <v>0.0113983822950789</v>
      </c>
      <c r="AR1530" s="11" t="n">
        <f aca="false">'Daily Data'!P1529</f>
        <v>0.00704945579685803</v>
      </c>
      <c r="AS1530" s="11" t="n">
        <f aca="false">'Daily Data'!Q1529</f>
        <v>0.0072036417811622</v>
      </c>
      <c r="AT1530" s="11" t="n">
        <f aca="false">'Daily Data'!R1529</f>
        <v>-0.0089182907364683</v>
      </c>
    </row>
    <row r="1531" customFormat="false" ht="15" hidden="false" customHeight="false" outlineLevel="0" collapsed="false">
      <c r="A1531" s="11" t="n">
        <f aca="false">'Daily Data'!O1530</f>
        <v>-0.00661782387360707</v>
      </c>
      <c r="C1531" s="11" t="n">
        <f aca="false">'Daily Data'!P1530</f>
        <v>0.00445224951976555</v>
      </c>
      <c r="E1531" s="11" t="n">
        <f aca="false">'Daily Data'!Q1530</f>
        <v>0.00421198135737302</v>
      </c>
      <c r="G1531" s="11" t="n">
        <f aca="false">'Daily Data'!R1530</f>
        <v>0.00993727188935214</v>
      </c>
      <c r="I1531" s="11" t="n">
        <f aca="false">'Daily Data'!O1530</f>
        <v>-0.00661782387360707</v>
      </c>
      <c r="J1531" s="11" t="n">
        <f aca="false">'Daily Data'!P1530</f>
        <v>0.00445224951976555</v>
      </c>
      <c r="L1531" s="11" t="n">
        <f aca="false">'Daily Data'!O1530</f>
        <v>-0.00661782387360707</v>
      </c>
      <c r="M1531" s="11" t="n">
        <f aca="false">'Daily Data'!Q1530</f>
        <v>0.00421198135737302</v>
      </c>
      <c r="O1531" s="11" t="n">
        <f aca="false">'Daily Data'!O1530</f>
        <v>-0.00661782387360707</v>
      </c>
      <c r="P1531" s="11" t="n">
        <f aca="false">'Daily Data'!R1530</f>
        <v>0.00993727188935214</v>
      </c>
      <c r="R1531" s="11" t="n">
        <f aca="false">'Daily Data'!P1530</f>
        <v>0.00445224951976555</v>
      </c>
      <c r="S1531" s="11" t="n">
        <f aca="false">'Daily Data'!Q1530</f>
        <v>0.00421198135737302</v>
      </c>
      <c r="U1531" s="11" t="n">
        <f aca="false">'Daily Data'!P1530</f>
        <v>0.00445224951976555</v>
      </c>
      <c r="V1531" s="11" t="n">
        <f aca="false">'Daily Data'!R1530</f>
        <v>0.00993727188935214</v>
      </c>
      <c r="X1531" s="11" t="n">
        <f aca="false">'Daily Data'!Q1530</f>
        <v>0.00421198135737302</v>
      </c>
      <c r="Y1531" s="11" t="n">
        <f aca="false">'Daily Data'!R1530</f>
        <v>0.00993727188935214</v>
      </c>
      <c r="AA1531" s="11" t="n">
        <f aca="false">'Daily Data'!O1530</f>
        <v>-0.00661782387360707</v>
      </c>
      <c r="AB1531" s="11" t="n">
        <f aca="false">'Daily Data'!P1530</f>
        <v>0.00445224951976555</v>
      </c>
      <c r="AC1531" s="11" t="n">
        <f aca="false">'Daily Data'!Q1530</f>
        <v>0.00421198135737302</v>
      </c>
      <c r="AE1531" s="11" t="n">
        <f aca="false">'Daily Data'!O1530</f>
        <v>-0.00661782387360707</v>
      </c>
      <c r="AF1531" s="11" t="n">
        <f aca="false">'Daily Data'!P1530</f>
        <v>0.00445224951976555</v>
      </c>
      <c r="AG1531" s="11" t="n">
        <f aca="false">'Daily Data'!R1530</f>
        <v>0.00993727188935214</v>
      </c>
      <c r="AI1531" s="11" t="n">
        <f aca="false">'Daily Data'!O1530</f>
        <v>-0.00661782387360707</v>
      </c>
      <c r="AJ1531" s="11" t="n">
        <f aca="false">'Daily Data'!Q1530</f>
        <v>0.00421198135737302</v>
      </c>
      <c r="AK1531" s="11" t="n">
        <f aca="false">'Daily Data'!R1530</f>
        <v>0.00993727188935214</v>
      </c>
      <c r="AM1531" s="11" t="n">
        <f aca="false">'Daily Data'!P1530</f>
        <v>0.00445224951976555</v>
      </c>
      <c r="AN1531" s="11" t="n">
        <f aca="false">'Daily Data'!Q1530</f>
        <v>0.00421198135737302</v>
      </c>
      <c r="AO1531" s="11" t="n">
        <f aca="false">'Daily Data'!R1530</f>
        <v>0.00993727188935214</v>
      </c>
      <c r="AQ1531" s="11" t="n">
        <f aca="false">'Daily Data'!O1530</f>
        <v>-0.00661782387360707</v>
      </c>
      <c r="AR1531" s="11" t="n">
        <f aca="false">'Daily Data'!P1530</f>
        <v>0.00445224951976555</v>
      </c>
      <c r="AS1531" s="11" t="n">
        <f aca="false">'Daily Data'!Q1530</f>
        <v>0.00421198135737302</v>
      </c>
      <c r="AT1531" s="11" t="n">
        <f aca="false">'Daily Data'!R1530</f>
        <v>0.00993727188935214</v>
      </c>
    </row>
    <row r="1532" customFormat="false" ht="15" hidden="false" customHeight="false" outlineLevel="0" collapsed="false">
      <c r="A1532" s="11" t="n">
        <f aca="false">'Daily Data'!O1531</f>
        <v>0.0105880838653573</v>
      </c>
      <c r="C1532" s="11" t="n">
        <f aca="false">'Daily Data'!P1531</f>
        <v>0.0037983432476775</v>
      </c>
      <c r="E1532" s="11" t="n">
        <f aca="false">'Daily Data'!Q1531</f>
        <v>0.00400332492807034</v>
      </c>
      <c r="G1532" s="11" t="n">
        <f aca="false">'Daily Data'!R1531</f>
        <v>-0.00151382771300332</v>
      </c>
      <c r="I1532" s="11" t="n">
        <f aca="false">'Daily Data'!O1531</f>
        <v>0.0105880838653573</v>
      </c>
      <c r="J1532" s="11" t="n">
        <f aca="false">'Daily Data'!P1531</f>
        <v>0.0037983432476775</v>
      </c>
      <c r="L1532" s="11" t="n">
        <f aca="false">'Daily Data'!O1531</f>
        <v>0.0105880838653573</v>
      </c>
      <c r="M1532" s="11" t="n">
        <f aca="false">'Daily Data'!Q1531</f>
        <v>0.00400332492807034</v>
      </c>
      <c r="O1532" s="11" t="n">
        <f aca="false">'Daily Data'!O1531</f>
        <v>0.0105880838653573</v>
      </c>
      <c r="P1532" s="11" t="n">
        <f aca="false">'Daily Data'!R1531</f>
        <v>-0.00151382771300332</v>
      </c>
      <c r="R1532" s="11" t="n">
        <f aca="false">'Daily Data'!P1531</f>
        <v>0.0037983432476775</v>
      </c>
      <c r="S1532" s="11" t="n">
        <f aca="false">'Daily Data'!Q1531</f>
        <v>0.00400332492807034</v>
      </c>
      <c r="U1532" s="11" t="n">
        <f aca="false">'Daily Data'!P1531</f>
        <v>0.0037983432476775</v>
      </c>
      <c r="V1532" s="11" t="n">
        <f aca="false">'Daily Data'!R1531</f>
        <v>-0.00151382771300332</v>
      </c>
      <c r="X1532" s="11" t="n">
        <f aca="false">'Daily Data'!Q1531</f>
        <v>0.00400332492807034</v>
      </c>
      <c r="Y1532" s="11" t="n">
        <f aca="false">'Daily Data'!R1531</f>
        <v>-0.00151382771300332</v>
      </c>
      <c r="AA1532" s="11" t="n">
        <f aca="false">'Daily Data'!O1531</f>
        <v>0.0105880838653573</v>
      </c>
      <c r="AB1532" s="11" t="n">
        <f aca="false">'Daily Data'!P1531</f>
        <v>0.0037983432476775</v>
      </c>
      <c r="AC1532" s="11" t="n">
        <f aca="false">'Daily Data'!Q1531</f>
        <v>0.00400332492807034</v>
      </c>
      <c r="AE1532" s="11" t="n">
        <f aca="false">'Daily Data'!O1531</f>
        <v>0.0105880838653573</v>
      </c>
      <c r="AF1532" s="11" t="n">
        <f aca="false">'Daily Data'!P1531</f>
        <v>0.0037983432476775</v>
      </c>
      <c r="AG1532" s="11" t="n">
        <f aca="false">'Daily Data'!R1531</f>
        <v>-0.00151382771300332</v>
      </c>
      <c r="AI1532" s="11" t="n">
        <f aca="false">'Daily Data'!O1531</f>
        <v>0.0105880838653573</v>
      </c>
      <c r="AJ1532" s="11" t="n">
        <f aca="false">'Daily Data'!Q1531</f>
        <v>0.00400332492807034</v>
      </c>
      <c r="AK1532" s="11" t="n">
        <f aca="false">'Daily Data'!R1531</f>
        <v>-0.00151382771300332</v>
      </c>
      <c r="AM1532" s="11" t="n">
        <f aca="false">'Daily Data'!P1531</f>
        <v>0.0037983432476775</v>
      </c>
      <c r="AN1532" s="11" t="n">
        <f aca="false">'Daily Data'!Q1531</f>
        <v>0.00400332492807034</v>
      </c>
      <c r="AO1532" s="11" t="n">
        <f aca="false">'Daily Data'!R1531</f>
        <v>-0.00151382771300332</v>
      </c>
      <c r="AQ1532" s="11" t="n">
        <f aca="false">'Daily Data'!O1531</f>
        <v>0.0105880838653573</v>
      </c>
      <c r="AR1532" s="11" t="n">
        <f aca="false">'Daily Data'!P1531</f>
        <v>0.0037983432476775</v>
      </c>
      <c r="AS1532" s="11" t="n">
        <f aca="false">'Daily Data'!Q1531</f>
        <v>0.00400332492807034</v>
      </c>
      <c r="AT1532" s="11" t="n">
        <f aca="false">'Daily Data'!R1531</f>
        <v>-0.00151382771300332</v>
      </c>
    </row>
    <row r="1533" customFormat="false" ht="15" hidden="false" customHeight="false" outlineLevel="0" collapsed="false">
      <c r="A1533" s="11" t="n">
        <f aca="false">'Daily Data'!O1532</f>
        <v>0.0097666071609527</v>
      </c>
      <c r="C1533" s="11" t="n">
        <f aca="false">'Daily Data'!P1532</f>
        <v>0.000619045613612949</v>
      </c>
      <c r="E1533" s="11" t="n">
        <f aca="false">'Daily Data'!Q1532</f>
        <v>0.000564173773048541</v>
      </c>
      <c r="G1533" s="11" t="n">
        <f aca="false">'Daily Data'!R1532</f>
        <v>0.00540753581641509</v>
      </c>
      <c r="I1533" s="11" t="n">
        <f aca="false">'Daily Data'!O1532</f>
        <v>0.0097666071609527</v>
      </c>
      <c r="J1533" s="11" t="n">
        <f aca="false">'Daily Data'!P1532</f>
        <v>0.000619045613612949</v>
      </c>
      <c r="L1533" s="11" t="n">
        <f aca="false">'Daily Data'!O1532</f>
        <v>0.0097666071609527</v>
      </c>
      <c r="M1533" s="11" t="n">
        <f aca="false">'Daily Data'!Q1532</f>
        <v>0.000564173773048541</v>
      </c>
      <c r="O1533" s="11" t="n">
        <f aca="false">'Daily Data'!O1532</f>
        <v>0.0097666071609527</v>
      </c>
      <c r="P1533" s="11" t="n">
        <f aca="false">'Daily Data'!R1532</f>
        <v>0.00540753581641509</v>
      </c>
      <c r="R1533" s="11" t="n">
        <f aca="false">'Daily Data'!P1532</f>
        <v>0.000619045613612949</v>
      </c>
      <c r="S1533" s="11" t="n">
        <f aca="false">'Daily Data'!Q1532</f>
        <v>0.000564173773048541</v>
      </c>
      <c r="U1533" s="11" t="n">
        <f aca="false">'Daily Data'!P1532</f>
        <v>0.000619045613612949</v>
      </c>
      <c r="V1533" s="11" t="n">
        <f aca="false">'Daily Data'!R1532</f>
        <v>0.00540753581641509</v>
      </c>
      <c r="X1533" s="11" t="n">
        <f aca="false">'Daily Data'!Q1532</f>
        <v>0.000564173773048541</v>
      </c>
      <c r="Y1533" s="11" t="n">
        <f aca="false">'Daily Data'!R1532</f>
        <v>0.00540753581641509</v>
      </c>
      <c r="AA1533" s="11" t="n">
        <f aca="false">'Daily Data'!O1532</f>
        <v>0.0097666071609527</v>
      </c>
      <c r="AB1533" s="11" t="n">
        <f aca="false">'Daily Data'!P1532</f>
        <v>0.000619045613612949</v>
      </c>
      <c r="AC1533" s="11" t="n">
        <f aca="false">'Daily Data'!Q1532</f>
        <v>0.000564173773048541</v>
      </c>
      <c r="AE1533" s="11" t="n">
        <f aca="false">'Daily Data'!O1532</f>
        <v>0.0097666071609527</v>
      </c>
      <c r="AF1533" s="11" t="n">
        <f aca="false">'Daily Data'!P1532</f>
        <v>0.000619045613612949</v>
      </c>
      <c r="AG1533" s="11" t="n">
        <f aca="false">'Daily Data'!R1532</f>
        <v>0.00540753581641509</v>
      </c>
      <c r="AI1533" s="11" t="n">
        <f aca="false">'Daily Data'!O1532</f>
        <v>0.0097666071609527</v>
      </c>
      <c r="AJ1533" s="11" t="n">
        <f aca="false">'Daily Data'!Q1532</f>
        <v>0.000564173773048541</v>
      </c>
      <c r="AK1533" s="11" t="n">
        <f aca="false">'Daily Data'!R1532</f>
        <v>0.00540753581641509</v>
      </c>
      <c r="AM1533" s="11" t="n">
        <f aca="false">'Daily Data'!P1532</f>
        <v>0.000619045613612949</v>
      </c>
      <c r="AN1533" s="11" t="n">
        <f aca="false">'Daily Data'!Q1532</f>
        <v>0.000564173773048541</v>
      </c>
      <c r="AO1533" s="11" t="n">
        <f aca="false">'Daily Data'!R1532</f>
        <v>0.00540753581641509</v>
      </c>
      <c r="AQ1533" s="11" t="n">
        <f aca="false">'Daily Data'!O1532</f>
        <v>0.0097666071609527</v>
      </c>
      <c r="AR1533" s="11" t="n">
        <f aca="false">'Daily Data'!P1532</f>
        <v>0.000619045613612949</v>
      </c>
      <c r="AS1533" s="11" t="n">
        <f aca="false">'Daily Data'!Q1532</f>
        <v>0.000564173773048541</v>
      </c>
      <c r="AT1533" s="11" t="n">
        <f aca="false">'Daily Data'!R1532</f>
        <v>0.00540753581641509</v>
      </c>
    </row>
    <row r="1534" customFormat="false" ht="15" hidden="false" customHeight="false" outlineLevel="0" collapsed="false">
      <c r="A1534" s="11" t="n">
        <f aca="false">'Daily Data'!O1533</f>
        <v>0.00237996797418374</v>
      </c>
      <c r="C1534" s="11" t="n">
        <f aca="false">'Daily Data'!P1533</f>
        <v>0.000631281081720751</v>
      </c>
      <c r="E1534" s="11" t="n">
        <f aca="false">'Daily Data'!Q1533</f>
        <v>0.000563848462175857</v>
      </c>
      <c r="G1534" s="11" t="n">
        <f aca="false">'Daily Data'!R1533</f>
        <v>0.0056130123684798</v>
      </c>
      <c r="I1534" s="11" t="n">
        <f aca="false">'Daily Data'!O1533</f>
        <v>0.00237996797418374</v>
      </c>
      <c r="J1534" s="11" t="n">
        <f aca="false">'Daily Data'!P1533</f>
        <v>0.000631281081720751</v>
      </c>
      <c r="L1534" s="11" t="n">
        <f aca="false">'Daily Data'!O1533</f>
        <v>0.00237996797418374</v>
      </c>
      <c r="M1534" s="11" t="n">
        <f aca="false">'Daily Data'!Q1533</f>
        <v>0.000563848462175857</v>
      </c>
      <c r="O1534" s="11" t="n">
        <f aca="false">'Daily Data'!O1533</f>
        <v>0.00237996797418374</v>
      </c>
      <c r="P1534" s="11" t="n">
        <f aca="false">'Daily Data'!R1533</f>
        <v>0.0056130123684798</v>
      </c>
      <c r="R1534" s="11" t="n">
        <f aca="false">'Daily Data'!P1533</f>
        <v>0.000631281081720751</v>
      </c>
      <c r="S1534" s="11" t="n">
        <f aca="false">'Daily Data'!Q1533</f>
        <v>0.000563848462175857</v>
      </c>
      <c r="U1534" s="11" t="n">
        <f aca="false">'Daily Data'!P1533</f>
        <v>0.000631281081720751</v>
      </c>
      <c r="V1534" s="11" t="n">
        <f aca="false">'Daily Data'!R1533</f>
        <v>0.0056130123684798</v>
      </c>
      <c r="X1534" s="11" t="n">
        <f aca="false">'Daily Data'!Q1533</f>
        <v>0.000563848462175857</v>
      </c>
      <c r="Y1534" s="11" t="n">
        <f aca="false">'Daily Data'!R1533</f>
        <v>0.0056130123684798</v>
      </c>
      <c r="AA1534" s="11" t="n">
        <f aca="false">'Daily Data'!O1533</f>
        <v>0.00237996797418374</v>
      </c>
      <c r="AB1534" s="11" t="n">
        <f aca="false">'Daily Data'!P1533</f>
        <v>0.000631281081720751</v>
      </c>
      <c r="AC1534" s="11" t="n">
        <f aca="false">'Daily Data'!Q1533</f>
        <v>0.000563848462175857</v>
      </c>
      <c r="AE1534" s="11" t="n">
        <f aca="false">'Daily Data'!O1533</f>
        <v>0.00237996797418374</v>
      </c>
      <c r="AF1534" s="11" t="n">
        <f aca="false">'Daily Data'!P1533</f>
        <v>0.000631281081720751</v>
      </c>
      <c r="AG1534" s="11" t="n">
        <f aca="false">'Daily Data'!R1533</f>
        <v>0.0056130123684798</v>
      </c>
      <c r="AI1534" s="11" t="n">
        <f aca="false">'Daily Data'!O1533</f>
        <v>0.00237996797418374</v>
      </c>
      <c r="AJ1534" s="11" t="n">
        <f aca="false">'Daily Data'!Q1533</f>
        <v>0.000563848462175857</v>
      </c>
      <c r="AK1534" s="11" t="n">
        <f aca="false">'Daily Data'!R1533</f>
        <v>0.0056130123684798</v>
      </c>
      <c r="AM1534" s="11" t="n">
        <f aca="false">'Daily Data'!P1533</f>
        <v>0.000631281081720751</v>
      </c>
      <c r="AN1534" s="11" t="n">
        <f aca="false">'Daily Data'!Q1533</f>
        <v>0.000563848462175857</v>
      </c>
      <c r="AO1534" s="11" t="n">
        <f aca="false">'Daily Data'!R1533</f>
        <v>0.0056130123684798</v>
      </c>
      <c r="AQ1534" s="11" t="n">
        <f aca="false">'Daily Data'!O1533</f>
        <v>0.00237996797418374</v>
      </c>
      <c r="AR1534" s="11" t="n">
        <f aca="false">'Daily Data'!P1533</f>
        <v>0.000631281081720751</v>
      </c>
      <c r="AS1534" s="11" t="n">
        <f aca="false">'Daily Data'!Q1533</f>
        <v>0.000563848462175857</v>
      </c>
      <c r="AT1534" s="11" t="n">
        <f aca="false">'Daily Data'!R1533</f>
        <v>0.0056130123684798</v>
      </c>
    </row>
    <row r="1535" customFormat="false" ht="15" hidden="false" customHeight="false" outlineLevel="0" collapsed="false">
      <c r="A1535" s="11" t="n">
        <f aca="false">'Daily Data'!O1534</f>
        <v>0.00951619570326248</v>
      </c>
      <c r="C1535" s="11" t="n">
        <f aca="false">'Daily Data'!P1534</f>
        <v>-0.00505366781833658</v>
      </c>
      <c r="E1535" s="11" t="n">
        <f aca="false">'Daily Data'!Q1534</f>
        <v>-0.00488192699397669</v>
      </c>
      <c r="G1535" s="11" t="n">
        <f aca="false">'Daily Data'!R1534</f>
        <v>-0.0132238013762045</v>
      </c>
      <c r="I1535" s="11" t="n">
        <f aca="false">'Daily Data'!O1534</f>
        <v>0.00951619570326248</v>
      </c>
      <c r="J1535" s="11" t="n">
        <f aca="false">'Daily Data'!P1534</f>
        <v>-0.00505366781833658</v>
      </c>
      <c r="L1535" s="11" t="n">
        <f aca="false">'Daily Data'!O1534</f>
        <v>0.00951619570326248</v>
      </c>
      <c r="M1535" s="11" t="n">
        <f aca="false">'Daily Data'!Q1534</f>
        <v>-0.00488192699397669</v>
      </c>
      <c r="O1535" s="11" t="n">
        <f aca="false">'Daily Data'!O1534</f>
        <v>0.00951619570326248</v>
      </c>
      <c r="P1535" s="11" t="n">
        <f aca="false">'Daily Data'!R1534</f>
        <v>-0.0132238013762045</v>
      </c>
      <c r="R1535" s="11" t="n">
        <f aca="false">'Daily Data'!P1534</f>
        <v>-0.00505366781833658</v>
      </c>
      <c r="S1535" s="11" t="n">
        <f aca="false">'Daily Data'!Q1534</f>
        <v>-0.00488192699397669</v>
      </c>
      <c r="U1535" s="11" t="n">
        <f aca="false">'Daily Data'!P1534</f>
        <v>-0.00505366781833658</v>
      </c>
      <c r="V1535" s="11" t="n">
        <f aca="false">'Daily Data'!R1534</f>
        <v>-0.0132238013762045</v>
      </c>
      <c r="X1535" s="11" t="n">
        <f aca="false">'Daily Data'!Q1534</f>
        <v>-0.00488192699397669</v>
      </c>
      <c r="Y1535" s="11" t="n">
        <f aca="false">'Daily Data'!R1534</f>
        <v>-0.0132238013762045</v>
      </c>
      <c r="AA1535" s="11" t="n">
        <f aca="false">'Daily Data'!O1534</f>
        <v>0.00951619570326248</v>
      </c>
      <c r="AB1535" s="11" t="n">
        <f aca="false">'Daily Data'!P1534</f>
        <v>-0.00505366781833658</v>
      </c>
      <c r="AC1535" s="11" t="n">
        <f aca="false">'Daily Data'!Q1534</f>
        <v>-0.00488192699397669</v>
      </c>
      <c r="AE1535" s="11" t="n">
        <f aca="false">'Daily Data'!O1534</f>
        <v>0.00951619570326248</v>
      </c>
      <c r="AF1535" s="11" t="n">
        <f aca="false">'Daily Data'!P1534</f>
        <v>-0.00505366781833658</v>
      </c>
      <c r="AG1535" s="11" t="n">
        <f aca="false">'Daily Data'!R1534</f>
        <v>-0.0132238013762045</v>
      </c>
      <c r="AI1535" s="11" t="n">
        <f aca="false">'Daily Data'!O1534</f>
        <v>0.00951619570326248</v>
      </c>
      <c r="AJ1535" s="11" t="n">
        <f aca="false">'Daily Data'!Q1534</f>
        <v>-0.00488192699397669</v>
      </c>
      <c r="AK1535" s="11" t="n">
        <f aca="false">'Daily Data'!R1534</f>
        <v>-0.0132238013762045</v>
      </c>
      <c r="AM1535" s="11" t="n">
        <f aca="false">'Daily Data'!P1534</f>
        <v>-0.00505366781833658</v>
      </c>
      <c r="AN1535" s="11" t="n">
        <f aca="false">'Daily Data'!Q1534</f>
        <v>-0.00488192699397669</v>
      </c>
      <c r="AO1535" s="11" t="n">
        <f aca="false">'Daily Data'!R1534</f>
        <v>-0.0132238013762045</v>
      </c>
      <c r="AQ1535" s="11" t="n">
        <f aca="false">'Daily Data'!O1534</f>
        <v>0.00951619570326248</v>
      </c>
      <c r="AR1535" s="11" t="n">
        <f aca="false">'Daily Data'!P1534</f>
        <v>-0.00505366781833658</v>
      </c>
      <c r="AS1535" s="11" t="n">
        <f aca="false">'Daily Data'!Q1534</f>
        <v>-0.00488192699397669</v>
      </c>
      <c r="AT1535" s="11" t="n">
        <f aca="false">'Daily Data'!R1534</f>
        <v>-0.0132238013762045</v>
      </c>
    </row>
    <row r="1536" customFormat="false" ht="15" hidden="false" customHeight="false" outlineLevel="0" collapsed="false">
      <c r="A1536" s="11" t="n">
        <f aca="false">'Daily Data'!O1535</f>
        <v>-0.00162231342965289</v>
      </c>
      <c r="C1536" s="11" t="n">
        <f aca="false">'Daily Data'!P1535</f>
        <v>-0.00761573411440239</v>
      </c>
      <c r="E1536" s="11" t="n">
        <f aca="false">'Daily Data'!Q1535</f>
        <v>-0.00776913872022042</v>
      </c>
      <c r="G1536" s="11" t="n">
        <f aca="false">'Daily Data'!R1535</f>
        <v>0.00508899641413621</v>
      </c>
      <c r="I1536" s="11" t="n">
        <f aca="false">'Daily Data'!O1535</f>
        <v>-0.00162231342965289</v>
      </c>
      <c r="J1536" s="11" t="n">
        <f aca="false">'Daily Data'!P1535</f>
        <v>-0.00761573411440239</v>
      </c>
      <c r="L1536" s="11" t="n">
        <f aca="false">'Daily Data'!O1535</f>
        <v>-0.00162231342965289</v>
      </c>
      <c r="M1536" s="11" t="n">
        <f aca="false">'Daily Data'!Q1535</f>
        <v>-0.00776913872022042</v>
      </c>
      <c r="O1536" s="11" t="n">
        <f aca="false">'Daily Data'!O1535</f>
        <v>-0.00162231342965289</v>
      </c>
      <c r="P1536" s="11" t="n">
        <f aca="false">'Daily Data'!R1535</f>
        <v>0.00508899641413621</v>
      </c>
      <c r="R1536" s="11" t="n">
        <f aca="false">'Daily Data'!P1535</f>
        <v>-0.00761573411440239</v>
      </c>
      <c r="S1536" s="11" t="n">
        <f aca="false">'Daily Data'!Q1535</f>
        <v>-0.00776913872022042</v>
      </c>
      <c r="U1536" s="11" t="n">
        <f aca="false">'Daily Data'!P1535</f>
        <v>-0.00761573411440239</v>
      </c>
      <c r="V1536" s="11" t="n">
        <f aca="false">'Daily Data'!R1535</f>
        <v>0.00508899641413621</v>
      </c>
      <c r="X1536" s="11" t="n">
        <f aca="false">'Daily Data'!Q1535</f>
        <v>-0.00776913872022042</v>
      </c>
      <c r="Y1536" s="11" t="n">
        <f aca="false">'Daily Data'!R1535</f>
        <v>0.00508899641413621</v>
      </c>
      <c r="AA1536" s="11" t="n">
        <f aca="false">'Daily Data'!O1535</f>
        <v>-0.00162231342965289</v>
      </c>
      <c r="AB1536" s="11" t="n">
        <f aca="false">'Daily Data'!P1535</f>
        <v>-0.00761573411440239</v>
      </c>
      <c r="AC1536" s="11" t="n">
        <f aca="false">'Daily Data'!Q1535</f>
        <v>-0.00776913872022042</v>
      </c>
      <c r="AE1536" s="11" t="n">
        <f aca="false">'Daily Data'!O1535</f>
        <v>-0.00162231342965289</v>
      </c>
      <c r="AF1536" s="11" t="n">
        <f aca="false">'Daily Data'!P1535</f>
        <v>-0.00761573411440239</v>
      </c>
      <c r="AG1536" s="11" t="n">
        <f aca="false">'Daily Data'!R1535</f>
        <v>0.00508899641413621</v>
      </c>
      <c r="AI1536" s="11" t="n">
        <f aca="false">'Daily Data'!O1535</f>
        <v>-0.00162231342965289</v>
      </c>
      <c r="AJ1536" s="11" t="n">
        <f aca="false">'Daily Data'!Q1535</f>
        <v>-0.00776913872022042</v>
      </c>
      <c r="AK1536" s="11" t="n">
        <f aca="false">'Daily Data'!R1535</f>
        <v>0.00508899641413621</v>
      </c>
      <c r="AM1536" s="11" t="n">
        <f aca="false">'Daily Data'!P1535</f>
        <v>-0.00761573411440239</v>
      </c>
      <c r="AN1536" s="11" t="n">
        <f aca="false">'Daily Data'!Q1535</f>
        <v>-0.00776913872022042</v>
      </c>
      <c r="AO1536" s="11" t="n">
        <f aca="false">'Daily Data'!R1535</f>
        <v>0.00508899641413621</v>
      </c>
      <c r="AQ1536" s="11" t="n">
        <f aca="false">'Daily Data'!O1535</f>
        <v>-0.00162231342965289</v>
      </c>
      <c r="AR1536" s="11" t="n">
        <f aca="false">'Daily Data'!P1535</f>
        <v>-0.00761573411440239</v>
      </c>
      <c r="AS1536" s="11" t="n">
        <f aca="false">'Daily Data'!Q1535</f>
        <v>-0.00776913872022042</v>
      </c>
      <c r="AT1536" s="11" t="n">
        <f aca="false">'Daily Data'!R1535</f>
        <v>0.00508899641413621</v>
      </c>
    </row>
    <row r="1537" customFormat="false" ht="15" hidden="false" customHeight="false" outlineLevel="0" collapsed="false">
      <c r="A1537" s="11" t="n">
        <f aca="false">'Daily Data'!O1536</f>
        <v>-0.0222994627139622</v>
      </c>
      <c r="C1537" s="11" t="n">
        <f aca="false">'Daily Data'!P1536</f>
        <v>-0.0255654546376591</v>
      </c>
      <c r="E1537" s="11" t="n">
        <f aca="false">'Daily Data'!Q1536</f>
        <v>-0.0251442227474547</v>
      </c>
      <c r="G1537" s="11" t="n">
        <f aca="false">'Daily Data'!R1536</f>
        <v>0.00483968339851107</v>
      </c>
      <c r="I1537" s="11" t="n">
        <f aca="false">'Daily Data'!O1536</f>
        <v>-0.0222994627139622</v>
      </c>
      <c r="J1537" s="11" t="n">
        <f aca="false">'Daily Data'!P1536</f>
        <v>-0.0255654546376591</v>
      </c>
      <c r="L1537" s="11" t="n">
        <f aca="false">'Daily Data'!O1536</f>
        <v>-0.0222994627139622</v>
      </c>
      <c r="M1537" s="11" t="n">
        <f aca="false">'Daily Data'!Q1536</f>
        <v>-0.0251442227474547</v>
      </c>
      <c r="O1537" s="11" t="n">
        <f aca="false">'Daily Data'!O1536</f>
        <v>-0.0222994627139622</v>
      </c>
      <c r="P1537" s="11" t="n">
        <f aca="false">'Daily Data'!R1536</f>
        <v>0.00483968339851107</v>
      </c>
      <c r="R1537" s="11" t="n">
        <f aca="false">'Daily Data'!P1536</f>
        <v>-0.0255654546376591</v>
      </c>
      <c r="S1537" s="11" t="n">
        <f aca="false">'Daily Data'!Q1536</f>
        <v>-0.0251442227474547</v>
      </c>
      <c r="U1537" s="11" t="n">
        <f aca="false">'Daily Data'!P1536</f>
        <v>-0.0255654546376591</v>
      </c>
      <c r="V1537" s="11" t="n">
        <f aca="false">'Daily Data'!R1536</f>
        <v>0.00483968339851107</v>
      </c>
      <c r="X1537" s="11" t="n">
        <f aca="false">'Daily Data'!Q1536</f>
        <v>-0.0251442227474547</v>
      </c>
      <c r="Y1537" s="11" t="n">
        <f aca="false">'Daily Data'!R1536</f>
        <v>0.00483968339851107</v>
      </c>
      <c r="AA1537" s="11" t="n">
        <f aca="false">'Daily Data'!O1536</f>
        <v>-0.0222994627139622</v>
      </c>
      <c r="AB1537" s="11" t="n">
        <f aca="false">'Daily Data'!P1536</f>
        <v>-0.0255654546376591</v>
      </c>
      <c r="AC1537" s="11" t="n">
        <f aca="false">'Daily Data'!Q1536</f>
        <v>-0.0251442227474547</v>
      </c>
      <c r="AE1537" s="11" t="n">
        <f aca="false">'Daily Data'!O1536</f>
        <v>-0.0222994627139622</v>
      </c>
      <c r="AF1537" s="11" t="n">
        <f aca="false">'Daily Data'!P1536</f>
        <v>-0.0255654546376591</v>
      </c>
      <c r="AG1537" s="11" t="n">
        <f aca="false">'Daily Data'!R1536</f>
        <v>0.00483968339851107</v>
      </c>
      <c r="AI1537" s="11" t="n">
        <f aca="false">'Daily Data'!O1536</f>
        <v>-0.0222994627139622</v>
      </c>
      <c r="AJ1537" s="11" t="n">
        <f aca="false">'Daily Data'!Q1536</f>
        <v>-0.0251442227474547</v>
      </c>
      <c r="AK1537" s="11" t="n">
        <f aca="false">'Daily Data'!R1536</f>
        <v>0.00483968339851107</v>
      </c>
      <c r="AM1537" s="11" t="n">
        <f aca="false">'Daily Data'!P1536</f>
        <v>-0.0255654546376591</v>
      </c>
      <c r="AN1537" s="11" t="n">
        <f aca="false">'Daily Data'!Q1536</f>
        <v>-0.0251442227474547</v>
      </c>
      <c r="AO1537" s="11" t="n">
        <f aca="false">'Daily Data'!R1536</f>
        <v>0.00483968339851107</v>
      </c>
      <c r="AQ1537" s="11" t="n">
        <f aca="false">'Daily Data'!O1536</f>
        <v>-0.0222994627139622</v>
      </c>
      <c r="AR1537" s="11" t="n">
        <f aca="false">'Daily Data'!P1536</f>
        <v>-0.0255654546376591</v>
      </c>
      <c r="AS1537" s="11" t="n">
        <f aca="false">'Daily Data'!Q1536</f>
        <v>-0.0251442227474547</v>
      </c>
      <c r="AT1537" s="11" t="n">
        <f aca="false">'Daily Data'!R1536</f>
        <v>0.00483968339851107</v>
      </c>
    </row>
    <row r="1538" customFormat="false" ht="15" hidden="false" customHeight="false" outlineLevel="0" collapsed="false">
      <c r="A1538" s="11" t="n">
        <f aca="false">'Daily Data'!O1537</f>
        <v>0.00753958570996196</v>
      </c>
      <c r="C1538" s="11" t="n">
        <f aca="false">'Daily Data'!P1537</f>
        <v>0.00458381472807714</v>
      </c>
      <c r="E1538" s="11" t="n">
        <f aca="false">'Daily Data'!Q1537</f>
        <v>0.00407206152908027</v>
      </c>
      <c r="G1538" s="11" t="n">
        <f aca="false">'Daily Data'!R1537</f>
        <v>-0.0128823880685756</v>
      </c>
      <c r="I1538" s="11" t="n">
        <f aca="false">'Daily Data'!O1537</f>
        <v>0.00753958570996196</v>
      </c>
      <c r="J1538" s="11" t="n">
        <f aca="false">'Daily Data'!P1537</f>
        <v>0.00458381472807714</v>
      </c>
      <c r="L1538" s="11" t="n">
        <f aca="false">'Daily Data'!O1537</f>
        <v>0.00753958570996196</v>
      </c>
      <c r="M1538" s="11" t="n">
        <f aca="false">'Daily Data'!Q1537</f>
        <v>0.00407206152908027</v>
      </c>
      <c r="O1538" s="11" t="n">
        <f aca="false">'Daily Data'!O1537</f>
        <v>0.00753958570996196</v>
      </c>
      <c r="P1538" s="11" t="n">
        <f aca="false">'Daily Data'!R1537</f>
        <v>-0.0128823880685756</v>
      </c>
      <c r="R1538" s="11" t="n">
        <f aca="false">'Daily Data'!P1537</f>
        <v>0.00458381472807714</v>
      </c>
      <c r="S1538" s="11" t="n">
        <f aca="false">'Daily Data'!Q1537</f>
        <v>0.00407206152908027</v>
      </c>
      <c r="U1538" s="11" t="n">
        <f aca="false">'Daily Data'!P1537</f>
        <v>0.00458381472807714</v>
      </c>
      <c r="V1538" s="11" t="n">
        <f aca="false">'Daily Data'!R1537</f>
        <v>-0.0128823880685756</v>
      </c>
      <c r="X1538" s="11" t="n">
        <f aca="false">'Daily Data'!Q1537</f>
        <v>0.00407206152908027</v>
      </c>
      <c r="Y1538" s="11" t="n">
        <f aca="false">'Daily Data'!R1537</f>
        <v>-0.0128823880685756</v>
      </c>
      <c r="AA1538" s="11" t="n">
        <f aca="false">'Daily Data'!O1537</f>
        <v>0.00753958570996196</v>
      </c>
      <c r="AB1538" s="11" t="n">
        <f aca="false">'Daily Data'!P1537</f>
        <v>0.00458381472807714</v>
      </c>
      <c r="AC1538" s="11" t="n">
        <f aca="false">'Daily Data'!Q1537</f>
        <v>0.00407206152908027</v>
      </c>
      <c r="AE1538" s="11" t="n">
        <f aca="false">'Daily Data'!O1537</f>
        <v>0.00753958570996196</v>
      </c>
      <c r="AF1538" s="11" t="n">
        <f aca="false">'Daily Data'!P1537</f>
        <v>0.00458381472807714</v>
      </c>
      <c r="AG1538" s="11" t="n">
        <f aca="false">'Daily Data'!R1537</f>
        <v>-0.0128823880685756</v>
      </c>
      <c r="AI1538" s="11" t="n">
        <f aca="false">'Daily Data'!O1537</f>
        <v>0.00753958570996196</v>
      </c>
      <c r="AJ1538" s="11" t="n">
        <f aca="false">'Daily Data'!Q1537</f>
        <v>0.00407206152908027</v>
      </c>
      <c r="AK1538" s="11" t="n">
        <f aca="false">'Daily Data'!R1537</f>
        <v>-0.0128823880685756</v>
      </c>
      <c r="AM1538" s="11" t="n">
        <f aca="false">'Daily Data'!P1537</f>
        <v>0.00458381472807714</v>
      </c>
      <c r="AN1538" s="11" t="n">
        <f aca="false">'Daily Data'!Q1537</f>
        <v>0.00407206152908027</v>
      </c>
      <c r="AO1538" s="11" t="n">
        <f aca="false">'Daily Data'!R1537</f>
        <v>-0.0128823880685756</v>
      </c>
      <c r="AQ1538" s="11" t="n">
        <f aca="false">'Daily Data'!O1537</f>
        <v>0.00753958570996196</v>
      </c>
      <c r="AR1538" s="11" t="n">
        <f aca="false">'Daily Data'!P1537</f>
        <v>0.00458381472807714</v>
      </c>
      <c r="AS1538" s="11" t="n">
        <f aca="false">'Daily Data'!Q1537</f>
        <v>0.00407206152908027</v>
      </c>
      <c r="AT1538" s="11" t="n">
        <f aca="false">'Daily Data'!R1537</f>
        <v>-0.0128823880685756</v>
      </c>
    </row>
    <row r="1539" customFormat="false" ht="15" hidden="false" customHeight="false" outlineLevel="0" collapsed="false">
      <c r="A1539" s="11" t="n">
        <f aca="false">'Daily Data'!O1538</f>
        <v>-0.0163321389867297</v>
      </c>
      <c r="C1539" s="11" t="n">
        <f aca="false">'Daily Data'!P1538</f>
        <v>0.00652106593725379</v>
      </c>
      <c r="E1539" s="11" t="n">
        <f aca="false">'Daily Data'!Q1538</f>
        <v>0.00733117699910149</v>
      </c>
      <c r="G1539" s="11" t="n">
        <f aca="false">'Daily Data'!R1538</f>
        <v>0.0144013348918365</v>
      </c>
      <c r="I1539" s="11" t="n">
        <f aca="false">'Daily Data'!O1538</f>
        <v>-0.0163321389867297</v>
      </c>
      <c r="J1539" s="11" t="n">
        <f aca="false">'Daily Data'!P1538</f>
        <v>0.00652106593725379</v>
      </c>
      <c r="L1539" s="11" t="n">
        <f aca="false">'Daily Data'!O1538</f>
        <v>-0.0163321389867297</v>
      </c>
      <c r="M1539" s="11" t="n">
        <f aca="false">'Daily Data'!Q1538</f>
        <v>0.00733117699910149</v>
      </c>
      <c r="O1539" s="11" t="n">
        <f aca="false">'Daily Data'!O1538</f>
        <v>-0.0163321389867297</v>
      </c>
      <c r="P1539" s="11" t="n">
        <f aca="false">'Daily Data'!R1538</f>
        <v>0.0144013348918365</v>
      </c>
      <c r="R1539" s="11" t="n">
        <f aca="false">'Daily Data'!P1538</f>
        <v>0.00652106593725379</v>
      </c>
      <c r="S1539" s="11" t="n">
        <f aca="false">'Daily Data'!Q1538</f>
        <v>0.00733117699910149</v>
      </c>
      <c r="U1539" s="11" t="n">
        <f aca="false">'Daily Data'!P1538</f>
        <v>0.00652106593725379</v>
      </c>
      <c r="V1539" s="11" t="n">
        <f aca="false">'Daily Data'!R1538</f>
        <v>0.0144013348918365</v>
      </c>
      <c r="X1539" s="11" t="n">
        <f aca="false">'Daily Data'!Q1538</f>
        <v>0.00733117699910149</v>
      </c>
      <c r="Y1539" s="11" t="n">
        <f aca="false">'Daily Data'!R1538</f>
        <v>0.0144013348918365</v>
      </c>
      <c r="AA1539" s="11" t="n">
        <f aca="false">'Daily Data'!O1538</f>
        <v>-0.0163321389867297</v>
      </c>
      <c r="AB1539" s="11" t="n">
        <f aca="false">'Daily Data'!P1538</f>
        <v>0.00652106593725379</v>
      </c>
      <c r="AC1539" s="11" t="n">
        <f aca="false">'Daily Data'!Q1538</f>
        <v>0.00733117699910149</v>
      </c>
      <c r="AE1539" s="11" t="n">
        <f aca="false">'Daily Data'!O1538</f>
        <v>-0.0163321389867297</v>
      </c>
      <c r="AF1539" s="11" t="n">
        <f aca="false">'Daily Data'!P1538</f>
        <v>0.00652106593725379</v>
      </c>
      <c r="AG1539" s="11" t="n">
        <f aca="false">'Daily Data'!R1538</f>
        <v>0.0144013348918365</v>
      </c>
      <c r="AI1539" s="11" t="n">
        <f aca="false">'Daily Data'!O1538</f>
        <v>-0.0163321389867297</v>
      </c>
      <c r="AJ1539" s="11" t="n">
        <f aca="false">'Daily Data'!Q1538</f>
        <v>0.00733117699910149</v>
      </c>
      <c r="AK1539" s="11" t="n">
        <f aca="false">'Daily Data'!R1538</f>
        <v>0.0144013348918365</v>
      </c>
      <c r="AM1539" s="11" t="n">
        <f aca="false">'Daily Data'!P1538</f>
        <v>0.00652106593725379</v>
      </c>
      <c r="AN1539" s="11" t="n">
        <f aca="false">'Daily Data'!Q1538</f>
        <v>0.00733117699910149</v>
      </c>
      <c r="AO1539" s="11" t="n">
        <f aca="false">'Daily Data'!R1538</f>
        <v>0.0144013348918365</v>
      </c>
      <c r="AQ1539" s="11" t="n">
        <f aca="false">'Daily Data'!O1538</f>
        <v>-0.0163321389867297</v>
      </c>
      <c r="AR1539" s="11" t="n">
        <f aca="false">'Daily Data'!P1538</f>
        <v>0.00652106593725379</v>
      </c>
      <c r="AS1539" s="11" t="n">
        <f aca="false">'Daily Data'!Q1538</f>
        <v>0.00733117699910149</v>
      </c>
      <c r="AT1539" s="11" t="n">
        <f aca="false">'Daily Data'!R1538</f>
        <v>0.0144013348918365</v>
      </c>
    </row>
    <row r="1540" customFormat="false" ht="15" hidden="false" customHeight="false" outlineLevel="0" collapsed="false">
      <c r="A1540" s="11" t="n">
        <f aca="false">'Daily Data'!O1539</f>
        <v>0.00524750621065753</v>
      </c>
      <c r="C1540" s="11" t="n">
        <f aca="false">'Daily Data'!P1539</f>
        <v>-0.00649143351244516</v>
      </c>
      <c r="E1540" s="11" t="n">
        <f aca="false">'Daily Data'!Q1539</f>
        <v>-0.0074205011314272</v>
      </c>
      <c r="G1540" s="11" t="n">
        <f aca="false">'Daily Data'!R1539</f>
        <v>-0.00371200120237478</v>
      </c>
      <c r="I1540" s="11" t="n">
        <f aca="false">'Daily Data'!O1539</f>
        <v>0.00524750621065753</v>
      </c>
      <c r="J1540" s="11" t="n">
        <f aca="false">'Daily Data'!P1539</f>
        <v>-0.00649143351244516</v>
      </c>
      <c r="L1540" s="11" t="n">
        <f aca="false">'Daily Data'!O1539</f>
        <v>0.00524750621065753</v>
      </c>
      <c r="M1540" s="11" t="n">
        <f aca="false">'Daily Data'!Q1539</f>
        <v>-0.0074205011314272</v>
      </c>
      <c r="O1540" s="11" t="n">
        <f aca="false">'Daily Data'!O1539</f>
        <v>0.00524750621065753</v>
      </c>
      <c r="P1540" s="11" t="n">
        <f aca="false">'Daily Data'!R1539</f>
        <v>-0.00371200120237478</v>
      </c>
      <c r="R1540" s="11" t="n">
        <f aca="false">'Daily Data'!P1539</f>
        <v>-0.00649143351244516</v>
      </c>
      <c r="S1540" s="11" t="n">
        <f aca="false">'Daily Data'!Q1539</f>
        <v>-0.0074205011314272</v>
      </c>
      <c r="U1540" s="11" t="n">
        <f aca="false">'Daily Data'!P1539</f>
        <v>-0.00649143351244516</v>
      </c>
      <c r="V1540" s="11" t="n">
        <f aca="false">'Daily Data'!R1539</f>
        <v>-0.00371200120237478</v>
      </c>
      <c r="X1540" s="11" t="n">
        <f aca="false">'Daily Data'!Q1539</f>
        <v>-0.0074205011314272</v>
      </c>
      <c r="Y1540" s="11" t="n">
        <f aca="false">'Daily Data'!R1539</f>
        <v>-0.00371200120237478</v>
      </c>
      <c r="AA1540" s="11" t="n">
        <f aca="false">'Daily Data'!O1539</f>
        <v>0.00524750621065753</v>
      </c>
      <c r="AB1540" s="11" t="n">
        <f aca="false">'Daily Data'!P1539</f>
        <v>-0.00649143351244516</v>
      </c>
      <c r="AC1540" s="11" t="n">
        <f aca="false">'Daily Data'!Q1539</f>
        <v>-0.0074205011314272</v>
      </c>
      <c r="AE1540" s="11" t="n">
        <f aca="false">'Daily Data'!O1539</f>
        <v>0.00524750621065753</v>
      </c>
      <c r="AF1540" s="11" t="n">
        <f aca="false">'Daily Data'!P1539</f>
        <v>-0.00649143351244516</v>
      </c>
      <c r="AG1540" s="11" t="n">
        <f aca="false">'Daily Data'!R1539</f>
        <v>-0.00371200120237478</v>
      </c>
      <c r="AI1540" s="11" t="n">
        <f aca="false">'Daily Data'!O1539</f>
        <v>0.00524750621065753</v>
      </c>
      <c r="AJ1540" s="11" t="n">
        <f aca="false">'Daily Data'!Q1539</f>
        <v>-0.0074205011314272</v>
      </c>
      <c r="AK1540" s="11" t="n">
        <f aca="false">'Daily Data'!R1539</f>
        <v>-0.00371200120237478</v>
      </c>
      <c r="AM1540" s="11" t="n">
        <f aca="false">'Daily Data'!P1539</f>
        <v>-0.00649143351244516</v>
      </c>
      <c r="AN1540" s="11" t="n">
        <f aca="false">'Daily Data'!Q1539</f>
        <v>-0.0074205011314272</v>
      </c>
      <c r="AO1540" s="11" t="n">
        <f aca="false">'Daily Data'!R1539</f>
        <v>-0.00371200120237478</v>
      </c>
      <c r="AQ1540" s="11" t="n">
        <f aca="false">'Daily Data'!O1539</f>
        <v>0.00524750621065753</v>
      </c>
      <c r="AR1540" s="11" t="n">
        <f aca="false">'Daily Data'!P1539</f>
        <v>-0.00649143351244516</v>
      </c>
      <c r="AS1540" s="11" t="n">
        <f aca="false">'Daily Data'!Q1539</f>
        <v>-0.0074205011314272</v>
      </c>
      <c r="AT1540" s="11" t="n">
        <f aca="false">'Daily Data'!R1539</f>
        <v>-0.00371200120237478</v>
      </c>
    </row>
    <row r="1541" customFormat="false" ht="15" hidden="false" customHeight="false" outlineLevel="0" collapsed="false">
      <c r="A1541" s="11" t="n">
        <f aca="false">'Daily Data'!O1540</f>
        <v>0.00916158139173997</v>
      </c>
      <c r="C1541" s="11" t="n">
        <f aca="false">'Daily Data'!P1540</f>
        <v>0.00129913382237148</v>
      </c>
      <c r="E1541" s="11" t="n">
        <f aca="false">'Daily Data'!Q1540</f>
        <v>0.00136961724627818</v>
      </c>
      <c r="G1541" s="11" t="n">
        <f aca="false">'Daily Data'!R1540</f>
        <v>0.00127257321351295</v>
      </c>
      <c r="I1541" s="11" t="n">
        <f aca="false">'Daily Data'!O1540</f>
        <v>0.00916158139173997</v>
      </c>
      <c r="J1541" s="11" t="n">
        <f aca="false">'Daily Data'!P1540</f>
        <v>0.00129913382237148</v>
      </c>
      <c r="L1541" s="11" t="n">
        <f aca="false">'Daily Data'!O1540</f>
        <v>0.00916158139173997</v>
      </c>
      <c r="M1541" s="11" t="n">
        <f aca="false">'Daily Data'!Q1540</f>
        <v>0.00136961724627818</v>
      </c>
      <c r="O1541" s="11" t="n">
        <f aca="false">'Daily Data'!O1540</f>
        <v>0.00916158139173997</v>
      </c>
      <c r="P1541" s="11" t="n">
        <f aca="false">'Daily Data'!R1540</f>
        <v>0.00127257321351295</v>
      </c>
      <c r="R1541" s="11" t="n">
        <f aca="false">'Daily Data'!P1540</f>
        <v>0.00129913382237148</v>
      </c>
      <c r="S1541" s="11" t="n">
        <f aca="false">'Daily Data'!Q1540</f>
        <v>0.00136961724627818</v>
      </c>
      <c r="U1541" s="11" t="n">
        <f aca="false">'Daily Data'!P1540</f>
        <v>0.00129913382237148</v>
      </c>
      <c r="V1541" s="11" t="n">
        <f aca="false">'Daily Data'!R1540</f>
        <v>0.00127257321351295</v>
      </c>
      <c r="X1541" s="11" t="n">
        <f aca="false">'Daily Data'!Q1540</f>
        <v>0.00136961724627818</v>
      </c>
      <c r="Y1541" s="11" t="n">
        <f aca="false">'Daily Data'!R1540</f>
        <v>0.00127257321351295</v>
      </c>
      <c r="AA1541" s="11" t="n">
        <f aca="false">'Daily Data'!O1540</f>
        <v>0.00916158139173997</v>
      </c>
      <c r="AB1541" s="11" t="n">
        <f aca="false">'Daily Data'!P1540</f>
        <v>0.00129913382237148</v>
      </c>
      <c r="AC1541" s="11" t="n">
        <f aca="false">'Daily Data'!Q1540</f>
        <v>0.00136961724627818</v>
      </c>
      <c r="AE1541" s="11" t="n">
        <f aca="false">'Daily Data'!O1540</f>
        <v>0.00916158139173997</v>
      </c>
      <c r="AF1541" s="11" t="n">
        <f aca="false">'Daily Data'!P1540</f>
        <v>0.00129913382237148</v>
      </c>
      <c r="AG1541" s="11" t="n">
        <f aca="false">'Daily Data'!R1540</f>
        <v>0.00127257321351295</v>
      </c>
      <c r="AI1541" s="11" t="n">
        <f aca="false">'Daily Data'!O1540</f>
        <v>0.00916158139173997</v>
      </c>
      <c r="AJ1541" s="11" t="n">
        <f aca="false">'Daily Data'!Q1540</f>
        <v>0.00136961724627818</v>
      </c>
      <c r="AK1541" s="11" t="n">
        <f aca="false">'Daily Data'!R1540</f>
        <v>0.00127257321351295</v>
      </c>
      <c r="AM1541" s="11" t="n">
        <f aca="false">'Daily Data'!P1540</f>
        <v>0.00129913382237148</v>
      </c>
      <c r="AN1541" s="11" t="n">
        <f aca="false">'Daily Data'!Q1540</f>
        <v>0.00136961724627818</v>
      </c>
      <c r="AO1541" s="11" t="n">
        <f aca="false">'Daily Data'!R1540</f>
        <v>0.00127257321351295</v>
      </c>
      <c r="AQ1541" s="11" t="n">
        <f aca="false">'Daily Data'!O1540</f>
        <v>0.00916158139173997</v>
      </c>
      <c r="AR1541" s="11" t="n">
        <f aca="false">'Daily Data'!P1540</f>
        <v>0.00129913382237148</v>
      </c>
      <c r="AS1541" s="11" t="n">
        <f aca="false">'Daily Data'!Q1540</f>
        <v>0.00136961724627818</v>
      </c>
      <c r="AT1541" s="11" t="n">
        <f aca="false">'Daily Data'!R1540</f>
        <v>0.00127257321351295</v>
      </c>
    </row>
    <row r="1542" customFormat="false" ht="15" hidden="false" customHeight="false" outlineLevel="0" collapsed="false">
      <c r="A1542" s="11" t="n">
        <f aca="false">'Daily Data'!O1541</f>
        <v>-0.00293564406955302</v>
      </c>
      <c r="C1542" s="11" t="n">
        <f aca="false">'Daily Data'!P1541</f>
        <v>-0.0117403778895304</v>
      </c>
      <c r="E1542" s="11" t="n">
        <f aca="false">'Daily Data'!Q1541</f>
        <v>-0.0116532771655195</v>
      </c>
      <c r="G1542" s="11" t="n">
        <f aca="false">'Daily Data'!R1541</f>
        <v>0.00250135554071243</v>
      </c>
      <c r="I1542" s="11" t="n">
        <f aca="false">'Daily Data'!O1541</f>
        <v>-0.00293564406955302</v>
      </c>
      <c r="J1542" s="11" t="n">
        <f aca="false">'Daily Data'!P1541</f>
        <v>-0.0117403778895304</v>
      </c>
      <c r="L1542" s="11" t="n">
        <f aca="false">'Daily Data'!O1541</f>
        <v>-0.00293564406955302</v>
      </c>
      <c r="M1542" s="11" t="n">
        <f aca="false">'Daily Data'!Q1541</f>
        <v>-0.0116532771655195</v>
      </c>
      <c r="O1542" s="11" t="n">
        <f aca="false">'Daily Data'!O1541</f>
        <v>-0.00293564406955302</v>
      </c>
      <c r="P1542" s="11" t="n">
        <f aca="false">'Daily Data'!R1541</f>
        <v>0.00250135554071243</v>
      </c>
      <c r="R1542" s="11" t="n">
        <f aca="false">'Daily Data'!P1541</f>
        <v>-0.0117403778895304</v>
      </c>
      <c r="S1542" s="11" t="n">
        <f aca="false">'Daily Data'!Q1541</f>
        <v>-0.0116532771655195</v>
      </c>
      <c r="U1542" s="11" t="n">
        <f aca="false">'Daily Data'!P1541</f>
        <v>-0.0117403778895304</v>
      </c>
      <c r="V1542" s="11" t="n">
        <f aca="false">'Daily Data'!R1541</f>
        <v>0.00250135554071243</v>
      </c>
      <c r="X1542" s="11" t="n">
        <f aca="false">'Daily Data'!Q1541</f>
        <v>-0.0116532771655195</v>
      </c>
      <c r="Y1542" s="11" t="n">
        <f aca="false">'Daily Data'!R1541</f>
        <v>0.00250135554071243</v>
      </c>
      <c r="AA1542" s="11" t="n">
        <f aca="false">'Daily Data'!O1541</f>
        <v>-0.00293564406955302</v>
      </c>
      <c r="AB1542" s="11" t="n">
        <f aca="false">'Daily Data'!P1541</f>
        <v>-0.0117403778895304</v>
      </c>
      <c r="AC1542" s="11" t="n">
        <f aca="false">'Daily Data'!Q1541</f>
        <v>-0.0116532771655195</v>
      </c>
      <c r="AE1542" s="11" t="n">
        <f aca="false">'Daily Data'!O1541</f>
        <v>-0.00293564406955302</v>
      </c>
      <c r="AF1542" s="11" t="n">
        <f aca="false">'Daily Data'!P1541</f>
        <v>-0.0117403778895304</v>
      </c>
      <c r="AG1542" s="11" t="n">
        <f aca="false">'Daily Data'!R1541</f>
        <v>0.00250135554071243</v>
      </c>
      <c r="AI1542" s="11" t="n">
        <f aca="false">'Daily Data'!O1541</f>
        <v>-0.00293564406955302</v>
      </c>
      <c r="AJ1542" s="11" t="n">
        <f aca="false">'Daily Data'!Q1541</f>
        <v>-0.0116532771655195</v>
      </c>
      <c r="AK1542" s="11" t="n">
        <f aca="false">'Daily Data'!R1541</f>
        <v>0.00250135554071243</v>
      </c>
      <c r="AM1542" s="11" t="n">
        <f aca="false">'Daily Data'!P1541</f>
        <v>-0.0117403778895304</v>
      </c>
      <c r="AN1542" s="11" t="n">
        <f aca="false">'Daily Data'!Q1541</f>
        <v>-0.0116532771655195</v>
      </c>
      <c r="AO1542" s="11" t="n">
        <f aca="false">'Daily Data'!R1541</f>
        <v>0.00250135554071243</v>
      </c>
      <c r="AQ1542" s="11" t="n">
        <f aca="false">'Daily Data'!O1541</f>
        <v>-0.00293564406955302</v>
      </c>
      <c r="AR1542" s="11" t="n">
        <f aca="false">'Daily Data'!P1541</f>
        <v>-0.0117403778895304</v>
      </c>
      <c r="AS1542" s="11" t="n">
        <f aca="false">'Daily Data'!Q1541</f>
        <v>-0.0116532771655195</v>
      </c>
      <c r="AT1542" s="11" t="n">
        <f aca="false">'Daily Data'!R1541</f>
        <v>0.00250135554071243</v>
      </c>
    </row>
    <row r="1543" customFormat="false" ht="15" hidden="false" customHeight="false" outlineLevel="0" collapsed="false">
      <c r="A1543" s="11" t="n">
        <f aca="false">'Daily Data'!O1542</f>
        <v>0.026050719037439</v>
      </c>
      <c r="C1543" s="11" t="n">
        <f aca="false">'Daily Data'!P1542</f>
        <v>0.0270385056749173</v>
      </c>
      <c r="E1543" s="11" t="n">
        <f aca="false">'Daily Data'!Q1542</f>
        <v>0.0272693873047397</v>
      </c>
      <c r="G1543" s="11" t="n">
        <f aca="false">'Daily Data'!R1542</f>
        <v>-0.0128524877669739</v>
      </c>
      <c r="I1543" s="11" t="n">
        <f aca="false">'Daily Data'!O1542</f>
        <v>0.026050719037439</v>
      </c>
      <c r="J1543" s="11" t="n">
        <f aca="false">'Daily Data'!P1542</f>
        <v>0.0270385056749173</v>
      </c>
      <c r="L1543" s="11" t="n">
        <f aca="false">'Daily Data'!O1542</f>
        <v>0.026050719037439</v>
      </c>
      <c r="M1543" s="11" t="n">
        <f aca="false">'Daily Data'!Q1542</f>
        <v>0.0272693873047397</v>
      </c>
      <c r="O1543" s="11" t="n">
        <f aca="false">'Daily Data'!O1542</f>
        <v>0.026050719037439</v>
      </c>
      <c r="P1543" s="11" t="n">
        <f aca="false">'Daily Data'!R1542</f>
        <v>-0.0128524877669739</v>
      </c>
      <c r="R1543" s="11" t="n">
        <f aca="false">'Daily Data'!P1542</f>
        <v>0.0270385056749173</v>
      </c>
      <c r="S1543" s="11" t="n">
        <f aca="false">'Daily Data'!Q1542</f>
        <v>0.0272693873047397</v>
      </c>
      <c r="U1543" s="11" t="n">
        <f aca="false">'Daily Data'!P1542</f>
        <v>0.0270385056749173</v>
      </c>
      <c r="V1543" s="11" t="n">
        <f aca="false">'Daily Data'!R1542</f>
        <v>-0.0128524877669739</v>
      </c>
      <c r="X1543" s="11" t="n">
        <f aca="false">'Daily Data'!Q1542</f>
        <v>0.0272693873047397</v>
      </c>
      <c r="Y1543" s="11" t="n">
        <f aca="false">'Daily Data'!R1542</f>
        <v>-0.0128524877669739</v>
      </c>
      <c r="AA1543" s="11" t="n">
        <f aca="false">'Daily Data'!O1542</f>
        <v>0.026050719037439</v>
      </c>
      <c r="AB1543" s="11" t="n">
        <f aca="false">'Daily Data'!P1542</f>
        <v>0.0270385056749173</v>
      </c>
      <c r="AC1543" s="11" t="n">
        <f aca="false">'Daily Data'!Q1542</f>
        <v>0.0272693873047397</v>
      </c>
      <c r="AE1543" s="11" t="n">
        <f aca="false">'Daily Data'!O1542</f>
        <v>0.026050719037439</v>
      </c>
      <c r="AF1543" s="11" t="n">
        <f aca="false">'Daily Data'!P1542</f>
        <v>0.0270385056749173</v>
      </c>
      <c r="AG1543" s="11" t="n">
        <f aca="false">'Daily Data'!R1542</f>
        <v>-0.0128524877669739</v>
      </c>
      <c r="AI1543" s="11" t="n">
        <f aca="false">'Daily Data'!O1542</f>
        <v>0.026050719037439</v>
      </c>
      <c r="AJ1543" s="11" t="n">
        <f aca="false">'Daily Data'!Q1542</f>
        <v>0.0272693873047397</v>
      </c>
      <c r="AK1543" s="11" t="n">
        <f aca="false">'Daily Data'!R1542</f>
        <v>-0.0128524877669739</v>
      </c>
      <c r="AM1543" s="11" t="n">
        <f aca="false">'Daily Data'!P1542</f>
        <v>0.0270385056749173</v>
      </c>
      <c r="AN1543" s="11" t="n">
        <f aca="false">'Daily Data'!Q1542</f>
        <v>0.0272693873047397</v>
      </c>
      <c r="AO1543" s="11" t="n">
        <f aca="false">'Daily Data'!R1542</f>
        <v>-0.0128524877669739</v>
      </c>
      <c r="AQ1543" s="11" t="n">
        <f aca="false">'Daily Data'!O1542</f>
        <v>0.026050719037439</v>
      </c>
      <c r="AR1543" s="11" t="n">
        <f aca="false">'Daily Data'!P1542</f>
        <v>0.0270385056749173</v>
      </c>
      <c r="AS1543" s="11" t="n">
        <f aca="false">'Daily Data'!Q1542</f>
        <v>0.0272693873047397</v>
      </c>
      <c r="AT1543" s="11" t="n">
        <f aca="false">'Daily Data'!R1542</f>
        <v>-0.0128524877669739</v>
      </c>
    </row>
    <row r="1544" customFormat="false" ht="15" hidden="false" customHeight="false" outlineLevel="0" collapsed="false">
      <c r="A1544" s="11" t="n">
        <f aca="false">'Daily Data'!O1543</f>
        <v>0.00138786806697358</v>
      </c>
      <c r="C1544" s="11" t="n">
        <f aca="false">'Daily Data'!P1543</f>
        <v>-6.34920634920635E-006</v>
      </c>
      <c r="E1544" s="11" t="n">
        <f aca="false">'Daily Data'!Q1543</f>
        <v>-0.00052191278178246</v>
      </c>
      <c r="G1544" s="11" t="n">
        <f aca="false">'Daily Data'!R1543</f>
        <v>0.0103072016864655</v>
      </c>
      <c r="I1544" s="11" t="n">
        <f aca="false">'Daily Data'!O1543</f>
        <v>0.00138786806697358</v>
      </c>
      <c r="J1544" s="11" t="n">
        <f aca="false">'Daily Data'!P1543</f>
        <v>-6.34920634920635E-006</v>
      </c>
      <c r="L1544" s="11" t="n">
        <f aca="false">'Daily Data'!O1543</f>
        <v>0.00138786806697358</v>
      </c>
      <c r="M1544" s="11" t="n">
        <f aca="false">'Daily Data'!Q1543</f>
        <v>-0.00052191278178246</v>
      </c>
      <c r="O1544" s="11" t="n">
        <f aca="false">'Daily Data'!O1543</f>
        <v>0.00138786806697358</v>
      </c>
      <c r="P1544" s="11" t="n">
        <f aca="false">'Daily Data'!R1543</f>
        <v>0.0103072016864655</v>
      </c>
      <c r="R1544" s="11" t="n">
        <f aca="false">'Daily Data'!P1543</f>
        <v>-6.34920634920635E-006</v>
      </c>
      <c r="S1544" s="11" t="n">
        <f aca="false">'Daily Data'!Q1543</f>
        <v>-0.00052191278178246</v>
      </c>
      <c r="U1544" s="11" t="n">
        <f aca="false">'Daily Data'!P1543</f>
        <v>-6.34920634920635E-006</v>
      </c>
      <c r="V1544" s="11" t="n">
        <f aca="false">'Daily Data'!R1543</f>
        <v>0.0103072016864655</v>
      </c>
      <c r="X1544" s="11" t="n">
        <f aca="false">'Daily Data'!Q1543</f>
        <v>-0.00052191278178246</v>
      </c>
      <c r="Y1544" s="11" t="n">
        <f aca="false">'Daily Data'!R1543</f>
        <v>0.0103072016864655</v>
      </c>
      <c r="AA1544" s="11" t="n">
        <f aca="false">'Daily Data'!O1543</f>
        <v>0.00138786806697358</v>
      </c>
      <c r="AB1544" s="11" t="n">
        <f aca="false">'Daily Data'!P1543</f>
        <v>-6.34920634920635E-006</v>
      </c>
      <c r="AC1544" s="11" t="n">
        <f aca="false">'Daily Data'!Q1543</f>
        <v>-0.00052191278178246</v>
      </c>
      <c r="AE1544" s="11" t="n">
        <f aca="false">'Daily Data'!O1543</f>
        <v>0.00138786806697358</v>
      </c>
      <c r="AF1544" s="11" t="n">
        <f aca="false">'Daily Data'!P1543</f>
        <v>-6.34920634920635E-006</v>
      </c>
      <c r="AG1544" s="11" t="n">
        <f aca="false">'Daily Data'!R1543</f>
        <v>0.0103072016864655</v>
      </c>
      <c r="AI1544" s="11" t="n">
        <f aca="false">'Daily Data'!O1543</f>
        <v>0.00138786806697358</v>
      </c>
      <c r="AJ1544" s="11" t="n">
        <f aca="false">'Daily Data'!Q1543</f>
        <v>-0.00052191278178246</v>
      </c>
      <c r="AK1544" s="11" t="n">
        <f aca="false">'Daily Data'!R1543</f>
        <v>0.0103072016864655</v>
      </c>
      <c r="AM1544" s="11" t="n">
        <f aca="false">'Daily Data'!P1543</f>
        <v>-6.34920634920635E-006</v>
      </c>
      <c r="AN1544" s="11" t="n">
        <f aca="false">'Daily Data'!Q1543</f>
        <v>-0.00052191278178246</v>
      </c>
      <c r="AO1544" s="11" t="n">
        <f aca="false">'Daily Data'!R1543</f>
        <v>0.0103072016864655</v>
      </c>
      <c r="AQ1544" s="11" t="n">
        <f aca="false">'Daily Data'!O1543</f>
        <v>0.00138786806697358</v>
      </c>
      <c r="AR1544" s="11" t="n">
        <f aca="false">'Daily Data'!P1543</f>
        <v>-6.34920634920635E-006</v>
      </c>
      <c r="AS1544" s="11" t="n">
        <f aca="false">'Daily Data'!Q1543</f>
        <v>-0.00052191278178246</v>
      </c>
      <c r="AT1544" s="11" t="n">
        <f aca="false">'Daily Data'!R1543</f>
        <v>0.0103072016864655</v>
      </c>
    </row>
    <row r="1545" customFormat="false" ht="15" hidden="false" customHeight="false" outlineLevel="0" collapsed="false">
      <c r="A1545" s="11" t="n">
        <f aca="false">'Daily Data'!O1544</f>
        <v>0.00717929072674664</v>
      </c>
      <c r="C1545" s="11" t="n">
        <f aca="false">'Daily Data'!P1544</f>
        <v>0.0147656482246078</v>
      </c>
      <c r="E1545" s="11" t="n">
        <f aca="false">'Daily Data'!Q1544</f>
        <v>0.0152751002745974</v>
      </c>
      <c r="G1545" s="11" t="n">
        <f aca="false">'Daily Data'!R1544</f>
        <v>-0.00736661548859427</v>
      </c>
      <c r="I1545" s="11" t="n">
        <f aca="false">'Daily Data'!O1544</f>
        <v>0.00717929072674664</v>
      </c>
      <c r="J1545" s="11" t="n">
        <f aca="false">'Daily Data'!P1544</f>
        <v>0.0147656482246078</v>
      </c>
      <c r="L1545" s="11" t="n">
        <f aca="false">'Daily Data'!O1544</f>
        <v>0.00717929072674664</v>
      </c>
      <c r="M1545" s="11" t="n">
        <f aca="false">'Daily Data'!Q1544</f>
        <v>0.0152751002745974</v>
      </c>
      <c r="O1545" s="11" t="n">
        <f aca="false">'Daily Data'!O1544</f>
        <v>0.00717929072674664</v>
      </c>
      <c r="P1545" s="11" t="n">
        <f aca="false">'Daily Data'!R1544</f>
        <v>-0.00736661548859427</v>
      </c>
      <c r="R1545" s="11" t="n">
        <f aca="false">'Daily Data'!P1544</f>
        <v>0.0147656482246078</v>
      </c>
      <c r="S1545" s="11" t="n">
        <f aca="false">'Daily Data'!Q1544</f>
        <v>0.0152751002745974</v>
      </c>
      <c r="U1545" s="11" t="n">
        <f aca="false">'Daily Data'!P1544</f>
        <v>0.0147656482246078</v>
      </c>
      <c r="V1545" s="11" t="n">
        <f aca="false">'Daily Data'!R1544</f>
        <v>-0.00736661548859427</v>
      </c>
      <c r="X1545" s="11" t="n">
        <f aca="false">'Daily Data'!Q1544</f>
        <v>0.0152751002745974</v>
      </c>
      <c r="Y1545" s="11" t="n">
        <f aca="false">'Daily Data'!R1544</f>
        <v>-0.00736661548859427</v>
      </c>
      <c r="AA1545" s="11" t="n">
        <f aca="false">'Daily Data'!O1544</f>
        <v>0.00717929072674664</v>
      </c>
      <c r="AB1545" s="11" t="n">
        <f aca="false">'Daily Data'!P1544</f>
        <v>0.0147656482246078</v>
      </c>
      <c r="AC1545" s="11" t="n">
        <f aca="false">'Daily Data'!Q1544</f>
        <v>0.0152751002745974</v>
      </c>
      <c r="AE1545" s="11" t="n">
        <f aca="false">'Daily Data'!O1544</f>
        <v>0.00717929072674664</v>
      </c>
      <c r="AF1545" s="11" t="n">
        <f aca="false">'Daily Data'!P1544</f>
        <v>0.0147656482246078</v>
      </c>
      <c r="AG1545" s="11" t="n">
        <f aca="false">'Daily Data'!R1544</f>
        <v>-0.00736661548859427</v>
      </c>
      <c r="AI1545" s="11" t="n">
        <f aca="false">'Daily Data'!O1544</f>
        <v>0.00717929072674664</v>
      </c>
      <c r="AJ1545" s="11" t="n">
        <f aca="false">'Daily Data'!Q1544</f>
        <v>0.0152751002745974</v>
      </c>
      <c r="AK1545" s="11" t="n">
        <f aca="false">'Daily Data'!R1544</f>
        <v>-0.00736661548859427</v>
      </c>
      <c r="AM1545" s="11" t="n">
        <f aca="false">'Daily Data'!P1544</f>
        <v>0.0147656482246078</v>
      </c>
      <c r="AN1545" s="11" t="n">
        <f aca="false">'Daily Data'!Q1544</f>
        <v>0.0152751002745974</v>
      </c>
      <c r="AO1545" s="11" t="n">
        <f aca="false">'Daily Data'!R1544</f>
        <v>-0.00736661548859427</v>
      </c>
      <c r="AQ1545" s="11" t="n">
        <f aca="false">'Daily Data'!O1544</f>
        <v>0.00717929072674664</v>
      </c>
      <c r="AR1545" s="11" t="n">
        <f aca="false">'Daily Data'!P1544</f>
        <v>0.0147656482246078</v>
      </c>
      <c r="AS1545" s="11" t="n">
        <f aca="false">'Daily Data'!Q1544</f>
        <v>0.0152751002745974</v>
      </c>
      <c r="AT1545" s="11" t="n">
        <f aca="false">'Daily Data'!R1544</f>
        <v>-0.00736661548859427</v>
      </c>
    </row>
    <row r="1546" customFormat="false" ht="15" hidden="false" customHeight="false" outlineLevel="0" collapsed="false">
      <c r="A1546" s="11" t="n">
        <f aca="false">'Daily Data'!O1545</f>
        <v>-0.00158351920672037</v>
      </c>
      <c r="C1546" s="11" t="n">
        <f aca="false">'Daily Data'!P1545</f>
        <v>-0.0113987542696404</v>
      </c>
      <c r="E1546" s="11" t="n">
        <f aca="false">'Daily Data'!Q1545</f>
        <v>-0.0113108074814667</v>
      </c>
      <c r="G1546" s="11" t="n">
        <f aca="false">'Daily Data'!R1545</f>
        <v>0.00469286562333396</v>
      </c>
      <c r="I1546" s="11" t="n">
        <f aca="false">'Daily Data'!O1545</f>
        <v>-0.00158351920672037</v>
      </c>
      <c r="J1546" s="11" t="n">
        <f aca="false">'Daily Data'!P1545</f>
        <v>-0.0113987542696404</v>
      </c>
      <c r="L1546" s="11" t="n">
        <f aca="false">'Daily Data'!O1545</f>
        <v>-0.00158351920672037</v>
      </c>
      <c r="M1546" s="11" t="n">
        <f aca="false">'Daily Data'!Q1545</f>
        <v>-0.0113108074814667</v>
      </c>
      <c r="O1546" s="11" t="n">
        <f aca="false">'Daily Data'!O1545</f>
        <v>-0.00158351920672037</v>
      </c>
      <c r="P1546" s="11" t="n">
        <f aca="false">'Daily Data'!R1545</f>
        <v>0.00469286562333396</v>
      </c>
      <c r="R1546" s="11" t="n">
        <f aca="false">'Daily Data'!P1545</f>
        <v>-0.0113987542696404</v>
      </c>
      <c r="S1546" s="11" t="n">
        <f aca="false">'Daily Data'!Q1545</f>
        <v>-0.0113108074814667</v>
      </c>
      <c r="U1546" s="11" t="n">
        <f aca="false">'Daily Data'!P1545</f>
        <v>-0.0113987542696404</v>
      </c>
      <c r="V1546" s="11" t="n">
        <f aca="false">'Daily Data'!R1545</f>
        <v>0.00469286562333396</v>
      </c>
      <c r="X1546" s="11" t="n">
        <f aca="false">'Daily Data'!Q1545</f>
        <v>-0.0113108074814667</v>
      </c>
      <c r="Y1546" s="11" t="n">
        <f aca="false">'Daily Data'!R1545</f>
        <v>0.00469286562333396</v>
      </c>
      <c r="AA1546" s="11" t="n">
        <f aca="false">'Daily Data'!O1545</f>
        <v>-0.00158351920672037</v>
      </c>
      <c r="AB1546" s="11" t="n">
        <f aca="false">'Daily Data'!P1545</f>
        <v>-0.0113987542696404</v>
      </c>
      <c r="AC1546" s="11" t="n">
        <f aca="false">'Daily Data'!Q1545</f>
        <v>-0.0113108074814667</v>
      </c>
      <c r="AE1546" s="11" t="n">
        <f aca="false">'Daily Data'!O1545</f>
        <v>-0.00158351920672037</v>
      </c>
      <c r="AF1546" s="11" t="n">
        <f aca="false">'Daily Data'!P1545</f>
        <v>-0.0113987542696404</v>
      </c>
      <c r="AG1546" s="11" t="n">
        <f aca="false">'Daily Data'!R1545</f>
        <v>0.00469286562333396</v>
      </c>
      <c r="AI1546" s="11" t="n">
        <f aca="false">'Daily Data'!O1545</f>
        <v>-0.00158351920672037</v>
      </c>
      <c r="AJ1546" s="11" t="n">
        <f aca="false">'Daily Data'!Q1545</f>
        <v>-0.0113108074814667</v>
      </c>
      <c r="AK1546" s="11" t="n">
        <f aca="false">'Daily Data'!R1545</f>
        <v>0.00469286562333396</v>
      </c>
      <c r="AM1546" s="11" t="n">
        <f aca="false">'Daily Data'!P1545</f>
        <v>-0.0113987542696404</v>
      </c>
      <c r="AN1546" s="11" t="n">
        <f aca="false">'Daily Data'!Q1545</f>
        <v>-0.0113108074814667</v>
      </c>
      <c r="AO1546" s="11" t="n">
        <f aca="false">'Daily Data'!R1545</f>
        <v>0.00469286562333396</v>
      </c>
      <c r="AQ1546" s="11" t="n">
        <f aca="false">'Daily Data'!O1545</f>
        <v>-0.00158351920672037</v>
      </c>
      <c r="AR1546" s="11" t="n">
        <f aca="false">'Daily Data'!P1545</f>
        <v>-0.0113987542696404</v>
      </c>
      <c r="AS1546" s="11" t="n">
        <f aca="false">'Daily Data'!Q1545</f>
        <v>-0.0113108074814667</v>
      </c>
      <c r="AT1546" s="11" t="n">
        <f aca="false">'Daily Data'!R1545</f>
        <v>0.00469286562333396</v>
      </c>
    </row>
    <row r="1547" customFormat="false" ht="15" hidden="false" customHeight="false" outlineLevel="0" collapsed="false">
      <c r="A1547" s="11" t="n">
        <f aca="false">'Daily Data'!O1546</f>
        <v>-0.0122812474575711</v>
      </c>
      <c r="C1547" s="11" t="n">
        <f aca="false">'Daily Data'!P1546</f>
        <v>-0.0127976424201776</v>
      </c>
      <c r="E1547" s="11" t="n">
        <f aca="false">'Daily Data'!Q1546</f>
        <v>-0.0126605115907274</v>
      </c>
      <c r="G1547" s="11" t="n">
        <f aca="false">'Daily Data'!R1546</f>
        <v>0.00901907004082739</v>
      </c>
      <c r="I1547" s="11" t="n">
        <f aca="false">'Daily Data'!O1546</f>
        <v>-0.0122812474575711</v>
      </c>
      <c r="J1547" s="11" t="n">
        <f aca="false">'Daily Data'!P1546</f>
        <v>-0.0127976424201776</v>
      </c>
      <c r="L1547" s="11" t="n">
        <f aca="false">'Daily Data'!O1546</f>
        <v>-0.0122812474575711</v>
      </c>
      <c r="M1547" s="11" t="n">
        <f aca="false">'Daily Data'!Q1546</f>
        <v>-0.0126605115907274</v>
      </c>
      <c r="O1547" s="11" t="n">
        <f aca="false">'Daily Data'!O1546</f>
        <v>-0.0122812474575711</v>
      </c>
      <c r="P1547" s="11" t="n">
        <f aca="false">'Daily Data'!R1546</f>
        <v>0.00901907004082739</v>
      </c>
      <c r="R1547" s="11" t="n">
        <f aca="false">'Daily Data'!P1546</f>
        <v>-0.0127976424201776</v>
      </c>
      <c r="S1547" s="11" t="n">
        <f aca="false">'Daily Data'!Q1546</f>
        <v>-0.0126605115907274</v>
      </c>
      <c r="U1547" s="11" t="n">
        <f aca="false">'Daily Data'!P1546</f>
        <v>-0.0127976424201776</v>
      </c>
      <c r="V1547" s="11" t="n">
        <f aca="false">'Daily Data'!R1546</f>
        <v>0.00901907004082739</v>
      </c>
      <c r="X1547" s="11" t="n">
        <f aca="false">'Daily Data'!Q1546</f>
        <v>-0.0126605115907274</v>
      </c>
      <c r="Y1547" s="11" t="n">
        <f aca="false">'Daily Data'!R1546</f>
        <v>0.00901907004082739</v>
      </c>
      <c r="AA1547" s="11" t="n">
        <f aca="false">'Daily Data'!O1546</f>
        <v>-0.0122812474575711</v>
      </c>
      <c r="AB1547" s="11" t="n">
        <f aca="false">'Daily Data'!P1546</f>
        <v>-0.0127976424201776</v>
      </c>
      <c r="AC1547" s="11" t="n">
        <f aca="false">'Daily Data'!Q1546</f>
        <v>-0.0126605115907274</v>
      </c>
      <c r="AE1547" s="11" t="n">
        <f aca="false">'Daily Data'!O1546</f>
        <v>-0.0122812474575711</v>
      </c>
      <c r="AF1547" s="11" t="n">
        <f aca="false">'Daily Data'!P1546</f>
        <v>-0.0127976424201776</v>
      </c>
      <c r="AG1547" s="11" t="n">
        <f aca="false">'Daily Data'!R1546</f>
        <v>0.00901907004082739</v>
      </c>
      <c r="AI1547" s="11" t="n">
        <f aca="false">'Daily Data'!O1546</f>
        <v>-0.0122812474575711</v>
      </c>
      <c r="AJ1547" s="11" t="n">
        <f aca="false">'Daily Data'!Q1546</f>
        <v>-0.0126605115907274</v>
      </c>
      <c r="AK1547" s="11" t="n">
        <f aca="false">'Daily Data'!R1546</f>
        <v>0.00901907004082739</v>
      </c>
      <c r="AM1547" s="11" t="n">
        <f aca="false">'Daily Data'!P1546</f>
        <v>-0.0127976424201776</v>
      </c>
      <c r="AN1547" s="11" t="n">
        <f aca="false">'Daily Data'!Q1546</f>
        <v>-0.0126605115907274</v>
      </c>
      <c r="AO1547" s="11" t="n">
        <f aca="false">'Daily Data'!R1546</f>
        <v>0.00901907004082739</v>
      </c>
      <c r="AQ1547" s="11" t="n">
        <f aca="false">'Daily Data'!O1546</f>
        <v>-0.0122812474575711</v>
      </c>
      <c r="AR1547" s="11" t="n">
        <f aca="false">'Daily Data'!P1546</f>
        <v>-0.0127976424201776</v>
      </c>
      <c r="AS1547" s="11" t="n">
        <f aca="false">'Daily Data'!Q1546</f>
        <v>-0.0126605115907274</v>
      </c>
      <c r="AT1547" s="11" t="n">
        <f aca="false">'Daily Data'!R1546</f>
        <v>0.00901907004082739</v>
      </c>
    </row>
    <row r="1548" customFormat="false" ht="15" hidden="false" customHeight="false" outlineLevel="0" collapsed="false">
      <c r="A1548" s="11" t="n">
        <f aca="false">'Daily Data'!O1547</f>
        <v>-0.00154919613523716</v>
      </c>
      <c r="C1548" s="11" t="n">
        <f aca="false">'Daily Data'!P1547</f>
        <v>0.00257468087108173</v>
      </c>
      <c r="E1548" s="11" t="n">
        <f aca="false">'Daily Data'!Q1547</f>
        <v>0.00214055080015654</v>
      </c>
      <c r="G1548" s="11" t="n">
        <f aca="false">'Daily Data'!R1547</f>
        <v>0.00892669373514923</v>
      </c>
      <c r="I1548" s="11" t="n">
        <f aca="false">'Daily Data'!O1547</f>
        <v>-0.00154919613523716</v>
      </c>
      <c r="J1548" s="11" t="n">
        <f aca="false">'Daily Data'!P1547</f>
        <v>0.00257468087108173</v>
      </c>
      <c r="L1548" s="11" t="n">
        <f aca="false">'Daily Data'!O1547</f>
        <v>-0.00154919613523716</v>
      </c>
      <c r="M1548" s="11" t="n">
        <f aca="false">'Daily Data'!Q1547</f>
        <v>0.00214055080015654</v>
      </c>
      <c r="O1548" s="11" t="n">
        <f aca="false">'Daily Data'!O1547</f>
        <v>-0.00154919613523716</v>
      </c>
      <c r="P1548" s="11" t="n">
        <f aca="false">'Daily Data'!R1547</f>
        <v>0.00892669373514923</v>
      </c>
      <c r="R1548" s="11" t="n">
        <f aca="false">'Daily Data'!P1547</f>
        <v>0.00257468087108173</v>
      </c>
      <c r="S1548" s="11" t="n">
        <f aca="false">'Daily Data'!Q1547</f>
        <v>0.00214055080015654</v>
      </c>
      <c r="U1548" s="11" t="n">
        <f aca="false">'Daily Data'!P1547</f>
        <v>0.00257468087108173</v>
      </c>
      <c r="V1548" s="11" t="n">
        <f aca="false">'Daily Data'!R1547</f>
        <v>0.00892669373514923</v>
      </c>
      <c r="X1548" s="11" t="n">
        <f aca="false">'Daily Data'!Q1547</f>
        <v>0.00214055080015654</v>
      </c>
      <c r="Y1548" s="11" t="n">
        <f aca="false">'Daily Data'!R1547</f>
        <v>0.00892669373514923</v>
      </c>
      <c r="AA1548" s="11" t="n">
        <f aca="false">'Daily Data'!O1547</f>
        <v>-0.00154919613523716</v>
      </c>
      <c r="AB1548" s="11" t="n">
        <f aca="false">'Daily Data'!P1547</f>
        <v>0.00257468087108173</v>
      </c>
      <c r="AC1548" s="11" t="n">
        <f aca="false">'Daily Data'!Q1547</f>
        <v>0.00214055080015654</v>
      </c>
      <c r="AE1548" s="11" t="n">
        <f aca="false">'Daily Data'!O1547</f>
        <v>-0.00154919613523716</v>
      </c>
      <c r="AF1548" s="11" t="n">
        <f aca="false">'Daily Data'!P1547</f>
        <v>0.00257468087108173</v>
      </c>
      <c r="AG1548" s="11" t="n">
        <f aca="false">'Daily Data'!R1547</f>
        <v>0.00892669373514923</v>
      </c>
      <c r="AI1548" s="11" t="n">
        <f aca="false">'Daily Data'!O1547</f>
        <v>-0.00154919613523716</v>
      </c>
      <c r="AJ1548" s="11" t="n">
        <f aca="false">'Daily Data'!Q1547</f>
        <v>0.00214055080015654</v>
      </c>
      <c r="AK1548" s="11" t="n">
        <f aca="false">'Daily Data'!R1547</f>
        <v>0.00892669373514923</v>
      </c>
      <c r="AM1548" s="11" t="n">
        <f aca="false">'Daily Data'!P1547</f>
        <v>0.00257468087108173</v>
      </c>
      <c r="AN1548" s="11" t="n">
        <f aca="false">'Daily Data'!Q1547</f>
        <v>0.00214055080015654</v>
      </c>
      <c r="AO1548" s="11" t="n">
        <f aca="false">'Daily Data'!R1547</f>
        <v>0.00892669373514923</v>
      </c>
      <c r="AQ1548" s="11" t="n">
        <f aca="false">'Daily Data'!O1547</f>
        <v>-0.00154919613523716</v>
      </c>
      <c r="AR1548" s="11" t="n">
        <f aca="false">'Daily Data'!P1547</f>
        <v>0.00257468087108173</v>
      </c>
      <c r="AS1548" s="11" t="n">
        <f aca="false">'Daily Data'!Q1547</f>
        <v>0.00214055080015654</v>
      </c>
      <c r="AT1548" s="11" t="n">
        <f aca="false">'Daily Data'!R1547</f>
        <v>0.00892669373514923</v>
      </c>
    </row>
    <row r="1549" customFormat="false" ht="15" hidden="false" customHeight="false" outlineLevel="0" collapsed="false">
      <c r="A1549" s="11" t="n">
        <f aca="false">'Daily Data'!O1548</f>
        <v>-0.00850511961706033</v>
      </c>
      <c r="C1549" s="11" t="n">
        <f aca="false">'Daily Data'!P1548</f>
        <v>-0.011701045196</v>
      </c>
      <c r="E1549" s="11" t="n">
        <f aca="false">'Daily Data'!Q1548</f>
        <v>-0.0122758895854714</v>
      </c>
      <c r="G1549" s="11" t="n">
        <f aca="false">'Daily Data'!R1548</f>
        <v>0.0021753934172827</v>
      </c>
      <c r="I1549" s="11" t="n">
        <f aca="false">'Daily Data'!O1548</f>
        <v>-0.00850511961706033</v>
      </c>
      <c r="J1549" s="11" t="n">
        <f aca="false">'Daily Data'!P1548</f>
        <v>-0.011701045196</v>
      </c>
      <c r="L1549" s="11" t="n">
        <f aca="false">'Daily Data'!O1548</f>
        <v>-0.00850511961706033</v>
      </c>
      <c r="M1549" s="11" t="n">
        <f aca="false">'Daily Data'!Q1548</f>
        <v>-0.0122758895854714</v>
      </c>
      <c r="O1549" s="11" t="n">
        <f aca="false">'Daily Data'!O1548</f>
        <v>-0.00850511961706033</v>
      </c>
      <c r="P1549" s="11" t="n">
        <f aca="false">'Daily Data'!R1548</f>
        <v>0.0021753934172827</v>
      </c>
      <c r="R1549" s="11" t="n">
        <f aca="false">'Daily Data'!P1548</f>
        <v>-0.011701045196</v>
      </c>
      <c r="S1549" s="11" t="n">
        <f aca="false">'Daily Data'!Q1548</f>
        <v>-0.0122758895854714</v>
      </c>
      <c r="U1549" s="11" t="n">
        <f aca="false">'Daily Data'!P1548</f>
        <v>-0.011701045196</v>
      </c>
      <c r="V1549" s="11" t="n">
        <f aca="false">'Daily Data'!R1548</f>
        <v>0.0021753934172827</v>
      </c>
      <c r="X1549" s="11" t="n">
        <f aca="false">'Daily Data'!Q1548</f>
        <v>-0.0122758895854714</v>
      </c>
      <c r="Y1549" s="11" t="n">
        <f aca="false">'Daily Data'!R1548</f>
        <v>0.0021753934172827</v>
      </c>
      <c r="AA1549" s="11" t="n">
        <f aca="false">'Daily Data'!O1548</f>
        <v>-0.00850511961706033</v>
      </c>
      <c r="AB1549" s="11" t="n">
        <f aca="false">'Daily Data'!P1548</f>
        <v>-0.011701045196</v>
      </c>
      <c r="AC1549" s="11" t="n">
        <f aca="false">'Daily Data'!Q1548</f>
        <v>-0.0122758895854714</v>
      </c>
      <c r="AE1549" s="11" t="n">
        <f aca="false">'Daily Data'!O1548</f>
        <v>-0.00850511961706033</v>
      </c>
      <c r="AF1549" s="11" t="n">
        <f aca="false">'Daily Data'!P1548</f>
        <v>-0.011701045196</v>
      </c>
      <c r="AG1549" s="11" t="n">
        <f aca="false">'Daily Data'!R1548</f>
        <v>0.0021753934172827</v>
      </c>
      <c r="AI1549" s="11" t="n">
        <f aca="false">'Daily Data'!O1548</f>
        <v>-0.00850511961706033</v>
      </c>
      <c r="AJ1549" s="11" t="n">
        <f aca="false">'Daily Data'!Q1548</f>
        <v>-0.0122758895854714</v>
      </c>
      <c r="AK1549" s="11" t="n">
        <f aca="false">'Daily Data'!R1548</f>
        <v>0.0021753934172827</v>
      </c>
      <c r="AM1549" s="11" t="n">
        <f aca="false">'Daily Data'!P1548</f>
        <v>-0.011701045196</v>
      </c>
      <c r="AN1549" s="11" t="n">
        <f aca="false">'Daily Data'!Q1548</f>
        <v>-0.0122758895854714</v>
      </c>
      <c r="AO1549" s="11" t="n">
        <f aca="false">'Daily Data'!R1548</f>
        <v>0.0021753934172827</v>
      </c>
      <c r="AQ1549" s="11" t="n">
        <f aca="false">'Daily Data'!O1548</f>
        <v>-0.00850511961706033</v>
      </c>
      <c r="AR1549" s="11" t="n">
        <f aca="false">'Daily Data'!P1548</f>
        <v>-0.011701045196</v>
      </c>
      <c r="AS1549" s="11" t="n">
        <f aca="false">'Daily Data'!Q1548</f>
        <v>-0.0122758895854714</v>
      </c>
      <c r="AT1549" s="11" t="n">
        <f aca="false">'Daily Data'!R1548</f>
        <v>0.0021753934172827</v>
      </c>
    </row>
    <row r="1550" customFormat="false" ht="15" hidden="false" customHeight="false" outlineLevel="0" collapsed="false">
      <c r="A1550" s="11" t="n">
        <f aca="false">'Daily Data'!O1549</f>
        <v>0.000136194340704469</v>
      </c>
      <c r="C1550" s="11" t="n">
        <f aca="false">'Daily Data'!P1549</f>
        <v>0.00528188577977576</v>
      </c>
      <c r="E1550" s="11" t="n">
        <f aca="false">'Daily Data'!Q1549</f>
        <v>0.00551451835855379</v>
      </c>
      <c r="G1550" s="11" t="n">
        <f aca="false">'Daily Data'!R1549</f>
        <v>0.00108790652697502</v>
      </c>
      <c r="I1550" s="11" t="n">
        <f aca="false">'Daily Data'!O1549</f>
        <v>0.000136194340704469</v>
      </c>
      <c r="J1550" s="11" t="n">
        <f aca="false">'Daily Data'!P1549</f>
        <v>0.00528188577977576</v>
      </c>
      <c r="L1550" s="11" t="n">
        <f aca="false">'Daily Data'!O1549</f>
        <v>0.000136194340704469</v>
      </c>
      <c r="M1550" s="11" t="n">
        <f aca="false">'Daily Data'!Q1549</f>
        <v>0.00551451835855379</v>
      </c>
      <c r="O1550" s="11" t="n">
        <f aca="false">'Daily Data'!O1549</f>
        <v>0.000136194340704469</v>
      </c>
      <c r="P1550" s="11" t="n">
        <f aca="false">'Daily Data'!R1549</f>
        <v>0.00108790652697502</v>
      </c>
      <c r="R1550" s="11" t="n">
        <f aca="false">'Daily Data'!P1549</f>
        <v>0.00528188577977576</v>
      </c>
      <c r="S1550" s="11" t="n">
        <f aca="false">'Daily Data'!Q1549</f>
        <v>0.00551451835855379</v>
      </c>
      <c r="U1550" s="11" t="n">
        <f aca="false">'Daily Data'!P1549</f>
        <v>0.00528188577977576</v>
      </c>
      <c r="V1550" s="11" t="n">
        <f aca="false">'Daily Data'!R1549</f>
        <v>0.00108790652697502</v>
      </c>
      <c r="X1550" s="11" t="n">
        <f aca="false">'Daily Data'!Q1549</f>
        <v>0.00551451835855379</v>
      </c>
      <c r="Y1550" s="11" t="n">
        <f aca="false">'Daily Data'!R1549</f>
        <v>0.00108790652697502</v>
      </c>
      <c r="AA1550" s="11" t="n">
        <f aca="false">'Daily Data'!O1549</f>
        <v>0.000136194340704469</v>
      </c>
      <c r="AB1550" s="11" t="n">
        <f aca="false">'Daily Data'!P1549</f>
        <v>0.00528188577977576</v>
      </c>
      <c r="AC1550" s="11" t="n">
        <f aca="false">'Daily Data'!Q1549</f>
        <v>0.00551451835855379</v>
      </c>
      <c r="AE1550" s="11" t="n">
        <f aca="false">'Daily Data'!O1549</f>
        <v>0.000136194340704469</v>
      </c>
      <c r="AF1550" s="11" t="n">
        <f aca="false">'Daily Data'!P1549</f>
        <v>0.00528188577977576</v>
      </c>
      <c r="AG1550" s="11" t="n">
        <f aca="false">'Daily Data'!R1549</f>
        <v>0.00108790652697502</v>
      </c>
      <c r="AI1550" s="11" t="n">
        <f aca="false">'Daily Data'!O1549</f>
        <v>0.000136194340704469</v>
      </c>
      <c r="AJ1550" s="11" t="n">
        <f aca="false">'Daily Data'!Q1549</f>
        <v>0.00551451835855379</v>
      </c>
      <c r="AK1550" s="11" t="n">
        <f aca="false">'Daily Data'!R1549</f>
        <v>0.00108790652697502</v>
      </c>
      <c r="AM1550" s="11" t="n">
        <f aca="false">'Daily Data'!P1549</f>
        <v>0.00528188577977576</v>
      </c>
      <c r="AN1550" s="11" t="n">
        <f aca="false">'Daily Data'!Q1549</f>
        <v>0.00551451835855379</v>
      </c>
      <c r="AO1550" s="11" t="n">
        <f aca="false">'Daily Data'!R1549</f>
        <v>0.00108790652697502</v>
      </c>
      <c r="AQ1550" s="11" t="n">
        <f aca="false">'Daily Data'!O1549</f>
        <v>0.000136194340704469</v>
      </c>
      <c r="AR1550" s="11" t="n">
        <f aca="false">'Daily Data'!P1549</f>
        <v>0.00528188577977576</v>
      </c>
      <c r="AS1550" s="11" t="n">
        <f aca="false">'Daily Data'!Q1549</f>
        <v>0.00551451835855379</v>
      </c>
      <c r="AT1550" s="11" t="n">
        <f aca="false">'Daily Data'!R1549</f>
        <v>0.00108790652697502</v>
      </c>
    </row>
    <row r="1551" customFormat="false" ht="15" hidden="false" customHeight="false" outlineLevel="0" collapsed="false">
      <c r="A1551" s="11" t="n">
        <f aca="false">'Daily Data'!O1550</f>
        <v>-0.00343640830598233</v>
      </c>
      <c r="C1551" s="11" t="n">
        <f aca="false">'Daily Data'!P1550</f>
        <v>-0.00326155753968247</v>
      </c>
      <c r="E1551" s="11" t="n">
        <f aca="false">'Daily Data'!Q1550</f>
        <v>-0.00262089917693551</v>
      </c>
      <c r="G1551" s="11" t="n">
        <f aca="false">'Daily Data'!R1550</f>
        <v>0.00690869129438712</v>
      </c>
      <c r="I1551" s="11" t="n">
        <f aca="false">'Daily Data'!O1550</f>
        <v>-0.00343640830598233</v>
      </c>
      <c r="J1551" s="11" t="n">
        <f aca="false">'Daily Data'!P1550</f>
        <v>-0.00326155753968247</v>
      </c>
      <c r="L1551" s="11" t="n">
        <f aca="false">'Daily Data'!O1550</f>
        <v>-0.00343640830598233</v>
      </c>
      <c r="M1551" s="11" t="n">
        <f aca="false">'Daily Data'!Q1550</f>
        <v>-0.00262089917693551</v>
      </c>
      <c r="O1551" s="11" t="n">
        <f aca="false">'Daily Data'!O1550</f>
        <v>-0.00343640830598233</v>
      </c>
      <c r="P1551" s="11" t="n">
        <f aca="false">'Daily Data'!R1550</f>
        <v>0.00690869129438712</v>
      </c>
      <c r="R1551" s="11" t="n">
        <f aca="false">'Daily Data'!P1550</f>
        <v>-0.00326155753968247</v>
      </c>
      <c r="S1551" s="11" t="n">
        <f aca="false">'Daily Data'!Q1550</f>
        <v>-0.00262089917693551</v>
      </c>
      <c r="U1551" s="11" t="n">
        <f aca="false">'Daily Data'!P1550</f>
        <v>-0.00326155753968247</v>
      </c>
      <c r="V1551" s="11" t="n">
        <f aca="false">'Daily Data'!R1550</f>
        <v>0.00690869129438712</v>
      </c>
      <c r="X1551" s="11" t="n">
        <f aca="false">'Daily Data'!Q1550</f>
        <v>-0.00262089917693551</v>
      </c>
      <c r="Y1551" s="11" t="n">
        <f aca="false">'Daily Data'!R1550</f>
        <v>0.00690869129438712</v>
      </c>
      <c r="AA1551" s="11" t="n">
        <f aca="false">'Daily Data'!O1550</f>
        <v>-0.00343640830598233</v>
      </c>
      <c r="AB1551" s="11" t="n">
        <f aca="false">'Daily Data'!P1550</f>
        <v>-0.00326155753968247</v>
      </c>
      <c r="AC1551" s="11" t="n">
        <f aca="false">'Daily Data'!Q1550</f>
        <v>-0.00262089917693551</v>
      </c>
      <c r="AE1551" s="11" t="n">
        <f aca="false">'Daily Data'!O1550</f>
        <v>-0.00343640830598233</v>
      </c>
      <c r="AF1551" s="11" t="n">
        <f aca="false">'Daily Data'!P1550</f>
        <v>-0.00326155753968247</v>
      </c>
      <c r="AG1551" s="11" t="n">
        <f aca="false">'Daily Data'!R1550</f>
        <v>0.00690869129438712</v>
      </c>
      <c r="AI1551" s="11" t="n">
        <f aca="false">'Daily Data'!O1550</f>
        <v>-0.00343640830598233</v>
      </c>
      <c r="AJ1551" s="11" t="n">
        <f aca="false">'Daily Data'!Q1550</f>
        <v>-0.00262089917693551</v>
      </c>
      <c r="AK1551" s="11" t="n">
        <f aca="false">'Daily Data'!R1550</f>
        <v>0.00690869129438712</v>
      </c>
      <c r="AM1551" s="11" t="n">
        <f aca="false">'Daily Data'!P1550</f>
        <v>-0.00326155753968247</v>
      </c>
      <c r="AN1551" s="11" t="n">
        <f aca="false">'Daily Data'!Q1550</f>
        <v>-0.00262089917693551</v>
      </c>
      <c r="AO1551" s="11" t="n">
        <f aca="false">'Daily Data'!R1550</f>
        <v>0.00690869129438712</v>
      </c>
      <c r="AQ1551" s="11" t="n">
        <f aca="false">'Daily Data'!O1550</f>
        <v>-0.00343640830598233</v>
      </c>
      <c r="AR1551" s="11" t="n">
        <f aca="false">'Daily Data'!P1550</f>
        <v>-0.00326155753968247</v>
      </c>
      <c r="AS1551" s="11" t="n">
        <f aca="false">'Daily Data'!Q1550</f>
        <v>-0.00262089917693551</v>
      </c>
      <c r="AT1551" s="11" t="n">
        <f aca="false">'Daily Data'!R1550</f>
        <v>0.00690869129438712</v>
      </c>
    </row>
    <row r="1552" customFormat="false" ht="15" hidden="false" customHeight="false" outlineLevel="0" collapsed="false">
      <c r="A1552" s="11" t="n">
        <f aca="false">'Daily Data'!O1551</f>
        <v>0.014800343838414</v>
      </c>
      <c r="C1552" s="11" t="n">
        <f aca="false">'Daily Data'!P1551</f>
        <v>0.0104443366199082</v>
      </c>
      <c r="E1552" s="11" t="n">
        <f aca="false">'Daily Data'!Q1551</f>
        <v>0.0101515903702939</v>
      </c>
      <c r="G1552" s="11" t="n">
        <f aca="false">'Daily Data'!R1551</f>
        <v>-0.00224601645578657</v>
      </c>
      <c r="I1552" s="11" t="n">
        <f aca="false">'Daily Data'!O1551</f>
        <v>0.014800343838414</v>
      </c>
      <c r="J1552" s="11" t="n">
        <f aca="false">'Daily Data'!P1551</f>
        <v>0.0104443366199082</v>
      </c>
      <c r="L1552" s="11" t="n">
        <f aca="false">'Daily Data'!O1551</f>
        <v>0.014800343838414</v>
      </c>
      <c r="M1552" s="11" t="n">
        <f aca="false">'Daily Data'!Q1551</f>
        <v>0.0101515903702939</v>
      </c>
      <c r="O1552" s="11" t="n">
        <f aca="false">'Daily Data'!O1551</f>
        <v>0.014800343838414</v>
      </c>
      <c r="P1552" s="11" t="n">
        <f aca="false">'Daily Data'!R1551</f>
        <v>-0.00224601645578657</v>
      </c>
      <c r="R1552" s="11" t="n">
        <f aca="false">'Daily Data'!P1551</f>
        <v>0.0104443366199082</v>
      </c>
      <c r="S1552" s="11" t="n">
        <f aca="false">'Daily Data'!Q1551</f>
        <v>0.0101515903702939</v>
      </c>
      <c r="U1552" s="11" t="n">
        <f aca="false">'Daily Data'!P1551</f>
        <v>0.0104443366199082</v>
      </c>
      <c r="V1552" s="11" t="n">
        <f aca="false">'Daily Data'!R1551</f>
        <v>-0.00224601645578657</v>
      </c>
      <c r="X1552" s="11" t="n">
        <f aca="false">'Daily Data'!Q1551</f>
        <v>0.0101515903702939</v>
      </c>
      <c r="Y1552" s="11" t="n">
        <f aca="false">'Daily Data'!R1551</f>
        <v>-0.00224601645578657</v>
      </c>
      <c r="AA1552" s="11" t="n">
        <f aca="false">'Daily Data'!O1551</f>
        <v>0.014800343838414</v>
      </c>
      <c r="AB1552" s="11" t="n">
        <f aca="false">'Daily Data'!P1551</f>
        <v>0.0104443366199082</v>
      </c>
      <c r="AC1552" s="11" t="n">
        <f aca="false">'Daily Data'!Q1551</f>
        <v>0.0101515903702939</v>
      </c>
      <c r="AE1552" s="11" t="n">
        <f aca="false">'Daily Data'!O1551</f>
        <v>0.014800343838414</v>
      </c>
      <c r="AF1552" s="11" t="n">
        <f aca="false">'Daily Data'!P1551</f>
        <v>0.0104443366199082</v>
      </c>
      <c r="AG1552" s="11" t="n">
        <f aca="false">'Daily Data'!R1551</f>
        <v>-0.00224601645578657</v>
      </c>
      <c r="AI1552" s="11" t="n">
        <f aca="false">'Daily Data'!O1551</f>
        <v>0.014800343838414</v>
      </c>
      <c r="AJ1552" s="11" t="n">
        <f aca="false">'Daily Data'!Q1551</f>
        <v>0.0101515903702939</v>
      </c>
      <c r="AK1552" s="11" t="n">
        <f aca="false">'Daily Data'!R1551</f>
        <v>-0.00224601645578657</v>
      </c>
      <c r="AM1552" s="11" t="n">
        <f aca="false">'Daily Data'!P1551</f>
        <v>0.0104443366199082</v>
      </c>
      <c r="AN1552" s="11" t="n">
        <f aca="false">'Daily Data'!Q1551</f>
        <v>0.0101515903702939</v>
      </c>
      <c r="AO1552" s="11" t="n">
        <f aca="false">'Daily Data'!R1551</f>
        <v>-0.00224601645578657</v>
      </c>
      <c r="AQ1552" s="11" t="n">
        <f aca="false">'Daily Data'!O1551</f>
        <v>0.014800343838414</v>
      </c>
      <c r="AR1552" s="11" t="n">
        <f aca="false">'Daily Data'!P1551</f>
        <v>0.0104443366199082</v>
      </c>
      <c r="AS1552" s="11" t="n">
        <f aca="false">'Daily Data'!Q1551</f>
        <v>0.0101515903702939</v>
      </c>
      <c r="AT1552" s="11" t="n">
        <f aca="false">'Daily Data'!R1551</f>
        <v>-0.00224601645578657</v>
      </c>
    </row>
    <row r="1553" customFormat="false" ht="15" hidden="false" customHeight="false" outlineLevel="0" collapsed="false">
      <c r="A1553" s="11" t="n">
        <f aca="false">'Daily Data'!O1552</f>
        <v>-0.00206388504881158</v>
      </c>
      <c r="C1553" s="11" t="n">
        <f aca="false">'Daily Data'!P1552</f>
        <v>0.000316856999209939</v>
      </c>
      <c r="E1553" s="11" t="n">
        <f aca="false">'Daily Data'!Q1552</f>
        <v>0.00044778340037213</v>
      </c>
      <c r="G1553" s="11" t="n">
        <f aca="false">'Daily Data'!R1552</f>
        <v>0.00464337536045925</v>
      </c>
      <c r="I1553" s="11" t="n">
        <f aca="false">'Daily Data'!O1552</f>
        <v>-0.00206388504881158</v>
      </c>
      <c r="J1553" s="11" t="n">
        <f aca="false">'Daily Data'!P1552</f>
        <v>0.000316856999209939</v>
      </c>
      <c r="L1553" s="11" t="n">
        <f aca="false">'Daily Data'!O1552</f>
        <v>-0.00206388504881158</v>
      </c>
      <c r="M1553" s="11" t="n">
        <f aca="false">'Daily Data'!Q1552</f>
        <v>0.00044778340037213</v>
      </c>
      <c r="O1553" s="11" t="n">
        <f aca="false">'Daily Data'!O1552</f>
        <v>-0.00206388504881158</v>
      </c>
      <c r="P1553" s="11" t="n">
        <f aca="false">'Daily Data'!R1552</f>
        <v>0.00464337536045925</v>
      </c>
      <c r="R1553" s="11" t="n">
        <f aca="false">'Daily Data'!P1552</f>
        <v>0.000316856999209939</v>
      </c>
      <c r="S1553" s="11" t="n">
        <f aca="false">'Daily Data'!Q1552</f>
        <v>0.00044778340037213</v>
      </c>
      <c r="U1553" s="11" t="n">
        <f aca="false">'Daily Data'!P1552</f>
        <v>0.000316856999209939</v>
      </c>
      <c r="V1553" s="11" t="n">
        <f aca="false">'Daily Data'!R1552</f>
        <v>0.00464337536045925</v>
      </c>
      <c r="X1553" s="11" t="n">
        <f aca="false">'Daily Data'!Q1552</f>
        <v>0.00044778340037213</v>
      </c>
      <c r="Y1553" s="11" t="n">
        <f aca="false">'Daily Data'!R1552</f>
        <v>0.00464337536045925</v>
      </c>
      <c r="AA1553" s="11" t="n">
        <f aca="false">'Daily Data'!O1552</f>
        <v>-0.00206388504881158</v>
      </c>
      <c r="AB1553" s="11" t="n">
        <f aca="false">'Daily Data'!P1552</f>
        <v>0.000316856999209939</v>
      </c>
      <c r="AC1553" s="11" t="n">
        <f aca="false">'Daily Data'!Q1552</f>
        <v>0.00044778340037213</v>
      </c>
      <c r="AE1553" s="11" t="n">
        <f aca="false">'Daily Data'!O1552</f>
        <v>-0.00206388504881158</v>
      </c>
      <c r="AF1553" s="11" t="n">
        <f aca="false">'Daily Data'!P1552</f>
        <v>0.000316856999209939</v>
      </c>
      <c r="AG1553" s="11" t="n">
        <f aca="false">'Daily Data'!R1552</f>
        <v>0.00464337536045925</v>
      </c>
      <c r="AI1553" s="11" t="n">
        <f aca="false">'Daily Data'!O1552</f>
        <v>-0.00206388504881158</v>
      </c>
      <c r="AJ1553" s="11" t="n">
        <f aca="false">'Daily Data'!Q1552</f>
        <v>0.00044778340037213</v>
      </c>
      <c r="AK1553" s="11" t="n">
        <f aca="false">'Daily Data'!R1552</f>
        <v>0.00464337536045925</v>
      </c>
      <c r="AM1553" s="11" t="n">
        <f aca="false">'Daily Data'!P1552</f>
        <v>0.000316856999209939</v>
      </c>
      <c r="AN1553" s="11" t="n">
        <f aca="false">'Daily Data'!Q1552</f>
        <v>0.00044778340037213</v>
      </c>
      <c r="AO1553" s="11" t="n">
        <f aca="false">'Daily Data'!R1552</f>
        <v>0.00464337536045925</v>
      </c>
      <c r="AQ1553" s="11" t="n">
        <f aca="false">'Daily Data'!O1552</f>
        <v>-0.00206388504881158</v>
      </c>
      <c r="AR1553" s="11" t="n">
        <f aca="false">'Daily Data'!P1552</f>
        <v>0.000316856999209939</v>
      </c>
      <c r="AS1553" s="11" t="n">
        <f aca="false">'Daily Data'!Q1552</f>
        <v>0.00044778340037213</v>
      </c>
      <c r="AT1553" s="11" t="n">
        <f aca="false">'Daily Data'!R1552</f>
        <v>0.00464337536045925</v>
      </c>
    </row>
    <row r="1554" customFormat="false" ht="15" hidden="false" customHeight="false" outlineLevel="0" collapsed="false">
      <c r="A1554" s="11" t="n">
        <f aca="false">'Daily Data'!O1553</f>
        <v>0.0071580940665116</v>
      </c>
      <c r="C1554" s="11" t="n">
        <f aca="false">'Daily Data'!P1553</f>
        <v>-0.00485287586224578</v>
      </c>
      <c r="E1554" s="11" t="n">
        <f aca="false">'Daily Data'!Q1553</f>
        <v>-0.00480500039628504</v>
      </c>
      <c r="G1554" s="11" t="n">
        <f aca="false">'Daily Data'!R1553</f>
        <v>-0.00771242400999248</v>
      </c>
      <c r="I1554" s="11" t="n">
        <f aca="false">'Daily Data'!O1553</f>
        <v>0.0071580940665116</v>
      </c>
      <c r="J1554" s="11" t="n">
        <f aca="false">'Daily Data'!P1553</f>
        <v>-0.00485287586224578</v>
      </c>
      <c r="L1554" s="11" t="n">
        <f aca="false">'Daily Data'!O1553</f>
        <v>0.0071580940665116</v>
      </c>
      <c r="M1554" s="11" t="n">
        <f aca="false">'Daily Data'!Q1553</f>
        <v>-0.00480500039628504</v>
      </c>
      <c r="O1554" s="11" t="n">
        <f aca="false">'Daily Data'!O1553</f>
        <v>0.0071580940665116</v>
      </c>
      <c r="P1554" s="11" t="n">
        <f aca="false">'Daily Data'!R1553</f>
        <v>-0.00771242400999248</v>
      </c>
      <c r="R1554" s="11" t="n">
        <f aca="false">'Daily Data'!P1553</f>
        <v>-0.00485287586224578</v>
      </c>
      <c r="S1554" s="11" t="n">
        <f aca="false">'Daily Data'!Q1553</f>
        <v>-0.00480500039628504</v>
      </c>
      <c r="U1554" s="11" t="n">
        <f aca="false">'Daily Data'!P1553</f>
        <v>-0.00485287586224578</v>
      </c>
      <c r="V1554" s="11" t="n">
        <f aca="false">'Daily Data'!R1553</f>
        <v>-0.00771242400999248</v>
      </c>
      <c r="X1554" s="11" t="n">
        <f aca="false">'Daily Data'!Q1553</f>
        <v>-0.00480500039628504</v>
      </c>
      <c r="Y1554" s="11" t="n">
        <f aca="false">'Daily Data'!R1553</f>
        <v>-0.00771242400999248</v>
      </c>
      <c r="AA1554" s="11" t="n">
        <f aca="false">'Daily Data'!O1553</f>
        <v>0.0071580940665116</v>
      </c>
      <c r="AB1554" s="11" t="n">
        <f aca="false">'Daily Data'!P1553</f>
        <v>-0.00485287586224578</v>
      </c>
      <c r="AC1554" s="11" t="n">
        <f aca="false">'Daily Data'!Q1553</f>
        <v>-0.00480500039628504</v>
      </c>
      <c r="AE1554" s="11" t="n">
        <f aca="false">'Daily Data'!O1553</f>
        <v>0.0071580940665116</v>
      </c>
      <c r="AF1554" s="11" t="n">
        <f aca="false">'Daily Data'!P1553</f>
        <v>-0.00485287586224578</v>
      </c>
      <c r="AG1554" s="11" t="n">
        <f aca="false">'Daily Data'!R1553</f>
        <v>-0.00771242400999248</v>
      </c>
      <c r="AI1554" s="11" t="n">
        <f aca="false">'Daily Data'!O1553</f>
        <v>0.0071580940665116</v>
      </c>
      <c r="AJ1554" s="11" t="n">
        <f aca="false">'Daily Data'!Q1553</f>
        <v>-0.00480500039628504</v>
      </c>
      <c r="AK1554" s="11" t="n">
        <f aca="false">'Daily Data'!R1553</f>
        <v>-0.00771242400999248</v>
      </c>
      <c r="AM1554" s="11" t="n">
        <f aca="false">'Daily Data'!P1553</f>
        <v>-0.00485287586224578</v>
      </c>
      <c r="AN1554" s="11" t="n">
        <f aca="false">'Daily Data'!Q1553</f>
        <v>-0.00480500039628504</v>
      </c>
      <c r="AO1554" s="11" t="n">
        <f aca="false">'Daily Data'!R1553</f>
        <v>-0.00771242400999248</v>
      </c>
      <c r="AQ1554" s="11" t="n">
        <f aca="false">'Daily Data'!O1553</f>
        <v>0.0071580940665116</v>
      </c>
      <c r="AR1554" s="11" t="n">
        <f aca="false">'Daily Data'!P1553</f>
        <v>-0.00485287586224578</v>
      </c>
      <c r="AS1554" s="11" t="n">
        <f aca="false">'Daily Data'!Q1553</f>
        <v>-0.00480500039628504</v>
      </c>
      <c r="AT1554" s="11" t="n">
        <f aca="false">'Daily Data'!R1553</f>
        <v>-0.00771242400999248</v>
      </c>
    </row>
    <row r="1555" customFormat="false" ht="15" hidden="false" customHeight="false" outlineLevel="0" collapsed="false">
      <c r="A1555" s="11" t="n">
        <f aca="false">'Daily Data'!O1554</f>
        <v>0.00703234961586055</v>
      </c>
      <c r="C1555" s="11" t="n">
        <f aca="false">'Daily Data'!P1554</f>
        <v>-0.00227907647907652</v>
      </c>
      <c r="E1555" s="11" t="n">
        <f aca="false">'Daily Data'!Q1554</f>
        <v>-0.00274304041635762</v>
      </c>
      <c r="G1555" s="11" t="n">
        <f aca="false">'Daily Data'!R1554</f>
        <v>0.000476148754522535</v>
      </c>
      <c r="I1555" s="11" t="n">
        <f aca="false">'Daily Data'!O1554</f>
        <v>0.00703234961586055</v>
      </c>
      <c r="J1555" s="11" t="n">
        <f aca="false">'Daily Data'!P1554</f>
        <v>-0.00227907647907652</v>
      </c>
      <c r="L1555" s="11" t="n">
        <f aca="false">'Daily Data'!O1554</f>
        <v>0.00703234961586055</v>
      </c>
      <c r="M1555" s="11" t="n">
        <f aca="false">'Daily Data'!Q1554</f>
        <v>-0.00274304041635762</v>
      </c>
      <c r="O1555" s="11" t="n">
        <f aca="false">'Daily Data'!O1554</f>
        <v>0.00703234961586055</v>
      </c>
      <c r="P1555" s="11" t="n">
        <f aca="false">'Daily Data'!R1554</f>
        <v>0.000476148754522535</v>
      </c>
      <c r="R1555" s="11" t="n">
        <f aca="false">'Daily Data'!P1554</f>
        <v>-0.00227907647907652</v>
      </c>
      <c r="S1555" s="11" t="n">
        <f aca="false">'Daily Data'!Q1554</f>
        <v>-0.00274304041635762</v>
      </c>
      <c r="U1555" s="11" t="n">
        <f aca="false">'Daily Data'!P1554</f>
        <v>-0.00227907647907652</v>
      </c>
      <c r="V1555" s="11" t="n">
        <f aca="false">'Daily Data'!R1554</f>
        <v>0.000476148754522535</v>
      </c>
      <c r="X1555" s="11" t="n">
        <f aca="false">'Daily Data'!Q1554</f>
        <v>-0.00274304041635762</v>
      </c>
      <c r="Y1555" s="11" t="n">
        <f aca="false">'Daily Data'!R1554</f>
        <v>0.000476148754522535</v>
      </c>
      <c r="AA1555" s="11" t="n">
        <f aca="false">'Daily Data'!O1554</f>
        <v>0.00703234961586055</v>
      </c>
      <c r="AB1555" s="11" t="n">
        <f aca="false">'Daily Data'!P1554</f>
        <v>-0.00227907647907652</v>
      </c>
      <c r="AC1555" s="11" t="n">
        <f aca="false">'Daily Data'!Q1554</f>
        <v>-0.00274304041635762</v>
      </c>
      <c r="AE1555" s="11" t="n">
        <f aca="false">'Daily Data'!O1554</f>
        <v>0.00703234961586055</v>
      </c>
      <c r="AF1555" s="11" t="n">
        <f aca="false">'Daily Data'!P1554</f>
        <v>-0.00227907647907652</v>
      </c>
      <c r="AG1555" s="11" t="n">
        <f aca="false">'Daily Data'!R1554</f>
        <v>0.000476148754522535</v>
      </c>
      <c r="AI1555" s="11" t="n">
        <f aca="false">'Daily Data'!O1554</f>
        <v>0.00703234961586055</v>
      </c>
      <c r="AJ1555" s="11" t="n">
        <f aca="false">'Daily Data'!Q1554</f>
        <v>-0.00274304041635762</v>
      </c>
      <c r="AK1555" s="11" t="n">
        <f aca="false">'Daily Data'!R1554</f>
        <v>0.000476148754522535</v>
      </c>
      <c r="AM1555" s="11" t="n">
        <f aca="false">'Daily Data'!P1554</f>
        <v>-0.00227907647907652</v>
      </c>
      <c r="AN1555" s="11" t="n">
        <f aca="false">'Daily Data'!Q1554</f>
        <v>-0.00274304041635762</v>
      </c>
      <c r="AO1555" s="11" t="n">
        <f aca="false">'Daily Data'!R1554</f>
        <v>0.000476148754522535</v>
      </c>
      <c r="AQ1555" s="11" t="n">
        <f aca="false">'Daily Data'!O1554</f>
        <v>0.00703234961586055</v>
      </c>
      <c r="AR1555" s="11" t="n">
        <f aca="false">'Daily Data'!P1554</f>
        <v>-0.00227907647907652</v>
      </c>
      <c r="AS1555" s="11" t="n">
        <f aca="false">'Daily Data'!Q1554</f>
        <v>-0.00274304041635762</v>
      </c>
      <c r="AT1555" s="11" t="n">
        <f aca="false">'Daily Data'!R1554</f>
        <v>0.000476148754522535</v>
      </c>
    </row>
    <row r="1556" customFormat="false" ht="15" hidden="false" customHeight="false" outlineLevel="0" collapsed="false">
      <c r="A1556" s="11" t="n">
        <f aca="false">'Daily Data'!O1555</f>
        <v>0.00261123315003178</v>
      </c>
      <c r="C1556" s="11" t="n">
        <f aca="false">'Daily Data'!P1555</f>
        <v>0.00227155512166913</v>
      </c>
      <c r="E1556" s="11" t="n">
        <f aca="false">'Daily Data'!Q1555</f>
        <v>0.00214980891191266</v>
      </c>
      <c r="G1556" s="11" t="n">
        <f aca="false">'Daily Data'!R1555</f>
        <v>-0.00298031836433696</v>
      </c>
      <c r="I1556" s="11" t="n">
        <f aca="false">'Daily Data'!O1555</f>
        <v>0.00261123315003178</v>
      </c>
      <c r="J1556" s="11" t="n">
        <f aca="false">'Daily Data'!P1555</f>
        <v>0.00227155512166913</v>
      </c>
      <c r="L1556" s="11" t="n">
        <f aca="false">'Daily Data'!O1555</f>
        <v>0.00261123315003178</v>
      </c>
      <c r="M1556" s="11" t="n">
        <f aca="false">'Daily Data'!Q1555</f>
        <v>0.00214980891191266</v>
      </c>
      <c r="O1556" s="11" t="n">
        <f aca="false">'Daily Data'!O1555</f>
        <v>0.00261123315003178</v>
      </c>
      <c r="P1556" s="11" t="n">
        <f aca="false">'Daily Data'!R1555</f>
        <v>-0.00298031836433696</v>
      </c>
      <c r="R1556" s="11" t="n">
        <f aca="false">'Daily Data'!P1555</f>
        <v>0.00227155512166913</v>
      </c>
      <c r="S1556" s="11" t="n">
        <f aca="false">'Daily Data'!Q1555</f>
        <v>0.00214980891191266</v>
      </c>
      <c r="U1556" s="11" t="n">
        <f aca="false">'Daily Data'!P1555</f>
        <v>0.00227155512166913</v>
      </c>
      <c r="V1556" s="11" t="n">
        <f aca="false">'Daily Data'!R1555</f>
        <v>-0.00298031836433696</v>
      </c>
      <c r="X1556" s="11" t="n">
        <f aca="false">'Daily Data'!Q1555</f>
        <v>0.00214980891191266</v>
      </c>
      <c r="Y1556" s="11" t="n">
        <f aca="false">'Daily Data'!R1555</f>
        <v>-0.00298031836433696</v>
      </c>
      <c r="AA1556" s="11" t="n">
        <f aca="false">'Daily Data'!O1555</f>
        <v>0.00261123315003178</v>
      </c>
      <c r="AB1556" s="11" t="n">
        <f aca="false">'Daily Data'!P1555</f>
        <v>0.00227155512166913</v>
      </c>
      <c r="AC1556" s="11" t="n">
        <f aca="false">'Daily Data'!Q1555</f>
        <v>0.00214980891191266</v>
      </c>
      <c r="AE1556" s="11" t="n">
        <f aca="false">'Daily Data'!O1555</f>
        <v>0.00261123315003178</v>
      </c>
      <c r="AF1556" s="11" t="n">
        <f aca="false">'Daily Data'!P1555</f>
        <v>0.00227155512166913</v>
      </c>
      <c r="AG1556" s="11" t="n">
        <f aca="false">'Daily Data'!R1555</f>
        <v>-0.00298031836433696</v>
      </c>
      <c r="AI1556" s="11" t="n">
        <f aca="false">'Daily Data'!O1555</f>
        <v>0.00261123315003178</v>
      </c>
      <c r="AJ1556" s="11" t="n">
        <f aca="false">'Daily Data'!Q1555</f>
        <v>0.00214980891191266</v>
      </c>
      <c r="AK1556" s="11" t="n">
        <f aca="false">'Daily Data'!R1555</f>
        <v>-0.00298031836433696</v>
      </c>
      <c r="AM1556" s="11" t="n">
        <f aca="false">'Daily Data'!P1555</f>
        <v>0.00227155512166913</v>
      </c>
      <c r="AN1556" s="11" t="n">
        <f aca="false">'Daily Data'!Q1555</f>
        <v>0.00214980891191266</v>
      </c>
      <c r="AO1556" s="11" t="n">
        <f aca="false">'Daily Data'!R1555</f>
        <v>-0.00298031836433696</v>
      </c>
      <c r="AQ1556" s="11" t="n">
        <f aca="false">'Daily Data'!O1555</f>
        <v>0.00261123315003178</v>
      </c>
      <c r="AR1556" s="11" t="n">
        <f aca="false">'Daily Data'!P1555</f>
        <v>0.00227155512166913</v>
      </c>
      <c r="AS1556" s="11" t="n">
        <f aca="false">'Daily Data'!Q1555</f>
        <v>0.00214980891191266</v>
      </c>
      <c r="AT1556" s="11" t="n">
        <f aca="false">'Daily Data'!R1555</f>
        <v>-0.00298031836433696</v>
      </c>
    </row>
    <row r="1557" customFormat="false" ht="15" hidden="false" customHeight="false" outlineLevel="0" collapsed="false">
      <c r="A1557" s="11" t="n">
        <f aca="false">'Daily Data'!O1556</f>
        <v>-0.0090791631673732</v>
      </c>
      <c r="C1557" s="11" t="n">
        <f aca="false">'Daily Data'!P1556</f>
        <v>0.00129235209235215</v>
      </c>
      <c r="E1557" s="11" t="n">
        <f aca="false">'Daily Data'!Q1556</f>
        <v>0.00188437970224378</v>
      </c>
      <c r="G1557" s="11" t="n">
        <f aca="false">'Daily Data'!R1556</f>
        <v>0.0121438293033826</v>
      </c>
      <c r="I1557" s="11" t="n">
        <f aca="false">'Daily Data'!O1556</f>
        <v>-0.0090791631673732</v>
      </c>
      <c r="J1557" s="11" t="n">
        <f aca="false">'Daily Data'!P1556</f>
        <v>0.00129235209235215</v>
      </c>
      <c r="L1557" s="11" t="n">
        <f aca="false">'Daily Data'!O1556</f>
        <v>-0.0090791631673732</v>
      </c>
      <c r="M1557" s="11" t="n">
        <f aca="false">'Daily Data'!Q1556</f>
        <v>0.00188437970224378</v>
      </c>
      <c r="O1557" s="11" t="n">
        <f aca="false">'Daily Data'!O1556</f>
        <v>-0.0090791631673732</v>
      </c>
      <c r="P1557" s="11" t="n">
        <f aca="false">'Daily Data'!R1556</f>
        <v>0.0121438293033826</v>
      </c>
      <c r="R1557" s="11" t="n">
        <f aca="false">'Daily Data'!P1556</f>
        <v>0.00129235209235215</v>
      </c>
      <c r="S1557" s="11" t="n">
        <f aca="false">'Daily Data'!Q1556</f>
        <v>0.00188437970224378</v>
      </c>
      <c r="U1557" s="11" t="n">
        <f aca="false">'Daily Data'!P1556</f>
        <v>0.00129235209235215</v>
      </c>
      <c r="V1557" s="11" t="n">
        <f aca="false">'Daily Data'!R1556</f>
        <v>0.0121438293033826</v>
      </c>
      <c r="X1557" s="11" t="n">
        <f aca="false">'Daily Data'!Q1556</f>
        <v>0.00188437970224378</v>
      </c>
      <c r="Y1557" s="11" t="n">
        <f aca="false">'Daily Data'!R1556</f>
        <v>0.0121438293033826</v>
      </c>
      <c r="AA1557" s="11" t="n">
        <f aca="false">'Daily Data'!O1556</f>
        <v>-0.0090791631673732</v>
      </c>
      <c r="AB1557" s="11" t="n">
        <f aca="false">'Daily Data'!P1556</f>
        <v>0.00129235209235215</v>
      </c>
      <c r="AC1557" s="11" t="n">
        <f aca="false">'Daily Data'!Q1556</f>
        <v>0.00188437970224378</v>
      </c>
      <c r="AE1557" s="11" t="n">
        <f aca="false">'Daily Data'!O1556</f>
        <v>-0.0090791631673732</v>
      </c>
      <c r="AF1557" s="11" t="n">
        <f aca="false">'Daily Data'!P1556</f>
        <v>0.00129235209235215</v>
      </c>
      <c r="AG1557" s="11" t="n">
        <f aca="false">'Daily Data'!R1556</f>
        <v>0.0121438293033826</v>
      </c>
      <c r="AI1557" s="11" t="n">
        <f aca="false">'Daily Data'!O1556</f>
        <v>-0.0090791631673732</v>
      </c>
      <c r="AJ1557" s="11" t="n">
        <f aca="false">'Daily Data'!Q1556</f>
        <v>0.00188437970224378</v>
      </c>
      <c r="AK1557" s="11" t="n">
        <f aca="false">'Daily Data'!R1556</f>
        <v>0.0121438293033826</v>
      </c>
      <c r="AM1557" s="11" t="n">
        <f aca="false">'Daily Data'!P1556</f>
        <v>0.00129235209235215</v>
      </c>
      <c r="AN1557" s="11" t="n">
        <f aca="false">'Daily Data'!Q1556</f>
        <v>0.00188437970224378</v>
      </c>
      <c r="AO1557" s="11" t="n">
        <f aca="false">'Daily Data'!R1556</f>
        <v>0.0121438293033826</v>
      </c>
      <c r="AQ1557" s="11" t="n">
        <f aca="false">'Daily Data'!O1556</f>
        <v>-0.0090791631673732</v>
      </c>
      <c r="AR1557" s="11" t="n">
        <f aca="false">'Daily Data'!P1556</f>
        <v>0.00129235209235215</v>
      </c>
      <c r="AS1557" s="11" t="n">
        <f aca="false">'Daily Data'!Q1556</f>
        <v>0.00188437970224378</v>
      </c>
      <c r="AT1557" s="11" t="n">
        <f aca="false">'Daily Data'!R1556</f>
        <v>0.0121438293033826</v>
      </c>
    </row>
    <row r="1558" customFormat="false" ht="15" hidden="false" customHeight="false" outlineLevel="0" collapsed="false">
      <c r="A1558" s="11" t="n">
        <f aca="false">'Daily Data'!O1557</f>
        <v>-0.00976016805065247</v>
      </c>
      <c r="C1558" s="11" t="n">
        <f aca="false">'Daily Data'!P1557</f>
        <v>-0.0032488913593973</v>
      </c>
      <c r="E1558" s="11" t="n">
        <f aca="false">'Daily Data'!Q1557</f>
        <v>-0.00417111786646493</v>
      </c>
      <c r="G1558" s="11" t="n">
        <f aca="false">'Daily Data'!R1557</f>
        <v>0.00584220287876205</v>
      </c>
      <c r="I1558" s="11" t="n">
        <f aca="false">'Daily Data'!O1557</f>
        <v>-0.00976016805065247</v>
      </c>
      <c r="J1558" s="11" t="n">
        <f aca="false">'Daily Data'!P1557</f>
        <v>-0.0032488913593973</v>
      </c>
      <c r="L1558" s="11" t="n">
        <f aca="false">'Daily Data'!O1557</f>
        <v>-0.00976016805065247</v>
      </c>
      <c r="M1558" s="11" t="n">
        <f aca="false">'Daily Data'!Q1557</f>
        <v>-0.00417111786646493</v>
      </c>
      <c r="O1558" s="11" t="n">
        <f aca="false">'Daily Data'!O1557</f>
        <v>-0.00976016805065247</v>
      </c>
      <c r="P1558" s="11" t="n">
        <f aca="false">'Daily Data'!R1557</f>
        <v>0.00584220287876205</v>
      </c>
      <c r="R1558" s="11" t="n">
        <f aca="false">'Daily Data'!P1557</f>
        <v>-0.0032488913593973</v>
      </c>
      <c r="S1558" s="11" t="n">
        <f aca="false">'Daily Data'!Q1557</f>
        <v>-0.00417111786646493</v>
      </c>
      <c r="U1558" s="11" t="n">
        <f aca="false">'Daily Data'!P1557</f>
        <v>-0.0032488913593973</v>
      </c>
      <c r="V1558" s="11" t="n">
        <f aca="false">'Daily Data'!R1557</f>
        <v>0.00584220287876205</v>
      </c>
      <c r="X1558" s="11" t="n">
        <f aca="false">'Daily Data'!Q1557</f>
        <v>-0.00417111786646493</v>
      </c>
      <c r="Y1558" s="11" t="n">
        <f aca="false">'Daily Data'!R1557</f>
        <v>0.00584220287876205</v>
      </c>
      <c r="AA1558" s="11" t="n">
        <f aca="false">'Daily Data'!O1557</f>
        <v>-0.00976016805065247</v>
      </c>
      <c r="AB1558" s="11" t="n">
        <f aca="false">'Daily Data'!P1557</f>
        <v>-0.0032488913593973</v>
      </c>
      <c r="AC1558" s="11" t="n">
        <f aca="false">'Daily Data'!Q1557</f>
        <v>-0.00417111786646493</v>
      </c>
      <c r="AE1558" s="11" t="n">
        <f aca="false">'Daily Data'!O1557</f>
        <v>-0.00976016805065247</v>
      </c>
      <c r="AF1558" s="11" t="n">
        <f aca="false">'Daily Data'!P1557</f>
        <v>-0.0032488913593973</v>
      </c>
      <c r="AG1558" s="11" t="n">
        <f aca="false">'Daily Data'!R1557</f>
        <v>0.00584220287876205</v>
      </c>
      <c r="AI1558" s="11" t="n">
        <f aca="false">'Daily Data'!O1557</f>
        <v>-0.00976016805065247</v>
      </c>
      <c r="AJ1558" s="11" t="n">
        <f aca="false">'Daily Data'!Q1557</f>
        <v>-0.00417111786646493</v>
      </c>
      <c r="AK1558" s="11" t="n">
        <f aca="false">'Daily Data'!R1557</f>
        <v>0.00584220287876205</v>
      </c>
      <c r="AM1558" s="11" t="n">
        <f aca="false">'Daily Data'!P1557</f>
        <v>-0.0032488913593973</v>
      </c>
      <c r="AN1558" s="11" t="n">
        <f aca="false">'Daily Data'!Q1557</f>
        <v>-0.00417111786646493</v>
      </c>
      <c r="AO1558" s="11" t="n">
        <f aca="false">'Daily Data'!R1557</f>
        <v>0.00584220287876205</v>
      </c>
      <c r="AQ1558" s="11" t="n">
        <f aca="false">'Daily Data'!O1557</f>
        <v>-0.00976016805065247</v>
      </c>
      <c r="AR1558" s="11" t="n">
        <f aca="false">'Daily Data'!P1557</f>
        <v>-0.0032488913593973</v>
      </c>
      <c r="AS1558" s="11" t="n">
        <f aca="false">'Daily Data'!Q1557</f>
        <v>-0.00417111786646493</v>
      </c>
      <c r="AT1558" s="11" t="n">
        <f aca="false">'Daily Data'!R1557</f>
        <v>0.00584220287876205</v>
      </c>
    </row>
    <row r="1559" customFormat="false" ht="15" hidden="false" customHeight="false" outlineLevel="0" collapsed="false">
      <c r="A1559" s="11" t="n">
        <f aca="false">'Daily Data'!O1558</f>
        <v>-0.00844102762244123</v>
      </c>
      <c r="C1559" s="11" t="n">
        <f aca="false">'Daily Data'!P1558</f>
        <v>0.00259612314238225</v>
      </c>
      <c r="E1559" s="11" t="n">
        <f aca="false">'Daily Data'!Q1558</f>
        <v>0.00319563733223807</v>
      </c>
      <c r="G1559" s="11" t="n">
        <f aca="false">'Daily Data'!R1558</f>
        <v>0.00786704302659449</v>
      </c>
      <c r="I1559" s="11" t="n">
        <f aca="false">'Daily Data'!O1558</f>
        <v>-0.00844102762244123</v>
      </c>
      <c r="J1559" s="11" t="n">
        <f aca="false">'Daily Data'!P1558</f>
        <v>0.00259612314238225</v>
      </c>
      <c r="L1559" s="11" t="n">
        <f aca="false">'Daily Data'!O1558</f>
        <v>-0.00844102762244123</v>
      </c>
      <c r="M1559" s="11" t="n">
        <f aca="false">'Daily Data'!Q1558</f>
        <v>0.00319563733223807</v>
      </c>
      <c r="O1559" s="11" t="n">
        <f aca="false">'Daily Data'!O1558</f>
        <v>-0.00844102762244123</v>
      </c>
      <c r="P1559" s="11" t="n">
        <f aca="false">'Daily Data'!R1558</f>
        <v>0.00786704302659449</v>
      </c>
      <c r="R1559" s="11" t="n">
        <f aca="false">'Daily Data'!P1558</f>
        <v>0.00259612314238225</v>
      </c>
      <c r="S1559" s="11" t="n">
        <f aca="false">'Daily Data'!Q1558</f>
        <v>0.00319563733223807</v>
      </c>
      <c r="U1559" s="11" t="n">
        <f aca="false">'Daily Data'!P1558</f>
        <v>0.00259612314238225</v>
      </c>
      <c r="V1559" s="11" t="n">
        <f aca="false">'Daily Data'!R1558</f>
        <v>0.00786704302659449</v>
      </c>
      <c r="X1559" s="11" t="n">
        <f aca="false">'Daily Data'!Q1558</f>
        <v>0.00319563733223807</v>
      </c>
      <c r="Y1559" s="11" t="n">
        <f aca="false">'Daily Data'!R1558</f>
        <v>0.00786704302659449</v>
      </c>
      <c r="AA1559" s="11" t="n">
        <f aca="false">'Daily Data'!O1558</f>
        <v>-0.00844102762244123</v>
      </c>
      <c r="AB1559" s="11" t="n">
        <f aca="false">'Daily Data'!P1558</f>
        <v>0.00259612314238225</v>
      </c>
      <c r="AC1559" s="11" t="n">
        <f aca="false">'Daily Data'!Q1558</f>
        <v>0.00319563733223807</v>
      </c>
      <c r="AE1559" s="11" t="n">
        <f aca="false">'Daily Data'!O1558</f>
        <v>-0.00844102762244123</v>
      </c>
      <c r="AF1559" s="11" t="n">
        <f aca="false">'Daily Data'!P1558</f>
        <v>0.00259612314238225</v>
      </c>
      <c r="AG1559" s="11" t="n">
        <f aca="false">'Daily Data'!R1558</f>
        <v>0.00786704302659449</v>
      </c>
      <c r="AI1559" s="11" t="n">
        <f aca="false">'Daily Data'!O1558</f>
        <v>-0.00844102762244123</v>
      </c>
      <c r="AJ1559" s="11" t="n">
        <f aca="false">'Daily Data'!Q1558</f>
        <v>0.00319563733223807</v>
      </c>
      <c r="AK1559" s="11" t="n">
        <f aca="false">'Daily Data'!R1558</f>
        <v>0.00786704302659449</v>
      </c>
      <c r="AM1559" s="11" t="n">
        <f aca="false">'Daily Data'!P1558</f>
        <v>0.00259612314238225</v>
      </c>
      <c r="AN1559" s="11" t="n">
        <f aca="false">'Daily Data'!Q1558</f>
        <v>0.00319563733223807</v>
      </c>
      <c r="AO1559" s="11" t="n">
        <f aca="false">'Daily Data'!R1558</f>
        <v>0.00786704302659449</v>
      </c>
      <c r="AQ1559" s="11" t="n">
        <f aca="false">'Daily Data'!O1558</f>
        <v>-0.00844102762244123</v>
      </c>
      <c r="AR1559" s="11" t="n">
        <f aca="false">'Daily Data'!P1558</f>
        <v>0.00259612314238225</v>
      </c>
      <c r="AS1559" s="11" t="n">
        <f aca="false">'Daily Data'!Q1558</f>
        <v>0.00319563733223807</v>
      </c>
      <c r="AT1559" s="11" t="n">
        <f aca="false">'Daily Data'!R1558</f>
        <v>0.00786704302659449</v>
      </c>
    </row>
    <row r="1560" customFormat="false" ht="15" hidden="false" customHeight="false" outlineLevel="0" collapsed="false">
      <c r="A1560" s="11" t="n">
        <f aca="false">'Daily Data'!O1559</f>
        <v>-0.000225194653888124</v>
      </c>
      <c r="C1560" s="11" t="n">
        <f aca="false">'Daily Data'!P1559</f>
        <v>0.0136211653945592</v>
      </c>
      <c r="E1560" s="11" t="n">
        <f aca="false">'Daily Data'!Q1559</f>
        <v>0.013998340736329</v>
      </c>
      <c r="G1560" s="11" t="n">
        <f aca="false">'Daily Data'!R1559</f>
        <v>0.00238435734283984</v>
      </c>
      <c r="I1560" s="11" t="n">
        <f aca="false">'Daily Data'!O1559</f>
        <v>-0.000225194653888124</v>
      </c>
      <c r="J1560" s="11" t="n">
        <f aca="false">'Daily Data'!P1559</f>
        <v>0.0136211653945592</v>
      </c>
      <c r="L1560" s="11" t="n">
        <f aca="false">'Daily Data'!O1559</f>
        <v>-0.000225194653888124</v>
      </c>
      <c r="M1560" s="11" t="n">
        <f aca="false">'Daily Data'!Q1559</f>
        <v>0.013998340736329</v>
      </c>
      <c r="O1560" s="11" t="n">
        <f aca="false">'Daily Data'!O1559</f>
        <v>-0.000225194653888124</v>
      </c>
      <c r="P1560" s="11" t="n">
        <f aca="false">'Daily Data'!R1559</f>
        <v>0.00238435734283984</v>
      </c>
      <c r="R1560" s="11" t="n">
        <f aca="false">'Daily Data'!P1559</f>
        <v>0.0136211653945592</v>
      </c>
      <c r="S1560" s="11" t="n">
        <f aca="false">'Daily Data'!Q1559</f>
        <v>0.013998340736329</v>
      </c>
      <c r="U1560" s="11" t="n">
        <f aca="false">'Daily Data'!P1559</f>
        <v>0.0136211653945592</v>
      </c>
      <c r="V1560" s="11" t="n">
        <f aca="false">'Daily Data'!R1559</f>
        <v>0.00238435734283984</v>
      </c>
      <c r="X1560" s="11" t="n">
        <f aca="false">'Daily Data'!Q1559</f>
        <v>0.013998340736329</v>
      </c>
      <c r="Y1560" s="11" t="n">
        <f aca="false">'Daily Data'!R1559</f>
        <v>0.00238435734283984</v>
      </c>
      <c r="AA1560" s="11" t="n">
        <f aca="false">'Daily Data'!O1559</f>
        <v>-0.000225194653888124</v>
      </c>
      <c r="AB1560" s="11" t="n">
        <f aca="false">'Daily Data'!P1559</f>
        <v>0.0136211653945592</v>
      </c>
      <c r="AC1560" s="11" t="n">
        <f aca="false">'Daily Data'!Q1559</f>
        <v>0.013998340736329</v>
      </c>
      <c r="AE1560" s="11" t="n">
        <f aca="false">'Daily Data'!O1559</f>
        <v>-0.000225194653888124</v>
      </c>
      <c r="AF1560" s="11" t="n">
        <f aca="false">'Daily Data'!P1559</f>
        <v>0.0136211653945592</v>
      </c>
      <c r="AG1560" s="11" t="n">
        <f aca="false">'Daily Data'!R1559</f>
        <v>0.00238435734283984</v>
      </c>
      <c r="AI1560" s="11" t="n">
        <f aca="false">'Daily Data'!O1559</f>
        <v>-0.000225194653888124</v>
      </c>
      <c r="AJ1560" s="11" t="n">
        <f aca="false">'Daily Data'!Q1559</f>
        <v>0.013998340736329</v>
      </c>
      <c r="AK1560" s="11" t="n">
        <f aca="false">'Daily Data'!R1559</f>
        <v>0.00238435734283984</v>
      </c>
      <c r="AM1560" s="11" t="n">
        <f aca="false">'Daily Data'!P1559</f>
        <v>0.0136211653945592</v>
      </c>
      <c r="AN1560" s="11" t="n">
        <f aca="false">'Daily Data'!Q1559</f>
        <v>0.013998340736329</v>
      </c>
      <c r="AO1560" s="11" t="n">
        <f aca="false">'Daily Data'!R1559</f>
        <v>0.00238435734283984</v>
      </c>
      <c r="AQ1560" s="11" t="n">
        <f aca="false">'Daily Data'!O1559</f>
        <v>-0.000225194653888124</v>
      </c>
      <c r="AR1560" s="11" t="n">
        <f aca="false">'Daily Data'!P1559</f>
        <v>0.0136211653945592</v>
      </c>
      <c r="AS1560" s="11" t="n">
        <f aca="false">'Daily Data'!Q1559</f>
        <v>0.013998340736329</v>
      </c>
      <c r="AT1560" s="11" t="n">
        <f aca="false">'Daily Data'!R1559</f>
        <v>0.00238435734283984</v>
      </c>
    </row>
    <row r="1561" customFormat="false" ht="15" hidden="false" customHeight="false" outlineLevel="0" collapsed="false">
      <c r="A1561" s="11" t="n">
        <f aca="false">'Daily Data'!O1560</f>
        <v>0.0160299680557709</v>
      </c>
      <c r="C1561" s="11" t="n">
        <f aca="false">'Daily Data'!P1560</f>
        <v>0.00703590431477755</v>
      </c>
      <c r="E1561" s="11" t="n">
        <f aca="false">'Daily Data'!Q1560</f>
        <v>0.00705988063883636</v>
      </c>
      <c r="G1561" s="11" t="n">
        <f aca="false">'Daily Data'!R1560</f>
        <v>-0.00919925465714886</v>
      </c>
      <c r="I1561" s="11" t="n">
        <f aca="false">'Daily Data'!O1560</f>
        <v>0.0160299680557709</v>
      </c>
      <c r="J1561" s="11" t="n">
        <f aca="false">'Daily Data'!P1560</f>
        <v>0.00703590431477755</v>
      </c>
      <c r="L1561" s="11" t="n">
        <f aca="false">'Daily Data'!O1560</f>
        <v>0.0160299680557709</v>
      </c>
      <c r="M1561" s="11" t="n">
        <f aca="false">'Daily Data'!Q1560</f>
        <v>0.00705988063883636</v>
      </c>
      <c r="O1561" s="11" t="n">
        <f aca="false">'Daily Data'!O1560</f>
        <v>0.0160299680557709</v>
      </c>
      <c r="P1561" s="11" t="n">
        <f aca="false">'Daily Data'!R1560</f>
        <v>-0.00919925465714886</v>
      </c>
      <c r="R1561" s="11" t="n">
        <f aca="false">'Daily Data'!P1560</f>
        <v>0.00703590431477755</v>
      </c>
      <c r="S1561" s="11" t="n">
        <f aca="false">'Daily Data'!Q1560</f>
        <v>0.00705988063883636</v>
      </c>
      <c r="U1561" s="11" t="n">
        <f aca="false">'Daily Data'!P1560</f>
        <v>0.00703590431477755</v>
      </c>
      <c r="V1561" s="11" t="n">
        <f aca="false">'Daily Data'!R1560</f>
        <v>-0.00919925465714886</v>
      </c>
      <c r="X1561" s="11" t="n">
        <f aca="false">'Daily Data'!Q1560</f>
        <v>0.00705988063883636</v>
      </c>
      <c r="Y1561" s="11" t="n">
        <f aca="false">'Daily Data'!R1560</f>
        <v>-0.00919925465714886</v>
      </c>
      <c r="AA1561" s="11" t="n">
        <f aca="false">'Daily Data'!O1560</f>
        <v>0.0160299680557709</v>
      </c>
      <c r="AB1561" s="11" t="n">
        <f aca="false">'Daily Data'!P1560</f>
        <v>0.00703590431477755</v>
      </c>
      <c r="AC1561" s="11" t="n">
        <f aca="false">'Daily Data'!Q1560</f>
        <v>0.00705988063883636</v>
      </c>
      <c r="AE1561" s="11" t="n">
        <f aca="false">'Daily Data'!O1560</f>
        <v>0.0160299680557709</v>
      </c>
      <c r="AF1561" s="11" t="n">
        <f aca="false">'Daily Data'!P1560</f>
        <v>0.00703590431477755</v>
      </c>
      <c r="AG1561" s="11" t="n">
        <f aca="false">'Daily Data'!R1560</f>
        <v>-0.00919925465714886</v>
      </c>
      <c r="AI1561" s="11" t="n">
        <f aca="false">'Daily Data'!O1560</f>
        <v>0.0160299680557709</v>
      </c>
      <c r="AJ1561" s="11" t="n">
        <f aca="false">'Daily Data'!Q1560</f>
        <v>0.00705988063883636</v>
      </c>
      <c r="AK1561" s="11" t="n">
        <f aca="false">'Daily Data'!R1560</f>
        <v>-0.00919925465714886</v>
      </c>
      <c r="AM1561" s="11" t="n">
        <f aca="false">'Daily Data'!P1560</f>
        <v>0.00703590431477755</v>
      </c>
      <c r="AN1561" s="11" t="n">
        <f aca="false">'Daily Data'!Q1560</f>
        <v>0.00705988063883636</v>
      </c>
      <c r="AO1561" s="11" t="n">
        <f aca="false">'Daily Data'!R1560</f>
        <v>-0.00919925465714886</v>
      </c>
      <c r="AQ1561" s="11" t="n">
        <f aca="false">'Daily Data'!O1560</f>
        <v>0.0160299680557709</v>
      </c>
      <c r="AR1561" s="11" t="n">
        <f aca="false">'Daily Data'!P1560</f>
        <v>0.00703590431477755</v>
      </c>
      <c r="AS1561" s="11" t="n">
        <f aca="false">'Daily Data'!Q1560</f>
        <v>0.00705988063883636</v>
      </c>
      <c r="AT1561" s="11" t="n">
        <f aca="false">'Daily Data'!R1560</f>
        <v>-0.00919925465714886</v>
      </c>
    </row>
    <row r="1562" customFormat="false" ht="15" hidden="false" customHeight="false" outlineLevel="0" collapsed="false">
      <c r="A1562" s="11" t="n">
        <f aca="false">'Daily Data'!O1561</f>
        <v>0.019036541791131</v>
      </c>
      <c r="C1562" s="11" t="n">
        <f aca="false">'Daily Data'!P1561</f>
        <v>0.00571520196974742</v>
      </c>
      <c r="E1562" s="11" t="n">
        <f aca="false">'Daily Data'!Q1561</f>
        <v>0.00490530480908738</v>
      </c>
      <c r="G1562" s="11" t="n">
        <f aca="false">'Daily Data'!R1561</f>
        <v>-0.0181107035182819</v>
      </c>
      <c r="I1562" s="11" t="n">
        <f aca="false">'Daily Data'!O1561</f>
        <v>0.019036541791131</v>
      </c>
      <c r="J1562" s="11" t="n">
        <f aca="false">'Daily Data'!P1561</f>
        <v>0.00571520196974742</v>
      </c>
      <c r="L1562" s="11" t="n">
        <f aca="false">'Daily Data'!O1561</f>
        <v>0.019036541791131</v>
      </c>
      <c r="M1562" s="11" t="n">
        <f aca="false">'Daily Data'!Q1561</f>
        <v>0.00490530480908738</v>
      </c>
      <c r="O1562" s="11" t="n">
        <f aca="false">'Daily Data'!O1561</f>
        <v>0.019036541791131</v>
      </c>
      <c r="P1562" s="11" t="n">
        <f aca="false">'Daily Data'!R1561</f>
        <v>-0.0181107035182819</v>
      </c>
      <c r="R1562" s="11" t="n">
        <f aca="false">'Daily Data'!P1561</f>
        <v>0.00571520196974742</v>
      </c>
      <c r="S1562" s="11" t="n">
        <f aca="false">'Daily Data'!Q1561</f>
        <v>0.00490530480908738</v>
      </c>
      <c r="U1562" s="11" t="n">
        <f aca="false">'Daily Data'!P1561</f>
        <v>0.00571520196974742</v>
      </c>
      <c r="V1562" s="11" t="n">
        <f aca="false">'Daily Data'!R1561</f>
        <v>-0.0181107035182819</v>
      </c>
      <c r="X1562" s="11" t="n">
        <f aca="false">'Daily Data'!Q1561</f>
        <v>0.00490530480908738</v>
      </c>
      <c r="Y1562" s="11" t="n">
        <f aca="false">'Daily Data'!R1561</f>
        <v>-0.0181107035182819</v>
      </c>
      <c r="AA1562" s="11" t="n">
        <f aca="false">'Daily Data'!O1561</f>
        <v>0.019036541791131</v>
      </c>
      <c r="AB1562" s="11" t="n">
        <f aca="false">'Daily Data'!P1561</f>
        <v>0.00571520196974742</v>
      </c>
      <c r="AC1562" s="11" t="n">
        <f aca="false">'Daily Data'!Q1561</f>
        <v>0.00490530480908738</v>
      </c>
      <c r="AE1562" s="11" t="n">
        <f aca="false">'Daily Data'!O1561</f>
        <v>0.019036541791131</v>
      </c>
      <c r="AF1562" s="11" t="n">
        <f aca="false">'Daily Data'!P1561</f>
        <v>0.00571520196974742</v>
      </c>
      <c r="AG1562" s="11" t="n">
        <f aca="false">'Daily Data'!R1561</f>
        <v>-0.0181107035182819</v>
      </c>
      <c r="AI1562" s="11" t="n">
        <f aca="false">'Daily Data'!O1561</f>
        <v>0.019036541791131</v>
      </c>
      <c r="AJ1562" s="11" t="n">
        <f aca="false">'Daily Data'!Q1561</f>
        <v>0.00490530480908738</v>
      </c>
      <c r="AK1562" s="11" t="n">
        <f aca="false">'Daily Data'!R1561</f>
        <v>-0.0181107035182819</v>
      </c>
      <c r="AM1562" s="11" t="n">
        <f aca="false">'Daily Data'!P1561</f>
        <v>0.00571520196974742</v>
      </c>
      <c r="AN1562" s="11" t="n">
        <f aca="false">'Daily Data'!Q1561</f>
        <v>0.00490530480908738</v>
      </c>
      <c r="AO1562" s="11" t="n">
        <f aca="false">'Daily Data'!R1561</f>
        <v>-0.0181107035182819</v>
      </c>
      <c r="AQ1562" s="11" t="n">
        <f aca="false">'Daily Data'!O1561</f>
        <v>0.019036541791131</v>
      </c>
      <c r="AR1562" s="11" t="n">
        <f aca="false">'Daily Data'!P1561</f>
        <v>0.00571520196974742</v>
      </c>
      <c r="AS1562" s="11" t="n">
        <f aca="false">'Daily Data'!Q1561</f>
        <v>0.00490530480908738</v>
      </c>
      <c r="AT1562" s="11" t="n">
        <f aca="false">'Daily Data'!R1561</f>
        <v>-0.0181107035182819</v>
      </c>
    </row>
    <row r="1563" customFormat="false" ht="15" hidden="false" customHeight="false" outlineLevel="0" collapsed="false">
      <c r="A1563" s="11" t="n">
        <f aca="false">'Daily Data'!O1562</f>
        <v>-0.000217761810217128</v>
      </c>
      <c r="C1563" s="11" t="n">
        <f aca="false">'Daily Data'!P1562</f>
        <v>-0.0012705717095097</v>
      </c>
      <c r="E1563" s="11" t="n">
        <f aca="false">'Daily Data'!Q1562</f>
        <v>-0.000704584575144304</v>
      </c>
      <c r="G1563" s="11" t="n">
        <f aca="false">'Daily Data'!R1562</f>
        <v>0.00676121711695168</v>
      </c>
      <c r="I1563" s="11" t="n">
        <f aca="false">'Daily Data'!O1562</f>
        <v>-0.000217761810217128</v>
      </c>
      <c r="J1563" s="11" t="n">
        <f aca="false">'Daily Data'!P1562</f>
        <v>-0.0012705717095097</v>
      </c>
      <c r="L1563" s="11" t="n">
        <f aca="false">'Daily Data'!O1562</f>
        <v>-0.000217761810217128</v>
      </c>
      <c r="M1563" s="11" t="n">
        <f aca="false">'Daily Data'!Q1562</f>
        <v>-0.000704584575144304</v>
      </c>
      <c r="O1563" s="11" t="n">
        <f aca="false">'Daily Data'!O1562</f>
        <v>-0.000217761810217128</v>
      </c>
      <c r="P1563" s="11" t="n">
        <f aca="false">'Daily Data'!R1562</f>
        <v>0.00676121711695168</v>
      </c>
      <c r="R1563" s="11" t="n">
        <f aca="false">'Daily Data'!P1562</f>
        <v>-0.0012705717095097</v>
      </c>
      <c r="S1563" s="11" t="n">
        <f aca="false">'Daily Data'!Q1562</f>
        <v>-0.000704584575144304</v>
      </c>
      <c r="U1563" s="11" t="n">
        <f aca="false">'Daily Data'!P1562</f>
        <v>-0.0012705717095097</v>
      </c>
      <c r="V1563" s="11" t="n">
        <f aca="false">'Daily Data'!R1562</f>
        <v>0.00676121711695168</v>
      </c>
      <c r="X1563" s="11" t="n">
        <f aca="false">'Daily Data'!Q1562</f>
        <v>-0.000704584575144304</v>
      </c>
      <c r="Y1563" s="11" t="n">
        <f aca="false">'Daily Data'!R1562</f>
        <v>0.00676121711695168</v>
      </c>
      <c r="AA1563" s="11" t="n">
        <f aca="false">'Daily Data'!O1562</f>
        <v>-0.000217761810217128</v>
      </c>
      <c r="AB1563" s="11" t="n">
        <f aca="false">'Daily Data'!P1562</f>
        <v>-0.0012705717095097</v>
      </c>
      <c r="AC1563" s="11" t="n">
        <f aca="false">'Daily Data'!Q1562</f>
        <v>-0.000704584575144304</v>
      </c>
      <c r="AE1563" s="11" t="n">
        <f aca="false">'Daily Data'!O1562</f>
        <v>-0.000217761810217128</v>
      </c>
      <c r="AF1563" s="11" t="n">
        <f aca="false">'Daily Data'!P1562</f>
        <v>-0.0012705717095097</v>
      </c>
      <c r="AG1563" s="11" t="n">
        <f aca="false">'Daily Data'!R1562</f>
        <v>0.00676121711695168</v>
      </c>
      <c r="AI1563" s="11" t="n">
        <f aca="false">'Daily Data'!O1562</f>
        <v>-0.000217761810217128</v>
      </c>
      <c r="AJ1563" s="11" t="n">
        <f aca="false">'Daily Data'!Q1562</f>
        <v>-0.000704584575144304</v>
      </c>
      <c r="AK1563" s="11" t="n">
        <f aca="false">'Daily Data'!R1562</f>
        <v>0.00676121711695168</v>
      </c>
      <c r="AM1563" s="11" t="n">
        <f aca="false">'Daily Data'!P1562</f>
        <v>-0.0012705717095097</v>
      </c>
      <c r="AN1563" s="11" t="n">
        <f aca="false">'Daily Data'!Q1562</f>
        <v>-0.000704584575144304</v>
      </c>
      <c r="AO1563" s="11" t="n">
        <f aca="false">'Daily Data'!R1562</f>
        <v>0.00676121711695168</v>
      </c>
      <c r="AQ1563" s="11" t="n">
        <f aca="false">'Daily Data'!O1562</f>
        <v>-0.000217761810217128</v>
      </c>
      <c r="AR1563" s="11" t="n">
        <f aca="false">'Daily Data'!P1562</f>
        <v>-0.0012705717095097</v>
      </c>
      <c r="AS1563" s="11" t="n">
        <f aca="false">'Daily Data'!Q1562</f>
        <v>-0.000704584575144304</v>
      </c>
      <c r="AT1563" s="11" t="n">
        <f aca="false">'Daily Data'!R1562</f>
        <v>0.00676121711695168</v>
      </c>
    </row>
    <row r="1564" customFormat="false" ht="15" hidden="false" customHeight="false" outlineLevel="0" collapsed="false">
      <c r="A1564" s="11" t="n">
        <f aca="false">'Daily Data'!O1563</f>
        <v>-0.00498938665268042</v>
      </c>
      <c r="C1564" s="11" t="n">
        <f aca="false">'Daily Data'!P1563</f>
        <v>-0.00506964034558974</v>
      </c>
      <c r="E1564" s="11" t="n">
        <f aca="false">'Daily Data'!Q1563</f>
        <v>-0.00597725691136095</v>
      </c>
      <c r="G1564" s="11" t="n">
        <f aca="false">'Daily Data'!R1563</f>
        <v>0.00207429282033336</v>
      </c>
      <c r="I1564" s="11" t="n">
        <f aca="false">'Daily Data'!O1563</f>
        <v>-0.00498938665268042</v>
      </c>
      <c r="J1564" s="11" t="n">
        <f aca="false">'Daily Data'!P1563</f>
        <v>-0.00506964034558974</v>
      </c>
      <c r="L1564" s="11" t="n">
        <f aca="false">'Daily Data'!O1563</f>
        <v>-0.00498938665268042</v>
      </c>
      <c r="M1564" s="11" t="n">
        <f aca="false">'Daily Data'!Q1563</f>
        <v>-0.00597725691136095</v>
      </c>
      <c r="O1564" s="11" t="n">
        <f aca="false">'Daily Data'!O1563</f>
        <v>-0.00498938665268042</v>
      </c>
      <c r="P1564" s="11" t="n">
        <f aca="false">'Daily Data'!R1563</f>
        <v>0.00207429282033336</v>
      </c>
      <c r="R1564" s="11" t="n">
        <f aca="false">'Daily Data'!P1563</f>
        <v>-0.00506964034558974</v>
      </c>
      <c r="S1564" s="11" t="n">
        <f aca="false">'Daily Data'!Q1563</f>
        <v>-0.00597725691136095</v>
      </c>
      <c r="U1564" s="11" t="n">
        <f aca="false">'Daily Data'!P1563</f>
        <v>-0.00506964034558974</v>
      </c>
      <c r="V1564" s="11" t="n">
        <f aca="false">'Daily Data'!R1563</f>
        <v>0.00207429282033336</v>
      </c>
      <c r="X1564" s="11" t="n">
        <f aca="false">'Daily Data'!Q1563</f>
        <v>-0.00597725691136095</v>
      </c>
      <c r="Y1564" s="11" t="n">
        <f aca="false">'Daily Data'!R1563</f>
        <v>0.00207429282033336</v>
      </c>
      <c r="AA1564" s="11" t="n">
        <f aca="false">'Daily Data'!O1563</f>
        <v>-0.00498938665268042</v>
      </c>
      <c r="AB1564" s="11" t="n">
        <f aca="false">'Daily Data'!P1563</f>
        <v>-0.00506964034558974</v>
      </c>
      <c r="AC1564" s="11" t="n">
        <f aca="false">'Daily Data'!Q1563</f>
        <v>-0.00597725691136095</v>
      </c>
      <c r="AE1564" s="11" t="n">
        <f aca="false">'Daily Data'!O1563</f>
        <v>-0.00498938665268042</v>
      </c>
      <c r="AF1564" s="11" t="n">
        <f aca="false">'Daily Data'!P1563</f>
        <v>-0.00506964034558974</v>
      </c>
      <c r="AG1564" s="11" t="n">
        <f aca="false">'Daily Data'!R1563</f>
        <v>0.00207429282033336</v>
      </c>
      <c r="AI1564" s="11" t="n">
        <f aca="false">'Daily Data'!O1563</f>
        <v>-0.00498938665268042</v>
      </c>
      <c r="AJ1564" s="11" t="n">
        <f aca="false">'Daily Data'!Q1563</f>
        <v>-0.00597725691136095</v>
      </c>
      <c r="AK1564" s="11" t="n">
        <f aca="false">'Daily Data'!R1563</f>
        <v>0.00207429282033336</v>
      </c>
      <c r="AM1564" s="11" t="n">
        <f aca="false">'Daily Data'!P1563</f>
        <v>-0.00506964034558974</v>
      </c>
      <c r="AN1564" s="11" t="n">
        <f aca="false">'Daily Data'!Q1563</f>
        <v>-0.00597725691136095</v>
      </c>
      <c r="AO1564" s="11" t="n">
        <f aca="false">'Daily Data'!R1563</f>
        <v>0.00207429282033336</v>
      </c>
      <c r="AQ1564" s="11" t="n">
        <f aca="false">'Daily Data'!O1563</f>
        <v>-0.00498938665268042</v>
      </c>
      <c r="AR1564" s="11" t="n">
        <f aca="false">'Daily Data'!P1563</f>
        <v>-0.00506964034558974</v>
      </c>
      <c r="AS1564" s="11" t="n">
        <f aca="false">'Daily Data'!Q1563</f>
        <v>-0.00597725691136095</v>
      </c>
      <c r="AT1564" s="11" t="n">
        <f aca="false">'Daily Data'!R1563</f>
        <v>0.00207429282033336</v>
      </c>
    </row>
    <row r="1565" customFormat="false" ht="15" hidden="false" customHeight="false" outlineLevel="0" collapsed="false">
      <c r="A1565" s="11" t="n">
        <f aca="false">'Daily Data'!O1564</f>
        <v>-0.00262003302215609</v>
      </c>
      <c r="C1565" s="11" t="n">
        <f aca="false">'Daily Data'!P1564</f>
        <v>-0.00954714346298315</v>
      </c>
      <c r="E1565" s="11" t="n">
        <f aca="false">'Daily Data'!Q1564</f>
        <v>-0.00850410434968719</v>
      </c>
      <c r="G1565" s="11" t="n">
        <f aca="false">'Daily Data'!R1564</f>
        <v>-0.0046939956476192</v>
      </c>
      <c r="I1565" s="11" t="n">
        <f aca="false">'Daily Data'!O1564</f>
        <v>-0.00262003302215609</v>
      </c>
      <c r="J1565" s="11" t="n">
        <f aca="false">'Daily Data'!P1564</f>
        <v>-0.00954714346298315</v>
      </c>
      <c r="L1565" s="11" t="n">
        <f aca="false">'Daily Data'!O1564</f>
        <v>-0.00262003302215609</v>
      </c>
      <c r="M1565" s="11" t="n">
        <f aca="false">'Daily Data'!Q1564</f>
        <v>-0.00850410434968719</v>
      </c>
      <c r="O1565" s="11" t="n">
        <f aca="false">'Daily Data'!O1564</f>
        <v>-0.00262003302215609</v>
      </c>
      <c r="P1565" s="11" t="n">
        <f aca="false">'Daily Data'!R1564</f>
        <v>-0.0046939956476192</v>
      </c>
      <c r="R1565" s="11" t="n">
        <f aca="false">'Daily Data'!P1564</f>
        <v>-0.00954714346298315</v>
      </c>
      <c r="S1565" s="11" t="n">
        <f aca="false">'Daily Data'!Q1564</f>
        <v>-0.00850410434968719</v>
      </c>
      <c r="U1565" s="11" t="n">
        <f aca="false">'Daily Data'!P1564</f>
        <v>-0.00954714346298315</v>
      </c>
      <c r="V1565" s="11" t="n">
        <f aca="false">'Daily Data'!R1564</f>
        <v>-0.0046939956476192</v>
      </c>
      <c r="X1565" s="11" t="n">
        <f aca="false">'Daily Data'!Q1564</f>
        <v>-0.00850410434968719</v>
      </c>
      <c r="Y1565" s="11" t="n">
        <f aca="false">'Daily Data'!R1564</f>
        <v>-0.0046939956476192</v>
      </c>
      <c r="AA1565" s="11" t="n">
        <f aca="false">'Daily Data'!O1564</f>
        <v>-0.00262003302215609</v>
      </c>
      <c r="AB1565" s="11" t="n">
        <f aca="false">'Daily Data'!P1564</f>
        <v>-0.00954714346298315</v>
      </c>
      <c r="AC1565" s="11" t="n">
        <f aca="false">'Daily Data'!Q1564</f>
        <v>-0.00850410434968719</v>
      </c>
      <c r="AE1565" s="11" t="n">
        <f aca="false">'Daily Data'!O1564</f>
        <v>-0.00262003302215609</v>
      </c>
      <c r="AF1565" s="11" t="n">
        <f aca="false">'Daily Data'!P1564</f>
        <v>-0.00954714346298315</v>
      </c>
      <c r="AG1565" s="11" t="n">
        <f aca="false">'Daily Data'!R1564</f>
        <v>-0.0046939956476192</v>
      </c>
      <c r="AI1565" s="11" t="n">
        <f aca="false">'Daily Data'!O1564</f>
        <v>-0.00262003302215609</v>
      </c>
      <c r="AJ1565" s="11" t="n">
        <f aca="false">'Daily Data'!Q1564</f>
        <v>-0.00850410434968719</v>
      </c>
      <c r="AK1565" s="11" t="n">
        <f aca="false">'Daily Data'!R1564</f>
        <v>-0.0046939956476192</v>
      </c>
      <c r="AM1565" s="11" t="n">
        <f aca="false">'Daily Data'!P1564</f>
        <v>-0.00954714346298315</v>
      </c>
      <c r="AN1565" s="11" t="n">
        <f aca="false">'Daily Data'!Q1564</f>
        <v>-0.00850410434968719</v>
      </c>
      <c r="AO1565" s="11" t="n">
        <f aca="false">'Daily Data'!R1564</f>
        <v>-0.0046939956476192</v>
      </c>
      <c r="AQ1565" s="11" t="n">
        <f aca="false">'Daily Data'!O1564</f>
        <v>-0.00262003302215609</v>
      </c>
      <c r="AR1565" s="11" t="n">
        <f aca="false">'Daily Data'!P1564</f>
        <v>-0.00954714346298315</v>
      </c>
      <c r="AS1565" s="11" t="n">
        <f aca="false">'Daily Data'!Q1564</f>
        <v>-0.00850410434968719</v>
      </c>
      <c r="AT1565" s="11" t="n">
        <f aca="false">'Daily Data'!R1564</f>
        <v>-0.0046939956476192</v>
      </c>
    </row>
    <row r="1566" customFormat="false" ht="15" hidden="false" customHeight="false" outlineLevel="0" collapsed="false">
      <c r="A1566" s="11" t="n">
        <f aca="false">'Daily Data'!O1565</f>
        <v>-0.00698099805425269</v>
      </c>
      <c r="C1566" s="11" t="n">
        <f aca="false">'Daily Data'!P1565</f>
        <v>-0.00578550555096792</v>
      </c>
      <c r="E1566" s="11" t="n">
        <f aca="false">'Daily Data'!Q1565</f>
        <v>-0.00664346757264391</v>
      </c>
      <c r="G1566" s="11" t="n">
        <f aca="false">'Daily Data'!R1565</f>
        <v>0.00542787964497303</v>
      </c>
      <c r="I1566" s="11" t="n">
        <f aca="false">'Daily Data'!O1565</f>
        <v>-0.00698099805425269</v>
      </c>
      <c r="J1566" s="11" t="n">
        <f aca="false">'Daily Data'!P1565</f>
        <v>-0.00578550555096792</v>
      </c>
      <c r="L1566" s="11" t="n">
        <f aca="false">'Daily Data'!O1565</f>
        <v>-0.00698099805425269</v>
      </c>
      <c r="M1566" s="11" t="n">
        <f aca="false">'Daily Data'!Q1565</f>
        <v>-0.00664346757264391</v>
      </c>
      <c r="O1566" s="11" t="n">
        <f aca="false">'Daily Data'!O1565</f>
        <v>-0.00698099805425269</v>
      </c>
      <c r="P1566" s="11" t="n">
        <f aca="false">'Daily Data'!R1565</f>
        <v>0.00542787964497303</v>
      </c>
      <c r="R1566" s="11" t="n">
        <f aca="false">'Daily Data'!P1565</f>
        <v>-0.00578550555096792</v>
      </c>
      <c r="S1566" s="11" t="n">
        <f aca="false">'Daily Data'!Q1565</f>
        <v>-0.00664346757264391</v>
      </c>
      <c r="U1566" s="11" t="n">
        <f aca="false">'Daily Data'!P1565</f>
        <v>-0.00578550555096792</v>
      </c>
      <c r="V1566" s="11" t="n">
        <f aca="false">'Daily Data'!R1565</f>
        <v>0.00542787964497303</v>
      </c>
      <c r="X1566" s="11" t="n">
        <f aca="false">'Daily Data'!Q1565</f>
        <v>-0.00664346757264391</v>
      </c>
      <c r="Y1566" s="11" t="n">
        <f aca="false">'Daily Data'!R1565</f>
        <v>0.00542787964497303</v>
      </c>
      <c r="AA1566" s="11" t="n">
        <f aca="false">'Daily Data'!O1565</f>
        <v>-0.00698099805425269</v>
      </c>
      <c r="AB1566" s="11" t="n">
        <f aca="false">'Daily Data'!P1565</f>
        <v>-0.00578550555096792</v>
      </c>
      <c r="AC1566" s="11" t="n">
        <f aca="false">'Daily Data'!Q1565</f>
        <v>-0.00664346757264391</v>
      </c>
      <c r="AE1566" s="11" t="n">
        <f aca="false">'Daily Data'!O1565</f>
        <v>-0.00698099805425269</v>
      </c>
      <c r="AF1566" s="11" t="n">
        <f aca="false">'Daily Data'!P1565</f>
        <v>-0.00578550555096792</v>
      </c>
      <c r="AG1566" s="11" t="n">
        <f aca="false">'Daily Data'!R1565</f>
        <v>0.00542787964497303</v>
      </c>
      <c r="AI1566" s="11" t="n">
        <f aca="false">'Daily Data'!O1565</f>
        <v>-0.00698099805425269</v>
      </c>
      <c r="AJ1566" s="11" t="n">
        <f aca="false">'Daily Data'!Q1565</f>
        <v>-0.00664346757264391</v>
      </c>
      <c r="AK1566" s="11" t="n">
        <f aca="false">'Daily Data'!R1565</f>
        <v>0.00542787964497303</v>
      </c>
      <c r="AM1566" s="11" t="n">
        <f aca="false">'Daily Data'!P1565</f>
        <v>-0.00578550555096792</v>
      </c>
      <c r="AN1566" s="11" t="n">
        <f aca="false">'Daily Data'!Q1565</f>
        <v>-0.00664346757264391</v>
      </c>
      <c r="AO1566" s="11" t="n">
        <f aca="false">'Daily Data'!R1565</f>
        <v>0.00542787964497303</v>
      </c>
      <c r="AQ1566" s="11" t="n">
        <f aca="false">'Daily Data'!O1565</f>
        <v>-0.00698099805425269</v>
      </c>
      <c r="AR1566" s="11" t="n">
        <f aca="false">'Daily Data'!P1565</f>
        <v>-0.00578550555096792</v>
      </c>
      <c r="AS1566" s="11" t="n">
        <f aca="false">'Daily Data'!Q1565</f>
        <v>-0.00664346757264391</v>
      </c>
      <c r="AT1566" s="11" t="n">
        <f aca="false">'Daily Data'!R1565</f>
        <v>0.00542787964497303</v>
      </c>
    </row>
    <row r="1567" customFormat="false" ht="15" hidden="false" customHeight="false" outlineLevel="0" collapsed="false">
      <c r="A1567" s="11" t="n">
        <f aca="false">'Daily Data'!O1566</f>
        <v>0.0196793297063705</v>
      </c>
      <c r="C1567" s="11" t="n">
        <f aca="false">'Daily Data'!P1566</f>
        <v>0.0083927740863786</v>
      </c>
      <c r="E1567" s="11" t="n">
        <f aca="false">'Daily Data'!Q1566</f>
        <v>0.00920784328113054</v>
      </c>
      <c r="G1567" s="11" t="n">
        <f aca="false">'Daily Data'!R1566</f>
        <v>-0.0160679964601572</v>
      </c>
      <c r="I1567" s="11" t="n">
        <f aca="false">'Daily Data'!O1566</f>
        <v>0.0196793297063705</v>
      </c>
      <c r="J1567" s="11" t="n">
        <f aca="false">'Daily Data'!P1566</f>
        <v>0.0083927740863786</v>
      </c>
      <c r="L1567" s="11" t="n">
        <f aca="false">'Daily Data'!O1566</f>
        <v>0.0196793297063705</v>
      </c>
      <c r="M1567" s="11" t="n">
        <f aca="false">'Daily Data'!Q1566</f>
        <v>0.00920784328113054</v>
      </c>
      <c r="O1567" s="11" t="n">
        <f aca="false">'Daily Data'!O1566</f>
        <v>0.0196793297063705</v>
      </c>
      <c r="P1567" s="11" t="n">
        <f aca="false">'Daily Data'!R1566</f>
        <v>-0.0160679964601572</v>
      </c>
      <c r="R1567" s="11" t="n">
        <f aca="false">'Daily Data'!P1566</f>
        <v>0.0083927740863786</v>
      </c>
      <c r="S1567" s="11" t="n">
        <f aca="false">'Daily Data'!Q1566</f>
        <v>0.00920784328113054</v>
      </c>
      <c r="U1567" s="11" t="n">
        <f aca="false">'Daily Data'!P1566</f>
        <v>0.0083927740863786</v>
      </c>
      <c r="V1567" s="11" t="n">
        <f aca="false">'Daily Data'!R1566</f>
        <v>-0.0160679964601572</v>
      </c>
      <c r="X1567" s="11" t="n">
        <f aca="false">'Daily Data'!Q1566</f>
        <v>0.00920784328113054</v>
      </c>
      <c r="Y1567" s="11" t="n">
        <f aca="false">'Daily Data'!R1566</f>
        <v>-0.0160679964601572</v>
      </c>
      <c r="AA1567" s="11" t="n">
        <f aca="false">'Daily Data'!O1566</f>
        <v>0.0196793297063705</v>
      </c>
      <c r="AB1567" s="11" t="n">
        <f aca="false">'Daily Data'!P1566</f>
        <v>0.0083927740863786</v>
      </c>
      <c r="AC1567" s="11" t="n">
        <f aca="false">'Daily Data'!Q1566</f>
        <v>0.00920784328113054</v>
      </c>
      <c r="AE1567" s="11" t="n">
        <f aca="false">'Daily Data'!O1566</f>
        <v>0.0196793297063705</v>
      </c>
      <c r="AF1567" s="11" t="n">
        <f aca="false">'Daily Data'!P1566</f>
        <v>0.0083927740863786</v>
      </c>
      <c r="AG1567" s="11" t="n">
        <f aca="false">'Daily Data'!R1566</f>
        <v>-0.0160679964601572</v>
      </c>
      <c r="AI1567" s="11" t="n">
        <f aca="false">'Daily Data'!O1566</f>
        <v>0.0196793297063705</v>
      </c>
      <c r="AJ1567" s="11" t="n">
        <f aca="false">'Daily Data'!Q1566</f>
        <v>0.00920784328113054</v>
      </c>
      <c r="AK1567" s="11" t="n">
        <f aca="false">'Daily Data'!R1566</f>
        <v>-0.0160679964601572</v>
      </c>
      <c r="AM1567" s="11" t="n">
        <f aca="false">'Daily Data'!P1566</f>
        <v>0.0083927740863786</v>
      </c>
      <c r="AN1567" s="11" t="n">
        <f aca="false">'Daily Data'!Q1566</f>
        <v>0.00920784328113054</v>
      </c>
      <c r="AO1567" s="11" t="n">
        <f aca="false">'Daily Data'!R1566</f>
        <v>-0.0160679964601572</v>
      </c>
      <c r="AQ1567" s="11" t="n">
        <f aca="false">'Daily Data'!O1566</f>
        <v>0.0196793297063705</v>
      </c>
      <c r="AR1567" s="11" t="n">
        <f aca="false">'Daily Data'!P1566</f>
        <v>0.0083927740863786</v>
      </c>
      <c r="AS1567" s="11" t="n">
        <f aca="false">'Daily Data'!Q1566</f>
        <v>0.00920784328113054</v>
      </c>
      <c r="AT1567" s="11" t="n">
        <f aca="false">'Daily Data'!R1566</f>
        <v>-0.0160679964601572</v>
      </c>
    </row>
    <row r="1568" customFormat="false" ht="15" hidden="false" customHeight="false" outlineLevel="0" collapsed="false">
      <c r="A1568" s="11" t="n">
        <f aca="false">'Daily Data'!O1567</f>
        <v>0.00200763163772454</v>
      </c>
      <c r="C1568" s="11" t="n">
        <f aca="false">'Daily Data'!P1567</f>
        <v>0.00511976119296752</v>
      </c>
      <c r="E1568" s="11" t="n">
        <f aca="false">'Daily Data'!Q1567</f>
        <v>0.00481644204129737</v>
      </c>
      <c r="G1568" s="11" t="n">
        <f aca="false">'Daily Data'!R1567</f>
        <v>0.000307670754599573</v>
      </c>
      <c r="I1568" s="11" t="n">
        <f aca="false">'Daily Data'!O1567</f>
        <v>0.00200763163772454</v>
      </c>
      <c r="J1568" s="11" t="n">
        <f aca="false">'Daily Data'!P1567</f>
        <v>0.00511976119296752</v>
      </c>
      <c r="L1568" s="11" t="n">
        <f aca="false">'Daily Data'!O1567</f>
        <v>0.00200763163772454</v>
      </c>
      <c r="M1568" s="11" t="n">
        <f aca="false">'Daily Data'!Q1567</f>
        <v>0.00481644204129737</v>
      </c>
      <c r="O1568" s="11" t="n">
        <f aca="false">'Daily Data'!O1567</f>
        <v>0.00200763163772454</v>
      </c>
      <c r="P1568" s="11" t="n">
        <f aca="false">'Daily Data'!R1567</f>
        <v>0.000307670754599573</v>
      </c>
      <c r="R1568" s="11" t="n">
        <f aca="false">'Daily Data'!P1567</f>
        <v>0.00511976119296752</v>
      </c>
      <c r="S1568" s="11" t="n">
        <f aca="false">'Daily Data'!Q1567</f>
        <v>0.00481644204129737</v>
      </c>
      <c r="U1568" s="11" t="n">
        <f aca="false">'Daily Data'!P1567</f>
        <v>0.00511976119296752</v>
      </c>
      <c r="V1568" s="11" t="n">
        <f aca="false">'Daily Data'!R1567</f>
        <v>0.000307670754599573</v>
      </c>
      <c r="X1568" s="11" t="n">
        <f aca="false">'Daily Data'!Q1567</f>
        <v>0.00481644204129737</v>
      </c>
      <c r="Y1568" s="11" t="n">
        <f aca="false">'Daily Data'!R1567</f>
        <v>0.000307670754599573</v>
      </c>
      <c r="AA1568" s="11" t="n">
        <f aca="false">'Daily Data'!O1567</f>
        <v>0.00200763163772454</v>
      </c>
      <c r="AB1568" s="11" t="n">
        <f aca="false">'Daily Data'!P1567</f>
        <v>0.00511976119296752</v>
      </c>
      <c r="AC1568" s="11" t="n">
        <f aca="false">'Daily Data'!Q1567</f>
        <v>0.00481644204129737</v>
      </c>
      <c r="AE1568" s="11" t="n">
        <f aca="false">'Daily Data'!O1567</f>
        <v>0.00200763163772454</v>
      </c>
      <c r="AF1568" s="11" t="n">
        <f aca="false">'Daily Data'!P1567</f>
        <v>0.00511976119296752</v>
      </c>
      <c r="AG1568" s="11" t="n">
        <f aca="false">'Daily Data'!R1567</f>
        <v>0.000307670754599573</v>
      </c>
      <c r="AI1568" s="11" t="n">
        <f aca="false">'Daily Data'!O1567</f>
        <v>0.00200763163772454</v>
      </c>
      <c r="AJ1568" s="11" t="n">
        <f aca="false">'Daily Data'!Q1567</f>
        <v>0.00481644204129737</v>
      </c>
      <c r="AK1568" s="11" t="n">
        <f aca="false">'Daily Data'!R1567</f>
        <v>0.000307670754599573</v>
      </c>
      <c r="AM1568" s="11" t="n">
        <f aca="false">'Daily Data'!P1567</f>
        <v>0.00511976119296752</v>
      </c>
      <c r="AN1568" s="11" t="n">
        <f aca="false">'Daily Data'!Q1567</f>
        <v>0.00481644204129737</v>
      </c>
      <c r="AO1568" s="11" t="n">
        <f aca="false">'Daily Data'!R1567</f>
        <v>0.000307670754599573</v>
      </c>
      <c r="AQ1568" s="11" t="n">
        <f aca="false">'Daily Data'!O1567</f>
        <v>0.00200763163772454</v>
      </c>
      <c r="AR1568" s="11" t="n">
        <f aca="false">'Daily Data'!P1567</f>
        <v>0.00511976119296752</v>
      </c>
      <c r="AS1568" s="11" t="n">
        <f aca="false">'Daily Data'!Q1567</f>
        <v>0.00481644204129737</v>
      </c>
      <c r="AT1568" s="11" t="n">
        <f aca="false">'Daily Data'!R1567</f>
        <v>0.000307670754599573</v>
      </c>
    </row>
    <row r="1569" customFormat="false" ht="15" hidden="false" customHeight="false" outlineLevel="0" collapsed="false">
      <c r="A1569" s="11" t="n">
        <f aca="false">'Daily Data'!O1568</f>
        <v>0.00472452781397435</v>
      </c>
      <c r="C1569" s="11" t="n">
        <f aca="false">'Daily Data'!P1568</f>
        <v>0.00031351558469149</v>
      </c>
      <c r="E1569" s="11" t="n">
        <f aca="false">'Daily Data'!Q1568</f>
        <v>5.88207963926197E-005</v>
      </c>
      <c r="G1569" s="11" t="n">
        <f aca="false">'Daily Data'!R1568</f>
        <v>-0.0127924085448362</v>
      </c>
      <c r="I1569" s="11" t="n">
        <f aca="false">'Daily Data'!O1568</f>
        <v>0.00472452781397435</v>
      </c>
      <c r="J1569" s="11" t="n">
        <f aca="false">'Daily Data'!P1568</f>
        <v>0.00031351558469149</v>
      </c>
      <c r="L1569" s="11" t="n">
        <f aca="false">'Daily Data'!O1568</f>
        <v>0.00472452781397435</v>
      </c>
      <c r="M1569" s="11" t="n">
        <f aca="false">'Daily Data'!Q1568</f>
        <v>5.88207963926197E-005</v>
      </c>
      <c r="O1569" s="11" t="n">
        <f aca="false">'Daily Data'!O1568</f>
        <v>0.00472452781397435</v>
      </c>
      <c r="P1569" s="11" t="n">
        <f aca="false">'Daily Data'!R1568</f>
        <v>-0.0127924085448362</v>
      </c>
      <c r="R1569" s="11" t="n">
        <f aca="false">'Daily Data'!P1568</f>
        <v>0.00031351558469149</v>
      </c>
      <c r="S1569" s="11" t="n">
        <f aca="false">'Daily Data'!Q1568</f>
        <v>5.88207963926197E-005</v>
      </c>
      <c r="U1569" s="11" t="n">
        <f aca="false">'Daily Data'!P1568</f>
        <v>0.00031351558469149</v>
      </c>
      <c r="V1569" s="11" t="n">
        <f aca="false">'Daily Data'!R1568</f>
        <v>-0.0127924085448362</v>
      </c>
      <c r="X1569" s="11" t="n">
        <f aca="false">'Daily Data'!Q1568</f>
        <v>5.88207963926197E-005</v>
      </c>
      <c r="Y1569" s="11" t="n">
        <f aca="false">'Daily Data'!R1568</f>
        <v>-0.0127924085448362</v>
      </c>
      <c r="AA1569" s="11" t="n">
        <f aca="false">'Daily Data'!O1568</f>
        <v>0.00472452781397435</v>
      </c>
      <c r="AB1569" s="11" t="n">
        <f aca="false">'Daily Data'!P1568</f>
        <v>0.00031351558469149</v>
      </c>
      <c r="AC1569" s="11" t="n">
        <f aca="false">'Daily Data'!Q1568</f>
        <v>5.88207963926197E-005</v>
      </c>
      <c r="AE1569" s="11" t="n">
        <f aca="false">'Daily Data'!O1568</f>
        <v>0.00472452781397435</v>
      </c>
      <c r="AF1569" s="11" t="n">
        <f aca="false">'Daily Data'!P1568</f>
        <v>0.00031351558469149</v>
      </c>
      <c r="AG1569" s="11" t="n">
        <f aca="false">'Daily Data'!R1568</f>
        <v>-0.0127924085448362</v>
      </c>
      <c r="AI1569" s="11" t="n">
        <f aca="false">'Daily Data'!O1568</f>
        <v>0.00472452781397435</v>
      </c>
      <c r="AJ1569" s="11" t="n">
        <f aca="false">'Daily Data'!Q1568</f>
        <v>5.88207963926197E-005</v>
      </c>
      <c r="AK1569" s="11" t="n">
        <f aca="false">'Daily Data'!R1568</f>
        <v>-0.0127924085448362</v>
      </c>
      <c r="AM1569" s="11" t="n">
        <f aca="false">'Daily Data'!P1568</f>
        <v>0.00031351558469149</v>
      </c>
      <c r="AN1569" s="11" t="n">
        <f aca="false">'Daily Data'!Q1568</f>
        <v>5.88207963926197E-005</v>
      </c>
      <c r="AO1569" s="11" t="n">
        <f aca="false">'Daily Data'!R1568</f>
        <v>-0.0127924085448362</v>
      </c>
      <c r="AQ1569" s="11" t="n">
        <f aca="false">'Daily Data'!O1568</f>
        <v>0.00472452781397435</v>
      </c>
      <c r="AR1569" s="11" t="n">
        <f aca="false">'Daily Data'!P1568</f>
        <v>0.00031351558469149</v>
      </c>
      <c r="AS1569" s="11" t="n">
        <f aca="false">'Daily Data'!Q1568</f>
        <v>5.88207963926197E-005</v>
      </c>
      <c r="AT1569" s="11" t="n">
        <f aca="false">'Daily Data'!R1568</f>
        <v>-0.0127924085448362</v>
      </c>
    </row>
    <row r="1570" customFormat="false" ht="15" hidden="false" customHeight="false" outlineLevel="0" collapsed="false">
      <c r="A1570" s="11" t="n">
        <f aca="false">'Daily Data'!O1569</f>
        <v>0.00127620514992009</v>
      </c>
      <c r="C1570" s="11" t="n">
        <f aca="false">'Daily Data'!P1569</f>
        <v>0.000631986857608</v>
      </c>
      <c r="E1570" s="11" t="n">
        <f aca="false">'Daily Data'!Q1569</f>
        <v>0.000954472771344736</v>
      </c>
      <c r="G1570" s="11" t="n">
        <f aca="false">'Daily Data'!R1569</f>
        <v>-0.00508541027887278</v>
      </c>
      <c r="I1570" s="11" t="n">
        <f aca="false">'Daily Data'!O1569</f>
        <v>0.00127620514992009</v>
      </c>
      <c r="J1570" s="11" t="n">
        <f aca="false">'Daily Data'!P1569</f>
        <v>0.000631986857608</v>
      </c>
      <c r="L1570" s="11" t="n">
        <f aca="false">'Daily Data'!O1569</f>
        <v>0.00127620514992009</v>
      </c>
      <c r="M1570" s="11" t="n">
        <f aca="false">'Daily Data'!Q1569</f>
        <v>0.000954472771344736</v>
      </c>
      <c r="O1570" s="11" t="n">
        <f aca="false">'Daily Data'!O1569</f>
        <v>0.00127620514992009</v>
      </c>
      <c r="P1570" s="11" t="n">
        <f aca="false">'Daily Data'!R1569</f>
        <v>-0.00508541027887278</v>
      </c>
      <c r="R1570" s="11" t="n">
        <f aca="false">'Daily Data'!P1569</f>
        <v>0.000631986857608</v>
      </c>
      <c r="S1570" s="11" t="n">
        <f aca="false">'Daily Data'!Q1569</f>
        <v>0.000954472771344736</v>
      </c>
      <c r="U1570" s="11" t="n">
        <f aca="false">'Daily Data'!P1569</f>
        <v>0.000631986857608</v>
      </c>
      <c r="V1570" s="11" t="n">
        <f aca="false">'Daily Data'!R1569</f>
        <v>-0.00508541027887278</v>
      </c>
      <c r="X1570" s="11" t="n">
        <f aca="false">'Daily Data'!Q1569</f>
        <v>0.000954472771344736</v>
      </c>
      <c r="Y1570" s="11" t="n">
        <f aca="false">'Daily Data'!R1569</f>
        <v>-0.00508541027887278</v>
      </c>
      <c r="AA1570" s="11" t="n">
        <f aca="false">'Daily Data'!O1569</f>
        <v>0.00127620514992009</v>
      </c>
      <c r="AB1570" s="11" t="n">
        <f aca="false">'Daily Data'!P1569</f>
        <v>0.000631986857608</v>
      </c>
      <c r="AC1570" s="11" t="n">
        <f aca="false">'Daily Data'!Q1569</f>
        <v>0.000954472771344736</v>
      </c>
      <c r="AE1570" s="11" t="n">
        <f aca="false">'Daily Data'!O1569</f>
        <v>0.00127620514992009</v>
      </c>
      <c r="AF1570" s="11" t="n">
        <f aca="false">'Daily Data'!P1569</f>
        <v>0.000631986857608</v>
      </c>
      <c r="AG1570" s="11" t="n">
        <f aca="false">'Daily Data'!R1569</f>
        <v>-0.00508541027887278</v>
      </c>
      <c r="AI1570" s="11" t="n">
        <f aca="false">'Daily Data'!O1569</f>
        <v>0.00127620514992009</v>
      </c>
      <c r="AJ1570" s="11" t="n">
        <f aca="false">'Daily Data'!Q1569</f>
        <v>0.000954472771344736</v>
      </c>
      <c r="AK1570" s="11" t="n">
        <f aca="false">'Daily Data'!R1569</f>
        <v>-0.00508541027887278</v>
      </c>
      <c r="AM1570" s="11" t="n">
        <f aca="false">'Daily Data'!P1569</f>
        <v>0.000631986857608</v>
      </c>
      <c r="AN1570" s="11" t="n">
        <f aca="false">'Daily Data'!Q1569</f>
        <v>0.000954472771344736</v>
      </c>
      <c r="AO1570" s="11" t="n">
        <f aca="false">'Daily Data'!R1569</f>
        <v>-0.00508541027887278</v>
      </c>
      <c r="AQ1570" s="11" t="n">
        <f aca="false">'Daily Data'!O1569</f>
        <v>0.00127620514992009</v>
      </c>
      <c r="AR1570" s="11" t="n">
        <f aca="false">'Daily Data'!P1569</f>
        <v>0.000631986857608</v>
      </c>
      <c r="AS1570" s="11" t="n">
        <f aca="false">'Daily Data'!Q1569</f>
        <v>0.000954472771344736</v>
      </c>
      <c r="AT1570" s="11" t="n">
        <f aca="false">'Daily Data'!R1569</f>
        <v>-0.00508541027887278</v>
      </c>
    </row>
    <row r="1571" customFormat="false" ht="15" hidden="false" customHeight="false" outlineLevel="0" collapsed="false">
      <c r="A1571" s="11" t="n">
        <f aca="false">'Daily Data'!O1570</f>
        <v>0.000775382202859873</v>
      </c>
      <c r="C1571" s="11" t="n">
        <f aca="false">'Daily Data'!P1570</f>
        <v>0.00349691067448941</v>
      </c>
      <c r="E1571" s="11" t="n">
        <f aca="false">'Daily Data'!Q1570</f>
        <v>0.0033183744412587</v>
      </c>
      <c r="G1571" s="11" t="n">
        <f aca="false">'Daily Data'!R1570</f>
        <v>-0.000854225346510376</v>
      </c>
      <c r="I1571" s="11" t="n">
        <f aca="false">'Daily Data'!O1570</f>
        <v>0.000775382202859873</v>
      </c>
      <c r="J1571" s="11" t="n">
        <f aca="false">'Daily Data'!P1570</f>
        <v>0.00349691067448941</v>
      </c>
      <c r="L1571" s="11" t="n">
        <f aca="false">'Daily Data'!O1570</f>
        <v>0.000775382202859873</v>
      </c>
      <c r="M1571" s="11" t="n">
        <f aca="false">'Daily Data'!Q1570</f>
        <v>0.0033183744412587</v>
      </c>
      <c r="O1571" s="11" t="n">
        <f aca="false">'Daily Data'!O1570</f>
        <v>0.000775382202859873</v>
      </c>
      <c r="P1571" s="11" t="n">
        <f aca="false">'Daily Data'!R1570</f>
        <v>-0.000854225346510376</v>
      </c>
      <c r="R1571" s="11" t="n">
        <f aca="false">'Daily Data'!P1570</f>
        <v>0.00349691067448941</v>
      </c>
      <c r="S1571" s="11" t="n">
        <f aca="false">'Daily Data'!Q1570</f>
        <v>0.0033183744412587</v>
      </c>
      <c r="U1571" s="11" t="n">
        <f aca="false">'Daily Data'!P1570</f>
        <v>0.00349691067448941</v>
      </c>
      <c r="V1571" s="11" t="n">
        <f aca="false">'Daily Data'!R1570</f>
        <v>-0.000854225346510376</v>
      </c>
      <c r="X1571" s="11" t="n">
        <f aca="false">'Daily Data'!Q1570</f>
        <v>0.0033183744412587</v>
      </c>
      <c r="Y1571" s="11" t="n">
        <f aca="false">'Daily Data'!R1570</f>
        <v>-0.000854225346510376</v>
      </c>
      <c r="AA1571" s="11" t="n">
        <f aca="false">'Daily Data'!O1570</f>
        <v>0.000775382202859873</v>
      </c>
      <c r="AB1571" s="11" t="n">
        <f aca="false">'Daily Data'!P1570</f>
        <v>0.00349691067448941</v>
      </c>
      <c r="AC1571" s="11" t="n">
        <f aca="false">'Daily Data'!Q1570</f>
        <v>0.0033183744412587</v>
      </c>
      <c r="AE1571" s="11" t="n">
        <f aca="false">'Daily Data'!O1570</f>
        <v>0.000775382202859873</v>
      </c>
      <c r="AF1571" s="11" t="n">
        <f aca="false">'Daily Data'!P1570</f>
        <v>0.00349691067448941</v>
      </c>
      <c r="AG1571" s="11" t="n">
        <f aca="false">'Daily Data'!R1570</f>
        <v>-0.000854225346510376</v>
      </c>
      <c r="AI1571" s="11" t="n">
        <f aca="false">'Daily Data'!O1570</f>
        <v>0.000775382202859873</v>
      </c>
      <c r="AJ1571" s="11" t="n">
        <f aca="false">'Daily Data'!Q1570</f>
        <v>0.0033183744412587</v>
      </c>
      <c r="AK1571" s="11" t="n">
        <f aca="false">'Daily Data'!R1570</f>
        <v>-0.000854225346510376</v>
      </c>
      <c r="AM1571" s="11" t="n">
        <f aca="false">'Daily Data'!P1570</f>
        <v>0.00349691067448941</v>
      </c>
      <c r="AN1571" s="11" t="n">
        <f aca="false">'Daily Data'!Q1570</f>
        <v>0.0033183744412587</v>
      </c>
      <c r="AO1571" s="11" t="n">
        <f aca="false">'Daily Data'!R1570</f>
        <v>-0.000854225346510376</v>
      </c>
      <c r="AQ1571" s="11" t="n">
        <f aca="false">'Daily Data'!O1570</f>
        <v>0.000775382202859873</v>
      </c>
      <c r="AR1571" s="11" t="n">
        <f aca="false">'Daily Data'!P1570</f>
        <v>0.00349691067448941</v>
      </c>
      <c r="AS1571" s="11" t="n">
        <f aca="false">'Daily Data'!Q1570</f>
        <v>0.0033183744412587</v>
      </c>
      <c r="AT1571" s="11" t="n">
        <f aca="false">'Daily Data'!R1570</f>
        <v>-0.000854225346510376</v>
      </c>
    </row>
    <row r="1572" customFormat="false" ht="15" hidden="false" customHeight="false" outlineLevel="0" collapsed="false">
      <c r="A1572" s="11" t="n">
        <f aca="false">'Daily Data'!O1571</f>
        <v>0.0018449129147725</v>
      </c>
      <c r="C1572" s="11" t="n">
        <f aca="false">'Daily Data'!P1571</f>
        <v>0.00126387680283623</v>
      </c>
      <c r="E1572" s="11" t="n">
        <f aca="false">'Daily Data'!Q1571</f>
        <v>0.00126888891922348</v>
      </c>
      <c r="G1572" s="11" t="n">
        <f aca="false">'Daily Data'!R1571</f>
        <v>0.00476309696165132</v>
      </c>
      <c r="I1572" s="11" t="n">
        <f aca="false">'Daily Data'!O1571</f>
        <v>0.0018449129147725</v>
      </c>
      <c r="J1572" s="11" t="n">
        <f aca="false">'Daily Data'!P1571</f>
        <v>0.00126387680283623</v>
      </c>
      <c r="L1572" s="11" t="n">
        <f aca="false">'Daily Data'!O1571</f>
        <v>0.0018449129147725</v>
      </c>
      <c r="M1572" s="11" t="n">
        <f aca="false">'Daily Data'!Q1571</f>
        <v>0.00126888891922348</v>
      </c>
      <c r="O1572" s="11" t="n">
        <f aca="false">'Daily Data'!O1571</f>
        <v>0.0018449129147725</v>
      </c>
      <c r="P1572" s="11" t="n">
        <f aca="false">'Daily Data'!R1571</f>
        <v>0.00476309696165132</v>
      </c>
      <c r="R1572" s="11" t="n">
        <f aca="false">'Daily Data'!P1571</f>
        <v>0.00126387680283623</v>
      </c>
      <c r="S1572" s="11" t="n">
        <f aca="false">'Daily Data'!Q1571</f>
        <v>0.00126888891922348</v>
      </c>
      <c r="U1572" s="11" t="n">
        <f aca="false">'Daily Data'!P1571</f>
        <v>0.00126387680283623</v>
      </c>
      <c r="V1572" s="11" t="n">
        <f aca="false">'Daily Data'!R1571</f>
        <v>0.00476309696165132</v>
      </c>
      <c r="X1572" s="11" t="n">
        <f aca="false">'Daily Data'!Q1571</f>
        <v>0.00126888891922348</v>
      </c>
      <c r="Y1572" s="11" t="n">
        <f aca="false">'Daily Data'!R1571</f>
        <v>0.00476309696165132</v>
      </c>
      <c r="AA1572" s="11" t="n">
        <f aca="false">'Daily Data'!O1571</f>
        <v>0.0018449129147725</v>
      </c>
      <c r="AB1572" s="11" t="n">
        <f aca="false">'Daily Data'!P1571</f>
        <v>0.00126387680283623</v>
      </c>
      <c r="AC1572" s="11" t="n">
        <f aca="false">'Daily Data'!Q1571</f>
        <v>0.00126888891922348</v>
      </c>
      <c r="AE1572" s="11" t="n">
        <f aca="false">'Daily Data'!O1571</f>
        <v>0.0018449129147725</v>
      </c>
      <c r="AF1572" s="11" t="n">
        <f aca="false">'Daily Data'!P1571</f>
        <v>0.00126387680283623</v>
      </c>
      <c r="AG1572" s="11" t="n">
        <f aca="false">'Daily Data'!R1571</f>
        <v>0.00476309696165132</v>
      </c>
      <c r="AI1572" s="11" t="n">
        <f aca="false">'Daily Data'!O1571</f>
        <v>0.0018449129147725</v>
      </c>
      <c r="AJ1572" s="11" t="n">
        <f aca="false">'Daily Data'!Q1571</f>
        <v>0.00126888891922348</v>
      </c>
      <c r="AK1572" s="11" t="n">
        <f aca="false">'Daily Data'!R1571</f>
        <v>0.00476309696165132</v>
      </c>
      <c r="AM1572" s="11" t="n">
        <f aca="false">'Daily Data'!P1571</f>
        <v>0.00126387680283623</v>
      </c>
      <c r="AN1572" s="11" t="n">
        <f aca="false">'Daily Data'!Q1571</f>
        <v>0.00126888891922348</v>
      </c>
      <c r="AO1572" s="11" t="n">
        <f aca="false">'Daily Data'!R1571</f>
        <v>0.00476309696165132</v>
      </c>
      <c r="AQ1572" s="11" t="n">
        <f aca="false">'Daily Data'!O1571</f>
        <v>0.0018449129147725</v>
      </c>
      <c r="AR1572" s="11" t="n">
        <f aca="false">'Daily Data'!P1571</f>
        <v>0.00126387680283623</v>
      </c>
      <c r="AS1572" s="11" t="n">
        <f aca="false">'Daily Data'!Q1571</f>
        <v>0.00126888891922348</v>
      </c>
      <c r="AT1572" s="11" t="n">
        <f aca="false">'Daily Data'!R1571</f>
        <v>0.00476309696165132</v>
      </c>
    </row>
    <row r="1573" customFormat="false" ht="15" hidden="false" customHeight="false" outlineLevel="0" collapsed="false">
      <c r="A1573" s="11" t="n">
        <f aca="false">'Daily Data'!O1572</f>
        <v>-0.000575449306785894</v>
      </c>
      <c r="C1573" s="11" t="n">
        <f aca="false">'Daily Data'!P1572</f>
        <v>-0.00729286468706626</v>
      </c>
      <c r="E1573" s="11" t="n">
        <f aca="false">'Daily Data'!Q1572</f>
        <v>-0.00757609650850201</v>
      </c>
      <c r="G1573" s="11" t="n">
        <f aca="false">'Daily Data'!R1572</f>
        <v>-0.00152047042625071</v>
      </c>
      <c r="I1573" s="11" t="n">
        <f aca="false">'Daily Data'!O1572</f>
        <v>-0.000575449306785894</v>
      </c>
      <c r="J1573" s="11" t="n">
        <f aca="false">'Daily Data'!P1572</f>
        <v>-0.00729286468706626</v>
      </c>
      <c r="L1573" s="11" t="n">
        <f aca="false">'Daily Data'!O1572</f>
        <v>-0.000575449306785894</v>
      </c>
      <c r="M1573" s="11" t="n">
        <f aca="false">'Daily Data'!Q1572</f>
        <v>-0.00757609650850201</v>
      </c>
      <c r="O1573" s="11" t="n">
        <f aca="false">'Daily Data'!O1572</f>
        <v>-0.000575449306785894</v>
      </c>
      <c r="P1573" s="11" t="n">
        <f aca="false">'Daily Data'!R1572</f>
        <v>-0.00152047042625071</v>
      </c>
      <c r="R1573" s="11" t="n">
        <f aca="false">'Daily Data'!P1572</f>
        <v>-0.00729286468706626</v>
      </c>
      <c r="S1573" s="11" t="n">
        <f aca="false">'Daily Data'!Q1572</f>
        <v>-0.00757609650850201</v>
      </c>
      <c r="U1573" s="11" t="n">
        <f aca="false">'Daily Data'!P1572</f>
        <v>-0.00729286468706626</v>
      </c>
      <c r="V1573" s="11" t="n">
        <f aca="false">'Daily Data'!R1572</f>
        <v>-0.00152047042625071</v>
      </c>
      <c r="X1573" s="11" t="n">
        <f aca="false">'Daily Data'!Q1572</f>
        <v>-0.00757609650850201</v>
      </c>
      <c r="Y1573" s="11" t="n">
        <f aca="false">'Daily Data'!R1572</f>
        <v>-0.00152047042625071</v>
      </c>
      <c r="AA1573" s="11" t="n">
        <f aca="false">'Daily Data'!O1572</f>
        <v>-0.000575449306785894</v>
      </c>
      <c r="AB1573" s="11" t="n">
        <f aca="false">'Daily Data'!P1572</f>
        <v>-0.00729286468706626</v>
      </c>
      <c r="AC1573" s="11" t="n">
        <f aca="false">'Daily Data'!Q1572</f>
        <v>-0.00757609650850201</v>
      </c>
      <c r="AE1573" s="11" t="n">
        <f aca="false">'Daily Data'!O1572</f>
        <v>-0.000575449306785894</v>
      </c>
      <c r="AF1573" s="11" t="n">
        <f aca="false">'Daily Data'!P1572</f>
        <v>-0.00729286468706626</v>
      </c>
      <c r="AG1573" s="11" t="n">
        <f aca="false">'Daily Data'!R1572</f>
        <v>-0.00152047042625071</v>
      </c>
      <c r="AI1573" s="11" t="n">
        <f aca="false">'Daily Data'!O1572</f>
        <v>-0.000575449306785894</v>
      </c>
      <c r="AJ1573" s="11" t="n">
        <f aca="false">'Daily Data'!Q1572</f>
        <v>-0.00757609650850201</v>
      </c>
      <c r="AK1573" s="11" t="n">
        <f aca="false">'Daily Data'!R1572</f>
        <v>-0.00152047042625071</v>
      </c>
      <c r="AM1573" s="11" t="n">
        <f aca="false">'Daily Data'!P1572</f>
        <v>-0.00729286468706626</v>
      </c>
      <c r="AN1573" s="11" t="n">
        <f aca="false">'Daily Data'!Q1572</f>
        <v>-0.00757609650850201</v>
      </c>
      <c r="AO1573" s="11" t="n">
        <f aca="false">'Daily Data'!R1572</f>
        <v>-0.00152047042625071</v>
      </c>
      <c r="AQ1573" s="11" t="n">
        <f aca="false">'Daily Data'!O1572</f>
        <v>-0.000575449306785894</v>
      </c>
      <c r="AR1573" s="11" t="n">
        <f aca="false">'Daily Data'!P1572</f>
        <v>-0.00729286468706626</v>
      </c>
      <c r="AS1573" s="11" t="n">
        <f aca="false">'Daily Data'!Q1572</f>
        <v>-0.00757609650850201</v>
      </c>
      <c r="AT1573" s="11" t="n">
        <f aca="false">'Daily Data'!R1572</f>
        <v>-0.00152047042625071</v>
      </c>
    </row>
    <row r="1574" customFormat="false" ht="15" hidden="false" customHeight="false" outlineLevel="0" collapsed="false">
      <c r="A1574" s="11" t="n">
        <f aca="false">'Daily Data'!O1573</f>
        <v>-5.15873015873016E-006</v>
      </c>
      <c r="C1574" s="11" t="n">
        <f aca="false">'Daily Data'!P1573</f>
        <v>-0.0060696336743017</v>
      </c>
      <c r="E1574" s="11" t="n">
        <f aca="false">'Daily Data'!Q1573</f>
        <v>-0.005518332651564</v>
      </c>
      <c r="G1574" s="11" t="n">
        <f aca="false">'Daily Data'!R1573</f>
        <v>-0.0135577810213989</v>
      </c>
      <c r="I1574" s="11" t="n">
        <f aca="false">'Daily Data'!O1573</f>
        <v>-5.15873015873016E-006</v>
      </c>
      <c r="J1574" s="11" t="n">
        <f aca="false">'Daily Data'!P1573</f>
        <v>-0.0060696336743017</v>
      </c>
      <c r="L1574" s="11" t="n">
        <f aca="false">'Daily Data'!O1573</f>
        <v>-5.15873015873016E-006</v>
      </c>
      <c r="M1574" s="11" t="n">
        <f aca="false">'Daily Data'!Q1573</f>
        <v>-0.005518332651564</v>
      </c>
      <c r="O1574" s="11" t="n">
        <f aca="false">'Daily Data'!O1573</f>
        <v>-5.15873015873016E-006</v>
      </c>
      <c r="P1574" s="11" t="n">
        <f aca="false">'Daily Data'!R1573</f>
        <v>-0.0135577810213989</v>
      </c>
      <c r="R1574" s="11" t="n">
        <f aca="false">'Daily Data'!P1573</f>
        <v>-0.0060696336743017</v>
      </c>
      <c r="S1574" s="11" t="n">
        <f aca="false">'Daily Data'!Q1573</f>
        <v>-0.005518332651564</v>
      </c>
      <c r="U1574" s="11" t="n">
        <f aca="false">'Daily Data'!P1573</f>
        <v>-0.0060696336743017</v>
      </c>
      <c r="V1574" s="11" t="n">
        <f aca="false">'Daily Data'!R1573</f>
        <v>-0.0135577810213989</v>
      </c>
      <c r="X1574" s="11" t="n">
        <f aca="false">'Daily Data'!Q1573</f>
        <v>-0.005518332651564</v>
      </c>
      <c r="Y1574" s="11" t="n">
        <f aca="false">'Daily Data'!R1573</f>
        <v>-0.0135577810213989</v>
      </c>
      <c r="AA1574" s="11" t="n">
        <f aca="false">'Daily Data'!O1573</f>
        <v>-5.15873015873016E-006</v>
      </c>
      <c r="AB1574" s="11" t="n">
        <f aca="false">'Daily Data'!P1573</f>
        <v>-0.0060696336743017</v>
      </c>
      <c r="AC1574" s="11" t="n">
        <f aca="false">'Daily Data'!Q1573</f>
        <v>-0.005518332651564</v>
      </c>
      <c r="AE1574" s="11" t="n">
        <f aca="false">'Daily Data'!O1573</f>
        <v>-5.15873015873016E-006</v>
      </c>
      <c r="AF1574" s="11" t="n">
        <f aca="false">'Daily Data'!P1573</f>
        <v>-0.0060696336743017</v>
      </c>
      <c r="AG1574" s="11" t="n">
        <f aca="false">'Daily Data'!R1573</f>
        <v>-0.0135577810213989</v>
      </c>
      <c r="AI1574" s="11" t="n">
        <f aca="false">'Daily Data'!O1573</f>
        <v>-5.15873015873016E-006</v>
      </c>
      <c r="AJ1574" s="11" t="n">
        <f aca="false">'Daily Data'!Q1573</f>
        <v>-0.005518332651564</v>
      </c>
      <c r="AK1574" s="11" t="n">
        <f aca="false">'Daily Data'!R1573</f>
        <v>-0.0135577810213989</v>
      </c>
      <c r="AM1574" s="11" t="n">
        <f aca="false">'Daily Data'!P1573</f>
        <v>-0.0060696336743017</v>
      </c>
      <c r="AN1574" s="11" t="n">
        <f aca="false">'Daily Data'!Q1573</f>
        <v>-0.005518332651564</v>
      </c>
      <c r="AO1574" s="11" t="n">
        <f aca="false">'Daily Data'!R1573</f>
        <v>-0.0135577810213989</v>
      </c>
      <c r="AQ1574" s="11" t="n">
        <f aca="false">'Daily Data'!O1573</f>
        <v>-5.15873015873016E-006</v>
      </c>
      <c r="AR1574" s="11" t="n">
        <f aca="false">'Daily Data'!P1573</f>
        <v>-0.0060696336743017</v>
      </c>
      <c r="AS1574" s="11" t="n">
        <f aca="false">'Daily Data'!Q1573</f>
        <v>-0.005518332651564</v>
      </c>
      <c r="AT1574" s="11" t="n">
        <f aca="false">'Daily Data'!R1573</f>
        <v>-0.0135577810213989</v>
      </c>
    </row>
    <row r="1575" customFormat="false" ht="15" hidden="false" customHeight="false" outlineLevel="0" collapsed="false">
      <c r="A1575" s="11" t="n">
        <f aca="false">'Daily Data'!O1574</f>
        <v>0.00113607325694352</v>
      </c>
      <c r="C1575" s="11" t="n">
        <f aca="false">'Daily Data'!P1574</f>
        <v>0.0032061450591797</v>
      </c>
      <c r="E1575" s="11" t="n">
        <f aca="false">'Daily Data'!Q1574</f>
        <v>0.00321794447360589</v>
      </c>
      <c r="G1575" s="11" t="n">
        <f aca="false">'Daily Data'!R1574</f>
        <v>-0.0138990168100632</v>
      </c>
      <c r="I1575" s="11" t="n">
        <f aca="false">'Daily Data'!O1574</f>
        <v>0.00113607325694352</v>
      </c>
      <c r="J1575" s="11" t="n">
        <f aca="false">'Daily Data'!P1574</f>
        <v>0.0032061450591797</v>
      </c>
      <c r="L1575" s="11" t="n">
        <f aca="false">'Daily Data'!O1574</f>
        <v>0.00113607325694352</v>
      </c>
      <c r="M1575" s="11" t="n">
        <f aca="false">'Daily Data'!Q1574</f>
        <v>0.00321794447360589</v>
      </c>
      <c r="O1575" s="11" t="n">
        <f aca="false">'Daily Data'!O1574</f>
        <v>0.00113607325694352</v>
      </c>
      <c r="P1575" s="11" t="n">
        <f aca="false">'Daily Data'!R1574</f>
        <v>-0.0138990168100632</v>
      </c>
      <c r="R1575" s="11" t="n">
        <f aca="false">'Daily Data'!P1574</f>
        <v>0.0032061450591797</v>
      </c>
      <c r="S1575" s="11" t="n">
        <f aca="false">'Daily Data'!Q1574</f>
        <v>0.00321794447360589</v>
      </c>
      <c r="U1575" s="11" t="n">
        <f aca="false">'Daily Data'!P1574</f>
        <v>0.0032061450591797</v>
      </c>
      <c r="V1575" s="11" t="n">
        <f aca="false">'Daily Data'!R1574</f>
        <v>-0.0138990168100632</v>
      </c>
      <c r="X1575" s="11" t="n">
        <f aca="false">'Daily Data'!Q1574</f>
        <v>0.00321794447360589</v>
      </c>
      <c r="Y1575" s="11" t="n">
        <f aca="false">'Daily Data'!R1574</f>
        <v>-0.0138990168100632</v>
      </c>
      <c r="AA1575" s="11" t="n">
        <f aca="false">'Daily Data'!O1574</f>
        <v>0.00113607325694352</v>
      </c>
      <c r="AB1575" s="11" t="n">
        <f aca="false">'Daily Data'!P1574</f>
        <v>0.0032061450591797</v>
      </c>
      <c r="AC1575" s="11" t="n">
        <f aca="false">'Daily Data'!Q1574</f>
        <v>0.00321794447360589</v>
      </c>
      <c r="AE1575" s="11" t="n">
        <f aca="false">'Daily Data'!O1574</f>
        <v>0.00113607325694352</v>
      </c>
      <c r="AF1575" s="11" t="n">
        <f aca="false">'Daily Data'!P1574</f>
        <v>0.0032061450591797</v>
      </c>
      <c r="AG1575" s="11" t="n">
        <f aca="false">'Daily Data'!R1574</f>
        <v>-0.0138990168100632</v>
      </c>
      <c r="AI1575" s="11" t="n">
        <f aca="false">'Daily Data'!O1574</f>
        <v>0.00113607325694352</v>
      </c>
      <c r="AJ1575" s="11" t="n">
        <f aca="false">'Daily Data'!Q1574</f>
        <v>0.00321794447360589</v>
      </c>
      <c r="AK1575" s="11" t="n">
        <f aca="false">'Daily Data'!R1574</f>
        <v>-0.0138990168100632</v>
      </c>
      <c r="AM1575" s="11" t="n">
        <f aca="false">'Daily Data'!P1574</f>
        <v>0.0032061450591797</v>
      </c>
      <c r="AN1575" s="11" t="n">
        <f aca="false">'Daily Data'!Q1574</f>
        <v>0.00321794447360589</v>
      </c>
      <c r="AO1575" s="11" t="n">
        <f aca="false">'Daily Data'!R1574</f>
        <v>-0.0138990168100632</v>
      </c>
      <c r="AQ1575" s="11" t="n">
        <f aca="false">'Daily Data'!O1574</f>
        <v>0.00113607325694352</v>
      </c>
      <c r="AR1575" s="11" t="n">
        <f aca="false">'Daily Data'!P1574</f>
        <v>0.0032061450591797</v>
      </c>
      <c r="AS1575" s="11" t="n">
        <f aca="false">'Daily Data'!Q1574</f>
        <v>0.00321794447360589</v>
      </c>
      <c r="AT1575" s="11" t="n">
        <f aca="false">'Daily Data'!R1574</f>
        <v>-0.0138990168100632</v>
      </c>
    </row>
    <row r="1576" customFormat="false" ht="15" hidden="false" customHeight="false" outlineLevel="0" collapsed="false">
      <c r="A1576" s="11" t="n">
        <f aca="false">'Daily Data'!O1575</f>
        <v>0.00758533460667286</v>
      </c>
      <c r="C1576" s="11" t="n">
        <f aca="false">'Daily Data'!P1575</f>
        <v>0.00671699235818966</v>
      </c>
      <c r="E1576" s="11" t="n">
        <f aca="false">'Daily Data'!Q1575</f>
        <v>0.00597055289356417</v>
      </c>
      <c r="G1576" s="11" t="n">
        <f aca="false">'Daily Data'!R1575</f>
        <v>-0.00860405816778344</v>
      </c>
      <c r="I1576" s="11" t="n">
        <f aca="false">'Daily Data'!O1575</f>
        <v>0.00758533460667286</v>
      </c>
      <c r="J1576" s="11" t="n">
        <f aca="false">'Daily Data'!P1575</f>
        <v>0.00671699235818966</v>
      </c>
      <c r="L1576" s="11" t="n">
        <f aca="false">'Daily Data'!O1575</f>
        <v>0.00758533460667286</v>
      </c>
      <c r="M1576" s="11" t="n">
        <f aca="false">'Daily Data'!Q1575</f>
        <v>0.00597055289356417</v>
      </c>
      <c r="O1576" s="11" t="n">
        <f aca="false">'Daily Data'!O1575</f>
        <v>0.00758533460667286</v>
      </c>
      <c r="P1576" s="11" t="n">
        <f aca="false">'Daily Data'!R1575</f>
        <v>-0.00860405816778344</v>
      </c>
      <c r="R1576" s="11" t="n">
        <f aca="false">'Daily Data'!P1575</f>
        <v>0.00671699235818966</v>
      </c>
      <c r="S1576" s="11" t="n">
        <f aca="false">'Daily Data'!Q1575</f>
        <v>0.00597055289356417</v>
      </c>
      <c r="U1576" s="11" t="n">
        <f aca="false">'Daily Data'!P1575</f>
        <v>0.00671699235818966</v>
      </c>
      <c r="V1576" s="11" t="n">
        <f aca="false">'Daily Data'!R1575</f>
        <v>-0.00860405816778344</v>
      </c>
      <c r="X1576" s="11" t="n">
        <f aca="false">'Daily Data'!Q1575</f>
        <v>0.00597055289356417</v>
      </c>
      <c r="Y1576" s="11" t="n">
        <f aca="false">'Daily Data'!R1575</f>
        <v>-0.00860405816778344</v>
      </c>
      <c r="AA1576" s="11" t="n">
        <f aca="false">'Daily Data'!O1575</f>
        <v>0.00758533460667286</v>
      </c>
      <c r="AB1576" s="11" t="n">
        <f aca="false">'Daily Data'!P1575</f>
        <v>0.00671699235818966</v>
      </c>
      <c r="AC1576" s="11" t="n">
        <f aca="false">'Daily Data'!Q1575</f>
        <v>0.00597055289356417</v>
      </c>
      <c r="AE1576" s="11" t="n">
        <f aca="false">'Daily Data'!O1575</f>
        <v>0.00758533460667286</v>
      </c>
      <c r="AF1576" s="11" t="n">
        <f aca="false">'Daily Data'!P1575</f>
        <v>0.00671699235818966</v>
      </c>
      <c r="AG1576" s="11" t="n">
        <f aca="false">'Daily Data'!R1575</f>
        <v>-0.00860405816778344</v>
      </c>
      <c r="AI1576" s="11" t="n">
        <f aca="false">'Daily Data'!O1575</f>
        <v>0.00758533460667286</v>
      </c>
      <c r="AJ1576" s="11" t="n">
        <f aca="false">'Daily Data'!Q1575</f>
        <v>0.00597055289356417</v>
      </c>
      <c r="AK1576" s="11" t="n">
        <f aca="false">'Daily Data'!R1575</f>
        <v>-0.00860405816778344</v>
      </c>
      <c r="AM1576" s="11" t="n">
        <f aca="false">'Daily Data'!P1575</f>
        <v>0.00671699235818966</v>
      </c>
      <c r="AN1576" s="11" t="n">
        <f aca="false">'Daily Data'!Q1575</f>
        <v>0.00597055289356417</v>
      </c>
      <c r="AO1576" s="11" t="n">
        <f aca="false">'Daily Data'!R1575</f>
        <v>-0.00860405816778344</v>
      </c>
      <c r="AQ1576" s="11" t="n">
        <f aca="false">'Daily Data'!O1575</f>
        <v>0.00758533460667286</v>
      </c>
      <c r="AR1576" s="11" t="n">
        <f aca="false">'Daily Data'!P1575</f>
        <v>0.00671699235818966</v>
      </c>
      <c r="AS1576" s="11" t="n">
        <f aca="false">'Daily Data'!Q1575</f>
        <v>0.00597055289356417</v>
      </c>
      <c r="AT1576" s="11" t="n">
        <f aca="false">'Daily Data'!R1575</f>
        <v>-0.00860405816778344</v>
      </c>
    </row>
    <row r="1577" customFormat="false" ht="15" hidden="false" customHeight="false" outlineLevel="0" collapsed="false">
      <c r="A1577" s="11" t="n">
        <f aca="false">'Daily Data'!O1576</f>
        <v>0.00140453131760908</v>
      </c>
      <c r="C1577" s="11" t="n">
        <f aca="false">'Daily Data'!P1576</f>
        <v>0.00031280629368867</v>
      </c>
      <c r="E1577" s="11" t="n">
        <f aca="false">'Daily Data'!Q1576</f>
        <v>0.00120843350285092</v>
      </c>
      <c r="G1577" s="11" t="n">
        <f aca="false">'Daily Data'!R1576</f>
        <v>0.00503302410830218</v>
      </c>
      <c r="I1577" s="11" t="n">
        <f aca="false">'Daily Data'!O1576</f>
        <v>0.00140453131760908</v>
      </c>
      <c r="J1577" s="11" t="n">
        <f aca="false">'Daily Data'!P1576</f>
        <v>0.00031280629368867</v>
      </c>
      <c r="L1577" s="11" t="n">
        <f aca="false">'Daily Data'!O1576</f>
        <v>0.00140453131760908</v>
      </c>
      <c r="M1577" s="11" t="n">
        <f aca="false">'Daily Data'!Q1576</f>
        <v>0.00120843350285092</v>
      </c>
      <c r="O1577" s="11" t="n">
        <f aca="false">'Daily Data'!O1576</f>
        <v>0.00140453131760908</v>
      </c>
      <c r="P1577" s="11" t="n">
        <f aca="false">'Daily Data'!R1576</f>
        <v>0.00503302410830218</v>
      </c>
      <c r="R1577" s="11" t="n">
        <f aca="false">'Daily Data'!P1576</f>
        <v>0.00031280629368867</v>
      </c>
      <c r="S1577" s="11" t="n">
        <f aca="false">'Daily Data'!Q1576</f>
        <v>0.00120843350285092</v>
      </c>
      <c r="U1577" s="11" t="n">
        <f aca="false">'Daily Data'!P1576</f>
        <v>0.00031280629368867</v>
      </c>
      <c r="V1577" s="11" t="n">
        <f aca="false">'Daily Data'!R1576</f>
        <v>0.00503302410830218</v>
      </c>
      <c r="X1577" s="11" t="n">
        <f aca="false">'Daily Data'!Q1576</f>
        <v>0.00120843350285092</v>
      </c>
      <c r="Y1577" s="11" t="n">
        <f aca="false">'Daily Data'!R1576</f>
        <v>0.00503302410830218</v>
      </c>
      <c r="AA1577" s="11" t="n">
        <f aca="false">'Daily Data'!O1576</f>
        <v>0.00140453131760908</v>
      </c>
      <c r="AB1577" s="11" t="n">
        <f aca="false">'Daily Data'!P1576</f>
        <v>0.00031280629368867</v>
      </c>
      <c r="AC1577" s="11" t="n">
        <f aca="false">'Daily Data'!Q1576</f>
        <v>0.00120843350285092</v>
      </c>
      <c r="AE1577" s="11" t="n">
        <f aca="false">'Daily Data'!O1576</f>
        <v>0.00140453131760908</v>
      </c>
      <c r="AF1577" s="11" t="n">
        <f aca="false">'Daily Data'!P1576</f>
        <v>0.00031280629368867</v>
      </c>
      <c r="AG1577" s="11" t="n">
        <f aca="false">'Daily Data'!R1576</f>
        <v>0.00503302410830218</v>
      </c>
      <c r="AI1577" s="11" t="n">
        <f aca="false">'Daily Data'!O1576</f>
        <v>0.00140453131760908</v>
      </c>
      <c r="AJ1577" s="11" t="n">
        <f aca="false">'Daily Data'!Q1576</f>
        <v>0.00120843350285092</v>
      </c>
      <c r="AK1577" s="11" t="n">
        <f aca="false">'Daily Data'!R1576</f>
        <v>0.00503302410830218</v>
      </c>
      <c r="AM1577" s="11" t="n">
        <f aca="false">'Daily Data'!P1576</f>
        <v>0.00031280629368867</v>
      </c>
      <c r="AN1577" s="11" t="n">
        <f aca="false">'Daily Data'!Q1576</f>
        <v>0.00120843350285092</v>
      </c>
      <c r="AO1577" s="11" t="n">
        <f aca="false">'Daily Data'!R1576</f>
        <v>0.00503302410830218</v>
      </c>
      <c r="AQ1577" s="11" t="n">
        <f aca="false">'Daily Data'!O1576</f>
        <v>0.00140453131760908</v>
      </c>
      <c r="AR1577" s="11" t="n">
        <f aca="false">'Daily Data'!P1576</f>
        <v>0.00031280629368867</v>
      </c>
      <c r="AS1577" s="11" t="n">
        <f aca="false">'Daily Data'!Q1576</f>
        <v>0.00120843350285092</v>
      </c>
      <c r="AT1577" s="11" t="n">
        <f aca="false">'Daily Data'!R1576</f>
        <v>0.00503302410830218</v>
      </c>
    </row>
    <row r="1578" customFormat="false" ht="15" hidden="false" customHeight="false" outlineLevel="0" collapsed="false">
      <c r="A1578" s="11" t="n">
        <f aca="false">'Daily Data'!O1577</f>
        <v>-5.15873015873016E-006</v>
      </c>
      <c r="C1578" s="11" t="n">
        <f aca="false">'Daily Data'!P1577</f>
        <v>0.00380920872057221</v>
      </c>
      <c r="E1578" s="11" t="n">
        <f aca="false">'Daily Data'!Q1577</f>
        <v>0.00324842978658767</v>
      </c>
      <c r="G1578" s="11" t="n">
        <f aca="false">'Daily Data'!R1577</f>
        <v>0.00164558713994199</v>
      </c>
      <c r="I1578" s="11" t="n">
        <f aca="false">'Daily Data'!O1577</f>
        <v>-5.15873015873016E-006</v>
      </c>
      <c r="J1578" s="11" t="n">
        <f aca="false">'Daily Data'!P1577</f>
        <v>0.00380920872057221</v>
      </c>
      <c r="L1578" s="11" t="n">
        <f aca="false">'Daily Data'!O1577</f>
        <v>-5.15873015873016E-006</v>
      </c>
      <c r="M1578" s="11" t="n">
        <f aca="false">'Daily Data'!Q1577</f>
        <v>0.00324842978658767</v>
      </c>
      <c r="O1578" s="11" t="n">
        <f aca="false">'Daily Data'!O1577</f>
        <v>-5.15873015873016E-006</v>
      </c>
      <c r="P1578" s="11" t="n">
        <f aca="false">'Daily Data'!R1577</f>
        <v>0.00164558713994199</v>
      </c>
      <c r="R1578" s="11" t="n">
        <f aca="false">'Daily Data'!P1577</f>
        <v>0.00380920872057221</v>
      </c>
      <c r="S1578" s="11" t="n">
        <f aca="false">'Daily Data'!Q1577</f>
        <v>0.00324842978658767</v>
      </c>
      <c r="U1578" s="11" t="n">
        <f aca="false">'Daily Data'!P1577</f>
        <v>0.00380920872057221</v>
      </c>
      <c r="V1578" s="11" t="n">
        <f aca="false">'Daily Data'!R1577</f>
        <v>0.00164558713994199</v>
      </c>
      <c r="X1578" s="11" t="n">
        <f aca="false">'Daily Data'!Q1577</f>
        <v>0.00324842978658767</v>
      </c>
      <c r="Y1578" s="11" t="n">
        <f aca="false">'Daily Data'!R1577</f>
        <v>0.00164558713994199</v>
      </c>
      <c r="AA1578" s="11" t="n">
        <f aca="false">'Daily Data'!O1577</f>
        <v>-5.15873015873016E-006</v>
      </c>
      <c r="AB1578" s="11" t="n">
        <f aca="false">'Daily Data'!P1577</f>
        <v>0.00380920872057221</v>
      </c>
      <c r="AC1578" s="11" t="n">
        <f aca="false">'Daily Data'!Q1577</f>
        <v>0.00324842978658767</v>
      </c>
      <c r="AE1578" s="11" t="n">
        <f aca="false">'Daily Data'!O1577</f>
        <v>-5.15873015873016E-006</v>
      </c>
      <c r="AF1578" s="11" t="n">
        <f aca="false">'Daily Data'!P1577</f>
        <v>0.00380920872057221</v>
      </c>
      <c r="AG1578" s="11" t="n">
        <f aca="false">'Daily Data'!R1577</f>
        <v>0.00164558713994199</v>
      </c>
      <c r="AI1578" s="11" t="n">
        <f aca="false">'Daily Data'!O1577</f>
        <v>-5.15873015873016E-006</v>
      </c>
      <c r="AJ1578" s="11" t="n">
        <f aca="false">'Daily Data'!Q1577</f>
        <v>0.00324842978658767</v>
      </c>
      <c r="AK1578" s="11" t="n">
        <f aca="false">'Daily Data'!R1577</f>
        <v>0.00164558713994199</v>
      </c>
      <c r="AM1578" s="11" t="n">
        <f aca="false">'Daily Data'!P1577</f>
        <v>0.00380920872057221</v>
      </c>
      <c r="AN1578" s="11" t="n">
        <f aca="false">'Daily Data'!Q1577</f>
        <v>0.00324842978658767</v>
      </c>
      <c r="AO1578" s="11" t="n">
        <f aca="false">'Daily Data'!R1577</f>
        <v>0.00164558713994199</v>
      </c>
      <c r="AQ1578" s="11" t="n">
        <f aca="false">'Daily Data'!O1577</f>
        <v>-5.15873015873016E-006</v>
      </c>
      <c r="AR1578" s="11" t="n">
        <f aca="false">'Daily Data'!P1577</f>
        <v>0.00380920872057221</v>
      </c>
      <c r="AS1578" s="11" t="n">
        <f aca="false">'Daily Data'!Q1577</f>
        <v>0.00324842978658767</v>
      </c>
      <c r="AT1578" s="11" t="n">
        <f aca="false">'Daily Data'!R1577</f>
        <v>0.00164558713994199</v>
      </c>
    </row>
    <row r="1579" customFormat="false" ht="15" hidden="false" customHeight="false" outlineLevel="0" collapsed="false">
      <c r="A1579" s="11" t="n">
        <f aca="false">'Daily Data'!O1578</f>
        <v>-0.00295506413592762</v>
      </c>
      <c r="C1579" s="11" t="n">
        <f aca="false">'Daily Data'!P1578</f>
        <v>0.0101278368366556</v>
      </c>
      <c r="E1579" s="11" t="n">
        <f aca="false">'Daily Data'!Q1578</f>
        <v>0.0100418971009491</v>
      </c>
      <c r="G1579" s="11" t="n">
        <f aca="false">'Daily Data'!R1578</f>
        <v>0.0044299684465071</v>
      </c>
      <c r="I1579" s="11" t="n">
        <f aca="false">'Daily Data'!O1578</f>
        <v>-0.00295506413592762</v>
      </c>
      <c r="J1579" s="11" t="n">
        <f aca="false">'Daily Data'!P1578</f>
        <v>0.0101278368366556</v>
      </c>
      <c r="L1579" s="11" t="n">
        <f aca="false">'Daily Data'!O1578</f>
        <v>-0.00295506413592762</v>
      </c>
      <c r="M1579" s="11" t="n">
        <f aca="false">'Daily Data'!Q1578</f>
        <v>0.0100418971009491</v>
      </c>
      <c r="O1579" s="11" t="n">
        <f aca="false">'Daily Data'!O1578</f>
        <v>-0.00295506413592762</v>
      </c>
      <c r="P1579" s="11" t="n">
        <f aca="false">'Daily Data'!R1578</f>
        <v>0.0044299684465071</v>
      </c>
      <c r="R1579" s="11" t="n">
        <f aca="false">'Daily Data'!P1578</f>
        <v>0.0101278368366556</v>
      </c>
      <c r="S1579" s="11" t="n">
        <f aca="false">'Daily Data'!Q1578</f>
        <v>0.0100418971009491</v>
      </c>
      <c r="U1579" s="11" t="n">
        <f aca="false">'Daily Data'!P1578</f>
        <v>0.0101278368366556</v>
      </c>
      <c r="V1579" s="11" t="n">
        <f aca="false">'Daily Data'!R1578</f>
        <v>0.0044299684465071</v>
      </c>
      <c r="X1579" s="11" t="n">
        <f aca="false">'Daily Data'!Q1578</f>
        <v>0.0100418971009491</v>
      </c>
      <c r="Y1579" s="11" t="n">
        <f aca="false">'Daily Data'!R1578</f>
        <v>0.0044299684465071</v>
      </c>
      <c r="AA1579" s="11" t="n">
        <f aca="false">'Daily Data'!O1578</f>
        <v>-0.00295506413592762</v>
      </c>
      <c r="AB1579" s="11" t="n">
        <f aca="false">'Daily Data'!P1578</f>
        <v>0.0101278368366556</v>
      </c>
      <c r="AC1579" s="11" t="n">
        <f aca="false">'Daily Data'!Q1578</f>
        <v>0.0100418971009491</v>
      </c>
      <c r="AE1579" s="11" t="n">
        <f aca="false">'Daily Data'!O1578</f>
        <v>-0.00295506413592762</v>
      </c>
      <c r="AF1579" s="11" t="n">
        <f aca="false">'Daily Data'!P1578</f>
        <v>0.0101278368366556</v>
      </c>
      <c r="AG1579" s="11" t="n">
        <f aca="false">'Daily Data'!R1578</f>
        <v>0.0044299684465071</v>
      </c>
      <c r="AI1579" s="11" t="n">
        <f aca="false">'Daily Data'!O1578</f>
        <v>-0.00295506413592762</v>
      </c>
      <c r="AJ1579" s="11" t="n">
        <f aca="false">'Daily Data'!Q1578</f>
        <v>0.0100418971009491</v>
      </c>
      <c r="AK1579" s="11" t="n">
        <f aca="false">'Daily Data'!R1578</f>
        <v>0.0044299684465071</v>
      </c>
      <c r="AM1579" s="11" t="n">
        <f aca="false">'Daily Data'!P1578</f>
        <v>0.0101278368366556</v>
      </c>
      <c r="AN1579" s="11" t="n">
        <f aca="false">'Daily Data'!Q1578</f>
        <v>0.0100418971009491</v>
      </c>
      <c r="AO1579" s="11" t="n">
        <f aca="false">'Daily Data'!R1578</f>
        <v>0.0044299684465071</v>
      </c>
      <c r="AQ1579" s="11" t="n">
        <f aca="false">'Daily Data'!O1578</f>
        <v>-0.00295506413592762</v>
      </c>
      <c r="AR1579" s="11" t="n">
        <f aca="false">'Daily Data'!P1578</f>
        <v>0.0101278368366556</v>
      </c>
      <c r="AS1579" s="11" t="n">
        <f aca="false">'Daily Data'!Q1578</f>
        <v>0.0100418971009491</v>
      </c>
      <c r="AT1579" s="11" t="n">
        <f aca="false">'Daily Data'!R1578</f>
        <v>0.0044299684465071</v>
      </c>
    </row>
    <row r="1580" customFormat="false" ht="15" hidden="false" customHeight="false" outlineLevel="0" collapsed="false">
      <c r="A1580" s="11" t="n">
        <f aca="false">'Daily Data'!O1579</f>
        <v>0.000129733356172154</v>
      </c>
      <c r="C1580" s="11" t="n">
        <f aca="false">'Daily Data'!P1579</f>
        <v>0.0106531484798727</v>
      </c>
      <c r="E1580" s="11" t="n">
        <f aca="false">'Daily Data'!Q1579</f>
        <v>0.0106974350749281</v>
      </c>
      <c r="G1580" s="11" t="n">
        <f aca="false">'Daily Data'!R1579</f>
        <v>0.0165832908831797</v>
      </c>
      <c r="I1580" s="11" t="n">
        <f aca="false">'Daily Data'!O1579</f>
        <v>0.000129733356172154</v>
      </c>
      <c r="J1580" s="11" t="n">
        <f aca="false">'Daily Data'!P1579</f>
        <v>0.0106531484798727</v>
      </c>
      <c r="L1580" s="11" t="n">
        <f aca="false">'Daily Data'!O1579</f>
        <v>0.000129733356172154</v>
      </c>
      <c r="M1580" s="11" t="n">
        <f aca="false">'Daily Data'!Q1579</f>
        <v>0.0106974350749281</v>
      </c>
      <c r="O1580" s="11" t="n">
        <f aca="false">'Daily Data'!O1579</f>
        <v>0.000129733356172154</v>
      </c>
      <c r="P1580" s="11" t="n">
        <f aca="false">'Daily Data'!R1579</f>
        <v>0.0165832908831797</v>
      </c>
      <c r="R1580" s="11" t="n">
        <f aca="false">'Daily Data'!P1579</f>
        <v>0.0106531484798727</v>
      </c>
      <c r="S1580" s="11" t="n">
        <f aca="false">'Daily Data'!Q1579</f>
        <v>0.0106974350749281</v>
      </c>
      <c r="U1580" s="11" t="n">
        <f aca="false">'Daily Data'!P1579</f>
        <v>0.0106531484798727</v>
      </c>
      <c r="V1580" s="11" t="n">
        <f aca="false">'Daily Data'!R1579</f>
        <v>0.0165832908831797</v>
      </c>
      <c r="X1580" s="11" t="n">
        <f aca="false">'Daily Data'!Q1579</f>
        <v>0.0106974350749281</v>
      </c>
      <c r="Y1580" s="11" t="n">
        <f aca="false">'Daily Data'!R1579</f>
        <v>0.0165832908831797</v>
      </c>
      <c r="AA1580" s="11" t="n">
        <f aca="false">'Daily Data'!O1579</f>
        <v>0.000129733356172154</v>
      </c>
      <c r="AB1580" s="11" t="n">
        <f aca="false">'Daily Data'!P1579</f>
        <v>0.0106531484798727</v>
      </c>
      <c r="AC1580" s="11" t="n">
        <f aca="false">'Daily Data'!Q1579</f>
        <v>0.0106974350749281</v>
      </c>
      <c r="AE1580" s="11" t="n">
        <f aca="false">'Daily Data'!O1579</f>
        <v>0.000129733356172154</v>
      </c>
      <c r="AF1580" s="11" t="n">
        <f aca="false">'Daily Data'!P1579</f>
        <v>0.0106531484798727</v>
      </c>
      <c r="AG1580" s="11" t="n">
        <f aca="false">'Daily Data'!R1579</f>
        <v>0.0165832908831797</v>
      </c>
      <c r="AI1580" s="11" t="n">
        <f aca="false">'Daily Data'!O1579</f>
        <v>0.000129733356172154</v>
      </c>
      <c r="AJ1580" s="11" t="n">
        <f aca="false">'Daily Data'!Q1579</f>
        <v>0.0106974350749281</v>
      </c>
      <c r="AK1580" s="11" t="n">
        <f aca="false">'Daily Data'!R1579</f>
        <v>0.0165832908831797</v>
      </c>
      <c r="AM1580" s="11" t="n">
        <f aca="false">'Daily Data'!P1579</f>
        <v>0.0106531484798727</v>
      </c>
      <c r="AN1580" s="11" t="n">
        <f aca="false">'Daily Data'!Q1579</f>
        <v>0.0106974350749281</v>
      </c>
      <c r="AO1580" s="11" t="n">
        <f aca="false">'Daily Data'!R1579</f>
        <v>0.0165832908831797</v>
      </c>
      <c r="AQ1580" s="11" t="n">
        <f aca="false">'Daily Data'!O1579</f>
        <v>0.000129733356172154</v>
      </c>
      <c r="AR1580" s="11" t="n">
        <f aca="false">'Daily Data'!P1579</f>
        <v>0.0106531484798727</v>
      </c>
      <c r="AS1580" s="11" t="n">
        <f aca="false">'Daily Data'!Q1579</f>
        <v>0.0106974350749281</v>
      </c>
      <c r="AT1580" s="11" t="n">
        <f aca="false">'Daily Data'!R1579</f>
        <v>0.0165832908831797</v>
      </c>
    </row>
    <row r="1581" customFormat="false" ht="15" hidden="false" customHeight="false" outlineLevel="0" collapsed="false">
      <c r="A1581" s="11" t="n">
        <f aca="false">'Daily Data'!O1580</f>
        <v>-0.00776490336892145</v>
      </c>
      <c r="C1581" s="11" t="n">
        <f aca="false">'Daily Data'!P1580</f>
        <v>0.0086797047934145</v>
      </c>
      <c r="E1581" s="11" t="n">
        <f aca="false">'Daily Data'!Q1580</f>
        <v>0.00840396049246493</v>
      </c>
      <c r="G1581" s="11" t="n">
        <f aca="false">'Daily Data'!R1580</f>
        <v>0.0043264656883356</v>
      </c>
      <c r="I1581" s="11" t="n">
        <f aca="false">'Daily Data'!O1580</f>
        <v>-0.00776490336892145</v>
      </c>
      <c r="J1581" s="11" t="n">
        <f aca="false">'Daily Data'!P1580</f>
        <v>0.0086797047934145</v>
      </c>
      <c r="L1581" s="11" t="n">
        <f aca="false">'Daily Data'!O1580</f>
        <v>-0.00776490336892145</v>
      </c>
      <c r="M1581" s="11" t="n">
        <f aca="false">'Daily Data'!Q1580</f>
        <v>0.00840396049246493</v>
      </c>
      <c r="O1581" s="11" t="n">
        <f aca="false">'Daily Data'!O1580</f>
        <v>-0.00776490336892145</v>
      </c>
      <c r="P1581" s="11" t="n">
        <f aca="false">'Daily Data'!R1580</f>
        <v>0.0043264656883356</v>
      </c>
      <c r="R1581" s="11" t="n">
        <f aca="false">'Daily Data'!P1580</f>
        <v>0.0086797047934145</v>
      </c>
      <c r="S1581" s="11" t="n">
        <f aca="false">'Daily Data'!Q1580</f>
        <v>0.00840396049246493</v>
      </c>
      <c r="U1581" s="11" t="n">
        <f aca="false">'Daily Data'!P1580</f>
        <v>0.0086797047934145</v>
      </c>
      <c r="V1581" s="11" t="n">
        <f aca="false">'Daily Data'!R1580</f>
        <v>0.0043264656883356</v>
      </c>
      <c r="X1581" s="11" t="n">
        <f aca="false">'Daily Data'!Q1580</f>
        <v>0.00840396049246493</v>
      </c>
      <c r="Y1581" s="11" t="n">
        <f aca="false">'Daily Data'!R1580</f>
        <v>0.0043264656883356</v>
      </c>
      <c r="AA1581" s="11" t="n">
        <f aca="false">'Daily Data'!O1580</f>
        <v>-0.00776490336892145</v>
      </c>
      <c r="AB1581" s="11" t="n">
        <f aca="false">'Daily Data'!P1580</f>
        <v>0.0086797047934145</v>
      </c>
      <c r="AC1581" s="11" t="n">
        <f aca="false">'Daily Data'!Q1580</f>
        <v>0.00840396049246493</v>
      </c>
      <c r="AE1581" s="11" t="n">
        <f aca="false">'Daily Data'!O1580</f>
        <v>-0.00776490336892145</v>
      </c>
      <c r="AF1581" s="11" t="n">
        <f aca="false">'Daily Data'!P1580</f>
        <v>0.0086797047934145</v>
      </c>
      <c r="AG1581" s="11" t="n">
        <f aca="false">'Daily Data'!R1580</f>
        <v>0.0043264656883356</v>
      </c>
      <c r="AI1581" s="11" t="n">
        <f aca="false">'Daily Data'!O1580</f>
        <v>-0.00776490336892145</v>
      </c>
      <c r="AJ1581" s="11" t="n">
        <f aca="false">'Daily Data'!Q1580</f>
        <v>0.00840396049246493</v>
      </c>
      <c r="AK1581" s="11" t="n">
        <f aca="false">'Daily Data'!R1580</f>
        <v>0.0043264656883356</v>
      </c>
      <c r="AM1581" s="11" t="n">
        <f aca="false">'Daily Data'!P1580</f>
        <v>0.0086797047934145</v>
      </c>
      <c r="AN1581" s="11" t="n">
        <f aca="false">'Daily Data'!Q1580</f>
        <v>0.00840396049246493</v>
      </c>
      <c r="AO1581" s="11" t="n">
        <f aca="false">'Daily Data'!R1580</f>
        <v>0.0043264656883356</v>
      </c>
      <c r="AQ1581" s="11" t="n">
        <f aca="false">'Daily Data'!O1580</f>
        <v>-0.00776490336892145</v>
      </c>
      <c r="AR1581" s="11" t="n">
        <f aca="false">'Daily Data'!P1580</f>
        <v>0.0086797047934145</v>
      </c>
      <c r="AS1581" s="11" t="n">
        <f aca="false">'Daily Data'!Q1580</f>
        <v>0.00840396049246493</v>
      </c>
      <c r="AT1581" s="11" t="n">
        <f aca="false">'Daily Data'!R1580</f>
        <v>0.0043264656883356</v>
      </c>
    </row>
    <row r="1582" customFormat="false" ht="15" hidden="false" customHeight="false" outlineLevel="0" collapsed="false">
      <c r="A1582" s="11" t="n">
        <f aca="false">'Daily Data'!O1581</f>
        <v>0.00589414531507836</v>
      </c>
      <c r="C1582" s="11" t="n">
        <f aca="false">'Daily Data'!P1581</f>
        <v>-0.000312661805189643</v>
      </c>
      <c r="E1582" s="11" t="n">
        <f aca="false">'Daily Data'!Q1581</f>
        <v>0.000489003972911392</v>
      </c>
      <c r="G1582" s="11" t="n">
        <f aca="false">'Daily Data'!R1581</f>
        <v>-0.000796849521731438</v>
      </c>
      <c r="I1582" s="11" t="n">
        <f aca="false">'Daily Data'!O1581</f>
        <v>0.00589414531507836</v>
      </c>
      <c r="J1582" s="11" t="n">
        <f aca="false">'Daily Data'!P1581</f>
        <v>-0.000312661805189643</v>
      </c>
      <c r="L1582" s="11" t="n">
        <f aca="false">'Daily Data'!O1581</f>
        <v>0.00589414531507836</v>
      </c>
      <c r="M1582" s="11" t="n">
        <f aca="false">'Daily Data'!Q1581</f>
        <v>0.000489003972911392</v>
      </c>
      <c r="O1582" s="11" t="n">
        <f aca="false">'Daily Data'!O1581</f>
        <v>0.00589414531507836</v>
      </c>
      <c r="P1582" s="11" t="n">
        <f aca="false">'Daily Data'!R1581</f>
        <v>-0.000796849521731438</v>
      </c>
      <c r="R1582" s="11" t="n">
        <f aca="false">'Daily Data'!P1581</f>
        <v>-0.000312661805189643</v>
      </c>
      <c r="S1582" s="11" t="n">
        <f aca="false">'Daily Data'!Q1581</f>
        <v>0.000489003972911392</v>
      </c>
      <c r="U1582" s="11" t="n">
        <f aca="false">'Daily Data'!P1581</f>
        <v>-0.000312661805189643</v>
      </c>
      <c r="V1582" s="11" t="n">
        <f aca="false">'Daily Data'!R1581</f>
        <v>-0.000796849521731438</v>
      </c>
      <c r="X1582" s="11" t="n">
        <f aca="false">'Daily Data'!Q1581</f>
        <v>0.000489003972911392</v>
      </c>
      <c r="Y1582" s="11" t="n">
        <f aca="false">'Daily Data'!R1581</f>
        <v>-0.000796849521731438</v>
      </c>
      <c r="AA1582" s="11" t="n">
        <f aca="false">'Daily Data'!O1581</f>
        <v>0.00589414531507836</v>
      </c>
      <c r="AB1582" s="11" t="n">
        <f aca="false">'Daily Data'!P1581</f>
        <v>-0.000312661805189643</v>
      </c>
      <c r="AC1582" s="11" t="n">
        <f aca="false">'Daily Data'!Q1581</f>
        <v>0.000489003972911392</v>
      </c>
      <c r="AE1582" s="11" t="n">
        <f aca="false">'Daily Data'!O1581</f>
        <v>0.00589414531507836</v>
      </c>
      <c r="AF1582" s="11" t="n">
        <f aca="false">'Daily Data'!P1581</f>
        <v>-0.000312661805189643</v>
      </c>
      <c r="AG1582" s="11" t="n">
        <f aca="false">'Daily Data'!R1581</f>
        <v>-0.000796849521731438</v>
      </c>
      <c r="AI1582" s="11" t="n">
        <f aca="false">'Daily Data'!O1581</f>
        <v>0.00589414531507836</v>
      </c>
      <c r="AJ1582" s="11" t="n">
        <f aca="false">'Daily Data'!Q1581</f>
        <v>0.000489003972911392</v>
      </c>
      <c r="AK1582" s="11" t="n">
        <f aca="false">'Daily Data'!R1581</f>
        <v>-0.000796849521731438</v>
      </c>
      <c r="AM1582" s="11" t="n">
        <f aca="false">'Daily Data'!P1581</f>
        <v>-0.000312661805189643</v>
      </c>
      <c r="AN1582" s="11" t="n">
        <f aca="false">'Daily Data'!Q1581</f>
        <v>0.000489003972911392</v>
      </c>
      <c r="AO1582" s="11" t="n">
        <f aca="false">'Daily Data'!R1581</f>
        <v>-0.000796849521731438</v>
      </c>
      <c r="AQ1582" s="11" t="n">
        <f aca="false">'Daily Data'!O1581</f>
        <v>0.00589414531507836</v>
      </c>
      <c r="AR1582" s="11" t="n">
        <f aca="false">'Daily Data'!P1581</f>
        <v>-0.000312661805189643</v>
      </c>
      <c r="AS1582" s="11" t="n">
        <f aca="false">'Daily Data'!Q1581</f>
        <v>0.000489003972911392</v>
      </c>
      <c r="AT1582" s="11" t="n">
        <f aca="false">'Daily Data'!R1581</f>
        <v>-0.000796849521731438</v>
      </c>
    </row>
    <row r="1583" customFormat="false" ht="15" hidden="false" customHeight="false" outlineLevel="0" collapsed="false">
      <c r="A1583" s="11" t="n">
        <f aca="false">'Daily Data'!O1582</f>
        <v>-5.15873015873016E-006</v>
      </c>
      <c r="C1583" s="11" t="n">
        <f aca="false">'Daily Data'!P1582</f>
        <v>-0.00351177207989718</v>
      </c>
      <c r="E1583" s="11" t="n">
        <f aca="false">'Daily Data'!Q1582</f>
        <v>-0.00364780860359205</v>
      </c>
      <c r="G1583" s="11" t="n">
        <f aca="false">'Daily Data'!R1582</f>
        <v>0.00535185742366916</v>
      </c>
      <c r="I1583" s="11" t="n">
        <f aca="false">'Daily Data'!O1582</f>
        <v>-5.15873015873016E-006</v>
      </c>
      <c r="J1583" s="11" t="n">
        <f aca="false">'Daily Data'!P1582</f>
        <v>-0.00351177207989718</v>
      </c>
      <c r="L1583" s="11" t="n">
        <f aca="false">'Daily Data'!O1582</f>
        <v>-5.15873015873016E-006</v>
      </c>
      <c r="M1583" s="11" t="n">
        <f aca="false">'Daily Data'!Q1582</f>
        <v>-0.00364780860359205</v>
      </c>
      <c r="O1583" s="11" t="n">
        <f aca="false">'Daily Data'!O1582</f>
        <v>-5.15873015873016E-006</v>
      </c>
      <c r="P1583" s="11" t="n">
        <f aca="false">'Daily Data'!R1582</f>
        <v>0.00535185742366916</v>
      </c>
      <c r="R1583" s="11" t="n">
        <f aca="false">'Daily Data'!P1582</f>
        <v>-0.00351177207989718</v>
      </c>
      <c r="S1583" s="11" t="n">
        <f aca="false">'Daily Data'!Q1582</f>
        <v>-0.00364780860359205</v>
      </c>
      <c r="U1583" s="11" t="n">
        <f aca="false">'Daily Data'!P1582</f>
        <v>-0.00351177207989718</v>
      </c>
      <c r="V1583" s="11" t="n">
        <f aca="false">'Daily Data'!R1582</f>
        <v>0.00535185742366916</v>
      </c>
      <c r="X1583" s="11" t="n">
        <f aca="false">'Daily Data'!Q1582</f>
        <v>-0.00364780860359205</v>
      </c>
      <c r="Y1583" s="11" t="n">
        <f aca="false">'Daily Data'!R1582</f>
        <v>0.00535185742366916</v>
      </c>
      <c r="AA1583" s="11" t="n">
        <f aca="false">'Daily Data'!O1582</f>
        <v>-5.15873015873016E-006</v>
      </c>
      <c r="AB1583" s="11" t="n">
        <f aca="false">'Daily Data'!P1582</f>
        <v>-0.00351177207989718</v>
      </c>
      <c r="AC1583" s="11" t="n">
        <f aca="false">'Daily Data'!Q1582</f>
        <v>-0.00364780860359205</v>
      </c>
      <c r="AE1583" s="11" t="n">
        <f aca="false">'Daily Data'!O1582</f>
        <v>-5.15873015873016E-006</v>
      </c>
      <c r="AF1583" s="11" t="n">
        <f aca="false">'Daily Data'!P1582</f>
        <v>-0.00351177207989718</v>
      </c>
      <c r="AG1583" s="11" t="n">
        <f aca="false">'Daily Data'!R1582</f>
        <v>0.00535185742366916</v>
      </c>
      <c r="AI1583" s="11" t="n">
        <f aca="false">'Daily Data'!O1582</f>
        <v>-5.15873015873016E-006</v>
      </c>
      <c r="AJ1583" s="11" t="n">
        <f aca="false">'Daily Data'!Q1582</f>
        <v>-0.00364780860359205</v>
      </c>
      <c r="AK1583" s="11" t="n">
        <f aca="false">'Daily Data'!R1582</f>
        <v>0.00535185742366916</v>
      </c>
      <c r="AM1583" s="11" t="n">
        <f aca="false">'Daily Data'!P1582</f>
        <v>-0.00351177207989718</v>
      </c>
      <c r="AN1583" s="11" t="n">
        <f aca="false">'Daily Data'!Q1582</f>
        <v>-0.00364780860359205</v>
      </c>
      <c r="AO1583" s="11" t="n">
        <f aca="false">'Daily Data'!R1582</f>
        <v>0.00535185742366916</v>
      </c>
      <c r="AQ1583" s="11" t="n">
        <f aca="false">'Daily Data'!O1582</f>
        <v>-5.15873015873016E-006</v>
      </c>
      <c r="AR1583" s="11" t="n">
        <f aca="false">'Daily Data'!P1582</f>
        <v>-0.00351177207989718</v>
      </c>
      <c r="AS1583" s="11" t="n">
        <f aca="false">'Daily Data'!Q1582</f>
        <v>-0.00364780860359205</v>
      </c>
      <c r="AT1583" s="11" t="n">
        <f aca="false">'Daily Data'!R1582</f>
        <v>0.00535185742366916</v>
      </c>
    </row>
    <row r="1584" customFormat="false" ht="15" hidden="false" customHeight="false" outlineLevel="0" collapsed="false">
      <c r="A1584" s="11" t="n">
        <f aca="false">'Daily Data'!O1583</f>
        <v>-0.000851982689871425</v>
      </c>
      <c r="C1584" s="11" t="n">
        <f aca="false">'Daily Data'!P1583</f>
        <v>0.00197039380719165</v>
      </c>
      <c r="E1584" s="11" t="n">
        <f aca="false">'Daily Data'!Q1583</f>
        <v>0.00172987659020306</v>
      </c>
      <c r="G1584" s="11" t="n">
        <f aca="false">'Daily Data'!R1583</f>
        <v>0.0023944178151568</v>
      </c>
      <c r="I1584" s="11" t="n">
        <f aca="false">'Daily Data'!O1583</f>
        <v>-0.000851982689871425</v>
      </c>
      <c r="J1584" s="11" t="n">
        <f aca="false">'Daily Data'!P1583</f>
        <v>0.00197039380719165</v>
      </c>
      <c r="L1584" s="11" t="n">
        <f aca="false">'Daily Data'!O1583</f>
        <v>-0.000851982689871425</v>
      </c>
      <c r="M1584" s="11" t="n">
        <f aca="false">'Daily Data'!Q1583</f>
        <v>0.00172987659020306</v>
      </c>
      <c r="O1584" s="11" t="n">
        <f aca="false">'Daily Data'!O1583</f>
        <v>-0.000851982689871425</v>
      </c>
      <c r="P1584" s="11" t="n">
        <f aca="false">'Daily Data'!R1583</f>
        <v>0.0023944178151568</v>
      </c>
      <c r="R1584" s="11" t="n">
        <f aca="false">'Daily Data'!P1583</f>
        <v>0.00197039380719165</v>
      </c>
      <c r="S1584" s="11" t="n">
        <f aca="false">'Daily Data'!Q1583</f>
        <v>0.00172987659020306</v>
      </c>
      <c r="U1584" s="11" t="n">
        <f aca="false">'Daily Data'!P1583</f>
        <v>0.00197039380719165</v>
      </c>
      <c r="V1584" s="11" t="n">
        <f aca="false">'Daily Data'!R1583</f>
        <v>0.0023944178151568</v>
      </c>
      <c r="X1584" s="11" t="n">
        <f aca="false">'Daily Data'!Q1583</f>
        <v>0.00172987659020306</v>
      </c>
      <c r="Y1584" s="11" t="n">
        <f aca="false">'Daily Data'!R1583</f>
        <v>0.0023944178151568</v>
      </c>
      <c r="AA1584" s="11" t="n">
        <f aca="false">'Daily Data'!O1583</f>
        <v>-0.000851982689871425</v>
      </c>
      <c r="AB1584" s="11" t="n">
        <f aca="false">'Daily Data'!P1583</f>
        <v>0.00197039380719165</v>
      </c>
      <c r="AC1584" s="11" t="n">
        <f aca="false">'Daily Data'!Q1583</f>
        <v>0.00172987659020306</v>
      </c>
      <c r="AE1584" s="11" t="n">
        <f aca="false">'Daily Data'!O1583</f>
        <v>-0.000851982689871425</v>
      </c>
      <c r="AF1584" s="11" t="n">
        <f aca="false">'Daily Data'!P1583</f>
        <v>0.00197039380719165</v>
      </c>
      <c r="AG1584" s="11" t="n">
        <f aca="false">'Daily Data'!R1583</f>
        <v>0.0023944178151568</v>
      </c>
      <c r="AI1584" s="11" t="n">
        <f aca="false">'Daily Data'!O1583</f>
        <v>-0.000851982689871425</v>
      </c>
      <c r="AJ1584" s="11" t="n">
        <f aca="false">'Daily Data'!Q1583</f>
        <v>0.00172987659020306</v>
      </c>
      <c r="AK1584" s="11" t="n">
        <f aca="false">'Daily Data'!R1583</f>
        <v>0.0023944178151568</v>
      </c>
      <c r="AM1584" s="11" t="n">
        <f aca="false">'Daily Data'!P1583</f>
        <v>0.00197039380719165</v>
      </c>
      <c r="AN1584" s="11" t="n">
        <f aca="false">'Daily Data'!Q1583</f>
        <v>0.00172987659020306</v>
      </c>
      <c r="AO1584" s="11" t="n">
        <f aca="false">'Daily Data'!R1583</f>
        <v>0.0023944178151568</v>
      </c>
      <c r="AQ1584" s="11" t="n">
        <f aca="false">'Daily Data'!O1583</f>
        <v>-0.000851982689871425</v>
      </c>
      <c r="AR1584" s="11" t="n">
        <f aca="false">'Daily Data'!P1583</f>
        <v>0.00197039380719165</v>
      </c>
      <c r="AS1584" s="11" t="n">
        <f aca="false">'Daily Data'!Q1583</f>
        <v>0.00172987659020306</v>
      </c>
      <c r="AT1584" s="11" t="n">
        <f aca="false">'Daily Data'!R1583</f>
        <v>0.0023944178151568</v>
      </c>
    </row>
    <row r="1585" customFormat="false" ht="15" hidden="false" customHeight="false" outlineLevel="0" collapsed="false">
      <c r="A1585" s="11" t="n">
        <f aca="false">'Daily Data'!O1584</f>
        <v>0.000842382948153961</v>
      </c>
      <c r="C1585" s="11" t="n">
        <f aca="false">'Daily Data'!P1584</f>
        <v>-0.00647465965437312</v>
      </c>
      <c r="E1585" s="11" t="n">
        <f aca="false">'Daily Data'!Q1584</f>
        <v>-0.00662398837261814</v>
      </c>
      <c r="G1585" s="11" t="n">
        <f aca="false">'Daily Data'!R1584</f>
        <v>-0.00414742747304465</v>
      </c>
      <c r="I1585" s="11" t="n">
        <f aca="false">'Daily Data'!O1584</f>
        <v>0.000842382948153961</v>
      </c>
      <c r="J1585" s="11" t="n">
        <f aca="false">'Daily Data'!P1584</f>
        <v>-0.00647465965437312</v>
      </c>
      <c r="L1585" s="11" t="n">
        <f aca="false">'Daily Data'!O1584</f>
        <v>0.000842382948153961</v>
      </c>
      <c r="M1585" s="11" t="n">
        <f aca="false">'Daily Data'!Q1584</f>
        <v>-0.00662398837261814</v>
      </c>
      <c r="O1585" s="11" t="n">
        <f aca="false">'Daily Data'!O1584</f>
        <v>0.000842382948153961</v>
      </c>
      <c r="P1585" s="11" t="n">
        <f aca="false">'Daily Data'!R1584</f>
        <v>-0.00414742747304465</v>
      </c>
      <c r="R1585" s="11" t="n">
        <f aca="false">'Daily Data'!P1584</f>
        <v>-0.00647465965437312</v>
      </c>
      <c r="S1585" s="11" t="n">
        <f aca="false">'Daily Data'!Q1584</f>
        <v>-0.00662398837261814</v>
      </c>
      <c r="U1585" s="11" t="n">
        <f aca="false">'Daily Data'!P1584</f>
        <v>-0.00647465965437312</v>
      </c>
      <c r="V1585" s="11" t="n">
        <f aca="false">'Daily Data'!R1584</f>
        <v>-0.00414742747304465</v>
      </c>
      <c r="X1585" s="11" t="n">
        <f aca="false">'Daily Data'!Q1584</f>
        <v>-0.00662398837261814</v>
      </c>
      <c r="Y1585" s="11" t="n">
        <f aca="false">'Daily Data'!R1584</f>
        <v>-0.00414742747304465</v>
      </c>
      <c r="AA1585" s="11" t="n">
        <f aca="false">'Daily Data'!O1584</f>
        <v>0.000842382948153961</v>
      </c>
      <c r="AB1585" s="11" t="n">
        <f aca="false">'Daily Data'!P1584</f>
        <v>-0.00647465965437312</v>
      </c>
      <c r="AC1585" s="11" t="n">
        <f aca="false">'Daily Data'!Q1584</f>
        <v>-0.00662398837261814</v>
      </c>
      <c r="AE1585" s="11" t="n">
        <f aca="false">'Daily Data'!O1584</f>
        <v>0.000842382948153961</v>
      </c>
      <c r="AF1585" s="11" t="n">
        <f aca="false">'Daily Data'!P1584</f>
        <v>-0.00647465965437312</v>
      </c>
      <c r="AG1585" s="11" t="n">
        <f aca="false">'Daily Data'!R1584</f>
        <v>-0.00414742747304465</v>
      </c>
      <c r="AI1585" s="11" t="n">
        <f aca="false">'Daily Data'!O1584</f>
        <v>0.000842382948153961</v>
      </c>
      <c r="AJ1585" s="11" t="n">
        <f aca="false">'Daily Data'!Q1584</f>
        <v>-0.00662398837261814</v>
      </c>
      <c r="AK1585" s="11" t="n">
        <f aca="false">'Daily Data'!R1584</f>
        <v>-0.00414742747304465</v>
      </c>
      <c r="AM1585" s="11" t="n">
        <f aca="false">'Daily Data'!P1584</f>
        <v>-0.00647465965437312</v>
      </c>
      <c r="AN1585" s="11" t="n">
        <f aca="false">'Daily Data'!Q1584</f>
        <v>-0.00662398837261814</v>
      </c>
      <c r="AO1585" s="11" t="n">
        <f aca="false">'Daily Data'!R1584</f>
        <v>-0.00414742747304465</v>
      </c>
      <c r="AQ1585" s="11" t="n">
        <f aca="false">'Daily Data'!O1584</f>
        <v>0.000842382948153961</v>
      </c>
      <c r="AR1585" s="11" t="n">
        <f aca="false">'Daily Data'!P1584</f>
        <v>-0.00647465965437312</v>
      </c>
      <c r="AS1585" s="11" t="n">
        <f aca="false">'Daily Data'!Q1584</f>
        <v>-0.00662398837261814</v>
      </c>
      <c r="AT1585" s="11" t="n">
        <f aca="false">'Daily Data'!R1584</f>
        <v>-0.00414742747304465</v>
      </c>
    </row>
    <row r="1586" customFormat="false" ht="15" hidden="false" customHeight="false" outlineLevel="0" collapsed="false">
      <c r="A1586" s="11" t="n">
        <f aca="false">'Daily Data'!O1585</f>
        <v>-0.00741937276041006</v>
      </c>
      <c r="C1586" s="11" t="n">
        <f aca="false">'Daily Data'!P1585</f>
        <v>-0.000935391288298351</v>
      </c>
      <c r="E1586" s="11" t="n">
        <f aca="false">'Daily Data'!Q1585</f>
        <v>-0.000441051376027027</v>
      </c>
      <c r="G1586" s="11" t="n">
        <f aca="false">'Daily Data'!R1585</f>
        <v>0.00502630263246005</v>
      </c>
      <c r="I1586" s="11" t="n">
        <f aca="false">'Daily Data'!O1585</f>
        <v>-0.00741937276041006</v>
      </c>
      <c r="J1586" s="11" t="n">
        <f aca="false">'Daily Data'!P1585</f>
        <v>-0.000935391288298351</v>
      </c>
      <c r="L1586" s="11" t="n">
        <f aca="false">'Daily Data'!O1585</f>
        <v>-0.00741937276041006</v>
      </c>
      <c r="M1586" s="11" t="n">
        <f aca="false">'Daily Data'!Q1585</f>
        <v>-0.000441051376027027</v>
      </c>
      <c r="O1586" s="11" t="n">
        <f aca="false">'Daily Data'!O1585</f>
        <v>-0.00741937276041006</v>
      </c>
      <c r="P1586" s="11" t="n">
        <f aca="false">'Daily Data'!R1585</f>
        <v>0.00502630263246005</v>
      </c>
      <c r="R1586" s="11" t="n">
        <f aca="false">'Daily Data'!P1585</f>
        <v>-0.000935391288298351</v>
      </c>
      <c r="S1586" s="11" t="n">
        <f aca="false">'Daily Data'!Q1585</f>
        <v>-0.000441051376027027</v>
      </c>
      <c r="U1586" s="11" t="n">
        <f aca="false">'Daily Data'!P1585</f>
        <v>-0.000935391288298351</v>
      </c>
      <c r="V1586" s="11" t="n">
        <f aca="false">'Daily Data'!R1585</f>
        <v>0.00502630263246005</v>
      </c>
      <c r="X1586" s="11" t="n">
        <f aca="false">'Daily Data'!Q1585</f>
        <v>-0.000441051376027027</v>
      </c>
      <c r="Y1586" s="11" t="n">
        <f aca="false">'Daily Data'!R1585</f>
        <v>0.00502630263246005</v>
      </c>
      <c r="AA1586" s="11" t="n">
        <f aca="false">'Daily Data'!O1585</f>
        <v>-0.00741937276041006</v>
      </c>
      <c r="AB1586" s="11" t="n">
        <f aca="false">'Daily Data'!P1585</f>
        <v>-0.000935391288298351</v>
      </c>
      <c r="AC1586" s="11" t="n">
        <f aca="false">'Daily Data'!Q1585</f>
        <v>-0.000441051376027027</v>
      </c>
      <c r="AE1586" s="11" t="n">
        <f aca="false">'Daily Data'!O1585</f>
        <v>-0.00741937276041006</v>
      </c>
      <c r="AF1586" s="11" t="n">
        <f aca="false">'Daily Data'!P1585</f>
        <v>-0.000935391288298351</v>
      </c>
      <c r="AG1586" s="11" t="n">
        <f aca="false">'Daily Data'!R1585</f>
        <v>0.00502630263246005</v>
      </c>
      <c r="AI1586" s="11" t="n">
        <f aca="false">'Daily Data'!O1585</f>
        <v>-0.00741937276041006</v>
      </c>
      <c r="AJ1586" s="11" t="n">
        <f aca="false">'Daily Data'!Q1585</f>
        <v>-0.000441051376027027</v>
      </c>
      <c r="AK1586" s="11" t="n">
        <f aca="false">'Daily Data'!R1585</f>
        <v>0.00502630263246005</v>
      </c>
      <c r="AM1586" s="11" t="n">
        <f aca="false">'Daily Data'!P1585</f>
        <v>-0.000935391288298351</v>
      </c>
      <c r="AN1586" s="11" t="n">
        <f aca="false">'Daily Data'!Q1585</f>
        <v>-0.000441051376027027</v>
      </c>
      <c r="AO1586" s="11" t="n">
        <f aca="false">'Daily Data'!R1585</f>
        <v>0.00502630263246005</v>
      </c>
      <c r="AQ1586" s="11" t="n">
        <f aca="false">'Daily Data'!O1585</f>
        <v>-0.00741937276041006</v>
      </c>
      <c r="AR1586" s="11" t="n">
        <f aca="false">'Daily Data'!P1585</f>
        <v>-0.000935391288298351</v>
      </c>
      <c r="AS1586" s="11" t="n">
        <f aca="false">'Daily Data'!Q1585</f>
        <v>-0.000441051376027027</v>
      </c>
      <c r="AT1586" s="11" t="n">
        <f aca="false">'Daily Data'!R1585</f>
        <v>0.00502630263246005</v>
      </c>
    </row>
    <row r="1587" customFormat="false" ht="15" hidden="false" customHeight="false" outlineLevel="0" collapsed="false">
      <c r="A1587" s="11" t="n">
        <f aca="false">'Daily Data'!O1586</f>
        <v>0.00490498830197038</v>
      </c>
      <c r="C1587" s="11" t="n">
        <f aca="false">'Daily Data'!P1586</f>
        <v>0.0228377959563716</v>
      </c>
      <c r="E1587" s="11" t="n">
        <f aca="false">'Daily Data'!Q1586</f>
        <v>0.0227957383543168</v>
      </c>
      <c r="G1587" s="11" t="n">
        <f aca="false">'Daily Data'!R1586</f>
        <v>0.0139701968089828</v>
      </c>
      <c r="I1587" s="11" t="n">
        <f aca="false">'Daily Data'!O1586</f>
        <v>0.00490498830197038</v>
      </c>
      <c r="J1587" s="11" t="n">
        <f aca="false">'Daily Data'!P1586</f>
        <v>0.0228377959563716</v>
      </c>
      <c r="L1587" s="11" t="n">
        <f aca="false">'Daily Data'!O1586</f>
        <v>0.00490498830197038</v>
      </c>
      <c r="M1587" s="11" t="n">
        <f aca="false">'Daily Data'!Q1586</f>
        <v>0.0227957383543168</v>
      </c>
      <c r="O1587" s="11" t="n">
        <f aca="false">'Daily Data'!O1586</f>
        <v>0.00490498830197038</v>
      </c>
      <c r="P1587" s="11" t="n">
        <f aca="false">'Daily Data'!R1586</f>
        <v>0.0139701968089828</v>
      </c>
      <c r="R1587" s="11" t="n">
        <f aca="false">'Daily Data'!P1586</f>
        <v>0.0228377959563716</v>
      </c>
      <c r="S1587" s="11" t="n">
        <f aca="false">'Daily Data'!Q1586</f>
        <v>0.0227957383543168</v>
      </c>
      <c r="U1587" s="11" t="n">
        <f aca="false">'Daily Data'!P1586</f>
        <v>0.0228377959563716</v>
      </c>
      <c r="V1587" s="11" t="n">
        <f aca="false">'Daily Data'!R1586</f>
        <v>0.0139701968089828</v>
      </c>
      <c r="X1587" s="11" t="n">
        <f aca="false">'Daily Data'!Q1586</f>
        <v>0.0227957383543168</v>
      </c>
      <c r="Y1587" s="11" t="n">
        <f aca="false">'Daily Data'!R1586</f>
        <v>0.0139701968089828</v>
      </c>
      <c r="AA1587" s="11" t="n">
        <f aca="false">'Daily Data'!O1586</f>
        <v>0.00490498830197038</v>
      </c>
      <c r="AB1587" s="11" t="n">
        <f aca="false">'Daily Data'!P1586</f>
        <v>0.0228377959563716</v>
      </c>
      <c r="AC1587" s="11" t="n">
        <f aca="false">'Daily Data'!Q1586</f>
        <v>0.0227957383543168</v>
      </c>
      <c r="AE1587" s="11" t="n">
        <f aca="false">'Daily Data'!O1586</f>
        <v>0.00490498830197038</v>
      </c>
      <c r="AF1587" s="11" t="n">
        <f aca="false">'Daily Data'!P1586</f>
        <v>0.0228377959563716</v>
      </c>
      <c r="AG1587" s="11" t="n">
        <f aca="false">'Daily Data'!R1586</f>
        <v>0.0139701968089828</v>
      </c>
      <c r="AI1587" s="11" t="n">
        <f aca="false">'Daily Data'!O1586</f>
        <v>0.00490498830197038</v>
      </c>
      <c r="AJ1587" s="11" t="n">
        <f aca="false">'Daily Data'!Q1586</f>
        <v>0.0227957383543168</v>
      </c>
      <c r="AK1587" s="11" t="n">
        <f aca="false">'Daily Data'!R1586</f>
        <v>0.0139701968089828</v>
      </c>
      <c r="AM1587" s="11" t="n">
        <f aca="false">'Daily Data'!P1586</f>
        <v>0.0228377959563716</v>
      </c>
      <c r="AN1587" s="11" t="n">
        <f aca="false">'Daily Data'!Q1586</f>
        <v>0.0227957383543168</v>
      </c>
      <c r="AO1587" s="11" t="n">
        <f aca="false">'Daily Data'!R1586</f>
        <v>0.0139701968089828</v>
      </c>
      <c r="AQ1587" s="11" t="n">
        <f aca="false">'Daily Data'!O1586</f>
        <v>0.00490498830197038</v>
      </c>
      <c r="AR1587" s="11" t="n">
        <f aca="false">'Daily Data'!P1586</f>
        <v>0.0228377959563716</v>
      </c>
      <c r="AS1587" s="11" t="n">
        <f aca="false">'Daily Data'!Q1586</f>
        <v>0.0227957383543168</v>
      </c>
      <c r="AT1587" s="11" t="n">
        <f aca="false">'Daily Data'!R1586</f>
        <v>0.0139701968089828</v>
      </c>
    </row>
    <row r="1588" customFormat="false" ht="15" hidden="false" customHeight="false" outlineLevel="0" collapsed="false">
      <c r="A1588" s="11" t="n">
        <f aca="false">'Daily Data'!O1587</f>
        <v>-0.00149578776082833</v>
      </c>
      <c r="C1588" s="11" t="n">
        <f aca="false">'Daily Data'!P1587</f>
        <v>0.00254329746058705</v>
      </c>
      <c r="E1588" s="11" t="n">
        <f aca="false">'Daily Data'!Q1587</f>
        <v>0.00182170720482925</v>
      </c>
      <c r="G1588" s="11" t="n">
        <f aca="false">'Daily Data'!R1587</f>
        <v>-0.000618378588451448</v>
      </c>
      <c r="I1588" s="11" t="n">
        <f aca="false">'Daily Data'!O1587</f>
        <v>-0.00149578776082833</v>
      </c>
      <c r="J1588" s="11" t="n">
        <f aca="false">'Daily Data'!P1587</f>
        <v>0.00254329746058705</v>
      </c>
      <c r="L1588" s="11" t="n">
        <f aca="false">'Daily Data'!O1587</f>
        <v>-0.00149578776082833</v>
      </c>
      <c r="M1588" s="11" t="n">
        <f aca="false">'Daily Data'!Q1587</f>
        <v>0.00182170720482925</v>
      </c>
      <c r="O1588" s="11" t="n">
        <f aca="false">'Daily Data'!O1587</f>
        <v>-0.00149578776082833</v>
      </c>
      <c r="P1588" s="11" t="n">
        <f aca="false">'Daily Data'!R1587</f>
        <v>-0.000618378588451448</v>
      </c>
      <c r="R1588" s="11" t="n">
        <f aca="false">'Daily Data'!P1587</f>
        <v>0.00254329746058705</v>
      </c>
      <c r="S1588" s="11" t="n">
        <f aca="false">'Daily Data'!Q1587</f>
        <v>0.00182170720482925</v>
      </c>
      <c r="U1588" s="11" t="n">
        <f aca="false">'Daily Data'!P1587</f>
        <v>0.00254329746058705</v>
      </c>
      <c r="V1588" s="11" t="n">
        <f aca="false">'Daily Data'!R1587</f>
        <v>-0.000618378588451448</v>
      </c>
      <c r="X1588" s="11" t="n">
        <f aca="false">'Daily Data'!Q1587</f>
        <v>0.00182170720482925</v>
      </c>
      <c r="Y1588" s="11" t="n">
        <f aca="false">'Daily Data'!R1587</f>
        <v>-0.000618378588451448</v>
      </c>
      <c r="AA1588" s="11" t="n">
        <f aca="false">'Daily Data'!O1587</f>
        <v>-0.00149578776082833</v>
      </c>
      <c r="AB1588" s="11" t="n">
        <f aca="false">'Daily Data'!P1587</f>
        <v>0.00254329746058705</v>
      </c>
      <c r="AC1588" s="11" t="n">
        <f aca="false">'Daily Data'!Q1587</f>
        <v>0.00182170720482925</v>
      </c>
      <c r="AE1588" s="11" t="n">
        <f aca="false">'Daily Data'!O1587</f>
        <v>-0.00149578776082833</v>
      </c>
      <c r="AF1588" s="11" t="n">
        <f aca="false">'Daily Data'!P1587</f>
        <v>0.00254329746058705</v>
      </c>
      <c r="AG1588" s="11" t="n">
        <f aca="false">'Daily Data'!R1587</f>
        <v>-0.000618378588451448</v>
      </c>
      <c r="AI1588" s="11" t="n">
        <f aca="false">'Daily Data'!O1587</f>
        <v>-0.00149578776082833</v>
      </c>
      <c r="AJ1588" s="11" t="n">
        <f aca="false">'Daily Data'!Q1587</f>
        <v>0.00182170720482925</v>
      </c>
      <c r="AK1588" s="11" t="n">
        <f aca="false">'Daily Data'!R1587</f>
        <v>-0.000618378588451448</v>
      </c>
      <c r="AM1588" s="11" t="n">
        <f aca="false">'Daily Data'!P1587</f>
        <v>0.00254329746058705</v>
      </c>
      <c r="AN1588" s="11" t="n">
        <f aca="false">'Daily Data'!Q1587</f>
        <v>0.00182170720482925</v>
      </c>
      <c r="AO1588" s="11" t="n">
        <f aca="false">'Daily Data'!R1587</f>
        <v>-0.000618378588451448</v>
      </c>
      <c r="AQ1588" s="11" t="n">
        <f aca="false">'Daily Data'!O1587</f>
        <v>-0.00149578776082833</v>
      </c>
      <c r="AR1588" s="11" t="n">
        <f aca="false">'Daily Data'!P1587</f>
        <v>0.00254329746058705</v>
      </c>
      <c r="AS1588" s="11" t="n">
        <f aca="false">'Daily Data'!Q1587</f>
        <v>0.00182170720482925</v>
      </c>
      <c r="AT1588" s="11" t="n">
        <f aca="false">'Daily Data'!R1587</f>
        <v>-0.000618378588451448</v>
      </c>
    </row>
    <row r="1589" customFormat="false" ht="15" hidden="false" customHeight="false" outlineLevel="0" collapsed="false">
      <c r="A1589" s="11" t="n">
        <f aca="false">'Daily Data'!O1588</f>
        <v>-0.000285956438366005</v>
      </c>
      <c r="C1589" s="11" t="n">
        <f aca="false">'Daily Data'!P1588</f>
        <v>-0.0012162093085822</v>
      </c>
      <c r="E1589" s="11" t="n">
        <f aca="false">'Daily Data'!Q1588</f>
        <v>-0.00103911586683954</v>
      </c>
      <c r="G1589" s="11" t="n">
        <f aca="false">'Daily Data'!R1588</f>
        <v>-0.00471445966514457</v>
      </c>
      <c r="I1589" s="11" t="n">
        <f aca="false">'Daily Data'!O1588</f>
        <v>-0.000285956438366005</v>
      </c>
      <c r="J1589" s="11" t="n">
        <f aca="false">'Daily Data'!P1588</f>
        <v>-0.0012162093085822</v>
      </c>
      <c r="L1589" s="11" t="n">
        <f aca="false">'Daily Data'!O1588</f>
        <v>-0.000285956438366005</v>
      </c>
      <c r="M1589" s="11" t="n">
        <f aca="false">'Daily Data'!Q1588</f>
        <v>-0.00103911586683954</v>
      </c>
      <c r="O1589" s="11" t="n">
        <f aca="false">'Daily Data'!O1588</f>
        <v>-0.000285956438366005</v>
      </c>
      <c r="P1589" s="11" t="n">
        <f aca="false">'Daily Data'!R1588</f>
        <v>-0.00471445966514457</v>
      </c>
      <c r="R1589" s="11" t="n">
        <f aca="false">'Daily Data'!P1588</f>
        <v>-0.0012162093085822</v>
      </c>
      <c r="S1589" s="11" t="n">
        <f aca="false">'Daily Data'!Q1588</f>
        <v>-0.00103911586683954</v>
      </c>
      <c r="U1589" s="11" t="n">
        <f aca="false">'Daily Data'!P1588</f>
        <v>-0.0012162093085822</v>
      </c>
      <c r="V1589" s="11" t="n">
        <f aca="false">'Daily Data'!R1588</f>
        <v>-0.00471445966514457</v>
      </c>
      <c r="X1589" s="11" t="n">
        <f aca="false">'Daily Data'!Q1588</f>
        <v>-0.00103911586683954</v>
      </c>
      <c r="Y1589" s="11" t="n">
        <f aca="false">'Daily Data'!R1588</f>
        <v>-0.00471445966514457</v>
      </c>
      <c r="AA1589" s="11" t="n">
        <f aca="false">'Daily Data'!O1588</f>
        <v>-0.000285956438366005</v>
      </c>
      <c r="AB1589" s="11" t="n">
        <f aca="false">'Daily Data'!P1588</f>
        <v>-0.0012162093085822</v>
      </c>
      <c r="AC1589" s="11" t="n">
        <f aca="false">'Daily Data'!Q1588</f>
        <v>-0.00103911586683954</v>
      </c>
      <c r="AE1589" s="11" t="n">
        <f aca="false">'Daily Data'!O1588</f>
        <v>-0.000285956438366005</v>
      </c>
      <c r="AF1589" s="11" t="n">
        <f aca="false">'Daily Data'!P1588</f>
        <v>-0.0012162093085822</v>
      </c>
      <c r="AG1589" s="11" t="n">
        <f aca="false">'Daily Data'!R1588</f>
        <v>-0.00471445966514457</v>
      </c>
      <c r="AI1589" s="11" t="n">
        <f aca="false">'Daily Data'!O1588</f>
        <v>-0.000285956438366005</v>
      </c>
      <c r="AJ1589" s="11" t="n">
        <f aca="false">'Daily Data'!Q1588</f>
        <v>-0.00103911586683954</v>
      </c>
      <c r="AK1589" s="11" t="n">
        <f aca="false">'Daily Data'!R1588</f>
        <v>-0.00471445966514457</v>
      </c>
      <c r="AM1589" s="11" t="n">
        <f aca="false">'Daily Data'!P1588</f>
        <v>-0.0012162093085822</v>
      </c>
      <c r="AN1589" s="11" t="n">
        <f aca="false">'Daily Data'!Q1588</f>
        <v>-0.00103911586683954</v>
      </c>
      <c r="AO1589" s="11" t="n">
        <f aca="false">'Daily Data'!R1588</f>
        <v>-0.00471445966514457</v>
      </c>
      <c r="AQ1589" s="11" t="n">
        <f aca="false">'Daily Data'!O1588</f>
        <v>-0.000285956438366005</v>
      </c>
      <c r="AR1589" s="11" t="n">
        <f aca="false">'Daily Data'!P1588</f>
        <v>-0.0012162093085822</v>
      </c>
      <c r="AS1589" s="11" t="n">
        <f aca="false">'Daily Data'!Q1588</f>
        <v>-0.00103911586683954</v>
      </c>
      <c r="AT1589" s="11" t="n">
        <f aca="false">'Daily Data'!R1588</f>
        <v>-0.00471445966514457</v>
      </c>
    </row>
    <row r="1590" customFormat="false" ht="15" hidden="false" customHeight="false" outlineLevel="0" collapsed="false">
      <c r="A1590" s="11" t="n">
        <f aca="false">'Daily Data'!O1589</f>
        <v>0.0200803978486517</v>
      </c>
      <c r="C1590" s="11" t="n">
        <f aca="false">'Daily Data'!P1589</f>
        <v>0.0036308080808081</v>
      </c>
      <c r="E1590" s="11" t="n">
        <f aca="false">'Daily Data'!Q1589</f>
        <v>0.00352435741383154</v>
      </c>
      <c r="G1590" s="11" t="n">
        <f aca="false">'Daily Data'!R1589</f>
        <v>-0.0168146226872034</v>
      </c>
      <c r="I1590" s="11" t="n">
        <f aca="false">'Daily Data'!O1589</f>
        <v>0.0200803978486517</v>
      </c>
      <c r="J1590" s="11" t="n">
        <f aca="false">'Daily Data'!P1589</f>
        <v>0.0036308080808081</v>
      </c>
      <c r="L1590" s="11" t="n">
        <f aca="false">'Daily Data'!O1589</f>
        <v>0.0200803978486517</v>
      </c>
      <c r="M1590" s="11" t="n">
        <f aca="false">'Daily Data'!Q1589</f>
        <v>0.00352435741383154</v>
      </c>
      <c r="O1590" s="11" t="n">
        <f aca="false">'Daily Data'!O1589</f>
        <v>0.0200803978486517</v>
      </c>
      <c r="P1590" s="11" t="n">
        <f aca="false">'Daily Data'!R1589</f>
        <v>-0.0168146226872034</v>
      </c>
      <c r="R1590" s="11" t="n">
        <f aca="false">'Daily Data'!P1589</f>
        <v>0.0036308080808081</v>
      </c>
      <c r="S1590" s="11" t="n">
        <f aca="false">'Daily Data'!Q1589</f>
        <v>0.00352435741383154</v>
      </c>
      <c r="U1590" s="11" t="n">
        <f aca="false">'Daily Data'!P1589</f>
        <v>0.0036308080808081</v>
      </c>
      <c r="V1590" s="11" t="n">
        <f aca="false">'Daily Data'!R1589</f>
        <v>-0.0168146226872034</v>
      </c>
      <c r="X1590" s="11" t="n">
        <f aca="false">'Daily Data'!Q1589</f>
        <v>0.00352435741383154</v>
      </c>
      <c r="Y1590" s="11" t="n">
        <f aca="false">'Daily Data'!R1589</f>
        <v>-0.0168146226872034</v>
      </c>
      <c r="AA1590" s="11" t="n">
        <f aca="false">'Daily Data'!O1589</f>
        <v>0.0200803978486517</v>
      </c>
      <c r="AB1590" s="11" t="n">
        <f aca="false">'Daily Data'!P1589</f>
        <v>0.0036308080808081</v>
      </c>
      <c r="AC1590" s="11" t="n">
        <f aca="false">'Daily Data'!Q1589</f>
        <v>0.00352435741383154</v>
      </c>
      <c r="AE1590" s="11" t="n">
        <f aca="false">'Daily Data'!O1589</f>
        <v>0.0200803978486517</v>
      </c>
      <c r="AF1590" s="11" t="n">
        <f aca="false">'Daily Data'!P1589</f>
        <v>0.0036308080808081</v>
      </c>
      <c r="AG1590" s="11" t="n">
        <f aca="false">'Daily Data'!R1589</f>
        <v>-0.0168146226872034</v>
      </c>
      <c r="AI1590" s="11" t="n">
        <f aca="false">'Daily Data'!O1589</f>
        <v>0.0200803978486517</v>
      </c>
      <c r="AJ1590" s="11" t="n">
        <f aca="false">'Daily Data'!Q1589</f>
        <v>0.00352435741383154</v>
      </c>
      <c r="AK1590" s="11" t="n">
        <f aca="false">'Daily Data'!R1589</f>
        <v>-0.0168146226872034</v>
      </c>
      <c r="AM1590" s="11" t="n">
        <f aca="false">'Daily Data'!P1589</f>
        <v>0.0036308080808081</v>
      </c>
      <c r="AN1590" s="11" t="n">
        <f aca="false">'Daily Data'!Q1589</f>
        <v>0.00352435741383154</v>
      </c>
      <c r="AO1590" s="11" t="n">
        <f aca="false">'Daily Data'!R1589</f>
        <v>-0.0168146226872034</v>
      </c>
      <c r="AQ1590" s="11" t="n">
        <f aca="false">'Daily Data'!O1589</f>
        <v>0.0200803978486517</v>
      </c>
      <c r="AR1590" s="11" t="n">
        <f aca="false">'Daily Data'!P1589</f>
        <v>0.0036308080808081</v>
      </c>
      <c r="AS1590" s="11" t="n">
        <f aca="false">'Daily Data'!Q1589</f>
        <v>0.00352435741383154</v>
      </c>
      <c r="AT1590" s="11" t="n">
        <f aca="false">'Daily Data'!R1589</f>
        <v>-0.0168146226872034</v>
      </c>
    </row>
    <row r="1591" customFormat="false" ht="15" hidden="false" customHeight="false" outlineLevel="0" collapsed="false">
      <c r="A1591" s="11" t="n">
        <f aca="false">'Daily Data'!O1590</f>
        <v>0.00437601347189579</v>
      </c>
      <c r="C1591" s="11" t="n">
        <f aca="false">'Daily Data'!P1590</f>
        <v>0.0211297101449275</v>
      </c>
      <c r="E1591" s="11" t="n">
        <f aca="false">'Daily Data'!Q1590</f>
        <v>0.021523948962608</v>
      </c>
      <c r="G1591" s="11" t="n">
        <f aca="false">'Daily Data'!R1590</f>
        <v>-0.00449839656809999</v>
      </c>
      <c r="I1591" s="11" t="n">
        <f aca="false">'Daily Data'!O1590</f>
        <v>0.00437601347189579</v>
      </c>
      <c r="J1591" s="11" t="n">
        <f aca="false">'Daily Data'!P1590</f>
        <v>0.0211297101449275</v>
      </c>
      <c r="L1591" s="11" t="n">
        <f aca="false">'Daily Data'!O1590</f>
        <v>0.00437601347189579</v>
      </c>
      <c r="M1591" s="11" t="n">
        <f aca="false">'Daily Data'!Q1590</f>
        <v>0.021523948962608</v>
      </c>
      <c r="O1591" s="11" t="n">
        <f aca="false">'Daily Data'!O1590</f>
        <v>0.00437601347189579</v>
      </c>
      <c r="P1591" s="11" t="n">
        <f aca="false">'Daily Data'!R1590</f>
        <v>-0.00449839656809999</v>
      </c>
      <c r="R1591" s="11" t="n">
        <f aca="false">'Daily Data'!P1590</f>
        <v>0.0211297101449275</v>
      </c>
      <c r="S1591" s="11" t="n">
        <f aca="false">'Daily Data'!Q1590</f>
        <v>0.021523948962608</v>
      </c>
      <c r="U1591" s="11" t="n">
        <f aca="false">'Daily Data'!P1590</f>
        <v>0.0211297101449275</v>
      </c>
      <c r="V1591" s="11" t="n">
        <f aca="false">'Daily Data'!R1590</f>
        <v>-0.00449839656809999</v>
      </c>
      <c r="X1591" s="11" t="n">
        <f aca="false">'Daily Data'!Q1590</f>
        <v>0.021523948962608</v>
      </c>
      <c r="Y1591" s="11" t="n">
        <f aca="false">'Daily Data'!R1590</f>
        <v>-0.00449839656809999</v>
      </c>
      <c r="AA1591" s="11" t="n">
        <f aca="false">'Daily Data'!O1590</f>
        <v>0.00437601347189579</v>
      </c>
      <c r="AB1591" s="11" t="n">
        <f aca="false">'Daily Data'!P1590</f>
        <v>0.0211297101449275</v>
      </c>
      <c r="AC1591" s="11" t="n">
        <f aca="false">'Daily Data'!Q1590</f>
        <v>0.021523948962608</v>
      </c>
      <c r="AE1591" s="11" t="n">
        <f aca="false">'Daily Data'!O1590</f>
        <v>0.00437601347189579</v>
      </c>
      <c r="AF1591" s="11" t="n">
        <f aca="false">'Daily Data'!P1590</f>
        <v>0.0211297101449275</v>
      </c>
      <c r="AG1591" s="11" t="n">
        <f aca="false">'Daily Data'!R1590</f>
        <v>-0.00449839656809999</v>
      </c>
      <c r="AI1591" s="11" t="n">
        <f aca="false">'Daily Data'!O1590</f>
        <v>0.00437601347189579</v>
      </c>
      <c r="AJ1591" s="11" t="n">
        <f aca="false">'Daily Data'!Q1590</f>
        <v>0.021523948962608</v>
      </c>
      <c r="AK1591" s="11" t="n">
        <f aca="false">'Daily Data'!R1590</f>
        <v>-0.00449839656809999</v>
      </c>
      <c r="AM1591" s="11" t="n">
        <f aca="false">'Daily Data'!P1590</f>
        <v>0.0211297101449275</v>
      </c>
      <c r="AN1591" s="11" t="n">
        <f aca="false">'Daily Data'!Q1590</f>
        <v>0.021523948962608</v>
      </c>
      <c r="AO1591" s="11" t="n">
        <f aca="false">'Daily Data'!R1590</f>
        <v>-0.00449839656809999</v>
      </c>
      <c r="AQ1591" s="11" t="n">
        <f aca="false">'Daily Data'!O1590</f>
        <v>0.00437601347189579</v>
      </c>
      <c r="AR1591" s="11" t="n">
        <f aca="false">'Daily Data'!P1590</f>
        <v>0.0211297101449275</v>
      </c>
      <c r="AS1591" s="11" t="n">
        <f aca="false">'Daily Data'!Q1590</f>
        <v>0.021523948962608</v>
      </c>
      <c r="AT1591" s="11" t="n">
        <f aca="false">'Daily Data'!R1590</f>
        <v>-0.00449839656809999</v>
      </c>
    </row>
    <row r="1592" customFormat="false" ht="15" hidden="false" customHeight="false" outlineLevel="0" collapsed="false">
      <c r="A1592" s="11" t="n">
        <f aca="false">'Daily Data'!O1591</f>
        <v>-0.00582510535730237</v>
      </c>
      <c r="C1592" s="11" t="n">
        <f aca="false">'Daily Data'!P1591</f>
        <v>-0.00651058216702801</v>
      </c>
      <c r="E1592" s="11" t="n">
        <f aca="false">'Daily Data'!Q1591</f>
        <v>-0.00683291247790182</v>
      </c>
      <c r="G1592" s="11" t="n">
        <f aca="false">'Daily Data'!R1591</f>
        <v>0.00216786693164743</v>
      </c>
      <c r="I1592" s="11" t="n">
        <f aca="false">'Daily Data'!O1591</f>
        <v>-0.00582510535730237</v>
      </c>
      <c r="J1592" s="11" t="n">
        <f aca="false">'Daily Data'!P1591</f>
        <v>-0.00651058216702801</v>
      </c>
      <c r="L1592" s="11" t="n">
        <f aca="false">'Daily Data'!O1591</f>
        <v>-0.00582510535730237</v>
      </c>
      <c r="M1592" s="11" t="n">
        <f aca="false">'Daily Data'!Q1591</f>
        <v>-0.00683291247790182</v>
      </c>
      <c r="O1592" s="11" t="n">
        <f aca="false">'Daily Data'!O1591</f>
        <v>-0.00582510535730237</v>
      </c>
      <c r="P1592" s="11" t="n">
        <f aca="false">'Daily Data'!R1591</f>
        <v>0.00216786693164743</v>
      </c>
      <c r="R1592" s="11" t="n">
        <f aca="false">'Daily Data'!P1591</f>
        <v>-0.00651058216702801</v>
      </c>
      <c r="S1592" s="11" t="n">
        <f aca="false">'Daily Data'!Q1591</f>
        <v>-0.00683291247790182</v>
      </c>
      <c r="U1592" s="11" t="n">
        <f aca="false">'Daily Data'!P1591</f>
        <v>-0.00651058216702801</v>
      </c>
      <c r="V1592" s="11" t="n">
        <f aca="false">'Daily Data'!R1591</f>
        <v>0.00216786693164743</v>
      </c>
      <c r="X1592" s="11" t="n">
        <f aca="false">'Daily Data'!Q1591</f>
        <v>-0.00683291247790182</v>
      </c>
      <c r="Y1592" s="11" t="n">
        <f aca="false">'Daily Data'!R1591</f>
        <v>0.00216786693164743</v>
      </c>
      <c r="AA1592" s="11" t="n">
        <f aca="false">'Daily Data'!O1591</f>
        <v>-0.00582510535730237</v>
      </c>
      <c r="AB1592" s="11" t="n">
        <f aca="false">'Daily Data'!P1591</f>
        <v>-0.00651058216702801</v>
      </c>
      <c r="AC1592" s="11" t="n">
        <f aca="false">'Daily Data'!Q1591</f>
        <v>-0.00683291247790182</v>
      </c>
      <c r="AE1592" s="11" t="n">
        <f aca="false">'Daily Data'!O1591</f>
        <v>-0.00582510535730237</v>
      </c>
      <c r="AF1592" s="11" t="n">
        <f aca="false">'Daily Data'!P1591</f>
        <v>-0.00651058216702801</v>
      </c>
      <c r="AG1592" s="11" t="n">
        <f aca="false">'Daily Data'!R1591</f>
        <v>0.00216786693164743</v>
      </c>
      <c r="AI1592" s="11" t="n">
        <f aca="false">'Daily Data'!O1591</f>
        <v>-0.00582510535730237</v>
      </c>
      <c r="AJ1592" s="11" t="n">
        <f aca="false">'Daily Data'!Q1591</f>
        <v>-0.00683291247790182</v>
      </c>
      <c r="AK1592" s="11" t="n">
        <f aca="false">'Daily Data'!R1591</f>
        <v>0.00216786693164743</v>
      </c>
      <c r="AM1592" s="11" t="n">
        <f aca="false">'Daily Data'!P1591</f>
        <v>-0.00651058216702801</v>
      </c>
      <c r="AN1592" s="11" t="n">
        <f aca="false">'Daily Data'!Q1591</f>
        <v>-0.00683291247790182</v>
      </c>
      <c r="AO1592" s="11" t="n">
        <f aca="false">'Daily Data'!R1591</f>
        <v>0.00216786693164743</v>
      </c>
      <c r="AQ1592" s="11" t="n">
        <f aca="false">'Daily Data'!O1591</f>
        <v>-0.00582510535730237</v>
      </c>
      <c r="AR1592" s="11" t="n">
        <f aca="false">'Daily Data'!P1591</f>
        <v>-0.00651058216702801</v>
      </c>
      <c r="AS1592" s="11" t="n">
        <f aca="false">'Daily Data'!Q1591</f>
        <v>-0.00683291247790182</v>
      </c>
      <c r="AT1592" s="11" t="n">
        <f aca="false">'Daily Data'!R1591</f>
        <v>0.00216786693164743</v>
      </c>
    </row>
    <row r="1593" customFormat="false" ht="15" hidden="false" customHeight="false" outlineLevel="0" collapsed="false">
      <c r="A1593" s="11" t="n">
        <f aca="false">'Daily Data'!O1592</f>
        <v>0.00243715185250996</v>
      </c>
      <c r="C1593" s="11" t="n">
        <f aca="false">'Daily Data'!P1592</f>
        <v>0.003565873015873</v>
      </c>
      <c r="E1593" s="11" t="n">
        <f aca="false">'Daily Data'!Q1592</f>
        <v>0.00364080704830609</v>
      </c>
      <c r="G1593" s="11" t="n">
        <f aca="false">'Daily Data'!R1592</f>
        <v>-0.00603764770791034</v>
      </c>
      <c r="I1593" s="11" t="n">
        <f aca="false">'Daily Data'!O1592</f>
        <v>0.00243715185250996</v>
      </c>
      <c r="J1593" s="11" t="n">
        <f aca="false">'Daily Data'!P1592</f>
        <v>0.003565873015873</v>
      </c>
      <c r="L1593" s="11" t="n">
        <f aca="false">'Daily Data'!O1592</f>
        <v>0.00243715185250996</v>
      </c>
      <c r="M1593" s="11" t="n">
        <f aca="false">'Daily Data'!Q1592</f>
        <v>0.00364080704830609</v>
      </c>
      <c r="O1593" s="11" t="n">
        <f aca="false">'Daily Data'!O1592</f>
        <v>0.00243715185250996</v>
      </c>
      <c r="P1593" s="11" t="n">
        <f aca="false">'Daily Data'!R1592</f>
        <v>-0.00603764770791034</v>
      </c>
      <c r="R1593" s="11" t="n">
        <f aca="false">'Daily Data'!P1592</f>
        <v>0.003565873015873</v>
      </c>
      <c r="S1593" s="11" t="n">
        <f aca="false">'Daily Data'!Q1592</f>
        <v>0.00364080704830609</v>
      </c>
      <c r="U1593" s="11" t="n">
        <f aca="false">'Daily Data'!P1592</f>
        <v>0.003565873015873</v>
      </c>
      <c r="V1593" s="11" t="n">
        <f aca="false">'Daily Data'!R1592</f>
        <v>-0.00603764770791034</v>
      </c>
      <c r="X1593" s="11" t="n">
        <f aca="false">'Daily Data'!Q1592</f>
        <v>0.00364080704830609</v>
      </c>
      <c r="Y1593" s="11" t="n">
        <f aca="false">'Daily Data'!R1592</f>
        <v>-0.00603764770791034</v>
      </c>
      <c r="AA1593" s="11" t="n">
        <f aca="false">'Daily Data'!O1592</f>
        <v>0.00243715185250996</v>
      </c>
      <c r="AB1593" s="11" t="n">
        <f aca="false">'Daily Data'!P1592</f>
        <v>0.003565873015873</v>
      </c>
      <c r="AC1593" s="11" t="n">
        <f aca="false">'Daily Data'!Q1592</f>
        <v>0.00364080704830609</v>
      </c>
      <c r="AE1593" s="11" t="n">
        <f aca="false">'Daily Data'!O1592</f>
        <v>0.00243715185250996</v>
      </c>
      <c r="AF1593" s="11" t="n">
        <f aca="false">'Daily Data'!P1592</f>
        <v>0.003565873015873</v>
      </c>
      <c r="AG1593" s="11" t="n">
        <f aca="false">'Daily Data'!R1592</f>
        <v>-0.00603764770791034</v>
      </c>
      <c r="AI1593" s="11" t="n">
        <f aca="false">'Daily Data'!O1592</f>
        <v>0.00243715185250996</v>
      </c>
      <c r="AJ1593" s="11" t="n">
        <f aca="false">'Daily Data'!Q1592</f>
        <v>0.00364080704830609</v>
      </c>
      <c r="AK1593" s="11" t="n">
        <f aca="false">'Daily Data'!R1592</f>
        <v>-0.00603764770791034</v>
      </c>
      <c r="AM1593" s="11" t="n">
        <f aca="false">'Daily Data'!P1592</f>
        <v>0.003565873015873</v>
      </c>
      <c r="AN1593" s="11" t="n">
        <f aca="false">'Daily Data'!Q1592</f>
        <v>0.00364080704830609</v>
      </c>
      <c r="AO1593" s="11" t="n">
        <f aca="false">'Daily Data'!R1592</f>
        <v>-0.00603764770791034</v>
      </c>
      <c r="AQ1593" s="11" t="n">
        <f aca="false">'Daily Data'!O1592</f>
        <v>0.00243715185250996</v>
      </c>
      <c r="AR1593" s="11" t="n">
        <f aca="false">'Daily Data'!P1592</f>
        <v>0.003565873015873</v>
      </c>
      <c r="AS1593" s="11" t="n">
        <f aca="false">'Daily Data'!Q1592</f>
        <v>0.00364080704830609</v>
      </c>
      <c r="AT1593" s="11" t="n">
        <f aca="false">'Daily Data'!R1592</f>
        <v>-0.00603764770791034</v>
      </c>
    </row>
    <row r="1594" customFormat="false" ht="15" hidden="false" customHeight="false" outlineLevel="0" collapsed="false">
      <c r="A1594" s="11" t="n">
        <f aca="false">'Daily Data'!O1593</f>
        <v>0.00312235193635883</v>
      </c>
      <c r="C1594" s="11" t="n">
        <f aca="false">'Daily Data'!P1593</f>
        <v>0.00058756425464627</v>
      </c>
      <c r="E1594" s="11" t="n">
        <f aca="false">'Daily Data'!Q1593</f>
        <v>0.000113562967374562</v>
      </c>
      <c r="G1594" s="11" t="n">
        <f aca="false">'Daily Data'!R1593</f>
        <v>-0.0125483285575944</v>
      </c>
      <c r="I1594" s="11" t="n">
        <f aca="false">'Daily Data'!O1593</f>
        <v>0.00312235193635883</v>
      </c>
      <c r="J1594" s="11" t="n">
        <f aca="false">'Daily Data'!P1593</f>
        <v>0.00058756425464627</v>
      </c>
      <c r="L1594" s="11" t="n">
        <f aca="false">'Daily Data'!O1593</f>
        <v>0.00312235193635883</v>
      </c>
      <c r="M1594" s="11" t="n">
        <f aca="false">'Daily Data'!Q1593</f>
        <v>0.000113562967374562</v>
      </c>
      <c r="O1594" s="11" t="n">
        <f aca="false">'Daily Data'!O1593</f>
        <v>0.00312235193635883</v>
      </c>
      <c r="P1594" s="11" t="n">
        <f aca="false">'Daily Data'!R1593</f>
        <v>-0.0125483285575944</v>
      </c>
      <c r="R1594" s="11" t="n">
        <f aca="false">'Daily Data'!P1593</f>
        <v>0.00058756425464627</v>
      </c>
      <c r="S1594" s="11" t="n">
        <f aca="false">'Daily Data'!Q1593</f>
        <v>0.000113562967374562</v>
      </c>
      <c r="U1594" s="11" t="n">
        <f aca="false">'Daily Data'!P1593</f>
        <v>0.00058756425464627</v>
      </c>
      <c r="V1594" s="11" t="n">
        <f aca="false">'Daily Data'!R1593</f>
        <v>-0.0125483285575944</v>
      </c>
      <c r="X1594" s="11" t="n">
        <f aca="false">'Daily Data'!Q1593</f>
        <v>0.000113562967374562</v>
      </c>
      <c r="Y1594" s="11" t="n">
        <f aca="false">'Daily Data'!R1593</f>
        <v>-0.0125483285575944</v>
      </c>
      <c r="AA1594" s="11" t="n">
        <f aca="false">'Daily Data'!O1593</f>
        <v>0.00312235193635883</v>
      </c>
      <c r="AB1594" s="11" t="n">
        <f aca="false">'Daily Data'!P1593</f>
        <v>0.00058756425464627</v>
      </c>
      <c r="AC1594" s="11" t="n">
        <f aca="false">'Daily Data'!Q1593</f>
        <v>0.000113562967374562</v>
      </c>
      <c r="AE1594" s="11" t="n">
        <f aca="false">'Daily Data'!O1593</f>
        <v>0.00312235193635883</v>
      </c>
      <c r="AF1594" s="11" t="n">
        <f aca="false">'Daily Data'!P1593</f>
        <v>0.00058756425464627</v>
      </c>
      <c r="AG1594" s="11" t="n">
        <f aca="false">'Daily Data'!R1593</f>
        <v>-0.0125483285575944</v>
      </c>
      <c r="AI1594" s="11" t="n">
        <f aca="false">'Daily Data'!O1593</f>
        <v>0.00312235193635883</v>
      </c>
      <c r="AJ1594" s="11" t="n">
        <f aca="false">'Daily Data'!Q1593</f>
        <v>0.000113562967374562</v>
      </c>
      <c r="AK1594" s="11" t="n">
        <f aca="false">'Daily Data'!R1593</f>
        <v>-0.0125483285575944</v>
      </c>
      <c r="AM1594" s="11" t="n">
        <f aca="false">'Daily Data'!P1593</f>
        <v>0.00058756425464627</v>
      </c>
      <c r="AN1594" s="11" t="n">
        <f aca="false">'Daily Data'!Q1593</f>
        <v>0.000113562967374562</v>
      </c>
      <c r="AO1594" s="11" t="n">
        <f aca="false">'Daily Data'!R1593</f>
        <v>-0.0125483285575944</v>
      </c>
      <c r="AQ1594" s="11" t="n">
        <f aca="false">'Daily Data'!O1593</f>
        <v>0.00312235193635883</v>
      </c>
      <c r="AR1594" s="11" t="n">
        <f aca="false">'Daily Data'!P1593</f>
        <v>0.00058756425464627</v>
      </c>
      <c r="AS1594" s="11" t="n">
        <f aca="false">'Daily Data'!Q1593</f>
        <v>0.000113562967374562</v>
      </c>
      <c r="AT1594" s="11" t="n">
        <f aca="false">'Daily Data'!R1593</f>
        <v>-0.0125483285575944</v>
      </c>
    </row>
    <row r="1595" customFormat="false" ht="15" hidden="false" customHeight="false" outlineLevel="0" collapsed="false">
      <c r="A1595" s="11" t="n">
        <f aca="false">'Daily Data'!O1594</f>
        <v>0.0160622135067015</v>
      </c>
      <c r="C1595" s="11" t="n">
        <f aca="false">'Daily Data'!P1594</f>
        <v>0.0195557959560034</v>
      </c>
      <c r="E1595" s="11" t="n">
        <f aca="false">'Daily Data'!Q1594</f>
        <v>0.020182629294373</v>
      </c>
      <c r="G1595" s="11" t="n">
        <f aca="false">'Daily Data'!R1594</f>
        <v>-0.00368819643166181</v>
      </c>
      <c r="I1595" s="11" t="n">
        <f aca="false">'Daily Data'!O1594</f>
        <v>0.0160622135067015</v>
      </c>
      <c r="J1595" s="11" t="n">
        <f aca="false">'Daily Data'!P1594</f>
        <v>0.0195557959560034</v>
      </c>
      <c r="L1595" s="11" t="n">
        <f aca="false">'Daily Data'!O1594</f>
        <v>0.0160622135067015</v>
      </c>
      <c r="M1595" s="11" t="n">
        <f aca="false">'Daily Data'!Q1594</f>
        <v>0.020182629294373</v>
      </c>
      <c r="O1595" s="11" t="n">
        <f aca="false">'Daily Data'!O1594</f>
        <v>0.0160622135067015</v>
      </c>
      <c r="P1595" s="11" t="n">
        <f aca="false">'Daily Data'!R1594</f>
        <v>-0.00368819643166181</v>
      </c>
      <c r="R1595" s="11" t="n">
        <f aca="false">'Daily Data'!P1594</f>
        <v>0.0195557959560034</v>
      </c>
      <c r="S1595" s="11" t="n">
        <f aca="false">'Daily Data'!Q1594</f>
        <v>0.020182629294373</v>
      </c>
      <c r="U1595" s="11" t="n">
        <f aca="false">'Daily Data'!P1594</f>
        <v>0.0195557959560034</v>
      </c>
      <c r="V1595" s="11" t="n">
        <f aca="false">'Daily Data'!R1594</f>
        <v>-0.00368819643166181</v>
      </c>
      <c r="X1595" s="11" t="n">
        <f aca="false">'Daily Data'!Q1594</f>
        <v>0.020182629294373</v>
      </c>
      <c r="Y1595" s="11" t="n">
        <f aca="false">'Daily Data'!R1594</f>
        <v>-0.00368819643166181</v>
      </c>
      <c r="AA1595" s="11" t="n">
        <f aca="false">'Daily Data'!O1594</f>
        <v>0.0160622135067015</v>
      </c>
      <c r="AB1595" s="11" t="n">
        <f aca="false">'Daily Data'!P1594</f>
        <v>0.0195557959560034</v>
      </c>
      <c r="AC1595" s="11" t="n">
        <f aca="false">'Daily Data'!Q1594</f>
        <v>0.020182629294373</v>
      </c>
      <c r="AE1595" s="11" t="n">
        <f aca="false">'Daily Data'!O1594</f>
        <v>0.0160622135067015</v>
      </c>
      <c r="AF1595" s="11" t="n">
        <f aca="false">'Daily Data'!P1594</f>
        <v>0.0195557959560034</v>
      </c>
      <c r="AG1595" s="11" t="n">
        <f aca="false">'Daily Data'!R1594</f>
        <v>-0.00368819643166181</v>
      </c>
      <c r="AI1595" s="11" t="n">
        <f aca="false">'Daily Data'!O1594</f>
        <v>0.0160622135067015</v>
      </c>
      <c r="AJ1595" s="11" t="n">
        <f aca="false">'Daily Data'!Q1594</f>
        <v>0.020182629294373</v>
      </c>
      <c r="AK1595" s="11" t="n">
        <f aca="false">'Daily Data'!R1594</f>
        <v>-0.00368819643166181</v>
      </c>
      <c r="AM1595" s="11" t="n">
        <f aca="false">'Daily Data'!P1594</f>
        <v>0.0195557959560034</v>
      </c>
      <c r="AN1595" s="11" t="n">
        <f aca="false">'Daily Data'!Q1594</f>
        <v>0.020182629294373</v>
      </c>
      <c r="AO1595" s="11" t="n">
        <f aca="false">'Daily Data'!R1594</f>
        <v>-0.00368819643166181</v>
      </c>
      <c r="AQ1595" s="11" t="n">
        <f aca="false">'Daily Data'!O1594</f>
        <v>0.0160622135067015</v>
      </c>
      <c r="AR1595" s="11" t="n">
        <f aca="false">'Daily Data'!P1594</f>
        <v>0.0195557959560034</v>
      </c>
      <c r="AS1595" s="11" t="n">
        <f aca="false">'Daily Data'!Q1594</f>
        <v>0.020182629294373</v>
      </c>
      <c r="AT1595" s="11" t="n">
        <f aca="false">'Daily Data'!R1594</f>
        <v>-0.00368819643166181</v>
      </c>
    </row>
    <row r="1596" customFormat="false" ht="15" hidden="false" customHeight="false" outlineLevel="0" collapsed="false">
      <c r="A1596" s="11" t="n">
        <f aca="false">'Daily Data'!O1595</f>
        <v>0.00375008442462303</v>
      </c>
      <c r="C1596" s="11" t="n">
        <f aca="false">'Daily Data'!P1595</f>
        <v>0.00336653746770014</v>
      </c>
      <c r="E1596" s="11" t="n">
        <f aca="false">'Daily Data'!Q1595</f>
        <v>0.00285475616004786</v>
      </c>
      <c r="G1596" s="11" t="n">
        <f aca="false">'Daily Data'!R1595</f>
        <v>-0.0268245967112104</v>
      </c>
      <c r="I1596" s="11" t="n">
        <f aca="false">'Daily Data'!O1595</f>
        <v>0.00375008442462303</v>
      </c>
      <c r="J1596" s="11" t="n">
        <f aca="false">'Daily Data'!P1595</f>
        <v>0.00336653746770014</v>
      </c>
      <c r="L1596" s="11" t="n">
        <f aca="false">'Daily Data'!O1595</f>
        <v>0.00375008442462303</v>
      </c>
      <c r="M1596" s="11" t="n">
        <f aca="false">'Daily Data'!Q1595</f>
        <v>0.00285475616004786</v>
      </c>
      <c r="O1596" s="11" t="n">
        <f aca="false">'Daily Data'!O1595</f>
        <v>0.00375008442462303</v>
      </c>
      <c r="P1596" s="11" t="n">
        <f aca="false">'Daily Data'!R1595</f>
        <v>-0.0268245967112104</v>
      </c>
      <c r="R1596" s="11" t="n">
        <f aca="false">'Daily Data'!P1595</f>
        <v>0.00336653746770014</v>
      </c>
      <c r="S1596" s="11" t="n">
        <f aca="false">'Daily Data'!Q1595</f>
        <v>0.00285475616004786</v>
      </c>
      <c r="U1596" s="11" t="n">
        <f aca="false">'Daily Data'!P1595</f>
        <v>0.00336653746770014</v>
      </c>
      <c r="V1596" s="11" t="n">
        <f aca="false">'Daily Data'!R1595</f>
        <v>-0.0268245967112104</v>
      </c>
      <c r="X1596" s="11" t="n">
        <f aca="false">'Daily Data'!Q1595</f>
        <v>0.00285475616004786</v>
      </c>
      <c r="Y1596" s="11" t="n">
        <f aca="false">'Daily Data'!R1595</f>
        <v>-0.0268245967112104</v>
      </c>
      <c r="AA1596" s="11" t="n">
        <f aca="false">'Daily Data'!O1595</f>
        <v>0.00375008442462303</v>
      </c>
      <c r="AB1596" s="11" t="n">
        <f aca="false">'Daily Data'!P1595</f>
        <v>0.00336653746770014</v>
      </c>
      <c r="AC1596" s="11" t="n">
        <f aca="false">'Daily Data'!Q1595</f>
        <v>0.00285475616004786</v>
      </c>
      <c r="AE1596" s="11" t="n">
        <f aca="false">'Daily Data'!O1595</f>
        <v>0.00375008442462303</v>
      </c>
      <c r="AF1596" s="11" t="n">
        <f aca="false">'Daily Data'!P1595</f>
        <v>0.00336653746770014</v>
      </c>
      <c r="AG1596" s="11" t="n">
        <f aca="false">'Daily Data'!R1595</f>
        <v>-0.0268245967112104</v>
      </c>
      <c r="AI1596" s="11" t="n">
        <f aca="false">'Daily Data'!O1595</f>
        <v>0.00375008442462303</v>
      </c>
      <c r="AJ1596" s="11" t="n">
        <f aca="false">'Daily Data'!Q1595</f>
        <v>0.00285475616004786</v>
      </c>
      <c r="AK1596" s="11" t="n">
        <f aca="false">'Daily Data'!R1595</f>
        <v>-0.0268245967112104</v>
      </c>
      <c r="AM1596" s="11" t="n">
        <f aca="false">'Daily Data'!P1595</f>
        <v>0.00336653746770014</v>
      </c>
      <c r="AN1596" s="11" t="n">
        <f aca="false">'Daily Data'!Q1595</f>
        <v>0.00285475616004786</v>
      </c>
      <c r="AO1596" s="11" t="n">
        <f aca="false">'Daily Data'!R1595</f>
        <v>-0.0268245967112104</v>
      </c>
      <c r="AQ1596" s="11" t="n">
        <f aca="false">'Daily Data'!O1595</f>
        <v>0.00375008442462303</v>
      </c>
      <c r="AR1596" s="11" t="n">
        <f aca="false">'Daily Data'!P1595</f>
        <v>0.00336653746770014</v>
      </c>
      <c r="AS1596" s="11" t="n">
        <f aca="false">'Daily Data'!Q1595</f>
        <v>0.00285475616004786</v>
      </c>
      <c r="AT1596" s="11" t="n">
        <f aca="false">'Daily Data'!R1595</f>
        <v>-0.0268245967112104</v>
      </c>
    </row>
    <row r="1597" customFormat="false" ht="15" hidden="false" customHeight="false" outlineLevel="0" collapsed="false">
      <c r="A1597" s="11" t="n">
        <f aca="false">'Daily Data'!O1596</f>
        <v>-0.00293300166196571</v>
      </c>
      <c r="C1597" s="11" t="n">
        <f aca="false">'Daily Data'!P1596</f>
        <v>-0.00858128854894987</v>
      </c>
      <c r="E1597" s="11" t="n">
        <f aca="false">'Daily Data'!Q1596</f>
        <v>-0.00815456603285477</v>
      </c>
      <c r="G1597" s="11" t="n">
        <f aca="false">'Daily Data'!R1596</f>
        <v>0.0119118074321288</v>
      </c>
      <c r="I1597" s="11" t="n">
        <f aca="false">'Daily Data'!O1596</f>
        <v>-0.00293300166196571</v>
      </c>
      <c r="J1597" s="11" t="n">
        <f aca="false">'Daily Data'!P1596</f>
        <v>-0.00858128854894987</v>
      </c>
      <c r="L1597" s="11" t="n">
        <f aca="false">'Daily Data'!O1596</f>
        <v>-0.00293300166196571</v>
      </c>
      <c r="M1597" s="11" t="n">
        <f aca="false">'Daily Data'!Q1596</f>
        <v>-0.00815456603285477</v>
      </c>
      <c r="O1597" s="11" t="n">
        <f aca="false">'Daily Data'!O1596</f>
        <v>-0.00293300166196571</v>
      </c>
      <c r="P1597" s="11" t="n">
        <f aca="false">'Daily Data'!R1596</f>
        <v>0.0119118074321288</v>
      </c>
      <c r="R1597" s="11" t="n">
        <f aca="false">'Daily Data'!P1596</f>
        <v>-0.00858128854894987</v>
      </c>
      <c r="S1597" s="11" t="n">
        <f aca="false">'Daily Data'!Q1596</f>
        <v>-0.00815456603285477</v>
      </c>
      <c r="U1597" s="11" t="n">
        <f aca="false">'Daily Data'!P1596</f>
        <v>-0.00858128854894987</v>
      </c>
      <c r="V1597" s="11" t="n">
        <f aca="false">'Daily Data'!R1596</f>
        <v>0.0119118074321288</v>
      </c>
      <c r="X1597" s="11" t="n">
        <f aca="false">'Daily Data'!Q1596</f>
        <v>-0.00815456603285477</v>
      </c>
      <c r="Y1597" s="11" t="n">
        <f aca="false">'Daily Data'!R1596</f>
        <v>0.0119118074321288</v>
      </c>
      <c r="AA1597" s="11" t="n">
        <f aca="false">'Daily Data'!O1596</f>
        <v>-0.00293300166196571</v>
      </c>
      <c r="AB1597" s="11" t="n">
        <f aca="false">'Daily Data'!P1596</f>
        <v>-0.00858128854894987</v>
      </c>
      <c r="AC1597" s="11" t="n">
        <f aca="false">'Daily Data'!Q1596</f>
        <v>-0.00815456603285477</v>
      </c>
      <c r="AE1597" s="11" t="n">
        <f aca="false">'Daily Data'!O1596</f>
        <v>-0.00293300166196571</v>
      </c>
      <c r="AF1597" s="11" t="n">
        <f aca="false">'Daily Data'!P1596</f>
        <v>-0.00858128854894987</v>
      </c>
      <c r="AG1597" s="11" t="n">
        <f aca="false">'Daily Data'!R1596</f>
        <v>0.0119118074321288</v>
      </c>
      <c r="AI1597" s="11" t="n">
        <f aca="false">'Daily Data'!O1596</f>
        <v>-0.00293300166196571</v>
      </c>
      <c r="AJ1597" s="11" t="n">
        <f aca="false">'Daily Data'!Q1596</f>
        <v>-0.00815456603285477</v>
      </c>
      <c r="AK1597" s="11" t="n">
        <f aca="false">'Daily Data'!R1596</f>
        <v>0.0119118074321288</v>
      </c>
      <c r="AM1597" s="11" t="n">
        <f aca="false">'Daily Data'!P1596</f>
        <v>-0.00858128854894987</v>
      </c>
      <c r="AN1597" s="11" t="n">
        <f aca="false">'Daily Data'!Q1596</f>
        <v>-0.00815456603285477</v>
      </c>
      <c r="AO1597" s="11" t="n">
        <f aca="false">'Daily Data'!R1596</f>
        <v>0.0119118074321288</v>
      </c>
      <c r="AQ1597" s="11" t="n">
        <f aca="false">'Daily Data'!O1596</f>
        <v>-0.00293300166196571</v>
      </c>
      <c r="AR1597" s="11" t="n">
        <f aca="false">'Daily Data'!P1596</f>
        <v>-0.00858128854894987</v>
      </c>
      <c r="AS1597" s="11" t="n">
        <f aca="false">'Daily Data'!Q1596</f>
        <v>-0.00815456603285477</v>
      </c>
      <c r="AT1597" s="11" t="n">
        <f aca="false">'Daily Data'!R1596</f>
        <v>0.0119118074321288</v>
      </c>
    </row>
    <row r="1598" customFormat="false" ht="15" hidden="false" customHeight="false" outlineLevel="0" collapsed="false">
      <c r="A1598" s="11" t="n">
        <f aca="false">'Daily Data'!O1597</f>
        <v>-0.00102187751245305</v>
      </c>
      <c r="C1598" s="11" t="n">
        <f aca="false">'Daily Data'!P1597</f>
        <v>0.0075923404117149</v>
      </c>
      <c r="E1598" s="11" t="n">
        <f aca="false">'Daily Data'!Q1597</f>
        <v>0.00774092331768376</v>
      </c>
      <c r="G1598" s="11" t="n">
        <f aca="false">'Daily Data'!R1597</f>
        <v>0.0050892020127438</v>
      </c>
      <c r="I1598" s="11" t="n">
        <f aca="false">'Daily Data'!O1597</f>
        <v>-0.00102187751245305</v>
      </c>
      <c r="J1598" s="11" t="n">
        <f aca="false">'Daily Data'!P1597</f>
        <v>0.0075923404117149</v>
      </c>
      <c r="L1598" s="11" t="n">
        <f aca="false">'Daily Data'!O1597</f>
        <v>-0.00102187751245305</v>
      </c>
      <c r="M1598" s="11" t="n">
        <f aca="false">'Daily Data'!Q1597</f>
        <v>0.00774092331768376</v>
      </c>
      <c r="O1598" s="11" t="n">
        <f aca="false">'Daily Data'!O1597</f>
        <v>-0.00102187751245305</v>
      </c>
      <c r="P1598" s="11" t="n">
        <f aca="false">'Daily Data'!R1597</f>
        <v>0.0050892020127438</v>
      </c>
      <c r="R1598" s="11" t="n">
        <f aca="false">'Daily Data'!P1597</f>
        <v>0.0075923404117149</v>
      </c>
      <c r="S1598" s="11" t="n">
        <f aca="false">'Daily Data'!Q1597</f>
        <v>0.00774092331768376</v>
      </c>
      <c r="U1598" s="11" t="n">
        <f aca="false">'Daily Data'!P1597</f>
        <v>0.0075923404117149</v>
      </c>
      <c r="V1598" s="11" t="n">
        <f aca="false">'Daily Data'!R1597</f>
        <v>0.0050892020127438</v>
      </c>
      <c r="X1598" s="11" t="n">
        <f aca="false">'Daily Data'!Q1597</f>
        <v>0.00774092331768376</v>
      </c>
      <c r="Y1598" s="11" t="n">
        <f aca="false">'Daily Data'!R1597</f>
        <v>0.0050892020127438</v>
      </c>
      <c r="AA1598" s="11" t="n">
        <f aca="false">'Daily Data'!O1597</f>
        <v>-0.00102187751245305</v>
      </c>
      <c r="AB1598" s="11" t="n">
        <f aca="false">'Daily Data'!P1597</f>
        <v>0.0075923404117149</v>
      </c>
      <c r="AC1598" s="11" t="n">
        <f aca="false">'Daily Data'!Q1597</f>
        <v>0.00774092331768376</v>
      </c>
      <c r="AE1598" s="11" t="n">
        <f aca="false">'Daily Data'!O1597</f>
        <v>-0.00102187751245305</v>
      </c>
      <c r="AF1598" s="11" t="n">
        <f aca="false">'Daily Data'!P1597</f>
        <v>0.0075923404117149</v>
      </c>
      <c r="AG1598" s="11" t="n">
        <f aca="false">'Daily Data'!R1597</f>
        <v>0.0050892020127438</v>
      </c>
      <c r="AI1598" s="11" t="n">
        <f aca="false">'Daily Data'!O1597</f>
        <v>-0.00102187751245305</v>
      </c>
      <c r="AJ1598" s="11" t="n">
        <f aca="false">'Daily Data'!Q1597</f>
        <v>0.00774092331768376</v>
      </c>
      <c r="AK1598" s="11" t="n">
        <f aca="false">'Daily Data'!R1597</f>
        <v>0.0050892020127438</v>
      </c>
      <c r="AM1598" s="11" t="n">
        <f aca="false">'Daily Data'!P1597</f>
        <v>0.0075923404117149</v>
      </c>
      <c r="AN1598" s="11" t="n">
        <f aca="false">'Daily Data'!Q1597</f>
        <v>0.00774092331768376</v>
      </c>
      <c r="AO1598" s="11" t="n">
        <f aca="false">'Daily Data'!R1597</f>
        <v>0.0050892020127438</v>
      </c>
      <c r="AQ1598" s="11" t="n">
        <f aca="false">'Daily Data'!O1597</f>
        <v>-0.00102187751245305</v>
      </c>
      <c r="AR1598" s="11" t="n">
        <f aca="false">'Daily Data'!P1597</f>
        <v>0.0075923404117149</v>
      </c>
      <c r="AS1598" s="11" t="n">
        <f aca="false">'Daily Data'!Q1597</f>
        <v>0.00774092331768376</v>
      </c>
      <c r="AT1598" s="11" t="n">
        <f aca="false">'Daily Data'!R1597</f>
        <v>0.0050892020127438</v>
      </c>
    </row>
    <row r="1599" customFormat="false" ht="15" hidden="false" customHeight="false" outlineLevel="0" collapsed="false">
      <c r="A1599" s="11" t="n">
        <f aca="false">'Daily Data'!O1598</f>
        <v>0.000533556127516413</v>
      </c>
      <c r="C1599" s="11" t="n">
        <f aca="false">'Daily Data'!P1598</f>
        <v>-5.55555555555556E-006</v>
      </c>
      <c r="E1599" s="11" t="n">
        <f aca="false">'Daily Data'!Q1598</f>
        <v>0.000110913114372205</v>
      </c>
      <c r="G1599" s="11" t="n">
        <f aca="false">'Daily Data'!R1598</f>
        <v>0.00639795106833944</v>
      </c>
      <c r="I1599" s="11" t="n">
        <f aca="false">'Daily Data'!O1598</f>
        <v>0.000533556127516413</v>
      </c>
      <c r="J1599" s="11" t="n">
        <f aca="false">'Daily Data'!P1598</f>
        <v>-5.55555555555556E-006</v>
      </c>
      <c r="L1599" s="11" t="n">
        <f aca="false">'Daily Data'!O1598</f>
        <v>0.000533556127516413</v>
      </c>
      <c r="M1599" s="11" t="n">
        <f aca="false">'Daily Data'!Q1598</f>
        <v>0.000110913114372205</v>
      </c>
      <c r="O1599" s="11" t="n">
        <f aca="false">'Daily Data'!O1598</f>
        <v>0.000533556127516413</v>
      </c>
      <c r="P1599" s="11" t="n">
        <f aca="false">'Daily Data'!R1598</f>
        <v>0.00639795106833944</v>
      </c>
      <c r="R1599" s="11" t="n">
        <f aca="false">'Daily Data'!P1598</f>
        <v>-5.55555555555556E-006</v>
      </c>
      <c r="S1599" s="11" t="n">
        <f aca="false">'Daily Data'!Q1598</f>
        <v>0.000110913114372205</v>
      </c>
      <c r="U1599" s="11" t="n">
        <f aca="false">'Daily Data'!P1598</f>
        <v>-5.55555555555556E-006</v>
      </c>
      <c r="V1599" s="11" t="n">
        <f aca="false">'Daily Data'!R1598</f>
        <v>0.00639795106833944</v>
      </c>
      <c r="X1599" s="11" t="n">
        <f aca="false">'Daily Data'!Q1598</f>
        <v>0.000110913114372205</v>
      </c>
      <c r="Y1599" s="11" t="n">
        <f aca="false">'Daily Data'!R1598</f>
        <v>0.00639795106833944</v>
      </c>
      <c r="AA1599" s="11" t="n">
        <f aca="false">'Daily Data'!O1598</f>
        <v>0.000533556127516413</v>
      </c>
      <c r="AB1599" s="11" t="n">
        <f aca="false">'Daily Data'!P1598</f>
        <v>-5.55555555555556E-006</v>
      </c>
      <c r="AC1599" s="11" t="n">
        <f aca="false">'Daily Data'!Q1598</f>
        <v>0.000110913114372205</v>
      </c>
      <c r="AE1599" s="11" t="n">
        <f aca="false">'Daily Data'!O1598</f>
        <v>0.000533556127516413</v>
      </c>
      <c r="AF1599" s="11" t="n">
        <f aca="false">'Daily Data'!P1598</f>
        <v>-5.55555555555556E-006</v>
      </c>
      <c r="AG1599" s="11" t="n">
        <f aca="false">'Daily Data'!R1598</f>
        <v>0.00639795106833944</v>
      </c>
      <c r="AI1599" s="11" t="n">
        <f aca="false">'Daily Data'!O1598</f>
        <v>0.000533556127516413</v>
      </c>
      <c r="AJ1599" s="11" t="n">
        <f aca="false">'Daily Data'!Q1598</f>
        <v>0.000110913114372205</v>
      </c>
      <c r="AK1599" s="11" t="n">
        <f aca="false">'Daily Data'!R1598</f>
        <v>0.00639795106833944</v>
      </c>
      <c r="AM1599" s="11" t="n">
        <f aca="false">'Daily Data'!P1598</f>
        <v>-5.55555555555556E-006</v>
      </c>
      <c r="AN1599" s="11" t="n">
        <f aca="false">'Daily Data'!Q1598</f>
        <v>0.000110913114372205</v>
      </c>
      <c r="AO1599" s="11" t="n">
        <f aca="false">'Daily Data'!R1598</f>
        <v>0.00639795106833944</v>
      </c>
      <c r="AQ1599" s="11" t="n">
        <f aca="false">'Daily Data'!O1598</f>
        <v>0.000533556127516413</v>
      </c>
      <c r="AR1599" s="11" t="n">
        <f aca="false">'Daily Data'!P1598</f>
        <v>-5.55555555555556E-006</v>
      </c>
      <c r="AS1599" s="11" t="n">
        <f aca="false">'Daily Data'!Q1598</f>
        <v>0.000110913114372205</v>
      </c>
      <c r="AT1599" s="11" t="n">
        <f aca="false">'Daily Data'!R1598</f>
        <v>0.00639795106833944</v>
      </c>
    </row>
    <row r="1600" customFormat="false" ht="15" hidden="false" customHeight="false" outlineLevel="0" collapsed="false">
      <c r="A1600" s="11" t="n">
        <f aca="false">'Daily Data'!O1599</f>
        <v>0.000133495076255744</v>
      </c>
      <c r="C1600" s="11" t="n">
        <f aca="false">'Daily Data'!P1599</f>
        <v>-0.00116564836298013</v>
      </c>
      <c r="E1600" s="11" t="n">
        <f aca="false">'Daily Data'!Q1599</f>
        <v>-0.00157769949406735</v>
      </c>
      <c r="G1600" s="11" t="n">
        <f aca="false">'Daily Data'!R1599</f>
        <v>0.00263444347117296</v>
      </c>
      <c r="I1600" s="11" t="n">
        <f aca="false">'Daily Data'!O1599</f>
        <v>0.000133495076255744</v>
      </c>
      <c r="J1600" s="11" t="n">
        <f aca="false">'Daily Data'!P1599</f>
        <v>-0.00116564836298013</v>
      </c>
      <c r="L1600" s="11" t="n">
        <f aca="false">'Daily Data'!O1599</f>
        <v>0.000133495076255744</v>
      </c>
      <c r="M1600" s="11" t="n">
        <f aca="false">'Daily Data'!Q1599</f>
        <v>-0.00157769949406735</v>
      </c>
      <c r="O1600" s="11" t="n">
        <f aca="false">'Daily Data'!O1599</f>
        <v>0.000133495076255744</v>
      </c>
      <c r="P1600" s="11" t="n">
        <f aca="false">'Daily Data'!R1599</f>
        <v>0.00263444347117296</v>
      </c>
      <c r="R1600" s="11" t="n">
        <f aca="false">'Daily Data'!P1599</f>
        <v>-0.00116564836298013</v>
      </c>
      <c r="S1600" s="11" t="n">
        <f aca="false">'Daily Data'!Q1599</f>
        <v>-0.00157769949406735</v>
      </c>
      <c r="U1600" s="11" t="n">
        <f aca="false">'Daily Data'!P1599</f>
        <v>-0.00116564836298013</v>
      </c>
      <c r="V1600" s="11" t="n">
        <f aca="false">'Daily Data'!R1599</f>
        <v>0.00263444347117296</v>
      </c>
      <c r="X1600" s="11" t="n">
        <f aca="false">'Daily Data'!Q1599</f>
        <v>-0.00157769949406735</v>
      </c>
      <c r="Y1600" s="11" t="n">
        <f aca="false">'Daily Data'!R1599</f>
        <v>0.00263444347117296</v>
      </c>
      <c r="AA1600" s="11" t="n">
        <f aca="false">'Daily Data'!O1599</f>
        <v>0.000133495076255744</v>
      </c>
      <c r="AB1600" s="11" t="n">
        <f aca="false">'Daily Data'!P1599</f>
        <v>-0.00116564836298013</v>
      </c>
      <c r="AC1600" s="11" t="n">
        <f aca="false">'Daily Data'!Q1599</f>
        <v>-0.00157769949406735</v>
      </c>
      <c r="AE1600" s="11" t="n">
        <f aca="false">'Daily Data'!O1599</f>
        <v>0.000133495076255744</v>
      </c>
      <c r="AF1600" s="11" t="n">
        <f aca="false">'Daily Data'!P1599</f>
        <v>-0.00116564836298013</v>
      </c>
      <c r="AG1600" s="11" t="n">
        <f aca="false">'Daily Data'!R1599</f>
        <v>0.00263444347117296</v>
      </c>
      <c r="AI1600" s="11" t="n">
        <f aca="false">'Daily Data'!O1599</f>
        <v>0.000133495076255744</v>
      </c>
      <c r="AJ1600" s="11" t="n">
        <f aca="false">'Daily Data'!Q1599</f>
        <v>-0.00157769949406735</v>
      </c>
      <c r="AK1600" s="11" t="n">
        <f aca="false">'Daily Data'!R1599</f>
        <v>0.00263444347117296</v>
      </c>
      <c r="AM1600" s="11" t="n">
        <f aca="false">'Daily Data'!P1599</f>
        <v>-0.00116564836298013</v>
      </c>
      <c r="AN1600" s="11" t="n">
        <f aca="false">'Daily Data'!Q1599</f>
        <v>-0.00157769949406735</v>
      </c>
      <c r="AO1600" s="11" t="n">
        <f aca="false">'Daily Data'!R1599</f>
        <v>0.00263444347117296</v>
      </c>
      <c r="AQ1600" s="11" t="n">
        <f aca="false">'Daily Data'!O1599</f>
        <v>0.000133495076255744</v>
      </c>
      <c r="AR1600" s="11" t="n">
        <f aca="false">'Daily Data'!P1599</f>
        <v>-0.00116564836298013</v>
      </c>
      <c r="AS1600" s="11" t="n">
        <f aca="false">'Daily Data'!Q1599</f>
        <v>-0.00157769949406735</v>
      </c>
      <c r="AT1600" s="11" t="n">
        <f aca="false">'Daily Data'!R1599</f>
        <v>0.00263444347117296</v>
      </c>
    </row>
    <row r="1601" customFormat="false" ht="15" hidden="false" customHeight="false" outlineLevel="0" collapsed="false">
      <c r="A1601" s="11" t="n">
        <f aca="false">'Daily Data'!O1600</f>
        <v>-0.000422649453819276</v>
      </c>
      <c r="C1601" s="11" t="n">
        <f aca="false">'Daily Data'!P1600</f>
        <v>0.00289804490902061</v>
      </c>
      <c r="E1601" s="11" t="n">
        <f aca="false">'Daily Data'!Q1600</f>
        <v>0.00285208718078315</v>
      </c>
      <c r="G1601" s="11" t="n">
        <f aca="false">'Daily Data'!R1600</f>
        <v>0.00138983843090305</v>
      </c>
      <c r="I1601" s="11" t="n">
        <f aca="false">'Daily Data'!O1600</f>
        <v>-0.000422649453819276</v>
      </c>
      <c r="J1601" s="11" t="n">
        <f aca="false">'Daily Data'!P1600</f>
        <v>0.00289804490902061</v>
      </c>
      <c r="L1601" s="11" t="n">
        <f aca="false">'Daily Data'!O1600</f>
        <v>-0.000422649453819276</v>
      </c>
      <c r="M1601" s="11" t="n">
        <f aca="false">'Daily Data'!Q1600</f>
        <v>0.00285208718078315</v>
      </c>
      <c r="O1601" s="11" t="n">
        <f aca="false">'Daily Data'!O1600</f>
        <v>-0.000422649453819276</v>
      </c>
      <c r="P1601" s="11" t="n">
        <f aca="false">'Daily Data'!R1600</f>
        <v>0.00138983843090305</v>
      </c>
      <c r="R1601" s="11" t="n">
        <f aca="false">'Daily Data'!P1600</f>
        <v>0.00289804490902061</v>
      </c>
      <c r="S1601" s="11" t="n">
        <f aca="false">'Daily Data'!Q1600</f>
        <v>0.00285208718078315</v>
      </c>
      <c r="U1601" s="11" t="n">
        <f aca="false">'Daily Data'!P1600</f>
        <v>0.00289804490902061</v>
      </c>
      <c r="V1601" s="11" t="n">
        <f aca="false">'Daily Data'!R1600</f>
        <v>0.00138983843090305</v>
      </c>
      <c r="X1601" s="11" t="n">
        <f aca="false">'Daily Data'!Q1600</f>
        <v>0.00285208718078315</v>
      </c>
      <c r="Y1601" s="11" t="n">
        <f aca="false">'Daily Data'!R1600</f>
        <v>0.00138983843090305</v>
      </c>
      <c r="AA1601" s="11" t="n">
        <f aca="false">'Daily Data'!O1600</f>
        <v>-0.000422649453819276</v>
      </c>
      <c r="AB1601" s="11" t="n">
        <f aca="false">'Daily Data'!P1600</f>
        <v>0.00289804490902061</v>
      </c>
      <c r="AC1601" s="11" t="n">
        <f aca="false">'Daily Data'!Q1600</f>
        <v>0.00285208718078315</v>
      </c>
      <c r="AE1601" s="11" t="n">
        <f aca="false">'Daily Data'!O1600</f>
        <v>-0.000422649453819276</v>
      </c>
      <c r="AF1601" s="11" t="n">
        <f aca="false">'Daily Data'!P1600</f>
        <v>0.00289804490902061</v>
      </c>
      <c r="AG1601" s="11" t="n">
        <f aca="false">'Daily Data'!R1600</f>
        <v>0.00138983843090305</v>
      </c>
      <c r="AI1601" s="11" t="n">
        <f aca="false">'Daily Data'!O1600</f>
        <v>-0.000422649453819276</v>
      </c>
      <c r="AJ1601" s="11" t="n">
        <f aca="false">'Daily Data'!Q1600</f>
        <v>0.00285208718078315</v>
      </c>
      <c r="AK1601" s="11" t="n">
        <f aca="false">'Daily Data'!R1600</f>
        <v>0.00138983843090305</v>
      </c>
      <c r="AM1601" s="11" t="n">
        <f aca="false">'Daily Data'!P1600</f>
        <v>0.00289804490902061</v>
      </c>
      <c r="AN1601" s="11" t="n">
        <f aca="false">'Daily Data'!Q1600</f>
        <v>0.00285208718078315</v>
      </c>
      <c r="AO1601" s="11" t="n">
        <f aca="false">'Daily Data'!R1600</f>
        <v>0.00138983843090305</v>
      </c>
      <c r="AQ1601" s="11" t="n">
        <f aca="false">'Daily Data'!O1600</f>
        <v>-0.000422649453819276</v>
      </c>
      <c r="AR1601" s="11" t="n">
        <f aca="false">'Daily Data'!P1600</f>
        <v>0.00289804490902061</v>
      </c>
      <c r="AS1601" s="11" t="n">
        <f aca="false">'Daily Data'!Q1600</f>
        <v>0.00285208718078315</v>
      </c>
      <c r="AT1601" s="11" t="n">
        <f aca="false">'Daily Data'!R1600</f>
        <v>0.00138983843090305</v>
      </c>
    </row>
    <row r="1602" customFormat="false" ht="15" hidden="false" customHeight="false" outlineLevel="0" collapsed="false">
      <c r="A1602" s="11" t="n">
        <f aca="false">'Daily Data'!O1601</f>
        <v>-0.00178763737484385</v>
      </c>
      <c r="C1602" s="11" t="n">
        <f aca="false">'Daily Data'!P1601</f>
        <v>-0.00579594351154852</v>
      </c>
      <c r="E1602" s="11" t="n">
        <f aca="false">'Daily Data'!Q1601</f>
        <v>-0.00529748391098702</v>
      </c>
      <c r="G1602" s="11" t="n">
        <f aca="false">'Daily Data'!R1601</f>
        <v>0.0074827212925828</v>
      </c>
      <c r="I1602" s="11" t="n">
        <f aca="false">'Daily Data'!O1601</f>
        <v>-0.00178763737484385</v>
      </c>
      <c r="J1602" s="11" t="n">
        <f aca="false">'Daily Data'!P1601</f>
        <v>-0.00579594351154852</v>
      </c>
      <c r="L1602" s="11" t="n">
        <f aca="false">'Daily Data'!O1601</f>
        <v>-0.00178763737484385</v>
      </c>
      <c r="M1602" s="11" t="n">
        <f aca="false">'Daily Data'!Q1601</f>
        <v>-0.00529748391098702</v>
      </c>
      <c r="O1602" s="11" t="n">
        <f aca="false">'Daily Data'!O1601</f>
        <v>-0.00178763737484385</v>
      </c>
      <c r="P1602" s="11" t="n">
        <f aca="false">'Daily Data'!R1601</f>
        <v>0.0074827212925828</v>
      </c>
      <c r="R1602" s="11" t="n">
        <f aca="false">'Daily Data'!P1601</f>
        <v>-0.00579594351154852</v>
      </c>
      <c r="S1602" s="11" t="n">
        <f aca="false">'Daily Data'!Q1601</f>
        <v>-0.00529748391098702</v>
      </c>
      <c r="U1602" s="11" t="n">
        <f aca="false">'Daily Data'!P1601</f>
        <v>-0.00579594351154852</v>
      </c>
      <c r="V1602" s="11" t="n">
        <f aca="false">'Daily Data'!R1601</f>
        <v>0.0074827212925828</v>
      </c>
      <c r="X1602" s="11" t="n">
        <f aca="false">'Daily Data'!Q1601</f>
        <v>-0.00529748391098702</v>
      </c>
      <c r="Y1602" s="11" t="n">
        <f aca="false">'Daily Data'!R1601</f>
        <v>0.0074827212925828</v>
      </c>
      <c r="AA1602" s="11" t="n">
        <f aca="false">'Daily Data'!O1601</f>
        <v>-0.00178763737484385</v>
      </c>
      <c r="AB1602" s="11" t="n">
        <f aca="false">'Daily Data'!P1601</f>
        <v>-0.00579594351154852</v>
      </c>
      <c r="AC1602" s="11" t="n">
        <f aca="false">'Daily Data'!Q1601</f>
        <v>-0.00529748391098702</v>
      </c>
      <c r="AE1602" s="11" t="n">
        <f aca="false">'Daily Data'!O1601</f>
        <v>-0.00178763737484385</v>
      </c>
      <c r="AF1602" s="11" t="n">
        <f aca="false">'Daily Data'!P1601</f>
        <v>-0.00579594351154852</v>
      </c>
      <c r="AG1602" s="11" t="n">
        <f aca="false">'Daily Data'!R1601</f>
        <v>0.0074827212925828</v>
      </c>
      <c r="AI1602" s="11" t="n">
        <f aca="false">'Daily Data'!O1601</f>
        <v>-0.00178763737484385</v>
      </c>
      <c r="AJ1602" s="11" t="n">
        <f aca="false">'Daily Data'!Q1601</f>
        <v>-0.00529748391098702</v>
      </c>
      <c r="AK1602" s="11" t="n">
        <f aca="false">'Daily Data'!R1601</f>
        <v>0.0074827212925828</v>
      </c>
      <c r="AM1602" s="11" t="n">
        <f aca="false">'Daily Data'!P1601</f>
        <v>-0.00579594351154852</v>
      </c>
      <c r="AN1602" s="11" t="n">
        <f aca="false">'Daily Data'!Q1601</f>
        <v>-0.00529748391098702</v>
      </c>
      <c r="AO1602" s="11" t="n">
        <f aca="false">'Daily Data'!R1601</f>
        <v>0.0074827212925828</v>
      </c>
      <c r="AQ1602" s="11" t="n">
        <f aca="false">'Daily Data'!O1601</f>
        <v>-0.00178763737484385</v>
      </c>
      <c r="AR1602" s="11" t="n">
        <f aca="false">'Daily Data'!P1601</f>
        <v>-0.00579594351154852</v>
      </c>
      <c r="AS1602" s="11" t="n">
        <f aca="false">'Daily Data'!Q1601</f>
        <v>-0.00529748391098702</v>
      </c>
      <c r="AT1602" s="11" t="n">
        <f aca="false">'Daily Data'!R1601</f>
        <v>0.0074827212925828</v>
      </c>
    </row>
    <row r="1603" customFormat="false" ht="15" hidden="false" customHeight="false" outlineLevel="0" collapsed="false">
      <c r="A1603" s="11" t="n">
        <f aca="false">'Daily Data'!O1602</f>
        <v>-0.0101684934893526</v>
      </c>
      <c r="C1603" s="11" t="n">
        <f aca="false">'Daily Data'!P1602</f>
        <v>-0.00180520610884634</v>
      </c>
      <c r="E1603" s="11" t="n">
        <f aca="false">'Daily Data'!Q1602</f>
        <v>-0.00164250381629801</v>
      </c>
      <c r="G1603" s="11" t="n">
        <f aca="false">'Daily Data'!R1602</f>
        <v>0.00995271112875033</v>
      </c>
      <c r="I1603" s="11" t="n">
        <f aca="false">'Daily Data'!O1602</f>
        <v>-0.0101684934893526</v>
      </c>
      <c r="J1603" s="11" t="n">
        <f aca="false">'Daily Data'!P1602</f>
        <v>-0.00180520610884634</v>
      </c>
      <c r="L1603" s="11" t="n">
        <f aca="false">'Daily Data'!O1602</f>
        <v>-0.0101684934893526</v>
      </c>
      <c r="M1603" s="11" t="n">
        <f aca="false">'Daily Data'!Q1602</f>
        <v>-0.00164250381629801</v>
      </c>
      <c r="O1603" s="11" t="n">
        <f aca="false">'Daily Data'!O1602</f>
        <v>-0.0101684934893526</v>
      </c>
      <c r="P1603" s="11" t="n">
        <f aca="false">'Daily Data'!R1602</f>
        <v>0.00995271112875033</v>
      </c>
      <c r="R1603" s="11" t="n">
        <f aca="false">'Daily Data'!P1602</f>
        <v>-0.00180520610884634</v>
      </c>
      <c r="S1603" s="11" t="n">
        <f aca="false">'Daily Data'!Q1602</f>
        <v>-0.00164250381629801</v>
      </c>
      <c r="U1603" s="11" t="n">
        <f aca="false">'Daily Data'!P1602</f>
        <v>-0.00180520610884634</v>
      </c>
      <c r="V1603" s="11" t="n">
        <f aca="false">'Daily Data'!R1602</f>
        <v>0.00995271112875033</v>
      </c>
      <c r="X1603" s="11" t="n">
        <f aca="false">'Daily Data'!Q1602</f>
        <v>-0.00164250381629801</v>
      </c>
      <c r="Y1603" s="11" t="n">
        <f aca="false">'Daily Data'!R1602</f>
        <v>0.00995271112875033</v>
      </c>
      <c r="AA1603" s="11" t="n">
        <f aca="false">'Daily Data'!O1602</f>
        <v>-0.0101684934893526</v>
      </c>
      <c r="AB1603" s="11" t="n">
        <f aca="false">'Daily Data'!P1602</f>
        <v>-0.00180520610884634</v>
      </c>
      <c r="AC1603" s="11" t="n">
        <f aca="false">'Daily Data'!Q1602</f>
        <v>-0.00164250381629801</v>
      </c>
      <c r="AE1603" s="11" t="n">
        <f aca="false">'Daily Data'!O1602</f>
        <v>-0.0101684934893526</v>
      </c>
      <c r="AF1603" s="11" t="n">
        <f aca="false">'Daily Data'!P1602</f>
        <v>-0.00180520610884634</v>
      </c>
      <c r="AG1603" s="11" t="n">
        <f aca="false">'Daily Data'!R1602</f>
        <v>0.00995271112875033</v>
      </c>
      <c r="AI1603" s="11" t="n">
        <f aca="false">'Daily Data'!O1602</f>
        <v>-0.0101684934893526</v>
      </c>
      <c r="AJ1603" s="11" t="n">
        <f aca="false">'Daily Data'!Q1602</f>
        <v>-0.00164250381629801</v>
      </c>
      <c r="AK1603" s="11" t="n">
        <f aca="false">'Daily Data'!R1602</f>
        <v>0.00995271112875033</v>
      </c>
      <c r="AM1603" s="11" t="n">
        <f aca="false">'Daily Data'!P1602</f>
        <v>-0.00180520610884634</v>
      </c>
      <c r="AN1603" s="11" t="n">
        <f aca="false">'Daily Data'!Q1602</f>
        <v>-0.00164250381629801</v>
      </c>
      <c r="AO1603" s="11" t="n">
        <f aca="false">'Daily Data'!R1602</f>
        <v>0.00995271112875033</v>
      </c>
      <c r="AQ1603" s="11" t="n">
        <f aca="false">'Daily Data'!O1602</f>
        <v>-0.0101684934893526</v>
      </c>
      <c r="AR1603" s="11" t="n">
        <f aca="false">'Daily Data'!P1602</f>
        <v>-0.00180520610884634</v>
      </c>
      <c r="AS1603" s="11" t="n">
        <f aca="false">'Daily Data'!Q1602</f>
        <v>-0.00164250381629801</v>
      </c>
      <c r="AT1603" s="11" t="n">
        <f aca="false">'Daily Data'!R1602</f>
        <v>0.00995271112875033</v>
      </c>
    </row>
    <row r="1604" customFormat="false" ht="15" hidden="false" customHeight="false" outlineLevel="0" collapsed="false">
      <c r="A1604" s="11" t="n">
        <f aca="false">'Daily Data'!O1603</f>
        <v>-0.00562748724776592</v>
      </c>
      <c r="C1604" s="11" t="n">
        <f aca="false">'Daily Data'!P1603</f>
        <v>-0.0052041949240171</v>
      </c>
      <c r="E1604" s="11" t="n">
        <f aca="false">'Daily Data'!Q1603</f>
        <v>-0.00562715185467141</v>
      </c>
      <c r="G1604" s="11" t="n">
        <f aca="false">'Daily Data'!R1603</f>
        <v>0.0107476448016937</v>
      </c>
      <c r="I1604" s="11" t="n">
        <f aca="false">'Daily Data'!O1603</f>
        <v>-0.00562748724776592</v>
      </c>
      <c r="J1604" s="11" t="n">
        <f aca="false">'Daily Data'!P1603</f>
        <v>-0.0052041949240171</v>
      </c>
      <c r="L1604" s="11" t="n">
        <f aca="false">'Daily Data'!O1603</f>
        <v>-0.00562748724776592</v>
      </c>
      <c r="M1604" s="11" t="n">
        <f aca="false">'Daily Data'!Q1603</f>
        <v>-0.00562715185467141</v>
      </c>
      <c r="O1604" s="11" t="n">
        <f aca="false">'Daily Data'!O1603</f>
        <v>-0.00562748724776592</v>
      </c>
      <c r="P1604" s="11" t="n">
        <f aca="false">'Daily Data'!R1603</f>
        <v>0.0107476448016937</v>
      </c>
      <c r="R1604" s="11" t="n">
        <f aca="false">'Daily Data'!P1603</f>
        <v>-0.0052041949240171</v>
      </c>
      <c r="S1604" s="11" t="n">
        <f aca="false">'Daily Data'!Q1603</f>
        <v>-0.00562715185467141</v>
      </c>
      <c r="U1604" s="11" t="n">
        <f aca="false">'Daily Data'!P1603</f>
        <v>-0.0052041949240171</v>
      </c>
      <c r="V1604" s="11" t="n">
        <f aca="false">'Daily Data'!R1603</f>
        <v>0.0107476448016937</v>
      </c>
      <c r="X1604" s="11" t="n">
        <f aca="false">'Daily Data'!Q1603</f>
        <v>-0.00562715185467141</v>
      </c>
      <c r="Y1604" s="11" t="n">
        <f aca="false">'Daily Data'!R1603</f>
        <v>0.0107476448016937</v>
      </c>
      <c r="AA1604" s="11" t="n">
        <f aca="false">'Daily Data'!O1603</f>
        <v>-0.00562748724776592</v>
      </c>
      <c r="AB1604" s="11" t="n">
        <f aca="false">'Daily Data'!P1603</f>
        <v>-0.0052041949240171</v>
      </c>
      <c r="AC1604" s="11" t="n">
        <f aca="false">'Daily Data'!Q1603</f>
        <v>-0.00562715185467141</v>
      </c>
      <c r="AE1604" s="11" t="n">
        <f aca="false">'Daily Data'!O1603</f>
        <v>-0.00562748724776592</v>
      </c>
      <c r="AF1604" s="11" t="n">
        <f aca="false">'Daily Data'!P1603</f>
        <v>-0.0052041949240171</v>
      </c>
      <c r="AG1604" s="11" t="n">
        <f aca="false">'Daily Data'!R1603</f>
        <v>0.0107476448016937</v>
      </c>
      <c r="AI1604" s="11" t="n">
        <f aca="false">'Daily Data'!O1603</f>
        <v>-0.00562748724776592</v>
      </c>
      <c r="AJ1604" s="11" t="n">
        <f aca="false">'Daily Data'!Q1603</f>
        <v>-0.00562715185467141</v>
      </c>
      <c r="AK1604" s="11" t="n">
        <f aca="false">'Daily Data'!R1603</f>
        <v>0.0107476448016937</v>
      </c>
      <c r="AM1604" s="11" t="n">
        <f aca="false">'Daily Data'!P1603</f>
        <v>-0.0052041949240171</v>
      </c>
      <c r="AN1604" s="11" t="n">
        <f aca="false">'Daily Data'!Q1603</f>
        <v>-0.00562715185467141</v>
      </c>
      <c r="AO1604" s="11" t="n">
        <f aca="false">'Daily Data'!R1603</f>
        <v>0.0107476448016937</v>
      </c>
      <c r="AQ1604" s="11" t="n">
        <f aca="false">'Daily Data'!O1603</f>
        <v>-0.00562748724776592</v>
      </c>
      <c r="AR1604" s="11" t="n">
        <f aca="false">'Daily Data'!P1603</f>
        <v>-0.0052041949240171</v>
      </c>
      <c r="AS1604" s="11" t="n">
        <f aca="false">'Daily Data'!Q1603</f>
        <v>-0.00562715185467141</v>
      </c>
      <c r="AT1604" s="11" t="n">
        <f aca="false">'Daily Data'!R1603</f>
        <v>0.0107476448016937</v>
      </c>
    </row>
    <row r="1605" customFormat="false" ht="15" hidden="false" customHeight="false" outlineLevel="0" collapsed="false">
      <c r="A1605" s="11" t="n">
        <f aca="false">'Daily Data'!O1604</f>
        <v>0.00948808733129062</v>
      </c>
      <c r="C1605" s="11" t="n">
        <f aca="false">'Daily Data'!P1604</f>
        <v>0.0146572010426849</v>
      </c>
      <c r="E1605" s="11" t="n">
        <f aca="false">'Daily Data'!Q1604</f>
        <v>0.0148934492144815</v>
      </c>
      <c r="G1605" s="11" t="n">
        <f aca="false">'Daily Data'!R1604</f>
        <v>-0.00705096190349027</v>
      </c>
      <c r="I1605" s="11" t="n">
        <f aca="false">'Daily Data'!O1604</f>
        <v>0.00948808733129062</v>
      </c>
      <c r="J1605" s="11" t="n">
        <f aca="false">'Daily Data'!P1604</f>
        <v>0.0146572010426849</v>
      </c>
      <c r="L1605" s="11" t="n">
        <f aca="false">'Daily Data'!O1604</f>
        <v>0.00948808733129062</v>
      </c>
      <c r="M1605" s="11" t="n">
        <f aca="false">'Daily Data'!Q1604</f>
        <v>0.0148934492144815</v>
      </c>
      <c r="O1605" s="11" t="n">
        <f aca="false">'Daily Data'!O1604</f>
        <v>0.00948808733129062</v>
      </c>
      <c r="P1605" s="11" t="n">
        <f aca="false">'Daily Data'!R1604</f>
        <v>-0.00705096190349027</v>
      </c>
      <c r="R1605" s="11" t="n">
        <f aca="false">'Daily Data'!P1604</f>
        <v>0.0146572010426849</v>
      </c>
      <c r="S1605" s="11" t="n">
        <f aca="false">'Daily Data'!Q1604</f>
        <v>0.0148934492144815</v>
      </c>
      <c r="U1605" s="11" t="n">
        <f aca="false">'Daily Data'!P1604</f>
        <v>0.0146572010426849</v>
      </c>
      <c r="V1605" s="11" t="n">
        <f aca="false">'Daily Data'!R1604</f>
        <v>-0.00705096190349027</v>
      </c>
      <c r="X1605" s="11" t="n">
        <f aca="false">'Daily Data'!Q1604</f>
        <v>0.0148934492144815</v>
      </c>
      <c r="Y1605" s="11" t="n">
        <f aca="false">'Daily Data'!R1604</f>
        <v>-0.00705096190349027</v>
      </c>
      <c r="AA1605" s="11" t="n">
        <f aca="false">'Daily Data'!O1604</f>
        <v>0.00948808733129062</v>
      </c>
      <c r="AB1605" s="11" t="n">
        <f aca="false">'Daily Data'!P1604</f>
        <v>0.0146572010426849</v>
      </c>
      <c r="AC1605" s="11" t="n">
        <f aca="false">'Daily Data'!Q1604</f>
        <v>0.0148934492144815</v>
      </c>
      <c r="AE1605" s="11" t="n">
        <f aca="false">'Daily Data'!O1604</f>
        <v>0.00948808733129062</v>
      </c>
      <c r="AF1605" s="11" t="n">
        <f aca="false">'Daily Data'!P1604</f>
        <v>0.0146572010426849</v>
      </c>
      <c r="AG1605" s="11" t="n">
        <f aca="false">'Daily Data'!R1604</f>
        <v>-0.00705096190349027</v>
      </c>
      <c r="AI1605" s="11" t="n">
        <f aca="false">'Daily Data'!O1604</f>
        <v>0.00948808733129062</v>
      </c>
      <c r="AJ1605" s="11" t="n">
        <f aca="false">'Daily Data'!Q1604</f>
        <v>0.0148934492144815</v>
      </c>
      <c r="AK1605" s="11" t="n">
        <f aca="false">'Daily Data'!R1604</f>
        <v>-0.00705096190349027</v>
      </c>
      <c r="AM1605" s="11" t="n">
        <f aca="false">'Daily Data'!P1604</f>
        <v>0.0146572010426849</v>
      </c>
      <c r="AN1605" s="11" t="n">
        <f aca="false">'Daily Data'!Q1604</f>
        <v>0.0148934492144815</v>
      </c>
      <c r="AO1605" s="11" t="n">
        <f aca="false">'Daily Data'!R1604</f>
        <v>-0.00705096190349027</v>
      </c>
      <c r="AQ1605" s="11" t="n">
        <f aca="false">'Daily Data'!O1604</f>
        <v>0.00948808733129062</v>
      </c>
      <c r="AR1605" s="11" t="n">
        <f aca="false">'Daily Data'!P1604</f>
        <v>0.0146572010426849</v>
      </c>
      <c r="AS1605" s="11" t="n">
        <f aca="false">'Daily Data'!Q1604</f>
        <v>0.0148934492144815</v>
      </c>
      <c r="AT1605" s="11" t="n">
        <f aca="false">'Daily Data'!R1604</f>
        <v>-0.00705096190349027</v>
      </c>
    </row>
    <row r="1606" customFormat="false" ht="15" hidden="false" customHeight="false" outlineLevel="0" collapsed="false">
      <c r="A1606" s="11" t="n">
        <f aca="false">'Daily Data'!O1605</f>
        <v>-0.00546586967699721</v>
      </c>
      <c r="C1606" s="11" t="n">
        <f aca="false">'Daily Data'!P1605</f>
        <v>-0.00231769428387925</v>
      </c>
      <c r="E1606" s="11" t="n">
        <f aca="false">'Daily Data'!Q1605</f>
        <v>-0.00235556135803901</v>
      </c>
      <c r="G1606" s="11" t="n">
        <f aca="false">'Daily Data'!R1605</f>
        <v>0.000516513737277827</v>
      </c>
      <c r="I1606" s="11" t="n">
        <f aca="false">'Daily Data'!O1605</f>
        <v>-0.00546586967699721</v>
      </c>
      <c r="J1606" s="11" t="n">
        <f aca="false">'Daily Data'!P1605</f>
        <v>-0.00231769428387925</v>
      </c>
      <c r="L1606" s="11" t="n">
        <f aca="false">'Daily Data'!O1605</f>
        <v>-0.00546586967699721</v>
      </c>
      <c r="M1606" s="11" t="n">
        <f aca="false">'Daily Data'!Q1605</f>
        <v>-0.00235556135803901</v>
      </c>
      <c r="O1606" s="11" t="n">
        <f aca="false">'Daily Data'!O1605</f>
        <v>-0.00546586967699721</v>
      </c>
      <c r="P1606" s="11" t="n">
        <f aca="false">'Daily Data'!R1605</f>
        <v>0.000516513737277827</v>
      </c>
      <c r="R1606" s="11" t="n">
        <f aca="false">'Daily Data'!P1605</f>
        <v>-0.00231769428387925</v>
      </c>
      <c r="S1606" s="11" t="n">
        <f aca="false">'Daily Data'!Q1605</f>
        <v>-0.00235556135803901</v>
      </c>
      <c r="U1606" s="11" t="n">
        <f aca="false">'Daily Data'!P1605</f>
        <v>-0.00231769428387925</v>
      </c>
      <c r="V1606" s="11" t="n">
        <f aca="false">'Daily Data'!R1605</f>
        <v>0.000516513737277827</v>
      </c>
      <c r="X1606" s="11" t="n">
        <f aca="false">'Daily Data'!Q1605</f>
        <v>-0.00235556135803901</v>
      </c>
      <c r="Y1606" s="11" t="n">
        <f aca="false">'Daily Data'!R1605</f>
        <v>0.000516513737277827</v>
      </c>
      <c r="AA1606" s="11" t="n">
        <f aca="false">'Daily Data'!O1605</f>
        <v>-0.00546586967699721</v>
      </c>
      <c r="AB1606" s="11" t="n">
        <f aca="false">'Daily Data'!P1605</f>
        <v>-0.00231769428387925</v>
      </c>
      <c r="AC1606" s="11" t="n">
        <f aca="false">'Daily Data'!Q1605</f>
        <v>-0.00235556135803901</v>
      </c>
      <c r="AE1606" s="11" t="n">
        <f aca="false">'Daily Data'!O1605</f>
        <v>-0.00546586967699721</v>
      </c>
      <c r="AF1606" s="11" t="n">
        <f aca="false">'Daily Data'!P1605</f>
        <v>-0.00231769428387925</v>
      </c>
      <c r="AG1606" s="11" t="n">
        <f aca="false">'Daily Data'!R1605</f>
        <v>0.000516513737277827</v>
      </c>
      <c r="AI1606" s="11" t="n">
        <f aca="false">'Daily Data'!O1605</f>
        <v>-0.00546586967699721</v>
      </c>
      <c r="AJ1606" s="11" t="n">
        <f aca="false">'Daily Data'!Q1605</f>
        <v>-0.00235556135803901</v>
      </c>
      <c r="AK1606" s="11" t="n">
        <f aca="false">'Daily Data'!R1605</f>
        <v>0.000516513737277827</v>
      </c>
      <c r="AM1606" s="11" t="n">
        <f aca="false">'Daily Data'!P1605</f>
        <v>-0.00231769428387925</v>
      </c>
      <c r="AN1606" s="11" t="n">
        <f aca="false">'Daily Data'!Q1605</f>
        <v>-0.00235556135803901</v>
      </c>
      <c r="AO1606" s="11" t="n">
        <f aca="false">'Daily Data'!R1605</f>
        <v>0.000516513737277827</v>
      </c>
      <c r="AQ1606" s="11" t="n">
        <f aca="false">'Daily Data'!O1605</f>
        <v>-0.00546586967699721</v>
      </c>
      <c r="AR1606" s="11" t="n">
        <f aca="false">'Daily Data'!P1605</f>
        <v>-0.00231769428387925</v>
      </c>
      <c r="AS1606" s="11" t="n">
        <f aca="false">'Daily Data'!Q1605</f>
        <v>-0.00235556135803901</v>
      </c>
      <c r="AT1606" s="11" t="n">
        <f aca="false">'Daily Data'!R1605</f>
        <v>0.000516513737277827</v>
      </c>
    </row>
    <row r="1607" customFormat="false" ht="15" hidden="false" customHeight="false" outlineLevel="0" collapsed="false">
      <c r="A1607" s="11" t="n">
        <f aca="false">'Daily Data'!O1606</f>
        <v>0.0029811456162078</v>
      </c>
      <c r="C1607" s="11" t="n">
        <f aca="false">'Daily Data'!P1606</f>
        <v>0.00231114789677936</v>
      </c>
      <c r="E1607" s="11" t="n">
        <f aca="false">'Daily Data'!Q1606</f>
        <v>0.00205838455931798</v>
      </c>
      <c r="G1607" s="11" t="n">
        <f aca="false">'Daily Data'!R1606</f>
        <v>0.00334975344532764</v>
      </c>
      <c r="I1607" s="11" t="n">
        <f aca="false">'Daily Data'!O1606</f>
        <v>0.0029811456162078</v>
      </c>
      <c r="J1607" s="11" t="n">
        <f aca="false">'Daily Data'!P1606</f>
        <v>0.00231114789677936</v>
      </c>
      <c r="L1607" s="11" t="n">
        <f aca="false">'Daily Data'!O1606</f>
        <v>0.0029811456162078</v>
      </c>
      <c r="M1607" s="11" t="n">
        <f aca="false">'Daily Data'!Q1606</f>
        <v>0.00205838455931798</v>
      </c>
      <c r="O1607" s="11" t="n">
        <f aca="false">'Daily Data'!O1606</f>
        <v>0.0029811456162078</v>
      </c>
      <c r="P1607" s="11" t="n">
        <f aca="false">'Daily Data'!R1606</f>
        <v>0.00334975344532764</v>
      </c>
      <c r="R1607" s="11" t="n">
        <f aca="false">'Daily Data'!P1606</f>
        <v>0.00231114789677936</v>
      </c>
      <c r="S1607" s="11" t="n">
        <f aca="false">'Daily Data'!Q1606</f>
        <v>0.00205838455931798</v>
      </c>
      <c r="U1607" s="11" t="n">
        <f aca="false">'Daily Data'!P1606</f>
        <v>0.00231114789677936</v>
      </c>
      <c r="V1607" s="11" t="n">
        <f aca="false">'Daily Data'!R1606</f>
        <v>0.00334975344532764</v>
      </c>
      <c r="X1607" s="11" t="n">
        <f aca="false">'Daily Data'!Q1606</f>
        <v>0.00205838455931798</v>
      </c>
      <c r="Y1607" s="11" t="n">
        <f aca="false">'Daily Data'!R1606</f>
        <v>0.00334975344532764</v>
      </c>
      <c r="AA1607" s="11" t="n">
        <f aca="false">'Daily Data'!O1606</f>
        <v>0.0029811456162078</v>
      </c>
      <c r="AB1607" s="11" t="n">
        <f aca="false">'Daily Data'!P1606</f>
        <v>0.00231114789677936</v>
      </c>
      <c r="AC1607" s="11" t="n">
        <f aca="false">'Daily Data'!Q1606</f>
        <v>0.00205838455931798</v>
      </c>
      <c r="AE1607" s="11" t="n">
        <f aca="false">'Daily Data'!O1606</f>
        <v>0.0029811456162078</v>
      </c>
      <c r="AF1607" s="11" t="n">
        <f aca="false">'Daily Data'!P1606</f>
        <v>0.00231114789677936</v>
      </c>
      <c r="AG1607" s="11" t="n">
        <f aca="false">'Daily Data'!R1606</f>
        <v>0.00334975344532764</v>
      </c>
      <c r="AI1607" s="11" t="n">
        <f aca="false">'Daily Data'!O1606</f>
        <v>0.0029811456162078</v>
      </c>
      <c r="AJ1607" s="11" t="n">
        <f aca="false">'Daily Data'!Q1606</f>
        <v>0.00205838455931798</v>
      </c>
      <c r="AK1607" s="11" t="n">
        <f aca="false">'Daily Data'!R1606</f>
        <v>0.00334975344532764</v>
      </c>
      <c r="AM1607" s="11" t="n">
        <f aca="false">'Daily Data'!P1606</f>
        <v>0.00231114789677936</v>
      </c>
      <c r="AN1607" s="11" t="n">
        <f aca="false">'Daily Data'!Q1606</f>
        <v>0.00205838455931798</v>
      </c>
      <c r="AO1607" s="11" t="n">
        <f aca="false">'Daily Data'!R1606</f>
        <v>0.00334975344532764</v>
      </c>
      <c r="AQ1607" s="11" t="n">
        <f aca="false">'Daily Data'!O1606</f>
        <v>0.0029811456162078</v>
      </c>
      <c r="AR1607" s="11" t="n">
        <f aca="false">'Daily Data'!P1606</f>
        <v>0.00231114789677936</v>
      </c>
      <c r="AS1607" s="11" t="n">
        <f aca="false">'Daily Data'!Q1606</f>
        <v>0.00205838455931798</v>
      </c>
      <c r="AT1607" s="11" t="n">
        <f aca="false">'Daily Data'!R1606</f>
        <v>0.00334975344532764</v>
      </c>
    </row>
    <row r="1608" customFormat="false" ht="15" hidden="false" customHeight="false" outlineLevel="0" collapsed="false">
      <c r="A1608" s="11" t="n">
        <f aca="false">'Daily Data'!O1607</f>
        <v>0.00103044831939516</v>
      </c>
      <c r="C1608" s="11" t="n">
        <f aca="false">'Daily Data'!P1607</f>
        <v>-0.001162418570511</v>
      </c>
      <c r="E1608" s="11" t="n">
        <f aca="false">'Daily Data'!Q1607</f>
        <v>-0.00110914101086487</v>
      </c>
      <c r="G1608" s="11" t="n">
        <f aca="false">'Daily Data'!R1607</f>
        <v>-0.00103463291809888</v>
      </c>
      <c r="I1608" s="11" t="n">
        <f aca="false">'Daily Data'!O1607</f>
        <v>0.00103044831939516</v>
      </c>
      <c r="J1608" s="11" t="n">
        <f aca="false">'Daily Data'!P1607</f>
        <v>-0.001162418570511</v>
      </c>
      <c r="L1608" s="11" t="n">
        <f aca="false">'Daily Data'!O1607</f>
        <v>0.00103044831939516</v>
      </c>
      <c r="M1608" s="11" t="n">
        <f aca="false">'Daily Data'!Q1607</f>
        <v>-0.00110914101086487</v>
      </c>
      <c r="O1608" s="11" t="n">
        <f aca="false">'Daily Data'!O1607</f>
        <v>0.00103044831939516</v>
      </c>
      <c r="P1608" s="11" t="n">
        <f aca="false">'Daily Data'!R1607</f>
        <v>-0.00103463291809888</v>
      </c>
      <c r="R1608" s="11" t="n">
        <f aca="false">'Daily Data'!P1607</f>
        <v>-0.001162418570511</v>
      </c>
      <c r="S1608" s="11" t="n">
        <f aca="false">'Daily Data'!Q1607</f>
        <v>-0.00110914101086487</v>
      </c>
      <c r="U1608" s="11" t="n">
        <f aca="false">'Daily Data'!P1607</f>
        <v>-0.001162418570511</v>
      </c>
      <c r="V1608" s="11" t="n">
        <f aca="false">'Daily Data'!R1607</f>
        <v>-0.00103463291809888</v>
      </c>
      <c r="X1608" s="11" t="n">
        <f aca="false">'Daily Data'!Q1607</f>
        <v>-0.00110914101086487</v>
      </c>
      <c r="Y1608" s="11" t="n">
        <f aca="false">'Daily Data'!R1607</f>
        <v>-0.00103463291809888</v>
      </c>
      <c r="AA1608" s="11" t="n">
        <f aca="false">'Daily Data'!O1607</f>
        <v>0.00103044831939516</v>
      </c>
      <c r="AB1608" s="11" t="n">
        <f aca="false">'Daily Data'!P1607</f>
        <v>-0.001162418570511</v>
      </c>
      <c r="AC1608" s="11" t="n">
        <f aca="false">'Daily Data'!Q1607</f>
        <v>-0.00110914101086487</v>
      </c>
      <c r="AE1608" s="11" t="n">
        <f aca="false">'Daily Data'!O1607</f>
        <v>0.00103044831939516</v>
      </c>
      <c r="AF1608" s="11" t="n">
        <f aca="false">'Daily Data'!P1607</f>
        <v>-0.001162418570511</v>
      </c>
      <c r="AG1608" s="11" t="n">
        <f aca="false">'Daily Data'!R1607</f>
        <v>-0.00103463291809888</v>
      </c>
      <c r="AI1608" s="11" t="n">
        <f aca="false">'Daily Data'!O1607</f>
        <v>0.00103044831939516</v>
      </c>
      <c r="AJ1608" s="11" t="n">
        <f aca="false">'Daily Data'!Q1607</f>
        <v>-0.00110914101086487</v>
      </c>
      <c r="AK1608" s="11" t="n">
        <f aca="false">'Daily Data'!R1607</f>
        <v>-0.00103463291809888</v>
      </c>
      <c r="AM1608" s="11" t="n">
        <f aca="false">'Daily Data'!P1607</f>
        <v>-0.001162418570511</v>
      </c>
      <c r="AN1608" s="11" t="n">
        <f aca="false">'Daily Data'!Q1607</f>
        <v>-0.00110914101086487</v>
      </c>
      <c r="AO1608" s="11" t="n">
        <f aca="false">'Daily Data'!R1607</f>
        <v>-0.00103463291809888</v>
      </c>
      <c r="AQ1608" s="11" t="n">
        <f aca="false">'Daily Data'!O1607</f>
        <v>0.00103044831939516</v>
      </c>
      <c r="AR1608" s="11" t="n">
        <f aca="false">'Daily Data'!P1607</f>
        <v>-0.001162418570511</v>
      </c>
      <c r="AS1608" s="11" t="n">
        <f aca="false">'Daily Data'!Q1607</f>
        <v>-0.00110914101086487</v>
      </c>
      <c r="AT1608" s="11" t="n">
        <f aca="false">'Daily Data'!R1607</f>
        <v>-0.00103463291809888</v>
      </c>
    </row>
    <row r="1609" customFormat="false" ht="15" hidden="false" customHeight="false" outlineLevel="0" collapsed="false">
      <c r="A1609" s="11" t="n">
        <f aca="false">'Daily Data'!O1608</f>
        <v>0.00421554142825089</v>
      </c>
      <c r="C1609" s="11" t="n">
        <f aca="false">'Daily Data'!P1608</f>
        <v>0.00201911375661381</v>
      </c>
      <c r="E1609" s="11" t="n">
        <f aca="false">'Daily Data'!Q1608</f>
        <v>0.00179492912020521</v>
      </c>
      <c r="G1609" s="11" t="n">
        <f aca="false">'Daily Data'!R1608</f>
        <v>0.000384090926163786</v>
      </c>
      <c r="I1609" s="11" t="n">
        <f aca="false">'Daily Data'!O1608</f>
        <v>0.00421554142825089</v>
      </c>
      <c r="J1609" s="11" t="n">
        <f aca="false">'Daily Data'!P1608</f>
        <v>0.00201911375661381</v>
      </c>
      <c r="L1609" s="11" t="n">
        <f aca="false">'Daily Data'!O1608</f>
        <v>0.00421554142825089</v>
      </c>
      <c r="M1609" s="11" t="n">
        <f aca="false">'Daily Data'!Q1608</f>
        <v>0.00179492912020521</v>
      </c>
      <c r="O1609" s="11" t="n">
        <f aca="false">'Daily Data'!O1608</f>
        <v>0.00421554142825089</v>
      </c>
      <c r="P1609" s="11" t="n">
        <f aca="false">'Daily Data'!R1608</f>
        <v>0.000384090926163786</v>
      </c>
      <c r="R1609" s="11" t="n">
        <f aca="false">'Daily Data'!P1608</f>
        <v>0.00201911375661381</v>
      </c>
      <c r="S1609" s="11" t="n">
        <f aca="false">'Daily Data'!Q1608</f>
        <v>0.00179492912020521</v>
      </c>
      <c r="U1609" s="11" t="n">
        <f aca="false">'Daily Data'!P1608</f>
        <v>0.00201911375661381</v>
      </c>
      <c r="V1609" s="11" t="n">
        <f aca="false">'Daily Data'!R1608</f>
        <v>0.000384090926163786</v>
      </c>
      <c r="X1609" s="11" t="n">
        <f aca="false">'Daily Data'!Q1608</f>
        <v>0.00179492912020521</v>
      </c>
      <c r="Y1609" s="11" t="n">
        <f aca="false">'Daily Data'!R1608</f>
        <v>0.000384090926163786</v>
      </c>
      <c r="AA1609" s="11" t="n">
        <f aca="false">'Daily Data'!O1608</f>
        <v>0.00421554142825089</v>
      </c>
      <c r="AB1609" s="11" t="n">
        <f aca="false">'Daily Data'!P1608</f>
        <v>0.00201911375661381</v>
      </c>
      <c r="AC1609" s="11" t="n">
        <f aca="false">'Daily Data'!Q1608</f>
        <v>0.00179492912020521</v>
      </c>
      <c r="AE1609" s="11" t="n">
        <f aca="false">'Daily Data'!O1608</f>
        <v>0.00421554142825089</v>
      </c>
      <c r="AF1609" s="11" t="n">
        <f aca="false">'Daily Data'!P1608</f>
        <v>0.00201911375661381</v>
      </c>
      <c r="AG1609" s="11" t="n">
        <f aca="false">'Daily Data'!R1608</f>
        <v>0.000384090926163786</v>
      </c>
      <c r="AI1609" s="11" t="n">
        <f aca="false">'Daily Data'!O1608</f>
        <v>0.00421554142825089</v>
      </c>
      <c r="AJ1609" s="11" t="n">
        <f aca="false">'Daily Data'!Q1608</f>
        <v>0.00179492912020521</v>
      </c>
      <c r="AK1609" s="11" t="n">
        <f aca="false">'Daily Data'!R1608</f>
        <v>0.000384090926163786</v>
      </c>
      <c r="AM1609" s="11" t="n">
        <f aca="false">'Daily Data'!P1608</f>
        <v>0.00201911375661381</v>
      </c>
      <c r="AN1609" s="11" t="n">
        <f aca="false">'Daily Data'!Q1608</f>
        <v>0.00179492912020521</v>
      </c>
      <c r="AO1609" s="11" t="n">
        <f aca="false">'Daily Data'!R1608</f>
        <v>0.000384090926163786</v>
      </c>
      <c r="AQ1609" s="11" t="n">
        <f aca="false">'Daily Data'!O1608</f>
        <v>0.00421554142825089</v>
      </c>
      <c r="AR1609" s="11" t="n">
        <f aca="false">'Daily Data'!P1608</f>
        <v>0.00201911375661381</v>
      </c>
      <c r="AS1609" s="11" t="n">
        <f aca="false">'Daily Data'!Q1608</f>
        <v>0.00179492912020521</v>
      </c>
      <c r="AT1609" s="11" t="n">
        <f aca="false">'Daily Data'!R1608</f>
        <v>0.000384090926163786</v>
      </c>
    </row>
    <row r="1610" customFormat="false" ht="15" hidden="false" customHeight="false" outlineLevel="0" collapsed="false">
      <c r="A1610" s="11" t="n">
        <f aca="false">'Daily Data'!O1609</f>
        <v>0.00764151682051875</v>
      </c>
      <c r="C1610" s="11" t="n">
        <f aca="false">'Daily Data'!P1609</f>
        <v>0.00721282492013078</v>
      </c>
      <c r="E1610" s="11" t="n">
        <f aca="false">'Daily Data'!Q1609</f>
        <v>0.00695380391701952</v>
      </c>
      <c r="G1610" s="11" t="n">
        <f aca="false">'Daily Data'!R1609</f>
        <v>-0.0125665185675783</v>
      </c>
      <c r="I1610" s="11" t="n">
        <f aca="false">'Daily Data'!O1609</f>
        <v>0.00764151682051875</v>
      </c>
      <c r="J1610" s="11" t="n">
        <f aca="false">'Daily Data'!P1609</f>
        <v>0.00721282492013078</v>
      </c>
      <c r="L1610" s="11" t="n">
        <f aca="false">'Daily Data'!O1609</f>
        <v>0.00764151682051875</v>
      </c>
      <c r="M1610" s="11" t="n">
        <f aca="false">'Daily Data'!Q1609</f>
        <v>0.00695380391701952</v>
      </c>
      <c r="O1610" s="11" t="n">
        <f aca="false">'Daily Data'!O1609</f>
        <v>0.00764151682051875</v>
      </c>
      <c r="P1610" s="11" t="n">
        <f aca="false">'Daily Data'!R1609</f>
        <v>-0.0125665185675783</v>
      </c>
      <c r="R1610" s="11" t="n">
        <f aca="false">'Daily Data'!P1609</f>
        <v>0.00721282492013078</v>
      </c>
      <c r="S1610" s="11" t="n">
        <f aca="false">'Daily Data'!Q1609</f>
        <v>0.00695380391701952</v>
      </c>
      <c r="U1610" s="11" t="n">
        <f aca="false">'Daily Data'!P1609</f>
        <v>0.00721282492013078</v>
      </c>
      <c r="V1610" s="11" t="n">
        <f aca="false">'Daily Data'!R1609</f>
        <v>-0.0125665185675783</v>
      </c>
      <c r="X1610" s="11" t="n">
        <f aca="false">'Daily Data'!Q1609</f>
        <v>0.00695380391701952</v>
      </c>
      <c r="Y1610" s="11" t="n">
        <f aca="false">'Daily Data'!R1609</f>
        <v>-0.0125665185675783</v>
      </c>
      <c r="AA1610" s="11" t="n">
        <f aca="false">'Daily Data'!O1609</f>
        <v>0.00764151682051875</v>
      </c>
      <c r="AB1610" s="11" t="n">
        <f aca="false">'Daily Data'!P1609</f>
        <v>0.00721282492013078</v>
      </c>
      <c r="AC1610" s="11" t="n">
        <f aca="false">'Daily Data'!Q1609</f>
        <v>0.00695380391701952</v>
      </c>
      <c r="AE1610" s="11" t="n">
        <f aca="false">'Daily Data'!O1609</f>
        <v>0.00764151682051875</v>
      </c>
      <c r="AF1610" s="11" t="n">
        <f aca="false">'Daily Data'!P1609</f>
        <v>0.00721282492013078</v>
      </c>
      <c r="AG1610" s="11" t="n">
        <f aca="false">'Daily Data'!R1609</f>
        <v>-0.0125665185675783</v>
      </c>
      <c r="AI1610" s="11" t="n">
        <f aca="false">'Daily Data'!O1609</f>
        <v>0.00764151682051875</v>
      </c>
      <c r="AJ1610" s="11" t="n">
        <f aca="false">'Daily Data'!Q1609</f>
        <v>0.00695380391701952</v>
      </c>
      <c r="AK1610" s="11" t="n">
        <f aca="false">'Daily Data'!R1609</f>
        <v>-0.0125665185675783</v>
      </c>
      <c r="AM1610" s="11" t="n">
        <f aca="false">'Daily Data'!P1609</f>
        <v>0.00721282492013078</v>
      </c>
      <c r="AN1610" s="11" t="n">
        <f aca="false">'Daily Data'!Q1609</f>
        <v>0.00695380391701952</v>
      </c>
      <c r="AO1610" s="11" t="n">
        <f aca="false">'Daily Data'!R1609</f>
        <v>-0.0125665185675783</v>
      </c>
      <c r="AQ1610" s="11" t="n">
        <f aca="false">'Daily Data'!O1609</f>
        <v>0.00764151682051875</v>
      </c>
      <c r="AR1610" s="11" t="n">
        <f aca="false">'Daily Data'!P1609</f>
        <v>0.00721282492013078</v>
      </c>
      <c r="AS1610" s="11" t="n">
        <f aca="false">'Daily Data'!Q1609</f>
        <v>0.00695380391701952</v>
      </c>
      <c r="AT1610" s="11" t="n">
        <f aca="false">'Daily Data'!R1609</f>
        <v>-0.0125665185675783</v>
      </c>
    </row>
    <row r="1611" customFormat="false" ht="15" hidden="false" customHeight="false" outlineLevel="0" collapsed="false">
      <c r="A1611" s="11" t="n">
        <f aca="false">'Daily Data'!O1610</f>
        <v>-0.000344638330787546</v>
      </c>
      <c r="C1611" s="11" t="n">
        <f aca="false">'Daily Data'!P1610</f>
        <v>-0.0056542849861658</v>
      </c>
      <c r="E1611" s="11" t="n">
        <f aca="false">'Daily Data'!Q1610</f>
        <v>-0.00570878570194286</v>
      </c>
      <c r="G1611" s="11" t="n">
        <f aca="false">'Daily Data'!R1610</f>
        <v>-0.0129538525300607</v>
      </c>
      <c r="I1611" s="11" t="n">
        <f aca="false">'Daily Data'!O1610</f>
        <v>-0.000344638330787546</v>
      </c>
      <c r="J1611" s="11" t="n">
        <f aca="false">'Daily Data'!P1610</f>
        <v>-0.0056542849861658</v>
      </c>
      <c r="L1611" s="11" t="n">
        <f aca="false">'Daily Data'!O1610</f>
        <v>-0.000344638330787546</v>
      </c>
      <c r="M1611" s="11" t="n">
        <f aca="false">'Daily Data'!Q1610</f>
        <v>-0.00570878570194286</v>
      </c>
      <c r="O1611" s="11" t="n">
        <f aca="false">'Daily Data'!O1610</f>
        <v>-0.000344638330787546</v>
      </c>
      <c r="P1611" s="11" t="n">
        <f aca="false">'Daily Data'!R1610</f>
        <v>-0.0129538525300607</v>
      </c>
      <c r="R1611" s="11" t="n">
        <f aca="false">'Daily Data'!P1610</f>
        <v>-0.0056542849861658</v>
      </c>
      <c r="S1611" s="11" t="n">
        <f aca="false">'Daily Data'!Q1610</f>
        <v>-0.00570878570194286</v>
      </c>
      <c r="U1611" s="11" t="n">
        <f aca="false">'Daily Data'!P1610</f>
        <v>-0.0056542849861658</v>
      </c>
      <c r="V1611" s="11" t="n">
        <f aca="false">'Daily Data'!R1610</f>
        <v>-0.0129538525300607</v>
      </c>
      <c r="X1611" s="11" t="n">
        <f aca="false">'Daily Data'!Q1610</f>
        <v>-0.00570878570194286</v>
      </c>
      <c r="Y1611" s="11" t="n">
        <f aca="false">'Daily Data'!R1610</f>
        <v>-0.0129538525300607</v>
      </c>
      <c r="AA1611" s="11" t="n">
        <f aca="false">'Daily Data'!O1610</f>
        <v>-0.000344638330787546</v>
      </c>
      <c r="AB1611" s="11" t="n">
        <f aca="false">'Daily Data'!P1610</f>
        <v>-0.0056542849861658</v>
      </c>
      <c r="AC1611" s="11" t="n">
        <f aca="false">'Daily Data'!Q1610</f>
        <v>-0.00570878570194286</v>
      </c>
      <c r="AE1611" s="11" t="n">
        <f aca="false">'Daily Data'!O1610</f>
        <v>-0.000344638330787546</v>
      </c>
      <c r="AF1611" s="11" t="n">
        <f aca="false">'Daily Data'!P1610</f>
        <v>-0.0056542849861658</v>
      </c>
      <c r="AG1611" s="11" t="n">
        <f aca="false">'Daily Data'!R1610</f>
        <v>-0.0129538525300607</v>
      </c>
      <c r="AI1611" s="11" t="n">
        <f aca="false">'Daily Data'!O1610</f>
        <v>-0.000344638330787546</v>
      </c>
      <c r="AJ1611" s="11" t="n">
        <f aca="false">'Daily Data'!Q1610</f>
        <v>-0.00570878570194286</v>
      </c>
      <c r="AK1611" s="11" t="n">
        <f aca="false">'Daily Data'!R1610</f>
        <v>-0.0129538525300607</v>
      </c>
      <c r="AM1611" s="11" t="n">
        <f aca="false">'Daily Data'!P1610</f>
        <v>-0.0056542849861658</v>
      </c>
      <c r="AN1611" s="11" t="n">
        <f aca="false">'Daily Data'!Q1610</f>
        <v>-0.00570878570194286</v>
      </c>
      <c r="AO1611" s="11" t="n">
        <f aca="false">'Daily Data'!R1610</f>
        <v>-0.0129538525300607</v>
      </c>
      <c r="AQ1611" s="11" t="n">
        <f aca="false">'Daily Data'!O1610</f>
        <v>-0.000344638330787546</v>
      </c>
      <c r="AR1611" s="11" t="n">
        <f aca="false">'Daily Data'!P1610</f>
        <v>-0.0056542849861658</v>
      </c>
      <c r="AS1611" s="11" t="n">
        <f aca="false">'Daily Data'!Q1610</f>
        <v>-0.00570878570194286</v>
      </c>
      <c r="AT1611" s="11" t="n">
        <f aca="false">'Daily Data'!R1610</f>
        <v>-0.0129538525300607</v>
      </c>
    </row>
    <row r="1612" customFormat="false" ht="15" hidden="false" customHeight="false" outlineLevel="0" collapsed="false">
      <c r="A1612" s="11" t="n">
        <f aca="false">'Daily Data'!O1611</f>
        <v>-0.00188926155981614</v>
      </c>
      <c r="C1612" s="11" t="n">
        <f aca="false">'Daily Data'!P1611</f>
        <v>-0.00355275522658957</v>
      </c>
      <c r="E1612" s="11" t="n">
        <f aca="false">'Daily Data'!Q1611</f>
        <v>-0.00330839995365537</v>
      </c>
      <c r="G1612" s="11" t="n">
        <f aca="false">'Daily Data'!R1611</f>
        <v>0.00888820242573432</v>
      </c>
      <c r="I1612" s="11" t="n">
        <f aca="false">'Daily Data'!O1611</f>
        <v>-0.00188926155981614</v>
      </c>
      <c r="J1612" s="11" t="n">
        <f aca="false">'Daily Data'!P1611</f>
        <v>-0.00355275522658957</v>
      </c>
      <c r="L1612" s="11" t="n">
        <f aca="false">'Daily Data'!O1611</f>
        <v>-0.00188926155981614</v>
      </c>
      <c r="M1612" s="11" t="n">
        <f aca="false">'Daily Data'!Q1611</f>
        <v>-0.00330839995365537</v>
      </c>
      <c r="O1612" s="11" t="n">
        <f aca="false">'Daily Data'!O1611</f>
        <v>-0.00188926155981614</v>
      </c>
      <c r="P1612" s="11" t="n">
        <f aca="false">'Daily Data'!R1611</f>
        <v>0.00888820242573432</v>
      </c>
      <c r="R1612" s="11" t="n">
        <f aca="false">'Daily Data'!P1611</f>
        <v>-0.00355275522658957</v>
      </c>
      <c r="S1612" s="11" t="n">
        <f aca="false">'Daily Data'!Q1611</f>
        <v>-0.00330839995365537</v>
      </c>
      <c r="U1612" s="11" t="n">
        <f aca="false">'Daily Data'!P1611</f>
        <v>-0.00355275522658957</v>
      </c>
      <c r="V1612" s="11" t="n">
        <f aca="false">'Daily Data'!R1611</f>
        <v>0.00888820242573432</v>
      </c>
      <c r="X1612" s="11" t="n">
        <f aca="false">'Daily Data'!Q1611</f>
        <v>-0.00330839995365537</v>
      </c>
      <c r="Y1612" s="11" t="n">
        <f aca="false">'Daily Data'!R1611</f>
        <v>0.00888820242573432</v>
      </c>
      <c r="AA1612" s="11" t="n">
        <f aca="false">'Daily Data'!O1611</f>
        <v>-0.00188926155981614</v>
      </c>
      <c r="AB1612" s="11" t="n">
        <f aca="false">'Daily Data'!P1611</f>
        <v>-0.00355275522658957</v>
      </c>
      <c r="AC1612" s="11" t="n">
        <f aca="false">'Daily Data'!Q1611</f>
        <v>-0.00330839995365537</v>
      </c>
      <c r="AE1612" s="11" t="n">
        <f aca="false">'Daily Data'!O1611</f>
        <v>-0.00188926155981614</v>
      </c>
      <c r="AF1612" s="11" t="n">
        <f aca="false">'Daily Data'!P1611</f>
        <v>-0.00355275522658957</v>
      </c>
      <c r="AG1612" s="11" t="n">
        <f aca="false">'Daily Data'!R1611</f>
        <v>0.00888820242573432</v>
      </c>
      <c r="AI1612" s="11" t="n">
        <f aca="false">'Daily Data'!O1611</f>
        <v>-0.00188926155981614</v>
      </c>
      <c r="AJ1612" s="11" t="n">
        <f aca="false">'Daily Data'!Q1611</f>
        <v>-0.00330839995365537</v>
      </c>
      <c r="AK1612" s="11" t="n">
        <f aca="false">'Daily Data'!R1611</f>
        <v>0.00888820242573432</v>
      </c>
      <c r="AM1612" s="11" t="n">
        <f aca="false">'Daily Data'!P1611</f>
        <v>-0.00355275522658957</v>
      </c>
      <c r="AN1612" s="11" t="n">
        <f aca="false">'Daily Data'!Q1611</f>
        <v>-0.00330839995365537</v>
      </c>
      <c r="AO1612" s="11" t="n">
        <f aca="false">'Daily Data'!R1611</f>
        <v>0.00888820242573432</v>
      </c>
      <c r="AQ1612" s="11" t="n">
        <f aca="false">'Daily Data'!O1611</f>
        <v>-0.00188926155981614</v>
      </c>
      <c r="AR1612" s="11" t="n">
        <f aca="false">'Daily Data'!P1611</f>
        <v>-0.00355275522658957</v>
      </c>
      <c r="AS1612" s="11" t="n">
        <f aca="false">'Daily Data'!Q1611</f>
        <v>-0.00330839995365537</v>
      </c>
      <c r="AT1612" s="11" t="n">
        <f aca="false">'Daily Data'!R1611</f>
        <v>0.00888820242573432</v>
      </c>
    </row>
    <row r="1613" customFormat="false" ht="15" hidden="false" customHeight="false" outlineLevel="0" collapsed="false">
      <c r="A1613" s="11" t="n">
        <f aca="false">'Daily Data'!O1612</f>
        <v>-0.0114207628375758</v>
      </c>
      <c r="C1613" s="11" t="n">
        <f aca="false">'Daily Data'!P1612</f>
        <v>-0.0057933862433863</v>
      </c>
      <c r="E1613" s="11" t="n">
        <f aca="false">'Daily Data'!Q1612</f>
        <v>-0.00616734891573598</v>
      </c>
      <c r="G1613" s="11" t="n">
        <f aca="false">'Daily Data'!R1612</f>
        <v>-0.00224345876458029</v>
      </c>
      <c r="I1613" s="11" t="n">
        <f aca="false">'Daily Data'!O1612</f>
        <v>-0.0114207628375758</v>
      </c>
      <c r="J1613" s="11" t="n">
        <f aca="false">'Daily Data'!P1612</f>
        <v>-0.0057933862433863</v>
      </c>
      <c r="L1613" s="11" t="n">
        <f aca="false">'Daily Data'!O1612</f>
        <v>-0.0114207628375758</v>
      </c>
      <c r="M1613" s="11" t="n">
        <f aca="false">'Daily Data'!Q1612</f>
        <v>-0.00616734891573598</v>
      </c>
      <c r="O1613" s="11" t="n">
        <f aca="false">'Daily Data'!O1612</f>
        <v>-0.0114207628375758</v>
      </c>
      <c r="P1613" s="11" t="n">
        <f aca="false">'Daily Data'!R1612</f>
        <v>-0.00224345876458029</v>
      </c>
      <c r="R1613" s="11" t="n">
        <f aca="false">'Daily Data'!P1612</f>
        <v>-0.0057933862433863</v>
      </c>
      <c r="S1613" s="11" t="n">
        <f aca="false">'Daily Data'!Q1612</f>
        <v>-0.00616734891573598</v>
      </c>
      <c r="U1613" s="11" t="n">
        <f aca="false">'Daily Data'!P1612</f>
        <v>-0.0057933862433863</v>
      </c>
      <c r="V1613" s="11" t="n">
        <f aca="false">'Daily Data'!R1612</f>
        <v>-0.00224345876458029</v>
      </c>
      <c r="X1613" s="11" t="n">
        <f aca="false">'Daily Data'!Q1612</f>
        <v>-0.00616734891573598</v>
      </c>
      <c r="Y1613" s="11" t="n">
        <f aca="false">'Daily Data'!R1612</f>
        <v>-0.00224345876458029</v>
      </c>
      <c r="AA1613" s="11" t="n">
        <f aca="false">'Daily Data'!O1612</f>
        <v>-0.0114207628375758</v>
      </c>
      <c r="AB1613" s="11" t="n">
        <f aca="false">'Daily Data'!P1612</f>
        <v>-0.0057933862433863</v>
      </c>
      <c r="AC1613" s="11" t="n">
        <f aca="false">'Daily Data'!Q1612</f>
        <v>-0.00616734891573598</v>
      </c>
      <c r="AE1613" s="11" t="n">
        <f aca="false">'Daily Data'!O1612</f>
        <v>-0.0114207628375758</v>
      </c>
      <c r="AF1613" s="11" t="n">
        <f aca="false">'Daily Data'!P1612</f>
        <v>-0.0057933862433863</v>
      </c>
      <c r="AG1613" s="11" t="n">
        <f aca="false">'Daily Data'!R1612</f>
        <v>-0.00224345876458029</v>
      </c>
      <c r="AI1613" s="11" t="n">
        <f aca="false">'Daily Data'!O1612</f>
        <v>-0.0114207628375758</v>
      </c>
      <c r="AJ1613" s="11" t="n">
        <f aca="false">'Daily Data'!Q1612</f>
        <v>-0.00616734891573598</v>
      </c>
      <c r="AK1613" s="11" t="n">
        <f aca="false">'Daily Data'!R1612</f>
        <v>-0.00224345876458029</v>
      </c>
      <c r="AM1613" s="11" t="n">
        <f aca="false">'Daily Data'!P1612</f>
        <v>-0.0057933862433863</v>
      </c>
      <c r="AN1613" s="11" t="n">
        <f aca="false">'Daily Data'!Q1612</f>
        <v>-0.00616734891573598</v>
      </c>
      <c r="AO1613" s="11" t="n">
        <f aca="false">'Daily Data'!R1612</f>
        <v>-0.00224345876458029</v>
      </c>
      <c r="AQ1613" s="11" t="n">
        <f aca="false">'Daily Data'!O1612</f>
        <v>-0.0114207628375758</v>
      </c>
      <c r="AR1613" s="11" t="n">
        <f aca="false">'Daily Data'!P1612</f>
        <v>-0.0057933862433863</v>
      </c>
      <c r="AS1613" s="11" t="n">
        <f aca="false">'Daily Data'!Q1612</f>
        <v>-0.00616734891573598</v>
      </c>
      <c r="AT1613" s="11" t="n">
        <f aca="false">'Daily Data'!R1612</f>
        <v>-0.00224345876458029</v>
      </c>
    </row>
    <row r="1614" customFormat="false" ht="15" hidden="false" customHeight="false" outlineLevel="0" collapsed="false">
      <c r="A1614" s="11" t="n">
        <f aca="false">'Daily Data'!O1613</f>
        <v>-0.00610921861022026</v>
      </c>
      <c r="C1614" s="11" t="n">
        <f aca="false">'Daily Data'!P1613</f>
        <v>-0.001345115213334</v>
      </c>
      <c r="E1614" s="11" t="n">
        <f aca="false">'Daily Data'!Q1613</f>
        <v>-0.000883593489640707</v>
      </c>
      <c r="G1614" s="11" t="n">
        <f aca="false">'Daily Data'!R1613</f>
        <v>0.00692495255239325</v>
      </c>
      <c r="I1614" s="11" t="n">
        <f aca="false">'Daily Data'!O1613</f>
        <v>-0.00610921861022026</v>
      </c>
      <c r="J1614" s="11" t="n">
        <f aca="false">'Daily Data'!P1613</f>
        <v>-0.001345115213334</v>
      </c>
      <c r="L1614" s="11" t="n">
        <f aca="false">'Daily Data'!O1613</f>
        <v>-0.00610921861022026</v>
      </c>
      <c r="M1614" s="11" t="n">
        <f aca="false">'Daily Data'!Q1613</f>
        <v>-0.000883593489640707</v>
      </c>
      <c r="O1614" s="11" t="n">
        <f aca="false">'Daily Data'!O1613</f>
        <v>-0.00610921861022026</v>
      </c>
      <c r="P1614" s="11" t="n">
        <f aca="false">'Daily Data'!R1613</f>
        <v>0.00692495255239325</v>
      </c>
      <c r="R1614" s="11" t="n">
        <f aca="false">'Daily Data'!P1613</f>
        <v>-0.001345115213334</v>
      </c>
      <c r="S1614" s="11" t="n">
        <f aca="false">'Daily Data'!Q1613</f>
        <v>-0.000883593489640707</v>
      </c>
      <c r="U1614" s="11" t="n">
        <f aca="false">'Daily Data'!P1613</f>
        <v>-0.001345115213334</v>
      </c>
      <c r="V1614" s="11" t="n">
        <f aca="false">'Daily Data'!R1613</f>
        <v>0.00692495255239325</v>
      </c>
      <c r="X1614" s="11" t="n">
        <f aca="false">'Daily Data'!Q1613</f>
        <v>-0.000883593489640707</v>
      </c>
      <c r="Y1614" s="11" t="n">
        <f aca="false">'Daily Data'!R1613</f>
        <v>0.00692495255239325</v>
      </c>
      <c r="AA1614" s="11" t="n">
        <f aca="false">'Daily Data'!O1613</f>
        <v>-0.00610921861022026</v>
      </c>
      <c r="AB1614" s="11" t="n">
        <f aca="false">'Daily Data'!P1613</f>
        <v>-0.001345115213334</v>
      </c>
      <c r="AC1614" s="11" t="n">
        <f aca="false">'Daily Data'!Q1613</f>
        <v>-0.000883593489640707</v>
      </c>
      <c r="AE1614" s="11" t="n">
        <f aca="false">'Daily Data'!O1613</f>
        <v>-0.00610921861022026</v>
      </c>
      <c r="AF1614" s="11" t="n">
        <f aca="false">'Daily Data'!P1613</f>
        <v>-0.001345115213334</v>
      </c>
      <c r="AG1614" s="11" t="n">
        <f aca="false">'Daily Data'!R1613</f>
        <v>0.00692495255239325</v>
      </c>
      <c r="AI1614" s="11" t="n">
        <f aca="false">'Daily Data'!O1613</f>
        <v>-0.00610921861022026</v>
      </c>
      <c r="AJ1614" s="11" t="n">
        <f aca="false">'Daily Data'!Q1613</f>
        <v>-0.000883593489640707</v>
      </c>
      <c r="AK1614" s="11" t="n">
        <f aca="false">'Daily Data'!R1613</f>
        <v>0.00692495255239325</v>
      </c>
      <c r="AM1614" s="11" t="n">
        <f aca="false">'Daily Data'!P1613</f>
        <v>-0.001345115213334</v>
      </c>
      <c r="AN1614" s="11" t="n">
        <f aca="false">'Daily Data'!Q1613</f>
        <v>-0.000883593489640707</v>
      </c>
      <c r="AO1614" s="11" t="n">
        <f aca="false">'Daily Data'!R1613</f>
        <v>0.00692495255239325</v>
      </c>
      <c r="AQ1614" s="11" t="n">
        <f aca="false">'Daily Data'!O1613</f>
        <v>-0.00610921861022026</v>
      </c>
      <c r="AR1614" s="11" t="n">
        <f aca="false">'Daily Data'!P1613</f>
        <v>-0.001345115213334</v>
      </c>
      <c r="AS1614" s="11" t="n">
        <f aca="false">'Daily Data'!Q1613</f>
        <v>-0.000883593489640707</v>
      </c>
      <c r="AT1614" s="11" t="n">
        <f aca="false">'Daily Data'!R1613</f>
        <v>0.00692495255239325</v>
      </c>
    </row>
    <row r="1615" customFormat="false" ht="15" hidden="false" customHeight="false" outlineLevel="0" collapsed="false">
      <c r="A1615" s="11" t="n">
        <f aca="false">'Daily Data'!O1614</f>
        <v>0.000480277409472455</v>
      </c>
      <c r="C1615" s="11" t="n">
        <f aca="false">'Daily Data'!P1614</f>
        <v>0.00279134269782979</v>
      </c>
      <c r="E1615" s="11" t="n">
        <f aca="false">'Daily Data'!Q1614</f>
        <v>0.00274476294537176</v>
      </c>
      <c r="G1615" s="11" t="n">
        <f aca="false">'Daily Data'!R1614</f>
        <v>0.00699695491662169</v>
      </c>
      <c r="I1615" s="11" t="n">
        <f aca="false">'Daily Data'!O1614</f>
        <v>0.000480277409472455</v>
      </c>
      <c r="J1615" s="11" t="n">
        <f aca="false">'Daily Data'!P1614</f>
        <v>0.00279134269782979</v>
      </c>
      <c r="L1615" s="11" t="n">
        <f aca="false">'Daily Data'!O1614</f>
        <v>0.000480277409472455</v>
      </c>
      <c r="M1615" s="11" t="n">
        <f aca="false">'Daily Data'!Q1614</f>
        <v>0.00274476294537176</v>
      </c>
      <c r="O1615" s="11" t="n">
        <f aca="false">'Daily Data'!O1614</f>
        <v>0.000480277409472455</v>
      </c>
      <c r="P1615" s="11" t="n">
        <f aca="false">'Daily Data'!R1614</f>
        <v>0.00699695491662169</v>
      </c>
      <c r="R1615" s="11" t="n">
        <f aca="false">'Daily Data'!P1614</f>
        <v>0.00279134269782979</v>
      </c>
      <c r="S1615" s="11" t="n">
        <f aca="false">'Daily Data'!Q1614</f>
        <v>0.00274476294537176</v>
      </c>
      <c r="U1615" s="11" t="n">
        <f aca="false">'Daily Data'!P1614</f>
        <v>0.00279134269782979</v>
      </c>
      <c r="V1615" s="11" t="n">
        <f aca="false">'Daily Data'!R1614</f>
        <v>0.00699695491662169</v>
      </c>
      <c r="X1615" s="11" t="n">
        <f aca="false">'Daily Data'!Q1614</f>
        <v>0.00274476294537176</v>
      </c>
      <c r="Y1615" s="11" t="n">
        <f aca="false">'Daily Data'!R1614</f>
        <v>0.00699695491662169</v>
      </c>
      <c r="AA1615" s="11" t="n">
        <f aca="false">'Daily Data'!O1614</f>
        <v>0.000480277409472455</v>
      </c>
      <c r="AB1615" s="11" t="n">
        <f aca="false">'Daily Data'!P1614</f>
        <v>0.00279134269782979</v>
      </c>
      <c r="AC1615" s="11" t="n">
        <f aca="false">'Daily Data'!Q1614</f>
        <v>0.00274476294537176</v>
      </c>
      <c r="AE1615" s="11" t="n">
        <f aca="false">'Daily Data'!O1614</f>
        <v>0.000480277409472455</v>
      </c>
      <c r="AF1615" s="11" t="n">
        <f aca="false">'Daily Data'!P1614</f>
        <v>0.00279134269782979</v>
      </c>
      <c r="AG1615" s="11" t="n">
        <f aca="false">'Daily Data'!R1614</f>
        <v>0.00699695491662169</v>
      </c>
      <c r="AI1615" s="11" t="n">
        <f aca="false">'Daily Data'!O1614</f>
        <v>0.000480277409472455</v>
      </c>
      <c r="AJ1615" s="11" t="n">
        <f aca="false">'Daily Data'!Q1614</f>
        <v>0.00274476294537176</v>
      </c>
      <c r="AK1615" s="11" t="n">
        <f aca="false">'Daily Data'!R1614</f>
        <v>0.00699695491662169</v>
      </c>
      <c r="AM1615" s="11" t="n">
        <f aca="false">'Daily Data'!P1614</f>
        <v>0.00279134269782979</v>
      </c>
      <c r="AN1615" s="11" t="n">
        <f aca="false">'Daily Data'!Q1614</f>
        <v>0.00274476294537176</v>
      </c>
      <c r="AO1615" s="11" t="n">
        <f aca="false">'Daily Data'!R1614</f>
        <v>0.00699695491662169</v>
      </c>
      <c r="AQ1615" s="11" t="n">
        <f aca="false">'Daily Data'!O1614</f>
        <v>0.000480277409472455</v>
      </c>
      <c r="AR1615" s="11" t="n">
        <f aca="false">'Daily Data'!P1614</f>
        <v>0.00279134269782979</v>
      </c>
      <c r="AS1615" s="11" t="n">
        <f aca="false">'Daily Data'!Q1614</f>
        <v>0.00274476294537176</v>
      </c>
      <c r="AT1615" s="11" t="n">
        <f aca="false">'Daily Data'!R1614</f>
        <v>0.00699695491662169</v>
      </c>
    </row>
    <row r="1616" customFormat="false" ht="15" hidden="false" customHeight="false" outlineLevel="0" collapsed="false">
      <c r="A1616" s="11" t="n">
        <f aca="false">'Daily Data'!O1615</f>
        <v>-0.0035614173893733</v>
      </c>
      <c r="C1616" s="11" t="n">
        <f aca="false">'Daily Data'!P1615</f>
        <v>-0.00785290544000214</v>
      </c>
      <c r="E1616" s="11" t="n">
        <f aca="false">'Daily Data'!Q1615</f>
        <v>-0.00730306276656165</v>
      </c>
      <c r="G1616" s="11" t="n">
        <f aca="false">'Daily Data'!R1615</f>
        <v>0.00241884427416008</v>
      </c>
      <c r="I1616" s="11" t="n">
        <f aca="false">'Daily Data'!O1615</f>
        <v>-0.0035614173893733</v>
      </c>
      <c r="J1616" s="11" t="n">
        <f aca="false">'Daily Data'!P1615</f>
        <v>-0.00785290544000214</v>
      </c>
      <c r="L1616" s="11" t="n">
        <f aca="false">'Daily Data'!O1615</f>
        <v>-0.0035614173893733</v>
      </c>
      <c r="M1616" s="11" t="n">
        <f aca="false">'Daily Data'!Q1615</f>
        <v>-0.00730306276656165</v>
      </c>
      <c r="O1616" s="11" t="n">
        <f aca="false">'Daily Data'!O1615</f>
        <v>-0.0035614173893733</v>
      </c>
      <c r="P1616" s="11" t="n">
        <f aca="false">'Daily Data'!R1615</f>
        <v>0.00241884427416008</v>
      </c>
      <c r="R1616" s="11" t="n">
        <f aca="false">'Daily Data'!P1615</f>
        <v>-0.00785290544000214</v>
      </c>
      <c r="S1616" s="11" t="n">
        <f aca="false">'Daily Data'!Q1615</f>
        <v>-0.00730306276656165</v>
      </c>
      <c r="U1616" s="11" t="n">
        <f aca="false">'Daily Data'!P1615</f>
        <v>-0.00785290544000214</v>
      </c>
      <c r="V1616" s="11" t="n">
        <f aca="false">'Daily Data'!R1615</f>
        <v>0.00241884427416008</v>
      </c>
      <c r="X1616" s="11" t="n">
        <f aca="false">'Daily Data'!Q1615</f>
        <v>-0.00730306276656165</v>
      </c>
      <c r="Y1616" s="11" t="n">
        <f aca="false">'Daily Data'!R1615</f>
        <v>0.00241884427416008</v>
      </c>
      <c r="AA1616" s="11" t="n">
        <f aca="false">'Daily Data'!O1615</f>
        <v>-0.0035614173893733</v>
      </c>
      <c r="AB1616" s="11" t="n">
        <f aca="false">'Daily Data'!P1615</f>
        <v>-0.00785290544000214</v>
      </c>
      <c r="AC1616" s="11" t="n">
        <f aca="false">'Daily Data'!Q1615</f>
        <v>-0.00730306276656165</v>
      </c>
      <c r="AE1616" s="11" t="n">
        <f aca="false">'Daily Data'!O1615</f>
        <v>-0.0035614173893733</v>
      </c>
      <c r="AF1616" s="11" t="n">
        <f aca="false">'Daily Data'!P1615</f>
        <v>-0.00785290544000214</v>
      </c>
      <c r="AG1616" s="11" t="n">
        <f aca="false">'Daily Data'!R1615</f>
        <v>0.00241884427416008</v>
      </c>
      <c r="AI1616" s="11" t="n">
        <f aca="false">'Daily Data'!O1615</f>
        <v>-0.0035614173893733</v>
      </c>
      <c r="AJ1616" s="11" t="n">
        <f aca="false">'Daily Data'!Q1615</f>
        <v>-0.00730306276656165</v>
      </c>
      <c r="AK1616" s="11" t="n">
        <f aca="false">'Daily Data'!R1615</f>
        <v>0.00241884427416008</v>
      </c>
      <c r="AM1616" s="11" t="n">
        <f aca="false">'Daily Data'!P1615</f>
        <v>-0.00785290544000214</v>
      </c>
      <c r="AN1616" s="11" t="n">
        <f aca="false">'Daily Data'!Q1615</f>
        <v>-0.00730306276656165</v>
      </c>
      <c r="AO1616" s="11" t="n">
        <f aca="false">'Daily Data'!R1615</f>
        <v>0.00241884427416008</v>
      </c>
      <c r="AQ1616" s="11" t="n">
        <f aca="false">'Daily Data'!O1615</f>
        <v>-0.0035614173893733</v>
      </c>
      <c r="AR1616" s="11" t="n">
        <f aca="false">'Daily Data'!P1615</f>
        <v>-0.00785290544000214</v>
      </c>
      <c r="AS1616" s="11" t="n">
        <f aca="false">'Daily Data'!Q1615</f>
        <v>-0.00730306276656165</v>
      </c>
      <c r="AT1616" s="11" t="n">
        <f aca="false">'Daily Data'!R1615</f>
        <v>0.00241884427416008</v>
      </c>
    </row>
    <row r="1617" customFormat="false" ht="15" hidden="false" customHeight="false" outlineLevel="0" collapsed="false">
      <c r="A1617" s="11" t="n">
        <f aca="false">'Daily Data'!O1616</f>
        <v>0.00832727996046537</v>
      </c>
      <c r="C1617" s="11" t="n">
        <f aca="false">'Daily Data'!P1616</f>
        <v>-0.00937951850921978</v>
      </c>
      <c r="E1617" s="11" t="n">
        <f aca="false">'Daily Data'!Q1616</f>
        <v>-0.0100616238153108</v>
      </c>
      <c r="G1617" s="11" t="n">
        <f aca="false">'Daily Data'!R1616</f>
        <v>-0.00202245432844214</v>
      </c>
      <c r="I1617" s="11" t="n">
        <f aca="false">'Daily Data'!O1616</f>
        <v>0.00832727996046537</v>
      </c>
      <c r="J1617" s="11" t="n">
        <f aca="false">'Daily Data'!P1616</f>
        <v>-0.00937951850921978</v>
      </c>
      <c r="L1617" s="11" t="n">
        <f aca="false">'Daily Data'!O1616</f>
        <v>0.00832727996046537</v>
      </c>
      <c r="M1617" s="11" t="n">
        <f aca="false">'Daily Data'!Q1616</f>
        <v>-0.0100616238153108</v>
      </c>
      <c r="O1617" s="11" t="n">
        <f aca="false">'Daily Data'!O1616</f>
        <v>0.00832727996046537</v>
      </c>
      <c r="P1617" s="11" t="n">
        <f aca="false">'Daily Data'!R1616</f>
        <v>-0.00202245432844214</v>
      </c>
      <c r="R1617" s="11" t="n">
        <f aca="false">'Daily Data'!P1616</f>
        <v>-0.00937951850921978</v>
      </c>
      <c r="S1617" s="11" t="n">
        <f aca="false">'Daily Data'!Q1616</f>
        <v>-0.0100616238153108</v>
      </c>
      <c r="U1617" s="11" t="n">
        <f aca="false">'Daily Data'!P1616</f>
        <v>-0.00937951850921978</v>
      </c>
      <c r="V1617" s="11" t="n">
        <f aca="false">'Daily Data'!R1616</f>
        <v>-0.00202245432844214</v>
      </c>
      <c r="X1617" s="11" t="n">
        <f aca="false">'Daily Data'!Q1616</f>
        <v>-0.0100616238153108</v>
      </c>
      <c r="Y1617" s="11" t="n">
        <f aca="false">'Daily Data'!R1616</f>
        <v>-0.00202245432844214</v>
      </c>
      <c r="AA1617" s="11" t="n">
        <f aca="false">'Daily Data'!O1616</f>
        <v>0.00832727996046537</v>
      </c>
      <c r="AB1617" s="11" t="n">
        <f aca="false">'Daily Data'!P1616</f>
        <v>-0.00937951850921978</v>
      </c>
      <c r="AC1617" s="11" t="n">
        <f aca="false">'Daily Data'!Q1616</f>
        <v>-0.0100616238153108</v>
      </c>
      <c r="AE1617" s="11" t="n">
        <f aca="false">'Daily Data'!O1616</f>
        <v>0.00832727996046537</v>
      </c>
      <c r="AF1617" s="11" t="n">
        <f aca="false">'Daily Data'!P1616</f>
        <v>-0.00937951850921978</v>
      </c>
      <c r="AG1617" s="11" t="n">
        <f aca="false">'Daily Data'!R1616</f>
        <v>-0.00202245432844214</v>
      </c>
      <c r="AI1617" s="11" t="n">
        <f aca="false">'Daily Data'!O1616</f>
        <v>0.00832727996046537</v>
      </c>
      <c r="AJ1617" s="11" t="n">
        <f aca="false">'Daily Data'!Q1616</f>
        <v>-0.0100616238153108</v>
      </c>
      <c r="AK1617" s="11" t="n">
        <f aca="false">'Daily Data'!R1616</f>
        <v>-0.00202245432844214</v>
      </c>
      <c r="AM1617" s="11" t="n">
        <f aca="false">'Daily Data'!P1616</f>
        <v>-0.00937951850921978</v>
      </c>
      <c r="AN1617" s="11" t="n">
        <f aca="false">'Daily Data'!Q1616</f>
        <v>-0.0100616238153108</v>
      </c>
      <c r="AO1617" s="11" t="n">
        <f aca="false">'Daily Data'!R1616</f>
        <v>-0.00202245432844214</v>
      </c>
      <c r="AQ1617" s="11" t="n">
        <f aca="false">'Daily Data'!O1616</f>
        <v>0.00832727996046537</v>
      </c>
      <c r="AR1617" s="11" t="n">
        <f aca="false">'Daily Data'!P1616</f>
        <v>-0.00937951850921978</v>
      </c>
      <c r="AS1617" s="11" t="n">
        <f aca="false">'Daily Data'!Q1616</f>
        <v>-0.0100616238153108</v>
      </c>
      <c r="AT1617" s="11" t="n">
        <f aca="false">'Daily Data'!R1616</f>
        <v>-0.00202245432844214</v>
      </c>
    </row>
    <row r="1618" customFormat="false" ht="15" hidden="false" customHeight="false" outlineLevel="0" collapsed="false">
      <c r="A1618" s="11" t="n">
        <f aca="false">'Daily Data'!O1617</f>
        <v>0.0103355950791765</v>
      </c>
      <c r="C1618" s="11" t="n">
        <f aca="false">'Daily Data'!P1617</f>
        <v>0.00590731134953506</v>
      </c>
      <c r="E1618" s="11" t="n">
        <f aca="false">'Daily Data'!Q1617</f>
        <v>0.00640885720885734</v>
      </c>
      <c r="G1618" s="11" t="n">
        <f aca="false">'Daily Data'!R1617</f>
        <v>-0.0139931110986617</v>
      </c>
      <c r="I1618" s="11" t="n">
        <f aca="false">'Daily Data'!O1617</f>
        <v>0.0103355950791765</v>
      </c>
      <c r="J1618" s="11" t="n">
        <f aca="false">'Daily Data'!P1617</f>
        <v>0.00590731134953506</v>
      </c>
      <c r="L1618" s="11" t="n">
        <f aca="false">'Daily Data'!O1617</f>
        <v>0.0103355950791765</v>
      </c>
      <c r="M1618" s="11" t="n">
        <f aca="false">'Daily Data'!Q1617</f>
        <v>0.00640885720885734</v>
      </c>
      <c r="O1618" s="11" t="n">
        <f aca="false">'Daily Data'!O1617</f>
        <v>0.0103355950791765</v>
      </c>
      <c r="P1618" s="11" t="n">
        <f aca="false">'Daily Data'!R1617</f>
        <v>-0.0139931110986617</v>
      </c>
      <c r="R1618" s="11" t="n">
        <f aca="false">'Daily Data'!P1617</f>
        <v>0.00590731134953506</v>
      </c>
      <c r="S1618" s="11" t="n">
        <f aca="false">'Daily Data'!Q1617</f>
        <v>0.00640885720885734</v>
      </c>
      <c r="U1618" s="11" t="n">
        <f aca="false">'Daily Data'!P1617</f>
        <v>0.00590731134953506</v>
      </c>
      <c r="V1618" s="11" t="n">
        <f aca="false">'Daily Data'!R1617</f>
        <v>-0.0139931110986617</v>
      </c>
      <c r="X1618" s="11" t="n">
        <f aca="false">'Daily Data'!Q1617</f>
        <v>0.00640885720885734</v>
      </c>
      <c r="Y1618" s="11" t="n">
        <f aca="false">'Daily Data'!R1617</f>
        <v>-0.0139931110986617</v>
      </c>
      <c r="AA1618" s="11" t="n">
        <f aca="false">'Daily Data'!O1617</f>
        <v>0.0103355950791765</v>
      </c>
      <c r="AB1618" s="11" t="n">
        <f aca="false">'Daily Data'!P1617</f>
        <v>0.00590731134953506</v>
      </c>
      <c r="AC1618" s="11" t="n">
        <f aca="false">'Daily Data'!Q1617</f>
        <v>0.00640885720885734</v>
      </c>
      <c r="AE1618" s="11" t="n">
        <f aca="false">'Daily Data'!O1617</f>
        <v>0.0103355950791765</v>
      </c>
      <c r="AF1618" s="11" t="n">
        <f aca="false">'Daily Data'!P1617</f>
        <v>0.00590731134953506</v>
      </c>
      <c r="AG1618" s="11" t="n">
        <f aca="false">'Daily Data'!R1617</f>
        <v>-0.0139931110986617</v>
      </c>
      <c r="AI1618" s="11" t="n">
        <f aca="false">'Daily Data'!O1617</f>
        <v>0.0103355950791765</v>
      </c>
      <c r="AJ1618" s="11" t="n">
        <f aca="false">'Daily Data'!Q1617</f>
        <v>0.00640885720885734</v>
      </c>
      <c r="AK1618" s="11" t="n">
        <f aca="false">'Daily Data'!R1617</f>
        <v>-0.0139931110986617</v>
      </c>
      <c r="AM1618" s="11" t="n">
        <f aca="false">'Daily Data'!P1617</f>
        <v>0.00590731134953506</v>
      </c>
      <c r="AN1618" s="11" t="n">
        <f aca="false">'Daily Data'!Q1617</f>
        <v>0.00640885720885734</v>
      </c>
      <c r="AO1618" s="11" t="n">
        <f aca="false">'Daily Data'!R1617</f>
        <v>-0.0139931110986617</v>
      </c>
      <c r="AQ1618" s="11" t="n">
        <f aca="false">'Daily Data'!O1617</f>
        <v>0.0103355950791765</v>
      </c>
      <c r="AR1618" s="11" t="n">
        <f aca="false">'Daily Data'!P1617</f>
        <v>0.00590731134953506</v>
      </c>
      <c r="AS1618" s="11" t="n">
        <f aca="false">'Daily Data'!Q1617</f>
        <v>0.00640885720885734</v>
      </c>
      <c r="AT1618" s="11" t="n">
        <f aca="false">'Daily Data'!R1617</f>
        <v>-0.0139931110986617</v>
      </c>
    </row>
    <row r="1619" customFormat="false" ht="15" hidden="false" customHeight="false" outlineLevel="0" collapsed="false">
      <c r="A1619" s="11" t="n">
        <f aca="false">'Daily Data'!O1618</f>
        <v>0.00425360375122544</v>
      </c>
      <c r="C1619" s="11" t="n">
        <f aca="false">'Daily Data'!P1618</f>
        <v>0.00116942974720749</v>
      </c>
      <c r="E1619" s="11" t="n">
        <f aca="false">'Daily Data'!Q1618</f>
        <v>0.000642886466199947</v>
      </c>
      <c r="G1619" s="11" t="n">
        <f aca="false">'Daily Data'!R1618</f>
        <v>-0.00926226069669564</v>
      </c>
      <c r="I1619" s="11" t="n">
        <f aca="false">'Daily Data'!O1618</f>
        <v>0.00425360375122544</v>
      </c>
      <c r="J1619" s="11" t="n">
        <f aca="false">'Daily Data'!P1618</f>
        <v>0.00116942974720749</v>
      </c>
      <c r="L1619" s="11" t="n">
        <f aca="false">'Daily Data'!O1618</f>
        <v>0.00425360375122544</v>
      </c>
      <c r="M1619" s="11" t="n">
        <f aca="false">'Daily Data'!Q1618</f>
        <v>0.000642886466199947</v>
      </c>
      <c r="O1619" s="11" t="n">
        <f aca="false">'Daily Data'!O1618</f>
        <v>0.00425360375122544</v>
      </c>
      <c r="P1619" s="11" t="n">
        <f aca="false">'Daily Data'!R1618</f>
        <v>-0.00926226069669564</v>
      </c>
      <c r="R1619" s="11" t="n">
        <f aca="false">'Daily Data'!P1618</f>
        <v>0.00116942974720749</v>
      </c>
      <c r="S1619" s="11" t="n">
        <f aca="false">'Daily Data'!Q1618</f>
        <v>0.000642886466199947</v>
      </c>
      <c r="U1619" s="11" t="n">
        <f aca="false">'Daily Data'!P1618</f>
        <v>0.00116942974720749</v>
      </c>
      <c r="V1619" s="11" t="n">
        <f aca="false">'Daily Data'!R1618</f>
        <v>-0.00926226069669564</v>
      </c>
      <c r="X1619" s="11" t="n">
        <f aca="false">'Daily Data'!Q1618</f>
        <v>0.000642886466199947</v>
      </c>
      <c r="Y1619" s="11" t="n">
        <f aca="false">'Daily Data'!R1618</f>
        <v>-0.00926226069669564</v>
      </c>
      <c r="AA1619" s="11" t="n">
        <f aca="false">'Daily Data'!O1618</f>
        <v>0.00425360375122544</v>
      </c>
      <c r="AB1619" s="11" t="n">
        <f aca="false">'Daily Data'!P1618</f>
        <v>0.00116942974720749</v>
      </c>
      <c r="AC1619" s="11" t="n">
        <f aca="false">'Daily Data'!Q1618</f>
        <v>0.000642886466199947</v>
      </c>
      <c r="AE1619" s="11" t="n">
        <f aca="false">'Daily Data'!O1618</f>
        <v>0.00425360375122544</v>
      </c>
      <c r="AF1619" s="11" t="n">
        <f aca="false">'Daily Data'!P1618</f>
        <v>0.00116942974720749</v>
      </c>
      <c r="AG1619" s="11" t="n">
        <f aca="false">'Daily Data'!R1618</f>
        <v>-0.00926226069669564</v>
      </c>
      <c r="AI1619" s="11" t="n">
        <f aca="false">'Daily Data'!O1618</f>
        <v>0.00425360375122544</v>
      </c>
      <c r="AJ1619" s="11" t="n">
        <f aca="false">'Daily Data'!Q1618</f>
        <v>0.000642886466199947</v>
      </c>
      <c r="AK1619" s="11" t="n">
        <f aca="false">'Daily Data'!R1618</f>
        <v>-0.00926226069669564</v>
      </c>
      <c r="AM1619" s="11" t="n">
        <f aca="false">'Daily Data'!P1618</f>
        <v>0.00116942974720749</v>
      </c>
      <c r="AN1619" s="11" t="n">
        <f aca="false">'Daily Data'!Q1618</f>
        <v>0.000642886466199947</v>
      </c>
      <c r="AO1619" s="11" t="n">
        <f aca="false">'Daily Data'!R1618</f>
        <v>-0.00926226069669564</v>
      </c>
      <c r="AQ1619" s="11" t="n">
        <f aca="false">'Daily Data'!O1618</f>
        <v>0.00425360375122544</v>
      </c>
      <c r="AR1619" s="11" t="n">
        <f aca="false">'Daily Data'!P1618</f>
        <v>0.00116942974720749</v>
      </c>
      <c r="AS1619" s="11" t="n">
        <f aca="false">'Daily Data'!Q1618</f>
        <v>0.000642886466199947</v>
      </c>
      <c r="AT1619" s="11" t="n">
        <f aca="false">'Daily Data'!R1618</f>
        <v>-0.00926226069669564</v>
      </c>
    </row>
    <row r="1620" customFormat="false" ht="15" hidden="false" customHeight="false" outlineLevel="0" collapsed="false">
      <c r="A1620" s="11" t="n">
        <f aca="false">'Daily Data'!O1619</f>
        <v>-0.002201024732681</v>
      </c>
      <c r="C1620" s="11" t="n">
        <f aca="false">'Daily Data'!P1619</f>
        <v>-0.00470394169020136</v>
      </c>
      <c r="E1620" s="11" t="n">
        <f aca="false">'Daily Data'!Q1619</f>
        <v>-0.00448906714901751</v>
      </c>
      <c r="G1620" s="11" t="n">
        <f aca="false">'Daily Data'!R1619</f>
        <v>-0.00621027592702658</v>
      </c>
      <c r="I1620" s="11" t="n">
        <f aca="false">'Daily Data'!O1619</f>
        <v>-0.002201024732681</v>
      </c>
      <c r="J1620" s="11" t="n">
        <f aca="false">'Daily Data'!P1619</f>
        <v>-0.00470394169020136</v>
      </c>
      <c r="L1620" s="11" t="n">
        <f aca="false">'Daily Data'!O1619</f>
        <v>-0.002201024732681</v>
      </c>
      <c r="M1620" s="11" t="n">
        <f aca="false">'Daily Data'!Q1619</f>
        <v>-0.00448906714901751</v>
      </c>
      <c r="O1620" s="11" t="n">
        <f aca="false">'Daily Data'!O1619</f>
        <v>-0.002201024732681</v>
      </c>
      <c r="P1620" s="11" t="n">
        <f aca="false">'Daily Data'!R1619</f>
        <v>-0.00621027592702658</v>
      </c>
      <c r="R1620" s="11" t="n">
        <f aca="false">'Daily Data'!P1619</f>
        <v>-0.00470394169020136</v>
      </c>
      <c r="S1620" s="11" t="n">
        <f aca="false">'Daily Data'!Q1619</f>
        <v>-0.00448906714901751</v>
      </c>
      <c r="U1620" s="11" t="n">
        <f aca="false">'Daily Data'!P1619</f>
        <v>-0.00470394169020136</v>
      </c>
      <c r="V1620" s="11" t="n">
        <f aca="false">'Daily Data'!R1619</f>
        <v>-0.00621027592702658</v>
      </c>
      <c r="X1620" s="11" t="n">
        <f aca="false">'Daily Data'!Q1619</f>
        <v>-0.00448906714901751</v>
      </c>
      <c r="Y1620" s="11" t="n">
        <f aca="false">'Daily Data'!R1619</f>
        <v>-0.00621027592702658</v>
      </c>
      <c r="AA1620" s="11" t="n">
        <f aca="false">'Daily Data'!O1619</f>
        <v>-0.002201024732681</v>
      </c>
      <c r="AB1620" s="11" t="n">
        <f aca="false">'Daily Data'!P1619</f>
        <v>-0.00470394169020136</v>
      </c>
      <c r="AC1620" s="11" t="n">
        <f aca="false">'Daily Data'!Q1619</f>
        <v>-0.00448906714901751</v>
      </c>
      <c r="AE1620" s="11" t="n">
        <f aca="false">'Daily Data'!O1619</f>
        <v>-0.002201024732681</v>
      </c>
      <c r="AF1620" s="11" t="n">
        <f aca="false">'Daily Data'!P1619</f>
        <v>-0.00470394169020136</v>
      </c>
      <c r="AG1620" s="11" t="n">
        <f aca="false">'Daily Data'!R1619</f>
        <v>-0.00621027592702658</v>
      </c>
      <c r="AI1620" s="11" t="n">
        <f aca="false">'Daily Data'!O1619</f>
        <v>-0.002201024732681</v>
      </c>
      <c r="AJ1620" s="11" t="n">
        <f aca="false">'Daily Data'!Q1619</f>
        <v>-0.00448906714901751</v>
      </c>
      <c r="AK1620" s="11" t="n">
        <f aca="false">'Daily Data'!R1619</f>
        <v>-0.00621027592702658</v>
      </c>
      <c r="AM1620" s="11" t="n">
        <f aca="false">'Daily Data'!P1619</f>
        <v>-0.00470394169020136</v>
      </c>
      <c r="AN1620" s="11" t="n">
        <f aca="false">'Daily Data'!Q1619</f>
        <v>-0.00448906714901751</v>
      </c>
      <c r="AO1620" s="11" t="n">
        <f aca="false">'Daily Data'!R1619</f>
        <v>-0.00621027592702658</v>
      </c>
      <c r="AQ1620" s="11" t="n">
        <f aca="false">'Daily Data'!O1619</f>
        <v>-0.002201024732681</v>
      </c>
      <c r="AR1620" s="11" t="n">
        <f aca="false">'Daily Data'!P1619</f>
        <v>-0.00470394169020136</v>
      </c>
      <c r="AS1620" s="11" t="n">
        <f aca="false">'Daily Data'!Q1619</f>
        <v>-0.00448906714901751</v>
      </c>
      <c r="AT1620" s="11" t="n">
        <f aca="false">'Daily Data'!R1619</f>
        <v>-0.00621027592702658</v>
      </c>
    </row>
    <row r="1621" customFormat="false" ht="15" hidden="false" customHeight="false" outlineLevel="0" collapsed="false">
      <c r="A1621" s="11" t="n">
        <f aca="false">'Daily Data'!O1620</f>
        <v>-0.0172807045694845</v>
      </c>
      <c r="C1621" s="11" t="n">
        <f aca="false">'Daily Data'!P1620</f>
        <v>-0.0106258182328979</v>
      </c>
      <c r="E1621" s="11" t="n">
        <f aca="false">'Daily Data'!Q1620</f>
        <v>-0.0107303686399314</v>
      </c>
      <c r="G1621" s="11" t="n">
        <f aca="false">'Daily Data'!R1620</f>
        <v>0.0131399492660361</v>
      </c>
      <c r="I1621" s="11" t="n">
        <f aca="false">'Daily Data'!O1620</f>
        <v>-0.0172807045694845</v>
      </c>
      <c r="J1621" s="11" t="n">
        <f aca="false">'Daily Data'!P1620</f>
        <v>-0.0106258182328979</v>
      </c>
      <c r="L1621" s="11" t="n">
        <f aca="false">'Daily Data'!O1620</f>
        <v>-0.0172807045694845</v>
      </c>
      <c r="M1621" s="11" t="n">
        <f aca="false">'Daily Data'!Q1620</f>
        <v>-0.0107303686399314</v>
      </c>
      <c r="O1621" s="11" t="n">
        <f aca="false">'Daily Data'!O1620</f>
        <v>-0.0172807045694845</v>
      </c>
      <c r="P1621" s="11" t="n">
        <f aca="false">'Daily Data'!R1620</f>
        <v>0.0131399492660361</v>
      </c>
      <c r="R1621" s="11" t="n">
        <f aca="false">'Daily Data'!P1620</f>
        <v>-0.0106258182328979</v>
      </c>
      <c r="S1621" s="11" t="n">
        <f aca="false">'Daily Data'!Q1620</f>
        <v>-0.0107303686399314</v>
      </c>
      <c r="U1621" s="11" t="n">
        <f aca="false">'Daily Data'!P1620</f>
        <v>-0.0106258182328979</v>
      </c>
      <c r="V1621" s="11" t="n">
        <f aca="false">'Daily Data'!R1620</f>
        <v>0.0131399492660361</v>
      </c>
      <c r="X1621" s="11" t="n">
        <f aca="false">'Daily Data'!Q1620</f>
        <v>-0.0107303686399314</v>
      </c>
      <c r="Y1621" s="11" t="n">
        <f aca="false">'Daily Data'!R1620</f>
        <v>0.0131399492660361</v>
      </c>
      <c r="AA1621" s="11" t="n">
        <f aca="false">'Daily Data'!O1620</f>
        <v>-0.0172807045694845</v>
      </c>
      <c r="AB1621" s="11" t="n">
        <f aca="false">'Daily Data'!P1620</f>
        <v>-0.0106258182328979</v>
      </c>
      <c r="AC1621" s="11" t="n">
        <f aca="false">'Daily Data'!Q1620</f>
        <v>-0.0107303686399314</v>
      </c>
      <c r="AE1621" s="11" t="n">
        <f aca="false">'Daily Data'!O1620</f>
        <v>-0.0172807045694845</v>
      </c>
      <c r="AF1621" s="11" t="n">
        <f aca="false">'Daily Data'!P1620</f>
        <v>-0.0106258182328979</v>
      </c>
      <c r="AG1621" s="11" t="n">
        <f aca="false">'Daily Data'!R1620</f>
        <v>0.0131399492660361</v>
      </c>
      <c r="AI1621" s="11" t="n">
        <f aca="false">'Daily Data'!O1620</f>
        <v>-0.0172807045694845</v>
      </c>
      <c r="AJ1621" s="11" t="n">
        <f aca="false">'Daily Data'!Q1620</f>
        <v>-0.0107303686399314</v>
      </c>
      <c r="AK1621" s="11" t="n">
        <f aca="false">'Daily Data'!R1620</f>
        <v>0.0131399492660361</v>
      </c>
      <c r="AM1621" s="11" t="n">
        <f aca="false">'Daily Data'!P1620</f>
        <v>-0.0106258182328979</v>
      </c>
      <c r="AN1621" s="11" t="n">
        <f aca="false">'Daily Data'!Q1620</f>
        <v>-0.0107303686399314</v>
      </c>
      <c r="AO1621" s="11" t="n">
        <f aca="false">'Daily Data'!R1620</f>
        <v>0.0131399492660361</v>
      </c>
      <c r="AQ1621" s="11" t="n">
        <f aca="false">'Daily Data'!O1620</f>
        <v>-0.0172807045694845</v>
      </c>
      <c r="AR1621" s="11" t="n">
        <f aca="false">'Daily Data'!P1620</f>
        <v>-0.0106258182328979</v>
      </c>
      <c r="AS1621" s="11" t="n">
        <f aca="false">'Daily Data'!Q1620</f>
        <v>-0.0107303686399314</v>
      </c>
      <c r="AT1621" s="11" t="n">
        <f aca="false">'Daily Data'!R1620</f>
        <v>0.0131399492660361</v>
      </c>
    </row>
    <row r="1622" customFormat="false" ht="15" hidden="false" customHeight="false" outlineLevel="0" collapsed="false">
      <c r="A1622" s="11" t="n">
        <f aca="false">'Daily Data'!O1621</f>
        <v>0.000550980564791773</v>
      </c>
      <c r="C1622" s="11" t="n">
        <f aca="false">'Daily Data'!P1621</f>
        <v>0.00357146832495672</v>
      </c>
      <c r="E1622" s="11" t="n">
        <f aca="false">'Daily Data'!Q1621</f>
        <v>0.00364700169501045</v>
      </c>
      <c r="G1622" s="11" t="n">
        <f aca="false">'Daily Data'!R1621</f>
        <v>-0.00591428686492099</v>
      </c>
      <c r="I1622" s="11" t="n">
        <f aca="false">'Daily Data'!O1621</f>
        <v>0.000550980564791773</v>
      </c>
      <c r="J1622" s="11" t="n">
        <f aca="false">'Daily Data'!P1621</f>
        <v>0.00357146832495672</v>
      </c>
      <c r="L1622" s="11" t="n">
        <f aca="false">'Daily Data'!O1621</f>
        <v>0.000550980564791773</v>
      </c>
      <c r="M1622" s="11" t="n">
        <f aca="false">'Daily Data'!Q1621</f>
        <v>0.00364700169501045</v>
      </c>
      <c r="O1622" s="11" t="n">
        <f aca="false">'Daily Data'!O1621</f>
        <v>0.000550980564791773</v>
      </c>
      <c r="P1622" s="11" t="n">
        <f aca="false">'Daily Data'!R1621</f>
        <v>-0.00591428686492099</v>
      </c>
      <c r="R1622" s="11" t="n">
        <f aca="false">'Daily Data'!P1621</f>
        <v>0.00357146832495672</v>
      </c>
      <c r="S1622" s="11" t="n">
        <f aca="false">'Daily Data'!Q1621</f>
        <v>0.00364700169501045</v>
      </c>
      <c r="U1622" s="11" t="n">
        <f aca="false">'Daily Data'!P1621</f>
        <v>0.00357146832495672</v>
      </c>
      <c r="V1622" s="11" t="n">
        <f aca="false">'Daily Data'!R1621</f>
        <v>-0.00591428686492099</v>
      </c>
      <c r="X1622" s="11" t="n">
        <f aca="false">'Daily Data'!Q1621</f>
        <v>0.00364700169501045</v>
      </c>
      <c r="Y1622" s="11" t="n">
        <f aca="false">'Daily Data'!R1621</f>
        <v>-0.00591428686492099</v>
      </c>
      <c r="AA1622" s="11" t="n">
        <f aca="false">'Daily Data'!O1621</f>
        <v>0.000550980564791773</v>
      </c>
      <c r="AB1622" s="11" t="n">
        <f aca="false">'Daily Data'!P1621</f>
        <v>0.00357146832495672</v>
      </c>
      <c r="AC1622" s="11" t="n">
        <f aca="false">'Daily Data'!Q1621</f>
        <v>0.00364700169501045</v>
      </c>
      <c r="AE1622" s="11" t="n">
        <f aca="false">'Daily Data'!O1621</f>
        <v>0.000550980564791773</v>
      </c>
      <c r="AF1622" s="11" t="n">
        <f aca="false">'Daily Data'!P1621</f>
        <v>0.00357146832495672</v>
      </c>
      <c r="AG1622" s="11" t="n">
        <f aca="false">'Daily Data'!R1621</f>
        <v>-0.00591428686492099</v>
      </c>
      <c r="AI1622" s="11" t="n">
        <f aca="false">'Daily Data'!O1621</f>
        <v>0.000550980564791773</v>
      </c>
      <c r="AJ1622" s="11" t="n">
        <f aca="false">'Daily Data'!Q1621</f>
        <v>0.00364700169501045</v>
      </c>
      <c r="AK1622" s="11" t="n">
        <f aca="false">'Daily Data'!R1621</f>
        <v>-0.00591428686492099</v>
      </c>
      <c r="AM1622" s="11" t="n">
        <f aca="false">'Daily Data'!P1621</f>
        <v>0.00357146832495672</v>
      </c>
      <c r="AN1622" s="11" t="n">
        <f aca="false">'Daily Data'!Q1621</f>
        <v>0.00364700169501045</v>
      </c>
      <c r="AO1622" s="11" t="n">
        <f aca="false">'Daily Data'!R1621</f>
        <v>-0.00591428686492099</v>
      </c>
      <c r="AQ1622" s="11" t="n">
        <f aca="false">'Daily Data'!O1621</f>
        <v>0.000550980564791773</v>
      </c>
      <c r="AR1622" s="11" t="n">
        <f aca="false">'Daily Data'!P1621</f>
        <v>0.00357146832495672</v>
      </c>
      <c r="AS1622" s="11" t="n">
        <f aca="false">'Daily Data'!Q1621</f>
        <v>0.00364700169501045</v>
      </c>
      <c r="AT1622" s="11" t="n">
        <f aca="false">'Daily Data'!R1621</f>
        <v>-0.00591428686492099</v>
      </c>
    </row>
    <row r="1623" customFormat="false" ht="15" hidden="false" customHeight="false" outlineLevel="0" collapsed="false">
      <c r="A1623" s="11" t="n">
        <f aca="false">'Daily Data'!O1622</f>
        <v>-0.0141617133908905</v>
      </c>
      <c r="C1623" s="11" t="n">
        <f aca="false">'Daily Data'!P1622</f>
        <v>-0.0130782446311858</v>
      </c>
      <c r="E1623" s="11" t="n">
        <f aca="false">'Daily Data'!Q1622</f>
        <v>-0.0128360424871704</v>
      </c>
      <c r="G1623" s="11" t="n">
        <f aca="false">'Daily Data'!R1622</f>
        <v>0.0142132154562095</v>
      </c>
      <c r="I1623" s="11" t="n">
        <f aca="false">'Daily Data'!O1622</f>
        <v>-0.0141617133908905</v>
      </c>
      <c r="J1623" s="11" t="n">
        <f aca="false">'Daily Data'!P1622</f>
        <v>-0.0130782446311858</v>
      </c>
      <c r="L1623" s="11" t="n">
        <f aca="false">'Daily Data'!O1622</f>
        <v>-0.0141617133908905</v>
      </c>
      <c r="M1623" s="11" t="n">
        <f aca="false">'Daily Data'!Q1622</f>
        <v>-0.0128360424871704</v>
      </c>
      <c r="O1623" s="11" t="n">
        <f aca="false">'Daily Data'!O1622</f>
        <v>-0.0141617133908905</v>
      </c>
      <c r="P1623" s="11" t="n">
        <f aca="false">'Daily Data'!R1622</f>
        <v>0.0142132154562095</v>
      </c>
      <c r="R1623" s="11" t="n">
        <f aca="false">'Daily Data'!P1622</f>
        <v>-0.0130782446311858</v>
      </c>
      <c r="S1623" s="11" t="n">
        <f aca="false">'Daily Data'!Q1622</f>
        <v>-0.0128360424871704</v>
      </c>
      <c r="U1623" s="11" t="n">
        <f aca="false">'Daily Data'!P1622</f>
        <v>-0.0130782446311858</v>
      </c>
      <c r="V1623" s="11" t="n">
        <f aca="false">'Daily Data'!R1622</f>
        <v>0.0142132154562095</v>
      </c>
      <c r="X1623" s="11" t="n">
        <f aca="false">'Daily Data'!Q1622</f>
        <v>-0.0128360424871704</v>
      </c>
      <c r="Y1623" s="11" t="n">
        <f aca="false">'Daily Data'!R1622</f>
        <v>0.0142132154562095</v>
      </c>
      <c r="AA1623" s="11" t="n">
        <f aca="false">'Daily Data'!O1622</f>
        <v>-0.0141617133908905</v>
      </c>
      <c r="AB1623" s="11" t="n">
        <f aca="false">'Daily Data'!P1622</f>
        <v>-0.0130782446311858</v>
      </c>
      <c r="AC1623" s="11" t="n">
        <f aca="false">'Daily Data'!Q1622</f>
        <v>-0.0128360424871704</v>
      </c>
      <c r="AE1623" s="11" t="n">
        <f aca="false">'Daily Data'!O1622</f>
        <v>-0.0141617133908905</v>
      </c>
      <c r="AF1623" s="11" t="n">
        <f aca="false">'Daily Data'!P1622</f>
        <v>-0.0130782446311858</v>
      </c>
      <c r="AG1623" s="11" t="n">
        <f aca="false">'Daily Data'!R1622</f>
        <v>0.0142132154562095</v>
      </c>
      <c r="AI1623" s="11" t="n">
        <f aca="false">'Daily Data'!O1622</f>
        <v>-0.0141617133908905</v>
      </c>
      <c r="AJ1623" s="11" t="n">
        <f aca="false">'Daily Data'!Q1622</f>
        <v>-0.0128360424871704</v>
      </c>
      <c r="AK1623" s="11" t="n">
        <f aca="false">'Daily Data'!R1622</f>
        <v>0.0142132154562095</v>
      </c>
      <c r="AM1623" s="11" t="n">
        <f aca="false">'Daily Data'!P1622</f>
        <v>-0.0130782446311858</v>
      </c>
      <c r="AN1623" s="11" t="n">
        <f aca="false">'Daily Data'!Q1622</f>
        <v>-0.0128360424871704</v>
      </c>
      <c r="AO1623" s="11" t="n">
        <f aca="false">'Daily Data'!R1622</f>
        <v>0.0142132154562095</v>
      </c>
      <c r="AQ1623" s="11" t="n">
        <f aca="false">'Daily Data'!O1622</f>
        <v>-0.0141617133908905</v>
      </c>
      <c r="AR1623" s="11" t="n">
        <f aca="false">'Daily Data'!P1622</f>
        <v>-0.0130782446311858</v>
      </c>
      <c r="AS1623" s="11" t="n">
        <f aca="false">'Daily Data'!Q1622</f>
        <v>-0.0128360424871704</v>
      </c>
      <c r="AT1623" s="11" t="n">
        <f aca="false">'Daily Data'!R1622</f>
        <v>0.0142132154562095</v>
      </c>
    </row>
    <row r="1624" customFormat="false" ht="15" hidden="false" customHeight="false" outlineLevel="0" collapsed="false">
      <c r="A1624" s="11" t="n">
        <f aca="false">'Daily Data'!O1623</f>
        <v>-0.00275968774142963</v>
      </c>
      <c r="C1624" s="11" t="n">
        <f aca="false">'Daily Data'!P1623</f>
        <v>-0.00301658400466351</v>
      </c>
      <c r="E1624" s="11" t="n">
        <f aca="false">'Daily Data'!Q1623</f>
        <v>-0.00345191530681463</v>
      </c>
      <c r="G1624" s="11" t="n">
        <f aca="false">'Daily Data'!R1623</f>
        <v>-0.00970066083832486</v>
      </c>
      <c r="I1624" s="11" t="n">
        <f aca="false">'Daily Data'!O1623</f>
        <v>-0.00275968774142963</v>
      </c>
      <c r="J1624" s="11" t="n">
        <f aca="false">'Daily Data'!P1623</f>
        <v>-0.00301658400466351</v>
      </c>
      <c r="L1624" s="11" t="n">
        <f aca="false">'Daily Data'!O1623</f>
        <v>-0.00275968774142963</v>
      </c>
      <c r="M1624" s="11" t="n">
        <f aca="false">'Daily Data'!Q1623</f>
        <v>-0.00345191530681463</v>
      </c>
      <c r="O1624" s="11" t="n">
        <f aca="false">'Daily Data'!O1623</f>
        <v>-0.00275968774142963</v>
      </c>
      <c r="P1624" s="11" t="n">
        <f aca="false">'Daily Data'!R1623</f>
        <v>-0.00970066083832486</v>
      </c>
      <c r="R1624" s="11" t="n">
        <f aca="false">'Daily Data'!P1623</f>
        <v>-0.00301658400466351</v>
      </c>
      <c r="S1624" s="11" t="n">
        <f aca="false">'Daily Data'!Q1623</f>
        <v>-0.00345191530681463</v>
      </c>
      <c r="U1624" s="11" t="n">
        <f aca="false">'Daily Data'!P1623</f>
        <v>-0.00301658400466351</v>
      </c>
      <c r="V1624" s="11" t="n">
        <f aca="false">'Daily Data'!R1623</f>
        <v>-0.00970066083832486</v>
      </c>
      <c r="X1624" s="11" t="n">
        <f aca="false">'Daily Data'!Q1623</f>
        <v>-0.00345191530681463</v>
      </c>
      <c r="Y1624" s="11" t="n">
        <f aca="false">'Daily Data'!R1623</f>
        <v>-0.00970066083832486</v>
      </c>
      <c r="AA1624" s="11" t="n">
        <f aca="false">'Daily Data'!O1623</f>
        <v>-0.00275968774142963</v>
      </c>
      <c r="AB1624" s="11" t="n">
        <f aca="false">'Daily Data'!P1623</f>
        <v>-0.00301658400466351</v>
      </c>
      <c r="AC1624" s="11" t="n">
        <f aca="false">'Daily Data'!Q1623</f>
        <v>-0.00345191530681463</v>
      </c>
      <c r="AE1624" s="11" t="n">
        <f aca="false">'Daily Data'!O1623</f>
        <v>-0.00275968774142963</v>
      </c>
      <c r="AF1624" s="11" t="n">
        <f aca="false">'Daily Data'!P1623</f>
        <v>-0.00301658400466351</v>
      </c>
      <c r="AG1624" s="11" t="n">
        <f aca="false">'Daily Data'!R1623</f>
        <v>-0.00970066083832486</v>
      </c>
      <c r="AI1624" s="11" t="n">
        <f aca="false">'Daily Data'!O1623</f>
        <v>-0.00275968774142963</v>
      </c>
      <c r="AJ1624" s="11" t="n">
        <f aca="false">'Daily Data'!Q1623</f>
        <v>-0.00345191530681463</v>
      </c>
      <c r="AK1624" s="11" t="n">
        <f aca="false">'Daily Data'!R1623</f>
        <v>-0.00970066083832486</v>
      </c>
      <c r="AM1624" s="11" t="n">
        <f aca="false">'Daily Data'!P1623</f>
        <v>-0.00301658400466351</v>
      </c>
      <c r="AN1624" s="11" t="n">
        <f aca="false">'Daily Data'!Q1623</f>
        <v>-0.00345191530681463</v>
      </c>
      <c r="AO1624" s="11" t="n">
        <f aca="false">'Daily Data'!R1623</f>
        <v>-0.00970066083832486</v>
      </c>
      <c r="AQ1624" s="11" t="n">
        <f aca="false">'Daily Data'!O1623</f>
        <v>-0.00275968774142963</v>
      </c>
      <c r="AR1624" s="11" t="n">
        <f aca="false">'Daily Data'!P1623</f>
        <v>-0.00301658400466351</v>
      </c>
      <c r="AS1624" s="11" t="n">
        <f aca="false">'Daily Data'!Q1623</f>
        <v>-0.00345191530681463</v>
      </c>
      <c r="AT1624" s="11" t="n">
        <f aca="false">'Daily Data'!R1623</f>
        <v>-0.00970066083832486</v>
      </c>
    </row>
    <row r="1625" customFormat="false" ht="15" hidden="false" customHeight="false" outlineLevel="0" collapsed="false">
      <c r="A1625" s="11" t="n">
        <f aca="false">'Daily Data'!O1624</f>
        <v>0.00289848378823679</v>
      </c>
      <c r="C1625" s="11" t="n">
        <f aca="false">'Daily Data'!P1624</f>
        <v>0.00633423050379581</v>
      </c>
      <c r="E1625" s="11" t="n">
        <f aca="false">'Daily Data'!Q1624</f>
        <v>0.00702992399515514</v>
      </c>
      <c r="G1625" s="11" t="n">
        <f aca="false">'Daily Data'!R1624</f>
        <v>-0.00512481197346523</v>
      </c>
      <c r="I1625" s="11" t="n">
        <f aca="false">'Daily Data'!O1624</f>
        <v>0.00289848378823679</v>
      </c>
      <c r="J1625" s="11" t="n">
        <f aca="false">'Daily Data'!P1624</f>
        <v>0.00633423050379581</v>
      </c>
      <c r="L1625" s="11" t="n">
        <f aca="false">'Daily Data'!O1624</f>
        <v>0.00289848378823679</v>
      </c>
      <c r="M1625" s="11" t="n">
        <f aca="false">'Daily Data'!Q1624</f>
        <v>0.00702992399515514</v>
      </c>
      <c r="O1625" s="11" t="n">
        <f aca="false">'Daily Data'!O1624</f>
        <v>0.00289848378823679</v>
      </c>
      <c r="P1625" s="11" t="n">
        <f aca="false">'Daily Data'!R1624</f>
        <v>-0.00512481197346523</v>
      </c>
      <c r="R1625" s="11" t="n">
        <f aca="false">'Daily Data'!P1624</f>
        <v>0.00633423050379581</v>
      </c>
      <c r="S1625" s="11" t="n">
        <f aca="false">'Daily Data'!Q1624</f>
        <v>0.00702992399515514</v>
      </c>
      <c r="U1625" s="11" t="n">
        <f aca="false">'Daily Data'!P1624</f>
        <v>0.00633423050379581</v>
      </c>
      <c r="V1625" s="11" t="n">
        <f aca="false">'Daily Data'!R1624</f>
        <v>-0.00512481197346523</v>
      </c>
      <c r="X1625" s="11" t="n">
        <f aca="false">'Daily Data'!Q1624</f>
        <v>0.00702992399515514</v>
      </c>
      <c r="Y1625" s="11" t="n">
        <f aca="false">'Daily Data'!R1624</f>
        <v>-0.00512481197346523</v>
      </c>
      <c r="AA1625" s="11" t="n">
        <f aca="false">'Daily Data'!O1624</f>
        <v>0.00289848378823679</v>
      </c>
      <c r="AB1625" s="11" t="n">
        <f aca="false">'Daily Data'!P1624</f>
        <v>0.00633423050379581</v>
      </c>
      <c r="AC1625" s="11" t="n">
        <f aca="false">'Daily Data'!Q1624</f>
        <v>0.00702992399515514</v>
      </c>
      <c r="AE1625" s="11" t="n">
        <f aca="false">'Daily Data'!O1624</f>
        <v>0.00289848378823679</v>
      </c>
      <c r="AF1625" s="11" t="n">
        <f aca="false">'Daily Data'!P1624</f>
        <v>0.00633423050379581</v>
      </c>
      <c r="AG1625" s="11" t="n">
        <f aca="false">'Daily Data'!R1624</f>
        <v>-0.00512481197346523</v>
      </c>
      <c r="AI1625" s="11" t="n">
        <f aca="false">'Daily Data'!O1624</f>
        <v>0.00289848378823679</v>
      </c>
      <c r="AJ1625" s="11" t="n">
        <f aca="false">'Daily Data'!Q1624</f>
        <v>0.00702992399515514</v>
      </c>
      <c r="AK1625" s="11" t="n">
        <f aca="false">'Daily Data'!R1624</f>
        <v>-0.00512481197346523</v>
      </c>
      <c r="AM1625" s="11" t="n">
        <f aca="false">'Daily Data'!P1624</f>
        <v>0.00633423050379581</v>
      </c>
      <c r="AN1625" s="11" t="n">
        <f aca="false">'Daily Data'!Q1624</f>
        <v>0.00702992399515514</v>
      </c>
      <c r="AO1625" s="11" t="n">
        <f aca="false">'Daily Data'!R1624</f>
        <v>-0.00512481197346523</v>
      </c>
      <c r="AQ1625" s="11" t="n">
        <f aca="false">'Daily Data'!O1624</f>
        <v>0.00289848378823679</v>
      </c>
      <c r="AR1625" s="11" t="n">
        <f aca="false">'Daily Data'!P1624</f>
        <v>0.00633423050379581</v>
      </c>
      <c r="AS1625" s="11" t="n">
        <f aca="false">'Daily Data'!Q1624</f>
        <v>0.00702992399515514</v>
      </c>
      <c r="AT1625" s="11" t="n">
        <f aca="false">'Daily Data'!R1624</f>
        <v>-0.00512481197346523</v>
      </c>
    </row>
    <row r="1626" customFormat="false" ht="15" hidden="false" customHeight="false" outlineLevel="0" collapsed="false">
      <c r="A1626" s="11" t="n">
        <f aca="false">'Daily Data'!O1625</f>
        <v>-0.000849270016629241</v>
      </c>
      <c r="C1626" s="11" t="n">
        <f aca="false">'Daily Data'!P1625</f>
        <v>-0.00030637920934948</v>
      </c>
      <c r="E1626" s="11" t="n">
        <f aca="false">'Daily Data'!Q1625</f>
        <v>-0.000548452567390086</v>
      </c>
      <c r="G1626" s="11" t="n">
        <f aca="false">'Daily Data'!R1625</f>
        <v>0.0146374679162137</v>
      </c>
      <c r="I1626" s="11" t="n">
        <f aca="false">'Daily Data'!O1625</f>
        <v>-0.000849270016629241</v>
      </c>
      <c r="J1626" s="11" t="n">
        <f aca="false">'Daily Data'!P1625</f>
        <v>-0.00030637920934948</v>
      </c>
      <c r="L1626" s="11" t="n">
        <f aca="false">'Daily Data'!O1625</f>
        <v>-0.000849270016629241</v>
      </c>
      <c r="M1626" s="11" t="n">
        <f aca="false">'Daily Data'!Q1625</f>
        <v>-0.000548452567390086</v>
      </c>
      <c r="O1626" s="11" t="n">
        <f aca="false">'Daily Data'!O1625</f>
        <v>-0.000849270016629241</v>
      </c>
      <c r="P1626" s="11" t="n">
        <f aca="false">'Daily Data'!R1625</f>
        <v>0.0146374679162137</v>
      </c>
      <c r="R1626" s="11" t="n">
        <f aca="false">'Daily Data'!P1625</f>
        <v>-0.00030637920934948</v>
      </c>
      <c r="S1626" s="11" t="n">
        <f aca="false">'Daily Data'!Q1625</f>
        <v>-0.000548452567390086</v>
      </c>
      <c r="U1626" s="11" t="n">
        <f aca="false">'Daily Data'!P1625</f>
        <v>-0.00030637920934948</v>
      </c>
      <c r="V1626" s="11" t="n">
        <f aca="false">'Daily Data'!R1625</f>
        <v>0.0146374679162137</v>
      </c>
      <c r="X1626" s="11" t="n">
        <f aca="false">'Daily Data'!Q1625</f>
        <v>-0.000548452567390086</v>
      </c>
      <c r="Y1626" s="11" t="n">
        <f aca="false">'Daily Data'!R1625</f>
        <v>0.0146374679162137</v>
      </c>
      <c r="AA1626" s="11" t="n">
        <f aca="false">'Daily Data'!O1625</f>
        <v>-0.000849270016629241</v>
      </c>
      <c r="AB1626" s="11" t="n">
        <f aca="false">'Daily Data'!P1625</f>
        <v>-0.00030637920934948</v>
      </c>
      <c r="AC1626" s="11" t="n">
        <f aca="false">'Daily Data'!Q1625</f>
        <v>-0.000548452567390086</v>
      </c>
      <c r="AE1626" s="11" t="n">
        <f aca="false">'Daily Data'!O1625</f>
        <v>-0.000849270016629241</v>
      </c>
      <c r="AF1626" s="11" t="n">
        <f aca="false">'Daily Data'!P1625</f>
        <v>-0.00030637920934948</v>
      </c>
      <c r="AG1626" s="11" t="n">
        <f aca="false">'Daily Data'!R1625</f>
        <v>0.0146374679162137</v>
      </c>
      <c r="AI1626" s="11" t="n">
        <f aca="false">'Daily Data'!O1625</f>
        <v>-0.000849270016629241</v>
      </c>
      <c r="AJ1626" s="11" t="n">
        <f aca="false">'Daily Data'!Q1625</f>
        <v>-0.000548452567390086</v>
      </c>
      <c r="AK1626" s="11" t="n">
        <f aca="false">'Daily Data'!R1625</f>
        <v>0.0146374679162137</v>
      </c>
      <c r="AM1626" s="11" t="n">
        <f aca="false">'Daily Data'!P1625</f>
        <v>-0.00030637920934948</v>
      </c>
      <c r="AN1626" s="11" t="n">
        <f aca="false">'Daily Data'!Q1625</f>
        <v>-0.000548452567390086</v>
      </c>
      <c r="AO1626" s="11" t="n">
        <f aca="false">'Daily Data'!R1625</f>
        <v>0.0146374679162137</v>
      </c>
      <c r="AQ1626" s="11" t="n">
        <f aca="false">'Daily Data'!O1625</f>
        <v>-0.000849270016629241</v>
      </c>
      <c r="AR1626" s="11" t="n">
        <f aca="false">'Daily Data'!P1625</f>
        <v>-0.00030637920934948</v>
      </c>
      <c r="AS1626" s="11" t="n">
        <f aca="false">'Daily Data'!Q1625</f>
        <v>-0.000548452567390086</v>
      </c>
      <c r="AT1626" s="11" t="n">
        <f aca="false">'Daily Data'!R1625</f>
        <v>0.0146374679162137</v>
      </c>
    </row>
    <row r="1627" customFormat="false" ht="15" hidden="false" customHeight="false" outlineLevel="0" collapsed="false">
      <c r="A1627" s="11" t="n">
        <f aca="false">'Daily Data'!O1626</f>
        <v>-0.000365341514939029</v>
      </c>
      <c r="C1627" s="11" t="n">
        <f aca="false">'Daily Data'!P1626</f>
        <v>0.00539581165799655</v>
      </c>
      <c r="E1627" s="11" t="n">
        <f aca="false">'Daily Data'!Q1626</f>
        <v>0.00541762475857591</v>
      </c>
      <c r="G1627" s="11" t="n">
        <f aca="false">'Daily Data'!R1626</f>
        <v>0.00583136940842124</v>
      </c>
      <c r="I1627" s="11" t="n">
        <f aca="false">'Daily Data'!O1626</f>
        <v>-0.000365341514939029</v>
      </c>
      <c r="J1627" s="11" t="n">
        <f aca="false">'Daily Data'!P1626</f>
        <v>0.00539581165799655</v>
      </c>
      <c r="L1627" s="11" t="n">
        <f aca="false">'Daily Data'!O1626</f>
        <v>-0.000365341514939029</v>
      </c>
      <c r="M1627" s="11" t="n">
        <f aca="false">'Daily Data'!Q1626</f>
        <v>0.00541762475857591</v>
      </c>
      <c r="O1627" s="11" t="n">
        <f aca="false">'Daily Data'!O1626</f>
        <v>-0.000365341514939029</v>
      </c>
      <c r="P1627" s="11" t="n">
        <f aca="false">'Daily Data'!R1626</f>
        <v>0.00583136940842124</v>
      </c>
      <c r="R1627" s="11" t="n">
        <f aca="false">'Daily Data'!P1626</f>
        <v>0.00539581165799655</v>
      </c>
      <c r="S1627" s="11" t="n">
        <f aca="false">'Daily Data'!Q1626</f>
        <v>0.00541762475857591</v>
      </c>
      <c r="U1627" s="11" t="n">
        <f aca="false">'Daily Data'!P1626</f>
        <v>0.00539581165799655</v>
      </c>
      <c r="V1627" s="11" t="n">
        <f aca="false">'Daily Data'!R1626</f>
        <v>0.00583136940842124</v>
      </c>
      <c r="X1627" s="11" t="n">
        <f aca="false">'Daily Data'!Q1626</f>
        <v>0.00541762475857591</v>
      </c>
      <c r="Y1627" s="11" t="n">
        <f aca="false">'Daily Data'!R1626</f>
        <v>0.00583136940842124</v>
      </c>
      <c r="AA1627" s="11" t="n">
        <f aca="false">'Daily Data'!O1626</f>
        <v>-0.000365341514939029</v>
      </c>
      <c r="AB1627" s="11" t="n">
        <f aca="false">'Daily Data'!P1626</f>
        <v>0.00539581165799655</v>
      </c>
      <c r="AC1627" s="11" t="n">
        <f aca="false">'Daily Data'!Q1626</f>
        <v>0.00541762475857591</v>
      </c>
      <c r="AE1627" s="11" t="n">
        <f aca="false">'Daily Data'!O1626</f>
        <v>-0.000365341514939029</v>
      </c>
      <c r="AF1627" s="11" t="n">
        <f aca="false">'Daily Data'!P1626</f>
        <v>0.00539581165799655</v>
      </c>
      <c r="AG1627" s="11" t="n">
        <f aca="false">'Daily Data'!R1626</f>
        <v>0.00583136940842124</v>
      </c>
      <c r="AI1627" s="11" t="n">
        <f aca="false">'Daily Data'!O1626</f>
        <v>-0.000365341514939029</v>
      </c>
      <c r="AJ1627" s="11" t="n">
        <f aca="false">'Daily Data'!Q1626</f>
        <v>0.00541762475857591</v>
      </c>
      <c r="AK1627" s="11" t="n">
        <f aca="false">'Daily Data'!R1626</f>
        <v>0.00583136940842124</v>
      </c>
      <c r="AM1627" s="11" t="n">
        <f aca="false">'Daily Data'!P1626</f>
        <v>0.00539581165799655</v>
      </c>
      <c r="AN1627" s="11" t="n">
        <f aca="false">'Daily Data'!Q1626</f>
        <v>0.00541762475857591</v>
      </c>
      <c r="AO1627" s="11" t="n">
        <f aca="false">'Daily Data'!R1626</f>
        <v>0.00583136940842124</v>
      </c>
      <c r="AQ1627" s="11" t="n">
        <f aca="false">'Daily Data'!O1626</f>
        <v>-0.000365341514939029</v>
      </c>
      <c r="AR1627" s="11" t="n">
        <f aca="false">'Daily Data'!P1626</f>
        <v>0.00539581165799655</v>
      </c>
      <c r="AS1627" s="11" t="n">
        <f aca="false">'Daily Data'!Q1626</f>
        <v>0.00541762475857591</v>
      </c>
      <c r="AT1627" s="11" t="n">
        <f aca="false">'Daily Data'!R1626</f>
        <v>0.00583136940842124</v>
      </c>
    </row>
    <row r="1628" customFormat="false" ht="15" hidden="false" customHeight="false" outlineLevel="0" collapsed="false">
      <c r="A1628" s="11" t="n">
        <f aca="false">'Daily Data'!O1627</f>
        <v>0.0115304203186232</v>
      </c>
      <c r="C1628" s="11" t="n">
        <f aca="false">'Daily Data'!P1627</f>
        <v>-0.00478246860933415</v>
      </c>
      <c r="E1628" s="11" t="n">
        <f aca="false">'Daily Data'!Q1627</f>
        <v>-0.00462182603905323</v>
      </c>
      <c r="G1628" s="11" t="n">
        <f aca="false">'Daily Data'!R1627</f>
        <v>-0.0081936927887589</v>
      </c>
      <c r="I1628" s="11" t="n">
        <f aca="false">'Daily Data'!O1627</f>
        <v>0.0115304203186232</v>
      </c>
      <c r="J1628" s="11" t="n">
        <f aca="false">'Daily Data'!P1627</f>
        <v>-0.00478246860933415</v>
      </c>
      <c r="L1628" s="11" t="n">
        <f aca="false">'Daily Data'!O1627</f>
        <v>0.0115304203186232</v>
      </c>
      <c r="M1628" s="11" t="n">
        <f aca="false">'Daily Data'!Q1627</f>
        <v>-0.00462182603905323</v>
      </c>
      <c r="O1628" s="11" t="n">
        <f aca="false">'Daily Data'!O1627</f>
        <v>0.0115304203186232</v>
      </c>
      <c r="P1628" s="11" t="n">
        <f aca="false">'Daily Data'!R1627</f>
        <v>-0.0081936927887589</v>
      </c>
      <c r="R1628" s="11" t="n">
        <f aca="false">'Daily Data'!P1627</f>
        <v>-0.00478246860933415</v>
      </c>
      <c r="S1628" s="11" t="n">
        <f aca="false">'Daily Data'!Q1627</f>
        <v>-0.00462182603905323</v>
      </c>
      <c r="U1628" s="11" t="n">
        <f aca="false">'Daily Data'!P1627</f>
        <v>-0.00478246860933415</v>
      </c>
      <c r="V1628" s="11" t="n">
        <f aca="false">'Daily Data'!R1627</f>
        <v>-0.0081936927887589</v>
      </c>
      <c r="X1628" s="11" t="n">
        <f aca="false">'Daily Data'!Q1627</f>
        <v>-0.00462182603905323</v>
      </c>
      <c r="Y1628" s="11" t="n">
        <f aca="false">'Daily Data'!R1627</f>
        <v>-0.0081936927887589</v>
      </c>
      <c r="AA1628" s="11" t="n">
        <f aca="false">'Daily Data'!O1627</f>
        <v>0.0115304203186232</v>
      </c>
      <c r="AB1628" s="11" t="n">
        <f aca="false">'Daily Data'!P1627</f>
        <v>-0.00478246860933415</v>
      </c>
      <c r="AC1628" s="11" t="n">
        <f aca="false">'Daily Data'!Q1627</f>
        <v>-0.00462182603905323</v>
      </c>
      <c r="AE1628" s="11" t="n">
        <f aca="false">'Daily Data'!O1627</f>
        <v>0.0115304203186232</v>
      </c>
      <c r="AF1628" s="11" t="n">
        <f aca="false">'Daily Data'!P1627</f>
        <v>-0.00478246860933415</v>
      </c>
      <c r="AG1628" s="11" t="n">
        <f aca="false">'Daily Data'!R1627</f>
        <v>-0.0081936927887589</v>
      </c>
      <c r="AI1628" s="11" t="n">
        <f aca="false">'Daily Data'!O1627</f>
        <v>0.0115304203186232</v>
      </c>
      <c r="AJ1628" s="11" t="n">
        <f aca="false">'Daily Data'!Q1627</f>
        <v>-0.00462182603905323</v>
      </c>
      <c r="AK1628" s="11" t="n">
        <f aca="false">'Daily Data'!R1627</f>
        <v>-0.0081936927887589</v>
      </c>
      <c r="AM1628" s="11" t="n">
        <f aca="false">'Daily Data'!P1627</f>
        <v>-0.00478246860933415</v>
      </c>
      <c r="AN1628" s="11" t="n">
        <f aca="false">'Daily Data'!Q1627</f>
        <v>-0.00462182603905323</v>
      </c>
      <c r="AO1628" s="11" t="n">
        <f aca="false">'Daily Data'!R1627</f>
        <v>-0.0081936927887589</v>
      </c>
      <c r="AQ1628" s="11" t="n">
        <f aca="false">'Daily Data'!O1627</f>
        <v>0.0115304203186232</v>
      </c>
      <c r="AR1628" s="11" t="n">
        <f aca="false">'Daily Data'!P1627</f>
        <v>-0.00478246860933415</v>
      </c>
      <c r="AS1628" s="11" t="n">
        <f aca="false">'Daily Data'!Q1627</f>
        <v>-0.00462182603905323</v>
      </c>
      <c r="AT1628" s="11" t="n">
        <f aca="false">'Daily Data'!R1627</f>
        <v>-0.0081936927887589</v>
      </c>
    </row>
    <row r="1629" customFormat="false" ht="15" hidden="false" customHeight="false" outlineLevel="0" collapsed="false">
      <c r="A1629" s="11" t="n">
        <f aca="false">'Daily Data'!O1628</f>
        <v>-0.00937901935226479</v>
      </c>
      <c r="C1629" s="11" t="n">
        <f aca="false">'Daily Data'!P1628</f>
        <v>-0.0210021500461813</v>
      </c>
      <c r="E1629" s="11" t="n">
        <f aca="false">'Daily Data'!Q1628</f>
        <v>-0.0208421916729276</v>
      </c>
      <c r="G1629" s="11" t="n">
        <f aca="false">'Daily Data'!R1628</f>
        <v>-0.000703271932037982</v>
      </c>
      <c r="I1629" s="11" t="n">
        <f aca="false">'Daily Data'!O1628</f>
        <v>-0.00937901935226479</v>
      </c>
      <c r="J1629" s="11" t="n">
        <f aca="false">'Daily Data'!P1628</f>
        <v>-0.0210021500461813</v>
      </c>
      <c r="L1629" s="11" t="n">
        <f aca="false">'Daily Data'!O1628</f>
        <v>-0.00937901935226479</v>
      </c>
      <c r="M1629" s="11" t="n">
        <f aca="false">'Daily Data'!Q1628</f>
        <v>-0.0208421916729276</v>
      </c>
      <c r="O1629" s="11" t="n">
        <f aca="false">'Daily Data'!O1628</f>
        <v>-0.00937901935226479</v>
      </c>
      <c r="P1629" s="11" t="n">
        <f aca="false">'Daily Data'!R1628</f>
        <v>-0.000703271932037982</v>
      </c>
      <c r="R1629" s="11" t="n">
        <f aca="false">'Daily Data'!P1628</f>
        <v>-0.0210021500461813</v>
      </c>
      <c r="S1629" s="11" t="n">
        <f aca="false">'Daily Data'!Q1628</f>
        <v>-0.0208421916729276</v>
      </c>
      <c r="U1629" s="11" t="n">
        <f aca="false">'Daily Data'!P1628</f>
        <v>-0.0210021500461813</v>
      </c>
      <c r="V1629" s="11" t="n">
        <f aca="false">'Daily Data'!R1628</f>
        <v>-0.000703271932037982</v>
      </c>
      <c r="X1629" s="11" t="n">
        <f aca="false">'Daily Data'!Q1628</f>
        <v>-0.0208421916729276</v>
      </c>
      <c r="Y1629" s="11" t="n">
        <f aca="false">'Daily Data'!R1628</f>
        <v>-0.000703271932037982</v>
      </c>
      <c r="AA1629" s="11" t="n">
        <f aca="false">'Daily Data'!O1628</f>
        <v>-0.00937901935226479</v>
      </c>
      <c r="AB1629" s="11" t="n">
        <f aca="false">'Daily Data'!P1628</f>
        <v>-0.0210021500461813</v>
      </c>
      <c r="AC1629" s="11" t="n">
        <f aca="false">'Daily Data'!Q1628</f>
        <v>-0.0208421916729276</v>
      </c>
      <c r="AE1629" s="11" t="n">
        <f aca="false">'Daily Data'!O1628</f>
        <v>-0.00937901935226479</v>
      </c>
      <c r="AF1629" s="11" t="n">
        <f aca="false">'Daily Data'!P1628</f>
        <v>-0.0210021500461813</v>
      </c>
      <c r="AG1629" s="11" t="n">
        <f aca="false">'Daily Data'!R1628</f>
        <v>-0.000703271932037982</v>
      </c>
      <c r="AI1629" s="11" t="n">
        <f aca="false">'Daily Data'!O1628</f>
        <v>-0.00937901935226479</v>
      </c>
      <c r="AJ1629" s="11" t="n">
        <f aca="false">'Daily Data'!Q1628</f>
        <v>-0.0208421916729276</v>
      </c>
      <c r="AK1629" s="11" t="n">
        <f aca="false">'Daily Data'!R1628</f>
        <v>-0.000703271932037982</v>
      </c>
      <c r="AM1629" s="11" t="n">
        <f aca="false">'Daily Data'!P1628</f>
        <v>-0.0210021500461813</v>
      </c>
      <c r="AN1629" s="11" t="n">
        <f aca="false">'Daily Data'!Q1628</f>
        <v>-0.0208421916729276</v>
      </c>
      <c r="AO1629" s="11" t="n">
        <f aca="false">'Daily Data'!R1628</f>
        <v>-0.000703271932037982</v>
      </c>
      <c r="AQ1629" s="11" t="n">
        <f aca="false">'Daily Data'!O1628</f>
        <v>-0.00937901935226479</v>
      </c>
      <c r="AR1629" s="11" t="n">
        <f aca="false">'Daily Data'!P1628</f>
        <v>-0.0210021500461813</v>
      </c>
      <c r="AS1629" s="11" t="n">
        <f aca="false">'Daily Data'!Q1628</f>
        <v>-0.0208421916729276</v>
      </c>
      <c r="AT1629" s="11" t="n">
        <f aca="false">'Daily Data'!R1628</f>
        <v>-0.000703271932037982</v>
      </c>
    </row>
    <row r="1630" customFormat="false" ht="15" hidden="false" customHeight="false" outlineLevel="0" collapsed="false">
      <c r="A1630" s="11" t="n">
        <f aca="false">'Daily Data'!O1629</f>
        <v>0.00232314941387082</v>
      </c>
      <c r="C1630" s="11" t="n">
        <f aca="false">'Daily Data'!P1629</f>
        <v>0.0048956115779645</v>
      </c>
      <c r="E1630" s="11" t="n">
        <f aca="false">'Daily Data'!Q1629</f>
        <v>0.00386818953903814</v>
      </c>
      <c r="G1630" s="11" t="n">
        <f aca="false">'Daily Data'!R1629</f>
        <v>0.00563304236462417</v>
      </c>
      <c r="I1630" s="11" t="n">
        <f aca="false">'Daily Data'!O1629</f>
        <v>0.00232314941387082</v>
      </c>
      <c r="J1630" s="11" t="n">
        <f aca="false">'Daily Data'!P1629</f>
        <v>0.0048956115779645</v>
      </c>
      <c r="L1630" s="11" t="n">
        <f aca="false">'Daily Data'!O1629</f>
        <v>0.00232314941387082</v>
      </c>
      <c r="M1630" s="11" t="n">
        <f aca="false">'Daily Data'!Q1629</f>
        <v>0.00386818953903814</v>
      </c>
      <c r="O1630" s="11" t="n">
        <f aca="false">'Daily Data'!O1629</f>
        <v>0.00232314941387082</v>
      </c>
      <c r="P1630" s="11" t="n">
        <f aca="false">'Daily Data'!R1629</f>
        <v>0.00563304236462417</v>
      </c>
      <c r="R1630" s="11" t="n">
        <f aca="false">'Daily Data'!P1629</f>
        <v>0.0048956115779645</v>
      </c>
      <c r="S1630" s="11" t="n">
        <f aca="false">'Daily Data'!Q1629</f>
        <v>0.00386818953903814</v>
      </c>
      <c r="U1630" s="11" t="n">
        <f aca="false">'Daily Data'!P1629</f>
        <v>0.0048956115779645</v>
      </c>
      <c r="V1630" s="11" t="n">
        <f aca="false">'Daily Data'!R1629</f>
        <v>0.00563304236462417</v>
      </c>
      <c r="X1630" s="11" t="n">
        <f aca="false">'Daily Data'!Q1629</f>
        <v>0.00386818953903814</v>
      </c>
      <c r="Y1630" s="11" t="n">
        <f aca="false">'Daily Data'!R1629</f>
        <v>0.00563304236462417</v>
      </c>
      <c r="AA1630" s="11" t="n">
        <f aca="false">'Daily Data'!O1629</f>
        <v>0.00232314941387082</v>
      </c>
      <c r="AB1630" s="11" t="n">
        <f aca="false">'Daily Data'!P1629</f>
        <v>0.0048956115779645</v>
      </c>
      <c r="AC1630" s="11" t="n">
        <f aca="false">'Daily Data'!Q1629</f>
        <v>0.00386818953903814</v>
      </c>
      <c r="AE1630" s="11" t="n">
        <f aca="false">'Daily Data'!O1629</f>
        <v>0.00232314941387082</v>
      </c>
      <c r="AF1630" s="11" t="n">
        <f aca="false">'Daily Data'!P1629</f>
        <v>0.0048956115779645</v>
      </c>
      <c r="AG1630" s="11" t="n">
        <f aca="false">'Daily Data'!R1629</f>
        <v>0.00563304236462417</v>
      </c>
      <c r="AI1630" s="11" t="n">
        <f aca="false">'Daily Data'!O1629</f>
        <v>0.00232314941387082</v>
      </c>
      <c r="AJ1630" s="11" t="n">
        <f aca="false">'Daily Data'!Q1629</f>
        <v>0.00386818953903814</v>
      </c>
      <c r="AK1630" s="11" t="n">
        <f aca="false">'Daily Data'!R1629</f>
        <v>0.00563304236462417</v>
      </c>
      <c r="AM1630" s="11" t="n">
        <f aca="false">'Daily Data'!P1629</f>
        <v>0.0048956115779645</v>
      </c>
      <c r="AN1630" s="11" t="n">
        <f aca="false">'Daily Data'!Q1629</f>
        <v>0.00386818953903814</v>
      </c>
      <c r="AO1630" s="11" t="n">
        <f aca="false">'Daily Data'!R1629</f>
        <v>0.00563304236462417</v>
      </c>
      <c r="AQ1630" s="11" t="n">
        <f aca="false">'Daily Data'!O1629</f>
        <v>0.00232314941387082</v>
      </c>
      <c r="AR1630" s="11" t="n">
        <f aca="false">'Daily Data'!P1629</f>
        <v>0.0048956115779645</v>
      </c>
      <c r="AS1630" s="11" t="n">
        <f aca="false">'Daily Data'!Q1629</f>
        <v>0.00386818953903814</v>
      </c>
      <c r="AT1630" s="11" t="n">
        <f aca="false">'Daily Data'!R1629</f>
        <v>0.00563304236462417</v>
      </c>
    </row>
    <row r="1631" customFormat="false" ht="15" hidden="false" customHeight="false" outlineLevel="0" collapsed="false">
      <c r="A1631" s="11" t="n">
        <f aca="false">'Daily Data'!O1630</f>
        <v>0.00739496658312447</v>
      </c>
      <c r="C1631" s="11" t="n">
        <f aca="false">'Daily Data'!P1630</f>
        <v>0.0182863337204801</v>
      </c>
      <c r="E1631" s="11" t="n">
        <f aca="false">'Daily Data'!Q1630</f>
        <v>0.0188014679841183</v>
      </c>
      <c r="G1631" s="11" t="n">
        <f aca="false">'Daily Data'!R1630</f>
        <v>-0.00935661345294745</v>
      </c>
      <c r="I1631" s="11" t="n">
        <f aca="false">'Daily Data'!O1630</f>
        <v>0.00739496658312447</v>
      </c>
      <c r="J1631" s="11" t="n">
        <f aca="false">'Daily Data'!P1630</f>
        <v>0.0182863337204801</v>
      </c>
      <c r="L1631" s="11" t="n">
        <f aca="false">'Daily Data'!O1630</f>
        <v>0.00739496658312447</v>
      </c>
      <c r="M1631" s="11" t="n">
        <f aca="false">'Daily Data'!Q1630</f>
        <v>0.0188014679841183</v>
      </c>
      <c r="O1631" s="11" t="n">
        <f aca="false">'Daily Data'!O1630</f>
        <v>0.00739496658312447</v>
      </c>
      <c r="P1631" s="11" t="n">
        <f aca="false">'Daily Data'!R1630</f>
        <v>-0.00935661345294745</v>
      </c>
      <c r="R1631" s="11" t="n">
        <f aca="false">'Daily Data'!P1630</f>
        <v>0.0182863337204801</v>
      </c>
      <c r="S1631" s="11" t="n">
        <f aca="false">'Daily Data'!Q1630</f>
        <v>0.0188014679841183</v>
      </c>
      <c r="U1631" s="11" t="n">
        <f aca="false">'Daily Data'!P1630</f>
        <v>0.0182863337204801</v>
      </c>
      <c r="V1631" s="11" t="n">
        <f aca="false">'Daily Data'!R1630</f>
        <v>-0.00935661345294745</v>
      </c>
      <c r="X1631" s="11" t="n">
        <f aca="false">'Daily Data'!Q1630</f>
        <v>0.0188014679841183</v>
      </c>
      <c r="Y1631" s="11" t="n">
        <f aca="false">'Daily Data'!R1630</f>
        <v>-0.00935661345294745</v>
      </c>
      <c r="AA1631" s="11" t="n">
        <f aca="false">'Daily Data'!O1630</f>
        <v>0.00739496658312447</v>
      </c>
      <c r="AB1631" s="11" t="n">
        <f aca="false">'Daily Data'!P1630</f>
        <v>0.0182863337204801</v>
      </c>
      <c r="AC1631" s="11" t="n">
        <f aca="false">'Daily Data'!Q1630</f>
        <v>0.0188014679841183</v>
      </c>
      <c r="AE1631" s="11" t="n">
        <f aca="false">'Daily Data'!O1630</f>
        <v>0.00739496658312447</v>
      </c>
      <c r="AF1631" s="11" t="n">
        <f aca="false">'Daily Data'!P1630</f>
        <v>0.0182863337204801</v>
      </c>
      <c r="AG1631" s="11" t="n">
        <f aca="false">'Daily Data'!R1630</f>
        <v>-0.00935661345294745</v>
      </c>
      <c r="AI1631" s="11" t="n">
        <f aca="false">'Daily Data'!O1630</f>
        <v>0.00739496658312447</v>
      </c>
      <c r="AJ1631" s="11" t="n">
        <f aca="false">'Daily Data'!Q1630</f>
        <v>0.0188014679841183</v>
      </c>
      <c r="AK1631" s="11" t="n">
        <f aca="false">'Daily Data'!R1630</f>
        <v>-0.00935661345294745</v>
      </c>
      <c r="AM1631" s="11" t="n">
        <f aca="false">'Daily Data'!P1630</f>
        <v>0.0182863337204801</v>
      </c>
      <c r="AN1631" s="11" t="n">
        <f aca="false">'Daily Data'!Q1630</f>
        <v>0.0188014679841183</v>
      </c>
      <c r="AO1631" s="11" t="n">
        <f aca="false">'Daily Data'!R1630</f>
        <v>-0.00935661345294745</v>
      </c>
      <c r="AQ1631" s="11" t="n">
        <f aca="false">'Daily Data'!O1630</f>
        <v>0.00739496658312447</v>
      </c>
      <c r="AR1631" s="11" t="n">
        <f aca="false">'Daily Data'!P1630</f>
        <v>0.0182863337204801</v>
      </c>
      <c r="AS1631" s="11" t="n">
        <f aca="false">'Daily Data'!Q1630</f>
        <v>0.0188014679841183</v>
      </c>
      <c r="AT1631" s="11" t="n">
        <f aca="false">'Daily Data'!R1630</f>
        <v>-0.00935661345294745</v>
      </c>
    </row>
    <row r="1632" customFormat="false" ht="15" hidden="false" customHeight="false" outlineLevel="0" collapsed="false">
      <c r="A1632" s="11" t="n">
        <f aca="false">'Daily Data'!O1631</f>
        <v>-0.0223932169969437</v>
      </c>
      <c r="C1632" s="11" t="n">
        <f aca="false">'Daily Data'!P1631</f>
        <v>0.00119125558406999</v>
      </c>
      <c r="E1632" s="11" t="n">
        <f aca="false">'Daily Data'!Q1631</f>
        <v>0.00113616432341637</v>
      </c>
      <c r="G1632" s="11" t="n">
        <f aca="false">'Daily Data'!R1631</f>
        <v>0.0181344319455844</v>
      </c>
      <c r="I1632" s="11" t="n">
        <f aca="false">'Daily Data'!O1631</f>
        <v>-0.0223932169969437</v>
      </c>
      <c r="J1632" s="11" t="n">
        <f aca="false">'Daily Data'!P1631</f>
        <v>0.00119125558406999</v>
      </c>
      <c r="L1632" s="11" t="n">
        <f aca="false">'Daily Data'!O1631</f>
        <v>-0.0223932169969437</v>
      </c>
      <c r="M1632" s="11" t="n">
        <f aca="false">'Daily Data'!Q1631</f>
        <v>0.00113616432341637</v>
      </c>
      <c r="O1632" s="11" t="n">
        <f aca="false">'Daily Data'!O1631</f>
        <v>-0.0223932169969437</v>
      </c>
      <c r="P1632" s="11" t="n">
        <f aca="false">'Daily Data'!R1631</f>
        <v>0.0181344319455844</v>
      </c>
      <c r="R1632" s="11" t="n">
        <f aca="false">'Daily Data'!P1631</f>
        <v>0.00119125558406999</v>
      </c>
      <c r="S1632" s="11" t="n">
        <f aca="false">'Daily Data'!Q1631</f>
        <v>0.00113616432341637</v>
      </c>
      <c r="U1632" s="11" t="n">
        <f aca="false">'Daily Data'!P1631</f>
        <v>0.00119125558406999</v>
      </c>
      <c r="V1632" s="11" t="n">
        <f aca="false">'Daily Data'!R1631</f>
        <v>0.0181344319455844</v>
      </c>
      <c r="X1632" s="11" t="n">
        <f aca="false">'Daily Data'!Q1631</f>
        <v>0.00113616432341637</v>
      </c>
      <c r="Y1632" s="11" t="n">
        <f aca="false">'Daily Data'!R1631</f>
        <v>0.0181344319455844</v>
      </c>
      <c r="AA1632" s="11" t="n">
        <f aca="false">'Daily Data'!O1631</f>
        <v>-0.0223932169969437</v>
      </c>
      <c r="AB1632" s="11" t="n">
        <f aca="false">'Daily Data'!P1631</f>
        <v>0.00119125558406999</v>
      </c>
      <c r="AC1632" s="11" t="n">
        <f aca="false">'Daily Data'!Q1631</f>
        <v>0.00113616432341637</v>
      </c>
      <c r="AE1632" s="11" t="n">
        <f aca="false">'Daily Data'!O1631</f>
        <v>-0.0223932169969437</v>
      </c>
      <c r="AF1632" s="11" t="n">
        <f aca="false">'Daily Data'!P1631</f>
        <v>0.00119125558406999</v>
      </c>
      <c r="AG1632" s="11" t="n">
        <f aca="false">'Daily Data'!R1631</f>
        <v>0.0181344319455844</v>
      </c>
      <c r="AI1632" s="11" t="n">
        <f aca="false">'Daily Data'!O1631</f>
        <v>-0.0223932169969437</v>
      </c>
      <c r="AJ1632" s="11" t="n">
        <f aca="false">'Daily Data'!Q1631</f>
        <v>0.00113616432341637</v>
      </c>
      <c r="AK1632" s="11" t="n">
        <f aca="false">'Daily Data'!R1631</f>
        <v>0.0181344319455844</v>
      </c>
      <c r="AM1632" s="11" t="n">
        <f aca="false">'Daily Data'!P1631</f>
        <v>0.00119125558406999</v>
      </c>
      <c r="AN1632" s="11" t="n">
        <f aca="false">'Daily Data'!Q1631</f>
        <v>0.00113616432341637</v>
      </c>
      <c r="AO1632" s="11" t="n">
        <f aca="false">'Daily Data'!R1631</f>
        <v>0.0181344319455844</v>
      </c>
      <c r="AQ1632" s="11" t="n">
        <f aca="false">'Daily Data'!O1631</f>
        <v>-0.0223932169969437</v>
      </c>
      <c r="AR1632" s="11" t="n">
        <f aca="false">'Daily Data'!P1631</f>
        <v>0.00119125558406999</v>
      </c>
      <c r="AS1632" s="11" t="n">
        <f aca="false">'Daily Data'!Q1631</f>
        <v>0.00113616432341637</v>
      </c>
      <c r="AT1632" s="11" t="n">
        <f aca="false">'Daily Data'!R1631</f>
        <v>0.0181344319455844</v>
      </c>
    </row>
    <row r="1633" customFormat="false" ht="15" hidden="false" customHeight="false" outlineLevel="0" collapsed="false">
      <c r="A1633" s="11" t="n">
        <f aca="false">'Daily Data'!O1632</f>
        <v>-0.0120324526580678</v>
      </c>
      <c r="C1633" s="11" t="n">
        <f aca="false">'Daily Data'!P1632</f>
        <v>0.00896494265967954</v>
      </c>
      <c r="E1633" s="11" t="n">
        <f aca="false">'Daily Data'!Q1632</f>
        <v>0.00900320091678122</v>
      </c>
      <c r="G1633" s="11" t="n">
        <f aca="false">'Daily Data'!R1632</f>
        <v>0.0148356874245558</v>
      </c>
      <c r="I1633" s="11" t="n">
        <f aca="false">'Daily Data'!O1632</f>
        <v>-0.0120324526580678</v>
      </c>
      <c r="J1633" s="11" t="n">
        <f aca="false">'Daily Data'!P1632</f>
        <v>0.00896494265967954</v>
      </c>
      <c r="L1633" s="11" t="n">
        <f aca="false">'Daily Data'!O1632</f>
        <v>-0.0120324526580678</v>
      </c>
      <c r="M1633" s="11" t="n">
        <f aca="false">'Daily Data'!Q1632</f>
        <v>0.00900320091678122</v>
      </c>
      <c r="O1633" s="11" t="n">
        <f aca="false">'Daily Data'!O1632</f>
        <v>-0.0120324526580678</v>
      </c>
      <c r="P1633" s="11" t="n">
        <f aca="false">'Daily Data'!R1632</f>
        <v>0.0148356874245558</v>
      </c>
      <c r="R1633" s="11" t="n">
        <f aca="false">'Daily Data'!P1632</f>
        <v>0.00896494265967954</v>
      </c>
      <c r="S1633" s="11" t="n">
        <f aca="false">'Daily Data'!Q1632</f>
        <v>0.00900320091678122</v>
      </c>
      <c r="U1633" s="11" t="n">
        <f aca="false">'Daily Data'!P1632</f>
        <v>0.00896494265967954</v>
      </c>
      <c r="V1633" s="11" t="n">
        <f aca="false">'Daily Data'!R1632</f>
        <v>0.0148356874245558</v>
      </c>
      <c r="X1633" s="11" t="n">
        <f aca="false">'Daily Data'!Q1632</f>
        <v>0.00900320091678122</v>
      </c>
      <c r="Y1633" s="11" t="n">
        <f aca="false">'Daily Data'!R1632</f>
        <v>0.0148356874245558</v>
      </c>
      <c r="AA1633" s="11" t="n">
        <f aca="false">'Daily Data'!O1632</f>
        <v>-0.0120324526580678</v>
      </c>
      <c r="AB1633" s="11" t="n">
        <f aca="false">'Daily Data'!P1632</f>
        <v>0.00896494265967954</v>
      </c>
      <c r="AC1633" s="11" t="n">
        <f aca="false">'Daily Data'!Q1632</f>
        <v>0.00900320091678122</v>
      </c>
      <c r="AE1633" s="11" t="n">
        <f aca="false">'Daily Data'!O1632</f>
        <v>-0.0120324526580678</v>
      </c>
      <c r="AF1633" s="11" t="n">
        <f aca="false">'Daily Data'!P1632</f>
        <v>0.00896494265967954</v>
      </c>
      <c r="AG1633" s="11" t="n">
        <f aca="false">'Daily Data'!R1632</f>
        <v>0.0148356874245558</v>
      </c>
      <c r="AI1633" s="11" t="n">
        <f aca="false">'Daily Data'!O1632</f>
        <v>-0.0120324526580678</v>
      </c>
      <c r="AJ1633" s="11" t="n">
        <f aca="false">'Daily Data'!Q1632</f>
        <v>0.00900320091678122</v>
      </c>
      <c r="AK1633" s="11" t="n">
        <f aca="false">'Daily Data'!R1632</f>
        <v>0.0148356874245558</v>
      </c>
      <c r="AM1633" s="11" t="n">
        <f aca="false">'Daily Data'!P1632</f>
        <v>0.00896494265967954</v>
      </c>
      <c r="AN1633" s="11" t="n">
        <f aca="false">'Daily Data'!Q1632</f>
        <v>0.00900320091678122</v>
      </c>
      <c r="AO1633" s="11" t="n">
        <f aca="false">'Daily Data'!R1632</f>
        <v>0.0148356874245558</v>
      </c>
      <c r="AQ1633" s="11" t="n">
        <f aca="false">'Daily Data'!O1632</f>
        <v>-0.0120324526580678</v>
      </c>
      <c r="AR1633" s="11" t="n">
        <f aca="false">'Daily Data'!P1632</f>
        <v>0.00896494265967954</v>
      </c>
      <c r="AS1633" s="11" t="n">
        <f aca="false">'Daily Data'!Q1632</f>
        <v>0.00900320091678122</v>
      </c>
      <c r="AT1633" s="11" t="n">
        <f aca="false">'Daily Data'!R1632</f>
        <v>0.0148356874245558</v>
      </c>
    </row>
    <row r="1634" customFormat="false" ht="15" hidden="false" customHeight="false" outlineLevel="0" collapsed="false">
      <c r="A1634" s="11" t="n">
        <f aca="false">'Daily Data'!O1633</f>
        <v>0.00107769150948514</v>
      </c>
      <c r="C1634" s="11" t="n">
        <f aca="false">'Daily Data'!P1633</f>
        <v>-0.0011918856615952</v>
      </c>
      <c r="E1634" s="11" t="n">
        <f aca="false">'Daily Data'!Q1633</f>
        <v>-0.00101831420426588</v>
      </c>
      <c r="G1634" s="11" t="n">
        <f aca="false">'Daily Data'!R1633</f>
        <v>0.000787978360321654</v>
      </c>
      <c r="I1634" s="11" t="n">
        <f aca="false">'Daily Data'!O1633</f>
        <v>0.00107769150948514</v>
      </c>
      <c r="J1634" s="11" t="n">
        <f aca="false">'Daily Data'!P1633</f>
        <v>-0.0011918856615952</v>
      </c>
      <c r="L1634" s="11" t="n">
        <f aca="false">'Daily Data'!O1633</f>
        <v>0.00107769150948514</v>
      </c>
      <c r="M1634" s="11" t="n">
        <f aca="false">'Daily Data'!Q1633</f>
        <v>-0.00101831420426588</v>
      </c>
      <c r="O1634" s="11" t="n">
        <f aca="false">'Daily Data'!O1633</f>
        <v>0.00107769150948514</v>
      </c>
      <c r="P1634" s="11" t="n">
        <f aca="false">'Daily Data'!R1633</f>
        <v>0.000787978360321654</v>
      </c>
      <c r="R1634" s="11" t="n">
        <f aca="false">'Daily Data'!P1633</f>
        <v>-0.0011918856615952</v>
      </c>
      <c r="S1634" s="11" t="n">
        <f aca="false">'Daily Data'!Q1633</f>
        <v>-0.00101831420426588</v>
      </c>
      <c r="U1634" s="11" t="n">
        <f aca="false">'Daily Data'!P1633</f>
        <v>-0.0011918856615952</v>
      </c>
      <c r="V1634" s="11" t="n">
        <f aca="false">'Daily Data'!R1633</f>
        <v>0.000787978360321654</v>
      </c>
      <c r="X1634" s="11" t="n">
        <f aca="false">'Daily Data'!Q1633</f>
        <v>-0.00101831420426588</v>
      </c>
      <c r="Y1634" s="11" t="n">
        <f aca="false">'Daily Data'!R1633</f>
        <v>0.000787978360321654</v>
      </c>
      <c r="AA1634" s="11" t="n">
        <f aca="false">'Daily Data'!O1633</f>
        <v>0.00107769150948514</v>
      </c>
      <c r="AB1634" s="11" t="n">
        <f aca="false">'Daily Data'!P1633</f>
        <v>-0.0011918856615952</v>
      </c>
      <c r="AC1634" s="11" t="n">
        <f aca="false">'Daily Data'!Q1633</f>
        <v>-0.00101831420426588</v>
      </c>
      <c r="AE1634" s="11" t="n">
        <f aca="false">'Daily Data'!O1633</f>
        <v>0.00107769150948514</v>
      </c>
      <c r="AF1634" s="11" t="n">
        <f aca="false">'Daily Data'!P1633</f>
        <v>-0.0011918856615952</v>
      </c>
      <c r="AG1634" s="11" t="n">
        <f aca="false">'Daily Data'!R1633</f>
        <v>0.000787978360321654</v>
      </c>
      <c r="AI1634" s="11" t="n">
        <f aca="false">'Daily Data'!O1633</f>
        <v>0.00107769150948514</v>
      </c>
      <c r="AJ1634" s="11" t="n">
        <f aca="false">'Daily Data'!Q1633</f>
        <v>-0.00101831420426588</v>
      </c>
      <c r="AK1634" s="11" t="n">
        <f aca="false">'Daily Data'!R1633</f>
        <v>0.000787978360321654</v>
      </c>
      <c r="AM1634" s="11" t="n">
        <f aca="false">'Daily Data'!P1633</f>
        <v>-0.0011918856615952</v>
      </c>
      <c r="AN1634" s="11" t="n">
        <f aca="false">'Daily Data'!Q1633</f>
        <v>-0.00101831420426588</v>
      </c>
      <c r="AO1634" s="11" t="n">
        <f aca="false">'Daily Data'!R1633</f>
        <v>0.000787978360321654</v>
      </c>
      <c r="AQ1634" s="11" t="n">
        <f aca="false">'Daily Data'!O1633</f>
        <v>0.00107769150948514</v>
      </c>
      <c r="AR1634" s="11" t="n">
        <f aca="false">'Daily Data'!P1633</f>
        <v>-0.0011918856615952</v>
      </c>
      <c r="AS1634" s="11" t="n">
        <f aca="false">'Daily Data'!Q1633</f>
        <v>-0.00101831420426588</v>
      </c>
      <c r="AT1634" s="11" t="n">
        <f aca="false">'Daily Data'!R1633</f>
        <v>0.000787978360321654</v>
      </c>
    </row>
    <row r="1635" customFormat="false" ht="15" hidden="false" customHeight="false" outlineLevel="0" collapsed="false">
      <c r="A1635" s="11" t="n">
        <f aca="false">'Daily Data'!O1634</f>
        <v>0.000571791566340488</v>
      </c>
      <c r="C1635" s="11" t="n">
        <f aca="false">'Daily Data'!P1634</f>
        <v>-0.00178676463661629</v>
      </c>
      <c r="E1635" s="11" t="n">
        <f aca="false">'Daily Data'!Q1634</f>
        <v>-0.00221109238356296</v>
      </c>
      <c r="G1635" s="11" t="n">
        <f aca="false">'Daily Data'!R1634</f>
        <v>0.00181448534281916</v>
      </c>
      <c r="I1635" s="11" t="n">
        <f aca="false">'Daily Data'!O1634</f>
        <v>0.000571791566340488</v>
      </c>
      <c r="J1635" s="11" t="n">
        <f aca="false">'Daily Data'!P1634</f>
        <v>-0.00178676463661629</v>
      </c>
      <c r="L1635" s="11" t="n">
        <f aca="false">'Daily Data'!O1634</f>
        <v>0.000571791566340488</v>
      </c>
      <c r="M1635" s="11" t="n">
        <f aca="false">'Daily Data'!Q1634</f>
        <v>-0.00221109238356296</v>
      </c>
      <c r="O1635" s="11" t="n">
        <f aca="false">'Daily Data'!O1634</f>
        <v>0.000571791566340488</v>
      </c>
      <c r="P1635" s="11" t="n">
        <f aca="false">'Daily Data'!R1634</f>
        <v>0.00181448534281916</v>
      </c>
      <c r="R1635" s="11" t="n">
        <f aca="false">'Daily Data'!P1634</f>
        <v>-0.00178676463661629</v>
      </c>
      <c r="S1635" s="11" t="n">
        <f aca="false">'Daily Data'!Q1634</f>
        <v>-0.00221109238356296</v>
      </c>
      <c r="U1635" s="11" t="n">
        <f aca="false">'Daily Data'!P1634</f>
        <v>-0.00178676463661629</v>
      </c>
      <c r="V1635" s="11" t="n">
        <f aca="false">'Daily Data'!R1634</f>
        <v>0.00181448534281916</v>
      </c>
      <c r="X1635" s="11" t="n">
        <f aca="false">'Daily Data'!Q1634</f>
        <v>-0.00221109238356296</v>
      </c>
      <c r="Y1635" s="11" t="n">
        <f aca="false">'Daily Data'!R1634</f>
        <v>0.00181448534281916</v>
      </c>
      <c r="AA1635" s="11" t="n">
        <f aca="false">'Daily Data'!O1634</f>
        <v>0.000571791566340488</v>
      </c>
      <c r="AB1635" s="11" t="n">
        <f aca="false">'Daily Data'!P1634</f>
        <v>-0.00178676463661629</v>
      </c>
      <c r="AC1635" s="11" t="n">
        <f aca="false">'Daily Data'!Q1634</f>
        <v>-0.00221109238356296</v>
      </c>
      <c r="AE1635" s="11" t="n">
        <f aca="false">'Daily Data'!O1634</f>
        <v>0.000571791566340488</v>
      </c>
      <c r="AF1635" s="11" t="n">
        <f aca="false">'Daily Data'!P1634</f>
        <v>-0.00178676463661629</v>
      </c>
      <c r="AG1635" s="11" t="n">
        <f aca="false">'Daily Data'!R1634</f>
        <v>0.00181448534281916</v>
      </c>
      <c r="AI1635" s="11" t="n">
        <f aca="false">'Daily Data'!O1634</f>
        <v>0.000571791566340488</v>
      </c>
      <c r="AJ1635" s="11" t="n">
        <f aca="false">'Daily Data'!Q1634</f>
        <v>-0.00221109238356296</v>
      </c>
      <c r="AK1635" s="11" t="n">
        <f aca="false">'Daily Data'!R1634</f>
        <v>0.00181448534281916</v>
      </c>
      <c r="AM1635" s="11" t="n">
        <f aca="false">'Daily Data'!P1634</f>
        <v>-0.00178676463661629</v>
      </c>
      <c r="AN1635" s="11" t="n">
        <f aca="false">'Daily Data'!Q1634</f>
        <v>-0.00221109238356296</v>
      </c>
      <c r="AO1635" s="11" t="n">
        <f aca="false">'Daily Data'!R1634</f>
        <v>0.00181448534281916</v>
      </c>
      <c r="AQ1635" s="11" t="n">
        <f aca="false">'Daily Data'!O1634</f>
        <v>0.000571791566340488</v>
      </c>
      <c r="AR1635" s="11" t="n">
        <f aca="false">'Daily Data'!P1634</f>
        <v>-0.00178676463661629</v>
      </c>
      <c r="AS1635" s="11" t="n">
        <f aca="false">'Daily Data'!Q1634</f>
        <v>-0.00221109238356296</v>
      </c>
      <c r="AT1635" s="11" t="n">
        <f aca="false">'Daily Data'!R1634</f>
        <v>0.00181448534281916</v>
      </c>
    </row>
    <row r="1636" customFormat="false" ht="15" hidden="false" customHeight="false" outlineLevel="0" collapsed="false">
      <c r="A1636" s="11" t="n">
        <f aca="false">'Daily Data'!O1635</f>
        <v>-0.00318887192882764</v>
      </c>
      <c r="C1636" s="11" t="n">
        <f aca="false">'Daily Data'!P1635</f>
        <v>-0.00238447049053467</v>
      </c>
      <c r="E1636" s="11" t="n">
        <f aca="false">'Daily Data'!Q1635</f>
        <v>-0.00209652537834079</v>
      </c>
      <c r="G1636" s="11" t="n">
        <f aca="false">'Daily Data'!R1635</f>
        <v>0.00340733582586519</v>
      </c>
      <c r="I1636" s="11" t="n">
        <f aca="false">'Daily Data'!O1635</f>
        <v>-0.00318887192882764</v>
      </c>
      <c r="J1636" s="11" t="n">
        <f aca="false">'Daily Data'!P1635</f>
        <v>-0.00238447049053467</v>
      </c>
      <c r="L1636" s="11" t="n">
        <f aca="false">'Daily Data'!O1635</f>
        <v>-0.00318887192882764</v>
      </c>
      <c r="M1636" s="11" t="n">
        <f aca="false">'Daily Data'!Q1635</f>
        <v>-0.00209652537834079</v>
      </c>
      <c r="O1636" s="11" t="n">
        <f aca="false">'Daily Data'!O1635</f>
        <v>-0.00318887192882764</v>
      </c>
      <c r="P1636" s="11" t="n">
        <f aca="false">'Daily Data'!R1635</f>
        <v>0.00340733582586519</v>
      </c>
      <c r="R1636" s="11" t="n">
        <f aca="false">'Daily Data'!P1635</f>
        <v>-0.00238447049053467</v>
      </c>
      <c r="S1636" s="11" t="n">
        <f aca="false">'Daily Data'!Q1635</f>
        <v>-0.00209652537834079</v>
      </c>
      <c r="U1636" s="11" t="n">
        <f aca="false">'Daily Data'!P1635</f>
        <v>-0.00238447049053467</v>
      </c>
      <c r="V1636" s="11" t="n">
        <f aca="false">'Daily Data'!R1635</f>
        <v>0.00340733582586519</v>
      </c>
      <c r="X1636" s="11" t="n">
        <f aca="false">'Daily Data'!Q1635</f>
        <v>-0.00209652537834079</v>
      </c>
      <c r="Y1636" s="11" t="n">
        <f aca="false">'Daily Data'!R1635</f>
        <v>0.00340733582586519</v>
      </c>
      <c r="AA1636" s="11" t="n">
        <f aca="false">'Daily Data'!O1635</f>
        <v>-0.00318887192882764</v>
      </c>
      <c r="AB1636" s="11" t="n">
        <f aca="false">'Daily Data'!P1635</f>
        <v>-0.00238447049053467</v>
      </c>
      <c r="AC1636" s="11" t="n">
        <f aca="false">'Daily Data'!Q1635</f>
        <v>-0.00209652537834079</v>
      </c>
      <c r="AE1636" s="11" t="n">
        <f aca="false">'Daily Data'!O1635</f>
        <v>-0.00318887192882764</v>
      </c>
      <c r="AF1636" s="11" t="n">
        <f aca="false">'Daily Data'!P1635</f>
        <v>-0.00238447049053467</v>
      </c>
      <c r="AG1636" s="11" t="n">
        <f aca="false">'Daily Data'!R1635</f>
        <v>0.00340733582586519</v>
      </c>
      <c r="AI1636" s="11" t="n">
        <f aca="false">'Daily Data'!O1635</f>
        <v>-0.00318887192882764</v>
      </c>
      <c r="AJ1636" s="11" t="n">
        <f aca="false">'Daily Data'!Q1635</f>
        <v>-0.00209652537834079</v>
      </c>
      <c r="AK1636" s="11" t="n">
        <f aca="false">'Daily Data'!R1635</f>
        <v>0.00340733582586519</v>
      </c>
      <c r="AM1636" s="11" t="n">
        <f aca="false">'Daily Data'!P1635</f>
        <v>-0.00238447049053467</v>
      </c>
      <c r="AN1636" s="11" t="n">
        <f aca="false">'Daily Data'!Q1635</f>
        <v>-0.00209652537834079</v>
      </c>
      <c r="AO1636" s="11" t="n">
        <f aca="false">'Daily Data'!R1635</f>
        <v>0.00340733582586519</v>
      </c>
      <c r="AQ1636" s="11" t="n">
        <f aca="false">'Daily Data'!O1635</f>
        <v>-0.00318887192882764</v>
      </c>
      <c r="AR1636" s="11" t="n">
        <f aca="false">'Daily Data'!P1635</f>
        <v>-0.00238447049053467</v>
      </c>
      <c r="AS1636" s="11" t="n">
        <f aca="false">'Daily Data'!Q1635</f>
        <v>-0.00209652537834079</v>
      </c>
      <c r="AT1636" s="11" t="n">
        <f aca="false">'Daily Data'!R1635</f>
        <v>0.00340733582586519</v>
      </c>
    </row>
    <row r="1637" customFormat="false" ht="15" hidden="false" customHeight="false" outlineLevel="0" collapsed="false">
      <c r="A1637" s="11" t="n">
        <f aca="false">'Daily Data'!O1636</f>
        <v>-0.0138627796573732</v>
      </c>
      <c r="C1637" s="11" t="n">
        <f aca="false">'Daily Data'!P1636</f>
        <v>0.000589598350265645</v>
      </c>
      <c r="E1637" s="11" t="n">
        <f aca="false">'Daily Data'!Q1636</f>
        <v>0.000233028411843387</v>
      </c>
      <c r="G1637" s="11" t="n">
        <f aca="false">'Daily Data'!R1636</f>
        <v>0.000469708570809328</v>
      </c>
      <c r="I1637" s="11" t="n">
        <f aca="false">'Daily Data'!O1636</f>
        <v>-0.0138627796573732</v>
      </c>
      <c r="J1637" s="11" t="n">
        <f aca="false">'Daily Data'!P1636</f>
        <v>0.000589598350265645</v>
      </c>
      <c r="L1637" s="11" t="n">
        <f aca="false">'Daily Data'!O1636</f>
        <v>-0.0138627796573732</v>
      </c>
      <c r="M1637" s="11" t="n">
        <f aca="false">'Daily Data'!Q1636</f>
        <v>0.000233028411843387</v>
      </c>
      <c r="O1637" s="11" t="n">
        <f aca="false">'Daily Data'!O1636</f>
        <v>-0.0138627796573732</v>
      </c>
      <c r="P1637" s="11" t="n">
        <f aca="false">'Daily Data'!R1636</f>
        <v>0.000469708570809328</v>
      </c>
      <c r="R1637" s="11" t="n">
        <f aca="false">'Daily Data'!P1636</f>
        <v>0.000589598350265645</v>
      </c>
      <c r="S1637" s="11" t="n">
        <f aca="false">'Daily Data'!Q1636</f>
        <v>0.000233028411843387</v>
      </c>
      <c r="U1637" s="11" t="n">
        <f aca="false">'Daily Data'!P1636</f>
        <v>0.000589598350265645</v>
      </c>
      <c r="V1637" s="11" t="n">
        <f aca="false">'Daily Data'!R1636</f>
        <v>0.000469708570809328</v>
      </c>
      <c r="X1637" s="11" t="n">
        <f aca="false">'Daily Data'!Q1636</f>
        <v>0.000233028411843387</v>
      </c>
      <c r="Y1637" s="11" t="n">
        <f aca="false">'Daily Data'!R1636</f>
        <v>0.000469708570809328</v>
      </c>
      <c r="AA1637" s="11" t="n">
        <f aca="false">'Daily Data'!O1636</f>
        <v>-0.0138627796573732</v>
      </c>
      <c r="AB1637" s="11" t="n">
        <f aca="false">'Daily Data'!P1636</f>
        <v>0.000589598350265645</v>
      </c>
      <c r="AC1637" s="11" t="n">
        <f aca="false">'Daily Data'!Q1636</f>
        <v>0.000233028411843387</v>
      </c>
      <c r="AE1637" s="11" t="n">
        <f aca="false">'Daily Data'!O1636</f>
        <v>-0.0138627796573732</v>
      </c>
      <c r="AF1637" s="11" t="n">
        <f aca="false">'Daily Data'!P1636</f>
        <v>0.000589598350265645</v>
      </c>
      <c r="AG1637" s="11" t="n">
        <f aca="false">'Daily Data'!R1636</f>
        <v>0.000469708570809328</v>
      </c>
      <c r="AI1637" s="11" t="n">
        <f aca="false">'Daily Data'!O1636</f>
        <v>-0.0138627796573732</v>
      </c>
      <c r="AJ1637" s="11" t="n">
        <f aca="false">'Daily Data'!Q1636</f>
        <v>0.000233028411843387</v>
      </c>
      <c r="AK1637" s="11" t="n">
        <f aca="false">'Daily Data'!R1636</f>
        <v>0.000469708570809328</v>
      </c>
      <c r="AM1637" s="11" t="n">
        <f aca="false">'Daily Data'!P1636</f>
        <v>0.000589598350265645</v>
      </c>
      <c r="AN1637" s="11" t="n">
        <f aca="false">'Daily Data'!Q1636</f>
        <v>0.000233028411843387</v>
      </c>
      <c r="AO1637" s="11" t="n">
        <f aca="false">'Daily Data'!R1636</f>
        <v>0.000469708570809328</v>
      </c>
      <c r="AQ1637" s="11" t="n">
        <f aca="false">'Daily Data'!O1636</f>
        <v>-0.0138627796573732</v>
      </c>
      <c r="AR1637" s="11" t="n">
        <f aca="false">'Daily Data'!P1636</f>
        <v>0.000589598350265645</v>
      </c>
      <c r="AS1637" s="11" t="n">
        <f aca="false">'Daily Data'!Q1636</f>
        <v>0.000233028411843387</v>
      </c>
      <c r="AT1637" s="11" t="n">
        <f aca="false">'Daily Data'!R1636</f>
        <v>0.000469708570809328</v>
      </c>
    </row>
    <row r="1638" customFormat="false" ht="15" hidden="false" customHeight="false" outlineLevel="0" collapsed="false">
      <c r="A1638" s="11" t="n">
        <f aca="false">'Daily Data'!O1637</f>
        <v>-0.00184437868946172</v>
      </c>
      <c r="C1638" s="11" t="n">
        <f aca="false">'Daily Data'!P1637</f>
        <v>-0.00596227535286484</v>
      </c>
      <c r="E1638" s="11" t="n">
        <f aca="false">'Daily Data'!Q1637</f>
        <v>-0.00628850787572807</v>
      </c>
      <c r="G1638" s="11" t="n">
        <f aca="false">'Daily Data'!R1637</f>
        <v>-0.00135260348592911</v>
      </c>
      <c r="I1638" s="11" t="n">
        <f aca="false">'Daily Data'!O1637</f>
        <v>-0.00184437868946172</v>
      </c>
      <c r="J1638" s="11" t="n">
        <f aca="false">'Daily Data'!P1637</f>
        <v>-0.00596227535286484</v>
      </c>
      <c r="L1638" s="11" t="n">
        <f aca="false">'Daily Data'!O1637</f>
        <v>-0.00184437868946172</v>
      </c>
      <c r="M1638" s="11" t="n">
        <f aca="false">'Daily Data'!Q1637</f>
        <v>-0.00628850787572807</v>
      </c>
      <c r="O1638" s="11" t="n">
        <f aca="false">'Daily Data'!O1637</f>
        <v>-0.00184437868946172</v>
      </c>
      <c r="P1638" s="11" t="n">
        <f aca="false">'Daily Data'!R1637</f>
        <v>-0.00135260348592911</v>
      </c>
      <c r="R1638" s="11" t="n">
        <f aca="false">'Daily Data'!P1637</f>
        <v>-0.00596227535286484</v>
      </c>
      <c r="S1638" s="11" t="n">
        <f aca="false">'Daily Data'!Q1637</f>
        <v>-0.00628850787572807</v>
      </c>
      <c r="U1638" s="11" t="n">
        <f aca="false">'Daily Data'!P1637</f>
        <v>-0.00596227535286484</v>
      </c>
      <c r="V1638" s="11" t="n">
        <f aca="false">'Daily Data'!R1637</f>
        <v>-0.00135260348592911</v>
      </c>
      <c r="X1638" s="11" t="n">
        <f aca="false">'Daily Data'!Q1637</f>
        <v>-0.00628850787572807</v>
      </c>
      <c r="Y1638" s="11" t="n">
        <f aca="false">'Daily Data'!R1637</f>
        <v>-0.00135260348592911</v>
      </c>
      <c r="AA1638" s="11" t="n">
        <f aca="false">'Daily Data'!O1637</f>
        <v>-0.00184437868946172</v>
      </c>
      <c r="AB1638" s="11" t="n">
        <f aca="false">'Daily Data'!P1637</f>
        <v>-0.00596227535286484</v>
      </c>
      <c r="AC1638" s="11" t="n">
        <f aca="false">'Daily Data'!Q1637</f>
        <v>-0.00628850787572807</v>
      </c>
      <c r="AE1638" s="11" t="n">
        <f aca="false">'Daily Data'!O1637</f>
        <v>-0.00184437868946172</v>
      </c>
      <c r="AF1638" s="11" t="n">
        <f aca="false">'Daily Data'!P1637</f>
        <v>-0.00596227535286484</v>
      </c>
      <c r="AG1638" s="11" t="n">
        <f aca="false">'Daily Data'!R1637</f>
        <v>-0.00135260348592911</v>
      </c>
      <c r="AI1638" s="11" t="n">
        <f aca="false">'Daily Data'!O1637</f>
        <v>-0.00184437868946172</v>
      </c>
      <c r="AJ1638" s="11" t="n">
        <f aca="false">'Daily Data'!Q1637</f>
        <v>-0.00628850787572807</v>
      </c>
      <c r="AK1638" s="11" t="n">
        <f aca="false">'Daily Data'!R1637</f>
        <v>-0.00135260348592911</v>
      </c>
      <c r="AM1638" s="11" t="n">
        <f aca="false">'Daily Data'!P1637</f>
        <v>-0.00596227535286484</v>
      </c>
      <c r="AN1638" s="11" t="n">
        <f aca="false">'Daily Data'!Q1637</f>
        <v>-0.00628850787572807</v>
      </c>
      <c r="AO1638" s="11" t="n">
        <f aca="false">'Daily Data'!R1637</f>
        <v>-0.00135260348592911</v>
      </c>
      <c r="AQ1638" s="11" t="n">
        <f aca="false">'Daily Data'!O1637</f>
        <v>-0.00184437868946172</v>
      </c>
      <c r="AR1638" s="11" t="n">
        <f aca="false">'Daily Data'!P1637</f>
        <v>-0.00596227535286484</v>
      </c>
      <c r="AS1638" s="11" t="n">
        <f aca="false">'Daily Data'!Q1637</f>
        <v>-0.00628850787572807</v>
      </c>
      <c r="AT1638" s="11" t="n">
        <f aca="false">'Daily Data'!R1637</f>
        <v>-0.00135260348592911</v>
      </c>
    </row>
    <row r="1639" customFormat="false" ht="15" hidden="false" customHeight="false" outlineLevel="0" collapsed="false">
      <c r="A1639" s="11" t="n">
        <f aca="false">'Daily Data'!O1638</f>
        <v>0.00530290553505833</v>
      </c>
      <c r="C1639" s="11" t="n">
        <f aca="false">'Daily Data'!P1638</f>
        <v>-0.00180383272941695</v>
      </c>
      <c r="E1639" s="11" t="n">
        <f aca="false">'Daily Data'!Q1638</f>
        <v>-0.0012707239429379</v>
      </c>
      <c r="G1639" s="11" t="n">
        <f aca="false">'Daily Data'!R1638</f>
        <v>-0.000715247624692302</v>
      </c>
      <c r="I1639" s="11" t="n">
        <f aca="false">'Daily Data'!O1638</f>
        <v>0.00530290553505833</v>
      </c>
      <c r="J1639" s="11" t="n">
        <f aca="false">'Daily Data'!P1638</f>
        <v>-0.00180383272941695</v>
      </c>
      <c r="L1639" s="11" t="n">
        <f aca="false">'Daily Data'!O1638</f>
        <v>0.00530290553505833</v>
      </c>
      <c r="M1639" s="11" t="n">
        <f aca="false">'Daily Data'!Q1638</f>
        <v>-0.0012707239429379</v>
      </c>
      <c r="O1639" s="11" t="n">
        <f aca="false">'Daily Data'!O1638</f>
        <v>0.00530290553505833</v>
      </c>
      <c r="P1639" s="11" t="n">
        <f aca="false">'Daily Data'!R1638</f>
        <v>-0.000715247624692302</v>
      </c>
      <c r="R1639" s="11" t="n">
        <f aca="false">'Daily Data'!P1638</f>
        <v>-0.00180383272941695</v>
      </c>
      <c r="S1639" s="11" t="n">
        <f aca="false">'Daily Data'!Q1638</f>
        <v>-0.0012707239429379</v>
      </c>
      <c r="U1639" s="11" t="n">
        <f aca="false">'Daily Data'!P1638</f>
        <v>-0.00180383272941695</v>
      </c>
      <c r="V1639" s="11" t="n">
        <f aca="false">'Daily Data'!R1638</f>
        <v>-0.000715247624692302</v>
      </c>
      <c r="X1639" s="11" t="n">
        <f aca="false">'Daily Data'!Q1638</f>
        <v>-0.0012707239429379</v>
      </c>
      <c r="Y1639" s="11" t="n">
        <f aca="false">'Daily Data'!R1638</f>
        <v>-0.000715247624692302</v>
      </c>
      <c r="AA1639" s="11" t="n">
        <f aca="false">'Daily Data'!O1638</f>
        <v>0.00530290553505833</v>
      </c>
      <c r="AB1639" s="11" t="n">
        <f aca="false">'Daily Data'!P1638</f>
        <v>-0.00180383272941695</v>
      </c>
      <c r="AC1639" s="11" t="n">
        <f aca="false">'Daily Data'!Q1638</f>
        <v>-0.0012707239429379</v>
      </c>
      <c r="AE1639" s="11" t="n">
        <f aca="false">'Daily Data'!O1638</f>
        <v>0.00530290553505833</v>
      </c>
      <c r="AF1639" s="11" t="n">
        <f aca="false">'Daily Data'!P1638</f>
        <v>-0.00180383272941695</v>
      </c>
      <c r="AG1639" s="11" t="n">
        <f aca="false">'Daily Data'!R1638</f>
        <v>-0.000715247624692302</v>
      </c>
      <c r="AI1639" s="11" t="n">
        <f aca="false">'Daily Data'!O1638</f>
        <v>0.00530290553505833</v>
      </c>
      <c r="AJ1639" s="11" t="n">
        <f aca="false">'Daily Data'!Q1638</f>
        <v>-0.0012707239429379</v>
      </c>
      <c r="AK1639" s="11" t="n">
        <f aca="false">'Daily Data'!R1638</f>
        <v>-0.000715247624692302</v>
      </c>
      <c r="AM1639" s="11" t="n">
        <f aca="false">'Daily Data'!P1638</f>
        <v>-0.00180383272941695</v>
      </c>
      <c r="AN1639" s="11" t="n">
        <f aca="false">'Daily Data'!Q1638</f>
        <v>-0.0012707239429379</v>
      </c>
      <c r="AO1639" s="11" t="n">
        <f aca="false">'Daily Data'!R1638</f>
        <v>-0.000715247624692302</v>
      </c>
      <c r="AQ1639" s="11" t="n">
        <f aca="false">'Daily Data'!O1638</f>
        <v>0.00530290553505833</v>
      </c>
      <c r="AR1639" s="11" t="n">
        <f aca="false">'Daily Data'!P1638</f>
        <v>-0.00180383272941695</v>
      </c>
      <c r="AS1639" s="11" t="n">
        <f aca="false">'Daily Data'!Q1638</f>
        <v>-0.0012707239429379</v>
      </c>
      <c r="AT1639" s="11" t="n">
        <f aca="false">'Daily Data'!R1638</f>
        <v>-0.000715247624692302</v>
      </c>
    </row>
    <row r="1640" customFormat="false" ht="15" hidden="false" customHeight="false" outlineLevel="0" collapsed="false">
      <c r="A1640" s="11" t="n">
        <f aca="false">'Daily Data'!O1639</f>
        <v>0.0199376773484944</v>
      </c>
      <c r="C1640" s="11" t="n">
        <f aca="false">'Daily Data'!P1639</f>
        <v>0.0122985727624382</v>
      </c>
      <c r="E1640" s="11" t="n">
        <f aca="false">'Daily Data'!Q1639</f>
        <v>0.0119902748592403</v>
      </c>
      <c r="G1640" s="11" t="n">
        <f aca="false">'Daily Data'!R1639</f>
        <v>-0.00593740935427686</v>
      </c>
      <c r="I1640" s="11" t="n">
        <f aca="false">'Daily Data'!O1639</f>
        <v>0.0199376773484944</v>
      </c>
      <c r="J1640" s="11" t="n">
        <f aca="false">'Daily Data'!P1639</f>
        <v>0.0122985727624382</v>
      </c>
      <c r="L1640" s="11" t="n">
        <f aca="false">'Daily Data'!O1639</f>
        <v>0.0199376773484944</v>
      </c>
      <c r="M1640" s="11" t="n">
        <f aca="false">'Daily Data'!Q1639</f>
        <v>0.0119902748592403</v>
      </c>
      <c r="O1640" s="11" t="n">
        <f aca="false">'Daily Data'!O1639</f>
        <v>0.0199376773484944</v>
      </c>
      <c r="P1640" s="11" t="n">
        <f aca="false">'Daily Data'!R1639</f>
        <v>-0.00593740935427686</v>
      </c>
      <c r="R1640" s="11" t="n">
        <f aca="false">'Daily Data'!P1639</f>
        <v>0.0122985727624382</v>
      </c>
      <c r="S1640" s="11" t="n">
        <f aca="false">'Daily Data'!Q1639</f>
        <v>0.0119902748592403</v>
      </c>
      <c r="U1640" s="11" t="n">
        <f aca="false">'Daily Data'!P1639</f>
        <v>0.0122985727624382</v>
      </c>
      <c r="V1640" s="11" t="n">
        <f aca="false">'Daily Data'!R1639</f>
        <v>-0.00593740935427686</v>
      </c>
      <c r="X1640" s="11" t="n">
        <f aca="false">'Daily Data'!Q1639</f>
        <v>0.0119902748592403</v>
      </c>
      <c r="Y1640" s="11" t="n">
        <f aca="false">'Daily Data'!R1639</f>
        <v>-0.00593740935427686</v>
      </c>
      <c r="AA1640" s="11" t="n">
        <f aca="false">'Daily Data'!O1639</f>
        <v>0.0199376773484944</v>
      </c>
      <c r="AB1640" s="11" t="n">
        <f aca="false">'Daily Data'!P1639</f>
        <v>0.0122985727624382</v>
      </c>
      <c r="AC1640" s="11" t="n">
        <f aca="false">'Daily Data'!Q1639</f>
        <v>0.0119902748592403</v>
      </c>
      <c r="AE1640" s="11" t="n">
        <f aca="false">'Daily Data'!O1639</f>
        <v>0.0199376773484944</v>
      </c>
      <c r="AF1640" s="11" t="n">
        <f aca="false">'Daily Data'!P1639</f>
        <v>0.0122985727624382</v>
      </c>
      <c r="AG1640" s="11" t="n">
        <f aca="false">'Daily Data'!R1639</f>
        <v>-0.00593740935427686</v>
      </c>
      <c r="AI1640" s="11" t="n">
        <f aca="false">'Daily Data'!O1639</f>
        <v>0.0199376773484944</v>
      </c>
      <c r="AJ1640" s="11" t="n">
        <f aca="false">'Daily Data'!Q1639</f>
        <v>0.0119902748592403</v>
      </c>
      <c r="AK1640" s="11" t="n">
        <f aca="false">'Daily Data'!R1639</f>
        <v>-0.00593740935427686</v>
      </c>
      <c r="AM1640" s="11" t="n">
        <f aca="false">'Daily Data'!P1639</f>
        <v>0.0122985727624382</v>
      </c>
      <c r="AN1640" s="11" t="n">
        <f aca="false">'Daily Data'!Q1639</f>
        <v>0.0119902748592403</v>
      </c>
      <c r="AO1640" s="11" t="n">
        <f aca="false">'Daily Data'!R1639</f>
        <v>-0.00593740935427686</v>
      </c>
      <c r="AQ1640" s="11" t="n">
        <f aca="false">'Daily Data'!O1639</f>
        <v>0.0199376773484944</v>
      </c>
      <c r="AR1640" s="11" t="n">
        <f aca="false">'Daily Data'!P1639</f>
        <v>0.0122985727624382</v>
      </c>
      <c r="AS1640" s="11" t="n">
        <f aca="false">'Daily Data'!Q1639</f>
        <v>0.0119902748592403</v>
      </c>
      <c r="AT1640" s="11" t="n">
        <f aca="false">'Daily Data'!R1639</f>
        <v>-0.00593740935427686</v>
      </c>
    </row>
    <row r="1641" customFormat="false" ht="15" hidden="false" customHeight="false" outlineLevel="0" collapsed="false">
      <c r="A1641" s="11" t="n">
        <f aca="false">'Daily Data'!O1640</f>
        <v>0.000850564445926153</v>
      </c>
      <c r="C1641" s="11" t="n">
        <f aca="false">'Daily Data'!P1640</f>
        <v>-0.00278725641061825</v>
      </c>
      <c r="E1641" s="11" t="n">
        <f aca="false">'Daily Data'!Q1640</f>
        <v>-0.00286570465997413</v>
      </c>
      <c r="G1641" s="11" t="n">
        <f aca="false">'Daily Data'!R1640</f>
        <v>-0.0100323208013795</v>
      </c>
      <c r="I1641" s="11" t="n">
        <f aca="false">'Daily Data'!O1640</f>
        <v>0.000850564445926153</v>
      </c>
      <c r="J1641" s="11" t="n">
        <f aca="false">'Daily Data'!P1640</f>
        <v>-0.00278725641061825</v>
      </c>
      <c r="L1641" s="11" t="n">
        <f aca="false">'Daily Data'!O1640</f>
        <v>0.000850564445926153</v>
      </c>
      <c r="M1641" s="11" t="n">
        <f aca="false">'Daily Data'!Q1640</f>
        <v>-0.00286570465997413</v>
      </c>
      <c r="O1641" s="11" t="n">
        <f aca="false">'Daily Data'!O1640</f>
        <v>0.000850564445926153</v>
      </c>
      <c r="P1641" s="11" t="n">
        <f aca="false">'Daily Data'!R1640</f>
        <v>-0.0100323208013795</v>
      </c>
      <c r="R1641" s="11" t="n">
        <f aca="false">'Daily Data'!P1640</f>
        <v>-0.00278725641061825</v>
      </c>
      <c r="S1641" s="11" t="n">
        <f aca="false">'Daily Data'!Q1640</f>
        <v>-0.00286570465997413</v>
      </c>
      <c r="U1641" s="11" t="n">
        <f aca="false">'Daily Data'!P1640</f>
        <v>-0.00278725641061825</v>
      </c>
      <c r="V1641" s="11" t="n">
        <f aca="false">'Daily Data'!R1640</f>
        <v>-0.0100323208013795</v>
      </c>
      <c r="X1641" s="11" t="n">
        <f aca="false">'Daily Data'!Q1640</f>
        <v>-0.00286570465997413</v>
      </c>
      <c r="Y1641" s="11" t="n">
        <f aca="false">'Daily Data'!R1640</f>
        <v>-0.0100323208013795</v>
      </c>
      <c r="AA1641" s="11" t="n">
        <f aca="false">'Daily Data'!O1640</f>
        <v>0.000850564445926153</v>
      </c>
      <c r="AB1641" s="11" t="n">
        <f aca="false">'Daily Data'!P1640</f>
        <v>-0.00278725641061825</v>
      </c>
      <c r="AC1641" s="11" t="n">
        <f aca="false">'Daily Data'!Q1640</f>
        <v>-0.00286570465997413</v>
      </c>
      <c r="AE1641" s="11" t="n">
        <f aca="false">'Daily Data'!O1640</f>
        <v>0.000850564445926153</v>
      </c>
      <c r="AF1641" s="11" t="n">
        <f aca="false">'Daily Data'!P1640</f>
        <v>-0.00278725641061825</v>
      </c>
      <c r="AG1641" s="11" t="n">
        <f aca="false">'Daily Data'!R1640</f>
        <v>-0.0100323208013795</v>
      </c>
      <c r="AI1641" s="11" t="n">
        <f aca="false">'Daily Data'!O1640</f>
        <v>0.000850564445926153</v>
      </c>
      <c r="AJ1641" s="11" t="n">
        <f aca="false">'Daily Data'!Q1640</f>
        <v>-0.00286570465997413</v>
      </c>
      <c r="AK1641" s="11" t="n">
        <f aca="false">'Daily Data'!R1640</f>
        <v>-0.0100323208013795</v>
      </c>
      <c r="AM1641" s="11" t="n">
        <f aca="false">'Daily Data'!P1640</f>
        <v>-0.00278725641061825</v>
      </c>
      <c r="AN1641" s="11" t="n">
        <f aca="false">'Daily Data'!Q1640</f>
        <v>-0.00286570465997413</v>
      </c>
      <c r="AO1641" s="11" t="n">
        <f aca="false">'Daily Data'!R1640</f>
        <v>-0.0100323208013795</v>
      </c>
      <c r="AQ1641" s="11" t="n">
        <f aca="false">'Daily Data'!O1640</f>
        <v>0.000850564445926153</v>
      </c>
      <c r="AR1641" s="11" t="n">
        <f aca="false">'Daily Data'!P1640</f>
        <v>-0.00278725641061825</v>
      </c>
      <c r="AS1641" s="11" t="n">
        <f aca="false">'Daily Data'!Q1640</f>
        <v>-0.00286570465997413</v>
      </c>
      <c r="AT1641" s="11" t="n">
        <f aca="false">'Daily Data'!R1640</f>
        <v>-0.0100323208013795</v>
      </c>
    </row>
    <row r="1642" customFormat="false" ht="15" hidden="false" customHeight="false" outlineLevel="0" collapsed="false">
      <c r="A1642" s="11" t="n">
        <f aca="false">'Daily Data'!O1641</f>
        <v>0.00207945095760023</v>
      </c>
      <c r="C1642" s="11" t="n">
        <f aca="false">'Daily Data'!P1641</f>
        <v>0.00070122180345558</v>
      </c>
      <c r="E1642" s="11" t="n">
        <f aca="false">'Daily Data'!Q1641</f>
        <v>0.00100924312294173</v>
      </c>
      <c r="G1642" s="11" t="n">
        <f aca="false">'Daily Data'!R1641</f>
        <v>-0.000656306072848031</v>
      </c>
      <c r="I1642" s="11" t="n">
        <f aca="false">'Daily Data'!O1641</f>
        <v>0.00207945095760023</v>
      </c>
      <c r="J1642" s="11" t="n">
        <f aca="false">'Daily Data'!P1641</f>
        <v>0.00070122180345558</v>
      </c>
      <c r="L1642" s="11" t="n">
        <f aca="false">'Daily Data'!O1641</f>
        <v>0.00207945095760023</v>
      </c>
      <c r="M1642" s="11" t="n">
        <f aca="false">'Daily Data'!Q1641</f>
        <v>0.00100924312294173</v>
      </c>
      <c r="O1642" s="11" t="n">
        <f aca="false">'Daily Data'!O1641</f>
        <v>0.00207945095760023</v>
      </c>
      <c r="P1642" s="11" t="n">
        <f aca="false">'Daily Data'!R1641</f>
        <v>-0.000656306072848031</v>
      </c>
      <c r="R1642" s="11" t="n">
        <f aca="false">'Daily Data'!P1641</f>
        <v>0.00070122180345558</v>
      </c>
      <c r="S1642" s="11" t="n">
        <f aca="false">'Daily Data'!Q1641</f>
        <v>0.00100924312294173</v>
      </c>
      <c r="U1642" s="11" t="n">
        <f aca="false">'Daily Data'!P1641</f>
        <v>0.00070122180345558</v>
      </c>
      <c r="V1642" s="11" t="n">
        <f aca="false">'Daily Data'!R1641</f>
        <v>-0.000656306072848031</v>
      </c>
      <c r="X1642" s="11" t="n">
        <f aca="false">'Daily Data'!Q1641</f>
        <v>0.00100924312294173</v>
      </c>
      <c r="Y1642" s="11" t="n">
        <f aca="false">'Daily Data'!R1641</f>
        <v>-0.000656306072848031</v>
      </c>
      <c r="AA1642" s="11" t="n">
        <f aca="false">'Daily Data'!O1641</f>
        <v>0.00207945095760023</v>
      </c>
      <c r="AB1642" s="11" t="n">
        <f aca="false">'Daily Data'!P1641</f>
        <v>0.00070122180345558</v>
      </c>
      <c r="AC1642" s="11" t="n">
        <f aca="false">'Daily Data'!Q1641</f>
        <v>0.00100924312294173</v>
      </c>
      <c r="AE1642" s="11" t="n">
        <f aca="false">'Daily Data'!O1641</f>
        <v>0.00207945095760023</v>
      </c>
      <c r="AF1642" s="11" t="n">
        <f aca="false">'Daily Data'!P1641</f>
        <v>0.00070122180345558</v>
      </c>
      <c r="AG1642" s="11" t="n">
        <f aca="false">'Daily Data'!R1641</f>
        <v>-0.000656306072848031</v>
      </c>
      <c r="AI1642" s="11" t="n">
        <f aca="false">'Daily Data'!O1641</f>
        <v>0.00207945095760023</v>
      </c>
      <c r="AJ1642" s="11" t="n">
        <f aca="false">'Daily Data'!Q1641</f>
        <v>0.00100924312294173</v>
      </c>
      <c r="AK1642" s="11" t="n">
        <f aca="false">'Daily Data'!R1641</f>
        <v>-0.000656306072848031</v>
      </c>
      <c r="AM1642" s="11" t="n">
        <f aca="false">'Daily Data'!P1641</f>
        <v>0.00070122180345558</v>
      </c>
      <c r="AN1642" s="11" t="n">
        <f aca="false">'Daily Data'!Q1641</f>
        <v>0.00100924312294173</v>
      </c>
      <c r="AO1642" s="11" t="n">
        <f aca="false">'Daily Data'!R1641</f>
        <v>-0.000656306072848031</v>
      </c>
      <c r="AQ1642" s="11" t="n">
        <f aca="false">'Daily Data'!O1641</f>
        <v>0.00207945095760023</v>
      </c>
      <c r="AR1642" s="11" t="n">
        <f aca="false">'Daily Data'!P1641</f>
        <v>0.00070122180345558</v>
      </c>
      <c r="AS1642" s="11" t="n">
        <f aca="false">'Daily Data'!Q1641</f>
        <v>0.00100924312294173</v>
      </c>
      <c r="AT1642" s="11" t="n">
        <f aca="false">'Daily Data'!R1641</f>
        <v>-0.000656306072848031</v>
      </c>
    </row>
    <row r="1643" customFormat="false" ht="15" hidden="false" customHeight="false" outlineLevel="0" collapsed="false">
      <c r="A1643" s="11" t="n">
        <f aca="false">'Daily Data'!O1642</f>
        <v>0.0131095671353735</v>
      </c>
      <c r="C1643" s="11" t="n">
        <f aca="false">'Daily Data'!P1642</f>
        <v>0.0121742806213395</v>
      </c>
      <c r="E1643" s="11" t="n">
        <f aca="false">'Daily Data'!Q1642</f>
        <v>0.0122280742837439</v>
      </c>
      <c r="G1643" s="11" t="n">
        <f aca="false">'Daily Data'!R1642</f>
        <v>-0.00104695654263107</v>
      </c>
      <c r="I1643" s="11" t="n">
        <f aca="false">'Daily Data'!O1642</f>
        <v>0.0131095671353735</v>
      </c>
      <c r="J1643" s="11" t="n">
        <f aca="false">'Daily Data'!P1642</f>
        <v>0.0121742806213395</v>
      </c>
      <c r="L1643" s="11" t="n">
        <f aca="false">'Daily Data'!O1642</f>
        <v>0.0131095671353735</v>
      </c>
      <c r="M1643" s="11" t="n">
        <f aca="false">'Daily Data'!Q1642</f>
        <v>0.0122280742837439</v>
      </c>
      <c r="O1643" s="11" t="n">
        <f aca="false">'Daily Data'!O1642</f>
        <v>0.0131095671353735</v>
      </c>
      <c r="P1643" s="11" t="n">
        <f aca="false">'Daily Data'!R1642</f>
        <v>-0.00104695654263107</v>
      </c>
      <c r="R1643" s="11" t="n">
        <f aca="false">'Daily Data'!P1642</f>
        <v>0.0121742806213395</v>
      </c>
      <c r="S1643" s="11" t="n">
        <f aca="false">'Daily Data'!Q1642</f>
        <v>0.0122280742837439</v>
      </c>
      <c r="U1643" s="11" t="n">
        <f aca="false">'Daily Data'!P1642</f>
        <v>0.0121742806213395</v>
      </c>
      <c r="V1643" s="11" t="n">
        <f aca="false">'Daily Data'!R1642</f>
        <v>-0.00104695654263107</v>
      </c>
      <c r="X1643" s="11" t="n">
        <f aca="false">'Daily Data'!Q1642</f>
        <v>0.0122280742837439</v>
      </c>
      <c r="Y1643" s="11" t="n">
        <f aca="false">'Daily Data'!R1642</f>
        <v>-0.00104695654263107</v>
      </c>
      <c r="AA1643" s="11" t="n">
        <f aca="false">'Daily Data'!O1642</f>
        <v>0.0131095671353735</v>
      </c>
      <c r="AB1643" s="11" t="n">
        <f aca="false">'Daily Data'!P1642</f>
        <v>0.0121742806213395</v>
      </c>
      <c r="AC1643" s="11" t="n">
        <f aca="false">'Daily Data'!Q1642</f>
        <v>0.0122280742837439</v>
      </c>
      <c r="AE1643" s="11" t="n">
        <f aca="false">'Daily Data'!O1642</f>
        <v>0.0131095671353735</v>
      </c>
      <c r="AF1643" s="11" t="n">
        <f aca="false">'Daily Data'!P1642</f>
        <v>0.0121742806213395</v>
      </c>
      <c r="AG1643" s="11" t="n">
        <f aca="false">'Daily Data'!R1642</f>
        <v>-0.00104695654263107</v>
      </c>
      <c r="AI1643" s="11" t="n">
        <f aca="false">'Daily Data'!O1642</f>
        <v>0.0131095671353735</v>
      </c>
      <c r="AJ1643" s="11" t="n">
        <f aca="false">'Daily Data'!Q1642</f>
        <v>0.0122280742837439</v>
      </c>
      <c r="AK1643" s="11" t="n">
        <f aca="false">'Daily Data'!R1642</f>
        <v>-0.00104695654263107</v>
      </c>
      <c r="AM1643" s="11" t="n">
        <f aca="false">'Daily Data'!P1642</f>
        <v>0.0121742806213395</v>
      </c>
      <c r="AN1643" s="11" t="n">
        <f aca="false">'Daily Data'!Q1642</f>
        <v>0.0122280742837439</v>
      </c>
      <c r="AO1643" s="11" t="n">
        <f aca="false">'Daily Data'!R1642</f>
        <v>-0.00104695654263107</v>
      </c>
      <c r="AQ1643" s="11" t="n">
        <f aca="false">'Daily Data'!O1642</f>
        <v>0.0131095671353735</v>
      </c>
      <c r="AR1643" s="11" t="n">
        <f aca="false">'Daily Data'!P1642</f>
        <v>0.0121742806213395</v>
      </c>
      <c r="AS1643" s="11" t="n">
        <f aca="false">'Daily Data'!Q1642</f>
        <v>0.0122280742837439</v>
      </c>
      <c r="AT1643" s="11" t="n">
        <f aca="false">'Daily Data'!R1642</f>
        <v>-0.00104695654263107</v>
      </c>
    </row>
    <row r="1644" customFormat="false" ht="15" hidden="false" customHeight="false" outlineLevel="0" collapsed="false">
      <c r="A1644" s="11" t="n">
        <f aca="false">'Daily Data'!O1643</f>
        <v>-0.00181862603612079</v>
      </c>
      <c r="C1644" s="11" t="n">
        <f aca="false">'Daily Data'!P1643</f>
        <v>-0.00118040262577976</v>
      </c>
      <c r="E1644" s="11" t="n">
        <f aca="false">'Daily Data'!Q1643</f>
        <v>-0.00106760738688103</v>
      </c>
      <c r="G1644" s="11" t="n">
        <f aca="false">'Daily Data'!R1643</f>
        <v>0.00490617239690852</v>
      </c>
      <c r="I1644" s="11" t="n">
        <f aca="false">'Daily Data'!O1643</f>
        <v>-0.00181862603612079</v>
      </c>
      <c r="J1644" s="11" t="n">
        <f aca="false">'Daily Data'!P1643</f>
        <v>-0.00118040262577976</v>
      </c>
      <c r="L1644" s="11" t="n">
        <f aca="false">'Daily Data'!O1643</f>
        <v>-0.00181862603612079</v>
      </c>
      <c r="M1644" s="11" t="n">
        <f aca="false">'Daily Data'!Q1643</f>
        <v>-0.00106760738688103</v>
      </c>
      <c r="O1644" s="11" t="n">
        <f aca="false">'Daily Data'!O1643</f>
        <v>-0.00181862603612079</v>
      </c>
      <c r="P1644" s="11" t="n">
        <f aca="false">'Daily Data'!R1643</f>
        <v>0.00490617239690852</v>
      </c>
      <c r="R1644" s="11" t="n">
        <f aca="false">'Daily Data'!P1643</f>
        <v>-0.00118040262577976</v>
      </c>
      <c r="S1644" s="11" t="n">
        <f aca="false">'Daily Data'!Q1643</f>
        <v>-0.00106760738688103</v>
      </c>
      <c r="U1644" s="11" t="n">
        <f aca="false">'Daily Data'!P1643</f>
        <v>-0.00118040262577976</v>
      </c>
      <c r="V1644" s="11" t="n">
        <f aca="false">'Daily Data'!R1643</f>
        <v>0.00490617239690852</v>
      </c>
      <c r="X1644" s="11" t="n">
        <f aca="false">'Daily Data'!Q1643</f>
        <v>-0.00106760738688103</v>
      </c>
      <c r="Y1644" s="11" t="n">
        <f aca="false">'Daily Data'!R1643</f>
        <v>0.00490617239690852</v>
      </c>
      <c r="AA1644" s="11" t="n">
        <f aca="false">'Daily Data'!O1643</f>
        <v>-0.00181862603612079</v>
      </c>
      <c r="AB1644" s="11" t="n">
        <f aca="false">'Daily Data'!P1643</f>
        <v>-0.00118040262577976</v>
      </c>
      <c r="AC1644" s="11" t="n">
        <f aca="false">'Daily Data'!Q1643</f>
        <v>-0.00106760738688103</v>
      </c>
      <c r="AE1644" s="11" t="n">
        <f aca="false">'Daily Data'!O1643</f>
        <v>-0.00181862603612079</v>
      </c>
      <c r="AF1644" s="11" t="n">
        <f aca="false">'Daily Data'!P1643</f>
        <v>-0.00118040262577976</v>
      </c>
      <c r="AG1644" s="11" t="n">
        <f aca="false">'Daily Data'!R1643</f>
        <v>0.00490617239690852</v>
      </c>
      <c r="AI1644" s="11" t="n">
        <f aca="false">'Daily Data'!O1643</f>
        <v>-0.00181862603612079</v>
      </c>
      <c r="AJ1644" s="11" t="n">
        <f aca="false">'Daily Data'!Q1643</f>
        <v>-0.00106760738688103</v>
      </c>
      <c r="AK1644" s="11" t="n">
        <f aca="false">'Daily Data'!R1643</f>
        <v>0.00490617239690852</v>
      </c>
      <c r="AM1644" s="11" t="n">
        <f aca="false">'Daily Data'!P1643</f>
        <v>-0.00118040262577976</v>
      </c>
      <c r="AN1644" s="11" t="n">
        <f aca="false">'Daily Data'!Q1643</f>
        <v>-0.00106760738688103</v>
      </c>
      <c r="AO1644" s="11" t="n">
        <f aca="false">'Daily Data'!R1643</f>
        <v>0.00490617239690852</v>
      </c>
      <c r="AQ1644" s="11" t="n">
        <f aca="false">'Daily Data'!O1643</f>
        <v>-0.00181862603612079</v>
      </c>
      <c r="AR1644" s="11" t="n">
        <f aca="false">'Daily Data'!P1643</f>
        <v>-0.00118040262577976</v>
      </c>
      <c r="AS1644" s="11" t="n">
        <f aca="false">'Daily Data'!Q1643</f>
        <v>-0.00106760738688103</v>
      </c>
      <c r="AT1644" s="11" t="n">
        <f aca="false">'Daily Data'!R1643</f>
        <v>0.00490617239690852</v>
      </c>
    </row>
    <row r="1645" customFormat="false" ht="15" hidden="false" customHeight="false" outlineLevel="0" collapsed="false">
      <c r="A1645" s="11" t="n">
        <f aca="false">'Daily Data'!O1644</f>
        <v>-0.00477895391603831</v>
      </c>
      <c r="C1645" s="11" t="n">
        <f aca="false">'Daily Data'!P1644</f>
        <v>-0.0038265078898638</v>
      </c>
      <c r="E1645" s="11" t="n">
        <f aca="false">'Daily Data'!Q1644</f>
        <v>-0.00425589179030714</v>
      </c>
      <c r="G1645" s="11" t="n">
        <f aca="false">'Daily Data'!R1644</f>
        <v>0.00391623569464375</v>
      </c>
      <c r="I1645" s="11" t="n">
        <f aca="false">'Daily Data'!O1644</f>
        <v>-0.00477895391603831</v>
      </c>
      <c r="J1645" s="11" t="n">
        <f aca="false">'Daily Data'!P1644</f>
        <v>-0.0038265078898638</v>
      </c>
      <c r="L1645" s="11" t="n">
        <f aca="false">'Daily Data'!O1644</f>
        <v>-0.00477895391603831</v>
      </c>
      <c r="M1645" s="11" t="n">
        <f aca="false">'Daily Data'!Q1644</f>
        <v>-0.00425589179030714</v>
      </c>
      <c r="O1645" s="11" t="n">
        <f aca="false">'Daily Data'!O1644</f>
        <v>-0.00477895391603831</v>
      </c>
      <c r="P1645" s="11" t="n">
        <f aca="false">'Daily Data'!R1644</f>
        <v>0.00391623569464375</v>
      </c>
      <c r="R1645" s="11" t="n">
        <f aca="false">'Daily Data'!P1644</f>
        <v>-0.0038265078898638</v>
      </c>
      <c r="S1645" s="11" t="n">
        <f aca="false">'Daily Data'!Q1644</f>
        <v>-0.00425589179030714</v>
      </c>
      <c r="U1645" s="11" t="n">
        <f aca="false">'Daily Data'!P1644</f>
        <v>-0.0038265078898638</v>
      </c>
      <c r="V1645" s="11" t="n">
        <f aca="false">'Daily Data'!R1644</f>
        <v>0.00391623569464375</v>
      </c>
      <c r="X1645" s="11" t="n">
        <f aca="false">'Daily Data'!Q1644</f>
        <v>-0.00425589179030714</v>
      </c>
      <c r="Y1645" s="11" t="n">
        <f aca="false">'Daily Data'!R1644</f>
        <v>0.00391623569464375</v>
      </c>
      <c r="AA1645" s="11" t="n">
        <f aca="false">'Daily Data'!O1644</f>
        <v>-0.00477895391603831</v>
      </c>
      <c r="AB1645" s="11" t="n">
        <f aca="false">'Daily Data'!P1644</f>
        <v>-0.0038265078898638</v>
      </c>
      <c r="AC1645" s="11" t="n">
        <f aca="false">'Daily Data'!Q1644</f>
        <v>-0.00425589179030714</v>
      </c>
      <c r="AE1645" s="11" t="n">
        <f aca="false">'Daily Data'!O1644</f>
        <v>-0.00477895391603831</v>
      </c>
      <c r="AF1645" s="11" t="n">
        <f aca="false">'Daily Data'!P1644</f>
        <v>-0.0038265078898638</v>
      </c>
      <c r="AG1645" s="11" t="n">
        <f aca="false">'Daily Data'!R1644</f>
        <v>0.00391623569464375</v>
      </c>
      <c r="AI1645" s="11" t="n">
        <f aca="false">'Daily Data'!O1644</f>
        <v>-0.00477895391603831</v>
      </c>
      <c r="AJ1645" s="11" t="n">
        <f aca="false">'Daily Data'!Q1644</f>
        <v>-0.00425589179030714</v>
      </c>
      <c r="AK1645" s="11" t="n">
        <f aca="false">'Daily Data'!R1644</f>
        <v>0.00391623569464375</v>
      </c>
      <c r="AM1645" s="11" t="n">
        <f aca="false">'Daily Data'!P1644</f>
        <v>-0.0038265078898638</v>
      </c>
      <c r="AN1645" s="11" t="n">
        <f aca="false">'Daily Data'!Q1644</f>
        <v>-0.00425589179030714</v>
      </c>
      <c r="AO1645" s="11" t="n">
        <f aca="false">'Daily Data'!R1644</f>
        <v>0.00391623569464375</v>
      </c>
      <c r="AQ1645" s="11" t="n">
        <f aca="false">'Daily Data'!O1644</f>
        <v>-0.00477895391603831</v>
      </c>
      <c r="AR1645" s="11" t="n">
        <f aca="false">'Daily Data'!P1644</f>
        <v>-0.0038265078898638</v>
      </c>
      <c r="AS1645" s="11" t="n">
        <f aca="false">'Daily Data'!Q1644</f>
        <v>-0.00425589179030714</v>
      </c>
      <c r="AT1645" s="11" t="n">
        <f aca="false">'Daily Data'!R1644</f>
        <v>0.00391623569464375</v>
      </c>
    </row>
    <row r="1646" customFormat="false" ht="15" hidden="false" customHeight="false" outlineLevel="0" collapsed="false">
      <c r="A1646" s="11" t="n">
        <f aca="false">'Daily Data'!O1645</f>
        <v>0.00739911819604769</v>
      </c>
      <c r="C1646" s="11" t="n">
        <f aca="false">'Daily Data'!P1645</f>
        <v>-0.0129857002387975</v>
      </c>
      <c r="E1646" s="11" t="n">
        <f aca="false">'Daily Data'!Q1645</f>
        <v>-0.0128093839997817</v>
      </c>
      <c r="G1646" s="11" t="n">
        <f aca="false">'Daily Data'!R1645</f>
        <v>-0.00144957075845773</v>
      </c>
      <c r="I1646" s="11" t="n">
        <f aca="false">'Daily Data'!O1645</f>
        <v>0.00739911819604769</v>
      </c>
      <c r="J1646" s="11" t="n">
        <f aca="false">'Daily Data'!P1645</f>
        <v>-0.0129857002387975</v>
      </c>
      <c r="L1646" s="11" t="n">
        <f aca="false">'Daily Data'!O1645</f>
        <v>0.00739911819604769</v>
      </c>
      <c r="M1646" s="11" t="n">
        <f aca="false">'Daily Data'!Q1645</f>
        <v>-0.0128093839997817</v>
      </c>
      <c r="O1646" s="11" t="n">
        <f aca="false">'Daily Data'!O1645</f>
        <v>0.00739911819604769</v>
      </c>
      <c r="P1646" s="11" t="n">
        <f aca="false">'Daily Data'!R1645</f>
        <v>-0.00144957075845773</v>
      </c>
      <c r="R1646" s="11" t="n">
        <f aca="false">'Daily Data'!P1645</f>
        <v>-0.0129857002387975</v>
      </c>
      <c r="S1646" s="11" t="n">
        <f aca="false">'Daily Data'!Q1645</f>
        <v>-0.0128093839997817</v>
      </c>
      <c r="U1646" s="11" t="n">
        <f aca="false">'Daily Data'!P1645</f>
        <v>-0.0129857002387975</v>
      </c>
      <c r="V1646" s="11" t="n">
        <f aca="false">'Daily Data'!R1645</f>
        <v>-0.00144957075845773</v>
      </c>
      <c r="X1646" s="11" t="n">
        <f aca="false">'Daily Data'!Q1645</f>
        <v>-0.0128093839997817</v>
      </c>
      <c r="Y1646" s="11" t="n">
        <f aca="false">'Daily Data'!R1645</f>
        <v>-0.00144957075845773</v>
      </c>
      <c r="AA1646" s="11" t="n">
        <f aca="false">'Daily Data'!O1645</f>
        <v>0.00739911819604769</v>
      </c>
      <c r="AB1646" s="11" t="n">
        <f aca="false">'Daily Data'!P1645</f>
        <v>-0.0129857002387975</v>
      </c>
      <c r="AC1646" s="11" t="n">
        <f aca="false">'Daily Data'!Q1645</f>
        <v>-0.0128093839997817</v>
      </c>
      <c r="AE1646" s="11" t="n">
        <f aca="false">'Daily Data'!O1645</f>
        <v>0.00739911819604769</v>
      </c>
      <c r="AF1646" s="11" t="n">
        <f aca="false">'Daily Data'!P1645</f>
        <v>-0.0129857002387975</v>
      </c>
      <c r="AG1646" s="11" t="n">
        <f aca="false">'Daily Data'!R1645</f>
        <v>-0.00144957075845773</v>
      </c>
      <c r="AI1646" s="11" t="n">
        <f aca="false">'Daily Data'!O1645</f>
        <v>0.00739911819604769</v>
      </c>
      <c r="AJ1646" s="11" t="n">
        <f aca="false">'Daily Data'!Q1645</f>
        <v>-0.0128093839997817</v>
      </c>
      <c r="AK1646" s="11" t="n">
        <f aca="false">'Daily Data'!R1645</f>
        <v>-0.00144957075845773</v>
      </c>
      <c r="AM1646" s="11" t="n">
        <f aca="false">'Daily Data'!P1645</f>
        <v>-0.0129857002387975</v>
      </c>
      <c r="AN1646" s="11" t="n">
        <f aca="false">'Daily Data'!Q1645</f>
        <v>-0.0128093839997817</v>
      </c>
      <c r="AO1646" s="11" t="n">
        <f aca="false">'Daily Data'!R1645</f>
        <v>-0.00144957075845773</v>
      </c>
      <c r="AQ1646" s="11" t="n">
        <f aca="false">'Daily Data'!O1645</f>
        <v>0.00739911819604769</v>
      </c>
      <c r="AR1646" s="11" t="n">
        <f aca="false">'Daily Data'!P1645</f>
        <v>-0.0129857002387975</v>
      </c>
      <c r="AS1646" s="11" t="n">
        <f aca="false">'Daily Data'!Q1645</f>
        <v>-0.0128093839997817</v>
      </c>
      <c r="AT1646" s="11" t="n">
        <f aca="false">'Daily Data'!R1645</f>
        <v>-0.00144957075845773</v>
      </c>
    </row>
    <row r="1647" customFormat="false" ht="15" hidden="false" customHeight="false" outlineLevel="0" collapsed="false">
      <c r="A1647" s="11" t="n">
        <f aca="false">'Daily Data'!O1646</f>
        <v>0.00479871403939916</v>
      </c>
      <c r="C1647" s="11" t="n">
        <f aca="false">'Daily Data'!P1646</f>
        <v>0.00447661552766157</v>
      </c>
      <c r="E1647" s="11" t="n">
        <f aca="false">'Daily Data'!Q1646</f>
        <v>0.00389638270598938</v>
      </c>
      <c r="G1647" s="11" t="n">
        <f aca="false">'Daily Data'!R1646</f>
        <v>7.59040632182497E-005</v>
      </c>
      <c r="I1647" s="11" t="n">
        <f aca="false">'Daily Data'!O1646</f>
        <v>0.00479871403939916</v>
      </c>
      <c r="J1647" s="11" t="n">
        <f aca="false">'Daily Data'!P1646</f>
        <v>0.00447661552766157</v>
      </c>
      <c r="L1647" s="11" t="n">
        <f aca="false">'Daily Data'!O1646</f>
        <v>0.00479871403939916</v>
      </c>
      <c r="M1647" s="11" t="n">
        <f aca="false">'Daily Data'!Q1646</f>
        <v>0.00389638270598938</v>
      </c>
      <c r="O1647" s="11" t="n">
        <f aca="false">'Daily Data'!O1646</f>
        <v>0.00479871403939916</v>
      </c>
      <c r="P1647" s="11" t="n">
        <f aca="false">'Daily Data'!R1646</f>
        <v>7.59040632182497E-005</v>
      </c>
      <c r="R1647" s="11" t="n">
        <f aca="false">'Daily Data'!P1646</f>
        <v>0.00447661552766157</v>
      </c>
      <c r="S1647" s="11" t="n">
        <f aca="false">'Daily Data'!Q1646</f>
        <v>0.00389638270598938</v>
      </c>
      <c r="U1647" s="11" t="n">
        <f aca="false">'Daily Data'!P1646</f>
        <v>0.00447661552766157</v>
      </c>
      <c r="V1647" s="11" t="n">
        <f aca="false">'Daily Data'!R1646</f>
        <v>7.59040632182497E-005</v>
      </c>
      <c r="X1647" s="11" t="n">
        <f aca="false">'Daily Data'!Q1646</f>
        <v>0.00389638270598938</v>
      </c>
      <c r="Y1647" s="11" t="n">
        <f aca="false">'Daily Data'!R1646</f>
        <v>7.59040632182497E-005</v>
      </c>
      <c r="AA1647" s="11" t="n">
        <f aca="false">'Daily Data'!O1646</f>
        <v>0.00479871403939916</v>
      </c>
      <c r="AB1647" s="11" t="n">
        <f aca="false">'Daily Data'!P1646</f>
        <v>0.00447661552766157</v>
      </c>
      <c r="AC1647" s="11" t="n">
        <f aca="false">'Daily Data'!Q1646</f>
        <v>0.00389638270598938</v>
      </c>
      <c r="AE1647" s="11" t="n">
        <f aca="false">'Daily Data'!O1646</f>
        <v>0.00479871403939916</v>
      </c>
      <c r="AF1647" s="11" t="n">
        <f aca="false">'Daily Data'!P1646</f>
        <v>0.00447661552766157</v>
      </c>
      <c r="AG1647" s="11" t="n">
        <f aca="false">'Daily Data'!R1646</f>
        <v>7.59040632182497E-005</v>
      </c>
      <c r="AI1647" s="11" t="n">
        <f aca="false">'Daily Data'!O1646</f>
        <v>0.00479871403939916</v>
      </c>
      <c r="AJ1647" s="11" t="n">
        <f aca="false">'Daily Data'!Q1646</f>
        <v>0.00389638270598938</v>
      </c>
      <c r="AK1647" s="11" t="n">
        <f aca="false">'Daily Data'!R1646</f>
        <v>7.59040632182497E-005</v>
      </c>
      <c r="AM1647" s="11" t="n">
        <f aca="false">'Daily Data'!P1646</f>
        <v>0.00447661552766157</v>
      </c>
      <c r="AN1647" s="11" t="n">
        <f aca="false">'Daily Data'!Q1646</f>
        <v>0.00389638270598938</v>
      </c>
      <c r="AO1647" s="11" t="n">
        <f aca="false">'Daily Data'!R1646</f>
        <v>7.59040632182497E-005</v>
      </c>
      <c r="AQ1647" s="11" t="n">
        <f aca="false">'Daily Data'!O1646</f>
        <v>0.00479871403939916</v>
      </c>
      <c r="AR1647" s="11" t="n">
        <f aca="false">'Daily Data'!P1646</f>
        <v>0.00447661552766157</v>
      </c>
      <c r="AS1647" s="11" t="n">
        <f aca="false">'Daily Data'!Q1646</f>
        <v>0.00389638270598938</v>
      </c>
      <c r="AT1647" s="11" t="n">
        <f aca="false">'Daily Data'!R1646</f>
        <v>7.59040632182497E-005</v>
      </c>
    </row>
    <row r="1648" customFormat="false" ht="15" hidden="false" customHeight="false" outlineLevel="0" collapsed="false">
      <c r="A1648" s="11" t="n">
        <f aca="false">'Daily Data'!O1647</f>
        <v>-0.000577344433185886</v>
      </c>
      <c r="C1648" s="11" t="n">
        <f aca="false">'Daily Data'!P1647</f>
        <v>-0.00744461162824747</v>
      </c>
      <c r="E1648" s="11" t="n">
        <f aca="false">'Daily Data'!Q1647</f>
        <v>-0.00688433963697108</v>
      </c>
      <c r="G1648" s="11" t="n">
        <f aca="false">'Daily Data'!R1647</f>
        <v>-0.00248549384270211</v>
      </c>
      <c r="I1648" s="11" t="n">
        <f aca="false">'Daily Data'!O1647</f>
        <v>-0.000577344433185886</v>
      </c>
      <c r="J1648" s="11" t="n">
        <f aca="false">'Daily Data'!P1647</f>
        <v>-0.00744461162824747</v>
      </c>
      <c r="L1648" s="11" t="n">
        <f aca="false">'Daily Data'!O1647</f>
        <v>-0.000577344433185886</v>
      </c>
      <c r="M1648" s="11" t="n">
        <f aca="false">'Daily Data'!Q1647</f>
        <v>-0.00688433963697108</v>
      </c>
      <c r="O1648" s="11" t="n">
        <f aca="false">'Daily Data'!O1647</f>
        <v>-0.000577344433185886</v>
      </c>
      <c r="P1648" s="11" t="n">
        <f aca="false">'Daily Data'!R1647</f>
        <v>-0.00248549384270211</v>
      </c>
      <c r="R1648" s="11" t="n">
        <f aca="false">'Daily Data'!P1647</f>
        <v>-0.00744461162824747</v>
      </c>
      <c r="S1648" s="11" t="n">
        <f aca="false">'Daily Data'!Q1647</f>
        <v>-0.00688433963697108</v>
      </c>
      <c r="U1648" s="11" t="n">
        <f aca="false">'Daily Data'!P1647</f>
        <v>-0.00744461162824747</v>
      </c>
      <c r="V1648" s="11" t="n">
        <f aca="false">'Daily Data'!R1647</f>
        <v>-0.00248549384270211</v>
      </c>
      <c r="X1648" s="11" t="n">
        <f aca="false">'Daily Data'!Q1647</f>
        <v>-0.00688433963697108</v>
      </c>
      <c r="Y1648" s="11" t="n">
        <f aca="false">'Daily Data'!R1647</f>
        <v>-0.00248549384270211</v>
      </c>
      <c r="AA1648" s="11" t="n">
        <f aca="false">'Daily Data'!O1647</f>
        <v>-0.000577344433185886</v>
      </c>
      <c r="AB1648" s="11" t="n">
        <f aca="false">'Daily Data'!P1647</f>
        <v>-0.00744461162824747</v>
      </c>
      <c r="AC1648" s="11" t="n">
        <f aca="false">'Daily Data'!Q1647</f>
        <v>-0.00688433963697108</v>
      </c>
      <c r="AE1648" s="11" t="n">
        <f aca="false">'Daily Data'!O1647</f>
        <v>-0.000577344433185886</v>
      </c>
      <c r="AF1648" s="11" t="n">
        <f aca="false">'Daily Data'!P1647</f>
        <v>-0.00744461162824747</v>
      </c>
      <c r="AG1648" s="11" t="n">
        <f aca="false">'Daily Data'!R1647</f>
        <v>-0.00248549384270211</v>
      </c>
      <c r="AI1648" s="11" t="n">
        <f aca="false">'Daily Data'!O1647</f>
        <v>-0.000577344433185886</v>
      </c>
      <c r="AJ1648" s="11" t="n">
        <f aca="false">'Daily Data'!Q1647</f>
        <v>-0.00688433963697108</v>
      </c>
      <c r="AK1648" s="11" t="n">
        <f aca="false">'Daily Data'!R1647</f>
        <v>-0.00248549384270211</v>
      </c>
      <c r="AM1648" s="11" t="n">
        <f aca="false">'Daily Data'!P1647</f>
        <v>-0.00744461162824747</v>
      </c>
      <c r="AN1648" s="11" t="n">
        <f aca="false">'Daily Data'!Q1647</f>
        <v>-0.00688433963697108</v>
      </c>
      <c r="AO1648" s="11" t="n">
        <f aca="false">'Daily Data'!R1647</f>
        <v>-0.00248549384270211</v>
      </c>
      <c r="AQ1648" s="11" t="n">
        <f aca="false">'Daily Data'!O1647</f>
        <v>-0.000577344433185886</v>
      </c>
      <c r="AR1648" s="11" t="n">
        <f aca="false">'Daily Data'!P1647</f>
        <v>-0.00744461162824747</v>
      </c>
      <c r="AS1648" s="11" t="n">
        <f aca="false">'Daily Data'!Q1647</f>
        <v>-0.00688433963697108</v>
      </c>
      <c r="AT1648" s="11" t="n">
        <f aca="false">'Daily Data'!R1647</f>
        <v>-0.00248549384270211</v>
      </c>
    </row>
    <row r="1649" customFormat="false" ht="15" hidden="false" customHeight="false" outlineLevel="0" collapsed="false">
      <c r="A1649" s="11" t="n">
        <f aca="false">'Daily Data'!O1648</f>
        <v>-0.0042198448901942</v>
      </c>
      <c r="C1649" s="11" t="n">
        <f aca="false">'Daily Data'!P1648</f>
        <v>0.000593171177343835</v>
      </c>
      <c r="E1649" s="11" t="n">
        <f aca="false">'Daily Data'!Q1648</f>
        <v>0.000475433389254402</v>
      </c>
      <c r="G1649" s="11" t="n">
        <f aca="false">'Daily Data'!R1648</f>
        <v>0.000676815495237374</v>
      </c>
      <c r="I1649" s="11" t="n">
        <f aca="false">'Daily Data'!O1648</f>
        <v>-0.0042198448901942</v>
      </c>
      <c r="J1649" s="11" t="n">
        <f aca="false">'Daily Data'!P1648</f>
        <v>0.000593171177343835</v>
      </c>
      <c r="L1649" s="11" t="n">
        <f aca="false">'Daily Data'!O1648</f>
        <v>-0.0042198448901942</v>
      </c>
      <c r="M1649" s="11" t="n">
        <f aca="false">'Daily Data'!Q1648</f>
        <v>0.000475433389254402</v>
      </c>
      <c r="O1649" s="11" t="n">
        <f aca="false">'Daily Data'!O1648</f>
        <v>-0.0042198448901942</v>
      </c>
      <c r="P1649" s="11" t="n">
        <f aca="false">'Daily Data'!R1648</f>
        <v>0.000676815495237374</v>
      </c>
      <c r="R1649" s="11" t="n">
        <f aca="false">'Daily Data'!P1648</f>
        <v>0.000593171177343835</v>
      </c>
      <c r="S1649" s="11" t="n">
        <f aca="false">'Daily Data'!Q1648</f>
        <v>0.000475433389254402</v>
      </c>
      <c r="U1649" s="11" t="n">
        <f aca="false">'Daily Data'!P1648</f>
        <v>0.000593171177343835</v>
      </c>
      <c r="V1649" s="11" t="n">
        <f aca="false">'Daily Data'!R1648</f>
        <v>0.000676815495237374</v>
      </c>
      <c r="X1649" s="11" t="n">
        <f aca="false">'Daily Data'!Q1648</f>
        <v>0.000475433389254402</v>
      </c>
      <c r="Y1649" s="11" t="n">
        <f aca="false">'Daily Data'!R1648</f>
        <v>0.000676815495237374</v>
      </c>
      <c r="AA1649" s="11" t="n">
        <f aca="false">'Daily Data'!O1648</f>
        <v>-0.0042198448901942</v>
      </c>
      <c r="AB1649" s="11" t="n">
        <f aca="false">'Daily Data'!P1648</f>
        <v>0.000593171177343835</v>
      </c>
      <c r="AC1649" s="11" t="n">
        <f aca="false">'Daily Data'!Q1648</f>
        <v>0.000475433389254402</v>
      </c>
      <c r="AE1649" s="11" t="n">
        <f aca="false">'Daily Data'!O1648</f>
        <v>-0.0042198448901942</v>
      </c>
      <c r="AF1649" s="11" t="n">
        <f aca="false">'Daily Data'!P1648</f>
        <v>0.000593171177343835</v>
      </c>
      <c r="AG1649" s="11" t="n">
        <f aca="false">'Daily Data'!R1648</f>
        <v>0.000676815495237374</v>
      </c>
      <c r="AI1649" s="11" t="n">
        <f aca="false">'Daily Data'!O1648</f>
        <v>-0.0042198448901942</v>
      </c>
      <c r="AJ1649" s="11" t="n">
        <f aca="false">'Daily Data'!Q1648</f>
        <v>0.000475433389254402</v>
      </c>
      <c r="AK1649" s="11" t="n">
        <f aca="false">'Daily Data'!R1648</f>
        <v>0.000676815495237374</v>
      </c>
      <c r="AM1649" s="11" t="n">
        <f aca="false">'Daily Data'!P1648</f>
        <v>0.000593171177343835</v>
      </c>
      <c r="AN1649" s="11" t="n">
        <f aca="false">'Daily Data'!Q1648</f>
        <v>0.000475433389254402</v>
      </c>
      <c r="AO1649" s="11" t="n">
        <f aca="false">'Daily Data'!R1648</f>
        <v>0.000676815495237374</v>
      </c>
      <c r="AQ1649" s="11" t="n">
        <f aca="false">'Daily Data'!O1648</f>
        <v>-0.0042198448901942</v>
      </c>
      <c r="AR1649" s="11" t="n">
        <f aca="false">'Daily Data'!P1648</f>
        <v>0.000593171177343835</v>
      </c>
      <c r="AS1649" s="11" t="n">
        <f aca="false">'Daily Data'!Q1648</f>
        <v>0.000475433389254402</v>
      </c>
      <c r="AT1649" s="11" t="n">
        <f aca="false">'Daily Data'!R1648</f>
        <v>0.000676815495237374</v>
      </c>
    </row>
    <row r="1650" customFormat="false" ht="15" hidden="false" customHeight="false" outlineLevel="0" collapsed="false">
      <c r="A1650" s="11" t="n">
        <f aca="false">'Daily Data'!O1649</f>
        <v>-0.00177238924256648</v>
      </c>
      <c r="C1650" s="11" t="n">
        <f aca="false">'Daily Data'!P1649</f>
        <v>-0.0101920891703997</v>
      </c>
      <c r="E1650" s="11" t="n">
        <f aca="false">'Daily Data'!Q1649</f>
        <v>-0.0102994931297827</v>
      </c>
      <c r="G1650" s="11" t="n">
        <f aca="false">'Daily Data'!R1649</f>
        <v>0.00577304507546397</v>
      </c>
      <c r="I1650" s="11" t="n">
        <f aca="false">'Daily Data'!O1649</f>
        <v>-0.00177238924256648</v>
      </c>
      <c r="J1650" s="11" t="n">
        <f aca="false">'Daily Data'!P1649</f>
        <v>-0.0101920891703997</v>
      </c>
      <c r="L1650" s="11" t="n">
        <f aca="false">'Daily Data'!O1649</f>
        <v>-0.00177238924256648</v>
      </c>
      <c r="M1650" s="11" t="n">
        <f aca="false">'Daily Data'!Q1649</f>
        <v>-0.0102994931297827</v>
      </c>
      <c r="O1650" s="11" t="n">
        <f aca="false">'Daily Data'!O1649</f>
        <v>-0.00177238924256648</v>
      </c>
      <c r="P1650" s="11" t="n">
        <f aca="false">'Daily Data'!R1649</f>
        <v>0.00577304507546397</v>
      </c>
      <c r="R1650" s="11" t="n">
        <f aca="false">'Daily Data'!P1649</f>
        <v>-0.0101920891703997</v>
      </c>
      <c r="S1650" s="11" t="n">
        <f aca="false">'Daily Data'!Q1649</f>
        <v>-0.0102994931297827</v>
      </c>
      <c r="U1650" s="11" t="n">
        <f aca="false">'Daily Data'!P1649</f>
        <v>-0.0101920891703997</v>
      </c>
      <c r="V1650" s="11" t="n">
        <f aca="false">'Daily Data'!R1649</f>
        <v>0.00577304507546397</v>
      </c>
      <c r="X1650" s="11" t="n">
        <f aca="false">'Daily Data'!Q1649</f>
        <v>-0.0102994931297827</v>
      </c>
      <c r="Y1650" s="11" t="n">
        <f aca="false">'Daily Data'!R1649</f>
        <v>0.00577304507546397</v>
      </c>
      <c r="AA1650" s="11" t="n">
        <f aca="false">'Daily Data'!O1649</f>
        <v>-0.00177238924256648</v>
      </c>
      <c r="AB1650" s="11" t="n">
        <f aca="false">'Daily Data'!P1649</f>
        <v>-0.0101920891703997</v>
      </c>
      <c r="AC1650" s="11" t="n">
        <f aca="false">'Daily Data'!Q1649</f>
        <v>-0.0102994931297827</v>
      </c>
      <c r="AE1650" s="11" t="n">
        <f aca="false">'Daily Data'!O1649</f>
        <v>-0.00177238924256648</v>
      </c>
      <c r="AF1650" s="11" t="n">
        <f aca="false">'Daily Data'!P1649</f>
        <v>-0.0101920891703997</v>
      </c>
      <c r="AG1650" s="11" t="n">
        <f aca="false">'Daily Data'!R1649</f>
        <v>0.00577304507546397</v>
      </c>
      <c r="AI1650" s="11" t="n">
        <f aca="false">'Daily Data'!O1649</f>
        <v>-0.00177238924256648</v>
      </c>
      <c r="AJ1650" s="11" t="n">
        <f aca="false">'Daily Data'!Q1649</f>
        <v>-0.0102994931297827</v>
      </c>
      <c r="AK1650" s="11" t="n">
        <f aca="false">'Daily Data'!R1649</f>
        <v>0.00577304507546397</v>
      </c>
      <c r="AM1650" s="11" t="n">
        <f aca="false">'Daily Data'!P1649</f>
        <v>-0.0101920891703997</v>
      </c>
      <c r="AN1650" s="11" t="n">
        <f aca="false">'Daily Data'!Q1649</f>
        <v>-0.0102994931297827</v>
      </c>
      <c r="AO1650" s="11" t="n">
        <f aca="false">'Daily Data'!R1649</f>
        <v>0.00577304507546397</v>
      </c>
      <c r="AQ1650" s="11" t="n">
        <f aca="false">'Daily Data'!O1649</f>
        <v>-0.00177238924256648</v>
      </c>
      <c r="AR1650" s="11" t="n">
        <f aca="false">'Daily Data'!P1649</f>
        <v>-0.0101920891703997</v>
      </c>
      <c r="AS1650" s="11" t="n">
        <f aca="false">'Daily Data'!Q1649</f>
        <v>-0.0102994931297827</v>
      </c>
      <c r="AT1650" s="11" t="n">
        <f aca="false">'Daily Data'!R1649</f>
        <v>0.00577304507546397</v>
      </c>
    </row>
    <row r="1651" customFormat="false" ht="15" hidden="false" customHeight="false" outlineLevel="0" collapsed="false">
      <c r="A1651" s="11" t="n">
        <f aca="false">'Daily Data'!O1650</f>
        <v>0.00189752319827754</v>
      </c>
      <c r="C1651" s="11" t="n">
        <f aca="false">'Daily Data'!P1650</f>
        <v>-0.00242765671240239</v>
      </c>
      <c r="E1651" s="11" t="n">
        <f aca="false">'Daily Data'!Q1650</f>
        <v>-0.00183094475433596</v>
      </c>
      <c r="G1651" s="11" t="n">
        <f aca="false">'Daily Data'!R1650</f>
        <v>-0.000322330856007277</v>
      </c>
      <c r="I1651" s="11" t="n">
        <f aca="false">'Daily Data'!O1650</f>
        <v>0.00189752319827754</v>
      </c>
      <c r="J1651" s="11" t="n">
        <f aca="false">'Daily Data'!P1650</f>
        <v>-0.00242765671240239</v>
      </c>
      <c r="L1651" s="11" t="n">
        <f aca="false">'Daily Data'!O1650</f>
        <v>0.00189752319827754</v>
      </c>
      <c r="M1651" s="11" t="n">
        <f aca="false">'Daily Data'!Q1650</f>
        <v>-0.00183094475433596</v>
      </c>
      <c r="O1651" s="11" t="n">
        <f aca="false">'Daily Data'!O1650</f>
        <v>0.00189752319827754</v>
      </c>
      <c r="P1651" s="11" t="n">
        <f aca="false">'Daily Data'!R1650</f>
        <v>-0.000322330856007277</v>
      </c>
      <c r="R1651" s="11" t="n">
        <f aca="false">'Daily Data'!P1650</f>
        <v>-0.00242765671240239</v>
      </c>
      <c r="S1651" s="11" t="n">
        <f aca="false">'Daily Data'!Q1650</f>
        <v>-0.00183094475433596</v>
      </c>
      <c r="U1651" s="11" t="n">
        <f aca="false">'Daily Data'!P1650</f>
        <v>-0.00242765671240239</v>
      </c>
      <c r="V1651" s="11" t="n">
        <f aca="false">'Daily Data'!R1650</f>
        <v>-0.000322330856007277</v>
      </c>
      <c r="X1651" s="11" t="n">
        <f aca="false">'Daily Data'!Q1650</f>
        <v>-0.00183094475433596</v>
      </c>
      <c r="Y1651" s="11" t="n">
        <f aca="false">'Daily Data'!R1650</f>
        <v>-0.000322330856007277</v>
      </c>
      <c r="AA1651" s="11" t="n">
        <f aca="false">'Daily Data'!O1650</f>
        <v>0.00189752319827754</v>
      </c>
      <c r="AB1651" s="11" t="n">
        <f aca="false">'Daily Data'!P1650</f>
        <v>-0.00242765671240239</v>
      </c>
      <c r="AC1651" s="11" t="n">
        <f aca="false">'Daily Data'!Q1650</f>
        <v>-0.00183094475433596</v>
      </c>
      <c r="AE1651" s="11" t="n">
        <f aca="false">'Daily Data'!O1650</f>
        <v>0.00189752319827754</v>
      </c>
      <c r="AF1651" s="11" t="n">
        <f aca="false">'Daily Data'!P1650</f>
        <v>-0.00242765671240239</v>
      </c>
      <c r="AG1651" s="11" t="n">
        <f aca="false">'Daily Data'!R1650</f>
        <v>-0.000322330856007277</v>
      </c>
      <c r="AI1651" s="11" t="n">
        <f aca="false">'Daily Data'!O1650</f>
        <v>0.00189752319827754</v>
      </c>
      <c r="AJ1651" s="11" t="n">
        <f aca="false">'Daily Data'!Q1650</f>
        <v>-0.00183094475433596</v>
      </c>
      <c r="AK1651" s="11" t="n">
        <f aca="false">'Daily Data'!R1650</f>
        <v>-0.000322330856007277</v>
      </c>
      <c r="AM1651" s="11" t="n">
        <f aca="false">'Daily Data'!P1650</f>
        <v>-0.00242765671240239</v>
      </c>
      <c r="AN1651" s="11" t="n">
        <f aca="false">'Daily Data'!Q1650</f>
        <v>-0.00183094475433596</v>
      </c>
      <c r="AO1651" s="11" t="n">
        <f aca="false">'Daily Data'!R1650</f>
        <v>-0.000322330856007277</v>
      </c>
      <c r="AQ1651" s="11" t="n">
        <f aca="false">'Daily Data'!O1650</f>
        <v>0.00189752319827754</v>
      </c>
      <c r="AR1651" s="11" t="n">
        <f aca="false">'Daily Data'!P1650</f>
        <v>-0.00242765671240239</v>
      </c>
      <c r="AS1651" s="11" t="n">
        <f aca="false">'Daily Data'!Q1650</f>
        <v>-0.00183094475433596</v>
      </c>
      <c r="AT1651" s="11" t="n">
        <f aca="false">'Daily Data'!R1650</f>
        <v>-0.000322330856007277</v>
      </c>
    </row>
    <row r="1652" customFormat="false" ht="15" hidden="false" customHeight="false" outlineLevel="0" collapsed="false">
      <c r="A1652" s="11" t="n">
        <f aca="false">'Daily Data'!O1651</f>
        <v>0.00339080399719318</v>
      </c>
      <c r="C1652" s="11" t="n">
        <f aca="false">'Daily Data'!P1651</f>
        <v>0.00272423331792262</v>
      </c>
      <c r="E1652" s="11" t="n">
        <f aca="false">'Daily Data'!Q1651</f>
        <v>0.00230902978463301</v>
      </c>
      <c r="G1652" s="11" t="n">
        <f aca="false">'Daily Data'!R1651</f>
        <v>0.00183160633151616</v>
      </c>
      <c r="I1652" s="11" t="n">
        <f aca="false">'Daily Data'!O1651</f>
        <v>0.00339080399719318</v>
      </c>
      <c r="J1652" s="11" t="n">
        <f aca="false">'Daily Data'!P1651</f>
        <v>0.00272423331792262</v>
      </c>
      <c r="L1652" s="11" t="n">
        <f aca="false">'Daily Data'!O1651</f>
        <v>0.00339080399719318</v>
      </c>
      <c r="M1652" s="11" t="n">
        <f aca="false">'Daily Data'!Q1651</f>
        <v>0.00230902978463301</v>
      </c>
      <c r="O1652" s="11" t="n">
        <f aca="false">'Daily Data'!O1651</f>
        <v>0.00339080399719318</v>
      </c>
      <c r="P1652" s="11" t="n">
        <f aca="false">'Daily Data'!R1651</f>
        <v>0.00183160633151616</v>
      </c>
      <c r="R1652" s="11" t="n">
        <f aca="false">'Daily Data'!P1651</f>
        <v>0.00272423331792262</v>
      </c>
      <c r="S1652" s="11" t="n">
        <f aca="false">'Daily Data'!Q1651</f>
        <v>0.00230902978463301</v>
      </c>
      <c r="U1652" s="11" t="n">
        <f aca="false">'Daily Data'!P1651</f>
        <v>0.00272423331792262</v>
      </c>
      <c r="V1652" s="11" t="n">
        <f aca="false">'Daily Data'!R1651</f>
        <v>0.00183160633151616</v>
      </c>
      <c r="X1652" s="11" t="n">
        <f aca="false">'Daily Data'!Q1651</f>
        <v>0.00230902978463301</v>
      </c>
      <c r="Y1652" s="11" t="n">
        <f aca="false">'Daily Data'!R1651</f>
        <v>0.00183160633151616</v>
      </c>
      <c r="AA1652" s="11" t="n">
        <f aca="false">'Daily Data'!O1651</f>
        <v>0.00339080399719318</v>
      </c>
      <c r="AB1652" s="11" t="n">
        <f aca="false">'Daily Data'!P1651</f>
        <v>0.00272423331792262</v>
      </c>
      <c r="AC1652" s="11" t="n">
        <f aca="false">'Daily Data'!Q1651</f>
        <v>0.00230902978463301</v>
      </c>
      <c r="AE1652" s="11" t="n">
        <f aca="false">'Daily Data'!O1651</f>
        <v>0.00339080399719318</v>
      </c>
      <c r="AF1652" s="11" t="n">
        <f aca="false">'Daily Data'!P1651</f>
        <v>0.00272423331792262</v>
      </c>
      <c r="AG1652" s="11" t="n">
        <f aca="false">'Daily Data'!R1651</f>
        <v>0.00183160633151616</v>
      </c>
      <c r="AI1652" s="11" t="n">
        <f aca="false">'Daily Data'!O1651</f>
        <v>0.00339080399719318</v>
      </c>
      <c r="AJ1652" s="11" t="n">
        <f aca="false">'Daily Data'!Q1651</f>
        <v>0.00230902978463301</v>
      </c>
      <c r="AK1652" s="11" t="n">
        <f aca="false">'Daily Data'!R1651</f>
        <v>0.00183160633151616</v>
      </c>
      <c r="AM1652" s="11" t="n">
        <f aca="false">'Daily Data'!P1651</f>
        <v>0.00272423331792262</v>
      </c>
      <c r="AN1652" s="11" t="n">
        <f aca="false">'Daily Data'!Q1651</f>
        <v>0.00230902978463301</v>
      </c>
      <c r="AO1652" s="11" t="n">
        <f aca="false">'Daily Data'!R1651</f>
        <v>0.00183160633151616</v>
      </c>
      <c r="AQ1652" s="11" t="n">
        <f aca="false">'Daily Data'!O1651</f>
        <v>0.00339080399719318</v>
      </c>
      <c r="AR1652" s="11" t="n">
        <f aca="false">'Daily Data'!P1651</f>
        <v>0.00272423331792262</v>
      </c>
      <c r="AS1652" s="11" t="n">
        <f aca="false">'Daily Data'!Q1651</f>
        <v>0.00230902978463301</v>
      </c>
      <c r="AT1652" s="11" t="n">
        <f aca="false">'Daily Data'!R1651</f>
        <v>0.00183160633151616</v>
      </c>
    </row>
    <row r="1653" customFormat="false" ht="15" hidden="false" customHeight="false" outlineLevel="0" collapsed="false">
      <c r="A1653" s="11" t="n">
        <f aca="false">'Daily Data'!O1652</f>
        <v>0.00309344265200742</v>
      </c>
      <c r="C1653" s="11" t="n">
        <f aca="false">'Daily Data'!P1652</f>
        <v>0.00362451312345416</v>
      </c>
      <c r="E1653" s="11" t="n">
        <f aca="false">'Daily Data'!Q1652</f>
        <v>0.00400580884836202</v>
      </c>
      <c r="G1653" s="11" t="n">
        <f aca="false">'Daily Data'!R1652</f>
        <v>-0.0090156740328233</v>
      </c>
      <c r="I1653" s="11" t="n">
        <f aca="false">'Daily Data'!O1652</f>
        <v>0.00309344265200742</v>
      </c>
      <c r="J1653" s="11" t="n">
        <f aca="false">'Daily Data'!P1652</f>
        <v>0.00362451312345416</v>
      </c>
      <c r="L1653" s="11" t="n">
        <f aca="false">'Daily Data'!O1652</f>
        <v>0.00309344265200742</v>
      </c>
      <c r="M1653" s="11" t="n">
        <f aca="false">'Daily Data'!Q1652</f>
        <v>0.00400580884836202</v>
      </c>
      <c r="O1653" s="11" t="n">
        <f aca="false">'Daily Data'!O1652</f>
        <v>0.00309344265200742</v>
      </c>
      <c r="P1653" s="11" t="n">
        <f aca="false">'Daily Data'!R1652</f>
        <v>-0.0090156740328233</v>
      </c>
      <c r="R1653" s="11" t="n">
        <f aca="false">'Daily Data'!P1652</f>
        <v>0.00362451312345416</v>
      </c>
      <c r="S1653" s="11" t="n">
        <f aca="false">'Daily Data'!Q1652</f>
        <v>0.00400580884836202</v>
      </c>
      <c r="U1653" s="11" t="n">
        <f aca="false">'Daily Data'!P1652</f>
        <v>0.00362451312345416</v>
      </c>
      <c r="V1653" s="11" t="n">
        <f aca="false">'Daily Data'!R1652</f>
        <v>-0.0090156740328233</v>
      </c>
      <c r="X1653" s="11" t="n">
        <f aca="false">'Daily Data'!Q1652</f>
        <v>0.00400580884836202</v>
      </c>
      <c r="Y1653" s="11" t="n">
        <f aca="false">'Daily Data'!R1652</f>
        <v>-0.0090156740328233</v>
      </c>
      <c r="AA1653" s="11" t="n">
        <f aca="false">'Daily Data'!O1652</f>
        <v>0.00309344265200742</v>
      </c>
      <c r="AB1653" s="11" t="n">
        <f aca="false">'Daily Data'!P1652</f>
        <v>0.00362451312345416</v>
      </c>
      <c r="AC1653" s="11" t="n">
        <f aca="false">'Daily Data'!Q1652</f>
        <v>0.00400580884836202</v>
      </c>
      <c r="AE1653" s="11" t="n">
        <f aca="false">'Daily Data'!O1652</f>
        <v>0.00309344265200742</v>
      </c>
      <c r="AF1653" s="11" t="n">
        <f aca="false">'Daily Data'!P1652</f>
        <v>0.00362451312345416</v>
      </c>
      <c r="AG1653" s="11" t="n">
        <f aca="false">'Daily Data'!R1652</f>
        <v>-0.0090156740328233</v>
      </c>
      <c r="AI1653" s="11" t="n">
        <f aca="false">'Daily Data'!O1652</f>
        <v>0.00309344265200742</v>
      </c>
      <c r="AJ1653" s="11" t="n">
        <f aca="false">'Daily Data'!Q1652</f>
        <v>0.00400580884836202</v>
      </c>
      <c r="AK1653" s="11" t="n">
        <f aca="false">'Daily Data'!R1652</f>
        <v>-0.0090156740328233</v>
      </c>
      <c r="AM1653" s="11" t="n">
        <f aca="false">'Daily Data'!P1652</f>
        <v>0.00362451312345416</v>
      </c>
      <c r="AN1653" s="11" t="n">
        <f aca="false">'Daily Data'!Q1652</f>
        <v>0.00400580884836202</v>
      </c>
      <c r="AO1653" s="11" t="n">
        <f aca="false">'Daily Data'!R1652</f>
        <v>-0.0090156740328233</v>
      </c>
      <c r="AQ1653" s="11" t="n">
        <f aca="false">'Daily Data'!O1652</f>
        <v>0.00309344265200742</v>
      </c>
      <c r="AR1653" s="11" t="n">
        <f aca="false">'Daily Data'!P1652</f>
        <v>0.00362451312345416</v>
      </c>
      <c r="AS1653" s="11" t="n">
        <f aca="false">'Daily Data'!Q1652</f>
        <v>0.00400580884836202</v>
      </c>
      <c r="AT1653" s="11" t="n">
        <f aca="false">'Daily Data'!R1652</f>
        <v>-0.0090156740328233</v>
      </c>
    </row>
    <row r="1654" customFormat="false" ht="15" hidden="false" customHeight="false" outlineLevel="0" collapsed="false">
      <c r="A1654" s="11" t="n">
        <f aca="false">'Daily Data'!O1653</f>
        <v>0.000768430382216104</v>
      </c>
      <c r="C1654" s="11" t="n">
        <f aca="false">'Daily Data'!P1653</f>
        <v>0.00481728660914662</v>
      </c>
      <c r="E1654" s="11" t="n">
        <f aca="false">'Daily Data'!Q1653</f>
        <v>0.00386868106732488</v>
      </c>
      <c r="G1654" s="11" t="n">
        <f aca="false">'Daily Data'!R1653</f>
        <v>0.00449799595383796</v>
      </c>
      <c r="I1654" s="11" t="n">
        <f aca="false">'Daily Data'!O1653</f>
        <v>0.000768430382216104</v>
      </c>
      <c r="J1654" s="11" t="n">
        <f aca="false">'Daily Data'!P1653</f>
        <v>0.00481728660914662</v>
      </c>
      <c r="L1654" s="11" t="n">
        <f aca="false">'Daily Data'!O1653</f>
        <v>0.000768430382216104</v>
      </c>
      <c r="M1654" s="11" t="n">
        <f aca="false">'Daily Data'!Q1653</f>
        <v>0.00386868106732488</v>
      </c>
      <c r="O1654" s="11" t="n">
        <f aca="false">'Daily Data'!O1653</f>
        <v>0.000768430382216104</v>
      </c>
      <c r="P1654" s="11" t="n">
        <f aca="false">'Daily Data'!R1653</f>
        <v>0.00449799595383796</v>
      </c>
      <c r="R1654" s="11" t="n">
        <f aca="false">'Daily Data'!P1653</f>
        <v>0.00481728660914662</v>
      </c>
      <c r="S1654" s="11" t="n">
        <f aca="false">'Daily Data'!Q1653</f>
        <v>0.00386868106732488</v>
      </c>
      <c r="U1654" s="11" t="n">
        <f aca="false">'Daily Data'!P1653</f>
        <v>0.00481728660914662</v>
      </c>
      <c r="V1654" s="11" t="n">
        <f aca="false">'Daily Data'!R1653</f>
        <v>0.00449799595383796</v>
      </c>
      <c r="X1654" s="11" t="n">
        <f aca="false">'Daily Data'!Q1653</f>
        <v>0.00386868106732488</v>
      </c>
      <c r="Y1654" s="11" t="n">
        <f aca="false">'Daily Data'!R1653</f>
        <v>0.00449799595383796</v>
      </c>
      <c r="AA1654" s="11" t="n">
        <f aca="false">'Daily Data'!O1653</f>
        <v>0.000768430382216104</v>
      </c>
      <c r="AB1654" s="11" t="n">
        <f aca="false">'Daily Data'!P1653</f>
        <v>0.00481728660914662</v>
      </c>
      <c r="AC1654" s="11" t="n">
        <f aca="false">'Daily Data'!Q1653</f>
        <v>0.00386868106732488</v>
      </c>
      <c r="AE1654" s="11" t="n">
        <f aca="false">'Daily Data'!O1653</f>
        <v>0.000768430382216104</v>
      </c>
      <c r="AF1654" s="11" t="n">
        <f aca="false">'Daily Data'!P1653</f>
        <v>0.00481728660914662</v>
      </c>
      <c r="AG1654" s="11" t="n">
        <f aca="false">'Daily Data'!R1653</f>
        <v>0.00449799595383796</v>
      </c>
      <c r="AI1654" s="11" t="n">
        <f aca="false">'Daily Data'!O1653</f>
        <v>0.000768430382216104</v>
      </c>
      <c r="AJ1654" s="11" t="n">
        <f aca="false">'Daily Data'!Q1653</f>
        <v>0.00386868106732488</v>
      </c>
      <c r="AK1654" s="11" t="n">
        <f aca="false">'Daily Data'!R1653</f>
        <v>0.00449799595383796</v>
      </c>
      <c r="AM1654" s="11" t="n">
        <f aca="false">'Daily Data'!P1653</f>
        <v>0.00481728660914662</v>
      </c>
      <c r="AN1654" s="11" t="n">
        <f aca="false">'Daily Data'!Q1653</f>
        <v>0.00386868106732488</v>
      </c>
      <c r="AO1654" s="11" t="n">
        <f aca="false">'Daily Data'!R1653</f>
        <v>0.00449799595383796</v>
      </c>
      <c r="AQ1654" s="11" t="n">
        <f aca="false">'Daily Data'!O1653</f>
        <v>0.000768430382216104</v>
      </c>
      <c r="AR1654" s="11" t="n">
        <f aca="false">'Daily Data'!P1653</f>
        <v>0.00481728660914662</v>
      </c>
      <c r="AS1654" s="11" t="n">
        <f aca="false">'Daily Data'!Q1653</f>
        <v>0.00386868106732488</v>
      </c>
      <c r="AT1654" s="11" t="n">
        <f aca="false">'Daily Data'!R1653</f>
        <v>0.00449799595383796</v>
      </c>
    </row>
    <row r="1655" customFormat="false" ht="15" hidden="false" customHeight="false" outlineLevel="0" collapsed="false">
      <c r="A1655" s="11" t="n">
        <f aca="false">'Daily Data'!O1654</f>
        <v>0.00644514887599859</v>
      </c>
      <c r="C1655" s="11" t="n">
        <f aca="false">'Daily Data'!P1654</f>
        <v>-0.00150649922135057</v>
      </c>
      <c r="E1655" s="11" t="n">
        <f aca="false">'Daily Data'!Q1654</f>
        <v>-0.000971367300438649</v>
      </c>
      <c r="G1655" s="11" t="n">
        <f aca="false">'Daily Data'!R1654</f>
        <v>-0.00784773717897466</v>
      </c>
      <c r="I1655" s="11" t="n">
        <f aca="false">'Daily Data'!O1654</f>
        <v>0.00644514887599859</v>
      </c>
      <c r="J1655" s="11" t="n">
        <f aca="false">'Daily Data'!P1654</f>
        <v>-0.00150649922135057</v>
      </c>
      <c r="L1655" s="11" t="n">
        <f aca="false">'Daily Data'!O1654</f>
        <v>0.00644514887599859</v>
      </c>
      <c r="M1655" s="11" t="n">
        <f aca="false">'Daily Data'!Q1654</f>
        <v>-0.000971367300438649</v>
      </c>
      <c r="O1655" s="11" t="n">
        <f aca="false">'Daily Data'!O1654</f>
        <v>0.00644514887599859</v>
      </c>
      <c r="P1655" s="11" t="n">
        <f aca="false">'Daily Data'!R1654</f>
        <v>-0.00784773717897466</v>
      </c>
      <c r="R1655" s="11" t="n">
        <f aca="false">'Daily Data'!P1654</f>
        <v>-0.00150649922135057</v>
      </c>
      <c r="S1655" s="11" t="n">
        <f aca="false">'Daily Data'!Q1654</f>
        <v>-0.000971367300438649</v>
      </c>
      <c r="U1655" s="11" t="n">
        <f aca="false">'Daily Data'!P1654</f>
        <v>-0.00150649922135057</v>
      </c>
      <c r="V1655" s="11" t="n">
        <f aca="false">'Daily Data'!R1654</f>
        <v>-0.00784773717897466</v>
      </c>
      <c r="X1655" s="11" t="n">
        <f aca="false">'Daily Data'!Q1654</f>
        <v>-0.000971367300438649</v>
      </c>
      <c r="Y1655" s="11" t="n">
        <f aca="false">'Daily Data'!R1654</f>
        <v>-0.00784773717897466</v>
      </c>
      <c r="AA1655" s="11" t="n">
        <f aca="false">'Daily Data'!O1654</f>
        <v>0.00644514887599859</v>
      </c>
      <c r="AB1655" s="11" t="n">
        <f aca="false">'Daily Data'!P1654</f>
        <v>-0.00150649922135057</v>
      </c>
      <c r="AC1655" s="11" t="n">
        <f aca="false">'Daily Data'!Q1654</f>
        <v>-0.000971367300438649</v>
      </c>
      <c r="AE1655" s="11" t="n">
        <f aca="false">'Daily Data'!O1654</f>
        <v>0.00644514887599859</v>
      </c>
      <c r="AF1655" s="11" t="n">
        <f aca="false">'Daily Data'!P1654</f>
        <v>-0.00150649922135057</v>
      </c>
      <c r="AG1655" s="11" t="n">
        <f aca="false">'Daily Data'!R1654</f>
        <v>-0.00784773717897466</v>
      </c>
      <c r="AI1655" s="11" t="n">
        <f aca="false">'Daily Data'!O1654</f>
        <v>0.00644514887599859</v>
      </c>
      <c r="AJ1655" s="11" t="n">
        <f aca="false">'Daily Data'!Q1654</f>
        <v>-0.000971367300438649</v>
      </c>
      <c r="AK1655" s="11" t="n">
        <f aca="false">'Daily Data'!R1654</f>
        <v>-0.00784773717897466</v>
      </c>
      <c r="AM1655" s="11" t="n">
        <f aca="false">'Daily Data'!P1654</f>
        <v>-0.00150649922135057</v>
      </c>
      <c r="AN1655" s="11" t="n">
        <f aca="false">'Daily Data'!Q1654</f>
        <v>-0.000971367300438649</v>
      </c>
      <c r="AO1655" s="11" t="n">
        <f aca="false">'Daily Data'!R1654</f>
        <v>-0.00784773717897466</v>
      </c>
      <c r="AQ1655" s="11" t="n">
        <f aca="false">'Daily Data'!O1654</f>
        <v>0.00644514887599859</v>
      </c>
      <c r="AR1655" s="11" t="n">
        <f aca="false">'Daily Data'!P1654</f>
        <v>-0.00150649922135057</v>
      </c>
      <c r="AS1655" s="11" t="n">
        <f aca="false">'Daily Data'!Q1654</f>
        <v>-0.000971367300438649</v>
      </c>
      <c r="AT1655" s="11" t="n">
        <f aca="false">'Daily Data'!R1654</f>
        <v>-0.00784773717897466</v>
      </c>
    </row>
    <row r="1656" customFormat="false" ht="15" hidden="false" customHeight="false" outlineLevel="0" collapsed="false">
      <c r="A1656" s="11" t="n">
        <f aca="false">'Daily Data'!O1655</f>
        <v>0.000550670121337275</v>
      </c>
      <c r="C1656" s="11" t="n">
        <f aca="false">'Daily Data'!P1655</f>
        <v>-6.34920634920635E-006</v>
      </c>
      <c r="E1656" s="11" t="n">
        <f aca="false">'Daily Data'!Q1655</f>
        <v>0.000778485374670094</v>
      </c>
      <c r="G1656" s="11" t="n">
        <f aca="false">'Daily Data'!R1655</f>
        <v>-0.0114591242563369</v>
      </c>
      <c r="I1656" s="11" t="n">
        <f aca="false">'Daily Data'!O1655</f>
        <v>0.000550670121337275</v>
      </c>
      <c r="J1656" s="11" t="n">
        <f aca="false">'Daily Data'!P1655</f>
        <v>-6.34920634920635E-006</v>
      </c>
      <c r="L1656" s="11" t="n">
        <f aca="false">'Daily Data'!O1655</f>
        <v>0.000550670121337275</v>
      </c>
      <c r="M1656" s="11" t="n">
        <f aca="false">'Daily Data'!Q1655</f>
        <v>0.000778485374670094</v>
      </c>
      <c r="O1656" s="11" t="n">
        <f aca="false">'Daily Data'!O1655</f>
        <v>0.000550670121337275</v>
      </c>
      <c r="P1656" s="11" t="n">
        <f aca="false">'Daily Data'!R1655</f>
        <v>-0.0114591242563369</v>
      </c>
      <c r="R1656" s="11" t="n">
        <f aca="false">'Daily Data'!P1655</f>
        <v>-6.34920634920635E-006</v>
      </c>
      <c r="S1656" s="11" t="n">
        <f aca="false">'Daily Data'!Q1655</f>
        <v>0.000778485374670094</v>
      </c>
      <c r="U1656" s="11" t="n">
        <f aca="false">'Daily Data'!P1655</f>
        <v>-6.34920634920635E-006</v>
      </c>
      <c r="V1656" s="11" t="n">
        <f aca="false">'Daily Data'!R1655</f>
        <v>-0.0114591242563369</v>
      </c>
      <c r="X1656" s="11" t="n">
        <f aca="false">'Daily Data'!Q1655</f>
        <v>0.000778485374670094</v>
      </c>
      <c r="Y1656" s="11" t="n">
        <f aca="false">'Daily Data'!R1655</f>
        <v>-0.0114591242563369</v>
      </c>
      <c r="AA1656" s="11" t="n">
        <f aca="false">'Daily Data'!O1655</f>
        <v>0.000550670121337275</v>
      </c>
      <c r="AB1656" s="11" t="n">
        <f aca="false">'Daily Data'!P1655</f>
        <v>-6.34920634920635E-006</v>
      </c>
      <c r="AC1656" s="11" t="n">
        <f aca="false">'Daily Data'!Q1655</f>
        <v>0.000778485374670094</v>
      </c>
      <c r="AE1656" s="11" t="n">
        <f aca="false">'Daily Data'!O1655</f>
        <v>0.000550670121337275</v>
      </c>
      <c r="AF1656" s="11" t="n">
        <f aca="false">'Daily Data'!P1655</f>
        <v>-6.34920634920635E-006</v>
      </c>
      <c r="AG1656" s="11" t="n">
        <f aca="false">'Daily Data'!R1655</f>
        <v>-0.0114591242563369</v>
      </c>
      <c r="AI1656" s="11" t="n">
        <f aca="false">'Daily Data'!O1655</f>
        <v>0.000550670121337275</v>
      </c>
      <c r="AJ1656" s="11" t="n">
        <f aca="false">'Daily Data'!Q1655</f>
        <v>0.000778485374670094</v>
      </c>
      <c r="AK1656" s="11" t="n">
        <f aca="false">'Daily Data'!R1655</f>
        <v>-0.0114591242563369</v>
      </c>
      <c r="AM1656" s="11" t="n">
        <f aca="false">'Daily Data'!P1655</f>
        <v>-6.34920634920635E-006</v>
      </c>
      <c r="AN1656" s="11" t="n">
        <f aca="false">'Daily Data'!Q1655</f>
        <v>0.000778485374670094</v>
      </c>
      <c r="AO1656" s="11" t="n">
        <f aca="false">'Daily Data'!R1655</f>
        <v>-0.0114591242563369</v>
      </c>
      <c r="AQ1656" s="11" t="n">
        <f aca="false">'Daily Data'!O1655</f>
        <v>0.000550670121337275</v>
      </c>
      <c r="AR1656" s="11" t="n">
        <f aca="false">'Daily Data'!P1655</f>
        <v>-6.34920634920635E-006</v>
      </c>
      <c r="AS1656" s="11" t="n">
        <f aca="false">'Daily Data'!Q1655</f>
        <v>0.000778485374670094</v>
      </c>
      <c r="AT1656" s="11" t="n">
        <f aca="false">'Daily Data'!R1655</f>
        <v>-0.0114591242563369</v>
      </c>
    </row>
    <row r="1657" customFormat="false" ht="15" hidden="false" customHeight="false" outlineLevel="0" collapsed="false">
      <c r="A1657" s="11" t="n">
        <f aca="false">'Daily Data'!O1656</f>
        <v>-0.00571482797628695</v>
      </c>
      <c r="C1657" s="11" t="n">
        <f aca="false">'Daily Data'!P1656</f>
        <v>-0.0078188492063491</v>
      </c>
      <c r="E1657" s="11" t="n">
        <f aca="false">'Daily Data'!Q1656</f>
        <v>-0.00845178565444002</v>
      </c>
      <c r="G1657" s="11" t="n">
        <f aca="false">'Daily Data'!R1656</f>
        <v>0.00056813644946199</v>
      </c>
      <c r="I1657" s="11" t="n">
        <f aca="false">'Daily Data'!O1656</f>
        <v>-0.00571482797628695</v>
      </c>
      <c r="J1657" s="11" t="n">
        <f aca="false">'Daily Data'!P1656</f>
        <v>-0.0078188492063491</v>
      </c>
      <c r="L1657" s="11" t="n">
        <f aca="false">'Daily Data'!O1656</f>
        <v>-0.00571482797628695</v>
      </c>
      <c r="M1657" s="11" t="n">
        <f aca="false">'Daily Data'!Q1656</f>
        <v>-0.00845178565444002</v>
      </c>
      <c r="O1657" s="11" t="n">
        <f aca="false">'Daily Data'!O1656</f>
        <v>-0.00571482797628695</v>
      </c>
      <c r="P1657" s="11" t="n">
        <f aca="false">'Daily Data'!R1656</f>
        <v>0.00056813644946199</v>
      </c>
      <c r="R1657" s="11" t="n">
        <f aca="false">'Daily Data'!P1656</f>
        <v>-0.0078188492063491</v>
      </c>
      <c r="S1657" s="11" t="n">
        <f aca="false">'Daily Data'!Q1656</f>
        <v>-0.00845178565444002</v>
      </c>
      <c r="U1657" s="11" t="n">
        <f aca="false">'Daily Data'!P1656</f>
        <v>-0.0078188492063491</v>
      </c>
      <c r="V1657" s="11" t="n">
        <f aca="false">'Daily Data'!R1656</f>
        <v>0.00056813644946199</v>
      </c>
      <c r="X1657" s="11" t="n">
        <f aca="false">'Daily Data'!Q1656</f>
        <v>-0.00845178565444002</v>
      </c>
      <c r="Y1657" s="11" t="n">
        <f aca="false">'Daily Data'!R1656</f>
        <v>0.00056813644946199</v>
      </c>
      <c r="AA1657" s="11" t="n">
        <f aca="false">'Daily Data'!O1656</f>
        <v>-0.00571482797628695</v>
      </c>
      <c r="AB1657" s="11" t="n">
        <f aca="false">'Daily Data'!P1656</f>
        <v>-0.0078188492063491</v>
      </c>
      <c r="AC1657" s="11" t="n">
        <f aca="false">'Daily Data'!Q1656</f>
        <v>-0.00845178565444002</v>
      </c>
      <c r="AE1657" s="11" t="n">
        <f aca="false">'Daily Data'!O1656</f>
        <v>-0.00571482797628695</v>
      </c>
      <c r="AF1657" s="11" t="n">
        <f aca="false">'Daily Data'!P1656</f>
        <v>-0.0078188492063491</v>
      </c>
      <c r="AG1657" s="11" t="n">
        <f aca="false">'Daily Data'!R1656</f>
        <v>0.00056813644946199</v>
      </c>
      <c r="AI1657" s="11" t="n">
        <f aca="false">'Daily Data'!O1656</f>
        <v>-0.00571482797628695</v>
      </c>
      <c r="AJ1657" s="11" t="n">
        <f aca="false">'Daily Data'!Q1656</f>
        <v>-0.00845178565444002</v>
      </c>
      <c r="AK1657" s="11" t="n">
        <f aca="false">'Daily Data'!R1656</f>
        <v>0.00056813644946199</v>
      </c>
      <c r="AM1657" s="11" t="n">
        <f aca="false">'Daily Data'!P1656</f>
        <v>-0.0078188492063491</v>
      </c>
      <c r="AN1657" s="11" t="n">
        <f aca="false">'Daily Data'!Q1656</f>
        <v>-0.00845178565444002</v>
      </c>
      <c r="AO1657" s="11" t="n">
        <f aca="false">'Daily Data'!R1656</f>
        <v>0.00056813644946199</v>
      </c>
      <c r="AQ1657" s="11" t="n">
        <f aca="false">'Daily Data'!O1656</f>
        <v>-0.00571482797628695</v>
      </c>
      <c r="AR1657" s="11" t="n">
        <f aca="false">'Daily Data'!P1656</f>
        <v>-0.0078188492063491</v>
      </c>
      <c r="AS1657" s="11" t="n">
        <f aca="false">'Daily Data'!Q1656</f>
        <v>-0.00845178565444002</v>
      </c>
      <c r="AT1657" s="11" t="n">
        <f aca="false">'Daily Data'!R1656</f>
        <v>0.00056813644946199</v>
      </c>
    </row>
    <row r="1658" customFormat="false" ht="15" hidden="false" customHeight="false" outlineLevel="0" collapsed="false">
      <c r="A1658" s="11" t="n">
        <f aca="false">'Daily Data'!O1657</f>
        <v>-0.00407677286813077</v>
      </c>
      <c r="C1658" s="11" t="n">
        <f aca="false">'Daily Data'!P1657</f>
        <v>-0.00182342976358727</v>
      </c>
      <c r="E1658" s="11" t="n">
        <f aca="false">'Daily Data'!Q1657</f>
        <v>-0.00146646966628725</v>
      </c>
      <c r="G1658" s="11" t="n">
        <f aca="false">'Daily Data'!R1657</f>
        <v>0.00757729213765393</v>
      </c>
      <c r="I1658" s="11" t="n">
        <f aca="false">'Daily Data'!O1657</f>
        <v>-0.00407677286813077</v>
      </c>
      <c r="J1658" s="11" t="n">
        <f aca="false">'Daily Data'!P1657</f>
        <v>-0.00182342976358727</v>
      </c>
      <c r="L1658" s="11" t="n">
        <f aca="false">'Daily Data'!O1657</f>
        <v>-0.00407677286813077</v>
      </c>
      <c r="M1658" s="11" t="n">
        <f aca="false">'Daily Data'!Q1657</f>
        <v>-0.00146646966628725</v>
      </c>
      <c r="O1658" s="11" t="n">
        <f aca="false">'Daily Data'!O1657</f>
        <v>-0.00407677286813077</v>
      </c>
      <c r="P1658" s="11" t="n">
        <f aca="false">'Daily Data'!R1657</f>
        <v>0.00757729213765393</v>
      </c>
      <c r="R1658" s="11" t="n">
        <f aca="false">'Daily Data'!P1657</f>
        <v>-0.00182342976358727</v>
      </c>
      <c r="S1658" s="11" t="n">
        <f aca="false">'Daily Data'!Q1657</f>
        <v>-0.00146646966628725</v>
      </c>
      <c r="U1658" s="11" t="n">
        <f aca="false">'Daily Data'!P1657</f>
        <v>-0.00182342976358727</v>
      </c>
      <c r="V1658" s="11" t="n">
        <f aca="false">'Daily Data'!R1657</f>
        <v>0.00757729213765393</v>
      </c>
      <c r="X1658" s="11" t="n">
        <f aca="false">'Daily Data'!Q1657</f>
        <v>-0.00146646966628725</v>
      </c>
      <c r="Y1658" s="11" t="n">
        <f aca="false">'Daily Data'!R1657</f>
        <v>0.00757729213765393</v>
      </c>
      <c r="AA1658" s="11" t="n">
        <f aca="false">'Daily Data'!O1657</f>
        <v>-0.00407677286813077</v>
      </c>
      <c r="AB1658" s="11" t="n">
        <f aca="false">'Daily Data'!P1657</f>
        <v>-0.00182342976358727</v>
      </c>
      <c r="AC1658" s="11" t="n">
        <f aca="false">'Daily Data'!Q1657</f>
        <v>-0.00146646966628725</v>
      </c>
      <c r="AE1658" s="11" t="n">
        <f aca="false">'Daily Data'!O1657</f>
        <v>-0.00407677286813077</v>
      </c>
      <c r="AF1658" s="11" t="n">
        <f aca="false">'Daily Data'!P1657</f>
        <v>-0.00182342976358727</v>
      </c>
      <c r="AG1658" s="11" t="n">
        <f aca="false">'Daily Data'!R1657</f>
        <v>0.00757729213765393</v>
      </c>
      <c r="AI1658" s="11" t="n">
        <f aca="false">'Daily Data'!O1657</f>
        <v>-0.00407677286813077</v>
      </c>
      <c r="AJ1658" s="11" t="n">
        <f aca="false">'Daily Data'!Q1657</f>
        <v>-0.00146646966628725</v>
      </c>
      <c r="AK1658" s="11" t="n">
        <f aca="false">'Daily Data'!R1657</f>
        <v>0.00757729213765393</v>
      </c>
      <c r="AM1658" s="11" t="n">
        <f aca="false">'Daily Data'!P1657</f>
        <v>-0.00182342976358727</v>
      </c>
      <c r="AN1658" s="11" t="n">
        <f aca="false">'Daily Data'!Q1657</f>
        <v>-0.00146646966628725</v>
      </c>
      <c r="AO1658" s="11" t="n">
        <f aca="false">'Daily Data'!R1657</f>
        <v>0.00757729213765393</v>
      </c>
      <c r="AQ1658" s="11" t="n">
        <f aca="false">'Daily Data'!O1657</f>
        <v>-0.00407677286813077</v>
      </c>
      <c r="AR1658" s="11" t="n">
        <f aca="false">'Daily Data'!P1657</f>
        <v>-0.00182342976358727</v>
      </c>
      <c r="AS1658" s="11" t="n">
        <f aca="false">'Daily Data'!Q1657</f>
        <v>-0.00146646966628725</v>
      </c>
      <c r="AT1658" s="11" t="n">
        <f aca="false">'Daily Data'!R1657</f>
        <v>0.00757729213765393</v>
      </c>
    </row>
    <row r="1659" customFormat="false" ht="15" hidden="false" customHeight="false" outlineLevel="0" collapsed="false">
      <c r="A1659" s="11" t="n">
        <f aca="false">'Daily Data'!O1658</f>
        <v>0.0116747887453021</v>
      </c>
      <c r="C1659" s="11" t="n">
        <f aca="false">'Daily Data'!P1658</f>
        <v>0.0024208352596701</v>
      </c>
      <c r="E1659" s="11" t="n">
        <f aca="false">'Daily Data'!Q1658</f>
        <v>0.00188239751880773</v>
      </c>
      <c r="G1659" s="11" t="n">
        <f aca="false">'Daily Data'!R1658</f>
        <v>-0.0148101718453948</v>
      </c>
      <c r="I1659" s="11" t="n">
        <f aca="false">'Daily Data'!O1658</f>
        <v>0.0116747887453021</v>
      </c>
      <c r="J1659" s="11" t="n">
        <f aca="false">'Daily Data'!P1658</f>
        <v>0.0024208352596701</v>
      </c>
      <c r="L1659" s="11" t="n">
        <f aca="false">'Daily Data'!O1658</f>
        <v>0.0116747887453021</v>
      </c>
      <c r="M1659" s="11" t="n">
        <f aca="false">'Daily Data'!Q1658</f>
        <v>0.00188239751880773</v>
      </c>
      <c r="O1659" s="11" t="n">
        <f aca="false">'Daily Data'!O1658</f>
        <v>0.0116747887453021</v>
      </c>
      <c r="P1659" s="11" t="n">
        <f aca="false">'Daily Data'!R1658</f>
        <v>-0.0148101718453948</v>
      </c>
      <c r="R1659" s="11" t="n">
        <f aca="false">'Daily Data'!P1658</f>
        <v>0.0024208352596701</v>
      </c>
      <c r="S1659" s="11" t="n">
        <f aca="false">'Daily Data'!Q1658</f>
        <v>0.00188239751880773</v>
      </c>
      <c r="U1659" s="11" t="n">
        <f aca="false">'Daily Data'!P1658</f>
        <v>0.0024208352596701</v>
      </c>
      <c r="V1659" s="11" t="n">
        <f aca="false">'Daily Data'!R1658</f>
        <v>-0.0148101718453948</v>
      </c>
      <c r="X1659" s="11" t="n">
        <f aca="false">'Daily Data'!Q1658</f>
        <v>0.00188239751880773</v>
      </c>
      <c r="Y1659" s="11" t="n">
        <f aca="false">'Daily Data'!R1658</f>
        <v>-0.0148101718453948</v>
      </c>
      <c r="AA1659" s="11" t="n">
        <f aca="false">'Daily Data'!O1658</f>
        <v>0.0116747887453021</v>
      </c>
      <c r="AB1659" s="11" t="n">
        <f aca="false">'Daily Data'!P1658</f>
        <v>0.0024208352596701</v>
      </c>
      <c r="AC1659" s="11" t="n">
        <f aca="false">'Daily Data'!Q1658</f>
        <v>0.00188239751880773</v>
      </c>
      <c r="AE1659" s="11" t="n">
        <f aca="false">'Daily Data'!O1658</f>
        <v>0.0116747887453021</v>
      </c>
      <c r="AF1659" s="11" t="n">
        <f aca="false">'Daily Data'!P1658</f>
        <v>0.0024208352596701</v>
      </c>
      <c r="AG1659" s="11" t="n">
        <f aca="false">'Daily Data'!R1658</f>
        <v>-0.0148101718453948</v>
      </c>
      <c r="AI1659" s="11" t="n">
        <f aca="false">'Daily Data'!O1658</f>
        <v>0.0116747887453021</v>
      </c>
      <c r="AJ1659" s="11" t="n">
        <f aca="false">'Daily Data'!Q1658</f>
        <v>0.00188239751880773</v>
      </c>
      <c r="AK1659" s="11" t="n">
        <f aca="false">'Daily Data'!R1658</f>
        <v>-0.0148101718453948</v>
      </c>
      <c r="AM1659" s="11" t="n">
        <f aca="false">'Daily Data'!P1658</f>
        <v>0.0024208352596701</v>
      </c>
      <c r="AN1659" s="11" t="n">
        <f aca="false">'Daily Data'!Q1658</f>
        <v>0.00188239751880773</v>
      </c>
      <c r="AO1659" s="11" t="n">
        <f aca="false">'Daily Data'!R1658</f>
        <v>-0.0148101718453948</v>
      </c>
      <c r="AQ1659" s="11" t="n">
        <f aca="false">'Daily Data'!O1658</f>
        <v>0.0116747887453021</v>
      </c>
      <c r="AR1659" s="11" t="n">
        <f aca="false">'Daily Data'!P1658</f>
        <v>0.0024208352596701</v>
      </c>
      <c r="AS1659" s="11" t="n">
        <f aca="false">'Daily Data'!Q1658</f>
        <v>0.00188239751880773</v>
      </c>
      <c r="AT1659" s="11" t="n">
        <f aca="false">'Daily Data'!R1658</f>
        <v>-0.0148101718453948</v>
      </c>
    </row>
    <row r="1660" customFormat="false" ht="15" hidden="false" customHeight="false" outlineLevel="0" collapsed="false">
      <c r="A1660" s="11" t="n">
        <f aca="false">'Daily Data'!O1659</f>
        <v>0.0109842126706906</v>
      </c>
      <c r="C1660" s="11" t="n">
        <f aca="false">'Daily Data'!P1659</f>
        <v>-0.0142315308044122</v>
      </c>
      <c r="E1660" s="11" t="n">
        <f aca="false">'Daily Data'!Q1659</f>
        <v>-0.0143580884425447</v>
      </c>
      <c r="G1660" s="11" t="n">
        <f aca="false">'Daily Data'!R1659</f>
        <v>-0.0102005941574266</v>
      </c>
      <c r="I1660" s="11" t="n">
        <f aca="false">'Daily Data'!O1659</f>
        <v>0.0109842126706906</v>
      </c>
      <c r="J1660" s="11" t="n">
        <f aca="false">'Daily Data'!P1659</f>
        <v>-0.0142315308044122</v>
      </c>
      <c r="L1660" s="11" t="n">
        <f aca="false">'Daily Data'!O1659</f>
        <v>0.0109842126706906</v>
      </c>
      <c r="M1660" s="11" t="n">
        <f aca="false">'Daily Data'!Q1659</f>
        <v>-0.0143580884425447</v>
      </c>
      <c r="O1660" s="11" t="n">
        <f aca="false">'Daily Data'!O1659</f>
        <v>0.0109842126706906</v>
      </c>
      <c r="P1660" s="11" t="n">
        <f aca="false">'Daily Data'!R1659</f>
        <v>-0.0102005941574266</v>
      </c>
      <c r="R1660" s="11" t="n">
        <f aca="false">'Daily Data'!P1659</f>
        <v>-0.0142315308044122</v>
      </c>
      <c r="S1660" s="11" t="n">
        <f aca="false">'Daily Data'!Q1659</f>
        <v>-0.0143580884425447</v>
      </c>
      <c r="U1660" s="11" t="n">
        <f aca="false">'Daily Data'!P1659</f>
        <v>-0.0142315308044122</v>
      </c>
      <c r="V1660" s="11" t="n">
        <f aca="false">'Daily Data'!R1659</f>
        <v>-0.0102005941574266</v>
      </c>
      <c r="X1660" s="11" t="n">
        <f aca="false">'Daily Data'!Q1659</f>
        <v>-0.0143580884425447</v>
      </c>
      <c r="Y1660" s="11" t="n">
        <f aca="false">'Daily Data'!R1659</f>
        <v>-0.0102005941574266</v>
      </c>
      <c r="AA1660" s="11" t="n">
        <f aca="false">'Daily Data'!O1659</f>
        <v>0.0109842126706906</v>
      </c>
      <c r="AB1660" s="11" t="n">
        <f aca="false">'Daily Data'!P1659</f>
        <v>-0.0142315308044122</v>
      </c>
      <c r="AC1660" s="11" t="n">
        <f aca="false">'Daily Data'!Q1659</f>
        <v>-0.0143580884425447</v>
      </c>
      <c r="AE1660" s="11" t="n">
        <f aca="false">'Daily Data'!O1659</f>
        <v>0.0109842126706906</v>
      </c>
      <c r="AF1660" s="11" t="n">
        <f aca="false">'Daily Data'!P1659</f>
        <v>-0.0142315308044122</v>
      </c>
      <c r="AG1660" s="11" t="n">
        <f aca="false">'Daily Data'!R1659</f>
        <v>-0.0102005941574266</v>
      </c>
      <c r="AI1660" s="11" t="n">
        <f aca="false">'Daily Data'!O1659</f>
        <v>0.0109842126706906</v>
      </c>
      <c r="AJ1660" s="11" t="n">
        <f aca="false">'Daily Data'!Q1659</f>
        <v>-0.0143580884425447</v>
      </c>
      <c r="AK1660" s="11" t="n">
        <f aca="false">'Daily Data'!R1659</f>
        <v>-0.0102005941574266</v>
      </c>
      <c r="AM1660" s="11" t="n">
        <f aca="false">'Daily Data'!P1659</f>
        <v>-0.0142315308044122</v>
      </c>
      <c r="AN1660" s="11" t="n">
        <f aca="false">'Daily Data'!Q1659</f>
        <v>-0.0143580884425447</v>
      </c>
      <c r="AO1660" s="11" t="n">
        <f aca="false">'Daily Data'!R1659</f>
        <v>-0.0102005941574266</v>
      </c>
      <c r="AQ1660" s="11" t="n">
        <f aca="false">'Daily Data'!O1659</f>
        <v>0.0109842126706906</v>
      </c>
      <c r="AR1660" s="11" t="n">
        <f aca="false">'Daily Data'!P1659</f>
        <v>-0.0142315308044122</v>
      </c>
      <c r="AS1660" s="11" t="n">
        <f aca="false">'Daily Data'!Q1659</f>
        <v>-0.0143580884425447</v>
      </c>
      <c r="AT1660" s="11" t="n">
        <f aca="false">'Daily Data'!R1659</f>
        <v>-0.0102005941574266</v>
      </c>
    </row>
    <row r="1661" customFormat="false" ht="15" hidden="false" customHeight="false" outlineLevel="0" collapsed="false">
      <c r="A1661" s="11" t="n">
        <f aca="false">'Daily Data'!O1660</f>
        <v>-0.00737006805886539</v>
      </c>
      <c r="C1661" s="11" t="n">
        <f aca="false">'Daily Data'!P1660</f>
        <v>-0.00338369031780148</v>
      </c>
      <c r="E1661" s="11" t="n">
        <f aca="false">'Daily Data'!Q1660</f>
        <v>-0.00241256835738588</v>
      </c>
      <c r="G1661" s="11" t="n">
        <f aca="false">'Daily Data'!R1660</f>
        <v>0.00348760029573261</v>
      </c>
      <c r="I1661" s="11" t="n">
        <f aca="false">'Daily Data'!O1660</f>
        <v>-0.00737006805886539</v>
      </c>
      <c r="J1661" s="11" t="n">
        <f aca="false">'Daily Data'!P1660</f>
        <v>-0.00338369031780148</v>
      </c>
      <c r="L1661" s="11" t="n">
        <f aca="false">'Daily Data'!O1660</f>
        <v>-0.00737006805886539</v>
      </c>
      <c r="M1661" s="11" t="n">
        <f aca="false">'Daily Data'!Q1660</f>
        <v>-0.00241256835738588</v>
      </c>
      <c r="O1661" s="11" t="n">
        <f aca="false">'Daily Data'!O1660</f>
        <v>-0.00737006805886539</v>
      </c>
      <c r="P1661" s="11" t="n">
        <f aca="false">'Daily Data'!R1660</f>
        <v>0.00348760029573261</v>
      </c>
      <c r="R1661" s="11" t="n">
        <f aca="false">'Daily Data'!P1660</f>
        <v>-0.00338369031780148</v>
      </c>
      <c r="S1661" s="11" t="n">
        <f aca="false">'Daily Data'!Q1660</f>
        <v>-0.00241256835738588</v>
      </c>
      <c r="U1661" s="11" t="n">
        <f aca="false">'Daily Data'!P1660</f>
        <v>-0.00338369031780148</v>
      </c>
      <c r="V1661" s="11" t="n">
        <f aca="false">'Daily Data'!R1660</f>
        <v>0.00348760029573261</v>
      </c>
      <c r="X1661" s="11" t="n">
        <f aca="false">'Daily Data'!Q1660</f>
        <v>-0.00241256835738588</v>
      </c>
      <c r="Y1661" s="11" t="n">
        <f aca="false">'Daily Data'!R1660</f>
        <v>0.00348760029573261</v>
      </c>
      <c r="AA1661" s="11" t="n">
        <f aca="false">'Daily Data'!O1660</f>
        <v>-0.00737006805886539</v>
      </c>
      <c r="AB1661" s="11" t="n">
        <f aca="false">'Daily Data'!P1660</f>
        <v>-0.00338369031780148</v>
      </c>
      <c r="AC1661" s="11" t="n">
        <f aca="false">'Daily Data'!Q1660</f>
        <v>-0.00241256835738588</v>
      </c>
      <c r="AE1661" s="11" t="n">
        <f aca="false">'Daily Data'!O1660</f>
        <v>-0.00737006805886539</v>
      </c>
      <c r="AF1661" s="11" t="n">
        <f aca="false">'Daily Data'!P1660</f>
        <v>-0.00338369031780148</v>
      </c>
      <c r="AG1661" s="11" t="n">
        <f aca="false">'Daily Data'!R1660</f>
        <v>0.00348760029573261</v>
      </c>
      <c r="AI1661" s="11" t="n">
        <f aca="false">'Daily Data'!O1660</f>
        <v>-0.00737006805886539</v>
      </c>
      <c r="AJ1661" s="11" t="n">
        <f aca="false">'Daily Data'!Q1660</f>
        <v>-0.00241256835738588</v>
      </c>
      <c r="AK1661" s="11" t="n">
        <f aca="false">'Daily Data'!R1660</f>
        <v>0.00348760029573261</v>
      </c>
      <c r="AM1661" s="11" t="n">
        <f aca="false">'Daily Data'!P1660</f>
        <v>-0.00338369031780148</v>
      </c>
      <c r="AN1661" s="11" t="n">
        <f aca="false">'Daily Data'!Q1660</f>
        <v>-0.00241256835738588</v>
      </c>
      <c r="AO1661" s="11" t="n">
        <f aca="false">'Daily Data'!R1660</f>
        <v>0.00348760029573261</v>
      </c>
      <c r="AQ1661" s="11" t="n">
        <f aca="false">'Daily Data'!O1660</f>
        <v>-0.00737006805886539</v>
      </c>
      <c r="AR1661" s="11" t="n">
        <f aca="false">'Daily Data'!P1660</f>
        <v>-0.00338369031780148</v>
      </c>
      <c r="AS1661" s="11" t="n">
        <f aca="false">'Daily Data'!Q1660</f>
        <v>-0.00241256835738588</v>
      </c>
      <c r="AT1661" s="11" t="n">
        <f aca="false">'Daily Data'!R1660</f>
        <v>0.00348760029573261</v>
      </c>
    </row>
    <row r="1662" customFormat="false" ht="15" hidden="false" customHeight="false" outlineLevel="0" collapsed="false">
      <c r="A1662" s="11" t="n">
        <f aca="false">'Daily Data'!O1661</f>
        <v>0.00561014694384579</v>
      </c>
      <c r="C1662" s="11" t="n">
        <f aca="false">'Daily Data'!P1661</f>
        <v>-0.0117130651644516</v>
      </c>
      <c r="E1662" s="11" t="n">
        <f aca="false">'Daily Data'!Q1661</f>
        <v>-0.0121283109850616</v>
      </c>
      <c r="G1662" s="11" t="n">
        <f aca="false">'Daily Data'!R1661</f>
        <v>-9.12707752146212E-005</v>
      </c>
      <c r="I1662" s="11" t="n">
        <f aca="false">'Daily Data'!O1661</f>
        <v>0.00561014694384579</v>
      </c>
      <c r="J1662" s="11" t="n">
        <f aca="false">'Daily Data'!P1661</f>
        <v>-0.0117130651644516</v>
      </c>
      <c r="L1662" s="11" t="n">
        <f aca="false">'Daily Data'!O1661</f>
        <v>0.00561014694384579</v>
      </c>
      <c r="M1662" s="11" t="n">
        <f aca="false">'Daily Data'!Q1661</f>
        <v>-0.0121283109850616</v>
      </c>
      <c r="O1662" s="11" t="n">
        <f aca="false">'Daily Data'!O1661</f>
        <v>0.00561014694384579</v>
      </c>
      <c r="P1662" s="11" t="n">
        <f aca="false">'Daily Data'!R1661</f>
        <v>-9.12707752146212E-005</v>
      </c>
      <c r="R1662" s="11" t="n">
        <f aca="false">'Daily Data'!P1661</f>
        <v>-0.0117130651644516</v>
      </c>
      <c r="S1662" s="11" t="n">
        <f aca="false">'Daily Data'!Q1661</f>
        <v>-0.0121283109850616</v>
      </c>
      <c r="U1662" s="11" t="n">
        <f aca="false">'Daily Data'!P1661</f>
        <v>-0.0117130651644516</v>
      </c>
      <c r="V1662" s="11" t="n">
        <f aca="false">'Daily Data'!R1661</f>
        <v>-9.12707752146212E-005</v>
      </c>
      <c r="X1662" s="11" t="n">
        <f aca="false">'Daily Data'!Q1661</f>
        <v>-0.0121283109850616</v>
      </c>
      <c r="Y1662" s="11" t="n">
        <f aca="false">'Daily Data'!R1661</f>
        <v>-9.12707752146212E-005</v>
      </c>
      <c r="AA1662" s="11" t="n">
        <f aca="false">'Daily Data'!O1661</f>
        <v>0.00561014694384579</v>
      </c>
      <c r="AB1662" s="11" t="n">
        <f aca="false">'Daily Data'!P1661</f>
        <v>-0.0117130651644516</v>
      </c>
      <c r="AC1662" s="11" t="n">
        <f aca="false">'Daily Data'!Q1661</f>
        <v>-0.0121283109850616</v>
      </c>
      <c r="AE1662" s="11" t="n">
        <f aca="false">'Daily Data'!O1661</f>
        <v>0.00561014694384579</v>
      </c>
      <c r="AF1662" s="11" t="n">
        <f aca="false">'Daily Data'!P1661</f>
        <v>-0.0117130651644516</v>
      </c>
      <c r="AG1662" s="11" t="n">
        <f aca="false">'Daily Data'!R1661</f>
        <v>-9.12707752146212E-005</v>
      </c>
      <c r="AI1662" s="11" t="n">
        <f aca="false">'Daily Data'!O1661</f>
        <v>0.00561014694384579</v>
      </c>
      <c r="AJ1662" s="11" t="n">
        <f aca="false">'Daily Data'!Q1661</f>
        <v>-0.0121283109850616</v>
      </c>
      <c r="AK1662" s="11" t="n">
        <f aca="false">'Daily Data'!R1661</f>
        <v>-9.12707752146212E-005</v>
      </c>
      <c r="AM1662" s="11" t="n">
        <f aca="false">'Daily Data'!P1661</f>
        <v>-0.0117130651644516</v>
      </c>
      <c r="AN1662" s="11" t="n">
        <f aca="false">'Daily Data'!Q1661</f>
        <v>-0.0121283109850616</v>
      </c>
      <c r="AO1662" s="11" t="n">
        <f aca="false">'Daily Data'!R1661</f>
        <v>-9.12707752146212E-005</v>
      </c>
      <c r="AQ1662" s="11" t="n">
        <f aca="false">'Daily Data'!O1661</f>
        <v>0.00561014694384579</v>
      </c>
      <c r="AR1662" s="11" t="n">
        <f aca="false">'Daily Data'!P1661</f>
        <v>-0.0117130651644516</v>
      </c>
      <c r="AS1662" s="11" t="n">
        <f aca="false">'Daily Data'!Q1661</f>
        <v>-0.0121283109850616</v>
      </c>
      <c r="AT1662" s="11" t="n">
        <f aca="false">'Daily Data'!R1661</f>
        <v>-9.12707752146212E-005</v>
      </c>
    </row>
    <row r="1663" customFormat="false" ht="15" hidden="false" customHeight="false" outlineLevel="0" collapsed="false">
      <c r="A1663" s="11" t="n">
        <f aca="false">'Daily Data'!O1662</f>
        <v>-0.0157915446858049</v>
      </c>
      <c r="C1663" s="11" t="n">
        <f aca="false">'Daily Data'!P1662</f>
        <v>0.00435774056921181</v>
      </c>
      <c r="E1663" s="11" t="n">
        <f aca="false">'Daily Data'!Q1662</f>
        <v>0.00374998961541264</v>
      </c>
      <c r="G1663" s="11" t="n">
        <f aca="false">'Daily Data'!R1662</f>
        <v>0.0106582791695699</v>
      </c>
      <c r="I1663" s="11" t="n">
        <f aca="false">'Daily Data'!O1662</f>
        <v>-0.0157915446858049</v>
      </c>
      <c r="J1663" s="11" t="n">
        <f aca="false">'Daily Data'!P1662</f>
        <v>0.00435774056921181</v>
      </c>
      <c r="L1663" s="11" t="n">
        <f aca="false">'Daily Data'!O1662</f>
        <v>-0.0157915446858049</v>
      </c>
      <c r="M1663" s="11" t="n">
        <f aca="false">'Daily Data'!Q1662</f>
        <v>0.00374998961541264</v>
      </c>
      <c r="O1663" s="11" t="n">
        <f aca="false">'Daily Data'!O1662</f>
        <v>-0.0157915446858049</v>
      </c>
      <c r="P1663" s="11" t="n">
        <f aca="false">'Daily Data'!R1662</f>
        <v>0.0106582791695699</v>
      </c>
      <c r="R1663" s="11" t="n">
        <f aca="false">'Daily Data'!P1662</f>
        <v>0.00435774056921181</v>
      </c>
      <c r="S1663" s="11" t="n">
        <f aca="false">'Daily Data'!Q1662</f>
        <v>0.00374998961541264</v>
      </c>
      <c r="U1663" s="11" t="n">
        <f aca="false">'Daily Data'!P1662</f>
        <v>0.00435774056921181</v>
      </c>
      <c r="V1663" s="11" t="n">
        <f aca="false">'Daily Data'!R1662</f>
        <v>0.0106582791695699</v>
      </c>
      <c r="X1663" s="11" t="n">
        <f aca="false">'Daily Data'!Q1662</f>
        <v>0.00374998961541264</v>
      </c>
      <c r="Y1663" s="11" t="n">
        <f aca="false">'Daily Data'!R1662</f>
        <v>0.0106582791695699</v>
      </c>
      <c r="AA1663" s="11" t="n">
        <f aca="false">'Daily Data'!O1662</f>
        <v>-0.0157915446858049</v>
      </c>
      <c r="AB1663" s="11" t="n">
        <f aca="false">'Daily Data'!P1662</f>
        <v>0.00435774056921181</v>
      </c>
      <c r="AC1663" s="11" t="n">
        <f aca="false">'Daily Data'!Q1662</f>
        <v>0.00374998961541264</v>
      </c>
      <c r="AE1663" s="11" t="n">
        <f aca="false">'Daily Data'!O1662</f>
        <v>-0.0157915446858049</v>
      </c>
      <c r="AF1663" s="11" t="n">
        <f aca="false">'Daily Data'!P1662</f>
        <v>0.00435774056921181</v>
      </c>
      <c r="AG1663" s="11" t="n">
        <f aca="false">'Daily Data'!R1662</f>
        <v>0.0106582791695699</v>
      </c>
      <c r="AI1663" s="11" t="n">
        <f aca="false">'Daily Data'!O1662</f>
        <v>-0.0157915446858049</v>
      </c>
      <c r="AJ1663" s="11" t="n">
        <f aca="false">'Daily Data'!Q1662</f>
        <v>0.00374998961541264</v>
      </c>
      <c r="AK1663" s="11" t="n">
        <f aca="false">'Daily Data'!R1662</f>
        <v>0.0106582791695699</v>
      </c>
      <c r="AM1663" s="11" t="n">
        <f aca="false">'Daily Data'!P1662</f>
        <v>0.00435774056921181</v>
      </c>
      <c r="AN1663" s="11" t="n">
        <f aca="false">'Daily Data'!Q1662</f>
        <v>0.00374998961541264</v>
      </c>
      <c r="AO1663" s="11" t="n">
        <f aca="false">'Daily Data'!R1662</f>
        <v>0.0106582791695699</v>
      </c>
      <c r="AQ1663" s="11" t="n">
        <f aca="false">'Daily Data'!O1662</f>
        <v>-0.0157915446858049</v>
      </c>
      <c r="AR1663" s="11" t="n">
        <f aca="false">'Daily Data'!P1662</f>
        <v>0.00435774056921181</v>
      </c>
      <c r="AS1663" s="11" t="n">
        <f aca="false">'Daily Data'!Q1662</f>
        <v>0.00374998961541264</v>
      </c>
      <c r="AT1663" s="11" t="n">
        <f aca="false">'Daily Data'!R1662</f>
        <v>0.0106582791695699</v>
      </c>
    </row>
    <row r="1664" customFormat="false" ht="15" hidden="false" customHeight="false" outlineLevel="0" collapsed="false">
      <c r="A1664" s="11" t="n">
        <f aca="false">'Daily Data'!O1663</f>
        <v>0.00391887613888411</v>
      </c>
      <c r="C1664" s="11" t="n">
        <f aca="false">'Daily Data'!P1663</f>
        <v>0.00185584818657461</v>
      </c>
      <c r="E1664" s="11" t="n">
        <f aca="false">'Daily Data'!Q1663</f>
        <v>0.00180242020673629</v>
      </c>
      <c r="G1664" s="11" t="n">
        <f aca="false">'Daily Data'!R1663</f>
        <v>-0.00172301527278304</v>
      </c>
      <c r="I1664" s="11" t="n">
        <f aca="false">'Daily Data'!O1663</f>
        <v>0.00391887613888411</v>
      </c>
      <c r="J1664" s="11" t="n">
        <f aca="false">'Daily Data'!P1663</f>
        <v>0.00185584818657461</v>
      </c>
      <c r="L1664" s="11" t="n">
        <f aca="false">'Daily Data'!O1663</f>
        <v>0.00391887613888411</v>
      </c>
      <c r="M1664" s="11" t="n">
        <f aca="false">'Daily Data'!Q1663</f>
        <v>0.00180242020673629</v>
      </c>
      <c r="O1664" s="11" t="n">
        <f aca="false">'Daily Data'!O1663</f>
        <v>0.00391887613888411</v>
      </c>
      <c r="P1664" s="11" t="n">
        <f aca="false">'Daily Data'!R1663</f>
        <v>-0.00172301527278304</v>
      </c>
      <c r="R1664" s="11" t="n">
        <f aca="false">'Daily Data'!P1663</f>
        <v>0.00185584818657461</v>
      </c>
      <c r="S1664" s="11" t="n">
        <f aca="false">'Daily Data'!Q1663</f>
        <v>0.00180242020673629</v>
      </c>
      <c r="U1664" s="11" t="n">
        <f aca="false">'Daily Data'!P1663</f>
        <v>0.00185584818657461</v>
      </c>
      <c r="V1664" s="11" t="n">
        <f aca="false">'Daily Data'!R1663</f>
        <v>-0.00172301527278304</v>
      </c>
      <c r="X1664" s="11" t="n">
        <f aca="false">'Daily Data'!Q1663</f>
        <v>0.00180242020673629</v>
      </c>
      <c r="Y1664" s="11" t="n">
        <f aca="false">'Daily Data'!R1663</f>
        <v>-0.00172301527278304</v>
      </c>
      <c r="AA1664" s="11" t="n">
        <f aca="false">'Daily Data'!O1663</f>
        <v>0.00391887613888411</v>
      </c>
      <c r="AB1664" s="11" t="n">
        <f aca="false">'Daily Data'!P1663</f>
        <v>0.00185584818657461</v>
      </c>
      <c r="AC1664" s="11" t="n">
        <f aca="false">'Daily Data'!Q1663</f>
        <v>0.00180242020673629</v>
      </c>
      <c r="AE1664" s="11" t="n">
        <f aca="false">'Daily Data'!O1663</f>
        <v>0.00391887613888411</v>
      </c>
      <c r="AF1664" s="11" t="n">
        <f aca="false">'Daily Data'!P1663</f>
        <v>0.00185584818657461</v>
      </c>
      <c r="AG1664" s="11" t="n">
        <f aca="false">'Daily Data'!R1663</f>
        <v>-0.00172301527278304</v>
      </c>
      <c r="AI1664" s="11" t="n">
        <f aca="false">'Daily Data'!O1663</f>
        <v>0.00391887613888411</v>
      </c>
      <c r="AJ1664" s="11" t="n">
        <f aca="false">'Daily Data'!Q1663</f>
        <v>0.00180242020673629</v>
      </c>
      <c r="AK1664" s="11" t="n">
        <f aca="false">'Daily Data'!R1663</f>
        <v>-0.00172301527278304</v>
      </c>
      <c r="AM1664" s="11" t="n">
        <f aca="false">'Daily Data'!P1663</f>
        <v>0.00185584818657461</v>
      </c>
      <c r="AN1664" s="11" t="n">
        <f aca="false">'Daily Data'!Q1663</f>
        <v>0.00180242020673629</v>
      </c>
      <c r="AO1664" s="11" t="n">
        <f aca="false">'Daily Data'!R1663</f>
        <v>-0.00172301527278304</v>
      </c>
      <c r="AQ1664" s="11" t="n">
        <f aca="false">'Daily Data'!O1663</f>
        <v>0.00391887613888411</v>
      </c>
      <c r="AR1664" s="11" t="n">
        <f aca="false">'Daily Data'!P1663</f>
        <v>0.00185584818657461</v>
      </c>
      <c r="AS1664" s="11" t="n">
        <f aca="false">'Daily Data'!Q1663</f>
        <v>0.00180242020673629</v>
      </c>
      <c r="AT1664" s="11" t="n">
        <f aca="false">'Daily Data'!R1663</f>
        <v>-0.00172301527278304</v>
      </c>
    </row>
    <row r="1665" customFormat="false" ht="15" hidden="false" customHeight="false" outlineLevel="0" collapsed="false">
      <c r="A1665" s="11" t="n">
        <f aca="false">'Daily Data'!O1664</f>
        <v>-0.00450890124222811</v>
      </c>
      <c r="C1665" s="11" t="n">
        <f aca="false">'Daily Data'!P1664</f>
        <v>0.000613229480143888</v>
      </c>
      <c r="E1665" s="11" t="n">
        <f aca="false">'Daily Data'!Q1664</f>
        <v>0.000989790751314915</v>
      </c>
      <c r="G1665" s="11" t="n">
        <f aca="false">'Daily Data'!R1664</f>
        <v>0.00375757007982905</v>
      </c>
      <c r="I1665" s="11" t="n">
        <f aca="false">'Daily Data'!O1664</f>
        <v>-0.00450890124222811</v>
      </c>
      <c r="J1665" s="11" t="n">
        <f aca="false">'Daily Data'!P1664</f>
        <v>0.000613229480143888</v>
      </c>
      <c r="L1665" s="11" t="n">
        <f aca="false">'Daily Data'!O1664</f>
        <v>-0.00450890124222811</v>
      </c>
      <c r="M1665" s="11" t="n">
        <f aca="false">'Daily Data'!Q1664</f>
        <v>0.000989790751314915</v>
      </c>
      <c r="O1665" s="11" t="n">
        <f aca="false">'Daily Data'!O1664</f>
        <v>-0.00450890124222811</v>
      </c>
      <c r="P1665" s="11" t="n">
        <f aca="false">'Daily Data'!R1664</f>
        <v>0.00375757007982905</v>
      </c>
      <c r="R1665" s="11" t="n">
        <f aca="false">'Daily Data'!P1664</f>
        <v>0.000613229480143888</v>
      </c>
      <c r="S1665" s="11" t="n">
        <f aca="false">'Daily Data'!Q1664</f>
        <v>0.000989790751314915</v>
      </c>
      <c r="U1665" s="11" t="n">
        <f aca="false">'Daily Data'!P1664</f>
        <v>0.000613229480143888</v>
      </c>
      <c r="V1665" s="11" t="n">
        <f aca="false">'Daily Data'!R1664</f>
        <v>0.00375757007982905</v>
      </c>
      <c r="X1665" s="11" t="n">
        <f aca="false">'Daily Data'!Q1664</f>
        <v>0.000989790751314915</v>
      </c>
      <c r="Y1665" s="11" t="n">
        <f aca="false">'Daily Data'!R1664</f>
        <v>0.00375757007982905</v>
      </c>
      <c r="AA1665" s="11" t="n">
        <f aca="false">'Daily Data'!O1664</f>
        <v>-0.00450890124222811</v>
      </c>
      <c r="AB1665" s="11" t="n">
        <f aca="false">'Daily Data'!P1664</f>
        <v>0.000613229480143888</v>
      </c>
      <c r="AC1665" s="11" t="n">
        <f aca="false">'Daily Data'!Q1664</f>
        <v>0.000989790751314915</v>
      </c>
      <c r="AE1665" s="11" t="n">
        <f aca="false">'Daily Data'!O1664</f>
        <v>-0.00450890124222811</v>
      </c>
      <c r="AF1665" s="11" t="n">
        <f aca="false">'Daily Data'!P1664</f>
        <v>0.000613229480143888</v>
      </c>
      <c r="AG1665" s="11" t="n">
        <f aca="false">'Daily Data'!R1664</f>
        <v>0.00375757007982905</v>
      </c>
      <c r="AI1665" s="11" t="n">
        <f aca="false">'Daily Data'!O1664</f>
        <v>-0.00450890124222811</v>
      </c>
      <c r="AJ1665" s="11" t="n">
        <f aca="false">'Daily Data'!Q1664</f>
        <v>0.000989790751314915</v>
      </c>
      <c r="AK1665" s="11" t="n">
        <f aca="false">'Daily Data'!R1664</f>
        <v>0.00375757007982905</v>
      </c>
      <c r="AM1665" s="11" t="n">
        <f aca="false">'Daily Data'!P1664</f>
        <v>0.000613229480143888</v>
      </c>
      <c r="AN1665" s="11" t="n">
        <f aca="false">'Daily Data'!Q1664</f>
        <v>0.000989790751314915</v>
      </c>
      <c r="AO1665" s="11" t="n">
        <f aca="false">'Daily Data'!R1664</f>
        <v>0.00375757007982905</v>
      </c>
      <c r="AQ1665" s="11" t="n">
        <f aca="false">'Daily Data'!O1664</f>
        <v>-0.00450890124222811</v>
      </c>
      <c r="AR1665" s="11" t="n">
        <f aca="false">'Daily Data'!P1664</f>
        <v>0.000613229480143888</v>
      </c>
      <c r="AS1665" s="11" t="n">
        <f aca="false">'Daily Data'!Q1664</f>
        <v>0.000989790751314915</v>
      </c>
      <c r="AT1665" s="11" t="n">
        <f aca="false">'Daily Data'!R1664</f>
        <v>0.00375757007982905</v>
      </c>
    </row>
    <row r="1666" customFormat="false" ht="15" hidden="false" customHeight="false" outlineLevel="0" collapsed="false">
      <c r="A1666" s="11" t="n">
        <f aca="false">'Daily Data'!O1665</f>
        <v>-0.000850508512539069</v>
      </c>
      <c r="C1666" s="11" t="n">
        <f aca="false">'Daily Data'!P1665</f>
        <v>0.00308962602584897</v>
      </c>
      <c r="E1666" s="11" t="n">
        <f aca="false">'Daily Data'!Q1665</f>
        <v>0.00235712883818376</v>
      </c>
      <c r="G1666" s="11" t="n">
        <f aca="false">'Daily Data'!R1665</f>
        <v>0.00309652484571679</v>
      </c>
      <c r="I1666" s="11" t="n">
        <f aca="false">'Daily Data'!O1665</f>
        <v>-0.000850508512539069</v>
      </c>
      <c r="J1666" s="11" t="n">
        <f aca="false">'Daily Data'!P1665</f>
        <v>0.00308962602584897</v>
      </c>
      <c r="L1666" s="11" t="n">
        <f aca="false">'Daily Data'!O1665</f>
        <v>-0.000850508512539069</v>
      </c>
      <c r="M1666" s="11" t="n">
        <f aca="false">'Daily Data'!Q1665</f>
        <v>0.00235712883818376</v>
      </c>
      <c r="O1666" s="11" t="n">
        <f aca="false">'Daily Data'!O1665</f>
        <v>-0.000850508512539069</v>
      </c>
      <c r="P1666" s="11" t="n">
        <f aca="false">'Daily Data'!R1665</f>
        <v>0.00309652484571679</v>
      </c>
      <c r="R1666" s="11" t="n">
        <f aca="false">'Daily Data'!P1665</f>
        <v>0.00308962602584897</v>
      </c>
      <c r="S1666" s="11" t="n">
        <f aca="false">'Daily Data'!Q1665</f>
        <v>0.00235712883818376</v>
      </c>
      <c r="U1666" s="11" t="n">
        <f aca="false">'Daily Data'!P1665</f>
        <v>0.00308962602584897</v>
      </c>
      <c r="V1666" s="11" t="n">
        <f aca="false">'Daily Data'!R1665</f>
        <v>0.00309652484571679</v>
      </c>
      <c r="X1666" s="11" t="n">
        <f aca="false">'Daily Data'!Q1665</f>
        <v>0.00235712883818376</v>
      </c>
      <c r="Y1666" s="11" t="n">
        <f aca="false">'Daily Data'!R1665</f>
        <v>0.00309652484571679</v>
      </c>
      <c r="AA1666" s="11" t="n">
        <f aca="false">'Daily Data'!O1665</f>
        <v>-0.000850508512539069</v>
      </c>
      <c r="AB1666" s="11" t="n">
        <f aca="false">'Daily Data'!P1665</f>
        <v>0.00308962602584897</v>
      </c>
      <c r="AC1666" s="11" t="n">
        <f aca="false">'Daily Data'!Q1665</f>
        <v>0.00235712883818376</v>
      </c>
      <c r="AE1666" s="11" t="n">
        <f aca="false">'Daily Data'!O1665</f>
        <v>-0.000850508512539069</v>
      </c>
      <c r="AF1666" s="11" t="n">
        <f aca="false">'Daily Data'!P1665</f>
        <v>0.00308962602584897</v>
      </c>
      <c r="AG1666" s="11" t="n">
        <f aca="false">'Daily Data'!R1665</f>
        <v>0.00309652484571679</v>
      </c>
      <c r="AI1666" s="11" t="n">
        <f aca="false">'Daily Data'!O1665</f>
        <v>-0.000850508512539069</v>
      </c>
      <c r="AJ1666" s="11" t="n">
        <f aca="false">'Daily Data'!Q1665</f>
        <v>0.00235712883818376</v>
      </c>
      <c r="AK1666" s="11" t="n">
        <f aca="false">'Daily Data'!R1665</f>
        <v>0.00309652484571679</v>
      </c>
      <c r="AM1666" s="11" t="n">
        <f aca="false">'Daily Data'!P1665</f>
        <v>0.00308962602584897</v>
      </c>
      <c r="AN1666" s="11" t="n">
        <f aca="false">'Daily Data'!Q1665</f>
        <v>0.00235712883818376</v>
      </c>
      <c r="AO1666" s="11" t="n">
        <f aca="false">'Daily Data'!R1665</f>
        <v>0.00309652484571679</v>
      </c>
      <c r="AQ1666" s="11" t="n">
        <f aca="false">'Daily Data'!O1665</f>
        <v>-0.000850508512539069</v>
      </c>
      <c r="AR1666" s="11" t="n">
        <f aca="false">'Daily Data'!P1665</f>
        <v>0.00308962602584897</v>
      </c>
      <c r="AS1666" s="11" t="n">
        <f aca="false">'Daily Data'!Q1665</f>
        <v>0.00235712883818376</v>
      </c>
      <c r="AT1666" s="11" t="n">
        <f aca="false">'Daily Data'!R1665</f>
        <v>0.00309652484571679</v>
      </c>
    </row>
    <row r="1667" customFormat="false" ht="15" hidden="false" customHeight="false" outlineLevel="0" collapsed="false">
      <c r="A1667" s="11" t="n">
        <f aca="false">'Daily Data'!O1666</f>
        <v>-0.011585549334414</v>
      </c>
      <c r="C1667" s="11" t="n">
        <f aca="false">'Daily Data'!P1666</f>
        <v>-0.00432733686067019</v>
      </c>
      <c r="E1667" s="11" t="n">
        <f aca="false">'Daily Data'!Q1666</f>
        <v>-0.00385345766998788</v>
      </c>
      <c r="G1667" s="11" t="n">
        <f aca="false">'Daily Data'!R1666</f>
        <v>0.0059532829446122</v>
      </c>
      <c r="I1667" s="11" t="n">
        <f aca="false">'Daily Data'!O1666</f>
        <v>-0.011585549334414</v>
      </c>
      <c r="J1667" s="11" t="n">
        <f aca="false">'Daily Data'!P1666</f>
        <v>-0.00432733686067019</v>
      </c>
      <c r="L1667" s="11" t="n">
        <f aca="false">'Daily Data'!O1666</f>
        <v>-0.011585549334414</v>
      </c>
      <c r="M1667" s="11" t="n">
        <f aca="false">'Daily Data'!Q1666</f>
        <v>-0.00385345766998788</v>
      </c>
      <c r="O1667" s="11" t="n">
        <f aca="false">'Daily Data'!O1666</f>
        <v>-0.011585549334414</v>
      </c>
      <c r="P1667" s="11" t="n">
        <f aca="false">'Daily Data'!R1666</f>
        <v>0.0059532829446122</v>
      </c>
      <c r="R1667" s="11" t="n">
        <f aca="false">'Daily Data'!P1666</f>
        <v>-0.00432733686067019</v>
      </c>
      <c r="S1667" s="11" t="n">
        <f aca="false">'Daily Data'!Q1666</f>
        <v>-0.00385345766998788</v>
      </c>
      <c r="U1667" s="11" t="n">
        <f aca="false">'Daily Data'!P1666</f>
        <v>-0.00432733686067019</v>
      </c>
      <c r="V1667" s="11" t="n">
        <f aca="false">'Daily Data'!R1666</f>
        <v>0.0059532829446122</v>
      </c>
      <c r="X1667" s="11" t="n">
        <f aca="false">'Daily Data'!Q1666</f>
        <v>-0.00385345766998788</v>
      </c>
      <c r="Y1667" s="11" t="n">
        <f aca="false">'Daily Data'!R1666</f>
        <v>0.0059532829446122</v>
      </c>
      <c r="AA1667" s="11" t="n">
        <f aca="false">'Daily Data'!O1666</f>
        <v>-0.011585549334414</v>
      </c>
      <c r="AB1667" s="11" t="n">
        <f aca="false">'Daily Data'!P1666</f>
        <v>-0.00432733686067019</v>
      </c>
      <c r="AC1667" s="11" t="n">
        <f aca="false">'Daily Data'!Q1666</f>
        <v>-0.00385345766998788</v>
      </c>
      <c r="AE1667" s="11" t="n">
        <f aca="false">'Daily Data'!O1666</f>
        <v>-0.011585549334414</v>
      </c>
      <c r="AF1667" s="11" t="n">
        <f aca="false">'Daily Data'!P1666</f>
        <v>-0.00432733686067019</v>
      </c>
      <c r="AG1667" s="11" t="n">
        <f aca="false">'Daily Data'!R1666</f>
        <v>0.0059532829446122</v>
      </c>
      <c r="AI1667" s="11" t="n">
        <f aca="false">'Daily Data'!O1666</f>
        <v>-0.011585549334414</v>
      </c>
      <c r="AJ1667" s="11" t="n">
        <f aca="false">'Daily Data'!Q1666</f>
        <v>-0.00385345766998788</v>
      </c>
      <c r="AK1667" s="11" t="n">
        <f aca="false">'Daily Data'!R1666</f>
        <v>0.0059532829446122</v>
      </c>
      <c r="AM1667" s="11" t="n">
        <f aca="false">'Daily Data'!P1666</f>
        <v>-0.00432733686067019</v>
      </c>
      <c r="AN1667" s="11" t="n">
        <f aca="false">'Daily Data'!Q1666</f>
        <v>-0.00385345766998788</v>
      </c>
      <c r="AO1667" s="11" t="n">
        <f aca="false">'Daily Data'!R1666</f>
        <v>0.0059532829446122</v>
      </c>
      <c r="AQ1667" s="11" t="n">
        <f aca="false">'Daily Data'!O1666</f>
        <v>-0.011585549334414</v>
      </c>
      <c r="AR1667" s="11" t="n">
        <f aca="false">'Daily Data'!P1666</f>
        <v>-0.00432733686067019</v>
      </c>
      <c r="AS1667" s="11" t="n">
        <f aca="false">'Daily Data'!Q1666</f>
        <v>-0.00385345766998788</v>
      </c>
      <c r="AT1667" s="11" t="n">
        <f aca="false">'Daily Data'!R1666</f>
        <v>0.0059532829446122</v>
      </c>
    </row>
    <row r="1668" customFormat="false" ht="15" hidden="false" customHeight="false" outlineLevel="0" collapsed="false">
      <c r="A1668" s="11" t="n">
        <f aca="false">'Daily Data'!O1667</f>
        <v>0.0179258270382409</v>
      </c>
      <c r="C1668" s="11" t="n">
        <f aca="false">'Daily Data'!P1667</f>
        <v>0.00867313002489692</v>
      </c>
      <c r="E1668" s="11" t="n">
        <f aca="false">'Daily Data'!Q1667</f>
        <v>0.00921253705252725</v>
      </c>
      <c r="G1668" s="11" t="n">
        <f aca="false">'Daily Data'!R1667</f>
        <v>-0.0172806846490114</v>
      </c>
      <c r="I1668" s="11" t="n">
        <f aca="false">'Daily Data'!O1667</f>
        <v>0.0179258270382409</v>
      </c>
      <c r="J1668" s="11" t="n">
        <f aca="false">'Daily Data'!P1667</f>
        <v>0.00867313002489692</v>
      </c>
      <c r="L1668" s="11" t="n">
        <f aca="false">'Daily Data'!O1667</f>
        <v>0.0179258270382409</v>
      </c>
      <c r="M1668" s="11" t="n">
        <f aca="false">'Daily Data'!Q1667</f>
        <v>0.00921253705252725</v>
      </c>
      <c r="O1668" s="11" t="n">
        <f aca="false">'Daily Data'!O1667</f>
        <v>0.0179258270382409</v>
      </c>
      <c r="P1668" s="11" t="n">
        <f aca="false">'Daily Data'!R1667</f>
        <v>-0.0172806846490114</v>
      </c>
      <c r="R1668" s="11" t="n">
        <f aca="false">'Daily Data'!P1667</f>
        <v>0.00867313002489692</v>
      </c>
      <c r="S1668" s="11" t="n">
        <f aca="false">'Daily Data'!Q1667</f>
        <v>0.00921253705252725</v>
      </c>
      <c r="U1668" s="11" t="n">
        <f aca="false">'Daily Data'!P1667</f>
        <v>0.00867313002489692</v>
      </c>
      <c r="V1668" s="11" t="n">
        <f aca="false">'Daily Data'!R1667</f>
        <v>-0.0172806846490114</v>
      </c>
      <c r="X1668" s="11" t="n">
        <f aca="false">'Daily Data'!Q1667</f>
        <v>0.00921253705252725</v>
      </c>
      <c r="Y1668" s="11" t="n">
        <f aca="false">'Daily Data'!R1667</f>
        <v>-0.0172806846490114</v>
      </c>
      <c r="AA1668" s="11" t="n">
        <f aca="false">'Daily Data'!O1667</f>
        <v>0.0179258270382409</v>
      </c>
      <c r="AB1668" s="11" t="n">
        <f aca="false">'Daily Data'!P1667</f>
        <v>0.00867313002489692</v>
      </c>
      <c r="AC1668" s="11" t="n">
        <f aca="false">'Daily Data'!Q1667</f>
        <v>0.00921253705252725</v>
      </c>
      <c r="AE1668" s="11" t="n">
        <f aca="false">'Daily Data'!O1667</f>
        <v>0.0179258270382409</v>
      </c>
      <c r="AF1668" s="11" t="n">
        <f aca="false">'Daily Data'!P1667</f>
        <v>0.00867313002489692</v>
      </c>
      <c r="AG1668" s="11" t="n">
        <f aca="false">'Daily Data'!R1667</f>
        <v>-0.0172806846490114</v>
      </c>
      <c r="AI1668" s="11" t="n">
        <f aca="false">'Daily Data'!O1667</f>
        <v>0.0179258270382409</v>
      </c>
      <c r="AJ1668" s="11" t="n">
        <f aca="false">'Daily Data'!Q1667</f>
        <v>0.00921253705252725</v>
      </c>
      <c r="AK1668" s="11" t="n">
        <f aca="false">'Daily Data'!R1667</f>
        <v>-0.0172806846490114</v>
      </c>
      <c r="AM1668" s="11" t="n">
        <f aca="false">'Daily Data'!P1667</f>
        <v>0.00867313002489692</v>
      </c>
      <c r="AN1668" s="11" t="n">
        <f aca="false">'Daily Data'!Q1667</f>
        <v>0.00921253705252725</v>
      </c>
      <c r="AO1668" s="11" t="n">
        <f aca="false">'Daily Data'!R1667</f>
        <v>-0.0172806846490114</v>
      </c>
      <c r="AQ1668" s="11" t="n">
        <f aca="false">'Daily Data'!O1667</f>
        <v>0.0179258270382409</v>
      </c>
      <c r="AR1668" s="11" t="n">
        <f aca="false">'Daily Data'!P1667</f>
        <v>0.00867313002489692</v>
      </c>
      <c r="AS1668" s="11" t="n">
        <f aca="false">'Daily Data'!Q1667</f>
        <v>0.00921253705252725</v>
      </c>
      <c r="AT1668" s="11" t="n">
        <f aca="false">'Daily Data'!R1667</f>
        <v>-0.0172806846490114</v>
      </c>
    </row>
    <row r="1669" customFormat="false" ht="15" hidden="false" customHeight="false" outlineLevel="0" collapsed="false">
      <c r="A1669" s="11" t="n">
        <f aca="false">'Daily Data'!O1668</f>
        <v>0.0257515112855356</v>
      </c>
      <c r="C1669" s="11" t="n">
        <f aca="false">'Daily Data'!P1668</f>
        <v>0.00736998224407563</v>
      </c>
      <c r="E1669" s="11" t="n">
        <f aca="false">'Daily Data'!Q1668</f>
        <v>0.00709233359393195</v>
      </c>
      <c r="G1669" s="11" t="n">
        <f aca="false">'Daily Data'!R1668</f>
        <v>-0.0132947526464294</v>
      </c>
      <c r="I1669" s="11" t="n">
        <f aca="false">'Daily Data'!O1668</f>
        <v>0.0257515112855356</v>
      </c>
      <c r="J1669" s="11" t="n">
        <f aca="false">'Daily Data'!P1668</f>
        <v>0.00736998224407563</v>
      </c>
      <c r="L1669" s="11" t="n">
        <f aca="false">'Daily Data'!O1668</f>
        <v>0.0257515112855356</v>
      </c>
      <c r="M1669" s="11" t="n">
        <f aca="false">'Daily Data'!Q1668</f>
        <v>0.00709233359393195</v>
      </c>
      <c r="O1669" s="11" t="n">
        <f aca="false">'Daily Data'!O1668</f>
        <v>0.0257515112855356</v>
      </c>
      <c r="P1669" s="11" t="n">
        <f aca="false">'Daily Data'!R1668</f>
        <v>-0.0132947526464294</v>
      </c>
      <c r="R1669" s="11" t="n">
        <f aca="false">'Daily Data'!P1668</f>
        <v>0.00736998224407563</v>
      </c>
      <c r="S1669" s="11" t="n">
        <f aca="false">'Daily Data'!Q1668</f>
        <v>0.00709233359393195</v>
      </c>
      <c r="U1669" s="11" t="n">
        <f aca="false">'Daily Data'!P1668</f>
        <v>0.00736998224407563</v>
      </c>
      <c r="V1669" s="11" t="n">
        <f aca="false">'Daily Data'!R1668</f>
        <v>-0.0132947526464294</v>
      </c>
      <c r="X1669" s="11" t="n">
        <f aca="false">'Daily Data'!Q1668</f>
        <v>0.00709233359393195</v>
      </c>
      <c r="Y1669" s="11" t="n">
        <f aca="false">'Daily Data'!R1668</f>
        <v>-0.0132947526464294</v>
      </c>
      <c r="AA1669" s="11" t="n">
        <f aca="false">'Daily Data'!O1668</f>
        <v>0.0257515112855356</v>
      </c>
      <c r="AB1669" s="11" t="n">
        <f aca="false">'Daily Data'!P1668</f>
        <v>0.00736998224407563</v>
      </c>
      <c r="AC1669" s="11" t="n">
        <f aca="false">'Daily Data'!Q1668</f>
        <v>0.00709233359393195</v>
      </c>
      <c r="AE1669" s="11" t="n">
        <f aca="false">'Daily Data'!O1668</f>
        <v>0.0257515112855356</v>
      </c>
      <c r="AF1669" s="11" t="n">
        <f aca="false">'Daily Data'!P1668</f>
        <v>0.00736998224407563</v>
      </c>
      <c r="AG1669" s="11" t="n">
        <f aca="false">'Daily Data'!R1668</f>
        <v>-0.0132947526464294</v>
      </c>
      <c r="AI1669" s="11" t="n">
        <f aca="false">'Daily Data'!O1668</f>
        <v>0.0257515112855356</v>
      </c>
      <c r="AJ1669" s="11" t="n">
        <f aca="false">'Daily Data'!Q1668</f>
        <v>0.00709233359393195</v>
      </c>
      <c r="AK1669" s="11" t="n">
        <f aca="false">'Daily Data'!R1668</f>
        <v>-0.0132947526464294</v>
      </c>
      <c r="AM1669" s="11" t="n">
        <f aca="false">'Daily Data'!P1668</f>
        <v>0.00736998224407563</v>
      </c>
      <c r="AN1669" s="11" t="n">
        <f aca="false">'Daily Data'!Q1668</f>
        <v>0.00709233359393195</v>
      </c>
      <c r="AO1669" s="11" t="n">
        <f aca="false">'Daily Data'!R1668</f>
        <v>-0.0132947526464294</v>
      </c>
      <c r="AQ1669" s="11" t="n">
        <f aca="false">'Daily Data'!O1668</f>
        <v>0.0257515112855356</v>
      </c>
      <c r="AR1669" s="11" t="n">
        <f aca="false">'Daily Data'!P1668</f>
        <v>0.00736998224407563</v>
      </c>
      <c r="AS1669" s="11" t="n">
        <f aca="false">'Daily Data'!Q1668</f>
        <v>0.00709233359393195</v>
      </c>
      <c r="AT1669" s="11" t="n">
        <f aca="false">'Daily Data'!R1668</f>
        <v>-0.0132947526464294</v>
      </c>
    </row>
    <row r="1670" customFormat="false" ht="15" hidden="false" customHeight="false" outlineLevel="0" collapsed="false">
      <c r="A1670" s="11" t="n">
        <f aca="false">'Daily Data'!O1669</f>
        <v>-0.00246143588093813</v>
      </c>
      <c r="C1670" s="11" t="n">
        <f aca="false">'Daily Data'!P1669</f>
        <v>-0.011597989966782</v>
      </c>
      <c r="E1670" s="11" t="n">
        <f aca="false">'Daily Data'!Q1669</f>
        <v>-0.012078853343139</v>
      </c>
      <c r="G1670" s="11" t="n">
        <f aca="false">'Daily Data'!R1669</f>
        <v>-0.013632903303921</v>
      </c>
      <c r="I1670" s="11" t="n">
        <f aca="false">'Daily Data'!O1669</f>
        <v>-0.00246143588093813</v>
      </c>
      <c r="J1670" s="11" t="n">
        <f aca="false">'Daily Data'!P1669</f>
        <v>-0.011597989966782</v>
      </c>
      <c r="L1670" s="11" t="n">
        <f aca="false">'Daily Data'!O1669</f>
        <v>-0.00246143588093813</v>
      </c>
      <c r="M1670" s="11" t="n">
        <f aca="false">'Daily Data'!Q1669</f>
        <v>-0.012078853343139</v>
      </c>
      <c r="O1670" s="11" t="n">
        <f aca="false">'Daily Data'!O1669</f>
        <v>-0.00246143588093813</v>
      </c>
      <c r="P1670" s="11" t="n">
        <f aca="false">'Daily Data'!R1669</f>
        <v>-0.013632903303921</v>
      </c>
      <c r="R1670" s="11" t="n">
        <f aca="false">'Daily Data'!P1669</f>
        <v>-0.011597989966782</v>
      </c>
      <c r="S1670" s="11" t="n">
        <f aca="false">'Daily Data'!Q1669</f>
        <v>-0.012078853343139</v>
      </c>
      <c r="U1670" s="11" t="n">
        <f aca="false">'Daily Data'!P1669</f>
        <v>-0.011597989966782</v>
      </c>
      <c r="V1670" s="11" t="n">
        <f aca="false">'Daily Data'!R1669</f>
        <v>-0.013632903303921</v>
      </c>
      <c r="X1670" s="11" t="n">
        <f aca="false">'Daily Data'!Q1669</f>
        <v>-0.012078853343139</v>
      </c>
      <c r="Y1670" s="11" t="n">
        <f aca="false">'Daily Data'!R1669</f>
        <v>-0.013632903303921</v>
      </c>
      <c r="AA1670" s="11" t="n">
        <f aca="false">'Daily Data'!O1669</f>
        <v>-0.00246143588093813</v>
      </c>
      <c r="AB1670" s="11" t="n">
        <f aca="false">'Daily Data'!P1669</f>
        <v>-0.011597989966782</v>
      </c>
      <c r="AC1670" s="11" t="n">
        <f aca="false">'Daily Data'!Q1669</f>
        <v>-0.012078853343139</v>
      </c>
      <c r="AE1670" s="11" t="n">
        <f aca="false">'Daily Data'!O1669</f>
        <v>-0.00246143588093813</v>
      </c>
      <c r="AF1670" s="11" t="n">
        <f aca="false">'Daily Data'!P1669</f>
        <v>-0.011597989966782</v>
      </c>
      <c r="AG1670" s="11" t="n">
        <f aca="false">'Daily Data'!R1669</f>
        <v>-0.013632903303921</v>
      </c>
      <c r="AI1670" s="11" t="n">
        <f aca="false">'Daily Data'!O1669</f>
        <v>-0.00246143588093813</v>
      </c>
      <c r="AJ1670" s="11" t="n">
        <f aca="false">'Daily Data'!Q1669</f>
        <v>-0.012078853343139</v>
      </c>
      <c r="AK1670" s="11" t="n">
        <f aca="false">'Daily Data'!R1669</f>
        <v>-0.013632903303921</v>
      </c>
      <c r="AM1670" s="11" t="n">
        <f aca="false">'Daily Data'!P1669</f>
        <v>-0.011597989966782</v>
      </c>
      <c r="AN1670" s="11" t="n">
        <f aca="false">'Daily Data'!Q1669</f>
        <v>-0.012078853343139</v>
      </c>
      <c r="AO1670" s="11" t="n">
        <f aca="false">'Daily Data'!R1669</f>
        <v>-0.013632903303921</v>
      </c>
      <c r="AQ1670" s="11" t="n">
        <f aca="false">'Daily Data'!O1669</f>
        <v>-0.00246143588093813</v>
      </c>
      <c r="AR1670" s="11" t="n">
        <f aca="false">'Daily Data'!P1669</f>
        <v>-0.011597989966782</v>
      </c>
      <c r="AS1670" s="11" t="n">
        <f aca="false">'Daily Data'!Q1669</f>
        <v>-0.012078853343139</v>
      </c>
      <c r="AT1670" s="11" t="n">
        <f aca="false">'Daily Data'!R1669</f>
        <v>-0.013632903303921</v>
      </c>
    </row>
    <row r="1671" customFormat="false" ht="15" hidden="false" customHeight="false" outlineLevel="0" collapsed="false">
      <c r="A1671" s="11" t="n">
        <f aca="false">'Daily Data'!O1670</f>
        <v>0.00417540036300216</v>
      </c>
      <c r="C1671" s="11" t="n">
        <f aca="false">'Daily Data'!P1670</f>
        <v>-0.00556111111111109</v>
      </c>
      <c r="E1671" s="11" t="n">
        <f aca="false">'Daily Data'!Q1670</f>
        <v>-0.00472019575406664</v>
      </c>
      <c r="G1671" s="11" t="n">
        <f aca="false">'Daily Data'!R1670</f>
        <v>0.00389211205035792</v>
      </c>
      <c r="I1671" s="11" t="n">
        <f aca="false">'Daily Data'!O1670</f>
        <v>0.00417540036300216</v>
      </c>
      <c r="J1671" s="11" t="n">
        <f aca="false">'Daily Data'!P1670</f>
        <v>-0.00556111111111109</v>
      </c>
      <c r="L1671" s="11" t="n">
        <f aca="false">'Daily Data'!O1670</f>
        <v>0.00417540036300216</v>
      </c>
      <c r="M1671" s="11" t="n">
        <f aca="false">'Daily Data'!Q1670</f>
        <v>-0.00472019575406664</v>
      </c>
      <c r="O1671" s="11" t="n">
        <f aca="false">'Daily Data'!O1670</f>
        <v>0.00417540036300216</v>
      </c>
      <c r="P1671" s="11" t="n">
        <f aca="false">'Daily Data'!R1670</f>
        <v>0.00389211205035792</v>
      </c>
      <c r="R1671" s="11" t="n">
        <f aca="false">'Daily Data'!P1670</f>
        <v>-0.00556111111111109</v>
      </c>
      <c r="S1671" s="11" t="n">
        <f aca="false">'Daily Data'!Q1670</f>
        <v>-0.00472019575406664</v>
      </c>
      <c r="U1671" s="11" t="n">
        <f aca="false">'Daily Data'!P1670</f>
        <v>-0.00556111111111109</v>
      </c>
      <c r="V1671" s="11" t="n">
        <f aca="false">'Daily Data'!R1670</f>
        <v>0.00389211205035792</v>
      </c>
      <c r="X1671" s="11" t="n">
        <f aca="false">'Daily Data'!Q1670</f>
        <v>-0.00472019575406664</v>
      </c>
      <c r="Y1671" s="11" t="n">
        <f aca="false">'Daily Data'!R1670</f>
        <v>0.00389211205035792</v>
      </c>
      <c r="AA1671" s="11" t="n">
        <f aca="false">'Daily Data'!O1670</f>
        <v>0.00417540036300216</v>
      </c>
      <c r="AB1671" s="11" t="n">
        <f aca="false">'Daily Data'!P1670</f>
        <v>-0.00556111111111109</v>
      </c>
      <c r="AC1671" s="11" t="n">
        <f aca="false">'Daily Data'!Q1670</f>
        <v>-0.00472019575406664</v>
      </c>
      <c r="AE1671" s="11" t="n">
        <f aca="false">'Daily Data'!O1670</f>
        <v>0.00417540036300216</v>
      </c>
      <c r="AF1671" s="11" t="n">
        <f aca="false">'Daily Data'!P1670</f>
        <v>-0.00556111111111109</v>
      </c>
      <c r="AG1671" s="11" t="n">
        <f aca="false">'Daily Data'!R1670</f>
        <v>0.00389211205035792</v>
      </c>
      <c r="AI1671" s="11" t="n">
        <f aca="false">'Daily Data'!O1670</f>
        <v>0.00417540036300216</v>
      </c>
      <c r="AJ1671" s="11" t="n">
        <f aca="false">'Daily Data'!Q1670</f>
        <v>-0.00472019575406664</v>
      </c>
      <c r="AK1671" s="11" t="n">
        <f aca="false">'Daily Data'!R1670</f>
        <v>0.00389211205035792</v>
      </c>
      <c r="AM1671" s="11" t="n">
        <f aca="false">'Daily Data'!P1670</f>
        <v>-0.00556111111111109</v>
      </c>
      <c r="AN1671" s="11" t="n">
        <f aca="false">'Daily Data'!Q1670</f>
        <v>-0.00472019575406664</v>
      </c>
      <c r="AO1671" s="11" t="n">
        <f aca="false">'Daily Data'!R1670</f>
        <v>0.00389211205035792</v>
      </c>
      <c r="AQ1671" s="11" t="n">
        <f aca="false">'Daily Data'!O1670</f>
        <v>0.00417540036300216</v>
      </c>
      <c r="AR1671" s="11" t="n">
        <f aca="false">'Daily Data'!P1670</f>
        <v>-0.00556111111111109</v>
      </c>
      <c r="AS1671" s="11" t="n">
        <f aca="false">'Daily Data'!Q1670</f>
        <v>-0.00472019575406664</v>
      </c>
      <c r="AT1671" s="11" t="n">
        <f aca="false">'Daily Data'!R1670</f>
        <v>0.00389211205035792</v>
      </c>
    </row>
    <row r="1672" customFormat="false" ht="15" hidden="false" customHeight="false" outlineLevel="0" collapsed="false">
      <c r="A1672" s="11" t="n">
        <f aca="false">'Daily Data'!O1671</f>
        <v>-0.00284433849188933</v>
      </c>
      <c r="C1672" s="11" t="n">
        <f aca="false">'Daily Data'!P1671</f>
        <v>-0.00559214773432644</v>
      </c>
      <c r="E1672" s="11" t="n">
        <f aca="false">'Daily Data'!Q1671</f>
        <v>-0.00630074378791653</v>
      </c>
      <c r="G1672" s="11" t="n">
        <f aca="false">'Daily Data'!R1671</f>
        <v>0.000204645371801463</v>
      </c>
      <c r="I1672" s="11" t="n">
        <f aca="false">'Daily Data'!O1671</f>
        <v>-0.00284433849188933</v>
      </c>
      <c r="J1672" s="11" t="n">
        <f aca="false">'Daily Data'!P1671</f>
        <v>-0.00559214773432644</v>
      </c>
      <c r="L1672" s="11" t="n">
        <f aca="false">'Daily Data'!O1671</f>
        <v>-0.00284433849188933</v>
      </c>
      <c r="M1672" s="11" t="n">
        <f aca="false">'Daily Data'!Q1671</f>
        <v>-0.00630074378791653</v>
      </c>
      <c r="O1672" s="11" t="n">
        <f aca="false">'Daily Data'!O1671</f>
        <v>-0.00284433849188933</v>
      </c>
      <c r="P1672" s="11" t="n">
        <f aca="false">'Daily Data'!R1671</f>
        <v>0.000204645371801463</v>
      </c>
      <c r="R1672" s="11" t="n">
        <f aca="false">'Daily Data'!P1671</f>
        <v>-0.00559214773432644</v>
      </c>
      <c r="S1672" s="11" t="n">
        <f aca="false">'Daily Data'!Q1671</f>
        <v>-0.00630074378791653</v>
      </c>
      <c r="U1672" s="11" t="n">
        <f aca="false">'Daily Data'!P1671</f>
        <v>-0.00559214773432644</v>
      </c>
      <c r="V1672" s="11" t="n">
        <f aca="false">'Daily Data'!R1671</f>
        <v>0.000204645371801463</v>
      </c>
      <c r="X1672" s="11" t="n">
        <f aca="false">'Daily Data'!Q1671</f>
        <v>-0.00630074378791653</v>
      </c>
      <c r="Y1672" s="11" t="n">
        <f aca="false">'Daily Data'!R1671</f>
        <v>0.000204645371801463</v>
      </c>
      <c r="AA1672" s="11" t="n">
        <f aca="false">'Daily Data'!O1671</f>
        <v>-0.00284433849188933</v>
      </c>
      <c r="AB1672" s="11" t="n">
        <f aca="false">'Daily Data'!P1671</f>
        <v>-0.00559214773432644</v>
      </c>
      <c r="AC1672" s="11" t="n">
        <f aca="false">'Daily Data'!Q1671</f>
        <v>-0.00630074378791653</v>
      </c>
      <c r="AE1672" s="11" t="n">
        <f aca="false">'Daily Data'!O1671</f>
        <v>-0.00284433849188933</v>
      </c>
      <c r="AF1672" s="11" t="n">
        <f aca="false">'Daily Data'!P1671</f>
        <v>-0.00559214773432644</v>
      </c>
      <c r="AG1672" s="11" t="n">
        <f aca="false">'Daily Data'!R1671</f>
        <v>0.000204645371801463</v>
      </c>
      <c r="AI1672" s="11" t="n">
        <f aca="false">'Daily Data'!O1671</f>
        <v>-0.00284433849188933</v>
      </c>
      <c r="AJ1672" s="11" t="n">
        <f aca="false">'Daily Data'!Q1671</f>
        <v>-0.00630074378791653</v>
      </c>
      <c r="AK1672" s="11" t="n">
        <f aca="false">'Daily Data'!R1671</f>
        <v>0.000204645371801463</v>
      </c>
      <c r="AM1672" s="11" t="n">
        <f aca="false">'Daily Data'!P1671</f>
        <v>-0.00559214773432644</v>
      </c>
      <c r="AN1672" s="11" t="n">
        <f aca="false">'Daily Data'!Q1671</f>
        <v>-0.00630074378791653</v>
      </c>
      <c r="AO1672" s="11" t="n">
        <f aca="false">'Daily Data'!R1671</f>
        <v>0.000204645371801463</v>
      </c>
      <c r="AQ1672" s="11" t="n">
        <f aca="false">'Daily Data'!O1671</f>
        <v>-0.00284433849188933</v>
      </c>
      <c r="AR1672" s="11" t="n">
        <f aca="false">'Daily Data'!P1671</f>
        <v>-0.00559214773432644</v>
      </c>
      <c r="AS1672" s="11" t="n">
        <f aca="false">'Daily Data'!Q1671</f>
        <v>-0.00630074378791653</v>
      </c>
      <c r="AT1672" s="11" t="n">
        <f aca="false">'Daily Data'!R1671</f>
        <v>0.000204645371801463</v>
      </c>
    </row>
    <row r="1673" customFormat="false" ht="15" hidden="false" customHeight="false" outlineLevel="0" collapsed="false">
      <c r="A1673" s="11" t="n">
        <f aca="false">'Daily Data'!O1672</f>
        <v>-0.00291280815871127</v>
      </c>
      <c r="C1673" s="11" t="n">
        <f aca="false">'Daily Data'!P1672</f>
        <v>0.00686086142322088</v>
      </c>
      <c r="E1673" s="11" t="n">
        <f aca="false">'Daily Data'!Q1672</f>
        <v>0.00708219455421037</v>
      </c>
      <c r="G1673" s="11" t="n">
        <f aca="false">'Daily Data'!R1672</f>
        <v>0.00670709835336018</v>
      </c>
      <c r="I1673" s="11" t="n">
        <f aca="false">'Daily Data'!O1672</f>
        <v>-0.00291280815871127</v>
      </c>
      <c r="J1673" s="11" t="n">
        <f aca="false">'Daily Data'!P1672</f>
        <v>0.00686086142322088</v>
      </c>
      <c r="L1673" s="11" t="n">
        <f aca="false">'Daily Data'!O1672</f>
        <v>-0.00291280815871127</v>
      </c>
      <c r="M1673" s="11" t="n">
        <f aca="false">'Daily Data'!Q1672</f>
        <v>0.00708219455421037</v>
      </c>
      <c r="O1673" s="11" t="n">
        <f aca="false">'Daily Data'!O1672</f>
        <v>-0.00291280815871127</v>
      </c>
      <c r="P1673" s="11" t="n">
        <f aca="false">'Daily Data'!R1672</f>
        <v>0.00670709835336018</v>
      </c>
      <c r="R1673" s="11" t="n">
        <f aca="false">'Daily Data'!P1672</f>
        <v>0.00686086142322088</v>
      </c>
      <c r="S1673" s="11" t="n">
        <f aca="false">'Daily Data'!Q1672</f>
        <v>0.00708219455421037</v>
      </c>
      <c r="U1673" s="11" t="n">
        <f aca="false">'Daily Data'!P1672</f>
        <v>0.00686086142322088</v>
      </c>
      <c r="V1673" s="11" t="n">
        <f aca="false">'Daily Data'!R1672</f>
        <v>0.00670709835336018</v>
      </c>
      <c r="X1673" s="11" t="n">
        <f aca="false">'Daily Data'!Q1672</f>
        <v>0.00708219455421037</v>
      </c>
      <c r="Y1673" s="11" t="n">
        <f aca="false">'Daily Data'!R1672</f>
        <v>0.00670709835336018</v>
      </c>
      <c r="AA1673" s="11" t="n">
        <f aca="false">'Daily Data'!O1672</f>
        <v>-0.00291280815871127</v>
      </c>
      <c r="AB1673" s="11" t="n">
        <f aca="false">'Daily Data'!P1672</f>
        <v>0.00686086142322088</v>
      </c>
      <c r="AC1673" s="11" t="n">
        <f aca="false">'Daily Data'!Q1672</f>
        <v>0.00708219455421037</v>
      </c>
      <c r="AE1673" s="11" t="n">
        <f aca="false">'Daily Data'!O1672</f>
        <v>-0.00291280815871127</v>
      </c>
      <c r="AF1673" s="11" t="n">
        <f aca="false">'Daily Data'!P1672</f>
        <v>0.00686086142322088</v>
      </c>
      <c r="AG1673" s="11" t="n">
        <f aca="false">'Daily Data'!R1672</f>
        <v>0.00670709835336018</v>
      </c>
      <c r="AI1673" s="11" t="n">
        <f aca="false">'Daily Data'!O1672</f>
        <v>-0.00291280815871127</v>
      </c>
      <c r="AJ1673" s="11" t="n">
        <f aca="false">'Daily Data'!Q1672</f>
        <v>0.00708219455421037</v>
      </c>
      <c r="AK1673" s="11" t="n">
        <f aca="false">'Daily Data'!R1672</f>
        <v>0.00670709835336018</v>
      </c>
      <c r="AM1673" s="11" t="n">
        <f aca="false">'Daily Data'!P1672</f>
        <v>0.00686086142322088</v>
      </c>
      <c r="AN1673" s="11" t="n">
        <f aca="false">'Daily Data'!Q1672</f>
        <v>0.00708219455421037</v>
      </c>
      <c r="AO1673" s="11" t="n">
        <f aca="false">'Daily Data'!R1672</f>
        <v>0.00670709835336018</v>
      </c>
      <c r="AQ1673" s="11" t="n">
        <f aca="false">'Daily Data'!O1672</f>
        <v>-0.00291280815871127</v>
      </c>
      <c r="AR1673" s="11" t="n">
        <f aca="false">'Daily Data'!P1672</f>
        <v>0.00686086142322088</v>
      </c>
      <c r="AS1673" s="11" t="n">
        <f aca="false">'Daily Data'!Q1672</f>
        <v>0.00708219455421037</v>
      </c>
      <c r="AT1673" s="11" t="n">
        <f aca="false">'Daily Data'!R1672</f>
        <v>0.00670709835336018</v>
      </c>
    </row>
    <row r="1674" customFormat="false" ht="15" hidden="false" customHeight="false" outlineLevel="0" collapsed="false">
      <c r="A1674" s="11" t="n">
        <f aca="false">'Daily Data'!O1673</f>
        <v>0.00281500163426966</v>
      </c>
      <c r="C1674" s="11" t="n">
        <f aca="false">'Daily Data'!P1673</f>
        <v>-0.000625518357787311</v>
      </c>
      <c r="E1674" s="11" t="n">
        <f aca="false">'Daily Data'!Q1673</f>
        <v>-0.000441529646238078</v>
      </c>
      <c r="G1674" s="11" t="n">
        <f aca="false">'Daily Data'!R1673</f>
        <v>-0.00101249360430618</v>
      </c>
      <c r="I1674" s="11" t="n">
        <f aca="false">'Daily Data'!O1673</f>
        <v>0.00281500163426966</v>
      </c>
      <c r="J1674" s="11" t="n">
        <f aca="false">'Daily Data'!P1673</f>
        <v>-0.000625518357787311</v>
      </c>
      <c r="L1674" s="11" t="n">
        <f aca="false">'Daily Data'!O1673</f>
        <v>0.00281500163426966</v>
      </c>
      <c r="M1674" s="11" t="n">
        <f aca="false">'Daily Data'!Q1673</f>
        <v>-0.000441529646238078</v>
      </c>
      <c r="O1674" s="11" t="n">
        <f aca="false">'Daily Data'!O1673</f>
        <v>0.00281500163426966</v>
      </c>
      <c r="P1674" s="11" t="n">
        <f aca="false">'Daily Data'!R1673</f>
        <v>-0.00101249360430618</v>
      </c>
      <c r="R1674" s="11" t="n">
        <f aca="false">'Daily Data'!P1673</f>
        <v>-0.000625518357787311</v>
      </c>
      <c r="S1674" s="11" t="n">
        <f aca="false">'Daily Data'!Q1673</f>
        <v>-0.000441529646238078</v>
      </c>
      <c r="U1674" s="11" t="n">
        <f aca="false">'Daily Data'!P1673</f>
        <v>-0.000625518357787311</v>
      </c>
      <c r="V1674" s="11" t="n">
        <f aca="false">'Daily Data'!R1673</f>
        <v>-0.00101249360430618</v>
      </c>
      <c r="X1674" s="11" t="n">
        <f aca="false">'Daily Data'!Q1673</f>
        <v>-0.000441529646238078</v>
      </c>
      <c r="Y1674" s="11" t="n">
        <f aca="false">'Daily Data'!R1673</f>
        <v>-0.00101249360430618</v>
      </c>
      <c r="AA1674" s="11" t="n">
        <f aca="false">'Daily Data'!O1673</f>
        <v>0.00281500163426966</v>
      </c>
      <c r="AB1674" s="11" t="n">
        <f aca="false">'Daily Data'!P1673</f>
        <v>-0.000625518357787311</v>
      </c>
      <c r="AC1674" s="11" t="n">
        <f aca="false">'Daily Data'!Q1673</f>
        <v>-0.000441529646238078</v>
      </c>
      <c r="AE1674" s="11" t="n">
        <f aca="false">'Daily Data'!O1673</f>
        <v>0.00281500163426966</v>
      </c>
      <c r="AF1674" s="11" t="n">
        <f aca="false">'Daily Data'!P1673</f>
        <v>-0.000625518357787311</v>
      </c>
      <c r="AG1674" s="11" t="n">
        <f aca="false">'Daily Data'!R1673</f>
        <v>-0.00101249360430618</v>
      </c>
      <c r="AI1674" s="11" t="n">
        <f aca="false">'Daily Data'!O1673</f>
        <v>0.00281500163426966</v>
      </c>
      <c r="AJ1674" s="11" t="n">
        <f aca="false">'Daily Data'!Q1673</f>
        <v>-0.000441529646238078</v>
      </c>
      <c r="AK1674" s="11" t="n">
        <f aca="false">'Daily Data'!R1673</f>
        <v>-0.00101249360430618</v>
      </c>
      <c r="AM1674" s="11" t="n">
        <f aca="false">'Daily Data'!P1673</f>
        <v>-0.000625518357787311</v>
      </c>
      <c r="AN1674" s="11" t="n">
        <f aca="false">'Daily Data'!Q1673</f>
        <v>-0.000441529646238078</v>
      </c>
      <c r="AO1674" s="11" t="n">
        <f aca="false">'Daily Data'!R1673</f>
        <v>-0.00101249360430618</v>
      </c>
      <c r="AQ1674" s="11" t="n">
        <f aca="false">'Daily Data'!O1673</f>
        <v>0.00281500163426966</v>
      </c>
      <c r="AR1674" s="11" t="n">
        <f aca="false">'Daily Data'!P1673</f>
        <v>-0.000625518357787311</v>
      </c>
      <c r="AS1674" s="11" t="n">
        <f aca="false">'Daily Data'!Q1673</f>
        <v>-0.000441529646238078</v>
      </c>
      <c r="AT1674" s="11" t="n">
        <f aca="false">'Daily Data'!R1673</f>
        <v>-0.00101249360430618</v>
      </c>
    </row>
    <row r="1675" customFormat="false" ht="15" hidden="false" customHeight="false" outlineLevel="0" collapsed="false">
      <c r="A1675" s="11" t="n">
        <f aca="false">'Daily Data'!O1674</f>
        <v>0.00766445289957178</v>
      </c>
      <c r="C1675" s="11" t="n">
        <f aca="false">'Daily Data'!P1674</f>
        <v>0.00992000275709963</v>
      </c>
      <c r="E1675" s="11" t="n">
        <f aca="false">'Daily Data'!Q1674</f>
        <v>0.00927851198759337</v>
      </c>
      <c r="G1675" s="11" t="n">
        <f aca="false">'Daily Data'!R1674</f>
        <v>-0.00268523546901896</v>
      </c>
      <c r="I1675" s="11" t="n">
        <f aca="false">'Daily Data'!O1674</f>
        <v>0.00766445289957178</v>
      </c>
      <c r="J1675" s="11" t="n">
        <f aca="false">'Daily Data'!P1674</f>
        <v>0.00992000275709963</v>
      </c>
      <c r="L1675" s="11" t="n">
        <f aca="false">'Daily Data'!O1674</f>
        <v>0.00766445289957178</v>
      </c>
      <c r="M1675" s="11" t="n">
        <f aca="false">'Daily Data'!Q1674</f>
        <v>0.00927851198759337</v>
      </c>
      <c r="O1675" s="11" t="n">
        <f aca="false">'Daily Data'!O1674</f>
        <v>0.00766445289957178</v>
      </c>
      <c r="P1675" s="11" t="n">
        <f aca="false">'Daily Data'!R1674</f>
        <v>-0.00268523546901896</v>
      </c>
      <c r="R1675" s="11" t="n">
        <f aca="false">'Daily Data'!P1674</f>
        <v>0.00992000275709963</v>
      </c>
      <c r="S1675" s="11" t="n">
        <f aca="false">'Daily Data'!Q1674</f>
        <v>0.00927851198759337</v>
      </c>
      <c r="U1675" s="11" t="n">
        <f aca="false">'Daily Data'!P1674</f>
        <v>0.00992000275709963</v>
      </c>
      <c r="V1675" s="11" t="n">
        <f aca="false">'Daily Data'!R1674</f>
        <v>-0.00268523546901896</v>
      </c>
      <c r="X1675" s="11" t="n">
        <f aca="false">'Daily Data'!Q1674</f>
        <v>0.00927851198759337</v>
      </c>
      <c r="Y1675" s="11" t="n">
        <f aca="false">'Daily Data'!R1674</f>
        <v>-0.00268523546901896</v>
      </c>
      <c r="AA1675" s="11" t="n">
        <f aca="false">'Daily Data'!O1674</f>
        <v>0.00766445289957178</v>
      </c>
      <c r="AB1675" s="11" t="n">
        <f aca="false">'Daily Data'!P1674</f>
        <v>0.00992000275709963</v>
      </c>
      <c r="AC1675" s="11" t="n">
        <f aca="false">'Daily Data'!Q1674</f>
        <v>0.00927851198759337</v>
      </c>
      <c r="AE1675" s="11" t="n">
        <f aca="false">'Daily Data'!O1674</f>
        <v>0.00766445289957178</v>
      </c>
      <c r="AF1675" s="11" t="n">
        <f aca="false">'Daily Data'!P1674</f>
        <v>0.00992000275709963</v>
      </c>
      <c r="AG1675" s="11" t="n">
        <f aca="false">'Daily Data'!R1674</f>
        <v>-0.00268523546901896</v>
      </c>
      <c r="AI1675" s="11" t="n">
        <f aca="false">'Daily Data'!O1674</f>
        <v>0.00766445289957178</v>
      </c>
      <c r="AJ1675" s="11" t="n">
        <f aca="false">'Daily Data'!Q1674</f>
        <v>0.00927851198759337</v>
      </c>
      <c r="AK1675" s="11" t="n">
        <f aca="false">'Daily Data'!R1674</f>
        <v>-0.00268523546901896</v>
      </c>
      <c r="AM1675" s="11" t="n">
        <f aca="false">'Daily Data'!P1674</f>
        <v>0.00992000275709963</v>
      </c>
      <c r="AN1675" s="11" t="n">
        <f aca="false">'Daily Data'!Q1674</f>
        <v>0.00927851198759337</v>
      </c>
      <c r="AO1675" s="11" t="n">
        <f aca="false">'Daily Data'!R1674</f>
        <v>-0.00268523546901896</v>
      </c>
      <c r="AQ1675" s="11" t="n">
        <f aca="false">'Daily Data'!O1674</f>
        <v>0.00766445289957178</v>
      </c>
      <c r="AR1675" s="11" t="n">
        <f aca="false">'Daily Data'!P1674</f>
        <v>0.00992000275709963</v>
      </c>
      <c r="AS1675" s="11" t="n">
        <f aca="false">'Daily Data'!Q1674</f>
        <v>0.00927851198759337</v>
      </c>
      <c r="AT1675" s="11" t="n">
        <f aca="false">'Daily Data'!R1674</f>
        <v>-0.00268523546901896</v>
      </c>
    </row>
    <row r="1676" customFormat="false" ht="15" hidden="false" customHeight="false" outlineLevel="0" collapsed="false">
      <c r="A1676" s="11" t="n">
        <f aca="false">'Daily Data'!O1675</f>
        <v>0.000268428775965371</v>
      </c>
      <c r="C1676" s="11" t="n">
        <f aca="false">'Daily Data'!P1675</f>
        <v>-0.00614806169806178</v>
      </c>
      <c r="E1676" s="11" t="n">
        <f aca="false">'Daily Data'!Q1675</f>
        <v>-0.00568526910043761</v>
      </c>
      <c r="G1676" s="11" t="n">
        <f aca="false">'Daily Data'!R1675</f>
        <v>0.00891784371726127</v>
      </c>
      <c r="I1676" s="11" t="n">
        <f aca="false">'Daily Data'!O1675</f>
        <v>0.000268428775965371</v>
      </c>
      <c r="J1676" s="11" t="n">
        <f aca="false">'Daily Data'!P1675</f>
        <v>-0.00614806169806178</v>
      </c>
      <c r="L1676" s="11" t="n">
        <f aca="false">'Daily Data'!O1675</f>
        <v>0.000268428775965371</v>
      </c>
      <c r="M1676" s="11" t="n">
        <f aca="false">'Daily Data'!Q1675</f>
        <v>-0.00568526910043761</v>
      </c>
      <c r="O1676" s="11" t="n">
        <f aca="false">'Daily Data'!O1675</f>
        <v>0.000268428775965371</v>
      </c>
      <c r="P1676" s="11" t="n">
        <f aca="false">'Daily Data'!R1675</f>
        <v>0.00891784371726127</v>
      </c>
      <c r="R1676" s="11" t="n">
        <f aca="false">'Daily Data'!P1675</f>
        <v>-0.00614806169806178</v>
      </c>
      <c r="S1676" s="11" t="n">
        <f aca="false">'Daily Data'!Q1675</f>
        <v>-0.00568526910043761</v>
      </c>
      <c r="U1676" s="11" t="n">
        <f aca="false">'Daily Data'!P1675</f>
        <v>-0.00614806169806178</v>
      </c>
      <c r="V1676" s="11" t="n">
        <f aca="false">'Daily Data'!R1675</f>
        <v>0.00891784371726127</v>
      </c>
      <c r="X1676" s="11" t="n">
        <f aca="false">'Daily Data'!Q1675</f>
        <v>-0.00568526910043761</v>
      </c>
      <c r="Y1676" s="11" t="n">
        <f aca="false">'Daily Data'!R1675</f>
        <v>0.00891784371726127</v>
      </c>
      <c r="AA1676" s="11" t="n">
        <f aca="false">'Daily Data'!O1675</f>
        <v>0.000268428775965371</v>
      </c>
      <c r="AB1676" s="11" t="n">
        <f aca="false">'Daily Data'!P1675</f>
        <v>-0.00614806169806178</v>
      </c>
      <c r="AC1676" s="11" t="n">
        <f aca="false">'Daily Data'!Q1675</f>
        <v>-0.00568526910043761</v>
      </c>
      <c r="AE1676" s="11" t="n">
        <f aca="false">'Daily Data'!O1675</f>
        <v>0.000268428775965371</v>
      </c>
      <c r="AF1676" s="11" t="n">
        <f aca="false">'Daily Data'!P1675</f>
        <v>-0.00614806169806178</v>
      </c>
      <c r="AG1676" s="11" t="n">
        <f aca="false">'Daily Data'!R1675</f>
        <v>0.00891784371726127</v>
      </c>
      <c r="AI1676" s="11" t="n">
        <f aca="false">'Daily Data'!O1675</f>
        <v>0.000268428775965371</v>
      </c>
      <c r="AJ1676" s="11" t="n">
        <f aca="false">'Daily Data'!Q1675</f>
        <v>-0.00568526910043761</v>
      </c>
      <c r="AK1676" s="11" t="n">
        <f aca="false">'Daily Data'!R1675</f>
        <v>0.00891784371726127</v>
      </c>
      <c r="AM1676" s="11" t="n">
        <f aca="false">'Daily Data'!P1675</f>
        <v>-0.00614806169806178</v>
      </c>
      <c r="AN1676" s="11" t="n">
        <f aca="false">'Daily Data'!Q1675</f>
        <v>-0.00568526910043761</v>
      </c>
      <c r="AO1676" s="11" t="n">
        <f aca="false">'Daily Data'!R1675</f>
        <v>0.00891784371726127</v>
      </c>
      <c r="AQ1676" s="11" t="n">
        <f aca="false">'Daily Data'!O1675</f>
        <v>0.000268428775965371</v>
      </c>
      <c r="AR1676" s="11" t="n">
        <f aca="false">'Daily Data'!P1675</f>
        <v>-0.00614806169806178</v>
      </c>
      <c r="AS1676" s="11" t="n">
        <f aca="false">'Daily Data'!Q1675</f>
        <v>-0.00568526910043761</v>
      </c>
      <c r="AT1676" s="11" t="n">
        <f aca="false">'Daily Data'!R1675</f>
        <v>0.00891784371726127</v>
      </c>
    </row>
    <row r="1677" customFormat="false" ht="15" hidden="false" customHeight="false" outlineLevel="0" collapsed="false">
      <c r="A1677" s="11" t="n">
        <f aca="false">'Daily Data'!O1676</f>
        <v>-0.00102415570791755</v>
      </c>
      <c r="C1677" s="11" t="n">
        <f aca="false">'Daily Data'!P1676</f>
        <v>0.00308467930229365</v>
      </c>
      <c r="E1677" s="11" t="n">
        <f aca="false">'Daily Data'!Q1676</f>
        <v>0.00297470024973427</v>
      </c>
      <c r="G1677" s="11" t="n">
        <f aca="false">'Daily Data'!R1676</f>
        <v>-0.00259537463470368</v>
      </c>
      <c r="I1677" s="11" t="n">
        <f aca="false">'Daily Data'!O1676</f>
        <v>-0.00102415570791755</v>
      </c>
      <c r="J1677" s="11" t="n">
        <f aca="false">'Daily Data'!P1676</f>
        <v>0.00308467930229365</v>
      </c>
      <c r="L1677" s="11" t="n">
        <f aca="false">'Daily Data'!O1676</f>
        <v>-0.00102415570791755</v>
      </c>
      <c r="M1677" s="11" t="n">
        <f aca="false">'Daily Data'!Q1676</f>
        <v>0.00297470024973427</v>
      </c>
      <c r="O1677" s="11" t="n">
        <f aca="false">'Daily Data'!O1676</f>
        <v>-0.00102415570791755</v>
      </c>
      <c r="P1677" s="11" t="n">
        <f aca="false">'Daily Data'!R1676</f>
        <v>-0.00259537463470368</v>
      </c>
      <c r="R1677" s="11" t="n">
        <f aca="false">'Daily Data'!P1676</f>
        <v>0.00308467930229365</v>
      </c>
      <c r="S1677" s="11" t="n">
        <f aca="false">'Daily Data'!Q1676</f>
        <v>0.00297470024973427</v>
      </c>
      <c r="U1677" s="11" t="n">
        <f aca="false">'Daily Data'!P1676</f>
        <v>0.00308467930229365</v>
      </c>
      <c r="V1677" s="11" t="n">
        <f aca="false">'Daily Data'!R1676</f>
        <v>-0.00259537463470368</v>
      </c>
      <c r="X1677" s="11" t="n">
        <f aca="false">'Daily Data'!Q1676</f>
        <v>0.00297470024973427</v>
      </c>
      <c r="Y1677" s="11" t="n">
        <f aca="false">'Daily Data'!R1676</f>
        <v>-0.00259537463470368</v>
      </c>
      <c r="AA1677" s="11" t="n">
        <f aca="false">'Daily Data'!O1676</f>
        <v>-0.00102415570791755</v>
      </c>
      <c r="AB1677" s="11" t="n">
        <f aca="false">'Daily Data'!P1676</f>
        <v>0.00308467930229365</v>
      </c>
      <c r="AC1677" s="11" t="n">
        <f aca="false">'Daily Data'!Q1676</f>
        <v>0.00297470024973427</v>
      </c>
      <c r="AE1677" s="11" t="n">
        <f aca="false">'Daily Data'!O1676</f>
        <v>-0.00102415570791755</v>
      </c>
      <c r="AF1677" s="11" t="n">
        <f aca="false">'Daily Data'!P1676</f>
        <v>0.00308467930229365</v>
      </c>
      <c r="AG1677" s="11" t="n">
        <f aca="false">'Daily Data'!R1676</f>
        <v>-0.00259537463470368</v>
      </c>
      <c r="AI1677" s="11" t="n">
        <f aca="false">'Daily Data'!O1676</f>
        <v>-0.00102415570791755</v>
      </c>
      <c r="AJ1677" s="11" t="n">
        <f aca="false">'Daily Data'!Q1676</f>
        <v>0.00297470024973427</v>
      </c>
      <c r="AK1677" s="11" t="n">
        <f aca="false">'Daily Data'!R1676</f>
        <v>-0.00259537463470368</v>
      </c>
      <c r="AM1677" s="11" t="n">
        <f aca="false">'Daily Data'!P1676</f>
        <v>0.00308467930229365</v>
      </c>
      <c r="AN1677" s="11" t="n">
        <f aca="false">'Daily Data'!Q1676</f>
        <v>0.00297470024973427</v>
      </c>
      <c r="AO1677" s="11" t="n">
        <f aca="false">'Daily Data'!R1676</f>
        <v>-0.00259537463470368</v>
      </c>
      <c r="AQ1677" s="11" t="n">
        <f aca="false">'Daily Data'!O1676</f>
        <v>-0.00102415570791755</v>
      </c>
      <c r="AR1677" s="11" t="n">
        <f aca="false">'Daily Data'!P1676</f>
        <v>0.00308467930229365</v>
      </c>
      <c r="AS1677" s="11" t="n">
        <f aca="false">'Daily Data'!Q1676</f>
        <v>0.00297470024973427</v>
      </c>
      <c r="AT1677" s="11" t="n">
        <f aca="false">'Daily Data'!R1676</f>
        <v>-0.00259537463470368</v>
      </c>
    </row>
    <row r="1678" customFormat="false" ht="15" hidden="false" customHeight="false" outlineLevel="0" collapsed="false">
      <c r="A1678" s="11" t="n">
        <f aca="false">'Daily Data'!O1677</f>
        <v>0.000534253197914706</v>
      </c>
      <c r="C1678" s="11" t="n">
        <f aca="false">'Daily Data'!P1677</f>
        <v>0.00553973095091402</v>
      </c>
      <c r="E1678" s="11" t="n">
        <f aca="false">'Daily Data'!Q1677</f>
        <v>0.00630867002324846</v>
      </c>
      <c r="G1678" s="11" t="n">
        <f aca="false">'Daily Data'!R1677</f>
        <v>0.00425669535384702</v>
      </c>
      <c r="I1678" s="11" t="n">
        <f aca="false">'Daily Data'!O1677</f>
        <v>0.000534253197914706</v>
      </c>
      <c r="J1678" s="11" t="n">
        <f aca="false">'Daily Data'!P1677</f>
        <v>0.00553973095091402</v>
      </c>
      <c r="L1678" s="11" t="n">
        <f aca="false">'Daily Data'!O1677</f>
        <v>0.000534253197914706</v>
      </c>
      <c r="M1678" s="11" t="n">
        <f aca="false">'Daily Data'!Q1677</f>
        <v>0.00630867002324846</v>
      </c>
      <c r="O1678" s="11" t="n">
        <f aca="false">'Daily Data'!O1677</f>
        <v>0.000534253197914706</v>
      </c>
      <c r="P1678" s="11" t="n">
        <f aca="false">'Daily Data'!R1677</f>
        <v>0.00425669535384702</v>
      </c>
      <c r="R1678" s="11" t="n">
        <f aca="false">'Daily Data'!P1677</f>
        <v>0.00553973095091402</v>
      </c>
      <c r="S1678" s="11" t="n">
        <f aca="false">'Daily Data'!Q1677</f>
        <v>0.00630867002324846</v>
      </c>
      <c r="U1678" s="11" t="n">
        <f aca="false">'Daily Data'!P1677</f>
        <v>0.00553973095091402</v>
      </c>
      <c r="V1678" s="11" t="n">
        <f aca="false">'Daily Data'!R1677</f>
        <v>0.00425669535384702</v>
      </c>
      <c r="X1678" s="11" t="n">
        <f aca="false">'Daily Data'!Q1677</f>
        <v>0.00630867002324846</v>
      </c>
      <c r="Y1678" s="11" t="n">
        <f aca="false">'Daily Data'!R1677</f>
        <v>0.00425669535384702</v>
      </c>
      <c r="AA1678" s="11" t="n">
        <f aca="false">'Daily Data'!O1677</f>
        <v>0.000534253197914706</v>
      </c>
      <c r="AB1678" s="11" t="n">
        <f aca="false">'Daily Data'!P1677</f>
        <v>0.00553973095091402</v>
      </c>
      <c r="AC1678" s="11" t="n">
        <f aca="false">'Daily Data'!Q1677</f>
        <v>0.00630867002324846</v>
      </c>
      <c r="AE1678" s="11" t="n">
        <f aca="false">'Daily Data'!O1677</f>
        <v>0.000534253197914706</v>
      </c>
      <c r="AF1678" s="11" t="n">
        <f aca="false">'Daily Data'!P1677</f>
        <v>0.00553973095091402</v>
      </c>
      <c r="AG1678" s="11" t="n">
        <f aca="false">'Daily Data'!R1677</f>
        <v>0.00425669535384702</v>
      </c>
      <c r="AI1678" s="11" t="n">
        <f aca="false">'Daily Data'!O1677</f>
        <v>0.000534253197914706</v>
      </c>
      <c r="AJ1678" s="11" t="n">
        <f aca="false">'Daily Data'!Q1677</f>
        <v>0.00630867002324846</v>
      </c>
      <c r="AK1678" s="11" t="n">
        <f aca="false">'Daily Data'!R1677</f>
        <v>0.00425669535384702</v>
      </c>
      <c r="AM1678" s="11" t="n">
        <f aca="false">'Daily Data'!P1677</f>
        <v>0.00553973095091402</v>
      </c>
      <c r="AN1678" s="11" t="n">
        <f aca="false">'Daily Data'!Q1677</f>
        <v>0.00630867002324846</v>
      </c>
      <c r="AO1678" s="11" t="n">
        <f aca="false">'Daily Data'!R1677</f>
        <v>0.00425669535384702</v>
      </c>
      <c r="AQ1678" s="11" t="n">
        <f aca="false">'Daily Data'!O1677</f>
        <v>0.000534253197914706</v>
      </c>
      <c r="AR1678" s="11" t="n">
        <f aca="false">'Daily Data'!P1677</f>
        <v>0.00553973095091402</v>
      </c>
      <c r="AS1678" s="11" t="n">
        <f aca="false">'Daily Data'!Q1677</f>
        <v>0.00630867002324846</v>
      </c>
      <c r="AT1678" s="11" t="n">
        <f aca="false">'Daily Data'!R1677</f>
        <v>0.00425669535384702</v>
      </c>
    </row>
    <row r="1679" customFormat="false" ht="15" hidden="false" customHeight="false" outlineLevel="0" collapsed="false">
      <c r="A1679" s="11" t="n">
        <f aca="false">'Daily Data'!O1678</f>
        <v>-5.55555555555556E-006</v>
      </c>
      <c r="C1679" s="11" t="n">
        <f aca="false">'Daily Data'!P1678</f>
        <v>0.00121993464052287</v>
      </c>
      <c r="E1679" s="11" t="n">
        <f aca="false">'Daily Data'!Q1678</f>
        <v>0.000548086176728005</v>
      </c>
      <c r="G1679" s="11" t="n">
        <f aca="false">'Daily Data'!R1678</f>
        <v>0.00262875141438149</v>
      </c>
      <c r="I1679" s="11" t="n">
        <f aca="false">'Daily Data'!O1678</f>
        <v>-5.55555555555556E-006</v>
      </c>
      <c r="J1679" s="11" t="n">
        <f aca="false">'Daily Data'!P1678</f>
        <v>0.00121993464052287</v>
      </c>
      <c r="L1679" s="11" t="n">
        <f aca="false">'Daily Data'!O1678</f>
        <v>-5.55555555555556E-006</v>
      </c>
      <c r="M1679" s="11" t="n">
        <f aca="false">'Daily Data'!Q1678</f>
        <v>0.000548086176728005</v>
      </c>
      <c r="O1679" s="11" t="n">
        <f aca="false">'Daily Data'!O1678</f>
        <v>-5.55555555555556E-006</v>
      </c>
      <c r="P1679" s="11" t="n">
        <f aca="false">'Daily Data'!R1678</f>
        <v>0.00262875141438149</v>
      </c>
      <c r="R1679" s="11" t="n">
        <f aca="false">'Daily Data'!P1678</f>
        <v>0.00121993464052287</v>
      </c>
      <c r="S1679" s="11" t="n">
        <f aca="false">'Daily Data'!Q1678</f>
        <v>0.000548086176728005</v>
      </c>
      <c r="U1679" s="11" t="n">
        <f aca="false">'Daily Data'!P1678</f>
        <v>0.00121993464052287</v>
      </c>
      <c r="V1679" s="11" t="n">
        <f aca="false">'Daily Data'!R1678</f>
        <v>0.00262875141438149</v>
      </c>
      <c r="X1679" s="11" t="n">
        <f aca="false">'Daily Data'!Q1678</f>
        <v>0.000548086176728005</v>
      </c>
      <c r="Y1679" s="11" t="n">
        <f aca="false">'Daily Data'!R1678</f>
        <v>0.00262875141438149</v>
      </c>
      <c r="AA1679" s="11" t="n">
        <f aca="false">'Daily Data'!O1678</f>
        <v>-5.55555555555556E-006</v>
      </c>
      <c r="AB1679" s="11" t="n">
        <f aca="false">'Daily Data'!P1678</f>
        <v>0.00121993464052287</v>
      </c>
      <c r="AC1679" s="11" t="n">
        <f aca="false">'Daily Data'!Q1678</f>
        <v>0.000548086176728005</v>
      </c>
      <c r="AE1679" s="11" t="n">
        <f aca="false">'Daily Data'!O1678</f>
        <v>-5.55555555555556E-006</v>
      </c>
      <c r="AF1679" s="11" t="n">
        <f aca="false">'Daily Data'!P1678</f>
        <v>0.00121993464052287</v>
      </c>
      <c r="AG1679" s="11" t="n">
        <f aca="false">'Daily Data'!R1678</f>
        <v>0.00262875141438149</v>
      </c>
      <c r="AI1679" s="11" t="n">
        <f aca="false">'Daily Data'!O1678</f>
        <v>-5.55555555555556E-006</v>
      </c>
      <c r="AJ1679" s="11" t="n">
        <f aca="false">'Daily Data'!Q1678</f>
        <v>0.000548086176728005</v>
      </c>
      <c r="AK1679" s="11" t="n">
        <f aca="false">'Daily Data'!R1678</f>
        <v>0.00262875141438149</v>
      </c>
      <c r="AM1679" s="11" t="n">
        <f aca="false">'Daily Data'!P1678</f>
        <v>0.00121993464052287</v>
      </c>
      <c r="AN1679" s="11" t="n">
        <f aca="false">'Daily Data'!Q1678</f>
        <v>0.000548086176728005</v>
      </c>
      <c r="AO1679" s="11" t="n">
        <f aca="false">'Daily Data'!R1678</f>
        <v>0.00262875141438149</v>
      </c>
      <c r="AQ1679" s="11" t="n">
        <f aca="false">'Daily Data'!O1678</f>
        <v>-5.55555555555556E-006</v>
      </c>
      <c r="AR1679" s="11" t="n">
        <f aca="false">'Daily Data'!P1678</f>
        <v>0.00121993464052287</v>
      </c>
      <c r="AS1679" s="11" t="n">
        <f aca="false">'Daily Data'!Q1678</f>
        <v>0.000548086176728005</v>
      </c>
      <c r="AT1679" s="11" t="n">
        <f aca="false">'Daily Data'!R1678</f>
        <v>0.00262875141438149</v>
      </c>
    </row>
    <row r="1680" customFormat="false" ht="15" hidden="false" customHeight="false" outlineLevel="0" collapsed="false">
      <c r="A1680" s="11" t="n">
        <f aca="false">'Daily Data'!O1679</f>
        <v>0.00598051975423889</v>
      </c>
      <c r="C1680" s="11" t="n">
        <f aca="false">'Daily Data'!P1679</f>
        <v>0.00427841017271872</v>
      </c>
      <c r="E1680" s="11" t="n">
        <f aca="false">'Daily Data'!Q1679</f>
        <v>0.00429816408785037</v>
      </c>
      <c r="G1680" s="11" t="n">
        <f aca="false">'Daily Data'!R1679</f>
        <v>-0.0101866748704892</v>
      </c>
      <c r="I1680" s="11" t="n">
        <f aca="false">'Daily Data'!O1679</f>
        <v>0.00598051975423889</v>
      </c>
      <c r="J1680" s="11" t="n">
        <f aca="false">'Daily Data'!P1679</f>
        <v>0.00427841017271872</v>
      </c>
      <c r="L1680" s="11" t="n">
        <f aca="false">'Daily Data'!O1679</f>
        <v>0.00598051975423889</v>
      </c>
      <c r="M1680" s="11" t="n">
        <f aca="false">'Daily Data'!Q1679</f>
        <v>0.00429816408785037</v>
      </c>
      <c r="O1680" s="11" t="n">
        <f aca="false">'Daily Data'!O1679</f>
        <v>0.00598051975423889</v>
      </c>
      <c r="P1680" s="11" t="n">
        <f aca="false">'Daily Data'!R1679</f>
        <v>-0.0101866748704892</v>
      </c>
      <c r="R1680" s="11" t="n">
        <f aca="false">'Daily Data'!P1679</f>
        <v>0.00427841017271872</v>
      </c>
      <c r="S1680" s="11" t="n">
        <f aca="false">'Daily Data'!Q1679</f>
        <v>0.00429816408785037</v>
      </c>
      <c r="U1680" s="11" t="n">
        <f aca="false">'Daily Data'!P1679</f>
        <v>0.00427841017271872</v>
      </c>
      <c r="V1680" s="11" t="n">
        <f aca="false">'Daily Data'!R1679</f>
        <v>-0.0101866748704892</v>
      </c>
      <c r="X1680" s="11" t="n">
        <f aca="false">'Daily Data'!Q1679</f>
        <v>0.00429816408785037</v>
      </c>
      <c r="Y1680" s="11" t="n">
        <f aca="false">'Daily Data'!R1679</f>
        <v>-0.0101866748704892</v>
      </c>
      <c r="AA1680" s="11" t="n">
        <f aca="false">'Daily Data'!O1679</f>
        <v>0.00598051975423889</v>
      </c>
      <c r="AB1680" s="11" t="n">
        <f aca="false">'Daily Data'!P1679</f>
        <v>0.00427841017271872</v>
      </c>
      <c r="AC1680" s="11" t="n">
        <f aca="false">'Daily Data'!Q1679</f>
        <v>0.00429816408785037</v>
      </c>
      <c r="AE1680" s="11" t="n">
        <f aca="false">'Daily Data'!O1679</f>
        <v>0.00598051975423889</v>
      </c>
      <c r="AF1680" s="11" t="n">
        <f aca="false">'Daily Data'!P1679</f>
        <v>0.00427841017271872</v>
      </c>
      <c r="AG1680" s="11" t="n">
        <f aca="false">'Daily Data'!R1679</f>
        <v>-0.0101866748704892</v>
      </c>
      <c r="AI1680" s="11" t="n">
        <f aca="false">'Daily Data'!O1679</f>
        <v>0.00598051975423889</v>
      </c>
      <c r="AJ1680" s="11" t="n">
        <f aca="false">'Daily Data'!Q1679</f>
        <v>0.00429816408785037</v>
      </c>
      <c r="AK1680" s="11" t="n">
        <f aca="false">'Daily Data'!R1679</f>
        <v>-0.0101866748704892</v>
      </c>
      <c r="AM1680" s="11" t="n">
        <f aca="false">'Daily Data'!P1679</f>
        <v>0.00427841017271872</v>
      </c>
      <c r="AN1680" s="11" t="n">
        <f aca="false">'Daily Data'!Q1679</f>
        <v>0.00429816408785037</v>
      </c>
      <c r="AO1680" s="11" t="n">
        <f aca="false">'Daily Data'!R1679</f>
        <v>-0.0101866748704892</v>
      </c>
      <c r="AQ1680" s="11" t="n">
        <f aca="false">'Daily Data'!O1679</f>
        <v>0.00598051975423889</v>
      </c>
      <c r="AR1680" s="11" t="n">
        <f aca="false">'Daily Data'!P1679</f>
        <v>0.00427841017271872</v>
      </c>
      <c r="AS1680" s="11" t="n">
        <f aca="false">'Daily Data'!Q1679</f>
        <v>0.00429816408785037</v>
      </c>
      <c r="AT1680" s="11" t="n">
        <f aca="false">'Daily Data'!R1679</f>
        <v>-0.0101866748704892</v>
      </c>
    </row>
    <row r="1681" customFormat="false" ht="15" hidden="false" customHeight="false" outlineLevel="0" collapsed="false">
      <c r="A1681" s="11" t="n">
        <f aca="false">'Daily Data'!O1680</f>
        <v>0.00276962108528903</v>
      </c>
      <c r="C1681" s="11" t="n">
        <f aca="false">'Daily Data'!P1680</f>
        <v>-0.00183370912045507</v>
      </c>
      <c r="E1681" s="11" t="n">
        <f aca="false">'Daily Data'!Q1680</f>
        <v>-0.00171966636057549</v>
      </c>
      <c r="G1681" s="11" t="n">
        <f aca="false">'Daily Data'!R1680</f>
        <v>0.00738009588102132</v>
      </c>
      <c r="I1681" s="11" t="n">
        <f aca="false">'Daily Data'!O1680</f>
        <v>0.00276962108528903</v>
      </c>
      <c r="J1681" s="11" t="n">
        <f aca="false">'Daily Data'!P1680</f>
        <v>-0.00183370912045507</v>
      </c>
      <c r="L1681" s="11" t="n">
        <f aca="false">'Daily Data'!O1680</f>
        <v>0.00276962108528903</v>
      </c>
      <c r="M1681" s="11" t="n">
        <f aca="false">'Daily Data'!Q1680</f>
        <v>-0.00171966636057549</v>
      </c>
      <c r="O1681" s="11" t="n">
        <f aca="false">'Daily Data'!O1680</f>
        <v>0.00276962108528903</v>
      </c>
      <c r="P1681" s="11" t="n">
        <f aca="false">'Daily Data'!R1680</f>
        <v>0.00738009588102132</v>
      </c>
      <c r="R1681" s="11" t="n">
        <f aca="false">'Daily Data'!P1680</f>
        <v>-0.00183370912045507</v>
      </c>
      <c r="S1681" s="11" t="n">
        <f aca="false">'Daily Data'!Q1680</f>
        <v>-0.00171966636057549</v>
      </c>
      <c r="U1681" s="11" t="n">
        <f aca="false">'Daily Data'!P1680</f>
        <v>-0.00183370912045507</v>
      </c>
      <c r="V1681" s="11" t="n">
        <f aca="false">'Daily Data'!R1680</f>
        <v>0.00738009588102132</v>
      </c>
      <c r="X1681" s="11" t="n">
        <f aca="false">'Daily Data'!Q1680</f>
        <v>-0.00171966636057549</v>
      </c>
      <c r="Y1681" s="11" t="n">
        <f aca="false">'Daily Data'!R1680</f>
        <v>0.00738009588102132</v>
      </c>
      <c r="AA1681" s="11" t="n">
        <f aca="false">'Daily Data'!O1680</f>
        <v>0.00276962108528903</v>
      </c>
      <c r="AB1681" s="11" t="n">
        <f aca="false">'Daily Data'!P1680</f>
        <v>-0.00183370912045507</v>
      </c>
      <c r="AC1681" s="11" t="n">
        <f aca="false">'Daily Data'!Q1680</f>
        <v>-0.00171966636057549</v>
      </c>
      <c r="AE1681" s="11" t="n">
        <f aca="false">'Daily Data'!O1680</f>
        <v>0.00276962108528903</v>
      </c>
      <c r="AF1681" s="11" t="n">
        <f aca="false">'Daily Data'!P1680</f>
        <v>-0.00183370912045507</v>
      </c>
      <c r="AG1681" s="11" t="n">
        <f aca="false">'Daily Data'!R1680</f>
        <v>0.00738009588102132</v>
      </c>
      <c r="AI1681" s="11" t="n">
        <f aca="false">'Daily Data'!O1680</f>
        <v>0.00276962108528903</v>
      </c>
      <c r="AJ1681" s="11" t="n">
        <f aca="false">'Daily Data'!Q1680</f>
        <v>-0.00171966636057549</v>
      </c>
      <c r="AK1681" s="11" t="n">
        <f aca="false">'Daily Data'!R1680</f>
        <v>0.00738009588102132</v>
      </c>
      <c r="AM1681" s="11" t="n">
        <f aca="false">'Daily Data'!P1680</f>
        <v>-0.00183370912045507</v>
      </c>
      <c r="AN1681" s="11" t="n">
        <f aca="false">'Daily Data'!Q1680</f>
        <v>-0.00171966636057549</v>
      </c>
      <c r="AO1681" s="11" t="n">
        <f aca="false">'Daily Data'!R1680</f>
        <v>0.00738009588102132</v>
      </c>
      <c r="AQ1681" s="11" t="n">
        <f aca="false">'Daily Data'!O1680</f>
        <v>0.00276962108528903</v>
      </c>
      <c r="AR1681" s="11" t="n">
        <f aca="false">'Daily Data'!P1680</f>
        <v>-0.00183370912045507</v>
      </c>
      <c r="AS1681" s="11" t="n">
        <f aca="false">'Daily Data'!Q1680</f>
        <v>-0.00171966636057549</v>
      </c>
      <c r="AT1681" s="11" t="n">
        <f aca="false">'Daily Data'!R1680</f>
        <v>0.00738009588102132</v>
      </c>
    </row>
    <row r="1682" customFormat="false" ht="15" hidden="false" customHeight="false" outlineLevel="0" collapsed="false">
      <c r="A1682" s="11" t="n">
        <f aca="false">'Daily Data'!O1681</f>
        <v>0.00511346376598335</v>
      </c>
      <c r="C1682" s="11" t="n">
        <f aca="false">'Daily Data'!P1681</f>
        <v>0.00365744810744832</v>
      </c>
      <c r="E1682" s="11" t="n">
        <f aca="false">'Daily Data'!Q1681</f>
        <v>0.00367384592846957</v>
      </c>
      <c r="G1682" s="11" t="n">
        <f aca="false">'Daily Data'!R1681</f>
        <v>0.00208044627427077</v>
      </c>
      <c r="I1682" s="11" t="n">
        <f aca="false">'Daily Data'!O1681</f>
        <v>0.00511346376598335</v>
      </c>
      <c r="J1682" s="11" t="n">
        <f aca="false">'Daily Data'!P1681</f>
        <v>0.00365744810744832</v>
      </c>
      <c r="L1682" s="11" t="n">
        <f aca="false">'Daily Data'!O1681</f>
        <v>0.00511346376598335</v>
      </c>
      <c r="M1682" s="11" t="n">
        <f aca="false">'Daily Data'!Q1681</f>
        <v>0.00367384592846957</v>
      </c>
      <c r="O1682" s="11" t="n">
        <f aca="false">'Daily Data'!O1681</f>
        <v>0.00511346376598335</v>
      </c>
      <c r="P1682" s="11" t="n">
        <f aca="false">'Daily Data'!R1681</f>
        <v>0.00208044627427077</v>
      </c>
      <c r="R1682" s="11" t="n">
        <f aca="false">'Daily Data'!P1681</f>
        <v>0.00365744810744832</v>
      </c>
      <c r="S1682" s="11" t="n">
        <f aca="false">'Daily Data'!Q1681</f>
        <v>0.00367384592846957</v>
      </c>
      <c r="U1682" s="11" t="n">
        <f aca="false">'Daily Data'!P1681</f>
        <v>0.00365744810744832</v>
      </c>
      <c r="V1682" s="11" t="n">
        <f aca="false">'Daily Data'!R1681</f>
        <v>0.00208044627427077</v>
      </c>
      <c r="X1682" s="11" t="n">
        <f aca="false">'Daily Data'!Q1681</f>
        <v>0.00367384592846957</v>
      </c>
      <c r="Y1682" s="11" t="n">
        <f aca="false">'Daily Data'!R1681</f>
        <v>0.00208044627427077</v>
      </c>
      <c r="AA1682" s="11" t="n">
        <f aca="false">'Daily Data'!O1681</f>
        <v>0.00511346376598335</v>
      </c>
      <c r="AB1682" s="11" t="n">
        <f aca="false">'Daily Data'!P1681</f>
        <v>0.00365744810744832</v>
      </c>
      <c r="AC1682" s="11" t="n">
        <f aca="false">'Daily Data'!Q1681</f>
        <v>0.00367384592846957</v>
      </c>
      <c r="AE1682" s="11" t="n">
        <f aca="false">'Daily Data'!O1681</f>
        <v>0.00511346376598335</v>
      </c>
      <c r="AF1682" s="11" t="n">
        <f aca="false">'Daily Data'!P1681</f>
        <v>0.00365744810744832</v>
      </c>
      <c r="AG1682" s="11" t="n">
        <f aca="false">'Daily Data'!R1681</f>
        <v>0.00208044627427077</v>
      </c>
      <c r="AI1682" s="11" t="n">
        <f aca="false">'Daily Data'!O1681</f>
        <v>0.00511346376598335</v>
      </c>
      <c r="AJ1682" s="11" t="n">
        <f aca="false">'Daily Data'!Q1681</f>
        <v>0.00367384592846957</v>
      </c>
      <c r="AK1682" s="11" t="n">
        <f aca="false">'Daily Data'!R1681</f>
        <v>0.00208044627427077</v>
      </c>
      <c r="AM1682" s="11" t="n">
        <f aca="false">'Daily Data'!P1681</f>
        <v>0.00365744810744832</v>
      </c>
      <c r="AN1682" s="11" t="n">
        <f aca="false">'Daily Data'!Q1681</f>
        <v>0.00367384592846957</v>
      </c>
      <c r="AO1682" s="11" t="n">
        <f aca="false">'Daily Data'!R1681</f>
        <v>0.00208044627427077</v>
      </c>
      <c r="AQ1682" s="11" t="n">
        <f aca="false">'Daily Data'!O1681</f>
        <v>0.00511346376598335</v>
      </c>
      <c r="AR1682" s="11" t="n">
        <f aca="false">'Daily Data'!P1681</f>
        <v>0.00365744810744832</v>
      </c>
      <c r="AS1682" s="11" t="n">
        <f aca="false">'Daily Data'!Q1681</f>
        <v>0.00367384592846957</v>
      </c>
      <c r="AT1682" s="11" t="n">
        <f aca="false">'Daily Data'!R1681</f>
        <v>0.00208044627427077</v>
      </c>
    </row>
    <row r="1683" customFormat="false" ht="15" hidden="false" customHeight="false" outlineLevel="0" collapsed="false">
      <c r="A1683" s="11" t="n">
        <f aca="false">'Daily Data'!O1682</f>
        <v>0.0018694602807268</v>
      </c>
      <c r="C1683" s="11" t="n">
        <f aca="false">'Daily Data'!P1682</f>
        <v>-0.00243864557988668</v>
      </c>
      <c r="E1683" s="11" t="n">
        <f aca="false">'Daily Data'!Q1682</f>
        <v>-0.00281608894591408</v>
      </c>
      <c r="G1683" s="11" t="n">
        <f aca="false">'Daily Data'!R1682</f>
        <v>-0.00134463475600351</v>
      </c>
      <c r="I1683" s="11" t="n">
        <f aca="false">'Daily Data'!O1682</f>
        <v>0.0018694602807268</v>
      </c>
      <c r="J1683" s="11" t="n">
        <f aca="false">'Daily Data'!P1682</f>
        <v>-0.00243864557988668</v>
      </c>
      <c r="L1683" s="11" t="n">
        <f aca="false">'Daily Data'!O1682</f>
        <v>0.0018694602807268</v>
      </c>
      <c r="M1683" s="11" t="n">
        <f aca="false">'Daily Data'!Q1682</f>
        <v>-0.00281608894591408</v>
      </c>
      <c r="O1683" s="11" t="n">
        <f aca="false">'Daily Data'!O1682</f>
        <v>0.0018694602807268</v>
      </c>
      <c r="P1683" s="11" t="n">
        <f aca="false">'Daily Data'!R1682</f>
        <v>-0.00134463475600351</v>
      </c>
      <c r="R1683" s="11" t="n">
        <f aca="false">'Daily Data'!P1682</f>
        <v>-0.00243864557988668</v>
      </c>
      <c r="S1683" s="11" t="n">
        <f aca="false">'Daily Data'!Q1682</f>
        <v>-0.00281608894591408</v>
      </c>
      <c r="U1683" s="11" t="n">
        <f aca="false">'Daily Data'!P1682</f>
        <v>-0.00243864557988668</v>
      </c>
      <c r="V1683" s="11" t="n">
        <f aca="false">'Daily Data'!R1682</f>
        <v>-0.00134463475600351</v>
      </c>
      <c r="X1683" s="11" t="n">
        <f aca="false">'Daily Data'!Q1682</f>
        <v>-0.00281608894591408</v>
      </c>
      <c r="Y1683" s="11" t="n">
        <f aca="false">'Daily Data'!R1682</f>
        <v>-0.00134463475600351</v>
      </c>
      <c r="AA1683" s="11" t="n">
        <f aca="false">'Daily Data'!O1682</f>
        <v>0.0018694602807268</v>
      </c>
      <c r="AB1683" s="11" t="n">
        <f aca="false">'Daily Data'!P1682</f>
        <v>-0.00243864557988668</v>
      </c>
      <c r="AC1683" s="11" t="n">
        <f aca="false">'Daily Data'!Q1682</f>
        <v>-0.00281608894591408</v>
      </c>
      <c r="AE1683" s="11" t="n">
        <f aca="false">'Daily Data'!O1682</f>
        <v>0.0018694602807268</v>
      </c>
      <c r="AF1683" s="11" t="n">
        <f aca="false">'Daily Data'!P1682</f>
        <v>-0.00243864557988668</v>
      </c>
      <c r="AG1683" s="11" t="n">
        <f aca="false">'Daily Data'!R1682</f>
        <v>-0.00134463475600351</v>
      </c>
      <c r="AI1683" s="11" t="n">
        <f aca="false">'Daily Data'!O1682</f>
        <v>0.0018694602807268</v>
      </c>
      <c r="AJ1683" s="11" t="n">
        <f aca="false">'Daily Data'!Q1682</f>
        <v>-0.00281608894591408</v>
      </c>
      <c r="AK1683" s="11" t="n">
        <f aca="false">'Daily Data'!R1682</f>
        <v>-0.00134463475600351</v>
      </c>
      <c r="AM1683" s="11" t="n">
        <f aca="false">'Daily Data'!P1682</f>
        <v>-0.00243864557988668</v>
      </c>
      <c r="AN1683" s="11" t="n">
        <f aca="false">'Daily Data'!Q1682</f>
        <v>-0.00281608894591408</v>
      </c>
      <c r="AO1683" s="11" t="n">
        <f aca="false">'Daily Data'!R1682</f>
        <v>-0.00134463475600351</v>
      </c>
      <c r="AQ1683" s="11" t="n">
        <f aca="false">'Daily Data'!O1682</f>
        <v>0.0018694602807268</v>
      </c>
      <c r="AR1683" s="11" t="n">
        <f aca="false">'Daily Data'!P1682</f>
        <v>-0.00243864557988668</v>
      </c>
      <c r="AS1683" s="11" t="n">
        <f aca="false">'Daily Data'!Q1682</f>
        <v>-0.00281608894591408</v>
      </c>
      <c r="AT1683" s="11" t="n">
        <f aca="false">'Daily Data'!R1682</f>
        <v>-0.00134463475600351</v>
      </c>
    </row>
    <row r="1684" customFormat="false" ht="15" hidden="false" customHeight="false" outlineLevel="0" collapsed="false">
      <c r="A1684" s="11" t="n">
        <f aca="false">'Daily Data'!O1683</f>
        <v>6.18861284633984E-005</v>
      </c>
      <c r="C1684" s="11" t="n">
        <f aca="false">'Daily Data'!P1683</f>
        <v>-0.0109811653116531</v>
      </c>
      <c r="E1684" s="11" t="n">
        <f aca="false">'Daily Data'!Q1683</f>
        <v>-0.010973020784402</v>
      </c>
      <c r="G1684" s="11" t="n">
        <f aca="false">'Daily Data'!R1683</f>
        <v>-0.00366248665897358</v>
      </c>
      <c r="I1684" s="11" t="n">
        <f aca="false">'Daily Data'!O1683</f>
        <v>6.18861284633984E-005</v>
      </c>
      <c r="J1684" s="11" t="n">
        <f aca="false">'Daily Data'!P1683</f>
        <v>-0.0109811653116531</v>
      </c>
      <c r="L1684" s="11" t="n">
        <f aca="false">'Daily Data'!O1683</f>
        <v>6.18861284633984E-005</v>
      </c>
      <c r="M1684" s="11" t="n">
        <f aca="false">'Daily Data'!Q1683</f>
        <v>-0.010973020784402</v>
      </c>
      <c r="O1684" s="11" t="n">
        <f aca="false">'Daily Data'!O1683</f>
        <v>6.18861284633984E-005</v>
      </c>
      <c r="P1684" s="11" t="n">
        <f aca="false">'Daily Data'!R1683</f>
        <v>-0.00366248665897358</v>
      </c>
      <c r="R1684" s="11" t="n">
        <f aca="false">'Daily Data'!P1683</f>
        <v>-0.0109811653116531</v>
      </c>
      <c r="S1684" s="11" t="n">
        <f aca="false">'Daily Data'!Q1683</f>
        <v>-0.010973020784402</v>
      </c>
      <c r="U1684" s="11" t="n">
        <f aca="false">'Daily Data'!P1683</f>
        <v>-0.0109811653116531</v>
      </c>
      <c r="V1684" s="11" t="n">
        <f aca="false">'Daily Data'!R1683</f>
        <v>-0.00366248665897358</v>
      </c>
      <c r="X1684" s="11" t="n">
        <f aca="false">'Daily Data'!Q1683</f>
        <v>-0.010973020784402</v>
      </c>
      <c r="Y1684" s="11" t="n">
        <f aca="false">'Daily Data'!R1683</f>
        <v>-0.00366248665897358</v>
      </c>
      <c r="AA1684" s="11" t="n">
        <f aca="false">'Daily Data'!O1683</f>
        <v>6.18861284633984E-005</v>
      </c>
      <c r="AB1684" s="11" t="n">
        <f aca="false">'Daily Data'!P1683</f>
        <v>-0.0109811653116531</v>
      </c>
      <c r="AC1684" s="11" t="n">
        <f aca="false">'Daily Data'!Q1683</f>
        <v>-0.010973020784402</v>
      </c>
      <c r="AE1684" s="11" t="n">
        <f aca="false">'Daily Data'!O1683</f>
        <v>6.18861284633984E-005</v>
      </c>
      <c r="AF1684" s="11" t="n">
        <f aca="false">'Daily Data'!P1683</f>
        <v>-0.0109811653116531</v>
      </c>
      <c r="AG1684" s="11" t="n">
        <f aca="false">'Daily Data'!R1683</f>
        <v>-0.00366248665897358</v>
      </c>
      <c r="AI1684" s="11" t="n">
        <f aca="false">'Daily Data'!O1683</f>
        <v>6.18861284633984E-005</v>
      </c>
      <c r="AJ1684" s="11" t="n">
        <f aca="false">'Daily Data'!Q1683</f>
        <v>-0.010973020784402</v>
      </c>
      <c r="AK1684" s="11" t="n">
        <f aca="false">'Daily Data'!R1683</f>
        <v>-0.00366248665897358</v>
      </c>
      <c r="AM1684" s="11" t="n">
        <f aca="false">'Daily Data'!P1683</f>
        <v>-0.0109811653116531</v>
      </c>
      <c r="AN1684" s="11" t="n">
        <f aca="false">'Daily Data'!Q1683</f>
        <v>-0.010973020784402</v>
      </c>
      <c r="AO1684" s="11" t="n">
        <f aca="false">'Daily Data'!R1683</f>
        <v>-0.00366248665897358</v>
      </c>
      <c r="AQ1684" s="11" t="n">
        <f aca="false">'Daily Data'!O1683</f>
        <v>6.18861284633984E-005</v>
      </c>
      <c r="AR1684" s="11" t="n">
        <f aca="false">'Daily Data'!P1683</f>
        <v>-0.0109811653116531</v>
      </c>
      <c r="AS1684" s="11" t="n">
        <f aca="false">'Daily Data'!Q1683</f>
        <v>-0.010973020784402</v>
      </c>
      <c r="AT1684" s="11" t="n">
        <f aca="false">'Daily Data'!R1683</f>
        <v>-0.00366248665897358</v>
      </c>
    </row>
    <row r="1685" customFormat="false" ht="15" hidden="false" customHeight="false" outlineLevel="0" collapsed="false">
      <c r="A1685" s="11" t="n">
        <f aca="false">'Daily Data'!O1684</f>
        <v>0.00555800815989342</v>
      </c>
      <c r="C1685" s="11" t="n">
        <f aca="false">'Daily Data'!P1684</f>
        <v>-0.00555426085765172</v>
      </c>
      <c r="E1685" s="11" t="n">
        <f aca="false">'Daily Data'!Q1684</f>
        <v>-0.00477572034306624</v>
      </c>
      <c r="G1685" s="11" t="n">
        <f aca="false">'Daily Data'!R1684</f>
        <v>-0.0133778761976227</v>
      </c>
      <c r="I1685" s="11" t="n">
        <f aca="false">'Daily Data'!O1684</f>
        <v>0.00555800815989342</v>
      </c>
      <c r="J1685" s="11" t="n">
        <f aca="false">'Daily Data'!P1684</f>
        <v>-0.00555426085765172</v>
      </c>
      <c r="L1685" s="11" t="n">
        <f aca="false">'Daily Data'!O1684</f>
        <v>0.00555800815989342</v>
      </c>
      <c r="M1685" s="11" t="n">
        <f aca="false">'Daily Data'!Q1684</f>
        <v>-0.00477572034306624</v>
      </c>
      <c r="O1685" s="11" t="n">
        <f aca="false">'Daily Data'!O1684</f>
        <v>0.00555800815989342</v>
      </c>
      <c r="P1685" s="11" t="n">
        <f aca="false">'Daily Data'!R1684</f>
        <v>-0.0133778761976227</v>
      </c>
      <c r="R1685" s="11" t="n">
        <f aca="false">'Daily Data'!P1684</f>
        <v>-0.00555426085765172</v>
      </c>
      <c r="S1685" s="11" t="n">
        <f aca="false">'Daily Data'!Q1684</f>
        <v>-0.00477572034306624</v>
      </c>
      <c r="U1685" s="11" t="n">
        <f aca="false">'Daily Data'!P1684</f>
        <v>-0.00555426085765172</v>
      </c>
      <c r="V1685" s="11" t="n">
        <f aca="false">'Daily Data'!R1684</f>
        <v>-0.0133778761976227</v>
      </c>
      <c r="X1685" s="11" t="n">
        <f aca="false">'Daily Data'!Q1684</f>
        <v>-0.00477572034306624</v>
      </c>
      <c r="Y1685" s="11" t="n">
        <f aca="false">'Daily Data'!R1684</f>
        <v>-0.0133778761976227</v>
      </c>
      <c r="AA1685" s="11" t="n">
        <f aca="false">'Daily Data'!O1684</f>
        <v>0.00555800815989342</v>
      </c>
      <c r="AB1685" s="11" t="n">
        <f aca="false">'Daily Data'!P1684</f>
        <v>-0.00555426085765172</v>
      </c>
      <c r="AC1685" s="11" t="n">
        <f aca="false">'Daily Data'!Q1684</f>
        <v>-0.00477572034306624</v>
      </c>
      <c r="AE1685" s="11" t="n">
        <f aca="false">'Daily Data'!O1684</f>
        <v>0.00555800815989342</v>
      </c>
      <c r="AF1685" s="11" t="n">
        <f aca="false">'Daily Data'!P1684</f>
        <v>-0.00555426085765172</v>
      </c>
      <c r="AG1685" s="11" t="n">
        <f aca="false">'Daily Data'!R1684</f>
        <v>-0.0133778761976227</v>
      </c>
      <c r="AI1685" s="11" t="n">
        <f aca="false">'Daily Data'!O1684</f>
        <v>0.00555800815989342</v>
      </c>
      <c r="AJ1685" s="11" t="n">
        <f aca="false">'Daily Data'!Q1684</f>
        <v>-0.00477572034306624</v>
      </c>
      <c r="AK1685" s="11" t="n">
        <f aca="false">'Daily Data'!R1684</f>
        <v>-0.0133778761976227</v>
      </c>
      <c r="AM1685" s="11" t="n">
        <f aca="false">'Daily Data'!P1684</f>
        <v>-0.00555426085765172</v>
      </c>
      <c r="AN1685" s="11" t="n">
        <f aca="false">'Daily Data'!Q1684</f>
        <v>-0.00477572034306624</v>
      </c>
      <c r="AO1685" s="11" t="n">
        <f aca="false">'Daily Data'!R1684</f>
        <v>-0.0133778761976227</v>
      </c>
      <c r="AQ1685" s="11" t="n">
        <f aca="false">'Daily Data'!O1684</f>
        <v>0.00555800815989342</v>
      </c>
      <c r="AR1685" s="11" t="n">
        <f aca="false">'Daily Data'!P1684</f>
        <v>-0.00555426085765172</v>
      </c>
      <c r="AS1685" s="11" t="n">
        <f aca="false">'Daily Data'!Q1684</f>
        <v>-0.00477572034306624</v>
      </c>
      <c r="AT1685" s="11" t="n">
        <f aca="false">'Daily Data'!R1684</f>
        <v>-0.0133778761976227</v>
      </c>
    </row>
    <row r="1686" customFormat="false" ht="15" hidden="false" customHeight="false" outlineLevel="0" collapsed="false">
      <c r="A1686" s="11" t="n">
        <f aca="false">'Daily Data'!O1685</f>
        <v>-0.00113726090977936</v>
      </c>
      <c r="C1686" s="11" t="n">
        <f aca="false">'Daily Data'!P1685</f>
        <v>-0.00155546256113511</v>
      </c>
      <c r="E1686" s="11" t="n">
        <f aca="false">'Daily Data'!Q1685</f>
        <v>-0.00224645191409908</v>
      </c>
      <c r="G1686" s="11" t="n">
        <f aca="false">'Daily Data'!R1685</f>
        <v>-0.0038124575805298</v>
      </c>
      <c r="I1686" s="11" t="n">
        <f aca="false">'Daily Data'!O1685</f>
        <v>-0.00113726090977936</v>
      </c>
      <c r="J1686" s="11" t="n">
        <f aca="false">'Daily Data'!P1685</f>
        <v>-0.00155546256113511</v>
      </c>
      <c r="L1686" s="11" t="n">
        <f aca="false">'Daily Data'!O1685</f>
        <v>-0.00113726090977936</v>
      </c>
      <c r="M1686" s="11" t="n">
        <f aca="false">'Daily Data'!Q1685</f>
        <v>-0.00224645191409908</v>
      </c>
      <c r="O1686" s="11" t="n">
        <f aca="false">'Daily Data'!O1685</f>
        <v>-0.00113726090977936</v>
      </c>
      <c r="P1686" s="11" t="n">
        <f aca="false">'Daily Data'!R1685</f>
        <v>-0.0038124575805298</v>
      </c>
      <c r="R1686" s="11" t="n">
        <f aca="false">'Daily Data'!P1685</f>
        <v>-0.00155546256113511</v>
      </c>
      <c r="S1686" s="11" t="n">
        <f aca="false">'Daily Data'!Q1685</f>
        <v>-0.00224645191409908</v>
      </c>
      <c r="U1686" s="11" t="n">
        <f aca="false">'Daily Data'!P1685</f>
        <v>-0.00155546256113511</v>
      </c>
      <c r="V1686" s="11" t="n">
        <f aca="false">'Daily Data'!R1685</f>
        <v>-0.0038124575805298</v>
      </c>
      <c r="X1686" s="11" t="n">
        <f aca="false">'Daily Data'!Q1685</f>
        <v>-0.00224645191409908</v>
      </c>
      <c r="Y1686" s="11" t="n">
        <f aca="false">'Daily Data'!R1685</f>
        <v>-0.0038124575805298</v>
      </c>
      <c r="AA1686" s="11" t="n">
        <f aca="false">'Daily Data'!O1685</f>
        <v>-0.00113726090977936</v>
      </c>
      <c r="AB1686" s="11" t="n">
        <f aca="false">'Daily Data'!P1685</f>
        <v>-0.00155546256113511</v>
      </c>
      <c r="AC1686" s="11" t="n">
        <f aca="false">'Daily Data'!Q1685</f>
        <v>-0.00224645191409908</v>
      </c>
      <c r="AE1686" s="11" t="n">
        <f aca="false">'Daily Data'!O1685</f>
        <v>-0.00113726090977936</v>
      </c>
      <c r="AF1686" s="11" t="n">
        <f aca="false">'Daily Data'!P1685</f>
        <v>-0.00155546256113511</v>
      </c>
      <c r="AG1686" s="11" t="n">
        <f aca="false">'Daily Data'!R1685</f>
        <v>-0.0038124575805298</v>
      </c>
      <c r="AI1686" s="11" t="n">
        <f aca="false">'Daily Data'!O1685</f>
        <v>-0.00113726090977936</v>
      </c>
      <c r="AJ1686" s="11" t="n">
        <f aca="false">'Daily Data'!Q1685</f>
        <v>-0.00224645191409908</v>
      </c>
      <c r="AK1686" s="11" t="n">
        <f aca="false">'Daily Data'!R1685</f>
        <v>-0.0038124575805298</v>
      </c>
      <c r="AM1686" s="11" t="n">
        <f aca="false">'Daily Data'!P1685</f>
        <v>-0.00155546256113511</v>
      </c>
      <c r="AN1686" s="11" t="n">
        <f aca="false">'Daily Data'!Q1685</f>
        <v>-0.00224645191409908</v>
      </c>
      <c r="AO1686" s="11" t="n">
        <f aca="false">'Daily Data'!R1685</f>
        <v>-0.0038124575805298</v>
      </c>
      <c r="AQ1686" s="11" t="n">
        <f aca="false">'Daily Data'!O1685</f>
        <v>-0.00113726090977936</v>
      </c>
      <c r="AR1686" s="11" t="n">
        <f aca="false">'Daily Data'!P1685</f>
        <v>-0.00155546256113511</v>
      </c>
      <c r="AS1686" s="11" t="n">
        <f aca="false">'Daily Data'!Q1685</f>
        <v>-0.00224645191409908</v>
      </c>
      <c r="AT1686" s="11" t="n">
        <f aca="false">'Daily Data'!R1685</f>
        <v>-0.0038124575805298</v>
      </c>
    </row>
    <row r="1687" customFormat="false" ht="15" hidden="false" customHeight="false" outlineLevel="0" collapsed="false">
      <c r="A1687" s="11" t="n">
        <f aca="false">'Daily Data'!O1686</f>
        <v>0.00419069467523817</v>
      </c>
      <c r="C1687" s="11" t="n">
        <f aca="false">'Daily Data'!P1686</f>
        <v>0.00403045810479855</v>
      </c>
      <c r="E1687" s="11" t="n">
        <f aca="false">'Daily Data'!Q1686</f>
        <v>0.00429914217979913</v>
      </c>
      <c r="G1687" s="11" t="n">
        <f aca="false">'Daily Data'!R1686</f>
        <v>-0.00545765673062034</v>
      </c>
      <c r="I1687" s="11" t="n">
        <f aca="false">'Daily Data'!O1686</f>
        <v>0.00419069467523817</v>
      </c>
      <c r="J1687" s="11" t="n">
        <f aca="false">'Daily Data'!P1686</f>
        <v>0.00403045810479855</v>
      </c>
      <c r="L1687" s="11" t="n">
        <f aca="false">'Daily Data'!O1686</f>
        <v>0.00419069467523817</v>
      </c>
      <c r="M1687" s="11" t="n">
        <f aca="false">'Daily Data'!Q1686</f>
        <v>0.00429914217979913</v>
      </c>
      <c r="O1687" s="11" t="n">
        <f aca="false">'Daily Data'!O1686</f>
        <v>0.00419069467523817</v>
      </c>
      <c r="P1687" s="11" t="n">
        <f aca="false">'Daily Data'!R1686</f>
        <v>-0.00545765673062034</v>
      </c>
      <c r="R1687" s="11" t="n">
        <f aca="false">'Daily Data'!P1686</f>
        <v>0.00403045810479855</v>
      </c>
      <c r="S1687" s="11" t="n">
        <f aca="false">'Daily Data'!Q1686</f>
        <v>0.00429914217979913</v>
      </c>
      <c r="U1687" s="11" t="n">
        <f aca="false">'Daily Data'!P1686</f>
        <v>0.00403045810479855</v>
      </c>
      <c r="V1687" s="11" t="n">
        <f aca="false">'Daily Data'!R1686</f>
        <v>-0.00545765673062034</v>
      </c>
      <c r="X1687" s="11" t="n">
        <f aca="false">'Daily Data'!Q1686</f>
        <v>0.00429914217979913</v>
      </c>
      <c r="Y1687" s="11" t="n">
        <f aca="false">'Daily Data'!R1686</f>
        <v>-0.00545765673062034</v>
      </c>
      <c r="AA1687" s="11" t="n">
        <f aca="false">'Daily Data'!O1686</f>
        <v>0.00419069467523817</v>
      </c>
      <c r="AB1687" s="11" t="n">
        <f aca="false">'Daily Data'!P1686</f>
        <v>0.00403045810479855</v>
      </c>
      <c r="AC1687" s="11" t="n">
        <f aca="false">'Daily Data'!Q1686</f>
        <v>0.00429914217979913</v>
      </c>
      <c r="AE1687" s="11" t="n">
        <f aca="false">'Daily Data'!O1686</f>
        <v>0.00419069467523817</v>
      </c>
      <c r="AF1687" s="11" t="n">
        <f aca="false">'Daily Data'!P1686</f>
        <v>0.00403045810479855</v>
      </c>
      <c r="AG1687" s="11" t="n">
        <f aca="false">'Daily Data'!R1686</f>
        <v>-0.00545765673062034</v>
      </c>
      <c r="AI1687" s="11" t="n">
        <f aca="false">'Daily Data'!O1686</f>
        <v>0.00419069467523817</v>
      </c>
      <c r="AJ1687" s="11" t="n">
        <f aca="false">'Daily Data'!Q1686</f>
        <v>0.00429914217979913</v>
      </c>
      <c r="AK1687" s="11" t="n">
        <f aca="false">'Daily Data'!R1686</f>
        <v>-0.00545765673062034</v>
      </c>
      <c r="AM1687" s="11" t="n">
        <f aca="false">'Daily Data'!P1686</f>
        <v>0.00403045810479855</v>
      </c>
      <c r="AN1687" s="11" t="n">
        <f aca="false">'Daily Data'!Q1686</f>
        <v>0.00429914217979913</v>
      </c>
      <c r="AO1687" s="11" t="n">
        <f aca="false">'Daily Data'!R1686</f>
        <v>-0.00545765673062034</v>
      </c>
      <c r="AQ1687" s="11" t="n">
        <f aca="false">'Daily Data'!O1686</f>
        <v>0.00419069467523817</v>
      </c>
      <c r="AR1687" s="11" t="n">
        <f aca="false">'Daily Data'!P1686</f>
        <v>0.00403045810479855</v>
      </c>
      <c r="AS1687" s="11" t="n">
        <f aca="false">'Daily Data'!Q1686</f>
        <v>0.00429914217979913</v>
      </c>
      <c r="AT1687" s="11" t="n">
        <f aca="false">'Daily Data'!R1686</f>
        <v>-0.00545765673062034</v>
      </c>
    </row>
    <row r="1688" customFormat="false" ht="15" hidden="false" customHeight="false" outlineLevel="0" collapsed="false">
      <c r="A1688" s="11" t="n">
        <f aca="false">'Daily Data'!O1687</f>
        <v>-0.00379147161352274</v>
      </c>
      <c r="C1688" s="11" t="n">
        <f aca="false">'Daily Data'!P1687</f>
        <v>0.00741559472273749</v>
      </c>
      <c r="E1688" s="11" t="n">
        <f aca="false">'Daily Data'!Q1687</f>
        <v>0.00751090611670184</v>
      </c>
      <c r="G1688" s="11" t="n">
        <f aca="false">'Daily Data'!R1687</f>
        <v>-0.00179533752756985</v>
      </c>
      <c r="I1688" s="11" t="n">
        <f aca="false">'Daily Data'!O1687</f>
        <v>-0.00379147161352274</v>
      </c>
      <c r="J1688" s="11" t="n">
        <f aca="false">'Daily Data'!P1687</f>
        <v>0.00741559472273749</v>
      </c>
      <c r="L1688" s="11" t="n">
        <f aca="false">'Daily Data'!O1687</f>
        <v>-0.00379147161352274</v>
      </c>
      <c r="M1688" s="11" t="n">
        <f aca="false">'Daily Data'!Q1687</f>
        <v>0.00751090611670184</v>
      </c>
      <c r="O1688" s="11" t="n">
        <f aca="false">'Daily Data'!O1687</f>
        <v>-0.00379147161352274</v>
      </c>
      <c r="P1688" s="11" t="n">
        <f aca="false">'Daily Data'!R1687</f>
        <v>-0.00179533752756985</v>
      </c>
      <c r="R1688" s="11" t="n">
        <f aca="false">'Daily Data'!P1687</f>
        <v>0.00741559472273749</v>
      </c>
      <c r="S1688" s="11" t="n">
        <f aca="false">'Daily Data'!Q1687</f>
        <v>0.00751090611670184</v>
      </c>
      <c r="U1688" s="11" t="n">
        <f aca="false">'Daily Data'!P1687</f>
        <v>0.00741559472273749</v>
      </c>
      <c r="V1688" s="11" t="n">
        <f aca="false">'Daily Data'!R1687</f>
        <v>-0.00179533752756985</v>
      </c>
      <c r="X1688" s="11" t="n">
        <f aca="false">'Daily Data'!Q1687</f>
        <v>0.00751090611670184</v>
      </c>
      <c r="Y1688" s="11" t="n">
        <f aca="false">'Daily Data'!R1687</f>
        <v>-0.00179533752756985</v>
      </c>
      <c r="AA1688" s="11" t="n">
        <f aca="false">'Daily Data'!O1687</f>
        <v>-0.00379147161352274</v>
      </c>
      <c r="AB1688" s="11" t="n">
        <f aca="false">'Daily Data'!P1687</f>
        <v>0.00741559472273749</v>
      </c>
      <c r="AC1688" s="11" t="n">
        <f aca="false">'Daily Data'!Q1687</f>
        <v>0.00751090611670184</v>
      </c>
      <c r="AE1688" s="11" t="n">
        <f aca="false">'Daily Data'!O1687</f>
        <v>-0.00379147161352274</v>
      </c>
      <c r="AF1688" s="11" t="n">
        <f aca="false">'Daily Data'!P1687</f>
        <v>0.00741559472273749</v>
      </c>
      <c r="AG1688" s="11" t="n">
        <f aca="false">'Daily Data'!R1687</f>
        <v>-0.00179533752756985</v>
      </c>
      <c r="AI1688" s="11" t="n">
        <f aca="false">'Daily Data'!O1687</f>
        <v>-0.00379147161352274</v>
      </c>
      <c r="AJ1688" s="11" t="n">
        <f aca="false">'Daily Data'!Q1687</f>
        <v>0.00751090611670184</v>
      </c>
      <c r="AK1688" s="11" t="n">
        <f aca="false">'Daily Data'!R1687</f>
        <v>-0.00179533752756985</v>
      </c>
      <c r="AM1688" s="11" t="n">
        <f aca="false">'Daily Data'!P1687</f>
        <v>0.00741559472273749</v>
      </c>
      <c r="AN1688" s="11" t="n">
        <f aca="false">'Daily Data'!Q1687</f>
        <v>0.00751090611670184</v>
      </c>
      <c r="AO1688" s="11" t="n">
        <f aca="false">'Daily Data'!R1687</f>
        <v>-0.00179533752756985</v>
      </c>
      <c r="AQ1688" s="11" t="n">
        <f aca="false">'Daily Data'!O1687</f>
        <v>-0.00379147161352274</v>
      </c>
      <c r="AR1688" s="11" t="n">
        <f aca="false">'Daily Data'!P1687</f>
        <v>0.00741559472273749</v>
      </c>
      <c r="AS1688" s="11" t="n">
        <f aca="false">'Daily Data'!Q1687</f>
        <v>0.00751090611670184</v>
      </c>
      <c r="AT1688" s="11" t="n">
        <f aca="false">'Daily Data'!R1687</f>
        <v>-0.00179533752756985</v>
      </c>
    </row>
    <row r="1689" customFormat="false" ht="15" hidden="false" customHeight="false" outlineLevel="0" collapsed="false">
      <c r="A1689" s="11" t="n">
        <f aca="false">'Daily Data'!O1688</f>
        <v>-0.00193506956969965</v>
      </c>
      <c r="C1689" s="11" t="n">
        <f aca="false">'Daily Data'!P1688</f>
        <v>-0.00553041743400858</v>
      </c>
      <c r="E1689" s="11" t="n">
        <f aca="false">'Daily Data'!Q1688</f>
        <v>-0.00610950771043569</v>
      </c>
      <c r="G1689" s="11" t="n">
        <f aca="false">'Daily Data'!R1688</f>
        <v>0.00453334482686566</v>
      </c>
      <c r="I1689" s="11" t="n">
        <f aca="false">'Daily Data'!O1688</f>
        <v>-0.00193506956969965</v>
      </c>
      <c r="J1689" s="11" t="n">
        <f aca="false">'Daily Data'!P1688</f>
        <v>-0.00553041743400858</v>
      </c>
      <c r="L1689" s="11" t="n">
        <f aca="false">'Daily Data'!O1688</f>
        <v>-0.00193506956969965</v>
      </c>
      <c r="M1689" s="11" t="n">
        <f aca="false">'Daily Data'!Q1688</f>
        <v>-0.00610950771043569</v>
      </c>
      <c r="O1689" s="11" t="n">
        <f aca="false">'Daily Data'!O1688</f>
        <v>-0.00193506956969965</v>
      </c>
      <c r="P1689" s="11" t="n">
        <f aca="false">'Daily Data'!R1688</f>
        <v>0.00453334482686566</v>
      </c>
      <c r="R1689" s="11" t="n">
        <f aca="false">'Daily Data'!P1688</f>
        <v>-0.00553041743400858</v>
      </c>
      <c r="S1689" s="11" t="n">
        <f aca="false">'Daily Data'!Q1688</f>
        <v>-0.00610950771043569</v>
      </c>
      <c r="U1689" s="11" t="n">
        <f aca="false">'Daily Data'!P1688</f>
        <v>-0.00553041743400858</v>
      </c>
      <c r="V1689" s="11" t="n">
        <f aca="false">'Daily Data'!R1688</f>
        <v>0.00453334482686566</v>
      </c>
      <c r="X1689" s="11" t="n">
        <f aca="false">'Daily Data'!Q1688</f>
        <v>-0.00610950771043569</v>
      </c>
      <c r="Y1689" s="11" t="n">
        <f aca="false">'Daily Data'!R1688</f>
        <v>0.00453334482686566</v>
      </c>
      <c r="AA1689" s="11" t="n">
        <f aca="false">'Daily Data'!O1688</f>
        <v>-0.00193506956969965</v>
      </c>
      <c r="AB1689" s="11" t="n">
        <f aca="false">'Daily Data'!P1688</f>
        <v>-0.00553041743400858</v>
      </c>
      <c r="AC1689" s="11" t="n">
        <f aca="false">'Daily Data'!Q1688</f>
        <v>-0.00610950771043569</v>
      </c>
      <c r="AE1689" s="11" t="n">
        <f aca="false">'Daily Data'!O1688</f>
        <v>-0.00193506956969965</v>
      </c>
      <c r="AF1689" s="11" t="n">
        <f aca="false">'Daily Data'!P1688</f>
        <v>-0.00553041743400858</v>
      </c>
      <c r="AG1689" s="11" t="n">
        <f aca="false">'Daily Data'!R1688</f>
        <v>0.00453334482686566</v>
      </c>
      <c r="AI1689" s="11" t="n">
        <f aca="false">'Daily Data'!O1688</f>
        <v>-0.00193506956969965</v>
      </c>
      <c r="AJ1689" s="11" t="n">
        <f aca="false">'Daily Data'!Q1688</f>
        <v>-0.00610950771043569</v>
      </c>
      <c r="AK1689" s="11" t="n">
        <f aca="false">'Daily Data'!R1688</f>
        <v>0.00453334482686566</v>
      </c>
      <c r="AM1689" s="11" t="n">
        <f aca="false">'Daily Data'!P1688</f>
        <v>-0.00553041743400858</v>
      </c>
      <c r="AN1689" s="11" t="n">
        <f aca="false">'Daily Data'!Q1688</f>
        <v>-0.00610950771043569</v>
      </c>
      <c r="AO1689" s="11" t="n">
        <f aca="false">'Daily Data'!R1688</f>
        <v>0.00453334482686566</v>
      </c>
      <c r="AQ1689" s="11" t="n">
        <f aca="false">'Daily Data'!O1688</f>
        <v>-0.00193506956969965</v>
      </c>
      <c r="AR1689" s="11" t="n">
        <f aca="false">'Daily Data'!P1688</f>
        <v>-0.00553041743400858</v>
      </c>
      <c r="AS1689" s="11" t="n">
        <f aca="false">'Daily Data'!Q1688</f>
        <v>-0.00610950771043569</v>
      </c>
      <c r="AT1689" s="11" t="n">
        <f aca="false">'Daily Data'!R1688</f>
        <v>0.00453334482686566</v>
      </c>
    </row>
    <row r="1690" customFormat="false" ht="15" hidden="false" customHeight="false" outlineLevel="0" collapsed="false">
      <c r="A1690" s="11" t="n">
        <f aca="false">'Daily Data'!O1689</f>
        <v>0.00940810650734811</v>
      </c>
      <c r="C1690" s="11" t="n">
        <f aca="false">'Daily Data'!P1689</f>
        <v>0.00122861552028206</v>
      </c>
      <c r="E1690" s="11" t="n">
        <f aca="false">'Daily Data'!Q1689</f>
        <v>0.00154491610539995</v>
      </c>
      <c r="G1690" s="11" t="n">
        <f aca="false">'Daily Data'!R1689</f>
        <v>-0.0127373327371815</v>
      </c>
      <c r="I1690" s="11" t="n">
        <f aca="false">'Daily Data'!O1689</f>
        <v>0.00940810650734811</v>
      </c>
      <c r="J1690" s="11" t="n">
        <f aca="false">'Daily Data'!P1689</f>
        <v>0.00122861552028206</v>
      </c>
      <c r="L1690" s="11" t="n">
        <f aca="false">'Daily Data'!O1689</f>
        <v>0.00940810650734811</v>
      </c>
      <c r="M1690" s="11" t="n">
        <f aca="false">'Daily Data'!Q1689</f>
        <v>0.00154491610539995</v>
      </c>
      <c r="O1690" s="11" t="n">
        <f aca="false">'Daily Data'!O1689</f>
        <v>0.00940810650734811</v>
      </c>
      <c r="P1690" s="11" t="n">
        <f aca="false">'Daily Data'!R1689</f>
        <v>-0.0127373327371815</v>
      </c>
      <c r="R1690" s="11" t="n">
        <f aca="false">'Daily Data'!P1689</f>
        <v>0.00122861552028206</v>
      </c>
      <c r="S1690" s="11" t="n">
        <f aca="false">'Daily Data'!Q1689</f>
        <v>0.00154491610539995</v>
      </c>
      <c r="U1690" s="11" t="n">
        <f aca="false">'Daily Data'!P1689</f>
        <v>0.00122861552028206</v>
      </c>
      <c r="V1690" s="11" t="n">
        <f aca="false">'Daily Data'!R1689</f>
        <v>-0.0127373327371815</v>
      </c>
      <c r="X1690" s="11" t="n">
        <f aca="false">'Daily Data'!Q1689</f>
        <v>0.00154491610539995</v>
      </c>
      <c r="Y1690" s="11" t="n">
        <f aca="false">'Daily Data'!R1689</f>
        <v>-0.0127373327371815</v>
      </c>
      <c r="AA1690" s="11" t="n">
        <f aca="false">'Daily Data'!O1689</f>
        <v>0.00940810650734811</v>
      </c>
      <c r="AB1690" s="11" t="n">
        <f aca="false">'Daily Data'!P1689</f>
        <v>0.00122861552028206</v>
      </c>
      <c r="AC1690" s="11" t="n">
        <f aca="false">'Daily Data'!Q1689</f>
        <v>0.00154491610539995</v>
      </c>
      <c r="AE1690" s="11" t="n">
        <f aca="false">'Daily Data'!O1689</f>
        <v>0.00940810650734811</v>
      </c>
      <c r="AF1690" s="11" t="n">
        <f aca="false">'Daily Data'!P1689</f>
        <v>0.00122861552028206</v>
      </c>
      <c r="AG1690" s="11" t="n">
        <f aca="false">'Daily Data'!R1689</f>
        <v>-0.0127373327371815</v>
      </c>
      <c r="AI1690" s="11" t="n">
        <f aca="false">'Daily Data'!O1689</f>
        <v>0.00940810650734811</v>
      </c>
      <c r="AJ1690" s="11" t="n">
        <f aca="false">'Daily Data'!Q1689</f>
        <v>0.00154491610539995</v>
      </c>
      <c r="AK1690" s="11" t="n">
        <f aca="false">'Daily Data'!R1689</f>
        <v>-0.0127373327371815</v>
      </c>
      <c r="AM1690" s="11" t="n">
        <f aca="false">'Daily Data'!P1689</f>
        <v>0.00122861552028206</v>
      </c>
      <c r="AN1690" s="11" t="n">
        <f aca="false">'Daily Data'!Q1689</f>
        <v>0.00154491610539995</v>
      </c>
      <c r="AO1690" s="11" t="n">
        <f aca="false">'Daily Data'!R1689</f>
        <v>-0.0127373327371815</v>
      </c>
      <c r="AQ1690" s="11" t="n">
        <f aca="false">'Daily Data'!O1689</f>
        <v>0.00940810650734811</v>
      </c>
      <c r="AR1690" s="11" t="n">
        <f aca="false">'Daily Data'!P1689</f>
        <v>0.00122861552028206</v>
      </c>
      <c r="AS1690" s="11" t="n">
        <f aca="false">'Daily Data'!Q1689</f>
        <v>0.00154491610539995</v>
      </c>
      <c r="AT1690" s="11" t="n">
        <f aca="false">'Daily Data'!R1689</f>
        <v>-0.0127373327371815</v>
      </c>
    </row>
    <row r="1691" customFormat="false" ht="15" hidden="false" customHeight="false" outlineLevel="0" collapsed="false">
      <c r="A1691" s="11" t="n">
        <f aca="false">'Daily Data'!O1690</f>
        <v>-0.0111225223154187</v>
      </c>
      <c r="C1691" s="11" t="n">
        <f aca="false">'Daily Data'!P1690</f>
        <v>0.00369318448711195</v>
      </c>
      <c r="E1691" s="11" t="n">
        <f aca="false">'Daily Data'!Q1690</f>
        <v>0.00340067505788319</v>
      </c>
      <c r="G1691" s="11" t="n">
        <f aca="false">'Daily Data'!R1690</f>
        <v>0.0128011073052558</v>
      </c>
      <c r="I1691" s="11" t="n">
        <f aca="false">'Daily Data'!O1690</f>
        <v>-0.0111225223154187</v>
      </c>
      <c r="J1691" s="11" t="n">
        <f aca="false">'Daily Data'!P1690</f>
        <v>0.00369318448711195</v>
      </c>
      <c r="L1691" s="11" t="n">
        <f aca="false">'Daily Data'!O1690</f>
        <v>-0.0111225223154187</v>
      </c>
      <c r="M1691" s="11" t="n">
        <f aca="false">'Daily Data'!Q1690</f>
        <v>0.00340067505788319</v>
      </c>
      <c r="O1691" s="11" t="n">
        <f aca="false">'Daily Data'!O1690</f>
        <v>-0.0111225223154187</v>
      </c>
      <c r="P1691" s="11" t="n">
        <f aca="false">'Daily Data'!R1690</f>
        <v>0.0128011073052558</v>
      </c>
      <c r="R1691" s="11" t="n">
        <f aca="false">'Daily Data'!P1690</f>
        <v>0.00369318448711195</v>
      </c>
      <c r="S1691" s="11" t="n">
        <f aca="false">'Daily Data'!Q1690</f>
        <v>0.00340067505788319</v>
      </c>
      <c r="U1691" s="11" t="n">
        <f aca="false">'Daily Data'!P1690</f>
        <v>0.00369318448711195</v>
      </c>
      <c r="V1691" s="11" t="n">
        <f aca="false">'Daily Data'!R1690</f>
        <v>0.0128011073052558</v>
      </c>
      <c r="X1691" s="11" t="n">
        <f aca="false">'Daily Data'!Q1690</f>
        <v>0.00340067505788319</v>
      </c>
      <c r="Y1691" s="11" t="n">
        <f aca="false">'Daily Data'!R1690</f>
        <v>0.0128011073052558</v>
      </c>
      <c r="AA1691" s="11" t="n">
        <f aca="false">'Daily Data'!O1690</f>
        <v>-0.0111225223154187</v>
      </c>
      <c r="AB1691" s="11" t="n">
        <f aca="false">'Daily Data'!P1690</f>
        <v>0.00369318448711195</v>
      </c>
      <c r="AC1691" s="11" t="n">
        <f aca="false">'Daily Data'!Q1690</f>
        <v>0.00340067505788319</v>
      </c>
      <c r="AE1691" s="11" t="n">
        <f aca="false">'Daily Data'!O1690</f>
        <v>-0.0111225223154187</v>
      </c>
      <c r="AF1691" s="11" t="n">
        <f aca="false">'Daily Data'!P1690</f>
        <v>0.00369318448711195</v>
      </c>
      <c r="AG1691" s="11" t="n">
        <f aca="false">'Daily Data'!R1690</f>
        <v>0.0128011073052558</v>
      </c>
      <c r="AI1691" s="11" t="n">
        <f aca="false">'Daily Data'!O1690</f>
        <v>-0.0111225223154187</v>
      </c>
      <c r="AJ1691" s="11" t="n">
        <f aca="false">'Daily Data'!Q1690</f>
        <v>0.00340067505788319</v>
      </c>
      <c r="AK1691" s="11" t="n">
        <f aca="false">'Daily Data'!R1690</f>
        <v>0.0128011073052558</v>
      </c>
      <c r="AM1691" s="11" t="n">
        <f aca="false">'Daily Data'!P1690</f>
        <v>0.00369318448711195</v>
      </c>
      <c r="AN1691" s="11" t="n">
        <f aca="false">'Daily Data'!Q1690</f>
        <v>0.00340067505788319</v>
      </c>
      <c r="AO1691" s="11" t="n">
        <f aca="false">'Daily Data'!R1690</f>
        <v>0.0128011073052558</v>
      </c>
      <c r="AQ1691" s="11" t="n">
        <f aca="false">'Daily Data'!O1690</f>
        <v>-0.0111225223154187</v>
      </c>
      <c r="AR1691" s="11" t="n">
        <f aca="false">'Daily Data'!P1690</f>
        <v>0.00369318448711195</v>
      </c>
      <c r="AS1691" s="11" t="n">
        <f aca="false">'Daily Data'!Q1690</f>
        <v>0.00340067505788319</v>
      </c>
      <c r="AT1691" s="11" t="n">
        <f aca="false">'Daily Data'!R1690</f>
        <v>0.0128011073052558</v>
      </c>
    </row>
    <row r="1692" customFormat="false" ht="15" hidden="false" customHeight="false" outlineLevel="0" collapsed="false">
      <c r="A1692" s="11" t="n">
        <f aca="false">'Daily Data'!O1691</f>
        <v>0.010166165238368</v>
      </c>
      <c r="C1692" s="11" t="n">
        <f aca="false">'Daily Data'!P1691</f>
        <v>-0.00062020299520307</v>
      </c>
      <c r="E1692" s="11" t="n">
        <f aca="false">'Daily Data'!Q1691</f>
        <v>-0.000252865961199247</v>
      </c>
      <c r="G1692" s="11" t="n">
        <f aca="false">'Daily Data'!R1691</f>
        <v>-0.00889373168441012</v>
      </c>
      <c r="I1692" s="11" t="n">
        <f aca="false">'Daily Data'!O1691</f>
        <v>0.010166165238368</v>
      </c>
      <c r="J1692" s="11" t="n">
        <f aca="false">'Daily Data'!P1691</f>
        <v>-0.00062020299520307</v>
      </c>
      <c r="L1692" s="11" t="n">
        <f aca="false">'Daily Data'!O1691</f>
        <v>0.010166165238368</v>
      </c>
      <c r="M1692" s="11" t="n">
        <f aca="false">'Daily Data'!Q1691</f>
        <v>-0.000252865961199247</v>
      </c>
      <c r="O1692" s="11" t="n">
        <f aca="false">'Daily Data'!O1691</f>
        <v>0.010166165238368</v>
      </c>
      <c r="P1692" s="11" t="n">
        <f aca="false">'Daily Data'!R1691</f>
        <v>-0.00889373168441012</v>
      </c>
      <c r="R1692" s="11" t="n">
        <f aca="false">'Daily Data'!P1691</f>
        <v>-0.00062020299520307</v>
      </c>
      <c r="S1692" s="11" t="n">
        <f aca="false">'Daily Data'!Q1691</f>
        <v>-0.000252865961199247</v>
      </c>
      <c r="U1692" s="11" t="n">
        <f aca="false">'Daily Data'!P1691</f>
        <v>-0.00062020299520307</v>
      </c>
      <c r="V1692" s="11" t="n">
        <f aca="false">'Daily Data'!R1691</f>
        <v>-0.00889373168441012</v>
      </c>
      <c r="X1692" s="11" t="n">
        <f aca="false">'Daily Data'!Q1691</f>
        <v>-0.000252865961199247</v>
      </c>
      <c r="Y1692" s="11" t="n">
        <f aca="false">'Daily Data'!R1691</f>
        <v>-0.00889373168441012</v>
      </c>
      <c r="AA1692" s="11" t="n">
        <f aca="false">'Daily Data'!O1691</f>
        <v>0.010166165238368</v>
      </c>
      <c r="AB1692" s="11" t="n">
        <f aca="false">'Daily Data'!P1691</f>
        <v>-0.00062020299520307</v>
      </c>
      <c r="AC1692" s="11" t="n">
        <f aca="false">'Daily Data'!Q1691</f>
        <v>-0.000252865961199247</v>
      </c>
      <c r="AE1692" s="11" t="n">
        <f aca="false">'Daily Data'!O1691</f>
        <v>0.010166165238368</v>
      </c>
      <c r="AF1692" s="11" t="n">
        <f aca="false">'Daily Data'!P1691</f>
        <v>-0.00062020299520307</v>
      </c>
      <c r="AG1692" s="11" t="n">
        <f aca="false">'Daily Data'!R1691</f>
        <v>-0.00889373168441012</v>
      </c>
      <c r="AI1692" s="11" t="n">
        <f aca="false">'Daily Data'!O1691</f>
        <v>0.010166165238368</v>
      </c>
      <c r="AJ1692" s="11" t="n">
        <f aca="false">'Daily Data'!Q1691</f>
        <v>-0.000252865961199247</v>
      </c>
      <c r="AK1692" s="11" t="n">
        <f aca="false">'Daily Data'!R1691</f>
        <v>-0.00889373168441012</v>
      </c>
      <c r="AM1692" s="11" t="n">
        <f aca="false">'Daily Data'!P1691</f>
        <v>-0.00062020299520307</v>
      </c>
      <c r="AN1692" s="11" t="n">
        <f aca="false">'Daily Data'!Q1691</f>
        <v>-0.000252865961199247</v>
      </c>
      <c r="AO1692" s="11" t="n">
        <f aca="false">'Daily Data'!R1691</f>
        <v>-0.00889373168441012</v>
      </c>
      <c r="AQ1692" s="11" t="n">
        <f aca="false">'Daily Data'!O1691</f>
        <v>0.010166165238368</v>
      </c>
      <c r="AR1692" s="11" t="n">
        <f aca="false">'Daily Data'!P1691</f>
        <v>-0.00062020299520307</v>
      </c>
      <c r="AS1692" s="11" t="n">
        <f aca="false">'Daily Data'!Q1691</f>
        <v>-0.000252865961199247</v>
      </c>
      <c r="AT1692" s="11" t="n">
        <f aca="false">'Daily Data'!R1691</f>
        <v>-0.00889373168441012</v>
      </c>
    </row>
    <row r="1693" customFormat="false" ht="15" hidden="false" customHeight="false" outlineLevel="0" collapsed="false">
      <c r="A1693" s="11" t="n">
        <f aca="false">'Daily Data'!O1692</f>
        <v>0.000719265184317284</v>
      </c>
      <c r="C1693" s="11" t="n">
        <f aca="false">'Daily Data'!P1692</f>
        <v>0.00306718836889395</v>
      </c>
      <c r="E1693" s="11" t="n">
        <f aca="false">'Daily Data'!Q1692</f>
        <v>0.00264902415646404</v>
      </c>
      <c r="G1693" s="11" t="n">
        <f aca="false">'Daily Data'!R1692</f>
        <v>0.00810508316150458</v>
      </c>
      <c r="I1693" s="11" t="n">
        <f aca="false">'Daily Data'!O1692</f>
        <v>0.000719265184317284</v>
      </c>
      <c r="J1693" s="11" t="n">
        <f aca="false">'Daily Data'!P1692</f>
        <v>0.00306718836889395</v>
      </c>
      <c r="L1693" s="11" t="n">
        <f aca="false">'Daily Data'!O1692</f>
        <v>0.000719265184317284</v>
      </c>
      <c r="M1693" s="11" t="n">
        <f aca="false">'Daily Data'!Q1692</f>
        <v>0.00264902415646404</v>
      </c>
      <c r="O1693" s="11" t="n">
        <f aca="false">'Daily Data'!O1692</f>
        <v>0.000719265184317284</v>
      </c>
      <c r="P1693" s="11" t="n">
        <f aca="false">'Daily Data'!R1692</f>
        <v>0.00810508316150458</v>
      </c>
      <c r="R1693" s="11" t="n">
        <f aca="false">'Daily Data'!P1692</f>
        <v>0.00306718836889395</v>
      </c>
      <c r="S1693" s="11" t="n">
        <f aca="false">'Daily Data'!Q1692</f>
        <v>0.00264902415646404</v>
      </c>
      <c r="U1693" s="11" t="n">
        <f aca="false">'Daily Data'!P1692</f>
        <v>0.00306718836889395</v>
      </c>
      <c r="V1693" s="11" t="n">
        <f aca="false">'Daily Data'!R1692</f>
        <v>0.00810508316150458</v>
      </c>
      <c r="X1693" s="11" t="n">
        <f aca="false">'Daily Data'!Q1692</f>
        <v>0.00264902415646404</v>
      </c>
      <c r="Y1693" s="11" t="n">
        <f aca="false">'Daily Data'!R1692</f>
        <v>0.00810508316150458</v>
      </c>
      <c r="AA1693" s="11" t="n">
        <f aca="false">'Daily Data'!O1692</f>
        <v>0.000719265184317284</v>
      </c>
      <c r="AB1693" s="11" t="n">
        <f aca="false">'Daily Data'!P1692</f>
        <v>0.00306718836889395</v>
      </c>
      <c r="AC1693" s="11" t="n">
        <f aca="false">'Daily Data'!Q1692</f>
        <v>0.00264902415646404</v>
      </c>
      <c r="AE1693" s="11" t="n">
        <f aca="false">'Daily Data'!O1692</f>
        <v>0.000719265184317284</v>
      </c>
      <c r="AF1693" s="11" t="n">
        <f aca="false">'Daily Data'!P1692</f>
        <v>0.00306718836889395</v>
      </c>
      <c r="AG1693" s="11" t="n">
        <f aca="false">'Daily Data'!R1692</f>
        <v>0.00810508316150458</v>
      </c>
      <c r="AI1693" s="11" t="n">
        <f aca="false">'Daily Data'!O1692</f>
        <v>0.000719265184317284</v>
      </c>
      <c r="AJ1693" s="11" t="n">
        <f aca="false">'Daily Data'!Q1692</f>
        <v>0.00264902415646404</v>
      </c>
      <c r="AK1693" s="11" t="n">
        <f aca="false">'Daily Data'!R1692</f>
        <v>0.00810508316150458</v>
      </c>
      <c r="AM1693" s="11" t="n">
        <f aca="false">'Daily Data'!P1692</f>
        <v>0.00306718836889395</v>
      </c>
      <c r="AN1693" s="11" t="n">
        <f aca="false">'Daily Data'!Q1692</f>
        <v>0.00264902415646404</v>
      </c>
      <c r="AO1693" s="11" t="n">
        <f aca="false">'Daily Data'!R1692</f>
        <v>0.00810508316150458</v>
      </c>
      <c r="AQ1693" s="11" t="n">
        <f aca="false">'Daily Data'!O1692</f>
        <v>0.000719265184317284</v>
      </c>
      <c r="AR1693" s="11" t="n">
        <f aca="false">'Daily Data'!P1692</f>
        <v>0.00306718836889395</v>
      </c>
      <c r="AS1693" s="11" t="n">
        <f aca="false">'Daily Data'!Q1692</f>
        <v>0.00264902415646404</v>
      </c>
      <c r="AT1693" s="11" t="n">
        <f aca="false">'Daily Data'!R1692</f>
        <v>0.00810508316150458</v>
      </c>
    </row>
    <row r="1694" customFormat="false" ht="15" hidden="false" customHeight="false" outlineLevel="0" collapsed="false">
      <c r="A1694" s="11" t="n">
        <f aca="false">'Daily Data'!O1693</f>
        <v>-0.00153030453128858</v>
      </c>
      <c r="C1694" s="11" t="n">
        <f aca="false">'Daily Data'!P1693</f>
        <v>-0.00368242296918755</v>
      </c>
      <c r="E1694" s="11" t="n">
        <f aca="false">'Daily Data'!Q1693</f>
        <v>-0.00339286044179346</v>
      </c>
      <c r="G1694" s="11" t="n">
        <f aca="false">'Daily Data'!R1693</f>
        <v>-0.00240469304210536</v>
      </c>
      <c r="I1694" s="11" t="n">
        <f aca="false">'Daily Data'!O1693</f>
        <v>-0.00153030453128858</v>
      </c>
      <c r="J1694" s="11" t="n">
        <f aca="false">'Daily Data'!P1693</f>
        <v>-0.00368242296918755</v>
      </c>
      <c r="L1694" s="11" t="n">
        <f aca="false">'Daily Data'!O1693</f>
        <v>-0.00153030453128858</v>
      </c>
      <c r="M1694" s="11" t="n">
        <f aca="false">'Daily Data'!Q1693</f>
        <v>-0.00339286044179346</v>
      </c>
      <c r="O1694" s="11" t="n">
        <f aca="false">'Daily Data'!O1693</f>
        <v>-0.00153030453128858</v>
      </c>
      <c r="P1694" s="11" t="n">
        <f aca="false">'Daily Data'!R1693</f>
        <v>-0.00240469304210536</v>
      </c>
      <c r="R1694" s="11" t="n">
        <f aca="false">'Daily Data'!P1693</f>
        <v>-0.00368242296918755</v>
      </c>
      <c r="S1694" s="11" t="n">
        <f aca="false">'Daily Data'!Q1693</f>
        <v>-0.00339286044179346</v>
      </c>
      <c r="U1694" s="11" t="n">
        <f aca="false">'Daily Data'!P1693</f>
        <v>-0.00368242296918755</v>
      </c>
      <c r="V1694" s="11" t="n">
        <f aca="false">'Daily Data'!R1693</f>
        <v>-0.00240469304210536</v>
      </c>
      <c r="X1694" s="11" t="n">
        <f aca="false">'Daily Data'!Q1693</f>
        <v>-0.00339286044179346</v>
      </c>
      <c r="Y1694" s="11" t="n">
        <f aca="false">'Daily Data'!R1693</f>
        <v>-0.00240469304210536</v>
      </c>
      <c r="AA1694" s="11" t="n">
        <f aca="false">'Daily Data'!O1693</f>
        <v>-0.00153030453128858</v>
      </c>
      <c r="AB1694" s="11" t="n">
        <f aca="false">'Daily Data'!P1693</f>
        <v>-0.00368242296918755</v>
      </c>
      <c r="AC1694" s="11" t="n">
        <f aca="false">'Daily Data'!Q1693</f>
        <v>-0.00339286044179346</v>
      </c>
      <c r="AE1694" s="11" t="n">
        <f aca="false">'Daily Data'!O1693</f>
        <v>-0.00153030453128858</v>
      </c>
      <c r="AF1694" s="11" t="n">
        <f aca="false">'Daily Data'!P1693</f>
        <v>-0.00368242296918755</v>
      </c>
      <c r="AG1694" s="11" t="n">
        <f aca="false">'Daily Data'!R1693</f>
        <v>-0.00240469304210536</v>
      </c>
      <c r="AI1694" s="11" t="n">
        <f aca="false">'Daily Data'!O1693</f>
        <v>-0.00153030453128858</v>
      </c>
      <c r="AJ1694" s="11" t="n">
        <f aca="false">'Daily Data'!Q1693</f>
        <v>-0.00339286044179346</v>
      </c>
      <c r="AK1694" s="11" t="n">
        <f aca="false">'Daily Data'!R1693</f>
        <v>-0.00240469304210536</v>
      </c>
      <c r="AM1694" s="11" t="n">
        <f aca="false">'Daily Data'!P1693</f>
        <v>-0.00368242296918755</v>
      </c>
      <c r="AN1694" s="11" t="n">
        <f aca="false">'Daily Data'!Q1693</f>
        <v>-0.00339286044179346</v>
      </c>
      <c r="AO1694" s="11" t="n">
        <f aca="false">'Daily Data'!R1693</f>
        <v>-0.00240469304210536</v>
      </c>
      <c r="AQ1694" s="11" t="n">
        <f aca="false">'Daily Data'!O1693</f>
        <v>-0.00153030453128858</v>
      </c>
      <c r="AR1694" s="11" t="n">
        <f aca="false">'Daily Data'!P1693</f>
        <v>-0.00368242296918755</v>
      </c>
      <c r="AS1694" s="11" t="n">
        <f aca="false">'Daily Data'!Q1693</f>
        <v>-0.00339286044179346</v>
      </c>
      <c r="AT1694" s="11" t="n">
        <f aca="false">'Daily Data'!R1693</f>
        <v>-0.00240469304210536</v>
      </c>
    </row>
    <row r="1695" customFormat="false" ht="15" hidden="false" customHeight="false" outlineLevel="0" collapsed="false">
      <c r="A1695" s="11" t="n">
        <f aca="false">'Daily Data'!O1694</f>
        <v>0.00555850185203719</v>
      </c>
      <c r="C1695" s="11" t="n">
        <f aca="false">'Daily Data'!P1694</f>
        <v>-0.00185097083113697</v>
      </c>
      <c r="E1695" s="11" t="n">
        <f aca="false">'Daily Data'!Q1694</f>
        <v>-0.00167426676552976</v>
      </c>
      <c r="G1695" s="11" t="n">
        <f aca="false">'Daily Data'!R1694</f>
        <v>0.00393894430032524</v>
      </c>
      <c r="I1695" s="11" t="n">
        <f aca="false">'Daily Data'!O1694</f>
        <v>0.00555850185203719</v>
      </c>
      <c r="J1695" s="11" t="n">
        <f aca="false">'Daily Data'!P1694</f>
        <v>-0.00185097083113697</v>
      </c>
      <c r="L1695" s="11" t="n">
        <f aca="false">'Daily Data'!O1694</f>
        <v>0.00555850185203719</v>
      </c>
      <c r="M1695" s="11" t="n">
        <f aca="false">'Daily Data'!Q1694</f>
        <v>-0.00167426676552976</v>
      </c>
      <c r="O1695" s="11" t="n">
        <f aca="false">'Daily Data'!O1694</f>
        <v>0.00555850185203719</v>
      </c>
      <c r="P1695" s="11" t="n">
        <f aca="false">'Daily Data'!R1694</f>
        <v>0.00393894430032524</v>
      </c>
      <c r="R1695" s="11" t="n">
        <f aca="false">'Daily Data'!P1694</f>
        <v>-0.00185097083113697</v>
      </c>
      <c r="S1695" s="11" t="n">
        <f aca="false">'Daily Data'!Q1694</f>
        <v>-0.00167426676552976</v>
      </c>
      <c r="U1695" s="11" t="n">
        <f aca="false">'Daily Data'!P1694</f>
        <v>-0.00185097083113697</v>
      </c>
      <c r="V1695" s="11" t="n">
        <f aca="false">'Daily Data'!R1694</f>
        <v>0.00393894430032524</v>
      </c>
      <c r="X1695" s="11" t="n">
        <f aca="false">'Daily Data'!Q1694</f>
        <v>-0.00167426676552976</v>
      </c>
      <c r="Y1695" s="11" t="n">
        <f aca="false">'Daily Data'!R1694</f>
        <v>0.00393894430032524</v>
      </c>
      <c r="AA1695" s="11" t="n">
        <f aca="false">'Daily Data'!O1694</f>
        <v>0.00555850185203719</v>
      </c>
      <c r="AB1695" s="11" t="n">
        <f aca="false">'Daily Data'!P1694</f>
        <v>-0.00185097083113697</v>
      </c>
      <c r="AC1695" s="11" t="n">
        <f aca="false">'Daily Data'!Q1694</f>
        <v>-0.00167426676552976</v>
      </c>
      <c r="AE1695" s="11" t="n">
        <f aca="false">'Daily Data'!O1694</f>
        <v>0.00555850185203719</v>
      </c>
      <c r="AF1695" s="11" t="n">
        <f aca="false">'Daily Data'!P1694</f>
        <v>-0.00185097083113697</v>
      </c>
      <c r="AG1695" s="11" t="n">
        <f aca="false">'Daily Data'!R1694</f>
        <v>0.00393894430032524</v>
      </c>
      <c r="AI1695" s="11" t="n">
        <f aca="false">'Daily Data'!O1694</f>
        <v>0.00555850185203719</v>
      </c>
      <c r="AJ1695" s="11" t="n">
        <f aca="false">'Daily Data'!Q1694</f>
        <v>-0.00167426676552976</v>
      </c>
      <c r="AK1695" s="11" t="n">
        <f aca="false">'Daily Data'!R1694</f>
        <v>0.00393894430032524</v>
      </c>
      <c r="AM1695" s="11" t="n">
        <f aca="false">'Daily Data'!P1694</f>
        <v>-0.00185097083113697</v>
      </c>
      <c r="AN1695" s="11" t="n">
        <f aca="false">'Daily Data'!Q1694</f>
        <v>-0.00167426676552976</v>
      </c>
      <c r="AO1695" s="11" t="n">
        <f aca="false">'Daily Data'!R1694</f>
        <v>0.00393894430032524</v>
      </c>
      <c r="AQ1695" s="11" t="n">
        <f aca="false">'Daily Data'!O1694</f>
        <v>0.00555850185203719</v>
      </c>
      <c r="AR1695" s="11" t="n">
        <f aca="false">'Daily Data'!P1694</f>
        <v>-0.00185097083113697</v>
      </c>
      <c r="AS1695" s="11" t="n">
        <f aca="false">'Daily Data'!Q1694</f>
        <v>-0.00167426676552976</v>
      </c>
      <c r="AT1695" s="11" t="n">
        <f aca="false">'Daily Data'!R1694</f>
        <v>0.00393894430032524</v>
      </c>
    </row>
    <row r="1696" customFormat="false" ht="15" hidden="false" customHeight="false" outlineLevel="0" collapsed="false">
      <c r="A1696" s="11" t="n">
        <f aca="false">'Daily Data'!O1695</f>
        <v>-0.00013039756284974</v>
      </c>
      <c r="C1696" s="11" t="n">
        <f aca="false">'Daily Data'!P1695</f>
        <v>-0.0110965253938914</v>
      </c>
      <c r="E1696" s="11" t="n">
        <f aca="false">'Daily Data'!Q1695</f>
        <v>-0.0115798831849383</v>
      </c>
      <c r="G1696" s="11" t="n">
        <f aca="false">'Daily Data'!R1695</f>
        <v>-0.000517397525342214</v>
      </c>
      <c r="I1696" s="11" t="n">
        <f aca="false">'Daily Data'!O1695</f>
        <v>-0.00013039756284974</v>
      </c>
      <c r="J1696" s="11" t="n">
        <f aca="false">'Daily Data'!P1695</f>
        <v>-0.0110965253938914</v>
      </c>
      <c r="L1696" s="11" t="n">
        <f aca="false">'Daily Data'!O1695</f>
        <v>-0.00013039756284974</v>
      </c>
      <c r="M1696" s="11" t="n">
        <f aca="false">'Daily Data'!Q1695</f>
        <v>-0.0115798831849383</v>
      </c>
      <c r="O1696" s="11" t="n">
        <f aca="false">'Daily Data'!O1695</f>
        <v>-0.00013039756284974</v>
      </c>
      <c r="P1696" s="11" t="n">
        <f aca="false">'Daily Data'!R1695</f>
        <v>-0.000517397525342214</v>
      </c>
      <c r="R1696" s="11" t="n">
        <f aca="false">'Daily Data'!P1695</f>
        <v>-0.0110965253938914</v>
      </c>
      <c r="S1696" s="11" t="n">
        <f aca="false">'Daily Data'!Q1695</f>
        <v>-0.0115798831849383</v>
      </c>
      <c r="U1696" s="11" t="n">
        <f aca="false">'Daily Data'!P1695</f>
        <v>-0.0110965253938914</v>
      </c>
      <c r="V1696" s="11" t="n">
        <f aca="false">'Daily Data'!R1695</f>
        <v>-0.000517397525342214</v>
      </c>
      <c r="X1696" s="11" t="n">
        <f aca="false">'Daily Data'!Q1695</f>
        <v>-0.0115798831849383</v>
      </c>
      <c r="Y1696" s="11" t="n">
        <f aca="false">'Daily Data'!R1695</f>
        <v>-0.000517397525342214</v>
      </c>
      <c r="AA1696" s="11" t="n">
        <f aca="false">'Daily Data'!O1695</f>
        <v>-0.00013039756284974</v>
      </c>
      <c r="AB1696" s="11" t="n">
        <f aca="false">'Daily Data'!P1695</f>
        <v>-0.0110965253938914</v>
      </c>
      <c r="AC1696" s="11" t="n">
        <f aca="false">'Daily Data'!Q1695</f>
        <v>-0.0115798831849383</v>
      </c>
      <c r="AE1696" s="11" t="n">
        <f aca="false">'Daily Data'!O1695</f>
        <v>-0.00013039756284974</v>
      </c>
      <c r="AF1696" s="11" t="n">
        <f aca="false">'Daily Data'!P1695</f>
        <v>-0.0110965253938914</v>
      </c>
      <c r="AG1696" s="11" t="n">
        <f aca="false">'Daily Data'!R1695</f>
        <v>-0.000517397525342214</v>
      </c>
      <c r="AI1696" s="11" t="n">
        <f aca="false">'Daily Data'!O1695</f>
        <v>-0.00013039756284974</v>
      </c>
      <c r="AJ1696" s="11" t="n">
        <f aca="false">'Daily Data'!Q1695</f>
        <v>-0.0115798831849383</v>
      </c>
      <c r="AK1696" s="11" t="n">
        <f aca="false">'Daily Data'!R1695</f>
        <v>-0.000517397525342214</v>
      </c>
      <c r="AM1696" s="11" t="n">
        <f aca="false">'Daily Data'!P1695</f>
        <v>-0.0110965253938914</v>
      </c>
      <c r="AN1696" s="11" t="n">
        <f aca="false">'Daily Data'!Q1695</f>
        <v>-0.0115798831849383</v>
      </c>
      <c r="AO1696" s="11" t="n">
        <f aca="false">'Daily Data'!R1695</f>
        <v>-0.000517397525342214</v>
      </c>
      <c r="AQ1696" s="11" t="n">
        <f aca="false">'Daily Data'!O1695</f>
        <v>-0.00013039756284974</v>
      </c>
      <c r="AR1696" s="11" t="n">
        <f aca="false">'Daily Data'!P1695</f>
        <v>-0.0110965253938914</v>
      </c>
      <c r="AS1696" s="11" t="n">
        <f aca="false">'Daily Data'!Q1695</f>
        <v>-0.0115798831849383</v>
      </c>
      <c r="AT1696" s="11" t="n">
        <f aca="false">'Daily Data'!R1695</f>
        <v>-0.000517397525342214</v>
      </c>
    </row>
    <row r="1697" customFormat="false" ht="15" hidden="false" customHeight="false" outlineLevel="0" collapsed="false">
      <c r="A1697" s="11" t="n">
        <f aca="false">'Daily Data'!O1696</f>
        <v>0.0016369284686992</v>
      </c>
      <c r="C1697" s="11" t="n">
        <f aca="false">'Daily Data'!P1696</f>
        <v>0.00061710057854911</v>
      </c>
      <c r="E1697" s="11" t="n">
        <f aca="false">'Daily Data'!Q1696</f>
        <v>0.00118377836419479</v>
      </c>
      <c r="G1697" s="11" t="n">
        <f aca="false">'Daily Data'!R1696</f>
        <v>-0.00265185123772429</v>
      </c>
      <c r="I1697" s="11" t="n">
        <f aca="false">'Daily Data'!O1696</f>
        <v>0.0016369284686992</v>
      </c>
      <c r="J1697" s="11" t="n">
        <f aca="false">'Daily Data'!P1696</f>
        <v>0.00061710057854911</v>
      </c>
      <c r="L1697" s="11" t="n">
        <f aca="false">'Daily Data'!O1696</f>
        <v>0.0016369284686992</v>
      </c>
      <c r="M1697" s="11" t="n">
        <f aca="false">'Daily Data'!Q1696</f>
        <v>0.00118377836419479</v>
      </c>
      <c r="O1697" s="11" t="n">
        <f aca="false">'Daily Data'!O1696</f>
        <v>0.0016369284686992</v>
      </c>
      <c r="P1697" s="11" t="n">
        <f aca="false">'Daily Data'!R1696</f>
        <v>-0.00265185123772429</v>
      </c>
      <c r="R1697" s="11" t="n">
        <f aca="false">'Daily Data'!P1696</f>
        <v>0.00061710057854911</v>
      </c>
      <c r="S1697" s="11" t="n">
        <f aca="false">'Daily Data'!Q1696</f>
        <v>0.00118377836419479</v>
      </c>
      <c r="U1697" s="11" t="n">
        <f aca="false">'Daily Data'!P1696</f>
        <v>0.00061710057854911</v>
      </c>
      <c r="V1697" s="11" t="n">
        <f aca="false">'Daily Data'!R1696</f>
        <v>-0.00265185123772429</v>
      </c>
      <c r="X1697" s="11" t="n">
        <f aca="false">'Daily Data'!Q1696</f>
        <v>0.00118377836419479</v>
      </c>
      <c r="Y1697" s="11" t="n">
        <f aca="false">'Daily Data'!R1696</f>
        <v>-0.00265185123772429</v>
      </c>
      <c r="AA1697" s="11" t="n">
        <f aca="false">'Daily Data'!O1696</f>
        <v>0.0016369284686992</v>
      </c>
      <c r="AB1697" s="11" t="n">
        <f aca="false">'Daily Data'!P1696</f>
        <v>0.00061710057854911</v>
      </c>
      <c r="AC1697" s="11" t="n">
        <f aca="false">'Daily Data'!Q1696</f>
        <v>0.00118377836419479</v>
      </c>
      <c r="AE1697" s="11" t="n">
        <f aca="false">'Daily Data'!O1696</f>
        <v>0.0016369284686992</v>
      </c>
      <c r="AF1697" s="11" t="n">
        <f aca="false">'Daily Data'!P1696</f>
        <v>0.00061710057854911</v>
      </c>
      <c r="AG1697" s="11" t="n">
        <f aca="false">'Daily Data'!R1696</f>
        <v>-0.00265185123772429</v>
      </c>
      <c r="AI1697" s="11" t="n">
        <f aca="false">'Daily Data'!O1696</f>
        <v>0.0016369284686992</v>
      </c>
      <c r="AJ1697" s="11" t="n">
        <f aca="false">'Daily Data'!Q1696</f>
        <v>0.00118377836419479</v>
      </c>
      <c r="AK1697" s="11" t="n">
        <f aca="false">'Daily Data'!R1696</f>
        <v>-0.00265185123772429</v>
      </c>
      <c r="AM1697" s="11" t="n">
        <f aca="false">'Daily Data'!P1696</f>
        <v>0.00061710057854911</v>
      </c>
      <c r="AN1697" s="11" t="n">
        <f aca="false">'Daily Data'!Q1696</f>
        <v>0.00118377836419479</v>
      </c>
      <c r="AO1697" s="11" t="n">
        <f aca="false">'Daily Data'!R1696</f>
        <v>-0.00265185123772429</v>
      </c>
      <c r="AQ1697" s="11" t="n">
        <f aca="false">'Daily Data'!O1696</f>
        <v>0.0016369284686992</v>
      </c>
      <c r="AR1697" s="11" t="n">
        <f aca="false">'Daily Data'!P1696</f>
        <v>0.00061710057854911</v>
      </c>
      <c r="AS1697" s="11" t="n">
        <f aca="false">'Daily Data'!Q1696</f>
        <v>0.00118377836419479</v>
      </c>
      <c r="AT1697" s="11" t="n">
        <f aca="false">'Daily Data'!R1696</f>
        <v>-0.00265185123772429</v>
      </c>
    </row>
    <row r="1698" customFormat="false" ht="15" hidden="false" customHeight="false" outlineLevel="0" collapsed="false">
      <c r="A1698" s="11" t="n">
        <f aca="false">'Daily Data'!O1697</f>
        <v>0.000979816104277751</v>
      </c>
      <c r="C1698" s="11" t="n">
        <f aca="false">'Daily Data'!P1697</f>
        <v>-0.00498727243076549</v>
      </c>
      <c r="E1698" s="11" t="n">
        <f aca="false">'Daily Data'!Q1697</f>
        <v>-0.0052595642391047</v>
      </c>
      <c r="G1698" s="11" t="n">
        <f aca="false">'Daily Data'!R1697</f>
        <v>-0.00806481713217879</v>
      </c>
      <c r="I1698" s="11" t="n">
        <f aca="false">'Daily Data'!O1697</f>
        <v>0.000979816104277751</v>
      </c>
      <c r="J1698" s="11" t="n">
        <f aca="false">'Daily Data'!P1697</f>
        <v>-0.00498727243076549</v>
      </c>
      <c r="L1698" s="11" t="n">
        <f aca="false">'Daily Data'!O1697</f>
        <v>0.000979816104277751</v>
      </c>
      <c r="M1698" s="11" t="n">
        <f aca="false">'Daily Data'!Q1697</f>
        <v>-0.0052595642391047</v>
      </c>
      <c r="O1698" s="11" t="n">
        <f aca="false">'Daily Data'!O1697</f>
        <v>0.000979816104277751</v>
      </c>
      <c r="P1698" s="11" t="n">
        <f aca="false">'Daily Data'!R1697</f>
        <v>-0.00806481713217879</v>
      </c>
      <c r="R1698" s="11" t="n">
        <f aca="false">'Daily Data'!P1697</f>
        <v>-0.00498727243076549</v>
      </c>
      <c r="S1698" s="11" t="n">
        <f aca="false">'Daily Data'!Q1697</f>
        <v>-0.0052595642391047</v>
      </c>
      <c r="U1698" s="11" t="n">
        <f aca="false">'Daily Data'!P1697</f>
        <v>-0.00498727243076549</v>
      </c>
      <c r="V1698" s="11" t="n">
        <f aca="false">'Daily Data'!R1697</f>
        <v>-0.00806481713217879</v>
      </c>
      <c r="X1698" s="11" t="n">
        <f aca="false">'Daily Data'!Q1697</f>
        <v>-0.0052595642391047</v>
      </c>
      <c r="Y1698" s="11" t="n">
        <f aca="false">'Daily Data'!R1697</f>
        <v>-0.00806481713217879</v>
      </c>
      <c r="AA1698" s="11" t="n">
        <f aca="false">'Daily Data'!O1697</f>
        <v>0.000979816104277751</v>
      </c>
      <c r="AB1698" s="11" t="n">
        <f aca="false">'Daily Data'!P1697</f>
        <v>-0.00498727243076549</v>
      </c>
      <c r="AC1698" s="11" t="n">
        <f aca="false">'Daily Data'!Q1697</f>
        <v>-0.0052595642391047</v>
      </c>
      <c r="AE1698" s="11" t="n">
        <f aca="false">'Daily Data'!O1697</f>
        <v>0.000979816104277751</v>
      </c>
      <c r="AF1698" s="11" t="n">
        <f aca="false">'Daily Data'!P1697</f>
        <v>-0.00498727243076549</v>
      </c>
      <c r="AG1698" s="11" t="n">
        <f aca="false">'Daily Data'!R1697</f>
        <v>-0.00806481713217879</v>
      </c>
      <c r="AI1698" s="11" t="n">
        <f aca="false">'Daily Data'!O1697</f>
        <v>0.000979816104277751</v>
      </c>
      <c r="AJ1698" s="11" t="n">
        <f aca="false">'Daily Data'!Q1697</f>
        <v>-0.0052595642391047</v>
      </c>
      <c r="AK1698" s="11" t="n">
        <f aca="false">'Daily Data'!R1697</f>
        <v>-0.00806481713217879</v>
      </c>
      <c r="AM1698" s="11" t="n">
        <f aca="false">'Daily Data'!P1697</f>
        <v>-0.00498727243076549</v>
      </c>
      <c r="AN1698" s="11" t="n">
        <f aca="false">'Daily Data'!Q1697</f>
        <v>-0.0052595642391047</v>
      </c>
      <c r="AO1698" s="11" t="n">
        <f aca="false">'Daily Data'!R1697</f>
        <v>-0.00806481713217879</v>
      </c>
      <c r="AQ1698" s="11" t="n">
        <f aca="false">'Daily Data'!O1697</f>
        <v>0.000979816104277751</v>
      </c>
      <c r="AR1698" s="11" t="n">
        <f aca="false">'Daily Data'!P1697</f>
        <v>-0.00498727243076549</v>
      </c>
      <c r="AS1698" s="11" t="n">
        <f aca="false">'Daily Data'!Q1697</f>
        <v>-0.0052595642391047</v>
      </c>
      <c r="AT1698" s="11" t="n">
        <f aca="false">'Daily Data'!R1697</f>
        <v>-0.00806481713217879</v>
      </c>
    </row>
    <row r="1699" customFormat="false" ht="15" hidden="false" customHeight="false" outlineLevel="0" collapsed="false">
      <c r="A1699" s="11" t="n">
        <f aca="false">'Daily Data'!O1698</f>
        <v>0.000846435546586231</v>
      </c>
      <c r="C1699" s="11" t="n">
        <f aca="false">'Daily Data'!P1698</f>
        <v>-0.0050122102032302</v>
      </c>
      <c r="E1699" s="11" t="n">
        <f aca="false">'Daily Data'!Q1698</f>
        <v>-0.0044070841005375</v>
      </c>
      <c r="G1699" s="11" t="n">
        <f aca="false">'Daily Data'!R1698</f>
        <v>0.00897623463019978</v>
      </c>
      <c r="I1699" s="11" t="n">
        <f aca="false">'Daily Data'!O1698</f>
        <v>0.000846435546586231</v>
      </c>
      <c r="J1699" s="11" t="n">
        <f aca="false">'Daily Data'!P1698</f>
        <v>-0.0050122102032302</v>
      </c>
      <c r="L1699" s="11" t="n">
        <f aca="false">'Daily Data'!O1698</f>
        <v>0.000846435546586231</v>
      </c>
      <c r="M1699" s="11" t="n">
        <f aca="false">'Daily Data'!Q1698</f>
        <v>-0.0044070841005375</v>
      </c>
      <c r="O1699" s="11" t="n">
        <f aca="false">'Daily Data'!O1698</f>
        <v>0.000846435546586231</v>
      </c>
      <c r="P1699" s="11" t="n">
        <f aca="false">'Daily Data'!R1698</f>
        <v>0.00897623463019978</v>
      </c>
      <c r="R1699" s="11" t="n">
        <f aca="false">'Daily Data'!P1698</f>
        <v>-0.0050122102032302</v>
      </c>
      <c r="S1699" s="11" t="n">
        <f aca="false">'Daily Data'!Q1698</f>
        <v>-0.0044070841005375</v>
      </c>
      <c r="U1699" s="11" t="n">
        <f aca="false">'Daily Data'!P1698</f>
        <v>-0.0050122102032302</v>
      </c>
      <c r="V1699" s="11" t="n">
        <f aca="false">'Daily Data'!R1698</f>
        <v>0.00897623463019978</v>
      </c>
      <c r="X1699" s="11" t="n">
        <f aca="false">'Daily Data'!Q1698</f>
        <v>-0.0044070841005375</v>
      </c>
      <c r="Y1699" s="11" t="n">
        <f aca="false">'Daily Data'!R1698</f>
        <v>0.00897623463019978</v>
      </c>
      <c r="AA1699" s="11" t="n">
        <f aca="false">'Daily Data'!O1698</f>
        <v>0.000846435546586231</v>
      </c>
      <c r="AB1699" s="11" t="n">
        <f aca="false">'Daily Data'!P1698</f>
        <v>-0.0050122102032302</v>
      </c>
      <c r="AC1699" s="11" t="n">
        <f aca="false">'Daily Data'!Q1698</f>
        <v>-0.0044070841005375</v>
      </c>
      <c r="AE1699" s="11" t="n">
        <f aca="false">'Daily Data'!O1698</f>
        <v>0.000846435546586231</v>
      </c>
      <c r="AF1699" s="11" t="n">
        <f aca="false">'Daily Data'!P1698</f>
        <v>-0.0050122102032302</v>
      </c>
      <c r="AG1699" s="11" t="n">
        <f aca="false">'Daily Data'!R1698</f>
        <v>0.00897623463019978</v>
      </c>
      <c r="AI1699" s="11" t="n">
        <f aca="false">'Daily Data'!O1698</f>
        <v>0.000846435546586231</v>
      </c>
      <c r="AJ1699" s="11" t="n">
        <f aca="false">'Daily Data'!Q1698</f>
        <v>-0.0044070841005375</v>
      </c>
      <c r="AK1699" s="11" t="n">
        <f aca="false">'Daily Data'!R1698</f>
        <v>0.00897623463019978</v>
      </c>
      <c r="AM1699" s="11" t="n">
        <f aca="false">'Daily Data'!P1698</f>
        <v>-0.0050122102032302</v>
      </c>
      <c r="AN1699" s="11" t="n">
        <f aca="false">'Daily Data'!Q1698</f>
        <v>-0.0044070841005375</v>
      </c>
      <c r="AO1699" s="11" t="n">
        <f aca="false">'Daily Data'!R1698</f>
        <v>0.00897623463019978</v>
      </c>
      <c r="AQ1699" s="11" t="n">
        <f aca="false">'Daily Data'!O1698</f>
        <v>0.000846435546586231</v>
      </c>
      <c r="AR1699" s="11" t="n">
        <f aca="false">'Daily Data'!P1698</f>
        <v>-0.0050122102032302</v>
      </c>
      <c r="AS1699" s="11" t="n">
        <f aca="false">'Daily Data'!Q1698</f>
        <v>-0.0044070841005375</v>
      </c>
      <c r="AT1699" s="11" t="n">
        <f aca="false">'Daily Data'!R1698</f>
        <v>0.00897623463019978</v>
      </c>
    </row>
    <row r="1700" customFormat="false" ht="15" hidden="false" customHeight="false" outlineLevel="0" collapsed="false">
      <c r="A1700" s="11" t="n">
        <f aca="false">'Daily Data'!O1699</f>
        <v>-0.00093203142841394</v>
      </c>
      <c r="C1700" s="11" t="n">
        <f aca="false">'Daily Data'!P1699</f>
        <v>-0.016358153638814</v>
      </c>
      <c r="E1700" s="11" t="n">
        <f aca="false">'Daily Data'!Q1699</f>
        <v>-0.0163621254153699</v>
      </c>
      <c r="G1700" s="11" t="n">
        <f aca="false">'Daily Data'!R1699</f>
        <v>-0.00291918068802923</v>
      </c>
      <c r="I1700" s="11" t="n">
        <f aca="false">'Daily Data'!O1699</f>
        <v>-0.00093203142841394</v>
      </c>
      <c r="J1700" s="11" t="n">
        <f aca="false">'Daily Data'!P1699</f>
        <v>-0.016358153638814</v>
      </c>
      <c r="L1700" s="11" t="n">
        <f aca="false">'Daily Data'!O1699</f>
        <v>-0.00093203142841394</v>
      </c>
      <c r="M1700" s="11" t="n">
        <f aca="false">'Daily Data'!Q1699</f>
        <v>-0.0163621254153699</v>
      </c>
      <c r="O1700" s="11" t="n">
        <f aca="false">'Daily Data'!O1699</f>
        <v>-0.00093203142841394</v>
      </c>
      <c r="P1700" s="11" t="n">
        <f aca="false">'Daily Data'!R1699</f>
        <v>-0.00291918068802923</v>
      </c>
      <c r="R1700" s="11" t="n">
        <f aca="false">'Daily Data'!P1699</f>
        <v>-0.016358153638814</v>
      </c>
      <c r="S1700" s="11" t="n">
        <f aca="false">'Daily Data'!Q1699</f>
        <v>-0.0163621254153699</v>
      </c>
      <c r="U1700" s="11" t="n">
        <f aca="false">'Daily Data'!P1699</f>
        <v>-0.016358153638814</v>
      </c>
      <c r="V1700" s="11" t="n">
        <f aca="false">'Daily Data'!R1699</f>
        <v>-0.00291918068802923</v>
      </c>
      <c r="X1700" s="11" t="n">
        <f aca="false">'Daily Data'!Q1699</f>
        <v>-0.0163621254153699</v>
      </c>
      <c r="Y1700" s="11" t="n">
        <f aca="false">'Daily Data'!R1699</f>
        <v>-0.00291918068802923</v>
      </c>
      <c r="AA1700" s="11" t="n">
        <f aca="false">'Daily Data'!O1699</f>
        <v>-0.00093203142841394</v>
      </c>
      <c r="AB1700" s="11" t="n">
        <f aca="false">'Daily Data'!P1699</f>
        <v>-0.016358153638814</v>
      </c>
      <c r="AC1700" s="11" t="n">
        <f aca="false">'Daily Data'!Q1699</f>
        <v>-0.0163621254153699</v>
      </c>
      <c r="AE1700" s="11" t="n">
        <f aca="false">'Daily Data'!O1699</f>
        <v>-0.00093203142841394</v>
      </c>
      <c r="AF1700" s="11" t="n">
        <f aca="false">'Daily Data'!P1699</f>
        <v>-0.016358153638814</v>
      </c>
      <c r="AG1700" s="11" t="n">
        <f aca="false">'Daily Data'!R1699</f>
        <v>-0.00291918068802923</v>
      </c>
      <c r="AI1700" s="11" t="n">
        <f aca="false">'Daily Data'!O1699</f>
        <v>-0.00093203142841394</v>
      </c>
      <c r="AJ1700" s="11" t="n">
        <f aca="false">'Daily Data'!Q1699</f>
        <v>-0.0163621254153699</v>
      </c>
      <c r="AK1700" s="11" t="n">
        <f aca="false">'Daily Data'!R1699</f>
        <v>-0.00291918068802923</v>
      </c>
      <c r="AM1700" s="11" t="n">
        <f aca="false">'Daily Data'!P1699</f>
        <v>-0.016358153638814</v>
      </c>
      <c r="AN1700" s="11" t="n">
        <f aca="false">'Daily Data'!Q1699</f>
        <v>-0.0163621254153699</v>
      </c>
      <c r="AO1700" s="11" t="n">
        <f aca="false">'Daily Data'!R1699</f>
        <v>-0.00291918068802923</v>
      </c>
      <c r="AQ1700" s="11" t="n">
        <f aca="false">'Daily Data'!O1699</f>
        <v>-0.00093203142841394</v>
      </c>
      <c r="AR1700" s="11" t="n">
        <f aca="false">'Daily Data'!P1699</f>
        <v>-0.016358153638814</v>
      </c>
      <c r="AS1700" s="11" t="n">
        <f aca="false">'Daily Data'!Q1699</f>
        <v>-0.0163621254153699</v>
      </c>
      <c r="AT1700" s="11" t="n">
        <f aca="false">'Daily Data'!R1699</f>
        <v>-0.00291918068802923</v>
      </c>
    </row>
    <row r="1701" customFormat="false" ht="15" hidden="false" customHeight="false" outlineLevel="0" collapsed="false">
      <c r="A1701" s="11" t="n">
        <f aca="false">'Daily Data'!O1700</f>
        <v>0.00703711710625263</v>
      </c>
      <c r="C1701" s="11" t="n">
        <f aca="false">'Daily Data'!P1700</f>
        <v>-0.00192411094872738</v>
      </c>
      <c r="E1701" s="11" t="n">
        <f aca="false">'Daily Data'!Q1700</f>
        <v>-0.00270240846723893</v>
      </c>
      <c r="G1701" s="11" t="n">
        <f aca="false">'Daily Data'!R1700</f>
        <v>-0.00480864088334112</v>
      </c>
      <c r="I1701" s="11" t="n">
        <f aca="false">'Daily Data'!O1700</f>
        <v>0.00703711710625263</v>
      </c>
      <c r="J1701" s="11" t="n">
        <f aca="false">'Daily Data'!P1700</f>
        <v>-0.00192411094872738</v>
      </c>
      <c r="L1701" s="11" t="n">
        <f aca="false">'Daily Data'!O1700</f>
        <v>0.00703711710625263</v>
      </c>
      <c r="M1701" s="11" t="n">
        <f aca="false">'Daily Data'!Q1700</f>
        <v>-0.00270240846723893</v>
      </c>
      <c r="O1701" s="11" t="n">
        <f aca="false">'Daily Data'!O1700</f>
        <v>0.00703711710625263</v>
      </c>
      <c r="P1701" s="11" t="n">
        <f aca="false">'Daily Data'!R1700</f>
        <v>-0.00480864088334112</v>
      </c>
      <c r="R1701" s="11" t="n">
        <f aca="false">'Daily Data'!P1700</f>
        <v>-0.00192411094872738</v>
      </c>
      <c r="S1701" s="11" t="n">
        <f aca="false">'Daily Data'!Q1700</f>
        <v>-0.00270240846723893</v>
      </c>
      <c r="U1701" s="11" t="n">
        <f aca="false">'Daily Data'!P1700</f>
        <v>-0.00192411094872738</v>
      </c>
      <c r="V1701" s="11" t="n">
        <f aca="false">'Daily Data'!R1700</f>
        <v>-0.00480864088334112</v>
      </c>
      <c r="X1701" s="11" t="n">
        <f aca="false">'Daily Data'!Q1700</f>
        <v>-0.00270240846723893</v>
      </c>
      <c r="Y1701" s="11" t="n">
        <f aca="false">'Daily Data'!R1700</f>
        <v>-0.00480864088334112</v>
      </c>
      <c r="AA1701" s="11" t="n">
        <f aca="false">'Daily Data'!O1700</f>
        <v>0.00703711710625263</v>
      </c>
      <c r="AB1701" s="11" t="n">
        <f aca="false">'Daily Data'!P1700</f>
        <v>-0.00192411094872738</v>
      </c>
      <c r="AC1701" s="11" t="n">
        <f aca="false">'Daily Data'!Q1700</f>
        <v>-0.00270240846723893</v>
      </c>
      <c r="AE1701" s="11" t="n">
        <f aca="false">'Daily Data'!O1700</f>
        <v>0.00703711710625263</v>
      </c>
      <c r="AF1701" s="11" t="n">
        <f aca="false">'Daily Data'!P1700</f>
        <v>-0.00192411094872738</v>
      </c>
      <c r="AG1701" s="11" t="n">
        <f aca="false">'Daily Data'!R1700</f>
        <v>-0.00480864088334112</v>
      </c>
      <c r="AI1701" s="11" t="n">
        <f aca="false">'Daily Data'!O1700</f>
        <v>0.00703711710625263</v>
      </c>
      <c r="AJ1701" s="11" t="n">
        <f aca="false">'Daily Data'!Q1700</f>
        <v>-0.00270240846723893</v>
      </c>
      <c r="AK1701" s="11" t="n">
        <f aca="false">'Daily Data'!R1700</f>
        <v>-0.00480864088334112</v>
      </c>
      <c r="AM1701" s="11" t="n">
        <f aca="false">'Daily Data'!P1700</f>
        <v>-0.00192411094872738</v>
      </c>
      <c r="AN1701" s="11" t="n">
        <f aca="false">'Daily Data'!Q1700</f>
        <v>-0.00270240846723893</v>
      </c>
      <c r="AO1701" s="11" t="n">
        <f aca="false">'Daily Data'!R1700</f>
        <v>-0.00480864088334112</v>
      </c>
      <c r="AQ1701" s="11" t="n">
        <f aca="false">'Daily Data'!O1700</f>
        <v>0.00703711710625263</v>
      </c>
      <c r="AR1701" s="11" t="n">
        <f aca="false">'Daily Data'!P1700</f>
        <v>-0.00192411094872738</v>
      </c>
      <c r="AS1701" s="11" t="n">
        <f aca="false">'Daily Data'!Q1700</f>
        <v>-0.00270240846723893</v>
      </c>
      <c r="AT1701" s="11" t="n">
        <f aca="false">'Daily Data'!R1700</f>
        <v>-0.00480864088334112</v>
      </c>
    </row>
    <row r="1702" customFormat="false" ht="15" hidden="false" customHeight="false" outlineLevel="0" collapsed="false">
      <c r="A1702" s="11" t="n">
        <f aca="false">'Daily Data'!O1701</f>
        <v>-0.012473181730306</v>
      </c>
      <c r="C1702" s="11" t="n">
        <f aca="false">'Daily Data'!P1701</f>
        <v>-0.0256305519965833</v>
      </c>
      <c r="E1702" s="11" t="n">
        <f aca="false">'Daily Data'!Q1701</f>
        <v>-0.0251121709981791</v>
      </c>
      <c r="G1702" s="11" t="n">
        <f aca="false">'Daily Data'!R1701</f>
        <v>0.00284168634693424</v>
      </c>
      <c r="I1702" s="11" t="n">
        <f aca="false">'Daily Data'!O1701</f>
        <v>-0.012473181730306</v>
      </c>
      <c r="J1702" s="11" t="n">
        <f aca="false">'Daily Data'!P1701</f>
        <v>-0.0256305519965833</v>
      </c>
      <c r="L1702" s="11" t="n">
        <f aca="false">'Daily Data'!O1701</f>
        <v>-0.012473181730306</v>
      </c>
      <c r="M1702" s="11" t="n">
        <f aca="false">'Daily Data'!Q1701</f>
        <v>-0.0251121709981791</v>
      </c>
      <c r="O1702" s="11" t="n">
        <f aca="false">'Daily Data'!O1701</f>
        <v>-0.012473181730306</v>
      </c>
      <c r="P1702" s="11" t="n">
        <f aca="false">'Daily Data'!R1701</f>
        <v>0.00284168634693424</v>
      </c>
      <c r="R1702" s="11" t="n">
        <f aca="false">'Daily Data'!P1701</f>
        <v>-0.0256305519965833</v>
      </c>
      <c r="S1702" s="11" t="n">
        <f aca="false">'Daily Data'!Q1701</f>
        <v>-0.0251121709981791</v>
      </c>
      <c r="U1702" s="11" t="n">
        <f aca="false">'Daily Data'!P1701</f>
        <v>-0.0256305519965833</v>
      </c>
      <c r="V1702" s="11" t="n">
        <f aca="false">'Daily Data'!R1701</f>
        <v>0.00284168634693424</v>
      </c>
      <c r="X1702" s="11" t="n">
        <f aca="false">'Daily Data'!Q1701</f>
        <v>-0.0251121709981791</v>
      </c>
      <c r="Y1702" s="11" t="n">
        <f aca="false">'Daily Data'!R1701</f>
        <v>0.00284168634693424</v>
      </c>
      <c r="AA1702" s="11" t="n">
        <f aca="false">'Daily Data'!O1701</f>
        <v>-0.012473181730306</v>
      </c>
      <c r="AB1702" s="11" t="n">
        <f aca="false">'Daily Data'!P1701</f>
        <v>-0.0256305519965833</v>
      </c>
      <c r="AC1702" s="11" t="n">
        <f aca="false">'Daily Data'!Q1701</f>
        <v>-0.0251121709981791</v>
      </c>
      <c r="AE1702" s="11" t="n">
        <f aca="false">'Daily Data'!O1701</f>
        <v>-0.012473181730306</v>
      </c>
      <c r="AF1702" s="11" t="n">
        <f aca="false">'Daily Data'!P1701</f>
        <v>-0.0256305519965833</v>
      </c>
      <c r="AG1702" s="11" t="n">
        <f aca="false">'Daily Data'!R1701</f>
        <v>0.00284168634693424</v>
      </c>
      <c r="AI1702" s="11" t="n">
        <f aca="false">'Daily Data'!O1701</f>
        <v>-0.012473181730306</v>
      </c>
      <c r="AJ1702" s="11" t="n">
        <f aca="false">'Daily Data'!Q1701</f>
        <v>-0.0251121709981791</v>
      </c>
      <c r="AK1702" s="11" t="n">
        <f aca="false">'Daily Data'!R1701</f>
        <v>0.00284168634693424</v>
      </c>
      <c r="AM1702" s="11" t="n">
        <f aca="false">'Daily Data'!P1701</f>
        <v>-0.0256305519965833</v>
      </c>
      <c r="AN1702" s="11" t="n">
        <f aca="false">'Daily Data'!Q1701</f>
        <v>-0.0251121709981791</v>
      </c>
      <c r="AO1702" s="11" t="n">
        <f aca="false">'Daily Data'!R1701</f>
        <v>0.00284168634693424</v>
      </c>
      <c r="AQ1702" s="11" t="n">
        <f aca="false">'Daily Data'!O1701</f>
        <v>-0.012473181730306</v>
      </c>
      <c r="AR1702" s="11" t="n">
        <f aca="false">'Daily Data'!P1701</f>
        <v>-0.0256305519965833</v>
      </c>
      <c r="AS1702" s="11" t="n">
        <f aca="false">'Daily Data'!Q1701</f>
        <v>-0.0251121709981791</v>
      </c>
      <c r="AT1702" s="11" t="n">
        <f aca="false">'Daily Data'!R1701</f>
        <v>0.00284168634693424</v>
      </c>
    </row>
    <row r="1703" customFormat="false" ht="15" hidden="false" customHeight="false" outlineLevel="0" collapsed="false">
      <c r="A1703" s="11" t="n">
        <f aca="false">'Daily Data'!O1702</f>
        <v>-0.00595625280870829</v>
      </c>
      <c r="C1703" s="11" t="n">
        <f aca="false">'Daily Data'!P1702</f>
        <v>0.00722613177420859</v>
      </c>
      <c r="E1703" s="11" t="n">
        <f aca="false">'Daily Data'!Q1702</f>
        <v>0.00778591238397117</v>
      </c>
      <c r="G1703" s="11" t="n">
        <f aca="false">'Daily Data'!R1702</f>
        <v>0.00592444088453312</v>
      </c>
      <c r="I1703" s="11" t="n">
        <f aca="false">'Daily Data'!O1702</f>
        <v>-0.00595625280870829</v>
      </c>
      <c r="J1703" s="11" t="n">
        <f aca="false">'Daily Data'!P1702</f>
        <v>0.00722613177420859</v>
      </c>
      <c r="L1703" s="11" t="n">
        <f aca="false">'Daily Data'!O1702</f>
        <v>-0.00595625280870829</v>
      </c>
      <c r="M1703" s="11" t="n">
        <f aca="false">'Daily Data'!Q1702</f>
        <v>0.00778591238397117</v>
      </c>
      <c r="O1703" s="11" t="n">
        <f aca="false">'Daily Data'!O1702</f>
        <v>-0.00595625280870829</v>
      </c>
      <c r="P1703" s="11" t="n">
        <f aca="false">'Daily Data'!R1702</f>
        <v>0.00592444088453312</v>
      </c>
      <c r="R1703" s="11" t="n">
        <f aca="false">'Daily Data'!P1702</f>
        <v>0.00722613177420859</v>
      </c>
      <c r="S1703" s="11" t="n">
        <f aca="false">'Daily Data'!Q1702</f>
        <v>0.00778591238397117</v>
      </c>
      <c r="U1703" s="11" t="n">
        <f aca="false">'Daily Data'!P1702</f>
        <v>0.00722613177420859</v>
      </c>
      <c r="V1703" s="11" t="n">
        <f aca="false">'Daily Data'!R1702</f>
        <v>0.00592444088453312</v>
      </c>
      <c r="X1703" s="11" t="n">
        <f aca="false">'Daily Data'!Q1702</f>
        <v>0.00778591238397117</v>
      </c>
      <c r="Y1703" s="11" t="n">
        <f aca="false">'Daily Data'!R1702</f>
        <v>0.00592444088453312</v>
      </c>
      <c r="AA1703" s="11" t="n">
        <f aca="false">'Daily Data'!O1702</f>
        <v>-0.00595625280870829</v>
      </c>
      <c r="AB1703" s="11" t="n">
        <f aca="false">'Daily Data'!P1702</f>
        <v>0.00722613177420859</v>
      </c>
      <c r="AC1703" s="11" t="n">
        <f aca="false">'Daily Data'!Q1702</f>
        <v>0.00778591238397117</v>
      </c>
      <c r="AE1703" s="11" t="n">
        <f aca="false">'Daily Data'!O1702</f>
        <v>-0.00595625280870829</v>
      </c>
      <c r="AF1703" s="11" t="n">
        <f aca="false">'Daily Data'!P1702</f>
        <v>0.00722613177420859</v>
      </c>
      <c r="AG1703" s="11" t="n">
        <f aca="false">'Daily Data'!R1702</f>
        <v>0.00592444088453312</v>
      </c>
      <c r="AI1703" s="11" t="n">
        <f aca="false">'Daily Data'!O1702</f>
        <v>-0.00595625280870829</v>
      </c>
      <c r="AJ1703" s="11" t="n">
        <f aca="false">'Daily Data'!Q1702</f>
        <v>0.00778591238397117</v>
      </c>
      <c r="AK1703" s="11" t="n">
        <f aca="false">'Daily Data'!R1702</f>
        <v>0.00592444088453312</v>
      </c>
      <c r="AM1703" s="11" t="n">
        <f aca="false">'Daily Data'!P1702</f>
        <v>0.00722613177420859</v>
      </c>
      <c r="AN1703" s="11" t="n">
        <f aca="false">'Daily Data'!Q1702</f>
        <v>0.00778591238397117</v>
      </c>
      <c r="AO1703" s="11" t="n">
        <f aca="false">'Daily Data'!R1702</f>
        <v>0.00592444088453312</v>
      </c>
      <c r="AQ1703" s="11" t="n">
        <f aca="false">'Daily Data'!O1702</f>
        <v>-0.00595625280870829</v>
      </c>
      <c r="AR1703" s="11" t="n">
        <f aca="false">'Daily Data'!P1702</f>
        <v>0.00722613177420859</v>
      </c>
      <c r="AS1703" s="11" t="n">
        <f aca="false">'Daily Data'!Q1702</f>
        <v>0.00778591238397117</v>
      </c>
      <c r="AT1703" s="11" t="n">
        <f aca="false">'Daily Data'!R1702</f>
        <v>0.00592444088453312</v>
      </c>
    </row>
    <row r="1704" customFormat="false" ht="15" hidden="false" customHeight="false" outlineLevel="0" collapsed="false">
      <c r="A1704" s="11" t="n">
        <f aca="false">'Daily Data'!O1703</f>
        <v>0.00983941836925492</v>
      </c>
      <c r="C1704" s="11" t="n">
        <f aca="false">'Daily Data'!P1703</f>
        <v>0.00260501367648877</v>
      </c>
      <c r="E1704" s="11" t="n">
        <f aca="false">'Daily Data'!Q1703</f>
        <v>0.0022545639340785</v>
      </c>
      <c r="G1704" s="11" t="n">
        <f aca="false">'Daily Data'!R1703</f>
        <v>0.000768447459171571</v>
      </c>
      <c r="I1704" s="11" t="n">
        <f aca="false">'Daily Data'!O1703</f>
        <v>0.00983941836925492</v>
      </c>
      <c r="J1704" s="11" t="n">
        <f aca="false">'Daily Data'!P1703</f>
        <v>0.00260501367648877</v>
      </c>
      <c r="L1704" s="11" t="n">
        <f aca="false">'Daily Data'!O1703</f>
        <v>0.00983941836925492</v>
      </c>
      <c r="M1704" s="11" t="n">
        <f aca="false">'Daily Data'!Q1703</f>
        <v>0.0022545639340785</v>
      </c>
      <c r="O1704" s="11" t="n">
        <f aca="false">'Daily Data'!O1703</f>
        <v>0.00983941836925492</v>
      </c>
      <c r="P1704" s="11" t="n">
        <f aca="false">'Daily Data'!R1703</f>
        <v>0.000768447459171571</v>
      </c>
      <c r="R1704" s="11" t="n">
        <f aca="false">'Daily Data'!P1703</f>
        <v>0.00260501367648877</v>
      </c>
      <c r="S1704" s="11" t="n">
        <f aca="false">'Daily Data'!Q1703</f>
        <v>0.0022545639340785</v>
      </c>
      <c r="U1704" s="11" t="n">
        <f aca="false">'Daily Data'!P1703</f>
        <v>0.00260501367648877</v>
      </c>
      <c r="V1704" s="11" t="n">
        <f aca="false">'Daily Data'!R1703</f>
        <v>0.000768447459171571</v>
      </c>
      <c r="X1704" s="11" t="n">
        <f aca="false">'Daily Data'!Q1703</f>
        <v>0.0022545639340785</v>
      </c>
      <c r="Y1704" s="11" t="n">
        <f aca="false">'Daily Data'!R1703</f>
        <v>0.000768447459171571</v>
      </c>
      <c r="AA1704" s="11" t="n">
        <f aca="false">'Daily Data'!O1703</f>
        <v>0.00983941836925492</v>
      </c>
      <c r="AB1704" s="11" t="n">
        <f aca="false">'Daily Data'!P1703</f>
        <v>0.00260501367648877</v>
      </c>
      <c r="AC1704" s="11" t="n">
        <f aca="false">'Daily Data'!Q1703</f>
        <v>0.0022545639340785</v>
      </c>
      <c r="AE1704" s="11" t="n">
        <f aca="false">'Daily Data'!O1703</f>
        <v>0.00983941836925492</v>
      </c>
      <c r="AF1704" s="11" t="n">
        <f aca="false">'Daily Data'!P1703</f>
        <v>0.00260501367648877</v>
      </c>
      <c r="AG1704" s="11" t="n">
        <f aca="false">'Daily Data'!R1703</f>
        <v>0.000768447459171571</v>
      </c>
      <c r="AI1704" s="11" t="n">
        <f aca="false">'Daily Data'!O1703</f>
        <v>0.00983941836925492</v>
      </c>
      <c r="AJ1704" s="11" t="n">
        <f aca="false">'Daily Data'!Q1703</f>
        <v>0.0022545639340785</v>
      </c>
      <c r="AK1704" s="11" t="n">
        <f aca="false">'Daily Data'!R1703</f>
        <v>0.000768447459171571</v>
      </c>
      <c r="AM1704" s="11" t="n">
        <f aca="false">'Daily Data'!P1703</f>
        <v>0.00260501367648877</v>
      </c>
      <c r="AN1704" s="11" t="n">
        <f aca="false">'Daily Data'!Q1703</f>
        <v>0.0022545639340785</v>
      </c>
      <c r="AO1704" s="11" t="n">
        <f aca="false">'Daily Data'!R1703</f>
        <v>0.000768447459171571</v>
      </c>
      <c r="AQ1704" s="11" t="n">
        <f aca="false">'Daily Data'!O1703</f>
        <v>0.00983941836925492</v>
      </c>
      <c r="AR1704" s="11" t="n">
        <f aca="false">'Daily Data'!P1703</f>
        <v>0.00260501367648877</v>
      </c>
      <c r="AS1704" s="11" t="n">
        <f aca="false">'Daily Data'!Q1703</f>
        <v>0.0022545639340785</v>
      </c>
      <c r="AT1704" s="11" t="n">
        <f aca="false">'Daily Data'!R1703</f>
        <v>0.000768447459171571</v>
      </c>
    </row>
    <row r="1705" customFormat="false" ht="15" hidden="false" customHeight="false" outlineLevel="0" collapsed="false">
      <c r="A1705" s="11" t="n">
        <f aca="false">'Daily Data'!O1704</f>
        <v>-0.0189658522342142</v>
      </c>
      <c r="C1705" s="11" t="n">
        <f aca="false">'Daily Data'!P1704</f>
        <v>0.0091086309523811</v>
      </c>
      <c r="E1705" s="11" t="n">
        <f aca="false">'Daily Data'!Q1704</f>
        <v>0.00898303202724568</v>
      </c>
      <c r="G1705" s="11" t="n">
        <f aca="false">'Daily Data'!R1704</f>
        <v>0.019551233980188</v>
      </c>
      <c r="I1705" s="11" t="n">
        <f aca="false">'Daily Data'!O1704</f>
        <v>-0.0189658522342142</v>
      </c>
      <c r="J1705" s="11" t="n">
        <f aca="false">'Daily Data'!P1704</f>
        <v>0.0091086309523811</v>
      </c>
      <c r="L1705" s="11" t="n">
        <f aca="false">'Daily Data'!O1704</f>
        <v>-0.0189658522342142</v>
      </c>
      <c r="M1705" s="11" t="n">
        <f aca="false">'Daily Data'!Q1704</f>
        <v>0.00898303202724568</v>
      </c>
      <c r="O1705" s="11" t="n">
        <f aca="false">'Daily Data'!O1704</f>
        <v>-0.0189658522342142</v>
      </c>
      <c r="P1705" s="11" t="n">
        <f aca="false">'Daily Data'!R1704</f>
        <v>0.019551233980188</v>
      </c>
      <c r="R1705" s="11" t="n">
        <f aca="false">'Daily Data'!P1704</f>
        <v>0.0091086309523811</v>
      </c>
      <c r="S1705" s="11" t="n">
        <f aca="false">'Daily Data'!Q1704</f>
        <v>0.00898303202724568</v>
      </c>
      <c r="U1705" s="11" t="n">
        <f aca="false">'Daily Data'!P1704</f>
        <v>0.0091086309523811</v>
      </c>
      <c r="V1705" s="11" t="n">
        <f aca="false">'Daily Data'!R1704</f>
        <v>0.019551233980188</v>
      </c>
      <c r="X1705" s="11" t="n">
        <f aca="false">'Daily Data'!Q1704</f>
        <v>0.00898303202724568</v>
      </c>
      <c r="Y1705" s="11" t="n">
        <f aca="false">'Daily Data'!R1704</f>
        <v>0.019551233980188</v>
      </c>
      <c r="AA1705" s="11" t="n">
        <f aca="false">'Daily Data'!O1704</f>
        <v>-0.0189658522342142</v>
      </c>
      <c r="AB1705" s="11" t="n">
        <f aca="false">'Daily Data'!P1704</f>
        <v>0.0091086309523811</v>
      </c>
      <c r="AC1705" s="11" t="n">
        <f aca="false">'Daily Data'!Q1704</f>
        <v>0.00898303202724568</v>
      </c>
      <c r="AE1705" s="11" t="n">
        <f aca="false">'Daily Data'!O1704</f>
        <v>-0.0189658522342142</v>
      </c>
      <c r="AF1705" s="11" t="n">
        <f aca="false">'Daily Data'!P1704</f>
        <v>0.0091086309523811</v>
      </c>
      <c r="AG1705" s="11" t="n">
        <f aca="false">'Daily Data'!R1704</f>
        <v>0.019551233980188</v>
      </c>
      <c r="AI1705" s="11" t="n">
        <f aca="false">'Daily Data'!O1704</f>
        <v>-0.0189658522342142</v>
      </c>
      <c r="AJ1705" s="11" t="n">
        <f aca="false">'Daily Data'!Q1704</f>
        <v>0.00898303202724568</v>
      </c>
      <c r="AK1705" s="11" t="n">
        <f aca="false">'Daily Data'!R1704</f>
        <v>0.019551233980188</v>
      </c>
      <c r="AM1705" s="11" t="n">
        <f aca="false">'Daily Data'!P1704</f>
        <v>0.0091086309523811</v>
      </c>
      <c r="AN1705" s="11" t="n">
        <f aca="false">'Daily Data'!Q1704</f>
        <v>0.00898303202724568</v>
      </c>
      <c r="AO1705" s="11" t="n">
        <f aca="false">'Daily Data'!R1704</f>
        <v>0.019551233980188</v>
      </c>
      <c r="AQ1705" s="11" t="n">
        <f aca="false">'Daily Data'!O1704</f>
        <v>-0.0189658522342142</v>
      </c>
      <c r="AR1705" s="11" t="n">
        <f aca="false">'Daily Data'!P1704</f>
        <v>0.0091086309523811</v>
      </c>
      <c r="AS1705" s="11" t="n">
        <f aca="false">'Daily Data'!Q1704</f>
        <v>0.00898303202724568</v>
      </c>
      <c r="AT1705" s="11" t="n">
        <f aca="false">'Daily Data'!R1704</f>
        <v>0.019551233980188</v>
      </c>
    </row>
    <row r="1706" customFormat="false" ht="15" hidden="false" customHeight="false" outlineLevel="0" collapsed="false">
      <c r="A1706" s="11" t="n">
        <f aca="false">'Daily Data'!O1705</f>
        <v>0.00670375556929101</v>
      </c>
      <c r="C1706" s="11" t="n">
        <f aca="false">'Daily Data'!P1705</f>
        <v>0.0126972734254993</v>
      </c>
      <c r="E1706" s="11" t="n">
        <f aca="false">'Daily Data'!Q1705</f>
        <v>0.0121749469322523</v>
      </c>
      <c r="G1706" s="11" t="n">
        <f aca="false">'Daily Data'!R1705</f>
        <v>-0.00586951140214201</v>
      </c>
      <c r="I1706" s="11" t="n">
        <f aca="false">'Daily Data'!O1705</f>
        <v>0.00670375556929101</v>
      </c>
      <c r="J1706" s="11" t="n">
        <f aca="false">'Daily Data'!P1705</f>
        <v>0.0126972734254993</v>
      </c>
      <c r="L1706" s="11" t="n">
        <f aca="false">'Daily Data'!O1705</f>
        <v>0.00670375556929101</v>
      </c>
      <c r="M1706" s="11" t="n">
        <f aca="false">'Daily Data'!Q1705</f>
        <v>0.0121749469322523</v>
      </c>
      <c r="O1706" s="11" t="n">
        <f aca="false">'Daily Data'!O1705</f>
        <v>0.00670375556929101</v>
      </c>
      <c r="P1706" s="11" t="n">
        <f aca="false">'Daily Data'!R1705</f>
        <v>-0.00586951140214201</v>
      </c>
      <c r="R1706" s="11" t="n">
        <f aca="false">'Daily Data'!P1705</f>
        <v>0.0126972734254993</v>
      </c>
      <c r="S1706" s="11" t="n">
        <f aca="false">'Daily Data'!Q1705</f>
        <v>0.0121749469322523</v>
      </c>
      <c r="U1706" s="11" t="n">
        <f aca="false">'Daily Data'!P1705</f>
        <v>0.0126972734254993</v>
      </c>
      <c r="V1706" s="11" t="n">
        <f aca="false">'Daily Data'!R1705</f>
        <v>-0.00586951140214201</v>
      </c>
      <c r="X1706" s="11" t="n">
        <f aca="false">'Daily Data'!Q1705</f>
        <v>0.0121749469322523</v>
      </c>
      <c r="Y1706" s="11" t="n">
        <f aca="false">'Daily Data'!R1705</f>
        <v>-0.00586951140214201</v>
      </c>
      <c r="AA1706" s="11" t="n">
        <f aca="false">'Daily Data'!O1705</f>
        <v>0.00670375556929101</v>
      </c>
      <c r="AB1706" s="11" t="n">
        <f aca="false">'Daily Data'!P1705</f>
        <v>0.0126972734254993</v>
      </c>
      <c r="AC1706" s="11" t="n">
        <f aca="false">'Daily Data'!Q1705</f>
        <v>0.0121749469322523</v>
      </c>
      <c r="AE1706" s="11" t="n">
        <f aca="false">'Daily Data'!O1705</f>
        <v>0.00670375556929101</v>
      </c>
      <c r="AF1706" s="11" t="n">
        <f aca="false">'Daily Data'!P1705</f>
        <v>0.0126972734254993</v>
      </c>
      <c r="AG1706" s="11" t="n">
        <f aca="false">'Daily Data'!R1705</f>
        <v>-0.00586951140214201</v>
      </c>
      <c r="AI1706" s="11" t="n">
        <f aca="false">'Daily Data'!O1705</f>
        <v>0.00670375556929101</v>
      </c>
      <c r="AJ1706" s="11" t="n">
        <f aca="false">'Daily Data'!Q1705</f>
        <v>0.0121749469322523</v>
      </c>
      <c r="AK1706" s="11" t="n">
        <f aca="false">'Daily Data'!R1705</f>
        <v>-0.00586951140214201</v>
      </c>
      <c r="AM1706" s="11" t="n">
        <f aca="false">'Daily Data'!P1705</f>
        <v>0.0126972734254993</v>
      </c>
      <c r="AN1706" s="11" t="n">
        <f aca="false">'Daily Data'!Q1705</f>
        <v>0.0121749469322523</v>
      </c>
      <c r="AO1706" s="11" t="n">
        <f aca="false">'Daily Data'!R1705</f>
        <v>-0.00586951140214201</v>
      </c>
      <c r="AQ1706" s="11" t="n">
        <f aca="false">'Daily Data'!O1705</f>
        <v>0.00670375556929101</v>
      </c>
      <c r="AR1706" s="11" t="n">
        <f aca="false">'Daily Data'!P1705</f>
        <v>0.0126972734254993</v>
      </c>
      <c r="AS1706" s="11" t="n">
        <f aca="false">'Daily Data'!Q1705</f>
        <v>0.0121749469322523</v>
      </c>
      <c r="AT1706" s="11" t="n">
        <f aca="false">'Daily Data'!R1705</f>
        <v>-0.00586951140214201</v>
      </c>
    </row>
    <row r="1707" customFormat="false" ht="15" hidden="false" customHeight="false" outlineLevel="0" collapsed="false">
      <c r="A1707" s="11" t="n">
        <f aca="false">'Daily Data'!O1706</f>
        <v>0.0126608821695386</v>
      </c>
      <c r="C1707" s="11" t="n">
        <f aca="false">'Daily Data'!P1706</f>
        <v>-0.0106386250742867</v>
      </c>
      <c r="E1707" s="11" t="n">
        <f aca="false">'Daily Data'!Q1706</f>
        <v>-0.0105679802903111</v>
      </c>
      <c r="G1707" s="11" t="n">
        <f aca="false">'Daily Data'!R1706</f>
        <v>-0.00270259819684173</v>
      </c>
      <c r="I1707" s="11" t="n">
        <f aca="false">'Daily Data'!O1706</f>
        <v>0.0126608821695386</v>
      </c>
      <c r="J1707" s="11" t="n">
        <f aca="false">'Daily Data'!P1706</f>
        <v>-0.0106386250742867</v>
      </c>
      <c r="L1707" s="11" t="n">
        <f aca="false">'Daily Data'!O1706</f>
        <v>0.0126608821695386</v>
      </c>
      <c r="M1707" s="11" t="n">
        <f aca="false">'Daily Data'!Q1706</f>
        <v>-0.0105679802903111</v>
      </c>
      <c r="O1707" s="11" t="n">
        <f aca="false">'Daily Data'!O1706</f>
        <v>0.0126608821695386</v>
      </c>
      <c r="P1707" s="11" t="n">
        <f aca="false">'Daily Data'!R1706</f>
        <v>-0.00270259819684173</v>
      </c>
      <c r="R1707" s="11" t="n">
        <f aca="false">'Daily Data'!P1706</f>
        <v>-0.0106386250742867</v>
      </c>
      <c r="S1707" s="11" t="n">
        <f aca="false">'Daily Data'!Q1706</f>
        <v>-0.0105679802903111</v>
      </c>
      <c r="U1707" s="11" t="n">
        <f aca="false">'Daily Data'!P1706</f>
        <v>-0.0106386250742867</v>
      </c>
      <c r="V1707" s="11" t="n">
        <f aca="false">'Daily Data'!R1706</f>
        <v>-0.00270259819684173</v>
      </c>
      <c r="X1707" s="11" t="n">
        <f aca="false">'Daily Data'!Q1706</f>
        <v>-0.0105679802903111</v>
      </c>
      <c r="Y1707" s="11" t="n">
        <f aca="false">'Daily Data'!R1706</f>
        <v>-0.00270259819684173</v>
      </c>
      <c r="AA1707" s="11" t="n">
        <f aca="false">'Daily Data'!O1706</f>
        <v>0.0126608821695386</v>
      </c>
      <c r="AB1707" s="11" t="n">
        <f aca="false">'Daily Data'!P1706</f>
        <v>-0.0106386250742867</v>
      </c>
      <c r="AC1707" s="11" t="n">
        <f aca="false">'Daily Data'!Q1706</f>
        <v>-0.0105679802903111</v>
      </c>
      <c r="AE1707" s="11" t="n">
        <f aca="false">'Daily Data'!O1706</f>
        <v>0.0126608821695386</v>
      </c>
      <c r="AF1707" s="11" t="n">
        <f aca="false">'Daily Data'!P1706</f>
        <v>-0.0106386250742867</v>
      </c>
      <c r="AG1707" s="11" t="n">
        <f aca="false">'Daily Data'!R1706</f>
        <v>-0.00270259819684173</v>
      </c>
      <c r="AI1707" s="11" t="n">
        <f aca="false">'Daily Data'!O1706</f>
        <v>0.0126608821695386</v>
      </c>
      <c r="AJ1707" s="11" t="n">
        <f aca="false">'Daily Data'!Q1706</f>
        <v>-0.0105679802903111</v>
      </c>
      <c r="AK1707" s="11" t="n">
        <f aca="false">'Daily Data'!R1706</f>
        <v>-0.00270259819684173</v>
      </c>
      <c r="AM1707" s="11" t="n">
        <f aca="false">'Daily Data'!P1706</f>
        <v>-0.0106386250742867</v>
      </c>
      <c r="AN1707" s="11" t="n">
        <f aca="false">'Daily Data'!Q1706</f>
        <v>-0.0105679802903111</v>
      </c>
      <c r="AO1707" s="11" t="n">
        <f aca="false">'Daily Data'!R1706</f>
        <v>-0.00270259819684173</v>
      </c>
      <c r="AQ1707" s="11" t="n">
        <f aca="false">'Daily Data'!O1706</f>
        <v>0.0126608821695386</v>
      </c>
      <c r="AR1707" s="11" t="n">
        <f aca="false">'Daily Data'!P1706</f>
        <v>-0.0106386250742867</v>
      </c>
      <c r="AS1707" s="11" t="n">
        <f aca="false">'Daily Data'!Q1706</f>
        <v>-0.0105679802903111</v>
      </c>
      <c r="AT1707" s="11" t="n">
        <f aca="false">'Daily Data'!R1706</f>
        <v>-0.00270259819684173</v>
      </c>
    </row>
    <row r="1708" customFormat="false" ht="15" hidden="false" customHeight="false" outlineLevel="0" collapsed="false">
      <c r="A1708" s="11" t="n">
        <f aca="false">'Daily Data'!O1707</f>
        <v>-0.00198706959843589</v>
      </c>
      <c r="C1708" s="11" t="n">
        <f aca="false">'Daily Data'!P1707</f>
        <v>-0.0103085924324655</v>
      </c>
      <c r="E1708" s="11" t="n">
        <f aca="false">'Daily Data'!Q1707</f>
        <v>-0.0101631627063712</v>
      </c>
      <c r="G1708" s="11" t="n">
        <f aca="false">'Daily Data'!R1707</f>
        <v>0.00177197904522039</v>
      </c>
      <c r="I1708" s="11" t="n">
        <f aca="false">'Daily Data'!O1707</f>
        <v>-0.00198706959843589</v>
      </c>
      <c r="J1708" s="11" t="n">
        <f aca="false">'Daily Data'!P1707</f>
        <v>-0.0103085924324655</v>
      </c>
      <c r="L1708" s="11" t="n">
        <f aca="false">'Daily Data'!O1707</f>
        <v>-0.00198706959843589</v>
      </c>
      <c r="M1708" s="11" t="n">
        <f aca="false">'Daily Data'!Q1707</f>
        <v>-0.0101631627063712</v>
      </c>
      <c r="O1708" s="11" t="n">
        <f aca="false">'Daily Data'!O1707</f>
        <v>-0.00198706959843589</v>
      </c>
      <c r="P1708" s="11" t="n">
        <f aca="false">'Daily Data'!R1707</f>
        <v>0.00177197904522039</v>
      </c>
      <c r="R1708" s="11" t="n">
        <f aca="false">'Daily Data'!P1707</f>
        <v>-0.0103085924324655</v>
      </c>
      <c r="S1708" s="11" t="n">
        <f aca="false">'Daily Data'!Q1707</f>
        <v>-0.0101631627063712</v>
      </c>
      <c r="U1708" s="11" t="n">
        <f aca="false">'Daily Data'!P1707</f>
        <v>-0.0103085924324655</v>
      </c>
      <c r="V1708" s="11" t="n">
        <f aca="false">'Daily Data'!R1707</f>
        <v>0.00177197904522039</v>
      </c>
      <c r="X1708" s="11" t="n">
        <f aca="false">'Daily Data'!Q1707</f>
        <v>-0.0101631627063712</v>
      </c>
      <c r="Y1708" s="11" t="n">
        <f aca="false">'Daily Data'!R1707</f>
        <v>0.00177197904522039</v>
      </c>
      <c r="AA1708" s="11" t="n">
        <f aca="false">'Daily Data'!O1707</f>
        <v>-0.00198706959843589</v>
      </c>
      <c r="AB1708" s="11" t="n">
        <f aca="false">'Daily Data'!P1707</f>
        <v>-0.0103085924324655</v>
      </c>
      <c r="AC1708" s="11" t="n">
        <f aca="false">'Daily Data'!Q1707</f>
        <v>-0.0101631627063712</v>
      </c>
      <c r="AE1708" s="11" t="n">
        <f aca="false">'Daily Data'!O1707</f>
        <v>-0.00198706959843589</v>
      </c>
      <c r="AF1708" s="11" t="n">
        <f aca="false">'Daily Data'!P1707</f>
        <v>-0.0103085924324655</v>
      </c>
      <c r="AG1708" s="11" t="n">
        <f aca="false">'Daily Data'!R1707</f>
        <v>0.00177197904522039</v>
      </c>
      <c r="AI1708" s="11" t="n">
        <f aca="false">'Daily Data'!O1707</f>
        <v>-0.00198706959843589</v>
      </c>
      <c r="AJ1708" s="11" t="n">
        <f aca="false">'Daily Data'!Q1707</f>
        <v>-0.0101631627063712</v>
      </c>
      <c r="AK1708" s="11" t="n">
        <f aca="false">'Daily Data'!R1707</f>
        <v>0.00177197904522039</v>
      </c>
      <c r="AM1708" s="11" t="n">
        <f aca="false">'Daily Data'!P1707</f>
        <v>-0.0103085924324655</v>
      </c>
      <c r="AN1708" s="11" t="n">
        <f aca="false">'Daily Data'!Q1707</f>
        <v>-0.0101631627063712</v>
      </c>
      <c r="AO1708" s="11" t="n">
        <f aca="false">'Daily Data'!R1707</f>
        <v>0.00177197904522039</v>
      </c>
      <c r="AQ1708" s="11" t="n">
        <f aca="false">'Daily Data'!O1707</f>
        <v>-0.00198706959843589</v>
      </c>
      <c r="AR1708" s="11" t="n">
        <f aca="false">'Daily Data'!P1707</f>
        <v>-0.0103085924324655</v>
      </c>
      <c r="AS1708" s="11" t="n">
        <f aca="false">'Daily Data'!Q1707</f>
        <v>-0.0101631627063712</v>
      </c>
      <c r="AT1708" s="11" t="n">
        <f aca="false">'Daily Data'!R1707</f>
        <v>0.00177197904522039</v>
      </c>
    </row>
    <row r="1709" customFormat="false" ht="15" hidden="false" customHeight="false" outlineLevel="0" collapsed="false">
      <c r="A1709" s="11" t="n">
        <f aca="false">'Daily Data'!O1708</f>
        <v>0.0034246770025839</v>
      </c>
      <c r="C1709" s="11" t="n">
        <f aca="false">'Daily Data'!P1708</f>
        <v>-0.0029333369478783</v>
      </c>
      <c r="E1709" s="11" t="n">
        <f aca="false">'Daily Data'!Q1708</f>
        <v>-0.00366568627450977</v>
      </c>
      <c r="G1709" s="11" t="n">
        <f aca="false">'Daily Data'!R1708</f>
        <v>0.00535574693282829</v>
      </c>
      <c r="I1709" s="11" t="n">
        <f aca="false">'Daily Data'!O1708</f>
        <v>0.0034246770025839</v>
      </c>
      <c r="J1709" s="11" t="n">
        <f aca="false">'Daily Data'!P1708</f>
        <v>-0.0029333369478783</v>
      </c>
      <c r="L1709" s="11" t="n">
        <f aca="false">'Daily Data'!O1708</f>
        <v>0.0034246770025839</v>
      </c>
      <c r="M1709" s="11" t="n">
        <f aca="false">'Daily Data'!Q1708</f>
        <v>-0.00366568627450977</v>
      </c>
      <c r="O1709" s="11" t="n">
        <f aca="false">'Daily Data'!O1708</f>
        <v>0.0034246770025839</v>
      </c>
      <c r="P1709" s="11" t="n">
        <f aca="false">'Daily Data'!R1708</f>
        <v>0.00535574693282829</v>
      </c>
      <c r="R1709" s="11" t="n">
        <f aca="false">'Daily Data'!P1708</f>
        <v>-0.0029333369478783</v>
      </c>
      <c r="S1709" s="11" t="n">
        <f aca="false">'Daily Data'!Q1708</f>
        <v>-0.00366568627450977</v>
      </c>
      <c r="U1709" s="11" t="n">
        <f aca="false">'Daily Data'!P1708</f>
        <v>-0.0029333369478783</v>
      </c>
      <c r="V1709" s="11" t="n">
        <f aca="false">'Daily Data'!R1708</f>
        <v>0.00535574693282829</v>
      </c>
      <c r="X1709" s="11" t="n">
        <f aca="false">'Daily Data'!Q1708</f>
        <v>-0.00366568627450977</v>
      </c>
      <c r="Y1709" s="11" t="n">
        <f aca="false">'Daily Data'!R1708</f>
        <v>0.00535574693282829</v>
      </c>
      <c r="AA1709" s="11" t="n">
        <f aca="false">'Daily Data'!O1708</f>
        <v>0.0034246770025839</v>
      </c>
      <c r="AB1709" s="11" t="n">
        <f aca="false">'Daily Data'!P1708</f>
        <v>-0.0029333369478783</v>
      </c>
      <c r="AC1709" s="11" t="n">
        <f aca="false">'Daily Data'!Q1708</f>
        <v>-0.00366568627450977</v>
      </c>
      <c r="AE1709" s="11" t="n">
        <f aca="false">'Daily Data'!O1708</f>
        <v>0.0034246770025839</v>
      </c>
      <c r="AF1709" s="11" t="n">
        <f aca="false">'Daily Data'!P1708</f>
        <v>-0.0029333369478783</v>
      </c>
      <c r="AG1709" s="11" t="n">
        <f aca="false">'Daily Data'!R1708</f>
        <v>0.00535574693282829</v>
      </c>
      <c r="AI1709" s="11" t="n">
        <f aca="false">'Daily Data'!O1708</f>
        <v>0.0034246770025839</v>
      </c>
      <c r="AJ1709" s="11" t="n">
        <f aca="false">'Daily Data'!Q1708</f>
        <v>-0.00366568627450977</v>
      </c>
      <c r="AK1709" s="11" t="n">
        <f aca="false">'Daily Data'!R1708</f>
        <v>0.00535574693282829</v>
      </c>
      <c r="AM1709" s="11" t="n">
        <f aca="false">'Daily Data'!P1708</f>
        <v>-0.0029333369478783</v>
      </c>
      <c r="AN1709" s="11" t="n">
        <f aca="false">'Daily Data'!Q1708</f>
        <v>-0.00366568627450977</v>
      </c>
      <c r="AO1709" s="11" t="n">
        <f aca="false">'Daily Data'!R1708</f>
        <v>0.00535574693282829</v>
      </c>
      <c r="AQ1709" s="11" t="n">
        <f aca="false">'Daily Data'!O1708</f>
        <v>0.0034246770025839</v>
      </c>
      <c r="AR1709" s="11" t="n">
        <f aca="false">'Daily Data'!P1708</f>
        <v>-0.0029333369478783</v>
      </c>
      <c r="AS1709" s="11" t="n">
        <f aca="false">'Daily Data'!Q1708</f>
        <v>-0.00366568627450977</v>
      </c>
      <c r="AT1709" s="11" t="n">
        <f aca="false">'Daily Data'!R1708</f>
        <v>0.00535574693282829</v>
      </c>
    </row>
    <row r="1710" customFormat="false" ht="15" hidden="false" customHeight="false" outlineLevel="0" collapsed="false">
      <c r="A1710" s="11" t="n">
        <f aca="false">'Daily Data'!O1709</f>
        <v>0.00519256054122201</v>
      </c>
      <c r="C1710" s="11" t="n">
        <f aca="false">'Daily Data'!P1709</f>
        <v>-0.00163687692586541</v>
      </c>
      <c r="E1710" s="11" t="n">
        <f aca="false">'Daily Data'!Q1709</f>
        <v>-0.000923949677833122</v>
      </c>
      <c r="G1710" s="11" t="n">
        <f aca="false">'Daily Data'!R1709</f>
        <v>-0.00521567667554764</v>
      </c>
      <c r="I1710" s="11" t="n">
        <f aca="false">'Daily Data'!O1709</f>
        <v>0.00519256054122201</v>
      </c>
      <c r="J1710" s="11" t="n">
        <f aca="false">'Daily Data'!P1709</f>
        <v>-0.00163687692586541</v>
      </c>
      <c r="L1710" s="11" t="n">
        <f aca="false">'Daily Data'!O1709</f>
        <v>0.00519256054122201</v>
      </c>
      <c r="M1710" s="11" t="n">
        <f aca="false">'Daily Data'!Q1709</f>
        <v>-0.000923949677833122</v>
      </c>
      <c r="O1710" s="11" t="n">
        <f aca="false">'Daily Data'!O1709</f>
        <v>0.00519256054122201</v>
      </c>
      <c r="P1710" s="11" t="n">
        <f aca="false">'Daily Data'!R1709</f>
        <v>-0.00521567667554764</v>
      </c>
      <c r="R1710" s="11" t="n">
        <f aca="false">'Daily Data'!P1709</f>
        <v>-0.00163687692586541</v>
      </c>
      <c r="S1710" s="11" t="n">
        <f aca="false">'Daily Data'!Q1709</f>
        <v>-0.000923949677833122</v>
      </c>
      <c r="U1710" s="11" t="n">
        <f aca="false">'Daily Data'!P1709</f>
        <v>-0.00163687692586541</v>
      </c>
      <c r="V1710" s="11" t="n">
        <f aca="false">'Daily Data'!R1709</f>
        <v>-0.00521567667554764</v>
      </c>
      <c r="X1710" s="11" t="n">
        <f aca="false">'Daily Data'!Q1709</f>
        <v>-0.000923949677833122</v>
      </c>
      <c r="Y1710" s="11" t="n">
        <f aca="false">'Daily Data'!R1709</f>
        <v>-0.00521567667554764</v>
      </c>
      <c r="AA1710" s="11" t="n">
        <f aca="false">'Daily Data'!O1709</f>
        <v>0.00519256054122201</v>
      </c>
      <c r="AB1710" s="11" t="n">
        <f aca="false">'Daily Data'!P1709</f>
        <v>-0.00163687692586541</v>
      </c>
      <c r="AC1710" s="11" t="n">
        <f aca="false">'Daily Data'!Q1709</f>
        <v>-0.000923949677833122</v>
      </c>
      <c r="AE1710" s="11" t="n">
        <f aca="false">'Daily Data'!O1709</f>
        <v>0.00519256054122201</v>
      </c>
      <c r="AF1710" s="11" t="n">
        <f aca="false">'Daily Data'!P1709</f>
        <v>-0.00163687692586541</v>
      </c>
      <c r="AG1710" s="11" t="n">
        <f aca="false">'Daily Data'!R1709</f>
        <v>-0.00521567667554764</v>
      </c>
      <c r="AI1710" s="11" t="n">
        <f aca="false">'Daily Data'!O1709</f>
        <v>0.00519256054122201</v>
      </c>
      <c r="AJ1710" s="11" t="n">
        <f aca="false">'Daily Data'!Q1709</f>
        <v>-0.000923949677833122</v>
      </c>
      <c r="AK1710" s="11" t="n">
        <f aca="false">'Daily Data'!R1709</f>
        <v>-0.00521567667554764</v>
      </c>
      <c r="AM1710" s="11" t="n">
        <f aca="false">'Daily Data'!P1709</f>
        <v>-0.00163687692586541</v>
      </c>
      <c r="AN1710" s="11" t="n">
        <f aca="false">'Daily Data'!Q1709</f>
        <v>-0.000923949677833122</v>
      </c>
      <c r="AO1710" s="11" t="n">
        <f aca="false">'Daily Data'!R1709</f>
        <v>-0.00521567667554764</v>
      </c>
      <c r="AQ1710" s="11" t="n">
        <f aca="false">'Daily Data'!O1709</f>
        <v>0.00519256054122201</v>
      </c>
      <c r="AR1710" s="11" t="n">
        <f aca="false">'Daily Data'!P1709</f>
        <v>-0.00163687692586541</v>
      </c>
      <c r="AS1710" s="11" t="n">
        <f aca="false">'Daily Data'!Q1709</f>
        <v>-0.000923949677833122</v>
      </c>
      <c r="AT1710" s="11" t="n">
        <f aca="false">'Daily Data'!R1709</f>
        <v>-0.00521567667554764</v>
      </c>
    </row>
    <row r="1711" customFormat="false" ht="15" hidden="false" customHeight="false" outlineLevel="0" collapsed="false">
      <c r="A1711" s="11" t="n">
        <f aca="false">'Daily Data'!O1710</f>
        <v>0.00908527867670531</v>
      </c>
      <c r="C1711" s="11" t="n">
        <f aca="false">'Daily Data'!P1710</f>
        <v>0.000648039215686272</v>
      </c>
      <c r="E1711" s="11" t="n">
        <f aca="false">'Daily Data'!Q1710</f>
        <v>0.000519723498942063</v>
      </c>
      <c r="G1711" s="11" t="n">
        <f aca="false">'Daily Data'!R1710</f>
        <v>-0.00297547434491315</v>
      </c>
      <c r="I1711" s="11" t="n">
        <f aca="false">'Daily Data'!O1710</f>
        <v>0.00908527867670531</v>
      </c>
      <c r="J1711" s="11" t="n">
        <f aca="false">'Daily Data'!P1710</f>
        <v>0.000648039215686272</v>
      </c>
      <c r="L1711" s="11" t="n">
        <f aca="false">'Daily Data'!O1710</f>
        <v>0.00908527867670531</v>
      </c>
      <c r="M1711" s="11" t="n">
        <f aca="false">'Daily Data'!Q1710</f>
        <v>0.000519723498942063</v>
      </c>
      <c r="O1711" s="11" t="n">
        <f aca="false">'Daily Data'!O1710</f>
        <v>0.00908527867670531</v>
      </c>
      <c r="P1711" s="11" t="n">
        <f aca="false">'Daily Data'!R1710</f>
        <v>-0.00297547434491315</v>
      </c>
      <c r="R1711" s="11" t="n">
        <f aca="false">'Daily Data'!P1710</f>
        <v>0.000648039215686272</v>
      </c>
      <c r="S1711" s="11" t="n">
        <f aca="false">'Daily Data'!Q1710</f>
        <v>0.000519723498942063</v>
      </c>
      <c r="U1711" s="11" t="n">
        <f aca="false">'Daily Data'!P1710</f>
        <v>0.000648039215686272</v>
      </c>
      <c r="V1711" s="11" t="n">
        <f aca="false">'Daily Data'!R1710</f>
        <v>-0.00297547434491315</v>
      </c>
      <c r="X1711" s="11" t="n">
        <f aca="false">'Daily Data'!Q1710</f>
        <v>0.000519723498942063</v>
      </c>
      <c r="Y1711" s="11" t="n">
        <f aca="false">'Daily Data'!R1710</f>
        <v>-0.00297547434491315</v>
      </c>
      <c r="AA1711" s="11" t="n">
        <f aca="false">'Daily Data'!O1710</f>
        <v>0.00908527867670531</v>
      </c>
      <c r="AB1711" s="11" t="n">
        <f aca="false">'Daily Data'!P1710</f>
        <v>0.000648039215686272</v>
      </c>
      <c r="AC1711" s="11" t="n">
        <f aca="false">'Daily Data'!Q1710</f>
        <v>0.000519723498942063</v>
      </c>
      <c r="AE1711" s="11" t="n">
        <f aca="false">'Daily Data'!O1710</f>
        <v>0.00908527867670531</v>
      </c>
      <c r="AF1711" s="11" t="n">
        <f aca="false">'Daily Data'!P1710</f>
        <v>0.000648039215686272</v>
      </c>
      <c r="AG1711" s="11" t="n">
        <f aca="false">'Daily Data'!R1710</f>
        <v>-0.00297547434491315</v>
      </c>
      <c r="AI1711" s="11" t="n">
        <f aca="false">'Daily Data'!O1710</f>
        <v>0.00908527867670531</v>
      </c>
      <c r="AJ1711" s="11" t="n">
        <f aca="false">'Daily Data'!Q1710</f>
        <v>0.000519723498942063</v>
      </c>
      <c r="AK1711" s="11" t="n">
        <f aca="false">'Daily Data'!R1710</f>
        <v>-0.00297547434491315</v>
      </c>
      <c r="AM1711" s="11" t="n">
        <f aca="false">'Daily Data'!P1710</f>
        <v>0.000648039215686272</v>
      </c>
      <c r="AN1711" s="11" t="n">
        <f aca="false">'Daily Data'!Q1710</f>
        <v>0.000519723498942063</v>
      </c>
      <c r="AO1711" s="11" t="n">
        <f aca="false">'Daily Data'!R1710</f>
        <v>-0.00297547434491315</v>
      </c>
      <c r="AQ1711" s="11" t="n">
        <f aca="false">'Daily Data'!O1710</f>
        <v>0.00908527867670531</v>
      </c>
      <c r="AR1711" s="11" t="n">
        <f aca="false">'Daily Data'!P1710</f>
        <v>0.000648039215686272</v>
      </c>
      <c r="AS1711" s="11" t="n">
        <f aca="false">'Daily Data'!Q1710</f>
        <v>0.000519723498942063</v>
      </c>
      <c r="AT1711" s="11" t="n">
        <f aca="false">'Daily Data'!R1710</f>
        <v>-0.00297547434491315</v>
      </c>
    </row>
    <row r="1712" customFormat="false" ht="15" hidden="false" customHeight="false" outlineLevel="0" collapsed="false">
      <c r="A1712" s="11" t="n">
        <f aca="false">'Daily Data'!O1711</f>
        <v>0.00128376673421563</v>
      </c>
      <c r="C1712" s="11" t="n">
        <f aca="false">'Daily Data'!P1711</f>
        <v>0.00587295522171409</v>
      </c>
      <c r="E1712" s="11" t="n">
        <f aca="false">'Daily Data'!Q1711</f>
        <v>0.00557260430794363</v>
      </c>
      <c r="G1712" s="11" t="n">
        <f aca="false">'Daily Data'!R1711</f>
        <v>-0.00899129208931078</v>
      </c>
      <c r="I1712" s="11" t="n">
        <f aca="false">'Daily Data'!O1711</f>
        <v>0.00128376673421563</v>
      </c>
      <c r="J1712" s="11" t="n">
        <f aca="false">'Daily Data'!P1711</f>
        <v>0.00587295522171409</v>
      </c>
      <c r="L1712" s="11" t="n">
        <f aca="false">'Daily Data'!O1711</f>
        <v>0.00128376673421563</v>
      </c>
      <c r="M1712" s="11" t="n">
        <f aca="false">'Daily Data'!Q1711</f>
        <v>0.00557260430794363</v>
      </c>
      <c r="O1712" s="11" t="n">
        <f aca="false">'Daily Data'!O1711</f>
        <v>0.00128376673421563</v>
      </c>
      <c r="P1712" s="11" t="n">
        <f aca="false">'Daily Data'!R1711</f>
        <v>-0.00899129208931078</v>
      </c>
      <c r="R1712" s="11" t="n">
        <f aca="false">'Daily Data'!P1711</f>
        <v>0.00587295522171409</v>
      </c>
      <c r="S1712" s="11" t="n">
        <f aca="false">'Daily Data'!Q1711</f>
        <v>0.00557260430794363</v>
      </c>
      <c r="U1712" s="11" t="n">
        <f aca="false">'Daily Data'!P1711</f>
        <v>0.00587295522171409</v>
      </c>
      <c r="V1712" s="11" t="n">
        <f aca="false">'Daily Data'!R1711</f>
        <v>-0.00899129208931078</v>
      </c>
      <c r="X1712" s="11" t="n">
        <f aca="false">'Daily Data'!Q1711</f>
        <v>0.00557260430794363</v>
      </c>
      <c r="Y1712" s="11" t="n">
        <f aca="false">'Daily Data'!R1711</f>
        <v>-0.00899129208931078</v>
      </c>
      <c r="AA1712" s="11" t="n">
        <f aca="false">'Daily Data'!O1711</f>
        <v>0.00128376673421563</v>
      </c>
      <c r="AB1712" s="11" t="n">
        <f aca="false">'Daily Data'!P1711</f>
        <v>0.00587295522171409</v>
      </c>
      <c r="AC1712" s="11" t="n">
        <f aca="false">'Daily Data'!Q1711</f>
        <v>0.00557260430794363</v>
      </c>
      <c r="AE1712" s="11" t="n">
        <f aca="false">'Daily Data'!O1711</f>
        <v>0.00128376673421563</v>
      </c>
      <c r="AF1712" s="11" t="n">
        <f aca="false">'Daily Data'!P1711</f>
        <v>0.00587295522171409</v>
      </c>
      <c r="AG1712" s="11" t="n">
        <f aca="false">'Daily Data'!R1711</f>
        <v>-0.00899129208931078</v>
      </c>
      <c r="AI1712" s="11" t="n">
        <f aca="false">'Daily Data'!O1711</f>
        <v>0.00128376673421563</v>
      </c>
      <c r="AJ1712" s="11" t="n">
        <f aca="false">'Daily Data'!Q1711</f>
        <v>0.00557260430794363</v>
      </c>
      <c r="AK1712" s="11" t="n">
        <f aca="false">'Daily Data'!R1711</f>
        <v>-0.00899129208931078</v>
      </c>
      <c r="AM1712" s="11" t="n">
        <f aca="false">'Daily Data'!P1711</f>
        <v>0.00587295522171409</v>
      </c>
      <c r="AN1712" s="11" t="n">
        <f aca="false">'Daily Data'!Q1711</f>
        <v>0.00557260430794363</v>
      </c>
      <c r="AO1712" s="11" t="n">
        <f aca="false">'Daily Data'!R1711</f>
        <v>-0.00899129208931078</v>
      </c>
      <c r="AQ1712" s="11" t="n">
        <f aca="false">'Daily Data'!O1711</f>
        <v>0.00128376673421563</v>
      </c>
      <c r="AR1712" s="11" t="n">
        <f aca="false">'Daily Data'!P1711</f>
        <v>0.00587295522171409</v>
      </c>
      <c r="AS1712" s="11" t="n">
        <f aca="false">'Daily Data'!Q1711</f>
        <v>0.00557260430794363</v>
      </c>
      <c r="AT1712" s="11" t="n">
        <f aca="false">'Daily Data'!R1711</f>
        <v>-0.00899129208931078</v>
      </c>
    </row>
    <row r="1713" customFormat="false" ht="15" hidden="false" customHeight="false" outlineLevel="0" collapsed="false">
      <c r="A1713" s="11" t="n">
        <f aca="false">'Daily Data'!O1712</f>
        <v>0.00181184092211821</v>
      </c>
      <c r="C1713" s="11" t="n">
        <f aca="false">'Daily Data'!P1712</f>
        <v>-0.00390165945165951</v>
      </c>
      <c r="E1713" s="11" t="n">
        <f aca="false">'Daily Data'!Q1712</f>
        <v>-0.00352966963243336</v>
      </c>
      <c r="G1713" s="11" t="n">
        <f aca="false">'Daily Data'!R1712</f>
        <v>-0.00778814201834495</v>
      </c>
      <c r="I1713" s="11" t="n">
        <f aca="false">'Daily Data'!O1712</f>
        <v>0.00181184092211821</v>
      </c>
      <c r="J1713" s="11" t="n">
        <f aca="false">'Daily Data'!P1712</f>
        <v>-0.00390165945165951</v>
      </c>
      <c r="L1713" s="11" t="n">
        <f aca="false">'Daily Data'!O1712</f>
        <v>0.00181184092211821</v>
      </c>
      <c r="M1713" s="11" t="n">
        <f aca="false">'Daily Data'!Q1712</f>
        <v>-0.00352966963243336</v>
      </c>
      <c r="O1713" s="11" t="n">
        <f aca="false">'Daily Data'!O1712</f>
        <v>0.00181184092211821</v>
      </c>
      <c r="P1713" s="11" t="n">
        <f aca="false">'Daily Data'!R1712</f>
        <v>-0.00778814201834495</v>
      </c>
      <c r="R1713" s="11" t="n">
        <f aca="false">'Daily Data'!P1712</f>
        <v>-0.00390165945165951</v>
      </c>
      <c r="S1713" s="11" t="n">
        <f aca="false">'Daily Data'!Q1712</f>
        <v>-0.00352966963243336</v>
      </c>
      <c r="U1713" s="11" t="n">
        <f aca="false">'Daily Data'!P1712</f>
        <v>-0.00390165945165951</v>
      </c>
      <c r="V1713" s="11" t="n">
        <f aca="false">'Daily Data'!R1712</f>
        <v>-0.00778814201834495</v>
      </c>
      <c r="X1713" s="11" t="n">
        <f aca="false">'Daily Data'!Q1712</f>
        <v>-0.00352966963243336</v>
      </c>
      <c r="Y1713" s="11" t="n">
        <f aca="false">'Daily Data'!R1712</f>
        <v>-0.00778814201834495</v>
      </c>
      <c r="AA1713" s="11" t="n">
        <f aca="false">'Daily Data'!O1712</f>
        <v>0.00181184092211821</v>
      </c>
      <c r="AB1713" s="11" t="n">
        <f aca="false">'Daily Data'!P1712</f>
        <v>-0.00390165945165951</v>
      </c>
      <c r="AC1713" s="11" t="n">
        <f aca="false">'Daily Data'!Q1712</f>
        <v>-0.00352966963243336</v>
      </c>
      <c r="AE1713" s="11" t="n">
        <f aca="false">'Daily Data'!O1712</f>
        <v>0.00181184092211821</v>
      </c>
      <c r="AF1713" s="11" t="n">
        <f aca="false">'Daily Data'!P1712</f>
        <v>-0.00390165945165951</v>
      </c>
      <c r="AG1713" s="11" t="n">
        <f aca="false">'Daily Data'!R1712</f>
        <v>-0.00778814201834495</v>
      </c>
      <c r="AI1713" s="11" t="n">
        <f aca="false">'Daily Data'!O1712</f>
        <v>0.00181184092211821</v>
      </c>
      <c r="AJ1713" s="11" t="n">
        <f aca="false">'Daily Data'!Q1712</f>
        <v>-0.00352966963243336</v>
      </c>
      <c r="AK1713" s="11" t="n">
        <f aca="false">'Daily Data'!R1712</f>
        <v>-0.00778814201834495</v>
      </c>
      <c r="AM1713" s="11" t="n">
        <f aca="false">'Daily Data'!P1712</f>
        <v>-0.00390165945165951</v>
      </c>
      <c r="AN1713" s="11" t="n">
        <f aca="false">'Daily Data'!Q1712</f>
        <v>-0.00352966963243336</v>
      </c>
      <c r="AO1713" s="11" t="n">
        <f aca="false">'Daily Data'!R1712</f>
        <v>-0.00778814201834495</v>
      </c>
      <c r="AQ1713" s="11" t="n">
        <f aca="false">'Daily Data'!O1712</f>
        <v>0.00181184092211821</v>
      </c>
      <c r="AR1713" s="11" t="n">
        <f aca="false">'Daily Data'!P1712</f>
        <v>-0.00390165945165951</v>
      </c>
      <c r="AS1713" s="11" t="n">
        <f aca="false">'Daily Data'!Q1712</f>
        <v>-0.00352966963243336</v>
      </c>
      <c r="AT1713" s="11" t="n">
        <f aca="false">'Daily Data'!R1712</f>
        <v>-0.00778814201834495</v>
      </c>
    </row>
    <row r="1714" customFormat="false" ht="15" hidden="false" customHeight="false" outlineLevel="0" collapsed="false">
      <c r="A1714" s="11" t="n">
        <f aca="false">'Daily Data'!O1713</f>
        <v>0.00419209180952577</v>
      </c>
      <c r="C1714" s="11" t="n">
        <f aca="false">'Daily Data'!P1713</f>
        <v>-5.55555555555556E-006</v>
      </c>
      <c r="E1714" s="11" t="n">
        <f aca="false">'Daily Data'!Q1713</f>
        <v>0.000125428791814911</v>
      </c>
      <c r="G1714" s="11" t="n">
        <f aca="false">'Daily Data'!R1713</f>
        <v>-0.0103631697847054</v>
      </c>
      <c r="I1714" s="11" t="n">
        <f aca="false">'Daily Data'!O1713</f>
        <v>0.00419209180952577</v>
      </c>
      <c r="J1714" s="11" t="n">
        <f aca="false">'Daily Data'!P1713</f>
        <v>-5.55555555555556E-006</v>
      </c>
      <c r="L1714" s="11" t="n">
        <f aca="false">'Daily Data'!O1713</f>
        <v>0.00419209180952577</v>
      </c>
      <c r="M1714" s="11" t="n">
        <f aca="false">'Daily Data'!Q1713</f>
        <v>0.000125428791814911</v>
      </c>
      <c r="O1714" s="11" t="n">
        <f aca="false">'Daily Data'!O1713</f>
        <v>0.00419209180952577</v>
      </c>
      <c r="P1714" s="11" t="n">
        <f aca="false">'Daily Data'!R1713</f>
        <v>-0.0103631697847054</v>
      </c>
      <c r="R1714" s="11" t="n">
        <f aca="false">'Daily Data'!P1713</f>
        <v>-5.55555555555556E-006</v>
      </c>
      <c r="S1714" s="11" t="n">
        <f aca="false">'Daily Data'!Q1713</f>
        <v>0.000125428791814911</v>
      </c>
      <c r="U1714" s="11" t="n">
        <f aca="false">'Daily Data'!P1713</f>
        <v>-5.55555555555556E-006</v>
      </c>
      <c r="V1714" s="11" t="n">
        <f aca="false">'Daily Data'!R1713</f>
        <v>-0.0103631697847054</v>
      </c>
      <c r="X1714" s="11" t="n">
        <f aca="false">'Daily Data'!Q1713</f>
        <v>0.000125428791814911</v>
      </c>
      <c r="Y1714" s="11" t="n">
        <f aca="false">'Daily Data'!R1713</f>
        <v>-0.0103631697847054</v>
      </c>
      <c r="AA1714" s="11" t="n">
        <f aca="false">'Daily Data'!O1713</f>
        <v>0.00419209180952577</v>
      </c>
      <c r="AB1714" s="11" t="n">
        <f aca="false">'Daily Data'!P1713</f>
        <v>-5.55555555555556E-006</v>
      </c>
      <c r="AC1714" s="11" t="n">
        <f aca="false">'Daily Data'!Q1713</f>
        <v>0.000125428791814911</v>
      </c>
      <c r="AE1714" s="11" t="n">
        <f aca="false">'Daily Data'!O1713</f>
        <v>0.00419209180952577</v>
      </c>
      <c r="AF1714" s="11" t="n">
        <f aca="false">'Daily Data'!P1713</f>
        <v>-5.55555555555556E-006</v>
      </c>
      <c r="AG1714" s="11" t="n">
        <f aca="false">'Daily Data'!R1713</f>
        <v>-0.0103631697847054</v>
      </c>
      <c r="AI1714" s="11" t="n">
        <f aca="false">'Daily Data'!O1713</f>
        <v>0.00419209180952577</v>
      </c>
      <c r="AJ1714" s="11" t="n">
        <f aca="false">'Daily Data'!Q1713</f>
        <v>0.000125428791814911</v>
      </c>
      <c r="AK1714" s="11" t="n">
        <f aca="false">'Daily Data'!R1713</f>
        <v>-0.0103631697847054</v>
      </c>
      <c r="AM1714" s="11" t="n">
        <f aca="false">'Daily Data'!P1713</f>
        <v>-5.55555555555556E-006</v>
      </c>
      <c r="AN1714" s="11" t="n">
        <f aca="false">'Daily Data'!Q1713</f>
        <v>0.000125428791814911</v>
      </c>
      <c r="AO1714" s="11" t="n">
        <f aca="false">'Daily Data'!R1713</f>
        <v>-0.0103631697847054</v>
      </c>
      <c r="AQ1714" s="11" t="n">
        <f aca="false">'Daily Data'!O1713</f>
        <v>0.00419209180952577</v>
      </c>
      <c r="AR1714" s="11" t="n">
        <f aca="false">'Daily Data'!P1713</f>
        <v>-5.55555555555556E-006</v>
      </c>
      <c r="AS1714" s="11" t="n">
        <f aca="false">'Daily Data'!Q1713</f>
        <v>0.000125428791814911</v>
      </c>
      <c r="AT1714" s="11" t="n">
        <f aca="false">'Daily Data'!R1713</f>
        <v>-0.0103631697847054</v>
      </c>
    </row>
    <row r="1715" customFormat="false" ht="15" hidden="false" customHeight="false" outlineLevel="0" collapsed="false">
      <c r="A1715" s="11" t="n">
        <f aca="false">'Daily Data'!O1714</f>
        <v>0.00359937631528266</v>
      </c>
      <c r="C1715" s="11" t="n">
        <f aca="false">'Daily Data'!P1714</f>
        <v>0.00195011589164133</v>
      </c>
      <c r="E1715" s="11" t="n">
        <f aca="false">'Daily Data'!Q1714</f>
        <v>0.00182798514249964</v>
      </c>
      <c r="G1715" s="11" t="n">
        <f aca="false">'Daily Data'!R1714</f>
        <v>0.000807338984079512</v>
      </c>
      <c r="I1715" s="11" t="n">
        <f aca="false">'Daily Data'!O1714</f>
        <v>0.00359937631528266</v>
      </c>
      <c r="J1715" s="11" t="n">
        <f aca="false">'Daily Data'!P1714</f>
        <v>0.00195011589164133</v>
      </c>
      <c r="L1715" s="11" t="n">
        <f aca="false">'Daily Data'!O1714</f>
        <v>0.00359937631528266</v>
      </c>
      <c r="M1715" s="11" t="n">
        <f aca="false">'Daily Data'!Q1714</f>
        <v>0.00182798514249964</v>
      </c>
      <c r="O1715" s="11" t="n">
        <f aca="false">'Daily Data'!O1714</f>
        <v>0.00359937631528266</v>
      </c>
      <c r="P1715" s="11" t="n">
        <f aca="false">'Daily Data'!R1714</f>
        <v>0.000807338984079512</v>
      </c>
      <c r="R1715" s="11" t="n">
        <f aca="false">'Daily Data'!P1714</f>
        <v>0.00195011589164133</v>
      </c>
      <c r="S1715" s="11" t="n">
        <f aca="false">'Daily Data'!Q1714</f>
        <v>0.00182798514249964</v>
      </c>
      <c r="U1715" s="11" t="n">
        <f aca="false">'Daily Data'!P1714</f>
        <v>0.00195011589164133</v>
      </c>
      <c r="V1715" s="11" t="n">
        <f aca="false">'Daily Data'!R1714</f>
        <v>0.000807338984079512</v>
      </c>
      <c r="X1715" s="11" t="n">
        <f aca="false">'Daily Data'!Q1714</f>
        <v>0.00182798514249964</v>
      </c>
      <c r="Y1715" s="11" t="n">
        <f aca="false">'Daily Data'!R1714</f>
        <v>0.000807338984079512</v>
      </c>
      <c r="AA1715" s="11" t="n">
        <f aca="false">'Daily Data'!O1714</f>
        <v>0.00359937631528266</v>
      </c>
      <c r="AB1715" s="11" t="n">
        <f aca="false">'Daily Data'!P1714</f>
        <v>0.00195011589164133</v>
      </c>
      <c r="AC1715" s="11" t="n">
        <f aca="false">'Daily Data'!Q1714</f>
        <v>0.00182798514249964</v>
      </c>
      <c r="AE1715" s="11" t="n">
        <f aca="false">'Daily Data'!O1714</f>
        <v>0.00359937631528266</v>
      </c>
      <c r="AF1715" s="11" t="n">
        <f aca="false">'Daily Data'!P1714</f>
        <v>0.00195011589164133</v>
      </c>
      <c r="AG1715" s="11" t="n">
        <f aca="false">'Daily Data'!R1714</f>
        <v>0.000807338984079512</v>
      </c>
      <c r="AI1715" s="11" t="n">
        <f aca="false">'Daily Data'!O1714</f>
        <v>0.00359937631528266</v>
      </c>
      <c r="AJ1715" s="11" t="n">
        <f aca="false">'Daily Data'!Q1714</f>
        <v>0.00182798514249964</v>
      </c>
      <c r="AK1715" s="11" t="n">
        <f aca="false">'Daily Data'!R1714</f>
        <v>0.000807338984079512</v>
      </c>
      <c r="AM1715" s="11" t="n">
        <f aca="false">'Daily Data'!P1714</f>
        <v>0.00195011589164133</v>
      </c>
      <c r="AN1715" s="11" t="n">
        <f aca="false">'Daily Data'!Q1714</f>
        <v>0.00182798514249964</v>
      </c>
      <c r="AO1715" s="11" t="n">
        <f aca="false">'Daily Data'!R1714</f>
        <v>0.000807338984079512</v>
      </c>
      <c r="AQ1715" s="11" t="n">
        <f aca="false">'Daily Data'!O1714</f>
        <v>0.00359937631528266</v>
      </c>
      <c r="AR1715" s="11" t="n">
        <f aca="false">'Daily Data'!P1714</f>
        <v>0.00195011589164133</v>
      </c>
      <c r="AS1715" s="11" t="n">
        <f aca="false">'Daily Data'!Q1714</f>
        <v>0.00182798514249964</v>
      </c>
      <c r="AT1715" s="11" t="n">
        <f aca="false">'Daily Data'!R1714</f>
        <v>0.000807338984079512</v>
      </c>
    </row>
    <row r="1716" customFormat="false" ht="15" hidden="false" customHeight="false" outlineLevel="0" collapsed="false">
      <c r="A1716" s="11" t="n">
        <f aca="false">'Daily Data'!O1715</f>
        <v>-0.00193473295108534</v>
      </c>
      <c r="C1716" s="11" t="n">
        <f aca="false">'Daily Data'!P1715</f>
        <v>0.00780186149063837</v>
      </c>
      <c r="E1716" s="11" t="n">
        <f aca="false">'Daily Data'!Q1715</f>
        <v>0.00783809435620334</v>
      </c>
      <c r="G1716" s="11" t="n">
        <f aca="false">'Daily Data'!R1715</f>
        <v>0.00720302366901441</v>
      </c>
      <c r="I1716" s="11" t="n">
        <f aca="false">'Daily Data'!O1715</f>
        <v>-0.00193473295108534</v>
      </c>
      <c r="J1716" s="11" t="n">
        <f aca="false">'Daily Data'!P1715</f>
        <v>0.00780186149063837</v>
      </c>
      <c r="L1716" s="11" t="n">
        <f aca="false">'Daily Data'!O1715</f>
        <v>-0.00193473295108534</v>
      </c>
      <c r="M1716" s="11" t="n">
        <f aca="false">'Daily Data'!Q1715</f>
        <v>0.00783809435620334</v>
      </c>
      <c r="O1716" s="11" t="n">
        <f aca="false">'Daily Data'!O1715</f>
        <v>-0.00193473295108534</v>
      </c>
      <c r="P1716" s="11" t="n">
        <f aca="false">'Daily Data'!R1715</f>
        <v>0.00720302366901441</v>
      </c>
      <c r="R1716" s="11" t="n">
        <f aca="false">'Daily Data'!P1715</f>
        <v>0.00780186149063837</v>
      </c>
      <c r="S1716" s="11" t="n">
        <f aca="false">'Daily Data'!Q1715</f>
        <v>0.00783809435620334</v>
      </c>
      <c r="U1716" s="11" t="n">
        <f aca="false">'Daily Data'!P1715</f>
        <v>0.00780186149063837</v>
      </c>
      <c r="V1716" s="11" t="n">
        <f aca="false">'Daily Data'!R1715</f>
        <v>0.00720302366901441</v>
      </c>
      <c r="X1716" s="11" t="n">
        <f aca="false">'Daily Data'!Q1715</f>
        <v>0.00783809435620334</v>
      </c>
      <c r="Y1716" s="11" t="n">
        <f aca="false">'Daily Data'!R1715</f>
        <v>0.00720302366901441</v>
      </c>
      <c r="AA1716" s="11" t="n">
        <f aca="false">'Daily Data'!O1715</f>
        <v>-0.00193473295108534</v>
      </c>
      <c r="AB1716" s="11" t="n">
        <f aca="false">'Daily Data'!P1715</f>
        <v>0.00780186149063837</v>
      </c>
      <c r="AC1716" s="11" t="n">
        <f aca="false">'Daily Data'!Q1715</f>
        <v>0.00783809435620334</v>
      </c>
      <c r="AE1716" s="11" t="n">
        <f aca="false">'Daily Data'!O1715</f>
        <v>-0.00193473295108534</v>
      </c>
      <c r="AF1716" s="11" t="n">
        <f aca="false">'Daily Data'!P1715</f>
        <v>0.00780186149063837</v>
      </c>
      <c r="AG1716" s="11" t="n">
        <f aca="false">'Daily Data'!R1715</f>
        <v>0.00720302366901441</v>
      </c>
      <c r="AI1716" s="11" t="n">
        <f aca="false">'Daily Data'!O1715</f>
        <v>-0.00193473295108534</v>
      </c>
      <c r="AJ1716" s="11" t="n">
        <f aca="false">'Daily Data'!Q1715</f>
        <v>0.00783809435620334</v>
      </c>
      <c r="AK1716" s="11" t="n">
        <f aca="false">'Daily Data'!R1715</f>
        <v>0.00720302366901441</v>
      </c>
      <c r="AM1716" s="11" t="n">
        <f aca="false">'Daily Data'!P1715</f>
        <v>0.00780186149063837</v>
      </c>
      <c r="AN1716" s="11" t="n">
        <f aca="false">'Daily Data'!Q1715</f>
        <v>0.00783809435620334</v>
      </c>
      <c r="AO1716" s="11" t="n">
        <f aca="false">'Daily Data'!R1715</f>
        <v>0.00720302366901441</v>
      </c>
      <c r="AQ1716" s="11" t="n">
        <f aca="false">'Daily Data'!O1715</f>
        <v>-0.00193473295108534</v>
      </c>
      <c r="AR1716" s="11" t="n">
        <f aca="false">'Daily Data'!P1715</f>
        <v>0.00780186149063837</v>
      </c>
      <c r="AS1716" s="11" t="n">
        <f aca="false">'Daily Data'!Q1715</f>
        <v>0.00783809435620334</v>
      </c>
      <c r="AT1716" s="11" t="n">
        <f aca="false">'Daily Data'!R1715</f>
        <v>0.00720302366901441</v>
      </c>
    </row>
    <row r="1717" customFormat="false" ht="15" hidden="false" customHeight="false" outlineLevel="0" collapsed="false">
      <c r="A1717" s="11" t="n">
        <f aca="false">'Daily Data'!O1716</f>
        <v>0.00115095324361628</v>
      </c>
      <c r="C1717" s="11" t="n">
        <f aca="false">'Daily Data'!P1716</f>
        <v>-0.00323344451617532</v>
      </c>
      <c r="E1717" s="11" t="n">
        <f aca="false">'Daily Data'!Q1716</f>
        <v>-0.00344287315073029</v>
      </c>
      <c r="G1717" s="11" t="n">
        <f aca="false">'Daily Data'!R1716</f>
        <v>-0.00103878262610476</v>
      </c>
      <c r="I1717" s="11" t="n">
        <f aca="false">'Daily Data'!O1716</f>
        <v>0.00115095324361628</v>
      </c>
      <c r="J1717" s="11" t="n">
        <f aca="false">'Daily Data'!P1716</f>
        <v>-0.00323344451617532</v>
      </c>
      <c r="L1717" s="11" t="n">
        <f aca="false">'Daily Data'!O1716</f>
        <v>0.00115095324361628</v>
      </c>
      <c r="M1717" s="11" t="n">
        <f aca="false">'Daily Data'!Q1716</f>
        <v>-0.00344287315073029</v>
      </c>
      <c r="O1717" s="11" t="n">
        <f aca="false">'Daily Data'!O1716</f>
        <v>0.00115095324361628</v>
      </c>
      <c r="P1717" s="11" t="n">
        <f aca="false">'Daily Data'!R1716</f>
        <v>-0.00103878262610476</v>
      </c>
      <c r="R1717" s="11" t="n">
        <f aca="false">'Daily Data'!P1716</f>
        <v>-0.00323344451617532</v>
      </c>
      <c r="S1717" s="11" t="n">
        <f aca="false">'Daily Data'!Q1716</f>
        <v>-0.00344287315073029</v>
      </c>
      <c r="U1717" s="11" t="n">
        <f aca="false">'Daily Data'!P1716</f>
        <v>-0.00323344451617532</v>
      </c>
      <c r="V1717" s="11" t="n">
        <f aca="false">'Daily Data'!R1716</f>
        <v>-0.00103878262610476</v>
      </c>
      <c r="X1717" s="11" t="n">
        <f aca="false">'Daily Data'!Q1716</f>
        <v>-0.00344287315073029</v>
      </c>
      <c r="Y1717" s="11" t="n">
        <f aca="false">'Daily Data'!R1716</f>
        <v>-0.00103878262610476</v>
      </c>
      <c r="AA1717" s="11" t="n">
        <f aca="false">'Daily Data'!O1716</f>
        <v>0.00115095324361628</v>
      </c>
      <c r="AB1717" s="11" t="n">
        <f aca="false">'Daily Data'!P1716</f>
        <v>-0.00323344451617532</v>
      </c>
      <c r="AC1717" s="11" t="n">
        <f aca="false">'Daily Data'!Q1716</f>
        <v>-0.00344287315073029</v>
      </c>
      <c r="AE1717" s="11" t="n">
        <f aca="false">'Daily Data'!O1716</f>
        <v>0.00115095324361628</v>
      </c>
      <c r="AF1717" s="11" t="n">
        <f aca="false">'Daily Data'!P1716</f>
        <v>-0.00323344451617532</v>
      </c>
      <c r="AG1717" s="11" t="n">
        <f aca="false">'Daily Data'!R1716</f>
        <v>-0.00103878262610476</v>
      </c>
      <c r="AI1717" s="11" t="n">
        <f aca="false">'Daily Data'!O1716</f>
        <v>0.00115095324361628</v>
      </c>
      <c r="AJ1717" s="11" t="n">
        <f aca="false">'Daily Data'!Q1716</f>
        <v>-0.00344287315073029</v>
      </c>
      <c r="AK1717" s="11" t="n">
        <f aca="false">'Daily Data'!R1716</f>
        <v>-0.00103878262610476</v>
      </c>
      <c r="AM1717" s="11" t="n">
        <f aca="false">'Daily Data'!P1716</f>
        <v>-0.00323344451617532</v>
      </c>
      <c r="AN1717" s="11" t="n">
        <f aca="false">'Daily Data'!Q1716</f>
        <v>-0.00344287315073029</v>
      </c>
      <c r="AO1717" s="11" t="n">
        <f aca="false">'Daily Data'!R1716</f>
        <v>-0.00103878262610476</v>
      </c>
      <c r="AQ1717" s="11" t="n">
        <f aca="false">'Daily Data'!O1716</f>
        <v>0.00115095324361628</v>
      </c>
      <c r="AR1717" s="11" t="n">
        <f aca="false">'Daily Data'!P1716</f>
        <v>-0.00323344451617532</v>
      </c>
      <c r="AS1717" s="11" t="n">
        <f aca="false">'Daily Data'!Q1716</f>
        <v>-0.00344287315073029</v>
      </c>
      <c r="AT1717" s="11" t="n">
        <f aca="false">'Daily Data'!R1716</f>
        <v>-0.00103878262610476</v>
      </c>
    </row>
    <row r="1718" customFormat="false" ht="15" hidden="false" customHeight="false" outlineLevel="0" collapsed="false">
      <c r="A1718" s="11" t="n">
        <f aca="false">'Daily Data'!O1717</f>
        <v>0.00544718333499387</v>
      </c>
      <c r="C1718" s="11" t="n">
        <f aca="false">'Daily Data'!P1717</f>
        <v>-5.55555555555556E-006</v>
      </c>
      <c r="E1718" s="11" t="n">
        <f aca="false">'Daily Data'!Q1717</f>
        <v>0.000124601935008109</v>
      </c>
      <c r="G1718" s="11" t="n">
        <f aca="false">'Daily Data'!R1717</f>
        <v>-0.00312105611685017</v>
      </c>
      <c r="I1718" s="11" t="n">
        <f aca="false">'Daily Data'!O1717</f>
        <v>0.00544718333499387</v>
      </c>
      <c r="J1718" s="11" t="n">
        <f aca="false">'Daily Data'!P1717</f>
        <v>-5.55555555555556E-006</v>
      </c>
      <c r="L1718" s="11" t="n">
        <f aca="false">'Daily Data'!O1717</f>
        <v>0.00544718333499387</v>
      </c>
      <c r="M1718" s="11" t="n">
        <f aca="false">'Daily Data'!Q1717</f>
        <v>0.000124601935008109</v>
      </c>
      <c r="O1718" s="11" t="n">
        <f aca="false">'Daily Data'!O1717</f>
        <v>0.00544718333499387</v>
      </c>
      <c r="P1718" s="11" t="n">
        <f aca="false">'Daily Data'!R1717</f>
        <v>-0.00312105611685017</v>
      </c>
      <c r="R1718" s="11" t="n">
        <f aca="false">'Daily Data'!P1717</f>
        <v>-5.55555555555556E-006</v>
      </c>
      <c r="S1718" s="11" t="n">
        <f aca="false">'Daily Data'!Q1717</f>
        <v>0.000124601935008109</v>
      </c>
      <c r="U1718" s="11" t="n">
        <f aca="false">'Daily Data'!P1717</f>
        <v>-5.55555555555556E-006</v>
      </c>
      <c r="V1718" s="11" t="n">
        <f aca="false">'Daily Data'!R1717</f>
        <v>-0.00312105611685017</v>
      </c>
      <c r="X1718" s="11" t="n">
        <f aca="false">'Daily Data'!Q1717</f>
        <v>0.000124601935008109</v>
      </c>
      <c r="Y1718" s="11" t="n">
        <f aca="false">'Daily Data'!R1717</f>
        <v>-0.00312105611685017</v>
      </c>
      <c r="AA1718" s="11" t="n">
        <f aca="false">'Daily Data'!O1717</f>
        <v>0.00544718333499387</v>
      </c>
      <c r="AB1718" s="11" t="n">
        <f aca="false">'Daily Data'!P1717</f>
        <v>-5.55555555555556E-006</v>
      </c>
      <c r="AC1718" s="11" t="n">
        <f aca="false">'Daily Data'!Q1717</f>
        <v>0.000124601935008109</v>
      </c>
      <c r="AE1718" s="11" t="n">
        <f aca="false">'Daily Data'!O1717</f>
        <v>0.00544718333499387</v>
      </c>
      <c r="AF1718" s="11" t="n">
        <f aca="false">'Daily Data'!P1717</f>
        <v>-5.55555555555556E-006</v>
      </c>
      <c r="AG1718" s="11" t="n">
        <f aca="false">'Daily Data'!R1717</f>
        <v>-0.00312105611685017</v>
      </c>
      <c r="AI1718" s="11" t="n">
        <f aca="false">'Daily Data'!O1717</f>
        <v>0.00544718333499387</v>
      </c>
      <c r="AJ1718" s="11" t="n">
        <f aca="false">'Daily Data'!Q1717</f>
        <v>0.000124601935008109</v>
      </c>
      <c r="AK1718" s="11" t="n">
        <f aca="false">'Daily Data'!R1717</f>
        <v>-0.00312105611685017</v>
      </c>
      <c r="AM1718" s="11" t="n">
        <f aca="false">'Daily Data'!P1717</f>
        <v>-5.55555555555556E-006</v>
      </c>
      <c r="AN1718" s="11" t="n">
        <f aca="false">'Daily Data'!Q1717</f>
        <v>0.000124601935008109</v>
      </c>
      <c r="AO1718" s="11" t="n">
        <f aca="false">'Daily Data'!R1717</f>
        <v>-0.00312105611685017</v>
      </c>
      <c r="AQ1718" s="11" t="n">
        <f aca="false">'Daily Data'!O1717</f>
        <v>0.00544718333499387</v>
      </c>
      <c r="AR1718" s="11" t="n">
        <f aca="false">'Daily Data'!P1717</f>
        <v>-5.55555555555556E-006</v>
      </c>
      <c r="AS1718" s="11" t="n">
        <f aca="false">'Daily Data'!Q1717</f>
        <v>0.000124601935008109</v>
      </c>
      <c r="AT1718" s="11" t="n">
        <f aca="false">'Daily Data'!R1717</f>
        <v>-0.00312105611685017</v>
      </c>
    </row>
    <row r="1719" customFormat="false" ht="15" hidden="false" customHeight="false" outlineLevel="0" collapsed="false">
      <c r="A1719" s="11" t="n">
        <f aca="false">'Daily Data'!O1718</f>
        <v>-0.00125890988525198</v>
      </c>
      <c r="C1719" s="11" t="n">
        <f aca="false">'Daily Data'!P1718</f>
        <v>0.00226128382268279</v>
      </c>
      <c r="E1719" s="11" t="n">
        <f aca="false">'Daily Data'!Q1718</f>
        <v>0.00207669327317953</v>
      </c>
      <c r="G1719" s="11" t="n">
        <f aca="false">'Daily Data'!R1718</f>
        <v>0.00458740443634657</v>
      </c>
      <c r="I1719" s="11" t="n">
        <f aca="false">'Daily Data'!O1718</f>
        <v>-0.00125890988525198</v>
      </c>
      <c r="J1719" s="11" t="n">
        <f aca="false">'Daily Data'!P1718</f>
        <v>0.00226128382268279</v>
      </c>
      <c r="L1719" s="11" t="n">
        <f aca="false">'Daily Data'!O1718</f>
        <v>-0.00125890988525198</v>
      </c>
      <c r="M1719" s="11" t="n">
        <f aca="false">'Daily Data'!Q1718</f>
        <v>0.00207669327317953</v>
      </c>
      <c r="O1719" s="11" t="n">
        <f aca="false">'Daily Data'!O1718</f>
        <v>-0.00125890988525198</v>
      </c>
      <c r="P1719" s="11" t="n">
        <f aca="false">'Daily Data'!R1718</f>
        <v>0.00458740443634657</v>
      </c>
      <c r="R1719" s="11" t="n">
        <f aca="false">'Daily Data'!P1718</f>
        <v>0.00226128382268279</v>
      </c>
      <c r="S1719" s="11" t="n">
        <f aca="false">'Daily Data'!Q1718</f>
        <v>0.00207669327317953</v>
      </c>
      <c r="U1719" s="11" t="n">
        <f aca="false">'Daily Data'!P1718</f>
        <v>0.00226128382268279</v>
      </c>
      <c r="V1719" s="11" t="n">
        <f aca="false">'Daily Data'!R1718</f>
        <v>0.00458740443634657</v>
      </c>
      <c r="X1719" s="11" t="n">
        <f aca="false">'Daily Data'!Q1718</f>
        <v>0.00207669327317953</v>
      </c>
      <c r="Y1719" s="11" t="n">
        <f aca="false">'Daily Data'!R1718</f>
        <v>0.00458740443634657</v>
      </c>
      <c r="AA1719" s="11" t="n">
        <f aca="false">'Daily Data'!O1718</f>
        <v>-0.00125890988525198</v>
      </c>
      <c r="AB1719" s="11" t="n">
        <f aca="false">'Daily Data'!P1718</f>
        <v>0.00226128382268279</v>
      </c>
      <c r="AC1719" s="11" t="n">
        <f aca="false">'Daily Data'!Q1718</f>
        <v>0.00207669327317953</v>
      </c>
      <c r="AE1719" s="11" t="n">
        <f aca="false">'Daily Data'!O1718</f>
        <v>-0.00125890988525198</v>
      </c>
      <c r="AF1719" s="11" t="n">
        <f aca="false">'Daily Data'!P1718</f>
        <v>0.00226128382268279</v>
      </c>
      <c r="AG1719" s="11" t="n">
        <f aca="false">'Daily Data'!R1718</f>
        <v>0.00458740443634657</v>
      </c>
      <c r="AI1719" s="11" t="n">
        <f aca="false">'Daily Data'!O1718</f>
        <v>-0.00125890988525198</v>
      </c>
      <c r="AJ1719" s="11" t="n">
        <f aca="false">'Daily Data'!Q1718</f>
        <v>0.00207669327317953</v>
      </c>
      <c r="AK1719" s="11" t="n">
        <f aca="false">'Daily Data'!R1718</f>
        <v>0.00458740443634657</v>
      </c>
      <c r="AM1719" s="11" t="n">
        <f aca="false">'Daily Data'!P1718</f>
        <v>0.00226128382268279</v>
      </c>
      <c r="AN1719" s="11" t="n">
        <f aca="false">'Daily Data'!Q1718</f>
        <v>0.00207669327317953</v>
      </c>
      <c r="AO1719" s="11" t="n">
        <f aca="false">'Daily Data'!R1718</f>
        <v>0.00458740443634657</v>
      </c>
      <c r="AQ1719" s="11" t="n">
        <f aca="false">'Daily Data'!O1718</f>
        <v>-0.00125890988525198</v>
      </c>
      <c r="AR1719" s="11" t="n">
        <f aca="false">'Daily Data'!P1718</f>
        <v>0.00226128382268279</v>
      </c>
      <c r="AS1719" s="11" t="n">
        <f aca="false">'Daily Data'!Q1718</f>
        <v>0.00207669327317953</v>
      </c>
      <c r="AT1719" s="11" t="n">
        <f aca="false">'Daily Data'!R1718</f>
        <v>0.00458740443634657</v>
      </c>
    </row>
    <row r="1720" customFormat="false" ht="15" hidden="false" customHeight="false" outlineLevel="0" collapsed="false">
      <c r="A1720" s="11" t="n">
        <f aca="false">'Daily Data'!O1719</f>
        <v>-0.00571708318808724</v>
      </c>
      <c r="C1720" s="11" t="n">
        <f aca="false">'Daily Data'!P1719</f>
        <v>0.00807198887093889</v>
      </c>
      <c r="E1720" s="11" t="n">
        <f aca="false">'Daily Data'!Q1719</f>
        <v>0.00895548340548328</v>
      </c>
      <c r="G1720" s="11" t="n">
        <f aca="false">'Daily Data'!R1719</f>
        <v>0.00785368345851282</v>
      </c>
      <c r="I1720" s="11" t="n">
        <f aca="false">'Daily Data'!O1719</f>
        <v>-0.00571708318808724</v>
      </c>
      <c r="J1720" s="11" t="n">
        <f aca="false">'Daily Data'!P1719</f>
        <v>0.00807198887093889</v>
      </c>
      <c r="L1720" s="11" t="n">
        <f aca="false">'Daily Data'!O1719</f>
        <v>-0.00571708318808724</v>
      </c>
      <c r="M1720" s="11" t="n">
        <f aca="false">'Daily Data'!Q1719</f>
        <v>0.00895548340548328</v>
      </c>
      <c r="O1720" s="11" t="n">
        <f aca="false">'Daily Data'!O1719</f>
        <v>-0.00571708318808724</v>
      </c>
      <c r="P1720" s="11" t="n">
        <f aca="false">'Daily Data'!R1719</f>
        <v>0.00785368345851282</v>
      </c>
      <c r="R1720" s="11" t="n">
        <f aca="false">'Daily Data'!P1719</f>
        <v>0.00807198887093889</v>
      </c>
      <c r="S1720" s="11" t="n">
        <f aca="false">'Daily Data'!Q1719</f>
        <v>0.00895548340548328</v>
      </c>
      <c r="U1720" s="11" t="n">
        <f aca="false">'Daily Data'!P1719</f>
        <v>0.00807198887093889</v>
      </c>
      <c r="V1720" s="11" t="n">
        <f aca="false">'Daily Data'!R1719</f>
        <v>0.00785368345851282</v>
      </c>
      <c r="X1720" s="11" t="n">
        <f aca="false">'Daily Data'!Q1719</f>
        <v>0.00895548340548328</v>
      </c>
      <c r="Y1720" s="11" t="n">
        <f aca="false">'Daily Data'!R1719</f>
        <v>0.00785368345851282</v>
      </c>
      <c r="AA1720" s="11" t="n">
        <f aca="false">'Daily Data'!O1719</f>
        <v>-0.00571708318808724</v>
      </c>
      <c r="AB1720" s="11" t="n">
        <f aca="false">'Daily Data'!P1719</f>
        <v>0.00807198887093889</v>
      </c>
      <c r="AC1720" s="11" t="n">
        <f aca="false">'Daily Data'!Q1719</f>
        <v>0.00895548340548328</v>
      </c>
      <c r="AE1720" s="11" t="n">
        <f aca="false">'Daily Data'!O1719</f>
        <v>-0.00571708318808724</v>
      </c>
      <c r="AF1720" s="11" t="n">
        <f aca="false">'Daily Data'!P1719</f>
        <v>0.00807198887093889</v>
      </c>
      <c r="AG1720" s="11" t="n">
        <f aca="false">'Daily Data'!R1719</f>
        <v>0.00785368345851282</v>
      </c>
      <c r="AI1720" s="11" t="n">
        <f aca="false">'Daily Data'!O1719</f>
        <v>-0.00571708318808724</v>
      </c>
      <c r="AJ1720" s="11" t="n">
        <f aca="false">'Daily Data'!Q1719</f>
        <v>0.00895548340548328</v>
      </c>
      <c r="AK1720" s="11" t="n">
        <f aca="false">'Daily Data'!R1719</f>
        <v>0.00785368345851282</v>
      </c>
      <c r="AM1720" s="11" t="n">
        <f aca="false">'Daily Data'!P1719</f>
        <v>0.00807198887093889</v>
      </c>
      <c r="AN1720" s="11" t="n">
        <f aca="false">'Daily Data'!Q1719</f>
        <v>0.00895548340548328</v>
      </c>
      <c r="AO1720" s="11" t="n">
        <f aca="false">'Daily Data'!R1719</f>
        <v>0.00785368345851282</v>
      </c>
      <c r="AQ1720" s="11" t="n">
        <f aca="false">'Daily Data'!O1719</f>
        <v>-0.00571708318808724</v>
      </c>
      <c r="AR1720" s="11" t="n">
        <f aca="false">'Daily Data'!P1719</f>
        <v>0.00807198887093889</v>
      </c>
      <c r="AS1720" s="11" t="n">
        <f aca="false">'Daily Data'!Q1719</f>
        <v>0.00895548340548328</v>
      </c>
      <c r="AT1720" s="11" t="n">
        <f aca="false">'Daily Data'!R1719</f>
        <v>0.00785368345851282</v>
      </c>
    </row>
    <row r="1721" customFormat="false" ht="15" hidden="false" customHeight="false" outlineLevel="0" collapsed="false">
      <c r="A1721" s="11" t="n">
        <f aca="false">'Daily Data'!O1720</f>
        <v>-0.00200393743257817</v>
      </c>
      <c r="C1721" s="11" t="n">
        <f aca="false">'Daily Data'!P1720</f>
        <v>0.00576367521367519</v>
      </c>
      <c r="E1721" s="11" t="n">
        <f aca="false">'Daily Data'!Q1720</f>
        <v>0.00449952875387942</v>
      </c>
      <c r="G1721" s="11" t="n">
        <f aca="false">'Daily Data'!R1720</f>
        <v>0.00676766647366182</v>
      </c>
      <c r="I1721" s="11" t="n">
        <f aca="false">'Daily Data'!O1720</f>
        <v>-0.00200393743257817</v>
      </c>
      <c r="J1721" s="11" t="n">
        <f aca="false">'Daily Data'!P1720</f>
        <v>0.00576367521367519</v>
      </c>
      <c r="L1721" s="11" t="n">
        <f aca="false">'Daily Data'!O1720</f>
        <v>-0.00200393743257817</v>
      </c>
      <c r="M1721" s="11" t="n">
        <f aca="false">'Daily Data'!Q1720</f>
        <v>0.00449952875387942</v>
      </c>
      <c r="O1721" s="11" t="n">
        <f aca="false">'Daily Data'!O1720</f>
        <v>-0.00200393743257817</v>
      </c>
      <c r="P1721" s="11" t="n">
        <f aca="false">'Daily Data'!R1720</f>
        <v>0.00676766647366182</v>
      </c>
      <c r="R1721" s="11" t="n">
        <f aca="false">'Daily Data'!P1720</f>
        <v>0.00576367521367519</v>
      </c>
      <c r="S1721" s="11" t="n">
        <f aca="false">'Daily Data'!Q1720</f>
        <v>0.00449952875387942</v>
      </c>
      <c r="U1721" s="11" t="n">
        <f aca="false">'Daily Data'!P1720</f>
        <v>0.00576367521367519</v>
      </c>
      <c r="V1721" s="11" t="n">
        <f aca="false">'Daily Data'!R1720</f>
        <v>0.00676766647366182</v>
      </c>
      <c r="X1721" s="11" t="n">
        <f aca="false">'Daily Data'!Q1720</f>
        <v>0.00449952875387942</v>
      </c>
      <c r="Y1721" s="11" t="n">
        <f aca="false">'Daily Data'!R1720</f>
        <v>0.00676766647366182</v>
      </c>
      <c r="AA1721" s="11" t="n">
        <f aca="false">'Daily Data'!O1720</f>
        <v>-0.00200393743257817</v>
      </c>
      <c r="AB1721" s="11" t="n">
        <f aca="false">'Daily Data'!P1720</f>
        <v>0.00576367521367519</v>
      </c>
      <c r="AC1721" s="11" t="n">
        <f aca="false">'Daily Data'!Q1720</f>
        <v>0.00449952875387942</v>
      </c>
      <c r="AE1721" s="11" t="n">
        <f aca="false">'Daily Data'!O1720</f>
        <v>-0.00200393743257817</v>
      </c>
      <c r="AF1721" s="11" t="n">
        <f aca="false">'Daily Data'!P1720</f>
        <v>0.00576367521367519</v>
      </c>
      <c r="AG1721" s="11" t="n">
        <f aca="false">'Daily Data'!R1720</f>
        <v>0.00676766647366182</v>
      </c>
      <c r="AI1721" s="11" t="n">
        <f aca="false">'Daily Data'!O1720</f>
        <v>-0.00200393743257817</v>
      </c>
      <c r="AJ1721" s="11" t="n">
        <f aca="false">'Daily Data'!Q1720</f>
        <v>0.00449952875387942</v>
      </c>
      <c r="AK1721" s="11" t="n">
        <f aca="false">'Daily Data'!R1720</f>
        <v>0.00676766647366182</v>
      </c>
      <c r="AM1721" s="11" t="n">
        <f aca="false">'Daily Data'!P1720</f>
        <v>0.00576367521367519</v>
      </c>
      <c r="AN1721" s="11" t="n">
        <f aca="false">'Daily Data'!Q1720</f>
        <v>0.00449952875387942</v>
      </c>
      <c r="AO1721" s="11" t="n">
        <f aca="false">'Daily Data'!R1720</f>
        <v>0.00676766647366182</v>
      </c>
      <c r="AQ1721" s="11" t="n">
        <f aca="false">'Daily Data'!O1720</f>
        <v>-0.00200393743257817</v>
      </c>
      <c r="AR1721" s="11" t="n">
        <f aca="false">'Daily Data'!P1720</f>
        <v>0.00576367521367519</v>
      </c>
      <c r="AS1721" s="11" t="n">
        <f aca="false">'Daily Data'!Q1720</f>
        <v>0.00449952875387942</v>
      </c>
      <c r="AT1721" s="11" t="n">
        <f aca="false">'Daily Data'!R1720</f>
        <v>0.00676766647366182</v>
      </c>
    </row>
    <row r="1722" customFormat="false" ht="15" hidden="false" customHeight="false" outlineLevel="0" collapsed="false">
      <c r="A1722" s="11" t="n">
        <f aca="false">'Daily Data'!O1721</f>
        <v>0.00652853765660803</v>
      </c>
      <c r="C1722" s="11" t="n">
        <f aca="false">'Daily Data'!P1721</f>
        <v>-0.00510434459315908</v>
      </c>
      <c r="E1722" s="11" t="n">
        <f aca="false">'Daily Data'!Q1721</f>
        <v>-0.00455450481234695</v>
      </c>
      <c r="G1722" s="11" t="n">
        <f aca="false">'Daily Data'!R1721</f>
        <v>-0.0111521116669217</v>
      </c>
      <c r="I1722" s="11" t="n">
        <f aca="false">'Daily Data'!O1721</f>
        <v>0.00652853765660803</v>
      </c>
      <c r="J1722" s="11" t="n">
        <f aca="false">'Daily Data'!P1721</f>
        <v>-0.00510434459315908</v>
      </c>
      <c r="L1722" s="11" t="n">
        <f aca="false">'Daily Data'!O1721</f>
        <v>0.00652853765660803</v>
      </c>
      <c r="M1722" s="11" t="n">
        <f aca="false">'Daily Data'!Q1721</f>
        <v>-0.00455450481234695</v>
      </c>
      <c r="O1722" s="11" t="n">
        <f aca="false">'Daily Data'!O1721</f>
        <v>0.00652853765660803</v>
      </c>
      <c r="P1722" s="11" t="n">
        <f aca="false">'Daily Data'!R1721</f>
        <v>-0.0111521116669217</v>
      </c>
      <c r="R1722" s="11" t="n">
        <f aca="false">'Daily Data'!P1721</f>
        <v>-0.00510434459315908</v>
      </c>
      <c r="S1722" s="11" t="n">
        <f aca="false">'Daily Data'!Q1721</f>
        <v>-0.00455450481234695</v>
      </c>
      <c r="U1722" s="11" t="n">
        <f aca="false">'Daily Data'!P1721</f>
        <v>-0.00510434459315908</v>
      </c>
      <c r="V1722" s="11" t="n">
        <f aca="false">'Daily Data'!R1721</f>
        <v>-0.0111521116669217</v>
      </c>
      <c r="X1722" s="11" t="n">
        <f aca="false">'Daily Data'!Q1721</f>
        <v>-0.00455450481234695</v>
      </c>
      <c r="Y1722" s="11" t="n">
        <f aca="false">'Daily Data'!R1721</f>
        <v>-0.0111521116669217</v>
      </c>
      <c r="AA1722" s="11" t="n">
        <f aca="false">'Daily Data'!O1721</f>
        <v>0.00652853765660803</v>
      </c>
      <c r="AB1722" s="11" t="n">
        <f aca="false">'Daily Data'!P1721</f>
        <v>-0.00510434459315908</v>
      </c>
      <c r="AC1722" s="11" t="n">
        <f aca="false">'Daily Data'!Q1721</f>
        <v>-0.00455450481234695</v>
      </c>
      <c r="AE1722" s="11" t="n">
        <f aca="false">'Daily Data'!O1721</f>
        <v>0.00652853765660803</v>
      </c>
      <c r="AF1722" s="11" t="n">
        <f aca="false">'Daily Data'!P1721</f>
        <v>-0.00510434459315908</v>
      </c>
      <c r="AG1722" s="11" t="n">
        <f aca="false">'Daily Data'!R1721</f>
        <v>-0.0111521116669217</v>
      </c>
      <c r="AI1722" s="11" t="n">
        <f aca="false">'Daily Data'!O1721</f>
        <v>0.00652853765660803</v>
      </c>
      <c r="AJ1722" s="11" t="n">
        <f aca="false">'Daily Data'!Q1721</f>
        <v>-0.00455450481234695</v>
      </c>
      <c r="AK1722" s="11" t="n">
        <f aca="false">'Daily Data'!R1721</f>
        <v>-0.0111521116669217</v>
      </c>
      <c r="AM1722" s="11" t="n">
        <f aca="false">'Daily Data'!P1721</f>
        <v>-0.00510434459315908</v>
      </c>
      <c r="AN1722" s="11" t="n">
        <f aca="false">'Daily Data'!Q1721</f>
        <v>-0.00455450481234695</v>
      </c>
      <c r="AO1722" s="11" t="n">
        <f aca="false">'Daily Data'!R1721</f>
        <v>-0.0111521116669217</v>
      </c>
      <c r="AQ1722" s="11" t="n">
        <f aca="false">'Daily Data'!O1721</f>
        <v>0.00652853765660803</v>
      </c>
      <c r="AR1722" s="11" t="n">
        <f aca="false">'Daily Data'!P1721</f>
        <v>-0.00510434459315908</v>
      </c>
      <c r="AS1722" s="11" t="n">
        <f aca="false">'Daily Data'!Q1721</f>
        <v>-0.00455450481234695</v>
      </c>
      <c r="AT1722" s="11" t="n">
        <f aca="false">'Daily Data'!R1721</f>
        <v>-0.0111521116669217</v>
      </c>
    </row>
    <row r="1723" customFormat="false" ht="15" hidden="false" customHeight="false" outlineLevel="0" collapsed="false">
      <c r="A1723" s="11" t="n">
        <f aca="false">'Daily Data'!O1722</f>
        <v>-0.00619117238558805</v>
      </c>
      <c r="C1723" s="11" t="n">
        <f aca="false">'Daily Data'!P1722</f>
        <v>0.00576638550786538</v>
      </c>
      <c r="E1723" s="11" t="n">
        <f aca="false">'Daily Data'!Q1722</f>
        <v>0.00565834352406073</v>
      </c>
      <c r="G1723" s="11" t="n">
        <f aca="false">'Daily Data'!R1722</f>
        <v>0.00954694554279371</v>
      </c>
      <c r="I1723" s="11" t="n">
        <f aca="false">'Daily Data'!O1722</f>
        <v>-0.00619117238558805</v>
      </c>
      <c r="J1723" s="11" t="n">
        <f aca="false">'Daily Data'!P1722</f>
        <v>0.00576638550786538</v>
      </c>
      <c r="L1723" s="11" t="n">
        <f aca="false">'Daily Data'!O1722</f>
        <v>-0.00619117238558805</v>
      </c>
      <c r="M1723" s="11" t="n">
        <f aca="false">'Daily Data'!Q1722</f>
        <v>0.00565834352406073</v>
      </c>
      <c r="O1723" s="11" t="n">
        <f aca="false">'Daily Data'!O1722</f>
        <v>-0.00619117238558805</v>
      </c>
      <c r="P1723" s="11" t="n">
        <f aca="false">'Daily Data'!R1722</f>
        <v>0.00954694554279371</v>
      </c>
      <c r="R1723" s="11" t="n">
        <f aca="false">'Daily Data'!P1722</f>
        <v>0.00576638550786538</v>
      </c>
      <c r="S1723" s="11" t="n">
        <f aca="false">'Daily Data'!Q1722</f>
        <v>0.00565834352406073</v>
      </c>
      <c r="U1723" s="11" t="n">
        <f aca="false">'Daily Data'!P1722</f>
        <v>0.00576638550786538</v>
      </c>
      <c r="V1723" s="11" t="n">
        <f aca="false">'Daily Data'!R1722</f>
        <v>0.00954694554279371</v>
      </c>
      <c r="X1723" s="11" t="n">
        <f aca="false">'Daily Data'!Q1722</f>
        <v>0.00565834352406073</v>
      </c>
      <c r="Y1723" s="11" t="n">
        <f aca="false">'Daily Data'!R1722</f>
        <v>0.00954694554279371</v>
      </c>
      <c r="AA1723" s="11" t="n">
        <f aca="false">'Daily Data'!O1722</f>
        <v>-0.00619117238558805</v>
      </c>
      <c r="AB1723" s="11" t="n">
        <f aca="false">'Daily Data'!P1722</f>
        <v>0.00576638550786538</v>
      </c>
      <c r="AC1723" s="11" t="n">
        <f aca="false">'Daily Data'!Q1722</f>
        <v>0.00565834352406073</v>
      </c>
      <c r="AE1723" s="11" t="n">
        <f aca="false">'Daily Data'!O1722</f>
        <v>-0.00619117238558805</v>
      </c>
      <c r="AF1723" s="11" t="n">
        <f aca="false">'Daily Data'!P1722</f>
        <v>0.00576638550786538</v>
      </c>
      <c r="AG1723" s="11" t="n">
        <f aca="false">'Daily Data'!R1722</f>
        <v>0.00954694554279371</v>
      </c>
      <c r="AI1723" s="11" t="n">
        <f aca="false">'Daily Data'!O1722</f>
        <v>-0.00619117238558805</v>
      </c>
      <c r="AJ1723" s="11" t="n">
        <f aca="false">'Daily Data'!Q1722</f>
        <v>0.00565834352406073</v>
      </c>
      <c r="AK1723" s="11" t="n">
        <f aca="false">'Daily Data'!R1722</f>
        <v>0.00954694554279371</v>
      </c>
      <c r="AM1723" s="11" t="n">
        <f aca="false">'Daily Data'!P1722</f>
        <v>0.00576638550786538</v>
      </c>
      <c r="AN1723" s="11" t="n">
        <f aca="false">'Daily Data'!Q1722</f>
        <v>0.00565834352406073</v>
      </c>
      <c r="AO1723" s="11" t="n">
        <f aca="false">'Daily Data'!R1722</f>
        <v>0.00954694554279371</v>
      </c>
      <c r="AQ1723" s="11" t="n">
        <f aca="false">'Daily Data'!O1722</f>
        <v>-0.00619117238558805</v>
      </c>
      <c r="AR1723" s="11" t="n">
        <f aca="false">'Daily Data'!P1722</f>
        <v>0.00576638550786538</v>
      </c>
      <c r="AS1723" s="11" t="n">
        <f aca="false">'Daily Data'!Q1722</f>
        <v>0.00565834352406073</v>
      </c>
      <c r="AT1723" s="11" t="n">
        <f aca="false">'Daily Data'!R1722</f>
        <v>0.00954694554279371</v>
      </c>
    </row>
    <row r="1724" customFormat="false" ht="15" hidden="false" customHeight="false" outlineLevel="0" collapsed="false">
      <c r="A1724" s="11" t="n">
        <f aca="false">'Daily Data'!O1723</f>
        <v>0.00744231341381822</v>
      </c>
      <c r="C1724" s="11" t="n">
        <f aca="false">'Daily Data'!P1723</f>
        <v>-0.00447049526931539</v>
      </c>
      <c r="E1724" s="11" t="n">
        <f aca="false">'Daily Data'!Q1723</f>
        <v>-0.0046135555555555</v>
      </c>
      <c r="G1724" s="11" t="n">
        <f aca="false">'Daily Data'!R1723</f>
        <v>0.000852375959128829</v>
      </c>
      <c r="I1724" s="11" t="n">
        <f aca="false">'Daily Data'!O1723</f>
        <v>0.00744231341381822</v>
      </c>
      <c r="J1724" s="11" t="n">
        <f aca="false">'Daily Data'!P1723</f>
        <v>-0.00447049526931539</v>
      </c>
      <c r="L1724" s="11" t="n">
        <f aca="false">'Daily Data'!O1723</f>
        <v>0.00744231341381822</v>
      </c>
      <c r="M1724" s="11" t="n">
        <f aca="false">'Daily Data'!Q1723</f>
        <v>-0.0046135555555555</v>
      </c>
      <c r="O1724" s="11" t="n">
        <f aca="false">'Daily Data'!O1723</f>
        <v>0.00744231341381822</v>
      </c>
      <c r="P1724" s="11" t="n">
        <f aca="false">'Daily Data'!R1723</f>
        <v>0.000852375959128829</v>
      </c>
      <c r="R1724" s="11" t="n">
        <f aca="false">'Daily Data'!P1723</f>
        <v>-0.00447049526931539</v>
      </c>
      <c r="S1724" s="11" t="n">
        <f aca="false">'Daily Data'!Q1723</f>
        <v>-0.0046135555555555</v>
      </c>
      <c r="U1724" s="11" t="n">
        <f aca="false">'Daily Data'!P1723</f>
        <v>-0.00447049526931539</v>
      </c>
      <c r="V1724" s="11" t="n">
        <f aca="false">'Daily Data'!R1723</f>
        <v>0.000852375959128829</v>
      </c>
      <c r="X1724" s="11" t="n">
        <f aca="false">'Daily Data'!Q1723</f>
        <v>-0.0046135555555555</v>
      </c>
      <c r="Y1724" s="11" t="n">
        <f aca="false">'Daily Data'!R1723</f>
        <v>0.000852375959128829</v>
      </c>
      <c r="AA1724" s="11" t="n">
        <f aca="false">'Daily Data'!O1723</f>
        <v>0.00744231341381822</v>
      </c>
      <c r="AB1724" s="11" t="n">
        <f aca="false">'Daily Data'!P1723</f>
        <v>-0.00447049526931539</v>
      </c>
      <c r="AC1724" s="11" t="n">
        <f aca="false">'Daily Data'!Q1723</f>
        <v>-0.0046135555555555</v>
      </c>
      <c r="AE1724" s="11" t="n">
        <f aca="false">'Daily Data'!O1723</f>
        <v>0.00744231341381822</v>
      </c>
      <c r="AF1724" s="11" t="n">
        <f aca="false">'Daily Data'!P1723</f>
        <v>-0.00447049526931539</v>
      </c>
      <c r="AG1724" s="11" t="n">
        <f aca="false">'Daily Data'!R1723</f>
        <v>0.000852375959128829</v>
      </c>
      <c r="AI1724" s="11" t="n">
        <f aca="false">'Daily Data'!O1723</f>
        <v>0.00744231341381822</v>
      </c>
      <c r="AJ1724" s="11" t="n">
        <f aca="false">'Daily Data'!Q1723</f>
        <v>-0.0046135555555555</v>
      </c>
      <c r="AK1724" s="11" t="n">
        <f aca="false">'Daily Data'!R1723</f>
        <v>0.000852375959128829</v>
      </c>
      <c r="AM1724" s="11" t="n">
        <f aca="false">'Daily Data'!P1723</f>
        <v>-0.00447049526931539</v>
      </c>
      <c r="AN1724" s="11" t="n">
        <f aca="false">'Daily Data'!Q1723</f>
        <v>-0.0046135555555555</v>
      </c>
      <c r="AO1724" s="11" t="n">
        <f aca="false">'Daily Data'!R1723</f>
        <v>0.000852375959128829</v>
      </c>
      <c r="AQ1724" s="11" t="n">
        <f aca="false">'Daily Data'!O1723</f>
        <v>0.00744231341381822</v>
      </c>
      <c r="AR1724" s="11" t="n">
        <f aca="false">'Daily Data'!P1723</f>
        <v>-0.00447049526931539</v>
      </c>
      <c r="AS1724" s="11" t="n">
        <f aca="false">'Daily Data'!Q1723</f>
        <v>-0.0046135555555555</v>
      </c>
      <c r="AT1724" s="11" t="n">
        <f aca="false">'Daily Data'!R1723</f>
        <v>0.000852375959128829</v>
      </c>
    </row>
    <row r="1725" customFormat="false" ht="15" hidden="false" customHeight="false" outlineLevel="0" collapsed="false">
      <c r="A1725" s="11" t="n">
        <f aca="false">'Daily Data'!O1724</f>
        <v>-0.00539530698343745</v>
      </c>
      <c r="C1725" s="11" t="n">
        <f aca="false">'Daily Data'!P1724</f>
        <v>-0.00160504371934319</v>
      </c>
      <c r="E1725" s="11" t="n">
        <f aca="false">'Daily Data'!Q1724</f>
        <v>-0.00187014759567635</v>
      </c>
      <c r="G1725" s="11" t="n">
        <f aca="false">'Daily Data'!R1724</f>
        <v>-0.000862751654692148</v>
      </c>
      <c r="I1725" s="11" t="n">
        <f aca="false">'Daily Data'!O1724</f>
        <v>-0.00539530698343745</v>
      </c>
      <c r="J1725" s="11" t="n">
        <f aca="false">'Daily Data'!P1724</f>
        <v>-0.00160504371934319</v>
      </c>
      <c r="L1725" s="11" t="n">
        <f aca="false">'Daily Data'!O1724</f>
        <v>-0.00539530698343745</v>
      </c>
      <c r="M1725" s="11" t="n">
        <f aca="false">'Daily Data'!Q1724</f>
        <v>-0.00187014759567635</v>
      </c>
      <c r="O1725" s="11" t="n">
        <f aca="false">'Daily Data'!O1724</f>
        <v>-0.00539530698343745</v>
      </c>
      <c r="P1725" s="11" t="n">
        <f aca="false">'Daily Data'!R1724</f>
        <v>-0.000862751654692148</v>
      </c>
      <c r="R1725" s="11" t="n">
        <f aca="false">'Daily Data'!P1724</f>
        <v>-0.00160504371934319</v>
      </c>
      <c r="S1725" s="11" t="n">
        <f aca="false">'Daily Data'!Q1724</f>
        <v>-0.00187014759567635</v>
      </c>
      <c r="U1725" s="11" t="n">
        <f aca="false">'Daily Data'!P1724</f>
        <v>-0.00160504371934319</v>
      </c>
      <c r="V1725" s="11" t="n">
        <f aca="false">'Daily Data'!R1724</f>
        <v>-0.000862751654692148</v>
      </c>
      <c r="X1725" s="11" t="n">
        <f aca="false">'Daily Data'!Q1724</f>
        <v>-0.00187014759567635</v>
      </c>
      <c r="Y1725" s="11" t="n">
        <f aca="false">'Daily Data'!R1724</f>
        <v>-0.000862751654692148</v>
      </c>
      <c r="AA1725" s="11" t="n">
        <f aca="false">'Daily Data'!O1724</f>
        <v>-0.00539530698343745</v>
      </c>
      <c r="AB1725" s="11" t="n">
        <f aca="false">'Daily Data'!P1724</f>
        <v>-0.00160504371934319</v>
      </c>
      <c r="AC1725" s="11" t="n">
        <f aca="false">'Daily Data'!Q1724</f>
        <v>-0.00187014759567635</v>
      </c>
      <c r="AE1725" s="11" t="n">
        <f aca="false">'Daily Data'!O1724</f>
        <v>-0.00539530698343745</v>
      </c>
      <c r="AF1725" s="11" t="n">
        <f aca="false">'Daily Data'!P1724</f>
        <v>-0.00160504371934319</v>
      </c>
      <c r="AG1725" s="11" t="n">
        <f aca="false">'Daily Data'!R1724</f>
        <v>-0.000862751654692148</v>
      </c>
      <c r="AI1725" s="11" t="n">
        <f aca="false">'Daily Data'!O1724</f>
        <v>-0.00539530698343745</v>
      </c>
      <c r="AJ1725" s="11" t="n">
        <f aca="false">'Daily Data'!Q1724</f>
        <v>-0.00187014759567635</v>
      </c>
      <c r="AK1725" s="11" t="n">
        <f aca="false">'Daily Data'!R1724</f>
        <v>-0.000862751654692148</v>
      </c>
      <c r="AM1725" s="11" t="n">
        <f aca="false">'Daily Data'!P1724</f>
        <v>-0.00160504371934319</v>
      </c>
      <c r="AN1725" s="11" t="n">
        <f aca="false">'Daily Data'!Q1724</f>
        <v>-0.00187014759567635</v>
      </c>
      <c r="AO1725" s="11" t="n">
        <f aca="false">'Daily Data'!R1724</f>
        <v>-0.000862751654692148</v>
      </c>
      <c r="AQ1725" s="11" t="n">
        <f aca="false">'Daily Data'!O1724</f>
        <v>-0.00539530698343745</v>
      </c>
      <c r="AR1725" s="11" t="n">
        <f aca="false">'Daily Data'!P1724</f>
        <v>-0.00160504371934319</v>
      </c>
      <c r="AS1725" s="11" t="n">
        <f aca="false">'Daily Data'!Q1724</f>
        <v>-0.00187014759567635</v>
      </c>
      <c r="AT1725" s="11" t="n">
        <f aca="false">'Daily Data'!R1724</f>
        <v>-0.000862751654692148</v>
      </c>
    </row>
    <row r="1726" customFormat="false" ht="15" hidden="false" customHeight="false" outlineLevel="0" collapsed="false">
      <c r="A1726" s="11" t="n">
        <f aca="false">'Daily Data'!O1725</f>
        <v>0.00734643409180772</v>
      </c>
      <c r="C1726" s="11" t="n">
        <f aca="false">'Daily Data'!P1725</f>
        <v>-0.003530066930115</v>
      </c>
      <c r="E1726" s="11" t="n">
        <f aca="false">'Daily Data'!Q1725</f>
        <v>-0.00335520770706295</v>
      </c>
      <c r="G1726" s="11" t="n">
        <f aca="false">'Daily Data'!R1725</f>
        <v>0.00102644902007913</v>
      </c>
      <c r="I1726" s="11" t="n">
        <f aca="false">'Daily Data'!O1725</f>
        <v>0.00734643409180772</v>
      </c>
      <c r="J1726" s="11" t="n">
        <f aca="false">'Daily Data'!P1725</f>
        <v>-0.003530066930115</v>
      </c>
      <c r="L1726" s="11" t="n">
        <f aca="false">'Daily Data'!O1725</f>
        <v>0.00734643409180772</v>
      </c>
      <c r="M1726" s="11" t="n">
        <f aca="false">'Daily Data'!Q1725</f>
        <v>-0.00335520770706295</v>
      </c>
      <c r="O1726" s="11" t="n">
        <f aca="false">'Daily Data'!O1725</f>
        <v>0.00734643409180772</v>
      </c>
      <c r="P1726" s="11" t="n">
        <f aca="false">'Daily Data'!R1725</f>
        <v>0.00102644902007913</v>
      </c>
      <c r="R1726" s="11" t="n">
        <f aca="false">'Daily Data'!P1725</f>
        <v>-0.003530066930115</v>
      </c>
      <c r="S1726" s="11" t="n">
        <f aca="false">'Daily Data'!Q1725</f>
        <v>-0.00335520770706295</v>
      </c>
      <c r="U1726" s="11" t="n">
        <f aca="false">'Daily Data'!P1725</f>
        <v>-0.003530066930115</v>
      </c>
      <c r="V1726" s="11" t="n">
        <f aca="false">'Daily Data'!R1725</f>
        <v>0.00102644902007913</v>
      </c>
      <c r="X1726" s="11" t="n">
        <f aca="false">'Daily Data'!Q1725</f>
        <v>-0.00335520770706295</v>
      </c>
      <c r="Y1726" s="11" t="n">
        <f aca="false">'Daily Data'!R1725</f>
        <v>0.00102644902007913</v>
      </c>
      <c r="AA1726" s="11" t="n">
        <f aca="false">'Daily Data'!O1725</f>
        <v>0.00734643409180772</v>
      </c>
      <c r="AB1726" s="11" t="n">
        <f aca="false">'Daily Data'!P1725</f>
        <v>-0.003530066930115</v>
      </c>
      <c r="AC1726" s="11" t="n">
        <f aca="false">'Daily Data'!Q1725</f>
        <v>-0.00335520770706295</v>
      </c>
      <c r="AE1726" s="11" t="n">
        <f aca="false">'Daily Data'!O1725</f>
        <v>0.00734643409180772</v>
      </c>
      <c r="AF1726" s="11" t="n">
        <f aca="false">'Daily Data'!P1725</f>
        <v>-0.003530066930115</v>
      </c>
      <c r="AG1726" s="11" t="n">
        <f aca="false">'Daily Data'!R1725</f>
        <v>0.00102644902007913</v>
      </c>
      <c r="AI1726" s="11" t="n">
        <f aca="false">'Daily Data'!O1725</f>
        <v>0.00734643409180772</v>
      </c>
      <c r="AJ1726" s="11" t="n">
        <f aca="false">'Daily Data'!Q1725</f>
        <v>-0.00335520770706295</v>
      </c>
      <c r="AK1726" s="11" t="n">
        <f aca="false">'Daily Data'!R1725</f>
        <v>0.00102644902007913</v>
      </c>
      <c r="AM1726" s="11" t="n">
        <f aca="false">'Daily Data'!P1725</f>
        <v>-0.003530066930115</v>
      </c>
      <c r="AN1726" s="11" t="n">
        <f aca="false">'Daily Data'!Q1725</f>
        <v>-0.00335520770706295</v>
      </c>
      <c r="AO1726" s="11" t="n">
        <f aca="false">'Daily Data'!R1725</f>
        <v>0.00102644902007913</v>
      </c>
      <c r="AQ1726" s="11" t="n">
        <f aca="false">'Daily Data'!O1725</f>
        <v>0.00734643409180772</v>
      </c>
      <c r="AR1726" s="11" t="n">
        <f aca="false">'Daily Data'!P1725</f>
        <v>-0.003530066930115</v>
      </c>
      <c r="AS1726" s="11" t="n">
        <f aca="false">'Daily Data'!Q1725</f>
        <v>-0.00335520770706295</v>
      </c>
      <c r="AT1726" s="11" t="n">
        <f aca="false">'Daily Data'!R1725</f>
        <v>0.00102644902007913</v>
      </c>
    </row>
    <row r="1727" customFormat="false" ht="15" hidden="false" customHeight="false" outlineLevel="0" collapsed="false">
      <c r="A1727" s="11" t="n">
        <f aca="false">'Daily Data'!O1726</f>
        <v>-0.000101903177776549</v>
      </c>
      <c r="C1727" s="11" t="n">
        <f aca="false">'Daily Data'!P1726</f>
        <v>0.0032098785280457</v>
      </c>
      <c r="E1727" s="11" t="n">
        <f aca="false">'Daily Data'!Q1726</f>
        <v>0.00413094909801219</v>
      </c>
      <c r="G1727" s="11" t="n">
        <f aca="false">'Daily Data'!R1726</f>
        <v>0.00867670357075338</v>
      </c>
      <c r="I1727" s="11" t="n">
        <f aca="false">'Daily Data'!O1726</f>
        <v>-0.000101903177776549</v>
      </c>
      <c r="J1727" s="11" t="n">
        <f aca="false">'Daily Data'!P1726</f>
        <v>0.0032098785280457</v>
      </c>
      <c r="L1727" s="11" t="n">
        <f aca="false">'Daily Data'!O1726</f>
        <v>-0.000101903177776549</v>
      </c>
      <c r="M1727" s="11" t="n">
        <f aca="false">'Daily Data'!Q1726</f>
        <v>0.00413094909801219</v>
      </c>
      <c r="O1727" s="11" t="n">
        <f aca="false">'Daily Data'!O1726</f>
        <v>-0.000101903177776549</v>
      </c>
      <c r="P1727" s="11" t="n">
        <f aca="false">'Daily Data'!R1726</f>
        <v>0.00867670357075338</v>
      </c>
      <c r="R1727" s="11" t="n">
        <f aca="false">'Daily Data'!P1726</f>
        <v>0.0032098785280457</v>
      </c>
      <c r="S1727" s="11" t="n">
        <f aca="false">'Daily Data'!Q1726</f>
        <v>0.00413094909801219</v>
      </c>
      <c r="U1727" s="11" t="n">
        <f aca="false">'Daily Data'!P1726</f>
        <v>0.0032098785280457</v>
      </c>
      <c r="V1727" s="11" t="n">
        <f aca="false">'Daily Data'!R1726</f>
        <v>0.00867670357075338</v>
      </c>
      <c r="X1727" s="11" t="n">
        <f aca="false">'Daily Data'!Q1726</f>
        <v>0.00413094909801219</v>
      </c>
      <c r="Y1727" s="11" t="n">
        <f aca="false">'Daily Data'!R1726</f>
        <v>0.00867670357075338</v>
      </c>
      <c r="AA1727" s="11" t="n">
        <f aca="false">'Daily Data'!O1726</f>
        <v>-0.000101903177776549</v>
      </c>
      <c r="AB1727" s="11" t="n">
        <f aca="false">'Daily Data'!P1726</f>
        <v>0.0032098785280457</v>
      </c>
      <c r="AC1727" s="11" t="n">
        <f aca="false">'Daily Data'!Q1726</f>
        <v>0.00413094909801219</v>
      </c>
      <c r="AE1727" s="11" t="n">
        <f aca="false">'Daily Data'!O1726</f>
        <v>-0.000101903177776549</v>
      </c>
      <c r="AF1727" s="11" t="n">
        <f aca="false">'Daily Data'!P1726</f>
        <v>0.0032098785280457</v>
      </c>
      <c r="AG1727" s="11" t="n">
        <f aca="false">'Daily Data'!R1726</f>
        <v>0.00867670357075338</v>
      </c>
      <c r="AI1727" s="11" t="n">
        <f aca="false">'Daily Data'!O1726</f>
        <v>-0.000101903177776549</v>
      </c>
      <c r="AJ1727" s="11" t="n">
        <f aca="false">'Daily Data'!Q1726</f>
        <v>0.00413094909801219</v>
      </c>
      <c r="AK1727" s="11" t="n">
        <f aca="false">'Daily Data'!R1726</f>
        <v>0.00867670357075338</v>
      </c>
      <c r="AM1727" s="11" t="n">
        <f aca="false">'Daily Data'!P1726</f>
        <v>0.0032098785280457</v>
      </c>
      <c r="AN1727" s="11" t="n">
        <f aca="false">'Daily Data'!Q1726</f>
        <v>0.00413094909801219</v>
      </c>
      <c r="AO1727" s="11" t="n">
        <f aca="false">'Daily Data'!R1726</f>
        <v>0.00867670357075338</v>
      </c>
      <c r="AQ1727" s="11" t="n">
        <f aca="false">'Daily Data'!O1726</f>
        <v>-0.000101903177776549</v>
      </c>
      <c r="AR1727" s="11" t="n">
        <f aca="false">'Daily Data'!P1726</f>
        <v>0.0032098785280457</v>
      </c>
      <c r="AS1727" s="11" t="n">
        <f aca="false">'Daily Data'!Q1726</f>
        <v>0.00413094909801219</v>
      </c>
      <c r="AT1727" s="11" t="n">
        <f aca="false">'Daily Data'!R1726</f>
        <v>0.00867670357075338</v>
      </c>
    </row>
    <row r="1728" customFormat="false" ht="15" hidden="false" customHeight="false" outlineLevel="0" collapsed="false">
      <c r="A1728" s="11" t="n">
        <f aca="false">'Daily Data'!O1727</f>
        <v>0.00290924085033177</v>
      </c>
      <c r="C1728" s="11" t="n">
        <f aca="false">'Daily Data'!P1727</f>
        <v>-0.00513376068376067</v>
      </c>
      <c r="E1728" s="11" t="n">
        <f aca="false">'Daily Data'!Q1727</f>
        <v>-0.00586291909829514</v>
      </c>
      <c r="G1728" s="11" t="n">
        <f aca="false">'Daily Data'!R1727</f>
        <v>-0.00498043487778973</v>
      </c>
      <c r="I1728" s="11" t="n">
        <f aca="false">'Daily Data'!O1727</f>
        <v>0.00290924085033177</v>
      </c>
      <c r="J1728" s="11" t="n">
        <f aca="false">'Daily Data'!P1727</f>
        <v>-0.00513376068376067</v>
      </c>
      <c r="L1728" s="11" t="n">
        <f aca="false">'Daily Data'!O1727</f>
        <v>0.00290924085033177</v>
      </c>
      <c r="M1728" s="11" t="n">
        <f aca="false">'Daily Data'!Q1727</f>
        <v>-0.00586291909829514</v>
      </c>
      <c r="O1728" s="11" t="n">
        <f aca="false">'Daily Data'!O1727</f>
        <v>0.00290924085033177</v>
      </c>
      <c r="P1728" s="11" t="n">
        <f aca="false">'Daily Data'!R1727</f>
        <v>-0.00498043487778973</v>
      </c>
      <c r="R1728" s="11" t="n">
        <f aca="false">'Daily Data'!P1727</f>
        <v>-0.00513376068376067</v>
      </c>
      <c r="S1728" s="11" t="n">
        <f aca="false">'Daily Data'!Q1727</f>
        <v>-0.00586291909829514</v>
      </c>
      <c r="U1728" s="11" t="n">
        <f aca="false">'Daily Data'!P1727</f>
        <v>-0.00513376068376067</v>
      </c>
      <c r="V1728" s="11" t="n">
        <f aca="false">'Daily Data'!R1727</f>
        <v>-0.00498043487778973</v>
      </c>
      <c r="X1728" s="11" t="n">
        <f aca="false">'Daily Data'!Q1727</f>
        <v>-0.00586291909829514</v>
      </c>
      <c r="Y1728" s="11" t="n">
        <f aca="false">'Daily Data'!R1727</f>
        <v>-0.00498043487778973</v>
      </c>
      <c r="AA1728" s="11" t="n">
        <f aca="false">'Daily Data'!O1727</f>
        <v>0.00290924085033177</v>
      </c>
      <c r="AB1728" s="11" t="n">
        <f aca="false">'Daily Data'!P1727</f>
        <v>-0.00513376068376067</v>
      </c>
      <c r="AC1728" s="11" t="n">
        <f aca="false">'Daily Data'!Q1727</f>
        <v>-0.00586291909829514</v>
      </c>
      <c r="AE1728" s="11" t="n">
        <f aca="false">'Daily Data'!O1727</f>
        <v>0.00290924085033177</v>
      </c>
      <c r="AF1728" s="11" t="n">
        <f aca="false">'Daily Data'!P1727</f>
        <v>-0.00513376068376067</v>
      </c>
      <c r="AG1728" s="11" t="n">
        <f aca="false">'Daily Data'!R1727</f>
        <v>-0.00498043487778973</v>
      </c>
      <c r="AI1728" s="11" t="n">
        <f aca="false">'Daily Data'!O1727</f>
        <v>0.00290924085033177</v>
      </c>
      <c r="AJ1728" s="11" t="n">
        <f aca="false">'Daily Data'!Q1727</f>
        <v>-0.00586291909829514</v>
      </c>
      <c r="AK1728" s="11" t="n">
        <f aca="false">'Daily Data'!R1727</f>
        <v>-0.00498043487778973</v>
      </c>
      <c r="AM1728" s="11" t="n">
        <f aca="false">'Daily Data'!P1727</f>
        <v>-0.00513376068376067</v>
      </c>
      <c r="AN1728" s="11" t="n">
        <f aca="false">'Daily Data'!Q1727</f>
        <v>-0.00586291909829514</v>
      </c>
      <c r="AO1728" s="11" t="n">
        <f aca="false">'Daily Data'!R1727</f>
        <v>-0.00498043487778973</v>
      </c>
      <c r="AQ1728" s="11" t="n">
        <f aca="false">'Daily Data'!O1727</f>
        <v>0.00290924085033177</v>
      </c>
      <c r="AR1728" s="11" t="n">
        <f aca="false">'Daily Data'!P1727</f>
        <v>-0.00513376068376067</v>
      </c>
      <c r="AS1728" s="11" t="n">
        <f aca="false">'Daily Data'!Q1727</f>
        <v>-0.00586291909829514</v>
      </c>
      <c r="AT1728" s="11" t="n">
        <f aca="false">'Daily Data'!R1727</f>
        <v>-0.00498043487778973</v>
      </c>
    </row>
    <row r="1729" customFormat="false" ht="15" hidden="false" customHeight="false" outlineLevel="0" collapsed="false">
      <c r="A1729" s="11" t="n">
        <f aca="false">'Daily Data'!O1728</f>
        <v>-0.00332060410232951</v>
      </c>
      <c r="C1729" s="11" t="n">
        <f aca="false">'Daily Data'!P1728</f>
        <v>0.00128270741286205</v>
      </c>
      <c r="E1729" s="11" t="n">
        <f aca="false">'Daily Data'!Q1728</f>
        <v>0.00141845681296157</v>
      </c>
      <c r="G1729" s="11" t="n">
        <f aca="false">'Daily Data'!R1728</f>
        <v>0.00708528072631951</v>
      </c>
      <c r="I1729" s="11" t="n">
        <f aca="false">'Daily Data'!O1728</f>
        <v>-0.00332060410232951</v>
      </c>
      <c r="J1729" s="11" t="n">
        <f aca="false">'Daily Data'!P1728</f>
        <v>0.00128270741286205</v>
      </c>
      <c r="L1729" s="11" t="n">
        <f aca="false">'Daily Data'!O1728</f>
        <v>-0.00332060410232951</v>
      </c>
      <c r="M1729" s="11" t="n">
        <f aca="false">'Daily Data'!Q1728</f>
        <v>0.00141845681296157</v>
      </c>
      <c r="O1729" s="11" t="n">
        <f aca="false">'Daily Data'!O1728</f>
        <v>-0.00332060410232951</v>
      </c>
      <c r="P1729" s="11" t="n">
        <f aca="false">'Daily Data'!R1728</f>
        <v>0.00708528072631951</v>
      </c>
      <c r="R1729" s="11" t="n">
        <f aca="false">'Daily Data'!P1728</f>
        <v>0.00128270741286205</v>
      </c>
      <c r="S1729" s="11" t="n">
        <f aca="false">'Daily Data'!Q1728</f>
        <v>0.00141845681296157</v>
      </c>
      <c r="U1729" s="11" t="n">
        <f aca="false">'Daily Data'!P1728</f>
        <v>0.00128270741286205</v>
      </c>
      <c r="V1729" s="11" t="n">
        <f aca="false">'Daily Data'!R1728</f>
        <v>0.00708528072631951</v>
      </c>
      <c r="X1729" s="11" t="n">
        <f aca="false">'Daily Data'!Q1728</f>
        <v>0.00141845681296157</v>
      </c>
      <c r="Y1729" s="11" t="n">
        <f aca="false">'Daily Data'!R1728</f>
        <v>0.00708528072631951</v>
      </c>
      <c r="AA1729" s="11" t="n">
        <f aca="false">'Daily Data'!O1728</f>
        <v>-0.00332060410232951</v>
      </c>
      <c r="AB1729" s="11" t="n">
        <f aca="false">'Daily Data'!P1728</f>
        <v>0.00128270741286205</v>
      </c>
      <c r="AC1729" s="11" t="n">
        <f aca="false">'Daily Data'!Q1728</f>
        <v>0.00141845681296157</v>
      </c>
      <c r="AE1729" s="11" t="n">
        <f aca="false">'Daily Data'!O1728</f>
        <v>-0.00332060410232951</v>
      </c>
      <c r="AF1729" s="11" t="n">
        <f aca="false">'Daily Data'!P1728</f>
        <v>0.00128270741286205</v>
      </c>
      <c r="AG1729" s="11" t="n">
        <f aca="false">'Daily Data'!R1728</f>
        <v>0.00708528072631951</v>
      </c>
      <c r="AI1729" s="11" t="n">
        <f aca="false">'Daily Data'!O1728</f>
        <v>-0.00332060410232951</v>
      </c>
      <c r="AJ1729" s="11" t="n">
        <f aca="false">'Daily Data'!Q1728</f>
        <v>0.00141845681296157</v>
      </c>
      <c r="AK1729" s="11" t="n">
        <f aca="false">'Daily Data'!R1728</f>
        <v>0.00708528072631951</v>
      </c>
      <c r="AM1729" s="11" t="n">
        <f aca="false">'Daily Data'!P1728</f>
        <v>0.00128270741286205</v>
      </c>
      <c r="AN1729" s="11" t="n">
        <f aca="false">'Daily Data'!Q1728</f>
        <v>0.00141845681296157</v>
      </c>
      <c r="AO1729" s="11" t="n">
        <f aca="false">'Daily Data'!R1728</f>
        <v>0.00708528072631951</v>
      </c>
      <c r="AQ1729" s="11" t="n">
        <f aca="false">'Daily Data'!O1728</f>
        <v>-0.00332060410232951</v>
      </c>
      <c r="AR1729" s="11" t="n">
        <f aca="false">'Daily Data'!P1728</f>
        <v>0.00128270741286205</v>
      </c>
      <c r="AS1729" s="11" t="n">
        <f aca="false">'Daily Data'!Q1728</f>
        <v>0.00141845681296157</v>
      </c>
      <c r="AT1729" s="11" t="n">
        <f aca="false">'Daily Data'!R1728</f>
        <v>0.00708528072631951</v>
      </c>
    </row>
    <row r="1730" customFormat="false" ht="15" hidden="false" customHeight="false" outlineLevel="0" collapsed="false">
      <c r="A1730" s="11" t="n">
        <f aca="false">'Daily Data'!O1729</f>
        <v>0.00473353639690208</v>
      </c>
      <c r="C1730" s="11" t="n">
        <f aca="false">'Daily Data'!P1729</f>
        <v>-0.0141629665379665</v>
      </c>
      <c r="E1730" s="11" t="n">
        <f aca="false">'Daily Data'!Q1729</f>
        <v>-0.0144883988799502</v>
      </c>
      <c r="G1730" s="11" t="n">
        <f aca="false">'Daily Data'!R1729</f>
        <v>-0.00363105529700971</v>
      </c>
      <c r="I1730" s="11" t="n">
        <f aca="false">'Daily Data'!O1729</f>
        <v>0.00473353639690208</v>
      </c>
      <c r="J1730" s="11" t="n">
        <f aca="false">'Daily Data'!P1729</f>
        <v>-0.0141629665379665</v>
      </c>
      <c r="L1730" s="11" t="n">
        <f aca="false">'Daily Data'!O1729</f>
        <v>0.00473353639690208</v>
      </c>
      <c r="M1730" s="11" t="n">
        <f aca="false">'Daily Data'!Q1729</f>
        <v>-0.0144883988799502</v>
      </c>
      <c r="O1730" s="11" t="n">
        <f aca="false">'Daily Data'!O1729</f>
        <v>0.00473353639690208</v>
      </c>
      <c r="P1730" s="11" t="n">
        <f aca="false">'Daily Data'!R1729</f>
        <v>-0.00363105529700971</v>
      </c>
      <c r="R1730" s="11" t="n">
        <f aca="false">'Daily Data'!P1729</f>
        <v>-0.0141629665379665</v>
      </c>
      <c r="S1730" s="11" t="n">
        <f aca="false">'Daily Data'!Q1729</f>
        <v>-0.0144883988799502</v>
      </c>
      <c r="U1730" s="11" t="n">
        <f aca="false">'Daily Data'!P1729</f>
        <v>-0.0141629665379665</v>
      </c>
      <c r="V1730" s="11" t="n">
        <f aca="false">'Daily Data'!R1729</f>
        <v>-0.00363105529700971</v>
      </c>
      <c r="X1730" s="11" t="n">
        <f aca="false">'Daily Data'!Q1729</f>
        <v>-0.0144883988799502</v>
      </c>
      <c r="Y1730" s="11" t="n">
        <f aca="false">'Daily Data'!R1729</f>
        <v>-0.00363105529700971</v>
      </c>
      <c r="AA1730" s="11" t="n">
        <f aca="false">'Daily Data'!O1729</f>
        <v>0.00473353639690208</v>
      </c>
      <c r="AB1730" s="11" t="n">
        <f aca="false">'Daily Data'!P1729</f>
        <v>-0.0141629665379665</v>
      </c>
      <c r="AC1730" s="11" t="n">
        <f aca="false">'Daily Data'!Q1729</f>
        <v>-0.0144883988799502</v>
      </c>
      <c r="AE1730" s="11" t="n">
        <f aca="false">'Daily Data'!O1729</f>
        <v>0.00473353639690208</v>
      </c>
      <c r="AF1730" s="11" t="n">
        <f aca="false">'Daily Data'!P1729</f>
        <v>-0.0141629665379665</v>
      </c>
      <c r="AG1730" s="11" t="n">
        <f aca="false">'Daily Data'!R1729</f>
        <v>-0.00363105529700971</v>
      </c>
      <c r="AI1730" s="11" t="n">
        <f aca="false">'Daily Data'!O1729</f>
        <v>0.00473353639690208</v>
      </c>
      <c r="AJ1730" s="11" t="n">
        <f aca="false">'Daily Data'!Q1729</f>
        <v>-0.0144883988799502</v>
      </c>
      <c r="AK1730" s="11" t="n">
        <f aca="false">'Daily Data'!R1729</f>
        <v>-0.00363105529700971</v>
      </c>
      <c r="AM1730" s="11" t="n">
        <f aca="false">'Daily Data'!P1729</f>
        <v>-0.0141629665379665</v>
      </c>
      <c r="AN1730" s="11" t="n">
        <f aca="false">'Daily Data'!Q1729</f>
        <v>-0.0144883988799502</v>
      </c>
      <c r="AO1730" s="11" t="n">
        <f aca="false">'Daily Data'!R1729</f>
        <v>-0.00363105529700971</v>
      </c>
      <c r="AQ1730" s="11" t="n">
        <f aca="false">'Daily Data'!O1729</f>
        <v>0.00473353639690208</v>
      </c>
      <c r="AR1730" s="11" t="n">
        <f aca="false">'Daily Data'!P1729</f>
        <v>-0.0141629665379665</v>
      </c>
      <c r="AS1730" s="11" t="n">
        <f aca="false">'Daily Data'!Q1729</f>
        <v>-0.0144883988799502</v>
      </c>
      <c r="AT1730" s="11" t="n">
        <f aca="false">'Daily Data'!R1729</f>
        <v>-0.00363105529700971</v>
      </c>
    </row>
    <row r="1731" customFormat="false" ht="15" hidden="false" customHeight="false" outlineLevel="0" collapsed="false">
      <c r="A1731" s="11" t="n">
        <f aca="false">'Daily Data'!O1730</f>
        <v>-0.00983197815728034</v>
      </c>
      <c r="C1731" s="11" t="n">
        <f aca="false">'Daily Data'!P1730</f>
        <v>-0.011755299639438</v>
      </c>
      <c r="E1731" s="11" t="n">
        <f aca="false">'Daily Data'!Q1730</f>
        <v>-0.0111586126184386</v>
      </c>
      <c r="G1731" s="11" t="n">
        <f aca="false">'Daily Data'!R1730</f>
        <v>0.0087506150446168</v>
      </c>
      <c r="I1731" s="11" t="n">
        <f aca="false">'Daily Data'!O1730</f>
        <v>-0.00983197815728034</v>
      </c>
      <c r="J1731" s="11" t="n">
        <f aca="false">'Daily Data'!P1730</f>
        <v>-0.011755299639438</v>
      </c>
      <c r="L1731" s="11" t="n">
        <f aca="false">'Daily Data'!O1730</f>
        <v>-0.00983197815728034</v>
      </c>
      <c r="M1731" s="11" t="n">
        <f aca="false">'Daily Data'!Q1730</f>
        <v>-0.0111586126184386</v>
      </c>
      <c r="O1731" s="11" t="n">
        <f aca="false">'Daily Data'!O1730</f>
        <v>-0.00983197815728034</v>
      </c>
      <c r="P1731" s="11" t="n">
        <f aca="false">'Daily Data'!R1730</f>
        <v>0.0087506150446168</v>
      </c>
      <c r="R1731" s="11" t="n">
        <f aca="false">'Daily Data'!P1730</f>
        <v>-0.011755299639438</v>
      </c>
      <c r="S1731" s="11" t="n">
        <f aca="false">'Daily Data'!Q1730</f>
        <v>-0.0111586126184386</v>
      </c>
      <c r="U1731" s="11" t="n">
        <f aca="false">'Daily Data'!P1730</f>
        <v>-0.011755299639438</v>
      </c>
      <c r="V1731" s="11" t="n">
        <f aca="false">'Daily Data'!R1730</f>
        <v>0.0087506150446168</v>
      </c>
      <c r="X1731" s="11" t="n">
        <f aca="false">'Daily Data'!Q1730</f>
        <v>-0.0111586126184386</v>
      </c>
      <c r="Y1731" s="11" t="n">
        <f aca="false">'Daily Data'!R1730</f>
        <v>0.0087506150446168</v>
      </c>
      <c r="AA1731" s="11" t="n">
        <f aca="false">'Daily Data'!O1730</f>
        <v>-0.00983197815728034</v>
      </c>
      <c r="AB1731" s="11" t="n">
        <f aca="false">'Daily Data'!P1730</f>
        <v>-0.011755299639438</v>
      </c>
      <c r="AC1731" s="11" t="n">
        <f aca="false">'Daily Data'!Q1730</f>
        <v>-0.0111586126184386</v>
      </c>
      <c r="AE1731" s="11" t="n">
        <f aca="false">'Daily Data'!O1730</f>
        <v>-0.00983197815728034</v>
      </c>
      <c r="AF1731" s="11" t="n">
        <f aca="false">'Daily Data'!P1730</f>
        <v>-0.011755299639438</v>
      </c>
      <c r="AG1731" s="11" t="n">
        <f aca="false">'Daily Data'!R1730</f>
        <v>0.0087506150446168</v>
      </c>
      <c r="AI1731" s="11" t="n">
        <f aca="false">'Daily Data'!O1730</f>
        <v>-0.00983197815728034</v>
      </c>
      <c r="AJ1731" s="11" t="n">
        <f aca="false">'Daily Data'!Q1730</f>
        <v>-0.0111586126184386</v>
      </c>
      <c r="AK1731" s="11" t="n">
        <f aca="false">'Daily Data'!R1730</f>
        <v>0.0087506150446168</v>
      </c>
      <c r="AM1731" s="11" t="n">
        <f aca="false">'Daily Data'!P1730</f>
        <v>-0.011755299639438</v>
      </c>
      <c r="AN1731" s="11" t="n">
        <f aca="false">'Daily Data'!Q1730</f>
        <v>-0.0111586126184386</v>
      </c>
      <c r="AO1731" s="11" t="n">
        <f aca="false">'Daily Data'!R1730</f>
        <v>0.0087506150446168</v>
      </c>
      <c r="AQ1731" s="11" t="n">
        <f aca="false">'Daily Data'!O1730</f>
        <v>-0.00983197815728034</v>
      </c>
      <c r="AR1731" s="11" t="n">
        <f aca="false">'Daily Data'!P1730</f>
        <v>-0.011755299639438</v>
      </c>
      <c r="AS1731" s="11" t="n">
        <f aca="false">'Daily Data'!Q1730</f>
        <v>-0.0111586126184386</v>
      </c>
      <c r="AT1731" s="11" t="n">
        <f aca="false">'Daily Data'!R1730</f>
        <v>0.0087506150446168</v>
      </c>
    </row>
    <row r="1732" customFormat="false" ht="15" hidden="false" customHeight="false" outlineLevel="0" collapsed="false">
      <c r="A1732" s="11" t="n">
        <f aca="false">'Daily Data'!O1731</f>
        <v>0.00380520170433038</v>
      </c>
      <c r="C1732" s="11" t="n">
        <f aca="false">'Daily Data'!P1731</f>
        <v>-0.00330846228848216</v>
      </c>
      <c r="E1732" s="11" t="n">
        <f aca="false">'Daily Data'!Q1731</f>
        <v>-0.00292507929662935</v>
      </c>
      <c r="G1732" s="11" t="n">
        <f aca="false">'Daily Data'!R1731</f>
        <v>0.0118289458976079</v>
      </c>
      <c r="I1732" s="11" t="n">
        <f aca="false">'Daily Data'!O1731</f>
        <v>0.00380520170433038</v>
      </c>
      <c r="J1732" s="11" t="n">
        <f aca="false">'Daily Data'!P1731</f>
        <v>-0.00330846228848216</v>
      </c>
      <c r="L1732" s="11" t="n">
        <f aca="false">'Daily Data'!O1731</f>
        <v>0.00380520170433038</v>
      </c>
      <c r="M1732" s="11" t="n">
        <f aca="false">'Daily Data'!Q1731</f>
        <v>-0.00292507929662935</v>
      </c>
      <c r="O1732" s="11" t="n">
        <f aca="false">'Daily Data'!O1731</f>
        <v>0.00380520170433038</v>
      </c>
      <c r="P1732" s="11" t="n">
        <f aca="false">'Daily Data'!R1731</f>
        <v>0.0118289458976079</v>
      </c>
      <c r="R1732" s="11" t="n">
        <f aca="false">'Daily Data'!P1731</f>
        <v>-0.00330846228848216</v>
      </c>
      <c r="S1732" s="11" t="n">
        <f aca="false">'Daily Data'!Q1731</f>
        <v>-0.00292507929662935</v>
      </c>
      <c r="U1732" s="11" t="n">
        <f aca="false">'Daily Data'!P1731</f>
        <v>-0.00330846228848216</v>
      </c>
      <c r="V1732" s="11" t="n">
        <f aca="false">'Daily Data'!R1731</f>
        <v>0.0118289458976079</v>
      </c>
      <c r="X1732" s="11" t="n">
        <f aca="false">'Daily Data'!Q1731</f>
        <v>-0.00292507929662935</v>
      </c>
      <c r="Y1732" s="11" t="n">
        <f aca="false">'Daily Data'!R1731</f>
        <v>0.0118289458976079</v>
      </c>
      <c r="AA1732" s="11" t="n">
        <f aca="false">'Daily Data'!O1731</f>
        <v>0.00380520170433038</v>
      </c>
      <c r="AB1732" s="11" t="n">
        <f aca="false">'Daily Data'!P1731</f>
        <v>-0.00330846228848216</v>
      </c>
      <c r="AC1732" s="11" t="n">
        <f aca="false">'Daily Data'!Q1731</f>
        <v>-0.00292507929662935</v>
      </c>
      <c r="AE1732" s="11" t="n">
        <f aca="false">'Daily Data'!O1731</f>
        <v>0.00380520170433038</v>
      </c>
      <c r="AF1732" s="11" t="n">
        <f aca="false">'Daily Data'!P1731</f>
        <v>-0.00330846228848216</v>
      </c>
      <c r="AG1732" s="11" t="n">
        <f aca="false">'Daily Data'!R1731</f>
        <v>0.0118289458976079</v>
      </c>
      <c r="AI1732" s="11" t="n">
        <f aca="false">'Daily Data'!O1731</f>
        <v>0.00380520170433038</v>
      </c>
      <c r="AJ1732" s="11" t="n">
        <f aca="false">'Daily Data'!Q1731</f>
        <v>-0.00292507929662935</v>
      </c>
      <c r="AK1732" s="11" t="n">
        <f aca="false">'Daily Data'!R1731</f>
        <v>0.0118289458976079</v>
      </c>
      <c r="AM1732" s="11" t="n">
        <f aca="false">'Daily Data'!P1731</f>
        <v>-0.00330846228848216</v>
      </c>
      <c r="AN1732" s="11" t="n">
        <f aca="false">'Daily Data'!Q1731</f>
        <v>-0.00292507929662935</v>
      </c>
      <c r="AO1732" s="11" t="n">
        <f aca="false">'Daily Data'!R1731</f>
        <v>0.0118289458976079</v>
      </c>
      <c r="AQ1732" s="11" t="n">
        <f aca="false">'Daily Data'!O1731</f>
        <v>0.00380520170433038</v>
      </c>
      <c r="AR1732" s="11" t="n">
        <f aca="false">'Daily Data'!P1731</f>
        <v>-0.00330846228848216</v>
      </c>
      <c r="AS1732" s="11" t="n">
        <f aca="false">'Daily Data'!Q1731</f>
        <v>-0.00292507929662935</v>
      </c>
      <c r="AT1732" s="11" t="n">
        <f aca="false">'Daily Data'!R1731</f>
        <v>0.0118289458976079</v>
      </c>
    </row>
    <row r="1733" customFormat="false" ht="15" hidden="false" customHeight="false" outlineLevel="0" collapsed="false">
      <c r="A1733" s="11" t="n">
        <f aca="false">'Daily Data'!O1732</f>
        <v>-0.00424504696826402</v>
      </c>
      <c r="C1733" s="11" t="n">
        <f aca="false">'Daily Data'!P1732</f>
        <v>0.017224001230711</v>
      </c>
      <c r="E1733" s="11" t="n">
        <f aca="false">'Daily Data'!Q1732</f>
        <v>0.0167616302925455</v>
      </c>
      <c r="G1733" s="11" t="n">
        <f aca="false">'Daily Data'!R1732</f>
        <v>0.0203420418191442</v>
      </c>
      <c r="I1733" s="11" t="n">
        <f aca="false">'Daily Data'!O1732</f>
        <v>-0.00424504696826402</v>
      </c>
      <c r="J1733" s="11" t="n">
        <f aca="false">'Daily Data'!P1732</f>
        <v>0.017224001230711</v>
      </c>
      <c r="L1733" s="11" t="n">
        <f aca="false">'Daily Data'!O1732</f>
        <v>-0.00424504696826402</v>
      </c>
      <c r="M1733" s="11" t="n">
        <f aca="false">'Daily Data'!Q1732</f>
        <v>0.0167616302925455</v>
      </c>
      <c r="O1733" s="11" t="n">
        <f aca="false">'Daily Data'!O1732</f>
        <v>-0.00424504696826402</v>
      </c>
      <c r="P1733" s="11" t="n">
        <f aca="false">'Daily Data'!R1732</f>
        <v>0.0203420418191442</v>
      </c>
      <c r="R1733" s="11" t="n">
        <f aca="false">'Daily Data'!P1732</f>
        <v>0.017224001230711</v>
      </c>
      <c r="S1733" s="11" t="n">
        <f aca="false">'Daily Data'!Q1732</f>
        <v>0.0167616302925455</v>
      </c>
      <c r="U1733" s="11" t="n">
        <f aca="false">'Daily Data'!P1732</f>
        <v>0.017224001230711</v>
      </c>
      <c r="V1733" s="11" t="n">
        <f aca="false">'Daily Data'!R1732</f>
        <v>0.0203420418191442</v>
      </c>
      <c r="X1733" s="11" t="n">
        <f aca="false">'Daily Data'!Q1732</f>
        <v>0.0167616302925455</v>
      </c>
      <c r="Y1733" s="11" t="n">
        <f aca="false">'Daily Data'!R1732</f>
        <v>0.0203420418191442</v>
      </c>
      <c r="AA1733" s="11" t="n">
        <f aca="false">'Daily Data'!O1732</f>
        <v>-0.00424504696826402</v>
      </c>
      <c r="AB1733" s="11" t="n">
        <f aca="false">'Daily Data'!P1732</f>
        <v>0.017224001230711</v>
      </c>
      <c r="AC1733" s="11" t="n">
        <f aca="false">'Daily Data'!Q1732</f>
        <v>0.0167616302925455</v>
      </c>
      <c r="AE1733" s="11" t="n">
        <f aca="false">'Daily Data'!O1732</f>
        <v>-0.00424504696826402</v>
      </c>
      <c r="AF1733" s="11" t="n">
        <f aca="false">'Daily Data'!P1732</f>
        <v>0.017224001230711</v>
      </c>
      <c r="AG1733" s="11" t="n">
        <f aca="false">'Daily Data'!R1732</f>
        <v>0.0203420418191442</v>
      </c>
      <c r="AI1733" s="11" t="n">
        <f aca="false">'Daily Data'!O1732</f>
        <v>-0.00424504696826402</v>
      </c>
      <c r="AJ1733" s="11" t="n">
        <f aca="false">'Daily Data'!Q1732</f>
        <v>0.0167616302925455</v>
      </c>
      <c r="AK1733" s="11" t="n">
        <f aca="false">'Daily Data'!R1732</f>
        <v>0.0203420418191442</v>
      </c>
      <c r="AM1733" s="11" t="n">
        <f aca="false">'Daily Data'!P1732</f>
        <v>0.017224001230711</v>
      </c>
      <c r="AN1733" s="11" t="n">
        <f aca="false">'Daily Data'!Q1732</f>
        <v>0.0167616302925455</v>
      </c>
      <c r="AO1733" s="11" t="n">
        <f aca="false">'Daily Data'!R1732</f>
        <v>0.0203420418191442</v>
      </c>
      <c r="AQ1733" s="11" t="n">
        <f aca="false">'Daily Data'!O1732</f>
        <v>-0.00424504696826402</v>
      </c>
      <c r="AR1733" s="11" t="n">
        <f aca="false">'Daily Data'!P1732</f>
        <v>0.017224001230711</v>
      </c>
      <c r="AS1733" s="11" t="n">
        <f aca="false">'Daily Data'!Q1732</f>
        <v>0.0167616302925455</v>
      </c>
      <c r="AT1733" s="11" t="n">
        <f aca="false">'Daily Data'!R1732</f>
        <v>0.0203420418191442</v>
      </c>
    </row>
    <row r="1734" customFormat="false" ht="15" hidden="false" customHeight="false" outlineLevel="0" collapsed="false">
      <c r="A1734" s="11" t="n">
        <f aca="false">'Daily Data'!O1733</f>
        <v>0.00643226656696025</v>
      </c>
      <c r="C1734" s="11" t="n">
        <f aca="false">'Daily Data'!P1733</f>
        <v>-0.00391474716922604</v>
      </c>
      <c r="E1734" s="11" t="n">
        <f aca="false">'Daily Data'!Q1733</f>
        <v>-0.00425960070239731</v>
      </c>
      <c r="G1734" s="11" t="n">
        <f aca="false">'Daily Data'!R1733</f>
        <v>-0.00757309747118964</v>
      </c>
      <c r="I1734" s="11" t="n">
        <f aca="false">'Daily Data'!O1733</f>
        <v>0.00643226656696025</v>
      </c>
      <c r="J1734" s="11" t="n">
        <f aca="false">'Daily Data'!P1733</f>
        <v>-0.00391474716922604</v>
      </c>
      <c r="L1734" s="11" t="n">
        <f aca="false">'Daily Data'!O1733</f>
        <v>0.00643226656696025</v>
      </c>
      <c r="M1734" s="11" t="n">
        <f aca="false">'Daily Data'!Q1733</f>
        <v>-0.00425960070239731</v>
      </c>
      <c r="O1734" s="11" t="n">
        <f aca="false">'Daily Data'!O1733</f>
        <v>0.00643226656696025</v>
      </c>
      <c r="P1734" s="11" t="n">
        <f aca="false">'Daily Data'!R1733</f>
        <v>-0.00757309747118964</v>
      </c>
      <c r="R1734" s="11" t="n">
        <f aca="false">'Daily Data'!P1733</f>
        <v>-0.00391474716922604</v>
      </c>
      <c r="S1734" s="11" t="n">
        <f aca="false">'Daily Data'!Q1733</f>
        <v>-0.00425960070239731</v>
      </c>
      <c r="U1734" s="11" t="n">
        <f aca="false">'Daily Data'!P1733</f>
        <v>-0.00391474716922604</v>
      </c>
      <c r="V1734" s="11" t="n">
        <f aca="false">'Daily Data'!R1733</f>
        <v>-0.00757309747118964</v>
      </c>
      <c r="X1734" s="11" t="n">
        <f aca="false">'Daily Data'!Q1733</f>
        <v>-0.00425960070239731</v>
      </c>
      <c r="Y1734" s="11" t="n">
        <f aca="false">'Daily Data'!R1733</f>
        <v>-0.00757309747118964</v>
      </c>
      <c r="AA1734" s="11" t="n">
        <f aca="false">'Daily Data'!O1733</f>
        <v>0.00643226656696025</v>
      </c>
      <c r="AB1734" s="11" t="n">
        <f aca="false">'Daily Data'!P1733</f>
        <v>-0.00391474716922604</v>
      </c>
      <c r="AC1734" s="11" t="n">
        <f aca="false">'Daily Data'!Q1733</f>
        <v>-0.00425960070239731</v>
      </c>
      <c r="AE1734" s="11" t="n">
        <f aca="false">'Daily Data'!O1733</f>
        <v>0.00643226656696025</v>
      </c>
      <c r="AF1734" s="11" t="n">
        <f aca="false">'Daily Data'!P1733</f>
        <v>-0.00391474716922604</v>
      </c>
      <c r="AG1734" s="11" t="n">
        <f aca="false">'Daily Data'!R1733</f>
        <v>-0.00757309747118964</v>
      </c>
      <c r="AI1734" s="11" t="n">
        <f aca="false">'Daily Data'!O1733</f>
        <v>0.00643226656696025</v>
      </c>
      <c r="AJ1734" s="11" t="n">
        <f aca="false">'Daily Data'!Q1733</f>
        <v>-0.00425960070239731</v>
      </c>
      <c r="AK1734" s="11" t="n">
        <f aca="false">'Daily Data'!R1733</f>
        <v>-0.00757309747118964</v>
      </c>
      <c r="AM1734" s="11" t="n">
        <f aca="false">'Daily Data'!P1733</f>
        <v>-0.00391474716922604</v>
      </c>
      <c r="AN1734" s="11" t="n">
        <f aca="false">'Daily Data'!Q1733</f>
        <v>-0.00425960070239731</v>
      </c>
      <c r="AO1734" s="11" t="n">
        <f aca="false">'Daily Data'!R1733</f>
        <v>-0.00757309747118964</v>
      </c>
      <c r="AQ1734" s="11" t="n">
        <f aca="false">'Daily Data'!O1733</f>
        <v>0.00643226656696025</v>
      </c>
      <c r="AR1734" s="11" t="n">
        <f aca="false">'Daily Data'!P1733</f>
        <v>-0.00391474716922604</v>
      </c>
      <c r="AS1734" s="11" t="n">
        <f aca="false">'Daily Data'!Q1733</f>
        <v>-0.00425960070239731</v>
      </c>
      <c r="AT1734" s="11" t="n">
        <f aca="false">'Daily Data'!R1733</f>
        <v>-0.00757309747118964</v>
      </c>
    </row>
    <row r="1735" customFormat="false" ht="15" hidden="false" customHeight="false" outlineLevel="0" collapsed="false">
      <c r="A1735" s="11" t="n">
        <f aca="false">'Daily Data'!O1734</f>
        <v>0.00351763316833373</v>
      </c>
      <c r="C1735" s="11" t="n">
        <f aca="false">'Daily Data'!P1734</f>
        <v>0.00784231446012027</v>
      </c>
      <c r="E1735" s="11" t="n">
        <f aca="false">'Daily Data'!Q1734</f>
        <v>0.00774904236142413</v>
      </c>
      <c r="G1735" s="11" t="n">
        <f aca="false">'Daily Data'!R1734</f>
        <v>-0.00263109407894193</v>
      </c>
      <c r="I1735" s="11" t="n">
        <f aca="false">'Daily Data'!O1734</f>
        <v>0.00351763316833373</v>
      </c>
      <c r="J1735" s="11" t="n">
        <f aca="false">'Daily Data'!P1734</f>
        <v>0.00784231446012027</v>
      </c>
      <c r="L1735" s="11" t="n">
        <f aca="false">'Daily Data'!O1734</f>
        <v>0.00351763316833373</v>
      </c>
      <c r="M1735" s="11" t="n">
        <f aca="false">'Daily Data'!Q1734</f>
        <v>0.00774904236142413</v>
      </c>
      <c r="O1735" s="11" t="n">
        <f aca="false">'Daily Data'!O1734</f>
        <v>0.00351763316833373</v>
      </c>
      <c r="P1735" s="11" t="n">
        <f aca="false">'Daily Data'!R1734</f>
        <v>-0.00263109407894193</v>
      </c>
      <c r="R1735" s="11" t="n">
        <f aca="false">'Daily Data'!P1734</f>
        <v>0.00784231446012027</v>
      </c>
      <c r="S1735" s="11" t="n">
        <f aca="false">'Daily Data'!Q1734</f>
        <v>0.00774904236142413</v>
      </c>
      <c r="U1735" s="11" t="n">
        <f aca="false">'Daily Data'!P1734</f>
        <v>0.00784231446012027</v>
      </c>
      <c r="V1735" s="11" t="n">
        <f aca="false">'Daily Data'!R1734</f>
        <v>-0.00263109407894193</v>
      </c>
      <c r="X1735" s="11" t="n">
        <f aca="false">'Daily Data'!Q1734</f>
        <v>0.00774904236142413</v>
      </c>
      <c r="Y1735" s="11" t="n">
        <f aca="false">'Daily Data'!R1734</f>
        <v>-0.00263109407894193</v>
      </c>
      <c r="AA1735" s="11" t="n">
        <f aca="false">'Daily Data'!O1734</f>
        <v>0.00351763316833373</v>
      </c>
      <c r="AB1735" s="11" t="n">
        <f aca="false">'Daily Data'!P1734</f>
        <v>0.00784231446012027</v>
      </c>
      <c r="AC1735" s="11" t="n">
        <f aca="false">'Daily Data'!Q1734</f>
        <v>0.00774904236142413</v>
      </c>
      <c r="AE1735" s="11" t="n">
        <f aca="false">'Daily Data'!O1734</f>
        <v>0.00351763316833373</v>
      </c>
      <c r="AF1735" s="11" t="n">
        <f aca="false">'Daily Data'!P1734</f>
        <v>0.00784231446012027</v>
      </c>
      <c r="AG1735" s="11" t="n">
        <f aca="false">'Daily Data'!R1734</f>
        <v>-0.00263109407894193</v>
      </c>
      <c r="AI1735" s="11" t="n">
        <f aca="false">'Daily Data'!O1734</f>
        <v>0.00351763316833373</v>
      </c>
      <c r="AJ1735" s="11" t="n">
        <f aca="false">'Daily Data'!Q1734</f>
        <v>0.00774904236142413</v>
      </c>
      <c r="AK1735" s="11" t="n">
        <f aca="false">'Daily Data'!R1734</f>
        <v>-0.00263109407894193</v>
      </c>
      <c r="AM1735" s="11" t="n">
        <f aca="false">'Daily Data'!P1734</f>
        <v>0.00784231446012027</v>
      </c>
      <c r="AN1735" s="11" t="n">
        <f aca="false">'Daily Data'!Q1734</f>
        <v>0.00774904236142413</v>
      </c>
      <c r="AO1735" s="11" t="n">
        <f aca="false">'Daily Data'!R1734</f>
        <v>-0.00263109407894193</v>
      </c>
      <c r="AQ1735" s="11" t="n">
        <f aca="false">'Daily Data'!O1734</f>
        <v>0.00351763316833373</v>
      </c>
      <c r="AR1735" s="11" t="n">
        <f aca="false">'Daily Data'!P1734</f>
        <v>0.00784231446012027</v>
      </c>
      <c r="AS1735" s="11" t="n">
        <f aca="false">'Daily Data'!Q1734</f>
        <v>0.00774904236142413</v>
      </c>
      <c r="AT1735" s="11" t="n">
        <f aca="false">'Daily Data'!R1734</f>
        <v>-0.00263109407894193</v>
      </c>
    </row>
    <row r="1736" customFormat="false" ht="15" hidden="false" customHeight="false" outlineLevel="0" collapsed="false">
      <c r="A1736" s="11" t="n">
        <f aca="false">'Daily Data'!O1735</f>
        <v>0.0124952473503077</v>
      </c>
      <c r="C1736" s="11" t="n">
        <f aca="false">'Daily Data'!P1735</f>
        <v>-0.0175270425821205</v>
      </c>
      <c r="E1736" s="11" t="n">
        <f aca="false">'Daily Data'!Q1735</f>
        <v>-0.0168965223561709</v>
      </c>
      <c r="G1736" s="11" t="n">
        <f aca="false">'Daily Data'!R1735</f>
        <v>-0.0136686909105928</v>
      </c>
      <c r="I1736" s="11" t="n">
        <f aca="false">'Daily Data'!O1735</f>
        <v>0.0124952473503077</v>
      </c>
      <c r="J1736" s="11" t="n">
        <f aca="false">'Daily Data'!P1735</f>
        <v>-0.0175270425821205</v>
      </c>
      <c r="L1736" s="11" t="n">
        <f aca="false">'Daily Data'!O1735</f>
        <v>0.0124952473503077</v>
      </c>
      <c r="M1736" s="11" t="n">
        <f aca="false">'Daily Data'!Q1735</f>
        <v>-0.0168965223561709</v>
      </c>
      <c r="O1736" s="11" t="n">
        <f aca="false">'Daily Data'!O1735</f>
        <v>0.0124952473503077</v>
      </c>
      <c r="P1736" s="11" t="n">
        <f aca="false">'Daily Data'!R1735</f>
        <v>-0.0136686909105928</v>
      </c>
      <c r="R1736" s="11" t="n">
        <f aca="false">'Daily Data'!P1735</f>
        <v>-0.0175270425821205</v>
      </c>
      <c r="S1736" s="11" t="n">
        <f aca="false">'Daily Data'!Q1735</f>
        <v>-0.0168965223561709</v>
      </c>
      <c r="U1736" s="11" t="n">
        <f aca="false">'Daily Data'!P1735</f>
        <v>-0.0175270425821205</v>
      </c>
      <c r="V1736" s="11" t="n">
        <f aca="false">'Daily Data'!R1735</f>
        <v>-0.0136686909105928</v>
      </c>
      <c r="X1736" s="11" t="n">
        <f aca="false">'Daily Data'!Q1735</f>
        <v>-0.0168965223561709</v>
      </c>
      <c r="Y1736" s="11" t="n">
        <f aca="false">'Daily Data'!R1735</f>
        <v>-0.0136686909105928</v>
      </c>
      <c r="AA1736" s="11" t="n">
        <f aca="false">'Daily Data'!O1735</f>
        <v>0.0124952473503077</v>
      </c>
      <c r="AB1736" s="11" t="n">
        <f aca="false">'Daily Data'!P1735</f>
        <v>-0.0175270425821205</v>
      </c>
      <c r="AC1736" s="11" t="n">
        <f aca="false">'Daily Data'!Q1735</f>
        <v>-0.0168965223561709</v>
      </c>
      <c r="AE1736" s="11" t="n">
        <f aca="false">'Daily Data'!O1735</f>
        <v>0.0124952473503077</v>
      </c>
      <c r="AF1736" s="11" t="n">
        <f aca="false">'Daily Data'!P1735</f>
        <v>-0.0175270425821205</v>
      </c>
      <c r="AG1736" s="11" t="n">
        <f aca="false">'Daily Data'!R1735</f>
        <v>-0.0136686909105928</v>
      </c>
      <c r="AI1736" s="11" t="n">
        <f aca="false">'Daily Data'!O1735</f>
        <v>0.0124952473503077</v>
      </c>
      <c r="AJ1736" s="11" t="n">
        <f aca="false">'Daily Data'!Q1735</f>
        <v>-0.0168965223561709</v>
      </c>
      <c r="AK1736" s="11" t="n">
        <f aca="false">'Daily Data'!R1735</f>
        <v>-0.0136686909105928</v>
      </c>
      <c r="AM1736" s="11" t="n">
        <f aca="false">'Daily Data'!P1735</f>
        <v>-0.0175270425821205</v>
      </c>
      <c r="AN1736" s="11" t="n">
        <f aca="false">'Daily Data'!Q1735</f>
        <v>-0.0168965223561709</v>
      </c>
      <c r="AO1736" s="11" t="n">
        <f aca="false">'Daily Data'!R1735</f>
        <v>-0.0136686909105928</v>
      </c>
      <c r="AQ1736" s="11" t="n">
        <f aca="false">'Daily Data'!O1735</f>
        <v>0.0124952473503077</v>
      </c>
      <c r="AR1736" s="11" t="n">
        <f aca="false">'Daily Data'!P1735</f>
        <v>-0.0175270425821205</v>
      </c>
      <c r="AS1736" s="11" t="n">
        <f aca="false">'Daily Data'!Q1735</f>
        <v>-0.0168965223561709</v>
      </c>
      <c r="AT1736" s="11" t="n">
        <f aca="false">'Daily Data'!R1735</f>
        <v>-0.0136686909105928</v>
      </c>
    </row>
    <row r="1737" customFormat="false" ht="15" hidden="false" customHeight="false" outlineLevel="0" collapsed="false">
      <c r="A1737" s="11" t="n">
        <f aca="false">'Daily Data'!O1736</f>
        <v>0.00320912610014032</v>
      </c>
      <c r="C1737" s="11" t="n">
        <f aca="false">'Daily Data'!P1736</f>
        <v>0.00296630653582428</v>
      </c>
      <c r="E1737" s="11" t="n">
        <f aca="false">'Daily Data'!Q1736</f>
        <v>0.00198409737029157</v>
      </c>
      <c r="G1737" s="11" t="n">
        <f aca="false">'Daily Data'!R1736</f>
        <v>0.00192265283719848</v>
      </c>
      <c r="I1737" s="11" t="n">
        <f aca="false">'Daily Data'!O1736</f>
        <v>0.00320912610014032</v>
      </c>
      <c r="J1737" s="11" t="n">
        <f aca="false">'Daily Data'!P1736</f>
        <v>0.00296630653582428</v>
      </c>
      <c r="L1737" s="11" t="n">
        <f aca="false">'Daily Data'!O1736</f>
        <v>0.00320912610014032</v>
      </c>
      <c r="M1737" s="11" t="n">
        <f aca="false">'Daily Data'!Q1736</f>
        <v>0.00198409737029157</v>
      </c>
      <c r="O1737" s="11" t="n">
        <f aca="false">'Daily Data'!O1736</f>
        <v>0.00320912610014032</v>
      </c>
      <c r="P1737" s="11" t="n">
        <f aca="false">'Daily Data'!R1736</f>
        <v>0.00192265283719848</v>
      </c>
      <c r="R1737" s="11" t="n">
        <f aca="false">'Daily Data'!P1736</f>
        <v>0.00296630653582428</v>
      </c>
      <c r="S1737" s="11" t="n">
        <f aca="false">'Daily Data'!Q1736</f>
        <v>0.00198409737029157</v>
      </c>
      <c r="U1737" s="11" t="n">
        <f aca="false">'Daily Data'!P1736</f>
        <v>0.00296630653582428</v>
      </c>
      <c r="V1737" s="11" t="n">
        <f aca="false">'Daily Data'!R1736</f>
        <v>0.00192265283719848</v>
      </c>
      <c r="X1737" s="11" t="n">
        <f aca="false">'Daily Data'!Q1736</f>
        <v>0.00198409737029157</v>
      </c>
      <c r="Y1737" s="11" t="n">
        <f aca="false">'Daily Data'!R1736</f>
        <v>0.00192265283719848</v>
      </c>
      <c r="AA1737" s="11" t="n">
        <f aca="false">'Daily Data'!O1736</f>
        <v>0.00320912610014032</v>
      </c>
      <c r="AB1737" s="11" t="n">
        <f aca="false">'Daily Data'!P1736</f>
        <v>0.00296630653582428</v>
      </c>
      <c r="AC1737" s="11" t="n">
        <f aca="false">'Daily Data'!Q1736</f>
        <v>0.00198409737029157</v>
      </c>
      <c r="AE1737" s="11" t="n">
        <f aca="false">'Daily Data'!O1736</f>
        <v>0.00320912610014032</v>
      </c>
      <c r="AF1737" s="11" t="n">
        <f aca="false">'Daily Data'!P1736</f>
        <v>0.00296630653582428</v>
      </c>
      <c r="AG1737" s="11" t="n">
        <f aca="false">'Daily Data'!R1736</f>
        <v>0.00192265283719848</v>
      </c>
      <c r="AI1737" s="11" t="n">
        <f aca="false">'Daily Data'!O1736</f>
        <v>0.00320912610014032</v>
      </c>
      <c r="AJ1737" s="11" t="n">
        <f aca="false">'Daily Data'!Q1736</f>
        <v>0.00198409737029157</v>
      </c>
      <c r="AK1737" s="11" t="n">
        <f aca="false">'Daily Data'!R1736</f>
        <v>0.00192265283719848</v>
      </c>
      <c r="AM1737" s="11" t="n">
        <f aca="false">'Daily Data'!P1736</f>
        <v>0.00296630653582428</v>
      </c>
      <c r="AN1737" s="11" t="n">
        <f aca="false">'Daily Data'!Q1736</f>
        <v>0.00198409737029157</v>
      </c>
      <c r="AO1737" s="11" t="n">
        <f aca="false">'Daily Data'!R1736</f>
        <v>0.00192265283719848</v>
      </c>
      <c r="AQ1737" s="11" t="n">
        <f aca="false">'Daily Data'!O1736</f>
        <v>0.00320912610014032</v>
      </c>
      <c r="AR1737" s="11" t="n">
        <f aca="false">'Daily Data'!P1736</f>
        <v>0.00296630653582428</v>
      </c>
      <c r="AS1737" s="11" t="n">
        <f aca="false">'Daily Data'!Q1736</f>
        <v>0.00198409737029157</v>
      </c>
      <c r="AT1737" s="11" t="n">
        <f aca="false">'Daily Data'!R1736</f>
        <v>0.00192265283719848</v>
      </c>
    </row>
    <row r="1738" customFormat="false" ht="15" hidden="false" customHeight="false" outlineLevel="0" collapsed="false">
      <c r="A1738" s="11" t="n">
        <f aca="false">'Daily Data'!O1737</f>
        <v>-0.00258867021902856</v>
      </c>
      <c r="C1738" s="11" t="n">
        <f aca="false">'Daily Data'!P1737</f>
        <v>-0.04775043706979</v>
      </c>
      <c r="E1738" s="11" t="n">
        <f aca="false">'Daily Data'!Q1737</f>
        <v>-0.0470102555918099</v>
      </c>
      <c r="G1738" s="11" t="n">
        <f aca="false">'Daily Data'!R1737</f>
        <v>0.0148847282321076</v>
      </c>
      <c r="I1738" s="11" t="n">
        <f aca="false">'Daily Data'!O1737</f>
        <v>-0.00258867021902856</v>
      </c>
      <c r="J1738" s="11" t="n">
        <f aca="false">'Daily Data'!P1737</f>
        <v>-0.04775043706979</v>
      </c>
      <c r="L1738" s="11" t="n">
        <f aca="false">'Daily Data'!O1737</f>
        <v>-0.00258867021902856</v>
      </c>
      <c r="M1738" s="11" t="n">
        <f aca="false">'Daily Data'!Q1737</f>
        <v>-0.0470102555918099</v>
      </c>
      <c r="O1738" s="11" t="n">
        <f aca="false">'Daily Data'!O1737</f>
        <v>-0.00258867021902856</v>
      </c>
      <c r="P1738" s="11" t="n">
        <f aca="false">'Daily Data'!R1737</f>
        <v>0.0148847282321076</v>
      </c>
      <c r="R1738" s="11" t="n">
        <f aca="false">'Daily Data'!P1737</f>
        <v>-0.04775043706979</v>
      </c>
      <c r="S1738" s="11" t="n">
        <f aca="false">'Daily Data'!Q1737</f>
        <v>-0.0470102555918099</v>
      </c>
      <c r="U1738" s="11" t="n">
        <f aca="false">'Daily Data'!P1737</f>
        <v>-0.04775043706979</v>
      </c>
      <c r="V1738" s="11" t="n">
        <f aca="false">'Daily Data'!R1737</f>
        <v>0.0148847282321076</v>
      </c>
      <c r="X1738" s="11" t="n">
        <f aca="false">'Daily Data'!Q1737</f>
        <v>-0.0470102555918099</v>
      </c>
      <c r="Y1738" s="11" t="n">
        <f aca="false">'Daily Data'!R1737</f>
        <v>0.0148847282321076</v>
      </c>
      <c r="AA1738" s="11" t="n">
        <f aca="false">'Daily Data'!O1737</f>
        <v>-0.00258867021902856</v>
      </c>
      <c r="AB1738" s="11" t="n">
        <f aca="false">'Daily Data'!P1737</f>
        <v>-0.04775043706979</v>
      </c>
      <c r="AC1738" s="11" t="n">
        <f aca="false">'Daily Data'!Q1737</f>
        <v>-0.0470102555918099</v>
      </c>
      <c r="AE1738" s="11" t="n">
        <f aca="false">'Daily Data'!O1737</f>
        <v>-0.00258867021902856</v>
      </c>
      <c r="AF1738" s="11" t="n">
        <f aca="false">'Daily Data'!P1737</f>
        <v>-0.04775043706979</v>
      </c>
      <c r="AG1738" s="11" t="n">
        <f aca="false">'Daily Data'!R1737</f>
        <v>0.0148847282321076</v>
      </c>
      <c r="AI1738" s="11" t="n">
        <f aca="false">'Daily Data'!O1737</f>
        <v>-0.00258867021902856</v>
      </c>
      <c r="AJ1738" s="11" t="n">
        <f aca="false">'Daily Data'!Q1737</f>
        <v>-0.0470102555918099</v>
      </c>
      <c r="AK1738" s="11" t="n">
        <f aca="false">'Daily Data'!R1737</f>
        <v>0.0148847282321076</v>
      </c>
      <c r="AM1738" s="11" t="n">
        <f aca="false">'Daily Data'!P1737</f>
        <v>-0.04775043706979</v>
      </c>
      <c r="AN1738" s="11" t="n">
        <f aca="false">'Daily Data'!Q1737</f>
        <v>-0.0470102555918099</v>
      </c>
      <c r="AO1738" s="11" t="n">
        <f aca="false">'Daily Data'!R1737</f>
        <v>0.0148847282321076</v>
      </c>
      <c r="AQ1738" s="11" t="n">
        <f aca="false">'Daily Data'!O1737</f>
        <v>-0.00258867021902856</v>
      </c>
      <c r="AR1738" s="11" t="n">
        <f aca="false">'Daily Data'!P1737</f>
        <v>-0.04775043706979</v>
      </c>
      <c r="AS1738" s="11" t="n">
        <f aca="false">'Daily Data'!Q1737</f>
        <v>-0.0470102555918099</v>
      </c>
      <c r="AT1738" s="11" t="n">
        <f aca="false">'Daily Data'!R1737</f>
        <v>0.0148847282321076</v>
      </c>
    </row>
    <row r="1739" customFormat="false" ht="15" hidden="false" customHeight="false" outlineLevel="0" collapsed="false">
      <c r="A1739" s="11" t="n">
        <f aca="false">'Daily Data'!O1738</f>
        <v>-0.0232948132004045</v>
      </c>
      <c r="C1739" s="11" t="n">
        <f aca="false">'Daily Data'!P1738</f>
        <v>-0.0877722041098598</v>
      </c>
      <c r="E1739" s="11" t="n">
        <f aca="false">'Daily Data'!Q1738</f>
        <v>-0.0878142191402437</v>
      </c>
      <c r="G1739" s="11" t="n">
        <f aca="false">'Daily Data'!R1738</f>
        <v>0.00860651064032833</v>
      </c>
      <c r="I1739" s="11" t="n">
        <f aca="false">'Daily Data'!O1738</f>
        <v>-0.0232948132004045</v>
      </c>
      <c r="J1739" s="11" t="n">
        <f aca="false">'Daily Data'!P1738</f>
        <v>-0.0877722041098598</v>
      </c>
      <c r="L1739" s="11" t="n">
        <f aca="false">'Daily Data'!O1738</f>
        <v>-0.0232948132004045</v>
      </c>
      <c r="M1739" s="11" t="n">
        <f aca="false">'Daily Data'!Q1738</f>
        <v>-0.0878142191402437</v>
      </c>
      <c r="O1739" s="11" t="n">
        <f aca="false">'Daily Data'!O1738</f>
        <v>-0.0232948132004045</v>
      </c>
      <c r="P1739" s="11" t="n">
        <f aca="false">'Daily Data'!R1738</f>
        <v>0.00860651064032833</v>
      </c>
      <c r="R1739" s="11" t="n">
        <f aca="false">'Daily Data'!P1738</f>
        <v>-0.0877722041098598</v>
      </c>
      <c r="S1739" s="11" t="n">
        <f aca="false">'Daily Data'!Q1738</f>
        <v>-0.0878142191402437</v>
      </c>
      <c r="U1739" s="11" t="n">
        <f aca="false">'Daily Data'!P1738</f>
        <v>-0.0877722041098598</v>
      </c>
      <c r="V1739" s="11" t="n">
        <f aca="false">'Daily Data'!R1738</f>
        <v>0.00860651064032833</v>
      </c>
      <c r="X1739" s="11" t="n">
        <f aca="false">'Daily Data'!Q1738</f>
        <v>-0.0878142191402437</v>
      </c>
      <c r="Y1739" s="11" t="n">
        <f aca="false">'Daily Data'!R1738</f>
        <v>0.00860651064032833</v>
      </c>
      <c r="AA1739" s="11" t="n">
        <f aca="false">'Daily Data'!O1738</f>
        <v>-0.0232948132004045</v>
      </c>
      <c r="AB1739" s="11" t="n">
        <f aca="false">'Daily Data'!P1738</f>
        <v>-0.0877722041098598</v>
      </c>
      <c r="AC1739" s="11" t="n">
        <f aca="false">'Daily Data'!Q1738</f>
        <v>-0.0878142191402437</v>
      </c>
      <c r="AE1739" s="11" t="n">
        <f aca="false">'Daily Data'!O1738</f>
        <v>-0.0232948132004045</v>
      </c>
      <c r="AF1739" s="11" t="n">
        <f aca="false">'Daily Data'!P1738</f>
        <v>-0.0877722041098598</v>
      </c>
      <c r="AG1739" s="11" t="n">
        <f aca="false">'Daily Data'!R1738</f>
        <v>0.00860651064032833</v>
      </c>
      <c r="AI1739" s="11" t="n">
        <f aca="false">'Daily Data'!O1738</f>
        <v>-0.0232948132004045</v>
      </c>
      <c r="AJ1739" s="11" t="n">
        <f aca="false">'Daily Data'!Q1738</f>
        <v>-0.0878142191402437</v>
      </c>
      <c r="AK1739" s="11" t="n">
        <f aca="false">'Daily Data'!R1738</f>
        <v>0.00860651064032833</v>
      </c>
      <c r="AM1739" s="11" t="n">
        <f aca="false">'Daily Data'!P1738</f>
        <v>-0.0877722041098598</v>
      </c>
      <c r="AN1739" s="11" t="n">
        <f aca="false">'Daily Data'!Q1738</f>
        <v>-0.0878142191402437</v>
      </c>
      <c r="AO1739" s="11" t="n">
        <f aca="false">'Daily Data'!R1738</f>
        <v>0.00860651064032833</v>
      </c>
      <c r="AQ1739" s="11" t="n">
        <f aca="false">'Daily Data'!O1738</f>
        <v>-0.0232948132004045</v>
      </c>
      <c r="AR1739" s="11" t="n">
        <f aca="false">'Daily Data'!P1738</f>
        <v>-0.0877722041098598</v>
      </c>
      <c r="AS1739" s="11" t="n">
        <f aca="false">'Daily Data'!Q1738</f>
        <v>-0.0878142191402437</v>
      </c>
      <c r="AT1739" s="11" t="n">
        <f aca="false">'Daily Data'!R1738</f>
        <v>0.00860651064032833</v>
      </c>
    </row>
    <row r="1740" customFormat="false" ht="15" hidden="false" customHeight="false" outlineLevel="0" collapsed="false">
      <c r="A1740" s="11" t="n">
        <f aca="false">'Daily Data'!O1739</f>
        <v>0.014761263913907</v>
      </c>
      <c r="C1740" s="11" t="n">
        <f aca="false">'Daily Data'!P1739</f>
        <v>0.0112972945544349</v>
      </c>
      <c r="E1740" s="11" t="n">
        <f aca="false">'Daily Data'!Q1739</f>
        <v>0.0113412412828966</v>
      </c>
      <c r="G1740" s="11" t="n">
        <f aca="false">'Daily Data'!R1739</f>
        <v>-0.00813093759750041</v>
      </c>
      <c r="I1740" s="11" t="n">
        <f aca="false">'Daily Data'!O1739</f>
        <v>0.014761263913907</v>
      </c>
      <c r="J1740" s="11" t="n">
        <f aca="false">'Daily Data'!P1739</f>
        <v>0.0112972945544349</v>
      </c>
      <c r="L1740" s="11" t="n">
        <f aca="false">'Daily Data'!O1739</f>
        <v>0.014761263913907</v>
      </c>
      <c r="M1740" s="11" t="n">
        <f aca="false">'Daily Data'!Q1739</f>
        <v>0.0113412412828966</v>
      </c>
      <c r="O1740" s="11" t="n">
        <f aca="false">'Daily Data'!O1739</f>
        <v>0.014761263913907</v>
      </c>
      <c r="P1740" s="11" t="n">
        <f aca="false">'Daily Data'!R1739</f>
        <v>-0.00813093759750041</v>
      </c>
      <c r="R1740" s="11" t="n">
        <f aca="false">'Daily Data'!P1739</f>
        <v>0.0112972945544349</v>
      </c>
      <c r="S1740" s="11" t="n">
        <f aca="false">'Daily Data'!Q1739</f>
        <v>0.0113412412828966</v>
      </c>
      <c r="U1740" s="11" t="n">
        <f aca="false">'Daily Data'!P1739</f>
        <v>0.0112972945544349</v>
      </c>
      <c r="V1740" s="11" t="n">
        <f aca="false">'Daily Data'!R1739</f>
        <v>-0.00813093759750041</v>
      </c>
      <c r="X1740" s="11" t="n">
        <f aca="false">'Daily Data'!Q1739</f>
        <v>0.0113412412828966</v>
      </c>
      <c r="Y1740" s="11" t="n">
        <f aca="false">'Daily Data'!R1739</f>
        <v>-0.00813093759750041</v>
      </c>
      <c r="AA1740" s="11" t="n">
        <f aca="false">'Daily Data'!O1739</f>
        <v>0.014761263913907</v>
      </c>
      <c r="AB1740" s="11" t="n">
        <f aca="false">'Daily Data'!P1739</f>
        <v>0.0112972945544349</v>
      </c>
      <c r="AC1740" s="11" t="n">
        <f aca="false">'Daily Data'!Q1739</f>
        <v>0.0113412412828966</v>
      </c>
      <c r="AE1740" s="11" t="n">
        <f aca="false">'Daily Data'!O1739</f>
        <v>0.014761263913907</v>
      </c>
      <c r="AF1740" s="11" t="n">
        <f aca="false">'Daily Data'!P1739</f>
        <v>0.0112972945544349</v>
      </c>
      <c r="AG1740" s="11" t="n">
        <f aca="false">'Daily Data'!R1739</f>
        <v>-0.00813093759750041</v>
      </c>
      <c r="AI1740" s="11" t="n">
        <f aca="false">'Daily Data'!O1739</f>
        <v>0.014761263913907</v>
      </c>
      <c r="AJ1740" s="11" t="n">
        <f aca="false">'Daily Data'!Q1739</f>
        <v>0.0113412412828966</v>
      </c>
      <c r="AK1740" s="11" t="n">
        <f aca="false">'Daily Data'!R1739</f>
        <v>-0.00813093759750041</v>
      </c>
      <c r="AM1740" s="11" t="n">
        <f aca="false">'Daily Data'!P1739</f>
        <v>0.0112972945544349</v>
      </c>
      <c r="AN1740" s="11" t="n">
        <f aca="false">'Daily Data'!Q1739</f>
        <v>0.0113412412828966</v>
      </c>
      <c r="AO1740" s="11" t="n">
        <f aca="false">'Daily Data'!R1739</f>
        <v>-0.00813093759750041</v>
      </c>
      <c r="AQ1740" s="11" t="n">
        <f aca="false">'Daily Data'!O1739</f>
        <v>0.014761263913907</v>
      </c>
      <c r="AR1740" s="11" t="n">
        <f aca="false">'Daily Data'!P1739</f>
        <v>0.0112972945544349</v>
      </c>
      <c r="AS1740" s="11" t="n">
        <f aca="false">'Daily Data'!Q1739</f>
        <v>0.0113412412828966</v>
      </c>
      <c r="AT1740" s="11" t="n">
        <f aca="false">'Daily Data'!R1739</f>
        <v>-0.00813093759750041</v>
      </c>
    </row>
    <row r="1741" customFormat="false" ht="15" hidden="false" customHeight="false" outlineLevel="0" collapsed="false">
      <c r="A1741" s="11" t="n">
        <f aca="false">'Daily Data'!O1740</f>
        <v>-0.014813156057663</v>
      </c>
      <c r="C1741" s="11" t="n">
        <f aca="false">'Daily Data'!P1740</f>
        <v>0.000743672806453797</v>
      </c>
      <c r="E1741" s="11" t="n">
        <f aca="false">'Daily Data'!Q1740</f>
        <v>0.000521156052782443</v>
      </c>
      <c r="G1741" s="11" t="n">
        <f aca="false">'Daily Data'!R1740</f>
        <v>0.00658782109371578</v>
      </c>
      <c r="I1741" s="11" t="n">
        <f aca="false">'Daily Data'!O1740</f>
        <v>-0.014813156057663</v>
      </c>
      <c r="J1741" s="11" t="n">
        <f aca="false">'Daily Data'!P1740</f>
        <v>0.000743672806453797</v>
      </c>
      <c r="L1741" s="11" t="n">
        <f aca="false">'Daily Data'!O1740</f>
        <v>-0.014813156057663</v>
      </c>
      <c r="M1741" s="11" t="n">
        <f aca="false">'Daily Data'!Q1740</f>
        <v>0.000521156052782443</v>
      </c>
      <c r="O1741" s="11" t="n">
        <f aca="false">'Daily Data'!O1740</f>
        <v>-0.014813156057663</v>
      </c>
      <c r="P1741" s="11" t="n">
        <f aca="false">'Daily Data'!R1740</f>
        <v>0.00658782109371578</v>
      </c>
      <c r="R1741" s="11" t="n">
        <f aca="false">'Daily Data'!P1740</f>
        <v>0.000743672806453797</v>
      </c>
      <c r="S1741" s="11" t="n">
        <f aca="false">'Daily Data'!Q1740</f>
        <v>0.000521156052782443</v>
      </c>
      <c r="U1741" s="11" t="n">
        <f aca="false">'Daily Data'!P1740</f>
        <v>0.000743672806453797</v>
      </c>
      <c r="V1741" s="11" t="n">
        <f aca="false">'Daily Data'!R1740</f>
        <v>0.00658782109371578</v>
      </c>
      <c r="X1741" s="11" t="n">
        <f aca="false">'Daily Data'!Q1740</f>
        <v>0.000521156052782443</v>
      </c>
      <c r="Y1741" s="11" t="n">
        <f aca="false">'Daily Data'!R1740</f>
        <v>0.00658782109371578</v>
      </c>
      <c r="AA1741" s="11" t="n">
        <f aca="false">'Daily Data'!O1740</f>
        <v>-0.014813156057663</v>
      </c>
      <c r="AB1741" s="11" t="n">
        <f aca="false">'Daily Data'!P1740</f>
        <v>0.000743672806453797</v>
      </c>
      <c r="AC1741" s="11" t="n">
        <f aca="false">'Daily Data'!Q1740</f>
        <v>0.000521156052782443</v>
      </c>
      <c r="AE1741" s="11" t="n">
        <f aca="false">'Daily Data'!O1740</f>
        <v>-0.014813156057663</v>
      </c>
      <c r="AF1741" s="11" t="n">
        <f aca="false">'Daily Data'!P1740</f>
        <v>0.000743672806453797</v>
      </c>
      <c r="AG1741" s="11" t="n">
        <f aca="false">'Daily Data'!R1740</f>
        <v>0.00658782109371578</v>
      </c>
      <c r="AI1741" s="11" t="n">
        <f aca="false">'Daily Data'!O1740</f>
        <v>-0.014813156057663</v>
      </c>
      <c r="AJ1741" s="11" t="n">
        <f aca="false">'Daily Data'!Q1740</f>
        <v>0.000521156052782443</v>
      </c>
      <c r="AK1741" s="11" t="n">
        <f aca="false">'Daily Data'!R1740</f>
        <v>0.00658782109371578</v>
      </c>
      <c r="AM1741" s="11" t="n">
        <f aca="false">'Daily Data'!P1740</f>
        <v>0.000743672806453797</v>
      </c>
      <c r="AN1741" s="11" t="n">
        <f aca="false">'Daily Data'!Q1740</f>
        <v>0.000521156052782443</v>
      </c>
      <c r="AO1741" s="11" t="n">
        <f aca="false">'Daily Data'!R1740</f>
        <v>0.00658782109371578</v>
      </c>
      <c r="AQ1741" s="11" t="n">
        <f aca="false">'Daily Data'!O1740</f>
        <v>-0.014813156057663</v>
      </c>
      <c r="AR1741" s="11" t="n">
        <f aca="false">'Daily Data'!P1740</f>
        <v>0.000743672806453797</v>
      </c>
      <c r="AS1741" s="11" t="n">
        <f aca="false">'Daily Data'!Q1740</f>
        <v>0.000521156052782443</v>
      </c>
      <c r="AT1741" s="11" t="n">
        <f aca="false">'Daily Data'!R1740</f>
        <v>0.00658782109371578</v>
      </c>
    </row>
    <row r="1742" customFormat="false" ht="15" hidden="false" customHeight="false" outlineLevel="0" collapsed="false">
      <c r="A1742" s="11" t="n">
        <f aca="false">'Daily Data'!O1741</f>
        <v>-0.00574620204138834</v>
      </c>
      <c r="C1742" s="11" t="n">
        <f aca="false">'Daily Data'!P1741</f>
        <v>0.0112300026752274</v>
      </c>
      <c r="E1742" s="11" t="n">
        <f aca="false">'Daily Data'!Q1741</f>
        <v>0.0107564469567462</v>
      </c>
      <c r="G1742" s="11" t="n">
        <f aca="false">'Daily Data'!R1741</f>
        <v>0.00239869106846722</v>
      </c>
      <c r="I1742" s="11" t="n">
        <f aca="false">'Daily Data'!O1741</f>
        <v>-0.00574620204138834</v>
      </c>
      <c r="J1742" s="11" t="n">
        <f aca="false">'Daily Data'!P1741</f>
        <v>0.0112300026752274</v>
      </c>
      <c r="L1742" s="11" t="n">
        <f aca="false">'Daily Data'!O1741</f>
        <v>-0.00574620204138834</v>
      </c>
      <c r="M1742" s="11" t="n">
        <f aca="false">'Daily Data'!Q1741</f>
        <v>0.0107564469567462</v>
      </c>
      <c r="O1742" s="11" t="n">
        <f aca="false">'Daily Data'!O1741</f>
        <v>-0.00574620204138834</v>
      </c>
      <c r="P1742" s="11" t="n">
        <f aca="false">'Daily Data'!R1741</f>
        <v>0.00239869106846722</v>
      </c>
      <c r="R1742" s="11" t="n">
        <f aca="false">'Daily Data'!P1741</f>
        <v>0.0112300026752274</v>
      </c>
      <c r="S1742" s="11" t="n">
        <f aca="false">'Daily Data'!Q1741</f>
        <v>0.0107564469567462</v>
      </c>
      <c r="U1742" s="11" t="n">
        <f aca="false">'Daily Data'!P1741</f>
        <v>0.0112300026752274</v>
      </c>
      <c r="V1742" s="11" t="n">
        <f aca="false">'Daily Data'!R1741</f>
        <v>0.00239869106846722</v>
      </c>
      <c r="X1742" s="11" t="n">
        <f aca="false">'Daily Data'!Q1741</f>
        <v>0.0107564469567462</v>
      </c>
      <c r="Y1742" s="11" t="n">
        <f aca="false">'Daily Data'!R1741</f>
        <v>0.00239869106846722</v>
      </c>
      <c r="AA1742" s="11" t="n">
        <f aca="false">'Daily Data'!O1741</f>
        <v>-0.00574620204138834</v>
      </c>
      <c r="AB1742" s="11" t="n">
        <f aca="false">'Daily Data'!P1741</f>
        <v>0.0112300026752274</v>
      </c>
      <c r="AC1742" s="11" t="n">
        <f aca="false">'Daily Data'!Q1741</f>
        <v>0.0107564469567462</v>
      </c>
      <c r="AE1742" s="11" t="n">
        <f aca="false">'Daily Data'!O1741</f>
        <v>-0.00574620204138834</v>
      </c>
      <c r="AF1742" s="11" t="n">
        <f aca="false">'Daily Data'!P1741</f>
        <v>0.0112300026752274</v>
      </c>
      <c r="AG1742" s="11" t="n">
        <f aca="false">'Daily Data'!R1741</f>
        <v>0.00239869106846722</v>
      </c>
      <c r="AI1742" s="11" t="n">
        <f aca="false">'Daily Data'!O1741</f>
        <v>-0.00574620204138834</v>
      </c>
      <c r="AJ1742" s="11" t="n">
        <f aca="false">'Daily Data'!Q1741</f>
        <v>0.0107564469567462</v>
      </c>
      <c r="AK1742" s="11" t="n">
        <f aca="false">'Daily Data'!R1741</f>
        <v>0.00239869106846722</v>
      </c>
      <c r="AM1742" s="11" t="n">
        <f aca="false">'Daily Data'!P1741</f>
        <v>0.0112300026752274</v>
      </c>
      <c r="AN1742" s="11" t="n">
        <f aca="false">'Daily Data'!Q1741</f>
        <v>0.0107564469567462</v>
      </c>
      <c r="AO1742" s="11" t="n">
        <f aca="false">'Daily Data'!R1741</f>
        <v>0.00239869106846722</v>
      </c>
      <c r="AQ1742" s="11" t="n">
        <f aca="false">'Daily Data'!O1741</f>
        <v>-0.00574620204138834</v>
      </c>
      <c r="AR1742" s="11" t="n">
        <f aca="false">'Daily Data'!P1741</f>
        <v>0.0112300026752274</v>
      </c>
      <c r="AS1742" s="11" t="n">
        <f aca="false">'Daily Data'!Q1741</f>
        <v>0.0107564469567462</v>
      </c>
      <c r="AT1742" s="11" t="n">
        <f aca="false">'Daily Data'!R1741</f>
        <v>0.00239869106846722</v>
      </c>
    </row>
    <row r="1743" customFormat="false" ht="15" hidden="false" customHeight="false" outlineLevel="0" collapsed="false">
      <c r="A1743" s="11" t="n">
        <f aca="false">'Daily Data'!O1742</f>
        <v>0.00829634559104251</v>
      </c>
      <c r="C1743" s="11" t="n">
        <f aca="false">'Daily Data'!P1742</f>
        <v>0.00814219576719564</v>
      </c>
      <c r="E1743" s="11" t="n">
        <f aca="false">'Daily Data'!Q1742</f>
        <v>0.00878034694890604</v>
      </c>
      <c r="G1743" s="11" t="n">
        <f aca="false">'Daily Data'!R1742</f>
        <v>-0.00203849672468883</v>
      </c>
      <c r="I1743" s="11" t="n">
        <f aca="false">'Daily Data'!O1742</f>
        <v>0.00829634559104251</v>
      </c>
      <c r="J1743" s="11" t="n">
        <f aca="false">'Daily Data'!P1742</f>
        <v>0.00814219576719564</v>
      </c>
      <c r="L1743" s="11" t="n">
        <f aca="false">'Daily Data'!O1742</f>
        <v>0.00829634559104251</v>
      </c>
      <c r="M1743" s="11" t="n">
        <f aca="false">'Daily Data'!Q1742</f>
        <v>0.00878034694890604</v>
      </c>
      <c r="O1743" s="11" t="n">
        <f aca="false">'Daily Data'!O1742</f>
        <v>0.00829634559104251</v>
      </c>
      <c r="P1743" s="11" t="n">
        <f aca="false">'Daily Data'!R1742</f>
        <v>-0.00203849672468883</v>
      </c>
      <c r="R1743" s="11" t="n">
        <f aca="false">'Daily Data'!P1742</f>
        <v>0.00814219576719564</v>
      </c>
      <c r="S1743" s="11" t="n">
        <f aca="false">'Daily Data'!Q1742</f>
        <v>0.00878034694890604</v>
      </c>
      <c r="U1743" s="11" t="n">
        <f aca="false">'Daily Data'!P1742</f>
        <v>0.00814219576719564</v>
      </c>
      <c r="V1743" s="11" t="n">
        <f aca="false">'Daily Data'!R1742</f>
        <v>-0.00203849672468883</v>
      </c>
      <c r="X1743" s="11" t="n">
        <f aca="false">'Daily Data'!Q1742</f>
        <v>0.00878034694890604</v>
      </c>
      <c r="Y1743" s="11" t="n">
        <f aca="false">'Daily Data'!R1742</f>
        <v>-0.00203849672468883</v>
      </c>
      <c r="AA1743" s="11" t="n">
        <f aca="false">'Daily Data'!O1742</f>
        <v>0.00829634559104251</v>
      </c>
      <c r="AB1743" s="11" t="n">
        <f aca="false">'Daily Data'!P1742</f>
        <v>0.00814219576719564</v>
      </c>
      <c r="AC1743" s="11" t="n">
        <f aca="false">'Daily Data'!Q1742</f>
        <v>0.00878034694890604</v>
      </c>
      <c r="AE1743" s="11" t="n">
        <f aca="false">'Daily Data'!O1742</f>
        <v>0.00829634559104251</v>
      </c>
      <c r="AF1743" s="11" t="n">
        <f aca="false">'Daily Data'!P1742</f>
        <v>0.00814219576719564</v>
      </c>
      <c r="AG1743" s="11" t="n">
        <f aca="false">'Daily Data'!R1742</f>
        <v>-0.00203849672468883</v>
      </c>
      <c r="AI1743" s="11" t="n">
        <f aca="false">'Daily Data'!O1742</f>
        <v>0.00829634559104251</v>
      </c>
      <c r="AJ1743" s="11" t="n">
        <f aca="false">'Daily Data'!Q1742</f>
        <v>0.00878034694890604</v>
      </c>
      <c r="AK1743" s="11" t="n">
        <f aca="false">'Daily Data'!R1742</f>
        <v>-0.00203849672468883</v>
      </c>
      <c r="AM1743" s="11" t="n">
        <f aca="false">'Daily Data'!P1742</f>
        <v>0.00814219576719564</v>
      </c>
      <c r="AN1743" s="11" t="n">
        <f aca="false">'Daily Data'!Q1742</f>
        <v>0.00878034694890604</v>
      </c>
      <c r="AO1743" s="11" t="n">
        <f aca="false">'Daily Data'!R1742</f>
        <v>-0.00203849672468883</v>
      </c>
      <c r="AQ1743" s="11" t="n">
        <f aca="false">'Daily Data'!O1742</f>
        <v>0.00829634559104251</v>
      </c>
      <c r="AR1743" s="11" t="n">
        <f aca="false">'Daily Data'!P1742</f>
        <v>0.00814219576719564</v>
      </c>
      <c r="AS1743" s="11" t="n">
        <f aca="false">'Daily Data'!Q1742</f>
        <v>0.00878034694890604</v>
      </c>
      <c r="AT1743" s="11" t="n">
        <f aca="false">'Daily Data'!R1742</f>
        <v>-0.00203849672468883</v>
      </c>
    </row>
    <row r="1744" customFormat="false" ht="15" hidden="false" customHeight="false" outlineLevel="0" collapsed="false">
      <c r="A1744" s="11" t="n">
        <f aca="false">'Daily Data'!O1743</f>
        <v>0.00468763385764645</v>
      </c>
      <c r="C1744" s="11" t="n">
        <f aca="false">'Daily Data'!P1743</f>
        <v>0.0176281401980336</v>
      </c>
      <c r="E1744" s="11" t="n">
        <f aca="false">'Daily Data'!Q1743</f>
        <v>0.0178564627356701</v>
      </c>
      <c r="G1744" s="11" t="n">
        <f aca="false">'Daily Data'!R1743</f>
        <v>0.000479536245588694</v>
      </c>
      <c r="I1744" s="11" t="n">
        <f aca="false">'Daily Data'!O1743</f>
        <v>0.00468763385764645</v>
      </c>
      <c r="J1744" s="11" t="n">
        <f aca="false">'Daily Data'!P1743</f>
        <v>0.0176281401980336</v>
      </c>
      <c r="L1744" s="11" t="n">
        <f aca="false">'Daily Data'!O1743</f>
        <v>0.00468763385764645</v>
      </c>
      <c r="M1744" s="11" t="n">
        <f aca="false">'Daily Data'!Q1743</f>
        <v>0.0178564627356701</v>
      </c>
      <c r="O1744" s="11" t="n">
        <f aca="false">'Daily Data'!O1743</f>
        <v>0.00468763385764645</v>
      </c>
      <c r="P1744" s="11" t="n">
        <f aca="false">'Daily Data'!R1743</f>
        <v>0.000479536245588694</v>
      </c>
      <c r="R1744" s="11" t="n">
        <f aca="false">'Daily Data'!P1743</f>
        <v>0.0176281401980336</v>
      </c>
      <c r="S1744" s="11" t="n">
        <f aca="false">'Daily Data'!Q1743</f>
        <v>0.0178564627356701</v>
      </c>
      <c r="U1744" s="11" t="n">
        <f aca="false">'Daily Data'!P1743</f>
        <v>0.0176281401980336</v>
      </c>
      <c r="V1744" s="11" t="n">
        <f aca="false">'Daily Data'!R1743</f>
        <v>0.000479536245588694</v>
      </c>
      <c r="X1744" s="11" t="n">
        <f aca="false">'Daily Data'!Q1743</f>
        <v>0.0178564627356701</v>
      </c>
      <c r="Y1744" s="11" t="n">
        <f aca="false">'Daily Data'!R1743</f>
        <v>0.000479536245588694</v>
      </c>
      <c r="AA1744" s="11" t="n">
        <f aca="false">'Daily Data'!O1743</f>
        <v>0.00468763385764645</v>
      </c>
      <c r="AB1744" s="11" t="n">
        <f aca="false">'Daily Data'!P1743</f>
        <v>0.0176281401980336</v>
      </c>
      <c r="AC1744" s="11" t="n">
        <f aca="false">'Daily Data'!Q1743</f>
        <v>0.0178564627356701</v>
      </c>
      <c r="AE1744" s="11" t="n">
        <f aca="false">'Daily Data'!O1743</f>
        <v>0.00468763385764645</v>
      </c>
      <c r="AF1744" s="11" t="n">
        <f aca="false">'Daily Data'!P1743</f>
        <v>0.0176281401980336</v>
      </c>
      <c r="AG1744" s="11" t="n">
        <f aca="false">'Daily Data'!R1743</f>
        <v>0.000479536245588694</v>
      </c>
      <c r="AI1744" s="11" t="n">
        <f aca="false">'Daily Data'!O1743</f>
        <v>0.00468763385764645</v>
      </c>
      <c r="AJ1744" s="11" t="n">
        <f aca="false">'Daily Data'!Q1743</f>
        <v>0.0178564627356701</v>
      </c>
      <c r="AK1744" s="11" t="n">
        <f aca="false">'Daily Data'!R1743</f>
        <v>0.000479536245588694</v>
      </c>
      <c r="AM1744" s="11" t="n">
        <f aca="false">'Daily Data'!P1743</f>
        <v>0.0176281401980336</v>
      </c>
      <c r="AN1744" s="11" t="n">
        <f aca="false">'Daily Data'!Q1743</f>
        <v>0.0178564627356701</v>
      </c>
      <c r="AO1744" s="11" t="n">
        <f aca="false">'Daily Data'!R1743</f>
        <v>0.000479536245588694</v>
      </c>
      <c r="AQ1744" s="11" t="n">
        <f aca="false">'Daily Data'!O1743</f>
        <v>0.00468763385764645</v>
      </c>
      <c r="AR1744" s="11" t="n">
        <f aca="false">'Daily Data'!P1743</f>
        <v>0.0176281401980336</v>
      </c>
      <c r="AS1744" s="11" t="n">
        <f aca="false">'Daily Data'!Q1743</f>
        <v>0.0178564627356701</v>
      </c>
      <c r="AT1744" s="11" t="n">
        <f aca="false">'Daily Data'!R1743</f>
        <v>0.000479536245588694</v>
      </c>
    </row>
    <row r="1745" customFormat="false" ht="15" hidden="false" customHeight="false" outlineLevel="0" collapsed="false">
      <c r="A1745" s="11" t="n">
        <f aca="false">'Daily Data'!O1744</f>
        <v>0.0104932409149756</v>
      </c>
      <c r="C1745" s="11" t="n">
        <f aca="false">'Daily Data'!P1744</f>
        <v>-0.00722616898745057</v>
      </c>
      <c r="E1745" s="11" t="n">
        <f aca="false">'Daily Data'!Q1744</f>
        <v>-0.00740261663040856</v>
      </c>
      <c r="G1745" s="11" t="n">
        <f aca="false">'Daily Data'!R1744</f>
        <v>-0.00326069839240919</v>
      </c>
      <c r="I1745" s="11" t="n">
        <f aca="false">'Daily Data'!O1744</f>
        <v>0.0104932409149756</v>
      </c>
      <c r="J1745" s="11" t="n">
        <f aca="false">'Daily Data'!P1744</f>
        <v>-0.00722616898745057</v>
      </c>
      <c r="L1745" s="11" t="n">
        <f aca="false">'Daily Data'!O1744</f>
        <v>0.0104932409149756</v>
      </c>
      <c r="M1745" s="11" t="n">
        <f aca="false">'Daily Data'!Q1744</f>
        <v>-0.00740261663040856</v>
      </c>
      <c r="O1745" s="11" t="n">
        <f aca="false">'Daily Data'!O1744</f>
        <v>0.0104932409149756</v>
      </c>
      <c r="P1745" s="11" t="n">
        <f aca="false">'Daily Data'!R1744</f>
        <v>-0.00326069839240919</v>
      </c>
      <c r="R1745" s="11" t="n">
        <f aca="false">'Daily Data'!P1744</f>
        <v>-0.00722616898745057</v>
      </c>
      <c r="S1745" s="11" t="n">
        <f aca="false">'Daily Data'!Q1744</f>
        <v>-0.00740261663040856</v>
      </c>
      <c r="U1745" s="11" t="n">
        <f aca="false">'Daily Data'!P1744</f>
        <v>-0.00722616898745057</v>
      </c>
      <c r="V1745" s="11" t="n">
        <f aca="false">'Daily Data'!R1744</f>
        <v>-0.00326069839240919</v>
      </c>
      <c r="X1745" s="11" t="n">
        <f aca="false">'Daily Data'!Q1744</f>
        <v>-0.00740261663040856</v>
      </c>
      <c r="Y1745" s="11" t="n">
        <f aca="false">'Daily Data'!R1744</f>
        <v>-0.00326069839240919</v>
      </c>
      <c r="AA1745" s="11" t="n">
        <f aca="false">'Daily Data'!O1744</f>
        <v>0.0104932409149756</v>
      </c>
      <c r="AB1745" s="11" t="n">
        <f aca="false">'Daily Data'!P1744</f>
        <v>-0.00722616898745057</v>
      </c>
      <c r="AC1745" s="11" t="n">
        <f aca="false">'Daily Data'!Q1744</f>
        <v>-0.00740261663040856</v>
      </c>
      <c r="AE1745" s="11" t="n">
        <f aca="false">'Daily Data'!O1744</f>
        <v>0.0104932409149756</v>
      </c>
      <c r="AF1745" s="11" t="n">
        <f aca="false">'Daily Data'!P1744</f>
        <v>-0.00722616898745057</v>
      </c>
      <c r="AG1745" s="11" t="n">
        <f aca="false">'Daily Data'!R1744</f>
        <v>-0.00326069839240919</v>
      </c>
      <c r="AI1745" s="11" t="n">
        <f aca="false">'Daily Data'!O1744</f>
        <v>0.0104932409149756</v>
      </c>
      <c r="AJ1745" s="11" t="n">
        <f aca="false">'Daily Data'!Q1744</f>
        <v>-0.00740261663040856</v>
      </c>
      <c r="AK1745" s="11" t="n">
        <f aca="false">'Daily Data'!R1744</f>
        <v>-0.00326069839240919</v>
      </c>
      <c r="AM1745" s="11" t="n">
        <f aca="false">'Daily Data'!P1744</f>
        <v>-0.00722616898745057</v>
      </c>
      <c r="AN1745" s="11" t="n">
        <f aca="false">'Daily Data'!Q1744</f>
        <v>-0.00740261663040856</v>
      </c>
      <c r="AO1745" s="11" t="n">
        <f aca="false">'Daily Data'!R1744</f>
        <v>-0.00326069839240919</v>
      </c>
      <c r="AQ1745" s="11" t="n">
        <f aca="false">'Daily Data'!O1744</f>
        <v>0.0104932409149756</v>
      </c>
      <c r="AR1745" s="11" t="n">
        <f aca="false">'Daily Data'!P1744</f>
        <v>-0.00722616898745057</v>
      </c>
      <c r="AS1745" s="11" t="n">
        <f aca="false">'Daily Data'!Q1744</f>
        <v>-0.00740261663040856</v>
      </c>
      <c r="AT1745" s="11" t="n">
        <f aca="false">'Daily Data'!R1744</f>
        <v>-0.00326069839240919</v>
      </c>
    </row>
    <row r="1746" customFormat="false" ht="15" hidden="false" customHeight="false" outlineLevel="0" collapsed="false">
      <c r="A1746" s="11" t="n">
        <f aca="false">'Daily Data'!O1745</f>
        <v>0.000375335896816129</v>
      </c>
      <c r="C1746" s="11" t="n">
        <f aca="false">'Daily Data'!P1745</f>
        <v>0.0116304112554113</v>
      </c>
      <c r="E1746" s="11" t="n">
        <f aca="false">'Daily Data'!Q1745</f>
        <v>0.0108794947260027</v>
      </c>
      <c r="G1746" s="11" t="n">
        <f aca="false">'Daily Data'!R1745</f>
        <v>0.00236886505495735</v>
      </c>
      <c r="I1746" s="11" t="n">
        <f aca="false">'Daily Data'!O1745</f>
        <v>0.000375335896816129</v>
      </c>
      <c r="J1746" s="11" t="n">
        <f aca="false">'Daily Data'!P1745</f>
        <v>0.0116304112554113</v>
      </c>
      <c r="L1746" s="11" t="n">
        <f aca="false">'Daily Data'!O1745</f>
        <v>0.000375335896816129</v>
      </c>
      <c r="M1746" s="11" t="n">
        <f aca="false">'Daily Data'!Q1745</f>
        <v>0.0108794947260027</v>
      </c>
      <c r="O1746" s="11" t="n">
        <f aca="false">'Daily Data'!O1745</f>
        <v>0.000375335896816129</v>
      </c>
      <c r="P1746" s="11" t="n">
        <f aca="false">'Daily Data'!R1745</f>
        <v>0.00236886505495735</v>
      </c>
      <c r="R1746" s="11" t="n">
        <f aca="false">'Daily Data'!P1745</f>
        <v>0.0116304112554113</v>
      </c>
      <c r="S1746" s="11" t="n">
        <f aca="false">'Daily Data'!Q1745</f>
        <v>0.0108794947260027</v>
      </c>
      <c r="U1746" s="11" t="n">
        <f aca="false">'Daily Data'!P1745</f>
        <v>0.0116304112554113</v>
      </c>
      <c r="V1746" s="11" t="n">
        <f aca="false">'Daily Data'!R1745</f>
        <v>0.00236886505495735</v>
      </c>
      <c r="X1746" s="11" t="n">
        <f aca="false">'Daily Data'!Q1745</f>
        <v>0.0108794947260027</v>
      </c>
      <c r="Y1746" s="11" t="n">
        <f aca="false">'Daily Data'!R1745</f>
        <v>0.00236886505495735</v>
      </c>
      <c r="AA1746" s="11" t="n">
        <f aca="false">'Daily Data'!O1745</f>
        <v>0.000375335896816129</v>
      </c>
      <c r="AB1746" s="11" t="n">
        <f aca="false">'Daily Data'!P1745</f>
        <v>0.0116304112554113</v>
      </c>
      <c r="AC1746" s="11" t="n">
        <f aca="false">'Daily Data'!Q1745</f>
        <v>0.0108794947260027</v>
      </c>
      <c r="AE1746" s="11" t="n">
        <f aca="false">'Daily Data'!O1745</f>
        <v>0.000375335896816129</v>
      </c>
      <c r="AF1746" s="11" t="n">
        <f aca="false">'Daily Data'!P1745</f>
        <v>0.0116304112554113</v>
      </c>
      <c r="AG1746" s="11" t="n">
        <f aca="false">'Daily Data'!R1745</f>
        <v>0.00236886505495735</v>
      </c>
      <c r="AI1746" s="11" t="n">
        <f aca="false">'Daily Data'!O1745</f>
        <v>0.000375335896816129</v>
      </c>
      <c r="AJ1746" s="11" t="n">
        <f aca="false">'Daily Data'!Q1745</f>
        <v>0.0108794947260027</v>
      </c>
      <c r="AK1746" s="11" t="n">
        <f aca="false">'Daily Data'!R1745</f>
        <v>0.00236886505495735</v>
      </c>
      <c r="AM1746" s="11" t="n">
        <f aca="false">'Daily Data'!P1745</f>
        <v>0.0116304112554113</v>
      </c>
      <c r="AN1746" s="11" t="n">
        <f aca="false">'Daily Data'!Q1745</f>
        <v>0.0108794947260027</v>
      </c>
      <c r="AO1746" s="11" t="n">
        <f aca="false">'Daily Data'!R1745</f>
        <v>0.00236886505495735</v>
      </c>
      <c r="AQ1746" s="11" t="n">
        <f aca="false">'Daily Data'!O1745</f>
        <v>0.000375335896816129</v>
      </c>
      <c r="AR1746" s="11" t="n">
        <f aca="false">'Daily Data'!P1745</f>
        <v>0.0116304112554113</v>
      </c>
      <c r="AS1746" s="11" t="n">
        <f aca="false">'Daily Data'!Q1745</f>
        <v>0.0108794947260027</v>
      </c>
      <c r="AT1746" s="11" t="n">
        <f aca="false">'Daily Data'!R1745</f>
        <v>0.00236886505495735</v>
      </c>
    </row>
    <row r="1747" customFormat="false" ht="15" hidden="false" customHeight="false" outlineLevel="0" collapsed="false">
      <c r="A1747" s="11" t="n">
        <f aca="false">'Daily Data'!O1746</f>
        <v>0.0042422034429914</v>
      </c>
      <c r="C1747" s="11" t="n">
        <f aca="false">'Daily Data'!P1746</f>
        <v>0.0237179872308377</v>
      </c>
      <c r="E1747" s="11" t="n">
        <f aca="false">'Daily Data'!Q1746</f>
        <v>0.0235540678546477</v>
      </c>
      <c r="G1747" s="11" t="n">
        <f aca="false">'Daily Data'!R1746</f>
        <v>-0.00399803928287981</v>
      </c>
      <c r="I1747" s="11" t="n">
        <f aca="false">'Daily Data'!O1746</f>
        <v>0.0042422034429914</v>
      </c>
      <c r="J1747" s="11" t="n">
        <f aca="false">'Daily Data'!P1746</f>
        <v>0.0237179872308377</v>
      </c>
      <c r="L1747" s="11" t="n">
        <f aca="false">'Daily Data'!O1746</f>
        <v>0.0042422034429914</v>
      </c>
      <c r="M1747" s="11" t="n">
        <f aca="false">'Daily Data'!Q1746</f>
        <v>0.0235540678546477</v>
      </c>
      <c r="O1747" s="11" t="n">
        <f aca="false">'Daily Data'!O1746</f>
        <v>0.0042422034429914</v>
      </c>
      <c r="P1747" s="11" t="n">
        <f aca="false">'Daily Data'!R1746</f>
        <v>-0.00399803928287981</v>
      </c>
      <c r="R1747" s="11" t="n">
        <f aca="false">'Daily Data'!P1746</f>
        <v>0.0237179872308377</v>
      </c>
      <c r="S1747" s="11" t="n">
        <f aca="false">'Daily Data'!Q1746</f>
        <v>0.0235540678546477</v>
      </c>
      <c r="U1747" s="11" t="n">
        <f aca="false">'Daily Data'!P1746</f>
        <v>0.0237179872308377</v>
      </c>
      <c r="V1747" s="11" t="n">
        <f aca="false">'Daily Data'!R1746</f>
        <v>-0.00399803928287981</v>
      </c>
      <c r="X1747" s="11" t="n">
        <f aca="false">'Daily Data'!Q1746</f>
        <v>0.0235540678546477</v>
      </c>
      <c r="Y1747" s="11" t="n">
        <f aca="false">'Daily Data'!R1746</f>
        <v>-0.00399803928287981</v>
      </c>
      <c r="AA1747" s="11" t="n">
        <f aca="false">'Daily Data'!O1746</f>
        <v>0.0042422034429914</v>
      </c>
      <c r="AB1747" s="11" t="n">
        <f aca="false">'Daily Data'!P1746</f>
        <v>0.0237179872308377</v>
      </c>
      <c r="AC1747" s="11" t="n">
        <f aca="false">'Daily Data'!Q1746</f>
        <v>0.0235540678546477</v>
      </c>
      <c r="AE1747" s="11" t="n">
        <f aca="false">'Daily Data'!O1746</f>
        <v>0.0042422034429914</v>
      </c>
      <c r="AF1747" s="11" t="n">
        <f aca="false">'Daily Data'!P1746</f>
        <v>0.0237179872308377</v>
      </c>
      <c r="AG1747" s="11" t="n">
        <f aca="false">'Daily Data'!R1746</f>
        <v>-0.00399803928287981</v>
      </c>
      <c r="AI1747" s="11" t="n">
        <f aca="false">'Daily Data'!O1746</f>
        <v>0.0042422034429914</v>
      </c>
      <c r="AJ1747" s="11" t="n">
        <f aca="false">'Daily Data'!Q1746</f>
        <v>0.0235540678546477</v>
      </c>
      <c r="AK1747" s="11" t="n">
        <f aca="false">'Daily Data'!R1746</f>
        <v>-0.00399803928287981</v>
      </c>
      <c r="AM1747" s="11" t="n">
        <f aca="false">'Daily Data'!P1746</f>
        <v>0.0237179872308377</v>
      </c>
      <c r="AN1747" s="11" t="n">
        <f aca="false">'Daily Data'!Q1746</f>
        <v>0.0235540678546477</v>
      </c>
      <c r="AO1747" s="11" t="n">
        <f aca="false">'Daily Data'!R1746</f>
        <v>-0.00399803928287981</v>
      </c>
      <c r="AQ1747" s="11" t="n">
        <f aca="false">'Daily Data'!O1746</f>
        <v>0.0042422034429914</v>
      </c>
      <c r="AR1747" s="11" t="n">
        <f aca="false">'Daily Data'!P1746</f>
        <v>0.0237179872308377</v>
      </c>
      <c r="AS1747" s="11" t="n">
        <f aca="false">'Daily Data'!Q1746</f>
        <v>0.0235540678546477</v>
      </c>
      <c r="AT1747" s="11" t="n">
        <f aca="false">'Daily Data'!R1746</f>
        <v>-0.00399803928287981</v>
      </c>
    </row>
    <row r="1748" customFormat="false" ht="15" hidden="false" customHeight="false" outlineLevel="0" collapsed="false">
      <c r="A1748" s="11" t="n">
        <f aca="false">'Daily Data'!O1747</f>
        <v>-0.00195895383581981</v>
      </c>
      <c r="C1748" s="11" t="n">
        <f aca="false">'Daily Data'!P1747</f>
        <v>-0.00562392990904228</v>
      </c>
      <c r="E1748" s="11" t="n">
        <f aca="false">'Daily Data'!Q1747</f>
        <v>-0.00508962109520785</v>
      </c>
      <c r="G1748" s="11" t="n">
        <f aca="false">'Daily Data'!R1747</f>
        <v>0.00898548434597444</v>
      </c>
      <c r="I1748" s="11" t="n">
        <f aca="false">'Daily Data'!O1747</f>
        <v>-0.00195895383581981</v>
      </c>
      <c r="J1748" s="11" t="n">
        <f aca="false">'Daily Data'!P1747</f>
        <v>-0.00562392990904228</v>
      </c>
      <c r="L1748" s="11" t="n">
        <f aca="false">'Daily Data'!O1747</f>
        <v>-0.00195895383581981</v>
      </c>
      <c r="M1748" s="11" t="n">
        <f aca="false">'Daily Data'!Q1747</f>
        <v>-0.00508962109520785</v>
      </c>
      <c r="O1748" s="11" t="n">
        <f aca="false">'Daily Data'!O1747</f>
        <v>-0.00195895383581981</v>
      </c>
      <c r="P1748" s="11" t="n">
        <f aca="false">'Daily Data'!R1747</f>
        <v>0.00898548434597444</v>
      </c>
      <c r="R1748" s="11" t="n">
        <f aca="false">'Daily Data'!P1747</f>
        <v>-0.00562392990904228</v>
      </c>
      <c r="S1748" s="11" t="n">
        <f aca="false">'Daily Data'!Q1747</f>
        <v>-0.00508962109520785</v>
      </c>
      <c r="U1748" s="11" t="n">
        <f aca="false">'Daily Data'!P1747</f>
        <v>-0.00562392990904228</v>
      </c>
      <c r="V1748" s="11" t="n">
        <f aca="false">'Daily Data'!R1747</f>
        <v>0.00898548434597444</v>
      </c>
      <c r="X1748" s="11" t="n">
        <f aca="false">'Daily Data'!Q1747</f>
        <v>-0.00508962109520785</v>
      </c>
      <c r="Y1748" s="11" t="n">
        <f aca="false">'Daily Data'!R1747</f>
        <v>0.00898548434597444</v>
      </c>
      <c r="AA1748" s="11" t="n">
        <f aca="false">'Daily Data'!O1747</f>
        <v>-0.00195895383581981</v>
      </c>
      <c r="AB1748" s="11" t="n">
        <f aca="false">'Daily Data'!P1747</f>
        <v>-0.00562392990904228</v>
      </c>
      <c r="AC1748" s="11" t="n">
        <f aca="false">'Daily Data'!Q1747</f>
        <v>-0.00508962109520785</v>
      </c>
      <c r="AE1748" s="11" t="n">
        <f aca="false">'Daily Data'!O1747</f>
        <v>-0.00195895383581981</v>
      </c>
      <c r="AF1748" s="11" t="n">
        <f aca="false">'Daily Data'!P1747</f>
        <v>-0.00562392990904228</v>
      </c>
      <c r="AG1748" s="11" t="n">
        <f aca="false">'Daily Data'!R1747</f>
        <v>0.00898548434597444</v>
      </c>
      <c r="AI1748" s="11" t="n">
        <f aca="false">'Daily Data'!O1747</f>
        <v>-0.00195895383581981</v>
      </c>
      <c r="AJ1748" s="11" t="n">
        <f aca="false">'Daily Data'!Q1747</f>
        <v>-0.00508962109520785</v>
      </c>
      <c r="AK1748" s="11" t="n">
        <f aca="false">'Daily Data'!R1747</f>
        <v>0.00898548434597444</v>
      </c>
      <c r="AM1748" s="11" t="n">
        <f aca="false">'Daily Data'!P1747</f>
        <v>-0.00562392990904228</v>
      </c>
      <c r="AN1748" s="11" t="n">
        <f aca="false">'Daily Data'!Q1747</f>
        <v>-0.00508962109520785</v>
      </c>
      <c r="AO1748" s="11" t="n">
        <f aca="false">'Daily Data'!R1747</f>
        <v>0.00898548434597444</v>
      </c>
      <c r="AQ1748" s="11" t="n">
        <f aca="false">'Daily Data'!O1747</f>
        <v>-0.00195895383581981</v>
      </c>
      <c r="AR1748" s="11" t="n">
        <f aca="false">'Daily Data'!P1747</f>
        <v>-0.00562392990904228</v>
      </c>
      <c r="AS1748" s="11" t="n">
        <f aca="false">'Daily Data'!Q1747</f>
        <v>-0.00508962109520785</v>
      </c>
      <c r="AT1748" s="11" t="n">
        <f aca="false">'Daily Data'!R1747</f>
        <v>0.00898548434597444</v>
      </c>
    </row>
    <row r="1749" customFormat="false" ht="15" hidden="false" customHeight="false" outlineLevel="0" collapsed="false">
      <c r="A1749" s="11" t="n">
        <f aca="false">'Daily Data'!O1748</f>
        <v>0.00687857920946164</v>
      </c>
      <c r="C1749" s="11" t="n">
        <f aca="false">'Daily Data'!P1748</f>
        <v>0.00938670298627928</v>
      </c>
      <c r="E1749" s="11" t="n">
        <f aca="false">'Daily Data'!Q1748</f>
        <v>0.00985850010645104</v>
      </c>
      <c r="G1749" s="11" t="n">
        <f aca="false">'Daily Data'!R1748</f>
        <v>-0.00357754934450552</v>
      </c>
      <c r="I1749" s="11" t="n">
        <f aca="false">'Daily Data'!O1748</f>
        <v>0.00687857920946164</v>
      </c>
      <c r="J1749" s="11" t="n">
        <f aca="false">'Daily Data'!P1748</f>
        <v>0.00938670298627928</v>
      </c>
      <c r="L1749" s="11" t="n">
        <f aca="false">'Daily Data'!O1748</f>
        <v>0.00687857920946164</v>
      </c>
      <c r="M1749" s="11" t="n">
        <f aca="false">'Daily Data'!Q1748</f>
        <v>0.00985850010645104</v>
      </c>
      <c r="O1749" s="11" t="n">
        <f aca="false">'Daily Data'!O1748</f>
        <v>0.00687857920946164</v>
      </c>
      <c r="P1749" s="11" t="n">
        <f aca="false">'Daily Data'!R1748</f>
        <v>-0.00357754934450552</v>
      </c>
      <c r="R1749" s="11" t="n">
        <f aca="false">'Daily Data'!P1748</f>
        <v>0.00938670298627928</v>
      </c>
      <c r="S1749" s="11" t="n">
        <f aca="false">'Daily Data'!Q1748</f>
        <v>0.00985850010645104</v>
      </c>
      <c r="U1749" s="11" t="n">
        <f aca="false">'Daily Data'!P1748</f>
        <v>0.00938670298627928</v>
      </c>
      <c r="V1749" s="11" t="n">
        <f aca="false">'Daily Data'!R1748</f>
        <v>-0.00357754934450552</v>
      </c>
      <c r="X1749" s="11" t="n">
        <f aca="false">'Daily Data'!Q1748</f>
        <v>0.00985850010645104</v>
      </c>
      <c r="Y1749" s="11" t="n">
        <f aca="false">'Daily Data'!R1748</f>
        <v>-0.00357754934450552</v>
      </c>
      <c r="AA1749" s="11" t="n">
        <f aca="false">'Daily Data'!O1748</f>
        <v>0.00687857920946164</v>
      </c>
      <c r="AB1749" s="11" t="n">
        <f aca="false">'Daily Data'!P1748</f>
        <v>0.00938670298627928</v>
      </c>
      <c r="AC1749" s="11" t="n">
        <f aca="false">'Daily Data'!Q1748</f>
        <v>0.00985850010645104</v>
      </c>
      <c r="AE1749" s="11" t="n">
        <f aca="false">'Daily Data'!O1748</f>
        <v>0.00687857920946164</v>
      </c>
      <c r="AF1749" s="11" t="n">
        <f aca="false">'Daily Data'!P1748</f>
        <v>0.00938670298627928</v>
      </c>
      <c r="AG1749" s="11" t="n">
        <f aca="false">'Daily Data'!R1748</f>
        <v>-0.00357754934450552</v>
      </c>
      <c r="AI1749" s="11" t="n">
        <f aca="false">'Daily Data'!O1748</f>
        <v>0.00687857920946164</v>
      </c>
      <c r="AJ1749" s="11" t="n">
        <f aca="false">'Daily Data'!Q1748</f>
        <v>0.00985850010645104</v>
      </c>
      <c r="AK1749" s="11" t="n">
        <f aca="false">'Daily Data'!R1748</f>
        <v>-0.00357754934450552</v>
      </c>
      <c r="AM1749" s="11" t="n">
        <f aca="false">'Daily Data'!P1748</f>
        <v>0.00938670298627928</v>
      </c>
      <c r="AN1749" s="11" t="n">
        <f aca="false">'Daily Data'!Q1748</f>
        <v>0.00985850010645104</v>
      </c>
      <c r="AO1749" s="11" t="n">
        <f aca="false">'Daily Data'!R1748</f>
        <v>-0.00357754934450552</v>
      </c>
      <c r="AQ1749" s="11" t="n">
        <f aca="false">'Daily Data'!O1748</f>
        <v>0.00687857920946164</v>
      </c>
      <c r="AR1749" s="11" t="n">
        <f aca="false">'Daily Data'!P1748</f>
        <v>0.00938670298627928</v>
      </c>
      <c r="AS1749" s="11" t="n">
        <f aca="false">'Daily Data'!Q1748</f>
        <v>0.00985850010645104</v>
      </c>
      <c r="AT1749" s="11" t="n">
        <f aca="false">'Daily Data'!R1748</f>
        <v>-0.00357754934450552</v>
      </c>
    </row>
    <row r="1750" customFormat="false" ht="15" hidden="false" customHeight="false" outlineLevel="0" collapsed="false">
      <c r="A1750" s="11" t="n">
        <f aca="false">'Daily Data'!O1749</f>
        <v>0.00231516427286291</v>
      </c>
      <c r="C1750" s="11" t="n">
        <f aca="false">'Daily Data'!P1749</f>
        <v>0.00328237057434053</v>
      </c>
      <c r="E1750" s="11" t="n">
        <f aca="false">'Daily Data'!Q1749</f>
        <v>0.00322665478700255</v>
      </c>
      <c r="G1750" s="11" t="n">
        <f aca="false">'Daily Data'!R1749</f>
        <v>0.000490895004092471</v>
      </c>
      <c r="I1750" s="11" t="n">
        <f aca="false">'Daily Data'!O1749</f>
        <v>0.00231516427286291</v>
      </c>
      <c r="J1750" s="11" t="n">
        <f aca="false">'Daily Data'!P1749</f>
        <v>0.00328237057434053</v>
      </c>
      <c r="L1750" s="11" t="n">
        <f aca="false">'Daily Data'!O1749</f>
        <v>0.00231516427286291</v>
      </c>
      <c r="M1750" s="11" t="n">
        <f aca="false">'Daily Data'!Q1749</f>
        <v>0.00322665478700255</v>
      </c>
      <c r="O1750" s="11" t="n">
        <f aca="false">'Daily Data'!O1749</f>
        <v>0.00231516427286291</v>
      </c>
      <c r="P1750" s="11" t="n">
        <f aca="false">'Daily Data'!R1749</f>
        <v>0.000490895004092471</v>
      </c>
      <c r="R1750" s="11" t="n">
        <f aca="false">'Daily Data'!P1749</f>
        <v>0.00328237057434053</v>
      </c>
      <c r="S1750" s="11" t="n">
        <f aca="false">'Daily Data'!Q1749</f>
        <v>0.00322665478700255</v>
      </c>
      <c r="U1750" s="11" t="n">
        <f aca="false">'Daily Data'!P1749</f>
        <v>0.00328237057434053</v>
      </c>
      <c r="V1750" s="11" t="n">
        <f aca="false">'Daily Data'!R1749</f>
        <v>0.000490895004092471</v>
      </c>
      <c r="X1750" s="11" t="n">
        <f aca="false">'Daily Data'!Q1749</f>
        <v>0.00322665478700255</v>
      </c>
      <c r="Y1750" s="11" t="n">
        <f aca="false">'Daily Data'!R1749</f>
        <v>0.000490895004092471</v>
      </c>
      <c r="AA1750" s="11" t="n">
        <f aca="false">'Daily Data'!O1749</f>
        <v>0.00231516427286291</v>
      </c>
      <c r="AB1750" s="11" t="n">
        <f aca="false">'Daily Data'!P1749</f>
        <v>0.00328237057434053</v>
      </c>
      <c r="AC1750" s="11" t="n">
        <f aca="false">'Daily Data'!Q1749</f>
        <v>0.00322665478700255</v>
      </c>
      <c r="AE1750" s="11" t="n">
        <f aca="false">'Daily Data'!O1749</f>
        <v>0.00231516427286291</v>
      </c>
      <c r="AF1750" s="11" t="n">
        <f aca="false">'Daily Data'!P1749</f>
        <v>0.00328237057434053</v>
      </c>
      <c r="AG1750" s="11" t="n">
        <f aca="false">'Daily Data'!R1749</f>
        <v>0.000490895004092471</v>
      </c>
      <c r="AI1750" s="11" t="n">
        <f aca="false">'Daily Data'!O1749</f>
        <v>0.00231516427286291</v>
      </c>
      <c r="AJ1750" s="11" t="n">
        <f aca="false">'Daily Data'!Q1749</f>
        <v>0.00322665478700255</v>
      </c>
      <c r="AK1750" s="11" t="n">
        <f aca="false">'Daily Data'!R1749</f>
        <v>0.000490895004092471</v>
      </c>
      <c r="AM1750" s="11" t="n">
        <f aca="false">'Daily Data'!P1749</f>
        <v>0.00328237057434053</v>
      </c>
      <c r="AN1750" s="11" t="n">
        <f aca="false">'Daily Data'!Q1749</f>
        <v>0.00322665478700255</v>
      </c>
      <c r="AO1750" s="11" t="n">
        <f aca="false">'Daily Data'!R1749</f>
        <v>0.000490895004092471</v>
      </c>
      <c r="AQ1750" s="11" t="n">
        <f aca="false">'Daily Data'!O1749</f>
        <v>0.00231516427286291</v>
      </c>
      <c r="AR1750" s="11" t="n">
        <f aca="false">'Daily Data'!P1749</f>
        <v>0.00328237057434053</v>
      </c>
      <c r="AS1750" s="11" t="n">
        <f aca="false">'Daily Data'!Q1749</f>
        <v>0.00322665478700255</v>
      </c>
      <c r="AT1750" s="11" t="n">
        <f aca="false">'Daily Data'!R1749</f>
        <v>0.000490895004092471</v>
      </c>
    </row>
    <row r="1751" customFormat="false" ht="15" hidden="false" customHeight="false" outlineLevel="0" collapsed="false">
      <c r="A1751" s="11" t="n">
        <f aca="false">'Daily Data'!O1750</f>
        <v>-0.00894548244428662</v>
      </c>
      <c r="C1751" s="11" t="n">
        <f aca="false">'Daily Data'!P1750</f>
        <v>-0.0108132911602576</v>
      </c>
      <c r="E1751" s="11" t="n">
        <f aca="false">'Daily Data'!Q1750</f>
        <v>-0.0115622244237191</v>
      </c>
      <c r="G1751" s="11" t="n">
        <f aca="false">'Daily Data'!R1750</f>
        <v>0.0102705388520568</v>
      </c>
      <c r="I1751" s="11" t="n">
        <f aca="false">'Daily Data'!O1750</f>
        <v>-0.00894548244428662</v>
      </c>
      <c r="J1751" s="11" t="n">
        <f aca="false">'Daily Data'!P1750</f>
        <v>-0.0108132911602576</v>
      </c>
      <c r="L1751" s="11" t="n">
        <f aca="false">'Daily Data'!O1750</f>
        <v>-0.00894548244428662</v>
      </c>
      <c r="M1751" s="11" t="n">
        <f aca="false">'Daily Data'!Q1750</f>
        <v>-0.0115622244237191</v>
      </c>
      <c r="O1751" s="11" t="n">
        <f aca="false">'Daily Data'!O1750</f>
        <v>-0.00894548244428662</v>
      </c>
      <c r="P1751" s="11" t="n">
        <f aca="false">'Daily Data'!R1750</f>
        <v>0.0102705388520568</v>
      </c>
      <c r="R1751" s="11" t="n">
        <f aca="false">'Daily Data'!P1750</f>
        <v>-0.0108132911602576</v>
      </c>
      <c r="S1751" s="11" t="n">
        <f aca="false">'Daily Data'!Q1750</f>
        <v>-0.0115622244237191</v>
      </c>
      <c r="U1751" s="11" t="n">
        <f aca="false">'Daily Data'!P1750</f>
        <v>-0.0108132911602576</v>
      </c>
      <c r="V1751" s="11" t="n">
        <f aca="false">'Daily Data'!R1750</f>
        <v>0.0102705388520568</v>
      </c>
      <c r="X1751" s="11" t="n">
        <f aca="false">'Daily Data'!Q1750</f>
        <v>-0.0115622244237191</v>
      </c>
      <c r="Y1751" s="11" t="n">
        <f aca="false">'Daily Data'!R1750</f>
        <v>0.0102705388520568</v>
      </c>
      <c r="AA1751" s="11" t="n">
        <f aca="false">'Daily Data'!O1750</f>
        <v>-0.00894548244428662</v>
      </c>
      <c r="AB1751" s="11" t="n">
        <f aca="false">'Daily Data'!P1750</f>
        <v>-0.0108132911602576</v>
      </c>
      <c r="AC1751" s="11" t="n">
        <f aca="false">'Daily Data'!Q1750</f>
        <v>-0.0115622244237191</v>
      </c>
      <c r="AE1751" s="11" t="n">
        <f aca="false">'Daily Data'!O1750</f>
        <v>-0.00894548244428662</v>
      </c>
      <c r="AF1751" s="11" t="n">
        <f aca="false">'Daily Data'!P1750</f>
        <v>-0.0108132911602576</v>
      </c>
      <c r="AG1751" s="11" t="n">
        <f aca="false">'Daily Data'!R1750</f>
        <v>0.0102705388520568</v>
      </c>
      <c r="AI1751" s="11" t="n">
        <f aca="false">'Daily Data'!O1750</f>
        <v>-0.00894548244428662</v>
      </c>
      <c r="AJ1751" s="11" t="n">
        <f aca="false">'Daily Data'!Q1750</f>
        <v>-0.0115622244237191</v>
      </c>
      <c r="AK1751" s="11" t="n">
        <f aca="false">'Daily Data'!R1750</f>
        <v>0.0102705388520568</v>
      </c>
      <c r="AM1751" s="11" t="n">
        <f aca="false">'Daily Data'!P1750</f>
        <v>-0.0108132911602576</v>
      </c>
      <c r="AN1751" s="11" t="n">
        <f aca="false">'Daily Data'!Q1750</f>
        <v>-0.0115622244237191</v>
      </c>
      <c r="AO1751" s="11" t="n">
        <f aca="false">'Daily Data'!R1750</f>
        <v>0.0102705388520568</v>
      </c>
      <c r="AQ1751" s="11" t="n">
        <f aca="false">'Daily Data'!O1750</f>
        <v>-0.00894548244428662</v>
      </c>
      <c r="AR1751" s="11" t="n">
        <f aca="false">'Daily Data'!P1750</f>
        <v>-0.0108132911602576</v>
      </c>
      <c r="AS1751" s="11" t="n">
        <f aca="false">'Daily Data'!Q1750</f>
        <v>-0.0115622244237191</v>
      </c>
      <c r="AT1751" s="11" t="n">
        <f aca="false">'Daily Data'!R1750</f>
        <v>0.0102705388520568</v>
      </c>
    </row>
    <row r="1752" customFormat="false" ht="15" hidden="false" customHeight="false" outlineLevel="0" collapsed="false">
      <c r="A1752" s="11" t="n">
        <f aca="false">'Daily Data'!O1751</f>
        <v>0.00914414977212008</v>
      </c>
      <c r="C1752" s="11" t="n">
        <f aca="false">'Daily Data'!P1751</f>
        <v>0.00457794017266177</v>
      </c>
      <c r="E1752" s="11" t="n">
        <f aca="false">'Daily Data'!Q1751</f>
        <v>0.00573583759939588</v>
      </c>
      <c r="G1752" s="11" t="n">
        <f aca="false">'Daily Data'!R1751</f>
        <v>-0.00113961155659004</v>
      </c>
      <c r="I1752" s="11" t="n">
        <f aca="false">'Daily Data'!O1751</f>
        <v>0.00914414977212008</v>
      </c>
      <c r="J1752" s="11" t="n">
        <f aca="false">'Daily Data'!P1751</f>
        <v>0.00457794017266177</v>
      </c>
      <c r="L1752" s="11" t="n">
        <f aca="false">'Daily Data'!O1751</f>
        <v>0.00914414977212008</v>
      </c>
      <c r="M1752" s="11" t="n">
        <f aca="false">'Daily Data'!Q1751</f>
        <v>0.00573583759939588</v>
      </c>
      <c r="O1752" s="11" t="n">
        <f aca="false">'Daily Data'!O1751</f>
        <v>0.00914414977212008</v>
      </c>
      <c r="P1752" s="11" t="n">
        <f aca="false">'Daily Data'!R1751</f>
        <v>-0.00113961155659004</v>
      </c>
      <c r="R1752" s="11" t="n">
        <f aca="false">'Daily Data'!P1751</f>
        <v>0.00457794017266177</v>
      </c>
      <c r="S1752" s="11" t="n">
        <f aca="false">'Daily Data'!Q1751</f>
        <v>0.00573583759939588</v>
      </c>
      <c r="U1752" s="11" t="n">
        <f aca="false">'Daily Data'!P1751</f>
        <v>0.00457794017266177</v>
      </c>
      <c r="V1752" s="11" t="n">
        <f aca="false">'Daily Data'!R1751</f>
        <v>-0.00113961155659004</v>
      </c>
      <c r="X1752" s="11" t="n">
        <f aca="false">'Daily Data'!Q1751</f>
        <v>0.00573583759939588</v>
      </c>
      <c r="Y1752" s="11" t="n">
        <f aca="false">'Daily Data'!R1751</f>
        <v>-0.00113961155659004</v>
      </c>
      <c r="AA1752" s="11" t="n">
        <f aca="false">'Daily Data'!O1751</f>
        <v>0.00914414977212008</v>
      </c>
      <c r="AB1752" s="11" t="n">
        <f aca="false">'Daily Data'!P1751</f>
        <v>0.00457794017266177</v>
      </c>
      <c r="AC1752" s="11" t="n">
        <f aca="false">'Daily Data'!Q1751</f>
        <v>0.00573583759939588</v>
      </c>
      <c r="AE1752" s="11" t="n">
        <f aca="false">'Daily Data'!O1751</f>
        <v>0.00914414977212008</v>
      </c>
      <c r="AF1752" s="11" t="n">
        <f aca="false">'Daily Data'!P1751</f>
        <v>0.00457794017266177</v>
      </c>
      <c r="AG1752" s="11" t="n">
        <f aca="false">'Daily Data'!R1751</f>
        <v>-0.00113961155659004</v>
      </c>
      <c r="AI1752" s="11" t="n">
        <f aca="false">'Daily Data'!O1751</f>
        <v>0.00914414977212008</v>
      </c>
      <c r="AJ1752" s="11" t="n">
        <f aca="false">'Daily Data'!Q1751</f>
        <v>0.00573583759939588</v>
      </c>
      <c r="AK1752" s="11" t="n">
        <f aca="false">'Daily Data'!R1751</f>
        <v>-0.00113961155659004</v>
      </c>
      <c r="AM1752" s="11" t="n">
        <f aca="false">'Daily Data'!P1751</f>
        <v>0.00457794017266177</v>
      </c>
      <c r="AN1752" s="11" t="n">
        <f aca="false">'Daily Data'!Q1751</f>
        <v>0.00573583759939588</v>
      </c>
      <c r="AO1752" s="11" t="n">
        <f aca="false">'Daily Data'!R1751</f>
        <v>-0.00113961155659004</v>
      </c>
      <c r="AQ1752" s="11" t="n">
        <f aca="false">'Daily Data'!O1751</f>
        <v>0.00914414977212008</v>
      </c>
      <c r="AR1752" s="11" t="n">
        <f aca="false">'Daily Data'!P1751</f>
        <v>0.00457794017266177</v>
      </c>
      <c r="AS1752" s="11" t="n">
        <f aca="false">'Daily Data'!Q1751</f>
        <v>0.00573583759939588</v>
      </c>
      <c r="AT1752" s="11" t="n">
        <f aca="false">'Daily Data'!R1751</f>
        <v>-0.00113961155659004</v>
      </c>
    </row>
    <row r="1753" customFormat="false" ht="15" hidden="false" customHeight="false" outlineLevel="0" collapsed="false">
      <c r="A1753" s="11" t="n">
        <f aca="false">'Daily Data'!O1752</f>
        <v>0.0103876917472903</v>
      </c>
      <c r="C1753" s="11" t="n">
        <f aca="false">'Daily Data'!P1752</f>
        <v>0.00210089807852953</v>
      </c>
      <c r="E1753" s="11" t="n">
        <f aca="false">'Daily Data'!Q1752</f>
        <v>0.0011934928687749</v>
      </c>
      <c r="G1753" s="11" t="n">
        <f aca="false">'Daily Data'!R1752</f>
        <v>-0.023977088197928</v>
      </c>
      <c r="I1753" s="11" t="n">
        <f aca="false">'Daily Data'!O1752</f>
        <v>0.0103876917472903</v>
      </c>
      <c r="J1753" s="11" t="n">
        <f aca="false">'Daily Data'!P1752</f>
        <v>0.00210089807852953</v>
      </c>
      <c r="L1753" s="11" t="n">
        <f aca="false">'Daily Data'!O1752</f>
        <v>0.0103876917472903</v>
      </c>
      <c r="M1753" s="11" t="n">
        <f aca="false">'Daily Data'!Q1752</f>
        <v>0.0011934928687749</v>
      </c>
      <c r="O1753" s="11" t="n">
        <f aca="false">'Daily Data'!O1752</f>
        <v>0.0103876917472903</v>
      </c>
      <c r="P1753" s="11" t="n">
        <f aca="false">'Daily Data'!R1752</f>
        <v>-0.023977088197928</v>
      </c>
      <c r="R1753" s="11" t="n">
        <f aca="false">'Daily Data'!P1752</f>
        <v>0.00210089807852953</v>
      </c>
      <c r="S1753" s="11" t="n">
        <f aca="false">'Daily Data'!Q1752</f>
        <v>0.0011934928687749</v>
      </c>
      <c r="U1753" s="11" t="n">
        <f aca="false">'Daily Data'!P1752</f>
        <v>0.00210089807852953</v>
      </c>
      <c r="V1753" s="11" t="n">
        <f aca="false">'Daily Data'!R1752</f>
        <v>-0.023977088197928</v>
      </c>
      <c r="X1753" s="11" t="n">
        <f aca="false">'Daily Data'!Q1752</f>
        <v>0.0011934928687749</v>
      </c>
      <c r="Y1753" s="11" t="n">
        <f aca="false">'Daily Data'!R1752</f>
        <v>-0.023977088197928</v>
      </c>
      <c r="AA1753" s="11" t="n">
        <f aca="false">'Daily Data'!O1752</f>
        <v>0.0103876917472903</v>
      </c>
      <c r="AB1753" s="11" t="n">
        <f aca="false">'Daily Data'!P1752</f>
        <v>0.00210089807852953</v>
      </c>
      <c r="AC1753" s="11" t="n">
        <f aca="false">'Daily Data'!Q1752</f>
        <v>0.0011934928687749</v>
      </c>
      <c r="AE1753" s="11" t="n">
        <f aca="false">'Daily Data'!O1752</f>
        <v>0.0103876917472903</v>
      </c>
      <c r="AF1753" s="11" t="n">
        <f aca="false">'Daily Data'!P1752</f>
        <v>0.00210089807852953</v>
      </c>
      <c r="AG1753" s="11" t="n">
        <f aca="false">'Daily Data'!R1752</f>
        <v>-0.023977088197928</v>
      </c>
      <c r="AI1753" s="11" t="n">
        <f aca="false">'Daily Data'!O1752</f>
        <v>0.0103876917472903</v>
      </c>
      <c r="AJ1753" s="11" t="n">
        <f aca="false">'Daily Data'!Q1752</f>
        <v>0.0011934928687749</v>
      </c>
      <c r="AK1753" s="11" t="n">
        <f aca="false">'Daily Data'!R1752</f>
        <v>-0.023977088197928</v>
      </c>
      <c r="AM1753" s="11" t="n">
        <f aca="false">'Daily Data'!P1752</f>
        <v>0.00210089807852953</v>
      </c>
      <c r="AN1753" s="11" t="n">
        <f aca="false">'Daily Data'!Q1752</f>
        <v>0.0011934928687749</v>
      </c>
      <c r="AO1753" s="11" t="n">
        <f aca="false">'Daily Data'!R1752</f>
        <v>-0.023977088197928</v>
      </c>
      <c r="AQ1753" s="11" t="n">
        <f aca="false">'Daily Data'!O1752</f>
        <v>0.0103876917472903</v>
      </c>
      <c r="AR1753" s="11" t="n">
        <f aca="false">'Daily Data'!P1752</f>
        <v>0.00210089807852953</v>
      </c>
      <c r="AS1753" s="11" t="n">
        <f aca="false">'Daily Data'!Q1752</f>
        <v>0.0011934928687749</v>
      </c>
      <c r="AT1753" s="11" t="n">
        <f aca="false">'Daily Data'!R1752</f>
        <v>-0.023977088197928</v>
      </c>
    </row>
    <row r="1754" customFormat="false" ht="15" hidden="false" customHeight="false" outlineLevel="0" collapsed="false">
      <c r="A1754" s="11" t="n">
        <f aca="false">'Daily Data'!O1753</f>
        <v>0.0025358550730481</v>
      </c>
      <c r="C1754" s="11" t="n">
        <f aca="false">'Daily Data'!P1753</f>
        <v>0.000100676937441643</v>
      </c>
      <c r="E1754" s="11" t="n">
        <f aca="false">'Daily Data'!Q1753</f>
        <v>0.000417902497522823</v>
      </c>
      <c r="G1754" s="11" t="n">
        <f aca="false">'Daily Data'!R1753</f>
        <v>-0.00228525006273861</v>
      </c>
      <c r="I1754" s="11" t="n">
        <f aca="false">'Daily Data'!O1753</f>
        <v>0.0025358550730481</v>
      </c>
      <c r="J1754" s="11" t="n">
        <f aca="false">'Daily Data'!P1753</f>
        <v>0.000100676937441643</v>
      </c>
      <c r="L1754" s="11" t="n">
        <f aca="false">'Daily Data'!O1753</f>
        <v>0.0025358550730481</v>
      </c>
      <c r="M1754" s="11" t="n">
        <f aca="false">'Daily Data'!Q1753</f>
        <v>0.000417902497522823</v>
      </c>
      <c r="O1754" s="11" t="n">
        <f aca="false">'Daily Data'!O1753</f>
        <v>0.0025358550730481</v>
      </c>
      <c r="P1754" s="11" t="n">
        <f aca="false">'Daily Data'!R1753</f>
        <v>-0.00228525006273861</v>
      </c>
      <c r="R1754" s="11" t="n">
        <f aca="false">'Daily Data'!P1753</f>
        <v>0.000100676937441643</v>
      </c>
      <c r="S1754" s="11" t="n">
        <f aca="false">'Daily Data'!Q1753</f>
        <v>0.000417902497522823</v>
      </c>
      <c r="U1754" s="11" t="n">
        <f aca="false">'Daily Data'!P1753</f>
        <v>0.000100676937441643</v>
      </c>
      <c r="V1754" s="11" t="n">
        <f aca="false">'Daily Data'!R1753</f>
        <v>-0.00228525006273861</v>
      </c>
      <c r="X1754" s="11" t="n">
        <f aca="false">'Daily Data'!Q1753</f>
        <v>0.000417902497522823</v>
      </c>
      <c r="Y1754" s="11" t="n">
        <f aca="false">'Daily Data'!R1753</f>
        <v>-0.00228525006273861</v>
      </c>
      <c r="AA1754" s="11" t="n">
        <f aca="false">'Daily Data'!O1753</f>
        <v>0.0025358550730481</v>
      </c>
      <c r="AB1754" s="11" t="n">
        <f aca="false">'Daily Data'!P1753</f>
        <v>0.000100676937441643</v>
      </c>
      <c r="AC1754" s="11" t="n">
        <f aca="false">'Daily Data'!Q1753</f>
        <v>0.000417902497522823</v>
      </c>
      <c r="AE1754" s="11" t="n">
        <f aca="false">'Daily Data'!O1753</f>
        <v>0.0025358550730481</v>
      </c>
      <c r="AF1754" s="11" t="n">
        <f aca="false">'Daily Data'!P1753</f>
        <v>0.000100676937441643</v>
      </c>
      <c r="AG1754" s="11" t="n">
        <f aca="false">'Daily Data'!R1753</f>
        <v>-0.00228525006273861</v>
      </c>
      <c r="AI1754" s="11" t="n">
        <f aca="false">'Daily Data'!O1753</f>
        <v>0.0025358550730481</v>
      </c>
      <c r="AJ1754" s="11" t="n">
        <f aca="false">'Daily Data'!Q1753</f>
        <v>0.000417902497522823</v>
      </c>
      <c r="AK1754" s="11" t="n">
        <f aca="false">'Daily Data'!R1753</f>
        <v>-0.00228525006273861</v>
      </c>
      <c r="AM1754" s="11" t="n">
        <f aca="false">'Daily Data'!P1753</f>
        <v>0.000100676937441643</v>
      </c>
      <c r="AN1754" s="11" t="n">
        <f aca="false">'Daily Data'!Q1753</f>
        <v>0.000417902497522823</v>
      </c>
      <c r="AO1754" s="11" t="n">
        <f aca="false">'Daily Data'!R1753</f>
        <v>-0.00228525006273861</v>
      </c>
      <c r="AQ1754" s="11" t="n">
        <f aca="false">'Daily Data'!O1753</f>
        <v>0.0025358550730481</v>
      </c>
      <c r="AR1754" s="11" t="n">
        <f aca="false">'Daily Data'!P1753</f>
        <v>0.000100676937441643</v>
      </c>
      <c r="AS1754" s="11" t="n">
        <f aca="false">'Daily Data'!Q1753</f>
        <v>0.000417902497522823</v>
      </c>
      <c r="AT1754" s="11" t="n">
        <f aca="false">'Daily Data'!R1753</f>
        <v>-0.00228525006273861</v>
      </c>
    </row>
    <row r="1755" customFormat="false" ht="15" hidden="false" customHeight="false" outlineLevel="0" collapsed="false">
      <c r="A1755" s="11" t="n">
        <f aca="false">'Daily Data'!O1754</f>
        <v>0.0049392253000049</v>
      </c>
      <c r="C1755" s="11" t="n">
        <f aca="false">'Daily Data'!P1754</f>
        <v>-0.0127131141603439</v>
      </c>
      <c r="E1755" s="11" t="n">
        <f aca="false">'Daily Data'!Q1754</f>
        <v>-0.0123856524518591</v>
      </c>
      <c r="G1755" s="11" t="n">
        <f aca="false">'Daily Data'!R1754</f>
        <v>-0.00360196347187636</v>
      </c>
      <c r="I1755" s="11" t="n">
        <f aca="false">'Daily Data'!O1754</f>
        <v>0.0049392253000049</v>
      </c>
      <c r="J1755" s="11" t="n">
        <f aca="false">'Daily Data'!P1754</f>
        <v>-0.0127131141603439</v>
      </c>
      <c r="L1755" s="11" t="n">
        <f aca="false">'Daily Data'!O1754</f>
        <v>0.0049392253000049</v>
      </c>
      <c r="M1755" s="11" t="n">
        <f aca="false">'Daily Data'!Q1754</f>
        <v>-0.0123856524518591</v>
      </c>
      <c r="O1755" s="11" t="n">
        <f aca="false">'Daily Data'!O1754</f>
        <v>0.0049392253000049</v>
      </c>
      <c r="P1755" s="11" t="n">
        <f aca="false">'Daily Data'!R1754</f>
        <v>-0.00360196347187636</v>
      </c>
      <c r="R1755" s="11" t="n">
        <f aca="false">'Daily Data'!P1754</f>
        <v>-0.0127131141603439</v>
      </c>
      <c r="S1755" s="11" t="n">
        <f aca="false">'Daily Data'!Q1754</f>
        <v>-0.0123856524518591</v>
      </c>
      <c r="U1755" s="11" t="n">
        <f aca="false">'Daily Data'!P1754</f>
        <v>-0.0127131141603439</v>
      </c>
      <c r="V1755" s="11" t="n">
        <f aca="false">'Daily Data'!R1754</f>
        <v>-0.00360196347187636</v>
      </c>
      <c r="X1755" s="11" t="n">
        <f aca="false">'Daily Data'!Q1754</f>
        <v>-0.0123856524518591</v>
      </c>
      <c r="Y1755" s="11" t="n">
        <f aca="false">'Daily Data'!R1754</f>
        <v>-0.00360196347187636</v>
      </c>
      <c r="AA1755" s="11" t="n">
        <f aca="false">'Daily Data'!O1754</f>
        <v>0.0049392253000049</v>
      </c>
      <c r="AB1755" s="11" t="n">
        <f aca="false">'Daily Data'!P1754</f>
        <v>-0.0127131141603439</v>
      </c>
      <c r="AC1755" s="11" t="n">
        <f aca="false">'Daily Data'!Q1754</f>
        <v>-0.0123856524518591</v>
      </c>
      <c r="AE1755" s="11" t="n">
        <f aca="false">'Daily Data'!O1754</f>
        <v>0.0049392253000049</v>
      </c>
      <c r="AF1755" s="11" t="n">
        <f aca="false">'Daily Data'!P1754</f>
        <v>-0.0127131141603439</v>
      </c>
      <c r="AG1755" s="11" t="n">
        <f aca="false">'Daily Data'!R1754</f>
        <v>-0.00360196347187636</v>
      </c>
      <c r="AI1755" s="11" t="n">
        <f aca="false">'Daily Data'!O1754</f>
        <v>0.0049392253000049</v>
      </c>
      <c r="AJ1755" s="11" t="n">
        <f aca="false">'Daily Data'!Q1754</f>
        <v>-0.0123856524518591</v>
      </c>
      <c r="AK1755" s="11" t="n">
        <f aca="false">'Daily Data'!R1754</f>
        <v>-0.00360196347187636</v>
      </c>
      <c r="AM1755" s="11" t="n">
        <f aca="false">'Daily Data'!P1754</f>
        <v>-0.0127131141603439</v>
      </c>
      <c r="AN1755" s="11" t="n">
        <f aca="false">'Daily Data'!Q1754</f>
        <v>-0.0123856524518591</v>
      </c>
      <c r="AO1755" s="11" t="n">
        <f aca="false">'Daily Data'!R1754</f>
        <v>-0.00360196347187636</v>
      </c>
      <c r="AQ1755" s="11" t="n">
        <f aca="false">'Daily Data'!O1754</f>
        <v>0.0049392253000049</v>
      </c>
      <c r="AR1755" s="11" t="n">
        <f aca="false">'Daily Data'!P1754</f>
        <v>-0.0127131141603439</v>
      </c>
      <c r="AS1755" s="11" t="n">
        <f aca="false">'Daily Data'!Q1754</f>
        <v>-0.0123856524518591</v>
      </c>
      <c r="AT1755" s="11" t="n">
        <f aca="false">'Daily Data'!R1754</f>
        <v>-0.00360196347187636</v>
      </c>
    </row>
    <row r="1756" customFormat="false" ht="15" hidden="false" customHeight="false" outlineLevel="0" collapsed="false">
      <c r="A1756" s="11" t="n">
        <f aca="false">'Daily Data'!O1755</f>
        <v>0.00461419861671963</v>
      </c>
      <c r="C1756" s="11" t="n">
        <f aca="false">'Daily Data'!P1755</f>
        <v>0.0155984718000677</v>
      </c>
      <c r="E1756" s="11" t="n">
        <f aca="false">'Daily Data'!Q1755</f>
        <v>0.014740274852254</v>
      </c>
      <c r="G1756" s="11" t="n">
        <f aca="false">'Daily Data'!R1755</f>
        <v>0.00123941601516231</v>
      </c>
      <c r="I1756" s="11" t="n">
        <f aca="false">'Daily Data'!O1755</f>
        <v>0.00461419861671963</v>
      </c>
      <c r="J1756" s="11" t="n">
        <f aca="false">'Daily Data'!P1755</f>
        <v>0.0155984718000677</v>
      </c>
      <c r="L1756" s="11" t="n">
        <f aca="false">'Daily Data'!O1755</f>
        <v>0.00461419861671963</v>
      </c>
      <c r="M1756" s="11" t="n">
        <f aca="false">'Daily Data'!Q1755</f>
        <v>0.014740274852254</v>
      </c>
      <c r="O1756" s="11" t="n">
        <f aca="false">'Daily Data'!O1755</f>
        <v>0.00461419861671963</v>
      </c>
      <c r="P1756" s="11" t="n">
        <f aca="false">'Daily Data'!R1755</f>
        <v>0.00123941601516231</v>
      </c>
      <c r="R1756" s="11" t="n">
        <f aca="false">'Daily Data'!P1755</f>
        <v>0.0155984718000677</v>
      </c>
      <c r="S1756" s="11" t="n">
        <f aca="false">'Daily Data'!Q1755</f>
        <v>0.014740274852254</v>
      </c>
      <c r="U1756" s="11" t="n">
        <f aca="false">'Daily Data'!P1755</f>
        <v>0.0155984718000677</v>
      </c>
      <c r="V1756" s="11" t="n">
        <f aca="false">'Daily Data'!R1755</f>
        <v>0.00123941601516231</v>
      </c>
      <c r="X1756" s="11" t="n">
        <f aca="false">'Daily Data'!Q1755</f>
        <v>0.014740274852254</v>
      </c>
      <c r="Y1756" s="11" t="n">
        <f aca="false">'Daily Data'!R1755</f>
        <v>0.00123941601516231</v>
      </c>
      <c r="AA1756" s="11" t="n">
        <f aca="false">'Daily Data'!O1755</f>
        <v>0.00461419861671963</v>
      </c>
      <c r="AB1756" s="11" t="n">
        <f aca="false">'Daily Data'!P1755</f>
        <v>0.0155984718000677</v>
      </c>
      <c r="AC1756" s="11" t="n">
        <f aca="false">'Daily Data'!Q1755</f>
        <v>0.014740274852254</v>
      </c>
      <c r="AE1756" s="11" t="n">
        <f aca="false">'Daily Data'!O1755</f>
        <v>0.00461419861671963</v>
      </c>
      <c r="AF1756" s="11" t="n">
        <f aca="false">'Daily Data'!P1755</f>
        <v>0.0155984718000677</v>
      </c>
      <c r="AG1756" s="11" t="n">
        <f aca="false">'Daily Data'!R1755</f>
        <v>0.00123941601516231</v>
      </c>
      <c r="AI1756" s="11" t="n">
        <f aca="false">'Daily Data'!O1755</f>
        <v>0.00461419861671963</v>
      </c>
      <c r="AJ1756" s="11" t="n">
        <f aca="false">'Daily Data'!Q1755</f>
        <v>0.014740274852254</v>
      </c>
      <c r="AK1756" s="11" t="n">
        <f aca="false">'Daily Data'!R1755</f>
        <v>0.00123941601516231</v>
      </c>
      <c r="AM1756" s="11" t="n">
        <f aca="false">'Daily Data'!P1755</f>
        <v>0.0155984718000677</v>
      </c>
      <c r="AN1756" s="11" t="n">
        <f aca="false">'Daily Data'!Q1755</f>
        <v>0.014740274852254</v>
      </c>
      <c r="AO1756" s="11" t="n">
        <f aca="false">'Daily Data'!R1755</f>
        <v>0.00123941601516231</v>
      </c>
      <c r="AQ1756" s="11" t="n">
        <f aca="false">'Daily Data'!O1755</f>
        <v>0.00461419861671963</v>
      </c>
      <c r="AR1756" s="11" t="n">
        <f aca="false">'Daily Data'!P1755</f>
        <v>0.0155984718000677</v>
      </c>
      <c r="AS1756" s="11" t="n">
        <f aca="false">'Daily Data'!Q1755</f>
        <v>0.014740274852254</v>
      </c>
      <c r="AT1756" s="11" t="n">
        <f aca="false">'Daily Data'!R1755</f>
        <v>0.00123941601516231</v>
      </c>
    </row>
    <row r="1757" customFormat="false" ht="15" hidden="false" customHeight="false" outlineLevel="0" collapsed="false">
      <c r="A1757" s="11" t="n">
        <f aca="false">'Daily Data'!O1756</f>
        <v>-0.0028210935298576</v>
      </c>
      <c r="C1757" s="11" t="n">
        <f aca="false">'Daily Data'!P1756</f>
        <v>-0.0118758734592533</v>
      </c>
      <c r="E1757" s="11" t="n">
        <f aca="false">'Daily Data'!Q1756</f>
        <v>-0.0115865635912281</v>
      </c>
      <c r="G1757" s="11" t="n">
        <f aca="false">'Daily Data'!R1756</f>
        <v>-0.00274210855159574</v>
      </c>
      <c r="I1757" s="11" t="n">
        <f aca="false">'Daily Data'!O1756</f>
        <v>-0.0028210935298576</v>
      </c>
      <c r="J1757" s="11" t="n">
        <f aca="false">'Daily Data'!P1756</f>
        <v>-0.0118758734592533</v>
      </c>
      <c r="L1757" s="11" t="n">
        <f aca="false">'Daily Data'!O1756</f>
        <v>-0.0028210935298576</v>
      </c>
      <c r="M1757" s="11" t="n">
        <f aca="false">'Daily Data'!Q1756</f>
        <v>-0.0115865635912281</v>
      </c>
      <c r="O1757" s="11" t="n">
        <f aca="false">'Daily Data'!O1756</f>
        <v>-0.0028210935298576</v>
      </c>
      <c r="P1757" s="11" t="n">
        <f aca="false">'Daily Data'!R1756</f>
        <v>-0.00274210855159574</v>
      </c>
      <c r="R1757" s="11" t="n">
        <f aca="false">'Daily Data'!P1756</f>
        <v>-0.0118758734592533</v>
      </c>
      <c r="S1757" s="11" t="n">
        <f aca="false">'Daily Data'!Q1756</f>
        <v>-0.0115865635912281</v>
      </c>
      <c r="U1757" s="11" t="n">
        <f aca="false">'Daily Data'!P1756</f>
        <v>-0.0118758734592533</v>
      </c>
      <c r="V1757" s="11" t="n">
        <f aca="false">'Daily Data'!R1756</f>
        <v>-0.00274210855159574</v>
      </c>
      <c r="X1757" s="11" t="n">
        <f aca="false">'Daily Data'!Q1756</f>
        <v>-0.0115865635912281</v>
      </c>
      <c r="Y1757" s="11" t="n">
        <f aca="false">'Daily Data'!R1756</f>
        <v>-0.00274210855159574</v>
      </c>
      <c r="AA1757" s="11" t="n">
        <f aca="false">'Daily Data'!O1756</f>
        <v>-0.0028210935298576</v>
      </c>
      <c r="AB1757" s="11" t="n">
        <f aca="false">'Daily Data'!P1756</f>
        <v>-0.0118758734592533</v>
      </c>
      <c r="AC1757" s="11" t="n">
        <f aca="false">'Daily Data'!Q1756</f>
        <v>-0.0115865635912281</v>
      </c>
      <c r="AE1757" s="11" t="n">
        <f aca="false">'Daily Data'!O1756</f>
        <v>-0.0028210935298576</v>
      </c>
      <c r="AF1757" s="11" t="n">
        <f aca="false">'Daily Data'!P1756</f>
        <v>-0.0118758734592533</v>
      </c>
      <c r="AG1757" s="11" t="n">
        <f aca="false">'Daily Data'!R1756</f>
        <v>-0.00274210855159574</v>
      </c>
      <c r="AI1757" s="11" t="n">
        <f aca="false">'Daily Data'!O1756</f>
        <v>-0.0028210935298576</v>
      </c>
      <c r="AJ1757" s="11" t="n">
        <f aca="false">'Daily Data'!Q1756</f>
        <v>-0.0115865635912281</v>
      </c>
      <c r="AK1757" s="11" t="n">
        <f aca="false">'Daily Data'!R1756</f>
        <v>-0.00274210855159574</v>
      </c>
      <c r="AM1757" s="11" t="n">
        <f aca="false">'Daily Data'!P1756</f>
        <v>-0.0118758734592533</v>
      </c>
      <c r="AN1757" s="11" t="n">
        <f aca="false">'Daily Data'!Q1756</f>
        <v>-0.0115865635912281</v>
      </c>
      <c r="AO1757" s="11" t="n">
        <f aca="false">'Daily Data'!R1756</f>
        <v>-0.00274210855159574</v>
      </c>
      <c r="AQ1757" s="11" t="n">
        <f aca="false">'Daily Data'!O1756</f>
        <v>-0.0028210935298576</v>
      </c>
      <c r="AR1757" s="11" t="n">
        <f aca="false">'Daily Data'!P1756</f>
        <v>-0.0118758734592533</v>
      </c>
      <c r="AS1757" s="11" t="n">
        <f aca="false">'Daily Data'!Q1756</f>
        <v>-0.0115865635912281</v>
      </c>
      <c r="AT1757" s="11" t="n">
        <f aca="false">'Daily Data'!R1756</f>
        <v>-0.00274210855159574</v>
      </c>
    </row>
    <row r="1758" customFormat="false" ht="15" hidden="false" customHeight="false" outlineLevel="0" collapsed="false">
      <c r="A1758" s="11" t="n">
        <f aca="false">'Daily Data'!O1757</f>
        <v>0.00385937274062486</v>
      </c>
      <c r="C1758" s="11" t="n">
        <f aca="false">'Daily Data'!P1757</f>
        <v>-0.00813157355993044</v>
      </c>
      <c r="E1758" s="11" t="n">
        <f aca="false">'Daily Data'!Q1757</f>
        <v>-0.0085975047711484</v>
      </c>
      <c r="G1758" s="11" t="n">
        <f aca="false">'Daily Data'!R1757</f>
        <v>-0.0102114084230184</v>
      </c>
      <c r="I1758" s="11" t="n">
        <f aca="false">'Daily Data'!O1757</f>
        <v>0.00385937274062486</v>
      </c>
      <c r="J1758" s="11" t="n">
        <f aca="false">'Daily Data'!P1757</f>
        <v>-0.00813157355993044</v>
      </c>
      <c r="L1758" s="11" t="n">
        <f aca="false">'Daily Data'!O1757</f>
        <v>0.00385937274062486</v>
      </c>
      <c r="M1758" s="11" t="n">
        <f aca="false">'Daily Data'!Q1757</f>
        <v>-0.0085975047711484</v>
      </c>
      <c r="O1758" s="11" t="n">
        <f aca="false">'Daily Data'!O1757</f>
        <v>0.00385937274062486</v>
      </c>
      <c r="P1758" s="11" t="n">
        <f aca="false">'Daily Data'!R1757</f>
        <v>-0.0102114084230184</v>
      </c>
      <c r="R1758" s="11" t="n">
        <f aca="false">'Daily Data'!P1757</f>
        <v>-0.00813157355993044</v>
      </c>
      <c r="S1758" s="11" t="n">
        <f aca="false">'Daily Data'!Q1757</f>
        <v>-0.0085975047711484</v>
      </c>
      <c r="U1758" s="11" t="n">
        <f aca="false">'Daily Data'!P1757</f>
        <v>-0.00813157355993044</v>
      </c>
      <c r="V1758" s="11" t="n">
        <f aca="false">'Daily Data'!R1757</f>
        <v>-0.0102114084230184</v>
      </c>
      <c r="X1758" s="11" t="n">
        <f aca="false">'Daily Data'!Q1757</f>
        <v>-0.0085975047711484</v>
      </c>
      <c r="Y1758" s="11" t="n">
        <f aca="false">'Daily Data'!R1757</f>
        <v>-0.0102114084230184</v>
      </c>
      <c r="AA1758" s="11" t="n">
        <f aca="false">'Daily Data'!O1757</f>
        <v>0.00385937274062486</v>
      </c>
      <c r="AB1758" s="11" t="n">
        <f aca="false">'Daily Data'!P1757</f>
        <v>-0.00813157355993044</v>
      </c>
      <c r="AC1758" s="11" t="n">
        <f aca="false">'Daily Data'!Q1757</f>
        <v>-0.0085975047711484</v>
      </c>
      <c r="AE1758" s="11" t="n">
        <f aca="false">'Daily Data'!O1757</f>
        <v>0.00385937274062486</v>
      </c>
      <c r="AF1758" s="11" t="n">
        <f aca="false">'Daily Data'!P1757</f>
        <v>-0.00813157355993044</v>
      </c>
      <c r="AG1758" s="11" t="n">
        <f aca="false">'Daily Data'!R1757</f>
        <v>-0.0102114084230184</v>
      </c>
      <c r="AI1758" s="11" t="n">
        <f aca="false">'Daily Data'!O1757</f>
        <v>0.00385937274062486</v>
      </c>
      <c r="AJ1758" s="11" t="n">
        <f aca="false">'Daily Data'!Q1757</f>
        <v>-0.0085975047711484</v>
      </c>
      <c r="AK1758" s="11" t="n">
        <f aca="false">'Daily Data'!R1757</f>
        <v>-0.0102114084230184</v>
      </c>
      <c r="AM1758" s="11" t="n">
        <f aca="false">'Daily Data'!P1757</f>
        <v>-0.00813157355993044</v>
      </c>
      <c r="AN1758" s="11" t="n">
        <f aca="false">'Daily Data'!Q1757</f>
        <v>-0.0085975047711484</v>
      </c>
      <c r="AO1758" s="11" t="n">
        <f aca="false">'Daily Data'!R1757</f>
        <v>-0.0102114084230184</v>
      </c>
      <c r="AQ1758" s="11" t="n">
        <f aca="false">'Daily Data'!O1757</f>
        <v>0.00385937274062486</v>
      </c>
      <c r="AR1758" s="11" t="n">
        <f aca="false">'Daily Data'!P1757</f>
        <v>-0.00813157355993044</v>
      </c>
      <c r="AS1758" s="11" t="n">
        <f aca="false">'Daily Data'!Q1757</f>
        <v>-0.0085975047711484</v>
      </c>
      <c r="AT1758" s="11" t="n">
        <f aca="false">'Daily Data'!R1757</f>
        <v>-0.0102114084230184</v>
      </c>
    </row>
    <row r="1759" customFormat="false" ht="15" hidden="false" customHeight="false" outlineLevel="0" collapsed="false">
      <c r="A1759" s="11" t="n">
        <f aca="false">'Daily Data'!O1758</f>
        <v>0.000179644489132432</v>
      </c>
      <c r="C1759" s="11" t="n">
        <f aca="false">'Daily Data'!P1758</f>
        <v>-0.0089106707437755</v>
      </c>
      <c r="E1759" s="11" t="n">
        <f aca="false">'Daily Data'!Q1758</f>
        <v>-0.00845708714240235</v>
      </c>
      <c r="G1759" s="11" t="n">
        <f aca="false">'Daily Data'!R1758</f>
        <v>-0.00797074013434774</v>
      </c>
      <c r="I1759" s="11" t="n">
        <f aca="false">'Daily Data'!O1758</f>
        <v>0.000179644489132432</v>
      </c>
      <c r="J1759" s="11" t="n">
        <f aca="false">'Daily Data'!P1758</f>
        <v>-0.0089106707437755</v>
      </c>
      <c r="L1759" s="11" t="n">
        <f aca="false">'Daily Data'!O1758</f>
        <v>0.000179644489132432</v>
      </c>
      <c r="M1759" s="11" t="n">
        <f aca="false">'Daily Data'!Q1758</f>
        <v>-0.00845708714240235</v>
      </c>
      <c r="O1759" s="11" t="n">
        <f aca="false">'Daily Data'!O1758</f>
        <v>0.000179644489132432</v>
      </c>
      <c r="P1759" s="11" t="n">
        <f aca="false">'Daily Data'!R1758</f>
        <v>-0.00797074013434774</v>
      </c>
      <c r="R1759" s="11" t="n">
        <f aca="false">'Daily Data'!P1758</f>
        <v>-0.0089106707437755</v>
      </c>
      <c r="S1759" s="11" t="n">
        <f aca="false">'Daily Data'!Q1758</f>
        <v>-0.00845708714240235</v>
      </c>
      <c r="U1759" s="11" t="n">
        <f aca="false">'Daily Data'!P1758</f>
        <v>-0.0089106707437755</v>
      </c>
      <c r="V1759" s="11" t="n">
        <f aca="false">'Daily Data'!R1758</f>
        <v>-0.00797074013434774</v>
      </c>
      <c r="X1759" s="11" t="n">
        <f aca="false">'Daily Data'!Q1758</f>
        <v>-0.00845708714240235</v>
      </c>
      <c r="Y1759" s="11" t="n">
        <f aca="false">'Daily Data'!R1758</f>
        <v>-0.00797074013434774</v>
      </c>
      <c r="AA1759" s="11" t="n">
        <f aca="false">'Daily Data'!O1758</f>
        <v>0.000179644489132432</v>
      </c>
      <c r="AB1759" s="11" t="n">
        <f aca="false">'Daily Data'!P1758</f>
        <v>-0.0089106707437755</v>
      </c>
      <c r="AC1759" s="11" t="n">
        <f aca="false">'Daily Data'!Q1758</f>
        <v>-0.00845708714240235</v>
      </c>
      <c r="AE1759" s="11" t="n">
        <f aca="false">'Daily Data'!O1758</f>
        <v>0.000179644489132432</v>
      </c>
      <c r="AF1759" s="11" t="n">
        <f aca="false">'Daily Data'!P1758</f>
        <v>-0.0089106707437755</v>
      </c>
      <c r="AG1759" s="11" t="n">
        <f aca="false">'Daily Data'!R1758</f>
        <v>-0.00797074013434774</v>
      </c>
      <c r="AI1759" s="11" t="n">
        <f aca="false">'Daily Data'!O1758</f>
        <v>0.000179644489132432</v>
      </c>
      <c r="AJ1759" s="11" t="n">
        <f aca="false">'Daily Data'!Q1758</f>
        <v>-0.00845708714240235</v>
      </c>
      <c r="AK1759" s="11" t="n">
        <f aca="false">'Daily Data'!R1758</f>
        <v>-0.00797074013434774</v>
      </c>
      <c r="AM1759" s="11" t="n">
        <f aca="false">'Daily Data'!P1758</f>
        <v>-0.0089106707437755</v>
      </c>
      <c r="AN1759" s="11" t="n">
        <f aca="false">'Daily Data'!Q1758</f>
        <v>-0.00845708714240235</v>
      </c>
      <c r="AO1759" s="11" t="n">
        <f aca="false">'Daily Data'!R1758</f>
        <v>-0.00797074013434774</v>
      </c>
      <c r="AQ1759" s="11" t="n">
        <f aca="false">'Daily Data'!O1758</f>
        <v>0.000179644489132432</v>
      </c>
      <c r="AR1759" s="11" t="n">
        <f aca="false">'Daily Data'!P1758</f>
        <v>-0.0089106707437755</v>
      </c>
      <c r="AS1759" s="11" t="n">
        <f aca="false">'Daily Data'!Q1758</f>
        <v>-0.00845708714240235</v>
      </c>
      <c r="AT1759" s="11" t="n">
        <f aca="false">'Daily Data'!R1758</f>
        <v>-0.00797074013434774</v>
      </c>
    </row>
    <row r="1760" customFormat="false" ht="15" hidden="false" customHeight="false" outlineLevel="0" collapsed="false">
      <c r="A1760" s="11" t="n">
        <f aca="false">'Daily Data'!O1759</f>
        <v>0.0105742385449565</v>
      </c>
      <c r="C1760" s="11" t="n">
        <f aca="false">'Daily Data'!P1759</f>
        <v>-0.00431780864514509</v>
      </c>
      <c r="E1760" s="11" t="n">
        <f aca="false">'Daily Data'!Q1759</f>
        <v>-0.00441124269820615</v>
      </c>
      <c r="G1760" s="11" t="n">
        <f aca="false">'Daily Data'!R1759</f>
        <v>-0.0106950735235467</v>
      </c>
      <c r="I1760" s="11" t="n">
        <f aca="false">'Daily Data'!O1759</f>
        <v>0.0105742385449565</v>
      </c>
      <c r="J1760" s="11" t="n">
        <f aca="false">'Daily Data'!P1759</f>
        <v>-0.00431780864514509</v>
      </c>
      <c r="L1760" s="11" t="n">
        <f aca="false">'Daily Data'!O1759</f>
        <v>0.0105742385449565</v>
      </c>
      <c r="M1760" s="11" t="n">
        <f aca="false">'Daily Data'!Q1759</f>
        <v>-0.00441124269820615</v>
      </c>
      <c r="O1760" s="11" t="n">
        <f aca="false">'Daily Data'!O1759</f>
        <v>0.0105742385449565</v>
      </c>
      <c r="P1760" s="11" t="n">
        <f aca="false">'Daily Data'!R1759</f>
        <v>-0.0106950735235467</v>
      </c>
      <c r="R1760" s="11" t="n">
        <f aca="false">'Daily Data'!P1759</f>
        <v>-0.00431780864514509</v>
      </c>
      <c r="S1760" s="11" t="n">
        <f aca="false">'Daily Data'!Q1759</f>
        <v>-0.00441124269820615</v>
      </c>
      <c r="U1760" s="11" t="n">
        <f aca="false">'Daily Data'!P1759</f>
        <v>-0.00431780864514509</v>
      </c>
      <c r="V1760" s="11" t="n">
        <f aca="false">'Daily Data'!R1759</f>
        <v>-0.0106950735235467</v>
      </c>
      <c r="X1760" s="11" t="n">
        <f aca="false">'Daily Data'!Q1759</f>
        <v>-0.00441124269820615</v>
      </c>
      <c r="Y1760" s="11" t="n">
        <f aca="false">'Daily Data'!R1759</f>
        <v>-0.0106950735235467</v>
      </c>
      <c r="AA1760" s="11" t="n">
        <f aca="false">'Daily Data'!O1759</f>
        <v>0.0105742385449565</v>
      </c>
      <c r="AB1760" s="11" t="n">
        <f aca="false">'Daily Data'!P1759</f>
        <v>-0.00431780864514509</v>
      </c>
      <c r="AC1760" s="11" t="n">
        <f aca="false">'Daily Data'!Q1759</f>
        <v>-0.00441124269820615</v>
      </c>
      <c r="AE1760" s="11" t="n">
        <f aca="false">'Daily Data'!O1759</f>
        <v>0.0105742385449565</v>
      </c>
      <c r="AF1760" s="11" t="n">
        <f aca="false">'Daily Data'!P1759</f>
        <v>-0.00431780864514509</v>
      </c>
      <c r="AG1760" s="11" t="n">
        <f aca="false">'Daily Data'!R1759</f>
        <v>-0.0106950735235467</v>
      </c>
      <c r="AI1760" s="11" t="n">
        <f aca="false">'Daily Data'!O1759</f>
        <v>0.0105742385449565</v>
      </c>
      <c r="AJ1760" s="11" t="n">
        <f aca="false">'Daily Data'!Q1759</f>
        <v>-0.00441124269820615</v>
      </c>
      <c r="AK1760" s="11" t="n">
        <f aca="false">'Daily Data'!R1759</f>
        <v>-0.0106950735235467</v>
      </c>
      <c r="AM1760" s="11" t="n">
        <f aca="false">'Daily Data'!P1759</f>
        <v>-0.00431780864514509</v>
      </c>
      <c r="AN1760" s="11" t="n">
        <f aca="false">'Daily Data'!Q1759</f>
        <v>-0.00441124269820615</v>
      </c>
      <c r="AO1760" s="11" t="n">
        <f aca="false">'Daily Data'!R1759</f>
        <v>-0.0106950735235467</v>
      </c>
      <c r="AQ1760" s="11" t="n">
        <f aca="false">'Daily Data'!O1759</f>
        <v>0.0105742385449565</v>
      </c>
      <c r="AR1760" s="11" t="n">
        <f aca="false">'Daily Data'!P1759</f>
        <v>-0.00431780864514509</v>
      </c>
      <c r="AS1760" s="11" t="n">
        <f aca="false">'Daily Data'!Q1759</f>
        <v>-0.00441124269820615</v>
      </c>
      <c r="AT1760" s="11" t="n">
        <f aca="false">'Daily Data'!R1759</f>
        <v>-0.0106950735235467</v>
      </c>
    </row>
    <row r="1761" customFormat="false" ht="15" hidden="false" customHeight="false" outlineLevel="0" collapsed="false">
      <c r="A1761" s="11" t="n">
        <f aca="false">'Daily Data'!O1760</f>
        <v>0.00501717748996566</v>
      </c>
      <c r="C1761" s="11" t="n">
        <f aca="false">'Daily Data'!P1760</f>
        <v>-0.0231090582201593</v>
      </c>
      <c r="E1761" s="11" t="n">
        <f aca="false">'Daily Data'!Q1760</f>
        <v>-0.0230796136099507</v>
      </c>
      <c r="G1761" s="11" t="n">
        <f aca="false">'Daily Data'!R1760</f>
        <v>0.00660636147807736</v>
      </c>
      <c r="I1761" s="11" t="n">
        <f aca="false">'Daily Data'!O1760</f>
        <v>0.00501717748996566</v>
      </c>
      <c r="J1761" s="11" t="n">
        <f aca="false">'Daily Data'!P1760</f>
        <v>-0.0231090582201593</v>
      </c>
      <c r="L1761" s="11" t="n">
        <f aca="false">'Daily Data'!O1760</f>
        <v>0.00501717748996566</v>
      </c>
      <c r="M1761" s="11" t="n">
        <f aca="false">'Daily Data'!Q1760</f>
        <v>-0.0230796136099507</v>
      </c>
      <c r="O1761" s="11" t="n">
        <f aca="false">'Daily Data'!O1760</f>
        <v>0.00501717748996566</v>
      </c>
      <c r="P1761" s="11" t="n">
        <f aca="false">'Daily Data'!R1760</f>
        <v>0.00660636147807736</v>
      </c>
      <c r="R1761" s="11" t="n">
        <f aca="false">'Daily Data'!P1760</f>
        <v>-0.0231090582201593</v>
      </c>
      <c r="S1761" s="11" t="n">
        <f aca="false">'Daily Data'!Q1760</f>
        <v>-0.0230796136099507</v>
      </c>
      <c r="U1761" s="11" t="n">
        <f aca="false">'Daily Data'!P1760</f>
        <v>-0.0231090582201593</v>
      </c>
      <c r="V1761" s="11" t="n">
        <f aca="false">'Daily Data'!R1760</f>
        <v>0.00660636147807736</v>
      </c>
      <c r="X1761" s="11" t="n">
        <f aca="false">'Daily Data'!Q1760</f>
        <v>-0.0230796136099507</v>
      </c>
      <c r="Y1761" s="11" t="n">
        <f aca="false">'Daily Data'!R1760</f>
        <v>0.00660636147807736</v>
      </c>
      <c r="AA1761" s="11" t="n">
        <f aca="false">'Daily Data'!O1760</f>
        <v>0.00501717748996566</v>
      </c>
      <c r="AB1761" s="11" t="n">
        <f aca="false">'Daily Data'!P1760</f>
        <v>-0.0231090582201593</v>
      </c>
      <c r="AC1761" s="11" t="n">
        <f aca="false">'Daily Data'!Q1760</f>
        <v>-0.0230796136099507</v>
      </c>
      <c r="AE1761" s="11" t="n">
        <f aca="false">'Daily Data'!O1760</f>
        <v>0.00501717748996566</v>
      </c>
      <c r="AF1761" s="11" t="n">
        <f aca="false">'Daily Data'!P1760</f>
        <v>-0.0231090582201593</v>
      </c>
      <c r="AG1761" s="11" t="n">
        <f aca="false">'Daily Data'!R1760</f>
        <v>0.00660636147807736</v>
      </c>
      <c r="AI1761" s="11" t="n">
        <f aca="false">'Daily Data'!O1760</f>
        <v>0.00501717748996566</v>
      </c>
      <c r="AJ1761" s="11" t="n">
        <f aca="false">'Daily Data'!Q1760</f>
        <v>-0.0230796136099507</v>
      </c>
      <c r="AK1761" s="11" t="n">
        <f aca="false">'Daily Data'!R1760</f>
        <v>0.00660636147807736</v>
      </c>
      <c r="AM1761" s="11" t="n">
        <f aca="false">'Daily Data'!P1760</f>
        <v>-0.0231090582201593</v>
      </c>
      <c r="AN1761" s="11" t="n">
        <f aca="false">'Daily Data'!Q1760</f>
        <v>-0.0230796136099507</v>
      </c>
      <c r="AO1761" s="11" t="n">
        <f aca="false">'Daily Data'!R1760</f>
        <v>0.00660636147807736</v>
      </c>
      <c r="AQ1761" s="11" t="n">
        <f aca="false">'Daily Data'!O1760</f>
        <v>0.00501717748996566</v>
      </c>
      <c r="AR1761" s="11" t="n">
        <f aca="false">'Daily Data'!P1760</f>
        <v>-0.0231090582201593</v>
      </c>
      <c r="AS1761" s="11" t="n">
        <f aca="false">'Daily Data'!Q1760</f>
        <v>-0.0230796136099507</v>
      </c>
      <c r="AT1761" s="11" t="n">
        <f aca="false">'Daily Data'!R1760</f>
        <v>0.00660636147807736</v>
      </c>
    </row>
    <row r="1762" customFormat="false" ht="15" hidden="false" customHeight="false" outlineLevel="0" collapsed="false">
      <c r="A1762" s="11" t="n">
        <f aca="false">'Daily Data'!O1761</f>
        <v>-0.00475929737818615</v>
      </c>
      <c r="C1762" s="11" t="n">
        <f aca="false">'Daily Data'!P1761</f>
        <v>-0.0036998565797346</v>
      </c>
      <c r="E1762" s="11" t="n">
        <f aca="false">'Daily Data'!Q1761</f>
        <v>-0.00401535817154353</v>
      </c>
      <c r="G1762" s="11" t="n">
        <f aca="false">'Daily Data'!R1761</f>
        <v>0.0103103959125339</v>
      </c>
      <c r="I1762" s="11" t="n">
        <f aca="false">'Daily Data'!O1761</f>
        <v>-0.00475929737818615</v>
      </c>
      <c r="J1762" s="11" t="n">
        <f aca="false">'Daily Data'!P1761</f>
        <v>-0.0036998565797346</v>
      </c>
      <c r="L1762" s="11" t="n">
        <f aca="false">'Daily Data'!O1761</f>
        <v>-0.00475929737818615</v>
      </c>
      <c r="M1762" s="11" t="n">
        <f aca="false">'Daily Data'!Q1761</f>
        <v>-0.00401535817154353</v>
      </c>
      <c r="O1762" s="11" t="n">
        <f aca="false">'Daily Data'!O1761</f>
        <v>-0.00475929737818615</v>
      </c>
      <c r="P1762" s="11" t="n">
        <f aca="false">'Daily Data'!R1761</f>
        <v>0.0103103959125339</v>
      </c>
      <c r="R1762" s="11" t="n">
        <f aca="false">'Daily Data'!P1761</f>
        <v>-0.0036998565797346</v>
      </c>
      <c r="S1762" s="11" t="n">
        <f aca="false">'Daily Data'!Q1761</f>
        <v>-0.00401535817154353</v>
      </c>
      <c r="U1762" s="11" t="n">
        <f aca="false">'Daily Data'!P1761</f>
        <v>-0.0036998565797346</v>
      </c>
      <c r="V1762" s="11" t="n">
        <f aca="false">'Daily Data'!R1761</f>
        <v>0.0103103959125339</v>
      </c>
      <c r="X1762" s="11" t="n">
        <f aca="false">'Daily Data'!Q1761</f>
        <v>-0.00401535817154353</v>
      </c>
      <c r="Y1762" s="11" t="n">
        <f aca="false">'Daily Data'!R1761</f>
        <v>0.0103103959125339</v>
      </c>
      <c r="AA1762" s="11" t="n">
        <f aca="false">'Daily Data'!O1761</f>
        <v>-0.00475929737818615</v>
      </c>
      <c r="AB1762" s="11" t="n">
        <f aca="false">'Daily Data'!P1761</f>
        <v>-0.0036998565797346</v>
      </c>
      <c r="AC1762" s="11" t="n">
        <f aca="false">'Daily Data'!Q1761</f>
        <v>-0.00401535817154353</v>
      </c>
      <c r="AE1762" s="11" t="n">
        <f aca="false">'Daily Data'!O1761</f>
        <v>-0.00475929737818615</v>
      </c>
      <c r="AF1762" s="11" t="n">
        <f aca="false">'Daily Data'!P1761</f>
        <v>-0.0036998565797346</v>
      </c>
      <c r="AG1762" s="11" t="n">
        <f aca="false">'Daily Data'!R1761</f>
        <v>0.0103103959125339</v>
      </c>
      <c r="AI1762" s="11" t="n">
        <f aca="false">'Daily Data'!O1761</f>
        <v>-0.00475929737818615</v>
      </c>
      <c r="AJ1762" s="11" t="n">
        <f aca="false">'Daily Data'!Q1761</f>
        <v>-0.00401535817154353</v>
      </c>
      <c r="AK1762" s="11" t="n">
        <f aca="false">'Daily Data'!R1761</f>
        <v>0.0103103959125339</v>
      </c>
      <c r="AM1762" s="11" t="n">
        <f aca="false">'Daily Data'!P1761</f>
        <v>-0.0036998565797346</v>
      </c>
      <c r="AN1762" s="11" t="n">
        <f aca="false">'Daily Data'!Q1761</f>
        <v>-0.00401535817154353</v>
      </c>
      <c r="AO1762" s="11" t="n">
        <f aca="false">'Daily Data'!R1761</f>
        <v>0.0103103959125339</v>
      </c>
      <c r="AQ1762" s="11" t="n">
        <f aca="false">'Daily Data'!O1761</f>
        <v>-0.00475929737818615</v>
      </c>
      <c r="AR1762" s="11" t="n">
        <f aca="false">'Daily Data'!P1761</f>
        <v>-0.0036998565797346</v>
      </c>
      <c r="AS1762" s="11" t="n">
        <f aca="false">'Daily Data'!Q1761</f>
        <v>-0.00401535817154353</v>
      </c>
      <c r="AT1762" s="11" t="n">
        <f aca="false">'Daily Data'!R1761</f>
        <v>0.0103103959125339</v>
      </c>
    </row>
    <row r="1763" customFormat="false" ht="15" hidden="false" customHeight="false" outlineLevel="0" collapsed="false">
      <c r="A1763" s="11" t="n">
        <f aca="false">'Daily Data'!O1762</f>
        <v>0.0100362828609368</v>
      </c>
      <c r="C1763" s="11" t="n">
        <f aca="false">'Daily Data'!P1762</f>
        <v>-0.0230013977203146</v>
      </c>
      <c r="E1763" s="11" t="n">
        <f aca="false">'Daily Data'!Q1762</f>
        <v>-0.0226757052240439</v>
      </c>
      <c r="G1763" s="11" t="n">
        <f aca="false">'Daily Data'!R1762</f>
        <v>-0.0125764372065791</v>
      </c>
      <c r="I1763" s="11" t="n">
        <f aca="false">'Daily Data'!O1762</f>
        <v>0.0100362828609368</v>
      </c>
      <c r="J1763" s="11" t="n">
        <f aca="false">'Daily Data'!P1762</f>
        <v>-0.0230013977203146</v>
      </c>
      <c r="L1763" s="11" t="n">
        <f aca="false">'Daily Data'!O1762</f>
        <v>0.0100362828609368</v>
      </c>
      <c r="M1763" s="11" t="n">
        <f aca="false">'Daily Data'!Q1762</f>
        <v>-0.0226757052240439</v>
      </c>
      <c r="O1763" s="11" t="n">
        <f aca="false">'Daily Data'!O1762</f>
        <v>0.0100362828609368</v>
      </c>
      <c r="P1763" s="11" t="n">
        <f aca="false">'Daily Data'!R1762</f>
        <v>-0.0125764372065791</v>
      </c>
      <c r="R1763" s="11" t="n">
        <f aca="false">'Daily Data'!P1762</f>
        <v>-0.0230013977203146</v>
      </c>
      <c r="S1763" s="11" t="n">
        <f aca="false">'Daily Data'!Q1762</f>
        <v>-0.0226757052240439</v>
      </c>
      <c r="U1763" s="11" t="n">
        <f aca="false">'Daily Data'!P1762</f>
        <v>-0.0230013977203146</v>
      </c>
      <c r="V1763" s="11" t="n">
        <f aca="false">'Daily Data'!R1762</f>
        <v>-0.0125764372065791</v>
      </c>
      <c r="X1763" s="11" t="n">
        <f aca="false">'Daily Data'!Q1762</f>
        <v>-0.0226757052240439</v>
      </c>
      <c r="Y1763" s="11" t="n">
        <f aca="false">'Daily Data'!R1762</f>
        <v>-0.0125764372065791</v>
      </c>
      <c r="AA1763" s="11" t="n">
        <f aca="false">'Daily Data'!O1762</f>
        <v>0.0100362828609368</v>
      </c>
      <c r="AB1763" s="11" t="n">
        <f aca="false">'Daily Data'!P1762</f>
        <v>-0.0230013977203146</v>
      </c>
      <c r="AC1763" s="11" t="n">
        <f aca="false">'Daily Data'!Q1762</f>
        <v>-0.0226757052240439</v>
      </c>
      <c r="AE1763" s="11" t="n">
        <f aca="false">'Daily Data'!O1762</f>
        <v>0.0100362828609368</v>
      </c>
      <c r="AF1763" s="11" t="n">
        <f aca="false">'Daily Data'!P1762</f>
        <v>-0.0230013977203146</v>
      </c>
      <c r="AG1763" s="11" t="n">
        <f aca="false">'Daily Data'!R1762</f>
        <v>-0.0125764372065791</v>
      </c>
      <c r="AI1763" s="11" t="n">
        <f aca="false">'Daily Data'!O1762</f>
        <v>0.0100362828609368</v>
      </c>
      <c r="AJ1763" s="11" t="n">
        <f aca="false">'Daily Data'!Q1762</f>
        <v>-0.0226757052240439</v>
      </c>
      <c r="AK1763" s="11" t="n">
        <f aca="false">'Daily Data'!R1762</f>
        <v>-0.0125764372065791</v>
      </c>
      <c r="AM1763" s="11" t="n">
        <f aca="false">'Daily Data'!P1762</f>
        <v>-0.0230013977203146</v>
      </c>
      <c r="AN1763" s="11" t="n">
        <f aca="false">'Daily Data'!Q1762</f>
        <v>-0.0226757052240439</v>
      </c>
      <c r="AO1763" s="11" t="n">
        <f aca="false">'Daily Data'!R1762</f>
        <v>-0.0125764372065791</v>
      </c>
      <c r="AQ1763" s="11" t="n">
        <f aca="false">'Daily Data'!O1762</f>
        <v>0.0100362828609368</v>
      </c>
      <c r="AR1763" s="11" t="n">
        <f aca="false">'Daily Data'!P1762</f>
        <v>-0.0230013977203146</v>
      </c>
      <c r="AS1763" s="11" t="n">
        <f aca="false">'Daily Data'!Q1762</f>
        <v>-0.0226757052240439</v>
      </c>
      <c r="AT1763" s="11" t="n">
        <f aca="false">'Daily Data'!R1762</f>
        <v>-0.0125764372065791</v>
      </c>
    </row>
    <row r="1764" customFormat="false" ht="15" hidden="false" customHeight="false" outlineLevel="0" collapsed="false">
      <c r="A1764" s="11" t="n">
        <f aca="false">'Daily Data'!O1763</f>
        <v>-0.000244626964820086</v>
      </c>
      <c r="C1764" s="11" t="n">
        <f aca="false">'Daily Data'!P1763</f>
        <v>0.0303676926275447</v>
      </c>
      <c r="E1764" s="11" t="n">
        <f aca="false">'Daily Data'!Q1763</f>
        <v>0.0310524834517298</v>
      </c>
      <c r="G1764" s="11" t="n">
        <f aca="false">'Daily Data'!R1763</f>
        <v>-0.00128129845567626</v>
      </c>
      <c r="I1764" s="11" t="n">
        <f aca="false">'Daily Data'!O1763</f>
        <v>-0.000244626964820086</v>
      </c>
      <c r="J1764" s="11" t="n">
        <f aca="false">'Daily Data'!P1763</f>
        <v>0.0303676926275447</v>
      </c>
      <c r="L1764" s="11" t="n">
        <f aca="false">'Daily Data'!O1763</f>
        <v>-0.000244626964820086</v>
      </c>
      <c r="M1764" s="11" t="n">
        <f aca="false">'Daily Data'!Q1763</f>
        <v>0.0310524834517298</v>
      </c>
      <c r="O1764" s="11" t="n">
        <f aca="false">'Daily Data'!O1763</f>
        <v>-0.000244626964820086</v>
      </c>
      <c r="P1764" s="11" t="n">
        <f aca="false">'Daily Data'!R1763</f>
        <v>-0.00128129845567626</v>
      </c>
      <c r="R1764" s="11" t="n">
        <f aca="false">'Daily Data'!P1763</f>
        <v>0.0303676926275447</v>
      </c>
      <c r="S1764" s="11" t="n">
        <f aca="false">'Daily Data'!Q1763</f>
        <v>0.0310524834517298</v>
      </c>
      <c r="U1764" s="11" t="n">
        <f aca="false">'Daily Data'!P1763</f>
        <v>0.0303676926275447</v>
      </c>
      <c r="V1764" s="11" t="n">
        <f aca="false">'Daily Data'!R1763</f>
        <v>-0.00128129845567626</v>
      </c>
      <c r="X1764" s="11" t="n">
        <f aca="false">'Daily Data'!Q1763</f>
        <v>0.0310524834517298</v>
      </c>
      <c r="Y1764" s="11" t="n">
        <f aca="false">'Daily Data'!R1763</f>
        <v>-0.00128129845567626</v>
      </c>
      <c r="AA1764" s="11" t="n">
        <f aca="false">'Daily Data'!O1763</f>
        <v>-0.000244626964820086</v>
      </c>
      <c r="AB1764" s="11" t="n">
        <f aca="false">'Daily Data'!P1763</f>
        <v>0.0303676926275447</v>
      </c>
      <c r="AC1764" s="11" t="n">
        <f aca="false">'Daily Data'!Q1763</f>
        <v>0.0310524834517298</v>
      </c>
      <c r="AE1764" s="11" t="n">
        <f aca="false">'Daily Data'!O1763</f>
        <v>-0.000244626964820086</v>
      </c>
      <c r="AF1764" s="11" t="n">
        <f aca="false">'Daily Data'!P1763</f>
        <v>0.0303676926275447</v>
      </c>
      <c r="AG1764" s="11" t="n">
        <f aca="false">'Daily Data'!R1763</f>
        <v>-0.00128129845567626</v>
      </c>
      <c r="AI1764" s="11" t="n">
        <f aca="false">'Daily Data'!O1763</f>
        <v>-0.000244626964820086</v>
      </c>
      <c r="AJ1764" s="11" t="n">
        <f aca="false">'Daily Data'!Q1763</f>
        <v>0.0310524834517298</v>
      </c>
      <c r="AK1764" s="11" t="n">
        <f aca="false">'Daily Data'!R1763</f>
        <v>-0.00128129845567626</v>
      </c>
      <c r="AM1764" s="11" t="n">
        <f aca="false">'Daily Data'!P1763</f>
        <v>0.0303676926275447</v>
      </c>
      <c r="AN1764" s="11" t="n">
        <f aca="false">'Daily Data'!Q1763</f>
        <v>0.0310524834517298</v>
      </c>
      <c r="AO1764" s="11" t="n">
        <f aca="false">'Daily Data'!R1763</f>
        <v>-0.00128129845567626</v>
      </c>
      <c r="AQ1764" s="11" t="n">
        <f aca="false">'Daily Data'!O1763</f>
        <v>-0.000244626964820086</v>
      </c>
      <c r="AR1764" s="11" t="n">
        <f aca="false">'Daily Data'!P1763</f>
        <v>0.0303676926275447</v>
      </c>
      <c r="AS1764" s="11" t="n">
        <f aca="false">'Daily Data'!Q1763</f>
        <v>0.0310524834517298</v>
      </c>
      <c r="AT1764" s="11" t="n">
        <f aca="false">'Daily Data'!R1763</f>
        <v>-0.00128129845567626</v>
      </c>
    </row>
    <row r="1765" customFormat="false" ht="15" hidden="false" customHeight="false" outlineLevel="0" collapsed="false">
      <c r="A1765" s="11" t="n">
        <f aca="false">'Daily Data'!O1764</f>
        <v>0.00155771248379399</v>
      </c>
      <c r="C1765" s="11" t="n">
        <f aca="false">'Daily Data'!P1764</f>
        <v>-0.0154796782702273</v>
      </c>
      <c r="E1765" s="11" t="n">
        <f aca="false">'Daily Data'!Q1764</f>
        <v>-0.0165822217993178</v>
      </c>
      <c r="G1765" s="11" t="n">
        <f aca="false">'Daily Data'!R1764</f>
        <v>0.00777875040121456</v>
      </c>
      <c r="I1765" s="11" t="n">
        <f aca="false">'Daily Data'!O1764</f>
        <v>0.00155771248379399</v>
      </c>
      <c r="J1765" s="11" t="n">
        <f aca="false">'Daily Data'!P1764</f>
        <v>-0.0154796782702273</v>
      </c>
      <c r="L1765" s="11" t="n">
        <f aca="false">'Daily Data'!O1764</f>
        <v>0.00155771248379399</v>
      </c>
      <c r="M1765" s="11" t="n">
        <f aca="false">'Daily Data'!Q1764</f>
        <v>-0.0165822217993178</v>
      </c>
      <c r="O1765" s="11" t="n">
        <f aca="false">'Daily Data'!O1764</f>
        <v>0.00155771248379399</v>
      </c>
      <c r="P1765" s="11" t="n">
        <f aca="false">'Daily Data'!R1764</f>
        <v>0.00777875040121456</v>
      </c>
      <c r="R1765" s="11" t="n">
        <f aca="false">'Daily Data'!P1764</f>
        <v>-0.0154796782702273</v>
      </c>
      <c r="S1765" s="11" t="n">
        <f aca="false">'Daily Data'!Q1764</f>
        <v>-0.0165822217993178</v>
      </c>
      <c r="U1765" s="11" t="n">
        <f aca="false">'Daily Data'!P1764</f>
        <v>-0.0154796782702273</v>
      </c>
      <c r="V1765" s="11" t="n">
        <f aca="false">'Daily Data'!R1764</f>
        <v>0.00777875040121456</v>
      </c>
      <c r="X1765" s="11" t="n">
        <f aca="false">'Daily Data'!Q1764</f>
        <v>-0.0165822217993178</v>
      </c>
      <c r="Y1765" s="11" t="n">
        <f aca="false">'Daily Data'!R1764</f>
        <v>0.00777875040121456</v>
      </c>
      <c r="AA1765" s="11" t="n">
        <f aca="false">'Daily Data'!O1764</f>
        <v>0.00155771248379399</v>
      </c>
      <c r="AB1765" s="11" t="n">
        <f aca="false">'Daily Data'!P1764</f>
        <v>-0.0154796782702273</v>
      </c>
      <c r="AC1765" s="11" t="n">
        <f aca="false">'Daily Data'!Q1764</f>
        <v>-0.0165822217993178</v>
      </c>
      <c r="AE1765" s="11" t="n">
        <f aca="false">'Daily Data'!O1764</f>
        <v>0.00155771248379399</v>
      </c>
      <c r="AF1765" s="11" t="n">
        <f aca="false">'Daily Data'!P1764</f>
        <v>-0.0154796782702273</v>
      </c>
      <c r="AG1765" s="11" t="n">
        <f aca="false">'Daily Data'!R1764</f>
        <v>0.00777875040121456</v>
      </c>
      <c r="AI1765" s="11" t="n">
        <f aca="false">'Daily Data'!O1764</f>
        <v>0.00155771248379399</v>
      </c>
      <c r="AJ1765" s="11" t="n">
        <f aca="false">'Daily Data'!Q1764</f>
        <v>-0.0165822217993178</v>
      </c>
      <c r="AK1765" s="11" t="n">
        <f aca="false">'Daily Data'!R1764</f>
        <v>0.00777875040121456</v>
      </c>
      <c r="AM1765" s="11" t="n">
        <f aca="false">'Daily Data'!P1764</f>
        <v>-0.0154796782702273</v>
      </c>
      <c r="AN1765" s="11" t="n">
        <f aca="false">'Daily Data'!Q1764</f>
        <v>-0.0165822217993178</v>
      </c>
      <c r="AO1765" s="11" t="n">
        <f aca="false">'Daily Data'!R1764</f>
        <v>0.00777875040121456</v>
      </c>
      <c r="AQ1765" s="11" t="n">
        <f aca="false">'Daily Data'!O1764</f>
        <v>0.00155771248379399</v>
      </c>
      <c r="AR1765" s="11" t="n">
        <f aca="false">'Daily Data'!P1764</f>
        <v>-0.0154796782702273</v>
      </c>
      <c r="AS1765" s="11" t="n">
        <f aca="false">'Daily Data'!Q1764</f>
        <v>-0.0165822217993178</v>
      </c>
      <c r="AT1765" s="11" t="n">
        <f aca="false">'Daily Data'!R1764</f>
        <v>0.00777875040121456</v>
      </c>
    </row>
    <row r="1766" customFormat="false" ht="15" hidden="false" customHeight="false" outlineLevel="0" collapsed="false">
      <c r="A1766" s="11" t="n">
        <f aca="false">'Daily Data'!O1765</f>
        <v>-0.00802002147839343</v>
      </c>
      <c r="C1766" s="11" t="n">
        <f aca="false">'Daily Data'!P1765</f>
        <v>-0.00748939501948476</v>
      </c>
      <c r="E1766" s="11" t="n">
        <f aca="false">'Daily Data'!Q1765</f>
        <v>-0.00707841685540356</v>
      </c>
      <c r="G1766" s="11" t="n">
        <f aca="false">'Daily Data'!R1765</f>
        <v>-0.0145265733418735</v>
      </c>
      <c r="I1766" s="11" t="n">
        <f aca="false">'Daily Data'!O1765</f>
        <v>-0.00802002147839343</v>
      </c>
      <c r="J1766" s="11" t="n">
        <f aca="false">'Daily Data'!P1765</f>
        <v>-0.00748939501948476</v>
      </c>
      <c r="L1766" s="11" t="n">
        <f aca="false">'Daily Data'!O1765</f>
        <v>-0.00802002147839343</v>
      </c>
      <c r="M1766" s="11" t="n">
        <f aca="false">'Daily Data'!Q1765</f>
        <v>-0.00707841685540356</v>
      </c>
      <c r="O1766" s="11" t="n">
        <f aca="false">'Daily Data'!O1765</f>
        <v>-0.00802002147839343</v>
      </c>
      <c r="P1766" s="11" t="n">
        <f aca="false">'Daily Data'!R1765</f>
        <v>-0.0145265733418735</v>
      </c>
      <c r="R1766" s="11" t="n">
        <f aca="false">'Daily Data'!P1765</f>
        <v>-0.00748939501948476</v>
      </c>
      <c r="S1766" s="11" t="n">
        <f aca="false">'Daily Data'!Q1765</f>
        <v>-0.00707841685540356</v>
      </c>
      <c r="U1766" s="11" t="n">
        <f aca="false">'Daily Data'!P1765</f>
        <v>-0.00748939501948476</v>
      </c>
      <c r="V1766" s="11" t="n">
        <f aca="false">'Daily Data'!R1765</f>
        <v>-0.0145265733418735</v>
      </c>
      <c r="X1766" s="11" t="n">
        <f aca="false">'Daily Data'!Q1765</f>
        <v>-0.00707841685540356</v>
      </c>
      <c r="Y1766" s="11" t="n">
        <f aca="false">'Daily Data'!R1765</f>
        <v>-0.0145265733418735</v>
      </c>
      <c r="AA1766" s="11" t="n">
        <f aca="false">'Daily Data'!O1765</f>
        <v>-0.00802002147839343</v>
      </c>
      <c r="AB1766" s="11" t="n">
        <f aca="false">'Daily Data'!P1765</f>
        <v>-0.00748939501948476</v>
      </c>
      <c r="AC1766" s="11" t="n">
        <f aca="false">'Daily Data'!Q1765</f>
        <v>-0.00707841685540356</v>
      </c>
      <c r="AE1766" s="11" t="n">
        <f aca="false">'Daily Data'!O1765</f>
        <v>-0.00802002147839343</v>
      </c>
      <c r="AF1766" s="11" t="n">
        <f aca="false">'Daily Data'!P1765</f>
        <v>-0.00748939501948476</v>
      </c>
      <c r="AG1766" s="11" t="n">
        <f aca="false">'Daily Data'!R1765</f>
        <v>-0.0145265733418735</v>
      </c>
      <c r="AI1766" s="11" t="n">
        <f aca="false">'Daily Data'!O1765</f>
        <v>-0.00802002147839343</v>
      </c>
      <c r="AJ1766" s="11" t="n">
        <f aca="false">'Daily Data'!Q1765</f>
        <v>-0.00707841685540356</v>
      </c>
      <c r="AK1766" s="11" t="n">
        <f aca="false">'Daily Data'!R1765</f>
        <v>-0.0145265733418735</v>
      </c>
      <c r="AM1766" s="11" t="n">
        <f aca="false">'Daily Data'!P1765</f>
        <v>-0.00748939501948476</v>
      </c>
      <c r="AN1766" s="11" t="n">
        <f aca="false">'Daily Data'!Q1765</f>
        <v>-0.00707841685540356</v>
      </c>
      <c r="AO1766" s="11" t="n">
        <f aca="false">'Daily Data'!R1765</f>
        <v>-0.0145265733418735</v>
      </c>
      <c r="AQ1766" s="11" t="n">
        <f aca="false">'Daily Data'!O1765</f>
        <v>-0.00802002147839343</v>
      </c>
      <c r="AR1766" s="11" t="n">
        <f aca="false">'Daily Data'!P1765</f>
        <v>-0.00748939501948476</v>
      </c>
      <c r="AS1766" s="11" t="n">
        <f aca="false">'Daily Data'!Q1765</f>
        <v>-0.00707841685540356</v>
      </c>
      <c r="AT1766" s="11" t="n">
        <f aca="false">'Daily Data'!R1765</f>
        <v>-0.0145265733418735</v>
      </c>
    </row>
    <row r="1767" customFormat="false" ht="15" hidden="false" customHeight="false" outlineLevel="0" collapsed="false">
      <c r="A1767" s="11" t="n">
        <f aca="false">'Daily Data'!O1766</f>
        <v>-0.00253658473997187</v>
      </c>
      <c r="C1767" s="11" t="n">
        <f aca="false">'Daily Data'!P1766</f>
        <v>0.0196034780578898</v>
      </c>
      <c r="E1767" s="11" t="n">
        <f aca="false">'Daily Data'!Q1766</f>
        <v>0.0202321060438728</v>
      </c>
      <c r="G1767" s="11" t="n">
        <f aca="false">'Daily Data'!R1766</f>
        <v>0.00448274229873924</v>
      </c>
      <c r="I1767" s="11" t="n">
        <f aca="false">'Daily Data'!O1766</f>
        <v>-0.00253658473997187</v>
      </c>
      <c r="J1767" s="11" t="n">
        <f aca="false">'Daily Data'!P1766</f>
        <v>0.0196034780578898</v>
      </c>
      <c r="L1767" s="11" t="n">
        <f aca="false">'Daily Data'!O1766</f>
        <v>-0.00253658473997187</v>
      </c>
      <c r="M1767" s="11" t="n">
        <f aca="false">'Daily Data'!Q1766</f>
        <v>0.0202321060438728</v>
      </c>
      <c r="O1767" s="11" t="n">
        <f aca="false">'Daily Data'!O1766</f>
        <v>-0.00253658473997187</v>
      </c>
      <c r="P1767" s="11" t="n">
        <f aca="false">'Daily Data'!R1766</f>
        <v>0.00448274229873924</v>
      </c>
      <c r="R1767" s="11" t="n">
        <f aca="false">'Daily Data'!P1766</f>
        <v>0.0196034780578898</v>
      </c>
      <c r="S1767" s="11" t="n">
        <f aca="false">'Daily Data'!Q1766</f>
        <v>0.0202321060438728</v>
      </c>
      <c r="U1767" s="11" t="n">
        <f aca="false">'Daily Data'!P1766</f>
        <v>0.0196034780578898</v>
      </c>
      <c r="V1767" s="11" t="n">
        <f aca="false">'Daily Data'!R1766</f>
        <v>0.00448274229873924</v>
      </c>
      <c r="X1767" s="11" t="n">
        <f aca="false">'Daily Data'!Q1766</f>
        <v>0.0202321060438728</v>
      </c>
      <c r="Y1767" s="11" t="n">
        <f aca="false">'Daily Data'!R1766</f>
        <v>0.00448274229873924</v>
      </c>
      <c r="AA1767" s="11" t="n">
        <f aca="false">'Daily Data'!O1766</f>
        <v>-0.00253658473997187</v>
      </c>
      <c r="AB1767" s="11" t="n">
        <f aca="false">'Daily Data'!P1766</f>
        <v>0.0196034780578898</v>
      </c>
      <c r="AC1767" s="11" t="n">
        <f aca="false">'Daily Data'!Q1766</f>
        <v>0.0202321060438728</v>
      </c>
      <c r="AE1767" s="11" t="n">
        <f aca="false">'Daily Data'!O1766</f>
        <v>-0.00253658473997187</v>
      </c>
      <c r="AF1767" s="11" t="n">
        <f aca="false">'Daily Data'!P1766</f>
        <v>0.0196034780578898</v>
      </c>
      <c r="AG1767" s="11" t="n">
        <f aca="false">'Daily Data'!R1766</f>
        <v>0.00448274229873924</v>
      </c>
      <c r="AI1767" s="11" t="n">
        <f aca="false">'Daily Data'!O1766</f>
        <v>-0.00253658473997187</v>
      </c>
      <c r="AJ1767" s="11" t="n">
        <f aca="false">'Daily Data'!Q1766</f>
        <v>0.0202321060438728</v>
      </c>
      <c r="AK1767" s="11" t="n">
        <f aca="false">'Daily Data'!R1766</f>
        <v>0.00448274229873924</v>
      </c>
      <c r="AM1767" s="11" t="n">
        <f aca="false">'Daily Data'!P1766</f>
        <v>0.0196034780578898</v>
      </c>
      <c r="AN1767" s="11" t="n">
        <f aca="false">'Daily Data'!Q1766</f>
        <v>0.0202321060438728</v>
      </c>
      <c r="AO1767" s="11" t="n">
        <f aca="false">'Daily Data'!R1766</f>
        <v>0.00448274229873924</v>
      </c>
      <c r="AQ1767" s="11" t="n">
        <f aca="false">'Daily Data'!O1766</f>
        <v>-0.00253658473997187</v>
      </c>
      <c r="AR1767" s="11" t="n">
        <f aca="false">'Daily Data'!P1766</f>
        <v>0.0196034780578898</v>
      </c>
      <c r="AS1767" s="11" t="n">
        <f aca="false">'Daily Data'!Q1766</f>
        <v>0.0202321060438728</v>
      </c>
      <c r="AT1767" s="11" t="n">
        <f aca="false">'Daily Data'!R1766</f>
        <v>0.00448274229873924</v>
      </c>
    </row>
    <row r="1768" customFormat="false" ht="15" hidden="false" customHeight="false" outlineLevel="0" collapsed="false">
      <c r="A1768" s="11" t="n">
        <f aca="false">'Daily Data'!O1767</f>
        <v>-0.000671233827470478</v>
      </c>
      <c r="C1768" s="11" t="n">
        <f aca="false">'Daily Data'!P1767</f>
        <v>-0.00518187987226449</v>
      </c>
      <c r="E1768" s="11" t="n">
        <f aca="false">'Daily Data'!Q1767</f>
        <v>-0.00631890337518282</v>
      </c>
      <c r="G1768" s="11" t="n">
        <f aca="false">'Daily Data'!R1767</f>
        <v>0.00119016992299925</v>
      </c>
      <c r="I1768" s="11" t="n">
        <f aca="false">'Daily Data'!O1767</f>
        <v>-0.000671233827470478</v>
      </c>
      <c r="J1768" s="11" t="n">
        <f aca="false">'Daily Data'!P1767</f>
        <v>-0.00518187987226449</v>
      </c>
      <c r="L1768" s="11" t="n">
        <f aca="false">'Daily Data'!O1767</f>
        <v>-0.000671233827470478</v>
      </c>
      <c r="M1768" s="11" t="n">
        <f aca="false">'Daily Data'!Q1767</f>
        <v>-0.00631890337518282</v>
      </c>
      <c r="O1768" s="11" t="n">
        <f aca="false">'Daily Data'!O1767</f>
        <v>-0.000671233827470478</v>
      </c>
      <c r="P1768" s="11" t="n">
        <f aca="false">'Daily Data'!R1767</f>
        <v>0.00119016992299925</v>
      </c>
      <c r="R1768" s="11" t="n">
        <f aca="false">'Daily Data'!P1767</f>
        <v>-0.00518187987226449</v>
      </c>
      <c r="S1768" s="11" t="n">
        <f aca="false">'Daily Data'!Q1767</f>
        <v>-0.00631890337518282</v>
      </c>
      <c r="U1768" s="11" t="n">
        <f aca="false">'Daily Data'!P1767</f>
        <v>-0.00518187987226449</v>
      </c>
      <c r="V1768" s="11" t="n">
        <f aca="false">'Daily Data'!R1767</f>
        <v>0.00119016992299925</v>
      </c>
      <c r="X1768" s="11" t="n">
        <f aca="false">'Daily Data'!Q1767</f>
        <v>-0.00631890337518282</v>
      </c>
      <c r="Y1768" s="11" t="n">
        <f aca="false">'Daily Data'!R1767</f>
        <v>0.00119016992299925</v>
      </c>
      <c r="AA1768" s="11" t="n">
        <f aca="false">'Daily Data'!O1767</f>
        <v>-0.000671233827470478</v>
      </c>
      <c r="AB1768" s="11" t="n">
        <f aca="false">'Daily Data'!P1767</f>
        <v>-0.00518187987226449</v>
      </c>
      <c r="AC1768" s="11" t="n">
        <f aca="false">'Daily Data'!Q1767</f>
        <v>-0.00631890337518282</v>
      </c>
      <c r="AE1768" s="11" t="n">
        <f aca="false">'Daily Data'!O1767</f>
        <v>-0.000671233827470478</v>
      </c>
      <c r="AF1768" s="11" t="n">
        <f aca="false">'Daily Data'!P1767</f>
        <v>-0.00518187987226449</v>
      </c>
      <c r="AG1768" s="11" t="n">
        <f aca="false">'Daily Data'!R1767</f>
        <v>0.00119016992299925</v>
      </c>
      <c r="AI1768" s="11" t="n">
        <f aca="false">'Daily Data'!O1767</f>
        <v>-0.000671233827470478</v>
      </c>
      <c r="AJ1768" s="11" t="n">
        <f aca="false">'Daily Data'!Q1767</f>
        <v>-0.00631890337518282</v>
      </c>
      <c r="AK1768" s="11" t="n">
        <f aca="false">'Daily Data'!R1767</f>
        <v>0.00119016992299925</v>
      </c>
      <c r="AM1768" s="11" t="n">
        <f aca="false">'Daily Data'!P1767</f>
        <v>-0.00518187987226449</v>
      </c>
      <c r="AN1768" s="11" t="n">
        <f aca="false">'Daily Data'!Q1767</f>
        <v>-0.00631890337518282</v>
      </c>
      <c r="AO1768" s="11" t="n">
        <f aca="false">'Daily Data'!R1767</f>
        <v>0.00119016992299925</v>
      </c>
      <c r="AQ1768" s="11" t="n">
        <f aca="false">'Daily Data'!O1767</f>
        <v>-0.000671233827470478</v>
      </c>
      <c r="AR1768" s="11" t="n">
        <f aca="false">'Daily Data'!P1767</f>
        <v>-0.00518187987226449</v>
      </c>
      <c r="AS1768" s="11" t="n">
        <f aca="false">'Daily Data'!Q1767</f>
        <v>-0.00631890337518282</v>
      </c>
      <c r="AT1768" s="11" t="n">
        <f aca="false">'Daily Data'!R1767</f>
        <v>0.00119016992299925</v>
      </c>
    </row>
    <row r="1769" customFormat="false" ht="15" hidden="false" customHeight="false" outlineLevel="0" collapsed="false">
      <c r="A1769" s="11" t="n">
        <f aca="false">'Daily Data'!O1768</f>
        <v>0.00592562764084836</v>
      </c>
      <c r="C1769" s="11" t="n">
        <f aca="false">'Daily Data'!P1768</f>
        <v>-0.00297834277453235</v>
      </c>
      <c r="E1769" s="11" t="n">
        <f aca="false">'Daily Data'!Q1768</f>
        <v>-0.00202290574922137</v>
      </c>
      <c r="G1769" s="11" t="n">
        <f aca="false">'Daily Data'!R1768</f>
        <v>-0.0251839529593581</v>
      </c>
      <c r="I1769" s="11" t="n">
        <f aca="false">'Daily Data'!O1768</f>
        <v>0.00592562764084836</v>
      </c>
      <c r="J1769" s="11" t="n">
        <f aca="false">'Daily Data'!P1768</f>
        <v>-0.00297834277453235</v>
      </c>
      <c r="L1769" s="11" t="n">
        <f aca="false">'Daily Data'!O1768</f>
        <v>0.00592562764084836</v>
      </c>
      <c r="M1769" s="11" t="n">
        <f aca="false">'Daily Data'!Q1768</f>
        <v>-0.00202290574922137</v>
      </c>
      <c r="O1769" s="11" t="n">
        <f aca="false">'Daily Data'!O1768</f>
        <v>0.00592562764084836</v>
      </c>
      <c r="P1769" s="11" t="n">
        <f aca="false">'Daily Data'!R1768</f>
        <v>-0.0251839529593581</v>
      </c>
      <c r="R1769" s="11" t="n">
        <f aca="false">'Daily Data'!P1768</f>
        <v>-0.00297834277453235</v>
      </c>
      <c r="S1769" s="11" t="n">
        <f aca="false">'Daily Data'!Q1768</f>
        <v>-0.00202290574922137</v>
      </c>
      <c r="U1769" s="11" t="n">
        <f aca="false">'Daily Data'!P1768</f>
        <v>-0.00297834277453235</v>
      </c>
      <c r="V1769" s="11" t="n">
        <f aca="false">'Daily Data'!R1768</f>
        <v>-0.0251839529593581</v>
      </c>
      <c r="X1769" s="11" t="n">
        <f aca="false">'Daily Data'!Q1768</f>
        <v>-0.00202290574922137</v>
      </c>
      <c r="Y1769" s="11" t="n">
        <f aca="false">'Daily Data'!R1768</f>
        <v>-0.0251839529593581</v>
      </c>
      <c r="AA1769" s="11" t="n">
        <f aca="false">'Daily Data'!O1768</f>
        <v>0.00592562764084836</v>
      </c>
      <c r="AB1769" s="11" t="n">
        <f aca="false">'Daily Data'!P1768</f>
        <v>-0.00297834277453235</v>
      </c>
      <c r="AC1769" s="11" t="n">
        <f aca="false">'Daily Data'!Q1768</f>
        <v>-0.00202290574922137</v>
      </c>
      <c r="AE1769" s="11" t="n">
        <f aca="false">'Daily Data'!O1768</f>
        <v>0.00592562764084836</v>
      </c>
      <c r="AF1769" s="11" t="n">
        <f aca="false">'Daily Data'!P1768</f>
        <v>-0.00297834277453235</v>
      </c>
      <c r="AG1769" s="11" t="n">
        <f aca="false">'Daily Data'!R1768</f>
        <v>-0.0251839529593581</v>
      </c>
      <c r="AI1769" s="11" t="n">
        <f aca="false">'Daily Data'!O1768</f>
        <v>0.00592562764084836</v>
      </c>
      <c r="AJ1769" s="11" t="n">
        <f aca="false">'Daily Data'!Q1768</f>
        <v>-0.00202290574922137</v>
      </c>
      <c r="AK1769" s="11" t="n">
        <f aca="false">'Daily Data'!R1768</f>
        <v>-0.0251839529593581</v>
      </c>
      <c r="AM1769" s="11" t="n">
        <f aca="false">'Daily Data'!P1768</f>
        <v>-0.00297834277453235</v>
      </c>
      <c r="AN1769" s="11" t="n">
        <f aca="false">'Daily Data'!Q1768</f>
        <v>-0.00202290574922137</v>
      </c>
      <c r="AO1769" s="11" t="n">
        <f aca="false">'Daily Data'!R1768</f>
        <v>-0.0251839529593581</v>
      </c>
      <c r="AQ1769" s="11" t="n">
        <f aca="false">'Daily Data'!O1768</f>
        <v>0.00592562764084836</v>
      </c>
      <c r="AR1769" s="11" t="n">
        <f aca="false">'Daily Data'!P1768</f>
        <v>-0.00297834277453235</v>
      </c>
      <c r="AS1769" s="11" t="n">
        <f aca="false">'Daily Data'!Q1768</f>
        <v>-0.00202290574922137</v>
      </c>
      <c r="AT1769" s="11" t="n">
        <f aca="false">'Daily Data'!R1768</f>
        <v>-0.0251839529593581</v>
      </c>
    </row>
    <row r="1770" customFormat="false" ht="15" hidden="false" customHeight="false" outlineLevel="0" collapsed="false">
      <c r="A1770" s="11" t="n">
        <f aca="false">'Daily Data'!O1769</f>
        <v>-0.00650247293890938</v>
      </c>
      <c r="C1770" s="11" t="n">
        <f aca="false">'Daily Data'!P1769</f>
        <v>0.0105847475231704</v>
      </c>
      <c r="E1770" s="11" t="n">
        <f aca="false">'Daily Data'!Q1769</f>
        <v>0.0100338400296318</v>
      </c>
      <c r="G1770" s="11" t="n">
        <f aca="false">'Daily Data'!R1769</f>
        <v>0.0111129789973343</v>
      </c>
      <c r="I1770" s="11" t="n">
        <f aca="false">'Daily Data'!O1769</f>
        <v>-0.00650247293890938</v>
      </c>
      <c r="J1770" s="11" t="n">
        <f aca="false">'Daily Data'!P1769</f>
        <v>0.0105847475231704</v>
      </c>
      <c r="L1770" s="11" t="n">
        <f aca="false">'Daily Data'!O1769</f>
        <v>-0.00650247293890938</v>
      </c>
      <c r="M1770" s="11" t="n">
        <f aca="false">'Daily Data'!Q1769</f>
        <v>0.0100338400296318</v>
      </c>
      <c r="O1770" s="11" t="n">
        <f aca="false">'Daily Data'!O1769</f>
        <v>-0.00650247293890938</v>
      </c>
      <c r="P1770" s="11" t="n">
        <f aca="false">'Daily Data'!R1769</f>
        <v>0.0111129789973343</v>
      </c>
      <c r="R1770" s="11" t="n">
        <f aca="false">'Daily Data'!P1769</f>
        <v>0.0105847475231704</v>
      </c>
      <c r="S1770" s="11" t="n">
        <f aca="false">'Daily Data'!Q1769</f>
        <v>0.0100338400296318</v>
      </c>
      <c r="U1770" s="11" t="n">
        <f aca="false">'Daily Data'!P1769</f>
        <v>0.0105847475231704</v>
      </c>
      <c r="V1770" s="11" t="n">
        <f aca="false">'Daily Data'!R1769</f>
        <v>0.0111129789973343</v>
      </c>
      <c r="X1770" s="11" t="n">
        <f aca="false">'Daily Data'!Q1769</f>
        <v>0.0100338400296318</v>
      </c>
      <c r="Y1770" s="11" t="n">
        <f aca="false">'Daily Data'!R1769</f>
        <v>0.0111129789973343</v>
      </c>
      <c r="AA1770" s="11" t="n">
        <f aca="false">'Daily Data'!O1769</f>
        <v>-0.00650247293890938</v>
      </c>
      <c r="AB1770" s="11" t="n">
        <f aca="false">'Daily Data'!P1769</f>
        <v>0.0105847475231704</v>
      </c>
      <c r="AC1770" s="11" t="n">
        <f aca="false">'Daily Data'!Q1769</f>
        <v>0.0100338400296318</v>
      </c>
      <c r="AE1770" s="11" t="n">
        <f aca="false">'Daily Data'!O1769</f>
        <v>-0.00650247293890938</v>
      </c>
      <c r="AF1770" s="11" t="n">
        <f aca="false">'Daily Data'!P1769</f>
        <v>0.0105847475231704</v>
      </c>
      <c r="AG1770" s="11" t="n">
        <f aca="false">'Daily Data'!R1769</f>
        <v>0.0111129789973343</v>
      </c>
      <c r="AI1770" s="11" t="n">
        <f aca="false">'Daily Data'!O1769</f>
        <v>-0.00650247293890938</v>
      </c>
      <c r="AJ1770" s="11" t="n">
        <f aca="false">'Daily Data'!Q1769</f>
        <v>0.0100338400296318</v>
      </c>
      <c r="AK1770" s="11" t="n">
        <f aca="false">'Daily Data'!R1769</f>
        <v>0.0111129789973343</v>
      </c>
      <c r="AM1770" s="11" t="n">
        <f aca="false">'Daily Data'!P1769</f>
        <v>0.0105847475231704</v>
      </c>
      <c r="AN1770" s="11" t="n">
        <f aca="false">'Daily Data'!Q1769</f>
        <v>0.0100338400296318</v>
      </c>
      <c r="AO1770" s="11" t="n">
        <f aca="false">'Daily Data'!R1769</f>
        <v>0.0111129789973343</v>
      </c>
      <c r="AQ1770" s="11" t="n">
        <f aca="false">'Daily Data'!O1769</f>
        <v>-0.00650247293890938</v>
      </c>
      <c r="AR1770" s="11" t="n">
        <f aca="false">'Daily Data'!P1769</f>
        <v>0.0105847475231704</v>
      </c>
      <c r="AS1770" s="11" t="n">
        <f aca="false">'Daily Data'!Q1769</f>
        <v>0.0100338400296318</v>
      </c>
      <c r="AT1770" s="11" t="n">
        <f aca="false">'Daily Data'!R1769</f>
        <v>0.0111129789973343</v>
      </c>
    </row>
    <row r="1771" customFormat="false" ht="15" hidden="false" customHeight="false" outlineLevel="0" collapsed="false">
      <c r="A1771" s="11" t="n">
        <f aca="false">'Daily Data'!O1770</f>
        <v>0.00363014991395771</v>
      </c>
      <c r="C1771" s="11" t="n">
        <f aca="false">'Daily Data'!P1770</f>
        <v>0.0131302276006822</v>
      </c>
      <c r="E1771" s="11" t="n">
        <f aca="false">'Daily Data'!Q1770</f>
        <v>0.0138649518382348</v>
      </c>
      <c r="G1771" s="11" t="n">
        <f aca="false">'Daily Data'!R1770</f>
        <v>-0.00247574249400185</v>
      </c>
      <c r="I1771" s="11" t="n">
        <f aca="false">'Daily Data'!O1770</f>
        <v>0.00363014991395771</v>
      </c>
      <c r="J1771" s="11" t="n">
        <f aca="false">'Daily Data'!P1770</f>
        <v>0.0131302276006822</v>
      </c>
      <c r="L1771" s="11" t="n">
        <f aca="false">'Daily Data'!O1770</f>
        <v>0.00363014991395771</v>
      </c>
      <c r="M1771" s="11" t="n">
        <f aca="false">'Daily Data'!Q1770</f>
        <v>0.0138649518382348</v>
      </c>
      <c r="O1771" s="11" t="n">
        <f aca="false">'Daily Data'!O1770</f>
        <v>0.00363014991395771</v>
      </c>
      <c r="P1771" s="11" t="n">
        <f aca="false">'Daily Data'!R1770</f>
        <v>-0.00247574249400185</v>
      </c>
      <c r="R1771" s="11" t="n">
        <f aca="false">'Daily Data'!P1770</f>
        <v>0.0131302276006822</v>
      </c>
      <c r="S1771" s="11" t="n">
        <f aca="false">'Daily Data'!Q1770</f>
        <v>0.0138649518382348</v>
      </c>
      <c r="U1771" s="11" t="n">
        <f aca="false">'Daily Data'!P1770</f>
        <v>0.0131302276006822</v>
      </c>
      <c r="V1771" s="11" t="n">
        <f aca="false">'Daily Data'!R1770</f>
        <v>-0.00247574249400185</v>
      </c>
      <c r="X1771" s="11" t="n">
        <f aca="false">'Daily Data'!Q1770</f>
        <v>0.0138649518382348</v>
      </c>
      <c r="Y1771" s="11" t="n">
        <f aca="false">'Daily Data'!R1770</f>
        <v>-0.00247574249400185</v>
      </c>
      <c r="AA1771" s="11" t="n">
        <f aca="false">'Daily Data'!O1770</f>
        <v>0.00363014991395771</v>
      </c>
      <c r="AB1771" s="11" t="n">
        <f aca="false">'Daily Data'!P1770</f>
        <v>0.0131302276006822</v>
      </c>
      <c r="AC1771" s="11" t="n">
        <f aca="false">'Daily Data'!Q1770</f>
        <v>0.0138649518382348</v>
      </c>
      <c r="AE1771" s="11" t="n">
        <f aca="false">'Daily Data'!O1770</f>
        <v>0.00363014991395771</v>
      </c>
      <c r="AF1771" s="11" t="n">
        <f aca="false">'Daily Data'!P1770</f>
        <v>0.0131302276006822</v>
      </c>
      <c r="AG1771" s="11" t="n">
        <f aca="false">'Daily Data'!R1770</f>
        <v>-0.00247574249400185</v>
      </c>
      <c r="AI1771" s="11" t="n">
        <f aca="false">'Daily Data'!O1770</f>
        <v>0.00363014991395771</v>
      </c>
      <c r="AJ1771" s="11" t="n">
        <f aca="false">'Daily Data'!Q1770</f>
        <v>0.0138649518382348</v>
      </c>
      <c r="AK1771" s="11" t="n">
        <f aca="false">'Daily Data'!R1770</f>
        <v>-0.00247574249400185</v>
      </c>
      <c r="AM1771" s="11" t="n">
        <f aca="false">'Daily Data'!P1770</f>
        <v>0.0131302276006822</v>
      </c>
      <c r="AN1771" s="11" t="n">
        <f aca="false">'Daily Data'!Q1770</f>
        <v>0.0138649518382348</v>
      </c>
      <c r="AO1771" s="11" t="n">
        <f aca="false">'Daily Data'!R1770</f>
        <v>-0.00247574249400185</v>
      </c>
      <c r="AQ1771" s="11" t="n">
        <f aca="false">'Daily Data'!O1770</f>
        <v>0.00363014991395771</v>
      </c>
      <c r="AR1771" s="11" t="n">
        <f aca="false">'Daily Data'!P1770</f>
        <v>0.0131302276006822</v>
      </c>
      <c r="AS1771" s="11" t="n">
        <f aca="false">'Daily Data'!Q1770</f>
        <v>0.0138649518382348</v>
      </c>
      <c r="AT1771" s="11" t="n">
        <f aca="false">'Daily Data'!R1770</f>
        <v>-0.00247574249400185</v>
      </c>
    </row>
    <row r="1772" customFormat="false" ht="15" hidden="false" customHeight="false" outlineLevel="0" collapsed="false">
      <c r="A1772" s="11" t="n">
        <f aca="false">'Daily Data'!O1771</f>
        <v>-0.0143612535885619</v>
      </c>
      <c r="C1772" s="11" t="n">
        <f aca="false">'Daily Data'!P1771</f>
        <v>-0.0203976644238663</v>
      </c>
      <c r="E1772" s="11" t="n">
        <f aca="false">'Daily Data'!Q1771</f>
        <v>-0.0203408683712452</v>
      </c>
      <c r="G1772" s="11" t="n">
        <f aca="false">'Daily Data'!R1771</f>
        <v>-0.00283579393971478</v>
      </c>
      <c r="I1772" s="11" t="n">
        <f aca="false">'Daily Data'!O1771</f>
        <v>-0.0143612535885619</v>
      </c>
      <c r="J1772" s="11" t="n">
        <f aca="false">'Daily Data'!P1771</f>
        <v>-0.0203976644238663</v>
      </c>
      <c r="L1772" s="11" t="n">
        <f aca="false">'Daily Data'!O1771</f>
        <v>-0.0143612535885619</v>
      </c>
      <c r="M1772" s="11" t="n">
        <f aca="false">'Daily Data'!Q1771</f>
        <v>-0.0203408683712452</v>
      </c>
      <c r="O1772" s="11" t="n">
        <f aca="false">'Daily Data'!O1771</f>
        <v>-0.0143612535885619</v>
      </c>
      <c r="P1772" s="11" t="n">
        <f aca="false">'Daily Data'!R1771</f>
        <v>-0.00283579393971478</v>
      </c>
      <c r="R1772" s="11" t="n">
        <f aca="false">'Daily Data'!P1771</f>
        <v>-0.0203976644238663</v>
      </c>
      <c r="S1772" s="11" t="n">
        <f aca="false">'Daily Data'!Q1771</f>
        <v>-0.0203408683712452</v>
      </c>
      <c r="U1772" s="11" t="n">
        <f aca="false">'Daily Data'!P1771</f>
        <v>-0.0203976644238663</v>
      </c>
      <c r="V1772" s="11" t="n">
        <f aca="false">'Daily Data'!R1771</f>
        <v>-0.00283579393971478</v>
      </c>
      <c r="X1772" s="11" t="n">
        <f aca="false">'Daily Data'!Q1771</f>
        <v>-0.0203408683712452</v>
      </c>
      <c r="Y1772" s="11" t="n">
        <f aca="false">'Daily Data'!R1771</f>
        <v>-0.00283579393971478</v>
      </c>
      <c r="AA1772" s="11" t="n">
        <f aca="false">'Daily Data'!O1771</f>
        <v>-0.0143612535885619</v>
      </c>
      <c r="AB1772" s="11" t="n">
        <f aca="false">'Daily Data'!P1771</f>
        <v>-0.0203976644238663</v>
      </c>
      <c r="AC1772" s="11" t="n">
        <f aca="false">'Daily Data'!Q1771</f>
        <v>-0.0203408683712452</v>
      </c>
      <c r="AE1772" s="11" t="n">
        <f aca="false">'Daily Data'!O1771</f>
        <v>-0.0143612535885619</v>
      </c>
      <c r="AF1772" s="11" t="n">
        <f aca="false">'Daily Data'!P1771</f>
        <v>-0.0203976644238663</v>
      </c>
      <c r="AG1772" s="11" t="n">
        <f aca="false">'Daily Data'!R1771</f>
        <v>-0.00283579393971478</v>
      </c>
      <c r="AI1772" s="11" t="n">
        <f aca="false">'Daily Data'!O1771</f>
        <v>-0.0143612535885619</v>
      </c>
      <c r="AJ1772" s="11" t="n">
        <f aca="false">'Daily Data'!Q1771</f>
        <v>-0.0203408683712452</v>
      </c>
      <c r="AK1772" s="11" t="n">
        <f aca="false">'Daily Data'!R1771</f>
        <v>-0.00283579393971478</v>
      </c>
      <c r="AM1772" s="11" t="n">
        <f aca="false">'Daily Data'!P1771</f>
        <v>-0.0203976644238663</v>
      </c>
      <c r="AN1772" s="11" t="n">
        <f aca="false">'Daily Data'!Q1771</f>
        <v>-0.0203408683712452</v>
      </c>
      <c r="AO1772" s="11" t="n">
        <f aca="false">'Daily Data'!R1771</f>
        <v>-0.00283579393971478</v>
      </c>
      <c r="AQ1772" s="11" t="n">
        <f aca="false">'Daily Data'!O1771</f>
        <v>-0.0143612535885619</v>
      </c>
      <c r="AR1772" s="11" t="n">
        <f aca="false">'Daily Data'!P1771</f>
        <v>-0.0203976644238663</v>
      </c>
      <c r="AS1772" s="11" t="n">
        <f aca="false">'Daily Data'!Q1771</f>
        <v>-0.0203408683712452</v>
      </c>
      <c r="AT1772" s="11" t="n">
        <f aca="false">'Daily Data'!R1771</f>
        <v>-0.00283579393971478</v>
      </c>
    </row>
    <row r="1773" customFormat="false" ht="15" hidden="false" customHeight="false" outlineLevel="0" collapsed="false">
      <c r="A1773" s="11" t="n">
        <f aca="false">'Daily Data'!O1772</f>
        <v>0.00574919757090709</v>
      </c>
      <c r="C1773" s="11" t="n">
        <f aca="false">'Daily Data'!P1772</f>
        <v>0.0200707780138078</v>
      </c>
      <c r="E1773" s="11" t="n">
        <f aca="false">'Daily Data'!Q1772</f>
        <v>0.0193363329919781</v>
      </c>
      <c r="G1773" s="11" t="n">
        <f aca="false">'Daily Data'!R1772</f>
        <v>0.00506690823880497</v>
      </c>
      <c r="I1773" s="11" t="n">
        <f aca="false">'Daily Data'!O1772</f>
        <v>0.00574919757090709</v>
      </c>
      <c r="J1773" s="11" t="n">
        <f aca="false">'Daily Data'!P1772</f>
        <v>0.0200707780138078</v>
      </c>
      <c r="L1773" s="11" t="n">
        <f aca="false">'Daily Data'!O1772</f>
        <v>0.00574919757090709</v>
      </c>
      <c r="M1773" s="11" t="n">
        <f aca="false">'Daily Data'!Q1772</f>
        <v>0.0193363329919781</v>
      </c>
      <c r="O1773" s="11" t="n">
        <f aca="false">'Daily Data'!O1772</f>
        <v>0.00574919757090709</v>
      </c>
      <c r="P1773" s="11" t="n">
        <f aca="false">'Daily Data'!R1772</f>
        <v>0.00506690823880497</v>
      </c>
      <c r="R1773" s="11" t="n">
        <f aca="false">'Daily Data'!P1772</f>
        <v>0.0200707780138078</v>
      </c>
      <c r="S1773" s="11" t="n">
        <f aca="false">'Daily Data'!Q1772</f>
        <v>0.0193363329919781</v>
      </c>
      <c r="U1773" s="11" t="n">
        <f aca="false">'Daily Data'!P1772</f>
        <v>0.0200707780138078</v>
      </c>
      <c r="V1773" s="11" t="n">
        <f aca="false">'Daily Data'!R1772</f>
        <v>0.00506690823880497</v>
      </c>
      <c r="X1773" s="11" t="n">
        <f aca="false">'Daily Data'!Q1772</f>
        <v>0.0193363329919781</v>
      </c>
      <c r="Y1773" s="11" t="n">
        <f aca="false">'Daily Data'!R1772</f>
        <v>0.00506690823880497</v>
      </c>
      <c r="AA1773" s="11" t="n">
        <f aca="false">'Daily Data'!O1772</f>
        <v>0.00574919757090709</v>
      </c>
      <c r="AB1773" s="11" t="n">
        <f aca="false">'Daily Data'!P1772</f>
        <v>0.0200707780138078</v>
      </c>
      <c r="AC1773" s="11" t="n">
        <f aca="false">'Daily Data'!Q1772</f>
        <v>0.0193363329919781</v>
      </c>
      <c r="AE1773" s="11" t="n">
        <f aca="false">'Daily Data'!O1772</f>
        <v>0.00574919757090709</v>
      </c>
      <c r="AF1773" s="11" t="n">
        <f aca="false">'Daily Data'!P1772</f>
        <v>0.0200707780138078</v>
      </c>
      <c r="AG1773" s="11" t="n">
        <f aca="false">'Daily Data'!R1772</f>
        <v>0.00506690823880497</v>
      </c>
      <c r="AI1773" s="11" t="n">
        <f aca="false">'Daily Data'!O1772</f>
        <v>0.00574919757090709</v>
      </c>
      <c r="AJ1773" s="11" t="n">
        <f aca="false">'Daily Data'!Q1772</f>
        <v>0.0193363329919781</v>
      </c>
      <c r="AK1773" s="11" t="n">
        <f aca="false">'Daily Data'!R1772</f>
        <v>0.00506690823880497</v>
      </c>
      <c r="AM1773" s="11" t="n">
        <f aca="false">'Daily Data'!P1772</f>
        <v>0.0200707780138078</v>
      </c>
      <c r="AN1773" s="11" t="n">
        <f aca="false">'Daily Data'!Q1772</f>
        <v>0.0193363329919781</v>
      </c>
      <c r="AO1773" s="11" t="n">
        <f aca="false">'Daily Data'!R1772</f>
        <v>0.00506690823880497</v>
      </c>
      <c r="AQ1773" s="11" t="n">
        <f aca="false">'Daily Data'!O1772</f>
        <v>0.00574919757090709</v>
      </c>
      <c r="AR1773" s="11" t="n">
        <f aca="false">'Daily Data'!P1772</f>
        <v>0.0200707780138078</v>
      </c>
      <c r="AS1773" s="11" t="n">
        <f aca="false">'Daily Data'!Q1772</f>
        <v>0.0193363329919781</v>
      </c>
      <c r="AT1773" s="11" t="n">
        <f aca="false">'Daily Data'!R1772</f>
        <v>0.00506690823880497</v>
      </c>
    </row>
    <row r="1774" customFormat="false" ht="15" hidden="false" customHeight="false" outlineLevel="0" collapsed="false">
      <c r="A1774" s="11" t="n">
        <f aca="false">'Daily Data'!O1773</f>
        <v>-0.00532685813865829</v>
      </c>
      <c r="C1774" s="11" t="n">
        <f aca="false">'Daily Data'!P1773</f>
        <v>-0.00947879008746366</v>
      </c>
      <c r="E1774" s="11" t="n">
        <f aca="false">'Daily Data'!Q1773</f>
        <v>-0.00938017387527867</v>
      </c>
      <c r="G1774" s="11" t="n">
        <f aca="false">'Daily Data'!R1773</f>
        <v>-0.00932402345157601</v>
      </c>
      <c r="I1774" s="11" t="n">
        <f aca="false">'Daily Data'!O1773</f>
        <v>-0.00532685813865829</v>
      </c>
      <c r="J1774" s="11" t="n">
        <f aca="false">'Daily Data'!P1773</f>
        <v>-0.00947879008746366</v>
      </c>
      <c r="L1774" s="11" t="n">
        <f aca="false">'Daily Data'!O1773</f>
        <v>-0.00532685813865829</v>
      </c>
      <c r="M1774" s="11" t="n">
        <f aca="false">'Daily Data'!Q1773</f>
        <v>-0.00938017387527867</v>
      </c>
      <c r="O1774" s="11" t="n">
        <f aca="false">'Daily Data'!O1773</f>
        <v>-0.00532685813865829</v>
      </c>
      <c r="P1774" s="11" t="n">
        <f aca="false">'Daily Data'!R1773</f>
        <v>-0.00932402345157601</v>
      </c>
      <c r="R1774" s="11" t="n">
        <f aca="false">'Daily Data'!P1773</f>
        <v>-0.00947879008746366</v>
      </c>
      <c r="S1774" s="11" t="n">
        <f aca="false">'Daily Data'!Q1773</f>
        <v>-0.00938017387527867</v>
      </c>
      <c r="U1774" s="11" t="n">
        <f aca="false">'Daily Data'!P1773</f>
        <v>-0.00947879008746366</v>
      </c>
      <c r="V1774" s="11" t="n">
        <f aca="false">'Daily Data'!R1773</f>
        <v>-0.00932402345157601</v>
      </c>
      <c r="X1774" s="11" t="n">
        <f aca="false">'Daily Data'!Q1773</f>
        <v>-0.00938017387527867</v>
      </c>
      <c r="Y1774" s="11" t="n">
        <f aca="false">'Daily Data'!R1773</f>
        <v>-0.00932402345157601</v>
      </c>
      <c r="AA1774" s="11" t="n">
        <f aca="false">'Daily Data'!O1773</f>
        <v>-0.00532685813865829</v>
      </c>
      <c r="AB1774" s="11" t="n">
        <f aca="false">'Daily Data'!P1773</f>
        <v>-0.00947879008746366</v>
      </c>
      <c r="AC1774" s="11" t="n">
        <f aca="false">'Daily Data'!Q1773</f>
        <v>-0.00938017387527867</v>
      </c>
      <c r="AE1774" s="11" t="n">
        <f aca="false">'Daily Data'!O1773</f>
        <v>-0.00532685813865829</v>
      </c>
      <c r="AF1774" s="11" t="n">
        <f aca="false">'Daily Data'!P1773</f>
        <v>-0.00947879008746366</v>
      </c>
      <c r="AG1774" s="11" t="n">
        <f aca="false">'Daily Data'!R1773</f>
        <v>-0.00932402345157601</v>
      </c>
      <c r="AI1774" s="11" t="n">
        <f aca="false">'Daily Data'!O1773</f>
        <v>-0.00532685813865829</v>
      </c>
      <c r="AJ1774" s="11" t="n">
        <f aca="false">'Daily Data'!Q1773</f>
        <v>-0.00938017387527867</v>
      </c>
      <c r="AK1774" s="11" t="n">
        <f aca="false">'Daily Data'!R1773</f>
        <v>-0.00932402345157601</v>
      </c>
      <c r="AM1774" s="11" t="n">
        <f aca="false">'Daily Data'!P1773</f>
        <v>-0.00947879008746366</v>
      </c>
      <c r="AN1774" s="11" t="n">
        <f aca="false">'Daily Data'!Q1773</f>
        <v>-0.00938017387527867</v>
      </c>
      <c r="AO1774" s="11" t="n">
        <f aca="false">'Daily Data'!R1773</f>
        <v>-0.00932402345157601</v>
      </c>
      <c r="AQ1774" s="11" t="n">
        <f aca="false">'Daily Data'!O1773</f>
        <v>-0.00532685813865829</v>
      </c>
      <c r="AR1774" s="11" t="n">
        <f aca="false">'Daily Data'!P1773</f>
        <v>-0.00947879008746366</v>
      </c>
      <c r="AS1774" s="11" t="n">
        <f aca="false">'Daily Data'!Q1773</f>
        <v>-0.00938017387527867</v>
      </c>
      <c r="AT1774" s="11" t="n">
        <f aca="false">'Daily Data'!R1773</f>
        <v>-0.00932402345157601</v>
      </c>
    </row>
    <row r="1775" customFormat="false" ht="15" hidden="false" customHeight="false" outlineLevel="0" collapsed="false">
      <c r="A1775" s="11" t="n">
        <f aca="false">'Daily Data'!O1774</f>
        <v>-0.0137357066184137</v>
      </c>
      <c r="C1775" s="11" t="n">
        <f aca="false">'Daily Data'!P1774</f>
        <v>0.00146809891727096</v>
      </c>
      <c r="E1775" s="11" t="n">
        <f aca="false">'Daily Data'!Q1774</f>
        <v>0.00214092313624426</v>
      </c>
      <c r="G1775" s="11" t="n">
        <f aca="false">'Daily Data'!R1774</f>
        <v>0.0137203461260759</v>
      </c>
      <c r="I1775" s="11" t="n">
        <f aca="false">'Daily Data'!O1774</f>
        <v>-0.0137357066184137</v>
      </c>
      <c r="J1775" s="11" t="n">
        <f aca="false">'Daily Data'!P1774</f>
        <v>0.00146809891727096</v>
      </c>
      <c r="L1775" s="11" t="n">
        <f aca="false">'Daily Data'!O1774</f>
        <v>-0.0137357066184137</v>
      </c>
      <c r="M1775" s="11" t="n">
        <f aca="false">'Daily Data'!Q1774</f>
        <v>0.00214092313624426</v>
      </c>
      <c r="O1775" s="11" t="n">
        <f aca="false">'Daily Data'!O1774</f>
        <v>-0.0137357066184137</v>
      </c>
      <c r="P1775" s="11" t="n">
        <f aca="false">'Daily Data'!R1774</f>
        <v>0.0137203461260759</v>
      </c>
      <c r="R1775" s="11" t="n">
        <f aca="false">'Daily Data'!P1774</f>
        <v>0.00146809891727096</v>
      </c>
      <c r="S1775" s="11" t="n">
        <f aca="false">'Daily Data'!Q1774</f>
        <v>0.00214092313624426</v>
      </c>
      <c r="U1775" s="11" t="n">
        <f aca="false">'Daily Data'!P1774</f>
        <v>0.00146809891727096</v>
      </c>
      <c r="V1775" s="11" t="n">
        <f aca="false">'Daily Data'!R1774</f>
        <v>0.0137203461260759</v>
      </c>
      <c r="X1775" s="11" t="n">
        <f aca="false">'Daily Data'!Q1774</f>
        <v>0.00214092313624426</v>
      </c>
      <c r="Y1775" s="11" t="n">
        <f aca="false">'Daily Data'!R1774</f>
        <v>0.0137203461260759</v>
      </c>
      <c r="AA1775" s="11" t="n">
        <f aca="false">'Daily Data'!O1774</f>
        <v>-0.0137357066184137</v>
      </c>
      <c r="AB1775" s="11" t="n">
        <f aca="false">'Daily Data'!P1774</f>
        <v>0.00146809891727096</v>
      </c>
      <c r="AC1775" s="11" t="n">
        <f aca="false">'Daily Data'!Q1774</f>
        <v>0.00214092313624426</v>
      </c>
      <c r="AE1775" s="11" t="n">
        <f aca="false">'Daily Data'!O1774</f>
        <v>-0.0137357066184137</v>
      </c>
      <c r="AF1775" s="11" t="n">
        <f aca="false">'Daily Data'!P1774</f>
        <v>0.00146809891727096</v>
      </c>
      <c r="AG1775" s="11" t="n">
        <f aca="false">'Daily Data'!R1774</f>
        <v>0.0137203461260759</v>
      </c>
      <c r="AI1775" s="11" t="n">
        <f aca="false">'Daily Data'!O1774</f>
        <v>-0.0137357066184137</v>
      </c>
      <c r="AJ1775" s="11" t="n">
        <f aca="false">'Daily Data'!Q1774</f>
        <v>0.00214092313624426</v>
      </c>
      <c r="AK1775" s="11" t="n">
        <f aca="false">'Daily Data'!R1774</f>
        <v>0.0137203461260759</v>
      </c>
      <c r="AM1775" s="11" t="n">
        <f aca="false">'Daily Data'!P1774</f>
        <v>0.00146809891727096</v>
      </c>
      <c r="AN1775" s="11" t="n">
        <f aca="false">'Daily Data'!Q1774</f>
        <v>0.00214092313624426</v>
      </c>
      <c r="AO1775" s="11" t="n">
        <f aca="false">'Daily Data'!R1774</f>
        <v>0.0137203461260759</v>
      </c>
      <c r="AQ1775" s="11" t="n">
        <f aca="false">'Daily Data'!O1774</f>
        <v>-0.0137357066184137</v>
      </c>
      <c r="AR1775" s="11" t="n">
        <f aca="false">'Daily Data'!P1774</f>
        <v>0.00146809891727096</v>
      </c>
      <c r="AS1775" s="11" t="n">
        <f aca="false">'Daily Data'!Q1774</f>
        <v>0.00214092313624426</v>
      </c>
      <c r="AT1775" s="11" t="n">
        <f aca="false">'Daily Data'!R1774</f>
        <v>0.0137203461260759</v>
      </c>
    </row>
    <row r="1776" customFormat="false" ht="15" hidden="false" customHeight="false" outlineLevel="0" collapsed="false">
      <c r="A1776" s="11" t="n">
        <f aca="false">'Daily Data'!O1775</f>
        <v>0.00892881761623044</v>
      </c>
      <c r="C1776" s="11" t="n">
        <f aca="false">'Daily Data'!P1775</f>
        <v>0.00807872100346397</v>
      </c>
      <c r="E1776" s="11" t="n">
        <f aca="false">'Daily Data'!Q1775</f>
        <v>0.00744920306965747</v>
      </c>
      <c r="G1776" s="11" t="n">
        <f aca="false">'Daily Data'!R1775</f>
        <v>-0.000656616250051526</v>
      </c>
      <c r="I1776" s="11" t="n">
        <f aca="false">'Daily Data'!O1775</f>
        <v>0.00892881761623044</v>
      </c>
      <c r="J1776" s="11" t="n">
        <f aca="false">'Daily Data'!P1775</f>
        <v>0.00807872100346397</v>
      </c>
      <c r="L1776" s="11" t="n">
        <f aca="false">'Daily Data'!O1775</f>
        <v>0.00892881761623044</v>
      </c>
      <c r="M1776" s="11" t="n">
        <f aca="false">'Daily Data'!Q1775</f>
        <v>0.00744920306965747</v>
      </c>
      <c r="O1776" s="11" t="n">
        <f aca="false">'Daily Data'!O1775</f>
        <v>0.00892881761623044</v>
      </c>
      <c r="P1776" s="11" t="n">
        <f aca="false">'Daily Data'!R1775</f>
        <v>-0.000656616250051526</v>
      </c>
      <c r="R1776" s="11" t="n">
        <f aca="false">'Daily Data'!P1775</f>
        <v>0.00807872100346397</v>
      </c>
      <c r="S1776" s="11" t="n">
        <f aca="false">'Daily Data'!Q1775</f>
        <v>0.00744920306965747</v>
      </c>
      <c r="U1776" s="11" t="n">
        <f aca="false">'Daily Data'!P1775</f>
        <v>0.00807872100346397</v>
      </c>
      <c r="V1776" s="11" t="n">
        <f aca="false">'Daily Data'!R1775</f>
        <v>-0.000656616250051526</v>
      </c>
      <c r="X1776" s="11" t="n">
        <f aca="false">'Daily Data'!Q1775</f>
        <v>0.00744920306965747</v>
      </c>
      <c r="Y1776" s="11" t="n">
        <f aca="false">'Daily Data'!R1775</f>
        <v>-0.000656616250051526</v>
      </c>
      <c r="AA1776" s="11" t="n">
        <f aca="false">'Daily Data'!O1775</f>
        <v>0.00892881761623044</v>
      </c>
      <c r="AB1776" s="11" t="n">
        <f aca="false">'Daily Data'!P1775</f>
        <v>0.00807872100346397</v>
      </c>
      <c r="AC1776" s="11" t="n">
        <f aca="false">'Daily Data'!Q1775</f>
        <v>0.00744920306965747</v>
      </c>
      <c r="AE1776" s="11" t="n">
        <f aca="false">'Daily Data'!O1775</f>
        <v>0.00892881761623044</v>
      </c>
      <c r="AF1776" s="11" t="n">
        <f aca="false">'Daily Data'!P1775</f>
        <v>0.00807872100346397</v>
      </c>
      <c r="AG1776" s="11" t="n">
        <f aca="false">'Daily Data'!R1775</f>
        <v>-0.000656616250051526</v>
      </c>
      <c r="AI1776" s="11" t="n">
        <f aca="false">'Daily Data'!O1775</f>
        <v>0.00892881761623044</v>
      </c>
      <c r="AJ1776" s="11" t="n">
        <f aca="false">'Daily Data'!Q1775</f>
        <v>0.00744920306965747</v>
      </c>
      <c r="AK1776" s="11" t="n">
        <f aca="false">'Daily Data'!R1775</f>
        <v>-0.000656616250051526</v>
      </c>
      <c r="AM1776" s="11" t="n">
        <f aca="false">'Daily Data'!P1775</f>
        <v>0.00807872100346397</v>
      </c>
      <c r="AN1776" s="11" t="n">
        <f aca="false">'Daily Data'!Q1775</f>
        <v>0.00744920306965747</v>
      </c>
      <c r="AO1776" s="11" t="n">
        <f aca="false">'Daily Data'!R1775</f>
        <v>-0.000656616250051526</v>
      </c>
      <c r="AQ1776" s="11" t="n">
        <f aca="false">'Daily Data'!O1775</f>
        <v>0.00892881761623044</v>
      </c>
      <c r="AR1776" s="11" t="n">
        <f aca="false">'Daily Data'!P1775</f>
        <v>0.00807872100346397</v>
      </c>
      <c r="AS1776" s="11" t="n">
        <f aca="false">'Daily Data'!Q1775</f>
        <v>0.00744920306965747</v>
      </c>
      <c r="AT1776" s="11" t="n">
        <f aca="false">'Daily Data'!R1775</f>
        <v>-0.000656616250051526</v>
      </c>
    </row>
    <row r="1777" customFormat="false" ht="15" hidden="false" customHeight="false" outlineLevel="0" collapsed="false">
      <c r="A1777" s="11" t="n">
        <f aca="false">'Daily Data'!O1776</f>
        <v>0.0129643285883799</v>
      </c>
      <c r="C1777" s="11" t="n">
        <f aca="false">'Daily Data'!P1776</f>
        <v>-0.0240560495626823</v>
      </c>
      <c r="E1777" s="11" t="n">
        <f aca="false">'Daily Data'!Q1776</f>
        <v>-0.0238078635255464</v>
      </c>
      <c r="G1777" s="11" t="n">
        <f aca="false">'Daily Data'!R1776</f>
        <v>-0.0169686986670259</v>
      </c>
      <c r="I1777" s="11" t="n">
        <f aca="false">'Daily Data'!O1776</f>
        <v>0.0129643285883799</v>
      </c>
      <c r="J1777" s="11" t="n">
        <f aca="false">'Daily Data'!P1776</f>
        <v>-0.0240560495626823</v>
      </c>
      <c r="L1777" s="11" t="n">
        <f aca="false">'Daily Data'!O1776</f>
        <v>0.0129643285883799</v>
      </c>
      <c r="M1777" s="11" t="n">
        <f aca="false">'Daily Data'!Q1776</f>
        <v>-0.0238078635255464</v>
      </c>
      <c r="O1777" s="11" t="n">
        <f aca="false">'Daily Data'!O1776</f>
        <v>0.0129643285883799</v>
      </c>
      <c r="P1777" s="11" t="n">
        <f aca="false">'Daily Data'!R1776</f>
        <v>-0.0169686986670259</v>
      </c>
      <c r="R1777" s="11" t="n">
        <f aca="false">'Daily Data'!P1776</f>
        <v>-0.0240560495626823</v>
      </c>
      <c r="S1777" s="11" t="n">
        <f aca="false">'Daily Data'!Q1776</f>
        <v>-0.0238078635255464</v>
      </c>
      <c r="U1777" s="11" t="n">
        <f aca="false">'Daily Data'!P1776</f>
        <v>-0.0240560495626823</v>
      </c>
      <c r="V1777" s="11" t="n">
        <f aca="false">'Daily Data'!R1776</f>
        <v>-0.0169686986670259</v>
      </c>
      <c r="X1777" s="11" t="n">
        <f aca="false">'Daily Data'!Q1776</f>
        <v>-0.0238078635255464</v>
      </c>
      <c r="Y1777" s="11" t="n">
        <f aca="false">'Daily Data'!R1776</f>
        <v>-0.0169686986670259</v>
      </c>
      <c r="AA1777" s="11" t="n">
        <f aca="false">'Daily Data'!O1776</f>
        <v>0.0129643285883799</v>
      </c>
      <c r="AB1777" s="11" t="n">
        <f aca="false">'Daily Data'!P1776</f>
        <v>-0.0240560495626823</v>
      </c>
      <c r="AC1777" s="11" t="n">
        <f aca="false">'Daily Data'!Q1776</f>
        <v>-0.0238078635255464</v>
      </c>
      <c r="AE1777" s="11" t="n">
        <f aca="false">'Daily Data'!O1776</f>
        <v>0.0129643285883799</v>
      </c>
      <c r="AF1777" s="11" t="n">
        <f aca="false">'Daily Data'!P1776</f>
        <v>-0.0240560495626823</v>
      </c>
      <c r="AG1777" s="11" t="n">
        <f aca="false">'Daily Data'!R1776</f>
        <v>-0.0169686986670259</v>
      </c>
      <c r="AI1777" s="11" t="n">
        <f aca="false">'Daily Data'!O1776</f>
        <v>0.0129643285883799</v>
      </c>
      <c r="AJ1777" s="11" t="n">
        <f aca="false">'Daily Data'!Q1776</f>
        <v>-0.0238078635255464</v>
      </c>
      <c r="AK1777" s="11" t="n">
        <f aca="false">'Daily Data'!R1776</f>
        <v>-0.0169686986670259</v>
      </c>
      <c r="AM1777" s="11" t="n">
        <f aca="false">'Daily Data'!P1776</f>
        <v>-0.0240560495626823</v>
      </c>
      <c r="AN1777" s="11" t="n">
        <f aca="false">'Daily Data'!Q1776</f>
        <v>-0.0238078635255464</v>
      </c>
      <c r="AO1777" s="11" t="n">
        <f aca="false">'Daily Data'!R1776</f>
        <v>-0.0169686986670259</v>
      </c>
      <c r="AQ1777" s="11" t="n">
        <f aca="false">'Daily Data'!O1776</f>
        <v>0.0129643285883799</v>
      </c>
      <c r="AR1777" s="11" t="n">
        <f aca="false">'Daily Data'!P1776</f>
        <v>-0.0240560495626823</v>
      </c>
      <c r="AS1777" s="11" t="n">
        <f aca="false">'Daily Data'!Q1776</f>
        <v>-0.0238078635255464</v>
      </c>
      <c r="AT1777" s="11" t="n">
        <f aca="false">'Daily Data'!R1776</f>
        <v>-0.0169686986670259</v>
      </c>
    </row>
    <row r="1778" customFormat="false" ht="15" hidden="false" customHeight="false" outlineLevel="0" collapsed="false">
      <c r="A1778" s="11" t="n">
        <f aca="false">'Daily Data'!O1777</f>
        <v>-0.000307834920755582</v>
      </c>
      <c r="C1778" s="11" t="n">
        <f aca="false">'Daily Data'!P1777</f>
        <v>0.00634444948255631</v>
      </c>
      <c r="E1778" s="11" t="n">
        <f aca="false">'Daily Data'!Q1777</f>
        <v>0.00494840936374542</v>
      </c>
      <c r="G1778" s="11" t="n">
        <f aca="false">'Daily Data'!R1777</f>
        <v>-0.0055644534995205</v>
      </c>
      <c r="I1778" s="11" t="n">
        <f aca="false">'Daily Data'!O1777</f>
        <v>-0.000307834920755582</v>
      </c>
      <c r="J1778" s="11" t="n">
        <f aca="false">'Daily Data'!P1777</f>
        <v>0.00634444948255631</v>
      </c>
      <c r="L1778" s="11" t="n">
        <f aca="false">'Daily Data'!O1777</f>
        <v>-0.000307834920755582</v>
      </c>
      <c r="M1778" s="11" t="n">
        <f aca="false">'Daily Data'!Q1777</f>
        <v>0.00494840936374542</v>
      </c>
      <c r="O1778" s="11" t="n">
        <f aca="false">'Daily Data'!O1777</f>
        <v>-0.000307834920755582</v>
      </c>
      <c r="P1778" s="11" t="n">
        <f aca="false">'Daily Data'!R1777</f>
        <v>-0.0055644534995205</v>
      </c>
      <c r="R1778" s="11" t="n">
        <f aca="false">'Daily Data'!P1777</f>
        <v>0.00634444948255631</v>
      </c>
      <c r="S1778" s="11" t="n">
        <f aca="false">'Daily Data'!Q1777</f>
        <v>0.00494840936374542</v>
      </c>
      <c r="U1778" s="11" t="n">
        <f aca="false">'Daily Data'!P1777</f>
        <v>0.00634444948255631</v>
      </c>
      <c r="V1778" s="11" t="n">
        <f aca="false">'Daily Data'!R1777</f>
        <v>-0.0055644534995205</v>
      </c>
      <c r="X1778" s="11" t="n">
        <f aca="false">'Daily Data'!Q1777</f>
        <v>0.00494840936374542</v>
      </c>
      <c r="Y1778" s="11" t="n">
        <f aca="false">'Daily Data'!R1777</f>
        <v>-0.0055644534995205</v>
      </c>
      <c r="AA1778" s="11" t="n">
        <f aca="false">'Daily Data'!O1777</f>
        <v>-0.000307834920755582</v>
      </c>
      <c r="AB1778" s="11" t="n">
        <f aca="false">'Daily Data'!P1777</f>
        <v>0.00634444948255631</v>
      </c>
      <c r="AC1778" s="11" t="n">
        <f aca="false">'Daily Data'!Q1777</f>
        <v>0.00494840936374542</v>
      </c>
      <c r="AE1778" s="11" t="n">
        <f aca="false">'Daily Data'!O1777</f>
        <v>-0.000307834920755582</v>
      </c>
      <c r="AF1778" s="11" t="n">
        <f aca="false">'Daily Data'!P1777</f>
        <v>0.00634444948255631</v>
      </c>
      <c r="AG1778" s="11" t="n">
        <f aca="false">'Daily Data'!R1777</f>
        <v>-0.0055644534995205</v>
      </c>
      <c r="AI1778" s="11" t="n">
        <f aca="false">'Daily Data'!O1777</f>
        <v>-0.000307834920755582</v>
      </c>
      <c r="AJ1778" s="11" t="n">
        <f aca="false">'Daily Data'!Q1777</f>
        <v>0.00494840936374542</v>
      </c>
      <c r="AK1778" s="11" t="n">
        <f aca="false">'Daily Data'!R1777</f>
        <v>-0.0055644534995205</v>
      </c>
      <c r="AM1778" s="11" t="n">
        <f aca="false">'Daily Data'!P1777</f>
        <v>0.00634444948255631</v>
      </c>
      <c r="AN1778" s="11" t="n">
        <f aca="false">'Daily Data'!Q1777</f>
        <v>0.00494840936374542</v>
      </c>
      <c r="AO1778" s="11" t="n">
        <f aca="false">'Daily Data'!R1777</f>
        <v>-0.0055644534995205</v>
      </c>
      <c r="AQ1778" s="11" t="n">
        <f aca="false">'Daily Data'!O1777</f>
        <v>-0.000307834920755582</v>
      </c>
      <c r="AR1778" s="11" t="n">
        <f aca="false">'Daily Data'!P1777</f>
        <v>0.00634444948255631</v>
      </c>
      <c r="AS1778" s="11" t="n">
        <f aca="false">'Daily Data'!Q1777</f>
        <v>0.00494840936374542</v>
      </c>
      <c r="AT1778" s="11" t="n">
        <f aca="false">'Daily Data'!R1777</f>
        <v>-0.0055644534995205</v>
      </c>
    </row>
    <row r="1779" customFormat="false" ht="15" hidden="false" customHeight="false" outlineLevel="0" collapsed="false">
      <c r="A1779" s="11" t="n">
        <f aca="false">'Daily Data'!O1778</f>
        <v>-0.00995601578847271</v>
      </c>
      <c r="C1779" s="11" t="n">
        <f aca="false">'Daily Data'!P1778</f>
        <v>-0.00594049165120591</v>
      </c>
      <c r="E1779" s="11" t="n">
        <f aca="false">'Daily Data'!Q1778</f>
        <v>-0.0051551318287506</v>
      </c>
      <c r="G1779" s="11" t="n">
        <f aca="false">'Daily Data'!R1778</f>
        <v>0.0117074454116392</v>
      </c>
      <c r="I1779" s="11" t="n">
        <f aca="false">'Daily Data'!O1778</f>
        <v>-0.00995601578847271</v>
      </c>
      <c r="J1779" s="11" t="n">
        <f aca="false">'Daily Data'!P1778</f>
        <v>-0.00594049165120591</v>
      </c>
      <c r="L1779" s="11" t="n">
        <f aca="false">'Daily Data'!O1778</f>
        <v>-0.00995601578847271</v>
      </c>
      <c r="M1779" s="11" t="n">
        <f aca="false">'Daily Data'!Q1778</f>
        <v>-0.0051551318287506</v>
      </c>
      <c r="O1779" s="11" t="n">
        <f aca="false">'Daily Data'!O1778</f>
        <v>-0.00995601578847271</v>
      </c>
      <c r="P1779" s="11" t="n">
        <f aca="false">'Daily Data'!R1778</f>
        <v>0.0117074454116392</v>
      </c>
      <c r="R1779" s="11" t="n">
        <f aca="false">'Daily Data'!P1778</f>
        <v>-0.00594049165120591</v>
      </c>
      <c r="S1779" s="11" t="n">
        <f aca="false">'Daily Data'!Q1778</f>
        <v>-0.0051551318287506</v>
      </c>
      <c r="U1779" s="11" t="n">
        <f aca="false">'Daily Data'!P1778</f>
        <v>-0.00594049165120591</v>
      </c>
      <c r="V1779" s="11" t="n">
        <f aca="false">'Daily Data'!R1778</f>
        <v>0.0117074454116392</v>
      </c>
      <c r="X1779" s="11" t="n">
        <f aca="false">'Daily Data'!Q1778</f>
        <v>-0.0051551318287506</v>
      </c>
      <c r="Y1779" s="11" t="n">
        <f aca="false">'Daily Data'!R1778</f>
        <v>0.0117074454116392</v>
      </c>
      <c r="AA1779" s="11" t="n">
        <f aca="false">'Daily Data'!O1778</f>
        <v>-0.00995601578847271</v>
      </c>
      <c r="AB1779" s="11" t="n">
        <f aca="false">'Daily Data'!P1778</f>
        <v>-0.00594049165120591</v>
      </c>
      <c r="AC1779" s="11" t="n">
        <f aca="false">'Daily Data'!Q1778</f>
        <v>-0.0051551318287506</v>
      </c>
      <c r="AE1779" s="11" t="n">
        <f aca="false">'Daily Data'!O1778</f>
        <v>-0.00995601578847271</v>
      </c>
      <c r="AF1779" s="11" t="n">
        <f aca="false">'Daily Data'!P1778</f>
        <v>-0.00594049165120591</v>
      </c>
      <c r="AG1779" s="11" t="n">
        <f aca="false">'Daily Data'!R1778</f>
        <v>0.0117074454116392</v>
      </c>
      <c r="AI1779" s="11" t="n">
        <f aca="false">'Daily Data'!O1778</f>
        <v>-0.00995601578847271</v>
      </c>
      <c r="AJ1779" s="11" t="n">
        <f aca="false">'Daily Data'!Q1778</f>
        <v>-0.0051551318287506</v>
      </c>
      <c r="AK1779" s="11" t="n">
        <f aca="false">'Daily Data'!R1778</f>
        <v>0.0117074454116392</v>
      </c>
      <c r="AM1779" s="11" t="n">
        <f aca="false">'Daily Data'!P1778</f>
        <v>-0.00594049165120591</v>
      </c>
      <c r="AN1779" s="11" t="n">
        <f aca="false">'Daily Data'!Q1778</f>
        <v>-0.0051551318287506</v>
      </c>
      <c r="AO1779" s="11" t="n">
        <f aca="false">'Daily Data'!R1778</f>
        <v>0.0117074454116392</v>
      </c>
      <c r="AQ1779" s="11" t="n">
        <f aca="false">'Daily Data'!O1778</f>
        <v>-0.00995601578847271</v>
      </c>
      <c r="AR1779" s="11" t="n">
        <f aca="false">'Daily Data'!P1778</f>
        <v>-0.00594049165120591</v>
      </c>
      <c r="AS1779" s="11" t="n">
        <f aca="false">'Daily Data'!Q1778</f>
        <v>-0.0051551318287506</v>
      </c>
      <c r="AT1779" s="11" t="n">
        <f aca="false">'Daily Data'!R1778</f>
        <v>0.0117074454116392</v>
      </c>
    </row>
    <row r="1780" customFormat="false" ht="15" hidden="false" customHeight="false" outlineLevel="0" collapsed="false">
      <c r="A1780" s="11" t="n">
        <f aca="false">'Daily Data'!O1779</f>
        <v>-0.00828073736384504</v>
      </c>
      <c r="C1780" s="11" t="n">
        <f aca="false">'Daily Data'!P1779</f>
        <v>0.00783517437210047</v>
      </c>
      <c r="E1780" s="11" t="n">
        <f aca="false">'Daily Data'!Q1779</f>
        <v>0.00750111900294826</v>
      </c>
      <c r="G1780" s="11" t="n">
        <f aca="false">'Daily Data'!R1779</f>
        <v>-0.0140440537604349</v>
      </c>
      <c r="I1780" s="11" t="n">
        <f aca="false">'Daily Data'!O1779</f>
        <v>-0.00828073736384504</v>
      </c>
      <c r="J1780" s="11" t="n">
        <f aca="false">'Daily Data'!P1779</f>
        <v>0.00783517437210047</v>
      </c>
      <c r="L1780" s="11" t="n">
        <f aca="false">'Daily Data'!O1779</f>
        <v>-0.00828073736384504</v>
      </c>
      <c r="M1780" s="11" t="n">
        <f aca="false">'Daily Data'!Q1779</f>
        <v>0.00750111900294826</v>
      </c>
      <c r="O1780" s="11" t="n">
        <f aca="false">'Daily Data'!O1779</f>
        <v>-0.00828073736384504</v>
      </c>
      <c r="P1780" s="11" t="n">
        <f aca="false">'Daily Data'!R1779</f>
        <v>-0.0140440537604349</v>
      </c>
      <c r="R1780" s="11" t="n">
        <f aca="false">'Daily Data'!P1779</f>
        <v>0.00783517437210047</v>
      </c>
      <c r="S1780" s="11" t="n">
        <f aca="false">'Daily Data'!Q1779</f>
        <v>0.00750111900294826</v>
      </c>
      <c r="U1780" s="11" t="n">
        <f aca="false">'Daily Data'!P1779</f>
        <v>0.00783517437210047</v>
      </c>
      <c r="V1780" s="11" t="n">
        <f aca="false">'Daily Data'!R1779</f>
        <v>-0.0140440537604349</v>
      </c>
      <c r="X1780" s="11" t="n">
        <f aca="false">'Daily Data'!Q1779</f>
        <v>0.00750111900294826</v>
      </c>
      <c r="Y1780" s="11" t="n">
        <f aca="false">'Daily Data'!R1779</f>
        <v>-0.0140440537604349</v>
      </c>
      <c r="AA1780" s="11" t="n">
        <f aca="false">'Daily Data'!O1779</f>
        <v>-0.00828073736384504</v>
      </c>
      <c r="AB1780" s="11" t="n">
        <f aca="false">'Daily Data'!P1779</f>
        <v>0.00783517437210047</v>
      </c>
      <c r="AC1780" s="11" t="n">
        <f aca="false">'Daily Data'!Q1779</f>
        <v>0.00750111900294826</v>
      </c>
      <c r="AE1780" s="11" t="n">
        <f aca="false">'Daily Data'!O1779</f>
        <v>-0.00828073736384504</v>
      </c>
      <c r="AF1780" s="11" t="n">
        <f aca="false">'Daily Data'!P1779</f>
        <v>0.00783517437210047</v>
      </c>
      <c r="AG1780" s="11" t="n">
        <f aca="false">'Daily Data'!R1779</f>
        <v>-0.0140440537604349</v>
      </c>
      <c r="AI1780" s="11" t="n">
        <f aca="false">'Daily Data'!O1779</f>
        <v>-0.00828073736384504</v>
      </c>
      <c r="AJ1780" s="11" t="n">
        <f aca="false">'Daily Data'!Q1779</f>
        <v>0.00750111900294826</v>
      </c>
      <c r="AK1780" s="11" t="n">
        <f aca="false">'Daily Data'!R1779</f>
        <v>-0.0140440537604349</v>
      </c>
      <c r="AM1780" s="11" t="n">
        <f aca="false">'Daily Data'!P1779</f>
        <v>0.00783517437210047</v>
      </c>
      <c r="AN1780" s="11" t="n">
        <f aca="false">'Daily Data'!Q1779</f>
        <v>0.00750111900294826</v>
      </c>
      <c r="AO1780" s="11" t="n">
        <f aca="false">'Daily Data'!R1779</f>
        <v>-0.0140440537604349</v>
      </c>
      <c r="AQ1780" s="11" t="n">
        <f aca="false">'Daily Data'!O1779</f>
        <v>-0.00828073736384504</v>
      </c>
      <c r="AR1780" s="11" t="n">
        <f aca="false">'Daily Data'!P1779</f>
        <v>0.00783517437210047</v>
      </c>
      <c r="AS1780" s="11" t="n">
        <f aca="false">'Daily Data'!Q1779</f>
        <v>0.00750111900294826</v>
      </c>
      <c r="AT1780" s="11" t="n">
        <f aca="false">'Daily Data'!R1779</f>
        <v>-0.0140440537604349</v>
      </c>
    </row>
    <row r="1781" customFormat="false" ht="15" hidden="false" customHeight="false" outlineLevel="0" collapsed="false">
      <c r="A1781" s="11" t="n">
        <f aca="false">'Daily Data'!O1780</f>
        <v>0.0150847732707465</v>
      </c>
      <c r="C1781" s="11" t="n">
        <f aca="false">'Daily Data'!P1780</f>
        <v>-0.00481838624338626</v>
      </c>
      <c r="E1781" s="11" t="n">
        <f aca="false">'Daily Data'!Q1780</f>
        <v>-0.00380245411013557</v>
      </c>
      <c r="G1781" s="11" t="n">
        <f aca="false">'Daily Data'!R1780</f>
        <v>0.0151260744294625</v>
      </c>
      <c r="I1781" s="11" t="n">
        <f aca="false">'Daily Data'!O1780</f>
        <v>0.0150847732707465</v>
      </c>
      <c r="J1781" s="11" t="n">
        <f aca="false">'Daily Data'!P1780</f>
        <v>-0.00481838624338626</v>
      </c>
      <c r="L1781" s="11" t="n">
        <f aca="false">'Daily Data'!O1780</f>
        <v>0.0150847732707465</v>
      </c>
      <c r="M1781" s="11" t="n">
        <f aca="false">'Daily Data'!Q1780</f>
        <v>-0.00380245411013557</v>
      </c>
      <c r="O1781" s="11" t="n">
        <f aca="false">'Daily Data'!O1780</f>
        <v>0.0150847732707465</v>
      </c>
      <c r="P1781" s="11" t="n">
        <f aca="false">'Daily Data'!R1780</f>
        <v>0.0151260744294625</v>
      </c>
      <c r="R1781" s="11" t="n">
        <f aca="false">'Daily Data'!P1780</f>
        <v>-0.00481838624338626</v>
      </c>
      <c r="S1781" s="11" t="n">
        <f aca="false">'Daily Data'!Q1780</f>
        <v>-0.00380245411013557</v>
      </c>
      <c r="U1781" s="11" t="n">
        <f aca="false">'Daily Data'!P1780</f>
        <v>-0.00481838624338626</v>
      </c>
      <c r="V1781" s="11" t="n">
        <f aca="false">'Daily Data'!R1780</f>
        <v>0.0151260744294625</v>
      </c>
      <c r="X1781" s="11" t="n">
        <f aca="false">'Daily Data'!Q1780</f>
        <v>-0.00380245411013557</v>
      </c>
      <c r="Y1781" s="11" t="n">
        <f aca="false">'Daily Data'!R1780</f>
        <v>0.0151260744294625</v>
      </c>
      <c r="AA1781" s="11" t="n">
        <f aca="false">'Daily Data'!O1780</f>
        <v>0.0150847732707465</v>
      </c>
      <c r="AB1781" s="11" t="n">
        <f aca="false">'Daily Data'!P1780</f>
        <v>-0.00481838624338626</v>
      </c>
      <c r="AC1781" s="11" t="n">
        <f aca="false">'Daily Data'!Q1780</f>
        <v>-0.00380245411013557</v>
      </c>
      <c r="AE1781" s="11" t="n">
        <f aca="false">'Daily Data'!O1780</f>
        <v>0.0150847732707465</v>
      </c>
      <c r="AF1781" s="11" t="n">
        <f aca="false">'Daily Data'!P1780</f>
        <v>-0.00481838624338626</v>
      </c>
      <c r="AG1781" s="11" t="n">
        <f aca="false">'Daily Data'!R1780</f>
        <v>0.0151260744294625</v>
      </c>
      <c r="AI1781" s="11" t="n">
        <f aca="false">'Daily Data'!O1780</f>
        <v>0.0150847732707465</v>
      </c>
      <c r="AJ1781" s="11" t="n">
        <f aca="false">'Daily Data'!Q1780</f>
        <v>-0.00380245411013557</v>
      </c>
      <c r="AK1781" s="11" t="n">
        <f aca="false">'Daily Data'!R1780</f>
        <v>0.0151260744294625</v>
      </c>
      <c r="AM1781" s="11" t="n">
        <f aca="false">'Daily Data'!P1780</f>
        <v>-0.00481838624338626</v>
      </c>
      <c r="AN1781" s="11" t="n">
        <f aca="false">'Daily Data'!Q1780</f>
        <v>-0.00380245411013557</v>
      </c>
      <c r="AO1781" s="11" t="n">
        <f aca="false">'Daily Data'!R1780</f>
        <v>0.0151260744294625</v>
      </c>
      <c r="AQ1781" s="11" t="n">
        <f aca="false">'Daily Data'!O1780</f>
        <v>0.0150847732707465</v>
      </c>
      <c r="AR1781" s="11" t="n">
        <f aca="false">'Daily Data'!P1780</f>
        <v>-0.00481838624338626</v>
      </c>
      <c r="AS1781" s="11" t="n">
        <f aca="false">'Daily Data'!Q1780</f>
        <v>-0.00380245411013557</v>
      </c>
      <c r="AT1781" s="11" t="n">
        <f aca="false">'Daily Data'!R1780</f>
        <v>0.0151260744294625</v>
      </c>
    </row>
    <row r="1782" customFormat="false" ht="15" hidden="false" customHeight="false" outlineLevel="0" collapsed="false">
      <c r="A1782" s="11" t="n">
        <f aca="false">'Daily Data'!O1781</f>
        <v>-0.00627900334166209</v>
      </c>
      <c r="C1782" s="11" t="n">
        <f aca="false">'Daily Data'!P1781</f>
        <v>0.00557886251262686</v>
      </c>
      <c r="E1782" s="11" t="n">
        <f aca="false">'Daily Data'!Q1781</f>
        <v>0.00515569281548423</v>
      </c>
      <c r="G1782" s="11" t="n">
        <f aca="false">'Daily Data'!R1781</f>
        <v>-0.00175550744482111</v>
      </c>
      <c r="I1782" s="11" t="n">
        <f aca="false">'Daily Data'!O1781</f>
        <v>-0.00627900334166209</v>
      </c>
      <c r="J1782" s="11" t="n">
        <f aca="false">'Daily Data'!P1781</f>
        <v>0.00557886251262686</v>
      </c>
      <c r="L1782" s="11" t="n">
        <f aca="false">'Daily Data'!O1781</f>
        <v>-0.00627900334166209</v>
      </c>
      <c r="M1782" s="11" t="n">
        <f aca="false">'Daily Data'!Q1781</f>
        <v>0.00515569281548423</v>
      </c>
      <c r="O1782" s="11" t="n">
        <f aca="false">'Daily Data'!O1781</f>
        <v>-0.00627900334166209</v>
      </c>
      <c r="P1782" s="11" t="n">
        <f aca="false">'Daily Data'!R1781</f>
        <v>-0.00175550744482111</v>
      </c>
      <c r="R1782" s="11" t="n">
        <f aca="false">'Daily Data'!P1781</f>
        <v>0.00557886251262686</v>
      </c>
      <c r="S1782" s="11" t="n">
        <f aca="false">'Daily Data'!Q1781</f>
        <v>0.00515569281548423</v>
      </c>
      <c r="U1782" s="11" t="n">
        <f aca="false">'Daily Data'!P1781</f>
        <v>0.00557886251262686</v>
      </c>
      <c r="V1782" s="11" t="n">
        <f aca="false">'Daily Data'!R1781</f>
        <v>-0.00175550744482111</v>
      </c>
      <c r="X1782" s="11" t="n">
        <f aca="false">'Daily Data'!Q1781</f>
        <v>0.00515569281548423</v>
      </c>
      <c r="Y1782" s="11" t="n">
        <f aca="false">'Daily Data'!R1781</f>
        <v>-0.00175550744482111</v>
      </c>
      <c r="AA1782" s="11" t="n">
        <f aca="false">'Daily Data'!O1781</f>
        <v>-0.00627900334166209</v>
      </c>
      <c r="AB1782" s="11" t="n">
        <f aca="false">'Daily Data'!P1781</f>
        <v>0.00557886251262686</v>
      </c>
      <c r="AC1782" s="11" t="n">
        <f aca="false">'Daily Data'!Q1781</f>
        <v>0.00515569281548423</v>
      </c>
      <c r="AE1782" s="11" t="n">
        <f aca="false">'Daily Data'!O1781</f>
        <v>-0.00627900334166209</v>
      </c>
      <c r="AF1782" s="11" t="n">
        <f aca="false">'Daily Data'!P1781</f>
        <v>0.00557886251262686</v>
      </c>
      <c r="AG1782" s="11" t="n">
        <f aca="false">'Daily Data'!R1781</f>
        <v>-0.00175550744482111</v>
      </c>
      <c r="AI1782" s="11" t="n">
        <f aca="false">'Daily Data'!O1781</f>
        <v>-0.00627900334166209</v>
      </c>
      <c r="AJ1782" s="11" t="n">
        <f aca="false">'Daily Data'!Q1781</f>
        <v>0.00515569281548423</v>
      </c>
      <c r="AK1782" s="11" t="n">
        <f aca="false">'Daily Data'!R1781</f>
        <v>-0.00175550744482111</v>
      </c>
      <c r="AM1782" s="11" t="n">
        <f aca="false">'Daily Data'!P1781</f>
        <v>0.00557886251262686</v>
      </c>
      <c r="AN1782" s="11" t="n">
        <f aca="false">'Daily Data'!Q1781</f>
        <v>0.00515569281548423</v>
      </c>
      <c r="AO1782" s="11" t="n">
        <f aca="false">'Daily Data'!R1781</f>
        <v>-0.00175550744482111</v>
      </c>
      <c r="AQ1782" s="11" t="n">
        <f aca="false">'Daily Data'!O1781</f>
        <v>-0.00627900334166209</v>
      </c>
      <c r="AR1782" s="11" t="n">
        <f aca="false">'Daily Data'!P1781</f>
        <v>0.00557886251262686</v>
      </c>
      <c r="AS1782" s="11" t="n">
        <f aca="false">'Daily Data'!Q1781</f>
        <v>0.00515569281548423</v>
      </c>
      <c r="AT1782" s="11" t="n">
        <f aca="false">'Daily Data'!R1781</f>
        <v>-0.00175550744482111</v>
      </c>
    </row>
    <row r="1783" customFormat="false" ht="15" hidden="false" customHeight="false" outlineLevel="0" collapsed="false">
      <c r="A1783" s="11" t="n">
        <f aca="false">'Daily Data'!O1782</f>
        <v>0.00777885856413019</v>
      </c>
      <c r="C1783" s="11" t="n">
        <f aca="false">'Daily Data'!P1782</f>
        <v>-0.00481482235381191</v>
      </c>
      <c r="E1783" s="11" t="n">
        <f aca="false">'Daily Data'!Q1782</f>
        <v>-0.00491318981732391</v>
      </c>
      <c r="G1783" s="11" t="n">
        <f aca="false">'Daily Data'!R1782</f>
        <v>-0.00571371488161853</v>
      </c>
      <c r="I1783" s="11" t="n">
        <f aca="false">'Daily Data'!O1782</f>
        <v>0.00777885856413019</v>
      </c>
      <c r="J1783" s="11" t="n">
        <f aca="false">'Daily Data'!P1782</f>
        <v>-0.00481482235381191</v>
      </c>
      <c r="L1783" s="11" t="n">
        <f aca="false">'Daily Data'!O1782</f>
        <v>0.00777885856413019</v>
      </c>
      <c r="M1783" s="11" t="n">
        <f aca="false">'Daily Data'!Q1782</f>
        <v>-0.00491318981732391</v>
      </c>
      <c r="O1783" s="11" t="n">
        <f aca="false">'Daily Data'!O1782</f>
        <v>0.00777885856413019</v>
      </c>
      <c r="P1783" s="11" t="n">
        <f aca="false">'Daily Data'!R1782</f>
        <v>-0.00571371488161853</v>
      </c>
      <c r="R1783" s="11" t="n">
        <f aca="false">'Daily Data'!P1782</f>
        <v>-0.00481482235381191</v>
      </c>
      <c r="S1783" s="11" t="n">
        <f aca="false">'Daily Data'!Q1782</f>
        <v>-0.00491318981732391</v>
      </c>
      <c r="U1783" s="11" t="n">
        <f aca="false">'Daily Data'!P1782</f>
        <v>-0.00481482235381191</v>
      </c>
      <c r="V1783" s="11" t="n">
        <f aca="false">'Daily Data'!R1782</f>
        <v>-0.00571371488161853</v>
      </c>
      <c r="X1783" s="11" t="n">
        <f aca="false">'Daily Data'!Q1782</f>
        <v>-0.00491318981732391</v>
      </c>
      <c r="Y1783" s="11" t="n">
        <f aca="false">'Daily Data'!R1782</f>
        <v>-0.00571371488161853</v>
      </c>
      <c r="AA1783" s="11" t="n">
        <f aca="false">'Daily Data'!O1782</f>
        <v>0.00777885856413019</v>
      </c>
      <c r="AB1783" s="11" t="n">
        <f aca="false">'Daily Data'!P1782</f>
        <v>-0.00481482235381191</v>
      </c>
      <c r="AC1783" s="11" t="n">
        <f aca="false">'Daily Data'!Q1782</f>
        <v>-0.00491318981732391</v>
      </c>
      <c r="AE1783" s="11" t="n">
        <f aca="false">'Daily Data'!O1782</f>
        <v>0.00777885856413019</v>
      </c>
      <c r="AF1783" s="11" t="n">
        <f aca="false">'Daily Data'!P1782</f>
        <v>-0.00481482235381191</v>
      </c>
      <c r="AG1783" s="11" t="n">
        <f aca="false">'Daily Data'!R1782</f>
        <v>-0.00571371488161853</v>
      </c>
      <c r="AI1783" s="11" t="n">
        <f aca="false">'Daily Data'!O1782</f>
        <v>0.00777885856413019</v>
      </c>
      <c r="AJ1783" s="11" t="n">
        <f aca="false">'Daily Data'!Q1782</f>
        <v>-0.00491318981732391</v>
      </c>
      <c r="AK1783" s="11" t="n">
        <f aca="false">'Daily Data'!R1782</f>
        <v>-0.00571371488161853</v>
      </c>
      <c r="AM1783" s="11" t="n">
        <f aca="false">'Daily Data'!P1782</f>
        <v>-0.00481482235381191</v>
      </c>
      <c r="AN1783" s="11" t="n">
        <f aca="false">'Daily Data'!Q1782</f>
        <v>-0.00491318981732391</v>
      </c>
      <c r="AO1783" s="11" t="n">
        <f aca="false">'Daily Data'!R1782</f>
        <v>-0.00571371488161853</v>
      </c>
      <c r="AQ1783" s="11" t="n">
        <f aca="false">'Daily Data'!O1782</f>
        <v>0.00777885856413019</v>
      </c>
      <c r="AR1783" s="11" t="n">
        <f aca="false">'Daily Data'!P1782</f>
        <v>-0.00481482235381191</v>
      </c>
      <c r="AS1783" s="11" t="n">
        <f aca="false">'Daily Data'!Q1782</f>
        <v>-0.00491318981732391</v>
      </c>
      <c r="AT1783" s="11" t="n">
        <f aca="false">'Daily Data'!R1782</f>
        <v>-0.00571371488161853</v>
      </c>
    </row>
    <row r="1784" customFormat="false" ht="15" hidden="false" customHeight="false" outlineLevel="0" collapsed="false">
      <c r="A1784" s="11" t="n">
        <f aca="false">'Daily Data'!O1783</f>
        <v>0.00784073173201939</v>
      </c>
      <c r="C1784" s="11" t="n">
        <f aca="false">'Daily Data'!P1783</f>
        <v>-0.0119039061254847</v>
      </c>
      <c r="E1784" s="11" t="n">
        <f aca="false">'Daily Data'!Q1783</f>
        <v>-0.0122634204231145</v>
      </c>
      <c r="G1784" s="11" t="n">
        <f aca="false">'Daily Data'!R1783</f>
        <v>0.000840601857181052</v>
      </c>
      <c r="I1784" s="11" t="n">
        <f aca="false">'Daily Data'!O1783</f>
        <v>0.00784073173201939</v>
      </c>
      <c r="J1784" s="11" t="n">
        <f aca="false">'Daily Data'!P1783</f>
        <v>-0.0119039061254847</v>
      </c>
      <c r="L1784" s="11" t="n">
        <f aca="false">'Daily Data'!O1783</f>
        <v>0.00784073173201939</v>
      </c>
      <c r="M1784" s="11" t="n">
        <f aca="false">'Daily Data'!Q1783</f>
        <v>-0.0122634204231145</v>
      </c>
      <c r="O1784" s="11" t="n">
        <f aca="false">'Daily Data'!O1783</f>
        <v>0.00784073173201939</v>
      </c>
      <c r="P1784" s="11" t="n">
        <f aca="false">'Daily Data'!R1783</f>
        <v>0.000840601857181052</v>
      </c>
      <c r="R1784" s="11" t="n">
        <f aca="false">'Daily Data'!P1783</f>
        <v>-0.0119039061254847</v>
      </c>
      <c r="S1784" s="11" t="n">
        <f aca="false">'Daily Data'!Q1783</f>
        <v>-0.0122634204231145</v>
      </c>
      <c r="U1784" s="11" t="n">
        <f aca="false">'Daily Data'!P1783</f>
        <v>-0.0119039061254847</v>
      </c>
      <c r="V1784" s="11" t="n">
        <f aca="false">'Daily Data'!R1783</f>
        <v>0.000840601857181052</v>
      </c>
      <c r="X1784" s="11" t="n">
        <f aca="false">'Daily Data'!Q1783</f>
        <v>-0.0122634204231145</v>
      </c>
      <c r="Y1784" s="11" t="n">
        <f aca="false">'Daily Data'!R1783</f>
        <v>0.000840601857181052</v>
      </c>
      <c r="AA1784" s="11" t="n">
        <f aca="false">'Daily Data'!O1783</f>
        <v>0.00784073173201939</v>
      </c>
      <c r="AB1784" s="11" t="n">
        <f aca="false">'Daily Data'!P1783</f>
        <v>-0.0119039061254847</v>
      </c>
      <c r="AC1784" s="11" t="n">
        <f aca="false">'Daily Data'!Q1783</f>
        <v>-0.0122634204231145</v>
      </c>
      <c r="AE1784" s="11" t="n">
        <f aca="false">'Daily Data'!O1783</f>
        <v>0.00784073173201939</v>
      </c>
      <c r="AF1784" s="11" t="n">
        <f aca="false">'Daily Data'!P1783</f>
        <v>-0.0119039061254847</v>
      </c>
      <c r="AG1784" s="11" t="n">
        <f aca="false">'Daily Data'!R1783</f>
        <v>0.000840601857181052</v>
      </c>
      <c r="AI1784" s="11" t="n">
        <f aca="false">'Daily Data'!O1783</f>
        <v>0.00784073173201939</v>
      </c>
      <c r="AJ1784" s="11" t="n">
        <f aca="false">'Daily Data'!Q1783</f>
        <v>-0.0122634204231145</v>
      </c>
      <c r="AK1784" s="11" t="n">
        <f aca="false">'Daily Data'!R1783</f>
        <v>0.000840601857181052</v>
      </c>
      <c r="AM1784" s="11" t="n">
        <f aca="false">'Daily Data'!P1783</f>
        <v>-0.0119039061254847</v>
      </c>
      <c r="AN1784" s="11" t="n">
        <f aca="false">'Daily Data'!Q1783</f>
        <v>-0.0122634204231145</v>
      </c>
      <c r="AO1784" s="11" t="n">
        <f aca="false">'Daily Data'!R1783</f>
        <v>0.000840601857181052</v>
      </c>
      <c r="AQ1784" s="11" t="n">
        <f aca="false">'Daily Data'!O1783</f>
        <v>0.00784073173201939</v>
      </c>
      <c r="AR1784" s="11" t="n">
        <f aca="false">'Daily Data'!P1783</f>
        <v>-0.0119039061254847</v>
      </c>
      <c r="AS1784" s="11" t="n">
        <f aca="false">'Daily Data'!Q1783</f>
        <v>-0.0122634204231145</v>
      </c>
      <c r="AT1784" s="11" t="n">
        <f aca="false">'Daily Data'!R1783</f>
        <v>0.000840601857181052</v>
      </c>
    </row>
    <row r="1785" customFormat="false" ht="15" hidden="false" customHeight="false" outlineLevel="0" collapsed="false">
      <c r="A1785" s="11" t="n">
        <f aca="false">'Daily Data'!O1784</f>
        <v>-0.0137622982735946</v>
      </c>
      <c r="C1785" s="11" t="n">
        <f aca="false">'Daily Data'!P1784</f>
        <v>-0.0115955925049734</v>
      </c>
      <c r="E1785" s="11" t="n">
        <f aca="false">'Daily Data'!Q1784</f>
        <v>-0.0116587595009243</v>
      </c>
      <c r="G1785" s="11" t="n">
        <f aca="false">'Daily Data'!R1784</f>
        <v>-0.00966503675081198</v>
      </c>
      <c r="I1785" s="11" t="n">
        <f aca="false">'Daily Data'!O1784</f>
        <v>-0.0137622982735946</v>
      </c>
      <c r="J1785" s="11" t="n">
        <f aca="false">'Daily Data'!P1784</f>
        <v>-0.0115955925049734</v>
      </c>
      <c r="L1785" s="11" t="n">
        <f aca="false">'Daily Data'!O1784</f>
        <v>-0.0137622982735946</v>
      </c>
      <c r="M1785" s="11" t="n">
        <f aca="false">'Daily Data'!Q1784</f>
        <v>-0.0116587595009243</v>
      </c>
      <c r="O1785" s="11" t="n">
        <f aca="false">'Daily Data'!O1784</f>
        <v>-0.0137622982735946</v>
      </c>
      <c r="P1785" s="11" t="n">
        <f aca="false">'Daily Data'!R1784</f>
        <v>-0.00966503675081198</v>
      </c>
      <c r="R1785" s="11" t="n">
        <f aca="false">'Daily Data'!P1784</f>
        <v>-0.0115955925049734</v>
      </c>
      <c r="S1785" s="11" t="n">
        <f aca="false">'Daily Data'!Q1784</f>
        <v>-0.0116587595009243</v>
      </c>
      <c r="U1785" s="11" t="n">
        <f aca="false">'Daily Data'!P1784</f>
        <v>-0.0115955925049734</v>
      </c>
      <c r="V1785" s="11" t="n">
        <f aca="false">'Daily Data'!R1784</f>
        <v>-0.00966503675081198</v>
      </c>
      <c r="X1785" s="11" t="n">
        <f aca="false">'Daily Data'!Q1784</f>
        <v>-0.0116587595009243</v>
      </c>
      <c r="Y1785" s="11" t="n">
        <f aca="false">'Daily Data'!R1784</f>
        <v>-0.00966503675081198</v>
      </c>
      <c r="AA1785" s="11" t="n">
        <f aca="false">'Daily Data'!O1784</f>
        <v>-0.0137622982735946</v>
      </c>
      <c r="AB1785" s="11" t="n">
        <f aca="false">'Daily Data'!P1784</f>
        <v>-0.0115955925049734</v>
      </c>
      <c r="AC1785" s="11" t="n">
        <f aca="false">'Daily Data'!Q1784</f>
        <v>-0.0116587595009243</v>
      </c>
      <c r="AE1785" s="11" t="n">
        <f aca="false">'Daily Data'!O1784</f>
        <v>-0.0137622982735946</v>
      </c>
      <c r="AF1785" s="11" t="n">
        <f aca="false">'Daily Data'!P1784</f>
        <v>-0.0115955925049734</v>
      </c>
      <c r="AG1785" s="11" t="n">
        <f aca="false">'Daily Data'!R1784</f>
        <v>-0.00966503675081198</v>
      </c>
      <c r="AI1785" s="11" t="n">
        <f aca="false">'Daily Data'!O1784</f>
        <v>-0.0137622982735946</v>
      </c>
      <c r="AJ1785" s="11" t="n">
        <f aca="false">'Daily Data'!Q1784</f>
        <v>-0.0116587595009243</v>
      </c>
      <c r="AK1785" s="11" t="n">
        <f aca="false">'Daily Data'!R1784</f>
        <v>-0.00966503675081198</v>
      </c>
      <c r="AM1785" s="11" t="n">
        <f aca="false">'Daily Data'!P1784</f>
        <v>-0.0115955925049734</v>
      </c>
      <c r="AN1785" s="11" t="n">
        <f aca="false">'Daily Data'!Q1784</f>
        <v>-0.0116587595009243</v>
      </c>
      <c r="AO1785" s="11" t="n">
        <f aca="false">'Daily Data'!R1784</f>
        <v>-0.00966503675081198</v>
      </c>
      <c r="AQ1785" s="11" t="n">
        <f aca="false">'Daily Data'!O1784</f>
        <v>-0.0137622982735946</v>
      </c>
      <c r="AR1785" s="11" t="n">
        <f aca="false">'Daily Data'!P1784</f>
        <v>-0.0115955925049734</v>
      </c>
      <c r="AS1785" s="11" t="n">
        <f aca="false">'Daily Data'!Q1784</f>
        <v>-0.0116587595009243</v>
      </c>
      <c r="AT1785" s="11" t="n">
        <f aca="false">'Daily Data'!R1784</f>
        <v>-0.00966503675081198</v>
      </c>
    </row>
    <row r="1786" customFormat="false" ht="15" hidden="false" customHeight="false" outlineLevel="0" collapsed="false">
      <c r="A1786" s="11" t="n">
        <f aca="false">'Daily Data'!O1785</f>
        <v>-0.0249598557492144</v>
      </c>
      <c r="C1786" s="11" t="n">
        <f aca="false">'Daily Data'!P1785</f>
        <v>-0.0533886906121828</v>
      </c>
      <c r="E1786" s="11" t="n">
        <f aca="false">'Daily Data'!Q1785</f>
        <v>-0.0535298751271702</v>
      </c>
      <c r="G1786" s="11" t="n">
        <f aca="false">'Daily Data'!R1785</f>
        <v>-0.0170244636381902</v>
      </c>
      <c r="I1786" s="11" t="n">
        <f aca="false">'Daily Data'!O1785</f>
        <v>-0.0249598557492144</v>
      </c>
      <c r="J1786" s="11" t="n">
        <f aca="false">'Daily Data'!P1785</f>
        <v>-0.0533886906121828</v>
      </c>
      <c r="L1786" s="11" t="n">
        <f aca="false">'Daily Data'!O1785</f>
        <v>-0.0249598557492144</v>
      </c>
      <c r="M1786" s="11" t="n">
        <f aca="false">'Daily Data'!Q1785</f>
        <v>-0.0535298751271702</v>
      </c>
      <c r="O1786" s="11" t="n">
        <f aca="false">'Daily Data'!O1785</f>
        <v>-0.0249598557492144</v>
      </c>
      <c r="P1786" s="11" t="n">
        <f aca="false">'Daily Data'!R1785</f>
        <v>-0.0170244636381902</v>
      </c>
      <c r="R1786" s="11" t="n">
        <f aca="false">'Daily Data'!P1785</f>
        <v>-0.0533886906121828</v>
      </c>
      <c r="S1786" s="11" t="n">
        <f aca="false">'Daily Data'!Q1785</f>
        <v>-0.0535298751271702</v>
      </c>
      <c r="U1786" s="11" t="n">
        <f aca="false">'Daily Data'!P1785</f>
        <v>-0.0533886906121828</v>
      </c>
      <c r="V1786" s="11" t="n">
        <f aca="false">'Daily Data'!R1785</f>
        <v>-0.0170244636381902</v>
      </c>
      <c r="X1786" s="11" t="n">
        <f aca="false">'Daily Data'!Q1785</f>
        <v>-0.0535298751271702</v>
      </c>
      <c r="Y1786" s="11" t="n">
        <f aca="false">'Daily Data'!R1785</f>
        <v>-0.0170244636381902</v>
      </c>
      <c r="AA1786" s="11" t="n">
        <f aca="false">'Daily Data'!O1785</f>
        <v>-0.0249598557492144</v>
      </c>
      <c r="AB1786" s="11" t="n">
        <f aca="false">'Daily Data'!P1785</f>
        <v>-0.0533886906121828</v>
      </c>
      <c r="AC1786" s="11" t="n">
        <f aca="false">'Daily Data'!Q1785</f>
        <v>-0.0535298751271702</v>
      </c>
      <c r="AE1786" s="11" t="n">
        <f aca="false">'Daily Data'!O1785</f>
        <v>-0.0249598557492144</v>
      </c>
      <c r="AF1786" s="11" t="n">
        <f aca="false">'Daily Data'!P1785</f>
        <v>-0.0533886906121828</v>
      </c>
      <c r="AG1786" s="11" t="n">
        <f aca="false">'Daily Data'!R1785</f>
        <v>-0.0170244636381902</v>
      </c>
      <c r="AI1786" s="11" t="n">
        <f aca="false">'Daily Data'!O1785</f>
        <v>-0.0249598557492144</v>
      </c>
      <c r="AJ1786" s="11" t="n">
        <f aca="false">'Daily Data'!Q1785</f>
        <v>-0.0535298751271702</v>
      </c>
      <c r="AK1786" s="11" t="n">
        <f aca="false">'Daily Data'!R1785</f>
        <v>-0.0170244636381902</v>
      </c>
      <c r="AM1786" s="11" t="n">
        <f aca="false">'Daily Data'!P1785</f>
        <v>-0.0533886906121828</v>
      </c>
      <c r="AN1786" s="11" t="n">
        <f aca="false">'Daily Data'!Q1785</f>
        <v>-0.0535298751271702</v>
      </c>
      <c r="AO1786" s="11" t="n">
        <f aca="false">'Daily Data'!R1785</f>
        <v>-0.0170244636381902</v>
      </c>
      <c r="AQ1786" s="11" t="n">
        <f aca="false">'Daily Data'!O1785</f>
        <v>-0.0249598557492144</v>
      </c>
      <c r="AR1786" s="11" t="n">
        <f aca="false">'Daily Data'!P1785</f>
        <v>-0.0533886906121828</v>
      </c>
      <c r="AS1786" s="11" t="n">
        <f aca="false">'Daily Data'!Q1785</f>
        <v>-0.0535298751271702</v>
      </c>
      <c r="AT1786" s="11" t="n">
        <f aca="false">'Daily Data'!R1785</f>
        <v>-0.0170244636381902</v>
      </c>
    </row>
    <row r="1787" customFormat="false" ht="15" hidden="false" customHeight="false" outlineLevel="0" collapsed="false">
      <c r="A1787" s="11" t="n">
        <f aca="false">'Daily Data'!O1786</f>
        <v>0.00279662364119749</v>
      </c>
      <c r="C1787" s="11" t="n">
        <f aca="false">'Daily Data'!P1786</f>
        <v>0.0112595017814045</v>
      </c>
      <c r="E1787" s="11" t="n">
        <f aca="false">'Daily Data'!Q1786</f>
        <v>0.0117278201571892</v>
      </c>
      <c r="G1787" s="11" t="n">
        <f aca="false">'Daily Data'!R1786</f>
        <v>-0.0170566341533858</v>
      </c>
      <c r="I1787" s="11" t="n">
        <f aca="false">'Daily Data'!O1786</f>
        <v>0.00279662364119749</v>
      </c>
      <c r="J1787" s="11" t="n">
        <f aca="false">'Daily Data'!P1786</f>
        <v>0.0112595017814045</v>
      </c>
      <c r="L1787" s="11" t="n">
        <f aca="false">'Daily Data'!O1786</f>
        <v>0.00279662364119749</v>
      </c>
      <c r="M1787" s="11" t="n">
        <f aca="false">'Daily Data'!Q1786</f>
        <v>0.0117278201571892</v>
      </c>
      <c r="O1787" s="11" t="n">
        <f aca="false">'Daily Data'!O1786</f>
        <v>0.00279662364119749</v>
      </c>
      <c r="P1787" s="11" t="n">
        <f aca="false">'Daily Data'!R1786</f>
        <v>-0.0170566341533858</v>
      </c>
      <c r="R1787" s="11" t="n">
        <f aca="false">'Daily Data'!P1786</f>
        <v>0.0112595017814045</v>
      </c>
      <c r="S1787" s="11" t="n">
        <f aca="false">'Daily Data'!Q1786</f>
        <v>0.0117278201571892</v>
      </c>
      <c r="U1787" s="11" t="n">
        <f aca="false">'Daily Data'!P1786</f>
        <v>0.0112595017814045</v>
      </c>
      <c r="V1787" s="11" t="n">
        <f aca="false">'Daily Data'!R1786</f>
        <v>-0.0170566341533858</v>
      </c>
      <c r="X1787" s="11" t="n">
        <f aca="false">'Daily Data'!Q1786</f>
        <v>0.0117278201571892</v>
      </c>
      <c r="Y1787" s="11" t="n">
        <f aca="false">'Daily Data'!R1786</f>
        <v>-0.0170566341533858</v>
      </c>
      <c r="AA1787" s="11" t="n">
        <f aca="false">'Daily Data'!O1786</f>
        <v>0.00279662364119749</v>
      </c>
      <c r="AB1787" s="11" t="n">
        <f aca="false">'Daily Data'!P1786</f>
        <v>0.0112595017814045</v>
      </c>
      <c r="AC1787" s="11" t="n">
        <f aca="false">'Daily Data'!Q1786</f>
        <v>0.0117278201571892</v>
      </c>
      <c r="AE1787" s="11" t="n">
        <f aca="false">'Daily Data'!O1786</f>
        <v>0.00279662364119749</v>
      </c>
      <c r="AF1787" s="11" t="n">
        <f aca="false">'Daily Data'!P1786</f>
        <v>0.0112595017814045</v>
      </c>
      <c r="AG1787" s="11" t="n">
        <f aca="false">'Daily Data'!R1786</f>
        <v>-0.0170566341533858</v>
      </c>
      <c r="AI1787" s="11" t="n">
        <f aca="false">'Daily Data'!O1786</f>
        <v>0.00279662364119749</v>
      </c>
      <c r="AJ1787" s="11" t="n">
        <f aca="false">'Daily Data'!Q1786</f>
        <v>0.0117278201571892</v>
      </c>
      <c r="AK1787" s="11" t="n">
        <f aca="false">'Daily Data'!R1786</f>
        <v>-0.0170566341533858</v>
      </c>
      <c r="AM1787" s="11" t="n">
        <f aca="false">'Daily Data'!P1786</f>
        <v>0.0112595017814045</v>
      </c>
      <c r="AN1787" s="11" t="n">
        <f aca="false">'Daily Data'!Q1786</f>
        <v>0.0117278201571892</v>
      </c>
      <c r="AO1787" s="11" t="n">
        <f aca="false">'Daily Data'!R1786</f>
        <v>-0.0170566341533858</v>
      </c>
      <c r="AQ1787" s="11" t="n">
        <f aca="false">'Daily Data'!O1786</f>
        <v>0.00279662364119749</v>
      </c>
      <c r="AR1787" s="11" t="n">
        <f aca="false">'Daily Data'!P1786</f>
        <v>0.0112595017814045</v>
      </c>
      <c r="AS1787" s="11" t="n">
        <f aca="false">'Daily Data'!Q1786</f>
        <v>0.0117278201571892</v>
      </c>
      <c r="AT1787" s="11" t="n">
        <f aca="false">'Daily Data'!R1786</f>
        <v>-0.0170566341533858</v>
      </c>
    </row>
    <row r="1788" customFormat="false" ht="15" hidden="false" customHeight="false" outlineLevel="0" collapsed="false">
      <c r="A1788" s="11" t="n">
        <f aca="false">'Daily Data'!O1787</f>
        <v>-0.0123025752720102</v>
      </c>
      <c r="C1788" s="11" t="n">
        <f aca="false">'Daily Data'!P1787</f>
        <v>-0.00955011080804646</v>
      </c>
      <c r="E1788" s="11" t="n">
        <f aca="false">'Daily Data'!Q1787</f>
        <v>-0.00895998886159809</v>
      </c>
      <c r="G1788" s="11" t="n">
        <f aca="false">'Daily Data'!R1787</f>
        <v>0.00373599451466723</v>
      </c>
      <c r="I1788" s="11" t="n">
        <f aca="false">'Daily Data'!O1787</f>
        <v>-0.0123025752720102</v>
      </c>
      <c r="J1788" s="11" t="n">
        <f aca="false">'Daily Data'!P1787</f>
        <v>-0.00955011080804646</v>
      </c>
      <c r="L1788" s="11" t="n">
        <f aca="false">'Daily Data'!O1787</f>
        <v>-0.0123025752720102</v>
      </c>
      <c r="M1788" s="11" t="n">
        <f aca="false">'Daily Data'!Q1787</f>
        <v>-0.00895998886159809</v>
      </c>
      <c r="O1788" s="11" t="n">
        <f aca="false">'Daily Data'!O1787</f>
        <v>-0.0123025752720102</v>
      </c>
      <c r="P1788" s="11" t="n">
        <f aca="false">'Daily Data'!R1787</f>
        <v>0.00373599451466723</v>
      </c>
      <c r="R1788" s="11" t="n">
        <f aca="false">'Daily Data'!P1787</f>
        <v>-0.00955011080804646</v>
      </c>
      <c r="S1788" s="11" t="n">
        <f aca="false">'Daily Data'!Q1787</f>
        <v>-0.00895998886159809</v>
      </c>
      <c r="U1788" s="11" t="n">
        <f aca="false">'Daily Data'!P1787</f>
        <v>-0.00955011080804646</v>
      </c>
      <c r="V1788" s="11" t="n">
        <f aca="false">'Daily Data'!R1787</f>
        <v>0.00373599451466723</v>
      </c>
      <c r="X1788" s="11" t="n">
        <f aca="false">'Daily Data'!Q1787</f>
        <v>-0.00895998886159809</v>
      </c>
      <c r="Y1788" s="11" t="n">
        <f aca="false">'Daily Data'!R1787</f>
        <v>0.00373599451466723</v>
      </c>
      <c r="AA1788" s="11" t="n">
        <f aca="false">'Daily Data'!O1787</f>
        <v>-0.0123025752720102</v>
      </c>
      <c r="AB1788" s="11" t="n">
        <f aca="false">'Daily Data'!P1787</f>
        <v>-0.00955011080804646</v>
      </c>
      <c r="AC1788" s="11" t="n">
        <f aca="false">'Daily Data'!Q1787</f>
        <v>-0.00895998886159809</v>
      </c>
      <c r="AE1788" s="11" t="n">
        <f aca="false">'Daily Data'!O1787</f>
        <v>-0.0123025752720102</v>
      </c>
      <c r="AF1788" s="11" t="n">
        <f aca="false">'Daily Data'!P1787</f>
        <v>-0.00955011080804646</v>
      </c>
      <c r="AG1788" s="11" t="n">
        <f aca="false">'Daily Data'!R1787</f>
        <v>0.00373599451466723</v>
      </c>
      <c r="AI1788" s="11" t="n">
        <f aca="false">'Daily Data'!O1787</f>
        <v>-0.0123025752720102</v>
      </c>
      <c r="AJ1788" s="11" t="n">
        <f aca="false">'Daily Data'!Q1787</f>
        <v>-0.00895998886159809</v>
      </c>
      <c r="AK1788" s="11" t="n">
        <f aca="false">'Daily Data'!R1787</f>
        <v>0.00373599451466723</v>
      </c>
      <c r="AM1788" s="11" t="n">
        <f aca="false">'Daily Data'!P1787</f>
        <v>-0.00955011080804646</v>
      </c>
      <c r="AN1788" s="11" t="n">
        <f aca="false">'Daily Data'!Q1787</f>
        <v>-0.00895998886159809</v>
      </c>
      <c r="AO1788" s="11" t="n">
        <f aca="false">'Daily Data'!R1787</f>
        <v>0.00373599451466723</v>
      </c>
      <c r="AQ1788" s="11" t="n">
        <f aca="false">'Daily Data'!O1787</f>
        <v>-0.0123025752720102</v>
      </c>
      <c r="AR1788" s="11" t="n">
        <f aca="false">'Daily Data'!P1787</f>
        <v>-0.00955011080804646</v>
      </c>
      <c r="AS1788" s="11" t="n">
        <f aca="false">'Daily Data'!Q1787</f>
        <v>-0.00895998886159809</v>
      </c>
      <c r="AT1788" s="11" t="n">
        <f aca="false">'Daily Data'!R1787</f>
        <v>0.00373599451466723</v>
      </c>
    </row>
    <row r="1789" customFormat="false" ht="15" hidden="false" customHeight="false" outlineLevel="0" collapsed="false">
      <c r="A1789" s="11" t="n">
        <f aca="false">'Daily Data'!O1788</f>
        <v>0.00993115006568702</v>
      </c>
      <c r="C1789" s="11" t="n">
        <f aca="false">'Daily Data'!P1788</f>
        <v>-0.00401963568559948</v>
      </c>
      <c r="E1789" s="11" t="n">
        <f aca="false">'Daily Data'!Q1788</f>
        <v>-0.00371534420352514</v>
      </c>
      <c r="G1789" s="11" t="n">
        <f aca="false">'Daily Data'!R1788</f>
        <v>-0.00850599974338739</v>
      </c>
      <c r="I1789" s="11" t="n">
        <f aca="false">'Daily Data'!O1788</f>
        <v>0.00993115006568702</v>
      </c>
      <c r="J1789" s="11" t="n">
        <f aca="false">'Daily Data'!P1788</f>
        <v>-0.00401963568559948</v>
      </c>
      <c r="L1789" s="11" t="n">
        <f aca="false">'Daily Data'!O1788</f>
        <v>0.00993115006568702</v>
      </c>
      <c r="M1789" s="11" t="n">
        <f aca="false">'Daily Data'!Q1788</f>
        <v>-0.00371534420352514</v>
      </c>
      <c r="O1789" s="11" t="n">
        <f aca="false">'Daily Data'!O1788</f>
        <v>0.00993115006568702</v>
      </c>
      <c r="P1789" s="11" t="n">
        <f aca="false">'Daily Data'!R1788</f>
        <v>-0.00850599974338739</v>
      </c>
      <c r="R1789" s="11" t="n">
        <f aca="false">'Daily Data'!P1788</f>
        <v>-0.00401963568559948</v>
      </c>
      <c r="S1789" s="11" t="n">
        <f aca="false">'Daily Data'!Q1788</f>
        <v>-0.00371534420352514</v>
      </c>
      <c r="U1789" s="11" t="n">
        <f aca="false">'Daily Data'!P1788</f>
        <v>-0.00401963568559948</v>
      </c>
      <c r="V1789" s="11" t="n">
        <f aca="false">'Daily Data'!R1788</f>
        <v>-0.00850599974338739</v>
      </c>
      <c r="X1789" s="11" t="n">
        <f aca="false">'Daily Data'!Q1788</f>
        <v>-0.00371534420352514</v>
      </c>
      <c r="Y1789" s="11" t="n">
        <f aca="false">'Daily Data'!R1788</f>
        <v>-0.00850599974338739</v>
      </c>
      <c r="AA1789" s="11" t="n">
        <f aca="false">'Daily Data'!O1788</f>
        <v>0.00993115006568702</v>
      </c>
      <c r="AB1789" s="11" t="n">
        <f aca="false">'Daily Data'!P1788</f>
        <v>-0.00401963568559948</v>
      </c>
      <c r="AC1789" s="11" t="n">
        <f aca="false">'Daily Data'!Q1788</f>
        <v>-0.00371534420352514</v>
      </c>
      <c r="AE1789" s="11" t="n">
        <f aca="false">'Daily Data'!O1788</f>
        <v>0.00993115006568702</v>
      </c>
      <c r="AF1789" s="11" t="n">
        <f aca="false">'Daily Data'!P1788</f>
        <v>-0.00401963568559948</v>
      </c>
      <c r="AG1789" s="11" t="n">
        <f aca="false">'Daily Data'!R1788</f>
        <v>-0.00850599974338739</v>
      </c>
      <c r="AI1789" s="11" t="n">
        <f aca="false">'Daily Data'!O1788</f>
        <v>0.00993115006568702</v>
      </c>
      <c r="AJ1789" s="11" t="n">
        <f aca="false">'Daily Data'!Q1788</f>
        <v>-0.00371534420352514</v>
      </c>
      <c r="AK1789" s="11" t="n">
        <f aca="false">'Daily Data'!R1788</f>
        <v>-0.00850599974338739</v>
      </c>
      <c r="AM1789" s="11" t="n">
        <f aca="false">'Daily Data'!P1788</f>
        <v>-0.00401963568559948</v>
      </c>
      <c r="AN1789" s="11" t="n">
        <f aca="false">'Daily Data'!Q1788</f>
        <v>-0.00371534420352514</v>
      </c>
      <c r="AO1789" s="11" t="n">
        <f aca="false">'Daily Data'!R1788</f>
        <v>-0.00850599974338739</v>
      </c>
      <c r="AQ1789" s="11" t="n">
        <f aca="false">'Daily Data'!O1788</f>
        <v>0.00993115006568702</v>
      </c>
      <c r="AR1789" s="11" t="n">
        <f aca="false">'Daily Data'!P1788</f>
        <v>-0.00401963568559948</v>
      </c>
      <c r="AS1789" s="11" t="n">
        <f aca="false">'Daily Data'!Q1788</f>
        <v>-0.00371534420352514</v>
      </c>
      <c r="AT1789" s="11" t="n">
        <f aca="false">'Daily Data'!R1788</f>
        <v>-0.00850599974338739</v>
      </c>
    </row>
    <row r="1790" customFormat="false" ht="15" hidden="false" customHeight="false" outlineLevel="0" collapsed="false">
      <c r="A1790" s="11" t="n">
        <f aca="false">'Daily Data'!O1789</f>
        <v>0.00977051583837974</v>
      </c>
      <c r="C1790" s="11" t="n">
        <f aca="false">'Daily Data'!P1789</f>
        <v>-0.041132603686636</v>
      </c>
      <c r="E1790" s="11" t="n">
        <f aca="false">'Daily Data'!Q1789</f>
        <v>-0.0420380737368244</v>
      </c>
      <c r="G1790" s="11" t="n">
        <f aca="false">'Daily Data'!R1789</f>
        <v>0.00620985924403573</v>
      </c>
      <c r="I1790" s="11" t="n">
        <f aca="false">'Daily Data'!O1789</f>
        <v>0.00977051583837974</v>
      </c>
      <c r="J1790" s="11" t="n">
        <f aca="false">'Daily Data'!P1789</f>
        <v>-0.041132603686636</v>
      </c>
      <c r="L1790" s="11" t="n">
        <f aca="false">'Daily Data'!O1789</f>
        <v>0.00977051583837974</v>
      </c>
      <c r="M1790" s="11" t="n">
        <f aca="false">'Daily Data'!Q1789</f>
        <v>-0.0420380737368244</v>
      </c>
      <c r="O1790" s="11" t="n">
        <f aca="false">'Daily Data'!O1789</f>
        <v>0.00977051583837974</v>
      </c>
      <c r="P1790" s="11" t="n">
        <f aca="false">'Daily Data'!R1789</f>
        <v>0.00620985924403573</v>
      </c>
      <c r="R1790" s="11" t="n">
        <f aca="false">'Daily Data'!P1789</f>
        <v>-0.041132603686636</v>
      </c>
      <c r="S1790" s="11" t="n">
        <f aca="false">'Daily Data'!Q1789</f>
        <v>-0.0420380737368244</v>
      </c>
      <c r="U1790" s="11" t="n">
        <f aca="false">'Daily Data'!P1789</f>
        <v>-0.041132603686636</v>
      </c>
      <c r="V1790" s="11" t="n">
        <f aca="false">'Daily Data'!R1789</f>
        <v>0.00620985924403573</v>
      </c>
      <c r="X1790" s="11" t="n">
        <f aca="false">'Daily Data'!Q1789</f>
        <v>-0.0420380737368244</v>
      </c>
      <c r="Y1790" s="11" t="n">
        <f aca="false">'Daily Data'!R1789</f>
        <v>0.00620985924403573</v>
      </c>
      <c r="AA1790" s="11" t="n">
        <f aca="false">'Daily Data'!O1789</f>
        <v>0.00977051583837974</v>
      </c>
      <c r="AB1790" s="11" t="n">
        <f aca="false">'Daily Data'!P1789</f>
        <v>-0.041132603686636</v>
      </c>
      <c r="AC1790" s="11" t="n">
        <f aca="false">'Daily Data'!Q1789</f>
        <v>-0.0420380737368244</v>
      </c>
      <c r="AE1790" s="11" t="n">
        <f aca="false">'Daily Data'!O1789</f>
        <v>0.00977051583837974</v>
      </c>
      <c r="AF1790" s="11" t="n">
        <f aca="false">'Daily Data'!P1789</f>
        <v>-0.041132603686636</v>
      </c>
      <c r="AG1790" s="11" t="n">
        <f aca="false">'Daily Data'!R1789</f>
        <v>0.00620985924403573</v>
      </c>
      <c r="AI1790" s="11" t="n">
        <f aca="false">'Daily Data'!O1789</f>
        <v>0.00977051583837974</v>
      </c>
      <c r="AJ1790" s="11" t="n">
        <f aca="false">'Daily Data'!Q1789</f>
        <v>-0.0420380737368244</v>
      </c>
      <c r="AK1790" s="11" t="n">
        <f aca="false">'Daily Data'!R1789</f>
        <v>0.00620985924403573</v>
      </c>
      <c r="AM1790" s="11" t="n">
        <f aca="false">'Daily Data'!P1789</f>
        <v>-0.041132603686636</v>
      </c>
      <c r="AN1790" s="11" t="n">
        <f aca="false">'Daily Data'!Q1789</f>
        <v>-0.0420380737368244</v>
      </c>
      <c r="AO1790" s="11" t="n">
        <f aca="false">'Daily Data'!R1789</f>
        <v>0.00620985924403573</v>
      </c>
      <c r="AQ1790" s="11" t="n">
        <f aca="false">'Daily Data'!O1789</f>
        <v>0.00977051583837974</v>
      </c>
      <c r="AR1790" s="11" t="n">
        <f aca="false">'Daily Data'!P1789</f>
        <v>-0.041132603686636</v>
      </c>
      <c r="AS1790" s="11" t="n">
        <f aca="false">'Daily Data'!Q1789</f>
        <v>-0.0420380737368244</v>
      </c>
      <c r="AT1790" s="11" t="n">
        <f aca="false">'Daily Data'!R1789</f>
        <v>0.00620985924403573</v>
      </c>
    </row>
    <row r="1791" customFormat="false" ht="15" hidden="false" customHeight="false" outlineLevel="0" collapsed="false">
      <c r="A1791" s="11" t="n">
        <f aca="false">'Daily Data'!O1790</f>
        <v>0.00617945872343462</v>
      </c>
      <c r="C1791" s="11" t="n">
        <f aca="false">'Daily Data'!P1790</f>
        <v>-0.0199783401417759</v>
      </c>
      <c r="E1791" s="11" t="n">
        <f aca="false">'Daily Data'!Q1790</f>
        <v>-0.0197871358519736</v>
      </c>
      <c r="G1791" s="11" t="n">
        <f aca="false">'Daily Data'!R1790</f>
        <v>0.0101192629650587</v>
      </c>
      <c r="I1791" s="11" t="n">
        <f aca="false">'Daily Data'!O1790</f>
        <v>0.00617945872343462</v>
      </c>
      <c r="J1791" s="11" t="n">
        <f aca="false">'Daily Data'!P1790</f>
        <v>-0.0199783401417759</v>
      </c>
      <c r="L1791" s="11" t="n">
        <f aca="false">'Daily Data'!O1790</f>
        <v>0.00617945872343462</v>
      </c>
      <c r="M1791" s="11" t="n">
        <f aca="false">'Daily Data'!Q1790</f>
        <v>-0.0197871358519736</v>
      </c>
      <c r="O1791" s="11" t="n">
        <f aca="false">'Daily Data'!O1790</f>
        <v>0.00617945872343462</v>
      </c>
      <c r="P1791" s="11" t="n">
        <f aca="false">'Daily Data'!R1790</f>
        <v>0.0101192629650587</v>
      </c>
      <c r="R1791" s="11" t="n">
        <f aca="false">'Daily Data'!P1790</f>
        <v>-0.0199783401417759</v>
      </c>
      <c r="S1791" s="11" t="n">
        <f aca="false">'Daily Data'!Q1790</f>
        <v>-0.0197871358519736</v>
      </c>
      <c r="U1791" s="11" t="n">
        <f aca="false">'Daily Data'!P1790</f>
        <v>-0.0199783401417759</v>
      </c>
      <c r="V1791" s="11" t="n">
        <f aca="false">'Daily Data'!R1790</f>
        <v>0.0101192629650587</v>
      </c>
      <c r="X1791" s="11" t="n">
        <f aca="false">'Daily Data'!Q1790</f>
        <v>-0.0197871358519736</v>
      </c>
      <c r="Y1791" s="11" t="n">
        <f aca="false">'Daily Data'!R1790</f>
        <v>0.0101192629650587</v>
      </c>
      <c r="AA1791" s="11" t="n">
        <f aca="false">'Daily Data'!O1790</f>
        <v>0.00617945872343462</v>
      </c>
      <c r="AB1791" s="11" t="n">
        <f aca="false">'Daily Data'!P1790</f>
        <v>-0.0199783401417759</v>
      </c>
      <c r="AC1791" s="11" t="n">
        <f aca="false">'Daily Data'!Q1790</f>
        <v>-0.0197871358519736</v>
      </c>
      <c r="AE1791" s="11" t="n">
        <f aca="false">'Daily Data'!O1790</f>
        <v>0.00617945872343462</v>
      </c>
      <c r="AF1791" s="11" t="n">
        <f aca="false">'Daily Data'!P1790</f>
        <v>-0.0199783401417759</v>
      </c>
      <c r="AG1791" s="11" t="n">
        <f aca="false">'Daily Data'!R1790</f>
        <v>0.0101192629650587</v>
      </c>
      <c r="AI1791" s="11" t="n">
        <f aca="false">'Daily Data'!O1790</f>
        <v>0.00617945872343462</v>
      </c>
      <c r="AJ1791" s="11" t="n">
        <f aca="false">'Daily Data'!Q1790</f>
        <v>-0.0197871358519736</v>
      </c>
      <c r="AK1791" s="11" t="n">
        <f aca="false">'Daily Data'!R1790</f>
        <v>0.0101192629650587</v>
      </c>
      <c r="AM1791" s="11" t="n">
        <f aca="false">'Daily Data'!P1790</f>
        <v>-0.0199783401417759</v>
      </c>
      <c r="AN1791" s="11" t="n">
        <f aca="false">'Daily Data'!Q1790</f>
        <v>-0.0197871358519736</v>
      </c>
      <c r="AO1791" s="11" t="n">
        <f aca="false">'Daily Data'!R1790</f>
        <v>0.0101192629650587</v>
      </c>
      <c r="AQ1791" s="11" t="n">
        <f aca="false">'Daily Data'!O1790</f>
        <v>0.00617945872343462</v>
      </c>
      <c r="AR1791" s="11" t="n">
        <f aca="false">'Daily Data'!P1790</f>
        <v>-0.0199783401417759</v>
      </c>
      <c r="AS1791" s="11" t="n">
        <f aca="false">'Daily Data'!Q1790</f>
        <v>-0.0197871358519736</v>
      </c>
      <c r="AT1791" s="11" t="n">
        <f aca="false">'Daily Data'!R1790</f>
        <v>0.0101192629650587</v>
      </c>
    </row>
    <row r="1792" customFormat="false" ht="15" hidden="false" customHeight="false" outlineLevel="0" collapsed="false">
      <c r="A1792" s="11" t="n">
        <f aca="false">'Daily Data'!O1791</f>
        <v>-0.00577711836766292</v>
      </c>
      <c r="C1792" s="11" t="n">
        <f aca="false">'Daily Data'!P1791</f>
        <v>0.0281019853189076</v>
      </c>
      <c r="E1792" s="11" t="n">
        <f aca="false">'Daily Data'!Q1791</f>
        <v>0.0275969115798812</v>
      </c>
      <c r="G1792" s="11" t="n">
        <f aca="false">'Daily Data'!R1791</f>
        <v>0.00702064362859923</v>
      </c>
      <c r="I1792" s="11" t="n">
        <f aca="false">'Daily Data'!O1791</f>
        <v>-0.00577711836766292</v>
      </c>
      <c r="J1792" s="11" t="n">
        <f aca="false">'Daily Data'!P1791</f>
        <v>0.0281019853189076</v>
      </c>
      <c r="L1792" s="11" t="n">
        <f aca="false">'Daily Data'!O1791</f>
        <v>-0.00577711836766292</v>
      </c>
      <c r="M1792" s="11" t="n">
        <f aca="false">'Daily Data'!Q1791</f>
        <v>0.0275969115798812</v>
      </c>
      <c r="O1792" s="11" t="n">
        <f aca="false">'Daily Data'!O1791</f>
        <v>-0.00577711836766292</v>
      </c>
      <c r="P1792" s="11" t="n">
        <f aca="false">'Daily Data'!R1791</f>
        <v>0.00702064362859923</v>
      </c>
      <c r="R1792" s="11" t="n">
        <f aca="false">'Daily Data'!P1791</f>
        <v>0.0281019853189076</v>
      </c>
      <c r="S1792" s="11" t="n">
        <f aca="false">'Daily Data'!Q1791</f>
        <v>0.0275969115798812</v>
      </c>
      <c r="U1792" s="11" t="n">
        <f aca="false">'Daily Data'!P1791</f>
        <v>0.0281019853189076</v>
      </c>
      <c r="V1792" s="11" t="n">
        <f aca="false">'Daily Data'!R1791</f>
        <v>0.00702064362859923</v>
      </c>
      <c r="X1792" s="11" t="n">
        <f aca="false">'Daily Data'!Q1791</f>
        <v>0.0275969115798812</v>
      </c>
      <c r="Y1792" s="11" t="n">
        <f aca="false">'Daily Data'!R1791</f>
        <v>0.00702064362859923</v>
      </c>
      <c r="AA1792" s="11" t="n">
        <f aca="false">'Daily Data'!O1791</f>
        <v>-0.00577711836766292</v>
      </c>
      <c r="AB1792" s="11" t="n">
        <f aca="false">'Daily Data'!P1791</f>
        <v>0.0281019853189076</v>
      </c>
      <c r="AC1792" s="11" t="n">
        <f aca="false">'Daily Data'!Q1791</f>
        <v>0.0275969115798812</v>
      </c>
      <c r="AE1792" s="11" t="n">
        <f aca="false">'Daily Data'!O1791</f>
        <v>-0.00577711836766292</v>
      </c>
      <c r="AF1792" s="11" t="n">
        <f aca="false">'Daily Data'!P1791</f>
        <v>0.0281019853189076</v>
      </c>
      <c r="AG1792" s="11" t="n">
        <f aca="false">'Daily Data'!R1791</f>
        <v>0.00702064362859923</v>
      </c>
      <c r="AI1792" s="11" t="n">
        <f aca="false">'Daily Data'!O1791</f>
        <v>-0.00577711836766292</v>
      </c>
      <c r="AJ1792" s="11" t="n">
        <f aca="false">'Daily Data'!Q1791</f>
        <v>0.0275969115798812</v>
      </c>
      <c r="AK1792" s="11" t="n">
        <f aca="false">'Daily Data'!R1791</f>
        <v>0.00702064362859923</v>
      </c>
      <c r="AM1792" s="11" t="n">
        <f aca="false">'Daily Data'!P1791</f>
        <v>0.0281019853189076</v>
      </c>
      <c r="AN1792" s="11" t="n">
        <f aca="false">'Daily Data'!Q1791</f>
        <v>0.0275969115798812</v>
      </c>
      <c r="AO1792" s="11" t="n">
        <f aca="false">'Daily Data'!R1791</f>
        <v>0.00702064362859923</v>
      </c>
      <c r="AQ1792" s="11" t="n">
        <f aca="false">'Daily Data'!O1791</f>
        <v>-0.00577711836766292</v>
      </c>
      <c r="AR1792" s="11" t="n">
        <f aca="false">'Daily Data'!P1791</f>
        <v>0.0281019853189076</v>
      </c>
      <c r="AS1792" s="11" t="n">
        <f aca="false">'Daily Data'!Q1791</f>
        <v>0.0275969115798812</v>
      </c>
      <c r="AT1792" s="11" t="n">
        <f aca="false">'Daily Data'!R1791</f>
        <v>0.00702064362859923</v>
      </c>
    </row>
    <row r="1793" customFormat="false" ht="15" hidden="false" customHeight="false" outlineLevel="0" collapsed="false">
      <c r="A1793" s="11" t="n">
        <f aca="false">'Daily Data'!O1792</f>
        <v>0.00717353655498821</v>
      </c>
      <c r="C1793" s="11" t="n">
        <f aca="false">'Daily Data'!P1792</f>
        <v>0.0158561948485571</v>
      </c>
      <c r="E1793" s="11" t="n">
        <f aca="false">'Daily Data'!Q1792</f>
        <v>0.0166994670135975</v>
      </c>
      <c r="G1793" s="11" t="n">
        <f aca="false">'Daily Data'!R1792</f>
        <v>0.00201557109142348</v>
      </c>
      <c r="I1793" s="11" t="n">
        <f aca="false">'Daily Data'!O1792</f>
        <v>0.00717353655498821</v>
      </c>
      <c r="J1793" s="11" t="n">
        <f aca="false">'Daily Data'!P1792</f>
        <v>0.0158561948485571</v>
      </c>
      <c r="L1793" s="11" t="n">
        <f aca="false">'Daily Data'!O1792</f>
        <v>0.00717353655498821</v>
      </c>
      <c r="M1793" s="11" t="n">
        <f aca="false">'Daily Data'!Q1792</f>
        <v>0.0166994670135975</v>
      </c>
      <c r="O1793" s="11" t="n">
        <f aca="false">'Daily Data'!O1792</f>
        <v>0.00717353655498821</v>
      </c>
      <c r="P1793" s="11" t="n">
        <f aca="false">'Daily Data'!R1792</f>
        <v>0.00201557109142348</v>
      </c>
      <c r="R1793" s="11" t="n">
        <f aca="false">'Daily Data'!P1792</f>
        <v>0.0158561948485571</v>
      </c>
      <c r="S1793" s="11" t="n">
        <f aca="false">'Daily Data'!Q1792</f>
        <v>0.0166994670135975</v>
      </c>
      <c r="U1793" s="11" t="n">
        <f aca="false">'Daily Data'!P1792</f>
        <v>0.0158561948485571</v>
      </c>
      <c r="V1793" s="11" t="n">
        <f aca="false">'Daily Data'!R1792</f>
        <v>0.00201557109142348</v>
      </c>
      <c r="X1793" s="11" t="n">
        <f aca="false">'Daily Data'!Q1792</f>
        <v>0.0166994670135975</v>
      </c>
      <c r="Y1793" s="11" t="n">
        <f aca="false">'Daily Data'!R1792</f>
        <v>0.00201557109142348</v>
      </c>
      <c r="AA1793" s="11" t="n">
        <f aca="false">'Daily Data'!O1792</f>
        <v>0.00717353655498821</v>
      </c>
      <c r="AB1793" s="11" t="n">
        <f aca="false">'Daily Data'!P1792</f>
        <v>0.0158561948485571</v>
      </c>
      <c r="AC1793" s="11" t="n">
        <f aca="false">'Daily Data'!Q1792</f>
        <v>0.0166994670135975</v>
      </c>
      <c r="AE1793" s="11" t="n">
        <f aca="false">'Daily Data'!O1792</f>
        <v>0.00717353655498821</v>
      </c>
      <c r="AF1793" s="11" t="n">
        <f aca="false">'Daily Data'!P1792</f>
        <v>0.0158561948485571</v>
      </c>
      <c r="AG1793" s="11" t="n">
        <f aca="false">'Daily Data'!R1792</f>
        <v>0.00201557109142348</v>
      </c>
      <c r="AI1793" s="11" t="n">
        <f aca="false">'Daily Data'!O1792</f>
        <v>0.00717353655498821</v>
      </c>
      <c r="AJ1793" s="11" t="n">
        <f aca="false">'Daily Data'!Q1792</f>
        <v>0.0166994670135975</v>
      </c>
      <c r="AK1793" s="11" t="n">
        <f aca="false">'Daily Data'!R1792</f>
        <v>0.00201557109142348</v>
      </c>
      <c r="AM1793" s="11" t="n">
        <f aca="false">'Daily Data'!P1792</f>
        <v>0.0158561948485571</v>
      </c>
      <c r="AN1793" s="11" t="n">
        <f aca="false">'Daily Data'!Q1792</f>
        <v>0.0166994670135975</v>
      </c>
      <c r="AO1793" s="11" t="n">
        <f aca="false">'Daily Data'!R1792</f>
        <v>0.00201557109142348</v>
      </c>
      <c r="AQ1793" s="11" t="n">
        <f aca="false">'Daily Data'!O1792</f>
        <v>0.00717353655498821</v>
      </c>
      <c r="AR1793" s="11" t="n">
        <f aca="false">'Daily Data'!P1792</f>
        <v>0.0158561948485571</v>
      </c>
      <c r="AS1793" s="11" t="n">
        <f aca="false">'Daily Data'!Q1792</f>
        <v>0.0166994670135975</v>
      </c>
      <c r="AT1793" s="11" t="n">
        <f aca="false">'Daily Data'!R1792</f>
        <v>0.00201557109142348</v>
      </c>
    </row>
    <row r="1794" customFormat="false" ht="15" hidden="false" customHeight="false" outlineLevel="0" collapsed="false">
      <c r="A1794" s="11" t="n">
        <f aca="false">'Daily Data'!O1793</f>
        <v>-0.00117835077100403</v>
      </c>
      <c r="C1794" s="11" t="n">
        <f aca="false">'Daily Data'!P1793</f>
        <v>-0.00822049829792226</v>
      </c>
      <c r="E1794" s="11" t="n">
        <f aca="false">'Daily Data'!Q1793</f>
        <v>-0.00891961204608981</v>
      </c>
      <c r="G1794" s="11" t="n">
        <f aca="false">'Daily Data'!R1793</f>
        <v>-0.000461542746482128</v>
      </c>
      <c r="I1794" s="11" t="n">
        <f aca="false">'Daily Data'!O1793</f>
        <v>-0.00117835077100403</v>
      </c>
      <c r="J1794" s="11" t="n">
        <f aca="false">'Daily Data'!P1793</f>
        <v>-0.00822049829792226</v>
      </c>
      <c r="L1794" s="11" t="n">
        <f aca="false">'Daily Data'!O1793</f>
        <v>-0.00117835077100403</v>
      </c>
      <c r="M1794" s="11" t="n">
        <f aca="false">'Daily Data'!Q1793</f>
        <v>-0.00891961204608981</v>
      </c>
      <c r="O1794" s="11" t="n">
        <f aca="false">'Daily Data'!O1793</f>
        <v>-0.00117835077100403</v>
      </c>
      <c r="P1794" s="11" t="n">
        <f aca="false">'Daily Data'!R1793</f>
        <v>-0.000461542746482128</v>
      </c>
      <c r="R1794" s="11" t="n">
        <f aca="false">'Daily Data'!P1793</f>
        <v>-0.00822049829792226</v>
      </c>
      <c r="S1794" s="11" t="n">
        <f aca="false">'Daily Data'!Q1793</f>
        <v>-0.00891961204608981</v>
      </c>
      <c r="U1794" s="11" t="n">
        <f aca="false">'Daily Data'!P1793</f>
        <v>-0.00822049829792226</v>
      </c>
      <c r="V1794" s="11" t="n">
        <f aca="false">'Daily Data'!R1793</f>
        <v>-0.000461542746482128</v>
      </c>
      <c r="X1794" s="11" t="n">
        <f aca="false">'Daily Data'!Q1793</f>
        <v>-0.00891961204608981</v>
      </c>
      <c r="Y1794" s="11" t="n">
        <f aca="false">'Daily Data'!R1793</f>
        <v>-0.000461542746482128</v>
      </c>
      <c r="AA1794" s="11" t="n">
        <f aca="false">'Daily Data'!O1793</f>
        <v>-0.00117835077100403</v>
      </c>
      <c r="AB1794" s="11" t="n">
        <f aca="false">'Daily Data'!P1793</f>
        <v>-0.00822049829792226</v>
      </c>
      <c r="AC1794" s="11" t="n">
        <f aca="false">'Daily Data'!Q1793</f>
        <v>-0.00891961204608981</v>
      </c>
      <c r="AE1794" s="11" t="n">
        <f aca="false">'Daily Data'!O1793</f>
        <v>-0.00117835077100403</v>
      </c>
      <c r="AF1794" s="11" t="n">
        <f aca="false">'Daily Data'!P1793</f>
        <v>-0.00822049829792226</v>
      </c>
      <c r="AG1794" s="11" t="n">
        <f aca="false">'Daily Data'!R1793</f>
        <v>-0.000461542746482128</v>
      </c>
      <c r="AI1794" s="11" t="n">
        <f aca="false">'Daily Data'!O1793</f>
        <v>-0.00117835077100403</v>
      </c>
      <c r="AJ1794" s="11" t="n">
        <f aca="false">'Daily Data'!Q1793</f>
        <v>-0.00891961204608981</v>
      </c>
      <c r="AK1794" s="11" t="n">
        <f aca="false">'Daily Data'!R1793</f>
        <v>-0.000461542746482128</v>
      </c>
      <c r="AM1794" s="11" t="n">
        <f aca="false">'Daily Data'!P1793</f>
        <v>-0.00822049829792226</v>
      </c>
      <c r="AN1794" s="11" t="n">
        <f aca="false">'Daily Data'!Q1793</f>
        <v>-0.00891961204608981</v>
      </c>
      <c r="AO1794" s="11" t="n">
        <f aca="false">'Daily Data'!R1793</f>
        <v>-0.000461542746482128</v>
      </c>
      <c r="AQ1794" s="11" t="n">
        <f aca="false">'Daily Data'!O1793</f>
        <v>-0.00117835077100403</v>
      </c>
      <c r="AR1794" s="11" t="n">
        <f aca="false">'Daily Data'!P1793</f>
        <v>-0.00822049829792226</v>
      </c>
      <c r="AS1794" s="11" t="n">
        <f aca="false">'Daily Data'!Q1793</f>
        <v>-0.00891961204608981</v>
      </c>
      <c r="AT1794" s="11" t="n">
        <f aca="false">'Daily Data'!R1793</f>
        <v>-0.000461542746482128</v>
      </c>
    </row>
    <row r="1795" customFormat="false" ht="15" hidden="false" customHeight="false" outlineLevel="0" collapsed="false">
      <c r="A1795" s="11" t="n">
        <f aca="false">'Daily Data'!O1794</f>
        <v>0.00117258964359224</v>
      </c>
      <c r="C1795" s="11" t="n">
        <f aca="false">'Daily Data'!P1794</f>
        <v>0.00496743105692977</v>
      </c>
      <c r="E1795" s="11" t="n">
        <f aca="false">'Daily Data'!Q1794</f>
        <v>0.00574403373594324</v>
      </c>
      <c r="G1795" s="11" t="n">
        <f aca="false">'Daily Data'!R1794</f>
        <v>-0.00307993059023081</v>
      </c>
      <c r="I1795" s="11" t="n">
        <f aca="false">'Daily Data'!O1794</f>
        <v>0.00117258964359224</v>
      </c>
      <c r="J1795" s="11" t="n">
        <f aca="false">'Daily Data'!P1794</f>
        <v>0.00496743105692977</v>
      </c>
      <c r="L1795" s="11" t="n">
        <f aca="false">'Daily Data'!O1794</f>
        <v>0.00117258964359224</v>
      </c>
      <c r="M1795" s="11" t="n">
        <f aca="false">'Daily Data'!Q1794</f>
        <v>0.00574403373594324</v>
      </c>
      <c r="O1795" s="11" t="n">
        <f aca="false">'Daily Data'!O1794</f>
        <v>0.00117258964359224</v>
      </c>
      <c r="P1795" s="11" t="n">
        <f aca="false">'Daily Data'!R1794</f>
        <v>-0.00307993059023081</v>
      </c>
      <c r="R1795" s="11" t="n">
        <f aca="false">'Daily Data'!P1794</f>
        <v>0.00496743105692977</v>
      </c>
      <c r="S1795" s="11" t="n">
        <f aca="false">'Daily Data'!Q1794</f>
        <v>0.00574403373594324</v>
      </c>
      <c r="U1795" s="11" t="n">
        <f aca="false">'Daily Data'!P1794</f>
        <v>0.00496743105692977</v>
      </c>
      <c r="V1795" s="11" t="n">
        <f aca="false">'Daily Data'!R1794</f>
        <v>-0.00307993059023081</v>
      </c>
      <c r="X1795" s="11" t="n">
        <f aca="false">'Daily Data'!Q1794</f>
        <v>0.00574403373594324</v>
      </c>
      <c r="Y1795" s="11" t="n">
        <f aca="false">'Daily Data'!R1794</f>
        <v>-0.00307993059023081</v>
      </c>
      <c r="AA1795" s="11" t="n">
        <f aca="false">'Daily Data'!O1794</f>
        <v>0.00117258964359224</v>
      </c>
      <c r="AB1795" s="11" t="n">
        <f aca="false">'Daily Data'!P1794</f>
        <v>0.00496743105692977</v>
      </c>
      <c r="AC1795" s="11" t="n">
        <f aca="false">'Daily Data'!Q1794</f>
        <v>0.00574403373594324</v>
      </c>
      <c r="AE1795" s="11" t="n">
        <f aca="false">'Daily Data'!O1794</f>
        <v>0.00117258964359224</v>
      </c>
      <c r="AF1795" s="11" t="n">
        <f aca="false">'Daily Data'!P1794</f>
        <v>0.00496743105692977</v>
      </c>
      <c r="AG1795" s="11" t="n">
        <f aca="false">'Daily Data'!R1794</f>
        <v>-0.00307993059023081</v>
      </c>
      <c r="AI1795" s="11" t="n">
        <f aca="false">'Daily Data'!O1794</f>
        <v>0.00117258964359224</v>
      </c>
      <c r="AJ1795" s="11" t="n">
        <f aca="false">'Daily Data'!Q1794</f>
        <v>0.00574403373594324</v>
      </c>
      <c r="AK1795" s="11" t="n">
        <f aca="false">'Daily Data'!R1794</f>
        <v>-0.00307993059023081</v>
      </c>
      <c r="AM1795" s="11" t="n">
        <f aca="false">'Daily Data'!P1794</f>
        <v>0.00496743105692977</v>
      </c>
      <c r="AN1795" s="11" t="n">
        <f aca="false">'Daily Data'!Q1794</f>
        <v>0.00574403373594324</v>
      </c>
      <c r="AO1795" s="11" t="n">
        <f aca="false">'Daily Data'!R1794</f>
        <v>-0.00307993059023081</v>
      </c>
      <c r="AQ1795" s="11" t="n">
        <f aca="false">'Daily Data'!O1794</f>
        <v>0.00117258964359224</v>
      </c>
      <c r="AR1795" s="11" t="n">
        <f aca="false">'Daily Data'!P1794</f>
        <v>0.00496743105692977</v>
      </c>
      <c r="AS1795" s="11" t="n">
        <f aca="false">'Daily Data'!Q1794</f>
        <v>0.00574403373594324</v>
      </c>
      <c r="AT1795" s="11" t="n">
        <f aca="false">'Daily Data'!R1794</f>
        <v>-0.00307993059023081</v>
      </c>
    </row>
    <row r="1796" customFormat="false" ht="15" hidden="false" customHeight="false" outlineLevel="0" collapsed="false">
      <c r="A1796" s="11" t="n">
        <f aca="false">'Daily Data'!O1795</f>
        <v>0.0102216461374712</v>
      </c>
      <c r="C1796" s="11" t="n">
        <f aca="false">'Daily Data'!P1795</f>
        <v>-0.0214380314450596</v>
      </c>
      <c r="E1796" s="11" t="n">
        <f aca="false">'Daily Data'!Q1795</f>
        <v>-0.021951558839537</v>
      </c>
      <c r="G1796" s="11" t="n">
        <f aca="false">'Daily Data'!R1795</f>
        <v>-0.034000472444933</v>
      </c>
      <c r="I1796" s="11" t="n">
        <f aca="false">'Daily Data'!O1795</f>
        <v>0.0102216461374712</v>
      </c>
      <c r="J1796" s="11" t="n">
        <f aca="false">'Daily Data'!P1795</f>
        <v>-0.0214380314450596</v>
      </c>
      <c r="L1796" s="11" t="n">
        <f aca="false">'Daily Data'!O1795</f>
        <v>0.0102216461374712</v>
      </c>
      <c r="M1796" s="11" t="n">
        <f aca="false">'Daily Data'!Q1795</f>
        <v>-0.021951558839537</v>
      </c>
      <c r="O1796" s="11" t="n">
        <f aca="false">'Daily Data'!O1795</f>
        <v>0.0102216461374712</v>
      </c>
      <c r="P1796" s="11" t="n">
        <f aca="false">'Daily Data'!R1795</f>
        <v>-0.034000472444933</v>
      </c>
      <c r="R1796" s="11" t="n">
        <f aca="false">'Daily Data'!P1795</f>
        <v>-0.0214380314450596</v>
      </c>
      <c r="S1796" s="11" t="n">
        <f aca="false">'Daily Data'!Q1795</f>
        <v>-0.021951558839537</v>
      </c>
      <c r="U1796" s="11" t="n">
        <f aca="false">'Daily Data'!P1795</f>
        <v>-0.0214380314450596</v>
      </c>
      <c r="V1796" s="11" t="n">
        <f aca="false">'Daily Data'!R1795</f>
        <v>-0.034000472444933</v>
      </c>
      <c r="X1796" s="11" t="n">
        <f aca="false">'Daily Data'!Q1795</f>
        <v>-0.021951558839537</v>
      </c>
      <c r="Y1796" s="11" t="n">
        <f aca="false">'Daily Data'!R1795</f>
        <v>-0.034000472444933</v>
      </c>
      <c r="AA1796" s="11" t="n">
        <f aca="false">'Daily Data'!O1795</f>
        <v>0.0102216461374712</v>
      </c>
      <c r="AB1796" s="11" t="n">
        <f aca="false">'Daily Data'!P1795</f>
        <v>-0.0214380314450596</v>
      </c>
      <c r="AC1796" s="11" t="n">
        <f aca="false">'Daily Data'!Q1795</f>
        <v>-0.021951558839537</v>
      </c>
      <c r="AE1796" s="11" t="n">
        <f aca="false">'Daily Data'!O1795</f>
        <v>0.0102216461374712</v>
      </c>
      <c r="AF1796" s="11" t="n">
        <f aca="false">'Daily Data'!P1795</f>
        <v>-0.0214380314450596</v>
      </c>
      <c r="AG1796" s="11" t="n">
        <f aca="false">'Daily Data'!R1795</f>
        <v>-0.034000472444933</v>
      </c>
      <c r="AI1796" s="11" t="n">
        <f aca="false">'Daily Data'!O1795</f>
        <v>0.0102216461374712</v>
      </c>
      <c r="AJ1796" s="11" t="n">
        <f aca="false">'Daily Data'!Q1795</f>
        <v>-0.021951558839537</v>
      </c>
      <c r="AK1796" s="11" t="n">
        <f aca="false">'Daily Data'!R1795</f>
        <v>-0.034000472444933</v>
      </c>
      <c r="AM1796" s="11" t="n">
        <f aca="false">'Daily Data'!P1795</f>
        <v>-0.0214380314450596</v>
      </c>
      <c r="AN1796" s="11" t="n">
        <f aca="false">'Daily Data'!Q1795</f>
        <v>-0.021951558839537</v>
      </c>
      <c r="AO1796" s="11" t="n">
        <f aca="false">'Daily Data'!R1795</f>
        <v>-0.034000472444933</v>
      </c>
      <c r="AQ1796" s="11" t="n">
        <f aca="false">'Daily Data'!O1795</f>
        <v>0.0102216461374712</v>
      </c>
      <c r="AR1796" s="11" t="n">
        <f aca="false">'Daily Data'!P1795</f>
        <v>-0.0214380314450596</v>
      </c>
      <c r="AS1796" s="11" t="n">
        <f aca="false">'Daily Data'!Q1795</f>
        <v>-0.021951558839537</v>
      </c>
      <c r="AT1796" s="11" t="n">
        <f aca="false">'Daily Data'!R1795</f>
        <v>-0.034000472444933</v>
      </c>
    </row>
    <row r="1797" customFormat="false" ht="15" hidden="false" customHeight="false" outlineLevel="0" collapsed="false">
      <c r="A1797" s="11" t="n">
        <f aca="false">'Daily Data'!O1796</f>
        <v>0.00558135386348958</v>
      </c>
      <c r="C1797" s="11" t="n">
        <f aca="false">'Daily Data'!P1796</f>
        <v>0.0117908683355398</v>
      </c>
      <c r="E1797" s="11" t="n">
        <f aca="false">'Daily Data'!Q1796</f>
        <v>0.012021155474638</v>
      </c>
      <c r="G1797" s="11" t="n">
        <f aca="false">'Daily Data'!R1796</f>
        <v>0.0094030757541922</v>
      </c>
      <c r="I1797" s="11" t="n">
        <f aca="false">'Daily Data'!O1796</f>
        <v>0.00558135386348958</v>
      </c>
      <c r="J1797" s="11" t="n">
        <f aca="false">'Daily Data'!P1796</f>
        <v>0.0117908683355398</v>
      </c>
      <c r="L1797" s="11" t="n">
        <f aca="false">'Daily Data'!O1796</f>
        <v>0.00558135386348958</v>
      </c>
      <c r="M1797" s="11" t="n">
        <f aca="false">'Daily Data'!Q1796</f>
        <v>0.012021155474638</v>
      </c>
      <c r="O1797" s="11" t="n">
        <f aca="false">'Daily Data'!O1796</f>
        <v>0.00558135386348958</v>
      </c>
      <c r="P1797" s="11" t="n">
        <f aca="false">'Daily Data'!R1796</f>
        <v>0.0094030757541922</v>
      </c>
      <c r="R1797" s="11" t="n">
        <f aca="false">'Daily Data'!P1796</f>
        <v>0.0117908683355398</v>
      </c>
      <c r="S1797" s="11" t="n">
        <f aca="false">'Daily Data'!Q1796</f>
        <v>0.012021155474638</v>
      </c>
      <c r="U1797" s="11" t="n">
        <f aca="false">'Daily Data'!P1796</f>
        <v>0.0117908683355398</v>
      </c>
      <c r="V1797" s="11" t="n">
        <f aca="false">'Daily Data'!R1796</f>
        <v>0.0094030757541922</v>
      </c>
      <c r="X1797" s="11" t="n">
        <f aca="false">'Daily Data'!Q1796</f>
        <v>0.012021155474638</v>
      </c>
      <c r="Y1797" s="11" t="n">
        <f aca="false">'Daily Data'!R1796</f>
        <v>0.0094030757541922</v>
      </c>
      <c r="AA1797" s="11" t="n">
        <f aca="false">'Daily Data'!O1796</f>
        <v>0.00558135386348958</v>
      </c>
      <c r="AB1797" s="11" t="n">
        <f aca="false">'Daily Data'!P1796</f>
        <v>0.0117908683355398</v>
      </c>
      <c r="AC1797" s="11" t="n">
        <f aca="false">'Daily Data'!Q1796</f>
        <v>0.012021155474638</v>
      </c>
      <c r="AE1797" s="11" t="n">
        <f aca="false">'Daily Data'!O1796</f>
        <v>0.00558135386348958</v>
      </c>
      <c r="AF1797" s="11" t="n">
        <f aca="false">'Daily Data'!P1796</f>
        <v>0.0117908683355398</v>
      </c>
      <c r="AG1797" s="11" t="n">
        <f aca="false">'Daily Data'!R1796</f>
        <v>0.0094030757541922</v>
      </c>
      <c r="AI1797" s="11" t="n">
        <f aca="false">'Daily Data'!O1796</f>
        <v>0.00558135386348958</v>
      </c>
      <c r="AJ1797" s="11" t="n">
        <f aca="false">'Daily Data'!Q1796</f>
        <v>0.012021155474638</v>
      </c>
      <c r="AK1797" s="11" t="n">
        <f aca="false">'Daily Data'!R1796</f>
        <v>0.0094030757541922</v>
      </c>
      <c r="AM1797" s="11" t="n">
        <f aca="false">'Daily Data'!P1796</f>
        <v>0.0117908683355398</v>
      </c>
      <c r="AN1797" s="11" t="n">
        <f aca="false">'Daily Data'!Q1796</f>
        <v>0.012021155474638</v>
      </c>
      <c r="AO1797" s="11" t="n">
        <f aca="false">'Daily Data'!R1796</f>
        <v>0.0094030757541922</v>
      </c>
      <c r="AQ1797" s="11" t="n">
        <f aca="false">'Daily Data'!O1796</f>
        <v>0.00558135386348958</v>
      </c>
      <c r="AR1797" s="11" t="n">
        <f aca="false">'Daily Data'!P1796</f>
        <v>0.0117908683355398</v>
      </c>
      <c r="AS1797" s="11" t="n">
        <f aca="false">'Daily Data'!Q1796</f>
        <v>0.012021155474638</v>
      </c>
      <c r="AT1797" s="11" t="n">
        <f aca="false">'Daily Data'!R1796</f>
        <v>0.0094030757541922</v>
      </c>
    </row>
    <row r="1798" customFormat="false" ht="15" hidden="false" customHeight="false" outlineLevel="0" collapsed="false">
      <c r="A1798" s="11" t="n">
        <f aca="false">'Daily Data'!O1797</f>
        <v>0.00719368357184703</v>
      </c>
      <c r="C1798" s="11" t="n">
        <f aca="false">'Daily Data'!P1797</f>
        <v>0.00915546270964674</v>
      </c>
      <c r="E1798" s="11" t="n">
        <f aca="false">'Daily Data'!Q1797</f>
        <v>0.00928435426802288</v>
      </c>
      <c r="G1798" s="11" t="n">
        <f aca="false">'Daily Data'!R1797</f>
        <v>0.0013027027274003</v>
      </c>
      <c r="I1798" s="11" t="n">
        <f aca="false">'Daily Data'!O1797</f>
        <v>0.00719368357184703</v>
      </c>
      <c r="J1798" s="11" t="n">
        <f aca="false">'Daily Data'!P1797</f>
        <v>0.00915546270964674</v>
      </c>
      <c r="L1798" s="11" t="n">
        <f aca="false">'Daily Data'!O1797</f>
        <v>0.00719368357184703</v>
      </c>
      <c r="M1798" s="11" t="n">
        <f aca="false">'Daily Data'!Q1797</f>
        <v>0.00928435426802288</v>
      </c>
      <c r="O1798" s="11" t="n">
        <f aca="false">'Daily Data'!O1797</f>
        <v>0.00719368357184703</v>
      </c>
      <c r="P1798" s="11" t="n">
        <f aca="false">'Daily Data'!R1797</f>
        <v>0.0013027027274003</v>
      </c>
      <c r="R1798" s="11" t="n">
        <f aca="false">'Daily Data'!P1797</f>
        <v>0.00915546270964674</v>
      </c>
      <c r="S1798" s="11" t="n">
        <f aca="false">'Daily Data'!Q1797</f>
        <v>0.00928435426802288</v>
      </c>
      <c r="U1798" s="11" t="n">
        <f aca="false">'Daily Data'!P1797</f>
        <v>0.00915546270964674</v>
      </c>
      <c r="V1798" s="11" t="n">
        <f aca="false">'Daily Data'!R1797</f>
        <v>0.0013027027274003</v>
      </c>
      <c r="X1798" s="11" t="n">
        <f aca="false">'Daily Data'!Q1797</f>
        <v>0.00928435426802288</v>
      </c>
      <c r="Y1798" s="11" t="n">
        <f aca="false">'Daily Data'!R1797</f>
        <v>0.0013027027274003</v>
      </c>
      <c r="AA1798" s="11" t="n">
        <f aca="false">'Daily Data'!O1797</f>
        <v>0.00719368357184703</v>
      </c>
      <c r="AB1798" s="11" t="n">
        <f aca="false">'Daily Data'!P1797</f>
        <v>0.00915546270964674</v>
      </c>
      <c r="AC1798" s="11" t="n">
        <f aca="false">'Daily Data'!Q1797</f>
        <v>0.00928435426802288</v>
      </c>
      <c r="AE1798" s="11" t="n">
        <f aca="false">'Daily Data'!O1797</f>
        <v>0.00719368357184703</v>
      </c>
      <c r="AF1798" s="11" t="n">
        <f aca="false">'Daily Data'!P1797</f>
        <v>0.00915546270964674</v>
      </c>
      <c r="AG1798" s="11" t="n">
        <f aca="false">'Daily Data'!R1797</f>
        <v>0.0013027027274003</v>
      </c>
      <c r="AI1798" s="11" t="n">
        <f aca="false">'Daily Data'!O1797</f>
        <v>0.00719368357184703</v>
      </c>
      <c r="AJ1798" s="11" t="n">
        <f aca="false">'Daily Data'!Q1797</f>
        <v>0.00928435426802288</v>
      </c>
      <c r="AK1798" s="11" t="n">
        <f aca="false">'Daily Data'!R1797</f>
        <v>0.0013027027274003</v>
      </c>
      <c r="AM1798" s="11" t="n">
        <f aca="false">'Daily Data'!P1797</f>
        <v>0.00915546270964674</v>
      </c>
      <c r="AN1798" s="11" t="n">
        <f aca="false">'Daily Data'!Q1797</f>
        <v>0.00928435426802288</v>
      </c>
      <c r="AO1798" s="11" t="n">
        <f aca="false">'Daily Data'!R1797</f>
        <v>0.0013027027274003</v>
      </c>
      <c r="AQ1798" s="11" t="n">
        <f aca="false">'Daily Data'!O1797</f>
        <v>0.00719368357184703</v>
      </c>
      <c r="AR1798" s="11" t="n">
        <f aca="false">'Daily Data'!P1797</f>
        <v>0.00915546270964674</v>
      </c>
      <c r="AS1798" s="11" t="n">
        <f aca="false">'Daily Data'!Q1797</f>
        <v>0.00928435426802288</v>
      </c>
      <c r="AT1798" s="11" t="n">
        <f aca="false">'Daily Data'!R1797</f>
        <v>0.0013027027274003</v>
      </c>
    </row>
    <row r="1799" customFormat="false" ht="15" hidden="false" customHeight="false" outlineLevel="0" collapsed="false">
      <c r="A1799" s="11" t="n">
        <f aca="false">'Daily Data'!O1798</f>
        <v>0.000419437220444804</v>
      </c>
      <c r="C1799" s="11" t="n">
        <f aca="false">'Daily Data'!P1798</f>
        <v>0.00247167609618105</v>
      </c>
      <c r="E1799" s="11" t="n">
        <f aca="false">'Daily Data'!Q1798</f>
        <v>0.00273229327048353</v>
      </c>
      <c r="G1799" s="11" t="n">
        <f aca="false">'Daily Data'!R1798</f>
        <v>-0.00791168666110764</v>
      </c>
      <c r="I1799" s="11" t="n">
        <f aca="false">'Daily Data'!O1798</f>
        <v>0.000419437220444804</v>
      </c>
      <c r="J1799" s="11" t="n">
        <f aca="false">'Daily Data'!P1798</f>
        <v>0.00247167609618105</v>
      </c>
      <c r="L1799" s="11" t="n">
        <f aca="false">'Daily Data'!O1798</f>
        <v>0.000419437220444804</v>
      </c>
      <c r="M1799" s="11" t="n">
        <f aca="false">'Daily Data'!Q1798</f>
        <v>0.00273229327048353</v>
      </c>
      <c r="O1799" s="11" t="n">
        <f aca="false">'Daily Data'!O1798</f>
        <v>0.000419437220444804</v>
      </c>
      <c r="P1799" s="11" t="n">
        <f aca="false">'Daily Data'!R1798</f>
        <v>-0.00791168666110764</v>
      </c>
      <c r="R1799" s="11" t="n">
        <f aca="false">'Daily Data'!P1798</f>
        <v>0.00247167609618105</v>
      </c>
      <c r="S1799" s="11" t="n">
        <f aca="false">'Daily Data'!Q1798</f>
        <v>0.00273229327048353</v>
      </c>
      <c r="U1799" s="11" t="n">
        <f aca="false">'Daily Data'!P1798</f>
        <v>0.00247167609618105</v>
      </c>
      <c r="V1799" s="11" t="n">
        <f aca="false">'Daily Data'!R1798</f>
        <v>-0.00791168666110764</v>
      </c>
      <c r="X1799" s="11" t="n">
        <f aca="false">'Daily Data'!Q1798</f>
        <v>0.00273229327048353</v>
      </c>
      <c r="Y1799" s="11" t="n">
        <f aca="false">'Daily Data'!R1798</f>
        <v>-0.00791168666110764</v>
      </c>
      <c r="AA1799" s="11" t="n">
        <f aca="false">'Daily Data'!O1798</f>
        <v>0.000419437220444804</v>
      </c>
      <c r="AB1799" s="11" t="n">
        <f aca="false">'Daily Data'!P1798</f>
        <v>0.00247167609618105</v>
      </c>
      <c r="AC1799" s="11" t="n">
        <f aca="false">'Daily Data'!Q1798</f>
        <v>0.00273229327048353</v>
      </c>
      <c r="AE1799" s="11" t="n">
        <f aca="false">'Daily Data'!O1798</f>
        <v>0.000419437220444804</v>
      </c>
      <c r="AF1799" s="11" t="n">
        <f aca="false">'Daily Data'!P1798</f>
        <v>0.00247167609618105</v>
      </c>
      <c r="AG1799" s="11" t="n">
        <f aca="false">'Daily Data'!R1798</f>
        <v>-0.00791168666110764</v>
      </c>
      <c r="AI1799" s="11" t="n">
        <f aca="false">'Daily Data'!O1798</f>
        <v>0.000419437220444804</v>
      </c>
      <c r="AJ1799" s="11" t="n">
        <f aca="false">'Daily Data'!Q1798</f>
        <v>0.00273229327048353</v>
      </c>
      <c r="AK1799" s="11" t="n">
        <f aca="false">'Daily Data'!R1798</f>
        <v>-0.00791168666110764</v>
      </c>
      <c r="AM1799" s="11" t="n">
        <f aca="false">'Daily Data'!P1798</f>
        <v>0.00247167609618105</v>
      </c>
      <c r="AN1799" s="11" t="n">
        <f aca="false">'Daily Data'!Q1798</f>
        <v>0.00273229327048353</v>
      </c>
      <c r="AO1799" s="11" t="n">
        <f aca="false">'Daily Data'!R1798</f>
        <v>-0.00791168666110764</v>
      </c>
      <c r="AQ1799" s="11" t="n">
        <f aca="false">'Daily Data'!O1798</f>
        <v>0.000419437220444804</v>
      </c>
      <c r="AR1799" s="11" t="n">
        <f aca="false">'Daily Data'!P1798</f>
        <v>0.00247167609618105</v>
      </c>
      <c r="AS1799" s="11" t="n">
        <f aca="false">'Daily Data'!Q1798</f>
        <v>0.00273229327048353</v>
      </c>
      <c r="AT1799" s="11" t="n">
        <f aca="false">'Daily Data'!R1798</f>
        <v>-0.00791168666110764</v>
      </c>
    </row>
    <row r="1800" customFormat="false" ht="15" hidden="false" customHeight="false" outlineLevel="0" collapsed="false">
      <c r="A1800" s="11" t="n">
        <f aca="false">'Daily Data'!O1799</f>
        <v>0.0137459472250178</v>
      </c>
      <c r="C1800" s="11" t="n">
        <f aca="false">'Daily Data'!P1799</f>
        <v>0.0279799676660787</v>
      </c>
      <c r="E1800" s="11" t="n">
        <f aca="false">'Daily Data'!Q1799</f>
        <v>0.0271977514321148</v>
      </c>
      <c r="G1800" s="11" t="n">
        <f aca="false">'Daily Data'!R1799</f>
        <v>0.0116278034595884</v>
      </c>
      <c r="I1800" s="11" t="n">
        <f aca="false">'Daily Data'!O1799</f>
        <v>0.0137459472250178</v>
      </c>
      <c r="J1800" s="11" t="n">
        <f aca="false">'Daily Data'!P1799</f>
        <v>0.0279799676660787</v>
      </c>
      <c r="L1800" s="11" t="n">
        <f aca="false">'Daily Data'!O1799</f>
        <v>0.0137459472250178</v>
      </c>
      <c r="M1800" s="11" t="n">
        <f aca="false">'Daily Data'!Q1799</f>
        <v>0.0271977514321148</v>
      </c>
      <c r="O1800" s="11" t="n">
        <f aca="false">'Daily Data'!O1799</f>
        <v>0.0137459472250178</v>
      </c>
      <c r="P1800" s="11" t="n">
        <f aca="false">'Daily Data'!R1799</f>
        <v>0.0116278034595884</v>
      </c>
      <c r="R1800" s="11" t="n">
        <f aca="false">'Daily Data'!P1799</f>
        <v>0.0279799676660787</v>
      </c>
      <c r="S1800" s="11" t="n">
        <f aca="false">'Daily Data'!Q1799</f>
        <v>0.0271977514321148</v>
      </c>
      <c r="U1800" s="11" t="n">
        <f aca="false">'Daily Data'!P1799</f>
        <v>0.0279799676660787</v>
      </c>
      <c r="V1800" s="11" t="n">
        <f aca="false">'Daily Data'!R1799</f>
        <v>0.0116278034595884</v>
      </c>
      <c r="X1800" s="11" t="n">
        <f aca="false">'Daily Data'!Q1799</f>
        <v>0.0271977514321148</v>
      </c>
      <c r="Y1800" s="11" t="n">
        <f aca="false">'Daily Data'!R1799</f>
        <v>0.0116278034595884</v>
      </c>
      <c r="AA1800" s="11" t="n">
        <f aca="false">'Daily Data'!O1799</f>
        <v>0.0137459472250178</v>
      </c>
      <c r="AB1800" s="11" t="n">
        <f aca="false">'Daily Data'!P1799</f>
        <v>0.0279799676660787</v>
      </c>
      <c r="AC1800" s="11" t="n">
        <f aca="false">'Daily Data'!Q1799</f>
        <v>0.0271977514321148</v>
      </c>
      <c r="AE1800" s="11" t="n">
        <f aca="false">'Daily Data'!O1799</f>
        <v>0.0137459472250178</v>
      </c>
      <c r="AF1800" s="11" t="n">
        <f aca="false">'Daily Data'!P1799</f>
        <v>0.0279799676660787</v>
      </c>
      <c r="AG1800" s="11" t="n">
        <f aca="false">'Daily Data'!R1799</f>
        <v>0.0116278034595884</v>
      </c>
      <c r="AI1800" s="11" t="n">
        <f aca="false">'Daily Data'!O1799</f>
        <v>0.0137459472250178</v>
      </c>
      <c r="AJ1800" s="11" t="n">
        <f aca="false">'Daily Data'!Q1799</f>
        <v>0.0271977514321148</v>
      </c>
      <c r="AK1800" s="11" t="n">
        <f aca="false">'Daily Data'!R1799</f>
        <v>0.0116278034595884</v>
      </c>
      <c r="AM1800" s="11" t="n">
        <f aca="false">'Daily Data'!P1799</f>
        <v>0.0279799676660787</v>
      </c>
      <c r="AN1800" s="11" t="n">
        <f aca="false">'Daily Data'!Q1799</f>
        <v>0.0271977514321148</v>
      </c>
      <c r="AO1800" s="11" t="n">
        <f aca="false">'Daily Data'!R1799</f>
        <v>0.0116278034595884</v>
      </c>
      <c r="AQ1800" s="11" t="n">
        <f aca="false">'Daily Data'!O1799</f>
        <v>0.0137459472250178</v>
      </c>
      <c r="AR1800" s="11" t="n">
        <f aca="false">'Daily Data'!P1799</f>
        <v>0.0279799676660787</v>
      </c>
      <c r="AS1800" s="11" t="n">
        <f aca="false">'Daily Data'!Q1799</f>
        <v>0.0271977514321148</v>
      </c>
      <c r="AT1800" s="11" t="n">
        <f aca="false">'Daily Data'!R1799</f>
        <v>0.0116278034595884</v>
      </c>
    </row>
    <row r="1801" customFormat="false" ht="15" hidden="false" customHeight="false" outlineLevel="0" collapsed="false">
      <c r="A1801" s="11" t="n">
        <f aca="false">'Daily Data'!O1800</f>
        <v>0.00208190324035951</v>
      </c>
      <c r="C1801" s="11" t="n">
        <f aca="false">'Daily Data'!P1800</f>
        <v>-0.00160485245339125</v>
      </c>
      <c r="E1801" s="11" t="n">
        <f aca="false">'Daily Data'!Q1800</f>
        <v>-0.000888954557998304</v>
      </c>
      <c r="G1801" s="11" t="n">
        <f aca="false">'Daily Data'!R1800</f>
        <v>-0.000646796128399899</v>
      </c>
      <c r="I1801" s="11" t="n">
        <f aca="false">'Daily Data'!O1800</f>
        <v>0.00208190324035951</v>
      </c>
      <c r="J1801" s="11" t="n">
        <f aca="false">'Daily Data'!P1800</f>
        <v>-0.00160485245339125</v>
      </c>
      <c r="L1801" s="11" t="n">
        <f aca="false">'Daily Data'!O1800</f>
        <v>0.00208190324035951</v>
      </c>
      <c r="M1801" s="11" t="n">
        <f aca="false">'Daily Data'!Q1800</f>
        <v>-0.000888954557998304</v>
      </c>
      <c r="O1801" s="11" t="n">
        <f aca="false">'Daily Data'!O1800</f>
        <v>0.00208190324035951</v>
      </c>
      <c r="P1801" s="11" t="n">
        <f aca="false">'Daily Data'!R1800</f>
        <v>-0.000646796128399899</v>
      </c>
      <c r="R1801" s="11" t="n">
        <f aca="false">'Daily Data'!P1800</f>
        <v>-0.00160485245339125</v>
      </c>
      <c r="S1801" s="11" t="n">
        <f aca="false">'Daily Data'!Q1800</f>
        <v>-0.000888954557998304</v>
      </c>
      <c r="U1801" s="11" t="n">
        <f aca="false">'Daily Data'!P1800</f>
        <v>-0.00160485245339125</v>
      </c>
      <c r="V1801" s="11" t="n">
        <f aca="false">'Daily Data'!R1800</f>
        <v>-0.000646796128399899</v>
      </c>
      <c r="X1801" s="11" t="n">
        <f aca="false">'Daily Data'!Q1800</f>
        <v>-0.000888954557998304</v>
      </c>
      <c r="Y1801" s="11" t="n">
        <f aca="false">'Daily Data'!R1800</f>
        <v>-0.000646796128399899</v>
      </c>
      <c r="AA1801" s="11" t="n">
        <f aca="false">'Daily Data'!O1800</f>
        <v>0.00208190324035951</v>
      </c>
      <c r="AB1801" s="11" t="n">
        <f aca="false">'Daily Data'!P1800</f>
        <v>-0.00160485245339125</v>
      </c>
      <c r="AC1801" s="11" t="n">
        <f aca="false">'Daily Data'!Q1800</f>
        <v>-0.000888954557998304</v>
      </c>
      <c r="AE1801" s="11" t="n">
        <f aca="false">'Daily Data'!O1800</f>
        <v>0.00208190324035951</v>
      </c>
      <c r="AF1801" s="11" t="n">
        <f aca="false">'Daily Data'!P1800</f>
        <v>-0.00160485245339125</v>
      </c>
      <c r="AG1801" s="11" t="n">
        <f aca="false">'Daily Data'!R1800</f>
        <v>-0.000646796128399899</v>
      </c>
      <c r="AI1801" s="11" t="n">
        <f aca="false">'Daily Data'!O1800</f>
        <v>0.00208190324035951</v>
      </c>
      <c r="AJ1801" s="11" t="n">
        <f aca="false">'Daily Data'!Q1800</f>
        <v>-0.000888954557998304</v>
      </c>
      <c r="AK1801" s="11" t="n">
        <f aca="false">'Daily Data'!R1800</f>
        <v>-0.000646796128399899</v>
      </c>
      <c r="AM1801" s="11" t="n">
        <f aca="false">'Daily Data'!P1800</f>
        <v>-0.00160485245339125</v>
      </c>
      <c r="AN1801" s="11" t="n">
        <f aca="false">'Daily Data'!Q1800</f>
        <v>-0.000888954557998304</v>
      </c>
      <c r="AO1801" s="11" t="n">
        <f aca="false">'Daily Data'!R1800</f>
        <v>-0.000646796128399899</v>
      </c>
      <c r="AQ1801" s="11" t="n">
        <f aca="false">'Daily Data'!O1800</f>
        <v>0.00208190324035951</v>
      </c>
      <c r="AR1801" s="11" t="n">
        <f aca="false">'Daily Data'!P1800</f>
        <v>-0.00160485245339125</v>
      </c>
      <c r="AS1801" s="11" t="n">
        <f aca="false">'Daily Data'!Q1800</f>
        <v>-0.000888954557998304</v>
      </c>
      <c r="AT1801" s="11" t="n">
        <f aca="false">'Daily Data'!R1800</f>
        <v>-0.000646796128399899</v>
      </c>
    </row>
    <row r="1802" customFormat="false" ht="15" hidden="false" customHeight="false" outlineLevel="0" collapsed="false">
      <c r="A1802" s="11" t="n">
        <f aca="false">'Daily Data'!O1801</f>
        <v>0.00244176162727728</v>
      </c>
      <c r="C1802" s="11" t="n">
        <f aca="false">'Daily Data'!P1801</f>
        <v>-3.57142857142857E-006</v>
      </c>
      <c r="E1802" s="11" t="n">
        <f aca="false">'Daily Data'!Q1801</f>
        <v>0.000399232083875386</v>
      </c>
      <c r="G1802" s="11" t="n">
        <f aca="false">'Daily Data'!R1801</f>
        <v>0.00490417369050168</v>
      </c>
      <c r="I1802" s="11" t="n">
        <f aca="false">'Daily Data'!O1801</f>
        <v>0.00244176162727728</v>
      </c>
      <c r="J1802" s="11" t="n">
        <f aca="false">'Daily Data'!P1801</f>
        <v>-3.57142857142857E-006</v>
      </c>
      <c r="L1802" s="11" t="n">
        <f aca="false">'Daily Data'!O1801</f>
        <v>0.00244176162727728</v>
      </c>
      <c r="M1802" s="11" t="n">
        <f aca="false">'Daily Data'!Q1801</f>
        <v>0.000399232083875386</v>
      </c>
      <c r="O1802" s="11" t="n">
        <f aca="false">'Daily Data'!O1801</f>
        <v>0.00244176162727728</v>
      </c>
      <c r="P1802" s="11" t="n">
        <f aca="false">'Daily Data'!R1801</f>
        <v>0.00490417369050168</v>
      </c>
      <c r="R1802" s="11" t="n">
        <f aca="false">'Daily Data'!P1801</f>
        <v>-3.57142857142857E-006</v>
      </c>
      <c r="S1802" s="11" t="n">
        <f aca="false">'Daily Data'!Q1801</f>
        <v>0.000399232083875386</v>
      </c>
      <c r="U1802" s="11" t="n">
        <f aca="false">'Daily Data'!P1801</f>
        <v>-3.57142857142857E-006</v>
      </c>
      <c r="V1802" s="11" t="n">
        <f aca="false">'Daily Data'!R1801</f>
        <v>0.00490417369050168</v>
      </c>
      <c r="X1802" s="11" t="n">
        <f aca="false">'Daily Data'!Q1801</f>
        <v>0.000399232083875386</v>
      </c>
      <c r="Y1802" s="11" t="n">
        <f aca="false">'Daily Data'!R1801</f>
        <v>0.00490417369050168</v>
      </c>
      <c r="AA1802" s="11" t="n">
        <f aca="false">'Daily Data'!O1801</f>
        <v>0.00244176162727728</v>
      </c>
      <c r="AB1802" s="11" t="n">
        <f aca="false">'Daily Data'!P1801</f>
        <v>-3.57142857142857E-006</v>
      </c>
      <c r="AC1802" s="11" t="n">
        <f aca="false">'Daily Data'!Q1801</f>
        <v>0.000399232083875386</v>
      </c>
      <c r="AE1802" s="11" t="n">
        <f aca="false">'Daily Data'!O1801</f>
        <v>0.00244176162727728</v>
      </c>
      <c r="AF1802" s="11" t="n">
        <f aca="false">'Daily Data'!P1801</f>
        <v>-3.57142857142857E-006</v>
      </c>
      <c r="AG1802" s="11" t="n">
        <f aca="false">'Daily Data'!R1801</f>
        <v>0.00490417369050168</v>
      </c>
      <c r="AI1802" s="11" t="n">
        <f aca="false">'Daily Data'!O1801</f>
        <v>0.00244176162727728</v>
      </c>
      <c r="AJ1802" s="11" t="n">
        <f aca="false">'Daily Data'!Q1801</f>
        <v>0.000399232083875386</v>
      </c>
      <c r="AK1802" s="11" t="n">
        <f aca="false">'Daily Data'!R1801</f>
        <v>0.00490417369050168</v>
      </c>
      <c r="AM1802" s="11" t="n">
        <f aca="false">'Daily Data'!P1801</f>
        <v>-3.57142857142857E-006</v>
      </c>
      <c r="AN1802" s="11" t="n">
        <f aca="false">'Daily Data'!Q1801</f>
        <v>0.000399232083875386</v>
      </c>
      <c r="AO1802" s="11" t="n">
        <f aca="false">'Daily Data'!R1801</f>
        <v>0.00490417369050168</v>
      </c>
      <c r="AQ1802" s="11" t="n">
        <f aca="false">'Daily Data'!O1801</f>
        <v>0.00244176162727728</v>
      </c>
      <c r="AR1802" s="11" t="n">
        <f aca="false">'Daily Data'!P1801</f>
        <v>-3.57142857142857E-006</v>
      </c>
      <c r="AS1802" s="11" t="n">
        <f aca="false">'Daily Data'!Q1801</f>
        <v>0.000399232083875386</v>
      </c>
      <c r="AT1802" s="11" t="n">
        <f aca="false">'Daily Data'!R1801</f>
        <v>0.00490417369050168</v>
      </c>
    </row>
    <row r="1803" customFormat="false" ht="15" hidden="false" customHeight="false" outlineLevel="0" collapsed="false">
      <c r="A1803" s="11" t="n">
        <f aca="false">'Daily Data'!O1802</f>
        <v>-0.00398515382953234</v>
      </c>
      <c r="C1803" s="11" t="n">
        <f aca="false">'Daily Data'!P1802</f>
        <v>0.0068127878336578</v>
      </c>
      <c r="E1803" s="11" t="n">
        <f aca="false">'Daily Data'!Q1802</f>
        <v>0.00571393541633104</v>
      </c>
      <c r="G1803" s="11" t="n">
        <f aca="false">'Daily Data'!R1802</f>
        <v>0.00369262029302665</v>
      </c>
      <c r="I1803" s="11" t="n">
        <f aca="false">'Daily Data'!O1802</f>
        <v>-0.00398515382953234</v>
      </c>
      <c r="J1803" s="11" t="n">
        <f aca="false">'Daily Data'!P1802</f>
        <v>0.0068127878336578</v>
      </c>
      <c r="L1803" s="11" t="n">
        <f aca="false">'Daily Data'!O1802</f>
        <v>-0.00398515382953234</v>
      </c>
      <c r="M1803" s="11" t="n">
        <f aca="false">'Daily Data'!Q1802</f>
        <v>0.00571393541633104</v>
      </c>
      <c r="O1803" s="11" t="n">
        <f aca="false">'Daily Data'!O1802</f>
        <v>-0.00398515382953234</v>
      </c>
      <c r="P1803" s="11" t="n">
        <f aca="false">'Daily Data'!R1802</f>
        <v>0.00369262029302665</v>
      </c>
      <c r="R1803" s="11" t="n">
        <f aca="false">'Daily Data'!P1802</f>
        <v>0.0068127878336578</v>
      </c>
      <c r="S1803" s="11" t="n">
        <f aca="false">'Daily Data'!Q1802</f>
        <v>0.00571393541633104</v>
      </c>
      <c r="U1803" s="11" t="n">
        <f aca="false">'Daily Data'!P1802</f>
        <v>0.0068127878336578</v>
      </c>
      <c r="V1803" s="11" t="n">
        <f aca="false">'Daily Data'!R1802</f>
        <v>0.00369262029302665</v>
      </c>
      <c r="X1803" s="11" t="n">
        <f aca="false">'Daily Data'!Q1802</f>
        <v>0.00571393541633104</v>
      </c>
      <c r="Y1803" s="11" t="n">
        <f aca="false">'Daily Data'!R1802</f>
        <v>0.00369262029302665</v>
      </c>
      <c r="AA1803" s="11" t="n">
        <f aca="false">'Daily Data'!O1802</f>
        <v>-0.00398515382953234</v>
      </c>
      <c r="AB1803" s="11" t="n">
        <f aca="false">'Daily Data'!P1802</f>
        <v>0.0068127878336578</v>
      </c>
      <c r="AC1803" s="11" t="n">
        <f aca="false">'Daily Data'!Q1802</f>
        <v>0.00571393541633104</v>
      </c>
      <c r="AE1803" s="11" t="n">
        <f aca="false">'Daily Data'!O1802</f>
        <v>-0.00398515382953234</v>
      </c>
      <c r="AF1803" s="11" t="n">
        <f aca="false">'Daily Data'!P1802</f>
        <v>0.0068127878336578</v>
      </c>
      <c r="AG1803" s="11" t="n">
        <f aca="false">'Daily Data'!R1802</f>
        <v>0.00369262029302665</v>
      </c>
      <c r="AI1803" s="11" t="n">
        <f aca="false">'Daily Data'!O1802</f>
        <v>-0.00398515382953234</v>
      </c>
      <c r="AJ1803" s="11" t="n">
        <f aca="false">'Daily Data'!Q1802</f>
        <v>0.00571393541633104</v>
      </c>
      <c r="AK1803" s="11" t="n">
        <f aca="false">'Daily Data'!R1802</f>
        <v>0.00369262029302665</v>
      </c>
      <c r="AM1803" s="11" t="n">
        <f aca="false">'Daily Data'!P1802</f>
        <v>0.0068127878336578</v>
      </c>
      <c r="AN1803" s="11" t="n">
        <f aca="false">'Daily Data'!Q1802</f>
        <v>0.00571393541633104</v>
      </c>
      <c r="AO1803" s="11" t="n">
        <f aca="false">'Daily Data'!R1802</f>
        <v>0.00369262029302665</v>
      </c>
      <c r="AQ1803" s="11" t="n">
        <f aca="false">'Daily Data'!O1802</f>
        <v>-0.00398515382953234</v>
      </c>
      <c r="AR1803" s="11" t="n">
        <f aca="false">'Daily Data'!P1802</f>
        <v>0.0068127878336578</v>
      </c>
      <c r="AS1803" s="11" t="n">
        <f aca="false">'Daily Data'!Q1802</f>
        <v>0.00571393541633104</v>
      </c>
      <c r="AT1803" s="11" t="n">
        <f aca="false">'Daily Data'!R1802</f>
        <v>0.00369262029302665</v>
      </c>
    </row>
    <row r="1804" customFormat="false" ht="15" hidden="false" customHeight="false" outlineLevel="0" collapsed="false">
      <c r="A1804" s="11" t="n">
        <f aca="false">'Daily Data'!O1803</f>
        <v>0.00262420709361966</v>
      </c>
      <c r="C1804" s="11" t="n">
        <f aca="false">'Daily Data'!P1803</f>
        <v>-0.0131457458610684</v>
      </c>
      <c r="E1804" s="11" t="n">
        <f aca="false">'Daily Data'!Q1803</f>
        <v>-0.0125746339636024</v>
      </c>
      <c r="G1804" s="11" t="n">
        <f aca="false">'Daily Data'!R1803</f>
        <v>0.001937427521162</v>
      </c>
      <c r="I1804" s="11" t="n">
        <f aca="false">'Daily Data'!O1803</f>
        <v>0.00262420709361966</v>
      </c>
      <c r="J1804" s="11" t="n">
        <f aca="false">'Daily Data'!P1803</f>
        <v>-0.0131457458610684</v>
      </c>
      <c r="L1804" s="11" t="n">
        <f aca="false">'Daily Data'!O1803</f>
        <v>0.00262420709361966</v>
      </c>
      <c r="M1804" s="11" t="n">
        <f aca="false">'Daily Data'!Q1803</f>
        <v>-0.0125746339636024</v>
      </c>
      <c r="O1804" s="11" t="n">
        <f aca="false">'Daily Data'!O1803</f>
        <v>0.00262420709361966</v>
      </c>
      <c r="P1804" s="11" t="n">
        <f aca="false">'Daily Data'!R1803</f>
        <v>0.001937427521162</v>
      </c>
      <c r="R1804" s="11" t="n">
        <f aca="false">'Daily Data'!P1803</f>
        <v>-0.0131457458610684</v>
      </c>
      <c r="S1804" s="11" t="n">
        <f aca="false">'Daily Data'!Q1803</f>
        <v>-0.0125746339636024</v>
      </c>
      <c r="U1804" s="11" t="n">
        <f aca="false">'Daily Data'!P1803</f>
        <v>-0.0131457458610684</v>
      </c>
      <c r="V1804" s="11" t="n">
        <f aca="false">'Daily Data'!R1803</f>
        <v>0.001937427521162</v>
      </c>
      <c r="X1804" s="11" t="n">
        <f aca="false">'Daily Data'!Q1803</f>
        <v>-0.0125746339636024</v>
      </c>
      <c r="Y1804" s="11" t="n">
        <f aca="false">'Daily Data'!R1803</f>
        <v>0.001937427521162</v>
      </c>
      <c r="AA1804" s="11" t="n">
        <f aca="false">'Daily Data'!O1803</f>
        <v>0.00262420709361966</v>
      </c>
      <c r="AB1804" s="11" t="n">
        <f aca="false">'Daily Data'!P1803</f>
        <v>-0.0131457458610684</v>
      </c>
      <c r="AC1804" s="11" t="n">
        <f aca="false">'Daily Data'!Q1803</f>
        <v>-0.0125746339636024</v>
      </c>
      <c r="AE1804" s="11" t="n">
        <f aca="false">'Daily Data'!O1803</f>
        <v>0.00262420709361966</v>
      </c>
      <c r="AF1804" s="11" t="n">
        <f aca="false">'Daily Data'!P1803</f>
        <v>-0.0131457458610684</v>
      </c>
      <c r="AG1804" s="11" t="n">
        <f aca="false">'Daily Data'!R1803</f>
        <v>0.001937427521162</v>
      </c>
      <c r="AI1804" s="11" t="n">
        <f aca="false">'Daily Data'!O1803</f>
        <v>0.00262420709361966</v>
      </c>
      <c r="AJ1804" s="11" t="n">
        <f aca="false">'Daily Data'!Q1803</f>
        <v>-0.0125746339636024</v>
      </c>
      <c r="AK1804" s="11" t="n">
        <f aca="false">'Daily Data'!R1803</f>
        <v>0.001937427521162</v>
      </c>
      <c r="AM1804" s="11" t="n">
        <f aca="false">'Daily Data'!P1803</f>
        <v>-0.0131457458610684</v>
      </c>
      <c r="AN1804" s="11" t="n">
        <f aca="false">'Daily Data'!Q1803</f>
        <v>-0.0125746339636024</v>
      </c>
      <c r="AO1804" s="11" t="n">
        <f aca="false">'Daily Data'!R1803</f>
        <v>0.001937427521162</v>
      </c>
      <c r="AQ1804" s="11" t="n">
        <f aca="false">'Daily Data'!O1803</f>
        <v>0.00262420709361966</v>
      </c>
      <c r="AR1804" s="11" t="n">
        <f aca="false">'Daily Data'!P1803</f>
        <v>-0.0131457458610684</v>
      </c>
      <c r="AS1804" s="11" t="n">
        <f aca="false">'Daily Data'!Q1803</f>
        <v>-0.0125746339636024</v>
      </c>
      <c r="AT1804" s="11" t="n">
        <f aca="false">'Daily Data'!R1803</f>
        <v>0.001937427521162</v>
      </c>
    </row>
    <row r="1805" customFormat="false" ht="15" hidden="false" customHeight="false" outlineLevel="0" collapsed="false">
      <c r="A1805" s="11" t="n">
        <f aca="false">'Daily Data'!O1804</f>
        <v>0.00553519623274691</v>
      </c>
      <c r="C1805" s="11" t="n">
        <f aca="false">'Daily Data'!P1804</f>
        <v>0.00645324858757069</v>
      </c>
      <c r="E1805" s="11" t="n">
        <f aca="false">'Daily Data'!Q1804</f>
        <v>0.00559162805245362</v>
      </c>
      <c r="G1805" s="11" t="n">
        <f aca="false">'Daily Data'!R1804</f>
        <v>-0.0123169795092455</v>
      </c>
      <c r="I1805" s="11" t="n">
        <f aca="false">'Daily Data'!O1804</f>
        <v>0.00553519623274691</v>
      </c>
      <c r="J1805" s="11" t="n">
        <f aca="false">'Daily Data'!P1804</f>
        <v>0.00645324858757069</v>
      </c>
      <c r="L1805" s="11" t="n">
        <f aca="false">'Daily Data'!O1804</f>
        <v>0.00553519623274691</v>
      </c>
      <c r="M1805" s="11" t="n">
        <f aca="false">'Daily Data'!Q1804</f>
        <v>0.00559162805245362</v>
      </c>
      <c r="O1805" s="11" t="n">
        <f aca="false">'Daily Data'!O1804</f>
        <v>0.00553519623274691</v>
      </c>
      <c r="P1805" s="11" t="n">
        <f aca="false">'Daily Data'!R1804</f>
        <v>-0.0123169795092455</v>
      </c>
      <c r="R1805" s="11" t="n">
        <f aca="false">'Daily Data'!P1804</f>
        <v>0.00645324858757069</v>
      </c>
      <c r="S1805" s="11" t="n">
        <f aca="false">'Daily Data'!Q1804</f>
        <v>0.00559162805245362</v>
      </c>
      <c r="U1805" s="11" t="n">
        <f aca="false">'Daily Data'!P1804</f>
        <v>0.00645324858757069</v>
      </c>
      <c r="V1805" s="11" t="n">
        <f aca="false">'Daily Data'!R1804</f>
        <v>-0.0123169795092455</v>
      </c>
      <c r="X1805" s="11" t="n">
        <f aca="false">'Daily Data'!Q1804</f>
        <v>0.00559162805245362</v>
      </c>
      <c r="Y1805" s="11" t="n">
        <f aca="false">'Daily Data'!R1804</f>
        <v>-0.0123169795092455</v>
      </c>
      <c r="AA1805" s="11" t="n">
        <f aca="false">'Daily Data'!O1804</f>
        <v>0.00553519623274691</v>
      </c>
      <c r="AB1805" s="11" t="n">
        <f aca="false">'Daily Data'!P1804</f>
        <v>0.00645324858757069</v>
      </c>
      <c r="AC1805" s="11" t="n">
        <f aca="false">'Daily Data'!Q1804</f>
        <v>0.00559162805245362</v>
      </c>
      <c r="AE1805" s="11" t="n">
        <f aca="false">'Daily Data'!O1804</f>
        <v>0.00553519623274691</v>
      </c>
      <c r="AF1805" s="11" t="n">
        <f aca="false">'Daily Data'!P1804</f>
        <v>0.00645324858757069</v>
      </c>
      <c r="AG1805" s="11" t="n">
        <f aca="false">'Daily Data'!R1804</f>
        <v>-0.0123169795092455</v>
      </c>
      <c r="AI1805" s="11" t="n">
        <f aca="false">'Daily Data'!O1804</f>
        <v>0.00553519623274691</v>
      </c>
      <c r="AJ1805" s="11" t="n">
        <f aca="false">'Daily Data'!Q1804</f>
        <v>0.00559162805245362</v>
      </c>
      <c r="AK1805" s="11" t="n">
        <f aca="false">'Daily Data'!R1804</f>
        <v>-0.0123169795092455</v>
      </c>
      <c r="AM1805" s="11" t="n">
        <f aca="false">'Daily Data'!P1804</f>
        <v>0.00645324858757069</v>
      </c>
      <c r="AN1805" s="11" t="n">
        <f aca="false">'Daily Data'!Q1804</f>
        <v>0.00559162805245362</v>
      </c>
      <c r="AO1805" s="11" t="n">
        <f aca="false">'Daily Data'!R1804</f>
        <v>-0.0123169795092455</v>
      </c>
      <c r="AQ1805" s="11" t="n">
        <f aca="false">'Daily Data'!O1804</f>
        <v>0.00553519623274691</v>
      </c>
      <c r="AR1805" s="11" t="n">
        <f aca="false">'Daily Data'!P1804</f>
        <v>0.00645324858757069</v>
      </c>
      <c r="AS1805" s="11" t="n">
        <f aca="false">'Daily Data'!Q1804</f>
        <v>0.00559162805245362</v>
      </c>
      <c r="AT1805" s="11" t="n">
        <f aca="false">'Daily Data'!R1804</f>
        <v>-0.0123169795092455</v>
      </c>
    </row>
    <row r="1806" customFormat="false" ht="15" hidden="false" customHeight="false" outlineLevel="0" collapsed="false">
      <c r="A1806" s="11" t="n">
        <f aca="false">'Daily Data'!O1805</f>
        <v>0.00188666211864386</v>
      </c>
      <c r="C1806" s="11" t="n">
        <f aca="false">'Daily Data'!P1805</f>
        <v>0.0092185616909154</v>
      </c>
      <c r="E1806" s="11" t="n">
        <f aca="false">'Daily Data'!Q1805</f>
        <v>0.00886668097042865</v>
      </c>
      <c r="G1806" s="11" t="n">
        <f aca="false">'Daily Data'!R1805</f>
        <v>0.0152442220074888</v>
      </c>
      <c r="I1806" s="11" t="n">
        <f aca="false">'Daily Data'!O1805</f>
        <v>0.00188666211864386</v>
      </c>
      <c r="J1806" s="11" t="n">
        <f aca="false">'Daily Data'!P1805</f>
        <v>0.0092185616909154</v>
      </c>
      <c r="L1806" s="11" t="n">
        <f aca="false">'Daily Data'!O1805</f>
        <v>0.00188666211864386</v>
      </c>
      <c r="M1806" s="11" t="n">
        <f aca="false">'Daily Data'!Q1805</f>
        <v>0.00886668097042865</v>
      </c>
      <c r="O1806" s="11" t="n">
        <f aca="false">'Daily Data'!O1805</f>
        <v>0.00188666211864386</v>
      </c>
      <c r="P1806" s="11" t="n">
        <f aca="false">'Daily Data'!R1805</f>
        <v>0.0152442220074888</v>
      </c>
      <c r="R1806" s="11" t="n">
        <f aca="false">'Daily Data'!P1805</f>
        <v>0.0092185616909154</v>
      </c>
      <c r="S1806" s="11" t="n">
        <f aca="false">'Daily Data'!Q1805</f>
        <v>0.00886668097042865</v>
      </c>
      <c r="U1806" s="11" t="n">
        <f aca="false">'Daily Data'!P1805</f>
        <v>0.0092185616909154</v>
      </c>
      <c r="V1806" s="11" t="n">
        <f aca="false">'Daily Data'!R1805</f>
        <v>0.0152442220074888</v>
      </c>
      <c r="X1806" s="11" t="n">
        <f aca="false">'Daily Data'!Q1805</f>
        <v>0.00886668097042865</v>
      </c>
      <c r="Y1806" s="11" t="n">
        <f aca="false">'Daily Data'!R1805</f>
        <v>0.0152442220074888</v>
      </c>
      <c r="AA1806" s="11" t="n">
        <f aca="false">'Daily Data'!O1805</f>
        <v>0.00188666211864386</v>
      </c>
      <c r="AB1806" s="11" t="n">
        <f aca="false">'Daily Data'!P1805</f>
        <v>0.0092185616909154</v>
      </c>
      <c r="AC1806" s="11" t="n">
        <f aca="false">'Daily Data'!Q1805</f>
        <v>0.00886668097042865</v>
      </c>
      <c r="AE1806" s="11" t="n">
        <f aca="false">'Daily Data'!O1805</f>
        <v>0.00188666211864386</v>
      </c>
      <c r="AF1806" s="11" t="n">
        <f aca="false">'Daily Data'!P1805</f>
        <v>0.0092185616909154</v>
      </c>
      <c r="AG1806" s="11" t="n">
        <f aca="false">'Daily Data'!R1805</f>
        <v>0.0152442220074888</v>
      </c>
      <c r="AI1806" s="11" t="n">
        <f aca="false">'Daily Data'!O1805</f>
        <v>0.00188666211864386</v>
      </c>
      <c r="AJ1806" s="11" t="n">
        <f aca="false">'Daily Data'!Q1805</f>
        <v>0.00886668097042865</v>
      </c>
      <c r="AK1806" s="11" t="n">
        <f aca="false">'Daily Data'!R1805</f>
        <v>0.0152442220074888</v>
      </c>
      <c r="AM1806" s="11" t="n">
        <f aca="false">'Daily Data'!P1805</f>
        <v>0.0092185616909154</v>
      </c>
      <c r="AN1806" s="11" t="n">
        <f aca="false">'Daily Data'!Q1805</f>
        <v>0.00886668097042865</v>
      </c>
      <c r="AO1806" s="11" t="n">
        <f aca="false">'Daily Data'!R1805</f>
        <v>0.0152442220074888</v>
      </c>
      <c r="AQ1806" s="11" t="n">
        <f aca="false">'Daily Data'!O1805</f>
        <v>0.00188666211864386</v>
      </c>
      <c r="AR1806" s="11" t="n">
        <f aca="false">'Daily Data'!P1805</f>
        <v>0.0092185616909154</v>
      </c>
      <c r="AS1806" s="11" t="n">
        <f aca="false">'Daily Data'!Q1805</f>
        <v>0.00886668097042865</v>
      </c>
      <c r="AT1806" s="11" t="n">
        <f aca="false">'Daily Data'!R1805</f>
        <v>0.0152442220074888</v>
      </c>
    </row>
    <row r="1807" customFormat="false" ht="15" hidden="false" customHeight="false" outlineLevel="0" collapsed="false">
      <c r="A1807" s="11" t="n">
        <f aca="false">'Daily Data'!O1806</f>
        <v>0.00171359061109289</v>
      </c>
      <c r="C1807" s="11" t="n">
        <f aca="false">'Daily Data'!P1806</f>
        <v>0.030191104773256</v>
      </c>
      <c r="E1807" s="11" t="n">
        <f aca="false">'Daily Data'!Q1806</f>
        <v>0.0298101924592072</v>
      </c>
      <c r="G1807" s="11" t="n">
        <f aca="false">'Daily Data'!R1806</f>
        <v>0.00157108585190281</v>
      </c>
      <c r="I1807" s="11" t="n">
        <f aca="false">'Daily Data'!O1806</f>
        <v>0.00171359061109289</v>
      </c>
      <c r="J1807" s="11" t="n">
        <f aca="false">'Daily Data'!P1806</f>
        <v>0.030191104773256</v>
      </c>
      <c r="L1807" s="11" t="n">
        <f aca="false">'Daily Data'!O1806</f>
        <v>0.00171359061109289</v>
      </c>
      <c r="M1807" s="11" t="n">
        <f aca="false">'Daily Data'!Q1806</f>
        <v>0.0298101924592072</v>
      </c>
      <c r="O1807" s="11" t="n">
        <f aca="false">'Daily Data'!O1806</f>
        <v>0.00171359061109289</v>
      </c>
      <c r="P1807" s="11" t="n">
        <f aca="false">'Daily Data'!R1806</f>
        <v>0.00157108585190281</v>
      </c>
      <c r="R1807" s="11" t="n">
        <f aca="false">'Daily Data'!P1806</f>
        <v>0.030191104773256</v>
      </c>
      <c r="S1807" s="11" t="n">
        <f aca="false">'Daily Data'!Q1806</f>
        <v>0.0298101924592072</v>
      </c>
      <c r="U1807" s="11" t="n">
        <f aca="false">'Daily Data'!P1806</f>
        <v>0.030191104773256</v>
      </c>
      <c r="V1807" s="11" t="n">
        <f aca="false">'Daily Data'!R1806</f>
        <v>0.00157108585190281</v>
      </c>
      <c r="X1807" s="11" t="n">
        <f aca="false">'Daily Data'!Q1806</f>
        <v>0.0298101924592072</v>
      </c>
      <c r="Y1807" s="11" t="n">
        <f aca="false">'Daily Data'!R1806</f>
        <v>0.00157108585190281</v>
      </c>
      <c r="AA1807" s="11" t="n">
        <f aca="false">'Daily Data'!O1806</f>
        <v>0.00171359061109289</v>
      </c>
      <c r="AB1807" s="11" t="n">
        <f aca="false">'Daily Data'!P1806</f>
        <v>0.030191104773256</v>
      </c>
      <c r="AC1807" s="11" t="n">
        <f aca="false">'Daily Data'!Q1806</f>
        <v>0.0298101924592072</v>
      </c>
      <c r="AE1807" s="11" t="n">
        <f aca="false">'Daily Data'!O1806</f>
        <v>0.00171359061109289</v>
      </c>
      <c r="AF1807" s="11" t="n">
        <f aca="false">'Daily Data'!P1806</f>
        <v>0.030191104773256</v>
      </c>
      <c r="AG1807" s="11" t="n">
        <f aca="false">'Daily Data'!R1806</f>
        <v>0.00157108585190281</v>
      </c>
      <c r="AI1807" s="11" t="n">
        <f aca="false">'Daily Data'!O1806</f>
        <v>0.00171359061109289</v>
      </c>
      <c r="AJ1807" s="11" t="n">
        <f aca="false">'Daily Data'!Q1806</f>
        <v>0.0298101924592072</v>
      </c>
      <c r="AK1807" s="11" t="n">
        <f aca="false">'Daily Data'!R1806</f>
        <v>0.00157108585190281</v>
      </c>
      <c r="AM1807" s="11" t="n">
        <f aca="false">'Daily Data'!P1806</f>
        <v>0.030191104773256</v>
      </c>
      <c r="AN1807" s="11" t="n">
        <f aca="false">'Daily Data'!Q1806</f>
        <v>0.0298101924592072</v>
      </c>
      <c r="AO1807" s="11" t="n">
        <f aca="false">'Daily Data'!R1806</f>
        <v>0.00157108585190281</v>
      </c>
      <c r="AQ1807" s="11" t="n">
        <f aca="false">'Daily Data'!O1806</f>
        <v>0.00171359061109289</v>
      </c>
      <c r="AR1807" s="11" t="n">
        <f aca="false">'Daily Data'!P1806</f>
        <v>0.030191104773256</v>
      </c>
      <c r="AS1807" s="11" t="n">
        <f aca="false">'Daily Data'!Q1806</f>
        <v>0.0298101924592072</v>
      </c>
      <c r="AT1807" s="11" t="n">
        <f aca="false">'Daily Data'!R1806</f>
        <v>0.00157108585190281</v>
      </c>
    </row>
    <row r="1808" customFormat="false" ht="15" hidden="false" customHeight="false" outlineLevel="0" collapsed="false">
      <c r="A1808" s="11" t="n">
        <f aca="false">'Daily Data'!O1807</f>
        <v>-0.00160007530579497</v>
      </c>
      <c r="C1808" s="11" t="n">
        <f aca="false">'Daily Data'!P1807</f>
        <v>0.00578123381631868</v>
      </c>
      <c r="E1808" s="11" t="n">
        <f aca="false">'Daily Data'!Q1807</f>
        <v>0.00674898988779005</v>
      </c>
      <c r="G1808" s="11" t="n">
        <f aca="false">'Daily Data'!R1807</f>
        <v>-0.00386136165462213</v>
      </c>
      <c r="I1808" s="11" t="n">
        <f aca="false">'Daily Data'!O1807</f>
        <v>-0.00160007530579497</v>
      </c>
      <c r="J1808" s="11" t="n">
        <f aca="false">'Daily Data'!P1807</f>
        <v>0.00578123381631868</v>
      </c>
      <c r="L1808" s="11" t="n">
        <f aca="false">'Daily Data'!O1807</f>
        <v>-0.00160007530579497</v>
      </c>
      <c r="M1808" s="11" t="n">
        <f aca="false">'Daily Data'!Q1807</f>
        <v>0.00674898988779005</v>
      </c>
      <c r="O1808" s="11" t="n">
        <f aca="false">'Daily Data'!O1807</f>
        <v>-0.00160007530579497</v>
      </c>
      <c r="P1808" s="11" t="n">
        <f aca="false">'Daily Data'!R1807</f>
        <v>-0.00386136165462213</v>
      </c>
      <c r="R1808" s="11" t="n">
        <f aca="false">'Daily Data'!P1807</f>
        <v>0.00578123381631868</v>
      </c>
      <c r="S1808" s="11" t="n">
        <f aca="false">'Daily Data'!Q1807</f>
        <v>0.00674898988779005</v>
      </c>
      <c r="U1808" s="11" t="n">
        <f aca="false">'Daily Data'!P1807</f>
        <v>0.00578123381631868</v>
      </c>
      <c r="V1808" s="11" t="n">
        <f aca="false">'Daily Data'!R1807</f>
        <v>-0.00386136165462213</v>
      </c>
      <c r="X1808" s="11" t="n">
        <f aca="false">'Daily Data'!Q1807</f>
        <v>0.00674898988779005</v>
      </c>
      <c r="Y1808" s="11" t="n">
        <f aca="false">'Daily Data'!R1807</f>
        <v>-0.00386136165462213</v>
      </c>
      <c r="AA1808" s="11" t="n">
        <f aca="false">'Daily Data'!O1807</f>
        <v>-0.00160007530579497</v>
      </c>
      <c r="AB1808" s="11" t="n">
        <f aca="false">'Daily Data'!P1807</f>
        <v>0.00578123381631868</v>
      </c>
      <c r="AC1808" s="11" t="n">
        <f aca="false">'Daily Data'!Q1807</f>
        <v>0.00674898988779005</v>
      </c>
      <c r="AE1808" s="11" t="n">
        <f aca="false">'Daily Data'!O1807</f>
        <v>-0.00160007530579497</v>
      </c>
      <c r="AF1808" s="11" t="n">
        <f aca="false">'Daily Data'!P1807</f>
        <v>0.00578123381631868</v>
      </c>
      <c r="AG1808" s="11" t="n">
        <f aca="false">'Daily Data'!R1807</f>
        <v>-0.00386136165462213</v>
      </c>
      <c r="AI1808" s="11" t="n">
        <f aca="false">'Daily Data'!O1807</f>
        <v>-0.00160007530579497</v>
      </c>
      <c r="AJ1808" s="11" t="n">
        <f aca="false">'Daily Data'!Q1807</f>
        <v>0.00674898988779005</v>
      </c>
      <c r="AK1808" s="11" t="n">
        <f aca="false">'Daily Data'!R1807</f>
        <v>-0.00386136165462213</v>
      </c>
      <c r="AM1808" s="11" t="n">
        <f aca="false">'Daily Data'!P1807</f>
        <v>0.00578123381631868</v>
      </c>
      <c r="AN1808" s="11" t="n">
        <f aca="false">'Daily Data'!Q1807</f>
        <v>0.00674898988779005</v>
      </c>
      <c r="AO1808" s="11" t="n">
        <f aca="false">'Daily Data'!R1807</f>
        <v>-0.00386136165462213</v>
      </c>
      <c r="AQ1808" s="11" t="n">
        <f aca="false">'Daily Data'!O1807</f>
        <v>-0.00160007530579497</v>
      </c>
      <c r="AR1808" s="11" t="n">
        <f aca="false">'Daily Data'!P1807</f>
        <v>0.00578123381631868</v>
      </c>
      <c r="AS1808" s="11" t="n">
        <f aca="false">'Daily Data'!Q1807</f>
        <v>0.00674898988779005</v>
      </c>
      <c r="AT1808" s="11" t="n">
        <f aca="false">'Daily Data'!R1807</f>
        <v>-0.00386136165462213</v>
      </c>
    </row>
    <row r="1809" customFormat="false" ht="15" hidden="false" customHeight="false" outlineLevel="0" collapsed="false">
      <c r="A1809" s="11" t="n">
        <f aca="false">'Daily Data'!O1808</f>
        <v>-0.00413753848947562</v>
      </c>
      <c r="C1809" s="11" t="n">
        <f aca="false">'Daily Data'!P1808</f>
        <v>-0.016107865907099</v>
      </c>
      <c r="E1809" s="11" t="n">
        <f aca="false">'Daily Data'!Q1808</f>
        <v>-0.0171957694086809</v>
      </c>
      <c r="G1809" s="11" t="n">
        <f aca="false">'Daily Data'!R1808</f>
        <v>-0.0127623613329468</v>
      </c>
      <c r="I1809" s="11" t="n">
        <f aca="false">'Daily Data'!O1808</f>
        <v>-0.00413753848947562</v>
      </c>
      <c r="J1809" s="11" t="n">
        <f aca="false">'Daily Data'!P1808</f>
        <v>-0.016107865907099</v>
      </c>
      <c r="L1809" s="11" t="n">
        <f aca="false">'Daily Data'!O1808</f>
        <v>-0.00413753848947562</v>
      </c>
      <c r="M1809" s="11" t="n">
        <f aca="false">'Daily Data'!Q1808</f>
        <v>-0.0171957694086809</v>
      </c>
      <c r="O1809" s="11" t="n">
        <f aca="false">'Daily Data'!O1808</f>
        <v>-0.00413753848947562</v>
      </c>
      <c r="P1809" s="11" t="n">
        <f aca="false">'Daily Data'!R1808</f>
        <v>-0.0127623613329468</v>
      </c>
      <c r="R1809" s="11" t="n">
        <f aca="false">'Daily Data'!P1808</f>
        <v>-0.016107865907099</v>
      </c>
      <c r="S1809" s="11" t="n">
        <f aca="false">'Daily Data'!Q1808</f>
        <v>-0.0171957694086809</v>
      </c>
      <c r="U1809" s="11" t="n">
        <f aca="false">'Daily Data'!P1808</f>
        <v>-0.016107865907099</v>
      </c>
      <c r="V1809" s="11" t="n">
        <f aca="false">'Daily Data'!R1808</f>
        <v>-0.0127623613329468</v>
      </c>
      <c r="X1809" s="11" t="n">
        <f aca="false">'Daily Data'!Q1808</f>
        <v>-0.0171957694086809</v>
      </c>
      <c r="Y1809" s="11" t="n">
        <f aca="false">'Daily Data'!R1808</f>
        <v>-0.0127623613329468</v>
      </c>
      <c r="AA1809" s="11" t="n">
        <f aca="false">'Daily Data'!O1808</f>
        <v>-0.00413753848947562</v>
      </c>
      <c r="AB1809" s="11" t="n">
        <f aca="false">'Daily Data'!P1808</f>
        <v>-0.016107865907099</v>
      </c>
      <c r="AC1809" s="11" t="n">
        <f aca="false">'Daily Data'!Q1808</f>
        <v>-0.0171957694086809</v>
      </c>
      <c r="AE1809" s="11" t="n">
        <f aca="false">'Daily Data'!O1808</f>
        <v>-0.00413753848947562</v>
      </c>
      <c r="AF1809" s="11" t="n">
        <f aca="false">'Daily Data'!P1808</f>
        <v>-0.016107865907099</v>
      </c>
      <c r="AG1809" s="11" t="n">
        <f aca="false">'Daily Data'!R1808</f>
        <v>-0.0127623613329468</v>
      </c>
      <c r="AI1809" s="11" t="n">
        <f aca="false">'Daily Data'!O1808</f>
        <v>-0.00413753848947562</v>
      </c>
      <c r="AJ1809" s="11" t="n">
        <f aca="false">'Daily Data'!Q1808</f>
        <v>-0.0171957694086809</v>
      </c>
      <c r="AK1809" s="11" t="n">
        <f aca="false">'Daily Data'!R1808</f>
        <v>-0.0127623613329468</v>
      </c>
      <c r="AM1809" s="11" t="n">
        <f aca="false">'Daily Data'!P1808</f>
        <v>-0.016107865907099</v>
      </c>
      <c r="AN1809" s="11" t="n">
        <f aca="false">'Daily Data'!Q1808</f>
        <v>-0.0171957694086809</v>
      </c>
      <c r="AO1809" s="11" t="n">
        <f aca="false">'Daily Data'!R1808</f>
        <v>-0.0127623613329468</v>
      </c>
      <c r="AQ1809" s="11" t="n">
        <f aca="false">'Daily Data'!O1808</f>
        <v>-0.00413753848947562</v>
      </c>
      <c r="AR1809" s="11" t="n">
        <f aca="false">'Daily Data'!P1808</f>
        <v>-0.016107865907099</v>
      </c>
      <c r="AS1809" s="11" t="n">
        <f aca="false">'Daily Data'!Q1808</f>
        <v>-0.0171957694086809</v>
      </c>
      <c r="AT1809" s="11" t="n">
        <f aca="false">'Daily Data'!R1808</f>
        <v>-0.0127623613329468</v>
      </c>
    </row>
    <row r="1810" customFormat="false" ht="15" hidden="false" customHeight="false" outlineLevel="0" collapsed="false">
      <c r="A1810" s="11" t="n">
        <f aca="false">'Daily Data'!O1809</f>
        <v>0.00249006498887961</v>
      </c>
      <c r="C1810" s="11" t="n">
        <f aca="false">'Daily Data'!P1809</f>
        <v>0.00895979567976835</v>
      </c>
      <c r="E1810" s="11" t="n">
        <f aca="false">'Daily Data'!Q1809</f>
        <v>0.00933122618674055</v>
      </c>
      <c r="G1810" s="11" t="n">
        <f aca="false">'Daily Data'!R1809</f>
        <v>-0.000285689192586639</v>
      </c>
      <c r="I1810" s="11" t="n">
        <f aca="false">'Daily Data'!O1809</f>
        <v>0.00249006498887961</v>
      </c>
      <c r="J1810" s="11" t="n">
        <f aca="false">'Daily Data'!P1809</f>
        <v>0.00895979567976835</v>
      </c>
      <c r="L1810" s="11" t="n">
        <f aca="false">'Daily Data'!O1809</f>
        <v>0.00249006498887961</v>
      </c>
      <c r="M1810" s="11" t="n">
        <f aca="false">'Daily Data'!Q1809</f>
        <v>0.00933122618674055</v>
      </c>
      <c r="O1810" s="11" t="n">
        <f aca="false">'Daily Data'!O1809</f>
        <v>0.00249006498887961</v>
      </c>
      <c r="P1810" s="11" t="n">
        <f aca="false">'Daily Data'!R1809</f>
        <v>-0.000285689192586639</v>
      </c>
      <c r="R1810" s="11" t="n">
        <f aca="false">'Daily Data'!P1809</f>
        <v>0.00895979567976835</v>
      </c>
      <c r="S1810" s="11" t="n">
        <f aca="false">'Daily Data'!Q1809</f>
        <v>0.00933122618674055</v>
      </c>
      <c r="U1810" s="11" t="n">
        <f aca="false">'Daily Data'!P1809</f>
        <v>0.00895979567976835</v>
      </c>
      <c r="V1810" s="11" t="n">
        <f aca="false">'Daily Data'!R1809</f>
        <v>-0.000285689192586639</v>
      </c>
      <c r="X1810" s="11" t="n">
        <f aca="false">'Daily Data'!Q1809</f>
        <v>0.00933122618674055</v>
      </c>
      <c r="Y1810" s="11" t="n">
        <f aca="false">'Daily Data'!R1809</f>
        <v>-0.000285689192586639</v>
      </c>
      <c r="AA1810" s="11" t="n">
        <f aca="false">'Daily Data'!O1809</f>
        <v>0.00249006498887961</v>
      </c>
      <c r="AB1810" s="11" t="n">
        <f aca="false">'Daily Data'!P1809</f>
        <v>0.00895979567976835</v>
      </c>
      <c r="AC1810" s="11" t="n">
        <f aca="false">'Daily Data'!Q1809</f>
        <v>0.00933122618674055</v>
      </c>
      <c r="AE1810" s="11" t="n">
        <f aca="false">'Daily Data'!O1809</f>
        <v>0.00249006498887961</v>
      </c>
      <c r="AF1810" s="11" t="n">
        <f aca="false">'Daily Data'!P1809</f>
        <v>0.00895979567976835</v>
      </c>
      <c r="AG1810" s="11" t="n">
        <f aca="false">'Daily Data'!R1809</f>
        <v>-0.000285689192586639</v>
      </c>
      <c r="AI1810" s="11" t="n">
        <f aca="false">'Daily Data'!O1809</f>
        <v>0.00249006498887961</v>
      </c>
      <c r="AJ1810" s="11" t="n">
        <f aca="false">'Daily Data'!Q1809</f>
        <v>0.00933122618674055</v>
      </c>
      <c r="AK1810" s="11" t="n">
        <f aca="false">'Daily Data'!R1809</f>
        <v>-0.000285689192586639</v>
      </c>
      <c r="AM1810" s="11" t="n">
        <f aca="false">'Daily Data'!P1809</f>
        <v>0.00895979567976835</v>
      </c>
      <c r="AN1810" s="11" t="n">
        <f aca="false">'Daily Data'!Q1809</f>
        <v>0.00933122618674055</v>
      </c>
      <c r="AO1810" s="11" t="n">
        <f aca="false">'Daily Data'!R1809</f>
        <v>-0.000285689192586639</v>
      </c>
      <c r="AQ1810" s="11" t="n">
        <f aca="false">'Daily Data'!O1809</f>
        <v>0.00249006498887961</v>
      </c>
      <c r="AR1810" s="11" t="n">
        <f aca="false">'Daily Data'!P1809</f>
        <v>0.00895979567976835</v>
      </c>
      <c r="AS1810" s="11" t="n">
        <f aca="false">'Daily Data'!Q1809</f>
        <v>0.00933122618674055</v>
      </c>
      <c r="AT1810" s="11" t="n">
        <f aca="false">'Daily Data'!R1809</f>
        <v>-0.000285689192586639</v>
      </c>
    </row>
    <row r="1811" customFormat="false" ht="15" hidden="false" customHeight="false" outlineLevel="0" collapsed="false">
      <c r="A1811" s="11" t="n">
        <f aca="false">'Daily Data'!O1810</f>
        <v>0.00105930823721202</v>
      </c>
      <c r="C1811" s="11" t="n">
        <f aca="false">'Daily Data'!P1810</f>
        <v>0.000382678088616591</v>
      </c>
      <c r="E1811" s="11" t="n">
        <f aca="false">'Daily Data'!Q1810</f>
        <v>0.000851328703549544</v>
      </c>
      <c r="G1811" s="11" t="n">
        <f aca="false">'Daily Data'!R1810</f>
        <v>0.00530442685136857</v>
      </c>
      <c r="I1811" s="11" t="n">
        <f aca="false">'Daily Data'!O1810</f>
        <v>0.00105930823721202</v>
      </c>
      <c r="J1811" s="11" t="n">
        <f aca="false">'Daily Data'!P1810</f>
        <v>0.000382678088616591</v>
      </c>
      <c r="L1811" s="11" t="n">
        <f aca="false">'Daily Data'!O1810</f>
        <v>0.00105930823721202</v>
      </c>
      <c r="M1811" s="11" t="n">
        <f aca="false">'Daily Data'!Q1810</f>
        <v>0.000851328703549544</v>
      </c>
      <c r="O1811" s="11" t="n">
        <f aca="false">'Daily Data'!O1810</f>
        <v>0.00105930823721202</v>
      </c>
      <c r="P1811" s="11" t="n">
        <f aca="false">'Daily Data'!R1810</f>
        <v>0.00530442685136857</v>
      </c>
      <c r="R1811" s="11" t="n">
        <f aca="false">'Daily Data'!P1810</f>
        <v>0.000382678088616591</v>
      </c>
      <c r="S1811" s="11" t="n">
        <f aca="false">'Daily Data'!Q1810</f>
        <v>0.000851328703549544</v>
      </c>
      <c r="U1811" s="11" t="n">
        <f aca="false">'Daily Data'!P1810</f>
        <v>0.000382678088616591</v>
      </c>
      <c r="V1811" s="11" t="n">
        <f aca="false">'Daily Data'!R1810</f>
        <v>0.00530442685136857</v>
      </c>
      <c r="X1811" s="11" t="n">
        <f aca="false">'Daily Data'!Q1810</f>
        <v>0.000851328703549544</v>
      </c>
      <c r="Y1811" s="11" t="n">
        <f aca="false">'Daily Data'!R1810</f>
        <v>0.00530442685136857</v>
      </c>
      <c r="AA1811" s="11" t="n">
        <f aca="false">'Daily Data'!O1810</f>
        <v>0.00105930823721202</v>
      </c>
      <c r="AB1811" s="11" t="n">
        <f aca="false">'Daily Data'!P1810</f>
        <v>0.000382678088616591</v>
      </c>
      <c r="AC1811" s="11" t="n">
        <f aca="false">'Daily Data'!Q1810</f>
        <v>0.000851328703549544</v>
      </c>
      <c r="AE1811" s="11" t="n">
        <f aca="false">'Daily Data'!O1810</f>
        <v>0.00105930823721202</v>
      </c>
      <c r="AF1811" s="11" t="n">
        <f aca="false">'Daily Data'!P1810</f>
        <v>0.000382678088616591</v>
      </c>
      <c r="AG1811" s="11" t="n">
        <f aca="false">'Daily Data'!R1810</f>
        <v>0.00530442685136857</v>
      </c>
      <c r="AI1811" s="11" t="n">
        <f aca="false">'Daily Data'!O1810</f>
        <v>0.00105930823721202</v>
      </c>
      <c r="AJ1811" s="11" t="n">
        <f aca="false">'Daily Data'!Q1810</f>
        <v>0.000851328703549544</v>
      </c>
      <c r="AK1811" s="11" t="n">
        <f aca="false">'Daily Data'!R1810</f>
        <v>0.00530442685136857</v>
      </c>
      <c r="AM1811" s="11" t="n">
        <f aca="false">'Daily Data'!P1810</f>
        <v>0.000382678088616591</v>
      </c>
      <c r="AN1811" s="11" t="n">
        <f aca="false">'Daily Data'!Q1810</f>
        <v>0.000851328703549544</v>
      </c>
      <c r="AO1811" s="11" t="n">
        <f aca="false">'Daily Data'!R1810</f>
        <v>0.00530442685136857</v>
      </c>
      <c r="AQ1811" s="11" t="n">
        <f aca="false">'Daily Data'!O1810</f>
        <v>0.00105930823721202</v>
      </c>
      <c r="AR1811" s="11" t="n">
        <f aca="false">'Daily Data'!P1810</f>
        <v>0.000382678088616591</v>
      </c>
      <c r="AS1811" s="11" t="n">
        <f aca="false">'Daily Data'!Q1810</f>
        <v>0.000851328703549544</v>
      </c>
      <c r="AT1811" s="11" t="n">
        <f aca="false">'Daily Data'!R1810</f>
        <v>0.00530442685136857</v>
      </c>
    </row>
    <row r="1812" customFormat="false" ht="15" hidden="false" customHeight="false" outlineLevel="0" collapsed="false">
      <c r="A1812" s="11" t="n">
        <f aca="false">'Daily Data'!O1811</f>
        <v>-0.00331417050691251</v>
      </c>
      <c r="C1812" s="11" t="n">
        <f aca="false">'Daily Data'!P1811</f>
        <v>-0.00232017374517367</v>
      </c>
      <c r="E1812" s="11" t="n">
        <f aca="false">'Daily Data'!Q1811</f>
        <v>-0.00241077751647333</v>
      </c>
      <c r="G1812" s="11" t="n">
        <f aca="false">'Daily Data'!R1811</f>
        <v>-0.00675391562929072</v>
      </c>
      <c r="I1812" s="11" t="n">
        <f aca="false">'Daily Data'!O1811</f>
        <v>-0.00331417050691251</v>
      </c>
      <c r="J1812" s="11" t="n">
        <f aca="false">'Daily Data'!P1811</f>
        <v>-0.00232017374517367</v>
      </c>
      <c r="L1812" s="11" t="n">
        <f aca="false">'Daily Data'!O1811</f>
        <v>-0.00331417050691251</v>
      </c>
      <c r="M1812" s="11" t="n">
        <f aca="false">'Daily Data'!Q1811</f>
        <v>-0.00241077751647333</v>
      </c>
      <c r="O1812" s="11" t="n">
        <f aca="false">'Daily Data'!O1811</f>
        <v>-0.00331417050691251</v>
      </c>
      <c r="P1812" s="11" t="n">
        <f aca="false">'Daily Data'!R1811</f>
        <v>-0.00675391562929072</v>
      </c>
      <c r="R1812" s="11" t="n">
        <f aca="false">'Daily Data'!P1811</f>
        <v>-0.00232017374517367</v>
      </c>
      <c r="S1812" s="11" t="n">
        <f aca="false">'Daily Data'!Q1811</f>
        <v>-0.00241077751647333</v>
      </c>
      <c r="U1812" s="11" t="n">
        <f aca="false">'Daily Data'!P1811</f>
        <v>-0.00232017374517367</v>
      </c>
      <c r="V1812" s="11" t="n">
        <f aca="false">'Daily Data'!R1811</f>
        <v>-0.00675391562929072</v>
      </c>
      <c r="X1812" s="11" t="n">
        <f aca="false">'Daily Data'!Q1811</f>
        <v>-0.00241077751647333</v>
      </c>
      <c r="Y1812" s="11" t="n">
        <f aca="false">'Daily Data'!R1811</f>
        <v>-0.00675391562929072</v>
      </c>
      <c r="AA1812" s="11" t="n">
        <f aca="false">'Daily Data'!O1811</f>
        <v>-0.00331417050691251</v>
      </c>
      <c r="AB1812" s="11" t="n">
        <f aca="false">'Daily Data'!P1811</f>
        <v>-0.00232017374517367</v>
      </c>
      <c r="AC1812" s="11" t="n">
        <f aca="false">'Daily Data'!Q1811</f>
        <v>-0.00241077751647333</v>
      </c>
      <c r="AE1812" s="11" t="n">
        <f aca="false">'Daily Data'!O1811</f>
        <v>-0.00331417050691251</v>
      </c>
      <c r="AF1812" s="11" t="n">
        <f aca="false">'Daily Data'!P1811</f>
        <v>-0.00232017374517367</v>
      </c>
      <c r="AG1812" s="11" t="n">
        <f aca="false">'Daily Data'!R1811</f>
        <v>-0.00675391562929072</v>
      </c>
      <c r="AI1812" s="11" t="n">
        <f aca="false">'Daily Data'!O1811</f>
        <v>-0.00331417050691251</v>
      </c>
      <c r="AJ1812" s="11" t="n">
        <f aca="false">'Daily Data'!Q1811</f>
        <v>-0.00241077751647333</v>
      </c>
      <c r="AK1812" s="11" t="n">
        <f aca="false">'Daily Data'!R1811</f>
        <v>-0.00675391562929072</v>
      </c>
      <c r="AM1812" s="11" t="n">
        <f aca="false">'Daily Data'!P1811</f>
        <v>-0.00232017374517367</v>
      </c>
      <c r="AN1812" s="11" t="n">
        <f aca="false">'Daily Data'!Q1811</f>
        <v>-0.00241077751647333</v>
      </c>
      <c r="AO1812" s="11" t="n">
        <f aca="false">'Daily Data'!R1811</f>
        <v>-0.00675391562929072</v>
      </c>
      <c r="AQ1812" s="11" t="n">
        <f aca="false">'Daily Data'!O1811</f>
        <v>-0.00331417050691251</v>
      </c>
      <c r="AR1812" s="11" t="n">
        <f aca="false">'Daily Data'!P1811</f>
        <v>-0.00232017374517367</v>
      </c>
      <c r="AS1812" s="11" t="n">
        <f aca="false">'Daily Data'!Q1811</f>
        <v>-0.00241077751647333</v>
      </c>
      <c r="AT1812" s="11" t="n">
        <f aca="false">'Daily Data'!R1811</f>
        <v>-0.00675391562929072</v>
      </c>
    </row>
    <row r="1813" customFormat="false" ht="15" hidden="false" customHeight="false" outlineLevel="0" collapsed="false">
      <c r="A1813" s="11" t="n">
        <f aca="false">'Daily Data'!O1812</f>
        <v>5.5610674760572E-005</v>
      </c>
      <c r="C1813" s="11" t="n">
        <f aca="false">'Daily Data'!P1812</f>
        <v>-0.00232555285271995</v>
      </c>
      <c r="E1813" s="11" t="n">
        <f aca="false">'Daily Data'!Q1812</f>
        <v>-0.0027279428771586</v>
      </c>
      <c r="G1813" s="11" t="n">
        <f aca="false">'Daily Data'!R1812</f>
        <v>-0.00038039160460012</v>
      </c>
      <c r="I1813" s="11" t="n">
        <f aca="false">'Daily Data'!O1812</f>
        <v>5.5610674760572E-005</v>
      </c>
      <c r="J1813" s="11" t="n">
        <f aca="false">'Daily Data'!P1812</f>
        <v>-0.00232555285271995</v>
      </c>
      <c r="L1813" s="11" t="n">
        <f aca="false">'Daily Data'!O1812</f>
        <v>5.5610674760572E-005</v>
      </c>
      <c r="M1813" s="11" t="n">
        <f aca="false">'Daily Data'!Q1812</f>
        <v>-0.0027279428771586</v>
      </c>
      <c r="O1813" s="11" t="n">
        <f aca="false">'Daily Data'!O1812</f>
        <v>5.5610674760572E-005</v>
      </c>
      <c r="P1813" s="11" t="n">
        <f aca="false">'Daily Data'!R1812</f>
        <v>-0.00038039160460012</v>
      </c>
      <c r="R1813" s="11" t="n">
        <f aca="false">'Daily Data'!P1812</f>
        <v>-0.00232555285271995</v>
      </c>
      <c r="S1813" s="11" t="n">
        <f aca="false">'Daily Data'!Q1812</f>
        <v>-0.0027279428771586</v>
      </c>
      <c r="U1813" s="11" t="n">
        <f aca="false">'Daily Data'!P1812</f>
        <v>-0.00232555285271995</v>
      </c>
      <c r="V1813" s="11" t="n">
        <f aca="false">'Daily Data'!R1812</f>
        <v>-0.00038039160460012</v>
      </c>
      <c r="X1813" s="11" t="n">
        <f aca="false">'Daily Data'!Q1812</f>
        <v>-0.0027279428771586</v>
      </c>
      <c r="Y1813" s="11" t="n">
        <f aca="false">'Daily Data'!R1812</f>
        <v>-0.00038039160460012</v>
      </c>
      <c r="AA1813" s="11" t="n">
        <f aca="false">'Daily Data'!O1812</f>
        <v>5.5610674760572E-005</v>
      </c>
      <c r="AB1813" s="11" t="n">
        <f aca="false">'Daily Data'!P1812</f>
        <v>-0.00232555285271995</v>
      </c>
      <c r="AC1813" s="11" t="n">
        <f aca="false">'Daily Data'!Q1812</f>
        <v>-0.0027279428771586</v>
      </c>
      <c r="AE1813" s="11" t="n">
        <f aca="false">'Daily Data'!O1812</f>
        <v>5.5610674760572E-005</v>
      </c>
      <c r="AF1813" s="11" t="n">
        <f aca="false">'Daily Data'!P1812</f>
        <v>-0.00232555285271995</v>
      </c>
      <c r="AG1813" s="11" t="n">
        <f aca="false">'Daily Data'!R1812</f>
        <v>-0.00038039160460012</v>
      </c>
      <c r="AI1813" s="11" t="n">
        <f aca="false">'Daily Data'!O1812</f>
        <v>5.5610674760572E-005</v>
      </c>
      <c r="AJ1813" s="11" t="n">
        <f aca="false">'Daily Data'!Q1812</f>
        <v>-0.0027279428771586</v>
      </c>
      <c r="AK1813" s="11" t="n">
        <f aca="false">'Daily Data'!R1812</f>
        <v>-0.00038039160460012</v>
      </c>
      <c r="AM1813" s="11" t="n">
        <f aca="false">'Daily Data'!P1812</f>
        <v>-0.00232555285271995</v>
      </c>
      <c r="AN1813" s="11" t="n">
        <f aca="false">'Daily Data'!Q1812</f>
        <v>-0.0027279428771586</v>
      </c>
      <c r="AO1813" s="11" t="n">
        <f aca="false">'Daily Data'!R1812</f>
        <v>-0.00038039160460012</v>
      </c>
      <c r="AQ1813" s="11" t="n">
        <f aca="false">'Daily Data'!O1812</f>
        <v>5.5610674760572E-005</v>
      </c>
      <c r="AR1813" s="11" t="n">
        <f aca="false">'Daily Data'!P1812</f>
        <v>-0.00232555285271995</v>
      </c>
      <c r="AS1813" s="11" t="n">
        <f aca="false">'Daily Data'!Q1812</f>
        <v>-0.0027279428771586</v>
      </c>
      <c r="AT1813" s="11" t="n">
        <f aca="false">'Daily Data'!R1812</f>
        <v>-0.00038039160460012</v>
      </c>
    </row>
    <row r="1814" customFormat="false" ht="15" hidden="false" customHeight="false" outlineLevel="0" collapsed="false">
      <c r="A1814" s="11" t="n">
        <f aca="false">'Daily Data'!O1813</f>
        <v>0.000173964374482146</v>
      </c>
      <c r="C1814" s="11" t="n">
        <f aca="false">'Daily Data'!P1813</f>
        <v>-0.00194305940374605</v>
      </c>
      <c r="E1814" s="11" t="n">
        <f aca="false">'Daily Data'!Q1813</f>
        <v>-0.00125240065117537</v>
      </c>
      <c r="G1814" s="11" t="n">
        <f aca="false">'Daily Data'!R1813</f>
        <v>0.0036314214360721</v>
      </c>
      <c r="I1814" s="11" t="n">
        <f aca="false">'Daily Data'!O1813</f>
        <v>0.000173964374482146</v>
      </c>
      <c r="J1814" s="11" t="n">
        <f aca="false">'Daily Data'!P1813</f>
        <v>-0.00194305940374605</v>
      </c>
      <c r="L1814" s="11" t="n">
        <f aca="false">'Daily Data'!O1813</f>
        <v>0.000173964374482146</v>
      </c>
      <c r="M1814" s="11" t="n">
        <f aca="false">'Daily Data'!Q1813</f>
        <v>-0.00125240065117537</v>
      </c>
      <c r="O1814" s="11" t="n">
        <f aca="false">'Daily Data'!O1813</f>
        <v>0.000173964374482146</v>
      </c>
      <c r="P1814" s="11" t="n">
        <f aca="false">'Daily Data'!R1813</f>
        <v>0.0036314214360721</v>
      </c>
      <c r="R1814" s="11" t="n">
        <f aca="false">'Daily Data'!P1813</f>
        <v>-0.00194305940374605</v>
      </c>
      <c r="S1814" s="11" t="n">
        <f aca="false">'Daily Data'!Q1813</f>
        <v>-0.00125240065117537</v>
      </c>
      <c r="U1814" s="11" t="n">
        <f aca="false">'Daily Data'!P1813</f>
        <v>-0.00194305940374605</v>
      </c>
      <c r="V1814" s="11" t="n">
        <f aca="false">'Daily Data'!R1813</f>
        <v>0.0036314214360721</v>
      </c>
      <c r="X1814" s="11" t="n">
        <f aca="false">'Daily Data'!Q1813</f>
        <v>-0.00125240065117537</v>
      </c>
      <c r="Y1814" s="11" t="n">
        <f aca="false">'Daily Data'!R1813</f>
        <v>0.0036314214360721</v>
      </c>
      <c r="AA1814" s="11" t="n">
        <f aca="false">'Daily Data'!O1813</f>
        <v>0.000173964374482146</v>
      </c>
      <c r="AB1814" s="11" t="n">
        <f aca="false">'Daily Data'!P1813</f>
        <v>-0.00194305940374605</v>
      </c>
      <c r="AC1814" s="11" t="n">
        <f aca="false">'Daily Data'!Q1813</f>
        <v>-0.00125240065117537</v>
      </c>
      <c r="AE1814" s="11" t="n">
        <f aca="false">'Daily Data'!O1813</f>
        <v>0.000173964374482146</v>
      </c>
      <c r="AF1814" s="11" t="n">
        <f aca="false">'Daily Data'!P1813</f>
        <v>-0.00194305940374605</v>
      </c>
      <c r="AG1814" s="11" t="n">
        <f aca="false">'Daily Data'!R1813</f>
        <v>0.0036314214360721</v>
      </c>
      <c r="AI1814" s="11" t="n">
        <f aca="false">'Daily Data'!O1813</f>
        <v>0.000173964374482146</v>
      </c>
      <c r="AJ1814" s="11" t="n">
        <f aca="false">'Daily Data'!Q1813</f>
        <v>-0.00125240065117537</v>
      </c>
      <c r="AK1814" s="11" t="n">
        <f aca="false">'Daily Data'!R1813</f>
        <v>0.0036314214360721</v>
      </c>
      <c r="AM1814" s="11" t="n">
        <f aca="false">'Daily Data'!P1813</f>
        <v>-0.00194305940374605</v>
      </c>
      <c r="AN1814" s="11" t="n">
        <f aca="false">'Daily Data'!Q1813</f>
        <v>-0.00125240065117537</v>
      </c>
      <c r="AO1814" s="11" t="n">
        <f aca="false">'Daily Data'!R1813</f>
        <v>0.0036314214360721</v>
      </c>
      <c r="AQ1814" s="11" t="n">
        <f aca="false">'Daily Data'!O1813</f>
        <v>0.000173964374482146</v>
      </c>
      <c r="AR1814" s="11" t="n">
        <f aca="false">'Daily Data'!P1813</f>
        <v>-0.00194305940374605</v>
      </c>
      <c r="AS1814" s="11" t="n">
        <f aca="false">'Daily Data'!Q1813</f>
        <v>-0.00125240065117537</v>
      </c>
      <c r="AT1814" s="11" t="n">
        <f aca="false">'Daily Data'!R1813</f>
        <v>0.0036314214360721</v>
      </c>
    </row>
    <row r="1815" customFormat="false" ht="15" hidden="false" customHeight="false" outlineLevel="0" collapsed="false">
      <c r="A1815" s="11" t="n">
        <f aca="false">'Daily Data'!O1814</f>
        <v>0.0121558692403851</v>
      </c>
      <c r="C1815" s="11" t="n">
        <f aca="false">'Daily Data'!P1814</f>
        <v>-0.0112740646148341</v>
      </c>
      <c r="E1815" s="11" t="n">
        <f aca="false">'Daily Data'!Q1814</f>
        <v>-0.0105533465319023</v>
      </c>
      <c r="G1815" s="11" t="n">
        <f aca="false">'Daily Data'!R1814</f>
        <v>-0.0191854464280393</v>
      </c>
      <c r="I1815" s="11" t="n">
        <f aca="false">'Daily Data'!O1814</f>
        <v>0.0121558692403851</v>
      </c>
      <c r="J1815" s="11" t="n">
        <f aca="false">'Daily Data'!P1814</f>
        <v>-0.0112740646148341</v>
      </c>
      <c r="L1815" s="11" t="n">
        <f aca="false">'Daily Data'!O1814</f>
        <v>0.0121558692403851</v>
      </c>
      <c r="M1815" s="11" t="n">
        <f aca="false">'Daily Data'!Q1814</f>
        <v>-0.0105533465319023</v>
      </c>
      <c r="O1815" s="11" t="n">
        <f aca="false">'Daily Data'!O1814</f>
        <v>0.0121558692403851</v>
      </c>
      <c r="P1815" s="11" t="n">
        <f aca="false">'Daily Data'!R1814</f>
        <v>-0.0191854464280393</v>
      </c>
      <c r="R1815" s="11" t="n">
        <f aca="false">'Daily Data'!P1814</f>
        <v>-0.0112740646148341</v>
      </c>
      <c r="S1815" s="11" t="n">
        <f aca="false">'Daily Data'!Q1814</f>
        <v>-0.0105533465319023</v>
      </c>
      <c r="U1815" s="11" t="n">
        <f aca="false">'Daily Data'!P1814</f>
        <v>-0.0112740646148341</v>
      </c>
      <c r="V1815" s="11" t="n">
        <f aca="false">'Daily Data'!R1814</f>
        <v>-0.0191854464280393</v>
      </c>
      <c r="X1815" s="11" t="n">
        <f aca="false">'Daily Data'!Q1814</f>
        <v>-0.0105533465319023</v>
      </c>
      <c r="Y1815" s="11" t="n">
        <f aca="false">'Daily Data'!R1814</f>
        <v>-0.0191854464280393</v>
      </c>
      <c r="AA1815" s="11" t="n">
        <f aca="false">'Daily Data'!O1814</f>
        <v>0.0121558692403851</v>
      </c>
      <c r="AB1815" s="11" t="n">
        <f aca="false">'Daily Data'!P1814</f>
        <v>-0.0112740646148341</v>
      </c>
      <c r="AC1815" s="11" t="n">
        <f aca="false">'Daily Data'!Q1814</f>
        <v>-0.0105533465319023</v>
      </c>
      <c r="AE1815" s="11" t="n">
        <f aca="false">'Daily Data'!O1814</f>
        <v>0.0121558692403851</v>
      </c>
      <c r="AF1815" s="11" t="n">
        <f aca="false">'Daily Data'!P1814</f>
        <v>-0.0112740646148341</v>
      </c>
      <c r="AG1815" s="11" t="n">
        <f aca="false">'Daily Data'!R1814</f>
        <v>-0.0191854464280393</v>
      </c>
      <c r="AI1815" s="11" t="n">
        <f aca="false">'Daily Data'!O1814</f>
        <v>0.0121558692403851</v>
      </c>
      <c r="AJ1815" s="11" t="n">
        <f aca="false">'Daily Data'!Q1814</f>
        <v>-0.0105533465319023</v>
      </c>
      <c r="AK1815" s="11" t="n">
        <f aca="false">'Daily Data'!R1814</f>
        <v>-0.0191854464280393</v>
      </c>
      <c r="AM1815" s="11" t="n">
        <f aca="false">'Daily Data'!P1814</f>
        <v>-0.0112740646148341</v>
      </c>
      <c r="AN1815" s="11" t="n">
        <f aca="false">'Daily Data'!Q1814</f>
        <v>-0.0105533465319023</v>
      </c>
      <c r="AO1815" s="11" t="n">
        <f aca="false">'Daily Data'!R1814</f>
        <v>-0.0191854464280393</v>
      </c>
      <c r="AQ1815" s="11" t="n">
        <f aca="false">'Daily Data'!O1814</f>
        <v>0.0121558692403851</v>
      </c>
      <c r="AR1815" s="11" t="n">
        <f aca="false">'Daily Data'!P1814</f>
        <v>-0.0112740646148341</v>
      </c>
      <c r="AS1815" s="11" t="n">
        <f aca="false">'Daily Data'!Q1814</f>
        <v>-0.0105533465319023</v>
      </c>
      <c r="AT1815" s="11" t="n">
        <f aca="false">'Daily Data'!R1814</f>
        <v>-0.0191854464280393</v>
      </c>
    </row>
    <row r="1816" customFormat="false" ht="15" hidden="false" customHeight="false" outlineLevel="0" collapsed="false">
      <c r="A1816" s="11" t="n">
        <f aca="false">'Daily Data'!O1815</f>
        <v>0.00163363012017599</v>
      </c>
      <c r="C1816" s="11" t="n">
        <f aca="false">'Daily Data'!P1815</f>
        <v>-0.00157550164719982</v>
      </c>
      <c r="E1816" s="11" t="n">
        <f aca="false">'Daily Data'!Q1815</f>
        <v>-0.00197774217287687</v>
      </c>
      <c r="G1816" s="11" t="n">
        <f aca="false">'Daily Data'!R1815</f>
        <v>0.0109106906557221</v>
      </c>
      <c r="I1816" s="11" t="n">
        <f aca="false">'Daily Data'!O1815</f>
        <v>0.00163363012017599</v>
      </c>
      <c r="J1816" s="11" t="n">
        <f aca="false">'Daily Data'!P1815</f>
        <v>-0.00157550164719982</v>
      </c>
      <c r="L1816" s="11" t="n">
        <f aca="false">'Daily Data'!O1815</f>
        <v>0.00163363012017599</v>
      </c>
      <c r="M1816" s="11" t="n">
        <f aca="false">'Daily Data'!Q1815</f>
        <v>-0.00197774217287687</v>
      </c>
      <c r="O1816" s="11" t="n">
        <f aca="false">'Daily Data'!O1815</f>
        <v>0.00163363012017599</v>
      </c>
      <c r="P1816" s="11" t="n">
        <f aca="false">'Daily Data'!R1815</f>
        <v>0.0109106906557221</v>
      </c>
      <c r="R1816" s="11" t="n">
        <f aca="false">'Daily Data'!P1815</f>
        <v>-0.00157550164719982</v>
      </c>
      <c r="S1816" s="11" t="n">
        <f aca="false">'Daily Data'!Q1815</f>
        <v>-0.00197774217287687</v>
      </c>
      <c r="U1816" s="11" t="n">
        <f aca="false">'Daily Data'!P1815</f>
        <v>-0.00157550164719982</v>
      </c>
      <c r="V1816" s="11" t="n">
        <f aca="false">'Daily Data'!R1815</f>
        <v>0.0109106906557221</v>
      </c>
      <c r="X1816" s="11" t="n">
        <f aca="false">'Daily Data'!Q1815</f>
        <v>-0.00197774217287687</v>
      </c>
      <c r="Y1816" s="11" t="n">
        <f aca="false">'Daily Data'!R1815</f>
        <v>0.0109106906557221</v>
      </c>
      <c r="AA1816" s="11" t="n">
        <f aca="false">'Daily Data'!O1815</f>
        <v>0.00163363012017599</v>
      </c>
      <c r="AB1816" s="11" t="n">
        <f aca="false">'Daily Data'!P1815</f>
        <v>-0.00157550164719982</v>
      </c>
      <c r="AC1816" s="11" t="n">
        <f aca="false">'Daily Data'!Q1815</f>
        <v>-0.00197774217287687</v>
      </c>
      <c r="AE1816" s="11" t="n">
        <f aca="false">'Daily Data'!O1815</f>
        <v>0.00163363012017599</v>
      </c>
      <c r="AF1816" s="11" t="n">
        <f aca="false">'Daily Data'!P1815</f>
        <v>-0.00157550164719982</v>
      </c>
      <c r="AG1816" s="11" t="n">
        <f aca="false">'Daily Data'!R1815</f>
        <v>0.0109106906557221</v>
      </c>
      <c r="AI1816" s="11" t="n">
        <f aca="false">'Daily Data'!O1815</f>
        <v>0.00163363012017599</v>
      </c>
      <c r="AJ1816" s="11" t="n">
        <f aca="false">'Daily Data'!Q1815</f>
        <v>-0.00197774217287687</v>
      </c>
      <c r="AK1816" s="11" t="n">
        <f aca="false">'Daily Data'!R1815</f>
        <v>0.0109106906557221</v>
      </c>
      <c r="AM1816" s="11" t="n">
        <f aca="false">'Daily Data'!P1815</f>
        <v>-0.00157550164719982</v>
      </c>
      <c r="AN1816" s="11" t="n">
        <f aca="false">'Daily Data'!Q1815</f>
        <v>-0.00197774217287687</v>
      </c>
      <c r="AO1816" s="11" t="n">
        <f aca="false">'Daily Data'!R1815</f>
        <v>0.0109106906557221</v>
      </c>
      <c r="AQ1816" s="11" t="n">
        <f aca="false">'Daily Data'!O1815</f>
        <v>0.00163363012017599</v>
      </c>
      <c r="AR1816" s="11" t="n">
        <f aca="false">'Daily Data'!P1815</f>
        <v>-0.00157550164719982</v>
      </c>
      <c r="AS1816" s="11" t="n">
        <f aca="false">'Daily Data'!Q1815</f>
        <v>-0.00197774217287687</v>
      </c>
      <c r="AT1816" s="11" t="n">
        <f aca="false">'Daily Data'!R1815</f>
        <v>0.0109106906557221</v>
      </c>
    </row>
    <row r="1817" customFormat="false" ht="15" hidden="false" customHeight="false" outlineLevel="0" collapsed="false">
      <c r="A1817" s="11" t="n">
        <f aca="false">'Daily Data'!O1816</f>
        <v>-0.00122877208194554</v>
      </c>
      <c r="C1817" s="11" t="n">
        <f aca="false">'Daily Data'!P1816</f>
        <v>-0.00551498562679657</v>
      </c>
      <c r="E1817" s="11" t="n">
        <f aca="false">'Daily Data'!Q1816</f>
        <v>-0.00522634649301317</v>
      </c>
      <c r="G1817" s="11" t="n">
        <f aca="false">'Daily Data'!R1816</f>
        <v>-0.00729523586190077</v>
      </c>
      <c r="I1817" s="11" t="n">
        <f aca="false">'Daily Data'!O1816</f>
        <v>-0.00122877208194554</v>
      </c>
      <c r="J1817" s="11" t="n">
        <f aca="false">'Daily Data'!P1816</f>
        <v>-0.00551498562679657</v>
      </c>
      <c r="L1817" s="11" t="n">
        <f aca="false">'Daily Data'!O1816</f>
        <v>-0.00122877208194554</v>
      </c>
      <c r="M1817" s="11" t="n">
        <f aca="false">'Daily Data'!Q1816</f>
        <v>-0.00522634649301317</v>
      </c>
      <c r="O1817" s="11" t="n">
        <f aca="false">'Daily Data'!O1816</f>
        <v>-0.00122877208194554</v>
      </c>
      <c r="P1817" s="11" t="n">
        <f aca="false">'Daily Data'!R1816</f>
        <v>-0.00729523586190077</v>
      </c>
      <c r="R1817" s="11" t="n">
        <f aca="false">'Daily Data'!P1816</f>
        <v>-0.00551498562679657</v>
      </c>
      <c r="S1817" s="11" t="n">
        <f aca="false">'Daily Data'!Q1816</f>
        <v>-0.00522634649301317</v>
      </c>
      <c r="U1817" s="11" t="n">
        <f aca="false">'Daily Data'!P1816</f>
        <v>-0.00551498562679657</v>
      </c>
      <c r="V1817" s="11" t="n">
        <f aca="false">'Daily Data'!R1816</f>
        <v>-0.00729523586190077</v>
      </c>
      <c r="X1817" s="11" t="n">
        <f aca="false">'Daily Data'!Q1816</f>
        <v>-0.00522634649301317</v>
      </c>
      <c r="Y1817" s="11" t="n">
        <f aca="false">'Daily Data'!R1816</f>
        <v>-0.00729523586190077</v>
      </c>
      <c r="AA1817" s="11" t="n">
        <f aca="false">'Daily Data'!O1816</f>
        <v>-0.00122877208194554</v>
      </c>
      <c r="AB1817" s="11" t="n">
        <f aca="false">'Daily Data'!P1816</f>
        <v>-0.00551498562679657</v>
      </c>
      <c r="AC1817" s="11" t="n">
        <f aca="false">'Daily Data'!Q1816</f>
        <v>-0.00522634649301317</v>
      </c>
      <c r="AE1817" s="11" t="n">
        <f aca="false">'Daily Data'!O1816</f>
        <v>-0.00122877208194554</v>
      </c>
      <c r="AF1817" s="11" t="n">
        <f aca="false">'Daily Data'!P1816</f>
        <v>-0.00551498562679657</v>
      </c>
      <c r="AG1817" s="11" t="n">
        <f aca="false">'Daily Data'!R1816</f>
        <v>-0.00729523586190077</v>
      </c>
      <c r="AI1817" s="11" t="n">
        <f aca="false">'Daily Data'!O1816</f>
        <v>-0.00122877208194554</v>
      </c>
      <c r="AJ1817" s="11" t="n">
        <f aca="false">'Daily Data'!Q1816</f>
        <v>-0.00522634649301317</v>
      </c>
      <c r="AK1817" s="11" t="n">
        <f aca="false">'Daily Data'!R1816</f>
        <v>-0.00729523586190077</v>
      </c>
      <c r="AM1817" s="11" t="n">
        <f aca="false">'Daily Data'!P1816</f>
        <v>-0.00551498562679657</v>
      </c>
      <c r="AN1817" s="11" t="n">
        <f aca="false">'Daily Data'!Q1816</f>
        <v>-0.00522634649301317</v>
      </c>
      <c r="AO1817" s="11" t="n">
        <f aca="false">'Daily Data'!R1816</f>
        <v>-0.00729523586190077</v>
      </c>
      <c r="AQ1817" s="11" t="n">
        <f aca="false">'Daily Data'!O1816</f>
        <v>-0.00122877208194554</v>
      </c>
      <c r="AR1817" s="11" t="n">
        <f aca="false">'Daily Data'!P1816</f>
        <v>-0.00551498562679657</v>
      </c>
      <c r="AS1817" s="11" t="n">
        <f aca="false">'Daily Data'!Q1816</f>
        <v>-0.00522634649301317</v>
      </c>
      <c r="AT1817" s="11" t="n">
        <f aca="false">'Daily Data'!R1816</f>
        <v>-0.00729523586190077</v>
      </c>
    </row>
    <row r="1818" customFormat="false" ht="15" hidden="false" customHeight="false" outlineLevel="0" collapsed="false">
      <c r="A1818" s="11" t="n">
        <f aca="false">'Daily Data'!O1817</f>
        <v>-0.00445872139371999</v>
      </c>
      <c r="C1818" s="11" t="n">
        <f aca="false">'Daily Data'!P1817</f>
        <v>-0.0134631904384874</v>
      </c>
      <c r="E1818" s="11" t="n">
        <f aca="false">'Daily Data'!Q1817</f>
        <v>-0.0137661022085844</v>
      </c>
      <c r="G1818" s="11" t="n">
        <f aca="false">'Daily Data'!R1817</f>
        <v>0.00251805139407253</v>
      </c>
      <c r="I1818" s="11" t="n">
        <f aca="false">'Daily Data'!O1817</f>
        <v>-0.00445872139371999</v>
      </c>
      <c r="J1818" s="11" t="n">
        <f aca="false">'Daily Data'!P1817</f>
        <v>-0.0134631904384874</v>
      </c>
      <c r="L1818" s="11" t="n">
        <f aca="false">'Daily Data'!O1817</f>
        <v>-0.00445872139371999</v>
      </c>
      <c r="M1818" s="11" t="n">
        <f aca="false">'Daily Data'!Q1817</f>
        <v>-0.0137661022085844</v>
      </c>
      <c r="O1818" s="11" t="n">
        <f aca="false">'Daily Data'!O1817</f>
        <v>-0.00445872139371999</v>
      </c>
      <c r="P1818" s="11" t="n">
        <f aca="false">'Daily Data'!R1817</f>
        <v>0.00251805139407253</v>
      </c>
      <c r="R1818" s="11" t="n">
        <f aca="false">'Daily Data'!P1817</f>
        <v>-0.0134631904384874</v>
      </c>
      <c r="S1818" s="11" t="n">
        <f aca="false">'Daily Data'!Q1817</f>
        <v>-0.0137661022085844</v>
      </c>
      <c r="U1818" s="11" t="n">
        <f aca="false">'Daily Data'!P1817</f>
        <v>-0.0134631904384874</v>
      </c>
      <c r="V1818" s="11" t="n">
        <f aca="false">'Daily Data'!R1817</f>
        <v>0.00251805139407253</v>
      </c>
      <c r="X1818" s="11" t="n">
        <f aca="false">'Daily Data'!Q1817</f>
        <v>-0.0137661022085844</v>
      </c>
      <c r="Y1818" s="11" t="n">
        <f aca="false">'Daily Data'!R1817</f>
        <v>0.00251805139407253</v>
      </c>
      <c r="AA1818" s="11" t="n">
        <f aca="false">'Daily Data'!O1817</f>
        <v>-0.00445872139371999</v>
      </c>
      <c r="AB1818" s="11" t="n">
        <f aca="false">'Daily Data'!P1817</f>
        <v>-0.0134631904384874</v>
      </c>
      <c r="AC1818" s="11" t="n">
        <f aca="false">'Daily Data'!Q1817</f>
        <v>-0.0137661022085844</v>
      </c>
      <c r="AE1818" s="11" t="n">
        <f aca="false">'Daily Data'!O1817</f>
        <v>-0.00445872139371999</v>
      </c>
      <c r="AF1818" s="11" t="n">
        <f aca="false">'Daily Data'!P1817</f>
        <v>-0.0134631904384874</v>
      </c>
      <c r="AG1818" s="11" t="n">
        <f aca="false">'Daily Data'!R1817</f>
        <v>0.00251805139407253</v>
      </c>
      <c r="AI1818" s="11" t="n">
        <f aca="false">'Daily Data'!O1817</f>
        <v>-0.00445872139371999</v>
      </c>
      <c r="AJ1818" s="11" t="n">
        <f aca="false">'Daily Data'!Q1817</f>
        <v>-0.0137661022085844</v>
      </c>
      <c r="AK1818" s="11" t="n">
        <f aca="false">'Daily Data'!R1817</f>
        <v>0.00251805139407253</v>
      </c>
      <c r="AM1818" s="11" t="n">
        <f aca="false">'Daily Data'!P1817</f>
        <v>-0.0134631904384874</v>
      </c>
      <c r="AN1818" s="11" t="n">
        <f aca="false">'Daily Data'!Q1817</f>
        <v>-0.0137661022085844</v>
      </c>
      <c r="AO1818" s="11" t="n">
        <f aca="false">'Daily Data'!R1817</f>
        <v>0.00251805139407253</v>
      </c>
      <c r="AQ1818" s="11" t="n">
        <f aca="false">'Daily Data'!O1817</f>
        <v>-0.00445872139371999</v>
      </c>
      <c r="AR1818" s="11" t="n">
        <f aca="false">'Daily Data'!P1817</f>
        <v>-0.0134631904384874</v>
      </c>
      <c r="AS1818" s="11" t="n">
        <f aca="false">'Daily Data'!Q1817</f>
        <v>-0.0137661022085844</v>
      </c>
      <c r="AT1818" s="11" t="n">
        <f aca="false">'Daily Data'!R1817</f>
        <v>0.00251805139407253</v>
      </c>
    </row>
    <row r="1819" customFormat="false" ht="15" hidden="false" customHeight="false" outlineLevel="0" collapsed="false">
      <c r="A1819" s="11" t="n">
        <f aca="false">'Daily Data'!O1818</f>
        <v>-0.00453002019151776</v>
      </c>
      <c r="C1819" s="11" t="n">
        <f aca="false">'Daily Data'!P1818</f>
        <v>0.00120067772427319</v>
      </c>
      <c r="E1819" s="11" t="n">
        <f aca="false">'Daily Data'!Q1818</f>
        <v>0.00144878958170898</v>
      </c>
      <c r="G1819" s="11" t="n">
        <f aca="false">'Daily Data'!R1818</f>
        <v>0.00726960210218959</v>
      </c>
      <c r="I1819" s="11" t="n">
        <f aca="false">'Daily Data'!O1818</f>
        <v>-0.00453002019151776</v>
      </c>
      <c r="J1819" s="11" t="n">
        <f aca="false">'Daily Data'!P1818</f>
        <v>0.00120067772427319</v>
      </c>
      <c r="L1819" s="11" t="n">
        <f aca="false">'Daily Data'!O1818</f>
        <v>-0.00453002019151776</v>
      </c>
      <c r="M1819" s="11" t="n">
        <f aca="false">'Daily Data'!Q1818</f>
        <v>0.00144878958170898</v>
      </c>
      <c r="O1819" s="11" t="n">
        <f aca="false">'Daily Data'!O1818</f>
        <v>-0.00453002019151776</v>
      </c>
      <c r="P1819" s="11" t="n">
        <f aca="false">'Daily Data'!R1818</f>
        <v>0.00726960210218959</v>
      </c>
      <c r="R1819" s="11" t="n">
        <f aca="false">'Daily Data'!P1818</f>
        <v>0.00120067772427319</v>
      </c>
      <c r="S1819" s="11" t="n">
        <f aca="false">'Daily Data'!Q1818</f>
        <v>0.00144878958170898</v>
      </c>
      <c r="U1819" s="11" t="n">
        <f aca="false">'Daily Data'!P1818</f>
        <v>0.00120067772427319</v>
      </c>
      <c r="V1819" s="11" t="n">
        <f aca="false">'Daily Data'!R1818</f>
        <v>0.00726960210218959</v>
      </c>
      <c r="X1819" s="11" t="n">
        <f aca="false">'Daily Data'!Q1818</f>
        <v>0.00144878958170898</v>
      </c>
      <c r="Y1819" s="11" t="n">
        <f aca="false">'Daily Data'!R1818</f>
        <v>0.00726960210218959</v>
      </c>
      <c r="AA1819" s="11" t="n">
        <f aca="false">'Daily Data'!O1818</f>
        <v>-0.00453002019151776</v>
      </c>
      <c r="AB1819" s="11" t="n">
        <f aca="false">'Daily Data'!P1818</f>
        <v>0.00120067772427319</v>
      </c>
      <c r="AC1819" s="11" t="n">
        <f aca="false">'Daily Data'!Q1818</f>
        <v>0.00144878958170898</v>
      </c>
      <c r="AE1819" s="11" t="n">
        <f aca="false">'Daily Data'!O1818</f>
        <v>-0.00453002019151776</v>
      </c>
      <c r="AF1819" s="11" t="n">
        <f aca="false">'Daily Data'!P1818</f>
        <v>0.00120067772427319</v>
      </c>
      <c r="AG1819" s="11" t="n">
        <f aca="false">'Daily Data'!R1818</f>
        <v>0.00726960210218959</v>
      </c>
      <c r="AI1819" s="11" t="n">
        <f aca="false">'Daily Data'!O1818</f>
        <v>-0.00453002019151776</v>
      </c>
      <c r="AJ1819" s="11" t="n">
        <f aca="false">'Daily Data'!Q1818</f>
        <v>0.00144878958170898</v>
      </c>
      <c r="AK1819" s="11" t="n">
        <f aca="false">'Daily Data'!R1818</f>
        <v>0.00726960210218959</v>
      </c>
      <c r="AM1819" s="11" t="n">
        <f aca="false">'Daily Data'!P1818</f>
        <v>0.00120067772427319</v>
      </c>
      <c r="AN1819" s="11" t="n">
        <f aca="false">'Daily Data'!Q1818</f>
        <v>0.00144878958170898</v>
      </c>
      <c r="AO1819" s="11" t="n">
        <f aca="false">'Daily Data'!R1818</f>
        <v>0.00726960210218959</v>
      </c>
      <c r="AQ1819" s="11" t="n">
        <f aca="false">'Daily Data'!O1818</f>
        <v>-0.00453002019151776</v>
      </c>
      <c r="AR1819" s="11" t="n">
        <f aca="false">'Daily Data'!P1818</f>
        <v>0.00120067772427319</v>
      </c>
      <c r="AS1819" s="11" t="n">
        <f aca="false">'Daily Data'!Q1818</f>
        <v>0.00144878958170898</v>
      </c>
      <c r="AT1819" s="11" t="n">
        <f aca="false">'Daily Data'!R1818</f>
        <v>0.00726960210218959</v>
      </c>
    </row>
    <row r="1820" customFormat="false" ht="15" hidden="false" customHeight="false" outlineLevel="0" collapsed="false">
      <c r="A1820" s="11" t="n">
        <f aca="false">'Daily Data'!O1819</f>
        <v>0.00348294357107233</v>
      </c>
      <c r="C1820" s="11" t="n">
        <f aca="false">'Daily Data'!P1819</f>
        <v>0.0220409135731782</v>
      </c>
      <c r="E1820" s="11" t="n">
        <f aca="false">'Daily Data'!Q1819</f>
        <v>0.0218252587435834</v>
      </c>
      <c r="G1820" s="11" t="n">
        <f aca="false">'Daily Data'!R1819</f>
        <v>0.00280395658972128</v>
      </c>
      <c r="I1820" s="11" t="n">
        <f aca="false">'Daily Data'!O1819</f>
        <v>0.00348294357107233</v>
      </c>
      <c r="J1820" s="11" t="n">
        <f aca="false">'Daily Data'!P1819</f>
        <v>0.0220409135731782</v>
      </c>
      <c r="L1820" s="11" t="n">
        <f aca="false">'Daily Data'!O1819</f>
        <v>0.00348294357107233</v>
      </c>
      <c r="M1820" s="11" t="n">
        <f aca="false">'Daily Data'!Q1819</f>
        <v>0.0218252587435834</v>
      </c>
      <c r="O1820" s="11" t="n">
        <f aca="false">'Daily Data'!O1819</f>
        <v>0.00348294357107233</v>
      </c>
      <c r="P1820" s="11" t="n">
        <f aca="false">'Daily Data'!R1819</f>
        <v>0.00280395658972128</v>
      </c>
      <c r="R1820" s="11" t="n">
        <f aca="false">'Daily Data'!P1819</f>
        <v>0.0220409135731782</v>
      </c>
      <c r="S1820" s="11" t="n">
        <f aca="false">'Daily Data'!Q1819</f>
        <v>0.0218252587435834</v>
      </c>
      <c r="U1820" s="11" t="n">
        <f aca="false">'Daily Data'!P1819</f>
        <v>0.0220409135731782</v>
      </c>
      <c r="V1820" s="11" t="n">
        <f aca="false">'Daily Data'!R1819</f>
        <v>0.00280395658972128</v>
      </c>
      <c r="X1820" s="11" t="n">
        <f aca="false">'Daily Data'!Q1819</f>
        <v>0.0218252587435834</v>
      </c>
      <c r="Y1820" s="11" t="n">
        <f aca="false">'Daily Data'!R1819</f>
        <v>0.00280395658972128</v>
      </c>
      <c r="AA1820" s="11" t="n">
        <f aca="false">'Daily Data'!O1819</f>
        <v>0.00348294357107233</v>
      </c>
      <c r="AB1820" s="11" t="n">
        <f aca="false">'Daily Data'!P1819</f>
        <v>0.0220409135731782</v>
      </c>
      <c r="AC1820" s="11" t="n">
        <f aca="false">'Daily Data'!Q1819</f>
        <v>0.0218252587435834</v>
      </c>
      <c r="AE1820" s="11" t="n">
        <f aca="false">'Daily Data'!O1819</f>
        <v>0.00348294357107233</v>
      </c>
      <c r="AF1820" s="11" t="n">
        <f aca="false">'Daily Data'!P1819</f>
        <v>0.0220409135731782</v>
      </c>
      <c r="AG1820" s="11" t="n">
        <f aca="false">'Daily Data'!R1819</f>
        <v>0.00280395658972128</v>
      </c>
      <c r="AI1820" s="11" t="n">
        <f aca="false">'Daily Data'!O1819</f>
        <v>0.00348294357107233</v>
      </c>
      <c r="AJ1820" s="11" t="n">
        <f aca="false">'Daily Data'!Q1819</f>
        <v>0.0218252587435834</v>
      </c>
      <c r="AK1820" s="11" t="n">
        <f aca="false">'Daily Data'!R1819</f>
        <v>0.00280395658972128</v>
      </c>
      <c r="AM1820" s="11" t="n">
        <f aca="false">'Daily Data'!P1819</f>
        <v>0.0220409135731782</v>
      </c>
      <c r="AN1820" s="11" t="n">
        <f aca="false">'Daily Data'!Q1819</f>
        <v>0.0218252587435834</v>
      </c>
      <c r="AO1820" s="11" t="n">
        <f aca="false">'Daily Data'!R1819</f>
        <v>0.00280395658972128</v>
      </c>
      <c r="AQ1820" s="11" t="n">
        <f aca="false">'Daily Data'!O1819</f>
        <v>0.00348294357107233</v>
      </c>
      <c r="AR1820" s="11" t="n">
        <f aca="false">'Daily Data'!P1819</f>
        <v>0.0220409135731782</v>
      </c>
      <c r="AS1820" s="11" t="n">
        <f aca="false">'Daily Data'!Q1819</f>
        <v>0.0218252587435834</v>
      </c>
      <c r="AT1820" s="11" t="n">
        <f aca="false">'Daily Data'!R1819</f>
        <v>0.00280395658972128</v>
      </c>
    </row>
    <row r="1821" customFormat="false" ht="15" hidden="false" customHeight="false" outlineLevel="0" collapsed="false">
      <c r="A1821" s="11" t="n">
        <f aca="false">'Daily Data'!O1820</f>
        <v>-0.00288961201962949</v>
      </c>
      <c r="C1821" s="11" t="n">
        <f aca="false">'Daily Data'!P1820</f>
        <v>0.000781139122315546</v>
      </c>
      <c r="E1821" s="11" t="n">
        <f aca="false">'Daily Data'!Q1820</f>
        <v>-3.17460317460317E-006</v>
      </c>
      <c r="G1821" s="11" t="n">
        <f aca="false">'Daily Data'!R1820</f>
        <v>0.0017194550987298</v>
      </c>
      <c r="I1821" s="11" t="n">
        <f aca="false">'Daily Data'!O1820</f>
        <v>-0.00288961201962949</v>
      </c>
      <c r="J1821" s="11" t="n">
        <f aca="false">'Daily Data'!P1820</f>
        <v>0.000781139122315546</v>
      </c>
      <c r="L1821" s="11" t="n">
        <f aca="false">'Daily Data'!O1820</f>
        <v>-0.00288961201962949</v>
      </c>
      <c r="M1821" s="11" t="n">
        <f aca="false">'Daily Data'!Q1820</f>
        <v>-3.17460317460317E-006</v>
      </c>
      <c r="O1821" s="11" t="n">
        <f aca="false">'Daily Data'!O1820</f>
        <v>-0.00288961201962949</v>
      </c>
      <c r="P1821" s="11" t="n">
        <f aca="false">'Daily Data'!R1820</f>
        <v>0.0017194550987298</v>
      </c>
      <c r="R1821" s="11" t="n">
        <f aca="false">'Daily Data'!P1820</f>
        <v>0.000781139122315546</v>
      </c>
      <c r="S1821" s="11" t="n">
        <f aca="false">'Daily Data'!Q1820</f>
        <v>-3.17460317460317E-006</v>
      </c>
      <c r="U1821" s="11" t="n">
        <f aca="false">'Daily Data'!P1820</f>
        <v>0.000781139122315546</v>
      </c>
      <c r="V1821" s="11" t="n">
        <f aca="false">'Daily Data'!R1820</f>
        <v>0.0017194550987298</v>
      </c>
      <c r="X1821" s="11" t="n">
        <f aca="false">'Daily Data'!Q1820</f>
        <v>-3.17460317460317E-006</v>
      </c>
      <c r="Y1821" s="11" t="n">
        <f aca="false">'Daily Data'!R1820</f>
        <v>0.0017194550987298</v>
      </c>
      <c r="AA1821" s="11" t="n">
        <f aca="false">'Daily Data'!O1820</f>
        <v>-0.00288961201962949</v>
      </c>
      <c r="AB1821" s="11" t="n">
        <f aca="false">'Daily Data'!P1820</f>
        <v>0.000781139122315546</v>
      </c>
      <c r="AC1821" s="11" t="n">
        <f aca="false">'Daily Data'!Q1820</f>
        <v>-3.17460317460317E-006</v>
      </c>
      <c r="AE1821" s="11" t="n">
        <f aca="false">'Daily Data'!O1820</f>
        <v>-0.00288961201962949</v>
      </c>
      <c r="AF1821" s="11" t="n">
        <f aca="false">'Daily Data'!P1820</f>
        <v>0.000781139122315546</v>
      </c>
      <c r="AG1821" s="11" t="n">
        <f aca="false">'Daily Data'!R1820</f>
        <v>0.0017194550987298</v>
      </c>
      <c r="AI1821" s="11" t="n">
        <f aca="false">'Daily Data'!O1820</f>
        <v>-0.00288961201962949</v>
      </c>
      <c r="AJ1821" s="11" t="n">
        <f aca="false">'Daily Data'!Q1820</f>
        <v>-3.17460317460317E-006</v>
      </c>
      <c r="AK1821" s="11" t="n">
        <f aca="false">'Daily Data'!R1820</f>
        <v>0.0017194550987298</v>
      </c>
      <c r="AM1821" s="11" t="n">
        <f aca="false">'Daily Data'!P1820</f>
        <v>0.000781139122315546</v>
      </c>
      <c r="AN1821" s="11" t="n">
        <f aca="false">'Daily Data'!Q1820</f>
        <v>-3.17460317460317E-006</v>
      </c>
      <c r="AO1821" s="11" t="n">
        <f aca="false">'Daily Data'!R1820</f>
        <v>0.0017194550987298</v>
      </c>
      <c r="AQ1821" s="11" t="n">
        <f aca="false">'Daily Data'!O1820</f>
        <v>-0.00288961201962949</v>
      </c>
      <c r="AR1821" s="11" t="n">
        <f aca="false">'Daily Data'!P1820</f>
        <v>0.000781139122315546</v>
      </c>
      <c r="AS1821" s="11" t="n">
        <f aca="false">'Daily Data'!Q1820</f>
        <v>-3.17460317460317E-006</v>
      </c>
      <c r="AT1821" s="11" t="n">
        <f aca="false">'Daily Data'!R1820</f>
        <v>0.0017194550987298</v>
      </c>
    </row>
    <row r="1822" customFormat="false" ht="15" hidden="false" customHeight="false" outlineLevel="0" collapsed="false">
      <c r="A1822" s="11" t="n">
        <f aca="false">'Daily Data'!O1821</f>
        <v>-0.00112278922003799</v>
      </c>
      <c r="C1822" s="11" t="n">
        <f aca="false">'Daily Data'!P1821</f>
        <v>0.0180219037667315</v>
      </c>
      <c r="E1822" s="11" t="n">
        <f aca="false">'Daily Data'!Q1821</f>
        <v>0.0178905665287818</v>
      </c>
      <c r="G1822" s="11" t="n">
        <f aca="false">'Daily Data'!R1821</f>
        <v>-0.00694901851649281</v>
      </c>
      <c r="I1822" s="11" t="n">
        <f aca="false">'Daily Data'!O1821</f>
        <v>-0.00112278922003799</v>
      </c>
      <c r="J1822" s="11" t="n">
        <f aca="false">'Daily Data'!P1821</f>
        <v>0.0180219037667315</v>
      </c>
      <c r="L1822" s="11" t="n">
        <f aca="false">'Daily Data'!O1821</f>
        <v>-0.00112278922003799</v>
      </c>
      <c r="M1822" s="11" t="n">
        <f aca="false">'Daily Data'!Q1821</f>
        <v>0.0178905665287818</v>
      </c>
      <c r="O1822" s="11" t="n">
        <f aca="false">'Daily Data'!O1821</f>
        <v>-0.00112278922003799</v>
      </c>
      <c r="P1822" s="11" t="n">
        <f aca="false">'Daily Data'!R1821</f>
        <v>-0.00694901851649281</v>
      </c>
      <c r="R1822" s="11" t="n">
        <f aca="false">'Daily Data'!P1821</f>
        <v>0.0180219037667315</v>
      </c>
      <c r="S1822" s="11" t="n">
        <f aca="false">'Daily Data'!Q1821</f>
        <v>0.0178905665287818</v>
      </c>
      <c r="U1822" s="11" t="n">
        <f aca="false">'Daily Data'!P1821</f>
        <v>0.0180219037667315</v>
      </c>
      <c r="V1822" s="11" t="n">
        <f aca="false">'Daily Data'!R1821</f>
        <v>-0.00694901851649281</v>
      </c>
      <c r="X1822" s="11" t="n">
        <f aca="false">'Daily Data'!Q1821</f>
        <v>0.0178905665287818</v>
      </c>
      <c r="Y1822" s="11" t="n">
        <f aca="false">'Daily Data'!R1821</f>
        <v>-0.00694901851649281</v>
      </c>
      <c r="AA1822" s="11" t="n">
        <f aca="false">'Daily Data'!O1821</f>
        <v>-0.00112278922003799</v>
      </c>
      <c r="AB1822" s="11" t="n">
        <f aca="false">'Daily Data'!P1821</f>
        <v>0.0180219037667315</v>
      </c>
      <c r="AC1822" s="11" t="n">
        <f aca="false">'Daily Data'!Q1821</f>
        <v>0.0178905665287818</v>
      </c>
      <c r="AE1822" s="11" t="n">
        <f aca="false">'Daily Data'!O1821</f>
        <v>-0.00112278922003799</v>
      </c>
      <c r="AF1822" s="11" t="n">
        <f aca="false">'Daily Data'!P1821</f>
        <v>0.0180219037667315</v>
      </c>
      <c r="AG1822" s="11" t="n">
        <f aca="false">'Daily Data'!R1821</f>
        <v>-0.00694901851649281</v>
      </c>
      <c r="AI1822" s="11" t="n">
        <f aca="false">'Daily Data'!O1821</f>
        <v>-0.00112278922003799</v>
      </c>
      <c r="AJ1822" s="11" t="n">
        <f aca="false">'Daily Data'!Q1821</f>
        <v>0.0178905665287818</v>
      </c>
      <c r="AK1822" s="11" t="n">
        <f aca="false">'Daily Data'!R1821</f>
        <v>-0.00694901851649281</v>
      </c>
      <c r="AM1822" s="11" t="n">
        <f aca="false">'Daily Data'!P1821</f>
        <v>0.0180219037667315</v>
      </c>
      <c r="AN1822" s="11" t="n">
        <f aca="false">'Daily Data'!Q1821</f>
        <v>0.0178905665287818</v>
      </c>
      <c r="AO1822" s="11" t="n">
        <f aca="false">'Daily Data'!R1821</f>
        <v>-0.00694901851649281</v>
      </c>
      <c r="AQ1822" s="11" t="n">
        <f aca="false">'Daily Data'!O1821</f>
        <v>-0.00112278922003799</v>
      </c>
      <c r="AR1822" s="11" t="n">
        <f aca="false">'Daily Data'!P1821</f>
        <v>0.0180219037667315</v>
      </c>
      <c r="AS1822" s="11" t="n">
        <f aca="false">'Daily Data'!Q1821</f>
        <v>0.0178905665287818</v>
      </c>
      <c r="AT1822" s="11" t="n">
        <f aca="false">'Daily Data'!R1821</f>
        <v>-0.00694901851649281</v>
      </c>
    </row>
    <row r="1823" customFormat="false" ht="15" hidden="false" customHeight="false" outlineLevel="0" collapsed="false">
      <c r="A1823" s="11" t="n">
        <f aca="false">'Daily Data'!O1822</f>
        <v>0.00295385627235718</v>
      </c>
      <c r="C1823" s="11" t="n">
        <f aca="false">'Daily Data'!P1822</f>
        <v>-0.0107806957733055</v>
      </c>
      <c r="E1823" s="11" t="n">
        <f aca="false">'Daily Data'!Q1822</f>
        <v>-0.0107675206110736</v>
      </c>
      <c r="G1823" s="11" t="n">
        <f aca="false">'Daily Data'!R1822</f>
        <v>-0.0140867289080612</v>
      </c>
      <c r="I1823" s="11" t="n">
        <f aca="false">'Daily Data'!O1822</f>
        <v>0.00295385627235718</v>
      </c>
      <c r="J1823" s="11" t="n">
        <f aca="false">'Daily Data'!P1822</f>
        <v>-0.0107806957733055</v>
      </c>
      <c r="L1823" s="11" t="n">
        <f aca="false">'Daily Data'!O1822</f>
        <v>0.00295385627235718</v>
      </c>
      <c r="M1823" s="11" t="n">
        <f aca="false">'Daily Data'!Q1822</f>
        <v>-0.0107675206110736</v>
      </c>
      <c r="O1823" s="11" t="n">
        <f aca="false">'Daily Data'!O1822</f>
        <v>0.00295385627235718</v>
      </c>
      <c r="P1823" s="11" t="n">
        <f aca="false">'Daily Data'!R1822</f>
        <v>-0.0140867289080612</v>
      </c>
      <c r="R1823" s="11" t="n">
        <f aca="false">'Daily Data'!P1822</f>
        <v>-0.0107806957733055</v>
      </c>
      <c r="S1823" s="11" t="n">
        <f aca="false">'Daily Data'!Q1822</f>
        <v>-0.0107675206110736</v>
      </c>
      <c r="U1823" s="11" t="n">
        <f aca="false">'Daily Data'!P1822</f>
        <v>-0.0107806957733055</v>
      </c>
      <c r="V1823" s="11" t="n">
        <f aca="false">'Daily Data'!R1822</f>
        <v>-0.0140867289080612</v>
      </c>
      <c r="X1823" s="11" t="n">
        <f aca="false">'Daily Data'!Q1822</f>
        <v>-0.0107675206110736</v>
      </c>
      <c r="Y1823" s="11" t="n">
        <f aca="false">'Daily Data'!R1822</f>
        <v>-0.0140867289080612</v>
      </c>
      <c r="AA1823" s="11" t="n">
        <f aca="false">'Daily Data'!O1822</f>
        <v>0.00295385627235718</v>
      </c>
      <c r="AB1823" s="11" t="n">
        <f aca="false">'Daily Data'!P1822</f>
        <v>-0.0107806957733055</v>
      </c>
      <c r="AC1823" s="11" t="n">
        <f aca="false">'Daily Data'!Q1822</f>
        <v>-0.0107675206110736</v>
      </c>
      <c r="AE1823" s="11" t="n">
        <f aca="false">'Daily Data'!O1822</f>
        <v>0.00295385627235718</v>
      </c>
      <c r="AF1823" s="11" t="n">
        <f aca="false">'Daily Data'!P1822</f>
        <v>-0.0107806957733055</v>
      </c>
      <c r="AG1823" s="11" t="n">
        <f aca="false">'Daily Data'!R1822</f>
        <v>-0.0140867289080612</v>
      </c>
      <c r="AI1823" s="11" t="n">
        <f aca="false">'Daily Data'!O1822</f>
        <v>0.00295385627235718</v>
      </c>
      <c r="AJ1823" s="11" t="n">
        <f aca="false">'Daily Data'!Q1822</f>
        <v>-0.0107675206110736</v>
      </c>
      <c r="AK1823" s="11" t="n">
        <f aca="false">'Daily Data'!R1822</f>
        <v>-0.0140867289080612</v>
      </c>
      <c r="AM1823" s="11" t="n">
        <f aca="false">'Daily Data'!P1822</f>
        <v>-0.0107806957733055</v>
      </c>
      <c r="AN1823" s="11" t="n">
        <f aca="false">'Daily Data'!Q1822</f>
        <v>-0.0107675206110736</v>
      </c>
      <c r="AO1823" s="11" t="n">
        <f aca="false">'Daily Data'!R1822</f>
        <v>-0.0140867289080612</v>
      </c>
      <c r="AQ1823" s="11" t="n">
        <f aca="false">'Daily Data'!O1822</f>
        <v>0.00295385627235718</v>
      </c>
      <c r="AR1823" s="11" t="n">
        <f aca="false">'Daily Data'!P1822</f>
        <v>-0.0107806957733055</v>
      </c>
      <c r="AS1823" s="11" t="n">
        <f aca="false">'Daily Data'!Q1822</f>
        <v>-0.0107675206110736</v>
      </c>
      <c r="AT1823" s="11" t="n">
        <f aca="false">'Daily Data'!R1822</f>
        <v>-0.0140867289080612</v>
      </c>
    </row>
    <row r="1824" customFormat="false" ht="15" hidden="false" customHeight="false" outlineLevel="0" collapsed="false">
      <c r="A1824" s="11" t="n">
        <f aca="false">'Daily Data'!O1823</f>
        <v>-0.00513515019320458</v>
      </c>
      <c r="C1824" s="11" t="n">
        <f aca="false">'Daily Data'!P1823</f>
        <v>0.00933534679760357</v>
      </c>
      <c r="E1824" s="11" t="n">
        <f aca="false">'Daily Data'!Q1823</f>
        <v>0.00986061121176203</v>
      </c>
      <c r="G1824" s="11" t="n">
        <f aca="false">'Daily Data'!R1823</f>
        <v>0.00105342917041025</v>
      </c>
      <c r="I1824" s="11" t="n">
        <f aca="false">'Daily Data'!O1823</f>
        <v>-0.00513515019320458</v>
      </c>
      <c r="J1824" s="11" t="n">
        <f aca="false">'Daily Data'!P1823</f>
        <v>0.00933534679760357</v>
      </c>
      <c r="L1824" s="11" t="n">
        <f aca="false">'Daily Data'!O1823</f>
        <v>-0.00513515019320458</v>
      </c>
      <c r="M1824" s="11" t="n">
        <f aca="false">'Daily Data'!Q1823</f>
        <v>0.00986061121176203</v>
      </c>
      <c r="O1824" s="11" t="n">
        <f aca="false">'Daily Data'!O1823</f>
        <v>-0.00513515019320458</v>
      </c>
      <c r="P1824" s="11" t="n">
        <f aca="false">'Daily Data'!R1823</f>
        <v>0.00105342917041025</v>
      </c>
      <c r="R1824" s="11" t="n">
        <f aca="false">'Daily Data'!P1823</f>
        <v>0.00933534679760357</v>
      </c>
      <c r="S1824" s="11" t="n">
        <f aca="false">'Daily Data'!Q1823</f>
        <v>0.00986061121176203</v>
      </c>
      <c r="U1824" s="11" t="n">
        <f aca="false">'Daily Data'!P1823</f>
        <v>0.00933534679760357</v>
      </c>
      <c r="V1824" s="11" t="n">
        <f aca="false">'Daily Data'!R1823</f>
        <v>0.00105342917041025</v>
      </c>
      <c r="X1824" s="11" t="n">
        <f aca="false">'Daily Data'!Q1823</f>
        <v>0.00986061121176203</v>
      </c>
      <c r="Y1824" s="11" t="n">
        <f aca="false">'Daily Data'!R1823</f>
        <v>0.00105342917041025</v>
      </c>
      <c r="AA1824" s="11" t="n">
        <f aca="false">'Daily Data'!O1823</f>
        <v>-0.00513515019320458</v>
      </c>
      <c r="AB1824" s="11" t="n">
        <f aca="false">'Daily Data'!P1823</f>
        <v>0.00933534679760357</v>
      </c>
      <c r="AC1824" s="11" t="n">
        <f aca="false">'Daily Data'!Q1823</f>
        <v>0.00986061121176203</v>
      </c>
      <c r="AE1824" s="11" t="n">
        <f aca="false">'Daily Data'!O1823</f>
        <v>-0.00513515019320458</v>
      </c>
      <c r="AF1824" s="11" t="n">
        <f aca="false">'Daily Data'!P1823</f>
        <v>0.00933534679760357</v>
      </c>
      <c r="AG1824" s="11" t="n">
        <f aca="false">'Daily Data'!R1823</f>
        <v>0.00105342917041025</v>
      </c>
      <c r="AI1824" s="11" t="n">
        <f aca="false">'Daily Data'!O1823</f>
        <v>-0.00513515019320458</v>
      </c>
      <c r="AJ1824" s="11" t="n">
        <f aca="false">'Daily Data'!Q1823</f>
        <v>0.00986061121176203</v>
      </c>
      <c r="AK1824" s="11" t="n">
        <f aca="false">'Daily Data'!R1823</f>
        <v>0.00105342917041025</v>
      </c>
      <c r="AM1824" s="11" t="n">
        <f aca="false">'Daily Data'!P1823</f>
        <v>0.00933534679760357</v>
      </c>
      <c r="AN1824" s="11" t="n">
        <f aca="false">'Daily Data'!Q1823</f>
        <v>0.00986061121176203</v>
      </c>
      <c r="AO1824" s="11" t="n">
        <f aca="false">'Daily Data'!R1823</f>
        <v>0.00105342917041025</v>
      </c>
      <c r="AQ1824" s="11" t="n">
        <f aca="false">'Daily Data'!O1823</f>
        <v>-0.00513515019320458</v>
      </c>
      <c r="AR1824" s="11" t="n">
        <f aca="false">'Daily Data'!P1823</f>
        <v>0.00933534679760357</v>
      </c>
      <c r="AS1824" s="11" t="n">
        <f aca="false">'Daily Data'!Q1823</f>
        <v>0.00986061121176203</v>
      </c>
      <c r="AT1824" s="11" t="n">
        <f aca="false">'Daily Data'!R1823</f>
        <v>0.00105342917041025</v>
      </c>
    </row>
    <row r="1825" customFormat="false" ht="15" hidden="false" customHeight="false" outlineLevel="0" collapsed="false">
      <c r="A1825" s="11" t="n">
        <f aca="false">'Daily Data'!O1824</f>
        <v>-0.0141630421685053</v>
      </c>
      <c r="C1825" s="11" t="n">
        <f aca="false">'Daily Data'!P1824</f>
        <v>0.0200430859982132</v>
      </c>
      <c r="E1825" s="11" t="n">
        <f aca="false">'Daily Data'!Q1824</f>
        <v>0.0208495385751199</v>
      </c>
      <c r="G1825" s="11" t="n">
        <f aca="false">'Daily Data'!R1824</f>
        <v>-0.0130391434594088</v>
      </c>
      <c r="I1825" s="11" t="n">
        <f aca="false">'Daily Data'!O1824</f>
        <v>-0.0141630421685053</v>
      </c>
      <c r="J1825" s="11" t="n">
        <f aca="false">'Daily Data'!P1824</f>
        <v>0.0200430859982132</v>
      </c>
      <c r="L1825" s="11" t="n">
        <f aca="false">'Daily Data'!O1824</f>
        <v>-0.0141630421685053</v>
      </c>
      <c r="M1825" s="11" t="n">
        <f aca="false">'Daily Data'!Q1824</f>
        <v>0.0208495385751199</v>
      </c>
      <c r="O1825" s="11" t="n">
        <f aca="false">'Daily Data'!O1824</f>
        <v>-0.0141630421685053</v>
      </c>
      <c r="P1825" s="11" t="n">
        <f aca="false">'Daily Data'!R1824</f>
        <v>-0.0130391434594088</v>
      </c>
      <c r="R1825" s="11" t="n">
        <f aca="false">'Daily Data'!P1824</f>
        <v>0.0200430859982132</v>
      </c>
      <c r="S1825" s="11" t="n">
        <f aca="false">'Daily Data'!Q1824</f>
        <v>0.0208495385751199</v>
      </c>
      <c r="U1825" s="11" t="n">
        <f aca="false">'Daily Data'!P1824</f>
        <v>0.0200430859982132</v>
      </c>
      <c r="V1825" s="11" t="n">
        <f aca="false">'Daily Data'!R1824</f>
        <v>-0.0130391434594088</v>
      </c>
      <c r="X1825" s="11" t="n">
        <f aca="false">'Daily Data'!Q1824</f>
        <v>0.0208495385751199</v>
      </c>
      <c r="Y1825" s="11" t="n">
        <f aca="false">'Daily Data'!R1824</f>
        <v>-0.0130391434594088</v>
      </c>
      <c r="AA1825" s="11" t="n">
        <f aca="false">'Daily Data'!O1824</f>
        <v>-0.0141630421685053</v>
      </c>
      <c r="AB1825" s="11" t="n">
        <f aca="false">'Daily Data'!P1824</f>
        <v>0.0200430859982132</v>
      </c>
      <c r="AC1825" s="11" t="n">
        <f aca="false">'Daily Data'!Q1824</f>
        <v>0.0208495385751199</v>
      </c>
      <c r="AE1825" s="11" t="n">
        <f aca="false">'Daily Data'!O1824</f>
        <v>-0.0141630421685053</v>
      </c>
      <c r="AF1825" s="11" t="n">
        <f aca="false">'Daily Data'!P1824</f>
        <v>0.0200430859982132</v>
      </c>
      <c r="AG1825" s="11" t="n">
        <f aca="false">'Daily Data'!R1824</f>
        <v>-0.0130391434594088</v>
      </c>
      <c r="AI1825" s="11" t="n">
        <f aca="false">'Daily Data'!O1824</f>
        <v>-0.0141630421685053</v>
      </c>
      <c r="AJ1825" s="11" t="n">
        <f aca="false">'Daily Data'!Q1824</f>
        <v>0.0208495385751199</v>
      </c>
      <c r="AK1825" s="11" t="n">
        <f aca="false">'Daily Data'!R1824</f>
        <v>-0.0130391434594088</v>
      </c>
      <c r="AM1825" s="11" t="n">
        <f aca="false">'Daily Data'!P1824</f>
        <v>0.0200430859982132</v>
      </c>
      <c r="AN1825" s="11" t="n">
        <f aca="false">'Daily Data'!Q1824</f>
        <v>0.0208495385751199</v>
      </c>
      <c r="AO1825" s="11" t="n">
        <f aca="false">'Daily Data'!R1824</f>
        <v>-0.0130391434594088</v>
      </c>
      <c r="AQ1825" s="11" t="n">
        <f aca="false">'Daily Data'!O1824</f>
        <v>-0.0141630421685053</v>
      </c>
      <c r="AR1825" s="11" t="n">
        <f aca="false">'Daily Data'!P1824</f>
        <v>0.0200430859982132</v>
      </c>
      <c r="AS1825" s="11" t="n">
        <f aca="false">'Daily Data'!Q1824</f>
        <v>0.0208495385751199</v>
      </c>
      <c r="AT1825" s="11" t="n">
        <f aca="false">'Daily Data'!R1824</f>
        <v>-0.0130391434594088</v>
      </c>
    </row>
    <row r="1826" customFormat="false" ht="15" hidden="false" customHeight="false" outlineLevel="0" collapsed="false">
      <c r="A1826" s="11" t="n">
        <f aca="false">'Daily Data'!O1825</f>
        <v>-0.00282934630247582</v>
      </c>
      <c r="C1826" s="11" t="n">
        <f aca="false">'Daily Data'!P1825</f>
        <v>0.00831126228269081</v>
      </c>
      <c r="E1826" s="11" t="n">
        <f aca="false">'Daily Data'!Q1825</f>
        <v>0.00690699321518658</v>
      </c>
      <c r="G1826" s="11" t="n">
        <f aca="false">'Daily Data'!R1825</f>
        <v>-0.00366979034462282</v>
      </c>
      <c r="I1826" s="11" t="n">
        <f aca="false">'Daily Data'!O1825</f>
        <v>-0.00282934630247582</v>
      </c>
      <c r="J1826" s="11" t="n">
        <f aca="false">'Daily Data'!P1825</f>
        <v>0.00831126228269081</v>
      </c>
      <c r="L1826" s="11" t="n">
        <f aca="false">'Daily Data'!O1825</f>
        <v>-0.00282934630247582</v>
      </c>
      <c r="M1826" s="11" t="n">
        <f aca="false">'Daily Data'!Q1825</f>
        <v>0.00690699321518658</v>
      </c>
      <c r="O1826" s="11" t="n">
        <f aca="false">'Daily Data'!O1825</f>
        <v>-0.00282934630247582</v>
      </c>
      <c r="P1826" s="11" t="n">
        <f aca="false">'Daily Data'!R1825</f>
        <v>-0.00366979034462282</v>
      </c>
      <c r="R1826" s="11" t="n">
        <f aca="false">'Daily Data'!P1825</f>
        <v>0.00831126228269081</v>
      </c>
      <c r="S1826" s="11" t="n">
        <f aca="false">'Daily Data'!Q1825</f>
        <v>0.00690699321518658</v>
      </c>
      <c r="U1826" s="11" t="n">
        <f aca="false">'Daily Data'!P1825</f>
        <v>0.00831126228269081</v>
      </c>
      <c r="V1826" s="11" t="n">
        <f aca="false">'Daily Data'!R1825</f>
        <v>-0.00366979034462282</v>
      </c>
      <c r="X1826" s="11" t="n">
        <f aca="false">'Daily Data'!Q1825</f>
        <v>0.00690699321518658</v>
      </c>
      <c r="Y1826" s="11" t="n">
        <f aca="false">'Daily Data'!R1825</f>
        <v>-0.00366979034462282</v>
      </c>
      <c r="AA1826" s="11" t="n">
        <f aca="false">'Daily Data'!O1825</f>
        <v>-0.00282934630247582</v>
      </c>
      <c r="AB1826" s="11" t="n">
        <f aca="false">'Daily Data'!P1825</f>
        <v>0.00831126228269081</v>
      </c>
      <c r="AC1826" s="11" t="n">
        <f aca="false">'Daily Data'!Q1825</f>
        <v>0.00690699321518658</v>
      </c>
      <c r="AE1826" s="11" t="n">
        <f aca="false">'Daily Data'!O1825</f>
        <v>-0.00282934630247582</v>
      </c>
      <c r="AF1826" s="11" t="n">
        <f aca="false">'Daily Data'!P1825</f>
        <v>0.00831126228269081</v>
      </c>
      <c r="AG1826" s="11" t="n">
        <f aca="false">'Daily Data'!R1825</f>
        <v>-0.00366979034462282</v>
      </c>
      <c r="AI1826" s="11" t="n">
        <f aca="false">'Daily Data'!O1825</f>
        <v>-0.00282934630247582</v>
      </c>
      <c r="AJ1826" s="11" t="n">
        <f aca="false">'Daily Data'!Q1825</f>
        <v>0.00690699321518658</v>
      </c>
      <c r="AK1826" s="11" t="n">
        <f aca="false">'Daily Data'!R1825</f>
        <v>-0.00366979034462282</v>
      </c>
      <c r="AM1826" s="11" t="n">
        <f aca="false">'Daily Data'!P1825</f>
        <v>0.00831126228269081</v>
      </c>
      <c r="AN1826" s="11" t="n">
        <f aca="false">'Daily Data'!Q1825</f>
        <v>0.00690699321518658</v>
      </c>
      <c r="AO1826" s="11" t="n">
        <f aca="false">'Daily Data'!R1825</f>
        <v>-0.00366979034462282</v>
      </c>
      <c r="AQ1826" s="11" t="n">
        <f aca="false">'Daily Data'!O1825</f>
        <v>-0.00282934630247582</v>
      </c>
      <c r="AR1826" s="11" t="n">
        <f aca="false">'Daily Data'!P1825</f>
        <v>0.00831126228269081</v>
      </c>
      <c r="AS1826" s="11" t="n">
        <f aca="false">'Daily Data'!Q1825</f>
        <v>0.00690699321518658</v>
      </c>
      <c r="AT1826" s="11" t="n">
        <f aca="false">'Daily Data'!R1825</f>
        <v>-0.00366979034462282</v>
      </c>
    </row>
    <row r="1827" customFormat="false" ht="15" hidden="false" customHeight="false" outlineLevel="0" collapsed="false">
      <c r="A1827" s="11" t="n">
        <f aca="false">'Daily Data'!O1826</f>
        <v>-0.00669394810169748</v>
      </c>
      <c r="C1827" s="11" t="n">
        <f aca="false">'Daily Data'!P1826</f>
        <v>-0.00450092572761245</v>
      </c>
      <c r="E1827" s="11" t="n">
        <f aca="false">'Daily Data'!Q1826</f>
        <v>-0.00445264669970551</v>
      </c>
      <c r="G1827" s="11" t="n">
        <f aca="false">'Daily Data'!R1826</f>
        <v>-0.00850645742793725</v>
      </c>
      <c r="I1827" s="11" t="n">
        <f aca="false">'Daily Data'!O1826</f>
        <v>-0.00669394810169748</v>
      </c>
      <c r="J1827" s="11" t="n">
        <f aca="false">'Daily Data'!P1826</f>
        <v>-0.00450092572761245</v>
      </c>
      <c r="L1827" s="11" t="n">
        <f aca="false">'Daily Data'!O1826</f>
        <v>-0.00669394810169748</v>
      </c>
      <c r="M1827" s="11" t="n">
        <f aca="false">'Daily Data'!Q1826</f>
        <v>-0.00445264669970551</v>
      </c>
      <c r="O1827" s="11" t="n">
        <f aca="false">'Daily Data'!O1826</f>
        <v>-0.00669394810169748</v>
      </c>
      <c r="P1827" s="11" t="n">
        <f aca="false">'Daily Data'!R1826</f>
        <v>-0.00850645742793725</v>
      </c>
      <c r="R1827" s="11" t="n">
        <f aca="false">'Daily Data'!P1826</f>
        <v>-0.00450092572761245</v>
      </c>
      <c r="S1827" s="11" t="n">
        <f aca="false">'Daily Data'!Q1826</f>
        <v>-0.00445264669970551</v>
      </c>
      <c r="U1827" s="11" t="n">
        <f aca="false">'Daily Data'!P1826</f>
        <v>-0.00450092572761245</v>
      </c>
      <c r="V1827" s="11" t="n">
        <f aca="false">'Daily Data'!R1826</f>
        <v>-0.00850645742793725</v>
      </c>
      <c r="X1827" s="11" t="n">
        <f aca="false">'Daily Data'!Q1826</f>
        <v>-0.00445264669970551</v>
      </c>
      <c r="Y1827" s="11" t="n">
        <f aca="false">'Daily Data'!R1826</f>
        <v>-0.00850645742793725</v>
      </c>
      <c r="AA1827" s="11" t="n">
        <f aca="false">'Daily Data'!O1826</f>
        <v>-0.00669394810169748</v>
      </c>
      <c r="AB1827" s="11" t="n">
        <f aca="false">'Daily Data'!P1826</f>
        <v>-0.00450092572761245</v>
      </c>
      <c r="AC1827" s="11" t="n">
        <f aca="false">'Daily Data'!Q1826</f>
        <v>-0.00445264669970551</v>
      </c>
      <c r="AE1827" s="11" t="n">
        <f aca="false">'Daily Data'!O1826</f>
        <v>-0.00669394810169748</v>
      </c>
      <c r="AF1827" s="11" t="n">
        <f aca="false">'Daily Data'!P1826</f>
        <v>-0.00450092572761245</v>
      </c>
      <c r="AG1827" s="11" t="n">
        <f aca="false">'Daily Data'!R1826</f>
        <v>-0.00850645742793725</v>
      </c>
      <c r="AI1827" s="11" t="n">
        <f aca="false">'Daily Data'!O1826</f>
        <v>-0.00669394810169748</v>
      </c>
      <c r="AJ1827" s="11" t="n">
        <f aca="false">'Daily Data'!Q1826</f>
        <v>-0.00445264669970551</v>
      </c>
      <c r="AK1827" s="11" t="n">
        <f aca="false">'Daily Data'!R1826</f>
        <v>-0.00850645742793725</v>
      </c>
      <c r="AM1827" s="11" t="n">
        <f aca="false">'Daily Data'!P1826</f>
        <v>-0.00450092572761245</v>
      </c>
      <c r="AN1827" s="11" t="n">
        <f aca="false">'Daily Data'!Q1826</f>
        <v>-0.00445264669970551</v>
      </c>
      <c r="AO1827" s="11" t="n">
        <f aca="false">'Daily Data'!R1826</f>
        <v>-0.00850645742793725</v>
      </c>
      <c r="AQ1827" s="11" t="n">
        <f aca="false">'Daily Data'!O1826</f>
        <v>-0.00669394810169748</v>
      </c>
      <c r="AR1827" s="11" t="n">
        <f aca="false">'Daily Data'!P1826</f>
        <v>-0.00450092572761245</v>
      </c>
      <c r="AS1827" s="11" t="n">
        <f aca="false">'Daily Data'!Q1826</f>
        <v>-0.00445264669970551</v>
      </c>
      <c r="AT1827" s="11" t="n">
        <f aca="false">'Daily Data'!R1826</f>
        <v>-0.00850645742793725</v>
      </c>
    </row>
    <row r="1828" customFormat="false" ht="15" hidden="false" customHeight="false" outlineLevel="0" collapsed="false">
      <c r="A1828" s="11" t="n">
        <f aca="false">'Daily Data'!O1827</f>
        <v>0.00490869183038663</v>
      </c>
      <c r="C1828" s="11" t="n">
        <f aca="false">'Daily Data'!P1827</f>
        <v>0.00225586154140385</v>
      </c>
      <c r="E1828" s="11" t="n">
        <f aca="false">'Daily Data'!Q1827</f>
        <v>0.00332990622403546</v>
      </c>
      <c r="G1828" s="11" t="n">
        <f aca="false">'Daily Data'!R1827</f>
        <v>0.00740610738538101</v>
      </c>
      <c r="I1828" s="11" t="n">
        <f aca="false">'Daily Data'!O1827</f>
        <v>0.00490869183038663</v>
      </c>
      <c r="J1828" s="11" t="n">
        <f aca="false">'Daily Data'!P1827</f>
        <v>0.00225586154140385</v>
      </c>
      <c r="L1828" s="11" t="n">
        <f aca="false">'Daily Data'!O1827</f>
        <v>0.00490869183038663</v>
      </c>
      <c r="M1828" s="11" t="n">
        <f aca="false">'Daily Data'!Q1827</f>
        <v>0.00332990622403546</v>
      </c>
      <c r="O1828" s="11" t="n">
        <f aca="false">'Daily Data'!O1827</f>
        <v>0.00490869183038663</v>
      </c>
      <c r="P1828" s="11" t="n">
        <f aca="false">'Daily Data'!R1827</f>
        <v>0.00740610738538101</v>
      </c>
      <c r="R1828" s="11" t="n">
        <f aca="false">'Daily Data'!P1827</f>
        <v>0.00225586154140385</v>
      </c>
      <c r="S1828" s="11" t="n">
        <f aca="false">'Daily Data'!Q1827</f>
        <v>0.00332990622403546</v>
      </c>
      <c r="U1828" s="11" t="n">
        <f aca="false">'Daily Data'!P1827</f>
        <v>0.00225586154140385</v>
      </c>
      <c r="V1828" s="11" t="n">
        <f aca="false">'Daily Data'!R1827</f>
        <v>0.00740610738538101</v>
      </c>
      <c r="X1828" s="11" t="n">
        <f aca="false">'Daily Data'!Q1827</f>
        <v>0.00332990622403546</v>
      </c>
      <c r="Y1828" s="11" t="n">
        <f aca="false">'Daily Data'!R1827</f>
        <v>0.00740610738538101</v>
      </c>
      <c r="AA1828" s="11" t="n">
        <f aca="false">'Daily Data'!O1827</f>
        <v>0.00490869183038663</v>
      </c>
      <c r="AB1828" s="11" t="n">
        <f aca="false">'Daily Data'!P1827</f>
        <v>0.00225586154140385</v>
      </c>
      <c r="AC1828" s="11" t="n">
        <f aca="false">'Daily Data'!Q1827</f>
        <v>0.00332990622403546</v>
      </c>
      <c r="AE1828" s="11" t="n">
        <f aca="false">'Daily Data'!O1827</f>
        <v>0.00490869183038663</v>
      </c>
      <c r="AF1828" s="11" t="n">
        <f aca="false">'Daily Data'!P1827</f>
        <v>0.00225586154140385</v>
      </c>
      <c r="AG1828" s="11" t="n">
        <f aca="false">'Daily Data'!R1827</f>
        <v>0.00740610738538101</v>
      </c>
      <c r="AI1828" s="11" t="n">
        <f aca="false">'Daily Data'!O1827</f>
        <v>0.00490869183038663</v>
      </c>
      <c r="AJ1828" s="11" t="n">
        <f aca="false">'Daily Data'!Q1827</f>
        <v>0.00332990622403546</v>
      </c>
      <c r="AK1828" s="11" t="n">
        <f aca="false">'Daily Data'!R1827</f>
        <v>0.00740610738538101</v>
      </c>
      <c r="AM1828" s="11" t="n">
        <f aca="false">'Daily Data'!P1827</f>
        <v>0.00225586154140385</v>
      </c>
      <c r="AN1828" s="11" t="n">
        <f aca="false">'Daily Data'!Q1827</f>
        <v>0.00332990622403546</v>
      </c>
      <c r="AO1828" s="11" t="n">
        <f aca="false">'Daily Data'!R1827</f>
        <v>0.00740610738538101</v>
      </c>
      <c r="AQ1828" s="11" t="n">
        <f aca="false">'Daily Data'!O1827</f>
        <v>0.00490869183038663</v>
      </c>
      <c r="AR1828" s="11" t="n">
        <f aca="false">'Daily Data'!P1827</f>
        <v>0.00225586154140385</v>
      </c>
      <c r="AS1828" s="11" t="n">
        <f aca="false">'Daily Data'!Q1827</f>
        <v>0.00332990622403546</v>
      </c>
      <c r="AT1828" s="11" t="n">
        <f aca="false">'Daily Data'!R1827</f>
        <v>0.00740610738538101</v>
      </c>
    </row>
    <row r="1829" customFormat="false" ht="15" hidden="false" customHeight="false" outlineLevel="0" collapsed="false">
      <c r="A1829" s="11" t="n">
        <f aca="false">'Daily Data'!O1828</f>
        <v>-0.00604333185814147</v>
      </c>
      <c r="C1829" s="11" t="n">
        <f aca="false">'Daily Data'!P1828</f>
        <v>-0.00225711900587937</v>
      </c>
      <c r="E1829" s="11" t="n">
        <f aca="false">'Daily Data'!Q1828</f>
        <v>-0.00287218177569253</v>
      </c>
      <c r="G1829" s="11" t="n">
        <f aca="false">'Daily Data'!R1828</f>
        <v>-0.0107492599577953</v>
      </c>
      <c r="I1829" s="11" t="n">
        <f aca="false">'Daily Data'!O1828</f>
        <v>-0.00604333185814147</v>
      </c>
      <c r="J1829" s="11" t="n">
        <f aca="false">'Daily Data'!P1828</f>
        <v>-0.00225711900587937</v>
      </c>
      <c r="L1829" s="11" t="n">
        <f aca="false">'Daily Data'!O1828</f>
        <v>-0.00604333185814147</v>
      </c>
      <c r="M1829" s="11" t="n">
        <f aca="false">'Daily Data'!Q1828</f>
        <v>-0.00287218177569253</v>
      </c>
      <c r="O1829" s="11" t="n">
        <f aca="false">'Daily Data'!O1828</f>
        <v>-0.00604333185814147</v>
      </c>
      <c r="P1829" s="11" t="n">
        <f aca="false">'Daily Data'!R1828</f>
        <v>-0.0107492599577953</v>
      </c>
      <c r="R1829" s="11" t="n">
        <f aca="false">'Daily Data'!P1828</f>
        <v>-0.00225711900587937</v>
      </c>
      <c r="S1829" s="11" t="n">
        <f aca="false">'Daily Data'!Q1828</f>
        <v>-0.00287218177569253</v>
      </c>
      <c r="U1829" s="11" t="n">
        <f aca="false">'Daily Data'!P1828</f>
        <v>-0.00225711900587937</v>
      </c>
      <c r="V1829" s="11" t="n">
        <f aca="false">'Daily Data'!R1828</f>
        <v>-0.0107492599577953</v>
      </c>
      <c r="X1829" s="11" t="n">
        <f aca="false">'Daily Data'!Q1828</f>
        <v>-0.00287218177569253</v>
      </c>
      <c r="Y1829" s="11" t="n">
        <f aca="false">'Daily Data'!R1828</f>
        <v>-0.0107492599577953</v>
      </c>
      <c r="AA1829" s="11" t="n">
        <f aca="false">'Daily Data'!O1828</f>
        <v>-0.00604333185814147</v>
      </c>
      <c r="AB1829" s="11" t="n">
        <f aca="false">'Daily Data'!P1828</f>
        <v>-0.00225711900587937</v>
      </c>
      <c r="AC1829" s="11" t="n">
        <f aca="false">'Daily Data'!Q1828</f>
        <v>-0.00287218177569253</v>
      </c>
      <c r="AE1829" s="11" t="n">
        <f aca="false">'Daily Data'!O1828</f>
        <v>-0.00604333185814147</v>
      </c>
      <c r="AF1829" s="11" t="n">
        <f aca="false">'Daily Data'!P1828</f>
        <v>-0.00225711900587937</v>
      </c>
      <c r="AG1829" s="11" t="n">
        <f aca="false">'Daily Data'!R1828</f>
        <v>-0.0107492599577953</v>
      </c>
      <c r="AI1829" s="11" t="n">
        <f aca="false">'Daily Data'!O1828</f>
        <v>-0.00604333185814147</v>
      </c>
      <c r="AJ1829" s="11" t="n">
        <f aca="false">'Daily Data'!Q1828</f>
        <v>-0.00287218177569253</v>
      </c>
      <c r="AK1829" s="11" t="n">
        <f aca="false">'Daily Data'!R1828</f>
        <v>-0.0107492599577953</v>
      </c>
      <c r="AM1829" s="11" t="n">
        <f aca="false">'Daily Data'!P1828</f>
        <v>-0.00225711900587937</v>
      </c>
      <c r="AN1829" s="11" t="n">
        <f aca="false">'Daily Data'!Q1828</f>
        <v>-0.00287218177569253</v>
      </c>
      <c r="AO1829" s="11" t="n">
        <f aca="false">'Daily Data'!R1828</f>
        <v>-0.0107492599577953</v>
      </c>
      <c r="AQ1829" s="11" t="n">
        <f aca="false">'Daily Data'!O1828</f>
        <v>-0.00604333185814147</v>
      </c>
      <c r="AR1829" s="11" t="n">
        <f aca="false">'Daily Data'!P1828</f>
        <v>-0.00225711900587937</v>
      </c>
      <c r="AS1829" s="11" t="n">
        <f aca="false">'Daily Data'!Q1828</f>
        <v>-0.00287218177569253</v>
      </c>
      <c r="AT1829" s="11" t="n">
        <f aca="false">'Daily Data'!R1828</f>
        <v>-0.0107492599577953</v>
      </c>
    </row>
    <row r="1830" customFormat="false" ht="15" hidden="false" customHeight="false" outlineLevel="0" collapsed="false">
      <c r="A1830" s="11" t="n">
        <f aca="false">'Daily Data'!O1829</f>
        <v>0.0085665653495441</v>
      </c>
      <c r="C1830" s="11" t="n">
        <f aca="false">'Daily Data'!P1829</f>
        <v>0.00451489768598208</v>
      </c>
      <c r="E1830" s="11" t="n">
        <f aca="false">'Daily Data'!Q1829</f>
        <v>0.00559991466766659</v>
      </c>
      <c r="G1830" s="11" t="n">
        <f aca="false">'Daily Data'!R1829</f>
        <v>0.0102248035018983</v>
      </c>
      <c r="I1830" s="11" t="n">
        <f aca="false">'Daily Data'!O1829</f>
        <v>0.0085665653495441</v>
      </c>
      <c r="J1830" s="11" t="n">
        <f aca="false">'Daily Data'!P1829</f>
        <v>0.00451489768598208</v>
      </c>
      <c r="L1830" s="11" t="n">
        <f aca="false">'Daily Data'!O1829</f>
        <v>0.0085665653495441</v>
      </c>
      <c r="M1830" s="11" t="n">
        <f aca="false">'Daily Data'!Q1829</f>
        <v>0.00559991466766659</v>
      </c>
      <c r="O1830" s="11" t="n">
        <f aca="false">'Daily Data'!O1829</f>
        <v>0.0085665653495441</v>
      </c>
      <c r="P1830" s="11" t="n">
        <f aca="false">'Daily Data'!R1829</f>
        <v>0.0102248035018983</v>
      </c>
      <c r="R1830" s="11" t="n">
        <f aca="false">'Daily Data'!P1829</f>
        <v>0.00451489768598208</v>
      </c>
      <c r="S1830" s="11" t="n">
        <f aca="false">'Daily Data'!Q1829</f>
        <v>0.00559991466766659</v>
      </c>
      <c r="U1830" s="11" t="n">
        <f aca="false">'Daily Data'!P1829</f>
        <v>0.00451489768598208</v>
      </c>
      <c r="V1830" s="11" t="n">
        <f aca="false">'Daily Data'!R1829</f>
        <v>0.0102248035018983</v>
      </c>
      <c r="X1830" s="11" t="n">
        <f aca="false">'Daily Data'!Q1829</f>
        <v>0.00559991466766659</v>
      </c>
      <c r="Y1830" s="11" t="n">
        <f aca="false">'Daily Data'!R1829</f>
        <v>0.0102248035018983</v>
      </c>
      <c r="AA1830" s="11" t="n">
        <f aca="false">'Daily Data'!O1829</f>
        <v>0.0085665653495441</v>
      </c>
      <c r="AB1830" s="11" t="n">
        <f aca="false">'Daily Data'!P1829</f>
        <v>0.00451489768598208</v>
      </c>
      <c r="AC1830" s="11" t="n">
        <f aca="false">'Daily Data'!Q1829</f>
        <v>0.00559991466766659</v>
      </c>
      <c r="AE1830" s="11" t="n">
        <f aca="false">'Daily Data'!O1829</f>
        <v>0.0085665653495441</v>
      </c>
      <c r="AF1830" s="11" t="n">
        <f aca="false">'Daily Data'!P1829</f>
        <v>0.00451489768598208</v>
      </c>
      <c r="AG1830" s="11" t="n">
        <f aca="false">'Daily Data'!R1829</f>
        <v>0.0102248035018983</v>
      </c>
      <c r="AI1830" s="11" t="n">
        <f aca="false">'Daily Data'!O1829</f>
        <v>0.0085665653495441</v>
      </c>
      <c r="AJ1830" s="11" t="n">
        <f aca="false">'Daily Data'!Q1829</f>
        <v>0.00559991466766659</v>
      </c>
      <c r="AK1830" s="11" t="n">
        <f aca="false">'Daily Data'!R1829</f>
        <v>0.0102248035018983</v>
      </c>
      <c r="AM1830" s="11" t="n">
        <f aca="false">'Daily Data'!P1829</f>
        <v>0.00451489768598208</v>
      </c>
      <c r="AN1830" s="11" t="n">
        <f aca="false">'Daily Data'!Q1829</f>
        <v>0.00559991466766659</v>
      </c>
      <c r="AO1830" s="11" t="n">
        <f aca="false">'Daily Data'!R1829</f>
        <v>0.0102248035018983</v>
      </c>
      <c r="AQ1830" s="11" t="n">
        <f aca="false">'Daily Data'!O1829</f>
        <v>0.0085665653495441</v>
      </c>
      <c r="AR1830" s="11" t="n">
        <f aca="false">'Daily Data'!P1829</f>
        <v>0.00451489768598208</v>
      </c>
      <c r="AS1830" s="11" t="n">
        <f aca="false">'Daily Data'!Q1829</f>
        <v>0.00559991466766659</v>
      </c>
      <c r="AT1830" s="11" t="n">
        <f aca="false">'Daily Data'!R1829</f>
        <v>0.0102248035018983</v>
      </c>
    </row>
    <row r="1831" customFormat="false" ht="15" hidden="false" customHeight="false" outlineLevel="0" collapsed="false">
      <c r="A1831" s="11" t="n">
        <f aca="false">'Daily Data'!O1830</f>
        <v>0.00361045954078483</v>
      </c>
      <c r="C1831" s="11" t="n">
        <f aca="false">'Daily Data'!P1830</f>
        <v>0.016488579519764</v>
      </c>
      <c r="E1831" s="11" t="n">
        <f aca="false">'Daily Data'!Q1830</f>
        <v>0.0157335922065535</v>
      </c>
      <c r="G1831" s="11" t="n">
        <f aca="false">'Daily Data'!R1830</f>
        <v>0.0106100164761591</v>
      </c>
      <c r="I1831" s="11" t="n">
        <f aca="false">'Daily Data'!O1830</f>
        <v>0.00361045954078483</v>
      </c>
      <c r="J1831" s="11" t="n">
        <f aca="false">'Daily Data'!P1830</f>
        <v>0.016488579519764</v>
      </c>
      <c r="L1831" s="11" t="n">
        <f aca="false">'Daily Data'!O1830</f>
        <v>0.00361045954078483</v>
      </c>
      <c r="M1831" s="11" t="n">
        <f aca="false">'Daily Data'!Q1830</f>
        <v>0.0157335922065535</v>
      </c>
      <c r="O1831" s="11" t="n">
        <f aca="false">'Daily Data'!O1830</f>
        <v>0.00361045954078483</v>
      </c>
      <c r="P1831" s="11" t="n">
        <f aca="false">'Daily Data'!R1830</f>
        <v>0.0106100164761591</v>
      </c>
      <c r="R1831" s="11" t="n">
        <f aca="false">'Daily Data'!P1830</f>
        <v>0.016488579519764</v>
      </c>
      <c r="S1831" s="11" t="n">
        <f aca="false">'Daily Data'!Q1830</f>
        <v>0.0157335922065535</v>
      </c>
      <c r="U1831" s="11" t="n">
        <f aca="false">'Daily Data'!P1830</f>
        <v>0.016488579519764</v>
      </c>
      <c r="V1831" s="11" t="n">
        <f aca="false">'Daily Data'!R1830</f>
        <v>0.0106100164761591</v>
      </c>
      <c r="X1831" s="11" t="n">
        <f aca="false">'Daily Data'!Q1830</f>
        <v>0.0157335922065535</v>
      </c>
      <c r="Y1831" s="11" t="n">
        <f aca="false">'Daily Data'!R1830</f>
        <v>0.0106100164761591</v>
      </c>
      <c r="AA1831" s="11" t="n">
        <f aca="false">'Daily Data'!O1830</f>
        <v>0.00361045954078483</v>
      </c>
      <c r="AB1831" s="11" t="n">
        <f aca="false">'Daily Data'!P1830</f>
        <v>0.016488579519764</v>
      </c>
      <c r="AC1831" s="11" t="n">
        <f aca="false">'Daily Data'!Q1830</f>
        <v>0.0157335922065535</v>
      </c>
      <c r="AE1831" s="11" t="n">
        <f aca="false">'Daily Data'!O1830</f>
        <v>0.00361045954078483</v>
      </c>
      <c r="AF1831" s="11" t="n">
        <f aca="false">'Daily Data'!P1830</f>
        <v>0.016488579519764</v>
      </c>
      <c r="AG1831" s="11" t="n">
        <f aca="false">'Daily Data'!R1830</f>
        <v>0.0106100164761591</v>
      </c>
      <c r="AI1831" s="11" t="n">
        <f aca="false">'Daily Data'!O1830</f>
        <v>0.00361045954078483</v>
      </c>
      <c r="AJ1831" s="11" t="n">
        <f aca="false">'Daily Data'!Q1830</f>
        <v>0.0157335922065535</v>
      </c>
      <c r="AK1831" s="11" t="n">
        <f aca="false">'Daily Data'!R1830</f>
        <v>0.0106100164761591</v>
      </c>
      <c r="AM1831" s="11" t="n">
        <f aca="false">'Daily Data'!P1830</f>
        <v>0.016488579519764</v>
      </c>
      <c r="AN1831" s="11" t="n">
        <f aca="false">'Daily Data'!Q1830</f>
        <v>0.0157335922065535</v>
      </c>
      <c r="AO1831" s="11" t="n">
        <f aca="false">'Daily Data'!R1830</f>
        <v>0.0106100164761591</v>
      </c>
      <c r="AQ1831" s="11" t="n">
        <f aca="false">'Daily Data'!O1830</f>
        <v>0.00361045954078483</v>
      </c>
      <c r="AR1831" s="11" t="n">
        <f aca="false">'Daily Data'!P1830</f>
        <v>0.016488579519764</v>
      </c>
      <c r="AS1831" s="11" t="n">
        <f aca="false">'Daily Data'!Q1830</f>
        <v>0.0157335922065535</v>
      </c>
      <c r="AT1831" s="11" t="n">
        <f aca="false">'Daily Data'!R1830</f>
        <v>0.0106100164761591</v>
      </c>
    </row>
    <row r="1832" customFormat="false" ht="15" hidden="false" customHeight="false" outlineLevel="0" collapsed="false">
      <c r="A1832" s="11" t="n">
        <f aca="false">'Daily Data'!O1831</f>
        <v>-0.00366368303207547</v>
      </c>
      <c r="C1832" s="11" t="n">
        <f aca="false">'Daily Data'!P1831</f>
        <v>0.00479033572130923</v>
      </c>
      <c r="E1832" s="11" t="n">
        <f aca="false">'Daily Data'!Q1831</f>
        <v>0.00407391954063559</v>
      </c>
      <c r="G1832" s="11" t="n">
        <f aca="false">'Daily Data'!R1831</f>
        <v>0.00526151055207143</v>
      </c>
      <c r="I1832" s="11" t="n">
        <f aca="false">'Daily Data'!O1831</f>
        <v>-0.00366368303207547</v>
      </c>
      <c r="J1832" s="11" t="n">
        <f aca="false">'Daily Data'!P1831</f>
        <v>0.00479033572130923</v>
      </c>
      <c r="L1832" s="11" t="n">
        <f aca="false">'Daily Data'!O1831</f>
        <v>-0.00366368303207547</v>
      </c>
      <c r="M1832" s="11" t="n">
        <f aca="false">'Daily Data'!Q1831</f>
        <v>0.00407391954063559</v>
      </c>
      <c r="O1832" s="11" t="n">
        <f aca="false">'Daily Data'!O1831</f>
        <v>-0.00366368303207547</v>
      </c>
      <c r="P1832" s="11" t="n">
        <f aca="false">'Daily Data'!R1831</f>
        <v>0.00526151055207143</v>
      </c>
      <c r="R1832" s="11" t="n">
        <f aca="false">'Daily Data'!P1831</f>
        <v>0.00479033572130923</v>
      </c>
      <c r="S1832" s="11" t="n">
        <f aca="false">'Daily Data'!Q1831</f>
        <v>0.00407391954063559</v>
      </c>
      <c r="U1832" s="11" t="n">
        <f aca="false">'Daily Data'!P1831</f>
        <v>0.00479033572130923</v>
      </c>
      <c r="V1832" s="11" t="n">
        <f aca="false">'Daily Data'!R1831</f>
        <v>0.00526151055207143</v>
      </c>
      <c r="X1832" s="11" t="n">
        <f aca="false">'Daily Data'!Q1831</f>
        <v>0.00407391954063559</v>
      </c>
      <c r="Y1832" s="11" t="n">
        <f aca="false">'Daily Data'!R1831</f>
        <v>0.00526151055207143</v>
      </c>
      <c r="AA1832" s="11" t="n">
        <f aca="false">'Daily Data'!O1831</f>
        <v>-0.00366368303207547</v>
      </c>
      <c r="AB1832" s="11" t="n">
        <f aca="false">'Daily Data'!P1831</f>
        <v>0.00479033572130923</v>
      </c>
      <c r="AC1832" s="11" t="n">
        <f aca="false">'Daily Data'!Q1831</f>
        <v>0.00407391954063559</v>
      </c>
      <c r="AE1832" s="11" t="n">
        <f aca="false">'Daily Data'!O1831</f>
        <v>-0.00366368303207547</v>
      </c>
      <c r="AF1832" s="11" t="n">
        <f aca="false">'Daily Data'!P1831</f>
        <v>0.00479033572130923</v>
      </c>
      <c r="AG1832" s="11" t="n">
        <f aca="false">'Daily Data'!R1831</f>
        <v>0.00526151055207143</v>
      </c>
      <c r="AI1832" s="11" t="n">
        <f aca="false">'Daily Data'!O1831</f>
        <v>-0.00366368303207547</v>
      </c>
      <c r="AJ1832" s="11" t="n">
        <f aca="false">'Daily Data'!Q1831</f>
        <v>0.00407391954063559</v>
      </c>
      <c r="AK1832" s="11" t="n">
        <f aca="false">'Daily Data'!R1831</f>
        <v>0.00526151055207143</v>
      </c>
      <c r="AM1832" s="11" t="n">
        <f aca="false">'Daily Data'!P1831</f>
        <v>0.00479033572130923</v>
      </c>
      <c r="AN1832" s="11" t="n">
        <f aca="false">'Daily Data'!Q1831</f>
        <v>0.00407391954063559</v>
      </c>
      <c r="AO1832" s="11" t="n">
        <f aca="false">'Daily Data'!R1831</f>
        <v>0.00526151055207143</v>
      </c>
      <c r="AQ1832" s="11" t="n">
        <f aca="false">'Daily Data'!O1831</f>
        <v>-0.00366368303207547</v>
      </c>
      <c r="AR1832" s="11" t="n">
        <f aca="false">'Daily Data'!P1831</f>
        <v>0.00479033572130923</v>
      </c>
      <c r="AS1832" s="11" t="n">
        <f aca="false">'Daily Data'!Q1831</f>
        <v>0.00407391954063559</v>
      </c>
      <c r="AT1832" s="11" t="n">
        <f aca="false">'Daily Data'!R1831</f>
        <v>0.00526151055207143</v>
      </c>
    </row>
    <row r="1833" customFormat="false" ht="15" hidden="false" customHeight="false" outlineLevel="0" collapsed="false">
      <c r="A1833" s="11" t="n">
        <f aca="false">'Daily Data'!O1832</f>
        <v>-0.0160288397095991</v>
      </c>
      <c r="C1833" s="11" t="n">
        <f aca="false">'Daily Data'!P1832</f>
        <v>0.00843719236930247</v>
      </c>
      <c r="E1833" s="11" t="n">
        <f aca="false">'Daily Data'!Q1832</f>
        <v>0.00959446290143968</v>
      </c>
      <c r="G1833" s="11" t="n">
        <f aca="false">'Daily Data'!R1832</f>
        <v>0.0124091965308461</v>
      </c>
      <c r="I1833" s="11" t="n">
        <f aca="false">'Daily Data'!O1832</f>
        <v>-0.0160288397095991</v>
      </c>
      <c r="J1833" s="11" t="n">
        <f aca="false">'Daily Data'!P1832</f>
        <v>0.00843719236930247</v>
      </c>
      <c r="L1833" s="11" t="n">
        <f aca="false">'Daily Data'!O1832</f>
        <v>-0.0160288397095991</v>
      </c>
      <c r="M1833" s="11" t="n">
        <f aca="false">'Daily Data'!Q1832</f>
        <v>0.00959446290143968</v>
      </c>
      <c r="O1833" s="11" t="n">
        <f aca="false">'Daily Data'!O1832</f>
        <v>-0.0160288397095991</v>
      </c>
      <c r="P1833" s="11" t="n">
        <f aca="false">'Daily Data'!R1832</f>
        <v>0.0124091965308461</v>
      </c>
      <c r="R1833" s="11" t="n">
        <f aca="false">'Daily Data'!P1832</f>
        <v>0.00843719236930247</v>
      </c>
      <c r="S1833" s="11" t="n">
        <f aca="false">'Daily Data'!Q1832</f>
        <v>0.00959446290143968</v>
      </c>
      <c r="U1833" s="11" t="n">
        <f aca="false">'Daily Data'!P1832</f>
        <v>0.00843719236930247</v>
      </c>
      <c r="V1833" s="11" t="n">
        <f aca="false">'Daily Data'!R1832</f>
        <v>0.0124091965308461</v>
      </c>
      <c r="X1833" s="11" t="n">
        <f aca="false">'Daily Data'!Q1832</f>
        <v>0.00959446290143968</v>
      </c>
      <c r="Y1833" s="11" t="n">
        <f aca="false">'Daily Data'!R1832</f>
        <v>0.0124091965308461</v>
      </c>
      <c r="AA1833" s="11" t="n">
        <f aca="false">'Daily Data'!O1832</f>
        <v>-0.0160288397095991</v>
      </c>
      <c r="AB1833" s="11" t="n">
        <f aca="false">'Daily Data'!P1832</f>
        <v>0.00843719236930247</v>
      </c>
      <c r="AC1833" s="11" t="n">
        <f aca="false">'Daily Data'!Q1832</f>
        <v>0.00959446290143968</v>
      </c>
      <c r="AE1833" s="11" t="n">
        <f aca="false">'Daily Data'!O1832</f>
        <v>-0.0160288397095991</v>
      </c>
      <c r="AF1833" s="11" t="n">
        <f aca="false">'Daily Data'!P1832</f>
        <v>0.00843719236930247</v>
      </c>
      <c r="AG1833" s="11" t="n">
        <f aca="false">'Daily Data'!R1832</f>
        <v>0.0124091965308461</v>
      </c>
      <c r="AI1833" s="11" t="n">
        <f aca="false">'Daily Data'!O1832</f>
        <v>-0.0160288397095991</v>
      </c>
      <c r="AJ1833" s="11" t="n">
        <f aca="false">'Daily Data'!Q1832</f>
        <v>0.00959446290143968</v>
      </c>
      <c r="AK1833" s="11" t="n">
        <f aca="false">'Daily Data'!R1832</f>
        <v>0.0124091965308461</v>
      </c>
      <c r="AM1833" s="11" t="n">
        <f aca="false">'Daily Data'!P1832</f>
        <v>0.00843719236930247</v>
      </c>
      <c r="AN1833" s="11" t="n">
        <f aca="false">'Daily Data'!Q1832</f>
        <v>0.00959446290143968</v>
      </c>
      <c r="AO1833" s="11" t="n">
        <f aca="false">'Daily Data'!R1832</f>
        <v>0.0124091965308461</v>
      </c>
      <c r="AQ1833" s="11" t="n">
        <f aca="false">'Daily Data'!O1832</f>
        <v>-0.0160288397095991</v>
      </c>
      <c r="AR1833" s="11" t="n">
        <f aca="false">'Daily Data'!P1832</f>
        <v>0.00843719236930247</v>
      </c>
      <c r="AS1833" s="11" t="n">
        <f aca="false">'Daily Data'!Q1832</f>
        <v>0.00959446290143968</v>
      </c>
      <c r="AT1833" s="11" t="n">
        <f aca="false">'Daily Data'!R1832</f>
        <v>0.0124091965308461</v>
      </c>
    </row>
    <row r="1834" customFormat="false" ht="15" hidden="false" customHeight="false" outlineLevel="0" collapsed="false">
      <c r="A1834" s="11" t="n">
        <f aca="false">'Daily Data'!O1833</f>
        <v>0.00366953434418567</v>
      </c>
      <c r="C1834" s="11" t="n">
        <f aca="false">'Daily Data'!P1833</f>
        <v>0.000360726415748093</v>
      </c>
      <c r="E1834" s="11" t="n">
        <f aca="false">'Daily Data'!Q1833</f>
        <v>-0.000295679173558481</v>
      </c>
      <c r="G1834" s="11" t="n">
        <f aca="false">'Daily Data'!R1833</f>
        <v>-0.00810875075078581</v>
      </c>
      <c r="I1834" s="11" t="n">
        <f aca="false">'Daily Data'!O1833</f>
        <v>0.00366953434418567</v>
      </c>
      <c r="J1834" s="11" t="n">
        <f aca="false">'Daily Data'!P1833</f>
        <v>0.000360726415748093</v>
      </c>
      <c r="L1834" s="11" t="n">
        <f aca="false">'Daily Data'!O1833</f>
        <v>0.00366953434418567</v>
      </c>
      <c r="M1834" s="11" t="n">
        <f aca="false">'Daily Data'!Q1833</f>
        <v>-0.000295679173558481</v>
      </c>
      <c r="O1834" s="11" t="n">
        <f aca="false">'Daily Data'!O1833</f>
        <v>0.00366953434418567</v>
      </c>
      <c r="P1834" s="11" t="n">
        <f aca="false">'Daily Data'!R1833</f>
        <v>-0.00810875075078581</v>
      </c>
      <c r="R1834" s="11" t="n">
        <f aca="false">'Daily Data'!P1833</f>
        <v>0.000360726415748093</v>
      </c>
      <c r="S1834" s="11" t="n">
        <f aca="false">'Daily Data'!Q1833</f>
        <v>-0.000295679173558481</v>
      </c>
      <c r="U1834" s="11" t="n">
        <f aca="false">'Daily Data'!P1833</f>
        <v>0.000360726415748093</v>
      </c>
      <c r="V1834" s="11" t="n">
        <f aca="false">'Daily Data'!R1833</f>
        <v>-0.00810875075078581</v>
      </c>
      <c r="X1834" s="11" t="n">
        <f aca="false">'Daily Data'!Q1833</f>
        <v>-0.000295679173558481</v>
      </c>
      <c r="Y1834" s="11" t="n">
        <f aca="false">'Daily Data'!R1833</f>
        <v>-0.00810875075078581</v>
      </c>
      <c r="AA1834" s="11" t="n">
        <f aca="false">'Daily Data'!O1833</f>
        <v>0.00366953434418567</v>
      </c>
      <c r="AB1834" s="11" t="n">
        <f aca="false">'Daily Data'!P1833</f>
        <v>0.000360726415748093</v>
      </c>
      <c r="AC1834" s="11" t="n">
        <f aca="false">'Daily Data'!Q1833</f>
        <v>-0.000295679173558481</v>
      </c>
      <c r="AE1834" s="11" t="n">
        <f aca="false">'Daily Data'!O1833</f>
        <v>0.00366953434418567</v>
      </c>
      <c r="AF1834" s="11" t="n">
        <f aca="false">'Daily Data'!P1833</f>
        <v>0.000360726415748093</v>
      </c>
      <c r="AG1834" s="11" t="n">
        <f aca="false">'Daily Data'!R1833</f>
        <v>-0.00810875075078581</v>
      </c>
      <c r="AI1834" s="11" t="n">
        <f aca="false">'Daily Data'!O1833</f>
        <v>0.00366953434418567</v>
      </c>
      <c r="AJ1834" s="11" t="n">
        <f aca="false">'Daily Data'!Q1833</f>
        <v>-0.000295679173558481</v>
      </c>
      <c r="AK1834" s="11" t="n">
        <f aca="false">'Daily Data'!R1833</f>
        <v>-0.00810875075078581</v>
      </c>
      <c r="AM1834" s="11" t="n">
        <f aca="false">'Daily Data'!P1833</f>
        <v>0.000360726415748093</v>
      </c>
      <c r="AN1834" s="11" t="n">
        <f aca="false">'Daily Data'!Q1833</f>
        <v>-0.000295679173558481</v>
      </c>
      <c r="AO1834" s="11" t="n">
        <f aca="false">'Daily Data'!R1833</f>
        <v>-0.00810875075078581</v>
      </c>
      <c r="AQ1834" s="11" t="n">
        <f aca="false">'Daily Data'!O1833</f>
        <v>0.00366953434418567</v>
      </c>
      <c r="AR1834" s="11" t="n">
        <f aca="false">'Daily Data'!P1833</f>
        <v>0.000360726415748093</v>
      </c>
      <c r="AS1834" s="11" t="n">
        <f aca="false">'Daily Data'!Q1833</f>
        <v>-0.000295679173558481</v>
      </c>
      <c r="AT1834" s="11" t="n">
        <f aca="false">'Daily Data'!R1833</f>
        <v>-0.00810875075078581</v>
      </c>
    </row>
    <row r="1835" customFormat="false" ht="15" hidden="false" customHeight="false" outlineLevel="0" collapsed="false">
      <c r="A1835" s="11" t="n">
        <f aca="false">'Daily Data'!O1834</f>
        <v>0.0015259588118139</v>
      </c>
      <c r="C1835" s="11" t="n">
        <f aca="false">'Daily Data'!P1834</f>
        <v>-0.00618724153660492</v>
      </c>
      <c r="E1835" s="11" t="n">
        <f aca="false">'Daily Data'!Q1834</f>
        <v>-0.00614756784434205</v>
      </c>
      <c r="G1835" s="11" t="n">
        <f aca="false">'Daily Data'!R1834</f>
        <v>0.00788118807750888</v>
      </c>
      <c r="I1835" s="11" t="n">
        <f aca="false">'Daily Data'!O1834</f>
        <v>0.0015259588118139</v>
      </c>
      <c r="J1835" s="11" t="n">
        <f aca="false">'Daily Data'!P1834</f>
        <v>-0.00618724153660492</v>
      </c>
      <c r="L1835" s="11" t="n">
        <f aca="false">'Daily Data'!O1834</f>
        <v>0.0015259588118139</v>
      </c>
      <c r="M1835" s="11" t="n">
        <f aca="false">'Daily Data'!Q1834</f>
        <v>-0.00614756784434205</v>
      </c>
      <c r="O1835" s="11" t="n">
        <f aca="false">'Daily Data'!O1834</f>
        <v>0.0015259588118139</v>
      </c>
      <c r="P1835" s="11" t="n">
        <f aca="false">'Daily Data'!R1834</f>
        <v>0.00788118807750888</v>
      </c>
      <c r="R1835" s="11" t="n">
        <f aca="false">'Daily Data'!P1834</f>
        <v>-0.00618724153660492</v>
      </c>
      <c r="S1835" s="11" t="n">
        <f aca="false">'Daily Data'!Q1834</f>
        <v>-0.00614756784434205</v>
      </c>
      <c r="U1835" s="11" t="n">
        <f aca="false">'Daily Data'!P1834</f>
        <v>-0.00618724153660492</v>
      </c>
      <c r="V1835" s="11" t="n">
        <f aca="false">'Daily Data'!R1834</f>
        <v>0.00788118807750888</v>
      </c>
      <c r="X1835" s="11" t="n">
        <f aca="false">'Daily Data'!Q1834</f>
        <v>-0.00614756784434205</v>
      </c>
      <c r="Y1835" s="11" t="n">
        <f aca="false">'Daily Data'!R1834</f>
        <v>0.00788118807750888</v>
      </c>
      <c r="AA1835" s="11" t="n">
        <f aca="false">'Daily Data'!O1834</f>
        <v>0.0015259588118139</v>
      </c>
      <c r="AB1835" s="11" t="n">
        <f aca="false">'Daily Data'!P1834</f>
        <v>-0.00618724153660492</v>
      </c>
      <c r="AC1835" s="11" t="n">
        <f aca="false">'Daily Data'!Q1834</f>
        <v>-0.00614756784434205</v>
      </c>
      <c r="AE1835" s="11" t="n">
        <f aca="false">'Daily Data'!O1834</f>
        <v>0.0015259588118139</v>
      </c>
      <c r="AF1835" s="11" t="n">
        <f aca="false">'Daily Data'!P1834</f>
        <v>-0.00618724153660492</v>
      </c>
      <c r="AG1835" s="11" t="n">
        <f aca="false">'Daily Data'!R1834</f>
        <v>0.00788118807750888</v>
      </c>
      <c r="AI1835" s="11" t="n">
        <f aca="false">'Daily Data'!O1834</f>
        <v>0.0015259588118139</v>
      </c>
      <c r="AJ1835" s="11" t="n">
        <f aca="false">'Daily Data'!Q1834</f>
        <v>-0.00614756784434205</v>
      </c>
      <c r="AK1835" s="11" t="n">
        <f aca="false">'Daily Data'!R1834</f>
        <v>0.00788118807750888</v>
      </c>
      <c r="AM1835" s="11" t="n">
        <f aca="false">'Daily Data'!P1834</f>
        <v>-0.00618724153660492</v>
      </c>
      <c r="AN1835" s="11" t="n">
        <f aca="false">'Daily Data'!Q1834</f>
        <v>-0.00614756784434205</v>
      </c>
      <c r="AO1835" s="11" t="n">
        <f aca="false">'Daily Data'!R1834</f>
        <v>0.00788118807750888</v>
      </c>
      <c r="AQ1835" s="11" t="n">
        <f aca="false">'Daily Data'!O1834</f>
        <v>0.0015259588118139</v>
      </c>
      <c r="AR1835" s="11" t="n">
        <f aca="false">'Daily Data'!P1834</f>
        <v>-0.00618724153660492</v>
      </c>
      <c r="AS1835" s="11" t="n">
        <f aca="false">'Daily Data'!Q1834</f>
        <v>-0.00614756784434205</v>
      </c>
      <c r="AT1835" s="11" t="n">
        <f aca="false">'Daily Data'!R1834</f>
        <v>0.00788118807750888</v>
      </c>
    </row>
    <row r="1836" customFormat="false" ht="15" hidden="false" customHeight="false" outlineLevel="0" collapsed="false">
      <c r="A1836" s="11" t="n">
        <f aca="false">'Daily Data'!O1835</f>
        <v>-0.00365685715057367</v>
      </c>
      <c r="C1836" s="11" t="n">
        <f aca="false">'Daily Data'!P1835</f>
        <v>-0.00952001208487301</v>
      </c>
      <c r="E1836" s="11" t="n">
        <f aca="false">'Daily Data'!Q1835</f>
        <v>-0.00920314516326885</v>
      </c>
      <c r="G1836" s="11" t="n">
        <f aca="false">'Daily Data'!R1835</f>
        <v>-0.00104891558535629</v>
      </c>
      <c r="I1836" s="11" t="n">
        <f aca="false">'Daily Data'!O1835</f>
        <v>-0.00365685715057367</v>
      </c>
      <c r="J1836" s="11" t="n">
        <f aca="false">'Daily Data'!P1835</f>
        <v>-0.00952001208487301</v>
      </c>
      <c r="L1836" s="11" t="n">
        <f aca="false">'Daily Data'!O1835</f>
        <v>-0.00365685715057367</v>
      </c>
      <c r="M1836" s="11" t="n">
        <f aca="false">'Daily Data'!Q1835</f>
        <v>-0.00920314516326885</v>
      </c>
      <c r="O1836" s="11" t="n">
        <f aca="false">'Daily Data'!O1835</f>
        <v>-0.00365685715057367</v>
      </c>
      <c r="P1836" s="11" t="n">
        <f aca="false">'Daily Data'!R1835</f>
        <v>-0.00104891558535629</v>
      </c>
      <c r="R1836" s="11" t="n">
        <f aca="false">'Daily Data'!P1835</f>
        <v>-0.00952001208487301</v>
      </c>
      <c r="S1836" s="11" t="n">
        <f aca="false">'Daily Data'!Q1835</f>
        <v>-0.00920314516326885</v>
      </c>
      <c r="U1836" s="11" t="n">
        <f aca="false">'Daily Data'!P1835</f>
        <v>-0.00952001208487301</v>
      </c>
      <c r="V1836" s="11" t="n">
        <f aca="false">'Daily Data'!R1835</f>
        <v>-0.00104891558535629</v>
      </c>
      <c r="X1836" s="11" t="n">
        <f aca="false">'Daily Data'!Q1835</f>
        <v>-0.00920314516326885</v>
      </c>
      <c r="Y1836" s="11" t="n">
        <f aca="false">'Daily Data'!R1835</f>
        <v>-0.00104891558535629</v>
      </c>
      <c r="AA1836" s="11" t="n">
        <f aca="false">'Daily Data'!O1835</f>
        <v>-0.00365685715057367</v>
      </c>
      <c r="AB1836" s="11" t="n">
        <f aca="false">'Daily Data'!P1835</f>
        <v>-0.00952001208487301</v>
      </c>
      <c r="AC1836" s="11" t="n">
        <f aca="false">'Daily Data'!Q1835</f>
        <v>-0.00920314516326885</v>
      </c>
      <c r="AE1836" s="11" t="n">
        <f aca="false">'Daily Data'!O1835</f>
        <v>-0.00365685715057367</v>
      </c>
      <c r="AF1836" s="11" t="n">
        <f aca="false">'Daily Data'!P1835</f>
        <v>-0.00952001208487301</v>
      </c>
      <c r="AG1836" s="11" t="n">
        <f aca="false">'Daily Data'!R1835</f>
        <v>-0.00104891558535629</v>
      </c>
      <c r="AI1836" s="11" t="n">
        <f aca="false">'Daily Data'!O1835</f>
        <v>-0.00365685715057367</v>
      </c>
      <c r="AJ1836" s="11" t="n">
        <f aca="false">'Daily Data'!Q1835</f>
        <v>-0.00920314516326885</v>
      </c>
      <c r="AK1836" s="11" t="n">
        <f aca="false">'Daily Data'!R1835</f>
        <v>-0.00104891558535629</v>
      </c>
      <c r="AM1836" s="11" t="n">
        <f aca="false">'Daily Data'!P1835</f>
        <v>-0.00952001208487301</v>
      </c>
      <c r="AN1836" s="11" t="n">
        <f aca="false">'Daily Data'!Q1835</f>
        <v>-0.00920314516326885</v>
      </c>
      <c r="AO1836" s="11" t="n">
        <f aca="false">'Daily Data'!R1835</f>
        <v>-0.00104891558535629</v>
      </c>
      <c r="AQ1836" s="11" t="n">
        <f aca="false">'Daily Data'!O1835</f>
        <v>-0.00365685715057367</v>
      </c>
      <c r="AR1836" s="11" t="n">
        <f aca="false">'Daily Data'!P1835</f>
        <v>-0.00952001208487301</v>
      </c>
      <c r="AS1836" s="11" t="n">
        <f aca="false">'Daily Data'!Q1835</f>
        <v>-0.00920314516326885</v>
      </c>
      <c r="AT1836" s="11" t="n">
        <f aca="false">'Daily Data'!R1835</f>
        <v>-0.00104891558535629</v>
      </c>
    </row>
    <row r="1837" customFormat="false" ht="15" hidden="false" customHeight="false" outlineLevel="0" collapsed="false">
      <c r="A1837" s="11" t="n">
        <f aca="false">'Daily Data'!O1836</f>
        <v>0.00494471625351962</v>
      </c>
      <c r="C1837" s="11" t="n">
        <f aca="false">'Daily Data'!P1836</f>
        <v>0.0140396930982298</v>
      </c>
      <c r="E1837" s="11" t="n">
        <f aca="false">'Daily Data'!Q1836</f>
        <v>0.013367795534992</v>
      </c>
      <c r="G1837" s="11" t="n">
        <f aca="false">'Daily Data'!R1836</f>
        <v>-0.0138159677511592</v>
      </c>
      <c r="I1837" s="11" t="n">
        <f aca="false">'Daily Data'!O1836</f>
        <v>0.00494471625351962</v>
      </c>
      <c r="J1837" s="11" t="n">
        <f aca="false">'Daily Data'!P1836</f>
        <v>0.0140396930982298</v>
      </c>
      <c r="L1837" s="11" t="n">
        <f aca="false">'Daily Data'!O1836</f>
        <v>0.00494471625351962</v>
      </c>
      <c r="M1837" s="11" t="n">
        <f aca="false">'Daily Data'!Q1836</f>
        <v>0.013367795534992</v>
      </c>
      <c r="O1837" s="11" t="n">
        <f aca="false">'Daily Data'!O1836</f>
        <v>0.00494471625351962</v>
      </c>
      <c r="P1837" s="11" t="n">
        <f aca="false">'Daily Data'!R1836</f>
        <v>-0.0138159677511592</v>
      </c>
      <c r="R1837" s="11" t="n">
        <f aca="false">'Daily Data'!P1836</f>
        <v>0.0140396930982298</v>
      </c>
      <c r="S1837" s="11" t="n">
        <f aca="false">'Daily Data'!Q1836</f>
        <v>0.013367795534992</v>
      </c>
      <c r="U1837" s="11" t="n">
        <f aca="false">'Daily Data'!P1836</f>
        <v>0.0140396930982298</v>
      </c>
      <c r="V1837" s="11" t="n">
        <f aca="false">'Daily Data'!R1836</f>
        <v>-0.0138159677511592</v>
      </c>
      <c r="X1837" s="11" t="n">
        <f aca="false">'Daily Data'!Q1836</f>
        <v>0.013367795534992</v>
      </c>
      <c r="Y1837" s="11" t="n">
        <f aca="false">'Daily Data'!R1836</f>
        <v>-0.0138159677511592</v>
      </c>
      <c r="AA1837" s="11" t="n">
        <f aca="false">'Daily Data'!O1836</f>
        <v>0.00494471625351962</v>
      </c>
      <c r="AB1837" s="11" t="n">
        <f aca="false">'Daily Data'!P1836</f>
        <v>0.0140396930982298</v>
      </c>
      <c r="AC1837" s="11" t="n">
        <f aca="false">'Daily Data'!Q1836</f>
        <v>0.013367795534992</v>
      </c>
      <c r="AE1837" s="11" t="n">
        <f aca="false">'Daily Data'!O1836</f>
        <v>0.00494471625351962</v>
      </c>
      <c r="AF1837" s="11" t="n">
        <f aca="false">'Daily Data'!P1836</f>
        <v>0.0140396930982298</v>
      </c>
      <c r="AG1837" s="11" t="n">
        <f aca="false">'Daily Data'!R1836</f>
        <v>-0.0138159677511592</v>
      </c>
      <c r="AI1837" s="11" t="n">
        <f aca="false">'Daily Data'!O1836</f>
        <v>0.00494471625351962</v>
      </c>
      <c r="AJ1837" s="11" t="n">
        <f aca="false">'Daily Data'!Q1836</f>
        <v>0.013367795534992</v>
      </c>
      <c r="AK1837" s="11" t="n">
        <f aca="false">'Daily Data'!R1836</f>
        <v>-0.0138159677511592</v>
      </c>
      <c r="AM1837" s="11" t="n">
        <f aca="false">'Daily Data'!P1836</f>
        <v>0.0140396930982298</v>
      </c>
      <c r="AN1837" s="11" t="n">
        <f aca="false">'Daily Data'!Q1836</f>
        <v>0.013367795534992</v>
      </c>
      <c r="AO1837" s="11" t="n">
        <f aca="false">'Daily Data'!R1836</f>
        <v>-0.0138159677511592</v>
      </c>
      <c r="AQ1837" s="11" t="n">
        <f aca="false">'Daily Data'!O1836</f>
        <v>0.00494471625351962</v>
      </c>
      <c r="AR1837" s="11" t="n">
        <f aca="false">'Daily Data'!P1836</f>
        <v>0.0140396930982298</v>
      </c>
      <c r="AS1837" s="11" t="n">
        <f aca="false">'Daily Data'!Q1836</f>
        <v>0.013367795534992</v>
      </c>
      <c r="AT1837" s="11" t="n">
        <f aca="false">'Daily Data'!R1836</f>
        <v>-0.0138159677511592</v>
      </c>
    </row>
    <row r="1838" customFormat="false" ht="15" hidden="false" customHeight="false" outlineLevel="0" collapsed="false">
      <c r="A1838" s="11" t="n">
        <f aca="false">'Daily Data'!O1837</f>
        <v>0.0083948954338466</v>
      </c>
      <c r="C1838" s="11" t="n">
        <f aca="false">'Daily Data'!P1837</f>
        <v>-0.0138515711046325</v>
      </c>
      <c r="E1838" s="11" t="n">
        <f aca="false">'Daily Data'!Q1837</f>
        <v>-0.0129045087184069</v>
      </c>
      <c r="G1838" s="11" t="n">
        <f aca="false">'Daily Data'!R1837</f>
        <v>-0.00230538444891275</v>
      </c>
      <c r="I1838" s="11" t="n">
        <f aca="false">'Daily Data'!O1837</f>
        <v>0.0083948954338466</v>
      </c>
      <c r="J1838" s="11" t="n">
        <f aca="false">'Daily Data'!P1837</f>
        <v>-0.0138515711046325</v>
      </c>
      <c r="L1838" s="11" t="n">
        <f aca="false">'Daily Data'!O1837</f>
        <v>0.0083948954338466</v>
      </c>
      <c r="M1838" s="11" t="n">
        <f aca="false">'Daily Data'!Q1837</f>
        <v>-0.0129045087184069</v>
      </c>
      <c r="O1838" s="11" t="n">
        <f aca="false">'Daily Data'!O1837</f>
        <v>0.0083948954338466</v>
      </c>
      <c r="P1838" s="11" t="n">
        <f aca="false">'Daily Data'!R1837</f>
        <v>-0.00230538444891275</v>
      </c>
      <c r="R1838" s="11" t="n">
        <f aca="false">'Daily Data'!P1837</f>
        <v>-0.0138515711046325</v>
      </c>
      <c r="S1838" s="11" t="n">
        <f aca="false">'Daily Data'!Q1837</f>
        <v>-0.0129045087184069</v>
      </c>
      <c r="U1838" s="11" t="n">
        <f aca="false">'Daily Data'!P1837</f>
        <v>-0.0138515711046325</v>
      </c>
      <c r="V1838" s="11" t="n">
        <f aca="false">'Daily Data'!R1837</f>
        <v>-0.00230538444891275</v>
      </c>
      <c r="X1838" s="11" t="n">
        <f aca="false">'Daily Data'!Q1837</f>
        <v>-0.0129045087184069</v>
      </c>
      <c r="Y1838" s="11" t="n">
        <f aca="false">'Daily Data'!R1837</f>
        <v>-0.00230538444891275</v>
      </c>
      <c r="AA1838" s="11" t="n">
        <f aca="false">'Daily Data'!O1837</f>
        <v>0.0083948954338466</v>
      </c>
      <c r="AB1838" s="11" t="n">
        <f aca="false">'Daily Data'!P1837</f>
        <v>-0.0138515711046325</v>
      </c>
      <c r="AC1838" s="11" t="n">
        <f aca="false">'Daily Data'!Q1837</f>
        <v>-0.0129045087184069</v>
      </c>
      <c r="AE1838" s="11" t="n">
        <f aca="false">'Daily Data'!O1837</f>
        <v>0.0083948954338466</v>
      </c>
      <c r="AF1838" s="11" t="n">
        <f aca="false">'Daily Data'!P1837</f>
        <v>-0.0138515711046325</v>
      </c>
      <c r="AG1838" s="11" t="n">
        <f aca="false">'Daily Data'!R1837</f>
        <v>-0.00230538444891275</v>
      </c>
      <c r="AI1838" s="11" t="n">
        <f aca="false">'Daily Data'!O1837</f>
        <v>0.0083948954338466</v>
      </c>
      <c r="AJ1838" s="11" t="n">
        <f aca="false">'Daily Data'!Q1837</f>
        <v>-0.0129045087184069</v>
      </c>
      <c r="AK1838" s="11" t="n">
        <f aca="false">'Daily Data'!R1837</f>
        <v>-0.00230538444891275</v>
      </c>
      <c r="AM1838" s="11" t="n">
        <f aca="false">'Daily Data'!P1837</f>
        <v>-0.0138515711046325</v>
      </c>
      <c r="AN1838" s="11" t="n">
        <f aca="false">'Daily Data'!Q1837</f>
        <v>-0.0129045087184069</v>
      </c>
      <c r="AO1838" s="11" t="n">
        <f aca="false">'Daily Data'!R1837</f>
        <v>-0.00230538444891275</v>
      </c>
      <c r="AQ1838" s="11" t="n">
        <f aca="false">'Daily Data'!O1837</f>
        <v>0.0083948954338466</v>
      </c>
      <c r="AR1838" s="11" t="n">
        <f aca="false">'Daily Data'!P1837</f>
        <v>-0.0138515711046325</v>
      </c>
      <c r="AS1838" s="11" t="n">
        <f aca="false">'Daily Data'!Q1837</f>
        <v>-0.0129045087184069</v>
      </c>
      <c r="AT1838" s="11" t="n">
        <f aca="false">'Daily Data'!R1837</f>
        <v>-0.00230538444891275</v>
      </c>
    </row>
    <row r="1839" customFormat="false" ht="15" hidden="false" customHeight="false" outlineLevel="0" collapsed="false">
      <c r="A1839" s="11" t="n">
        <f aca="false">'Daily Data'!O1838</f>
        <v>0.000929696307051488</v>
      </c>
      <c r="C1839" s="11" t="n">
        <f aca="false">'Daily Data'!P1838</f>
        <v>-0.0170024355048744</v>
      </c>
      <c r="E1839" s="11" t="n">
        <f aca="false">'Daily Data'!Q1838</f>
        <v>-0.0182714057037241</v>
      </c>
      <c r="G1839" s="11" t="n">
        <f aca="false">'Daily Data'!R1838</f>
        <v>-0.0141384755482914</v>
      </c>
      <c r="I1839" s="11" t="n">
        <f aca="false">'Daily Data'!O1838</f>
        <v>0.000929696307051488</v>
      </c>
      <c r="J1839" s="11" t="n">
        <f aca="false">'Daily Data'!P1838</f>
        <v>-0.0170024355048744</v>
      </c>
      <c r="L1839" s="11" t="n">
        <f aca="false">'Daily Data'!O1838</f>
        <v>0.000929696307051488</v>
      </c>
      <c r="M1839" s="11" t="n">
        <f aca="false">'Daily Data'!Q1838</f>
        <v>-0.0182714057037241</v>
      </c>
      <c r="O1839" s="11" t="n">
        <f aca="false">'Daily Data'!O1838</f>
        <v>0.000929696307051488</v>
      </c>
      <c r="P1839" s="11" t="n">
        <f aca="false">'Daily Data'!R1838</f>
        <v>-0.0141384755482914</v>
      </c>
      <c r="R1839" s="11" t="n">
        <f aca="false">'Daily Data'!P1838</f>
        <v>-0.0170024355048744</v>
      </c>
      <c r="S1839" s="11" t="n">
        <f aca="false">'Daily Data'!Q1838</f>
        <v>-0.0182714057037241</v>
      </c>
      <c r="U1839" s="11" t="n">
        <f aca="false">'Daily Data'!P1838</f>
        <v>-0.0170024355048744</v>
      </c>
      <c r="V1839" s="11" t="n">
        <f aca="false">'Daily Data'!R1838</f>
        <v>-0.0141384755482914</v>
      </c>
      <c r="X1839" s="11" t="n">
        <f aca="false">'Daily Data'!Q1838</f>
        <v>-0.0182714057037241</v>
      </c>
      <c r="Y1839" s="11" t="n">
        <f aca="false">'Daily Data'!R1838</f>
        <v>-0.0141384755482914</v>
      </c>
      <c r="AA1839" s="11" t="n">
        <f aca="false">'Daily Data'!O1838</f>
        <v>0.000929696307051488</v>
      </c>
      <c r="AB1839" s="11" t="n">
        <f aca="false">'Daily Data'!P1838</f>
        <v>-0.0170024355048744</v>
      </c>
      <c r="AC1839" s="11" t="n">
        <f aca="false">'Daily Data'!Q1838</f>
        <v>-0.0182714057037241</v>
      </c>
      <c r="AE1839" s="11" t="n">
        <f aca="false">'Daily Data'!O1838</f>
        <v>0.000929696307051488</v>
      </c>
      <c r="AF1839" s="11" t="n">
        <f aca="false">'Daily Data'!P1838</f>
        <v>-0.0170024355048744</v>
      </c>
      <c r="AG1839" s="11" t="n">
        <f aca="false">'Daily Data'!R1838</f>
        <v>-0.0141384755482914</v>
      </c>
      <c r="AI1839" s="11" t="n">
        <f aca="false">'Daily Data'!O1838</f>
        <v>0.000929696307051488</v>
      </c>
      <c r="AJ1839" s="11" t="n">
        <f aca="false">'Daily Data'!Q1838</f>
        <v>-0.0182714057037241</v>
      </c>
      <c r="AK1839" s="11" t="n">
        <f aca="false">'Daily Data'!R1838</f>
        <v>-0.0141384755482914</v>
      </c>
      <c r="AM1839" s="11" t="n">
        <f aca="false">'Daily Data'!P1838</f>
        <v>-0.0170024355048744</v>
      </c>
      <c r="AN1839" s="11" t="n">
        <f aca="false">'Daily Data'!Q1838</f>
        <v>-0.0182714057037241</v>
      </c>
      <c r="AO1839" s="11" t="n">
        <f aca="false">'Daily Data'!R1838</f>
        <v>-0.0141384755482914</v>
      </c>
      <c r="AQ1839" s="11" t="n">
        <f aca="false">'Daily Data'!O1838</f>
        <v>0.000929696307051488</v>
      </c>
      <c r="AR1839" s="11" t="n">
        <f aca="false">'Daily Data'!P1838</f>
        <v>-0.0170024355048744</v>
      </c>
      <c r="AS1839" s="11" t="n">
        <f aca="false">'Daily Data'!Q1838</f>
        <v>-0.0182714057037241</v>
      </c>
      <c r="AT1839" s="11" t="n">
        <f aca="false">'Daily Data'!R1838</f>
        <v>-0.0141384755482914</v>
      </c>
    </row>
    <row r="1840" customFormat="false" ht="15" hidden="false" customHeight="false" outlineLevel="0" collapsed="false">
      <c r="A1840" s="11" t="n">
        <f aca="false">'Daily Data'!O1839</f>
        <v>0.000387664724281047</v>
      </c>
      <c r="C1840" s="11" t="n">
        <f aca="false">'Daily Data'!P1839</f>
        <v>0.0135306599832916</v>
      </c>
      <c r="E1840" s="11" t="n">
        <f aca="false">'Daily Data'!Q1839</f>
        <v>0.0147472036116516</v>
      </c>
      <c r="G1840" s="11" t="n">
        <f aca="false">'Daily Data'!R1839</f>
        <v>0.00487425885770083</v>
      </c>
      <c r="I1840" s="11" t="n">
        <f aca="false">'Daily Data'!O1839</f>
        <v>0.000387664724281047</v>
      </c>
      <c r="J1840" s="11" t="n">
        <f aca="false">'Daily Data'!P1839</f>
        <v>0.0135306599832916</v>
      </c>
      <c r="L1840" s="11" t="n">
        <f aca="false">'Daily Data'!O1839</f>
        <v>0.000387664724281047</v>
      </c>
      <c r="M1840" s="11" t="n">
        <f aca="false">'Daily Data'!Q1839</f>
        <v>0.0147472036116516</v>
      </c>
      <c r="O1840" s="11" t="n">
        <f aca="false">'Daily Data'!O1839</f>
        <v>0.000387664724281047</v>
      </c>
      <c r="P1840" s="11" t="n">
        <f aca="false">'Daily Data'!R1839</f>
        <v>0.00487425885770083</v>
      </c>
      <c r="R1840" s="11" t="n">
        <f aca="false">'Daily Data'!P1839</f>
        <v>0.0135306599832916</v>
      </c>
      <c r="S1840" s="11" t="n">
        <f aca="false">'Daily Data'!Q1839</f>
        <v>0.0147472036116516</v>
      </c>
      <c r="U1840" s="11" t="n">
        <f aca="false">'Daily Data'!P1839</f>
        <v>0.0135306599832916</v>
      </c>
      <c r="V1840" s="11" t="n">
        <f aca="false">'Daily Data'!R1839</f>
        <v>0.00487425885770083</v>
      </c>
      <c r="X1840" s="11" t="n">
        <f aca="false">'Daily Data'!Q1839</f>
        <v>0.0147472036116516</v>
      </c>
      <c r="Y1840" s="11" t="n">
        <f aca="false">'Daily Data'!R1839</f>
        <v>0.00487425885770083</v>
      </c>
      <c r="AA1840" s="11" t="n">
        <f aca="false">'Daily Data'!O1839</f>
        <v>0.000387664724281047</v>
      </c>
      <c r="AB1840" s="11" t="n">
        <f aca="false">'Daily Data'!P1839</f>
        <v>0.0135306599832916</v>
      </c>
      <c r="AC1840" s="11" t="n">
        <f aca="false">'Daily Data'!Q1839</f>
        <v>0.0147472036116516</v>
      </c>
      <c r="AE1840" s="11" t="n">
        <f aca="false">'Daily Data'!O1839</f>
        <v>0.000387664724281047</v>
      </c>
      <c r="AF1840" s="11" t="n">
        <f aca="false">'Daily Data'!P1839</f>
        <v>0.0135306599832916</v>
      </c>
      <c r="AG1840" s="11" t="n">
        <f aca="false">'Daily Data'!R1839</f>
        <v>0.00487425885770083</v>
      </c>
      <c r="AI1840" s="11" t="n">
        <f aca="false">'Daily Data'!O1839</f>
        <v>0.000387664724281047</v>
      </c>
      <c r="AJ1840" s="11" t="n">
        <f aca="false">'Daily Data'!Q1839</f>
        <v>0.0147472036116516</v>
      </c>
      <c r="AK1840" s="11" t="n">
        <f aca="false">'Daily Data'!R1839</f>
        <v>0.00487425885770083</v>
      </c>
      <c r="AM1840" s="11" t="n">
        <f aca="false">'Daily Data'!P1839</f>
        <v>0.0135306599832916</v>
      </c>
      <c r="AN1840" s="11" t="n">
        <f aca="false">'Daily Data'!Q1839</f>
        <v>0.0147472036116516</v>
      </c>
      <c r="AO1840" s="11" t="n">
        <f aca="false">'Daily Data'!R1839</f>
        <v>0.00487425885770083</v>
      </c>
      <c r="AQ1840" s="11" t="n">
        <f aca="false">'Daily Data'!O1839</f>
        <v>0.000387664724281047</v>
      </c>
      <c r="AR1840" s="11" t="n">
        <f aca="false">'Daily Data'!P1839</f>
        <v>0.0135306599832916</v>
      </c>
      <c r="AS1840" s="11" t="n">
        <f aca="false">'Daily Data'!Q1839</f>
        <v>0.0147472036116516</v>
      </c>
      <c r="AT1840" s="11" t="n">
        <f aca="false">'Daily Data'!R1839</f>
        <v>0.00487425885770083</v>
      </c>
    </row>
    <row r="1841" customFormat="false" ht="15" hidden="false" customHeight="false" outlineLevel="0" collapsed="false">
      <c r="A1841" s="11" t="n">
        <f aca="false">'Daily Data'!O1840</f>
        <v>0.00999690052886999</v>
      </c>
      <c r="C1841" s="11" t="n">
        <f aca="false">'Daily Data'!P1840</f>
        <v>-0.000745014365785822</v>
      </c>
      <c r="E1841" s="11" t="n">
        <f aca="false">'Daily Data'!Q1840</f>
        <v>-0.00179221672020784</v>
      </c>
      <c r="G1841" s="11" t="n">
        <f aca="false">'Daily Data'!R1840</f>
        <v>0.000582623965803288</v>
      </c>
      <c r="I1841" s="11" t="n">
        <f aca="false">'Daily Data'!O1840</f>
        <v>0.00999690052886999</v>
      </c>
      <c r="J1841" s="11" t="n">
        <f aca="false">'Daily Data'!P1840</f>
        <v>-0.000745014365785822</v>
      </c>
      <c r="L1841" s="11" t="n">
        <f aca="false">'Daily Data'!O1840</f>
        <v>0.00999690052886999</v>
      </c>
      <c r="M1841" s="11" t="n">
        <f aca="false">'Daily Data'!Q1840</f>
        <v>-0.00179221672020784</v>
      </c>
      <c r="O1841" s="11" t="n">
        <f aca="false">'Daily Data'!O1840</f>
        <v>0.00999690052886999</v>
      </c>
      <c r="P1841" s="11" t="n">
        <f aca="false">'Daily Data'!R1840</f>
        <v>0.000582623965803288</v>
      </c>
      <c r="R1841" s="11" t="n">
        <f aca="false">'Daily Data'!P1840</f>
        <v>-0.000745014365785822</v>
      </c>
      <c r="S1841" s="11" t="n">
        <f aca="false">'Daily Data'!Q1840</f>
        <v>-0.00179221672020784</v>
      </c>
      <c r="U1841" s="11" t="n">
        <f aca="false">'Daily Data'!P1840</f>
        <v>-0.000745014365785822</v>
      </c>
      <c r="V1841" s="11" t="n">
        <f aca="false">'Daily Data'!R1840</f>
        <v>0.000582623965803288</v>
      </c>
      <c r="X1841" s="11" t="n">
        <f aca="false">'Daily Data'!Q1840</f>
        <v>-0.00179221672020784</v>
      </c>
      <c r="Y1841" s="11" t="n">
        <f aca="false">'Daily Data'!R1840</f>
        <v>0.000582623965803288</v>
      </c>
      <c r="AA1841" s="11" t="n">
        <f aca="false">'Daily Data'!O1840</f>
        <v>0.00999690052886999</v>
      </c>
      <c r="AB1841" s="11" t="n">
        <f aca="false">'Daily Data'!P1840</f>
        <v>-0.000745014365785822</v>
      </c>
      <c r="AC1841" s="11" t="n">
        <f aca="false">'Daily Data'!Q1840</f>
        <v>-0.00179221672020784</v>
      </c>
      <c r="AE1841" s="11" t="n">
        <f aca="false">'Daily Data'!O1840</f>
        <v>0.00999690052886999</v>
      </c>
      <c r="AF1841" s="11" t="n">
        <f aca="false">'Daily Data'!P1840</f>
        <v>-0.000745014365785822</v>
      </c>
      <c r="AG1841" s="11" t="n">
        <f aca="false">'Daily Data'!R1840</f>
        <v>0.000582623965803288</v>
      </c>
      <c r="AI1841" s="11" t="n">
        <f aca="false">'Daily Data'!O1840</f>
        <v>0.00999690052886999</v>
      </c>
      <c r="AJ1841" s="11" t="n">
        <f aca="false">'Daily Data'!Q1840</f>
        <v>-0.00179221672020784</v>
      </c>
      <c r="AK1841" s="11" t="n">
        <f aca="false">'Daily Data'!R1840</f>
        <v>0.000582623965803288</v>
      </c>
      <c r="AM1841" s="11" t="n">
        <f aca="false">'Daily Data'!P1840</f>
        <v>-0.000745014365785822</v>
      </c>
      <c r="AN1841" s="11" t="n">
        <f aca="false">'Daily Data'!Q1840</f>
        <v>-0.00179221672020784</v>
      </c>
      <c r="AO1841" s="11" t="n">
        <f aca="false">'Daily Data'!R1840</f>
        <v>0.000582623965803288</v>
      </c>
      <c r="AQ1841" s="11" t="n">
        <f aca="false">'Daily Data'!O1840</f>
        <v>0.00999690052886999</v>
      </c>
      <c r="AR1841" s="11" t="n">
        <f aca="false">'Daily Data'!P1840</f>
        <v>-0.000745014365785822</v>
      </c>
      <c r="AS1841" s="11" t="n">
        <f aca="false">'Daily Data'!Q1840</f>
        <v>-0.00179221672020784</v>
      </c>
      <c r="AT1841" s="11" t="n">
        <f aca="false">'Daily Data'!R1840</f>
        <v>0.000582623965803288</v>
      </c>
    </row>
    <row r="1842" customFormat="false" ht="15" hidden="false" customHeight="false" outlineLevel="0" collapsed="false">
      <c r="A1842" s="11" t="n">
        <f aca="false">'Daily Data'!O1841</f>
        <v>0.00745795758458097</v>
      </c>
      <c r="C1842" s="11" t="n">
        <f aca="false">'Daily Data'!P1841</f>
        <v>-0.0170781560434122</v>
      </c>
      <c r="E1842" s="11" t="n">
        <f aca="false">'Daily Data'!Q1841</f>
        <v>-0.0162080883512143</v>
      </c>
      <c r="G1842" s="11" t="n">
        <f aca="false">'Daily Data'!R1841</f>
        <v>-0.00669409585939511</v>
      </c>
      <c r="I1842" s="11" t="n">
        <f aca="false">'Daily Data'!O1841</f>
        <v>0.00745795758458097</v>
      </c>
      <c r="J1842" s="11" t="n">
        <f aca="false">'Daily Data'!P1841</f>
        <v>-0.0170781560434122</v>
      </c>
      <c r="L1842" s="11" t="n">
        <f aca="false">'Daily Data'!O1841</f>
        <v>0.00745795758458097</v>
      </c>
      <c r="M1842" s="11" t="n">
        <f aca="false">'Daily Data'!Q1841</f>
        <v>-0.0162080883512143</v>
      </c>
      <c r="O1842" s="11" t="n">
        <f aca="false">'Daily Data'!O1841</f>
        <v>0.00745795758458097</v>
      </c>
      <c r="P1842" s="11" t="n">
        <f aca="false">'Daily Data'!R1841</f>
        <v>-0.00669409585939511</v>
      </c>
      <c r="R1842" s="11" t="n">
        <f aca="false">'Daily Data'!P1841</f>
        <v>-0.0170781560434122</v>
      </c>
      <c r="S1842" s="11" t="n">
        <f aca="false">'Daily Data'!Q1841</f>
        <v>-0.0162080883512143</v>
      </c>
      <c r="U1842" s="11" t="n">
        <f aca="false">'Daily Data'!P1841</f>
        <v>-0.0170781560434122</v>
      </c>
      <c r="V1842" s="11" t="n">
        <f aca="false">'Daily Data'!R1841</f>
        <v>-0.00669409585939511</v>
      </c>
      <c r="X1842" s="11" t="n">
        <f aca="false">'Daily Data'!Q1841</f>
        <v>-0.0162080883512143</v>
      </c>
      <c r="Y1842" s="11" t="n">
        <f aca="false">'Daily Data'!R1841</f>
        <v>-0.00669409585939511</v>
      </c>
      <c r="AA1842" s="11" t="n">
        <f aca="false">'Daily Data'!O1841</f>
        <v>0.00745795758458097</v>
      </c>
      <c r="AB1842" s="11" t="n">
        <f aca="false">'Daily Data'!P1841</f>
        <v>-0.0170781560434122</v>
      </c>
      <c r="AC1842" s="11" t="n">
        <f aca="false">'Daily Data'!Q1841</f>
        <v>-0.0162080883512143</v>
      </c>
      <c r="AE1842" s="11" t="n">
        <f aca="false">'Daily Data'!O1841</f>
        <v>0.00745795758458097</v>
      </c>
      <c r="AF1842" s="11" t="n">
        <f aca="false">'Daily Data'!P1841</f>
        <v>-0.0170781560434122</v>
      </c>
      <c r="AG1842" s="11" t="n">
        <f aca="false">'Daily Data'!R1841</f>
        <v>-0.00669409585939511</v>
      </c>
      <c r="AI1842" s="11" t="n">
        <f aca="false">'Daily Data'!O1841</f>
        <v>0.00745795758458097</v>
      </c>
      <c r="AJ1842" s="11" t="n">
        <f aca="false">'Daily Data'!Q1841</f>
        <v>-0.0162080883512143</v>
      </c>
      <c r="AK1842" s="11" t="n">
        <f aca="false">'Daily Data'!R1841</f>
        <v>-0.00669409585939511</v>
      </c>
      <c r="AM1842" s="11" t="n">
        <f aca="false">'Daily Data'!P1841</f>
        <v>-0.0170781560434122</v>
      </c>
      <c r="AN1842" s="11" t="n">
        <f aca="false">'Daily Data'!Q1841</f>
        <v>-0.0162080883512143</v>
      </c>
      <c r="AO1842" s="11" t="n">
        <f aca="false">'Daily Data'!R1841</f>
        <v>-0.00669409585939511</v>
      </c>
      <c r="AQ1842" s="11" t="n">
        <f aca="false">'Daily Data'!O1841</f>
        <v>0.00745795758458097</v>
      </c>
      <c r="AR1842" s="11" t="n">
        <f aca="false">'Daily Data'!P1841</f>
        <v>-0.0170781560434122</v>
      </c>
      <c r="AS1842" s="11" t="n">
        <f aca="false">'Daily Data'!Q1841</f>
        <v>-0.0162080883512143</v>
      </c>
      <c r="AT1842" s="11" t="n">
        <f aca="false">'Daily Data'!R1841</f>
        <v>-0.00669409585939511</v>
      </c>
    </row>
    <row r="1843" customFormat="false" ht="15" hidden="false" customHeight="false" outlineLevel="0" collapsed="false">
      <c r="A1843" s="11" t="n">
        <f aca="false">'Daily Data'!O1842</f>
        <v>0.00301676883749354</v>
      </c>
      <c r="C1843" s="11" t="n">
        <f aca="false">'Daily Data'!P1842</f>
        <v>0.00037446890135713</v>
      </c>
      <c r="E1843" s="11" t="n">
        <f aca="false">'Daily Data'!Q1842</f>
        <v>-0.000306802962063467</v>
      </c>
      <c r="G1843" s="11" t="n">
        <f aca="false">'Daily Data'!R1842</f>
        <v>0.00829051461502934</v>
      </c>
      <c r="I1843" s="11" t="n">
        <f aca="false">'Daily Data'!O1842</f>
        <v>0.00301676883749354</v>
      </c>
      <c r="J1843" s="11" t="n">
        <f aca="false">'Daily Data'!P1842</f>
        <v>0.00037446890135713</v>
      </c>
      <c r="L1843" s="11" t="n">
        <f aca="false">'Daily Data'!O1842</f>
        <v>0.00301676883749354</v>
      </c>
      <c r="M1843" s="11" t="n">
        <f aca="false">'Daily Data'!Q1842</f>
        <v>-0.000306802962063467</v>
      </c>
      <c r="O1843" s="11" t="n">
        <f aca="false">'Daily Data'!O1842</f>
        <v>0.00301676883749354</v>
      </c>
      <c r="P1843" s="11" t="n">
        <f aca="false">'Daily Data'!R1842</f>
        <v>0.00829051461502934</v>
      </c>
      <c r="R1843" s="11" t="n">
        <f aca="false">'Daily Data'!P1842</f>
        <v>0.00037446890135713</v>
      </c>
      <c r="S1843" s="11" t="n">
        <f aca="false">'Daily Data'!Q1842</f>
        <v>-0.000306802962063467</v>
      </c>
      <c r="U1843" s="11" t="n">
        <f aca="false">'Daily Data'!P1842</f>
        <v>0.00037446890135713</v>
      </c>
      <c r="V1843" s="11" t="n">
        <f aca="false">'Daily Data'!R1842</f>
        <v>0.00829051461502934</v>
      </c>
      <c r="X1843" s="11" t="n">
        <f aca="false">'Daily Data'!Q1842</f>
        <v>-0.000306802962063467</v>
      </c>
      <c r="Y1843" s="11" t="n">
        <f aca="false">'Daily Data'!R1842</f>
        <v>0.00829051461502934</v>
      </c>
      <c r="AA1843" s="11" t="n">
        <f aca="false">'Daily Data'!O1842</f>
        <v>0.00301676883749354</v>
      </c>
      <c r="AB1843" s="11" t="n">
        <f aca="false">'Daily Data'!P1842</f>
        <v>0.00037446890135713</v>
      </c>
      <c r="AC1843" s="11" t="n">
        <f aca="false">'Daily Data'!Q1842</f>
        <v>-0.000306802962063467</v>
      </c>
      <c r="AE1843" s="11" t="n">
        <f aca="false">'Daily Data'!O1842</f>
        <v>0.00301676883749354</v>
      </c>
      <c r="AF1843" s="11" t="n">
        <f aca="false">'Daily Data'!P1842</f>
        <v>0.00037446890135713</v>
      </c>
      <c r="AG1843" s="11" t="n">
        <f aca="false">'Daily Data'!R1842</f>
        <v>0.00829051461502934</v>
      </c>
      <c r="AI1843" s="11" t="n">
        <f aca="false">'Daily Data'!O1842</f>
        <v>0.00301676883749354</v>
      </c>
      <c r="AJ1843" s="11" t="n">
        <f aca="false">'Daily Data'!Q1842</f>
        <v>-0.000306802962063467</v>
      </c>
      <c r="AK1843" s="11" t="n">
        <f aca="false">'Daily Data'!R1842</f>
        <v>0.00829051461502934</v>
      </c>
      <c r="AM1843" s="11" t="n">
        <f aca="false">'Daily Data'!P1842</f>
        <v>0.00037446890135713</v>
      </c>
      <c r="AN1843" s="11" t="n">
        <f aca="false">'Daily Data'!Q1842</f>
        <v>-0.000306802962063467</v>
      </c>
      <c r="AO1843" s="11" t="n">
        <f aca="false">'Daily Data'!R1842</f>
        <v>0.00829051461502934</v>
      </c>
      <c r="AQ1843" s="11" t="n">
        <f aca="false">'Daily Data'!O1842</f>
        <v>0.00301676883749354</v>
      </c>
      <c r="AR1843" s="11" t="n">
        <f aca="false">'Daily Data'!P1842</f>
        <v>0.00037446890135713</v>
      </c>
      <c r="AS1843" s="11" t="n">
        <f aca="false">'Daily Data'!Q1842</f>
        <v>-0.000306802962063467</v>
      </c>
      <c r="AT1843" s="11" t="n">
        <f aca="false">'Daily Data'!R1842</f>
        <v>0.00829051461502934</v>
      </c>
    </row>
    <row r="1844" customFormat="false" ht="15" hidden="false" customHeight="false" outlineLevel="0" collapsed="false">
      <c r="A1844" s="11" t="n">
        <f aca="false">'Daily Data'!O1843</f>
        <v>-0.00266067375660299</v>
      </c>
      <c r="C1844" s="11" t="n">
        <f aca="false">'Daily Data'!P1843</f>
        <v>-0.0305807510471157</v>
      </c>
      <c r="E1844" s="11" t="n">
        <f aca="false">'Daily Data'!Q1843</f>
        <v>-0.030603022742886</v>
      </c>
      <c r="G1844" s="11" t="n">
        <f aca="false">'Daily Data'!R1843</f>
        <v>-0.000977426516883638</v>
      </c>
      <c r="I1844" s="11" t="n">
        <f aca="false">'Daily Data'!O1843</f>
        <v>-0.00266067375660299</v>
      </c>
      <c r="J1844" s="11" t="n">
        <f aca="false">'Daily Data'!P1843</f>
        <v>-0.0305807510471157</v>
      </c>
      <c r="L1844" s="11" t="n">
        <f aca="false">'Daily Data'!O1843</f>
        <v>-0.00266067375660299</v>
      </c>
      <c r="M1844" s="11" t="n">
        <f aca="false">'Daily Data'!Q1843</f>
        <v>-0.030603022742886</v>
      </c>
      <c r="O1844" s="11" t="n">
        <f aca="false">'Daily Data'!O1843</f>
        <v>-0.00266067375660299</v>
      </c>
      <c r="P1844" s="11" t="n">
        <f aca="false">'Daily Data'!R1843</f>
        <v>-0.000977426516883638</v>
      </c>
      <c r="R1844" s="11" t="n">
        <f aca="false">'Daily Data'!P1843</f>
        <v>-0.0305807510471157</v>
      </c>
      <c r="S1844" s="11" t="n">
        <f aca="false">'Daily Data'!Q1843</f>
        <v>-0.030603022742886</v>
      </c>
      <c r="U1844" s="11" t="n">
        <f aca="false">'Daily Data'!P1843</f>
        <v>-0.0305807510471157</v>
      </c>
      <c r="V1844" s="11" t="n">
        <f aca="false">'Daily Data'!R1843</f>
        <v>-0.000977426516883638</v>
      </c>
      <c r="X1844" s="11" t="n">
        <f aca="false">'Daily Data'!Q1843</f>
        <v>-0.030603022742886</v>
      </c>
      <c r="Y1844" s="11" t="n">
        <f aca="false">'Daily Data'!R1843</f>
        <v>-0.000977426516883638</v>
      </c>
      <c r="AA1844" s="11" t="n">
        <f aca="false">'Daily Data'!O1843</f>
        <v>-0.00266067375660299</v>
      </c>
      <c r="AB1844" s="11" t="n">
        <f aca="false">'Daily Data'!P1843</f>
        <v>-0.0305807510471157</v>
      </c>
      <c r="AC1844" s="11" t="n">
        <f aca="false">'Daily Data'!Q1843</f>
        <v>-0.030603022742886</v>
      </c>
      <c r="AE1844" s="11" t="n">
        <f aca="false">'Daily Data'!O1843</f>
        <v>-0.00266067375660299</v>
      </c>
      <c r="AF1844" s="11" t="n">
        <f aca="false">'Daily Data'!P1843</f>
        <v>-0.0305807510471157</v>
      </c>
      <c r="AG1844" s="11" t="n">
        <f aca="false">'Daily Data'!R1843</f>
        <v>-0.000977426516883638</v>
      </c>
      <c r="AI1844" s="11" t="n">
        <f aca="false">'Daily Data'!O1843</f>
        <v>-0.00266067375660299</v>
      </c>
      <c r="AJ1844" s="11" t="n">
        <f aca="false">'Daily Data'!Q1843</f>
        <v>-0.030603022742886</v>
      </c>
      <c r="AK1844" s="11" t="n">
        <f aca="false">'Daily Data'!R1843</f>
        <v>-0.000977426516883638</v>
      </c>
      <c r="AM1844" s="11" t="n">
        <f aca="false">'Daily Data'!P1843</f>
        <v>-0.0305807510471157</v>
      </c>
      <c r="AN1844" s="11" t="n">
        <f aca="false">'Daily Data'!Q1843</f>
        <v>-0.030603022742886</v>
      </c>
      <c r="AO1844" s="11" t="n">
        <f aca="false">'Daily Data'!R1843</f>
        <v>-0.000977426516883638</v>
      </c>
      <c r="AQ1844" s="11" t="n">
        <f aca="false">'Daily Data'!O1843</f>
        <v>-0.00266067375660299</v>
      </c>
      <c r="AR1844" s="11" t="n">
        <f aca="false">'Daily Data'!P1843</f>
        <v>-0.0305807510471157</v>
      </c>
      <c r="AS1844" s="11" t="n">
        <f aca="false">'Daily Data'!Q1843</f>
        <v>-0.030603022742886</v>
      </c>
      <c r="AT1844" s="11" t="n">
        <f aca="false">'Daily Data'!R1843</f>
        <v>-0.000977426516883638</v>
      </c>
    </row>
    <row r="1845" customFormat="false" ht="15" hidden="false" customHeight="false" outlineLevel="0" collapsed="false">
      <c r="A1845" s="11" t="n">
        <f aca="false">'Daily Data'!O1844</f>
        <v>0.00229973133935619</v>
      </c>
      <c r="C1845" s="11" t="n">
        <f aca="false">'Daily Data'!P1844</f>
        <v>0.000775641596202316</v>
      </c>
      <c r="E1845" s="11" t="n">
        <f aca="false">'Daily Data'!Q1844</f>
        <v>0.001171729446328</v>
      </c>
      <c r="G1845" s="11" t="n">
        <f aca="false">'Daily Data'!R1844</f>
        <v>0.00377225030627089</v>
      </c>
      <c r="I1845" s="11" t="n">
        <f aca="false">'Daily Data'!O1844</f>
        <v>0.00229973133935619</v>
      </c>
      <c r="J1845" s="11" t="n">
        <f aca="false">'Daily Data'!P1844</f>
        <v>0.000775641596202316</v>
      </c>
      <c r="L1845" s="11" t="n">
        <f aca="false">'Daily Data'!O1844</f>
        <v>0.00229973133935619</v>
      </c>
      <c r="M1845" s="11" t="n">
        <f aca="false">'Daily Data'!Q1844</f>
        <v>0.001171729446328</v>
      </c>
      <c r="O1845" s="11" t="n">
        <f aca="false">'Daily Data'!O1844</f>
        <v>0.00229973133935619</v>
      </c>
      <c r="P1845" s="11" t="n">
        <f aca="false">'Daily Data'!R1844</f>
        <v>0.00377225030627089</v>
      </c>
      <c r="R1845" s="11" t="n">
        <f aca="false">'Daily Data'!P1844</f>
        <v>0.000775641596202316</v>
      </c>
      <c r="S1845" s="11" t="n">
        <f aca="false">'Daily Data'!Q1844</f>
        <v>0.001171729446328</v>
      </c>
      <c r="U1845" s="11" t="n">
        <f aca="false">'Daily Data'!P1844</f>
        <v>0.000775641596202316</v>
      </c>
      <c r="V1845" s="11" t="n">
        <f aca="false">'Daily Data'!R1844</f>
        <v>0.00377225030627089</v>
      </c>
      <c r="X1845" s="11" t="n">
        <f aca="false">'Daily Data'!Q1844</f>
        <v>0.001171729446328</v>
      </c>
      <c r="Y1845" s="11" t="n">
        <f aca="false">'Daily Data'!R1844</f>
        <v>0.00377225030627089</v>
      </c>
      <c r="AA1845" s="11" t="n">
        <f aca="false">'Daily Data'!O1844</f>
        <v>0.00229973133935619</v>
      </c>
      <c r="AB1845" s="11" t="n">
        <f aca="false">'Daily Data'!P1844</f>
        <v>0.000775641596202316</v>
      </c>
      <c r="AC1845" s="11" t="n">
        <f aca="false">'Daily Data'!Q1844</f>
        <v>0.001171729446328</v>
      </c>
      <c r="AE1845" s="11" t="n">
        <f aca="false">'Daily Data'!O1844</f>
        <v>0.00229973133935619</v>
      </c>
      <c r="AF1845" s="11" t="n">
        <f aca="false">'Daily Data'!P1844</f>
        <v>0.000775641596202316</v>
      </c>
      <c r="AG1845" s="11" t="n">
        <f aca="false">'Daily Data'!R1844</f>
        <v>0.00377225030627089</v>
      </c>
      <c r="AI1845" s="11" t="n">
        <f aca="false">'Daily Data'!O1844</f>
        <v>0.00229973133935619</v>
      </c>
      <c r="AJ1845" s="11" t="n">
        <f aca="false">'Daily Data'!Q1844</f>
        <v>0.001171729446328</v>
      </c>
      <c r="AK1845" s="11" t="n">
        <f aca="false">'Daily Data'!R1844</f>
        <v>0.00377225030627089</v>
      </c>
      <c r="AM1845" s="11" t="n">
        <f aca="false">'Daily Data'!P1844</f>
        <v>0.000775641596202316</v>
      </c>
      <c r="AN1845" s="11" t="n">
        <f aca="false">'Daily Data'!Q1844</f>
        <v>0.001171729446328</v>
      </c>
      <c r="AO1845" s="11" t="n">
        <f aca="false">'Daily Data'!R1844</f>
        <v>0.00377225030627089</v>
      </c>
      <c r="AQ1845" s="11" t="n">
        <f aca="false">'Daily Data'!O1844</f>
        <v>0.00229973133935619</v>
      </c>
      <c r="AR1845" s="11" t="n">
        <f aca="false">'Daily Data'!P1844</f>
        <v>0.000775641596202316</v>
      </c>
      <c r="AS1845" s="11" t="n">
        <f aca="false">'Daily Data'!Q1844</f>
        <v>0.001171729446328</v>
      </c>
      <c r="AT1845" s="11" t="n">
        <f aca="false">'Daily Data'!R1844</f>
        <v>0.00377225030627089</v>
      </c>
    </row>
    <row r="1846" customFormat="false" ht="15" hidden="false" customHeight="false" outlineLevel="0" collapsed="false">
      <c r="A1846" s="11" t="n">
        <f aca="false">'Daily Data'!O1845</f>
        <v>0.0057261339767964</v>
      </c>
      <c r="C1846" s="11" t="n">
        <f aca="false">'Daily Data'!P1845</f>
        <v>-0.0108981162374158</v>
      </c>
      <c r="E1846" s="11" t="n">
        <f aca="false">'Daily Data'!Q1845</f>
        <v>-0.0107213720683599</v>
      </c>
      <c r="G1846" s="11" t="n">
        <f aca="false">'Daily Data'!R1845</f>
        <v>-0.00655408992704258</v>
      </c>
      <c r="I1846" s="11" t="n">
        <f aca="false">'Daily Data'!O1845</f>
        <v>0.0057261339767964</v>
      </c>
      <c r="J1846" s="11" t="n">
        <f aca="false">'Daily Data'!P1845</f>
        <v>-0.0108981162374158</v>
      </c>
      <c r="L1846" s="11" t="n">
        <f aca="false">'Daily Data'!O1845</f>
        <v>0.0057261339767964</v>
      </c>
      <c r="M1846" s="11" t="n">
        <f aca="false">'Daily Data'!Q1845</f>
        <v>-0.0107213720683599</v>
      </c>
      <c r="O1846" s="11" t="n">
        <f aca="false">'Daily Data'!O1845</f>
        <v>0.0057261339767964</v>
      </c>
      <c r="P1846" s="11" t="n">
        <f aca="false">'Daily Data'!R1845</f>
        <v>-0.00655408992704258</v>
      </c>
      <c r="R1846" s="11" t="n">
        <f aca="false">'Daily Data'!P1845</f>
        <v>-0.0108981162374158</v>
      </c>
      <c r="S1846" s="11" t="n">
        <f aca="false">'Daily Data'!Q1845</f>
        <v>-0.0107213720683599</v>
      </c>
      <c r="U1846" s="11" t="n">
        <f aca="false">'Daily Data'!P1845</f>
        <v>-0.0108981162374158</v>
      </c>
      <c r="V1846" s="11" t="n">
        <f aca="false">'Daily Data'!R1845</f>
        <v>-0.00655408992704258</v>
      </c>
      <c r="X1846" s="11" t="n">
        <f aca="false">'Daily Data'!Q1845</f>
        <v>-0.0107213720683599</v>
      </c>
      <c r="Y1846" s="11" t="n">
        <f aca="false">'Daily Data'!R1845</f>
        <v>-0.00655408992704258</v>
      </c>
      <c r="AA1846" s="11" t="n">
        <f aca="false">'Daily Data'!O1845</f>
        <v>0.0057261339767964</v>
      </c>
      <c r="AB1846" s="11" t="n">
        <f aca="false">'Daily Data'!P1845</f>
        <v>-0.0108981162374158</v>
      </c>
      <c r="AC1846" s="11" t="n">
        <f aca="false">'Daily Data'!Q1845</f>
        <v>-0.0107213720683599</v>
      </c>
      <c r="AE1846" s="11" t="n">
        <f aca="false">'Daily Data'!O1845</f>
        <v>0.0057261339767964</v>
      </c>
      <c r="AF1846" s="11" t="n">
        <f aca="false">'Daily Data'!P1845</f>
        <v>-0.0108981162374158</v>
      </c>
      <c r="AG1846" s="11" t="n">
        <f aca="false">'Daily Data'!R1845</f>
        <v>-0.00655408992704258</v>
      </c>
      <c r="AI1846" s="11" t="n">
        <f aca="false">'Daily Data'!O1845</f>
        <v>0.0057261339767964</v>
      </c>
      <c r="AJ1846" s="11" t="n">
        <f aca="false">'Daily Data'!Q1845</f>
        <v>-0.0107213720683599</v>
      </c>
      <c r="AK1846" s="11" t="n">
        <f aca="false">'Daily Data'!R1845</f>
        <v>-0.00655408992704258</v>
      </c>
      <c r="AM1846" s="11" t="n">
        <f aca="false">'Daily Data'!P1845</f>
        <v>-0.0108981162374158</v>
      </c>
      <c r="AN1846" s="11" t="n">
        <f aca="false">'Daily Data'!Q1845</f>
        <v>-0.0107213720683599</v>
      </c>
      <c r="AO1846" s="11" t="n">
        <f aca="false">'Daily Data'!R1845</f>
        <v>-0.00655408992704258</v>
      </c>
      <c r="AQ1846" s="11" t="n">
        <f aca="false">'Daily Data'!O1845</f>
        <v>0.0057261339767964</v>
      </c>
      <c r="AR1846" s="11" t="n">
        <f aca="false">'Daily Data'!P1845</f>
        <v>-0.0108981162374158</v>
      </c>
      <c r="AS1846" s="11" t="n">
        <f aca="false">'Daily Data'!Q1845</f>
        <v>-0.0107213720683599</v>
      </c>
      <c r="AT1846" s="11" t="n">
        <f aca="false">'Daily Data'!R1845</f>
        <v>-0.00655408992704258</v>
      </c>
    </row>
    <row r="1847" customFormat="false" ht="15" hidden="false" customHeight="false" outlineLevel="0" collapsed="false">
      <c r="A1847" s="11" t="n">
        <f aca="false">'Daily Data'!O1846</f>
        <v>0.00428763384078508</v>
      </c>
      <c r="C1847" s="11" t="n">
        <f aca="false">'Daily Data'!P1846</f>
        <v>0.00117699848887871</v>
      </c>
      <c r="E1847" s="11" t="n">
        <f aca="false">'Daily Data'!Q1846</f>
        <v>0.00039223860362654</v>
      </c>
      <c r="G1847" s="11" t="n">
        <f aca="false">'Daily Data'!R1846</f>
        <v>0.00825343697284637</v>
      </c>
      <c r="I1847" s="11" t="n">
        <f aca="false">'Daily Data'!O1846</f>
        <v>0.00428763384078508</v>
      </c>
      <c r="J1847" s="11" t="n">
        <f aca="false">'Daily Data'!P1846</f>
        <v>0.00117699848887871</v>
      </c>
      <c r="L1847" s="11" t="n">
        <f aca="false">'Daily Data'!O1846</f>
        <v>0.00428763384078508</v>
      </c>
      <c r="M1847" s="11" t="n">
        <f aca="false">'Daily Data'!Q1846</f>
        <v>0.00039223860362654</v>
      </c>
      <c r="O1847" s="11" t="n">
        <f aca="false">'Daily Data'!O1846</f>
        <v>0.00428763384078508</v>
      </c>
      <c r="P1847" s="11" t="n">
        <f aca="false">'Daily Data'!R1846</f>
        <v>0.00825343697284637</v>
      </c>
      <c r="R1847" s="11" t="n">
        <f aca="false">'Daily Data'!P1846</f>
        <v>0.00117699848887871</v>
      </c>
      <c r="S1847" s="11" t="n">
        <f aca="false">'Daily Data'!Q1846</f>
        <v>0.00039223860362654</v>
      </c>
      <c r="U1847" s="11" t="n">
        <f aca="false">'Daily Data'!P1846</f>
        <v>0.00117699848887871</v>
      </c>
      <c r="V1847" s="11" t="n">
        <f aca="false">'Daily Data'!R1846</f>
        <v>0.00825343697284637</v>
      </c>
      <c r="X1847" s="11" t="n">
        <f aca="false">'Daily Data'!Q1846</f>
        <v>0.00039223860362654</v>
      </c>
      <c r="Y1847" s="11" t="n">
        <f aca="false">'Daily Data'!R1846</f>
        <v>0.00825343697284637</v>
      </c>
      <c r="AA1847" s="11" t="n">
        <f aca="false">'Daily Data'!O1846</f>
        <v>0.00428763384078508</v>
      </c>
      <c r="AB1847" s="11" t="n">
        <f aca="false">'Daily Data'!P1846</f>
        <v>0.00117699848887871</v>
      </c>
      <c r="AC1847" s="11" t="n">
        <f aca="false">'Daily Data'!Q1846</f>
        <v>0.00039223860362654</v>
      </c>
      <c r="AE1847" s="11" t="n">
        <f aca="false">'Daily Data'!O1846</f>
        <v>0.00428763384078508</v>
      </c>
      <c r="AF1847" s="11" t="n">
        <f aca="false">'Daily Data'!P1846</f>
        <v>0.00117699848887871</v>
      </c>
      <c r="AG1847" s="11" t="n">
        <f aca="false">'Daily Data'!R1846</f>
        <v>0.00825343697284637</v>
      </c>
      <c r="AI1847" s="11" t="n">
        <f aca="false">'Daily Data'!O1846</f>
        <v>0.00428763384078508</v>
      </c>
      <c r="AJ1847" s="11" t="n">
        <f aca="false">'Daily Data'!Q1846</f>
        <v>0.00039223860362654</v>
      </c>
      <c r="AK1847" s="11" t="n">
        <f aca="false">'Daily Data'!R1846</f>
        <v>0.00825343697284637</v>
      </c>
      <c r="AM1847" s="11" t="n">
        <f aca="false">'Daily Data'!P1846</f>
        <v>0.00117699848887871</v>
      </c>
      <c r="AN1847" s="11" t="n">
        <f aca="false">'Daily Data'!Q1846</f>
        <v>0.00039223860362654</v>
      </c>
      <c r="AO1847" s="11" t="n">
        <f aca="false">'Daily Data'!R1846</f>
        <v>0.00825343697284637</v>
      </c>
      <c r="AQ1847" s="11" t="n">
        <f aca="false">'Daily Data'!O1846</f>
        <v>0.00428763384078508</v>
      </c>
      <c r="AR1847" s="11" t="n">
        <f aca="false">'Daily Data'!P1846</f>
        <v>0.00117699848887871</v>
      </c>
      <c r="AS1847" s="11" t="n">
        <f aca="false">'Daily Data'!Q1846</f>
        <v>0.00039223860362654</v>
      </c>
      <c r="AT1847" s="11" t="n">
        <f aca="false">'Daily Data'!R1846</f>
        <v>0.00825343697284637</v>
      </c>
    </row>
    <row r="1848" customFormat="false" ht="15" hidden="false" customHeight="false" outlineLevel="0" collapsed="false">
      <c r="A1848" s="11" t="n">
        <f aca="false">'Daily Data'!O1847</f>
        <v>0.0120414166316875</v>
      </c>
      <c r="C1848" s="11" t="n">
        <f aca="false">'Daily Data'!P1847</f>
        <v>0.0428259020176506</v>
      </c>
      <c r="E1848" s="11" t="n">
        <f aca="false">'Daily Data'!Q1847</f>
        <v>0.0437912917999874</v>
      </c>
      <c r="G1848" s="11" t="n">
        <f aca="false">'Daily Data'!R1847</f>
        <v>0.0121486890520838</v>
      </c>
      <c r="I1848" s="11" t="n">
        <f aca="false">'Daily Data'!O1847</f>
        <v>0.0120414166316875</v>
      </c>
      <c r="J1848" s="11" t="n">
        <f aca="false">'Daily Data'!P1847</f>
        <v>0.0428259020176506</v>
      </c>
      <c r="L1848" s="11" t="n">
        <f aca="false">'Daily Data'!O1847</f>
        <v>0.0120414166316875</v>
      </c>
      <c r="M1848" s="11" t="n">
        <f aca="false">'Daily Data'!Q1847</f>
        <v>0.0437912917999874</v>
      </c>
      <c r="O1848" s="11" t="n">
        <f aca="false">'Daily Data'!O1847</f>
        <v>0.0120414166316875</v>
      </c>
      <c r="P1848" s="11" t="n">
        <f aca="false">'Daily Data'!R1847</f>
        <v>0.0121486890520838</v>
      </c>
      <c r="R1848" s="11" t="n">
        <f aca="false">'Daily Data'!P1847</f>
        <v>0.0428259020176506</v>
      </c>
      <c r="S1848" s="11" t="n">
        <f aca="false">'Daily Data'!Q1847</f>
        <v>0.0437912917999874</v>
      </c>
      <c r="U1848" s="11" t="n">
        <f aca="false">'Daily Data'!P1847</f>
        <v>0.0428259020176506</v>
      </c>
      <c r="V1848" s="11" t="n">
        <f aca="false">'Daily Data'!R1847</f>
        <v>0.0121486890520838</v>
      </c>
      <c r="X1848" s="11" t="n">
        <f aca="false">'Daily Data'!Q1847</f>
        <v>0.0437912917999874</v>
      </c>
      <c r="Y1848" s="11" t="n">
        <f aca="false">'Daily Data'!R1847</f>
        <v>0.0121486890520838</v>
      </c>
      <c r="AA1848" s="11" t="n">
        <f aca="false">'Daily Data'!O1847</f>
        <v>0.0120414166316875</v>
      </c>
      <c r="AB1848" s="11" t="n">
        <f aca="false">'Daily Data'!P1847</f>
        <v>0.0428259020176506</v>
      </c>
      <c r="AC1848" s="11" t="n">
        <f aca="false">'Daily Data'!Q1847</f>
        <v>0.0437912917999874</v>
      </c>
      <c r="AE1848" s="11" t="n">
        <f aca="false">'Daily Data'!O1847</f>
        <v>0.0120414166316875</v>
      </c>
      <c r="AF1848" s="11" t="n">
        <f aca="false">'Daily Data'!P1847</f>
        <v>0.0428259020176506</v>
      </c>
      <c r="AG1848" s="11" t="n">
        <f aca="false">'Daily Data'!R1847</f>
        <v>0.0121486890520838</v>
      </c>
      <c r="AI1848" s="11" t="n">
        <f aca="false">'Daily Data'!O1847</f>
        <v>0.0120414166316875</v>
      </c>
      <c r="AJ1848" s="11" t="n">
        <f aca="false">'Daily Data'!Q1847</f>
        <v>0.0437912917999874</v>
      </c>
      <c r="AK1848" s="11" t="n">
        <f aca="false">'Daily Data'!R1847</f>
        <v>0.0121486890520838</v>
      </c>
      <c r="AM1848" s="11" t="n">
        <f aca="false">'Daily Data'!P1847</f>
        <v>0.0428259020176506</v>
      </c>
      <c r="AN1848" s="11" t="n">
        <f aca="false">'Daily Data'!Q1847</f>
        <v>0.0437912917999874</v>
      </c>
      <c r="AO1848" s="11" t="n">
        <f aca="false">'Daily Data'!R1847</f>
        <v>0.0121486890520838</v>
      </c>
      <c r="AQ1848" s="11" t="n">
        <f aca="false">'Daily Data'!O1847</f>
        <v>0.0120414166316875</v>
      </c>
      <c r="AR1848" s="11" t="n">
        <f aca="false">'Daily Data'!P1847</f>
        <v>0.0428259020176506</v>
      </c>
      <c r="AS1848" s="11" t="n">
        <f aca="false">'Daily Data'!Q1847</f>
        <v>0.0437912917999874</v>
      </c>
      <c r="AT1848" s="11" t="n">
        <f aca="false">'Daily Data'!R1847</f>
        <v>0.0121486890520838</v>
      </c>
    </row>
    <row r="1849" customFormat="false" ht="15" hidden="false" customHeight="false" outlineLevel="0" collapsed="false">
      <c r="A1849" s="11" t="n">
        <f aca="false">'Daily Data'!O1848</f>
        <v>-0.00168174011405646</v>
      </c>
      <c r="C1849" s="11" t="n">
        <f aca="false">'Daily Data'!P1848</f>
        <v>-0.00151033360844959</v>
      </c>
      <c r="E1849" s="11" t="n">
        <f aca="false">'Daily Data'!Q1848</f>
        <v>-0.002199478753432</v>
      </c>
      <c r="G1849" s="11" t="n">
        <f aca="false">'Daily Data'!R1848</f>
        <v>-0.00591717517814687</v>
      </c>
      <c r="I1849" s="11" t="n">
        <f aca="false">'Daily Data'!O1848</f>
        <v>-0.00168174011405646</v>
      </c>
      <c r="J1849" s="11" t="n">
        <f aca="false">'Daily Data'!P1848</f>
        <v>-0.00151033360844959</v>
      </c>
      <c r="L1849" s="11" t="n">
        <f aca="false">'Daily Data'!O1848</f>
        <v>-0.00168174011405646</v>
      </c>
      <c r="M1849" s="11" t="n">
        <f aca="false">'Daily Data'!Q1848</f>
        <v>-0.002199478753432</v>
      </c>
      <c r="O1849" s="11" t="n">
        <f aca="false">'Daily Data'!O1848</f>
        <v>-0.00168174011405646</v>
      </c>
      <c r="P1849" s="11" t="n">
        <f aca="false">'Daily Data'!R1848</f>
        <v>-0.00591717517814687</v>
      </c>
      <c r="R1849" s="11" t="n">
        <f aca="false">'Daily Data'!P1848</f>
        <v>-0.00151033360844959</v>
      </c>
      <c r="S1849" s="11" t="n">
        <f aca="false">'Daily Data'!Q1848</f>
        <v>-0.002199478753432</v>
      </c>
      <c r="U1849" s="11" t="n">
        <f aca="false">'Daily Data'!P1848</f>
        <v>-0.00151033360844959</v>
      </c>
      <c r="V1849" s="11" t="n">
        <f aca="false">'Daily Data'!R1848</f>
        <v>-0.00591717517814687</v>
      </c>
      <c r="X1849" s="11" t="n">
        <f aca="false">'Daily Data'!Q1848</f>
        <v>-0.002199478753432</v>
      </c>
      <c r="Y1849" s="11" t="n">
        <f aca="false">'Daily Data'!R1848</f>
        <v>-0.00591717517814687</v>
      </c>
      <c r="AA1849" s="11" t="n">
        <f aca="false">'Daily Data'!O1848</f>
        <v>-0.00168174011405646</v>
      </c>
      <c r="AB1849" s="11" t="n">
        <f aca="false">'Daily Data'!P1848</f>
        <v>-0.00151033360844959</v>
      </c>
      <c r="AC1849" s="11" t="n">
        <f aca="false">'Daily Data'!Q1848</f>
        <v>-0.002199478753432</v>
      </c>
      <c r="AE1849" s="11" t="n">
        <f aca="false">'Daily Data'!O1848</f>
        <v>-0.00168174011405646</v>
      </c>
      <c r="AF1849" s="11" t="n">
        <f aca="false">'Daily Data'!P1848</f>
        <v>-0.00151033360844959</v>
      </c>
      <c r="AG1849" s="11" t="n">
        <f aca="false">'Daily Data'!R1848</f>
        <v>-0.00591717517814687</v>
      </c>
      <c r="AI1849" s="11" t="n">
        <f aca="false">'Daily Data'!O1848</f>
        <v>-0.00168174011405646</v>
      </c>
      <c r="AJ1849" s="11" t="n">
        <f aca="false">'Daily Data'!Q1848</f>
        <v>-0.002199478753432</v>
      </c>
      <c r="AK1849" s="11" t="n">
        <f aca="false">'Daily Data'!R1848</f>
        <v>-0.00591717517814687</v>
      </c>
      <c r="AM1849" s="11" t="n">
        <f aca="false">'Daily Data'!P1848</f>
        <v>-0.00151033360844959</v>
      </c>
      <c r="AN1849" s="11" t="n">
        <f aca="false">'Daily Data'!Q1848</f>
        <v>-0.002199478753432</v>
      </c>
      <c r="AO1849" s="11" t="n">
        <f aca="false">'Daily Data'!R1848</f>
        <v>-0.00591717517814687</v>
      </c>
      <c r="AQ1849" s="11" t="n">
        <f aca="false">'Daily Data'!O1848</f>
        <v>-0.00168174011405646</v>
      </c>
      <c r="AR1849" s="11" t="n">
        <f aca="false">'Daily Data'!P1848</f>
        <v>-0.00151033360844959</v>
      </c>
      <c r="AS1849" s="11" t="n">
        <f aca="false">'Daily Data'!Q1848</f>
        <v>-0.002199478753432</v>
      </c>
      <c r="AT1849" s="11" t="n">
        <f aca="false">'Daily Data'!R1848</f>
        <v>-0.00591717517814687</v>
      </c>
    </row>
    <row r="1850" customFormat="false" ht="15" hidden="false" customHeight="false" outlineLevel="0" collapsed="false">
      <c r="A1850" s="11" t="n">
        <f aca="false">'Daily Data'!O1849</f>
        <v>-0.00734210775177173</v>
      </c>
      <c r="C1850" s="11" t="n">
        <f aca="false">'Daily Data'!P1849</f>
        <v>-0.0286824198861935</v>
      </c>
      <c r="E1850" s="11" t="n">
        <f aca="false">'Daily Data'!Q1849</f>
        <v>-0.0286938766904611</v>
      </c>
      <c r="G1850" s="11" t="n">
        <f aca="false">'Daily Data'!R1849</f>
        <v>0.0056568130026919</v>
      </c>
      <c r="I1850" s="11" t="n">
        <f aca="false">'Daily Data'!O1849</f>
        <v>-0.00734210775177173</v>
      </c>
      <c r="J1850" s="11" t="n">
        <f aca="false">'Daily Data'!P1849</f>
        <v>-0.0286824198861935</v>
      </c>
      <c r="L1850" s="11" t="n">
        <f aca="false">'Daily Data'!O1849</f>
        <v>-0.00734210775177173</v>
      </c>
      <c r="M1850" s="11" t="n">
        <f aca="false">'Daily Data'!Q1849</f>
        <v>-0.0286938766904611</v>
      </c>
      <c r="O1850" s="11" t="n">
        <f aca="false">'Daily Data'!O1849</f>
        <v>-0.00734210775177173</v>
      </c>
      <c r="P1850" s="11" t="n">
        <f aca="false">'Daily Data'!R1849</f>
        <v>0.0056568130026919</v>
      </c>
      <c r="R1850" s="11" t="n">
        <f aca="false">'Daily Data'!P1849</f>
        <v>-0.0286824198861935</v>
      </c>
      <c r="S1850" s="11" t="n">
        <f aca="false">'Daily Data'!Q1849</f>
        <v>-0.0286938766904611</v>
      </c>
      <c r="U1850" s="11" t="n">
        <f aca="false">'Daily Data'!P1849</f>
        <v>-0.0286824198861935</v>
      </c>
      <c r="V1850" s="11" t="n">
        <f aca="false">'Daily Data'!R1849</f>
        <v>0.0056568130026919</v>
      </c>
      <c r="X1850" s="11" t="n">
        <f aca="false">'Daily Data'!Q1849</f>
        <v>-0.0286938766904611</v>
      </c>
      <c r="Y1850" s="11" t="n">
        <f aca="false">'Daily Data'!R1849</f>
        <v>0.0056568130026919</v>
      </c>
      <c r="AA1850" s="11" t="n">
        <f aca="false">'Daily Data'!O1849</f>
        <v>-0.00734210775177173</v>
      </c>
      <c r="AB1850" s="11" t="n">
        <f aca="false">'Daily Data'!P1849</f>
        <v>-0.0286824198861935</v>
      </c>
      <c r="AC1850" s="11" t="n">
        <f aca="false">'Daily Data'!Q1849</f>
        <v>-0.0286938766904611</v>
      </c>
      <c r="AE1850" s="11" t="n">
        <f aca="false">'Daily Data'!O1849</f>
        <v>-0.00734210775177173</v>
      </c>
      <c r="AF1850" s="11" t="n">
        <f aca="false">'Daily Data'!P1849</f>
        <v>-0.0286824198861935</v>
      </c>
      <c r="AG1850" s="11" t="n">
        <f aca="false">'Daily Data'!R1849</f>
        <v>0.0056568130026919</v>
      </c>
      <c r="AI1850" s="11" t="n">
        <f aca="false">'Daily Data'!O1849</f>
        <v>-0.00734210775177173</v>
      </c>
      <c r="AJ1850" s="11" t="n">
        <f aca="false">'Daily Data'!Q1849</f>
        <v>-0.0286938766904611</v>
      </c>
      <c r="AK1850" s="11" t="n">
        <f aca="false">'Daily Data'!R1849</f>
        <v>0.0056568130026919</v>
      </c>
      <c r="AM1850" s="11" t="n">
        <f aca="false">'Daily Data'!P1849</f>
        <v>-0.0286824198861935</v>
      </c>
      <c r="AN1850" s="11" t="n">
        <f aca="false">'Daily Data'!Q1849</f>
        <v>-0.0286938766904611</v>
      </c>
      <c r="AO1850" s="11" t="n">
        <f aca="false">'Daily Data'!R1849</f>
        <v>0.0056568130026919</v>
      </c>
      <c r="AQ1850" s="11" t="n">
        <f aca="false">'Daily Data'!O1849</f>
        <v>-0.00734210775177173</v>
      </c>
      <c r="AR1850" s="11" t="n">
        <f aca="false">'Daily Data'!P1849</f>
        <v>-0.0286824198861935</v>
      </c>
      <c r="AS1850" s="11" t="n">
        <f aca="false">'Daily Data'!Q1849</f>
        <v>-0.0286938766904611</v>
      </c>
      <c r="AT1850" s="11" t="n">
        <f aca="false">'Daily Data'!R1849</f>
        <v>0.0056568130026919</v>
      </c>
    </row>
    <row r="1851" customFormat="false" ht="15" hidden="false" customHeight="false" outlineLevel="0" collapsed="false">
      <c r="A1851" s="11" t="n">
        <f aca="false">'Daily Data'!O1850</f>
        <v>-0.00456848839580164</v>
      </c>
      <c r="C1851" s="11" t="n">
        <f aca="false">'Daily Data'!P1850</f>
        <v>-0.00311117771117768</v>
      </c>
      <c r="E1851" s="11" t="n">
        <f aca="false">'Daily Data'!Q1850</f>
        <v>-0.00328519382643004</v>
      </c>
      <c r="G1851" s="11" t="n">
        <f aca="false">'Daily Data'!R1850</f>
        <v>0.00704910814543554</v>
      </c>
      <c r="I1851" s="11" t="n">
        <f aca="false">'Daily Data'!O1850</f>
        <v>-0.00456848839580164</v>
      </c>
      <c r="J1851" s="11" t="n">
        <f aca="false">'Daily Data'!P1850</f>
        <v>-0.00311117771117768</v>
      </c>
      <c r="L1851" s="11" t="n">
        <f aca="false">'Daily Data'!O1850</f>
        <v>-0.00456848839580164</v>
      </c>
      <c r="M1851" s="11" t="n">
        <f aca="false">'Daily Data'!Q1850</f>
        <v>-0.00328519382643004</v>
      </c>
      <c r="O1851" s="11" t="n">
        <f aca="false">'Daily Data'!O1850</f>
        <v>-0.00456848839580164</v>
      </c>
      <c r="P1851" s="11" t="n">
        <f aca="false">'Daily Data'!R1850</f>
        <v>0.00704910814543554</v>
      </c>
      <c r="R1851" s="11" t="n">
        <f aca="false">'Daily Data'!P1850</f>
        <v>-0.00311117771117768</v>
      </c>
      <c r="S1851" s="11" t="n">
        <f aca="false">'Daily Data'!Q1850</f>
        <v>-0.00328519382643004</v>
      </c>
      <c r="U1851" s="11" t="n">
        <f aca="false">'Daily Data'!P1850</f>
        <v>-0.00311117771117768</v>
      </c>
      <c r="V1851" s="11" t="n">
        <f aca="false">'Daily Data'!R1850</f>
        <v>0.00704910814543554</v>
      </c>
      <c r="X1851" s="11" t="n">
        <f aca="false">'Daily Data'!Q1850</f>
        <v>-0.00328519382643004</v>
      </c>
      <c r="Y1851" s="11" t="n">
        <f aca="false">'Daily Data'!R1850</f>
        <v>0.00704910814543554</v>
      </c>
      <c r="AA1851" s="11" t="n">
        <f aca="false">'Daily Data'!O1850</f>
        <v>-0.00456848839580164</v>
      </c>
      <c r="AB1851" s="11" t="n">
        <f aca="false">'Daily Data'!P1850</f>
        <v>-0.00311117771117768</v>
      </c>
      <c r="AC1851" s="11" t="n">
        <f aca="false">'Daily Data'!Q1850</f>
        <v>-0.00328519382643004</v>
      </c>
      <c r="AE1851" s="11" t="n">
        <f aca="false">'Daily Data'!O1850</f>
        <v>-0.00456848839580164</v>
      </c>
      <c r="AF1851" s="11" t="n">
        <f aca="false">'Daily Data'!P1850</f>
        <v>-0.00311117771117768</v>
      </c>
      <c r="AG1851" s="11" t="n">
        <f aca="false">'Daily Data'!R1850</f>
        <v>0.00704910814543554</v>
      </c>
      <c r="AI1851" s="11" t="n">
        <f aca="false">'Daily Data'!O1850</f>
        <v>-0.00456848839580164</v>
      </c>
      <c r="AJ1851" s="11" t="n">
        <f aca="false">'Daily Data'!Q1850</f>
        <v>-0.00328519382643004</v>
      </c>
      <c r="AK1851" s="11" t="n">
        <f aca="false">'Daily Data'!R1850</f>
        <v>0.00704910814543554</v>
      </c>
      <c r="AM1851" s="11" t="n">
        <f aca="false">'Daily Data'!P1850</f>
        <v>-0.00311117771117768</v>
      </c>
      <c r="AN1851" s="11" t="n">
        <f aca="false">'Daily Data'!Q1850</f>
        <v>-0.00328519382643004</v>
      </c>
      <c r="AO1851" s="11" t="n">
        <f aca="false">'Daily Data'!R1850</f>
        <v>0.00704910814543554</v>
      </c>
      <c r="AQ1851" s="11" t="n">
        <f aca="false">'Daily Data'!O1850</f>
        <v>-0.00456848839580164</v>
      </c>
      <c r="AR1851" s="11" t="n">
        <f aca="false">'Daily Data'!P1850</f>
        <v>-0.00311117771117768</v>
      </c>
      <c r="AS1851" s="11" t="n">
        <f aca="false">'Daily Data'!Q1850</f>
        <v>-0.00328519382643004</v>
      </c>
      <c r="AT1851" s="11" t="n">
        <f aca="false">'Daily Data'!R1850</f>
        <v>0.00704910814543554</v>
      </c>
    </row>
    <row r="1852" customFormat="false" ht="15" hidden="false" customHeight="false" outlineLevel="0" collapsed="false">
      <c r="A1852" s="11" t="n">
        <f aca="false">'Daily Data'!O1851</f>
        <v>-0.00235472392363527</v>
      </c>
      <c r="C1852" s="11" t="n">
        <f aca="false">'Daily Data'!P1851</f>
        <v>-0.000392886216580777</v>
      </c>
      <c r="E1852" s="11" t="n">
        <f aca="false">'Daily Data'!Q1851</f>
        <v>0.000859232296080494</v>
      </c>
      <c r="G1852" s="11" t="n">
        <f aca="false">'Daily Data'!R1851</f>
        <v>0.0106847409813293</v>
      </c>
      <c r="I1852" s="11" t="n">
        <f aca="false">'Daily Data'!O1851</f>
        <v>-0.00235472392363527</v>
      </c>
      <c r="J1852" s="11" t="n">
        <f aca="false">'Daily Data'!P1851</f>
        <v>-0.000392886216580777</v>
      </c>
      <c r="L1852" s="11" t="n">
        <f aca="false">'Daily Data'!O1851</f>
        <v>-0.00235472392363527</v>
      </c>
      <c r="M1852" s="11" t="n">
        <f aca="false">'Daily Data'!Q1851</f>
        <v>0.000859232296080494</v>
      </c>
      <c r="O1852" s="11" t="n">
        <f aca="false">'Daily Data'!O1851</f>
        <v>-0.00235472392363527</v>
      </c>
      <c r="P1852" s="11" t="n">
        <f aca="false">'Daily Data'!R1851</f>
        <v>0.0106847409813293</v>
      </c>
      <c r="R1852" s="11" t="n">
        <f aca="false">'Daily Data'!P1851</f>
        <v>-0.000392886216580777</v>
      </c>
      <c r="S1852" s="11" t="n">
        <f aca="false">'Daily Data'!Q1851</f>
        <v>0.000859232296080494</v>
      </c>
      <c r="U1852" s="11" t="n">
        <f aca="false">'Daily Data'!P1851</f>
        <v>-0.000392886216580777</v>
      </c>
      <c r="V1852" s="11" t="n">
        <f aca="false">'Daily Data'!R1851</f>
        <v>0.0106847409813293</v>
      </c>
      <c r="X1852" s="11" t="n">
        <f aca="false">'Daily Data'!Q1851</f>
        <v>0.000859232296080494</v>
      </c>
      <c r="Y1852" s="11" t="n">
        <f aca="false">'Daily Data'!R1851</f>
        <v>0.0106847409813293</v>
      </c>
      <c r="AA1852" s="11" t="n">
        <f aca="false">'Daily Data'!O1851</f>
        <v>-0.00235472392363527</v>
      </c>
      <c r="AB1852" s="11" t="n">
        <f aca="false">'Daily Data'!P1851</f>
        <v>-0.000392886216580777</v>
      </c>
      <c r="AC1852" s="11" t="n">
        <f aca="false">'Daily Data'!Q1851</f>
        <v>0.000859232296080494</v>
      </c>
      <c r="AE1852" s="11" t="n">
        <f aca="false">'Daily Data'!O1851</f>
        <v>-0.00235472392363527</v>
      </c>
      <c r="AF1852" s="11" t="n">
        <f aca="false">'Daily Data'!P1851</f>
        <v>-0.000392886216580777</v>
      </c>
      <c r="AG1852" s="11" t="n">
        <f aca="false">'Daily Data'!R1851</f>
        <v>0.0106847409813293</v>
      </c>
      <c r="AI1852" s="11" t="n">
        <f aca="false">'Daily Data'!O1851</f>
        <v>-0.00235472392363527</v>
      </c>
      <c r="AJ1852" s="11" t="n">
        <f aca="false">'Daily Data'!Q1851</f>
        <v>0.000859232296080494</v>
      </c>
      <c r="AK1852" s="11" t="n">
        <f aca="false">'Daily Data'!R1851</f>
        <v>0.0106847409813293</v>
      </c>
      <c r="AM1852" s="11" t="n">
        <f aca="false">'Daily Data'!P1851</f>
        <v>-0.000392886216580777</v>
      </c>
      <c r="AN1852" s="11" t="n">
        <f aca="false">'Daily Data'!Q1851</f>
        <v>0.000859232296080494</v>
      </c>
      <c r="AO1852" s="11" t="n">
        <f aca="false">'Daily Data'!R1851</f>
        <v>0.0106847409813293</v>
      </c>
      <c r="AQ1852" s="11" t="n">
        <f aca="false">'Daily Data'!O1851</f>
        <v>-0.00235472392363527</v>
      </c>
      <c r="AR1852" s="11" t="n">
        <f aca="false">'Daily Data'!P1851</f>
        <v>-0.000392886216580777</v>
      </c>
      <c r="AS1852" s="11" t="n">
        <f aca="false">'Daily Data'!Q1851</f>
        <v>0.000859232296080494</v>
      </c>
      <c r="AT1852" s="11" t="n">
        <f aca="false">'Daily Data'!R1851</f>
        <v>0.0106847409813293</v>
      </c>
    </row>
    <row r="1853" customFormat="false" ht="15" hidden="false" customHeight="false" outlineLevel="0" collapsed="false">
      <c r="A1853" s="11" t="n">
        <f aca="false">'Daily Data'!O1852</f>
        <v>-0.00266039338085393</v>
      </c>
      <c r="C1853" s="11" t="n">
        <f aca="false">'Daily Data'!P1852</f>
        <v>0.00974341409078257</v>
      </c>
      <c r="E1853" s="11" t="n">
        <f aca="false">'Daily Data'!Q1852</f>
        <v>0.00884846255803491</v>
      </c>
      <c r="G1853" s="11" t="n">
        <f aca="false">'Daily Data'!R1852</f>
        <v>0.00216292923526913</v>
      </c>
      <c r="I1853" s="11" t="n">
        <f aca="false">'Daily Data'!O1852</f>
        <v>-0.00266039338085393</v>
      </c>
      <c r="J1853" s="11" t="n">
        <f aca="false">'Daily Data'!P1852</f>
        <v>0.00974341409078257</v>
      </c>
      <c r="L1853" s="11" t="n">
        <f aca="false">'Daily Data'!O1852</f>
        <v>-0.00266039338085393</v>
      </c>
      <c r="M1853" s="11" t="n">
        <f aca="false">'Daily Data'!Q1852</f>
        <v>0.00884846255803491</v>
      </c>
      <c r="O1853" s="11" t="n">
        <f aca="false">'Daily Data'!O1852</f>
        <v>-0.00266039338085393</v>
      </c>
      <c r="P1853" s="11" t="n">
        <f aca="false">'Daily Data'!R1852</f>
        <v>0.00216292923526913</v>
      </c>
      <c r="R1853" s="11" t="n">
        <f aca="false">'Daily Data'!P1852</f>
        <v>0.00974341409078257</v>
      </c>
      <c r="S1853" s="11" t="n">
        <f aca="false">'Daily Data'!Q1852</f>
        <v>0.00884846255803491</v>
      </c>
      <c r="U1853" s="11" t="n">
        <f aca="false">'Daily Data'!P1852</f>
        <v>0.00974341409078257</v>
      </c>
      <c r="V1853" s="11" t="n">
        <f aca="false">'Daily Data'!R1852</f>
        <v>0.00216292923526913</v>
      </c>
      <c r="X1853" s="11" t="n">
        <f aca="false">'Daily Data'!Q1852</f>
        <v>0.00884846255803491</v>
      </c>
      <c r="Y1853" s="11" t="n">
        <f aca="false">'Daily Data'!R1852</f>
        <v>0.00216292923526913</v>
      </c>
      <c r="AA1853" s="11" t="n">
        <f aca="false">'Daily Data'!O1852</f>
        <v>-0.00266039338085393</v>
      </c>
      <c r="AB1853" s="11" t="n">
        <f aca="false">'Daily Data'!P1852</f>
        <v>0.00974341409078257</v>
      </c>
      <c r="AC1853" s="11" t="n">
        <f aca="false">'Daily Data'!Q1852</f>
        <v>0.00884846255803491</v>
      </c>
      <c r="AE1853" s="11" t="n">
        <f aca="false">'Daily Data'!O1852</f>
        <v>-0.00266039338085393</v>
      </c>
      <c r="AF1853" s="11" t="n">
        <f aca="false">'Daily Data'!P1852</f>
        <v>0.00974341409078257</v>
      </c>
      <c r="AG1853" s="11" t="n">
        <f aca="false">'Daily Data'!R1852</f>
        <v>0.00216292923526913</v>
      </c>
      <c r="AI1853" s="11" t="n">
        <f aca="false">'Daily Data'!O1852</f>
        <v>-0.00266039338085393</v>
      </c>
      <c r="AJ1853" s="11" t="n">
        <f aca="false">'Daily Data'!Q1852</f>
        <v>0.00884846255803491</v>
      </c>
      <c r="AK1853" s="11" t="n">
        <f aca="false">'Daily Data'!R1852</f>
        <v>0.00216292923526913</v>
      </c>
      <c r="AM1853" s="11" t="n">
        <f aca="false">'Daily Data'!P1852</f>
        <v>0.00974341409078257</v>
      </c>
      <c r="AN1853" s="11" t="n">
        <f aca="false">'Daily Data'!Q1852</f>
        <v>0.00884846255803491</v>
      </c>
      <c r="AO1853" s="11" t="n">
        <f aca="false">'Daily Data'!R1852</f>
        <v>0.00216292923526913</v>
      </c>
      <c r="AQ1853" s="11" t="n">
        <f aca="false">'Daily Data'!O1852</f>
        <v>-0.00266039338085393</v>
      </c>
      <c r="AR1853" s="11" t="n">
        <f aca="false">'Daily Data'!P1852</f>
        <v>0.00974341409078257</v>
      </c>
      <c r="AS1853" s="11" t="n">
        <f aca="false">'Daily Data'!Q1852</f>
        <v>0.00884846255803491</v>
      </c>
      <c r="AT1853" s="11" t="n">
        <f aca="false">'Daily Data'!R1852</f>
        <v>0.00216292923526913</v>
      </c>
    </row>
    <row r="1854" customFormat="false" ht="15" hidden="false" customHeight="false" outlineLevel="0" collapsed="false">
      <c r="A1854" s="11" t="n">
        <f aca="false">'Daily Data'!O1853</f>
        <v>0.00336573163994443</v>
      </c>
      <c r="C1854" s="11" t="n">
        <f aca="false">'Daily Data'!P1853</f>
        <v>-0.00772518232518231</v>
      </c>
      <c r="E1854" s="11" t="n">
        <f aca="false">'Daily Data'!Q1853</f>
        <v>-0.00776775259836042</v>
      </c>
      <c r="G1854" s="11" t="n">
        <f aca="false">'Daily Data'!R1853</f>
        <v>-0.00702443977340332</v>
      </c>
      <c r="I1854" s="11" t="n">
        <f aca="false">'Daily Data'!O1853</f>
        <v>0.00336573163994443</v>
      </c>
      <c r="J1854" s="11" t="n">
        <f aca="false">'Daily Data'!P1853</f>
        <v>-0.00772518232518231</v>
      </c>
      <c r="L1854" s="11" t="n">
        <f aca="false">'Daily Data'!O1853</f>
        <v>0.00336573163994443</v>
      </c>
      <c r="M1854" s="11" t="n">
        <f aca="false">'Daily Data'!Q1853</f>
        <v>-0.00776775259836042</v>
      </c>
      <c r="O1854" s="11" t="n">
        <f aca="false">'Daily Data'!O1853</f>
        <v>0.00336573163994443</v>
      </c>
      <c r="P1854" s="11" t="n">
        <f aca="false">'Daily Data'!R1853</f>
        <v>-0.00702443977340332</v>
      </c>
      <c r="R1854" s="11" t="n">
        <f aca="false">'Daily Data'!P1853</f>
        <v>-0.00772518232518231</v>
      </c>
      <c r="S1854" s="11" t="n">
        <f aca="false">'Daily Data'!Q1853</f>
        <v>-0.00776775259836042</v>
      </c>
      <c r="U1854" s="11" t="n">
        <f aca="false">'Daily Data'!P1853</f>
        <v>-0.00772518232518231</v>
      </c>
      <c r="V1854" s="11" t="n">
        <f aca="false">'Daily Data'!R1853</f>
        <v>-0.00702443977340332</v>
      </c>
      <c r="X1854" s="11" t="n">
        <f aca="false">'Daily Data'!Q1853</f>
        <v>-0.00776775259836042</v>
      </c>
      <c r="Y1854" s="11" t="n">
        <f aca="false">'Daily Data'!R1853</f>
        <v>-0.00702443977340332</v>
      </c>
      <c r="AA1854" s="11" t="n">
        <f aca="false">'Daily Data'!O1853</f>
        <v>0.00336573163994443</v>
      </c>
      <c r="AB1854" s="11" t="n">
        <f aca="false">'Daily Data'!P1853</f>
        <v>-0.00772518232518231</v>
      </c>
      <c r="AC1854" s="11" t="n">
        <f aca="false">'Daily Data'!Q1853</f>
        <v>-0.00776775259836042</v>
      </c>
      <c r="AE1854" s="11" t="n">
        <f aca="false">'Daily Data'!O1853</f>
        <v>0.00336573163994443</v>
      </c>
      <c r="AF1854" s="11" t="n">
        <f aca="false">'Daily Data'!P1853</f>
        <v>-0.00772518232518231</v>
      </c>
      <c r="AG1854" s="11" t="n">
        <f aca="false">'Daily Data'!R1853</f>
        <v>-0.00702443977340332</v>
      </c>
      <c r="AI1854" s="11" t="n">
        <f aca="false">'Daily Data'!O1853</f>
        <v>0.00336573163994443</v>
      </c>
      <c r="AJ1854" s="11" t="n">
        <f aca="false">'Daily Data'!Q1853</f>
        <v>-0.00776775259836042</v>
      </c>
      <c r="AK1854" s="11" t="n">
        <f aca="false">'Daily Data'!R1853</f>
        <v>-0.00702443977340332</v>
      </c>
      <c r="AM1854" s="11" t="n">
        <f aca="false">'Daily Data'!P1853</f>
        <v>-0.00772518232518231</v>
      </c>
      <c r="AN1854" s="11" t="n">
        <f aca="false">'Daily Data'!Q1853</f>
        <v>-0.00776775259836042</v>
      </c>
      <c r="AO1854" s="11" t="n">
        <f aca="false">'Daily Data'!R1853</f>
        <v>-0.00702443977340332</v>
      </c>
      <c r="AQ1854" s="11" t="n">
        <f aca="false">'Daily Data'!O1853</f>
        <v>0.00336573163994443</v>
      </c>
      <c r="AR1854" s="11" t="n">
        <f aca="false">'Daily Data'!P1853</f>
        <v>-0.00772518232518231</v>
      </c>
      <c r="AS1854" s="11" t="n">
        <f aca="false">'Daily Data'!Q1853</f>
        <v>-0.00776775259836042</v>
      </c>
      <c r="AT1854" s="11" t="n">
        <f aca="false">'Daily Data'!R1853</f>
        <v>-0.00702443977340332</v>
      </c>
    </row>
    <row r="1855" customFormat="false" ht="15" hidden="false" customHeight="false" outlineLevel="0" collapsed="false">
      <c r="A1855" s="11" t="n">
        <f aca="false">'Daily Data'!O1854</f>
        <v>-0.00418736684193692</v>
      </c>
      <c r="C1855" s="11" t="n">
        <f aca="false">'Daily Data'!P1854</f>
        <v>0.00855713668087228</v>
      </c>
      <c r="E1855" s="11" t="n">
        <f aca="false">'Daily Data'!Q1854</f>
        <v>0.009230724762973</v>
      </c>
      <c r="G1855" s="11" t="n">
        <f aca="false">'Daily Data'!R1854</f>
        <v>0.0023087296758761</v>
      </c>
      <c r="I1855" s="11" t="n">
        <f aca="false">'Daily Data'!O1854</f>
        <v>-0.00418736684193692</v>
      </c>
      <c r="J1855" s="11" t="n">
        <f aca="false">'Daily Data'!P1854</f>
        <v>0.00855713668087228</v>
      </c>
      <c r="L1855" s="11" t="n">
        <f aca="false">'Daily Data'!O1854</f>
        <v>-0.00418736684193692</v>
      </c>
      <c r="M1855" s="11" t="n">
        <f aca="false">'Daily Data'!Q1854</f>
        <v>0.009230724762973</v>
      </c>
      <c r="O1855" s="11" t="n">
        <f aca="false">'Daily Data'!O1854</f>
        <v>-0.00418736684193692</v>
      </c>
      <c r="P1855" s="11" t="n">
        <f aca="false">'Daily Data'!R1854</f>
        <v>0.0023087296758761</v>
      </c>
      <c r="R1855" s="11" t="n">
        <f aca="false">'Daily Data'!P1854</f>
        <v>0.00855713668087228</v>
      </c>
      <c r="S1855" s="11" t="n">
        <f aca="false">'Daily Data'!Q1854</f>
        <v>0.009230724762973</v>
      </c>
      <c r="U1855" s="11" t="n">
        <f aca="false">'Daily Data'!P1854</f>
        <v>0.00855713668087228</v>
      </c>
      <c r="V1855" s="11" t="n">
        <f aca="false">'Daily Data'!R1854</f>
        <v>0.0023087296758761</v>
      </c>
      <c r="X1855" s="11" t="n">
        <f aca="false">'Daily Data'!Q1854</f>
        <v>0.009230724762973</v>
      </c>
      <c r="Y1855" s="11" t="n">
        <f aca="false">'Daily Data'!R1854</f>
        <v>0.0023087296758761</v>
      </c>
      <c r="AA1855" s="11" t="n">
        <f aca="false">'Daily Data'!O1854</f>
        <v>-0.00418736684193692</v>
      </c>
      <c r="AB1855" s="11" t="n">
        <f aca="false">'Daily Data'!P1854</f>
        <v>0.00855713668087228</v>
      </c>
      <c r="AC1855" s="11" t="n">
        <f aca="false">'Daily Data'!Q1854</f>
        <v>0.009230724762973</v>
      </c>
      <c r="AE1855" s="11" t="n">
        <f aca="false">'Daily Data'!O1854</f>
        <v>-0.00418736684193692</v>
      </c>
      <c r="AF1855" s="11" t="n">
        <f aca="false">'Daily Data'!P1854</f>
        <v>0.00855713668087228</v>
      </c>
      <c r="AG1855" s="11" t="n">
        <f aca="false">'Daily Data'!R1854</f>
        <v>0.0023087296758761</v>
      </c>
      <c r="AI1855" s="11" t="n">
        <f aca="false">'Daily Data'!O1854</f>
        <v>-0.00418736684193692</v>
      </c>
      <c r="AJ1855" s="11" t="n">
        <f aca="false">'Daily Data'!Q1854</f>
        <v>0.009230724762973</v>
      </c>
      <c r="AK1855" s="11" t="n">
        <f aca="false">'Daily Data'!R1854</f>
        <v>0.0023087296758761</v>
      </c>
      <c r="AM1855" s="11" t="n">
        <f aca="false">'Daily Data'!P1854</f>
        <v>0.00855713668087228</v>
      </c>
      <c r="AN1855" s="11" t="n">
        <f aca="false">'Daily Data'!Q1854</f>
        <v>0.009230724762973</v>
      </c>
      <c r="AO1855" s="11" t="n">
        <f aca="false">'Daily Data'!R1854</f>
        <v>0.0023087296758761</v>
      </c>
      <c r="AQ1855" s="11" t="n">
        <f aca="false">'Daily Data'!O1854</f>
        <v>-0.00418736684193692</v>
      </c>
      <c r="AR1855" s="11" t="n">
        <f aca="false">'Daily Data'!P1854</f>
        <v>0.00855713668087228</v>
      </c>
      <c r="AS1855" s="11" t="n">
        <f aca="false">'Daily Data'!Q1854</f>
        <v>0.009230724762973</v>
      </c>
      <c r="AT1855" s="11" t="n">
        <f aca="false">'Daily Data'!R1854</f>
        <v>0.0023087296758761</v>
      </c>
    </row>
    <row r="1856" customFormat="false" ht="15" hidden="false" customHeight="false" outlineLevel="0" collapsed="false">
      <c r="A1856" s="11" t="n">
        <f aca="false">'Daily Data'!O1855</f>
        <v>-0.00550514693905217</v>
      </c>
      <c r="C1856" s="11" t="n">
        <f aca="false">'Daily Data'!P1855</f>
        <v>-0.00463280423280425</v>
      </c>
      <c r="E1856" s="11" t="n">
        <f aca="false">'Daily Data'!Q1855</f>
        <v>-0.00612863013546887</v>
      </c>
      <c r="G1856" s="11" t="n">
        <f aca="false">'Daily Data'!R1855</f>
        <v>-0.00136553566932334</v>
      </c>
      <c r="I1856" s="11" t="n">
        <f aca="false">'Daily Data'!O1855</f>
        <v>-0.00550514693905217</v>
      </c>
      <c r="J1856" s="11" t="n">
        <f aca="false">'Daily Data'!P1855</f>
        <v>-0.00463280423280425</v>
      </c>
      <c r="L1856" s="11" t="n">
        <f aca="false">'Daily Data'!O1855</f>
        <v>-0.00550514693905217</v>
      </c>
      <c r="M1856" s="11" t="n">
        <f aca="false">'Daily Data'!Q1855</f>
        <v>-0.00612863013546887</v>
      </c>
      <c r="O1856" s="11" t="n">
        <f aca="false">'Daily Data'!O1855</f>
        <v>-0.00550514693905217</v>
      </c>
      <c r="P1856" s="11" t="n">
        <f aca="false">'Daily Data'!R1855</f>
        <v>-0.00136553566932334</v>
      </c>
      <c r="R1856" s="11" t="n">
        <f aca="false">'Daily Data'!P1855</f>
        <v>-0.00463280423280425</v>
      </c>
      <c r="S1856" s="11" t="n">
        <f aca="false">'Daily Data'!Q1855</f>
        <v>-0.00612863013546887</v>
      </c>
      <c r="U1856" s="11" t="n">
        <f aca="false">'Daily Data'!P1855</f>
        <v>-0.00463280423280425</v>
      </c>
      <c r="V1856" s="11" t="n">
        <f aca="false">'Daily Data'!R1855</f>
        <v>-0.00136553566932334</v>
      </c>
      <c r="X1856" s="11" t="n">
        <f aca="false">'Daily Data'!Q1855</f>
        <v>-0.00612863013546887</v>
      </c>
      <c r="Y1856" s="11" t="n">
        <f aca="false">'Daily Data'!R1855</f>
        <v>-0.00136553566932334</v>
      </c>
      <c r="AA1856" s="11" t="n">
        <f aca="false">'Daily Data'!O1855</f>
        <v>-0.00550514693905217</v>
      </c>
      <c r="AB1856" s="11" t="n">
        <f aca="false">'Daily Data'!P1855</f>
        <v>-0.00463280423280425</v>
      </c>
      <c r="AC1856" s="11" t="n">
        <f aca="false">'Daily Data'!Q1855</f>
        <v>-0.00612863013546887</v>
      </c>
      <c r="AE1856" s="11" t="n">
        <f aca="false">'Daily Data'!O1855</f>
        <v>-0.00550514693905217</v>
      </c>
      <c r="AF1856" s="11" t="n">
        <f aca="false">'Daily Data'!P1855</f>
        <v>-0.00463280423280425</v>
      </c>
      <c r="AG1856" s="11" t="n">
        <f aca="false">'Daily Data'!R1855</f>
        <v>-0.00136553566932334</v>
      </c>
      <c r="AI1856" s="11" t="n">
        <f aca="false">'Daily Data'!O1855</f>
        <v>-0.00550514693905217</v>
      </c>
      <c r="AJ1856" s="11" t="n">
        <f aca="false">'Daily Data'!Q1855</f>
        <v>-0.00612863013546887</v>
      </c>
      <c r="AK1856" s="11" t="n">
        <f aca="false">'Daily Data'!R1855</f>
        <v>-0.00136553566932334</v>
      </c>
      <c r="AM1856" s="11" t="n">
        <f aca="false">'Daily Data'!P1855</f>
        <v>-0.00463280423280425</v>
      </c>
      <c r="AN1856" s="11" t="n">
        <f aca="false">'Daily Data'!Q1855</f>
        <v>-0.00612863013546887</v>
      </c>
      <c r="AO1856" s="11" t="n">
        <f aca="false">'Daily Data'!R1855</f>
        <v>-0.00136553566932334</v>
      </c>
      <c r="AQ1856" s="11" t="n">
        <f aca="false">'Daily Data'!O1855</f>
        <v>-0.00550514693905217</v>
      </c>
      <c r="AR1856" s="11" t="n">
        <f aca="false">'Daily Data'!P1855</f>
        <v>-0.00463280423280425</v>
      </c>
      <c r="AS1856" s="11" t="n">
        <f aca="false">'Daily Data'!Q1855</f>
        <v>-0.00612863013546887</v>
      </c>
      <c r="AT1856" s="11" t="n">
        <f aca="false">'Daily Data'!R1855</f>
        <v>-0.00136553566932334</v>
      </c>
    </row>
    <row r="1857" customFormat="false" ht="15" hidden="false" customHeight="false" outlineLevel="0" collapsed="false">
      <c r="A1857" s="11" t="n">
        <f aca="false">'Daily Data'!O1856</f>
        <v>0.00784816880661155</v>
      </c>
      <c r="C1857" s="11" t="n">
        <f aca="false">'Daily Data'!P1856</f>
        <v>-0.0286857419712072</v>
      </c>
      <c r="E1857" s="11" t="n">
        <f aca="false">'Daily Data'!Q1856</f>
        <v>-0.0280110608965072</v>
      </c>
      <c r="G1857" s="11" t="n">
        <f aca="false">'Daily Data'!R1856</f>
        <v>-0.00285357480535264</v>
      </c>
      <c r="I1857" s="11" t="n">
        <f aca="false">'Daily Data'!O1856</f>
        <v>0.00784816880661155</v>
      </c>
      <c r="J1857" s="11" t="n">
        <f aca="false">'Daily Data'!P1856</f>
        <v>-0.0286857419712072</v>
      </c>
      <c r="L1857" s="11" t="n">
        <f aca="false">'Daily Data'!O1856</f>
        <v>0.00784816880661155</v>
      </c>
      <c r="M1857" s="11" t="n">
        <f aca="false">'Daily Data'!Q1856</f>
        <v>-0.0280110608965072</v>
      </c>
      <c r="O1857" s="11" t="n">
        <f aca="false">'Daily Data'!O1856</f>
        <v>0.00784816880661155</v>
      </c>
      <c r="P1857" s="11" t="n">
        <f aca="false">'Daily Data'!R1856</f>
        <v>-0.00285357480535264</v>
      </c>
      <c r="R1857" s="11" t="n">
        <f aca="false">'Daily Data'!P1856</f>
        <v>-0.0286857419712072</v>
      </c>
      <c r="S1857" s="11" t="n">
        <f aca="false">'Daily Data'!Q1856</f>
        <v>-0.0280110608965072</v>
      </c>
      <c r="U1857" s="11" t="n">
        <f aca="false">'Daily Data'!P1856</f>
        <v>-0.0286857419712072</v>
      </c>
      <c r="V1857" s="11" t="n">
        <f aca="false">'Daily Data'!R1856</f>
        <v>-0.00285357480535264</v>
      </c>
      <c r="X1857" s="11" t="n">
        <f aca="false">'Daily Data'!Q1856</f>
        <v>-0.0280110608965072</v>
      </c>
      <c r="Y1857" s="11" t="n">
        <f aca="false">'Daily Data'!R1856</f>
        <v>-0.00285357480535264</v>
      </c>
      <c r="AA1857" s="11" t="n">
        <f aca="false">'Daily Data'!O1856</f>
        <v>0.00784816880661155</v>
      </c>
      <c r="AB1857" s="11" t="n">
        <f aca="false">'Daily Data'!P1856</f>
        <v>-0.0286857419712072</v>
      </c>
      <c r="AC1857" s="11" t="n">
        <f aca="false">'Daily Data'!Q1856</f>
        <v>-0.0280110608965072</v>
      </c>
      <c r="AE1857" s="11" t="n">
        <f aca="false">'Daily Data'!O1856</f>
        <v>0.00784816880661155</v>
      </c>
      <c r="AF1857" s="11" t="n">
        <f aca="false">'Daily Data'!P1856</f>
        <v>-0.0286857419712072</v>
      </c>
      <c r="AG1857" s="11" t="n">
        <f aca="false">'Daily Data'!R1856</f>
        <v>-0.00285357480535264</v>
      </c>
      <c r="AI1857" s="11" t="n">
        <f aca="false">'Daily Data'!O1856</f>
        <v>0.00784816880661155</v>
      </c>
      <c r="AJ1857" s="11" t="n">
        <f aca="false">'Daily Data'!Q1856</f>
        <v>-0.0280110608965072</v>
      </c>
      <c r="AK1857" s="11" t="n">
        <f aca="false">'Daily Data'!R1856</f>
        <v>-0.00285357480535264</v>
      </c>
      <c r="AM1857" s="11" t="n">
        <f aca="false">'Daily Data'!P1856</f>
        <v>-0.0286857419712072</v>
      </c>
      <c r="AN1857" s="11" t="n">
        <f aca="false">'Daily Data'!Q1856</f>
        <v>-0.0280110608965072</v>
      </c>
      <c r="AO1857" s="11" t="n">
        <f aca="false">'Daily Data'!R1856</f>
        <v>-0.00285357480535264</v>
      </c>
      <c r="AQ1857" s="11" t="n">
        <f aca="false">'Daily Data'!O1856</f>
        <v>0.00784816880661155</v>
      </c>
      <c r="AR1857" s="11" t="n">
        <f aca="false">'Daily Data'!P1856</f>
        <v>-0.0286857419712072</v>
      </c>
      <c r="AS1857" s="11" t="n">
        <f aca="false">'Daily Data'!Q1856</f>
        <v>-0.0280110608965072</v>
      </c>
      <c r="AT1857" s="11" t="n">
        <f aca="false">'Daily Data'!R1856</f>
        <v>-0.00285357480535264</v>
      </c>
    </row>
    <row r="1858" customFormat="false" ht="15" hidden="false" customHeight="false" outlineLevel="0" collapsed="false">
      <c r="A1858" s="11" t="n">
        <f aca="false">'Daily Data'!O1857</f>
        <v>-0.000296725547020308</v>
      </c>
      <c r="C1858" s="11" t="n">
        <f aca="false">'Daily Data'!P1857</f>
        <v>0.0191504588986432</v>
      </c>
      <c r="E1858" s="11" t="n">
        <f aca="false">'Daily Data'!Q1857</f>
        <v>0.0198214546569892</v>
      </c>
      <c r="G1858" s="11" t="n">
        <f aca="false">'Daily Data'!R1857</f>
        <v>0.00122909003653494</v>
      </c>
      <c r="I1858" s="11" t="n">
        <f aca="false">'Daily Data'!O1857</f>
        <v>-0.000296725547020308</v>
      </c>
      <c r="J1858" s="11" t="n">
        <f aca="false">'Daily Data'!P1857</f>
        <v>0.0191504588986432</v>
      </c>
      <c r="L1858" s="11" t="n">
        <f aca="false">'Daily Data'!O1857</f>
        <v>-0.000296725547020308</v>
      </c>
      <c r="M1858" s="11" t="n">
        <f aca="false">'Daily Data'!Q1857</f>
        <v>0.0198214546569892</v>
      </c>
      <c r="O1858" s="11" t="n">
        <f aca="false">'Daily Data'!O1857</f>
        <v>-0.000296725547020308</v>
      </c>
      <c r="P1858" s="11" t="n">
        <f aca="false">'Daily Data'!R1857</f>
        <v>0.00122909003653494</v>
      </c>
      <c r="R1858" s="11" t="n">
        <f aca="false">'Daily Data'!P1857</f>
        <v>0.0191504588986432</v>
      </c>
      <c r="S1858" s="11" t="n">
        <f aca="false">'Daily Data'!Q1857</f>
        <v>0.0198214546569892</v>
      </c>
      <c r="U1858" s="11" t="n">
        <f aca="false">'Daily Data'!P1857</f>
        <v>0.0191504588986432</v>
      </c>
      <c r="V1858" s="11" t="n">
        <f aca="false">'Daily Data'!R1857</f>
        <v>0.00122909003653494</v>
      </c>
      <c r="X1858" s="11" t="n">
        <f aca="false">'Daily Data'!Q1857</f>
        <v>0.0198214546569892</v>
      </c>
      <c r="Y1858" s="11" t="n">
        <f aca="false">'Daily Data'!R1857</f>
        <v>0.00122909003653494</v>
      </c>
      <c r="AA1858" s="11" t="n">
        <f aca="false">'Daily Data'!O1857</f>
        <v>-0.000296725547020308</v>
      </c>
      <c r="AB1858" s="11" t="n">
        <f aca="false">'Daily Data'!P1857</f>
        <v>0.0191504588986432</v>
      </c>
      <c r="AC1858" s="11" t="n">
        <f aca="false">'Daily Data'!Q1857</f>
        <v>0.0198214546569892</v>
      </c>
      <c r="AE1858" s="11" t="n">
        <f aca="false">'Daily Data'!O1857</f>
        <v>-0.000296725547020308</v>
      </c>
      <c r="AF1858" s="11" t="n">
        <f aca="false">'Daily Data'!P1857</f>
        <v>0.0191504588986432</v>
      </c>
      <c r="AG1858" s="11" t="n">
        <f aca="false">'Daily Data'!R1857</f>
        <v>0.00122909003653494</v>
      </c>
      <c r="AI1858" s="11" t="n">
        <f aca="false">'Daily Data'!O1857</f>
        <v>-0.000296725547020308</v>
      </c>
      <c r="AJ1858" s="11" t="n">
        <f aca="false">'Daily Data'!Q1857</f>
        <v>0.0198214546569892</v>
      </c>
      <c r="AK1858" s="11" t="n">
        <f aca="false">'Daily Data'!R1857</f>
        <v>0.00122909003653494</v>
      </c>
      <c r="AM1858" s="11" t="n">
        <f aca="false">'Daily Data'!P1857</f>
        <v>0.0191504588986432</v>
      </c>
      <c r="AN1858" s="11" t="n">
        <f aca="false">'Daily Data'!Q1857</f>
        <v>0.0198214546569892</v>
      </c>
      <c r="AO1858" s="11" t="n">
        <f aca="false">'Daily Data'!R1857</f>
        <v>0.00122909003653494</v>
      </c>
      <c r="AQ1858" s="11" t="n">
        <f aca="false">'Daily Data'!O1857</f>
        <v>-0.000296725547020308</v>
      </c>
      <c r="AR1858" s="11" t="n">
        <f aca="false">'Daily Data'!P1857</f>
        <v>0.0191504588986432</v>
      </c>
      <c r="AS1858" s="11" t="n">
        <f aca="false">'Daily Data'!Q1857</f>
        <v>0.0198214546569892</v>
      </c>
      <c r="AT1858" s="11" t="n">
        <f aca="false">'Daily Data'!R1857</f>
        <v>0.00122909003653494</v>
      </c>
    </row>
    <row r="1859" customFormat="false" ht="15" hidden="false" customHeight="false" outlineLevel="0" collapsed="false">
      <c r="A1859" s="11" t="n">
        <f aca="false">'Daily Data'!O1858</f>
        <v>-0.00951188111942302</v>
      </c>
      <c r="C1859" s="11" t="n">
        <f aca="false">'Daily Data'!P1858</f>
        <v>0.00156259928403613</v>
      </c>
      <c r="E1859" s="11" t="n">
        <f aca="false">'Daily Data'!Q1858</f>
        <v>0.000940864271098082</v>
      </c>
      <c r="G1859" s="11" t="n">
        <f aca="false">'Daily Data'!R1858</f>
        <v>-0.00151882543655368</v>
      </c>
      <c r="I1859" s="11" t="n">
        <f aca="false">'Daily Data'!O1858</f>
        <v>-0.00951188111942302</v>
      </c>
      <c r="J1859" s="11" t="n">
        <f aca="false">'Daily Data'!P1858</f>
        <v>0.00156259928403613</v>
      </c>
      <c r="L1859" s="11" t="n">
        <f aca="false">'Daily Data'!O1858</f>
        <v>-0.00951188111942302</v>
      </c>
      <c r="M1859" s="11" t="n">
        <f aca="false">'Daily Data'!Q1858</f>
        <v>0.000940864271098082</v>
      </c>
      <c r="O1859" s="11" t="n">
        <f aca="false">'Daily Data'!O1858</f>
        <v>-0.00951188111942302</v>
      </c>
      <c r="P1859" s="11" t="n">
        <f aca="false">'Daily Data'!R1858</f>
        <v>-0.00151882543655368</v>
      </c>
      <c r="R1859" s="11" t="n">
        <f aca="false">'Daily Data'!P1858</f>
        <v>0.00156259928403613</v>
      </c>
      <c r="S1859" s="11" t="n">
        <f aca="false">'Daily Data'!Q1858</f>
        <v>0.000940864271098082</v>
      </c>
      <c r="U1859" s="11" t="n">
        <f aca="false">'Daily Data'!P1858</f>
        <v>0.00156259928403613</v>
      </c>
      <c r="V1859" s="11" t="n">
        <f aca="false">'Daily Data'!R1858</f>
        <v>-0.00151882543655368</v>
      </c>
      <c r="X1859" s="11" t="n">
        <f aca="false">'Daily Data'!Q1858</f>
        <v>0.000940864271098082</v>
      </c>
      <c r="Y1859" s="11" t="n">
        <f aca="false">'Daily Data'!R1858</f>
        <v>-0.00151882543655368</v>
      </c>
      <c r="AA1859" s="11" t="n">
        <f aca="false">'Daily Data'!O1858</f>
        <v>-0.00951188111942302</v>
      </c>
      <c r="AB1859" s="11" t="n">
        <f aca="false">'Daily Data'!P1858</f>
        <v>0.00156259928403613</v>
      </c>
      <c r="AC1859" s="11" t="n">
        <f aca="false">'Daily Data'!Q1858</f>
        <v>0.000940864271098082</v>
      </c>
      <c r="AE1859" s="11" t="n">
        <f aca="false">'Daily Data'!O1858</f>
        <v>-0.00951188111942302</v>
      </c>
      <c r="AF1859" s="11" t="n">
        <f aca="false">'Daily Data'!P1858</f>
        <v>0.00156259928403613</v>
      </c>
      <c r="AG1859" s="11" t="n">
        <f aca="false">'Daily Data'!R1858</f>
        <v>-0.00151882543655368</v>
      </c>
      <c r="AI1859" s="11" t="n">
        <f aca="false">'Daily Data'!O1858</f>
        <v>-0.00951188111942302</v>
      </c>
      <c r="AJ1859" s="11" t="n">
        <f aca="false">'Daily Data'!Q1858</f>
        <v>0.000940864271098082</v>
      </c>
      <c r="AK1859" s="11" t="n">
        <f aca="false">'Daily Data'!R1858</f>
        <v>-0.00151882543655368</v>
      </c>
      <c r="AM1859" s="11" t="n">
        <f aca="false">'Daily Data'!P1858</f>
        <v>0.00156259928403613</v>
      </c>
      <c r="AN1859" s="11" t="n">
        <f aca="false">'Daily Data'!Q1858</f>
        <v>0.000940864271098082</v>
      </c>
      <c r="AO1859" s="11" t="n">
        <f aca="false">'Daily Data'!R1858</f>
        <v>-0.00151882543655368</v>
      </c>
      <c r="AQ1859" s="11" t="n">
        <f aca="false">'Daily Data'!O1858</f>
        <v>-0.00951188111942302</v>
      </c>
      <c r="AR1859" s="11" t="n">
        <f aca="false">'Daily Data'!P1858</f>
        <v>0.00156259928403613</v>
      </c>
      <c r="AS1859" s="11" t="n">
        <f aca="false">'Daily Data'!Q1858</f>
        <v>0.000940864271098082</v>
      </c>
      <c r="AT1859" s="11" t="n">
        <f aca="false">'Daily Data'!R1858</f>
        <v>-0.00151882543655368</v>
      </c>
    </row>
    <row r="1860" customFormat="false" ht="15" hidden="false" customHeight="false" outlineLevel="0" collapsed="false">
      <c r="A1860" s="11" t="n">
        <f aca="false">'Daily Data'!O1859</f>
        <v>0.00709434878458793</v>
      </c>
      <c r="C1860" s="11" t="n">
        <f aca="false">'Daily Data'!P1859</f>
        <v>-0.00547659722997861</v>
      </c>
      <c r="E1860" s="11" t="n">
        <f aca="false">'Daily Data'!Q1859</f>
        <v>-0.00511443791701304</v>
      </c>
      <c r="G1860" s="11" t="n">
        <f aca="false">'Daily Data'!R1859</f>
        <v>-0.000477806893254377</v>
      </c>
      <c r="I1860" s="11" t="n">
        <f aca="false">'Daily Data'!O1859</f>
        <v>0.00709434878458793</v>
      </c>
      <c r="J1860" s="11" t="n">
        <f aca="false">'Daily Data'!P1859</f>
        <v>-0.00547659722997861</v>
      </c>
      <c r="L1860" s="11" t="n">
        <f aca="false">'Daily Data'!O1859</f>
        <v>0.00709434878458793</v>
      </c>
      <c r="M1860" s="11" t="n">
        <f aca="false">'Daily Data'!Q1859</f>
        <v>-0.00511443791701304</v>
      </c>
      <c r="O1860" s="11" t="n">
        <f aca="false">'Daily Data'!O1859</f>
        <v>0.00709434878458793</v>
      </c>
      <c r="P1860" s="11" t="n">
        <f aca="false">'Daily Data'!R1859</f>
        <v>-0.000477806893254377</v>
      </c>
      <c r="R1860" s="11" t="n">
        <f aca="false">'Daily Data'!P1859</f>
        <v>-0.00547659722997861</v>
      </c>
      <c r="S1860" s="11" t="n">
        <f aca="false">'Daily Data'!Q1859</f>
        <v>-0.00511443791701304</v>
      </c>
      <c r="U1860" s="11" t="n">
        <f aca="false">'Daily Data'!P1859</f>
        <v>-0.00547659722997861</v>
      </c>
      <c r="V1860" s="11" t="n">
        <f aca="false">'Daily Data'!R1859</f>
        <v>-0.000477806893254377</v>
      </c>
      <c r="X1860" s="11" t="n">
        <f aca="false">'Daily Data'!Q1859</f>
        <v>-0.00511443791701304</v>
      </c>
      <c r="Y1860" s="11" t="n">
        <f aca="false">'Daily Data'!R1859</f>
        <v>-0.000477806893254377</v>
      </c>
      <c r="AA1860" s="11" t="n">
        <f aca="false">'Daily Data'!O1859</f>
        <v>0.00709434878458793</v>
      </c>
      <c r="AB1860" s="11" t="n">
        <f aca="false">'Daily Data'!P1859</f>
        <v>-0.00547659722997861</v>
      </c>
      <c r="AC1860" s="11" t="n">
        <f aca="false">'Daily Data'!Q1859</f>
        <v>-0.00511443791701304</v>
      </c>
      <c r="AE1860" s="11" t="n">
        <f aca="false">'Daily Data'!O1859</f>
        <v>0.00709434878458793</v>
      </c>
      <c r="AF1860" s="11" t="n">
        <f aca="false">'Daily Data'!P1859</f>
        <v>-0.00547659722997861</v>
      </c>
      <c r="AG1860" s="11" t="n">
        <f aca="false">'Daily Data'!R1859</f>
        <v>-0.000477806893254377</v>
      </c>
      <c r="AI1860" s="11" t="n">
        <f aca="false">'Daily Data'!O1859</f>
        <v>0.00709434878458793</v>
      </c>
      <c r="AJ1860" s="11" t="n">
        <f aca="false">'Daily Data'!Q1859</f>
        <v>-0.00511443791701304</v>
      </c>
      <c r="AK1860" s="11" t="n">
        <f aca="false">'Daily Data'!R1859</f>
        <v>-0.000477806893254377</v>
      </c>
      <c r="AM1860" s="11" t="n">
        <f aca="false">'Daily Data'!P1859</f>
        <v>-0.00547659722997861</v>
      </c>
      <c r="AN1860" s="11" t="n">
        <f aca="false">'Daily Data'!Q1859</f>
        <v>-0.00511443791701304</v>
      </c>
      <c r="AO1860" s="11" t="n">
        <f aca="false">'Daily Data'!R1859</f>
        <v>-0.000477806893254377</v>
      </c>
      <c r="AQ1860" s="11" t="n">
        <f aca="false">'Daily Data'!O1859</f>
        <v>0.00709434878458793</v>
      </c>
      <c r="AR1860" s="11" t="n">
        <f aca="false">'Daily Data'!P1859</f>
        <v>-0.00547659722997861</v>
      </c>
      <c r="AS1860" s="11" t="n">
        <f aca="false">'Daily Data'!Q1859</f>
        <v>-0.00511443791701304</v>
      </c>
      <c r="AT1860" s="11" t="n">
        <f aca="false">'Daily Data'!R1859</f>
        <v>-0.000477806893254377</v>
      </c>
    </row>
    <row r="1861" customFormat="false" ht="15" hidden="false" customHeight="false" outlineLevel="0" collapsed="false">
      <c r="A1861" s="11" t="n">
        <f aca="false">'Daily Data'!O1860</f>
        <v>-0.00835962607731577</v>
      </c>
      <c r="C1861" s="11" t="n">
        <f aca="false">'Daily Data'!P1860</f>
        <v>0.0094303908355794</v>
      </c>
      <c r="E1861" s="11" t="n">
        <f aca="false">'Daily Data'!Q1860</f>
        <v>0.00876905166476617</v>
      </c>
      <c r="G1861" s="11" t="n">
        <f aca="false">'Daily Data'!R1860</f>
        <v>0.00377855632329916</v>
      </c>
      <c r="I1861" s="11" t="n">
        <f aca="false">'Daily Data'!O1860</f>
        <v>-0.00835962607731577</v>
      </c>
      <c r="J1861" s="11" t="n">
        <f aca="false">'Daily Data'!P1860</f>
        <v>0.0094303908355794</v>
      </c>
      <c r="L1861" s="11" t="n">
        <f aca="false">'Daily Data'!O1860</f>
        <v>-0.00835962607731577</v>
      </c>
      <c r="M1861" s="11" t="n">
        <f aca="false">'Daily Data'!Q1860</f>
        <v>0.00876905166476617</v>
      </c>
      <c r="O1861" s="11" t="n">
        <f aca="false">'Daily Data'!O1860</f>
        <v>-0.00835962607731577</v>
      </c>
      <c r="P1861" s="11" t="n">
        <f aca="false">'Daily Data'!R1860</f>
        <v>0.00377855632329916</v>
      </c>
      <c r="R1861" s="11" t="n">
        <f aca="false">'Daily Data'!P1860</f>
        <v>0.0094303908355794</v>
      </c>
      <c r="S1861" s="11" t="n">
        <f aca="false">'Daily Data'!Q1860</f>
        <v>0.00876905166476617</v>
      </c>
      <c r="U1861" s="11" t="n">
        <f aca="false">'Daily Data'!P1860</f>
        <v>0.0094303908355794</v>
      </c>
      <c r="V1861" s="11" t="n">
        <f aca="false">'Daily Data'!R1860</f>
        <v>0.00377855632329916</v>
      </c>
      <c r="X1861" s="11" t="n">
        <f aca="false">'Daily Data'!Q1860</f>
        <v>0.00876905166476617</v>
      </c>
      <c r="Y1861" s="11" t="n">
        <f aca="false">'Daily Data'!R1860</f>
        <v>0.00377855632329916</v>
      </c>
      <c r="AA1861" s="11" t="n">
        <f aca="false">'Daily Data'!O1860</f>
        <v>-0.00835962607731577</v>
      </c>
      <c r="AB1861" s="11" t="n">
        <f aca="false">'Daily Data'!P1860</f>
        <v>0.0094303908355794</v>
      </c>
      <c r="AC1861" s="11" t="n">
        <f aca="false">'Daily Data'!Q1860</f>
        <v>0.00876905166476617</v>
      </c>
      <c r="AE1861" s="11" t="n">
        <f aca="false">'Daily Data'!O1860</f>
        <v>-0.00835962607731577</v>
      </c>
      <c r="AF1861" s="11" t="n">
        <f aca="false">'Daily Data'!P1860</f>
        <v>0.0094303908355794</v>
      </c>
      <c r="AG1861" s="11" t="n">
        <f aca="false">'Daily Data'!R1860</f>
        <v>0.00377855632329916</v>
      </c>
      <c r="AI1861" s="11" t="n">
        <f aca="false">'Daily Data'!O1860</f>
        <v>-0.00835962607731577</v>
      </c>
      <c r="AJ1861" s="11" t="n">
        <f aca="false">'Daily Data'!Q1860</f>
        <v>0.00876905166476617</v>
      </c>
      <c r="AK1861" s="11" t="n">
        <f aca="false">'Daily Data'!R1860</f>
        <v>0.00377855632329916</v>
      </c>
      <c r="AM1861" s="11" t="n">
        <f aca="false">'Daily Data'!P1860</f>
        <v>0.0094303908355794</v>
      </c>
      <c r="AN1861" s="11" t="n">
        <f aca="false">'Daily Data'!Q1860</f>
        <v>0.00876905166476617</v>
      </c>
      <c r="AO1861" s="11" t="n">
        <f aca="false">'Daily Data'!R1860</f>
        <v>0.00377855632329916</v>
      </c>
      <c r="AQ1861" s="11" t="n">
        <f aca="false">'Daily Data'!O1860</f>
        <v>-0.00835962607731577</v>
      </c>
      <c r="AR1861" s="11" t="n">
        <f aca="false">'Daily Data'!P1860</f>
        <v>0.0094303908355794</v>
      </c>
      <c r="AS1861" s="11" t="n">
        <f aca="false">'Daily Data'!Q1860</f>
        <v>0.00876905166476617</v>
      </c>
      <c r="AT1861" s="11" t="n">
        <f aca="false">'Daily Data'!R1860</f>
        <v>0.00377855632329916</v>
      </c>
    </row>
    <row r="1862" customFormat="false" ht="15" hidden="false" customHeight="false" outlineLevel="0" collapsed="false">
      <c r="A1862" s="11" t="n">
        <f aca="false">'Daily Data'!O1861</f>
        <v>-0.0117650512850916</v>
      </c>
      <c r="C1862" s="11" t="n">
        <f aca="false">'Daily Data'!P1861</f>
        <v>-0.00234002002670219</v>
      </c>
      <c r="E1862" s="11" t="n">
        <f aca="false">'Daily Data'!Q1861</f>
        <v>-0.00188385973944571</v>
      </c>
      <c r="G1862" s="11" t="n">
        <f aca="false">'Daily Data'!R1861</f>
        <v>0.000280032228565327</v>
      </c>
      <c r="I1862" s="11" t="n">
        <f aca="false">'Daily Data'!O1861</f>
        <v>-0.0117650512850916</v>
      </c>
      <c r="J1862" s="11" t="n">
        <f aca="false">'Daily Data'!P1861</f>
        <v>-0.00234002002670219</v>
      </c>
      <c r="L1862" s="11" t="n">
        <f aca="false">'Daily Data'!O1861</f>
        <v>-0.0117650512850916</v>
      </c>
      <c r="M1862" s="11" t="n">
        <f aca="false">'Daily Data'!Q1861</f>
        <v>-0.00188385973944571</v>
      </c>
      <c r="O1862" s="11" t="n">
        <f aca="false">'Daily Data'!O1861</f>
        <v>-0.0117650512850916</v>
      </c>
      <c r="P1862" s="11" t="n">
        <f aca="false">'Daily Data'!R1861</f>
        <v>0.000280032228565327</v>
      </c>
      <c r="R1862" s="11" t="n">
        <f aca="false">'Daily Data'!P1861</f>
        <v>-0.00234002002670219</v>
      </c>
      <c r="S1862" s="11" t="n">
        <f aca="false">'Daily Data'!Q1861</f>
        <v>-0.00188385973944571</v>
      </c>
      <c r="U1862" s="11" t="n">
        <f aca="false">'Daily Data'!P1861</f>
        <v>-0.00234002002670219</v>
      </c>
      <c r="V1862" s="11" t="n">
        <f aca="false">'Daily Data'!R1861</f>
        <v>0.000280032228565327</v>
      </c>
      <c r="X1862" s="11" t="n">
        <f aca="false">'Daily Data'!Q1861</f>
        <v>-0.00188385973944571</v>
      </c>
      <c r="Y1862" s="11" t="n">
        <f aca="false">'Daily Data'!R1861</f>
        <v>0.000280032228565327</v>
      </c>
      <c r="AA1862" s="11" t="n">
        <f aca="false">'Daily Data'!O1861</f>
        <v>-0.0117650512850916</v>
      </c>
      <c r="AB1862" s="11" t="n">
        <f aca="false">'Daily Data'!P1861</f>
        <v>-0.00234002002670219</v>
      </c>
      <c r="AC1862" s="11" t="n">
        <f aca="false">'Daily Data'!Q1861</f>
        <v>-0.00188385973944571</v>
      </c>
      <c r="AE1862" s="11" t="n">
        <f aca="false">'Daily Data'!O1861</f>
        <v>-0.0117650512850916</v>
      </c>
      <c r="AF1862" s="11" t="n">
        <f aca="false">'Daily Data'!P1861</f>
        <v>-0.00234002002670219</v>
      </c>
      <c r="AG1862" s="11" t="n">
        <f aca="false">'Daily Data'!R1861</f>
        <v>0.000280032228565327</v>
      </c>
      <c r="AI1862" s="11" t="n">
        <f aca="false">'Daily Data'!O1861</f>
        <v>-0.0117650512850916</v>
      </c>
      <c r="AJ1862" s="11" t="n">
        <f aca="false">'Daily Data'!Q1861</f>
        <v>-0.00188385973944571</v>
      </c>
      <c r="AK1862" s="11" t="n">
        <f aca="false">'Daily Data'!R1861</f>
        <v>0.000280032228565327</v>
      </c>
      <c r="AM1862" s="11" t="n">
        <f aca="false">'Daily Data'!P1861</f>
        <v>-0.00234002002670219</v>
      </c>
      <c r="AN1862" s="11" t="n">
        <f aca="false">'Daily Data'!Q1861</f>
        <v>-0.00188385973944571</v>
      </c>
      <c r="AO1862" s="11" t="n">
        <f aca="false">'Daily Data'!R1861</f>
        <v>0.000280032228565327</v>
      </c>
      <c r="AQ1862" s="11" t="n">
        <f aca="false">'Daily Data'!O1861</f>
        <v>-0.0117650512850916</v>
      </c>
      <c r="AR1862" s="11" t="n">
        <f aca="false">'Daily Data'!P1861</f>
        <v>-0.00234002002670219</v>
      </c>
      <c r="AS1862" s="11" t="n">
        <f aca="false">'Daily Data'!Q1861</f>
        <v>-0.00188385973944571</v>
      </c>
      <c r="AT1862" s="11" t="n">
        <f aca="false">'Daily Data'!R1861</f>
        <v>0.000280032228565327</v>
      </c>
    </row>
    <row r="1863" customFormat="false" ht="15" hidden="false" customHeight="false" outlineLevel="0" collapsed="false">
      <c r="A1863" s="11" t="n">
        <f aca="false">'Daily Data'!O1862</f>
        <v>0.000596376076022039</v>
      </c>
      <c r="C1863" s="11" t="n">
        <f aca="false">'Daily Data'!P1862</f>
        <v>-0.0109325331772053</v>
      </c>
      <c r="E1863" s="11" t="n">
        <f aca="false">'Daily Data'!Q1862</f>
        <v>-0.0101291601255887</v>
      </c>
      <c r="G1863" s="11" t="n">
        <f aca="false">'Daily Data'!R1862</f>
        <v>-0.00791522018376933</v>
      </c>
      <c r="I1863" s="11" t="n">
        <f aca="false">'Daily Data'!O1862</f>
        <v>0.000596376076022039</v>
      </c>
      <c r="J1863" s="11" t="n">
        <f aca="false">'Daily Data'!P1862</f>
        <v>-0.0109325331772053</v>
      </c>
      <c r="L1863" s="11" t="n">
        <f aca="false">'Daily Data'!O1862</f>
        <v>0.000596376076022039</v>
      </c>
      <c r="M1863" s="11" t="n">
        <f aca="false">'Daily Data'!Q1862</f>
        <v>-0.0101291601255887</v>
      </c>
      <c r="O1863" s="11" t="n">
        <f aca="false">'Daily Data'!O1862</f>
        <v>0.000596376076022039</v>
      </c>
      <c r="P1863" s="11" t="n">
        <f aca="false">'Daily Data'!R1862</f>
        <v>-0.00791522018376933</v>
      </c>
      <c r="R1863" s="11" t="n">
        <f aca="false">'Daily Data'!P1862</f>
        <v>-0.0109325331772053</v>
      </c>
      <c r="S1863" s="11" t="n">
        <f aca="false">'Daily Data'!Q1862</f>
        <v>-0.0101291601255887</v>
      </c>
      <c r="U1863" s="11" t="n">
        <f aca="false">'Daily Data'!P1862</f>
        <v>-0.0109325331772053</v>
      </c>
      <c r="V1863" s="11" t="n">
        <f aca="false">'Daily Data'!R1862</f>
        <v>-0.00791522018376933</v>
      </c>
      <c r="X1863" s="11" t="n">
        <f aca="false">'Daily Data'!Q1862</f>
        <v>-0.0101291601255887</v>
      </c>
      <c r="Y1863" s="11" t="n">
        <f aca="false">'Daily Data'!R1862</f>
        <v>-0.00791522018376933</v>
      </c>
      <c r="AA1863" s="11" t="n">
        <f aca="false">'Daily Data'!O1862</f>
        <v>0.000596376076022039</v>
      </c>
      <c r="AB1863" s="11" t="n">
        <f aca="false">'Daily Data'!P1862</f>
        <v>-0.0109325331772053</v>
      </c>
      <c r="AC1863" s="11" t="n">
        <f aca="false">'Daily Data'!Q1862</f>
        <v>-0.0101291601255887</v>
      </c>
      <c r="AE1863" s="11" t="n">
        <f aca="false">'Daily Data'!O1862</f>
        <v>0.000596376076022039</v>
      </c>
      <c r="AF1863" s="11" t="n">
        <f aca="false">'Daily Data'!P1862</f>
        <v>-0.0109325331772053</v>
      </c>
      <c r="AG1863" s="11" t="n">
        <f aca="false">'Daily Data'!R1862</f>
        <v>-0.00791522018376933</v>
      </c>
      <c r="AI1863" s="11" t="n">
        <f aca="false">'Daily Data'!O1862</f>
        <v>0.000596376076022039</v>
      </c>
      <c r="AJ1863" s="11" t="n">
        <f aca="false">'Daily Data'!Q1862</f>
        <v>-0.0101291601255887</v>
      </c>
      <c r="AK1863" s="11" t="n">
        <f aca="false">'Daily Data'!R1862</f>
        <v>-0.00791522018376933</v>
      </c>
      <c r="AM1863" s="11" t="n">
        <f aca="false">'Daily Data'!P1862</f>
        <v>-0.0109325331772053</v>
      </c>
      <c r="AN1863" s="11" t="n">
        <f aca="false">'Daily Data'!Q1862</f>
        <v>-0.0101291601255887</v>
      </c>
      <c r="AO1863" s="11" t="n">
        <f aca="false">'Daily Data'!R1862</f>
        <v>-0.00791522018376933</v>
      </c>
      <c r="AQ1863" s="11" t="n">
        <f aca="false">'Daily Data'!O1862</f>
        <v>0.000596376076022039</v>
      </c>
      <c r="AR1863" s="11" t="n">
        <f aca="false">'Daily Data'!P1862</f>
        <v>-0.0109325331772053</v>
      </c>
      <c r="AS1863" s="11" t="n">
        <f aca="false">'Daily Data'!Q1862</f>
        <v>-0.0101291601255887</v>
      </c>
      <c r="AT1863" s="11" t="n">
        <f aca="false">'Daily Data'!R1862</f>
        <v>-0.00791522018376933</v>
      </c>
    </row>
    <row r="1864" customFormat="false" ht="15" hidden="false" customHeight="false" outlineLevel="0" collapsed="false">
      <c r="A1864" s="11" t="n">
        <f aca="false">'Daily Data'!O1863</f>
        <v>0.0216190630102519</v>
      </c>
      <c r="C1864" s="11" t="n">
        <f aca="false">'Daily Data'!P1863</f>
        <v>-0.0134210931333859</v>
      </c>
      <c r="E1864" s="11" t="n">
        <f aca="false">'Daily Data'!Q1863</f>
        <v>-0.0145940083487205</v>
      </c>
      <c r="G1864" s="11" t="n">
        <f aca="false">'Daily Data'!R1863</f>
        <v>0.00152061136449356</v>
      </c>
      <c r="I1864" s="11" t="n">
        <f aca="false">'Daily Data'!O1863</f>
        <v>0.0216190630102519</v>
      </c>
      <c r="J1864" s="11" t="n">
        <f aca="false">'Daily Data'!P1863</f>
        <v>-0.0134210931333859</v>
      </c>
      <c r="L1864" s="11" t="n">
        <f aca="false">'Daily Data'!O1863</f>
        <v>0.0216190630102519</v>
      </c>
      <c r="M1864" s="11" t="n">
        <f aca="false">'Daily Data'!Q1863</f>
        <v>-0.0145940083487205</v>
      </c>
      <c r="O1864" s="11" t="n">
        <f aca="false">'Daily Data'!O1863</f>
        <v>0.0216190630102519</v>
      </c>
      <c r="P1864" s="11" t="n">
        <f aca="false">'Daily Data'!R1863</f>
        <v>0.00152061136449356</v>
      </c>
      <c r="R1864" s="11" t="n">
        <f aca="false">'Daily Data'!P1863</f>
        <v>-0.0134210931333859</v>
      </c>
      <c r="S1864" s="11" t="n">
        <f aca="false">'Daily Data'!Q1863</f>
        <v>-0.0145940083487205</v>
      </c>
      <c r="U1864" s="11" t="n">
        <f aca="false">'Daily Data'!P1863</f>
        <v>-0.0134210931333859</v>
      </c>
      <c r="V1864" s="11" t="n">
        <f aca="false">'Daily Data'!R1863</f>
        <v>0.00152061136449356</v>
      </c>
      <c r="X1864" s="11" t="n">
        <f aca="false">'Daily Data'!Q1863</f>
        <v>-0.0145940083487205</v>
      </c>
      <c r="Y1864" s="11" t="n">
        <f aca="false">'Daily Data'!R1863</f>
        <v>0.00152061136449356</v>
      </c>
      <c r="AA1864" s="11" t="n">
        <f aca="false">'Daily Data'!O1863</f>
        <v>0.0216190630102519</v>
      </c>
      <c r="AB1864" s="11" t="n">
        <f aca="false">'Daily Data'!P1863</f>
        <v>-0.0134210931333859</v>
      </c>
      <c r="AC1864" s="11" t="n">
        <f aca="false">'Daily Data'!Q1863</f>
        <v>-0.0145940083487205</v>
      </c>
      <c r="AE1864" s="11" t="n">
        <f aca="false">'Daily Data'!O1863</f>
        <v>0.0216190630102519</v>
      </c>
      <c r="AF1864" s="11" t="n">
        <f aca="false">'Daily Data'!P1863</f>
        <v>-0.0134210931333859</v>
      </c>
      <c r="AG1864" s="11" t="n">
        <f aca="false">'Daily Data'!R1863</f>
        <v>0.00152061136449356</v>
      </c>
      <c r="AI1864" s="11" t="n">
        <f aca="false">'Daily Data'!O1863</f>
        <v>0.0216190630102519</v>
      </c>
      <c r="AJ1864" s="11" t="n">
        <f aca="false">'Daily Data'!Q1863</f>
        <v>-0.0145940083487205</v>
      </c>
      <c r="AK1864" s="11" t="n">
        <f aca="false">'Daily Data'!R1863</f>
        <v>0.00152061136449356</v>
      </c>
      <c r="AM1864" s="11" t="n">
        <f aca="false">'Daily Data'!P1863</f>
        <v>-0.0134210931333859</v>
      </c>
      <c r="AN1864" s="11" t="n">
        <f aca="false">'Daily Data'!Q1863</f>
        <v>-0.0145940083487205</v>
      </c>
      <c r="AO1864" s="11" t="n">
        <f aca="false">'Daily Data'!R1863</f>
        <v>0.00152061136449356</v>
      </c>
      <c r="AQ1864" s="11" t="n">
        <f aca="false">'Daily Data'!O1863</f>
        <v>0.0216190630102519</v>
      </c>
      <c r="AR1864" s="11" t="n">
        <f aca="false">'Daily Data'!P1863</f>
        <v>-0.0134210931333859</v>
      </c>
      <c r="AS1864" s="11" t="n">
        <f aca="false">'Daily Data'!Q1863</f>
        <v>-0.0145940083487205</v>
      </c>
      <c r="AT1864" s="11" t="n">
        <f aca="false">'Daily Data'!R1863</f>
        <v>0.00152061136449356</v>
      </c>
    </row>
    <row r="1865" customFormat="false" ht="15" hidden="false" customHeight="false" outlineLevel="0" collapsed="false">
      <c r="A1865" s="11" t="n">
        <f aca="false">'Daily Data'!O1864</f>
        <v>0.00638627524445335</v>
      </c>
      <c r="C1865" s="11" t="n">
        <f aca="false">'Daily Data'!P1864</f>
        <v>-0.0136035714285714</v>
      </c>
      <c r="E1865" s="11" t="n">
        <f aca="false">'Daily Data'!Q1864</f>
        <v>-0.0134420521560198</v>
      </c>
      <c r="G1865" s="11" t="n">
        <f aca="false">'Daily Data'!R1864</f>
        <v>-0.000288920777703142</v>
      </c>
      <c r="I1865" s="11" t="n">
        <f aca="false">'Daily Data'!O1864</f>
        <v>0.00638627524445335</v>
      </c>
      <c r="J1865" s="11" t="n">
        <f aca="false">'Daily Data'!P1864</f>
        <v>-0.0136035714285714</v>
      </c>
      <c r="L1865" s="11" t="n">
        <f aca="false">'Daily Data'!O1864</f>
        <v>0.00638627524445335</v>
      </c>
      <c r="M1865" s="11" t="n">
        <f aca="false">'Daily Data'!Q1864</f>
        <v>-0.0134420521560198</v>
      </c>
      <c r="O1865" s="11" t="n">
        <f aca="false">'Daily Data'!O1864</f>
        <v>0.00638627524445335</v>
      </c>
      <c r="P1865" s="11" t="n">
        <f aca="false">'Daily Data'!R1864</f>
        <v>-0.000288920777703142</v>
      </c>
      <c r="R1865" s="11" t="n">
        <f aca="false">'Daily Data'!P1864</f>
        <v>-0.0136035714285714</v>
      </c>
      <c r="S1865" s="11" t="n">
        <f aca="false">'Daily Data'!Q1864</f>
        <v>-0.0134420521560198</v>
      </c>
      <c r="U1865" s="11" t="n">
        <f aca="false">'Daily Data'!P1864</f>
        <v>-0.0136035714285714</v>
      </c>
      <c r="V1865" s="11" t="n">
        <f aca="false">'Daily Data'!R1864</f>
        <v>-0.000288920777703142</v>
      </c>
      <c r="X1865" s="11" t="n">
        <f aca="false">'Daily Data'!Q1864</f>
        <v>-0.0134420521560198</v>
      </c>
      <c r="Y1865" s="11" t="n">
        <f aca="false">'Daily Data'!R1864</f>
        <v>-0.000288920777703142</v>
      </c>
      <c r="AA1865" s="11" t="n">
        <f aca="false">'Daily Data'!O1864</f>
        <v>0.00638627524445335</v>
      </c>
      <c r="AB1865" s="11" t="n">
        <f aca="false">'Daily Data'!P1864</f>
        <v>-0.0136035714285714</v>
      </c>
      <c r="AC1865" s="11" t="n">
        <f aca="false">'Daily Data'!Q1864</f>
        <v>-0.0134420521560198</v>
      </c>
      <c r="AE1865" s="11" t="n">
        <f aca="false">'Daily Data'!O1864</f>
        <v>0.00638627524445335</v>
      </c>
      <c r="AF1865" s="11" t="n">
        <f aca="false">'Daily Data'!P1864</f>
        <v>-0.0136035714285714</v>
      </c>
      <c r="AG1865" s="11" t="n">
        <f aca="false">'Daily Data'!R1864</f>
        <v>-0.000288920777703142</v>
      </c>
      <c r="AI1865" s="11" t="n">
        <f aca="false">'Daily Data'!O1864</f>
        <v>0.00638627524445335</v>
      </c>
      <c r="AJ1865" s="11" t="n">
        <f aca="false">'Daily Data'!Q1864</f>
        <v>-0.0134420521560198</v>
      </c>
      <c r="AK1865" s="11" t="n">
        <f aca="false">'Daily Data'!R1864</f>
        <v>-0.000288920777703142</v>
      </c>
      <c r="AM1865" s="11" t="n">
        <f aca="false">'Daily Data'!P1864</f>
        <v>-0.0136035714285714</v>
      </c>
      <c r="AN1865" s="11" t="n">
        <f aca="false">'Daily Data'!Q1864</f>
        <v>-0.0134420521560198</v>
      </c>
      <c r="AO1865" s="11" t="n">
        <f aca="false">'Daily Data'!R1864</f>
        <v>-0.000288920777703142</v>
      </c>
      <c r="AQ1865" s="11" t="n">
        <f aca="false">'Daily Data'!O1864</f>
        <v>0.00638627524445335</v>
      </c>
      <c r="AR1865" s="11" t="n">
        <f aca="false">'Daily Data'!P1864</f>
        <v>-0.0136035714285714</v>
      </c>
      <c r="AS1865" s="11" t="n">
        <f aca="false">'Daily Data'!Q1864</f>
        <v>-0.0134420521560198</v>
      </c>
      <c r="AT1865" s="11" t="n">
        <f aca="false">'Daily Data'!R1864</f>
        <v>-0.000288920777703142</v>
      </c>
    </row>
    <row r="1866" customFormat="false" ht="15" hidden="false" customHeight="false" outlineLevel="0" collapsed="false">
      <c r="A1866" s="11" t="n">
        <f aca="false">'Daily Data'!O1865</f>
        <v>0.00428273644205202</v>
      </c>
      <c r="C1866" s="11" t="n">
        <f aca="false">'Daily Data'!P1865</f>
        <v>0.00242951859575936</v>
      </c>
      <c r="E1866" s="11" t="n">
        <f aca="false">'Daily Data'!Q1865</f>
        <v>0.00179088207876944</v>
      </c>
      <c r="G1866" s="11" t="n">
        <f aca="false">'Daily Data'!R1865</f>
        <v>-0.00796844984864397</v>
      </c>
      <c r="I1866" s="11" t="n">
        <f aca="false">'Daily Data'!O1865</f>
        <v>0.00428273644205202</v>
      </c>
      <c r="J1866" s="11" t="n">
        <f aca="false">'Daily Data'!P1865</f>
        <v>0.00242951859575936</v>
      </c>
      <c r="L1866" s="11" t="n">
        <f aca="false">'Daily Data'!O1865</f>
        <v>0.00428273644205202</v>
      </c>
      <c r="M1866" s="11" t="n">
        <f aca="false">'Daily Data'!Q1865</f>
        <v>0.00179088207876944</v>
      </c>
      <c r="O1866" s="11" t="n">
        <f aca="false">'Daily Data'!O1865</f>
        <v>0.00428273644205202</v>
      </c>
      <c r="P1866" s="11" t="n">
        <f aca="false">'Daily Data'!R1865</f>
        <v>-0.00796844984864397</v>
      </c>
      <c r="R1866" s="11" t="n">
        <f aca="false">'Daily Data'!P1865</f>
        <v>0.00242951859575936</v>
      </c>
      <c r="S1866" s="11" t="n">
        <f aca="false">'Daily Data'!Q1865</f>
        <v>0.00179088207876944</v>
      </c>
      <c r="U1866" s="11" t="n">
        <f aca="false">'Daily Data'!P1865</f>
        <v>0.00242951859575936</v>
      </c>
      <c r="V1866" s="11" t="n">
        <f aca="false">'Daily Data'!R1865</f>
        <v>-0.00796844984864397</v>
      </c>
      <c r="X1866" s="11" t="n">
        <f aca="false">'Daily Data'!Q1865</f>
        <v>0.00179088207876944</v>
      </c>
      <c r="Y1866" s="11" t="n">
        <f aca="false">'Daily Data'!R1865</f>
        <v>-0.00796844984864397</v>
      </c>
      <c r="AA1866" s="11" t="n">
        <f aca="false">'Daily Data'!O1865</f>
        <v>0.00428273644205202</v>
      </c>
      <c r="AB1866" s="11" t="n">
        <f aca="false">'Daily Data'!P1865</f>
        <v>0.00242951859575936</v>
      </c>
      <c r="AC1866" s="11" t="n">
        <f aca="false">'Daily Data'!Q1865</f>
        <v>0.00179088207876944</v>
      </c>
      <c r="AE1866" s="11" t="n">
        <f aca="false">'Daily Data'!O1865</f>
        <v>0.00428273644205202</v>
      </c>
      <c r="AF1866" s="11" t="n">
        <f aca="false">'Daily Data'!P1865</f>
        <v>0.00242951859575936</v>
      </c>
      <c r="AG1866" s="11" t="n">
        <f aca="false">'Daily Data'!R1865</f>
        <v>-0.00796844984864397</v>
      </c>
      <c r="AI1866" s="11" t="n">
        <f aca="false">'Daily Data'!O1865</f>
        <v>0.00428273644205202</v>
      </c>
      <c r="AJ1866" s="11" t="n">
        <f aca="false">'Daily Data'!Q1865</f>
        <v>0.00179088207876944</v>
      </c>
      <c r="AK1866" s="11" t="n">
        <f aca="false">'Daily Data'!R1865</f>
        <v>-0.00796844984864397</v>
      </c>
      <c r="AM1866" s="11" t="n">
        <f aca="false">'Daily Data'!P1865</f>
        <v>0.00242951859575936</v>
      </c>
      <c r="AN1866" s="11" t="n">
        <f aca="false">'Daily Data'!Q1865</f>
        <v>0.00179088207876944</v>
      </c>
      <c r="AO1866" s="11" t="n">
        <f aca="false">'Daily Data'!R1865</f>
        <v>-0.00796844984864397</v>
      </c>
      <c r="AQ1866" s="11" t="n">
        <f aca="false">'Daily Data'!O1865</f>
        <v>0.00428273644205202</v>
      </c>
      <c r="AR1866" s="11" t="n">
        <f aca="false">'Daily Data'!P1865</f>
        <v>0.00242951859575936</v>
      </c>
      <c r="AS1866" s="11" t="n">
        <f aca="false">'Daily Data'!Q1865</f>
        <v>0.00179088207876944</v>
      </c>
      <c r="AT1866" s="11" t="n">
        <f aca="false">'Daily Data'!R1865</f>
        <v>-0.00796844984864397</v>
      </c>
    </row>
    <row r="1867" customFormat="false" ht="15" hidden="false" customHeight="false" outlineLevel="0" collapsed="false">
      <c r="A1867" s="11" t="n">
        <f aca="false">'Daily Data'!O1866</f>
        <v>-0.00737097628742944</v>
      </c>
      <c r="C1867" s="11" t="n">
        <f aca="false">'Daily Data'!P1866</f>
        <v>0.00646892048081361</v>
      </c>
      <c r="E1867" s="11" t="n">
        <f aca="false">'Daily Data'!Q1866</f>
        <v>0.00740564531137323</v>
      </c>
      <c r="G1867" s="11" t="n">
        <f aca="false">'Daily Data'!R1866</f>
        <v>-0.000674923861196267</v>
      </c>
      <c r="I1867" s="11" t="n">
        <f aca="false">'Daily Data'!O1866</f>
        <v>-0.00737097628742944</v>
      </c>
      <c r="J1867" s="11" t="n">
        <f aca="false">'Daily Data'!P1866</f>
        <v>0.00646892048081361</v>
      </c>
      <c r="L1867" s="11" t="n">
        <f aca="false">'Daily Data'!O1866</f>
        <v>-0.00737097628742944</v>
      </c>
      <c r="M1867" s="11" t="n">
        <f aca="false">'Daily Data'!Q1866</f>
        <v>0.00740564531137323</v>
      </c>
      <c r="O1867" s="11" t="n">
        <f aca="false">'Daily Data'!O1866</f>
        <v>-0.00737097628742944</v>
      </c>
      <c r="P1867" s="11" t="n">
        <f aca="false">'Daily Data'!R1866</f>
        <v>-0.000674923861196267</v>
      </c>
      <c r="R1867" s="11" t="n">
        <f aca="false">'Daily Data'!P1866</f>
        <v>0.00646892048081361</v>
      </c>
      <c r="S1867" s="11" t="n">
        <f aca="false">'Daily Data'!Q1866</f>
        <v>0.00740564531137323</v>
      </c>
      <c r="U1867" s="11" t="n">
        <f aca="false">'Daily Data'!P1866</f>
        <v>0.00646892048081361</v>
      </c>
      <c r="V1867" s="11" t="n">
        <f aca="false">'Daily Data'!R1866</f>
        <v>-0.000674923861196267</v>
      </c>
      <c r="X1867" s="11" t="n">
        <f aca="false">'Daily Data'!Q1866</f>
        <v>0.00740564531137323</v>
      </c>
      <c r="Y1867" s="11" t="n">
        <f aca="false">'Daily Data'!R1866</f>
        <v>-0.000674923861196267</v>
      </c>
      <c r="AA1867" s="11" t="n">
        <f aca="false">'Daily Data'!O1866</f>
        <v>-0.00737097628742944</v>
      </c>
      <c r="AB1867" s="11" t="n">
        <f aca="false">'Daily Data'!P1866</f>
        <v>0.00646892048081361</v>
      </c>
      <c r="AC1867" s="11" t="n">
        <f aca="false">'Daily Data'!Q1866</f>
        <v>0.00740564531137323</v>
      </c>
      <c r="AE1867" s="11" t="n">
        <f aca="false">'Daily Data'!O1866</f>
        <v>-0.00737097628742944</v>
      </c>
      <c r="AF1867" s="11" t="n">
        <f aca="false">'Daily Data'!P1866</f>
        <v>0.00646892048081361</v>
      </c>
      <c r="AG1867" s="11" t="n">
        <f aca="false">'Daily Data'!R1866</f>
        <v>-0.000674923861196267</v>
      </c>
      <c r="AI1867" s="11" t="n">
        <f aca="false">'Daily Data'!O1866</f>
        <v>-0.00737097628742944</v>
      </c>
      <c r="AJ1867" s="11" t="n">
        <f aca="false">'Daily Data'!Q1866</f>
        <v>0.00740564531137323</v>
      </c>
      <c r="AK1867" s="11" t="n">
        <f aca="false">'Daily Data'!R1866</f>
        <v>-0.000674923861196267</v>
      </c>
      <c r="AM1867" s="11" t="n">
        <f aca="false">'Daily Data'!P1866</f>
        <v>0.00646892048081361</v>
      </c>
      <c r="AN1867" s="11" t="n">
        <f aca="false">'Daily Data'!Q1866</f>
        <v>0.00740564531137323</v>
      </c>
      <c r="AO1867" s="11" t="n">
        <f aca="false">'Daily Data'!R1866</f>
        <v>-0.000674923861196267</v>
      </c>
      <c r="AQ1867" s="11" t="n">
        <f aca="false">'Daily Data'!O1866</f>
        <v>-0.00737097628742944</v>
      </c>
      <c r="AR1867" s="11" t="n">
        <f aca="false">'Daily Data'!P1866</f>
        <v>0.00646892048081361</v>
      </c>
      <c r="AS1867" s="11" t="n">
        <f aca="false">'Daily Data'!Q1866</f>
        <v>0.00740564531137323</v>
      </c>
      <c r="AT1867" s="11" t="n">
        <f aca="false">'Daily Data'!R1866</f>
        <v>-0.000674923861196267</v>
      </c>
    </row>
    <row r="1868" customFormat="false" ht="15" hidden="false" customHeight="false" outlineLevel="0" collapsed="false">
      <c r="A1868" s="11" t="n">
        <f aca="false">'Daily Data'!O1867</f>
        <v>0.0138973016720326</v>
      </c>
      <c r="C1868" s="11" t="n">
        <f aca="false">'Daily Data'!P1867</f>
        <v>-0.00161128847037206</v>
      </c>
      <c r="E1868" s="11" t="n">
        <f aca="false">'Daily Data'!Q1867</f>
        <v>-0.00153917314197959</v>
      </c>
      <c r="G1868" s="11" t="n">
        <f aca="false">'Daily Data'!R1867</f>
        <v>0.012335675603154</v>
      </c>
      <c r="I1868" s="11" t="n">
        <f aca="false">'Daily Data'!O1867</f>
        <v>0.0138973016720326</v>
      </c>
      <c r="J1868" s="11" t="n">
        <f aca="false">'Daily Data'!P1867</f>
        <v>-0.00161128847037206</v>
      </c>
      <c r="L1868" s="11" t="n">
        <f aca="false">'Daily Data'!O1867</f>
        <v>0.0138973016720326</v>
      </c>
      <c r="M1868" s="11" t="n">
        <f aca="false">'Daily Data'!Q1867</f>
        <v>-0.00153917314197959</v>
      </c>
      <c r="O1868" s="11" t="n">
        <f aca="false">'Daily Data'!O1867</f>
        <v>0.0138973016720326</v>
      </c>
      <c r="P1868" s="11" t="n">
        <f aca="false">'Daily Data'!R1867</f>
        <v>0.012335675603154</v>
      </c>
      <c r="R1868" s="11" t="n">
        <f aca="false">'Daily Data'!P1867</f>
        <v>-0.00161128847037206</v>
      </c>
      <c r="S1868" s="11" t="n">
        <f aca="false">'Daily Data'!Q1867</f>
        <v>-0.00153917314197959</v>
      </c>
      <c r="U1868" s="11" t="n">
        <f aca="false">'Daily Data'!P1867</f>
        <v>-0.00161128847037206</v>
      </c>
      <c r="V1868" s="11" t="n">
        <f aca="false">'Daily Data'!R1867</f>
        <v>0.012335675603154</v>
      </c>
      <c r="X1868" s="11" t="n">
        <f aca="false">'Daily Data'!Q1867</f>
        <v>-0.00153917314197959</v>
      </c>
      <c r="Y1868" s="11" t="n">
        <f aca="false">'Daily Data'!R1867</f>
        <v>0.012335675603154</v>
      </c>
      <c r="AA1868" s="11" t="n">
        <f aca="false">'Daily Data'!O1867</f>
        <v>0.0138973016720326</v>
      </c>
      <c r="AB1868" s="11" t="n">
        <f aca="false">'Daily Data'!P1867</f>
        <v>-0.00161128847037206</v>
      </c>
      <c r="AC1868" s="11" t="n">
        <f aca="false">'Daily Data'!Q1867</f>
        <v>-0.00153917314197959</v>
      </c>
      <c r="AE1868" s="11" t="n">
        <f aca="false">'Daily Data'!O1867</f>
        <v>0.0138973016720326</v>
      </c>
      <c r="AF1868" s="11" t="n">
        <f aca="false">'Daily Data'!P1867</f>
        <v>-0.00161128847037206</v>
      </c>
      <c r="AG1868" s="11" t="n">
        <f aca="false">'Daily Data'!R1867</f>
        <v>0.012335675603154</v>
      </c>
      <c r="AI1868" s="11" t="n">
        <f aca="false">'Daily Data'!O1867</f>
        <v>0.0138973016720326</v>
      </c>
      <c r="AJ1868" s="11" t="n">
        <f aca="false">'Daily Data'!Q1867</f>
        <v>-0.00153917314197959</v>
      </c>
      <c r="AK1868" s="11" t="n">
        <f aca="false">'Daily Data'!R1867</f>
        <v>0.012335675603154</v>
      </c>
      <c r="AM1868" s="11" t="n">
        <f aca="false">'Daily Data'!P1867</f>
        <v>-0.00161128847037206</v>
      </c>
      <c r="AN1868" s="11" t="n">
        <f aca="false">'Daily Data'!Q1867</f>
        <v>-0.00153917314197959</v>
      </c>
      <c r="AO1868" s="11" t="n">
        <f aca="false">'Daily Data'!R1867</f>
        <v>0.012335675603154</v>
      </c>
      <c r="AQ1868" s="11" t="n">
        <f aca="false">'Daily Data'!O1867</f>
        <v>0.0138973016720326</v>
      </c>
      <c r="AR1868" s="11" t="n">
        <f aca="false">'Daily Data'!P1867</f>
        <v>-0.00161128847037206</v>
      </c>
      <c r="AS1868" s="11" t="n">
        <f aca="false">'Daily Data'!Q1867</f>
        <v>-0.00153917314197959</v>
      </c>
      <c r="AT1868" s="11" t="n">
        <f aca="false">'Daily Data'!R1867</f>
        <v>0.012335675603154</v>
      </c>
    </row>
    <row r="1869" customFormat="false" ht="15" hidden="false" customHeight="false" outlineLevel="0" collapsed="false">
      <c r="A1869" s="11" t="n">
        <f aca="false">'Daily Data'!O1868</f>
        <v>0.00668208722059361</v>
      </c>
      <c r="C1869" s="11" t="n">
        <f aca="false">'Daily Data'!P1868</f>
        <v>0.0309948182654704</v>
      </c>
      <c r="E1869" s="11" t="n">
        <f aca="false">'Daily Data'!Q1868</f>
        <v>0.0314032603667985</v>
      </c>
      <c r="G1869" s="11" t="n">
        <f aca="false">'Daily Data'!R1868</f>
        <v>0.00897554501553611</v>
      </c>
      <c r="I1869" s="11" t="n">
        <f aca="false">'Daily Data'!O1868</f>
        <v>0.00668208722059361</v>
      </c>
      <c r="J1869" s="11" t="n">
        <f aca="false">'Daily Data'!P1868</f>
        <v>0.0309948182654704</v>
      </c>
      <c r="L1869" s="11" t="n">
        <f aca="false">'Daily Data'!O1868</f>
        <v>0.00668208722059361</v>
      </c>
      <c r="M1869" s="11" t="n">
        <f aca="false">'Daily Data'!Q1868</f>
        <v>0.0314032603667985</v>
      </c>
      <c r="O1869" s="11" t="n">
        <f aca="false">'Daily Data'!O1868</f>
        <v>0.00668208722059361</v>
      </c>
      <c r="P1869" s="11" t="n">
        <f aca="false">'Daily Data'!R1868</f>
        <v>0.00897554501553611</v>
      </c>
      <c r="R1869" s="11" t="n">
        <f aca="false">'Daily Data'!P1868</f>
        <v>0.0309948182654704</v>
      </c>
      <c r="S1869" s="11" t="n">
        <f aca="false">'Daily Data'!Q1868</f>
        <v>0.0314032603667985</v>
      </c>
      <c r="U1869" s="11" t="n">
        <f aca="false">'Daily Data'!P1868</f>
        <v>0.0309948182654704</v>
      </c>
      <c r="V1869" s="11" t="n">
        <f aca="false">'Daily Data'!R1868</f>
        <v>0.00897554501553611</v>
      </c>
      <c r="X1869" s="11" t="n">
        <f aca="false">'Daily Data'!Q1868</f>
        <v>0.0314032603667985</v>
      </c>
      <c r="Y1869" s="11" t="n">
        <f aca="false">'Daily Data'!R1868</f>
        <v>0.00897554501553611</v>
      </c>
      <c r="AA1869" s="11" t="n">
        <f aca="false">'Daily Data'!O1868</f>
        <v>0.00668208722059361</v>
      </c>
      <c r="AB1869" s="11" t="n">
        <f aca="false">'Daily Data'!P1868</f>
        <v>0.0309948182654704</v>
      </c>
      <c r="AC1869" s="11" t="n">
        <f aca="false">'Daily Data'!Q1868</f>
        <v>0.0314032603667985</v>
      </c>
      <c r="AE1869" s="11" t="n">
        <f aca="false">'Daily Data'!O1868</f>
        <v>0.00668208722059361</v>
      </c>
      <c r="AF1869" s="11" t="n">
        <f aca="false">'Daily Data'!P1868</f>
        <v>0.0309948182654704</v>
      </c>
      <c r="AG1869" s="11" t="n">
        <f aca="false">'Daily Data'!R1868</f>
        <v>0.00897554501553611</v>
      </c>
      <c r="AI1869" s="11" t="n">
        <f aca="false">'Daily Data'!O1868</f>
        <v>0.00668208722059361</v>
      </c>
      <c r="AJ1869" s="11" t="n">
        <f aca="false">'Daily Data'!Q1868</f>
        <v>0.0314032603667985</v>
      </c>
      <c r="AK1869" s="11" t="n">
        <f aca="false">'Daily Data'!R1868</f>
        <v>0.00897554501553611</v>
      </c>
      <c r="AM1869" s="11" t="n">
        <f aca="false">'Daily Data'!P1868</f>
        <v>0.0309948182654704</v>
      </c>
      <c r="AN1869" s="11" t="n">
        <f aca="false">'Daily Data'!Q1868</f>
        <v>0.0314032603667985</v>
      </c>
      <c r="AO1869" s="11" t="n">
        <f aca="false">'Daily Data'!R1868</f>
        <v>0.00897554501553611</v>
      </c>
      <c r="AQ1869" s="11" t="n">
        <f aca="false">'Daily Data'!O1868</f>
        <v>0.00668208722059361</v>
      </c>
      <c r="AR1869" s="11" t="n">
        <f aca="false">'Daily Data'!P1868</f>
        <v>0.0309948182654704</v>
      </c>
      <c r="AS1869" s="11" t="n">
        <f aca="false">'Daily Data'!Q1868</f>
        <v>0.0314032603667985</v>
      </c>
      <c r="AT1869" s="11" t="n">
        <f aca="false">'Daily Data'!R1868</f>
        <v>0.00897554501553611</v>
      </c>
    </row>
    <row r="1870" customFormat="false" ht="15" hidden="false" customHeight="false" outlineLevel="0" collapsed="false">
      <c r="A1870" s="11" t="n">
        <f aca="false">'Daily Data'!O1869</f>
        <v>0.00663768604015658</v>
      </c>
      <c r="C1870" s="11" t="n">
        <f aca="false">'Daily Data'!P1869</f>
        <v>-0.00351782367378816</v>
      </c>
      <c r="E1870" s="11" t="n">
        <f aca="false">'Daily Data'!Q1869</f>
        <v>-0.00439848588470081</v>
      </c>
      <c r="G1870" s="11" t="n">
        <f aca="false">'Daily Data'!R1869</f>
        <v>0.00223800922135265</v>
      </c>
      <c r="I1870" s="11" t="n">
        <f aca="false">'Daily Data'!O1869</f>
        <v>0.00663768604015658</v>
      </c>
      <c r="J1870" s="11" t="n">
        <f aca="false">'Daily Data'!P1869</f>
        <v>-0.00351782367378816</v>
      </c>
      <c r="L1870" s="11" t="n">
        <f aca="false">'Daily Data'!O1869</f>
        <v>0.00663768604015658</v>
      </c>
      <c r="M1870" s="11" t="n">
        <f aca="false">'Daily Data'!Q1869</f>
        <v>-0.00439848588470081</v>
      </c>
      <c r="O1870" s="11" t="n">
        <f aca="false">'Daily Data'!O1869</f>
        <v>0.00663768604015658</v>
      </c>
      <c r="P1870" s="11" t="n">
        <f aca="false">'Daily Data'!R1869</f>
        <v>0.00223800922135265</v>
      </c>
      <c r="R1870" s="11" t="n">
        <f aca="false">'Daily Data'!P1869</f>
        <v>-0.00351782367378816</v>
      </c>
      <c r="S1870" s="11" t="n">
        <f aca="false">'Daily Data'!Q1869</f>
        <v>-0.00439848588470081</v>
      </c>
      <c r="U1870" s="11" t="n">
        <f aca="false">'Daily Data'!P1869</f>
        <v>-0.00351782367378816</v>
      </c>
      <c r="V1870" s="11" t="n">
        <f aca="false">'Daily Data'!R1869</f>
        <v>0.00223800922135265</v>
      </c>
      <c r="X1870" s="11" t="n">
        <f aca="false">'Daily Data'!Q1869</f>
        <v>-0.00439848588470081</v>
      </c>
      <c r="Y1870" s="11" t="n">
        <f aca="false">'Daily Data'!R1869</f>
        <v>0.00223800922135265</v>
      </c>
      <c r="AA1870" s="11" t="n">
        <f aca="false">'Daily Data'!O1869</f>
        <v>0.00663768604015658</v>
      </c>
      <c r="AB1870" s="11" t="n">
        <f aca="false">'Daily Data'!P1869</f>
        <v>-0.00351782367378816</v>
      </c>
      <c r="AC1870" s="11" t="n">
        <f aca="false">'Daily Data'!Q1869</f>
        <v>-0.00439848588470081</v>
      </c>
      <c r="AE1870" s="11" t="n">
        <f aca="false">'Daily Data'!O1869</f>
        <v>0.00663768604015658</v>
      </c>
      <c r="AF1870" s="11" t="n">
        <f aca="false">'Daily Data'!P1869</f>
        <v>-0.00351782367378816</v>
      </c>
      <c r="AG1870" s="11" t="n">
        <f aca="false">'Daily Data'!R1869</f>
        <v>0.00223800922135265</v>
      </c>
      <c r="AI1870" s="11" t="n">
        <f aca="false">'Daily Data'!O1869</f>
        <v>0.00663768604015658</v>
      </c>
      <c r="AJ1870" s="11" t="n">
        <f aca="false">'Daily Data'!Q1869</f>
        <v>-0.00439848588470081</v>
      </c>
      <c r="AK1870" s="11" t="n">
        <f aca="false">'Daily Data'!R1869</f>
        <v>0.00223800922135265</v>
      </c>
      <c r="AM1870" s="11" t="n">
        <f aca="false">'Daily Data'!P1869</f>
        <v>-0.00351782367378816</v>
      </c>
      <c r="AN1870" s="11" t="n">
        <f aca="false">'Daily Data'!Q1869</f>
        <v>-0.00439848588470081</v>
      </c>
      <c r="AO1870" s="11" t="n">
        <f aca="false">'Daily Data'!R1869</f>
        <v>0.00223800922135265</v>
      </c>
      <c r="AQ1870" s="11" t="n">
        <f aca="false">'Daily Data'!O1869</f>
        <v>0.00663768604015658</v>
      </c>
      <c r="AR1870" s="11" t="n">
        <f aca="false">'Daily Data'!P1869</f>
        <v>-0.00351782367378816</v>
      </c>
      <c r="AS1870" s="11" t="n">
        <f aca="false">'Daily Data'!Q1869</f>
        <v>-0.00439848588470081</v>
      </c>
      <c r="AT1870" s="11" t="n">
        <f aca="false">'Daily Data'!R1869</f>
        <v>0.00223800922135265</v>
      </c>
    </row>
    <row r="1871" customFormat="false" ht="15" hidden="false" customHeight="false" outlineLevel="0" collapsed="false">
      <c r="A1871" s="11" t="n">
        <f aca="false">'Daily Data'!O1870</f>
        <v>0.00016723613535697</v>
      </c>
      <c r="C1871" s="11" t="n">
        <f aca="false">'Daily Data'!P1870</f>
        <v>0.000780127630989676</v>
      </c>
      <c r="E1871" s="11" t="n">
        <f aca="false">'Daily Data'!Q1870</f>
        <v>0.000942353212765597</v>
      </c>
      <c r="G1871" s="11" t="n">
        <f aca="false">'Daily Data'!R1870</f>
        <v>-0.00299012524011066</v>
      </c>
      <c r="I1871" s="11" t="n">
        <f aca="false">'Daily Data'!O1870</f>
        <v>0.00016723613535697</v>
      </c>
      <c r="J1871" s="11" t="n">
        <f aca="false">'Daily Data'!P1870</f>
        <v>0.000780127630989676</v>
      </c>
      <c r="L1871" s="11" t="n">
        <f aca="false">'Daily Data'!O1870</f>
        <v>0.00016723613535697</v>
      </c>
      <c r="M1871" s="11" t="n">
        <f aca="false">'Daily Data'!Q1870</f>
        <v>0.000942353212765597</v>
      </c>
      <c r="O1871" s="11" t="n">
        <f aca="false">'Daily Data'!O1870</f>
        <v>0.00016723613535697</v>
      </c>
      <c r="P1871" s="11" t="n">
        <f aca="false">'Daily Data'!R1870</f>
        <v>-0.00299012524011066</v>
      </c>
      <c r="R1871" s="11" t="n">
        <f aca="false">'Daily Data'!P1870</f>
        <v>0.000780127630989676</v>
      </c>
      <c r="S1871" s="11" t="n">
        <f aca="false">'Daily Data'!Q1870</f>
        <v>0.000942353212765597</v>
      </c>
      <c r="U1871" s="11" t="n">
        <f aca="false">'Daily Data'!P1870</f>
        <v>0.000780127630989676</v>
      </c>
      <c r="V1871" s="11" t="n">
        <f aca="false">'Daily Data'!R1870</f>
        <v>-0.00299012524011066</v>
      </c>
      <c r="X1871" s="11" t="n">
        <f aca="false">'Daily Data'!Q1870</f>
        <v>0.000942353212765597</v>
      </c>
      <c r="Y1871" s="11" t="n">
        <f aca="false">'Daily Data'!R1870</f>
        <v>-0.00299012524011066</v>
      </c>
      <c r="AA1871" s="11" t="n">
        <f aca="false">'Daily Data'!O1870</f>
        <v>0.00016723613535697</v>
      </c>
      <c r="AB1871" s="11" t="n">
        <f aca="false">'Daily Data'!P1870</f>
        <v>0.000780127630989676</v>
      </c>
      <c r="AC1871" s="11" t="n">
        <f aca="false">'Daily Data'!Q1870</f>
        <v>0.000942353212765597</v>
      </c>
      <c r="AE1871" s="11" t="n">
        <f aca="false">'Daily Data'!O1870</f>
        <v>0.00016723613535697</v>
      </c>
      <c r="AF1871" s="11" t="n">
        <f aca="false">'Daily Data'!P1870</f>
        <v>0.000780127630989676</v>
      </c>
      <c r="AG1871" s="11" t="n">
        <f aca="false">'Daily Data'!R1870</f>
        <v>-0.00299012524011066</v>
      </c>
      <c r="AI1871" s="11" t="n">
        <f aca="false">'Daily Data'!O1870</f>
        <v>0.00016723613535697</v>
      </c>
      <c r="AJ1871" s="11" t="n">
        <f aca="false">'Daily Data'!Q1870</f>
        <v>0.000942353212765597</v>
      </c>
      <c r="AK1871" s="11" t="n">
        <f aca="false">'Daily Data'!R1870</f>
        <v>-0.00299012524011066</v>
      </c>
      <c r="AM1871" s="11" t="n">
        <f aca="false">'Daily Data'!P1870</f>
        <v>0.000780127630989676</v>
      </c>
      <c r="AN1871" s="11" t="n">
        <f aca="false">'Daily Data'!Q1870</f>
        <v>0.000942353212765597</v>
      </c>
      <c r="AO1871" s="11" t="n">
        <f aca="false">'Daily Data'!R1870</f>
        <v>-0.00299012524011066</v>
      </c>
      <c r="AQ1871" s="11" t="n">
        <f aca="false">'Daily Data'!O1870</f>
        <v>0.00016723613535697</v>
      </c>
      <c r="AR1871" s="11" t="n">
        <f aca="false">'Daily Data'!P1870</f>
        <v>0.000780127630989676</v>
      </c>
      <c r="AS1871" s="11" t="n">
        <f aca="false">'Daily Data'!Q1870</f>
        <v>0.000942353212765597</v>
      </c>
      <c r="AT1871" s="11" t="n">
        <f aca="false">'Daily Data'!R1870</f>
        <v>-0.00299012524011066</v>
      </c>
    </row>
    <row r="1872" customFormat="false" ht="15" hidden="false" customHeight="false" outlineLevel="0" collapsed="false">
      <c r="A1872" s="11" t="n">
        <f aca="false">'Daily Data'!O1871</f>
        <v>0.00590251468643367</v>
      </c>
      <c r="C1872" s="11" t="n">
        <f aca="false">'Daily Data'!P1871</f>
        <v>0.0180073917664169</v>
      </c>
      <c r="E1872" s="11" t="n">
        <f aca="false">'Daily Data'!Q1871</f>
        <v>0.0185820326035596</v>
      </c>
      <c r="G1872" s="11" t="n">
        <f aca="false">'Daily Data'!R1871</f>
        <v>0.0109575408019343</v>
      </c>
      <c r="I1872" s="11" t="n">
        <f aca="false">'Daily Data'!O1871</f>
        <v>0.00590251468643367</v>
      </c>
      <c r="J1872" s="11" t="n">
        <f aca="false">'Daily Data'!P1871</f>
        <v>0.0180073917664169</v>
      </c>
      <c r="L1872" s="11" t="n">
        <f aca="false">'Daily Data'!O1871</f>
        <v>0.00590251468643367</v>
      </c>
      <c r="M1872" s="11" t="n">
        <f aca="false">'Daily Data'!Q1871</f>
        <v>0.0185820326035596</v>
      </c>
      <c r="O1872" s="11" t="n">
        <f aca="false">'Daily Data'!O1871</f>
        <v>0.00590251468643367</v>
      </c>
      <c r="P1872" s="11" t="n">
        <f aca="false">'Daily Data'!R1871</f>
        <v>0.0109575408019343</v>
      </c>
      <c r="R1872" s="11" t="n">
        <f aca="false">'Daily Data'!P1871</f>
        <v>0.0180073917664169</v>
      </c>
      <c r="S1872" s="11" t="n">
        <f aca="false">'Daily Data'!Q1871</f>
        <v>0.0185820326035596</v>
      </c>
      <c r="U1872" s="11" t="n">
        <f aca="false">'Daily Data'!P1871</f>
        <v>0.0180073917664169</v>
      </c>
      <c r="V1872" s="11" t="n">
        <f aca="false">'Daily Data'!R1871</f>
        <v>0.0109575408019343</v>
      </c>
      <c r="X1872" s="11" t="n">
        <f aca="false">'Daily Data'!Q1871</f>
        <v>0.0185820326035596</v>
      </c>
      <c r="Y1872" s="11" t="n">
        <f aca="false">'Daily Data'!R1871</f>
        <v>0.0109575408019343</v>
      </c>
      <c r="AA1872" s="11" t="n">
        <f aca="false">'Daily Data'!O1871</f>
        <v>0.00590251468643367</v>
      </c>
      <c r="AB1872" s="11" t="n">
        <f aca="false">'Daily Data'!P1871</f>
        <v>0.0180073917664169</v>
      </c>
      <c r="AC1872" s="11" t="n">
        <f aca="false">'Daily Data'!Q1871</f>
        <v>0.0185820326035596</v>
      </c>
      <c r="AE1872" s="11" t="n">
        <f aca="false">'Daily Data'!O1871</f>
        <v>0.00590251468643367</v>
      </c>
      <c r="AF1872" s="11" t="n">
        <f aca="false">'Daily Data'!P1871</f>
        <v>0.0180073917664169</v>
      </c>
      <c r="AG1872" s="11" t="n">
        <f aca="false">'Daily Data'!R1871</f>
        <v>0.0109575408019343</v>
      </c>
      <c r="AI1872" s="11" t="n">
        <f aca="false">'Daily Data'!O1871</f>
        <v>0.00590251468643367</v>
      </c>
      <c r="AJ1872" s="11" t="n">
        <f aca="false">'Daily Data'!Q1871</f>
        <v>0.0185820326035596</v>
      </c>
      <c r="AK1872" s="11" t="n">
        <f aca="false">'Daily Data'!R1871</f>
        <v>0.0109575408019343</v>
      </c>
      <c r="AM1872" s="11" t="n">
        <f aca="false">'Daily Data'!P1871</f>
        <v>0.0180073917664169</v>
      </c>
      <c r="AN1872" s="11" t="n">
        <f aca="false">'Daily Data'!Q1871</f>
        <v>0.0185820326035596</v>
      </c>
      <c r="AO1872" s="11" t="n">
        <f aca="false">'Daily Data'!R1871</f>
        <v>0.0109575408019343</v>
      </c>
      <c r="AQ1872" s="11" t="n">
        <f aca="false">'Daily Data'!O1871</f>
        <v>0.00590251468643367</v>
      </c>
      <c r="AR1872" s="11" t="n">
        <f aca="false">'Daily Data'!P1871</f>
        <v>0.0180073917664169</v>
      </c>
      <c r="AS1872" s="11" t="n">
        <f aca="false">'Daily Data'!Q1871</f>
        <v>0.0185820326035596</v>
      </c>
      <c r="AT1872" s="11" t="n">
        <f aca="false">'Daily Data'!R1871</f>
        <v>0.0109575408019343</v>
      </c>
    </row>
    <row r="1873" customFormat="false" ht="15" hidden="false" customHeight="false" outlineLevel="0" collapsed="false">
      <c r="A1873" s="11" t="n">
        <f aca="false">'Daily Data'!O1872</f>
        <v>-0.00462288482740979</v>
      </c>
      <c r="C1873" s="11" t="n">
        <f aca="false">'Daily Data'!P1872</f>
        <v>-0.00423434065934069</v>
      </c>
      <c r="E1873" s="11" t="n">
        <f aca="false">'Daily Data'!Q1872</f>
        <v>-0.00502908557732672</v>
      </c>
      <c r="G1873" s="11" t="n">
        <f aca="false">'Daily Data'!R1872</f>
        <v>0.00388954718531898</v>
      </c>
      <c r="I1873" s="11" t="n">
        <f aca="false">'Daily Data'!O1872</f>
        <v>-0.00462288482740979</v>
      </c>
      <c r="J1873" s="11" t="n">
        <f aca="false">'Daily Data'!P1872</f>
        <v>-0.00423434065934069</v>
      </c>
      <c r="L1873" s="11" t="n">
        <f aca="false">'Daily Data'!O1872</f>
        <v>-0.00462288482740979</v>
      </c>
      <c r="M1873" s="11" t="n">
        <f aca="false">'Daily Data'!Q1872</f>
        <v>-0.00502908557732672</v>
      </c>
      <c r="O1873" s="11" t="n">
        <f aca="false">'Daily Data'!O1872</f>
        <v>-0.00462288482740979</v>
      </c>
      <c r="P1873" s="11" t="n">
        <f aca="false">'Daily Data'!R1872</f>
        <v>0.00388954718531898</v>
      </c>
      <c r="R1873" s="11" t="n">
        <f aca="false">'Daily Data'!P1872</f>
        <v>-0.00423434065934069</v>
      </c>
      <c r="S1873" s="11" t="n">
        <f aca="false">'Daily Data'!Q1872</f>
        <v>-0.00502908557732672</v>
      </c>
      <c r="U1873" s="11" t="n">
        <f aca="false">'Daily Data'!P1872</f>
        <v>-0.00423434065934069</v>
      </c>
      <c r="V1873" s="11" t="n">
        <f aca="false">'Daily Data'!R1872</f>
        <v>0.00388954718531898</v>
      </c>
      <c r="X1873" s="11" t="n">
        <f aca="false">'Daily Data'!Q1872</f>
        <v>-0.00502908557732672</v>
      </c>
      <c r="Y1873" s="11" t="n">
        <f aca="false">'Daily Data'!R1872</f>
        <v>0.00388954718531898</v>
      </c>
      <c r="AA1873" s="11" t="n">
        <f aca="false">'Daily Data'!O1872</f>
        <v>-0.00462288482740979</v>
      </c>
      <c r="AB1873" s="11" t="n">
        <f aca="false">'Daily Data'!P1872</f>
        <v>-0.00423434065934069</v>
      </c>
      <c r="AC1873" s="11" t="n">
        <f aca="false">'Daily Data'!Q1872</f>
        <v>-0.00502908557732672</v>
      </c>
      <c r="AE1873" s="11" t="n">
        <f aca="false">'Daily Data'!O1872</f>
        <v>-0.00462288482740979</v>
      </c>
      <c r="AF1873" s="11" t="n">
        <f aca="false">'Daily Data'!P1872</f>
        <v>-0.00423434065934069</v>
      </c>
      <c r="AG1873" s="11" t="n">
        <f aca="false">'Daily Data'!R1872</f>
        <v>0.00388954718531898</v>
      </c>
      <c r="AI1873" s="11" t="n">
        <f aca="false">'Daily Data'!O1872</f>
        <v>-0.00462288482740979</v>
      </c>
      <c r="AJ1873" s="11" t="n">
        <f aca="false">'Daily Data'!Q1872</f>
        <v>-0.00502908557732672</v>
      </c>
      <c r="AK1873" s="11" t="n">
        <f aca="false">'Daily Data'!R1872</f>
        <v>0.00388954718531898</v>
      </c>
      <c r="AM1873" s="11" t="n">
        <f aca="false">'Daily Data'!P1872</f>
        <v>-0.00423434065934069</v>
      </c>
      <c r="AN1873" s="11" t="n">
        <f aca="false">'Daily Data'!Q1872</f>
        <v>-0.00502908557732672</v>
      </c>
      <c r="AO1873" s="11" t="n">
        <f aca="false">'Daily Data'!R1872</f>
        <v>0.00388954718531898</v>
      </c>
      <c r="AQ1873" s="11" t="n">
        <f aca="false">'Daily Data'!O1872</f>
        <v>-0.00462288482740979</v>
      </c>
      <c r="AR1873" s="11" t="n">
        <f aca="false">'Daily Data'!P1872</f>
        <v>-0.00423434065934069</v>
      </c>
      <c r="AS1873" s="11" t="n">
        <f aca="false">'Daily Data'!Q1872</f>
        <v>-0.00502908557732672</v>
      </c>
      <c r="AT1873" s="11" t="n">
        <f aca="false">'Daily Data'!R1872</f>
        <v>0.00388954718531898</v>
      </c>
    </row>
    <row r="1874" customFormat="false" ht="15" hidden="false" customHeight="false" outlineLevel="0" collapsed="false">
      <c r="A1874" s="11" t="n">
        <f aca="false">'Daily Data'!O1873</f>
        <v>0.00303103876260192</v>
      </c>
      <c r="C1874" s="11" t="n">
        <f aca="false">'Daily Data'!P1873</f>
        <v>0.0088029175633172</v>
      </c>
      <c r="E1874" s="11" t="n">
        <f aca="false">'Daily Data'!Q1873</f>
        <v>0.0093988685434544</v>
      </c>
      <c r="G1874" s="11" t="n">
        <f aca="false">'Daily Data'!R1873</f>
        <v>-0.00378894348034896</v>
      </c>
      <c r="I1874" s="11" t="n">
        <f aca="false">'Daily Data'!O1873</f>
        <v>0.00303103876260192</v>
      </c>
      <c r="J1874" s="11" t="n">
        <f aca="false">'Daily Data'!P1873</f>
        <v>0.0088029175633172</v>
      </c>
      <c r="L1874" s="11" t="n">
        <f aca="false">'Daily Data'!O1873</f>
        <v>0.00303103876260192</v>
      </c>
      <c r="M1874" s="11" t="n">
        <f aca="false">'Daily Data'!Q1873</f>
        <v>0.0093988685434544</v>
      </c>
      <c r="O1874" s="11" t="n">
        <f aca="false">'Daily Data'!O1873</f>
        <v>0.00303103876260192</v>
      </c>
      <c r="P1874" s="11" t="n">
        <f aca="false">'Daily Data'!R1873</f>
        <v>-0.00378894348034896</v>
      </c>
      <c r="R1874" s="11" t="n">
        <f aca="false">'Daily Data'!P1873</f>
        <v>0.0088029175633172</v>
      </c>
      <c r="S1874" s="11" t="n">
        <f aca="false">'Daily Data'!Q1873</f>
        <v>0.0093988685434544</v>
      </c>
      <c r="U1874" s="11" t="n">
        <f aca="false">'Daily Data'!P1873</f>
        <v>0.0088029175633172</v>
      </c>
      <c r="V1874" s="11" t="n">
        <f aca="false">'Daily Data'!R1873</f>
        <v>-0.00378894348034896</v>
      </c>
      <c r="X1874" s="11" t="n">
        <f aca="false">'Daily Data'!Q1873</f>
        <v>0.0093988685434544</v>
      </c>
      <c r="Y1874" s="11" t="n">
        <f aca="false">'Daily Data'!R1873</f>
        <v>-0.00378894348034896</v>
      </c>
      <c r="AA1874" s="11" t="n">
        <f aca="false">'Daily Data'!O1873</f>
        <v>0.00303103876260192</v>
      </c>
      <c r="AB1874" s="11" t="n">
        <f aca="false">'Daily Data'!P1873</f>
        <v>0.0088029175633172</v>
      </c>
      <c r="AC1874" s="11" t="n">
        <f aca="false">'Daily Data'!Q1873</f>
        <v>0.0093988685434544</v>
      </c>
      <c r="AE1874" s="11" t="n">
        <f aca="false">'Daily Data'!O1873</f>
        <v>0.00303103876260192</v>
      </c>
      <c r="AF1874" s="11" t="n">
        <f aca="false">'Daily Data'!P1873</f>
        <v>0.0088029175633172</v>
      </c>
      <c r="AG1874" s="11" t="n">
        <f aca="false">'Daily Data'!R1873</f>
        <v>-0.00378894348034896</v>
      </c>
      <c r="AI1874" s="11" t="n">
        <f aca="false">'Daily Data'!O1873</f>
        <v>0.00303103876260192</v>
      </c>
      <c r="AJ1874" s="11" t="n">
        <f aca="false">'Daily Data'!Q1873</f>
        <v>0.0093988685434544</v>
      </c>
      <c r="AK1874" s="11" t="n">
        <f aca="false">'Daily Data'!R1873</f>
        <v>-0.00378894348034896</v>
      </c>
      <c r="AM1874" s="11" t="n">
        <f aca="false">'Daily Data'!P1873</f>
        <v>0.0088029175633172</v>
      </c>
      <c r="AN1874" s="11" t="n">
        <f aca="false">'Daily Data'!Q1873</f>
        <v>0.0093988685434544</v>
      </c>
      <c r="AO1874" s="11" t="n">
        <f aca="false">'Daily Data'!R1873</f>
        <v>-0.00378894348034896</v>
      </c>
      <c r="AQ1874" s="11" t="n">
        <f aca="false">'Daily Data'!O1873</f>
        <v>0.00303103876260192</v>
      </c>
      <c r="AR1874" s="11" t="n">
        <f aca="false">'Daily Data'!P1873</f>
        <v>0.0088029175633172</v>
      </c>
      <c r="AS1874" s="11" t="n">
        <f aca="false">'Daily Data'!Q1873</f>
        <v>0.0093988685434544</v>
      </c>
      <c r="AT1874" s="11" t="n">
        <f aca="false">'Daily Data'!R1873</f>
        <v>-0.00378894348034896</v>
      </c>
    </row>
    <row r="1875" customFormat="false" ht="15" hidden="false" customHeight="false" outlineLevel="0" collapsed="false">
      <c r="A1875" s="11" t="n">
        <f aca="false">'Daily Data'!O1874</f>
        <v>0.00467982130331313</v>
      </c>
      <c r="C1875" s="11" t="n">
        <f aca="false">'Daily Data'!P1874</f>
        <v>0.00466753661951803</v>
      </c>
      <c r="E1875" s="11" t="n">
        <f aca="false">'Daily Data'!Q1874</f>
        <v>0.00430743703948101</v>
      </c>
      <c r="G1875" s="11" t="n">
        <f aca="false">'Daily Data'!R1874</f>
        <v>0.00370318310190621</v>
      </c>
      <c r="I1875" s="11" t="n">
        <f aca="false">'Daily Data'!O1874</f>
        <v>0.00467982130331313</v>
      </c>
      <c r="J1875" s="11" t="n">
        <f aca="false">'Daily Data'!P1874</f>
        <v>0.00466753661951803</v>
      </c>
      <c r="L1875" s="11" t="n">
        <f aca="false">'Daily Data'!O1874</f>
        <v>0.00467982130331313</v>
      </c>
      <c r="M1875" s="11" t="n">
        <f aca="false">'Daily Data'!Q1874</f>
        <v>0.00430743703948101</v>
      </c>
      <c r="O1875" s="11" t="n">
        <f aca="false">'Daily Data'!O1874</f>
        <v>0.00467982130331313</v>
      </c>
      <c r="P1875" s="11" t="n">
        <f aca="false">'Daily Data'!R1874</f>
        <v>0.00370318310190621</v>
      </c>
      <c r="R1875" s="11" t="n">
        <f aca="false">'Daily Data'!P1874</f>
        <v>0.00466753661951803</v>
      </c>
      <c r="S1875" s="11" t="n">
        <f aca="false">'Daily Data'!Q1874</f>
        <v>0.00430743703948101</v>
      </c>
      <c r="U1875" s="11" t="n">
        <f aca="false">'Daily Data'!P1874</f>
        <v>0.00466753661951803</v>
      </c>
      <c r="V1875" s="11" t="n">
        <f aca="false">'Daily Data'!R1874</f>
        <v>0.00370318310190621</v>
      </c>
      <c r="X1875" s="11" t="n">
        <f aca="false">'Daily Data'!Q1874</f>
        <v>0.00430743703948101</v>
      </c>
      <c r="Y1875" s="11" t="n">
        <f aca="false">'Daily Data'!R1874</f>
        <v>0.00370318310190621</v>
      </c>
      <c r="AA1875" s="11" t="n">
        <f aca="false">'Daily Data'!O1874</f>
        <v>0.00467982130331313</v>
      </c>
      <c r="AB1875" s="11" t="n">
        <f aca="false">'Daily Data'!P1874</f>
        <v>0.00466753661951803</v>
      </c>
      <c r="AC1875" s="11" t="n">
        <f aca="false">'Daily Data'!Q1874</f>
        <v>0.00430743703948101</v>
      </c>
      <c r="AE1875" s="11" t="n">
        <f aca="false">'Daily Data'!O1874</f>
        <v>0.00467982130331313</v>
      </c>
      <c r="AF1875" s="11" t="n">
        <f aca="false">'Daily Data'!P1874</f>
        <v>0.00466753661951803</v>
      </c>
      <c r="AG1875" s="11" t="n">
        <f aca="false">'Daily Data'!R1874</f>
        <v>0.00370318310190621</v>
      </c>
      <c r="AI1875" s="11" t="n">
        <f aca="false">'Daily Data'!O1874</f>
        <v>0.00467982130331313</v>
      </c>
      <c r="AJ1875" s="11" t="n">
        <f aca="false">'Daily Data'!Q1874</f>
        <v>0.00430743703948101</v>
      </c>
      <c r="AK1875" s="11" t="n">
        <f aca="false">'Daily Data'!R1874</f>
        <v>0.00370318310190621</v>
      </c>
      <c r="AM1875" s="11" t="n">
        <f aca="false">'Daily Data'!P1874</f>
        <v>0.00466753661951803</v>
      </c>
      <c r="AN1875" s="11" t="n">
        <f aca="false">'Daily Data'!Q1874</f>
        <v>0.00430743703948101</v>
      </c>
      <c r="AO1875" s="11" t="n">
        <f aca="false">'Daily Data'!R1874</f>
        <v>0.00370318310190621</v>
      </c>
      <c r="AQ1875" s="11" t="n">
        <f aca="false">'Daily Data'!O1874</f>
        <v>0.00467982130331313</v>
      </c>
      <c r="AR1875" s="11" t="n">
        <f aca="false">'Daily Data'!P1874</f>
        <v>0.00466753661951803</v>
      </c>
      <c r="AS1875" s="11" t="n">
        <f aca="false">'Daily Data'!Q1874</f>
        <v>0.00430743703948101</v>
      </c>
      <c r="AT1875" s="11" t="n">
        <f aca="false">'Daily Data'!R1874</f>
        <v>0.00370318310190621</v>
      </c>
    </row>
    <row r="1876" customFormat="false" ht="15" hidden="false" customHeight="false" outlineLevel="0" collapsed="false">
      <c r="A1876" s="11" t="n">
        <f aca="false">'Daily Data'!O1875</f>
        <v>0.00135751970106369</v>
      </c>
      <c r="C1876" s="11" t="n">
        <f aca="false">'Daily Data'!P1875</f>
        <v>0.000758623693379986</v>
      </c>
      <c r="E1876" s="11" t="n">
        <f aca="false">'Daily Data'!Q1875</f>
        <v>0.000762947044523739</v>
      </c>
      <c r="G1876" s="11" t="n">
        <f aca="false">'Daily Data'!R1875</f>
        <v>-0.00341866401993828</v>
      </c>
      <c r="I1876" s="11" t="n">
        <f aca="false">'Daily Data'!O1875</f>
        <v>0.00135751970106369</v>
      </c>
      <c r="J1876" s="11" t="n">
        <f aca="false">'Daily Data'!P1875</f>
        <v>0.000758623693379986</v>
      </c>
      <c r="L1876" s="11" t="n">
        <f aca="false">'Daily Data'!O1875</f>
        <v>0.00135751970106369</v>
      </c>
      <c r="M1876" s="11" t="n">
        <f aca="false">'Daily Data'!Q1875</f>
        <v>0.000762947044523739</v>
      </c>
      <c r="O1876" s="11" t="n">
        <f aca="false">'Daily Data'!O1875</f>
        <v>0.00135751970106369</v>
      </c>
      <c r="P1876" s="11" t="n">
        <f aca="false">'Daily Data'!R1875</f>
        <v>-0.00341866401993828</v>
      </c>
      <c r="R1876" s="11" t="n">
        <f aca="false">'Daily Data'!P1875</f>
        <v>0.000758623693379986</v>
      </c>
      <c r="S1876" s="11" t="n">
        <f aca="false">'Daily Data'!Q1875</f>
        <v>0.000762947044523739</v>
      </c>
      <c r="U1876" s="11" t="n">
        <f aca="false">'Daily Data'!P1875</f>
        <v>0.000758623693379986</v>
      </c>
      <c r="V1876" s="11" t="n">
        <f aca="false">'Daily Data'!R1875</f>
        <v>-0.00341866401993828</v>
      </c>
      <c r="X1876" s="11" t="n">
        <f aca="false">'Daily Data'!Q1875</f>
        <v>0.000762947044523739</v>
      </c>
      <c r="Y1876" s="11" t="n">
        <f aca="false">'Daily Data'!R1875</f>
        <v>-0.00341866401993828</v>
      </c>
      <c r="AA1876" s="11" t="n">
        <f aca="false">'Daily Data'!O1875</f>
        <v>0.00135751970106369</v>
      </c>
      <c r="AB1876" s="11" t="n">
        <f aca="false">'Daily Data'!P1875</f>
        <v>0.000758623693379986</v>
      </c>
      <c r="AC1876" s="11" t="n">
        <f aca="false">'Daily Data'!Q1875</f>
        <v>0.000762947044523739</v>
      </c>
      <c r="AE1876" s="11" t="n">
        <f aca="false">'Daily Data'!O1875</f>
        <v>0.00135751970106369</v>
      </c>
      <c r="AF1876" s="11" t="n">
        <f aca="false">'Daily Data'!P1875</f>
        <v>0.000758623693379986</v>
      </c>
      <c r="AG1876" s="11" t="n">
        <f aca="false">'Daily Data'!R1875</f>
        <v>-0.00341866401993828</v>
      </c>
      <c r="AI1876" s="11" t="n">
        <f aca="false">'Daily Data'!O1875</f>
        <v>0.00135751970106369</v>
      </c>
      <c r="AJ1876" s="11" t="n">
        <f aca="false">'Daily Data'!Q1875</f>
        <v>0.000762947044523739</v>
      </c>
      <c r="AK1876" s="11" t="n">
        <f aca="false">'Daily Data'!R1875</f>
        <v>-0.00341866401993828</v>
      </c>
      <c r="AM1876" s="11" t="n">
        <f aca="false">'Daily Data'!P1875</f>
        <v>0.000758623693379986</v>
      </c>
      <c r="AN1876" s="11" t="n">
        <f aca="false">'Daily Data'!Q1875</f>
        <v>0.000762947044523739</v>
      </c>
      <c r="AO1876" s="11" t="n">
        <f aca="false">'Daily Data'!R1875</f>
        <v>-0.00341866401993828</v>
      </c>
      <c r="AQ1876" s="11" t="n">
        <f aca="false">'Daily Data'!O1875</f>
        <v>0.00135751970106369</v>
      </c>
      <c r="AR1876" s="11" t="n">
        <f aca="false">'Daily Data'!P1875</f>
        <v>0.000758623693379986</v>
      </c>
      <c r="AS1876" s="11" t="n">
        <f aca="false">'Daily Data'!Q1875</f>
        <v>0.000762947044523739</v>
      </c>
      <c r="AT1876" s="11" t="n">
        <f aca="false">'Daily Data'!R1875</f>
        <v>-0.00341866401993828</v>
      </c>
    </row>
    <row r="1877" customFormat="false" ht="15" hidden="false" customHeight="false" outlineLevel="0" collapsed="false">
      <c r="A1877" s="11" t="n">
        <f aca="false">'Daily Data'!O1876</f>
        <v>0.00578552788053955</v>
      </c>
      <c r="C1877" s="11" t="n">
        <f aca="false">'Daily Data'!P1876</f>
        <v>-0.00533487378957675</v>
      </c>
      <c r="E1877" s="11" t="n">
        <f aca="false">'Daily Data'!Q1876</f>
        <v>-0.00605442927170862</v>
      </c>
      <c r="G1877" s="11" t="n">
        <f aca="false">'Daily Data'!R1876</f>
        <v>0.00139105461241729</v>
      </c>
      <c r="I1877" s="11" t="n">
        <f aca="false">'Daily Data'!O1876</f>
        <v>0.00578552788053955</v>
      </c>
      <c r="J1877" s="11" t="n">
        <f aca="false">'Daily Data'!P1876</f>
        <v>-0.00533487378957675</v>
      </c>
      <c r="L1877" s="11" t="n">
        <f aca="false">'Daily Data'!O1876</f>
        <v>0.00578552788053955</v>
      </c>
      <c r="M1877" s="11" t="n">
        <f aca="false">'Daily Data'!Q1876</f>
        <v>-0.00605442927170862</v>
      </c>
      <c r="O1877" s="11" t="n">
        <f aca="false">'Daily Data'!O1876</f>
        <v>0.00578552788053955</v>
      </c>
      <c r="P1877" s="11" t="n">
        <f aca="false">'Daily Data'!R1876</f>
        <v>0.00139105461241729</v>
      </c>
      <c r="R1877" s="11" t="n">
        <f aca="false">'Daily Data'!P1876</f>
        <v>-0.00533487378957675</v>
      </c>
      <c r="S1877" s="11" t="n">
        <f aca="false">'Daily Data'!Q1876</f>
        <v>-0.00605442927170862</v>
      </c>
      <c r="U1877" s="11" t="n">
        <f aca="false">'Daily Data'!P1876</f>
        <v>-0.00533487378957675</v>
      </c>
      <c r="V1877" s="11" t="n">
        <f aca="false">'Daily Data'!R1876</f>
        <v>0.00139105461241729</v>
      </c>
      <c r="X1877" s="11" t="n">
        <f aca="false">'Daily Data'!Q1876</f>
        <v>-0.00605442927170862</v>
      </c>
      <c r="Y1877" s="11" t="n">
        <f aca="false">'Daily Data'!R1876</f>
        <v>0.00139105461241729</v>
      </c>
      <c r="AA1877" s="11" t="n">
        <f aca="false">'Daily Data'!O1876</f>
        <v>0.00578552788053955</v>
      </c>
      <c r="AB1877" s="11" t="n">
        <f aca="false">'Daily Data'!P1876</f>
        <v>-0.00533487378957675</v>
      </c>
      <c r="AC1877" s="11" t="n">
        <f aca="false">'Daily Data'!Q1876</f>
        <v>-0.00605442927170862</v>
      </c>
      <c r="AE1877" s="11" t="n">
        <f aca="false">'Daily Data'!O1876</f>
        <v>0.00578552788053955</v>
      </c>
      <c r="AF1877" s="11" t="n">
        <f aca="false">'Daily Data'!P1876</f>
        <v>-0.00533487378957675</v>
      </c>
      <c r="AG1877" s="11" t="n">
        <f aca="false">'Daily Data'!R1876</f>
        <v>0.00139105461241729</v>
      </c>
      <c r="AI1877" s="11" t="n">
        <f aca="false">'Daily Data'!O1876</f>
        <v>0.00578552788053955</v>
      </c>
      <c r="AJ1877" s="11" t="n">
        <f aca="false">'Daily Data'!Q1876</f>
        <v>-0.00605442927170862</v>
      </c>
      <c r="AK1877" s="11" t="n">
        <f aca="false">'Daily Data'!R1876</f>
        <v>0.00139105461241729</v>
      </c>
      <c r="AM1877" s="11" t="n">
        <f aca="false">'Daily Data'!P1876</f>
        <v>-0.00533487378957675</v>
      </c>
      <c r="AN1877" s="11" t="n">
        <f aca="false">'Daily Data'!Q1876</f>
        <v>-0.00605442927170862</v>
      </c>
      <c r="AO1877" s="11" t="n">
        <f aca="false">'Daily Data'!R1876</f>
        <v>0.00139105461241729</v>
      </c>
      <c r="AQ1877" s="11" t="n">
        <f aca="false">'Daily Data'!O1876</f>
        <v>0.00578552788053955</v>
      </c>
      <c r="AR1877" s="11" t="n">
        <f aca="false">'Daily Data'!P1876</f>
        <v>-0.00533487378957675</v>
      </c>
      <c r="AS1877" s="11" t="n">
        <f aca="false">'Daily Data'!Q1876</f>
        <v>-0.00605442927170862</v>
      </c>
      <c r="AT1877" s="11" t="n">
        <f aca="false">'Daily Data'!R1876</f>
        <v>0.00139105461241729</v>
      </c>
    </row>
    <row r="1878" customFormat="false" ht="15" hidden="false" customHeight="false" outlineLevel="0" collapsed="false">
      <c r="A1878" s="11" t="n">
        <f aca="false">'Daily Data'!O1877</f>
        <v>-0.00499611412426437</v>
      </c>
      <c r="C1878" s="11" t="n">
        <f aca="false">'Daily Data'!P1877</f>
        <v>-0.00153496499671856</v>
      </c>
      <c r="E1878" s="11" t="n">
        <f aca="false">'Daily Data'!Q1877</f>
        <v>-0.00131358144629522</v>
      </c>
      <c r="G1878" s="11" t="n">
        <f aca="false">'Daily Data'!R1877</f>
        <v>-0.00611811635257064</v>
      </c>
      <c r="I1878" s="11" t="n">
        <f aca="false">'Daily Data'!O1877</f>
        <v>-0.00499611412426437</v>
      </c>
      <c r="J1878" s="11" t="n">
        <f aca="false">'Daily Data'!P1877</f>
        <v>-0.00153496499671856</v>
      </c>
      <c r="L1878" s="11" t="n">
        <f aca="false">'Daily Data'!O1877</f>
        <v>-0.00499611412426437</v>
      </c>
      <c r="M1878" s="11" t="n">
        <f aca="false">'Daily Data'!Q1877</f>
        <v>-0.00131358144629522</v>
      </c>
      <c r="O1878" s="11" t="n">
        <f aca="false">'Daily Data'!O1877</f>
        <v>-0.00499611412426437</v>
      </c>
      <c r="P1878" s="11" t="n">
        <f aca="false">'Daily Data'!R1877</f>
        <v>-0.00611811635257064</v>
      </c>
      <c r="R1878" s="11" t="n">
        <f aca="false">'Daily Data'!P1877</f>
        <v>-0.00153496499671856</v>
      </c>
      <c r="S1878" s="11" t="n">
        <f aca="false">'Daily Data'!Q1877</f>
        <v>-0.00131358144629522</v>
      </c>
      <c r="U1878" s="11" t="n">
        <f aca="false">'Daily Data'!P1877</f>
        <v>-0.00153496499671856</v>
      </c>
      <c r="V1878" s="11" t="n">
        <f aca="false">'Daily Data'!R1877</f>
        <v>-0.00611811635257064</v>
      </c>
      <c r="X1878" s="11" t="n">
        <f aca="false">'Daily Data'!Q1877</f>
        <v>-0.00131358144629522</v>
      </c>
      <c r="Y1878" s="11" t="n">
        <f aca="false">'Daily Data'!R1877</f>
        <v>-0.00611811635257064</v>
      </c>
      <c r="AA1878" s="11" t="n">
        <f aca="false">'Daily Data'!O1877</f>
        <v>-0.00499611412426437</v>
      </c>
      <c r="AB1878" s="11" t="n">
        <f aca="false">'Daily Data'!P1877</f>
        <v>-0.00153496499671856</v>
      </c>
      <c r="AC1878" s="11" t="n">
        <f aca="false">'Daily Data'!Q1877</f>
        <v>-0.00131358144629522</v>
      </c>
      <c r="AE1878" s="11" t="n">
        <f aca="false">'Daily Data'!O1877</f>
        <v>-0.00499611412426437</v>
      </c>
      <c r="AF1878" s="11" t="n">
        <f aca="false">'Daily Data'!P1877</f>
        <v>-0.00153496499671856</v>
      </c>
      <c r="AG1878" s="11" t="n">
        <f aca="false">'Daily Data'!R1877</f>
        <v>-0.00611811635257064</v>
      </c>
      <c r="AI1878" s="11" t="n">
        <f aca="false">'Daily Data'!O1877</f>
        <v>-0.00499611412426437</v>
      </c>
      <c r="AJ1878" s="11" t="n">
        <f aca="false">'Daily Data'!Q1877</f>
        <v>-0.00131358144629522</v>
      </c>
      <c r="AK1878" s="11" t="n">
        <f aca="false">'Daily Data'!R1877</f>
        <v>-0.00611811635257064</v>
      </c>
      <c r="AM1878" s="11" t="n">
        <f aca="false">'Daily Data'!P1877</f>
        <v>-0.00153496499671856</v>
      </c>
      <c r="AN1878" s="11" t="n">
        <f aca="false">'Daily Data'!Q1877</f>
        <v>-0.00131358144629522</v>
      </c>
      <c r="AO1878" s="11" t="n">
        <f aca="false">'Daily Data'!R1877</f>
        <v>-0.00611811635257064</v>
      </c>
      <c r="AQ1878" s="11" t="n">
        <f aca="false">'Daily Data'!O1877</f>
        <v>-0.00499611412426437</v>
      </c>
      <c r="AR1878" s="11" t="n">
        <f aca="false">'Daily Data'!P1877</f>
        <v>-0.00153496499671856</v>
      </c>
      <c r="AS1878" s="11" t="n">
        <f aca="false">'Daily Data'!Q1877</f>
        <v>-0.00131358144629522</v>
      </c>
      <c r="AT1878" s="11" t="n">
        <f aca="false">'Daily Data'!R1877</f>
        <v>-0.00611811635257064</v>
      </c>
    </row>
    <row r="1879" customFormat="false" ht="15" hidden="false" customHeight="false" outlineLevel="0" collapsed="false">
      <c r="A1879" s="11" t="n">
        <f aca="false">'Daily Data'!O1878</f>
        <v>-0.00355036945812803</v>
      </c>
      <c r="C1879" s="11" t="n">
        <f aca="false">'Daily Data'!P1878</f>
        <v>-0.0153409947414548</v>
      </c>
      <c r="E1879" s="11" t="n">
        <f aca="false">'Daily Data'!Q1878</f>
        <v>-0.0143554232804233</v>
      </c>
      <c r="G1879" s="11" t="n">
        <f aca="false">'Daily Data'!R1878</f>
        <v>0.0020515978559893</v>
      </c>
      <c r="I1879" s="11" t="n">
        <f aca="false">'Daily Data'!O1878</f>
        <v>-0.00355036945812803</v>
      </c>
      <c r="J1879" s="11" t="n">
        <f aca="false">'Daily Data'!P1878</f>
        <v>-0.0153409947414548</v>
      </c>
      <c r="L1879" s="11" t="n">
        <f aca="false">'Daily Data'!O1878</f>
        <v>-0.00355036945812803</v>
      </c>
      <c r="M1879" s="11" t="n">
        <f aca="false">'Daily Data'!Q1878</f>
        <v>-0.0143554232804233</v>
      </c>
      <c r="O1879" s="11" t="n">
        <f aca="false">'Daily Data'!O1878</f>
        <v>-0.00355036945812803</v>
      </c>
      <c r="P1879" s="11" t="n">
        <f aca="false">'Daily Data'!R1878</f>
        <v>0.0020515978559893</v>
      </c>
      <c r="R1879" s="11" t="n">
        <f aca="false">'Daily Data'!P1878</f>
        <v>-0.0153409947414548</v>
      </c>
      <c r="S1879" s="11" t="n">
        <f aca="false">'Daily Data'!Q1878</f>
        <v>-0.0143554232804233</v>
      </c>
      <c r="U1879" s="11" t="n">
        <f aca="false">'Daily Data'!P1878</f>
        <v>-0.0153409947414548</v>
      </c>
      <c r="V1879" s="11" t="n">
        <f aca="false">'Daily Data'!R1878</f>
        <v>0.0020515978559893</v>
      </c>
      <c r="X1879" s="11" t="n">
        <f aca="false">'Daily Data'!Q1878</f>
        <v>-0.0143554232804233</v>
      </c>
      <c r="Y1879" s="11" t="n">
        <f aca="false">'Daily Data'!R1878</f>
        <v>0.0020515978559893</v>
      </c>
      <c r="AA1879" s="11" t="n">
        <f aca="false">'Daily Data'!O1878</f>
        <v>-0.00355036945812803</v>
      </c>
      <c r="AB1879" s="11" t="n">
        <f aca="false">'Daily Data'!P1878</f>
        <v>-0.0153409947414548</v>
      </c>
      <c r="AC1879" s="11" t="n">
        <f aca="false">'Daily Data'!Q1878</f>
        <v>-0.0143554232804233</v>
      </c>
      <c r="AE1879" s="11" t="n">
        <f aca="false">'Daily Data'!O1878</f>
        <v>-0.00355036945812803</v>
      </c>
      <c r="AF1879" s="11" t="n">
        <f aca="false">'Daily Data'!P1878</f>
        <v>-0.0153409947414548</v>
      </c>
      <c r="AG1879" s="11" t="n">
        <f aca="false">'Daily Data'!R1878</f>
        <v>0.0020515978559893</v>
      </c>
      <c r="AI1879" s="11" t="n">
        <f aca="false">'Daily Data'!O1878</f>
        <v>-0.00355036945812803</v>
      </c>
      <c r="AJ1879" s="11" t="n">
        <f aca="false">'Daily Data'!Q1878</f>
        <v>-0.0143554232804233</v>
      </c>
      <c r="AK1879" s="11" t="n">
        <f aca="false">'Daily Data'!R1878</f>
        <v>0.0020515978559893</v>
      </c>
      <c r="AM1879" s="11" t="n">
        <f aca="false">'Daily Data'!P1878</f>
        <v>-0.0153409947414548</v>
      </c>
      <c r="AN1879" s="11" t="n">
        <f aca="false">'Daily Data'!Q1878</f>
        <v>-0.0143554232804233</v>
      </c>
      <c r="AO1879" s="11" t="n">
        <f aca="false">'Daily Data'!R1878</f>
        <v>0.0020515978559893</v>
      </c>
      <c r="AQ1879" s="11" t="n">
        <f aca="false">'Daily Data'!O1878</f>
        <v>-0.00355036945812803</v>
      </c>
      <c r="AR1879" s="11" t="n">
        <f aca="false">'Daily Data'!P1878</f>
        <v>-0.0153409947414548</v>
      </c>
      <c r="AS1879" s="11" t="n">
        <f aca="false">'Daily Data'!Q1878</f>
        <v>-0.0143554232804233</v>
      </c>
      <c r="AT1879" s="11" t="n">
        <f aca="false">'Daily Data'!R1878</f>
        <v>0.0020515978559893</v>
      </c>
    </row>
    <row r="1880" customFormat="false" ht="15" hidden="false" customHeight="false" outlineLevel="0" collapsed="false">
      <c r="A1880" s="11" t="n">
        <f aca="false">'Daily Data'!O1879</f>
        <v>0.00244745959553168</v>
      </c>
      <c r="C1880" s="11" t="n">
        <f aca="false">'Daily Data'!P1879</f>
        <v>-0.00545488799881326</v>
      </c>
      <c r="E1880" s="11" t="n">
        <f aca="false">'Daily Data'!Q1879</f>
        <v>-0.00618761174111098</v>
      </c>
      <c r="G1880" s="11" t="n">
        <f aca="false">'Daily Data'!R1879</f>
        <v>-0.0107373895804676</v>
      </c>
      <c r="I1880" s="11" t="n">
        <f aca="false">'Daily Data'!O1879</f>
        <v>0.00244745959553168</v>
      </c>
      <c r="J1880" s="11" t="n">
        <f aca="false">'Daily Data'!P1879</f>
        <v>-0.00545488799881326</v>
      </c>
      <c r="L1880" s="11" t="n">
        <f aca="false">'Daily Data'!O1879</f>
        <v>0.00244745959553168</v>
      </c>
      <c r="M1880" s="11" t="n">
        <f aca="false">'Daily Data'!Q1879</f>
        <v>-0.00618761174111098</v>
      </c>
      <c r="O1880" s="11" t="n">
        <f aca="false">'Daily Data'!O1879</f>
        <v>0.00244745959553168</v>
      </c>
      <c r="P1880" s="11" t="n">
        <f aca="false">'Daily Data'!R1879</f>
        <v>-0.0107373895804676</v>
      </c>
      <c r="R1880" s="11" t="n">
        <f aca="false">'Daily Data'!P1879</f>
        <v>-0.00545488799881326</v>
      </c>
      <c r="S1880" s="11" t="n">
        <f aca="false">'Daily Data'!Q1879</f>
        <v>-0.00618761174111098</v>
      </c>
      <c r="U1880" s="11" t="n">
        <f aca="false">'Daily Data'!P1879</f>
        <v>-0.00545488799881326</v>
      </c>
      <c r="V1880" s="11" t="n">
        <f aca="false">'Daily Data'!R1879</f>
        <v>-0.0107373895804676</v>
      </c>
      <c r="X1880" s="11" t="n">
        <f aca="false">'Daily Data'!Q1879</f>
        <v>-0.00618761174111098</v>
      </c>
      <c r="Y1880" s="11" t="n">
        <f aca="false">'Daily Data'!R1879</f>
        <v>-0.0107373895804676</v>
      </c>
      <c r="AA1880" s="11" t="n">
        <f aca="false">'Daily Data'!O1879</f>
        <v>0.00244745959553168</v>
      </c>
      <c r="AB1880" s="11" t="n">
        <f aca="false">'Daily Data'!P1879</f>
        <v>-0.00545488799881326</v>
      </c>
      <c r="AC1880" s="11" t="n">
        <f aca="false">'Daily Data'!Q1879</f>
        <v>-0.00618761174111098</v>
      </c>
      <c r="AE1880" s="11" t="n">
        <f aca="false">'Daily Data'!O1879</f>
        <v>0.00244745959553168</v>
      </c>
      <c r="AF1880" s="11" t="n">
        <f aca="false">'Daily Data'!P1879</f>
        <v>-0.00545488799881326</v>
      </c>
      <c r="AG1880" s="11" t="n">
        <f aca="false">'Daily Data'!R1879</f>
        <v>-0.0107373895804676</v>
      </c>
      <c r="AI1880" s="11" t="n">
        <f aca="false">'Daily Data'!O1879</f>
        <v>0.00244745959553168</v>
      </c>
      <c r="AJ1880" s="11" t="n">
        <f aca="false">'Daily Data'!Q1879</f>
        <v>-0.00618761174111098</v>
      </c>
      <c r="AK1880" s="11" t="n">
        <f aca="false">'Daily Data'!R1879</f>
        <v>-0.0107373895804676</v>
      </c>
      <c r="AM1880" s="11" t="n">
        <f aca="false">'Daily Data'!P1879</f>
        <v>-0.00545488799881326</v>
      </c>
      <c r="AN1880" s="11" t="n">
        <f aca="false">'Daily Data'!Q1879</f>
        <v>-0.00618761174111098</v>
      </c>
      <c r="AO1880" s="11" t="n">
        <f aca="false">'Daily Data'!R1879</f>
        <v>-0.0107373895804676</v>
      </c>
      <c r="AQ1880" s="11" t="n">
        <f aca="false">'Daily Data'!O1879</f>
        <v>0.00244745959553168</v>
      </c>
      <c r="AR1880" s="11" t="n">
        <f aca="false">'Daily Data'!P1879</f>
        <v>-0.00545488799881326</v>
      </c>
      <c r="AS1880" s="11" t="n">
        <f aca="false">'Daily Data'!Q1879</f>
        <v>-0.00618761174111098</v>
      </c>
      <c r="AT1880" s="11" t="n">
        <f aca="false">'Daily Data'!R1879</f>
        <v>-0.0107373895804676</v>
      </c>
    </row>
    <row r="1881" customFormat="false" ht="15" hidden="false" customHeight="false" outlineLevel="0" collapsed="false">
      <c r="A1881" s="11" t="n">
        <f aca="false">'Daily Data'!O1880</f>
        <v>0.00380116939406357</v>
      </c>
      <c r="C1881" s="11" t="n">
        <f aca="false">'Daily Data'!P1880</f>
        <v>-0.00156934531578228</v>
      </c>
      <c r="E1881" s="11" t="n">
        <f aca="false">'Daily Data'!Q1880</f>
        <v>-0.00110597097970082</v>
      </c>
      <c r="G1881" s="11" t="n">
        <f aca="false">'Daily Data'!R1880</f>
        <v>0.00084495614358411</v>
      </c>
      <c r="I1881" s="11" t="n">
        <f aca="false">'Daily Data'!O1880</f>
        <v>0.00380116939406357</v>
      </c>
      <c r="J1881" s="11" t="n">
        <f aca="false">'Daily Data'!P1880</f>
        <v>-0.00156934531578228</v>
      </c>
      <c r="L1881" s="11" t="n">
        <f aca="false">'Daily Data'!O1880</f>
        <v>0.00380116939406357</v>
      </c>
      <c r="M1881" s="11" t="n">
        <f aca="false">'Daily Data'!Q1880</f>
        <v>-0.00110597097970082</v>
      </c>
      <c r="O1881" s="11" t="n">
        <f aca="false">'Daily Data'!O1880</f>
        <v>0.00380116939406357</v>
      </c>
      <c r="P1881" s="11" t="n">
        <f aca="false">'Daily Data'!R1880</f>
        <v>0.00084495614358411</v>
      </c>
      <c r="R1881" s="11" t="n">
        <f aca="false">'Daily Data'!P1880</f>
        <v>-0.00156934531578228</v>
      </c>
      <c r="S1881" s="11" t="n">
        <f aca="false">'Daily Data'!Q1880</f>
        <v>-0.00110597097970082</v>
      </c>
      <c r="U1881" s="11" t="n">
        <f aca="false">'Daily Data'!P1880</f>
        <v>-0.00156934531578228</v>
      </c>
      <c r="V1881" s="11" t="n">
        <f aca="false">'Daily Data'!R1880</f>
        <v>0.00084495614358411</v>
      </c>
      <c r="X1881" s="11" t="n">
        <f aca="false">'Daily Data'!Q1880</f>
        <v>-0.00110597097970082</v>
      </c>
      <c r="Y1881" s="11" t="n">
        <f aca="false">'Daily Data'!R1880</f>
        <v>0.00084495614358411</v>
      </c>
      <c r="AA1881" s="11" t="n">
        <f aca="false">'Daily Data'!O1880</f>
        <v>0.00380116939406357</v>
      </c>
      <c r="AB1881" s="11" t="n">
        <f aca="false">'Daily Data'!P1880</f>
        <v>-0.00156934531578228</v>
      </c>
      <c r="AC1881" s="11" t="n">
        <f aca="false">'Daily Data'!Q1880</f>
        <v>-0.00110597097970082</v>
      </c>
      <c r="AE1881" s="11" t="n">
        <f aca="false">'Daily Data'!O1880</f>
        <v>0.00380116939406357</v>
      </c>
      <c r="AF1881" s="11" t="n">
        <f aca="false">'Daily Data'!P1880</f>
        <v>-0.00156934531578228</v>
      </c>
      <c r="AG1881" s="11" t="n">
        <f aca="false">'Daily Data'!R1880</f>
        <v>0.00084495614358411</v>
      </c>
      <c r="AI1881" s="11" t="n">
        <f aca="false">'Daily Data'!O1880</f>
        <v>0.00380116939406357</v>
      </c>
      <c r="AJ1881" s="11" t="n">
        <f aca="false">'Daily Data'!Q1880</f>
        <v>-0.00110597097970082</v>
      </c>
      <c r="AK1881" s="11" t="n">
        <f aca="false">'Daily Data'!R1880</f>
        <v>0.00084495614358411</v>
      </c>
      <c r="AM1881" s="11" t="n">
        <f aca="false">'Daily Data'!P1880</f>
        <v>-0.00156934531578228</v>
      </c>
      <c r="AN1881" s="11" t="n">
        <f aca="false">'Daily Data'!Q1880</f>
        <v>-0.00110597097970082</v>
      </c>
      <c r="AO1881" s="11" t="n">
        <f aca="false">'Daily Data'!R1880</f>
        <v>0.00084495614358411</v>
      </c>
      <c r="AQ1881" s="11" t="n">
        <f aca="false">'Daily Data'!O1880</f>
        <v>0.00380116939406357</v>
      </c>
      <c r="AR1881" s="11" t="n">
        <f aca="false">'Daily Data'!P1880</f>
        <v>-0.00156934531578228</v>
      </c>
      <c r="AS1881" s="11" t="n">
        <f aca="false">'Daily Data'!Q1880</f>
        <v>-0.00110597097970082</v>
      </c>
      <c r="AT1881" s="11" t="n">
        <f aca="false">'Daily Data'!R1880</f>
        <v>0.00084495614358411</v>
      </c>
    </row>
    <row r="1882" customFormat="false" ht="15" hidden="false" customHeight="false" outlineLevel="0" collapsed="false">
      <c r="A1882" s="11" t="n">
        <f aca="false">'Daily Data'!O1881</f>
        <v>-0.00283158220267769</v>
      </c>
      <c r="C1882" s="11" t="n">
        <f aca="false">'Daily Data'!P1881</f>
        <v>-0.00235611577964516</v>
      </c>
      <c r="E1882" s="11" t="n">
        <f aca="false">'Daily Data'!Q1881</f>
        <v>-0.0019746279585882</v>
      </c>
      <c r="G1882" s="11" t="n">
        <f aca="false">'Daily Data'!R1881</f>
        <v>-0.0120418058309804</v>
      </c>
      <c r="I1882" s="11" t="n">
        <f aca="false">'Daily Data'!O1881</f>
        <v>-0.00283158220267769</v>
      </c>
      <c r="J1882" s="11" t="n">
        <f aca="false">'Daily Data'!P1881</f>
        <v>-0.00235611577964516</v>
      </c>
      <c r="L1882" s="11" t="n">
        <f aca="false">'Daily Data'!O1881</f>
        <v>-0.00283158220267769</v>
      </c>
      <c r="M1882" s="11" t="n">
        <f aca="false">'Daily Data'!Q1881</f>
        <v>-0.0019746279585882</v>
      </c>
      <c r="O1882" s="11" t="n">
        <f aca="false">'Daily Data'!O1881</f>
        <v>-0.00283158220267769</v>
      </c>
      <c r="P1882" s="11" t="n">
        <f aca="false">'Daily Data'!R1881</f>
        <v>-0.0120418058309804</v>
      </c>
      <c r="R1882" s="11" t="n">
        <f aca="false">'Daily Data'!P1881</f>
        <v>-0.00235611577964516</v>
      </c>
      <c r="S1882" s="11" t="n">
        <f aca="false">'Daily Data'!Q1881</f>
        <v>-0.0019746279585882</v>
      </c>
      <c r="U1882" s="11" t="n">
        <f aca="false">'Daily Data'!P1881</f>
        <v>-0.00235611577964516</v>
      </c>
      <c r="V1882" s="11" t="n">
        <f aca="false">'Daily Data'!R1881</f>
        <v>-0.0120418058309804</v>
      </c>
      <c r="X1882" s="11" t="n">
        <f aca="false">'Daily Data'!Q1881</f>
        <v>-0.0019746279585882</v>
      </c>
      <c r="Y1882" s="11" t="n">
        <f aca="false">'Daily Data'!R1881</f>
        <v>-0.0120418058309804</v>
      </c>
      <c r="AA1882" s="11" t="n">
        <f aca="false">'Daily Data'!O1881</f>
        <v>-0.00283158220267769</v>
      </c>
      <c r="AB1882" s="11" t="n">
        <f aca="false">'Daily Data'!P1881</f>
        <v>-0.00235611577964516</v>
      </c>
      <c r="AC1882" s="11" t="n">
        <f aca="false">'Daily Data'!Q1881</f>
        <v>-0.0019746279585882</v>
      </c>
      <c r="AE1882" s="11" t="n">
        <f aca="false">'Daily Data'!O1881</f>
        <v>-0.00283158220267769</v>
      </c>
      <c r="AF1882" s="11" t="n">
        <f aca="false">'Daily Data'!P1881</f>
        <v>-0.00235611577964516</v>
      </c>
      <c r="AG1882" s="11" t="n">
        <f aca="false">'Daily Data'!R1881</f>
        <v>-0.0120418058309804</v>
      </c>
      <c r="AI1882" s="11" t="n">
        <f aca="false">'Daily Data'!O1881</f>
        <v>-0.00283158220267769</v>
      </c>
      <c r="AJ1882" s="11" t="n">
        <f aca="false">'Daily Data'!Q1881</f>
        <v>-0.0019746279585882</v>
      </c>
      <c r="AK1882" s="11" t="n">
        <f aca="false">'Daily Data'!R1881</f>
        <v>-0.0120418058309804</v>
      </c>
      <c r="AM1882" s="11" t="n">
        <f aca="false">'Daily Data'!P1881</f>
        <v>-0.00235611577964516</v>
      </c>
      <c r="AN1882" s="11" t="n">
        <f aca="false">'Daily Data'!Q1881</f>
        <v>-0.0019746279585882</v>
      </c>
      <c r="AO1882" s="11" t="n">
        <f aca="false">'Daily Data'!R1881</f>
        <v>-0.0120418058309804</v>
      </c>
      <c r="AQ1882" s="11" t="n">
        <f aca="false">'Daily Data'!O1881</f>
        <v>-0.00283158220267769</v>
      </c>
      <c r="AR1882" s="11" t="n">
        <f aca="false">'Daily Data'!P1881</f>
        <v>-0.00235611577964516</v>
      </c>
      <c r="AS1882" s="11" t="n">
        <f aca="false">'Daily Data'!Q1881</f>
        <v>-0.0019746279585882</v>
      </c>
      <c r="AT1882" s="11" t="n">
        <f aca="false">'Daily Data'!R1881</f>
        <v>-0.0120418058309804</v>
      </c>
    </row>
    <row r="1883" customFormat="false" ht="15" hidden="false" customHeight="false" outlineLevel="0" collapsed="false">
      <c r="A1883" s="11" t="n">
        <f aca="false">'Daily Data'!O1882</f>
        <v>0.00470544026169013</v>
      </c>
      <c r="C1883" s="11" t="n">
        <f aca="false">'Daily Data'!P1882</f>
        <v>0.00549997005091325</v>
      </c>
      <c r="E1883" s="11" t="n">
        <f aca="false">'Daily Data'!Q1882</f>
        <v>0.0050537154094676</v>
      </c>
      <c r="G1883" s="11" t="n">
        <f aca="false">'Daily Data'!R1882</f>
        <v>0.000663954969726445</v>
      </c>
      <c r="I1883" s="11" t="n">
        <f aca="false">'Daily Data'!O1882</f>
        <v>0.00470544026169013</v>
      </c>
      <c r="J1883" s="11" t="n">
        <f aca="false">'Daily Data'!P1882</f>
        <v>0.00549997005091325</v>
      </c>
      <c r="L1883" s="11" t="n">
        <f aca="false">'Daily Data'!O1882</f>
        <v>0.00470544026169013</v>
      </c>
      <c r="M1883" s="11" t="n">
        <f aca="false">'Daily Data'!Q1882</f>
        <v>0.0050537154094676</v>
      </c>
      <c r="O1883" s="11" t="n">
        <f aca="false">'Daily Data'!O1882</f>
        <v>0.00470544026169013</v>
      </c>
      <c r="P1883" s="11" t="n">
        <f aca="false">'Daily Data'!R1882</f>
        <v>0.000663954969726445</v>
      </c>
      <c r="R1883" s="11" t="n">
        <f aca="false">'Daily Data'!P1882</f>
        <v>0.00549997005091325</v>
      </c>
      <c r="S1883" s="11" t="n">
        <f aca="false">'Daily Data'!Q1882</f>
        <v>0.0050537154094676</v>
      </c>
      <c r="U1883" s="11" t="n">
        <f aca="false">'Daily Data'!P1882</f>
        <v>0.00549997005091325</v>
      </c>
      <c r="V1883" s="11" t="n">
        <f aca="false">'Daily Data'!R1882</f>
        <v>0.000663954969726445</v>
      </c>
      <c r="X1883" s="11" t="n">
        <f aca="false">'Daily Data'!Q1882</f>
        <v>0.0050537154094676</v>
      </c>
      <c r="Y1883" s="11" t="n">
        <f aca="false">'Daily Data'!R1882</f>
        <v>0.000663954969726445</v>
      </c>
      <c r="AA1883" s="11" t="n">
        <f aca="false">'Daily Data'!O1882</f>
        <v>0.00470544026169013</v>
      </c>
      <c r="AB1883" s="11" t="n">
        <f aca="false">'Daily Data'!P1882</f>
        <v>0.00549997005091325</v>
      </c>
      <c r="AC1883" s="11" t="n">
        <f aca="false">'Daily Data'!Q1882</f>
        <v>0.0050537154094676</v>
      </c>
      <c r="AE1883" s="11" t="n">
        <f aca="false">'Daily Data'!O1882</f>
        <v>0.00470544026169013</v>
      </c>
      <c r="AF1883" s="11" t="n">
        <f aca="false">'Daily Data'!P1882</f>
        <v>0.00549997005091325</v>
      </c>
      <c r="AG1883" s="11" t="n">
        <f aca="false">'Daily Data'!R1882</f>
        <v>0.000663954969726445</v>
      </c>
      <c r="AI1883" s="11" t="n">
        <f aca="false">'Daily Data'!O1882</f>
        <v>0.00470544026169013</v>
      </c>
      <c r="AJ1883" s="11" t="n">
        <f aca="false">'Daily Data'!Q1882</f>
        <v>0.0050537154094676</v>
      </c>
      <c r="AK1883" s="11" t="n">
        <f aca="false">'Daily Data'!R1882</f>
        <v>0.000663954969726445</v>
      </c>
      <c r="AM1883" s="11" t="n">
        <f aca="false">'Daily Data'!P1882</f>
        <v>0.00549997005091325</v>
      </c>
      <c r="AN1883" s="11" t="n">
        <f aca="false">'Daily Data'!Q1882</f>
        <v>0.0050537154094676</v>
      </c>
      <c r="AO1883" s="11" t="n">
        <f aca="false">'Daily Data'!R1882</f>
        <v>0.000663954969726445</v>
      </c>
      <c r="AQ1883" s="11" t="n">
        <f aca="false">'Daily Data'!O1882</f>
        <v>0.00470544026169013</v>
      </c>
      <c r="AR1883" s="11" t="n">
        <f aca="false">'Daily Data'!P1882</f>
        <v>0.00549997005091325</v>
      </c>
      <c r="AS1883" s="11" t="n">
        <f aca="false">'Daily Data'!Q1882</f>
        <v>0.0050537154094676</v>
      </c>
      <c r="AT1883" s="11" t="n">
        <f aca="false">'Daily Data'!R1882</f>
        <v>0.000663954969726445</v>
      </c>
    </row>
    <row r="1884" customFormat="false" ht="15" hidden="false" customHeight="false" outlineLevel="0" collapsed="false">
      <c r="A1884" s="11" t="n">
        <f aca="false">'Daily Data'!O1883</f>
        <v>-0.0124796192717888</v>
      </c>
      <c r="C1884" s="11" t="n">
        <f aca="false">'Daily Data'!P1883</f>
        <v>-0.00879910892686491</v>
      </c>
      <c r="E1884" s="11" t="n">
        <f aca="false">'Daily Data'!Q1883</f>
        <v>-0.00825789158430661</v>
      </c>
      <c r="G1884" s="11" t="n">
        <f aca="false">'Daily Data'!R1883</f>
        <v>0.00836440002470647</v>
      </c>
      <c r="I1884" s="11" t="n">
        <f aca="false">'Daily Data'!O1883</f>
        <v>-0.0124796192717888</v>
      </c>
      <c r="J1884" s="11" t="n">
        <f aca="false">'Daily Data'!P1883</f>
        <v>-0.00879910892686491</v>
      </c>
      <c r="L1884" s="11" t="n">
        <f aca="false">'Daily Data'!O1883</f>
        <v>-0.0124796192717888</v>
      </c>
      <c r="M1884" s="11" t="n">
        <f aca="false">'Daily Data'!Q1883</f>
        <v>-0.00825789158430661</v>
      </c>
      <c r="O1884" s="11" t="n">
        <f aca="false">'Daily Data'!O1883</f>
        <v>-0.0124796192717888</v>
      </c>
      <c r="P1884" s="11" t="n">
        <f aca="false">'Daily Data'!R1883</f>
        <v>0.00836440002470647</v>
      </c>
      <c r="R1884" s="11" t="n">
        <f aca="false">'Daily Data'!P1883</f>
        <v>-0.00879910892686491</v>
      </c>
      <c r="S1884" s="11" t="n">
        <f aca="false">'Daily Data'!Q1883</f>
        <v>-0.00825789158430661</v>
      </c>
      <c r="U1884" s="11" t="n">
        <f aca="false">'Daily Data'!P1883</f>
        <v>-0.00879910892686491</v>
      </c>
      <c r="V1884" s="11" t="n">
        <f aca="false">'Daily Data'!R1883</f>
        <v>0.00836440002470647</v>
      </c>
      <c r="X1884" s="11" t="n">
        <f aca="false">'Daily Data'!Q1883</f>
        <v>-0.00825789158430661</v>
      </c>
      <c r="Y1884" s="11" t="n">
        <f aca="false">'Daily Data'!R1883</f>
        <v>0.00836440002470647</v>
      </c>
      <c r="AA1884" s="11" t="n">
        <f aca="false">'Daily Data'!O1883</f>
        <v>-0.0124796192717888</v>
      </c>
      <c r="AB1884" s="11" t="n">
        <f aca="false">'Daily Data'!P1883</f>
        <v>-0.00879910892686491</v>
      </c>
      <c r="AC1884" s="11" t="n">
        <f aca="false">'Daily Data'!Q1883</f>
        <v>-0.00825789158430661</v>
      </c>
      <c r="AE1884" s="11" t="n">
        <f aca="false">'Daily Data'!O1883</f>
        <v>-0.0124796192717888</v>
      </c>
      <c r="AF1884" s="11" t="n">
        <f aca="false">'Daily Data'!P1883</f>
        <v>-0.00879910892686491</v>
      </c>
      <c r="AG1884" s="11" t="n">
        <f aca="false">'Daily Data'!R1883</f>
        <v>0.00836440002470647</v>
      </c>
      <c r="AI1884" s="11" t="n">
        <f aca="false">'Daily Data'!O1883</f>
        <v>-0.0124796192717888</v>
      </c>
      <c r="AJ1884" s="11" t="n">
        <f aca="false">'Daily Data'!Q1883</f>
        <v>-0.00825789158430661</v>
      </c>
      <c r="AK1884" s="11" t="n">
        <f aca="false">'Daily Data'!R1883</f>
        <v>0.00836440002470647</v>
      </c>
      <c r="AM1884" s="11" t="n">
        <f aca="false">'Daily Data'!P1883</f>
        <v>-0.00879910892686491</v>
      </c>
      <c r="AN1884" s="11" t="n">
        <f aca="false">'Daily Data'!Q1883</f>
        <v>-0.00825789158430661</v>
      </c>
      <c r="AO1884" s="11" t="n">
        <f aca="false">'Daily Data'!R1883</f>
        <v>0.00836440002470647</v>
      </c>
      <c r="AQ1884" s="11" t="n">
        <f aca="false">'Daily Data'!O1883</f>
        <v>-0.0124796192717888</v>
      </c>
      <c r="AR1884" s="11" t="n">
        <f aca="false">'Daily Data'!P1883</f>
        <v>-0.00879910892686491</v>
      </c>
      <c r="AS1884" s="11" t="n">
        <f aca="false">'Daily Data'!Q1883</f>
        <v>-0.00825789158430661</v>
      </c>
      <c r="AT1884" s="11" t="n">
        <f aca="false">'Daily Data'!R1883</f>
        <v>0.00836440002470647</v>
      </c>
    </row>
    <row r="1885" customFormat="false" ht="15" hidden="false" customHeight="false" outlineLevel="0" collapsed="false">
      <c r="A1885" s="11" t="n">
        <f aca="false">'Daily Data'!O1884</f>
        <v>0.0134324987411305</v>
      </c>
      <c r="C1885" s="11" t="n">
        <f aca="false">'Daily Data'!P1884</f>
        <v>-0.0147931568551959</v>
      </c>
      <c r="E1885" s="11" t="n">
        <f aca="false">'Daily Data'!Q1884</f>
        <v>-0.0148267972745975</v>
      </c>
      <c r="G1885" s="11" t="n">
        <f aca="false">'Daily Data'!R1884</f>
        <v>-0.0235078229104892</v>
      </c>
      <c r="I1885" s="11" t="n">
        <f aca="false">'Daily Data'!O1884</f>
        <v>0.0134324987411305</v>
      </c>
      <c r="J1885" s="11" t="n">
        <f aca="false">'Daily Data'!P1884</f>
        <v>-0.0147931568551959</v>
      </c>
      <c r="L1885" s="11" t="n">
        <f aca="false">'Daily Data'!O1884</f>
        <v>0.0134324987411305</v>
      </c>
      <c r="M1885" s="11" t="n">
        <f aca="false">'Daily Data'!Q1884</f>
        <v>-0.0148267972745975</v>
      </c>
      <c r="O1885" s="11" t="n">
        <f aca="false">'Daily Data'!O1884</f>
        <v>0.0134324987411305</v>
      </c>
      <c r="P1885" s="11" t="n">
        <f aca="false">'Daily Data'!R1884</f>
        <v>-0.0235078229104892</v>
      </c>
      <c r="R1885" s="11" t="n">
        <f aca="false">'Daily Data'!P1884</f>
        <v>-0.0147931568551959</v>
      </c>
      <c r="S1885" s="11" t="n">
        <f aca="false">'Daily Data'!Q1884</f>
        <v>-0.0148267972745975</v>
      </c>
      <c r="U1885" s="11" t="n">
        <f aca="false">'Daily Data'!P1884</f>
        <v>-0.0147931568551959</v>
      </c>
      <c r="V1885" s="11" t="n">
        <f aca="false">'Daily Data'!R1884</f>
        <v>-0.0235078229104892</v>
      </c>
      <c r="X1885" s="11" t="n">
        <f aca="false">'Daily Data'!Q1884</f>
        <v>-0.0148267972745975</v>
      </c>
      <c r="Y1885" s="11" t="n">
        <f aca="false">'Daily Data'!R1884</f>
        <v>-0.0235078229104892</v>
      </c>
      <c r="AA1885" s="11" t="n">
        <f aca="false">'Daily Data'!O1884</f>
        <v>0.0134324987411305</v>
      </c>
      <c r="AB1885" s="11" t="n">
        <f aca="false">'Daily Data'!P1884</f>
        <v>-0.0147931568551959</v>
      </c>
      <c r="AC1885" s="11" t="n">
        <f aca="false">'Daily Data'!Q1884</f>
        <v>-0.0148267972745975</v>
      </c>
      <c r="AE1885" s="11" t="n">
        <f aca="false">'Daily Data'!O1884</f>
        <v>0.0134324987411305</v>
      </c>
      <c r="AF1885" s="11" t="n">
        <f aca="false">'Daily Data'!P1884</f>
        <v>-0.0147931568551959</v>
      </c>
      <c r="AG1885" s="11" t="n">
        <f aca="false">'Daily Data'!R1884</f>
        <v>-0.0235078229104892</v>
      </c>
      <c r="AI1885" s="11" t="n">
        <f aca="false">'Daily Data'!O1884</f>
        <v>0.0134324987411305</v>
      </c>
      <c r="AJ1885" s="11" t="n">
        <f aca="false">'Daily Data'!Q1884</f>
        <v>-0.0148267972745975</v>
      </c>
      <c r="AK1885" s="11" t="n">
        <f aca="false">'Daily Data'!R1884</f>
        <v>-0.0235078229104892</v>
      </c>
      <c r="AM1885" s="11" t="n">
        <f aca="false">'Daily Data'!P1884</f>
        <v>-0.0147931568551959</v>
      </c>
      <c r="AN1885" s="11" t="n">
        <f aca="false">'Daily Data'!Q1884</f>
        <v>-0.0148267972745975</v>
      </c>
      <c r="AO1885" s="11" t="n">
        <f aca="false">'Daily Data'!R1884</f>
        <v>-0.0235078229104892</v>
      </c>
      <c r="AQ1885" s="11" t="n">
        <f aca="false">'Daily Data'!O1884</f>
        <v>0.0134324987411305</v>
      </c>
      <c r="AR1885" s="11" t="n">
        <f aca="false">'Daily Data'!P1884</f>
        <v>-0.0147931568551959</v>
      </c>
      <c r="AS1885" s="11" t="n">
        <f aca="false">'Daily Data'!Q1884</f>
        <v>-0.0148267972745975</v>
      </c>
      <c r="AT1885" s="11" t="n">
        <f aca="false">'Daily Data'!R1884</f>
        <v>-0.0235078229104892</v>
      </c>
    </row>
    <row r="1886" customFormat="false" ht="15" hidden="false" customHeight="false" outlineLevel="0" collapsed="false">
      <c r="A1886" s="11" t="n">
        <f aca="false">'Daily Data'!O1885</f>
        <v>5.28234928902211E-005</v>
      </c>
      <c r="C1886" s="11" t="n">
        <f aca="false">'Daily Data'!P1885</f>
        <v>-0.00320573665281436</v>
      </c>
      <c r="E1886" s="11" t="n">
        <f aca="false">'Daily Data'!Q1885</f>
        <v>-0.00330217685615168</v>
      </c>
      <c r="G1886" s="11" t="n">
        <f aca="false">'Daily Data'!R1885</f>
        <v>-0.00453537672833508</v>
      </c>
      <c r="I1886" s="11" t="n">
        <f aca="false">'Daily Data'!O1885</f>
        <v>5.28234928902211E-005</v>
      </c>
      <c r="J1886" s="11" t="n">
        <f aca="false">'Daily Data'!P1885</f>
        <v>-0.00320573665281436</v>
      </c>
      <c r="L1886" s="11" t="n">
        <f aca="false">'Daily Data'!O1885</f>
        <v>5.28234928902211E-005</v>
      </c>
      <c r="M1886" s="11" t="n">
        <f aca="false">'Daily Data'!Q1885</f>
        <v>-0.00330217685615168</v>
      </c>
      <c r="O1886" s="11" t="n">
        <f aca="false">'Daily Data'!O1885</f>
        <v>5.28234928902211E-005</v>
      </c>
      <c r="P1886" s="11" t="n">
        <f aca="false">'Daily Data'!R1885</f>
        <v>-0.00453537672833508</v>
      </c>
      <c r="R1886" s="11" t="n">
        <f aca="false">'Daily Data'!P1885</f>
        <v>-0.00320573665281436</v>
      </c>
      <c r="S1886" s="11" t="n">
        <f aca="false">'Daily Data'!Q1885</f>
        <v>-0.00330217685615168</v>
      </c>
      <c r="U1886" s="11" t="n">
        <f aca="false">'Daily Data'!P1885</f>
        <v>-0.00320573665281436</v>
      </c>
      <c r="V1886" s="11" t="n">
        <f aca="false">'Daily Data'!R1885</f>
        <v>-0.00453537672833508</v>
      </c>
      <c r="X1886" s="11" t="n">
        <f aca="false">'Daily Data'!Q1885</f>
        <v>-0.00330217685615168</v>
      </c>
      <c r="Y1886" s="11" t="n">
        <f aca="false">'Daily Data'!R1885</f>
        <v>-0.00453537672833508</v>
      </c>
      <c r="AA1886" s="11" t="n">
        <f aca="false">'Daily Data'!O1885</f>
        <v>5.28234928902211E-005</v>
      </c>
      <c r="AB1886" s="11" t="n">
        <f aca="false">'Daily Data'!P1885</f>
        <v>-0.00320573665281436</v>
      </c>
      <c r="AC1886" s="11" t="n">
        <f aca="false">'Daily Data'!Q1885</f>
        <v>-0.00330217685615168</v>
      </c>
      <c r="AE1886" s="11" t="n">
        <f aca="false">'Daily Data'!O1885</f>
        <v>5.28234928902211E-005</v>
      </c>
      <c r="AF1886" s="11" t="n">
        <f aca="false">'Daily Data'!P1885</f>
        <v>-0.00320573665281436</v>
      </c>
      <c r="AG1886" s="11" t="n">
        <f aca="false">'Daily Data'!R1885</f>
        <v>-0.00453537672833508</v>
      </c>
      <c r="AI1886" s="11" t="n">
        <f aca="false">'Daily Data'!O1885</f>
        <v>5.28234928902211E-005</v>
      </c>
      <c r="AJ1886" s="11" t="n">
        <f aca="false">'Daily Data'!Q1885</f>
        <v>-0.00330217685615168</v>
      </c>
      <c r="AK1886" s="11" t="n">
        <f aca="false">'Daily Data'!R1885</f>
        <v>-0.00453537672833508</v>
      </c>
      <c r="AM1886" s="11" t="n">
        <f aca="false">'Daily Data'!P1885</f>
        <v>-0.00320573665281436</v>
      </c>
      <c r="AN1886" s="11" t="n">
        <f aca="false">'Daily Data'!Q1885</f>
        <v>-0.00330217685615168</v>
      </c>
      <c r="AO1886" s="11" t="n">
        <f aca="false">'Daily Data'!R1885</f>
        <v>-0.00453537672833508</v>
      </c>
      <c r="AQ1886" s="11" t="n">
        <f aca="false">'Daily Data'!O1885</f>
        <v>5.28234928902211E-005</v>
      </c>
      <c r="AR1886" s="11" t="n">
        <f aca="false">'Daily Data'!P1885</f>
        <v>-0.00320573665281436</v>
      </c>
      <c r="AS1886" s="11" t="n">
        <f aca="false">'Daily Data'!Q1885</f>
        <v>-0.00330217685615168</v>
      </c>
      <c r="AT1886" s="11" t="n">
        <f aca="false">'Daily Data'!R1885</f>
        <v>-0.00453537672833508</v>
      </c>
    </row>
    <row r="1887" customFormat="false" ht="15" hidden="false" customHeight="false" outlineLevel="0" collapsed="false">
      <c r="A1887" s="11" t="n">
        <f aca="false">'Daily Data'!O1886</f>
        <v>-0.00180901207780197</v>
      </c>
      <c r="C1887" s="11" t="n">
        <f aca="false">'Daily Data'!P1886</f>
        <v>-0.0112481545228533</v>
      </c>
      <c r="E1887" s="11" t="n">
        <f aca="false">'Daily Data'!Q1886</f>
        <v>-0.0114668058294603</v>
      </c>
      <c r="G1887" s="11" t="n">
        <f aca="false">'Daily Data'!R1886</f>
        <v>0.00484115447806839</v>
      </c>
      <c r="I1887" s="11" t="n">
        <f aca="false">'Daily Data'!O1886</f>
        <v>-0.00180901207780197</v>
      </c>
      <c r="J1887" s="11" t="n">
        <f aca="false">'Daily Data'!P1886</f>
        <v>-0.0112481545228533</v>
      </c>
      <c r="L1887" s="11" t="n">
        <f aca="false">'Daily Data'!O1886</f>
        <v>-0.00180901207780197</v>
      </c>
      <c r="M1887" s="11" t="n">
        <f aca="false">'Daily Data'!Q1886</f>
        <v>-0.0114668058294603</v>
      </c>
      <c r="O1887" s="11" t="n">
        <f aca="false">'Daily Data'!O1886</f>
        <v>-0.00180901207780197</v>
      </c>
      <c r="P1887" s="11" t="n">
        <f aca="false">'Daily Data'!R1886</f>
        <v>0.00484115447806839</v>
      </c>
      <c r="R1887" s="11" t="n">
        <f aca="false">'Daily Data'!P1886</f>
        <v>-0.0112481545228533</v>
      </c>
      <c r="S1887" s="11" t="n">
        <f aca="false">'Daily Data'!Q1886</f>
        <v>-0.0114668058294603</v>
      </c>
      <c r="U1887" s="11" t="n">
        <f aca="false">'Daily Data'!P1886</f>
        <v>-0.0112481545228533</v>
      </c>
      <c r="V1887" s="11" t="n">
        <f aca="false">'Daily Data'!R1886</f>
        <v>0.00484115447806839</v>
      </c>
      <c r="X1887" s="11" t="n">
        <f aca="false">'Daily Data'!Q1886</f>
        <v>-0.0114668058294603</v>
      </c>
      <c r="Y1887" s="11" t="n">
        <f aca="false">'Daily Data'!R1886</f>
        <v>0.00484115447806839</v>
      </c>
      <c r="AA1887" s="11" t="n">
        <f aca="false">'Daily Data'!O1886</f>
        <v>-0.00180901207780197</v>
      </c>
      <c r="AB1887" s="11" t="n">
        <f aca="false">'Daily Data'!P1886</f>
        <v>-0.0112481545228533</v>
      </c>
      <c r="AC1887" s="11" t="n">
        <f aca="false">'Daily Data'!Q1886</f>
        <v>-0.0114668058294603</v>
      </c>
      <c r="AE1887" s="11" t="n">
        <f aca="false">'Daily Data'!O1886</f>
        <v>-0.00180901207780197</v>
      </c>
      <c r="AF1887" s="11" t="n">
        <f aca="false">'Daily Data'!P1886</f>
        <v>-0.0112481545228533</v>
      </c>
      <c r="AG1887" s="11" t="n">
        <f aca="false">'Daily Data'!R1886</f>
        <v>0.00484115447806839</v>
      </c>
      <c r="AI1887" s="11" t="n">
        <f aca="false">'Daily Data'!O1886</f>
        <v>-0.00180901207780197</v>
      </c>
      <c r="AJ1887" s="11" t="n">
        <f aca="false">'Daily Data'!Q1886</f>
        <v>-0.0114668058294603</v>
      </c>
      <c r="AK1887" s="11" t="n">
        <f aca="false">'Daily Data'!R1886</f>
        <v>0.00484115447806839</v>
      </c>
      <c r="AM1887" s="11" t="n">
        <f aca="false">'Daily Data'!P1886</f>
        <v>-0.0112481545228533</v>
      </c>
      <c r="AN1887" s="11" t="n">
        <f aca="false">'Daily Data'!Q1886</f>
        <v>-0.0114668058294603</v>
      </c>
      <c r="AO1887" s="11" t="n">
        <f aca="false">'Daily Data'!R1886</f>
        <v>0.00484115447806839</v>
      </c>
      <c r="AQ1887" s="11" t="n">
        <f aca="false">'Daily Data'!O1886</f>
        <v>-0.00180901207780197</v>
      </c>
      <c r="AR1887" s="11" t="n">
        <f aca="false">'Daily Data'!P1886</f>
        <v>-0.0112481545228533</v>
      </c>
      <c r="AS1887" s="11" t="n">
        <f aca="false">'Daily Data'!Q1886</f>
        <v>-0.0114668058294603</v>
      </c>
      <c r="AT1887" s="11" t="n">
        <f aca="false">'Daily Data'!R1886</f>
        <v>0.00484115447806839</v>
      </c>
    </row>
    <row r="1888" customFormat="false" ht="15" hidden="false" customHeight="false" outlineLevel="0" collapsed="false">
      <c r="A1888" s="11" t="n">
        <f aca="false">'Daily Data'!O1887</f>
        <v>0.00790639822379653</v>
      </c>
      <c r="C1888" s="11" t="n">
        <f aca="false">'Daily Data'!P1887</f>
        <v>0.00324621613606175</v>
      </c>
      <c r="E1888" s="11" t="n">
        <f aca="false">'Daily Data'!Q1887</f>
        <v>0.0032634648414966</v>
      </c>
      <c r="G1888" s="11" t="n">
        <f aca="false">'Daily Data'!R1887</f>
        <v>0.00357456879388591</v>
      </c>
      <c r="I1888" s="11" t="n">
        <f aca="false">'Daily Data'!O1887</f>
        <v>0.00790639822379653</v>
      </c>
      <c r="J1888" s="11" t="n">
        <f aca="false">'Daily Data'!P1887</f>
        <v>0.00324621613606175</v>
      </c>
      <c r="L1888" s="11" t="n">
        <f aca="false">'Daily Data'!O1887</f>
        <v>0.00790639822379653</v>
      </c>
      <c r="M1888" s="11" t="n">
        <f aca="false">'Daily Data'!Q1887</f>
        <v>0.0032634648414966</v>
      </c>
      <c r="O1888" s="11" t="n">
        <f aca="false">'Daily Data'!O1887</f>
        <v>0.00790639822379653</v>
      </c>
      <c r="P1888" s="11" t="n">
        <f aca="false">'Daily Data'!R1887</f>
        <v>0.00357456879388591</v>
      </c>
      <c r="R1888" s="11" t="n">
        <f aca="false">'Daily Data'!P1887</f>
        <v>0.00324621613606175</v>
      </c>
      <c r="S1888" s="11" t="n">
        <f aca="false">'Daily Data'!Q1887</f>
        <v>0.0032634648414966</v>
      </c>
      <c r="U1888" s="11" t="n">
        <f aca="false">'Daily Data'!P1887</f>
        <v>0.00324621613606175</v>
      </c>
      <c r="V1888" s="11" t="n">
        <f aca="false">'Daily Data'!R1887</f>
        <v>0.00357456879388591</v>
      </c>
      <c r="X1888" s="11" t="n">
        <f aca="false">'Daily Data'!Q1887</f>
        <v>0.0032634648414966</v>
      </c>
      <c r="Y1888" s="11" t="n">
        <f aca="false">'Daily Data'!R1887</f>
        <v>0.00357456879388591</v>
      </c>
      <c r="AA1888" s="11" t="n">
        <f aca="false">'Daily Data'!O1887</f>
        <v>0.00790639822379653</v>
      </c>
      <c r="AB1888" s="11" t="n">
        <f aca="false">'Daily Data'!P1887</f>
        <v>0.00324621613606175</v>
      </c>
      <c r="AC1888" s="11" t="n">
        <f aca="false">'Daily Data'!Q1887</f>
        <v>0.0032634648414966</v>
      </c>
      <c r="AE1888" s="11" t="n">
        <f aca="false">'Daily Data'!O1887</f>
        <v>0.00790639822379653</v>
      </c>
      <c r="AF1888" s="11" t="n">
        <f aca="false">'Daily Data'!P1887</f>
        <v>0.00324621613606175</v>
      </c>
      <c r="AG1888" s="11" t="n">
        <f aca="false">'Daily Data'!R1887</f>
        <v>0.00357456879388591</v>
      </c>
      <c r="AI1888" s="11" t="n">
        <f aca="false">'Daily Data'!O1887</f>
        <v>0.00790639822379653</v>
      </c>
      <c r="AJ1888" s="11" t="n">
        <f aca="false">'Daily Data'!Q1887</f>
        <v>0.0032634648414966</v>
      </c>
      <c r="AK1888" s="11" t="n">
        <f aca="false">'Daily Data'!R1887</f>
        <v>0.00357456879388591</v>
      </c>
      <c r="AM1888" s="11" t="n">
        <f aca="false">'Daily Data'!P1887</f>
        <v>0.00324621613606175</v>
      </c>
      <c r="AN1888" s="11" t="n">
        <f aca="false">'Daily Data'!Q1887</f>
        <v>0.0032634648414966</v>
      </c>
      <c r="AO1888" s="11" t="n">
        <f aca="false">'Daily Data'!R1887</f>
        <v>0.00357456879388591</v>
      </c>
      <c r="AQ1888" s="11" t="n">
        <f aca="false">'Daily Data'!O1887</f>
        <v>0.00790639822379653</v>
      </c>
      <c r="AR1888" s="11" t="n">
        <f aca="false">'Daily Data'!P1887</f>
        <v>0.00324621613606175</v>
      </c>
      <c r="AS1888" s="11" t="n">
        <f aca="false">'Daily Data'!Q1887</f>
        <v>0.0032634648414966</v>
      </c>
      <c r="AT1888" s="11" t="n">
        <f aca="false">'Daily Data'!R1887</f>
        <v>0.00357456879388591</v>
      </c>
    </row>
    <row r="1889" customFormat="false" ht="15" hidden="false" customHeight="false" outlineLevel="0" collapsed="false">
      <c r="A1889" s="11" t="n">
        <f aca="false">'Daily Data'!O1888</f>
        <v>0.00520762266967907</v>
      </c>
      <c r="C1889" s="11" t="n">
        <f aca="false">'Daily Data'!P1888</f>
        <v>0.0113328577854894</v>
      </c>
      <c r="E1889" s="11" t="n">
        <f aca="false">'Daily Data'!Q1888</f>
        <v>0.0115556369556371</v>
      </c>
      <c r="G1889" s="11" t="n">
        <f aca="false">'Daily Data'!R1888</f>
        <v>0.00654869667182507</v>
      </c>
      <c r="I1889" s="11" t="n">
        <f aca="false">'Daily Data'!O1888</f>
        <v>0.00520762266967907</v>
      </c>
      <c r="J1889" s="11" t="n">
        <f aca="false">'Daily Data'!P1888</f>
        <v>0.0113328577854894</v>
      </c>
      <c r="L1889" s="11" t="n">
        <f aca="false">'Daily Data'!O1888</f>
        <v>0.00520762266967907</v>
      </c>
      <c r="M1889" s="11" t="n">
        <f aca="false">'Daily Data'!Q1888</f>
        <v>0.0115556369556371</v>
      </c>
      <c r="O1889" s="11" t="n">
        <f aca="false">'Daily Data'!O1888</f>
        <v>0.00520762266967907</v>
      </c>
      <c r="P1889" s="11" t="n">
        <f aca="false">'Daily Data'!R1888</f>
        <v>0.00654869667182507</v>
      </c>
      <c r="R1889" s="11" t="n">
        <f aca="false">'Daily Data'!P1888</f>
        <v>0.0113328577854894</v>
      </c>
      <c r="S1889" s="11" t="n">
        <f aca="false">'Daily Data'!Q1888</f>
        <v>0.0115556369556371</v>
      </c>
      <c r="U1889" s="11" t="n">
        <f aca="false">'Daily Data'!P1888</f>
        <v>0.0113328577854894</v>
      </c>
      <c r="V1889" s="11" t="n">
        <f aca="false">'Daily Data'!R1888</f>
        <v>0.00654869667182507</v>
      </c>
      <c r="X1889" s="11" t="n">
        <f aca="false">'Daily Data'!Q1888</f>
        <v>0.0115556369556371</v>
      </c>
      <c r="Y1889" s="11" t="n">
        <f aca="false">'Daily Data'!R1888</f>
        <v>0.00654869667182507</v>
      </c>
      <c r="AA1889" s="11" t="n">
        <f aca="false">'Daily Data'!O1888</f>
        <v>0.00520762266967907</v>
      </c>
      <c r="AB1889" s="11" t="n">
        <f aca="false">'Daily Data'!P1888</f>
        <v>0.0113328577854894</v>
      </c>
      <c r="AC1889" s="11" t="n">
        <f aca="false">'Daily Data'!Q1888</f>
        <v>0.0115556369556371</v>
      </c>
      <c r="AE1889" s="11" t="n">
        <f aca="false">'Daily Data'!O1888</f>
        <v>0.00520762266967907</v>
      </c>
      <c r="AF1889" s="11" t="n">
        <f aca="false">'Daily Data'!P1888</f>
        <v>0.0113328577854894</v>
      </c>
      <c r="AG1889" s="11" t="n">
        <f aca="false">'Daily Data'!R1888</f>
        <v>0.00654869667182507</v>
      </c>
      <c r="AI1889" s="11" t="n">
        <f aca="false">'Daily Data'!O1888</f>
        <v>0.00520762266967907</v>
      </c>
      <c r="AJ1889" s="11" t="n">
        <f aca="false">'Daily Data'!Q1888</f>
        <v>0.0115556369556371</v>
      </c>
      <c r="AK1889" s="11" t="n">
        <f aca="false">'Daily Data'!R1888</f>
        <v>0.00654869667182507</v>
      </c>
      <c r="AM1889" s="11" t="n">
        <f aca="false">'Daily Data'!P1888</f>
        <v>0.0113328577854894</v>
      </c>
      <c r="AN1889" s="11" t="n">
        <f aca="false">'Daily Data'!Q1888</f>
        <v>0.0115556369556371</v>
      </c>
      <c r="AO1889" s="11" t="n">
        <f aca="false">'Daily Data'!R1888</f>
        <v>0.00654869667182507</v>
      </c>
      <c r="AQ1889" s="11" t="n">
        <f aca="false">'Daily Data'!O1888</f>
        <v>0.00520762266967907</v>
      </c>
      <c r="AR1889" s="11" t="n">
        <f aca="false">'Daily Data'!P1888</f>
        <v>0.0113328577854894</v>
      </c>
      <c r="AS1889" s="11" t="n">
        <f aca="false">'Daily Data'!Q1888</f>
        <v>0.0115556369556371</v>
      </c>
      <c r="AT1889" s="11" t="n">
        <f aca="false">'Daily Data'!R1888</f>
        <v>0.00654869667182507</v>
      </c>
    </row>
    <row r="1890" customFormat="false" ht="15" hidden="false" customHeight="false" outlineLevel="0" collapsed="false">
      <c r="A1890" s="11" t="n">
        <f aca="false">'Daily Data'!O1889</f>
        <v>0.00446083303754526</v>
      </c>
      <c r="C1890" s="11" t="n">
        <f aca="false">'Daily Data'!P1889</f>
        <v>0.000797465909235308</v>
      </c>
      <c r="E1890" s="11" t="n">
        <f aca="false">'Daily Data'!Q1889</f>
        <v>0.000399175119204022</v>
      </c>
      <c r="G1890" s="11" t="n">
        <f aca="false">'Daily Data'!R1889</f>
        <v>0.0018155790719387</v>
      </c>
      <c r="I1890" s="11" t="n">
        <f aca="false">'Daily Data'!O1889</f>
        <v>0.00446083303754526</v>
      </c>
      <c r="J1890" s="11" t="n">
        <f aca="false">'Daily Data'!P1889</f>
        <v>0.000797465909235308</v>
      </c>
      <c r="L1890" s="11" t="n">
        <f aca="false">'Daily Data'!O1889</f>
        <v>0.00446083303754526</v>
      </c>
      <c r="M1890" s="11" t="n">
        <f aca="false">'Daily Data'!Q1889</f>
        <v>0.000399175119204022</v>
      </c>
      <c r="O1890" s="11" t="n">
        <f aca="false">'Daily Data'!O1889</f>
        <v>0.00446083303754526</v>
      </c>
      <c r="P1890" s="11" t="n">
        <f aca="false">'Daily Data'!R1889</f>
        <v>0.0018155790719387</v>
      </c>
      <c r="R1890" s="11" t="n">
        <f aca="false">'Daily Data'!P1889</f>
        <v>0.000797465909235308</v>
      </c>
      <c r="S1890" s="11" t="n">
        <f aca="false">'Daily Data'!Q1889</f>
        <v>0.000399175119204022</v>
      </c>
      <c r="U1890" s="11" t="n">
        <f aca="false">'Daily Data'!P1889</f>
        <v>0.000797465909235308</v>
      </c>
      <c r="V1890" s="11" t="n">
        <f aca="false">'Daily Data'!R1889</f>
        <v>0.0018155790719387</v>
      </c>
      <c r="X1890" s="11" t="n">
        <f aca="false">'Daily Data'!Q1889</f>
        <v>0.000399175119204022</v>
      </c>
      <c r="Y1890" s="11" t="n">
        <f aca="false">'Daily Data'!R1889</f>
        <v>0.0018155790719387</v>
      </c>
      <c r="AA1890" s="11" t="n">
        <f aca="false">'Daily Data'!O1889</f>
        <v>0.00446083303754526</v>
      </c>
      <c r="AB1890" s="11" t="n">
        <f aca="false">'Daily Data'!P1889</f>
        <v>0.000797465909235308</v>
      </c>
      <c r="AC1890" s="11" t="n">
        <f aca="false">'Daily Data'!Q1889</f>
        <v>0.000399175119204022</v>
      </c>
      <c r="AE1890" s="11" t="n">
        <f aca="false">'Daily Data'!O1889</f>
        <v>0.00446083303754526</v>
      </c>
      <c r="AF1890" s="11" t="n">
        <f aca="false">'Daily Data'!P1889</f>
        <v>0.000797465909235308</v>
      </c>
      <c r="AG1890" s="11" t="n">
        <f aca="false">'Daily Data'!R1889</f>
        <v>0.0018155790719387</v>
      </c>
      <c r="AI1890" s="11" t="n">
        <f aca="false">'Daily Data'!O1889</f>
        <v>0.00446083303754526</v>
      </c>
      <c r="AJ1890" s="11" t="n">
        <f aca="false">'Daily Data'!Q1889</f>
        <v>0.000399175119204022</v>
      </c>
      <c r="AK1890" s="11" t="n">
        <f aca="false">'Daily Data'!R1889</f>
        <v>0.0018155790719387</v>
      </c>
      <c r="AM1890" s="11" t="n">
        <f aca="false">'Daily Data'!P1889</f>
        <v>0.000797465909235308</v>
      </c>
      <c r="AN1890" s="11" t="n">
        <f aca="false">'Daily Data'!Q1889</f>
        <v>0.000399175119204022</v>
      </c>
      <c r="AO1890" s="11" t="n">
        <f aca="false">'Daily Data'!R1889</f>
        <v>0.0018155790719387</v>
      </c>
      <c r="AQ1890" s="11" t="n">
        <f aca="false">'Daily Data'!O1889</f>
        <v>0.00446083303754526</v>
      </c>
      <c r="AR1890" s="11" t="n">
        <f aca="false">'Daily Data'!P1889</f>
        <v>0.000797465909235308</v>
      </c>
      <c r="AS1890" s="11" t="n">
        <f aca="false">'Daily Data'!Q1889</f>
        <v>0.000399175119204022</v>
      </c>
      <c r="AT1890" s="11" t="n">
        <f aca="false">'Daily Data'!R1889</f>
        <v>0.0018155790719387</v>
      </c>
    </row>
    <row r="1891" customFormat="false" ht="15" hidden="false" customHeight="false" outlineLevel="0" collapsed="false">
      <c r="A1891" s="11" t="n">
        <f aca="false">'Daily Data'!O1890</f>
        <v>-0.00355850967283426</v>
      </c>
      <c r="C1891" s="11" t="n">
        <f aca="false">'Daily Data'!P1890</f>
        <v>-0.0112031746031747</v>
      </c>
      <c r="E1891" s="11" t="n">
        <f aca="false">'Daily Data'!Q1890</f>
        <v>-0.0114253110253109</v>
      </c>
      <c r="G1891" s="11" t="n">
        <f aca="false">'Daily Data'!R1890</f>
        <v>0.00590728130728131</v>
      </c>
      <c r="I1891" s="11" t="n">
        <f aca="false">'Daily Data'!O1890</f>
        <v>-0.00355850967283426</v>
      </c>
      <c r="J1891" s="11" t="n">
        <f aca="false">'Daily Data'!P1890</f>
        <v>-0.0112031746031747</v>
      </c>
      <c r="L1891" s="11" t="n">
        <f aca="false">'Daily Data'!O1890</f>
        <v>-0.00355850967283426</v>
      </c>
      <c r="M1891" s="11" t="n">
        <f aca="false">'Daily Data'!Q1890</f>
        <v>-0.0114253110253109</v>
      </c>
      <c r="O1891" s="11" t="n">
        <f aca="false">'Daily Data'!O1890</f>
        <v>-0.00355850967283426</v>
      </c>
      <c r="P1891" s="11" t="n">
        <f aca="false">'Daily Data'!R1890</f>
        <v>0.00590728130728131</v>
      </c>
      <c r="R1891" s="11" t="n">
        <f aca="false">'Daily Data'!P1890</f>
        <v>-0.0112031746031747</v>
      </c>
      <c r="S1891" s="11" t="n">
        <f aca="false">'Daily Data'!Q1890</f>
        <v>-0.0114253110253109</v>
      </c>
      <c r="U1891" s="11" t="n">
        <f aca="false">'Daily Data'!P1890</f>
        <v>-0.0112031746031747</v>
      </c>
      <c r="V1891" s="11" t="n">
        <f aca="false">'Daily Data'!R1890</f>
        <v>0.00590728130728131</v>
      </c>
      <c r="X1891" s="11" t="n">
        <f aca="false">'Daily Data'!Q1890</f>
        <v>-0.0114253110253109</v>
      </c>
      <c r="Y1891" s="11" t="n">
        <f aca="false">'Daily Data'!R1890</f>
        <v>0.00590728130728131</v>
      </c>
      <c r="AA1891" s="11" t="n">
        <f aca="false">'Daily Data'!O1890</f>
        <v>-0.00355850967283426</v>
      </c>
      <c r="AB1891" s="11" t="n">
        <f aca="false">'Daily Data'!P1890</f>
        <v>-0.0112031746031747</v>
      </c>
      <c r="AC1891" s="11" t="n">
        <f aca="false">'Daily Data'!Q1890</f>
        <v>-0.0114253110253109</v>
      </c>
      <c r="AE1891" s="11" t="n">
        <f aca="false">'Daily Data'!O1890</f>
        <v>-0.00355850967283426</v>
      </c>
      <c r="AF1891" s="11" t="n">
        <f aca="false">'Daily Data'!P1890</f>
        <v>-0.0112031746031747</v>
      </c>
      <c r="AG1891" s="11" t="n">
        <f aca="false">'Daily Data'!R1890</f>
        <v>0.00590728130728131</v>
      </c>
      <c r="AI1891" s="11" t="n">
        <f aca="false">'Daily Data'!O1890</f>
        <v>-0.00355850967283426</v>
      </c>
      <c r="AJ1891" s="11" t="n">
        <f aca="false">'Daily Data'!Q1890</f>
        <v>-0.0114253110253109</v>
      </c>
      <c r="AK1891" s="11" t="n">
        <f aca="false">'Daily Data'!R1890</f>
        <v>0.00590728130728131</v>
      </c>
      <c r="AM1891" s="11" t="n">
        <f aca="false">'Daily Data'!P1890</f>
        <v>-0.0112031746031747</v>
      </c>
      <c r="AN1891" s="11" t="n">
        <f aca="false">'Daily Data'!Q1890</f>
        <v>-0.0114253110253109</v>
      </c>
      <c r="AO1891" s="11" t="n">
        <f aca="false">'Daily Data'!R1890</f>
        <v>0.00590728130728131</v>
      </c>
      <c r="AQ1891" s="11" t="n">
        <f aca="false">'Daily Data'!O1890</f>
        <v>-0.00355850967283426</v>
      </c>
      <c r="AR1891" s="11" t="n">
        <f aca="false">'Daily Data'!P1890</f>
        <v>-0.0112031746031747</v>
      </c>
      <c r="AS1891" s="11" t="n">
        <f aca="false">'Daily Data'!Q1890</f>
        <v>-0.0114253110253109</v>
      </c>
      <c r="AT1891" s="11" t="n">
        <f aca="false">'Daily Data'!R1890</f>
        <v>0.00590728130728131</v>
      </c>
    </row>
    <row r="1892" customFormat="false" ht="15" hidden="false" customHeight="false" outlineLevel="0" collapsed="false">
      <c r="A1892" s="11" t="n">
        <f aca="false">'Daily Data'!O1891</f>
        <v>-0.00239568452586751</v>
      </c>
      <c r="C1892" s="11" t="n">
        <f aca="false">'Daily Data'!P1891</f>
        <v>0.000805886885498499</v>
      </c>
      <c r="E1892" s="11" t="n">
        <f aca="false">'Daily Data'!Q1891</f>
        <v>0.00032229325687423</v>
      </c>
      <c r="G1892" s="11" t="n">
        <f aca="false">'Daily Data'!R1891</f>
        <v>-0.00749370966077838</v>
      </c>
      <c r="I1892" s="11" t="n">
        <f aca="false">'Daily Data'!O1891</f>
        <v>-0.00239568452586751</v>
      </c>
      <c r="J1892" s="11" t="n">
        <f aca="false">'Daily Data'!P1891</f>
        <v>0.000805886885498499</v>
      </c>
      <c r="L1892" s="11" t="n">
        <f aca="false">'Daily Data'!O1891</f>
        <v>-0.00239568452586751</v>
      </c>
      <c r="M1892" s="11" t="n">
        <f aca="false">'Daily Data'!Q1891</f>
        <v>0.00032229325687423</v>
      </c>
      <c r="O1892" s="11" t="n">
        <f aca="false">'Daily Data'!O1891</f>
        <v>-0.00239568452586751</v>
      </c>
      <c r="P1892" s="11" t="n">
        <f aca="false">'Daily Data'!R1891</f>
        <v>-0.00749370966077838</v>
      </c>
      <c r="R1892" s="11" t="n">
        <f aca="false">'Daily Data'!P1891</f>
        <v>0.000805886885498499</v>
      </c>
      <c r="S1892" s="11" t="n">
        <f aca="false">'Daily Data'!Q1891</f>
        <v>0.00032229325687423</v>
      </c>
      <c r="U1892" s="11" t="n">
        <f aca="false">'Daily Data'!P1891</f>
        <v>0.000805886885498499</v>
      </c>
      <c r="V1892" s="11" t="n">
        <f aca="false">'Daily Data'!R1891</f>
        <v>-0.00749370966077838</v>
      </c>
      <c r="X1892" s="11" t="n">
        <f aca="false">'Daily Data'!Q1891</f>
        <v>0.00032229325687423</v>
      </c>
      <c r="Y1892" s="11" t="n">
        <f aca="false">'Daily Data'!R1891</f>
        <v>-0.00749370966077838</v>
      </c>
      <c r="AA1892" s="11" t="n">
        <f aca="false">'Daily Data'!O1891</f>
        <v>-0.00239568452586751</v>
      </c>
      <c r="AB1892" s="11" t="n">
        <f aca="false">'Daily Data'!P1891</f>
        <v>0.000805886885498499</v>
      </c>
      <c r="AC1892" s="11" t="n">
        <f aca="false">'Daily Data'!Q1891</f>
        <v>0.00032229325687423</v>
      </c>
      <c r="AE1892" s="11" t="n">
        <f aca="false">'Daily Data'!O1891</f>
        <v>-0.00239568452586751</v>
      </c>
      <c r="AF1892" s="11" t="n">
        <f aca="false">'Daily Data'!P1891</f>
        <v>0.000805886885498499</v>
      </c>
      <c r="AG1892" s="11" t="n">
        <f aca="false">'Daily Data'!R1891</f>
        <v>-0.00749370966077838</v>
      </c>
      <c r="AI1892" s="11" t="n">
        <f aca="false">'Daily Data'!O1891</f>
        <v>-0.00239568452586751</v>
      </c>
      <c r="AJ1892" s="11" t="n">
        <f aca="false">'Daily Data'!Q1891</f>
        <v>0.00032229325687423</v>
      </c>
      <c r="AK1892" s="11" t="n">
        <f aca="false">'Daily Data'!R1891</f>
        <v>-0.00749370966077838</v>
      </c>
      <c r="AM1892" s="11" t="n">
        <f aca="false">'Daily Data'!P1891</f>
        <v>0.000805886885498499</v>
      </c>
      <c r="AN1892" s="11" t="n">
        <f aca="false">'Daily Data'!Q1891</f>
        <v>0.00032229325687423</v>
      </c>
      <c r="AO1892" s="11" t="n">
        <f aca="false">'Daily Data'!R1891</f>
        <v>-0.00749370966077838</v>
      </c>
      <c r="AQ1892" s="11" t="n">
        <f aca="false">'Daily Data'!O1891</f>
        <v>-0.00239568452586751</v>
      </c>
      <c r="AR1892" s="11" t="n">
        <f aca="false">'Daily Data'!P1891</f>
        <v>0.000805886885498499</v>
      </c>
      <c r="AS1892" s="11" t="n">
        <f aca="false">'Daily Data'!Q1891</f>
        <v>0.00032229325687423</v>
      </c>
      <c r="AT1892" s="11" t="n">
        <f aca="false">'Daily Data'!R1891</f>
        <v>-0.00749370966077838</v>
      </c>
    </row>
    <row r="1893" customFormat="false" ht="15" hidden="false" customHeight="false" outlineLevel="0" collapsed="false">
      <c r="A1893" s="11" t="n">
        <f aca="false">'Daily Data'!O1892</f>
        <v>-0.00335794891835688</v>
      </c>
      <c r="C1893" s="11" t="n">
        <f aca="false">'Daily Data'!P1892</f>
        <v>-0.0242553977236272</v>
      </c>
      <c r="E1893" s="11" t="n">
        <f aca="false">'Daily Data'!Q1892</f>
        <v>-0.0229411931488065</v>
      </c>
      <c r="G1893" s="11" t="n">
        <f aca="false">'Daily Data'!R1892</f>
        <v>-0.0167379745102036</v>
      </c>
      <c r="I1893" s="11" t="n">
        <f aca="false">'Daily Data'!O1892</f>
        <v>-0.00335794891835688</v>
      </c>
      <c r="J1893" s="11" t="n">
        <f aca="false">'Daily Data'!P1892</f>
        <v>-0.0242553977236272</v>
      </c>
      <c r="L1893" s="11" t="n">
        <f aca="false">'Daily Data'!O1892</f>
        <v>-0.00335794891835688</v>
      </c>
      <c r="M1893" s="11" t="n">
        <f aca="false">'Daily Data'!Q1892</f>
        <v>-0.0229411931488065</v>
      </c>
      <c r="O1893" s="11" t="n">
        <f aca="false">'Daily Data'!O1892</f>
        <v>-0.00335794891835688</v>
      </c>
      <c r="P1893" s="11" t="n">
        <f aca="false">'Daily Data'!R1892</f>
        <v>-0.0167379745102036</v>
      </c>
      <c r="R1893" s="11" t="n">
        <f aca="false">'Daily Data'!P1892</f>
        <v>-0.0242553977236272</v>
      </c>
      <c r="S1893" s="11" t="n">
        <f aca="false">'Daily Data'!Q1892</f>
        <v>-0.0229411931488065</v>
      </c>
      <c r="U1893" s="11" t="n">
        <f aca="false">'Daily Data'!P1892</f>
        <v>-0.0242553977236272</v>
      </c>
      <c r="V1893" s="11" t="n">
        <f aca="false">'Daily Data'!R1892</f>
        <v>-0.0167379745102036</v>
      </c>
      <c r="X1893" s="11" t="n">
        <f aca="false">'Daily Data'!Q1892</f>
        <v>-0.0229411931488065</v>
      </c>
      <c r="Y1893" s="11" t="n">
        <f aca="false">'Daily Data'!R1892</f>
        <v>-0.0167379745102036</v>
      </c>
      <c r="AA1893" s="11" t="n">
        <f aca="false">'Daily Data'!O1892</f>
        <v>-0.00335794891835688</v>
      </c>
      <c r="AB1893" s="11" t="n">
        <f aca="false">'Daily Data'!P1892</f>
        <v>-0.0242553977236272</v>
      </c>
      <c r="AC1893" s="11" t="n">
        <f aca="false">'Daily Data'!Q1892</f>
        <v>-0.0229411931488065</v>
      </c>
      <c r="AE1893" s="11" t="n">
        <f aca="false">'Daily Data'!O1892</f>
        <v>-0.00335794891835688</v>
      </c>
      <c r="AF1893" s="11" t="n">
        <f aca="false">'Daily Data'!P1892</f>
        <v>-0.0242553977236272</v>
      </c>
      <c r="AG1893" s="11" t="n">
        <f aca="false">'Daily Data'!R1892</f>
        <v>-0.0167379745102036</v>
      </c>
      <c r="AI1893" s="11" t="n">
        <f aca="false">'Daily Data'!O1892</f>
        <v>-0.00335794891835688</v>
      </c>
      <c r="AJ1893" s="11" t="n">
        <f aca="false">'Daily Data'!Q1892</f>
        <v>-0.0229411931488065</v>
      </c>
      <c r="AK1893" s="11" t="n">
        <f aca="false">'Daily Data'!R1892</f>
        <v>-0.0167379745102036</v>
      </c>
      <c r="AM1893" s="11" t="n">
        <f aca="false">'Daily Data'!P1892</f>
        <v>-0.0242553977236272</v>
      </c>
      <c r="AN1893" s="11" t="n">
        <f aca="false">'Daily Data'!Q1892</f>
        <v>-0.0229411931488065</v>
      </c>
      <c r="AO1893" s="11" t="n">
        <f aca="false">'Daily Data'!R1892</f>
        <v>-0.0167379745102036</v>
      </c>
      <c r="AQ1893" s="11" t="n">
        <f aca="false">'Daily Data'!O1892</f>
        <v>-0.00335794891835688</v>
      </c>
      <c r="AR1893" s="11" t="n">
        <f aca="false">'Daily Data'!P1892</f>
        <v>-0.0242553977236272</v>
      </c>
      <c r="AS1893" s="11" t="n">
        <f aca="false">'Daily Data'!Q1892</f>
        <v>-0.0229411931488065</v>
      </c>
      <c r="AT1893" s="11" t="n">
        <f aca="false">'Daily Data'!R1892</f>
        <v>-0.0167379745102036</v>
      </c>
    </row>
    <row r="1894" customFormat="false" ht="15" hidden="false" customHeight="false" outlineLevel="0" collapsed="false">
      <c r="A1894" s="11" t="n">
        <f aca="false">'Daily Data'!O1893</f>
        <v>0.00807121268922813</v>
      </c>
      <c r="C1894" s="11" t="n">
        <f aca="false">'Daily Data'!P1893</f>
        <v>-0.000831675017424803</v>
      </c>
      <c r="E1894" s="11" t="n">
        <f aca="false">'Daily Data'!Q1893</f>
        <v>-0.00150167610167611</v>
      </c>
      <c r="G1894" s="11" t="n">
        <f aca="false">'Daily Data'!R1893</f>
        <v>0.00126217295025506</v>
      </c>
      <c r="I1894" s="11" t="n">
        <f aca="false">'Daily Data'!O1893</f>
        <v>0.00807121268922813</v>
      </c>
      <c r="J1894" s="11" t="n">
        <f aca="false">'Daily Data'!P1893</f>
        <v>-0.000831675017424803</v>
      </c>
      <c r="L1894" s="11" t="n">
        <f aca="false">'Daily Data'!O1893</f>
        <v>0.00807121268922813</v>
      </c>
      <c r="M1894" s="11" t="n">
        <f aca="false">'Daily Data'!Q1893</f>
        <v>-0.00150167610167611</v>
      </c>
      <c r="O1894" s="11" t="n">
        <f aca="false">'Daily Data'!O1893</f>
        <v>0.00807121268922813</v>
      </c>
      <c r="P1894" s="11" t="n">
        <f aca="false">'Daily Data'!R1893</f>
        <v>0.00126217295025506</v>
      </c>
      <c r="R1894" s="11" t="n">
        <f aca="false">'Daily Data'!P1893</f>
        <v>-0.000831675017424803</v>
      </c>
      <c r="S1894" s="11" t="n">
        <f aca="false">'Daily Data'!Q1893</f>
        <v>-0.00150167610167611</v>
      </c>
      <c r="U1894" s="11" t="n">
        <f aca="false">'Daily Data'!P1893</f>
        <v>-0.000831675017424803</v>
      </c>
      <c r="V1894" s="11" t="n">
        <f aca="false">'Daily Data'!R1893</f>
        <v>0.00126217295025506</v>
      </c>
      <c r="X1894" s="11" t="n">
        <f aca="false">'Daily Data'!Q1893</f>
        <v>-0.00150167610167611</v>
      </c>
      <c r="Y1894" s="11" t="n">
        <f aca="false">'Daily Data'!R1893</f>
        <v>0.00126217295025506</v>
      </c>
      <c r="AA1894" s="11" t="n">
        <f aca="false">'Daily Data'!O1893</f>
        <v>0.00807121268922813</v>
      </c>
      <c r="AB1894" s="11" t="n">
        <f aca="false">'Daily Data'!P1893</f>
        <v>-0.000831675017424803</v>
      </c>
      <c r="AC1894" s="11" t="n">
        <f aca="false">'Daily Data'!Q1893</f>
        <v>-0.00150167610167611</v>
      </c>
      <c r="AE1894" s="11" t="n">
        <f aca="false">'Daily Data'!O1893</f>
        <v>0.00807121268922813</v>
      </c>
      <c r="AF1894" s="11" t="n">
        <f aca="false">'Daily Data'!P1893</f>
        <v>-0.000831675017424803</v>
      </c>
      <c r="AG1894" s="11" t="n">
        <f aca="false">'Daily Data'!R1893</f>
        <v>0.00126217295025506</v>
      </c>
      <c r="AI1894" s="11" t="n">
        <f aca="false">'Daily Data'!O1893</f>
        <v>0.00807121268922813</v>
      </c>
      <c r="AJ1894" s="11" t="n">
        <f aca="false">'Daily Data'!Q1893</f>
        <v>-0.00150167610167611</v>
      </c>
      <c r="AK1894" s="11" t="n">
        <f aca="false">'Daily Data'!R1893</f>
        <v>0.00126217295025506</v>
      </c>
      <c r="AM1894" s="11" t="n">
        <f aca="false">'Daily Data'!P1893</f>
        <v>-0.000831675017424803</v>
      </c>
      <c r="AN1894" s="11" t="n">
        <f aca="false">'Daily Data'!Q1893</f>
        <v>-0.00150167610167611</v>
      </c>
      <c r="AO1894" s="11" t="n">
        <f aca="false">'Daily Data'!R1893</f>
        <v>0.00126217295025506</v>
      </c>
      <c r="AQ1894" s="11" t="n">
        <f aca="false">'Daily Data'!O1893</f>
        <v>0.00807121268922813</v>
      </c>
      <c r="AR1894" s="11" t="n">
        <f aca="false">'Daily Data'!P1893</f>
        <v>-0.000831675017424803</v>
      </c>
      <c r="AS1894" s="11" t="n">
        <f aca="false">'Daily Data'!Q1893</f>
        <v>-0.00150167610167611</v>
      </c>
      <c r="AT1894" s="11" t="n">
        <f aca="false">'Daily Data'!R1893</f>
        <v>0.00126217295025506</v>
      </c>
    </row>
    <row r="1895" customFormat="false" ht="15" hidden="false" customHeight="false" outlineLevel="0" collapsed="false">
      <c r="A1895" s="11" t="n">
        <f aca="false">'Daily Data'!O1894</f>
        <v>0.00488820098410066</v>
      </c>
      <c r="C1895" s="11" t="n">
        <f aca="false">'Daily Data'!P1894</f>
        <v>-3.17460317460317E-006</v>
      </c>
      <c r="E1895" s="11" t="n">
        <f aca="false">'Daily Data'!Q1894</f>
        <v>-0.000169924644862028</v>
      </c>
      <c r="G1895" s="11" t="n">
        <f aca="false">'Daily Data'!R1894</f>
        <v>0.0094124458834381</v>
      </c>
      <c r="I1895" s="11" t="n">
        <f aca="false">'Daily Data'!O1894</f>
        <v>0.00488820098410066</v>
      </c>
      <c r="J1895" s="11" t="n">
        <f aca="false">'Daily Data'!P1894</f>
        <v>-3.17460317460317E-006</v>
      </c>
      <c r="L1895" s="11" t="n">
        <f aca="false">'Daily Data'!O1894</f>
        <v>0.00488820098410066</v>
      </c>
      <c r="M1895" s="11" t="n">
        <f aca="false">'Daily Data'!Q1894</f>
        <v>-0.000169924644862028</v>
      </c>
      <c r="O1895" s="11" t="n">
        <f aca="false">'Daily Data'!O1894</f>
        <v>0.00488820098410066</v>
      </c>
      <c r="P1895" s="11" t="n">
        <f aca="false">'Daily Data'!R1894</f>
        <v>0.0094124458834381</v>
      </c>
      <c r="R1895" s="11" t="n">
        <f aca="false">'Daily Data'!P1894</f>
        <v>-3.17460317460317E-006</v>
      </c>
      <c r="S1895" s="11" t="n">
        <f aca="false">'Daily Data'!Q1894</f>
        <v>-0.000169924644862028</v>
      </c>
      <c r="U1895" s="11" t="n">
        <f aca="false">'Daily Data'!P1894</f>
        <v>-3.17460317460317E-006</v>
      </c>
      <c r="V1895" s="11" t="n">
        <f aca="false">'Daily Data'!R1894</f>
        <v>0.0094124458834381</v>
      </c>
      <c r="X1895" s="11" t="n">
        <f aca="false">'Daily Data'!Q1894</f>
        <v>-0.000169924644862028</v>
      </c>
      <c r="Y1895" s="11" t="n">
        <f aca="false">'Daily Data'!R1894</f>
        <v>0.0094124458834381</v>
      </c>
      <c r="AA1895" s="11" t="n">
        <f aca="false">'Daily Data'!O1894</f>
        <v>0.00488820098410066</v>
      </c>
      <c r="AB1895" s="11" t="n">
        <f aca="false">'Daily Data'!P1894</f>
        <v>-3.17460317460317E-006</v>
      </c>
      <c r="AC1895" s="11" t="n">
        <f aca="false">'Daily Data'!Q1894</f>
        <v>-0.000169924644862028</v>
      </c>
      <c r="AE1895" s="11" t="n">
        <f aca="false">'Daily Data'!O1894</f>
        <v>0.00488820098410066</v>
      </c>
      <c r="AF1895" s="11" t="n">
        <f aca="false">'Daily Data'!P1894</f>
        <v>-3.17460317460317E-006</v>
      </c>
      <c r="AG1895" s="11" t="n">
        <f aca="false">'Daily Data'!R1894</f>
        <v>0.0094124458834381</v>
      </c>
      <c r="AI1895" s="11" t="n">
        <f aca="false">'Daily Data'!O1894</f>
        <v>0.00488820098410066</v>
      </c>
      <c r="AJ1895" s="11" t="n">
        <f aca="false">'Daily Data'!Q1894</f>
        <v>-0.000169924644862028</v>
      </c>
      <c r="AK1895" s="11" t="n">
        <f aca="false">'Daily Data'!R1894</f>
        <v>0.0094124458834381</v>
      </c>
      <c r="AM1895" s="11" t="n">
        <f aca="false">'Daily Data'!P1894</f>
        <v>-3.17460317460317E-006</v>
      </c>
      <c r="AN1895" s="11" t="n">
        <f aca="false">'Daily Data'!Q1894</f>
        <v>-0.000169924644862028</v>
      </c>
      <c r="AO1895" s="11" t="n">
        <f aca="false">'Daily Data'!R1894</f>
        <v>0.0094124458834381</v>
      </c>
      <c r="AQ1895" s="11" t="n">
        <f aca="false">'Daily Data'!O1894</f>
        <v>0.00488820098410066</v>
      </c>
      <c r="AR1895" s="11" t="n">
        <f aca="false">'Daily Data'!P1894</f>
        <v>-3.17460317460317E-006</v>
      </c>
      <c r="AS1895" s="11" t="n">
        <f aca="false">'Daily Data'!Q1894</f>
        <v>-0.000169924644862028</v>
      </c>
      <c r="AT1895" s="11" t="n">
        <f aca="false">'Daily Data'!R1894</f>
        <v>0.0094124458834381</v>
      </c>
    </row>
    <row r="1896" customFormat="false" ht="15" hidden="false" customHeight="false" outlineLevel="0" collapsed="false">
      <c r="A1896" s="11" t="n">
        <f aca="false">'Daily Data'!O1895</f>
        <v>-0.000586733350376776</v>
      </c>
      <c r="C1896" s="11" t="n">
        <f aca="false">'Daily Data'!P1895</f>
        <v>0.00497194977493472</v>
      </c>
      <c r="E1896" s="11" t="n">
        <f aca="false">'Daily Data'!Q1895</f>
        <v>0.00449982739815953</v>
      </c>
      <c r="G1896" s="11" t="n">
        <f aca="false">'Daily Data'!R1895</f>
        <v>0.00278966033065027</v>
      </c>
      <c r="I1896" s="11" t="n">
        <f aca="false">'Daily Data'!O1895</f>
        <v>-0.000586733350376776</v>
      </c>
      <c r="J1896" s="11" t="n">
        <f aca="false">'Daily Data'!P1895</f>
        <v>0.00497194977493472</v>
      </c>
      <c r="L1896" s="11" t="n">
        <f aca="false">'Daily Data'!O1895</f>
        <v>-0.000586733350376776</v>
      </c>
      <c r="M1896" s="11" t="n">
        <f aca="false">'Daily Data'!Q1895</f>
        <v>0.00449982739815953</v>
      </c>
      <c r="O1896" s="11" t="n">
        <f aca="false">'Daily Data'!O1895</f>
        <v>-0.000586733350376776</v>
      </c>
      <c r="P1896" s="11" t="n">
        <f aca="false">'Daily Data'!R1895</f>
        <v>0.00278966033065027</v>
      </c>
      <c r="R1896" s="11" t="n">
        <f aca="false">'Daily Data'!P1895</f>
        <v>0.00497194977493472</v>
      </c>
      <c r="S1896" s="11" t="n">
        <f aca="false">'Daily Data'!Q1895</f>
        <v>0.00449982739815953</v>
      </c>
      <c r="U1896" s="11" t="n">
        <f aca="false">'Daily Data'!P1895</f>
        <v>0.00497194977493472</v>
      </c>
      <c r="V1896" s="11" t="n">
        <f aca="false">'Daily Data'!R1895</f>
        <v>0.00278966033065027</v>
      </c>
      <c r="X1896" s="11" t="n">
        <f aca="false">'Daily Data'!Q1895</f>
        <v>0.00449982739815953</v>
      </c>
      <c r="Y1896" s="11" t="n">
        <f aca="false">'Daily Data'!R1895</f>
        <v>0.00278966033065027</v>
      </c>
      <c r="AA1896" s="11" t="n">
        <f aca="false">'Daily Data'!O1895</f>
        <v>-0.000586733350376776</v>
      </c>
      <c r="AB1896" s="11" t="n">
        <f aca="false">'Daily Data'!P1895</f>
        <v>0.00497194977493472</v>
      </c>
      <c r="AC1896" s="11" t="n">
        <f aca="false">'Daily Data'!Q1895</f>
        <v>0.00449982739815953</v>
      </c>
      <c r="AE1896" s="11" t="n">
        <f aca="false">'Daily Data'!O1895</f>
        <v>-0.000586733350376776</v>
      </c>
      <c r="AF1896" s="11" t="n">
        <f aca="false">'Daily Data'!P1895</f>
        <v>0.00497194977493472</v>
      </c>
      <c r="AG1896" s="11" t="n">
        <f aca="false">'Daily Data'!R1895</f>
        <v>0.00278966033065027</v>
      </c>
      <c r="AI1896" s="11" t="n">
        <f aca="false">'Daily Data'!O1895</f>
        <v>-0.000586733350376776</v>
      </c>
      <c r="AJ1896" s="11" t="n">
        <f aca="false">'Daily Data'!Q1895</f>
        <v>0.00449982739815953</v>
      </c>
      <c r="AK1896" s="11" t="n">
        <f aca="false">'Daily Data'!R1895</f>
        <v>0.00278966033065027</v>
      </c>
      <c r="AM1896" s="11" t="n">
        <f aca="false">'Daily Data'!P1895</f>
        <v>0.00497194977493472</v>
      </c>
      <c r="AN1896" s="11" t="n">
        <f aca="false">'Daily Data'!Q1895</f>
        <v>0.00449982739815953</v>
      </c>
      <c r="AO1896" s="11" t="n">
        <f aca="false">'Daily Data'!R1895</f>
        <v>0.00278966033065027</v>
      </c>
      <c r="AQ1896" s="11" t="n">
        <f aca="false">'Daily Data'!O1895</f>
        <v>-0.000586733350376776</v>
      </c>
      <c r="AR1896" s="11" t="n">
        <f aca="false">'Daily Data'!P1895</f>
        <v>0.00497194977493472</v>
      </c>
      <c r="AS1896" s="11" t="n">
        <f aca="false">'Daily Data'!Q1895</f>
        <v>0.00449982739815953</v>
      </c>
      <c r="AT1896" s="11" t="n">
        <f aca="false">'Daily Data'!R1895</f>
        <v>0.00278966033065027</v>
      </c>
    </row>
    <row r="1897" customFormat="false" ht="15" hidden="false" customHeight="false" outlineLevel="0" collapsed="false">
      <c r="A1897" s="11" t="n">
        <f aca="false">'Daily Data'!O1896</f>
        <v>0.000189168757201276</v>
      </c>
      <c r="C1897" s="11" t="n">
        <f aca="false">'Daily Data'!P1896</f>
        <v>-0.00562198648436267</v>
      </c>
      <c r="E1897" s="11" t="n">
        <f aca="false">'Daily Data'!Q1896</f>
        <v>-0.00535764911753615</v>
      </c>
      <c r="G1897" s="11" t="n">
        <f aca="false">'Daily Data'!R1896</f>
        <v>0.0036462100776415</v>
      </c>
      <c r="I1897" s="11" t="n">
        <f aca="false">'Daily Data'!O1896</f>
        <v>0.000189168757201276</v>
      </c>
      <c r="J1897" s="11" t="n">
        <f aca="false">'Daily Data'!P1896</f>
        <v>-0.00562198648436267</v>
      </c>
      <c r="L1897" s="11" t="n">
        <f aca="false">'Daily Data'!O1896</f>
        <v>0.000189168757201276</v>
      </c>
      <c r="M1897" s="11" t="n">
        <f aca="false">'Daily Data'!Q1896</f>
        <v>-0.00535764911753615</v>
      </c>
      <c r="O1897" s="11" t="n">
        <f aca="false">'Daily Data'!O1896</f>
        <v>0.000189168757201276</v>
      </c>
      <c r="P1897" s="11" t="n">
        <f aca="false">'Daily Data'!R1896</f>
        <v>0.0036462100776415</v>
      </c>
      <c r="R1897" s="11" t="n">
        <f aca="false">'Daily Data'!P1896</f>
        <v>-0.00562198648436267</v>
      </c>
      <c r="S1897" s="11" t="n">
        <f aca="false">'Daily Data'!Q1896</f>
        <v>-0.00535764911753615</v>
      </c>
      <c r="U1897" s="11" t="n">
        <f aca="false">'Daily Data'!P1896</f>
        <v>-0.00562198648436267</v>
      </c>
      <c r="V1897" s="11" t="n">
        <f aca="false">'Daily Data'!R1896</f>
        <v>0.0036462100776415</v>
      </c>
      <c r="X1897" s="11" t="n">
        <f aca="false">'Daily Data'!Q1896</f>
        <v>-0.00535764911753615</v>
      </c>
      <c r="Y1897" s="11" t="n">
        <f aca="false">'Daily Data'!R1896</f>
        <v>0.0036462100776415</v>
      </c>
      <c r="AA1897" s="11" t="n">
        <f aca="false">'Daily Data'!O1896</f>
        <v>0.000189168757201276</v>
      </c>
      <c r="AB1897" s="11" t="n">
        <f aca="false">'Daily Data'!P1896</f>
        <v>-0.00562198648436267</v>
      </c>
      <c r="AC1897" s="11" t="n">
        <f aca="false">'Daily Data'!Q1896</f>
        <v>-0.00535764911753615</v>
      </c>
      <c r="AE1897" s="11" t="n">
        <f aca="false">'Daily Data'!O1896</f>
        <v>0.000189168757201276</v>
      </c>
      <c r="AF1897" s="11" t="n">
        <f aca="false">'Daily Data'!P1896</f>
        <v>-0.00562198648436267</v>
      </c>
      <c r="AG1897" s="11" t="n">
        <f aca="false">'Daily Data'!R1896</f>
        <v>0.0036462100776415</v>
      </c>
      <c r="AI1897" s="11" t="n">
        <f aca="false">'Daily Data'!O1896</f>
        <v>0.000189168757201276</v>
      </c>
      <c r="AJ1897" s="11" t="n">
        <f aca="false">'Daily Data'!Q1896</f>
        <v>-0.00535764911753615</v>
      </c>
      <c r="AK1897" s="11" t="n">
        <f aca="false">'Daily Data'!R1896</f>
        <v>0.0036462100776415</v>
      </c>
      <c r="AM1897" s="11" t="n">
        <f aca="false">'Daily Data'!P1896</f>
        <v>-0.00562198648436267</v>
      </c>
      <c r="AN1897" s="11" t="n">
        <f aca="false">'Daily Data'!Q1896</f>
        <v>-0.00535764911753615</v>
      </c>
      <c r="AO1897" s="11" t="n">
        <f aca="false">'Daily Data'!R1896</f>
        <v>0.0036462100776415</v>
      </c>
      <c r="AQ1897" s="11" t="n">
        <f aca="false">'Daily Data'!O1896</f>
        <v>0.000189168757201276</v>
      </c>
      <c r="AR1897" s="11" t="n">
        <f aca="false">'Daily Data'!P1896</f>
        <v>-0.00562198648436267</v>
      </c>
      <c r="AS1897" s="11" t="n">
        <f aca="false">'Daily Data'!Q1896</f>
        <v>-0.00535764911753615</v>
      </c>
      <c r="AT1897" s="11" t="n">
        <f aca="false">'Daily Data'!R1896</f>
        <v>0.0036462100776415</v>
      </c>
    </row>
    <row r="1898" customFormat="false" ht="15" hidden="false" customHeight="false" outlineLevel="0" collapsed="false">
      <c r="A1898" s="11" t="n">
        <f aca="false">'Daily Data'!O1897</f>
        <v>0.00248994014191646</v>
      </c>
      <c r="C1898" s="11" t="n">
        <f aca="false">'Daily Data'!P1897</f>
        <v>-0.00347980484404946</v>
      </c>
      <c r="E1898" s="11" t="n">
        <f aca="false">'Daily Data'!Q1897</f>
        <v>-0.00296607574243095</v>
      </c>
      <c r="G1898" s="11" t="n">
        <f aca="false">'Daily Data'!R1897</f>
        <v>-0.00143848319452182</v>
      </c>
      <c r="I1898" s="11" t="n">
        <f aca="false">'Daily Data'!O1897</f>
        <v>0.00248994014191646</v>
      </c>
      <c r="J1898" s="11" t="n">
        <f aca="false">'Daily Data'!P1897</f>
        <v>-0.00347980484404946</v>
      </c>
      <c r="L1898" s="11" t="n">
        <f aca="false">'Daily Data'!O1897</f>
        <v>0.00248994014191646</v>
      </c>
      <c r="M1898" s="11" t="n">
        <f aca="false">'Daily Data'!Q1897</f>
        <v>-0.00296607574243095</v>
      </c>
      <c r="O1898" s="11" t="n">
        <f aca="false">'Daily Data'!O1897</f>
        <v>0.00248994014191646</v>
      </c>
      <c r="P1898" s="11" t="n">
        <f aca="false">'Daily Data'!R1897</f>
        <v>-0.00143848319452182</v>
      </c>
      <c r="R1898" s="11" t="n">
        <f aca="false">'Daily Data'!P1897</f>
        <v>-0.00347980484404946</v>
      </c>
      <c r="S1898" s="11" t="n">
        <f aca="false">'Daily Data'!Q1897</f>
        <v>-0.00296607574243095</v>
      </c>
      <c r="U1898" s="11" t="n">
        <f aca="false">'Daily Data'!P1897</f>
        <v>-0.00347980484404946</v>
      </c>
      <c r="V1898" s="11" t="n">
        <f aca="false">'Daily Data'!R1897</f>
        <v>-0.00143848319452182</v>
      </c>
      <c r="X1898" s="11" t="n">
        <f aca="false">'Daily Data'!Q1897</f>
        <v>-0.00296607574243095</v>
      </c>
      <c r="Y1898" s="11" t="n">
        <f aca="false">'Daily Data'!R1897</f>
        <v>-0.00143848319452182</v>
      </c>
      <c r="AA1898" s="11" t="n">
        <f aca="false">'Daily Data'!O1897</f>
        <v>0.00248994014191646</v>
      </c>
      <c r="AB1898" s="11" t="n">
        <f aca="false">'Daily Data'!P1897</f>
        <v>-0.00347980484404946</v>
      </c>
      <c r="AC1898" s="11" t="n">
        <f aca="false">'Daily Data'!Q1897</f>
        <v>-0.00296607574243095</v>
      </c>
      <c r="AE1898" s="11" t="n">
        <f aca="false">'Daily Data'!O1897</f>
        <v>0.00248994014191646</v>
      </c>
      <c r="AF1898" s="11" t="n">
        <f aca="false">'Daily Data'!P1897</f>
        <v>-0.00347980484404946</v>
      </c>
      <c r="AG1898" s="11" t="n">
        <f aca="false">'Daily Data'!R1897</f>
        <v>-0.00143848319452182</v>
      </c>
      <c r="AI1898" s="11" t="n">
        <f aca="false">'Daily Data'!O1897</f>
        <v>0.00248994014191646</v>
      </c>
      <c r="AJ1898" s="11" t="n">
        <f aca="false">'Daily Data'!Q1897</f>
        <v>-0.00296607574243095</v>
      </c>
      <c r="AK1898" s="11" t="n">
        <f aca="false">'Daily Data'!R1897</f>
        <v>-0.00143848319452182</v>
      </c>
      <c r="AM1898" s="11" t="n">
        <f aca="false">'Daily Data'!P1897</f>
        <v>-0.00347980484404946</v>
      </c>
      <c r="AN1898" s="11" t="n">
        <f aca="false">'Daily Data'!Q1897</f>
        <v>-0.00296607574243095</v>
      </c>
      <c r="AO1898" s="11" t="n">
        <f aca="false">'Daily Data'!R1897</f>
        <v>-0.00143848319452182</v>
      </c>
      <c r="AQ1898" s="11" t="n">
        <f aca="false">'Daily Data'!O1897</f>
        <v>0.00248994014191646</v>
      </c>
      <c r="AR1898" s="11" t="n">
        <f aca="false">'Daily Data'!P1897</f>
        <v>-0.00347980484404946</v>
      </c>
      <c r="AS1898" s="11" t="n">
        <f aca="false">'Daily Data'!Q1897</f>
        <v>-0.00296607574243095</v>
      </c>
      <c r="AT1898" s="11" t="n">
        <f aca="false">'Daily Data'!R1897</f>
        <v>-0.00143848319452182</v>
      </c>
    </row>
    <row r="1899" customFormat="false" ht="15" hidden="false" customHeight="false" outlineLevel="0" collapsed="false">
      <c r="A1899" s="11" t="n">
        <f aca="false">'Daily Data'!O1898</f>
        <v>-0.00127061040926384</v>
      </c>
      <c r="C1899" s="11" t="n">
        <f aca="false">'Daily Data'!P1898</f>
        <v>0.0104048187357097</v>
      </c>
      <c r="E1899" s="11" t="n">
        <f aca="false">'Daily Data'!Q1898</f>
        <v>0.0102931588975787</v>
      </c>
      <c r="G1899" s="11" t="n">
        <f aca="false">'Daily Data'!R1898</f>
        <v>0.000571774062123122</v>
      </c>
      <c r="I1899" s="11" t="n">
        <f aca="false">'Daily Data'!O1898</f>
        <v>-0.00127061040926384</v>
      </c>
      <c r="J1899" s="11" t="n">
        <f aca="false">'Daily Data'!P1898</f>
        <v>0.0104048187357097</v>
      </c>
      <c r="L1899" s="11" t="n">
        <f aca="false">'Daily Data'!O1898</f>
        <v>-0.00127061040926384</v>
      </c>
      <c r="M1899" s="11" t="n">
        <f aca="false">'Daily Data'!Q1898</f>
        <v>0.0102931588975787</v>
      </c>
      <c r="O1899" s="11" t="n">
        <f aca="false">'Daily Data'!O1898</f>
        <v>-0.00127061040926384</v>
      </c>
      <c r="P1899" s="11" t="n">
        <f aca="false">'Daily Data'!R1898</f>
        <v>0.000571774062123122</v>
      </c>
      <c r="R1899" s="11" t="n">
        <f aca="false">'Daily Data'!P1898</f>
        <v>0.0104048187357097</v>
      </c>
      <c r="S1899" s="11" t="n">
        <f aca="false">'Daily Data'!Q1898</f>
        <v>0.0102931588975787</v>
      </c>
      <c r="U1899" s="11" t="n">
        <f aca="false">'Daily Data'!P1898</f>
        <v>0.0104048187357097</v>
      </c>
      <c r="V1899" s="11" t="n">
        <f aca="false">'Daily Data'!R1898</f>
        <v>0.000571774062123122</v>
      </c>
      <c r="X1899" s="11" t="n">
        <f aca="false">'Daily Data'!Q1898</f>
        <v>0.0102931588975787</v>
      </c>
      <c r="Y1899" s="11" t="n">
        <f aca="false">'Daily Data'!R1898</f>
        <v>0.000571774062123122</v>
      </c>
      <c r="AA1899" s="11" t="n">
        <f aca="false">'Daily Data'!O1898</f>
        <v>-0.00127061040926384</v>
      </c>
      <c r="AB1899" s="11" t="n">
        <f aca="false">'Daily Data'!P1898</f>
        <v>0.0104048187357097</v>
      </c>
      <c r="AC1899" s="11" t="n">
        <f aca="false">'Daily Data'!Q1898</f>
        <v>0.0102931588975787</v>
      </c>
      <c r="AE1899" s="11" t="n">
        <f aca="false">'Daily Data'!O1898</f>
        <v>-0.00127061040926384</v>
      </c>
      <c r="AF1899" s="11" t="n">
        <f aca="false">'Daily Data'!P1898</f>
        <v>0.0104048187357097</v>
      </c>
      <c r="AG1899" s="11" t="n">
        <f aca="false">'Daily Data'!R1898</f>
        <v>0.000571774062123122</v>
      </c>
      <c r="AI1899" s="11" t="n">
        <f aca="false">'Daily Data'!O1898</f>
        <v>-0.00127061040926384</v>
      </c>
      <c r="AJ1899" s="11" t="n">
        <f aca="false">'Daily Data'!Q1898</f>
        <v>0.0102931588975787</v>
      </c>
      <c r="AK1899" s="11" t="n">
        <f aca="false">'Daily Data'!R1898</f>
        <v>0.000571774062123122</v>
      </c>
      <c r="AM1899" s="11" t="n">
        <f aca="false">'Daily Data'!P1898</f>
        <v>0.0104048187357097</v>
      </c>
      <c r="AN1899" s="11" t="n">
        <f aca="false">'Daily Data'!Q1898</f>
        <v>0.0102931588975787</v>
      </c>
      <c r="AO1899" s="11" t="n">
        <f aca="false">'Daily Data'!R1898</f>
        <v>0.000571774062123122</v>
      </c>
      <c r="AQ1899" s="11" t="n">
        <f aca="false">'Daily Data'!O1898</f>
        <v>-0.00127061040926384</v>
      </c>
      <c r="AR1899" s="11" t="n">
        <f aca="false">'Daily Data'!P1898</f>
        <v>0.0104048187357097</v>
      </c>
      <c r="AS1899" s="11" t="n">
        <f aca="false">'Daily Data'!Q1898</f>
        <v>0.0102931588975787</v>
      </c>
      <c r="AT1899" s="11" t="n">
        <f aca="false">'Daily Data'!R1898</f>
        <v>0.000571774062123122</v>
      </c>
    </row>
    <row r="1900" customFormat="false" ht="15" hidden="false" customHeight="false" outlineLevel="0" collapsed="false">
      <c r="A1900" s="11" t="n">
        <f aca="false">'Daily Data'!O1899</f>
        <v>-0.00210949889411848</v>
      </c>
      <c r="C1900" s="11" t="n">
        <f aca="false">'Daily Data'!P1899</f>
        <v>-0.0259615442345047</v>
      </c>
      <c r="E1900" s="11" t="n">
        <f aca="false">'Daily Data'!Q1899</f>
        <v>-0.0257720692328635</v>
      </c>
      <c r="G1900" s="11" t="n">
        <f aca="false">'Daily Data'!R1899</f>
        <v>-0.00815767858120108</v>
      </c>
      <c r="I1900" s="11" t="n">
        <f aca="false">'Daily Data'!O1899</f>
        <v>-0.00210949889411848</v>
      </c>
      <c r="J1900" s="11" t="n">
        <f aca="false">'Daily Data'!P1899</f>
        <v>-0.0259615442345047</v>
      </c>
      <c r="L1900" s="11" t="n">
        <f aca="false">'Daily Data'!O1899</f>
        <v>-0.00210949889411848</v>
      </c>
      <c r="M1900" s="11" t="n">
        <f aca="false">'Daily Data'!Q1899</f>
        <v>-0.0257720692328635</v>
      </c>
      <c r="O1900" s="11" t="n">
        <f aca="false">'Daily Data'!O1899</f>
        <v>-0.00210949889411848</v>
      </c>
      <c r="P1900" s="11" t="n">
        <f aca="false">'Daily Data'!R1899</f>
        <v>-0.00815767858120108</v>
      </c>
      <c r="R1900" s="11" t="n">
        <f aca="false">'Daily Data'!P1899</f>
        <v>-0.0259615442345047</v>
      </c>
      <c r="S1900" s="11" t="n">
        <f aca="false">'Daily Data'!Q1899</f>
        <v>-0.0257720692328635</v>
      </c>
      <c r="U1900" s="11" t="n">
        <f aca="false">'Daily Data'!P1899</f>
        <v>-0.0259615442345047</v>
      </c>
      <c r="V1900" s="11" t="n">
        <f aca="false">'Daily Data'!R1899</f>
        <v>-0.00815767858120108</v>
      </c>
      <c r="X1900" s="11" t="n">
        <f aca="false">'Daily Data'!Q1899</f>
        <v>-0.0257720692328635</v>
      </c>
      <c r="Y1900" s="11" t="n">
        <f aca="false">'Daily Data'!R1899</f>
        <v>-0.00815767858120108</v>
      </c>
      <c r="AA1900" s="11" t="n">
        <f aca="false">'Daily Data'!O1899</f>
        <v>-0.00210949889411848</v>
      </c>
      <c r="AB1900" s="11" t="n">
        <f aca="false">'Daily Data'!P1899</f>
        <v>-0.0259615442345047</v>
      </c>
      <c r="AC1900" s="11" t="n">
        <f aca="false">'Daily Data'!Q1899</f>
        <v>-0.0257720692328635</v>
      </c>
      <c r="AE1900" s="11" t="n">
        <f aca="false">'Daily Data'!O1899</f>
        <v>-0.00210949889411848</v>
      </c>
      <c r="AF1900" s="11" t="n">
        <f aca="false">'Daily Data'!P1899</f>
        <v>-0.0259615442345047</v>
      </c>
      <c r="AG1900" s="11" t="n">
        <f aca="false">'Daily Data'!R1899</f>
        <v>-0.00815767858120108</v>
      </c>
      <c r="AI1900" s="11" t="n">
        <f aca="false">'Daily Data'!O1899</f>
        <v>-0.00210949889411848</v>
      </c>
      <c r="AJ1900" s="11" t="n">
        <f aca="false">'Daily Data'!Q1899</f>
        <v>-0.0257720692328635</v>
      </c>
      <c r="AK1900" s="11" t="n">
        <f aca="false">'Daily Data'!R1899</f>
        <v>-0.00815767858120108</v>
      </c>
      <c r="AM1900" s="11" t="n">
        <f aca="false">'Daily Data'!P1899</f>
        <v>-0.0259615442345047</v>
      </c>
      <c r="AN1900" s="11" t="n">
        <f aca="false">'Daily Data'!Q1899</f>
        <v>-0.0257720692328635</v>
      </c>
      <c r="AO1900" s="11" t="n">
        <f aca="false">'Daily Data'!R1899</f>
        <v>-0.00815767858120108</v>
      </c>
      <c r="AQ1900" s="11" t="n">
        <f aca="false">'Daily Data'!O1899</f>
        <v>-0.00210949889411848</v>
      </c>
      <c r="AR1900" s="11" t="n">
        <f aca="false">'Daily Data'!P1899</f>
        <v>-0.0259615442345047</v>
      </c>
      <c r="AS1900" s="11" t="n">
        <f aca="false">'Daily Data'!Q1899</f>
        <v>-0.0257720692328635</v>
      </c>
      <c r="AT1900" s="11" t="n">
        <f aca="false">'Daily Data'!R1899</f>
        <v>-0.00815767858120108</v>
      </c>
    </row>
    <row r="1901" customFormat="false" ht="15" hidden="false" customHeight="false" outlineLevel="0" collapsed="false">
      <c r="A1901" s="11" t="n">
        <f aca="false">'Daily Data'!O1900</f>
        <v>-0.00359876500534217</v>
      </c>
      <c r="C1901" s="11" t="n">
        <f aca="false">'Daily Data'!P1900</f>
        <v>0.00380353517041344</v>
      </c>
      <c r="E1901" s="11" t="n">
        <f aca="false">'Daily Data'!Q1900</f>
        <v>0.00322827072145405</v>
      </c>
      <c r="G1901" s="11" t="n">
        <f aca="false">'Daily Data'!R1900</f>
        <v>0.00337592537125209</v>
      </c>
      <c r="I1901" s="11" t="n">
        <f aca="false">'Daily Data'!O1900</f>
        <v>-0.00359876500534217</v>
      </c>
      <c r="J1901" s="11" t="n">
        <f aca="false">'Daily Data'!P1900</f>
        <v>0.00380353517041344</v>
      </c>
      <c r="L1901" s="11" t="n">
        <f aca="false">'Daily Data'!O1900</f>
        <v>-0.00359876500534217</v>
      </c>
      <c r="M1901" s="11" t="n">
        <f aca="false">'Daily Data'!Q1900</f>
        <v>0.00322827072145405</v>
      </c>
      <c r="O1901" s="11" t="n">
        <f aca="false">'Daily Data'!O1900</f>
        <v>-0.00359876500534217</v>
      </c>
      <c r="P1901" s="11" t="n">
        <f aca="false">'Daily Data'!R1900</f>
        <v>0.00337592537125209</v>
      </c>
      <c r="R1901" s="11" t="n">
        <f aca="false">'Daily Data'!P1900</f>
        <v>0.00380353517041344</v>
      </c>
      <c r="S1901" s="11" t="n">
        <f aca="false">'Daily Data'!Q1900</f>
        <v>0.00322827072145405</v>
      </c>
      <c r="U1901" s="11" t="n">
        <f aca="false">'Daily Data'!P1900</f>
        <v>0.00380353517041344</v>
      </c>
      <c r="V1901" s="11" t="n">
        <f aca="false">'Daily Data'!R1900</f>
        <v>0.00337592537125209</v>
      </c>
      <c r="X1901" s="11" t="n">
        <f aca="false">'Daily Data'!Q1900</f>
        <v>0.00322827072145405</v>
      </c>
      <c r="Y1901" s="11" t="n">
        <f aca="false">'Daily Data'!R1900</f>
        <v>0.00337592537125209</v>
      </c>
      <c r="AA1901" s="11" t="n">
        <f aca="false">'Daily Data'!O1900</f>
        <v>-0.00359876500534217</v>
      </c>
      <c r="AB1901" s="11" t="n">
        <f aca="false">'Daily Data'!P1900</f>
        <v>0.00380353517041344</v>
      </c>
      <c r="AC1901" s="11" t="n">
        <f aca="false">'Daily Data'!Q1900</f>
        <v>0.00322827072145405</v>
      </c>
      <c r="AE1901" s="11" t="n">
        <f aca="false">'Daily Data'!O1900</f>
        <v>-0.00359876500534217</v>
      </c>
      <c r="AF1901" s="11" t="n">
        <f aca="false">'Daily Data'!P1900</f>
        <v>0.00380353517041344</v>
      </c>
      <c r="AG1901" s="11" t="n">
        <f aca="false">'Daily Data'!R1900</f>
        <v>0.00337592537125209</v>
      </c>
      <c r="AI1901" s="11" t="n">
        <f aca="false">'Daily Data'!O1900</f>
        <v>-0.00359876500534217</v>
      </c>
      <c r="AJ1901" s="11" t="n">
        <f aca="false">'Daily Data'!Q1900</f>
        <v>0.00322827072145405</v>
      </c>
      <c r="AK1901" s="11" t="n">
        <f aca="false">'Daily Data'!R1900</f>
        <v>0.00337592537125209</v>
      </c>
      <c r="AM1901" s="11" t="n">
        <f aca="false">'Daily Data'!P1900</f>
        <v>0.00380353517041344</v>
      </c>
      <c r="AN1901" s="11" t="n">
        <f aca="false">'Daily Data'!Q1900</f>
        <v>0.00322827072145405</v>
      </c>
      <c r="AO1901" s="11" t="n">
        <f aca="false">'Daily Data'!R1900</f>
        <v>0.00337592537125209</v>
      </c>
      <c r="AQ1901" s="11" t="n">
        <f aca="false">'Daily Data'!O1900</f>
        <v>-0.00359876500534217</v>
      </c>
      <c r="AR1901" s="11" t="n">
        <f aca="false">'Daily Data'!P1900</f>
        <v>0.00380353517041344</v>
      </c>
      <c r="AS1901" s="11" t="n">
        <f aca="false">'Daily Data'!Q1900</f>
        <v>0.00322827072145405</v>
      </c>
      <c r="AT1901" s="11" t="n">
        <f aca="false">'Daily Data'!R1900</f>
        <v>0.00337592537125209</v>
      </c>
    </row>
    <row r="1902" customFormat="false" ht="15" hidden="false" customHeight="false" outlineLevel="0" collapsed="false">
      <c r="A1902" s="11" t="n">
        <f aca="false">'Daily Data'!O1901</f>
        <v>-0.00100392327646281</v>
      </c>
      <c r="C1902" s="11" t="n">
        <f aca="false">'Daily Data'!P1901</f>
        <v>0.0172741361146228</v>
      </c>
      <c r="E1902" s="11" t="n">
        <f aca="false">'Daily Data'!Q1901</f>
        <v>0.0169513285375188</v>
      </c>
      <c r="G1902" s="11" t="n">
        <f aca="false">'Daily Data'!R1901</f>
        <v>-0.00915934327663503</v>
      </c>
      <c r="I1902" s="11" t="n">
        <f aca="false">'Daily Data'!O1901</f>
        <v>-0.00100392327646281</v>
      </c>
      <c r="J1902" s="11" t="n">
        <f aca="false">'Daily Data'!P1901</f>
        <v>0.0172741361146228</v>
      </c>
      <c r="L1902" s="11" t="n">
        <f aca="false">'Daily Data'!O1901</f>
        <v>-0.00100392327646281</v>
      </c>
      <c r="M1902" s="11" t="n">
        <f aca="false">'Daily Data'!Q1901</f>
        <v>0.0169513285375188</v>
      </c>
      <c r="O1902" s="11" t="n">
        <f aca="false">'Daily Data'!O1901</f>
        <v>-0.00100392327646281</v>
      </c>
      <c r="P1902" s="11" t="n">
        <f aca="false">'Daily Data'!R1901</f>
        <v>-0.00915934327663503</v>
      </c>
      <c r="R1902" s="11" t="n">
        <f aca="false">'Daily Data'!P1901</f>
        <v>0.0172741361146228</v>
      </c>
      <c r="S1902" s="11" t="n">
        <f aca="false">'Daily Data'!Q1901</f>
        <v>0.0169513285375188</v>
      </c>
      <c r="U1902" s="11" t="n">
        <f aca="false">'Daily Data'!P1901</f>
        <v>0.0172741361146228</v>
      </c>
      <c r="V1902" s="11" t="n">
        <f aca="false">'Daily Data'!R1901</f>
        <v>-0.00915934327663503</v>
      </c>
      <c r="X1902" s="11" t="n">
        <f aca="false">'Daily Data'!Q1901</f>
        <v>0.0169513285375188</v>
      </c>
      <c r="Y1902" s="11" t="n">
        <f aca="false">'Daily Data'!R1901</f>
        <v>-0.00915934327663503</v>
      </c>
      <c r="AA1902" s="11" t="n">
        <f aca="false">'Daily Data'!O1901</f>
        <v>-0.00100392327646281</v>
      </c>
      <c r="AB1902" s="11" t="n">
        <f aca="false">'Daily Data'!P1901</f>
        <v>0.0172741361146228</v>
      </c>
      <c r="AC1902" s="11" t="n">
        <f aca="false">'Daily Data'!Q1901</f>
        <v>0.0169513285375188</v>
      </c>
      <c r="AE1902" s="11" t="n">
        <f aca="false">'Daily Data'!O1901</f>
        <v>-0.00100392327646281</v>
      </c>
      <c r="AF1902" s="11" t="n">
        <f aca="false">'Daily Data'!P1901</f>
        <v>0.0172741361146228</v>
      </c>
      <c r="AG1902" s="11" t="n">
        <f aca="false">'Daily Data'!R1901</f>
        <v>-0.00915934327663503</v>
      </c>
      <c r="AI1902" s="11" t="n">
        <f aca="false">'Daily Data'!O1901</f>
        <v>-0.00100392327646281</v>
      </c>
      <c r="AJ1902" s="11" t="n">
        <f aca="false">'Daily Data'!Q1901</f>
        <v>0.0169513285375188</v>
      </c>
      <c r="AK1902" s="11" t="n">
        <f aca="false">'Daily Data'!R1901</f>
        <v>-0.00915934327663503</v>
      </c>
      <c r="AM1902" s="11" t="n">
        <f aca="false">'Daily Data'!P1901</f>
        <v>0.0172741361146228</v>
      </c>
      <c r="AN1902" s="11" t="n">
        <f aca="false">'Daily Data'!Q1901</f>
        <v>0.0169513285375188</v>
      </c>
      <c r="AO1902" s="11" t="n">
        <f aca="false">'Daily Data'!R1901</f>
        <v>-0.00915934327663503</v>
      </c>
      <c r="AQ1902" s="11" t="n">
        <f aca="false">'Daily Data'!O1901</f>
        <v>-0.00100392327646281</v>
      </c>
      <c r="AR1902" s="11" t="n">
        <f aca="false">'Daily Data'!P1901</f>
        <v>0.0172741361146228</v>
      </c>
      <c r="AS1902" s="11" t="n">
        <f aca="false">'Daily Data'!Q1901</f>
        <v>0.0169513285375188</v>
      </c>
      <c r="AT1902" s="11" t="n">
        <f aca="false">'Daily Data'!R1901</f>
        <v>-0.00915934327663503</v>
      </c>
    </row>
    <row r="1903" customFormat="false" ht="15" hidden="false" customHeight="false" outlineLevel="0" collapsed="false">
      <c r="A1903" s="11" t="n">
        <f aca="false">'Daily Data'!O1902</f>
        <v>-0.00396064443760435</v>
      </c>
      <c r="C1903" s="11" t="n">
        <f aca="false">'Daily Data'!P1902</f>
        <v>-0.0140880784708249</v>
      </c>
      <c r="E1903" s="11" t="n">
        <f aca="false">'Daily Data'!Q1902</f>
        <v>-0.0138415174105654</v>
      </c>
      <c r="G1903" s="11" t="n">
        <f aca="false">'Daily Data'!R1902</f>
        <v>-0.00273683538972302</v>
      </c>
      <c r="I1903" s="11" t="n">
        <f aca="false">'Daily Data'!O1902</f>
        <v>-0.00396064443760435</v>
      </c>
      <c r="J1903" s="11" t="n">
        <f aca="false">'Daily Data'!P1902</f>
        <v>-0.0140880784708249</v>
      </c>
      <c r="L1903" s="11" t="n">
        <f aca="false">'Daily Data'!O1902</f>
        <v>-0.00396064443760435</v>
      </c>
      <c r="M1903" s="11" t="n">
        <f aca="false">'Daily Data'!Q1902</f>
        <v>-0.0138415174105654</v>
      </c>
      <c r="O1903" s="11" t="n">
        <f aca="false">'Daily Data'!O1902</f>
        <v>-0.00396064443760435</v>
      </c>
      <c r="P1903" s="11" t="n">
        <f aca="false">'Daily Data'!R1902</f>
        <v>-0.00273683538972302</v>
      </c>
      <c r="R1903" s="11" t="n">
        <f aca="false">'Daily Data'!P1902</f>
        <v>-0.0140880784708249</v>
      </c>
      <c r="S1903" s="11" t="n">
        <f aca="false">'Daily Data'!Q1902</f>
        <v>-0.0138415174105654</v>
      </c>
      <c r="U1903" s="11" t="n">
        <f aca="false">'Daily Data'!P1902</f>
        <v>-0.0140880784708249</v>
      </c>
      <c r="V1903" s="11" t="n">
        <f aca="false">'Daily Data'!R1902</f>
        <v>-0.00273683538972302</v>
      </c>
      <c r="X1903" s="11" t="n">
        <f aca="false">'Daily Data'!Q1902</f>
        <v>-0.0138415174105654</v>
      </c>
      <c r="Y1903" s="11" t="n">
        <f aca="false">'Daily Data'!R1902</f>
        <v>-0.00273683538972302</v>
      </c>
      <c r="AA1903" s="11" t="n">
        <f aca="false">'Daily Data'!O1902</f>
        <v>-0.00396064443760435</v>
      </c>
      <c r="AB1903" s="11" t="n">
        <f aca="false">'Daily Data'!P1902</f>
        <v>-0.0140880784708249</v>
      </c>
      <c r="AC1903" s="11" t="n">
        <f aca="false">'Daily Data'!Q1902</f>
        <v>-0.0138415174105654</v>
      </c>
      <c r="AE1903" s="11" t="n">
        <f aca="false">'Daily Data'!O1902</f>
        <v>-0.00396064443760435</v>
      </c>
      <c r="AF1903" s="11" t="n">
        <f aca="false">'Daily Data'!P1902</f>
        <v>-0.0140880784708249</v>
      </c>
      <c r="AG1903" s="11" t="n">
        <f aca="false">'Daily Data'!R1902</f>
        <v>-0.00273683538972302</v>
      </c>
      <c r="AI1903" s="11" t="n">
        <f aca="false">'Daily Data'!O1902</f>
        <v>-0.00396064443760435</v>
      </c>
      <c r="AJ1903" s="11" t="n">
        <f aca="false">'Daily Data'!Q1902</f>
        <v>-0.0138415174105654</v>
      </c>
      <c r="AK1903" s="11" t="n">
        <f aca="false">'Daily Data'!R1902</f>
        <v>-0.00273683538972302</v>
      </c>
      <c r="AM1903" s="11" t="n">
        <f aca="false">'Daily Data'!P1902</f>
        <v>-0.0140880784708249</v>
      </c>
      <c r="AN1903" s="11" t="n">
        <f aca="false">'Daily Data'!Q1902</f>
        <v>-0.0138415174105654</v>
      </c>
      <c r="AO1903" s="11" t="n">
        <f aca="false">'Daily Data'!R1902</f>
        <v>-0.00273683538972302</v>
      </c>
      <c r="AQ1903" s="11" t="n">
        <f aca="false">'Daily Data'!O1902</f>
        <v>-0.00396064443760435</v>
      </c>
      <c r="AR1903" s="11" t="n">
        <f aca="false">'Daily Data'!P1902</f>
        <v>-0.0140880784708249</v>
      </c>
      <c r="AS1903" s="11" t="n">
        <f aca="false">'Daily Data'!Q1902</f>
        <v>-0.0138415174105654</v>
      </c>
      <c r="AT1903" s="11" t="n">
        <f aca="false">'Daily Data'!R1902</f>
        <v>-0.00273683538972302</v>
      </c>
    </row>
    <row r="1904" customFormat="false" ht="15" hidden="false" customHeight="false" outlineLevel="0" collapsed="false">
      <c r="A1904" s="11" t="n">
        <f aca="false">'Daily Data'!O1903</f>
        <v>0.0108401445548162</v>
      </c>
      <c r="C1904" s="11" t="n">
        <f aca="false">'Daily Data'!P1903</f>
        <v>0.00209726890756302</v>
      </c>
      <c r="E1904" s="11" t="n">
        <f aca="false">'Daily Data'!Q1903</f>
        <v>0.00210969991546917</v>
      </c>
      <c r="G1904" s="11" t="n">
        <f aca="false">'Daily Data'!R1903</f>
        <v>0.00410060509275646</v>
      </c>
      <c r="I1904" s="11" t="n">
        <f aca="false">'Daily Data'!O1903</f>
        <v>0.0108401445548162</v>
      </c>
      <c r="J1904" s="11" t="n">
        <f aca="false">'Daily Data'!P1903</f>
        <v>0.00209726890756302</v>
      </c>
      <c r="L1904" s="11" t="n">
        <f aca="false">'Daily Data'!O1903</f>
        <v>0.0108401445548162</v>
      </c>
      <c r="M1904" s="11" t="n">
        <f aca="false">'Daily Data'!Q1903</f>
        <v>0.00210969991546917</v>
      </c>
      <c r="O1904" s="11" t="n">
        <f aca="false">'Daily Data'!O1903</f>
        <v>0.0108401445548162</v>
      </c>
      <c r="P1904" s="11" t="n">
        <f aca="false">'Daily Data'!R1903</f>
        <v>0.00410060509275646</v>
      </c>
      <c r="R1904" s="11" t="n">
        <f aca="false">'Daily Data'!P1903</f>
        <v>0.00209726890756302</v>
      </c>
      <c r="S1904" s="11" t="n">
        <f aca="false">'Daily Data'!Q1903</f>
        <v>0.00210969991546917</v>
      </c>
      <c r="U1904" s="11" t="n">
        <f aca="false">'Daily Data'!P1903</f>
        <v>0.00209726890756302</v>
      </c>
      <c r="V1904" s="11" t="n">
        <f aca="false">'Daily Data'!R1903</f>
        <v>0.00410060509275646</v>
      </c>
      <c r="X1904" s="11" t="n">
        <f aca="false">'Daily Data'!Q1903</f>
        <v>0.00210969991546917</v>
      </c>
      <c r="Y1904" s="11" t="n">
        <f aca="false">'Daily Data'!R1903</f>
        <v>0.00410060509275646</v>
      </c>
      <c r="AA1904" s="11" t="n">
        <f aca="false">'Daily Data'!O1903</f>
        <v>0.0108401445548162</v>
      </c>
      <c r="AB1904" s="11" t="n">
        <f aca="false">'Daily Data'!P1903</f>
        <v>0.00209726890756302</v>
      </c>
      <c r="AC1904" s="11" t="n">
        <f aca="false">'Daily Data'!Q1903</f>
        <v>0.00210969991546917</v>
      </c>
      <c r="AE1904" s="11" t="n">
        <f aca="false">'Daily Data'!O1903</f>
        <v>0.0108401445548162</v>
      </c>
      <c r="AF1904" s="11" t="n">
        <f aca="false">'Daily Data'!P1903</f>
        <v>0.00209726890756302</v>
      </c>
      <c r="AG1904" s="11" t="n">
        <f aca="false">'Daily Data'!R1903</f>
        <v>0.00410060509275646</v>
      </c>
      <c r="AI1904" s="11" t="n">
        <f aca="false">'Daily Data'!O1903</f>
        <v>0.0108401445548162</v>
      </c>
      <c r="AJ1904" s="11" t="n">
        <f aca="false">'Daily Data'!Q1903</f>
        <v>0.00210969991546917</v>
      </c>
      <c r="AK1904" s="11" t="n">
        <f aca="false">'Daily Data'!R1903</f>
        <v>0.00410060509275646</v>
      </c>
      <c r="AM1904" s="11" t="n">
        <f aca="false">'Daily Data'!P1903</f>
        <v>0.00209726890756302</v>
      </c>
      <c r="AN1904" s="11" t="n">
        <f aca="false">'Daily Data'!Q1903</f>
        <v>0.00210969991546917</v>
      </c>
      <c r="AO1904" s="11" t="n">
        <f aca="false">'Daily Data'!R1903</f>
        <v>0.00410060509275646</v>
      </c>
      <c r="AQ1904" s="11" t="n">
        <f aca="false">'Daily Data'!O1903</f>
        <v>0.0108401445548162</v>
      </c>
      <c r="AR1904" s="11" t="n">
        <f aca="false">'Daily Data'!P1903</f>
        <v>0.00209726890756302</v>
      </c>
      <c r="AS1904" s="11" t="n">
        <f aca="false">'Daily Data'!Q1903</f>
        <v>0.00210969991546917</v>
      </c>
      <c r="AT1904" s="11" t="n">
        <f aca="false">'Daily Data'!R1903</f>
        <v>0.00410060509275646</v>
      </c>
    </row>
    <row r="1905" customFormat="false" ht="15" hidden="false" customHeight="false" outlineLevel="0" collapsed="false">
      <c r="A1905" s="11" t="n">
        <f aca="false">'Daily Data'!O1904</f>
        <v>0.00247936694380092</v>
      </c>
      <c r="C1905" s="11" t="n">
        <f aca="false">'Daily Data'!P1904</f>
        <v>0.00880146001796923</v>
      </c>
      <c r="E1905" s="11" t="n">
        <f aca="false">'Daily Data'!Q1904</f>
        <v>0.00986568205097316</v>
      </c>
      <c r="G1905" s="11" t="n">
        <f aca="false">'Daily Data'!R1904</f>
        <v>0.00271212557723411</v>
      </c>
      <c r="I1905" s="11" t="n">
        <f aca="false">'Daily Data'!O1904</f>
        <v>0.00247936694380092</v>
      </c>
      <c r="J1905" s="11" t="n">
        <f aca="false">'Daily Data'!P1904</f>
        <v>0.00880146001796923</v>
      </c>
      <c r="L1905" s="11" t="n">
        <f aca="false">'Daily Data'!O1904</f>
        <v>0.00247936694380092</v>
      </c>
      <c r="M1905" s="11" t="n">
        <f aca="false">'Daily Data'!Q1904</f>
        <v>0.00986568205097316</v>
      </c>
      <c r="O1905" s="11" t="n">
        <f aca="false">'Daily Data'!O1904</f>
        <v>0.00247936694380092</v>
      </c>
      <c r="P1905" s="11" t="n">
        <f aca="false">'Daily Data'!R1904</f>
        <v>0.00271212557723411</v>
      </c>
      <c r="R1905" s="11" t="n">
        <f aca="false">'Daily Data'!P1904</f>
        <v>0.00880146001796923</v>
      </c>
      <c r="S1905" s="11" t="n">
        <f aca="false">'Daily Data'!Q1904</f>
        <v>0.00986568205097316</v>
      </c>
      <c r="U1905" s="11" t="n">
        <f aca="false">'Daily Data'!P1904</f>
        <v>0.00880146001796923</v>
      </c>
      <c r="V1905" s="11" t="n">
        <f aca="false">'Daily Data'!R1904</f>
        <v>0.00271212557723411</v>
      </c>
      <c r="X1905" s="11" t="n">
        <f aca="false">'Daily Data'!Q1904</f>
        <v>0.00986568205097316</v>
      </c>
      <c r="Y1905" s="11" t="n">
        <f aca="false">'Daily Data'!R1904</f>
        <v>0.00271212557723411</v>
      </c>
      <c r="AA1905" s="11" t="n">
        <f aca="false">'Daily Data'!O1904</f>
        <v>0.00247936694380092</v>
      </c>
      <c r="AB1905" s="11" t="n">
        <f aca="false">'Daily Data'!P1904</f>
        <v>0.00880146001796923</v>
      </c>
      <c r="AC1905" s="11" t="n">
        <f aca="false">'Daily Data'!Q1904</f>
        <v>0.00986568205097316</v>
      </c>
      <c r="AE1905" s="11" t="n">
        <f aca="false">'Daily Data'!O1904</f>
        <v>0.00247936694380092</v>
      </c>
      <c r="AF1905" s="11" t="n">
        <f aca="false">'Daily Data'!P1904</f>
        <v>0.00880146001796923</v>
      </c>
      <c r="AG1905" s="11" t="n">
        <f aca="false">'Daily Data'!R1904</f>
        <v>0.00271212557723411</v>
      </c>
      <c r="AI1905" s="11" t="n">
        <f aca="false">'Daily Data'!O1904</f>
        <v>0.00247936694380092</v>
      </c>
      <c r="AJ1905" s="11" t="n">
        <f aca="false">'Daily Data'!Q1904</f>
        <v>0.00986568205097316</v>
      </c>
      <c r="AK1905" s="11" t="n">
        <f aca="false">'Daily Data'!R1904</f>
        <v>0.00271212557723411</v>
      </c>
      <c r="AM1905" s="11" t="n">
        <f aca="false">'Daily Data'!P1904</f>
        <v>0.00880146001796923</v>
      </c>
      <c r="AN1905" s="11" t="n">
        <f aca="false">'Daily Data'!Q1904</f>
        <v>0.00986568205097316</v>
      </c>
      <c r="AO1905" s="11" t="n">
        <f aca="false">'Daily Data'!R1904</f>
        <v>0.00271212557723411</v>
      </c>
      <c r="AQ1905" s="11" t="n">
        <f aca="false">'Daily Data'!O1904</f>
        <v>0.00247936694380092</v>
      </c>
      <c r="AR1905" s="11" t="n">
        <f aca="false">'Daily Data'!P1904</f>
        <v>0.00880146001796923</v>
      </c>
      <c r="AS1905" s="11" t="n">
        <f aca="false">'Daily Data'!Q1904</f>
        <v>0.00986568205097316</v>
      </c>
      <c r="AT1905" s="11" t="n">
        <f aca="false">'Daily Data'!R1904</f>
        <v>0.00271212557723411</v>
      </c>
    </row>
    <row r="1906" customFormat="false" ht="15" hidden="false" customHeight="false" outlineLevel="0" collapsed="false">
      <c r="A1906" s="11" t="n">
        <f aca="false">'Daily Data'!O1905</f>
        <v>-0.00336297262044049</v>
      </c>
      <c r="C1906" s="11" t="n">
        <f aca="false">'Daily Data'!P1905</f>
        <v>0.018284042869018</v>
      </c>
      <c r="E1906" s="11" t="n">
        <f aca="false">'Daily Data'!Q1905</f>
        <v>0.0175373574053744</v>
      </c>
      <c r="G1906" s="11" t="n">
        <f aca="false">'Daily Data'!R1905</f>
        <v>0.00697455456460239</v>
      </c>
      <c r="I1906" s="11" t="n">
        <f aca="false">'Daily Data'!O1905</f>
        <v>-0.00336297262044049</v>
      </c>
      <c r="J1906" s="11" t="n">
        <f aca="false">'Daily Data'!P1905</f>
        <v>0.018284042869018</v>
      </c>
      <c r="L1906" s="11" t="n">
        <f aca="false">'Daily Data'!O1905</f>
        <v>-0.00336297262044049</v>
      </c>
      <c r="M1906" s="11" t="n">
        <f aca="false">'Daily Data'!Q1905</f>
        <v>0.0175373574053744</v>
      </c>
      <c r="O1906" s="11" t="n">
        <f aca="false">'Daily Data'!O1905</f>
        <v>-0.00336297262044049</v>
      </c>
      <c r="P1906" s="11" t="n">
        <f aca="false">'Daily Data'!R1905</f>
        <v>0.00697455456460239</v>
      </c>
      <c r="R1906" s="11" t="n">
        <f aca="false">'Daily Data'!P1905</f>
        <v>0.018284042869018</v>
      </c>
      <c r="S1906" s="11" t="n">
        <f aca="false">'Daily Data'!Q1905</f>
        <v>0.0175373574053744</v>
      </c>
      <c r="U1906" s="11" t="n">
        <f aca="false">'Daily Data'!P1905</f>
        <v>0.018284042869018</v>
      </c>
      <c r="V1906" s="11" t="n">
        <f aca="false">'Daily Data'!R1905</f>
        <v>0.00697455456460239</v>
      </c>
      <c r="X1906" s="11" t="n">
        <f aca="false">'Daily Data'!Q1905</f>
        <v>0.0175373574053744</v>
      </c>
      <c r="Y1906" s="11" t="n">
        <f aca="false">'Daily Data'!R1905</f>
        <v>0.00697455456460239</v>
      </c>
      <c r="AA1906" s="11" t="n">
        <f aca="false">'Daily Data'!O1905</f>
        <v>-0.00336297262044049</v>
      </c>
      <c r="AB1906" s="11" t="n">
        <f aca="false">'Daily Data'!P1905</f>
        <v>0.018284042869018</v>
      </c>
      <c r="AC1906" s="11" t="n">
        <f aca="false">'Daily Data'!Q1905</f>
        <v>0.0175373574053744</v>
      </c>
      <c r="AE1906" s="11" t="n">
        <f aca="false">'Daily Data'!O1905</f>
        <v>-0.00336297262044049</v>
      </c>
      <c r="AF1906" s="11" t="n">
        <f aca="false">'Daily Data'!P1905</f>
        <v>0.018284042869018</v>
      </c>
      <c r="AG1906" s="11" t="n">
        <f aca="false">'Daily Data'!R1905</f>
        <v>0.00697455456460239</v>
      </c>
      <c r="AI1906" s="11" t="n">
        <f aca="false">'Daily Data'!O1905</f>
        <v>-0.00336297262044049</v>
      </c>
      <c r="AJ1906" s="11" t="n">
        <f aca="false">'Daily Data'!Q1905</f>
        <v>0.0175373574053744</v>
      </c>
      <c r="AK1906" s="11" t="n">
        <f aca="false">'Daily Data'!R1905</f>
        <v>0.00697455456460239</v>
      </c>
      <c r="AM1906" s="11" t="n">
        <f aca="false">'Daily Data'!P1905</f>
        <v>0.018284042869018</v>
      </c>
      <c r="AN1906" s="11" t="n">
        <f aca="false">'Daily Data'!Q1905</f>
        <v>0.0175373574053744</v>
      </c>
      <c r="AO1906" s="11" t="n">
        <f aca="false">'Daily Data'!R1905</f>
        <v>0.00697455456460239</v>
      </c>
      <c r="AQ1906" s="11" t="n">
        <f aca="false">'Daily Data'!O1905</f>
        <v>-0.00336297262044049</v>
      </c>
      <c r="AR1906" s="11" t="n">
        <f aca="false">'Daily Data'!P1905</f>
        <v>0.018284042869018</v>
      </c>
      <c r="AS1906" s="11" t="n">
        <f aca="false">'Daily Data'!Q1905</f>
        <v>0.0175373574053744</v>
      </c>
      <c r="AT1906" s="11" t="n">
        <f aca="false">'Daily Data'!R1905</f>
        <v>0.00697455456460239</v>
      </c>
    </row>
    <row r="1907" customFormat="false" ht="15" hidden="false" customHeight="false" outlineLevel="0" collapsed="false">
      <c r="A1907" s="11" t="n">
        <f aca="false">'Daily Data'!O1906</f>
        <v>-0.0115642650701899</v>
      </c>
      <c r="C1907" s="11" t="n">
        <f aca="false">'Daily Data'!P1906</f>
        <v>-0.00735051020408161</v>
      </c>
      <c r="E1907" s="11" t="n">
        <f aca="false">'Daily Data'!Q1906</f>
        <v>-0.00788405082440124</v>
      </c>
      <c r="G1907" s="11" t="n">
        <f aca="false">'Daily Data'!R1906</f>
        <v>-0.00722150923903874</v>
      </c>
      <c r="I1907" s="11" t="n">
        <f aca="false">'Daily Data'!O1906</f>
        <v>-0.0115642650701899</v>
      </c>
      <c r="J1907" s="11" t="n">
        <f aca="false">'Daily Data'!P1906</f>
        <v>-0.00735051020408161</v>
      </c>
      <c r="L1907" s="11" t="n">
        <f aca="false">'Daily Data'!O1906</f>
        <v>-0.0115642650701899</v>
      </c>
      <c r="M1907" s="11" t="n">
        <f aca="false">'Daily Data'!Q1906</f>
        <v>-0.00788405082440124</v>
      </c>
      <c r="O1907" s="11" t="n">
        <f aca="false">'Daily Data'!O1906</f>
        <v>-0.0115642650701899</v>
      </c>
      <c r="P1907" s="11" t="n">
        <f aca="false">'Daily Data'!R1906</f>
        <v>-0.00722150923903874</v>
      </c>
      <c r="R1907" s="11" t="n">
        <f aca="false">'Daily Data'!P1906</f>
        <v>-0.00735051020408161</v>
      </c>
      <c r="S1907" s="11" t="n">
        <f aca="false">'Daily Data'!Q1906</f>
        <v>-0.00788405082440124</v>
      </c>
      <c r="U1907" s="11" t="n">
        <f aca="false">'Daily Data'!P1906</f>
        <v>-0.00735051020408161</v>
      </c>
      <c r="V1907" s="11" t="n">
        <f aca="false">'Daily Data'!R1906</f>
        <v>-0.00722150923903874</v>
      </c>
      <c r="X1907" s="11" t="n">
        <f aca="false">'Daily Data'!Q1906</f>
        <v>-0.00788405082440124</v>
      </c>
      <c r="Y1907" s="11" t="n">
        <f aca="false">'Daily Data'!R1906</f>
        <v>-0.00722150923903874</v>
      </c>
      <c r="AA1907" s="11" t="n">
        <f aca="false">'Daily Data'!O1906</f>
        <v>-0.0115642650701899</v>
      </c>
      <c r="AB1907" s="11" t="n">
        <f aca="false">'Daily Data'!P1906</f>
        <v>-0.00735051020408161</v>
      </c>
      <c r="AC1907" s="11" t="n">
        <f aca="false">'Daily Data'!Q1906</f>
        <v>-0.00788405082440124</v>
      </c>
      <c r="AE1907" s="11" t="n">
        <f aca="false">'Daily Data'!O1906</f>
        <v>-0.0115642650701899</v>
      </c>
      <c r="AF1907" s="11" t="n">
        <f aca="false">'Daily Data'!P1906</f>
        <v>-0.00735051020408161</v>
      </c>
      <c r="AG1907" s="11" t="n">
        <f aca="false">'Daily Data'!R1906</f>
        <v>-0.00722150923903874</v>
      </c>
      <c r="AI1907" s="11" t="n">
        <f aca="false">'Daily Data'!O1906</f>
        <v>-0.0115642650701899</v>
      </c>
      <c r="AJ1907" s="11" t="n">
        <f aca="false">'Daily Data'!Q1906</f>
        <v>-0.00788405082440124</v>
      </c>
      <c r="AK1907" s="11" t="n">
        <f aca="false">'Daily Data'!R1906</f>
        <v>-0.00722150923903874</v>
      </c>
      <c r="AM1907" s="11" t="n">
        <f aca="false">'Daily Data'!P1906</f>
        <v>-0.00735051020408161</v>
      </c>
      <c r="AN1907" s="11" t="n">
        <f aca="false">'Daily Data'!Q1906</f>
        <v>-0.00788405082440124</v>
      </c>
      <c r="AO1907" s="11" t="n">
        <f aca="false">'Daily Data'!R1906</f>
        <v>-0.00722150923903874</v>
      </c>
      <c r="AQ1907" s="11" t="n">
        <f aca="false">'Daily Data'!O1906</f>
        <v>-0.0115642650701899</v>
      </c>
      <c r="AR1907" s="11" t="n">
        <f aca="false">'Daily Data'!P1906</f>
        <v>-0.00735051020408161</v>
      </c>
      <c r="AS1907" s="11" t="n">
        <f aca="false">'Daily Data'!Q1906</f>
        <v>-0.00788405082440124</v>
      </c>
      <c r="AT1907" s="11" t="n">
        <f aca="false">'Daily Data'!R1906</f>
        <v>-0.00722150923903874</v>
      </c>
    </row>
    <row r="1908" customFormat="false" ht="15" hidden="false" customHeight="false" outlineLevel="0" collapsed="false">
      <c r="A1908" s="11" t="n">
        <f aca="false">'Daily Data'!O1907</f>
        <v>-0.0028025324098051</v>
      </c>
      <c r="C1908" s="11" t="n">
        <f aca="false">'Daily Data'!P1907</f>
        <v>-0.0217963345864662</v>
      </c>
      <c r="E1908" s="11" t="n">
        <f aca="false">'Daily Data'!Q1907</f>
        <v>-0.0212678441408004</v>
      </c>
      <c r="G1908" s="11" t="n">
        <f aca="false">'Daily Data'!R1907</f>
        <v>-0.00397050900804829</v>
      </c>
      <c r="I1908" s="11" t="n">
        <f aca="false">'Daily Data'!O1907</f>
        <v>-0.0028025324098051</v>
      </c>
      <c r="J1908" s="11" t="n">
        <f aca="false">'Daily Data'!P1907</f>
        <v>-0.0217963345864662</v>
      </c>
      <c r="L1908" s="11" t="n">
        <f aca="false">'Daily Data'!O1907</f>
        <v>-0.0028025324098051</v>
      </c>
      <c r="M1908" s="11" t="n">
        <f aca="false">'Daily Data'!Q1907</f>
        <v>-0.0212678441408004</v>
      </c>
      <c r="O1908" s="11" t="n">
        <f aca="false">'Daily Data'!O1907</f>
        <v>-0.0028025324098051</v>
      </c>
      <c r="P1908" s="11" t="n">
        <f aca="false">'Daily Data'!R1907</f>
        <v>-0.00397050900804829</v>
      </c>
      <c r="R1908" s="11" t="n">
        <f aca="false">'Daily Data'!P1907</f>
        <v>-0.0217963345864662</v>
      </c>
      <c r="S1908" s="11" t="n">
        <f aca="false">'Daily Data'!Q1907</f>
        <v>-0.0212678441408004</v>
      </c>
      <c r="U1908" s="11" t="n">
        <f aca="false">'Daily Data'!P1907</f>
        <v>-0.0217963345864662</v>
      </c>
      <c r="V1908" s="11" t="n">
        <f aca="false">'Daily Data'!R1907</f>
        <v>-0.00397050900804829</v>
      </c>
      <c r="X1908" s="11" t="n">
        <f aca="false">'Daily Data'!Q1907</f>
        <v>-0.0212678441408004</v>
      </c>
      <c r="Y1908" s="11" t="n">
        <f aca="false">'Daily Data'!R1907</f>
        <v>-0.00397050900804829</v>
      </c>
      <c r="AA1908" s="11" t="n">
        <f aca="false">'Daily Data'!O1907</f>
        <v>-0.0028025324098051</v>
      </c>
      <c r="AB1908" s="11" t="n">
        <f aca="false">'Daily Data'!P1907</f>
        <v>-0.0217963345864662</v>
      </c>
      <c r="AC1908" s="11" t="n">
        <f aca="false">'Daily Data'!Q1907</f>
        <v>-0.0212678441408004</v>
      </c>
      <c r="AE1908" s="11" t="n">
        <f aca="false">'Daily Data'!O1907</f>
        <v>-0.0028025324098051</v>
      </c>
      <c r="AF1908" s="11" t="n">
        <f aca="false">'Daily Data'!P1907</f>
        <v>-0.0217963345864662</v>
      </c>
      <c r="AG1908" s="11" t="n">
        <f aca="false">'Daily Data'!R1907</f>
        <v>-0.00397050900804829</v>
      </c>
      <c r="AI1908" s="11" t="n">
        <f aca="false">'Daily Data'!O1907</f>
        <v>-0.0028025324098051</v>
      </c>
      <c r="AJ1908" s="11" t="n">
        <f aca="false">'Daily Data'!Q1907</f>
        <v>-0.0212678441408004</v>
      </c>
      <c r="AK1908" s="11" t="n">
        <f aca="false">'Daily Data'!R1907</f>
        <v>-0.00397050900804829</v>
      </c>
      <c r="AM1908" s="11" t="n">
        <f aca="false">'Daily Data'!P1907</f>
        <v>-0.0217963345864662</v>
      </c>
      <c r="AN1908" s="11" t="n">
        <f aca="false">'Daily Data'!Q1907</f>
        <v>-0.0212678441408004</v>
      </c>
      <c r="AO1908" s="11" t="n">
        <f aca="false">'Daily Data'!R1907</f>
        <v>-0.00397050900804829</v>
      </c>
      <c r="AQ1908" s="11" t="n">
        <f aca="false">'Daily Data'!O1907</f>
        <v>-0.0028025324098051</v>
      </c>
      <c r="AR1908" s="11" t="n">
        <f aca="false">'Daily Data'!P1907</f>
        <v>-0.0217963345864662</v>
      </c>
      <c r="AS1908" s="11" t="n">
        <f aca="false">'Daily Data'!Q1907</f>
        <v>-0.0212678441408004</v>
      </c>
      <c r="AT1908" s="11" t="n">
        <f aca="false">'Daily Data'!R1907</f>
        <v>-0.00397050900804829</v>
      </c>
    </row>
    <row r="1909" customFormat="false" ht="15" hidden="false" customHeight="false" outlineLevel="0" collapsed="false">
      <c r="A1909" s="11" t="n">
        <f aca="false">'Daily Data'!O1908</f>
        <v>-0.000400565417943192</v>
      </c>
      <c r="C1909" s="11" t="n">
        <f aca="false">'Daily Data'!P1908</f>
        <v>0.00966435627214313</v>
      </c>
      <c r="E1909" s="11" t="n">
        <f aca="false">'Daily Data'!Q1908</f>
        <v>0.0092110705529992</v>
      </c>
      <c r="G1909" s="11" t="n">
        <f aca="false">'Daily Data'!R1908</f>
        <v>0.00465914488122155</v>
      </c>
      <c r="I1909" s="11" t="n">
        <f aca="false">'Daily Data'!O1908</f>
        <v>-0.000400565417943192</v>
      </c>
      <c r="J1909" s="11" t="n">
        <f aca="false">'Daily Data'!P1908</f>
        <v>0.00966435627214313</v>
      </c>
      <c r="L1909" s="11" t="n">
        <f aca="false">'Daily Data'!O1908</f>
        <v>-0.000400565417943192</v>
      </c>
      <c r="M1909" s="11" t="n">
        <f aca="false">'Daily Data'!Q1908</f>
        <v>0.0092110705529992</v>
      </c>
      <c r="O1909" s="11" t="n">
        <f aca="false">'Daily Data'!O1908</f>
        <v>-0.000400565417943192</v>
      </c>
      <c r="P1909" s="11" t="n">
        <f aca="false">'Daily Data'!R1908</f>
        <v>0.00465914488122155</v>
      </c>
      <c r="R1909" s="11" t="n">
        <f aca="false">'Daily Data'!P1908</f>
        <v>0.00966435627214313</v>
      </c>
      <c r="S1909" s="11" t="n">
        <f aca="false">'Daily Data'!Q1908</f>
        <v>0.0092110705529992</v>
      </c>
      <c r="U1909" s="11" t="n">
        <f aca="false">'Daily Data'!P1908</f>
        <v>0.00966435627214313</v>
      </c>
      <c r="V1909" s="11" t="n">
        <f aca="false">'Daily Data'!R1908</f>
        <v>0.00465914488122155</v>
      </c>
      <c r="X1909" s="11" t="n">
        <f aca="false">'Daily Data'!Q1908</f>
        <v>0.0092110705529992</v>
      </c>
      <c r="Y1909" s="11" t="n">
        <f aca="false">'Daily Data'!R1908</f>
        <v>0.00465914488122155</v>
      </c>
      <c r="AA1909" s="11" t="n">
        <f aca="false">'Daily Data'!O1908</f>
        <v>-0.000400565417943192</v>
      </c>
      <c r="AB1909" s="11" t="n">
        <f aca="false">'Daily Data'!P1908</f>
        <v>0.00966435627214313</v>
      </c>
      <c r="AC1909" s="11" t="n">
        <f aca="false">'Daily Data'!Q1908</f>
        <v>0.0092110705529992</v>
      </c>
      <c r="AE1909" s="11" t="n">
        <f aca="false">'Daily Data'!O1908</f>
        <v>-0.000400565417943192</v>
      </c>
      <c r="AF1909" s="11" t="n">
        <f aca="false">'Daily Data'!P1908</f>
        <v>0.00966435627214313</v>
      </c>
      <c r="AG1909" s="11" t="n">
        <f aca="false">'Daily Data'!R1908</f>
        <v>0.00465914488122155</v>
      </c>
      <c r="AI1909" s="11" t="n">
        <f aca="false">'Daily Data'!O1908</f>
        <v>-0.000400565417943192</v>
      </c>
      <c r="AJ1909" s="11" t="n">
        <f aca="false">'Daily Data'!Q1908</f>
        <v>0.0092110705529992</v>
      </c>
      <c r="AK1909" s="11" t="n">
        <f aca="false">'Daily Data'!R1908</f>
        <v>0.00465914488122155</v>
      </c>
      <c r="AM1909" s="11" t="n">
        <f aca="false">'Daily Data'!P1908</f>
        <v>0.00966435627214313</v>
      </c>
      <c r="AN1909" s="11" t="n">
        <f aca="false">'Daily Data'!Q1908</f>
        <v>0.0092110705529992</v>
      </c>
      <c r="AO1909" s="11" t="n">
        <f aca="false">'Daily Data'!R1908</f>
        <v>0.00465914488122155</v>
      </c>
      <c r="AQ1909" s="11" t="n">
        <f aca="false">'Daily Data'!O1908</f>
        <v>-0.000400565417943192</v>
      </c>
      <c r="AR1909" s="11" t="n">
        <f aca="false">'Daily Data'!P1908</f>
        <v>0.00966435627214313</v>
      </c>
      <c r="AS1909" s="11" t="n">
        <f aca="false">'Daily Data'!Q1908</f>
        <v>0.0092110705529992</v>
      </c>
      <c r="AT1909" s="11" t="n">
        <f aca="false">'Daily Data'!R1908</f>
        <v>0.00465914488122155</v>
      </c>
    </row>
    <row r="1910" customFormat="false" ht="15" hidden="false" customHeight="false" outlineLevel="0" collapsed="false">
      <c r="A1910" s="11" t="n">
        <f aca="false">'Daily Data'!O1909</f>
        <v>0.00612092516428565</v>
      </c>
      <c r="C1910" s="11" t="n">
        <f aca="false">'Daily Data'!P1909</f>
        <v>0.00291066670631624</v>
      </c>
      <c r="E1910" s="11" t="n">
        <f aca="false">'Daily Data'!Q1909</f>
        <v>0.00259317844577945</v>
      </c>
      <c r="G1910" s="11" t="n">
        <f aca="false">'Daily Data'!R1909</f>
        <v>-0.00329100046568619</v>
      </c>
      <c r="I1910" s="11" t="n">
        <f aca="false">'Daily Data'!O1909</f>
        <v>0.00612092516428565</v>
      </c>
      <c r="J1910" s="11" t="n">
        <f aca="false">'Daily Data'!P1909</f>
        <v>0.00291066670631624</v>
      </c>
      <c r="L1910" s="11" t="n">
        <f aca="false">'Daily Data'!O1909</f>
        <v>0.00612092516428565</v>
      </c>
      <c r="M1910" s="11" t="n">
        <f aca="false">'Daily Data'!Q1909</f>
        <v>0.00259317844577945</v>
      </c>
      <c r="O1910" s="11" t="n">
        <f aca="false">'Daily Data'!O1909</f>
        <v>0.00612092516428565</v>
      </c>
      <c r="P1910" s="11" t="n">
        <f aca="false">'Daily Data'!R1909</f>
        <v>-0.00329100046568619</v>
      </c>
      <c r="R1910" s="11" t="n">
        <f aca="false">'Daily Data'!P1909</f>
        <v>0.00291066670631624</v>
      </c>
      <c r="S1910" s="11" t="n">
        <f aca="false">'Daily Data'!Q1909</f>
        <v>0.00259317844577945</v>
      </c>
      <c r="U1910" s="11" t="n">
        <f aca="false">'Daily Data'!P1909</f>
        <v>0.00291066670631624</v>
      </c>
      <c r="V1910" s="11" t="n">
        <f aca="false">'Daily Data'!R1909</f>
        <v>-0.00329100046568619</v>
      </c>
      <c r="X1910" s="11" t="n">
        <f aca="false">'Daily Data'!Q1909</f>
        <v>0.00259317844577945</v>
      </c>
      <c r="Y1910" s="11" t="n">
        <f aca="false">'Daily Data'!R1909</f>
        <v>-0.00329100046568619</v>
      </c>
      <c r="AA1910" s="11" t="n">
        <f aca="false">'Daily Data'!O1909</f>
        <v>0.00612092516428565</v>
      </c>
      <c r="AB1910" s="11" t="n">
        <f aca="false">'Daily Data'!P1909</f>
        <v>0.00291066670631624</v>
      </c>
      <c r="AC1910" s="11" t="n">
        <f aca="false">'Daily Data'!Q1909</f>
        <v>0.00259317844577945</v>
      </c>
      <c r="AE1910" s="11" t="n">
        <f aca="false">'Daily Data'!O1909</f>
        <v>0.00612092516428565</v>
      </c>
      <c r="AF1910" s="11" t="n">
        <f aca="false">'Daily Data'!P1909</f>
        <v>0.00291066670631624</v>
      </c>
      <c r="AG1910" s="11" t="n">
        <f aca="false">'Daily Data'!R1909</f>
        <v>-0.00329100046568619</v>
      </c>
      <c r="AI1910" s="11" t="n">
        <f aca="false">'Daily Data'!O1909</f>
        <v>0.00612092516428565</v>
      </c>
      <c r="AJ1910" s="11" t="n">
        <f aca="false">'Daily Data'!Q1909</f>
        <v>0.00259317844577945</v>
      </c>
      <c r="AK1910" s="11" t="n">
        <f aca="false">'Daily Data'!R1909</f>
        <v>-0.00329100046568619</v>
      </c>
      <c r="AM1910" s="11" t="n">
        <f aca="false">'Daily Data'!P1909</f>
        <v>0.00291066670631624</v>
      </c>
      <c r="AN1910" s="11" t="n">
        <f aca="false">'Daily Data'!Q1909</f>
        <v>0.00259317844577945</v>
      </c>
      <c r="AO1910" s="11" t="n">
        <f aca="false">'Daily Data'!R1909</f>
        <v>-0.00329100046568619</v>
      </c>
      <c r="AQ1910" s="11" t="n">
        <f aca="false">'Daily Data'!O1909</f>
        <v>0.00612092516428565</v>
      </c>
      <c r="AR1910" s="11" t="n">
        <f aca="false">'Daily Data'!P1909</f>
        <v>0.00291066670631624</v>
      </c>
      <c r="AS1910" s="11" t="n">
        <f aca="false">'Daily Data'!Q1909</f>
        <v>0.00259317844577945</v>
      </c>
      <c r="AT1910" s="11" t="n">
        <f aca="false">'Daily Data'!R1909</f>
        <v>-0.00329100046568619</v>
      </c>
    </row>
    <row r="1911" customFormat="false" ht="15" hidden="false" customHeight="false" outlineLevel="0" collapsed="false">
      <c r="A1911" s="11" t="n">
        <f aca="false">'Daily Data'!O1910</f>
        <v>-0.00318914493568011</v>
      </c>
      <c r="C1911" s="11" t="n">
        <f aca="false">'Daily Data'!P1910</f>
        <v>-0.00955110152404669</v>
      </c>
      <c r="E1911" s="11" t="n">
        <f aca="false">'Daily Data'!Q1910</f>
        <v>-0.00869268497189157</v>
      </c>
      <c r="G1911" s="11" t="n">
        <f aca="false">'Daily Data'!R1910</f>
        <v>0.00427863869074841</v>
      </c>
      <c r="I1911" s="11" t="n">
        <f aca="false">'Daily Data'!O1910</f>
        <v>-0.00318914493568011</v>
      </c>
      <c r="J1911" s="11" t="n">
        <f aca="false">'Daily Data'!P1910</f>
        <v>-0.00955110152404669</v>
      </c>
      <c r="L1911" s="11" t="n">
        <f aca="false">'Daily Data'!O1910</f>
        <v>-0.00318914493568011</v>
      </c>
      <c r="M1911" s="11" t="n">
        <f aca="false">'Daily Data'!Q1910</f>
        <v>-0.00869268497189157</v>
      </c>
      <c r="O1911" s="11" t="n">
        <f aca="false">'Daily Data'!O1910</f>
        <v>-0.00318914493568011</v>
      </c>
      <c r="P1911" s="11" t="n">
        <f aca="false">'Daily Data'!R1910</f>
        <v>0.00427863869074841</v>
      </c>
      <c r="R1911" s="11" t="n">
        <f aca="false">'Daily Data'!P1910</f>
        <v>-0.00955110152404669</v>
      </c>
      <c r="S1911" s="11" t="n">
        <f aca="false">'Daily Data'!Q1910</f>
        <v>-0.00869268497189157</v>
      </c>
      <c r="U1911" s="11" t="n">
        <f aca="false">'Daily Data'!P1910</f>
        <v>-0.00955110152404669</v>
      </c>
      <c r="V1911" s="11" t="n">
        <f aca="false">'Daily Data'!R1910</f>
        <v>0.00427863869074841</v>
      </c>
      <c r="X1911" s="11" t="n">
        <f aca="false">'Daily Data'!Q1910</f>
        <v>-0.00869268497189157</v>
      </c>
      <c r="Y1911" s="11" t="n">
        <f aca="false">'Daily Data'!R1910</f>
        <v>0.00427863869074841</v>
      </c>
      <c r="AA1911" s="11" t="n">
        <f aca="false">'Daily Data'!O1910</f>
        <v>-0.00318914493568011</v>
      </c>
      <c r="AB1911" s="11" t="n">
        <f aca="false">'Daily Data'!P1910</f>
        <v>-0.00955110152404669</v>
      </c>
      <c r="AC1911" s="11" t="n">
        <f aca="false">'Daily Data'!Q1910</f>
        <v>-0.00869268497189157</v>
      </c>
      <c r="AE1911" s="11" t="n">
        <f aca="false">'Daily Data'!O1910</f>
        <v>-0.00318914493568011</v>
      </c>
      <c r="AF1911" s="11" t="n">
        <f aca="false">'Daily Data'!P1910</f>
        <v>-0.00955110152404669</v>
      </c>
      <c r="AG1911" s="11" t="n">
        <f aca="false">'Daily Data'!R1910</f>
        <v>0.00427863869074841</v>
      </c>
      <c r="AI1911" s="11" t="n">
        <f aca="false">'Daily Data'!O1910</f>
        <v>-0.00318914493568011</v>
      </c>
      <c r="AJ1911" s="11" t="n">
        <f aca="false">'Daily Data'!Q1910</f>
        <v>-0.00869268497189157</v>
      </c>
      <c r="AK1911" s="11" t="n">
        <f aca="false">'Daily Data'!R1910</f>
        <v>0.00427863869074841</v>
      </c>
      <c r="AM1911" s="11" t="n">
        <f aca="false">'Daily Data'!P1910</f>
        <v>-0.00955110152404669</v>
      </c>
      <c r="AN1911" s="11" t="n">
        <f aca="false">'Daily Data'!Q1910</f>
        <v>-0.00869268497189157</v>
      </c>
      <c r="AO1911" s="11" t="n">
        <f aca="false">'Daily Data'!R1910</f>
        <v>0.00427863869074841</v>
      </c>
      <c r="AQ1911" s="11" t="n">
        <f aca="false">'Daily Data'!O1910</f>
        <v>-0.00318914493568011</v>
      </c>
      <c r="AR1911" s="11" t="n">
        <f aca="false">'Daily Data'!P1910</f>
        <v>-0.00955110152404669</v>
      </c>
      <c r="AS1911" s="11" t="n">
        <f aca="false">'Daily Data'!Q1910</f>
        <v>-0.00869268497189157</v>
      </c>
      <c r="AT1911" s="11" t="n">
        <f aca="false">'Daily Data'!R1910</f>
        <v>0.00427863869074841</v>
      </c>
    </row>
    <row r="1912" customFormat="false" ht="15" hidden="false" customHeight="false" outlineLevel="0" collapsed="false">
      <c r="A1912" s="11" t="n">
        <f aca="false">'Daily Data'!O1911</f>
        <v>0.0171840262677069</v>
      </c>
      <c r="C1912" s="11" t="n">
        <f aca="false">'Daily Data'!P1911</f>
        <v>-0.00830197880493355</v>
      </c>
      <c r="E1912" s="11" t="n">
        <f aca="false">'Daily Data'!Q1911</f>
        <v>-0.00876884745048467</v>
      </c>
      <c r="G1912" s="11" t="n">
        <f aca="false">'Daily Data'!R1911</f>
        <v>-0.00484708856717052</v>
      </c>
      <c r="I1912" s="11" t="n">
        <f aca="false">'Daily Data'!O1911</f>
        <v>0.0171840262677069</v>
      </c>
      <c r="J1912" s="11" t="n">
        <f aca="false">'Daily Data'!P1911</f>
        <v>-0.00830197880493355</v>
      </c>
      <c r="L1912" s="11" t="n">
        <f aca="false">'Daily Data'!O1911</f>
        <v>0.0171840262677069</v>
      </c>
      <c r="M1912" s="11" t="n">
        <f aca="false">'Daily Data'!Q1911</f>
        <v>-0.00876884745048467</v>
      </c>
      <c r="O1912" s="11" t="n">
        <f aca="false">'Daily Data'!O1911</f>
        <v>0.0171840262677069</v>
      </c>
      <c r="P1912" s="11" t="n">
        <f aca="false">'Daily Data'!R1911</f>
        <v>-0.00484708856717052</v>
      </c>
      <c r="R1912" s="11" t="n">
        <f aca="false">'Daily Data'!P1911</f>
        <v>-0.00830197880493355</v>
      </c>
      <c r="S1912" s="11" t="n">
        <f aca="false">'Daily Data'!Q1911</f>
        <v>-0.00876884745048467</v>
      </c>
      <c r="U1912" s="11" t="n">
        <f aca="false">'Daily Data'!P1911</f>
        <v>-0.00830197880493355</v>
      </c>
      <c r="V1912" s="11" t="n">
        <f aca="false">'Daily Data'!R1911</f>
        <v>-0.00484708856717052</v>
      </c>
      <c r="X1912" s="11" t="n">
        <f aca="false">'Daily Data'!Q1911</f>
        <v>-0.00876884745048467</v>
      </c>
      <c r="Y1912" s="11" t="n">
        <f aca="false">'Daily Data'!R1911</f>
        <v>-0.00484708856717052</v>
      </c>
      <c r="AA1912" s="11" t="n">
        <f aca="false">'Daily Data'!O1911</f>
        <v>0.0171840262677069</v>
      </c>
      <c r="AB1912" s="11" t="n">
        <f aca="false">'Daily Data'!P1911</f>
        <v>-0.00830197880493355</v>
      </c>
      <c r="AC1912" s="11" t="n">
        <f aca="false">'Daily Data'!Q1911</f>
        <v>-0.00876884745048467</v>
      </c>
      <c r="AE1912" s="11" t="n">
        <f aca="false">'Daily Data'!O1911</f>
        <v>0.0171840262677069</v>
      </c>
      <c r="AF1912" s="11" t="n">
        <f aca="false">'Daily Data'!P1911</f>
        <v>-0.00830197880493355</v>
      </c>
      <c r="AG1912" s="11" t="n">
        <f aca="false">'Daily Data'!R1911</f>
        <v>-0.00484708856717052</v>
      </c>
      <c r="AI1912" s="11" t="n">
        <f aca="false">'Daily Data'!O1911</f>
        <v>0.0171840262677069</v>
      </c>
      <c r="AJ1912" s="11" t="n">
        <f aca="false">'Daily Data'!Q1911</f>
        <v>-0.00876884745048467</v>
      </c>
      <c r="AK1912" s="11" t="n">
        <f aca="false">'Daily Data'!R1911</f>
        <v>-0.00484708856717052</v>
      </c>
      <c r="AM1912" s="11" t="n">
        <f aca="false">'Daily Data'!P1911</f>
        <v>-0.00830197880493355</v>
      </c>
      <c r="AN1912" s="11" t="n">
        <f aca="false">'Daily Data'!Q1911</f>
        <v>-0.00876884745048467</v>
      </c>
      <c r="AO1912" s="11" t="n">
        <f aca="false">'Daily Data'!R1911</f>
        <v>-0.00484708856717052</v>
      </c>
      <c r="AQ1912" s="11" t="n">
        <f aca="false">'Daily Data'!O1911</f>
        <v>0.0171840262677069</v>
      </c>
      <c r="AR1912" s="11" t="n">
        <f aca="false">'Daily Data'!P1911</f>
        <v>-0.00830197880493355</v>
      </c>
      <c r="AS1912" s="11" t="n">
        <f aca="false">'Daily Data'!Q1911</f>
        <v>-0.00876884745048467</v>
      </c>
      <c r="AT1912" s="11" t="n">
        <f aca="false">'Daily Data'!R1911</f>
        <v>-0.00484708856717052</v>
      </c>
    </row>
    <row r="1913" customFormat="false" ht="15" hidden="false" customHeight="false" outlineLevel="0" collapsed="false">
      <c r="A1913" s="11" t="n">
        <f aca="false">'Daily Data'!O1912</f>
        <v>-0.00096658751298894</v>
      </c>
      <c r="C1913" s="11" t="n">
        <f aca="false">'Daily Data'!P1912</f>
        <v>-0.0237547336295687</v>
      </c>
      <c r="E1913" s="11" t="n">
        <f aca="false">'Daily Data'!Q1912</f>
        <v>-0.0237260440074338</v>
      </c>
      <c r="G1913" s="11" t="n">
        <f aca="false">'Daily Data'!R1912</f>
        <v>-0.00107128084521379</v>
      </c>
      <c r="I1913" s="11" t="n">
        <f aca="false">'Daily Data'!O1912</f>
        <v>-0.00096658751298894</v>
      </c>
      <c r="J1913" s="11" t="n">
        <f aca="false">'Daily Data'!P1912</f>
        <v>-0.0237547336295687</v>
      </c>
      <c r="L1913" s="11" t="n">
        <f aca="false">'Daily Data'!O1912</f>
        <v>-0.00096658751298894</v>
      </c>
      <c r="M1913" s="11" t="n">
        <f aca="false">'Daily Data'!Q1912</f>
        <v>-0.0237260440074338</v>
      </c>
      <c r="O1913" s="11" t="n">
        <f aca="false">'Daily Data'!O1912</f>
        <v>-0.00096658751298894</v>
      </c>
      <c r="P1913" s="11" t="n">
        <f aca="false">'Daily Data'!R1912</f>
        <v>-0.00107128084521379</v>
      </c>
      <c r="R1913" s="11" t="n">
        <f aca="false">'Daily Data'!P1912</f>
        <v>-0.0237547336295687</v>
      </c>
      <c r="S1913" s="11" t="n">
        <f aca="false">'Daily Data'!Q1912</f>
        <v>-0.0237260440074338</v>
      </c>
      <c r="U1913" s="11" t="n">
        <f aca="false">'Daily Data'!P1912</f>
        <v>-0.0237547336295687</v>
      </c>
      <c r="V1913" s="11" t="n">
        <f aca="false">'Daily Data'!R1912</f>
        <v>-0.00107128084521379</v>
      </c>
      <c r="X1913" s="11" t="n">
        <f aca="false">'Daily Data'!Q1912</f>
        <v>-0.0237260440074338</v>
      </c>
      <c r="Y1913" s="11" t="n">
        <f aca="false">'Daily Data'!R1912</f>
        <v>-0.00107128084521379</v>
      </c>
      <c r="AA1913" s="11" t="n">
        <f aca="false">'Daily Data'!O1912</f>
        <v>-0.00096658751298894</v>
      </c>
      <c r="AB1913" s="11" t="n">
        <f aca="false">'Daily Data'!P1912</f>
        <v>-0.0237547336295687</v>
      </c>
      <c r="AC1913" s="11" t="n">
        <f aca="false">'Daily Data'!Q1912</f>
        <v>-0.0237260440074338</v>
      </c>
      <c r="AE1913" s="11" t="n">
        <f aca="false">'Daily Data'!O1912</f>
        <v>-0.00096658751298894</v>
      </c>
      <c r="AF1913" s="11" t="n">
        <f aca="false">'Daily Data'!P1912</f>
        <v>-0.0237547336295687</v>
      </c>
      <c r="AG1913" s="11" t="n">
        <f aca="false">'Daily Data'!R1912</f>
        <v>-0.00107128084521379</v>
      </c>
      <c r="AI1913" s="11" t="n">
        <f aca="false">'Daily Data'!O1912</f>
        <v>-0.00096658751298894</v>
      </c>
      <c r="AJ1913" s="11" t="n">
        <f aca="false">'Daily Data'!Q1912</f>
        <v>-0.0237260440074338</v>
      </c>
      <c r="AK1913" s="11" t="n">
        <f aca="false">'Daily Data'!R1912</f>
        <v>-0.00107128084521379</v>
      </c>
      <c r="AM1913" s="11" t="n">
        <f aca="false">'Daily Data'!P1912</f>
        <v>-0.0237547336295687</v>
      </c>
      <c r="AN1913" s="11" t="n">
        <f aca="false">'Daily Data'!Q1912</f>
        <v>-0.0237260440074338</v>
      </c>
      <c r="AO1913" s="11" t="n">
        <f aca="false">'Daily Data'!R1912</f>
        <v>-0.00107128084521379</v>
      </c>
      <c r="AQ1913" s="11" t="n">
        <f aca="false">'Daily Data'!O1912</f>
        <v>-0.00096658751298894</v>
      </c>
      <c r="AR1913" s="11" t="n">
        <f aca="false">'Daily Data'!P1912</f>
        <v>-0.0237547336295687</v>
      </c>
      <c r="AS1913" s="11" t="n">
        <f aca="false">'Daily Data'!Q1912</f>
        <v>-0.0237260440074338</v>
      </c>
      <c r="AT1913" s="11" t="n">
        <f aca="false">'Daily Data'!R1912</f>
        <v>-0.00107128084521379</v>
      </c>
    </row>
    <row r="1914" customFormat="false" ht="15" hidden="false" customHeight="false" outlineLevel="0" collapsed="false">
      <c r="A1914" s="11" t="n">
        <f aca="false">'Daily Data'!O1913</f>
        <v>0.00556816380803927</v>
      </c>
      <c r="C1914" s="11" t="n">
        <f aca="false">'Daily Data'!P1913</f>
        <v>0.00952023809523806</v>
      </c>
      <c r="E1914" s="11" t="n">
        <f aca="false">'Daily Data'!Q1913</f>
        <v>0.00975082675989748</v>
      </c>
      <c r="G1914" s="11" t="n">
        <f aca="false">'Daily Data'!R1913</f>
        <v>0.0150852681050208</v>
      </c>
      <c r="I1914" s="11" t="n">
        <f aca="false">'Daily Data'!O1913</f>
        <v>0.00556816380803927</v>
      </c>
      <c r="J1914" s="11" t="n">
        <f aca="false">'Daily Data'!P1913</f>
        <v>0.00952023809523806</v>
      </c>
      <c r="L1914" s="11" t="n">
        <f aca="false">'Daily Data'!O1913</f>
        <v>0.00556816380803927</v>
      </c>
      <c r="M1914" s="11" t="n">
        <f aca="false">'Daily Data'!Q1913</f>
        <v>0.00975082675989748</v>
      </c>
      <c r="O1914" s="11" t="n">
        <f aca="false">'Daily Data'!O1913</f>
        <v>0.00556816380803927</v>
      </c>
      <c r="P1914" s="11" t="n">
        <f aca="false">'Daily Data'!R1913</f>
        <v>0.0150852681050208</v>
      </c>
      <c r="R1914" s="11" t="n">
        <f aca="false">'Daily Data'!P1913</f>
        <v>0.00952023809523806</v>
      </c>
      <c r="S1914" s="11" t="n">
        <f aca="false">'Daily Data'!Q1913</f>
        <v>0.00975082675989748</v>
      </c>
      <c r="U1914" s="11" t="n">
        <f aca="false">'Daily Data'!P1913</f>
        <v>0.00952023809523806</v>
      </c>
      <c r="V1914" s="11" t="n">
        <f aca="false">'Daily Data'!R1913</f>
        <v>0.0150852681050208</v>
      </c>
      <c r="X1914" s="11" t="n">
        <f aca="false">'Daily Data'!Q1913</f>
        <v>0.00975082675989748</v>
      </c>
      <c r="Y1914" s="11" t="n">
        <f aca="false">'Daily Data'!R1913</f>
        <v>0.0150852681050208</v>
      </c>
      <c r="AA1914" s="11" t="n">
        <f aca="false">'Daily Data'!O1913</f>
        <v>0.00556816380803927</v>
      </c>
      <c r="AB1914" s="11" t="n">
        <f aca="false">'Daily Data'!P1913</f>
        <v>0.00952023809523806</v>
      </c>
      <c r="AC1914" s="11" t="n">
        <f aca="false">'Daily Data'!Q1913</f>
        <v>0.00975082675989748</v>
      </c>
      <c r="AE1914" s="11" t="n">
        <f aca="false">'Daily Data'!O1913</f>
        <v>0.00556816380803927</v>
      </c>
      <c r="AF1914" s="11" t="n">
        <f aca="false">'Daily Data'!P1913</f>
        <v>0.00952023809523806</v>
      </c>
      <c r="AG1914" s="11" t="n">
        <f aca="false">'Daily Data'!R1913</f>
        <v>0.0150852681050208</v>
      </c>
      <c r="AI1914" s="11" t="n">
        <f aca="false">'Daily Data'!O1913</f>
        <v>0.00556816380803927</v>
      </c>
      <c r="AJ1914" s="11" t="n">
        <f aca="false">'Daily Data'!Q1913</f>
        <v>0.00975082675989748</v>
      </c>
      <c r="AK1914" s="11" t="n">
        <f aca="false">'Daily Data'!R1913</f>
        <v>0.0150852681050208</v>
      </c>
      <c r="AM1914" s="11" t="n">
        <f aca="false">'Daily Data'!P1913</f>
        <v>0.00952023809523806</v>
      </c>
      <c r="AN1914" s="11" t="n">
        <f aca="false">'Daily Data'!Q1913</f>
        <v>0.00975082675989748</v>
      </c>
      <c r="AO1914" s="11" t="n">
        <f aca="false">'Daily Data'!R1913</f>
        <v>0.0150852681050208</v>
      </c>
      <c r="AQ1914" s="11" t="n">
        <f aca="false">'Daily Data'!O1913</f>
        <v>0.00556816380803927</v>
      </c>
      <c r="AR1914" s="11" t="n">
        <f aca="false">'Daily Data'!P1913</f>
        <v>0.00952023809523806</v>
      </c>
      <c r="AS1914" s="11" t="n">
        <f aca="false">'Daily Data'!Q1913</f>
        <v>0.00975082675989748</v>
      </c>
      <c r="AT1914" s="11" t="n">
        <f aca="false">'Daily Data'!R1913</f>
        <v>0.0150852681050208</v>
      </c>
    </row>
    <row r="1915" customFormat="false" ht="15" hidden="false" customHeight="false" outlineLevel="0" collapsed="false">
      <c r="A1915" s="11" t="n">
        <f aca="false">'Daily Data'!O1914</f>
        <v>0.00500700040208891</v>
      </c>
      <c r="C1915" s="11" t="n">
        <f aca="false">'Daily Data'!P1914</f>
        <v>-0.00343410316099001</v>
      </c>
      <c r="E1915" s="11" t="n">
        <f aca="false">'Daily Data'!Q1914</f>
        <v>-0.0031086257670223</v>
      </c>
      <c r="G1915" s="11" t="n">
        <f aca="false">'Daily Data'!R1914</f>
        <v>-0.00537778341593586</v>
      </c>
      <c r="I1915" s="11" t="n">
        <f aca="false">'Daily Data'!O1914</f>
        <v>0.00500700040208891</v>
      </c>
      <c r="J1915" s="11" t="n">
        <f aca="false">'Daily Data'!P1914</f>
        <v>-0.00343410316099001</v>
      </c>
      <c r="L1915" s="11" t="n">
        <f aca="false">'Daily Data'!O1914</f>
        <v>0.00500700040208891</v>
      </c>
      <c r="M1915" s="11" t="n">
        <f aca="false">'Daily Data'!Q1914</f>
        <v>-0.0031086257670223</v>
      </c>
      <c r="O1915" s="11" t="n">
        <f aca="false">'Daily Data'!O1914</f>
        <v>0.00500700040208891</v>
      </c>
      <c r="P1915" s="11" t="n">
        <f aca="false">'Daily Data'!R1914</f>
        <v>-0.00537778341593586</v>
      </c>
      <c r="R1915" s="11" t="n">
        <f aca="false">'Daily Data'!P1914</f>
        <v>-0.00343410316099001</v>
      </c>
      <c r="S1915" s="11" t="n">
        <f aca="false">'Daily Data'!Q1914</f>
        <v>-0.0031086257670223</v>
      </c>
      <c r="U1915" s="11" t="n">
        <f aca="false">'Daily Data'!P1914</f>
        <v>-0.00343410316099001</v>
      </c>
      <c r="V1915" s="11" t="n">
        <f aca="false">'Daily Data'!R1914</f>
        <v>-0.00537778341593586</v>
      </c>
      <c r="X1915" s="11" t="n">
        <f aca="false">'Daily Data'!Q1914</f>
        <v>-0.0031086257670223</v>
      </c>
      <c r="Y1915" s="11" t="n">
        <f aca="false">'Daily Data'!R1914</f>
        <v>-0.00537778341593586</v>
      </c>
      <c r="AA1915" s="11" t="n">
        <f aca="false">'Daily Data'!O1914</f>
        <v>0.00500700040208891</v>
      </c>
      <c r="AB1915" s="11" t="n">
        <f aca="false">'Daily Data'!P1914</f>
        <v>-0.00343410316099001</v>
      </c>
      <c r="AC1915" s="11" t="n">
        <f aca="false">'Daily Data'!Q1914</f>
        <v>-0.0031086257670223</v>
      </c>
      <c r="AE1915" s="11" t="n">
        <f aca="false">'Daily Data'!O1914</f>
        <v>0.00500700040208891</v>
      </c>
      <c r="AF1915" s="11" t="n">
        <f aca="false">'Daily Data'!P1914</f>
        <v>-0.00343410316099001</v>
      </c>
      <c r="AG1915" s="11" t="n">
        <f aca="false">'Daily Data'!R1914</f>
        <v>-0.00537778341593586</v>
      </c>
      <c r="AI1915" s="11" t="n">
        <f aca="false">'Daily Data'!O1914</f>
        <v>0.00500700040208891</v>
      </c>
      <c r="AJ1915" s="11" t="n">
        <f aca="false">'Daily Data'!Q1914</f>
        <v>-0.0031086257670223</v>
      </c>
      <c r="AK1915" s="11" t="n">
        <f aca="false">'Daily Data'!R1914</f>
        <v>-0.00537778341593586</v>
      </c>
      <c r="AM1915" s="11" t="n">
        <f aca="false">'Daily Data'!P1914</f>
        <v>-0.00343410316099001</v>
      </c>
      <c r="AN1915" s="11" t="n">
        <f aca="false">'Daily Data'!Q1914</f>
        <v>-0.0031086257670223</v>
      </c>
      <c r="AO1915" s="11" t="n">
        <f aca="false">'Daily Data'!R1914</f>
        <v>-0.00537778341593586</v>
      </c>
      <c r="AQ1915" s="11" t="n">
        <f aca="false">'Daily Data'!O1914</f>
        <v>0.00500700040208891</v>
      </c>
      <c r="AR1915" s="11" t="n">
        <f aca="false">'Daily Data'!P1914</f>
        <v>-0.00343410316099001</v>
      </c>
      <c r="AS1915" s="11" t="n">
        <f aca="false">'Daily Data'!Q1914</f>
        <v>-0.0031086257670223</v>
      </c>
      <c r="AT1915" s="11" t="n">
        <f aca="false">'Daily Data'!R1914</f>
        <v>-0.00537778341593586</v>
      </c>
    </row>
    <row r="1916" customFormat="false" ht="15" hidden="false" customHeight="false" outlineLevel="0" collapsed="false">
      <c r="A1916" s="11" t="n">
        <f aca="false">'Daily Data'!O1915</f>
        <v>0.00273613606537427</v>
      </c>
      <c r="C1916" s="11" t="n">
        <f aca="false">'Daily Data'!P1915</f>
        <v>0.00515993975903618</v>
      </c>
      <c r="E1916" s="11" t="n">
        <f aca="false">'Daily Data'!Q1915</f>
        <v>0.00449547684967733</v>
      </c>
      <c r="G1916" s="11" t="n">
        <f aca="false">'Daily Data'!R1915</f>
        <v>-0.00819781346118331</v>
      </c>
      <c r="I1916" s="11" t="n">
        <f aca="false">'Daily Data'!O1915</f>
        <v>0.00273613606537427</v>
      </c>
      <c r="J1916" s="11" t="n">
        <f aca="false">'Daily Data'!P1915</f>
        <v>0.00515993975903618</v>
      </c>
      <c r="L1916" s="11" t="n">
        <f aca="false">'Daily Data'!O1915</f>
        <v>0.00273613606537427</v>
      </c>
      <c r="M1916" s="11" t="n">
        <f aca="false">'Daily Data'!Q1915</f>
        <v>0.00449547684967733</v>
      </c>
      <c r="O1916" s="11" t="n">
        <f aca="false">'Daily Data'!O1915</f>
        <v>0.00273613606537427</v>
      </c>
      <c r="P1916" s="11" t="n">
        <f aca="false">'Daily Data'!R1915</f>
        <v>-0.00819781346118331</v>
      </c>
      <c r="R1916" s="11" t="n">
        <f aca="false">'Daily Data'!P1915</f>
        <v>0.00515993975903618</v>
      </c>
      <c r="S1916" s="11" t="n">
        <f aca="false">'Daily Data'!Q1915</f>
        <v>0.00449547684967733</v>
      </c>
      <c r="U1916" s="11" t="n">
        <f aca="false">'Daily Data'!P1915</f>
        <v>0.00515993975903618</v>
      </c>
      <c r="V1916" s="11" t="n">
        <f aca="false">'Daily Data'!R1915</f>
        <v>-0.00819781346118331</v>
      </c>
      <c r="X1916" s="11" t="n">
        <f aca="false">'Daily Data'!Q1915</f>
        <v>0.00449547684967733</v>
      </c>
      <c r="Y1916" s="11" t="n">
        <f aca="false">'Daily Data'!R1915</f>
        <v>-0.00819781346118331</v>
      </c>
      <c r="AA1916" s="11" t="n">
        <f aca="false">'Daily Data'!O1915</f>
        <v>0.00273613606537427</v>
      </c>
      <c r="AB1916" s="11" t="n">
        <f aca="false">'Daily Data'!P1915</f>
        <v>0.00515993975903618</v>
      </c>
      <c r="AC1916" s="11" t="n">
        <f aca="false">'Daily Data'!Q1915</f>
        <v>0.00449547684967733</v>
      </c>
      <c r="AE1916" s="11" t="n">
        <f aca="false">'Daily Data'!O1915</f>
        <v>0.00273613606537427</v>
      </c>
      <c r="AF1916" s="11" t="n">
        <f aca="false">'Daily Data'!P1915</f>
        <v>0.00515993975903618</v>
      </c>
      <c r="AG1916" s="11" t="n">
        <f aca="false">'Daily Data'!R1915</f>
        <v>-0.00819781346118331</v>
      </c>
      <c r="AI1916" s="11" t="n">
        <f aca="false">'Daily Data'!O1915</f>
        <v>0.00273613606537427</v>
      </c>
      <c r="AJ1916" s="11" t="n">
        <f aca="false">'Daily Data'!Q1915</f>
        <v>0.00449547684967733</v>
      </c>
      <c r="AK1916" s="11" t="n">
        <f aca="false">'Daily Data'!R1915</f>
        <v>-0.00819781346118331</v>
      </c>
      <c r="AM1916" s="11" t="n">
        <f aca="false">'Daily Data'!P1915</f>
        <v>0.00515993975903618</v>
      </c>
      <c r="AN1916" s="11" t="n">
        <f aca="false">'Daily Data'!Q1915</f>
        <v>0.00449547684967733</v>
      </c>
      <c r="AO1916" s="11" t="n">
        <f aca="false">'Daily Data'!R1915</f>
        <v>-0.00819781346118331</v>
      </c>
      <c r="AQ1916" s="11" t="n">
        <f aca="false">'Daily Data'!O1915</f>
        <v>0.00273613606537427</v>
      </c>
      <c r="AR1916" s="11" t="n">
        <f aca="false">'Daily Data'!P1915</f>
        <v>0.00515993975903618</v>
      </c>
      <c r="AS1916" s="11" t="n">
        <f aca="false">'Daily Data'!Q1915</f>
        <v>0.00449547684967733</v>
      </c>
      <c r="AT1916" s="11" t="n">
        <f aca="false">'Daily Data'!R1915</f>
        <v>-0.00819781346118331</v>
      </c>
    </row>
    <row r="1917" customFormat="false" ht="15" hidden="false" customHeight="false" outlineLevel="0" collapsed="false">
      <c r="A1917" s="11" t="n">
        <f aca="false">'Daily Data'!O1916</f>
        <v>0.00496839799752692</v>
      </c>
      <c r="C1917" s="11" t="n">
        <f aca="false">'Daily Data'!P1916</f>
        <v>0.00427725048923689</v>
      </c>
      <c r="E1917" s="11" t="n">
        <f aca="false">'Daily Data'!Q1916</f>
        <v>0.00550891780484809</v>
      </c>
      <c r="G1917" s="11" t="n">
        <f aca="false">'Daily Data'!R1916</f>
        <v>-0.00381570927547602</v>
      </c>
      <c r="I1917" s="11" t="n">
        <f aca="false">'Daily Data'!O1916</f>
        <v>0.00496839799752692</v>
      </c>
      <c r="J1917" s="11" t="n">
        <f aca="false">'Daily Data'!P1916</f>
        <v>0.00427725048923689</v>
      </c>
      <c r="L1917" s="11" t="n">
        <f aca="false">'Daily Data'!O1916</f>
        <v>0.00496839799752692</v>
      </c>
      <c r="M1917" s="11" t="n">
        <f aca="false">'Daily Data'!Q1916</f>
        <v>0.00550891780484809</v>
      </c>
      <c r="O1917" s="11" t="n">
        <f aca="false">'Daily Data'!O1916</f>
        <v>0.00496839799752692</v>
      </c>
      <c r="P1917" s="11" t="n">
        <f aca="false">'Daily Data'!R1916</f>
        <v>-0.00381570927547602</v>
      </c>
      <c r="R1917" s="11" t="n">
        <f aca="false">'Daily Data'!P1916</f>
        <v>0.00427725048923689</v>
      </c>
      <c r="S1917" s="11" t="n">
        <f aca="false">'Daily Data'!Q1916</f>
        <v>0.00550891780484809</v>
      </c>
      <c r="U1917" s="11" t="n">
        <f aca="false">'Daily Data'!P1916</f>
        <v>0.00427725048923689</v>
      </c>
      <c r="V1917" s="11" t="n">
        <f aca="false">'Daily Data'!R1916</f>
        <v>-0.00381570927547602</v>
      </c>
      <c r="X1917" s="11" t="n">
        <f aca="false">'Daily Data'!Q1916</f>
        <v>0.00550891780484809</v>
      </c>
      <c r="Y1917" s="11" t="n">
        <f aca="false">'Daily Data'!R1916</f>
        <v>-0.00381570927547602</v>
      </c>
      <c r="AA1917" s="11" t="n">
        <f aca="false">'Daily Data'!O1916</f>
        <v>0.00496839799752692</v>
      </c>
      <c r="AB1917" s="11" t="n">
        <f aca="false">'Daily Data'!P1916</f>
        <v>0.00427725048923689</v>
      </c>
      <c r="AC1917" s="11" t="n">
        <f aca="false">'Daily Data'!Q1916</f>
        <v>0.00550891780484809</v>
      </c>
      <c r="AE1917" s="11" t="n">
        <f aca="false">'Daily Data'!O1916</f>
        <v>0.00496839799752692</v>
      </c>
      <c r="AF1917" s="11" t="n">
        <f aca="false">'Daily Data'!P1916</f>
        <v>0.00427725048923689</v>
      </c>
      <c r="AG1917" s="11" t="n">
        <f aca="false">'Daily Data'!R1916</f>
        <v>-0.00381570927547602</v>
      </c>
      <c r="AI1917" s="11" t="n">
        <f aca="false">'Daily Data'!O1916</f>
        <v>0.00496839799752692</v>
      </c>
      <c r="AJ1917" s="11" t="n">
        <f aca="false">'Daily Data'!Q1916</f>
        <v>0.00550891780484809</v>
      </c>
      <c r="AK1917" s="11" t="n">
        <f aca="false">'Daily Data'!R1916</f>
        <v>-0.00381570927547602</v>
      </c>
      <c r="AM1917" s="11" t="n">
        <f aca="false">'Daily Data'!P1916</f>
        <v>0.00427725048923689</v>
      </c>
      <c r="AN1917" s="11" t="n">
        <f aca="false">'Daily Data'!Q1916</f>
        <v>0.00550891780484809</v>
      </c>
      <c r="AO1917" s="11" t="n">
        <f aca="false">'Daily Data'!R1916</f>
        <v>-0.00381570927547602</v>
      </c>
      <c r="AQ1917" s="11" t="n">
        <f aca="false">'Daily Data'!O1916</f>
        <v>0.00496839799752692</v>
      </c>
      <c r="AR1917" s="11" t="n">
        <f aca="false">'Daily Data'!P1916</f>
        <v>0.00427725048923689</v>
      </c>
      <c r="AS1917" s="11" t="n">
        <f aca="false">'Daily Data'!Q1916</f>
        <v>0.00550891780484809</v>
      </c>
      <c r="AT1917" s="11" t="n">
        <f aca="false">'Daily Data'!R1916</f>
        <v>-0.00381570927547602</v>
      </c>
    </row>
    <row r="1918" customFormat="false" ht="15" hidden="false" customHeight="false" outlineLevel="0" collapsed="false">
      <c r="A1918" s="11" t="n">
        <f aca="false">'Daily Data'!O1917</f>
        <v>-0.000218382663198839</v>
      </c>
      <c r="C1918" s="11" t="n">
        <f aca="false">'Daily Data'!P1917</f>
        <v>0.00340648824747281</v>
      </c>
      <c r="E1918" s="11" t="n">
        <f aca="false">'Daily Data'!Q1917</f>
        <v>0.00325152536772822</v>
      </c>
      <c r="G1918" s="11" t="n">
        <f aca="false">'Daily Data'!R1917</f>
        <v>-0.00288405234364585</v>
      </c>
      <c r="I1918" s="11" t="n">
        <f aca="false">'Daily Data'!O1917</f>
        <v>-0.000218382663198839</v>
      </c>
      <c r="J1918" s="11" t="n">
        <f aca="false">'Daily Data'!P1917</f>
        <v>0.00340648824747281</v>
      </c>
      <c r="L1918" s="11" t="n">
        <f aca="false">'Daily Data'!O1917</f>
        <v>-0.000218382663198839</v>
      </c>
      <c r="M1918" s="11" t="n">
        <f aca="false">'Daily Data'!Q1917</f>
        <v>0.00325152536772822</v>
      </c>
      <c r="O1918" s="11" t="n">
        <f aca="false">'Daily Data'!O1917</f>
        <v>-0.000218382663198839</v>
      </c>
      <c r="P1918" s="11" t="n">
        <f aca="false">'Daily Data'!R1917</f>
        <v>-0.00288405234364585</v>
      </c>
      <c r="R1918" s="11" t="n">
        <f aca="false">'Daily Data'!P1917</f>
        <v>0.00340648824747281</v>
      </c>
      <c r="S1918" s="11" t="n">
        <f aca="false">'Daily Data'!Q1917</f>
        <v>0.00325152536772822</v>
      </c>
      <c r="U1918" s="11" t="n">
        <f aca="false">'Daily Data'!P1917</f>
        <v>0.00340648824747281</v>
      </c>
      <c r="V1918" s="11" t="n">
        <f aca="false">'Daily Data'!R1917</f>
        <v>-0.00288405234364585</v>
      </c>
      <c r="X1918" s="11" t="n">
        <f aca="false">'Daily Data'!Q1917</f>
        <v>0.00325152536772822</v>
      </c>
      <c r="Y1918" s="11" t="n">
        <f aca="false">'Daily Data'!R1917</f>
        <v>-0.00288405234364585</v>
      </c>
      <c r="AA1918" s="11" t="n">
        <f aca="false">'Daily Data'!O1917</f>
        <v>-0.000218382663198839</v>
      </c>
      <c r="AB1918" s="11" t="n">
        <f aca="false">'Daily Data'!P1917</f>
        <v>0.00340648824747281</v>
      </c>
      <c r="AC1918" s="11" t="n">
        <f aca="false">'Daily Data'!Q1917</f>
        <v>0.00325152536772822</v>
      </c>
      <c r="AE1918" s="11" t="n">
        <f aca="false">'Daily Data'!O1917</f>
        <v>-0.000218382663198839</v>
      </c>
      <c r="AF1918" s="11" t="n">
        <f aca="false">'Daily Data'!P1917</f>
        <v>0.00340648824747281</v>
      </c>
      <c r="AG1918" s="11" t="n">
        <f aca="false">'Daily Data'!R1917</f>
        <v>-0.00288405234364585</v>
      </c>
      <c r="AI1918" s="11" t="n">
        <f aca="false">'Daily Data'!O1917</f>
        <v>-0.000218382663198839</v>
      </c>
      <c r="AJ1918" s="11" t="n">
        <f aca="false">'Daily Data'!Q1917</f>
        <v>0.00325152536772822</v>
      </c>
      <c r="AK1918" s="11" t="n">
        <f aca="false">'Daily Data'!R1917</f>
        <v>-0.00288405234364585</v>
      </c>
      <c r="AM1918" s="11" t="n">
        <f aca="false">'Daily Data'!P1917</f>
        <v>0.00340648824747281</v>
      </c>
      <c r="AN1918" s="11" t="n">
        <f aca="false">'Daily Data'!Q1917</f>
        <v>0.00325152536772822</v>
      </c>
      <c r="AO1918" s="11" t="n">
        <f aca="false">'Daily Data'!R1917</f>
        <v>-0.00288405234364585</v>
      </c>
      <c r="AQ1918" s="11" t="n">
        <f aca="false">'Daily Data'!O1917</f>
        <v>-0.000218382663198839</v>
      </c>
      <c r="AR1918" s="11" t="n">
        <f aca="false">'Daily Data'!P1917</f>
        <v>0.00340648824747281</v>
      </c>
      <c r="AS1918" s="11" t="n">
        <f aca="false">'Daily Data'!Q1917</f>
        <v>0.00325152536772822</v>
      </c>
      <c r="AT1918" s="11" t="n">
        <f aca="false">'Daily Data'!R1917</f>
        <v>-0.00288405234364585</v>
      </c>
    </row>
    <row r="1919" customFormat="false" ht="15" hidden="false" customHeight="false" outlineLevel="0" collapsed="false">
      <c r="A1919" s="11" t="n">
        <f aca="false">'Daily Data'!O1918</f>
        <v>-0.000111000122775754</v>
      </c>
      <c r="C1919" s="11" t="n">
        <f aca="false">'Daily Data'!P1918</f>
        <v>-0.0135974541813327</v>
      </c>
      <c r="E1919" s="11" t="n">
        <f aca="false">'Daily Data'!Q1918</f>
        <v>-0.0147747462919594</v>
      </c>
      <c r="G1919" s="11" t="n">
        <f aca="false">'Daily Data'!R1918</f>
        <v>0.0066671888706359</v>
      </c>
      <c r="I1919" s="11" t="n">
        <f aca="false">'Daily Data'!O1918</f>
        <v>-0.000111000122775754</v>
      </c>
      <c r="J1919" s="11" t="n">
        <f aca="false">'Daily Data'!P1918</f>
        <v>-0.0135974541813327</v>
      </c>
      <c r="L1919" s="11" t="n">
        <f aca="false">'Daily Data'!O1918</f>
        <v>-0.000111000122775754</v>
      </c>
      <c r="M1919" s="11" t="n">
        <f aca="false">'Daily Data'!Q1918</f>
        <v>-0.0147747462919594</v>
      </c>
      <c r="O1919" s="11" t="n">
        <f aca="false">'Daily Data'!O1918</f>
        <v>-0.000111000122775754</v>
      </c>
      <c r="P1919" s="11" t="n">
        <f aca="false">'Daily Data'!R1918</f>
        <v>0.0066671888706359</v>
      </c>
      <c r="R1919" s="11" t="n">
        <f aca="false">'Daily Data'!P1918</f>
        <v>-0.0135974541813327</v>
      </c>
      <c r="S1919" s="11" t="n">
        <f aca="false">'Daily Data'!Q1918</f>
        <v>-0.0147747462919594</v>
      </c>
      <c r="U1919" s="11" t="n">
        <f aca="false">'Daily Data'!P1918</f>
        <v>-0.0135974541813327</v>
      </c>
      <c r="V1919" s="11" t="n">
        <f aca="false">'Daily Data'!R1918</f>
        <v>0.0066671888706359</v>
      </c>
      <c r="X1919" s="11" t="n">
        <f aca="false">'Daily Data'!Q1918</f>
        <v>-0.0147747462919594</v>
      </c>
      <c r="Y1919" s="11" t="n">
        <f aca="false">'Daily Data'!R1918</f>
        <v>0.0066671888706359</v>
      </c>
      <c r="AA1919" s="11" t="n">
        <f aca="false">'Daily Data'!O1918</f>
        <v>-0.000111000122775754</v>
      </c>
      <c r="AB1919" s="11" t="n">
        <f aca="false">'Daily Data'!P1918</f>
        <v>-0.0135974541813327</v>
      </c>
      <c r="AC1919" s="11" t="n">
        <f aca="false">'Daily Data'!Q1918</f>
        <v>-0.0147747462919594</v>
      </c>
      <c r="AE1919" s="11" t="n">
        <f aca="false">'Daily Data'!O1918</f>
        <v>-0.000111000122775754</v>
      </c>
      <c r="AF1919" s="11" t="n">
        <f aca="false">'Daily Data'!P1918</f>
        <v>-0.0135974541813327</v>
      </c>
      <c r="AG1919" s="11" t="n">
        <f aca="false">'Daily Data'!R1918</f>
        <v>0.0066671888706359</v>
      </c>
      <c r="AI1919" s="11" t="n">
        <f aca="false">'Daily Data'!O1918</f>
        <v>-0.000111000122775754</v>
      </c>
      <c r="AJ1919" s="11" t="n">
        <f aca="false">'Daily Data'!Q1918</f>
        <v>-0.0147747462919594</v>
      </c>
      <c r="AK1919" s="11" t="n">
        <f aca="false">'Daily Data'!R1918</f>
        <v>0.0066671888706359</v>
      </c>
      <c r="AM1919" s="11" t="n">
        <f aca="false">'Daily Data'!P1918</f>
        <v>-0.0135974541813327</v>
      </c>
      <c r="AN1919" s="11" t="n">
        <f aca="false">'Daily Data'!Q1918</f>
        <v>-0.0147747462919594</v>
      </c>
      <c r="AO1919" s="11" t="n">
        <f aca="false">'Daily Data'!R1918</f>
        <v>0.0066671888706359</v>
      </c>
      <c r="AQ1919" s="11" t="n">
        <f aca="false">'Daily Data'!O1918</f>
        <v>-0.000111000122775754</v>
      </c>
      <c r="AR1919" s="11" t="n">
        <f aca="false">'Daily Data'!P1918</f>
        <v>-0.0135974541813327</v>
      </c>
      <c r="AS1919" s="11" t="n">
        <f aca="false">'Daily Data'!Q1918</f>
        <v>-0.0147747462919594</v>
      </c>
      <c r="AT1919" s="11" t="n">
        <f aca="false">'Daily Data'!R1918</f>
        <v>0.0066671888706359</v>
      </c>
    </row>
    <row r="1920" customFormat="false" ht="15" hidden="false" customHeight="false" outlineLevel="0" collapsed="false">
      <c r="A1920" s="11" t="n">
        <f aca="false">'Daily Data'!O1919</f>
        <v>0.00412616265684352</v>
      </c>
      <c r="C1920" s="11" t="n">
        <f aca="false">'Daily Data'!P1919</f>
        <v>0.00516438722775926</v>
      </c>
      <c r="E1920" s="11" t="n">
        <f aca="false">'Daily Data'!Q1919</f>
        <v>0.00632280000742836</v>
      </c>
      <c r="G1920" s="11" t="n">
        <f aca="false">'Daily Data'!R1919</f>
        <v>-0.00624196109225294</v>
      </c>
      <c r="I1920" s="11" t="n">
        <f aca="false">'Daily Data'!O1919</f>
        <v>0.00412616265684352</v>
      </c>
      <c r="J1920" s="11" t="n">
        <f aca="false">'Daily Data'!P1919</f>
        <v>0.00516438722775926</v>
      </c>
      <c r="L1920" s="11" t="n">
        <f aca="false">'Daily Data'!O1919</f>
        <v>0.00412616265684352</v>
      </c>
      <c r="M1920" s="11" t="n">
        <f aca="false">'Daily Data'!Q1919</f>
        <v>0.00632280000742836</v>
      </c>
      <c r="O1920" s="11" t="n">
        <f aca="false">'Daily Data'!O1919</f>
        <v>0.00412616265684352</v>
      </c>
      <c r="P1920" s="11" t="n">
        <f aca="false">'Daily Data'!R1919</f>
        <v>-0.00624196109225294</v>
      </c>
      <c r="R1920" s="11" t="n">
        <f aca="false">'Daily Data'!P1919</f>
        <v>0.00516438722775926</v>
      </c>
      <c r="S1920" s="11" t="n">
        <f aca="false">'Daily Data'!Q1919</f>
        <v>0.00632280000742836</v>
      </c>
      <c r="U1920" s="11" t="n">
        <f aca="false">'Daily Data'!P1919</f>
        <v>0.00516438722775926</v>
      </c>
      <c r="V1920" s="11" t="n">
        <f aca="false">'Daily Data'!R1919</f>
        <v>-0.00624196109225294</v>
      </c>
      <c r="X1920" s="11" t="n">
        <f aca="false">'Daily Data'!Q1919</f>
        <v>0.00632280000742836</v>
      </c>
      <c r="Y1920" s="11" t="n">
        <f aca="false">'Daily Data'!R1919</f>
        <v>-0.00624196109225294</v>
      </c>
      <c r="AA1920" s="11" t="n">
        <f aca="false">'Daily Data'!O1919</f>
        <v>0.00412616265684352</v>
      </c>
      <c r="AB1920" s="11" t="n">
        <f aca="false">'Daily Data'!P1919</f>
        <v>0.00516438722775926</v>
      </c>
      <c r="AC1920" s="11" t="n">
        <f aca="false">'Daily Data'!Q1919</f>
        <v>0.00632280000742836</v>
      </c>
      <c r="AE1920" s="11" t="n">
        <f aca="false">'Daily Data'!O1919</f>
        <v>0.00412616265684352</v>
      </c>
      <c r="AF1920" s="11" t="n">
        <f aca="false">'Daily Data'!P1919</f>
        <v>0.00516438722775926</v>
      </c>
      <c r="AG1920" s="11" t="n">
        <f aca="false">'Daily Data'!R1919</f>
        <v>-0.00624196109225294</v>
      </c>
      <c r="AI1920" s="11" t="n">
        <f aca="false">'Daily Data'!O1919</f>
        <v>0.00412616265684352</v>
      </c>
      <c r="AJ1920" s="11" t="n">
        <f aca="false">'Daily Data'!Q1919</f>
        <v>0.00632280000742836</v>
      </c>
      <c r="AK1920" s="11" t="n">
        <f aca="false">'Daily Data'!R1919</f>
        <v>-0.00624196109225294</v>
      </c>
      <c r="AM1920" s="11" t="n">
        <f aca="false">'Daily Data'!P1919</f>
        <v>0.00516438722775926</v>
      </c>
      <c r="AN1920" s="11" t="n">
        <f aca="false">'Daily Data'!Q1919</f>
        <v>0.00632280000742836</v>
      </c>
      <c r="AO1920" s="11" t="n">
        <f aca="false">'Daily Data'!R1919</f>
        <v>-0.00624196109225294</v>
      </c>
      <c r="AQ1920" s="11" t="n">
        <f aca="false">'Daily Data'!O1919</f>
        <v>0.00412616265684352</v>
      </c>
      <c r="AR1920" s="11" t="n">
        <f aca="false">'Daily Data'!P1919</f>
        <v>0.00516438722775926</v>
      </c>
      <c r="AS1920" s="11" t="n">
        <f aca="false">'Daily Data'!Q1919</f>
        <v>0.00632280000742836</v>
      </c>
      <c r="AT1920" s="11" t="n">
        <f aca="false">'Daily Data'!R1919</f>
        <v>-0.00624196109225294</v>
      </c>
    </row>
    <row r="1921" customFormat="false" ht="15" hidden="false" customHeight="false" outlineLevel="0" collapsed="false">
      <c r="A1921" s="11" t="n">
        <f aca="false">'Daily Data'!O1920</f>
        <v>-0.0087766434279599</v>
      </c>
      <c r="C1921" s="11" t="n">
        <f aca="false">'Daily Data'!P1920</f>
        <v>0.0179920808340475</v>
      </c>
      <c r="E1921" s="11" t="n">
        <f aca="false">'Daily Data'!Q1920</f>
        <v>0.0164457237723428</v>
      </c>
      <c r="G1921" s="11" t="n">
        <f aca="false">'Daily Data'!R1920</f>
        <v>0.00352660116312944</v>
      </c>
      <c r="I1921" s="11" t="n">
        <f aca="false">'Daily Data'!O1920</f>
        <v>-0.0087766434279599</v>
      </c>
      <c r="J1921" s="11" t="n">
        <f aca="false">'Daily Data'!P1920</f>
        <v>0.0179920808340475</v>
      </c>
      <c r="L1921" s="11" t="n">
        <f aca="false">'Daily Data'!O1920</f>
        <v>-0.0087766434279599</v>
      </c>
      <c r="M1921" s="11" t="n">
        <f aca="false">'Daily Data'!Q1920</f>
        <v>0.0164457237723428</v>
      </c>
      <c r="O1921" s="11" t="n">
        <f aca="false">'Daily Data'!O1920</f>
        <v>-0.0087766434279599</v>
      </c>
      <c r="P1921" s="11" t="n">
        <f aca="false">'Daily Data'!R1920</f>
        <v>0.00352660116312944</v>
      </c>
      <c r="R1921" s="11" t="n">
        <f aca="false">'Daily Data'!P1920</f>
        <v>0.0179920808340475</v>
      </c>
      <c r="S1921" s="11" t="n">
        <f aca="false">'Daily Data'!Q1920</f>
        <v>0.0164457237723428</v>
      </c>
      <c r="U1921" s="11" t="n">
        <f aca="false">'Daily Data'!P1920</f>
        <v>0.0179920808340475</v>
      </c>
      <c r="V1921" s="11" t="n">
        <f aca="false">'Daily Data'!R1920</f>
        <v>0.00352660116312944</v>
      </c>
      <c r="X1921" s="11" t="n">
        <f aca="false">'Daily Data'!Q1920</f>
        <v>0.0164457237723428</v>
      </c>
      <c r="Y1921" s="11" t="n">
        <f aca="false">'Daily Data'!R1920</f>
        <v>0.00352660116312944</v>
      </c>
      <c r="AA1921" s="11" t="n">
        <f aca="false">'Daily Data'!O1920</f>
        <v>-0.0087766434279599</v>
      </c>
      <c r="AB1921" s="11" t="n">
        <f aca="false">'Daily Data'!P1920</f>
        <v>0.0179920808340475</v>
      </c>
      <c r="AC1921" s="11" t="n">
        <f aca="false">'Daily Data'!Q1920</f>
        <v>0.0164457237723428</v>
      </c>
      <c r="AE1921" s="11" t="n">
        <f aca="false">'Daily Data'!O1920</f>
        <v>-0.0087766434279599</v>
      </c>
      <c r="AF1921" s="11" t="n">
        <f aca="false">'Daily Data'!P1920</f>
        <v>0.0179920808340475</v>
      </c>
      <c r="AG1921" s="11" t="n">
        <f aca="false">'Daily Data'!R1920</f>
        <v>0.00352660116312944</v>
      </c>
      <c r="AI1921" s="11" t="n">
        <f aca="false">'Daily Data'!O1920</f>
        <v>-0.0087766434279599</v>
      </c>
      <c r="AJ1921" s="11" t="n">
        <f aca="false">'Daily Data'!Q1920</f>
        <v>0.0164457237723428</v>
      </c>
      <c r="AK1921" s="11" t="n">
        <f aca="false">'Daily Data'!R1920</f>
        <v>0.00352660116312944</v>
      </c>
      <c r="AM1921" s="11" t="n">
        <f aca="false">'Daily Data'!P1920</f>
        <v>0.0179920808340475</v>
      </c>
      <c r="AN1921" s="11" t="n">
        <f aca="false">'Daily Data'!Q1920</f>
        <v>0.0164457237723428</v>
      </c>
      <c r="AO1921" s="11" t="n">
        <f aca="false">'Daily Data'!R1920</f>
        <v>0.00352660116312944</v>
      </c>
      <c r="AQ1921" s="11" t="n">
        <f aca="false">'Daily Data'!O1920</f>
        <v>-0.0087766434279599</v>
      </c>
      <c r="AR1921" s="11" t="n">
        <f aca="false">'Daily Data'!P1920</f>
        <v>0.0179920808340475</v>
      </c>
      <c r="AS1921" s="11" t="n">
        <f aca="false">'Daily Data'!Q1920</f>
        <v>0.0164457237723428</v>
      </c>
      <c r="AT1921" s="11" t="n">
        <f aca="false">'Daily Data'!R1920</f>
        <v>0.00352660116312944</v>
      </c>
    </row>
    <row r="1922" customFormat="false" ht="15" hidden="false" customHeight="false" outlineLevel="0" collapsed="false">
      <c r="A1922" s="11" t="n">
        <f aca="false">'Daily Data'!O1921</f>
        <v>-0.000825861914517815</v>
      </c>
      <c r="C1922" s="11" t="n">
        <f aca="false">'Daily Data'!P1921</f>
        <v>0.0100982323232322</v>
      </c>
      <c r="E1922" s="11" t="n">
        <f aca="false">'Daily Data'!Q1921</f>
        <v>0.0106724742767848</v>
      </c>
      <c r="G1922" s="11" t="n">
        <f aca="false">'Daily Data'!R1921</f>
        <v>-0.000197392510112952</v>
      </c>
      <c r="I1922" s="11" t="n">
        <f aca="false">'Daily Data'!O1921</f>
        <v>-0.000825861914517815</v>
      </c>
      <c r="J1922" s="11" t="n">
        <f aca="false">'Daily Data'!P1921</f>
        <v>0.0100982323232322</v>
      </c>
      <c r="L1922" s="11" t="n">
        <f aca="false">'Daily Data'!O1921</f>
        <v>-0.000825861914517815</v>
      </c>
      <c r="M1922" s="11" t="n">
        <f aca="false">'Daily Data'!Q1921</f>
        <v>0.0106724742767848</v>
      </c>
      <c r="O1922" s="11" t="n">
        <f aca="false">'Daily Data'!O1921</f>
        <v>-0.000825861914517815</v>
      </c>
      <c r="P1922" s="11" t="n">
        <f aca="false">'Daily Data'!R1921</f>
        <v>-0.000197392510112952</v>
      </c>
      <c r="R1922" s="11" t="n">
        <f aca="false">'Daily Data'!P1921</f>
        <v>0.0100982323232322</v>
      </c>
      <c r="S1922" s="11" t="n">
        <f aca="false">'Daily Data'!Q1921</f>
        <v>0.0106724742767848</v>
      </c>
      <c r="U1922" s="11" t="n">
        <f aca="false">'Daily Data'!P1921</f>
        <v>0.0100982323232322</v>
      </c>
      <c r="V1922" s="11" t="n">
        <f aca="false">'Daily Data'!R1921</f>
        <v>-0.000197392510112952</v>
      </c>
      <c r="X1922" s="11" t="n">
        <f aca="false">'Daily Data'!Q1921</f>
        <v>0.0106724742767848</v>
      </c>
      <c r="Y1922" s="11" t="n">
        <f aca="false">'Daily Data'!R1921</f>
        <v>-0.000197392510112952</v>
      </c>
      <c r="AA1922" s="11" t="n">
        <f aca="false">'Daily Data'!O1921</f>
        <v>-0.000825861914517815</v>
      </c>
      <c r="AB1922" s="11" t="n">
        <f aca="false">'Daily Data'!P1921</f>
        <v>0.0100982323232322</v>
      </c>
      <c r="AC1922" s="11" t="n">
        <f aca="false">'Daily Data'!Q1921</f>
        <v>0.0106724742767848</v>
      </c>
      <c r="AE1922" s="11" t="n">
        <f aca="false">'Daily Data'!O1921</f>
        <v>-0.000825861914517815</v>
      </c>
      <c r="AF1922" s="11" t="n">
        <f aca="false">'Daily Data'!P1921</f>
        <v>0.0100982323232322</v>
      </c>
      <c r="AG1922" s="11" t="n">
        <f aca="false">'Daily Data'!R1921</f>
        <v>-0.000197392510112952</v>
      </c>
      <c r="AI1922" s="11" t="n">
        <f aca="false">'Daily Data'!O1921</f>
        <v>-0.000825861914517815</v>
      </c>
      <c r="AJ1922" s="11" t="n">
        <f aca="false">'Daily Data'!Q1921</f>
        <v>0.0106724742767848</v>
      </c>
      <c r="AK1922" s="11" t="n">
        <f aca="false">'Daily Data'!R1921</f>
        <v>-0.000197392510112952</v>
      </c>
      <c r="AM1922" s="11" t="n">
        <f aca="false">'Daily Data'!P1921</f>
        <v>0.0100982323232322</v>
      </c>
      <c r="AN1922" s="11" t="n">
        <f aca="false">'Daily Data'!Q1921</f>
        <v>0.0106724742767848</v>
      </c>
      <c r="AO1922" s="11" t="n">
        <f aca="false">'Daily Data'!R1921</f>
        <v>-0.000197392510112952</v>
      </c>
      <c r="AQ1922" s="11" t="n">
        <f aca="false">'Daily Data'!O1921</f>
        <v>-0.000825861914517815</v>
      </c>
      <c r="AR1922" s="11" t="n">
        <f aca="false">'Daily Data'!P1921</f>
        <v>0.0100982323232322</v>
      </c>
      <c r="AS1922" s="11" t="n">
        <f aca="false">'Daily Data'!Q1921</f>
        <v>0.0106724742767848</v>
      </c>
      <c r="AT1922" s="11" t="n">
        <f aca="false">'Daily Data'!R1921</f>
        <v>-0.000197392510112952</v>
      </c>
    </row>
    <row r="1923" customFormat="false" ht="15" hidden="false" customHeight="false" outlineLevel="0" collapsed="false">
      <c r="A1923" s="11" t="n">
        <f aca="false">'Daily Data'!O1922</f>
        <v>-0.00219047401210446</v>
      </c>
      <c r="C1923" s="11" t="n">
        <f aca="false">'Daily Data'!P1922</f>
        <v>0.00166388888888893</v>
      </c>
      <c r="E1923" s="11" t="n">
        <f aca="false">'Daily Data'!Q1922</f>
        <v>0.00175763801566677</v>
      </c>
      <c r="G1923" s="11" t="n">
        <f aca="false">'Daily Data'!R1922</f>
        <v>0.00401540833792937</v>
      </c>
      <c r="I1923" s="11" t="n">
        <f aca="false">'Daily Data'!O1922</f>
        <v>-0.00219047401210446</v>
      </c>
      <c r="J1923" s="11" t="n">
        <f aca="false">'Daily Data'!P1922</f>
        <v>0.00166388888888893</v>
      </c>
      <c r="L1923" s="11" t="n">
        <f aca="false">'Daily Data'!O1922</f>
        <v>-0.00219047401210446</v>
      </c>
      <c r="M1923" s="11" t="n">
        <f aca="false">'Daily Data'!Q1922</f>
        <v>0.00175763801566677</v>
      </c>
      <c r="O1923" s="11" t="n">
        <f aca="false">'Daily Data'!O1922</f>
        <v>-0.00219047401210446</v>
      </c>
      <c r="P1923" s="11" t="n">
        <f aca="false">'Daily Data'!R1922</f>
        <v>0.00401540833792937</v>
      </c>
      <c r="R1923" s="11" t="n">
        <f aca="false">'Daily Data'!P1922</f>
        <v>0.00166388888888893</v>
      </c>
      <c r="S1923" s="11" t="n">
        <f aca="false">'Daily Data'!Q1922</f>
        <v>0.00175763801566677</v>
      </c>
      <c r="U1923" s="11" t="n">
        <f aca="false">'Daily Data'!P1922</f>
        <v>0.00166388888888893</v>
      </c>
      <c r="V1923" s="11" t="n">
        <f aca="false">'Daily Data'!R1922</f>
        <v>0.00401540833792937</v>
      </c>
      <c r="X1923" s="11" t="n">
        <f aca="false">'Daily Data'!Q1922</f>
        <v>0.00175763801566677</v>
      </c>
      <c r="Y1923" s="11" t="n">
        <f aca="false">'Daily Data'!R1922</f>
        <v>0.00401540833792937</v>
      </c>
      <c r="AA1923" s="11" t="n">
        <f aca="false">'Daily Data'!O1922</f>
        <v>-0.00219047401210446</v>
      </c>
      <c r="AB1923" s="11" t="n">
        <f aca="false">'Daily Data'!P1922</f>
        <v>0.00166388888888893</v>
      </c>
      <c r="AC1923" s="11" t="n">
        <f aca="false">'Daily Data'!Q1922</f>
        <v>0.00175763801566677</v>
      </c>
      <c r="AE1923" s="11" t="n">
        <f aca="false">'Daily Data'!O1922</f>
        <v>-0.00219047401210446</v>
      </c>
      <c r="AF1923" s="11" t="n">
        <f aca="false">'Daily Data'!P1922</f>
        <v>0.00166388888888893</v>
      </c>
      <c r="AG1923" s="11" t="n">
        <f aca="false">'Daily Data'!R1922</f>
        <v>0.00401540833792937</v>
      </c>
      <c r="AI1923" s="11" t="n">
        <f aca="false">'Daily Data'!O1922</f>
        <v>-0.00219047401210446</v>
      </c>
      <c r="AJ1923" s="11" t="n">
        <f aca="false">'Daily Data'!Q1922</f>
        <v>0.00175763801566677</v>
      </c>
      <c r="AK1923" s="11" t="n">
        <f aca="false">'Daily Data'!R1922</f>
        <v>0.00401540833792937</v>
      </c>
      <c r="AM1923" s="11" t="n">
        <f aca="false">'Daily Data'!P1922</f>
        <v>0.00166388888888893</v>
      </c>
      <c r="AN1923" s="11" t="n">
        <f aca="false">'Daily Data'!Q1922</f>
        <v>0.00175763801566677</v>
      </c>
      <c r="AO1923" s="11" t="n">
        <f aca="false">'Daily Data'!R1922</f>
        <v>0.00401540833792937</v>
      </c>
      <c r="AQ1923" s="11" t="n">
        <f aca="false">'Daily Data'!O1922</f>
        <v>-0.00219047401210446</v>
      </c>
      <c r="AR1923" s="11" t="n">
        <f aca="false">'Daily Data'!P1922</f>
        <v>0.00166388888888893</v>
      </c>
      <c r="AS1923" s="11" t="n">
        <f aca="false">'Daily Data'!Q1922</f>
        <v>0.00175763801566677</v>
      </c>
      <c r="AT1923" s="11" t="n">
        <f aca="false">'Daily Data'!R1922</f>
        <v>0.00401540833792937</v>
      </c>
    </row>
    <row r="1924" customFormat="false" ht="15" hidden="false" customHeight="false" outlineLevel="0" collapsed="false">
      <c r="A1924" s="11" t="n">
        <f aca="false">'Daily Data'!O1923</f>
        <v>0.00570176352431952</v>
      </c>
      <c r="C1924" s="11" t="n">
        <f aca="false">'Daily Data'!P1923</f>
        <v>-0.00582640506563135</v>
      </c>
      <c r="E1924" s="11" t="n">
        <f aca="false">'Daily Data'!Q1923</f>
        <v>-0.00569315434681548</v>
      </c>
      <c r="G1924" s="11" t="n">
        <f aca="false">'Daily Data'!R1923</f>
        <v>0.00253142706352285</v>
      </c>
      <c r="I1924" s="11" t="n">
        <f aca="false">'Daily Data'!O1923</f>
        <v>0.00570176352431952</v>
      </c>
      <c r="J1924" s="11" t="n">
        <f aca="false">'Daily Data'!P1923</f>
        <v>-0.00582640506563135</v>
      </c>
      <c r="L1924" s="11" t="n">
        <f aca="false">'Daily Data'!O1923</f>
        <v>0.00570176352431952</v>
      </c>
      <c r="M1924" s="11" t="n">
        <f aca="false">'Daily Data'!Q1923</f>
        <v>-0.00569315434681548</v>
      </c>
      <c r="O1924" s="11" t="n">
        <f aca="false">'Daily Data'!O1923</f>
        <v>0.00570176352431952</v>
      </c>
      <c r="P1924" s="11" t="n">
        <f aca="false">'Daily Data'!R1923</f>
        <v>0.00253142706352285</v>
      </c>
      <c r="R1924" s="11" t="n">
        <f aca="false">'Daily Data'!P1923</f>
        <v>-0.00582640506563135</v>
      </c>
      <c r="S1924" s="11" t="n">
        <f aca="false">'Daily Data'!Q1923</f>
        <v>-0.00569315434681548</v>
      </c>
      <c r="U1924" s="11" t="n">
        <f aca="false">'Daily Data'!P1923</f>
        <v>-0.00582640506563135</v>
      </c>
      <c r="V1924" s="11" t="n">
        <f aca="false">'Daily Data'!R1923</f>
        <v>0.00253142706352285</v>
      </c>
      <c r="X1924" s="11" t="n">
        <f aca="false">'Daily Data'!Q1923</f>
        <v>-0.00569315434681548</v>
      </c>
      <c r="Y1924" s="11" t="n">
        <f aca="false">'Daily Data'!R1923</f>
        <v>0.00253142706352285</v>
      </c>
      <c r="AA1924" s="11" t="n">
        <f aca="false">'Daily Data'!O1923</f>
        <v>0.00570176352431952</v>
      </c>
      <c r="AB1924" s="11" t="n">
        <f aca="false">'Daily Data'!P1923</f>
        <v>-0.00582640506563135</v>
      </c>
      <c r="AC1924" s="11" t="n">
        <f aca="false">'Daily Data'!Q1923</f>
        <v>-0.00569315434681548</v>
      </c>
      <c r="AE1924" s="11" t="n">
        <f aca="false">'Daily Data'!O1923</f>
        <v>0.00570176352431952</v>
      </c>
      <c r="AF1924" s="11" t="n">
        <f aca="false">'Daily Data'!P1923</f>
        <v>-0.00582640506563135</v>
      </c>
      <c r="AG1924" s="11" t="n">
        <f aca="false">'Daily Data'!R1923</f>
        <v>0.00253142706352285</v>
      </c>
      <c r="AI1924" s="11" t="n">
        <f aca="false">'Daily Data'!O1923</f>
        <v>0.00570176352431952</v>
      </c>
      <c r="AJ1924" s="11" t="n">
        <f aca="false">'Daily Data'!Q1923</f>
        <v>-0.00569315434681548</v>
      </c>
      <c r="AK1924" s="11" t="n">
        <f aca="false">'Daily Data'!R1923</f>
        <v>0.00253142706352285</v>
      </c>
      <c r="AM1924" s="11" t="n">
        <f aca="false">'Daily Data'!P1923</f>
        <v>-0.00582640506563135</v>
      </c>
      <c r="AN1924" s="11" t="n">
        <f aca="false">'Daily Data'!Q1923</f>
        <v>-0.00569315434681548</v>
      </c>
      <c r="AO1924" s="11" t="n">
        <f aca="false">'Daily Data'!R1923</f>
        <v>0.00253142706352285</v>
      </c>
      <c r="AQ1924" s="11" t="n">
        <f aca="false">'Daily Data'!O1923</f>
        <v>0.00570176352431952</v>
      </c>
      <c r="AR1924" s="11" t="n">
        <f aca="false">'Daily Data'!P1923</f>
        <v>-0.00582640506563135</v>
      </c>
      <c r="AS1924" s="11" t="n">
        <f aca="false">'Daily Data'!Q1923</f>
        <v>-0.00569315434681548</v>
      </c>
      <c r="AT1924" s="11" t="n">
        <f aca="false">'Daily Data'!R1923</f>
        <v>0.00253142706352285</v>
      </c>
    </row>
    <row r="1925" customFormat="false" ht="15" hidden="false" customHeight="false" outlineLevel="0" collapsed="false">
      <c r="A1925" s="11" t="n">
        <f aca="false">'Daily Data'!O1924</f>
        <v>0.000488407796169339</v>
      </c>
      <c r="C1925" s="11" t="n">
        <f aca="false">'Daily Data'!P1924</f>
        <v>-0.00502369827986969</v>
      </c>
      <c r="E1925" s="11" t="n">
        <f aca="false">'Daily Data'!Q1924</f>
        <v>-0.00589404187473106</v>
      </c>
      <c r="G1925" s="11" t="n">
        <f aca="false">'Daily Data'!R1924</f>
        <v>-0.00233719313795453</v>
      </c>
      <c r="I1925" s="11" t="n">
        <f aca="false">'Daily Data'!O1924</f>
        <v>0.000488407796169339</v>
      </c>
      <c r="J1925" s="11" t="n">
        <f aca="false">'Daily Data'!P1924</f>
        <v>-0.00502369827986969</v>
      </c>
      <c r="L1925" s="11" t="n">
        <f aca="false">'Daily Data'!O1924</f>
        <v>0.000488407796169339</v>
      </c>
      <c r="M1925" s="11" t="n">
        <f aca="false">'Daily Data'!Q1924</f>
        <v>-0.00589404187473106</v>
      </c>
      <c r="O1925" s="11" t="n">
        <f aca="false">'Daily Data'!O1924</f>
        <v>0.000488407796169339</v>
      </c>
      <c r="P1925" s="11" t="n">
        <f aca="false">'Daily Data'!R1924</f>
        <v>-0.00233719313795453</v>
      </c>
      <c r="R1925" s="11" t="n">
        <f aca="false">'Daily Data'!P1924</f>
        <v>-0.00502369827986969</v>
      </c>
      <c r="S1925" s="11" t="n">
        <f aca="false">'Daily Data'!Q1924</f>
        <v>-0.00589404187473106</v>
      </c>
      <c r="U1925" s="11" t="n">
        <f aca="false">'Daily Data'!P1924</f>
        <v>-0.00502369827986969</v>
      </c>
      <c r="V1925" s="11" t="n">
        <f aca="false">'Daily Data'!R1924</f>
        <v>-0.00233719313795453</v>
      </c>
      <c r="X1925" s="11" t="n">
        <f aca="false">'Daily Data'!Q1924</f>
        <v>-0.00589404187473106</v>
      </c>
      <c r="Y1925" s="11" t="n">
        <f aca="false">'Daily Data'!R1924</f>
        <v>-0.00233719313795453</v>
      </c>
      <c r="AA1925" s="11" t="n">
        <f aca="false">'Daily Data'!O1924</f>
        <v>0.000488407796169339</v>
      </c>
      <c r="AB1925" s="11" t="n">
        <f aca="false">'Daily Data'!P1924</f>
        <v>-0.00502369827986969</v>
      </c>
      <c r="AC1925" s="11" t="n">
        <f aca="false">'Daily Data'!Q1924</f>
        <v>-0.00589404187473106</v>
      </c>
      <c r="AE1925" s="11" t="n">
        <f aca="false">'Daily Data'!O1924</f>
        <v>0.000488407796169339</v>
      </c>
      <c r="AF1925" s="11" t="n">
        <f aca="false">'Daily Data'!P1924</f>
        <v>-0.00502369827986969</v>
      </c>
      <c r="AG1925" s="11" t="n">
        <f aca="false">'Daily Data'!R1924</f>
        <v>-0.00233719313795453</v>
      </c>
      <c r="AI1925" s="11" t="n">
        <f aca="false">'Daily Data'!O1924</f>
        <v>0.000488407796169339</v>
      </c>
      <c r="AJ1925" s="11" t="n">
        <f aca="false">'Daily Data'!Q1924</f>
        <v>-0.00589404187473106</v>
      </c>
      <c r="AK1925" s="11" t="n">
        <f aca="false">'Daily Data'!R1924</f>
        <v>-0.00233719313795453</v>
      </c>
      <c r="AM1925" s="11" t="n">
        <f aca="false">'Daily Data'!P1924</f>
        <v>-0.00502369827986969</v>
      </c>
      <c r="AN1925" s="11" t="n">
        <f aca="false">'Daily Data'!Q1924</f>
        <v>-0.00589404187473106</v>
      </c>
      <c r="AO1925" s="11" t="n">
        <f aca="false">'Daily Data'!R1924</f>
        <v>-0.00233719313795453</v>
      </c>
      <c r="AQ1925" s="11" t="n">
        <f aca="false">'Daily Data'!O1924</f>
        <v>0.000488407796169339</v>
      </c>
      <c r="AR1925" s="11" t="n">
        <f aca="false">'Daily Data'!P1924</f>
        <v>-0.00502369827986969</v>
      </c>
      <c r="AS1925" s="11" t="n">
        <f aca="false">'Daily Data'!Q1924</f>
        <v>-0.00589404187473106</v>
      </c>
      <c r="AT1925" s="11" t="n">
        <f aca="false">'Daily Data'!R1924</f>
        <v>-0.00233719313795453</v>
      </c>
    </row>
    <row r="1926" customFormat="false" ht="15" hidden="false" customHeight="false" outlineLevel="0" collapsed="false">
      <c r="A1926" s="11" t="n">
        <f aca="false">'Daily Data'!O1925</f>
        <v>0.000488166651347895</v>
      </c>
      <c r="C1926" s="11" t="n">
        <f aca="false">'Daily Data'!P1925</f>
        <v>0.0016793080085973</v>
      </c>
      <c r="E1926" s="11" t="n">
        <f aca="false">'Daily Data'!Q1925</f>
        <v>0.00287565093878152</v>
      </c>
      <c r="G1926" s="11" t="n">
        <f aca="false">'Daily Data'!R1925</f>
        <v>0.00550770321244733</v>
      </c>
      <c r="I1926" s="11" t="n">
        <f aca="false">'Daily Data'!O1925</f>
        <v>0.000488166651347895</v>
      </c>
      <c r="J1926" s="11" t="n">
        <f aca="false">'Daily Data'!P1925</f>
        <v>0.0016793080085973</v>
      </c>
      <c r="L1926" s="11" t="n">
        <f aca="false">'Daily Data'!O1925</f>
        <v>0.000488166651347895</v>
      </c>
      <c r="M1926" s="11" t="n">
        <f aca="false">'Daily Data'!Q1925</f>
        <v>0.00287565093878152</v>
      </c>
      <c r="O1926" s="11" t="n">
        <f aca="false">'Daily Data'!O1925</f>
        <v>0.000488166651347895</v>
      </c>
      <c r="P1926" s="11" t="n">
        <f aca="false">'Daily Data'!R1925</f>
        <v>0.00550770321244733</v>
      </c>
      <c r="R1926" s="11" t="n">
        <f aca="false">'Daily Data'!P1925</f>
        <v>0.0016793080085973</v>
      </c>
      <c r="S1926" s="11" t="n">
        <f aca="false">'Daily Data'!Q1925</f>
        <v>0.00287565093878152</v>
      </c>
      <c r="U1926" s="11" t="n">
        <f aca="false">'Daily Data'!P1925</f>
        <v>0.0016793080085973</v>
      </c>
      <c r="V1926" s="11" t="n">
        <f aca="false">'Daily Data'!R1925</f>
        <v>0.00550770321244733</v>
      </c>
      <c r="X1926" s="11" t="n">
        <f aca="false">'Daily Data'!Q1925</f>
        <v>0.00287565093878152</v>
      </c>
      <c r="Y1926" s="11" t="n">
        <f aca="false">'Daily Data'!R1925</f>
        <v>0.00550770321244733</v>
      </c>
      <c r="AA1926" s="11" t="n">
        <f aca="false">'Daily Data'!O1925</f>
        <v>0.000488166651347895</v>
      </c>
      <c r="AB1926" s="11" t="n">
        <f aca="false">'Daily Data'!P1925</f>
        <v>0.0016793080085973</v>
      </c>
      <c r="AC1926" s="11" t="n">
        <f aca="false">'Daily Data'!Q1925</f>
        <v>0.00287565093878152</v>
      </c>
      <c r="AE1926" s="11" t="n">
        <f aca="false">'Daily Data'!O1925</f>
        <v>0.000488166651347895</v>
      </c>
      <c r="AF1926" s="11" t="n">
        <f aca="false">'Daily Data'!P1925</f>
        <v>0.0016793080085973</v>
      </c>
      <c r="AG1926" s="11" t="n">
        <f aca="false">'Daily Data'!R1925</f>
        <v>0.00550770321244733</v>
      </c>
      <c r="AI1926" s="11" t="n">
        <f aca="false">'Daily Data'!O1925</f>
        <v>0.000488166651347895</v>
      </c>
      <c r="AJ1926" s="11" t="n">
        <f aca="false">'Daily Data'!Q1925</f>
        <v>0.00287565093878152</v>
      </c>
      <c r="AK1926" s="11" t="n">
        <f aca="false">'Daily Data'!R1925</f>
        <v>0.00550770321244733</v>
      </c>
      <c r="AM1926" s="11" t="n">
        <f aca="false">'Daily Data'!P1925</f>
        <v>0.0016793080085973</v>
      </c>
      <c r="AN1926" s="11" t="n">
        <f aca="false">'Daily Data'!Q1925</f>
        <v>0.00287565093878152</v>
      </c>
      <c r="AO1926" s="11" t="n">
        <f aca="false">'Daily Data'!R1925</f>
        <v>0.00550770321244733</v>
      </c>
      <c r="AQ1926" s="11" t="n">
        <f aca="false">'Daily Data'!O1925</f>
        <v>0.000488166651347895</v>
      </c>
      <c r="AR1926" s="11" t="n">
        <f aca="false">'Daily Data'!P1925</f>
        <v>0.0016793080085973</v>
      </c>
      <c r="AS1926" s="11" t="n">
        <f aca="false">'Daily Data'!Q1925</f>
        <v>0.00287565093878152</v>
      </c>
      <c r="AT1926" s="11" t="n">
        <f aca="false">'Daily Data'!R1925</f>
        <v>0.00550770321244733</v>
      </c>
    </row>
    <row r="1927" customFormat="false" ht="15" hidden="false" customHeight="false" outlineLevel="0" collapsed="false">
      <c r="A1927" s="11" t="n">
        <f aca="false">'Daily Data'!O1926</f>
        <v>0.00244401786101058</v>
      </c>
      <c r="C1927" s="11" t="n">
        <f aca="false">'Daily Data'!P1926</f>
        <v>0.0151105723481668</v>
      </c>
      <c r="E1927" s="11" t="n">
        <f aca="false">'Daily Data'!Q1926</f>
        <v>0.0151922247547227</v>
      </c>
      <c r="G1927" s="11" t="n">
        <f aca="false">'Daily Data'!R1926</f>
        <v>0.0117426507307044</v>
      </c>
      <c r="I1927" s="11" t="n">
        <f aca="false">'Daily Data'!O1926</f>
        <v>0.00244401786101058</v>
      </c>
      <c r="J1927" s="11" t="n">
        <f aca="false">'Daily Data'!P1926</f>
        <v>0.0151105723481668</v>
      </c>
      <c r="L1927" s="11" t="n">
        <f aca="false">'Daily Data'!O1926</f>
        <v>0.00244401786101058</v>
      </c>
      <c r="M1927" s="11" t="n">
        <f aca="false">'Daily Data'!Q1926</f>
        <v>0.0151922247547227</v>
      </c>
      <c r="O1927" s="11" t="n">
        <f aca="false">'Daily Data'!O1926</f>
        <v>0.00244401786101058</v>
      </c>
      <c r="P1927" s="11" t="n">
        <f aca="false">'Daily Data'!R1926</f>
        <v>0.0117426507307044</v>
      </c>
      <c r="R1927" s="11" t="n">
        <f aca="false">'Daily Data'!P1926</f>
        <v>0.0151105723481668</v>
      </c>
      <c r="S1927" s="11" t="n">
        <f aca="false">'Daily Data'!Q1926</f>
        <v>0.0151922247547227</v>
      </c>
      <c r="U1927" s="11" t="n">
        <f aca="false">'Daily Data'!P1926</f>
        <v>0.0151105723481668</v>
      </c>
      <c r="V1927" s="11" t="n">
        <f aca="false">'Daily Data'!R1926</f>
        <v>0.0117426507307044</v>
      </c>
      <c r="X1927" s="11" t="n">
        <f aca="false">'Daily Data'!Q1926</f>
        <v>0.0151922247547227</v>
      </c>
      <c r="Y1927" s="11" t="n">
        <f aca="false">'Daily Data'!R1926</f>
        <v>0.0117426507307044</v>
      </c>
      <c r="AA1927" s="11" t="n">
        <f aca="false">'Daily Data'!O1926</f>
        <v>0.00244401786101058</v>
      </c>
      <c r="AB1927" s="11" t="n">
        <f aca="false">'Daily Data'!P1926</f>
        <v>0.0151105723481668</v>
      </c>
      <c r="AC1927" s="11" t="n">
        <f aca="false">'Daily Data'!Q1926</f>
        <v>0.0151922247547227</v>
      </c>
      <c r="AE1927" s="11" t="n">
        <f aca="false">'Daily Data'!O1926</f>
        <v>0.00244401786101058</v>
      </c>
      <c r="AF1927" s="11" t="n">
        <f aca="false">'Daily Data'!P1926</f>
        <v>0.0151105723481668</v>
      </c>
      <c r="AG1927" s="11" t="n">
        <f aca="false">'Daily Data'!R1926</f>
        <v>0.0117426507307044</v>
      </c>
      <c r="AI1927" s="11" t="n">
        <f aca="false">'Daily Data'!O1926</f>
        <v>0.00244401786101058</v>
      </c>
      <c r="AJ1927" s="11" t="n">
        <f aca="false">'Daily Data'!Q1926</f>
        <v>0.0151922247547227</v>
      </c>
      <c r="AK1927" s="11" t="n">
        <f aca="false">'Daily Data'!R1926</f>
        <v>0.0117426507307044</v>
      </c>
      <c r="AM1927" s="11" t="n">
        <f aca="false">'Daily Data'!P1926</f>
        <v>0.0151105723481668</v>
      </c>
      <c r="AN1927" s="11" t="n">
        <f aca="false">'Daily Data'!Q1926</f>
        <v>0.0151922247547227</v>
      </c>
      <c r="AO1927" s="11" t="n">
        <f aca="false">'Daily Data'!R1926</f>
        <v>0.0117426507307044</v>
      </c>
      <c r="AQ1927" s="11" t="n">
        <f aca="false">'Daily Data'!O1926</f>
        <v>0.00244401786101058</v>
      </c>
      <c r="AR1927" s="11" t="n">
        <f aca="false">'Daily Data'!P1926</f>
        <v>0.0151105723481668</v>
      </c>
      <c r="AS1927" s="11" t="n">
        <f aca="false">'Daily Data'!Q1926</f>
        <v>0.0151922247547227</v>
      </c>
      <c r="AT1927" s="11" t="n">
        <f aca="false">'Daily Data'!R1926</f>
        <v>0.0117426507307044</v>
      </c>
    </row>
    <row r="1928" customFormat="false" ht="15" hidden="false" customHeight="false" outlineLevel="0" collapsed="false">
      <c r="A1928" s="11" t="n">
        <f aca="false">'Daily Data'!O1927</f>
        <v>-0.0127701619392476</v>
      </c>
      <c r="C1928" s="11" t="n">
        <f aca="false">'Daily Data'!P1927</f>
        <v>0.00661426109732568</v>
      </c>
      <c r="E1928" s="11" t="n">
        <f aca="false">'Daily Data'!Q1927</f>
        <v>0.00631686300053571</v>
      </c>
      <c r="G1928" s="11" t="n">
        <f aca="false">'Daily Data'!R1927</f>
        <v>0.00500559218833409</v>
      </c>
      <c r="I1928" s="11" t="n">
        <f aca="false">'Daily Data'!O1927</f>
        <v>-0.0127701619392476</v>
      </c>
      <c r="J1928" s="11" t="n">
        <f aca="false">'Daily Data'!P1927</f>
        <v>0.00661426109732568</v>
      </c>
      <c r="L1928" s="11" t="n">
        <f aca="false">'Daily Data'!O1927</f>
        <v>-0.0127701619392476</v>
      </c>
      <c r="M1928" s="11" t="n">
        <f aca="false">'Daily Data'!Q1927</f>
        <v>0.00631686300053571</v>
      </c>
      <c r="O1928" s="11" t="n">
        <f aca="false">'Daily Data'!O1927</f>
        <v>-0.0127701619392476</v>
      </c>
      <c r="P1928" s="11" t="n">
        <f aca="false">'Daily Data'!R1927</f>
        <v>0.00500559218833409</v>
      </c>
      <c r="R1928" s="11" t="n">
        <f aca="false">'Daily Data'!P1927</f>
        <v>0.00661426109732568</v>
      </c>
      <c r="S1928" s="11" t="n">
        <f aca="false">'Daily Data'!Q1927</f>
        <v>0.00631686300053571</v>
      </c>
      <c r="U1928" s="11" t="n">
        <f aca="false">'Daily Data'!P1927</f>
        <v>0.00661426109732568</v>
      </c>
      <c r="V1928" s="11" t="n">
        <f aca="false">'Daily Data'!R1927</f>
        <v>0.00500559218833409</v>
      </c>
      <c r="X1928" s="11" t="n">
        <f aca="false">'Daily Data'!Q1927</f>
        <v>0.00631686300053571</v>
      </c>
      <c r="Y1928" s="11" t="n">
        <f aca="false">'Daily Data'!R1927</f>
        <v>0.00500559218833409</v>
      </c>
      <c r="AA1928" s="11" t="n">
        <f aca="false">'Daily Data'!O1927</f>
        <v>-0.0127701619392476</v>
      </c>
      <c r="AB1928" s="11" t="n">
        <f aca="false">'Daily Data'!P1927</f>
        <v>0.00661426109732568</v>
      </c>
      <c r="AC1928" s="11" t="n">
        <f aca="false">'Daily Data'!Q1927</f>
        <v>0.00631686300053571</v>
      </c>
      <c r="AE1928" s="11" t="n">
        <f aca="false">'Daily Data'!O1927</f>
        <v>-0.0127701619392476</v>
      </c>
      <c r="AF1928" s="11" t="n">
        <f aca="false">'Daily Data'!P1927</f>
        <v>0.00661426109732568</v>
      </c>
      <c r="AG1928" s="11" t="n">
        <f aca="false">'Daily Data'!R1927</f>
        <v>0.00500559218833409</v>
      </c>
      <c r="AI1928" s="11" t="n">
        <f aca="false">'Daily Data'!O1927</f>
        <v>-0.0127701619392476</v>
      </c>
      <c r="AJ1928" s="11" t="n">
        <f aca="false">'Daily Data'!Q1927</f>
        <v>0.00631686300053571</v>
      </c>
      <c r="AK1928" s="11" t="n">
        <f aca="false">'Daily Data'!R1927</f>
        <v>0.00500559218833409</v>
      </c>
      <c r="AM1928" s="11" t="n">
        <f aca="false">'Daily Data'!P1927</f>
        <v>0.00661426109732568</v>
      </c>
      <c r="AN1928" s="11" t="n">
        <f aca="false">'Daily Data'!Q1927</f>
        <v>0.00631686300053571</v>
      </c>
      <c r="AO1928" s="11" t="n">
        <f aca="false">'Daily Data'!R1927</f>
        <v>0.00500559218833409</v>
      </c>
      <c r="AQ1928" s="11" t="n">
        <f aca="false">'Daily Data'!O1927</f>
        <v>-0.0127701619392476</v>
      </c>
      <c r="AR1928" s="11" t="n">
        <f aca="false">'Daily Data'!P1927</f>
        <v>0.00661426109732568</v>
      </c>
      <c r="AS1928" s="11" t="n">
        <f aca="false">'Daily Data'!Q1927</f>
        <v>0.00631686300053571</v>
      </c>
      <c r="AT1928" s="11" t="n">
        <f aca="false">'Daily Data'!R1927</f>
        <v>0.00500559218833409</v>
      </c>
    </row>
    <row r="1929" customFormat="false" ht="15" hidden="false" customHeight="false" outlineLevel="0" collapsed="false">
      <c r="A1929" s="11" t="n">
        <f aca="false">'Daily Data'!O1928</f>
        <v>0.0107833605401824</v>
      </c>
      <c r="C1929" s="11" t="n">
        <f aca="false">'Daily Data'!P1928</f>
        <v>-0.00904139733406371</v>
      </c>
      <c r="E1929" s="11" t="n">
        <f aca="false">'Daily Data'!Q1928</f>
        <v>-0.00934007739767527</v>
      </c>
      <c r="G1929" s="11" t="n">
        <f aca="false">'Daily Data'!R1928</f>
        <v>-0.00457993262915555</v>
      </c>
      <c r="I1929" s="11" t="n">
        <f aca="false">'Daily Data'!O1928</f>
        <v>0.0107833605401824</v>
      </c>
      <c r="J1929" s="11" t="n">
        <f aca="false">'Daily Data'!P1928</f>
        <v>-0.00904139733406371</v>
      </c>
      <c r="L1929" s="11" t="n">
        <f aca="false">'Daily Data'!O1928</f>
        <v>0.0107833605401824</v>
      </c>
      <c r="M1929" s="11" t="n">
        <f aca="false">'Daily Data'!Q1928</f>
        <v>-0.00934007739767527</v>
      </c>
      <c r="O1929" s="11" t="n">
        <f aca="false">'Daily Data'!O1928</f>
        <v>0.0107833605401824</v>
      </c>
      <c r="P1929" s="11" t="n">
        <f aca="false">'Daily Data'!R1928</f>
        <v>-0.00457993262915555</v>
      </c>
      <c r="R1929" s="11" t="n">
        <f aca="false">'Daily Data'!P1928</f>
        <v>-0.00904139733406371</v>
      </c>
      <c r="S1929" s="11" t="n">
        <f aca="false">'Daily Data'!Q1928</f>
        <v>-0.00934007739767527</v>
      </c>
      <c r="U1929" s="11" t="n">
        <f aca="false">'Daily Data'!P1928</f>
        <v>-0.00904139733406371</v>
      </c>
      <c r="V1929" s="11" t="n">
        <f aca="false">'Daily Data'!R1928</f>
        <v>-0.00457993262915555</v>
      </c>
      <c r="X1929" s="11" t="n">
        <f aca="false">'Daily Data'!Q1928</f>
        <v>-0.00934007739767527</v>
      </c>
      <c r="Y1929" s="11" t="n">
        <f aca="false">'Daily Data'!R1928</f>
        <v>-0.00457993262915555</v>
      </c>
      <c r="AA1929" s="11" t="n">
        <f aca="false">'Daily Data'!O1928</f>
        <v>0.0107833605401824</v>
      </c>
      <c r="AB1929" s="11" t="n">
        <f aca="false">'Daily Data'!P1928</f>
        <v>-0.00904139733406371</v>
      </c>
      <c r="AC1929" s="11" t="n">
        <f aca="false">'Daily Data'!Q1928</f>
        <v>-0.00934007739767527</v>
      </c>
      <c r="AE1929" s="11" t="n">
        <f aca="false">'Daily Data'!O1928</f>
        <v>0.0107833605401824</v>
      </c>
      <c r="AF1929" s="11" t="n">
        <f aca="false">'Daily Data'!P1928</f>
        <v>-0.00904139733406371</v>
      </c>
      <c r="AG1929" s="11" t="n">
        <f aca="false">'Daily Data'!R1928</f>
        <v>-0.00457993262915555</v>
      </c>
      <c r="AI1929" s="11" t="n">
        <f aca="false">'Daily Data'!O1928</f>
        <v>0.0107833605401824</v>
      </c>
      <c r="AJ1929" s="11" t="n">
        <f aca="false">'Daily Data'!Q1928</f>
        <v>-0.00934007739767527</v>
      </c>
      <c r="AK1929" s="11" t="n">
        <f aca="false">'Daily Data'!R1928</f>
        <v>-0.00457993262915555</v>
      </c>
      <c r="AM1929" s="11" t="n">
        <f aca="false">'Daily Data'!P1928</f>
        <v>-0.00904139733406371</v>
      </c>
      <c r="AN1929" s="11" t="n">
        <f aca="false">'Daily Data'!Q1928</f>
        <v>-0.00934007739767527</v>
      </c>
      <c r="AO1929" s="11" t="n">
        <f aca="false">'Daily Data'!R1928</f>
        <v>-0.00457993262915555</v>
      </c>
      <c r="AQ1929" s="11" t="n">
        <f aca="false">'Daily Data'!O1928</f>
        <v>0.0107833605401824</v>
      </c>
      <c r="AR1929" s="11" t="n">
        <f aca="false">'Daily Data'!P1928</f>
        <v>-0.00904139733406371</v>
      </c>
      <c r="AS1929" s="11" t="n">
        <f aca="false">'Daily Data'!Q1928</f>
        <v>-0.00934007739767527</v>
      </c>
      <c r="AT1929" s="11" t="n">
        <f aca="false">'Daily Data'!R1928</f>
        <v>-0.00457993262915555</v>
      </c>
    </row>
    <row r="1930" customFormat="false" ht="15" hidden="false" customHeight="false" outlineLevel="0" collapsed="false">
      <c r="A1930" s="11" t="n">
        <f aca="false">'Daily Data'!O1929</f>
        <v>0.00538650011274335</v>
      </c>
      <c r="C1930" s="11" t="n">
        <f aca="false">'Daily Data'!P1929</f>
        <v>-0.00249033996683255</v>
      </c>
      <c r="E1930" s="11" t="n">
        <f aca="false">'Daily Data'!Q1929</f>
        <v>-0.00192120300089902</v>
      </c>
      <c r="G1930" s="11" t="n">
        <f aca="false">'Daily Data'!R1929</f>
        <v>-0.000669380958427372</v>
      </c>
      <c r="I1930" s="11" t="n">
        <f aca="false">'Daily Data'!O1929</f>
        <v>0.00538650011274335</v>
      </c>
      <c r="J1930" s="11" t="n">
        <f aca="false">'Daily Data'!P1929</f>
        <v>-0.00249033996683255</v>
      </c>
      <c r="L1930" s="11" t="n">
        <f aca="false">'Daily Data'!O1929</f>
        <v>0.00538650011274335</v>
      </c>
      <c r="M1930" s="11" t="n">
        <f aca="false">'Daily Data'!Q1929</f>
        <v>-0.00192120300089902</v>
      </c>
      <c r="O1930" s="11" t="n">
        <f aca="false">'Daily Data'!O1929</f>
        <v>0.00538650011274335</v>
      </c>
      <c r="P1930" s="11" t="n">
        <f aca="false">'Daily Data'!R1929</f>
        <v>-0.000669380958427372</v>
      </c>
      <c r="R1930" s="11" t="n">
        <f aca="false">'Daily Data'!P1929</f>
        <v>-0.00249033996683255</v>
      </c>
      <c r="S1930" s="11" t="n">
        <f aca="false">'Daily Data'!Q1929</f>
        <v>-0.00192120300089902</v>
      </c>
      <c r="U1930" s="11" t="n">
        <f aca="false">'Daily Data'!P1929</f>
        <v>-0.00249033996683255</v>
      </c>
      <c r="V1930" s="11" t="n">
        <f aca="false">'Daily Data'!R1929</f>
        <v>-0.000669380958427372</v>
      </c>
      <c r="X1930" s="11" t="n">
        <f aca="false">'Daily Data'!Q1929</f>
        <v>-0.00192120300089902</v>
      </c>
      <c r="Y1930" s="11" t="n">
        <f aca="false">'Daily Data'!R1929</f>
        <v>-0.000669380958427372</v>
      </c>
      <c r="AA1930" s="11" t="n">
        <f aca="false">'Daily Data'!O1929</f>
        <v>0.00538650011274335</v>
      </c>
      <c r="AB1930" s="11" t="n">
        <f aca="false">'Daily Data'!P1929</f>
        <v>-0.00249033996683255</v>
      </c>
      <c r="AC1930" s="11" t="n">
        <f aca="false">'Daily Data'!Q1929</f>
        <v>-0.00192120300089902</v>
      </c>
      <c r="AE1930" s="11" t="n">
        <f aca="false">'Daily Data'!O1929</f>
        <v>0.00538650011274335</v>
      </c>
      <c r="AF1930" s="11" t="n">
        <f aca="false">'Daily Data'!P1929</f>
        <v>-0.00249033996683255</v>
      </c>
      <c r="AG1930" s="11" t="n">
        <f aca="false">'Daily Data'!R1929</f>
        <v>-0.000669380958427372</v>
      </c>
      <c r="AI1930" s="11" t="n">
        <f aca="false">'Daily Data'!O1929</f>
        <v>0.00538650011274335</v>
      </c>
      <c r="AJ1930" s="11" t="n">
        <f aca="false">'Daily Data'!Q1929</f>
        <v>-0.00192120300089902</v>
      </c>
      <c r="AK1930" s="11" t="n">
        <f aca="false">'Daily Data'!R1929</f>
        <v>-0.000669380958427372</v>
      </c>
      <c r="AM1930" s="11" t="n">
        <f aca="false">'Daily Data'!P1929</f>
        <v>-0.00249033996683255</v>
      </c>
      <c r="AN1930" s="11" t="n">
        <f aca="false">'Daily Data'!Q1929</f>
        <v>-0.00192120300089902</v>
      </c>
      <c r="AO1930" s="11" t="n">
        <f aca="false">'Daily Data'!R1929</f>
        <v>-0.000669380958427372</v>
      </c>
      <c r="AQ1930" s="11" t="n">
        <f aca="false">'Daily Data'!O1929</f>
        <v>0.00538650011274335</v>
      </c>
      <c r="AR1930" s="11" t="n">
        <f aca="false">'Daily Data'!P1929</f>
        <v>-0.00249033996683255</v>
      </c>
      <c r="AS1930" s="11" t="n">
        <f aca="false">'Daily Data'!Q1929</f>
        <v>-0.00192120300089902</v>
      </c>
      <c r="AT1930" s="11" t="n">
        <f aca="false">'Daily Data'!R1929</f>
        <v>-0.000669380958427372</v>
      </c>
    </row>
    <row r="1931" customFormat="false" ht="15" hidden="false" customHeight="false" outlineLevel="0" collapsed="false">
      <c r="A1931" s="11" t="n">
        <f aca="false">'Daily Data'!O1930</f>
        <v>-0.000597633942894009</v>
      </c>
      <c r="C1931" s="11" t="n">
        <f aca="false">'Daily Data'!P1930</f>
        <v>0.00165973261291221</v>
      </c>
      <c r="E1931" s="11" t="n">
        <f aca="false">'Daily Data'!Q1930</f>
        <v>0.00108363372147015</v>
      </c>
      <c r="G1931" s="11" t="n">
        <f aca="false">'Daily Data'!R1930</f>
        <v>0.00631375684064352</v>
      </c>
      <c r="I1931" s="11" t="n">
        <f aca="false">'Daily Data'!O1930</f>
        <v>-0.000597633942894009</v>
      </c>
      <c r="J1931" s="11" t="n">
        <f aca="false">'Daily Data'!P1930</f>
        <v>0.00165973261291221</v>
      </c>
      <c r="L1931" s="11" t="n">
        <f aca="false">'Daily Data'!O1930</f>
        <v>-0.000597633942894009</v>
      </c>
      <c r="M1931" s="11" t="n">
        <f aca="false">'Daily Data'!Q1930</f>
        <v>0.00108363372147015</v>
      </c>
      <c r="O1931" s="11" t="n">
        <f aca="false">'Daily Data'!O1930</f>
        <v>-0.000597633942894009</v>
      </c>
      <c r="P1931" s="11" t="n">
        <f aca="false">'Daily Data'!R1930</f>
        <v>0.00631375684064352</v>
      </c>
      <c r="R1931" s="11" t="n">
        <f aca="false">'Daily Data'!P1930</f>
        <v>0.00165973261291221</v>
      </c>
      <c r="S1931" s="11" t="n">
        <f aca="false">'Daily Data'!Q1930</f>
        <v>0.00108363372147015</v>
      </c>
      <c r="U1931" s="11" t="n">
        <f aca="false">'Daily Data'!P1930</f>
        <v>0.00165973261291221</v>
      </c>
      <c r="V1931" s="11" t="n">
        <f aca="false">'Daily Data'!R1930</f>
        <v>0.00631375684064352</v>
      </c>
      <c r="X1931" s="11" t="n">
        <f aca="false">'Daily Data'!Q1930</f>
        <v>0.00108363372147015</v>
      </c>
      <c r="Y1931" s="11" t="n">
        <f aca="false">'Daily Data'!R1930</f>
        <v>0.00631375684064352</v>
      </c>
      <c r="AA1931" s="11" t="n">
        <f aca="false">'Daily Data'!O1930</f>
        <v>-0.000597633942894009</v>
      </c>
      <c r="AB1931" s="11" t="n">
        <f aca="false">'Daily Data'!P1930</f>
        <v>0.00165973261291221</v>
      </c>
      <c r="AC1931" s="11" t="n">
        <f aca="false">'Daily Data'!Q1930</f>
        <v>0.00108363372147015</v>
      </c>
      <c r="AE1931" s="11" t="n">
        <f aca="false">'Daily Data'!O1930</f>
        <v>-0.000597633942894009</v>
      </c>
      <c r="AF1931" s="11" t="n">
        <f aca="false">'Daily Data'!P1930</f>
        <v>0.00165973261291221</v>
      </c>
      <c r="AG1931" s="11" t="n">
        <f aca="false">'Daily Data'!R1930</f>
        <v>0.00631375684064352</v>
      </c>
      <c r="AI1931" s="11" t="n">
        <f aca="false">'Daily Data'!O1930</f>
        <v>-0.000597633942894009</v>
      </c>
      <c r="AJ1931" s="11" t="n">
        <f aca="false">'Daily Data'!Q1930</f>
        <v>0.00108363372147015</v>
      </c>
      <c r="AK1931" s="11" t="n">
        <f aca="false">'Daily Data'!R1930</f>
        <v>0.00631375684064352</v>
      </c>
      <c r="AM1931" s="11" t="n">
        <f aca="false">'Daily Data'!P1930</f>
        <v>0.00165973261291221</v>
      </c>
      <c r="AN1931" s="11" t="n">
        <f aca="false">'Daily Data'!Q1930</f>
        <v>0.00108363372147015</v>
      </c>
      <c r="AO1931" s="11" t="n">
        <f aca="false">'Daily Data'!R1930</f>
        <v>0.00631375684064352</v>
      </c>
      <c r="AQ1931" s="11" t="n">
        <f aca="false">'Daily Data'!O1930</f>
        <v>-0.000597633942894009</v>
      </c>
      <c r="AR1931" s="11" t="n">
        <f aca="false">'Daily Data'!P1930</f>
        <v>0.00165973261291221</v>
      </c>
      <c r="AS1931" s="11" t="n">
        <f aca="false">'Daily Data'!Q1930</f>
        <v>0.00108363372147015</v>
      </c>
      <c r="AT1931" s="11" t="n">
        <f aca="false">'Daily Data'!R1930</f>
        <v>0.00631375684064352</v>
      </c>
    </row>
    <row r="1932" customFormat="false" ht="15" hidden="false" customHeight="false" outlineLevel="0" collapsed="false">
      <c r="A1932" s="11" t="n">
        <f aca="false">'Daily Data'!O1931</f>
        <v>-0.00514566167165629</v>
      </c>
      <c r="C1932" s="11" t="n">
        <f aca="false">'Daily Data'!P1931</f>
        <v>0.00995572844628858</v>
      </c>
      <c r="E1932" s="11" t="n">
        <f aca="false">'Daily Data'!Q1931</f>
        <v>0.00951387636697556</v>
      </c>
      <c r="G1932" s="11" t="n">
        <f aca="false">'Daily Data'!R1931</f>
        <v>0.00438022051772282</v>
      </c>
      <c r="I1932" s="11" t="n">
        <f aca="false">'Daily Data'!O1931</f>
        <v>-0.00514566167165629</v>
      </c>
      <c r="J1932" s="11" t="n">
        <f aca="false">'Daily Data'!P1931</f>
        <v>0.00995572844628858</v>
      </c>
      <c r="L1932" s="11" t="n">
        <f aca="false">'Daily Data'!O1931</f>
        <v>-0.00514566167165629</v>
      </c>
      <c r="M1932" s="11" t="n">
        <f aca="false">'Daily Data'!Q1931</f>
        <v>0.00951387636697556</v>
      </c>
      <c r="O1932" s="11" t="n">
        <f aca="false">'Daily Data'!O1931</f>
        <v>-0.00514566167165629</v>
      </c>
      <c r="P1932" s="11" t="n">
        <f aca="false">'Daily Data'!R1931</f>
        <v>0.00438022051772282</v>
      </c>
      <c r="R1932" s="11" t="n">
        <f aca="false">'Daily Data'!P1931</f>
        <v>0.00995572844628858</v>
      </c>
      <c r="S1932" s="11" t="n">
        <f aca="false">'Daily Data'!Q1931</f>
        <v>0.00951387636697556</v>
      </c>
      <c r="U1932" s="11" t="n">
        <f aca="false">'Daily Data'!P1931</f>
        <v>0.00995572844628858</v>
      </c>
      <c r="V1932" s="11" t="n">
        <f aca="false">'Daily Data'!R1931</f>
        <v>0.00438022051772282</v>
      </c>
      <c r="X1932" s="11" t="n">
        <f aca="false">'Daily Data'!Q1931</f>
        <v>0.00951387636697556</v>
      </c>
      <c r="Y1932" s="11" t="n">
        <f aca="false">'Daily Data'!R1931</f>
        <v>0.00438022051772282</v>
      </c>
      <c r="AA1932" s="11" t="n">
        <f aca="false">'Daily Data'!O1931</f>
        <v>-0.00514566167165629</v>
      </c>
      <c r="AB1932" s="11" t="n">
        <f aca="false">'Daily Data'!P1931</f>
        <v>0.00995572844628858</v>
      </c>
      <c r="AC1932" s="11" t="n">
        <f aca="false">'Daily Data'!Q1931</f>
        <v>0.00951387636697556</v>
      </c>
      <c r="AE1932" s="11" t="n">
        <f aca="false">'Daily Data'!O1931</f>
        <v>-0.00514566167165629</v>
      </c>
      <c r="AF1932" s="11" t="n">
        <f aca="false">'Daily Data'!P1931</f>
        <v>0.00995572844628858</v>
      </c>
      <c r="AG1932" s="11" t="n">
        <f aca="false">'Daily Data'!R1931</f>
        <v>0.00438022051772282</v>
      </c>
      <c r="AI1932" s="11" t="n">
        <f aca="false">'Daily Data'!O1931</f>
        <v>-0.00514566167165629</v>
      </c>
      <c r="AJ1932" s="11" t="n">
        <f aca="false">'Daily Data'!Q1931</f>
        <v>0.00951387636697556</v>
      </c>
      <c r="AK1932" s="11" t="n">
        <f aca="false">'Daily Data'!R1931</f>
        <v>0.00438022051772282</v>
      </c>
      <c r="AM1932" s="11" t="n">
        <f aca="false">'Daily Data'!P1931</f>
        <v>0.00995572844628858</v>
      </c>
      <c r="AN1932" s="11" t="n">
        <f aca="false">'Daily Data'!Q1931</f>
        <v>0.00951387636697556</v>
      </c>
      <c r="AO1932" s="11" t="n">
        <f aca="false">'Daily Data'!R1931</f>
        <v>0.00438022051772282</v>
      </c>
      <c r="AQ1932" s="11" t="n">
        <f aca="false">'Daily Data'!O1931</f>
        <v>-0.00514566167165629</v>
      </c>
      <c r="AR1932" s="11" t="n">
        <f aca="false">'Daily Data'!P1931</f>
        <v>0.00995572844628858</v>
      </c>
      <c r="AS1932" s="11" t="n">
        <f aca="false">'Daily Data'!Q1931</f>
        <v>0.00951387636697556</v>
      </c>
      <c r="AT1932" s="11" t="n">
        <f aca="false">'Daily Data'!R1931</f>
        <v>0.00438022051772282</v>
      </c>
    </row>
    <row r="1933" customFormat="false" ht="15" hidden="false" customHeight="false" outlineLevel="0" collapsed="false">
      <c r="A1933" s="11" t="n">
        <f aca="false">'Daily Data'!O1932</f>
        <v>0.00314999383786631</v>
      </c>
      <c r="C1933" s="11" t="n">
        <f aca="false">'Daily Data'!P1932</f>
        <v>-0.0106847827079339</v>
      </c>
      <c r="E1933" s="11" t="n">
        <f aca="false">'Daily Data'!Q1932</f>
        <v>-0.0101739511838805</v>
      </c>
      <c r="G1933" s="11" t="n">
        <f aca="false">'Daily Data'!R1932</f>
        <v>0.000562909262601626</v>
      </c>
      <c r="I1933" s="11" t="n">
        <f aca="false">'Daily Data'!O1932</f>
        <v>0.00314999383786631</v>
      </c>
      <c r="J1933" s="11" t="n">
        <f aca="false">'Daily Data'!P1932</f>
        <v>-0.0106847827079339</v>
      </c>
      <c r="L1933" s="11" t="n">
        <f aca="false">'Daily Data'!O1932</f>
        <v>0.00314999383786631</v>
      </c>
      <c r="M1933" s="11" t="n">
        <f aca="false">'Daily Data'!Q1932</f>
        <v>-0.0101739511838805</v>
      </c>
      <c r="O1933" s="11" t="n">
        <f aca="false">'Daily Data'!O1932</f>
        <v>0.00314999383786631</v>
      </c>
      <c r="P1933" s="11" t="n">
        <f aca="false">'Daily Data'!R1932</f>
        <v>0.000562909262601626</v>
      </c>
      <c r="R1933" s="11" t="n">
        <f aca="false">'Daily Data'!P1932</f>
        <v>-0.0106847827079339</v>
      </c>
      <c r="S1933" s="11" t="n">
        <f aca="false">'Daily Data'!Q1932</f>
        <v>-0.0101739511838805</v>
      </c>
      <c r="U1933" s="11" t="n">
        <f aca="false">'Daily Data'!P1932</f>
        <v>-0.0106847827079339</v>
      </c>
      <c r="V1933" s="11" t="n">
        <f aca="false">'Daily Data'!R1932</f>
        <v>0.000562909262601626</v>
      </c>
      <c r="X1933" s="11" t="n">
        <f aca="false">'Daily Data'!Q1932</f>
        <v>-0.0101739511838805</v>
      </c>
      <c r="Y1933" s="11" t="n">
        <f aca="false">'Daily Data'!R1932</f>
        <v>0.000562909262601626</v>
      </c>
      <c r="AA1933" s="11" t="n">
        <f aca="false">'Daily Data'!O1932</f>
        <v>0.00314999383786631</v>
      </c>
      <c r="AB1933" s="11" t="n">
        <f aca="false">'Daily Data'!P1932</f>
        <v>-0.0106847827079339</v>
      </c>
      <c r="AC1933" s="11" t="n">
        <f aca="false">'Daily Data'!Q1932</f>
        <v>-0.0101739511838805</v>
      </c>
      <c r="AE1933" s="11" t="n">
        <f aca="false">'Daily Data'!O1932</f>
        <v>0.00314999383786631</v>
      </c>
      <c r="AF1933" s="11" t="n">
        <f aca="false">'Daily Data'!P1932</f>
        <v>-0.0106847827079339</v>
      </c>
      <c r="AG1933" s="11" t="n">
        <f aca="false">'Daily Data'!R1932</f>
        <v>0.000562909262601626</v>
      </c>
      <c r="AI1933" s="11" t="n">
        <f aca="false">'Daily Data'!O1932</f>
        <v>0.00314999383786631</v>
      </c>
      <c r="AJ1933" s="11" t="n">
        <f aca="false">'Daily Data'!Q1932</f>
        <v>-0.0101739511838805</v>
      </c>
      <c r="AK1933" s="11" t="n">
        <f aca="false">'Daily Data'!R1932</f>
        <v>0.000562909262601626</v>
      </c>
      <c r="AM1933" s="11" t="n">
        <f aca="false">'Daily Data'!P1932</f>
        <v>-0.0106847827079339</v>
      </c>
      <c r="AN1933" s="11" t="n">
        <f aca="false">'Daily Data'!Q1932</f>
        <v>-0.0101739511838805</v>
      </c>
      <c r="AO1933" s="11" t="n">
        <f aca="false">'Daily Data'!R1932</f>
        <v>0.000562909262601626</v>
      </c>
      <c r="AQ1933" s="11" t="n">
        <f aca="false">'Daily Data'!O1932</f>
        <v>0.00314999383786631</v>
      </c>
      <c r="AR1933" s="11" t="n">
        <f aca="false">'Daily Data'!P1932</f>
        <v>-0.0106847827079339</v>
      </c>
      <c r="AS1933" s="11" t="n">
        <f aca="false">'Daily Data'!Q1932</f>
        <v>-0.0101739511838805</v>
      </c>
      <c r="AT1933" s="11" t="n">
        <f aca="false">'Daily Data'!R1932</f>
        <v>0.000562909262601626</v>
      </c>
    </row>
    <row r="1934" customFormat="false" ht="15" hidden="false" customHeight="false" outlineLevel="0" collapsed="false">
      <c r="A1934" s="11" t="n">
        <f aca="false">'Daily Data'!O1933</f>
        <v>0.000868378246266195</v>
      </c>
      <c r="C1934" s="11" t="n">
        <f aca="false">'Daily Data'!P1933</f>
        <v>-0.00332503691399031</v>
      </c>
      <c r="E1934" s="11" t="n">
        <f aca="false">'Daily Data'!Q1933</f>
        <v>-0.00426342940685052</v>
      </c>
      <c r="G1934" s="11" t="n">
        <f aca="false">'Daily Data'!R1933</f>
        <v>-0.00208925204010822</v>
      </c>
      <c r="I1934" s="11" t="n">
        <f aca="false">'Daily Data'!O1933</f>
        <v>0.000868378246266195</v>
      </c>
      <c r="J1934" s="11" t="n">
        <f aca="false">'Daily Data'!P1933</f>
        <v>-0.00332503691399031</v>
      </c>
      <c r="L1934" s="11" t="n">
        <f aca="false">'Daily Data'!O1933</f>
        <v>0.000868378246266195</v>
      </c>
      <c r="M1934" s="11" t="n">
        <f aca="false">'Daily Data'!Q1933</f>
        <v>-0.00426342940685052</v>
      </c>
      <c r="O1934" s="11" t="n">
        <f aca="false">'Daily Data'!O1933</f>
        <v>0.000868378246266195</v>
      </c>
      <c r="P1934" s="11" t="n">
        <f aca="false">'Daily Data'!R1933</f>
        <v>-0.00208925204010822</v>
      </c>
      <c r="R1934" s="11" t="n">
        <f aca="false">'Daily Data'!P1933</f>
        <v>-0.00332503691399031</v>
      </c>
      <c r="S1934" s="11" t="n">
        <f aca="false">'Daily Data'!Q1933</f>
        <v>-0.00426342940685052</v>
      </c>
      <c r="U1934" s="11" t="n">
        <f aca="false">'Daily Data'!P1933</f>
        <v>-0.00332503691399031</v>
      </c>
      <c r="V1934" s="11" t="n">
        <f aca="false">'Daily Data'!R1933</f>
        <v>-0.00208925204010822</v>
      </c>
      <c r="X1934" s="11" t="n">
        <f aca="false">'Daily Data'!Q1933</f>
        <v>-0.00426342940685052</v>
      </c>
      <c r="Y1934" s="11" t="n">
        <f aca="false">'Daily Data'!R1933</f>
        <v>-0.00208925204010822</v>
      </c>
      <c r="AA1934" s="11" t="n">
        <f aca="false">'Daily Data'!O1933</f>
        <v>0.000868378246266195</v>
      </c>
      <c r="AB1934" s="11" t="n">
        <f aca="false">'Daily Data'!P1933</f>
        <v>-0.00332503691399031</v>
      </c>
      <c r="AC1934" s="11" t="n">
        <f aca="false">'Daily Data'!Q1933</f>
        <v>-0.00426342940685052</v>
      </c>
      <c r="AE1934" s="11" t="n">
        <f aca="false">'Daily Data'!O1933</f>
        <v>0.000868378246266195</v>
      </c>
      <c r="AF1934" s="11" t="n">
        <f aca="false">'Daily Data'!P1933</f>
        <v>-0.00332503691399031</v>
      </c>
      <c r="AG1934" s="11" t="n">
        <f aca="false">'Daily Data'!R1933</f>
        <v>-0.00208925204010822</v>
      </c>
      <c r="AI1934" s="11" t="n">
        <f aca="false">'Daily Data'!O1933</f>
        <v>0.000868378246266195</v>
      </c>
      <c r="AJ1934" s="11" t="n">
        <f aca="false">'Daily Data'!Q1933</f>
        <v>-0.00426342940685052</v>
      </c>
      <c r="AK1934" s="11" t="n">
        <f aca="false">'Daily Data'!R1933</f>
        <v>-0.00208925204010822</v>
      </c>
      <c r="AM1934" s="11" t="n">
        <f aca="false">'Daily Data'!P1933</f>
        <v>-0.00332503691399031</v>
      </c>
      <c r="AN1934" s="11" t="n">
        <f aca="false">'Daily Data'!Q1933</f>
        <v>-0.00426342940685052</v>
      </c>
      <c r="AO1934" s="11" t="n">
        <f aca="false">'Daily Data'!R1933</f>
        <v>-0.00208925204010822</v>
      </c>
      <c r="AQ1934" s="11" t="n">
        <f aca="false">'Daily Data'!O1933</f>
        <v>0.000868378246266195</v>
      </c>
      <c r="AR1934" s="11" t="n">
        <f aca="false">'Daily Data'!P1933</f>
        <v>-0.00332503691399031</v>
      </c>
      <c r="AS1934" s="11" t="n">
        <f aca="false">'Daily Data'!Q1933</f>
        <v>-0.00426342940685052</v>
      </c>
      <c r="AT1934" s="11" t="n">
        <f aca="false">'Daily Data'!R1933</f>
        <v>-0.00208925204010822</v>
      </c>
    </row>
    <row r="1935" customFormat="false" ht="15" hidden="false" customHeight="false" outlineLevel="0" collapsed="false">
      <c r="A1935" s="11" t="n">
        <f aca="false">'Daily Data'!O1934</f>
        <v>-0.00851928520628796</v>
      </c>
      <c r="C1935" s="11" t="n">
        <f aca="false">'Daily Data'!P1934</f>
        <v>0.0208305555555555</v>
      </c>
      <c r="E1935" s="11" t="n">
        <f aca="false">'Daily Data'!Q1934</f>
        <v>0.0218111327851889</v>
      </c>
      <c r="G1935" s="11" t="n">
        <f aca="false">'Daily Data'!R1934</f>
        <v>0.0138641910485209</v>
      </c>
      <c r="I1935" s="11" t="n">
        <f aca="false">'Daily Data'!O1934</f>
        <v>-0.00851928520628796</v>
      </c>
      <c r="J1935" s="11" t="n">
        <f aca="false">'Daily Data'!P1934</f>
        <v>0.0208305555555555</v>
      </c>
      <c r="L1935" s="11" t="n">
        <f aca="false">'Daily Data'!O1934</f>
        <v>-0.00851928520628796</v>
      </c>
      <c r="M1935" s="11" t="n">
        <f aca="false">'Daily Data'!Q1934</f>
        <v>0.0218111327851889</v>
      </c>
      <c r="O1935" s="11" t="n">
        <f aca="false">'Daily Data'!O1934</f>
        <v>-0.00851928520628796</v>
      </c>
      <c r="P1935" s="11" t="n">
        <f aca="false">'Daily Data'!R1934</f>
        <v>0.0138641910485209</v>
      </c>
      <c r="R1935" s="11" t="n">
        <f aca="false">'Daily Data'!P1934</f>
        <v>0.0208305555555555</v>
      </c>
      <c r="S1935" s="11" t="n">
        <f aca="false">'Daily Data'!Q1934</f>
        <v>0.0218111327851889</v>
      </c>
      <c r="U1935" s="11" t="n">
        <f aca="false">'Daily Data'!P1934</f>
        <v>0.0208305555555555</v>
      </c>
      <c r="V1935" s="11" t="n">
        <f aca="false">'Daily Data'!R1934</f>
        <v>0.0138641910485209</v>
      </c>
      <c r="X1935" s="11" t="n">
        <f aca="false">'Daily Data'!Q1934</f>
        <v>0.0218111327851889</v>
      </c>
      <c r="Y1935" s="11" t="n">
        <f aca="false">'Daily Data'!R1934</f>
        <v>0.0138641910485209</v>
      </c>
      <c r="AA1935" s="11" t="n">
        <f aca="false">'Daily Data'!O1934</f>
        <v>-0.00851928520628796</v>
      </c>
      <c r="AB1935" s="11" t="n">
        <f aca="false">'Daily Data'!P1934</f>
        <v>0.0208305555555555</v>
      </c>
      <c r="AC1935" s="11" t="n">
        <f aca="false">'Daily Data'!Q1934</f>
        <v>0.0218111327851889</v>
      </c>
      <c r="AE1935" s="11" t="n">
        <f aca="false">'Daily Data'!O1934</f>
        <v>-0.00851928520628796</v>
      </c>
      <c r="AF1935" s="11" t="n">
        <f aca="false">'Daily Data'!P1934</f>
        <v>0.0208305555555555</v>
      </c>
      <c r="AG1935" s="11" t="n">
        <f aca="false">'Daily Data'!R1934</f>
        <v>0.0138641910485209</v>
      </c>
      <c r="AI1935" s="11" t="n">
        <f aca="false">'Daily Data'!O1934</f>
        <v>-0.00851928520628796</v>
      </c>
      <c r="AJ1935" s="11" t="n">
        <f aca="false">'Daily Data'!Q1934</f>
        <v>0.0218111327851889</v>
      </c>
      <c r="AK1935" s="11" t="n">
        <f aca="false">'Daily Data'!R1934</f>
        <v>0.0138641910485209</v>
      </c>
      <c r="AM1935" s="11" t="n">
        <f aca="false">'Daily Data'!P1934</f>
        <v>0.0208305555555555</v>
      </c>
      <c r="AN1935" s="11" t="n">
        <f aca="false">'Daily Data'!Q1934</f>
        <v>0.0218111327851889</v>
      </c>
      <c r="AO1935" s="11" t="n">
        <f aca="false">'Daily Data'!R1934</f>
        <v>0.0138641910485209</v>
      </c>
      <c r="AQ1935" s="11" t="n">
        <f aca="false">'Daily Data'!O1934</f>
        <v>-0.00851928520628796</v>
      </c>
      <c r="AR1935" s="11" t="n">
        <f aca="false">'Daily Data'!P1934</f>
        <v>0.0208305555555555</v>
      </c>
      <c r="AS1935" s="11" t="n">
        <f aca="false">'Daily Data'!Q1934</f>
        <v>0.0218111327851889</v>
      </c>
      <c r="AT1935" s="11" t="n">
        <f aca="false">'Daily Data'!R1934</f>
        <v>0.0138641910485209</v>
      </c>
    </row>
    <row r="1936" customFormat="false" ht="15" hidden="false" customHeight="false" outlineLevel="0" collapsed="false">
      <c r="A1936" s="11" t="n">
        <f aca="false">'Daily Data'!O1935</f>
        <v>-0.0212878505400428</v>
      </c>
      <c r="C1936" s="11" t="n">
        <f aca="false">'Daily Data'!P1935</f>
        <v>0.00489518140589575</v>
      </c>
      <c r="E1936" s="11" t="n">
        <f aca="false">'Daily Data'!Q1935</f>
        <v>0.00410264959721187</v>
      </c>
      <c r="G1936" s="11" t="n">
        <f aca="false">'Daily Data'!R1935</f>
        <v>0.00637020821229674</v>
      </c>
      <c r="I1936" s="11" t="n">
        <f aca="false">'Daily Data'!O1935</f>
        <v>-0.0212878505400428</v>
      </c>
      <c r="J1936" s="11" t="n">
        <f aca="false">'Daily Data'!P1935</f>
        <v>0.00489518140589575</v>
      </c>
      <c r="L1936" s="11" t="n">
        <f aca="false">'Daily Data'!O1935</f>
        <v>-0.0212878505400428</v>
      </c>
      <c r="M1936" s="11" t="n">
        <f aca="false">'Daily Data'!Q1935</f>
        <v>0.00410264959721187</v>
      </c>
      <c r="O1936" s="11" t="n">
        <f aca="false">'Daily Data'!O1935</f>
        <v>-0.0212878505400428</v>
      </c>
      <c r="P1936" s="11" t="n">
        <f aca="false">'Daily Data'!R1935</f>
        <v>0.00637020821229674</v>
      </c>
      <c r="R1936" s="11" t="n">
        <f aca="false">'Daily Data'!P1935</f>
        <v>0.00489518140589575</v>
      </c>
      <c r="S1936" s="11" t="n">
        <f aca="false">'Daily Data'!Q1935</f>
        <v>0.00410264959721187</v>
      </c>
      <c r="U1936" s="11" t="n">
        <f aca="false">'Daily Data'!P1935</f>
        <v>0.00489518140589575</v>
      </c>
      <c r="V1936" s="11" t="n">
        <f aca="false">'Daily Data'!R1935</f>
        <v>0.00637020821229674</v>
      </c>
      <c r="X1936" s="11" t="n">
        <f aca="false">'Daily Data'!Q1935</f>
        <v>0.00410264959721187</v>
      </c>
      <c r="Y1936" s="11" t="n">
        <f aca="false">'Daily Data'!R1935</f>
        <v>0.00637020821229674</v>
      </c>
      <c r="AA1936" s="11" t="n">
        <f aca="false">'Daily Data'!O1935</f>
        <v>-0.0212878505400428</v>
      </c>
      <c r="AB1936" s="11" t="n">
        <f aca="false">'Daily Data'!P1935</f>
        <v>0.00489518140589575</v>
      </c>
      <c r="AC1936" s="11" t="n">
        <f aca="false">'Daily Data'!Q1935</f>
        <v>0.00410264959721187</v>
      </c>
      <c r="AE1936" s="11" t="n">
        <f aca="false">'Daily Data'!O1935</f>
        <v>-0.0212878505400428</v>
      </c>
      <c r="AF1936" s="11" t="n">
        <f aca="false">'Daily Data'!P1935</f>
        <v>0.00489518140589575</v>
      </c>
      <c r="AG1936" s="11" t="n">
        <f aca="false">'Daily Data'!R1935</f>
        <v>0.00637020821229674</v>
      </c>
      <c r="AI1936" s="11" t="n">
        <f aca="false">'Daily Data'!O1935</f>
        <v>-0.0212878505400428</v>
      </c>
      <c r="AJ1936" s="11" t="n">
        <f aca="false">'Daily Data'!Q1935</f>
        <v>0.00410264959721187</v>
      </c>
      <c r="AK1936" s="11" t="n">
        <f aca="false">'Daily Data'!R1935</f>
        <v>0.00637020821229674</v>
      </c>
      <c r="AM1936" s="11" t="n">
        <f aca="false">'Daily Data'!P1935</f>
        <v>0.00489518140589575</v>
      </c>
      <c r="AN1936" s="11" t="n">
        <f aca="false">'Daily Data'!Q1935</f>
        <v>0.00410264959721187</v>
      </c>
      <c r="AO1936" s="11" t="n">
        <f aca="false">'Daily Data'!R1935</f>
        <v>0.00637020821229674</v>
      </c>
      <c r="AQ1936" s="11" t="n">
        <f aca="false">'Daily Data'!O1935</f>
        <v>-0.0212878505400428</v>
      </c>
      <c r="AR1936" s="11" t="n">
        <f aca="false">'Daily Data'!P1935</f>
        <v>0.00489518140589575</v>
      </c>
      <c r="AS1936" s="11" t="n">
        <f aca="false">'Daily Data'!Q1935</f>
        <v>0.00410264959721187</v>
      </c>
      <c r="AT1936" s="11" t="n">
        <f aca="false">'Daily Data'!R1935</f>
        <v>0.00637020821229674</v>
      </c>
    </row>
    <row r="1937" customFormat="false" ht="15" hidden="false" customHeight="false" outlineLevel="0" collapsed="false">
      <c r="A1937" s="11" t="n">
        <f aca="false">'Daily Data'!O1936</f>
        <v>-0.00492229231207984</v>
      </c>
      <c r="C1937" s="11" t="n">
        <f aca="false">'Daily Data'!P1936</f>
        <v>-0.0121879930499142</v>
      </c>
      <c r="E1937" s="11" t="n">
        <f aca="false">'Daily Data'!Q1936</f>
        <v>-0.0108785648413154</v>
      </c>
      <c r="G1937" s="11" t="n">
        <f aca="false">'Daily Data'!R1936</f>
        <v>-0.00698321141077627</v>
      </c>
      <c r="I1937" s="11" t="n">
        <f aca="false">'Daily Data'!O1936</f>
        <v>-0.00492229231207984</v>
      </c>
      <c r="J1937" s="11" t="n">
        <f aca="false">'Daily Data'!P1936</f>
        <v>-0.0121879930499142</v>
      </c>
      <c r="L1937" s="11" t="n">
        <f aca="false">'Daily Data'!O1936</f>
        <v>-0.00492229231207984</v>
      </c>
      <c r="M1937" s="11" t="n">
        <f aca="false">'Daily Data'!Q1936</f>
        <v>-0.0108785648413154</v>
      </c>
      <c r="O1937" s="11" t="n">
        <f aca="false">'Daily Data'!O1936</f>
        <v>-0.00492229231207984</v>
      </c>
      <c r="P1937" s="11" t="n">
        <f aca="false">'Daily Data'!R1936</f>
        <v>-0.00698321141077627</v>
      </c>
      <c r="R1937" s="11" t="n">
        <f aca="false">'Daily Data'!P1936</f>
        <v>-0.0121879930499142</v>
      </c>
      <c r="S1937" s="11" t="n">
        <f aca="false">'Daily Data'!Q1936</f>
        <v>-0.0108785648413154</v>
      </c>
      <c r="U1937" s="11" t="n">
        <f aca="false">'Daily Data'!P1936</f>
        <v>-0.0121879930499142</v>
      </c>
      <c r="V1937" s="11" t="n">
        <f aca="false">'Daily Data'!R1936</f>
        <v>-0.00698321141077627</v>
      </c>
      <c r="X1937" s="11" t="n">
        <f aca="false">'Daily Data'!Q1936</f>
        <v>-0.0108785648413154</v>
      </c>
      <c r="Y1937" s="11" t="n">
        <f aca="false">'Daily Data'!R1936</f>
        <v>-0.00698321141077627</v>
      </c>
      <c r="AA1937" s="11" t="n">
        <f aca="false">'Daily Data'!O1936</f>
        <v>-0.00492229231207984</v>
      </c>
      <c r="AB1937" s="11" t="n">
        <f aca="false">'Daily Data'!P1936</f>
        <v>-0.0121879930499142</v>
      </c>
      <c r="AC1937" s="11" t="n">
        <f aca="false">'Daily Data'!Q1936</f>
        <v>-0.0108785648413154</v>
      </c>
      <c r="AE1937" s="11" t="n">
        <f aca="false">'Daily Data'!O1936</f>
        <v>-0.00492229231207984</v>
      </c>
      <c r="AF1937" s="11" t="n">
        <f aca="false">'Daily Data'!P1936</f>
        <v>-0.0121879930499142</v>
      </c>
      <c r="AG1937" s="11" t="n">
        <f aca="false">'Daily Data'!R1936</f>
        <v>-0.00698321141077627</v>
      </c>
      <c r="AI1937" s="11" t="n">
        <f aca="false">'Daily Data'!O1936</f>
        <v>-0.00492229231207984</v>
      </c>
      <c r="AJ1937" s="11" t="n">
        <f aca="false">'Daily Data'!Q1936</f>
        <v>-0.0108785648413154</v>
      </c>
      <c r="AK1937" s="11" t="n">
        <f aca="false">'Daily Data'!R1936</f>
        <v>-0.00698321141077627</v>
      </c>
      <c r="AM1937" s="11" t="n">
        <f aca="false">'Daily Data'!P1936</f>
        <v>-0.0121879930499142</v>
      </c>
      <c r="AN1937" s="11" t="n">
        <f aca="false">'Daily Data'!Q1936</f>
        <v>-0.0108785648413154</v>
      </c>
      <c r="AO1937" s="11" t="n">
        <f aca="false">'Daily Data'!R1936</f>
        <v>-0.00698321141077627</v>
      </c>
      <c r="AQ1937" s="11" t="n">
        <f aca="false">'Daily Data'!O1936</f>
        <v>-0.00492229231207984</v>
      </c>
      <c r="AR1937" s="11" t="n">
        <f aca="false">'Daily Data'!P1936</f>
        <v>-0.0121879930499142</v>
      </c>
      <c r="AS1937" s="11" t="n">
        <f aca="false">'Daily Data'!Q1936</f>
        <v>-0.0108785648413154</v>
      </c>
      <c r="AT1937" s="11" t="n">
        <f aca="false">'Daily Data'!R1936</f>
        <v>-0.00698321141077627</v>
      </c>
    </row>
    <row r="1938" customFormat="false" ht="15" hidden="false" customHeight="false" outlineLevel="0" collapsed="false">
      <c r="A1938" s="11" t="n">
        <f aca="false">'Daily Data'!O1937</f>
        <v>0.00595340028351756</v>
      </c>
      <c r="C1938" s="11" t="n">
        <f aca="false">'Daily Data'!P1937</f>
        <v>7.94590643273989E-005</v>
      </c>
      <c r="E1938" s="11" t="n">
        <f aca="false">'Daily Data'!Q1937</f>
        <v>-8.54497354496426E-005</v>
      </c>
      <c r="G1938" s="11" t="n">
        <f aca="false">'Daily Data'!R1937</f>
        <v>0.00252677808546655</v>
      </c>
      <c r="I1938" s="11" t="n">
        <f aca="false">'Daily Data'!O1937</f>
        <v>0.00595340028351756</v>
      </c>
      <c r="J1938" s="11" t="n">
        <f aca="false">'Daily Data'!P1937</f>
        <v>7.94590643273989E-005</v>
      </c>
      <c r="L1938" s="11" t="n">
        <f aca="false">'Daily Data'!O1937</f>
        <v>0.00595340028351756</v>
      </c>
      <c r="M1938" s="11" t="n">
        <f aca="false">'Daily Data'!Q1937</f>
        <v>-8.54497354496426E-005</v>
      </c>
      <c r="O1938" s="11" t="n">
        <f aca="false">'Daily Data'!O1937</f>
        <v>0.00595340028351756</v>
      </c>
      <c r="P1938" s="11" t="n">
        <f aca="false">'Daily Data'!R1937</f>
        <v>0.00252677808546655</v>
      </c>
      <c r="R1938" s="11" t="n">
        <f aca="false">'Daily Data'!P1937</f>
        <v>7.94590643273989E-005</v>
      </c>
      <c r="S1938" s="11" t="n">
        <f aca="false">'Daily Data'!Q1937</f>
        <v>-8.54497354496426E-005</v>
      </c>
      <c r="U1938" s="11" t="n">
        <f aca="false">'Daily Data'!P1937</f>
        <v>7.94590643273989E-005</v>
      </c>
      <c r="V1938" s="11" t="n">
        <f aca="false">'Daily Data'!R1937</f>
        <v>0.00252677808546655</v>
      </c>
      <c r="X1938" s="11" t="n">
        <f aca="false">'Daily Data'!Q1937</f>
        <v>-8.54497354496426E-005</v>
      </c>
      <c r="Y1938" s="11" t="n">
        <f aca="false">'Daily Data'!R1937</f>
        <v>0.00252677808546655</v>
      </c>
      <c r="AA1938" s="11" t="n">
        <f aca="false">'Daily Data'!O1937</f>
        <v>0.00595340028351756</v>
      </c>
      <c r="AB1938" s="11" t="n">
        <f aca="false">'Daily Data'!P1937</f>
        <v>7.94590643273989E-005</v>
      </c>
      <c r="AC1938" s="11" t="n">
        <f aca="false">'Daily Data'!Q1937</f>
        <v>-8.54497354496426E-005</v>
      </c>
      <c r="AE1938" s="11" t="n">
        <f aca="false">'Daily Data'!O1937</f>
        <v>0.00595340028351756</v>
      </c>
      <c r="AF1938" s="11" t="n">
        <f aca="false">'Daily Data'!P1937</f>
        <v>7.94590643273989E-005</v>
      </c>
      <c r="AG1938" s="11" t="n">
        <f aca="false">'Daily Data'!R1937</f>
        <v>0.00252677808546655</v>
      </c>
      <c r="AI1938" s="11" t="n">
        <f aca="false">'Daily Data'!O1937</f>
        <v>0.00595340028351756</v>
      </c>
      <c r="AJ1938" s="11" t="n">
        <f aca="false">'Daily Data'!Q1937</f>
        <v>-8.54497354496426E-005</v>
      </c>
      <c r="AK1938" s="11" t="n">
        <f aca="false">'Daily Data'!R1937</f>
        <v>0.00252677808546655</v>
      </c>
      <c r="AM1938" s="11" t="n">
        <f aca="false">'Daily Data'!P1937</f>
        <v>7.94590643273989E-005</v>
      </c>
      <c r="AN1938" s="11" t="n">
        <f aca="false">'Daily Data'!Q1937</f>
        <v>-8.54497354496426E-005</v>
      </c>
      <c r="AO1938" s="11" t="n">
        <f aca="false">'Daily Data'!R1937</f>
        <v>0.00252677808546655</v>
      </c>
      <c r="AQ1938" s="11" t="n">
        <f aca="false">'Daily Data'!O1937</f>
        <v>0.00595340028351756</v>
      </c>
      <c r="AR1938" s="11" t="n">
        <f aca="false">'Daily Data'!P1937</f>
        <v>7.94590643273989E-005</v>
      </c>
      <c r="AS1938" s="11" t="n">
        <f aca="false">'Daily Data'!Q1937</f>
        <v>-8.54497354496426E-005</v>
      </c>
      <c r="AT1938" s="11" t="n">
        <f aca="false">'Daily Data'!R1937</f>
        <v>0.00252677808546655</v>
      </c>
    </row>
    <row r="1939" customFormat="false" ht="15" hidden="false" customHeight="false" outlineLevel="0" collapsed="false">
      <c r="A1939" s="11" t="n">
        <f aca="false">'Daily Data'!O1938</f>
        <v>-0.00977676298583683</v>
      </c>
      <c r="C1939" s="11" t="n">
        <f aca="false">'Daily Data'!P1938</f>
        <v>0.0130718049045675</v>
      </c>
      <c r="E1939" s="11" t="n">
        <f aca="false">'Daily Data'!Q1938</f>
        <v>0.012564398741445</v>
      </c>
      <c r="G1939" s="11" t="n">
        <f aca="false">'Daily Data'!R1938</f>
        <v>0.00821745541655973</v>
      </c>
      <c r="I1939" s="11" t="n">
        <f aca="false">'Daily Data'!O1938</f>
        <v>-0.00977676298583683</v>
      </c>
      <c r="J1939" s="11" t="n">
        <f aca="false">'Daily Data'!P1938</f>
        <v>0.0130718049045675</v>
      </c>
      <c r="L1939" s="11" t="n">
        <f aca="false">'Daily Data'!O1938</f>
        <v>-0.00977676298583683</v>
      </c>
      <c r="M1939" s="11" t="n">
        <f aca="false">'Daily Data'!Q1938</f>
        <v>0.012564398741445</v>
      </c>
      <c r="O1939" s="11" t="n">
        <f aca="false">'Daily Data'!O1938</f>
        <v>-0.00977676298583683</v>
      </c>
      <c r="P1939" s="11" t="n">
        <f aca="false">'Daily Data'!R1938</f>
        <v>0.00821745541655973</v>
      </c>
      <c r="R1939" s="11" t="n">
        <f aca="false">'Daily Data'!P1938</f>
        <v>0.0130718049045675</v>
      </c>
      <c r="S1939" s="11" t="n">
        <f aca="false">'Daily Data'!Q1938</f>
        <v>0.012564398741445</v>
      </c>
      <c r="U1939" s="11" t="n">
        <f aca="false">'Daily Data'!P1938</f>
        <v>0.0130718049045675</v>
      </c>
      <c r="V1939" s="11" t="n">
        <f aca="false">'Daily Data'!R1938</f>
        <v>0.00821745541655973</v>
      </c>
      <c r="X1939" s="11" t="n">
        <f aca="false">'Daily Data'!Q1938</f>
        <v>0.012564398741445</v>
      </c>
      <c r="Y1939" s="11" t="n">
        <f aca="false">'Daily Data'!R1938</f>
        <v>0.00821745541655973</v>
      </c>
      <c r="AA1939" s="11" t="n">
        <f aca="false">'Daily Data'!O1938</f>
        <v>-0.00977676298583683</v>
      </c>
      <c r="AB1939" s="11" t="n">
        <f aca="false">'Daily Data'!P1938</f>
        <v>0.0130718049045675</v>
      </c>
      <c r="AC1939" s="11" t="n">
        <f aca="false">'Daily Data'!Q1938</f>
        <v>0.012564398741445</v>
      </c>
      <c r="AE1939" s="11" t="n">
        <f aca="false">'Daily Data'!O1938</f>
        <v>-0.00977676298583683</v>
      </c>
      <c r="AF1939" s="11" t="n">
        <f aca="false">'Daily Data'!P1938</f>
        <v>0.0130718049045675</v>
      </c>
      <c r="AG1939" s="11" t="n">
        <f aca="false">'Daily Data'!R1938</f>
        <v>0.00821745541655973</v>
      </c>
      <c r="AI1939" s="11" t="n">
        <f aca="false">'Daily Data'!O1938</f>
        <v>-0.00977676298583683</v>
      </c>
      <c r="AJ1939" s="11" t="n">
        <f aca="false">'Daily Data'!Q1938</f>
        <v>0.012564398741445</v>
      </c>
      <c r="AK1939" s="11" t="n">
        <f aca="false">'Daily Data'!R1938</f>
        <v>0.00821745541655973</v>
      </c>
      <c r="AM1939" s="11" t="n">
        <f aca="false">'Daily Data'!P1938</f>
        <v>0.0130718049045675</v>
      </c>
      <c r="AN1939" s="11" t="n">
        <f aca="false">'Daily Data'!Q1938</f>
        <v>0.012564398741445</v>
      </c>
      <c r="AO1939" s="11" t="n">
        <f aca="false">'Daily Data'!R1938</f>
        <v>0.00821745541655973</v>
      </c>
      <c r="AQ1939" s="11" t="n">
        <f aca="false">'Daily Data'!O1938</f>
        <v>-0.00977676298583683</v>
      </c>
      <c r="AR1939" s="11" t="n">
        <f aca="false">'Daily Data'!P1938</f>
        <v>0.0130718049045675</v>
      </c>
      <c r="AS1939" s="11" t="n">
        <f aca="false">'Daily Data'!Q1938</f>
        <v>0.012564398741445</v>
      </c>
      <c r="AT1939" s="11" t="n">
        <f aca="false">'Daily Data'!R1938</f>
        <v>0.00821745541655973</v>
      </c>
    </row>
    <row r="1940" customFormat="false" ht="15" hidden="false" customHeight="false" outlineLevel="0" collapsed="false">
      <c r="A1940" s="11" t="n">
        <f aca="false">'Daily Data'!O1939</f>
        <v>0.0112807299243822</v>
      </c>
      <c r="C1940" s="11" t="n">
        <f aca="false">'Daily Data'!P1939</f>
        <v>-0.0219183621933622</v>
      </c>
      <c r="E1940" s="11" t="n">
        <f aca="false">'Daily Data'!Q1939</f>
        <v>-0.0220489931774675</v>
      </c>
      <c r="G1940" s="11" t="n">
        <f aca="false">'Daily Data'!R1939</f>
        <v>-0.00245269282104652</v>
      </c>
      <c r="I1940" s="11" t="n">
        <f aca="false">'Daily Data'!O1939</f>
        <v>0.0112807299243822</v>
      </c>
      <c r="J1940" s="11" t="n">
        <f aca="false">'Daily Data'!P1939</f>
        <v>-0.0219183621933622</v>
      </c>
      <c r="L1940" s="11" t="n">
        <f aca="false">'Daily Data'!O1939</f>
        <v>0.0112807299243822</v>
      </c>
      <c r="M1940" s="11" t="n">
        <f aca="false">'Daily Data'!Q1939</f>
        <v>-0.0220489931774675</v>
      </c>
      <c r="O1940" s="11" t="n">
        <f aca="false">'Daily Data'!O1939</f>
        <v>0.0112807299243822</v>
      </c>
      <c r="P1940" s="11" t="n">
        <f aca="false">'Daily Data'!R1939</f>
        <v>-0.00245269282104652</v>
      </c>
      <c r="R1940" s="11" t="n">
        <f aca="false">'Daily Data'!P1939</f>
        <v>-0.0219183621933622</v>
      </c>
      <c r="S1940" s="11" t="n">
        <f aca="false">'Daily Data'!Q1939</f>
        <v>-0.0220489931774675</v>
      </c>
      <c r="U1940" s="11" t="n">
        <f aca="false">'Daily Data'!P1939</f>
        <v>-0.0219183621933622</v>
      </c>
      <c r="V1940" s="11" t="n">
        <f aca="false">'Daily Data'!R1939</f>
        <v>-0.00245269282104652</v>
      </c>
      <c r="X1940" s="11" t="n">
        <f aca="false">'Daily Data'!Q1939</f>
        <v>-0.0220489931774675</v>
      </c>
      <c r="Y1940" s="11" t="n">
        <f aca="false">'Daily Data'!R1939</f>
        <v>-0.00245269282104652</v>
      </c>
      <c r="AA1940" s="11" t="n">
        <f aca="false">'Daily Data'!O1939</f>
        <v>0.0112807299243822</v>
      </c>
      <c r="AB1940" s="11" t="n">
        <f aca="false">'Daily Data'!P1939</f>
        <v>-0.0219183621933622</v>
      </c>
      <c r="AC1940" s="11" t="n">
        <f aca="false">'Daily Data'!Q1939</f>
        <v>-0.0220489931774675</v>
      </c>
      <c r="AE1940" s="11" t="n">
        <f aca="false">'Daily Data'!O1939</f>
        <v>0.0112807299243822</v>
      </c>
      <c r="AF1940" s="11" t="n">
        <f aca="false">'Daily Data'!P1939</f>
        <v>-0.0219183621933622</v>
      </c>
      <c r="AG1940" s="11" t="n">
        <f aca="false">'Daily Data'!R1939</f>
        <v>-0.00245269282104652</v>
      </c>
      <c r="AI1940" s="11" t="n">
        <f aca="false">'Daily Data'!O1939</f>
        <v>0.0112807299243822</v>
      </c>
      <c r="AJ1940" s="11" t="n">
        <f aca="false">'Daily Data'!Q1939</f>
        <v>-0.0220489931774675</v>
      </c>
      <c r="AK1940" s="11" t="n">
        <f aca="false">'Daily Data'!R1939</f>
        <v>-0.00245269282104652</v>
      </c>
      <c r="AM1940" s="11" t="n">
        <f aca="false">'Daily Data'!P1939</f>
        <v>-0.0219183621933622</v>
      </c>
      <c r="AN1940" s="11" t="n">
        <f aca="false">'Daily Data'!Q1939</f>
        <v>-0.0220489931774675</v>
      </c>
      <c r="AO1940" s="11" t="n">
        <f aca="false">'Daily Data'!R1939</f>
        <v>-0.00245269282104652</v>
      </c>
      <c r="AQ1940" s="11" t="n">
        <f aca="false">'Daily Data'!O1939</f>
        <v>0.0112807299243822</v>
      </c>
      <c r="AR1940" s="11" t="n">
        <f aca="false">'Daily Data'!P1939</f>
        <v>-0.0219183621933622</v>
      </c>
      <c r="AS1940" s="11" t="n">
        <f aca="false">'Daily Data'!Q1939</f>
        <v>-0.0220489931774675</v>
      </c>
      <c r="AT1940" s="11" t="n">
        <f aca="false">'Daily Data'!R1939</f>
        <v>-0.00245269282104652</v>
      </c>
    </row>
    <row r="1941" customFormat="false" ht="15" hidden="false" customHeight="false" outlineLevel="0" collapsed="false">
      <c r="A1941" s="11" t="n">
        <f aca="false">'Daily Data'!O1940</f>
        <v>-0.00681022811574126</v>
      </c>
      <c r="C1941" s="11" t="n">
        <f aca="false">'Daily Data'!P1940</f>
        <v>0.00165697325956661</v>
      </c>
      <c r="E1941" s="11" t="n">
        <f aca="false">'Daily Data'!Q1940</f>
        <v>0.00266900981510855</v>
      </c>
      <c r="G1941" s="11" t="n">
        <f aca="false">'Daily Data'!R1940</f>
        <v>0.00617666369578142</v>
      </c>
      <c r="I1941" s="11" t="n">
        <f aca="false">'Daily Data'!O1940</f>
        <v>-0.00681022811574126</v>
      </c>
      <c r="J1941" s="11" t="n">
        <f aca="false">'Daily Data'!P1940</f>
        <v>0.00165697325956661</v>
      </c>
      <c r="L1941" s="11" t="n">
        <f aca="false">'Daily Data'!O1940</f>
        <v>-0.00681022811574126</v>
      </c>
      <c r="M1941" s="11" t="n">
        <f aca="false">'Daily Data'!Q1940</f>
        <v>0.00266900981510855</v>
      </c>
      <c r="O1941" s="11" t="n">
        <f aca="false">'Daily Data'!O1940</f>
        <v>-0.00681022811574126</v>
      </c>
      <c r="P1941" s="11" t="n">
        <f aca="false">'Daily Data'!R1940</f>
        <v>0.00617666369578142</v>
      </c>
      <c r="R1941" s="11" t="n">
        <f aca="false">'Daily Data'!P1940</f>
        <v>0.00165697325956661</v>
      </c>
      <c r="S1941" s="11" t="n">
        <f aca="false">'Daily Data'!Q1940</f>
        <v>0.00266900981510855</v>
      </c>
      <c r="U1941" s="11" t="n">
        <f aca="false">'Daily Data'!P1940</f>
        <v>0.00165697325956661</v>
      </c>
      <c r="V1941" s="11" t="n">
        <f aca="false">'Daily Data'!R1940</f>
        <v>0.00617666369578142</v>
      </c>
      <c r="X1941" s="11" t="n">
        <f aca="false">'Daily Data'!Q1940</f>
        <v>0.00266900981510855</v>
      </c>
      <c r="Y1941" s="11" t="n">
        <f aca="false">'Daily Data'!R1940</f>
        <v>0.00617666369578142</v>
      </c>
      <c r="AA1941" s="11" t="n">
        <f aca="false">'Daily Data'!O1940</f>
        <v>-0.00681022811574126</v>
      </c>
      <c r="AB1941" s="11" t="n">
        <f aca="false">'Daily Data'!P1940</f>
        <v>0.00165697325956661</v>
      </c>
      <c r="AC1941" s="11" t="n">
        <f aca="false">'Daily Data'!Q1940</f>
        <v>0.00266900981510855</v>
      </c>
      <c r="AE1941" s="11" t="n">
        <f aca="false">'Daily Data'!O1940</f>
        <v>-0.00681022811574126</v>
      </c>
      <c r="AF1941" s="11" t="n">
        <f aca="false">'Daily Data'!P1940</f>
        <v>0.00165697325956661</v>
      </c>
      <c r="AG1941" s="11" t="n">
        <f aca="false">'Daily Data'!R1940</f>
        <v>0.00617666369578142</v>
      </c>
      <c r="AI1941" s="11" t="n">
        <f aca="false">'Daily Data'!O1940</f>
        <v>-0.00681022811574126</v>
      </c>
      <c r="AJ1941" s="11" t="n">
        <f aca="false">'Daily Data'!Q1940</f>
        <v>0.00266900981510855</v>
      </c>
      <c r="AK1941" s="11" t="n">
        <f aca="false">'Daily Data'!R1940</f>
        <v>0.00617666369578142</v>
      </c>
      <c r="AM1941" s="11" t="n">
        <f aca="false">'Daily Data'!P1940</f>
        <v>0.00165697325956661</v>
      </c>
      <c r="AN1941" s="11" t="n">
        <f aca="false">'Daily Data'!Q1940</f>
        <v>0.00266900981510855</v>
      </c>
      <c r="AO1941" s="11" t="n">
        <f aca="false">'Daily Data'!R1940</f>
        <v>0.00617666369578142</v>
      </c>
      <c r="AQ1941" s="11" t="n">
        <f aca="false">'Daily Data'!O1940</f>
        <v>-0.00681022811574126</v>
      </c>
      <c r="AR1941" s="11" t="n">
        <f aca="false">'Daily Data'!P1940</f>
        <v>0.00165697325956661</v>
      </c>
      <c r="AS1941" s="11" t="n">
        <f aca="false">'Daily Data'!Q1940</f>
        <v>0.00266900981510855</v>
      </c>
      <c r="AT1941" s="11" t="n">
        <f aca="false">'Daily Data'!R1940</f>
        <v>0.00617666369578142</v>
      </c>
    </row>
    <row r="1942" customFormat="false" ht="15" hidden="false" customHeight="false" outlineLevel="0" collapsed="false">
      <c r="A1942" s="11" t="n">
        <f aca="false">'Daily Data'!O1941</f>
        <v>-0.0220689902759585</v>
      </c>
      <c r="C1942" s="11" t="n">
        <f aca="false">'Daily Data'!P1941</f>
        <v>0.0107677276074749</v>
      </c>
      <c r="E1942" s="11" t="n">
        <f aca="false">'Daily Data'!Q1941</f>
        <v>0.0102395404835261</v>
      </c>
      <c r="G1942" s="11" t="n">
        <f aca="false">'Daily Data'!R1941</f>
        <v>0.0122670803642902</v>
      </c>
      <c r="I1942" s="11" t="n">
        <f aca="false">'Daily Data'!O1941</f>
        <v>-0.0220689902759585</v>
      </c>
      <c r="J1942" s="11" t="n">
        <f aca="false">'Daily Data'!P1941</f>
        <v>0.0107677276074749</v>
      </c>
      <c r="L1942" s="11" t="n">
        <f aca="false">'Daily Data'!O1941</f>
        <v>-0.0220689902759585</v>
      </c>
      <c r="M1942" s="11" t="n">
        <f aca="false">'Daily Data'!Q1941</f>
        <v>0.0102395404835261</v>
      </c>
      <c r="O1942" s="11" t="n">
        <f aca="false">'Daily Data'!O1941</f>
        <v>-0.0220689902759585</v>
      </c>
      <c r="P1942" s="11" t="n">
        <f aca="false">'Daily Data'!R1941</f>
        <v>0.0122670803642902</v>
      </c>
      <c r="R1942" s="11" t="n">
        <f aca="false">'Daily Data'!P1941</f>
        <v>0.0107677276074749</v>
      </c>
      <c r="S1942" s="11" t="n">
        <f aca="false">'Daily Data'!Q1941</f>
        <v>0.0102395404835261</v>
      </c>
      <c r="U1942" s="11" t="n">
        <f aca="false">'Daily Data'!P1941</f>
        <v>0.0107677276074749</v>
      </c>
      <c r="V1942" s="11" t="n">
        <f aca="false">'Daily Data'!R1941</f>
        <v>0.0122670803642902</v>
      </c>
      <c r="X1942" s="11" t="n">
        <f aca="false">'Daily Data'!Q1941</f>
        <v>0.0102395404835261</v>
      </c>
      <c r="Y1942" s="11" t="n">
        <f aca="false">'Daily Data'!R1941</f>
        <v>0.0122670803642902</v>
      </c>
      <c r="AA1942" s="11" t="n">
        <f aca="false">'Daily Data'!O1941</f>
        <v>-0.0220689902759585</v>
      </c>
      <c r="AB1942" s="11" t="n">
        <f aca="false">'Daily Data'!P1941</f>
        <v>0.0107677276074749</v>
      </c>
      <c r="AC1942" s="11" t="n">
        <f aca="false">'Daily Data'!Q1941</f>
        <v>0.0102395404835261</v>
      </c>
      <c r="AE1942" s="11" t="n">
        <f aca="false">'Daily Data'!O1941</f>
        <v>-0.0220689902759585</v>
      </c>
      <c r="AF1942" s="11" t="n">
        <f aca="false">'Daily Data'!P1941</f>
        <v>0.0107677276074749</v>
      </c>
      <c r="AG1942" s="11" t="n">
        <f aca="false">'Daily Data'!R1941</f>
        <v>0.0122670803642902</v>
      </c>
      <c r="AI1942" s="11" t="n">
        <f aca="false">'Daily Data'!O1941</f>
        <v>-0.0220689902759585</v>
      </c>
      <c r="AJ1942" s="11" t="n">
        <f aca="false">'Daily Data'!Q1941</f>
        <v>0.0102395404835261</v>
      </c>
      <c r="AK1942" s="11" t="n">
        <f aca="false">'Daily Data'!R1941</f>
        <v>0.0122670803642902</v>
      </c>
      <c r="AM1942" s="11" t="n">
        <f aca="false">'Daily Data'!P1941</f>
        <v>0.0107677276074749</v>
      </c>
      <c r="AN1942" s="11" t="n">
        <f aca="false">'Daily Data'!Q1941</f>
        <v>0.0102395404835261</v>
      </c>
      <c r="AO1942" s="11" t="n">
        <f aca="false">'Daily Data'!R1941</f>
        <v>0.0122670803642902</v>
      </c>
      <c r="AQ1942" s="11" t="n">
        <f aca="false">'Daily Data'!O1941</f>
        <v>-0.0220689902759585</v>
      </c>
      <c r="AR1942" s="11" t="n">
        <f aca="false">'Daily Data'!P1941</f>
        <v>0.0107677276074749</v>
      </c>
      <c r="AS1942" s="11" t="n">
        <f aca="false">'Daily Data'!Q1941</f>
        <v>0.0102395404835261</v>
      </c>
      <c r="AT1942" s="11" t="n">
        <f aca="false">'Daily Data'!R1941</f>
        <v>0.0122670803642902</v>
      </c>
    </row>
    <row r="1943" customFormat="false" ht="15" hidden="false" customHeight="false" outlineLevel="0" collapsed="false">
      <c r="A1943" s="11" t="n">
        <f aca="false">'Daily Data'!O1942</f>
        <v>0.0070059884951035</v>
      </c>
      <c r="C1943" s="11" t="n">
        <f aca="false">'Daily Data'!P1942</f>
        <v>-0.00123228597449896</v>
      </c>
      <c r="E1943" s="11" t="n">
        <f aca="false">'Daily Data'!Q1942</f>
        <v>-0.00272285690735239</v>
      </c>
      <c r="G1943" s="11" t="n">
        <f aca="false">'Daily Data'!R1942</f>
        <v>-0.0102441633464989</v>
      </c>
      <c r="I1943" s="11" t="n">
        <f aca="false">'Daily Data'!O1942</f>
        <v>0.0070059884951035</v>
      </c>
      <c r="J1943" s="11" t="n">
        <f aca="false">'Daily Data'!P1942</f>
        <v>-0.00123228597449896</v>
      </c>
      <c r="L1943" s="11" t="n">
        <f aca="false">'Daily Data'!O1942</f>
        <v>0.0070059884951035</v>
      </c>
      <c r="M1943" s="11" t="n">
        <f aca="false">'Daily Data'!Q1942</f>
        <v>-0.00272285690735239</v>
      </c>
      <c r="O1943" s="11" t="n">
        <f aca="false">'Daily Data'!O1942</f>
        <v>0.0070059884951035</v>
      </c>
      <c r="P1943" s="11" t="n">
        <f aca="false">'Daily Data'!R1942</f>
        <v>-0.0102441633464989</v>
      </c>
      <c r="R1943" s="11" t="n">
        <f aca="false">'Daily Data'!P1942</f>
        <v>-0.00123228597449896</v>
      </c>
      <c r="S1943" s="11" t="n">
        <f aca="false">'Daily Data'!Q1942</f>
        <v>-0.00272285690735239</v>
      </c>
      <c r="U1943" s="11" t="n">
        <f aca="false">'Daily Data'!P1942</f>
        <v>-0.00123228597449896</v>
      </c>
      <c r="V1943" s="11" t="n">
        <f aca="false">'Daily Data'!R1942</f>
        <v>-0.0102441633464989</v>
      </c>
      <c r="X1943" s="11" t="n">
        <f aca="false">'Daily Data'!Q1942</f>
        <v>-0.00272285690735239</v>
      </c>
      <c r="Y1943" s="11" t="n">
        <f aca="false">'Daily Data'!R1942</f>
        <v>-0.0102441633464989</v>
      </c>
      <c r="AA1943" s="11" t="n">
        <f aca="false">'Daily Data'!O1942</f>
        <v>0.0070059884951035</v>
      </c>
      <c r="AB1943" s="11" t="n">
        <f aca="false">'Daily Data'!P1942</f>
        <v>-0.00123228597449896</v>
      </c>
      <c r="AC1943" s="11" t="n">
        <f aca="false">'Daily Data'!Q1942</f>
        <v>-0.00272285690735239</v>
      </c>
      <c r="AE1943" s="11" t="n">
        <f aca="false">'Daily Data'!O1942</f>
        <v>0.0070059884951035</v>
      </c>
      <c r="AF1943" s="11" t="n">
        <f aca="false">'Daily Data'!P1942</f>
        <v>-0.00123228597449896</v>
      </c>
      <c r="AG1943" s="11" t="n">
        <f aca="false">'Daily Data'!R1942</f>
        <v>-0.0102441633464989</v>
      </c>
      <c r="AI1943" s="11" t="n">
        <f aca="false">'Daily Data'!O1942</f>
        <v>0.0070059884951035</v>
      </c>
      <c r="AJ1943" s="11" t="n">
        <f aca="false">'Daily Data'!Q1942</f>
        <v>-0.00272285690735239</v>
      </c>
      <c r="AK1943" s="11" t="n">
        <f aca="false">'Daily Data'!R1942</f>
        <v>-0.0102441633464989</v>
      </c>
      <c r="AM1943" s="11" t="n">
        <f aca="false">'Daily Data'!P1942</f>
        <v>-0.00123228597449896</v>
      </c>
      <c r="AN1943" s="11" t="n">
        <f aca="false">'Daily Data'!Q1942</f>
        <v>-0.00272285690735239</v>
      </c>
      <c r="AO1943" s="11" t="n">
        <f aca="false">'Daily Data'!R1942</f>
        <v>-0.0102441633464989</v>
      </c>
      <c r="AQ1943" s="11" t="n">
        <f aca="false">'Daily Data'!O1942</f>
        <v>0.0070059884951035</v>
      </c>
      <c r="AR1943" s="11" t="n">
        <f aca="false">'Daily Data'!P1942</f>
        <v>-0.00123228597449896</v>
      </c>
      <c r="AS1943" s="11" t="n">
        <f aca="false">'Daily Data'!Q1942</f>
        <v>-0.00272285690735239</v>
      </c>
      <c r="AT1943" s="11" t="n">
        <f aca="false">'Daily Data'!R1942</f>
        <v>-0.0102441633464989</v>
      </c>
    </row>
    <row r="1944" customFormat="false" ht="15" hidden="false" customHeight="false" outlineLevel="0" collapsed="false">
      <c r="A1944" s="11" t="n">
        <f aca="false">'Daily Data'!O1943</f>
        <v>-0.00143136931319697</v>
      </c>
      <c r="C1944" s="11" t="n">
        <f aca="false">'Daily Data'!P1943</f>
        <v>0.00163858455295675</v>
      </c>
      <c r="E1944" s="11" t="n">
        <f aca="false">'Daily Data'!Q1943</f>
        <v>0.00247676598616977</v>
      </c>
      <c r="G1944" s="11" t="n">
        <f aca="false">'Daily Data'!R1943</f>
        <v>-0.009524965654343</v>
      </c>
      <c r="I1944" s="11" t="n">
        <f aca="false">'Daily Data'!O1943</f>
        <v>-0.00143136931319697</v>
      </c>
      <c r="J1944" s="11" t="n">
        <f aca="false">'Daily Data'!P1943</f>
        <v>0.00163858455295675</v>
      </c>
      <c r="L1944" s="11" t="n">
        <f aca="false">'Daily Data'!O1943</f>
        <v>-0.00143136931319697</v>
      </c>
      <c r="M1944" s="11" t="n">
        <f aca="false">'Daily Data'!Q1943</f>
        <v>0.00247676598616977</v>
      </c>
      <c r="O1944" s="11" t="n">
        <f aca="false">'Daily Data'!O1943</f>
        <v>-0.00143136931319697</v>
      </c>
      <c r="P1944" s="11" t="n">
        <f aca="false">'Daily Data'!R1943</f>
        <v>-0.009524965654343</v>
      </c>
      <c r="R1944" s="11" t="n">
        <f aca="false">'Daily Data'!P1943</f>
        <v>0.00163858455295675</v>
      </c>
      <c r="S1944" s="11" t="n">
        <f aca="false">'Daily Data'!Q1943</f>
        <v>0.00247676598616977</v>
      </c>
      <c r="U1944" s="11" t="n">
        <f aca="false">'Daily Data'!P1943</f>
        <v>0.00163858455295675</v>
      </c>
      <c r="V1944" s="11" t="n">
        <f aca="false">'Daily Data'!R1943</f>
        <v>-0.009524965654343</v>
      </c>
      <c r="X1944" s="11" t="n">
        <f aca="false">'Daily Data'!Q1943</f>
        <v>0.00247676598616977</v>
      </c>
      <c r="Y1944" s="11" t="n">
        <f aca="false">'Daily Data'!R1943</f>
        <v>-0.009524965654343</v>
      </c>
      <c r="AA1944" s="11" t="n">
        <f aca="false">'Daily Data'!O1943</f>
        <v>-0.00143136931319697</v>
      </c>
      <c r="AB1944" s="11" t="n">
        <f aca="false">'Daily Data'!P1943</f>
        <v>0.00163858455295675</v>
      </c>
      <c r="AC1944" s="11" t="n">
        <f aca="false">'Daily Data'!Q1943</f>
        <v>0.00247676598616977</v>
      </c>
      <c r="AE1944" s="11" t="n">
        <f aca="false">'Daily Data'!O1943</f>
        <v>-0.00143136931319697</v>
      </c>
      <c r="AF1944" s="11" t="n">
        <f aca="false">'Daily Data'!P1943</f>
        <v>0.00163858455295675</v>
      </c>
      <c r="AG1944" s="11" t="n">
        <f aca="false">'Daily Data'!R1943</f>
        <v>-0.009524965654343</v>
      </c>
      <c r="AI1944" s="11" t="n">
        <f aca="false">'Daily Data'!O1943</f>
        <v>-0.00143136931319697</v>
      </c>
      <c r="AJ1944" s="11" t="n">
        <f aca="false">'Daily Data'!Q1943</f>
        <v>0.00247676598616977</v>
      </c>
      <c r="AK1944" s="11" t="n">
        <f aca="false">'Daily Data'!R1943</f>
        <v>-0.009524965654343</v>
      </c>
      <c r="AM1944" s="11" t="n">
        <f aca="false">'Daily Data'!P1943</f>
        <v>0.00163858455295675</v>
      </c>
      <c r="AN1944" s="11" t="n">
        <f aca="false">'Daily Data'!Q1943</f>
        <v>0.00247676598616977</v>
      </c>
      <c r="AO1944" s="11" t="n">
        <f aca="false">'Daily Data'!R1943</f>
        <v>-0.009524965654343</v>
      </c>
      <c r="AQ1944" s="11" t="n">
        <f aca="false">'Daily Data'!O1943</f>
        <v>-0.00143136931319697</v>
      </c>
      <c r="AR1944" s="11" t="n">
        <f aca="false">'Daily Data'!P1943</f>
        <v>0.00163858455295675</v>
      </c>
      <c r="AS1944" s="11" t="n">
        <f aca="false">'Daily Data'!Q1943</f>
        <v>0.00247676598616977</v>
      </c>
      <c r="AT1944" s="11" t="n">
        <f aca="false">'Daily Data'!R1943</f>
        <v>-0.009524965654343</v>
      </c>
    </row>
    <row r="1945" customFormat="false" ht="15" hidden="false" customHeight="false" outlineLevel="0" collapsed="false">
      <c r="A1945" s="11" t="n">
        <f aca="false">'Daily Data'!O1944</f>
        <v>0.0130138894761776</v>
      </c>
      <c r="C1945" s="11" t="n">
        <f aca="false">'Daily Data'!P1944</f>
        <v>-0.000412445946561073</v>
      </c>
      <c r="E1945" s="11" t="n">
        <f aca="false">'Daily Data'!Q1944</f>
        <v>-0.000415012916701078</v>
      </c>
      <c r="G1945" s="11" t="n">
        <f aca="false">'Daily Data'!R1944</f>
        <v>-0.00400960127918613</v>
      </c>
      <c r="I1945" s="11" t="n">
        <f aca="false">'Daily Data'!O1944</f>
        <v>0.0130138894761776</v>
      </c>
      <c r="J1945" s="11" t="n">
        <f aca="false">'Daily Data'!P1944</f>
        <v>-0.000412445946561073</v>
      </c>
      <c r="L1945" s="11" t="n">
        <f aca="false">'Daily Data'!O1944</f>
        <v>0.0130138894761776</v>
      </c>
      <c r="M1945" s="11" t="n">
        <f aca="false">'Daily Data'!Q1944</f>
        <v>-0.000415012916701078</v>
      </c>
      <c r="O1945" s="11" t="n">
        <f aca="false">'Daily Data'!O1944</f>
        <v>0.0130138894761776</v>
      </c>
      <c r="P1945" s="11" t="n">
        <f aca="false">'Daily Data'!R1944</f>
        <v>-0.00400960127918613</v>
      </c>
      <c r="R1945" s="11" t="n">
        <f aca="false">'Daily Data'!P1944</f>
        <v>-0.000412445946561073</v>
      </c>
      <c r="S1945" s="11" t="n">
        <f aca="false">'Daily Data'!Q1944</f>
        <v>-0.000415012916701078</v>
      </c>
      <c r="U1945" s="11" t="n">
        <f aca="false">'Daily Data'!P1944</f>
        <v>-0.000412445946561073</v>
      </c>
      <c r="V1945" s="11" t="n">
        <f aca="false">'Daily Data'!R1944</f>
        <v>-0.00400960127918613</v>
      </c>
      <c r="X1945" s="11" t="n">
        <f aca="false">'Daily Data'!Q1944</f>
        <v>-0.000415012916701078</v>
      </c>
      <c r="Y1945" s="11" t="n">
        <f aca="false">'Daily Data'!R1944</f>
        <v>-0.00400960127918613</v>
      </c>
      <c r="AA1945" s="11" t="n">
        <f aca="false">'Daily Data'!O1944</f>
        <v>0.0130138894761776</v>
      </c>
      <c r="AB1945" s="11" t="n">
        <f aca="false">'Daily Data'!P1944</f>
        <v>-0.000412445946561073</v>
      </c>
      <c r="AC1945" s="11" t="n">
        <f aca="false">'Daily Data'!Q1944</f>
        <v>-0.000415012916701078</v>
      </c>
      <c r="AE1945" s="11" t="n">
        <f aca="false">'Daily Data'!O1944</f>
        <v>0.0130138894761776</v>
      </c>
      <c r="AF1945" s="11" t="n">
        <f aca="false">'Daily Data'!P1944</f>
        <v>-0.000412445946561073</v>
      </c>
      <c r="AG1945" s="11" t="n">
        <f aca="false">'Daily Data'!R1944</f>
        <v>-0.00400960127918613</v>
      </c>
      <c r="AI1945" s="11" t="n">
        <f aca="false">'Daily Data'!O1944</f>
        <v>0.0130138894761776</v>
      </c>
      <c r="AJ1945" s="11" t="n">
        <f aca="false">'Daily Data'!Q1944</f>
        <v>-0.000415012916701078</v>
      </c>
      <c r="AK1945" s="11" t="n">
        <f aca="false">'Daily Data'!R1944</f>
        <v>-0.00400960127918613</v>
      </c>
      <c r="AM1945" s="11" t="n">
        <f aca="false">'Daily Data'!P1944</f>
        <v>-0.000412445946561073</v>
      </c>
      <c r="AN1945" s="11" t="n">
        <f aca="false">'Daily Data'!Q1944</f>
        <v>-0.000415012916701078</v>
      </c>
      <c r="AO1945" s="11" t="n">
        <f aca="false">'Daily Data'!R1944</f>
        <v>-0.00400960127918613</v>
      </c>
      <c r="AQ1945" s="11" t="n">
        <f aca="false">'Daily Data'!O1944</f>
        <v>0.0130138894761776</v>
      </c>
      <c r="AR1945" s="11" t="n">
        <f aca="false">'Daily Data'!P1944</f>
        <v>-0.000412445946561073</v>
      </c>
      <c r="AS1945" s="11" t="n">
        <f aca="false">'Daily Data'!Q1944</f>
        <v>-0.000415012916701078</v>
      </c>
      <c r="AT1945" s="11" t="n">
        <f aca="false">'Daily Data'!R1944</f>
        <v>-0.00400960127918613</v>
      </c>
    </row>
    <row r="1946" customFormat="false" ht="15" hidden="false" customHeight="false" outlineLevel="0" collapsed="false">
      <c r="A1946" s="11" t="n">
        <f aca="false">'Daily Data'!O1945</f>
        <v>0.0127979346096943</v>
      </c>
      <c r="C1946" s="11" t="n">
        <f aca="false">'Daily Data'!P1945</f>
        <v>0.00737427140255</v>
      </c>
      <c r="E1946" s="11" t="n">
        <f aca="false">'Daily Data'!Q1945</f>
        <v>0.00766795795300414</v>
      </c>
      <c r="G1946" s="11" t="n">
        <f aca="false">'Daily Data'!R1945</f>
        <v>0.000461918576347272</v>
      </c>
      <c r="I1946" s="11" t="n">
        <f aca="false">'Daily Data'!O1945</f>
        <v>0.0127979346096943</v>
      </c>
      <c r="J1946" s="11" t="n">
        <f aca="false">'Daily Data'!P1945</f>
        <v>0.00737427140255</v>
      </c>
      <c r="L1946" s="11" t="n">
        <f aca="false">'Daily Data'!O1945</f>
        <v>0.0127979346096943</v>
      </c>
      <c r="M1946" s="11" t="n">
        <f aca="false">'Daily Data'!Q1945</f>
        <v>0.00766795795300414</v>
      </c>
      <c r="O1946" s="11" t="n">
        <f aca="false">'Daily Data'!O1945</f>
        <v>0.0127979346096943</v>
      </c>
      <c r="P1946" s="11" t="n">
        <f aca="false">'Daily Data'!R1945</f>
        <v>0.000461918576347272</v>
      </c>
      <c r="R1946" s="11" t="n">
        <f aca="false">'Daily Data'!P1945</f>
        <v>0.00737427140255</v>
      </c>
      <c r="S1946" s="11" t="n">
        <f aca="false">'Daily Data'!Q1945</f>
        <v>0.00766795795300414</v>
      </c>
      <c r="U1946" s="11" t="n">
        <f aca="false">'Daily Data'!P1945</f>
        <v>0.00737427140255</v>
      </c>
      <c r="V1946" s="11" t="n">
        <f aca="false">'Daily Data'!R1945</f>
        <v>0.000461918576347272</v>
      </c>
      <c r="X1946" s="11" t="n">
        <f aca="false">'Daily Data'!Q1945</f>
        <v>0.00766795795300414</v>
      </c>
      <c r="Y1946" s="11" t="n">
        <f aca="false">'Daily Data'!R1945</f>
        <v>0.000461918576347272</v>
      </c>
      <c r="AA1946" s="11" t="n">
        <f aca="false">'Daily Data'!O1945</f>
        <v>0.0127979346096943</v>
      </c>
      <c r="AB1946" s="11" t="n">
        <f aca="false">'Daily Data'!P1945</f>
        <v>0.00737427140255</v>
      </c>
      <c r="AC1946" s="11" t="n">
        <f aca="false">'Daily Data'!Q1945</f>
        <v>0.00766795795300414</v>
      </c>
      <c r="AE1946" s="11" t="n">
        <f aca="false">'Daily Data'!O1945</f>
        <v>0.0127979346096943</v>
      </c>
      <c r="AF1946" s="11" t="n">
        <f aca="false">'Daily Data'!P1945</f>
        <v>0.00737427140255</v>
      </c>
      <c r="AG1946" s="11" t="n">
        <f aca="false">'Daily Data'!R1945</f>
        <v>0.000461918576347272</v>
      </c>
      <c r="AI1946" s="11" t="n">
        <f aca="false">'Daily Data'!O1945</f>
        <v>0.0127979346096943</v>
      </c>
      <c r="AJ1946" s="11" t="n">
        <f aca="false">'Daily Data'!Q1945</f>
        <v>0.00766795795300414</v>
      </c>
      <c r="AK1946" s="11" t="n">
        <f aca="false">'Daily Data'!R1945</f>
        <v>0.000461918576347272</v>
      </c>
      <c r="AM1946" s="11" t="n">
        <f aca="false">'Daily Data'!P1945</f>
        <v>0.00737427140255</v>
      </c>
      <c r="AN1946" s="11" t="n">
        <f aca="false">'Daily Data'!Q1945</f>
        <v>0.00766795795300414</v>
      </c>
      <c r="AO1946" s="11" t="n">
        <f aca="false">'Daily Data'!R1945</f>
        <v>0.000461918576347272</v>
      </c>
      <c r="AQ1946" s="11" t="n">
        <f aca="false">'Daily Data'!O1945</f>
        <v>0.0127979346096943</v>
      </c>
      <c r="AR1946" s="11" t="n">
        <f aca="false">'Daily Data'!P1945</f>
        <v>0.00737427140255</v>
      </c>
      <c r="AS1946" s="11" t="n">
        <f aca="false">'Daily Data'!Q1945</f>
        <v>0.00766795795300414</v>
      </c>
      <c r="AT1946" s="11" t="n">
        <f aca="false">'Daily Data'!R1945</f>
        <v>0.000461918576347272</v>
      </c>
    </row>
    <row r="1947" customFormat="false" ht="15" hidden="false" customHeight="false" outlineLevel="0" collapsed="false">
      <c r="A1947" s="11" t="n">
        <f aca="false">'Daily Data'!O1946</f>
        <v>0.00172133646711516</v>
      </c>
      <c r="C1947" s="11" t="n">
        <f aca="false">'Daily Data'!P1946</f>
        <v>0.0056929097730767</v>
      </c>
      <c r="E1947" s="11" t="n">
        <f aca="false">'Daily Data'!Q1946</f>
        <v>0.00613620888015777</v>
      </c>
      <c r="G1947" s="11" t="n">
        <f aca="false">'Daily Data'!R1946</f>
        <v>0.0027177509337535</v>
      </c>
      <c r="I1947" s="11" t="n">
        <f aca="false">'Daily Data'!O1946</f>
        <v>0.00172133646711516</v>
      </c>
      <c r="J1947" s="11" t="n">
        <f aca="false">'Daily Data'!P1946</f>
        <v>0.0056929097730767</v>
      </c>
      <c r="L1947" s="11" t="n">
        <f aca="false">'Daily Data'!O1946</f>
        <v>0.00172133646711516</v>
      </c>
      <c r="M1947" s="11" t="n">
        <f aca="false">'Daily Data'!Q1946</f>
        <v>0.00613620888015777</v>
      </c>
      <c r="O1947" s="11" t="n">
        <f aca="false">'Daily Data'!O1946</f>
        <v>0.00172133646711516</v>
      </c>
      <c r="P1947" s="11" t="n">
        <f aca="false">'Daily Data'!R1946</f>
        <v>0.0027177509337535</v>
      </c>
      <c r="R1947" s="11" t="n">
        <f aca="false">'Daily Data'!P1946</f>
        <v>0.0056929097730767</v>
      </c>
      <c r="S1947" s="11" t="n">
        <f aca="false">'Daily Data'!Q1946</f>
        <v>0.00613620888015777</v>
      </c>
      <c r="U1947" s="11" t="n">
        <f aca="false">'Daily Data'!P1946</f>
        <v>0.0056929097730767</v>
      </c>
      <c r="V1947" s="11" t="n">
        <f aca="false">'Daily Data'!R1946</f>
        <v>0.0027177509337535</v>
      </c>
      <c r="X1947" s="11" t="n">
        <f aca="false">'Daily Data'!Q1946</f>
        <v>0.00613620888015777</v>
      </c>
      <c r="Y1947" s="11" t="n">
        <f aca="false">'Daily Data'!R1946</f>
        <v>0.0027177509337535</v>
      </c>
      <c r="AA1947" s="11" t="n">
        <f aca="false">'Daily Data'!O1946</f>
        <v>0.00172133646711516</v>
      </c>
      <c r="AB1947" s="11" t="n">
        <f aca="false">'Daily Data'!P1946</f>
        <v>0.0056929097730767</v>
      </c>
      <c r="AC1947" s="11" t="n">
        <f aca="false">'Daily Data'!Q1946</f>
        <v>0.00613620888015777</v>
      </c>
      <c r="AE1947" s="11" t="n">
        <f aca="false">'Daily Data'!O1946</f>
        <v>0.00172133646711516</v>
      </c>
      <c r="AF1947" s="11" t="n">
        <f aca="false">'Daily Data'!P1946</f>
        <v>0.0056929097730767</v>
      </c>
      <c r="AG1947" s="11" t="n">
        <f aca="false">'Daily Data'!R1946</f>
        <v>0.0027177509337535</v>
      </c>
      <c r="AI1947" s="11" t="n">
        <f aca="false">'Daily Data'!O1946</f>
        <v>0.00172133646711516</v>
      </c>
      <c r="AJ1947" s="11" t="n">
        <f aca="false">'Daily Data'!Q1946</f>
        <v>0.00613620888015777</v>
      </c>
      <c r="AK1947" s="11" t="n">
        <f aca="false">'Daily Data'!R1946</f>
        <v>0.0027177509337535</v>
      </c>
      <c r="AM1947" s="11" t="n">
        <f aca="false">'Daily Data'!P1946</f>
        <v>0.0056929097730767</v>
      </c>
      <c r="AN1947" s="11" t="n">
        <f aca="false">'Daily Data'!Q1946</f>
        <v>0.00613620888015777</v>
      </c>
      <c r="AO1947" s="11" t="n">
        <f aca="false">'Daily Data'!R1946</f>
        <v>0.0027177509337535</v>
      </c>
      <c r="AQ1947" s="11" t="n">
        <f aca="false">'Daily Data'!O1946</f>
        <v>0.00172133646711516</v>
      </c>
      <c r="AR1947" s="11" t="n">
        <f aca="false">'Daily Data'!P1946</f>
        <v>0.0056929097730767</v>
      </c>
      <c r="AS1947" s="11" t="n">
        <f aca="false">'Daily Data'!Q1946</f>
        <v>0.00613620888015777</v>
      </c>
      <c r="AT1947" s="11" t="n">
        <f aca="false">'Daily Data'!R1946</f>
        <v>0.0027177509337535</v>
      </c>
    </row>
    <row r="1948" customFormat="false" ht="15" hidden="false" customHeight="false" outlineLevel="0" collapsed="false">
      <c r="A1948" s="11" t="n">
        <f aca="false">'Daily Data'!O1947</f>
        <v>0.0108315327006463</v>
      </c>
      <c r="C1948" s="11" t="n">
        <f aca="false">'Daily Data'!P1947</f>
        <v>0.0121331445523194</v>
      </c>
      <c r="E1948" s="11" t="n">
        <f aca="false">'Daily Data'!Q1947</f>
        <v>0.0117121587663158</v>
      </c>
      <c r="G1948" s="11" t="n">
        <f aca="false">'Daily Data'!R1947</f>
        <v>-0.00570700499395625</v>
      </c>
      <c r="I1948" s="11" t="n">
        <f aca="false">'Daily Data'!O1947</f>
        <v>0.0108315327006463</v>
      </c>
      <c r="J1948" s="11" t="n">
        <f aca="false">'Daily Data'!P1947</f>
        <v>0.0121331445523194</v>
      </c>
      <c r="L1948" s="11" t="n">
        <f aca="false">'Daily Data'!O1947</f>
        <v>0.0108315327006463</v>
      </c>
      <c r="M1948" s="11" t="n">
        <f aca="false">'Daily Data'!Q1947</f>
        <v>0.0117121587663158</v>
      </c>
      <c r="O1948" s="11" t="n">
        <f aca="false">'Daily Data'!O1947</f>
        <v>0.0108315327006463</v>
      </c>
      <c r="P1948" s="11" t="n">
        <f aca="false">'Daily Data'!R1947</f>
        <v>-0.00570700499395625</v>
      </c>
      <c r="R1948" s="11" t="n">
        <f aca="false">'Daily Data'!P1947</f>
        <v>0.0121331445523194</v>
      </c>
      <c r="S1948" s="11" t="n">
        <f aca="false">'Daily Data'!Q1947</f>
        <v>0.0117121587663158</v>
      </c>
      <c r="U1948" s="11" t="n">
        <f aca="false">'Daily Data'!P1947</f>
        <v>0.0121331445523194</v>
      </c>
      <c r="V1948" s="11" t="n">
        <f aca="false">'Daily Data'!R1947</f>
        <v>-0.00570700499395625</v>
      </c>
      <c r="X1948" s="11" t="n">
        <f aca="false">'Daily Data'!Q1947</f>
        <v>0.0117121587663158</v>
      </c>
      <c r="Y1948" s="11" t="n">
        <f aca="false">'Daily Data'!R1947</f>
        <v>-0.00570700499395625</v>
      </c>
      <c r="AA1948" s="11" t="n">
        <f aca="false">'Daily Data'!O1947</f>
        <v>0.0108315327006463</v>
      </c>
      <c r="AB1948" s="11" t="n">
        <f aca="false">'Daily Data'!P1947</f>
        <v>0.0121331445523194</v>
      </c>
      <c r="AC1948" s="11" t="n">
        <f aca="false">'Daily Data'!Q1947</f>
        <v>0.0117121587663158</v>
      </c>
      <c r="AE1948" s="11" t="n">
        <f aca="false">'Daily Data'!O1947</f>
        <v>0.0108315327006463</v>
      </c>
      <c r="AF1948" s="11" t="n">
        <f aca="false">'Daily Data'!P1947</f>
        <v>0.0121331445523194</v>
      </c>
      <c r="AG1948" s="11" t="n">
        <f aca="false">'Daily Data'!R1947</f>
        <v>-0.00570700499395625</v>
      </c>
      <c r="AI1948" s="11" t="n">
        <f aca="false">'Daily Data'!O1947</f>
        <v>0.0108315327006463</v>
      </c>
      <c r="AJ1948" s="11" t="n">
        <f aca="false">'Daily Data'!Q1947</f>
        <v>0.0117121587663158</v>
      </c>
      <c r="AK1948" s="11" t="n">
        <f aca="false">'Daily Data'!R1947</f>
        <v>-0.00570700499395625</v>
      </c>
      <c r="AM1948" s="11" t="n">
        <f aca="false">'Daily Data'!P1947</f>
        <v>0.0121331445523194</v>
      </c>
      <c r="AN1948" s="11" t="n">
        <f aca="false">'Daily Data'!Q1947</f>
        <v>0.0117121587663158</v>
      </c>
      <c r="AO1948" s="11" t="n">
        <f aca="false">'Daily Data'!R1947</f>
        <v>-0.00570700499395625</v>
      </c>
      <c r="AQ1948" s="11" t="n">
        <f aca="false">'Daily Data'!O1947</f>
        <v>0.0108315327006463</v>
      </c>
      <c r="AR1948" s="11" t="n">
        <f aca="false">'Daily Data'!P1947</f>
        <v>0.0121331445523194</v>
      </c>
      <c r="AS1948" s="11" t="n">
        <f aca="false">'Daily Data'!Q1947</f>
        <v>0.0117121587663158</v>
      </c>
      <c r="AT1948" s="11" t="n">
        <f aca="false">'Daily Data'!R1947</f>
        <v>-0.00570700499395625</v>
      </c>
    </row>
    <row r="1949" customFormat="false" ht="15" hidden="false" customHeight="false" outlineLevel="0" collapsed="false">
      <c r="A1949" s="11" t="n">
        <f aca="false">'Daily Data'!O1948</f>
        <v>0.000709506756150687</v>
      </c>
      <c r="C1949" s="11" t="n">
        <f aca="false">'Daily Data'!P1948</f>
        <v>0.000796582733813019</v>
      </c>
      <c r="E1949" s="11" t="n">
        <f aca="false">'Daily Data'!Q1948</f>
        <v>0.000560104177834937</v>
      </c>
      <c r="G1949" s="11" t="n">
        <f aca="false">'Daily Data'!R1948</f>
        <v>-0.0048878390739827</v>
      </c>
      <c r="I1949" s="11" t="n">
        <f aca="false">'Daily Data'!O1948</f>
        <v>0.000709506756150687</v>
      </c>
      <c r="J1949" s="11" t="n">
        <f aca="false">'Daily Data'!P1948</f>
        <v>0.000796582733813019</v>
      </c>
      <c r="L1949" s="11" t="n">
        <f aca="false">'Daily Data'!O1948</f>
        <v>0.000709506756150687</v>
      </c>
      <c r="M1949" s="11" t="n">
        <f aca="false">'Daily Data'!Q1948</f>
        <v>0.000560104177834937</v>
      </c>
      <c r="O1949" s="11" t="n">
        <f aca="false">'Daily Data'!O1948</f>
        <v>0.000709506756150687</v>
      </c>
      <c r="P1949" s="11" t="n">
        <f aca="false">'Daily Data'!R1948</f>
        <v>-0.0048878390739827</v>
      </c>
      <c r="R1949" s="11" t="n">
        <f aca="false">'Daily Data'!P1948</f>
        <v>0.000796582733813019</v>
      </c>
      <c r="S1949" s="11" t="n">
        <f aca="false">'Daily Data'!Q1948</f>
        <v>0.000560104177834937</v>
      </c>
      <c r="U1949" s="11" t="n">
        <f aca="false">'Daily Data'!P1948</f>
        <v>0.000796582733813019</v>
      </c>
      <c r="V1949" s="11" t="n">
        <f aca="false">'Daily Data'!R1948</f>
        <v>-0.0048878390739827</v>
      </c>
      <c r="X1949" s="11" t="n">
        <f aca="false">'Daily Data'!Q1948</f>
        <v>0.000560104177834937</v>
      </c>
      <c r="Y1949" s="11" t="n">
        <f aca="false">'Daily Data'!R1948</f>
        <v>-0.0048878390739827</v>
      </c>
      <c r="AA1949" s="11" t="n">
        <f aca="false">'Daily Data'!O1948</f>
        <v>0.000709506756150687</v>
      </c>
      <c r="AB1949" s="11" t="n">
        <f aca="false">'Daily Data'!P1948</f>
        <v>0.000796582733813019</v>
      </c>
      <c r="AC1949" s="11" t="n">
        <f aca="false">'Daily Data'!Q1948</f>
        <v>0.000560104177834937</v>
      </c>
      <c r="AE1949" s="11" t="n">
        <f aca="false">'Daily Data'!O1948</f>
        <v>0.000709506756150687</v>
      </c>
      <c r="AF1949" s="11" t="n">
        <f aca="false">'Daily Data'!P1948</f>
        <v>0.000796582733813019</v>
      </c>
      <c r="AG1949" s="11" t="n">
        <f aca="false">'Daily Data'!R1948</f>
        <v>-0.0048878390739827</v>
      </c>
      <c r="AI1949" s="11" t="n">
        <f aca="false">'Daily Data'!O1948</f>
        <v>0.000709506756150687</v>
      </c>
      <c r="AJ1949" s="11" t="n">
        <f aca="false">'Daily Data'!Q1948</f>
        <v>0.000560104177834937</v>
      </c>
      <c r="AK1949" s="11" t="n">
        <f aca="false">'Daily Data'!R1948</f>
        <v>-0.0048878390739827</v>
      </c>
      <c r="AM1949" s="11" t="n">
        <f aca="false">'Daily Data'!P1948</f>
        <v>0.000796582733813019</v>
      </c>
      <c r="AN1949" s="11" t="n">
        <f aca="false">'Daily Data'!Q1948</f>
        <v>0.000560104177834937</v>
      </c>
      <c r="AO1949" s="11" t="n">
        <f aca="false">'Daily Data'!R1948</f>
        <v>-0.0048878390739827</v>
      </c>
      <c r="AQ1949" s="11" t="n">
        <f aca="false">'Daily Data'!O1948</f>
        <v>0.000709506756150687</v>
      </c>
      <c r="AR1949" s="11" t="n">
        <f aca="false">'Daily Data'!P1948</f>
        <v>0.000796582733813019</v>
      </c>
      <c r="AS1949" s="11" t="n">
        <f aca="false">'Daily Data'!Q1948</f>
        <v>0.000560104177834937</v>
      </c>
      <c r="AT1949" s="11" t="n">
        <f aca="false">'Daily Data'!R1948</f>
        <v>-0.0048878390739827</v>
      </c>
    </row>
    <row r="1950" customFormat="false" ht="15" hidden="false" customHeight="false" outlineLevel="0" collapsed="false">
      <c r="A1950" s="11" t="n">
        <f aca="false">'Daily Data'!O1949</f>
        <v>0.00532538556500064</v>
      </c>
      <c r="C1950" s="11" t="n">
        <f aca="false">'Daily Data'!P1949</f>
        <v>0.00958188675896345</v>
      </c>
      <c r="E1950" s="11" t="n">
        <f aca="false">'Daily Data'!Q1949</f>
        <v>0.00851606815969698</v>
      </c>
      <c r="G1950" s="11" t="n">
        <f aca="false">'Daily Data'!R1949</f>
        <v>0.00576233725700017</v>
      </c>
      <c r="I1950" s="11" t="n">
        <f aca="false">'Daily Data'!O1949</f>
        <v>0.00532538556500064</v>
      </c>
      <c r="J1950" s="11" t="n">
        <f aca="false">'Daily Data'!P1949</f>
        <v>0.00958188675896345</v>
      </c>
      <c r="L1950" s="11" t="n">
        <f aca="false">'Daily Data'!O1949</f>
        <v>0.00532538556500064</v>
      </c>
      <c r="M1950" s="11" t="n">
        <f aca="false">'Daily Data'!Q1949</f>
        <v>0.00851606815969698</v>
      </c>
      <c r="O1950" s="11" t="n">
        <f aca="false">'Daily Data'!O1949</f>
        <v>0.00532538556500064</v>
      </c>
      <c r="P1950" s="11" t="n">
        <f aca="false">'Daily Data'!R1949</f>
        <v>0.00576233725700017</v>
      </c>
      <c r="R1950" s="11" t="n">
        <f aca="false">'Daily Data'!P1949</f>
        <v>0.00958188675896345</v>
      </c>
      <c r="S1950" s="11" t="n">
        <f aca="false">'Daily Data'!Q1949</f>
        <v>0.00851606815969698</v>
      </c>
      <c r="U1950" s="11" t="n">
        <f aca="false">'Daily Data'!P1949</f>
        <v>0.00958188675896345</v>
      </c>
      <c r="V1950" s="11" t="n">
        <f aca="false">'Daily Data'!R1949</f>
        <v>0.00576233725700017</v>
      </c>
      <c r="X1950" s="11" t="n">
        <f aca="false">'Daily Data'!Q1949</f>
        <v>0.00851606815969698</v>
      </c>
      <c r="Y1950" s="11" t="n">
        <f aca="false">'Daily Data'!R1949</f>
        <v>0.00576233725700017</v>
      </c>
      <c r="AA1950" s="11" t="n">
        <f aca="false">'Daily Data'!O1949</f>
        <v>0.00532538556500064</v>
      </c>
      <c r="AB1950" s="11" t="n">
        <f aca="false">'Daily Data'!P1949</f>
        <v>0.00958188675896345</v>
      </c>
      <c r="AC1950" s="11" t="n">
        <f aca="false">'Daily Data'!Q1949</f>
        <v>0.00851606815969698</v>
      </c>
      <c r="AE1950" s="11" t="n">
        <f aca="false">'Daily Data'!O1949</f>
        <v>0.00532538556500064</v>
      </c>
      <c r="AF1950" s="11" t="n">
        <f aca="false">'Daily Data'!P1949</f>
        <v>0.00958188675896345</v>
      </c>
      <c r="AG1950" s="11" t="n">
        <f aca="false">'Daily Data'!R1949</f>
        <v>0.00576233725700017</v>
      </c>
      <c r="AI1950" s="11" t="n">
        <f aca="false">'Daily Data'!O1949</f>
        <v>0.00532538556500064</v>
      </c>
      <c r="AJ1950" s="11" t="n">
        <f aca="false">'Daily Data'!Q1949</f>
        <v>0.00851606815969698</v>
      </c>
      <c r="AK1950" s="11" t="n">
        <f aca="false">'Daily Data'!R1949</f>
        <v>0.00576233725700017</v>
      </c>
      <c r="AM1950" s="11" t="n">
        <f aca="false">'Daily Data'!P1949</f>
        <v>0.00958188675896345</v>
      </c>
      <c r="AN1950" s="11" t="n">
        <f aca="false">'Daily Data'!Q1949</f>
        <v>0.00851606815969698</v>
      </c>
      <c r="AO1950" s="11" t="n">
        <f aca="false">'Daily Data'!R1949</f>
        <v>0.00576233725700017</v>
      </c>
      <c r="AQ1950" s="11" t="n">
        <f aca="false">'Daily Data'!O1949</f>
        <v>0.00532538556500064</v>
      </c>
      <c r="AR1950" s="11" t="n">
        <f aca="false">'Daily Data'!P1949</f>
        <v>0.00958188675896345</v>
      </c>
      <c r="AS1950" s="11" t="n">
        <f aca="false">'Daily Data'!Q1949</f>
        <v>0.00851606815969698</v>
      </c>
      <c r="AT1950" s="11" t="n">
        <f aca="false">'Daily Data'!R1949</f>
        <v>0.00576233725700017</v>
      </c>
    </row>
    <row r="1951" customFormat="false" ht="15" hidden="false" customHeight="false" outlineLevel="0" collapsed="false">
      <c r="A1951" s="11" t="n">
        <f aca="false">'Daily Data'!O1950</f>
        <v>0.00524320344997055</v>
      </c>
      <c r="C1951" s="11" t="n">
        <f aca="false">'Daily Data'!P1950</f>
        <v>0.0126554500703236</v>
      </c>
      <c r="E1951" s="11" t="n">
        <f aca="false">'Daily Data'!Q1950</f>
        <v>0.0132253678912</v>
      </c>
      <c r="G1951" s="11" t="n">
        <f aca="false">'Daily Data'!R1950</f>
        <v>-2.77777777777778E-006</v>
      </c>
      <c r="I1951" s="11" t="n">
        <f aca="false">'Daily Data'!O1950</f>
        <v>0.00524320344997055</v>
      </c>
      <c r="J1951" s="11" t="n">
        <f aca="false">'Daily Data'!P1950</f>
        <v>0.0126554500703236</v>
      </c>
      <c r="L1951" s="11" t="n">
        <f aca="false">'Daily Data'!O1950</f>
        <v>0.00524320344997055</v>
      </c>
      <c r="M1951" s="11" t="n">
        <f aca="false">'Daily Data'!Q1950</f>
        <v>0.0132253678912</v>
      </c>
      <c r="O1951" s="11" t="n">
        <f aca="false">'Daily Data'!O1950</f>
        <v>0.00524320344997055</v>
      </c>
      <c r="P1951" s="11" t="n">
        <f aca="false">'Daily Data'!R1950</f>
        <v>-2.77777777777778E-006</v>
      </c>
      <c r="R1951" s="11" t="n">
        <f aca="false">'Daily Data'!P1950</f>
        <v>0.0126554500703236</v>
      </c>
      <c r="S1951" s="11" t="n">
        <f aca="false">'Daily Data'!Q1950</f>
        <v>0.0132253678912</v>
      </c>
      <c r="U1951" s="11" t="n">
        <f aca="false">'Daily Data'!P1950</f>
        <v>0.0126554500703236</v>
      </c>
      <c r="V1951" s="11" t="n">
        <f aca="false">'Daily Data'!R1950</f>
        <v>-2.77777777777778E-006</v>
      </c>
      <c r="X1951" s="11" t="n">
        <f aca="false">'Daily Data'!Q1950</f>
        <v>0.0132253678912</v>
      </c>
      <c r="Y1951" s="11" t="n">
        <f aca="false">'Daily Data'!R1950</f>
        <v>-2.77777777777778E-006</v>
      </c>
      <c r="AA1951" s="11" t="n">
        <f aca="false">'Daily Data'!O1950</f>
        <v>0.00524320344997055</v>
      </c>
      <c r="AB1951" s="11" t="n">
        <f aca="false">'Daily Data'!P1950</f>
        <v>0.0126554500703236</v>
      </c>
      <c r="AC1951" s="11" t="n">
        <f aca="false">'Daily Data'!Q1950</f>
        <v>0.0132253678912</v>
      </c>
      <c r="AE1951" s="11" t="n">
        <f aca="false">'Daily Data'!O1950</f>
        <v>0.00524320344997055</v>
      </c>
      <c r="AF1951" s="11" t="n">
        <f aca="false">'Daily Data'!P1950</f>
        <v>0.0126554500703236</v>
      </c>
      <c r="AG1951" s="11" t="n">
        <f aca="false">'Daily Data'!R1950</f>
        <v>-2.77777777777778E-006</v>
      </c>
      <c r="AI1951" s="11" t="n">
        <f aca="false">'Daily Data'!O1950</f>
        <v>0.00524320344997055</v>
      </c>
      <c r="AJ1951" s="11" t="n">
        <f aca="false">'Daily Data'!Q1950</f>
        <v>0.0132253678912</v>
      </c>
      <c r="AK1951" s="11" t="n">
        <f aca="false">'Daily Data'!R1950</f>
        <v>-2.77777777777778E-006</v>
      </c>
      <c r="AM1951" s="11" t="n">
        <f aca="false">'Daily Data'!P1950</f>
        <v>0.0126554500703236</v>
      </c>
      <c r="AN1951" s="11" t="n">
        <f aca="false">'Daily Data'!Q1950</f>
        <v>0.0132253678912</v>
      </c>
      <c r="AO1951" s="11" t="n">
        <f aca="false">'Daily Data'!R1950</f>
        <v>-2.77777777777778E-006</v>
      </c>
      <c r="AQ1951" s="11" t="n">
        <f aca="false">'Daily Data'!O1950</f>
        <v>0.00524320344997055</v>
      </c>
      <c r="AR1951" s="11" t="n">
        <f aca="false">'Daily Data'!P1950</f>
        <v>0.0126554500703236</v>
      </c>
      <c r="AS1951" s="11" t="n">
        <f aca="false">'Daily Data'!Q1950</f>
        <v>0.0132253678912</v>
      </c>
      <c r="AT1951" s="11" t="n">
        <f aca="false">'Daily Data'!R1950</f>
        <v>-2.77777777777778E-006</v>
      </c>
    </row>
    <row r="1952" customFormat="false" ht="15" hidden="false" customHeight="false" outlineLevel="0" collapsed="false">
      <c r="A1952" s="11" t="n">
        <f aca="false">'Daily Data'!O1951</f>
        <v>0.00129851949486428</v>
      </c>
      <c r="C1952" s="11" t="n">
        <f aca="false">'Daily Data'!P1951</f>
        <v>0.00175503472222218</v>
      </c>
      <c r="E1952" s="11" t="n">
        <f aca="false">'Daily Data'!Q1951</f>
        <v>0.00204205116441638</v>
      </c>
      <c r="G1952" s="11" t="n">
        <f aca="false">'Daily Data'!R1951</f>
        <v>0.00224483164356239</v>
      </c>
      <c r="I1952" s="11" t="n">
        <f aca="false">'Daily Data'!O1951</f>
        <v>0.00129851949486428</v>
      </c>
      <c r="J1952" s="11" t="n">
        <f aca="false">'Daily Data'!P1951</f>
        <v>0.00175503472222218</v>
      </c>
      <c r="L1952" s="11" t="n">
        <f aca="false">'Daily Data'!O1951</f>
        <v>0.00129851949486428</v>
      </c>
      <c r="M1952" s="11" t="n">
        <f aca="false">'Daily Data'!Q1951</f>
        <v>0.00204205116441638</v>
      </c>
      <c r="O1952" s="11" t="n">
        <f aca="false">'Daily Data'!O1951</f>
        <v>0.00129851949486428</v>
      </c>
      <c r="P1952" s="11" t="n">
        <f aca="false">'Daily Data'!R1951</f>
        <v>0.00224483164356239</v>
      </c>
      <c r="R1952" s="11" t="n">
        <f aca="false">'Daily Data'!P1951</f>
        <v>0.00175503472222218</v>
      </c>
      <c r="S1952" s="11" t="n">
        <f aca="false">'Daily Data'!Q1951</f>
        <v>0.00204205116441638</v>
      </c>
      <c r="U1952" s="11" t="n">
        <f aca="false">'Daily Data'!P1951</f>
        <v>0.00175503472222218</v>
      </c>
      <c r="V1952" s="11" t="n">
        <f aca="false">'Daily Data'!R1951</f>
        <v>0.00224483164356239</v>
      </c>
      <c r="X1952" s="11" t="n">
        <f aca="false">'Daily Data'!Q1951</f>
        <v>0.00204205116441638</v>
      </c>
      <c r="Y1952" s="11" t="n">
        <f aca="false">'Daily Data'!R1951</f>
        <v>0.00224483164356239</v>
      </c>
      <c r="AA1952" s="11" t="n">
        <f aca="false">'Daily Data'!O1951</f>
        <v>0.00129851949486428</v>
      </c>
      <c r="AB1952" s="11" t="n">
        <f aca="false">'Daily Data'!P1951</f>
        <v>0.00175503472222218</v>
      </c>
      <c r="AC1952" s="11" t="n">
        <f aca="false">'Daily Data'!Q1951</f>
        <v>0.00204205116441638</v>
      </c>
      <c r="AE1952" s="11" t="n">
        <f aca="false">'Daily Data'!O1951</f>
        <v>0.00129851949486428</v>
      </c>
      <c r="AF1952" s="11" t="n">
        <f aca="false">'Daily Data'!P1951</f>
        <v>0.00175503472222218</v>
      </c>
      <c r="AG1952" s="11" t="n">
        <f aca="false">'Daily Data'!R1951</f>
        <v>0.00224483164356239</v>
      </c>
      <c r="AI1952" s="11" t="n">
        <f aca="false">'Daily Data'!O1951</f>
        <v>0.00129851949486428</v>
      </c>
      <c r="AJ1952" s="11" t="n">
        <f aca="false">'Daily Data'!Q1951</f>
        <v>0.00204205116441638</v>
      </c>
      <c r="AK1952" s="11" t="n">
        <f aca="false">'Daily Data'!R1951</f>
        <v>0.00224483164356239</v>
      </c>
      <c r="AM1952" s="11" t="n">
        <f aca="false">'Daily Data'!P1951</f>
        <v>0.00175503472222218</v>
      </c>
      <c r="AN1952" s="11" t="n">
        <f aca="false">'Daily Data'!Q1951</f>
        <v>0.00204205116441638</v>
      </c>
      <c r="AO1952" s="11" t="n">
        <f aca="false">'Daily Data'!R1951</f>
        <v>0.00224483164356239</v>
      </c>
      <c r="AQ1952" s="11" t="n">
        <f aca="false">'Daily Data'!O1951</f>
        <v>0.00129851949486428</v>
      </c>
      <c r="AR1952" s="11" t="n">
        <f aca="false">'Daily Data'!P1951</f>
        <v>0.00175503472222218</v>
      </c>
      <c r="AS1952" s="11" t="n">
        <f aca="false">'Daily Data'!Q1951</f>
        <v>0.00204205116441638</v>
      </c>
      <c r="AT1952" s="11" t="n">
        <f aca="false">'Daily Data'!R1951</f>
        <v>0.00224483164356239</v>
      </c>
    </row>
    <row r="1953" customFormat="false" ht="15" hidden="false" customHeight="false" outlineLevel="0" collapsed="false">
      <c r="A1953" s="11" t="n">
        <f aca="false">'Daily Data'!O1952</f>
        <v>-0.00668168128537459</v>
      </c>
      <c r="C1953" s="11" t="n">
        <f aca="false">'Daily Data'!P1952</f>
        <v>-0.00955629698230108</v>
      </c>
      <c r="E1953" s="11" t="n">
        <f aca="false">'Daily Data'!Q1952</f>
        <v>-0.00895027012531722</v>
      </c>
      <c r="G1953" s="11" t="n">
        <f aca="false">'Daily Data'!R1952</f>
        <v>-0.00365192852087768</v>
      </c>
      <c r="I1953" s="11" t="n">
        <f aca="false">'Daily Data'!O1952</f>
        <v>-0.00668168128537459</v>
      </c>
      <c r="J1953" s="11" t="n">
        <f aca="false">'Daily Data'!P1952</f>
        <v>-0.00955629698230108</v>
      </c>
      <c r="L1953" s="11" t="n">
        <f aca="false">'Daily Data'!O1952</f>
        <v>-0.00668168128537459</v>
      </c>
      <c r="M1953" s="11" t="n">
        <f aca="false">'Daily Data'!Q1952</f>
        <v>-0.00895027012531722</v>
      </c>
      <c r="O1953" s="11" t="n">
        <f aca="false">'Daily Data'!O1952</f>
        <v>-0.00668168128537459</v>
      </c>
      <c r="P1953" s="11" t="n">
        <f aca="false">'Daily Data'!R1952</f>
        <v>-0.00365192852087768</v>
      </c>
      <c r="R1953" s="11" t="n">
        <f aca="false">'Daily Data'!P1952</f>
        <v>-0.00955629698230108</v>
      </c>
      <c r="S1953" s="11" t="n">
        <f aca="false">'Daily Data'!Q1952</f>
        <v>-0.00895027012531722</v>
      </c>
      <c r="U1953" s="11" t="n">
        <f aca="false">'Daily Data'!P1952</f>
        <v>-0.00955629698230108</v>
      </c>
      <c r="V1953" s="11" t="n">
        <f aca="false">'Daily Data'!R1952</f>
        <v>-0.00365192852087768</v>
      </c>
      <c r="X1953" s="11" t="n">
        <f aca="false">'Daily Data'!Q1952</f>
        <v>-0.00895027012531722</v>
      </c>
      <c r="Y1953" s="11" t="n">
        <f aca="false">'Daily Data'!R1952</f>
        <v>-0.00365192852087768</v>
      </c>
      <c r="AA1953" s="11" t="n">
        <f aca="false">'Daily Data'!O1952</f>
        <v>-0.00668168128537459</v>
      </c>
      <c r="AB1953" s="11" t="n">
        <f aca="false">'Daily Data'!P1952</f>
        <v>-0.00955629698230108</v>
      </c>
      <c r="AC1953" s="11" t="n">
        <f aca="false">'Daily Data'!Q1952</f>
        <v>-0.00895027012531722</v>
      </c>
      <c r="AE1953" s="11" t="n">
        <f aca="false">'Daily Data'!O1952</f>
        <v>-0.00668168128537459</v>
      </c>
      <c r="AF1953" s="11" t="n">
        <f aca="false">'Daily Data'!P1952</f>
        <v>-0.00955629698230108</v>
      </c>
      <c r="AG1953" s="11" t="n">
        <f aca="false">'Daily Data'!R1952</f>
        <v>-0.00365192852087768</v>
      </c>
      <c r="AI1953" s="11" t="n">
        <f aca="false">'Daily Data'!O1952</f>
        <v>-0.00668168128537459</v>
      </c>
      <c r="AJ1953" s="11" t="n">
        <f aca="false">'Daily Data'!Q1952</f>
        <v>-0.00895027012531722</v>
      </c>
      <c r="AK1953" s="11" t="n">
        <f aca="false">'Daily Data'!R1952</f>
        <v>-0.00365192852087768</v>
      </c>
      <c r="AM1953" s="11" t="n">
        <f aca="false">'Daily Data'!P1952</f>
        <v>-0.00955629698230108</v>
      </c>
      <c r="AN1953" s="11" t="n">
        <f aca="false">'Daily Data'!Q1952</f>
        <v>-0.00895027012531722</v>
      </c>
      <c r="AO1953" s="11" t="n">
        <f aca="false">'Daily Data'!R1952</f>
        <v>-0.00365192852087768</v>
      </c>
      <c r="AQ1953" s="11" t="n">
        <f aca="false">'Daily Data'!O1952</f>
        <v>-0.00668168128537459</v>
      </c>
      <c r="AR1953" s="11" t="n">
        <f aca="false">'Daily Data'!P1952</f>
        <v>-0.00955629698230108</v>
      </c>
      <c r="AS1953" s="11" t="n">
        <f aca="false">'Daily Data'!Q1952</f>
        <v>-0.00895027012531722</v>
      </c>
      <c r="AT1953" s="11" t="n">
        <f aca="false">'Daily Data'!R1952</f>
        <v>-0.00365192852087768</v>
      </c>
    </row>
    <row r="1954" customFormat="false" ht="15" hidden="false" customHeight="false" outlineLevel="0" collapsed="false">
      <c r="A1954" s="11" t="n">
        <f aca="false">'Daily Data'!O1953</f>
        <v>0.00622871825335271</v>
      </c>
      <c r="C1954" s="11" t="n">
        <f aca="false">'Daily Data'!P1953</f>
        <v>0.0110208442694664</v>
      </c>
      <c r="E1954" s="11" t="n">
        <f aca="false">'Daily Data'!Q1953</f>
        <v>0.0105302070959055</v>
      </c>
      <c r="G1954" s="11" t="n">
        <f aca="false">'Daily Data'!R1953</f>
        <v>-0.00245333381426969</v>
      </c>
      <c r="I1954" s="11" t="n">
        <f aca="false">'Daily Data'!O1953</f>
        <v>0.00622871825335271</v>
      </c>
      <c r="J1954" s="11" t="n">
        <f aca="false">'Daily Data'!P1953</f>
        <v>0.0110208442694664</v>
      </c>
      <c r="L1954" s="11" t="n">
        <f aca="false">'Daily Data'!O1953</f>
        <v>0.00622871825335271</v>
      </c>
      <c r="M1954" s="11" t="n">
        <f aca="false">'Daily Data'!Q1953</f>
        <v>0.0105302070959055</v>
      </c>
      <c r="O1954" s="11" t="n">
        <f aca="false">'Daily Data'!O1953</f>
        <v>0.00622871825335271</v>
      </c>
      <c r="P1954" s="11" t="n">
        <f aca="false">'Daily Data'!R1953</f>
        <v>-0.00245333381426969</v>
      </c>
      <c r="R1954" s="11" t="n">
        <f aca="false">'Daily Data'!P1953</f>
        <v>0.0110208442694664</v>
      </c>
      <c r="S1954" s="11" t="n">
        <f aca="false">'Daily Data'!Q1953</f>
        <v>0.0105302070959055</v>
      </c>
      <c r="U1954" s="11" t="n">
        <f aca="false">'Daily Data'!P1953</f>
        <v>0.0110208442694664</v>
      </c>
      <c r="V1954" s="11" t="n">
        <f aca="false">'Daily Data'!R1953</f>
        <v>-0.00245333381426969</v>
      </c>
      <c r="X1954" s="11" t="n">
        <f aca="false">'Daily Data'!Q1953</f>
        <v>0.0105302070959055</v>
      </c>
      <c r="Y1954" s="11" t="n">
        <f aca="false">'Daily Data'!R1953</f>
        <v>-0.00245333381426969</v>
      </c>
      <c r="AA1954" s="11" t="n">
        <f aca="false">'Daily Data'!O1953</f>
        <v>0.00622871825335271</v>
      </c>
      <c r="AB1954" s="11" t="n">
        <f aca="false">'Daily Data'!P1953</f>
        <v>0.0110208442694664</v>
      </c>
      <c r="AC1954" s="11" t="n">
        <f aca="false">'Daily Data'!Q1953</f>
        <v>0.0105302070959055</v>
      </c>
      <c r="AE1954" s="11" t="n">
        <f aca="false">'Daily Data'!O1953</f>
        <v>0.00622871825335271</v>
      </c>
      <c r="AF1954" s="11" t="n">
        <f aca="false">'Daily Data'!P1953</f>
        <v>0.0110208442694664</v>
      </c>
      <c r="AG1954" s="11" t="n">
        <f aca="false">'Daily Data'!R1953</f>
        <v>-0.00245333381426969</v>
      </c>
      <c r="AI1954" s="11" t="n">
        <f aca="false">'Daily Data'!O1953</f>
        <v>0.00622871825335271</v>
      </c>
      <c r="AJ1954" s="11" t="n">
        <f aca="false">'Daily Data'!Q1953</f>
        <v>0.0105302070959055</v>
      </c>
      <c r="AK1954" s="11" t="n">
        <f aca="false">'Daily Data'!R1953</f>
        <v>-0.00245333381426969</v>
      </c>
      <c r="AM1954" s="11" t="n">
        <f aca="false">'Daily Data'!P1953</f>
        <v>0.0110208442694664</v>
      </c>
      <c r="AN1954" s="11" t="n">
        <f aca="false">'Daily Data'!Q1953</f>
        <v>0.0105302070959055</v>
      </c>
      <c r="AO1954" s="11" t="n">
        <f aca="false">'Daily Data'!R1953</f>
        <v>-0.00245333381426969</v>
      </c>
      <c r="AQ1954" s="11" t="n">
        <f aca="false">'Daily Data'!O1953</f>
        <v>0.00622871825335271</v>
      </c>
      <c r="AR1954" s="11" t="n">
        <f aca="false">'Daily Data'!P1953</f>
        <v>0.0110208442694664</v>
      </c>
      <c r="AS1954" s="11" t="n">
        <f aca="false">'Daily Data'!Q1953</f>
        <v>0.0105302070959055</v>
      </c>
      <c r="AT1954" s="11" t="n">
        <f aca="false">'Daily Data'!R1953</f>
        <v>-0.00245333381426969</v>
      </c>
    </row>
    <row r="1955" customFormat="false" ht="15" hidden="false" customHeight="false" outlineLevel="0" collapsed="false">
      <c r="A1955" s="11" t="n">
        <f aca="false">'Daily Data'!O1954</f>
        <v>-0.00135663795485195</v>
      </c>
      <c r="C1955" s="11" t="n">
        <f aca="false">'Daily Data'!P1954</f>
        <v>-2.77777777777778E-006</v>
      </c>
      <c r="E1955" s="11" t="n">
        <f aca="false">'Daily Data'!Q1954</f>
        <v>-0.000159517589689999</v>
      </c>
      <c r="G1955" s="11" t="n">
        <f aca="false">'Daily Data'!R1954</f>
        <v>0.00489702329296906</v>
      </c>
      <c r="I1955" s="11" t="n">
        <f aca="false">'Daily Data'!O1954</f>
        <v>-0.00135663795485195</v>
      </c>
      <c r="J1955" s="11" t="n">
        <f aca="false">'Daily Data'!P1954</f>
        <v>-2.77777777777778E-006</v>
      </c>
      <c r="L1955" s="11" t="n">
        <f aca="false">'Daily Data'!O1954</f>
        <v>-0.00135663795485195</v>
      </c>
      <c r="M1955" s="11" t="n">
        <f aca="false">'Daily Data'!Q1954</f>
        <v>-0.000159517589689999</v>
      </c>
      <c r="O1955" s="11" t="n">
        <f aca="false">'Daily Data'!O1954</f>
        <v>-0.00135663795485195</v>
      </c>
      <c r="P1955" s="11" t="n">
        <f aca="false">'Daily Data'!R1954</f>
        <v>0.00489702329296906</v>
      </c>
      <c r="R1955" s="11" t="n">
        <f aca="false">'Daily Data'!P1954</f>
        <v>-2.77777777777778E-006</v>
      </c>
      <c r="S1955" s="11" t="n">
        <f aca="false">'Daily Data'!Q1954</f>
        <v>-0.000159517589689999</v>
      </c>
      <c r="U1955" s="11" t="n">
        <f aca="false">'Daily Data'!P1954</f>
        <v>-2.77777777777778E-006</v>
      </c>
      <c r="V1955" s="11" t="n">
        <f aca="false">'Daily Data'!R1954</f>
        <v>0.00489702329296906</v>
      </c>
      <c r="X1955" s="11" t="n">
        <f aca="false">'Daily Data'!Q1954</f>
        <v>-0.000159517589689999</v>
      </c>
      <c r="Y1955" s="11" t="n">
        <f aca="false">'Daily Data'!R1954</f>
        <v>0.00489702329296906</v>
      </c>
      <c r="AA1955" s="11" t="n">
        <f aca="false">'Daily Data'!O1954</f>
        <v>-0.00135663795485195</v>
      </c>
      <c r="AB1955" s="11" t="n">
        <f aca="false">'Daily Data'!P1954</f>
        <v>-2.77777777777778E-006</v>
      </c>
      <c r="AC1955" s="11" t="n">
        <f aca="false">'Daily Data'!Q1954</f>
        <v>-0.000159517589689999</v>
      </c>
      <c r="AE1955" s="11" t="n">
        <f aca="false">'Daily Data'!O1954</f>
        <v>-0.00135663795485195</v>
      </c>
      <c r="AF1955" s="11" t="n">
        <f aca="false">'Daily Data'!P1954</f>
        <v>-2.77777777777778E-006</v>
      </c>
      <c r="AG1955" s="11" t="n">
        <f aca="false">'Daily Data'!R1954</f>
        <v>0.00489702329296906</v>
      </c>
      <c r="AI1955" s="11" t="n">
        <f aca="false">'Daily Data'!O1954</f>
        <v>-0.00135663795485195</v>
      </c>
      <c r="AJ1955" s="11" t="n">
        <f aca="false">'Daily Data'!Q1954</f>
        <v>-0.000159517589689999</v>
      </c>
      <c r="AK1955" s="11" t="n">
        <f aca="false">'Daily Data'!R1954</f>
        <v>0.00489702329296906</v>
      </c>
      <c r="AM1955" s="11" t="n">
        <f aca="false">'Daily Data'!P1954</f>
        <v>-2.77777777777778E-006</v>
      </c>
      <c r="AN1955" s="11" t="n">
        <f aca="false">'Daily Data'!Q1954</f>
        <v>-0.000159517589689999</v>
      </c>
      <c r="AO1955" s="11" t="n">
        <f aca="false">'Daily Data'!R1954</f>
        <v>0.00489702329296906</v>
      </c>
      <c r="AQ1955" s="11" t="n">
        <f aca="false">'Daily Data'!O1954</f>
        <v>-0.00135663795485195</v>
      </c>
      <c r="AR1955" s="11" t="n">
        <f aca="false">'Daily Data'!P1954</f>
        <v>-2.77777777777778E-006</v>
      </c>
      <c r="AS1955" s="11" t="n">
        <f aca="false">'Daily Data'!Q1954</f>
        <v>-0.000159517589689999</v>
      </c>
      <c r="AT1955" s="11" t="n">
        <f aca="false">'Daily Data'!R1954</f>
        <v>0.00489702329296906</v>
      </c>
    </row>
    <row r="1956" customFormat="false" ht="15" hidden="false" customHeight="false" outlineLevel="0" collapsed="false">
      <c r="A1956" s="11" t="n">
        <f aca="false">'Daily Data'!O1955</f>
        <v>0.00586966603132424</v>
      </c>
      <c r="C1956" s="11" t="n">
        <f aca="false">'Daily Data'!P1955</f>
        <v>0.0101218328141226</v>
      </c>
      <c r="E1956" s="11" t="n">
        <f aca="false">'Daily Data'!Q1955</f>
        <v>0.0110491112330391</v>
      </c>
      <c r="G1956" s="11" t="n">
        <f aca="false">'Daily Data'!R1955</f>
        <v>-0.00262009190861699</v>
      </c>
      <c r="I1956" s="11" t="n">
        <f aca="false">'Daily Data'!O1955</f>
        <v>0.00586966603132424</v>
      </c>
      <c r="J1956" s="11" t="n">
        <f aca="false">'Daily Data'!P1955</f>
        <v>0.0101218328141226</v>
      </c>
      <c r="L1956" s="11" t="n">
        <f aca="false">'Daily Data'!O1955</f>
        <v>0.00586966603132424</v>
      </c>
      <c r="M1956" s="11" t="n">
        <f aca="false">'Daily Data'!Q1955</f>
        <v>0.0110491112330391</v>
      </c>
      <c r="O1956" s="11" t="n">
        <f aca="false">'Daily Data'!O1955</f>
        <v>0.00586966603132424</v>
      </c>
      <c r="P1956" s="11" t="n">
        <f aca="false">'Daily Data'!R1955</f>
        <v>-0.00262009190861699</v>
      </c>
      <c r="R1956" s="11" t="n">
        <f aca="false">'Daily Data'!P1955</f>
        <v>0.0101218328141226</v>
      </c>
      <c r="S1956" s="11" t="n">
        <f aca="false">'Daily Data'!Q1955</f>
        <v>0.0110491112330391</v>
      </c>
      <c r="U1956" s="11" t="n">
        <f aca="false">'Daily Data'!P1955</f>
        <v>0.0101218328141226</v>
      </c>
      <c r="V1956" s="11" t="n">
        <f aca="false">'Daily Data'!R1955</f>
        <v>-0.00262009190861699</v>
      </c>
      <c r="X1956" s="11" t="n">
        <f aca="false">'Daily Data'!Q1955</f>
        <v>0.0110491112330391</v>
      </c>
      <c r="Y1956" s="11" t="n">
        <f aca="false">'Daily Data'!R1955</f>
        <v>-0.00262009190861699</v>
      </c>
      <c r="AA1956" s="11" t="n">
        <f aca="false">'Daily Data'!O1955</f>
        <v>0.00586966603132424</v>
      </c>
      <c r="AB1956" s="11" t="n">
        <f aca="false">'Daily Data'!P1955</f>
        <v>0.0101218328141226</v>
      </c>
      <c r="AC1956" s="11" t="n">
        <f aca="false">'Daily Data'!Q1955</f>
        <v>0.0110491112330391</v>
      </c>
      <c r="AE1956" s="11" t="n">
        <f aca="false">'Daily Data'!O1955</f>
        <v>0.00586966603132424</v>
      </c>
      <c r="AF1956" s="11" t="n">
        <f aca="false">'Daily Data'!P1955</f>
        <v>0.0101218328141226</v>
      </c>
      <c r="AG1956" s="11" t="n">
        <f aca="false">'Daily Data'!R1955</f>
        <v>-0.00262009190861699</v>
      </c>
      <c r="AI1956" s="11" t="n">
        <f aca="false">'Daily Data'!O1955</f>
        <v>0.00586966603132424</v>
      </c>
      <c r="AJ1956" s="11" t="n">
        <f aca="false">'Daily Data'!Q1955</f>
        <v>0.0110491112330391</v>
      </c>
      <c r="AK1956" s="11" t="n">
        <f aca="false">'Daily Data'!R1955</f>
        <v>-0.00262009190861699</v>
      </c>
      <c r="AM1956" s="11" t="n">
        <f aca="false">'Daily Data'!P1955</f>
        <v>0.0101218328141226</v>
      </c>
      <c r="AN1956" s="11" t="n">
        <f aca="false">'Daily Data'!Q1955</f>
        <v>0.0110491112330391</v>
      </c>
      <c r="AO1956" s="11" t="n">
        <f aca="false">'Daily Data'!R1955</f>
        <v>-0.00262009190861699</v>
      </c>
      <c r="AQ1956" s="11" t="n">
        <f aca="false">'Daily Data'!O1955</f>
        <v>0.00586966603132424</v>
      </c>
      <c r="AR1956" s="11" t="n">
        <f aca="false">'Daily Data'!P1955</f>
        <v>0.0101218328141226</v>
      </c>
      <c r="AS1956" s="11" t="n">
        <f aca="false">'Daily Data'!Q1955</f>
        <v>0.0110491112330391</v>
      </c>
      <c r="AT1956" s="11" t="n">
        <f aca="false">'Daily Data'!R1955</f>
        <v>-0.00262009190861699</v>
      </c>
    </row>
    <row r="1957" customFormat="false" ht="15" hidden="false" customHeight="false" outlineLevel="0" collapsed="false">
      <c r="A1957" s="11" t="n">
        <f aca="false">'Daily Data'!O1956</f>
        <v>-0.00103029385773721</v>
      </c>
      <c r="C1957" s="11" t="n">
        <f aca="false">'Daily Data'!P1956</f>
        <v>0.00231025229161299</v>
      </c>
      <c r="E1957" s="11" t="n">
        <f aca="false">'Daily Data'!Q1956</f>
        <v>0.00170278079265398</v>
      </c>
      <c r="G1957" s="11" t="n">
        <f aca="false">'Daily Data'!R1956</f>
        <v>0.00901535172629188</v>
      </c>
      <c r="I1957" s="11" t="n">
        <f aca="false">'Daily Data'!O1956</f>
        <v>-0.00103029385773721</v>
      </c>
      <c r="J1957" s="11" t="n">
        <f aca="false">'Daily Data'!P1956</f>
        <v>0.00231025229161299</v>
      </c>
      <c r="L1957" s="11" t="n">
        <f aca="false">'Daily Data'!O1956</f>
        <v>-0.00103029385773721</v>
      </c>
      <c r="M1957" s="11" t="n">
        <f aca="false">'Daily Data'!Q1956</f>
        <v>0.00170278079265398</v>
      </c>
      <c r="O1957" s="11" t="n">
        <f aca="false">'Daily Data'!O1956</f>
        <v>-0.00103029385773721</v>
      </c>
      <c r="P1957" s="11" t="n">
        <f aca="false">'Daily Data'!R1956</f>
        <v>0.00901535172629188</v>
      </c>
      <c r="R1957" s="11" t="n">
        <f aca="false">'Daily Data'!P1956</f>
        <v>0.00231025229161299</v>
      </c>
      <c r="S1957" s="11" t="n">
        <f aca="false">'Daily Data'!Q1956</f>
        <v>0.00170278079265398</v>
      </c>
      <c r="U1957" s="11" t="n">
        <f aca="false">'Daily Data'!P1956</f>
        <v>0.00231025229161299</v>
      </c>
      <c r="V1957" s="11" t="n">
        <f aca="false">'Daily Data'!R1956</f>
        <v>0.00901535172629188</v>
      </c>
      <c r="X1957" s="11" t="n">
        <f aca="false">'Daily Data'!Q1956</f>
        <v>0.00170278079265398</v>
      </c>
      <c r="Y1957" s="11" t="n">
        <f aca="false">'Daily Data'!R1956</f>
        <v>0.00901535172629188</v>
      </c>
      <c r="AA1957" s="11" t="n">
        <f aca="false">'Daily Data'!O1956</f>
        <v>-0.00103029385773721</v>
      </c>
      <c r="AB1957" s="11" t="n">
        <f aca="false">'Daily Data'!P1956</f>
        <v>0.00231025229161299</v>
      </c>
      <c r="AC1957" s="11" t="n">
        <f aca="false">'Daily Data'!Q1956</f>
        <v>0.00170278079265398</v>
      </c>
      <c r="AE1957" s="11" t="n">
        <f aca="false">'Daily Data'!O1956</f>
        <v>-0.00103029385773721</v>
      </c>
      <c r="AF1957" s="11" t="n">
        <f aca="false">'Daily Data'!P1956</f>
        <v>0.00231025229161299</v>
      </c>
      <c r="AG1957" s="11" t="n">
        <f aca="false">'Daily Data'!R1956</f>
        <v>0.00901535172629188</v>
      </c>
      <c r="AI1957" s="11" t="n">
        <f aca="false">'Daily Data'!O1956</f>
        <v>-0.00103029385773721</v>
      </c>
      <c r="AJ1957" s="11" t="n">
        <f aca="false">'Daily Data'!Q1956</f>
        <v>0.00170278079265398</v>
      </c>
      <c r="AK1957" s="11" t="n">
        <f aca="false">'Daily Data'!R1956</f>
        <v>0.00901535172629188</v>
      </c>
      <c r="AM1957" s="11" t="n">
        <f aca="false">'Daily Data'!P1956</f>
        <v>0.00231025229161299</v>
      </c>
      <c r="AN1957" s="11" t="n">
        <f aca="false">'Daily Data'!Q1956</f>
        <v>0.00170278079265398</v>
      </c>
      <c r="AO1957" s="11" t="n">
        <f aca="false">'Daily Data'!R1956</f>
        <v>0.00901535172629188</v>
      </c>
      <c r="AQ1957" s="11" t="n">
        <f aca="false">'Daily Data'!O1956</f>
        <v>-0.00103029385773721</v>
      </c>
      <c r="AR1957" s="11" t="n">
        <f aca="false">'Daily Data'!P1956</f>
        <v>0.00231025229161299</v>
      </c>
      <c r="AS1957" s="11" t="n">
        <f aca="false">'Daily Data'!Q1956</f>
        <v>0.00170278079265398</v>
      </c>
      <c r="AT1957" s="11" t="n">
        <f aca="false">'Daily Data'!R1956</f>
        <v>0.00901535172629188</v>
      </c>
    </row>
    <row r="1958" customFormat="false" ht="15" hidden="false" customHeight="false" outlineLevel="0" collapsed="false">
      <c r="A1958" s="11" t="n">
        <f aca="false">'Daily Data'!O1957</f>
        <v>0.000157519306151173</v>
      </c>
      <c r="C1958" s="11" t="n">
        <f aca="false">'Daily Data'!P1957</f>
        <v>-0.00846431623931619</v>
      </c>
      <c r="E1958" s="11" t="n">
        <f aca="false">'Daily Data'!Q1957</f>
        <v>-0.00851605074426641</v>
      </c>
      <c r="G1958" s="11" t="n">
        <f aca="false">'Daily Data'!R1957</f>
        <v>0.00521188135513652</v>
      </c>
      <c r="I1958" s="11" t="n">
        <f aca="false">'Daily Data'!O1957</f>
        <v>0.000157519306151173</v>
      </c>
      <c r="J1958" s="11" t="n">
        <f aca="false">'Daily Data'!P1957</f>
        <v>-0.00846431623931619</v>
      </c>
      <c r="L1958" s="11" t="n">
        <f aca="false">'Daily Data'!O1957</f>
        <v>0.000157519306151173</v>
      </c>
      <c r="M1958" s="11" t="n">
        <f aca="false">'Daily Data'!Q1957</f>
        <v>-0.00851605074426641</v>
      </c>
      <c r="O1958" s="11" t="n">
        <f aca="false">'Daily Data'!O1957</f>
        <v>0.000157519306151173</v>
      </c>
      <c r="P1958" s="11" t="n">
        <f aca="false">'Daily Data'!R1957</f>
        <v>0.00521188135513652</v>
      </c>
      <c r="R1958" s="11" t="n">
        <f aca="false">'Daily Data'!P1957</f>
        <v>-0.00846431623931619</v>
      </c>
      <c r="S1958" s="11" t="n">
        <f aca="false">'Daily Data'!Q1957</f>
        <v>-0.00851605074426641</v>
      </c>
      <c r="U1958" s="11" t="n">
        <f aca="false">'Daily Data'!P1957</f>
        <v>-0.00846431623931619</v>
      </c>
      <c r="V1958" s="11" t="n">
        <f aca="false">'Daily Data'!R1957</f>
        <v>0.00521188135513652</v>
      </c>
      <c r="X1958" s="11" t="n">
        <f aca="false">'Daily Data'!Q1957</f>
        <v>-0.00851605074426641</v>
      </c>
      <c r="Y1958" s="11" t="n">
        <f aca="false">'Daily Data'!R1957</f>
        <v>0.00521188135513652</v>
      </c>
      <c r="AA1958" s="11" t="n">
        <f aca="false">'Daily Data'!O1957</f>
        <v>0.000157519306151173</v>
      </c>
      <c r="AB1958" s="11" t="n">
        <f aca="false">'Daily Data'!P1957</f>
        <v>-0.00846431623931619</v>
      </c>
      <c r="AC1958" s="11" t="n">
        <f aca="false">'Daily Data'!Q1957</f>
        <v>-0.00851605074426641</v>
      </c>
      <c r="AE1958" s="11" t="n">
        <f aca="false">'Daily Data'!O1957</f>
        <v>0.000157519306151173</v>
      </c>
      <c r="AF1958" s="11" t="n">
        <f aca="false">'Daily Data'!P1957</f>
        <v>-0.00846431623931619</v>
      </c>
      <c r="AG1958" s="11" t="n">
        <f aca="false">'Daily Data'!R1957</f>
        <v>0.00521188135513652</v>
      </c>
      <c r="AI1958" s="11" t="n">
        <f aca="false">'Daily Data'!O1957</f>
        <v>0.000157519306151173</v>
      </c>
      <c r="AJ1958" s="11" t="n">
        <f aca="false">'Daily Data'!Q1957</f>
        <v>-0.00851605074426641</v>
      </c>
      <c r="AK1958" s="11" t="n">
        <f aca="false">'Daily Data'!R1957</f>
        <v>0.00521188135513652</v>
      </c>
      <c r="AM1958" s="11" t="n">
        <f aca="false">'Daily Data'!P1957</f>
        <v>-0.00846431623931619</v>
      </c>
      <c r="AN1958" s="11" t="n">
        <f aca="false">'Daily Data'!Q1957</f>
        <v>-0.00851605074426641</v>
      </c>
      <c r="AO1958" s="11" t="n">
        <f aca="false">'Daily Data'!R1957</f>
        <v>0.00521188135513652</v>
      </c>
      <c r="AQ1958" s="11" t="n">
        <f aca="false">'Daily Data'!O1957</f>
        <v>0.000157519306151173</v>
      </c>
      <c r="AR1958" s="11" t="n">
        <f aca="false">'Daily Data'!P1957</f>
        <v>-0.00846431623931619</v>
      </c>
      <c r="AS1958" s="11" t="n">
        <f aca="false">'Daily Data'!Q1957</f>
        <v>-0.00851605074426641</v>
      </c>
      <c r="AT1958" s="11" t="n">
        <f aca="false">'Daily Data'!R1957</f>
        <v>0.00521188135513652</v>
      </c>
    </row>
    <row r="1959" customFormat="false" ht="15" hidden="false" customHeight="false" outlineLevel="0" collapsed="false">
      <c r="A1959" s="11" t="n">
        <f aca="false">'Daily Data'!O1958</f>
        <v>0.0056267548975524</v>
      </c>
      <c r="C1959" s="11" t="n">
        <f aca="false">'Daily Data'!P1958</f>
        <v>0.000773017412291984</v>
      </c>
      <c r="E1959" s="11" t="n">
        <f aca="false">'Daily Data'!Q1958</f>
        <v>0.000699743493004963</v>
      </c>
      <c r="G1959" s="11" t="n">
        <f aca="false">'Daily Data'!R1958</f>
        <v>0.00547375978969391</v>
      </c>
      <c r="I1959" s="11" t="n">
        <f aca="false">'Daily Data'!O1958</f>
        <v>0.0056267548975524</v>
      </c>
      <c r="J1959" s="11" t="n">
        <f aca="false">'Daily Data'!P1958</f>
        <v>0.000773017412291984</v>
      </c>
      <c r="L1959" s="11" t="n">
        <f aca="false">'Daily Data'!O1958</f>
        <v>0.0056267548975524</v>
      </c>
      <c r="M1959" s="11" t="n">
        <f aca="false">'Daily Data'!Q1958</f>
        <v>0.000699743493004963</v>
      </c>
      <c r="O1959" s="11" t="n">
        <f aca="false">'Daily Data'!O1958</f>
        <v>0.0056267548975524</v>
      </c>
      <c r="P1959" s="11" t="n">
        <f aca="false">'Daily Data'!R1958</f>
        <v>0.00547375978969391</v>
      </c>
      <c r="R1959" s="11" t="n">
        <f aca="false">'Daily Data'!P1958</f>
        <v>0.000773017412291984</v>
      </c>
      <c r="S1959" s="11" t="n">
        <f aca="false">'Daily Data'!Q1958</f>
        <v>0.000699743493004963</v>
      </c>
      <c r="U1959" s="11" t="n">
        <f aca="false">'Daily Data'!P1958</f>
        <v>0.000773017412291984</v>
      </c>
      <c r="V1959" s="11" t="n">
        <f aca="false">'Daily Data'!R1958</f>
        <v>0.00547375978969391</v>
      </c>
      <c r="X1959" s="11" t="n">
        <f aca="false">'Daily Data'!Q1958</f>
        <v>0.000699743493004963</v>
      </c>
      <c r="Y1959" s="11" t="n">
        <f aca="false">'Daily Data'!R1958</f>
        <v>0.00547375978969391</v>
      </c>
      <c r="AA1959" s="11" t="n">
        <f aca="false">'Daily Data'!O1958</f>
        <v>0.0056267548975524</v>
      </c>
      <c r="AB1959" s="11" t="n">
        <f aca="false">'Daily Data'!P1958</f>
        <v>0.000773017412291984</v>
      </c>
      <c r="AC1959" s="11" t="n">
        <f aca="false">'Daily Data'!Q1958</f>
        <v>0.000699743493004963</v>
      </c>
      <c r="AE1959" s="11" t="n">
        <f aca="false">'Daily Data'!O1958</f>
        <v>0.0056267548975524</v>
      </c>
      <c r="AF1959" s="11" t="n">
        <f aca="false">'Daily Data'!P1958</f>
        <v>0.000773017412291984</v>
      </c>
      <c r="AG1959" s="11" t="n">
        <f aca="false">'Daily Data'!R1958</f>
        <v>0.00547375978969391</v>
      </c>
      <c r="AI1959" s="11" t="n">
        <f aca="false">'Daily Data'!O1958</f>
        <v>0.0056267548975524</v>
      </c>
      <c r="AJ1959" s="11" t="n">
        <f aca="false">'Daily Data'!Q1958</f>
        <v>0.000699743493004963</v>
      </c>
      <c r="AK1959" s="11" t="n">
        <f aca="false">'Daily Data'!R1958</f>
        <v>0.00547375978969391</v>
      </c>
      <c r="AM1959" s="11" t="n">
        <f aca="false">'Daily Data'!P1958</f>
        <v>0.000773017412291984</v>
      </c>
      <c r="AN1959" s="11" t="n">
        <f aca="false">'Daily Data'!Q1958</f>
        <v>0.000699743493004963</v>
      </c>
      <c r="AO1959" s="11" t="n">
        <f aca="false">'Daily Data'!R1958</f>
        <v>0.00547375978969391</v>
      </c>
      <c r="AQ1959" s="11" t="n">
        <f aca="false">'Daily Data'!O1958</f>
        <v>0.0056267548975524</v>
      </c>
      <c r="AR1959" s="11" t="n">
        <f aca="false">'Daily Data'!P1958</f>
        <v>0.000773017412291984</v>
      </c>
      <c r="AS1959" s="11" t="n">
        <f aca="false">'Daily Data'!Q1958</f>
        <v>0.000699743493004963</v>
      </c>
      <c r="AT1959" s="11" t="n">
        <f aca="false">'Daily Data'!R1958</f>
        <v>0.00547375978969391</v>
      </c>
    </row>
    <row r="1960" customFormat="false" ht="15" hidden="false" customHeight="false" outlineLevel="0" collapsed="false">
      <c r="A1960" s="11" t="n">
        <f aca="false">'Daily Data'!O1959</f>
        <v>0.0024675221777304</v>
      </c>
      <c r="C1960" s="11" t="n">
        <f aca="false">'Daily Data'!P1959</f>
        <v>-0.00442138242894062</v>
      </c>
      <c r="E1960" s="11" t="n">
        <f aca="false">'Daily Data'!Q1959</f>
        <v>-0.00452695874501639</v>
      </c>
      <c r="G1960" s="11" t="n">
        <f aca="false">'Daily Data'!R1959</f>
        <v>0.00104215430163703</v>
      </c>
      <c r="I1960" s="11" t="n">
        <f aca="false">'Daily Data'!O1959</f>
        <v>0.0024675221777304</v>
      </c>
      <c r="J1960" s="11" t="n">
        <f aca="false">'Daily Data'!P1959</f>
        <v>-0.00442138242894062</v>
      </c>
      <c r="L1960" s="11" t="n">
        <f aca="false">'Daily Data'!O1959</f>
        <v>0.0024675221777304</v>
      </c>
      <c r="M1960" s="11" t="n">
        <f aca="false">'Daily Data'!Q1959</f>
        <v>-0.00452695874501639</v>
      </c>
      <c r="O1960" s="11" t="n">
        <f aca="false">'Daily Data'!O1959</f>
        <v>0.0024675221777304</v>
      </c>
      <c r="P1960" s="11" t="n">
        <f aca="false">'Daily Data'!R1959</f>
        <v>0.00104215430163703</v>
      </c>
      <c r="R1960" s="11" t="n">
        <f aca="false">'Daily Data'!P1959</f>
        <v>-0.00442138242894062</v>
      </c>
      <c r="S1960" s="11" t="n">
        <f aca="false">'Daily Data'!Q1959</f>
        <v>-0.00452695874501639</v>
      </c>
      <c r="U1960" s="11" t="n">
        <f aca="false">'Daily Data'!P1959</f>
        <v>-0.00442138242894062</v>
      </c>
      <c r="V1960" s="11" t="n">
        <f aca="false">'Daily Data'!R1959</f>
        <v>0.00104215430163703</v>
      </c>
      <c r="X1960" s="11" t="n">
        <f aca="false">'Daily Data'!Q1959</f>
        <v>-0.00452695874501639</v>
      </c>
      <c r="Y1960" s="11" t="n">
        <f aca="false">'Daily Data'!R1959</f>
        <v>0.00104215430163703</v>
      </c>
      <c r="AA1960" s="11" t="n">
        <f aca="false">'Daily Data'!O1959</f>
        <v>0.0024675221777304</v>
      </c>
      <c r="AB1960" s="11" t="n">
        <f aca="false">'Daily Data'!P1959</f>
        <v>-0.00442138242894062</v>
      </c>
      <c r="AC1960" s="11" t="n">
        <f aca="false">'Daily Data'!Q1959</f>
        <v>-0.00452695874501639</v>
      </c>
      <c r="AE1960" s="11" t="n">
        <f aca="false">'Daily Data'!O1959</f>
        <v>0.0024675221777304</v>
      </c>
      <c r="AF1960" s="11" t="n">
        <f aca="false">'Daily Data'!P1959</f>
        <v>-0.00442138242894062</v>
      </c>
      <c r="AG1960" s="11" t="n">
        <f aca="false">'Daily Data'!R1959</f>
        <v>0.00104215430163703</v>
      </c>
      <c r="AI1960" s="11" t="n">
        <f aca="false">'Daily Data'!O1959</f>
        <v>0.0024675221777304</v>
      </c>
      <c r="AJ1960" s="11" t="n">
        <f aca="false">'Daily Data'!Q1959</f>
        <v>-0.00452695874501639</v>
      </c>
      <c r="AK1960" s="11" t="n">
        <f aca="false">'Daily Data'!R1959</f>
        <v>0.00104215430163703</v>
      </c>
      <c r="AM1960" s="11" t="n">
        <f aca="false">'Daily Data'!P1959</f>
        <v>-0.00442138242894062</v>
      </c>
      <c r="AN1960" s="11" t="n">
        <f aca="false">'Daily Data'!Q1959</f>
        <v>-0.00452695874501639</v>
      </c>
      <c r="AO1960" s="11" t="n">
        <f aca="false">'Daily Data'!R1959</f>
        <v>0.00104215430163703</v>
      </c>
      <c r="AQ1960" s="11" t="n">
        <f aca="false">'Daily Data'!O1959</f>
        <v>0.0024675221777304</v>
      </c>
      <c r="AR1960" s="11" t="n">
        <f aca="false">'Daily Data'!P1959</f>
        <v>-0.00442138242894062</v>
      </c>
      <c r="AS1960" s="11" t="n">
        <f aca="false">'Daily Data'!Q1959</f>
        <v>-0.00452695874501639</v>
      </c>
      <c r="AT1960" s="11" t="n">
        <f aca="false">'Daily Data'!R1959</f>
        <v>0.00104215430163703</v>
      </c>
    </row>
    <row r="1961" customFormat="false" ht="15" hidden="false" customHeight="false" outlineLevel="0" collapsed="false">
      <c r="A1961" s="11" t="n">
        <f aca="false">'Daily Data'!O1960</f>
        <v>-0.00751504853087785</v>
      </c>
      <c r="C1961" s="11" t="n">
        <f aca="false">'Daily Data'!P1960</f>
        <v>0.0207863605521629</v>
      </c>
      <c r="E1961" s="11" t="n">
        <f aca="false">'Daily Data'!Q1960</f>
        <v>0.02091831105738</v>
      </c>
      <c r="G1961" s="11" t="n">
        <f aca="false">'Daily Data'!R1960</f>
        <v>0.0063642575471385</v>
      </c>
      <c r="I1961" s="11" t="n">
        <f aca="false">'Daily Data'!O1960</f>
        <v>-0.00751504853087785</v>
      </c>
      <c r="J1961" s="11" t="n">
        <f aca="false">'Daily Data'!P1960</f>
        <v>0.0207863605521629</v>
      </c>
      <c r="L1961" s="11" t="n">
        <f aca="false">'Daily Data'!O1960</f>
        <v>-0.00751504853087785</v>
      </c>
      <c r="M1961" s="11" t="n">
        <f aca="false">'Daily Data'!Q1960</f>
        <v>0.02091831105738</v>
      </c>
      <c r="O1961" s="11" t="n">
        <f aca="false">'Daily Data'!O1960</f>
        <v>-0.00751504853087785</v>
      </c>
      <c r="P1961" s="11" t="n">
        <f aca="false">'Daily Data'!R1960</f>
        <v>0.0063642575471385</v>
      </c>
      <c r="R1961" s="11" t="n">
        <f aca="false">'Daily Data'!P1960</f>
        <v>0.0207863605521629</v>
      </c>
      <c r="S1961" s="11" t="n">
        <f aca="false">'Daily Data'!Q1960</f>
        <v>0.02091831105738</v>
      </c>
      <c r="U1961" s="11" t="n">
        <f aca="false">'Daily Data'!P1960</f>
        <v>0.0207863605521629</v>
      </c>
      <c r="V1961" s="11" t="n">
        <f aca="false">'Daily Data'!R1960</f>
        <v>0.0063642575471385</v>
      </c>
      <c r="X1961" s="11" t="n">
        <f aca="false">'Daily Data'!Q1960</f>
        <v>0.02091831105738</v>
      </c>
      <c r="Y1961" s="11" t="n">
        <f aca="false">'Daily Data'!R1960</f>
        <v>0.0063642575471385</v>
      </c>
      <c r="AA1961" s="11" t="n">
        <f aca="false">'Daily Data'!O1960</f>
        <v>-0.00751504853087785</v>
      </c>
      <c r="AB1961" s="11" t="n">
        <f aca="false">'Daily Data'!P1960</f>
        <v>0.0207863605521629</v>
      </c>
      <c r="AC1961" s="11" t="n">
        <f aca="false">'Daily Data'!Q1960</f>
        <v>0.02091831105738</v>
      </c>
      <c r="AE1961" s="11" t="n">
        <f aca="false">'Daily Data'!O1960</f>
        <v>-0.00751504853087785</v>
      </c>
      <c r="AF1961" s="11" t="n">
        <f aca="false">'Daily Data'!P1960</f>
        <v>0.0207863605521629</v>
      </c>
      <c r="AG1961" s="11" t="n">
        <f aca="false">'Daily Data'!R1960</f>
        <v>0.0063642575471385</v>
      </c>
      <c r="AI1961" s="11" t="n">
        <f aca="false">'Daily Data'!O1960</f>
        <v>-0.00751504853087785</v>
      </c>
      <c r="AJ1961" s="11" t="n">
        <f aca="false">'Daily Data'!Q1960</f>
        <v>0.02091831105738</v>
      </c>
      <c r="AK1961" s="11" t="n">
        <f aca="false">'Daily Data'!R1960</f>
        <v>0.0063642575471385</v>
      </c>
      <c r="AM1961" s="11" t="n">
        <f aca="false">'Daily Data'!P1960</f>
        <v>0.0207863605521629</v>
      </c>
      <c r="AN1961" s="11" t="n">
        <f aca="false">'Daily Data'!Q1960</f>
        <v>0.02091831105738</v>
      </c>
      <c r="AO1961" s="11" t="n">
        <f aca="false">'Daily Data'!R1960</f>
        <v>0.0063642575471385</v>
      </c>
      <c r="AQ1961" s="11" t="n">
        <f aca="false">'Daily Data'!O1960</f>
        <v>-0.00751504853087785</v>
      </c>
      <c r="AR1961" s="11" t="n">
        <f aca="false">'Daily Data'!P1960</f>
        <v>0.0207863605521629</v>
      </c>
      <c r="AS1961" s="11" t="n">
        <f aca="false">'Daily Data'!Q1960</f>
        <v>0.02091831105738</v>
      </c>
      <c r="AT1961" s="11" t="n">
        <f aca="false">'Daily Data'!R1960</f>
        <v>0.0063642575471385</v>
      </c>
    </row>
    <row r="1962" customFormat="false" ht="15" hidden="false" customHeight="false" outlineLevel="0" collapsed="false">
      <c r="A1962" s="11" t="n">
        <f aca="false">'Daily Data'!O1961</f>
        <v>0.0149207042704595</v>
      </c>
      <c r="C1962" s="11" t="n">
        <f aca="false">'Daily Data'!P1961</f>
        <v>-0.0129703752133958</v>
      </c>
      <c r="E1962" s="11" t="n">
        <f aca="false">'Daily Data'!Q1961</f>
        <v>-0.0123602242616287</v>
      </c>
      <c r="G1962" s="11" t="n">
        <f aca="false">'Daily Data'!R1961</f>
        <v>-0.0149523499999177</v>
      </c>
      <c r="I1962" s="11" t="n">
        <f aca="false">'Daily Data'!O1961</f>
        <v>0.0149207042704595</v>
      </c>
      <c r="J1962" s="11" t="n">
        <f aca="false">'Daily Data'!P1961</f>
        <v>-0.0129703752133958</v>
      </c>
      <c r="L1962" s="11" t="n">
        <f aca="false">'Daily Data'!O1961</f>
        <v>0.0149207042704595</v>
      </c>
      <c r="M1962" s="11" t="n">
        <f aca="false">'Daily Data'!Q1961</f>
        <v>-0.0123602242616287</v>
      </c>
      <c r="O1962" s="11" t="n">
        <f aca="false">'Daily Data'!O1961</f>
        <v>0.0149207042704595</v>
      </c>
      <c r="P1962" s="11" t="n">
        <f aca="false">'Daily Data'!R1961</f>
        <v>-0.0149523499999177</v>
      </c>
      <c r="R1962" s="11" t="n">
        <f aca="false">'Daily Data'!P1961</f>
        <v>-0.0129703752133958</v>
      </c>
      <c r="S1962" s="11" t="n">
        <f aca="false">'Daily Data'!Q1961</f>
        <v>-0.0123602242616287</v>
      </c>
      <c r="U1962" s="11" t="n">
        <f aca="false">'Daily Data'!P1961</f>
        <v>-0.0129703752133958</v>
      </c>
      <c r="V1962" s="11" t="n">
        <f aca="false">'Daily Data'!R1961</f>
        <v>-0.0149523499999177</v>
      </c>
      <c r="X1962" s="11" t="n">
        <f aca="false">'Daily Data'!Q1961</f>
        <v>-0.0123602242616287</v>
      </c>
      <c r="Y1962" s="11" t="n">
        <f aca="false">'Daily Data'!R1961</f>
        <v>-0.0149523499999177</v>
      </c>
      <c r="AA1962" s="11" t="n">
        <f aca="false">'Daily Data'!O1961</f>
        <v>0.0149207042704595</v>
      </c>
      <c r="AB1962" s="11" t="n">
        <f aca="false">'Daily Data'!P1961</f>
        <v>-0.0129703752133958</v>
      </c>
      <c r="AC1962" s="11" t="n">
        <f aca="false">'Daily Data'!Q1961</f>
        <v>-0.0123602242616287</v>
      </c>
      <c r="AE1962" s="11" t="n">
        <f aca="false">'Daily Data'!O1961</f>
        <v>0.0149207042704595</v>
      </c>
      <c r="AF1962" s="11" t="n">
        <f aca="false">'Daily Data'!P1961</f>
        <v>-0.0129703752133958</v>
      </c>
      <c r="AG1962" s="11" t="n">
        <f aca="false">'Daily Data'!R1961</f>
        <v>-0.0149523499999177</v>
      </c>
      <c r="AI1962" s="11" t="n">
        <f aca="false">'Daily Data'!O1961</f>
        <v>0.0149207042704595</v>
      </c>
      <c r="AJ1962" s="11" t="n">
        <f aca="false">'Daily Data'!Q1961</f>
        <v>-0.0123602242616287</v>
      </c>
      <c r="AK1962" s="11" t="n">
        <f aca="false">'Daily Data'!R1961</f>
        <v>-0.0149523499999177</v>
      </c>
      <c r="AM1962" s="11" t="n">
        <f aca="false">'Daily Data'!P1961</f>
        <v>-0.0129703752133958</v>
      </c>
      <c r="AN1962" s="11" t="n">
        <f aca="false">'Daily Data'!Q1961</f>
        <v>-0.0123602242616287</v>
      </c>
      <c r="AO1962" s="11" t="n">
        <f aca="false">'Daily Data'!R1961</f>
        <v>-0.0149523499999177</v>
      </c>
      <c r="AQ1962" s="11" t="n">
        <f aca="false">'Daily Data'!O1961</f>
        <v>0.0149207042704595</v>
      </c>
      <c r="AR1962" s="11" t="n">
        <f aca="false">'Daily Data'!P1961</f>
        <v>-0.0129703752133958</v>
      </c>
      <c r="AS1962" s="11" t="n">
        <f aca="false">'Daily Data'!Q1961</f>
        <v>-0.0123602242616287</v>
      </c>
      <c r="AT1962" s="11" t="n">
        <f aca="false">'Daily Data'!R1961</f>
        <v>-0.0149523499999177</v>
      </c>
    </row>
    <row r="1963" customFormat="false" ht="15" hidden="false" customHeight="false" outlineLevel="0" collapsed="false">
      <c r="A1963" s="11" t="n">
        <f aca="false">'Daily Data'!O1962</f>
        <v>0.00020726449114812</v>
      </c>
      <c r="C1963" s="11" t="n">
        <f aca="false">'Daily Data'!P1962</f>
        <v>0.0015424204509213</v>
      </c>
      <c r="E1963" s="11" t="n">
        <f aca="false">'Daily Data'!Q1962</f>
        <v>0.00162878063462442</v>
      </c>
      <c r="G1963" s="11" t="n">
        <f aca="false">'Daily Data'!R1962</f>
        <v>0.00176056346855953</v>
      </c>
      <c r="I1963" s="11" t="n">
        <f aca="false">'Daily Data'!O1962</f>
        <v>0.00020726449114812</v>
      </c>
      <c r="J1963" s="11" t="n">
        <f aca="false">'Daily Data'!P1962</f>
        <v>0.0015424204509213</v>
      </c>
      <c r="L1963" s="11" t="n">
        <f aca="false">'Daily Data'!O1962</f>
        <v>0.00020726449114812</v>
      </c>
      <c r="M1963" s="11" t="n">
        <f aca="false">'Daily Data'!Q1962</f>
        <v>0.00162878063462442</v>
      </c>
      <c r="O1963" s="11" t="n">
        <f aca="false">'Daily Data'!O1962</f>
        <v>0.00020726449114812</v>
      </c>
      <c r="P1963" s="11" t="n">
        <f aca="false">'Daily Data'!R1962</f>
        <v>0.00176056346855953</v>
      </c>
      <c r="R1963" s="11" t="n">
        <f aca="false">'Daily Data'!P1962</f>
        <v>0.0015424204509213</v>
      </c>
      <c r="S1963" s="11" t="n">
        <f aca="false">'Daily Data'!Q1962</f>
        <v>0.00162878063462442</v>
      </c>
      <c r="U1963" s="11" t="n">
        <f aca="false">'Daily Data'!P1962</f>
        <v>0.0015424204509213</v>
      </c>
      <c r="V1963" s="11" t="n">
        <f aca="false">'Daily Data'!R1962</f>
        <v>0.00176056346855953</v>
      </c>
      <c r="X1963" s="11" t="n">
        <f aca="false">'Daily Data'!Q1962</f>
        <v>0.00162878063462442</v>
      </c>
      <c r="Y1963" s="11" t="n">
        <f aca="false">'Daily Data'!R1962</f>
        <v>0.00176056346855953</v>
      </c>
      <c r="AA1963" s="11" t="n">
        <f aca="false">'Daily Data'!O1962</f>
        <v>0.00020726449114812</v>
      </c>
      <c r="AB1963" s="11" t="n">
        <f aca="false">'Daily Data'!P1962</f>
        <v>0.0015424204509213</v>
      </c>
      <c r="AC1963" s="11" t="n">
        <f aca="false">'Daily Data'!Q1962</f>
        <v>0.00162878063462442</v>
      </c>
      <c r="AE1963" s="11" t="n">
        <f aca="false">'Daily Data'!O1962</f>
        <v>0.00020726449114812</v>
      </c>
      <c r="AF1963" s="11" t="n">
        <f aca="false">'Daily Data'!P1962</f>
        <v>0.0015424204509213</v>
      </c>
      <c r="AG1963" s="11" t="n">
        <f aca="false">'Daily Data'!R1962</f>
        <v>0.00176056346855953</v>
      </c>
      <c r="AI1963" s="11" t="n">
        <f aca="false">'Daily Data'!O1962</f>
        <v>0.00020726449114812</v>
      </c>
      <c r="AJ1963" s="11" t="n">
        <f aca="false">'Daily Data'!Q1962</f>
        <v>0.00162878063462442</v>
      </c>
      <c r="AK1963" s="11" t="n">
        <f aca="false">'Daily Data'!R1962</f>
        <v>0.00176056346855953</v>
      </c>
      <c r="AM1963" s="11" t="n">
        <f aca="false">'Daily Data'!P1962</f>
        <v>0.0015424204509213</v>
      </c>
      <c r="AN1963" s="11" t="n">
        <f aca="false">'Daily Data'!Q1962</f>
        <v>0.00162878063462442</v>
      </c>
      <c r="AO1963" s="11" t="n">
        <f aca="false">'Daily Data'!R1962</f>
        <v>0.00176056346855953</v>
      </c>
      <c r="AQ1963" s="11" t="n">
        <f aca="false">'Daily Data'!O1962</f>
        <v>0.00020726449114812</v>
      </c>
      <c r="AR1963" s="11" t="n">
        <f aca="false">'Daily Data'!P1962</f>
        <v>0.0015424204509213</v>
      </c>
      <c r="AS1963" s="11" t="n">
        <f aca="false">'Daily Data'!Q1962</f>
        <v>0.00162878063462442</v>
      </c>
      <c r="AT1963" s="11" t="n">
        <f aca="false">'Daily Data'!R1962</f>
        <v>0.00176056346855953</v>
      </c>
    </row>
    <row r="1964" customFormat="false" ht="15" hidden="false" customHeight="false" outlineLevel="0" collapsed="false">
      <c r="A1964" s="11" t="n">
        <f aca="false">'Daily Data'!O1963</f>
        <v>0.00239664130135871</v>
      </c>
      <c r="C1964" s="11" t="n">
        <f aca="false">'Daily Data'!P1963</f>
        <v>0.0111850970017637</v>
      </c>
      <c r="E1964" s="11" t="n">
        <f aca="false">'Daily Data'!Q1963</f>
        <v>0.00992777426795573</v>
      </c>
      <c r="G1964" s="11" t="n">
        <f aca="false">'Daily Data'!R1963</f>
        <v>-0.00960782057145686</v>
      </c>
      <c r="I1964" s="11" t="n">
        <f aca="false">'Daily Data'!O1963</f>
        <v>0.00239664130135871</v>
      </c>
      <c r="J1964" s="11" t="n">
        <f aca="false">'Daily Data'!P1963</f>
        <v>0.0111850970017637</v>
      </c>
      <c r="L1964" s="11" t="n">
        <f aca="false">'Daily Data'!O1963</f>
        <v>0.00239664130135871</v>
      </c>
      <c r="M1964" s="11" t="n">
        <f aca="false">'Daily Data'!Q1963</f>
        <v>0.00992777426795573</v>
      </c>
      <c r="O1964" s="11" t="n">
        <f aca="false">'Daily Data'!O1963</f>
        <v>0.00239664130135871</v>
      </c>
      <c r="P1964" s="11" t="n">
        <f aca="false">'Daily Data'!R1963</f>
        <v>-0.00960782057145686</v>
      </c>
      <c r="R1964" s="11" t="n">
        <f aca="false">'Daily Data'!P1963</f>
        <v>0.0111850970017637</v>
      </c>
      <c r="S1964" s="11" t="n">
        <f aca="false">'Daily Data'!Q1963</f>
        <v>0.00992777426795573</v>
      </c>
      <c r="U1964" s="11" t="n">
        <f aca="false">'Daily Data'!P1963</f>
        <v>0.0111850970017637</v>
      </c>
      <c r="V1964" s="11" t="n">
        <f aca="false">'Daily Data'!R1963</f>
        <v>-0.00960782057145686</v>
      </c>
      <c r="X1964" s="11" t="n">
        <f aca="false">'Daily Data'!Q1963</f>
        <v>0.00992777426795573</v>
      </c>
      <c r="Y1964" s="11" t="n">
        <f aca="false">'Daily Data'!R1963</f>
        <v>-0.00960782057145686</v>
      </c>
      <c r="AA1964" s="11" t="n">
        <f aca="false">'Daily Data'!O1963</f>
        <v>0.00239664130135871</v>
      </c>
      <c r="AB1964" s="11" t="n">
        <f aca="false">'Daily Data'!P1963</f>
        <v>0.0111850970017637</v>
      </c>
      <c r="AC1964" s="11" t="n">
        <f aca="false">'Daily Data'!Q1963</f>
        <v>0.00992777426795573</v>
      </c>
      <c r="AE1964" s="11" t="n">
        <f aca="false">'Daily Data'!O1963</f>
        <v>0.00239664130135871</v>
      </c>
      <c r="AF1964" s="11" t="n">
        <f aca="false">'Daily Data'!P1963</f>
        <v>0.0111850970017637</v>
      </c>
      <c r="AG1964" s="11" t="n">
        <f aca="false">'Daily Data'!R1963</f>
        <v>-0.00960782057145686</v>
      </c>
      <c r="AI1964" s="11" t="n">
        <f aca="false">'Daily Data'!O1963</f>
        <v>0.00239664130135871</v>
      </c>
      <c r="AJ1964" s="11" t="n">
        <f aca="false">'Daily Data'!Q1963</f>
        <v>0.00992777426795573</v>
      </c>
      <c r="AK1964" s="11" t="n">
        <f aca="false">'Daily Data'!R1963</f>
        <v>-0.00960782057145686</v>
      </c>
      <c r="AM1964" s="11" t="n">
        <f aca="false">'Daily Data'!P1963</f>
        <v>0.0111850970017637</v>
      </c>
      <c r="AN1964" s="11" t="n">
        <f aca="false">'Daily Data'!Q1963</f>
        <v>0.00992777426795573</v>
      </c>
      <c r="AO1964" s="11" t="n">
        <f aca="false">'Daily Data'!R1963</f>
        <v>-0.00960782057145686</v>
      </c>
      <c r="AQ1964" s="11" t="n">
        <f aca="false">'Daily Data'!O1963</f>
        <v>0.00239664130135871</v>
      </c>
      <c r="AR1964" s="11" t="n">
        <f aca="false">'Daily Data'!P1963</f>
        <v>0.0111850970017637</v>
      </c>
      <c r="AS1964" s="11" t="n">
        <f aca="false">'Daily Data'!Q1963</f>
        <v>0.00992777426795573</v>
      </c>
      <c r="AT1964" s="11" t="n">
        <f aca="false">'Daily Data'!R1963</f>
        <v>-0.00960782057145686</v>
      </c>
    </row>
    <row r="1965" customFormat="false" ht="15" hidden="false" customHeight="false" outlineLevel="0" collapsed="false">
      <c r="A1965" s="11" t="n">
        <f aca="false">'Daily Data'!O1964</f>
        <v>0.000154243736061945</v>
      </c>
      <c r="C1965" s="11" t="n">
        <f aca="false">'Daily Data'!P1964</f>
        <v>-0.00954151874663127</v>
      </c>
      <c r="E1965" s="11" t="n">
        <f aca="false">'Daily Data'!Q1964</f>
        <v>-0.00830001719363309</v>
      </c>
      <c r="G1965" s="11" t="n">
        <f aca="false">'Daily Data'!R1964</f>
        <v>-0.00615881683300294</v>
      </c>
      <c r="I1965" s="11" t="n">
        <f aca="false">'Daily Data'!O1964</f>
        <v>0.000154243736061945</v>
      </c>
      <c r="J1965" s="11" t="n">
        <f aca="false">'Daily Data'!P1964</f>
        <v>-0.00954151874663127</v>
      </c>
      <c r="L1965" s="11" t="n">
        <f aca="false">'Daily Data'!O1964</f>
        <v>0.000154243736061945</v>
      </c>
      <c r="M1965" s="11" t="n">
        <f aca="false">'Daily Data'!Q1964</f>
        <v>-0.00830001719363309</v>
      </c>
      <c r="O1965" s="11" t="n">
        <f aca="false">'Daily Data'!O1964</f>
        <v>0.000154243736061945</v>
      </c>
      <c r="P1965" s="11" t="n">
        <f aca="false">'Daily Data'!R1964</f>
        <v>-0.00615881683300294</v>
      </c>
      <c r="R1965" s="11" t="n">
        <f aca="false">'Daily Data'!P1964</f>
        <v>-0.00954151874663127</v>
      </c>
      <c r="S1965" s="11" t="n">
        <f aca="false">'Daily Data'!Q1964</f>
        <v>-0.00830001719363309</v>
      </c>
      <c r="U1965" s="11" t="n">
        <f aca="false">'Daily Data'!P1964</f>
        <v>-0.00954151874663127</v>
      </c>
      <c r="V1965" s="11" t="n">
        <f aca="false">'Daily Data'!R1964</f>
        <v>-0.00615881683300294</v>
      </c>
      <c r="X1965" s="11" t="n">
        <f aca="false">'Daily Data'!Q1964</f>
        <v>-0.00830001719363309</v>
      </c>
      <c r="Y1965" s="11" t="n">
        <f aca="false">'Daily Data'!R1964</f>
        <v>-0.00615881683300294</v>
      </c>
      <c r="AA1965" s="11" t="n">
        <f aca="false">'Daily Data'!O1964</f>
        <v>0.000154243736061945</v>
      </c>
      <c r="AB1965" s="11" t="n">
        <f aca="false">'Daily Data'!P1964</f>
        <v>-0.00954151874663127</v>
      </c>
      <c r="AC1965" s="11" t="n">
        <f aca="false">'Daily Data'!Q1964</f>
        <v>-0.00830001719363309</v>
      </c>
      <c r="AE1965" s="11" t="n">
        <f aca="false">'Daily Data'!O1964</f>
        <v>0.000154243736061945</v>
      </c>
      <c r="AF1965" s="11" t="n">
        <f aca="false">'Daily Data'!P1964</f>
        <v>-0.00954151874663127</v>
      </c>
      <c r="AG1965" s="11" t="n">
        <f aca="false">'Daily Data'!R1964</f>
        <v>-0.00615881683300294</v>
      </c>
      <c r="AI1965" s="11" t="n">
        <f aca="false">'Daily Data'!O1964</f>
        <v>0.000154243736061945</v>
      </c>
      <c r="AJ1965" s="11" t="n">
        <f aca="false">'Daily Data'!Q1964</f>
        <v>-0.00830001719363309</v>
      </c>
      <c r="AK1965" s="11" t="n">
        <f aca="false">'Daily Data'!R1964</f>
        <v>-0.00615881683300294</v>
      </c>
      <c r="AM1965" s="11" t="n">
        <f aca="false">'Daily Data'!P1964</f>
        <v>-0.00954151874663127</v>
      </c>
      <c r="AN1965" s="11" t="n">
        <f aca="false">'Daily Data'!Q1964</f>
        <v>-0.00830001719363309</v>
      </c>
      <c r="AO1965" s="11" t="n">
        <f aca="false">'Daily Data'!R1964</f>
        <v>-0.00615881683300294</v>
      </c>
      <c r="AQ1965" s="11" t="n">
        <f aca="false">'Daily Data'!O1964</f>
        <v>0.000154243736061945</v>
      </c>
      <c r="AR1965" s="11" t="n">
        <f aca="false">'Daily Data'!P1964</f>
        <v>-0.00954151874663127</v>
      </c>
      <c r="AS1965" s="11" t="n">
        <f aca="false">'Daily Data'!Q1964</f>
        <v>-0.00830001719363309</v>
      </c>
      <c r="AT1965" s="11" t="n">
        <f aca="false">'Daily Data'!R1964</f>
        <v>-0.00615881683300294</v>
      </c>
    </row>
    <row r="1966" customFormat="false" ht="15" hidden="false" customHeight="false" outlineLevel="0" collapsed="false">
      <c r="A1966" s="11" t="n">
        <f aca="false">'Daily Data'!O1965</f>
        <v>-0.000160568165777851</v>
      </c>
      <c r="C1966" s="11" t="n">
        <f aca="false">'Daily Data'!P1965</f>
        <v>0.000767241421478728</v>
      </c>
      <c r="E1966" s="11" t="n">
        <f aca="false">'Daily Data'!Q1965</f>
        <v>0.000306686733876973</v>
      </c>
      <c r="G1966" s="11" t="n">
        <f aca="false">'Daily Data'!R1965</f>
        <v>0.00117150569690279</v>
      </c>
      <c r="I1966" s="11" t="n">
        <f aca="false">'Daily Data'!O1965</f>
        <v>-0.000160568165777851</v>
      </c>
      <c r="J1966" s="11" t="n">
        <f aca="false">'Daily Data'!P1965</f>
        <v>0.000767241421478728</v>
      </c>
      <c r="L1966" s="11" t="n">
        <f aca="false">'Daily Data'!O1965</f>
        <v>-0.000160568165777851</v>
      </c>
      <c r="M1966" s="11" t="n">
        <f aca="false">'Daily Data'!Q1965</f>
        <v>0.000306686733876973</v>
      </c>
      <c r="O1966" s="11" t="n">
        <f aca="false">'Daily Data'!O1965</f>
        <v>-0.000160568165777851</v>
      </c>
      <c r="P1966" s="11" t="n">
        <f aca="false">'Daily Data'!R1965</f>
        <v>0.00117150569690279</v>
      </c>
      <c r="R1966" s="11" t="n">
        <f aca="false">'Daily Data'!P1965</f>
        <v>0.000767241421478728</v>
      </c>
      <c r="S1966" s="11" t="n">
        <f aca="false">'Daily Data'!Q1965</f>
        <v>0.000306686733876973</v>
      </c>
      <c r="U1966" s="11" t="n">
        <f aca="false">'Daily Data'!P1965</f>
        <v>0.000767241421478728</v>
      </c>
      <c r="V1966" s="11" t="n">
        <f aca="false">'Daily Data'!R1965</f>
        <v>0.00117150569690279</v>
      </c>
      <c r="X1966" s="11" t="n">
        <f aca="false">'Daily Data'!Q1965</f>
        <v>0.000306686733876973</v>
      </c>
      <c r="Y1966" s="11" t="n">
        <f aca="false">'Daily Data'!R1965</f>
        <v>0.00117150569690279</v>
      </c>
      <c r="AA1966" s="11" t="n">
        <f aca="false">'Daily Data'!O1965</f>
        <v>-0.000160568165777851</v>
      </c>
      <c r="AB1966" s="11" t="n">
        <f aca="false">'Daily Data'!P1965</f>
        <v>0.000767241421478728</v>
      </c>
      <c r="AC1966" s="11" t="n">
        <f aca="false">'Daily Data'!Q1965</f>
        <v>0.000306686733876973</v>
      </c>
      <c r="AE1966" s="11" t="n">
        <f aca="false">'Daily Data'!O1965</f>
        <v>-0.000160568165777851</v>
      </c>
      <c r="AF1966" s="11" t="n">
        <f aca="false">'Daily Data'!P1965</f>
        <v>0.000767241421478728</v>
      </c>
      <c r="AG1966" s="11" t="n">
        <f aca="false">'Daily Data'!R1965</f>
        <v>0.00117150569690279</v>
      </c>
      <c r="AI1966" s="11" t="n">
        <f aca="false">'Daily Data'!O1965</f>
        <v>-0.000160568165777851</v>
      </c>
      <c r="AJ1966" s="11" t="n">
        <f aca="false">'Daily Data'!Q1965</f>
        <v>0.000306686733876973</v>
      </c>
      <c r="AK1966" s="11" t="n">
        <f aca="false">'Daily Data'!R1965</f>
        <v>0.00117150569690279</v>
      </c>
      <c r="AM1966" s="11" t="n">
        <f aca="false">'Daily Data'!P1965</f>
        <v>0.000767241421478728</v>
      </c>
      <c r="AN1966" s="11" t="n">
        <f aca="false">'Daily Data'!Q1965</f>
        <v>0.000306686733876973</v>
      </c>
      <c r="AO1966" s="11" t="n">
        <f aca="false">'Daily Data'!R1965</f>
        <v>0.00117150569690279</v>
      </c>
      <c r="AQ1966" s="11" t="n">
        <f aca="false">'Daily Data'!O1965</f>
        <v>-0.000160568165777851</v>
      </c>
      <c r="AR1966" s="11" t="n">
        <f aca="false">'Daily Data'!P1965</f>
        <v>0.000767241421478728</v>
      </c>
      <c r="AS1966" s="11" t="n">
        <f aca="false">'Daily Data'!Q1965</f>
        <v>0.000306686733876973</v>
      </c>
      <c r="AT1966" s="11" t="n">
        <f aca="false">'Daily Data'!R1965</f>
        <v>0.00117150569690279</v>
      </c>
    </row>
    <row r="1967" customFormat="false" ht="15" hidden="false" customHeight="false" outlineLevel="0" collapsed="false">
      <c r="A1967" s="11" t="n">
        <f aca="false">'Daily Data'!O1966</f>
        <v>-0.00521109799291623</v>
      </c>
      <c r="C1967" s="11" t="n">
        <f aca="false">'Daily Data'!P1966</f>
        <v>0.00615540892261453</v>
      </c>
      <c r="E1967" s="11" t="n">
        <f aca="false">'Daily Data'!Q1966</f>
        <v>0.00565004308442725</v>
      </c>
      <c r="G1967" s="11" t="n">
        <f aca="false">'Daily Data'!R1966</f>
        <v>0.00258342308755362</v>
      </c>
      <c r="I1967" s="11" t="n">
        <f aca="false">'Daily Data'!O1966</f>
        <v>-0.00521109799291623</v>
      </c>
      <c r="J1967" s="11" t="n">
        <f aca="false">'Daily Data'!P1966</f>
        <v>0.00615540892261453</v>
      </c>
      <c r="L1967" s="11" t="n">
        <f aca="false">'Daily Data'!O1966</f>
        <v>-0.00521109799291623</v>
      </c>
      <c r="M1967" s="11" t="n">
        <f aca="false">'Daily Data'!Q1966</f>
        <v>0.00565004308442725</v>
      </c>
      <c r="O1967" s="11" t="n">
        <f aca="false">'Daily Data'!O1966</f>
        <v>-0.00521109799291623</v>
      </c>
      <c r="P1967" s="11" t="n">
        <f aca="false">'Daily Data'!R1966</f>
        <v>0.00258342308755362</v>
      </c>
      <c r="R1967" s="11" t="n">
        <f aca="false">'Daily Data'!P1966</f>
        <v>0.00615540892261453</v>
      </c>
      <c r="S1967" s="11" t="n">
        <f aca="false">'Daily Data'!Q1966</f>
        <v>0.00565004308442725</v>
      </c>
      <c r="U1967" s="11" t="n">
        <f aca="false">'Daily Data'!P1966</f>
        <v>0.00615540892261453</v>
      </c>
      <c r="V1967" s="11" t="n">
        <f aca="false">'Daily Data'!R1966</f>
        <v>0.00258342308755362</v>
      </c>
      <c r="X1967" s="11" t="n">
        <f aca="false">'Daily Data'!Q1966</f>
        <v>0.00565004308442725</v>
      </c>
      <c r="Y1967" s="11" t="n">
        <f aca="false">'Daily Data'!R1966</f>
        <v>0.00258342308755362</v>
      </c>
      <c r="AA1967" s="11" t="n">
        <f aca="false">'Daily Data'!O1966</f>
        <v>-0.00521109799291623</v>
      </c>
      <c r="AB1967" s="11" t="n">
        <f aca="false">'Daily Data'!P1966</f>
        <v>0.00615540892261453</v>
      </c>
      <c r="AC1967" s="11" t="n">
        <f aca="false">'Daily Data'!Q1966</f>
        <v>0.00565004308442725</v>
      </c>
      <c r="AE1967" s="11" t="n">
        <f aca="false">'Daily Data'!O1966</f>
        <v>-0.00521109799291623</v>
      </c>
      <c r="AF1967" s="11" t="n">
        <f aca="false">'Daily Data'!P1966</f>
        <v>0.00615540892261453</v>
      </c>
      <c r="AG1967" s="11" t="n">
        <f aca="false">'Daily Data'!R1966</f>
        <v>0.00258342308755362</v>
      </c>
      <c r="AI1967" s="11" t="n">
        <f aca="false">'Daily Data'!O1966</f>
        <v>-0.00521109799291623</v>
      </c>
      <c r="AJ1967" s="11" t="n">
        <f aca="false">'Daily Data'!Q1966</f>
        <v>0.00565004308442725</v>
      </c>
      <c r="AK1967" s="11" t="n">
        <f aca="false">'Daily Data'!R1966</f>
        <v>0.00258342308755362</v>
      </c>
      <c r="AM1967" s="11" t="n">
        <f aca="false">'Daily Data'!P1966</f>
        <v>0.00615540892261453</v>
      </c>
      <c r="AN1967" s="11" t="n">
        <f aca="false">'Daily Data'!Q1966</f>
        <v>0.00565004308442725</v>
      </c>
      <c r="AO1967" s="11" t="n">
        <f aca="false">'Daily Data'!R1966</f>
        <v>0.00258342308755362</v>
      </c>
      <c r="AQ1967" s="11" t="n">
        <f aca="false">'Daily Data'!O1966</f>
        <v>-0.00521109799291623</v>
      </c>
      <c r="AR1967" s="11" t="n">
        <f aca="false">'Daily Data'!P1966</f>
        <v>0.00615540892261453</v>
      </c>
      <c r="AS1967" s="11" t="n">
        <f aca="false">'Daily Data'!Q1966</f>
        <v>0.00565004308442725</v>
      </c>
      <c r="AT1967" s="11" t="n">
        <f aca="false">'Daily Data'!R1966</f>
        <v>0.00258342308755362</v>
      </c>
    </row>
    <row r="1968" customFormat="false" ht="15" hidden="false" customHeight="false" outlineLevel="0" collapsed="false">
      <c r="A1968" s="11" t="n">
        <f aca="false">'Daily Data'!O1967</f>
        <v>0.000319903740026952</v>
      </c>
      <c r="C1968" s="11" t="n">
        <f aca="false">'Daily Data'!P1967</f>
        <v>0.0152990442185545</v>
      </c>
      <c r="E1968" s="11" t="n">
        <f aca="false">'Daily Data'!Q1967</f>
        <v>0.0146279666258411</v>
      </c>
      <c r="G1968" s="11" t="n">
        <f aca="false">'Daily Data'!R1967</f>
        <v>0.0069652811657492</v>
      </c>
      <c r="I1968" s="11" t="n">
        <f aca="false">'Daily Data'!O1967</f>
        <v>0.000319903740026952</v>
      </c>
      <c r="J1968" s="11" t="n">
        <f aca="false">'Daily Data'!P1967</f>
        <v>0.0152990442185545</v>
      </c>
      <c r="L1968" s="11" t="n">
        <f aca="false">'Daily Data'!O1967</f>
        <v>0.000319903740026952</v>
      </c>
      <c r="M1968" s="11" t="n">
        <f aca="false">'Daily Data'!Q1967</f>
        <v>0.0146279666258411</v>
      </c>
      <c r="O1968" s="11" t="n">
        <f aca="false">'Daily Data'!O1967</f>
        <v>0.000319903740026952</v>
      </c>
      <c r="P1968" s="11" t="n">
        <f aca="false">'Daily Data'!R1967</f>
        <v>0.0069652811657492</v>
      </c>
      <c r="R1968" s="11" t="n">
        <f aca="false">'Daily Data'!P1967</f>
        <v>0.0152990442185545</v>
      </c>
      <c r="S1968" s="11" t="n">
        <f aca="false">'Daily Data'!Q1967</f>
        <v>0.0146279666258411</v>
      </c>
      <c r="U1968" s="11" t="n">
        <f aca="false">'Daily Data'!P1967</f>
        <v>0.0152990442185545</v>
      </c>
      <c r="V1968" s="11" t="n">
        <f aca="false">'Daily Data'!R1967</f>
        <v>0.0069652811657492</v>
      </c>
      <c r="X1968" s="11" t="n">
        <f aca="false">'Daily Data'!Q1967</f>
        <v>0.0146279666258411</v>
      </c>
      <c r="Y1968" s="11" t="n">
        <f aca="false">'Daily Data'!R1967</f>
        <v>0.0069652811657492</v>
      </c>
      <c r="AA1968" s="11" t="n">
        <f aca="false">'Daily Data'!O1967</f>
        <v>0.000319903740026952</v>
      </c>
      <c r="AB1968" s="11" t="n">
        <f aca="false">'Daily Data'!P1967</f>
        <v>0.0152990442185545</v>
      </c>
      <c r="AC1968" s="11" t="n">
        <f aca="false">'Daily Data'!Q1967</f>
        <v>0.0146279666258411</v>
      </c>
      <c r="AE1968" s="11" t="n">
        <f aca="false">'Daily Data'!O1967</f>
        <v>0.000319903740026952</v>
      </c>
      <c r="AF1968" s="11" t="n">
        <f aca="false">'Daily Data'!P1967</f>
        <v>0.0152990442185545</v>
      </c>
      <c r="AG1968" s="11" t="n">
        <f aca="false">'Daily Data'!R1967</f>
        <v>0.0069652811657492</v>
      </c>
      <c r="AI1968" s="11" t="n">
        <f aca="false">'Daily Data'!O1967</f>
        <v>0.000319903740026952</v>
      </c>
      <c r="AJ1968" s="11" t="n">
        <f aca="false">'Daily Data'!Q1967</f>
        <v>0.0146279666258411</v>
      </c>
      <c r="AK1968" s="11" t="n">
        <f aca="false">'Daily Data'!R1967</f>
        <v>0.0069652811657492</v>
      </c>
      <c r="AM1968" s="11" t="n">
        <f aca="false">'Daily Data'!P1967</f>
        <v>0.0152990442185545</v>
      </c>
      <c r="AN1968" s="11" t="n">
        <f aca="false">'Daily Data'!Q1967</f>
        <v>0.0146279666258411</v>
      </c>
      <c r="AO1968" s="11" t="n">
        <f aca="false">'Daily Data'!R1967</f>
        <v>0.0069652811657492</v>
      </c>
      <c r="AQ1968" s="11" t="n">
        <f aca="false">'Daily Data'!O1967</f>
        <v>0.000319903740026952</v>
      </c>
      <c r="AR1968" s="11" t="n">
        <f aca="false">'Daily Data'!P1967</f>
        <v>0.0152990442185545</v>
      </c>
      <c r="AS1968" s="11" t="n">
        <f aca="false">'Daily Data'!Q1967</f>
        <v>0.0146279666258411</v>
      </c>
      <c r="AT1968" s="11" t="n">
        <f aca="false">'Daily Data'!R1967</f>
        <v>0.0069652811657492</v>
      </c>
    </row>
    <row r="1969" customFormat="false" ht="15" hidden="false" customHeight="false" outlineLevel="0" collapsed="false">
      <c r="A1969" s="11" t="n">
        <f aca="false">'Daily Data'!O1968</f>
        <v>-0.0110567948780321</v>
      </c>
      <c r="C1969" s="11" t="n">
        <f aca="false">'Daily Data'!P1968</f>
        <v>0.00225756390473815</v>
      </c>
      <c r="E1969" s="11" t="n">
        <f aca="false">'Daily Data'!Q1968</f>
        <v>0.00341212594327352</v>
      </c>
      <c r="G1969" s="11" t="n">
        <f aca="false">'Daily Data'!R1968</f>
        <v>0.013731637863809</v>
      </c>
      <c r="I1969" s="11" t="n">
        <f aca="false">'Daily Data'!O1968</f>
        <v>-0.0110567948780321</v>
      </c>
      <c r="J1969" s="11" t="n">
        <f aca="false">'Daily Data'!P1968</f>
        <v>0.00225756390473815</v>
      </c>
      <c r="L1969" s="11" t="n">
        <f aca="false">'Daily Data'!O1968</f>
        <v>-0.0110567948780321</v>
      </c>
      <c r="M1969" s="11" t="n">
        <f aca="false">'Daily Data'!Q1968</f>
        <v>0.00341212594327352</v>
      </c>
      <c r="O1969" s="11" t="n">
        <f aca="false">'Daily Data'!O1968</f>
        <v>-0.0110567948780321</v>
      </c>
      <c r="P1969" s="11" t="n">
        <f aca="false">'Daily Data'!R1968</f>
        <v>0.013731637863809</v>
      </c>
      <c r="R1969" s="11" t="n">
        <f aca="false">'Daily Data'!P1968</f>
        <v>0.00225756390473815</v>
      </c>
      <c r="S1969" s="11" t="n">
        <f aca="false">'Daily Data'!Q1968</f>
        <v>0.00341212594327352</v>
      </c>
      <c r="U1969" s="11" t="n">
        <f aca="false">'Daily Data'!P1968</f>
        <v>0.00225756390473815</v>
      </c>
      <c r="V1969" s="11" t="n">
        <f aca="false">'Daily Data'!R1968</f>
        <v>0.013731637863809</v>
      </c>
      <c r="X1969" s="11" t="n">
        <f aca="false">'Daily Data'!Q1968</f>
        <v>0.00341212594327352</v>
      </c>
      <c r="Y1969" s="11" t="n">
        <f aca="false">'Daily Data'!R1968</f>
        <v>0.013731637863809</v>
      </c>
      <c r="AA1969" s="11" t="n">
        <f aca="false">'Daily Data'!O1968</f>
        <v>-0.0110567948780321</v>
      </c>
      <c r="AB1969" s="11" t="n">
        <f aca="false">'Daily Data'!P1968</f>
        <v>0.00225756390473815</v>
      </c>
      <c r="AC1969" s="11" t="n">
        <f aca="false">'Daily Data'!Q1968</f>
        <v>0.00341212594327352</v>
      </c>
      <c r="AE1969" s="11" t="n">
        <f aca="false">'Daily Data'!O1968</f>
        <v>-0.0110567948780321</v>
      </c>
      <c r="AF1969" s="11" t="n">
        <f aca="false">'Daily Data'!P1968</f>
        <v>0.00225756390473815</v>
      </c>
      <c r="AG1969" s="11" t="n">
        <f aca="false">'Daily Data'!R1968</f>
        <v>0.013731637863809</v>
      </c>
      <c r="AI1969" s="11" t="n">
        <f aca="false">'Daily Data'!O1968</f>
        <v>-0.0110567948780321</v>
      </c>
      <c r="AJ1969" s="11" t="n">
        <f aca="false">'Daily Data'!Q1968</f>
        <v>0.00341212594327352</v>
      </c>
      <c r="AK1969" s="11" t="n">
        <f aca="false">'Daily Data'!R1968</f>
        <v>0.013731637863809</v>
      </c>
      <c r="AM1969" s="11" t="n">
        <f aca="false">'Daily Data'!P1968</f>
        <v>0.00225756390473815</v>
      </c>
      <c r="AN1969" s="11" t="n">
        <f aca="false">'Daily Data'!Q1968</f>
        <v>0.00341212594327352</v>
      </c>
      <c r="AO1969" s="11" t="n">
        <f aca="false">'Daily Data'!R1968</f>
        <v>0.013731637863809</v>
      </c>
      <c r="AQ1969" s="11" t="n">
        <f aca="false">'Daily Data'!O1968</f>
        <v>-0.0110567948780321</v>
      </c>
      <c r="AR1969" s="11" t="n">
        <f aca="false">'Daily Data'!P1968</f>
        <v>0.00225756390473815</v>
      </c>
      <c r="AS1969" s="11" t="n">
        <f aca="false">'Daily Data'!Q1968</f>
        <v>0.00341212594327352</v>
      </c>
      <c r="AT1969" s="11" t="n">
        <f aca="false">'Daily Data'!R1968</f>
        <v>0.013731637863809</v>
      </c>
    </row>
    <row r="1970" customFormat="false" ht="15" hidden="false" customHeight="false" outlineLevel="0" collapsed="false">
      <c r="A1970" s="11" t="n">
        <f aca="false">'Daily Data'!O1969</f>
        <v>-0.0031357143597696</v>
      </c>
      <c r="C1970" s="11" t="n">
        <f aca="false">'Daily Data'!P1969</f>
        <v>0.00751562238930666</v>
      </c>
      <c r="E1970" s="11" t="n">
        <f aca="false">'Daily Data'!Q1969</f>
        <v>0.00672854009314179</v>
      </c>
      <c r="G1970" s="11" t="n">
        <f aca="false">'Daily Data'!R1969</f>
        <v>8.80187266844707E-005</v>
      </c>
      <c r="I1970" s="11" t="n">
        <f aca="false">'Daily Data'!O1969</f>
        <v>-0.0031357143597696</v>
      </c>
      <c r="J1970" s="11" t="n">
        <f aca="false">'Daily Data'!P1969</f>
        <v>0.00751562238930666</v>
      </c>
      <c r="L1970" s="11" t="n">
        <f aca="false">'Daily Data'!O1969</f>
        <v>-0.0031357143597696</v>
      </c>
      <c r="M1970" s="11" t="n">
        <f aca="false">'Daily Data'!Q1969</f>
        <v>0.00672854009314179</v>
      </c>
      <c r="O1970" s="11" t="n">
        <f aca="false">'Daily Data'!O1969</f>
        <v>-0.0031357143597696</v>
      </c>
      <c r="P1970" s="11" t="n">
        <f aca="false">'Daily Data'!R1969</f>
        <v>8.80187266844707E-005</v>
      </c>
      <c r="R1970" s="11" t="n">
        <f aca="false">'Daily Data'!P1969</f>
        <v>0.00751562238930666</v>
      </c>
      <c r="S1970" s="11" t="n">
        <f aca="false">'Daily Data'!Q1969</f>
        <v>0.00672854009314179</v>
      </c>
      <c r="U1970" s="11" t="n">
        <f aca="false">'Daily Data'!P1969</f>
        <v>0.00751562238930666</v>
      </c>
      <c r="V1970" s="11" t="n">
        <f aca="false">'Daily Data'!R1969</f>
        <v>8.80187266844707E-005</v>
      </c>
      <c r="X1970" s="11" t="n">
        <f aca="false">'Daily Data'!Q1969</f>
        <v>0.00672854009314179</v>
      </c>
      <c r="Y1970" s="11" t="n">
        <f aca="false">'Daily Data'!R1969</f>
        <v>8.80187266844707E-005</v>
      </c>
      <c r="AA1970" s="11" t="n">
        <f aca="false">'Daily Data'!O1969</f>
        <v>-0.0031357143597696</v>
      </c>
      <c r="AB1970" s="11" t="n">
        <f aca="false">'Daily Data'!P1969</f>
        <v>0.00751562238930666</v>
      </c>
      <c r="AC1970" s="11" t="n">
        <f aca="false">'Daily Data'!Q1969</f>
        <v>0.00672854009314179</v>
      </c>
      <c r="AE1970" s="11" t="n">
        <f aca="false">'Daily Data'!O1969</f>
        <v>-0.0031357143597696</v>
      </c>
      <c r="AF1970" s="11" t="n">
        <f aca="false">'Daily Data'!P1969</f>
        <v>0.00751562238930666</v>
      </c>
      <c r="AG1970" s="11" t="n">
        <f aca="false">'Daily Data'!R1969</f>
        <v>8.80187266844707E-005</v>
      </c>
      <c r="AI1970" s="11" t="n">
        <f aca="false">'Daily Data'!O1969</f>
        <v>-0.0031357143597696</v>
      </c>
      <c r="AJ1970" s="11" t="n">
        <f aca="false">'Daily Data'!Q1969</f>
        <v>0.00672854009314179</v>
      </c>
      <c r="AK1970" s="11" t="n">
        <f aca="false">'Daily Data'!R1969</f>
        <v>8.80187266844707E-005</v>
      </c>
      <c r="AM1970" s="11" t="n">
        <f aca="false">'Daily Data'!P1969</f>
        <v>0.00751562238930666</v>
      </c>
      <c r="AN1970" s="11" t="n">
        <f aca="false">'Daily Data'!Q1969</f>
        <v>0.00672854009314179</v>
      </c>
      <c r="AO1970" s="11" t="n">
        <f aca="false">'Daily Data'!R1969</f>
        <v>8.80187266844707E-005</v>
      </c>
      <c r="AQ1970" s="11" t="n">
        <f aca="false">'Daily Data'!O1969</f>
        <v>-0.0031357143597696</v>
      </c>
      <c r="AR1970" s="11" t="n">
        <f aca="false">'Daily Data'!P1969</f>
        <v>0.00751562238930666</v>
      </c>
      <c r="AS1970" s="11" t="n">
        <f aca="false">'Daily Data'!Q1969</f>
        <v>0.00672854009314179</v>
      </c>
      <c r="AT1970" s="11" t="n">
        <f aca="false">'Daily Data'!R1969</f>
        <v>8.80187266844707E-005</v>
      </c>
    </row>
    <row r="1971" customFormat="false" ht="15" hidden="false" customHeight="false" outlineLevel="0" collapsed="false">
      <c r="A1971" s="11" t="n">
        <f aca="false">'Daily Data'!O1970</f>
        <v>0.0093638022902784</v>
      </c>
      <c r="C1971" s="11" t="n">
        <f aca="false">'Daily Data'!P1970</f>
        <v>-0.011794219379294</v>
      </c>
      <c r="E1971" s="11" t="n">
        <f aca="false">'Daily Data'!Q1970</f>
        <v>-0.0109723706963377</v>
      </c>
      <c r="G1971" s="11" t="n">
        <f aca="false">'Daily Data'!R1970</f>
        <v>-0.00755850436726595</v>
      </c>
      <c r="I1971" s="11" t="n">
        <f aca="false">'Daily Data'!O1970</f>
        <v>0.0093638022902784</v>
      </c>
      <c r="J1971" s="11" t="n">
        <f aca="false">'Daily Data'!P1970</f>
        <v>-0.011794219379294</v>
      </c>
      <c r="L1971" s="11" t="n">
        <f aca="false">'Daily Data'!O1970</f>
        <v>0.0093638022902784</v>
      </c>
      <c r="M1971" s="11" t="n">
        <f aca="false">'Daily Data'!Q1970</f>
        <v>-0.0109723706963377</v>
      </c>
      <c r="O1971" s="11" t="n">
        <f aca="false">'Daily Data'!O1970</f>
        <v>0.0093638022902784</v>
      </c>
      <c r="P1971" s="11" t="n">
        <f aca="false">'Daily Data'!R1970</f>
        <v>-0.00755850436726595</v>
      </c>
      <c r="R1971" s="11" t="n">
        <f aca="false">'Daily Data'!P1970</f>
        <v>-0.011794219379294</v>
      </c>
      <c r="S1971" s="11" t="n">
        <f aca="false">'Daily Data'!Q1970</f>
        <v>-0.0109723706963377</v>
      </c>
      <c r="U1971" s="11" t="n">
        <f aca="false">'Daily Data'!P1970</f>
        <v>-0.011794219379294</v>
      </c>
      <c r="V1971" s="11" t="n">
        <f aca="false">'Daily Data'!R1970</f>
        <v>-0.00755850436726595</v>
      </c>
      <c r="X1971" s="11" t="n">
        <f aca="false">'Daily Data'!Q1970</f>
        <v>-0.0109723706963377</v>
      </c>
      <c r="Y1971" s="11" t="n">
        <f aca="false">'Daily Data'!R1970</f>
        <v>-0.00755850436726595</v>
      </c>
      <c r="AA1971" s="11" t="n">
        <f aca="false">'Daily Data'!O1970</f>
        <v>0.0093638022902784</v>
      </c>
      <c r="AB1971" s="11" t="n">
        <f aca="false">'Daily Data'!P1970</f>
        <v>-0.011794219379294</v>
      </c>
      <c r="AC1971" s="11" t="n">
        <f aca="false">'Daily Data'!Q1970</f>
        <v>-0.0109723706963377</v>
      </c>
      <c r="AE1971" s="11" t="n">
        <f aca="false">'Daily Data'!O1970</f>
        <v>0.0093638022902784</v>
      </c>
      <c r="AF1971" s="11" t="n">
        <f aca="false">'Daily Data'!P1970</f>
        <v>-0.011794219379294</v>
      </c>
      <c r="AG1971" s="11" t="n">
        <f aca="false">'Daily Data'!R1970</f>
        <v>-0.00755850436726595</v>
      </c>
      <c r="AI1971" s="11" t="n">
        <f aca="false">'Daily Data'!O1970</f>
        <v>0.0093638022902784</v>
      </c>
      <c r="AJ1971" s="11" t="n">
        <f aca="false">'Daily Data'!Q1970</f>
        <v>-0.0109723706963377</v>
      </c>
      <c r="AK1971" s="11" t="n">
        <f aca="false">'Daily Data'!R1970</f>
        <v>-0.00755850436726595</v>
      </c>
      <c r="AM1971" s="11" t="n">
        <f aca="false">'Daily Data'!P1970</f>
        <v>-0.011794219379294</v>
      </c>
      <c r="AN1971" s="11" t="n">
        <f aca="false">'Daily Data'!Q1970</f>
        <v>-0.0109723706963377</v>
      </c>
      <c r="AO1971" s="11" t="n">
        <f aca="false">'Daily Data'!R1970</f>
        <v>-0.00755850436726595</v>
      </c>
      <c r="AQ1971" s="11" t="n">
        <f aca="false">'Daily Data'!O1970</f>
        <v>0.0093638022902784</v>
      </c>
      <c r="AR1971" s="11" t="n">
        <f aca="false">'Daily Data'!P1970</f>
        <v>-0.011794219379294</v>
      </c>
      <c r="AS1971" s="11" t="n">
        <f aca="false">'Daily Data'!Q1970</f>
        <v>-0.0109723706963377</v>
      </c>
      <c r="AT1971" s="11" t="n">
        <f aca="false">'Daily Data'!R1970</f>
        <v>-0.00755850436726595</v>
      </c>
    </row>
    <row r="1972" customFormat="false" ht="15" hidden="false" customHeight="false" outlineLevel="0" collapsed="false">
      <c r="A1972" s="11" t="n">
        <f aca="false">'Daily Data'!O1971</f>
        <v>0.00724334620573304</v>
      </c>
      <c r="C1972" s="11" t="n">
        <f aca="false">'Daily Data'!P1971</f>
        <v>-0.00846111147071731</v>
      </c>
      <c r="E1972" s="11" t="n">
        <f aca="false">'Daily Data'!Q1971</f>
        <v>-0.00775157934337505</v>
      </c>
      <c r="G1972" s="11" t="n">
        <f aca="false">'Daily Data'!R1971</f>
        <v>0.00389512825689327</v>
      </c>
      <c r="I1972" s="11" t="n">
        <f aca="false">'Daily Data'!O1971</f>
        <v>0.00724334620573304</v>
      </c>
      <c r="J1972" s="11" t="n">
        <f aca="false">'Daily Data'!P1971</f>
        <v>-0.00846111147071731</v>
      </c>
      <c r="L1972" s="11" t="n">
        <f aca="false">'Daily Data'!O1971</f>
        <v>0.00724334620573304</v>
      </c>
      <c r="M1972" s="11" t="n">
        <f aca="false">'Daily Data'!Q1971</f>
        <v>-0.00775157934337505</v>
      </c>
      <c r="O1972" s="11" t="n">
        <f aca="false">'Daily Data'!O1971</f>
        <v>0.00724334620573304</v>
      </c>
      <c r="P1972" s="11" t="n">
        <f aca="false">'Daily Data'!R1971</f>
        <v>0.00389512825689327</v>
      </c>
      <c r="R1972" s="11" t="n">
        <f aca="false">'Daily Data'!P1971</f>
        <v>-0.00846111147071731</v>
      </c>
      <c r="S1972" s="11" t="n">
        <f aca="false">'Daily Data'!Q1971</f>
        <v>-0.00775157934337505</v>
      </c>
      <c r="U1972" s="11" t="n">
        <f aca="false">'Daily Data'!P1971</f>
        <v>-0.00846111147071731</v>
      </c>
      <c r="V1972" s="11" t="n">
        <f aca="false">'Daily Data'!R1971</f>
        <v>0.00389512825689327</v>
      </c>
      <c r="X1972" s="11" t="n">
        <f aca="false">'Daily Data'!Q1971</f>
        <v>-0.00775157934337505</v>
      </c>
      <c r="Y1972" s="11" t="n">
        <f aca="false">'Daily Data'!R1971</f>
        <v>0.00389512825689327</v>
      </c>
      <c r="AA1972" s="11" t="n">
        <f aca="false">'Daily Data'!O1971</f>
        <v>0.00724334620573304</v>
      </c>
      <c r="AB1972" s="11" t="n">
        <f aca="false">'Daily Data'!P1971</f>
        <v>-0.00846111147071731</v>
      </c>
      <c r="AC1972" s="11" t="n">
        <f aca="false">'Daily Data'!Q1971</f>
        <v>-0.00775157934337505</v>
      </c>
      <c r="AE1972" s="11" t="n">
        <f aca="false">'Daily Data'!O1971</f>
        <v>0.00724334620573304</v>
      </c>
      <c r="AF1972" s="11" t="n">
        <f aca="false">'Daily Data'!P1971</f>
        <v>-0.00846111147071731</v>
      </c>
      <c r="AG1972" s="11" t="n">
        <f aca="false">'Daily Data'!R1971</f>
        <v>0.00389512825689327</v>
      </c>
      <c r="AI1972" s="11" t="n">
        <f aca="false">'Daily Data'!O1971</f>
        <v>0.00724334620573304</v>
      </c>
      <c r="AJ1972" s="11" t="n">
        <f aca="false">'Daily Data'!Q1971</f>
        <v>-0.00775157934337505</v>
      </c>
      <c r="AK1972" s="11" t="n">
        <f aca="false">'Daily Data'!R1971</f>
        <v>0.00389512825689327</v>
      </c>
      <c r="AM1972" s="11" t="n">
        <f aca="false">'Daily Data'!P1971</f>
        <v>-0.00846111147071731</v>
      </c>
      <c r="AN1972" s="11" t="n">
        <f aca="false">'Daily Data'!Q1971</f>
        <v>-0.00775157934337505</v>
      </c>
      <c r="AO1972" s="11" t="n">
        <f aca="false">'Daily Data'!R1971</f>
        <v>0.00389512825689327</v>
      </c>
      <c r="AQ1972" s="11" t="n">
        <f aca="false">'Daily Data'!O1971</f>
        <v>0.00724334620573304</v>
      </c>
      <c r="AR1972" s="11" t="n">
        <f aca="false">'Daily Data'!P1971</f>
        <v>-0.00846111147071731</v>
      </c>
      <c r="AS1972" s="11" t="n">
        <f aca="false">'Daily Data'!Q1971</f>
        <v>-0.00775157934337505</v>
      </c>
      <c r="AT1972" s="11" t="n">
        <f aca="false">'Daily Data'!R1971</f>
        <v>0.00389512825689327</v>
      </c>
    </row>
    <row r="1973" customFormat="false" ht="15" hidden="false" customHeight="false" outlineLevel="0" collapsed="false">
      <c r="A1973" s="11" t="n">
        <f aca="false">'Daily Data'!O1972</f>
        <v>-0.00538252395179977</v>
      </c>
      <c r="C1973" s="11" t="n">
        <f aca="false">'Daily Data'!P1972</f>
        <v>-0.0189673787158936</v>
      </c>
      <c r="E1973" s="11" t="n">
        <f aca="false">'Daily Data'!Q1972</f>
        <v>-0.0193723370591538</v>
      </c>
      <c r="G1973" s="11" t="n">
        <f aca="false">'Daily Data'!R1972</f>
        <v>-0.00804407204577688</v>
      </c>
      <c r="I1973" s="11" t="n">
        <f aca="false">'Daily Data'!O1972</f>
        <v>-0.00538252395179977</v>
      </c>
      <c r="J1973" s="11" t="n">
        <f aca="false">'Daily Data'!P1972</f>
        <v>-0.0189673787158936</v>
      </c>
      <c r="L1973" s="11" t="n">
        <f aca="false">'Daily Data'!O1972</f>
        <v>-0.00538252395179977</v>
      </c>
      <c r="M1973" s="11" t="n">
        <f aca="false">'Daily Data'!Q1972</f>
        <v>-0.0193723370591538</v>
      </c>
      <c r="O1973" s="11" t="n">
        <f aca="false">'Daily Data'!O1972</f>
        <v>-0.00538252395179977</v>
      </c>
      <c r="P1973" s="11" t="n">
        <f aca="false">'Daily Data'!R1972</f>
        <v>-0.00804407204577688</v>
      </c>
      <c r="R1973" s="11" t="n">
        <f aca="false">'Daily Data'!P1972</f>
        <v>-0.0189673787158936</v>
      </c>
      <c r="S1973" s="11" t="n">
        <f aca="false">'Daily Data'!Q1972</f>
        <v>-0.0193723370591538</v>
      </c>
      <c r="U1973" s="11" t="n">
        <f aca="false">'Daily Data'!P1972</f>
        <v>-0.0189673787158936</v>
      </c>
      <c r="V1973" s="11" t="n">
        <f aca="false">'Daily Data'!R1972</f>
        <v>-0.00804407204577688</v>
      </c>
      <c r="X1973" s="11" t="n">
        <f aca="false">'Daily Data'!Q1972</f>
        <v>-0.0193723370591538</v>
      </c>
      <c r="Y1973" s="11" t="n">
        <f aca="false">'Daily Data'!R1972</f>
        <v>-0.00804407204577688</v>
      </c>
      <c r="AA1973" s="11" t="n">
        <f aca="false">'Daily Data'!O1972</f>
        <v>-0.00538252395179977</v>
      </c>
      <c r="AB1973" s="11" t="n">
        <f aca="false">'Daily Data'!P1972</f>
        <v>-0.0189673787158936</v>
      </c>
      <c r="AC1973" s="11" t="n">
        <f aca="false">'Daily Data'!Q1972</f>
        <v>-0.0193723370591538</v>
      </c>
      <c r="AE1973" s="11" t="n">
        <f aca="false">'Daily Data'!O1972</f>
        <v>-0.00538252395179977</v>
      </c>
      <c r="AF1973" s="11" t="n">
        <f aca="false">'Daily Data'!P1972</f>
        <v>-0.0189673787158936</v>
      </c>
      <c r="AG1973" s="11" t="n">
        <f aca="false">'Daily Data'!R1972</f>
        <v>-0.00804407204577688</v>
      </c>
      <c r="AI1973" s="11" t="n">
        <f aca="false">'Daily Data'!O1972</f>
        <v>-0.00538252395179977</v>
      </c>
      <c r="AJ1973" s="11" t="n">
        <f aca="false">'Daily Data'!Q1972</f>
        <v>-0.0193723370591538</v>
      </c>
      <c r="AK1973" s="11" t="n">
        <f aca="false">'Daily Data'!R1972</f>
        <v>-0.00804407204577688</v>
      </c>
      <c r="AM1973" s="11" t="n">
        <f aca="false">'Daily Data'!P1972</f>
        <v>-0.0189673787158936</v>
      </c>
      <c r="AN1973" s="11" t="n">
        <f aca="false">'Daily Data'!Q1972</f>
        <v>-0.0193723370591538</v>
      </c>
      <c r="AO1973" s="11" t="n">
        <f aca="false">'Daily Data'!R1972</f>
        <v>-0.00804407204577688</v>
      </c>
      <c r="AQ1973" s="11" t="n">
        <f aca="false">'Daily Data'!O1972</f>
        <v>-0.00538252395179977</v>
      </c>
      <c r="AR1973" s="11" t="n">
        <f aca="false">'Daily Data'!P1972</f>
        <v>-0.0189673787158936</v>
      </c>
      <c r="AS1973" s="11" t="n">
        <f aca="false">'Daily Data'!Q1972</f>
        <v>-0.0193723370591538</v>
      </c>
      <c r="AT1973" s="11" t="n">
        <f aca="false">'Daily Data'!R1972</f>
        <v>-0.00804407204577688</v>
      </c>
    </row>
    <row r="1974" customFormat="false" ht="15" hidden="false" customHeight="false" outlineLevel="0" collapsed="false">
      <c r="A1974" s="11" t="n">
        <f aca="false">'Daily Data'!O1973</f>
        <v>0.00578214061385736</v>
      </c>
      <c r="C1974" s="11" t="n">
        <f aca="false">'Daily Data'!P1973</f>
        <v>-0.000857145568161897</v>
      </c>
      <c r="E1974" s="11" t="n">
        <f aca="false">'Daily Data'!Q1973</f>
        <v>-0.00179878706316365</v>
      </c>
      <c r="G1974" s="11" t="n">
        <f aca="false">'Daily Data'!R1973</f>
        <v>-0.00150576459381639</v>
      </c>
      <c r="I1974" s="11" t="n">
        <f aca="false">'Daily Data'!O1973</f>
        <v>0.00578214061385736</v>
      </c>
      <c r="J1974" s="11" t="n">
        <f aca="false">'Daily Data'!P1973</f>
        <v>-0.000857145568161897</v>
      </c>
      <c r="L1974" s="11" t="n">
        <f aca="false">'Daily Data'!O1973</f>
        <v>0.00578214061385736</v>
      </c>
      <c r="M1974" s="11" t="n">
        <f aca="false">'Daily Data'!Q1973</f>
        <v>-0.00179878706316365</v>
      </c>
      <c r="O1974" s="11" t="n">
        <f aca="false">'Daily Data'!O1973</f>
        <v>0.00578214061385736</v>
      </c>
      <c r="P1974" s="11" t="n">
        <f aca="false">'Daily Data'!R1973</f>
        <v>-0.00150576459381639</v>
      </c>
      <c r="R1974" s="11" t="n">
        <f aca="false">'Daily Data'!P1973</f>
        <v>-0.000857145568161897</v>
      </c>
      <c r="S1974" s="11" t="n">
        <f aca="false">'Daily Data'!Q1973</f>
        <v>-0.00179878706316365</v>
      </c>
      <c r="U1974" s="11" t="n">
        <f aca="false">'Daily Data'!P1973</f>
        <v>-0.000857145568161897</v>
      </c>
      <c r="V1974" s="11" t="n">
        <f aca="false">'Daily Data'!R1973</f>
        <v>-0.00150576459381639</v>
      </c>
      <c r="X1974" s="11" t="n">
        <f aca="false">'Daily Data'!Q1973</f>
        <v>-0.00179878706316365</v>
      </c>
      <c r="Y1974" s="11" t="n">
        <f aca="false">'Daily Data'!R1973</f>
        <v>-0.00150576459381639</v>
      </c>
      <c r="AA1974" s="11" t="n">
        <f aca="false">'Daily Data'!O1973</f>
        <v>0.00578214061385736</v>
      </c>
      <c r="AB1974" s="11" t="n">
        <f aca="false">'Daily Data'!P1973</f>
        <v>-0.000857145568161897</v>
      </c>
      <c r="AC1974" s="11" t="n">
        <f aca="false">'Daily Data'!Q1973</f>
        <v>-0.00179878706316365</v>
      </c>
      <c r="AE1974" s="11" t="n">
        <f aca="false">'Daily Data'!O1973</f>
        <v>0.00578214061385736</v>
      </c>
      <c r="AF1974" s="11" t="n">
        <f aca="false">'Daily Data'!P1973</f>
        <v>-0.000857145568161897</v>
      </c>
      <c r="AG1974" s="11" t="n">
        <f aca="false">'Daily Data'!R1973</f>
        <v>-0.00150576459381639</v>
      </c>
      <c r="AI1974" s="11" t="n">
        <f aca="false">'Daily Data'!O1973</f>
        <v>0.00578214061385736</v>
      </c>
      <c r="AJ1974" s="11" t="n">
        <f aca="false">'Daily Data'!Q1973</f>
        <v>-0.00179878706316365</v>
      </c>
      <c r="AK1974" s="11" t="n">
        <f aca="false">'Daily Data'!R1973</f>
        <v>-0.00150576459381639</v>
      </c>
      <c r="AM1974" s="11" t="n">
        <f aca="false">'Daily Data'!P1973</f>
        <v>-0.000857145568161897</v>
      </c>
      <c r="AN1974" s="11" t="n">
        <f aca="false">'Daily Data'!Q1973</f>
        <v>-0.00179878706316365</v>
      </c>
      <c r="AO1974" s="11" t="n">
        <f aca="false">'Daily Data'!R1973</f>
        <v>-0.00150576459381639</v>
      </c>
      <c r="AQ1974" s="11" t="n">
        <f aca="false">'Daily Data'!O1973</f>
        <v>0.00578214061385736</v>
      </c>
      <c r="AR1974" s="11" t="n">
        <f aca="false">'Daily Data'!P1973</f>
        <v>-0.000857145568161897</v>
      </c>
      <c r="AS1974" s="11" t="n">
        <f aca="false">'Daily Data'!Q1973</f>
        <v>-0.00179878706316365</v>
      </c>
      <c r="AT1974" s="11" t="n">
        <f aca="false">'Daily Data'!R1973</f>
        <v>-0.00150576459381639</v>
      </c>
    </row>
    <row r="1975" customFormat="false" ht="15" hidden="false" customHeight="false" outlineLevel="0" collapsed="false">
      <c r="A1975" s="11" t="n">
        <f aca="false">'Daily Data'!O1974</f>
        <v>0.000614758607448486</v>
      </c>
      <c r="C1975" s="11" t="n">
        <f aca="false">'Daily Data'!P1974</f>
        <v>0.00465883005883012</v>
      </c>
      <c r="E1975" s="11" t="n">
        <f aca="false">'Daily Data'!Q1974</f>
        <v>0.00468945796369553</v>
      </c>
      <c r="G1975" s="11" t="n">
        <f aca="false">'Daily Data'!R1974</f>
        <v>0.0104647813073264</v>
      </c>
      <c r="I1975" s="11" t="n">
        <f aca="false">'Daily Data'!O1974</f>
        <v>0.000614758607448486</v>
      </c>
      <c r="J1975" s="11" t="n">
        <f aca="false">'Daily Data'!P1974</f>
        <v>0.00465883005883012</v>
      </c>
      <c r="L1975" s="11" t="n">
        <f aca="false">'Daily Data'!O1974</f>
        <v>0.000614758607448486</v>
      </c>
      <c r="M1975" s="11" t="n">
        <f aca="false">'Daily Data'!Q1974</f>
        <v>0.00468945796369553</v>
      </c>
      <c r="O1975" s="11" t="n">
        <f aca="false">'Daily Data'!O1974</f>
        <v>0.000614758607448486</v>
      </c>
      <c r="P1975" s="11" t="n">
        <f aca="false">'Daily Data'!R1974</f>
        <v>0.0104647813073264</v>
      </c>
      <c r="R1975" s="11" t="n">
        <f aca="false">'Daily Data'!P1974</f>
        <v>0.00465883005883012</v>
      </c>
      <c r="S1975" s="11" t="n">
        <f aca="false">'Daily Data'!Q1974</f>
        <v>0.00468945796369553</v>
      </c>
      <c r="U1975" s="11" t="n">
        <f aca="false">'Daily Data'!P1974</f>
        <v>0.00465883005883012</v>
      </c>
      <c r="V1975" s="11" t="n">
        <f aca="false">'Daily Data'!R1974</f>
        <v>0.0104647813073264</v>
      </c>
      <c r="X1975" s="11" t="n">
        <f aca="false">'Daily Data'!Q1974</f>
        <v>0.00468945796369553</v>
      </c>
      <c r="Y1975" s="11" t="n">
        <f aca="false">'Daily Data'!R1974</f>
        <v>0.0104647813073264</v>
      </c>
      <c r="AA1975" s="11" t="n">
        <f aca="false">'Daily Data'!O1974</f>
        <v>0.000614758607448486</v>
      </c>
      <c r="AB1975" s="11" t="n">
        <f aca="false">'Daily Data'!P1974</f>
        <v>0.00465883005883012</v>
      </c>
      <c r="AC1975" s="11" t="n">
        <f aca="false">'Daily Data'!Q1974</f>
        <v>0.00468945796369553</v>
      </c>
      <c r="AE1975" s="11" t="n">
        <f aca="false">'Daily Data'!O1974</f>
        <v>0.000614758607448486</v>
      </c>
      <c r="AF1975" s="11" t="n">
        <f aca="false">'Daily Data'!P1974</f>
        <v>0.00465883005883012</v>
      </c>
      <c r="AG1975" s="11" t="n">
        <f aca="false">'Daily Data'!R1974</f>
        <v>0.0104647813073264</v>
      </c>
      <c r="AI1975" s="11" t="n">
        <f aca="false">'Daily Data'!O1974</f>
        <v>0.000614758607448486</v>
      </c>
      <c r="AJ1975" s="11" t="n">
        <f aca="false">'Daily Data'!Q1974</f>
        <v>0.00468945796369553</v>
      </c>
      <c r="AK1975" s="11" t="n">
        <f aca="false">'Daily Data'!R1974</f>
        <v>0.0104647813073264</v>
      </c>
      <c r="AM1975" s="11" t="n">
        <f aca="false">'Daily Data'!P1974</f>
        <v>0.00465883005883012</v>
      </c>
      <c r="AN1975" s="11" t="n">
        <f aca="false">'Daily Data'!Q1974</f>
        <v>0.00468945796369553</v>
      </c>
      <c r="AO1975" s="11" t="n">
        <f aca="false">'Daily Data'!R1974</f>
        <v>0.0104647813073264</v>
      </c>
      <c r="AQ1975" s="11" t="n">
        <f aca="false">'Daily Data'!O1974</f>
        <v>0.000614758607448486</v>
      </c>
      <c r="AR1975" s="11" t="n">
        <f aca="false">'Daily Data'!P1974</f>
        <v>0.00465883005883012</v>
      </c>
      <c r="AS1975" s="11" t="n">
        <f aca="false">'Daily Data'!Q1974</f>
        <v>0.00468945796369553</v>
      </c>
      <c r="AT1975" s="11" t="n">
        <f aca="false">'Daily Data'!R1974</f>
        <v>0.0104647813073264</v>
      </c>
    </row>
    <row r="1976" customFormat="false" ht="15" hidden="false" customHeight="false" outlineLevel="0" collapsed="false">
      <c r="A1976" s="11" t="n">
        <f aca="false">'Daily Data'!O1975</f>
        <v>-0.00877372133343595</v>
      </c>
      <c r="C1976" s="11" t="n">
        <f aca="false">'Daily Data'!P1975</f>
        <v>-0.0177912643170184</v>
      </c>
      <c r="E1976" s="11" t="n">
        <f aca="false">'Daily Data'!Q1975</f>
        <v>-0.0177518901566543</v>
      </c>
      <c r="G1976" s="11" t="n">
        <f aca="false">'Daily Data'!R1975</f>
        <v>0.00728636921247046</v>
      </c>
      <c r="I1976" s="11" t="n">
        <f aca="false">'Daily Data'!O1975</f>
        <v>-0.00877372133343595</v>
      </c>
      <c r="J1976" s="11" t="n">
        <f aca="false">'Daily Data'!P1975</f>
        <v>-0.0177912643170184</v>
      </c>
      <c r="L1976" s="11" t="n">
        <f aca="false">'Daily Data'!O1975</f>
        <v>-0.00877372133343595</v>
      </c>
      <c r="M1976" s="11" t="n">
        <f aca="false">'Daily Data'!Q1975</f>
        <v>-0.0177518901566543</v>
      </c>
      <c r="O1976" s="11" t="n">
        <f aca="false">'Daily Data'!O1975</f>
        <v>-0.00877372133343595</v>
      </c>
      <c r="P1976" s="11" t="n">
        <f aca="false">'Daily Data'!R1975</f>
        <v>0.00728636921247046</v>
      </c>
      <c r="R1976" s="11" t="n">
        <f aca="false">'Daily Data'!P1975</f>
        <v>-0.0177912643170184</v>
      </c>
      <c r="S1976" s="11" t="n">
        <f aca="false">'Daily Data'!Q1975</f>
        <v>-0.0177518901566543</v>
      </c>
      <c r="U1976" s="11" t="n">
        <f aca="false">'Daily Data'!P1975</f>
        <v>-0.0177912643170184</v>
      </c>
      <c r="V1976" s="11" t="n">
        <f aca="false">'Daily Data'!R1975</f>
        <v>0.00728636921247046</v>
      </c>
      <c r="X1976" s="11" t="n">
        <f aca="false">'Daily Data'!Q1975</f>
        <v>-0.0177518901566543</v>
      </c>
      <c r="Y1976" s="11" t="n">
        <f aca="false">'Daily Data'!R1975</f>
        <v>0.00728636921247046</v>
      </c>
      <c r="AA1976" s="11" t="n">
        <f aca="false">'Daily Data'!O1975</f>
        <v>-0.00877372133343595</v>
      </c>
      <c r="AB1976" s="11" t="n">
        <f aca="false">'Daily Data'!P1975</f>
        <v>-0.0177912643170184</v>
      </c>
      <c r="AC1976" s="11" t="n">
        <f aca="false">'Daily Data'!Q1975</f>
        <v>-0.0177518901566543</v>
      </c>
      <c r="AE1976" s="11" t="n">
        <f aca="false">'Daily Data'!O1975</f>
        <v>-0.00877372133343595</v>
      </c>
      <c r="AF1976" s="11" t="n">
        <f aca="false">'Daily Data'!P1975</f>
        <v>-0.0177912643170184</v>
      </c>
      <c r="AG1976" s="11" t="n">
        <f aca="false">'Daily Data'!R1975</f>
        <v>0.00728636921247046</v>
      </c>
      <c r="AI1976" s="11" t="n">
        <f aca="false">'Daily Data'!O1975</f>
        <v>-0.00877372133343595</v>
      </c>
      <c r="AJ1976" s="11" t="n">
        <f aca="false">'Daily Data'!Q1975</f>
        <v>-0.0177518901566543</v>
      </c>
      <c r="AK1976" s="11" t="n">
        <f aca="false">'Daily Data'!R1975</f>
        <v>0.00728636921247046</v>
      </c>
      <c r="AM1976" s="11" t="n">
        <f aca="false">'Daily Data'!P1975</f>
        <v>-0.0177912643170184</v>
      </c>
      <c r="AN1976" s="11" t="n">
        <f aca="false">'Daily Data'!Q1975</f>
        <v>-0.0177518901566543</v>
      </c>
      <c r="AO1976" s="11" t="n">
        <f aca="false">'Daily Data'!R1975</f>
        <v>0.00728636921247046</v>
      </c>
      <c r="AQ1976" s="11" t="n">
        <f aca="false">'Daily Data'!O1975</f>
        <v>-0.00877372133343595</v>
      </c>
      <c r="AR1976" s="11" t="n">
        <f aca="false">'Daily Data'!P1975</f>
        <v>-0.0177912643170184</v>
      </c>
      <c r="AS1976" s="11" t="n">
        <f aca="false">'Daily Data'!Q1975</f>
        <v>-0.0177518901566543</v>
      </c>
      <c r="AT1976" s="11" t="n">
        <f aca="false">'Daily Data'!R1975</f>
        <v>0.00728636921247046</v>
      </c>
    </row>
    <row r="1977" customFormat="false" ht="15" hidden="false" customHeight="false" outlineLevel="0" collapsed="false">
      <c r="A1977" s="11" t="n">
        <f aca="false">'Daily Data'!O1976</f>
        <v>0.00501409088771539</v>
      </c>
      <c r="C1977" s="11" t="n">
        <f aca="false">'Daily Data'!P1976</f>
        <v>0.00157162854643174</v>
      </c>
      <c r="E1977" s="11" t="n">
        <f aca="false">'Daily Data'!Q1976</f>
        <v>0.00181961823245698</v>
      </c>
      <c r="G1977" s="11" t="n">
        <f aca="false">'Daily Data'!R1976</f>
        <v>-0.00376423081151105</v>
      </c>
      <c r="I1977" s="11" t="n">
        <f aca="false">'Daily Data'!O1976</f>
        <v>0.00501409088771539</v>
      </c>
      <c r="J1977" s="11" t="n">
        <f aca="false">'Daily Data'!P1976</f>
        <v>0.00157162854643174</v>
      </c>
      <c r="L1977" s="11" t="n">
        <f aca="false">'Daily Data'!O1976</f>
        <v>0.00501409088771539</v>
      </c>
      <c r="M1977" s="11" t="n">
        <f aca="false">'Daily Data'!Q1976</f>
        <v>0.00181961823245698</v>
      </c>
      <c r="O1977" s="11" t="n">
        <f aca="false">'Daily Data'!O1976</f>
        <v>0.00501409088771539</v>
      </c>
      <c r="P1977" s="11" t="n">
        <f aca="false">'Daily Data'!R1976</f>
        <v>-0.00376423081151105</v>
      </c>
      <c r="R1977" s="11" t="n">
        <f aca="false">'Daily Data'!P1976</f>
        <v>0.00157162854643174</v>
      </c>
      <c r="S1977" s="11" t="n">
        <f aca="false">'Daily Data'!Q1976</f>
        <v>0.00181961823245698</v>
      </c>
      <c r="U1977" s="11" t="n">
        <f aca="false">'Daily Data'!P1976</f>
        <v>0.00157162854643174</v>
      </c>
      <c r="V1977" s="11" t="n">
        <f aca="false">'Daily Data'!R1976</f>
        <v>-0.00376423081151105</v>
      </c>
      <c r="X1977" s="11" t="n">
        <f aca="false">'Daily Data'!Q1976</f>
        <v>0.00181961823245698</v>
      </c>
      <c r="Y1977" s="11" t="n">
        <f aca="false">'Daily Data'!R1976</f>
        <v>-0.00376423081151105</v>
      </c>
      <c r="AA1977" s="11" t="n">
        <f aca="false">'Daily Data'!O1976</f>
        <v>0.00501409088771539</v>
      </c>
      <c r="AB1977" s="11" t="n">
        <f aca="false">'Daily Data'!P1976</f>
        <v>0.00157162854643174</v>
      </c>
      <c r="AC1977" s="11" t="n">
        <f aca="false">'Daily Data'!Q1976</f>
        <v>0.00181961823245698</v>
      </c>
      <c r="AE1977" s="11" t="n">
        <f aca="false">'Daily Data'!O1976</f>
        <v>0.00501409088771539</v>
      </c>
      <c r="AF1977" s="11" t="n">
        <f aca="false">'Daily Data'!P1976</f>
        <v>0.00157162854643174</v>
      </c>
      <c r="AG1977" s="11" t="n">
        <f aca="false">'Daily Data'!R1976</f>
        <v>-0.00376423081151105</v>
      </c>
      <c r="AI1977" s="11" t="n">
        <f aca="false">'Daily Data'!O1976</f>
        <v>0.00501409088771539</v>
      </c>
      <c r="AJ1977" s="11" t="n">
        <f aca="false">'Daily Data'!Q1976</f>
        <v>0.00181961823245698</v>
      </c>
      <c r="AK1977" s="11" t="n">
        <f aca="false">'Daily Data'!R1976</f>
        <v>-0.00376423081151105</v>
      </c>
      <c r="AM1977" s="11" t="n">
        <f aca="false">'Daily Data'!P1976</f>
        <v>0.00157162854643174</v>
      </c>
      <c r="AN1977" s="11" t="n">
        <f aca="false">'Daily Data'!Q1976</f>
        <v>0.00181961823245698</v>
      </c>
      <c r="AO1977" s="11" t="n">
        <f aca="false">'Daily Data'!R1976</f>
        <v>-0.00376423081151105</v>
      </c>
      <c r="AQ1977" s="11" t="n">
        <f aca="false">'Daily Data'!O1976</f>
        <v>0.00501409088771539</v>
      </c>
      <c r="AR1977" s="11" t="n">
        <f aca="false">'Daily Data'!P1976</f>
        <v>0.00157162854643174</v>
      </c>
      <c r="AS1977" s="11" t="n">
        <f aca="false">'Daily Data'!Q1976</f>
        <v>0.00181961823245698</v>
      </c>
      <c r="AT1977" s="11" t="n">
        <f aca="false">'Daily Data'!R1976</f>
        <v>-0.00376423081151105</v>
      </c>
    </row>
    <row r="1978" customFormat="false" ht="15" hidden="false" customHeight="false" outlineLevel="0" collapsed="false">
      <c r="A1978" s="11" t="n">
        <f aca="false">'Daily Data'!O1977</f>
        <v>-0.00740906766287013</v>
      </c>
      <c r="C1978" s="11" t="n">
        <f aca="false">'Daily Data'!P1977</f>
        <v>-0.00865097334531311</v>
      </c>
      <c r="E1978" s="11" t="n">
        <f aca="false">'Daily Data'!Q1977</f>
        <v>-0.00791394115645365</v>
      </c>
      <c r="G1978" s="11" t="n">
        <f aca="false">'Daily Data'!R1977</f>
        <v>0.00774260752554863</v>
      </c>
      <c r="I1978" s="11" t="n">
        <f aca="false">'Daily Data'!O1977</f>
        <v>-0.00740906766287013</v>
      </c>
      <c r="J1978" s="11" t="n">
        <f aca="false">'Daily Data'!P1977</f>
        <v>-0.00865097334531311</v>
      </c>
      <c r="L1978" s="11" t="n">
        <f aca="false">'Daily Data'!O1977</f>
        <v>-0.00740906766287013</v>
      </c>
      <c r="M1978" s="11" t="n">
        <f aca="false">'Daily Data'!Q1977</f>
        <v>-0.00791394115645365</v>
      </c>
      <c r="O1978" s="11" t="n">
        <f aca="false">'Daily Data'!O1977</f>
        <v>-0.00740906766287013</v>
      </c>
      <c r="P1978" s="11" t="n">
        <f aca="false">'Daily Data'!R1977</f>
        <v>0.00774260752554863</v>
      </c>
      <c r="R1978" s="11" t="n">
        <f aca="false">'Daily Data'!P1977</f>
        <v>-0.00865097334531311</v>
      </c>
      <c r="S1978" s="11" t="n">
        <f aca="false">'Daily Data'!Q1977</f>
        <v>-0.00791394115645365</v>
      </c>
      <c r="U1978" s="11" t="n">
        <f aca="false">'Daily Data'!P1977</f>
        <v>-0.00865097334531311</v>
      </c>
      <c r="V1978" s="11" t="n">
        <f aca="false">'Daily Data'!R1977</f>
        <v>0.00774260752554863</v>
      </c>
      <c r="X1978" s="11" t="n">
        <f aca="false">'Daily Data'!Q1977</f>
        <v>-0.00791394115645365</v>
      </c>
      <c r="Y1978" s="11" t="n">
        <f aca="false">'Daily Data'!R1977</f>
        <v>0.00774260752554863</v>
      </c>
      <c r="AA1978" s="11" t="n">
        <f aca="false">'Daily Data'!O1977</f>
        <v>-0.00740906766287013</v>
      </c>
      <c r="AB1978" s="11" t="n">
        <f aca="false">'Daily Data'!P1977</f>
        <v>-0.00865097334531311</v>
      </c>
      <c r="AC1978" s="11" t="n">
        <f aca="false">'Daily Data'!Q1977</f>
        <v>-0.00791394115645365</v>
      </c>
      <c r="AE1978" s="11" t="n">
        <f aca="false">'Daily Data'!O1977</f>
        <v>-0.00740906766287013</v>
      </c>
      <c r="AF1978" s="11" t="n">
        <f aca="false">'Daily Data'!P1977</f>
        <v>-0.00865097334531311</v>
      </c>
      <c r="AG1978" s="11" t="n">
        <f aca="false">'Daily Data'!R1977</f>
        <v>0.00774260752554863</v>
      </c>
      <c r="AI1978" s="11" t="n">
        <f aca="false">'Daily Data'!O1977</f>
        <v>-0.00740906766287013</v>
      </c>
      <c r="AJ1978" s="11" t="n">
        <f aca="false">'Daily Data'!Q1977</f>
        <v>-0.00791394115645365</v>
      </c>
      <c r="AK1978" s="11" t="n">
        <f aca="false">'Daily Data'!R1977</f>
        <v>0.00774260752554863</v>
      </c>
      <c r="AM1978" s="11" t="n">
        <f aca="false">'Daily Data'!P1977</f>
        <v>-0.00865097334531311</v>
      </c>
      <c r="AN1978" s="11" t="n">
        <f aca="false">'Daily Data'!Q1977</f>
        <v>-0.00791394115645365</v>
      </c>
      <c r="AO1978" s="11" t="n">
        <f aca="false">'Daily Data'!R1977</f>
        <v>0.00774260752554863</v>
      </c>
      <c r="AQ1978" s="11" t="n">
        <f aca="false">'Daily Data'!O1977</f>
        <v>-0.00740906766287013</v>
      </c>
      <c r="AR1978" s="11" t="n">
        <f aca="false">'Daily Data'!P1977</f>
        <v>-0.00865097334531311</v>
      </c>
      <c r="AS1978" s="11" t="n">
        <f aca="false">'Daily Data'!Q1977</f>
        <v>-0.00791394115645365</v>
      </c>
      <c r="AT1978" s="11" t="n">
        <f aca="false">'Daily Data'!R1977</f>
        <v>0.00774260752554863</v>
      </c>
    </row>
    <row r="1979" customFormat="false" ht="15" hidden="false" customHeight="false" outlineLevel="0" collapsed="false">
      <c r="A1979" s="11" t="n">
        <f aca="false">'Daily Data'!O1978</f>
        <v>-0.00184354719557538</v>
      </c>
      <c r="C1979" s="11" t="n">
        <f aca="false">'Daily Data'!P1978</f>
        <v>-0.00539572020190575</v>
      </c>
      <c r="E1979" s="11" t="n">
        <f aca="false">'Daily Data'!Q1978</f>
        <v>-0.00654172814754898</v>
      </c>
      <c r="G1979" s="11" t="n">
        <f aca="false">'Daily Data'!R1978</f>
        <v>0.00502195102496601</v>
      </c>
      <c r="I1979" s="11" t="n">
        <f aca="false">'Daily Data'!O1978</f>
        <v>-0.00184354719557538</v>
      </c>
      <c r="J1979" s="11" t="n">
        <f aca="false">'Daily Data'!P1978</f>
        <v>-0.00539572020190575</v>
      </c>
      <c r="L1979" s="11" t="n">
        <f aca="false">'Daily Data'!O1978</f>
        <v>-0.00184354719557538</v>
      </c>
      <c r="M1979" s="11" t="n">
        <f aca="false">'Daily Data'!Q1978</f>
        <v>-0.00654172814754898</v>
      </c>
      <c r="O1979" s="11" t="n">
        <f aca="false">'Daily Data'!O1978</f>
        <v>-0.00184354719557538</v>
      </c>
      <c r="P1979" s="11" t="n">
        <f aca="false">'Daily Data'!R1978</f>
        <v>0.00502195102496601</v>
      </c>
      <c r="R1979" s="11" t="n">
        <f aca="false">'Daily Data'!P1978</f>
        <v>-0.00539572020190575</v>
      </c>
      <c r="S1979" s="11" t="n">
        <f aca="false">'Daily Data'!Q1978</f>
        <v>-0.00654172814754898</v>
      </c>
      <c r="U1979" s="11" t="n">
        <f aca="false">'Daily Data'!P1978</f>
        <v>-0.00539572020190575</v>
      </c>
      <c r="V1979" s="11" t="n">
        <f aca="false">'Daily Data'!R1978</f>
        <v>0.00502195102496601</v>
      </c>
      <c r="X1979" s="11" t="n">
        <f aca="false">'Daily Data'!Q1978</f>
        <v>-0.00654172814754898</v>
      </c>
      <c r="Y1979" s="11" t="n">
        <f aca="false">'Daily Data'!R1978</f>
        <v>0.00502195102496601</v>
      </c>
      <c r="AA1979" s="11" t="n">
        <f aca="false">'Daily Data'!O1978</f>
        <v>-0.00184354719557538</v>
      </c>
      <c r="AB1979" s="11" t="n">
        <f aca="false">'Daily Data'!P1978</f>
        <v>-0.00539572020190575</v>
      </c>
      <c r="AC1979" s="11" t="n">
        <f aca="false">'Daily Data'!Q1978</f>
        <v>-0.00654172814754898</v>
      </c>
      <c r="AE1979" s="11" t="n">
        <f aca="false">'Daily Data'!O1978</f>
        <v>-0.00184354719557538</v>
      </c>
      <c r="AF1979" s="11" t="n">
        <f aca="false">'Daily Data'!P1978</f>
        <v>-0.00539572020190575</v>
      </c>
      <c r="AG1979" s="11" t="n">
        <f aca="false">'Daily Data'!R1978</f>
        <v>0.00502195102496601</v>
      </c>
      <c r="AI1979" s="11" t="n">
        <f aca="false">'Daily Data'!O1978</f>
        <v>-0.00184354719557538</v>
      </c>
      <c r="AJ1979" s="11" t="n">
        <f aca="false">'Daily Data'!Q1978</f>
        <v>-0.00654172814754898</v>
      </c>
      <c r="AK1979" s="11" t="n">
        <f aca="false">'Daily Data'!R1978</f>
        <v>0.00502195102496601</v>
      </c>
      <c r="AM1979" s="11" t="n">
        <f aca="false">'Daily Data'!P1978</f>
        <v>-0.00539572020190575</v>
      </c>
      <c r="AN1979" s="11" t="n">
        <f aca="false">'Daily Data'!Q1978</f>
        <v>-0.00654172814754898</v>
      </c>
      <c r="AO1979" s="11" t="n">
        <f aca="false">'Daily Data'!R1978</f>
        <v>0.00502195102496601</v>
      </c>
      <c r="AQ1979" s="11" t="n">
        <f aca="false">'Daily Data'!O1978</f>
        <v>-0.00184354719557538</v>
      </c>
      <c r="AR1979" s="11" t="n">
        <f aca="false">'Daily Data'!P1978</f>
        <v>-0.00539572020190575</v>
      </c>
      <c r="AS1979" s="11" t="n">
        <f aca="false">'Daily Data'!Q1978</f>
        <v>-0.00654172814754898</v>
      </c>
      <c r="AT1979" s="11" t="n">
        <f aca="false">'Daily Data'!R1978</f>
        <v>0.00502195102496601</v>
      </c>
    </row>
    <row r="1980" customFormat="false" ht="15" hidden="false" customHeight="false" outlineLevel="0" collapsed="false">
      <c r="A1980" s="11" t="n">
        <f aca="false">'Daily Data'!O1979</f>
        <v>0.00465616137488674</v>
      </c>
      <c r="C1980" s="11" t="n">
        <f aca="false">'Daily Data'!P1979</f>
        <v>-0.000162638803461721</v>
      </c>
      <c r="E1980" s="11" t="n">
        <f aca="false">'Daily Data'!Q1979</f>
        <v>-0.0002439643936875</v>
      </c>
      <c r="G1980" s="11" t="n">
        <f aca="false">'Daily Data'!R1979</f>
        <v>-0.00565870159546249</v>
      </c>
      <c r="I1980" s="11" t="n">
        <f aca="false">'Daily Data'!O1979</f>
        <v>0.00465616137488674</v>
      </c>
      <c r="J1980" s="11" t="n">
        <f aca="false">'Daily Data'!P1979</f>
        <v>-0.000162638803461721</v>
      </c>
      <c r="L1980" s="11" t="n">
        <f aca="false">'Daily Data'!O1979</f>
        <v>0.00465616137488674</v>
      </c>
      <c r="M1980" s="11" t="n">
        <f aca="false">'Daily Data'!Q1979</f>
        <v>-0.0002439643936875</v>
      </c>
      <c r="O1980" s="11" t="n">
        <f aca="false">'Daily Data'!O1979</f>
        <v>0.00465616137488674</v>
      </c>
      <c r="P1980" s="11" t="n">
        <f aca="false">'Daily Data'!R1979</f>
        <v>-0.00565870159546249</v>
      </c>
      <c r="R1980" s="11" t="n">
        <f aca="false">'Daily Data'!P1979</f>
        <v>-0.000162638803461721</v>
      </c>
      <c r="S1980" s="11" t="n">
        <f aca="false">'Daily Data'!Q1979</f>
        <v>-0.0002439643936875</v>
      </c>
      <c r="U1980" s="11" t="n">
        <f aca="false">'Daily Data'!P1979</f>
        <v>-0.000162638803461721</v>
      </c>
      <c r="V1980" s="11" t="n">
        <f aca="false">'Daily Data'!R1979</f>
        <v>-0.00565870159546249</v>
      </c>
      <c r="X1980" s="11" t="n">
        <f aca="false">'Daily Data'!Q1979</f>
        <v>-0.0002439643936875</v>
      </c>
      <c r="Y1980" s="11" t="n">
        <f aca="false">'Daily Data'!R1979</f>
        <v>-0.00565870159546249</v>
      </c>
      <c r="AA1980" s="11" t="n">
        <f aca="false">'Daily Data'!O1979</f>
        <v>0.00465616137488674</v>
      </c>
      <c r="AB1980" s="11" t="n">
        <f aca="false">'Daily Data'!P1979</f>
        <v>-0.000162638803461721</v>
      </c>
      <c r="AC1980" s="11" t="n">
        <f aca="false">'Daily Data'!Q1979</f>
        <v>-0.0002439643936875</v>
      </c>
      <c r="AE1980" s="11" t="n">
        <f aca="false">'Daily Data'!O1979</f>
        <v>0.00465616137488674</v>
      </c>
      <c r="AF1980" s="11" t="n">
        <f aca="false">'Daily Data'!P1979</f>
        <v>-0.000162638803461721</v>
      </c>
      <c r="AG1980" s="11" t="n">
        <f aca="false">'Daily Data'!R1979</f>
        <v>-0.00565870159546249</v>
      </c>
      <c r="AI1980" s="11" t="n">
        <f aca="false">'Daily Data'!O1979</f>
        <v>0.00465616137488674</v>
      </c>
      <c r="AJ1980" s="11" t="n">
        <f aca="false">'Daily Data'!Q1979</f>
        <v>-0.0002439643936875</v>
      </c>
      <c r="AK1980" s="11" t="n">
        <f aca="false">'Daily Data'!R1979</f>
        <v>-0.00565870159546249</v>
      </c>
      <c r="AM1980" s="11" t="n">
        <f aca="false">'Daily Data'!P1979</f>
        <v>-0.000162638803461721</v>
      </c>
      <c r="AN1980" s="11" t="n">
        <f aca="false">'Daily Data'!Q1979</f>
        <v>-0.0002439643936875</v>
      </c>
      <c r="AO1980" s="11" t="n">
        <f aca="false">'Daily Data'!R1979</f>
        <v>-0.00565870159546249</v>
      </c>
      <c r="AQ1980" s="11" t="n">
        <f aca="false">'Daily Data'!O1979</f>
        <v>0.00465616137488674</v>
      </c>
      <c r="AR1980" s="11" t="n">
        <f aca="false">'Daily Data'!P1979</f>
        <v>-0.000162638803461721</v>
      </c>
      <c r="AS1980" s="11" t="n">
        <f aca="false">'Daily Data'!Q1979</f>
        <v>-0.0002439643936875</v>
      </c>
      <c r="AT1980" s="11" t="n">
        <f aca="false">'Daily Data'!R1979</f>
        <v>-0.00565870159546249</v>
      </c>
    </row>
    <row r="1981" customFormat="false" ht="15" hidden="false" customHeight="false" outlineLevel="0" collapsed="false">
      <c r="A1981" s="11" t="n">
        <f aca="false">'Daily Data'!O1980</f>
        <v>0.00829835717188239</v>
      </c>
      <c r="C1981" s="11" t="n">
        <f aca="false">'Daily Data'!P1980</f>
        <v>-0.00797765626186679</v>
      </c>
      <c r="E1981" s="11" t="n">
        <f aca="false">'Daily Data'!Q1980</f>
        <v>-0.00763002110285353</v>
      </c>
      <c r="G1981" s="11" t="n">
        <f aca="false">'Daily Data'!R1980</f>
        <v>-0.00200679404474651</v>
      </c>
      <c r="I1981" s="11" t="n">
        <f aca="false">'Daily Data'!O1980</f>
        <v>0.00829835717188239</v>
      </c>
      <c r="J1981" s="11" t="n">
        <f aca="false">'Daily Data'!P1980</f>
        <v>-0.00797765626186679</v>
      </c>
      <c r="L1981" s="11" t="n">
        <f aca="false">'Daily Data'!O1980</f>
        <v>0.00829835717188239</v>
      </c>
      <c r="M1981" s="11" t="n">
        <f aca="false">'Daily Data'!Q1980</f>
        <v>-0.00763002110285353</v>
      </c>
      <c r="O1981" s="11" t="n">
        <f aca="false">'Daily Data'!O1980</f>
        <v>0.00829835717188239</v>
      </c>
      <c r="P1981" s="11" t="n">
        <f aca="false">'Daily Data'!R1980</f>
        <v>-0.00200679404474651</v>
      </c>
      <c r="R1981" s="11" t="n">
        <f aca="false">'Daily Data'!P1980</f>
        <v>-0.00797765626186679</v>
      </c>
      <c r="S1981" s="11" t="n">
        <f aca="false">'Daily Data'!Q1980</f>
        <v>-0.00763002110285353</v>
      </c>
      <c r="U1981" s="11" t="n">
        <f aca="false">'Daily Data'!P1980</f>
        <v>-0.00797765626186679</v>
      </c>
      <c r="V1981" s="11" t="n">
        <f aca="false">'Daily Data'!R1980</f>
        <v>-0.00200679404474651</v>
      </c>
      <c r="X1981" s="11" t="n">
        <f aca="false">'Daily Data'!Q1980</f>
        <v>-0.00763002110285353</v>
      </c>
      <c r="Y1981" s="11" t="n">
        <f aca="false">'Daily Data'!R1980</f>
        <v>-0.00200679404474651</v>
      </c>
      <c r="AA1981" s="11" t="n">
        <f aca="false">'Daily Data'!O1980</f>
        <v>0.00829835717188239</v>
      </c>
      <c r="AB1981" s="11" t="n">
        <f aca="false">'Daily Data'!P1980</f>
        <v>-0.00797765626186679</v>
      </c>
      <c r="AC1981" s="11" t="n">
        <f aca="false">'Daily Data'!Q1980</f>
        <v>-0.00763002110285353</v>
      </c>
      <c r="AE1981" s="11" t="n">
        <f aca="false">'Daily Data'!O1980</f>
        <v>0.00829835717188239</v>
      </c>
      <c r="AF1981" s="11" t="n">
        <f aca="false">'Daily Data'!P1980</f>
        <v>-0.00797765626186679</v>
      </c>
      <c r="AG1981" s="11" t="n">
        <f aca="false">'Daily Data'!R1980</f>
        <v>-0.00200679404474651</v>
      </c>
      <c r="AI1981" s="11" t="n">
        <f aca="false">'Daily Data'!O1980</f>
        <v>0.00829835717188239</v>
      </c>
      <c r="AJ1981" s="11" t="n">
        <f aca="false">'Daily Data'!Q1980</f>
        <v>-0.00763002110285353</v>
      </c>
      <c r="AK1981" s="11" t="n">
        <f aca="false">'Daily Data'!R1980</f>
        <v>-0.00200679404474651</v>
      </c>
      <c r="AM1981" s="11" t="n">
        <f aca="false">'Daily Data'!P1980</f>
        <v>-0.00797765626186679</v>
      </c>
      <c r="AN1981" s="11" t="n">
        <f aca="false">'Daily Data'!Q1980</f>
        <v>-0.00763002110285353</v>
      </c>
      <c r="AO1981" s="11" t="n">
        <f aca="false">'Daily Data'!R1980</f>
        <v>-0.00200679404474651</v>
      </c>
      <c r="AQ1981" s="11" t="n">
        <f aca="false">'Daily Data'!O1980</f>
        <v>0.00829835717188239</v>
      </c>
      <c r="AR1981" s="11" t="n">
        <f aca="false">'Daily Data'!P1980</f>
        <v>-0.00797765626186679</v>
      </c>
      <c r="AS1981" s="11" t="n">
        <f aca="false">'Daily Data'!Q1980</f>
        <v>-0.00763002110285353</v>
      </c>
      <c r="AT1981" s="11" t="n">
        <f aca="false">'Daily Data'!R1980</f>
        <v>-0.00200679404474651</v>
      </c>
    </row>
    <row r="1982" customFormat="false" ht="15" hidden="false" customHeight="false" outlineLevel="0" collapsed="false">
      <c r="A1982" s="11" t="n">
        <f aca="false">'Daily Data'!O1981</f>
        <v>0.00657377647436509</v>
      </c>
      <c r="C1982" s="11" t="n">
        <f aca="false">'Daily Data'!P1981</f>
        <v>-0.00241514699127231</v>
      </c>
      <c r="E1982" s="11" t="n">
        <f aca="false">'Daily Data'!Q1981</f>
        <v>-0.00178336270759415</v>
      </c>
      <c r="G1982" s="11" t="n">
        <f aca="false">'Daily Data'!R1981</f>
        <v>-0.00909624677343245</v>
      </c>
      <c r="I1982" s="11" t="n">
        <f aca="false">'Daily Data'!O1981</f>
        <v>0.00657377647436509</v>
      </c>
      <c r="J1982" s="11" t="n">
        <f aca="false">'Daily Data'!P1981</f>
        <v>-0.00241514699127231</v>
      </c>
      <c r="L1982" s="11" t="n">
        <f aca="false">'Daily Data'!O1981</f>
        <v>0.00657377647436509</v>
      </c>
      <c r="M1982" s="11" t="n">
        <f aca="false">'Daily Data'!Q1981</f>
        <v>-0.00178336270759415</v>
      </c>
      <c r="O1982" s="11" t="n">
        <f aca="false">'Daily Data'!O1981</f>
        <v>0.00657377647436509</v>
      </c>
      <c r="P1982" s="11" t="n">
        <f aca="false">'Daily Data'!R1981</f>
        <v>-0.00909624677343245</v>
      </c>
      <c r="R1982" s="11" t="n">
        <f aca="false">'Daily Data'!P1981</f>
        <v>-0.00241514699127231</v>
      </c>
      <c r="S1982" s="11" t="n">
        <f aca="false">'Daily Data'!Q1981</f>
        <v>-0.00178336270759415</v>
      </c>
      <c r="U1982" s="11" t="n">
        <f aca="false">'Daily Data'!P1981</f>
        <v>-0.00241514699127231</v>
      </c>
      <c r="V1982" s="11" t="n">
        <f aca="false">'Daily Data'!R1981</f>
        <v>-0.00909624677343245</v>
      </c>
      <c r="X1982" s="11" t="n">
        <f aca="false">'Daily Data'!Q1981</f>
        <v>-0.00178336270759415</v>
      </c>
      <c r="Y1982" s="11" t="n">
        <f aca="false">'Daily Data'!R1981</f>
        <v>-0.00909624677343245</v>
      </c>
      <c r="AA1982" s="11" t="n">
        <f aca="false">'Daily Data'!O1981</f>
        <v>0.00657377647436509</v>
      </c>
      <c r="AB1982" s="11" t="n">
        <f aca="false">'Daily Data'!P1981</f>
        <v>-0.00241514699127231</v>
      </c>
      <c r="AC1982" s="11" t="n">
        <f aca="false">'Daily Data'!Q1981</f>
        <v>-0.00178336270759415</v>
      </c>
      <c r="AE1982" s="11" t="n">
        <f aca="false">'Daily Data'!O1981</f>
        <v>0.00657377647436509</v>
      </c>
      <c r="AF1982" s="11" t="n">
        <f aca="false">'Daily Data'!P1981</f>
        <v>-0.00241514699127231</v>
      </c>
      <c r="AG1982" s="11" t="n">
        <f aca="false">'Daily Data'!R1981</f>
        <v>-0.00909624677343245</v>
      </c>
      <c r="AI1982" s="11" t="n">
        <f aca="false">'Daily Data'!O1981</f>
        <v>0.00657377647436509</v>
      </c>
      <c r="AJ1982" s="11" t="n">
        <f aca="false">'Daily Data'!Q1981</f>
        <v>-0.00178336270759415</v>
      </c>
      <c r="AK1982" s="11" t="n">
        <f aca="false">'Daily Data'!R1981</f>
        <v>-0.00909624677343245</v>
      </c>
      <c r="AM1982" s="11" t="n">
        <f aca="false">'Daily Data'!P1981</f>
        <v>-0.00241514699127231</v>
      </c>
      <c r="AN1982" s="11" t="n">
        <f aca="false">'Daily Data'!Q1981</f>
        <v>-0.00178336270759415</v>
      </c>
      <c r="AO1982" s="11" t="n">
        <f aca="false">'Daily Data'!R1981</f>
        <v>-0.00909624677343245</v>
      </c>
      <c r="AQ1982" s="11" t="n">
        <f aca="false">'Daily Data'!O1981</f>
        <v>0.00657377647436509</v>
      </c>
      <c r="AR1982" s="11" t="n">
        <f aca="false">'Daily Data'!P1981</f>
        <v>-0.00241514699127231</v>
      </c>
      <c r="AS1982" s="11" t="n">
        <f aca="false">'Daily Data'!Q1981</f>
        <v>-0.00178336270759415</v>
      </c>
      <c r="AT1982" s="11" t="n">
        <f aca="false">'Daily Data'!R1981</f>
        <v>-0.00909624677343245</v>
      </c>
    </row>
    <row r="1983" customFormat="false" ht="15" hidden="false" customHeight="false" outlineLevel="0" collapsed="false">
      <c r="A1983" s="11" t="n">
        <f aca="false">'Daily Data'!O1982</f>
        <v>0.00334521112903675</v>
      </c>
      <c r="C1983" s="11" t="n">
        <f aca="false">'Daily Data'!P1982</f>
        <v>0.0072486445263037</v>
      </c>
      <c r="E1983" s="11" t="n">
        <f aca="false">'Daily Data'!Q1982</f>
        <v>0.00753350613038795</v>
      </c>
      <c r="G1983" s="11" t="n">
        <f aca="false">'Daily Data'!R1982</f>
        <v>-0.00537590976824442</v>
      </c>
      <c r="I1983" s="11" t="n">
        <f aca="false">'Daily Data'!O1982</f>
        <v>0.00334521112903675</v>
      </c>
      <c r="J1983" s="11" t="n">
        <f aca="false">'Daily Data'!P1982</f>
        <v>0.0072486445263037</v>
      </c>
      <c r="L1983" s="11" t="n">
        <f aca="false">'Daily Data'!O1982</f>
        <v>0.00334521112903675</v>
      </c>
      <c r="M1983" s="11" t="n">
        <f aca="false">'Daily Data'!Q1982</f>
        <v>0.00753350613038795</v>
      </c>
      <c r="O1983" s="11" t="n">
        <f aca="false">'Daily Data'!O1982</f>
        <v>0.00334521112903675</v>
      </c>
      <c r="P1983" s="11" t="n">
        <f aca="false">'Daily Data'!R1982</f>
        <v>-0.00537590976824442</v>
      </c>
      <c r="R1983" s="11" t="n">
        <f aca="false">'Daily Data'!P1982</f>
        <v>0.0072486445263037</v>
      </c>
      <c r="S1983" s="11" t="n">
        <f aca="false">'Daily Data'!Q1982</f>
        <v>0.00753350613038795</v>
      </c>
      <c r="U1983" s="11" t="n">
        <f aca="false">'Daily Data'!P1982</f>
        <v>0.0072486445263037</v>
      </c>
      <c r="V1983" s="11" t="n">
        <f aca="false">'Daily Data'!R1982</f>
        <v>-0.00537590976824442</v>
      </c>
      <c r="X1983" s="11" t="n">
        <f aca="false">'Daily Data'!Q1982</f>
        <v>0.00753350613038795</v>
      </c>
      <c r="Y1983" s="11" t="n">
        <f aca="false">'Daily Data'!R1982</f>
        <v>-0.00537590976824442</v>
      </c>
      <c r="AA1983" s="11" t="n">
        <f aca="false">'Daily Data'!O1982</f>
        <v>0.00334521112903675</v>
      </c>
      <c r="AB1983" s="11" t="n">
        <f aca="false">'Daily Data'!P1982</f>
        <v>0.0072486445263037</v>
      </c>
      <c r="AC1983" s="11" t="n">
        <f aca="false">'Daily Data'!Q1982</f>
        <v>0.00753350613038795</v>
      </c>
      <c r="AE1983" s="11" t="n">
        <f aca="false">'Daily Data'!O1982</f>
        <v>0.00334521112903675</v>
      </c>
      <c r="AF1983" s="11" t="n">
        <f aca="false">'Daily Data'!P1982</f>
        <v>0.0072486445263037</v>
      </c>
      <c r="AG1983" s="11" t="n">
        <f aca="false">'Daily Data'!R1982</f>
        <v>-0.00537590976824442</v>
      </c>
      <c r="AI1983" s="11" t="n">
        <f aca="false">'Daily Data'!O1982</f>
        <v>0.00334521112903675</v>
      </c>
      <c r="AJ1983" s="11" t="n">
        <f aca="false">'Daily Data'!Q1982</f>
        <v>0.00753350613038795</v>
      </c>
      <c r="AK1983" s="11" t="n">
        <f aca="false">'Daily Data'!R1982</f>
        <v>-0.00537590976824442</v>
      </c>
      <c r="AM1983" s="11" t="n">
        <f aca="false">'Daily Data'!P1982</f>
        <v>0.0072486445263037</v>
      </c>
      <c r="AN1983" s="11" t="n">
        <f aca="false">'Daily Data'!Q1982</f>
        <v>0.00753350613038795</v>
      </c>
      <c r="AO1983" s="11" t="n">
        <f aca="false">'Daily Data'!R1982</f>
        <v>-0.00537590976824442</v>
      </c>
      <c r="AQ1983" s="11" t="n">
        <f aca="false">'Daily Data'!O1982</f>
        <v>0.00334521112903675</v>
      </c>
      <c r="AR1983" s="11" t="n">
        <f aca="false">'Daily Data'!P1982</f>
        <v>0.0072486445263037</v>
      </c>
      <c r="AS1983" s="11" t="n">
        <f aca="false">'Daily Data'!Q1982</f>
        <v>0.00753350613038795</v>
      </c>
      <c r="AT1983" s="11" t="n">
        <f aca="false">'Daily Data'!R1982</f>
        <v>-0.00537590976824442</v>
      </c>
    </row>
    <row r="1984" customFormat="false" ht="15" hidden="false" customHeight="false" outlineLevel="0" collapsed="false">
      <c r="A1984" s="11" t="n">
        <f aca="false">'Daily Data'!O1983</f>
        <v>-0.00133080642073168</v>
      </c>
      <c r="C1984" s="11" t="n">
        <f aca="false">'Daily Data'!P1983</f>
        <v>-0.00240357142857139</v>
      </c>
      <c r="E1984" s="11" t="n">
        <f aca="false">'Daily Data'!Q1983</f>
        <v>-0.00322107464607457</v>
      </c>
      <c r="G1984" s="11" t="n">
        <f aca="false">'Daily Data'!R1983</f>
        <v>0.00414929615277749</v>
      </c>
      <c r="I1984" s="11" t="n">
        <f aca="false">'Daily Data'!O1983</f>
        <v>-0.00133080642073168</v>
      </c>
      <c r="J1984" s="11" t="n">
        <f aca="false">'Daily Data'!P1983</f>
        <v>-0.00240357142857139</v>
      </c>
      <c r="L1984" s="11" t="n">
        <f aca="false">'Daily Data'!O1983</f>
        <v>-0.00133080642073168</v>
      </c>
      <c r="M1984" s="11" t="n">
        <f aca="false">'Daily Data'!Q1983</f>
        <v>-0.00322107464607457</v>
      </c>
      <c r="O1984" s="11" t="n">
        <f aca="false">'Daily Data'!O1983</f>
        <v>-0.00133080642073168</v>
      </c>
      <c r="P1984" s="11" t="n">
        <f aca="false">'Daily Data'!R1983</f>
        <v>0.00414929615277749</v>
      </c>
      <c r="R1984" s="11" t="n">
        <f aca="false">'Daily Data'!P1983</f>
        <v>-0.00240357142857139</v>
      </c>
      <c r="S1984" s="11" t="n">
        <f aca="false">'Daily Data'!Q1983</f>
        <v>-0.00322107464607457</v>
      </c>
      <c r="U1984" s="11" t="n">
        <f aca="false">'Daily Data'!P1983</f>
        <v>-0.00240357142857139</v>
      </c>
      <c r="V1984" s="11" t="n">
        <f aca="false">'Daily Data'!R1983</f>
        <v>0.00414929615277749</v>
      </c>
      <c r="X1984" s="11" t="n">
        <f aca="false">'Daily Data'!Q1983</f>
        <v>-0.00322107464607457</v>
      </c>
      <c r="Y1984" s="11" t="n">
        <f aca="false">'Daily Data'!R1983</f>
        <v>0.00414929615277749</v>
      </c>
      <c r="AA1984" s="11" t="n">
        <f aca="false">'Daily Data'!O1983</f>
        <v>-0.00133080642073168</v>
      </c>
      <c r="AB1984" s="11" t="n">
        <f aca="false">'Daily Data'!P1983</f>
        <v>-0.00240357142857139</v>
      </c>
      <c r="AC1984" s="11" t="n">
        <f aca="false">'Daily Data'!Q1983</f>
        <v>-0.00322107464607457</v>
      </c>
      <c r="AE1984" s="11" t="n">
        <f aca="false">'Daily Data'!O1983</f>
        <v>-0.00133080642073168</v>
      </c>
      <c r="AF1984" s="11" t="n">
        <f aca="false">'Daily Data'!P1983</f>
        <v>-0.00240357142857139</v>
      </c>
      <c r="AG1984" s="11" t="n">
        <f aca="false">'Daily Data'!R1983</f>
        <v>0.00414929615277749</v>
      </c>
      <c r="AI1984" s="11" t="n">
        <f aca="false">'Daily Data'!O1983</f>
        <v>-0.00133080642073168</v>
      </c>
      <c r="AJ1984" s="11" t="n">
        <f aca="false">'Daily Data'!Q1983</f>
        <v>-0.00322107464607457</v>
      </c>
      <c r="AK1984" s="11" t="n">
        <f aca="false">'Daily Data'!R1983</f>
        <v>0.00414929615277749</v>
      </c>
      <c r="AM1984" s="11" t="n">
        <f aca="false">'Daily Data'!P1983</f>
        <v>-0.00240357142857139</v>
      </c>
      <c r="AN1984" s="11" t="n">
        <f aca="false">'Daily Data'!Q1983</f>
        <v>-0.00322107464607457</v>
      </c>
      <c r="AO1984" s="11" t="n">
        <f aca="false">'Daily Data'!R1983</f>
        <v>0.00414929615277749</v>
      </c>
      <c r="AQ1984" s="11" t="n">
        <f aca="false">'Daily Data'!O1983</f>
        <v>-0.00133080642073168</v>
      </c>
      <c r="AR1984" s="11" t="n">
        <f aca="false">'Daily Data'!P1983</f>
        <v>-0.00240357142857139</v>
      </c>
      <c r="AS1984" s="11" t="n">
        <f aca="false">'Daily Data'!Q1983</f>
        <v>-0.00322107464607457</v>
      </c>
      <c r="AT1984" s="11" t="n">
        <f aca="false">'Daily Data'!R1983</f>
        <v>0.00414929615277749</v>
      </c>
    </row>
    <row r="1985" customFormat="false" ht="15" hidden="false" customHeight="false" outlineLevel="0" collapsed="false">
      <c r="A1985" s="11" t="n">
        <f aca="false">'Daily Data'!O1984</f>
        <v>-0.011879870296968</v>
      </c>
      <c r="C1985" s="11" t="n">
        <f aca="false">'Daily Data'!P1984</f>
        <v>0.0128272224768015</v>
      </c>
      <c r="E1985" s="11" t="n">
        <f aca="false">'Daily Data'!Q1984</f>
        <v>0.0133114705339851</v>
      </c>
      <c r="G1985" s="11" t="n">
        <f aca="false">'Daily Data'!R1984</f>
        <v>0.00663185941636625</v>
      </c>
      <c r="I1985" s="11" t="n">
        <f aca="false">'Daily Data'!O1984</f>
        <v>-0.011879870296968</v>
      </c>
      <c r="J1985" s="11" t="n">
        <f aca="false">'Daily Data'!P1984</f>
        <v>0.0128272224768015</v>
      </c>
      <c r="L1985" s="11" t="n">
        <f aca="false">'Daily Data'!O1984</f>
        <v>-0.011879870296968</v>
      </c>
      <c r="M1985" s="11" t="n">
        <f aca="false">'Daily Data'!Q1984</f>
        <v>0.0133114705339851</v>
      </c>
      <c r="O1985" s="11" t="n">
        <f aca="false">'Daily Data'!O1984</f>
        <v>-0.011879870296968</v>
      </c>
      <c r="P1985" s="11" t="n">
        <f aca="false">'Daily Data'!R1984</f>
        <v>0.00663185941636625</v>
      </c>
      <c r="R1985" s="11" t="n">
        <f aca="false">'Daily Data'!P1984</f>
        <v>0.0128272224768015</v>
      </c>
      <c r="S1985" s="11" t="n">
        <f aca="false">'Daily Data'!Q1984</f>
        <v>0.0133114705339851</v>
      </c>
      <c r="U1985" s="11" t="n">
        <f aca="false">'Daily Data'!P1984</f>
        <v>0.0128272224768015</v>
      </c>
      <c r="V1985" s="11" t="n">
        <f aca="false">'Daily Data'!R1984</f>
        <v>0.00663185941636625</v>
      </c>
      <c r="X1985" s="11" t="n">
        <f aca="false">'Daily Data'!Q1984</f>
        <v>0.0133114705339851</v>
      </c>
      <c r="Y1985" s="11" t="n">
        <f aca="false">'Daily Data'!R1984</f>
        <v>0.00663185941636625</v>
      </c>
      <c r="AA1985" s="11" t="n">
        <f aca="false">'Daily Data'!O1984</f>
        <v>-0.011879870296968</v>
      </c>
      <c r="AB1985" s="11" t="n">
        <f aca="false">'Daily Data'!P1984</f>
        <v>0.0128272224768015</v>
      </c>
      <c r="AC1985" s="11" t="n">
        <f aca="false">'Daily Data'!Q1984</f>
        <v>0.0133114705339851</v>
      </c>
      <c r="AE1985" s="11" t="n">
        <f aca="false">'Daily Data'!O1984</f>
        <v>-0.011879870296968</v>
      </c>
      <c r="AF1985" s="11" t="n">
        <f aca="false">'Daily Data'!P1984</f>
        <v>0.0128272224768015</v>
      </c>
      <c r="AG1985" s="11" t="n">
        <f aca="false">'Daily Data'!R1984</f>
        <v>0.00663185941636625</v>
      </c>
      <c r="AI1985" s="11" t="n">
        <f aca="false">'Daily Data'!O1984</f>
        <v>-0.011879870296968</v>
      </c>
      <c r="AJ1985" s="11" t="n">
        <f aca="false">'Daily Data'!Q1984</f>
        <v>0.0133114705339851</v>
      </c>
      <c r="AK1985" s="11" t="n">
        <f aca="false">'Daily Data'!R1984</f>
        <v>0.00663185941636625</v>
      </c>
      <c r="AM1985" s="11" t="n">
        <f aca="false">'Daily Data'!P1984</f>
        <v>0.0128272224768015</v>
      </c>
      <c r="AN1985" s="11" t="n">
        <f aca="false">'Daily Data'!Q1984</f>
        <v>0.0133114705339851</v>
      </c>
      <c r="AO1985" s="11" t="n">
        <f aca="false">'Daily Data'!R1984</f>
        <v>0.00663185941636625</v>
      </c>
      <c r="AQ1985" s="11" t="n">
        <f aca="false">'Daily Data'!O1984</f>
        <v>-0.011879870296968</v>
      </c>
      <c r="AR1985" s="11" t="n">
        <f aca="false">'Daily Data'!P1984</f>
        <v>0.0128272224768015</v>
      </c>
      <c r="AS1985" s="11" t="n">
        <f aca="false">'Daily Data'!Q1984</f>
        <v>0.0133114705339851</v>
      </c>
      <c r="AT1985" s="11" t="n">
        <f aca="false">'Daily Data'!R1984</f>
        <v>0.00663185941636625</v>
      </c>
    </row>
    <row r="1986" customFormat="false" ht="15" hidden="false" customHeight="false" outlineLevel="0" collapsed="false">
      <c r="A1986" s="11" t="n">
        <f aca="false">'Daily Data'!O1985</f>
        <v>-0.0111589289010785</v>
      </c>
      <c r="C1986" s="11" t="n">
        <f aca="false">'Daily Data'!P1985</f>
        <v>-0.00475416525279947</v>
      </c>
      <c r="E1986" s="11" t="n">
        <f aca="false">'Daily Data'!Q1985</f>
        <v>-0.00525960392040858</v>
      </c>
      <c r="G1986" s="11" t="n">
        <f aca="false">'Daily Data'!R1985</f>
        <v>0.00608106745851157</v>
      </c>
      <c r="I1986" s="11" t="n">
        <f aca="false">'Daily Data'!O1985</f>
        <v>-0.0111589289010785</v>
      </c>
      <c r="J1986" s="11" t="n">
        <f aca="false">'Daily Data'!P1985</f>
        <v>-0.00475416525279947</v>
      </c>
      <c r="L1986" s="11" t="n">
        <f aca="false">'Daily Data'!O1985</f>
        <v>-0.0111589289010785</v>
      </c>
      <c r="M1986" s="11" t="n">
        <f aca="false">'Daily Data'!Q1985</f>
        <v>-0.00525960392040858</v>
      </c>
      <c r="O1986" s="11" t="n">
        <f aca="false">'Daily Data'!O1985</f>
        <v>-0.0111589289010785</v>
      </c>
      <c r="P1986" s="11" t="n">
        <f aca="false">'Daily Data'!R1985</f>
        <v>0.00608106745851157</v>
      </c>
      <c r="R1986" s="11" t="n">
        <f aca="false">'Daily Data'!P1985</f>
        <v>-0.00475416525279947</v>
      </c>
      <c r="S1986" s="11" t="n">
        <f aca="false">'Daily Data'!Q1985</f>
        <v>-0.00525960392040858</v>
      </c>
      <c r="U1986" s="11" t="n">
        <f aca="false">'Daily Data'!P1985</f>
        <v>-0.00475416525279947</v>
      </c>
      <c r="V1986" s="11" t="n">
        <f aca="false">'Daily Data'!R1985</f>
        <v>0.00608106745851157</v>
      </c>
      <c r="X1986" s="11" t="n">
        <f aca="false">'Daily Data'!Q1985</f>
        <v>-0.00525960392040858</v>
      </c>
      <c r="Y1986" s="11" t="n">
        <f aca="false">'Daily Data'!R1985</f>
        <v>0.00608106745851157</v>
      </c>
      <c r="AA1986" s="11" t="n">
        <f aca="false">'Daily Data'!O1985</f>
        <v>-0.0111589289010785</v>
      </c>
      <c r="AB1986" s="11" t="n">
        <f aca="false">'Daily Data'!P1985</f>
        <v>-0.00475416525279947</v>
      </c>
      <c r="AC1986" s="11" t="n">
        <f aca="false">'Daily Data'!Q1985</f>
        <v>-0.00525960392040858</v>
      </c>
      <c r="AE1986" s="11" t="n">
        <f aca="false">'Daily Data'!O1985</f>
        <v>-0.0111589289010785</v>
      </c>
      <c r="AF1986" s="11" t="n">
        <f aca="false">'Daily Data'!P1985</f>
        <v>-0.00475416525279947</v>
      </c>
      <c r="AG1986" s="11" t="n">
        <f aca="false">'Daily Data'!R1985</f>
        <v>0.00608106745851157</v>
      </c>
      <c r="AI1986" s="11" t="n">
        <f aca="false">'Daily Data'!O1985</f>
        <v>-0.0111589289010785</v>
      </c>
      <c r="AJ1986" s="11" t="n">
        <f aca="false">'Daily Data'!Q1985</f>
        <v>-0.00525960392040858</v>
      </c>
      <c r="AK1986" s="11" t="n">
        <f aca="false">'Daily Data'!R1985</f>
        <v>0.00608106745851157</v>
      </c>
      <c r="AM1986" s="11" t="n">
        <f aca="false">'Daily Data'!P1985</f>
        <v>-0.00475416525279947</v>
      </c>
      <c r="AN1986" s="11" t="n">
        <f aca="false">'Daily Data'!Q1985</f>
        <v>-0.00525960392040858</v>
      </c>
      <c r="AO1986" s="11" t="n">
        <f aca="false">'Daily Data'!R1985</f>
        <v>0.00608106745851157</v>
      </c>
      <c r="AQ1986" s="11" t="n">
        <f aca="false">'Daily Data'!O1985</f>
        <v>-0.0111589289010785</v>
      </c>
      <c r="AR1986" s="11" t="n">
        <f aca="false">'Daily Data'!P1985</f>
        <v>-0.00475416525279947</v>
      </c>
      <c r="AS1986" s="11" t="n">
        <f aca="false">'Daily Data'!Q1985</f>
        <v>-0.00525960392040858</v>
      </c>
      <c r="AT1986" s="11" t="n">
        <f aca="false">'Daily Data'!R1985</f>
        <v>0.00608106745851157</v>
      </c>
    </row>
    <row r="1987" customFormat="false" ht="15" hidden="false" customHeight="false" outlineLevel="0" collapsed="false">
      <c r="A1987" s="11" t="n">
        <f aca="false">'Daily Data'!O1986</f>
        <v>0.00433689155414652</v>
      </c>
      <c r="C1987" s="11" t="n">
        <f aca="false">'Daily Data'!P1986</f>
        <v>0.00954296795090349</v>
      </c>
      <c r="E1987" s="11" t="n">
        <f aca="false">'Daily Data'!Q1986</f>
        <v>0.00944323026865058</v>
      </c>
      <c r="G1987" s="11" t="n">
        <f aca="false">'Daily Data'!R1986</f>
        <v>0.00228375266069881</v>
      </c>
      <c r="I1987" s="11" t="n">
        <f aca="false">'Daily Data'!O1986</f>
        <v>0.00433689155414652</v>
      </c>
      <c r="J1987" s="11" t="n">
        <f aca="false">'Daily Data'!P1986</f>
        <v>0.00954296795090349</v>
      </c>
      <c r="L1987" s="11" t="n">
        <f aca="false">'Daily Data'!O1986</f>
        <v>0.00433689155414652</v>
      </c>
      <c r="M1987" s="11" t="n">
        <f aca="false">'Daily Data'!Q1986</f>
        <v>0.00944323026865058</v>
      </c>
      <c r="O1987" s="11" t="n">
        <f aca="false">'Daily Data'!O1986</f>
        <v>0.00433689155414652</v>
      </c>
      <c r="P1987" s="11" t="n">
        <f aca="false">'Daily Data'!R1986</f>
        <v>0.00228375266069881</v>
      </c>
      <c r="R1987" s="11" t="n">
        <f aca="false">'Daily Data'!P1986</f>
        <v>0.00954296795090349</v>
      </c>
      <c r="S1987" s="11" t="n">
        <f aca="false">'Daily Data'!Q1986</f>
        <v>0.00944323026865058</v>
      </c>
      <c r="U1987" s="11" t="n">
        <f aca="false">'Daily Data'!P1986</f>
        <v>0.00954296795090349</v>
      </c>
      <c r="V1987" s="11" t="n">
        <f aca="false">'Daily Data'!R1986</f>
        <v>0.00228375266069881</v>
      </c>
      <c r="X1987" s="11" t="n">
        <f aca="false">'Daily Data'!Q1986</f>
        <v>0.00944323026865058</v>
      </c>
      <c r="Y1987" s="11" t="n">
        <f aca="false">'Daily Data'!R1986</f>
        <v>0.00228375266069881</v>
      </c>
      <c r="AA1987" s="11" t="n">
        <f aca="false">'Daily Data'!O1986</f>
        <v>0.00433689155414652</v>
      </c>
      <c r="AB1987" s="11" t="n">
        <f aca="false">'Daily Data'!P1986</f>
        <v>0.00954296795090349</v>
      </c>
      <c r="AC1987" s="11" t="n">
        <f aca="false">'Daily Data'!Q1986</f>
        <v>0.00944323026865058</v>
      </c>
      <c r="AE1987" s="11" t="n">
        <f aca="false">'Daily Data'!O1986</f>
        <v>0.00433689155414652</v>
      </c>
      <c r="AF1987" s="11" t="n">
        <f aca="false">'Daily Data'!P1986</f>
        <v>0.00954296795090349</v>
      </c>
      <c r="AG1987" s="11" t="n">
        <f aca="false">'Daily Data'!R1986</f>
        <v>0.00228375266069881</v>
      </c>
      <c r="AI1987" s="11" t="n">
        <f aca="false">'Daily Data'!O1986</f>
        <v>0.00433689155414652</v>
      </c>
      <c r="AJ1987" s="11" t="n">
        <f aca="false">'Daily Data'!Q1986</f>
        <v>0.00944323026865058</v>
      </c>
      <c r="AK1987" s="11" t="n">
        <f aca="false">'Daily Data'!R1986</f>
        <v>0.00228375266069881</v>
      </c>
      <c r="AM1987" s="11" t="n">
        <f aca="false">'Daily Data'!P1986</f>
        <v>0.00954296795090349</v>
      </c>
      <c r="AN1987" s="11" t="n">
        <f aca="false">'Daily Data'!Q1986</f>
        <v>0.00944323026865058</v>
      </c>
      <c r="AO1987" s="11" t="n">
        <f aca="false">'Daily Data'!R1986</f>
        <v>0.00228375266069881</v>
      </c>
      <c r="AQ1987" s="11" t="n">
        <f aca="false">'Daily Data'!O1986</f>
        <v>0.00433689155414652</v>
      </c>
      <c r="AR1987" s="11" t="n">
        <f aca="false">'Daily Data'!P1986</f>
        <v>0.00954296795090349</v>
      </c>
      <c r="AS1987" s="11" t="n">
        <f aca="false">'Daily Data'!Q1986</f>
        <v>0.00944323026865058</v>
      </c>
      <c r="AT1987" s="11" t="n">
        <f aca="false">'Daily Data'!R1986</f>
        <v>0.00228375266069881</v>
      </c>
    </row>
    <row r="1988" customFormat="false" ht="15" hidden="false" customHeight="false" outlineLevel="0" collapsed="false">
      <c r="A1988" s="11" t="n">
        <f aca="false">'Daily Data'!O1987</f>
        <v>0.0108504797547527</v>
      </c>
      <c r="C1988" s="11" t="n">
        <f aca="false">'Daily Data'!P1987</f>
        <v>0.00263630248789826</v>
      </c>
      <c r="E1988" s="11" t="n">
        <f aca="false">'Daily Data'!Q1987</f>
        <v>0.00182052247261012</v>
      </c>
      <c r="G1988" s="11" t="n">
        <f aca="false">'Daily Data'!R1987</f>
        <v>-0.00476117844249612</v>
      </c>
      <c r="I1988" s="11" t="n">
        <f aca="false">'Daily Data'!O1987</f>
        <v>0.0108504797547527</v>
      </c>
      <c r="J1988" s="11" t="n">
        <f aca="false">'Daily Data'!P1987</f>
        <v>0.00263630248789826</v>
      </c>
      <c r="L1988" s="11" t="n">
        <f aca="false">'Daily Data'!O1987</f>
        <v>0.0108504797547527</v>
      </c>
      <c r="M1988" s="11" t="n">
        <f aca="false">'Daily Data'!Q1987</f>
        <v>0.00182052247261012</v>
      </c>
      <c r="O1988" s="11" t="n">
        <f aca="false">'Daily Data'!O1987</f>
        <v>0.0108504797547527</v>
      </c>
      <c r="P1988" s="11" t="n">
        <f aca="false">'Daily Data'!R1987</f>
        <v>-0.00476117844249612</v>
      </c>
      <c r="R1988" s="11" t="n">
        <f aca="false">'Daily Data'!P1987</f>
        <v>0.00263630248789826</v>
      </c>
      <c r="S1988" s="11" t="n">
        <f aca="false">'Daily Data'!Q1987</f>
        <v>0.00182052247261012</v>
      </c>
      <c r="U1988" s="11" t="n">
        <f aca="false">'Daily Data'!P1987</f>
        <v>0.00263630248789826</v>
      </c>
      <c r="V1988" s="11" t="n">
        <f aca="false">'Daily Data'!R1987</f>
        <v>-0.00476117844249612</v>
      </c>
      <c r="X1988" s="11" t="n">
        <f aca="false">'Daily Data'!Q1987</f>
        <v>0.00182052247261012</v>
      </c>
      <c r="Y1988" s="11" t="n">
        <f aca="false">'Daily Data'!R1987</f>
        <v>-0.00476117844249612</v>
      </c>
      <c r="AA1988" s="11" t="n">
        <f aca="false">'Daily Data'!O1987</f>
        <v>0.0108504797547527</v>
      </c>
      <c r="AB1988" s="11" t="n">
        <f aca="false">'Daily Data'!P1987</f>
        <v>0.00263630248789826</v>
      </c>
      <c r="AC1988" s="11" t="n">
        <f aca="false">'Daily Data'!Q1987</f>
        <v>0.00182052247261012</v>
      </c>
      <c r="AE1988" s="11" t="n">
        <f aca="false">'Daily Data'!O1987</f>
        <v>0.0108504797547527</v>
      </c>
      <c r="AF1988" s="11" t="n">
        <f aca="false">'Daily Data'!P1987</f>
        <v>0.00263630248789826</v>
      </c>
      <c r="AG1988" s="11" t="n">
        <f aca="false">'Daily Data'!R1987</f>
        <v>-0.00476117844249612</v>
      </c>
      <c r="AI1988" s="11" t="n">
        <f aca="false">'Daily Data'!O1987</f>
        <v>0.0108504797547527</v>
      </c>
      <c r="AJ1988" s="11" t="n">
        <f aca="false">'Daily Data'!Q1987</f>
        <v>0.00182052247261012</v>
      </c>
      <c r="AK1988" s="11" t="n">
        <f aca="false">'Daily Data'!R1987</f>
        <v>-0.00476117844249612</v>
      </c>
      <c r="AM1988" s="11" t="n">
        <f aca="false">'Daily Data'!P1987</f>
        <v>0.00263630248789826</v>
      </c>
      <c r="AN1988" s="11" t="n">
        <f aca="false">'Daily Data'!Q1987</f>
        <v>0.00182052247261012</v>
      </c>
      <c r="AO1988" s="11" t="n">
        <f aca="false">'Daily Data'!R1987</f>
        <v>-0.00476117844249612</v>
      </c>
      <c r="AQ1988" s="11" t="n">
        <f aca="false">'Daily Data'!O1987</f>
        <v>0.0108504797547527</v>
      </c>
      <c r="AR1988" s="11" t="n">
        <f aca="false">'Daily Data'!P1987</f>
        <v>0.00263630248789826</v>
      </c>
      <c r="AS1988" s="11" t="n">
        <f aca="false">'Daily Data'!Q1987</f>
        <v>0.00182052247261012</v>
      </c>
      <c r="AT1988" s="11" t="n">
        <f aca="false">'Daily Data'!R1987</f>
        <v>-0.00476117844249612</v>
      </c>
    </row>
    <row r="1989" customFormat="false" ht="15" hidden="false" customHeight="false" outlineLevel="0" collapsed="false">
      <c r="A1989" s="11" t="n">
        <f aca="false">'Daily Data'!O1988</f>
        <v>-0.0212158916492322</v>
      </c>
      <c r="C1989" s="11" t="n">
        <f aca="false">'Daily Data'!P1988</f>
        <v>0.00443703060703194</v>
      </c>
      <c r="E1989" s="11" t="n">
        <f aca="false">'Daily Data'!Q1988</f>
        <v>0.00545874649416457</v>
      </c>
      <c r="G1989" s="11" t="n">
        <f aca="false">'Daily Data'!R1988</f>
        <v>0.00909075303930685</v>
      </c>
      <c r="I1989" s="11" t="n">
        <f aca="false">'Daily Data'!O1988</f>
        <v>-0.0212158916492322</v>
      </c>
      <c r="J1989" s="11" t="n">
        <f aca="false">'Daily Data'!P1988</f>
        <v>0.00443703060703194</v>
      </c>
      <c r="L1989" s="11" t="n">
        <f aca="false">'Daily Data'!O1988</f>
        <v>-0.0212158916492322</v>
      </c>
      <c r="M1989" s="11" t="n">
        <f aca="false">'Daily Data'!Q1988</f>
        <v>0.00545874649416457</v>
      </c>
      <c r="O1989" s="11" t="n">
        <f aca="false">'Daily Data'!O1988</f>
        <v>-0.0212158916492322</v>
      </c>
      <c r="P1989" s="11" t="n">
        <f aca="false">'Daily Data'!R1988</f>
        <v>0.00909075303930685</v>
      </c>
      <c r="R1989" s="11" t="n">
        <f aca="false">'Daily Data'!P1988</f>
        <v>0.00443703060703194</v>
      </c>
      <c r="S1989" s="11" t="n">
        <f aca="false">'Daily Data'!Q1988</f>
        <v>0.00545874649416457</v>
      </c>
      <c r="U1989" s="11" t="n">
        <f aca="false">'Daily Data'!P1988</f>
        <v>0.00443703060703194</v>
      </c>
      <c r="V1989" s="11" t="n">
        <f aca="false">'Daily Data'!R1988</f>
        <v>0.00909075303930685</v>
      </c>
      <c r="X1989" s="11" t="n">
        <f aca="false">'Daily Data'!Q1988</f>
        <v>0.00545874649416457</v>
      </c>
      <c r="Y1989" s="11" t="n">
        <f aca="false">'Daily Data'!R1988</f>
        <v>0.00909075303930685</v>
      </c>
      <c r="AA1989" s="11" t="n">
        <f aca="false">'Daily Data'!O1988</f>
        <v>-0.0212158916492322</v>
      </c>
      <c r="AB1989" s="11" t="n">
        <f aca="false">'Daily Data'!P1988</f>
        <v>0.00443703060703194</v>
      </c>
      <c r="AC1989" s="11" t="n">
        <f aca="false">'Daily Data'!Q1988</f>
        <v>0.00545874649416457</v>
      </c>
      <c r="AE1989" s="11" t="n">
        <f aca="false">'Daily Data'!O1988</f>
        <v>-0.0212158916492322</v>
      </c>
      <c r="AF1989" s="11" t="n">
        <f aca="false">'Daily Data'!P1988</f>
        <v>0.00443703060703194</v>
      </c>
      <c r="AG1989" s="11" t="n">
        <f aca="false">'Daily Data'!R1988</f>
        <v>0.00909075303930685</v>
      </c>
      <c r="AI1989" s="11" t="n">
        <f aca="false">'Daily Data'!O1988</f>
        <v>-0.0212158916492322</v>
      </c>
      <c r="AJ1989" s="11" t="n">
        <f aca="false">'Daily Data'!Q1988</f>
        <v>0.00545874649416457</v>
      </c>
      <c r="AK1989" s="11" t="n">
        <f aca="false">'Daily Data'!R1988</f>
        <v>0.00909075303930685</v>
      </c>
      <c r="AM1989" s="11" t="n">
        <f aca="false">'Daily Data'!P1988</f>
        <v>0.00443703060703194</v>
      </c>
      <c r="AN1989" s="11" t="n">
        <f aca="false">'Daily Data'!Q1988</f>
        <v>0.00545874649416457</v>
      </c>
      <c r="AO1989" s="11" t="n">
        <f aca="false">'Daily Data'!R1988</f>
        <v>0.00909075303930685</v>
      </c>
      <c r="AQ1989" s="11" t="n">
        <f aca="false">'Daily Data'!O1988</f>
        <v>-0.0212158916492322</v>
      </c>
      <c r="AR1989" s="11" t="n">
        <f aca="false">'Daily Data'!P1988</f>
        <v>0.00443703060703194</v>
      </c>
      <c r="AS1989" s="11" t="n">
        <f aca="false">'Daily Data'!Q1988</f>
        <v>0.00545874649416457</v>
      </c>
      <c r="AT1989" s="11" t="n">
        <f aca="false">'Daily Data'!R1988</f>
        <v>0.00909075303930685</v>
      </c>
    </row>
    <row r="1990" customFormat="false" ht="15" hidden="false" customHeight="false" outlineLevel="0" collapsed="false">
      <c r="A1990" s="11" t="n">
        <f aca="false">'Daily Data'!O1989</f>
        <v>-0.00912192891649399</v>
      </c>
      <c r="C1990" s="11" t="n">
        <f aca="false">'Daily Data'!P1989</f>
        <v>-0.000786044042029969</v>
      </c>
      <c r="E1990" s="11" t="n">
        <f aca="false">'Daily Data'!Q1989</f>
        <v>-0.000633443092219902</v>
      </c>
      <c r="G1990" s="11" t="n">
        <f aca="false">'Daily Data'!R1989</f>
        <v>0.00811012299839898</v>
      </c>
      <c r="I1990" s="11" t="n">
        <f aca="false">'Daily Data'!O1989</f>
        <v>-0.00912192891649399</v>
      </c>
      <c r="J1990" s="11" t="n">
        <f aca="false">'Daily Data'!P1989</f>
        <v>-0.000786044042029969</v>
      </c>
      <c r="L1990" s="11" t="n">
        <f aca="false">'Daily Data'!O1989</f>
        <v>-0.00912192891649399</v>
      </c>
      <c r="M1990" s="11" t="n">
        <f aca="false">'Daily Data'!Q1989</f>
        <v>-0.000633443092219902</v>
      </c>
      <c r="O1990" s="11" t="n">
        <f aca="false">'Daily Data'!O1989</f>
        <v>-0.00912192891649399</v>
      </c>
      <c r="P1990" s="11" t="n">
        <f aca="false">'Daily Data'!R1989</f>
        <v>0.00811012299839898</v>
      </c>
      <c r="R1990" s="11" t="n">
        <f aca="false">'Daily Data'!P1989</f>
        <v>-0.000786044042029969</v>
      </c>
      <c r="S1990" s="11" t="n">
        <f aca="false">'Daily Data'!Q1989</f>
        <v>-0.000633443092219902</v>
      </c>
      <c r="U1990" s="11" t="n">
        <f aca="false">'Daily Data'!P1989</f>
        <v>-0.000786044042029969</v>
      </c>
      <c r="V1990" s="11" t="n">
        <f aca="false">'Daily Data'!R1989</f>
        <v>0.00811012299839898</v>
      </c>
      <c r="X1990" s="11" t="n">
        <f aca="false">'Daily Data'!Q1989</f>
        <v>-0.000633443092219902</v>
      </c>
      <c r="Y1990" s="11" t="n">
        <f aca="false">'Daily Data'!R1989</f>
        <v>0.00811012299839898</v>
      </c>
      <c r="AA1990" s="11" t="n">
        <f aca="false">'Daily Data'!O1989</f>
        <v>-0.00912192891649399</v>
      </c>
      <c r="AB1990" s="11" t="n">
        <f aca="false">'Daily Data'!P1989</f>
        <v>-0.000786044042029969</v>
      </c>
      <c r="AC1990" s="11" t="n">
        <f aca="false">'Daily Data'!Q1989</f>
        <v>-0.000633443092219902</v>
      </c>
      <c r="AE1990" s="11" t="n">
        <f aca="false">'Daily Data'!O1989</f>
        <v>-0.00912192891649399</v>
      </c>
      <c r="AF1990" s="11" t="n">
        <f aca="false">'Daily Data'!P1989</f>
        <v>-0.000786044042029969</v>
      </c>
      <c r="AG1990" s="11" t="n">
        <f aca="false">'Daily Data'!R1989</f>
        <v>0.00811012299839898</v>
      </c>
      <c r="AI1990" s="11" t="n">
        <f aca="false">'Daily Data'!O1989</f>
        <v>-0.00912192891649399</v>
      </c>
      <c r="AJ1990" s="11" t="n">
        <f aca="false">'Daily Data'!Q1989</f>
        <v>-0.000633443092219902</v>
      </c>
      <c r="AK1990" s="11" t="n">
        <f aca="false">'Daily Data'!R1989</f>
        <v>0.00811012299839898</v>
      </c>
      <c r="AM1990" s="11" t="n">
        <f aca="false">'Daily Data'!P1989</f>
        <v>-0.000786044042029969</v>
      </c>
      <c r="AN1990" s="11" t="n">
        <f aca="false">'Daily Data'!Q1989</f>
        <v>-0.000633443092219902</v>
      </c>
      <c r="AO1990" s="11" t="n">
        <f aca="false">'Daily Data'!R1989</f>
        <v>0.00811012299839898</v>
      </c>
      <c r="AQ1990" s="11" t="n">
        <f aca="false">'Daily Data'!O1989</f>
        <v>-0.00912192891649399</v>
      </c>
      <c r="AR1990" s="11" t="n">
        <f aca="false">'Daily Data'!P1989</f>
        <v>-0.000786044042029969</v>
      </c>
      <c r="AS1990" s="11" t="n">
        <f aca="false">'Daily Data'!Q1989</f>
        <v>-0.000633443092219902</v>
      </c>
      <c r="AT1990" s="11" t="n">
        <f aca="false">'Daily Data'!R1989</f>
        <v>0.00811012299839898</v>
      </c>
    </row>
    <row r="1991" customFormat="false" ht="15" hidden="false" customHeight="false" outlineLevel="0" collapsed="false">
      <c r="A1991" s="11" t="n">
        <f aca="false">'Daily Data'!O1990</f>
        <v>0.00809496528231225</v>
      </c>
      <c r="C1991" s="11" t="n">
        <f aca="false">'Daily Data'!P1990</f>
        <v>0.00704419677816304</v>
      </c>
      <c r="E1991" s="11" t="n">
        <f aca="false">'Daily Data'!Q1990</f>
        <v>0.00724451806957716</v>
      </c>
      <c r="G1991" s="11" t="n">
        <f aca="false">'Daily Data'!R1990</f>
        <v>-0.0025377961977534</v>
      </c>
      <c r="I1991" s="11" t="n">
        <f aca="false">'Daily Data'!O1990</f>
        <v>0.00809496528231225</v>
      </c>
      <c r="J1991" s="11" t="n">
        <f aca="false">'Daily Data'!P1990</f>
        <v>0.00704419677816304</v>
      </c>
      <c r="L1991" s="11" t="n">
        <f aca="false">'Daily Data'!O1990</f>
        <v>0.00809496528231225</v>
      </c>
      <c r="M1991" s="11" t="n">
        <f aca="false">'Daily Data'!Q1990</f>
        <v>0.00724451806957716</v>
      </c>
      <c r="O1991" s="11" t="n">
        <f aca="false">'Daily Data'!O1990</f>
        <v>0.00809496528231225</v>
      </c>
      <c r="P1991" s="11" t="n">
        <f aca="false">'Daily Data'!R1990</f>
        <v>-0.0025377961977534</v>
      </c>
      <c r="R1991" s="11" t="n">
        <f aca="false">'Daily Data'!P1990</f>
        <v>0.00704419677816304</v>
      </c>
      <c r="S1991" s="11" t="n">
        <f aca="false">'Daily Data'!Q1990</f>
        <v>0.00724451806957716</v>
      </c>
      <c r="U1991" s="11" t="n">
        <f aca="false">'Daily Data'!P1990</f>
        <v>0.00704419677816304</v>
      </c>
      <c r="V1991" s="11" t="n">
        <f aca="false">'Daily Data'!R1990</f>
        <v>-0.0025377961977534</v>
      </c>
      <c r="X1991" s="11" t="n">
        <f aca="false">'Daily Data'!Q1990</f>
        <v>0.00724451806957716</v>
      </c>
      <c r="Y1991" s="11" t="n">
        <f aca="false">'Daily Data'!R1990</f>
        <v>-0.0025377961977534</v>
      </c>
      <c r="AA1991" s="11" t="n">
        <f aca="false">'Daily Data'!O1990</f>
        <v>0.00809496528231225</v>
      </c>
      <c r="AB1991" s="11" t="n">
        <f aca="false">'Daily Data'!P1990</f>
        <v>0.00704419677816304</v>
      </c>
      <c r="AC1991" s="11" t="n">
        <f aca="false">'Daily Data'!Q1990</f>
        <v>0.00724451806957716</v>
      </c>
      <c r="AE1991" s="11" t="n">
        <f aca="false">'Daily Data'!O1990</f>
        <v>0.00809496528231225</v>
      </c>
      <c r="AF1991" s="11" t="n">
        <f aca="false">'Daily Data'!P1990</f>
        <v>0.00704419677816304</v>
      </c>
      <c r="AG1991" s="11" t="n">
        <f aca="false">'Daily Data'!R1990</f>
        <v>-0.0025377961977534</v>
      </c>
      <c r="AI1991" s="11" t="n">
        <f aca="false">'Daily Data'!O1990</f>
        <v>0.00809496528231225</v>
      </c>
      <c r="AJ1991" s="11" t="n">
        <f aca="false">'Daily Data'!Q1990</f>
        <v>0.00724451806957716</v>
      </c>
      <c r="AK1991" s="11" t="n">
        <f aca="false">'Daily Data'!R1990</f>
        <v>-0.0025377961977534</v>
      </c>
      <c r="AM1991" s="11" t="n">
        <f aca="false">'Daily Data'!P1990</f>
        <v>0.00704419677816304</v>
      </c>
      <c r="AN1991" s="11" t="n">
        <f aca="false">'Daily Data'!Q1990</f>
        <v>0.00724451806957716</v>
      </c>
      <c r="AO1991" s="11" t="n">
        <f aca="false">'Daily Data'!R1990</f>
        <v>-0.0025377961977534</v>
      </c>
      <c r="AQ1991" s="11" t="n">
        <f aca="false">'Daily Data'!O1990</f>
        <v>0.00809496528231225</v>
      </c>
      <c r="AR1991" s="11" t="n">
        <f aca="false">'Daily Data'!P1990</f>
        <v>0.00704419677816304</v>
      </c>
      <c r="AS1991" s="11" t="n">
        <f aca="false">'Daily Data'!Q1990</f>
        <v>0.00724451806957716</v>
      </c>
      <c r="AT1991" s="11" t="n">
        <f aca="false">'Daily Data'!R1990</f>
        <v>-0.0025377961977534</v>
      </c>
    </row>
    <row r="1992" customFormat="false" ht="15" hidden="false" customHeight="false" outlineLevel="0" collapsed="false">
      <c r="A1992" s="11" t="n">
        <f aca="false">'Daily Data'!O1991</f>
        <v>0.0069954949147858</v>
      </c>
      <c r="C1992" s="11" t="n">
        <f aca="false">'Daily Data'!P1991</f>
        <v>-0.0178884858920238</v>
      </c>
      <c r="E1992" s="11" t="n">
        <f aca="false">'Daily Data'!Q1991</f>
        <v>-0.0183844865634951</v>
      </c>
      <c r="G1992" s="11" t="n">
        <f aca="false">'Daily Data'!R1991</f>
        <v>0.00615019615818147</v>
      </c>
      <c r="I1992" s="11" t="n">
        <f aca="false">'Daily Data'!O1991</f>
        <v>0.0069954949147858</v>
      </c>
      <c r="J1992" s="11" t="n">
        <f aca="false">'Daily Data'!P1991</f>
        <v>-0.0178884858920238</v>
      </c>
      <c r="L1992" s="11" t="n">
        <f aca="false">'Daily Data'!O1991</f>
        <v>0.0069954949147858</v>
      </c>
      <c r="M1992" s="11" t="n">
        <f aca="false">'Daily Data'!Q1991</f>
        <v>-0.0183844865634951</v>
      </c>
      <c r="O1992" s="11" t="n">
        <f aca="false">'Daily Data'!O1991</f>
        <v>0.0069954949147858</v>
      </c>
      <c r="P1992" s="11" t="n">
        <f aca="false">'Daily Data'!R1991</f>
        <v>0.00615019615818147</v>
      </c>
      <c r="R1992" s="11" t="n">
        <f aca="false">'Daily Data'!P1991</f>
        <v>-0.0178884858920238</v>
      </c>
      <c r="S1992" s="11" t="n">
        <f aca="false">'Daily Data'!Q1991</f>
        <v>-0.0183844865634951</v>
      </c>
      <c r="U1992" s="11" t="n">
        <f aca="false">'Daily Data'!P1991</f>
        <v>-0.0178884858920238</v>
      </c>
      <c r="V1992" s="11" t="n">
        <f aca="false">'Daily Data'!R1991</f>
        <v>0.00615019615818147</v>
      </c>
      <c r="X1992" s="11" t="n">
        <f aca="false">'Daily Data'!Q1991</f>
        <v>-0.0183844865634951</v>
      </c>
      <c r="Y1992" s="11" t="n">
        <f aca="false">'Daily Data'!R1991</f>
        <v>0.00615019615818147</v>
      </c>
      <c r="AA1992" s="11" t="n">
        <f aca="false">'Daily Data'!O1991</f>
        <v>0.0069954949147858</v>
      </c>
      <c r="AB1992" s="11" t="n">
        <f aca="false">'Daily Data'!P1991</f>
        <v>-0.0178884858920238</v>
      </c>
      <c r="AC1992" s="11" t="n">
        <f aca="false">'Daily Data'!Q1991</f>
        <v>-0.0183844865634951</v>
      </c>
      <c r="AE1992" s="11" t="n">
        <f aca="false">'Daily Data'!O1991</f>
        <v>0.0069954949147858</v>
      </c>
      <c r="AF1992" s="11" t="n">
        <f aca="false">'Daily Data'!P1991</f>
        <v>-0.0178884858920238</v>
      </c>
      <c r="AG1992" s="11" t="n">
        <f aca="false">'Daily Data'!R1991</f>
        <v>0.00615019615818147</v>
      </c>
      <c r="AI1992" s="11" t="n">
        <f aca="false">'Daily Data'!O1991</f>
        <v>0.0069954949147858</v>
      </c>
      <c r="AJ1992" s="11" t="n">
        <f aca="false">'Daily Data'!Q1991</f>
        <v>-0.0183844865634951</v>
      </c>
      <c r="AK1992" s="11" t="n">
        <f aca="false">'Daily Data'!R1991</f>
        <v>0.00615019615818147</v>
      </c>
      <c r="AM1992" s="11" t="n">
        <f aca="false">'Daily Data'!P1991</f>
        <v>-0.0178884858920238</v>
      </c>
      <c r="AN1992" s="11" t="n">
        <f aca="false">'Daily Data'!Q1991</f>
        <v>-0.0183844865634951</v>
      </c>
      <c r="AO1992" s="11" t="n">
        <f aca="false">'Daily Data'!R1991</f>
        <v>0.00615019615818147</v>
      </c>
      <c r="AQ1992" s="11" t="n">
        <f aca="false">'Daily Data'!O1991</f>
        <v>0.0069954949147858</v>
      </c>
      <c r="AR1992" s="11" t="n">
        <f aca="false">'Daily Data'!P1991</f>
        <v>-0.0178884858920238</v>
      </c>
      <c r="AS1992" s="11" t="n">
        <f aca="false">'Daily Data'!Q1991</f>
        <v>-0.0183844865634951</v>
      </c>
      <c r="AT1992" s="11" t="n">
        <f aca="false">'Daily Data'!R1991</f>
        <v>0.00615019615818147</v>
      </c>
    </row>
    <row r="1993" customFormat="false" ht="15" hidden="false" customHeight="false" outlineLevel="0" collapsed="false">
      <c r="A1993" s="11" t="n">
        <f aca="false">'Daily Data'!O1992</f>
        <v>0.010308663845143</v>
      </c>
      <c r="C1993" s="11" t="n">
        <f aca="false">'Daily Data'!P1992</f>
        <v>0.000788194208799838</v>
      </c>
      <c r="E1993" s="11" t="n">
        <f aca="false">'Daily Data'!Q1992</f>
        <v>0.000474516220830953</v>
      </c>
      <c r="G1993" s="11" t="n">
        <f aca="false">'Daily Data'!R1992</f>
        <v>0.00126533528140727</v>
      </c>
      <c r="I1993" s="11" t="n">
        <f aca="false">'Daily Data'!O1992</f>
        <v>0.010308663845143</v>
      </c>
      <c r="J1993" s="11" t="n">
        <f aca="false">'Daily Data'!P1992</f>
        <v>0.000788194208799838</v>
      </c>
      <c r="L1993" s="11" t="n">
        <f aca="false">'Daily Data'!O1992</f>
        <v>0.010308663845143</v>
      </c>
      <c r="M1993" s="11" t="n">
        <f aca="false">'Daily Data'!Q1992</f>
        <v>0.000474516220830953</v>
      </c>
      <c r="O1993" s="11" t="n">
        <f aca="false">'Daily Data'!O1992</f>
        <v>0.010308663845143</v>
      </c>
      <c r="P1993" s="11" t="n">
        <f aca="false">'Daily Data'!R1992</f>
        <v>0.00126533528140727</v>
      </c>
      <c r="R1993" s="11" t="n">
        <f aca="false">'Daily Data'!P1992</f>
        <v>0.000788194208799838</v>
      </c>
      <c r="S1993" s="11" t="n">
        <f aca="false">'Daily Data'!Q1992</f>
        <v>0.000474516220830953</v>
      </c>
      <c r="U1993" s="11" t="n">
        <f aca="false">'Daily Data'!P1992</f>
        <v>0.000788194208799838</v>
      </c>
      <c r="V1993" s="11" t="n">
        <f aca="false">'Daily Data'!R1992</f>
        <v>0.00126533528140727</v>
      </c>
      <c r="X1993" s="11" t="n">
        <f aca="false">'Daily Data'!Q1992</f>
        <v>0.000474516220830953</v>
      </c>
      <c r="Y1993" s="11" t="n">
        <f aca="false">'Daily Data'!R1992</f>
        <v>0.00126533528140727</v>
      </c>
      <c r="AA1993" s="11" t="n">
        <f aca="false">'Daily Data'!O1992</f>
        <v>0.010308663845143</v>
      </c>
      <c r="AB1993" s="11" t="n">
        <f aca="false">'Daily Data'!P1992</f>
        <v>0.000788194208799838</v>
      </c>
      <c r="AC1993" s="11" t="n">
        <f aca="false">'Daily Data'!Q1992</f>
        <v>0.000474516220830953</v>
      </c>
      <c r="AE1993" s="11" t="n">
        <f aca="false">'Daily Data'!O1992</f>
        <v>0.010308663845143</v>
      </c>
      <c r="AF1993" s="11" t="n">
        <f aca="false">'Daily Data'!P1992</f>
        <v>0.000788194208799838</v>
      </c>
      <c r="AG1993" s="11" t="n">
        <f aca="false">'Daily Data'!R1992</f>
        <v>0.00126533528140727</v>
      </c>
      <c r="AI1993" s="11" t="n">
        <f aca="false">'Daily Data'!O1992</f>
        <v>0.010308663845143</v>
      </c>
      <c r="AJ1993" s="11" t="n">
        <f aca="false">'Daily Data'!Q1992</f>
        <v>0.000474516220830953</v>
      </c>
      <c r="AK1993" s="11" t="n">
        <f aca="false">'Daily Data'!R1992</f>
        <v>0.00126533528140727</v>
      </c>
      <c r="AM1993" s="11" t="n">
        <f aca="false">'Daily Data'!P1992</f>
        <v>0.000788194208799838</v>
      </c>
      <c r="AN1993" s="11" t="n">
        <f aca="false">'Daily Data'!Q1992</f>
        <v>0.000474516220830953</v>
      </c>
      <c r="AO1993" s="11" t="n">
        <f aca="false">'Daily Data'!R1992</f>
        <v>0.00126533528140727</v>
      </c>
      <c r="AQ1993" s="11" t="n">
        <f aca="false">'Daily Data'!O1992</f>
        <v>0.010308663845143</v>
      </c>
      <c r="AR1993" s="11" t="n">
        <f aca="false">'Daily Data'!P1992</f>
        <v>0.000788194208799838</v>
      </c>
      <c r="AS1993" s="11" t="n">
        <f aca="false">'Daily Data'!Q1992</f>
        <v>0.000474516220830953</v>
      </c>
      <c r="AT1993" s="11" t="n">
        <f aca="false">'Daily Data'!R1992</f>
        <v>0.00126533528140727</v>
      </c>
    </row>
    <row r="1994" customFormat="false" ht="15" hidden="false" customHeight="false" outlineLevel="0" collapsed="false">
      <c r="A1994" s="11" t="n">
        <f aca="false">'Daily Data'!O1993</f>
        <v>0.0013894896746537</v>
      </c>
      <c r="C1994" s="11" t="n">
        <f aca="false">'Daily Data'!P1993</f>
        <v>-0.00672825497287532</v>
      </c>
      <c r="E1994" s="11" t="n">
        <f aca="false">'Daily Data'!Q1993</f>
        <v>-0.0063750273062395</v>
      </c>
      <c r="G1994" s="11" t="n">
        <f aca="false">'Daily Data'!R1993</f>
        <v>-0.0109783775318816</v>
      </c>
      <c r="I1994" s="11" t="n">
        <f aca="false">'Daily Data'!O1993</f>
        <v>0.0013894896746537</v>
      </c>
      <c r="J1994" s="11" t="n">
        <f aca="false">'Daily Data'!P1993</f>
        <v>-0.00672825497287532</v>
      </c>
      <c r="L1994" s="11" t="n">
        <f aca="false">'Daily Data'!O1993</f>
        <v>0.0013894896746537</v>
      </c>
      <c r="M1994" s="11" t="n">
        <f aca="false">'Daily Data'!Q1993</f>
        <v>-0.0063750273062395</v>
      </c>
      <c r="O1994" s="11" t="n">
        <f aca="false">'Daily Data'!O1993</f>
        <v>0.0013894896746537</v>
      </c>
      <c r="P1994" s="11" t="n">
        <f aca="false">'Daily Data'!R1993</f>
        <v>-0.0109783775318816</v>
      </c>
      <c r="R1994" s="11" t="n">
        <f aca="false">'Daily Data'!P1993</f>
        <v>-0.00672825497287532</v>
      </c>
      <c r="S1994" s="11" t="n">
        <f aca="false">'Daily Data'!Q1993</f>
        <v>-0.0063750273062395</v>
      </c>
      <c r="U1994" s="11" t="n">
        <f aca="false">'Daily Data'!P1993</f>
        <v>-0.00672825497287532</v>
      </c>
      <c r="V1994" s="11" t="n">
        <f aca="false">'Daily Data'!R1993</f>
        <v>-0.0109783775318816</v>
      </c>
      <c r="X1994" s="11" t="n">
        <f aca="false">'Daily Data'!Q1993</f>
        <v>-0.0063750273062395</v>
      </c>
      <c r="Y1994" s="11" t="n">
        <f aca="false">'Daily Data'!R1993</f>
        <v>-0.0109783775318816</v>
      </c>
      <c r="AA1994" s="11" t="n">
        <f aca="false">'Daily Data'!O1993</f>
        <v>0.0013894896746537</v>
      </c>
      <c r="AB1994" s="11" t="n">
        <f aca="false">'Daily Data'!P1993</f>
        <v>-0.00672825497287532</v>
      </c>
      <c r="AC1994" s="11" t="n">
        <f aca="false">'Daily Data'!Q1993</f>
        <v>-0.0063750273062395</v>
      </c>
      <c r="AE1994" s="11" t="n">
        <f aca="false">'Daily Data'!O1993</f>
        <v>0.0013894896746537</v>
      </c>
      <c r="AF1994" s="11" t="n">
        <f aca="false">'Daily Data'!P1993</f>
        <v>-0.00672825497287532</v>
      </c>
      <c r="AG1994" s="11" t="n">
        <f aca="false">'Daily Data'!R1993</f>
        <v>-0.0109783775318816</v>
      </c>
      <c r="AI1994" s="11" t="n">
        <f aca="false">'Daily Data'!O1993</f>
        <v>0.0013894896746537</v>
      </c>
      <c r="AJ1994" s="11" t="n">
        <f aca="false">'Daily Data'!Q1993</f>
        <v>-0.0063750273062395</v>
      </c>
      <c r="AK1994" s="11" t="n">
        <f aca="false">'Daily Data'!R1993</f>
        <v>-0.0109783775318816</v>
      </c>
      <c r="AM1994" s="11" t="n">
        <f aca="false">'Daily Data'!P1993</f>
        <v>-0.00672825497287532</v>
      </c>
      <c r="AN1994" s="11" t="n">
        <f aca="false">'Daily Data'!Q1993</f>
        <v>-0.0063750273062395</v>
      </c>
      <c r="AO1994" s="11" t="n">
        <f aca="false">'Daily Data'!R1993</f>
        <v>-0.0109783775318816</v>
      </c>
      <c r="AQ1994" s="11" t="n">
        <f aca="false">'Daily Data'!O1993</f>
        <v>0.0013894896746537</v>
      </c>
      <c r="AR1994" s="11" t="n">
        <f aca="false">'Daily Data'!P1993</f>
        <v>-0.00672825497287532</v>
      </c>
      <c r="AS1994" s="11" t="n">
        <f aca="false">'Daily Data'!Q1993</f>
        <v>-0.0063750273062395</v>
      </c>
      <c r="AT1994" s="11" t="n">
        <f aca="false">'Daily Data'!R1993</f>
        <v>-0.0109783775318816</v>
      </c>
    </row>
    <row r="1995" customFormat="false" ht="15" hidden="false" customHeight="false" outlineLevel="0" collapsed="false">
      <c r="A1995" s="11" t="n">
        <f aca="false">'Daily Data'!O1994</f>
        <v>0.00353687003876691</v>
      </c>
      <c r="C1995" s="11" t="n">
        <f aca="false">'Daily Data'!P1994</f>
        <v>-0.00358780081925247</v>
      </c>
      <c r="E1995" s="11" t="n">
        <f aca="false">'Daily Data'!Q1994</f>
        <v>-0.00393111230705822</v>
      </c>
      <c r="G1995" s="11" t="n">
        <f aca="false">'Daily Data'!R1994</f>
        <v>-0.00072113376679949</v>
      </c>
      <c r="I1995" s="11" t="n">
        <f aca="false">'Daily Data'!O1994</f>
        <v>0.00353687003876691</v>
      </c>
      <c r="J1995" s="11" t="n">
        <f aca="false">'Daily Data'!P1994</f>
        <v>-0.00358780081925247</v>
      </c>
      <c r="L1995" s="11" t="n">
        <f aca="false">'Daily Data'!O1994</f>
        <v>0.00353687003876691</v>
      </c>
      <c r="M1995" s="11" t="n">
        <f aca="false">'Daily Data'!Q1994</f>
        <v>-0.00393111230705822</v>
      </c>
      <c r="O1995" s="11" t="n">
        <f aca="false">'Daily Data'!O1994</f>
        <v>0.00353687003876691</v>
      </c>
      <c r="P1995" s="11" t="n">
        <f aca="false">'Daily Data'!R1994</f>
        <v>-0.00072113376679949</v>
      </c>
      <c r="R1995" s="11" t="n">
        <f aca="false">'Daily Data'!P1994</f>
        <v>-0.00358780081925247</v>
      </c>
      <c r="S1995" s="11" t="n">
        <f aca="false">'Daily Data'!Q1994</f>
        <v>-0.00393111230705822</v>
      </c>
      <c r="U1995" s="11" t="n">
        <f aca="false">'Daily Data'!P1994</f>
        <v>-0.00358780081925247</v>
      </c>
      <c r="V1995" s="11" t="n">
        <f aca="false">'Daily Data'!R1994</f>
        <v>-0.00072113376679949</v>
      </c>
      <c r="X1995" s="11" t="n">
        <f aca="false">'Daily Data'!Q1994</f>
        <v>-0.00393111230705822</v>
      </c>
      <c r="Y1995" s="11" t="n">
        <f aca="false">'Daily Data'!R1994</f>
        <v>-0.00072113376679949</v>
      </c>
      <c r="AA1995" s="11" t="n">
        <f aca="false">'Daily Data'!O1994</f>
        <v>0.00353687003876691</v>
      </c>
      <c r="AB1995" s="11" t="n">
        <f aca="false">'Daily Data'!P1994</f>
        <v>-0.00358780081925247</v>
      </c>
      <c r="AC1995" s="11" t="n">
        <f aca="false">'Daily Data'!Q1994</f>
        <v>-0.00393111230705822</v>
      </c>
      <c r="AE1995" s="11" t="n">
        <f aca="false">'Daily Data'!O1994</f>
        <v>0.00353687003876691</v>
      </c>
      <c r="AF1995" s="11" t="n">
        <f aca="false">'Daily Data'!P1994</f>
        <v>-0.00358780081925247</v>
      </c>
      <c r="AG1995" s="11" t="n">
        <f aca="false">'Daily Data'!R1994</f>
        <v>-0.00072113376679949</v>
      </c>
      <c r="AI1995" s="11" t="n">
        <f aca="false">'Daily Data'!O1994</f>
        <v>0.00353687003876691</v>
      </c>
      <c r="AJ1995" s="11" t="n">
        <f aca="false">'Daily Data'!Q1994</f>
        <v>-0.00393111230705822</v>
      </c>
      <c r="AK1995" s="11" t="n">
        <f aca="false">'Daily Data'!R1994</f>
        <v>-0.00072113376679949</v>
      </c>
      <c r="AM1995" s="11" t="n">
        <f aca="false">'Daily Data'!P1994</f>
        <v>-0.00358780081925247</v>
      </c>
      <c r="AN1995" s="11" t="n">
        <f aca="false">'Daily Data'!Q1994</f>
        <v>-0.00393111230705822</v>
      </c>
      <c r="AO1995" s="11" t="n">
        <f aca="false">'Daily Data'!R1994</f>
        <v>-0.00072113376679949</v>
      </c>
      <c r="AQ1995" s="11" t="n">
        <f aca="false">'Daily Data'!O1994</f>
        <v>0.00353687003876691</v>
      </c>
      <c r="AR1995" s="11" t="n">
        <f aca="false">'Daily Data'!P1994</f>
        <v>-0.00358780081925247</v>
      </c>
      <c r="AS1995" s="11" t="n">
        <f aca="false">'Daily Data'!Q1994</f>
        <v>-0.00393111230705822</v>
      </c>
      <c r="AT1995" s="11" t="n">
        <f aca="false">'Daily Data'!R1994</f>
        <v>-0.00072113376679949</v>
      </c>
    </row>
    <row r="1996" customFormat="false" ht="15" hidden="false" customHeight="false" outlineLevel="0" collapsed="false">
      <c r="A1996" s="11" t="n">
        <f aca="false">'Daily Data'!O1995</f>
        <v>0.00433245768852098</v>
      </c>
      <c r="C1996" s="11" t="n">
        <f aca="false">'Daily Data'!P1995</f>
        <v>-0.00479973449811587</v>
      </c>
      <c r="E1996" s="11" t="n">
        <f aca="false">'Daily Data'!Q1995</f>
        <v>-0.00402706865235835</v>
      </c>
      <c r="G1996" s="11" t="n">
        <f aca="false">'Daily Data'!R1995</f>
        <v>0.00326624623100836</v>
      </c>
      <c r="I1996" s="11" t="n">
        <f aca="false">'Daily Data'!O1995</f>
        <v>0.00433245768852098</v>
      </c>
      <c r="J1996" s="11" t="n">
        <f aca="false">'Daily Data'!P1995</f>
        <v>-0.00479973449811587</v>
      </c>
      <c r="L1996" s="11" t="n">
        <f aca="false">'Daily Data'!O1995</f>
        <v>0.00433245768852098</v>
      </c>
      <c r="M1996" s="11" t="n">
        <f aca="false">'Daily Data'!Q1995</f>
        <v>-0.00402706865235835</v>
      </c>
      <c r="O1996" s="11" t="n">
        <f aca="false">'Daily Data'!O1995</f>
        <v>0.00433245768852098</v>
      </c>
      <c r="P1996" s="11" t="n">
        <f aca="false">'Daily Data'!R1995</f>
        <v>0.00326624623100836</v>
      </c>
      <c r="R1996" s="11" t="n">
        <f aca="false">'Daily Data'!P1995</f>
        <v>-0.00479973449811587</v>
      </c>
      <c r="S1996" s="11" t="n">
        <f aca="false">'Daily Data'!Q1995</f>
        <v>-0.00402706865235835</v>
      </c>
      <c r="U1996" s="11" t="n">
        <f aca="false">'Daily Data'!P1995</f>
        <v>-0.00479973449811587</v>
      </c>
      <c r="V1996" s="11" t="n">
        <f aca="false">'Daily Data'!R1995</f>
        <v>0.00326624623100836</v>
      </c>
      <c r="X1996" s="11" t="n">
        <f aca="false">'Daily Data'!Q1995</f>
        <v>-0.00402706865235835</v>
      </c>
      <c r="Y1996" s="11" t="n">
        <f aca="false">'Daily Data'!R1995</f>
        <v>0.00326624623100836</v>
      </c>
      <c r="AA1996" s="11" t="n">
        <f aca="false">'Daily Data'!O1995</f>
        <v>0.00433245768852098</v>
      </c>
      <c r="AB1996" s="11" t="n">
        <f aca="false">'Daily Data'!P1995</f>
        <v>-0.00479973449811587</v>
      </c>
      <c r="AC1996" s="11" t="n">
        <f aca="false">'Daily Data'!Q1995</f>
        <v>-0.00402706865235835</v>
      </c>
      <c r="AE1996" s="11" t="n">
        <f aca="false">'Daily Data'!O1995</f>
        <v>0.00433245768852098</v>
      </c>
      <c r="AF1996" s="11" t="n">
        <f aca="false">'Daily Data'!P1995</f>
        <v>-0.00479973449811587</v>
      </c>
      <c r="AG1996" s="11" t="n">
        <f aca="false">'Daily Data'!R1995</f>
        <v>0.00326624623100836</v>
      </c>
      <c r="AI1996" s="11" t="n">
        <f aca="false">'Daily Data'!O1995</f>
        <v>0.00433245768852098</v>
      </c>
      <c r="AJ1996" s="11" t="n">
        <f aca="false">'Daily Data'!Q1995</f>
        <v>-0.00402706865235835</v>
      </c>
      <c r="AK1996" s="11" t="n">
        <f aca="false">'Daily Data'!R1995</f>
        <v>0.00326624623100836</v>
      </c>
      <c r="AM1996" s="11" t="n">
        <f aca="false">'Daily Data'!P1995</f>
        <v>-0.00479973449811587</v>
      </c>
      <c r="AN1996" s="11" t="n">
        <f aca="false">'Daily Data'!Q1995</f>
        <v>-0.00402706865235835</v>
      </c>
      <c r="AO1996" s="11" t="n">
        <f aca="false">'Daily Data'!R1995</f>
        <v>0.00326624623100836</v>
      </c>
      <c r="AQ1996" s="11" t="n">
        <f aca="false">'Daily Data'!O1995</f>
        <v>0.00433245768852098</v>
      </c>
      <c r="AR1996" s="11" t="n">
        <f aca="false">'Daily Data'!P1995</f>
        <v>-0.00479973449811587</v>
      </c>
      <c r="AS1996" s="11" t="n">
        <f aca="false">'Daily Data'!Q1995</f>
        <v>-0.00402706865235835</v>
      </c>
      <c r="AT1996" s="11" t="n">
        <f aca="false">'Daily Data'!R1995</f>
        <v>0.00326624623100836</v>
      </c>
    </row>
    <row r="1997" customFormat="false" ht="15" hidden="false" customHeight="false" outlineLevel="0" collapsed="false">
      <c r="A1997" s="11" t="n">
        <f aca="false">'Daily Data'!O1996</f>
        <v>-0.00213606048811753</v>
      </c>
      <c r="C1997" s="11" t="n">
        <f aca="false">'Daily Data'!P1996</f>
        <v>-3.57142857142857E-006</v>
      </c>
      <c r="E1997" s="11" t="n">
        <f aca="false">'Daily Data'!Q1996</f>
        <v>-0.000245956497651238</v>
      </c>
      <c r="G1997" s="11" t="n">
        <f aca="false">'Daily Data'!R1996</f>
        <v>0.00570954573506411</v>
      </c>
      <c r="I1997" s="11" t="n">
        <f aca="false">'Daily Data'!O1996</f>
        <v>-0.00213606048811753</v>
      </c>
      <c r="J1997" s="11" t="n">
        <f aca="false">'Daily Data'!P1996</f>
        <v>-3.57142857142857E-006</v>
      </c>
      <c r="L1997" s="11" t="n">
        <f aca="false">'Daily Data'!O1996</f>
        <v>-0.00213606048811753</v>
      </c>
      <c r="M1997" s="11" t="n">
        <f aca="false">'Daily Data'!Q1996</f>
        <v>-0.000245956497651238</v>
      </c>
      <c r="O1997" s="11" t="n">
        <f aca="false">'Daily Data'!O1996</f>
        <v>-0.00213606048811753</v>
      </c>
      <c r="P1997" s="11" t="n">
        <f aca="false">'Daily Data'!R1996</f>
        <v>0.00570954573506411</v>
      </c>
      <c r="R1997" s="11" t="n">
        <f aca="false">'Daily Data'!P1996</f>
        <v>-3.57142857142857E-006</v>
      </c>
      <c r="S1997" s="11" t="n">
        <f aca="false">'Daily Data'!Q1996</f>
        <v>-0.000245956497651238</v>
      </c>
      <c r="U1997" s="11" t="n">
        <f aca="false">'Daily Data'!P1996</f>
        <v>-3.57142857142857E-006</v>
      </c>
      <c r="V1997" s="11" t="n">
        <f aca="false">'Daily Data'!R1996</f>
        <v>0.00570954573506411</v>
      </c>
      <c r="X1997" s="11" t="n">
        <f aca="false">'Daily Data'!Q1996</f>
        <v>-0.000245956497651238</v>
      </c>
      <c r="Y1997" s="11" t="n">
        <f aca="false">'Daily Data'!R1996</f>
        <v>0.00570954573506411</v>
      </c>
      <c r="AA1997" s="11" t="n">
        <f aca="false">'Daily Data'!O1996</f>
        <v>-0.00213606048811753</v>
      </c>
      <c r="AB1997" s="11" t="n">
        <f aca="false">'Daily Data'!P1996</f>
        <v>-3.57142857142857E-006</v>
      </c>
      <c r="AC1997" s="11" t="n">
        <f aca="false">'Daily Data'!Q1996</f>
        <v>-0.000245956497651238</v>
      </c>
      <c r="AE1997" s="11" t="n">
        <f aca="false">'Daily Data'!O1996</f>
        <v>-0.00213606048811753</v>
      </c>
      <c r="AF1997" s="11" t="n">
        <f aca="false">'Daily Data'!P1996</f>
        <v>-3.57142857142857E-006</v>
      </c>
      <c r="AG1997" s="11" t="n">
        <f aca="false">'Daily Data'!R1996</f>
        <v>0.00570954573506411</v>
      </c>
      <c r="AI1997" s="11" t="n">
        <f aca="false">'Daily Data'!O1996</f>
        <v>-0.00213606048811753</v>
      </c>
      <c r="AJ1997" s="11" t="n">
        <f aca="false">'Daily Data'!Q1996</f>
        <v>-0.000245956497651238</v>
      </c>
      <c r="AK1997" s="11" t="n">
        <f aca="false">'Daily Data'!R1996</f>
        <v>0.00570954573506411</v>
      </c>
      <c r="AM1997" s="11" t="n">
        <f aca="false">'Daily Data'!P1996</f>
        <v>-3.57142857142857E-006</v>
      </c>
      <c r="AN1997" s="11" t="n">
        <f aca="false">'Daily Data'!Q1996</f>
        <v>-0.000245956497651238</v>
      </c>
      <c r="AO1997" s="11" t="n">
        <f aca="false">'Daily Data'!R1996</f>
        <v>0.00570954573506411</v>
      </c>
      <c r="AQ1997" s="11" t="n">
        <f aca="false">'Daily Data'!O1996</f>
        <v>-0.00213606048811753</v>
      </c>
      <c r="AR1997" s="11" t="n">
        <f aca="false">'Daily Data'!P1996</f>
        <v>-3.57142857142857E-006</v>
      </c>
      <c r="AS1997" s="11" t="n">
        <f aca="false">'Daily Data'!Q1996</f>
        <v>-0.000245956497651238</v>
      </c>
      <c r="AT1997" s="11" t="n">
        <f aca="false">'Daily Data'!R1996</f>
        <v>0.00570954573506411</v>
      </c>
    </row>
    <row r="1998" customFormat="false" ht="15" hidden="false" customHeight="false" outlineLevel="0" collapsed="false">
      <c r="A1998" s="11" t="n">
        <f aca="false">'Daily Data'!O1997</f>
        <v>0.00191714808738109</v>
      </c>
      <c r="C1998" s="11" t="n">
        <f aca="false">'Daily Data'!P1997</f>
        <v>0.00762695065978204</v>
      </c>
      <c r="E1998" s="11" t="n">
        <f aca="false">'Daily Data'!Q1997</f>
        <v>0.00654241208524787</v>
      </c>
      <c r="G1998" s="11" t="n">
        <f aca="false">'Daily Data'!R1997</f>
        <v>0.0018010239353975</v>
      </c>
      <c r="I1998" s="11" t="n">
        <f aca="false">'Daily Data'!O1997</f>
        <v>0.00191714808738109</v>
      </c>
      <c r="J1998" s="11" t="n">
        <f aca="false">'Daily Data'!P1997</f>
        <v>0.00762695065978204</v>
      </c>
      <c r="L1998" s="11" t="n">
        <f aca="false">'Daily Data'!O1997</f>
        <v>0.00191714808738109</v>
      </c>
      <c r="M1998" s="11" t="n">
        <f aca="false">'Daily Data'!Q1997</f>
        <v>0.00654241208524787</v>
      </c>
      <c r="O1998" s="11" t="n">
        <f aca="false">'Daily Data'!O1997</f>
        <v>0.00191714808738109</v>
      </c>
      <c r="P1998" s="11" t="n">
        <f aca="false">'Daily Data'!R1997</f>
        <v>0.0018010239353975</v>
      </c>
      <c r="R1998" s="11" t="n">
        <f aca="false">'Daily Data'!P1997</f>
        <v>0.00762695065978204</v>
      </c>
      <c r="S1998" s="11" t="n">
        <f aca="false">'Daily Data'!Q1997</f>
        <v>0.00654241208524787</v>
      </c>
      <c r="U1998" s="11" t="n">
        <f aca="false">'Daily Data'!P1997</f>
        <v>0.00762695065978204</v>
      </c>
      <c r="V1998" s="11" t="n">
        <f aca="false">'Daily Data'!R1997</f>
        <v>0.0018010239353975</v>
      </c>
      <c r="X1998" s="11" t="n">
        <f aca="false">'Daily Data'!Q1997</f>
        <v>0.00654241208524787</v>
      </c>
      <c r="Y1998" s="11" t="n">
        <f aca="false">'Daily Data'!R1997</f>
        <v>0.0018010239353975</v>
      </c>
      <c r="AA1998" s="11" t="n">
        <f aca="false">'Daily Data'!O1997</f>
        <v>0.00191714808738109</v>
      </c>
      <c r="AB1998" s="11" t="n">
        <f aca="false">'Daily Data'!P1997</f>
        <v>0.00762695065978204</v>
      </c>
      <c r="AC1998" s="11" t="n">
        <f aca="false">'Daily Data'!Q1997</f>
        <v>0.00654241208524787</v>
      </c>
      <c r="AE1998" s="11" t="n">
        <f aca="false">'Daily Data'!O1997</f>
        <v>0.00191714808738109</v>
      </c>
      <c r="AF1998" s="11" t="n">
        <f aca="false">'Daily Data'!P1997</f>
        <v>0.00762695065978204</v>
      </c>
      <c r="AG1998" s="11" t="n">
        <f aca="false">'Daily Data'!R1997</f>
        <v>0.0018010239353975</v>
      </c>
      <c r="AI1998" s="11" t="n">
        <f aca="false">'Daily Data'!O1997</f>
        <v>0.00191714808738109</v>
      </c>
      <c r="AJ1998" s="11" t="n">
        <f aca="false">'Daily Data'!Q1997</f>
        <v>0.00654241208524787</v>
      </c>
      <c r="AK1998" s="11" t="n">
        <f aca="false">'Daily Data'!R1997</f>
        <v>0.0018010239353975</v>
      </c>
      <c r="AM1998" s="11" t="n">
        <f aca="false">'Daily Data'!P1997</f>
        <v>0.00762695065978204</v>
      </c>
      <c r="AN1998" s="11" t="n">
        <f aca="false">'Daily Data'!Q1997</f>
        <v>0.00654241208524787</v>
      </c>
      <c r="AO1998" s="11" t="n">
        <f aca="false">'Daily Data'!R1997</f>
        <v>0.0018010239353975</v>
      </c>
      <c r="AQ1998" s="11" t="n">
        <f aca="false">'Daily Data'!O1997</f>
        <v>0.00191714808738109</v>
      </c>
      <c r="AR1998" s="11" t="n">
        <f aca="false">'Daily Data'!P1997</f>
        <v>0.00762695065978204</v>
      </c>
      <c r="AS1998" s="11" t="n">
        <f aca="false">'Daily Data'!Q1997</f>
        <v>0.00654241208524787</v>
      </c>
      <c r="AT1998" s="11" t="n">
        <f aca="false">'Daily Data'!R1997</f>
        <v>0.0018010239353975</v>
      </c>
    </row>
    <row r="1999" customFormat="false" ht="15" hidden="false" customHeight="false" outlineLevel="0" collapsed="false">
      <c r="A1999" s="11" t="n">
        <f aca="false">'Daily Data'!O1998</f>
        <v>-0.00804466014880178</v>
      </c>
      <c r="C1999" s="11" t="n">
        <f aca="false">'Daily Data'!P1998</f>
        <v>0.00677203638330582</v>
      </c>
      <c r="E1999" s="11" t="n">
        <f aca="false">'Daily Data'!Q1998</f>
        <v>0.00714215318001944</v>
      </c>
      <c r="G1999" s="11" t="n">
        <f aca="false">'Daily Data'!R1998</f>
        <v>0.00151869166923414</v>
      </c>
      <c r="I1999" s="11" t="n">
        <f aca="false">'Daily Data'!O1998</f>
        <v>-0.00804466014880178</v>
      </c>
      <c r="J1999" s="11" t="n">
        <f aca="false">'Daily Data'!P1998</f>
        <v>0.00677203638330582</v>
      </c>
      <c r="L1999" s="11" t="n">
        <f aca="false">'Daily Data'!O1998</f>
        <v>-0.00804466014880178</v>
      </c>
      <c r="M1999" s="11" t="n">
        <f aca="false">'Daily Data'!Q1998</f>
        <v>0.00714215318001944</v>
      </c>
      <c r="O1999" s="11" t="n">
        <f aca="false">'Daily Data'!O1998</f>
        <v>-0.00804466014880178</v>
      </c>
      <c r="P1999" s="11" t="n">
        <f aca="false">'Daily Data'!R1998</f>
        <v>0.00151869166923414</v>
      </c>
      <c r="R1999" s="11" t="n">
        <f aca="false">'Daily Data'!P1998</f>
        <v>0.00677203638330582</v>
      </c>
      <c r="S1999" s="11" t="n">
        <f aca="false">'Daily Data'!Q1998</f>
        <v>0.00714215318001944</v>
      </c>
      <c r="U1999" s="11" t="n">
        <f aca="false">'Daily Data'!P1998</f>
        <v>0.00677203638330582</v>
      </c>
      <c r="V1999" s="11" t="n">
        <f aca="false">'Daily Data'!R1998</f>
        <v>0.00151869166923414</v>
      </c>
      <c r="X1999" s="11" t="n">
        <f aca="false">'Daily Data'!Q1998</f>
        <v>0.00714215318001944</v>
      </c>
      <c r="Y1999" s="11" t="n">
        <f aca="false">'Daily Data'!R1998</f>
        <v>0.00151869166923414</v>
      </c>
      <c r="AA1999" s="11" t="n">
        <f aca="false">'Daily Data'!O1998</f>
        <v>-0.00804466014880178</v>
      </c>
      <c r="AB1999" s="11" t="n">
        <f aca="false">'Daily Data'!P1998</f>
        <v>0.00677203638330582</v>
      </c>
      <c r="AC1999" s="11" t="n">
        <f aca="false">'Daily Data'!Q1998</f>
        <v>0.00714215318001944</v>
      </c>
      <c r="AE1999" s="11" t="n">
        <f aca="false">'Daily Data'!O1998</f>
        <v>-0.00804466014880178</v>
      </c>
      <c r="AF1999" s="11" t="n">
        <f aca="false">'Daily Data'!P1998</f>
        <v>0.00677203638330582</v>
      </c>
      <c r="AG1999" s="11" t="n">
        <f aca="false">'Daily Data'!R1998</f>
        <v>0.00151869166923414</v>
      </c>
      <c r="AI1999" s="11" t="n">
        <f aca="false">'Daily Data'!O1998</f>
        <v>-0.00804466014880178</v>
      </c>
      <c r="AJ1999" s="11" t="n">
        <f aca="false">'Daily Data'!Q1998</f>
        <v>0.00714215318001944</v>
      </c>
      <c r="AK1999" s="11" t="n">
        <f aca="false">'Daily Data'!R1998</f>
        <v>0.00151869166923414</v>
      </c>
      <c r="AM1999" s="11" t="n">
        <f aca="false">'Daily Data'!P1998</f>
        <v>0.00677203638330582</v>
      </c>
      <c r="AN1999" s="11" t="n">
        <f aca="false">'Daily Data'!Q1998</f>
        <v>0.00714215318001944</v>
      </c>
      <c r="AO1999" s="11" t="n">
        <f aca="false">'Daily Data'!R1998</f>
        <v>0.00151869166923414</v>
      </c>
      <c r="AQ1999" s="11" t="n">
        <f aca="false">'Daily Data'!O1998</f>
        <v>-0.00804466014880178</v>
      </c>
      <c r="AR1999" s="11" t="n">
        <f aca="false">'Daily Data'!P1998</f>
        <v>0.00677203638330582</v>
      </c>
      <c r="AS1999" s="11" t="n">
        <f aca="false">'Daily Data'!Q1998</f>
        <v>0.00714215318001944</v>
      </c>
      <c r="AT1999" s="11" t="n">
        <f aca="false">'Daily Data'!R1998</f>
        <v>0.00151869166923414</v>
      </c>
    </row>
    <row r="2000" customFormat="false" ht="15" hidden="false" customHeight="false" outlineLevel="0" collapsed="false">
      <c r="A2000" s="11" t="n">
        <f aca="false">'Daily Data'!O1999</f>
        <v>0.0031624257616062</v>
      </c>
      <c r="C2000" s="11" t="n">
        <f aca="false">'Daily Data'!P1999</f>
        <v>-0.00475416525279947</v>
      </c>
      <c r="E2000" s="11" t="n">
        <f aca="false">'Daily Data'!Q1999</f>
        <v>-0.00454757653061221</v>
      </c>
      <c r="G2000" s="11" t="n">
        <f aca="false">'Daily Data'!R1999</f>
        <v>-0.00457608567809652</v>
      </c>
      <c r="I2000" s="11" t="n">
        <f aca="false">'Daily Data'!O1999</f>
        <v>0.0031624257616062</v>
      </c>
      <c r="J2000" s="11" t="n">
        <f aca="false">'Daily Data'!P1999</f>
        <v>-0.00475416525279947</v>
      </c>
      <c r="L2000" s="11" t="n">
        <f aca="false">'Daily Data'!O1999</f>
        <v>0.0031624257616062</v>
      </c>
      <c r="M2000" s="11" t="n">
        <f aca="false">'Daily Data'!Q1999</f>
        <v>-0.00454757653061221</v>
      </c>
      <c r="O2000" s="11" t="n">
        <f aca="false">'Daily Data'!O1999</f>
        <v>0.0031624257616062</v>
      </c>
      <c r="P2000" s="11" t="n">
        <f aca="false">'Daily Data'!R1999</f>
        <v>-0.00457608567809652</v>
      </c>
      <c r="R2000" s="11" t="n">
        <f aca="false">'Daily Data'!P1999</f>
        <v>-0.00475416525279947</v>
      </c>
      <c r="S2000" s="11" t="n">
        <f aca="false">'Daily Data'!Q1999</f>
        <v>-0.00454757653061221</v>
      </c>
      <c r="U2000" s="11" t="n">
        <f aca="false">'Daily Data'!P1999</f>
        <v>-0.00475416525279947</v>
      </c>
      <c r="V2000" s="11" t="n">
        <f aca="false">'Daily Data'!R1999</f>
        <v>-0.00457608567809652</v>
      </c>
      <c r="X2000" s="11" t="n">
        <f aca="false">'Daily Data'!Q1999</f>
        <v>-0.00454757653061221</v>
      </c>
      <c r="Y2000" s="11" t="n">
        <f aca="false">'Daily Data'!R1999</f>
        <v>-0.00457608567809652</v>
      </c>
      <c r="AA2000" s="11" t="n">
        <f aca="false">'Daily Data'!O1999</f>
        <v>0.0031624257616062</v>
      </c>
      <c r="AB2000" s="11" t="n">
        <f aca="false">'Daily Data'!P1999</f>
        <v>-0.00475416525279947</v>
      </c>
      <c r="AC2000" s="11" t="n">
        <f aca="false">'Daily Data'!Q1999</f>
        <v>-0.00454757653061221</v>
      </c>
      <c r="AE2000" s="11" t="n">
        <f aca="false">'Daily Data'!O1999</f>
        <v>0.0031624257616062</v>
      </c>
      <c r="AF2000" s="11" t="n">
        <f aca="false">'Daily Data'!P1999</f>
        <v>-0.00475416525279947</v>
      </c>
      <c r="AG2000" s="11" t="n">
        <f aca="false">'Daily Data'!R1999</f>
        <v>-0.00457608567809652</v>
      </c>
      <c r="AI2000" s="11" t="n">
        <f aca="false">'Daily Data'!O1999</f>
        <v>0.0031624257616062</v>
      </c>
      <c r="AJ2000" s="11" t="n">
        <f aca="false">'Daily Data'!Q1999</f>
        <v>-0.00454757653061221</v>
      </c>
      <c r="AK2000" s="11" t="n">
        <f aca="false">'Daily Data'!R1999</f>
        <v>-0.00457608567809652</v>
      </c>
      <c r="AM2000" s="11" t="n">
        <f aca="false">'Daily Data'!P1999</f>
        <v>-0.00475416525279947</v>
      </c>
      <c r="AN2000" s="11" t="n">
        <f aca="false">'Daily Data'!Q1999</f>
        <v>-0.00454757653061221</v>
      </c>
      <c r="AO2000" s="11" t="n">
        <f aca="false">'Daily Data'!R1999</f>
        <v>-0.00457608567809652</v>
      </c>
      <c r="AQ2000" s="11" t="n">
        <f aca="false">'Daily Data'!O1999</f>
        <v>0.0031624257616062</v>
      </c>
      <c r="AR2000" s="11" t="n">
        <f aca="false">'Daily Data'!P1999</f>
        <v>-0.00475416525279947</v>
      </c>
      <c r="AS2000" s="11" t="n">
        <f aca="false">'Daily Data'!Q1999</f>
        <v>-0.00454757653061221</v>
      </c>
      <c r="AT2000" s="11" t="n">
        <f aca="false">'Daily Data'!R1999</f>
        <v>-0.00457608567809652</v>
      </c>
    </row>
    <row r="2001" customFormat="false" ht="15" hidden="false" customHeight="false" outlineLevel="0" collapsed="false">
      <c r="A2001" s="11" t="n">
        <f aca="false">'Daily Data'!O2000</f>
        <v>0.00444113601631336</v>
      </c>
      <c r="C2001" s="11" t="n">
        <f aca="false">'Daily Data'!P2000</f>
        <v>-0.000799116376861023</v>
      </c>
      <c r="E2001" s="11" t="n">
        <f aca="false">'Daily Data'!Q2000</f>
        <v>-0.000243821288425698</v>
      </c>
      <c r="G2001" s="11" t="n">
        <f aca="false">'Daily Data'!R2000</f>
        <v>-0.00127601413683841</v>
      </c>
      <c r="I2001" s="11" t="n">
        <f aca="false">'Daily Data'!O2000</f>
        <v>0.00444113601631336</v>
      </c>
      <c r="J2001" s="11" t="n">
        <f aca="false">'Daily Data'!P2000</f>
        <v>-0.000799116376861023</v>
      </c>
      <c r="L2001" s="11" t="n">
        <f aca="false">'Daily Data'!O2000</f>
        <v>0.00444113601631336</v>
      </c>
      <c r="M2001" s="11" t="n">
        <f aca="false">'Daily Data'!Q2000</f>
        <v>-0.000243821288425698</v>
      </c>
      <c r="O2001" s="11" t="n">
        <f aca="false">'Daily Data'!O2000</f>
        <v>0.00444113601631336</v>
      </c>
      <c r="P2001" s="11" t="n">
        <f aca="false">'Daily Data'!R2000</f>
        <v>-0.00127601413683841</v>
      </c>
      <c r="R2001" s="11" t="n">
        <f aca="false">'Daily Data'!P2000</f>
        <v>-0.000799116376861023</v>
      </c>
      <c r="S2001" s="11" t="n">
        <f aca="false">'Daily Data'!Q2000</f>
        <v>-0.000243821288425698</v>
      </c>
      <c r="U2001" s="11" t="n">
        <f aca="false">'Daily Data'!P2000</f>
        <v>-0.000799116376861023</v>
      </c>
      <c r="V2001" s="11" t="n">
        <f aca="false">'Daily Data'!R2000</f>
        <v>-0.00127601413683841</v>
      </c>
      <c r="X2001" s="11" t="n">
        <f aca="false">'Daily Data'!Q2000</f>
        <v>-0.000243821288425698</v>
      </c>
      <c r="Y2001" s="11" t="n">
        <f aca="false">'Daily Data'!R2000</f>
        <v>-0.00127601413683841</v>
      </c>
      <c r="AA2001" s="11" t="n">
        <f aca="false">'Daily Data'!O2000</f>
        <v>0.00444113601631336</v>
      </c>
      <c r="AB2001" s="11" t="n">
        <f aca="false">'Daily Data'!P2000</f>
        <v>-0.000799116376861023</v>
      </c>
      <c r="AC2001" s="11" t="n">
        <f aca="false">'Daily Data'!Q2000</f>
        <v>-0.000243821288425698</v>
      </c>
      <c r="AE2001" s="11" t="n">
        <f aca="false">'Daily Data'!O2000</f>
        <v>0.00444113601631336</v>
      </c>
      <c r="AF2001" s="11" t="n">
        <f aca="false">'Daily Data'!P2000</f>
        <v>-0.000799116376861023</v>
      </c>
      <c r="AG2001" s="11" t="n">
        <f aca="false">'Daily Data'!R2000</f>
        <v>-0.00127601413683841</v>
      </c>
      <c r="AI2001" s="11" t="n">
        <f aca="false">'Daily Data'!O2000</f>
        <v>0.00444113601631336</v>
      </c>
      <c r="AJ2001" s="11" t="n">
        <f aca="false">'Daily Data'!Q2000</f>
        <v>-0.000243821288425698</v>
      </c>
      <c r="AK2001" s="11" t="n">
        <f aca="false">'Daily Data'!R2000</f>
        <v>-0.00127601413683841</v>
      </c>
      <c r="AM2001" s="11" t="n">
        <f aca="false">'Daily Data'!P2000</f>
        <v>-0.000799116376861023</v>
      </c>
      <c r="AN2001" s="11" t="n">
        <f aca="false">'Daily Data'!Q2000</f>
        <v>-0.000243821288425698</v>
      </c>
      <c r="AO2001" s="11" t="n">
        <f aca="false">'Daily Data'!R2000</f>
        <v>-0.00127601413683841</v>
      </c>
      <c r="AQ2001" s="11" t="n">
        <f aca="false">'Daily Data'!O2000</f>
        <v>0.00444113601631336</v>
      </c>
      <c r="AR2001" s="11" t="n">
        <f aca="false">'Daily Data'!P2000</f>
        <v>-0.000799116376861023</v>
      </c>
      <c r="AS2001" s="11" t="n">
        <f aca="false">'Daily Data'!Q2000</f>
        <v>-0.000243821288425698</v>
      </c>
      <c r="AT2001" s="11" t="n">
        <f aca="false">'Daily Data'!R2000</f>
        <v>-0.00127601413683841</v>
      </c>
    </row>
    <row r="2002" customFormat="false" ht="15" hidden="false" customHeight="false" outlineLevel="0" collapsed="false">
      <c r="A2002" s="11" t="n">
        <f aca="false">'Daily Data'!O2001</f>
        <v>0.00351158564069099</v>
      </c>
      <c r="C2002" s="11" t="n">
        <f aca="false">'Daily Data'!P2001</f>
        <v>-0.00478064149226575</v>
      </c>
      <c r="E2002" s="11" t="n">
        <f aca="false">'Daily Data'!Q2001</f>
        <v>-0.00480972330297068</v>
      </c>
      <c r="G2002" s="11" t="n">
        <f aca="false">'Daily Data'!R2001</f>
        <v>0.00370395446677686</v>
      </c>
      <c r="I2002" s="11" t="n">
        <f aca="false">'Daily Data'!O2001</f>
        <v>0.00351158564069099</v>
      </c>
      <c r="J2002" s="11" t="n">
        <f aca="false">'Daily Data'!P2001</f>
        <v>-0.00478064149226575</v>
      </c>
      <c r="L2002" s="11" t="n">
        <f aca="false">'Daily Data'!O2001</f>
        <v>0.00351158564069099</v>
      </c>
      <c r="M2002" s="11" t="n">
        <f aca="false">'Daily Data'!Q2001</f>
        <v>-0.00480972330297068</v>
      </c>
      <c r="O2002" s="11" t="n">
        <f aca="false">'Daily Data'!O2001</f>
        <v>0.00351158564069099</v>
      </c>
      <c r="P2002" s="11" t="n">
        <f aca="false">'Daily Data'!R2001</f>
        <v>0.00370395446677686</v>
      </c>
      <c r="R2002" s="11" t="n">
        <f aca="false">'Daily Data'!P2001</f>
        <v>-0.00478064149226575</v>
      </c>
      <c r="S2002" s="11" t="n">
        <f aca="false">'Daily Data'!Q2001</f>
        <v>-0.00480972330297068</v>
      </c>
      <c r="U2002" s="11" t="n">
        <f aca="false">'Daily Data'!P2001</f>
        <v>-0.00478064149226575</v>
      </c>
      <c r="V2002" s="11" t="n">
        <f aca="false">'Daily Data'!R2001</f>
        <v>0.00370395446677686</v>
      </c>
      <c r="X2002" s="11" t="n">
        <f aca="false">'Daily Data'!Q2001</f>
        <v>-0.00480972330297068</v>
      </c>
      <c r="Y2002" s="11" t="n">
        <f aca="false">'Daily Data'!R2001</f>
        <v>0.00370395446677686</v>
      </c>
      <c r="AA2002" s="11" t="n">
        <f aca="false">'Daily Data'!O2001</f>
        <v>0.00351158564069099</v>
      </c>
      <c r="AB2002" s="11" t="n">
        <f aca="false">'Daily Data'!P2001</f>
        <v>-0.00478064149226575</v>
      </c>
      <c r="AC2002" s="11" t="n">
        <f aca="false">'Daily Data'!Q2001</f>
        <v>-0.00480972330297068</v>
      </c>
      <c r="AE2002" s="11" t="n">
        <f aca="false">'Daily Data'!O2001</f>
        <v>0.00351158564069099</v>
      </c>
      <c r="AF2002" s="11" t="n">
        <f aca="false">'Daily Data'!P2001</f>
        <v>-0.00478064149226575</v>
      </c>
      <c r="AG2002" s="11" t="n">
        <f aca="false">'Daily Data'!R2001</f>
        <v>0.00370395446677686</v>
      </c>
      <c r="AI2002" s="11" t="n">
        <f aca="false">'Daily Data'!O2001</f>
        <v>0.00351158564069099</v>
      </c>
      <c r="AJ2002" s="11" t="n">
        <f aca="false">'Daily Data'!Q2001</f>
        <v>-0.00480972330297068</v>
      </c>
      <c r="AK2002" s="11" t="n">
        <f aca="false">'Daily Data'!R2001</f>
        <v>0.00370395446677686</v>
      </c>
      <c r="AM2002" s="11" t="n">
        <f aca="false">'Daily Data'!P2001</f>
        <v>-0.00478064149226575</v>
      </c>
      <c r="AN2002" s="11" t="n">
        <f aca="false">'Daily Data'!Q2001</f>
        <v>-0.00480972330297068</v>
      </c>
      <c r="AO2002" s="11" t="n">
        <f aca="false">'Daily Data'!R2001</f>
        <v>0.00370395446677686</v>
      </c>
      <c r="AQ2002" s="11" t="n">
        <f aca="false">'Daily Data'!O2001</f>
        <v>0.00351158564069099</v>
      </c>
      <c r="AR2002" s="11" t="n">
        <f aca="false">'Daily Data'!P2001</f>
        <v>-0.00478064149226575</v>
      </c>
      <c r="AS2002" s="11" t="n">
        <f aca="false">'Daily Data'!Q2001</f>
        <v>-0.00480972330297068</v>
      </c>
      <c r="AT2002" s="11" t="n">
        <f aca="false">'Daily Data'!R2001</f>
        <v>0.00370395446677686</v>
      </c>
    </row>
    <row r="2003" customFormat="false" ht="15" hidden="false" customHeight="false" outlineLevel="0" collapsed="false">
      <c r="A2003" s="11" t="n">
        <f aca="false">'Daily Data'!O2002</f>
        <v>-0.000375381687925273</v>
      </c>
      <c r="C2003" s="11" t="n">
        <f aca="false">'Daily Data'!P2002</f>
        <v>-0.00400357142857143</v>
      </c>
      <c r="E2003" s="11" t="n">
        <f aca="false">'Daily Data'!Q2002</f>
        <v>-0.00378657207248644</v>
      </c>
      <c r="G2003" s="11" t="n">
        <f aca="false">'Daily Data'!R2002</f>
        <v>0.00982125720813832</v>
      </c>
      <c r="I2003" s="11" t="n">
        <f aca="false">'Daily Data'!O2002</f>
        <v>-0.000375381687925273</v>
      </c>
      <c r="J2003" s="11" t="n">
        <f aca="false">'Daily Data'!P2002</f>
        <v>-0.00400357142857143</v>
      </c>
      <c r="L2003" s="11" t="n">
        <f aca="false">'Daily Data'!O2002</f>
        <v>-0.000375381687925273</v>
      </c>
      <c r="M2003" s="11" t="n">
        <f aca="false">'Daily Data'!Q2002</f>
        <v>-0.00378657207248644</v>
      </c>
      <c r="O2003" s="11" t="n">
        <f aca="false">'Daily Data'!O2002</f>
        <v>-0.000375381687925273</v>
      </c>
      <c r="P2003" s="11" t="n">
        <f aca="false">'Daily Data'!R2002</f>
        <v>0.00982125720813832</v>
      </c>
      <c r="R2003" s="11" t="n">
        <f aca="false">'Daily Data'!P2002</f>
        <v>-0.00400357142857143</v>
      </c>
      <c r="S2003" s="11" t="n">
        <f aca="false">'Daily Data'!Q2002</f>
        <v>-0.00378657207248644</v>
      </c>
      <c r="U2003" s="11" t="n">
        <f aca="false">'Daily Data'!P2002</f>
        <v>-0.00400357142857143</v>
      </c>
      <c r="V2003" s="11" t="n">
        <f aca="false">'Daily Data'!R2002</f>
        <v>0.00982125720813832</v>
      </c>
      <c r="X2003" s="11" t="n">
        <f aca="false">'Daily Data'!Q2002</f>
        <v>-0.00378657207248644</v>
      </c>
      <c r="Y2003" s="11" t="n">
        <f aca="false">'Daily Data'!R2002</f>
        <v>0.00982125720813832</v>
      </c>
      <c r="AA2003" s="11" t="n">
        <f aca="false">'Daily Data'!O2002</f>
        <v>-0.000375381687925273</v>
      </c>
      <c r="AB2003" s="11" t="n">
        <f aca="false">'Daily Data'!P2002</f>
        <v>-0.00400357142857143</v>
      </c>
      <c r="AC2003" s="11" t="n">
        <f aca="false">'Daily Data'!Q2002</f>
        <v>-0.00378657207248644</v>
      </c>
      <c r="AE2003" s="11" t="n">
        <f aca="false">'Daily Data'!O2002</f>
        <v>-0.000375381687925273</v>
      </c>
      <c r="AF2003" s="11" t="n">
        <f aca="false">'Daily Data'!P2002</f>
        <v>-0.00400357142857143</v>
      </c>
      <c r="AG2003" s="11" t="n">
        <f aca="false">'Daily Data'!R2002</f>
        <v>0.00982125720813832</v>
      </c>
      <c r="AI2003" s="11" t="n">
        <f aca="false">'Daily Data'!O2002</f>
        <v>-0.000375381687925273</v>
      </c>
      <c r="AJ2003" s="11" t="n">
        <f aca="false">'Daily Data'!Q2002</f>
        <v>-0.00378657207248644</v>
      </c>
      <c r="AK2003" s="11" t="n">
        <f aca="false">'Daily Data'!R2002</f>
        <v>0.00982125720813832</v>
      </c>
      <c r="AM2003" s="11" t="n">
        <f aca="false">'Daily Data'!P2002</f>
        <v>-0.00400357142857143</v>
      </c>
      <c r="AN2003" s="11" t="n">
        <f aca="false">'Daily Data'!Q2002</f>
        <v>-0.00378657207248644</v>
      </c>
      <c r="AO2003" s="11" t="n">
        <f aca="false">'Daily Data'!R2002</f>
        <v>0.00982125720813832</v>
      </c>
      <c r="AQ2003" s="11" t="n">
        <f aca="false">'Daily Data'!O2002</f>
        <v>-0.000375381687925273</v>
      </c>
      <c r="AR2003" s="11" t="n">
        <f aca="false">'Daily Data'!P2002</f>
        <v>-0.00400357142857143</v>
      </c>
      <c r="AS2003" s="11" t="n">
        <f aca="false">'Daily Data'!Q2002</f>
        <v>-0.00378657207248644</v>
      </c>
      <c r="AT2003" s="11" t="n">
        <f aca="false">'Daily Data'!R2002</f>
        <v>0.00982125720813832</v>
      </c>
    </row>
    <row r="2004" customFormat="false" ht="15" hidden="false" customHeight="false" outlineLevel="0" collapsed="false">
      <c r="A2004" s="11" t="n">
        <f aca="false">'Daily Data'!O2003</f>
        <v>-0.00133475572581709</v>
      </c>
      <c r="C2004" s="11" t="n">
        <f aca="false">'Daily Data'!P2003</f>
        <v>0.0100365892139988</v>
      </c>
      <c r="E2004" s="11" t="n">
        <f aca="false">'Daily Data'!Q2003</f>
        <v>0.0102573964958045</v>
      </c>
      <c r="G2004" s="11" t="n">
        <f aca="false">'Daily Data'!R2003</f>
        <v>0.00697282196459537</v>
      </c>
      <c r="I2004" s="11" t="n">
        <f aca="false">'Daily Data'!O2003</f>
        <v>-0.00133475572581709</v>
      </c>
      <c r="J2004" s="11" t="n">
        <f aca="false">'Daily Data'!P2003</f>
        <v>0.0100365892139988</v>
      </c>
      <c r="L2004" s="11" t="n">
        <f aca="false">'Daily Data'!O2003</f>
        <v>-0.00133475572581709</v>
      </c>
      <c r="M2004" s="11" t="n">
        <f aca="false">'Daily Data'!Q2003</f>
        <v>0.0102573964958045</v>
      </c>
      <c r="O2004" s="11" t="n">
        <f aca="false">'Daily Data'!O2003</f>
        <v>-0.00133475572581709</v>
      </c>
      <c r="P2004" s="11" t="n">
        <f aca="false">'Daily Data'!R2003</f>
        <v>0.00697282196459537</v>
      </c>
      <c r="R2004" s="11" t="n">
        <f aca="false">'Daily Data'!P2003</f>
        <v>0.0100365892139988</v>
      </c>
      <c r="S2004" s="11" t="n">
        <f aca="false">'Daily Data'!Q2003</f>
        <v>0.0102573964958045</v>
      </c>
      <c r="U2004" s="11" t="n">
        <f aca="false">'Daily Data'!P2003</f>
        <v>0.0100365892139988</v>
      </c>
      <c r="V2004" s="11" t="n">
        <f aca="false">'Daily Data'!R2003</f>
        <v>0.00697282196459537</v>
      </c>
      <c r="X2004" s="11" t="n">
        <f aca="false">'Daily Data'!Q2003</f>
        <v>0.0102573964958045</v>
      </c>
      <c r="Y2004" s="11" t="n">
        <f aca="false">'Daily Data'!R2003</f>
        <v>0.00697282196459537</v>
      </c>
      <c r="AA2004" s="11" t="n">
        <f aca="false">'Daily Data'!O2003</f>
        <v>-0.00133475572581709</v>
      </c>
      <c r="AB2004" s="11" t="n">
        <f aca="false">'Daily Data'!P2003</f>
        <v>0.0100365892139988</v>
      </c>
      <c r="AC2004" s="11" t="n">
        <f aca="false">'Daily Data'!Q2003</f>
        <v>0.0102573964958045</v>
      </c>
      <c r="AE2004" s="11" t="n">
        <f aca="false">'Daily Data'!O2003</f>
        <v>-0.00133475572581709</v>
      </c>
      <c r="AF2004" s="11" t="n">
        <f aca="false">'Daily Data'!P2003</f>
        <v>0.0100365892139988</v>
      </c>
      <c r="AG2004" s="11" t="n">
        <f aca="false">'Daily Data'!R2003</f>
        <v>0.00697282196459537</v>
      </c>
      <c r="AI2004" s="11" t="n">
        <f aca="false">'Daily Data'!O2003</f>
        <v>-0.00133475572581709</v>
      </c>
      <c r="AJ2004" s="11" t="n">
        <f aca="false">'Daily Data'!Q2003</f>
        <v>0.0102573964958045</v>
      </c>
      <c r="AK2004" s="11" t="n">
        <f aca="false">'Daily Data'!R2003</f>
        <v>0.00697282196459537</v>
      </c>
      <c r="AM2004" s="11" t="n">
        <f aca="false">'Daily Data'!P2003</f>
        <v>0.0100365892139988</v>
      </c>
      <c r="AN2004" s="11" t="n">
        <f aca="false">'Daily Data'!Q2003</f>
        <v>0.0102573964958045</v>
      </c>
      <c r="AO2004" s="11" t="n">
        <f aca="false">'Daily Data'!R2003</f>
        <v>0.00697282196459537</v>
      </c>
      <c r="AQ2004" s="11" t="n">
        <f aca="false">'Daily Data'!O2003</f>
        <v>-0.00133475572581709</v>
      </c>
      <c r="AR2004" s="11" t="n">
        <f aca="false">'Daily Data'!P2003</f>
        <v>0.0100365892139988</v>
      </c>
      <c r="AS2004" s="11" t="n">
        <f aca="false">'Daily Data'!Q2003</f>
        <v>0.0102573964958045</v>
      </c>
      <c r="AT2004" s="11" t="n">
        <f aca="false">'Daily Data'!R2003</f>
        <v>0.00697282196459537</v>
      </c>
    </row>
    <row r="2005" customFormat="false" ht="15" hidden="false" customHeight="false" outlineLevel="0" collapsed="false">
      <c r="A2005" s="11" t="n">
        <f aca="false">'Daily Data'!O2004</f>
        <v>0.00196973019254155</v>
      </c>
      <c r="C2005" s="11" t="n">
        <f aca="false">'Daily Data'!P2004</f>
        <v>0.00993678642431129</v>
      </c>
      <c r="E2005" s="11" t="n">
        <f aca="false">'Daily Data'!Q2004</f>
        <v>0.00967333196234333</v>
      </c>
      <c r="G2005" s="11" t="n">
        <f aca="false">'Daily Data'!R2004</f>
        <v>-0.00585809464069486</v>
      </c>
      <c r="I2005" s="11" t="n">
        <f aca="false">'Daily Data'!O2004</f>
        <v>0.00196973019254155</v>
      </c>
      <c r="J2005" s="11" t="n">
        <f aca="false">'Daily Data'!P2004</f>
        <v>0.00993678642431129</v>
      </c>
      <c r="L2005" s="11" t="n">
        <f aca="false">'Daily Data'!O2004</f>
        <v>0.00196973019254155</v>
      </c>
      <c r="M2005" s="11" t="n">
        <f aca="false">'Daily Data'!Q2004</f>
        <v>0.00967333196234333</v>
      </c>
      <c r="O2005" s="11" t="n">
        <f aca="false">'Daily Data'!O2004</f>
        <v>0.00196973019254155</v>
      </c>
      <c r="P2005" s="11" t="n">
        <f aca="false">'Daily Data'!R2004</f>
        <v>-0.00585809464069486</v>
      </c>
      <c r="R2005" s="11" t="n">
        <f aca="false">'Daily Data'!P2004</f>
        <v>0.00993678642431129</v>
      </c>
      <c r="S2005" s="11" t="n">
        <f aca="false">'Daily Data'!Q2004</f>
        <v>0.00967333196234333</v>
      </c>
      <c r="U2005" s="11" t="n">
        <f aca="false">'Daily Data'!P2004</f>
        <v>0.00993678642431129</v>
      </c>
      <c r="V2005" s="11" t="n">
        <f aca="false">'Daily Data'!R2004</f>
        <v>-0.00585809464069486</v>
      </c>
      <c r="X2005" s="11" t="n">
        <f aca="false">'Daily Data'!Q2004</f>
        <v>0.00967333196234333</v>
      </c>
      <c r="Y2005" s="11" t="n">
        <f aca="false">'Daily Data'!R2004</f>
        <v>-0.00585809464069486</v>
      </c>
      <c r="AA2005" s="11" t="n">
        <f aca="false">'Daily Data'!O2004</f>
        <v>0.00196973019254155</v>
      </c>
      <c r="AB2005" s="11" t="n">
        <f aca="false">'Daily Data'!P2004</f>
        <v>0.00993678642431129</v>
      </c>
      <c r="AC2005" s="11" t="n">
        <f aca="false">'Daily Data'!Q2004</f>
        <v>0.00967333196234333</v>
      </c>
      <c r="AE2005" s="11" t="n">
        <f aca="false">'Daily Data'!O2004</f>
        <v>0.00196973019254155</v>
      </c>
      <c r="AF2005" s="11" t="n">
        <f aca="false">'Daily Data'!P2004</f>
        <v>0.00993678642431129</v>
      </c>
      <c r="AG2005" s="11" t="n">
        <f aca="false">'Daily Data'!R2004</f>
        <v>-0.00585809464069486</v>
      </c>
      <c r="AI2005" s="11" t="n">
        <f aca="false">'Daily Data'!O2004</f>
        <v>0.00196973019254155</v>
      </c>
      <c r="AJ2005" s="11" t="n">
        <f aca="false">'Daily Data'!Q2004</f>
        <v>0.00967333196234333</v>
      </c>
      <c r="AK2005" s="11" t="n">
        <f aca="false">'Daily Data'!R2004</f>
        <v>-0.00585809464069486</v>
      </c>
      <c r="AM2005" s="11" t="n">
        <f aca="false">'Daily Data'!P2004</f>
        <v>0.00993678642431129</v>
      </c>
      <c r="AN2005" s="11" t="n">
        <f aca="false">'Daily Data'!Q2004</f>
        <v>0.00967333196234333</v>
      </c>
      <c r="AO2005" s="11" t="n">
        <f aca="false">'Daily Data'!R2004</f>
        <v>-0.00585809464069486</v>
      </c>
      <c r="AQ2005" s="11" t="n">
        <f aca="false">'Daily Data'!O2004</f>
        <v>0.00196973019254155</v>
      </c>
      <c r="AR2005" s="11" t="n">
        <f aca="false">'Daily Data'!P2004</f>
        <v>0.00993678642431129</v>
      </c>
      <c r="AS2005" s="11" t="n">
        <f aca="false">'Daily Data'!Q2004</f>
        <v>0.00967333196234333</v>
      </c>
      <c r="AT2005" s="11" t="n">
        <f aca="false">'Daily Data'!R2004</f>
        <v>-0.00585809464069486</v>
      </c>
    </row>
    <row r="2006" customFormat="false" ht="15" hidden="false" customHeight="false" outlineLevel="0" collapsed="false">
      <c r="A2006" s="11" t="n">
        <f aca="false">'Daily Data'!O2005</f>
        <v>-0.00860509087817839</v>
      </c>
      <c r="C2006" s="11" t="n">
        <f aca="false">'Daily Data'!P2005</f>
        <v>-0.00236577615298083</v>
      </c>
      <c r="E2006" s="11" t="n">
        <f aca="false">'Daily Data'!Q2005</f>
        <v>-0.00230060113154173</v>
      </c>
      <c r="G2006" s="11" t="n">
        <f aca="false">'Daily Data'!R2005</f>
        <v>0.00410240546746067</v>
      </c>
      <c r="I2006" s="11" t="n">
        <f aca="false">'Daily Data'!O2005</f>
        <v>-0.00860509087817839</v>
      </c>
      <c r="J2006" s="11" t="n">
        <f aca="false">'Daily Data'!P2005</f>
        <v>-0.00236577615298083</v>
      </c>
      <c r="L2006" s="11" t="n">
        <f aca="false">'Daily Data'!O2005</f>
        <v>-0.00860509087817839</v>
      </c>
      <c r="M2006" s="11" t="n">
        <f aca="false">'Daily Data'!Q2005</f>
        <v>-0.00230060113154173</v>
      </c>
      <c r="O2006" s="11" t="n">
        <f aca="false">'Daily Data'!O2005</f>
        <v>-0.00860509087817839</v>
      </c>
      <c r="P2006" s="11" t="n">
        <f aca="false">'Daily Data'!R2005</f>
        <v>0.00410240546746067</v>
      </c>
      <c r="R2006" s="11" t="n">
        <f aca="false">'Daily Data'!P2005</f>
        <v>-0.00236577615298083</v>
      </c>
      <c r="S2006" s="11" t="n">
        <f aca="false">'Daily Data'!Q2005</f>
        <v>-0.00230060113154173</v>
      </c>
      <c r="U2006" s="11" t="n">
        <f aca="false">'Daily Data'!P2005</f>
        <v>-0.00236577615298083</v>
      </c>
      <c r="V2006" s="11" t="n">
        <f aca="false">'Daily Data'!R2005</f>
        <v>0.00410240546746067</v>
      </c>
      <c r="X2006" s="11" t="n">
        <f aca="false">'Daily Data'!Q2005</f>
        <v>-0.00230060113154173</v>
      </c>
      <c r="Y2006" s="11" t="n">
        <f aca="false">'Daily Data'!R2005</f>
        <v>0.00410240546746067</v>
      </c>
      <c r="AA2006" s="11" t="n">
        <f aca="false">'Daily Data'!O2005</f>
        <v>-0.00860509087817839</v>
      </c>
      <c r="AB2006" s="11" t="n">
        <f aca="false">'Daily Data'!P2005</f>
        <v>-0.00236577615298083</v>
      </c>
      <c r="AC2006" s="11" t="n">
        <f aca="false">'Daily Data'!Q2005</f>
        <v>-0.00230060113154173</v>
      </c>
      <c r="AE2006" s="11" t="n">
        <f aca="false">'Daily Data'!O2005</f>
        <v>-0.00860509087817839</v>
      </c>
      <c r="AF2006" s="11" t="n">
        <f aca="false">'Daily Data'!P2005</f>
        <v>-0.00236577615298083</v>
      </c>
      <c r="AG2006" s="11" t="n">
        <f aca="false">'Daily Data'!R2005</f>
        <v>0.00410240546746067</v>
      </c>
      <c r="AI2006" s="11" t="n">
        <f aca="false">'Daily Data'!O2005</f>
        <v>-0.00860509087817839</v>
      </c>
      <c r="AJ2006" s="11" t="n">
        <f aca="false">'Daily Data'!Q2005</f>
        <v>-0.00230060113154173</v>
      </c>
      <c r="AK2006" s="11" t="n">
        <f aca="false">'Daily Data'!R2005</f>
        <v>0.00410240546746067</v>
      </c>
      <c r="AM2006" s="11" t="n">
        <f aca="false">'Daily Data'!P2005</f>
        <v>-0.00236577615298083</v>
      </c>
      <c r="AN2006" s="11" t="n">
        <f aca="false">'Daily Data'!Q2005</f>
        <v>-0.00230060113154173</v>
      </c>
      <c r="AO2006" s="11" t="n">
        <f aca="false">'Daily Data'!R2005</f>
        <v>0.00410240546746067</v>
      </c>
      <c r="AQ2006" s="11" t="n">
        <f aca="false">'Daily Data'!O2005</f>
        <v>-0.00860509087817839</v>
      </c>
      <c r="AR2006" s="11" t="n">
        <f aca="false">'Daily Data'!P2005</f>
        <v>-0.00236577615298083</v>
      </c>
      <c r="AS2006" s="11" t="n">
        <f aca="false">'Daily Data'!Q2005</f>
        <v>-0.00230060113154173</v>
      </c>
      <c r="AT2006" s="11" t="n">
        <f aca="false">'Daily Data'!R2005</f>
        <v>0.00410240546746067</v>
      </c>
    </row>
    <row r="2007" customFormat="false" ht="15" hidden="false" customHeight="false" outlineLevel="0" collapsed="false">
      <c r="A2007" s="11" t="n">
        <f aca="false">'Daily Data'!O2006</f>
        <v>0.00577833429808051</v>
      </c>
      <c r="C2007" s="11" t="n">
        <f aca="false">'Daily Data'!P2006</f>
        <v>-0.0142103591160221</v>
      </c>
      <c r="E2007" s="11" t="n">
        <f aca="false">'Daily Data'!Q2006</f>
        <v>-0.0141350417366056</v>
      </c>
      <c r="G2007" s="11" t="n">
        <f aca="false">'Daily Data'!R2006</f>
        <v>-0.00365507767489803</v>
      </c>
      <c r="I2007" s="11" t="n">
        <f aca="false">'Daily Data'!O2006</f>
        <v>0.00577833429808051</v>
      </c>
      <c r="J2007" s="11" t="n">
        <f aca="false">'Daily Data'!P2006</f>
        <v>-0.0142103591160221</v>
      </c>
      <c r="L2007" s="11" t="n">
        <f aca="false">'Daily Data'!O2006</f>
        <v>0.00577833429808051</v>
      </c>
      <c r="M2007" s="11" t="n">
        <f aca="false">'Daily Data'!Q2006</f>
        <v>-0.0141350417366056</v>
      </c>
      <c r="O2007" s="11" t="n">
        <f aca="false">'Daily Data'!O2006</f>
        <v>0.00577833429808051</v>
      </c>
      <c r="P2007" s="11" t="n">
        <f aca="false">'Daily Data'!R2006</f>
        <v>-0.00365507767489803</v>
      </c>
      <c r="R2007" s="11" t="n">
        <f aca="false">'Daily Data'!P2006</f>
        <v>-0.0142103591160221</v>
      </c>
      <c r="S2007" s="11" t="n">
        <f aca="false">'Daily Data'!Q2006</f>
        <v>-0.0141350417366056</v>
      </c>
      <c r="U2007" s="11" t="n">
        <f aca="false">'Daily Data'!P2006</f>
        <v>-0.0142103591160221</v>
      </c>
      <c r="V2007" s="11" t="n">
        <f aca="false">'Daily Data'!R2006</f>
        <v>-0.00365507767489803</v>
      </c>
      <c r="X2007" s="11" t="n">
        <f aca="false">'Daily Data'!Q2006</f>
        <v>-0.0141350417366056</v>
      </c>
      <c r="Y2007" s="11" t="n">
        <f aca="false">'Daily Data'!R2006</f>
        <v>-0.00365507767489803</v>
      </c>
      <c r="AA2007" s="11" t="n">
        <f aca="false">'Daily Data'!O2006</f>
        <v>0.00577833429808051</v>
      </c>
      <c r="AB2007" s="11" t="n">
        <f aca="false">'Daily Data'!P2006</f>
        <v>-0.0142103591160221</v>
      </c>
      <c r="AC2007" s="11" t="n">
        <f aca="false">'Daily Data'!Q2006</f>
        <v>-0.0141350417366056</v>
      </c>
      <c r="AE2007" s="11" t="n">
        <f aca="false">'Daily Data'!O2006</f>
        <v>0.00577833429808051</v>
      </c>
      <c r="AF2007" s="11" t="n">
        <f aca="false">'Daily Data'!P2006</f>
        <v>-0.0142103591160221</v>
      </c>
      <c r="AG2007" s="11" t="n">
        <f aca="false">'Daily Data'!R2006</f>
        <v>-0.00365507767489803</v>
      </c>
      <c r="AI2007" s="11" t="n">
        <f aca="false">'Daily Data'!O2006</f>
        <v>0.00577833429808051</v>
      </c>
      <c r="AJ2007" s="11" t="n">
        <f aca="false">'Daily Data'!Q2006</f>
        <v>-0.0141350417366056</v>
      </c>
      <c r="AK2007" s="11" t="n">
        <f aca="false">'Daily Data'!R2006</f>
        <v>-0.00365507767489803</v>
      </c>
      <c r="AM2007" s="11" t="n">
        <f aca="false">'Daily Data'!P2006</f>
        <v>-0.0142103591160221</v>
      </c>
      <c r="AN2007" s="11" t="n">
        <f aca="false">'Daily Data'!Q2006</f>
        <v>-0.0141350417366056</v>
      </c>
      <c r="AO2007" s="11" t="n">
        <f aca="false">'Daily Data'!R2006</f>
        <v>-0.00365507767489803</v>
      </c>
      <c r="AQ2007" s="11" t="n">
        <f aca="false">'Daily Data'!O2006</f>
        <v>0.00577833429808051</v>
      </c>
      <c r="AR2007" s="11" t="n">
        <f aca="false">'Daily Data'!P2006</f>
        <v>-0.0142103591160221</v>
      </c>
      <c r="AS2007" s="11" t="n">
        <f aca="false">'Daily Data'!Q2006</f>
        <v>-0.0141350417366056</v>
      </c>
      <c r="AT2007" s="11" t="n">
        <f aca="false">'Daily Data'!R2006</f>
        <v>-0.00365507767489803</v>
      </c>
    </row>
    <row r="2008" customFormat="false" ht="15" hidden="false" customHeight="false" outlineLevel="0" collapsed="false">
      <c r="A2008" s="11" t="n">
        <f aca="false">'Daily Data'!O2007</f>
        <v>-0.00112191288241525</v>
      </c>
      <c r="C2008" s="11" t="n">
        <f aca="false">'Daily Data'!P2007</f>
        <v>-3.57142857142857E-006</v>
      </c>
      <c r="E2008" s="11" t="n">
        <f aca="false">'Daily Data'!Q2007</f>
        <v>-0.00024515622483489</v>
      </c>
      <c r="G2008" s="11" t="n">
        <f aca="false">'Daily Data'!R2007</f>
        <v>-0.00393203079474657</v>
      </c>
      <c r="I2008" s="11" t="n">
        <f aca="false">'Daily Data'!O2007</f>
        <v>-0.00112191288241525</v>
      </c>
      <c r="J2008" s="11" t="n">
        <f aca="false">'Daily Data'!P2007</f>
        <v>-3.57142857142857E-006</v>
      </c>
      <c r="L2008" s="11" t="n">
        <f aca="false">'Daily Data'!O2007</f>
        <v>-0.00112191288241525</v>
      </c>
      <c r="M2008" s="11" t="n">
        <f aca="false">'Daily Data'!Q2007</f>
        <v>-0.00024515622483489</v>
      </c>
      <c r="O2008" s="11" t="n">
        <f aca="false">'Daily Data'!O2007</f>
        <v>-0.00112191288241525</v>
      </c>
      <c r="P2008" s="11" t="n">
        <f aca="false">'Daily Data'!R2007</f>
        <v>-0.00393203079474657</v>
      </c>
      <c r="R2008" s="11" t="n">
        <f aca="false">'Daily Data'!P2007</f>
        <v>-3.57142857142857E-006</v>
      </c>
      <c r="S2008" s="11" t="n">
        <f aca="false">'Daily Data'!Q2007</f>
        <v>-0.00024515622483489</v>
      </c>
      <c r="U2008" s="11" t="n">
        <f aca="false">'Daily Data'!P2007</f>
        <v>-3.57142857142857E-006</v>
      </c>
      <c r="V2008" s="11" t="n">
        <f aca="false">'Daily Data'!R2007</f>
        <v>-0.00393203079474657</v>
      </c>
      <c r="X2008" s="11" t="n">
        <f aca="false">'Daily Data'!Q2007</f>
        <v>-0.00024515622483489</v>
      </c>
      <c r="Y2008" s="11" t="n">
        <f aca="false">'Daily Data'!R2007</f>
        <v>-0.00393203079474657</v>
      </c>
      <c r="AA2008" s="11" t="n">
        <f aca="false">'Daily Data'!O2007</f>
        <v>-0.00112191288241525</v>
      </c>
      <c r="AB2008" s="11" t="n">
        <f aca="false">'Daily Data'!P2007</f>
        <v>-3.57142857142857E-006</v>
      </c>
      <c r="AC2008" s="11" t="n">
        <f aca="false">'Daily Data'!Q2007</f>
        <v>-0.00024515622483489</v>
      </c>
      <c r="AE2008" s="11" t="n">
        <f aca="false">'Daily Data'!O2007</f>
        <v>-0.00112191288241525</v>
      </c>
      <c r="AF2008" s="11" t="n">
        <f aca="false">'Daily Data'!P2007</f>
        <v>-3.57142857142857E-006</v>
      </c>
      <c r="AG2008" s="11" t="n">
        <f aca="false">'Daily Data'!R2007</f>
        <v>-0.00393203079474657</v>
      </c>
      <c r="AI2008" s="11" t="n">
        <f aca="false">'Daily Data'!O2007</f>
        <v>-0.00112191288241525</v>
      </c>
      <c r="AJ2008" s="11" t="n">
        <f aca="false">'Daily Data'!Q2007</f>
        <v>-0.00024515622483489</v>
      </c>
      <c r="AK2008" s="11" t="n">
        <f aca="false">'Daily Data'!R2007</f>
        <v>-0.00393203079474657</v>
      </c>
      <c r="AM2008" s="11" t="n">
        <f aca="false">'Daily Data'!P2007</f>
        <v>-3.57142857142857E-006</v>
      </c>
      <c r="AN2008" s="11" t="n">
        <f aca="false">'Daily Data'!Q2007</f>
        <v>-0.00024515622483489</v>
      </c>
      <c r="AO2008" s="11" t="n">
        <f aca="false">'Daily Data'!R2007</f>
        <v>-0.00393203079474657</v>
      </c>
      <c r="AQ2008" s="11" t="n">
        <f aca="false">'Daily Data'!O2007</f>
        <v>-0.00112191288241525</v>
      </c>
      <c r="AR2008" s="11" t="n">
        <f aca="false">'Daily Data'!P2007</f>
        <v>-3.57142857142857E-006</v>
      </c>
      <c r="AS2008" s="11" t="n">
        <f aca="false">'Daily Data'!Q2007</f>
        <v>-0.00024515622483489</v>
      </c>
      <c r="AT2008" s="11" t="n">
        <f aca="false">'Daily Data'!R2007</f>
        <v>-0.00393203079474657</v>
      </c>
    </row>
    <row r="2009" customFormat="false" ht="15" hidden="false" customHeight="false" outlineLevel="0" collapsed="false">
      <c r="A2009" s="11" t="n">
        <f aca="false">'Daily Data'!O2008</f>
        <v>0.0017576605171642</v>
      </c>
      <c r="C2009" s="11" t="n">
        <f aca="false">'Daily Data'!P2008</f>
        <v>-3.57142857142857E-006</v>
      </c>
      <c r="E2009" s="11" t="n">
        <f aca="false">'Daily Data'!Q2008</f>
        <v>-0.000245214602151759</v>
      </c>
      <c r="G2009" s="11" t="n">
        <f aca="false">'Daily Data'!R2008</f>
        <v>-0.00340570343129309</v>
      </c>
      <c r="I2009" s="11" t="n">
        <f aca="false">'Daily Data'!O2008</f>
        <v>0.0017576605171642</v>
      </c>
      <c r="J2009" s="11" t="n">
        <f aca="false">'Daily Data'!P2008</f>
        <v>-3.57142857142857E-006</v>
      </c>
      <c r="L2009" s="11" t="n">
        <f aca="false">'Daily Data'!O2008</f>
        <v>0.0017576605171642</v>
      </c>
      <c r="M2009" s="11" t="n">
        <f aca="false">'Daily Data'!Q2008</f>
        <v>-0.000245214602151759</v>
      </c>
      <c r="O2009" s="11" t="n">
        <f aca="false">'Daily Data'!O2008</f>
        <v>0.0017576605171642</v>
      </c>
      <c r="P2009" s="11" t="n">
        <f aca="false">'Daily Data'!R2008</f>
        <v>-0.00340570343129309</v>
      </c>
      <c r="R2009" s="11" t="n">
        <f aca="false">'Daily Data'!P2008</f>
        <v>-3.57142857142857E-006</v>
      </c>
      <c r="S2009" s="11" t="n">
        <f aca="false">'Daily Data'!Q2008</f>
        <v>-0.000245214602151759</v>
      </c>
      <c r="U2009" s="11" t="n">
        <f aca="false">'Daily Data'!P2008</f>
        <v>-3.57142857142857E-006</v>
      </c>
      <c r="V2009" s="11" t="n">
        <f aca="false">'Daily Data'!R2008</f>
        <v>-0.00340570343129309</v>
      </c>
      <c r="X2009" s="11" t="n">
        <f aca="false">'Daily Data'!Q2008</f>
        <v>-0.000245214602151759</v>
      </c>
      <c r="Y2009" s="11" t="n">
        <f aca="false">'Daily Data'!R2008</f>
        <v>-0.00340570343129309</v>
      </c>
      <c r="AA2009" s="11" t="n">
        <f aca="false">'Daily Data'!O2008</f>
        <v>0.0017576605171642</v>
      </c>
      <c r="AB2009" s="11" t="n">
        <f aca="false">'Daily Data'!P2008</f>
        <v>-3.57142857142857E-006</v>
      </c>
      <c r="AC2009" s="11" t="n">
        <f aca="false">'Daily Data'!Q2008</f>
        <v>-0.000245214602151759</v>
      </c>
      <c r="AE2009" s="11" t="n">
        <f aca="false">'Daily Data'!O2008</f>
        <v>0.0017576605171642</v>
      </c>
      <c r="AF2009" s="11" t="n">
        <f aca="false">'Daily Data'!P2008</f>
        <v>-3.57142857142857E-006</v>
      </c>
      <c r="AG2009" s="11" t="n">
        <f aca="false">'Daily Data'!R2008</f>
        <v>-0.00340570343129309</v>
      </c>
      <c r="AI2009" s="11" t="n">
        <f aca="false">'Daily Data'!O2008</f>
        <v>0.0017576605171642</v>
      </c>
      <c r="AJ2009" s="11" t="n">
        <f aca="false">'Daily Data'!Q2008</f>
        <v>-0.000245214602151759</v>
      </c>
      <c r="AK2009" s="11" t="n">
        <f aca="false">'Daily Data'!R2008</f>
        <v>-0.00340570343129309</v>
      </c>
      <c r="AM2009" s="11" t="n">
        <f aca="false">'Daily Data'!P2008</f>
        <v>-3.57142857142857E-006</v>
      </c>
      <c r="AN2009" s="11" t="n">
        <f aca="false">'Daily Data'!Q2008</f>
        <v>-0.000245214602151759</v>
      </c>
      <c r="AO2009" s="11" t="n">
        <f aca="false">'Daily Data'!R2008</f>
        <v>-0.00340570343129309</v>
      </c>
      <c r="AQ2009" s="11" t="n">
        <f aca="false">'Daily Data'!O2008</f>
        <v>0.0017576605171642</v>
      </c>
      <c r="AR2009" s="11" t="n">
        <f aca="false">'Daily Data'!P2008</f>
        <v>-3.57142857142857E-006</v>
      </c>
      <c r="AS2009" s="11" t="n">
        <f aca="false">'Daily Data'!Q2008</f>
        <v>-0.000245214602151759</v>
      </c>
      <c r="AT2009" s="11" t="n">
        <f aca="false">'Daily Data'!R2008</f>
        <v>-0.00340570343129309</v>
      </c>
    </row>
    <row r="2010" customFormat="false" ht="15" hidden="false" customHeight="false" outlineLevel="0" collapsed="false">
      <c r="A2010" s="11" t="n">
        <f aca="false">'Daily Data'!O2009</f>
        <v>0.00935572218005077</v>
      </c>
      <c r="C2010" s="11" t="n">
        <f aca="false">'Daily Data'!P2009</f>
        <v>0.00680187292691293</v>
      </c>
      <c r="E2010" s="11" t="n">
        <f aca="false">'Daily Data'!Q2009</f>
        <v>0.00644180401454809</v>
      </c>
      <c r="G2010" s="11" t="n">
        <f aca="false">'Daily Data'!R2009</f>
        <v>-0.00387248358150726</v>
      </c>
      <c r="I2010" s="11" t="n">
        <f aca="false">'Daily Data'!O2009</f>
        <v>0.00935572218005077</v>
      </c>
      <c r="J2010" s="11" t="n">
        <f aca="false">'Daily Data'!P2009</f>
        <v>0.00680187292691293</v>
      </c>
      <c r="L2010" s="11" t="n">
        <f aca="false">'Daily Data'!O2009</f>
        <v>0.00935572218005077</v>
      </c>
      <c r="M2010" s="11" t="n">
        <f aca="false">'Daily Data'!Q2009</f>
        <v>0.00644180401454809</v>
      </c>
      <c r="O2010" s="11" t="n">
        <f aca="false">'Daily Data'!O2009</f>
        <v>0.00935572218005077</v>
      </c>
      <c r="P2010" s="11" t="n">
        <f aca="false">'Daily Data'!R2009</f>
        <v>-0.00387248358150726</v>
      </c>
      <c r="R2010" s="11" t="n">
        <f aca="false">'Daily Data'!P2009</f>
        <v>0.00680187292691293</v>
      </c>
      <c r="S2010" s="11" t="n">
        <f aca="false">'Daily Data'!Q2009</f>
        <v>0.00644180401454809</v>
      </c>
      <c r="U2010" s="11" t="n">
        <f aca="false">'Daily Data'!P2009</f>
        <v>0.00680187292691293</v>
      </c>
      <c r="V2010" s="11" t="n">
        <f aca="false">'Daily Data'!R2009</f>
        <v>-0.00387248358150726</v>
      </c>
      <c r="X2010" s="11" t="n">
        <f aca="false">'Daily Data'!Q2009</f>
        <v>0.00644180401454809</v>
      </c>
      <c r="Y2010" s="11" t="n">
        <f aca="false">'Daily Data'!R2009</f>
        <v>-0.00387248358150726</v>
      </c>
      <c r="AA2010" s="11" t="n">
        <f aca="false">'Daily Data'!O2009</f>
        <v>0.00935572218005077</v>
      </c>
      <c r="AB2010" s="11" t="n">
        <f aca="false">'Daily Data'!P2009</f>
        <v>0.00680187292691293</v>
      </c>
      <c r="AC2010" s="11" t="n">
        <f aca="false">'Daily Data'!Q2009</f>
        <v>0.00644180401454809</v>
      </c>
      <c r="AE2010" s="11" t="n">
        <f aca="false">'Daily Data'!O2009</f>
        <v>0.00935572218005077</v>
      </c>
      <c r="AF2010" s="11" t="n">
        <f aca="false">'Daily Data'!P2009</f>
        <v>0.00680187292691293</v>
      </c>
      <c r="AG2010" s="11" t="n">
        <f aca="false">'Daily Data'!R2009</f>
        <v>-0.00387248358150726</v>
      </c>
      <c r="AI2010" s="11" t="n">
        <f aca="false">'Daily Data'!O2009</f>
        <v>0.00935572218005077</v>
      </c>
      <c r="AJ2010" s="11" t="n">
        <f aca="false">'Daily Data'!Q2009</f>
        <v>0.00644180401454809</v>
      </c>
      <c r="AK2010" s="11" t="n">
        <f aca="false">'Daily Data'!R2009</f>
        <v>-0.00387248358150726</v>
      </c>
      <c r="AM2010" s="11" t="n">
        <f aca="false">'Daily Data'!P2009</f>
        <v>0.00680187292691293</v>
      </c>
      <c r="AN2010" s="11" t="n">
        <f aca="false">'Daily Data'!Q2009</f>
        <v>0.00644180401454809</v>
      </c>
      <c r="AO2010" s="11" t="n">
        <f aca="false">'Daily Data'!R2009</f>
        <v>-0.00387248358150726</v>
      </c>
      <c r="AQ2010" s="11" t="n">
        <f aca="false">'Daily Data'!O2009</f>
        <v>0.00935572218005077</v>
      </c>
      <c r="AR2010" s="11" t="n">
        <f aca="false">'Daily Data'!P2009</f>
        <v>0.00680187292691293</v>
      </c>
      <c r="AS2010" s="11" t="n">
        <f aca="false">'Daily Data'!Q2009</f>
        <v>0.00644180401454809</v>
      </c>
      <c r="AT2010" s="11" t="n">
        <f aca="false">'Daily Data'!R2009</f>
        <v>-0.00387248358150726</v>
      </c>
    </row>
    <row r="2011" customFormat="false" ht="15" hidden="false" customHeight="false" outlineLevel="0" collapsed="false">
      <c r="A2011" s="11" t="n">
        <f aca="false">'Daily Data'!O2010</f>
        <v>0.000890008394655147</v>
      </c>
      <c r="C2011" s="11" t="n">
        <f aca="false">'Daily Data'!P2010</f>
        <v>-0.00278687162737855</v>
      </c>
      <c r="E2011" s="11" t="n">
        <f aca="false">'Daily Data'!Q2010</f>
        <v>-0.00280536457618596</v>
      </c>
      <c r="G2011" s="11" t="n">
        <f aca="false">'Daily Data'!R2010</f>
        <v>0.00829739574833822</v>
      </c>
      <c r="I2011" s="11" t="n">
        <f aca="false">'Daily Data'!O2010</f>
        <v>0.000890008394655147</v>
      </c>
      <c r="J2011" s="11" t="n">
        <f aca="false">'Daily Data'!P2010</f>
        <v>-0.00278687162737855</v>
      </c>
      <c r="L2011" s="11" t="n">
        <f aca="false">'Daily Data'!O2010</f>
        <v>0.000890008394655147</v>
      </c>
      <c r="M2011" s="11" t="n">
        <f aca="false">'Daily Data'!Q2010</f>
        <v>-0.00280536457618596</v>
      </c>
      <c r="O2011" s="11" t="n">
        <f aca="false">'Daily Data'!O2010</f>
        <v>0.000890008394655147</v>
      </c>
      <c r="P2011" s="11" t="n">
        <f aca="false">'Daily Data'!R2010</f>
        <v>0.00829739574833822</v>
      </c>
      <c r="R2011" s="11" t="n">
        <f aca="false">'Daily Data'!P2010</f>
        <v>-0.00278687162737855</v>
      </c>
      <c r="S2011" s="11" t="n">
        <f aca="false">'Daily Data'!Q2010</f>
        <v>-0.00280536457618596</v>
      </c>
      <c r="U2011" s="11" t="n">
        <f aca="false">'Daily Data'!P2010</f>
        <v>-0.00278687162737855</v>
      </c>
      <c r="V2011" s="11" t="n">
        <f aca="false">'Daily Data'!R2010</f>
        <v>0.00829739574833822</v>
      </c>
      <c r="X2011" s="11" t="n">
        <f aca="false">'Daily Data'!Q2010</f>
        <v>-0.00280536457618596</v>
      </c>
      <c r="Y2011" s="11" t="n">
        <f aca="false">'Daily Data'!R2010</f>
        <v>0.00829739574833822</v>
      </c>
      <c r="AA2011" s="11" t="n">
        <f aca="false">'Daily Data'!O2010</f>
        <v>0.000890008394655147</v>
      </c>
      <c r="AB2011" s="11" t="n">
        <f aca="false">'Daily Data'!P2010</f>
        <v>-0.00278687162737855</v>
      </c>
      <c r="AC2011" s="11" t="n">
        <f aca="false">'Daily Data'!Q2010</f>
        <v>-0.00280536457618596</v>
      </c>
      <c r="AE2011" s="11" t="n">
        <f aca="false">'Daily Data'!O2010</f>
        <v>0.000890008394655147</v>
      </c>
      <c r="AF2011" s="11" t="n">
        <f aca="false">'Daily Data'!P2010</f>
        <v>-0.00278687162737855</v>
      </c>
      <c r="AG2011" s="11" t="n">
        <f aca="false">'Daily Data'!R2010</f>
        <v>0.00829739574833822</v>
      </c>
      <c r="AI2011" s="11" t="n">
        <f aca="false">'Daily Data'!O2010</f>
        <v>0.000890008394655147</v>
      </c>
      <c r="AJ2011" s="11" t="n">
        <f aca="false">'Daily Data'!Q2010</f>
        <v>-0.00280536457618596</v>
      </c>
      <c r="AK2011" s="11" t="n">
        <f aca="false">'Daily Data'!R2010</f>
        <v>0.00829739574833822</v>
      </c>
      <c r="AM2011" s="11" t="n">
        <f aca="false">'Daily Data'!P2010</f>
        <v>-0.00278687162737855</v>
      </c>
      <c r="AN2011" s="11" t="n">
        <f aca="false">'Daily Data'!Q2010</f>
        <v>-0.00280536457618596</v>
      </c>
      <c r="AO2011" s="11" t="n">
        <f aca="false">'Daily Data'!R2010</f>
        <v>0.00829739574833822</v>
      </c>
      <c r="AQ2011" s="11" t="n">
        <f aca="false">'Daily Data'!O2010</f>
        <v>0.000890008394655147</v>
      </c>
      <c r="AR2011" s="11" t="n">
        <f aca="false">'Daily Data'!P2010</f>
        <v>-0.00278687162737855</v>
      </c>
      <c r="AS2011" s="11" t="n">
        <f aca="false">'Daily Data'!Q2010</f>
        <v>-0.00280536457618596</v>
      </c>
      <c r="AT2011" s="11" t="n">
        <f aca="false">'Daily Data'!R2010</f>
        <v>0.00829739574833822</v>
      </c>
    </row>
    <row r="2012" customFormat="false" ht="15" hidden="false" customHeight="false" outlineLevel="0" collapsed="false">
      <c r="A2012" s="11" t="n">
        <f aca="false">'Daily Data'!O2011</f>
        <v>-0.00473919796101884</v>
      </c>
      <c r="C2012" s="11" t="n">
        <f aca="false">'Daily Data'!P2011</f>
        <v>0.00956580656185924</v>
      </c>
      <c r="E2012" s="11" t="n">
        <f aca="false">'Daily Data'!Q2011</f>
        <v>0.0097901188660422</v>
      </c>
      <c r="G2012" s="11" t="n">
        <f aca="false">'Daily Data'!R2011</f>
        <v>0.0108347971514889</v>
      </c>
      <c r="I2012" s="11" t="n">
        <f aca="false">'Daily Data'!O2011</f>
        <v>-0.00473919796101884</v>
      </c>
      <c r="J2012" s="11" t="n">
        <f aca="false">'Daily Data'!P2011</f>
        <v>0.00956580656185924</v>
      </c>
      <c r="L2012" s="11" t="n">
        <f aca="false">'Daily Data'!O2011</f>
        <v>-0.00473919796101884</v>
      </c>
      <c r="M2012" s="11" t="n">
        <f aca="false">'Daily Data'!Q2011</f>
        <v>0.0097901188660422</v>
      </c>
      <c r="O2012" s="11" t="n">
        <f aca="false">'Daily Data'!O2011</f>
        <v>-0.00473919796101884</v>
      </c>
      <c r="P2012" s="11" t="n">
        <f aca="false">'Daily Data'!R2011</f>
        <v>0.0108347971514889</v>
      </c>
      <c r="R2012" s="11" t="n">
        <f aca="false">'Daily Data'!P2011</f>
        <v>0.00956580656185924</v>
      </c>
      <c r="S2012" s="11" t="n">
        <f aca="false">'Daily Data'!Q2011</f>
        <v>0.0097901188660422</v>
      </c>
      <c r="U2012" s="11" t="n">
        <f aca="false">'Daily Data'!P2011</f>
        <v>0.00956580656185924</v>
      </c>
      <c r="V2012" s="11" t="n">
        <f aca="false">'Daily Data'!R2011</f>
        <v>0.0108347971514889</v>
      </c>
      <c r="X2012" s="11" t="n">
        <f aca="false">'Daily Data'!Q2011</f>
        <v>0.0097901188660422</v>
      </c>
      <c r="Y2012" s="11" t="n">
        <f aca="false">'Daily Data'!R2011</f>
        <v>0.0108347971514889</v>
      </c>
      <c r="AA2012" s="11" t="n">
        <f aca="false">'Daily Data'!O2011</f>
        <v>-0.00473919796101884</v>
      </c>
      <c r="AB2012" s="11" t="n">
        <f aca="false">'Daily Data'!P2011</f>
        <v>0.00956580656185924</v>
      </c>
      <c r="AC2012" s="11" t="n">
        <f aca="false">'Daily Data'!Q2011</f>
        <v>0.0097901188660422</v>
      </c>
      <c r="AE2012" s="11" t="n">
        <f aca="false">'Daily Data'!O2011</f>
        <v>-0.00473919796101884</v>
      </c>
      <c r="AF2012" s="11" t="n">
        <f aca="false">'Daily Data'!P2011</f>
        <v>0.00956580656185924</v>
      </c>
      <c r="AG2012" s="11" t="n">
        <f aca="false">'Daily Data'!R2011</f>
        <v>0.0108347971514889</v>
      </c>
      <c r="AI2012" s="11" t="n">
        <f aca="false">'Daily Data'!O2011</f>
        <v>-0.00473919796101884</v>
      </c>
      <c r="AJ2012" s="11" t="n">
        <f aca="false">'Daily Data'!Q2011</f>
        <v>0.0097901188660422</v>
      </c>
      <c r="AK2012" s="11" t="n">
        <f aca="false">'Daily Data'!R2011</f>
        <v>0.0108347971514889</v>
      </c>
      <c r="AM2012" s="11" t="n">
        <f aca="false">'Daily Data'!P2011</f>
        <v>0.00956580656185924</v>
      </c>
      <c r="AN2012" s="11" t="n">
        <f aca="false">'Daily Data'!Q2011</f>
        <v>0.0097901188660422</v>
      </c>
      <c r="AO2012" s="11" t="n">
        <f aca="false">'Daily Data'!R2011</f>
        <v>0.0108347971514889</v>
      </c>
      <c r="AQ2012" s="11" t="n">
        <f aca="false">'Daily Data'!O2011</f>
        <v>-0.00473919796101884</v>
      </c>
      <c r="AR2012" s="11" t="n">
        <f aca="false">'Daily Data'!P2011</f>
        <v>0.00956580656185924</v>
      </c>
      <c r="AS2012" s="11" t="n">
        <f aca="false">'Daily Data'!Q2011</f>
        <v>0.0097901188660422</v>
      </c>
      <c r="AT2012" s="11" t="n">
        <f aca="false">'Daily Data'!R2011</f>
        <v>0.0108347971514889</v>
      </c>
    </row>
    <row r="2013" customFormat="false" ht="15" hidden="false" customHeight="false" outlineLevel="0" collapsed="false">
      <c r="A2013" s="11" t="n">
        <f aca="false">'Daily Data'!O2012</f>
        <v>-0.00883736736073525</v>
      </c>
      <c r="C2013" s="11" t="n">
        <f aca="false">'Daily Data'!P2012</f>
        <v>-0.00829741029113073</v>
      </c>
      <c r="E2013" s="11" t="n">
        <f aca="false">'Daily Data'!Q2012</f>
        <v>-0.00811152913586143</v>
      </c>
      <c r="G2013" s="11" t="n">
        <f aca="false">'Daily Data'!R2012</f>
        <v>0.00786681623783381</v>
      </c>
      <c r="I2013" s="11" t="n">
        <f aca="false">'Daily Data'!O2012</f>
        <v>-0.00883736736073525</v>
      </c>
      <c r="J2013" s="11" t="n">
        <f aca="false">'Daily Data'!P2012</f>
        <v>-0.00829741029113073</v>
      </c>
      <c r="L2013" s="11" t="n">
        <f aca="false">'Daily Data'!O2012</f>
        <v>-0.00883736736073525</v>
      </c>
      <c r="M2013" s="11" t="n">
        <f aca="false">'Daily Data'!Q2012</f>
        <v>-0.00811152913586143</v>
      </c>
      <c r="O2013" s="11" t="n">
        <f aca="false">'Daily Data'!O2012</f>
        <v>-0.00883736736073525</v>
      </c>
      <c r="P2013" s="11" t="n">
        <f aca="false">'Daily Data'!R2012</f>
        <v>0.00786681623783381</v>
      </c>
      <c r="R2013" s="11" t="n">
        <f aca="false">'Daily Data'!P2012</f>
        <v>-0.00829741029113073</v>
      </c>
      <c r="S2013" s="11" t="n">
        <f aca="false">'Daily Data'!Q2012</f>
        <v>-0.00811152913586143</v>
      </c>
      <c r="U2013" s="11" t="n">
        <f aca="false">'Daily Data'!P2012</f>
        <v>-0.00829741029113073</v>
      </c>
      <c r="V2013" s="11" t="n">
        <f aca="false">'Daily Data'!R2012</f>
        <v>0.00786681623783381</v>
      </c>
      <c r="X2013" s="11" t="n">
        <f aca="false">'Daily Data'!Q2012</f>
        <v>-0.00811152913586143</v>
      </c>
      <c r="Y2013" s="11" t="n">
        <f aca="false">'Daily Data'!R2012</f>
        <v>0.00786681623783381</v>
      </c>
      <c r="AA2013" s="11" t="n">
        <f aca="false">'Daily Data'!O2012</f>
        <v>-0.00883736736073525</v>
      </c>
      <c r="AB2013" s="11" t="n">
        <f aca="false">'Daily Data'!P2012</f>
        <v>-0.00829741029113073</v>
      </c>
      <c r="AC2013" s="11" t="n">
        <f aca="false">'Daily Data'!Q2012</f>
        <v>-0.00811152913586143</v>
      </c>
      <c r="AE2013" s="11" t="n">
        <f aca="false">'Daily Data'!O2012</f>
        <v>-0.00883736736073525</v>
      </c>
      <c r="AF2013" s="11" t="n">
        <f aca="false">'Daily Data'!P2012</f>
        <v>-0.00829741029113073</v>
      </c>
      <c r="AG2013" s="11" t="n">
        <f aca="false">'Daily Data'!R2012</f>
        <v>0.00786681623783381</v>
      </c>
      <c r="AI2013" s="11" t="n">
        <f aca="false">'Daily Data'!O2012</f>
        <v>-0.00883736736073525</v>
      </c>
      <c r="AJ2013" s="11" t="n">
        <f aca="false">'Daily Data'!Q2012</f>
        <v>-0.00811152913586143</v>
      </c>
      <c r="AK2013" s="11" t="n">
        <f aca="false">'Daily Data'!R2012</f>
        <v>0.00786681623783381</v>
      </c>
      <c r="AM2013" s="11" t="n">
        <f aca="false">'Daily Data'!P2012</f>
        <v>-0.00829741029113073</v>
      </c>
      <c r="AN2013" s="11" t="n">
        <f aca="false">'Daily Data'!Q2012</f>
        <v>-0.00811152913586143</v>
      </c>
      <c r="AO2013" s="11" t="n">
        <f aca="false">'Daily Data'!R2012</f>
        <v>0.00786681623783381</v>
      </c>
      <c r="AQ2013" s="11" t="n">
        <f aca="false">'Daily Data'!O2012</f>
        <v>-0.00883736736073525</v>
      </c>
      <c r="AR2013" s="11" t="n">
        <f aca="false">'Daily Data'!P2012</f>
        <v>-0.00829741029113073</v>
      </c>
      <c r="AS2013" s="11" t="n">
        <f aca="false">'Daily Data'!Q2012</f>
        <v>-0.00811152913586143</v>
      </c>
      <c r="AT2013" s="11" t="n">
        <f aca="false">'Daily Data'!R2012</f>
        <v>0.00786681623783381</v>
      </c>
    </row>
    <row r="2014" customFormat="false" ht="15" hidden="false" customHeight="false" outlineLevel="0" collapsed="false">
      <c r="A2014" s="11" t="n">
        <f aca="false">'Daily Data'!O2013</f>
        <v>0.00373457471326811</v>
      </c>
      <c r="C2014" s="11" t="n">
        <f aca="false">'Daily Data'!P2013</f>
        <v>-0.00159656226887405</v>
      </c>
      <c r="E2014" s="11" t="n">
        <f aca="false">'Daily Data'!Q2013</f>
        <v>-0.00200805808042159</v>
      </c>
      <c r="G2014" s="11" t="n">
        <f aca="false">'Daily Data'!R2013</f>
        <v>-0.00272186927988071</v>
      </c>
      <c r="I2014" s="11" t="n">
        <f aca="false">'Daily Data'!O2013</f>
        <v>0.00373457471326811</v>
      </c>
      <c r="J2014" s="11" t="n">
        <f aca="false">'Daily Data'!P2013</f>
        <v>-0.00159656226887405</v>
      </c>
      <c r="L2014" s="11" t="n">
        <f aca="false">'Daily Data'!O2013</f>
        <v>0.00373457471326811</v>
      </c>
      <c r="M2014" s="11" t="n">
        <f aca="false">'Daily Data'!Q2013</f>
        <v>-0.00200805808042159</v>
      </c>
      <c r="O2014" s="11" t="n">
        <f aca="false">'Daily Data'!O2013</f>
        <v>0.00373457471326811</v>
      </c>
      <c r="P2014" s="11" t="n">
        <f aca="false">'Daily Data'!R2013</f>
        <v>-0.00272186927988071</v>
      </c>
      <c r="R2014" s="11" t="n">
        <f aca="false">'Daily Data'!P2013</f>
        <v>-0.00159656226887405</v>
      </c>
      <c r="S2014" s="11" t="n">
        <f aca="false">'Daily Data'!Q2013</f>
        <v>-0.00200805808042159</v>
      </c>
      <c r="U2014" s="11" t="n">
        <f aca="false">'Daily Data'!P2013</f>
        <v>-0.00159656226887405</v>
      </c>
      <c r="V2014" s="11" t="n">
        <f aca="false">'Daily Data'!R2013</f>
        <v>-0.00272186927988071</v>
      </c>
      <c r="X2014" s="11" t="n">
        <f aca="false">'Daily Data'!Q2013</f>
        <v>-0.00200805808042159</v>
      </c>
      <c r="Y2014" s="11" t="n">
        <f aca="false">'Daily Data'!R2013</f>
        <v>-0.00272186927988071</v>
      </c>
      <c r="AA2014" s="11" t="n">
        <f aca="false">'Daily Data'!O2013</f>
        <v>0.00373457471326811</v>
      </c>
      <c r="AB2014" s="11" t="n">
        <f aca="false">'Daily Data'!P2013</f>
        <v>-0.00159656226887405</v>
      </c>
      <c r="AC2014" s="11" t="n">
        <f aca="false">'Daily Data'!Q2013</f>
        <v>-0.00200805808042159</v>
      </c>
      <c r="AE2014" s="11" t="n">
        <f aca="false">'Daily Data'!O2013</f>
        <v>0.00373457471326811</v>
      </c>
      <c r="AF2014" s="11" t="n">
        <f aca="false">'Daily Data'!P2013</f>
        <v>-0.00159656226887405</v>
      </c>
      <c r="AG2014" s="11" t="n">
        <f aca="false">'Daily Data'!R2013</f>
        <v>-0.00272186927988071</v>
      </c>
      <c r="AI2014" s="11" t="n">
        <f aca="false">'Daily Data'!O2013</f>
        <v>0.00373457471326811</v>
      </c>
      <c r="AJ2014" s="11" t="n">
        <f aca="false">'Daily Data'!Q2013</f>
        <v>-0.00200805808042159</v>
      </c>
      <c r="AK2014" s="11" t="n">
        <f aca="false">'Daily Data'!R2013</f>
        <v>-0.00272186927988071</v>
      </c>
      <c r="AM2014" s="11" t="n">
        <f aca="false">'Daily Data'!P2013</f>
        <v>-0.00159656226887405</v>
      </c>
      <c r="AN2014" s="11" t="n">
        <f aca="false">'Daily Data'!Q2013</f>
        <v>-0.00200805808042159</v>
      </c>
      <c r="AO2014" s="11" t="n">
        <f aca="false">'Daily Data'!R2013</f>
        <v>-0.00272186927988071</v>
      </c>
      <c r="AQ2014" s="11" t="n">
        <f aca="false">'Daily Data'!O2013</f>
        <v>0.00373457471326811</v>
      </c>
      <c r="AR2014" s="11" t="n">
        <f aca="false">'Daily Data'!P2013</f>
        <v>-0.00159656226887405</v>
      </c>
      <c r="AS2014" s="11" t="n">
        <f aca="false">'Daily Data'!Q2013</f>
        <v>-0.00200805808042159</v>
      </c>
      <c r="AT2014" s="11" t="n">
        <f aca="false">'Daily Data'!R2013</f>
        <v>-0.00272186927988071</v>
      </c>
    </row>
    <row r="2015" customFormat="false" ht="15" hidden="false" customHeight="false" outlineLevel="0" collapsed="false">
      <c r="A2015" s="11" t="n">
        <f aca="false">'Daily Data'!O2014</f>
        <v>0.00350504002374542</v>
      </c>
      <c r="C2015" s="11" t="n">
        <f aca="false">'Daily Data'!P2014</f>
        <v>-3.57142857142857E-006</v>
      </c>
      <c r="E2015" s="11" t="n">
        <f aca="false">'Daily Data'!Q2014</f>
        <v>0.000397970492405205</v>
      </c>
      <c r="G2015" s="11" t="n">
        <f aca="false">'Daily Data'!R2014</f>
        <v>-0.00722669533673991</v>
      </c>
      <c r="I2015" s="11" t="n">
        <f aca="false">'Daily Data'!O2014</f>
        <v>0.00350504002374542</v>
      </c>
      <c r="J2015" s="11" t="n">
        <f aca="false">'Daily Data'!P2014</f>
        <v>-3.57142857142857E-006</v>
      </c>
      <c r="L2015" s="11" t="n">
        <f aca="false">'Daily Data'!O2014</f>
        <v>0.00350504002374542</v>
      </c>
      <c r="M2015" s="11" t="n">
        <f aca="false">'Daily Data'!Q2014</f>
        <v>0.000397970492405205</v>
      </c>
      <c r="O2015" s="11" t="n">
        <f aca="false">'Daily Data'!O2014</f>
        <v>0.00350504002374542</v>
      </c>
      <c r="P2015" s="11" t="n">
        <f aca="false">'Daily Data'!R2014</f>
        <v>-0.00722669533673991</v>
      </c>
      <c r="R2015" s="11" t="n">
        <f aca="false">'Daily Data'!P2014</f>
        <v>-3.57142857142857E-006</v>
      </c>
      <c r="S2015" s="11" t="n">
        <f aca="false">'Daily Data'!Q2014</f>
        <v>0.000397970492405205</v>
      </c>
      <c r="U2015" s="11" t="n">
        <f aca="false">'Daily Data'!P2014</f>
        <v>-3.57142857142857E-006</v>
      </c>
      <c r="V2015" s="11" t="n">
        <f aca="false">'Daily Data'!R2014</f>
        <v>-0.00722669533673991</v>
      </c>
      <c r="X2015" s="11" t="n">
        <f aca="false">'Daily Data'!Q2014</f>
        <v>0.000397970492405205</v>
      </c>
      <c r="Y2015" s="11" t="n">
        <f aca="false">'Daily Data'!R2014</f>
        <v>-0.00722669533673991</v>
      </c>
      <c r="AA2015" s="11" t="n">
        <f aca="false">'Daily Data'!O2014</f>
        <v>0.00350504002374542</v>
      </c>
      <c r="AB2015" s="11" t="n">
        <f aca="false">'Daily Data'!P2014</f>
        <v>-3.57142857142857E-006</v>
      </c>
      <c r="AC2015" s="11" t="n">
        <f aca="false">'Daily Data'!Q2014</f>
        <v>0.000397970492405205</v>
      </c>
      <c r="AE2015" s="11" t="n">
        <f aca="false">'Daily Data'!O2014</f>
        <v>0.00350504002374542</v>
      </c>
      <c r="AF2015" s="11" t="n">
        <f aca="false">'Daily Data'!P2014</f>
        <v>-3.57142857142857E-006</v>
      </c>
      <c r="AG2015" s="11" t="n">
        <f aca="false">'Daily Data'!R2014</f>
        <v>-0.00722669533673991</v>
      </c>
      <c r="AI2015" s="11" t="n">
        <f aca="false">'Daily Data'!O2014</f>
        <v>0.00350504002374542</v>
      </c>
      <c r="AJ2015" s="11" t="n">
        <f aca="false">'Daily Data'!Q2014</f>
        <v>0.000397970492405205</v>
      </c>
      <c r="AK2015" s="11" t="n">
        <f aca="false">'Daily Data'!R2014</f>
        <v>-0.00722669533673991</v>
      </c>
      <c r="AM2015" s="11" t="n">
        <f aca="false">'Daily Data'!P2014</f>
        <v>-3.57142857142857E-006</v>
      </c>
      <c r="AN2015" s="11" t="n">
        <f aca="false">'Daily Data'!Q2014</f>
        <v>0.000397970492405205</v>
      </c>
      <c r="AO2015" s="11" t="n">
        <f aca="false">'Daily Data'!R2014</f>
        <v>-0.00722669533673991</v>
      </c>
      <c r="AQ2015" s="11" t="n">
        <f aca="false">'Daily Data'!O2014</f>
        <v>0.00350504002374542</v>
      </c>
      <c r="AR2015" s="11" t="n">
        <f aca="false">'Daily Data'!P2014</f>
        <v>-3.57142857142857E-006</v>
      </c>
      <c r="AS2015" s="11" t="n">
        <f aca="false">'Daily Data'!Q2014</f>
        <v>0.000397970492405205</v>
      </c>
      <c r="AT2015" s="11" t="n">
        <f aca="false">'Daily Data'!R2014</f>
        <v>-0.00722669533673991</v>
      </c>
    </row>
    <row r="2016" customFormat="false" ht="15" hidden="false" customHeight="false" outlineLevel="0" collapsed="false">
      <c r="A2016" s="11" t="n">
        <f aca="false">'Daily Data'!O2015</f>
        <v>-0.00641679112529436</v>
      </c>
      <c r="C2016" s="11" t="n">
        <f aca="false">'Daily Data'!P2015</f>
        <v>0.000395311698672248</v>
      </c>
      <c r="E2016" s="11" t="n">
        <f aca="false">'Daily Data'!Q2015</f>
        <v>0.000879466220942934</v>
      </c>
      <c r="G2016" s="11" t="n">
        <f aca="false">'Daily Data'!R2015</f>
        <v>0.00204310272592746</v>
      </c>
      <c r="I2016" s="11" t="n">
        <f aca="false">'Daily Data'!O2015</f>
        <v>-0.00641679112529436</v>
      </c>
      <c r="J2016" s="11" t="n">
        <f aca="false">'Daily Data'!P2015</f>
        <v>0.000395311698672248</v>
      </c>
      <c r="L2016" s="11" t="n">
        <f aca="false">'Daily Data'!O2015</f>
        <v>-0.00641679112529436</v>
      </c>
      <c r="M2016" s="11" t="n">
        <f aca="false">'Daily Data'!Q2015</f>
        <v>0.000879466220942934</v>
      </c>
      <c r="O2016" s="11" t="n">
        <f aca="false">'Daily Data'!O2015</f>
        <v>-0.00641679112529436</v>
      </c>
      <c r="P2016" s="11" t="n">
        <f aca="false">'Daily Data'!R2015</f>
        <v>0.00204310272592746</v>
      </c>
      <c r="R2016" s="11" t="n">
        <f aca="false">'Daily Data'!P2015</f>
        <v>0.000395311698672248</v>
      </c>
      <c r="S2016" s="11" t="n">
        <f aca="false">'Daily Data'!Q2015</f>
        <v>0.000879466220942934</v>
      </c>
      <c r="U2016" s="11" t="n">
        <f aca="false">'Daily Data'!P2015</f>
        <v>0.000395311698672248</v>
      </c>
      <c r="V2016" s="11" t="n">
        <f aca="false">'Daily Data'!R2015</f>
        <v>0.00204310272592746</v>
      </c>
      <c r="X2016" s="11" t="n">
        <f aca="false">'Daily Data'!Q2015</f>
        <v>0.000879466220942934</v>
      </c>
      <c r="Y2016" s="11" t="n">
        <f aca="false">'Daily Data'!R2015</f>
        <v>0.00204310272592746</v>
      </c>
      <c r="AA2016" s="11" t="n">
        <f aca="false">'Daily Data'!O2015</f>
        <v>-0.00641679112529436</v>
      </c>
      <c r="AB2016" s="11" t="n">
        <f aca="false">'Daily Data'!P2015</f>
        <v>0.000395311698672248</v>
      </c>
      <c r="AC2016" s="11" t="n">
        <f aca="false">'Daily Data'!Q2015</f>
        <v>0.000879466220942934</v>
      </c>
      <c r="AE2016" s="11" t="n">
        <f aca="false">'Daily Data'!O2015</f>
        <v>-0.00641679112529436</v>
      </c>
      <c r="AF2016" s="11" t="n">
        <f aca="false">'Daily Data'!P2015</f>
        <v>0.000395311698672248</v>
      </c>
      <c r="AG2016" s="11" t="n">
        <f aca="false">'Daily Data'!R2015</f>
        <v>0.00204310272592746</v>
      </c>
      <c r="AI2016" s="11" t="n">
        <f aca="false">'Daily Data'!O2015</f>
        <v>-0.00641679112529436</v>
      </c>
      <c r="AJ2016" s="11" t="n">
        <f aca="false">'Daily Data'!Q2015</f>
        <v>0.000879466220942934</v>
      </c>
      <c r="AK2016" s="11" t="n">
        <f aca="false">'Daily Data'!R2015</f>
        <v>0.00204310272592746</v>
      </c>
      <c r="AM2016" s="11" t="n">
        <f aca="false">'Daily Data'!P2015</f>
        <v>0.000395311698672248</v>
      </c>
      <c r="AN2016" s="11" t="n">
        <f aca="false">'Daily Data'!Q2015</f>
        <v>0.000879466220942934</v>
      </c>
      <c r="AO2016" s="11" t="n">
        <f aca="false">'Daily Data'!R2015</f>
        <v>0.00204310272592746</v>
      </c>
      <c r="AQ2016" s="11" t="n">
        <f aca="false">'Daily Data'!O2015</f>
        <v>-0.00641679112529436</v>
      </c>
      <c r="AR2016" s="11" t="n">
        <f aca="false">'Daily Data'!P2015</f>
        <v>0.000395311698672248</v>
      </c>
      <c r="AS2016" s="11" t="n">
        <f aca="false">'Daily Data'!Q2015</f>
        <v>0.000879466220942934</v>
      </c>
      <c r="AT2016" s="11" t="n">
        <f aca="false">'Daily Data'!R2015</f>
        <v>0.00204310272592746</v>
      </c>
    </row>
    <row r="2017" customFormat="false" ht="15" hidden="false" customHeight="false" outlineLevel="0" collapsed="false">
      <c r="A2017" s="11" t="n">
        <f aca="false">'Daily Data'!O2016</f>
        <v>0.00847589175719022</v>
      </c>
      <c r="C2017" s="11" t="n">
        <f aca="false">'Daily Data'!P2016</f>
        <v>-0.00239591592617904</v>
      </c>
      <c r="E2017" s="11" t="n">
        <f aca="false">'Daily Data'!Q2016</f>
        <v>-0.00240973119758014</v>
      </c>
      <c r="G2017" s="11" t="n">
        <f aca="false">'Daily Data'!R2016</f>
        <v>-0.00585705985859108</v>
      </c>
      <c r="I2017" s="11" t="n">
        <f aca="false">'Daily Data'!O2016</f>
        <v>0.00847589175719022</v>
      </c>
      <c r="J2017" s="11" t="n">
        <f aca="false">'Daily Data'!P2016</f>
        <v>-0.00239591592617904</v>
      </c>
      <c r="L2017" s="11" t="n">
        <f aca="false">'Daily Data'!O2016</f>
        <v>0.00847589175719022</v>
      </c>
      <c r="M2017" s="11" t="n">
        <f aca="false">'Daily Data'!Q2016</f>
        <v>-0.00240973119758014</v>
      </c>
      <c r="O2017" s="11" t="n">
        <f aca="false">'Daily Data'!O2016</f>
        <v>0.00847589175719022</v>
      </c>
      <c r="P2017" s="11" t="n">
        <f aca="false">'Daily Data'!R2016</f>
        <v>-0.00585705985859108</v>
      </c>
      <c r="R2017" s="11" t="n">
        <f aca="false">'Daily Data'!P2016</f>
        <v>-0.00239591592617904</v>
      </c>
      <c r="S2017" s="11" t="n">
        <f aca="false">'Daily Data'!Q2016</f>
        <v>-0.00240973119758014</v>
      </c>
      <c r="U2017" s="11" t="n">
        <f aca="false">'Daily Data'!P2016</f>
        <v>-0.00239591592617904</v>
      </c>
      <c r="V2017" s="11" t="n">
        <f aca="false">'Daily Data'!R2016</f>
        <v>-0.00585705985859108</v>
      </c>
      <c r="X2017" s="11" t="n">
        <f aca="false">'Daily Data'!Q2016</f>
        <v>-0.00240973119758014</v>
      </c>
      <c r="Y2017" s="11" t="n">
        <f aca="false">'Daily Data'!R2016</f>
        <v>-0.00585705985859108</v>
      </c>
      <c r="AA2017" s="11" t="n">
        <f aca="false">'Daily Data'!O2016</f>
        <v>0.00847589175719022</v>
      </c>
      <c r="AB2017" s="11" t="n">
        <f aca="false">'Daily Data'!P2016</f>
        <v>-0.00239591592617904</v>
      </c>
      <c r="AC2017" s="11" t="n">
        <f aca="false">'Daily Data'!Q2016</f>
        <v>-0.00240973119758014</v>
      </c>
      <c r="AE2017" s="11" t="n">
        <f aca="false">'Daily Data'!O2016</f>
        <v>0.00847589175719022</v>
      </c>
      <c r="AF2017" s="11" t="n">
        <f aca="false">'Daily Data'!P2016</f>
        <v>-0.00239591592617904</v>
      </c>
      <c r="AG2017" s="11" t="n">
        <f aca="false">'Daily Data'!R2016</f>
        <v>-0.00585705985859108</v>
      </c>
      <c r="AI2017" s="11" t="n">
        <f aca="false">'Daily Data'!O2016</f>
        <v>0.00847589175719022</v>
      </c>
      <c r="AJ2017" s="11" t="n">
        <f aca="false">'Daily Data'!Q2016</f>
        <v>-0.00240973119758014</v>
      </c>
      <c r="AK2017" s="11" t="n">
        <f aca="false">'Daily Data'!R2016</f>
        <v>-0.00585705985859108</v>
      </c>
      <c r="AM2017" s="11" t="n">
        <f aca="false">'Daily Data'!P2016</f>
        <v>-0.00239591592617904</v>
      </c>
      <c r="AN2017" s="11" t="n">
        <f aca="false">'Daily Data'!Q2016</f>
        <v>-0.00240973119758014</v>
      </c>
      <c r="AO2017" s="11" t="n">
        <f aca="false">'Daily Data'!R2016</f>
        <v>-0.00585705985859108</v>
      </c>
      <c r="AQ2017" s="11" t="n">
        <f aca="false">'Daily Data'!O2016</f>
        <v>0.00847589175719022</v>
      </c>
      <c r="AR2017" s="11" t="n">
        <f aca="false">'Daily Data'!P2016</f>
        <v>-0.00239591592617904</v>
      </c>
      <c r="AS2017" s="11" t="n">
        <f aca="false">'Daily Data'!Q2016</f>
        <v>-0.00240973119758014</v>
      </c>
      <c r="AT2017" s="11" t="n">
        <f aca="false">'Daily Data'!R2016</f>
        <v>-0.00585705985859108</v>
      </c>
    </row>
    <row r="2018" customFormat="false" ht="15" hidden="false" customHeight="false" outlineLevel="0" collapsed="false">
      <c r="A2018" s="11" t="n">
        <f aca="false">'Daily Data'!O2017</f>
        <v>0.0025045833232772</v>
      </c>
      <c r="C2018" s="11" t="n">
        <f aca="false">'Daily Data'!P2017</f>
        <v>0.00319387061779154</v>
      </c>
      <c r="E2018" s="11" t="n">
        <f aca="false">'Daily Data'!Q2017</f>
        <v>0.00232799313164723</v>
      </c>
      <c r="G2018" s="11" t="n">
        <f aca="false">'Daily Data'!R2017</f>
        <v>-0.00141918578014488</v>
      </c>
      <c r="I2018" s="11" t="n">
        <f aca="false">'Daily Data'!O2017</f>
        <v>0.0025045833232772</v>
      </c>
      <c r="J2018" s="11" t="n">
        <f aca="false">'Daily Data'!P2017</f>
        <v>0.00319387061779154</v>
      </c>
      <c r="L2018" s="11" t="n">
        <f aca="false">'Daily Data'!O2017</f>
        <v>0.0025045833232772</v>
      </c>
      <c r="M2018" s="11" t="n">
        <f aca="false">'Daily Data'!Q2017</f>
        <v>0.00232799313164723</v>
      </c>
      <c r="O2018" s="11" t="n">
        <f aca="false">'Daily Data'!O2017</f>
        <v>0.0025045833232772</v>
      </c>
      <c r="P2018" s="11" t="n">
        <f aca="false">'Daily Data'!R2017</f>
        <v>-0.00141918578014488</v>
      </c>
      <c r="R2018" s="11" t="n">
        <f aca="false">'Daily Data'!P2017</f>
        <v>0.00319387061779154</v>
      </c>
      <c r="S2018" s="11" t="n">
        <f aca="false">'Daily Data'!Q2017</f>
        <v>0.00232799313164723</v>
      </c>
      <c r="U2018" s="11" t="n">
        <f aca="false">'Daily Data'!P2017</f>
        <v>0.00319387061779154</v>
      </c>
      <c r="V2018" s="11" t="n">
        <f aca="false">'Daily Data'!R2017</f>
        <v>-0.00141918578014488</v>
      </c>
      <c r="X2018" s="11" t="n">
        <f aca="false">'Daily Data'!Q2017</f>
        <v>0.00232799313164723</v>
      </c>
      <c r="Y2018" s="11" t="n">
        <f aca="false">'Daily Data'!R2017</f>
        <v>-0.00141918578014488</v>
      </c>
      <c r="AA2018" s="11" t="n">
        <f aca="false">'Daily Data'!O2017</f>
        <v>0.0025045833232772</v>
      </c>
      <c r="AB2018" s="11" t="n">
        <f aca="false">'Daily Data'!P2017</f>
        <v>0.00319387061779154</v>
      </c>
      <c r="AC2018" s="11" t="n">
        <f aca="false">'Daily Data'!Q2017</f>
        <v>0.00232799313164723</v>
      </c>
      <c r="AE2018" s="11" t="n">
        <f aca="false">'Daily Data'!O2017</f>
        <v>0.0025045833232772</v>
      </c>
      <c r="AF2018" s="11" t="n">
        <f aca="false">'Daily Data'!P2017</f>
        <v>0.00319387061779154</v>
      </c>
      <c r="AG2018" s="11" t="n">
        <f aca="false">'Daily Data'!R2017</f>
        <v>-0.00141918578014488</v>
      </c>
      <c r="AI2018" s="11" t="n">
        <f aca="false">'Daily Data'!O2017</f>
        <v>0.0025045833232772</v>
      </c>
      <c r="AJ2018" s="11" t="n">
        <f aca="false">'Daily Data'!Q2017</f>
        <v>0.00232799313164723</v>
      </c>
      <c r="AK2018" s="11" t="n">
        <f aca="false">'Daily Data'!R2017</f>
        <v>-0.00141918578014488</v>
      </c>
      <c r="AM2018" s="11" t="n">
        <f aca="false">'Daily Data'!P2017</f>
        <v>0.00319387061779154</v>
      </c>
      <c r="AN2018" s="11" t="n">
        <f aca="false">'Daily Data'!Q2017</f>
        <v>0.00232799313164723</v>
      </c>
      <c r="AO2018" s="11" t="n">
        <f aca="false">'Daily Data'!R2017</f>
        <v>-0.00141918578014488</v>
      </c>
      <c r="AQ2018" s="11" t="n">
        <f aca="false">'Daily Data'!O2017</f>
        <v>0.0025045833232772</v>
      </c>
      <c r="AR2018" s="11" t="n">
        <f aca="false">'Daily Data'!P2017</f>
        <v>0.00319387061779154</v>
      </c>
      <c r="AS2018" s="11" t="n">
        <f aca="false">'Daily Data'!Q2017</f>
        <v>0.00232799313164723</v>
      </c>
      <c r="AT2018" s="11" t="n">
        <f aca="false">'Daily Data'!R2017</f>
        <v>-0.00141918578014488</v>
      </c>
    </row>
    <row r="2019" customFormat="false" ht="15" hidden="false" customHeight="false" outlineLevel="0" collapsed="false">
      <c r="A2019" s="11" t="n">
        <f aca="false">'Daily Data'!O2018</f>
        <v>0.00408628882913521</v>
      </c>
      <c r="C2019" s="11" t="n">
        <f aca="false">'Daily Data'!P2018</f>
        <v>-0.00159719692657955</v>
      </c>
      <c r="E2019" s="11" t="n">
        <f aca="false">'Daily Data'!Q2018</f>
        <v>-0.00136717133231733</v>
      </c>
      <c r="G2019" s="11" t="n">
        <f aca="false">'Daily Data'!R2018</f>
        <v>0.00498946591884598</v>
      </c>
      <c r="I2019" s="11" t="n">
        <f aca="false">'Daily Data'!O2018</f>
        <v>0.00408628882913521</v>
      </c>
      <c r="J2019" s="11" t="n">
        <f aca="false">'Daily Data'!P2018</f>
        <v>-0.00159719692657955</v>
      </c>
      <c r="L2019" s="11" t="n">
        <f aca="false">'Daily Data'!O2018</f>
        <v>0.00408628882913521</v>
      </c>
      <c r="M2019" s="11" t="n">
        <f aca="false">'Daily Data'!Q2018</f>
        <v>-0.00136717133231733</v>
      </c>
      <c r="O2019" s="11" t="n">
        <f aca="false">'Daily Data'!O2018</f>
        <v>0.00408628882913521</v>
      </c>
      <c r="P2019" s="11" t="n">
        <f aca="false">'Daily Data'!R2018</f>
        <v>0.00498946591884598</v>
      </c>
      <c r="R2019" s="11" t="n">
        <f aca="false">'Daily Data'!P2018</f>
        <v>-0.00159719692657955</v>
      </c>
      <c r="S2019" s="11" t="n">
        <f aca="false">'Daily Data'!Q2018</f>
        <v>-0.00136717133231733</v>
      </c>
      <c r="U2019" s="11" t="n">
        <f aca="false">'Daily Data'!P2018</f>
        <v>-0.00159719692657955</v>
      </c>
      <c r="V2019" s="11" t="n">
        <f aca="false">'Daily Data'!R2018</f>
        <v>0.00498946591884598</v>
      </c>
      <c r="X2019" s="11" t="n">
        <f aca="false">'Daily Data'!Q2018</f>
        <v>-0.00136717133231733</v>
      </c>
      <c r="Y2019" s="11" t="n">
        <f aca="false">'Daily Data'!R2018</f>
        <v>0.00498946591884598</v>
      </c>
      <c r="AA2019" s="11" t="n">
        <f aca="false">'Daily Data'!O2018</f>
        <v>0.00408628882913521</v>
      </c>
      <c r="AB2019" s="11" t="n">
        <f aca="false">'Daily Data'!P2018</f>
        <v>-0.00159719692657955</v>
      </c>
      <c r="AC2019" s="11" t="n">
        <f aca="false">'Daily Data'!Q2018</f>
        <v>-0.00136717133231733</v>
      </c>
      <c r="AE2019" s="11" t="n">
        <f aca="false">'Daily Data'!O2018</f>
        <v>0.00408628882913521</v>
      </c>
      <c r="AF2019" s="11" t="n">
        <f aca="false">'Daily Data'!P2018</f>
        <v>-0.00159719692657955</v>
      </c>
      <c r="AG2019" s="11" t="n">
        <f aca="false">'Daily Data'!R2018</f>
        <v>0.00498946591884598</v>
      </c>
      <c r="AI2019" s="11" t="n">
        <f aca="false">'Daily Data'!O2018</f>
        <v>0.00408628882913521</v>
      </c>
      <c r="AJ2019" s="11" t="n">
        <f aca="false">'Daily Data'!Q2018</f>
        <v>-0.00136717133231733</v>
      </c>
      <c r="AK2019" s="11" t="n">
        <f aca="false">'Daily Data'!R2018</f>
        <v>0.00498946591884598</v>
      </c>
      <c r="AM2019" s="11" t="n">
        <f aca="false">'Daily Data'!P2018</f>
        <v>-0.00159719692657955</v>
      </c>
      <c r="AN2019" s="11" t="n">
        <f aca="false">'Daily Data'!Q2018</f>
        <v>-0.00136717133231733</v>
      </c>
      <c r="AO2019" s="11" t="n">
        <f aca="false">'Daily Data'!R2018</f>
        <v>0.00498946591884598</v>
      </c>
      <c r="AQ2019" s="11" t="n">
        <f aca="false">'Daily Data'!O2018</f>
        <v>0.00408628882913521</v>
      </c>
      <c r="AR2019" s="11" t="n">
        <f aca="false">'Daily Data'!P2018</f>
        <v>-0.00159719692657955</v>
      </c>
      <c r="AS2019" s="11" t="n">
        <f aca="false">'Daily Data'!Q2018</f>
        <v>-0.00136717133231733</v>
      </c>
      <c r="AT2019" s="11" t="n">
        <f aca="false">'Daily Data'!R2018</f>
        <v>0.00498946591884598</v>
      </c>
    </row>
    <row r="2020" customFormat="false" ht="15" hidden="false" customHeight="false" outlineLevel="0" collapsed="false">
      <c r="A2020" s="11" t="n">
        <f aca="false">'Daily Data'!O2019</f>
        <v>0.00614173406153607</v>
      </c>
      <c r="C2020" s="11" t="n">
        <f aca="false">'Daily Data'!P2019</f>
        <v>-0.0215518555466879</v>
      </c>
      <c r="E2020" s="11" t="n">
        <f aca="false">'Daily Data'!Q2019</f>
        <v>-0.0212083907056799</v>
      </c>
      <c r="G2020" s="11" t="n">
        <f aca="false">'Daily Data'!R2019</f>
        <v>0.00611309461394572</v>
      </c>
      <c r="I2020" s="11" t="n">
        <f aca="false">'Daily Data'!O2019</f>
        <v>0.00614173406153607</v>
      </c>
      <c r="J2020" s="11" t="n">
        <f aca="false">'Daily Data'!P2019</f>
        <v>-0.0215518555466879</v>
      </c>
      <c r="L2020" s="11" t="n">
        <f aca="false">'Daily Data'!O2019</f>
        <v>0.00614173406153607</v>
      </c>
      <c r="M2020" s="11" t="n">
        <f aca="false">'Daily Data'!Q2019</f>
        <v>-0.0212083907056799</v>
      </c>
      <c r="O2020" s="11" t="n">
        <f aca="false">'Daily Data'!O2019</f>
        <v>0.00614173406153607</v>
      </c>
      <c r="P2020" s="11" t="n">
        <f aca="false">'Daily Data'!R2019</f>
        <v>0.00611309461394572</v>
      </c>
      <c r="R2020" s="11" t="n">
        <f aca="false">'Daily Data'!P2019</f>
        <v>-0.0215518555466879</v>
      </c>
      <c r="S2020" s="11" t="n">
        <f aca="false">'Daily Data'!Q2019</f>
        <v>-0.0212083907056799</v>
      </c>
      <c r="U2020" s="11" t="n">
        <f aca="false">'Daily Data'!P2019</f>
        <v>-0.0215518555466879</v>
      </c>
      <c r="V2020" s="11" t="n">
        <f aca="false">'Daily Data'!R2019</f>
        <v>0.00611309461394572</v>
      </c>
      <c r="X2020" s="11" t="n">
        <f aca="false">'Daily Data'!Q2019</f>
        <v>-0.0212083907056799</v>
      </c>
      <c r="Y2020" s="11" t="n">
        <f aca="false">'Daily Data'!R2019</f>
        <v>0.00611309461394572</v>
      </c>
      <c r="AA2020" s="11" t="n">
        <f aca="false">'Daily Data'!O2019</f>
        <v>0.00614173406153607</v>
      </c>
      <c r="AB2020" s="11" t="n">
        <f aca="false">'Daily Data'!P2019</f>
        <v>-0.0215518555466879</v>
      </c>
      <c r="AC2020" s="11" t="n">
        <f aca="false">'Daily Data'!Q2019</f>
        <v>-0.0212083907056799</v>
      </c>
      <c r="AE2020" s="11" t="n">
        <f aca="false">'Daily Data'!O2019</f>
        <v>0.00614173406153607</v>
      </c>
      <c r="AF2020" s="11" t="n">
        <f aca="false">'Daily Data'!P2019</f>
        <v>-0.0215518555466879</v>
      </c>
      <c r="AG2020" s="11" t="n">
        <f aca="false">'Daily Data'!R2019</f>
        <v>0.00611309461394572</v>
      </c>
      <c r="AI2020" s="11" t="n">
        <f aca="false">'Daily Data'!O2019</f>
        <v>0.00614173406153607</v>
      </c>
      <c r="AJ2020" s="11" t="n">
        <f aca="false">'Daily Data'!Q2019</f>
        <v>-0.0212083907056799</v>
      </c>
      <c r="AK2020" s="11" t="n">
        <f aca="false">'Daily Data'!R2019</f>
        <v>0.00611309461394572</v>
      </c>
      <c r="AM2020" s="11" t="n">
        <f aca="false">'Daily Data'!P2019</f>
        <v>-0.0215518555466879</v>
      </c>
      <c r="AN2020" s="11" t="n">
        <f aca="false">'Daily Data'!Q2019</f>
        <v>-0.0212083907056799</v>
      </c>
      <c r="AO2020" s="11" t="n">
        <f aca="false">'Daily Data'!R2019</f>
        <v>0.00611309461394572</v>
      </c>
      <c r="AQ2020" s="11" t="n">
        <f aca="false">'Daily Data'!O2019</f>
        <v>0.00614173406153607</v>
      </c>
      <c r="AR2020" s="11" t="n">
        <f aca="false">'Daily Data'!P2019</f>
        <v>-0.0215518555466879</v>
      </c>
      <c r="AS2020" s="11" t="n">
        <f aca="false">'Daily Data'!Q2019</f>
        <v>-0.0212083907056799</v>
      </c>
      <c r="AT2020" s="11" t="n">
        <f aca="false">'Daily Data'!R2019</f>
        <v>0.00611309461394572</v>
      </c>
    </row>
    <row r="2021" customFormat="false" ht="15" hidden="false" customHeight="false" outlineLevel="0" collapsed="false">
      <c r="A2021" s="11" t="n">
        <f aca="false">'Daily Data'!O2020</f>
        <v>-0.000991593267703476</v>
      </c>
      <c r="C2021" s="11" t="n">
        <f aca="false">'Daily Data'!P2020</f>
        <v>-0.00571319622465626</v>
      </c>
      <c r="E2021" s="11" t="n">
        <f aca="false">'Daily Data'!Q2020</f>
        <v>-0.00541962263487371</v>
      </c>
      <c r="G2021" s="11" t="n">
        <f aca="false">'Daily Data'!R2020</f>
        <v>0.0121677954618366</v>
      </c>
      <c r="I2021" s="11" t="n">
        <f aca="false">'Daily Data'!O2020</f>
        <v>-0.000991593267703476</v>
      </c>
      <c r="J2021" s="11" t="n">
        <f aca="false">'Daily Data'!P2020</f>
        <v>-0.00571319622465626</v>
      </c>
      <c r="L2021" s="11" t="n">
        <f aca="false">'Daily Data'!O2020</f>
        <v>-0.000991593267703476</v>
      </c>
      <c r="M2021" s="11" t="n">
        <f aca="false">'Daily Data'!Q2020</f>
        <v>-0.00541962263487371</v>
      </c>
      <c r="O2021" s="11" t="n">
        <f aca="false">'Daily Data'!O2020</f>
        <v>-0.000991593267703476</v>
      </c>
      <c r="P2021" s="11" t="n">
        <f aca="false">'Daily Data'!R2020</f>
        <v>0.0121677954618366</v>
      </c>
      <c r="R2021" s="11" t="n">
        <f aca="false">'Daily Data'!P2020</f>
        <v>-0.00571319622465626</v>
      </c>
      <c r="S2021" s="11" t="n">
        <f aca="false">'Daily Data'!Q2020</f>
        <v>-0.00541962263487371</v>
      </c>
      <c r="U2021" s="11" t="n">
        <f aca="false">'Daily Data'!P2020</f>
        <v>-0.00571319622465626</v>
      </c>
      <c r="V2021" s="11" t="n">
        <f aca="false">'Daily Data'!R2020</f>
        <v>0.0121677954618366</v>
      </c>
      <c r="X2021" s="11" t="n">
        <f aca="false">'Daily Data'!Q2020</f>
        <v>-0.00541962263487371</v>
      </c>
      <c r="Y2021" s="11" t="n">
        <f aca="false">'Daily Data'!R2020</f>
        <v>0.0121677954618366</v>
      </c>
      <c r="AA2021" s="11" t="n">
        <f aca="false">'Daily Data'!O2020</f>
        <v>-0.000991593267703476</v>
      </c>
      <c r="AB2021" s="11" t="n">
        <f aca="false">'Daily Data'!P2020</f>
        <v>-0.00571319622465626</v>
      </c>
      <c r="AC2021" s="11" t="n">
        <f aca="false">'Daily Data'!Q2020</f>
        <v>-0.00541962263487371</v>
      </c>
      <c r="AE2021" s="11" t="n">
        <f aca="false">'Daily Data'!O2020</f>
        <v>-0.000991593267703476</v>
      </c>
      <c r="AF2021" s="11" t="n">
        <f aca="false">'Daily Data'!P2020</f>
        <v>-0.00571319622465626</v>
      </c>
      <c r="AG2021" s="11" t="n">
        <f aca="false">'Daily Data'!R2020</f>
        <v>0.0121677954618366</v>
      </c>
      <c r="AI2021" s="11" t="n">
        <f aca="false">'Daily Data'!O2020</f>
        <v>-0.000991593267703476</v>
      </c>
      <c r="AJ2021" s="11" t="n">
        <f aca="false">'Daily Data'!Q2020</f>
        <v>-0.00541962263487371</v>
      </c>
      <c r="AK2021" s="11" t="n">
        <f aca="false">'Daily Data'!R2020</f>
        <v>0.0121677954618366</v>
      </c>
      <c r="AM2021" s="11" t="n">
        <f aca="false">'Daily Data'!P2020</f>
        <v>-0.00571319622465626</v>
      </c>
      <c r="AN2021" s="11" t="n">
        <f aca="false">'Daily Data'!Q2020</f>
        <v>-0.00541962263487371</v>
      </c>
      <c r="AO2021" s="11" t="n">
        <f aca="false">'Daily Data'!R2020</f>
        <v>0.0121677954618366</v>
      </c>
      <c r="AQ2021" s="11" t="n">
        <f aca="false">'Daily Data'!O2020</f>
        <v>-0.000991593267703476</v>
      </c>
      <c r="AR2021" s="11" t="n">
        <f aca="false">'Daily Data'!P2020</f>
        <v>-0.00571319622465626</v>
      </c>
      <c r="AS2021" s="11" t="n">
        <f aca="false">'Daily Data'!Q2020</f>
        <v>-0.00541962263487371</v>
      </c>
      <c r="AT2021" s="11" t="n">
        <f aca="false">'Daily Data'!R2020</f>
        <v>0.0121677954618366</v>
      </c>
    </row>
    <row r="2022" customFormat="false" ht="15" hidden="false" customHeight="false" outlineLevel="0" collapsed="false">
      <c r="A2022" s="11" t="n">
        <f aca="false">'Daily Data'!O2021</f>
        <v>0.00548087752559424</v>
      </c>
      <c r="C2022" s="11" t="n">
        <f aca="false">'Daily Data'!P2021</f>
        <v>-0.000823915973280235</v>
      </c>
      <c r="E2022" s="11" t="n">
        <f aca="false">'Daily Data'!Q2021</f>
        <v>-0.00223129420084866</v>
      </c>
      <c r="G2022" s="11" t="n">
        <f aca="false">'Daily Data'!R2021</f>
        <v>-0.00522543953349918</v>
      </c>
      <c r="I2022" s="11" t="n">
        <f aca="false">'Daily Data'!O2021</f>
        <v>0.00548087752559424</v>
      </c>
      <c r="J2022" s="11" t="n">
        <f aca="false">'Daily Data'!P2021</f>
        <v>-0.000823915973280235</v>
      </c>
      <c r="L2022" s="11" t="n">
        <f aca="false">'Daily Data'!O2021</f>
        <v>0.00548087752559424</v>
      </c>
      <c r="M2022" s="11" t="n">
        <f aca="false">'Daily Data'!Q2021</f>
        <v>-0.00223129420084866</v>
      </c>
      <c r="O2022" s="11" t="n">
        <f aca="false">'Daily Data'!O2021</f>
        <v>0.00548087752559424</v>
      </c>
      <c r="P2022" s="11" t="n">
        <f aca="false">'Daily Data'!R2021</f>
        <v>-0.00522543953349918</v>
      </c>
      <c r="R2022" s="11" t="n">
        <f aca="false">'Daily Data'!P2021</f>
        <v>-0.000823915973280235</v>
      </c>
      <c r="S2022" s="11" t="n">
        <f aca="false">'Daily Data'!Q2021</f>
        <v>-0.00223129420084866</v>
      </c>
      <c r="U2022" s="11" t="n">
        <f aca="false">'Daily Data'!P2021</f>
        <v>-0.000823915973280235</v>
      </c>
      <c r="V2022" s="11" t="n">
        <f aca="false">'Daily Data'!R2021</f>
        <v>-0.00522543953349918</v>
      </c>
      <c r="X2022" s="11" t="n">
        <f aca="false">'Daily Data'!Q2021</f>
        <v>-0.00223129420084866</v>
      </c>
      <c r="Y2022" s="11" t="n">
        <f aca="false">'Daily Data'!R2021</f>
        <v>-0.00522543953349918</v>
      </c>
      <c r="AA2022" s="11" t="n">
        <f aca="false">'Daily Data'!O2021</f>
        <v>0.00548087752559424</v>
      </c>
      <c r="AB2022" s="11" t="n">
        <f aca="false">'Daily Data'!P2021</f>
        <v>-0.000823915973280235</v>
      </c>
      <c r="AC2022" s="11" t="n">
        <f aca="false">'Daily Data'!Q2021</f>
        <v>-0.00223129420084866</v>
      </c>
      <c r="AE2022" s="11" t="n">
        <f aca="false">'Daily Data'!O2021</f>
        <v>0.00548087752559424</v>
      </c>
      <c r="AF2022" s="11" t="n">
        <f aca="false">'Daily Data'!P2021</f>
        <v>-0.000823915973280235</v>
      </c>
      <c r="AG2022" s="11" t="n">
        <f aca="false">'Daily Data'!R2021</f>
        <v>-0.00522543953349918</v>
      </c>
      <c r="AI2022" s="11" t="n">
        <f aca="false">'Daily Data'!O2021</f>
        <v>0.00548087752559424</v>
      </c>
      <c r="AJ2022" s="11" t="n">
        <f aca="false">'Daily Data'!Q2021</f>
        <v>-0.00223129420084866</v>
      </c>
      <c r="AK2022" s="11" t="n">
        <f aca="false">'Daily Data'!R2021</f>
        <v>-0.00522543953349918</v>
      </c>
      <c r="AM2022" s="11" t="n">
        <f aca="false">'Daily Data'!P2021</f>
        <v>-0.000823915973280235</v>
      </c>
      <c r="AN2022" s="11" t="n">
        <f aca="false">'Daily Data'!Q2021</f>
        <v>-0.00223129420084866</v>
      </c>
      <c r="AO2022" s="11" t="n">
        <f aca="false">'Daily Data'!R2021</f>
        <v>-0.00522543953349918</v>
      </c>
      <c r="AQ2022" s="11" t="n">
        <f aca="false">'Daily Data'!O2021</f>
        <v>0.00548087752559424</v>
      </c>
      <c r="AR2022" s="11" t="n">
        <f aca="false">'Daily Data'!P2021</f>
        <v>-0.000823915973280235</v>
      </c>
      <c r="AS2022" s="11" t="n">
        <f aca="false">'Daily Data'!Q2021</f>
        <v>-0.00223129420084866</v>
      </c>
      <c r="AT2022" s="11" t="n">
        <f aca="false">'Daily Data'!R2021</f>
        <v>-0.00522543953349918</v>
      </c>
    </row>
    <row r="2023" customFormat="false" ht="15" hidden="false" customHeight="false" outlineLevel="0" collapsed="false">
      <c r="A2023" s="11" t="n">
        <f aca="false">'Daily Data'!O2022</f>
        <v>0.001292998091187</v>
      </c>
      <c r="C2023" s="11" t="n">
        <f aca="false">'Daily Data'!P2022</f>
        <v>-0.00575069786535309</v>
      </c>
      <c r="E2023" s="11" t="n">
        <f aca="false">'Daily Data'!Q2022</f>
        <v>-0.00389011736423683</v>
      </c>
      <c r="G2023" s="11" t="n">
        <f aca="false">'Daily Data'!R2022</f>
        <v>-0.000533428244008697</v>
      </c>
      <c r="I2023" s="11" t="n">
        <f aca="false">'Daily Data'!O2022</f>
        <v>0.001292998091187</v>
      </c>
      <c r="J2023" s="11" t="n">
        <f aca="false">'Daily Data'!P2022</f>
        <v>-0.00575069786535309</v>
      </c>
      <c r="L2023" s="11" t="n">
        <f aca="false">'Daily Data'!O2022</f>
        <v>0.001292998091187</v>
      </c>
      <c r="M2023" s="11" t="n">
        <f aca="false">'Daily Data'!Q2022</f>
        <v>-0.00389011736423683</v>
      </c>
      <c r="O2023" s="11" t="n">
        <f aca="false">'Daily Data'!O2022</f>
        <v>0.001292998091187</v>
      </c>
      <c r="P2023" s="11" t="n">
        <f aca="false">'Daily Data'!R2022</f>
        <v>-0.000533428244008697</v>
      </c>
      <c r="R2023" s="11" t="n">
        <f aca="false">'Daily Data'!P2022</f>
        <v>-0.00575069786535309</v>
      </c>
      <c r="S2023" s="11" t="n">
        <f aca="false">'Daily Data'!Q2022</f>
        <v>-0.00389011736423683</v>
      </c>
      <c r="U2023" s="11" t="n">
        <f aca="false">'Daily Data'!P2022</f>
        <v>-0.00575069786535309</v>
      </c>
      <c r="V2023" s="11" t="n">
        <f aca="false">'Daily Data'!R2022</f>
        <v>-0.000533428244008697</v>
      </c>
      <c r="X2023" s="11" t="n">
        <f aca="false">'Daily Data'!Q2022</f>
        <v>-0.00389011736423683</v>
      </c>
      <c r="Y2023" s="11" t="n">
        <f aca="false">'Daily Data'!R2022</f>
        <v>-0.000533428244008697</v>
      </c>
      <c r="AA2023" s="11" t="n">
        <f aca="false">'Daily Data'!O2022</f>
        <v>0.001292998091187</v>
      </c>
      <c r="AB2023" s="11" t="n">
        <f aca="false">'Daily Data'!P2022</f>
        <v>-0.00575069786535309</v>
      </c>
      <c r="AC2023" s="11" t="n">
        <f aca="false">'Daily Data'!Q2022</f>
        <v>-0.00389011736423683</v>
      </c>
      <c r="AE2023" s="11" t="n">
        <f aca="false">'Daily Data'!O2022</f>
        <v>0.001292998091187</v>
      </c>
      <c r="AF2023" s="11" t="n">
        <f aca="false">'Daily Data'!P2022</f>
        <v>-0.00575069786535309</v>
      </c>
      <c r="AG2023" s="11" t="n">
        <f aca="false">'Daily Data'!R2022</f>
        <v>-0.000533428244008697</v>
      </c>
      <c r="AI2023" s="11" t="n">
        <f aca="false">'Daily Data'!O2022</f>
        <v>0.001292998091187</v>
      </c>
      <c r="AJ2023" s="11" t="n">
        <f aca="false">'Daily Data'!Q2022</f>
        <v>-0.00389011736423683</v>
      </c>
      <c r="AK2023" s="11" t="n">
        <f aca="false">'Daily Data'!R2022</f>
        <v>-0.000533428244008697</v>
      </c>
      <c r="AM2023" s="11" t="n">
        <f aca="false">'Daily Data'!P2022</f>
        <v>-0.00575069786535309</v>
      </c>
      <c r="AN2023" s="11" t="n">
        <f aca="false">'Daily Data'!Q2022</f>
        <v>-0.00389011736423683</v>
      </c>
      <c r="AO2023" s="11" t="n">
        <f aca="false">'Daily Data'!R2022</f>
        <v>-0.000533428244008697</v>
      </c>
      <c r="AQ2023" s="11" t="n">
        <f aca="false">'Daily Data'!O2022</f>
        <v>0.001292998091187</v>
      </c>
      <c r="AR2023" s="11" t="n">
        <f aca="false">'Daily Data'!P2022</f>
        <v>-0.00575069786535309</v>
      </c>
      <c r="AS2023" s="11" t="n">
        <f aca="false">'Daily Data'!Q2022</f>
        <v>-0.00389011736423683</v>
      </c>
      <c r="AT2023" s="11" t="n">
        <f aca="false">'Daily Data'!R2022</f>
        <v>-0.000533428244008697</v>
      </c>
    </row>
    <row r="2024" customFormat="false" ht="15" hidden="false" customHeight="false" outlineLevel="0" collapsed="false">
      <c r="A2024" s="11" t="n">
        <f aca="false">'Daily Data'!O2023</f>
        <v>0.00129730112154986</v>
      </c>
      <c r="C2024" s="11" t="n">
        <f aca="false">'Daily Data'!P2023</f>
        <v>-0.00578431507477756</v>
      </c>
      <c r="E2024" s="11" t="n">
        <f aca="false">'Daily Data'!Q2023</f>
        <v>-0.00614708630145283</v>
      </c>
      <c r="G2024" s="11" t="n">
        <f aca="false">'Daily Data'!R2023</f>
        <v>-0.00726562203705566</v>
      </c>
      <c r="I2024" s="11" t="n">
        <f aca="false">'Daily Data'!O2023</f>
        <v>0.00129730112154986</v>
      </c>
      <c r="J2024" s="11" t="n">
        <f aca="false">'Daily Data'!P2023</f>
        <v>-0.00578431507477756</v>
      </c>
      <c r="L2024" s="11" t="n">
        <f aca="false">'Daily Data'!O2023</f>
        <v>0.00129730112154986</v>
      </c>
      <c r="M2024" s="11" t="n">
        <f aca="false">'Daily Data'!Q2023</f>
        <v>-0.00614708630145283</v>
      </c>
      <c r="O2024" s="11" t="n">
        <f aca="false">'Daily Data'!O2023</f>
        <v>0.00129730112154986</v>
      </c>
      <c r="P2024" s="11" t="n">
        <f aca="false">'Daily Data'!R2023</f>
        <v>-0.00726562203705566</v>
      </c>
      <c r="R2024" s="11" t="n">
        <f aca="false">'Daily Data'!P2023</f>
        <v>-0.00578431507477756</v>
      </c>
      <c r="S2024" s="11" t="n">
        <f aca="false">'Daily Data'!Q2023</f>
        <v>-0.00614708630145283</v>
      </c>
      <c r="U2024" s="11" t="n">
        <f aca="false">'Daily Data'!P2023</f>
        <v>-0.00578431507477756</v>
      </c>
      <c r="V2024" s="11" t="n">
        <f aca="false">'Daily Data'!R2023</f>
        <v>-0.00726562203705566</v>
      </c>
      <c r="X2024" s="11" t="n">
        <f aca="false">'Daily Data'!Q2023</f>
        <v>-0.00614708630145283</v>
      </c>
      <c r="Y2024" s="11" t="n">
        <f aca="false">'Daily Data'!R2023</f>
        <v>-0.00726562203705566</v>
      </c>
      <c r="AA2024" s="11" t="n">
        <f aca="false">'Daily Data'!O2023</f>
        <v>0.00129730112154986</v>
      </c>
      <c r="AB2024" s="11" t="n">
        <f aca="false">'Daily Data'!P2023</f>
        <v>-0.00578431507477756</v>
      </c>
      <c r="AC2024" s="11" t="n">
        <f aca="false">'Daily Data'!Q2023</f>
        <v>-0.00614708630145283</v>
      </c>
      <c r="AE2024" s="11" t="n">
        <f aca="false">'Daily Data'!O2023</f>
        <v>0.00129730112154986</v>
      </c>
      <c r="AF2024" s="11" t="n">
        <f aca="false">'Daily Data'!P2023</f>
        <v>-0.00578431507477756</v>
      </c>
      <c r="AG2024" s="11" t="n">
        <f aca="false">'Daily Data'!R2023</f>
        <v>-0.00726562203705566</v>
      </c>
      <c r="AI2024" s="11" t="n">
        <f aca="false">'Daily Data'!O2023</f>
        <v>0.00129730112154986</v>
      </c>
      <c r="AJ2024" s="11" t="n">
        <f aca="false">'Daily Data'!Q2023</f>
        <v>-0.00614708630145283</v>
      </c>
      <c r="AK2024" s="11" t="n">
        <f aca="false">'Daily Data'!R2023</f>
        <v>-0.00726562203705566</v>
      </c>
      <c r="AM2024" s="11" t="n">
        <f aca="false">'Daily Data'!P2023</f>
        <v>-0.00578431507477756</v>
      </c>
      <c r="AN2024" s="11" t="n">
        <f aca="false">'Daily Data'!Q2023</f>
        <v>-0.00614708630145283</v>
      </c>
      <c r="AO2024" s="11" t="n">
        <f aca="false">'Daily Data'!R2023</f>
        <v>-0.00726562203705566</v>
      </c>
      <c r="AQ2024" s="11" t="n">
        <f aca="false">'Daily Data'!O2023</f>
        <v>0.00129730112154986</v>
      </c>
      <c r="AR2024" s="11" t="n">
        <f aca="false">'Daily Data'!P2023</f>
        <v>-0.00578431507477756</v>
      </c>
      <c r="AS2024" s="11" t="n">
        <f aca="false">'Daily Data'!Q2023</f>
        <v>-0.00614708630145283</v>
      </c>
      <c r="AT2024" s="11" t="n">
        <f aca="false">'Daily Data'!R2023</f>
        <v>-0.00726562203705566</v>
      </c>
    </row>
    <row r="2025" customFormat="false" ht="15" hidden="false" customHeight="false" outlineLevel="0" collapsed="false">
      <c r="A2025" s="11" t="n">
        <f aca="false">'Daily Data'!O2024</f>
        <v>-0.00046901342068367</v>
      </c>
      <c r="C2025" s="11" t="n">
        <f aca="false">'Daily Data'!P2024</f>
        <v>0.00248772609819131</v>
      </c>
      <c r="E2025" s="11" t="n">
        <f aca="false">'Daily Data'!Q2024</f>
        <v>0.00250187872230973</v>
      </c>
      <c r="G2025" s="11" t="n">
        <f aca="false">'Daily Data'!R2024</f>
        <v>-0.0123980965667276</v>
      </c>
      <c r="I2025" s="11" t="n">
        <f aca="false">'Daily Data'!O2024</f>
        <v>-0.00046901342068367</v>
      </c>
      <c r="J2025" s="11" t="n">
        <f aca="false">'Daily Data'!P2024</f>
        <v>0.00248772609819131</v>
      </c>
      <c r="L2025" s="11" t="n">
        <f aca="false">'Daily Data'!O2024</f>
        <v>-0.00046901342068367</v>
      </c>
      <c r="M2025" s="11" t="n">
        <f aca="false">'Daily Data'!Q2024</f>
        <v>0.00250187872230973</v>
      </c>
      <c r="O2025" s="11" t="n">
        <f aca="false">'Daily Data'!O2024</f>
        <v>-0.00046901342068367</v>
      </c>
      <c r="P2025" s="11" t="n">
        <f aca="false">'Daily Data'!R2024</f>
        <v>-0.0123980965667276</v>
      </c>
      <c r="R2025" s="11" t="n">
        <f aca="false">'Daily Data'!P2024</f>
        <v>0.00248772609819131</v>
      </c>
      <c r="S2025" s="11" t="n">
        <f aca="false">'Daily Data'!Q2024</f>
        <v>0.00250187872230973</v>
      </c>
      <c r="U2025" s="11" t="n">
        <f aca="false">'Daily Data'!P2024</f>
        <v>0.00248772609819131</v>
      </c>
      <c r="V2025" s="11" t="n">
        <f aca="false">'Daily Data'!R2024</f>
        <v>-0.0123980965667276</v>
      </c>
      <c r="X2025" s="11" t="n">
        <f aca="false">'Daily Data'!Q2024</f>
        <v>0.00250187872230973</v>
      </c>
      <c r="Y2025" s="11" t="n">
        <f aca="false">'Daily Data'!R2024</f>
        <v>-0.0123980965667276</v>
      </c>
      <c r="AA2025" s="11" t="n">
        <f aca="false">'Daily Data'!O2024</f>
        <v>-0.00046901342068367</v>
      </c>
      <c r="AB2025" s="11" t="n">
        <f aca="false">'Daily Data'!P2024</f>
        <v>0.00248772609819131</v>
      </c>
      <c r="AC2025" s="11" t="n">
        <f aca="false">'Daily Data'!Q2024</f>
        <v>0.00250187872230973</v>
      </c>
      <c r="AE2025" s="11" t="n">
        <f aca="false">'Daily Data'!O2024</f>
        <v>-0.00046901342068367</v>
      </c>
      <c r="AF2025" s="11" t="n">
        <f aca="false">'Daily Data'!P2024</f>
        <v>0.00248772609819131</v>
      </c>
      <c r="AG2025" s="11" t="n">
        <f aca="false">'Daily Data'!R2024</f>
        <v>-0.0123980965667276</v>
      </c>
      <c r="AI2025" s="11" t="n">
        <f aca="false">'Daily Data'!O2024</f>
        <v>-0.00046901342068367</v>
      </c>
      <c r="AJ2025" s="11" t="n">
        <f aca="false">'Daily Data'!Q2024</f>
        <v>0.00250187872230973</v>
      </c>
      <c r="AK2025" s="11" t="n">
        <f aca="false">'Daily Data'!R2024</f>
        <v>-0.0123980965667276</v>
      </c>
      <c r="AM2025" s="11" t="n">
        <f aca="false">'Daily Data'!P2024</f>
        <v>0.00248772609819131</v>
      </c>
      <c r="AN2025" s="11" t="n">
        <f aca="false">'Daily Data'!Q2024</f>
        <v>0.00250187872230973</v>
      </c>
      <c r="AO2025" s="11" t="n">
        <f aca="false">'Daily Data'!R2024</f>
        <v>-0.0123980965667276</v>
      </c>
      <c r="AQ2025" s="11" t="n">
        <f aca="false">'Daily Data'!O2024</f>
        <v>-0.00046901342068367</v>
      </c>
      <c r="AR2025" s="11" t="n">
        <f aca="false">'Daily Data'!P2024</f>
        <v>0.00248772609819131</v>
      </c>
      <c r="AS2025" s="11" t="n">
        <f aca="false">'Daily Data'!Q2024</f>
        <v>0.00250187872230973</v>
      </c>
      <c r="AT2025" s="11" t="n">
        <f aca="false">'Daily Data'!R2024</f>
        <v>-0.0123980965667276</v>
      </c>
    </row>
    <row r="2026" customFormat="false" ht="15" hidden="false" customHeight="false" outlineLevel="0" collapsed="false">
      <c r="A2026" s="11" t="n">
        <f aca="false">'Daily Data'!O2025</f>
        <v>0.00186345132908078</v>
      </c>
      <c r="C2026" s="11" t="n">
        <f aca="false">'Daily Data'!P2025</f>
        <v>-0.00166096908246865</v>
      </c>
      <c r="E2026" s="11" t="n">
        <f aca="false">'Daily Data'!Q2025</f>
        <v>-0.00233691276321673</v>
      </c>
      <c r="G2026" s="11" t="n">
        <f aca="false">'Daily Data'!R2025</f>
        <v>-0.000268039477749724</v>
      </c>
      <c r="I2026" s="11" t="n">
        <f aca="false">'Daily Data'!O2025</f>
        <v>0.00186345132908078</v>
      </c>
      <c r="J2026" s="11" t="n">
        <f aca="false">'Daily Data'!P2025</f>
        <v>-0.00166096908246865</v>
      </c>
      <c r="L2026" s="11" t="n">
        <f aca="false">'Daily Data'!O2025</f>
        <v>0.00186345132908078</v>
      </c>
      <c r="M2026" s="11" t="n">
        <f aca="false">'Daily Data'!Q2025</f>
        <v>-0.00233691276321673</v>
      </c>
      <c r="O2026" s="11" t="n">
        <f aca="false">'Daily Data'!O2025</f>
        <v>0.00186345132908078</v>
      </c>
      <c r="P2026" s="11" t="n">
        <f aca="false">'Daily Data'!R2025</f>
        <v>-0.000268039477749724</v>
      </c>
      <c r="R2026" s="11" t="n">
        <f aca="false">'Daily Data'!P2025</f>
        <v>-0.00166096908246865</v>
      </c>
      <c r="S2026" s="11" t="n">
        <f aca="false">'Daily Data'!Q2025</f>
        <v>-0.00233691276321673</v>
      </c>
      <c r="U2026" s="11" t="n">
        <f aca="false">'Daily Data'!P2025</f>
        <v>-0.00166096908246865</v>
      </c>
      <c r="V2026" s="11" t="n">
        <f aca="false">'Daily Data'!R2025</f>
        <v>-0.000268039477749724</v>
      </c>
      <c r="X2026" s="11" t="n">
        <f aca="false">'Daily Data'!Q2025</f>
        <v>-0.00233691276321673</v>
      </c>
      <c r="Y2026" s="11" t="n">
        <f aca="false">'Daily Data'!R2025</f>
        <v>-0.000268039477749724</v>
      </c>
      <c r="AA2026" s="11" t="n">
        <f aca="false">'Daily Data'!O2025</f>
        <v>0.00186345132908078</v>
      </c>
      <c r="AB2026" s="11" t="n">
        <f aca="false">'Daily Data'!P2025</f>
        <v>-0.00166096908246865</v>
      </c>
      <c r="AC2026" s="11" t="n">
        <f aca="false">'Daily Data'!Q2025</f>
        <v>-0.00233691276321673</v>
      </c>
      <c r="AE2026" s="11" t="n">
        <f aca="false">'Daily Data'!O2025</f>
        <v>0.00186345132908078</v>
      </c>
      <c r="AF2026" s="11" t="n">
        <f aca="false">'Daily Data'!P2025</f>
        <v>-0.00166096908246865</v>
      </c>
      <c r="AG2026" s="11" t="n">
        <f aca="false">'Daily Data'!R2025</f>
        <v>-0.000268039477749724</v>
      </c>
      <c r="AI2026" s="11" t="n">
        <f aca="false">'Daily Data'!O2025</f>
        <v>0.00186345132908078</v>
      </c>
      <c r="AJ2026" s="11" t="n">
        <f aca="false">'Daily Data'!Q2025</f>
        <v>-0.00233691276321673</v>
      </c>
      <c r="AK2026" s="11" t="n">
        <f aca="false">'Daily Data'!R2025</f>
        <v>-0.000268039477749724</v>
      </c>
      <c r="AM2026" s="11" t="n">
        <f aca="false">'Daily Data'!P2025</f>
        <v>-0.00166096908246865</v>
      </c>
      <c r="AN2026" s="11" t="n">
        <f aca="false">'Daily Data'!Q2025</f>
        <v>-0.00233691276321673</v>
      </c>
      <c r="AO2026" s="11" t="n">
        <f aca="false">'Daily Data'!R2025</f>
        <v>-0.000268039477749724</v>
      </c>
      <c r="AQ2026" s="11" t="n">
        <f aca="false">'Daily Data'!O2025</f>
        <v>0.00186345132908078</v>
      </c>
      <c r="AR2026" s="11" t="n">
        <f aca="false">'Daily Data'!P2025</f>
        <v>-0.00166096908246865</v>
      </c>
      <c r="AS2026" s="11" t="n">
        <f aca="false">'Daily Data'!Q2025</f>
        <v>-0.00233691276321673</v>
      </c>
      <c r="AT2026" s="11" t="n">
        <f aca="false">'Daily Data'!R2025</f>
        <v>-0.000268039477749724</v>
      </c>
    </row>
    <row r="2027" customFormat="false" ht="15" hidden="false" customHeight="false" outlineLevel="0" collapsed="false">
      <c r="A2027" s="11" t="n">
        <f aca="false">'Daily Data'!O2026</f>
        <v>0.00661842191359547</v>
      </c>
      <c r="C2027" s="11" t="n">
        <f aca="false">'Daily Data'!P2026</f>
        <v>0.00870972469208981</v>
      </c>
      <c r="E2027" s="11" t="n">
        <f aca="false">'Daily Data'!Q2026</f>
        <v>0.00759583131175751</v>
      </c>
      <c r="G2027" s="11" t="n">
        <f aca="false">'Daily Data'!R2026</f>
        <v>0.00062493883129894</v>
      </c>
      <c r="I2027" s="11" t="n">
        <f aca="false">'Daily Data'!O2026</f>
        <v>0.00661842191359547</v>
      </c>
      <c r="J2027" s="11" t="n">
        <f aca="false">'Daily Data'!P2026</f>
        <v>0.00870972469208981</v>
      </c>
      <c r="L2027" s="11" t="n">
        <f aca="false">'Daily Data'!O2026</f>
        <v>0.00661842191359547</v>
      </c>
      <c r="M2027" s="11" t="n">
        <f aca="false">'Daily Data'!Q2026</f>
        <v>0.00759583131175751</v>
      </c>
      <c r="O2027" s="11" t="n">
        <f aca="false">'Daily Data'!O2026</f>
        <v>0.00661842191359547</v>
      </c>
      <c r="P2027" s="11" t="n">
        <f aca="false">'Daily Data'!R2026</f>
        <v>0.00062493883129894</v>
      </c>
      <c r="R2027" s="11" t="n">
        <f aca="false">'Daily Data'!P2026</f>
        <v>0.00870972469208981</v>
      </c>
      <c r="S2027" s="11" t="n">
        <f aca="false">'Daily Data'!Q2026</f>
        <v>0.00759583131175751</v>
      </c>
      <c r="U2027" s="11" t="n">
        <f aca="false">'Daily Data'!P2026</f>
        <v>0.00870972469208981</v>
      </c>
      <c r="V2027" s="11" t="n">
        <f aca="false">'Daily Data'!R2026</f>
        <v>0.00062493883129894</v>
      </c>
      <c r="X2027" s="11" t="n">
        <f aca="false">'Daily Data'!Q2026</f>
        <v>0.00759583131175751</v>
      </c>
      <c r="Y2027" s="11" t="n">
        <f aca="false">'Daily Data'!R2026</f>
        <v>0.00062493883129894</v>
      </c>
      <c r="AA2027" s="11" t="n">
        <f aca="false">'Daily Data'!O2026</f>
        <v>0.00661842191359547</v>
      </c>
      <c r="AB2027" s="11" t="n">
        <f aca="false">'Daily Data'!P2026</f>
        <v>0.00870972469208981</v>
      </c>
      <c r="AC2027" s="11" t="n">
        <f aca="false">'Daily Data'!Q2026</f>
        <v>0.00759583131175751</v>
      </c>
      <c r="AE2027" s="11" t="n">
        <f aca="false">'Daily Data'!O2026</f>
        <v>0.00661842191359547</v>
      </c>
      <c r="AF2027" s="11" t="n">
        <f aca="false">'Daily Data'!P2026</f>
        <v>0.00870972469208981</v>
      </c>
      <c r="AG2027" s="11" t="n">
        <f aca="false">'Daily Data'!R2026</f>
        <v>0.00062493883129894</v>
      </c>
      <c r="AI2027" s="11" t="n">
        <f aca="false">'Daily Data'!O2026</f>
        <v>0.00661842191359547</v>
      </c>
      <c r="AJ2027" s="11" t="n">
        <f aca="false">'Daily Data'!Q2026</f>
        <v>0.00759583131175751</v>
      </c>
      <c r="AK2027" s="11" t="n">
        <f aca="false">'Daily Data'!R2026</f>
        <v>0.00062493883129894</v>
      </c>
      <c r="AM2027" s="11" t="n">
        <f aca="false">'Daily Data'!P2026</f>
        <v>0.00870972469208981</v>
      </c>
      <c r="AN2027" s="11" t="n">
        <f aca="false">'Daily Data'!Q2026</f>
        <v>0.00759583131175751</v>
      </c>
      <c r="AO2027" s="11" t="n">
        <f aca="false">'Daily Data'!R2026</f>
        <v>0.00062493883129894</v>
      </c>
      <c r="AQ2027" s="11" t="n">
        <f aca="false">'Daily Data'!O2026</f>
        <v>0.00661842191359547</v>
      </c>
      <c r="AR2027" s="11" t="n">
        <f aca="false">'Daily Data'!P2026</f>
        <v>0.00870972469208981</v>
      </c>
      <c r="AS2027" s="11" t="n">
        <f aca="false">'Daily Data'!Q2026</f>
        <v>0.00759583131175751</v>
      </c>
      <c r="AT2027" s="11" t="n">
        <f aca="false">'Daily Data'!R2026</f>
        <v>0.00062493883129894</v>
      </c>
    </row>
    <row r="2028" customFormat="false" ht="15" hidden="false" customHeight="false" outlineLevel="0" collapsed="false">
      <c r="A2028" s="11" t="n">
        <f aca="false">'Daily Data'!O2027</f>
        <v>0.00478005550815747</v>
      </c>
      <c r="C2028" s="11" t="n">
        <f aca="false">'Daily Data'!P2027</f>
        <v>-0.00107348697054582</v>
      </c>
      <c r="E2028" s="11" t="n">
        <f aca="false">'Daily Data'!Q2027</f>
        <v>-0.000169737006558477</v>
      </c>
      <c r="G2028" s="11" t="n">
        <f aca="false">'Daily Data'!R2027</f>
        <v>-0.000179951560694556</v>
      </c>
      <c r="I2028" s="11" t="n">
        <f aca="false">'Daily Data'!O2027</f>
        <v>0.00478005550815747</v>
      </c>
      <c r="J2028" s="11" t="n">
        <f aca="false">'Daily Data'!P2027</f>
        <v>-0.00107348697054582</v>
      </c>
      <c r="L2028" s="11" t="n">
        <f aca="false">'Daily Data'!O2027</f>
        <v>0.00478005550815747</v>
      </c>
      <c r="M2028" s="11" t="n">
        <f aca="false">'Daily Data'!Q2027</f>
        <v>-0.000169737006558477</v>
      </c>
      <c r="O2028" s="11" t="n">
        <f aca="false">'Daily Data'!O2027</f>
        <v>0.00478005550815747</v>
      </c>
      <c r="P2028" s="11" t="n">
        <f aca="false">'Daily Data'!R2027</f>
        <v>-0.000179951560694556</v>
      </c>
      <c r="R2028" s="11" t="n">
        <f aca="false">'Daily Data'!P2027</f>
        <v>-0.00107348697054582</v>
      </c>
      <c r="S2028" s="11" t="n">
        <f aca="false">'Daily Data'!Q2027</f>
        <v>-0.000169737006558477</v>
      </c>
      <c r="U2028" s="11" t="n">
        <f aca="false">'Daily Data'!P2027</f>
        <v>-0.00107348697054582</v>
      </c>
      <c r="V2028" s="11" t="n">
        <f aca="false">'Daily Data'!R2027</f>
        <v>-0.000179951560694556</v>
      </c>
      <c r="X2028" s="11" t="n">
        <f aca="false">'Daily Data'!Q2027</f>
        <v>-0.000169737006558477</v>
      </c>
      <c r="Y2028" s="11" t="n">
        <f aca="false">'Daily Data'!R2027</f>
        <v>-0.000179951560694556</v>
      </c>
      <c r="AA2028" s="11" t="n">
        <f aca="false">'Daily Data'!O2027</f>
        <v>0.00478005550815747</v>
      </c>
      <c r="AB2028" s="11" t="n">
        <f aca="false">'Daily Data'!P2027</f>
        <v>-0.00107348697054582</v>
      </c>
      <c r="AC2028" s="11" t="n">
        <f aca="false">'Daily Data'!Q2027</f>
        <v>-0.000169737006558477</v>
      </c>
      <c r="AE2028" s="11" t="n">
        <f aca="false">'Daily Data'!O2027</f>
        <v>0.00478005550815747</v>
      </c>
      <c r="AF2028" s="11" t="n">
        <f aca="false">'Daily Data'!P2027</f>
        <v>-0.00107348697054582</v>
      </c>
      <c r="AG2028" s="11" t="n">
        <f aca="false">'Daily Data'!R2027</f>
        <v>-0.000179951560694556</v>
      </c>
      <c r="AI2028" s="11" t="n">
        <f aca="false">'Daily Data'!O2027</f>
        <v>0.00478005550815747</v>
      </c>
      <c r="AJ2028" s="11" t="n">
        <f aca="false">'Daily Data'!Q2027</f>
        <v>-0.000169737006558477</v>
      </c>
      <c r="AK2028" s="11" t="n">
        <f aca="false">'Daily Data'!R2027</f>
        <v>-0.000179951560694556</v>
      </c>
      <c r="AM2028" s="11" t="n">
        <f aca="false">'Daily Data'!P2027</f>
        <v>-0.00107348697054582</v>
      </c>
      <c r="AN2028" s="11" t="n">
        <f aca="false">'Daily Data'!Q2027</f>
        <v>-0.000169737006558477</v>
      </c>
      <c r="AO2028" s="11" t="n">
        <f aca="false">'Daily Data'!R2027</f>
        <v>-0.000179951560694556</v>
      </c>
      <c r="AQ2028" s="11" t="n">
        <f aca="false">'Daily Data'!O2027</f>
        <v>0.00478005550815747</v>
      </c>
      <c r="AR2028" s="11" t="n">
        <f aca="false">'Daily Data'!P2027</f>
        <v>-0.00107348697054582</v>
      </c>
      <c r="AS2028" s="11" t="n">
        <f aca="false">'Daily Data'!Q2027</f>
        <v>-0.000169737006558477</v>
      </c>
      <c r="AT2028" s="11" t="n">
        <f aca="false">'Daily Data'!R2027</f>
        <v>-0.000179951560694556</v>
      </c>
    </row>
    <row r="2029" customFormat="false" ht="15" hidden="false" customHeight="false" outlineLevel="0" collapsed="false">
      <c r="A2029" s="11" t="n">
        <f aca="false">'Daily Data'!O2028</f>
        <v>0.00102124056156977</v>
      </c>
      <c r="C2029" s="11" t="n">
        <f aca="false">'Daily Data'!P2028</f>
        <v>0.000654901783916864</v>
      </c>
      <c r="E2029" s="11" t="n">
        <f aca="false">'Daily Data'!Q2028</f>
        <v>0.000244726100670003</v>
      </c>
      <c r="G2029" s="11" t="n">
        <f aca="false">'Daily Data'!R2028</f>
        <v>-0.00117320598640141</v>
      </c>
      <c r="I2029" s="11" t="n">
        <f aca="false">'Daily Data'!O2028</f>
        <v>0.00102124056156977</v>
      </c>
      <c r="J2029" s="11" t="n">
        <f aca="false">'Daily Data'!P2028</f>
        <v>0.000654901783916864</v>
      </c>
      <c r="L2029" s="11" t="n">
        <f aca="false">'Daily Data'!O2028</f>
        <v>0.00102124056156977</v>
      </c>
      <c r="M2029" s="11" t="n">
        <f aca="false">'Daily Data'!Q2028</f>
        <v>0.000244726100670003</v>
      </c>
      <c r="O2029" s="11" t="n">
        <f aca="false">'Daily Data'!O2028</f>
        <v>0.00102124056156977</v>
      </c>
      <c r="P2029" s="11" t="n">
        <f aca="false">'Daily Data'!R2028</f>
        <v>-0.00117320598640141</v>
      </c>
      <c r="R2029" s="11" t="n">
        <f aca="false">'Daily Data'!P2028</f>
        <v>0.000654901783916864</v>
      </c>
      <c r="S2029" s="11" t="n">
        <f aca="false">'Daily Data'!Q2028</f>
        <v>0.000244726100670003</v>
      </c>
      <c r="U2029" s="11" t="n">
        <f aca="false">'Daily Data'!P2028</f>
        <v>0.000654901783916864</v>
      </c>
      <c r="V2029" s="11" t="n">
        <f aca="false">'Daily Data'!R2028</f>
        <v>-0.00117320598640141</v>
      </c>
      <c r="X2029" s="11" t="n">
        <f aca="false">'Daily Data'!Q2028</f>
        <v>0.000244726100670003</v>
      </c>
      <c r="Y2029" s="11" t="n">
        <f aca="false">'Daily Data'!R2028</f>
        <v>-0.00117320598640141</v>
      </c>
      <c r="AA2029" s="11" t="n">
        <f aca="false">'Daily Data'!O2028</f>
        <v>0.00102124056156977</v>
      </c>
      <c r="AB2029" s="11" t="n">
        <f aca="false">'Daily Data'!P2028</f>
        <v>0.000654901783916864</v>
      </c>
      <c r="AC2029" s="11" t="n">
        <f aca="false">'Daily Data'!Q2028</f>
        <v>0.000244726100670003</v>
      </c>
      <c r="AE2029" s="11" t="n">
        <f aca="false">'Daily Data'!O2028</f>
        <v>0.00102124056156977</v>
      </c>
      <c r="AF2029" s="11" t="n">
        <f aca="false">'Daily Data'!P2028</f>
        <v>0.000654901783916864</v>
      </c>
      <c r="AG2029" s="11" t="n">
        <f aca="false">'Daily Data'!R2028</f>
        <v>-0.00117320598640141</v>
      </c>
      <c r="AI2029" s="11" t="n">
        <f aca="false">'Daily Data'!O2028</f>
        <v>0.00102124056156977</v>
      </c>
      <c r="AJ2029" s="11" t="n">
        <f aca="false">'Daily Data'!Q2028</f>
        <v>0.000244726100670003</v>
      </c>
      <c r="AK2029" s="11" t="n">
        <f aca="false">'Daily Data'!R2028</f>
        <v>-0.00117320598640141</v>
      </c>
      <c r="AM2029" s="11" t="n">
        <f aca="false">'Daily Data'!P2028</f>
        <v>0.000654901783916864</v>
      </c>
      <c r="AN2029" s="11" t="n">
        <f aca="false">'Daily Data'!Q2028</f>
        <v>0.000244726100670003</v>
      </c>
      <c r="AO2029" s="11" t="n">
        <f aca="false">'Daily Data'!R2028</f>
        <v>-0.00117320598640141</v>
      </c>
      <c r="AQ2029" s="11" t="n">
        <f aca="false">'Daily Data'!O2028</f>
        <v>0.00102124056156977</v>
      </c>
      <c r="AR2029" s="11" t="n">
        <f aca="false">'Daily Data'!P2028</f>
        <v>0.000654901783916864</v>
      </c>
      <c r="AS2029" s="11" t="n">
        <f aca="false">'Daily Data'!Q2028</f>
        <v>0.000244726100670003</v>
      </c>
      <c r="AT2029" s="11" t="n">
        <f aca="false">'Daily Data'!R2028</f>
        <v>-0.00117320598640141</v>
      </c>
    </row>
    <row r="2030" customFormat="false" ht="15" hidden="false" customHeight="false" outlineLevel="0" collapsed="false">
      <c r="A2030" s="11" t="n">
        <f aca="false">'Daily Data'!O2029</f>
        <v>0.000303907715998144</v>
      </c>
      <c r="C2030" s="11" t="n">
        <f aca="false">'Daily Data'!P2029</f>
        <v>0.00493430335096995</v>
      </c>
      <c r="E2030" s="11" t="n">
        <f aca="false">'Daily Data'!Q2029</f>
        <v>0.00596321225324209</v>
      </c>
      <c r="G2030" s="11" t="n">
        <f aca="false">'Daily Data'!R2029</f>
        <v>-0.0039563384173496</v>
      </c>
      <c r="I2030" s="11" t="n">
        <f aca="false">'Daily Data'!O2029</f>
        <v>0.000303907715998144</v>
      </c>
      <c r="J2030" s="11" t="n">
        <f aca="false">'Daily Data'!P2029</f>
        <v>0.00493430335096995</v>
      </c>
      <c r="L2030" s="11" t="n">
        <f aca="false">'Daily Data'!O2029</f>
        <v>0.000303907715998144</v>
      </c>
      <c r="M2030" s="11" t="n">
        <f aca="false">'Daily Data'!Q2029</f>
        <v>0.00596321225324209</v>
      </c>
      <c r="O2030" s="11" t="n">
        <f aca="false">'Daily Data'!O2029</f>
        <v>0.000303907715998144</v>
      </c>
      <c r="P2030" s="11" t="n">
        <f aca="false">'Daily Data'!R2029</f>
        <v>-0.0039563384173496</v>
      </c>
      <c r="R2030" s="11" t="n">
        <f aca="false">'Daily Data'!P2029</f>
        <v>0.00493430335096995</v>
      </c>
      <c r="S2030" s="11" t="n">
        <f aca="false">'Daily Data'!Q2029</f>
        <v>0.00596321225324209</v>
      </c>
      <c r="U2030" s="11" t="n">
        <f aca="false">'Daily Data'!P2029</f>
        <v>0.00493430335096995</v>
      </c>
      <c r="V2030" s="11" t="n">
        <f aca="false">'Daily Data'!R2029</f>
        <v>-0.0039563384173496</v>
      </c>
      <c r="X2030" s="11" t="n">
        <f aca="false">'Daily Data'!Q2029</f>
        <v>0.00596321225324209</v>
      </c>
      <c r="Y2030" s="11" t="n">
        <f aca="false">'Daily Data'!R2029</f>
        <v>-0.0039563384173496</v>
      </c>
      <c r="AA2030" s="11" t="n">
        <f aca="false">'Daily Data'!O2029</f>
        <v>0.000303907715998144</v>
      </c>
      <c r="AB2030" s="11" t="n">
        <f aca="false">'Daily Data'!P2029</f>
        <v>0.00493430335096995</v>
      </c>
      <c r="AC2030" s="11" t="n">
        <f aca="false">'Daily Data'!Q2029</f>
        <v>0.00596321225324209</v>
      </c>
      <c r="AE2030" s="11" t="n">
        <f aca="false">'Daily Data'!O2029</f>
        <v>0.000303907715998144</v>
      </c>
      <c r="AF2030" s="11" t="n">
        <f aca="false">'Daily Data'!P2029</f>
        <v>0.00493430335096995</v>
      </c>
      <c r="AG2030" s="11" t="n">
        <f aca="false">'Daily Data'!R2029</f>
        <v>-0.0039563384173496</v>
      </c>
      <c r="AI2030" s="11" t="n">
        <f aca="false">'Daily Data'!O2029</f>
        <v>0.000303907715998144</v>
      </c>
      <c r="AJ2030" s="11" t="n">
        <f aca="false">'Daily Data'!Q2029</f>
        <v>0.00596321225324209</v>
      </c>
      <c r="AK2030" s="11" t="n">
        <f aca="false">'Daily Data'!R2029</f>
        <v>-0.0039563384173496</v>
      </c>
      <c r="AM2030" s="11" t="n">
        <f aca="false">'Daily Data'!P2029</f>
        <v>0.00493430335096995</v>
      </c>
      <c r="AN2030" s="11" t="n">
        <f aca="false">'Daily Data'!Q2029</f>
        <v>0.00596321225324209</v>
      </c>
      <c r="AO2030" s="11" t="n">
        <f aca="false">'Daily Data'!R2029</f>
        <v>-0.0039563384173496</v>
      </c>
      <c r="AQ2030" s="11" t="n">
        <f aca="false">'Daily Data'!O2029</f>
        <v>0.000303907715998144</v>
      </c>
      <c r="AR2030" s="11" t="n">
        <f aca="false">'Daily Data'!P2029</f>
        <v>0.00493430335096995</v>
      </c>
      <c r="AS2030" s="11" t="n">
        <f aca="false">'Daily Data'!Q2029</f>
        <v>0.00596321225324209</v>
      </c>
      <c r="AT2030" s="11" t="n">
        <f aca="false">'Daily Data'!R2029</f>
        <v>-0.0039563384173496</v>
      </c>
    </row>
    <row r="2031" customFormat="false" ht="15" hidden="false" customHeight="false" outlineLevel="0" collapsed="false">
      <c r="A2031" s="11" t="n">
        <f aca="false">'Daily Data'!O2030</f>
        <v>-0.00358428030642938</v>
      </c>
      <c r="C2031" s="11" t="n">
        <f aca="false">'Daily Data'!P2030</f>
        <v>0.000815032565032516</v>
      </c>
      <c r="E2031" s="11" t="n">
        <f aca="false">'Daily Data'!Q2030</f>
        <v>0.000160803537101297</v>
      </c>
      <c r="G2031" s="11" t="n">
        <f aca="false">'Daily Data'!R2030</f>
        <v>0.00180313885819877</v>
      </c>
      <c r="I2031" s="11" t="n">
        <f aca="false">'Daily Data'!O2030</f>
        <v>-0.00358428030642938</v>
      </c>
      <c r="J2031" s="11" t="n">
        <f aca="false">'Daily Data'!P2030</f>
        <v>0.000815032565032516</v>
      </c>
      <c r="L2031" s="11" t="n">
        <f aca="false">'Daily Data'!O2030</f>
        <v>-0.00358428030642938</v>
      </c>
      <c r="M2031" s="11" t="n">
        <f aca="false">'Daily Data'!Q2030</f>
        <v>0.000160803537101297</v>
      </c>
      <c r="O2031" s="11" t="n">
        <f aca="false">'Daily Data'!O2030</f>
        <v>-0.00358428030642938</v>
      </c>
      <c r="P2031" s="11" t="n">
        <f aca="false">'Daily Data'!R2030</f>
        <v>0.00180313885819877</v>
      </c>
      <c r="R2031" s="11" t="n">
        <f aca="false">'Daily Data'!P2030</f>
        <v>0.000815032565032516</v>
      </c>
      <c r="S2031" s="11" t="n">
        <f aca="false">'Daily Data'!Q2030</f>
        <v>0.000160803537101297</v>
      </c>
      <c r="U2031" s="11" t="n">
        <f aca="false">'Daily Data'!P2030</f>
        <v>0.000815032565032516</v>
      </c>
      <c r="V2031" s="11" t="n">
        <f aca="false">'Daily Data'!R2030</f>
        <v>0.00180313885819877</v>
      </c>
      <c r="X2031" s="11" t="n">
        <f aca="false">'Daily Data'!Q2030</f>
        <v>0.000160803537101297</v>
      </c>
      <c r="Y2031" s="11" t="n">
        <f aca="false">'Daily Data'!R2030</f>
        <v>0.00180313885819877</v>
      </c>
      <c r="AA2031" s="11" t="n">
        <f aca="false">'Daily Data'!O2030</f>
        <v>-0.00358428030642938</v>
      </c>
      <c r="AB2031" s="11" t="n">
        <f aca="false">'Daily Data'!P2030</f>
        <v>0.000815032565032516</v>
      </c>
      <c r="AC2031" s="11" t="n">
        <f aca="false">'Daily Data'!Q2030</f>
        <v>0.000160803537101297</v>
      </c>
      <c r="AE2031" s="11" t="n">
        <f aca="false">'Daily Data'!O2030</f>
        <v>-0.00358428030642938</v>
      </c>
      <c r="AF2031" s="11" t="n">
        <f aca="false">'Daily Data'!P2030</f>
        <v>0.000815032565032516</v>
      </c>
      <c r="AG2031" s="11" t="n">
        <f aca="false">'Daily Data'!R2030</f>
        <v>0.00180313885819877</v>
      </c>
      <c r="AI2031" s="11" t="n">
        <f aca="false">'Daily Data'!O2030</f>
        <v>-0.00358428030642938</v>
      </c>
      <c r="AJ2031" s="11" t="n">
        <f aca="false">'Daily Data'!Q2030</f>
        <v>0.000160803537101297</v>
      </c>
      <c r="AK2031" s="11" t="n">
        <f aca="false">'Daily Data'!R2030</f>
        <v>0.00180313885819877</v>
      </c>
      <c r="AM2031" s="11" t="n">
        <f aca="false">'Daily Data'!P2030</f>
        <v>0.000815032565032516</v>
      </c>
      <c r="AN2031" s="11" t="n">
        <f aca="false">'Daily Data'!Q2030</f>
        <v>0.000160803537101297</v>
      </c>
      <c r="AO2031" s="11" t="n">
        <f aca="false">'Daily Data'!R2030</f>
        <v>0.00180313885819877</v>
      </c>
      <c r="AQ2031" s="11" t="n">
        <f aca="false">'Daily Data'!O2030</f>
        <v>-0.00358428030642938</v>
      </c>
      <c r="AR2031" s="11" t="n">
        <f aca="false">'Daily Data'!P2030</f>
        <v>0.000815032565032516</v>
      </c>
      <c r="AS2031" s="11" t="n">
        <f aca="false">'Daily Data'!Q2030</f>
        <v>0.000160803537101297</v>
      </c>
      <c r="AT2031" s="11" t="n">
        <f aca="false">'Daily Data'!R2030</f>
        <v>0.00180313885819877</v>
      </c>
    </row>
    <row r="2032" customFormat="false" ht="15" hidden="false" customHeight="false" outlineLevel="0" collapsed="false">
      <c r="A2032" s="11" t="n">
        <f aca="false">'Daily Data'!O2031</f>
        <v>-0.00723444847888849</v>
      </c>
      <c r="C2032" s="11" t="n">
        <f aca="false">'Daily Data'!P2031</f>
        <v>0.00981599901280755</v>
      </c>
      <c r="E2032" s="11" t="n">
        <f aca="false">'Daily Data'!Q2031</f>
        <v>0.0101278274626709</v>
      </c>
      <c r="G2032" s="11" t="n">
        <f aca="false">'Daily Data'!R2031</f>
        <v>0.00871252496583602</v>
      </c>
      <c r="I2032" s="11" t="n">
        <f aca="false">'Daily Data'!O2031</f>
        <v>-0.00723444847888849</v>
      </c>
      <c r="J2032" s="11" t="n">
        <f aca="false">'Daily Data'!P2031</f>
        <v>0.00981599901280755</v>
      </c>
      <c r="L2032" s="11" t="n">
        <f aca="false">'Daily Data'!O2031</f>
        <v>-0.00723444847888849</v>
      </c>
      <c r="M2032" s="11" t="n">
        <f aca="false">'Daily Data'!Q2031</f>
        <v>0.0101278274626709</v>
      </c>
      <c r="O2032" s="11" t="n">
        <f aca="false">'Daily Data'!O2031</f>
        <v>-0.00723444847888849</v>
      </c>
      <c r="P2032" s="11" t="n">
        <f aca="false">'Daily Data'!R2031</f>
        <v>0.00871252496583602</v>
      </c>
      <c r="R2032" s="11" t="n">
        <f aca="false">'Daily Data'!P2031</f>
        <v>0.00981599901280755</v>
      </c>
      <c r="S2032" s="11" t="n">
        <f aca="false">'Daily Data'!Q2031</f>
        <v>0.0101278274626709</v>
      </c>
      <c r="U2032" s="11" t="n">
        <f aca="false">'Daily Data'!P2031</f>
        <v>0.00981599901280755</v>
      </c>
      <c r="V2032" s="11" t="n">
        <f aca="false">'Daily Data'!R2031</f>
        <v>0.00871252496583602</v>
      </c>
      <c r="X2032" s="11" t="n">
        <f aca="false">'Daily Data'!Q2031</f>
        <v>0.0101278274626709</v>
      </c>
      <c r="Y2032" s="11" t="n">
        <f aca="false">'Daily Data'!R2031</f>
        <v>0.00871252496583602</v>
      </c>
      <c r="AA2032" s="11" t="n">
        <f aca="false">'Daily Data'!O2031</f>
        <v>-0.00723444847888849</v>
      </c>
      <c r="AB2032" s="11" t="n">
        <f aca="false">'Daily Data'!P2031</f>
        <v>0.00981599901280755</v>
      </c>
      <c r="AC2032" s="11" t="n">
        <f aca="false">'Daily Data'!Q2031</f>
        <v>0.0101278274626709</v>
      </c>
      <c r="AE2032" s="11" t="n">
        <f aca="false">'Daily Data'!O2031</f>
        <v>-0.00723444847888849</v>
      </c>
      <c r="AF2032" s="11" t="n">
        <f aca="false">'Daily Data'!P2031</f>
        <v>0.00981599901280755</v>
      </c>
      <c r="AG2032" s="11" t="n">
        <f aca="false">'Daily Data'!R2031</f>
        <v>0.00871252496583602</v>
      </c>
      <c r="AI2032" s="11" t="n">
        <f aca="false">'Daily Data'!O2031</f>
        <v>-0.00723444847888849</v>
      </c>
      <c r="AJ2032" s="11" t="n">
        <f aca="false">'Daily Data'!Q2031</f>
        <v>0.0101278274626709</v>
      </c>
      <c r="AK2032" s="11" t="n">
        <f aca="false">'Daily Data'!R2031</f>
        <v>0.00871252496583602</v>
      </c>
      <c r="AM2032" s="11" t="n">
        <f aca="false">'Daily Data'!P2031</f>
        <v>0.00981599901280755</v>
      </c>
      <c r="AN2032" s="11" t="n">
        <f aca="false">'Daily Data'!Q2031</f>
        <v>0.0101278274626709</v>
      </c>
      <c r="AO2032" s="11" t="n">
        <f aca="false">'Daily Data'!R2031</f>
        <v>0.00871252496583602</v>
      </c>
      <c r="AQ2032" s="11" t="n">
        <f aca="false">'Daily Data'!O2031</f>
        <v>-0.00723444847888849</v>
      </c>
      <c r="AR2032" s="11" t="n">
        <f aca="false">'Daily Data'!P2031</f>
        <v>0.00981599901280755</v>
      </c>
      <c r="AS2032" s="11" t="n">
        <f aca="false">'Daily Data'!Q2031</f>
        <v>0.0101278274626709</v>
      </c>
      <c r="AT2032" s="11" t="n">
        <f aca="false">'Daily Data'!R2031</f>
        <v>0.00871252496583602</v>
      </c>
    </row>
    <row r="2033" customFormat="false" ht="15" hidden="false" customHeight="false" outlineLevel="0" collapsed="false">
      <c r="A2033" s="11" t="n">
        <f aca="false">'Daily Data'!O2032</f>
        <v>0.00314549805118719</v>
      </c>
      <c r="C2033" s="11" t="n">
        <f aca="false">'Daily Data'!P2032</f>
        <v>0.0032375228319313</v>
      </c>
      <c r="E2033" s="11" t="n">
        <f aca="false">'Daily Data'!Q2032</f>
        <v>0.00252396129018889</v>
      </c>
      <c r="G2033" s="11" t="n">
        <f aca="false">'Daily Data'!R2032</f>
        <v>-0.000266579863902492</v>
      </c>
      <c r="I2033" s="11" t="n">
        <f aca="false">'Daily Data'!O2032</f>
        <v>0.00314549805118719</v>
      </c>
      <c r="J2033" s="11" t="n">
        <f aca="false">'Daily Data'!P2032</f>
        <v>0.0032375228319313</v>
      </c>
      <c r="L2033" s="11" t="n">
        <f aca="false">'Daily Data'!O2032</f>
        <v>0.00314549805118719</v>
      </c>
      <c r="M2033" s="11" t="n">
        <f aca="false">'Daily Data'!Q2032</f>
        <v>0.00252396129018889</v>
      </c>
      <c r="O2033" s="11" t="n">
        <f aca="false">'Daily Data'!O2032</f>
        <v>0.00314549805118719</v>
      </c>
      <c r="P2033" s="11" t="n">
        <f aca="false">'Daily Data'!R2032</f>
        <v>-0.000266579863902492</v>
      </c>
      <c r="R2033" s="11" t="n">
        <f aca="false">'Daily Data'!P2032</f>
        <v>0.0032375228319313</v>
      </c>
      <c r="S2033" s="11" t="n">
        <f aca="false">'Daily Data'!Q2032</f>
        <v>0.00252396129018889</v>
      </c>
      <c r="U2033" s="11" t="n">
        <f aca="false">'Daily Data'!P2032</f>
        <v>0.0032375228319313</v>
      </c>
      <c r="V2033" s="11" t="n">
        <f aca="false">'Daily Data'!R2032</f>
        <v>-0.000266579863902492</v>
      </c>
      <c r="X2033" s="11" t="n">
        <f aca="false">'Daily Data'!Q2032</f>
        <v>0.00252396129018889</v>
      </c>
      <c r="Y2033" s="11" t="n">
        <f aca="false">'Daily Data'!R2032</f>
        <v>-0.000266579863902492</v>
      </c>
      <c r="AA2033" s="11" t="n">
        <f aca="false">'Daily Data'!O2032</f>
        <v>0.00314549805118719</v>
      </c>
      <c r="AB2033" s="11" t="n">
        <f aca="false">'Daily Data'!P2032</f>
        <v>0.0032375228319313</v>
      </c>
      <c r="AC2033" s="11" t="n">
        <f aca="false">'Daily Data'!Q2032</f>
        <v>0.00252396129018889</v>
      </c>
      <c r="AE2033" s="11" t="n">
        <f aca="false">'Daily Data'!O2032</f>
        <v>0.00314549805118719</v>
      </c>
      <c r="AF2033" s="11" t="n">
        <f aca="false">'Daily Data'!P2032</f>
        <v>0.0032375228319313</v>
      </c>
      <c r="AG2033" s="11" t="n">
        <f aca="false">'Daily Data'!R2032</f>
        <v>-0.000266579863902492</v>
      </c>
      <c r="AI2033" s="11" t="n">
        <f aca="false">'Daily Data'!O2032</f>
        <v>0.00314549805118719</v>
      </c>
      <c r="AJ2033" s="11" t="n">
        <f aca="false">'Daily Data'!Q2032</f>
        <v>0.00252396129018889</v>
      </c>
      <c r="AK2033" s="11" t="n">
        <f aca="false">'Daily Data'!R2032</f>
        <v>-0.000266579863902492</v>
      </c>
      <c r="AM2033" s="11" t="n">
        <f aca="false">'Daily Data'!P2032</f>
        <v>0.0032375228319313</v>
      </c>
      <c r="AN2033" s="11" t="n">
        <f aca="false">'Daily Data'!Q2032</f>
        <v>0.00252396129018889</v>
      </c>
      <c r="AO2033" s="11" t="n">
        <f aca="false">'Daily Data'!R2032</f>
        <v>-0.000266579863902492</v>
      </c>
      <c r="AQ2033" s="11" t="n">
        <f aca="false">'Daily Data'!O2032</f>
        <v>0.00314549805118719</v>
      </c>
      <c r="AR2033" s="11" t="n">
        <f aca="false">'Daily Data'!P2032</f>
        <v>0.0032375228319313</v>
      </c>
      <c r="AS2033" s="11" t="n">
        <f aca="false">'Daily Data'!Q2032</f>
        <v>0.00252396129018889</v>
      </c>
      <c r="AT2033" s="11" t="n">
        <f aca="false">'Daily Data'!R2032</f>
        <v>-0.000266579863902492</v>
      </c>
    </row>
    <row r="2034" customFormat="false" ht="15" hidden="false" customHeight="false" outlineLevel="0" collapsed="false">
      <c r="A2034" s="11" t="n">
        <f aca="false">'Daily Data'!O2033</f>
        <v>0.000818905093164015</v>
      </c>
      <c r="C2034" s="11" t="n">
        <f aca="false">'Daily Data'!P2033</f>
        <v>-0.00404274046721548</v>
      </c>
      <c r="E2034" s="11" t="n">
        <f aca="false">'Daily Data'!Q2033</f>
        <v>-0.00407099281879658</v>
      </c>
      <c r="G2034" s="11" t="n">
        <f aca="false">'Daily Data'!R2033</f>
        <v>0.00249775167848526</v>
      </c>
      <c r="I2034" s="11" t="n">
        <f aca="false">'Daily Data'!O2033</f>
        <v>0.000818905093164015</v>
      </c>
      <c r="J2034" s="11" t="n">
        <f aca="false">'Daily Data'!P2033</f>
        <v>-0.00404274046721548</v>
      </c>
      <c r="L2034" s="11" t="n">
        <f aca="false">'Daily Data'!O2033</f>
        <v>0.000818905093164015</v>
      </c>
      <c r="M2034" s="11" t="n">
        <f aca="false">'Daily Data'!Q2033</f>
        <v>-0.00407099281879658</v>
      </c>
      <c r="O2034" s="11" t="n">
        <f aca="false">'Daily Data'!O2033</f>
        <v>0.000818905093164015</v>
      </c>
      <c r="P2034" s="11" t="n">
        <f aca="false">'Daily Data'!R2033</f>
        <v>0.00249775167848526</v>
      </c>
      <c r="R2034" s="11" t="n">
        <f aca="false">'Daily Data'!P2033</f>
        <v>-0.00404274046721548</v>
      </c>
      <c r="S2034" s="11" t="n">
        <f aca="false">'Daily Data'!Q2033</f>
        <v>-0.00407099281879658</v>
      </c>
      <c r="U2034" s="11" t="n">
        <f aca="false">'Daily Data'!P2033</f>
        <v>-0.00404274046721548</v>
      </c>
      <c r="V2034" s="11" t="n">
        <f aca="false">'Daily Data'!R2033</f>
        <v>0.00249775167848526</v>
      </c>
      <c r="X2034" s="11" t="n">
        <f aca="false">'Daily Data'!Q2033</f>
        <v>-0.00407099281879658</v>
      </c>
      <c r="Y2034" s="11" t="n">
        <f aca="false">'Daily Data'!R2033</f>
        <v>0.00249775167848526</v>
      </c>
      <c r="AA2034" s="11" t="n">
        <f aca="false">'Daily Data'!O2033</f>
        <v>0.000818905093164015</v>
      </c>
      <c r="AB2034" s="11" t="n">
        <f aca="false">'Daily Data'!P2033</f>
        <v>-0.00404274046721548</v>
      </c>
      <c r="AC2034" s="11" t="n">
        <f aca="false">'Daily Data'!Q2033</f>
        <v>-0.00407099281879658</v>
      </c>
      <c r="AE2034" s="11" t="n">
        <f aca="false">'Daily Data'!O2033</f>
        <v>0.000818905093164015</v>
      </c>
      <c r="AF2034" s="11" t="n">
        <f aca="false">'Daily Data'!P2033</f>
        <v>-0.00404274046721548</v>
      </c>
      <c r="AG2034" s="11" t="n">
        <f aca="false">'Daily Data'!R2033</f>
        <v>0.00249775167848526</v>
      </c>
      <c r="AI2034" s="11" t="n">
        <f aca="false">'Daily Data'!O2033</f>
        <v>0.000818905093164015</v>
      </c>
      <c r="AJ2034" s="11" t="n">
        <f aca="false">'Daily Data'!Q2033</f>
        <v>-0.00407099281879658</v>
      </c>
      <c r="AK2034" s="11" t="n">
        <f aca="false">'Daily Data'!R2033</f>
        <v>0.00249775167848526</v>
      </c>
      <c r="AM2034" s="11" t="n">
        <f aca="false">'Daily Data'!P2033</f>
        <v>-0.00404274046721548</v>
      </c>
      <c r="AN2034" s="11" t="n">
        <f aca="false">'Daily Data'!Q2033</f>
        <v>-0.00407099281879658</v>
      </c>
      <c r="AO2034" s="11" t="n">
        <f aca="false">'Daily Data'!R2033</f>
        <v>0.00249775167848526</v>
      </c>
      <c r="AQ2034" s="11" t="n">
        <f aca="false">'Daily Data'!O2033</f>
        <v>0.000818905093164015</v>
      </c>
      <c r="AR2034" s="11" t="n">
        <f aca="false">'Daily Data'!P2033</f>
        <v>-0.00404274046721548</v>
      </c>
      <c r="AS2034" s="11" t="n">
        <f aca="false">'Daily Data'!Q2033</f>
        <v>-0.00407099281879658</v>
      </c>
      <c r="AT2034" s="11" t="n">
        <f aca="false">'Daily Data'!R2033</f>
        <v>0.00249775167848526</v>
      </c>
    </row>
    <row r="2035" customFormat="false" ht="15" hidden="false" customHeight="false" outlineLevel="0" collapsed="false">
      <c r="A2035" s="11" t="n">
        <f aca="false">'Daily Data'!O2034</f>
        <v>0.00267133358712008</v>
      </c>
      <c r="C2035" s="11" t="n">
        <f aca="false">'Daily Data'!P2034</f>
        <v>-0.00123673386629591</v>
      </c>
      <c r="E2035" s="11" t="n">
        <f aca="false">'Daily Data'!Q2034</f>
        <v>-0.00131073074988458</v>
      </c>
      <c r="G2035" s="11" t="n">
        <f aca="false">'Daily Data'!R2034</f>
        <v>-0.0079271075639688</v>
      </c>
      <c r="I2035" s="11" t="n">
        <f aca="false">'Daily Data'!O2034</f>
        <v>0.00267133358712008</v>
      </c>
      <c r="J2035" s="11" t="n">
        <f aca="false">'Daily Data'!P2034</f>
        <v>-0.00123673386629591</v>
      </c>
      <c r="L2035" s="11" t="n">
        <f aca="false">'Daily Data'!O2034</f>
        <v>0.00267133358712008</v>
      </c>
      <c r="M2035" s="11" t="n">
        <f aca="false">'Daily Data'!Q2034</f>
        <v>-0.00131073074988458</v>
      </c>
      <c r="O2035" s="11" t="n">
        <f aca="false">'Daily Data'!O2034</f>
        <v>0.00267133358712008</v>
      </c>
      <c r="P2035" s="11" t="n">
        <f aca="false">'Daily Data'!R2034</f>
        <v>-0.0079271075639688</v>
      </c>
      <c r="R2035" s="11" t="n">
        <f aca="false">'Daily Data'!P2034</f>
        <v>-0.00123673386629591</v>
      </c>
      <c r="S2035" s="11" t="n">
        <f aca="false">'Daily Data'!Q2034</f>
        <v>-0.00131073074988458</v>
      </c>
      <c r="U2035" s="11" t="n">
        <f aca="false">'Daily Data'!P2034</f>
        <v>-0.00123673386629591</v>
      </c>
      <c r="V2035" s="11" t="n">
        <f aca="false">'Daily Data'!R2034</f>
        <v>-0.0079271075639688</v>
      </c>
      <c r="X2035" s="11" t="n">
        <f aca="false">'Daily Data'!Q2034</f>
        <v>-0.00131073074988458</v>
      </c>
      <c r="Y2035" s="11" t="n">
        <f aca="false">'Daily Data'!R2034</f>
        <v>-0.0079271075639688</v>
      </c>
      <c r="AA2035" s="11" t="n">
        <f aca="false">'Daily Data'!O2034</f>
        <v>0.00267133358712008</v>
      </c>
      <c r="AB2035" s="11" t="n">
        <f aca="false">'Daily Data'!P2034</f>
        <v>-0.00123673386629591</v>
      </c>
      <c r="AC2035" s="11" t="n">
        <f aca="false">'Daily Data'!Q2034</f>
        <v>-0.00131073074988458</v>
      </c>
      <c r="AE2035" s="11" t="n">
        <f aca="false">'Daily Data'!O2034</f>
        <v>0.00267133358712008</v>
      </c>
      <c r="AF2035" s="11" t="n">
        <f aca="false">'Daily Data'!P2034</f>
        <v>-0.00123673386629591</v>
      </c>
      <c r="AG2035" s="11" t="n">
        <f aca="false">'Daily Data'!R2034</f>
        <v>-0.0079271075639688</v>
      </c>
      <c r="AI2035" s="11" t="n">
        <f aca="false">'Daily Data'!O2034</f>
        <v>0.00267133358712008</v>
      </c>
      <c r="AJ2035" s="11" t="n">
        <f aca="false">'Daily Data'!Q2034</f>
        <v>-0.00131073074988458</v>
      </c>
      <c r="AK2035" s="11" t="n">
        <f aca="false">'Daily Data'!R2034</f>
        <v>-0.0079271075639688</v>
      </c>
      <c r="AM2035" s="11" t="n">
        <f aca="false">'Daily Data'!P2034</f>
        <v>-0.00123673386629591</v>
      </c>
      <c r="AN2035" s="11" t="n">
        <f aca="false">'Daily Data'!Q2034</f>
        <v>-0.00131073074988458</v>
      </c>
      <c r="AO2035" s="11" t="n">
        <f aca="false">'Daily Data'!R2034</f>
        <v>-0.0079271075639688</v>
      </c>
      <c r="AQ2035" s="11" t="n">
        <f aca="false">'Daily Data'!O2034</f>
        <v>0.00267133358712008</v>
      </c>
      <c r="AR2035" s="11" t="n">
        <f aca="false">'Daily Data'!P2034</f>
        <v>-0.00123673386629591</v>
      </c>
      <c r="AS2035" s="11" t="n">
        <f aca="false">'Daily Data'!Q2034</f>
        <v>-0.00131073074988458</v>
      </c>
      <c r="AT2035" s="11" t="n">
        <f aca="false">'Daily Data'!R2034</f>
        <v>-0.0079271075639688</v>
      </c>
    </row>
    <row r="2036" customFormat="false" ht="15" hidden="false" customHeight="false" outlineLevel="0" collapsed="false">
      <c r="A2036" s="11" t="n">
        <f aca="false">'Daily Data'!O2035</f>
        <v>0.00733821270177676</v>
      </c>
      <c r="C2036" s="11" t="n">
        <f aca="false">'Daily Data'!P2035</f>
        <v>0.00204234999724157</v>
      </c>
      <c r="E2036" s="11" t="n">
        <f aca="false">'Daily Data'!Q2035</f>
        <v>0.00310365359752002</v>
      </c>
      <c r="G2036" s="11" t="n">
        <f aca="false">'Daily Data'!R2035</f>
        <v>0.00761771455322574</v>
      </c>
      <c r="I2036" s="11" t="n">
        <f aca="false">'Daily Data'!O2035</f>
        <v>0.00733821270177676</v>
      </c>
      <c r="J2036" s="11" t="n">
        <f aca="false">'Daily Data'!P2035</f>
        <v>0.00204234999724157</v>
      </c>
      <c r="L2036" s="11" t="n">
        <f aca="false">'Daily Data'!O2035</f>
        <v>0.00733821270177676</v>
      </c>
      <c r="M2036" s="11" t="n">
        <f aca="false">'Daily Data'!Q2035</f>
        <v>0.00310365359752002</v>
      </c>
      <c r="O2036" s="11" t="n">
        <f aca="false">'Daily Data'!O2035</f>
        <v>0.00733821270177676</v>
      </c>
      <c r="P2036" s="11" t="n">
        <f aca="false">'Daily Data'!R2035</f>
        <v>0.00761771455322574</v>
      </c>
      <c r="R2036" s="11" t="n">
        <f aca="false">'Daily Data'!P2035</f>
        <v>0.00204234999724157</v>
      </c>
      <c r="S2036" s="11" t="n">
        <f aca="false">'Daily Data'!Q2035</f>
        <v>0.00310365359752002</v>
      </c>
      <c r="U2036" s="11" t="n">
        <f aca="false">'Daily Data'!P2035</f>
        <v>0.00204234999724157</v>
      </c>
      <c r="V2036" s="11" t="n">
        <f aca="false">'Daily Data'!R2035</f>
        <v>0.00761771455322574</v>
      </c>
      <c r="X2036" s="11" t="n">
        <f aca="false">'Daily Data'!Q2035</f>
        <v>0.00310365359752002</v>
      </c>
      <c r="Y2036" s="11" t="n">
        <f aca="false">'Daily Data'!R2035</f>
        <v>0.00761771455322574</v>
      </c>
      <c r="AA2036" s="11" t="n">
        <f aca="false">'Daily Data'!O2035</f>
        <v>0.00733821270177676</v>
      </c>
      <c r="AB2036" s="11" t="n">
        <f aca="false">'Daily Data'!P2035</f>
        <v>0.00204234999724157</v>
      </c>
      <c r="AC2036" s="11" t="n">
        <f aca="false">'Daily Data'!Q2035</f>
        <v>0.00310365359752002</v>
      </c>
      <c r="AE2036" s="11" t="n">
        <f aca="false">'Daily Data'!O2035</f>
        <v>0.00733821270177676</v>
      </c>
      <c r="AF2036" s="11" t="n">
        <f aca="false">'Daily Data'!P2035</f>
        <v>0.00204234999724157</v>
      </c>
      <c r="AG2036" s="11" t="n">
        <f aca="false">'Daily Data'!R2035</f>
        <v>0.00761771455322574</v>
      </c>
      <c r="AI2036" s="11" t="n">
        <f aca="false">'Daily Data'!O2035</f>
        <v>0.00733821270177676</v>
      </c>
      <c r="AJ2036" s="11" t="n">
        <f aca="false">'Daily Data'!Q2035</f>
        <v>0.00310365359752002</v>
      </c>
      <c r="AK2036" s="11" t="n">
        <f aca="false">'Daily Data'!R2035</f>
        <v>0.00761771455322574</v>
      </c>
      <c r="AM2036" s="11" t="n">
        <f aca="false">'Daily Data'!P2035</f>
        <v>0.00204234999724157</v>
      </c>
      <c r="AN2036" s="11" t="n">
        <f aca="false">'Daily Data'!Q2035</f>
        <v>0.00310365359752002</v>
      </c>
      <c r="AO2036" s="11" t="n">
        <f aca="false">'Daily Data'!R2035</f>
        <v>0.00761771455322574</v>
      </c>
      <c r="AQ2036" s="11" t="n">
        <f aca="false">'Daily Data'!O2035</f>
        <v>0.00733821270177676</v>
      </c>
      <c r="AR2036" s="11" t="n">
        <f aca="false">'Daily Data'!P2035</f>
        <v>0.00204234999724157</v>
      </c>
      <c r="AS2036" s="11" t="n">
        <f aca="false">'Daily Data'!Q2035</f>
        <v>0.00310365359752002</v>
      </c>
      <c r="AT2036" s="11" t="n">
        <f aca="false">'Daily Data'!R2035</f>
        <v>0.00761771455322574</v>
      </c>
    </row>
    <row r="2037" customFormat="false" ht="15" hidden="false" customHeight="false" outlineLevel="0" collapsed="false">
      <c r="A2037" s="11" t="n">
        <f aca="false">'Daily Data'!O2036</f>
        <v>0.00121707119499864</v>
      </c>
      <c r="C2037" s="11" t="n">
        <f aca="false">'Daily Data'!P2036</f>
        <v>0.0356524336909264</v>
      </c>
      <c r="E2037" s="11" t="n">
        <f aca="false">'Daily Data'!Q2036</f>
        <v>0.034889232463462</v>
      </c>
      <c r="G2037" s="11" t="n">
        <f aca="false">'Daily Data'!R2036</f>
        <v>-0.0128103989294887</v>
      </c>
      <c r="I2037" s="11" t="n">
        <f aca="false">'Daily Data'!O2036</f>
        <v>0.00121707119499864</v>
      </c>
      <c r="J2037" s="11" t="n">
        <f aca="false">'Daily Data'!P2036</f>
        <v>0.0356524336909264</v>
      </c>
      <c r="L2037" s="11" t="n">
        <f aca="false">'Daily Data'!O2036</f>
        <v>0.00121707119499864</v>
      </c>
      <c r="M2037" s="11" t="n">
        <f aca="false">'Daily Data'!Q2036</f>
        <v>0.034889232463462</v>
      </c>
      <c r="O2037" s="11" t="n">
        <f aca="false">'Daily Data'!O2036</f>
        <v>0.00121707119499864</v>
      </c>
      <c r="P2037" s="11" t="n">
        <f aca="false">'Daily Data'!R2036</f>
        <v>-0.0128103989294887</v>
      </c>
      <c r="R2037" s="11" t="n">
        <f aca="false">'Daily Data'!P2036</f>
        <v>0.0356524336909264</v>
      </c>
      <c r="S2037" s="11" t="n">
        <f aca="false">'Daily Data'!Q2036</f>
        <v>0.034889232463462</v>
      </c>
      <c r="U2037" s="11" t="n">
        <f aca="false">'Daily Data'!P2036</f>
        <v>0.0356524336909264</v>
      </c>
      <c r="V2037" s="11" t="n">
        <f aca="false">'Daily Data'!R2036</f>
        <v>-0.0128103989294887</v>
      </c>
      <c r="X2037" s="11" t="n">
        <f aca="false">'Daily Data'!Q2036</f>
        <v>0.034889232463462</v>
      </c>
      <c r="Y2037" s="11" t="n">
        <f aca="false">'Daily Data'!R2036</f>
        <v>-0.0128103989294887</v>
      </c>
      <c r="AA2037" s="11" t="n">
        <f aca="false">'Daily Data'!O2036</f>
        <v>0.00121707119499864</v>
      </c>
      <c r="AB2037" s="11" t="n">
        <f aca="false">'Daily Data'!P2036</f>
        <v>0.0356524336909264</v>
      </c>
      <c r="AC2037" s="11" t="n">
        <f aca="false">'Daily Data'!Q2036</f>
        <v>0.034889232463462</v>
      </c>
      <c r="AE2037" s="11" t="n">
        <f aca="false">'Daily Data'!O2036</f>
        <v>0.00121707119499864</v>
      </c>
      <c r="AF2037" s="11" t="n">
        <f aca="false">'Daily Data'!P2036</f>
        <v>0.0356524336909264</v>
      </c>
      <c r="AG2037" s="11" t="n">
        <f aca="false">'Daily Data'!R2036</f>
        <v>-0.0128103989294887</v>
      </c>
      <c r="AI2037" s="11" t="n">
        <f aca="false">'Daily Data'!O2036</f>
        <v>0.00121707119499864</v>
      </c>
      <c r="AJ2037" s="11" t="n">
        <f aca="false">'Daily Data'!Q2036</f>
        <v>0.034889232463462</v>
      </c>
      <c r="AK2037" s="11" t="n">
        <f aca="false">'Daily Data'!R2036</f>
        <v>-0.0128103989294887</v>
      </c>
      <c r="AM2037" s="11" t="n">
        <f aca="false">'Daily Data'!P2036</f>
        <v>0.0356524336909264</v>
      </c>
      <c r="AN2037" s="11" t="n">
        <f aca="false">'Daily Data'!Q2036</f>
        <v>0.034889232463462</v>
      </c>
      <c r="AO2037" s="11" t="n">
        <f aca="false">'Daily Data'!R2036</f>
        <v>-0.0128103989294887</v>
      </c>
      <c r="AQ2037" s="11" t="n">
        <f aca="false">'Daily Data'!O2036</f>
        <v>0.00121707119499864</v>
      </c>
      <c r="AR2037" s="11" t="n">
        <f aca="false">'Daily Data'!P2036</f>
        <v>0.0356524336909264</v>
      </c>
      <c r="AS2037" s="11" t="n">
        <f aca="false">'Daily Data'!Q2036</f>
        <v>0.034889232463462</v>
      </c>
      <c r="AT2037" s="11" t="n">
        <f aca="false">'Daily Data'!R2036</f>
        <v>-0.0128103989294887</v>
      </c>
    </row>
    <row r="2038" customFormat="false" ht="15" hidden="false" customHeight="false" outlineLevel="0" collapsed="false">
      <c r="A2038" s="11" t="n">
        <f aca="false">'Daily Data'!O2037</f>
        <v>0.00223500106965019</v>
      </c>
      <c r="C2038" s="11" t="n">
        <f aca="false">'Daily Data'!P2037</f>
        <v>-0.0031338587078023</v>
      </c>
      <c r="E2038" s="11" t="n">
        <f aca="false">'Daily Data'!Q2037</f>
        <v>-0.00339139538489624</v>
      </c>
      <c r="G2038" s="11" t="n">
        <f aca="false">'Daily Data'!R2037</f>
        <v>0.00738002466549054</v>
      </c>
      <c r="I2038" s="11" t="n">
        <f aca="false">'Daily Data'!O2037</f>
        <v>0.00223500106965019</v>
      </c>
      <c r="J2038" s="11" t="n">
        <f aca="false">'Daily Data'!P2037</f>
        <v>-0.0031338587078023</v>
      </c>
      <c r="L2038" s="11" t="n">
        <f aca="false">'Daily Data'!O2037</f>
        <v>0.00223500106965019</v>
      </c>
      <c r="M2038" s="11" t="n">
        <f aca="false">'Daily Data'!Q2037</f>
        <v>-0.00339139538489624</v>
      </c>
      <c r="O2038" s="11" t="n">
        <f aca="false">'Daily Data'!O2037</f>
        <v>0.00223500106965019</v>
      </c>
      <c r="P2038" s="11" t="n">
        <f aca="false">'Daily Data'!R2037</f>
        <v>0.00738002466549054</v>
      </c>
      <c r="R2038" s="11" t="n">
        <f aca="false">'Daily Data'!P2037</f>
        <v>-0.0031338587078023</v>
      </c>
      <c r="S2038" s="11" t="n">
        <f aca="false">'Daily Data'!Q2037</f>
        <v>-0.00339139538489624</v>
      </c>
      <c r="U2038" s="11" t="n">
        <f aca="false">'Daily Data'!P2037</f>
        <v>-0.0031338587078023</v>
      </c>
      <c r="V2038" s="11" t="n">
        <f aca="false">'Daily Data'!R2037</f>
        <v>0.00738002466549054</v>
      </c>
      <c r="X2038" s="11" t="n">
        <f aca="false">'Daily Data'!Q2037</f>
        <v>-0.00339139538489624</v>
      </c>
      <c r="Y2038" s="11" t="n">
        <f aca="false">'Daily Data'!R2037</f>
        <v>0.00738002466549054</v>
      </c>
      <c r="AA2038" s="11" t="n">
        <f aca="false">'Daily Data'!O2037</f>
        <v>0.00223500106965019</v>
      </c>
      <c r="AB2038" s="11" t="n">
        <f aca="false">'Daily Data'!P2037</f>
        <v>-0.0031338587078023</v>
      </c>
      <c r="AC2038" s="11" t="n">
        <f aca="false">'Daily Data'!Q2037</f>
        <v>-0.00339139538489624</v>
      </c>
      <c r="AE2038" s="11" t="n">
        <f aca="false">'Daily Data'!O2037</f>
        <v>0.00223500106965019</v>
      </c>
      <c r="AF2038" s="11" t="n">
        <f aca="false">'Daily Data'!P2037</f>
        <v>-0.0031338587078023</v>
      </c>
      <c r="AG2038" s="11" t="n">
        <f aca="false">'Daily Data'!R2037</f>
        <v>0.00738002466549054</v>
      </c>
      <c r="AI2038" s="11" t="n">
        <f aca="false">'Daily Data'!O2037</f>
        <v>0.00223500106965019</v>
      </c>
      <c r="AJ2038" s="11" t="n">
        <f aca="false">'Daily Data'!Q2037</f>
        <v>-0.00339139538489624</v>
      </c>
      <c r="AK2038" s="11" t="n">
        <f aca="false">'Daily Data'!R2037</f>
        <v>0.00738002466549054</v>
      </c>
      <c r="AM2038" s="11" t="n">
        <f aca="false">'Daily Data'!P2037</f>
        <v>-0.0031338587078023</v>
      </c>
      <c r="AN2038" s="11" t="n">
        <f aca="false">'Daily Data'!Q2037</f>
        <v>-0.00339139538489624</v>
      </c>
      <c r="AO2038" s="11" t="n">
        <f aca="false">'Daily Data'!R2037</f>
        <v>0.00738002466549054</v>
      </c>
      <c r="AQ2038" s="11" t="n">
        <f aca="false">'Daily Data'!O2037</f>
        <v>0.00223500106965019</v>
      </c>
      <c r="AR2038" s="11" t="n">
        <f aca="false">'Daily Data'!P2037</f>
        <v>-0.0031338587078023</v>
      </c>
      <c r="AS2038" s="11" t="n">
        <f aca="false">'Daily Data'!Q2037</f>
        <v>-0.00339139538489624</v>
      </c>
      <c r="AT2038" s="11" t="n">
        <f aca="false">'Daily Data'!R2037</f>
        <v>0.00738002466549054</v>
      </c>
    </row>
    <row r="2039" customFormat="false" ht="15" hidden="false" customHeight="false" outlineLevel="0" collapsed="false">
      <c r="A2039" s="11" t="n">
        <f aca="false">'Daily Data'!O2038</f>
        <v>-0.000559340072280588</v>
      </c>
      <c r="C2039" s="11" t="n">
        <f aca="false">'Daily Data'!P2038</f>
        <v>0.00235081981510549</v>
      </c>
      <c r="E2039" s="11" t="n">
        <f aca="false">'Daily Data'!Q2038</f>
        <v>0.0026835663282781</v>
      </c>
      <c r="G2039" s="11" t="n">
        <f aca="false">'Daily Data'!R2038</f>
        <v>-0.00295348754507968</v>
      </c>
      <c r="I2039" s="11" t="n">
        <f aca="false">'Daily Data'!O2038</f>
        <v>-0.000559340072280588</v>
      </c>
      <c r="J2039" s="11" t="n">
        <f aca="false">'Daily Data'!P2038</f>
        <v>0.00235081981510549</v>
      </c>
      <c r="L2039" s="11" t="n">
        <f aca="false">'Daily Data'!O2038</f>
        <v>-0.000559340072280588</v>
      </c>
      <c r="M2039" s="11" t="n">
        <f aca="false">'Daily Data'!Q2038</f>
        <v>0.0026835663282781</v>
      </c>
      <c r="O2039" s="11" t="n">
        <f aca="false">'Daily Data'!O2038</f>
        <v>-0.000559340072280588</v>
      </c>
      <c r="P2039" s="11" t="n">
        <f aca="false">'Daily Data'!R2038</f>
        <v>-0.00295348754507968</v>
      </c>
      <c r="R2039" s="11" t="n">
        <f aca="false">'Daily Data'!P2038</f>
        <v>0.00235081981510549</v>
      </c>
      <c r="S2039" s="11" t="n">
        <f aca="false">'Daily Data'!Q2038</f>
        <v>0.0026835663282781</v>
      </c>
      <c r="U2039" s="11" t="n">
        <f aca="false">'Daily Data'!P2038</f>
        <v>0.00235081981510549</v>
      </c>
      <c r="V2039" s="11" t="n">
        <f aca="false">'Daily Data'!R2038</f>
        <v>-0.00295348754507968</v>
      </c>
      <c r="X2039" s="11" t="n">
        <f aca="false">'Daily Data'!Q2038</f>
        <v>0.0026835663282781</v>
      </c>
      <c r="Y2039" s="11" t="n">
        <f aca="false">'Daily Data'!R2038</f>
        <v>-0.00295348754507968</v>
      </c>
      <c r="AA2039" s="11" t="n">
        <f aca="false">'Daily Data'!O2038</f>
        <v>-0.000559340072280588</v>
      </c>
      <c r="AB2039" s="11" t="n">
        <f aca="false">'Daily Data'!P2038</f>
        <v>0.00235081981510549</v>
      </c>
      <c r="AC2039" s="11" t="n">
        <f aca="false">'Daily Data'!Q2038</f>
        <v>0.0026835663282781</v>
      </c>
      <c r="AE2039" s="11" t="n">
        <f aca="false">'Daily Data'!O2038</f>
        <v>-0.000559340072280588</v>
      </c>
      <c r="AF2039" s="11" t="n">
        <f aca="false">'Daily Data'!P2038</f>
        <v>0.00235081981510549</v>
      </c>
      <c r="AG2039" s="11" t="n">
        <f aca="false">'Daily Data'!R2038</f>
        <v>-0.00295348754507968</v>
      </c>
      <c r="AI2039" s="11" t="n">
        <f aca="false">'Daily Data'!O2038</f>
        <v>-0.000559340072280588</v>
      </c>
      <c r="AJ2039" s="11" t="n">
        <f aca="false">'Daily Data'!Q2038</f>
        <v>0.0026835663282781</v>
      </c>
      <c r="AK2039" s="11" t="n">
        <f aca="false">'Daily Data'!R2038</f>
        <v>-0.00295348754507968</v>
      </c>
      <c r="AM2039" s="11" t="n">
        <f aca="false">'Daily Data'!P2038</f>
        <v>0.00235081981510549</v>
      </c>
      <c r="AN2039" s="11" t="n">
        <f aca="false">'Daily Data'!Q2038</f>
        <v>0.0026835663282781</v>
      </c>
      <c r="AO2039" s="11" t="n">
        <f aca="false">'Daily Data'!R2038</f>
        <v>-0.00295348754507968</v>
      </c>
      <c r="AQ2039" s="11" t="n">
        <f aca="false">'Daily Data'!O2038</f>
        <v>-0.000559340072280588</v>
      </c>
      <c r="AR2039" s="11" t="n">
        <f aca="false">'Daily Data'!P2038</f>
        <v>0.00235081981510549</v>
      </c>
      <c r="AS2039" s="11" t="n">
        <f aca="false">'Daily Data'!Q2038</f>
        <v>0.0026835663282781</v>
      </c>
      <c r="AT2039" s="11" t="n">
        <f aca="false">'Daily Data'!R2038</f>
        <v>-0.00295348754507968</v>
      </c>
    </row>
    <row r="2040" customFormat="false" ht="15" hidden="false" customHeight="false" outlineLevel="0" collapsed="false">
      <c r="A2040" s="11" t="n">
        <f aca="false">'Daily Data'!O2039</f>
        <v>-0.00603528615312149</v>
      </c>
      <c r="C2040" s="11" t="n">
        <f aca="false">'Daily Data'!P2039</f>
        <v>0.000779117102335527</v>
      </c>
      <c r="E2040" s="11" t="n">
        <f aca="false">'Daily Data'!Q2039</f>
        <v>0.00102007589266157</v>
      </c>
      <c r="G2040" s="11" t="n">
        <f aca="false">'Daily Data'!R2039</f>
        <v>0.0104946533298885</v>
      </c>
      <c r="I2040" s="11" t="n">
        <f aca="false">'Daily Data'!O2039</f>
        <v>-0.00603528615312149</v>
      </c>
      <c r="J2040" s="11" t="n">
        <f aca="false">'Daily Data'!P2039</f>
        <v>0.000779117102335527</v>
      </c>
      <c r="L2040" s="11" t="n">
        <f aca="false">'Daily Data'!O2039</f>
        <v>-0.00603528615312149</v>
      </c>
      <c r="M2040" s="11" t="n">
        <f aca="false">'Daily Data'!Q2039</f>
        <v>0.00102007589266157</v>
      </c>
      <c r="O2040" s="11" t="n">
        <f aca="false">'Daily Data'!O2039</f>
        <v>-0.00603528615312149</v>
      </c>
      <c r="P2040" s="11" t="n">
        <f aca="false">'Daily Data'!R2039</f>
        <v>0.0104946533298885</v>
      </c>
      <c r="R2040" s="11" t="n">
        <f aca="false">'Daily Data'!P2039</f>
        <v>0.000779117102335527</v>
      </c>
      <c r="S2040" s="11" t="n">
        <f aca="false">'Daily Data'!Q2039</f>
        <v>0.00102007589266157</v>
      </c>
      <c r="U2040" s="11" t="n">
        <f aca="false">'Daily Data'!P2039</f>
        <v>0.000779117102335527</v>
      </c>
      <c r="V2040" s="11" t="n">
        <f aca="false">'Daily Data'!R2039</f>
        <v>0.0104946533298885</v>
      </c>
      <c r="X2040" s="11" t="n">
        <f aca="false">'Daily Data'!Q2039</f>
        <v>0.00102007589266157</v>
      </c>
      <c r="Y2040" s="11" t="n">
        <f aca="false">'Daily Data'!R2039</f>
        <v>0.0104946533298885</v>
      </c>
      <c r="AA2040" s="11" t="n">
        <f aca="false">'Daily Data'!O2039</f>
        <v>-0.00603528615312149</v>
      </c>
      <c r="AB2040" s="11" t="n">
        <f aca="false">'Daily Data'!P2039</f>
        <v>0.000779117102335527</v>
      </c>
      <c r="AC2040" s="11" t="n">
        <f aca="false">'Daily Data'!Q2039</f>
        <v>0.00102007589266157</v>
      </c>
      <c r="AE2040" s="11" t="n">
        <f aca="false">'Daily Data'!O2039</f>
        <v>-0.00603528615312149</v>
      </c>
      <c r="AF2040" s="11" t="n">
        <f aca="false">'Daily Data'!P2039</f>
        <v>0.000779117102335527</v>
      </c>
      <c r="AG2040" s="11" t="n">
        <f aca="false">'Daily Data'!R2039</f>
        <v>0.0104946533298885</v>
      </c>
      <c r="AI2040" s="11" t="n">
        <f aca="false">'Daily Data'!O2039</f>
        <v>-0.00603528615312149</v>
      </c>
      <c r="AJ2040" s="11" t="n">
        <f aca="false">'Daily Data'!Q2039</f>
        <v>0.00102007589266157</v>
      </c>
      <c r="AK2040" s="11" t="n">
        <f aca="false">'Daily Data'!R2039</f>
        <v>0.0104946533298885</v>
      </c>
      <c r="AM2040" s="11" t="n">
        <f aca="false">'Daily Data'!P2039</f>
        <v>0.000779117102335527</v>
      </c>
      <c r="AN2040" s="11" t="n">
        <f aca="false">'Daily Data'!Q2039</f>
        <v>0.00102007589266157</v>
      </c>
      <c r="AO2040" s="11" t="n">
        <f aca="false">'Daily Data'!R2039</f>
        <v>0.0104946533298885</v>
      </c>
      <c r="AQ2040" s="11" t="n">
        <f aca="false">'Daily Data'!O2039</f>
        <v>-0.00603528615312149</v>
      </c>
      <c r="AR2040" s="11" t="n">
        <f aca="false">'Daily Data'!P2039</f>
        <v>0.000779117102335527</v>
      </c>
      <c r="AS2040" s="11" t="n">
        <f aca="false">'Daily Data'!Q2039</f>
        <v>0.00102007589266157</v>
      </c>
      <c r="AT2040" s="11" t="n">
        <f aca="false">'Daily Data'!R2039</f>
        <v>0.0104946533298885</v>
      </c>
    </row>
    <row r="2041" customFormat="false" ht="15" hidden="false" customHeight="false" outlineLevel="0" collapsed="false">
      <c r="A2041" s="11" t="n">
        <f aca="false">'Daily Data'!O2040</f>
        <v>0.00440563488174945</v>
      </c>
      <c r="C2041" s="11" t="n">
        <f aca="false">'Daily Data'!P2040</f>
        <v>-3.96825396825397E-006</v>
      </c>
      <c r="E2041" s="11" t="n">
        <f aca="false">'Daily Data'!Q2040</f>
        <v>-3.18072775334689E-006</v>
      </c>
      <c r="G2041" s="11" t="n">
        <f aca="false">'Daily Data'!R2040</f>
        <v>0.00212626233414987</v>
      </c>
      <c r="I2041" s="11" t="n">
        <f aca="false">'Daily Data'!O2040</f>
        <v>0.00440563488174945</v>
      </c>
      <c r="J2041" s="11" t="n">
        <f aca="false">'Daily Data'!P2040</f>
        <v>-3.96825396825397E-006</v>
      </c>
      <c r="L2041" s="11" t="n">
        <f aca="false">'Daily Data'!O2040</f>
        <v>0.00440563488174945</v>
      </c>
      <c r="M2041" s="11" t="n">
        <f aca="false">'Daily Data'!Q2040</f>
        <v>-3.18072775334689E-006</v>
      </c>
      <c r="O2041" s="11" t="n">
        <f aca="false">'Daily Data'!O2040</f>
        <v>0.00440563488174945</v>
      </c>
      <c r="P2041" s="11" t="n">
        <f aca="false">'Daily Data'!R2040</f>
        <v>0.00212626233414987</v>
      </c>
      <c r="R2041" s="11" t="n">
        <f aca="false">'Daily Data'!P2040</f>
        <v>-3.96825396825397E-006</v>
      </c>
      <c r="S2041" s="11" t="n">
        <f aca="false">'Daily Data'!Q2040</f>
        <v>-3.18072775334689E-006</v>
      </c>
      <c r="U2041" s="11" t="n">
        <f aca="false">'Daily Data'!P2040</f>
        <v>-3.96825396825397E-006</v>
      </c>
      <c r="V2041" s="11" t="n">
        <f aca="false">'Daily Data'!R2040</f>
        <v>0.00212626233414987</v>
      </c>
      <c r="X2041" s="11" t="n">
        <f aca="false">'Daily Data'!Q2040</f>
        <v>-3.18072775334689E-006</v>
      </c>
      <c r="Y2041" s="11" t="n">
        <f aca="false">'Daily Data'!R2040</f>
        <v>0.00212626233414987</v>
      </c>
      <c r="AA2041" s="11" t="n">
        <f aca="false">'Daily Data'!O2040</f>
        <v>0.00440563488174945</v>
      </c>
      <c r="AB2041" s="11" t="n">
        <f aca="false">'Daily Data'!P2040</f>
        <v>-3.96825396825397E-006</v>
      </c>
      <c r="AC2041" s="11" t="n">
        <f aca="false">'Daily Data'!Q2040</f>
        <v>-3.18072775334689E-006</v>
      </c>
      <c r="AE2041" s="11" t="n">
        <f aca="false">'Daily Data'!O2040</f>
        <v>0.00440563488174945</v>
      </c>
      <c r="AF2041" s="11" t="n">
        <f aca="false">'Daily Data'!P2040</f>
        <v>-3.96825396825397E-006</v>
      </c>
      <c r="AG2041" s="11" t="n">
        <f aca="false">'Daily Data'!R2040</f>
        <v>0.00212626233414987</v>
      </c>
      <c r="AI2041" s="11" t="n">
        <f aca="false">'Daily Data'!O2040</f>
        <v>0.00440563488174945</v>
      </c>
      <c r="AJ2041" s="11" t="n">
        <f aca="false">'Daily Data'!Q2040</f>
        <v>-3.18072775334689E-006</v>
      </c>
      <c r="AK2041" s="11" t="n">
        <f aca="false">'Daily Data'!R2040</f>
        <v>0.00212626233414987</v>
      </c>
      <c r="AM2041" s="11" t="n">
        <f aca="false">'Daily Data'!P2040</f>
        <v>-3.96825396825397E-006</v>
      </c>
      <c r="AN2041" s="11" t="n">
        <f aca="false">'Daily Data'!Q2040</f>
        <v>-3.18072775334689E-006</v>
      </c>
      <c r="AO2041" s="11" t="n">
        <f aca="false">'Daily Data'!R2040</f>
        <v>0.00212626233414987</v>
      </c>
      <c r="AQ2041" s="11" t="n">
        <f aca="false">'Daily Data'!O2040</f>
        <v>0.00440563488174945</v>
      </c>
      <c r="AR2041" s="11" t="n">
        <f aca="false">'Daily Data'!P2040</f>
        <v>-3.96825396825397E-006</v>
      </c>
      <c r="AS2041" s="11" t="n">
        <f aca="false">'Daily Data'!Q2040</f>
        <v>-3.18072775334689E-006</v>
      </c>
      <c r="AT2041" s="11" t="n">
        <f aca="false">'Daily Data'!R2040</f>
        <v>0.00212626233414987</v>
      </c>
    </row>
    <row r="2042" customFormat="false" ht="15" hidden="false" customHeight="false" outlineLevel="0" collapsed="false">
      <c r="A2042" s="11" t="n">
        <f aca="false">'Daily Data'!O2041</f>
        <v>-0.000610597397182775</v>
      </c>
      <c r="C2042" s="11" t="n">
        <f aca="false">'Daily Data'!P2041</f>
        <v>-0.00235138609434376</v>
      </c>
      <c r="E2042" s="11" t="n">
        <f aca="false">'Daily Data'!Q2041</f>
        <v>-0.00205153479988101</v>
      </c>
      <c r="G2042" s="11" t="n">
        <f aca="false">'Daily Data'!R2041</f>
        <v>0.00469495273454551</v>
      </c>
      <c r="I2042" s="11" t="n">
        <f aca="false">'Daily Data'!O2041</f>
        <v>-0.000610597397182775</v>
      </c>
      <c r="J2042" s="11" t="n">
        <f aca="false">'Daily Data'!P2041</f>
        <v>-0.00235138609434376</v>
      </c>
      <c r="L2042" s="11" t="n">
        <f aca="false">'Daily Data'!O2041</f>
        <v>-0.000610597397182775</v>
      </c>
      <c r="M2042" s="11" t="n">
        <f aca="false">'Daily Data'!Q2041</f>
        <v>-0.00205153479988101</v>
      </c>
      <c r="O2042" s="11" t="n">
        <f aca="false">'Daily Data'!O2041</f>
        <v>-0.000610597397182775</v>
      </c>
      <c r="P2042" s="11" t="n">
        <f aca="false">'Daily Data'!R2041</f>
        <v>0.00469495273454551</v>
      </c>
      <c r="R2042" s="11" t="n">
        <f aca="false">'Daily Data'!P2041</f>
        <v>-0.00235138609434376</v>
      </c>
      <c r="S2042" s="11" t="n">
        <f aca="false">'Daily Data'!Q2041</f>
        <v>-0.00205153479988101</v>
      </c>
      <c r="U2042" s="11" t="n">
        <f aca="false">'Daily Data'!P2041</f>
        <v>-0.00235138609434376</v>
      </c>
      <c r="V2042" s="11" t="n">
        <f aca="false">'Daily Data'!R2041</f>
        <v>0.00469495273454551</v>
      </c>
      <c r="X2042" s="11" t="n">
        <f aca="false">'Daily Data'!Q2041</f>
        <v>-0.00205153479988101</v>
      </c>
      <c r="Y2042" s="11" t="n">
        <f aca="false">'Daily Data'!R2041</f>
        <v>0.00469495273454551</v>
      </c>
      <c r="AA2042" s="11" t="n">
        <f aca="false">'Daily Data'!O2041</f>
        <v>-0.000610597397182775</v>
      </c>
      <c r="AB2042" s="11" t="n">
        <f aca="false">'Daily Data'!P2041</f>
        <v>-0.00235138609434376</v>
      </c>
      <c r="AC2042" s="11" t="n">
        <f aca="false">'Daily Data'!Q2041</f>
        <v>-0.00205153479988101</v>
      </c>
      <c r="AE2042" s="11" t="n">
        <f aca="false">'Daily Data'!O2041</f>
        <v>-0.000610597397182775</v>
      </c>
      <c r="AF2042" s="11" t="n">
        <f aca="false">'Daily Data'!P2041</f>
        <v>-0.00235138609434376</v>
      </c>
      <c r="AG2042" s="11" t="n">
        <f aca="false">'Daily Data'!R2041</f>
        <v>0.00469495273454551</v>
      </c>
      <c r="AI2042" s="11" t="n">
        <f aca="false">'Daily Data'!O2041</f>
        <v>-0.000610597397182775</v>
      </c>
      <c r="AJ2042" s="11" t="n">
        <f aca="false">'Daily Data'!Q2041</f>
        <v>-0.00205153479988101</v>
      </c>
      <c r="AK2042" s="11" t="n">
        <f aca="false">'Daily Data'!R2041</f>
        <v>0.00469495273454551</v>
      </c>
      <c r="AM2042" s="11" t="n">
        <f aca="false">'Daily Data'!P2041</f>
        <v>-0.00235138609434376</v>
      </c>
      <c r="AN2042" s="11" t="n">
        <f aca="false">'Daily Data'!Q2041</f>
        <v>-0.00205153479988101</v>
      </c>
      <c r="AO2042" s="11" t="n">
        <f aca="false">'Daily Data'!R2041</f>
        <v>0.00469495273454551</v>
      </c>
      <c r="AQ2042" s="11" t="n">
        <f aca="false">'Daily Data'!O2041</f>
        <v>-0.000610597397182775</v>
      </c>
      <c r="AR2042" s="11" t="n">
        <f aca="false">'Daily Data'!P2041</f>
        <v>-0.00235138609434376</v>
      </c>
      <c r="AS2042" s="11" t="n">
        <f aca="false">'Daily Data'!Q2041</f>
        <v>-0.00205153479988101</v>
      </c>
      <c r="AT2042" s="11" t="n">
        <f aca="false">'Daily Data'!R2041</f>
        <v>0.00469495273454551</v>
      </c>
    </row>
    <row r="2043" customFormat="false" ht="15" hidden="false" customHeight="false" outlineLevel="0" collapsed="false">
      <c r="A2043" s="11" t="n">
        <f aca="false">'Daily Data'!O2042</f>
        <v>0.00183579695694786</v>
      </c>
      <c r="C2043" s="11" t="n">
        <f aca="false">'Daily Data'!P2042</f>
        <v>0.000780345471521895</v>
      </c>
      <c r="E2043" s="11" t="n">
        <f aca="false">'Daily Data'!Q2042</f>
        <v>-0.000319624819624718</v>
      </c>
      <c r="G2043" s="11" t="n">
        <f aca="false">'Daily Data'!R2042</f>
        <v>-0.00141447529413069</v>
      </c>
      <c r="I2043" s="11" t="n">
        <f aca="false">'Daily Data'!O2042</f>
        <v>0.00183579695694786</v>
      </c>
      <c r="J2043" s="11" t="n">
        <f aca="false">'Daily Data'!P2042</f>
        <v>0.000780345471521895</v>
      </c>
      <c r="L2043" s="11" t="n">
        <f aca="false">'Daily Data'!O2042</f>
        <v>0.00183579695694786</v>
      </c>
      <c r="M2043" s="11" t="n">
        <f aca="false">'Daily Data'!Q2042</f>
        <v>-0.000319624819624718</v>
      </c>
      <c r="O2043" s="11" t="n">
        <f aca="false">'Daily Data'!O2042</f>
        <v>0.00183579695694786</v>
      </c>
      <c r="P2043" s="11" t="n">
        <f aca="false">'Daily Data'!R2042</f>
        <v>-0.00141447529413069</v>
      </c>
      <c r="R2043" s="11" t="n">
        <f aca="false">'Daily Data'!P2042</f>
        <v>0.000780345471521895</v>
      </c>
      <c r="S2043" s="11" t="n">
        <f aca="false">'Daily Data'!Q2042</f>
        <v>-0.000319624819624718</v>
      </c>
      <c r="U2043" s="11" t="n">
        <f aca="false">'Daily Data'!P2042</f>
        <v>0.000780345471521895</v>
      </c>
      <c r="V2043" s="11" t="n">
        <f aca="false">'Daily Data'!R2042</f>
        <v>-0.00141447529413069</v>
      </c>
      <c r="X2043" s="11" t="n">
        <f aca="false">'Daily Data'!Q2042</f>
        <v>-0.000319624819624718</v>
      </c>
      <c r="Y2043" s="11" t="n">
        <f aca="false">'Daily Data'!R2042</f>
        <v>-0.00141447529413069</v>
      </c>
      <c r="AA2043" s="11" t="n">
        <f aca="false">'Daily Data'!O2042</f>
        <v>0.00183579695694786</v>
      </c>
      <c r="AB2043" s="11" t="n">
        <f aca="false">'Daily Data'!P2042</f>
        <v>0.000780345471521895</v>
      </c>
      <c r="AC2043" s="11" t="n">
        <f aca="false">'Daily Data'!Q2042</f>
        <v>-0.000319624819624718</v>
      </c>
      <c r="AE2043" s="11" t="n">
        <f aca="false">'Daily Data'!O2042</f>
        <v>0.00183579695694786</v>
      </c>
      <c r="AF2043" s="11" t="n">
        <f aca="false">'Daily Data'!P2042</f>
        <v>0.000780345471521895</v>
      </c>
      <c r="AG2043" s="11" t="n">
        <f aca="false">'Daily Data'!R2042</f>
        <v>-0.00141447529413069</v>
      </c>
      <c r="AI2043" s="11" t="n">
        <f aca="false">'Daily Data'!O2042</f>
        <v>0.00183579695694786</v>
      </c>
      <c r="AJ2043" s="11" t="n">
        <f aca="false">'Daily Data'!Q2042</f>
        <v>-0.000319624819624718</v>
      </c>
      <c r="AK2043" s="11" t="n">
        <f aca="false">'Daily Data'!R2042</f>
        <v>-0.00141447529413069</v>
      </c>
      <c r="AM2043" s="11" t="n">
        <f aca="false">'Daily Data'!P2042</f>
        <v>0.000780345471521895</v>
      </c>
      <c r="AN2043" s="11" t="n">
        <f aca="false">'Daily Data'!Q2042</f>
        <v>-0.000319624819624718</v>
      </c>
      <c r="AO2043" s="11" t="n">
        <f aca="false">'Daily Data'!R2042</f>
        <v>-0.00141447529413069</v>
      </c>
      <c r="AQ2043" s="11" t="n">
        <f aca="false">'Daily Data'!O2042</f>
        <v>0.00183579695694786</v>
      </c>
      <c r="AR2043" s="11" t="n">
        <f aca="false">'Daily Data'!P2042</f>
        <v>0.000780345471521895</v>
      </c>
      <c r="AS2043" s="11" t="n">
        <f aca="false">'Daily Data'!Q2042</f>
        <v>-0.000319624819624718</v>
      </c>
      <c r="AT2043" s="11" t="n">
        <f aca="false">'Daily Data'!R2042</f>
        <v>-0.00141447529413069</v>
      </c>
    </row>
    <row r="2044" customFormat="false" ht="15" hidden="false" customHeight="false" outlineLevel="0" collapsed="false">
      <c r="A2044" s="11" t="n">
        <f aca="false">'Daily Data'!O2043</f>
        <v>-0.000434956967061027</v>
      </c>
      <c r="C2044" s="11" t="n">
        <f aca="false">'Daily Data'!P2043</f>
        <v>0.0101841195203266</v>
      </c>
      <c r="E2044" s="11" t="n">
        <f aca="false">'Daily Data'!Q2043</f>
        <v>0.0105738656582515</v>
      </c>
      <c r="G2044" s="11" t="n">
        <f aca="false">'Daily Data'!R2043</f>
        <v>0.00264756567079766</v>
      </c>
      <c r="I2044" s="11" t="n">
        <f aca="false">'Daily Data'!O2043</f>
        <v>-0.000434956967061027</v>
      </c>
      <c r="J2044" s="11" t="n">
        <f aca="false">'Daily Data'!P2043</f>
        <v>0.0101841195203266</v>
      </c>
      <c r="L2044" s="11" t="n">
        <f aca="false">'Daily Data'!O2043</f>
        <v>-0.000434956967061027</v>
      </c>
      <c r="M2044" s="11" t="n">
        <f aca="false">'Daily Data'!Q2043</f>
        <v>0.0105738656582515</v>
      </c>
      <c r="O2044" s="11" t="n">
        <f aca="false">'Daily Data'!O2043</f>
        <v>-0.000434956967061027</v>
      </c>
      <c r="P2044" s="11" t="n">
        <f aca="false">'Daily Data'!R2043</f>
        <v>0.00264756567079766</v>
      </c>
      <c r="R2044" s="11" t="n">
        <f aca="false">'Daily Data'!P2043</f>
        <v>0.0101841195203266</v>
      </c>
      <c r="S2044" s="11" t="n">
        <f aca="false">'Daily Data'!Q2043</f>
        <v>0.0105738656582515</v>
      </c>
      <c r="U2044" s="11" t="n">
        <f aca="false">'Daily Data'!P2043</f>
        <v>0.0101841195203266</v>
      </c>
      <c r="V2044" s="11" t="n">
        <f aca="false">'Daily Data'!R2043</f>
        <v>0.00264756567079766</v>
      </c>
      <c r="X2044" s="11" t="n">
        <f aca="false">'Daily Data'!Q2043</f>
        <v>0.0105738656582515</v>
      </c>
      <c r="Y2044" s="11" t="n">
        <f aca="false">'Daily Data'!R2043</f>
        <v>0.00264756567079766</v>
      </c>
      <c r="AA2044" s="11" t="n">
        <f aca="false">'Daily Data'!O2043</f>
        <v>-0.000434956967061027</v>
      </c>
      <c r="AB2044" s="11" t="n">
        <f aca="false">'Daily Data'!P2043</f>
        <v>0.0101841195203266</v>
      </c>
      <c r="AC2044" s="11" t="n">
        <f aca="false">'Daily Data'!Q2043</f>
        <v>0.0105738656582515</v>
      </c>
      <c r="AE2044" s="11" t="n">
        <f aca="false">'Daily Data'!O2043</f>
        <v>-0.000434956967061027</v>
      </c>
      <c r="AF2044" s="11" t="n">
        <f aca="false">'Daily Data'!P2043</f>
        <v>0.0101841195203266</v>
      </c>
      <c r="AG2044" s="11" t="n">
        <f aca="false">'Daily Data'!R2043</f>
        <v>0.00264756567079766</v>
      </c>
      <c r="AI2044" s="11" t="n">
        <f aca="false">'Daily Data'!O2043</f>
        <v>-0.000434956967061027</v>
      </c>
      <c r="AJ2044" s="11" t="n">
        <f aca="false">'Daily Data'!Q2043</f>
        <v>0.0105738656582515</v>
      </c>
      <c r="AK2044" s="11" t="n">
        <f aca="false">'Daily Data'!R2043</f>
        <v>0.00264756567079766</v>
      </c>
      <c r="AM2044" s="11" t="n">
        <f aca="false">'Daily Data'!P2043</f>
        <v>0.0101841195203266</v>
      </c>
      <c r="AN2044" s="11" t="n">
        <f aca="false">'Daily Data'!Q2043</f>
        <v>0.0105738656582515</v>
      </c>
      <c r="AO2044" s="11" t="n">
        <f aca="false">'Daily Data'!R2043</f>
        <v>0.00264756567079766</v>
      </c>
      <c r="AQ2044" s="11" t="n">
        <f aca="false">'Daily Data'!O2043</f>
        <v>-0.000434956967061027</v>
      </c>
      <c r="AR2044" s="11" t="n">
        <f aca="false">'Daily Data'!P2043</f>
        <v>0.0101841195203266</v>
      </c>
      <c r="AS2044" s="11" t="n">
        <f aca="false">'Daily Data'!Q2043</f>
        <v>0.0105738656582515</v>
      </c>
      <c r="AT2044" s="11" t="n">
        <f aca="false">'Daily Data'!R2043</f>
        <v>0.00264756567079766</v>
      </c>
    </row>
    <row r="2045" customFormat="false" ht="15" hidden="false" customHeight="false" outlineLevel="0" collapsed="false">
      <c r="A2045" s="11" t="n">
        <f aca="false">'Daily Data'!O2044</f>
        <v>0.00686397675049733</v>
      </c>
      <c r="C2045" s="11" t="n">
        <f aca="false">'Daily Data'!P2044</f>
        <v>-0.00299038291034025</v>
      </c>
      <c r="E2045" s="11" t="n">
        <f aca="false">'Daily Data'!Q2044</f>
        <v>-0.0025812936594729</v>
      </c>
      <c r="G2045" s="11" t="n">
        <f aca="false">'Daily Data'!R2044</f>
        <v>-0.00838200992490123</v>
      </c>
      <c r="I2045" s="11" t="n">
        <f aca="false">'Daily Data'!O2044</f>
        <v>0.00686397675049733</v>
      </c>
      <c r="J2045" s="11" t="n">
        <f aca="false">'Daily Data'!P2044</f>
        <v>-0.00299038291034025</v>
      </c>
      <c r="L2045" s="11" t="n">
        <f aca="false">'Daily Data'!O2044</f>
        <v>0.00686397675049733</v>
      </c>
      <c r="M2045" s="11" t="n">
        <f aca="false">'Daily Data'!Q2044</f>
        <v>-0.0025812936594729</v>
      </c>
      <c r="O2045" s="11" t="n">
        <f aca="false">'Daily Data'!O2044</f>
        <v>0.00686397675049733</v>
      </c>
      <c r="P2045" s="11" t="n">
        <f aca="false">'Daily Data'!R2044</f>
        <v>-0.00838200992490123</v>
      </c>
      <c r="R2045" s="11" t="n">
        <f aca="false">'Daily Data'!P2044</f>
        <v>-0.00299038291034025</v>
      </c>
      <c r="S2045" s="11" t="n">
        <f aca="false">'Daily Data'!Q2044</f>
        <v>-0.0025812936594729</v>
      </c>
      <c r="U2045" s="11" t="n">
        <f aca="false">'Daily Data'!P2044</f>
        <v>-0.00299038291034025</v>
      </c>
      <c r="V2045" s="11" t="n">
        <f aca="false">'Daily Data'!R2044</f>
        <v>-0.00838200992490123</v>
      </c>
      <c r="X2045" s="11" t="n">
        <f aca="false">'Daily Data'!Q2044</f>
        <v>-0.0025812936594729</v>
      </c>
      <c r="Y2045" s="11" t="n">
        <f aca="false">'Daily Data'!R2044</f>
        <v>-0.00838200992490123</v>
      </c>
      <c r="AA2045" s="11" t="n">
        <f aca="false">'Daily Data'!O2044</f>
        <v>0.00686397675049733</v>
      </c>
      <c r="AB2045" s="11" t="n">
        <f aca="false">'Daily Data'!P2044</f>
        <v>-0.00299038291034025</v>
      </c>
      <c r="AC2045" s="11" t="n">
        <f aca="false">'Daily Data'!Q2044</f>
        <v>-0.0025812936594729</v>
      </c>
      <c r="AE2045" s="11" t="n">
        <f aca="false">'Daily Data'!O2044</f>
        <v>0.00686397675049733</v>
      </c>
      <c r="AF2045" s="11" t="n">
        <f aca="false">'Daily Data'!P2044</f>
        <v>-0.00299038291034025</v>
      </c>
      <c r="AG2045" s="11" t="n">
        <f aca="false">'Daily Data'!R2044</f>
        <v>-0.00838200992490123</v>
      </c>
      <c r="AI2045" s="11" t="n">
        <f aca="false">'Daily Data'!O2044</f>
        <v>0.00686397675049733</v>
      </c>
      <c r="AJ2045" s="11" t="n">
        <f aca="false">'Daily Data'!Q2044</f>
        <v>-0.0025812936594729</v>
      </c>
      <c r="AK2045" s="11" t="n">
        <f aca="false">'Daily Data'!R2044</f>
        <v>-0.00838200992490123</v>
      </c>
      <c r="AM2045" s="11" t="n">
        <f aca="false">'Daily Data'!P2044</f>
        <v>-0.00299038291034025</v>
      </c>
      <c r="AN2045" s="11" t="n">
        <f aca="false">'Daily Data'!Q2044</f>
        <v>-0.0025812936594729</v>
      </c>
      <c r="AO2045" s="11" t="n">
        <f aca="false">'Daily Data'!R2044</f>
        <v>-0.00838200992490123</v>
      </c>
      <c r="AQ2045" s="11" t="n">
        <f aca="false">'Daily Data'!O2044</f>
        <v>0.00686397675049733</v>
      </c>
      <c r="AR2045" s="11" t="n">
        <f aca="false">'Daily Data'!P2044</f>
        <v>-0.00299038291034025</v>
      </c>
      <c r="AS2045" s="11" t="n">
        <f aca="false">'Daily Data'!Q2044</f>
        <v>-0.0025812936594729</v>
      </c>
      <c r="AT2045" s="11" t="n">
        <f aca="false">'Daily Data'!R2044</f>
        <v>-0.00838200992490123</v>
      </c>
    </row>
    <row r="2046" customFormat="false" ht="15" hidden="false" customHeight="false" outlineLevel="0" collapsed="false">
      <c r="A2046" s="11" t="n">
        <f aca="false">'Daily Data'!O2045</f>
        <v>0.000914958675011354</v>
      </c>
      <c r="C2046" s="11" t="n">
        <f aca="false">'Daily Data'!P2045</f>
        <v>-0.000120289321424375</v>
      </c>
      <c r="E2046" s="11" t="n">
        <f aca="false">'Daily Data'!Q2045</f>
        <v>-3.57142857142857E-006</v>
      </c>
      <c r="G2046" s="11" t="n">
        <f aca="false">'Daily Data'!R2045</f>
        <v>-0.0106834976535851</v>
      </c>
      <c r="I2046" s="11" t="n">
        <f aca="false">'Daily Data'!O2045</f>
        <v>0.000914958675011354</v>
      </c>
      <c r="J2046" s="11" t="n">
        <f aca="false">'Daily Data'!P2045</f>
        <v>-0.000120289321424375</v>
      </c>
      <c r="L2046" s="11" t="n">
        <f aca="false">'Daily Data'!O2045</f>
        <v>0.000914958675011354</v>
      </c>
      <c r="M2046" s="11" t="n">
        <f aca="false">'Daily Data'!Q2045</f>
        <v>-3.57142857142857E-006</v>
      </c>
      <c r="O2046" s="11" t="n">
        <f aca="false">'Daily Data'!O2045</f>
        <v>0.000914958675011354</v>
      </c>
      <c r="P2046" s="11" t="n">
        <f aca="false">'Daily Data'!R2045</f>
        <v>-0.0106834976535851</v>
      </c>
      <c r="R2046" s="11" t="n">
        <f aca="false">'Daily Data'!P2045</f>
        <v>-0.000120289321424375</v>
      </c>
      <c r="S2046" s="11" t="n">
        <f aca="false">'Daily Data'!Q2045</f>
        <v>-3.57142857142857E-006</v>
      </c>
      <c r="U2046" s="11" t="n">
        <f aca="false">'Daily Data'!P2045</f>
        <v>-0.000120289321424375</v>
      </c>
      <c r="V2046" s="11" t="n">
        <f aca="false">'Daily Data'!R2045</f>
        <v>-0.0106834976535851</v>
      </c>
      <c r="X2046" s="11" t="n">
        <f aca="false">'Daily Data'!Q2045</f>
        <v>-3.57142857142857E-006</v>
      </c>
      <c r="Y2046" s="11" t="n">
        <f aca="false">'Daily Data'!R2045</f>
        <v>-0.0106834976535851</v>
      </c>
      <c r="AA2046" s="11" t="n">
        <f aca="false">'Daily Data'!O2045</f>
        <v>0.000914958675011354</v>
      </c>
      <c r="AB2046" s="11" t="n">
        <f aca="false">'Daily Data'!P2045</f>
        <v>-0.000120289321424375</v>
      </c>
      <c r="AC2046" s="11" t="n">
        <f aca="false">'Daily Data'!Q2045</f>
        <v>-3.57142857142857E-006</v>
      </c>
      <c r="AE2046" s="11" t="n">
        <f aca="false">'Daily Data'!O2045</f>
        <v>0.000914958675011354</v>
      </c>
      <c r="AF2046" s="11" t="n">
        <f aca="false">'Daily Data'!P2045</f>
        <v>-0.000120289321424375</v>
      </c>
      <c r="AG2046" s="11" t="n">
        <f aca="false">'Daily Data'!R2045</f>
        <v>-0.0106834976535851</v>
      </c>
      <c r="AI2046" s="11" t="n">
        <f aca="false">'Daily Data'!O2045</f>
        <v>0.000914958675011354</v>
      </c>
      <c r="AJ2046" s="11" t="n">
        <f aca="false">'Daily Data'!Q2045</f>
        <v>-3.57142857142857E-006</v>
      </c>
      <c r="AK2046" s="11" t="n">
        <f aca="false">'Daily Data'!R2045</f>
        <v>-0.0106834976535851</v>
      </c>
      <c r="AM2046" s="11" t="n">
        <f aca="false">'Daily Data'!P2045</f>
        <v>-0.000120289321424375</v>
      </c>
      <c r="AN2046" s="11" t="n">
        <f aca="false">'Daily Data'!Q2045</f>
        <v>-3.57142857142857E-006</v>
      </c>
      <c r="AO2046" s="11" t="n">
        <f aca="false">'Daily Data'!R2045</f>
        <v>-0.0106834976535851</v>
      </c>
      <c r="AQ2046" s="11" t="n">
        <f aca="false">'Daily Data'!O2045</f>
        <v>0.000914958675011354</v>
      </c>
      <c r="AR2046" s="11" t="n">
        <f aca="false">'Daily Data'!P2045</f>
        <v>-0.000120289321424375</v>
      </c>
      <c r="AS2046" s="11" t="n">
        <f aca="false">'Daily Data'!Q2045</f>
        <v>-3.57142857142857E-006</v>
      </c>
      <c r="AT2046" s="11" t="n">
        <f aca="false">'Daily Data'!R2045</f>
        <v>-0.0106834976535851</v>
      </c>
    </row>
    <row r="2047" customFormat="false" ht="15" hidden="false" customHeight="false" outlineLevel="0" collapsed="false">
      <c r="A2047" s="11" t="n">
        <f aca="false">'Daily Data'!O2046</f>
        <v>0.00506230983014822</v>
      </c>
      <c r="C2047" s="11" t="n">
        <f aca="false">'Daily Data'!P2046</f>
        <v>-0.00467283212896052</v>
      </c>
      <c r="E2047" s="11" t="n">
        <f aca="false">'Daily Data'!Q2046</f>
        <v>-0.00501571020216373</v>
      </c>
      <c r="G2047" s="11" t="n">
        <f aca="false">'Daily Data'!R2046</f>
        <v>-0.00369435203496803</v>
      </c>
      <c r="I2047" s="11" t="n">
        <f aca="false">'Daily Data'!O2046</f>
        <v>0.00506230983014822</v>
      </c>
      <c r="J2047" s="11" t="n">
        <f aca="false">'Daily Data'!P2046</f>
        <v>-0.00467283212896052</v>
      </c>
      <c r="L2047" s="11" t="n">
        <f aca="false">'Daily Data'!O2046</f>
        <v>0.00506230983014822</v>
      </c>
      <c r="M2047" s="11" t="n">
        <f aca="false">'Daily Data'!Q2046</f>
        <v>-0.00501571020216373</v>
      </c>
      <c r="O2047" s="11" t="n">
        <f aca="false">'Daily Data'!O2046</f>
        <v>0.00506230983014822</v>
      </c>
      <c r="P2047" s="11" t="n">
        <f aca="false">'Daily Data'!R2046</f>
        <v>-0.00369435203496803</v>
      </c>
      <c r="R2047" s="11" t="n">
        <f aca="false">'Daily Data'!P2046</f>
        <v>-0.00467283212896052</v>
      </c>
      <c r="S2047" s="11" t="n">
        <f aca="false">'Daily Data'!Q2046</f>
        <v>-0.00501571020216373</v>
      </c>
      <c r="U2047" s="11" t="n">
        <f aca="false">'Daily Data'!P2046</f>
        <v>-0.00467283212896052</v>
      </c>
      <c r="V2047" s="11" t="n">
        <f aca="false">'Daily Data'!R2046</f>
        <v>-0.00369435203496803</v>
      </c>
      <c r="X2047" s="11" t="n">
        <f aca="false">'Daily Data'!Q2046</f>
        <v>-0.00501571020216373</v>
      </c>
      <c r="Y2047" s="11" t="n">
        <f aca="false">'Daily Data'!R2046</f>
        <v>-0.00369435203496803</v>
      </c>
      <c r="AA2047" s="11" t="n">
        <f aca="false">'Daily Data'!O2046</f>
        <v>0.00506230983014822</v>
      </c>
      <c r="AB2047" s="11" t="n">
        <f aca="false">'Daily Data'!P2046</f>
        <v>-0.00467283212896052</v>
      </c>
      <c r="AC2047" s="11" t="n">
        <f aca="false">'Daily Data'!Q2046</f>
        <v>-0.00501571020216373</v>
      </c>
      <c r="AE2047" s="11" t="n">
        <f aca="false">'Daily Data'!O2046</f>
        <v>0.00506230983014822</v>
      </c>
      <c r="AF2047" s="11" t="n">
        <f aca="false">'Daily Data'!P2046</f>
        <v>-0.00467283212896052</v>
      </c>
      <c r="AG2047" s="11" t="n">
        <f aca="false">'Daily Data'!R2046</f>
        <v>-0.00369435203496803</v>
      </c>
      <c r="AI2047" s="11" t="n">
        <f aca="false">'Daily Data'!O2046</f>
        <v>0.00506230983014822</v>
      </c>
      <c r="AJ2047" s="11" t="n">
        <f aca="false">'Daily Data'!Q2046</f>
        <v>-0.00501571020216373</v>
      </c>
      <c r="AK2047" s="11" t="n">
        <f aca="false">'Daily Data'!R2046</f>
        <v>-0.00369435203496803</v>
      </c>
      <c r="AM2047" s="11" t="n">
        <f aca="false">'Daily Data'!P2046</f>
        <v>-0.00467283212896052</v>
      </c>
      <c r="AN2047" s="11" t="n">
        <f aca="false">'Daily Data'!Q2046</f>
        <v>-0.00501571020216373</v>
      </c>
      <c r="AO2047" s="11" t="n">
        <f aca="false">'Daily Data'!R2046</f>
        <v>-0.00369435203496803</v>
      </c>
      <c r="AQ2047" s="11" t="n">
        <f aca="false">'Daily Data'!O2046</f>
        <v>0.00506230983014822</v>
      </c>
      <c r="AR2047" s="11" t="n">
        <f aca="false">'Daily Data'!P2046</f>
        <v>-0.00467283212896052</v>
      </c>
      <c r="AS2047" s="11" t="n">
        <f aca="false">'Daily Data'!Q2046</f>
        <v>-0.00501571020216373</v>
      </c>
      <c r="AT2047" s="11" t="n">
        <f aca="false">'Daily Data'!R2046</f>
        <v>-0.00369435203496803</v>
      </c>
    </row>
    <row r="2048" customFormat="false" ht="15" hidden="false" customHeight="false" outlineLevel="0" collapsed="false">
      <c r="A2048" s="11" t="n">
        <f aca="false">'Daily Data'!O2047</f>
        <v>-0.0035324315820645</v>
      </c>
      <c r="C2048" s="11" t="n">
        <f aca="false">'Daily Data'!P2047</f>
        <v>-3.57142857142857E-006</v>
      </c>
      <c r="E2048" s="11" t="n">
        <f aca="false">'Daily Data'!Q2047</f>
        <v>-0.000160989767807866</v>
      </c>
      <c r="G2048" s="11" t="n">
        <f aca="false">'Daily Data'!R2047</f>
        <v>0.00730418895780439</v>
      </c>
      <c r="I2048" s="11" t="n">
        <f aca="false">'Daily Data'!O2047</f>
        <v>-0.0035324315820645</v>
      </c>
      <c r="J2048" s="11" t="n">
        <f aca="false">'Daily Data'!P2047</f>
        <v>-3.57142857142857E-006</v>
      </c>
      <c r="L2048" s="11" t="n">
        <f aca="false">'Daily Data'!O2047</f>
        <v>-0.0035324315820645</v>
      </c>
      <c r="M2048" s="11" t="n">
        <f aca="false">'Daily Data'!Q2047</f>
        <v>-0.000160989767807866</v>
      </c>
      <c r="O2048" s="11" t="n">
        <f aca="false">'Daily Data'!O2047</f>
        <v>-0.0035324315820645</v>
      </c>
      <c r="P2048" s="11" t="n">
        <f aca="false">'Daily Data'!R2047</f>
        <v>0.00730418895780439</v>
      </c>
      <c r="R2048" s="11" t="n">
        <f aca="false">'Daily Data'!P2047</f>
        <v>-3.57142857142857E-006</v>
      </c>
      <c r="S2048" s="11" t="n">
        <f aca="false">'Daily Data'!Q2047</f>
        <v>-0.000160989767807866</v>
      </c>
      <c r="U2048" s="11" t="n">
        <f aca="false">'Daily Data'!P2047</f>
        <v>-3.57142857142857E-006</v>
      </c>
      <c r="V2048" s="11" t="n">
        <f aca="false">'Daily Data'!R2047</f>
        <v>0.00730418895780439</v>
      </c>
      <c r="X2048" s="11" t="n">
        <f aca="false">'Daily Data'!Q2047</f>
        <v>-0.000160989767807866</v>
      </c>
      <c r="Y2048" s="11" t="n">
        <f aca="false">'Daily Data'!R2047</f>
        <v>0.00730418895780439</v>
      </c>
      <c r="AA2048" s="11" t="n">
        <f aca="false">'Daily Data'!O2047</f>
        <v>-0.0035324315820645</v>
      </c>
      <c r="AB2048" s="11" t="n">
        <f aca="false">'Daily Data'!P2047</f>
        <v>-3.57142857142857E-006</v>
      </c>
      <c r="AC2048" s="11" t="n">
        <f aca="false">'Daily Data'!Q2047</f>
        <v>-0.000160989767807866</v>
      </c>
      <c r="AE2048" s="11" t="n">
        <f aca="false">'Daily Data'!O2047</f>
        <v>-0.0035324315820645</v>
      </c>
      <c r="AF2048" s="11" t="n">
        <f aca="false">'Daily Data'!P2047</f>
        <v>-3.57142857142857E-006</v>
      </c>
      <c r="AG2048" s="11" t="n">
        <f aca="false">'Daily Data'!R2047</f>
        <v>0.00730418895780439</v>
      </c>
      <c r="AI2048" s="11" t="n">
        <f aca="false">'Daily Data'!O2047</f>
        <v>-0.0035324315820645</v>
      </c>
      <c r="AJ2048" s="11" t="n">
        <f aca="false">'Daily Data'!Q2047</f>
        <v>-0.000160989767807866</v>
      </c>
      <c r="AK2048" s="11" t="n">
        <f aca="false">'Daily Data'!R2047</f>
        <v>0.00730418895780439</v>
      </c>
      <c r="AM2048" s="11" t="n">
        <f aca="false">'Daily Data'!P2047</f>
        <v>-3.57142857142857E-006</v>
      </c>
      <c r="AN2048" s="11" t="n">
        <f aca="false">'Daily Data'!Q2047</f>
        <v>-0.000160989767807866</v>
      </c>
      <c r="AO2048" s="11" t="n">
        <f aca="false">'Daily Data'!R2047</f>
        <v>0.00730418895780439</v>
      </c>
      <c r="AQ2048" s="11" t="n">
        <f aca="false">'Daily Data'!O2047</f>
        <v>-0.0035324315820645</v>
      </c>
      <c r="AR2048" s="11" t="n">
        <f aca="false">'Daily Data'!P2047</f>
        <v>-3.57142857142857E-006</v>
      </c>
      <c r="AS2048" s="11" t="n">
        <f aca="false">'Daily Data'!Q2047</f>
        <v>-0.000160989767807866</v>
      </c>
      <c r="AT2048" s="11" t="n">
        <f aca="false">'Daily Data'!R2047</f>
        <v>0.00730418895780439</v>
      </c>
    </row>
    <row r="2049" customFormat="false" ht="15" hidden="false" customHeight="false" outlineLevel="0" collapsed="false">
      <c r="A2049" s="11" t="n">
        <f aca="false">'Daily Data'!O2048</f>
        <v>-0.00643002016557003</v>
      </c>
      <c r="C2049" s="11" t="n">
        <f aca="false">'Daily Data'!P2048</f>
        <v>-3.57142857142857E-006</v>
      </c>
      <c r="E2049" s="11" t="n">
        <f aca="false">'Daily Data'!Q2048</f>
        <v>0.000153871695100068</v>
      </c>
      <c r="G2049" s="11" t="n">
        <f aca="false">'Daily Data'!R2048</f>
        <v>0.0112174346965416</v>
      </c>
      <c r="I2049" s="11" t="n">
        <f aca="false">'Daily Data'!O2048</f>
        <v>-0.00643002016557003</v>
      </c>
      <c r="J2049" s="11" t="n">
        <f aca="false">'Daily Data'!P2048</f>
        <v>-3.57142857142857E-006</v>
      </c>
      <c r="L2049" s="11" t="n">
        <f aca="false">'Daily Data'!O2048</f>
        <v>-0.00643002016557003</v>
      </c>
      <c r="M2049" s="11" t="n">
        <f aca="false">'Daily Data'!Q2048</f>
        <v>0.000153871695100068</v>
      </c>
      <c r="O2049" s="11" t="n">
        <f aca="false">'Daily Data'!O2048</f>
        <v>-0.00643002016557003</v>
      </c>
      <c r="P2049" s="11" t="n">
        <f aca="false">'Daily Data'!R2048</f>
        <v>0.0112174346965416</v>
      </c>
      <c r="R2049" s="11" t="n">
        <f aca="false">'Daily Data'!P2048</f>
        <v>-3.57142857142857E-006</v>
      </c>
      <c r="S2049" s="11" t="n">
        <f aca="false">'Daily Data'!Q2048</f>
        <v>0.000153871695100068</v>
      </c>
      <c r="U2049" s="11" t="n">
        <f aca="false">'Daily Data'!P2048</f>
        <v>-3.57142857142857E-006</v>
      </c>
      <c r="V2049" s="11" t="n">
        <f aca="false">'Daily Data'!R2048</f>
        <v>0.0112174346965416</v>
      </c>
      <c r="X2049" s="11" t="n">
        <f aca="false">'Daily Data'!Q2048</f>
        <v>0.000153871695100068</v>
      </c>
      <c r="Y2049" s="11" t="n">
        <f aca="false">'Daily Data'!R2048</f>
        <v>0.0112174346965416</v>
      </c>
      <c r="AA2049" s="11" t="n">
        <f aca="false">'Daily Data'!O2048</f>
        <v>-0.00643002016557003</v>
      </c>
      <c r="AB2049" s="11" t="n">
        <f aca="false">'Daily Data'!P2048</f>
        <v>-3.57142857142857E-006</v>
      </c>
      <c r="AC2049" s="11" t="n">
        <f aca="false">'Daily Data'!Q2048</f>
        <v>0.000153871695100068</v>
      </c>
      <c r="AE2049" s="11" t="n">
        <f aca="false">'Daily Data'!O2048</f>
        <v>-0.00643002016557003</v>
      </c>
      <c r="AF2049" s="11" t="n">
        <f aca="false">'Daily Data'!P2048</f>
        <v>-3.57142857142857E-006</v>
      </c>
      <c r="AG2049" s="11" t="n">
        <f aca="false">'Daily Data'!R2048</f>
        <v>0.0112174346965416</v>
      </c>
      <c r="AI2049" s="11" t="n">
        <f aca="false">'Daily Data'!O2048</f>
        <v>-0.00643002016557003</v>
      </c>
      <c r="AJ2049" s="11" t="n">
        <f aca="false">'Daily Data'!Q2048</f>
        <v>0.000153871695100068</v>
      </c>
      <c r="AK2049" s="11" t="n">
        <f aca="false">'Daily Data'!R2048</f>
        <v>0.0112174346965416</v>
      </c>
      <c r="AM2049" s="11" t="n">
        <f aca="false">'Daily Data'!P2048</f>
        <v>-3.57142857142857E-006</v>
      </c>
      <c r="AN2049" s="11" t="n">
        <f aca="false">'Daily Data'!Q2048</f>
        <v>0.000153871695100068</v>
      </c>
      <c r="AO2049" s="11" t="n">
        <f aca="false">'Daily Data'!R2048</f>
        <v>0.0112174346965416</v>
      </c>
      <c r="AQ2049" s="11" t="n">
        <f aca="false">'Daily Data'!O2048</f>
        <v>-0.00643002016557003</v>
      </c>
      <c r="AR2049" s="11" t="n">
        <f aca="false">'Daily Data'!P2048</f>
        <v>-3.57142857142857E-006</v>
      </c>
      <c r="AS2049" s="11" t="n">
        <f aca="false">'Daily Data'!Q2048</f>
        <v>0.000153871695100068</v>
      </c>
      <c r="AT2049" s="11" t="n">
        <f aca="false">'Daily Data'!R2048</f>
        <v>0.0112174346965416</v>
      </c>
    </row>
    <row r="2050" customFormat="false" ht="15" hidden="false" customHeight="false" outlineLevel="0" collapsed="false">
      <c r="A2050" s="11" t="n">
        <f aca="false">'Daily Data'!O2049</f>
        <v>0.00440190706745914</v>
      </c>
      <c r="C2050" s="11" t="n">
        <f aca="false">'Daily Data'!P2049</f>
        <v>0.0062513152016085</v>
      </c>
      <c r="E2050" s="11" t="n">
        <f aca="false">'Daily Data'!Q2049</f>
        <v>0.00605703463203467</v>
      </c>
      <c r="G2050" s="11" t="n">
        <f aca="false">'Daily Data'!R2049</f>
        <v>0.000790808334604106</v>
      </c>
      <c r="I2050" s="11" t="n">
        <f aca="false">'Daily Data'!O2049</f>
        <v>0.00440190706745914</v>
      </c>
      <c r="J2050" s="11" t="n">
        <f aca="false">'Daily Data'!P2049</f>
        <v>0.0062513152016085</v>
      </c>
      <c r="L2050" s="11" t="n">
        <f aca="false">'Daily Data'!O2049</f>
        <v>0.00440190706745914</v>
      </c>
      <c r="M2050" s="11" t="n">
        <f aca="false">'Daily Data'!Q2049</f>
        <v>0.00605703463203467</v>
      </c>
      <c r="O2050" s="11" t="n">
        <f aca="false">'Daily Data'!O2049</f>
        <v>0.00440190706745914</v>
      </c>
      <c r="P2050" s="11" t="n">
        <f aca="false">'Daily Data'!R2049</f>
        <v>0.000790808334604106</v>
      </c>
      <c r="R2050" s="11" t="n">
        <f aca="false">'Daily Data'!P2049</f>
        <v>0.0062513152016085</v>
      </c>
      <c r="S2050" s="11" t="n">
        <f aca="false">'Daily Data'!Q2049</f>
        <v>0.00605703463203467</v>
      </c>
      <c r="U2050" s="11" t="n">
        <f aca="false">'Daily Data'!P2049</f>
        <v>0.0062513152016085</v>
      </c>
      <c r="V2050" s="11" t="n">
        <f aca="false">'Daily Data'!R2049</f>
        <v>0.000790808334604106</v>
      </c>
      <c r="X2050" s="11" t="n">
        <f aca="false">'Daily Data'!Q2049</f>
        <v>0.00605703463203467</v>
      </c>
      <c r="Y2050" s="11" t="n">
        <f aca="false">'Daily Data'!R2049</f>
        <v>0.000790808334604106</v>
      </c>
      <c r="AA2050" s="11" t="n">
        <f aca="false">'Daily Data'!O2049</f>
        <v>0.00440190706745914</v>
      </c>
      <c r="AB2050" s="11" t="n">
        <f aca="false">'Daily Data'!P2049</f>
        <v>0.0062513152016085</v>
      </c>
      <c r="AC2050" s="11" t="n">
        <f aca="false">'Daily Data'!Q2049</f>
        <v>0.00605703463203467</v>
      </c>
      <c r="AE2050" s="11" t="n">
        <f aca="false">'Daily Data'!O2049</f>
        <v>0.00440190706745914</v>
      </c>
      <c r="AF2050" s="11" t="n">
        <f aca="false">'Daily Data'!P2049</f>
        <v>0.0062513152016085</v>
      </c>
      <c r="AG2050" s="11" t="n">
        <f aca="false">'Daily Data'!R2049</f>
        <v>0.000790808334604106</v>
      </c>
      <c r="AI2050" s="11" t="n">
        <f aca="false">'Daily Data'!O2049</f>
        <v>0.00440190706745914</v>
      </c>
      <c r="AJ2050" s="11" t="n">
        <f aca="false">'Daily Data'!Q2049</f>
        <v>0.00605703463203467</v>
      </c>
      <c r="AK2050" s="11" t="n">
        <f aca="false">'Daily Data'!R2049</f>
        <v>0.000790808334604106</v>
      </c>
      <c r="AM2050" s="11" t="n">
        <f aca="false">'Daily Data'!P2049</f>
        <v>0.0062513152016085</v>
      </c>
      <c r="AN2050" s="11" t="n">
        <f aca="false">'Daily Data'!Q2049</f>
        <v>0.00605703463203467</v>
      </c>
      <c r="AO2050" s="11" t="n">
        <f aca="false">'Daily Data'!R2049</f>
        <v>0.000790808334604106</v>
      </c>
      <c r="AQ2050" s="11" t="n">
        <f aca="false">'Daily Data'!O2049</f>
        <v>0.00440190706745914</v>
      </c>
      <c r="AR2050" s="11" t="n">
        <f aca="false">'Daily Data'!P2049</f>
        <v>0.0062513152016085</v>
      </c>
      <c r="AS2050" s="11" t="n">
        <f aca="false">'Daily Data'!Q2049</f>
        <v>0.00605703463203467</v>
      </c>
      <c r="AT2050" s="11" t="n">
        <f aca="false">'Daily Data'!R2049</f>
        <v>0.000790808334604106</v>
      </c>
    </row>
    <row r="2051" customFormat="false" ht="15" hidden="false" customHeight="false" outlineLevel="0" collapsed="false">
      <c r="A2051" s="11" t="n">
        <f aca="false">'Daily Data'!O2050</f>
        <v>-0.00406092025510429</v>
      </c>
      <c r="C2051" s="11" t="n">
        <f aca="false">'Daily Data'!P2050</f>
        <v>0.00621243478743473</v>
      </c>
      <c r="E2051" s="11" t="n">
        <f aca="false">'Daily Data'!Q2050</f>
        <v>0.00570758488499468</v>
      </c>
      <c r="G2051" s="11" t="n">
        <f aca="false">'Daily Data'!R2050</f>
        <v>0.000170061214365476</v>
      </c>
      <c r="I2051" s="11" t="n">
        <f aca="false">'Daily Data'!O2050</f>
        <v>-0.00406092025510429</v>
      </c>
      <c r="J2051" s="11" t="n">
        <f aca="false">'Daily Data'!P2050</f>
        <v>0.00621243478743473</v>
      </c>
      <c r="L2051" s="11" t="n">
        <f aca="false">'Daily Data'!O2050</f>
        <v>-0.00406092025510429</v>
      </c>
      <c r="M2051" s="11" t="n">
        <f aca="false">'Daily Data'!Q2050</f>
        <v>0.00570758488499468</v>
      </c>
      <c r="O2051" s="11" t="n">
        <f aca="false">'Daily Data'!O2050</f>
        <v>-0.00406092025510429</v>
      </c>
      <c r="P2051" s="11" t="n">
        <f aca="false">'Daily Data'!R2050</f>
        <v>0.000170061214365476</v>
      </c>
      <c r="R2051" s="11" t="n">
        <f aca="false">'Daily Data'!P2050</f>
        <v>0.00621243478743473</v>
      </c>
      <c r="S2051" s="11" t="n">
        <f aca="false">'Daily Data'!Q2050</f>
        <v>0.00570758488499468</v>
      </c>
      <c r="U2051" s="11" t="n">
        <f aca="false">'Daily Data'!P2050</f>
        <v>0.00621243478743473</v>
      </c>
      <c r="V2051" s="11" t="n">
        <f aca="false">'Daily Data'!R2050</f>
        <v>0.000170061214365476</v>
      </c>
      <c r="X2051" s="11" t="n">
        <f aca="false">'Daily Data'!Q2050</f>
        <v>0.00570758488499468</v>
      </c>
      <c r="Y2051" s="11" t="n">
        <f aca="false">'Daily Data'!R2050</f>
        <v>0.000170061214365476</v>
      </c>
      <c r="AA2051" s="11" t="n">
        <f aca="false">'Daily Data'!O2050</f>
        <v>-0.00406092025510429</v>
      </c>
      <c r="AB2051" s="11" t="n">
        <f aca="false">'Daily Data'!P2050</f>
        <v>0.00621243478743473</v>
      </c>
      <c r="AC2051" s="11" t="n">
        <f aca="false">'Daily Data'!Q2050</f>
        <v>0.00570758488499468</v>
      </c>
      <c r="AE2051" s="11" t="n">
        <f aca="false">'Daily Data'!O2050</f>
        <v>-0.00406092025510429</v>
      </c>
      <c r="AF2051" s="11" t="n">
        <f aca="false">'Daily Data'!P2050</f>
        <v>0.00621243478743473</v>
      </c>
      <c r="AG2051" s="11" t="n">
        <f aca="false">'Daily Data'!R2050</f>
        <v>0.000170061214365476</v>
      </c>
      <c r="AI2051" s="11" t="n">
        <f aca="false">'Daily Data'!O2050</f>
        <v>-0.00406092025510429</v>
      </c>
      <c r="AJ2051" s="11" t="n">
        <f aca="false">'Daily Data'!Q2050</f>
        <v>0.00570758488499468</v>
      </c>
      <c r="AK2051" s="11" t="n">
        <f aca="false">'Daily Data'!R2050</f>
        <v>0.000170061214365476</v>
      </c>
      <c r="AM2051" s="11" t="n">
        <f aca="false">'Daily Data'!P2050</f>
        <v>0.00621243478743473</v>
      </c>
      <c r="AN2051" s="11" t="n">
        <f aca="false">'Daily Data'!Q2050</f>
        <v>0.00570758488499468</v>
      </c>
      <c r="AO2051" s="11" t="n">
        <f aca="false">'Daily Data'!R2050</f>
        <v>0.000170061214365476</v>
      </c>
      <c r="AQ2051" s="11" t="n">
        <f aca="false">'Daily Data'!O2050</f>
        <v>-0.00406092025510429</v>
      </c>
      <c r="AR2051" s="11" t="n">
        <f aca="false">'Daily Data'!P2050</f>
        <v>0.00621243478743473</v>
      </c>
      <c r="AS2051" s="11" t="n">
        <f aca="false">'Daily Data'!Q2050</f>
        <v>0.00570758488499468</v>
      </c>
      <c r="AT2051" s="11" t="n">
        <f aca="false">'Daily Data'!R2050</f>
        <v>0.000170061214365476</v>
      </c>
    </row>
    <row r="2052" customFormat="false" ht="15" hidden="false" customHeight="false" outlineLevel="0" collapsed="false">
      <c r="A2052" s="11" t="n">
        <f aca="false">'Daily Data'!O2051</f>
        <v>0.00129209618285276</v>
      </c>
      <c r="C2052" s="11" t="n">
        <f aca="false">'Daily Data'!P2051</f>
        <v>0.000768629343629431</v>
      </c>
      <c r="E2052" s="11" t="n">
        <f aca="false">'Daily Data'!Q2051</f>
        <v>0.00163003417236197</v>
      </c>
      <c r="G2052" s="11" t="n">
        <f aca="false">'Daily Data'!R2051</f>
        <v>0.00638252053115285</v>
      </c>
      <c r="I2052" s="11" t="n">
        <f aca="false">'Daily Data'!O2051</f>
        <v>0.00129209618285276</v>
      </c>
      <c r="J2052" s="11" t="n">
        <f aca="false">'Daily Data'!P2051</f>
        <v>0.000768629343629431</v>
      </c>
      <c r="L2052" s="11" t="n">
        <f aca="false">'Daily Data'!O2051</f>
        <v>0.00129209618285276</v>
      </c>
      <c r="M2052" s="11" t="n">
        <f aca="false">'Daily Data'!Q2051</f>
        <v>0.00163003417236197</v>
      </c>
      <c r="O2052" s="11" t="n">
        <f aca="false">'Daily Data'!O2051</f>
        <v>0.00129209618285276</v>
      </c>
      <c r="P2052" s="11" t="n">
        <f aca="false">'Daily Data'!R2051</f>
        <v>0.00638252053115285</v>
      </c>
      <c r="R2052" s="11" t="n">
        <f aca="false">'Daily Data'!P2051</f>
        <v>0.000768629343629431</v>
      </c>
      <c r="S2052" s="11" t="n">
        <f aca="false">'Daily Data'!Q2051</f>
        <v>0.00163003417236197</v>
      </c>
      <c r="U2052" s="11" t="n">
        <f aca="false">'Daily Data'!P2051</f>
        <v>0.000768629343629431</v>
      </c>
      <c r="V2052" s="11" t="n">
        <f aca="false">'Daily Data'!R2051</f>
        <v>0.00638252053115285</v>
      </c>
      <c r="X2052" s="11" t="n">
        <f aca="false">'Daily Data'!Q2051</f>
        <v>0.00163003417236197</v>
      </c>
      <c r="Y2052" s="11" t="n">
        <f aca="false">'Daily Data'!R2051</f>
        <v>0.00638252053115285</v>
      </c>
      <c r="AA2052" s="11" t="n">
        <f aca="false">'Daily Data'!O2051</f>
        <v>0.00129209618285276</v>
      </c>
      <c r="AB2052" s="11" t="n">
        <f aca="false">'Daily Data'!P2051</f>
        <v>0.000768629343629431</v>
      </c>
      <c r="AC2052" s="11" t="n">
        <f aca="false">'Daily Data'!Q2051</f>
        <v>0.00163003417236197</v>
      </c>
      <c r="AE2052" s="11" t="n">
        <f aca="false">'Daily Data'!O2051</f>
        <v>0.00129209618285276</v>
      </c>
      <c r="AF2052" s="11" t="n">
        <f aca="false">'Daily Data'!P2051</f>
        <v>0.000768629343629431</v>
      </c>
      <c r="AG2052" s="11" t="n">
        <f aca="false">'Daily Data'!R2051</f>
        <v>0.00638252053115285</v>
      </c>
      <c r="AI2052" s="11" t="n">
        <f aca="false">'Daily Data'!O2051</f>
        <v>0.00129209618285276</v>
      </c>
      <c r="AJ2052" s="11" t="n">
        <f aca="false">'Daily Data'!Q2051</f>
        <v>0.00163003417236197</v>
      </c>
      <c r="AK2052" s="11" t="n">
        <f aca="false">'Daily Data'!R2051</f>
        <v>0.00638252053115285</v>
      </c>
      <c r="AM2052" s="11" t="n">
        <f aca="false">'Daily Data'!P2051</f>
        <v>0.000768629343629431</v>
      </c>
      <c r="AN2052" s="11" t="n">
        <f aca="false">'Daily Data'!Q2051</f>
        <v>0.00163003417236197</v>
      </c>
      <c r="AO2052" s="11" t="n">
        <f aca="false">'Daily Data'!R2051</f>
        <v>0.00638252053115285</v>
      </c>
      <c r="AQ2052" s="11" t="n">
        <f aca="false">'Daily Data'!O2051</f>
        <v>0.00129209618285276</v>
      </c>
      <c r="AR2052" s="11" t="n">
        <f aca="false">'Daily Data'!P2051</f>
        <v>0.000768629343629431</v>
      </c>
      <c r="AS2052" s="11" t="n">
        <f aca="false">'Daily Data'!Q2051</f>
        <v>0.00163003417236197</v>
      </c>
      <c r="AT2052" s="11" t="n">
        <f aca="false">'Daily Data'!R2051</f>
        <v>0.00638252053115285</v>
      </c>
    </row>
    <row r="2053" customFormat="false" ht="15" hidden="false" customHeight="false" outlineLevel="0" collapsed="false">
      <c r="A2053" s="11" t="n">
        <f aca="false">'Daily Data'!O2052</f>
        <v>0.00508529713802253</v>
      </c>
      <c r="C2053" s="11" t="n">
        <f aca="false">'Daily Data'!P2052</f>
        <v>-0.0231517195767197</v>
      </c>
      <c r="E2053" s="11" t="n">
        <f aca="false">'Daily Data'!Q2052</f>
        <v>-0.0236133881418363</v>
      </c>
      <c r="G2053" s="11" t="n">
        <f aca="false">'Daily Data'!R2052</f>
        <v>-0.00414359286796827</v>
      </c>
      <c r="I2053" s="11" t="n">
        <f aca="false">'Daily Data'!O2052</f>
        <v>0.00508529713802253</v>
      </c>
      <c r="J2053" s="11" t="n">
        <f aca="false">'Daily Data'!P2052</f>
        <v>-0.0231517195767197</v>
      </c>
      <c r="L2053" s="11" t="n">
        <f aca="false">'Daily Data'!O2052</f>
        <v>0.00508529713802253</v>
      </c>
      <c r="M2053" s="11" t="n">
        <f aca="false">'Daily Data'!Q2052</f>
        <v>-0.0236133881418363</v>
      </c>
      <c r="O2053" s="11" t="n">
        <f aca="false">'Daily Data'!O2052</f>
        <v>0.00508529713802253</v>
      </c>
      <c r="P2053" s="11" t="n">
        <f aca="false">'Daily Data'!R2052</f>
        <v>-0.00414359286796827</v>
      </c>
      <c r="R2053" s="11" t="n">
        <f aca="false">'Daily Data'!P2052</f>
        <v>-0.0231517195767197</v>
      </c>
      <c r="S2053" s="11" t="n">
        <f aca="false">'Daily Data'!Q2052</f>
        <v>-0.0236133881418363</v>
      </c>
      <c r="U2053" s="11" t="n">
        <f aca="false">'Daily Data'!P2052</f>
        <v>-0.0231517195767197</v>
      </c>
      <c r="V2053" s="11" t="n">
        <f aca="false">'Daily Data'!R2052</f>
        <v>-0.00414359286796827</v>
      </c>
      <c r="X2053" s="11" t="n">
        <f aca="false">'Daily Data'!Q2052</f>
        <v>-0.0236133881418363</v>
      </c>
      <c r="Y2053" s="11" t="n">
        <f aca="false">'Daily Data'!R2052</f>
        <v>-0.00414359286796827</v>
      </c>
      <c r="AA2053" s="11" t="n">
        <f aca="false">'Daily Data'!O2052</f>
        <v>0.00508529713802253</v>
      </c>
      <c r="AB2053" s="11" t="n">
        <f aca="false">'Daily Data'!P2052</f>
        <v>-0.0231517195767197</v>
      </c>
      <c r="AC2053" s="11" t="n">
        <f aca="false">'Daily Data'!Q2052</f>
        <v>-0.0236133881418363</v>
      </c>
      <c r="AE2053" s="11" t="n">
        <f aca="false">'Daily Data'!O2052</f>
        <v>0.00508529713802253</v>
      </c>
      <c r="AF2053" s="11" t="n">
        <f aca="false">'Daily Data'!P2052</f>
        <v>-0.0231517195767197</v>
      </c>
      <c r="AG2053" s="11" t="n">
        <f aca="false">'Daily Data'!R2052</f>
        <v>-0.00414359286796827</v>
      </c>
      <c r="AI2053" s="11" t="n">
        <f aca="false">'Daily Data'!O2052</f>
        <v>0.00508529713802253</v>
      </c>
      <c r="AJ2053" s="11" t="n">
        <f aca="false">'Daily Data'!Q2052</f>
        <v>-0.0236133881418363</v>
      </c>
      <c r="AK2053" s="11" t="n">
        <f aca="false">'Daily Data'!R2052</f>
        <v>-0.00414359286796827</v>
      </c>
      <c r="AM2053" s="11" t="n">
        <f aca="false">'Daily Data'!P2052</f>
        <v>-0.0231517195767197</v>
      </c>
      <c r="AN2053" s="11" t="n">
        <f aca="false">'Daily Data'!Q2052</f>
        <v>-0.0236133881418363</v>
      </c>
      <c r="AO2053" s="11" t="n">
        <f aca="false">'Daily Data'!R2052</f>
        <v>-0.00414359286796827</v>
      </c>
      <c r="AQ2053" s="11" t="n">
        <f aca="false">'Daily Data'!O2052</f>
        <v>0.00508529713802253</v>
      </c>
      <c r="AR2053" s="11" t="n">
        <f aca="false">'Daily Data'!P2052</f>
        <v>-0.0231517195767197</v>
      </c>
      <c r="AS2053" s="11" t="n">
        <f aca="false">'Daily Data'!Q2052</f>
        <v>-0.0236133881418363</v>
      </c>
      <c r="AT2053" s="11" t="n">
        <f aca="false">'Daily Data'!R2052</f>
        <v>-0.00414359286796827</v>
      </c>
    </row>
    <row r="2054" customFormat="false" ht="15" hidden="false" customHeight="false" outlineLevel="0" collapsed="false">
      <c r="A2054" s="11" t="n">
        <f aca="false">'Daily Data'!O2053</f>
        <v>-0.001823317530663</v>
      </c>
      <c r="C2054" s="11" t="n">
        <f aca="false">'Daily Data'!P2053</f>
        <v>-0.00908729970661248</v>
      </c>
      <c r="E2054" s="11" t="n">
        <f aca="false">'Daily Data'!Q2053</f>
        <v>-0.0094690502704422</v>
      </c>
      <c r="G2054" s="11" t="n">
        <f aca="false">'Daily Data'!R2053</f>
        <v>-0.00203269680129935</v>
      </c>
      <c r="I2054" s="11" t="n">
        <f aca="false">'Daily Data'!O2053</f>
        <v>-0.001823317530663</v>
      </c>
      <c r="J2054" s="11" t="n">
        <f aca="false">'Daily Data'!P2053</f>
        <v>-0.00908729970661248</v>
      </c>
      <c r="L2054" s="11" t="n">
        <f aca="false">'Daily Data'!O2053</f>
        <v>-0.001823317530663</v>
      </c>
      <c r="M2054" s="11" t="n">
        <f aca="false">'Daily Data'!Q2053</f>
        <v>-0.0094690502704422</v>
      </c>
      <c r="O2054" s="11" t="n">
        <f aca="false">'Daily Data'!O2053</f>
        <v>-0.001823317530663</v>
      </c>
      <c r="P2054" s="11" t="n">
        <f aca="false">'Daily Data'!R2053</f>
        <v>-0.00203269680129935</v>
      </c>
      <c r="R2054" s="11" t="n">
        <f aca="false">'Daily Data'!P2053</f>
        <v>-0.00908729970661248</v>
      </c>
      <c r="S2054" s="11" t="n">
        <f aca="false">'Daily Data'!Q2053</f>
        <v>-0.0094690502704422</v>
      </c>
      <c r="U2054" s="11" t="n">
        <f aca="false">'Daily Data'!P2053</f>
        <v>-0.00908729970661248</v>
      </c>
      <c r="V2054" s="11" t="n">
        <f aca="false">'Daily Data'!R2053</f>
        <v>-0.00203269680129935</v>
      </c>
      <c r="X2054" s="11" t="n">
        <f aca="false">'Daily Data'!Q2053</f>
        <v>-0.0094690502704422</v>
      </c>
      <c r="Y2054" s="11" t="n">
        <f aca="false">'Daily Data'!R2053</f>
        <v>-0.00203269680129935</v>
      </c>
      <c r="AA2054" s="11" t="n">
        <f aca="false">'Daily Data'!O2053</f>
        <v>-0.001823317530663</v>
      </c>
      <c r="AB2054" s="11" t="n">
        <f aca="false">'Daily Data'!P2053</f>
        <v>-0.00908729970661248</v>
      </c>
      <c r="AC2054" s="11" t="n">
        <f aca="false">'Daily Data'!Q2053</f>
        <v>-0.0094690502704422</v>
      </c>
      <c r="AE2054" s="11" t="n">
        <f aca="false">'Daily Data'!O2053</f>
        <v>-0.001823317530663</v>
      </c>
      <c r="AF2054" s="11" t="n">
        <f aca="false">'Daily Data'!P2053</f>
        <v>-0.00908729970661248</v>
      </c>
      <c r="AG2054" s="11" t="n">
        <f aca="false">'Daily Data'!R2053</f>
        <v>-0.00203269680129935</v>
      </c>
      <c r="AI2054" s="11" t="n">
        <f aca="false">'Daily Data'!O2053</f>
        <v>-0.001823317530663</v>
      </c>
      <c r="AJ2054" s="11" t="n">
        <f aca="false">'Daily Data'!Q2053</f>
        <v>-0.0094690502704422</v>
      </c>
      <c r="AK2054" s="11" t="n">
        <f aca="false">'Daily Data'!R2053</f>
        <v>-0.00203269680129935</v>
      </c>
      <c r="AM2054" s="11" t="n">
        <f aca="false">'Daily Data'!P2053</f>
        <v>-0.00908729970661248</v>
      </c>
      <c r="AN2054" s="11" t="n">
        <f aca="false">'Daily Data'!Q2053</f>
        <v>-0.0094690502704422</v>
      </c>
      <c r="AO2054" s="11" t="n">
        <f aca="false">'Daily Data'!R2053</f>
        <v>-0.00203269680129935</v>
      </c>
      <c r="AQ2054" s="11" t="n">
        <f aca="false">'Daily Data'!O2053</f>
        <v>-0.001823317530663</v>
      </c>
      <c r="AR2054" s="11" t="n">
        <f aca="false">'Daily Data'!P2053</f>
        <v>-0.00908729970661248</v>
      </c>
      <c r="AS2054" s="11" t="n">
        <f aca="false">'Daily Data'!Q2053</f>
        <v>-0.0094690502704422</v>
      </c>
      <c r="AT2054" s="11" t="n">
        <f aca="false">'Daily Data'!R2053</f>
        <v>-0.00203269680129935</v>
      </c>
    </row>
    <row r="2055" customFormat="false" ht="15" hidden="false" customHeight="false" outlineLevel="0" collapsed="false">
      <c r="A2055" s="11" t="n">
        <f aca="false">'Daily Data'!O2054</f>
        <v>0.00374177014782052</v>
      </c>
      <c r="C2055" s="11" t="n">
        <f aca="false">'Daily Data'!P2054</f>
        <v>0.0031849498946649</v>
      </c>
      <c r="E2055" s="11" t="n">
        <f aca="false">'Daily Data'!Q2054</f>
        <v>0.00328880791777076</v>
      </c>
      <c r="G2055" s="11" t="n">
        <f aca="false">'Daily Data'!R2054</f>
        <v>0.00548868610003662</v>
      </c>
      <c r="I2055" s="11" t="n">
        <f aca="false">'Daily Data'!O2054</f>
        <v>0.00374177014782052</v>
      </c>
      <c r="J2055" s="11" t="n">
        <f aca="false">'Daily Data'!P2054</f>
        <v>0.0031849498946649</v>
      </c>
      <c r="L2055" s="11" t="n">
        <f aca="false">'Daily Data'!O2054</f>
        <v>0.00374177014782052</v>
      </c>
      <c r="M2055" s="11" t="n">
        <f aca="false">'Daily Data'!Q2054</f>
        <v>0.00328880791777076</v>
      </c>
      <c r="O2055" s="11" t="n">
        <f aca="false">'Daily Data'!O2054</f>
        <v>0.00374177014782052</v>
      </c>
      <c r="P2055" s="11" t="n">
        <f aca="false">'Daily Data'!R2054</f>
        <v>0.00548868610003662</v>
      </c>
      <c r="R2055" s="11" t="n">
        <f aca="false">'Daily Data'!P2054</f>
        <v>0.0031849498946649</v>
      </c>
      <c r="S2055" s="11" t="n">
        <f aca="false">'Daily Data'!Q2054</f>
        <v>0.00328880791777076</v>
      </c>
      <c r="U2055" s="11" t="n">
        <f aca="false">'Daily Data'!P2054</f>
        <v>0.0031849498946649</v>
      </c>
      <c r="V2055" s="11" t="n">
        <f aca="false">'Daily Data'!R2054</f>
        <v>0.00548868610003662</v>
      </c>
      <c r="X2055" s="11" t="n">
        <f aca="false">'Daily Data'!Q2054</f>
        <v>0.00328880791777076</v>
      </c>
      <c r="Y2055" s="11" t="n">
        <f aca="false">'Daily Data'!R2054</f>
        <v>0.00548868610003662</v>
      </c>
      <c r="AA2055" s="11" t="n">
        <f aca="false">'Daily Data'!O2054</f>
        <v>0.00374177014782052</v>
      </c>
      <c r="AB2055" s="11" t="n">
        <f aca="false">'Daily Data'!P2054</f>
        <v>0.0031849498946649</v>
      </c>
      <c r="AC2055" s="11" t="n">
        <f aca="false">'Daily Data'!Q2054</f>
        <v>0.00328880791777076</v>
      </c>
      <c r="AE2055" s="11" t="n">
        <f aca="false">'Daily Data'!O2054</f>
        <v>0.00374177014782052</v>
      </c>
      <c r="AF2055" s="11" t="n">
        <f aca="false">'Daily Data'!P2054</f>
        <v>0.0031849498946649</v>
      </c>
      <c r="AG2055" s="11" t="n">
        <f aca="false">'Daily Data'!R2054</f>
        <v>0.00548868610003662</v>
      </c>
      <c r="AI2055" s="11" t="n">
        <f aca="false">'Daily Data'!O2054</f>
        <v>0.00374177014782052</v>
      </c>
      <c r="AJ2055" s="11" t="n">
        <f aca="false">'Daily Data'!Q2054</f>
        <v>0.00328880791777076</v>
      </c>
      <c r="AK2055" s="11" t="n">
        <f aca="false">'Daily Data'!R2054</f>
        <v>0.00548868610003662</v>
      </c>
      <c r="AM2055" s="11" t="n">
        <f aca="false">'Daily Data'!P2054</f>
        <v>0.0031849498946649</v>
      </c>
      <c r="AN2055" s="11" t="n">
        <f aca="false">'Daily Data'!Q2054</f>
        <v>0.00328880791777076</v>
      </c>
      <c r="AO2055" s="11" t="n">
        <f aca="false">'Daily Data'!R2054</f>
        <v>0.00548868610003662</v>
      </c>
      <c r="AQ2055" s="11" t="n">
        <f aca="false">'Daily Data'!O2054</f>
        <v>0.00374177014782052</v>
      </c>
      <c r="AR2055" s="11" t="n">
        <f aca="false">'Daily Data'!P2054</f>
        <v>0.0031849498946649</v>
      </c>
      <c r="AS2055" s="11" t="n">
        <f aca="false">'Daily Data'!Q2054</f>
        <v>0.00328880791777076</v>
      </c>
      <c r="AT2055" s="11" t="n">
        <f aca="false">'Daily Data'!R2054</f>
        <v>0.00548868610003662</v>
      </c>
    </row>
    <row r="2056" customFormat="false" ht="15" hidden="false" customHeight="false" outlineLevel="0" collapsed="false">
      <c r="A2056" s="11" t="n">
        <f aca="false">'Daily Data'!O2055</f>
        <v>-0.0113644699218161</v>
      </c>
      <c r="C2056" s="11" t="n">
        <f aca="false">'Daily Data'!P2055</f>
        <v>0.0162856617855723</v>
      </c>
      <c r="E2056" s="11" t="n">
        <f aca="false">'Daily Data'!Q2055</f>
        <v>0.01704461169933</v>
      </c>
      <c r="G2056" s="11" t="n">
        <f aca="false">'Daily Data'!R2055</f>
        <v>0.0125978440728957</v>
      </c>
      <c r="I2056" s="11" t="n">
        <f aca="false">'Daily Data'!O2055</f>
        <v>-0.0113644699218161</v>
      </c>
      <c r="J2056" s="11" t="n">
        <f aca="false">'Daily Data'!P2055</f>
        <v>0.0162856617855723</v>
      </c>
      <c r="L2056" s="11" t="n">
        <f aca="false">'Daily Data'!O2055</f>
        <v>-0.0113644699218161</v>
      </c>
      <c r="M2056" s="11" t="n">
        <f aca="false">'Daily Data'!Q2055</f>
        <v>0.01704461169933</v>
      </c>
      <c r="O2056" s="11" t="n">
        <f aca="false">'Daily Data'!O2055</f>
        <v>-0.0113644699218161</v>
      </c>
      <c r="P2056" s="11" t="n">
        <f aca="false">'Daily Data'!R2055</f>
        <v>0.0125978440728957</v>
      </c>
      <c r="R2056" s="11" t="n">
        <f aca="false">'Daily Data'!P2055</f>
        <v>0.0162856617855723</v>
      </c>
      <c r="S2056" s="11" t="n">
        <f aca="false">'Daily Data'!Q2055</f>
        <v>0.01704461169933</v>
      </c>
      <c r="U2056" s="11" t="n">
        <f aca="false">'Daily Data'!P2055</f>
        <v>0.0162856617855723</v>
      </c>
      <c r="V2056" s="11" t="n">
        <f aca="false">'Daily Data'!R2055</f>
        <v>0.0125978440728957</v>
      </c>
      <c r="X2056" s="11" t="n">
        <f aca="false">'Daily Data'!Q2055</f>
        <v>0.01704461169933</v>
      </c>
      <c r="Y2056" s="11" t="n">
        <f aca="false">'Daily Data'!R2055</f>
        <v>0.0125978440728957</v>
      </c>
      <c r="AA2056" s="11" t="n">
        <f aca="false">'Daily Data'!O2055</f>
        <v>-0.0113644699218161</v>
      </c>
      <c r="AB2056" s="11" t="n">
        <f aca="false">'Daily Data'!P2055</f>
        <v>0.0162856617855723</v>
      </c>
      <c r="AC2056" s="11" t="n">
        <f aca="false">'Daily Data'!Q2055</f>
        <v>0.01704461169933</v>
      </c>
      <c r="AE2056" s="11" t="n">
        <f aca="false">'Daily Data'!O2055</f>
        <v>-0.0113644699218161</v>
      </c>
      <c r="AF2056" s="11" t="n">
        <f aca="false">'Daily Data'!P2055</f>
        <v>0.0162856617855723</v>
      </c>
      <c r="AG2056" s="11" t="n">
        <f aca="false">'Daily Data'!R2055</f>
        <v>0.0125978440728957</v>
      </c>
      <c r="AI2056" s="11" t="n">
        <f aca="false">'Daily Data'!O2055</f>
        <v>-0.0113644699218161</v>
      </c>
      <c r="AJ2056" s="11" t="n">
        <f aca="false">'Daily Data'!Q2055</f>
        <v>0.01704461169933</v>
      </c>
      <c r="AK2056" s="11" t="n">
        <f aca="false">'Daily Data'!R2055</f>
        <v>0.0125978440728957</v>
      </c>
      <c r="AM2056" s="11" t="n">
        <f aca="false">'Daily Data'!P2055</f>
        <v>0.0162856617855723</v>
      </c>
      <c r="AN2056" s="11" t="n">
        <f aca="false">'Daily Data'!Q2055</f>
        <v>0.01704461169933</v>
      </c>
      <c r="AO2056" s="11" t="n">
        <f aca="false">'Daily Data'!R2055</f>
        <v>0.0125978440728957</v>
      </c>
      <c r="AQ2056" s="11" t="n">
        <f aca="false">'Daily Data'!O2055</f>
        <v>-0.0113644699218161</v>
      </c>
      <c r="AR2056" s="11" t="n">
        <f aca="false">'Daily Data'!P2055</f>
        <v>0.0162856617855723</v>
      </c>
      <c r="AS2056" s="11" t="n">
        <f aca="false">'Daily Data'!Q2055</f>
        <v>0.01704461169933</v>
      </c>
      <c r="AT2056" s="11" t="n">
        <f aca="false">'Daily Data'!R2055</f>
        <v>0.0125978440728957</v>
      </c>
    </row>
    <row r="2057" customFormat="false" ht="15" hidden="false" customHeight="false" outlineLevel="0" collapsed="false">
      <c r="A2057" s="11" t="n">
        <f aca="false">'Daily Data'!O2056</f>
        <v>0.0102131352300968</v>
      </c>
      <c r="C2057" s="11" t="n">
        <f aca="false">'Daily Data'!P2056</f>
        <v>-0.00704031888752376</v>
      </c>
      <c r="E2057" s="11" t="n">
        <f aca="false">'Daily Data'!Q2056</f>
        <v>-0.0072436753083227</v>
      </c>
      <c r="G2057" s="11" t="n">
        <f aca="false">'Daily Data'!R2056</f>
        <v>-0.00323039915250111</v>
      </c>
      <c r="I2057" s="11" t="n">
        <f aca="false">'Daily Data'!O2056</f>
        <v>0.0102131352300968</v>
      </c>
      <c r="J2057" s="11" t="n">
        <f aca="false">'Daily Data'!P2056</f>
        <v>-0.00704031888752376</v>
      </c>
      <c r="L2057" s="11" t="n">
        <f aca="false">'Daily Data'!O2056</f>
        <v>0.0102131352300968</v>
      </c>
      <c r="M2057" s="11" t="n">
        <f aca="false">'Daily Data'!Q2056</f>
        <v>-0.0072436753083227</v>
      </c>
      <c r="O2057" s="11" t="n">
        <f aca="false">'Daily Data'!O2056</f>
        <v>0.0102131352300968</v>
      </c>
      <c r="P2057" s="11" t="n">
        <f aca="false">'Daily Data'!R2056</f>
        <v>-0.00323039915250111</v>
      </c>
      <c r="R2057" s="11" t="n">
        <f aca="false">'Daily Data'!P2056</f>
        <v>-0.00704031888752376</v>
      </c>
      <c r="S2057" s="11" t="n">
        <f aca="false">'Daily Data'!Q2056</f>
        <v>-0.0072436753083227</v>
      </c>
      <c r="U2057" s="11" t="n">
        <f aca="false">'Daily Data'!P2056</f>
        <v>-0.00704031888752376</v>
      </c>
      <c r="V2057" s="11" t="n">
        <f aca="false">'Daily Data'!R2056</f>
        <v>-0.00323039915250111</v>
      </c>
      <c r="X2057" s="11" t="n">
        <f aca="false">'Daily Data'!Q2056</f>
        <v>-0.0072436753083227</v>
      </c>
      <c r="Y2057" s="11" t="n">
        <f aca="false">'Daily Data'!R2056</f>
        <v>-0.00323039915250111</v>
      </c>
      <c r="AA2057" s="11" t="n">
        <f aca="false">'Daily Data'!O2056</f>
        <v>0.0102131352300968</v>
      </c>
      <c r="AB2057" s="11" t="n">
        <f aca="false">'Daily Data'!P2056</f>
        <v>-0.00704031888752376</v>
      </c>
      <c r="AC2057" s="11" t="n">
        <f aca="false">'Daily Data'!Q2056</f>
        <v>-0.0072436753083227</v>
      </c>
      <c r="AE2057" s="11" t="n">
        <f aca="false">'Daily Data'!O2056</f>
        <v>0.0102131352300968</v>
      </c>
      <c r="AF2057" s="11" t="n">
        <f aca="false">'Daily Data'!P2056</f>
        <v>-0.00704031888752376</v>
      </c>
      <c r="AG2057" s="11" t="n">
        <f aca="false">'Daily Data'!R2056</f>
        <v>-0.00323039915250111</v>
      </c>
      <c r="AI2057" s="11" t="n">
        <f aca="false">'Daily Data'!O2056</f>
        <v>0.0102131352300968</v>
      </c>
      <c r="AJ2057" s="11" t="n">
        <f aca="false">'Daily Data'!Q2056</f>
        <v>-0.0072436753083227</v>
      </c>
      <c r="AK2057" s="11" t="n">
        <f aca="false">'Daily Data'!R2056</f>
        <v>-0.00323039915250111</v>
      </c>
      <c r="AM2057" s="11" t="n">
        <f aca="false">'Daily Data'!P2056</f>
        <v>-0.00704031888752376</v>
      </c>
      <c r="AN2057" s="11" t="n">
        <f aca="false">'Daily Data'!Q2056</f>
        <v>-0.0072436753083227</v>
      </c>
      <c r="AO2057" s="11" t="n">
        <f aca="false">'Daily Data'!R2056</f>
        <v>-0.00323039915250111</v>
      </c>
      <c r="AQ2057" s="11" t="n">
        <f aca="false">'Daily Data'!O2056</f>
        <v>0.0102131352300968</v>
      </c>
      <c r="AR2057" s="11" t="n">
        <f aca="false">'Daily Data'!P2056</f>
        <v>-0.00704031888752376</v>
      </c>
      <c r="AS2057" s="11" t="n">
        <f aca="false">'Daily Data'!Q2056</f>
        <v>-0.0072436753083227</v>
      </c>
      <c r="AT2057" s="11" t="n">
        <f aca="false">'Daily Data'!R2056</f>
        <v>-0.00323039915250111</v>
      </c>
    </row>
    <row r="2058" customFormat="false" ht="15" hidden="false" customHeight="false" outlineLevel="0" collapsed="false">
      <c r="A2058" s="11" t="n">
        <f aca="false">'Daily Data'!O2057</f>
        <v>-0.00212521653858144</v>
      </c>
      <c r="C2058" s="11" t="n">
        <f aca="false">'Daily Data'!P2057</f>
        <v>0.00157123172103491</v>
      </c>
      <c r="E2058" s="11" t="n">
        <f aca="false">'Daily Data'!Q2057</f>
        <v>0.00150257205141269</v>
      </c>
      <c r="G2058" s="11" t="n">
        <f aca="false">'Daily Data'!R2057</f>
        <v>0.00471185387591578</v>
      </c>
      <c r="I2058" s="11" t="n">
        <f aca="false">'Daily Data'!O2057</f>
        <v>-0.00212521653858144</v>
      </c>
      <c r="J2058" s="11" t="n">
        <f aca="false">'Daily Data'!P2057</f>
        <v>0.00157123172103491</v>
      </c>
      <c r="L2058" s="11" t="n">
        <f aca="false">'Daily Data'!O2057</f>
        <v>-0.00212521653858144</v>
      </c>
      <c r="M2058" s="11" t="n">
        <f aca="false">'Daily Data'!Q2057</f>
        <v>0.00150257205141269</v>
      </c>
      <c r="O2058" s="11" t="n">
        <f aca="false">'Daily Data'!O2057</f>
        <v>-0.00212521653858144</v>
      </c>
      <c r="P2058" s="11" t="n">
        <f aca="false">'Daily Data'!R2057</f>
        <v>0.00471185387591578</v>
      </c>
      <c r="R2058" s="11" t="n">
        <f aca="false">'Daily Data'!P2057</f>
        <v>0.00157123172103491</v>
      </c>
      <c r="S2058" s="11" t="n">
        <f aca="false">'Daily Data'!Q2057</f>
        <v>0.00150257205141269</v>
      </c>
      <c r="U2058" s="11" t="n">
        <f aca="false">'Daily Data'!P2057</f>
        <v>0.00157123172103491</v>
      </c>
      <c r="V2058" s="11" t="n">
        <f aca="false">'Daily Data'!R2057</f>
        <v>0.00471185387591578</v>
      </c>
      <c r="X2058" s="11" t="n">
        <f aca="false">'Daily Data'!Q2057</f>
        <v>0.00150257205141269</v>
      </c>
      <c r="Y2058" s="11" t="n">
        <f aca="false">'Daily Data'!R2057</f>
        <v>0.00471185387591578</v>
      </c>
      <c r="AA2058" s="11" t="n">
        <f aca="false">'Daily Data'!O2057</f>
        <v>-0.00212521653858144</v>
      </c>
      <c r="AB2058" s="11" t="n">
        <f aca="false">'Daily Data'!P2057</f>
        <v>0.00157123172103491</v>
      </c>
      <c r="AC2058" s="11" t="n">
        <f aca="false">'Daily Data'!Q2057</f>
        <v>0.00150257205141269</v>
      </c>
      <c r="AE2058" s="11" t="n">
        <f aca="false">'Daily Data'!O2057</f>
        <v>-0.00212521653858144</v>
      </c>
      <c r="AF2058" s="11" t="n">
        <f aca="false">'Daily Data'!P2057</f>
        <v>0.00157123172103491</v>
      </c>
      <c r="AG2058" s="11" t="n">
        <f aca="false">'Daily Data'!R2057</f>
        <v>0.00471185387591578</v>
      </c>
      <c r="AI2058" s="11" t="n">
        <f aca="false">'Daily Data'!O2057</f>
        <v>-0.00212521653858144</v>
      </c>
      <c r="AJ2058" s="11" t="n">
        <f aca="false">'Daily Data'!Q2057</f>
        <v>0.00150257205141269</v>
      </c>
      <c r="AK2058" s="11" t="n">
        <f aca="false">'Daily Data'!R2057</f>
        <v>0.00471185387591578</v>
      </c>
      <c r="AM2058" s="11" t="n">
        <f aca="false">'Daily Data'!P2057</f>
        <v>0.00157123172103491</v>
      </c>
      <c r="AN2058" s="11" t="n">
        <f aca="false">'Daily Data'!Q2057</f>
        <v>0.00150257205141269</v>
      </c>
      <c r="AO2058" s="11" t="n">
        <f aca="false">'Daily Data'!R2057</f>
        <v>0.00471185387591578</v>
      </c>
      <c r="AQ2058" s="11" t="n">
        <f aca="false">'Daily Data'!O2057</f>
        <v>-0.00212521653858144</v>
      </c>
      <c r="AR2058" s="11" t="n">
        <f aca="false">'Daily Data'!P2057</f>
        <v>0.00157123172103491</v>
      </c>
      <c r="AS2058" s="11" t="n">
        <f aca="false">'Daily Data'!Q2057</f>
        <v>0.00150257205141269</v>
      </c>
      <c r="AT2058" s="11" t="n">
        <f aca="false">'Daily Data'!R2057</f>
        <v>0.00471185387591578</v>
      </c>
    </row>
    <row r="2059" customFormat="false" ht="15" hidden="false" customHeight="false" outlineLevel="0" collapsed="false">
      <c r="A2059" s="11" t="n">
        <f aca="false">'Daily Data'!O2058</f>
        <v>0.00450288762277851</v>
      </c>
      <c r="C2059" s="11" t="n">
        <f aca="false">'Daily Data'!P2058</f>
        <v>-0.00472055256064695</v>
      </c>
      <c r="E2059" s="11" t="n">
        <f aca="false">'Daily Data'!Q2058</f>
        <v>-0.00491096417829439</v>
      </c>
      <c r="G2059" s="11" t="n">
        <f aca="false">'Daily Data'!R2058</f>
        <v>0.00225796422709135</v>
      </c>
      <c r="I2059" s="11" t="n">
        <f aca="false">'Daily Data'!O2058</f>
        <v>0.00450288762277851</v>
      </c>
      <c r="J2059" s="11" t="n">
        <f aca="false">'Daily Data'!P2058</f>
        <v>-0.00472055256064695</v>
      </c>
      <c r="L2059" s="11" t="n">
        <f aca="false">'Daily Data'!O2058</f>
        <v>0.00450288762277851</v>
      </c>
      <c r="M2059" s="11" t="n">
        <f aca="false">'Daily Data'!Q2058</f>
        <v>-0.00491096417829439</v>
      </c>
      <c r="O2059" s="11" t="n">
        <f aca="false">'Daily Data'!O2058</f>
        <v>0.00450288762277851</v>
      </c>
      <c r="P2059" s="11" t="n">
        <f aca="false">'Daily Data'!R2058</f>
        <v>0.00225796422709135</v>
      </c>
      <c r="R2059" s="11" t="n">
        <f aca="false">'Daily Data'!P2058</f>
        <v>-0.00472055256064695</v>
      </c>
      <c r="S2059" s="11" t="n">
        <f aca="false">'Daily Data'!Q2058</f>
        <v>-0.00491096417829439</v>
      </c>
      <c r="U2059" s="11" t="n">
        <f aca="false">'Daily Data'!P2058</f>
        <v>-0.00472055256064695</v>
      </c>
      <c r="V2059" s="11" t="n">
        <f aca="false">'Daily Data'!R2058</f>
        <v>0.00225796422709135</v>
      </c>
      <c r="X2059" s="11" t="n">
        <f aca="false">'Daily Data'!Q2058</f>
        <v>-0.00491096417829439</v>
      </c>
      <c r="Y2059" s="11" t="n">
        <f aca="false">'Daily Data'!R2058</f>
        <v>0.00225796422709135</v>
      </c>
      <c r="AA2059" s="11" t="n">
        <f aca="false">'Daily Data'!O2058</f>
        <v>0.00450288762277851</v>
      </c>
      <c r="AB2059" s="11" t="n">
        <f aca="false">'Daily Data'!P2058</f>
        <v>-0.00472055256064695</v>
      </c>
      <c r="AC2059" s="11" t="n">
        <f aca="false">'Daily Data'!Q2058</f>
        <v>-0.00491096417829439</v>
      </c>
      <c r="AE2059" s="11" t="n">
        <f aca="false">'Daily Data'!O2058</f>
        <v>0.00450288762277851</v>
      </c>
      <c r="AF2059" s="11" t="n">
        <f aca="false">'Daily Data'!P2058</f>
        <v>-0.00472055256064695</v>
      </c>
      <c r="AG2059" s="11" t="n">
        <f aca="false">'Daily Data'!R2058</f>
        <v>0.00225796422709135</v>
      </c>
      <c r="AI2059" s="11" t="n">
        <f aca="false">'Daily Data'!O2058</f>
        <v>0.00450288762277851</v>
      </c>
      <c r="AJ2059" s="11" t="n">
        <f aca="false">'Daily Data'!Q2058</f>
        <v>-0.00491096417829439</v>
      </c>
      <c r="AK2059" s="11" t="n">
        <f aca="false">'Daily Data'!R2058</f>
        <v>0.00225796422709135</v>
      </c>
      <c r="AM2059" s="11" t="n">
        <f aca="false">'Daily Data'!P2058</f>
        <v>-0.00472055256064695</v>
      </c>
      <c r="AN2059" s="11" t="n">
        <f aca="false">'Daily Data'!Q2058</f>
        <v>-0.00491096417829439</v>
      </c>
      <c r="AO2059" s="11" t="n">
        <f aca="false">'Daily Data'!R2058</f>
        <v>0.00225796422709135</v>
      </c>
      <c r="AQ2059" s="11" t="n">
        <f aca="false">'Daily Data'!O2058</f>
        <v>0.00450288762277851</v>
      </c>
      <c r="AR2059" s="11" t="n">
        <f aca="false">'Daily Data'!P2058</f>
        <v>-0.00472055256064695</v>
      </c>
      <c r="AS2059" s="11" t="n">
        <f aca="false">'Daily Data'!Q2058</f>
        <v>-0.00491096417829439</v>
      </c>
      <c r="AT2059" s="11" t="n">
        <f aca="false">'Daily Data'!R2058</f>
        <v>0.00225796422709135</v>
      </c>
    </row>
    <row r="2060" customFormat="false" ht="15" hidden="false" customHeight="false" outlineLevel="0" collapsed="false">
      <c r="A2060" s="11" t="n">
        <f aca="false">'Daily Data'!O2059</f>
        <v>0.00232285667122446</v>
      </c>
      <c r="C2060" s="11" t="n">
        <f aca="false">'Daily Data'!P2059</f>
        <v>-0.00158335025953504</v>
      </c>
      <c r="E2060" s="11" t="n">
        <f aca="false">'Daily Data'!Q2059</f>
        <v>-0.000719447979637292</v>
      </c>
      <c r="G2060" s="11" t="n">
        <f aca="false">'Daily Data'!R2059</f>
        <v>-0.00139867763861367</v>
      </c>
      <c r="I2060" s="11" t="n">
        <f aca="false">'Daily Data'!O2059</f>
        <v>0.00232285667122446</v>
      </c>
      <c r="J2060" s="11" t="n">
        <f aca="false">'Daily Data'!P2059</f>
        <v>-0.00158335025953504</v>
      </c>
      <c r="L2060" s="11" t="n">
        <f aca="false">'Daily Data'!O2059</f>
        <v>0.00232285667122446</v>
      </c>
      <c r="M2060" s="11" t="n">
        <f aca="false">'Daily Data'!Q2059</f>
        <v>-0.000719447979637292</v>
      </c>
      <c r="O2060" s="11" t="n">
        <f aca="false">'Daily Data'!O2059</f>
        <v>0.00232285667122446</v>
      </c>
      <c r="P2060" s="11" t="n">
        <f aca="false">'Daily Data'!R2059</f>
        <v>-0.00139867763861367</v>
      </c>
      <c r="R2060" s="11" t="n">
        <f aca="false">'Daily Data'!P2059</f>
        <v>-0.00158335025953504</v>
      </c>
      <c r="S2060" s="11" t="n">
        <f aca="false">'Daily Data'!Q2059</f>
        <v>-0.000719447979637292</v>
      </c>
      <c r="U2060" s="11" t="n">
        <f aca="false">'Daily Data'!P2059</f>
        <v>-0.00158335025953504</v>
      </c>
      <c r="V2060" s="11" t="n">
        <f aca="false">'Daily Data'!R2059</f>
        <v>-0.00139867763861367</v>
      </c>
      <c r="X2060" s="11" t="n">
        <f aca="false">'Daily Data'!Q2059</f>
        <v>-0.000719447979637292</v>
      </c>
      <c r="Y2060" s="11" t="n">
        <f aca="false">'Daily Data'!R2059</f>
        <v>-0.00139867763861367</v>
      </c>
      <c r="AA2060" s="11" t="n">
        <f aca="false">'Daily Data'!O2059</f>
        <v>0.00232285667122446</v>
      </c>
      <c r="AB2060" s="11" t="n">
        <f aca="false">'Daily Data'!P2059</f>
        <v>-0.00158335025953504</v>
      </c>
      <c r="AC2060" s="11" t="n">
        <f aca="false">'Daily Data'!Q2059</f>
        <v>-0.000719447979637292</v>
      </c>
      <c r="AE2060" s="11" t="n">
        <f aca="false">'Daily Data'!O2059</f>
        <v>0.00232285667122446</v>
      </c>
      <c r="AF2060" s="11" t="n">
        <f aca="false">'Daily Data'!P2059</f>
        <v>-0.00158335025953504</v>
      </c>
      <c r="AG2060" s="11" t="n">
        <f aca="false">'Daily Data'!R2059</f>
        <v>-0.00139867763861367</v>
      </c>
      <c r="AI2060" s="11" t="n">
        <f aca="false">'Daily Data'!O2059</f>
        <v>0.00232285667122446</v>
      </c>
      <c r="AJ2060" s="11" t="n">
        <f aca="false">'Daily Data'!Q2059</f>
        <v>-0.000719447979637292</v>
      </c>
      <c r="AK2060" s="11" t="n">
        <f aca="false">'Daily Data'!R2059</f>
        <v>-0.00139867763861367</v>
      </c>
      <c r="AM2060" s="11" t="n">
        <f aca="false">'Daily Data'!P2059</f>
        <v>-0.00158335025953504</v>
      </c>
      <c r="AN2060" s="11" t="n">
        <f aca="false">'Daily Data'!Q2059</f>
        <v>-0.000719447979637292</v>
      </c>
      <c r="AO2060" s="11" t="n">
        <f aca="false">'Daily Data'!R2059</f>
        <v>-0.00139867763861367</v>
      </c>
      <c r="AQ2060" s="11" t="n">
        <f aca="false">'Daily Data'!O2059</f>
        <v>0.00232285667122446</v>
      </c>
      <c r="AR2060" s="11" t="n">
        <f aca="false">'Daily Data'!P2059</f>
        <v>-0.00158335025953504</v>
      </c>
      <c r="AS2060" s="11" t="n">
        <f aca="false">'Daily Data'!Q2059</f>
        <v>-0.000719447979637292</v>
      </c>
      <c r="AT2060" s="11" t="n">
        <f aca="false">'Daily Data'!R2059</f>
        <v>-0.00139867763861367</v>
      </c>
    </row>
    <row r="2061" customFormat="false" ht="15" hidden="false" customHeight="false" outlineLevel="0" collapsed="false">
      <c r="A2061" s="11" t="n">
        <f aca="false">'Daily Data'!O2060</f>
        <v>-3.57142857142857E-006</v>
      </c>
      <c r="C2061" s="11" t="n">
        <f aca="false">'Daily Data'!P2060</f>
        <v>-0.0087061030741411</v>
      </c>
      <c r="E2061" s="11" t="n">
        <f aca="false">'Daily Data'!Q2060</f>
        <v>-0.0100330229926883</v>
      </c>
      <c r="G2061" s="11" t="n">
        <f aca="false">'Daily Data'!R2060</f>
        <v>-0.00754766978126119</v>
      </c>
      <c r="I2061" s="11" t="n">
        <f aca="false">'Daily Data'!O2060</f>
        <v>-3.57142857142857E-006</v>
      </c>
      <c r="J2061" s="11" t="n">
        <f aca="false">'Daily Data'!P2060</f>
        <v>-0.0087061030741411</v>
      </c>
      <c r="L2061" s="11" t="n">
        <f aca="false">'Daily Data'!O2060</f>
        <v>-3.57142857142857E-006</v>
      </c>
      <c r="M2061" s="11" t="n">
        <f aca="false">'Daily Data'!Q2060</f>
        <v>-0.0100330229926883</v>
      </c>
      <c r="O2061" s="11" t="n">
        <f aca="false">'Daily Data'!O2060</f>
        <v>-3.57142857142857E-006</v>
      </c>
      <c r="P2061" s="11" t="n">
        <f aca="false">'Daily Data'!R2060</f>
        <v>-0.00754766978126119</v>
      </c>
      <c r="R2061" s="11" t="n">
        <f aca="false">'Daily Data'!P2060</f>
        <v>-0.0087061030741411</v>
      </c>
      <c r="S2061" s="11" t="n">
        <f aca="false">'Daily Data'!Q2060</f>
        <v>-0.0100330229926883</v>
      </c>
      <c r="U2061" s="11" t="n">
        <f aca="false">'Daily Data'!P2060</f>
        <v>-0.0087061030741411</v>
      </c>
      <c r="V2061" s="11" t="n">
        <f aca="false">'Daily Data'!R2060</f>
        <v>-0.00754766978126119</v>
      </c>
      <c r="X2061" s="11" t="n">
        <f aca="false">'Daily Data'!Q2060</f>
        <v>-0.0100330229926883</v>
      </c>
      <c r="Y2061" s="11" t="n">
        <f aca="false">'Daily Data'!R2060</f>
        <v>-0.00754766978126119</v>
      </c>
      <c r="AA2061" s="11" t="n">
        <f aca="false">'Daily Data'!O2060</f>
        <v>-3.57142857142857E-006</v>
      </c>
      <c r="AB2061" s="11" t="n">
        <f aca="false">'Daily Data'!P2060</f>
        <v>-0.0087061030741411</v>
      </c>
      <c r="AC2061" s="11" t="n">
        <f aca="false">'Daily Data'!Q2060</f>
        <v>-0.0100330229926883</v>
      </c>
      <c r="AE2061" s="11" t="n">
        <f aca="false">'Daily Data'!O2060</f>
        <v>-3.57142857142857E-006</v>
      </c>
      <c r="AF2061" s="11" t="n">
        <f aca="false">'Daily Data'!P2060</f>
        <v>-0.0087061030741411</v>
      </c>
      <c r="AG2061" s="11" t="n">
        <f aca="false">'Daily Data'!R2060</f>
        <v>-0.00754766978126119</v>
      </c>
      <c r="AI2061" s="11" t="n">
        <f aca="false">'Daily Data'!O2060</f>
        <v>-3.57142857142857E-006</v>
      </c>
      <c r="AJ2061" s="11" t="n">
        <f aca="false">'Daily Data'!Q2060</f>
        <v>-0.0100330229926883</v>
      </c>
      <c r="AK2061" s="11" t="n">
        <f aca="false">'Daily Data'!R2060</f>
        <v>-0.00754766978126119</v>
      </c>
      <c r="AM2061" s="11" t="n">
        <f aca="false">'Daily Data'!P2060</f>
        <v>-0.0087061030741411</v>
      </c>
      <c r="AN2061" s="11" t="n">
        <f aca="false">'Daily Data'!Q2060</f>
        <v>-0.0100330229926883</v>
      </c>
      <c r="AO2061" s="11" t="n">
        <f aca="false">'Daily Data'!R2060</f>
        <v>-0.00754766978126119</v>
      </c>
      <c r="AQ2061" s="11" t="n">
        <f aca="false">'Daily Data'!O2060</f>
        <v>-3.57142857142857E-006</v>
      </c>
      <c r="AR2061" s="11" t="n">
        <f aca="false">'Daily Data'!P2060</f>
        <v>-0.0087061030741411</v>
      </c>
      <c r="AS2061" s="11" t="n">
        <f aca="false">'Daily Data'!Q2060</f>
        <v>-0.0100330229926883</v>
      </c>
      <c r="AT2061" s="11" t="n">
        <f aca="false">'Daily Data'!R2060</f>
        <v>-0.00754766978126119</v>
      </c>
    </row>
    <row r="2062" customFormat="false" ht="15" hidden="false" customHeight="false" outlineLevel="0" collapsed="false">
      <c r="A2062" s="11" t="n">
        <f aca="false">'Daily Data'!O2061</f>
        <v>-0.00473797682665555</v>
      </c>
      <c r="C2062" s="11" t="n">
        <f aca="false">'Daily Data'!P2061</f>
        <v>0.0103715283320033</v>
      </c>
      <c r="E2062" s="11" t="n">
        <f aca="false">'Daily Data'!Q2061</f>
        <v>0.0114943782377467</v>
      </c>
      <c r="G2062" s="11" t="n">
        <f aca="false">'Daily Data'!R2061</f>
        <v>0.0117107317723589</v>
      </c>
      <c r="I2062" s="11" t="n">
        <f aca="false">'Daily Data'!O2061</f>
        <v>-0.00473797682665555</v>
      </c>
      <c r="J2062" s="11" t="n">
        <f aca="false">'Daily Data'!P2061</f>
        <v>0.0103715283320033</v>
      </c>
      <c r="L2062" s="11" t="n">
        <f aca="false">'Daily Data'!O2061</f>
        <v>-0.00473797682665555</v>
      </c>
      <c r="M2062" s="11" t="n">
        <f aca="false">'Daily Data'!Q2061</f>
        <v>0.0114943782377467</v>
      </c>
      <c r="O2062" s="11" t="n">
        <f aca="false">'Daily Data'!O2061</f>
        <v>-0.00473797682665555</v>
      </c>
      <c r="P2062" s="11" t="n">
        <f aca="false">'Daily Data'!R2061</f>
        <v>0.0117107317723589</v>
      </c>
      <c r="R2062" s="11" t="n">
        <f aca="false">'Daily Data'!P2061</f>
        <v>0.0103715283320033</v>
      </c>
      <c r="S2062" s="11" t="n">
        <f aca="false">'Daily Data'!Q2061</f>
        <v>0.0114943782377467</v>
      </c>
      <c r="U2062" s="11" t="n">
        <f aca="false">'Daily Data'!P2061</f>
        <v>0.0103715283320033</v>
      </c>
      <c r="V2062" s="11" t="n">
        <f aca="false">'Daily Data'!R2061</f>
        <v>0.0117107317723589</v>
      </c>
      <c r="X2062" s="11" t="n">
        <f aca="false">'Daily Data'!Q2061</f>
        <v>0.0114943782377467</v>
      </c>
      <c r="Y2062" s="11" t="n">
        <f aca="false">'Daily Data'!R2061</f>
        <v>0.0117107317723589</v>
      </c>
      <c r="AA2062" s="11" t="n">
        <f aca="false">'Daily Data'!O2061</f>
        <v>-0.00473797682665555</v>
      </c>
      <c r="AB2062" s="11" t="n">
        <f aca="false">'Daily Data'!P2061</f>
        <v>0.0103715283320033</v>
      </c>
      <c r="AC2062" s="11" t="n">
        <f aca="false">'Daily Data'!Q2061</f>
        <v>0.0114943782377467</v>
      </c>
      <c r="AE2062" s="11" t="n">
        <f aca="false">'Daily Data'!O2061</f>
        <v>-0.00473797682665555</v>
      </c>
      <c r="AF2062" s="11" t="n">
        <f aca="false">'Daily Data'!P2061</f>
        <v>0.0103715283320033</v>
      </c>
      <c r="AG2062" s="11" t="n">
        <f aca="false">'Daily Data'!R2061</f>
        <v>0.0117107317723589</v>
      </c>
      <c r="AI2062" s="11" t="n">
        <f aca="false">'Daily Data'!O2061</f>
        <v>-0.00473797682665555</v>
      </c>
      <c r="AJ2062" s="11" t="n">
        <f aca="false">'Daily Data'!Q2061</f>
        <v>0.0114943782377467</v>
      </c>
      <c r="AK2062" s="11" t="n">
        <f aca="false">'Daily Data'!R2061</f>
        <v>0.0117107317723589</v>
      </c>
      <c r="AM2062" s="11" t="n">
        <f aca="false">'Daily Data'!P2061</f>
        <v>0.0103715283320033</v>
      </c>
      <c r="AN2062" s="11" t="n">
        <f aca="false">'Daily Data'!Q2061</f>
        <v>0.0114943782377467</v>
      </c>
      <c r="AO2062" s="11" t="n">
        <f aca="false">'Daily Data'!R2061</f>
        <v>0.0117107317723589</v>
      </c>
      <c r="AQ2062" s="11" t="n">
        <f aca="false">'Daily Data'!O2061</f>
        <v>-0.00473797682665555</v>
      </c>
      <c r="AR2062" s="11" t="n">
        <f aca="false">'Daily Data'!P2061</f>
        <v>0.0103715283320033</v>
      </c>
      <c r="AS2062" s="11" t="n">
        <f aca="false">'Daily Data'!Q2061</f>
        <v>0.0114943782377467</v>
      </c>
      <c r="AT2062" s="11" t="n">
        <f aca="false">'Daily Data'!R2061</f>
        <v>0.0117107317723589</v>
      </c>
    </row>
    <row r="2063" customFormat="false" ht="15" hidden="false" customHeight="false" outlineLevel="0" collapsed="false">
      <c r="A2063" s="11" t="n">
        <f aca="false">'Daily Data'!O2062</f>
        <v>0.000398509494853879</v>
      </c>
      <c r="C2063" s="11" t="n">
        <f aca="false">'Daily Data'!P2062</f>
        <v>-0.00158335025953504</v>
      </c>
      <c r="E2063" s="11" t="n">
        <f aca="false">'Daily Data'!Q2062</f>
        <v>-0.00163314217578924</v>
      </c>
      <c r="G2063" s="11" t="n">
        <f aca="false">'Daily Data'!R2062</f>
        <v>-0.00138284839706592</v>
      </c>
      <c r="I2063" s="11" t="n">
        <f aca="false">'Daily Data'!O2062</f>
        <v>0.000398509494853879</v>
      </c>
      <c r="J2063" s="11" t="n">
        <f aca="false">'Daily Data'!P2062</f>
        <v>-0.00158335025953504</v>
      </c>
      <c r="L2063" s="11" t="n">
        <f aca="false">'Daily Data'!O2062</f>
        <v>0.000398509494853879</v>
      </c>
      <c r="M2063" s="11" t="n">
        <f aca="false">'Daily Data'!Q2062</f>
        <v>-0.00163314217578924</v>
      </c>
      <c r="O2063" s="11" t="n">
        <f aca="false">'Daily Data'!O2062</f>
        <v>0.000398509494853879</v>
      </c>
      <c r="P2063" s="11" t="n">
        <f aca="false">'Daily Data'!R2062</f>
        <v>-0.00138284839706592</v>
      </c>
      <c r="R2063" s="11" t="n">
        <f aca="false">'Daily Data'!P2062</f>
        <v>-0.00158335025953504</v>
      </c>
      <c r="S2063" s="11" t="n">
        <f aca="false">'Daily Data'!Q2062</f>
        <v>-0.00163314217578924</v>
      </c>
      <c r="U2063" s="11" t="n">
        <f aca="false">'Daily Data'!P2062</f>
        <v>-0.00158335025953504</v>
      </c>
      <c r="V2063" s="11" t="n">
        <f aca="false">'Daily Data'!R2062</f>
        <v>-0.00138284839706592</v>
      </c>
      <c r="X2063" s="11" t="n">
        <f aca="false">'Daily Data'!Q2062</f>
        <v>-0.00163314217578924</v>
      </c>
      <c r="Y2063" s="11" t="n">
        <f aca="false">'Daily Data'!R2062</f>
        <v>-0.00138284839706592</v>
      </c>
      <c r="AA2063" s="11" t="n">
        <f aca="false">'Daily Data'!O2062</f>
        <v>0.000398509494853879</v>
      </c>
      <c r="AB2063" s="11" t="n">
        <f aca="false">'Daily Data'!P2062</f>
        <v>-0.00158335025953504</v>
      </c>
      <c r="AC2063" s="11" t="n">
        <f aca="false">'Daily Data'!Q2062</f>
        <v>-0.00163314217578924</v>
      </c>
      <c r="AE2063" s="11" t="n">
        <f aca="false">'Daily Data'!O2062</f>
        <v>0.000398509494853879</v>
      </c>
      <c r="AF2063" s="11" t="n">
        <f aca="false">'Daily Data'!P2062</f>
        <v>-0.00158335025953504</v>
      </c>
      <c r="AG2063" s="11" t="n">
        <f aca="false">'Daily Data'!R2062</f>
        <v>-0.00138284839706592</v>
      </c>
      <c r="AI2063" s="11" t="n">
        <f aca="false">'Daily Data'!O2062</f>
        <v>0.000398509494853879</v>
      </c>
      <c r="AJ2063" s="11" t="n">
        <f aca="false">'Daily Data'!Q2062</f>
        <v>-0.00163314217578924</v>
      </c>
      <c r="AK2063" s="11" t="n">
        <f aca="false">'Daily Data'!R2062</f>
        <v>-0.00138284839706592</v>
      </c>
      <c r="AM2063" s="11" t="n">
        <f aca="false">'Daily Data'!P2062</f>
        <v>-0.00158335025953504</v>
      </c>
      <c r="AN2063" s="11" t="n">
        <f aca="false">'Daily Data'!Q2062</f>
        <v>-0.00163314217578924</v>
      </c>
      <c r="AO2063" s="11" t="n">
        <f aca="false">'Daily Data'!R2062</f>
        <v>-0.00138284839706592</v>
      </c>
      <c r="AQ2063" s="11" t="n">
        <f aca="false">'Daily Data'!O2062</f>
        <v>0.000398509494853879</v>
      </c>
      <c r="AR2063" s="11" t="n">
        <f aca="false">'Daily Data'!P2062</f>
        <v>-0.00158335025953504</v>
      </c>
      <c r="AS2063" s="11" t="n">
        <f aca="false">'Daily Data'!Q2062</f>
        <v>-0.00163314217578924</v>
      </c>
      <c r="AT2063" s="11" t="n">
        <f aca="false">'Daily Data'!R2062</f>
        <v>-0.00138284839706592</v>
      </c>
    </row>
    <row r="2064" customFormat="false" ht="15" hidden="false" customHeight="false" outlineLevel="0" collapsed="false">
      <c r="A2064" s="11" t="n">
        <f aca="false">'Daily Data'!O2063</f>
        <v>-0.00424536609108272</v>
      </c>
      <c r="C2064" s="11" t="n">
        <f aca="false">'Daily Data'!P2063</f>
        <v>-0.00316812839059687</v>
      </c>
      <c r="E2064" s="11" t="n">
        <f aca="false">'Daily Data'!Q2063</f>
        <v>-0.00314860108739545</v>
      </c>
      <c r="G2064" s="11" t="n">
        <f aca="false">'Daily Data'!R2063</f>
        <v>0.00354630862667594</v>
      </c>
      <c r="I2064" s="11" t="n">
        <f aca="false">'Daily Data'!O2063</f>
        <v>-0.00424536609108272</v>
      </c>
      <c r="J2064" s="11" t="n">
        <f aca="false">'Daily Data'!P2063</f>
        <v>-0.00316812839059687</v>
      </c>
      <c r="L2064" s="11" t="n">
        <f aca="false">'Daily Data'!O2063</f>
        <v>-0.00424536609108272</v>
      </c>
      <c r="M2064" s="11" t="n">
        <f aca="false">'Daily Data'!Q2063</f>
        <v>-0.00314860108739545</v>
      </c>
      <c r="O2064" s="11" t="n">
        <f aca="false">'Daily Data'!O2063</f>
        <v>-0.00424536609108272</v>
      </c>
      <c r="P2064" s="11" t="n">
        <f aca="false">'Daily Data'!R2063</f>
        <v>0.00354630862667594</v>
      </c>
      <c r="R2064" s="11" t="n">
        <f aca="false">'Daily Data'!P2063</f>
        <v>-0.00316812839059687</v>
      </c>
      <c r="S2064" s="11" t="n">
        <f aca="false">'Daily Data'!Q2063</f>
        <v>-0.00314860108739545</v>
      </c>
      <c r="U2064" s="11" t="n">
        <f aca="false">'Daily Data'!P2063</f>
        <v>-0.00316812839059687</v>
      </c>
      <c r="V2064" s="11" t="n">
        <f aca="false">'Daily Data'!R2063</f>
        <v>0.00354630862667594</v>
      </c>
      <c r="X2064" s="11" t="n">
        <f aca="false">'Daily Data'!Q2063</f>
        <v>-0.00314860108739545</v>
      </c>
      <c r="Y2064" s="11" t="n">
        <f aca="false">'Daily Data'!R2063</f>
        <v>0.00354630862667594</v>
      </c>
      <c r="AA2064" s="11" t="n">
        <f aca="false">'Daily Data'!O2063</f>
        <v>-0.00424536609108272</v>
      </c>
      <c r="AB2064" s="11" t="n">
        <f aca="false">'Daily Data'!P2063</f>
        <v>-0.00316812839059687</v>
      </c>
      <c r="AC2064" s="11" t="n">
        <f aca="false">'Daily Data'!Q2063</f>
        <v>-0.00314860108739545</v>
      </c>
      <c r="AE2064" s="11" t="n">
        <f aca="false">'Daily Data'!O2063</f>
        <v>-0.00424536609108272</v>
      </c>
      <c r="AF2064" s="11" t="n">
        <f aca="false">'Daily Data'!P2063</f>
        <v>-0.00316812839059687</v>
      </c>
      <c r="AG2064" s="11" t="n">
        <f aca="false">'Daily Data'!R2063</f>
        <v>0.00354630862667594</v>
      </c>
      <c r="AI2064" s="11" t="n">
        <f aca="false">'Daily Data'!O2063</f>
        <v>-0.00424536609108272</v>
      </c>
      <c r="AJ2064" s="11" t="n">
        <f aca="false">'Daily Data'!Q2063</f>
        <v>-0.00314860108739545</v>
      </c>
      <c r="AK2064" s="11" t="n">
        <f aca="false">'Daily Data'!R2063</f>
        <v>0.00354630862667594</v>
      </c>
      <c r="AM2064" s="11" t="n">
        <f aca="false">'Daily Data'!P2063</f>
        <v>-0.00316812839059687</v>
      </c>
      <c r="AN2064" s="11" t="n">
        <f aca="false">'Daily Data'!Q2063</f>
        <v>-0.00314860108739545</v>
      </c>
      <c r="AO2064" s="11" t="n">
        <f aca="false">'Daily Data'!R2063</f>
        <v>0.00354630862667594</v>
      </c>
      <c r="AQ2064" s="11" t="n">
        <f aca="false">'Daily Data'!O2063</f>
        <v>-0.00424536609108272</v>
      </c>
      <c r="AR2064" s="11" t="n">
        <f aca="false">'Daily Data'!P2063</f>
        <v>-0.00316812839059687</v>
      </c>
      <c r="AS2064" s="11" t="n">
        <f aca="false">'Daily Data'!Q2063</f>
        <v>-0.00314860108739545</v>
      </c>
      <c r="AT2064" s="11" t="n">
        <f aca="false">'Daily Data'!R2063</f>
        <v>0.00354630862667594</v>
      </c>
    </row>
    <row r="2065" customFormat="false" ht="15" hidden="false" customHeight="false" outlineLevel="0" collapsed="false">
      <c r="A2065" s="11" t="n">
        <f aca="false">'Daily Data'!O2064</f>
        <v>0.000195139434702959</v>
      </c>
      <c r="C2065" s="11" t="n">
        <f aca="false">'Daily Data'!P2064</f>
        <v>-0.00317817460317448</v>
      </c>
      <c r="E2065" s="11" t="n">
        <f aca="false">'Daily Data'!Q2064</f>
        <v>-0.00279909858512106</v>
      </c>
      <c r="G2065" s="11" t="n">
        <f aca="false">'Daily Data'!R2064</f>
        <v>-0.0138993350919342</v>
      </c>
      <c r="I2065" s="11" t="n">
        <f aca="false">'Daily Data'!O2064</f>
        <v>0.000195139434702959</v>
      </c>
      <c r="J2065" s="11" t="n">
        <f aca="false">'Daily Data'!P2064</f>
        <v>-0.00317817460317448</v>
      </c>
      <c r="L2065" s="11" t="n">
        <f aca="false">'Daily Data'!O2064</f>
        <v>0.000195139434702959</v>
      </c>
      <c r="M2065" s="11" t="n">
        <f aca="false">'Daily Data'!Q2064</f>
        <v>-0.00279909858512106</v>
      </c>
      <c r="O2065" s="11" t="n">
        <f aca="false">'Daily Data'!O2064</f>
        <v>0.000195139434702959</v>
      </c>
      <c r="P2065" s="11" t="n">
        <f aca="false">'Daily Data'!R2064</f>
        <v>-0.0138993350919342</v>
      </c>
      <c r="R2065" s="11" t="n">
        <f aca="false">'Daily Data'!P2064</f>
        <v>-0.00317817460317448</v>
      </c>
      <c r="S2065" s="11" t="n">
        <f aca="false">'Daily Data'!Q2064</f>
        <v>-0.00279909858512106</v>
      </c>
      <c r="U2065" s="11" t="n">
        <f aca="false">'Daily Data'!P2064</f>
        <v>-0.00317817460317448</v>
      </c>
      <c r="V2065" s="11" t="n">
        <f aca="false">'Daily Data'!R2064</f>
        <v>-0.0138993350919342</v>
      </c>
      <c r="X2065" s="11" t="n">
        <f aca="false">'Daily Data'!Q2064</f>
        <v>-0.00279909858512106</v>
      </c>
      <c r="Y2065" s="11" t="n">
        <f aca="false">'Daily Data'!R2064</f>
        <v>-0.0138993350919342</v>
      </c>
      <c r="AA2065" s="11" t="n">
        <f aca="false">'Daily Data'!O2064</f>
        <v>0.000195139434702959</v>
      </c>
      <c r="AB2065" s="11" t="n">
        <f aca="false">'Daily Data'!P2064</f>
        <v>-0.00317817460317448</v>
      </c>
      <c r="AC2065" s="11" t="n">
        <f aca="false">'Daily Data'!Q2064</f>
        <v>-0.00279909858512106</v>
      </c>
      <c r="AE2065" s="11" t="n">
        <f aca="false">'Daily Data'!O2064</f>
        <v>0.000195139434702959</v>
      </c>
      <c r="AF2065" s="11" t="n">
        <f aca="false">'Daily Data'!P2064</f>
        <v>-0.00317817460317448</v>
      </c>
      <c r="AG2065" s="11" t="n">
        <f aca="false">'Daily Data'!R2064</f>
        <v>-0.0138993350919342</v>
      </c>
      <c r="AI2065" s="11" t="n">
        <f aca="false">'Daily Data'!O2064</f>
        <v>0.000195139434702959</v>
      </c>
      <c r="AJ2065" s="11" t="n">
        <f aca="false">'Daily Data'!Q2064</f>
        <v>-0.00279909858512106</v>
      </c>
      <c r="AK2065" s="11" t="n">
        <f aca="false">'Daily Data'!R2064</f>
        <v>-0.0138993350919342</v>
      </c>
      <c r="AM2065" s="11" t="n">
        <f aca="false">'Daily Data'!P2064</f>
        <v>-0.00317817460317448</v>
      </c>
      <c r="AN2065" s="11" t="n">
        <f aca="false">'Daily Data'!Q2064</f>
        <v>-0.00279909858512106</v>
      </c>
      <c r="AO2065" s="11" t="n">
        <f aca="false">'Daily Data'!R2064</f>
        <v>-0.0138993350919342</v>
      </c>
      <c r="AQ2065" s="11" t="n">
        <f aca="false">'Daily Data'!O2064</f>
        <v>0.000195139434702959</v>
      </c>
      <c r="AR2065" s="11" t="n">
        <f aca="false">'Daily Data'!P2064</f>
        <v>-0.00317817460317448</v>
      </c>
      <c r="AS2065" s="11" t="n">
        <f aca="false">'Daily Data'!Q2064</f>
        <v>-0.00279909858512106</v>
      </c>
      <c r="AT2065" s="11" t="n">
        <f aca="false">'Daily Data'!R2064</f>
        <v>-0.0138993350919342</v>
      </c>
    </row>
    <row r="2066" customFormat="false" ht="15" hidden="false" customHeight="false" outlineLevel="0" collapsed="false">
      <c r="A2066" s="11" t="n">
        <f aca="false">'Daily Data'!O2065</f>
        <v>-0.0200010880362575</v>
      </c>
      <c r="C2066" s="11" t="n">
        <f aca="false">'Daily Data'!P2065</f>
        <v>-0.010353889899909</v>
      </c>
      <c r="E2066" s="11" t="n">
        <f aca="false">'Daily Data'!Q2065</f>
        <v>-0.0119378926139939</v>
      </c>
      <c r="G2066" s="11" t="n">
        <f aca="false">'Daily Data'!R2065</f>
        <v>-0.00279495242759208</v>
      </c>
      <c r="I2066" s="11" t="n">
        <f aca="false">'Daily Data'!O2065</f>
        <v>-0.0200010880362575</v>
      </c>
      <c r="J2066" s="11" t="n">
        <f aca="false">'Daily Data'!P2065</f>
        <v>-0.010353889899909</v>
      </c>
      <c r="L2066" s="11" t="n">
        <f aca="false">'Daily Data'!O2065</f>
        <v>-0.0200010880362575</v>
      </c>
      <c r="M2066" s="11" t="n">
        <f aca="false">'Daily Data'!Q2065</f>
        <v>-0.0119378926139939</v>
      </c>
      <c r="O2066" s="11" t="n">
        <f aca="false">'Daily Data'!O2065</f>
        <v>-0.0200010880362575</v>
      </c>
      <c r="P2066" s="11" t="n">
        <f aca="false">'Daily Data'!R2065</f>
        <v>-0.00279495242759208</v>
      </c>
      <c r="R2066" s="11" t="n">
        <f aca="false">'Daily Data'!P2065</f>
        <v>-0.010353889899909</v>
      </c>
      <c r="S2066" s="11" t="n">
        <f aca="false">'Daily Data'!Q2065</f>
        <v>-0.0119378926139939</v>
      </c>
      <c r="U2066" s="11" t="n">
        <f aca="false">'Daily Data'!P2065</f>
        <v>-0.010353889899909</v>
      </c>
      <c r="V2066" s="11" t="n">
        <f aca="false">'Daily Data'!R2065</f>
        <v>-0.00279495242759208</v>
      </c>
      <c r="X2066" s="11" t="n">
        <f aca="false">'Daily Data'!Q2065</f>
        <v>-0.0119378926139939</v>
      </c>
      <c r="Y2066" s="11" t="n">
        <f aca="false">'Daily Data'!R2065</f>
        <v>-0.00279495242759208</v>
      </c>
      <c r="AA2066" s="11" t="n">
        <f aca="false">'Daily Data'!O2065</f>
        <v>-0.0200010880362575</v>
      </c>
      <c r="AB2066" s="11" t="n">
        <f aca="false">'Daily Data'!P2065</f>
        <v>-0.010353889899909</v>
      </c>
      <c r="AC2066" s="11" t="n">
        <f aca="false">'Daily Data'!Q2065</f>
        <v>-0.0119378926139939</v>
      </c>
      <c r="AE2066" s="11" t="n">
        <f aca="false">'Daily Data'!O2065</f>
        <v>-0.0200010880362575</v>
      </c>
      <c r="AF2066" s="11" t="n">
        <f aca="false">'Daily Data'!P2065</f>
        <v>-0.010353889899909</v>
      </c>
      <c r="AG2066" s="11" t="n">
        <f aca="false">'Daily Data'!R2065</f>
        <v>-0.00279495242759208</v>
      </c>
      <c r="AI2066" s="11" t="n">
        <f aca="false">'Daily Data'!O2065</f>
        <v>-0.0200010880362575</v>
      </c>
      <c r="AJ2066" s="11" t="n">
        <f aca="false">'Daily Data'!Q2065</f>
        <v>-0.0119378926139939</v>
      </c>
      <c r="AK2066" s="11" t="n">
        <f aca="false">'Daily Data'!R2065</f>
        <v>-0.00279495242759208</v>
      </c>
      <c r="AM2066" s="11" t="n">
        <f aca="false">'Daily Data'!P2065</f>
        <v>-0.010353889899909</v>
      </c>
      <c r="AN2066" s="11" t="n">
        <f aca="false">'Daily Data'!Q2065</f>
        <v>-0.0119378926139939</v>
      </c>
      <c r="AO2066" s="11" t="n">
        <f aca="false">'Daily Data'!R2065</f>
        <v>-0.00279495242759208</v>
      </c>
      <c r="AQ2066" s="11" t="n">
        <f aca="false">'Daily Data'!O2065</f>
        <v>-0.0200010880362575</v>
      </c>
      <c r="AR2066" s="11" t="n">
        <f aca="false">'Daily Data'!P2065</f>
        <v>-0.010353889899909</v>
      </c>
      <c r="AS2066" s="11" t="n">
        <f aca="false">'Daily Data'!Q2065</f>
        <v>-0.0119378926139939</v>
      </c>
      <c r="AT2066" s="11" t="n">
        <f aca="false">'Daily Data'!R2065</f>
        <v>-0.00279495242759208</v>
      </c>
    </row>
    <row r="2067" customFormat="false" ht="15" hidden="false" customHeight="false" outlineLevel="0" collapsed="false">
      <c r="A2067" s="11" t="n">
        <f aca="false">'Daily Data'!O2066</f>
        <v>-0.00290507856513866</v>
      </c>
      <c r="C2067" s="11" t="n">
        <f aca="false">'Daily Data'!P2066</f>
        <v>0.00804148086426849</v>
      </c>
      <c r="E2067" s="11" t="n">
        <f aca="false">'Daily Data'!Q2066</f>
        <v>0.00834597461552711</v>
      </c>
      <c r="G2067" s="11" t="n">
        <f aca="false">'Daily Data'!R2066</f>
        <v>0.00791520281883796</v>
      </c>
      <c r="I2067" s="11" t="n">
        <f aca="false">'Daily Data'!O2066</f>
        <v>-0.00290507856513866</v>
      </c>
      <c r="J2067" s="11" t="n">
        <f aca="false">'Daily Data'!P2066</f>
        <v>0.00804148086426849</v>
      </c>
      <c r="L2067" s="11" t="n">
        <f aca="false">'Daily Data'!O2066</f>
        <v>-0.00290507856513866</v>
      </c>
      <c r="M2067" s="11" t="n">
        <f aca="false">'Daily Data'!Q2066</f>
        <v>0.00834597461552711</v>
      </c>
      <c r="O2067" s="11" t="n">
        <f aca="false">'Daily Data'!O2066</f>
        <v>-0.00290507856513866</v>
      </c>
      <c r="P2067" s="11" t="n">
        <f aca="false">'Daily Data'!R2066</f>
        <v>0.00791520281883796</v>
      </c>
      <c r="R2067" s="11" t="n">
        <f aca="false">'Daily Data'!P2066</f>
        <v>0.00804148086426849</v>
      </c>
      <c r="S2067" s="11" t="n">
        <f aca="false">'Daily Data'!Q2066</f>
        <v>0.00834597461552711</v>
      </c>
      <c r="U2067" s="11" t="n">
        <f aca="false">'Daily Data'!P2066</f>
        <v>0.00804148086426849</v>
      </c>
      <c r="V2067" s="11" t="n">
        <f aca="false">'Daily Data'!R2066</f>
        <v>0.00791520281883796</v>
      </c>
      <c r="X2067" s="11" t="n">
        <f aca="false">'Daily Data'!Q2066</f>
        <v>0.00834597461552711</v>
      </c>
      <c r="Y2067" s="11" t="n">
        <f aca="false">'Daily Data'!R2066</f>
        <v>0.00791520281883796</v>
      </c>
      <c r="AA2067" s="11" t="n">
        <f aca="false">'Daily Data'!O2066</f>
        <v>-0.00290507856513866</v>
      </c>
      <c r="AB2067" s="11" t="n">
        <f aca="false">'Daily Data'!P2066</f>
        <v>0.00804148086426849</v>
      </c>
      <c r="AC2067" s="11" t="n">
        <f aca="false">'Daily Data'!Q2066</f>
        <v>0.00834597461552711</v>
      </c>
      <c r="AE2067" s="11" t="n">
        <f aca="false">'Daily Data'!O2066</f>
        <v>-0.00290507856513866</v>
      </c>
      <c r="AF2067" s="11" t="n">
        <f aca="false">'Daily Data'!P2066</f>
        <v>0.00804148086426849</v>
      </c>
      <c r="AG2067" s="11" t="n">
        <f aca="false">'Daily Data'!R2066</f>
        <v>0.00791520281883796</v>
      </c>
      <c r="AI2067" s="11" t="n">
        <f aca="false">'Daily Data'!O2066</f>
        <v>-0.00290507856513866</v>
      </c>
      <c r="AJ2067" s="11" t="n">
        <f aca="false">'Daily Data'!Q2066</f>
        <v>0.00834597461552711</v>
      </c>
      <c r="AK2067" s="11" t="n">
        <f aca="false">'Daily Data'!R2066</f>
        <v>0.00791520281883796</v>
      </c>
      <c r="AM2067" s="11" t="n">
        <f aca="false">'Daily Data'!P2066</f>
        <v>0.00804148086426849</v>
      </c>
      <c r="AN2067" s="11" t="n">
        <f aca="false">'Daily Data'!Q2066</f>
        <v>0.00834597461552711</v>
      </c>
      <c r="AO2067" s="11" t="n">
        <f aca="false">'Daily Data'!R2066</f>
        <v>0.00791520281883796</v>
      </c>
      <c r="AQ2067" s="11" t="n">
        <f aca="false">'Daily Data'!O2066</f>
        <v>-0.00290507856513866</v>
      </c>
      <c r="AR2067" s="11" t="n">
        <f aca="false">'Daily Data'!P2066</f>
        <v>0.00804148086426849</v>
      </c>
      <c r="AS2067" s="11" t="n">
        <f aca="false">'Daily Data'!Q2066</f>
        <v>0.00834597461552711</v>
      </c>
      <c r="AT2067" s="11" t="n">
        <f aca="false">'Daily Data'!R2066</f>
        <v>0.00791520281883796</v>
      </c>
    </row>
    <row r="2068" customFormat="false" ht="15" hidden="false" customHeight="false" outlineLevel="0" collapsed="false">
      <c r="A2068" s="11" t="n">
        <f aca="false">'Daily Data'!O2067</f>
        <v>0.00721412208630546</v>
      </c>
      <c r="C2068" s="11" t="n">
        <f aca="false">'Daily Data'!P2067</f>
        <v>-0.00399399441340775</v>
      </c>
      <c r="E2068" s="11" t="n">
        <f aca="false">'Daily Data'!Q2067</f>
        <v>-0.00305847937937131</v>
      </c>
      <c r="G2068" s="11" t="n">
        <f aca="false">'Daily Data'!R2067</f>
        <v>-0.00262242473624396</v>
      </c>
      <c r="I2068" s="11" t="n">
        <f aca="false">'Daily Data'!O2067</f>
        <v>0.00721412208630546</v>
      </c>
      <c r="J2068" s="11" t="n">
        <f aca="false">'Daily Data'!P2067</f>
        <v>-0.00399399441340775</v>
      </c>
      <c r="L2068" s="11" t="n">
        <f aca="false">'Daily Data'!O2067</f>
        <v>0.00721412208630546</v>
      </c>
      <c r="M2068" s="11" t="n">
        <f aca="false">'Daily Data'!Q2067</f>
        <v>-0.00305847937937131</v>
      </c>
      <c r="O2068" s="11" t="n">
        <f aca="false">'Daily Data'!O2067</f>
        <v>0.00721412208630546</v>
      </c>
      <c r="P2068" s="11" t="n">
        <f aca="false">'Daily Data'!R2067</f>
        <v>-0.00262242473624396</v>
      </c>
      <c r="R2068" s="11" t="n">
        <f aca="false">'Daily Data'!P2067</f>
        <v>-0.00399399441340775</v>
      </c>
      <c r="S2068" s="11" t="n">
        <f aca="false">'Daily Data'!Q2067</f>
        <v>-0.00305847937937131</v>
      </c>
      <c r="U2068" s="11" t="n">
        <f aca="false">'Daily Data'!P2067</f>
        <v>-0.00399399441340775</v>
      </c>
      <c r="V2068" s="11" t="n">
        <f aca="false">'Daily Data'!R2067</f>
        <v>-0.00262242473624396</v>
      </c>
      <c r="X2068" s="11" t="n">
        <f aca="false">'Daily Data'!Q2067</f>
        <v>-0.00305847937937131</v>
      </c>
      <c r="Y2068" s="11" t="n">
        <f aca="false">'Daily Data'!R2067</f>
        <v>-0.00262242473624396</v>
      </c>
      <c r="AA2068" s="11" t="n">
        <f aca="false">'Daily Data'!O2067</f>
        <v>0.00721412208630546</v>
      </c>
      <c r="AB2068" s="11" t="n">
        <f aca="false">'Daily Data'!P2067</f>
        <v>-0.00399399441340775</v>
      </c>
      <c r="AC2068" s="11" t="n">
        <f aca="false">'Daily Data'!Q2067</f>
        <v>-0.00305847937937131</v>
      </c>
      <c r="AE2068" s="11" t="n">
        <f aca="false">'Daily Data'!O2067</f>
        <v>0.00721412208630546</v>
      </c>
      <c r="AF2068" s="11" t="n">
        <f aca="false">'Daily Data'!P2067</f>
        <v>-0.00399399441340775</v>
      </c>
      <c r="AG2068" s="11" t="n">
        <f aca="false">'Daily Data'!R2067</f>
        <v>-0.00262242473624396</v>
      </c>
      <c r="AI2068" s="11" t="n">
        <f aca="false">'Daily Data'!O2067</f>
        <v>0.00721412208630546</v>
      </c>
      <c r="AJ2068" s="11" t="n">
        <f aca="false">'Daily Data'!Q2067</f>
        <v>-0.00305847937937131</v>
      </c>
      <c r="AK2068" s="11" t="n">
        <f aca="false">'Daily Data'!R2067</f>
        <v>-0.00262242473624396</v>
      </c>
      <c r="AM2068" s="11" t="n">
        <f aca="false">'Daily Data'!P2067</f>
        <v>-0.00399399441340775</v>
      </c>
      <c r="AN2068" s="11" t="n">
        <f aca="false">'Daily Data'!Q2067</f>
        <v>-0.00305847937937131</v>
      </c>
      <c r="AO2068" s="11" t="n">
        <f aca="false">'Daily Data'!R2067</f>
        <v>-0.00262242473624396</v>
      </c>
      <c r="AQ2068" s="11" t="n">
        <f aca="false">'Daily Data'!O2067</f>
        <v>0.00721412208630546</v>
      </c>
      <c r="AR2068" s="11" t="n">
        <f aca="false">'Daily Data'!P2067</f>
        <v>-0.00399399441340775</v>
      </c>
      <c r="AS2068" s="11" t="n">
        <f aca="false">'Daily Data'!Q2067</f>
        <v>-0.00305847937937131</v>
      </c>
      <c r="AT2068" s="11" t="n">
        <f aca="false">'Daily Data'!R2067</f>
        <v>-0.00262242473624396</v>
      </c>
    </row>
    <row r="2069" customFormat="false" ht="15" hidden="false" customHeight="false" outlineLevel="0" collapsed="false">
      <c r="A2069" s="11" t="n">
        <f aca="false">'Daily Data'!O2068</f>
        <v>-0.00980000989015838</v>
      </c>
      <c r="C2069" s="11" t="n">
        <f aca="false">'Daily Data'!P2068</f>
        <v>-0.000804853479853477</v>
      </c>
      <c r="E2069" s="11" t="n">
        <f aca="false">'Daily Data'!Q2068</f>
        <v>-0.000971235326644219</v>
      </c>
      <c r="G2069" s="11" t="n">
        <f aca="false">'Daily Data'!R2068</f>
        <v>0.0028786249027345</v>
      </c>
      <c r="I2069" s="11" t="n">
        <f aca="false">'Daily Data'!O2068</f>
        <v>-0.00980000989015838</v>
      </c>
      <c r="J2069" s="11" t="n">
        <f aca="false">'Daily Data'!P2068</f>
        <v>-0.000804853479853477</v>
      </c>
      <c r="L2069" s="11" t="n">
        <f aca="false">'Daily Data'!O2068</f>
        <v>-0.00980000989015838</v>
      </c>
      <c r="M2069" s="11" t="n">
        <f aca="false">'Daily Data'!Q2068</f>
        <v>-0.000971235326644219</v>
      </c>
      <c r="O2069" s="11" t="n">
        <f aca="false">'Daily Data'!O2068</f>
        <v>-0.00980000989015838</v>
      </c>
      <c r="P2069" s="11" t="n">
        <f aca="false">'Daily Data'!R2068</f>
        <v>0.0028786249027345</v>
      </c>
      <c r="R2069" s="11" t="n">
        <f aca="false">'Daily Data'!P2068</f>
        <v>-0.000804853479853477</v>
      </c>
      <c r="S2069" s="11" t="n">
        <f aca="false">'Daily Data'!Q2068</f>
        <v>-0.000971235326644219</v>
      </c>
      <c r="U2069" s="11" t="n">
        <f aca="false">'Daily Data'!P2068</f>
        <v>-0.000804853479853477</v>
      </c>
      <c r="V2069" s="11" t="n">
        <f aca="false">'Daily Data'!R2068</f>
        <v>0.0028786249027345</v>
      </c>
      <c r="X2069" s="11" t="n">
        <f aca="false">'Daily Data'!Q2068</f>
        <v>-0.000971235326644219</v>
      </c>
      <c r="Y2069" s="11" t="n">
        <f aca="false">'Daily Data'!R2068</f>
        <v>0.0028786249027345</v>
      </c>
      <c r="AA2069" s="11" t="n">
        <f aca="false">'Daily Data'!O2068</f>
        <v>-0.00980000989015838</v>
      </c>
      <c r="AB2069" s="11" t="n">
        <f aca="false">'Daily Data'!P2068</f>
        <v>-0.000804853479853477</v>
      </c>
      <c r="AC2069" s="11" t="n">
        <f aca="false">'Daily Data'!Q2068</f>
        <v>-0.000971235326644219</v>
      </c>
      <c r="AE2069" s="11" t="n">
        <f aca="false">'Daily Data'!O2068</f>
        <v>-0.00980000989015838</v>
      </c>
      <c r="AF2069" s="11" t="n">
        <f aca="false">'Daily Data'!P2068</f>
        <v>-0.000804853479853477</v>
      </c>
      <c r="AG2069" s="11" t="n">
        <f aca="false">'Daily Data'!R2068</f>
        <v>0.0028786249027345</v>
      </c>
      <c r="AI2069" s="11" t="n">
        <f aca="false">'Daily Data'!O2068</f>
        <v>-0.00980000989015838</v>
      </c>
      <c r="AJ2069" s="11" t="n">
        <f aca="false">'Daily Data'!Q2068</f>
        <v>-0.000971235326644219</v>
      </c>
      <c r="AK2069" s="11" t="n">
        <f aca="false">'Daily Data'!R2068</f>
        <v>0.0028786249027345</v>
      </c>
      <c r="AM2069" s="11" t="n">
        <f aca="false">'Daily Data'!P2068</f>
        <v>-0.000804853479853477</v>
      </c>
      <c r="AN2069" s="11" t="n">
        <f aca="false">'Daily Data'!Q2068</f>
        <v>-0.000971235326644219</v>
      </c>
      <c r="AO2069" s="11" t="n">
        <f aca="false">'Daily Data'!R2068</f>
        <v>0.0028786249027345</v>
      </c>
      <c r="AQ2069" s="11" t="n">
        <f aca="false">'Daily Data'!O2068</f>
        <v>-0.00980000989015838</v>
      </c>
      <c r="AR2069" s="11" t="n">
        <f aca="false">'Daily Data'!P2068</f>
        <v>-0.000804853479853477</v>
      </c>
      <c r="AS2069" s="11" t="n">
        <f aca="false">'Daily Data'!Q2068</f>
        <v>-0.000971235326644219</v>
      </c>
      <c r="AT2069" s="11" t="n">
        <f aca="false">'Daily Data'!R2068</f>
        <v>0.0028786249027345</v>
      </c>
    </row>
    <row r="2070" customFormat="false" ht="15" hidden="false" customHeight="false" outlineLevel="0" collapsed="false">
      <c r="A2070" s="11" t="n">
        <f aca="false">'Daily Data'!O2069</f>
        <v>0.000359546030370813</v>
      </c>
      <c r="C2070" s="11" t="n">
        <f aca="false">'Daily Data'!P2069</f>
        <v>0.0152329963340588</v>
      </c>
      <c r="E2070" s="11" t="n">
        <f aca="false">'Daily Data'!Q2069</f>
        <v>0.0147675965430162</v>
      </c>
      <c r="G2070" s="11" t="n">
        <f aca="false">'Daily Data'!R2069</f>
        <v>0.00069055166259003</v>
      </c>
      <c r="I2070" s="11" t="n">
        <f aca="false">'Daily Data'!O2069</f>
        <v>0.000359546030370813</v>
      </c>
      <c r="J2070" s="11" t="n">
        <f aca="false">'Daily Data'!P2069</f>
        <v>0.0152329963340588</v>
      </c>
      <c r="L2070" s="11" t="n">
        <f aca="false">'Daily Data'!O2069</f>
        <v>0.000359546030370813</v>
      </c>
      <c r="M2070" s="11" t="n">
        <f aca="false">'Daily Data'!Q2069</f>
        <v>0.0147675965430162</v>
      </c>
      <c r="O2070" s="11" t="n">
        <f aca="false">'Daily Data'!O2069</f>
        <v>0.000359546030370813</v>
      </c>
      <c r="P2070" s="11" t="n">
        <f aca="false">'Daily Data'!R2069</f>
        <v>0.00069055166259003</v>
      </c>
      <c r="R2070" s="11" t="n">
        <f aca="false">'Daily Data'!P2069</f>
        <v>0.0152329963340588</v>
      </c>
      <c r="S2070" s="11" t="n">
        <f aca="false">'Daily Data'!Q2069</f>
        <v>0.0147675965430162</v>
      </c>
      <c r="U2070" s="11" t="n">
        <f aca="false">'Daily Data'!P2069</f>
        <v>0.0152329963340588</v>
      </c>
      <c r="V2070" s="11" t="n">
        <f aca="false">'Daily Data'!R2069</f>
        <v>0.00069055166259003</v>
      </c>
      <c r="X2070" s="11" t="n">
        <f aca="false">'Daily Data'!Q2069</f>
        <v>0.0147675965430162</v>
      </c>
      <c r="Y2070" s="11" t="n">
        <f aca="false">'Daily Data'!R2069</f>
        <v>0.00069055166259003</v>
      </c>
      <c r="AA2070" s="11" t="n">
        <f aca="false">'Daily Data'!O2069</f>
        <v>0.000359546030370813</v>
      </c>
      <c r="AB2070" s="11" t="n">
        <f aca="false">'Daily Data'!P2069</f>
        <v>0.0152329963340588</v>
      </c>
      <c r="AC2070" s="11" t="n">
        <f aca="false">'Daily Data'!Q2069</f>
        <v>0.0147675965430162</v>
      </c>
      <c r="AE2070" s="11" t="n">
        <f aca="false">'Daily Data'!O2069</f>
        <v>0.000359546030370813</v>
      </c>
      <c r="AF2070" s="11" t="n">
        <f aca="false">'Daily Data'!P2069</f>
        <v>0.0152329963340588</v>
      </c>
      <c r="AG2070" s="11" t="n">
        <f aca="false">'Daily Data'!R2069</f>
        <v>0.00069055166259003</v>
      </c>
      <c r="AI2070" s="11" t="n">
        <f aca="false">'Daily Data'!O2069</f>
        <v>0.000359546030370813</v>
      </c>
      <c r="AJ2070" s="11" t="n">
        <f aca="false">'Daily Data'!Q2069</f>
        <v>0.0147675965430162</v>
      </c>
      <c r="AK2070" s="11" t="n">
        <f aca="false">'Daily Data'!R2069</f>
        <v>0.00069055166259003</v>
      </c>
      <c r="AM2070" s="11" t="n">
        <f aca="false">'Daily Data'!P2069</f>
        <v>0.0152329963340588</v>
      </c>
      <c r="AN2070" s="11" t="n">
        <f aca="false">'Daily Data'!Q2069</f>
        <v>0.0147675965430162</v>
      </c>
      <c r="AO2070" s="11" t="n">
        <f aca="false">'Daily Data'!R2069</f>
        <v>0.00069055166259003</v>
      </c>
      <c r="AQ2070" s="11" t="n">
        <f aca="false">'Daily Data'!O2069</f>
        <v>0.000359546030370813</v>
      </c>
      <c r="AR2070" s="11" t="n">
        <f aca="false">'Daily Data'!P2069</f>
        <v>0.0152329963340588</v>
      </c>
      <c r="AS2070" s="11" t="n">
        <f aca="false">'Daily Data'!Q2069</f>
        <v>0.0147675965430162</v>
      </c>
      <c r="AT2070" s="11" t="n">
        <f aca="false">'Daily Data'!R2069</f>
        <v>0.00069055166259003</v>
      </c>
    </row>
    <row r="2071" customFormat="false" ht="15" hidden="false" customHeight="false" outlineLevel="0" collapsed="false">
      <c r="A2071" s="11" t="n">
        <f aca="false">'Daily Data'!O2070</f>
        <v>-0.00541651536957665</v>
      </c>
      <c r="C2071" s="11" t="n">
        <f aca="false">'Daily Data'!P2070</f>
        <v>0.00315598623335579</v>
      </c>
      <c r="E2071" s="11" t="n">
        <f aca="false">'Daily Data'!Q2070</f>
        <v>0.00389397868278708</v>
      </c>
      <c r="G2071" s="11" t="n">
        <f aca="false">'Daily Data'!R2070</f>
        <v>0.00924498348472336</v>
      </c>
      <c r="I2071" s="11" t="n">
        <f aca="false">'Daily Data'!O2070</f>
        <v>-0.00541651536957665</v>
      </c>
      <c r="J2071" s="11" t="n">
        <f aca="false">'Daily Data'!P2070</f>
        <v>0.00315598623335579</v>
      </c>
      <c r="L2071" s="11" t="n">
        <f aca="false">'Daily Data'!O2070</f>
        <v>-0.00541651536957665</v>
      </c>
      <c r="M2071" s="11" t="n">
        <f aca="false">'Daily Data'!Q2070</f>
        <v>0.00389397868278708</v>
      </c>
      <c r="O2071" s="11" t="n">
        <f aca="false">'Daily Data'!O2070</f>
        <v>-0.00541651536957665</v>
      </c>
      <c r="P2071" s="11" t="n">
        <f aca="false">'Daily Data'!R2070</f>
        <v>0.00924498348472336</v>
      </c>
      <c r="R2071" s="11" t="n">
        <f aca="false">'Daily Data'!P2070</f>
        <v>0.00315598623335579</v>
      </c>
      <c r="S2071" s="11" t="n">
        <f aca="false">'Daily Data'!Q2070</f>
        <v>0.00389397868278708</v>
      </c>
      <c r="U2071" s="11" t="n">
        <f aca="false">'Daily Data'!P2070</f>
        <v>0.00315598623335579</v>
      </c>
      <c r="V2071" s="11" t="n">
        <f aca="false">'Daily Data'!R2070</f>
        <v>0.00924498348472336</v>
      </c>
      <c r="X2071" s="11" t="n">
        <f aca="false">'Daily Data'!Q2070</f>
        <v>0.00389397868278708</v>
      </c>
      <c r="Y2071" s="11" t="n">
        <f aca="false">'Daily Data'!R2070</f>
        <v>0.00924498348472336</v>
      </c>
      <c r="AA2071" s="11" t="n">
        <f aca="false">'Daily Data'!O2070</f>
        <v>-0.00541651536957665</v>
      </c>
      <c r="AB2071" s="11" t="n">
        <f aca="false">'Daily Data'!P2070</f>
        <v>0.00315598623335579</v>
      </c>
      <c r="AC2071" s="11" t="n">
        <f aca="false">'Daily Data'!Q2070</f>
        <v>0.00389397868278708</v>
      </c>
      <c r="AE2071" s="11" t="n">
        <f aca="false">'Daily Data'!O2070</f>
        <v>-0.00541651536957665</v>
      </c>
      <c r="AF2071" s="11" t="n">
        <f aca="false">'Daily Data'!P2070</f>
        <v>0.00315598623335579</v>
      </c>
      <c r="AG2071" s="11" t="n">
        <f aca="false">'Daily Data'!R2070</f>
        <v>0.00924498348472336</v>
      </c>
      <c r="AI2071" s="11" t="n">
        <f aca="false">'Daily Data'!O2070</f>
        <v>-0.00541651536957665</v>
      </c>
      <c r="AJ2071" s="11" t="n">
        <f aca="false">'Daily Data'!Q2070</f>
        <v>0.00389397868278708</v>
      </c>
      <c r="AK2071" s="11" t="n">
        <f aca="false">'Daily Data'!R2070</f>
        <v>0.00924498348472336</v>
      </c>
      <c r="AM2071" s="11" t="n">
        <f aca="false">'Daily Data'!P2070</f>
        <v>0.00315598623335579</v>
      </c>
      <c r="AN2071" s="11" t="n">
        <f aca="false">'Daily Data'!Q2070</f>
        <v>0.00389397868278708</v>
      </c>
      <c r="AO2071" s="11" t="n">
        <f aca="false">'Daily Data'!R2070</f>
        <v>0.00924498348472336</v>
      </c>
      <c r="AQ2071" s="11" t="n">
        <f aca="false">'Daily Data'!O2070</f>
        <v>-0.00541651536957665</v>
      </c>
      <c r="AR2071" s="11" t="n">
        <f aca="false">'Daily Data'!P2070</f>
        <v>0.00315598623335579</v>
      </c>
      <c r="AS2071" s="11" t="n">
        <f aca="false">'Daily Data'!Q2070</f>
        <v>0.00389397868278708</v>
      </c>
      <c r="AT2071" s="11" t="n">
        <f aca="false">'Daily Data'!R2070</f>
        <v>0.00924498348472336</v>
      </c>
    </row>
    <row r="2072" customFormat="false" ht="15" hidden="false" customHeight="false" outlineLevel="0" collapsed="false">
      <c r="A2072" s="11" t="n">
        <f aca="false">'Daily Data'!O2071</f>
        <v>0.0116687830831809</v>
      </c>
      <c r="C2072" s="11" t="n">
        <f aca="false">'Daily Data'!P2071</f>
        <v>0.000390129358830101</v>
      </c>
      <c r="E2072" s="11" t="n">
        <f aca="false">'Daily Data'!Q2071</f>
        <v>-0.00024127050154498</v>
      </c>
      <c r="G2072" s="11" t="n">
        <f aca="false">'Daily Data'!R2071</f>
        <v>-0.00199308128568853</v>
      </c>
      <c r="I2072" s="11" t="n">
        <f aca="false">'Daily Data'!O2071</f>
        <v>0.0116687830831809</v>
      </c>
      <c r="J2072" s="11" t="n">
        <f aca="false">'Daily Data'!P2071</f>
        <v>0.000390129358830101</v>
      </c>
      <c r="L2072" s="11" t="n">
        <f aca="false">'Daily Data'!O2071</f>
        <v>0.0116687830831809</v>
      </c>
      <c r="M2072" s="11" t="n">
        <f aca="false">'Daily Data'!Q2071</f>
        <v>-0.00024127050154498</v>
      </c>
      <c r="O2072" s="11" t="n">
        <f aca="false">'Daily Data'!O2071</f>
        <v>0.0116687830831809</v>
      </c>
      <c r="P2072" s="11" t="n">
        <f aca="false">'Daily Data'!R2071</f>
        <v>-0.00199308128568853</v>
      </c>
      <c r="R2072" s="11" t="n">
        <f aca="false">'Daily Data'!P2071</f>
        <v>0.000390129358830101</v>
      </c>
      <c r="S2072" s="11" t="n">
        <f aca="false">'Daily Data'!Q2071</f>
        <v>-0.00024127050154498</v>
      </c>
      <c r="U2072" s="11" t="n">
        <f aca="false">'Daily Data'!P2071</f>
        <v>0.000390129358830101</v>
      </c>
      <c r="V2072" s="11" t="n">
        <f aca="false">'Daily Data'!R2071</f>
        <v>-0.00199308128568853</v>
      </c>
      <c r="X2072" s="11" t="n">
        <f aca="false">'Daily Data'!Q2071</f>
        <v>-0.00024127050154498</v>
      </c>
      <c r="Y2072" s="11" t="n">
        <f aca="false">'Daily Data'!R2071</f>
        <v>-0.00199308128568853</v>
      </c>
      <c r="AA2072" s="11" t="n">
        <f aca="false">'Daily Data'!O2071</f>
        <v>0.0116687830831809</v>
      </c>
      <c r="AB2072" s="11" t="n">
        <f aca="false">'Daily Data'!P2071</f>
        <v>0.000390129358830101</v>
      </c>
      <c r="AC2072" s="11" t="n">
        <f aca="false">'Daily Data'!Q2071</f>
        <v>-0.00024127050154498</v>
      </c>
      <c r="AE2072" s="11" t="n">
        <f aca="false">'Daily Data'!O2071</f>
        <v>0.0116687830831809</v>
      </c>
      <c r="AF2072" s="11" t="n">
        <f aca="false">'Daily Data'!P2071</f>
        <v>0.000390129358830101</v>
      </c>
      <c r="AG2072" s="11" t="n">
        <f aca="false">'Daily Data'!R2071</f>
        <v>-0.00199308128568853</v>
      </c>
      <c r="AI2072" s="11" t="n">
        <f aca="false">'Daily Data'!O2071</f>
        <v>0.0116687830831809</v>
      </c>
      <c r="AJ2072" s="11" t="n">
        <f aca="false">'Daily Data'!Q2071</f>
        <v>-0.00024127050154498</v>
      </c>
      <c r="AK2072" s="11" t="n">
        <f aca="false">'Daily Data'!R2071</f>
        <v>-0.00199308128568853</v>
      </c>
      <c r="AM2072" s="11" t="n">
        <f aca="false">'Daily Data'!P2071</f>
        <v>0.000390129358830101</v>
      </c>
      <c r="AN2072" s="11" t="n">
        <f aca="false">'Daily Data'!Q2071</f>
        <v>-0.00024127050154498</v>
      </c>
      <c r="AO2072" s="11" t="n">
        <f aca="false">'Daily Data'!R2071</f>
        <v>-0.00199308128568853</v>
      </c>
      <c r="AQ2072" s="11" t="n">
        <f aca="false">'Daily Data'!O2071</f>
        <v>0.0116687830831809</v>
      </c>
      <c r="AR2072" s="11" t="n">
        <f aca="false">'Daily Data'!P2071</f>
        <v>0.000390129358830101</v>
      </c>
      <c r="AS2072" s="11" t="n">
        <f aca="false">'Daily Data'!Q2071</f>
        <v>-0.00024127050154498</v>
      </c>
      <c r="AT2072" s="11" t="n">
        <f aca="false">'Daily Data'!R2071</f>
        <v>-0.00199308128568853</v>
      </c>
    </row>
    <row r="2073" customFormat="false" ht="15" hidden="false" customHeight="false" outlineLevel="0" collapsed="false">
      <c r="A2073" s="11" t="n">
        <f aca="false">'Daily Data'!O2072</f>
        <v>0.00284445773524723</v>
      </c>
      <c r="C2073" s="11" t="n">
        <f aca="false">'Daily Data'!P2072</f>
        <v>-0.00197130066902795</v>
      </c>
      <c r="E2073" s="11" t="n">
        <f aca="false">'Daily Data'!Q2072</f>
        <v>-0.00166786053936562</v>
      </c>
      <c r="G2073" s="11" t="n">
        <f aca="false">'Daily Data'!R2072</f>
        <v>8.10002761525506E-005</v>
      </c>
      <c r="I2073" s="11" t="n">
        <f aca="false">'Daily Data'!O2072</f>
        <v>0.00284445773524723</v>
      </c>
      <c r="J2073" s="11" t="n">
        <f aca="false">'Daily Data'!P2072</f>
        <v>-0.00197130066902795</v>
      </c>
      <c r="L2073" s="11" t="n">
        <f aca="false">'Daily Data'!O2072</f>
        <v>0.00284445773524723</v>
      </c>
      <c r="M2073" s="11" t="n">
        <f aca="false">'Daily Data'!Q2072</f>
        <v>-0.00166786053936562</v>
      </c>
      <c r="O2073" s="11" t="n">
        <f aca="false">'Daily Data'!O2072</f>
        <v>0.00284445773524723</v>
      </c>
      <c r="P2073" s="11" t="n">
        <f aca="false">'Daily Data'!R2072</f>
        <v>8.10002761525506E-005</v>
      </c>
      <c r="R2073" s="11" t="n">
        <f aca="false">'Daily Data'!P2072</f>
        <v>-0.00197130066902795</v>
      </c>
      <c r="S2073" s="11" t="n">
        <f aca="false">'Daily Data'!Q2072</f>
        <v>-0.00166786053936562</v>
      </c>
      <c r="U2073" s="11" t="n">
        <f aca="false">'Daily Data'!P2072</f>
        <v>-0.00197130066902795</v>
      </c>
      <c r="V2073" s="11" t="n">
        <f aca="false">'Daily Data'!R2072</f>
        <v>8.10002761525506E-005</v>
      </c>
      <c r="X2073" s="11" t="n">
        <f aca="false">'Daily Data'!Q2072</f>
        <v>-0.00166786053936562</v>
      </c>
      <c r="Y2073" s="11" t="n">
        <f aca="false">'Daily Data'!R2072</f>
        <v>8.10002761525506E-005</v>
      </c>
      <c r="AA2073" s="11" t="n">
        <f aca="false">'Daily Data'!O2072</f>
        <v>0.00284445773524723</v>
      </c>
      <c r="AB2073" s="11" t="n">
        <f aca="false">'Daily Data'!P2072</f>
        <v>-0.00197130066902795</v>
      </c>
      <c r="AC2073" s="11" t="n">
        <f aca="false">'Daily Data'!Q2072</f>
        <v>-0.00166786053936562</v>
      </c>
      <c r="AE2073" s="11" t="n">
        <f aca="false">'Daily Data'!O2072</f>
        <v>0.00284445773524723</v>
      </c>
      <c r="AF2073" s="11" t="n">
        <f aca="false">'Daily Data'!P2072</f>
        <v>-0.00197130066902795</v>
      </c>
      <c r="AG2073" s="11" t="n">
        <f aca="false">'Daily Data'!R2072</f>
        <v>8.10002761525506E-005</v>
      </c>
      <c r="AI2073" s="11" t="n">
        <f aca="false">'Daily Data'!O2072</f>
        <v>0.00284445773524723</v>
      </c>
      <c r="AJ2073" s="11" t="n">
        <f aca="false">'Daily Data'!Q2072</f>
        <v>-0.00166786053936562</v>
      </c>
      <c r="AK2073" s="11" t="n">
        <f aca="false">'Daily Data'!R2072</f>
        <v>8.10002761525506E-005</v>
      </c>
      <c r="AM2073" s="11" t="n">
        <f aca="false">'Daily Data'!P2072</f>
        <v>-0.00197130066902795</v>
      </c>
      <c r="AN2073" s="11" t="n">
        <f aca="false">'Daily Data'!Q2072</f>
        <v>-0.00166786053936562</v>
      </c>
      <c r="AO2073" s="11" t="n">
        <f aca="false">'Daily Data'!R2072</f>
        <v>8.10002761525506E-005</v>
      </c>
      <c r="AQ2073" s="11" t="n">
        <f aca="false">'Daily Data'!O2072</f>
        <v>0.00284445773524723</v>
      </c>
      <c r="AR2073" s="11" t="n">
        <f aca="false">'Daily Data'!P2072</f>
        <v>-0.00197130066902795</v>
      </c>
      <c r="AS2073" s="11" t="n">
        <f aca="false">'Daily Data'!Q2072</f>
        <v>-0.00166786053936562</v>
      </c>
      <c r="AT2073" s="11" t="n">
        <f aca="false">'Daily Data'!R2072</f>
        <v>8.10002761525506E-005</v>
      </c>
    </row>
    <row r="2074" customFormat="false" ht="15" hidden="false" customHeight="false" outlineLevel="0" collapsed="false">
      <c r="A2074" s="11" t="n">
        <f aca="false">'Daily Data'!O2073</f>
        <v>-0.00129732229633128</v>
      </c>
      <c r="C2074" s="11" t="n">
        <f aca="false">'Daily Data'!P2073</f>
        <v>-3.57142857142857E-006</v>
      </c>
      <c r="E2074" s="11" t="n">
        <f aca="false">'Daily Data'!Q2073</f>
        <v>0.000155196532053988</v>
      </c>
      <c r="G2074" s="11" t="n">
        <f aca="false">'Daily Data'!R2073</f>
        <v>-0.00657544525825836</v>
      </c>
      <c r="I2074" s="11" t="n">
        <f aca="false">'Daily Data'!O2073</f>
        <v>-0.00129732229633128</v>
      </c>
      <c r="J2074" s="11" t="n">
        <f aca="false">'Daily Data'!P2073</f>
        <v>-3.57142857142857E-006</v>
      </c>
      <c r="L2074" s="11" t="n">
        <f aca="false">'Daily Data'!O2073</f>
        <v>-0.00129732229633128</v>
      </c>
      <c r="M2074" s="11" t="n">
        <f aca="false">'Daily Data'!Q2073</f>
        <v>0.000155196532053988</v>
      </c>
      <c r="O2074" s="11" t="n">
        <f aca="false">'Daily Data'!O2073</f>
        <v>-0.00129732229633128</v>
      </c>
      <c r="P2074" s="11" t="n">
        <f aca="false">'Daily Data'!R2073</f>
        <v>-0.00657544525825836</v>
      </c>
      <c r="R2074" s="11" t="n">
        <f aca="false">'Daily Data'!P2073</f>
        <v>-3.57142857142857E-006</v>
      </c>
      <c r="S2074" s="11" t="n">
        <f aca="false">'Daily Data'!Q2073</f>
        <v>0.000155196532053988</v>
      </c>
      <c r="U2074" s="11" t="n">
        <f aca="false">'Daily Data'!P2073</f>
        <v>-3.57142857142857E-006</v>
      </c>
      <c r="V2074" s="11" t="n">
        <f aca="false">'Daily Data'!R2073</f>
        <v>-0.00657544525825836</v>
      </c>
      <c r="X2074" s="11" t="n">
        <f aca="false">'Daily Data'!Q2073</f>
        <v>0.000155196532053988</v>
      </c>
      <c r="Y2074" s="11" t="n">
        <f aca="false">'Daily Data'!R2073</f>
        <v>-0.00657544525825836</v>
      </c>
      <c r="AA2074" s="11" t="n">
        <f aca="false">'Daily Data'!O2073</f>
        <v>-0.00129732229633128</v>
      </c>
      <c r="AB2074" s="11" t="n">
        <f aca="false">'Daily Data'!P2073</f>
        <v>-3.57142857142857E-006</v>
      </c>
      <c r="AC2074" s="11" t="n">
        <f aca="false">'Daily Data'!Q2073</f>
        <v>0.000155196532053988</v>
      </c>
      <c r="AE2074" s="11" t="n">
        <f aca="false">'Daily Data'!O2073</f>
        <v>-0.00129732229633128</v>
      </c>
      <c r="AF2074" s="11" t="n">
        <f aca="false">'Daily Data'!P2073</f>
        <v>-3.57142857142857E-006</v>
      </c>
      <c r="AG2074" s="11" t="n">
        <f aca="false">'Daily Data'!R2073</f>
        <v>-0.00657544525825836</v>
      </c>
      <c r="AI2074" s="11" t="n">
        <f aca="false">'Daily Data'!O2073</f>
        <v>-0.00129732229633128</v>
      </c>
      <c r="AJ2074" s="11" t="n">
        <f aca="false">'Daily Data'!Q2073</f>
        <v>0.000155196532053988</v>
      </c>
      <c r="AK2074" s="11" t="n">
        <f aca="false">'Daily Data'!R2073</f>
        <v>-0.00657544525825836</v>
      </c>
      <c r="AM2074" s="11" t="n">
        <f aca="false">'Daily Data'!P2073</f>
        <v>-3.57142857142857E-006</v>
      </c>
      <c r="AN2074" s="11" t="n">
        <f aca="false">'Daily Data'!Q2073</f>
        <v>0.000155196532053988</v>
      </c>
      <c r="AO2074" s="11" t="n">
        <f aca="false">'Daily Data'!R2073</f>
        <v>-0.00657544525825836</v>
      </c>
      <c r="AQ2074" s="11" t="n">
        <f aca="false">'Daily Data'!O2073</f>
        <v>-0.00129732229633128</v>
      </c>
      <c r="AR2074" s="11" t="n">
        <f aca="false">'Daily Data'!P2073</f>
        <v>-3.57142857142857E-006</v>
      </c>
      <c r="AS2074" s="11" t="n">
        <f aca="false">'Daily Data'!Q2073</f>
        <v>0.000155196532053988</v>
      </c>
      <c r="AT2074" s="11" t="n">
        <f aca="false">'Daily Data'!R2073</f>
        <v>-0.00657544525825836</v>
      </c>
    </row>
    <row r="2075" customFormat="false" ht="15" hidden="false" customHeight="false" outlineLevel="0" collapsed="false">
      <c r="A2075" s="11" t="n">
        <f aca="false">'Daily Data'!O2074</f>
        <v>0.00708020161264845</v>
      </c>
      <c r="C2075" s="11" t="n">
        <f aca="false">'Daily Data'!P2074</f>
        <v>0.00275668093735926</v>
      </c>
      <c r="E2075" s="11" t="n">
        <f aca="false">'Daily Data'!Q2074</f>
        <v>0.00158385614504553</v>
      </c>
      <c r="G2075" s="11" t="n">
        <f aca="false">'Daily Data'!R2074</f>
        <v>0.00628344230070999</v>
      </c>
      <c r="I2075" s="11" t="n">
        <f aca="false">'Daily Data'!O2074</f>
        <v>0.00708020161264845</v>
      </c>
      <c r="J2075" s="11" t="n">
        <f aca="false">'Daily Data'!P2074</f>
        <v>0.00275668093735926</v>
      </c>
      <c r="L2075" s="11" t="n">
        <f aca="false">'Daily Data'!O2074</f>
        <v>0.00708020161264845</v>
      </c>
      <c r="M2075" s="11" t="n">
        <f aca="false">'Daily Data'!Q2074</f>
        <v>0.00158385614504553</v>
      </c>
      <c r="O2075" s="11" t="n">
        <f aca="false">'Daily Data'!O2074</f>
        <v>0.00708020161264845</v>
      </c>
      <c r="P2075" s="11" t="n">
        <f aca="false">'Daily Data'!R2074</f>
        <v>0.00628344230070999</v>
      </c>
      <c r="R2075" s="11" t="n">
        <f aca="false">'Daily Data'!P2074</f>
        <v>0.00275668093735926</v>
      </c>
      <c r="S2075" s="11" t="n">
        <f aca="false">'Daily Data'!Q2074</f>
        <v>0.00158385614504553</v>
      </c>
      <c r="U2075" s="11" t="n">
        <f aca="false">'Daily Data'!P2074</f>
        <v>0.00275668093735926</v>
      </c>
      <c r="V2075" s="11" t="n">
        <f aca="false">'Daily Data'!R2074</f>
        <v>0.00628344230070999</v>
      </c>
      <c r="X2075" s="11" t="n">
        <f aca="false">'Daily Data'!Q2074</f>
        <v>0.00158385614504553</v>
      </c>
      <c r="Y2075" s="11" t="n">
        <f aca="false">'Daily Data'!R2074</f>
        <v>0.00628344230070999</v>
      </c>
      <c r="AA2075" s="11" t="n">
        <f aca="false">'Daily Data'!O2074</f>
        <v>0.00708020161264845</v>
      </c>
      <c r="AB2075" s="11" t="n">
        <f aca="false">'Daily Data'!P2074</f>
        <v>0.00275668093735926</v>
      </c>
      <c r="AC2075" s="11" t="n">
        <f aca="false">'Daily Data'!Q2074</f>
        <v>0.00158385614504553</v>
      </c>
      <c r="AE2075" s="11" t="n">
        <f aca="false">'Daily Data'!O2074</f>
        <v>0.00708020161264845</v>
      </c>
      <c r="AF2075" s="11" t="n">
        <f aca="false">'Daily Data'!P2074</f>
        <v>0.00275668093735926</v>
      </c>
      <c r="AG2075" s="11" t="n">
        <f aca="false">'Daily Data'!R2074</f>
        <v>0.00628344230070999</v>
      </c>
      <c r="AI2075" s="11" t="n">
        <f aca="false">'Daily Data'!O2074</f>
        <v>0.00708020161264845</v>
      </c>
      <c r="AJ2075" s="11" t="n">
        <f aca="false">'Daily Data'!Q2074</f>
        <v>0.00158385614504553</v>
      </c>
      <c r="AK2075" s="11" t="n">
        <f aca="false">'Daily Data'!R2074</f>
        <v>0.00628344230070999</v>
      </c>
      <c r="AM2075" s="11" t="n">
        <f aca="false">'Daily Data'!P2074</f>
        <v>0.00275668093735926</v>
      </c>
      <c r="AN2075" s="11" t="n">
        <f aca="false">'Daily Data'!Q2074</f>
        <v>0.00158385614504553</v>
      </c>
      <c r="AO2075" s="11" t="n">
        <f aca="false">'Daily Data'!R2074</f>
        <v>0.00628344230070999</v>
      </c>
      <c r="AQ2075" s="11" t="n">
        <f aca="false">'Daily Data'!O2074</f>
        <v>0.00708020161264845</v>
      </c>
      <c r="AR2075" s="11" t="n">
        <f aca="false">'Daily Data'!P2074</f>
        <v>0.00275668093735926</v>
      </c>
      <c r="AS2075" s="11" t="n">
        <f aca="false">'Daily Data'!Q2074</f>
        <v>0.00158385614504553</v>
      </c>
      <c r="AT2075" s="11" t="n">
        <f aca="false">'Daily Data'!R2074</f>
        <v>0.00628344230070999</v>
      </c>
    </row>
    <row r="2076" customFormat="false" ht="15" hidden="false" customHeight="false" outlineLevel="0" collapsed="false">
      <c r="A2076" s="11" t="n">
        <f aca="false">'Daily Data'!O2075</f>
        <v>0.00430087733844887</v>
      </c>
      <c r="C2076" s="11" t="n">
        <f aca="false">'Daily Data'!P2075</f>
        <v>0.000389664906465977</v>
      </c>
      <c r="E2076" s="11" t="n">
        <f aca="false">'Daily Data'!Q2075</f>
        <v>0.000868129974075268</v>
      </c>
      <c r="G2076" s="11" t="n">
        <f aca="false">'Daily Data'!R2075</f>
        <v>0.0081172744928787</v>
      </c>
      <c r="I2076" s="11" t="n">
        <f aca="false">'Daily Data'!O2075</f>
        <v>0.00430087733844887</v>
      </c>
      <c r="J2076" s="11" t="n">
        <f aca="false">'Daily Data'!P2075</f>
        <v>0.000389664906465977</v>
      </c>
      <c r="L2076" s="11" t="n">
        <f aca="false">'Daily Data'!O2075</f>
        <v>0.00430087733844887</v>
      </c>
      <c r="M2076" s="11" t="n">
        <f aca="false">'Daily Data'!Q2075</f>
        <v>0.000868129974075268</v>
      </c>
      <c r="O2076" s="11" t="n">
        <f aca="false">'Daily Data'!O2075</f>
        <v>0.00430087733844887</v>
      </c>
      <c r="P2076" s="11" t="n">
        <f aca="false">'Daily Data'!R2075</f>
        <v>0.0081172744928787</v>
      </c>
      <c r="R2076" s="11" t="n">
        <f aca="false">'Daily Data'!P2075</f>
        <v>0.000389664906465977</v>
      </c>
      <c r="S2076" s="11" t="n">
        <f aca="false">'Daily Data'!Q2075</f>
        <v>0.000868129974075268</v>
      </c>
      <c r="U2076" s="11" t="n">
        <f aca="false">'Daily Data'!P2075</f>
        <v>0.000389664906465977</v>
      </c>
      <c r="V2076" s="11" t="n">
        <f aca="false">'Daily Data'!R2075</f>
        <v>0.0081172744928787</v>
      </c>
      <c r="X2076" s="11" t="n">
        <f aca="false">'Daily Data'!Q2075</f>
        <v>0.000868129974075268</v>
      </c>
      <c r="Y2076" s="11" t="n">
        <f aca="false">'Daily Data'!R2075</f>
        <v>0.0081172744928787</v>
      </c>
      <c r="AA2076" s="11" t="n">
        <f aca="false">'Daily Data'!O2075</f>
        <v>0.00430087733844887</v>
      </c>
      <c r="AB2076" s="11" t="n">
        <f aca="false">'Daily Data'!P2075</f>
        <v>0.000389664906465977</v>
      </c>
      <c r="AC2076" s="11" t="n">
        <f aca="false">'Daily Data'!Q2075</f>
        <v>0.000868129974075268</v>
      </c>
      <c r="AE2076" s="11" t="n">
        <f aca="false">'Daily Data'!O2075</f>
        <v>0.00430087733844887</v>
      </c>
      <c r="AF2076" s="11" t="n">
        <f aca="false">'Daily Data'!P2075</f>
        <v>0.000389664906465977</v>
      </c>
      <c r="AG2076" s="11" t="n">
        <f aca="false">'Daily Data'!R2075</f>
        <v>0.0081172744928787</v>
      </c>
      <c r="AI2076" s="11" t="n">
        <f aca="false">'Daily Data'!O2075</f>
        <v>0.00430087733844887</v>
      </c>
      <c r="AJ2076" s="11" t="n">
        <f aca="false">'Daily Data'!Q2075</f>
        <v>0.000868129974075268</v>
      </c>
      <c r="AK2076" s="11" t="n">
        <f aca="false">'Daily Data'!R2075</f>
        <v>0.0081172744928787</v>
      </c>
      <c r="AM2076" s="11" t="n">
        <f aca="false">'Daily Data'!P2075</f>
        <v>0.000389664906465977</v>
      </c>
      <c r="AN2076" s="11" t="n">
        <f aca="false">'Daily Data'!Q2075</f>
        <v>0.000868129974075268</v>
      </c>
      <c r="AO2076" s="11" t="n">
        <f aca="false">'Daily Data'!R2075</f>
        <v>0.0081172744928787</v>
      </c>
      <c r="AQ2076" s="11" t="n">
        <f aca="false">'Daily Data'!O2075</f>
        <v>0.00430087733844887</v>
      </c>
      <c r="AR2076" s="11" t="n">
        <f aca="false">'Daily Data'!P2075</f>
        <v>0.000389664906465977</v>
      </c>
      <c r="AS2076" s="11" t="n">
        <f aca="false">'Daily Data'!Q2075</f>
        <v>0.000868129974075268</v>
      </c>
      <c r="AT2076" s="11" t="n">
        <f aca="false">'Daily Data'!R2075</f>
        <v>0.0081172744928787</v>
      </c>
    </row>
    <row r="2077" customFormat="false" ht="15" hidden="false" customHeight="false" outlineLevel="0" collapsed="false">
      <c r="A2077" s="11" t="n">
        <f aca="false">'Daily Data'!O2076</f>
        <v>-0.000103536440817279</v>
      </c>
      <c r="C2077" s="11" t="n">
        <f aca="false">'Daily Data'!P2076</f>
        <v>-0.00707904312668461</v>
      </c>
      <c r="E2077" s="11" t="n">
        <f aca="false">'Daily Data'!Q2076</f>
        <v>-0.00641687309127924</v>
      </c>
      <c r="G2077" s="11" t="n">
        <f aca="false">'Daily Data'!R2076</f>
        <v>0.0109048220407771</v>
      </c>
      <c r="I2077" s="11" t="n">
        <f aca="false">'Daily Data'!O2076</f>
        <v>-0.000103536440817279</v>
      </c>
      <c r="J2077" s="11" t="n">
        <f aca="false">'Daily Data'!P2076</f>
        <v>-0.00707904312668461</v>
      </c>
      <c r="L2077" s="11" t="n">
        <f aca="false">'Daily Data'!O2076</f>
        <v>-0.000103536440817279</v>
      </c>
      <c r="M2077" s="11" t="n">
        <f aca="false">'Daily Data'!Q2076</f>
        <v>-0.00641687309127924</v>
      </c>
      <c r="O2077" s="11" t="n">
        <f aca="false">'Daily Data'!O2076</f>
        <v>-0.000103536440817279</v>
      </c>
      <c r="P2077" s="11" t="n">
        <f aca="false">'Daily Data'!R2076</f>
        <v>0.0109048220407771</v>
      </c>
      <c r="R2077" s="11" t="n">
        <f aca="false">'Daily Data'!P2076</f>
        <v>-0.00707904312668461</v>
      </c>
      <c r="S2077" s="11" t="n">
        <f aca="false">'Daily Data'!Q2076</f>
        <v>-0.00641687309127924</v>
      </c>
      <c r="U2077" s="11" t="n">
        <f aca="false">'Daily Data'!P2076</f>
        <v>-0.00707904312668461</v>
      </c>
      <c r="V2077" s="11" t="n">
        <f aca="false">'Daily Data'!R2076</f>
        <v>0.0109048220407771</v>
      </c>
      <c r="X2077" s="11" t="n">
        <f aca="false">'Daily Data'!Q2076</f>
        <v>-0.00641687309127924</v>
      </c>
      <c r="Y2077" s="11" t="n">
        <f aca="false">'Daily Data'!R2076</f>
        <v>0.0109048220407771</v>
      </c>
      <c r="AA2077" s="11" t="n">
        <f aca="false">'Daily Data'!O2076</f>
        <v>-0.000103536440817279</v>
      </c>
      <c r="AB2077" s="11" t="n">
        <f aca="false">'Daily Data'!P2076</f>
        <v>-0.00707904312668461</v>
      </c>
      <c r="AC2077" s="11" t="n">
        <f aca="false">'Daily Data'!Q2076</f>
        <v>-0.00641687309127924</v>
      </c>
      <c r="AE2077" s="11" t="n">
        <f aca="false">'Daily Data'!O2076</f>
        <v>-0.000103536440817279</v>
      </c>
      <c r="AF2077" s="11" t="n">
        <f aca="false">'Daily Data'!P2076</f>
        <v>-0.00707904312668461</v>
      </c>
      <c r="AG2077" s="11" t="n">
        <f aca="false">'Daily Data'!R2076</f>
        <v>0.0109048220407771</v>
      </c>
      <c r="AI2077" s="11" t="n">
        <f aca="false">'Daily Data'!O2076</f>
        <v>-0.000103536440817279</v>
      </c>
      <c r="AJ2077" s="11" t="n">
        <f aca="false">'Daily Data'!Q2076</f>
        <v>-0.00641687309127924</v>
      </c>
      <c r="AK2077" s="11" t="n">
        <f aca="false">'Daily Data'!R2076</f>
        <v>0.0109048220407771</v>
      </c>
      <c r="AM2077" s="11" t="n">
        <f aca="false">'Daily Data'!P2076</f>
        <v>-0.00707904312668461</v>
      </c>
      <c r="AN2077" s="11" t="n">
        <f aca="false">'Daily Data'!Q2076</f>
        <v>-0.00641687309127924</v>
      </c>
      <c r="AO2077" s="11" t="n">
        <f aca="false">'Daily Data'!R2076</f>
        <v>0.0109048220407771</v>
      </c>
      <c r="AQ2077" s="11" t="n">
        <f aca="false">'Daily Data'!O2076</f>
        <v>-0.000103536440817279</v>
      </c>
      <c r="AR2077" s="11" t="n">
        <f aca="false">'Daily Data'!P2076</f>
        <v>-0.00707904312668461</v>
      </c>
      <c r="AS2077" s="11" t="n">
        <f aca="false">'Daily Data'!Q2076</f>
        <v>-0.00641687309127924</v>
      </c>
      <c r="AT2077" s="11" t="n">
        <f aca="false">'Daily Data'!R2076</f>
        <v>0.0109048220407771</v>
      </c>
    </row>
    <row r="2078" customFormat="false" ht="15" hidden="false" customHeight="false" outlineLevel="0" collapsed="false">
      <c r="A2078" s="11" t="n">
        <f aca="false">'Daily Data'!O2077</f>
        <v>0.00832559627950159</v>
      </c>
      <c r="C2078" s="11" t="n">
        <f aca="false">'Daily Data'!P2077</f>
        <v>-0.00396239961542821</v>
      </c>
      <c r="E2078" s="11" t="n">
        <f aca="false">'Daily Data'!Q2077</f>
        <v>-0.00414732790319094</v>
      </c>
      <c r="G2078" s="11" t="n">
        <f aca="false">'Daily Data'!R2077</f>
        <v>-0.00994048742724329</v>
      </c>
      <c r="I2078" s="11" t="n">
        <f aca="false">'Daily Data'!O2077</f>
        <v>0.00832559627950159</v>
      </c>
      <c r="J2078" s="11" t="n">
        <f aca="false">'Daily Data'!P2077</f>
        <v>-0.00396239961542821</v>
      </c>
      <c r="L2078" s="11" t="n">
        <f aca="false">'Daily Data'!O2077</f>
        <v>0.00832559627950159</v>
      </c>
      <c r="M2078" s="11" t="n">
        <f aca="false">'Daily Data'!Q2077</f>
        <v>-0.00414732790319094</v>
      </c>
      <c r="O2078" s="11" t="n">
        <f aca="false">'Daily Data'!O2077</f>
        <v>0.00832559627950159</v>
      </c>
      <c r="P2078" s="11" t="n">
        <f aca="false">'Daily Data'!R2077</f>
        <v>-0.00994048742724329</v>
      </c>
      <c r="R2078" s="11" t="n">
        <f aca="false">'Daily Data'!P2077</f>
        <v>-0.00396239961542821</v>
      </c>
      <c r="S2078" s="11" t="n">
        <f aca="false">'Daily Data'!Q2077</f>
        <v>-0.00414732790319094</v>
      </c>
      <c r="U2078" s="11" t="n">
        <f aca="false">'Daily Data'!P2077</f>
        <v>-0.00396239961542821</v>
      </c>
      <c r="V2078" s="11" t="n">
        <f aca="false">'Daily Data'!R2077</f>
        <v>-0.00994048742724329</v>
      </c>
      <c r="X2078" s="11" t="n">
        <f aca="false">'Daily Data'!Q2077</f>
        <v>-0.00414732790319094</v>
      </c>
      <c r="Y2078" s="11" t="n">
        <f aca="false">'Daily Data'!R2077</f>
        <v>-0.00994048742724329</v>
      </c>
      <c r="AA2078" s="11" t="n">
        <f aca="false">'Daily Data'!O2077</f>
        <v>0.00832559627950159</v>
      </c>
      <c r="AB2078" s="11" t="n">
        <f aca="false">'Daily Data'!P2077</f>
        <v>-0.00396239961542821</v>
      </c>
      <c r="AC2078" s="11" t="n">
        <f aca="false">'Daily Data'!Q2077</f>
        <v>-0.00414732790319094</v>
      </c>
      <c r="AE2078" s="11" t="n">
        <f aca="false">'Daily Data'!O2077</f>
        <v>0.00832559627950159</v>
      </c>
      <c r="AF2078" s="11" t="n">
        <f aca="false">'Daily Data'!P2077</f>
        <v>-0.00396239961542821</v>
      </c>
      <c r="AG2078" s="11" t="n">
        <f aca="false">'Daily Data'!R2077</f>
        <v>-0.00994048742724329</v>
      </c>
      <c r="AI2078" s="11" t="n">
        <f aca="false">'Daily Data'!O2077</f>
        <v>0.00832559627950159</v>
      </c>
      <c r="AJ2078" s="11" t="n">
        <f aca="false">'Daily Data'!Q2077</f>
        <v>-0.00414732790319094</v>
      </c>
      <c r="AK2078" s="11" t="n">
        <f aca="false">'Daily Data'!R2077</f>
        <v>-0.00994048742724329</v>
      </c>
      <c r="AM2078" s="11" t="n">
        <f aca="false">'Daily Data'!P2077</f>
        <v>-0.00396239961542821</v>
      </c>
      <c r="AN2078" s="11" t="n">
        <f aca="false">'Daily Data'!Q2077</f>
        <v>-0.00414732790319094</v>
      </c>
      <c r="AO2078" s="11" t="n">
        <f aca="false">'Daily Data'!R2077</f>
        <v>-0.00994048742724329</v>
      </c>
      <c r="AQ2078" s="11" t="n">
        <f aca="false">'Daily Data'!O2077</f>
        <v>0.00832559627950159</v>
      </c>
      <c r="AR2078" s="11" t="n">
        <f aca="false">'Daily Data'!P2077</f>
        <v>-0.00396239961542821</v>
      </c>
      <c r="AS2078" s="11" t="n">
        <f aca="false">'Daily Data'!Q2077</f>
        <v>-0.00414732790319094</v>
      </c>
      <c r="AT2078" s="11" t="n">
        <f aca="false">'Daily Data'!R2077</f>
        <v>-0.00994048742724329</v>
      </c>
    </row>
    <row r="2079" customFormat="false" ht="15" hidden="false" customHeight="false" outlineLevel="0" collapsed="false">
      <c r="A2079" s="11" t="n">
        <f aca="false">'Daily Data'!O2078</f>
        <v>0.00521415396539172</v>
      </c>
      <c r="C2079" s="11" t="n">
        <f aca="false">'Daily Data'!P2078</f>
        <v>-0.00159339654780832</v>
      </c>
      <c r="E2079" s="11" t="n">
        <f aca="false">'Daily Data'!Q2078</f>
        <v>-0.00232412836223549</v>
      </c>
      <c r="G2079" s="11" t="n">
        <f aca="false">'Daily Data'!R2078</f>
        <v>-0.00284209874789975</v>
      </c>
      <c r="I2079" s="11" t="n">
        <f aca="false">'Daily Data'!O2078</f>
        <v>0.00521415396539172</v>
      </c>
      <c r="J2079" s="11" t="n">
        <f aca="false">'Daily Data'!P2078</f>
        <v>-0.00159339654780832</v>
      </c>
      <c r="L2079" s="11" t="n">
        <f aca="false">'Daily Data'!O2078</f>
        <v>0.00521415396539172</v>
      </c>
      <c r="M2079" s="11" t="n">
        <f aca="false">'Daily Data'!Q2078</f>
        <v>-0.00232412836223549</v>
      </c>
      <c r="O2079" s="11" t="n">
        <f aca="false">'Daily Data'!O2078</f>
        <v>0.00521415396539172</v>
      </c>
      <c r="P2079" s="11" t="n">
        <f aca="false">'Daily Data'!R2078</f>
        <v>-0.00284209874789975</v>
      </c>
      <c r="R2079" s="11" t="n">
        <f aca="false">'Daily Data'!P2078</f>
        <v>-0.00159339654780832</v>
      </c>
      <c r="S2079" s="11" t="n">
        <f aca="false">'Daily Data'!Q2078</f>
        <v>-0.00232412836223549</v>
      </c>
      <c r="U2079" s="11" t="n">
        <f aca="false">'Daily Data'!P2078</f>
        <v>-0.00159339654780832</v>
      </c>
      <c r="V2079" s="11" t="n">
        <f aca="false">'Daily Data'!R2078</f>
        <v>-0.00284209874789975</v>
      </c>
      <c r="X2079" s="11" t="n">
        <f aca="false">'Daily Data'!Q2078</f>
        <v>-0.00232412836223549</v>
      </c>
      <c r="Y2079" s="11" t="n">
        <f aca="false">'Daily Data'!R2078</f>
        <v>-0.00284209874789975</v>
      </c>
      <c r="AA2079" s="11" t="n">
        <f aca="false">'Daily Data'!O2078</f>
        <v>0.00521415396539172</v>
      </c>
      <c r="AB2079" s="11" t="n">
        <f aca="false">'Daily Data'!P2078</f>
        <v>-0.00159339654780832</v>
      </c>
      <c r="AC2079" s="11" t="n">
        <f aca="false">'Daily Data'!Q2078</f>
        <v>-0.00232412836223549</v>
      </c>
      <c r="AE2079" s="11" t="n">
        <f aca="false">'Daily Data'!O2078</f>
        <v>0.00521415396539172</v>
      </c>
      <c r="AF2079" s="11" t="n">
        <f aca="false">'Daily Data'!P2078</f>
        <v>-0.00159339654780832</v>
      </c>
      <c r="AG2079" s="11" t="n">
        <f aca="false">'Daily Data'!R2078</f>
        <v>-0.00284209874789975</v>
      </c>
      <c r="AI2079" s="11" t="n">
        <f aca="false">'Daily Data'!O2078</f>
        <v>0.00521415396539172</v>
      </c>
      <c r="AJ2079" s="11" t="n">
        <f aca="false">'Daily Data'!Q2078</f>
        <v>-0.00232412836223549</v>
      </c>
      <c r="AK2079" s="11" t="n">
        <f aca="false">'Daily Data'!R2078</f>
        <v>-0.00284209874789975</v>
      </c>
      <c r="AM2079" s="11" t="n">
        <f aca="false">'Daily Data'!P2078</f>
        <v>-0.00159339654780832</v>
      </c>
      <c r="AN2079" s="11" t="n">
        <f aca="false">'Daily Data'!Q2078</f>
        <v>-0.00232412836223549</v>
      </c>
      <c r="AO2079" s="11" t="n">
        <f aca="false">'Daily Data'!R2078</f>
        <v>-0.00284209874789975</v>
      </c>
      <c r="AQ2079" s="11" t="n">
        <f aca="false">'Daily Data'!O2078</f>
        <v>0.00521415396539172</v>
      </c>
      <c r="AR2079" s="11" t="n">
        <f aca="false">'Daily Data'!P2078</f>
        <v>-0.00159339654780832</v>
      </c>
      <c r="AS2079" s="11" t="n">
        <f aca="false">'Daily Data'!Q2078</f>
        <v>-0.00232412836223549</v>
      </c>
      <c r="AT2079" s="11" t="n">
        <f aca="false">'Daily Data'!R2078</f>
        <v>-0.00284209874789975</v>
      </c>
    </row>
    <row r="2080" customFormat="false" ht="15" hidden="false" customHeight="false" outlineLevel="0" collapsed="false">
      <c r="A2080" s="11" t="n">
        <f aca="false">'Daily Data'!O2079</f>
        <v>0.00261640822805698</v>
      </c>
      <c r="C2080" s="11" t="n">
        <f aca="false">'Daily Data'!P2079</f>
        <v>-0.00478064149226575</v>
      </c>
      <c r="E2080" s="11" t="n">
        <f aca="false">'Daily Data'!Q2079</f>
        <v>-0.00361281108208444</v>
      </c>
      <c r="G2080" s="11" t="n">
        <f aca="false">'Daily Data'!R2079</f>
        <v>-0.0021535408005161</v>
      </c>
      <c r="I2080" s="11" t="n">
        <f aca="false">'Daily Data'!O2079</f>
        <v>0.00261640822805698</v>
      </c>
      <c r="J2080" s="11" t="n">
        <f aca="false">'Daily Data'!P2079</f>
        <v>-0.00478064149226575</v>
      </c>
      <c r="L2080" s="11" t="n">
        <f aca="false">'Daily Data'!O2079</f>
        <v>0.00261640822805698</v>
      </c>
      <c r="M2080" s="11" t="n">
        <f aca="false">'Daily Data'!Q2079</f>
        <v>-0.00361281108208444</v>
      </c>
      <c r="O2080" s="11" t="n">
        <f aca="false">'Daily Data'!O2079</f>
        <v>0.00261640822805698</v>
      </c>
      <c r="P2080" s="11" t="n">
        <f aca="false">'Daily Data'!R2079</f>
        <v>-0.0021535408005161</v>
      </c>
      <c r="R2080" s="11" t="n">
        <f aca="false">'Daily Data'!P2079</f>
        <v>-0.00478064149226575</v>
      </c>
      <c r="S2080" s="11" t="n">
        <f aca="false">'Daily Data'!Q2079</f>
        <v>-0.00361281108208444</v>
      </c>
      <c r="U2080" s="11" t="n">
        <f aca="false">'Daily Data'!P2079</f>
        <v>-0.00478064149226575</v>
      </c>
      <c r="V2080" s="11" t="n">
        <f aca="false">'Daily Data'!R2079</f>
        <v>-0.0021535408005161</v>
      </c>
      <c r="X2080" s="11" t="n">
        <f aca="false">'Daily Data'!Q2079</f>
        <v>-0.00361281108208444</v>
      </c>
      <c r="Y2080" s="11" t="n">
        <f aca="false">'Daily Data'!R2079</f>
        <v>-0.0021535408005161</v>
      </c>
      <c r="AA2080" s="11" t="n">
        <f aca="false">'Daily Data'!O2079</f>
        <v>0.00261640822805698</v>
      </c>
      <c r="AB2080" s="11" t="n">
        <f aca="false">'Daily Data'!P2079</f>
        <v>-0.00478064149226575</v>
      </c>
      <c r="AC2080" s="11" t="n">
        <f aca="false">'Daily Data'!Q2079</f>
        <v>-0.00361281108208444</v>
      </c>
      <c r="AE2080" s="11" t="n">
        <f aca="false">'Daily Data'!O2079</f>
        <v>0.00261640822805698</v>
      </c>
      <c r="AF2080" s="11" t="n">
        <f aca="false">'Daily Data'!P2079</f>
        <v>-0.00478064149226575</v>
      </c>
      <c r="AG2080" s="11" t="n">
        <f aca="false">'Daily Data'!R2079</f>
        <v>-0.0021535408005161</v>
      </c>
      <c r="AI2080" s="11" t="n">
        <f aca="false">'Daily Data'!O2079</f>
        <v>0.00261640822805698</v>
      </c>
      <c r="AJ2080" s="11" t="n">
        <f aca="false">'Daily Data'!Q2079</f>
        <v>-0.00361281108208444</v>
      </c>
      <c r="AK2080" s="11" t="n">
        <f aca="false">'Daily Data'!R2079</f>
        <v>-0.0021535408005161</v>
      </c>
      <c r="AM2080" s="11" t="n">
        <f aca="false">'Daily Data'!P2079</f>
        <v>-0.00478064149226575</v>
      </c>
      <c r="AN2080" s="11" t="n">
        <f aca="false">'Daily Data'!Q2079</f>
        <v>-0.00361281108208444</v>
      </c>
      <c r="AO2080" s="11" t="n">
        <f aca="false">'Daily Data'!R2079</f>
        <v>-0.0021535408005161</v>
      </c>
      <c r="AQ2080" s="11" t="n">
        <f aca="false">'Daily Data'!O2079</f>
        <v>0.00261640822805698</v>
      </c>
      <c r="AR2080" s="11" t="n">
        <f aca="false">'Daily Data'!P2079</f>
        <v>-0.00478064149226575</v>
      </c>
      <c r="AS2080" s="11" t="n">
        <f aca="false">'Daily Data'!Q2079</f>
        <v>-0.00361281108208444</v>
      </c>
      <c r="AT2080" s="11" t="n">
        <f aca="false">'Daily Data'!R2079</f>
        <v>-0.0021535408005161</v>
      </c>
    </row>
    <row r="2081" customFormat="false" ht="15" hidden="false" customHeight="false" outlineLevel="0" collapsed="false">
      <c r="A2081" s="11" t="n">
        <f aca="false">'Daily Data'!O2080</f>
        <v>0.00291084077014981</v>
      </c>
      <c r="C2081" s="11" t="n">
        <f aca="false">'Daily Data'!P2080</f>
        <v>-0.00960357142857137</v>
      </c>
      <c r="E2081" s="11" t="n">
        <f aca="false">'Daily Data'!Q2080</f>
        <v>-0.0107095200722163</v>
      </c>
      <c r="G2081" s="11" t="n">
        <f aca="false">'Daily Data'!R2080</f>
        <v>0.00595468466810879</v>
      </c>
      <c r="I2081" s="11" t="n">
        <f aca="false">'Daily Data'!O2080</f>
        <v>0.00291084077014981</v>
      </c>
      <c r="J2081" s="11" t="n">
        <f aca="false">'Daily Data'!P2080</f>
        <v>-0.00960357142857137</v>
      </c>
      <c r="L2081" s="11" t="n">
        <f aca="false">'Daily Data'!O2080</f>
        <v>0.00291084077014981</v>
      </c>
      <c r="M2081" s="11" t="n">
        <f aca="false">'Daily Data'!Q2080</f>
        <v>-0.0107095200722163</v>
      </c>
      <c r="O2081" s="11" t="n">
        <f aca="false">'Daily Data'!O2080</f>
        <v>0.00291084077014981</v>
      </c>
      <c r="P2081" s="11" t="n">
        <f aca="false">'Daily Data'!R2080</f>
        <v>0.00595468466810879</v>
      </c>
      <c r="R2081" s="11" t="n">
        <f aca="false">'Daily Data'!P2080</f>
        <v>-0.00960357142857137</v>
      </c>
      <c r="S2081" s="11" t="n">
        <f aca="false">'Daily Data'!Q2080</f>
        <v>-0.0107095200722163</v>
      </c>
      <c r="U2081" s="11" t="n">
        <f aca="false">'Daily Data'!P2080</f>
        <v>-0.00960357142857137</v>
      </c>
      <c r="V2081" s="11" t="n">
        <f aca="false">'Daily Data'!R2080</f>
        <v>0.00595468466810879</v>
      </c>
      <c r="X2081" s="11" t="n">
        <f aca="false">'Daily Data'!Q2080</f>
        <v>-0.0107095200722163</v>
      </c>
      <c r="Y2081" s="11" t="n">
        <f aca="false">'Daily Data'!R2080</f>
        <v>0.00595468466810879</v>
      </c>
      <c r="AA2081" s="11" t="n">
        <f aca="false">'Daily Data'!O2080</f>
        <v>0.00291084077014981</v>
      </c>
      <c r="AB2081" s="11" t="n">
        <f aca="false">'Daily Data'!P2080</f>
        <v>-0.00960357142857137</v>
      </c>
      <c r="AC2081" s="11" t="n">
        <f aca="false">'Daily Data'!Q2080</f>
        <v>-0.0107095200722163</v>
      </c>
      <c r="AE2081" s="11" t="n">
        <f aca="false">'Daily Data'!O2080</f>
        <v>0.00291084077014981</v>
      </c>
      <c r="AF2081" s="11" t="n">
        <f aca="false">'Daily Data'!P2080</f>
        <v>-0.00960357142857137</v>
      </c>
      <c r="AG2081" s="11" t="n">
        <f aca="false">'Daily Data'!R2080</f>
        <v>0.00595468466810879</v>
      </c>
      <c r="AI2081" s="11" t="n">
        <f aca="false">'Daily Data'!O2080</f>
        <v>0.00291084077014981</v>
      </c>
      <c r="AJ2081" s="11" t="n">
        <f aca="false">'Daily Data'!Q2080</f>
        <v>-0.0107095200722163</v>
      </c>
      <c r="AK2081" s="11" t="n">
        <f aca="false">'Daily Data'!R2080</f>
        <v>0.00595468466810879</v>
      </c>
      <c r="AM2081" s="11" t="n">
        <f aca="false">'Daily Data'!P2080</f>
        <v>-0.00960357142857137</v>
      </c>
      <c r="AN2081" s="11" t="n">
        <f aca="false">'Daily Data'!Q2080</f>
        <v>-0.0107095200722163</v>
      </c>
      <c r="AO2081" s="11" t="n">
        <f aca="false">'Daily Data'!R2080</f>
        <v>0.00595468466810879</v>
      </c>
      <c r="AQ2081" s="11" t="n">
        <f aca="false">'Daily Data'!O2080</f>
        <v>0.00291084077014981</v>
      </c>
      <c r="AR2081" s="11" t="n">
        <f aca="false">'Daily Data'!P2080</f>
        <v>-0.00960357142857137</v>
      </c>
      <c r="AS2081" s="11" t="n">
        <f aca="false">'Daily Data'!Q2080</f>
        <v>-0.0107095200722163</v>
      </c>
      <c r="AT2081" s="11" t="n">
        <f aca="false">'Daily Data'!R2080</f>
        <v>0.00595468466810879</v>
      </c>
    </row>
    <row r="2082" customFormat="false" ht="15" hidden="false" customHeight="false" outlineLevel="0" collapsed="false">
      <c r="A2082" s="11" t="n">
        <f aca="false">'Daily Data'!O2081</f>
        <v>-0.00165272478144129</v>
      </c>
      <c r="C2082" s="11" t="n">
        <f aca="false">'Daily Data'!P2081</f>
        <v>0.00241969189937675</v>
      </c>
      <c r="E2082" s="11" t="n">
        <f aca="false">'Daily Data'!Q2081</f>
        <v>0.00235607055678256</v>
      </c>
      <c r="G2082" s="11" t="n">
        <f aca="false">'Daily Data'!R2081</f>
        <v>0.00582366942672875</v>
      </c>
      <c r="I2082" s="11" t="n">
        <f aca="false">'Daily Data'!O2081</f>
        <v>-0.00165272478144129</v>
      </c>
      <c r="J2082" s="11" t="n">
        <f aca="false">'Daily Data'!P2081</f>
        <v>0.00241969189937675</v>
      </c>
      <c r="L2082" s="11" t="n">
        <f aca="false">'Daily Data'!O2081</f>
        <v>-0.00165272478144129</v>
      </c>
      <c r="M2082" s="11" t="n">
        <f aca="false">'Daily Data'!Q2081</f>
        <v>0.00235607055678256</v>
      </c>
      <c r="O2082" s="11" t="n">
        <f aca="false">'Daily Data'!O2081</f>
        <v>-0.00165272478144129</v>
      </c>
      <c r="P2082" s="11" t="n">
        <f aca="false">'Daily Data'!R2081</f>
        <v>0.00582366942672875</v>
      </c>
      <c r="R2082" s="11" t="n">
        <f aca="false">'Daily Data'!P2081</f>
        <v>0.00241969189937675</v>
      </c>
      <c r="S2082" s="11" t="n">
        <f aca="false">'Daily Data'!Q2081</f>
        <v>0.00235607055678256</v>
      </c>
      <c r="U2082" s="11" t="n">
        <f aca="false">'Daily Data'!P2081</f>
        <v>0.00241969189937675</v>
      </c>
      <c r="V2082" s="11" t="n">
        <f aca="false">'Daily Data'!R2081</f>
        <v>0.00582366942672875</v>
      </c>
      <c r="X2082" s="11" t="n">
        <f aca="false">'Daily Data'!Q2081</f>
        <v>0.00235607055678256</v>
      </c>
      <c r="Y2082" s="11" t="n">
        <f aca="false">'Daily Data'!R2081</f>
        <v>0.00582366942672875</v>
      </c>
      <c r="AA2082" s="11" t="n">
        <f aca="false">'Daily Data'!O2081</f>
        <v>-0.00165272478144129</v>
      </c>
      <c r="AB2082" s="11" t="n">
        <f aca="false">'Daily Data'!P2081</f>
        <v>0.00241969189937675</v>
      </c>
      <c r="AC2082" s="11" t="n">
        <f aca="false">'Daily Data'!Q2081</f>
        <v>0.00235607055678256</v>
      </c>
      <c r="AE2082" s="11" t="n">
        <f aca="false">'Daily Data'!O2081</f>
        <v>-0.00165272478144129</v>
      </c>
      <c r="AF2082" s="11" t="n">
        <f aca="false">'Daily Data'!P2081</f>
        <v>0.00241969189937675</v>
      </c>
      <c r="AG2082" s="11" t="n">
        <f aca="false">'Daily Data'!R2081</f>
        <v>0.00582366942672875</v>
      </c>
      <c r="AI2082" s="11" t="n">
        <f aca="false">'Daily Data'!O2081</f>
        <v>-0.00165272478144129</v>
      </c>
      <c r="AJ2082" s="11" t="n">
        <f aca="false">'Daily Data'!Q2081</f>
        <v>0.00235607055678256</v>
      </c>
      <c r="AK2082" s="11" t="n">
        <f aca="false">'Daily Data'!R2081</f>
        <v>0.00582366942672875</v>
      </c>
      <c r="AM2082" s="11" t="n">
        <f aca="false">'Daily Data'!P2081</f>
        <v>0.00241969189937675</v>
      </c>
      <c r="AN2082" s="11" t="n">
        <f aca="false">'Daily Data'!Q2081</f>
        <v>0.00235607055678256</v>
      </c>
      <c r="AO2082" s="11" t="n">
        <f aca="false">'Daily Data'!R2081</f>
        <v>0.00582366942672875</v>
      </c>
      <c r="AQ2082" s="11" t="n">
        <f aca="false">'Daily Data'!O2081</f>
        <v>-0.00165272478144129</v>
      </c>
      <c r="AR2082" s="11" t="n">
        <f aca="false">'Daily Data'!P2081</f>
        <v>0.00241969189937675</v>
      </c>
      <c r="AS2082" s="11" t="n">
        <f aca="false">'Daily Data'!Q2081</f>
        <v>0.00235607055678256</v>
      </c>
      <c r="AT2082" s="11" t="n">
        <f aca="false">'Daily Data'!R2081</f>
        <v>0.00582366942672875</v>
      </c>
    </row>
    <row r="2083" customFormat="false" ht="15" hidden="false" customHeight="false" outlineLevel="0" collapsed="false">
      <c r="A2083" s="11" t="n">
        <f aca="false">'Daily Data'!O2082</f>
        <v>0.00506259578565061</v>
      </c>
      <c r="C2083" s="11" t="n">
        <f aca="false">'Daily Data'!P2082</f>
        <v>-0.00403258029239095</v>
      </c>
      <c r="E2083" s="11" t="n">
        <f aca="false">'Daily Data'!Q2082</f>
        <v>-0.00365646533229746</v>
      </c>
      <c r="G2083" s="11" t="n">
        <f aca="false">'Daily Data'!R2082</f>
        <v>0.00339876023928499</v>
      </c>
      <c r="I2083" s="11" t="n">
        <f aca="false">'Daily Data'!O2082</f>
        <v>0.00506259578565061</v>
      </c>
      <c r="J2083" s="11" t="n">
        <f aca="false">'Daily Data'!P2082</f>
        <v>-0.00403258029239095</v>
      </c>
      <c r="L2083" s="11" t="n">
        <f aca="false">'Daily Data'!O2082</f>
        <v>0.00506259578565061</v>
      </c>
      <c r="M2083" s="11" t="n">
        <f aca="false">'Daily Data'!Q2082</f>
        <v>-0.00365646533229746</v>
      </c>
      <c r="O2083" s="11" t="n">
        <f aca="false">'Daily Data'!O2082</f>
        <v>0.00506259578565061</v>
      </c>
      <c r="P2083" s="11" t="n">
        <f aca="false">'Daily Data'!R2082</f>
        <v>0.00339876023928499</v>
      </c>
      <c r="R2083" s="11" t="n">
        <f aca="false">'Daily Data'!P2082</f>
        <v>-0.00403258029239095</v>
      </c>
      <c r="S2083" s="11" t="n">
        <f aca="false">'Daily Data'!Q2082</f>
        <v>-0.00365646533229746</v>
      </c>
      <c r="U2083" s="11" t="n">
        <f aca="false">'Daily Data'!P2082</f>
        <v>-0.00403258029239095</v>
      </c>
      <c r="V2083" s="11" t="n">
        <f aca="false">'Daily Data'!R2082</f>
        <v>0.00339876023928499</v>
      </c>
      <c r="X2083" s="11" t="n">
        <f aca="false">'Daily Data'!Q2082</f>
        <v>-0.00365646533229746</v>
      </c>
      <c r="Y2083" s="11" t="n">
        <f aca="false">'Daily Data'!R2082</f>
        <v>0.00339876023928499</v>
      </c>
      <c r="AA2083" s="11" t="n">
        <f aca="false">'Daily Data'!O2082</f>
        <v>0.00506259578565061</v>
      </c>
      <c r="AB2083" s="11" t="n">
        <f aca="false">'Daily Data'!P2082</f>
        <v>-0.00403258029239095</v>
      </c>
      <c r="AC2083" s="11" t="n">
        <f aca="false">'Daily Data'!Q2082</f>
        <v>-0.00365646533229746</v>
      </c>
      <c r="AE2083" s="11" t="n">
        <f aca="false">'Daily Data'!O2082</f>
        <v>0.00506259578565061</v>
      </c>
      <c r="AF2083" s="11" t="n">
        <f aca="false">'Daily Data'!P2082</f>
        <v>-0.00403258029239095</v>
      </c>
      <c r="AG2083" s="11" t="n">
        <f aca="false">'Daily Data'!R2082</f>
        <v>0.00339876023928499</v>
      </c>
      <c r="AI2083" s="11" t="n">
        <f aca="false">'Daily Data'!O2082</f>
        <v>0.00506259578565061</v>
      </c>
      <c r="AJ2083" s="11" t="n">
        <f aca="false">'Daily Data'!Q2082</f>
        <v>-0.00365646533229746</v>
      </c>
      <c r="AK2083" s="11" t="n">
        <f aca="false">'Daily Data'!R2082</f>
        <v>0.00339876023928499</v>
      </c>
      <c r="AM2083" s="11" t="n">
        <f aca="false">'Daily Data'!P2082</f>
        <v>-0.00403258029239095</v>
      </c>
      <c r="AN2083" s="11" t="n">
        <f aca="false">'Daily Data'!Q2082</f>
        <v>-0.00365646533229746</v>
      </c>
      <c r="AO2083" s="11" t="n">
        <f aca="false">'Daily Data'!R2082</f>
        <v>0.00339876023928499</v>
      </c>
      <c r="AQ2083" s="11" t="n">
        <f aca="false">'Daily Data'!O2082</f>
        <v>0.00506259578565061</v>
      </c>
      <c r="AR2083" s="11" t="n">
        <f aca="false">'Daily Data'!P2082</f>
        <v>-0.00403258029239095</v>
      </c>
      <c r="AS2083" s="11" t="n">
        <f aca="false">'Daily Data'!Q2082</f>
        <v>-0.00365646533229746</v>
      </c>
      <c r="AT2083" s="11" t="n">
        <f aca="false">'Daily Data'!R2082</f>
        <v>0.00339876023928499</v>
      </c>
    </row>
    <row r="2084" customFormat="false" ht="15" hidden="false" customHeight="false" outlineLevel="0" collapsed="false">
      <c r="A2084" s="11" t="n">
        <f aca="false">'Daily Data'!O2083</f>
        <v>0.000845698443732731</v>
      </c>
      <c r="C2084" s="11" t="n">
        <f aca="false">'Daily Data'!P2083</f>
        <v>0.0040417360147943</v>
      </c>
      <c r="E2084" s="11" t="n">
        <f aca="false">'Daily Data'!Q2083</f>
        <v>0.00504775658185709</v>
      </c>
      <c r="G2084" s="11" t="n">
        <f aca="false">'Daily Data'!R2083</f>
        <v>-0.00314539202468744</v>
      </c>
      <c r="I2084" s="11" t="n">
        <f aca="false">'Daily Data'!O2083</f>
        <v>0.000845698443732731</v>
      </c>
      <c r="J2084" s="11" t="n">
        <f aca="false">'Daily Data'!P2083</f>
        <v>0.0040417360147943</v>
      </c>
      <c r="L2084" s="11" t="n">
        <f aca="false">'Daily Data'!O2083</f>
        <v>0.000845698443732731</v>
      </c>
      <c r="M2084" s="11" t="n">
        <f aca="false">'Daily Data'!Q2083</f>
        <v>0.00504775658185709</v>
      </c>
      <c r="O2084" s="11" t="n">
        <f aca="false">'Daily Data'!O2083</f>
        <v>0.000845698443732731</v>
      </c>
      <c r="P2084" s="11" t="n">
        <f aca="false">'Daily Data'!R2083</f>
        <v>-0.00314539202468744</v>
      </c>
      <c r="R2084" s="11" t="n">
        <f aca="false">'Daily Data'!P2083</f>
        <v>0.0040417360147943</v>
      </c>
      <c r="S2084" s="11" t="n">
        <f aca="false">'Daily Data'!Q2083</f>
        <v>0.00504775658185709</v>
      </c>
      <c r="U2084" s="11" t="n">
        <f aca="false">'Daily Data'!P2083</f>
        <v>0.0040417360147943</v>
      </c>
      <c r="V2084" s="11" t="n">
        <f aca="false">'Daily Data'!R2083</f>
        <v>-0.00314539202468744</v>
      </c>
      <c r="X2084" s="11" t="n">
        <f aca="false">'Daily Data'!Q2083</f>
        <v>0.00504775658185709</v>
      </c>
      <c r="Y2084" s="11" t="n">
        <f aca="false">'Daily Data'!R2083</f>
        <v>-0.00314539202468744</v>
      </c>
      <c r="AA2084" s="11" t="n">
        <f aca="false">'Daily Data'!O2083</f>
        <v>0.000845698443732731</v>
      </c>
      <c r="AB2084" s="11" t="n">
        <f aca="false">'Daily Data'!P2083</f>
        <v>0.0040417360147943</v>
      </c>
      <c r="AC2084" s="11" t="n">
        <f aca="false">'Daily Data'!Q2083</f>
        <v>0.00504775658185709</v>
      </c>
      <c r="AE2084" s="11" t="n">
        <f aca="false">'Daily Data'!O2083</f>
        <v>0.000845698443732731</v>
      </c>
      <c r="AF2084" s="11" t="n">
        <f aca="false">'Daily Data'!P2083</f>
        <v>0.0040417360147943</v>
      </c>
      <c r="AG2084" s="11" t="n">
        <f aca="false">'Daily Data'!R2083</f>
        <v>-0.00314539202468744</v>
      </c>
      <c r="AI2084" s="11" t="n">
        <f aca="false">'Daily Data'!O2083</f>
        <v>0.000845698443732731</v>
      </c>
      <c r="AJ2084" s="11" t="n">
        <f aca="false">'Daily Data'!Q2083</f>
        <v>0.00504775658185709</v>
      </c>
      <c r="AK2084" s="11" t="n">
        <f aca="false">'Daily Data'!R2083</f>
        <v>-0.00314539202468744</v>
      </c>
      <c r="AM2084" s="11" t="n">
        <f aca="false">'Daily Data'!P2083</f>
        <v>0.0040417360147943</v>
      </c>
      <c r="AN2084" s="11" t="n">
        <f aca="false">'Daily Data'!Q2083</f>
        <v>0.00504775658185709</v>
      </c>
      <c r="AO2084" s="11" t="n">
        <f aca="false">'Daily Data'!R2083</f>
        <v>-0.00314539202468744</v>
      </c>
      <c r="AQ2084" s="11" t="n">
        <f aca="false">'Daily Data'!O2083</f>
        <v>0.000845698443732731</v>
      </c>
      <c r="AR2084" s="11" t="n">
        <f aca="false">'Daily Data'!P2083</f>
        <v>0.0040417360147943</v>
      </c>
      <c r="AS2084" s="11" t="n">
        <f aca="false">'Daily Data'!Q2083</f>
        <v>0.00504775658185709</v>
      </c>
      <c r="AT2084" s="11" t="n">
        <f aca="false">'Daily Data'!R2083</f>
        <v>-0.00314539202468744</v>
      </c>
    </row>
    <row r="2085" customFormat="false" ht="15" hidden="false" customHeight="false" outlineLevel="0" collapsed="false">
      <c r="A2085" s="11" t="n">
        <f aca="false">'Daily Data'!O2084</f>
        <v>-0.000351537657533144</v>
      </c>
      <c r="C2085" s="11" t="n">
        <f aca="false">'Daily Data'!P2084</f>
        <v>-3.57142857142857E-006</v>
      </c>
      <c r="E2085" s="11" t="n">
        <f aca="false">'Daily Data'!Q2084</f>
        <v>-0.000327825643876226</v>
      </c>
      <c r="G2085" s="11" t="n">
        <f aca="false">'Daily Data'!R2084</f>
        <v>0.0082741607582485</v>
      </c>
      <c r="I2085" s="11" t="n">
        <f aca="false">'Daily Data'!O2084</f>
        <v>-0.000351537657533144</v>
      </c>
      <c r="J2085" s="11" t="n">
        <f aca="false">'Daily Data'!P2084</f>
        <v>-3.57142857142857E-006</v>
      </c>
      <c r="L2085" s="11" t="n">
        <f aca="false">'Daily Data'!O2084</f>
        <v>-0.000351537657533144</v>
      </c>
      <c r="M2085" s="11" t="n">
        <f aca="false">'Daily Data'!Q2084</f>
        <v>-0.000327825643876226</v>
      </c>
      <c r="O2085" s="11" t="n">
        <f aca="false">'Daily Data'!O2084</f>
        <v>-0.000351537657533144</v>
      </c>
      <c r="P2085" s="11" t="n">
        <f aca="false">'Daily Data'!R2084</f>
        <v>0.0082741607582485</v>
      </c>
      <c r="R2085" s="11" t="n">
        <f aca="false">'Daily Data'!P2084</f>
        <v>-3.57142857142857E-006</v>
      </c>
      <c r="S2085" s="11" t="n">
        <f aca="false">'Daily Data'!Q2084</f>
        <v>-0.000327825643876226</v>
      </c>
      <c r="U2085" s="11" t="n">
        <f aca="false">'Daily Data'!P2084</f>
        <v>-3.57142857142857E-006</v>
      </c>
      <c r="V2085" s="11" t="n">
        <f aca="false">'Daily Data'!R2084</f>
        <v>0.0082741607582485</v>
      </c>
      <c r="X2085" s="11" t="n">
        <f aca="false">'Daily Data'!Q2084</f>
        <v>-0.000327825643876226</v>
      </c>
      <c r="Y2085" s="11" t="n">
        <f aca="false">'Daily Data'!R2084</f>
        <v>0.0082741607582485</v>
      </c>
      <c r="AA2085" s="11" t="n">
        <f aca="false">'Daily Data'!O2084</f>
        <v>-0.000351537657533144</v>
      </c>
      <c r="AB2085" s="11" t="n">
        <f aca="false">'Daily Data'!P2084</f>
        <v>-3.57142857142857E-006</v>
      </c>
      <c r="AC2085" s="11" t="n">
        <f aca="false">'Daily Data'!Q2084</f>
        <v>-0.000327825643876226</v>
      </c>
      <c r="AE2085" s="11" t="n">
        <f aca="false">'Daily Data'!O2084</f>
        <v>-0.000351537657533144</v>
      </c>
      <c r="AF2085" s="11" t="n">
        <f aca="false">'Daily Data'!P2084</f>
        <v>-3.57142857142857E-006</v>
      </c>
      <c r="AG2085" s="11" t="n">
        <f aca="false">'Daily Data'!R2084</f>
        <v>0.0082741607582485</v>
      </c>
      <c r="AI2085" s="11" t="n">
        <f aca="false">'Daily Data'!O2084</f>
        <v>-0.000351537657533144</v>
      </c>
      <c r="AJ2085" s="11" t="n">
        <f aca="false">'Daily Data'!Q2084</f>
        <v>-0.000327825643876226</v>
      </c>
      <c r="AK2085" s="11" t="n">
        <f aca="false">'Daily Data'!R2084</f>
        <v>0.0082741607582485</v>
      </c>
      <c r="AM2085" s="11" t="n">
        <f aca="false">'Daily Data'!P2084</f>
        <v>-3.57142857142857E-006</v>
      </c>
      <c r="AN2085" s="11" t="n">
        <f aca="false">'Daily Data'!Q2084</f>
        <v>-0.000327825643876226</v>
      </c>
      <c r="AO2085" s="11" t="n">
        <f aca="false">'Daily Data'!R2084</f>
        <v>0.0082741607582485</v>
      </c>
      <c r="AQ2085" s="11" t="n">
        <f aca="false">'Daily Data'!O2084</f>
        <v>-0.000351537657533144</v>
      </c>
      <c r="AR2085" s="11" t="n">
        <f aca="false">'Daily Data'!P2084</f>
        <v>-3.57142857142857E-006</v>
      </c>
      <c r="AS2085" s="11" t="n">
        <f aca="false">'Daily Data'!Q2084</f>
        <v>-0.000327825643876226</v>
      </c>
      <c r="AT2085" s="11" t="n">
        <f aca="false">'Daily Data'!R2084</f>
        <v>0.0082741607582485</v>
      </c>
    </row>
    <row r="2086" customFormat="false" ht="15" hidden="false" customHeight="false" outlineLevel="0" collapsed="false">
      <c r="A2086" s="11" t="n">
        <f aca="false">'Daily Data'!O2085</f>
        <v>-0.000650891766643783</v>
      </c>
      <c r="C2086" s="11" t="n">
        <f aca="false">'Daily Data'!P2085</f>
        <v>0.0056370409807759</v>
      </c>
      <c r="E2086" s="11" t="n">
        <f aca="false">'Daily Data'!Q2085</f>
        <v>0.00559162805245362</v>
      </c>
      <c r="G2086" s="11" t="n">
        <f aca="false">'Daily Data'!R2085</f>
        <v>0.00564654593816728</v>
      </c>
      <c r="I2086" s="11" t="n">
        <f aca="false">'Daily Data'!O2085</f>
        <v>-0.000650891766643783</v>
      </c>
      <c r="J2086" s="11" t="n">
        <f aca="false">'Daily Data'!P2085</f>
        <v>0.0056370409807759</v>
      </c>
      <c r="L2086" s="11" t="n">
        <f aca="false">'Daily Data'!O2085</f>
        <v>-0.000650891766643783</v>
      </c>
      <c r="M2086" s="11" t="n">
        <f aca="false">'Daily Data'!Q2085</f>
        <v>0.00559162805245362</v>
      </c>
      <c r="O2086" s="11" t="n">
        <f aca="false">'Daily Data'!O2085</f>
        <v>-0.000650891766643783</v>
      </c>
      <c r="P2086" s="11" t="n">
        <f aca="false">'Daily Data'!R2085</f>
        <v>0.00564654593816728</v>
      </c>
      <c r="R2086" s="11" t="n">
        <f aca="false">'Daily Data'!P2085</f>
        <v>0.0056370409807759</v>
      </c>
      <c r="S2086" s="11" t="n">
        <f aca="false">'Daily Data'!Q2085</f>
        <v>0.00559162805245362</v>
      </c>
      <c r="U2086" s="11" t="n">
        <f aca="false">'Daily Data'!P2085</f>
        <v>0.0056370409807759</v>
      </c>
      <c r="V2086" s="11" t="n">
        <f aca="false">'Daily Data'!R2085</f>
        <v>0.00564654593816728</v>
      </c>
      <c r="X2086" s="11" t="n">
        <f aca="false">'Daily Data'!Q2085</f>
        <v>0.00559162805245362</v>
      </c>
      <c r="Y2086" s="11" t="n">
        <f aca="false">'Daily Data'!R2085</f>
        <v>0.00564654593816728</v>
      </c>
      <c r="AA2086" s="11" t="n">
        <f aca="false">'Daily Data'!O2085</f>
        <v>-0.000650891766643783</v>
      </c>
      <c r="AB2086" s="11" t="n">
        <f aca="false">'Daily Data'!P2085</f>
        <v>0.0056370409807759</v>
      </c>
      <c r="AC2086" s="11" t="n">
        <f aca="false">'Daily Data'!Q2085</f>
        <v>0.00559162805245362</v>
      </c>
      <c r="AE2086" s="11" t="n">
        <f aca="false">'Daily Data'!O2085</f>
        <v>-0.000650891766643783</v>
      </c>
      <c r="AF2086" s="11" t="n">
        <f aca="false">'Daily Data'!P2085</f>
        <v>0.0056370409807759</v>
      </c>
      <c r="AG2086" s="11" t="n">
        <f aca="false">'Daily Data'!R2085</f>
        <v>0.00564654593816728</v>
      </c>
      <c r="AI2086" s="11" t="n">
        <f aca="false">'Daily Data'!O2085</f>
        <v>-0.000650891766643783</v>
      </c>
      <c r="AJ2086" s="11" t="n">
        <f aca="false">'Daily Data'!Q2085</f>
        <v>0.00559162805245362</v>
      </c>
      <c r="AK2086" s="11" t="n">
        <f aca="false">'Daily Data'!R2085</f>
        <v>0.00564654593816728</v>
      </c>
      <c r="AM2086" s="11" t="n">
        <f aca="false">'Daily Data'!P2085</f>
        <v>0.0056370409807759</v>
      </c>
      <c r="AN2086" s="11" t="n">
        <f aca="false">'Daily Data'!Q2085</f>
        <v>0.00559162805245362</v>
      </c>
      <c r="AO2086" s="11" t="n">
        <f aca="false">'Daily Data'!R2085</f>
        <v>0.00564654593816728</v>
      </c>
      <c r="AQ2086" s="11" t="n">
        <f aca="false">'Daily Data'!O2085</f>
        <v>-0.000650891766643783</v>
      </c>
      <c r="AR2086" s="11" t="n">
        <f aca="false">'Daily Data'!P2085</f>
        <v>0.0056370409807759</v>
      </c>
      <c r="AS2086" s="11" t="n">
        <f aca="false">'Daily Data'!Q2085</f>
        <v>0.00559162805245362</v>
      </c>
      <c r="AT2086" s="11" t="n">
        <f aca="false">'Daily Data'!R2085</f>
        <v>0.00564654593816728</v>
      </c>
    </row>
    <row r="2087" customFormat="false" ht="15" hidden="false" customHeight="false" outlineLevel="0" collapsed="false">
      <c r="A2087" s="11" t="n">
        <f aca="false">'Daily Data'!O2086</f>
        <v>0.0027951526465665</v>
      </c>
      <c r="C2087" s="11" t="n">
        <f aca="false">'Daily Data'!P2086</f>
        <v>-0.000804853479853477</v>
      </c>
      <c r="E2087" s="11" t="n">
        <f aca="false">'Daily Data'!Q2086</f>
        <v>-0.0013744286175078</v>
      </c>
      <c r="G2087" s="11" t="n">
        <f aca="false">'Daily Data'!R2086</f>
        <v>0.000500791900695748</v>
      </c>
      <c r="I2087" s="11" t="n">
        <f aca="false">'Daily Data'!O2086</f>
        <v>0.0027951526465665</v>
      </c>
      <c r="J2087" s="11" t="n">
        <f aca="false">'Daily Data'!P2086</f>
        <v>-0.000804853479853477</v>
      </c>
      <c r="L2087" s="11" t="n">
        <f aca="false">'Daily Data'!O2086</f>
        <v>0.0027951526465665</v>
      </c>
      <c r="M2087" s="11" t="n">
        <f aca="false">'Daily Data'!Q2086</f>
        <v>-0.0013744286175078</v>
      </c>
      <c r="O2087" s="11" t="n">
        <f aca="false">'Daily Data'!O2086</f>
        <v>0.0027951526465665</v>
      </c>
      <c r="P2087" s="11" t="n">
        <f aca="false">'Daily Data'!R2086</f>
        <v>0.000500791900695748</v>
      </c>
      <c r="R2087" s="11" t="n">
        <f aca="false">'Daily Data'!P2086</f>
        <v>-0.000804853479853477</v>
      </c>
      <c r="S2087" s="11" t="n">
        <f aca="false">'Daily Data'!Q2086</f>
        <v>-0.0013744286175078</v>
      </c>
      <c r="U2087" s="11" t="n">
        <f aca="false">'Daily Data'!P2086</f>
        <v>-0.000804853479853477</v>
      </c>
      <c r="V2087" s="11" t="n">
        <f aca="false">'Daily Data'!R2086</f>
        <v>0.000500791900695748</v>
      </c>
      <c r="X2087" s="11" t="n">
        <f aca="false">'Daily Data'!Q2086</f>
        <v>-0.0013744286175078</v>
      </c>
      <c r="Y2087" s="11" t="n">
        <f aca="false">'Daily Data'!R2086</f>
        <v>0.000500791900695748</v>
      </c>
      <c r="AA2087" s="11" t="n">
        <f aca="false">'Daily Data'!O2086</f>
        <v>0.0027951526465665</v>
      </c>
      <c r="AB2087" s="11" t="n">
        <f aca="false">'Daily Data'!P2086</f>
        <v>-0.000804853479853477</v>
      </c>
      <c r="AC2087" s="11" t="n">
        <f aca="false">'Daily Data'!Q2086</f>
        <v>-0.0013744286175078</v>
      </c>
      <c r="AE2087" s="11" t="n">
        <f aca="false">'Daily Data'!O2086</f>
        <v>0.0027951526465665</v>
      </c>
      <c r="AF2087" s="11" t="n">
        <f aca="false">'Daily Data'!P2086</f>
        <v>-0.000804853479853477</v>
      </c>
      <c r="AG2087" s="11" t="n">
        <f aca="false">'Daily Data'!R2086</f>
        <v>0.000500791900695748</v>
      </c>
      <c r="AI2087" s="11" t="n">
        <f aca="false">'Daily Data'!O2086</f>
        <v>0.0027951526465665</v>
      </c>
      <c r="AJ2087" s="11" t="n">
        <f aca="false">'Daily Data'!Q2086</f>
        <v>-0.0013744286175078</v>
      </c>
      <c r="AK2087" s="11" t="n">
        <f aca="false">'Daily Data'!R2086</f>
        <v>0.000500791900695748</v>
      </c>
      <c r="AM2087" s="11" t="n">
        <f aca="false">'Daily Data'!P2086</f>
        <v>-0.000804853479853477</v>
      </c>
      <c r="AN2087" s="11" t="n">
        <f aca="false">'Daily Data'!Q2086</f>
        <v>-0.0013744286175078</v>
      </c>
      <c r="AO2087" s="11" t="n">
        <f aca="false">'Daily Data'!R2086</f>
        <v>0.000500791900695748</v>
      </c>
      <c r="AQ2087" s="11" t="n">
        <f aca="false">'Daily Data'!O2086</f>
        <v>0.0027951526465665</v>
      </c>
      <c r="AR2087" s="11" t="n">
        <f aca="false">'Daily Data'!P2086</f>
        <v>-0.000804853479853477</v>
      </c>
      <c r="AS2087" s="11" t="n">
        <f aca="false">'Daily Data'!Q2086</f>
        <v>-0.0013744286175078</v>
      </c>
      <c r="AT2087" s="11" t="n">
        <f aca="false">'Daily Data'!R2086</f>
        <v>0.000500791900695748</v>
      </c>
    </row>
    <row r="2088" customFormat="false" ht="15" hidden="false" customHeight="false" outlineLevel="0" collapsed="false">
      <c r="A2088" s="11" t="n">
        <f aca="false">'Daily Data'!O2087</f>
        <v>-0.00052762934306471</v>
      </c>
      <c r="C2088" s="11" t="n">
        <f aca="false">'Daily Data'!P2087</f>
        <v>-0.0168439884293734</v>
      </c>
      <c r="E2088" s="11" t="n">
        <f aca="false">'Daily Data'!Q2087</f>
        <v>-0.0175261812476929</v>
      </c>
      <c r="G2088" s="11" t="n">
        <f aca="false">'Daily Data'!R2087</f>
        <v>-0.0170846626488672</v>
      </c>
      <c r="I2088" s="11" t="n">
        <f aca="false">'Daily Data'!O2087</f>
        <v>-0.00052762934306471</v>
      </c>
      <c r="J2088" s="11" t="n">
        <f aca="false">'Daily Data'!P2087</f>
        <v>-0.0168439884293734</v>
      </c>
      <c r="L2088" s="11" t="n">
        <f aca="false">'Daily Data'!O2087</f>
        <v>-0.00052762934306471</v>
      </c>
      <c r="M2088" s="11" t="n">
        <f aca="false">'Daily Data'!Q2087</f>
        <v>-0.0175261812476929</v>
      </c>
      <c r="O2088" s="11" t="n">
        <f aca="false">'Daily Data'!O2087</f>
        <v>-0.00052762934306471</v>
      </c>
      <c r="P2088" s="11" t="n">
        <f aca="false">'Daily Data'!R2087</f>
        <v>-0.0170846626488672</v>
      </c>
      <c r="R2088" s="11" t="n">
        <f aca="false">'Daily Data'!P2087</f>
        <v>-0.0168439884293734</v>
      </c>
      <c r="S2088" s="11" t="n">
        <f aca="false">'Daily Data'!Q2087</f>
        <v>-0.0175261812476929</v>
      </c>
      <c r="U2088" s="11" t="n">
        <f aca="false">'Daily Data'!P2087</f>
        <v>-0.0168439884293734</v>
      </c>
      <c r="V2088" s="11" t="n">
        <f aca="false">'Daily Data'!R2087</f>
        <v>-0.0170846626488672</v>
      </c>
      <c r="X2088" s="11" t="n">
        <f aca="false">'Daily Data'!Q2087</f>
        <v>-0.0175261812476929</v>
      </c>
      <c r="Y2088" s="11" t="n">
        <f aca="false">'Daily Data'!R2087</f>
        <v>-0.0170846626488672</v>
      </c>
      <c r="AA2088" s="11" t="n">
        <f aca="false">'Daily Data'!O2087</f>
        <v>-0.00052762934306471</v>
      </c>
      <c r="AB2088" s="11" t="n">
        <f aca="false">'Daily Data'!P2087</f>
        <v>-0.0168439884293734</v>
      </c>
      <c r="AC2088" s="11" t="n">
        <f aca="false">'Daily Data'!Q2087</f>
        <v>-0.0175261812476929</v>
      </c>
      <c r="AE2088" s="11" t="n">
        <f aca="false">'Daily Data'!O2087</f>
        <v>-0.00052762934306471</v>
      </c>
      <c r="AF2088" s="11" t="n">
        <f aca="false">'Daily Data'!P2087</f>
        <v>-0.0168439884293734</v>
      </c>
      <c r="AG2088" s="11" t="n">
        <f aca="false">'Daily Data'!R2087</f>
        <v>-0.0170846626488672</v>
      </c>
      <c r="AI2088" s="11" t="n">
        <f aca="false">'Daily Data'!O2087</f>
        <v>-0.00052762934306471</v>
      </c>
      <c r="AJ2088" s="11" t="n">
        <f aca="false">'Daily Data'!Q2087</f>
        <v>-0.0175261812476929</v>
      </c>
      <c r="AK2088" s="11" t="n">
        <f aca="false">'Daily Data'!R2087</f>
        <v>-0.0170846626488672</v>
      </c>
      <c r="AM2088" s="11" t="n">
        <f aca="false">'Daily Data'!P2087</f>
        <v>-0.0168439884293734</v>
      </c>
      <c r="AN2088" s="11" t="n">
        <f aca="false">'Daily Data'!Q2087</f>
        <v>-0.0175261812476929</v>
      </c>
      <c r="AO2088" s="11" t="n">
        <f aca="false">'Daily Data'!R2087</f>
        <v>-0.0170846626488672</v>
      </c>
      <c r="AQ2088" s="11" t="n">
        <f aca="false">'Daily Data'!O2087</f>
        <v>-0.00052762934306471</v>
      </c>
      <c r="AR2088" s="11" t="n">
        <f aca="false">'Daily Data'!P2087</f>
        <v>-0.0168439884293734</v>
      </c>
      <c r="AS2088" s="11" t="n">
        <f aca="false">'Daily Data'!Q2087</f>
        <v>-0.0175261812476929</v>
      </c>
      <c r="AT2088" s="11" t="n">
        <f aca="false">'Daily Data'!R2087</f>
        <v>-0.0170846626488672</v>
      </c>
    </row>
    <row r="2089" customFormat="false" ht="15" hidden="false" customHeight="false" outlineLevel="0" collapsed="false">
      <c r="A2089" s="11" t="n">
        <f aca="false">'Daily Data'!O2088</f>
        <v>-0.000430353854890423</v>
      </c>
      <c r="C2089" s="11" t="n">
        <f aca="false">'Daily Data'!P2088</f>
        <v>0.00245156723374519</v>
      </c>
      <c r="E2089" s="11" t="n">
        <f aca="false">'Daily Data'!Q2088</f>
        <v>0.00385933643696646</v>
      </c>
      <c r="G2089" s="11" t="n">
        <f aca="false">'Daily Data'!R2088</f>
        <v>0.00531595816280273</v>
      </c>
      <c r="I2089" s="11" t="n">
        <f aca="false">'Daily Data'!O2088</f>
        <v>-0.000430353854890423</v>
      </c>
      <c r="J2089" s="11" t="n">
        <f aca="false">'Daily Data'!P2088</f>
        <v>0.00245156723374519</v>
      </c>
      <c r="L2089" s="11" t="n">
        <f aca="false">'Daily Data'!O2088</f>
        <v>-0.000430353854890423</v>
      </c>
      <c r="M2089" s="11" t="n">
        <f aca="false">'Daily Data'!Q2088</f>
        <v>0.00385933643696646</v>
      </c>
      <c r="O2089" s="11" t="n">
        <f aca="false">'Daily Data'!O2088</f>
        <v>-0.000430353854890423</v>
      </c>
      <c r="P2089" s="11" t="n">
        <f aca="false">'Daily Data'!R2088</f>
        <v>0.00531595816280273</v>
      </c>
      <c r="R2089" s="11" t="n">
        <f aca="false">'Daily Data'!P2088</f>
        <v>0.00245156723374519</v>
      </c>
      <c r="S2089" s="11" t="n">
        <f aca="false">'Daily Data'!Q2088</f>
        <v>0.00385933643696646</v>
      </c>
      <c r="U2089" s="11" t="n">
        <f aca="false">'Daily Data'!P2088</f>
        <v>0.00245156723374519</v>
      </c>
      <c r="V2089" s="11" t="n">
        <f aca="false">'Daily Data'!R2088</f>
        <v>0.00531595816280273</v>
      </c>
      <c r="X2089" s="11" t="n">
        <f aca="false">'Daily Data'!Q2088</f>
        <v>0.00385933643696646</v>
      </c>
      <c r="Y2089" s="11" t="n">
        <f aca="false">'Daily Data'!R2088</f>
        <v>0.00531595816280273</v>
      </c>
      <c r="AA2089" s="11" t="n">
        <f aca="false">'Daily Data'!O2088</f>
        <v>-0.000430353854890423</v>
      </c>
      <c r="AB2089" s="11" t="n">
        <f aca="false">'Daily Data'!P2088</f>
        <v>0.00245156723374519</v>
      </c>
      <c r="AC2089" s="11" t="n">
        <f aca="false">'Daily Data'!Q2088</f>
        <v>0.00385933643696646</v>
      </c>
      <c r="AE2089" s="11" t="n">
        <f aca="false">'Daily Data'!O2088</f>
        <v>-0.000430353854890423</v>
      </c>
      <c r="AF2089" s="11" t="n">
        <f aca="false">'Daily Data'!P2088</f>
        <v>0.00245156723374519</v>
      </c>
      <c r="AG2089" s="11" t="n">
        <f aca="false">'Daily Data'!R2088</f>
        <v>0.00531595816280273</v>
      </c>
      <c r="AI2089" s="11" t="n">
        <f aca="false">'Daily Data'!O2088</f>
        <v>-0.000430353854890423</v>
      </c>
      <c r="AJ2089" s="11" t="n">
        <f aca="false">'Daily Data'!Q2088</f>
        <v>0.00385933643696646</v>
      </c>
      <c r="AK2089" s="11" t="n">
        <f aca="false">'Daily Data'!R2088</f>
        <v>0.00531595816280273</v>
      </c>
      <c r="AM2089" s="11" t="n">
        <f aca="false">'Daily Data'!P2088</f>
        <v>0.00245156723374519</v>
      </c>
      <c r="AN2089" s="11" t="n">
        <f aca="false">'Daily Data'!Q2088</f>
        <v>0.00385933643696646</v>
      </c>
      <c r="AO2089" s="11" t="n">
        <f aca="false">'Daily Data'!R2088</f>
        <v>0.00531595816280273</v>
      </c>
      <c r="AQ2089" s="11" t="n">
        <f aca="false">'Daily Data'!O2088</f>
        <v>-0.000430353854890423</v>
      </c>
      <c r="AR2089" s="11" t="n">
        <f aca="false">'Daily Data'!P2088</f>
        <v>0.00245156723374519</v>
      </c>
      <c r="AS2089" s="11" t="n">
        <f aca="false">'Daily Data'!Q2088</f>
        <v>0.00385933643696646</v>
      </c>
      <c r="AT2089" s="11" t="n">
        <f aca="false">'Daily Data'!R2088</f>
        <v>0.00531595816280273</v>
      </c>
    </row>
    <row r="2090" customFormat="false" ht="15" hidden="false" customHeight="false" outlineLevel="0" collapsed="false">
      <c r="A2090" s="11" t="n">
        <f aca="false">'Daily Data'!O2089</f>
        <v>-0.00144915173452208</v>
      </c>
      <c r="C2090" s="11" t="n">
        <f aca="false">'Daily Data'!P2089</f>
        <v>-0.00489368623642494</v>
      </c>
      <c r="E2090" s="11" t="n">
        <f aca="false">'Daily Data'!Q2089</f>
        <v>-0.00557095312171051</v>
      </c>
      <c r="G2090" s="11" t="n">
        <f aca="false">'Daily Data'!R2089</f>
        <v>-0.0119388409805836</v>
      </c>
      <c r="I2090" s="11" t="n">
        <f aca="false">'Daily Data'!O2089</f>
        <v>-0.00144915173452208</v>
      </c>
      <c r="J2090" s="11" t="n">
        <f aca="false">'Daily Data'!P2089</f>
        <v>-0.00489368623642494</v>
      </c>
      <c r="L2090" s="11" t="n">
        <f aca="false">'Daily Data'!O2089</f>
        <v>-0.00144915173452208</v>
      </c>
      <c r="M2090" s="11" t="n">
        <f aca="false">'Daily Data'!Q2089</f>
        <v>-0.00557095312171051</v>
      </c>
      <c r="O2090" s="11" t="n">
        <f aca="false">'Daily Data'!O2089</f>
        <v>-0.00144915173452208</v>
      </c>
      <c r="P2090" s="11" t="n">
        <f aca="false">'Daily Data'!R2089</f>
        <v>-0.0119388409805836</v>
      </c>
      <c r="R2090" s="11" t="n">
        <f aca="false">'Daily Data'!P2089</f>
        <v>-0.00489368623642494</v>
      </c>
      <c r="S2090" s="11" t="n">
        <f aca="false">'Daily Data'!Q2089</f>
        <v>-0.00557095312171051</v>
      </c>
      <c r="U2090" s="11" t="n">
        <f aca="false">'Daily Data'!P2089</f>
        <v>-0.00489368623642494</v>
      </c>
      <c r="V2090" s="11" t="n">
        <f aca="false">'Daily Data'!R2089</f>
        <v>-0.0119388409805836</v>
      </c>
      <c r="X2090" s="11" t="n">
        <f aca="false">'Daily Data'!Q2089</f>
        <v>-0.00557095312171051</v>
      </c>
      <c r="Y2090" s="11" t="n">
        <f aca="false">'Daily Data'!R2089</f>
        <v>-0.0119388409805836</v>
      </c>
      <c r="AA2090" s="11" t="n">
        <f aca="false">'Daily Data'!O2089</f>
        <v>-0.00144915173452208</v>
      </c>
      <c r="AB2090" s="11" t="n">
        <f aca="false">'Daily Data'!P2089</f>
        <v>-0.00489368623642494</v>
      </c>
      <c r="AC2090" s="11" t="n">
        <f aca="false">'Daily Data'!Q2089</f>
        <v>-0.00557095312171051</v>
      </c>
      <c r="AE2090" s="11" t="n">
        <f aca="false">'Daily Data'!O2089</f>
        <v>-0.00144915173452208</v>
      </c>
      <c r="AF2090" s="11" t="n">
        <f aca="false">'Daily Data'!P2089</f>
        <v>-0.00489368623642494</v>
      </c>
      <c r="AG2090" s="11" t="n">
        <f aca="false">'Daily Data'!R2089</f>
        <v>-0.0119388409805836</v>
      </c>
      <c r="AI2090" s="11" t="n">
        <f aca="false">'Daily Data'!O2089</f>
        <v>-0.00144915173452208</v>
      </c>
      <c r="AJ2090" s="11" t="n">
        <f aca="false">'Daily Data'!Q2089</f>
        <v>-0.00557095312171051</v>
      </c>
      <c r="AK2090" s="11" t="n">
        <f aca="false">'Daily Data'!R2089</f>
        <v>-0.0119388409805836</v>
      </c>
      <c r="AM2090" s="11" t="n">
        <f aca="false">'Daily Data'!P2089</f>
        <v>-0.00489368623642494</v>
      </c>
      <c r="AN2090" s="11" t="n">
        <f aca="false">'Daily Data'!Q2089</f>
        <v>-0.00557095312171051</v>
      </c>
      <c r="AO2090" s="11" t="n">
        <f aca="false">'Daily Data'!R2089</f>
        <v>-0.0119388409805836</v>
      </c>
      <c r="AQ2090" s="11" t="n">
        <f aca="false">'Daily Data'!O2089</f>
        <v>-0.00144915173452208</v>
      </c>
      <c r="AR2090" s="11" t="n">
        <f aca="false">'Daily Data'!P2089</f>
        <v>-0.00489368623642494</v>
      </c>
      <c r="AS2090" s="11" t="n">
        <f aca="false">'Daily Data'!Q2089</f>
        <v>-0.00557095312171051</v>
      </c>
      <c r="AT2090" s="11" t="n">
        <f aca="false">'Daily Data'!R2089</f>
        <v>-0.0119388409805836</v>
      </c>
    </row>
    <row r="2091" customFormat="false" ht="15" hidden="false" customHeight="false" outlineLevel="0" collapsed="false">
      <c r="A2091" s="11" t="n">
        <f aca="false">'Daily Data'!O2090</f>
        <v>0.0045410223983552</v>
      </c>
      <c r="C2091" s="11" t="n">
        <f aca="false">'Daily Data'!P2090</f>
        <v>0.00490239750029187</v>
      </c>
      <c r="E2091" s="11" t="n">
        <f aca="false">'Daily Data'!Q2090</f>
        <v>0.00468933158476637</v>
      </c>
      <c r="G2091" s="11" t="n">
        <f aca="false">'Daily Data'!R2090</f>
        <v>-0.00206884363625136</v>
      </c>
      <c r="I2091" s="11" t="n">
        <f aca="false">'Daily Data'!O2090</f>
        <v>0.0045410223983552</v>
      </c>
      <c r="J2091" s="11" t="n">
        <f aca="false">'Daily Data'!P2090</f>
        <v>0.00490239750029187</v>
      </c>
      <c r="L2091" s="11" t="n">
        <f aca="false">'Daily Data'!O2090</f>
        <v>0.0045410223983552</v>
      </c>
      <c r="M2091" s="11" t="n">
        <f aca="false">'Daily Data'!Q2090</f>
        <v>0.00468933158476637</v>
      </c>
      <c r="O2091" s="11" t="n">
        <f aca="false">'Daily Data'!O2090</f>
        <v>0.0045410223983552</v>
      </c>
      <c r="P2091" s="11" t="n">
        <f aca="false">'Daily Data'!R2090</f>
        <v>-0.00206884363625136</v>
      </c>
      <c r="R2091" s="11" t="n">
        <f aca="false">'Daily Data'!P2090</f>
        <v>0.00490239750029187</v>
      </c>
      <c r="S2091" s="11" t="n">
        <f aca="false">'Daily Data'!Q2090</f>
        <v>0.00468933158476637</v>
      </c>
      <c r="U2091" s="11" t="n">
        <f aca="false">'Daily Data'!P2090</f>
        <v>0.00490239750029187</v>
      </c>
      <c r="V2091" s="11" t="n">
        <f aca="false">'Daily Data'!R2090</f>
        <v>-0.00206884363625136</v>
      </c>
      <c r="X2091" s="11" t="n">
        <f aca="false">'Daily Data'!Q2090</f>
        <v>0.00468933158476637</v>
      </c>
      <c r="Y2091" s="11" t="n">
        <f aca="false">'Daily Data'!R2090</f>
        <v>-0.00206884363625136</v>
      </c>
      <c r="AA2091" s="11" t="n">
        <f aca="false">'Daily Data'!O2090</f>
        <v>0.0045410223983552</v>
      </c>
      <c r="AB2091" s="11" t="n">
        <f aca="false">'Daily Data'!P2090</f>
        <v>0.00490239750029187</v>
      </c>
      <c r="AC2091" s="11" t="n">
        <f aca="false">'Daily Data'!Q2090</f>
        <v>0.00468933158476637</v>
      </c>
      <c r="AE2091" s="11" t="n">
        <f aca="false">'Daily Data'!O2090</f>
        <v>0.0045410223983552</v>
      </c>
      <c r="AF2091" s="11" t="n">
        <f aca="false">'Daily Data'!P2090</f>
        <v>0.00490239750029187</v>
      </c>
      <c r="AG2091" s="11" t="n">
        <f aca="false">'Daily Data'!R2090</f>
        <v>-0.00206884363625136</v>
      </c>
      <c r="AI2091" s="11" t="n">
        <f aca="false">'Daily Data'!O2090</f>
        <v>0.0045410223983552</v>
      </c>
      <c r="AJ2091" s="11" t="n">
        <f aca="false">'Daily Data'!Q2090</f>
        <v>0.00468933158476637</v>
      </c>
      <c r="AK2091" s="11" t="n">
        <f aca="false">'Daily Data'!R2090</f>
        <v>-0.00206884363625136</v>
      </c>
      <c r="AM2091" s="11" t="n">
        <f aca="false">'Daily Data'!P2090</f>
        <v>0.00490239750029187</v>
      </c>
      <c r="AN2091" s="11" t="n">
        <f aca="false">'Daily Data'!Q2090</f>
        <v>0.00468933158476637</v>
      </c>
      <c r="AO2091" s="11" t="n">
        <f aca="false">'Daily Data'!R2090</f>
        <v>-0.00206884363625136</v>
      </c>
      <c r="AQ2091" s="11" t="n">
        <f aca="false">'Daily Data'!O2090</f>
        <v>0.0045410223983552</v>
      </c>
      <c r="AR2091" s="11" t="n">
        <f aca="false">'Daily Data'!P2090</f>
        <v>0.00490239750029187</v>
      </c>
      <c r="AS2091" s="11" t="n">
        <f aca="false">'Daily Data'!Q2090</f>
        <v>0.00468933158476637</v>
      </c>
      <c r="AT2091" s="11" t="n">
        <f aca="false">'Daily Data'!R2090</f>
        <v>-0.00206884363625136</v>
      </c>
    </row>
    <row r="2092" customFormat="false" ht="15" hidden="false" customHeight="false" outlineLevel="0" collapsed="false">
      <c r="A2092" s="11" t="n">
        <f aca="false">'Daily Data'!O2091</f>
        <v>-0.00263651053045354</v>
      </c>
      <c r="C2092" s="11" t="n">
        <f aca="false">'Daily Data'!P2091</f>
        <v>-0.010581276880158</v>
      </c>
      <c r="E2092" s="11" t="n">
        <f aca="false">'Daily Data'!Q2091</f>
        <v>-0.0104108483276946</v>
      </c>
      <c r="G2092" s="11" t="n">
        <f aca="false">'Daily Data'!R2091</f>
        <v>8.06542963715038E-005</v>
      </c>
      <c r="I2092" s="11" t="n">
        <f aca="false">'Daily Data'!O2091</f>
        <v>-0.00263651053045354</v>
      </c>
      <c r="J2092" s="11" t="n">
        <f aca="false">'Daily Data'!P2091</f>
        <v>-0.010581276880158</v>
      </c>
      <c r="L2092" s="11" t="n">
        <f aca="false">'Daily Data'!O2091</f>
        <v>-0.00263651053045354</v>
      </c>
      <c r="M2092" s="11" t="n">
        <f aca="false">'Daily Data'!Q2091</f>
        <v>-0.0104108483276946</v>
      </c>
      <c r="O2092" s="11" t="n">
        <f aca="false">'Daily Data'!O2091</f>
        <v>-0.00263651053045354</v>
      </c>
      <c r="P2092" s="11" t="n">
        <f aca="false">'Daily Data'!R2091</f>
        <v>8.06542963715038E-005</v>
      </c>
      <c r="R2092" s="11" t="n">
        <f aca="false">'Daily Data'!P2091</f>
        <v>-0.010581276880158</v>
      </c>
      <c r="S2092" s="11" t="n">
        <f aca="false">'Daily Data'!Q2091</f>
        <v>-0.0104108483276946</v>
      </c>
      <c r="U2092" s="11" t="n">
        <f aca="false">'Daily Data'!P2091</f>
        <v>-0.010581276880158</v>
      </c>
      <c r="V2092" s="11" t="n">
        <f aca="false">'Daily Data'!R2091</f>
        <v>8.06542963715038E-005</v>
      </c>
      <c r="X2092" s="11" t="n">
        <f aca="false">'Daily Data'!Q2091</f>
        <v>-0.0104108483276946</v>
      </c>
      <c r="Y2092" s="11" t="n">
        <f aca="false">'Daily Data'!R2091</f>
        <v>8.06542963715038E-005</v>
      </c>
      <c r="AA2092" s="11" t="n">
        <f aca="false">'Daily Data'!O2091</f>
        <v>-0.00263651053045354</v>
      </c>
      <c r="AB2092" s="11" t="n">
        <f aca="false">'Daily Data'!P2091</f>
        <v>-0.010581276880158</v>
      </c>
      <c r="AC2092" s="11" t="n">
        <f aca="false">'Daily Data'!Q2091</f>
        <v>-0.0104108483276946</v>
      </c>
      <c r="AE2092" s="11" t="n">
        <f aca="false">'Daily Data'!O2091</f>
        <v>-0.00263651053045354</v>
      </c>
      <c r="AF2092" s="11" t="n">
        <f aca="false">'Daily Data'!P2091</f>
        <v>-0.010581276880158</v>
      </c>
      <c r="AG2092" s="11" t="n">
        <f aca="false">'Daily Data'!R2091</f>
        <v>8.06542963715038E-005</v>
      </c>
      <c r="AI2092" s="11" t="n">
        <f aca="false">'Daily Data'!O2091</f>
        <v>-0.00263651053045354</v>
      </c>
      <c r="AJ2092" s="11" t="n">
        <f aca="false">'Daily Data'!Q2091</f>
        <v>-0.0104108483276946</v>
      </c>
      <c r="AK2092" s="11" t="n">
        <f aca="false">'Daily Data'!R2091</f>
        <v>8.06542963715038E-005</v>
      </c>
      <c r="AM2092" s="11" t="n">
        <f aca="false">'Daily Data'!P2091</f>
        <v>-0.010581276880158</v>
      </c>
      <c r="AN2092" s="11" t="n">
        <f aca="false">'Daily Data'!Q2091</f>
        <v>-0.0104108483276946</v>
      </c>
      <c r="AO2092" s="11" t="n">
        <f aca="false">'Daily Data'!R2091</f>
        <v>8.06542963715038E-005</v>
      </c>
      <c r="AQ2092" s="11" t="n">
        <f aca="false">'Daily Data'!O2091</f>
        <v>-0.00263651053045354</v>
      </c>
      <c r="AR2092" s="11" t="n">
        <f aca="false">'Daily Data'!P2091</f>
        <v>-0.010581276880158</v>
      </c>
      <c r="AS2092" s="11" t="n">
        <f aca="false">'Daily Data'!Q2091</f>
        <v>-0.0104108483276946</v>
      </c>
      <c r="AT2092" s="11" t="n">
        <f aca="false">'Daily Data'!R2091</f>
        <v>8.06542963715038E-005</v>
      </c>
    </row>
    <row r="2093" customFormat="false" ht="15" hidden="false" customHeight="false" outlineLevel="0" collapsed="false">
      <c r="A2093" s="11" t="n">
        <f aca="false">'Daily Data'!O2092</f>
        <v>-0.00633199078695012</v>
      </c>
      <c r="C2093" s="11" t="n">
        <f aca="false">'Daily Data'!P2092</f>
        <v>0.00122998120300755</v>
      </c>
      <c r="E2093" s="11" t="n">
        <f aca="false">'Daily Data'!Q2092</f>
        <v>0.000824517342544858</v>
      </c>
      <c r="G2093" s="11" t="n">
        <f aca="false">'Daily Data'!R2092</f>
        <v>-0.000520914451057834</v>
      </c>
      <c r="I2093" s="11" t="n">
        <f aca="false">'Daily Data'!O2092</f>
        <v>-0.00633199078695012</v>
      </c>
      <c r="J2093" s="11" t="n">
        <f aca="false">'Daily Data'!P2092</f>
        <v>0.00122998120300755</v>
      </c>
      <c r="L2093" s="11" t="n">
        <f aca="false">'Daily Data'!O2092</f>
        <v>-0.00633199078695012</v>
      </c>
      <c r="M2093" s="11" t="n">
        <f aca="false">'Daily Data'!Q2092</f>
        <v>0.000824517342544858</v>
      </c>
      <c r="O2093" s="11" t="n">
        <f aca="false">'Daily Data'!O2092</f>
        <v>-0.00633199078695012</v>
      </c>
      <c r="P2093" s="11" t="n">
        <f aca="false">'Daily Data'!R2092</f>
        <v>-0.000520914451057834</v>
      </c>
      <c r="R2093" s="11" t="n">
        <f aca="false">'Daily Data'!P2092</f>
        <v>0.00122998120300755</v>
      </c>
      <c r="S2093" s="11" t="n">
        <f aca="false">'Daily Data'!Q2092</f>
        <v>0.000824517342544858</v>
      </c>
      <c r="U2093" s="11" t="n">
        <f aca="false">'Daily Data'!P2092</f>
        <v>0.00122998120300755</v>
      </c>
      <c r="V2093" s="11" t="n">
        <f aca="false">'Daily Data'!R2092</f>
        <v>-0.000520914451057834</v>
      </c>
      <c r="X2093" s="11" t="n">
        <f aca="false">'Daily Data'!Q2092</f>
        <v>0.000824517342544858</v>
      </c>
      <c r="Y2093" s="11" t="n">
        <f aca="false">'Daily Data'!R2092</f>
        <v>-0.000520914451057834</v>
      </c>
      <c r="AA2093" s="11" t="n">
        <f aca="false">'Daily Data'!O2092</f>
        <v>-0.00633199078695012</v>
      </c>
      <c r="AB2093" s="11" t="n">
        <f aca="false">'Daily Data'!P2092</f>
        <v>0.00122998120300755</v>
      </c>
      <c r="AC2093" s="11" t="n">
        <f aca="false">'Daily Data'!Q2092</f>
        <v>0.000824517342544858</v>
      </c>
      <c r="AE2093" s="11" t="n">
        <f aca="false">'Daily Data'!O2092</f>
        <v>-0.00633199078695012</v>
      </c>
      <c r="AF2093" s="11" t="n">
        <f aca="false">'Daily Data'!P2092</f>
        <v>0.00122998120300755</v>
      </c>
      <c r="AG2093" s="11" t="n">
        <f aca="false">'Daily Data'!R2092</f>
        <v>-0.000520914451057834</v>
      </c>
      <c r="AI2093" s="11" t="n">
        <f aca="false">'Daily Data'!O2092</f>
        <v>-0.00633199078695012</v>
      </c>
      <c r="AJ2093" s="11" t="n">
        <f aca="false">'Daily Data'!Q2092</f>
        <v>0.000824517342544858</v>
      </c>
      <c r="AK2093" s="11" t="n">
        <f aca="false">'Daily Data'!R2092</f>
        <v>-0.000520914451057834</v>
      </c>
      <c r="AM2093" s="11" t="n">
        <f aca="false">'Daily Data'!P2092</f>
        <v>0.00122998120300755</v>
      </c>
      <c r="AN2093" s="11" t="n">
        <f aca="false">'Daily Data'!Q2092</f>
        <v>0.000824517342544858</v>
      </c>
      <c r="AO2093" s="11" t="n">
        <f aca="false">'Daily Data'!R2092</f>
        <v>-0.000520914451057834</v>
      </c>
      <c r="AQ2093" s="11" t="n">
        <f aca="false">'Daily Data'!O2092</f>
        <v>-0.00633199078695012</v>
      </c>
      <c r="AR2093" s="11" t="n">
        <f aca="false">'Daily Data'!P2092</f>
        <v>0.00122998120300755</v>
      </c>
      <c r="AS2093" s="11" t="n">
        <f aca="false">'Daily Data'!Q2092</f>
        <v>0.000824517342544858</v>
      </c>
      <c r="AT2093" s="11" t="n">
        <f aca="false">'Daily Data'!R2092</f>
        <v>-0.000520914451057834</v>
      </c>
    </row>
    <row r="2094" customFormat="false" ht="15" hidden="false" customHeight="false" outlineLevel="0" collapsed="false">
      <c r="A2094" s="11" t="n">
        <f aca="false">'Daily Data'!O2093</f>
        <v>0.00375753395600621</v>
      </c>
      <c r="C2094" s="11" t="n">
        <f aca="false">'Daily Data'!P2093</f>
        <v>-0.0057530580815489</v>
      </c>
      <c r="E2094" s="11" t="n">
        <f aca="false">'Daily Data'!Q2093</f>
        <v>-0.0048852527127019</v>
      </c>
      <c r="G2094" s="11" t="n">
        <f aca="false">'Daily Data'!R2093</f>
        <v>-0.00605841409896168</v>
      </c>
      <c r="I2094" s="11" t="n">
        <f aca="false">'Daily Data'!O2093</f>
        <v>0.00375753395600621</v>
      </c>
      <c r="J2094" s="11" t="n">
        <f aca="false">'Daily Data'!P2093</f>
        <v>-0.0057530580815489</v>
      </c>
      <c r="L2094" s="11" t="n">
        <f aca="false">'Daily Data'!O2093</f>
        <v>0.00375753395600621</v>
      </c>
      <c r="M2094" s="11" t="n">
        <f aca="false">'Daily Data'!Q2093</f>
        <v>-0.0048852527127019</v>
      </c>
      <c r="O2094" s="11" t="n">
        <f aca="false">'Daily Data'!O2093</f>
        <v>0.00375753395600621</v>
      </c>
      <c r="P2094" s="11" t="n">
        <f aca="false">'Daily Data'!R2093</f>
        <v>-0.00605841409896168</v>
      </c>
      <c r="R2094" s="11" t="n">
        <f aca="false">'Daily Data'!P2093</f>
        <v>-0.0057530580815489</v>
      </c>
      <c r="S2094" s="11" t="n">
        <f aca="false">'Daily Data'!Q2093</f>
        <v>-0.0048852527127019</v>
      </c>
      <c r="U2094" s="11" t="n">
        <f aca="false">'Daily Data'!P2093</f>
        <v>-0.0057530580815489</v>
      </c>
      <c r="V2094" s="11" t="n">
        <f aca="false">'Daily Data'!R2093</f>
        <v>-0.00605841409896168</v>
      </c>
      <c r="X2094" s="11" t="n">
        <f aca="false">'Daily Data'!Q2093</f>
        <v>-0.0048852527127019</v>
      </c>
      <c r="Y2094" s="11" t="n">
        <f aca="false">'Daily Data'!R2093</f>
        <v>-0.00605841409896168</v>
      </c>
      <c r="AA2094" s="11" t="n">
        <f aca="false">'Daily Data'!O2093</f>
        <v>0.00375753395600621</v>
      </c>
      <c r="AB2094" s="11" t="n">
        <f aca="false">'Daily Data'!P2093</f>
        <v>-0.0057530580815489</v>
      </c>
      <c r="AC2094" s="11" t="n">
        <f aca="false">'Daily Data'!Q2093</f>
        <v>-0.0048852527127019</v>
      </c>
      <c r="AE2094" s="11" t="n">
        <f aca="false">'Daily Data'!O2093</f>
        <v>0.00375753395600621</v>
      </c>
      <c r="AF2094" s="11" t="n">
        <f aca="false">'Daily Data'!P2093</f>
        <v>-0.0057530580815489</v>
      </c>
      <c r="AG2094" s="11" t="n">
        <f aca="false">'Daily Data'!R2093</f>
        <v>-0.00605841409896168</v>
      </c>
      <c r="AI2094" s="11" t="n">
        <f aca="false">'Daily Data'!O2093</f>
        <v>0.00375753395600621</v>
      </c>
      <c r="AJ2094" s="11" t="n">
        <f aca="false">'Daily Data'!Q2093</f>
        <v>-0.0048852527127019</v>
      </c>
      <c r="AK2094" s="11" t="n">
        <f aca="false">'Daily Data'!R2093</f>
        <v>-0.00605841409896168</v>
      </c>
      <c r="AM2094" s="11" t="n">
        <f aca="false">'Daily Data'!P2093</f>
        <v>-0.0057530580815489</v>
      </c>
      <c r="AN2094" s="11" t="n">
        <f aca="false">'Daily Data'!Q2093</f>
        <v>-0.0048852527127019</v>
      </c>
      <c r="AO2094" s="11" t="n">
        <f aca="false">'Daily Data'!R2093</f>
        <v>-0.00605841409896168</v>
      </c>
      <c r="AQ2094" s="11" t="n">
        <f aca="false">'Daily Data'!O2093</f>
        <v>0.00375753395600621</v>
      </c>
      <c r="AR2094" s="11" t="n">
        <f aca="false">'Daily Data'!P2093</f>
        <v>-0.0057530580815489</v>
      </c>
      <c r="AS2094" s="11" t="n">
        <f aca="false">'Daily Data'!Q2093</f>
        <v>-0.0048852527127019</v>
      </c>
      <c r="AT2094" s="11" t="n">
        <f aca="false">'Daily Data'!R2093</f>
        <v>-0.00605841409896168</v>
      </c>
    </row>
    <row r="2095" customFormat="false" ht="15" hidden="false" customHeight="false" outlineLevel="0" collapsed="false">
      <c r="A2095" s="11" t="n">
        <f aca="false">'Daily Data'!O2094</f>
        <v>0.00099277936025722</v>
      </c>
      <c r="C2095" s="11" t="n">
        <f aca="false">'Daily Data'!P2094</f>
        <v>-0.00619935829350337</v>
      </c>
      <c r="E2095" s="11" t="n">
        <f aca="false">'Daily Data'!Q2094</f>
        <v>-0.00648897926094859</v>
      </c>
      <c r="G2095" s="11" t="n">
        <f aca="false">'Daily Data'!R2094</f>
        <v>-0.00321293064669891</v>
      </c>
      <c r="I2095" s="11" t="n">
        <f aca="false">'Daily Data'!O2094</f>
        <v>0.00099277936025722</v>
      </c>
      <c r="J2095" s="11" t="n">
        <f aca="false">'Daily Data'!P2094</f>
        <v>-0.00619935829350337</v>
      </c>
      <c r="L2095" s="11" t="n">
        <f aca="false">'Daily Data'!O2094</f>
        <v>0.00099277936025722</v>
      </c>
      <c r="M2095" s="11" t="n">
        <f aca="false">'Daily Data'!Q2094</f>
        <v>-0.00648897926094859</v>
      </c>
      <c r="O2095" s="11" t="n">
        <f aca="false">'Daily Data'!O2094</f>
        <v>0.00099277936025722</v>
      </c>
      <c r="P2095" s="11" t="n">
        <f aca="false">'Daily Data'!R2094</f>
        <v>-0.00321293064669891</v>
      </c>
      <c r="R2095" s="11" t="n">
        <f aca="false">'Daily Data'!P2094</f>
        <v>-0.00619935829350337</v>
      </c>
      <c r="S2095" s="11" t="n">
        <f aca="false">'Daily Data'!Q2094</f>
        <v>-0.00648897926094859</v>
      </c>
      <c r="U2095" s="11" t="n">
        <f aca="false">'Daily Data'!P2094</f>
        <v>-0.00619935829350337</v>
      </c>
      <c r="V2095" s="11" t="n">
        <f aca="false">'Daily Data'!R2094</f>
        <v>-0.00321293064669891</v>
      </c>
      <c r="X2095" s="11" t="n">
        <f aca="false">'Daily Data'!Q2094</f>
        <v>-0.00648897926094859</v>
      </c>
      <c r="Y2095" s="11" t="n">
        <f aca="false">'Daily Data'!R2094</f>
        <v>-0.00321293064669891</v>
      </c>
      <c r="AA2095" s="11" t="n">
        <f aca="false">'Daily Data'!O2094</f>
        <v>0.00099277936025722</v>
      </c>
      <c r="AB2095" s="11" t="n">
        <f aca="false">'Daily Data'!P2094</f>
        <v>-0.00619935829350337</v>
      </c>
      <c r="AC2095" s="11" t="n">
        <f aca="false">'Daily Data'!Q2094</f>
        <v>-0.00648897926094859</v>
      </c>
      <c r="AE2095" s="11" t="n">
        <f aca="false">'Daily Data'!O2094</f>
        <v>0.00099277936025722</v>
      </c>
      <c r="AF2095" s="11" t="n">
        <f aca="false">'Daily Data'!P2094</f>
        <v>-0.00619935829350337</v>
      </c>
      <c r="AG2095" s="11" t="n">
        <f aca="false">'Daily Data'!R2094</f>
        <v>-0.00321293064669891</v>
      </c>
      <c r="AI2095" s="11" t="n">
        <f aca="false">'Daily Data'!O2094</f>
        <v>0.00099277936025722</v>
      </c>
      <c r="AJ2095" s="11" t="n">
        <f aca="false">'Daily Data'!Q2094</f>
        <v>-0.00648897926094859</v>
      </c>
      <c r="AK2095" s="11" t="n">
        <f aca="false">'Daily Data'!R2094</f>
        <v>-0.00321293064669891</v>
      </c>
      <c r="AM2095" s="11" t="n">
        <f aca="false">'Daily Data'!P2094</f>
        <v>-0.00619935829350337</v>
      </c>
      <c r="AN2095" s="11" t="n">
        <f aca="false">'Daily Data'!Q2094</f>
        <v>-0.00648897926094859</v>
      </c>
      <c r="AO2095" s="11" t="n">
        <f aca="false">'Daily Data'!R2094</f>
        <v>-0.00321293064669891</v>
      </c>
      <c r="AQ2095" s="11" t="n">
        <f aca="false">'Daily Data'!O2094</f>
        <v>0.00099277936025722</v>
      </c>
      <c r="AR2095" s="11" t="n">
        <f aca="false">'Daily Data'!P2094</f>
        <v>-0.00619935829350337</v>
      </c>
      <c r="AS2095" s="11" t="n">
        <f aca="false">'Daily Data'!Q2094</f>
        <v>-0.00648897926094859</v>
      </c>
      <c r="AT2095" s="11" t="n">
        <f aca="false">'Daily Data'!R2094</f>
        <v>-0.00321293064669891</v>
      </c>
    </row>
    <row r="2096" customFormat="false" ht="15" hidden="false" customHeight="false" outlineLevel="0" collapsed="false">
      <c r="A2096" s="11" t="n">
        <f aca="false">'Daily Data'!O2095</f>
        <v>-0.00574367890292415</v>
      </c>
      <c r="C2096" s="11" t="n">
        <f aca="false">'Daily Data'!P2095</f>
        <v>-0.00914737857736602</v>
      </c>
      <c r="E2096" s="11" t="n">
        <f aca="false">'Daily Data'!Q2095</f>
        <v>-0.0094604297430747</v>
      </c>
      <c r="G2096" s="11" t="n">
        <f aca="false">'Daily Data'!R2095</f>
        <v>-0.0105617324374894</v>
      </c>
      <c r="I2096" s="11" t="n">
        <f aca="false">'Daily Data'!O2095</f>
        <v>-0.00574367890292415</v>
      </c>
      <c r="J2096" s="11" t="n">
        <f aca="false">'Daily Data'!P2095</f>
        <v>-0.00914737857736602</v>
      </c>
      <c r="L2096" s="11" t="n">
        <f aca="false">'Daily Data'!O2095</f>
        <v>-0.00574367890292415</v>
      </c>
      <c r="M2096" s="11" t="n">
        <f aca="false">'Daily Data'!Q2095</f>
        <v>-0.0094604297430747</v>
      </c>
      <c r="O2096" s="11" t="n">
        <f aca="false">'Daily Data'!O2095</f>
        <v>-0.00574367890292415</v>
      </c>
      <c r="P2096" s="11" t="n">
        <f aca="false">'Daily Data'!R2095</f>
        <v>-0.0105617324374894</v>
      </c>
      <c r="R2096" s="11" t="n">
        <f aca="false">'Daily Data'!P2095</f>
        <v>-0.00914737857736602</v>
      </c>
      <c r="S2096" s="11" t="n">
        <f aca="false">'Daily Data'!Q2095</f>
        <v>-0.0094604297430747</v>
      </c>
      <c r="U2096" s="11" t="n">
        <f aca="false">'Daily Data'!P2095</f>
        <v>-0.00914737857736602</v>
      </c>
      <c r="V2096" s="11" t="n">
        <f aca="false">'Daily Data'!R2095</f>
        <v>-0.0105617324374894</v>
      </c>
      <c r="X2096" s="11" t="n">
        <f aca="false">'Daily Data'!Q2095</f>
        <v>-0.0094604297430747</v>
      </c>
      <c r="Y2096" s="11" t="n">
        <f aca="false">'Daily Data'!R2095</f>
        <v>-0.0105617324374894</v>
      </c>
      <c r="AA2096" s="11" t="n">
        <f aca="false">'Daily Data'!O2095</f>
        <v>-0.00574367890292415</v>
      </c>
      <c r="AB2096" s="11" t="n">
        <f aca="false">'Daily Data'!P2095</f>
        <v>-0.00914737857736602</v>
      </c>
      <c r="AC2096" s="11" t="n">
        <f aca="false">'Daily Data'!Q2095</f>
        <v>-0.0094604297430747</v>
      </c>
      <c r="AE2096" s="11" t="n">
        <f aca="false">'Daily Data'!O2095</f>
        <v>-0.00574367890292415</v>
      </c>
      <c r="AF2096" s="11" t="n">
        <f aca="false">'Daily Data'!P2095</f>
        <v>-0.00914737857736602</v>
      </c>
      <c r="AG2096" s="11" t="n">
        <f aca="false">'Daily Data'!R2095</f>
        <v>-0.0105617324374894</v>
      </c>
      <c r="AI2096" s="11" t="n">
        <f aca="false">'Daily Data'!O2095</f>
        <v>-0.00574367890292415</v>
      </c>
      <c r="AJ2096" s="11" t="n">
        <f aca="false">'Daily Data'!Q2095</f>
        <v>-0.0094604297430747</v>
      </c>
      <c r="AK2096" s="11" t="n">
        <f aca="false">'Daily Data'!R2095</f>
        <v>-0.0105617324374894</v>
      </c>
      <c r="AM2096" s="11" t="n">
        <f aca="false">'Daily Data'!P2095</f>
        <v>-0.00914737857736602</v>
      </c>
      <c r="AN2096" s="11" t="n">
        <f aca="false">'Daily Data'!Q2095</f>
        <v>-0.0094604297430747</v>
      </c>
      <c r="AO2096" s="11" t="n">
        <f aca="false">'Daily Data'!R2095</f>
        <v>-0.0105617324374894</v>
      </c>
      <c r="AQ2096" s="11" t="n">
        <f aca="false">'Daily Data'!O2095</f>
        <v>-0.00574367890292415</v>
      </c>
      <c r="AR2096" s="11" t="n">
        <f aca="false">'Daily Data'!P2095</f>
        <v>-0.00914737857736602</v>
      </c>
      <c r="AS2096" s="11" t="n">
        <f aca="false">'Daily Data'!Q2095</f>
        <v>-0.0094604297430747</v>
      </c>
      <c r="AT2096" s="11" t="n">
        <f aca="false">'Daily Data'!R2095</f>
        <v>-0.0105617324374894</v>
      </c>
    </row>
    <row r="2097" customFormat="false" ht="15" hidden="false" customHeight="false" outlineLevel="0" collapsed="false">
      <c r="A2097" s="11" t="n">
        <f aca="false">'Daily Data'!O2096</f>
        <v>-0.000703731114113807</v>
      </c>
      <c r="C2097" s="11" t="n">
        <f aca="false">'Daily Data'!P2096</f>
        <v>0.00251320709491843</v>
      </c>
      <c r="E2097" s="11" t="n">
        <f aca="false">'Daily Data'!Q2096</f>
        <v>0.00227760464442606</v>
      </c>
      <c r="G2097" s="11" t="n">
        <f aca="false">'Daily Data'!R2096</f>
        <v>0.00131032765906681</v>
      </c>
      <c r="I2097" s="11" t="n">
        <f aca="false">'Daily Data'!O2096</f>
        <v>-0.000703731114113807</v>
      </c>
      <c r="J2097" s="11" t="n">
        <f aca="false">'Daily Data'!P2096</f>
        <v>0.00251320709491843</v>
      </c>
      <c r="L2097" s="11" t="n">
        <f aca="false">'Daily Data'!O2096</f>
        <v>-0.000703731114113807</v>
      </c>
      <c r="M2097" s="11" t="n">
        <f aca="false">'Daily Data'!Q2096</f>
        <v>0.00227760464442606</v>
      </c>
      <c r="O2097" s="11" t="n">
        <f aca="false">'Daily Data'!O2096</f>
        <v>-0.000703731114113807</v>
      </c>
      <c r="P2097" s="11" t="n">
        <f aca="false">'Daily Data'!R2096</f>
        <v>0.00131032765906681</v>
      </c>
      <c r="R2097" s="11" t="n">
        <f aca="false">'Daily Data'!P2096</f>
        <v>0.00251320709491843</v>
      </c>
      <c r="S2097" s="11" t="n">
        <f aca="false">'Daily Data'!Q2096</f>
        <v>0.00227760464442606</v>
      </c>
      <c r="U2097" s="11" t="n">
        <f aca="false">'Daily Data'!P2096</f>
        <v>0.00251320709491843</v>
      </c>
      <c r="V2097" s="11" t="n">
        <f aca="false">'Daily Data'!R2096</f>
        <v>0.00131032765906681</v>
      </c>
      <c r="X2097" s="11" t="n">
        <f aca="false">'Daily Data'!Q2096</f>
        <v>0.00227760464442606</v>
      </c>
      <c r="Y2097" s="11" t="n">
        <f aca="false">'Daily Data'!R2096</f>
        <v>0.00131032765906681</v>
      </c>
      <c r="AA2097" s="11" t="n">
        <f aca="false">'Daily Data'!O2096</f>
        <v>-0.000703731114113807</v>
      </c>
      <c r="AB2097" s="11" t="n">
        <f aca="false">'Daily Data'!P2096</f>
        <v>0.00251320709491843</v>
      </c>
      <c r="AC2097" s="11" t="n">
        <f aca="false">'Daily Data'!Q2096</f>
        <v>0.00227760464442606</v>
      </c>
      <c r="AE2097" s="11" t="n">
        <f aca="false">'Daily Data'!O2096</f>
        <v>-0.000703731114113807</v>
      </c>
      <c r="AF2097" s="11" t="n">
        <f aca="false">'Daily Data'!P2096</f>
        <v>0.00251320709491843</v>
      </c>
      <c r="AG2097" s="11" t="n">
        <f aca="false">'Daily Data'!R2096</f>
        <v>0.00131032765906681</v>
      </c>
      <c r="AI2097" s="11" t="n">
        <f aca="false">'Daily Data'!O2096</f>
        <v>-0.000703731114113807</v>
      </c>
      <c r="AJ2097" s="11" t="n">
        <f aca="false">'Daily Data'!Q2096</f>
        <v>0.00227760464442606</v>
      </c>
      <c r="AK2097" s="11" t="n">
        <f aca="false">'Daily Data'!R2096</f>
        <v>0.00131032765906681</v>
      </c>
      <c r="AM2097" s="11" t="n">
        <f aca="false">'Daily Data'!P2096</f>
        <v>0.00251320709491843</v>
      </c>
      <c r="AN2097" s="11" t="n">
        <f aca="false">'Daily Data'!Q2096</f>
        <v>0.00227760464442606</v>
      </c>
      <c r="AO2097" s="11" t="n">
        <f aca="false">'Daily Data'!R2096</f>
        <v>0.00131032765906681</v>
      </c>
      <c r="AQ2097" s="11" t="n">
        <f aca="false">'Daily Data'!O2096</f>
        <v>-0.000703731114113807</v>
      </c>
      <c r="AR2097" s="11" t="n">
        <f aca="false">'Daily Data'!P2096</f>
        <v>0.00251320709491843</v>
      </c>
      <c r="AS2097" s="11" t="n">
        <f aca="false">'Daily Data'!Q2096</f>
        <v>0.00227760464442606</v>
      </c>
      <c r="AT2097" s="11" t="n">
        <f aca="false">'Daily Data'!R2096</f>
        <v>0.00131032765906681</v>
      </c>
    </row>
    <row r="2098" customFormat="false" ht="15" hidden="false" customHeight="false" outlineLevel="0" collapsed="false">
      <c r="A2098" s="11" t="n">
        <f aca="false">'Daily Data'!O2097</f>
        <v>0.00753149181433289</v>
      </c>
      <c r="C2098" s="11" t="n">
        <f aca="false">'Daily Data'!P2097</f>
        <v>0.000833248655110704</v>
      </c>
      <c r="E2098" s="11" t="n">
        <f aca="false">'Daily Data'!Q2097</f>
        <v>0.00134515992100293</v>
      </c>
      <c r="G2098" s="11" t="n">
        <f aca="false">'Daily Data'!R2097</f>
        <v>-0.00387877990497686</v>
      </c>
      <c r="I2098" s="11" t="n">
        <f aca="false">'Daily Data'!O2097</f>
        <v>0.00753149181433289</v>
      </c>
      <c r="J2098" s="11" t="n">
        <f aca="false">'Daily Data'!P2097</f>
        <v>0.000833248655110704</v>
      </c>
      <c r="L2098" s="11" t="n">
        <f aca="false">'Daily Data'!O2097</f>
        <v>0.00753149181433289</v>
      </c>
      <c r="M2098" s="11" t="n">
        <f aca="false">'Daily Data'!Q2097</f>
        <v>0.00134515992100293</v>
      </c>
      <c r="O2098" s="11" t="n">
        <f aca="false">'Daily Data'!O2097</f>
        <v>0.00753149181433289</v>
      </c>
      <c r="P2098" s="11" t="n">
        <f aca="false">'Daily Data'!R2097</f>
        <v>-0.00387877990497686</v>
      </c>
      <c r="R2098" s="11" t="n">
        <f aca="false">'Daily Data'!P2097</f>
        <v>0.000833248655110704</v>
      </c>
      <c r="S2098" s="11" t="n">
        <f aca="false">'Daily Data'!Q2097</f>
        <v>0.00134515992100293</v>
      </c>
      <c r="U2098" s="11" t="n">
        <f aca="false">'Daily Data'!P2097</f>
        <v>0.000833248655110704</v>
      </c>
      <c r="V2098" s="11" t="n">
        <f aca="false">'Daily Data'!R2097</f>
        <v>-0.00387877990497686</v>
      </c>
      <c r="X2098" s="11" t="n">
        <f aca="false">'Daily Data'!Q2097</f>
        <v>0.00134515992100293</v>
      </c>
      <c r="Y2098" s="11" t="n">
        <f aca="false">'Daily Data'!R2097</f>
        <v>-0.00387877990497686</v>
      </c>
      <c r="AA2098" s="11" t="n">
        <f aca="false">'Daily Data'!O2097</f>
        <v>0.00753149181433289</v>
      </c>
      <c r="AB2098" s="11" t="n">
        <f aca="false">'Daily Data'!P2097</f>
        <v>0.000833248655110704</v>
      </c>
      <c r="AC2098" s="11" t="n">
        <f aca="false">'Daily Data'!Q2097</f>
        <v>0.00134515992100293</v>
      </c>
      <c r="AE2098" s="11" t="n">
        <f aca="false">'Daily Data'!O2097</f>
        <v>0.00753149181433289</v>
      </c>
      <c r="AF2098" s="11" t="n">
        <f aca="false">'Daily Data'!P2097</f>
        <v>0.000833248655110704</v>
      </c>
      <c r="AG2098" s="11" t="n">
        <f aca="false">'Daily Data'!R2097</f>
        <v>-0.00387877990497686</v>
      </c>
      <c r="AI2098" s="11" t="n">
        <f aca="false">'Daily Data'!O2097</f>
        <v>0.00753149181433289</v>
      </c>
      <c r="AJ2098" s="11" t="n">
        <f aca="false">'Daily Data'!Q2097</f>
        <v>0.00134515992100293</v>
      </c>
      <c r="AK2098" s="11" t="n">
        <f aca="false">'Daily Data'!R2097</f>
        <v>-0.00387877990497686</v>
      </c>
      <c r="AM2098" s="11" t="n">
        <f aca="false">'Daily Data'!P2097</f>
        <v>0.000833248655110704</v>
      </c>
      <c r="AN2098" s="11" t="n">
        <f aca="false">'Daily Data'!Q2097</f>
        <v>0.00134515992100293</v>
      </c>
      <c r="AO2098" s="11" t="n">
        <f aca="false">'Daily Data'!R2097</f>
        <v>-0.00387877990497686</v>
      </c>
      <c r="AQ2098" s="11" t="n">
        <f aca="false">'Daily Data'!O2097</f>
        <v>0.00753149181433289</v>
      </c>
      <c r="AR2098" s="11" t="n">
        <f aca="false">'Daily Data'!P2097</f>
        <v>0.000833248655110704</v>
      </c>
      <c r="AS2098" s="11" t="n">
        <f aca="false">'Daily Data'!Q2097</f>
        <v>0.00134515992100293</v>
      </c>
      <c r="AT2098" s="11" t="n">
        <f aca="false">'Daily Data'!R2097</f>
        <v>-0.00387877990497686</v>
      </c>
    </row>
    <row r="2099" customFormat="false" ht="15" hidden="false" customHeight="false" outlineLevel="0" collapsed="false">
      <c r="A2099" s="11" t="n">
        <f aca="false">'Daily Data'!O2098</f>
        <v>0.00114324554431978</v>
      </c>
      <c r="C2099" s="11" t="n">
        <f aca="false">'Daily Data'!P2098</f>
        <v>-0.010037016244625</v>
      </c>
      <c r="E2099" s="11" t="n">
        <f aca="false">'Daily Data'!Q2098</f>
        <v>-0.010273796194966</v>
      </c>
      <c r="G2099" s="11" t="n">
        <f aca="false">'Daily Data'!R2098</f>
        <v>-0.00292128453242723</v>
      </c>
      <c r="I2099" s="11" t="n">
        <f aca="false">'Daily Data'!O2098</f>
        <v>0.00114324554431978</v>
      </c>
      <c r="J2099" s="11" t="n">
        <f aca="false">'Daily Data'!P2098</f>
        <v>-0.010037016244625</v>
      </c>
      <c r="L2099" s="11" t="n">
        <f aca="false">'Daily Data'!O2098</f>
        <v>0.00114324554431978</v>
      </c>
      <c r="M2099" s="11" t="n">
        <f aca="false">'Daily Data'!Q2098</f>
        <v>-0.010273796194966</v>
      </c>
      <c r="O2099" s="11" t="n">
        <f aca="false">'Daily Data'!O2098</f>
        <v>0.00114324554431978</v>
      </c>
      <c r="P2099" s="11" t="n">
        <f aca="false">'Daily Data'!R2098</f>
        <v>-0.00292128453242723</v>
      </c>
      <c r="R2099" s="11" t="n">
        <f aca="false">'Daily Data'!P2098</f>
        <v>-0.010037016244625</v>
      </c>
      <c r="S2099" s="11" t="n">
        <f aca="false">'Daily Data'!Q2098</f>
        <v>-0.010273796194966</v>
      </c>
      <c r="U2099" s="11" t="n">
        <f aca="false">'Daily Data'!P2098</f>
        <v>-0.010037016244625</v>
      </c>
      <c r="V2099" s="11" t="n">
        <f aca="false">'Daily Data'!R2098</f>
        <v>-0.00292128453242723</v>
      </c>
      <c r="X2099" s="11" t="n">
        <f aca="false">'Daily Data'!Q2098</f>
        <v>-0.010273796194966</v>
      </c>
      <c r="Y2099" s="11" t="n">
        <f aca="false">'Daily Data'!R2098</f>
        <v>-0.00292128453242723</v>
      </c>
      <c r="AA2099" s="11" t="n">
        <f aca="false">'Daily Data'!O2098</f>
        <v>0.00114324554431978</v>
      </c>
      <c r="AB2099" s="11" t="n">
        <f aca="false">'Daily Data'!P2098</f>
        <v>-0.010037016244625</v>
      </c>
      <c r="AC2099" s="11" t="n">
        <f aca="false">'Daily Data'!Q2098</f>
        <v>-0.010273796194966</v>
      </c>
      <c r="AE2099" s="11" t="n">
        <f aca="false">'Daily Data'!O2098</f>
        <v>0.00114324554431978</v>
      </c>
      <c r="AF2099" s="11" t="n">
        <f aca="false">'Daily Data'!P2098</f>
        <v>-0.010037016244625</v>
      </c>
      <c r="AG2099" s="11" t="n">
        <f aca="false">'Daily Data'!R2098</f>
        <v>-0.00292128453242723</v>
      </c>
      <c r="AI2099" s="11" t="n">
        <f aca="false">'Daily Data'!O2098</f>
        <v>0.00114324554431978</v>
      </c>
      <c r="AJ2099" s="11" t="n">
        <f aca="false">'Daily Data'!Q2098</f>
        <v>-0.010273796194966</v>
      </c>
      <c r="AK2099" s="11" t="n">
        <f aca="false">'Daily Data'!R2098</f>
        <v>-0.00292128453242723</v>
      </c>
      <c r="AM2099" s="11" t="n">
        <f aca="false">'Daily Data'!P2098</f>
        <v>-0.010037016244625</v>
      </c>
      <c r="AN2099" s="11" t="n">
        <f aca="false">'Daily Data'!Q2098</f>
        <v>-0.010273796194966</v>
      </c>
      <c r="AO2099" s="11" t="n">
        <f aca="false">'Daily Data'!R2098</f>
        <v>-0.00292128453242723</v>
      </c>
      <c r="AQ2099" s="11" t="n">
        <f aca="false">'Daily Data'!O2098</f>
        <v>0.00114324554431978</v>
      </c>
      <c r="AR2099" s="11" t="n">
        <f aca="false">'Daily Data'!P2098</f>
        <v>-0.010037016244625</v>
      </c>
      <c r="AS2099" s="11" t="n">
        <f aca="false">'Daily Data'!Q2098</f>
        <v>-0.010273796194966</v>
      </c>
      <c r="AT2099" s="11" t="n">
        <f aca="false">'Daily Data'!R2098</f>
        <v>-0.00292128453242723</v>
      </c>
    </row>
    <row r="2100" customFormat="false" ht="15" hidden="false" customHeight="false" outlineLevel="0" collapsed="false">
      <c r="A2100" s="11" t="n">
        <f aca="false">'Daily Data'!O2099</f>
        <v>0.00523040371156992</v>
      </c>
      <c r="C2100" s="11" t="n">
        <f aca="false">'Daily Data'!P2099</f>
        <v>0.00253021235521234</v>
      </c>
      <c r="E2100" s="11" t="n">
        <f aca="false">'Daily Data'!Q2099</f>
        <v>0.00169754280124924</v>
      </c>
      <c r="G2100" s="11" t="n">
        <f aca="false">'Daily Data'!R2099</f>
        <v>0.00345360282535812</v>
      </c>
      <c r="I2100" s="11" t="n">
        <f aca="false">'Daily Data'!O2099</f>
        <v>0.00523040371156992</v>
      </c>
      <c r="J2100" s="11" t="n">
        <f aca="false">'Daily Data'!P2099</f>
        <v>0.00253021235521234</v>
      </c>
      <c r="L2100" s="11" t="n">
        <f aca="false">'Daily Data'!O2099</f>
        <v>0.00523040371156992</v>
      </c>
      <c r="M2100" s="11" t="n">
        <f aca="false">'Daily Data'!Q2099</f>
        <v>0.00169754280124924</v>
      </c>
      <c r="O2100" s="11" t="n">
        <f aca="false">'Daily Data'!O2099</f>
        <v>0.00523040371156992</v>
      </c>
      <c r="P2100" s="11" t="n">
        <f aca="false">'Daily Data'!R2099</f>
        <v>0.00345360282535812</v>
      </c>
      <c r="R2100" s="11" t="n">
        <f aca="false">'Daily Data'!P2099</f>
        <v>0.00253021235521234</v>
      </c>
      <c r="S2100" s="11" t="n">
        <f aca="false">'Daily Data'!Q2099</f>
        <v>0.00169754280124924</v>
      </c>
      <c r="U2100" s="11" t="n">
        <f aca="false">'Daily Data'!P2099</f>
        <v>0.00253021235521234</v>
      </c>
      <c r="V2100" s="11" t="n">
        <f aca="false">'Daily Data'!R2099</f>
        <v>0.00345360282535812</v>
      </c>
      <c r="X2100" s="11" t="n">
        <f aca="false">'Daily Data'!Q2099</f>
        <v>0.00169754280124924</v>
      </c>
      <c r="Y2100" s="11" t="n">
        <f aca="false">'Daily Data'!R2099</f>
        <v>0.00345360282535812</v>
      </c>
      <c r="AA2100" s="11" t="n">
        <f aca="false">'Daily Data'!O2099</f>
        <v>0.00523040371156992</v>
      </c>
      <c r="AB2100" s="11" t="n">
        <f aca="false">'Daily Data'!P2099</f>
        <v>0.00253021235521234</v>
      </c>
      <c r="AC2100" s="11" t="n">
        <f aca="false">'Daily Data'!Q2099</f>
        <v>0.00169754280124924</v>
      </c>
      <c r="AE2100" s="11" t="n">
        <f aca="false">'Daily Data'!O2099</f>
        <v>0.00523040371156992</v>
      </c>
      <c r="AF2100" s="11" t="n">
        <f aca="false">'Daily Data'!P2099</f>
        <v>0.00253021235521234</v>
      </c>
      <c r="AG2100" s="11" t="n">
        <f aca="false">'Daily Data'!R2099</f>
        <v>0.00345360282535812</v>
      </c>
      <c r="AI2100" s="11" t="n">
        <f aca="false">'Daily Data'!O2099</f>
        <v>0.00523040371156992</v>
      </c>
      <c r="AJ2100" s="11" t="n">
        <f aca="false">'Daily Data'!Q2099</f>
        <v>0.00169754280124924</v>
      </c>
      <c r="AK2100" s="11" t="n">
        <f aca="false">'Daily Data'!R2099</f>
        <v>0.00345360282535812</v>
      </c>
      <c r="AM2100" s="11" t="n">
        <f aca="false">'Daily Data'!P2099</f>
        <v>0.00253021235521234</v>
      </c>
      <c r="AN2100" s="11" t="n">
        <f aca="false">'Daily Data'!Q2099</f>
        <v>0.00169754280124924</v>
      </c>
      <c r="AO2100" s="11" t="n">
        <f aca="false">'Daily Data'!R2099</f>
        <v>0.00345360282535812</v>
      </c>
      <c r="AQ2100" s="11" t="n">
        <f aca="false">'Daily Data'!O2099</f>
        <v>0.00523040371156992</v>
      </c>
      <c r="AR2100" s="11" t="n">
        <f aca="false">'Daily Data'!P2099</f>
        <v>0.00253021235521234</v>
      </c>
      <c r="AS2100" s="11" t="n">
        <f aca="false">'Daily Data'!Q2099</f>
        <v>0.00169754280124924</v>
      </c>
      <c r="AT2100" s="11" t="n">
        <f aca="false">'Daily Data'!R2099</f>
        <v>0.00345360282535812</v>
      </c>
    </row>
    <row r="2101" customFormat="false" ht="15" hidden="false" customHeight="false" outlineLevel="0" collapsed="false">
      <c r="A2101" s="11" t="n">
        <f aca="false">'Daily Data'!O2100</f>
        <v>0.000329804334404334</v>
      </c>
      <c r="C2101" s="11" t="n">
        <f aca="false">'Daily Data'!P2100</f>
        <v>-0.00674325129377783</v>
      </c>
      <c r="E2101" s="11" t="n">
        <f aca="false">'Daily Data'!Q2100</f>
        <v>-0.00586244890161213</v>
      </c>
      <c r="G2101" s="11" t="n">
        <f aca="false">'Daily Data'!R2100</f>
        <v>0.0123747677083902</v>
      </c>
      <c r="I2101" s="11" t="n">
        <f aca="false">'Daily Data'!O2100</f>
        <v>0.000329804334404334</v>
      </c>
      <c r="J2101" s="11" t="n">
        <f aca="false">'Daily Data'!P2100</f>
        <v>-0.00674325129377783</v>
      </c>
      <c r="L2101" s="11" t="n">
        <f aca="false">'Daily Data'!O2100</f>
        <v>0.000329804334404334</v>
      </c>
      <c r="M2101" s="11" t="n">
        <f aca="false">'Daily Data'!Q2100</f>
        <v>-0.00586244890161213</v>
      </c>
      <c r="O2101" s="11" t="n">
        <f aca="false">'Daily Data'!O2100</f>
        <v>0.000329804334404334</v>
      </c>
      <c r="P2101" s="11" t="n">
        <f aca="false">'Daily Data'!R2100</f>
        <v>0.0123747677083902</v>
      </c>
      <c r="R2101" s="11" t="n">
        <f aca="false">'Daily Data'!P2100</f>
        <v>-0.00674325129377783</v>
      </c>
      <c r="S2101" s="11" t="n">
        <f aca="false">'Daily Data'!Q2100</f>
        <v>-0.00586244890161213</v>
      </c>
      <c r="U2101" s="11" t="n">
        <f aca="false">'Daily Data'!P2100</f>
        <v>-0.00674325129377783</v>
      </c>
      <c r="V2101" s="11" t="n">
        <f aca="false">'Daily Data'!R2100</f>
        <v>0.0123747677083902</v>
      </c>
      <c r="X2101" s="11" t="n">
        <f aca="false">'Daily Data'!Q2100</f>
        <v>-0.00586244890161213</v>
      </c>
      <c r="Y2101" s="11" t="n">
        <f aca="false">'Daily Data'!R2100</f>
        <v>0.0123747677083902</v>
      </c>
      <c r="AA2101" s="11" t="n">
        <f aca="false">'Daily Data'!O2100</f>
        <v>0.000329804334404334</v>
      </c>
      <c r="AB2101" s="11" t="n">
        <f aca="false">'Daily Data'!P2100</f>
        <v>-0.00674325129377783</v>
      </c>
      <c r="AC2101" s="11" t="n">
        <f aca="false">'Daily Data'!Q2100</f>
        <v>-0.00586244890161213</v>
      </c>
      <c r="AE2101" s="11" t="n">
        <f aca="false">'Daily Data'!O2100</f>
        <v>0.000329804334404334</v>
      </c>
      <c r="AF2101" s="11" t="n">
        <f aca="false">'Daily Data'!P2100</f>
        <v>-0.00674325129377783</v>
      </c>
      <c r="AG2101" s="11" t="n">
        <f aca="false">'Daily Data'!R2100</f>
        <v>0.0123747677083902</v>
      </c>
      <c r="AI2101" s="11" t="n">
        <f aca="false">'Daily Data'!O2100</f>
        <v>0.000329804334404334</v>
      </c>
      <c r="AJ2101" s="11" t="n">
        <f aca="false">'Daily Data'!Q2100</f>
        <v>-0.00586244890161213</v>
      </c>
      <c r="AK2101" s="11" t="n">
        <f aca="false">'Daily Data'!R2100</f>
        <v>0.0123747677083902</v>
      </c>
      <c r="AM2101" s="11" t="n">
        <f aca="false">'Daily Data'!P2100</f>
        <v>-0.00674325129377783</v>
      </c>
      <c r="AN2101" s="11" t="n">
        <f aca="false">'Daily Data'!Q2100</f>
        <v>-0.00586244890161213</v>
      </c>
      <c r="AO2101" s="11" t="n">
        <f aca="false">'Daily Data'!R2100</f>
        <v>0.0123747677083902</v>
      </c>
      <c r="AQ2101" s="11" t="n">
        <f aca="false">'Daily Data'!O2100</f>
        <v>0.000329804334404334</v>
      </c>
      <c r="AR2101" s="11" t="n">
        <f aca="false">'Daily Data'!P2100</f>
        <v>-0.00674325129377783</v>
      </c>
      <c r="AS2101" s="11" t="n">
        <f aca="false">'Daily Data'!Q2100</f>
        <v>-0.00586244890161213</v>
      </c>
      <c r="AT2101" s="11" t="n">
        <f aca="false">'Daily Data'!R2100</f>
        <v>0.0123747677083902</v>
      </c>
    </row>
    <row r="2102" customFormat="false" ht="15" hidden="false" customHeight="false" outlineLevel="0" collapsed="false">
      <c r="A2102" s="11" t="n">
        <f aca="false">'Daily Data'!O2101</f>
        <v>-0.00875934296655755</v>
      </c>
      <c r="C2102" s="11" t="n">
        <f aca="false">'Daily Data'!P2101</f>
        <v>-0.00254810069065791</v>
      </c>
      <c r="E2102" s="11" t="n">
        <f aca="false">'Daily Data'!Q2101</f>
        <v>-0.00179721679925803</v>
      </c>
      <c r="G2102" s="11" t="n">
        <f aca="false">'Daily Data'!R2101</f>
        <v>0.00129691351861905</v>
      </c>
      <c r="I2102" s="11" t="n">
        <f aca="false">'Daily Data'!O2101</f>
        <v>-0.00875934296655755</v>
      </c>
      <c r="J2102" s="11" t="n">
        <f aca="false">'Daily Data'!P2101</f>
        <v>-0.00254810069065791</v>
      </c>
      <c r="L2102" s="11" t="n">
        <f aca="false">'Daily Data'!O2101</f>
        <v>-0.00875934296655755</v>
      </c>
      <c r="M2102" s="11" t="n">
        <f aca="false">'Daily Data'!Q2101</f>
        <v>-0.00179721679925803</v>
      </c>
      <c r="O2102" s="11" t="n">
        <f aca="false">'Daily Data'!O2101</f>
        <v>-0.00875934296655755</v>
      </c>
      <c r="P2102" s="11" t="n">
        <f aca="false">'Daily Data'!R2101</f>
        <v>0.00129691351861905</v>
      </c>
      <c r="R2102" s="11" t="n">
        <f aca="false">'Daily Data'!P2101</f>
        <v>-0.00254810069065791</v>
      </c>
      <c r="S2102" s="11" t="n">
        <f aca="false">'Daily Data'!Q2101</f>
        <v>-0.00179721679925803</v>
      </c>
      <c r="U2102" s="11" t="n">
        <f aca="false">'Daily Data'!P2101</f>
        <v>-0.00254810069065791</v>
      </c>
      <c r="V2102" s="11" t="n">
        <f aca="false">'Daily Data'!R2101</f>
        <v>0.00129691351861905</v>
      </c>
      <c r="X2102" s="11" t="n">
        <f aca="false">'Daily Data'!Q2101</f>
        <v>-0.00179721679925803</v>
      </c>
      <c r="Y2102" s="11" t="n">
        <f aca="false">'Daily Data'!R2101</f>
        <v>0.00129691351861905</v>
      </c>
      <c r="AA2102" s="11" t="n">
        <f aca="false">'Daily Data'!O2101</f>
        <v>-0.00875934296655755</v>
      </c>
      <c r="AB2102" s="11" t="n">
        <f aca="false">'Daily Data'!P2101</f>
        <v>-0.00254810069065791</v>
      </c>
      <c r="AC2102" s="11" t="n">
        <f aca="false">'Daily Data'!Q2101</f>
        <v>-0.00179721679925803</v>
      </c>
      <c r="AE2102" s="11" t="n">
        <f aca="false">'Daily Data'!O2101</f>
        <v>-0.00875934296655755</v>
      </c>
      <c r="AF2102" s="11" t="n">
        <f aca="false">'Daily Data'!P2101</f>
        <v>-0.00254810069065791</v>
      </c>
      <c r="AG2102" s="11" t="n">
        <f aca="false">'Daily Data'!R2101</f>
        <v>0.00129691351861905</v>
      </c>
      <c r="AI2102" s="11" t="n">
        <f aca="false">'Daily Data'!O2101</f>
        <v>-0.00875934296655755</v>
      </c>
      <c r="AJ2102" s="11" t="n">
        <f aca="false">'Daily Data'!Q2101</f>
        <v>-0.00179721679925803</v>
      </c>
      <c r="AK2102" s="11" t="n">
        <f aca="false">'Daily Data'!R2101</f>
        <v>0.00129691351861905</v>
      </c>
      <c r="AM2102" s="11" t="n">
        <f aca="false">'Daily Data'!P2101</f>
        <v>-0.00254810069065791</v>
      </c>
      <c r="AN2102" s="11" t="n">
        <f aca="false">'Daily Data'!Q2101</f>
        <v>-0.00179721679925803</v>
      </c>
      <c r="AO2102" s="11" t="n">
        <f aca="false">'Daily Data'!R2101</f>
        <v>0.00129691351861905</v>
      </c>
      <c r="AQ2102" s="11" t="n">
        <f aca="false">'Daily Data'!O2101</f>
        <v>-0.00875934296655755</v>
      </c>
      <c r="AR2102" s="11" t="n">
        <f aca="false">'Daily Data'!P2101</f>
        <v>-0.00254810069065791</v>
      </c>
      <c r="AS2102" s="11" t="n">
        <f aca="false">'Daily Data'!Q2101</f>
        <v>-0.00179721679925803</v>
      </c>
      <c r="AT2102" s="11" t="n">
        <f aca="false">'Daily Data'!R2101</f>
        <v>0.00129691351861905</v>
      </c>
    </row>
    <row r="2103" customFormat="false" ht="15" hidden="false" customHeight="false" outlineLevel="0" collapsed="false">
      <c r="A2103" s="11" t="n">
        <f aca="false">'Daily Data'!O2102</f>
        <v>-0.00572522753014314</v>
      </c>
      <c r="C2103" s="11" t="n">
        <f aca="false">'Daily Data'!P2102</f>
        <v>0.0059488095238095</v>
      </c>
      <c r="E2103" s="11" t="n">
        <f aca="false">'Daily Data'!Q2102</f>
        <v>0.00607155478003641</v>
      </c>
      <c r="G2103" s="11" t="n">
        <f aca="false">'Daily Data'!R2102</f>
        <v>0.00618695100296874</v>
      </c>
      <c r="I2103" s="11" t="n">
        <f aca="false">'Daily Data'!O2102</f>
        <v>-0.00572522753014314</v>
      </c>
      <c r="J2103" s="11" t="n">
        <f aca="false">'Daily Data'!P2102</f>
        <v>0.0059488095238095</v>
      </c>
      <c r="L2103" s="11" t="n">
        <f aca="false">'Daily Data'!O2102</f>
        <v>-0.00572522753014314</v>
      </c>
      <c r="M2103" s="11" t="n">
        <f aca="false">'Daily Data'!Q2102</f>
        <v>0.00607155478003641</v>
      </c>
      <c r="O2103" s="11" t="n">
        <f aca="false">'Daily Data'!O2102</f>
        <v>-0.00572522753014314</v>
      </c>
      <c r="P2103" s="11" t="n">
        <f aca="false">'Daily Data'!R2102</f>
        <v>0.00618695100296874</v>
      </c>
      <c r="R2103" s="11" t="n">
        <f aca="false">'Daily Data'!P2102</f>
        <v>0.0059488095238095</v>
      </c>
      <c r="S2103" s="11" t="n">
        <f aca="false">'Daily Data'!Q2102</f>
        <v>0.00607155478003641</v>
      </c>
      <c r="U2103" s="11" t="n">
        <f aca="false">'Daily Data'!P2102</f>
        <v>0.0059488095238095</v>
      </c>
      <c r="V2103" s="11" t="n">
        <f aca="false">'Daily Data'!R2102</f>
        <v>0.00618695100296874</v>
      </c>
      <c r="X2103" s="11" t="n">
        <f aca="false">'Daily Data'!Q2102</f>
        <v>0.00607155478003641</v>
      </c>
      <c r="Y2103" s="11" t="n">
        <f aca="false">'Daily Data'!R2102</f>
        <v>0.00618695100296874</v>
      </c>
      <c r="AA2103" s="11" t="n">
        <f aca="false">'Daily Data'!O2102</f>
        <v>-0.00572522753014314</v>
      </c>
      <c r="AB2103" s="11" t="n">
        <f aca="false">'Daily Data'!P2102</f>
        <v>0.0059488095238095</v>
      </c>
      <c r="AC2103" s="11" t="n">
        <f aca="false">'Daily Data'!Q2102</f>
        <v>0.00607155478003641</v>
      </c>
      <c r="AE2103" s="11" t="n">
        <f aca="false">'Daily Data'!O2102</f>
        <v>-0.00572522753014314</v>
      </c>
      <c r="AF2103" s="11" t="n">
        <f aca="false">'Daily Data'!P2102</f>
        <v>0.0059488095238095</v>
      </c>
      <c r="AG2103" s="11" t="n">
        <f aca="false">'Daily Data'!R2102</f>
        <v>0.00618695100296874</v>
      </c>
      <c r="AI2103" s="11" t="n">
        <f aca="false">'Daily Data'!O2102</f>
        <v>-0.00572522753014314</v>
      </c>
      <c r="AJ2103" s="11" t="n">
        <f aca="false">'Daily Data'!Q2102</f>
        <v>0.00607155478003641</v>
      </c>
      <c r="AK2103" s="11" t="n">
        <f aca="false">'Daily Data'!R2102</f>
        <v>0.00618695100296874</v>
      </c>
      <c r="AM2103" s="11" t="n">
        <f aca="false">'Daily Data'!P2102</f>
        <v>0.0059488095238095</v>
      </c>
      <c r="AN2103" s="11" t="n">
        <f aca="false">'Daily Data'!Q2102</f>
        <v>0.00607155478003641</v>
      </c>
      <c r="AO2103" s="11" t="n">
        <f aca="false">'Daily Data'!R2102</f>
        <v>0.00618695100296874</v>
      </c>
      <c r="AQ2103" s="11" t="n">
        <f aca="false">'Daily Data'!O2102</f>
        <v>-0.00572522753014314</v>
      </c>
      <c r="AR2103" s="11" t="n">
        <f aca="false">'Daily Data'!P2102</f>
        <v>0.0059488095238095</v>
      </c>
      <c r="AS2103" s="11" t="n">
        <f aca="false">'Daily Data'!Q2102</f>
        <v>0.00607155478003641</v>
      </c>
      <c r="AT2103" s="11" t="n">
        <f aca="false">'Daily Data'!R2102</f>
        <v>0.00618695100296874</v>
      </c>
    </row>
    <row r="2104" customFormat="false" ht="15" hidden="false" customHeight="false" outlineLevel="0" collapsed="false">
      <c r="A2104" s="11" t="n">
        <f aca="false">'Daily Data'!O2103</f>
        <v>0.00792742277381054</v>
      </c>
      <c r="C2104" s="11" t="n">
        <f aca="false">'Daily Data'!P2103</f>
        <v>-0.00423011411665263</v>
      </c>
      <c r="E2104" s="11" t="n">
        <f aca="false">'Daily Data'!Q2103</f>
        <v>-0.00459618922071291</v>
      </c>
      <c r="G2104" s="11" t="n">
        <f aca="false">'Daily Data'!R2103</f>
        <v>-0.0053718731150627</v>
      </c>
      <c r="I2104" s="11" t="n">
        <f aca="false">'Daily Data'!O2103</f>
        <v>0.00792742277381054</v>
      </c>
      <c r="J2104" s="11" t="n">
        <f aca="false">'Daily Data'!P2103</f>
        <v>-0.00423011411665263</v>
      </c>
      <c r="L2104" s="11" t="n">
        <f aca="false">'Daily Data'!O2103</f>
        <v>0.00792742277381054</v>
      </c>
      <c r="M2104" s="11" t="n">
        <f aca="false">'Daily Data'!Q2103</f>
        <v>-0.00459618922071291</v>
      </c>
      <c r="O2104" s="11" t="n">
        <f aca="false">'Daily Data'!O2103</f>
        <v>0.00792742277381054</v>
      </c>
      <c r="P2104" s="11" t="n">
        <f aca="false">'Daily Data'!R2103</f>
        <v>-0.0053718731150627</v>
      </c>
      <c r="R2104" s="11" t="n">
        <f aca="false">'Daily Data'!P2103</f>
        <v>-0.00423011411665263</v>
      </c>
      <c r="S2104" s="11" t="n">
        <f aca="false">'Daily Data'!Q2103</f>
        <v>-0.00459618922071291</v>
      </c>
      <c r="U2104" s="11" t="n">
        <f aca="false">'Daily Data'!P2103</f>
        <v>-0.00423011411665263</v>
      </c>
      <c r="V2104" s="11" t="n">
        <f aca="false">'Daily Data'!R2103</f>
        <v>-0.0053718731150627</v>
      </c>
      <c r="X2104" s="11" t="n">
        <f aca="false">'Daily Data'!Q2103</f>
        <v>-0.00459618922071291</v>
      </c>
      <c r="Y2104" s="11" t="n">
        <f aca="false">'Daily Data'!R2103</f>
        <v>-0.0053718731150627</v>
      </c>
      <c r="AA2104" s="11" t="n">
        <f aca="false">'Daily Data'!O2103</f>
        <v>0.00792742277381054</v>
      </c>
      <c r="AB2104" s="11" t="n">
        <f aca="false">'Daily Data'!P2103</f>
        <v>-0.00423011411665263</v>
      </c>
      <c r="AC2104" s="11" t="n">
        <f aca="false">'Daily Data'!Q2103</f>
        <v>-0.00459618922071291</v>
      </c>
      <c r="AE2104" s="11" t="n">
        <f aca="false">'Daily Data'!O2103</f>
        <v>0.00792742277381054</v>
      </c>
      <c r="AF2104" s="11" t="n">
        <f aca="false">'Daily Data'!P2103</f>
        <v>-0.00423011411665263</v>
      </c>
      <c r="AG2104" s="11" t="n">
        <f aca="false">'Daily Data'!R2103</f>
        <v>-0.0053718731150627</v>
      </c>
      <c r="AI2104" s="11" t="n">
        <f aca="false">'Daily Data'!O2103</f>
        <v>0.00792742277381054</v>
      </c>
      <c r="AJ2104" s="11" t="n">
        <f aca="false">'Daily Data'!Q2103</f>
        <v>-0.00459618922071291</v>
      </c>
      <c r="AK2104" s="11" t="n">
        <f aca="false">'Daily Data'!R2103</f>
        <v>-0.0053718731150627</v>
      </c>
      <c r="AM2104" s="11" t="n">
        <f aca="false">'Daily Data'!P2103</f>
        <v>-0.00423011411665263</v>
      </c>
      <c r="AN2104" s="11" t="n">
        <f aca="false">'Daily Data'!Q2103</f>
        <v>-0.00459618922071291</v>
      </c>
      <c r="AO2104" s="11" t="n">
        <f aca="false">'Daily Data'!R2103</f>
        <v>-0.0053718731150627</v>
      </c>
      <c r="AQ2104" s="11" t="n">
        <f aca="false">'Daily Data'!O2103</f>
        <v>0.00792742277381054</v>
      </c>
      <c r="AR2104" s="11" t="n">
        <f aca="false">'Daily Data'!P2103</f>
        <v>-0.00423011411665263</v>
      </c>
      <c r="AS2104" s="11" t="n">
        <f aca="false">'Daily Data'!Q2103</f>
        <v>-0.00459618922071291</v>
      </c>
      <c r="AT2104" s="11" t="n">
        <f aca="false">'Daily Data'!R2103</f>
        <v>-0.0053718731150627</v>
      </c>
    </row>
    <row r="2105" customFormat="false" ht="15" hidden="false" customHeight="false" outlineLevel="0" collapsed="false">
      <c r="A2105" s="11" t="n">
        <f aca="false">'Daily Data'!O2104</f>
        <v>-0.0162897196630188</v>
      </c>
      <c r="C2105" s="11" t="n">
        <f aca="false">'Daily Data'!P2104</f>
        <v>0.0033920143099685</v>
      </c>
      <c r="E2105" s="11" t="n">
        <f aca="false">'Daily Data'!Q2104</f>
        <v>0.002986859193438</v>
      </c>
      <c r="G2105" s="11" t="n">
        <f aca="false">'Daily Data'!R2104</f>
        <v>0.0117612771444858</v>
      </c>
      <c r="I2105" s="11" t="n">
        <f aca="false">'Daily Data'!O2104</f>
        <v>-0.0162897196630188</v>
      </c>
      <c r="J2105" s="11" t="n">
        <f aca="false">'Daily Data'!P2104</f>
        <v>0.0033920143099685</v>
      </c>
      <c r="L2105" s="11" t="n">
        <f aca="false">'Daily Data'!O2104</f>
        <v>-0.0162897196630188</v>
      </c>
      <c r="M2105" s="11" t="n">
        <f aca="false">'Daily Data'!Q2104</f>
        <v>0.002986859193438</v>
      </c>
      <c r="O2105" s="11" t="n">
        <f aca="false">'Daily Data'!O2104</f>
        <v>-0.0162897196630188</v>
      </c>
      <c r="P2105" s="11" t="n">
        <f aca="false">'Daily Data'!R2104</f>
        <v>0.0117612771444858</v>
      </c>
      <c r="R2105" s="11" t="n">
        <f aca="false">'Daily Data'!P2104</f>
        <v>0.0033920143099685</v>
      </c>
      <c r="S2105" s="11" t="n">
        <f aca="false">'Daily Data'!Q2104</f>
        <v>0.002986859193438</v>
      </c>
      <c r="U2105" s="11" t="n">
        <f aca="false">'Daily Data'!P2104</f>
        <v>0.0033920143099685</v>
      </c>
      <c r="V2105" s="11" t="n">
        <f aca="false">'Daily Data'!R2104</f>
        <v>0.0117612771444858</v>
      </c>
      <c r="X2105" s="11" t="n">
        <f aca="false">'Daily Data'!Q2104</f>
        <v>0.002986859193438</v>
      </c>
      <c r="Y2105" s="11" t="n">
        <f aca="false">'Daily Data'!R2104</f>
        <v>0.0117612771444858</v>
      </c>
      <c r="AA2105" s="11" t="n">
        <f aca="false">'Daily Data'!O2104</f>
        <v>-0.0162897196630188</v>
      </c>
      <c r="AB2105" s="11" t="n">
        <f aca="false">'Daily Data'!P2104</f>
        <v>0.0033920143099685</v>
      </c>
      <c r="AC2105" s="11" t="n">
        <f aca="false">'Daily Data'!Q2104</f>
        <v>0.002986859193438</v>
      </c>
      <c r="AE2105" s="11" t="n">
        <f aca="false">'Daily Data'!O2104</f>
        <v>-0.0162897196630188</v>
      </c>
      <c r="AF2105" s="11" t="n">
        <f aca="false">'Daily Data'!P2104</f>
        <v>0.0033920143099685</v>
      </c>
      <c r="AG2105" s="11" t="n">
        <f aca="false">'Daily Data'!R2104</f>
        <v>0.0117612771444858</v>
      </c>
      <c r="AI2105" s="11" t="n">
        <f aca="false">'Daily Data'!O2104</f>
        <v>-0.0162897196630188</v>
      </c>
      <c r="AJ2105" s="11" t="n">
        <f aca="false">'Daily Data'!Q2104</f>
        <v>0.002986859193438</v>
      </c>
      <c r="AK2105" s="11" t="n">
        <f aca="false">'Daily Data'!R2104</f>
        <v>0.0117612771444858</v>
      </c>
      <c r="AM2105" s="11" t="n">
        <f aca="false">'Daily Data'!P2104</f>
        <v>0.0033920143099685</v>
      </c>
      <c r="AN2105" s="11" t="n">
        <f aca="false">'Daily Data'!Q2104</f>
        <v>0.002986859193438</v>
      </c>
      <c r="AO2105" s="11" t="n">
        <f aca="false">'Daily Data'!R2104</f>
        <v>0.0117612771444858</v>
      </c>
      <c r="AQ2105" s="11" t="n">
        <f aca="false">'Daily Data'!O2104</f>
        <v>-0.0162897196630188</v>
      </c>
      <c r="AR2105" s="11" t="n">
        <f aca="false">'Daily Data'!P2104</f>
        <v>0.0033920143099685</v>
      </c>
      <c r="AS2105" s="11" t="n">
        <f aca="false">'Daily Data'!Q2104</f>
        <v>0.002986859193438</v>
      </c>
      <c r="AT2105" s="11" t="n">
        <f aca="false">'Daily Data'!R2104</f>
        <v>0.0117612771444858</v>
      </c>
    </row>
    <row r="2106" customFormat="false" ht="15" hidden="false" customHeight="false" outlineLevel="0" collapsed="false">
      <c r="A2106" s="11" t="n">
        <f aca="false">'Daily Data'!O2105</f>
        <v>0.00829912028051816</v>
      </c>
      <c r="C2106" s="11" t="n">
        <f aca="false">'Daily Data'!P2105</f>
        <v>-0.00254164249456134</v>
      </c>
      <c r="E2106" s="11" t="n">
        <f aca="false">'Daily Data'!Q2105</f>
        <v>-0.00272952764289979</v>
      </c>
      <c r="G2106" s="11" t="n">
        <f aca="false">'Daily Data'!R2105</f>
        <v>-0.00126227747875184</v>
      </c>
      <c r="I2106" s="11" t="n">
        <f aca="false">'Daily Data'!O2105</f>
        <v>0.00829912028051816</v>
      </c>
      <c r="J2106" s="11" t="n">
        <f aca="false">'Daily Data'!P2105</f>
        <v>-0.00254164249456134</v>
      </c>
      <c r="L2106" s="11" t="n">
        <f aca="false">'Daily Data'!O2105</f>
        <v>0.00829912028051816</v>
      </c>
      <c r="M2106" s="11" t="n">
        <f aca="false">'Daily Data'!Q2105</f>
        <v>-0.00272952764289979</v>
      </c>
      <c r="O2106" s="11" t="n">
        <f aca="false">'Daily Data'!O2105</f>
        <v>0.00829912028051816</v>
      </c>
      <c r="P2106" s="11" t="n">
        <f aca="false">'Daily Data'!R2105</f>
        <v>-0.00126227747875184</v>
      </c>
      <c r="R2106" s="11" t="n">
        <f aca="false">'Daily Data'!P2105</f>
        <v>-0.00254164249456134</v>
      </c>
      <c r="S2106" s="11" t="n">
        <f aca="false">'Daily Data'!Q2105</f>
        <v>-0.00272952764289979</v>
      </c>
      <c r="U2106" s="11" t="n">
        <f aca="false">'Daily Data'!P2105</f>
        <v>-0.00254164249456134</v>
      </c>
      <c r="V2106" s="11" t="n">
        <f aca="false">'Daily Data'!R2105</f>
        <v>-0.00126227747875184</v>
      </c>
      <c r="X2106" s="11" t="n">
        <f aca="false">'Daily Data'!Q2105</f>
        <v>-0.00272952764289979</v>
      </c>
      <c r="Y2106" s="11" t="n">
        <f aca="false">'Daily Data'!R2105</f>
        <v>-0.00126227747875184</v>
      </c>
      <c r="AA2106" s="11" t="n">
        <f aca="false">'Daily Data'!O2105</f>
        <v>0.00829912028051816</v>
      </c>
      <c r="AB2106" s="11" t="n">
        <f aca="false">'Daily Data'!P2105</f>
        <v>-0.00254164249456134</v>
      </c>
      <c r="AC2106" s="11" t="n">
        <f aca="false">'Daily Data'!Q2105</f>
        <v>-0.00272952764289979</v>
      </c>
      <c r="AE2106" s="11" t="n">
        <f aca="false">'Daily Data'!O2105</f>
        <v>0.00829912028051816</v>
      </c>
      <c r="AF2106" s="11" t="n">
        <f aca="false">'Daily Data'!P2105</f>
        <v>-0.00254164249456134</v>
      </c>
      <c r="AG2106" s="11" t="n">
        <f aca="false">'Daily Data'!R2105</f>
        <v>-0.00126227747875184</v>
      </c>
      <c r="AI2106" s="11" t="n">
        <f aca="false">'Daily Data'!O2105</f>
        <v>0.00829912028051816</v>
      </c>
      <c r="AJ2106" s="11" t="n">
        <f aca="false">'Daily Data'!Q2105</f>
        <v>-0.00272952764289979</v>
      </c>
      <c r="AK2106" s="11" t="n">
        <f aca="false">'Daily Data'!R2105</f>
        <v>-0.00126227747875184</v>
      </c>
      <c r="AM2106" s="11" t="n">
        <f aca="false">'Daily Data'!P2105</f>
        <v>-0.00254164249456134</v>
      </c>
      <c r="AN2106" s="11" t="n">
        <f aca="false">'Daily Data'!Q2105</f>
        <v>-0.00272952764289979</v>
      </c>
      <c r="AO2106" s="11" t="n">
        <f aca="false">'Daily Data'!R2105</f>
        <v>-0.00126227747875184</v>
      </c>
      <c r="AQ2106" s="11" t="n">
        <f aca="false">'Daily Data'!O2105</f>
        <v>0.00829912028051816</v>
      </c>
      <c r="AR2106" s="11" t="n">
        <f aca="false">'Daily Data'!P2105</f>
        <v>-0.00254164249456134</v>
      </c>
      <c r="AS2106" s="11" t="n">
        <f aca="false">'Daily Data'!Q2105</f>
        <v>-0.00272952764289979</v>
      </c>
      <c r="AT2106" s="11" t="n">
        <f aca="false">'Daily Data'!R2105</f>
        <v>-0.00126227747875184</v>
      </c>
    </row>
    <row r="2107" customFormat="false" ht="15" hidden="false" customHeight="false" outlineLevel="0" collapsed="false">
      <c r="A2107" s="11" t="n">
        <f aca="false">'Daily Data'!O2106</f>
        <v>-0.00217438293079763</v>
      </c>
      <c r="C2107" s="11" t="n">
        <f aca="false">'Daily Data'!P2106</f>
        <v>-0.000851747849266885</v>
      </c>
      <c r="E2107" s="11" t="n">
        <f aca="false">'Daily Data'!Q2106</f>
        <v>-0.000601504289252978</v>
      </c>
      <c r="G2107" s="11" t="n">
        <f aca="false">'Daily Data'!R2106</f>
        <v>0.00784624972993753</v>
      </c>
      <c r="I2107" s="11" t="n">
        <f aca="false">'Daily Data'!O2106</f>
        <v>-0.00217438293079763</v>
      </c>
      <c r="J2107" s="11" t="n">
        <f aca="false">'Daily Data'!P2106</f>
        <v>-0.000851747849266885</v>
      </c>
      <c r="L2107" s="11" t="n">
        <f aca="false">'Daily Data'!O2106</f>
        <v>-0.00217438293079763</v>
      </c>
      <c r="M2107" s="11" t="n">
        <f aca="false">'Daily Data'!Q2106</f>
        <v>-0.000601504289252978</v>
      </c>
      <c r="O2107" s="11" t="n">
        <f aca="false">'Daily Data'!O2106</f>
        <v>-0.00217438293079763</v>
      </c>
      <c r="P2107" s="11" t="n">
        <f aca="false">'Daily Data'!R2106</f>
        <v>0.00784624972993753</v>
      </c>
      <c r="R2107" s="11" t="n">
        <f aca="false">'Daily Data'!P2106</f>
        <v>-0.000851747849266885</v>
      </c>
      <c r="S2107" s="11" t="n">
        <f aca="false">'Daily Data'!Q2106</f>
        <v>-0.000601504289252978</v>
      </c>
      <c r="U2107" s="11" t="n">
        <f aca="false">'Daily Data'!P2106</f>
        <v>-0.000851747849266885</v>
      </c>
      <c r="V2107" s="11" t="n">
        <f aca="false">'Daily Data'!R2106</f>
        <v>0.00784624972993753</v>
      </c>
      <c r="X2107" s="11" t="n">
        <f aca="false">'Daily Data'!Q2106</f>
        <v>-0.000601504289252978</v>
      </c>
      <c r="Y2107" s="11" t="n">
        <f aca="false">'Daily Data'!R2106</f>
        <v>0.00784624972993753</v>
      </c>
      <c r="AA2107" s="11" t="n">
        <f aca="false">'Daily Data'!O2106</f>
        <v>-0.00217438293079763</v>
      </c>
      <c r="AB2107" s="11" t="n">
        <f aca="false">'Daily Data'!P2106</f>
        <v>-0.000851747849266885</v>
      </c>
      <c r="AC2107" s="11" t="n">
        <f aca="false">'Daily Data'!Q2106</f>
        <v>-0.000601504289252978</v>
      </c>
      <c r="AE2107" s="11" t="n">
        <f aca="false">'Daily Data'!O2106</f>
        <v>-0.00217438293079763</v>
      </c>
      <c r="AF2107" s="11" t="n">
        <f aca="false">'Daily Data'!P2106</f>
        <v>-0.000851747849266885</v>
      </c>
      <c r="AG2107" s="11" t="n">
        <f aca="false">'Daily Data'!R2106</f>
        <v>0.00784624972993753</v>
      </c>
      <c r="AI2107" s="11" t="n">
        <f aca="false">'Daily Data'!O2106</f>
        <v>-0.00217438293079763</v>
      </c>
      <c r="AJ2107" s="11" t="n">
        <f aca="false">'Daily Data'!Q2106</f>
        <v>-0.000601504289252978</v>
      </c>
      <c r="AK2107" s="11" t="n">
        <f aca="false">'Daily Data'!R2106</f>
        <v>0.00784624972993753</v>
      </c>
      <c r="AM2107" s="11" t="n">
        <f aca="false">'Daily Data'!P2106</f>
        <v>-0.000851747849266885</v>
      </c>
      <c r="AN2107" s="11" t="n">
        <f aca="false">'Daily Data'!Q2106</f>
        <v>-0.000601504289252978</v>
      </c>
      <c r="AO2107" s="11" t="n">
        <f aca="false">'Daily Data'!R2106</f>
        <v>0.00784624972993753</v>
      </c>
      <c r="AQ2107" s="11" t="n">
        <f aca="false">'Daily Data'!O2106</f>
        <v>-0.00217438293079763</v>
      </c>
      <c r="AR2107" s="11" t="n">
        <f aca="false">'Daily Data'!P2106</f>
        <v>-0.000851747849266885</v>
      </c>
      <c r="AS2107" s="11" t="n">
        <f aca="false">'Daily Data'!Q2106</f>
        <v>-0.000601504289252978</v>
      </c>
      <c r="AT2107" s="11" t="n">
        <f aca="false">'Daily Data'!R2106</f>
        <v>0.00784624972993753</v>
      </c>
    </row>
    <row r="2108" customFormat="false" ht="15" hidden="false" customHeight="false" outlineLevel="0" collapsed="false">
      <c r="A2108" s="11" t="n">
        <f aca="false">'Daily Data'!O2107</f>
        <v>-0.00264132958066154</v>
      </c>
      <c r="C2108" s="11" t="n">
        <f aca="false">'Daily Data'!P2107</f>
        <v>-0.00594584647101614</v>
      </c>
      <c r="E2108" s="11" t="n">
        <f aca="false">'Daily Data'!Q2107</f>
        <v>-0.00667023809523814</v>
      </c>
      <c r="G2108" s="11" t="n">
        <f aca="false">'Daily Data'!R2107</f>
        <v>-0.00569621624564475</v>
      </c>
      <c r="I2108" s="11" t="n">
        <f aca="false">'Daily Data'!O2107</f>
        <v>-0.00264132958066154</v>
      </c>
      <c r="J2108" s="11" t="n">
        <f aca="false">'Daily Data'!P2107</f>
        <v>-0.00594584647101614</v>
      </c>
      <c r="L2108" s="11" t="n">
        <f aca="false">'Daily Data'!O2107</f>
        <v>-0.00264132958066154</v>
      </c>
      <c r="M2108" s="11" t="n">
        <f aca="false">'Daily Data'!Q2107</f>
        <v>-0.00667023809523814</v>
      </c>
      <c r="O2108" s="11" t="n">
        <f aca="false">'Daily Data'!O2107</f>
        <v>-0.00264132958066154</v>
      </c>
      <c r="P2108" s="11" t="n">
        <f aca="false">'Daily Data'!R2107</f>
        <v>-0.00569621624564475</v>
      </c>
      <c r="R2108" s="11" t="n">
        <f aca="false">'Daily Data'!P2107</f>
        <v>-0.00594584647101614</v>
      </c>
      <c r="S2108" s="11" t="n">
        <f aca="false">'Daily Data'!Q2107</f>
        <v>-0.00667023809523814</v>
      </c>
      <c r="U2108" s="11" t="n">
        <f aca="false">'Daily Data'!P2107</f>
        <v>-0.00594584647101614</v>
      </c>
      <c r="V2108" s="11" t="n">
        <f aca="false">'Daily Data'!R2107</f>
        <v>-0.00569621624564475</v>
      </c>
      <c r="X2108" s="11" t="n">
        <f aca="false">'Daily Data'!Q2107</f>
        <v>-0.00667023809523814</v>
      </c>
      <c r="Y2108" s="11" t="n">
        <f aca="false">'Daily Data'!R2107</f>
        <v>-0.00569621624564475</v>
      </c>
      <c r="AA2108" s="11" t="n">
        <f aca="false">'Daily Data'!O2107</f>
        <v>-0.00264132958066154</v>
      </c>
      <c r="AB2108" s="11" t="n">
        <f aca="false">'Daily Data'!P2107</f>
        <v>-0.00594584647101614</v>
      </c>
      <c r="AC2108" s="11" t="n">
        <f aca="false">'Daily Data'!Q2107</f>
        <v>-0.00667023809523814</v>
      </c>
      <c r="AE2108" s="11" t="n">
        <f aca="false">'Daily Data'!O2107</f>
        <v>-0.00264132958066154</v>
      </c>
      <c r="AF2108" s="11" t="n">
        <f aca="false">'Daily Data'!P2107</f>
        <v>-0.00594584647101614</v>
      </c>
      <c r="AG2108" s="11" t="n">
        <f aca="false">'Daily Data'!R2107</f>
        <v>-0.00569621624564475</v>
      </c>
      <c r="AI2108" s="11" t="n">
        <f aca="false">'Daily Data'!O2107</f>
        <v>-0.00264132958066154</v>
      </c>
      <c r="AJ2108" s="11" t="n">
        <f aca="false">'Daily Data'!Q2107</f>
        <v>-0.00667023809523814</v>
      </c>
      <c r="AK2108" s="11" t="n">
        <f aca="false">'Daily Data'!R2107</f>
        <v>-0.00569621624564475</v>
      </c>
      <c r="AM2108" s="11" t="n">
        <f aca="false">'Daily Data'!P2107</f>
        <v>-0.00594584647101614</v>
      </c>
      <c r="AN2108" s="11" t="n">
        <f aca="false">'Daily Data'!Q2107</f>
        <v>-0.00667023809523814</v>
      </c>
      <c r="AO2108" s="11" t="n">
        <f aca="false">'Daily Data'!R2107</f>
        <v>-0.00569621624564475</v>
      </c>
      <c r="AQ2108" s="11" t="n">
        <f aca="false">'Daily Data'!O2107</f>
        <v>-0.00264132958066154</v>
      </c>
      <c r="AR2108" s="11" t="n">
        <f aca="false">'Daily Data'!P2107</f>
        <v>-0.00594584647101614</v>
      </c>
      <c r="AS2108" s="11" t="n">
        <f aca="false">'Daily Data'!Q2107</f>
        <v>-0.00667023809523814</v>
      </c>
      <c r="AT2108" s="11" t="n">
        <f aca="false">'Daily Data'!R2107</f>
        <v>-0.00569621624564475</v>
      </c>
    </row>
    <row r="2109" customFormat="false" ht="15" hidden="false" customHeight="false" outlineLevel="0" collapsed="false">
      <c r="A2109" s="11" t="n">
        <f aca="false">'Daily Data'!O2108</f>
        <v>-0.0135053108975236</v>
      </c>
      <c r="C2109" s="11" t="n">
        <f aca="false">'Daily Data'!P2108</f>
        <v>0.00469326887885802</v>
      </c>
      <c r="E2109" s="11" t="n">
        <f aca="false">'Daily Data'!Q2108</f>
        <v>0.00490092005310128</v>
      </c>
      <c r="G2109" s="11" t="n">
        <f aca="false">'Daily Data'!R2108</f>
        <v>0.019304130092569</v>
      </c>
      <c r="I2109" s="11" t="n">
        <f aca="false">'Daily Data'!O2108</f>
        <v>-0.0135053108975236</v>
      </c>
      <c r="J2109" s="11" t="n">
        <f aca="false">'Daily Data'!P2108</f>
        <v>0.00469326887885802</v>
      </c>
      <c r="L2109" s="11" t="n">
        <f aca="false">'Daily Data'!O2108</f>
        <v>-0.0135053108975236</v>
      </c>
      <c r="M2109" s="11" t="n">
        <f aca="false">'Daily Data'!Q2108</f>
        <v>0.00490092005310128</v>
      </c>
      <c r="O2109" s="11" t="n">
        <f aca="false">'Daily Data'!O2108</f>
        <v>-0.0135053108975236</v>
      </c>
      <c r="P2109" s="11" t="n">
        <f aca="false">'Daily Data'!R2108</f>
        <v>0.019304130092569</v>
      </c>
      <c r="R2109" s="11" t="n">
        <f aca="false">'Daily Data'!P2108</f>
        <v>0.00469326887885802</v>
      </c>
      <c r="S2109" s="11" t="n">
        <f aca="false">'Daily Data'!Q2108</f>
        <v>0.00490092005310128</v>
      </c>
      <c r="U2109" s="11" t="n">
        <f aca="false">'Daily Data'!P2108</f>
        <v>0.00469326887885802</v>
      </c>
      <c r="V2109" s="11" t="n">
        <f aca="false">'Daily Data'!R2108</f>
        <v>0.019304130092569</v>
      </c>
      <c r="X2109" s="11" t="n">
        <f aca="false">'Daily Data'!Q2108</f>
        <v>0.00490092005310128</v>
      </c>
      <c r="Y2109" s="11" t="n">
        <f aca="false">'Daily Data'!R2108</f>
        <v>0.019304130092569</v>
      </c>
      <c r="AA2109" s="11" t="n">
        <f aca="false">'Daily Data'!O2108</f>
        <v>-0.0135053108975236</v>
      </c>
      <c r="AB2109" s="11" t="n">
        <f aca="false">'Daily Data'!P2108</f>
        <v>0.00469326887885802</v>
      </c>
      <c r="AC2109" s="11" t="n">
        <f aca="false">'Daily Data'!Q2108</f>
        <v>0.00490092005310128</v>
      </c>
      <c r="AE2109" s="11" t="n">
        <f aca="false">'Daily Data'!O2108</f>
        <v>-0.0135053108975236</v>
      </c>
      <c r="AF2109" s="11" t="n">
        <f aca="false">'Daily Data'!P2108</f>
        <v>0.00469326887885802</v>
      </c>
      <c r="AG2109" s="11" t="n">
        <f aca="false">'Daily Data'!R2108</f>
        <v>0.019304130092569</v>
      </c>
      <c r="AI2109" s="11" t="n">
        <f aca="false">'Daily Data'!O2108</f>
        <v>-0.0135053108975236</v>
      </c>
      <c r="AJ2109" s="11" t="n">
        <f aca="false">'Daily Data'!Q2108</f>
        <v>0.00490092005310128</v>
      </c>
      <c r="AK2109" s="11" t="n">
        <f aca="false">'Daily Data'!R2108</f>
        <v>0.019304130092569</v>
      </c>
      <c r="AM2109" s="11" t="n">
        <f aca="false">'Daily Data'!P2108</f>
        <v>0.00469326887885802</v>
      </c>
      <c r="AN2109" s="11" t="n">
        <f aca="false">'Daily Data'!Q2108</f>
        <v>0.00490092005310128</v>
      </c>
      <c r="AO2109" s="11" t="n">
        <f aca="false">'Daily Data'!R2108</f>
        <v>0.019304130092569</v>
      </c>
      <c r="AQ2109" s="11" t="n">
        <f aca="false">'Daily Data'!O2108</f>
        <v>-0.0135053108975236</v>
      </c>
      <c r="AR2109" s="11" t="n">
        <f aca="false">'Daily Data'!P2108</f>
        <v>0.00469326887885802</v>
      </c>
      <c r="AS2109" s="11" t="n">
        <f aca="false">'Daily Data'!Q2108</f>
        <v>0.00490092005310128</v>
      </c>
      <c r="AT2109" s="11" t="n">
        <f aca="false">'Daily Data'!R2108</f>
        <v>0.019304130092569</v>
      </c>
    </row>
    <row r="2110" customFormat="false" ht="15" hidden="false" customHeight="false" outlineLevel="0" collapsed="false">
      <c r="A2110" s="11" t="n">
        <f aca="false">'Daily Data'!O2109</f>
        <v>0.000278302216869205</v>
      </c>
      <c r="C2110" s="11" t="n">
        <f aca="false">'Daily Data'!P2109</f>
        <v>-0.000428560803837123</v>
      </c>
      <c r="E2110" s="11" t="n">
        <f aca="false">'Daily Data'!Q2109</f>
        <v>-0.000517314043521392</v>
      </c>
      <c r="G2110" s="11" t="n">
        <f aca="false">'Daily Data'!R2109</f>
        <v>-0.00854626137710379</v>
      </c>
      <c r="I2110" s="11" t="n">
        <f aca="false">'Daily Data'!O2109</f>
        <v>0.000278302216869205</v>
      </c>
      <c r="J2110" s="11" t="n">
        <f aca="false">'Daily Data'!P2109</f>
        <v>-0.000428560803837123</v>
      </c>
      <c r="L2110" s="11" t="n">
        <f aca="false">'Daily Data'!O2109</f>
        <v>0.000278302216869205</v>
      </c>
      <c r="M2110" s="11" t="n">
        <f aca="false">'Daily Data'!Q2109</f>
        <v>-0.000517314043521392</v>
      </c>
      <c r="O2110" s="11" t="n">
        <f aca="false">'Daily Data'!O2109</f>
        <v>0.000278302216869205</v>
      </c>
      <c r="P2110" s="11" t="n">
        <f aca="false">'Daily Data'!R2109</f>
        <v>-0.00854626137710379</v>
      </c>
      <c r="R2110" s="11" t="n">
        <f aca="false">'Daily Data'!P2109</f>
        <v>-0.000428560803837123</v>
      </c>
      <c r="S2110" s="11" t="n">
        <f aca="false">'Daily Data'!Q2109</f>
        <v>-0.000517314043521392</v>
      </c>
      <c r="U2110" s="11" t="n">
        <f aca="false">'Daily Data'!P2109</f>
        <v>-0.000428560803837123</v>
      </c>
      <c r="V2110" s="11" t="n">
        <f aca="false">'Daily Data'!R2109</f>
        <v>-0.00854626137710379</v>
      </c>
      <c r="X2110" s="11" t="n">
        <f aca="false">'Daily Data'!Q2109</f>
        <v>-0.000517314043521392</v>
      </c>
      <c r="Y2110" s="11" t="n">
        <f aca="false">'Daily Data'!R2109</f>
        <v>-0.00854626137710379</v>
      </c>
      <c r="AA2110" s="11" t="n">
        <f aca="false">'Daily Data'!O2109</f>
        <v>0.000278302216869205</v>
      </c>
      <c r="AB2110" s="11" t="n">
        <f aca="false">'Daily Data'!P2109</f>
        <v>-0.000428560803837123</v>
      </c>
      <c r="AC2110" s="11" t="n">
        <f aca="false">'Daily Data'!Q2109</f>
        <v>-0.000517314043521392</v>
      </c>
      <c r="AE2110" s="11" t="n">
        <f aca="false">'Daily Data'!O2109</f>
        <v>0.000278302216869205</v>
      </c>
      <c r="AF2110" s="11" t="n">
        <f aca="false">'Daily Data'!P2109</f>
        <v>-0.000428560803837123</v>
      </c>
      <c r="AG2110" s="11" t="n">
        <f aca="false">'Daily Data'!R2109</f>
        <v>-0.00854626137710379</v>
      </c>
      <c r="AI2110" s="11" t="n">
        <f aca="false">'Daily Data'!O2109</f>
        <v>0.000278302216869205</v>
      </c>
      <c r="AJ2110" s="11" t="n">
        <f aca="false">'Daily Data'!Q2109</f>
        <v>-0.000517314043521392</v>
      </c>
      <c r="AK2110" s="11" t="n">
        <f aca="false">'Daily Data'!R2109</f>
        <v>-0.00854626137710379</v>
      </c>
      <c r="AM2110" s="11" t="n">
        <f aca="false">'Daily Data'!P2109</f>
        <v>-0.000428560803837123</v>
      </c>
      <c r="AN2110" s="11" t="n">
        <f aca="false">'Daily Data'!Q2109</f>
        <v>-0.000517314043521392</v>
      </c>
      <c r="AO2110" s="11" t="n">
        <f aca="false">'Daily Data'!R2109</f>
        <v>-0.00854626137710379</v>
      </c>
      <c r="AQ2110" s="11" t="n">
        <f aca="false">'Daily Data'!O2109</f>
        <v>0.000278302216869205</v>
      </c>
      <c r="AR2110" s="11" t="n">
        <f aca="false">'Daily Data'!P2109</f>
        <v>-0.000428560803837123</v>
      </c>
      <c r="AS2110" s="11" t="n">
        <f aca="false">'Daily Data'!Q2109</f>
        <v>-0.000517314043521392</v>
      </c>
      <c r="AT2110" s="11" t="n">
        <f aca="false">'Daily Data'!R2109</f>
        <v>-0.00854626137710379</v>
      </c>
    </row>
    <row r="2111" customFormat="false" ht="15" hidden="false" customHeight="false" outlineLevel="0" collapsed="false">
      <c r="A2111" s="11" t="n">
        <f aca="false">'Daily Data'!O2110</f>
        <v>0.0109801408657969</v>
      </c>
      <c r="C2111" s="11" t="n">
        <f aca="false">'Daily Data'!P2110</f>
        <v>-0.0195613945578231</v>
      </c>
      <c r="E2111" s="11" t="n">
        <f aca="false">'Daily Data'!Q2110</f>
        <v>-0.0182508086426553</v>
      </c>
      <c r="G2111" s="11" t="n">
        <f aca="false">'Daily Data'!R2110</f>
        <v>0.00434605820105828</v>
      </c>
      <c r="I2111" s="11" t="n">
        <f aca="false">'Daily Data'!O2110</f>
        <v>0.0109801408657969</v>
      </c>
      <c r="J2111" s="11" t="n">
        <f aca="false">'Daily Data'!P2110</f>
        <v>-0.0195613945578231</v>
      </c>
      <c r="L2111" s="11" t="n">
        <f aca="false">'Daily Data'!O2110</f>
        <v>0.0109801408657969</v>
      </c>
      <c r="M2111" s="11" t="n">
        <f aca="false">'Daily Data'!Q2110</f>
        <v>-0.0182508086426553</v>
      </c>
      <c r="O2111" s="11" t="n">
        <f aca="false">'Daily Data'!O2110</f>
        <v>0.0109801408657969</v>
      </c>
      <c r="P2111" s="11" t="n">
        <f aca="false">'Daily Data'!R2110</f>
        <v>0.00434605820105828</v>
      </c>
      <c r="R2111" s="11" t="n">
        <f aca="false">'Daily Data'!P2110</f>
        <v>-0.0195613945578231</v>
      </c>
      <c r="S2111" s="11" t="n">
        <f aca="false">'Daily Data'!Q2110</f>
        <v>-0.0182508086426553</v>
      </c>
      <c r="U2111" s="11" t="n">
        <f aca="false">'Daily Data'!P2110</f>
        <v>-0.0195613945578231</v>
      </c>
      <c r="V2111" s="11" t="n">
        <f aca="false">'Daily Data'!R2110</f>
        <v>0.00434605820105828</v>
      </c>
      <c r="X2111" s="11" t="n">
        <f aca="false">'Daily Data'!Q2110</f>
        <v>-0.0182508086426553</v>
      </c>
      <c r="Y2111" s="11" t="n">
        <f aca="false">'Daily Data'!R2110</f>
        <v>0.00434605820105828</v>
      </c>
      <c r="AA2111" s="11" t="n">
        <f aca="false">'Daily Data'!O2110</f>
        <v>0.0109801408657969</v>
      </c>
      <c r="AB2111" s="11" t="n">
        <f aca="false">'Daily Data'!P2110</f>
        <v>-0.0195613945578231</v>
      </c>
      <c r="AC2111" s="11" t="n">
        <f aca="false">'Daily Data'!Q2110</f>
        <v>-0.0182508086426553</v>
      </c>
      <c r="AE2111" s="11" t="n">
        <f aca="false">'Daily Data'!O2110</f>
        <v>0.0109801408657969</v>
      </c>
      <c r="AF2111" s="11" t="n">
        <f aca="false">'Daily Data'!P2110</f>
        <v>-0.0195613945578231</v>
      </c>
      <c r="AG2111" s="11" t="n">
        <f aca="false">'Daily Data'!R2110</f>
        <v>0.00434605820105828</v>
      </c>
      <c r="AI2111" s="11" t="n">
        <f aca="false">'Daily Data'!O2110</f>
        <v>0.0109801408657969</v>
      </c>
      <c r="AJ2111" s="11" t="n">
        <f aca="false">'Daily Data'!Q2110</f>
        <v>-0.0182508086426553</v>
      </c>
      <c r="AK2111" s="11" t="n">
        <f aca="false">'Daily Data'!R2110</f>
        <v>0.00434605820105828</v>
      </c>
      <c r="AM2111" s="11" t="n">
        <f aca="false">'Daily Data'!P2110</f>
        <v>-0.0195613945578231</v>
      </c>
      <c r="AN2111" s="11" t="n">
        <f aca="false">'Daily Data'!Q2110</f>
        <v>-0.0182508086426553</v>
      </c>
      <c r="AO2111" s="11" t="n">
        <f aca="false">'Daily Data'!R2110</f>
        <v>0.00434605820105828</v>
      </c>
      <c r="AQ2111" s="11" t="n">
        <f aca="false">'Daily Data'!O2110</f>
        <v>0.0109801408657969</v>
      </c>
      <c r="AR2111" s="11" t="n">
        <f aca="false">'Daily Data'!P2110</f>
        <v>-0.0195613945578231</v>
      </c>
      <c r="AS2111" s="11" t="n">
        <f aca="false">'Daily Data'!Q2110</f>
        <v>-0.0182508086426553</v>
      </c>
      <c r="AT2111" s="11" t="n">
        <f aca="false">'Daily Data'!R2110</f>
        <v>0.00434605820105828</v>
      </c>
    </row>
    <row r="2112" customFormat="false" ht="15" hidden="false" customHeight="false" outlineLevel="0" collapsed="false">
      <c r="A2112" s="11" t="n">
        <f aca="false">'Daily Data'!O2111</f>
        <v>-0.00137865272560744</v>
      </c>
      <c r="C2112" s="11" t="n">
        <f aca="false">'Daily Data'!P2111</f>
        <v>0.013873271589642</v>
      </c>
      <c r="E2112" s="11" t="n">
        <f aca="false">'Daily Data'!Q2111</f>
        <v>0.0125618735976066</v>
      </c>
      <c r="G2112" s="11" t="n">
        <f aca="false">'Daily Data'!R2111</f>
        <v>0.000256040098180262</v>
      </c>
      <c r="I2112" s="11" t="n">
        <f aca="false">'Daily Data'!O2111</f>
        <v>-0.00137865272560744</v>
      </c>
      <c r="J2112" s="11" t="n">
        <f aca="false">'Daily Data'!P2111</f>
        <v>0.013873271589642</v>
      </c>
      <c r="L2112" s="11" t="n">
        <f aca="false">'Daily Data'!O2111</f>
        <v>-0.00137865272560744</v>
      </c>
      <c r="M2112" s="11" t="n">
        <f aca="false">'Daily Data'!Q2111</f>
        <v>0.0125618735976066</v>
      </c>
      <c r="O2112" s="11" t="n">
        <f aca="false">'Daily Data'!O2111</f>
        <v>-0.00137865272560744</v>
      </c>
      <c r="P2112" s="11" t="n">
        <f aca="false">'Daily Data'!R2111</f>
        <v>0.000256040098180262</v>
      </c>
      <c r="R2112" s="11" t="n">
        <f aca="false">'Daily Data'!P2111</f>
        <v>0.013873271589642</v>
      </c>
      <c r="S2112" s="11" t="n">
        <f aca="false">'Daily Data'!Q2111</f>
        <v>0.0125618735976066</v>
      </c>
      <c r="U2112" s="11" t="n">
        <f aca="false">'Daily Data'!P2111</f>
        <v>0.013873271589642</v>
      </c>
      <c r="V2112" s="11" t="n">
        <f aca="false">'Daily Data'!R2111</f>
        <v>0.000256040098180262</v>
      </c>
      <c r="X2112" s="11" t="n">
        <f aca="false">'Daily Data'!Q2111</f>
        <v>0.0125618735976066</v>
      </c>
      <c r="Y2112" s="11" t="n">
        <f aca="false">'Daily Data'!R2111</f>
        <v>0.000256040098180262</v>
      </c>
      <c r="AA2112" s="11" t="n">
        <f aca="false">'Daily Data'!O2111</f>
        <v>-0.00137865272560744</v>
      </c>
      <c r="AB2112" s="11" t="n">
        <f aca="false">'Daily Data'!P2111</f>
        <v>0.013873271589642</v>
      </c>
      <c r="AC2112" s="11" t="n">
        <f aca="false">'Daily Data'!Q2111</f>
        <v>0.0125618735976066</v>
      </c>
      <c r="AE2112" s="11" t="n">
        <f aca="false">'Daily Data'!O2111</f>
        <v>-0.00137865272560744</v>
      </c>
      <c r="AF2112" s="11" t="n">
        <f aca="false">'Daily Data'!P2111</f>
        <v>0.013873271589642</v>
      </c>
      <c r="AG2112" s="11" t="n">
        <f aca="false">'Daily Data'!R2111</f>
        <v>0.000256040098180262</v>
      </c>
      <c r="AI2112" s="11" t="n">
        <f aca="false">'Daily Data'!O2111</f>
        <v>-0.00137865272560744</v>
      </c>
      <c r="AJ2112" s="11" t="n">
        <f aca="false">'Daily Data'!Q2111</f>
        <v>0.0125618735976066</v>
      </c>
      <c r="AK2112" s="11" t="n">
        <f aca="false">'Daily Data'!R2111</f>
        <v>0.000256040098180262</v>
      </c>
      <c r="AM2112" s="11" t="n">
        <f aca="false">'Daily Data'!P2111</f>
        <v>0.013873271589642</v>
      </c>
      <c r="AN2112" s="11" t="n">
        <f aca="false">'Daily Data'!Q2111</f>
        <v>0.0125618735976066</v>
      </c>
      <c r="AO2112" s="11" t="n">
        <f aca="false">'Daily Data'!R2111</f>
        <v>0.000256040098180262</v>
      </c>
      <c r="AQ2112" s="11" t="n">
        <f aca="false">'Daily Data'!O2111</f>
        <v>-0.00137865272560744</v>
      </c>
      <c r="AR2112" s="11" t="n">
        <f aca="false">'Daily Data'!P2111</f>
        <v>0.013873271589642</v>
      </c>
      <c r="AS2112" s="11" t="n">
        <f aca="false">'Daily Data'!Q2111</f>
        <v>0.0125618735976066</v>
      </c>
      <c r="AT2112" s="11" t="n">
        <f aca="false">'Daily Data'!R2111</f>
        <v>0.000256040098180262</v>
      </c>
    </row>
    <row r="2113" customFormat="false" ht="15" hidden="false" customHeight="false" outlineLevel="0" collapsed="false">
      <c r="A2113" s="11" t="n">
        <f aca="false">'Daily Data'!O2112</f>
        <v>-0.0152867506275692</v>
      </c>
      <c r="C2113" s="11" t="n">
        <f aca="false">'Daily Data'!P2112</f>
        <v>0.00256272455089824</v>
      </c>
      <c r="E2113" s="11" t="n">
        <f aca="false">'Daily Data'!Q2112</f>
        <v>0.00284027552075628</v>
      </c>
      <c r="G2113" s="11" t="n">
        <f aca="false">'Daily Data'!R2112</f>
        <v>0.0138348505430203</v>
      </c>
      <c r="I2113" s="11" t="n">
        <f aca="false">'Daily Data'!O2112</f>
        <v>-0.0152867506275692</v>
      </c>
      <c r="J2113" s="11" t="n">
        <f aca="false">'Daily Data'!P2112</f>
        <v>0.00256272455089824</v>
      </c>
      <c r="L2113" s="11" t="n">
        <f aca="false">'Daily Data'!O2112</f>
        <v>-0.0152867506275692</v>
      </c>
      <c r="M2113" s="11" t="n">
        <f aca="false">'Daily Data'!Q2112</f>
        <v>0.00284027552075628</v>
      </c>
      <c r="O2113" s="11" t="n">
        <f aca="false">'Daily Data'!O2112</f>
        <v>-0.0152867506275692</v>
      </c>
      <c r="P2113" s="11" t="n">
        <f aca="false">'Daily Data'!R2112</f>
        <v>0.0138348505430203</v>
      </c>
      <c r="R2113" s="11" t="n">
        <f aca="false">'Daily Data'!P2112</f>
        <v>0.00256272455089824</v>
      </c>
      <c r="S2113" s="11" t="n">
        <f aca="false">'Daily Data'!Q2112</f>
        <v>0.00284027552075628</v>
      </c>
      <c r="U2113" s="11" t="n">
        <f aca="false">'Daily Data'!P2112</f>
        <v>0.00256272455089824</v>
      </c>
      <c r="V2113" s="11" t="n">
        <f aca="false">'Daily Data'!R2112</f>
        <v>0.0138348505430203</v>
      </c>
      <c r="X2113" s="11" t="n">
        <f aca="false">'Daily Data'!Q2112</f>
        <v>0.00284027552075628</v>
      </c>
      <c r="Y2113" s="11" t="n">
        <f aca="false">'Daily Data'!R2112</f>
        <v>0.0138348505430203</v>
      </c>
      <c r="AA2113" s="11" t="n">
        <f aca="false">'Daily Data'!O2112</f>
        <v>-0.0152867506275692</v>
      </c>
      <c r="AB2113" s="11" t="n">
        <f aca="false">'Daily Data'!P2112</f>
        <v>0.00256272455089824</v>
      </c>
      <c r="AC2113" s="11" t="n">
        <f aca="false">'Daily Data'!Q2112</f>
        <v>0.00284027552075628</v>
      </c>
      <c r="AE2113" s="11" t="n">
        <f aca="false">'Daily Data'!O2112</f>
        <v>-0.0152867506275692</v>
      </c>
      <c r="AF2113" s="11" t="n">
        <f aca="false">'Daily Data'!P2112</f>
        <v>0.00256272455089824</v>
      </c>
      <c r="AG2113" s="11" t="n">
        <f aca="false">'Daily Data'!R2112</f>
        <v>0.0138348505430203</v>
      </c>
      <c r="AI2113" s="11" t="n">
        <f aca="false">'Daily Data'!O2112</f>
        <v>-0.0152867506275692</v>
      </c>
      <c r="AJ2113" s="11" t="n">
        <f aca="false">'Daily Data'!Q2112</f>
        <v>0.00284027552075628</v>
      </c>
      <c r="AK2113" s="11" t="n">
        <f aca="false">'Daily Data'!R2112</f>
        <v>0.0138348505430203</v>
      </c>
      <c r="AM2113" s="11" t="n">
        <f aca="false">'Daily Data'!P2112</f>
        <v>0.00256272455089824</v>
      </c>
      <c r="AN2113" s="11" t="n">
        <f aca="false">'Daily Data'!Q2112</f>
        <v>0.00284027552075628</v>
      </c>
      <c r="AO2113" s="11" t="n">
        <f aca="false">'Daily Data'!R2112</f>
        <v>0.0138348505430203</v>
      </c>
      <c r="AQ2113" s="11" t="n">
        <f aca="false">'Daily Data'!O2112</f>
        <v>-0.0152867506275692</v>
      </c>
      <c r="AR2113" s="11" t="n">
        <f aca="false">'Daily Data'!P2112</f>
        <v>0.00256272455089824</v>
      </c>
      <c r="AS2113" s="11" t="n">
        <f aca="false">'Daily Data'!Q2112</f>
        <v>0.00284027552075628</v>
      </c>
      <c r="AT2113" s="11" t="n">
        <f aca="false">'Daily Data'!R2112</f>
        <v>0.0138348505430203</v>
      </c>
    </row>
    <row r="2114" customFormat="false" ht="15" hidden="false" customHeight="false" outlineLevel="0" collapsed="false">
      <c r="A2114" s="11" t="n">
        <f aca="false">'Daily Data'!O2113</f>
        <v>0.0174883502892526</v>
      </c>
      <c r="C2114" s="11" t="n">
        <f aca="false">'Daily Data'!P2113</f>
        <v>0.00938209410043867</v>
      </c>
      <c r="E2114" s="11" t="n">
        <f aca="false">'Daily Data'!Q2113</f>
        <v>0.00944903663192521</v>
      </c>
      <c r="G2114" s="11" t="n">
        <f aca="false">'Daily Data'!R2113</f>
        <v>8.95200221423606E-005</v>
      </c>
      <c r="I2114" s="11" t="n">
        <f aca="false">'Daily Data'!O2113</f>
        <v>0.0174883502892526</v>
      </c>
      <c r="J2114" s="11" t="n">
        <f aca="false">'Daily Data'!P2113</f>
        <v>0.00938209410043867</v>
      </c>
      <c r="L2114" s="11" t="n">
        <f aca="false">'Daily Data'!O2113</f>
        <v>0.0174883502892526</v>
      </c>
      <c r="M2114" s="11" t="n">
        <f aca="false">'Daily Data'!Q2113</f>
        <v>0.00944903663192521</v>
      </c>
      <c r="O2114" s="11" t="n">
        <f aca="false">'Daily Data'!O2113</f>
        <v>0.0174883502892526</v>
      </c>
      <c r="P2114" s="11" t="n">
        <f aca="false">'Daily Data'!R2113</f>
        <v>8.95200221423606E-005</v>
      </c>
      <c r="R2114" s="11" t="n">
        <f aca="false">'Daily Data'!P2113</f>
        <v>0.00938209410043867</v>
      </c>
      <c r="S2114" s="11" t="n">
        <f aca="false">'Daily Data'!Q2113</f>
        <v>0.00944903663192521</v>
      </c>
      <c r="U2114" s="11" t="n">
        <f aca="false">'Daily Data'!P2113</f>
        <v>0.00938209410043867</v>
      </c>
      <c r="V2114" s="11" t="n">
        <f aca="false">'Daily Data'!R2113</f>
        <v>8.95200221423606E-005</v>
      </c>
      <c r="X2114" s="11" t="n">
        <f aca="false">'Daily Data'!Q2113</f>
        <v>0.00944903663192521</v>
      </c>
      <c r="Y2114" s="11" t="n">
        <f aca="false">'Daily Data'!R2113</f>
        <v>8.95200221423606E-005</v>
      </c>
      <c r="AA2114" s="11" t="n">
        <f aca="false">'Daily Data'!O2113</f>
        <v>0.0174883502892526</v>
      </c>
      <c r="AB2114" s="11" t="n">
        <f aca="false">'Daily Data'!P2113</f>
        <v>0.00938209410043867</v>
      </c>
      <c r="AC2114" s="11" t="n">
        <f aca="false">'Daily Data'!Q2113</f>
        <v>0.00944903663192521</v>
      </c>
      <c r="AE2114" s="11" t="n">
        <f aca="false">'Daily Data'!O2113</f>
        <v>0.0174883502892526</v>
      </c>
      <c r="AF2114" s="11" t="n">
        <f aca="false">'Daily Data'!P2113</f>
        <v>0.00938209410043867</v>
      </c>
      <c r="AG2114" s="11" t="n">
        <f aca="false">'Daily Data'!R2113</f>
        <v>8.95200221423606E-005</v>
      </c>
      <c r="AI2114" s="11" t="n">
        <f aca="false">'Daily Data'!O2113</f>
        <v>0.0174883502892526</v>
      </c>
      <c r="AJ2114" s="11" t="n">
        <f aca="false">'Daily Data'!Q2113</f>
        <v>0.00944903663192521</v>
      </c>
      <c r="AK2114" s="11" t="n">
        <f aca="false">'Daily Data'!R2113</f>
        <v>8.95200221423606E-005</v>
      </c>
      <c r="AM2114" s="11" t="n">
        <f aca="false">'Daily Data'!P2113</f>
        <v>0.00938209410043867</v>
      </c>
      <c r="AN2114" s="11" t="n">
        <f aca="false">'Daily Data'!Q2113</f>
        <v>0.00944903663192521</v>
      </c>
      <c r="AO2114" s="11" t="n">
        <f aca="false">'Daily Data'!R2113</f>
        <v>8.95200221423606E-005</v>
      </c>
      <c r="AQ2114" s="11" t="n">
        <f aca="false">'Daily Data'!O2113</f>
        <v>0.0174883502892526</v>
      </c>
      <c r="AR2114" s="11" t="n">
        <f aca="false">'Daily Data'!P2113</f>
        <v>0.00938209410043867</v>
      </c>
      <c r="AS2114" s="11" t="n">
        <f aca="false">'Daily Data'!Q2113</f>
        <v>0.00944903663192521</v>
      </c>
      <c r="AT2114" s="11" t="n">
        <f aca="false">'Daily Data'!R2113</f>
        <v>8.95200221423606E-005</v>
      </c>
    </row>
    <row r="2115" customFormat="false" ht="15" hidden="false" customHeight="false" outlineLevel="0" collapsed="false">
      <c r="A2115" s="11" t="n">
        <f aca="false">'Daily Data'!O2114</f>
        <v>-0.0201414973398235</v>
      </c>
      <c r="C2115" s="11" t="n">
        <f aca="false">'Daily Data'!P2114</f>
        <v>0.00210969991546917</v>
      </c>
      <c r="E2115" s="11" t="n">
        <f aca="false">'Daily Data'!Q2114</f>
        <v>0.00152873469214033</v>
      </c>
      <c r="G2115" s="11" t="n">
        <f aca="false">'Daily Data'!R2114</f>
        <v>-0.00419229677617749</v>
      </c>
      <c r="I2115" s="11" t="n">
        <f aca="false">'Daily Data'!O2114</f>
        <v>-0.0201414973398235</v>
      </c>
      <c r="J2115" s="11" t="n">
        <f aca="false">'Daily Data'!P2114</f>
        <v>0.00210969991546917</v>
      </c>
      <c r="L2115" s="11" t="n">
        <f aca="false">'Daily Data'!O2114</f>
        <v>-0.0201414973398235</v>
      </c>
      <c r="M2115" s="11" t="n">
        <f aca="false">'Daily Data'!Q2114</f>
        <v>0.00152873469214033</v>
      </c>
      <c r="O2115" s="11" t="n">
        <f aca="false">'Daily Data'!O2114</f>
        <v>-0.0201414973398235</v>
      </c>
      <c r="P2115" s="11" t="n">
        <f aca="false">'Daily Data'!R2114</f>
        <v>-0.00419229677617749</v>
      </c>
      <c r="R2115" s="11" t="n">
        <f aca="false">'Daily Data'!P2114</f>
        <v>0.00210969991546917</v>
      </c>
      <c r="S2115" s="11" t="n">
        <f aca="false">'Daily Data'!Q2114</f>
        <v>0.00152873469214033</v>
      </c>
      <c r="U2115" s="11" t="n">
        <f aca="false">'Daily Data'!P2114</f>
        <v>0.00210969991546917</v>
      </c>
      <c r="V2115" s="11" t="n">
        <f aca="false">'Daily Data'!R2114</f>
        <v>-0.00419229677617749</v>
      </c>
      <c r="X2115" s="11" t="n">
        <f aca="false">'Daily Data'!Q2114</f>
        <v>0.00152873469214033</v>
      </c>
      <c r="Y2115" s="11" t="n">
        <f aca="false">'Daily Data'!R2114</f>
        <v>-0.00419229677617749</v>
      </c>
      <c r="AA2115" s="11" t="n">
        <f aca="false">'Daily Data'!O2114</f>
        <v>-0.0201414973398235</v>
      </c>
      <c r="AB2115" s="11" t="n">
        <f aca="false">'Daily Data'!P2114</f>
        <v>0.00210969991546917</v>
      </c>
      <c r="AC2115" s="11" t="n">
        <f aca="false">'Daily Data'!Q2114</f>
        <v>0.00152873469214033</v>
      </c>
      <c r="AE2115" s="11" t="n">
        <f aca="false">'Daily Data'!O2114</f>
        <v>-0.0201414973398235</v>
      </c>
      <c r="AF2115" s="11" t="n">
        <f aca="false">'Daily Data'!P2114</f>
        <v>0.00210969991546917</v>
      </c>
      <c r="AG2115" s="11" t="n">
        <f aca="false">'Daily Data'!R2114</f>
        <v>-0.00419229677617749</v>
      </c>
      <c r="AI2115" s="11" t="n">
        <f aca="false">'Daily Data'!O2114</f>
        <v>-0.0201414973398235</v>
      </c>
      <c r="AJ2115" s="11" t="n">
        <f aca="false">'Daily Data'!Q2114</f>
        <v>0.00152873469214033</v>
      </c>
      <c r="AK2115" s="11" t="n">
        <f aca="false">'Daily Data'!R2114</f>
        <v>-0.00419229677617749</v>
      </c>
      <c r="AM2115" s="11" t="n">
        <f aca="false">'Daily Data'!P2114</f>
        <v>0.00210969991546917</v>
      </c>
      <c r="AN2115" s="11" t="n">
        <f aca="false">'Daily Data'!Q2114</f>
        <v>0.00152873469214033</v>
      </c>
      <c r="AO2115" s="11" t="n">
        <f aca="false">'Daily Data'!R2114</f>
        <v>-0.00419229677617749</v>
      </c>
      <c r="AQ2115" s="11" t="n">
        <f aca="false">'Daily Data'!O2114</f>
        <v>-0.0201414973398235</v>
      </c>
      <c r="AR2115" s="11" t="n">
        <f aca="false">'Daily Data'!P2114</f>
        <v>0.00210969991546917</v>
      </c>
      <c r="AS2115" s="11" t="n">
        <f aca="false">'Daily Data'!Q2114</f>
        <v>0.00152873469214033</v>
      </c>
      <c r="AT2115" s="11" t="n">
        <f aca="false">'Daily Data'!R2114</f>
        <v>-0.00419229677617749</v>
      </c>
    </row>
    <row r="2116" customFormat="false" ht="15" hidden="false" customHeight="false" outlineLevel="0" collapsed="false">
      <c r="A2116" s="11" t="n">
        <f aca="false">'Daily Data'!O2115</f>
        <v>-0.0112176626449369</v>
      </c>
      <c r="C2116" s="11" t="n">
        <f aca="false">'Daily Data'!P2115</f>
        <v>-0.00126886033620543</v>
      </c>
      <c r="E2116" s="11" t="n">
        <f aca="false">'Daily Data'!Q2115</f>
        <v>-0.000513558678890239</v>
      </c>
      <c r="G2116" s="11" t="n">
        <f aca="false">'Daily Data'!R2115</f>
        <v>0.00991639118169919</v>
      </c>
      <c r="I2116" s="11" t="n">
        <f aca="false">'Daily Data'!O2115</f>
        <v>-0.0112176626449369</v>
      </c>
      <c r="J2116" s="11" t="n">
        <f aca="false">'Daily Data'!P2115</f>
        <v>-0.00126886033620543</v>
      </c>
      <c r="L2116" s="11" t="n">
        <f aca="false">'Daily Data'!O2115</f>
        <v>-0.0112176626449369</v>
      </c>
      <c r="M2116" s="11" t="n">
        <f aca="false">'Daily Data'!Q2115</f>
        <v>-0.000513558678890239</v>
      </c>
      <c r="O2116" s="11" t="n">
        <f aca="false">'Daily Data'!O2115</f>
        <v>-0.0112176626449369</v>
      </c>
      <c r="P2116" s="11" t="n">
        <f aca="false">'Daily Data'!R2115</f>
        <v>0.00991639118169919</v>
      </c>
      <c r="R2116" s="11" t="n">
        <f aca="false">'Daily Data'!P2115</f>
        <v>-0.00126886033620543</v>
      </c>
      <c r="S2116" s="11" t="n">
        <f aca="false">'Daily Data'!Q2115</f>
        <v>-0.000513558678890239</v>
      </c>
      <c r="U2116" s="11" t="n">
        <f aca="false">'Daily Data'!P2115</f>
        <v>-0.00126886033620543</v>
      </c>
      <c r="V2116" s="11" t="n">
        <f aca="false">'Daily Data'!R2115</f>
        <v>0.00991639118169919</v>
      </c>
      <c r="X2116" s="11" t="n">
        <f aca="false">'Daily Data'!Q2115</f>
        <v>-0.000513558678890239</v>
      </c>
      <c r="Y2116" s="11" t="n">
        <f aca="false">'Daily Data'!R2115</f>
        <v>0.00991639118169919</v>
      </c>
      <c r="AA2116" s="11" t="n">
        <f aca="false">'Daily Data'!O2115</f>
        <v>-0.0112176626449369</v>
      </c>
      <c r="AB2116" s="11" t="n">
        <f aca="false">'Daily Data'!P2115</f>
        <v>-0.00126886033620543</v>
      </c>
      <c r="AC2116" s="11" t="n">
        <f aca="false">'Daily Data'!Q2115</f>
        <v>-0.000513558678890239</v>
      </c>
      <c r="AE2116" s="11" t="n">
        <f aca="false">'Daily Data'!O2115</f>
        <v>-0.0112176626449369</v>
      </c>
      <c r="AF2116" s="11" t="n">
        <f aca="false">'Daily Data'!P2115</f>
        <v>-0.00126886033620543</v>
      </c>
      <c r="AG2116" s="11" t="n">
        <f aca="false">'Daily Data'!R2115</f>
        <v>0.00991639118169919</v>
      </c>
      <c r="AI2116" s="11" t="n">
        <f aca="false">'Daily Data'!O2115</f>
        <v>-0.0112176626449369</v>
      </c>
      <c r="AJ2116" s="11" t="n">
        <f aca="false">'Daily Data'!Q2115</f>
        <v>-0.000513558678890239</v>
      </c>
      <c r="AK2116" s="11" t="n">
        <f aca="false">'Daily Data'!R2115</f>
        <v>0.00991639118169919</v>
      </c>
      <c r="AM2116" s="11" t="n">
        <f aca="false">'Daily Data'!P2115</f>
        <v>-0.00126886033620543</v>
      </c>
      <c r="AN2116" s="11" t="n">
        <f aca="false">'Daily Data'!Q2115</f>
        <v>-0.000513558678890239</v>
      </c>
      <c r="AO2116" s="11" t="n">
        <f aca="false">'Daily Data'!R2115</f>
        <v>0.00991639118169919</v>
      </c>
      <c r="AQ2116" s="11" t="n">
        <f aca="false">'Daily Data'!O2115</f>
        <v>-0.0112176626449369</v>
      </c>
      <c r="AR2116" s="11" t="n">
        <f aca="false">'Daily Data'!P2115</f>
        <v>-0.00126886033620543</v>
      </c>
      <c r="AS2116" s="11" t="n">
        <f aca="false">'Daily Data'!Q2115</f>
        <v>-0.000513558678890239</v>
      </c>
      <c r="AT2116" s="11" t="n">
        <f aca="false">'Daily Data'!R2115</f>
        <v>0.00991639118169919</v>
      </c>
    </row>
    <row r="2117" customFormat="false" ht="15" hidden="false" customHeight="false" outlineLevel="0" collapsed="false">
      <c r="A2117" s="11" t="n">
        <f aca="false">'Daily Data'!O2116</f>
        <v>-0.0164819623095488</v>
      </c>
      <c r="C2117" s="11" t="n">
        <f aca="false">'Daily Data'!P2116</f>
        <v>0.00802007722007726</v>
      </c>
      <c r="E2117" s="11" t="n">
        <f aca="false">'Daily Data'!Q2116</f>
        <v>0.00790526435678441</v>
      </c>
      <c r="G2117" s="11" t="n">
        <f aca="false">'Daily Data'!R2116</f>
        <v>0.00616298339938982</v>
      </c>
      <c r="I2117" s="11" t="n">
        <f aca="false">'Daily Data'!O2116</f>
        <v>-0.0164819623095488</v>
      </c>
      <c r="J2117" s="11" t="n">
        <f aca="false">'Daily Data'!P2116</f>
        <v>0.00802007722007726</v>
      </c>
      <c r="L2117" s="11" t="n">
        <f aca="false">'Daily Data'!O2116</f>
        <v>-0.0164819623095488</v>
      </c>
      <c r="M2117" s="11" t="n">
        <f aca="false">'Daily Data'!Q2116</f>
        <v>0.00790526435678441</v>
      </c>
      <c r="O2117" s="11" t="n">
        <f aca="false">'Daily Data'!O2116</f>
        <v>-0.0164819623095488</v>
      </c>
      <c r="P2117" s="11" t="n">
        <f aca="false">'Daily Data'!R2116</f>
        <v>0.00616298339938982</v>
      </c>
      <c r="R2117" s="11" t="n">
        <f aca="false">'Daily Data'!P2116</f>
        <v>0.00802007722007726</v>
      </c>
      <c r="S2117" s="11" t="n">
        <f aca="false">'Daily Data'!Q2116</f>
        <v>0.00790526435678441</v>
      </c>
      <c r="U2117" s="11" t="n">
        <f aca="false">'Daily Data'!P2116</f>
        <v>0.00802007722007726</v>
      </c>
      <c r="V2117" s="11" t="n">
        <f aca="false">'Daily Data'!R2116</f>
        <v>0.00616298339938982</v>
      </c>
      <c r="X2117" s="11" t="n">
        <f aca="false">'Daily Data'!Q2116</f>
        <v>0.00790526435678441</v>
      </c>
      <c r="Y2117" s="11" t="n">
        <f aca="false">'Daily Data'!R2116</f>
        <v>0.00616298339938982</v>
      </c>
      <c r="AA2117" s="11" t="n">
        <f aca="false">'Daily Data'!O2116</f>
        <v>-0.0164819623095488</v>
      </c>
      <c r="AB2117" s="11" t="n">
        <f aca="false">'Daily Data'!P2116</f>
        <v>0.00802007722007726</v>
      </c>
      <c r="AC2117" s="11" t="n">
        <f aca="false">'Daily Data'!Q2116</f>
        <v>0.00790526435678441</v>
      </c>
      <c r="AE2117" s="11" t="n">
        <f aca="false">'Daily Data'!O2116</f>
        <v>-0.0164819623095488</v>
      </c>
      <c r="AF2117" s="11" t="n">
        <f aca="false">'Daily Data'!P2116</f>
        <v>0.00802007722007726</v>
      </c>
      <c r="AG2117" s="11" t="n">
        <f aca="false">'Daily Data'!R2116</f>
        <v>0.00616298339938982</v>
      </c>
      <c r="AI2117" s="11" t="n">
        <f aca="false">'Daily Data'!O2116</f>
        <v>-0.0164819623095488</v>
      </c>
      <c r="AJ2117" s="11" t="n">
        <f aca="false">'Daily Data'!Q2116</f>
        <v>0.00790526435678441</v>
      </c>
      <c r="AK2117" s="11" t="n">
        <f aca="false">'Daily Data'!R2116</f>
        <v>0.00616298339938982</v>
      </c>
      <c r="AM2117" s="11" t="n">
        <f aca="false">'Daily Data'!P2116</f>
        <v>0.00802007722007726</v>
      </c>
      <c r="AN2117" s="11" t="n">
        <f aca="false">'Daily Data'!Q2116</f>
        <v>0.00790526435678441</v>
      </c>
      <c r="AO2117" s="11" t="n">
        <f aca="false">'Daily Data'!R2116</f>
        <v>0.00616298339938982</v>
      </c>
      <c r="AQ2117" s="11" t="n">
        <f aca="false">'Daily Data'!O2116</f>
        <v>-0.0164819623095488</v>
      </c>
      <c r="AR2117" s="11" t="n">
        <f aca="false">'Daily Data'!P2116</f>
        <v>0.00802007722007726</v>
      </c>
      <c r="AS2117" s="11" t="n">
        <f aca="false">'Daily Data'!Q2116</f>
        <v>0.00790526435678441</v>
      </c>
      <c r="AT2117" s="11" t="n">
        <f aca="false">'Daily Data'!R2116</f>
        <v>0.00616298339938982</v>
      </c>
    </row>
    <row r="2118" customFormat="false" ht="15" hidden="false" customHeight="false" outlineLevel="0" collapsed="false">
      <c r="A2118" s="11" t="n">
        <f aca="false">'Daily Data'!O2117</f>
        <v>0.00197136506812513</v>
      </c>
      <c r="C2118" s="11" t="n">
        <f aca="false">'Daily Data'!P2117</f>
        <v>0.00041536447423541</v>
      </c>
      <c r="E2118" s="11" t="n">
        <f aca="false">'Daily Data'!Q2117</f>
        <v>0.000502672243382637</v>
      </c>
      <c r="G2118" s="11" t="n">
        <f aca="false">'Daily Data'!R2117</f>
        <v>0.00595271083941518</v>
      </c>
      <c r="I2118" s="11" t="n">
        <f aca="false">'Daily Data'!O2117</f>
        <v>0.00197136506812513</v>
      </c>
      <c r="J2118" s="11" t="n">
        <f aca="false">'Daily Data'!P2117</f>
        <v>0.00041536447423541</v>
      </c>
      <c r="L2118" s="11" t="n">
        <f aca="false">'Daily Data'!O2117</f>
        <v>0.00197136506812513</v>
      </c>
      <c r="M2118" s="11" t="n">
        <f aca="false">'Daily Data'!Q2117</f>
        <v>0.000502672243382637</v>
      </c>
      <c r="O2118" s="11" t="n">
        <f aca="false">'Daily Data'!O2117</f>
        <v>0.00197136506812513</v>
      </c>
      <c r="P2118" s="11" t="n">
        <f aca="false">'Daily Data'!R2117</f>
        <v>0.00595271083941518</v>
      </c>
      <c r="R2118" s="11" t="n">
        <f aca="false">'Daily Data'!P2117</f>
        <v>0.00041536447423541</v>
      </c>
      <c r="S2118" s="11" t="n">
        <f aca="false">'Daily Data'!Q2117</f>
        <v>0.000502672243382637</v>
      </c>
      <c r="U2118" s="11" t="n">
        <f aca="false">'Daily Data'!P2117</f>
        <v>0.00041536447423541</v>
      </c>
      <c r="V2118" s="11" t="n">
        <f aca="false">'Daily Data'!R2117</f>
        <v>0.00595271083941518</v>
      </c>
      <c r="X2118" s="11" t="n">
        <f aca="false">'Daily Data'!Q2117</f>
        <v>0.000502672243382637</v>
      </c>
      <c r="Y2118" s="11" t="n">
        <f aca="false">'Daily Data'!R2117</f>
        <v>0.00595271083941518</v>
      </c>
      <c r="AA2118" s="11" t="n">
        <f aca="false">'Daily Data'!O2117</f>
        <v>0.00197136506812513</v>
      </c>
      <c r="AB2118" s="11" t="n">
        <f aca="false">'Daily Data'!P2117</f>
        <v>0.00041536447423541</v>
      </c>
      <c r="AC2118" s="11" t="n">
        <f aca="false">'Daily Data'!Q2117</f>
        <v>0.000502672243382637</v>
      </c>
      <c r="AE2118" s="11" t="n">
        <f aca="false">'Daily Data'!O2117</f>
        <v>0.00197136506812513</v>
      </c>
      <c r="AF2118" s="11" t="n">
        <f aca="false">'Daily Data'!P2117</f>
        <v>0.00041536447423541</v>
      </c>
      <c r="AG2118" s="11" t="n">
        <f aca="false">'Daily Data'!R2117</f>
        <v>0.00595271083941518</v>
      </c>
      <c r="AI2118" s="11" t="n">
        <f aca="false">'Daily Data'!O2117</f>
        <v>0.00197136506812513</v>
      </c>
      <c r="AJ2118" s="11" t="n">
        <f aca="false">'Daily Data'!Q2117</f>
        <v>0.000502672243382637</v>
      </c>
      <c r="AK2118" s="11" t="n">
        <f aca="false">'Daily Data'!R2117</f>
        <v>0.00595271083941518</v>
      </c>
      <c r="AM2118" s="11" t="n">
        <f aca="false">'Daily Data'!P2117</f>
        <v>0.00041536447423541</v>
      </c>
      <c r="AN2118" s="11" t="n">
        <f aca="false">'Daily Data'!Q2117</f>
        <v>0.000502672243382637</v>
      </c>
      <c r="AO2118" s="11" t="n">
        <f aca="false">'Daily Data'!R2117</f>
        <v>0.00595271083941518</v>
      </c>
      <c r="AQ2118" s="11" t="n">
        <f aca="false">'Daily Data'!O2117</f>
        <v>0.00197136506812513</v>
      </c>
      <c r="AR2118" s="11" t="n">
        <f aca="false">'Daily Data'!P2117</f>
        <v>0.00041536447423541</v>
      </c>
      <c r="AS2118" s="11" t="n">
        <f aca="false">'Daily Data'!Q2117</f>
        <v>0.000502672243382637</v>
      </c>
      <c r="AT2118" s="11" t="n">
        <f aca="false">'Daily Data'!R2117</f>
        <v>0.00595271083941518</v>
      </c>
    </row>
    <row r="2119" customFormat="false" ht="15" hidden="false" customHeight="false" outlineLevel="0" collapsed="false">
      <c r="A2119" s="11" t="n">
        <f aca="false">'Daily Data'!O2118</f>
        <v>-0.00347883288364269</v>
      </c>
      <c r="C2119" s="11" t="n">
        <f aca="false">'Daily Data'!P2118</f>
        <v>0.00376527279253403</v>
      </c>
      <c r="E2119" s="11" t="n">
        <f aca="false">'Daily Data'!Q2118</f>
        <v>0.00345400995108792</v>
      </c>
      <c r="G2119" s="11" t="n">
        <f aca="false">'Daily Data'!R2118</f>
        <v>0.00822641085410559</v>
      </c>
      <c r="I2119" s="11" t="n">
        <f aca="false">'Daily Data'!O2118</f>
        <v>-0.00347883288364269</v>
      </c>
      <c r="J2119" s="11" t="n">
        <f aca="false">'Daily Data'!P2118</f>
        <v>0.00376527279253403</v>
      </c>
      <c r="L2119" s="11" t="n">
        <f aca="false">'Daily Data'!O2118</f>
        <v>-0.00347883288364269</v>
      </c>
      <c r="M2119" s="11" t="n">
        <f aca="false">'Daily Data'!Q2118</f>
        <v>0.00345400995108792</v>
      </c>
      <c r="O2119" s="11" t="n">
        <f aca="false">'Daily Data'!O2118</f>
        <v>-0.00347883288364269</v>
      </c>
      <c r="P2119" s="11" t="n">
        <f aca="false">'Daily Data'!R2118</f>
        <v>0.00822641085410559</v>
      </c>
      <c r="R2119" s="11" t="n">
        <f aca="false">'Daily Data'!P2118</f>
        <v>0.00376527279253403</v>
      </c>
      <c r="S2119" s="11" t="n">
        <f aca="false">'Daily Data'!Q2118</f>
        <v>0.00345400995108792</v>
      </c>
      <c r="U2119" s="11" t="n">
        <f aca="false">'Daily Data'!P2118</f>
        <v>0.00376527279253403</v>
      </c>
      <c r="V2119" s="11" t="n">
        <f aca="false">'Daily Data'!R2118</f>
        <v>0.00822641085410559</v>
      </c>
      <c r="X2119" s="11" t="n">
        <f aca="false">'Daily Data'!Q2118</f>
        <v>0.00345400995108792</v>
      </c>
      <c r="Y2119" s="11" t="n">
        <f aca="false">'Daily Data'!R2118</f>
        <v>0.00822641085410559</v>
      </c>
      <c r="AA2119" s="11" t="n">
        <f aca="false">'Daily Data'!O2118</f>
        <v>-0.00347883288364269</v>
      </c>
      <c r="AB2119" s="11" t="n">
        <f aca="false">'Daily Data'!P2118</f>
        <v>0.00376527279253403</v>
      </c>
      <c r="AC2119" s="11" t="n">
        <f aca="false">'Daily Data'!Q2118</f>
        <v>0.00345400995108792</v>
      </c>
      <c r="AE2119" s="11" t="n">
        <f aca="false">'Daily Data'!O2118</f>
        <v>-0.00347883288364269</v>
      </c>
      <c r="AF2119" s="11" t="n">
        <f aca="false">'Daily Data'!P2118</f>
        <v>0.00376527279253403</v>
      </c>
      <c r="AG2119" s="11" t="n">
        <f aca="false">'Daily Data'!R2118</f>
        <v>0.00822641085410559</v>
      </c>
      <c r="AI2119" s="11" t="n">
        <f aca="false">'Daily Data'!O2118</f>
        <v>-0.00347883288364269</v>
      </c>
      <c r="AJ2119" s="11" t="n">
        <f aca="false">'Daily Data'!Q2118</f>
        <v>0.00345400995108792</v>
      </c>
      <c r="AK2119" s="11" t="n">
        <f aca="false">'Daily Data'!R2118</f>
        <v>0.00822641085410559</v>
      </c>
      <c r="AM2119" s="11" t="n">
        <f aca="false">'Daily Data'!P2118</f>
        <v>0.00376527279253403</v>
      </c>
      <c r="AN2119" s="11" t="n">
        <f aca="false">'Daily Data'!Q2118</f>
        <v>0.00345400995108792</v>
      </c>
      <c r="AO2119" s="11" t="n">
        <f aca="false">'Daily Data'!R2118</f>
        <v>0.00822641085410559</v>
      </c>
      <c r="AQ2119" s="11" t="n">
        <f aca="false">'Daily Data'!O2118</f>
        <v>-0.00347883288364269</v>
      </c>
      <c r="AR2119" s="11" t="n">
        <f aca="false">'Daily Data'!P2118</f>
        <v>0.00376527279253403</v>
      </c>
      <c r="AS2119" s="11" t="n">
        <f aca="false">'Daily Data'!Q2118</f>
        <v>0.00345400995108792</v>
      </c>
      <c r="AT2119" s="11" t="n">
        <f aca="false">'Daily Data'!R2118</f>
        <v>0.00822641085410559</v>
      </c>
    </row>
    <row r="2120" customFormat="false" ht="15" hidden="false" customHeight="false" outlineLevel="0" collapsed="false">
      <c r="A2120" s="11" t="n">
        <f aca="false">'Daily Data'!O2119</f>
        <v>-0.00459051847373181</v>
      </c>
      <c r="C2120" s="11" t="n">
        <f aca="false">'Daily Data'!P2119</f>
        <v>0.00166518117885473</v>
      </c>
      <c r="E2120" s="11" t="n">
        <f aca="false">'Daily Data'!Q2119</f>
        <v>0.00176128276085631</v>
      </c>
      <c r="G2120" s="11" t="n">
        <f aca="false">'Daily Data'!R2119</f>
        <v>-0.0060463127697653</v>
      </c>
      <c r="I2120" s="11" t="n">
        <f aca="false">'Daily Data'!O2119</f>
        <v>-0.00459051847373181</v>
      </c>
      <c r="J2120" s="11" t="n">
        <f aca="false">'Daily Data'!P2119</f>
        <v>0.00166518117885473</v>
      </c>
      <c r="L2120" s="11" t="n">
        <f aca="false">'Daily Data'!O2119</f>
        <v>-0.00459051847373181</v>
      </c>
      <c r="M2120" s="11" t="n">
        <f aca="false">'Daily Data'!Q2119</f>
        <v>0.00176128276085631</v>
      </c>
      <c r="O2120" s="11" t="n">
        <f aca="false">'Daily Data'!O2119</f>
        <v>-0.00459051847373181</v>
      </c>
      <c r="P2120" s="11" t="n">
        <f aca="false">'Daily Data'!R2119</f>
        <v>-0.0060463127697653</v>
      </c>
      <c r="R2120" s="11" t="n">
        <f aca="false">'Daily Data'!P2119</f>
        <v>0.00166518117885473</v>
      </c>
      <c r="S2120" s="11" t="n">
        <f aca="false">'Daily Data'!Q2119</f>
        <v>0.00176128276085631</v>
      </c>
      <c r="U2120" s="11" t="n">
        <f aca="false">'Daily Data'!P2119</f>
        <v>0.00166518117885473</v>
      </c>
      <c r="V2120" s="11" t="n">
        <f aca="false">'Daily Data'!R2119</f>
        <v>-0.0060463127697653</v>
      </c>
      <c r="X2120" s="11" t="n">
        <f aca="false">'Daily Data'!Q2119</f>
        <v>0.00176128276085631</v>
      </c>
      <c r="Y2120" s="11" t="n">
        <f aca="false">'Daily Data'!R2119</f>
        <v>-0.0060463127697653</v>
      </c>
      <c r="AA2120" s="11" t="n">
        <f aca="false">'Daily Data'!O2119</f>
        <v>-0.00459051847373181</v>
      </c>
      <c r="AB2120" s="11" t="n">
        <f aca="false">'Daily Data'!P2119</f>
        <v>0.00166518117885473</v>
      </c>
      <c r="AC2120" s="11" t="n">
        <f aca="false">'Daily Data'!Q2119</f>
        <v>0.00176128276085631</v>
      </c>
      <c r="AE2120" s="11" t="n">
        <f aca="false">'Daily Data'!O2119</f>
        <v>-0.00459051847373181</v>
      </c>
      <c r="AF2120" s="11" t="n">
        <f aca="false">'Daily Data'!P2119</f>
        <v>0.00166518117885473</v>
      </c>
      <c r="AG2120" s="11" t="n">
        <f aca="false">'Daily Data'!R2119</f>
        <v>-0.0060463127697653</v>
      </c>
      <c r="AI2120" s="11" t="n">
        <f aca="false">'Daily Data'!O2119</f>
        <v>-0.00459051847373181</v>
      </c>
      <c r="AJ2120" s="11" t="n">
        <f aca="false">'Daily Data'!Q2119</f>
        <v>0.00176128276085631</v>
      </c>
      <c r="AK2120" s="11" t="n">
        <f aca="false">'Daily Data'!R2119</f>
        <v>-0.0060463127697653</v>
      </c>
      <c r="AM2120" s="11" t="n">
        <f aca="false">'Daily Data'!P2119</f>
        <v>0.00166518117885473</v>
      </c>
      <c r="AN2120" s="11" t="n">
        <f aca="false">'Daily Data'!Q2119</f>
        <v>0.00176128276085631</v>
      </c>
      <c r="AO2120" s="11" t="n">
        <f aca="false">'Daily Data'!R2119</f>
        <v>-0.0060463127697653</v>
      </c>
      <c r="AQ2120" s="11" t="n">
        <f aca="false">'Daily Data'!O2119</f>
        <v>-0.00459051847373181</v>
      </c>
      <c r="AR2120" s="11" t="n">
        <f aca="false">'Daily Data'!P2119</f>
        <v>0.00166518117885473</v>
      </c>
      <c r="AS2120" s="11" t="n">
        <f aca="false">'Daily Data'!Q2119</f>
        <v>0.00176128276085631</v>
      </c>
      <c r="AT2120" s="11" t="n">
        <f aca="false">'Daily Data'!R2119</f>
        <v>-0.0060463127697653</v>
      </c>
    </row>
    <row r="2121" customFormat="false" ht="15" hidden="false" customHeight="false" outlineLevel="0" collapsed="false">
      <c r="A2121" s="11" t="n">
        <f aca="false">'Daily Data'!O2120</f>
        <v>0.0123500156870949</v>
      </c>
      <c r="C2121" s="11" t="n">
        <f aca="false">'Daily Data'!P2120</f>
        <v>-0.00117808204914626</v>
      </c>
      <c r="E2121" s="11" t="n">
        <f aca="false">'Daily Data'!Q2120</f>
        <v>-0.00176531639501442</v>
      </c>
      <c r="G2121" s="11" t="n">
        <f aca="false">'Daily Data'!R2120</f>
        <v>-0.00525040051881686</v>
      </c>
      <c r="I2121" s="11" t="n">
        <f aca="false">'Daily Data'!O2120</f>
        <v>0.0123500156870949</v>
      </c>
      <c r="J2121" s="11" t="n">
        <f aca="false">'Daily Data'!P2120</f>
        <v>-0.00117808204914626</v>
      </c>
      <c r="L2121" s="11" t="n">
        <f aca="false">'Daily Data'!O2120</f>
        <v>0.0123500156870949</v>
      </c>
      <c r="M2121" s="11" t="n">
        <f aca="false">'Daily Data'!Q2120</f>
        <v>-0.00176531639501442</v>
      </c>
      <c r="O2121" s="11" t="n">
        <f aca="false">'Daily Data'!O2120</f>
        <v>0.0123500156870949</v>
      </c>
      <c r="P2121" s="11" t="n">
        <f aca="false">'Daily Data'!R2120</f>
        <v>-0.00525040051881686</v>
      </c>
      <c r="R2121" s="11" t="n">
        <f aca="false">'Daily Data'!P2120</f>
        <v>-0.00117808204914626</v>
      </c>
      <c r="S2121" s="11" t="n">
        <f aca="false">'Daily Data'!Q2120</f>
        <v>-0.00176531639501442</v>
      </c>
      <c r="U2121" s="11" t="n">
        <f aca="false">'Daily Data'!P2120</f>
        <v>-0.00117808204914626</v>
      </c>
      <c r="V2121" s="11" t="n">
        <f aca="false">'Daily Data'!R2120</f>
        <v>-0.00525040051881686</v>
      </c>
      <c r="X2121" s="11" t="n">
        <f aca="false">'Daily Data'!Q2120</f>
        <v>-0.00176531639501442</v>
      </c>
      <c r="Y2121" s="11" t="n">
        <f aca="false">'Daily Data'!R2120</f>
        <v>-0.00525040051881686</v>
      </c>
      <c r="AA2121" s="11" t="n">
        <f aca="false">'Daily Data'!O2120</f>
        <v>0.0123500156870949</v>
      </c>
      <c r="AB2121" s="11" t="n">
        <f aca="false">'Daily Data'!P2120</f>
        <v>-0.00117808204914626</v>
      </c>
      <c r="AC2121" s="11" t="n">
        <f aca="false">'Daily Data'!Q2120</f>
        <v>-0.00176531639501442</v>
      </c>
      <c r="AE2121" s="11" t="n">
        <f aca="false">'Daily Data'!O2120</f>
        <v>0.0123500156870949</v>
      </c>
      <c r="AF2121" s="11" t="n">
        <f aca="false">'Daily Data'!P2120</f>
        <v>-0.00117808204914626</v>
      </c>
      <c r="AG2121" s="11" t="n">
        <f aca="false">'Daily Data'!R2120</f>
        <v>-0.00525040051881686</v>
      </c>
      <c r="AI2121" s="11" t="n">
        <f aca="false">'Daily Data'!O2120</f>
        <v>0.0123500156870949</v>
      </c>
      <c r="AJ2121" s="11" t="n">
        <f aca="false">'Daily Data'!Q2120</f>
        <v>-0.00176531639501442</v>
      </c>
      <c r="AK2121" s="11" t="n">
        <f aca="false">'Daily Data'!R2120</f>
        <v>-0.00525040051881686</v>
      </c>
      <c r="AM2121" s="11" t="n">
        <f aca="false">'Daily Data'!P2120</f>
        <v>-0.00117808204914626</v>
      </c>
      <c r="AN2121" s="11" t="n">
        <f aca="false">'Daily Data'!Q2120</f>
        <v>-0.00176531639501442</v>
      </c>
      <c r="AO2121" s="11" t="n">
        <f aca="false">'Daily Data'!R2120</f>
        <v>-0.00525040051881686</v>
      </c>
      <c r="AQ2121" s="11" t="n">
        <f aca="false">'Daily Data'!O2120</f>
        <v>0.0123500156870949</v>
      </c>
      <c r="AR2121" s="11" t="n">
        <f aca="false">'Daily Data'!P2120</f>
        <v>-0.00117808204914626</v>
      </c>
      <c r="AS2121" s="11" t="n">
        <f aca="false">'Daily Data'!Q2120</f>
        <v>-0.00176531639501442</v>
      </c>
      <c r="AT2121" s="11" t="n">
        <f aca="false">'Daily Data'!R2120</f>
        <v>-0.00525040051881686</v>
      </c>
    </row>
    <row r="2122" customFormat="false" ht="15" hidden="false" customHeight="false" outlineLevel="0" collapsed="false">
      <c r="A2122" s="11" t="n">
        <f aca="false">'Daily Data'!O2121</f>
        <v>0.00943587279348147</v>
      </c>
      <c r="C2122" s="11" t="n">
        <f aca="false">'Daily Data'!P2121</f>
        <v>0.00617611483351056</v>
      </c>
      <c r="E2122" s="11" t="n">
        <f aca="false">'Daily Data'!Q2121</f>
        <v>0.00688776397776526</v>
      </c>
      <c r="G2122" s="11" t="n">
        <f aca="false">'Daily Data'!R2121</f>
        <v>0.00309233280479083</v>
      </c>
      <c r="I2122" s="11" t="n">
        <f aca="false">'Daily Data'!O2121</f>
        <v>0.00943587279348147</v>
      </c>
      <c r="J2122" s="11" t="n">
        <f aca="false">'Daily Data'!P2121</f>
        <v>0.00617611483351056</v>
      </c>
      <c r="L2122" s="11" t="n">
        <f aca="false">'Daily Data'!O2121</f>
        <v>0.00943587279348147</v>
      </c>
      <c r="M2122" s="11" t="n">
        <f aca="false">'Daily Data'!Q2121</f>
        <v>0.00688776397776526</v>
      </c>
      <c r="O2122" s="11" t="n">
        <f aca="false">'Daily Data'!O2121</f>
        <v>0.00943587279348147</v>
      </c>
      <c r="P2122" s="11" t="n">
        <f aca="false">'Daily Data'!R2121</f>
        <v>0.00309233280479083</v>
      </c>
      <c r="R2122" s="11" t="n">
        <f aca="false">'Daily Data'!P2121</f>
        <v>0.00617611483351056</v>
      </c>
      <c r="S2122" s="11" t="n">
        <f aca="false">'Daily Data'!Q2121</f>
        <v>0.00688776397776526</v>
      </c>
      <c r="U2122" s="11" t="n">
        <f aca="false">'Daily Data'!P2121</f>
        <v>0.00617611483351056</v>
      </c>
      <c r="V2122" s="11" t="n">
        <f aca="false">'Daily Data'!R2121</f>
        <v>0.00309233280479083</v>
      </c>
      <c r="X2122" s="11" t="n">
        <f aca="false">'Daily Data'!Q2121</f>
        <v>0.00688776397776526</v>
      </c>
      <c r="Y2122" s="11" t="n">
        <f aca="false">'Daily Data'!R2121</f>
        <v>0.00309233280479083</v>
      </c>
      <c r="AA2122" s="11" t="n">
        <f aca="false">'Daily Data'!O2121</f>
        <v>0.00943587279348147</v>
      </c>
      <c r="AB2122" s="11" t="n">
        <f aca="false">'Daily Data'!P2121</f>
        <v>0.00617611483351056</v>
      </c>
      <c r="AC2122" s="11" t="n">
        <f aca="false">'Daily Data'!Q2121</f>
        <v>0.00688776397776526</v>
      </c>
      <c r="AE2122" s="11" t="n">
        <f aca="false">'Daily Data'!O2121</f>
        <v>0.00943587279348147</v>
      </c>
      <c r="AF2122" s="11" t="n">
        <f aca="false">'Daily Data'!P2121</f>
        <v>0.00617611483351056</v>
      </c>
      <c r="AG2122" s="11" t="n">
        <f aca="false">'Daily Data'!R2121</f>
        <v>0.00309233280479083</v>
      </c>
      <c r="AI2122" s="11" t="n">
        <f aca="false">'Daily Data'!O2121</f>
        <v>0.00943587279348147</v>
      </c>
      <c r="AJ2122" s="11" t="n">
        <f aca="false">'Daily Data'!Q2121</f>
        <v>0.00688776397776526</v>
      </c>
      <c r="AK2122" s="11" t="n">
        <f aca="false">'Daily Data'!R2121</f>
        <v>0.00309233280479083</v>
      </c>
      <c r="AM2122" s="11" t="n">
        <f aca="false">'Daily Data'!P2121</f>
        <v>0.00617611483351056</v>
      </c>
      <c r="AN2122" s="11" t="n">
        <f aca="false">'Daily Data'!Q2121</f>
        <v>0.00688776397776526</v>
      </c>
      <c r="AO2122" s="11" t="n">
        <f aca="false">'Daily Data'!R2121</f>
        <v>0.00309233280479083</v>
      </c>
      <c r="AQ2122" s="11" t="n">
        <f aca="false">'Daily Data'!O2121</f>
        <v>0.00943587279348147</v>
      </c>
      <c r="AR2122" s="11" t="n">
        <f aca="false">'Daily Data'!P2121</f>
        <v>0.00617611483351056</v>
      </c>
      <c r="AS2122" s="11" t="n">
        <f aca="false">'Daily Data'!Q2121</f>
        <v>0.00688776397776526</v>
      </c>
      <c r="AT2122" s="11" t="n">
        <f aca="false">'Daily Data'!R2121</f>
        <v>0.00309233280479083</v>
      </c>
    </row>
    <row r="2123" customFormat="false" ht="15" hidden="false" customHeight="false" outlineLevel="0" collapsed="false">
      <c r="A2123" s="11" t="n">
        <f aca="false">'Daily Data'!O2122</f>
        <v>0.0195942385289581</v>
      </c>
      <c r="C2123" s="11" t="n">
        <f aca="false">'Daily Data'!P2122</f>
        <v>0.00123969421585469</v>
      </c>
      <c r="E2123" s="11" t="n">
        <f aca="false">'Daily Data'!Q2122</f>
        <v>0.0017492037988719</v>
      </c>
      <c r="G2123" s="11" t="n">
        <f aca="false">'Daily Data'!R2122</f>
        <v>-0.00786804640628113</v>
      </c>
      <c r="I2123" s="11" t="n">
        <f aca="false">'Daily Data'!O2122</f>
        <v>0.0195942385289581</v>
      </c>
      <c r="J2123" s="11" t="n">
        <f aca="false">'Daily Data'!P2122</f>
        <v>0.00123969421585469</v>
      </c>
      <c r="L2123" s="11" t="n">
        <f aca="false">'Daily Data'!O2122</f>
        <v>0.0195942385289581</v>
      </c>
      <c r="M2123" s="11" t="n">
        <f aca="false">'Daily Data'!Q2122</f>
        <v>0.0017492037988719</v>
      </c>
      <c r="O2123" s="11" t="n">
        <f aca="false">'Daily Data'!O2122</f>
        <v>0.0195942385289581</v>
      </c>
      <c r="P2123" s="11" t="n">
        <f aca="false">'Daily Data'!R2122</f>
        <v>-0.00786804640628113</v>
      </c>
      <c r="R2123" s="11" t="n">
        <f aca="false">'Daily Data'!P2122</f>
        <v>0.00123969421585469</v>
      </c>
      <c r="S2123" s="11" t="n">
        <f aca="false">'Daily Data'!Q2122</f>
        <v>0.0017492037988719</v>
      </c>
      <c r="U2123" s="11" t="n">
        <f aca="false">'Daily Data'!P2122</f>
        <v>0.00123969421585469</v>
      </c>
      <c r="V2123" s="11" t="n">
        <f aca="false">'Daily Data'!R2122</f>
        <v>-0.00786804640628113</v>
      </c>
      <c r="X2123" s="11" t="n">
        <f aca="false">'Daily Data'!Q2122</f>
        <v>0.0017492037988719</v>
      </c>
      <c r="Y2123" s="11" t="n">
        <f aca="false">'Daily Data'!R2122</f>
        <v>-0.00786804640628113</v>
      </c>
      <c r="AA2123" s="11" t="n">
        <f aca="false">'Daily Data'!O2122</f>
        <v>0.0195942385289581</v>
      </c>
      <c r="AB2123" s="11" t="n">
        <f aca="false">'Daily Data'!P2122</f>
        <v>0.00123969421585469</v>
      </c>
      <c r="AC2123" s="11" t="n">
        <f aca="false">'Daily Data'!Q2122</f>
        <v>0.0017492037988719</v>
      </c>
      <c r="AE2123" s="11" t="n">
        <f aca="false">'Daily Data'!O2122</f>
        <v>0.0195942385289581</v>
      </c>
      <c r="AF2123" s="11" t="n">
        <f aca="false">'Daily Data'!P2122</f>
        <v>0.00123969421585469</v>
      </c>
      <c r="AG2123" s="11" t="n">
        <f aca="false">'Daily Data'!R2122</f>
        <v>-0.00786804640628113</v>
      </c>
      <c r="AI2123" s="11" t="n">
        <f aca="false">'Daily Data'!O2122</f>
        <v>0.0195942385289581</v>
      </c>
      <c r="AJ2123" s="11" t="n">
        <f aca="false">'Daily Data'!Q2122</f>
        <v>0.0017492037988719</v>
      </c>
      <c r="AK2123" s="11" t="n">
        <f aca="false">'Daily Data'!R2122</f>
        <v>-0.00786804640628113</v>
      </c>
      <c r="AM2123" s="11" t="n">
        <f aca="false">'Daily Data'!P2122</f>
        <v>0.00123969421585469</v>
      </c>
      <c r="AN2123" s="11" t="n">
        <f aca="false">'Daily Data'!Q2122</f>
        <v>0.0017492037988719</v>
      </c>
      <c r="AO2123" s="11" t="n">
        <f aca="false">'Daily Data'!R2122</f>
        <v>-0.00786804640628113</v>
      </c>
      <c r="AQ2123" s="11" t="n">
        <f aca="false">'Daily Data'!O2122</f>
        <v>0.0195942385289581</v>
      </c>
      <c r="AR2123" s="11" t="n">
        <f aca="false">'Daily Data'!P2122</f>
        <v>0.00123969421585469</v>
      </c>
      <c r="AS2123" s="11" t="n">
        <f aca="false">'Daily Data'!Q2122</f>
        <v>0.0017492037988719</v>
      </c>
      <c r="AT2123" s="11" t="n">
        <f aca="false">'Daily Data'!R2122</f>
        <v>-0.00786804640628113</v>
      </c>
    </row>
    <row r="2124" customFormat="false" ht="15" hidden="false" customHeight="false" outlineLevel="0" collapsed="false">
      <c r="A2124" s="11" t="n">
        <f aca="false">'Daily Data'!O2123</f>
        <v>-0.0069103766077343</v>
      </c>
      <c r="C2124" s="11" t="n">
        <f aca="false">'Daily Data'!P2123</f>
        <v>-0.00497045884579005</v>
      </c>
      <c r="E2124" s="11" t="n">
        <f aca="false">'Daily Data'!Q2123</f>
        <v>-0.00550265491465706</v>
      </c>
      <c r="G2124" s="11" t="n">
        <f aca="false">'Daily Data'!R2123</f>
        <v>0.000825979001181872</v>
      </c>
      <c r="I2124" s="11" t="n">
        <f aca="false">'Daily Data'!O2123</f>
        <v>-0.0069103766077343</v>
      </c>
      <c r="J2124" s="11" t="n">
        <f aca="false">'Daily Data'!P2123</f>
        <v>-0.00497045884579005</v>
      </c>
      <c r="L2124" s="11" t="n">
        <f aca="false">'Daily Data'!O2123</f>
        <v>-0.0069103766077343</v>
      </c>
      <c r="M2124" s="11" t="n">
        <f aca="false">'Daily Data'!Q2123</f>
        <v>-0.00550265491465706</v>
      </c>
      <c r="O2124" s="11" t="n">
        <f aca="false">'Daily Data'!O2123</f>
        <v>-0.0069103766077343</v>
      </c>
      <c r="P2124" s="11" t="n">
        <f aca="false">'Daily Data'!R2123</f>
        <v>0.000825979001181872</v>
      </c>
      <c r="R2124" s="11" t="n">
        <f aca="false">'Daily Data'!P2123</f>
        <v>-0.00497045884579005</v>
      </c>
      <c r="S2124" s="11" t="n">
        <f aca="false">'Daily Data'!Q2123</f>
        <v>-0.00550265491465706</v>
      </c>
      <c r="U2124" s="11" t="n">
        <f aca="false">'Daily Data'!P2123</f>
        <v>-0.00497045884579005</v>
      </c>
      <c r="V2124" s="11" t="n">
        <f aca="false">'Daily Data'!R2123</f>
        <v>0.000825979001181872</v>
      </c>
      <c r="X2124" s="11" t="n">
        <f aca="false">'Daily Data'!Q2123</f>
        <v>-0.00550265491465706</v>
      </c>
      <c r="Y2124" s="11" t="n">
        <f aca="false">'Daily Data'!R2123</f>
        <v>0.000825979001181872</v>
      </c>
      <c r="AA2124" s="11" t="n">
        <f aca="false">'Daily Data'!O2123</f>
        <v>-0.0069103766077343</v>
      </c>
      <c r="AB2124" s="11" t="n">
        <f aca="false">'Daily Data'!P2123</f>
        <v>-0.00497045884579005</v>
      </c>
      <c r="AC2124" s="11" t="n">
        <f aca="false">'Daily Data'!Q2123</f>
        <v>-0.00550265491465706</v>
      </c>
      <c r="AE2124" s="11" t="n">
        <f aca="false">'Daily Data'!O2123</f>
        <v>-0.0069103766077343</v>
      </c>
      <c r="AF2124" s="11" t="n">
        <f aca="false">'Daily Data'!P2123</f>
        <v>-0.00497045884579005</v>
      </c>
      <c r="AG2124" s="11" t="n">
        <f aca="false">'Daily Data'!R2123</f>
        <v>0.000825979001181872</v>
      </c>
      <c r="AI2124" s="11" t="n">
        <f aca="false">'Daily Data'!O2123</f>
        <v>-0.0069103766077343</v>
      </c>
      <c r="AJ2124" s="11" t="n">
        <f aca="false">'Daily Data'!Q2123</f>
        <v>-0.00550265491465706</v>
      </c>
      <c r="AK2124" s="11" t="n">
        <f aca="false">'Daily Data'!R2123</f>
        <v>0.000825979001181872</v>
      </c>
      <c r="AM2124" s="11" t="n">
        <f aca="false">'Daily Data'!P2123</f>
        <v>-0.00497045884579005</v>
      </c>
      <c r="AN2124" s="11" t="n">
        <f aca="false">'Daily Data'!Q2123</f>
        <v>-0.00550265491465706</v>
      </c>
      <c r="AO2124" s="11" t="n">
        <f aca="false">'Daily Data'!R2123</f>
        <v>0.000825979001181872</v>
      </c>
      <c r="AQ2124" s="11" t="n">
        <f aca="false">'Daily Data'!O2123</f>
        <v>-0.0069103766077343</v>
      </c>
      <c r="AR2124" s="11" t="n">
        <f aca="false">'Daily Data'!P2123</f>
        <v>-0.00497045884579005</v>
      </c>
      <c r="AS2124" s="11" t="n">
        <f aca="false">'Daily Data'!Q2123</f>
        <v>-0.00550265491465706</v>
      </c>
      <c r="AT2124" s="11" t="n">
        <f aca="false">'Daily Data'!R2123</f>
        <v>0.000825979001181872</v>
      </c>
    </row>
    <row r="2125" customFormat="false" ht="15" hidden="false" customHeight="false" outlineLevel="0" collapsed="false">
      <c r="A2125" s="11" t="n">
        <f aca="false">'Daily Data'!O2124</f>
        <v>0.0116194142890532</v>
      </c>
      <c r="C2125" s="11" t="n">
        <f aca="false">'Daily Data'!P2124</f>
        <v>-0.00749109222724031</v>
      </c>
      <c r="E2125" s="11" t="n">
        <f aca="false">'Daily Data'!Q2124</f>
        <v>-0.00712488510149366</v>
      </c>
      <c r="G2125" s="11" t="n">
        <f aca="false">'Daily Data'!R2124</f>
        <v>-0.00870663131391202</v>
      </c>
      <c r="I2125" s="11" t="n">
        <f aca="false">'Daily Data'!O2124</f>
        <v>0.0116194142890532</v>
      </c>
      <c r="J2125" s="11" t="n">
        <f aca="false">'Daily Data'!P2124</f>
        <v>-0.00749109222724031</v>
      </c>
      <c r="L2125" s="11" t="n">
        <f aca="false">'Daily Data'!O2124</f>
        <v>0.0116194142890532</v>
      </c>
      <c r="M2125" s="11" t="n">
        <f aca="false">'Daily Data'!Q2124</f>
        <v>-0.00712488510149366</v>
      </c>
      <c r="O2125" s="11" t="n">
        <f aca="false">'Daily Data'!O2124</f>
        <v>0.0116194142890532</v>
      </c>
      <c r="P2125" s="11" t="n">
        <f aca="false">'Daily Data'!R2124</f>
        <v>-0.00870663131391202</v>
      </c>
      <c r="R2125" s="11" t="n">
        <f aca="false">'Daily Data'!P2124</f>
        <v>-0.00749109222724031</v>
      </c>
      <c r="S2125" s="11" t="n">
        <f aca="false">'Daily Data'!Q2124</f>
        <v>-0.00712488510149366</v>
      </c>
      <c r="U2125" s="11" t="n">
        <f aca="false">'Daily Data'!P2124</f>
        <v>-0.00749109222724031</v>
      </c>
      <c r="V2125" s="11" t="n">
        <f aca="false">'Daily Data'!R2124</f>
        <v>-0.00870663131391202</v>
      </c>
      <c r="X2125" s="11" t="n">
        <f aca="false">'Daily Data'!Q2124</f>
        <v>-0.00712488510149366</v>
      </c>
      <c r="Y2125" s="11" t="n">
        <f aca="false">'Daily Data'!R2124</f>
        <v>-0.00870663131391202</v>
      </c>
      <c r="AA2125" s="11" t="n">
        <f aca="false">'Daily Data'!O2124</f>
        <v>0.0116194142890532</v>
      </c>
      <c r="AB2125" s="11" t="n">
        <f aca="false">'Daily Data'!P2124</f>
        <v>-0.00749109222724031</v>
      </c>
      <c r="AC2125" s="11" t="n">
        <f aca="false">'Daily Data'!Q2124</f>
        <v>-0.00712488510149366</v>
      </c>
      <c r="AE2125" s="11" t="n">
        <f aca="false">'Daily Data'!O2124</f>
        <v>0.0116194142890532</v>
      </c>
      <c r="AF2125" s="11" t="n">
        <f aca="false">'Daily Data'!P2124</f>
        <v>-0.00749109222724031</v>
      </c>
      <c r="AG2125" s="11" t="n">
        <f aca="false">'Daily Data'!R2124</f>
        <v>-0.00870663131391202</v>
      </c>
      <c r="AI2125" s="11" t="n">
        <f aca="false">'Daily Data'!O2124</f>
        <v>0.0116194142890532</v>
      </c>
      <c r="AJ2125" s="11" t="n">
        <f aca="false">'Daily Data'!Q2124</f>
        <v>-0.00712488510149366</v>
      </c>
      <c r="AK2125" s="11" t="n">
        <f aca="false">'Daily Data'!R2124</f>
        <v>-0.00870663131391202</v>
      </c>
      <c r="AM2125" s="11" t="n">
        <f aca="false">'Daily Data'!P2124</f>
        <v>-0.00749109222724031</v>
      </c>
      <c r="AN2125" s="11" t="n">
        <f aca="false">'Daily Data'!Q2124</f>
        <v>-0.00712488510149366</v>
      </c>
      <c r="AO2125" s="11" t="n">
        <f aca="false">'Daily Data'!R2124</f>
        <v>-0.00870663131391202</v>
      </c>
      <c r="AQ2125" s="11" t="n">
        <f aca="false">'Daily Data'!O2124</f>
        <v>0.0116194142890532</v>
      </c>
      <c r="AR2125" s="11" t="n">
        <f aca="false">'Daily Data'!P2124</f>
        <v>-0.00749109222724031</v>
      </c>
      <c r="AS2125" s="11" t="n">
        <f aca="false">'Daily Data'!Q2124</f>
        <v>-0.00712488510149366</v>
      </c>
      <c r="AT2125" s="11" t="n">
        <f aca="false">'Daily Data'!R2124</f>
        <v>-0.00870663131391202</v>
      </c>
    </row>
    <row r="2126" customFormat="false" ht="15" hidden="false" customHeight="false" outlineLevel="0" collapsed="false">
      <c r="A2126" s="11" t="n">
        <f aca="false">'Daily Data'!O2125</f>
        <v>0.00733343769429696</v>
      </c>
      <c r="C2126" s="11" t="n">
        <f aca="false">'Daily Data'!P2125</f>
        <v>-0.000841794395880716</v>
      </c>
      <c r="E2126" s="11" t="n">
        <f aca="false">'Daily Data'!Q2125</f>
        <v>-0.00135366846679618</v>
      </c>
      <c r="G2126" s="11" t="n">
        <f aca="false">'Daily Data'!R2125</f>
        <v>0.000913859764089094</v>
      </c>
      <c r="I2126" s="11" t="n">
        <f aca="false">'Daily Data'!O2125</f>
        <v>0.00733343769429696</v>
      </c>
      <c r="J2126" s="11" t="n">
        <f aca="false">'Daily Data'!P2125</f>
        <v>-0.000841794395880716</v>
      </c>
      <c r="L2126" s="11" t="n">
        <f aca="false">'Daily Data'!O2125</f>
        <v>0.00733343769429696</v>
      </c>
      <c r="M2126" s="11" t="n">
        <f aca="false">'Daily Data'!Q2125</f>
        <v>-0.00135366846679618</v>
      </c>
      <c r="O2126" s="11" t="n">
        <f aca="false">'Daily Data'!O2125</f>
        <v>0.00733343769429696</v>
      </c>
      <c r="P2126" s="11" t="n">
        <f aca="false">'Daily Data'!R2125</f>
        <v>0.000913859764089094</v>
      </c>
      <c r="R2126" s="11" t="n">
        <f aca="false">'Daily Data'!P2125</f>
        <v>-0.000841794395880716</v>
      </c>
      <c r="S2126" s="11" t="n">
        <f aca="false">'Daily Data'!Q2125</f>
        <v>-0.00135366846679618</v>
      </c>
      <c r="U2126" s="11" t="n">
        <f aca="false">'Daily Data'!P2125</f>
        <v>-0.000841794395880716</v>
      </c>
      <c r="V2126" s="11" t="n">
        <f aca="false">'Daily Data'!R2125</f>
        <v>0.000913859764089094</v>
      </c>
      <c r="X2126" s="11" t="n">
        <f aca="false">'Daily Data'!Q2125</f>
        <v>-0.00135366846679618</v>
      </c>
      <c r="Y2126" s="11" t="n">
        <f aca="false">'Daily Data'!R2125</f>
        <v>0.000913859764089094</v>
      </c>
      <c r="AA2126" s="11" t="n">
        <f aca="false">'Daily Data'!O2125</f>
        <v>0.00733343769429696</v>
      </c>
      <c r="AB2126" s="11" t="n">
        <f aca="false">'Daily Data'!P2125</f>
        <v>-0.000841794395880716</v>
      </c>
      <c r="AC2126" s="11" t="n">
        <f aca="false">'Daily Data'!Q2125</f>
        <v>-0.00135366846679618</v>
      </c>
      <c r="AE2126" s="11" t="n">
        <f aca="false">'Daily Data'!O2125</f>
        <v>0.00733343769429696</v>
      </c>
      <c r="AF2126" s="11" t="n">
        <f aca="false">'Daily Data'!P2125</f>
        <v>-0.000841794395880716</v>
      </c>
      <c r="AG2126" s="11" t="n">
        <f aca="false">'Daily Data'!R2125</f>
        <v>0.000913859764089094</v>
      </c>
      <c r="AI2126" s="11" t="n">
        <f aca="false">'Daily Data'!O2125</f>
        <v>0.00733343769429696</v>
      </c>
      <c r="AJ2126" s="11" t="n">
        <f aca="false">'Daily Data'!Q2125</f>
        <v>-0.00135366846679618</v>
      </c>
      <c r="AK2126" s="11" t="n">
        <f aca="false">'Daily Data'!R2125</f>
        <v>0.000913859764089094</v>
      </c>
      <c r="AM2126" s="11" t="n">
        <f aca="false">'Daily Data'!P2125</f>
        <v>-0.000841794395880716</v>
      </c>
      <c r="AN2126" s="11" t="n">
        <f aca="false">'Daily Data'!Q2125</f>
        <v>-0.00135366846679618</v>
      </c>
      <c r="AO2126" s="11" t="n">
        <f aca="false">'Daily Data'!R2125</f>
        <v>0.000913859764089094</v>
      </c>
      <c r="AQ2126" s="11" t="n">
        <f aca="false">'Daily Data'!O2125</f>
        <v>0.00733343769429696</v>
      </c>
      <c r="AR2126" s="11" t="n">
        <f aca="false">'Daily Data'!P2125</f>
        <v>-0.000841794395880716</v>
      </c>
      <c r="AS2126" s="11" t="n">
        <f aca="false">'Daily Data'!Q2125</f>
        <v>-0.00135366846679618</v>
      </c>
      <c r="AT2126" s="11" t="n">
        <f aca="false">'Daily Data'!R2125</f>
        <v>0.000913859764089094</v>
      </c>
    </row>
    <row r="2127" customFormat="false" ht="15" hidden="false" customHeight="false" outlineLevel="0" collapsed="false">
      <c r="A2127" s="11" t="n">
        <f aca="false">'Daily Data'!O2126</f>
        <v>-0.00137970115669283</v>
      </c>
      <c r="C2127" s="11" t="n">
        <f aca="false">'Daily Data'!P2126</f>
        <v>-0.00252034995206129</v>
      </c>
      <c r="E2127" s="11" t="n">
        <f aca="false">'Daily Data'!Q2126</f>
        <v>-0.00228494024986414</v>
      </c>
      <c r="G2127" s="11" t="n">
        <f aca="false">'Daily Data'!R2126</f>
        <v>0.00163236819249402</v>
      </c>
      <c r="I2127" s="11" t="n">
        <f aca="false">'Daily Data'!O2126</f>
        <v>-0.00137970115669283</v>
      </c>
      <c r="J2127" s="11" t="n">
        <f aca="false">'Daily Data'!P2126</f>
        <v>-0.00252034995206129</v>
      </c>
      <c r="L2127" s="11" t="n">
        <f aca="false">'Daily Data'!O2126</f>
        <v>-0.00137970115669283</v>
      </c>
      <c r="M2127" s="11" t="n">
        <f aca="false">'Daily Data'!Q2126</f>
        <v>-0.00228494024986414</v>
      </c>
      <c r="O2127" s="11" t="n">
        <f aca="false">'Daily Data'!O2126</f>
        <v>-0.00137970115669283</v>
      </c>
      <c r="P2127" s="11" t="n">
        <f aca="false">'Daily Data'!R2126</f>
        <v>0.00163236819249402</v>
      </c>
      <c r="R2127" s="11" t="n">
        <f aca="false">'Daily Data'!P2126</f>
        <v>-0.00252034995206129</v>
      </c>
      <c r="S2127" s="11" t="n">
        <f aca="false">'Daily Data'!Q2126</f>
        <v>-0.00228494024986414</v>
      </c>
      <c r="U2127" s="11" t="n">
        <f aca="false">'Daily Data'!P2126</f>
        <v>-0.00252034995206129</v>
      </c>
      <c r="V2127" s="11" t="n">
        <f aca="false">'Daily Data'!R2126</f>
        <v>0.00163236819249402</v>
      </c>
      <c r="X2127" s="11" t="n">
        <f aca="false">'Daily Data'!Q2126</f>
        <v>-0.00228494024986414</v>
      </c>
      <c r="Y2127" s="11" t="n">
        <f aca="false">'Daily Data'!R2126</f>
        <v>0.00163236819249402</v>
      </c>
      <c r="AA2127" s="11" t="n">
        <f aca="false">'Daily Data'!O2126</f>
        <v>-0.00137970115669283</v>
      </c>
      <c r="AB2127" s="11" t="n">
        <f aca="false">'Daily Data'!P2126</f>
        <v>-0.00252034995206129</v>
      </c>
      <c r="AC2127" s="11" t="n">
        <f aca="false">'Daily Data'!Q2126</f>
        <v>-0.00228494024986414</v>
      </c>
      <c r="AE2127" s="11" t="n">
        <f aca="false">'Daily Data'!O2126</f>
        <v>-0.00137970115669283</v>
      </c>
      <c r="AF2127" s="11" t="n">
        <f aca="false">'Daily Data'!P2126</f>
        <v>-0.00252034995206129</v>
      </c>
      <c r="AG2127" s="11" t="n">
        <f aca="false">'Daily Data'!R2126</f>
        <v>0.00163236819249402</v>
      </c>
      <c r="AI2127" s="11" t="n">
        <f aca="false">'Daily Data'!O2126</f>
        <v>-0.00137970115669283</v>
      </c>
      <c r="AJ2127" s="11" t="n">
        <f aca="false">'Daily Data'!Q2126</f>
        <v>-0.00228494024986414</v>
      </c>
      <c r="AK2127" s="11" t="n">
        <f aca="false">'Daily Data'!R2126</f>
        <v>0.00163236819249402</v>
      </c>
      <c r="AM2127" s="11" t="n">
        <f aca="false">'Daily Data'!P2126</f>
        <v>-0.00252034995206129</v>
      </c>
      <c r="AN2127" s="11" t="n">
        <f aca="false">'Daily Data'!Q2126</f>
        <v>-0.00228494024986414</v>
      </c>
      <c r="AO2127" s="11" t="n">
        <f aca="false">'Daily Data'!R2126</f>
        <v>0.00163236819249402</v>
      </c>
      <c r="AQ2127" s="11" t="n">
        <f aca="false">'Daily Data'!O2126</f>
        <v>-0.00137970115669283</v>
      </c>
      <c r="AR2127" s="11" t="n">
        <f aca="false">'Daily Data'!P2126</f>
        <v>-0.00252034995206129</v>
      </c>
      <c r="AS2127" s="11" t="n">
        <f aca="false">'Daily Data'!Q2126</f>
        <v>-0.00228494024986414</v>
      </c>
      <c r="AT2127" s="11" t="n">
        <f aca="false">'Daily Data'!R2126</f>
        <v>0.00163236819249402</v>
      </c>
    </row>
    <row r="2128" customFormat="false" ht="15" hidden="false" customHeight="false" outlineLevel="0" collapsed="false">
      <c r="A2128" s="11" t="n">
        <f aca="false">'Daily Data'!O2127</f>
        <v>0.0115234304336259</v>
      </c>
      <c r="C2128" s="11" t="n">
        <f aca="false">'Daily Data'!P2127</f>
        <v>-3.57142857142857E-006</v>
      </c>
      <c r="E2128" s="11" t="n">
        <f aca="false">'Daily Data'!Q2127</f>
        <v>0.000165805265195503</v>
      </c>
      <c r="G2128" s="11" t="n">
        <f aca="false">'Daily Data'!R2127</f>
        <v>-0.00588796850953976</v>
      </c>
      <c r="I2128" s="11" t="n">
        <f aca="false">'Daily Data'!O2127</f>
        <v>0.0115234304336259</v>
      </c>
      <c r="J2128" s="11" t="n">
        <f aca="false">'Daily Data'!P2127</f>
        <v>-3.57142857142857E-006</v>
      </c>
      <c r="L2128" s="11" t="n">
        <f aca="false">'Daily Data'!O2127</f>
        <v>0.0115234304336259</v>
      </c>
      <c r="M2128" s="11" t="n">
        <f aca="false">'Daily Data'!Q2127</f>
        <v>0.000165805265195503</v>
      </c>
      <c r="O2128" s="11" t="n">
        <f aca="false">'Daily Data'!O2127</f>
        <v>0.0115234304336259</v>
      </c>
      <c r="P2128" s="11" t="n">
        <f aca="false">'Daily Data'!R2127</f>
        <v>-0.00588796850953976</v>
      </c>
      <c r="R2128" s="11" t="n">
        <f aca="false">'Daily Data'!P2127</f>
        <v>-3.57142857142857E-006</v>
      </c>
      <c r="S2128" s="11" t="n">
        <f aca="false">'Daily Data'!Q2127</f>
        <v>0.000165805265195503</v>
      </c>
      <c r="U2128" s="11" t="n">
        <f aca="false">'Daily Data'!P2127</f>
        <v>-3.57142857142857E-006</v>
      </c>
      <c r="V2128" s="11" t="n">
        <f aca="false">'Daily Data'!R2127</f>
        <v>-0.00588796850953976</v>
      </c>
      <c r="X2128" s="11" t="n">
        <f aca="false">'Daily Data'!Q2127</f>
        <v>0.000165805265195503</v>
      </c>
      <c r="Y2128" s="11" t="n">
        <f aca="false">'Daily Data'!R2127</f>
        <v>-0.00588796850953976</v>
      </c>
      <c r="AA2128" s="11" t="n">
        <f aca="false">'Daily Data'!O2127</f>
        <v>0.0115234304336259</v>
      </c>
      <c r="AB2128" s="11" t="n">
        <f aca="false">'Daily Data'!P2127</f>
        <v>-3.57142857142857E-006</v>
      </c>
      <c r="AC2128" s="11" t="n">
        <f aca="false">'Daily Data'!Q2127</f>
        <v>0.000165805265195503</v>
      </c>
      <c r="AE2128" s="11" t="n">
        <f aca="false">'Daily Data'!O2127</f>
        <v>0.0115234304336259</v>
      </c>
      <c r="AF2128" s="11" t="n">
        <f aca="false">'Daily Data'!P2127</f>
        <v>-3.57142857142857E-006</v>
      </c>
      <c r="AG2128" s="11" t="n">
        <f aca="false">'Daily Data'!R2127</f>
        <v>-0.00588796850953976</v>
      </c>
      <c r="AI2128" s="11" t="n">
        <f aca="false">'Daily Data'!O2127</f>
        <v>0.0115234304336259</v>
      </c>
      <c r="AJ2128" s="11" t="n">
        <f aca="false">'Daily Data'!Q2127</f>
        <v>0.000165805265195503</v>
      </c>
      <c r="AK2128" s="11" t="n">
        <f aca="false">'Daily Data'!R2127</f>
        <v>-0.00588796850953976</v>
      </c>
      <c r="AM2128" s="11" t="n">
        <f aca="false">'Daily Data'!P2127</f>
        <v>-3.57142857142857E-006</v>
      </c>
      <c r="AN2128" s="11" t="n">
        <f aca="false">'Daily Data'!Q2127</f>
        <v>0.000165805265195503</v>
      </c>
      <c r="AO2128" s="11" t="n">
        <f aca="false">'Daily Data'!R2127</f>
        <v>-0.00588796850953976</v>
      </c>
      <c r="AQ2128" s="11" t="n">
        <f aca="false">'Daily Data'!O2127</f>
        <v>0.0115234304336259</v>
      </c>
      <c r="AR2128" s="11" t="n">
        <f aca="false">'Daily Data'!P2127</f>
        <v>-3.57142857142857E-006</v>
      </c>
      <c r="AS2128" s="11" t="n">
        <f aca="false">'Daily Data'!Q2127</f>
        <v>0.000165805265195503</v>
      </c>
      <c r="AT2128" s="11" t="n">
        <f aca="false">'Daily Data'!R2127</f>
        <v>-0.00588796850953976</v>
      </c>
    </row>
    <row r="2129" customFormat="false" ht="15" hidden="false" customHeight="false" outlineLevel="0" collapsed="false">
      <c r="A2129" s="11" t="n">
        <f aca="false">'Daily Data'!O2128</f>
        <v>-0.0011633865945354</v>
      </c>
      <c r="C2129" s="11" t="n">
        <f aca="false">'Daily Data'!P2128</f>
        <v>-0.0134602577195723</v>
      </c>
      <c r="E2129" s="11" t="n">
        <f aca="false">'Daily Data'!Q2128</f>
        <v>-0.0142288042820854</v>
      </c>
      <c r="G2129" s="11" t="n">
        <f aca="false">'Daily Data'!R2128</f>
        <v>0.00201222871591379</v>
      </c>
      <c r="I2129" s="11" t="n">
        <f aca="false">'Daily Data'!O2128</f>
        <v>-0.0011633865945354</v>
      </c>
      <c r="J2129" s="11" t="n">
        <f aca="false">'Daily Data'!P2128</f>
        <v>-0.0134602577195723</v>
      </c>
      <c r="L2129" s="11" t="n">
        <f aca="false">'Daily Data'!O2128</f>
        <v>-0.0011633865945354</v>
      </c>
      <c r="M2129" s="11" t="n">
        <f aca="false">'Daily Data'!Q2128</f>
        <v>-0.0142288042820854</v>
      </c>
      <c r="O2129" s="11" t="n">
        <f aca="false">'Daily Data'!O2128</f>
        <v>-0.0011633865945354</v>
      </c>
      <c r="P2129" s="11" t="n">
        <f aca="false">'Daily Data'!R2128</f>
        <v>0.00201222871591379</v>
      </c>
      <c r="R2129" s="11" t="n">
        <f aca="false">'Daily Data'!P2128</f>
        <v>-0.0134602577195723</v>
      </c>
      <c r="S2129" s="11" t="n">
        <f aca="false">'Daily Data'!Q2128</f>
        <v>-0.0142288042820854</v>
      </c>
      <c r="U2129" s="11" t="n">
        <f aca="false">'Daily Data'!P2128</f>
        <v>-0.0134602577195723</v>
      </c>
      <c r="V2129" s="11" t="n">
        <f aca="false">'Daily Data'!R2128</f>
        <v>0.00201222871591379</v>
      </c>
      <c r="X2129" s="11" t="n">
        <f aca="false">'Daily Data'!Q2128</f>
        <v>-0.0142288042820854</v>
      </c>
      <c r="Y2129" s="11" t="n">
        <f aca="false">'Daily Data'!R2128</f>
        <v>0.00201222871591379</v>
      </c>
      <c r="AA2129" s="11" t="n">
        <f aca="false">'Daily Data'!O2128</f>
        <v>-0.0011633865945354</v>
      </c>
      <c r="AB2129" s="11" t="n">
        <f aca="false">'Daily Data'!P2128</f>
        <v>-0.0134602577195723</v>
      </c>
      <c r="AC2129" s="11" t="n">
        <f aca="false">'Daily Data'!Q2128</f>
        <v>-0.0142288042820854</v>
      </c>
      <c r="AE2129" s="11" t="n">
        <f aca="false">'Daily Data'!O2128</f>
        <v>-0.0011633865945354</v>
      </c>
      <c r="AF2129" s="11" t="n">
        <f aca="false">'Daily Data'!P2128</f>
        <v>-0.0134602577195723</v>
      </c>
      <c r="AG2129" s="11" t="n">
        <f aca="false">'Daily Data'!R2128</f>
        <v>0.00201222871591379</v>
      </c>
      <c r="AI2129" s="11" t="n">
        <f aca="false">'Daily Data'!O2128</f>
        <v>-0.0011633865945354</v>
      </c>
      <c r="AJ2129" s="11" t="n">
        <f aca="false">'Daily Data'!Q2128</f>
        <v>-0.0142288042820854</v>
      </c>
      <c r="AK2129" s="11" t="n">
        <f aca="false">'Daily Data'!R2128</f>
        <v>0.00201222871591379</v>
      </c>
      <c r="AM2129" s="11" t="n">
        <f aca="false">'Daily Data'!P2128</f>
        <v>-0.0134602577195723</v>
      </c>
      <c r="AN2129" s="11" t="n">
        <f aca="false">'Daily Data'!Q2128</f>
        <v>-0.0142288042820854</v>
      </c>
      <c r="AO2129" s="11" t="n">
        <f aca="false">'Daily Data'!R2128</f>
        <v>0.00201222871591379</v>
      </c>
      <c r="AQ2129" s="11" t="n">
        <f aca="false">'Daily Data'!O2128</f>
        <v>-0.0011633865945354</v>
      </c>
      <c r="AR2129" s="11" t="n">
        <f aca="false">'Daily Data'!P2128</f>
        <v>-0.0134602577195723</v>
      </c>
      <c r="AS2129" s="11" t="n">
        <f aca="false">'Daily Data'!Q2128</f>
        <v>-0.0142288042820854</v>
      </c>
      <c r="AT2129" s="11" t="n">
        <f aca="false">'Daily Data'!R2128</f>
        <v>0.00201222871591379</v>
      </c>
    </row>
    <row r="2130" customFormat="false" ht="15" hidden="false" customHeight="false" outlineLevel="0" collapsed="false">
      <c r="A2130" s="11" t="n">
        <f aca="false">'Daily Data'!O2129</f>
        <v>0.00660706456867611</v>
      </c>
      <c r="C2130" s="11" t="n">
        <f aca="false">'Daily Data'!P2129</f>
        <v>-0.0110862653757155</v>
      </c>
      <c r="E2130" s="11" t="n">
        <f aca="false">'Daily Data'!Q2129</f>
        <v>-0.0104828705180749</v>
      </c>
      <c r="G2130" s="11" t="n">
        <f aca="false">'Daily Data'!R2129</f>
        <v>0.000833686551543596</v>
      </c>
      <c r="I2130" s="11" t="n">
        <f aca="false">'Daily Data'!O2129</f>
        <v>0.00660706456867611</v>
      </c>
      <c r="J2130" s="11" t="n">
        <f aca="false">'Daily Data'!P2129</f>
        <v>-0.0110862653757155</v>
      </c>
      <c r="L2130" s="11" t="n">
        <f aca="false">'Daily Data'!O2129</f>
        <v>0.00660706456867611</v>
      </c>
      <c r="M2130" s="11" t="n">
        <f aca="false">'Daily Data'!Q2129</f>
        <v>-0.0104828705180749</v>
      </c>
      <c r="O2130" s="11" t="n">
        <f aca="false">'Daily Data'!O2129</f>
        <v>0.00660706456867611</v>
      </c>
      <c r="P2130" s="11" t="n">
        <f aca="false">'Daily Data'!R2129</f>
        <v>0.000833686551543596</v>
      </c>
      <c r="R2130" s="11" t="n">
        <f aca="false">'Daily Data'!P2129</f>
        <v>-0.0110862653757155</v>
      </c>
      <c r="S2130" s="11" t="n">
        <f aca="false">'Daily Data'!Q2129</f>
        <v>-0.0104828705180749</v>
      </c>
      <c r="U2130" s="11" t="n">
        <f aca="false">'Daily Data'!P2129</f>
        <v>-0.0110862653757155</v>
      </c>
      <c r="V2130" s="11" t="n">
        <f aca="false">'Daily Data'!R2129</f>
        <v>0.000833686551543596</v>
      </c>
      <c r="X2130" s="11" t="n">
        <f aca="false">'Daily Data'!Q2129</f>
        <v>-0.0104828705180749</v>
      </c>
      <c r="Y2130" s="11" t="n">
        <f aca="false">'Daily Data'!R2129</f>
        <v>0.000833686551543596</v>
      </c>
      <c r="AA2130" s="11" t="n">
        <f aca="false">'Daily Data'!O2129</f>
        <v>0.00660706456867611</v>
      </c>
      <c r="AB2130" s="11" t="n">
        <f aca="false">'Daily Data'!P2129</f>
        <v>-0.0110862653757155</v>
      </c>
      <c r="AC2130" s="11" t="n">
        <f aca="false">'Daily Data'!Q2129</f>
        <v>-0.0104828705180749</v>
      </c>
      <c r="AE2130" s="11" t="n">
        <f aca="false">'Daily Data'!O2129</f>
        <v>0.00660706456867611</v>
      </c>
      <c r="AF2130" s="11" t="n">
        <f aca="false">'Daily Data'!P2129</f>
        <v>-0.0110862653757155</v>
      </c>
      <c r="AG2130" s="11" t="n">
        <f aca="false">'Daily Data'!R2129</f>
        <v>0.000833686551543596</v>
      </c>
      <c r="AI2130" s="11" t="n">
        <f aca="false">'Daily Data'!O2129</f>
        <v>0.00660706456867611</v>
      </c>
      <c r="AJ2130" s="11" t="n">
        <f aca="false">'Daily Data'!Q2129</f>
        <v>-0.0104828705180749</v>
      </c>
      <c r="AK2130" s="11" t="n">
        <f aca="false">'Daily Data'!R2129</f>
        <v>0.000833686551543596</v>
      </c>
      <c r="AM2130" s="11" t="n">
        <f aca="false">'Daily Data'!P2129</f>
        <v>-0.0110862653757155</v>
      </c>
      <c r="AN2130" s="11" t="n">
        <f aca="false">'Daily Data'!Q2129</f>
        <v>-0.0104828705180749</v>
      </c>
      <c r="AO2130" s="11" t="n">
        <f aca="false">'Daily Data'!R2129</f>
        <v>0.000833686551543596</v>
      </c>
      <c r="AQ2130" s="11" t="n">
        <f aca="false">'Daily Data'!O2129</f>
        <v>0.00660706456867611</v>
      </c>
      <c r="AR2130" s="11" t="n">
        <f aca="false">'Daily Data'!P2129</f>
        <v>-0.0110862653757155</v>
      </c>
      <c r="AS2130" s="11" t="n">
        <f aca="false">'Daily Data'!Q2129</f>
        <v>-0.0104828705180749</v>
      </c>
      <c r="AT2130" s="11" t="n">
        <f aca="false">'Daily Data'!R2129</f>
        <v>0.000833686551543596</v>
      </c>
    </row>
    <row r="2131" customFormat="false" ht="15" hidden="false" customHeight="false" outlineLevel="0" collapsed="false">
      <c r="A2131" s="11" t="n">
        <f aca="false">'Daily Data'!O2130</f>
        <v>0.0110740389813308</v>
      </c>
      <c r="C2131" s="11" t="n">
        <f aca="false">'Daily Data'!P2130</f>
        <v>-0.0224173645320197</v>
      </c>
      <c r="E2131" s="11" t="n">
        <f aca="false">'Daily Data'!Q2130</f>
        <v>-0.0222257936507937</v>
      </c>
      <c r="G2131" s="11" t="n">
        <f aca="false">'Daily Data'!R2130</f>
        <v>-0.00251324412542386</v>
      </c>
      <c r="I2131" s="11" t="n">
        <f aca="false">'Daily Data'!O2130</f>
        <v>0.0110740389813308</v>
      </c>
      <c r="J2131" s="11" t="n">
        <f aca="false">'Daily Data'!P2130</f>
        <v>-0.0224173645320197</v>
      </c>
      <c r="L2131" s="11" t="n">
        <f aca="false">'Daily Data'!O2130</f>
        <v>0.0110740389813308</v>
      </c>
      <c r="M2131" s="11" t="n">
        <f aca="false">'Daily Data'!Q2130</f>
        <v>-0.0222257936507937</v>
      </c>
      <c r="O2131" s="11" t="n">
        <f aca="false">'Daily Data'!O2130</f>
        <v>0.0110740389813308</v>
      </c>
      <c r="P2131" s="11" t="n">
        <f aca="false">'Daily Data'!R2130</f>
        <v>-0.00251324412542386</v>
      </c>
      <c r="R2131" s="11" t="n">
        <f aca="false">'Daily Data'!P2130</f>
        <v>-0.0224173645320197</v>
      </c>
      <c r="S2131" s="11" t="n">
        <f aca="false">'Daily Data'!Q2130</f>
        <v>-0.0222257936507937</v>
      </c>
      <c r="U2131" s="11" t="n">
        <f aca="false">'Daily Data'!P2130</f>
        <v>-0.0224173645320197</v>
      </c>
      <c r="V2131" s="11" t="n">
        <f aca="false">'Daily Data'!R2130</f>
        <v>-0.00251324412542386</v>
      </c>
      <c r="X2131" s="11" t="n">
        <f aca="false">'Daily Data'!Q2130</f>
        <v>-0.0222257936507937</v>
      </c>
      <c r="Y2131" s="11" t="n">
        <f aca="false">'Daily Data'!R2130</f>
        <v>-0.00251324412542386</v>
      </c>
      <c r="AA2131" s="11" t="n">
        <f aca="false">'Daily Data'!O2130</f>
        <v>0.0110740389813308</v>
      </c>
      <c r="AB2131" s="11" t="n">
        <f aca="false">'Daily Data'!P2130</f>
        <v>-0.0224173645320197</v>
      </c>
      <c r="AC2131" s="11" t="n">
        <f aca="false">'Daily Data'!Q2130</f>
        <v>-0.0222257936507937</v>
      </c>
      <c r="AE2131" s="11" t="n">
        <f aca="false">'Daily Data'!O2130</f>
        <v>0.0110740389813308</v>
      </c>
      <c r="AF2131" s="11" t="n">
        <f aca="false">'Daily Data'!P2130</f>
        <v>-0.0224173645320197</v>
      </c>
      <c r="AG2131" s="11" t="n">
        <f aca="false">'Daily Data'!R2130</f>
        <v>-0.00251324412542386</v>
      </c>
      <c r="AI2131" s="11" t="n">
        <f aca="false">'Daily Data'!O2130</f>
        <v>0.0110740389813308</v>
      </c>
      <c r="AJ2131" s="11" t="n">
        <f aca="false">'Daily Data'!Q2130</f>
        <v>-0.0222257936507937</v>
      </c>
      <c r="AK2131" s="11" t="n">
        <f aca="false">'Daily Data'!R2130</f>
        <v>-0.00251324412542386</v>
      </c>
      <c r="AM2131" s="11" t="n">
        <f aca="false">'Daily Data'!P2130</f>
        <v>-0.0224173645320197</v>
      </c>
      <c r="AN2131" s="11" t="n">
        <f aca="false">'Daily Data'!Q2130</f>
        <v>-0.0222257936507937</v>
      </c>
      <c r="AO2131" s="11" t="n">
        <f aca="false">'Daily Data'!R2130</f>
        <v>-0.00251324412542386</v>
      </c>
      <c r="AQ2131" s="11" t="n">
        <f aca="false">'Daily Data'!O2130</f>
        <v>0.0110740389813308</v>
      </c>
      <c r="AR2131" s="11" t="n">
        <f aca="false">'Daily Data'!P2130</f>
        <v>-0.0224173645320197</v>
      </c>
      <c r="AS2131" s="11" t="n">
        <f aca="false">'Daily Data'!Q2130</f>
        <v>-0.0222257936507937</v>
      </c>
      <c r="AT2131" s="11" t="n">
        <f aca="false">'Daily Data'!R2130</f>
        <v>-0.00251324412542386</v>
      </c>
    </row>
    <row r="2132" customFormat="false" ht="15" hidden="false" customHeight="false" outlineLevel="0" collapsed="false">
      <c r="A2132" s="11" t="n">
        <f aca="false">'Daily Data'!O2131</f>
        <v>0.000443129324179677</v>
      </c>
      <c r="C2132" s="11" t="n">
        <f aca="false">'Daily Data'!P2131</f>
        <v>-0.00441274250440925</v>
      </c>
      <c r="E2132" s="11" t="n">
        <f aca="false">'Daily Data'!Q2131</f>
        <v>-0.00417615665584414</v>
      </c>
      <c r="G2132" s="11" t="n">
        <f aca="false">'Daily Data'!R2131</f>
        <v>0.000252686506688645</v>
      </c>
      <c r="I2132" s="11" t="n">
        <f aca="false">'Daily Data'!O2131</f>
        <v>0.000443129324179677</v>
      </c>
      <c r="J2132" s="11" t="n">
        <f aca="false">'Daily Data'!P2131</f>
        <v>-0.00441274250440925</v>
      </c>
      <c r="L2132" s="11" t="n">
        <f aca="false">'Daily Data'!O2131</f>
        <v>0.000443129324179677</v>
      </c>
      <c r="M2132" s="11" t="n">
        <f aca="false">'Daily Data'!Q2131</f>
        <v>-0.00417615665584414</v>
      </c>
      <c r="O2132" s="11" t="n">
        <f aca="false">'Daily Data'!O2131</f>
        <v>0.000443129324179677</v>
      </c>
      <c r="P2132" s="11" t="n">
        <f aca="false">'Daily Data'!R2131</f>
        <v>0.000252686506688645</v>
      </c>
      <c r="R2132" s="11" t="n">
        <f aca="false">'Daily Data'!P2131</f>
        <v>-0.00441274250440925</v>
      </c>
      <c r="S2132" s="11" t="n">
        <f aca="false">'Daily Data'!Q2131</f>
        <v>-0.00417615665584414</v>
      </c>
      <c r="U2132" s="11" t="n">
        <f aca="false">'Daily Data'!P2131</f>
        <v>-0.00441274250440925</v>
      </c>
      <c r="V2132" s="11" t="n">
        <f aca="false">'Daily Data'!R2131</f>
        <v>0.000252686506688645</v>
      </c>
      <c r="X2132" s="11" t="n">
        <f aca="false">'Daily Data'!Q2131</f>
        <v>-0.00417615665584414</v>
      </c>
      <c r="Y2132" s="11" t="n">
        <f aca="false">'Daily Data'!R2131</f>
        <v>0.000252686506688645</v>
      </c>
      <c r="AA2132" s="11" t="n">
        <f aca="false">'Daily Data'!O2131</f>
        <v>0.000443129324179677</v>
      </c>
      <c r="AB2132" s="11" t="n">
        <f aca="false">'Daily Data'!P2131</f>
        <v>-0.00441274250440925</v>
      </c>
      <c r="AC2132" s="11" t="n">
        <f aca="false">'Daily Data'!Q2131</f>
        <v>-0.00417615665584414</v>
      </c>
      <c r="AE2132" s="11" t="n">
        <f aca="false">'Daily Data'!O2131</f>
        <v>0.000443129324179677</v>
      </c>
      <c r="AF2132" s="11" t="n">
        <f aca="false">'Daily Data'!P2131</f>
        <v>-0.00441274250440925</v>
      </c>
      <c r="AG2132" s="11" t="n">
        <f aca="false">'Daily Data'!R2131</f>
        <v>0.000252686506688645</v>
      </c>
      <c r="AI2132" s="11" t="n">
        <f aca="false">'Daily Data'!O2131</f>
        <v>0.000443129324179677</v>
      </c>
      <c r="AJ2132" s="11" t="n">
        <f aca="false">'Daily Data'!Q2131</f>
        <v>-0.00417615665584414</v>
      </c>
      <c r="AK2132" s="11" t="n">
        <f aca="false">'Daily Data'!R2131</f>
        <v>0.000252686506688645</v>
      </c>
      <c r="AM2132" s="11" t="n">
        <f aca="false">'Daily Data'!P2131</f>
        <v>-0.00441274250440925</v>
      </c>
      <c r="AN2132" s="11" t="n">
        <f aca="false">'Daily Data'!Q2131</f>
        <v>-0.00417615665584414</v>
      </c>
      <c r="AO2132" s="11" t="n">
        <f aca="false">'Daily Data'!R2131</f>
        <v>0.000252686506688645</v>
      </c>
      <c r="AQ2132" s="11" t="n">
        <f aca="false">'Daily Data'!O2131</f>
        <v>0.000443129324179677</v>
      </c>
      <c r="AR2132" s="11" t="n">
        <f aca="false">'Daily Data'!P2131</f>
        <v>-0.00441274250440925</v>
      </c>
      <c r="AS2132" s="11" t="n">
        <f aca="false">'Daily Data'!Q2131</f>
        <v>-0.00417615665584414</v>
      </c>
      <c r="AT2132" s="11" t="n">
        <f aca="false">'Daily Data'!R2131</f>
        <v>0.000252686506688645</v>
      </c>
    </row>
    <row r="2133" customFormat="false" ht="15" hidden="false" customHeight="false" outlineLevel="0" collapsed="false">
      <c r="A2133" s="11" t="n">
        <f aca="false">'Daily Data'!O2132</f>
        <v>-0.00317131714004714</v>
      </c>
      <c r="C2133" s="11" t="n">
        <f aca="false">'Daily Data'!P2132</f>
        <v>0.000439298367708515</v>
      </c>
      <c r="E2133" s="11" t="n">
        <f aca="false">'Daily Data'!Q2132</f>
        <v>0.000353030158305575</v>
      </c>
      <c r="G2133" s="11" t="n">
        <f aca="false">'Daily Data'!R2132</f>
        <v>0.00259328672241888</v>
      </c>
      <c r="I2133" s="11" t="n">
        <f aca="false">'Daily Data'!O2132</f>
        <v>-0.00317131714004714</v>
      </c>
      <c r="J2133" s="11" t="n">
        <f aca="false">'Daily Data'!P2132</f>
        <v>0.000439298367708515</v>
      </c>
      <c r="L2133" s="11" t="n">
        <f aca="false">'Daily Data'!O2132</f>
        <v>-0.00317131714004714</v>
      </c>
      <c r="M2133" s="11" t="n">
        <f aca="false">'Daily Data'!Q2132</f>
        <v>0.000353030158305575</v>
      </c>
      <c r="O2133" s="11" t="n">
        <f aca="false">'Daily Data'!O2132</f>
        <v>-0.00317131714004714</v>
      </c>
      <c r="P2133" s="11" t="n">
        <f aca="false">'Daily Data'!R2132</f>
        <v>0.00259328672241888</v>
      </c>
      <c r="R2133" s="11" t="n">
        <f aca="false">'Daily Data'!P2132</f>
        <v>0.000439298367708515</v>
      </c>
      <c r="S2133" s="11" t="n">
        <f aca="false">'Daily Data'!Q2132</f>
        <v>0.000353030158305575</v>
      </c>
      <c r="U2133" s="11" t="n">
        <f aca="false">'Daily Data'!P2132</f>
        <v>0.000439298367708515</v>
      </c>
      <c r="V2133" s="11" t="n">
        <f aca="false">'Daily Data'!R2132</f>
        <v>0.00259328672241888</v>
      </c>
      <c r="X2133" s="11" t="n">
        <f aca="false">'Daily Data'!Q2132</f>
        <v>0.000353030158305575</v>
      </c>
      <c r="Y2133" s="11" t="n">
        <f aca="false">'Daily Data'!R2132</f>
        <v>0.00259328672241888</v>
      </c>
      <c r="AA2133" s="11" t="n">
        <f aca="false">'Daily Data'!O2132</f>
        <v>-0.00317131714004714</v>
      </c>
      <c r="AB2133" s="11" t="n">
        <f aca="false">'Daily Data'!P2132</f>
        <v>0.000439298367708515</v>
      </c>
      <c r="AC2133" s="11" t="n">
        <f aca="false">'Daily Data'!Q2132</f>
        <v>0.000353030158305575</v>
      </c>
      <c r="AE2133" s="11" t="n">
        <f aca="false">'Daily Data'!O2132</f>
        <v>-0.00317131714004714</v>
      </c>
      <c r="AF2133" s="11" t="n">
        <f aca="false">'Daily Data'!P2132</f>
        <v>0.000439298367708515</v>
      </c>
      <c r="AG2133" s="11" t="n">
        <f aca="false">'Daily Data'!R2132</f>
        <v>0.00259328672241888</v>
      </c>
      <c r="AI2133" s="11" t="n">
        <f aca="false">'Daily Data'!O2132</f>
        <v>-0.00317131714004714</v>
      </c>
      <c r="AJ2133" s="11" t="n">
        <f aca="false">'Daily Data'!Q2132</f>
        <v>0.000353030158305575</v>
      </c>
      <c r="AK2133" s="11" t="n">
        <f aca="false">'Daily Data'!R2132</f>
        <v>0.00259328672241888</v>
      </c>
      <c r="AM2133" s="11" t="n">
        <f aca="false">'Daily Data'!P2132</f>
        <v>0.000439298367708515</v>
      </c>
      <c r="AN2133" s="11" t="n">
        <f aca="false">'Daily Data'!Q2132</f>
        <v>0.000353030158305575</v>
      </c>
      <c r="AO2133" s="11" t="n">
        <f aca="false">'Daily Data'!R2132</f>
        <v>0.00259328672241888</v>
      </c>
      <c r="AQ2133" s="11" t="n">
        <f aca="false">'Daily Data'!O2132</f>
        <v>-0.00317131714004714</v>
      </c>
      <c r="AR2133" s="11" t="n">
        <f aca="false">'Daily Data'!P2132</f>
        <v>0.000439298367708515</v>
      </c>
      <c r="AS2133" s="11" t="n">
        <f aca="false">'Daily Data'!Q2132</f>
        <v>0.000353030158305575</v>
      </c>
      <c r="AT2133" s="11" t="n">
        <f aca="false">'Daily Data'!R2132</f>
        <v>0.00259328672241888</v>
      </c>
    </row>
    <row r="2134" customFormat="false" ht="15" hidden="false" customHeight="false" outlineLevel="0" collapsed="false">
      <c r="A2134" s="11" t="n">
        <f aca="false">'Daily Data'!O2133</f>
        <v>0.00626125836175352</v>
      </c>
      <c r="C2134" s="11" t="n">
        <f aca="false">'Daily Data'!P2133</f>
        <v>-0.0208092376525643</v>
      </c>
      <c r="E2134" s="11" t="n">
        <f aca="false">'Daily Data'!Q2133</f>
        <v>-0.0214811580964264</v>
      </c>
      <c r="G2134" s="11" t="n">
        <f aca="false">'Daily Data'!R2133</f>
        <v>-0.000746927682055968</v>
      </c>
      <c r="I2134" s="11" t="n">
        <f aca="false">'Daily Data'!O2133</f>
        <v>0.00626125836175352</v>
      </c>
      <c r="J2134" s="11" t="n">
        <f aca="false">'Daily Data'!P2133</f>
        <v>-0.0208092376525643</v>
      </c>
      <c r="L2134" s="11" t="n">
        <f aca="false">'Daily Data'!O2133</f>
        <v>0.00626125836175352</v>
      </c>
      <c r="M2134" s="11" t="n">
        <f aca="false">'Daily Data'!Q2133</f>
        <v>-0.0214811580964264</v>
      </c>
      <c r="O2134" s="11" t="n">
        <f aca="false">'Daily Data'!O2133</f>
        <v>0.00626125836175352</v>
      </c>
      <c r="P2134" s="11" t="n">
        <f aca="false">'Daily Data'!R2133</f>
        <v>-0.000746927682055968</v>
      </c>
      <c r="R2134" s="11" t="n">
        <f aca="false">'Daily Data'!P2133</f>
        <v>-0.0208092376525643</v>
      </c>
      <c r="S2134" s="11" t="n">
        <f aca="false">'Daily Data'!Q2133</f>
        <v>-0.0214811580964264</v>
      </c>
      <c r="U2134" s="11" t="n">
        <f aca="false">'Daily Data'!P2133</f>
        <v>-0.0208092376525643</v>
      </c>
      <c r="V2134" s="11" t="n">
        <f aca="false">'Daily Data'!R2133</f>
        <v>-0.000746927682055968</v>
      </c>
      <c r="X2134" s="11" t="n">
        <f aca="false">'Daily Data'!Q2133</f>
        <v>-0.0214811580964264</v>
      </c>
      <c r="Y2134" s="11" t="n">
        <f aca="false">'Daily Data'!R2133</f>
        <v>-0.000746927682055968</v>
      </c>
      <c r="AA2134" s="11" t="n">
        <f aca="false">'Daily Data'!O2133</f>
        <v>0.00626125836175352</v>
      </c>
      <c r="AB2134" s="11" t="n">
        <f aca="false">'Daily Data'!P2133</f>
        <v>-0.0208092376525643</v>
      </c>
      <c r="AC2134" s="11" t="n">
        <f aca="false">'Daily Data'!Q2133</f>
        <v>-0.0214811580964264</v>
      </c>
      <c r="AE2134" s="11" t="n">
        <f aca="false">'Daily Data'!O2133</f>
        <v>0.00626125836175352</v>
      </c>
      <c r="AF2134" s="11" t="n">
        <f aca="false">'Daily Data'!P2133</f>
        <v>-0.0208092376525643</v>
      </c>
      <c r="AG2134" s="11" t="n">
        <f aca="false">'Daily Data'!R2133</f>
        <v>-0.000746927682055968</v>
      </c>
      <c r="AI2134" s="11" t="n">
        <f aca="false">'Daily Data'!O2133</f>
        <v>0.00626125836175352</v>
      </c>
      <c r="AJ2134" s="11" t="n">
        <f aca="false">'Daily Data'!Q2133</f>
        <v>-0.0214811580964264</v>
      </c>
      <c r="AK2134" s="11" t="n">
        <f aca="false">'Daily Data'!R2133</f>
        <v>-0.000746927682055968</v>
      </c>
      <c r="AM2134" s="11" t="n">
        <f aca="false">'Daily Data'!P2133</f>
        <v>-0.0208092376525643</v>
      </c>
      <c r="AN2134" s="11" t="n">
        <f aca="false">'Daily Data'!Q2133</f>
        <v>-0.0214811580964264</v>
      </c>
      <c r="AO2134" s="11" t="n">
        <f aca="false">'Daily Data'!R2133</f>
        <v>-0.000746927682055968</v>
      </c>
      <c r="AQ2134" s="11" t="n">
        <f aca="false">'Daily Data'!O2133</f>
        <v>0.00626125836175352</v>
      </c>
      <c r="AR2134" s="11" t="n">
        <f aca="false">'Daily Data'!P2133</f>
        <v>-0.0208092376525643</v>
      </c>
      <c r="AS2134" s="11" t="n">
        <f aca="false">'Daily Data'!Q2133</f>
        <v>-0.0214811580964264</v>
      </c>
      <c r="AT2134" s="11" t="n">
        <f aca="false">'Daily Data'!R2133</f>
        <v>-0.000746927682055968</v>
      </c>
    </row>
    <row r="2135" customFormat="false" ht="15" hidden="false" customHeight="false" outlineLevel="0" collapsed="false">
      <c r="A2135" s="11" t="n">
        <f aca="false">'Daily Data'!O2134</f>
        <v>0.0039965969995729</v>
      </c>
      <c r="C2135" s="11" t="n">
        <f aca="false">'Daily Data'!P2134</f>
        <v>0.000900587703435714</v>
      </c>
      <c r="E2135" s="11" t="n">
        <f aca="false">'Daily Data'!Q2134</f>
        <v>0.000816100702576102</v>
      </c>
      <c r="G2135" s="11" t="n">
        <f aca="false">'Daily Data'!R2134</f>
        <v>-0.00664063670660752</v>
      </c>
      <c r="I2135" s="11" t="n">
        <f aca="false">'Daily Data'!O2134</f>
        <v>0.0039965969995729</v>
      </c>
      <c r="J2135" s="11" t="n">
        <f aca="false">'Daily Data'!P2134</f>
        <v>0.000900587703435714</v>
      </c>
      <c r="L2135" s="11" t="n">
        <f aca="false">'Daily Data'!O2134</f>
        <v>0.0039965969995729</v>
      </c>
      <c r="M2135" s="11" t="n">
        <f aca="false">'Daily Data'!Q2134</f>
        <v>0.000816100702576102</v>
      </c>
      <c r="O2135" s="11" t="n">
        <f aca="false">'Daily Data'!O2134</f>
        <v>0.0039965969995729</v>
      </c>
      <c r="P2135" s="11" t="n">
        <f aca="false">'Daily Data'!R2134</f>
        <v>-0.00664063670660752</v>
      </c>
      <c r="R2135" s="11" t="n">
        <f aca="false">'Daily Data'!P2134</f>
        <v>0.000900587703435714</v>
      </c>
      <c r="S2135" s="11" t="n">
        <f aca="false">'Daily Data'!Q2134</f>
        <v>0.000816100702576102</v>
      </c>
      <c r="U2135" s="11" t="n">
        <f aca="false">'Daily Data'!P2134</f>
        <v>0.000900587703435714</v>
      </c>
      <c r="V2135" s="11" t="n">
        <f aca="false">'Daily Data'!R2134</f>
        <v>-0.00664063670660752</v>
      </c>
      <c r="X2135" s="11" t="n">
        <f aca="false">'Daily Data'!Q2134</f>
        <v>0.000816100702576102</v>
      </c>
      <c r="Y2135" s="11" t="n">
        <f aca="false">'Daily Data'!R2134</f>
        <v>-0.00664063670660752</v>
      </c>
      <c r="AA2135" s="11" t="n">
        <f aca="false">'Daily Data'!O2134</f>
        <v>0.0039965969995729</v>
      </c>
      <c r="AB2135" s="11" t="n">
        <f aca="false">'Daily Data'!P2134</f>
        <v>0.000900587703435714</v>
      </c>
      <c r="AC2135" s="11" t="n">
        <f aca="false">'Daily Data'!Q2134</f>
        <v>0.000816100702576102</v>
      </c>
      <c r="AE2135" s="11" t="n">
        <f aca="false">'Daily Data'!O2134</f>
        <v>0.0039965969995729</v>
      </c>
      <c r="AF2135" s="11" t="n">
        <f aca="false">'Daily Data'!P2134</f>
        <v>0.000900587703435714</v>
      </c>
      <c r="AG2135" s="11" t="n">
        <f aca="false">'Daily Data'!R2134</f>
        <v>-0.00664063670660752</v>
      </c>
      <c r="AI2135" s="11" t="n">
        <f aca="false">'Daily Data'!O2134</f>
        <v>0.0039965969995729</v>
      </c>
      <c r="AJ2135" s="11" t="n">
        <f aca="false">'Daily Data'!Q2134</f>
        <v>0.000816100702576102</v>
      </c>
      <c r="AK2135" s="11" t="n">
        <f aca="false">'Daily Data'!R2134</f>
        <v>-0.00664063670660752</v>
      </c>
      <c r="AM2135" s="11" t="n">
        <f aca="false">'Daily Data'!P2134</f>
        <v>0.000900587703435714</v>
      </c>
      <c r="AN2135" s="11" t="n">
        <f aca="false">'Daily Data'!Q2134</f>
        <v>0.000816100702576102</v>
      </c>
      <c r="AO2135" s="11" t="n">
        <f aca="false">'Daily Data'!R2134</f>
        <v>-0.00664063670660752</v>
      </c>
      <c r="AQ2135" s="11" t="n">
        <f aca="false">'Daily Data'!O2134</f>
        <v>0.0039965969995729</v>
      </c>
      <c r="AR2135" s="11" t="n">
        <f aca="false">'Daily Data'!P2134</f>
        <v>0.000900587703435714</v>
      </c>
      <c r="AS2135" s="11" t="n">
        <f aca="false">'Daily Data'!Q2134</f>
        <v>0.000816100702576102</v>
      </c>
      <c r="AT2135" s="11" t="n">
        <f aca="false">'Daily Data'!R2134</f>
        <v>-0.00664063670660752</v>
      </c>
    </row>
    <row r="2136" customFormat="false" ht="15" hidden="false" customHeight="false" outlineLevel="0" collapsed="false">
      <c r="A2136" s="11" t="n">
        <f aca="false">'Daily Data'!O2135</f>
        <v>0.000931075203105877</v>
      </c>
      <c r="C2136" s="11" t="n">
        <f aca="false">'Daily Data'!P2135</f>
        <v>0.0270966995741385</v>
      </c>
      <c r="E2136" s="11" t="n">
        <f aca="false">'Daily Data'!Q2135</f>
        <v>0.0279334565084565</v>
      </c>
      <c r="G2136" s="11" t="n">
        <f aca="false">'Daily Data'!R2135</f>
        <v>0.0111477139530646</v>
      </c>
      <c r="I2136" s="11" t="n">
        <f aca="false">'Daily Data'!O2135</f>
        <v>0.000931075203105877</v>
      </c>
      <c r="J2136" s="11" t="n">
        <f aca="false">'Daily Data'!P2135</f>
        <v>0.0270966995741385</v>
      </c>
      <c r="L2136" s="11" t="n">
        <f aca="false">'Daily Data'!O2135</f>
        <v>0.000931075203105877</v>
      </c>
      <c r="M2136" s="11" t="n">
        <f aca="false">'Daily Data'!Q2135</f>
        <v>0.0279334565084565</v>
      </c>
      <c r="O2136" s="11" t="n">
        <f aca="false">'Daily Data'!O2135</f>
        <v>0.000931075203105877</v>
      </c>
      <c r="P2136" s="11" t="n">
        <f aca="false">'Daily Data'!R2135</f>
        <v>0.0111477139530646</v>
      </c>
      <c r="R2136" s="11" t="n">
        <f aca="false">'Daily Data'!P2135</f>
        <v>0.0270966995741385</v>
      </c>
      <c r="S2136" s="11" t="n">
        <f aca="false">'Daily Data'!Q2135</f>
        <v>0.0279334565084565</v>
      </c>
      <c r="U2136" s="11" t="n">
        <f aca="false">'Daily Data'!P2135</f>
        <v>0.0270966995741385</v>
      </c>
      <c r="V2136" s="11" t="n">
        <f aca="false">'Daily Data'!R2135</f>
        <v>0.0111477139530646</v>
      </c>
      <c r="X2136" s="11" t="n">
        <f aca="false">'Daily Data'!Q2135</f>
        <v>0.0279334565084565</v>
      </c>
      <c r="Y2136" s="11" t="n">
        <f aca="false">'Daily Data'!R2135</f>
        <v>0.0111477139530646</v>
      </c>
      <c r="AA2136" s="11" t="n">
        <f aca="false">'Daily Data'!O2135</f>
        <v>0.000931075203105877</v>
      </c>
      <c r="AB2136" s="11" t="n">
        <f aca="false">'Daily Data'!P2135</f>
        <v>0.0270966995741385</v>
      </c>
      <c r="AC2136" s="11" t="n">
        <f aca="false">'Daily Data'!Q2135</f>
        <v>0.0279334565084565</v>
      </c>
      <c r="AE2136" s="11" t="n">
        <f aca="false">'Daily Data'!O2135</f>
        <v>0.000931075203105877</v>
      </c>
      <c r="AF2136" s="11" t="n">
        <f aca="false">'Daily Data'!P2135</f>
        <v>0.0270966995741385</v>
      </c>
      <c r="AG2136" s="11" t="n">
        <f aca="false">'Daily Data'!R2135</f>
        <v>0.0111477139530646</v>
      </c>
      <c r="AI2136" s="11" t="n">
        <f aca="false">'Daily Data'!O2135</f>
        <v>0.000931075203105877</v>
      </c>
      <c r="AJ2136" s="11" t="n">
        <f aca="false">'Daily Data'!Q2135</f>
        <v>0.0279334565084565</v>
      </c>
      <c r="AK2136" s="11" t="n">
        <f aca="false">'Daily Data'!R2135</f>
        <v>0.0111477139530646</v>
      </c>
      <c r="AM2136" s="11" t="n">
        <f aca="false">'Daily Data'!P2135</f>
        <v>0.0270966995741385</v>
      </c>
      <c r="AN2136" s="11" t="n">
        <f aca="false">'Daily Data'!Q2135</f>
        <v>0.0279334565084565</v>
      </c>
      <c r="AO2136" s="11" t="n">
        <f aca="false">'Daily Data'!R2135</f>
        <v>0.0111477139530646</v>
      </c>
      <c r="AQ2136" s="11" t="n">
        <f aca="false">'Daily Data'!O2135</f>
        <v>0.000931075203105877</v>
      </c>
      <c r="AR2136" s="11" t="n">
        <f aca="false">'Daily Data'!P2135</f>
        <v>0.0270966995741385</v>
      </c>
      <c r="AS2136" s="11" t="n">
        <f aca="false">'Daily Data'!Q2135</f>
        <v>0.0279334565084565</v>
      </c>
      <c r="AT2136" s="11" t="n">
        <f aca="false">'Daily Data'!R2135</f>
        <v>0.0111477139530646</v>
      </c>
    </row>
    <row r="2137" customFormat="false" ht="15" hidden="false" customHeight="false" outlineLevel="0" collapsed="false">
      <c r="A2137" s="11" t="n">
        <f aca="false">'Daily Data'!O2136</f>
        <v>0.00294739347110763</v>
      </c>
      <c r="C2137" s="11" t="n">
        <f aca="false">'Daily Data'!P2136</f>
        <v>-0.02199125832391</v>
      </c>
      <c r="E2137" s="11" t="n">
        <f aca="false">'Daily Data'!Q2136</f>
        <v>-0.0223123532982598</v>
      </c>
      <c r="G2137" s="11" t="n">
        <f aca="false">'Daily Data'!R2136</f>
        <v>-0.00935390817956094</v>
      </c>
      <c r="I2137" s="11" t="n">
        <f aca="false">'Daily Data'!O2136</f>
        <v>0.00294739347110763</v>
      </c>
      <c r="J2137" s="11" t="n">
        <f aca="false">'Daily Data'!P2136</f>
        <v>-0.02199125832391</v>
      </c>
      <c r="L2137" s="11" t="n">
        <f aca="false">'Daily Data'!O2136</f>
        <v>0.00294739347110763</v>
      </c>
      <c r="M2137" s="11" t="n">
        <f aca="false">'Daily Data'!Q2136</f>
        <v>-0.0223123532982598</v>
      </c>
      <c r="O2137" s="11" t="n">
        <f aca="false">'Daily Data'!O2136</f>
        <v>0.00294739347110763</v>
      </c>
      <c r="P2137" s="11" t="n">
        <f aca="false">'Daily Data'!R2136</f>
        <v>-0.00935390817956094</v>
      </c>
      <c r="R2137" s="11" t="n">
        <f aca="false">'Daily Data'!P2136</f>
        <v>-0.02199125832391</v>
      </c>
      <c r="S2137" s="11" t="n">
        <f aca="false">'Daily Data'!Q2136</f>
        <v>-0.0223123532982598</v>
      </c>
      <c r="U2137" s="11" t="n">
        <f aca="false">'Daily Data'!P2136</f>
        <v>-0.02199125832391</v>
      </c>
      <c r="V2137" s="11" t="n">
        <f aca="false">'Daily Data'!R2136</f>
        <v>-0.00935390817956094</v>
      </c>
      <c r="X2137" s="11" t="n">
        <f aca="false">'Daily Data'!Q2136</f>
        <v>-0.0223123532982598</v>
      </c>
      <c r="Y2137" s="11" t="n">
        <f aca="false">'Daily Data'!R2136</f>
        <v>-0.00935390817956094</v>
      </c>
      <c r="AA2137" s="11" t="n">
        <f aca="false">'Daily Data'!O2136</f>
        <v>0.00294739347110763</v>
      </c>
      <c r="AB2137" s="11" t="n">
        <f aca="false">'Daily Data'!P2136</f>
        <v>-0.02199125832391</v>
      </c>
      <c r="AC2137" s="11" t="n">
        <f aca="false">'Daily Data'!Q2136</f>
        <v>-0.0223123532982598</v>
      </c>
      <c r="AE2137" s="11" t="n">
        <f aca="false">'Daily Data'!O2136</f>
        <v>0.00294739347110763</v>
      </c>
      <c r="AF2137" s="11" t="n">
        <f aca="false">'Daily Data'!P2136</f>
        <v>-0.02199125832391</v>
      </c>
      <c r="AG2137" s="11" t="n">
        <f aca="false">'Daily Data'!R2136</f>
        <v>-0.00935390817956094</v>
      </c>
      <c r="AI2137" s="11" t="n">
        <f aca="false">'Daily Data'!O2136</f>
        <v>0.00294739347110763</v>
      </c>
      <c r="AJ2137" s="11" t="n">
        <f aca="false">'Daily Data'!Q2136</f>
        <v>-0.0223123532982598</v>
      </c>
      <c r="AK2137" s="11" t="n">
        <f aca="false">'Daily Data'!R2136</f>
        <v>-0.00935390817956094</v>
      </c>
      <c r="AM2137" s="11" t="n">
        <f aca="false">'Daily Data'!P2136</f>
        <v>-0.02199125832391</v>
      </c>
      <c r="AN2137" s="11" t="n">
        <f aca="false">'Daily Data'!Q2136</f>
        <v>-0.0223123532982598</v>
      </c>
      <c r="AO2137" s="11" t="n">
        <f aca="false">'Daily Data'!R2136</f>
        <v>-0.00935390817956094</v>
      </c>
      <c r="AQ2137" s="11" t="n">
        <f aca="false">'Daily Data'!O2136</f>
        <v>0.00294739347110763</v>
      </c>
      <c r="AR2137" s="11" t="n">
        <f aca="false">'Daily Data'!P2136</f>
        <v>-0.02199125832391</v>
      </c>
      <c r="AS2137" s="11" t="n">
        <f aca="false">'Daily Data'!Q2136</f>
        <v>-0.0223123532982598</v>
      </c>
      <c r="AT2137" s="11" t="n">
        <f aca="false">'Daily Data'!R2136</f>
        <v>-0.00935390817956094</v>
      </c>
    </row>
    <row r="2138" customFormat="false" ht="15" hidden="false" customHeight="false" outlineLevel="0" collapsed="false">
      <c r="A2138" s="11" t="n">
        <f aca="false">'Daily Data'!O2137</f>
        <v>0.000975199974592952</v>
      </c>
      <c r="C2138" s="11" t="n">
        <f aca="false">'Daily Data'!P2137</f>
        <v>0.0149694501541625</v>
      </c>
      <c r="E2138" s="11" t="n">
        <f aca="false">'Daily Data'!Q2137</f>
        <v>0.0146650269053655</v>
      </c>
      <c r="G2138" s="11" t="n">
        <f aca="false">'Daily Data'!R2137</f>
        <v>0.0010828010219578</v>
      </c>
      <c r="I2138" s="11" t="n">
        <f aca="false">'Daily Data'!O2137</f>
        <v>0.000975199974592952</v>
      </c>
      <c r="J2138" s="11" t="n">
        <f aca="false">'Daily Data'!P2137</f>
        <v>0.0149694501541625</v>
      </c>
      <c r="L2138" s="11" t="n">
        <f aca="false">'Daily Data'!O2137</f>
        <v>0.000975199974592952</v>
      </c>
      <c r="M2138" s="11" t="n">
        <f aca="false">'Daily Data'!Q2137</f>
        <v>0.0146650269053655</v>
      </c>
      <c r="O2138" s="11" t="n">
        <f aca="false">'Daily Data'!O2137</f>
        <v>0.000975199974592952</v>
      </c>
      <c r="P2138" s="11" t="n">
        <f aca="false">'Daily Data'!R2137</f>
        <v>0.0010828010219578</v>
      </c>
      <c r="R2138" s="11" t="n">
        <f aca="false">'Daily Data'!P2137</f>
        <v>0.0149694501541625</v>
      </c>
      <c r="S2138" s="11" t="n">
        <f aca="false">'Daily Data'!Q2137</f>
        <v>0.0146650269053655</v>
      </c>
      <c r="U2138" s="11" t="n">
        <f aca="false">'Daily Data'!P2137</f>
        <v>0.0149694501541625</v>
      </c>
      <c r="V2138" s="11" t="n">
        <f aca="false">'Daily Data'!R2137</f>
        <v>0.0010828010219578</v>
      </c>
      <c r="X2138" s="11" t="n">
        <f aca="false">'Daily Data'!Q2137</f>
        <v>0.0146650269053655</v>
      </c>
      <c r="Y2138" s="11" t="n">
        <f aca="false">'Daily Data'!R2137</f>
        <v>0.0010828010219578</v>
      </c>
      <c r="AA2138" s="11" t="n">
        <f aca="false">'Daily Data'!O2137</f>
        <v>0.000975199974592952</v>
      </c>
      <c r="AB2138" s="11" t="n">
        <f aca="false">'Daily Data'!P2137</f>
        <v>0.0149694501541625</v>
      </c>
      <c r="AC2138" s="11" t="n">
        <f aca="false">'Daily Data'!Q2137</f>
        <v>0.0146650269053655</v>
      </c>
      <c r="AE2138" s="11" t="n">
        <f aca="false">'Daily Data'!O2137</f>
        <v>0.000975199974592952</v>
      </c>
      <c r="AF2138" s="11" t="n">
        <f aca="false">'Daily Data'!P2137</f>
        <v>0.0149694501541625</v>
      </c>
      <c r="AG2138" s="11" t="n">
        <f aca="false">'Daily Data'!R2137</f>
        <v>0.0010828010219578</v>
      </c>
      <c r="AI2138" s="11" t="n">
        <f aca="false">'Daily Data'!O2137</f>
        <v>0.000975199974592952</v>
      </c>
      <c r="AJ2138" s="11" t="n">
        <f aca="false">'Daily Data'!Q2137</f>
        <v>0.0146650269053655</v>
      </c>
      <c r="AK2138" s="11" t="n">
        <f aca="false">'Daily Data'!R2137</f>
        <v>0.0010828010219578</v>
      </c>
      <c r="AM2138" s="11" t="n">
        <f aca="false">'Daily Data'!P2137</f>
        <v>0.0149694501541625</v>
      </c>
      <c r="AN2138" s="11" t="n">
        <f aca="false">'Daily Data'!Q2137</f>
        <v>0.0146650269053655</v>
      </c>
      <c r="AO2138" s="11" t="n">
        <f aca="false">'Daily Data'!R2137</f>
        <v>0.0010828010219578</v>
      </c>
      <c r="AQ2138" s="11" t="n">
        <f aca="false">'Daily Data'!O2137</f>
        <v>0.000975199974592952</v>
      </c>
      <c r="AR2138" s="11" t="n">
        <f aca="false">'Daily Data'!P2137</f>
        <v>0.0149694501541625</v>
      </c>
      <c r="AS2138" s="11" t="n">
        <f aca="false">'Daily Data'!Q2137</f>
        <v>0.0146650269053655</v>
      </c>
      <c r="AT2138" s="11" t="n">
        <f aca="false">'Daily Data'!R2137</f>
        <v>0.0010828010219578</v>
      </c>
    </row>
    <row r="2139" customFormat="false" ht="15" hidden="false" customHeight="false" outlineLevel="0" collapsed="false">
      <c r="A2139" s="11" t="n">
        <f aca="false">'Daily Data'!O2138</f>
        <v>-0.000933687514213736</v>
      </c>
      <c r="C2139" s="11" t="n">
        <f aca="false">'Daily Data'!P2138</f>
        <v>-0.00523105559106651</v>
      </c>
      <c r="E2139" s="11" t="n">
        <f aca="false">'Daily Data'!Q2138</f>
        <v>-0.00491165638306012</v>
      </c>
      <c r="G2139" s="11" t="n">
        <f aca="false">'Daily Data'!R2138</f>
        <v>-0.0011821149354968</v>
      </c>
      <c r="I2139" s="11" t="n">
        <f aca="false">'Daily Data'!O2138</f>
        <v>-0.000933687514213736</v>
      </c>
      <c r="J2139" s="11" t="n">
        <f aca="false">'Daily Data'!P2138</f>
        <v>-0.00523105559106651</v>
      </c>
      <c r="L2139" s="11" t="n">
        <f aca="false">'Daily Data'!O2138</f>
        <v>-0.000933687514213736</v>
      </c>
      <c r="M2139" s="11" t="n">
        <f aca="false">'Daily Data'!Q2138</f>
        <v>-0.00491165638306012</v>
      </c>
      <c r="O2139" s="11" t="n">
        <f aca="false">'Daily Data'!O2138</f>
        <v>-0.000933687514213736</v>
      </c>
      <c r="P2139" s="11" t="n">
        <f aca="false">'Daily Data'!R2138</f>
        <v>-0.0011821149354968</v>
      </c>
      <c r="R2139" s="11" t="n">
        <f aca="false">'Daily Data'!P2138</f>
        <v>-0.00523105559106651</v>
      </c>
      <c r="S2139" s="11" t="n">
        <f aca="false">'Daily Data'!Q2138</f>
        <v>-0.00491165638306012</v>
      </c>
      <c r="U2139" s="11" t="n">
        <f aca="false">'Daily Data'!P2138</f>
        <v>-0.00523105559106651</v>
      </c>
      <c r="V2139" s="11" t="n">
        <f aca="false">'Daily Data'!R2138</f>
        <v>-0.0011821149354968</v>
      </c>
      <c r="X2139" s="11" t="n">
        <f aca="false">'Daily Data'!Q2138</f>
        <v>-0.00491165638306012</v>
      </c>
      <c r="Y2139" s="11" t="n">
        <f aca="false">'Daily Data'!R2138</f>
        <v>-0.0011821149354968</v>
      </c>
      <c r="AA2139" s="11" t="n">
        <f aca="false">'Daily Data'!O2138</f>
        <v>-0.000933687514213736</v>
      </c>
      <c r="AB2139" s="11" t="n">
        <f aca="false">'Daily Data'!P2138</f>
        <v>-0.00523105559106651</v>
      </c>
      <c r="AC2139" s="11" t="n">
        <f aca="false">'Daily Data'!Q2138</f>
        <v>-0.00491165638306012</v>
      </c>
      <c r="AE2139" s="11" t="n">
        <f aca="false">'Daily Data'!O2138</f>
        <v>-0.000933687514213736</v>
      </c>
      <c r="AF2139" s="11" t="n">
        <f aca="false">'Daily Data'!P2138</f>
        <v>-0.00523105559106651</v>
      </c>
      <c r="AG2139" s="11" t="n">
        <f aca="false">'Daily Data'!R2138</f>
        <v>-0.0011821149354968</v>
      </c>
      <c r="AI2139" s="11" t="n">
        <f aca="false">'Daily Data'!O2138</f>
        <v>-0.000933687514213736</v>
      </c>
      <c r="AJ2139" s="11" t="n">
        <f aca="false">'Daily Data'!Q2138</f>
        <v>-0.00491165638306012</v>
      </c>
      <c r="AK2139" s="11" t="n">
        <f aca="false">'Daily Data'!R2138</f>
        <v>-0.0011821149354968</v>
      </c>
      <c r="AM2139" s="11" t="n">
        <f aca="false">'Daily Data'!P2138</f>
        <v>-0.00523105559106651</v>
      </c>
      <c r="AN2139" s="11" t="n">
        <f aca="false">'Daily Data'!Q2138</f>
        <v>-0.00491165638306012</v>
      </c>
      <c r="AO2139" s="11" t="n">
        <f aca="false">'Daily Data'!R2138</f>
        <v>-0.0011821149354968</v>
      </c>
      <c r="AQ2139" s="11" t="n">
        <f aca="false">'Daily Data'!O2138</f>
        <v>-0.000933687514213736</v>
      </c>
      <c r="AR2139" s="11" t="n">
        <f aca="false">'Daily Data'!P2138</f>
        <v>-0.00523105559106651</v>
      </c>
      <c r="AS2139" s="11" t="n">
        <f aca="false">'Daily Data'!Q2138</f>
        <v>-0.00491165638306012</v>
      </c>
      <c r="AT2139" s="11" t="n">
        <f aca="false">'Daily Data'!R2138</f>
        <v>-0.0011821149354968</v>
      </c>
    </row>
    <row r="2140" customFormat="false" ht="15" hidden="false" customHeight="false" outlineLevel="0" collapsed="false">
      <c r="A2140" s="11" t="n">
        <f aca="false">'Daily Data'!O2139</f>
        <v>0.000927410578411066</v>
      </c>
      <c r="C2140" s="11" t="n">
        <f aca="false">'Daily Data'!P2139</f>
        <v>0.00244577170213457</v>
      </c>
      <c r="E2140" s="11" t="n">
        <f aca="false">'Daily Data'!Q2139</f>
        <v>0.0016106335754641</v>
      </c>
      <c r="G2140" s="11" t="n">
        <f aca="false">'Daily Data'!R2139</f>
        <v>0.00244975692022188</v>
      </c>
      <c r="I2140" s="11" t="n">
        <f aca="false">'Daily Data'!O2139</f>
        <v>0.000927410578411066</v>
      </c>
      <c r="J2140" s="11" t="n">
        <f aca="false">'Daily Data'!P2139</f>
        <v>0.00244577170213457</v>
      </c>
      <c r="L2140" s="11" t="n">
        <f aca="false">'Daily Data'!O2139</f>
        <v>0.000927410578411066</v>
      </c>
      <c r="M2140" s="11" t="n">
        <f aca="false">'Daily Data'!Q2139</f>
        <v>0.0016106335754641</v>
      </c>
      <c r="O2140" s="11" t="n">
        <f aca="false">'Daily Data'!O2139</f>
        <v>0.000927410578411066</v>
      </c>
      <c r="P2140" s="11" t="n">
        <f aca="false">'Daily Data'!R2139</f>
        <v>0.00244975692022188</v>
      </c>
      <c r="R2140" s="11" t="n">
        <f aca="false">'Daily Data'!P2139</f>
        <v>0.00244577170213457</v>
      </c>
      <c r="S2140" s="11" t="n">
        <f aca="false">'Daily Data'!Q2139</f>
        <v>0.0016106335754641</v>
      </c>
      <c r="U2140" s="11" t="n">
        <f aca="false">'Daily Data'!P2139</f>
        <v>0.00244577170213457</v>
      </c>
      <c r="V2140" s="11" t="n">
        <f aca="false">'Daily Data'!R2139</f>
        <v>0.00244975692022188</v>
      </c>
      <c r="X2140" s="11" t="n">
        <f aca="false">'Daily Data'!Q2139</f>
        <v>0.0016106335754641</v>
      </c>
      <c r="Y2140" s="11" t="n">
        <f aca="false">'Daily Data'!R2139</f>
        <v>0.00244975692022188</v>
      </c>
      <c r="AA2140" s="11" t="n">
        <f aca="false">'Daily Data'!O2139</f>
        <v>0.000927410578411066</v>
      </c>
      <c r="AB2140" s="11" t="n">
        <f aca="false">'Daily Data'!P2139</f>
        <v>0.00244577170213457</v>
      </c>
      <c r="AC2140" s="11" t="n">
        <f aca="false">'Daily Data'!Q2139</f>
        <v>0.0016106335754641</v>
      </c>
      <c r="AE2140" s="11" t="n">
        <f aca="false">'Daily Data'!O2139</f>
        <v>0.000927410578411066</v>
      </c>
      <c r="AF2140" s="11" t="n">
        <f aca="false">'Daily Data'!P2139</f>
        <v>0.00244577170213457</v>
      </c>
      <c r="AG2140" s="11" t="n">
        <f aca="false">'Daily Data'!R2139</f>
        <v>0.00244975692022188</v>
      </c>
      <c r="AI2140" s="11" t="n">
        <f aca="false">'Daily Data'!O2139</f>
        <v>0.000927410578411066</v>
      </c>
      <c r="AJ2140" s="11" t="n">
        <f aca="false">'Daily Data'!Q2139</f>
        <v>0.0016106335754641</v>
      </c>
      <c r="AK2140" s="11" t="n">
        <f aca="false">'Daily Data'!R2139</f>
        <v>0.00244975692022188</v>
      </c>
      <c r="AM2140" s="11" t="n">
        <f aca="false">'Daily Data'!P2139</f>
        <v>0.00244577170213457</v>
      </c>
      <c r="AN2140" s="11" t="n">
        <f aca="false">'Daily Data'!Q2139</f>
        <v>0.0016106335754641</v>
      </c>
      <c r="AO2140" s="11" t="n">
        <f aca="false">'Daily Data'!R2139</f>
        <v>0.00244975692022188</v>
      </c>
      <c r="AQ2140" s="11" t="n">
        <f aca="false">'Daily Data'!O2139</f>
        <v>0.000927410578411066</v>
      </c>
      <c r="AR2140" s="11" t="n">
        <f aca="false">'Daily Data'!P2139</f>
        <v>0.00244577170213457</v>
      </c>
      <c r="AS2140" s="11" t="n">
        <f aca="false">'Daily Data'!Q2139</f>
        <v>0.0016106335754641</v>
      </c>
      <c r="AT2140" s="11" t="n">
        <f aca="false">'Daily Data'!R2139</f>
        <v>0.00244975692022188</v>
      </c>
    </row>
    <row r="2141" customFormat="false" ht="15" hidden="false" customHeight="false" outlineLevel="0" collapsed="false">
      <c r="A2141" s="11" t="n">
        <f aca="false">'Daily Data'!O2140</f>
        <v>0.000389939223046539</v>
      </c>
      <c r="C2141" s="11" t="n">
        <f aca="false">'Daily Data'!P2140</f>
        <v>0.0245188630449959</v>
      </c>
      <c r="E2141" s="11" t="n">
        <f aca="false">'Daily Data'!Q2140</f>
        <v>0.0248867499968023</v>
      </c>
      <c r="G2141" s="11" t="n">
        <f aca="false">'Daily Data'!R2140</f>
        <v>0.00478619176367146</v>
      </c>
      <c r="I2141" s="11" t="n">
        <f aca="false">'Daily Data'!O2140</f>
        <v>0.000389939223046539</v>
      </c>
      <c r="J2141" s="11" t="n">
        <f aca="false">'Daily Data'!P2140</f>
        <v>0.0245188630449959</v>
      </c>
      <c r="L2141" s="11" t="n">
        <f aca="false">'Daily Data'!O2140</f>
        <v>0.000389939223046539</v>
      </c>
      <c r="M2141" s="11" t="n">
        <f aca="false">'Daily Data'!Q2140</f>
        <v>0.0248867499968023</v>
      </c>
      <c r="O2141" s="11" t="n">
        <f aca="false">'Daily Data'!O2140</f>
        <v>0.000389939223046539</v>
      </c>
      <c r="P2141" s="11" t="n">
        <f aca="false">'Daily Data'!R2140</f>
        <v>0.00478619176367146</v>
      </c>
      <c r="R2141" s="11" t="n">
        <f aca="false">'Daily Data'!P2140</f>
        <v>0.0245188630449959</v>
      </c>
      <c r="S2141" s="11" t="n">
        <f aca="false">'Daily Data'!Q2140</f>
        <v>0.0248867499968023</v>
      </c>
      <c r="U2141" s="11" t="n">
        <f aca="false">'Daily Data'!P2140</f>
        <v>0.0245188630449959</v>
      </c>
      <c r="V2141" s="11" t="n">
        <f aca="false">'Daily Data'!R2140</f>
        <v>0.00478619176367146</v>
      </c>
      <c r="X2141" s="11" t="n">
        <f aca="false">'Daily Data'!Q2140</f>
        <v>0.0248867499968023</v>
      </c>
      <c r="Y2141" s="11" t="n">
        <f aca="false">'Daily Data'!R2140</f>
        <v>0.00478619176367146</v>
      </c>
      <c r="AA2141" s="11" t="n">
        <f aca="false">'Daily Data'!O2140</f>
        <v>0.000389939223046539</v>
      </c>
      <c r="AB2141" s="11" t="n">
        <f aca="false">'Daily Data'!P2140</f>
        <v>0.0245188630449959</v>
      </c>
      <c r="AC2141" s="11" t="n">
        <f aca="false">'Daily Data'!Q2140</f>
        <v>0.0248867499968023</v>
      </c>
      <c r="AE2141" s="11" t="n">
        <f aca="false">'Daily Data'!O2140</f>
        <v>0.000389939223046539</v>
      </c>
      <c r="AF2141" s="11" t="n">
        <f aca="false">'Daily Data'!P2140</f>
        <v>0.0245188630449959</v>
      </c>
      <c r="AG2141" s="11" t="n">
        <f aca="false">'Daily Data'!R2140</f>
        <v>0.00478619176367146</v>
      </c>
      <c r="AI2141" s="11" t="n">
        <f aca="false">'Daily Data'!O2140</f>
        <v>0.000389939223046539</v>
      </c>
      <c r="AJ2141" s="11" t="n">
        <f aca="false">'Daily Data'!Q2140</f>
        <v>0.0248867499968023</v>
      </c>
      <c r="AK2141" s="11" t="n">
        <f aca="false">'Daily Data'!R2140</f>
        <v>0.00478619176367146</v>
      </c>
      <c r="AM2141" s="11" t="n">
        <f aca="false">'Daily Data'!P2140</f>
        <v>0.0245188630449959</v>
      </c>
      <c r="AN2141" s="11" t="n">
        <f aca="false">'Daily Data'!Q2140</f>
        <v>0.0248867499968023</v>
      </c>
      <c r="AO2141" s="11" t="n">
        <f aca="false">'Daily Data'!R2140</f>
        <v>0.00478619176367146</v>
      </c>
      <c r="AQ2141" s="11" t="n">
        <f aca="false">'Daily Data'!O2140</f>
        <v>0.000389939223046539</v>
      </c>
      <c r="AR2141" s="11" t="n">
        <f aca="false">'Daily Data'!P2140</f>
        <v>0.0245188630449959</v>
      </c>
      <c r="AS2141" s="11" t="n">
        <f aca="false">'Daily Data'!Q2140</f>
        <v>0.0248867499968023</v>
      </c>
      <c r="AT2141" s="11" t="n">
        <f aca="false">'Daily Data'!R2140</f>
        <v>0.00478619176367146</v>
      </c>
    </row>
    <row r="2142" customFormat="false" ht="15" hidden="false" customHeight="false" outlineLevel="0" collapsed="false">
      <c r="A2142" s="11" t="n">
        <f aca="false">'Daily Data'!O2141</f>
        <v>0.000634141862684853</v>
      </c>
      <c r="C2142" s="11" t="n">
        <f aca="false">'Daily Data'!P2141</f>
        <v>-0.00347248132363697</v>
      </c>
      <c r="E2142" s="11" t="n">
        <f aca="false">'Daily Data'!Q2141</f>
        <v>-0.00384737329805684</v>
      </c>
      <c r="G2142" s="11" t="n">
        <f aca="false">'Daily Data'!R2141</f>
        <v>-0.00192890111228382</v>
      </c>
      <c r="I2142" s="11" t="n">
        <f aca="false">'Daily Data'!O2141</f>
        <v>0.000634141862684853</v>
      </c>
      <c r="J2142" s="11" t="n">
        <f aca="false">'Daily Data'!P2141</f>
        <v>-0.00347248132363697</v>
      </c>
      <c r="L2142" s="11" t="n">
        <f aca="false">'Daily Data'!O2141</f>
        <v>0.000634141862684853</v>
      </c>
      <c r="M2142" s="11" t="n">
        <f aca="false">'Daily Data'!Q2141</f>
        <v>-0.00384737329805684</v>
      </c>
      <c r="O2142" s="11" t="n">
        <f aca="false">'Daily Data'!O2141</f>
        <v>0.000634141862684853</v>
      </c>
      <c r="P2142" s="11" t="n">
        <f aca="false">'Daily Data'!R2141</f>
        <v>-0.00192890111228382</v>
      </c>
      <c r="R2142" s="11" t="n">
        <f aca="false">'Daily Data'!P2141</f>
        <v>-0.00347248132363697</v>
      </c>
      <c r="S2142" s="11" t="n">
        <f aca="false">'Daily Data'!Q2141</f>
        <v>-0.00384737329805684</v>
      </c>
      <c r="U2142" s="11" t="n">
        <f aca="false">'Daily Data'!P2141</f>
        <v>-0.00347248132363697</v>
      </c>
      <c r="V2142" s="11" t="n">
        <f aca="false">'Daily Data'!R2141</f>
        <v>-0.00192890111228382</v>
      </c>
      <c r="X2142" s="11" t="n">
        <f aca="false">'Daily Data'!Q2141</f>
        <v>-0.00384737329805684</v>
      </c>
      <c r="Y2142" s="11" t="n">
        <f aca="false">'Daily Data'!R2141</f>
        <v>-0.00192890111228382</v>
      </c>
      <c r="AA2142" s="11" t="n">
        <f aca="false">'Daily Data'!O2141</f>
        <v>0.000634141862684853</v>
      </c>
      <c r="AB2142" s="11" t="n">
        <f aca="false">'Daily Data'!P2141</f>
        <v>-0.00347248132363697</v>
      </c>
      <c r="AC2142" s="11" t="n">
        <f aca="false">'Daily Data'!Q2141</f>
        <v>-0.00384737329805684</v>
      </c>
      <c r="AE2142" s="11" t="n">
        <f aca="false">'Daily Data'!O2141</f>
        <v>0.000634141862684853</v>
      </c>
      <c r="AF2142" s="11" t="n">
        <f aca="false">'Daily Data'!P2141</f>
        <v>-0.00347248132363697</v>
      </c>
      <c r="AG2142" s="11" t="n">
        <f aca="false">'Daily Data'!R2141</f>
        <v>-0.00192890111228382</v>
      </c>
      <c r="AI2142" s="11" t="n">
        <f aca="false">'Daily Data'!O2141</f>
        <v>0.000634141862684853</v>
      </c>
      <c r="AJ2142" s="11" t="n">
        <f aca="false">'Daily Data'!Q2141</f>
        <v>-0.00384737329805684</v>
      </c>
      <c r="AK2142" s="11" t="n">
        <f aca="false">'Daily Data'!R2141</f>
        <v>-0.00192890111228382</v>
      </c>
      <c r="AM2142" s="11" t="n">
        <f aca="false">'Daily Data'!P2141</f>
        <v>-0.00347248132363697</v>
      </c>
      <c r="AN2142" s="11" t="n">
        <f aca="false">'Daily Data'!Q2141</f>
        <v>-0.00384737329805684</v>
      </c>
      <c r="AO2142" s="11" t="n">
        <f aca="false">'Daily Data'!R2141</f>
        <v>-0.00192890111228382</v>
      </c>
      <c r="AQ2142" s="11" t="n">
        <f aca="false">'Daily Data'!O2141</f>
        <v>0.000634141862684853</v>
      </c>
      <c r="AR2142" s="11" t="n">
        <f aca="false">'Daily Data'!P2141</f>
        <v>-0.00347248132363697</v>
      </c>
      <c r="AS2142" s="11" t="n">
        <f aca="false">'Daily Data'!Q2141</f>
        <v>-0.00384737329805684</v>
      </c>
      <c r="AT2142" s="11" t="n">
        <f aca="false">'Daily Data'!R2141</f>
        <v>-0.00192890111228382</v>
      </c>
    </row>
    <row r="2143" customFormat="false" ht="15" hidden="false" customHeight="false" outlineLevel="0" collapsed="false">
      <c r="A2143" s="11" t="n">
        <f aca="false">'Daily Data'!O2142</f>
        <v>0.00572027814318211</v>
      </c>
      <c r="C2143" s="11" t="n">
        <f aca="false">'Daily Data'!P2142</f>
        <v>0.00861186674043036</v>
      </c>
      <c r="E2143" s="11" t="n">
        <f aca="false">'Daily Data'!Q2142</f>
        <v>0.00889759493115839</v>
      </c>
      <c r="G2143" s="11" t="n">
        <f aca="false">'Daily Data'!R2142</f>
        <v>0.00209978348061236</v>
      </c>
      <c r="I2143" s="11" t="n">
        <f aca="false">'Daily Data'!O2142</f>
        <v>0.00572027814318211</v>
      </c>
      <c r="J2143" s="11" t="n">
        <f aca="false">'Daily Data'!P2142</f>
        <v>0.00861186674043036</v>
      </c>
      <c r="L2143" s="11" t="n">
        <f aca="false">'Daily Data'!O2142</f>
        <v>0.00572027814318211</v>
      </c>
      <c r="M2143" s="11" t="n">
        <f aca="false">'Daily Data'!Q2142</f>
        <v>0.00889759493115839</v>
      </c>
      <c r="O2143" s="11" t="n">
        <f aca="false">'Daily Data'!O2142</f>
        <v>0.00572027814318211</v>
      </c>
      <c r="P2143" s="11" t="n">
        <f aca="false">'Daily Data'!R2142</f>
        <v>0.00209978348061236</v>
      </c>
      <c r="R2143" s="11" t="n">
        <f aca="false">'Daily Data'!P2142</f>
        <v>0.00861186674043036</v>
      </c>
      <c r="S2143" s="11" t="n">
        <f aca="false">'Daily Data'!Q2142</f>
        <v>0.00889759493115839</v>
      </c>
      <c r="U2143" s="11" t="n">
        <f aca="false">'Daily Data'!P2142</f>
        <v>0.00861186674043036</v>
      </c>
      <c r="V2143" s="11" t="n">
        <f aca="false">'Daily Data'!R2142</f>
        <v>0.00209978348061236</v>
      </c>
      <c r="X2143" s="11" t="n">
        <f aca="false">'Daily Data'!Q2142</f>
        <v>0.00889759493115839</v>
      </c>
      <c r="Y2143" s="11" t="n">
        <f aca="false">'Daily Data'!R2142</f>
        <v>0.00209978348061236</v>
      </c>
      <c r="AA2143" s="11" t="n">
        <f aca="false">'Daily Data'!O2142</f>
        <v>0.00572027814318211</v>
      </c>
      <c r="AB2143" s="11" t="n">
        <f aca="false">'Daily Data'!P2142</f>
        <v>0.00861186674043036</v>
      </c>
      <c r="AC2143" s="11" t="n">
        <f aca="false">'Daily Data'!Q2142</f>
        <v>0.00889759493115839</v>
      </c>
      <c r="AE2143" s="11" t="n">
        <f aca="false">'Daily Data'!O2142</f>
        <v>0.00572027814318211</v>
      </c>
      <c r="AF2143" s="11" t="n">
        <f aca="false">'Daily Data'!P2142</f>
        <v>0.00861186674043036</v>
      </c>
      <c r="AG2143" s="11" t="n">
        <f aca="false">'Daily Data'!R2142</f>
        <v>0.00209978348061236</v>
      </c>
      <c r="AI2143" s="11" t="n">
        <f aca="false">'Daily Data'!O2142</f>
        <v>0.00572027814318211</v>
      </c>
      <c r="AJ2143" s="11" t="n">
        <f aca="false">'Daily Data'!Q2142</f>
        <v>0.00889759493115839</v>
      </c>
      <c r="AK2143" s="11" t="n">
        <f aca="false">'Daily Data'!R2142</f>
        <v>0.00209978348061236</v>
      </c>
      <c r="AM2143" s="11" t="n">
        <f aca="false">'Daily Data'!P2142</f>
        <v>0.00861186674043036</v>
      </c>
      <c r="AN2143" s="11" t="n">
        <f aca="false">'Daily Data'!Q2142</f>
        <v>0.00889759493115839</v>
      </c>
      <c r="AO2143" s="11" t="n">
        <f aca="false">'Daily Data'!R2142</f>
        <v>0.00209978348061236</v>
      </c>
      <c r="AQ2143" s="11" t="n">
        <f aca="false">'Daily Data'!O2142</f>
        <v>0.00572027814318211</v>
      </c>
      <c r="AR2143" s="11" t="n">
        <f aca="false">'Daily Data'!P2142</f>
        <v>0.00861186674043036</v>
      </c>
      <c r="AS2143" s="11" t="n">
        <f aca="false">'Daily Data'!Q2142</f>
        <v>0.00889759493115839</v>
      </c>
      <c r="AT2143" s="11" t="n">
        <f aca="false">'Daily Data'!R2142</f>
        <v>0.00209978348061236</v>
      </c>
    </row>
    <row r="2144" customFormat="false" ht="15" hidden="false" customHeight="false" outlineLevel="0" collapsed="false">
      <c r="A2144" s="11" t="n">
        <f aca="false">'Daily Data'!O2143</f>
        <v>-0.00175655475746305</v>
      </c>
      <c r="C2144" s="11" t="n">
        <f aca="false">'Daily Data'!P2143</f>
        <v>-0.0120829502033773</v>
      </c>
      <c r="E2144" s="11" t="n">
        <f aca="false">'Daily Data'!Q2143</f>
        <v>-0.0116946488330654</v>
      </c>
      <c r="G2144" s="11" t="n">
        <f aca="false">'Daily Data'!R2143</f>
        <v>-0.0056162068160056</v>
      </c>
      <c r="I2144" s="11" t="n">
        <f aca="false">'Daily Data'!O2143</f>
        <v>-0.00175655475746305</v>
      </c>
      <c r="J2144" s="11" t="n">
        <f aca="false">'Daily Data'!P2143</f>
        <v>-0.0120829502033773</v>
      </c>
      <c r="L2144" s="11" t="n">
        <f aca="false">'Daily Data'!O2143</f>
        <v>-0.00175655475746305</v>
      </c>
      <c r="M2144" s="11" t="n">
        <f aca="false">'Daily Data'!Q2143</f>
        <v>-0.0116946488330654</v>
      </c>
      <c r="O2144" s="11" t="n">
        <f aca="false">'Daily Data'!O2143</f>
        <v>-0.00175655475746305</v>
      </c>
      <c r="P2144" s="11" t="n">
        <f aca="false">'Daily Data'!R2143</f>
        <v>-0.0056162068160056</v>
      </c>
      <c r="R2144" s="11" t="n">
        <f aca="false">'Daily Data'!P2143</f>
        <v>-0.0120829502033773</v>
      </c>
      <c r="S2144" s="11" t="n">
        <f aca="false">'Daily Data'!Q2143</f>
        <v>-0.0116946488330654</v>
      </c>
      <c r="U2144" s="11" t="n">
        <f aca="false">'Daily Data'!P2143</f>
        <v>-0.0120829502033773</v>
      </c>
      <c r="V2144" s="11" t="n">
        <f aca="false">'Daily Data'!R2143</f>
        <v>-0.0056162068160056</v>
      </c>
      <c r="X2144" s="11" t="n">
        <f aca="false">'Daily Data'!Q2143</f>
        <v>-0.0116946488330654</v>
      </c>
      <c r="Y2144" s="11" t="n">
        <f aca="false">'Daily Data'!R2143</f>
        <v>-0.0056162068160056</v>
      </c>
      <c r="AA2144" s="11" t="n">
        <f aca="false">'Daily Data'!O2143</f>
        <v>-0.00175655475746305</v>
      </c>
      <c r="AB2144" s="11" t="n">
        <f aca="false">'Daily Data'!P2143</f>
        <v>-0.0120829502033773</v>
      </c>
      <c r="AC2144" s="11" t="n">
        <f aca="false">'Daily Data'!Q2143</f>
        <v>-0.0116946488330654</v>
      </c>
      <c r="AE2144" s="11" t="n">
        <f aca="false">'Daily Data'!O2143</f>
        <v>-0.00175655475746305</v>
      </c>
      <c r="AF2144" s="11" t="n">
        <f aca="false">'Daily Data'!P2143</f>
        <v>-0.0120829502033773</v>
      </c>
      <c r="AG2144" s="11" t="n">
        <f aca="false">'Daily Data'!R2143</f>
        <v>-0.0056162068160056</v>
      </c>
      <c r="AI2144" s="11" t="n">
        <f aca="false">'Daily Data'!O2143</f>
        <v>-0.00175655475746305</v>
      </c>
      <c r="AJ2144" s="11" t="n">
        <f aca="false">'Daily Data'!Q2143</f>
        <v>-0.0116946488330654</v>
      </c>
      <c r="AK2144" s="11" t="n">
        <f aca="false">'Daily Data'!R2143</f>
        <v>-0.0056162068160056</v>
      </c>
      <c r="AM2144" s="11" t="n">
        <f aca="false">'Daily Data'!P2143</f>
        <v>-0.0120829502033773</v>
      </c>
      <c r="AN2144" s="11" t="n">
        <f aca="false">'Daily Data'!Q2143</f>
        <v>-0.0116946488330654</v>
      </c>
      <c r="AO2144" s="11" t="n">
        <f aca="false">'Daily Data'!R2143</f>
        <v>-0.0056162068160056</v>
      </c>
      <c r="AQ2144" s="11" t="n">
        <f aca="false">'Daily Data'!O2143</f>
        <v>-0.00175655475746305</v>
      </c>
      <c r="AR2144" s="11" t="n">
        <f aca="false">'Daily Data'!P2143</f>
        <v>-0.0120829502033773</v>
      </c>
      <c r="AS2144" s="11" t="n">
        <f aca="false">'Daily Data'!Q2143</f>
        <v>-0.0116946488330654</v>
      </c>
      <c r="AT2144" s="11" t="n">
        <f aca="false">'Daily Data'!R2143</f>
        <v>-0.0056162068160056</v>
      </c>
    </row>
    <row r="2145" customFormat="false" ht="15" hidden="false" customHeight="false" outlineLevel="0" collapsed="false">
      <c r="A2145" s="11" t="n">
        <f aca="false">'Daily Data'!O2144</f>
        <v>0.00194826739344357</v>
      </c>
      <c r="C2145" s="11" t="n">
        <f aca="false">'Daily Data'!P2144</f>
        <v>0.0100400966936994</v>
      </c>
      <c r="E2145" s="11" t="n">
        <f aca="false">'Daily Data'!Q2144</f>
        <v>0.0101987152908657</v>
      </c>
      <c r="G2145" s="11" t="n">
        <f aca="false">'Daily Data'!R2144</f>
        <v>0.00454453352769669</v>
      </c>
      <c r="I2145" s="11" t="n">
        <f aca="false">'Daily Data'!O2144</f>
        <v>0.00194826739344357</v>
      </c>
      <c r="J2145" s="11" t="n">
        <f aca="false">'Daily Data'!P2144</f>
        <v>0.0100400966936994</v>
      </c>
      <c r="L2145" s="11" t="n">
        <f aca="false">'Daily Data'!O2144</f>
        <v>0.00194826739344357</v>
      </c>
      <c r="M2145" s="11" t="n">
        <f aca="false">'Daily Data'!Q2144</f>
        <v>0.0101987152908657</v>
      </c>
      <c r="O2145" s="11" t="n">
        <f aca="false">'Daily Data'!O2144</f>
        <v>0.00194826739344357</v>
      </c>
      <c r="P2145" s="11" t="n">
        <f aca="false">'Daily Data'!R2144</f>
        <v>0.00454453352769669</v>
      </c>
      <c r="R2145" s="11" t="n">
        <f aca="false">'Daily Data'!P2144</f>
        <v>0.0100400966936994</v>
      </c>
      <c r="S2145" s="11" t="n">
        <f aca="false">'Daily Data'!Q2144</f>
        <v>0.0101987152908657</v>
      </c>
      <c r="U2145" s="11" t="n">
        <f aca="false">'Daily Data'!P2144</f>
        <v>0.0100400966936994</v>
      </c>
      <c r="V2145" s="11" t="n">
        <f aca="false">'Daily Data'!R2144</f>
        <v>0.00454453352769669</v>
      </c>
      <c r="X2145" s="11" t="n">
        <f aca="false">'Daily Data'!Q2144</f>
        <v>0.0101987152908657</v>
      </c>
      <c r="Y2145" s="11" t="n">
        <f aca="false">'Daily Data'!R2144</f>
        <v>0.00454453352769669</v>
      </c>
      <c r="AA2145" s="11" t="n">
        <f aca="false">'Daily Data'!O2144</f>
        <v>0.00194826739344357</v>
      </c>
      <c r="AB2145" s="11" t="n">
        <f aca="false">'Daily Data'!P2144</f>
        <v>0.0100400966936994</v>
      </c>
      <c r="AC2145" s="11" t="n">
        <f aca="false">'Daily Data'!Q2144</f>
        <v>0.0101987152908657</v>
      </c>
      <c r="AE2145" s="11" t="n">
        <f aca="false">'Daily Data'!O2144</f>
        <v>0.00194826739344357</v>
      </c>
      <c r="AF2145" s="11" t="n">
        <f aca="false">'Daily Data'!P2144</f>
        <v>0.0100400966936994</v>
      </c>
      <c r="AG2145" s="11" t="n">
        <f aca="false">'Daily Data'!R2144</f>
        <v>0.00454453352769669</v>
      </c>
      <c r="AI2145" s="11" t="n">
        <f aca="false">'Daily Data'!O2144</f>
        <v>0.00194826739344357</v>
      </c>
      <c r="AJ2145" s="11" t="n">
        <f aca="false">'Daily Data'!Q2144</f>
        <v>0.0101987152908657</v>
      </c>
      <c r="AK2145" s="11" t="n">
        <f aca="false">'Daily Data'!R2144</f>
        <v>0.00454453352769669</v>
      </c>
      <c r="AM2145" s="11" t="n">
        <f aca="false">'Daily Data'!P2144</f>
        <v>0.0100400966936994</v>
      </c>
      <c r="AN2145" s="11" t="n">
        <f aca="false">'Daily Data'!Q2144</f>
        <v>0.0101987152908657</v>
      </c>
      <c r="AO2145" s="11" t="n">
        <f aca="false">'Daily Data'!R2144</f>
        <v>0.00454453352769669</v>
      </c>
      <c r="AQ2145" s="11" t="n">
        <f aca="false">'Daily Data'!O2144</f>
        <v>0.00194826739344357</v>
      </c>
      <c r="AR2145" s="11" t="n">
        <f aca="false">'Daily Data'!P2144</f>
        <v>0.0100400966936994</v>
      </c>
      <c r="AS2145" s="11" t="n">
        <f aca="false">'Daily Data'!Q2144</f>
        <v>0.0101987152908657</v>
      </c>
      <c r="AT2145" s="11" t="n">
        <f aca="false">'Daily Data'!R2144</f>
        <v>0.00454453352769669</v>
      </c>
    </row>
    <row r="2146" customFormat="false" ht="15" hidden="false" customHeight="false" outlineLevel="0" collapsed="false">
      <c r="A2146" s="11" t="n">
        <f aca="false">'Daily Data'!O2145</f>
        <v>0.00587606478004011</v>
      </c>
      <c r="C2146" s="11" t="n">
        <f aca="false">'Daily Data'!P2145</f>
        <v>0.00518449601630534</v>
      </c>
      <c r="E2146" s="11" t="n">
        <f aca="false">'Daily Data'!Q2145</f>
        <v>0.00469780415910049</v>
      </c>
      <c r="G2146" s="11" t="n">
        <f aca="false">'Daily Data'!R2145</f>
        <v>0.00635816527911371</v>
      </c>
      <c r="I2146" s="11" t="n">
        <f aca="false">'Daily Data'!O2145</f>
        <v>0.00587606478004011</v>
      </c>
      <c r="J2146" s="11" t="n">
        <f aca="false">'Daily Data'!P2145</f>
        <v>0.00518449601630534</v>
      </c>
      <c r="L2146" s="11" t="n">
        <f aca="false">'Daily Data'!O2145</f>
        <v>0.00587606478004011</v>
      </c>
      <c r="M2146" s="11" t="n">
        <f aca="false">'Daily Data'!Q2145</f>
        <v>0.00469780415910049</v>
      </c>
      <c r="O2146" s="11" t="n">
        <f aca="false">'Daily Data'!O2145</f>
        <v>0.00587606478004011</v>
      </c>
      <c r="P2146" s="11" t="n">
        <f aca="false">'Daily Data'!R2145</f>
        <v>0.00635816527911371</v>
      </c>
      <c r="R2146" s="11" t="n">
        <f aca="false">'Daily Data'!P2145</f>
        <v>0.00518449601630534</v>
      </c>
      <c r="S2146" s="11" t="n">
        <f aca="false">'Daily Data'!Q2145</f>
        <v>0.00469780415910049</v>
      </c>
      <c r="U2146" s="11" t="n">
        <f aca="false">'Daily Data'!P2145</f>
        <v>0.00518449601630534</v>
      </c>
      <c r="V2146" s="11" t="n">
        <f aca="false">'Daily Data'!R2145</f>
        <v>0.00635816527911371</v>
      </c>
      <c r="X2146" s="11" t="n">
        <f aca="false">'Daily Data'!Q2145</f>
        <v>0.00469780415910049</v>
      </c>
      <c r="Y2146" s="11" t="n">
        <f aca="false">'Daily Data'!R2145</f>
        <v>0.00635816527911371</v>
      </c>
      <c r="AA2146" s="11" t="n">
        <f aca="false">'Daily Data'!O2145</f>
        <v>0.00587606478004011</v>
      </c>
      <c r="AB2146" s="11" t="n">
        <f aca="false">'Daily Data'!P2145</f>
        <v>0.00518449601630534</v>
      </c>
      <c r="AC2146" s="11" t="n">
        <f aca="false">'Daily Data'!Q2145</f>
        <v>0.00469780415910049</v>
      </c>
      <c r="AE2146" s="11" t="n">
        <f aca="false">'Daily Data'!O2145</f>
        <v>0.00587606478004011</v>
      </c>
      <c r="AF2146" s="11" t="n">
        <f aca="false">'Daily Data'!P2145</f>
        <v>0.00518449601630534</v>
      </c>
      <c r="AG2146" s="11" t="n">
        <f aca="false">'Daily Data'!R2145</f>
        <v>0.00635816527911371</v>
      </c>
      <c r="AI2146" s="11" t="n">
        <f aca="false">'Daily Data'!O2145</f>
        <v>0.00587606478004011</v>
      </c>
      <c r="AJ2146" s="11" t="n">
        <f aca="false">'Daily Data'!Q2145</f>
        <v>0.00469780415910049</v>
      </c>
      <c r="AK2146" s="11" t="n">
        <f aca="false">'Daily Data'!R2145</f>
        <v>0.00635816527911371</v>
      </c>
      <c r="AM2146" s="11" t="n">
        <f aca="false">'Daily Data'!P2145</f>
        <v>0.00518449601630534</v>
      </c>
      <c r="AN2146" s="11" t="n">
        <f aca="false">'Daily Data'!Q2145</f>
        <v>0.00469780415910049</v>
      </c>
      <c r="AO2146" s="11" t="n">
        <f aca="false">'Daily Data'!R2145</f>
        <v>0.00635816527911371</v>
      </c>
      <c r="AQ2146" s="11" t="n">
        <f aca="false">'Daily Data'!O2145</f>
        <v>0.00587606478004011</v>
      </c>
      <c r="AR2146" s="11" t="n">
        <f aca="false">'Daily Data'!P2145</f>
        <v>0.00518449601630534</v>
      </c>
      <c r="AS2146" s="11" t="n">
        <f aca="false">'Daily Data'!Q2145</f>
        <v>0.00469780415910049</v>
      </c>
      <c r="AT2146" s="11" t="n">
        <f aca="false">'Daily Data'!R2145</f>
        <v>0.00635816527911371</v>
      </c>
    </row>
    <row r="2147" customFormat="false" ht="15" hidden="false" customHeight="false" outlineLevel="0" collapsed="false">
      <c r="A2147" s="11" t="n">
        <f aca="false">'Daily Data'!O2146</f>
        <v>0.00232158559310858</v>
      </c>
      <c r="C2147" s="11" t="n">
        <f aca="false">'Daily Data'!P2146</f>
        <v>-0.00215410906298007</v>
      </c>
      <c r="E2147" s="11" t="n">
        <f aca="false">'Daily Data'!Q2146</f>
        <v>-0.00242991458281749</v>
      </c>
      <c r="G2147" s="11" t="n">
        <f aca="false">'Daily Data'!R2146</f>
        <v>0.00066549464747124</v>
      </c>
      <c r="I2147" s="11" t="n">
        <f aca="false">'Daily Data'!O2146</f>
        <v>0.00232158559310858</v>
      </c>
      <c r="J2147" s="11" t="n">
        <f aca="false">'Daily Data'!P2146</f>
        <v>-0.00215410906298007</v>
      </c>
      <c r="L2147" s="11" t="n">
        <f aca="false">'Daily Data'!O2146</f>
        <v>0.00232158559310858</v>
      </c>
      <c r="M2147" s="11" t="n">
        <f aca="false">'Daily Data'!Q2146</f>
        <v>-0.00242991458281749</v>
      </c>
      <c r="O2147" s="11" t="n">
        <f aca="false">'Daily Data'!O2146</f>
        <v>0.00232158559310858</v>
      </c>
      <c r="P2147" s="11" t="n">
        <f aca="false">'Daily Data'!R2146</f>
        <v>0.00066549464747124</v>
      </c>
      <c r="R2147" s="11" t="n">
        <f aca="false">'Daily Data'!P2146</f>
        <v>-0.00215410906298007</v>
      </c>
      <c r="S2147" s="11" t="n">
        <f aca="false">'Daily Data'!Q2146</f>
        <v>-0.00242991458281749</v>
      </c>
      <c r="U2147" s="11" t="n">
        <f aca="false">'Daily Data'!P2146</f>
        <v>-0.00215410906298007</v>
      </c>
      <c r="V2147" s="11" t="n">
        <f aca="false">'Daily Data'!R2146</f>
        <v>0.00066549464747124</v>
      </c>
      <c r="X2147" s="11" t="n">
        <f aca="false">'Daily Data'!Q2146</f>
        <v>-0.00242991458281749</v>
      </c>
      <c r="Y2147" s="11" t="n">
        <f aca="false">'Daily Data'!R2146</f>
        <v>0.00066549464747124</v>
      </c>
      <c r="AA2147" s="11" t="n">
        <f aca="false">'Daily Data'!O2146</f>
        <v>0.00232158559310858</v>
      </c>
      <c r="AB2147" s="11" t="n">
        <f aca="false">'Daily Data'!P2146</f>
        <v>-0.00215410906298007</v>
      </c>
      <c r="AC2147" s="11" t="n">
        <f aca="false">'Daily Data'!Q2146</f>
        <v>-0.00242991458281749</v>
      </c>
      <c r="AE2147" s="11" t="n">
        <f aca="false">'Daily Data'!O2146</f>
        <v>0.00232158559310858</v>
      </c>
      <c r="AF2147" s="11" t="n">
        <f aca="false">'Daily Data'!P2146</f>
        <v>-0.00215410906298007</v>
      </c>
      <c r="AG2147" s="11" t="n">
        <f aca="false">'Daily Data'!R2146</f>
        <v>0.00066549464747124</v>
      </c>
      <c r="AI2147" s="11" t="n">
        <f aca="false">'Daily Data'!O2146</f>
        <v>0.00232158559310858</v>
      </c>
      <c r="AJ2147" s="11" t="n">
        <f aca="false">'Daily Data'!Q2146</f>
        <v>-0.00242991458281749</v>
      </c>
      <c r="AK2147" s="11" t="n">
        <f aca="false">'Daily Data'!R2146</f>
        <v>0.00066549464747124</v>
      </c>
      <c r="AM2147" s="11" t="n">
        <f aca="false">'Daily Data'!P2146</f>
        <v>-0.00215410906298007</v>
      </c>
      <c r="AN2147" s="11" t="n">
        <f aca="false">'Daily Data'!Q2146</f>
        <v>-0.00242991458281749</v>
      </c>
      <c r="AO2147" s="11" t="n">
        <f aca="false">'Daily Data'!R2146</f>
        <v>0.00066549464747124</v>
      </c>
      <c r="AQ2147" s="11" t="n">
        <f aca="false">'Daily Data'!O2146</f>
        <v>0.00232158559310858</v>
      </c>
      <c r="AR2147" s="11" t="n">
        <f aca="false">'Daily Data'!P2146</f>
        <v>-0.00215410906298007</v>
      </c>
      <c r="AS2147" s="11" t="n">
        <f aca="false">'Daily Data'!Q2146</f>
        <v>-0.00242991458281749</v>
      </c>
      <c r="AT2147" s="11" t="n">
        <f aca="false">'Daily Data'!R2146</f>
        <v>0.00066549464747124</v>
      </c>
    </row>
    <row r="2148" customFormat="false" ht="15" hidden="false" customHeight="false" outlineLevel="0" collapsed="false">
      <c r="A2148" s="11" t="n">
        <f aca="false">'Daily Data'!O2147</f>
        <v>-0.000485142524909269</v>
      </c>
      <c r="C2148" s="11" t="n">
        <f aca="false">'Daily Data'!P2147</f>
        <v>0.001720566502463</v>
      </c>
      <c r="E2148" s="11" t="n">
        <f aca="false">'Daily Data'!Q2147</f>
        <v>0.00216807554849597</v>
      </c>
      <c r="G2148" s="11" t="n">
        <f aca="false">'Daily Data'!R2147</f>
        <v>0.00798526955545088</v>
      </c>
      <c r="I2148" s="11" t="n">
        <f aca="false">'Daily Data'!O2147</f>
        <v>-0.000485142524909269</v>
      </c>
      <c r="J2148" s="11" t="n">
        <f aca="false">'Daily Data'!P2147</f>
        <v>0.001720566502463</v>
      </c>
      <c r="L2148" s="11" t="n">
        <f aca="false">'Daily Data'!O2147</f>
        <v>-0.000485142524909269</v>
      </c>
      <c r="M2148" s="11" t="n">
        <f aca="false">'Daily Data'!Q2147</f>
        <v>0.00216807554849597</v>
      </c>
      <c r="O2148" s="11" t="n">
        <f aca="false">'Daily Data'!O2147</f>
        <v>-0.000485142524909269</v>
      </c>
      <c r="P2148" s="11" t="n">
        <f aca="false">'Daily Data'!R2147</f>
        <v>0.00798526955545088</v>
      </c>
      <c r="R2148" s="11" t="n">
        <f aca="false">'Daily Data'!P2147</f>
        <v>0.001720566502463</v>
      </c>
      <c r="S2148" s="11" t="n">
        <f aca="false">'Daily Data'!Q2147</f>
        <v>0.00216807554849597</v>
      </c>
      <c r="U2148" s="11" t="n">
        <f aca="false">'Daily Data'!P2147</f>
        <v>0.001720566502463</v>
      </c>
      <c r="V2148" s="11" t="n">
        <f aca="false">'Daily Data'!R2147</f>
        <v>0.00798526955545088</v>
      </c>
      <c r="X2148" s="11" t="n">
        <f aca="false">'Daily Data'!Q2147</f>
        <v>0.00216807554849597</v>
      </c>
      <c r="Y2148" s="11" t="n">
        <f aca="false">'Daily Data'!R2147</f>
        <v>0.00798526955545088</v>
      </c>
      <c r="AA2148" s="11" t="n">
        <f aca="false">'Daily Data'!O2147</f>
        <v>-0.000485142524909269</v>
      </c>
      <c r="AB2148" s="11" t="n">
        <f aca="false">'Daily Data'!P2147</f>
        <v>0.001720566502463</v>
      </c>
      <c r="AC2148" s="11" t="n">
        <f aca="false">'Daily Data'!Q2147</f>
        <v>0.00216807554849597</v>
      </c>
      <c r="AE2148" s="11" t="n">
        <f aca="false">'Daily Data'!O2147</f>
        <v>-0.000485142524909269</v>
      </c>
      <c r="AF2148" s="11" t="n">
        <f aca="false">'Daily Data'!P2147</f>
        <v>0.001720566502463</v>
      </c>
      <c r="AG2148" s="11" t="n">
        <f aca="false">'Daily Data'!R2147</f>
        <v>0.00798526955545088</v>
      </c>
      <c r="AI2148" s="11" t="n">
        <f aca="false">'Daily Data'!O2147</f>
        <v>-0.000485142524909269</v>
      </c>
      <c r="AJ2148" s="11" t="n">
        <f aca="false">'Daily Data'!Q2147</f>
        <v>0.00216807554849597</v>
      </c>
      <c r="AK2148" s="11" t="n">
        <f aca="false">'Daily Data'!R2147</f>
        <v>0.00798526955545088</v>
      </c>
      <c r="AM2148" s="11" t="n">
        <f aca="false">'Daily Data'!P2147</f>
        <v>0.001720566502463</v>
      </c>
      <c r="AN2148" s="11" t="n">
        <f aca="false">'Daily Data'!Q2147</f>
        <v>0.00216807554849597</v>
      </c>
      <c r="AO2148" s="11" t="n">
        <f aca="false">'Daily Data'!R2147</f>
        <v>0.00798526955545088</v>
      </c>
      <c r="AQ2148" s="11" t="n">
        <f aca="false">'Daily Data'!O2147</f>
        <v>-0.000485142524909269</v>
      </c>
      <c r="AR2148" s="11" t="n">
        <f aca="false">'Daily Data'!P2147</f>
        <v>0.001720566502463</v>
      </c>
      <c r="AS2148" s="11" t="n">
        <f aca="false">'Daily Data'!Q2147</f>
        <v>0.00216807554849597</v>
      </c>
      <c r="AT2148" s="11" t="n">
        <f aca="false">'Daily Data'!R2147</f>
        <v>0.00798526955545088</v>
      </c>
    </row>
    <row r="2149" customFormat="false" ht="15" hidden="false" customHeight="false" outlineLevel="0" collapsed="false">
      <c r="A2149" s="11" t="n">
        <f aca="false">'Daily Data'!O2148</f>
        <v>0.00231143380075517</v>
      </c>
      <c r="C2149" s="11" t="n">
        <f aca="false">'Daily Data'!P2148</f>
        <v>-0.0021550344234078</v>
      </c>
      <c r="E2149" s="11" t="n">
        <f aca="false">'Daily Data'!Q2148</f>
        <v>-0.00182380199110942</v>
      </c>
      <c r="G2149" s="11" t="n">
        <f aca="false">'Daily Data'!R2148</f>
        <v>0.00291274737653858</v>
      </c>
      <c r="I2149" s="11" t="n">
        <f aca="false">'Daily Data'!O2148</f>
        <v>0.00231143380075517</v>
      </c>
      <c r="J2149" s="11" t="n">
        <f aca="false">'Daily Data'!P2148</f>
        <v>-0.0021550344234078</v>
      </c>
      <c r="L2149" s="11" t="n">
        <f aca="false">'Daily Data'!O2148</f>
        <v>0.00231143380075517</v>
      </c>
      <c r="M2149" s="11" t="n">
        <f aca="false">'Daily Data'!Q2148</f>
        <v>-0.00182380199110942</v>
      </c>
      <c r="O2149" s="11" t="n">
        <f aca="false">'Daily Data'!O2148</f>
        <v>0.00231143380075517</v>
      </c>
      <c r="P2149" s="11" t="n">
        <f aca="false">'Daily Data'!R2148</f>
        <v>0.00291274737653858</v>
      </c>
      <c r="R2149" s="11" t="n">
        <f aca="false">'Daily Data'!P2148</f>
        <v>-0.0021550344234078</v>
      </c>
      <c r="S2149" s="11" t="n">
        <f aca="false">'Daily Data'!Q2148</f>
        <v>-0.00182380199110942</v>
      </c>
      <c r="U2149" s="11" t="n">
        <f aca="false">'Daily Data'!P2148</f>
        <v>-0.0021550344234078</v>
      </c>
      <c r="V2149" s="11" t="n">
        <f aca="false">'Daily Data'!R2148</f>
        <v>0.00291274737653858</v>
      </c>
      <c r="X2149" s="11" t="n">
        <f aca="false">'Daily Data'!Q2148</f>
        <v>-0.00182380199110942</v>
      </c>
      <c r="Y2149" s="11" t="n">
        <f aca="false">'Daily Data'!R2148</f>
        <v>0.00291274737653858</v>
      </c>
      <c r="AA2149" s="11" t="n">
        <f aca="false">'Daily Data'!O2148</f>
        <v>0.00231143380075517</v>
      </c>
      <c r="AB2149" s="11" t="n">
        <f aca="false">'Daily Data'!P2148</f>
        <v>-0.0021550344234078</v>
      </c>
      <c r="AC2149" s="11" t="n">
        <f aca="false">'Daily Data'!Q2148</f>
        <v>-0.00182380199110942</v>
      </c>
      <c r="AE2149" s="11" t="n">
        <f aca="false">'Daily Data'!O2148</f>
        <v>0.00231143380075517</v>
      </c>
      <c r="AF2149" s="11" t="n">
        <f aca="false">'Daily Data'!P2148</f>
        <v>-0.0021550344234078</v>
      </c>
      <c r="AG2149" s="11" t="n">
        <f aca="false">'Daily Data'!R2148</f>
        <v>0.00291274737653858</v>
      </c>
      <c r="AI2149" s="11" t="n">
        <f aca="false">'Daily Data'!O2148</f>
        <v>0.00231143380075517</v>
      </c>
      <c r="AJ2149" s="11" t="n">
        <f aca="false">'Daily Data'!Q2148</f>
        <v>-0.00182380199110942</v>
      </c>
      <c r="AK2149" s="11" t="n">
        <f aca="false">'Daily Data'!R2148</f>
        <v>0.00291274737653858</v>
      </c>
      <c r="AM2149" s="11" t="n">
        <f aca="false">'Daily Data'!P2148</f>
        <v>-0.0021550344234078</v>
      </c>
      <c r="AN2149" s="11" t="n">
        <f aca="false">'Daily Data'!Q2148</f>
        <v>-0.00182380199110942</v>
      </c>
      <c r="AO2149" s="11" t="n">
        <f aca="false">'Daily Data'!R2148</f>
        <v>0.00291274737653858</v>
      </c>
      <c r="AQ2149" s="11" t="n">
        <f aca="false">'Daily Data'!O2148</f>
        <v>0.00231143380075517</v>
      </c>
      <c r="AR2149" s="11" t="n">
        <f aca="false">'Daily Data'!P2148</f>
        <v>-0.0021550344234078</v>
      </c>
      <c r="AS2149" s="11" t="n">
        <f aca="false">'Daily Data'!Q2148</f>
        <v>-0.00182380199110942</v>
      </c>
      <c r="AT2149" s="11" t="n">
        <f aca="false">'Daily Data'!R2148</f>
        <v>0.00291274737653858</v>
      </c>
    </row>
    <row r="2150" customFormat="false" ht="15" hidden="false" customHeight="false" outlineLevel="0" collapsed="false">
      <c r="A2150" s="11" t="n">
        <f aca="false">'Daily Data'!O2149</f>
        <v>-0.00216667786044233</v>
      </c>
      <c r="C2150" s="11" t="n">
        <f aca="false">'Daily Data'!P2149</f>
        <v>-0.0263080129982136</v>
      </c>
      <c r="E2150" s="11" t="n">
        <f aca="false">'Daily Data'!Q2149</f>
        <v>-0.0264884620155807</v>
      </c>
      <c r="G2150" s="11" t="n">
        <f aca="false">'Daily Data'!R2149</f>
        <v>0.00876555758823695</v>
      </c>
      <c r="I2150" s="11" t="n">
        <f aca="false">'Daily Data'!O2149</f>
        <v>-0.00216667786044233</v>
      </c>
      <c r="J2150" s="11" t="n">
        <f aca="false">'Daily Data'!P2149</f>
        <v>-0.0263080129982136</v>
      </c>
      <c r="L2150" s="11" t="n">
        <f aca="false">'Daily Data'!O2149</f>
        <v>-0.00216667786044233</v>
      </c>
      <c r="M2150" s="11" t="n">
        <f aca="false">'Daily Data'!Q2149</f>
        <v>-0.0264884620155807</v>
      </c>
      <c r="O2150" s="11" t="n">
        <f aca="false">'Daily Data'!O2149</f>
        <v>-0.00216667786044233</v>
      </c>
      <c r="P2150" s="11" t="n">
        <f aca="false">'Daily Data'!R2149</f>
        <v>0.00876555758823695</v>
      </c>
      <c r="R2150" s="11" t="n">
        <f aca="false">'Daily Data'!P2149</f>
        <v>-0.0263080129982136</v>
      </c>
      <c r="S2150" s="11" t="n">
        <f aca="false">'Daily Data'!Q2149</f>
        <v>-0.0264884620155807</v>
      </c>
      <c r="U2150" s="11" t="n">
        <f aca="false">'Daily Data'!P2149</f>
        <v>-0.0263080129982136</v>
      </c>
      <c r="V2150" s="11" t="n">
        <f aca="false">'Daily Data'!R2149</f>
        <v>0.00876555758823695</v>
      </c>
      <c r="X2150" s="11" t="n">
        <f aca="false">'Daily Data'!Q2149</f>
        <v>-0.0264884620155807</v>
      </c>
      <c r="Y2150" s="11" t="n">
        <f aca="false">'Daily Data'!R2149</f>
        <v>0.00876555758823695</v>
      </c>
      <c r="AA2150" s="11" t="n">
        <f aca="false">'Daily Data'!O2149</f>
        <v>-0.00216667786044233</v>
      </c>
      <c r="AB2150" s="11" t="n">
        <f aca="false">'Daily Data'!P2149</f>
        <v>-0.0263080129982136</v>
      </c>
      <c r="AC2150" s="11" t="n">
        <f aca="false">'Daily Data'!Q2149</f>
        <v>-0.0264884620155807</v>
      </c>
      <c r="AE2150" s="11" t="n">
        <f aca="false">'Daily Data'!O2149</f>
        <v>-0.00216667786044233</v>
      </c>
      <c r="AF2150" s="11" t="n">
        <f aca="false">'Daily Data'!P2149</f>
        <v>-0.0263080129982136</v>
      </c>
      <c r="AG2150" s="11" t="n">
        <f aca="false">'Daily Data'!R2149</f>
        <v>0.00876555758823695</v>
      </c>
      <c r="AI2150" s="11" t="n">
        <f aca="false">'Daily Data'!O2149</f>
        <v>-0.00216667786044233</v>
      </c>
      <c r="AJ2150" s="11" t="n">
        <f aca="false">'Daily Data'!Q2149</f>
        <v>-0.0264884620155807</v>
      </c>
      <c r="AK2150" s="11" t="n">
        <f aca="false">'Daily Data'!R2149</f>
        <v>0.00876555758823695</v>
      </c>
      <c r="AM2150" s="11" t="n">
        <f aca="false">'Daily Data'!P2149</f>
        <v>-0.0263080129982136</v>
      </c>
      <c r="AN2150" s="11" t="n">
        <f aca="false">'Daily Data'!Q2149</f>
        <v>-0.0264884620155807</v>
      </c>
      <c r="AO2150" s="11" t="n">
        <f aca="false">'Daily Data'!R2149</f>
        <v>0.00876555758823695</v>
      </c>
      <c r="AQ2150" s="11" t="n">
        <f aca="false">'Daily Data'!O2149</f>
        <v>-0.00216667786044233</v>
      </c>
      <c r="AR2150" s="11" t="n">
        <f aca="false">'Daily Data'!P2149</f>
        <v>-0.0263080129982136</v>
      </c>
      <c r="AS2150" s="11" t="n">
        <f aca="false">'Daily Data'!Q2149</f>
        <v>-0.0264884620155807</v>
      </c>
      <c r="AT2150" s="11" t="n">
        <f aca="false">'Daily Data'!R2149</f>
        <v>0.00876555758823695</v>
      </c>
    </row>
    <row r="2151" customFormat="false" ht="15" hidden="false" customHeight="false" outlineLevel="0" collapsed="false">
      <c r="A2151" s="11" t="n">
        <f aca="false">'Daily Data'!O2150</f>
        <v>-0.00681363752969206</v>
      </c>
      <c r="C2151" s="11" t="n">
        <f aca="false">'Daily Data'!P2150</f>
        <v>0.0398535197604286</v>
      </c>
      <c r="E2151" s="11" t="n">
        <f aca="false">'Daily Data'!Q2150</f>
        <v>0.0397775947092779</v>
      </c>
      <c r="G2151" s="11" t="n">
        <f aca="false">'Daily Data'!R2150</f>
        <v>-0.00640291706567648</v>
      </c>
      <c r="I2151" s="11" t="n">
        <f aca="false">'Daily Data'!O2150</f>
        <v>-0.00681363752969206</v>
      </c>
      <c r="J2151" s="11" t="n">
        <f aca="false">'Daily Data'!P2150</f>
        <v>0.0398535197604286</v>
      </c>
      <c r="L2151" s="11" t="n">
        <f aca="false">'Daily Data'!O2150</f>
        <v>-0.00681363752969206</v>
      </c>
      <c r="M2151" s="11" t="n">
        <f aca="false">'Daily Data'!Q2150</f>
        <v>0.0397775947092779</v>
      </c>
      <c r="O2151" s="11" t="n">
        <f aca="false">'Daily Data'!O2150</f>
        <v>-0.00681363752969206</v>
      </c>
      <c r="P2151" s="11" t="n">
        <f aca="false">'Daily Data'!R2150</f>
        <v>-0.00640291706567648</v>
      </c>
      <c r="R2151" s="11" t="n">
        <f aca="false">'Daily Data'!P2150</f>
        <v>0.0398535197604286</v>
      </c>
      <c r="S2151" s="11" t="n">
        <f aca="false">'Daily Data'!Q2150</f>
        <v>0.0397775947092779</v>
      </c>
      <c r="U2151" s="11" t="n">
        <f aca="false">'Daily Data'!P2150</f>
        <v>0.0398535197604286</v>
      </c>
      <c r="V2151" s="11" t="n">
        <f aca="false">'Daily Data'!R2150</f>
        <v>-0.00640291706567648</v>
      </c>
      <c r="X2151" s="11" t="n">
        <f aca="false">'Daily Data'!Q2150</f>
        <v>0.0397775947092779</v>
      </c>
      <c r="Y2151" s="11" t="n">
        <f aca="false">'Daily Data'!R2150</f>
        <v>-0.00640291706567648</v>
      </c>
      <c r="AA2151" s="11" t="n">
        <f aca="false">'Daily Data'!O2150</f>
        <v>-0.00681363752969206</v>
      </c>
      <c r="AB2151" s="11" t="n">
        <f aca="false">'Daily Data'!P2150</f>
        <v>0.0398535197604286</v>
      </c>
      <c r="AC2151" s="11" t="n">
        <f aca="false">'Daily Data'!Q2150</f>
        <v>0.0397775947092779</v>
      </c>
      <c r="AE2151" s="11" t="n">
        <f aca="false">'Daily Data'!O2150</f>
        <v>-0.00681363752969206</v>
      </c>
      <c r="AF2151" s="11" t="n">
        <f aca="false">'Daily Data'!P2150</f>
        <v>0.0398535197604286</v>
      </c>
      <c r="AG2151" s="11" t="n">
        <f aca="false">'Daily Data'!R2150</f>
        <v>-0.00640291706567648</v>
      </c>
      <c r="AI2151" s="11" t="n">
        <f aca="false">'Daily Data'!O2150</f>
        <v>-0.00681363752969206</v>
      </c>
      <c r="AJ2151" s="11" t="n">
        <f aca="false">'Daily Data'!Q2150</f>
        <v>0.0397775947092779</v>
      </c>
      <c r="AK2151" s="11" t="n">
        <f aca="false">'Daily Data'!R2150</f>
        <v>-0.00640291706567648</v>
      </c>
      <c r="AM2151" s="11" t="n">
        <f aca="false">'Daily Data'!P2150</f>
        <v>0.0398535197604286</v>
      </c>
      <c r="AN2151" s="11" t="n">
        <f aca="false">'Daily Data'!Q2150</f>
        <v>0.0397775947092779</v>
      </c>
      <c r="AO2151" s="11" t="n">
        <f aca="false">'Daily Data'!R2150</f>
        <v>-0.00640291706567648</v>
      </c>
      <c r="AQ2151" s="11" t="n">
        <f aca="false">'Daily Data'!O2150</f>
        <v>-0.00681363752969206</v>
      </c>
      <c r="AR2151" s="11" t="n">
        <f aca="false">'Daily Data'!P2150</f>
        <v>0.0398535197604286</v>
      </c>
      <c r="AS2151" s="11" t="n">
        <f aca="false">'Daily Data'!Q2150</f>
        <v>0.0397775947092779</v>
      </c>
      <c r="AT2151" s="11" t="n">
        <f aca="false">'Daily Data'!R2150</f>
        <v>-0.00640291706567648</v>
      </c>
    </row>
    <row r="2152" customFormat="false" ht="15" hidden="false" customHeight="false" outlineLevel="0" collapsed="false">
      <c r="A2152" s="11" t="n">
        <f aca="false">'Daily Data'!O2151</f>
        <v>0.00626520142186775</v>
      </c>
      <c r="C2152" s="11" t="n">
        <f aca="false">'Daily Data'!P2151</f>
        <v>-0.0114953922284416</v>
      </c>
      <c r="E2152" s="11" t="n">
        <f aca="false">'Daily Data'!Q2151</f>
        <v>-0.0120147130071037</v>
      </c>
      <c r="G2152" s="11" t="n">
        <f aca="false">'Daily Data'!R2151</f>
        <v>-0.00995959540306108</v>
      </c>
      <c r="I2152" s="11" t="n">
        <f aca="false">'Daily Data'!O2151</f>
        <v>0.00626520142186775</v>
      </c>
      <c r="J2152" s="11" t="n">
        <f aca="false">'Daily Data'!P2151</f>
        <v>-0.0114953922284416</v>
      </c>
      <c r="L2152" s="11" t="n">
        <f aca="false">'Daily Data'!O2151</f>
        <v>0.00626520142186775</v>
      </c>
      <c r="M2152" s="11" t="n">
        <f aca="false">'Daily Data'!Q2151</f>
        <v>-0.0120147130071037</v>
      </c>
      <c r="O2152" s="11" t="n">
        <f aca="false">'Daily Data'!O2151</f>
        <v>0.00626520142186775</v>
      </c>
      <c r="P2152" s="11" t="n">
        <f aca="false">'Daily Data'!R2151</f>
        <v>-0.00995959540306108</v>
      </c>
      <c r="R2152" s="11" t="n">
        <f aca="false">'Daily Data'!P2151</f>
        <v>-0.0114953922284416</v>
      </c>
      <c r="S2152" s="11" t="n">
        <f aca="false">'Daily Data'!Q2151</f>
        <v>-0.0120147130071037</v>
      </c>
      <c r="U2152" s="11" t="n">
        <f aca="false">'Daily Data'!P2151</f>
        <v>-0.0114953922284416</v>
      </c>
      <c r="V2152" s="11" t="n">
        <f aca="false">'Daily Data'!R2151</f>
        <v>-0.00995959540306108</v>
      </c>
      <c r="X2152" s="11" t="n">
        <f aca="false">'Daily Data'!Q2151</f>
        <v>-0.0120147130071037</v>
      </c>
      <c r="Y2152" s="11" t="n">
        <f aca="false">'Daily Data'!R2151</f>
        <v>-0.00995959540306108</v>
      </c>
      <c r="AA2152" s="11" t="n">
        <f aca="false">'Daily Data'!O2151</f>
        <v>0.00626520142186775</v>
      </c>
      <c r="AB2152" s="11" t="n">
        <f aca="false">'Daily Data'!P2151</f>
        <v>-0.0114953922284416</v>
      </c>
      <c r="AC2152" s="11" t="n">
        <f aca="false">'Daily Data'!Q2151</f>
        <v>-0.0120147130071037</v>
      </c>
      <c r="AE2152" s="11" t="n">
        <f aca="false">'Daily Data'!O2151</f>
        <v>0.00626520142186775</v>
      </c>
      <c r="AF2152" s="11" t="n">
        <f aca="false">'Daily Data'!P2151</f>
        <v>-0.0114953922284416</v>
      </c>
      <c r="AG2152" s="11" t="n">
        <f aca="false">'Daily Data'!R2151</f>
        <v>-0.00995959540306108</v>
      </c>
      <c r="AI2152" s="11" t="n">
        <f aca="false">'Daily Data'!O2151</f>
        <v>0.00626520142186775</v>
      </c>
      <c r="AJ2152" s="11" t="n">
        <f aca="false">'Daily Data'!Q2151</f>
        <v>-0.0120147130071037</v>
      </c>
      <c r="AK2152" s="11" t="n">
        <f aca="false">'Daily Data'!R2151</f>
        <v>-0.00995959540306108</v>
      </c>
      <c r="AM2152" s="11" t="n">
        <f aca="false">'Daily Data'!P2151</f>
        <v>-0.0114953922284416</v>
      </c>
      <c r="AN2152" s="11" t="n">
        <f aca="false">'Daily Data'!Q2151</f>
        <v>-0.0120147130071037</v>
      </c>
      <c r="AO2152" s="11" t="n">
        <f aca="false">'Daily Data'!R2151</f>
        <v>-0.00995959540306108</v>
      </c>
      <c r="AQ2152" s="11" t="n">
        <f aca="false">'Daily Data'!O2151</f>
        <v>0.00626520142186775</v>
      </c>
      <c r="AR2152" s="11" t="n">
        <f aca="false">'Daily Data'!P2151</f>
        <v>-0.0114953922284416</v>
      </c>
      <c r="AS2152" s="11" t="n">
        <f aca="false">'Daily Data'!Q2151</f>
        <v>-0.0120147130071037</v>
      </c>
      <c r="AT2152" s="11" t="n">
        <f aca="false">'Daily Data'!R2151</f>
        <v>-0.00995959540306108</v>
      </c>
    </row>
    <row r="2153" customFormat="false" ht="15" hidden="false" customHeight="false" outlineLevel="0" collapsed="false">
      <c r="A2153" s="11" t="n">
        <f aca="false">'Daily Data'!O2152</f>
        <v>0.00395714733577417</v>
      </c>
      <c r="C2153" s="11" t="n">
        <f aca="false">'Daily Data'!P2152</f>
        <v>0.00989605756254124</v>
      </c>
      <c r="E2153" s="11" t="n">
        <f aca="false">'Daily Data'!Q2152</f>
        <v>0.00998047730683831</v>
      </c>
      <c r="G2153" s="11" t="n">
        <f aca="false">'Daily Data'!R2152</f>
        <v>0.00398273550968502</v>
      </c>
      <c r="I2153" s="11" t="n">
        <f aca="false">'Daily Data'!O2152</f>
        <v>0.00395714733577417</v>
      </c>
      <c r="J2153" s="11" t="n">
        <f aca="false">'Daily Data'!P2152</f>
        <v>0.00989605756254124</v>
      </c>
      <c r="L2153" s="11" t="n">
        <f aca="false">'Daily Data'!O2152</f>
        <v>0.00395714733577417</v>
      </c>
      <c r="M2153" s="11" t="n">
        <f aca="false">'Daily Data'!Q2152</f>
        <v>0.00998047730683831</v>
      </c>
      <c r="O2153" s="11" t="n">
        <f aca="false">'Daily Data'!O2152</f>
        <v>0.00395714733577417</v>
      </c>
      <c r="P2153" s="11" t="n">
        <f aca="false">'Daily Data'!R2152</f>
        <v>0.00398273550968502</v>
      </c>
      <c r="R2153" s="11" t="n">
        <f aca="false">'Daily Data'!P2152</f>
        <v>0.00989605756254124</v>
      </c>
      <c r="S2153" s="11" t="n">
        <f aca="false">'Daily Data'!Q2152</f>
        <v>0.00998047730683831</v>
      </c>
      <c r="U2153" s="11" t="n">
        <f aca="false">'Daily Data'!P2152</f>
        <v>0.00989605756254124</v>
      </c>
      <c r="V2153" s="11" t="n">
        <f aca="false">'Daily Data'!R2152</f>
        <v>0.00398273550968502</v>
      </c>
      <c r="X2153" s="11" t="n">
        <f aca="false">'Daily Data'!Q2152</f>
        <v>0.00998047730683831</v>
      </c>
      <c r="Y2153" s="11" t="n">
        <f aca="false">'Daily Data'!R2152</f>
        <v>0.00398273550968502</v>
      </c>
      <c r="AA2153" s="11" t="n">
        <f aca="false">'Daily Data'!O2152</f>
        <v>0.00395714733577417</v>
      </c>
      <c r="AB2153" s="11" t="n">
        <f aca="false">'Daily Data'!P2152</f>
        <v>0.00989605756254124</v>
      </c>
      <c r="AC2153" s="11" t="n">
        <f aca="false">'Daily Data'!Q2152</f>
        <v>0.00998047730683831</v>
      </c>
      <c r="AE2153" s="11" t="n">
        <f aca="false">'Daily Data'!O2152</f>
        <v>0.00395714733577417</v>
      </c>
      <c r="AF2153" s="11" t="n">
        <f aca="false">'Daily Data'!P2152</f>
        <v>0.00989605756254124</v>
      </c>
      <c r="AG2153" s="11" t="n">
        <f aca="false">'Daily Data'!R2152</f>
        <v>0.00398273550968502</v>
      </c>
      <c r="AI2153" s="11" t="n">
        <f aca="false">'Daily Data'!O2152</f>
        <v>0.00395714733577417</v>
      </c>
      <c r="AJ2153" s="11" t="n">
        <f aca="false">'Daily Data'!Q2152</f>
        <v>0.00998047730683831</v>
      </c>
      <c r="AK2153" s="11" t="n">
        <f aca="false">'Daily Data'!R2152</f>
        <v>0.00398273550968502</v>
      </c>
      <c r="AM2153" s="11" t="n">
        <f aca="false">'Daily Data'!P2152</f>
        <v>0.00989605756254124</v>
      </c>
      <c r="AN2153" s="11" t="n">
        <f aca="false">'Daily Data'!Q2152</f>
        <v>0.00998047730683831</v>
      </c>
      <c r="AO2153" s="11" t="n">
        <f aca="false">'Daily Data'!R2152</f>
        <v>0.00398273550968502</v>
      </c>
      <c r="AQ2153" s="11" t="n">
        <f aca="false">'Daily Data'!O2152</f>
        <v>0.00395714733577417</v>
      </c>
      <c r="AR2153" s="11" t="n">
        <f aca="false">'Daily Data'!P2152</f>
        <v>0.00989605756254124</v>
      </c>
      <c r="AS2153" s="11" t="n">
        <f aca="false">'Daily Data'!Q2152</f>
        <v>0.00998047730683831</v>
      </c>
      <c r="AT2153" s="11" t="n">
        <f aca="false">'Daily Data'!R2152</f>
        <v>0.00398273550968502</v>
      </c>
    </row>
    <row r="2154" customFormat="false" ht="15" hidden="false" customHeight="false" outlineLevel="0" collapsed="false">
      <c r="A2154" s="11" t="n">
        <f aca="false">'Daily Data'!O2153</f>
        <v>-0.00118747324122565</v>
      </c>
      <c r="C2154" s="11" t="n">
        <f aca="false">'Daily Data'!P2153</f>
        <v>-0.00384435234844789</v>
      </c>
      <c r="E2154" s="11" t="n">
        <f aca="false">'Daily Data'!Q2153</f>
        <v>-0.00370146066679762</v>
      </c>
      <c r="G2154" s="11" t="n">
        <f aca="false">'Daily Data'!R2153</f>
        <v>0.00828193017137495</v>
      </c>
      <c r="I2154" s="11" t="n">
        <f aca="false">'Daily Data'!O2153</f>
        <v>-0.00118747324122565</v>
      </c>
      <c r="J2154" s="11" t="n">
        <f aca="false">'Daily Data'!P2153</f>
        <v>-0.00384435234844789</v>
      </c>
      <c r="L2154" s="11" t="n">
        <f aca="false">'Daily Data'!O2153</f>
        <v>-0.00118747324122565</v>
      </c>
      <c r="M2154" s="11" t="n">
        <f aca="false">'Daily Data'!Q2153</f>
        <v>-0.00370146066679762</v>
      </c>
      <c r="O2154" s="11" t="n">
        <f aca="false">'Daily Data'!O2153</f>
        <v>-0.00118747324122565</v>
      </c>
      <c r="P2154" s="11" t="n">
        <f aca="false">'Daily Data'!R2153</f>
        <v>0.00828193017137495</v>
      </c>
      <c r="R2154" s="11" t="n">
        <f aca="false">'Daily Data'!P2153</f>
        <v>-0.00384435234844789</v>
      </c>
      <c r="S2154" s="11" t="n">
        <f aca="false">'Daily Data'!Q2153</f>
        <v>-0.00370146066679762</v>
      </c>
      <c r="U2154" s="11" t="n">
        <f aca="false">'Daily Data'!P2153</f>
        <v>-0.00384435234844789</v>
      </c>
      <c r="V2154" s="11" t="n">
        <f aca="false">'Daily Data'!R2153</f>
        <v>0.00828193017137495</v>
      </c>
      <c r="X2154" s="11" t="n">
        <f aca="false">'Daily Data'!Q2153</f>
        <v>-0.00370146066679762</v>
      </c>
      <c r="Y2154" s="11" t="n">
        <f aca="false">'Daily Data'!R2153</f>
        <v>0.00828193017137495</v>
      </c>
      <c r="AA2154" s="11" t="n">
        <f aca="false">'Daily Data'!O2153</f>
        <v>-0.00118747324122565</v>
      </c>
      <c r="AB2154" s="11" t="n">
        <f aca="false">'Daily Data'!P2153</f>
        <v>-0.00384435234844789</v>
      </c>
      <c r="AC2154" s="11" t="n">
        <f aca="false">'Daily Data'!Q2153</f>
        <v>-0.00370146066679762</v>
      </c>
      <c r="AE2154" s="11" t="n">
        <f aca="false">'Daily Data'!O2153</f>
        <v>-0.00118747324122565</v>
      </c>
      <c r="AF2154" s="11" t="n">
        <f aca="false">'Daily Data'!P2153</f>
        <v>-0.00384435234844789</v>
      </c>
      <c r="AG2154" s="11" t="n">
        <f aca="false">'Daily Data'!R2153</f>
        <v>0.00828193017137495</v>
      </c>
      <c r="AI2154" s="11" t="n">
        <f aca="false">'Daily Data'!O2153</f>
        <v>-0.00118747324122565</v>
      </c>
      <c r="AJ2154" s="11" t="n">
        <f aca="false">'Daily Data'!Q2153</f>
        <v>-0.00370146066679762</v>
      </c>
      <c r="AK2154" s="11" t="n">
        <f aca="false">'Daily Data'!R2153</f>
        <v>0.00828193017137495</v>
      </c>
      <c r="AM2154" s="11" t="n">
        <f aca="false">'Daily Data'!P2153</f>
        <v>-0.00384435234844789</v>
      </c>
      <c r="AN2154" s="11" t="n">
        <f aca="false">'Daily Data'!Q2153</f>
        <v>-0.00370146066679762</v>
      </c>
      <c r="AO2154" s="11" t="n">
        <f aca="false">'Daily Data'!R2153</f>
        <v>0.00828193017137495</v>
      </c>
      <c r="AQ2154" s="11" t="n">
        <f aca="false">'Daily Data'!O2153</f>
        <v>-0.00118747324122565</v>
      </c>
      <c r="AR2154" s="11" t="n">
        <f aca="false">'Daily Data'!P2153</f>
        <v>-0.00384435234844789</v>
      </c>
      <c r="AS2154" s="11" t="n">
        <f aca="false">'Daily Data'!Q2153</f>
        <v>-0.00370146066679762</v>
      </c>
      <c r="AT2154" s="11" t="n">
        <f aca="false">'Daily Data'!R2153</f>
        <v>0.00828193017137495</v>
      </c>
    </row>
    <row r="2155" customFormat="false" ht="15" hidden="false" customHeight="false" outlineLevel="0" collapsed="false">
      <c r="A2155" s="11" t="n">
        <f aca="false">'Daily Data'!O2154</f>
        <v>0.00161313342444463</v>
      </c>
      <c r="C2155" s="11" t="n">
        <f aca="false">'Daily Data'!P2154</f>
        <v>-0.0124244621188948</v>
      </c>
      <c r="E2155" s="11" t="n">
        <f aca="false">'Daily Data'!Q2154</f>
        <v>-0.0126892040481737</v>
      </c>
      <c r="G2155" s="11" t="n">
        <f aca="false">'Daily Data'!R2154</f>
        <v>-0.00526057110640117</v>
      </c>
      <c r="I2155" s="11" t="n">
        <f aca="false">'Daily Data'!O2154</f>
        <v>0.00161313342444463</v>
      </c>
      <c r="J2155" s="11" t="n">
        <f aca="false">'Daily Data'!P2154</f>
        <v>-0.0124244621188948</v>
      </c>
      <c r="L2155" s="11" t="n">
        <f aca="false">'Daily Data'!O2154</f>
        <v>0.00161313342444463</v>
      </c>
      <c r="M2155" s="11" t="n">
        <f aca="false">'Daily Data'!Q2154</f>
        <v>-0.0126892040481737</v>
      </c>
      <c r="O2155" s="11" t="n">
        <f aca="false">'Daily Data'!O2154</f>
        <v>0.00161313342444463</v>
      </c>
      <c r="P2155" s="11" t="n">
        <f aca="false">'Daily Data'!R2154</f>
        <v>-0.00526057110640117</v>
      </c>
      <c r="R2155" s="11" t="n">
        <f aca="false">'Daily Data'!P2154</f>
        <v>-0.0124244621188948</v>
      </c>
      <c r="S2155" s="11" t="n">
        <f aca="false">'Daily Data'!Q2154</f>
        <v>-0.0126892040481737</v>
      </c>
      <c r="U2155" s="11" t="n">
        <f aca="false">'Daily Data'!P2154</f>
        <v>-0.0124244621188948</v>
      </c>
      <c r="V2155" s="11" t="n">
        <f aca="false">'Daily Data'!R2154</f>
        <v>-0.00526057110640117</v>
      </c>
      <c r="X2155" s="11" t="n">
        <f aca="false">'Daily Data'!Q2154</f>
        <v>-0.0126892040481737</v>
      </c>
      <c r="Y2155" s="11" t="n">
        <f aca="false">'Daily Data'!R2154</f>
        <v>-0.00526057110640117</v>
      </c>
      <c r="AA2155" s="11" t="n">
        <f aca="false">'Daily Data'!O2154</f>
        <v>0.00161313342444463</v>
      </c>
      <c r="AB2155" s="11" t="n">
        <f aca="false">'Daily Data'!P2154</f>
        <v>-0.0124244621188948</v>
      </c>
      <c r="AC2155" s="11" t="n">
        <f aca="false">'Daily Data'!Q2154</f>
        <v>-0.0126892040481737</v>
      </c>
      <c r="AE2155" s="11" t="n">
        <f aca="false">'Daily Data'!O2154</f>
        <v>0.00161313342444463</v>
      </c>
      <c r="AF2155" s="11" t="n">
        <f aca="false">'Daily Data'!P2154</f>
        <v>-0.0124244621188948</v>
      </c>
      <c r="AG2155" s="11" t="n">
        <f aca="false">'Daily Data'!R2154</f>
        <v>-0.00526057110640117</v>
      </c>
      <c r="AI2155" s="11" t="n">
        <f aca="false">'Daily Data'!O2154</f>
        <v>0.00161313342444463</v>
      </c>
      <c r="AJ2155" s="11" t="n">
        <f aca="false">'Daily Data'!Q2154</f>
        <v>-0.0126892040481737</v>
      </c>
      <c r="AK2155" s="11" t="n">
        <f aca="false">'Daily Data'!R2154</f>
        <v>-0.00526057110640117</v>
      </c>
      <c r="AM2155" s="11" t="n">
        <f aca="false">'Daily Data'!P2154</f>
        <v>-0.0124244621188948</v>
      </c>
      <c r="AN2155" s="11" t="n">
        <f aca="false">'Daily Data'!Q2154</f>
        <v>-0.0126892040481737</v>
      </c>
      <c r="AO2155" s="11" t="n">
        <f aca="false">'Daily Data'!R2154</f>
        <v>-0.00526057110640117</v>
      </c>
      <c r="AQ2155" s="11" t="n">
        <f aca="false">'Daily Data'!O2154</f>
        <v>0.00161313342444463</v>
      </c>
      <c r="AR2155" s="11" t="n">
        <f aca="false">'Daily Data'!P2154</f>
        <v>-0.0124244621188948</v>
      </c>
      <c r="AS2155" s="11" t="n">
        <f aca="false">'Daily Data'!Q2154</f>
        <v>-0.0126892040481737</v>
      </c>
      <c r="AT2155" s="11" t="n">
        <f aca="false">'Daily Data'!R2154</f>
        <v>-0.00526057110640117</v>
      </c>
    </row>
    <row r="2156" customFormat="false" ht="15" hidden="false" customHeight="false" outlineLevel="0" collapsed="false">
      <c r="A2156" s="11" t="n">
        <f aca="false">'Daily Data'!O2155</f>
        <v>-0.00664146392035276</v>
      </c>
      <c r="C2156" s="11" t="n">
        <f aca="false">'Daily Data'!P2155</f>
        <v>0.0112701730475366</v>
      </c>
      <c r="E2156" s="11" t="n">
        <f aca="false">'Daily Data'!Q2155</f>
        <v>0.0117938746972307</v>
      </c>
      <c r="G2156" s="11" t="n">
        <f aca="false">'Daily Data'!R2155</f>
        <v>0.0114182667383968</v>
      </c>
      <c r="I2156" s="11" t="n">
        <f aca="false">'Daily Data'!O2155</f>
        <v>-0.00664146392035276</v>
      </c>
      <c r="J2156" s="11" t="n">
        <f aca="false">'Daily Data'!P2155</f>
        <v>0.0112701730475366</v>
      </c>
      <c r="L2156" s="11" t="n">
        <f aca="false">'Daily Data'!O2155</f>
        <v>-0.00664146392035276</v>
      </c>
      <c r="M2156" s="11" t="n">
        <f aca="false">'Daily Data'!Q2155</f>
        <v>0.0117938746972307</v>
      </c>
      <c r="O2156" s="11" t="n">
        <f aca="false">'Daily Data'!O2155</f>
        <v>-0.00664146392035276</v>
      </c>
      <c r="P2156" s="11" t="n">
        <f aca="false">'Daily Data'!R2155</f>
        <v>0.0114182667383968</v>
      </c>
      <c r="R2156" s="11" t="n">
        <f aca="false">'Daily Data'!P2155</f>
        <v>0.0112701730475366</v>
      </c>
      <c r="S2156" s="11" t="n">
        <f aca="false">'Daily Data'!Q2155</f>
        <v>0.0117938746972307</v>
      </c>
      <c r="U2156" s="11" t="n">
        <f aca="false">'Daily Data'!P2155</f>
        <v>0.0112701730475366</v>
      </c>
      <c r="V2156" s="11" t="n">
        <f aca="false">'Daily Data'!R2155</f>
        <v>0.0114182667383968</v>
      </c>
      <c r="X2156" s="11" t="n">
        <f aca="false">'Daily Data'!Q2155</f>
        <v>0.0117938746972307</v>
      </c>
      <c r="Y2156" s="11" t="n">
        <f aca="false">'Daily Data'!R2155</f>
        <v>0.0114182667383968</v>
      </c>
      <c r="AA2156" s="11" t="n">
        <f aca="false">'Daily Data'!O2155</f>
        <v>-0.00664146392035276</v>
      </c>
      <c r="AB2156" s="11" t="n">
        <f aca="false">'Daily Data'!P2155</f>
        <v>0.0112701730475366</v>
      </c>
      <c r="AC2156" s="11" t="n">
        <f aca="false">'Daily Data'!Q2155</f>
        <v>0.0117938746972307</v>
      </c>
      <c r="AE2156" s="11" t="n">
        <f aca="false">'Daily Data'!O2155</f>
        <v>-0.00664146392035276</v>
      </c>
      <c r="AF2156" s="11" t="n">
        <f aca="false">'Daily Data'!P2155</f>
        <v>0.0112701730475366</v>
      </c>
      <c r="AG2156" s="11" t="n">
        <f aca="false">'Daily Data'!R2155</f>
        <v>0.0114182667383968</v>
      </c>
      <c r="AI2156" s="11" t="n">
        <f aca="false">'Daily Data'!O2155</f>
        <v>-0.00664146392035276</v>
      </c>
      <c r="AJ2156" s="11" t="n">
        <f aca="false">'Daily Data'!Q2155</f>
        <v>0.0117938746972307</v>
      </c>
      <c r="AK2156" s="11" t="n">
        <f aca="false">'Daily Data'!R2155</f>
        <v>0.0114182667383968</v>
      </c>
      <c r="AM2156" s="11" t="n">
        <f aca="false">'Daily Data'!P2155</f>
        <v>0.0112701730475366</v>
      </c>
      <c r="AN2156" s="11" t="n">
        <f aca="false">'Daily Data'!Q2155</f>
        <v>0.0117938746972307</v>
      </c>
      <c r="AO2156" s="11" t="n">
        <f aca="false">'Daily Data'!R2155</f>
        <v>0.0114182667383968</v>
      </c>
      <c r="AQ2156" s="11" t="n">
        <f aca="false">'Daily Data'!O2155</f>
        <v>-0.00664146392035276</v>
      </c>
      <c r="AR2156" s="11" t="n">
        <f aca="false">'Daily Data'!P2155</f>
        <v>0.0112701730475366</v>
      </c>
      <c r="AS2156" s="11" t="n">
        <f aca="false">'Daily Data'!Q2155</f>
        <v>0.0117938746972307</v>
      </c>
      <c r="AT2156" s="11" t="n">
        <f aca="false">'Daily Data'!R2155</f>
        <v>0.0114182667383968</v>
      </c>
    </row>
    <row r="2157" customFormat="false" ht="15" hidden="false" customHeight="false" outlineLevel="0" collapsed="false">
      <c r="A2157" s="11" t="n">
        <f aca="false">'Daily Data'!O2156</f>
        <v>-0.000776557773591932</v>
      </c>
      <c r="C2157" s="11" t="n">
        <f aca="false">'Daily Data'!P2156</f>
        <v>0.0205784284897492</v>
      </c>
      <c r="E2157" s="11" t="n">
        <f aca="false">'Daily Data'!Q2156</f>
        <v>0.0207259973592961</v>
      </c>
      <c r="G2157" s="11" t="n">
        <f aca="false">'Daily Data'!R2156</f>
        <v>0.00542223316468331</v>
      </c>
      <c r="I2157" s="11" t="n">
        <f aca="false">'Daily Data'!O2156</f>
        <v>-0.000776557773591932</v>
      </c>
      <c r="J2157" s="11" t="n">
        <f aca="false">'Daily Data'!P2156</f>
        <v>0.0205784284897492</v>
      </c>
      <c r="L2157" s="11" t="n">
        <f aca="false">'Daily Data'!O2156</f>
        <v>-0.000776557773591932</v>
      </c>
      <c r="M2157" s="11" t="n">
        <f aca="false">'Daily Data'!Q2156</f>
        <v>0.0207259973592961</v>
      </c>
      <c r="O2157" s="11" t="n">
        <f aca="false">'Daily Data'!O2156</f>
        <v>-0.000776557773591932</v>
      </c>
      <c r="P2157" s="11" t="n">
        <f aca="false">'Daily Data'!R2156</f>
        <v>0.00542223316468331</v>
      </c>
      <c r="R2157" s="11" t="n">
        <f aca="false">'Daily Data'!P2156</f>
        <v>0.0205784284897492</v>
      </c>
      <c r="S2157" s="11" t="n">
        <f aca="false">'Daily Data'!Q2156</f>
        <v>0.0207259973592961</v>
      </c>
      <c r="U2157" s="11" t="n">
        <f aca="false">'Daily Data'!P2156</f>
        <v>0.0205784284897492</v>
      </c>
      <c r="V2157" s="11" t="n">
        <f aca="false">'Daily Data'!R2156</f>
        <v>0.00542223316468331</v>
      </c>
      <c r="X2157" s="11" t="n">
        <f aca="false">'Daily Data'!Q2156</f>
        <v>0.0207259973592961</v>
      </c>
      <c r="Y2157" s="11" t="n">
        <f aca="false">'Daily Data'!R2156</f>
        <v>0.00542223316468331</v>
      </c>
      <c r="AA2157" s="11" t="n">
        <f aca="false">'Daily Data'!O2156</f>
        <v>-0.000776557773591932</v>
      </c>
      <c r="AB2157" s="11" t="n">
        <f aca="false">'Daily Data'!P2156</f>
        <v>0.0205784284897492</v>
      </c>
      <c r="AC2157" s="11" t="n">
        <f aca="false">'Daily Data'!Q2156</f>
        <v>0.0207259973592961</v>
      </c>
      <c r="AE2157" s="11" t="n">
        <f aca="false">'Daily Data'!O2156</f>
        <v>-0.000776557773591932</v>
      </c>
      <c r="AF2157" s="11" t="n">
        <f aca="false">'Daily Data'!P2156</f>
        <v>0.0205784284897492</v>
      </c>
      <c r="AG2157" s="11" t="n">
        <f aca="false">'Daily Data'!R2156</f>
        <v>0.00542223316468331</v>
      </c>
      <c r="AI2157" s="11" t="n">
        <f aca="false">'Daily Data'!O2156</f>
        <v>-0.000776557773591932</v>
      </c>
      <c r="AJ2157" s="11" t="n">
        <f aca="false">'Daily Data'!Q2156</f>
        <v>0.0207259973592961</v>
      </c>
      <c r="AK2157" s="11" t="n">
        <f aca="false">'Daily Data'!R2156</f>
        <v>0.00542223316468331</v>
      </c>
      <c r="AM2157" s="11" t="n">
        <f aca="false">'Daily Data'!P2156</f>
        <v>0.0205784284897492</v>
      </c>
      <c r="AN2157" s="11" t="n">
        <f aca="false">'Daily Data'!Q2156</f>
        <v>0.0207259973592961</v>
      </c>
      <c r="AO2157" s="11" t="n">
        <f aca="false">'Daily Data'!R2156</f>
        <v>0.00542223316468331</v>
      </c>
      <c r="AQ2157" s="11" t="n">
        <f aca="false">'Daily Data'!O2156</f>
        <v>-0.000776557773591932</v>
      </c>
      <c r="AR2157" s="11" t="n">
        <f aca="false">'Daily Data'!P2156</f>
        <v>0.0205784284897492</v>
      </c>
      <c r="AS2157" s="11" t="n">
        <f aca="false">'Daily Data'!Q2156</f>
        <v>0.0207259973592961</v>
      </c>
      <c r="AT2157" s="11" t="n">
        <f aca="false">'Daily Data'!R2156</f>
        <v>0.00542223316468331</v>
      </c>
    </row>
    <row r="2158" customFormat="false" ht="15" hidden="false" customHeight="false" outlineLevel="0" collapsed="false">
      <c r="A2158" s="11" t="n">
        <f aca="false">'Daily Data'!O2157</f>
        <v>-0.0159419799964231</v>
      </c>
      <c r="C2158" s="11" t="n">
        <f aca="false">'Daily Data'!P2157</f>
        <v>-0.00167703081232491</v>
      </c>
      <c r="E2158" s="11" t="n">
        <f aca="false">'Daily Data'!Q2157</f>
        <v>-0.00178101645329371</v>
      </c>
      <c r="G2158" s="11" t="n">
        <f aca="false">'Daily Data'!R2157</f>
        <v>0.00754753183794404</v>
      </c>
      <c r="I2158" s="11" t="n">
        <f aca="false">'Daily Data'!O2157</f>
        <v>-0.0159419799964231</v>
      </c>
      <c r="J2158" s="11" t="n">
        <f aca="false">'Daily Data'!P2157</f>
        <v>-0.00167703081232491</v>
      </c>
      <c r="L2158" s="11" t="n">
        <f aca="false">'Daily Data'!O2157</f>
        <v>-0.0159419799964231</v>
      </c>
      <c r="M2158" s="11" t="n">
        <f aca="false">'Daily Data'!Q2157</f>
        <v>-0.00178101645329371</v>
      </c>
      <c r="O2158" s="11" t="n">
        <f aca="false">'Daily Data'!O2157</f>
        <v>-0.0159419799964231</v>
      </c>
      <c r="P2158" s="11" t="n">
        <f aca="false">'Daily Data'!R2157</f>
        <v>0.00754753183794404</v>
      </c>
      <c r="R2158" s="11" t="n">
        <f aca="false">'Daily Data'!P2157</f>
        <v>-0.00167703081232491</v>
      </c>
      <c r="S2158" s="11" t="n">
        <f aca="false">'Daily Data'!Q2157</f>
        <v>-0.00178101645329371</v>
      </c>
      <c r="U2158" s="11" t="n">
        <f aca="false">'Daily Data'!P2157</f>
        <v>-0.00167703081232491</v>
      </c>
      <c r="V2158" s="11" t="n">
        <f aca="false">'Daily Data'!R2157</f>
        <v>0.00754753183794404</v>
      </c>
      <c r="X2158" s="11" t="n">
        <f aca="false">'Daily Data'!Q2157</f>
        <v>-0.00178101645329371</v>
      </c>
      <c r="Y2158" s="11" t="n">
        <f aca="false">'Daily Data'!R2157</f>
        <v>0.00754753183794404</v>
      </c>
      <c r="AA2158" s="11" t="n">
        <f aca="false">'Daily Data'!O2157</f>
        <v>-0.0159419799964231</v>
      </c>
      <c r="AB2158" s="11" t="n">
        <f aca="false">'Daily Data'!P2157</f>
        <v>-0.00167703081232491</v>
      </c>
      <c r="AC2158" s="11" t="n">
        <f aca="false">'Daily Data'!Q2157</f>
        <v>-0.00178101645329371</v>
      </c>
      <c r="AE2158" s="11" t="n">
        <f aca="false">'Daily Data'!O2157</f>
        <v>-0.0159419799964231</v>
      </c>
      <c r="AF2158" s="11" t="n">
        <f aca="false">'Daily Data'!P2157</f>
        <v>-0.00167703081232491</v>
      </c>
      <c r="AG2158" s="11" t="n">
        <f aca="false">'Daily Data'!R2157</f>
        <v>0.00754753183794404</v>
      </c>
      <c r="AI2158" s="11" t="n">
        <f aca="false">'Daily Data'!O2157</f>
        <v>-0.0159419799964231</v>
      </c>
      <c r="AJ2158" s="11" t="n">
        <f aca="false">'Daily Data'!Q2157</f>
        <v>-0.00178101645329371</v>
      </c>
      <c r="AK2158" s="11" t="n">
        <f aca="false">'Daily Data'!R2157</f>
        <v>0.00754753183794404</v>
      </c>
      <c r="AM2158" s="11" t="n">
        <f aca="false">'Daily Data'!P2157</f>
        <v>-0.00167703081232491</v>
      </c>
      <c r="AN2158" s="11" t="n">
        <f aca="false">'Daily Data'!Q2157</f>
        <v>-0.00178101645329371</v>
      </c>
      <c r="AO2158" s="11" t="n">
        <f aca="false">'Daily Data'!R2157</f>
        <v>0.00754753183794404</v>
      </c>
      <c r="AQ2158" s="11" t="n">
        <f aca="false">'Daily Data'!O2157</f>
        <v>-0.0159419799964231</v>
      </c>
      <c r="AR2158" s="11" t="n">
        <f aca="false">'Daily Data'!P2157</f>
        <v>-0.00167703081232491</v>
      </c>
      <c r="AS2158" s="11" t="n">
        <f aca="false">'Daily Data'!Q2157</f>
        <v>-0.00178101645329371</v>
      </c>
      <c r="AT2158" s="11" t="n">
        <f aca="false">'Daily Data'!R2157</f>
        <v>0.00754753183794404</v>
      </c>
    </row>
    <row r="2159" customFormat="false" ht="15" hidden="false" customHeight="false" outlineLevel="0" collapsed="false">
      <c r="A2159" s="11" t="n">
        <f aca="false">'Daily Data'!O2158</f>
        <v>0.00491435133669998</v>
      </c>
      <c r="C2159" s="11" t="n">
        <f aca="false">'Daily Data'!P2158</f>
        <v>-0.00169666685505705</v>
      </c>
      <c r="E2159" s="11" t="n">
        <f aca="false">'Daily Data'!Q2158</f>
        <v>-0.00220974477608866</v>
      </c>
      <c r="G2159" s="11" t="n">
        <f aca="false">'Daily Data'!R2158</f>
        <v>0.00370409814981281</v>
      </c>
      <c r="I2159" s="11" t="n">
        <f aca="false">'Daily Data'!O2158</f>
        <v>0.00491435133669998</v>
      </c>
      <c r="J2159" s="11" t="n">
        <f aca="false">'Daily Data'!P2158</f>
        <v>-0.00169666685505705</v>
      </c>
      <c r="L2159" s="11" t="n">
        <f aca="false">'Daily Data'!O2158</f>
        <v>0.00491435133669998</v>
      </c>
      <c r="M2159" s="11" t="n">
        <f aca="false">'Daily Data'!Q2158</f>
        <v>-0.00220974477608866</v>
      </c>
      <c r="O2159" s="11" t="n">
        <f aca="false">'Daily Data'!O2158</f>
        <v>0.00491435133669998</v>
      </c>
      <c r="P2159" s="11" t="n">
        <f aca="false">'Daily Data'!R2158</f>
        <v>0.00370409814981281</v>
      </c>
      <c r="R2159" s="11" t="n">
        <f aca="false">'Daily Data'!P2158</f>
        <v>-0.00169666685505705</v>
      </c>
      <c r="S2159" s="11" t="n">
        <f aca="false">'Daily Data'!Q2158</f>
        <v>-0.00220974477608866</v>
      </c>
      <c r="U2159" s="11" t="n">
        <f aca="false">'Daily Data'!P2158</f>
        <v>-0.00169666685505705</v>
      </c>
      <c r="V2159" s="11" t="n">
        <f aca="false">'Daily Data'!R2158</f>
        <v>0.00370409814981281</v>
      </c>
      <c r="X2159" s="11" t="n">
        <f aca="false">'Daily Data'!Q2158</f>
        <v>-0.00220974477608866</v>
      </c>
      <c r="Y2159" s="11" t="n">
        <f aca="false">'Daily Data'!R2158</f>
        <v>0.00370409814981281</v>
      </c>
      <c r="AA2159" s="11" t="n">
        <f aca="false">'Daily Data'!O2158</f>
        <v>0.00491435133669998</v>
      </c>
      <c r="AB2159" s="11" t="n">
        <f aca="false">'Daily Data'!P2158</f>
        <v>-0.00169666685505705</v>
      </c>
      <c r="AC2159" s="11" t="n">
        <f aca="false">'Daily Data'!Q2158</f>
        <v>-0.00220974477608866</v>
      </c>
      <c r="AE2159" s="11" t="n">
        <f aca="false">'Daily Data'!O2158</f>
        <v>0.00491435133669998</v>
      </c>
      <c r="AF2159" s="11" t="n">
        <f aca="false">'Daily Data'!P2158</f>
        <v>-0.00169666685505705</v>
      </c>
      <c r="AG2159" s="11" t="n">
        <f aca="false">'Daily Data'!R2158</f>
        <v>0.00370409814981281</v>
      </c>
      <c r="AI2159" s="11" t="n">
        <f aca="false">'Daily Data'!O2158</f>
        <v>0.00491435133669998</v>
      </c>
      <c r="AJ2159" s="11" t="n">
        <f aca="false">'Daily Data'!Q2158</f>
        <v>-0.00220974477608866</v>
      </c>
      <c r="AK2159" s="11" t="n">
        <f aca="false">'Daily Data'!R2158</f>
        <v>0.00370409814981281</v>
      </c>
      <c r="AM2159" s="11" t="n">
        <f aca="false">'Daily Data'!P2158</f>
        <v>-0.00169666685505705</v>
      </c>
      <c r="AN2159" s="11" t="n">
        <f aca="false">'Daily Data'!Q2158</f>
        <v>-0.00220974477608866</v>
      </c>
      <c r="AO2159" s="11" t="n">
        <f aca="false">'Daily Data'!R2158</f>
        <v>0.00370409814981281</v>
      </c>
      <c r="AQ2159" s="11" t="n">
        <f aca="false">'Daily Data'!O2158</f>
        <v>0.00491435133669998</v>
      </c>
      <c r="AR2159" s="11" t="n">
        <f aca="false">'Daily Data'!P2158</f>
        <v>-0.00169666685505705</v>
      </c>
      <c r="AS2159" s="11" t="n">
        <f aca="false">'Daily Data'!Q2158</f>
        <v>-0.00220974477608866</v>
      </c>
      <c r="AT2159" s="11" t="n">
        <f aca="false">'Daily Data'!R2158</f>
        <v>0.00370409814981281</v>
      </c>
    </row>
    <row r="2160" customFormat="false" ht="15" hidden="false" customHeight="false" outlineLevel="0" collapsed="false">
      <c r="A2160" s="11" t="n">
        <f aca="false">'Daily Data'!O2159</f>
        <v>-0.0161625477514956</v>
      </c>
      <c r="C2160" s="11" t="n">
        <f aca="false">'Daily Data'!P2159</f>
        <v>-0.00337744318638073</v>
      </c>
      <c r="E2160" s="11" t="n">
        <f aca="false">'Daily Data'!Q2159</f>
        <v>-0.00263857668810947</v>
      </c>
      <c r="G2160" s="11" t="n">
        <f aca="false">'Daily Data'!R2159</f>
        <v>0.013477561271518</v>
      </c>
      <c r="I2160" s="11" t="n">
        <f aca="false">'Daily Data'!O2159</f>
        <v>-0.0161625477514956</v>
      </c>
      <c r="J2160" s="11" t="n">
        <f aca="false">'Daily Data'!P2159</f>
        <v>-0.00337744318638073</v>
      </c>
      <c r="L2160" s="11" t="n">
        <f aca="false">'Daily Data'!O2159</f>
        <v>-0.0161625477514956</v>
      </c>
      <c r="M2160" s="11" t="n">
        <f aca="false">'Daily Data'!Q2159</f>
        <v>-0.00263857668810947</v>
      </c>
      <c r="O2160" s="11" t="n">
        <f aca="false">'Daily Data'!O2159</f>
        <v>-0.0161625477514956</v>
      </c>
      <c r="P2160" s="11" t="n">
        <f aca="false">'Daily Data'!R2159</f>
        <v>0.013477561271518</v>
      </c>
      <c r="R2160" s="11" t="n">
        <f aca="false">'Daily Data'!P2159</f>
        <v>-0.00337744318638073</v>
      </c>
      <c r="S2160" s="11" t="n">
        <f aca="false">'Daily Data'!Q2159</f>
        <v>-0.00263857668810947</v>
      </c>
      <c r="U2160" s="11" t="n">
        <f aca="false">'Daily Data'!P2159</f>
        <v>-0.00337744318638073</v>
      </c>
      <c r="V2160" s="11" t="n">
        <f aca="false">'Daily Data'!R2159</f>
        <v>0.013477561271518</v>
      </c>
      <c r="X2160" s="11" t="n">
        <f aca="false">'Daily Data'!Q2159</f>
        <v>-0.00263857668810947</v>
      </c>
      <c r="Y2160" s="11" t="n">
        <f aca="false">'Daily Data'!R2159</f>
        <v>0.013477561271518</v>
      </c>
      <c r="AA2160" s="11" t="n">
        <f aca="false">'Daily Data'!O2159</f>
        <v>-0.0161625477514956</v>
      </c>
      <c r="AB2160" s="11" t="n">
        <f aca="false">'Daily Data'!P2159</f>
        <v>-0.00337744318638073</v>
      </c>
      <c r="AC2160" s="11" t="n">
        <f aca="false">'Daily Data'!Q2159</f>
        <v>-0.00263857668810947</v>
      </c>
      <c r="AE2160" s="11" t="n">
        <f aca="false">'Daily Data'!O2159</f>
        <v>-0.0161625477514956</v>
      </c>
      <c r="AF2160" s="11" t="n">
        <f aca="false">'Daily Data'!P2159</f>
        <v>-0.00337744318638073</v>
      </c>
      <c r="AG2160" s="11" t="n">
        <f aca="false">'Daily Data'!R2159</f>
        <v>0.013477561271518</v>
      </c>
      <c r="AI2160" s="11" t="n">
        <f aca="false">'Daily Data'!O2159</f>
        <v>-0.0161625477514956</v>
      </c>
      <c r="AJ2160" s="11" t="n">
        <f aca="false">'Daily Data'!Q2159</f>
        <v>-0.00263857668810947</v>
      </c>
      <c r="AK2160" s="11" t="n">
        <f aca="false">'Daily Data'!R2159</f>
        <v>0.013477561271518</v>
      </c>
      <c r="AM2160" s="11" t="n">
        <f aca="false">'Daily Data'!P2159</f>
        <v>-0.00337744318638073</v>
      </c>
      <c r="AN2160" s="11" t="n">
        <f aca="false">'Daily Data'!Q2159</f>
        <v>-0.00263857668810947</v>
      </c>
      <c r="AO2160" s="11" t="n">
        <f aca="false">'Daily Data'!R2159</f>
        <v>0.013477561271518</v>
      </c>
      <c r="AQ2160" s="11" t="n">
        <f aca="false">'Daily Data'!O2159</f>
        <v>-0.0161625477514956</v>
      </c>
      <c r="AR2160" s="11" t="n">
        <f aca="false">'Daily Data'!P2159</f>
        <v>-0.00337744318638073</v>
      </c>
      <c r="AS2160" s="11" t="n">
        <f aca="false">'Daily Data'!Q2159</f>
        <v>-0.00263857668810947</v>
      </c>
      <c r="AT2160" s="11" t="n">
        <f aca="false">'Daily Data'!R2159</f>
        <v>0.013477561271518</v>
      </c>
    </row>
    <row r="2161" customFormat="false" ht="15" hidden="false" customHeight="false" outlineLevel="0" collapsed="false">
      <c r="A2161" s="11" t="n">
        <f aca="false">'Daily Data'!O2160</f>
        <v>-0.00692551264259151</v>
      </c>
      <c r="C2161" s="11" t="n">
        <f aca="false">'Daily Data'!P2160</f>
        <v>-0.0253854725646605</v>
      </c>
      <c r="E2161" s="11" t="n">
        <f aca="false">'Daily Data'!Q2160</f>
        <v>-0.0255606014140897</v>
      </c>
      <c r="G2161" s="11" t="n">
        <f aca="false">'Daily Data'!R2160</f>
        <v>-0.00135148214826648</v>
      </c>
      <c r="I2161" s="11" t="n">
        <f aca="false">'Daily Data'!O2160</f>
        <v>-0.00692551264259151</v>
      </c>
      <c r="J2161" s="11" t="n">
        <f aca="false">'Daily Data'!P2160</f>
        <v>-0.0253854725646605</v>
      </c>
      <c r="L2161" s="11" t="n">
        <f aca="false">'Daily Data'!O2160</f>
        <v>-0.00692551264259151</v>
      </c>
      <c r="M2161" s="11" t="n">
        <f aca="false">'Daily Data'!Q2160</f>
        <v>-0.0255606014140897</v>
      </c>
      <c r="O2161" s="11" t="n">
        <f aca="false">'Daily Data'!O2160</f>
        <v>-0.00692551264259151</v>
      </c>
      <c r="P2161" s="11" t="n">
        <f aca="false">'Daily Data'!R2160</f>
        <v>-0.00135148214826648</v>
      </c>
      <c r="R2161" s="11" t="n">
        <f aca="false">'Daily Data'!P2160</f>
        <v>-0.0253854725646605</v>
      </c>
      <c r="S2161" s="11" t="n">
        <f aca="false">'Daily Data'!Q2160</f>
        <v>-0.0255606014140897</v>
      </c>
      <c r="U2161" s="11" t="n">
        <f aca="false">'Daily Data'!P2160</f>
        <v>-0.0253854725646605</v>
      </c>
      <c r="V2161" s="11" t="n">
        <f aca="false">'Daily Data'!R2160</f>
        <v>-0.00135148214826648</v>
      </c>
      <c r="X2161" s="11" t="n">
        <f aca="false">'Daily Data'!Q2160</f>
        <v>-0.0255606014140897</v>
      </c>
      <c r="Y2161" s="11" t="n">
        <f aca="false">'Daily Data'!R2160</f>
        <v>-0.00135148214826648</v>
      </c>
      <c r="AA2161" s="11" t="n">
        <f aca="false">'Daily Data'!O2160</f>
        <v>-0.00692551264259151</v>
      </c>
      <c r="AB2161" s="11" t="n">
        <f aca="false">'Daily Data'!P2160</f>
        <v>-0.0253854725646605</v>
      </c>
      <c r="AC2161" s="11" t="n">
        <f aca="false">'Daily Data'!Q2160</f>
        <v>-0.0255606014140897</v>
      </c>
      <c r="AE2161" s="11" t="n">
        <f aca="false">'Daily Data'!O2160</f>
        <v>-0.00692551264259151</v>
      </c>
      <c r="AF2161" s="11" t="n">
        <f aca="false">'Daily Data'!P2160</f>
        <v>-0.0253854725646605</v>
      </c>
      <c r="AG2161" s="11" t="n">
        <f aca="false">'Daily Data'!R2160</f>
        <v>-0.00135148214826648</v>
      </c>
      <c r="AI2161" s="11" t="n">
        <f aca="false">'Daily Data'!O2160</f>
        <v>-0.00692551264259151</v>
      </c>
      <c r="AJ2161" s="11" t="n">
        <f aca="false">'Daily Data'!Q2160</f>
        <v>-0.0255606014140897</v>
      </c>
      <c r="AK2161" s="11" t="n">
        <f aca="false">'Daily Data'!R2160</f>
        <v>-0.00135148214826648</v>
      </c>
      <c r="AM2161" s="11" t="n">
        <f aca="false">'Daily Data'!P2160</f>
        <v>-0.0253854725646605</v>
      </c>
      <c r="AN2161" s="11" t="n">
        <f aca="false">'Daily Data'!Q2160</f>
        <v>-0.0255606014140897</v>
      </c>
      <c r="AO2161" s="11" t="n">
        <f aca="false">'Daily Data'!R2160</f>
        <v>-0.00135148214826648</v>
      </c>
      <c r="AQ2161" s="11" t="n">
        <f aca="false">'Daily Data'!O2160</f>
        <v>-0.00692551264259151</v>
      </c>
      <c r="AR2161" s="11" t="n">
        <f aca="false">'Daily Data'!P2160</f>
        <v>-0.0253854725646605</v>
      </c>
      <c r="AS2161" s="11" t="n">
        <f aca="false">'Daily Data'!Q2160</f>
        <v>-0.0255606014140897</v>
      </c>
      <c r="AT2161" s="11" t="n">
        <f aca="false">'Daily Data'!R2160</f>
        <v>-0.00135148214826648</v>
      </c>
    </row>
    <row r="2162" customFormat="false" ht="15" hidden="false" customHeight="false" outlineLevel="0" collapsed="false">
      <c r="A2162" s="11" t="n">
        <f aca="false">'Daily Data'!O2161</f>
        <v>-0.00775485496690304</v>
      </c>
      <c r="C2162" s="11" t="n">
        <f aca="false">'Daily Data'!P2161</f>
        <v>0.00563759920634926</v>
      </c>
      <c r="E2162" s="11" t="n">
        <f aca="false">'Daily Data'!Q2161</f>
        <v>0.00506561137961608</v>
      </c>
      <c r="G2162" s="11" t="n">
        <f aca="false">'Daily Data'!R2161</f>
        <v>0.0116496619522714</v>
      </c>
      <c r="I2162" s="11" t="n">
        <f aca="false">'Daily Data'!O2161</f>
        <v>-0.00775485496690304</v>
      </c>
      <c r="J2162" s="11" t="n">
        <f aca="false">'Daily Data'!P2161</f>
        <v>0.00563759920634926</v>
      </c>
      <c r="L2162" s="11" t="n">
        <f aca="false">'Daily Data'!O2161</f>
        <v>-0.00775485496690304</v>
      </c>
      <c r="M2162" s="11" t="n">
        <f aca="false">'Daily Data'!Q2161</f>
        <v>0.00506561137961608</v>
      </c>
      <c r="O2162" s="11" t="n">
        <f aca="false">'Daily Data'!O2161</f>
        <v>-0.00775485496690304</v>
      </c>
      <c r="P2162" s="11" t="n">
        <f aca="false">'Daily Data'!R2161</f>
        <v>0.0116496619522714</v>
      </c>
      <c r="R2162" s="11" t="n">
        <f aca="false">'Daily Data'!P2161</f>
        <v>0.00563759920634926</v>
      </c>
      <c r="S2162" s="11" t="n">
        <f aca="false">'Daily Data'!Q2161</f>
        <v>0.00506561137961608</v>
      </c>
      <c r="U2162" s="11" t="n">
        <f aca="false">'Daily Data'!P2161</f>
        <v>0.00563759920634926</v>
      </c>
      <c r="V2162" s="11" t="n">
        <f aca="false">'Daily Data'!R2161</f>
        <v>0.0116496619522714</v>
      </c>
      <c r="X2162" s="11" t="n">
        <f aca="false">'Daily Data'!Q2161</f>
        <v>0.00506561137961608</v>
      </c>
      <c r="Y2162" s="11" t="n">
        <f aca="false">'Daily Data'!R2161</f>
        <v>0.0116496619522714</v>
      </c>
      <c r="AA2162" s="11" t="n">
        <f aca="false">'Daily Data'!O2161</f>
        <v>-0.00775485496690304</v>
      </c>
      <c r="AB2162" s="11" t="n">
        <f aca="false">'Daily Data'!P2161</f>
        <v>0.00563759920634926</v>
      </c>
      <c r="AC2162" s="11" t="n">
        <f aca="false">'Daily Data'!Q2161</f>
        <v>0.00506561137961608</v>
      </c>
      <c r="AE2162" s="11" t="n">
        <f aca="false">'Daily Data'!O2161</f>
        <v>-0.00775485496690304</v>
      </c>
      <c r="AF2162" s="11" t="n">
        <f aca="false">'Daily Data'!P2161</f>
        <v>0.00563759920634926</v>
      </c>
      <c r="AG2162" s="11" t="n">
        <f aca="false">'Daily Data'!R2161</f>
        <v>0.0116496619522714</v>
      </c>
      <c r="AI2162" s="11" t="n">
        <f aca="false">'Daily Data'!O2161</f>
        <v>-0.00775485496690304</v>
      </c>
      <c r="AJ2162" s="11" t="n">
        <f aca="false">'Daily Data'!Q2161</f>
        <v>0.00506561137961608</v>
      </c>
      <c r="AK2162" s="11" t="n">
        <f aca="false">'Daily Data'!R2161</f>
        <v>0.0116496619522714</v>
      </c>
      <c r="AM2162" s="11" t="n">
        <f aca="false">'Daily Data'!P2161</f>
        <v>0.00563759920634926</v>
      </c>
      <c r="AN2162" s="11" t="n">
        <f aca="false">'Daily Data'!Q2161</f>
        <v>0.00506561137961608</v>
      </c>
      <c r="AO2162" s="11" t="n">
        <f aca="false">'Daily Data'!R2161</f>
        <v>0.0116496619522714</v>
      </c>
      <c r="AQ2162" s="11" t="n">
        <f aca="false">'Daily Data'!O2161</f>
        <v>-0.00775485496690304</v>
      </c>
      <c r="AR2162" s="11" t="n">
        <f aca="false">'Daily Data'!P2161</f>
        <v>0.00563759920634926</v>
      </c>
      <c r="AS2162" s="11" t="n">
        <f aca="false">'Daily Data'!Q2161</f>
        <v>0.00506561137961608</v>
      </c>
      <c r="AT2162" s="11" t="n">
        <f aca="false">'Daily Data'!R2161</f>
        <v>0.0116496619522714</v>
      </c>
    </row>
    <row r="2163" customFormat="false" ht="15" hidden="false" customHeight="false" outlineLevel="0" collapsed="false">
      <c r="A2163" s="11" t="n">
        <f aca="false">'Daily Data'!O2162</f>
        <v>0.0200322616931693</v>
      </c>
      <c r="C2163" s="11" t="n">
        <f aca="false">'Daily Data'!P2162</f>
        <v>-0.00734183570709252</v>
      </c>
      <c r="E2163" s="11" t="n">
        <f aca="false">'Daily Data'!Q2162</f>
        <v>-0.00618028595451398</v>
      </c>
      <c r="G2163" s="11" t="n">
        <f aca="false">'Daily Data'!R2162</f>
        <v>-0.00839291445209429</v>
      </c>
      <c r="I2163" s="11" t="n">
        <f aca="false">'Daily Data'!O2162</f>
        <v>0.0200322616931693</v>
      </c>
      <c r="J2163" s="11" t="n">
        <f aca="false">'Daily Data'!P2162</f>
        <v>-0.00734183570709252</v>
      </c>
      <c r="L2163" s="11" t="n">
        <f aca="false">'Daily Data'!O2162</f>
        <v>0.0200322616931693</v>
      </c>
      <c r="M2163" s="11" t="n">
        <f aca="false">'Daily Data'!Q2162</f>
        <v>-0.00618028595451398</v>
      </c>
      <c r="O2163" s="11" t="n">
        <f aca="false">'Daily Data'!O2162</f>
        <v>0.0200322616931693</v>
      </c>
      <c r="P2163" s="11" t="n">
        <f aca="false">'Daily Data'!R2162</f>
        <v>-0.00839291445209429</v>
      </c>
      <c r="R2163" s="11" t="n">
        <f aca="false">'Daily Data'!P2162</f>
        <v>-0.00734183570709252</v>
      </c>
      <c r="S2163" s="11" t="n">
        <f aca="false">'Daily Data'!Q2162</f>
        <v>-0.00618028595451398</v>
      </c>
      <c r="U2163" s="11" t="n">
        <f aca="false">'Daily Data'!P2162</f>
        <v>-0.00734183570709252</v>
      </c>
      <c r="V2163" s="11" t="n">
        <f aca="false">'Daily Data'!R2162</f>
        <v>-0.00839291445209429</v>
      </c>
      <c r="X2163" s="11" t="n">
        <f aca="false">'Daily Data'!Q2162</f>
        <v>-0.00618028595451398</v>
      </c>
      <c r="Y2163" s="11" t="n">
        <f aca="false">'Daily Data'!R2162</f>
        <v>-0.00839291445209429</v>
      </c>
      <c r="AA2163" s="11" t="n">
        <f aca="false">'Daily Data'!O2162</f>
        <v>0.0200322616931693</v>
      </c>
      <c r="AB2163" s="11" t="n">
        <f aca="false">'Daily Data'!P2162</f>
        <v>-0.00734183570709252</v>
      </c>
      <c r="AC2163" s="11" t="n">
        <f aca="false">'Daily Data'!Q2162</f>
        <v>-0.00618028595451398</v>
      </c>
      <c r="AE2163" s="11" t="n">
        <f aca="false">'Daily Data'!O2162</f>
        <v>0.0200322616931693</v>
      </c>
      <c r="AF2163" s="11" t="n">
        <f aca="false">'Daily Data'!P2162</f>
        <v>-0.00734183570709252</v>
      </c>
      <c r="AG2163" s="11" t="n">
        <f aca="false">'Daily Data'!R2162</f>
        <v>-0.00839291445209429</v>
      </c>
      <c r="AI2163" s="11" t="n">
        <f aca="false">'Daily Data'!O2162</f>
        <v>0.0200322616931693</v>
      </c>
      <c r="AJ2163" s="11" t="n">
        <f aca="false">'Daily Data'!Q2162</f>
        <v>-0.00618028595451398</v>
      </c>
      <c r="AK2163" s="11" t="n">
        <f aca="false">'Daily Data'!R2162</f>
        <v>-0.00839291445209429</v>
      </c>
      <c r="AM2163" s="11" t="n">
        <f aca="false">'Daily Data'!P2162</f>
        <v>-0.00734183570709252</v>
      </c>
      <c r="AN2163" s="11" t="n">
        <f aca="false">'Daily Data'!Q2162</f>
        <v>-0.00618028595451398</v>
      </c>
      <c r="AO2163" s="11" t="n">
        <f aca="false">'Daily Data'!R2162</f>
        <v>-0.00839291445209429</v>
      </c>
      <c r="AQ2163" s="11" t="n">
        <f aca="false">'Daily Data'!O2162</f>
        <v>0.0200322616931693</v>
      </c>
      <c r="AR2163" s="11" t="n">
        <f aca="false">'Daily Data'!P2162</f>
        <v>-0.00734183570709252</v>
      </c>
      <c r="AS2163" s="11" t="n">
        <f aca="false">'Daily Data'!Q2162</f>
        <v>-0.00618028595451398</v>
      </c>
      <c r="AT2163" s="11" t="n">
        <f aca="false">'Daily Data'!R2162</f>
        <v>-0.00839291445209429</v>
      </c>
    </row>
    <row r="2164" customFormat="false" ht="15" hidden="false" customHeight="false" outlineLevel="0" collapsed="false">
      <c r="A2164" s="11" t="n">
        <f aca="false">'Daily Data'!O2163</f>
        <v>0.0242631315215029</v>
      </c>
      <c r="C2164" s="11" t="n">
        <f aca="false">'Daily Data'!P2163</f>
        <v>0.00786480331262933</v>
      </c>
      <c r="E2164" s="11" t="n">
        <f aca="false">'Daily Data'!Q2163</f>
        <v>0.00769697098513838</v>
      </c>
      <c r="G2164" s="11" t="n">
        <f aca="false">'Daily Data'!R2163</f>
        <v>-0.0155677735223751</v>
      </c>
      <c r="I2164" s="11" t="n">
        <f aca="false">'Daily Data'!O2163</f>
        <v>0.0242631315215029</v>
      </c>
      <c r="J2164" s="11" t="n">
        <f aca="false">'Daily Data'!P2163</f>
        <v>0.00786480331262933</v>
      </c>
      <c r="L2164" s="11" t="n">
        <f aca="false">'Daily Data'!O2163</f>
        <v>0.0242631315215029</v>
      </c>
      <c r="M2164" s="11" t="n">
        <f aca="false">'Daily Data'!Q2163</f>
        <v>0.00769697098513838</v>
      </c>
      <c r="O2164" s="11" t="n">
        <f aca="false">'Daily Data'!O2163</f>
        <v>0.0242631315215029</v>
      </c>
      <c r="P2164" s="11" t="n">
        <f aca="false">'Daily Data'!R2163</f>
        <v>-0.0155677735223751</v>
      </c>
      <c r="R2164" s="11" t="n">
        <f aca="false">'Daily Data'!P2163</f>
        <v>0.00786480331262933</v>
      </c>
      <c r="S2164" s="11" t="n">
        <f aca="false">'Daily Data'!Q2163</f>
        <v>0.00769697098513838</v>
      </c>
      <c r="U2164" s="11" t="n">
        <f aca="false">'Daily Data'!P2163</f>
        <v>0.00786480331262933</v>
      </c>
      <c r="V2164" s="11" t="n">
        <f aca="false">'Daily Data'!R2163</f>
        <v>-0.0155677735223751</v>
      </c>
      <c r="X2164" s="11" t="n">
        <f aca="false">'Daily Data'!Q2163</f>
        <v>0.00769697098513838</v>
      </c>
      <c r="Y2164" s="11" t="n">
        <f aca="false">'Daily Data'!R2163</f>
        <v>-0.0155677735223751</v>
      </c>
      <c r="AA2164" s="11" t="n">
        <f aca="false">'Daily Data'!O2163</f>
        <v>0.0242631315215029</v>
      </c>
      <c r="AB2164" s="11" t="n">
        <f aca="false">'Daily Data'!P2163</f>
        <v>0.00786480331262933</v>
      </c>
      <c r="AC2164" s="11" t="n">
        <f aca="false">'Daily Data'!Q2163</f>
        <v>0.00769697098513838</v>
      </c>
      <c r="AE2164" s="11" t="n">
        <f aca="false">'Daily Data'!O2163</f>
        <v>0.0242631315215029</v>
      </c>
      <c r="AF2164" s="11" t="n">
        <f aca="false">'Daily Data'!P2163</f>
        <v>0.00786480331262933</v>
      </c>
      <c r="AG2164" s="11" t="n">
        <f aca="false">'Daily Data'!R2163</f>
        <v>-0.0155677735223751</v>
      </c>
      <c r="AI2164" s="11" t="n">
        <f aca="false">'Daily Data'!O2163</f>
        <v>0.0242631315215029</v>
      </c>
      <c r="AJ2164" s="11" t="n">
        <f aca="false">'Daily Data'!Q2163</f>
        <v>0.00769697098513838</v>
      </c>
      <c r="AK2164" s="11" t="n">
        <f aca="false">'Daily Data'!R2163</f>
        <v>-0.0155677735223751</v>
      </c>
      <c r="AM2164" s="11" t="n">
        <f aca="false">'Daily Data'!P2163</f>
        <v>0.00786480331262933</v>
      </c>
      <c r="AN2164" s="11" t="n">
        <f aca="false">'Daily Data'!Q2163</f>
        <v>0.00769697098513838</v>
      </c>
      <c r="AO2164" s="11" t="n">
        <f aca="false">'Daily Data'!R2163</f>
        <v>-0.0155677735223751</v>
      </c>
      <c r="AQ2164" s="11" t="n">
        <f aca="false">'Daily Data'!O2163</f>
        <v>0.0242631315215029</v>
      </c>
      <c r="AR2164" s="11" t="n">
        <f aca="false">'Daily Data'!P2163</f>
        <v>0.00786480331262933</v>
      </c>
      <c r="AS2164" s="11" t="n">
        <f aca="false">'Daily Data'!Q2163</f>
        <v>0.00769697098513838</v>
      </c>
      <c r="AT2164" s="11" t="n">
        <f aca="false">'Daily Data'!R2163</f>
        <v>-0.0155677735223751</v>
      </c>
    </row>
    <row r="2165" customFormat="false" ht="15" hidden="false" customHeight="false" outlineLevel="0" collapsed="false">
      <c r="A2165" s="11" t="n">
        <f aca="false">'Daily Data'!O2164</f>
        <v>0.00419815541431839</v>
      </c>
      <c r="C2165" s="11" t="n">
        <f aca="false">'Daily Data'!P2164</f>
        <v>-0.00220483955456136</v>
      </c>
      <c r="E2165" s="11" t="n">
        <f aca="false">'Daily Data'!Q2164</f>
        <v>-0.00278398719571211</v>
      </c>
      <c r="G2165" s="11" t="n">
        <f aca="false">'Daily Data'!R2164</f>
        <v>0.0108306530272392</v>
      </c>
      <c r="I2165" s="11" t="n">
        <f aca="false">'Daily Data'!O2164</f>
        <v>0.00419815541431839</v>
      </c>
      <c r="J2165" s="11" t="n">
        <f aca="false">'Daily Data'!P2164</f>
        <v>-0.00220483955456136</v>
      </c>
      <c r="L2165" s="11" t="n">
        <f aca="false">'Daily Data'!O2164</f>
        <v>0.00419815541431839</v>
      </c>
      <c r="M2165" s="11" t="n">
        <f aca="false">'Daily Data'!Q2164</f>
        <v>-0.00278398719571211</v>
      </c>
      <c r="O2165" s="11" t="n">
        <f aca="false">'Daily Data'!O2164</f>
        <v>0.00419815541431839</v>
      </c>
      <c r="P2165" s="11" t="n">
        <f aca="false">'Daily Data'!R2164</f>
        <v>0.0108306530272392</v>
      </c>
      <c r="R2165" s="11" t="n">
        <f aca="false">'Daily Data'!P2164</f>
        <v>-0.00220483955456136</v>
      </c>
      <c r="S2165" s="11" t="n">
        <f aca="false">'Daily Data'!Q2164</f>
        <v>-0.00278398719571211</v>
      </c>
      <c r="U2165" s="11" t="n">
        <f aca="false">'Daily Data'!P2164</f>
        <v>-0.00220483955456136</v>
      </c>
      <c r="V2165" s="11" t="n">
        <f aca="false">'Daily Data'!R2164</f>
        <v>0.0108306530272392</v>
      </c>
      <c r="X2165" s="11" t="n">
        <f aca="false">'Daily Data'!Q2164</f>
        <v>-0.00278398719571211</v>
      </c>
      <c r="Y2165" s="11" t="n">
        <f aca="false">'Daily Data'!R2164</f>
        <v>0.0108306530272392</v>
      </c>
      <c r="AA2165" s="11" t="n">
        <f aca="false">'Daily Data'!O2164</f>
        <v>0.00419815541431839</v>
      </c>
      <c r="AB2165" s="11" t="n">
        <f aca="false">'Daily Data'!P2164</f>
        <v>-0.00220483955456136</v>
      </c>
      <c r="AC2165" s="11" t="n">
        <f aca="false">'Daily Data'!Q2164</f>
        <v>-0.00278398719571211</v>
      </c>
      <c r="AE2165" s="11" t="n">
        <f aca="false">'Daily Data'!O2164</f>
        <v>0.00419815541431839</v>
      </c>
      <c r="AF2165" s="11" t="n">
        <f aca="false">'Daily Data'!P2164</f>
        <v>-0.00220483955456136</v>
      </c>
      <c r="AG2165" s="11" t="n">
        <f aca="false">'Daily Data'!R2164</f>
        <v>0.0108306530272392</v>
      </c>
      <c r="AI2165" s="11" t="n">
        <f aca="false">'Daily Data'!O2164</f>
        <v>0.00419815541431839</v>
      </c>
      <c r="AJ2165" s="11" t="n">
        <f aca="false">'Daily Data'!Q2164</f>
        <v>-0.00278398719571211</v>
      </c>
      <c r="AK2165" s="11" t="n">
        <f aca="false">'Daily Data'!R2164</f>
        <v>0.0108306530272392</v>
      </c>
      <c r="AM2165" s="11" t="n">
        <f aca="false">'Daily Data'!P2164</f>
        <v>-0.00220483955456136</v>
      </c>
      <c r="AN2165" s="11" t="n">
        <f aca="false">'Daily Data'!Q2164</f>
        <v>-0.00278398719571211</v>
      </c>
      <c r="AO2165" s="11" t="n">
        <f aca="false">'Daily Data'!R2164</f>
        <v>0.0108306530272392</v>
      </c>
      <c r="AQ2165" s="11" t="n">
        <f aca="false">'Daily Data'!O2164</f>
        <v>0.00419815541431839</v>
      </c>
      <c r="AR2165" s="11" t="n">
        <f aca="false">'Daily Data'!P2164</f>
        <v>-0.00220483955456136</v>
      </c>
      <c r="AS2165" s="11" t="n">
        <f aca="false">'Daily Data'!Q2164</f>
        <v>-0.00278398719571211</v>
      </c>
      <c r="AT2165" s="11" t="n">
        <f aca="false">'Daily Data'!R2164</f>
        <v>0.0108306530272392</v>
      </c>
    </row>
    <row r="2166" customFormat="false" ht="15" hidden="false" customHeight="false" outlineLevel="0" collapsed="false">
      <c r="A2166" s="11" t="n">
        <f aca="false">'Daily Data'!O2165</f>
        <v>0.00445020773110299</v>
      </c>
      <c r="C2166" s="11" t="n">
        <f aca="false">'Daily Data'!P2165</f>
        <v>-0.0194600148230498</v>
      </c>
      <c r="E2166" s="11" t="n">
        <f aca="false">'Daily Data'!Q2165</f>
        <v>-0.0194264654407312</v>
      </c>
      <c r="G2166" s="11" t="n">
        <f aca="false">'Daily Data'!R2165</f>
        <v>0.00181839215175577</v>
      </c>
      <c r="I2166" s="11" t="n">
        <f aca="false">'Daily Data'!O2165</f>
        <v>0.00445020773110299</v>
      </c>
      <c r="J2166" s="11" t="n">
        <f aca="false">'Daily Data'!P2165</f>
        <v>-0.0194600148230498</v>
      </c>
      <c r="L2166" s="11" t="n">
        <f aca="false">'Daily Data'!O2165</f>
        <v>0.00445020773110299</v>
      </c>
      <c r="M2166" s="11" t="n">
        <f aca="false">'Daily Data'!Q2165</f>
        <v>-0.0194264654407312</v>
      </c>
      <c r="O2166" s="11" t="n">
        <f aca="false">'Daily Data'!O2165</f>
        <v>0.00445020773110299</v>
      </c>
      <c r="P2166" s="11" t="n">
        <f aca="false">'Daily Data'!R2165</f>
        <v>0.00181839215175577</v>
      </c>
      <c r="R2166" s="11" t="n">
        <f aca="false">'Daily Data'!P2165</f>
        <v>-0.0194600148230498</v>
      </c>
      <c r="S2166" s="11" t="n">
        <f aca="false">'Daily Data'!Q2165</f>
        <v>-0.0194264654407312</v>
      </c>
      <c r="U2166" s="11" t="n">
        <f aca="false">'Daily Data'!P2165</f>
        <v>-0.0194600148230498</v>
      </c>
      <c r="V2166" s="11" t="n">
        <f aca="false">'Daily Data'!R2165</f>
        <v>0.00181839215175577</v>
      </c>
      <c r="X2166" s="11" t="n">
        <f aca="false">'Daily Data'!Q2165</f>
        <v>-0.0194264654407312</v>
      </c>
      <c r="Y2166" s="11" t="n">
        <f aca="false">'Daily Data'!R2165</f>
        <v>0.00181839215175577</v>
      </c>
      <c r="AA2166" s="11" t="n">
        <f aca="false">'Daily Data'!O2165</f>
        <v>0.00445020773110299</v>
      </c>
      <c r="AB2166" s="11" t="n">
        <f aca="false">'Daily Data'!P2165</f>
        <v>-0.0194600148230498</v>
      </c>
      <c r="AC2166" s="11" t="n">
        <f aca="false">'Daily Data'!Q2165</f>
        <v>-0.0194264654407312</v>
      </c>
      <c r="AE2166" s="11" t="n">
        <f aca="false">'Daily Data'!O2165</f>
        <v>0.00445020773110299</v>
      </c>
      <c r="AF2166" s="11" t="n">
        <f aca="false">'Daily Data'!P2165</f>
        <v>-0.0194600148230498</v>
      </c>
      <c r="AG2166" s="11" t="n">
        <f aca="false">'Daily Data'!R2165</f>
        <v>0.00181839215175577</v>
      </c>
      <c r="AI2166" s="11" t="n">
        <f aca="false">'Daily Data'!O2165</f>
        <v>0.00445020773110299</v>
      </c>
      <c r="AJ2166" s="11" t="n">
        <f aca="false">'Daily Data'!Q2165</f>
        <v>-0.0194264654407312</v>
      </c>
      <c r="AK2166" s="11" t="n">
        <f aca="false">'Daily Data'!R2165</f>
        <v>0.00181839215175577</v>
      </c>
      <c r="AM2166" s="11" t="n">
        <f aca="false">'Daily Data'!P2165</f>
        <v>-0.0194600148230498</v>
      </c>
      <c r="AN2166" s="11" t="n">
        <f aca="false">'Daily Data'!Q2165</f>
        <v>-0.0194264654407312</v>
      </c>
      <c r="AO2166" s="11" t="n">
        <f aca="false">'Daily Data'!R2165</f>
        <v>0.00181839215175577</v>
      </c>
      <c r="AQ2166" s="11" t="n">
        <f aca="false">'Daily Data'!O2165</f>
        <v>0.00445020773110299</v>
      </c>
      <c r="AR2166" s="11" t="n">
        <f aca="false">'Daily Data'!P2165</f>
        <v>-0.0194600148230498</v>
      </c>
      <c r="AS2166" s="11" t="n">
        <f aca="false">'Daily Data'!Q2165</f>
        <v>-0.0194264654407312</v>
      </c>
      <c r="AT2166" s="11" t="n">
        <f aca="false">'Daily Data'!R2165</f>
        <v>0.00181839215175577</v>
      </c>
    </row>
    <row r="2167" customFormat="false" ht="15" hidden="false" customHeight="false" outlineLevel="0" collapsed="false">
      <c r="A2167" s="11" t="n">
        <f aca="false">'Daily Data'!O2166</f>
        <v>0.00144251744349571</v>
      </c>
      <c r="C2167" s="11" t="n">
        <f aca="false">'Daily Data'!P2166</f>
        <v>0.00264074074074066</v>
      </c>
      <c r="E2167" s="11" t="n">
        <f aca="false">'Daily Data'!Q2166</f>
        <v>0.00159395911841947</v>
      </c>
      <c r="G2167" s="11" t="n">
        <f aca="false">'Daily Data'!R2166</f>
        <v>-0.0205382150987938</v>
      </c>
      <c r="I2167" s="11" t="n">
        <f aca="false">'Daily Data'!O2166</f>
        <v>0.00144251744349571</v>
      </c>
      <c r="J2167" s="11" t="n">
        <f aca="false">'Daily Data'!P2166</f>
        <v>0.00264074074074066</v>
      </c>
      <c r="L2167" s="11" t="n">
        <f aca="false">'Daily Data'!O2166</f>
        <v>0.00144251744349571</v>
      </c>
      <c r="M2167" s="11" t="n">
        <f aca="false">'Daily Data'!Q2166</f>
        <v>0.00159395911841947</v>
      </c>
      <c r="O2167" s="11" t="n">
        <f aca="false">'Daily Data'!O2166</f>
        <v>0.00144251744349571</v>
      </c>
      <c r="P2167" s="11" t="n">
        <f aca="false">'Daily Data'!R2166</f>
        <v>-0.0205382150987938</v>
      </c>
      <c r="R2167" s="11" t="n">
        <f aca="false">'Daily Data'!P2166</f>
        <v>0.00264074074074066</v>
      </c>
      <c r="S2167" s="11" t="n">
        <f aca="false">'Daily Data'!Q2166</f>
        <v>0.00159395911841947</v>
      </c>
      <c r="U2167" s="11" t="n">
        <f aca="false">'Daily Data'!P2166</f>
        <v>0.00264074074074066</v>
      </c>
      <c r="V2167" s="11" t="n">
        <f aca="false">'Daily Data'!R2166</f>
        <v>-0.0205382150987938</v>
      </c>
      <c r="X2167" s="11" t="n">
        <f aca="false">'Daily Data'!Q2166</f>
        <v>0.00159395911841947</v>
      </c>
      <c r="Y2167" s="11" t="n">
        <f aca="false">'Daily Data'!R2166</f>
        <v>-0.0205382150987938</v>
      </c>
      <c r="AA2167" s="11" t="n">
        <f aca="false">'Daily Data'!O2166</f>
        <v>0.00144251744349571</v>
      </c>
      <c r="AB2167" s="11" t="n">
        <f aca="false">'Daily Data'!P2166</f>
        <v>0.00264074074074066</v>
      </c>
      <c r="AC2167" s="11" t="n">
        <f aca="false">'Daily Data'!Q2166</f>
        <v>0.00159395911841947</v>
      </c>
      <c r="AE2167" s="11" t="n">
        <f aca="false">'Daily Data'!O2166</f>
        <v>0.00144251744349571</v>
      </c>
      <c r="AF2167" s="11" t="n">
        <f aca="false">'Daily Data'!P2166</f>
        <v>0.00264074074074066</v>
      </c>
      <c r="AG2167" s="11" t="n">
        <f aca="false">'Daily Data'!R2166</f>
        <v>-0.0205382150987938</v>
      </c>
      <c r="AI2167" s="11" t="n">
        <f aca="false">'Daily Data'!O2166</f>
        <v>0.00144251744349571</v>
      </c>
      <c r="AJ2167" s="11" t="n">
        <f aca="false">'Daily Data'!Q2166</f>
        <v>0.00159395911841947</v>
      </c>
      <c r="AK2167" s="11" t="n">
        <f aca="false">'Daily Data'!R2166</f>
        <v>-0.0205382150987938</v>
      </c>
      <c r="AM2167" s="11" t="n">
        <f aca="false">'Daily Data'!P2166</f>
        <v>0.00264074074074066</v>
      </c>
      <c r="AN2167" s="11" t="n">
        <f aca="false">'Daily Data'!Q2166</f>
        <v>0.00159395911841947</v>
      </c>
      <c r="AO2167" s="11" t="n">
        <f aca="false">'Daily Data'!R2166</f>
        <v>-0.0205382150987938</v>
      </c>
      <c r="AQ2167" s="11" t="n">
        <f aca="false">'Daily Data'!O2166</f>
        <v>0.00144251744349571</v>
      </c>
      <c r="AR2167" s="11" t="n">
        <f aca="false">'Daily Data'!P2166</f>
        <v>0.00264074074074066</v>
      </c>
      <c r="AS2167" s="11" t="n">
        <f aca="false">'Daily Data'!Q2166</f>
        <v>0.00159395911841947</v>
      </c>
      <c r="AT2167" s="11" t="n">
        <f aca="false">'Daily Data'!R2166</f>
        <v>-0.0205382150987938</v>
      </c>
    </row>
    <row r="2168" customFormat="false" ht="15" hidden="false" customHeight="false" outlineLevel="0" collapsed="false">
      <c r="A2168" s="11" t="n">
        <f aca="false">'Daily Data'!O2167</f>
        <v>0.000239987634875696</v>
      </c>
      <c r="C2168" s="11" t="n">
        <f aca="false">'Daily Data'!P2167</f>
        <v>-4.76190476190476E-006</v>
      </c>
      <c r="E2168" s="11" t="n">
        <f aca="false">'Daily Data'!Q2167</f>
        <v>0.000261266294227116</v>
      </c>
      <c r="G2168" s="11" t="n">
        <f aca="false">'Daily Data'!R2167</f>
        <v>0.00617360485741585</v>
      </c>
      <c r="I2168" s="11" t="n">
        <f aca="false">'Daily Data'!O2167</f>
        <v>0.000239987634875696</v>
      </c>
      <c r="J2168" s="11" t="n">
        <f aca="false">'Daily Data'!P2167</f>
        <v>-4.76190476190476E-006</v>
      </c>
      <c r="L2168" s="11" t="n">
        <f aca="false">'Daily Data'!O2167</f>
        <v>0.000239987634875696</v>
      </c>
      <c r="M2168" s="11" t="n">
        <f aca="false">'Daily Data'!Q2167</f>
        <v>0.000261266294227116</v>
      </c>
      <c r="O2168" s="11" t="n">
        <f aca="false">'Daily Data'!O2167</f>
        <v>0.000239987634875696</v>
      </c>
      <c r="P2168" s="11" t="n">
        <f aca="false">'Daily Data'!R2167</f>
        <v>0.00617360485741585</v>
      </c>
      <c r="R2168" s="11" t="n">
        <f aca="false">'Daily Data'!P2167</f>
        <v>-4.76190476190476E-006</v>
      </c>
      <c r="S2168" s="11" t="n">
        <f aca="false">'Daily Data'!Q2167</f>
        <v>0.000261266294227116</v>
      </c>
      <c r="U2168" s="11" t="n">
        <f aca="false">'Daily Data'!P2167</f>
        <v>-4.76190476190476E-006</v>
      </c>
      <c r="V2168" s="11" t="n">
        <f aca="false">'Daily Data'!R2167</f>
        <v>0.00617360485741585</v>
      </c>
      <c r="X2168" s="11" t="n">
        <f aca="false">'Daily Data'!Q2167</f>
        <v>0.000261266294227116</v>
      </c>
      <c r="Y2168" s="11" t="n">
        <f aca="false">'Daily Data'!R2167</f>
        <v>0.00617360485741585</v>
      </c>
      <c r="AA2168" s="11" t="n">
        <f aca="false">'Daily Data'!O2167</f>
        <v>0.000239987634875696</v>
      </c>
      <c r="AB2168" s="11" t="n">
        <f aca="false">'Daily Data'!P2167</f>
        <v>-4.76190476190476E-006</v>
      </c>
      <c r="AC2168" s="11" t="n">
        <f aca="false">'Daily Data'!Q2167</f>
        <v>0.000261266294227116</v>
      </c>
      <c r="AE2168" s="11" t="n">
        <f aca="false">'Daily Data'!O2167</f>
        <v>0.000239987634875696</v>
      </c>
      <c r="AF2168" s="11" t="n">
        <f aca="false">'Daily Data'!P2167</f>
        <v>-4.76190476190476E-006</v>
      </c>
      <c r="AG2168" s="11" t="n">
        <f aca="false">'Daily Data'!R2167</f>
        <v>0.00617360485741585</v>
      </c>
      <c r="AI2168" s="11" t="n">
        <f aca="false">'Daily Data'!O2167</f>
        <v>0.000239987634875696</v>
      </c>
      <c r="AJ2168" s="11" t="n">
        <f aca="false">'Daily Data'!Q2167</f>
        <v>0.000261266294227116</v>
      </c>
      <c r="AK2168" s="11" t="n">
        <f aca="false">'Daily Data'!R2167</f>
        <v>0.00617360485741585</v>
      </c>
      <c r="AM2168" s="11" t="n">
        <f aca="false">'Daily Data'!P2167</f>
        <v>-4.76190476190476E-006</v>
      </c>
      <c r="AN2168" s="11" t="n">
        <f aca="false">'Daily Data'!Q2167</f>
        <v>0.000261266294227116</v>
      </c>
      <c r="AO2168" s="11" t="n">
        <f aca="false">'Daily Data'!R2167</f>
        <v>0.00617360485741585</v>
      </c>
      <c r="AQ2168" s="11" t="n">
        <f aca="false">'Daily Data'!O2167</f>
        <v>0.000239987634875696</v>
      </c>
      <c r="AR2168" s="11" t="n">
        <f aca="false">'Daily Data'!P2167</f>
        <v>-4.76190476190476E-006</v>
      </c>
      <c r="AS2168" s="11" t="n">
        <f aca="false">'Daily Data'!Q2167</f>
        <v>0.000261266294227116</v>
      </c>
      <c r="AT2168" s="11" t="n">
        <f aca="false">'Daily Data'!R2167</f>
        <v>0.00617360485741585</v>
      </c>
    </row>
    <row r="2169" customFormat="false" ht="15" hidden="false" customHeight="false" outlineLevel="0" collapsed="false">
      <c r="A2169" s="11" t="n">
        <f aca="false">'Daily Data'!O2168</f>
        <v>0.00297812147148917</v>
      </c>
      <c r="C2169" s="11" t="n">
        <f aca="false">'Daily Data'!P2168</f>
        <v>0.017585387611509</v>
      </c>
      <c r="E2169" s="11" t="n">
        <f aca="false">'Daily Data'!Q2168</f>
        <v>0.0183463019250253</v>
      </c>
      <c r="G2169" s="11" t="n">
        <f aca="false">'Daily Data'!R2168</f>
        <v>0.00288746911775311</v>
      </c>
      <c r="I2169" s="11" t="n">
        <f aca="false">'Daily Data'!O2168</f>
        <v>0.00297812147148917</v>
      </c>
      <c r="J2169" s="11" t="n">
        <f aca="false">'Daily Data'!P2168</f>
        <v>0.017585387611509</v>
      </c>
      <c r="L2169" s="11" t="n">
        <f aca="false">'Daily Data'!O2168</f>
        <v>0.00297812147148917</v>
      </c>
      <c r="M2169" s="11" t="n">
        <f aca="false">'Daily Data'!Q2168</f>
        <v>0.0183463019250253</v>
      </c>
      <c r="O2169" s="11" t="n">
        <f aca="false">'Daily Data'!O2168</f>
        <v>0.00297812147148917</v>
      </c>
      <c r="P2169" s="11" t="n">
        <f aca="false">'Daily Data'!R2168</f>
        <v>0.00288746911775311</v>
      </c>
      <c r="R2169" s="11" t="n">
        <f aca="false">'Daily Data'!P2168</f>
        <v>0.017585387611509</v>
      </c>
      <c r="S2169" s="11" t="n">
        <f aca="false">'Daily Data'!Q2168</f>
        <v>0.0183463019250253</v>
      </c>
      <c r="U2169" s="11" t="n">
        <f aca="false">'Daily Data'!P2168</f>
        <v>0.017585387611509</v>
      </c>
      <c r="V2169" s="11" t="n">
        <f aca="false">'Daily Data'!R2168</f>
        <v>0.00288746911775311</v>
      </c>
      <c r="X2169" s="11" t="n">
        <f aca="false">'Daily Data'!Q2168</f>
        <v>0.0183463019250253</v>
      </c>
      <c r="Y2169" s="11" t="n">
        <f aca="false">'Daily Data'!R2168</f>
        <v>0.00288746911775311</v>
      </c>
      <c r="AA2169" s="11" t="n">
        <f aca="false">'Daily Data'!O2168</f>
        <v>0.00297812147148917</v>
      </c>
      <c r="AB2169" s="11" t="n">
        <f aca="false">'Daily Data'!P2168</f>
        <v>0.017585387611509</v>
      </c>
      <c r="AC2169" s="11" t="n">
        <f aca="false">'Daily Data'!Q2168</f>
        <v>0.0183463019250253</v>
      </c>
      <c r="AE2169" s="11" t="n">
        <f aca="false">'Daily Data'!O2168</f>
        <v>0.00297812147148917</v>
      </c>
      <c r="AF2169" s="11" t="n">
        <f aca="false">'Daily Data'!P2168</f>
        <v>0.017585387611509</v>
      </c>
      <c r="AG2169" s="11" t="n">
        <f aca="false">'Daily Data'!R2168</f>
        <v>0.00288746911775311</v>
      </c>
      <c r="AI2169" s="11" t="n">
        <f aca="false">'Daily Data'!O2168</f>
        <v>0.00297812147148917</v>
      </c>
      <c r="AJ2169" s="11" t="n">
        <f aca="false">'Daily Data'!Q2168</f>
        <v>0.0183463019250253</v>
      </c>
      <c r="AK2169" s="11" t="n">
        <f aca="false">'Daily Data'!R2168</f>
        <v>0.00288746911775311</v>
      </c>
      <c r="AM2169" s="11" t="n">
        <f aca="false">'Daily Data'!P2168</f>
        <v>0.017585387611509</v>
      </c>
      <c r="AN2169" s="11" t="n">
        <f aca="false">'Daily Data'!Q2168</f>
        <v>0.0183463019250253</v>
      </c>
      <c r="AO2169" s="11" t="n">
        <f aca="false">'Daily Data'!R2168</f>
        <v>0.00288746911775311</v>
      </c>
      <c r="AQ2169" s="11" t="n">
        <f aca="false">'Daily Data'!O2168</f>
        <v>0.00297812147148917</v>
      </c>
      <c r="AR2169" s="11" t="n">
        <f aca="false">'Daily Data'!P2168</f>
        <v>0.017585387611509</v>
      </c>
      <c r="AS2169" s="11" t="n">
        <f aca="false">'Daily Data'!Q2168</f>
        <v>0.0183463019250253</v>
      </c>
      <c r="AT2169" s="11" t="n">
        <f aca="false">'Daily Data'!R2168</f>
        <v>0.00288746911775311</v>
      </c>
    </row>
    <row r="2170" customFormat="false" ht="15" hidden="false" customHeight="false" outlineLevel="0" collapsed="false">
      <c r="A2170" s="11" t="n">
        <f aca="false">'Daily Data'!O2169</f>
        <v>0.00148224421752101</v>
      </c>
      <c r="C2170" s="11" t="n">
        <f aca="false">'Daily Data'!P2169</f>
        <v>-0.0103764127258511</v>
      </c>
      <c r="E2170" s="11" t="n">
        <f aca="false">'Daily Data'!Q2169</f>
        <v>-0.0101901889092017</v>
      </c>
      <c r="G2170" s="11" t="n">
        <f aca="false">'Daily Data'!R2169</f>
        <v>0.00803685484842147</v>
      </c>
      <c r="I2170" s="11" t="n">
        <f aca="false">'Daily Data'!O2169</f>
        <v>0.00148224421752101</v>
      </c>
      <c r="J2170" s="11" t="n">
        <f aca="false">'Daily Data'!P2169</f>
        <v>-0.0103764127258511</v>
      </c>
      <c r="L2170" s="11" t="n">
        <f aca="false">'Daily Data'!O2169</f>
        <v>0.00148224421752101</v>
      </c>
      <c r="M2170" s="11" t="n">
        <f aca="false">'Daily Data'!Q2169</f>
        <v>-0.0101901889092017</v>
      </c>
      <c r="O2170" s="11" t="n">
        <f aca="false">'Daily Data'!O2169</f>
        <v>0.00148224421752101</v>
      </c>
      <c r="P2170" s="11" t="n">
        <f aca="false">'Daily Data'!R2169</f>
        <v>0.00803685484842147</v>
      </c>
      <c r="R2170" s="11" t="n">
        <f aca="false">'Daily Data'!P2169</f>
        <v>-0.0103764127258511</v>
      </c>
      <c r="S2170" s="11" t="n">
        <f aca="false">'Daily Data'!Q2169</f>
        <v>-0.0101901889092017</v>
      </c>
      <c r="U2170" s="11" t="n">
        <f aca="false">'Daily Data'!P2169</f>
        <v>-0.0103764127258511</v>
      </c>
      <c r="V2170" s="11" t="n">
        <f aca="false">'Daily Data'!R2169</f>
        <v>0.00803685484842147</v>
      </c>
      <c r="X2170" s="11" t="n">
        <f aca="false">'Daily Data'!Q2169</f>
        <v>-0.0101901889092017</v>
      </c>
      <c r="Y2170" s="11" t="n">
        <f aca="false">'Daily Data'!R2169</f>
        <v>0.00803685484842147</v>
      </c>
      <c r="AA2170" s="11" t="n">
        <f aca="false">'Daily Data'!O2169</f>
        <v>0.00148224421752101</v>
      </c>
      <c r="AB2170" s="11" t="n">
        <f aca="false">'Daily Data'!P2169</f>
        <v>-0.0103764127258511</v>
      </c>
      <c r="AC2170" s="11" t="n">
        <f aca="false">'Daily Data'!Q2169</f>
        <v>-0.0101901889092017</v>
      </c>
      <c r="AE2170" s="11" t="n">
        <f aca="false">'Daily Data'!O2169</f>
        <v>0.00148224421752101</v>
      </c>
      <c r="AF2170" s="11" t="n">
        <f aca="false">'Daily Data'!P2169</f>
        <v>-0.0103764127258511</v>
      </c>
      <c r="AG2170" s="11" t="n">
        <f aca="false">'Daily Data'!R2169</f>
        <v>0.00803685484842147</v>
      </c>
      <c r="AI2170" s="11" t="n">
        <f aca="false">'Daily Data'!O2169</f>
        <v>0.00148224421752101</v>
      </c>
      <c r="AJ2170" s="11" t="n">
        <f aca="false">'Daily Data'!Q2169</f>
        <v>-0.0101901889092017</v>
      </c>
      <c r="AK2170" s="11" t="n">
        <f aca="false">'Daily Data'!R2169</f>
        <v>0.00803685484842147</v>
      </c>
      <c r="AM2170" s="11" t="n">
        <f aca="false">'Daily Data'!P2169</f>
        <v>-0.0103764127258511</v>
      </c>
      <c r="AN2170" s="11" t="n">
        <f aca="false">'Daily Data'!Q2169</f>
        <v>-0.0101901889092017</v>
      </c>
      <c r="AO2170" s="11" t="n">
        <f aca="false">'Daily Data'!R2169</f>
        <v>0.00803685484842147</v>
      </c>
      <c r="AQ2170" s="11" t="n">
        <f aca="false">'Daily Data'!O2169</f>
        <v>0.00148224421752101</v>
      </c>
      <c r="AR2170" s="11" t="n">
        <f aca="false">'Daily Data'!P2169</f>
        <v>-0.0103764127258511</v>
      </c>
      <c r="AS2170" s="11" t="n">
        <f aca="false">'Daily Data'!Q2169</f>
        <v>-0.0101901889092017</v>
      </c>
      <c r="AT2170" s="11" t="n">
        <f aca="false">'Daily Data'!R2169</f>
        <v>0.00803685484842147</v>
      </c>
    </row>
    <row r="2171" customFormat="false" ht="15" hidden="false" customHeight="false" outlineLevel="0" collapsed="false">
      <c r="A2171" s="11" t="n">
        <f aca="false">'Daily Data'!O2170</f>
        <v>-0.0053697554667695</v>
      </c>
      <c r="C2171" s="11" t="n">
        <f aca="false">'Daily Data'!P2170</f>
        <v>0.0130956747764609</v>
      </c>
      <c r="E2171" s="11" t="n">
        <f aca="false">'Daily Data'!Q2170</f>
        <v>0.0132758009800226</v>
      </c>
      <c r="G2171" s="11" t="n">
        <f aca="false">'Daily Data'!R2170</f>
        <v>0.00222892830551318</v>
      </c>
      <c r="I2171" s="11" t="n">
        <f aca="false">'Daily Data'!O2170</f>
        <v>-0.0053697554667695</v>
      </c>
      <c r="J2171" s="11" t="n">
        <f aca="false">'Daily Data'!P2170</f>
        <v>0.0130956747764609</v>
      </c>
      <c r="L2171" s="11" t="n">
        <f aca="false">'Daily Data'!O2170</f>
        <v>-0.0053697554667695</v>
      </c>
      <c r="M2171" s="11" t="n">
        <f aca="false">'Daily Data'!Q2170</f>
        <v>0.0132758009800226</v>
      </c>
      <c r="O2171" s="11" t="n">
        <f aca="false">'Daily Data'!O2170</f>
        <v>-0.0053697554667695</v>
      </c>
      <c r="P2171" s="11" t="n">
        <f aca="false">'Daily Data'!R2170</f>
        <v>0.00222892830551318</v>
      </c>
      <c r="R2171" s="11" t="n">
        <f aca="false">'Daily Data'!P2170</f>
        <v>0.0130956747764609</v>
      </c>
      <c r="S2171" s="11" t="n">
        <f aca="false">'Daily Data'!Q2170</f>
        <v>0.0132758009800226</v>
      </c>
      <c r="U2171" s="11" t="n">
        <f aca="false">'Daily Data'!P2170</f>
        <v>0.0130956747764609</v>
      </c>
      <c r="V2171" s="11" t="n">
        <f aca="false">'Daily Data'!R2170</f>
        <v>0.00222892830551318</v>
      </c>
      <c r="X2171" s="11" t="n">
        <f aca="false">'Daily Data'!Q2170</f>
        <v>0.0132758009800226</v>
      </c>
      <c r="Y2171" s="11" t="n">
        <f aca="false">'Daily Data'!R2170</f>
        <v>0.00222892830551318</v>
      </c>
      <c r="AA2171" s="11" t="n">
        <f aca="false">'Daily Data'!O2170</f>
        <v>-0.0053697554667695</v>
      </c>
      <c r="AB2171" s="11" t="n">
        <f aca="false">'Daily Data'!P2170</f>
        <v>0.0130956747764609</v>
      </c>
      <c r="AC2171" s="11" t="n">
        <f aca="false">'Daily Data'!Q2170</f>
        <v>0.0132758009800226</v>
      </c>
      <c r="AE2171" s="11" t="n">
        <f aca="false">'Daily Data'!O2170</f>
        <v>-0.0053697554667695</v>
      </c>
      <c r="AF2171" s="11" t="n">
        <f aca="false">'Daily Data'!P2170</f>
        <v>0.0130956747764609</v>
      </c>
      <c r="AG2171" s="11" t="n">
        <f aca="false">'Daily Data'!R2170</f>
        <v>0.00222892830551318</v>
      </c>
      <c r="AI2171" s="11" t="n">
        <f aca="false">'Daily Data'!O2170</f>
        <v>-0.0053697554667695</v>
      </c>
      <c r="AJ2171" s="11" t="n">
        <f aca="false">'Daily Data'!Q2170</f>
        <v>0.0132758009800226</v>
      </c>
      <c r="AK2171" s="11" t="n">
        <f aca="false">'Daily Data'!R2170</f>
        <v>0.00222892830551318</v>
      </c>
      <c r="AM2171" s="11" t="n">
        <f aca="false">'Daily Data'!P2170</f>
        <v>0.0130956747764609</v>
      </c>
      <c r="AN2171" s="11" t="n">
        <f aca="false">'Daily Data'!Q2170</f>
        <v>0.0132758009800226</v>
      </c>
      <c r="AO2171" s="11" t="n">
        <f aca="false">'Daily Data'!R2170</f>
        <v>0.00222892830551318</v>
      </c>
      <c r="AQ2171" s="11" t="n">
        <f aca="false">'Daily Data'!O2170</f>
        <v>-0.0053697554667695</v>
      </c>
      <c r="AR2171" s="11" t="n">
        <f aca="false">'Daily Data'!P2170</f>
        <v>0.0130956747764609</v>
      </c>
      <c r="AS2171" s="11" t="n">
        <f aca="false">'Daily Data'!Q2170</f>
        <v>0.0132758009800226</v>
      </c>
      <c r="AT2171" s="11" t="n">
        <f aca="false">'Daily Data'!R2170</f>
        <v>0.00222892830551318</v>
      </c>
    </row>
    <row r="2172" customFormat="false" ht="15" hidden="false" customHeight="false" outlineLevel="0" collapsed="false">
      <c r="A2172" s="11" t="n">
        <f aca="false">'Daily Data'!O2171</f>
        <v>-0.0100753786790157</v>
      </c>
      <c r="C2172" s="11" t="n">
        <f aca="false">'Daily Data'!P2171</f>
        <v>-0.0137978653530378</v>
      </c>
      <c r="E2172" s="11" t="n">
        <f aca="false">'Daily Data'!Q2171</f>
        <v>-0.0143264353706068</v>
      </c>
      <c r="G2172" s="11" t="n">
        <f aca="false">'Daily Data'!R2171</f>
        <v>0.00242156983297475</v>
      </c>
      <c r="I2172" s="11" t="n">
        <f aca="false">'Daily Data'!O2171</f>
        <v>-0.0100753786790157</v>
      </c>
      <c r="J2172" s="11" t="n">
        <f aca="false">'Daily Data'!P2171</f>
        <v>-0.0137978653530378</v>
      </c>
      <c r="L2172" s="11" t="n">
        <f aca="false">'Daily Data'!O2171</f>
        <v>-0.0100753786790157</v>
      </c>
      <c r="M2172" s="11" t="n">
        <f aca="false">'Daily Data'!Q2171</f>
        <v>-0.0143264353706068</v>
      </c>
      <c r="O2172" s="11" t="n">
        <f aca="false">'Daily Data'!O2171</f>
        <v>-0.0100753786790157</v>
      </c>
      <c r="P2172" s="11" t="n">
        <f aca="false">'Daily Data'!R2171</f>
        <v>0.00242156983297475</v>
      </c>
      <c r="R2172" s="11" t="n">
        <f aca="false">'Daily Data'!P2171</f>
        <v>-0.0137978653530378</v>
      </c>
      <c r="S2172" s="11" t="n">
        <f aca="false">'Daily Data'!Q2171</f>
        <v>-0.0143264353706068</v>
      </c>
      <c r="U2172" s="11" t="n">
        <f aca="false">'Daily Data'!P2171</f>
        <v>-0.0137978653530378</v>
      </c>
      <c r="V2172" s="11" t="n">
        <f aca="false">'Daily Data'!R2171</f>
        <v>0.00242156983297475</v>
      </c>
      <c r="X2172" s="11" t="n">
        <f aca="false">'Daily Data'!Q2171</f>
        <v>-0.0143264353706068</v>
      </c>
      <c r="Y2172" s="11" t="n">
        <f aca="false">'Daily Data'!R2171</f>
        <v>0.00242156983297475</v>
      </c>
      <c r="AA2172" s="11" t="n">
        <f aca="false">'Daily Data'!O2171</f>
        <v>-0.0100753786790157</v>
      </c>
      <c r="AB2172" s="11" t="n">
        <f aca="false">'Daily Data'!P2171</f>
        <v>-0.0137978653530378</v>
      </c>
      <c r="AC2172" s="11" t="n">
        <f aca="false">'Daily Data'!Q2171</f>
        <v>-0.0143264353706068</v>
      </c>
      <c r="AE2172" s="11" t="n">
        <f aca="false">'Daily Data'!O2171</f>
        <v>-0.0100753786790157</v>
      </c>
      <c r="AF2172" s="11" t="n">
        <f aca="false">'Daily Data'!P2171</f>
        <v>-0.0137978653530378</v>
      </c>
      <c r="AG2172" s="11" t="n">
        <f aca="false">'Daily Data'!R2171</f>
        <v>0.00242156983297475</v>
      </c>
      <c r="AI2172" s="11" t="n">
        <f aca="false">'Daily Data'!O2171</f>
        <v>-0.0100753786790157</v>
      </c>
      <c r="AJ2172" s="11" t="n">
        <f aca="false">'Daily Data'!Q2171</f>
        <v>-0.0143264353706068</v>
      </c>
      <c r="AK2172" s="11" t="n">
        <f aca="false">'Daily Data'!R2171</f>
        <v>0.00242156983297475</v>
      </c>
      <c r="AM2172" s="11" t="n">
        <f aca="false">'Daily Data'!P2171</f>
        <v>-0.0137978653530378</v>
      </c>
      <c r="AN2172" s="11" t="n">
        <f aca="false">'Daily Data'!Q2171</f>
        <v>-0.0143264353706068</v>
      </c>
      <c r="AO2172" s="11" t="n">
        <f aca="false">'Daily Data'!R2171</f>
        <v>0.00242156983297475</v>
      </c>
      <c r="AQ2172" s="11" t="n">
        <f aca="false">'Daily Data'!O2171</f>
        <v>-0.0100753786790157</v>
      </c>
      <c r="AR2172" s="11" t="n">
        <f aca="false">'Daily Data'!P2171</f>
        <v>-0.0137978653530378</v>
      </c>
      <c r="AS2172" s="11" t="n">
        <f aca="false">'Daily Data'!Q2171</f>
        <v>-0.0143264353706068</v>
      </c>
      <c r="AT2172" s="11" t="n">
        <f aca="false">'Daily Data'!R2171</f>
        <v>0.00242156983297475</v>
      </c>
    </row>
    <row r="2173" customFormat="false" ht="15" hidden="false" customHeight="false" outlineLevel="0" collapsed="false">
      <c r="A2173" s="11" t="n">
        <f aca="false">'Daily Data'!O2172</f>
        <v>-0.00054040965942426</v>
      </c>
      <c r="C2173" s="11" t="n">
        <f aca="false">'Daily Data'!P2172</f>
        <v>0.00524039016539013</v>
      </c>
      <c r="E2173" s="11" t="n">
        <f aca="false">'Daily Data'!Q2172</f>
        <v>0.00448665288470673</v>
      </c>
      <c r="G2173" s="11" t="n">
        <f aca="false">'Daily Data'!R2172</f>
        <v>0.0105207978361379</v>
      </c>
      <c r="I2173" s="11" t="n">
        <f aca="false">'Daily Data'!O2172</f>
        <v>-0.00054040965942426</v>
      </c>
      <c r="J2173" s="11" t="n">
        <f aca="false">'Daily Data'!P2172</f>
        <v>0.00524039016539013</v>
      </c>
      <c r="L2173" s="11" t="n">
        <f aca="false">'Daily Data'!O2172</f>
        <v>-0.00054040965942426</v>
      </c>
      <c r="M2173" s="11" t="n">
        <f aca="false">'Daily Data'!Q2172</f>
        <v>0.00448665288470673</v>
      </c>
      <c r="O2173" s="11" t="n">
        <f aca="false">'Daily Data'!O2172</f>
        <v>-0.00054040965942426</v>
      </c>
      <c r="P2173" s="11" t="n">
        <f aca="false">'Daily Data'!R2172</f>
        <v>0.0105207978361379</v>
      </c>
      <c r="R2173" s="11" t="n">
        <f aca="false">'Daily Data'!P2172</f>
        <v>0.00524039016539013</v>
      </c>
      <c r="S2173" s="11" t="n">
        <f aca="false">'Daily Data'!Q2172</f>
        <v>0.00448665288470673</v>
      </c>
      <c r="U2173" s="11" t="n">
        <f aca="false">'Daily Data'!P2172</f>
        <v>0.00524039016539013</v>
      </c>
      <c r="V2173" s="11" t="n">
        <f aca="false">'Daily Data'!R2172</f>
        <v>0.0105207978361379</v>
      </c>
      <c r="X2173" s="11" t="n">
        <f aca="false">'Daily Data'!Q2172</f>
        <v>0.00448665288470673</v>
      </c>
      <c r="Y2173" s="11" t="n">
        <f aca="false">'Daily Data'!R2172</f>
        <v>0.0105207978361379</v>
      </c>
      <c r="AA2173" s="11" t="n">
        <f aca="false">'Daily Data'!O2172</f>
        <v>-0.00054040965942426</v>
      </c>
      <c r="AB2173" s="11" t="n">
        <f aca="false">'Daily Data'!P2172</f>
        <v>0.00524039016539013</v>
      </c>
      <c r="AC2173" s="11" t="n">
        <f aca="false">'Daily Data'!Q2172</f>
        <v>0.00448665288470673</v>
      </c>
      <c r="AE2173" s="11" t="n">
        <f aca="false">'Daily Data'!O2172</f>
        <v>-0.00054040965942426</v>
      </c>
      <c r="AF2173" s="11" t="n">
        <f aca="false">'Daily Data'!P2172</f>
        <v>0.00524039016539013</v>
      </c>
      <c r="AG2173" s="11" t="n">
        <f aca="false">'Daily Data'!R2172</f>
        <v>0.0105207978361379</v>
      </c>
      <c r="AI2173" s="11" t="n">
        <f aca="false">'Daily Data'!O2172</f>
        <v>-0.00054040965942426</v>
      </c>
      <c r="AJ2173" s="11" t="n">
        <f aca="false">'Daily Data'!Q2172</f>
        <v>0.00448665288470673</v>
      </c>
      <c r="AK2173" s="11" t="n">
        <f aca="false">'Daily Data'!R2172</f>
        <v>0.0105207978361379</v>
      </c>
      <c r="AM2173" s="11" t="n">
        <f aca="false">'Daily Data'!P2172</f>
        <v>0.00524039016539013</v>
      </c>
      <c r="AN2173" s="11" t="n">
        <f aca="false">'Daily Data'!Q2172</f>
        <v>0.00448665288470673</v>
      </c>
      <c r="AO2173" s="11" t="n">
        <f aca="false">'Daily Data'!R2172</f>
        <v>0.0105207978361379</v>
      </c>
      <c r="AQ2173" s="11" t="n">
        <f aca="false">'Daily Data'!O2172</f>
        <v>-0.00054040965942426</v>
      </c>
      <c r="AR2173" s="11" t="n">
        <f aca="false">'Daily Data'!P2172</f>
        <v>0.00524039016539013</v>
      </c>
      <c r="AS2173" s="11" t="n">
        <f aca="false">'Daily Data'!Q2172</f>
        <v>0.00448665288470673</v>
      </c>
      <c r="AT2173" s="11" t="n">
        <f aca="false">'Daily Data'!R2172</f>
        <v>0.0105207978361379</v>
      </c>
    </row>
    <row r="2174" customFormat="false" ht="15" hidden="false" customHeight="false" outlineLevel="0" collapsed="false">
      <c r="A2174" s="11" t="n">
        <f aca="false">'Daily Data'!O2173</f>
        <v>-0.0175795547110641</v>
      </c>
      <c r="C2174" s="11" t="n">
        <f aca="false">'Daily Data'!P2173</f>
        <v>0.0147782436162871</v>
      </c>
      <c r="E2174" s="11" t="n">
        <f aca="false">'Daily Data'!Q2173</f>
        <v>0.0156000883264384</v>
      </c>
      <c r="G2174" s="11" t="n">
        <f aca="false">'Daily Data'!R2173</f>
        <v>0.0157869339907148</v>
      </c>
      <c r="I2174" s="11" t="n">
        <f aca="false">'Daily Data'!O2173</f>
        <v>-0.0175795547110641</v>
      </c>
      <c r="J2174" s="11" t="n">
        <f aca="false">'Daily Data'!P2173</f>
        <v>0.0147782436162871</v>
      </c>
      <c r="L2174" s="11" t="n">
        <f aca="false">'Daily Data'!O2173</f>
        <v>-0.0175795547110641</v>
      </c>
      <c r="M2174" s="11" t="n">
        <f aca="false">'Daily Data'!Q2173</f>
        <v>0.0156000883264384</v>
      </c>
      <c r="O2174" s="11" t="n">
        <f aca="false">'Daily Data'!O2173</f>
        <v>-0.0175795547110641</v>
      </c>
      <c r="P2174" s="11" t="n">
        <f aca="false">'Daily Data'!R2173</f>
        <v>0.0157869339907148</v>
      </c>
      <c r="R2174" s="11" t="n">
        <f aca="false">'Daily Data'!P2173</f>
        <v>0.0147782436162871</v>
      </c>
      <c r="S2174" s="11" t="n">
        <f aca="false">'Daily Data'!Q2173</f>
        <v>0.0156000883264384</v>
      </c>
      <c r="U2174" s="11" t="n">
        <f aca="false">'Daily Data'!P2173</f>
        <v>0.0147782436162871</v>
      </c>
      <c r="V2174" s="11" t="n">
        <f aca="false">'Daily Data'!R2173</f>
        <v>0.0157869339907148</v>
      </c>
      <c r="X2174" s="11" t="n">
        <f aca="false">'Daily Data'!Q2173</f>
        <v>0.0156000883264384</v>
      </c>
      <c r="Y2174" s="11" t="n">
        <f aca="false">'Daily Data'!R2173</f>
        <v>0.0157869339907148</v>
      </c>
      <c r="AA2174" s="11" t="n">
        <f aca="false">'Daily Data'!O2173</f>
        <v>-0.0175795547110641</v>
      </c>
      <c r="AB2174" s="11" t="n">
        <f aca="false">'Daily Data'!P2173</f>
        <v>0.0147782436162871</v>
      </c>
      <c r="AC2174" s="11" t="n">
        <f aca="false">'Daily Data'!Q2173</f>
        <v>0.0156000883264384</v>
      </c>
      <c r="AE2174" s="11" t="n">
        <f aca="false">'Daily Data'!O2173</f>
        <v>-0.0175795547110641</v>
      </c>
      <c r="AF2174" s="11" t="n">
        <f aca="false">'Daily Data'!P2173</f>
        <v>0.0147782436162871</v>
      </c>
      <c r="AG2174" s="11" t="n">
        <f aca="false">'Daily Data'!R2173</f>
        <v>0.0157869339907148</v>
      </c>
      <c r="AI2174" s="11" t="n">
        <f aca="false">'Daily Data'!O2173</f>
        <v>-0.0175795547110641</v>
      </c>
      <c r="AJ2174" s="11" t="n">
        <f aca="false">'Daily Data'!Q2173</f>
        <v>0.0156000883264384</v>
      </c>
      <c r="AK2174" s="11" t="n">
        <f aca="false">'Daily Data'!R2173</f>
        <v>0.0157869339907148</v>
      </c>
      <c r="AM2174" s="11" t="n">
        <f aca="false">'Daily Data'!P2173</f>
        <v>0.0147782436162871</v>
      </c>
      <c r="AN2174" s="11" t="n">
        <f aca="false">'Daily Data'!Q2173</f>
        <v>0.0156000883264384</v>
      </c>
      <c r="AO2174" s="11" t="n">
        <f aca="false">'Daily Data'!R2173</f>
        <v>0.0157869339907148</v>
      </c>
      <c r="AQ2174" s="11" t="n">
        <f aca="false">'Daily Data'!O2173</f>
        <v>-0.0175795547110641</v>
      </c>
      <c r="AR2174" s="11" t="n">
        <f aca="false">'Daily Data'!P2173</f>
        <v>0.0147782436162871</v>
      </c>
      <c r="AS2174" s="11" t="n">
        <f aca="false">'Daily Data'!Q2173</f>
        <v>0.0156000883264384</v>
      </c>
      <c r="AT2174" s="11" t="n">
        <f aca="false">'Daily Data'!R2173</f>
        <v>0.0157869339907148</v>
      </c>
    </row>
    <row r="2175" customFormat="false" ht="15" hidden="false" customHeight="false" outlineLevel="0" collapsed="false">
      <c r="A2175" s="11" t="n">
        <f aca="false">'Daily Data'!O2174</f>
        <v>-0.00981305071548977</v>
      </c>
      <c r="C2175" s="11" t="n">
        <f aca="false">'Daily Data'!P2174</f>
        <v>0.0111781542008404</v>
      </c>
      <c r="E2175" s="11" t="n">
        <f aca="false">'Daily Data'!Q2174</f>
        <v>0.0107768174842948</v>
      </c>
      <c r="G2175" s="11" t="n">
        <f aca="false">'Daily Data'!R2174</f>
        <v>0.0180915132002462</v>
      </c>
      <c r="I2175" s="11" t="n">
        <f aca="false">'Daily Data'!O2174</f>
        <v>-0.00981305071548977</v>
      </c>
      <c r="J2175" s="11" t="n">
        <f aca="false">'Daily Data'!P2174</f>
        <v>0.0111781542008404</v>
      </c>
      <c r="L2175" s="11" t="n">
        <f aca="false">'Daily Data'!O2174</f>
        <v>-0.00981305071548977</v>
      </c>
      <c r="M2175" s="11" t="n">
        <f aca="false">'Daily Data'!Q2174</f>
        <v>0.0107768174842948</v>
      </c>
      <c r="O2175" s="11" t="n">
        <f aca="false">'Daily Data'!O2174</f>
        <v>-0.00981305071548977</v>
      </c>
      <c r="P2175" s="11" t="n">
        <f aca="false">'Daily Data'!R2174</f>
        <v>0.0180915132002462</v>
      </c>
      <c r="R2175" s="11" t="n">
        <f aca="false">'Daily Data'!P2174</f>
        <v>0.0111781542008404</v>
      </c>
      <c r="S2175" s="11" t="n">
        <f aca="false">'Daily Data'!Q2174</f>
        <v>0.0107768174842948</v>
      </c>
      <c r="U2175" s="11" t="n">
        <f aca="false">'Daily Data'!P2174</f>
        <v>0.0111781542008404</v>
      </c>
      <c r="V2175" s="11" t="n">
        <f aca="false">'Daily Data'!R2174</f>
        <v>0.0180915132002462</v>
      </c>
      <c r="X2175" s="11" t="n">
        <f aca="false">'Daily Data'!Q2174</f>
        <v>0.0107768174842948</v>
      </c>
      <c r="Y2175" s="11" t="n">
        <f aca="false">'Daily Data'!R2174</f>
        <v>0.0180915132002462</v>
      </c>
      <c r="AA2175" s="11" t="n">
        <f aca="false">'Daily Data'!O2174</f>
        <v>-0.00981305071548977</v>
      </c>
      <c r="AB2175" s="11" t="n">
        <f aca="false">'Daily Data'!P2174</f>
        <v>0.0111781542008404</v>
      </c>
      <c r="AC2175" s="11" t="n">
        <f aca="false">'Daily Data'!Q2174</f>
        <v>0.0107768174842948</v>
      </c>
      <c r="AE2175" s="11" t="n">
        <f aca="false">'Daily Data'!O2174</f>
        <v>-0.00981305071548977</v>
      </c>
      <c r="AF2175" s="11" t="n">
        <f aca="false">'Daily Data'!P2174</f>
        <v>0.0111781542008404</v>
      </c>
      <c r="AG2175" s="11" t="n">
        <f aca="false">'Daily Data'!R2174</f>
        <v>0.0180915132002462</v>
      </c>
      <c r="AI2175" s="11" t="n">
        <f aca="false">'Daily Data'!O2174</f>
        <v>-0.00981305071548977</v>
      </c>
      <c r="AJ2175" s="11" t="n">
        <f aca="false">'Daily Data'!Q2174</f>
        <v>0.0107768174842948</v>
      </c>
      <c r="AK2175" s="11" t="n">
        <f aca="false">'Daily Data'!R2174</f>
        <v>0.0180915132002462</v>
      </c>
      <c r="AM2175" s="11" t="n">
        <f aca="false">'Daily Data'!P2174</f>
        <v>0.0111781542008404</v>
      </c>
      <c r="AN2175" s="11" t="n">
        <f aca="false">'Daily Data'!Q2174</f>
        <v>0.0107768174842948</v>
      </c>
      <c r="AO2175" s="11" t="n">
        <f aca="false">'Daily Data'!R2174</f>
        <v>0.0180915132002462</v>
      </c>
      <c r="AQ2175" s="11" t="n">
        <f aca="false">'Daily Data'!O2174</f>
        <v>-0.00981305071548977</v>
      </c>
      <c r="AR2175" s="11" t="n">
        <f aca="false">'Daily Data'!P2174</f>
        <v>0.0111781542008404</v>
      </c>
      <c r="AS2175" s="11" t="n">
        <f aca="false">'Daily Data'!Q2174</f>
        <v>0.0107768174842948</v>
      </c>
      <c r="AT2175" s="11" t="n">
        <f aca="false">'Daily Data'!R2174</f>
        <v>0.0180915132002462</v>
      </c>
    </row>
    <row r="2176" customFormat="false" ht="15" hidden="false" customHeight="false" outlineLevel="0" collapsed="false">
      <c r="A2176" s="11" t="n">
        <f aca="false">'Daily Data'!O2175</f>
        <v>0.0126036298798604</v>
      </c>
      <c r="C2176" s="11" t="n">
        <f aca="false">'Daily Data'!P2175</f>
        <v>-0.00513126648184792</v>
      </c>
      <c r="E2176" s="11" t="n">
        <f aca="false">'Daily Data'!Q2175</f>
        <v>-0.00571747962346881</v>
      </c>
      <c r="G2176" s="11" t="n">
        <f aca="false">'Daily Data'!R2175</f>
        <v>-0.00206894341282072</v>
      </c>
      <c r="I2176" s="11" t="n">
        <f aca="false">'Daily Data'!O2175</f>
        <v>0.0126036298798604</v>
      </c>
      <c r="J2176" s="11" t="n">
        <f aca="false">'Daily Data'!P2175</f>
        <v>-0.00513126648184792</v>
      </c>
      <c r="L2176" s="11" t="n">
        <f aca="false">'Daily Data'!O2175</f>
        <v>0.0126036298798604</v>
      </c>
      <c r="M2176" s="11" t="n">
        <f aca="false">'Daily Data'!Q2175</f>
        <v>-0.00571747962346881</v>
      </c>
      <c r="O2176" s="11" t="n">
        <f aca="false">'Daily Data'!O2175</f>
        <v>0.0126036298798604</v>
      </c>
      <c r="P2176" s="11" t="n">
        <f aca="false">'Daily Data'!R2175</f>
        <v>-0.00206894341282072</v>
      </c>
      <c r="R2176" s="11" t="n">
        <f aca="false">'Daily Data'!P2175</f>
        <v>-0.00513126648184792</v>
      </c>
      <c r="S2176" s="11" t="n">
        <f aca="false">'Daily Data'!Q2175</f>
        <v>-0.00571747962346881</v>
      </c>
      <c r="U2176" s="11" t="n">
        <f aca="false">'Daily Data'!P2175</f>
        <v>-0.00513126648184792</v>
      </c>
      <c r="V2176" s="11" t="n">
        <f aca="false">'Daily Data'!R2175</f>
        <v>-0.00206894341282072</v>
      </c>
      <c r="X2176" s="11" t="n">
        <f aca="false">'Daily Data'!Q2175</f>
        <v>-0.00571747962346881</v>
      </c>
      <c r="Y2176" s="11" t="n">
        <f aca="false">'Daily Data'!R2175</f>
        <v>-0.00206894341282072</v>
      </c>
      <c r="AA2176" s="11" t="n">
        <f aca="false">'Daily Data'!O2175</f>
        <v>0.0126036298798604</v>
      </c>
      <c r="AB2176" s="11" t="n">
        <f aca="false">'Daily Data'!P2175</f>
        <v>-0.00513126648184792</v>
      </c>
      <c r="AC2176" s="11" t="n">
        <f aca="false">'Daily Data'!Q2175</f>
        <v>-0.00571747962346881</v>
      </c>
      <c r="AE2176" s="11" t="n">
        <f aca="false">'Daily Data'!O2175</f>
        <v>0.0126036298798604</v>
      </c>
      <c r="AF2176" s="11" t="n">
        <f aca="false">'Daily Data'!P2175</f>
        <v>-0.00513126648184792</v>
      </c>
      <c r="AG2176" s="11" t="n">
        <f aca="false">'Daily Data'!R2175</f>
        <v>-0.00206894341282072</v>
      </c>
      <c r="AI2176" s="11" t="n">
        <f aca="false">'Daily Data'!O2175</f>
        <v>0.0126036298798604</v>
      </c>
      <c r="AJ2176" s="11" t="n">
        <f aca="false">'Daily Data'!Q2175</f>
        <v>-0.00571747962346881</v>
      </c>
      <c r="AK2176" s="11" t="n">
        <f aca="false">'Daily Data'!R2175</f>
        <v>-0.00206894341282072</v>
      </c>
      <c r="AM2176" s="11" t="n">
        <f aca="false">'Daily Data'!P2175</f>
        <v>-0.00513126648184792</v>
      </c>
      <c r="AN2176" s="11" t="n">
        <f aca="false">'Daily Data'!Q2175</f>
        <v>-0.00571747962346881</v>
      </c>
      <c r="AO2176" s="11" t="n">
        <f aca="false">'Daily Data'!R2175</f>
        <v>-0.00206894341282072</v>
      </c>
      <c r="AQ2176" s="11" t="n">
        <f aca="false">'Daily Data'!O2175</f>
        <v>0.0126036298798604</v>
      </c>
      <c r="AR2176" s="11" t="n">
        <f aca="false">'Daily Data'!P2175</f>
        <v>-0.00513126648184792</v>
      </c>
      <c r="AS2176" s="11" t="n">
        <f aca="false">'Daily Data'!Q2175</f>
        <v>-0.00571747962346881</v>
      </c>
      <c r="AT2176" s="11" t="n">
        <f aca="false">'Daily Data'!R2175</f>
        <v>-0.00206894341282072</v>
      </c>
    </row>
    <row r="2177" customFormat="false" ht="15" hidden="false" customHeight="false" outlineLevel="0" collapsed="false">
      <c r="A2177" s="11" t="n">
        <f aca="false">'Daily Data'!O2176</f>
        <v>0.0176939027879279</v>
      </c>
      <c r="C2177" s="11" t="n">
        <f aca="false">'Daily Data'!P2176</f>
        <v>-0.00511509761769558</v>
      </c>
      <c r="E2177" s="11" t="n">
        <f aca="false">'Daily Data'!Q2176</f>
        <v>-0.00412701388122028</v>
      </c>
      <c r="G2177" s="11" t="n">
        <f aca="false">'Daily Data'!R2176</f>
        <v>-0.0130895764800918</v>
      </c>
      <c r="I2177" s="11" t="n">
        <f aca="false">'Daily Data'!O2176</f>
        <v>0.0176939027879279</v>
      </c>
      <c r="J2177" s="11" t="n">
        <f aca="false">'Daily Data'!P2176</f>
        <v>-0.00511509761769558</v>
      </c>
      <c r="L2177" s="11" t="n">
        <f aca="false">'Daily Data'!O2176</f>
        <v>0.0176939027879279</v>
      </c>
      <c r="M2177" s="11" t="n">
        <f aca="false">'Daily Data'!Q2176</f>
        <v>-0.00412701388122028</v>
      </c>
      <c r="O2177" s="11" t="n">
        <f aca="false">'Daily Data'!O2176</f>
        <v>0.0176939027879279</v>
      </c>
      <c r="P2177" s="11" t="n">
        <f aca="false">'Daily Data'!R2176</f>
        <v>-0.0130895764800918</v>
      </c>
      <c r="R2177" s="11" t="n">
        <f aca="false">'Daily Data'!P2176</f>
        <v>-0.00511509761769558</v>
      </c>
      <c r="S2177" s="11" t="n">
        <f aca="false">'Daily Data'!Q2176</f>
        <v>-0.00412701388122028</v>
      </c>
      <c r="U2177" s="11" t="n">
        <f aca="false">'Daily Data'!P2176</f>
        <v>-0.00511509761769558</v>
      </c>
      <c r="V2177" s="11" t="n">
        <f aca="false">'Daily Data'!R2176</f>
        <v>-0.0130895764800918</v>
      </c>
      <c r="X2177" s="11" t="n">
        <f aca="false">'Daily Data'!Q2176</f>
        <v>-0.00412701388122028</v>
      </c>
      <c r="Y2177" s="11" t="n">
        <f aca="false">'Daily Data'!R2176</f>
        <v>-0.0130895764800918</v>
      </c>
      <c r="AA2177" s="11" t="n">
        <f aca="false">'Daily Data'!O2176</f>
        <v>0.0176939027879279</v>
      </c>
      <c r="AB2177" s="11" t="n">
        <f aca="false">'Daily Data'!P2176</f>
        <v>-0.00511509761769558</v>
      </c>
      <c r="AC2177" s="11" t="n">
        <f aca="false">'Daily Data'!Q2176</f>
        <v>-0.00412701388122028</v>
      </c>
      <c r="AE2177" s="11" t="n">
        <f aca="false">'Daily Data'!O2176</f>
        <v>0.0176939027879279</v>
      </c>
      <c r="AF2177" s="11" t="n">
        <f aca="false">'Daily Data'!P2176</f>
        <v>-0.00511509761769558</v>
      </c>
      <c r="AG2177" s="11" t="n">
        <f aca="false">'Daily Data'!R2176</f>
        <v>-0.0130895764800918</v>
      </c>
      <c r="AI2177" s="11" t="n">
        <f aca="false">'Daily Data'!O2176</f>
        <v>0.0176939027879279</v>
      </c>
      <c r="AJ2177" s="11" t="n">
        <f aca="false">'Daily Data'!Q2176</f>
        <v>-0.00412701388122028</v>
      </c>
      <c r="AK2177" s="11" t="n">
        <f aca="false">'Daily Data'!R2176</f>
        <v>-0.0130895764800918</v>
      </c>
      <c r="AM2177" s="11" t="n">
        <f aca="false">'Daily Data'!P2176</f>
        <v>-0.00511509761769558</v>
      </c>
      <c r="AN2177" s="11" t="n">
        <f aca="false">'Daily Data'!Q2176</f>
        <v>-0.00412701388122028</v>
      </c>
      <c r="AO2177" s="11" t="n">
        <f aca="false">'Daily Data'!R2176</f>
        <v>-0.0130895764800918</v>
      </c>
      <c r="AQ2177" s="11" t="n">
        <f aca="false">'Daily Data'!O2176</f>
        <v>0.0176939027879279</v>
      </c>
      <c r="AR2177" s="11" t="n">
        <f aca="false">'Daily Data'!P2176</f>
        <v>-0.00511509761769558</v>
      </c>
      <c r="AS2177" s="11" t="n">
        <f aca="false">'Daily Data'!Q2176</f>
        <v>-0.00412701388122028</v>
      </c>
      <c r="AT2177" s="11" t="n">
        <f aca="false">'Daily Data'!R2176</f>
        <v>-0.0130895764800918</v>
      </c>
    </row>
    <row r="2178" customFormat="false" ht="15" hidden="false" customHeight="false" outlineLevel="0" collapsed="false">
      <c r="A2178" s="11" t="n">
        <f aca="false">'Daily Data'!O2177</f>
        <v>-0.00845856366484477</v>
      </c>
      <c r="C2178" s="11" t="n">
        <f aca="false">'Daily Data'!P2177</f>
        <v>0.011981936290498</v>
      </c>
      <c r="E2178" s="11" t="n">
        <f aca="false">'Daily Data'!Q2177</f>
        <v>0.0113798522556932</v>
      </c>
      <c r="G2178" s="11" t="n">
        <f aca="false">'Daily Data'!R2177</f>
        <v>0.0111793413988848</v>
      </c>
      <c r="I2178" s="11" t="n">
        <f aca="false">'Daily Data'!O2177</f>
        <v>-0.00845856366484477</v>
      </c>
      <c r="J2178" s="11" t="n">
        <f aca="false">'Daily Data'!P2177</f>
        <v>0.011981936290498</v>
      </c>
      <c r="L2178" s="11" t="n">
        <f aca="false">'Daily Data'!O2177</f>
        <v>-0.00845856366484477</v>
      </c>
      <c r="M2178" s="11" t="n">
        <f aca="false">'Daily Data'!Q2177</f>
        <v>0.0113798522556932</v>
      </c>
      <c r="O2178" s="11" t="n">
        <f aca="false">'Daily Data'!O2177</f>
        <v>-0.00845856366484477</v>
      </c>
      <c r="P2178" s="11" t="n">
        <f aca="false">'Daily Data'!R2177</f>
        <v>0.0111793413988848</v>
      </c>
      <c r="R2178" s="11" t="n">
        <f aca="false">'Daily Data'!P2177</f>
        <v>0.011981936290498</v>
      </c>
      <c r="S2178" s="11" t="n">
        <f aca="false">'Daily Data'!Q2177</f>
        <v>0.0113798522556932</v>
      </c>
      <c r="U2178" s="11" t="n">
        <f aca="false">'Daily Data'!P2177</f>
        <v>0.011981936290498</v>
      </c>
      <c r="V2178" s="11" t="n">
        <f aca="false">'Daily Data'!R2177</f>
        <v>0.0111793413988848</v>
      </c>
      <c r="X2178" s="11" t="n">
        <f aca="false">'Daily Data'!Q2177</f>
        <v>0.0113798522556932</v>
      </c>
      <c r="Y2178" s="11" t="n">
        <f aca="false">'Daily Data'!R2177</f>
        <v>0.0111793413988848</v>
      </c>
      <c r="AA2178" s="11" t="n">
        <f aca="false">'Daily Data'!O2177</f>
        <v>-0.00845856366484477</v>
      </c>
      <c r="AB2178" s="11" t="n">
        <f aca="false">'Daily Data'!P2177</f>
        <v>0.011981936290498</v>
      </c>
      <c r="AC2178" s="11" t="n">
        <f aca="false">'Daily Data'!Q2177</f>
        <v>0.0113798522556932</v>
      </c>
      <c r="AE2178" s="11" t="n">
        <f aca="false">'Daily Data'!O2177</f>
        <v>-0.00845856366484477</v>
      </c>
      <c r="AF2178" s="11" t="n">
        <f aca="false">'Daily Data'!P2177</f>
        <v>0.011981936290498</v>
      </c>
      <c r="AG2178" s="11" t="n">
        <f aca="false">'Daily Data'!R2177</f>
        <v>0.0111793413988848</v>
      </c>
      <c r="AI2178" s="11" t="n">
        <f aca="false">'Daily Data'!O2177</f>
        <v>-0.00845856366484477</v>
      </c>
      <c r="AJ2178" s="11" t="n">
        <f aca="false">'Daily Data'!Q2177</f>
        <v>0.0113798522556932</v>
      </c>
      <c r="AK2178" s="11" t="n">
        <f aca="false">'Daily Data'!R2177</f>
        <v>0.0111793413988848</v>
      </c>
      <c r="AM2178" s="11" t="n">
        <f aca="false">'Daily Data'!P2177</f>
        <v>0.011981936290498</v>
      </c>
      <c r="AN2178" s="11" t="n">
        <f aca="false">'Daily Data'!Q2177</f>
        <v>0.0113798522556932</v>
      </c>
      <c r="AO2178" s="11" t="n">
        <f aca="false">'Daily Data'!R2177</f>
        <v>0.0111793413988848</v>
      </c>
      <c r="AQ2178" s="11" t="n">
        <f aca="false">'Daily Data'!O2177</f>
        <v>-0.00845856366484477</v>
      </c>
      <c r="AR2178" s="11" t="n">
        <f aca="false">'Daily Data'!P2177</f>
        <v>0.011981936290498</v>
      </c>
      <c r="AS2178" s="11" t="n">
        <f aca="false">'Daily Data'!Q2177</f>
        <v>0.0113798522556932</v>
      </c>
      <c r="AT2178" s="11" t="n">
        <f aca="false">'Daily Data'!R2177</f>
        <v>0.0111793413988848</v>
      </c>
    </row>
    <row r="2179" customFormat="false" ht="15" hidden="false" customHeight="false" outlineLevel="0" collapsed="false">
      <c r="A2179" s="11" t="n">
        <f aca="false">'Daily Data'!O2178</f>
        <v>-0.00764125695923823</v>
      </c>
      <c r="C2179" s="11" t="n">
        <f aca="false">'Daily Data'!P2178</f>
        <v>0.0109939428732575</v>
      </c>
      <c r="E2179" s="11" t="n">
        <f aca="false">'Daily Data'!Q2178</f>
        <v>0.0106547975368199</v>
      </c>
      <c r="G2179" s="11" t="n">
        <f aca="false">'Daily Data'!R2178</f>
        <v>0.00541514726975678</v>
      </c>
      <c r="I2179" s="11" t="n">
        <f aca="false">'Daily Data'!O2178</f>
        <v>-0.00764125695923823</v>
      </c>
      <c r="J2179" s="11" t="n">
        <f aca="false">'Daily Data'!P2178</f>
        <v>0.0109939428732575</v>
      </c>
      <c r="L2179" s="11" t="n">
        <f aca="false">'Daily Data'!O2178</f>
        <v>-0.00764125695923823</v>
      </c>
      <c r="M2179" s="11" t="n">
        <f aca="false">'Daily Data'!Q2178</f>
        <v>0.0106547975368199</v>
      </c>
      <c r="O2179" s="11" t="n">
        <f aca="false">'Daily Data'!O2178</f>
        <v>-0.00764125695923823</v>
      </c>
      <c r="P2179" s="11" t="n">
        <f aca="false">'Daily Data'!R2178</f>
        <v>0.00541514726975678</v>
      </c>
      <c r="R2179" s="11" t="n">
        <f aca="false">'Daily Data'!P2178</f>
        <v>0.0109939428732575</v>
      </c>
      <c r="S2179" s="11" t="n">
        <f aca="false">'Daily Data'!Q2178</f>
        <v>0.0106547975368199</v>
      </c>
      <c r="U2179" s="11" t="n">
        <f aca="false">'Daily Data'!P2178</f>
        <v>0.0109939428732575</v>
      </c>
      <c r="V2179" s="11" t="n">
        <f aca="false">'Daily Data'!R2178</f>
        <v>0.00541514726975678</v>
      </c>
      <c r="X2179" s="11" t="n">
        <f aca="false">'Daily Data'!Q2178</f>
        <v>0.0106547975368199</v>
      </c>
      <c r="Y2179" s="11" t="n">
        <f aca="false">'Daily Data'!R2178</f>
        <v>0.00541514726975678</v>
      </c>
      <c r="AA2179" s="11" t="n">
        <f aca="false">'Daily Data'!O2178</f>
        <v>-0.00764125695923823</v>
      </c>
      <c r="AB2179" s="11" t="n">
        <f aca="false">'Daily Data'!P2178</f>
        <v>0.0109939428732575</v>
      </c>
      <c r="AC2179" s="11" t="n">
        <f aca="false">'Daily Data'!Q2178</f>
        <v>0.0106547975368199</v>
      </c>
      <c r="AE2179" s="11" t="n">
        <f aca="false">'Daily Data'!O2178</f>
        <v>-0.00764125695923823</v>
      </c>
      <c r="AF2179" s="11" t="n">
        <f aca="false">'Daily Data'!P2178</f>
        <v>0.0109939428732575</v>
      </c>
      <c r="AG2179" s="11" t="n">
        <f aca="false">'Daily Data'!R2178</f>
        <v>0.00541514726975678</v>
      </c>
      <c r="AI2179" s="11" t="n">
        <f aca="false">'Daily Data'!O2178</f>
        <v>-0.00764125695923823</v>
      </c>
      <c r="AJ2179" s="11" t="n">
        <f aca="false">'Daily Data'!Q2178</f>
        <v>0.0106547975368199</v>
      </c>
      <c r="AK2179" s="11" t="n">
        <f aca="false">'Daily Data'!R2178</f>
        <v>0.00541514726975678</v>
      </c>
      <c r="AM2179" s="11" t="n">
        <f aca="false">'Daily Data'!P2178</f>
        <v>0.0109939428732575</v>
      </c>
      <c r="AN2179" s="11" t="n">
        <f aca="false">'Daily Data'!Q2178</f>
        <v>0.0106547975368199</v>
      </c>
      <c r="AO2179" s="11" t="n">
        <f aca="false">'Daily Data'!R2178</f>
        <v>0.00541514726975678</v>
      </c>
      <c r="AQ2179" s="11" t="n">
        <f aca="false">'Daily Data'!O2178</f>
        <v>-0.00764125695923823</v>
      </c>
      <c r="AR2179" s="11" t="n">
        <f aca="false">'Daily Data'!P2178</f>
        <v>0.0109939428732575</v>
      </c>
      <c r="AS2179" s="11" t="n">
        <f aca="false">'Daily Data'!Q2178</f>
        <v>0.0106547975368199</v>
      </c>
      <c r="AT2179" s="11" t="n">
        <f aca="false">'Daily Data'!R2178</f>
        <v>0.00541514726975678</v>
      </c>
    </row>
    <row r="2180" customFormat="false" ht="15" hidden="false" customHeight="false" outlineLevel="0" collapsed="false">
      <c r="A2180" s="11" t="n">
        <f aca="false">'Daily Data'!O2179</f>
        <v>-0.00272294162073817</v>
      </c>
      <c r="C2180" s="11" t="n">
        <f aca="false">'Daily Data'!P2179</f>
        <v>-0.00377005545593412</v>
      </c>
      <c r="E2180" s="11" t="n">
        <f aca="false">'Daily Data'!Q2179</f>
        <v>-0.0029574531657639</v>
      </c>
      <c r="G2180" s="11" t="n">
        <f aca="false">'Daily Data'!R2179</f>
        <v>0.000215433543230278</v>
      </c>
      <c r="I2180" s="11" t="n">
        <f aca="false">'Daily Data'!O2179</f>
        <v>-0.00272294162073817</v>
      </c>
      <c r="J2180" s="11" t="n">
        <f aca="false">'Daily Data'!P2179</f>
        <v>-0.00377005545593412</v>
      </c>
      <c r="L2180" s="11" t="n">
        <f aca="false">'Daily Data'!O2179</f>
        <v>-0.00272294162073817</v>
      </c>
      <c r="M2180" s="11" t="n">
        <f aca="false">'Daily Data'!Q2179</f>
        <v>-0.0029574531657639</v>
      </c>
      <c r="O2180" s="11" t="n">
        <f aca="false">'Daily Data'!O2179</f>
        <v>-0.00272294162073817</v>
      </c>
      <c r="P2180" s="11" t="n">
        <f aca="false">'Daily Data'!R2179</f>
        <v>0.000215433543230278</v>
      </c>
      <c r="R2180" s="11" t="n">
        <f aca="false">'Daily Data'!P2179</f>
        <v>-0.00377005545593412</v>
      </c>
      <c r="S2180" s="11" t="n">
        <f aca="false">'Daily Data'!Q2179</f>
        <v>-0.0029574531657639</v>
      </c>
      <c r="U2180" s="11" t="n">
        <f aca="false">'Daily Data'!P2179</f>
        <v>-0.00377005545593412</v>
      </c>
      <c r="V2180" s="11" t="n">
        <f aca="false">'Daily Data'!R2179</f>
        <v>0.000215433543230278</v>
      </c>
      <c r="X2180" s="11" t="n">
        <f aca="false">'Daily Data'!Q2179</f>
        <v>-0.0029574531657639</v>
      </c>
      <c r="Y2180" s="11" t="n">
        <f aca="false">'Daily Data'!R2179</f>
        <v>0.000215433543230278</v>
      </c>
      <c r="AA2180" s="11" t="n">
        <f aca="false">'Daily Data'!O2179</f>
        <v>-0.00272294162073817</v>
      </c>
      <c r="AB2180" s="11" t="n">
        <f aca="false">'Daily Data'!P2179</f>
        <v>-0.00377005545593412</v>
      </c>
      <c r="AC2180" s="11" t="n">
        <f aca="false">'Daily Data'!Q2179</f>
        <v>-0.0029574531657639</v>
      </c>
      <c r="AE2180" s="11" t="n">
        <f aca="false">'Daily Data'!O2179</f>
        <v>-0.00272294162073817</v>
      </c>
      <c r="AF2180" s="11" t="n">
        <f aca="false">'Daily Data'!P2179</f>
        <v>-0.00377005545593412</v>
      </c>
      <c r="AG2180" s="11" t="n">
        <f aca="false">'Daily Data'!R2179</f>
        <v>0.000215433543230278</v>
      </c>
      <c r="AI2180" s="11" t="n">
        <f aca="false">'Daily Data'!O2179</f>
        <v>-0.00272294162073817</v>
      </c>
      <c r="AJ2180" s="11" t="n">
        <f aca="false">'Daily Data'!Q2179</f>
        <v>-0.0029574531657639</v>
      </c>
      <c r="AK2180" s="11" t="n">
        <f aca="false">'Daily Data'!R2179</f>
        <v>0.000215433543230278</v>
      </c>
      <c r="AM2180" s="11" t="n">
        <f aca="false">'Daily Data'!P2179</f>
        <v>-0.00377005545593412</v>
      </c>
      <c r="AN2180" s="11" t="n">
        <f aca="false">'Daily Data'!Q2179</f>
        <v>-0.0029574531657639</v>
      </c>
      <c r="AO2180" s="11" t="n">
        <f aca="false">'Daily Data'!R2179</f>
        <v>0.000215433543230278</v>
      </c>
      <c r="AQ2180" s="11" t="n">
        <f aca="false">'Daily Data'!O2179</f>
        <v>-0.00272294162073817</v>
      </c>
      <c r="AR2180" s="11" t="n">
        <f aca="false">'Daily Data'!P2179</f>
        <v>-0.00377005545593412</v>
      </c>
      <c r="AS2180" s="11" t="n">
        <f aca="false">'Daily Data'!Q2179</f>
        <v>-0.0029574531657639</v>
      </c>
      <c r="AT2180" s="11" t="n">
        <f aca="false">'Daily Data'!R2179</f>
        <v>0.000215433543230278</v>
      </c>
    </row>
    <row r="2181" customFormat="false" ht="15" hidden="false" customHeight="false" outlineLevel="0" collapsed="false">
      <c r="A2181" s="11" t="n">
        <f aca="false">'Daily Data'!O2180</f>
        <v>-0.00579184590758597</v>
      </c>
      <c r="C2181" s="11" t="n">
        <f aca="false">'Daily Data'!P2180</f>
        <v>-0.00210432308020492</v>
      </c>
      <c r="E2181" s="11" t="n">
        <f aca="false">'Daily Data'!Q2180</f>
        <v>-0.0021199612543672</v>
      </c>
      <c r="G2181" s="11" t="n">
        <f aca="false">'Daily Data'!R2180</f>
        <v>0.00720553833513637</v>
      </c>
      <c r="I2181" s="11" t="n">
        <f aca="false">'Daily Data'!O2180</f>
        <v>-0.00579184590758597</v>
      </c>
      <c r="J2181" s="11" t="n">
        <f aca="false">'Daily Data'!P2180</f>
        <v>-0.00210432308020492</v>
      </c>
      <c r="L2181" s="11" t="n">
        <f aca="false">'Daily Data'!O2180</f>
        <v>-0.00579184590758597</v>
      </c>
      <c r="M2181" s="11" t="n">
        <f aca="false">'Daily Data'!Q2180</f>
        <v>-0.0021199612543672</v>
      </c>
      <c r="O2181" s="11" t="n">
        <f aca="false">'Daily Data'!O2180</f>
        <v>-0.00579184590758597</v>
      </c>
      <c r="P2181" s="11" t="n">
        <f aca="false">'Daily Data'!R2180</f>
        <v>0.00720553833513637</v>
      </c>
      <c r="R2181" s="11" t="n">
        <f aca="false">'Daily Data'!P2180</f>
        <v>-0.00210432308020492</v>
      </c>
      <c r="S2181" s="11" t="n">
        <f aca="false">'Daily Data'!Q2180</f>
        <v>-0.0021199612543672</v>
      </c>
      <c r="U2181" s="11" t="n">
        <f aca="false">'Daily Data'!P2180</f>
        <v>-0.00210432308020492</v>
      </c>
      <c r="V2181" s="11" t="n">
        <f aca="false">'Daily Data'!R2180</f>
        <v>0.00720553833513637</v>
      </c>
      <c r="X2181" s="11" t="n">
        <f aca="false">'Daily Data'!Q2180</f>
        <v>-0.0021199612543672</v>
      </c>
      <c r="Y2181" s="11" t="n">
        <f aca="false">'Daily Data'!R2180</f>
        <v>0.00720553833513637</v>
      </c>
      <c r="AA2181" s="11" t="n">
        <f aca="false">'Daily Data'!O2180</f>
        <v>-0.00579184590758597</v>
      </c>
      <c r="AB2181" s="11" t="n">
        <f aca="false">'Daily Data'!P2180</f>
        <v>-0.00210432308020492</v>
      </c>
      <c r="AC2181" s="11" t="n">
        <f aca="false">'Daily Data'!Q2180</f>
        <v>-0.0021199612543672</v>
      </c>
      <c r="AE2181" s="11" t="n">
        <f aca="false">'Daily Data'!O2180</f>
        <v>-0.00579184590758597</v>
      </c>
      <c r="AF2181" s="11" t="n">
        <f aca="false">'Daily Data'!P2180</f>
        <v>-0.00210432308020492</v>
      </c>
      <c r="AG2181" s="11" t="n">
        <f aca="false">'Daily Data'!R2180</f>
        <v>0.00720553833513637</v>
      </c>
      <c r="AI2181" s="11" t="n">
        <f aca="false">'Daily Data'!O2180</f>
        <v>-0.00579184590758597</v>
      </c>
      <c r="AJ2181" s="11" t="n">
        <f aca="false">'Daily Data'!Q2180</f>
        <v>-0.0021199612543672</v>
      </c>
      <c r="AK2181" s="11" t="n">
        <f aca="false">'Daily Data'!R2180</f>
        <v>0.00720553833513637</v>
      </c>
      <c r="AM2181" s="11" t="n">
        <f aca="false">'Daily Data'!P2180</f>
        <v>-0.00210432308020492</v>
      </c>
      <c r="AN2181" s="11" t="n">
        <f aca="false">'Daily Data'!Q2180</f>
        <v>-0.0021199612543672</v>
      </c>
      <c r="AO2181" s="11" t="n">
        <f aca="false">'Daily Data'!R2180</f>
        <v>0.00720553833513637</v>
      </c>
      <c r="AQ2181" s="11" t="n">
        <f aca="false">'Daily Data'!O2180</f>
        <v>-0.00579184590758597</v>
      </c>
      <c r="AR2181" s="11" t="n">
        <f aca="false">'Daily Data'!P2180</f>
        <v>-0.00210432308020492</v>
      </c>
      <c r="AS2181" s="11" t="n">
        <f aca="false">'Daily Data'!Q2180</f>
        <v>-0.0021199612543672</v>
      </c>
      <c r="AT2181" s="11" t="n">
        <f aca="false">'Daily Data'!R2180</f>
        <v>0.00720553833513637</v>
      </c>
    </row>
    <row r="2182" customFormat="false" ht="15" hidden="false" customHeight="false" outlineLevel="0" collapsed="false">
      <c r="A2182" s="11" t="n">
        <f aca="false">'Daily Data'!O2181</f>
        <v>-0.00936283108637937</v>
      </c>
      <c r="C2182" s="11" t="n">
        <f aca="false">'Daily Data'!P2181</f>
        <v>0.0260899110149109</v>
      </c>
      <c r="E2182" s="11" t="n">
        <f aca="false">'Daily Data'!Q2181</f>
        <v>0.0256910216234842</v>
      </c>
      <c r="G2182" s="11" t="n">
        <f aca="false">'Daily Data'!R2181</f>
        <v>0.0158186827534073</v>
      </c>
      <c r="I2182" s="11" t="n">
        <f aca="false">'Daily Data'!O2181</f>
        <v>-0.00936283108637937</v>
      </c>
      <c r="J2182" s="11" t="n">
        <f aca="false">'Daily Data'!P2181</f>
        <v>0.0260899110149109</v>
      </c>
      <c r="L2182" s="11" t="n">
        <f aca="false">'Daily Data'!O2181</f>
        <v>-0.00936283108637937</v>
      </c>
      <c r="M2182" s="11" t="n">
        <f aca="false">'Daily Data'!Q2181</f>
        <v>0.0256910216234842</v>
      </c>
      <c r="O2182" s="11" t="n">
        <f aca="false">'Daily Data'!O2181</f>
        <v>-0.00936283108637937</v>
      </c>
      <c r="P2182" s="11" t="n">
        <f aca="false">'Daily Data'!R2181</f>
        <v>0.0158186827534073</v>
      </c>
      <c r="R2182" s="11" t="n">
        <f aca="false">'Daily Data'!P2181</f>
        <v>0.0260899110149109</v>
      </c>
      <c r="S2182" s="11" t="n">
        <f aca="false">'Daily Data'!Q2181</f>
        <v>0.0256910216234842</v>
      </c>
      <c r="U2182" s="11" t="n">
        <f aca="false">'Daily Data'!P2181</f>
        <v>0.0260899110149109</v>
      </c>
      <c r="V2182" s="11" t="n">
        <f aca="false">'Daily Data'!R2181</f>
        <v>0.0158186827534073</v>
      </c>
      <c r="X2182" s="11" t="n">
        <f aca="false">'Daily Data'!Q2181</f>
        <v>0.0256910216234842</v>
      </c>
      <c r="Y2182" s="11" t="n">
        <f aca="false">'Daily Data'!R2181</f>
        <v>0.0158186827534073</v>
      </c>
      <c r="AA2182" s="11" t="n">
        <f aca="false">'Daily Data'!O2181</f>
        <v>-0.00936283108637937</v>
      </c>
      <c r="AB2182" s="11" t="n">
        <f aca="false">'Daily Data'!P2181</f>
        <v>0.0260899110149109</v>
      </c>
      <c r="AC2182" s="11" t="n">
        <f aca="false">'Daily Data'!Q2181</f>
        <v>0.0256910216234842</v>
      </c>
      <c r="AE2182" s="11" t="n">
        <f aca="false">'Daily Data'!O2181</f>
        <v>-0.00936283108637937</v>
      </c>
      <c r="AF2182" s="11" t="n">
        <f aca="false">'Daily Data'!P2181</f>
        <v>0.0260899110149109</v>
      </c>
      <c r="AG2182" s="11" t="n">
        <f aca="false">'Daily Data'!R2181</f>
        <v>0.0158186827534073</v>
      </c>
      <c r="AI2182" s="11" t="n">
        <f aca="false">'Daily Data'!O2181</f>
        <v>-0.00936283108637937</v>
      </c>
      <c r="AJ2182" s="11" t="n">
        <f aca="false">'Daily Data'!Q2181</f>
        <v>0.0256910216234842</v>
      </c>
      <c r="AK2182" s="11" t="n">
        <f aca="false">'Daily Data'!R2181</f>
        <v>0.0158186827534073</v>
      </c>
      <c r="AM2182" s="11" t="n">
        <f aca="false">'Daily Data'!P2181</f>
        <v>0.0260899110149109</v>
      </c>
      <c r="AN2182" s="11" t="n">
        <f aca="false">'Daily Data'!Q2181</f>
        <v>0.0256910216234842</v>
      </c>
      <c r="AO2182" s="11" t="n">
        <f aca="false">'Daily Data'!R2181</f>
        <v>0.0158186827534073</v>
      </c>
      <c r="AQ2182" s="11" t="n">
        <f aca="false">'Daily Data'!O2181</f>
        <v>-0.00936283108637937</v>
      </c>
      <c r="AR2182" s="11" t="n">
        <f aca="false">'Daily Data'!P2181</f>
        <v>0.0260899110149109</v>
      </c>
      <c r="AS2182" s="11" t="n">
        <f aca="false">'Daily Data'!Q2181</f>
        <v>0.0256910216234842</v>
      </c>
      <c r="AT2182" s="11" t="n">
        <f aca="false">'Daily Data'!R2181</f>
        <v>0.0158186827534073</v>
      </c>
    </row>
    <row r="2183" customFormat="false" ht="15" hidden="false" customHeight="false" outlineLevel="0" collapsed="false">
      <c r="A2183" s="11" t="n">
        <f aca="false">'Daily Data'!O2182</f>
        <v>0.0127090716241442</v>
      </c>
      <c r="C2183" s="11" t="n">
        <f aca="false">'Daily Data'!P2182</f>
        <v>0.012710975363621</v>
      </c>
      <c r="E2183" s="11" t="n">
        <f aca="false">'Daily Data'!Q2182</f>
        <v>0.0131415629900851</v>
      </c>
      <c r="G2183" s="11" t="n">
        <f aca="false">'Daily Data'!R2182</f>
        <v>-0.0128297294363071</v>
      </c>
      <c r="I2183" s="11" t="n">
        <f aca="false">'Daily Data'!O2182</f>
        <v>0.0127090716241442</v>
      </c>
      <c r="J2183" s="11" t="n">
        <f aca="false">'Daily Data'!P2182</f>
        <v>0.012710975363621</v>
      </c>
      <c r="L2183" s="11" t="n">
        <f aca="false">'Daily Data'!O2182</f>
        <v>0.0127090716241442</v>
      </c>
      <c r="M2183" s="11" t="n">
        <f aca="false">'Daily Data'!Q2182</f>
        <v>0.0131415629900851</v>
      </c>
      <c r="O2183" s="11" t="n">
        <f aca="false">'Daily Data'!O2182</f>
        <v>0.0127090716241442</v>
      </c>
      <c r="P2183" s="11" t="n">
        <f aca="false">'Daily Data'!R2182</f>
        <v>-0.0128297294363071</v>
      </c>
      <c r="R2183" s="11" t="n">
        <f aca="false">'Daily Data'!P2182</f>
        <v>0.012710975363621</v>
      </c>
      <c r="S2183" s="11" t="n">
        <f aca="false">'Daily Data'!Q2182</f>
        <v>0.0131415629900851</v>
      </c>
      <c r="U2183" s="11" t="n">
        <f aca="false">'Daily Data'!P2182</f>
        <v>0.012710975363621</v>
      </c>
      <c r="V2183" s="11" t="n">
        <f aca="false">'Daily Data'!R2182</f>
        <v>-0.0128297294363071</v>
      </c>
      <c r="X2183" s="11" t="n">
        <f aca="false">'Daily Data'!Q2182</f>
        <v>0.0131415629900851</v>
      </c>
      <c r="Y2183" s="11" t="n">
        <f aca="false">'Daily Data'!R2182</f>
        <v>-0.0128297294363071</v>
      </c>
      <c r="AA2183" s="11" t="n">
        <f aca="false">'Daily Data'!O2182</f>
        <v>0.0127090716241442</v>
      </c>
      <c r="AB2183" s="11" t="n">
        <f aca="false">'Daily Data'!P2182</f>
        <v>0.012710975363621</v>
      </c>
      <c r="AC2183" s="11" t="n">
        <f aca="false">'Daily Data'!Q2182</f>
        <v>0.0131415629900851</v>
      </c>
      <c r="AE2183" s="11" t="n">
        <f aca="false">'Daily Data'!O2182</f>
        <v>0.0127090716241442</v>
      </c>
      <c r="AF2183" s="11" t="n">
        <f aca="false">'Daily Data'!P2182</f>
        <v>0.012710975363621</v>
      </c>
      <c r="AG2183" s="11" t="n">
        <f aca="false">'Daily Data'!R2182</f>
        <v>-0.0128297294363071</v>
      </c>
      <c r="AI2183" s="11" t="n">
        <f aca="false">'Daily Data'!O2182</f>
        <v>0.0127090716241442</v>
      </c>
      <c r="AJ2183" s="11" t="n">
        <f aca="false">'Daily Data'!Q2182</f>
        <v>0.0131415629900851</v>
      </c>
      <c r="AK2183" s="11" t="n">
        <f aca="false">'Daily Data'!R2182</f>
        <v>-0.0128297294363071</v>
      </c>
      <c r="AM2183" s="11" t="n">
        <f aca="false">'Daily Data'!P2182</f>
        <v>0.012710975363621</v>
      </c>
      <c r="AN2183" s="11" t="n">
        <f aca="false">'Daily Data'!Q2182</f>
        <v>0.0131415629900851</v>
      </c>
      <c r="AO2183" s="11" t="n">
        <f aca="false">'Daily Data'!R2182</f>
        <v>-0.0128297294363071</v>
      </c>
      <c r="AQ2183" s="11" t="n">
        <f aca="false">'Daily Data'!O2182</f>
        <v>0.0127090716241442</v>
      </c>
      <c r="AR2183" s="11" t="n">
        <f aca="false">'Daily Data'!P2182</f>
        <v>0.012710975363621</v>
      </c>
      <c r="AS2183" s="11" t="n">
        <f aca="false">'Daily Data'!Q2182</f>
        <v>0.0131415629900851</v>
      </c>
      <c r="AT2183" s="11" t="n">
        <f aca="false">'Daily Data'!R2182</f>
        <v>-0.0128297294363071</v>
      </c>
    </row>
    <row r="2184" customFormat="false" ht="15" hidden="false" customHeight="false" outlineLevel="0" collapsed="false">
      <c r="A2184" s="11" t="n">
        <f aca="false">'Daily Data'!O2183</f>
        <v>0.00242831573489233</v>
      </c>
      <c r="C2184" s="11" t="n">
        <f aca="false">'Daily Data'!P2183</f>
        <v>0.0133613700360662</v>
      </c>
      <c r="E2184" s="11" t="n">
        <f aca="false">'Daily Data'!Q2183</f>
        <v>0.01329741393157</v>
      </c>
      <c r="G2184" s="11" t="n">
        <f aca="false">'Daily Data'!R2183</f>
        <v>0.0134331252077227</v>
      </c>
      <c r="I2184" s="11" t="n">
        <f aca="false">'Daily Data'!O2183</f>
        <v>0.00242831573489233</v>
      </c>
      <c r="J2184" s="11" t="n">
        <f aca="false">'Daily Data'!P2183</f>
        <v>0.0133613700360662</v>
      </c>
      <c r="L2184" s="11" t="n">
        <f aca="false">'Daily Data'!O2183</f>
        <v>0.00242831573489233</v>
      </c>
      <c r="M2184" s="11" t="n">
        <f aca="false">'Daily Data'!Q2183</f>
        <v>0.01329741393157</v>
      </c>
      <c r="O2184" s="11" t="n">
        <f aca="false">'Daily Data'!O2183</f>
        <v>0.00242831573489233</v>
      </c>
      <c r="P2184" s="11" t="n">
        <f aca="false">'Daily Data'!R2183</f>
        <v>0.0134331252077227</v>
      </c>
      <c r="R2184" s="11" t="n">
        <f aca="false">'Daily Data'!P2183</f>
        <v>0.0133613700360662</v>
      </c>
      <c r="S2184" s="11" t="n">
        <f aca="false">'Daily Data'!Q2183</f>
        <v>0.01329741393157</v>
      </c>
      <c r="U2184" s="11" t="n">
        <f aca="false">'Daily Data'!P2183</f>
        <v>0.0133613700360662</v>
      </c>
      <c r="V2184" s="11" t="n">
        <f aca="false">'Daily Data'!R2183</f>
        <v>0.0134331252077227</v>
      </c>
      <c r="X2184" s="11" t="n">
        <f aca="false">'Daily Data'!Q2183</f>
        <v>0.01329741393157</v>
      </c>
      <c r="Y2184" s="11" t="n">
        <f aca="false">'Daily Data'!R2183</f>
        <v>0.0134331252077227</v>
      </c>
      <c r="AA2184" s="11" t="n">
        <f aca="false">'Daily Data'!O2183</f>
        <v>0.00242831573489233</v>
      </c>
      <c r="AB2184" s="11" t="n">
        <f aca="false">'Daily Data'!P2183</f>
        <v>0.0133613700360662</v>
      </c>
      <c r="AC2184" s="11" t="n">
        <f aca="false">'Daily Data'!Q2183</f>
        <v>0.01329741393157</v>
      </c>
      <c r="AE2184" s="11" t="n">
        <f aca="false">'Daily Data'!O2183</f>
        <v>0.00242831573489233</v>
      </c>
      <c r="AF2184" s="11" t="n">
        <f aca="false">'Daily Data'!P2183</f>
        <v>0.0133613700360662</v>
      </c>
      <c r="AG2184" s="11" t="n">
        <f aca="false">'Daily Data'!R2183</f>
        <v>0.0134331252077227</v>
      </c>
      <c r="AI2184" s="11" t="n">
        <f aca="false">'Daily Data'!O2183</f>
        <v>0.00242831573489233</v>
      </c>
      <c r="AJ2184" s="11" t="n">
        <f aca="false">'Daily Data'!Q2183</f>
        <v>0.01329741393157</v>
      </c>
      <c r="AK2184" s="11" t="n">
        <f aca="false">'Daily Data'!R2183</f>
        <v>0.0134331252077227</v>
      </c>
      <c r="AM2184" s="11" t="n">
        <f aca="false">'Daily Data'!P2183</f>
        <v>0.0133613700360662</v>
      </c>
      <c r="AN2184" s="11" t="n">
        <f aca="false">'Daily Data'!Q2183</f>
        <v>0.01329741393157</v>
      </c>
      <c r="AO2184" s="11" t="n">
        <f aca="false">'Daily Data'!R2183</f>
        <v>0.0134331252077227</v>
      </c>
      <c r="AQ2184" s="11" t="n">
        <f aca="false">'Daily Data'!O2183</f>
        <v>0.00242831573489233</v>
      </c>
      <c r="AR2184" s="11" t="n">
        <f aca="false">'Daily Data'!P2183</f>
        <v>0.0133613700360662</v>
      </c>
      <c r="AS2184" s="11" t="n">
        <f aca="false">'Daily Data'!Q2183</f>
        <v>0.01329741393157</v>
      </c>
      <c r="AT2184" s="11" t="n">
        <f aca="false">'Daily Data'!R2183</f>
        <v>0.0134331252077227</v>
      </c>
    </row>
    <row r="2185" customFormat="false" ht="15" hidden="false" customHeight="false" outlineLevel="0" collapsed="false">
      <c r="A2185" s="11" t="n">
        <f aca="false">'Daily Data'!O2184</f>
        <v>0.00519073582663165</v>
      </c>
      <c r="C2185" s="11" t="n">
        <f aca="false">'Daily Data'!P2184</f>
        <v>-4.36507936507937E-006</v>
      </c>
      <c r="E2185" s="11" t="n">
        <f aca="false">'Daily Data'!Q2184</f>
        <v>0.000478843425104622</v>
      </c>
      <c r="G2185" s="11" t="n">
        <f aca="false">'Daily Data'!R2184</f>
        <v>-0.0112292930067404</v>
      </c>
      <c r="I2185" s="11" t="n">
        <f aca="false">'Daily Data'!O2184</f>
        <v>0.00519073582663165</v>
      </c>
      <c r="J2185" s="11" t="n">
        <f aca="false">'Daily Data'!P2184</f>
        <v>-4.36507936507937E-006</v>
      </c>
      <c r="L2185" s="11" t="n">
        <f aca="false">'Daily Data'!O2184</f>
        <v>0.00519073582663165</v>
      </c>
      <c r="M2185" s="11" t="n">
        <f aca="false">'Daily Data'!Q2184</f>
        <v>0.000478843425104622</v>
      </c>
      <c r="O2185" s="11" t="n">
        <f aca="false">'Daily Data'!O2184</f>
        <v>0.00519073582663165</v>
      </c>
      <c r="P2185" s="11" t="n">
        <f aca="false">'Daily Data'!R2184</f>
        <v>-0.0112292930067404</v>
      </c>
      <c r="R2185" s="11" t="n">
        <f aca="false">'Daily Data'!P2184</f>
        <v>-4.36507936507937E-006</v>
      </c>
      <c r="S2185" s="11" t="n">
        <f aca="false">'Daily Data'!Q2184</f>
        <v>0.000478843425104622</v>
      </c>
      <c r="U2185" s="11" t="n">
        <f aca="false">'Daily Data'!P2184</f>
        <v>-4.36507936507937E-006</v>
      </c>
      <c r="V2185" s="11" t="n">
        <f aca="false">'Daily Data'!R2184</f>
        <v>-0.0112292930067404</v>
      </c>
      <c r="X2185" s="11" t="n">
        <f aca="false">'Daily Data'!Q2184</f>
        <v>0.000478843425104622</v>
      </c>
      <c r="Y2185" s="11" t="n">
        <f aca="false">'Daily Data'!R2184</f>
        <v>-0.0112292930067404</v>
      </c>
      <c r="AA2185" s="11" t="n">
        <f aca="false">'Daily Data'!O2184</f>
        <v>0.00519073582663165</v>
      </c>
      <c r="AB2185" s="11" t="n">
        <f aca="false">'Daily Data'!P2184</f>
        <v>-4.36507936507937E-006</v>
      </c>
      <c r="AC2185" s="11" t="n">
        <f aca="false">'Daily Data'!Q2184</f>
        <v>0.000478843425104622</v>
      </c>
      <c r="AE2185" s="11" t="n">
        <f aca="false">'Daily Data'!O2184</f>
        <v>0.00519073582663165</v>
      </c>
      <c r="AF2185" s="11" t="n">
        <f aca="false">'Daily Data'!P2184</f>
        <v>-4.36507936507937E-006</v>
      </c>
      <c r="AG2185" s="11" t="n">
        <f aca="false">'Daily Data'!R2184</f>
        <v>-0.0112292930067404</v>
      </c>
      <c r="AI2185" s="11" t="n">
        <f aca="false">'Daily Data'!O2184</f>
        <v>0.00519073582663165</v>
      </c>
      <c r="AJ2185" s="11" t="n">
        <f aca="false">'Daily Data'!Q2184</f>
        <v>0.000478843425104622</v>
      </c>
      <c r="AK2185" s="11" t="n">
        <f aca="false">'Daily Data'!R2184</f>
        <v>-0.0112292930067404</v>
      </c>
      <c r="AM2185" s="11" t="n">
        <f aca="false">'Daily Data'!P2184</f>
        <v>-4.36507936507937E-006</v>
      </c>
      <c r="AN2185" s="11" t="n">
        <f aca="false">'Daily Data'!Q2184</f>
        <v>0.000478843425104622</v>
      </c>
      <c r="AO2185" s="11" t="n">
        <f aca="false">'Daily Data'!R2184</f>
        <v>-0.0112292930067404</v>
      </c>
      <c r="AQ2185" s="11" t="n">
        <f aca="false">'Daily Data'!O2184</f>
        <v>0.00519073582663165</v>
      </c>
      <c r="AR2185" s="11" t="n">
        <f aca="false">'Daily Data'!P2184</f>
        <v>-4.36507936507937E-006</v>
      </c>
      <c r="AS2185" s="11" t="n">
        <f aca="false">'Daily Data'!Q2184</f>
        <v>0.000478843425104622</v>
      </c>
      <c r="AT2185" s="11" t="n">
        <f aca="false">'Daily Data'!R2184</f>
        <v>-0.0112292930067404</v>
      </c>
    </row>
    <row r="2186" customFormat="false" ht="15" hidden="false" customHeight="false" outlineLevel="0" collapsed="false">
      <c r="A2186" s="11" t="n">
        <f aca="false">'Daily Data'!O2185</f>
        <v>0.0147671767524731</v>
      </c>
      <c r="C2186" s="11" t="n">
        <f aca="false">'Daily Data'!P2185</f>
        <v>0.00798924003654222</v>
      </c>
      <c r="E2186" s="11" t="n">
        <f aca="false">'Daily Data'!Q2185</f>
        <v>0.00788422865805738</v>
      </c>
      <c r="G2186" s="11" t="n">
        <f aca="false">'Daily Data'!R2185</f>
        <v>-0.00378848418606481</v>
      </c>
      <c r="I2186" s="11" t="n">
        <f aca="false">'Daily Data'!O2185</f>
        <v>0.0147671767524731</v>
      </c>
      <c r="J2186" s="11" t="n">
        <f aca="false">'Daily Data'!P2185</f>
        <v>0.00798924003654222</v>
      </c>
      <c r="L2186" s="11" t="n">
        <f aca="false">'Daily Data'!O2185</f>
        <v>0.0147671767524731</v>
      </c>
      <c r="M2186" s="11" t="n">
        <f aca="false">'Daily Data'!Q2185</f>
        <v>0.00788422865805738</v>
      </c>
      <c r="O2186" s="11" t="n">
        <f aca="false">'Daily Data'!O2185</f>
        <v>0.0147671767524731</v>
      </c>
      <c r="P2186" s="11" t="n">
        <f aca="false">'Daily Data'!R2185</f>
        <v>-0.00378848418606481</v>
      </c>
      <c r="R2186" s="11" t="n">
        <f aca="false">'Daily Data'!P2185</f>
        <v>0.00798924003654222</v>
      </c>
      <c r="S2186" s="11" t="n">
        <f aca="false">'Daily Data'!Q2185</f>
        <v>0.00788422865805738</v>
      </c>
      <c r="U2186" s="11" t="n">
        <f aca="false">'Daily Data'!P2185</f>
        <v>0.00798924003654222</v>
      </c>
      <c r="V2186" s="11" t="n">
        <f aca="false">'Daily Data'!R2185</f>
        <v>-0.00378848418606481</v>
      </c>
      <c r="X2186" s="11" t="n">
        <f aca="false">'Daily Data'!Q2185</f>
        <v>0.00788422865805738</v>
      </c>
      <c r="Y2186" s="11" t="n">
        <f aca="false">'Daily Data'!R2185</f>
        <v>-0.00378848418606481</v>
      </c>
      <c r="AA2186" s="11" t="n">
        <f aca="false">'Daily Data'!O2185</f>
        <v>0.0147671767524731</v>
      </c>
      <c r="AB2186" s="11" t="n">
        <f aca="false">'Daily Data'!P2185</f>
        <v>0.00798924003654222</v>
      </c>
      <c r="AC2186" s="11" t="n">
        <f aca="false">'Daily Data'!Q2185</f>
        <v>0.00788422865805738</v>
      </c>
      <c r="AE2186" s="11" t="n">
        <f aca="false">'Daily Data'!O2185</f>
        <v>0.0147671767524731</v>
      </c>
      <c r="AF2186" s="11" t="n">
        <f aca="false">'Daily Data'!P2185</f>
        <v>0.00798924003654222</v>
      </c>
      <c r="AG2186" s="11" t="n">
        <f aca="false">'Daily Data'!R2185</f>
        <v>-0.00378848418606481</v>
      </c>
      <c r="AI2186" s="11" t="n">
        <f aca="false">'Daily Data'!O2185</f>
        <v>0.0147671767524731</v>
      </c>
      <c r="AJ2186" s="11" t="n">
        <f aca="false">'Daily Data'!Q2185</f>
        <v>0.00788422865805738</v>
      </c>
      <c r="AK2186" s="11" t="n">
        <f aca="false">'Daily Data'!R2185</f>
        <v>-0.00378848418606481</v>
      </c>
      <c r="AM2186" s="11" t="n">
        <f aca="false">'Daily Data'!P2185</f>
        <v>0.00798924003654222</v>
      </c>
      <c r="AN2186" s="11" t="n">
        <f aca="false">'Daily Data'!Q2185</f>
        <v>0.00788422865805738</v>
      </c>
      <c r="AO2186" s="11" t="n">
        <f aca="false">'Daily Data'!R2185</f>
        <v>-0.00378848418606481</v>
      </c>
      <c r="AQ2186" s="11" t="n">
        <f aca="false">'Daily Data'!O2185</f>
        <v>0.0147671767524731</v>
      </c>
      <c r="AR2186" s="11" t="n">
        <f aca="false">'Daily Data'!P2185</f>
        <v>0.00798924003654222</v>
      </c>
      <c r="AS2186" s="11" t="n">
        <f aca="false">'Daily Data'!Q2185</f>
        <v>0.00788422865805738</v>
      </c>
      <c r="AT2186" s="11" t="n">
        <f aca="false">'Daily Data'!R2185</f>
        <v>-0.00378848418606481</v>
      </c>
    </row>
    <row r="2187" customFormat="false" ht="15" hidden="false" customHeight="false" outlineLevel="0" collapsed="false">
      <c r="A2187" s="11" t="n">
        <f aca="false">'Daily Data'!O2186</f>
        <v>-0.00553795727359308</v>
      </c>
      <c r="C2187" s="11" t="n">
        <f aca="false">'Daily Data'!P2186</f>
        <v>-0.00793457919514618</v>
      </c>
      <c r="E2187" s="11" t="n">
        <f aca="false">'Daily Data'!Q2186</f>
        <v>-0.00767148431904241</v>
      </c>
      <c r="G2187" s="11" t="n">
        <f aca="false">'Daily Data'!R2186</f>
        <v>0.0133111174122804</v>
      </c>
      <c r="I2187" s="11" t="n">
        <f aca="false">'Daily Data'!O2186</f>
        <v>-0.00553795727359308</v>
      </c>
      <c r="J2187" s="11" t="n">
        <f aca="false">'Daily Data'!P2186</f>
        <v>-0.00793457919514618</v>
      </c>
      <c r="L2187" s="11" t="n">
        <f aca="false">'Daily Data'!O2186</f>
        <v>-0.00553795727359308</v>
      </c>
      <c r="M2187" s="11" t="n">
        <f aca="false">'Daily Data'!Q2186</f>
        <v>-0.00767148431904241</v>
      </c>
      <c r="O2187" s="11" t="n">
        <f aca="false">'Daily Data'!O2186</f>
        <v>-0.00553795727359308</v>
      </c>
      <c r="P2187" s="11" t="n">
        <f aca="false">'Daily Data'!R2186</f>
        <v>0.0133111174122804</v>
      </c>
      <c r="R2187" s="11" t="n">
        <f aca="false">'Daily Data'!P2186</f>
        <v>-0.00793457919514618</v>
      </c>
      <c r="S2187" s="11" t="n">
        <f aca="false">'Daily Data'!Q2186</f>
        <v>-0.00767148431904241</v>
      </c>
      <c r="U2187" s="11" t="n">
        <f aca="false">'Daily Data'!P2186</f>
        <v>-0.00793457919514618</v>
      </c>
      <c r="V2187" s="11" t="n">
        <f aca="false">'Daily Data'!R2186</f>
        <v>0.0133111174122804</v>
      </c>
      <c r="X2187" s="11" t="n">
        <f aca="false">'Daily Data'!Q2186</f>
        <v>-0.00767148431904241</v>
      </c>
      <c r="Y2187" s="11" t="n">
        <f aca="false">'Daily Data'!R2186</f>
        <v>0.0133111174122804</v>
      </c>
      <c r="AA2187" s="11" t="n">
        <f aca="false">'Daily Data'!O2186</f>
        <v>-0.00553795727359308</v>
      </c>
      <c r="AB2187" s="11" t="n">
        <f aca="false">'Daily Data'!P2186</f>
        <v>-0.00793457919514618</v>
      </c>
      <c r="AC2187" s="11" t="n">
        <f aca="false">'Daily Data'!Q2186</f>
        <v>-0.00767148431904241</v>
      </c>
      <c r="AE2187" s="11" t="n">
        <f aca="false">'Daily Data'!O2186</f>
        <v>-0.00553795727359308</v>
      </c>
      <c r="AF2187" s="11" t="n">
        <f aca="false">'Daily Data'!P2186</f>
        <v>-0.00793457919514618</v>
      </c>
      <c r="AG2187" s="11" t="n">
        <f aca="false">'Daily Data'!R2186</f>
        <v>0.0133111174122804</v>
      </c>
      <c r="AI2187" s="11" t="n">
        <f aca="false">'Daily Data'!O2186</f>
        <v>-0.00553795727359308</v>
      </c>
      <c r="AJ2187" s="11" t="n">
        <f aca="false">'Daily Data'!Q2186</f>
        <v>-0.00767148431904241</v>
      </c>
      <c r="AK2187" s="11" t="n">
        <f aca="false">'Daily Data'!R2186</f>
        <v>0.0133111174122804</v>
      </c>
      <c r="AM2187" s="11" t="n">
        <f aca="false">'Daily Data'!P2186</f>
        <v>-0.00793457919514618</v>
      </c>
      <c r="AN2187" s="11" t="n">
        <f aca="false">'Daily Data'!Q2186</f>
        <v>-0.00767148431904241</v>
      </c>
      <c r="AO2187" s="11" t="n">
        <f aca="false">'Daily Data'!R2186</f>
        <v>0.0133111174122804</v>
      </c>
      <c r="AQ2187" s="11" t="n">
        <f aca="false">'Daily Data'!O2186</f>
        <v>-0.00553795727359308</v>
      </c>
      <c r="AR2187" s="11" t="n">
        <f aca="false">'Daily Data'!P2186</f>
        <v>-0.00793457919514618</v>
      </c>
      <c r="AS2187" s="11" t="n">
        <f aca="false">'Daily Data'!Q2186</f>
        <v>-0.00767148431904241</v>
      </c>
      <c r="AT2187" s="11" t="n">
        <f aca="false">'Daily Data'!R2186</f>
        <v>0.0133111174122804</v>
      </c>
    </row>
    <row r="2188" customFormat="false" ht="15" hidden="false" customHeight="false" outlineLevel="0" collapsed="false">
      <c r="A2188" s="11" t="n">
        <f aca="false">'Daily Data'!O2187</f>
        <v>0.00248838409217966</v>
      </c>
      <c r="C2188" s="11" t="n">
        <f aca="false">'Daily Data'!P2187</f>
        <v>-0.00959669121845375</v>
      </c>
      <c r="E2188" s="11" t="n">
        <f aca="false">'Daily Data'!Q2187</f>
        <v>-0.0102256930471719</v>
      </c>
      <c r="G2188" s="11" t="n">
        <f aca="false">'Daily Data'!R2187</f>
        <v>-0.0026058378816839</v>
      </c>
      <c r="I2188" s="11" t="n">
        <f aca="false">'Daily Data'!O2187</f>
        <v>0.00248838409217966</v>
      </c>
      <c r="J2188" s="11" t="n">
        <f aca="false">'Daily Data'!P2187</f>
        <v>-0.00959669121845375</v>
      </c>
      <c r="L2188" s="11" t="n">
        <f aca="false">'Daily Data'!O2187</f>
        <v>0.00248838409217966</v>
      </c>
      <c r="M2188" s="11" t="n">
        <f aca="false">'Daily Data'!Q2187</f>
        <v>-0.0102256930471719</v>
      </c>
      <c r="O2188" s="11" t="n">
        <f aca="false">'Daily Data'!O2187</f>
        <v>0.00248838409217966</v>
      </c>
      <c r="P2188" s="11" t="n">
        <f aca="false">'Daily Data'!R2187</f>
        <v>-0.0026058378816839</v>
      </c>
      <c r="R2188" s="11" t="n">
        <f aca="false">'Daily Data'!P2187</f>
        <v>-0.00959669121845375</v>
      </c>
      <c r="S2188" s="11" t="n">
        <f aca="false">'Daily Data'!Q2187</f>
        <v>-0.0102256930471719</v>
      </c>
      <c r="U2188" s="11" t="n">
        <f aca="false">'Daily Data'!P2187</f>
        <v>-0.00959669121845375</v>
      </c>
      <c r="V2188" s="11" t="n">
        <f aca="false">'Daily Data'!R2187</f>
        <v>-0.0026058378816839</v>
      </c>
      <c r="X2188" s="11" t="n">
        <f aca="false">'Daily Data'!Q2187</f>
        <v>-0.0102256930471719</v>
      </c>
      <c r="Y2188" s="11" t="n">
        <f aca="false">'Daily Data'!R2187</f>
        <v>-0.0026058378816839</v>
      </c>
      <c r="AA2188" s="11" t="n">
        <f aca="false">'Daily Data'!O2187</f>
        <v>0.00248838409217966</v>
      </c>
      <c r="AB2188" s="11" t="n">
        <f aca="false">'Daily Data'!P2187</f>
        <v>-0.00959669121845375</v>
      </c>
      <c r="AC2188" s="11" t="n">
        <f aca="false">'Daily Data'!Q2187</f>
        <v>-0.0102256930471719</v>
      </c>
      <c r="AE2188" s="11" t="n">
        <f aca="false">'Daily Data'!O2187</f>
        <v>0.00248838409217966</v>
      </c>
      <c r="AF2188" s="11" t="n">
        <f aca="false">'Daily Data'!P2187</f>
        <v>-0.00959669121845375</v>
      </c>
      <c r="AG2188" s="11" t="n">
        <f aca="false">'Daily Data'!R2187</f>
        <v>-0.0026058378816839</v>
      </c>
      <c r="AI2188" s="11" t="n">
        <f aca="false">'Daily Data'!O2187</f>
        <v>0.00248838409217966</v>
      </c>
      <c r="AJ2188" s="11" t="n">
        <f aca="false">'Daily Data'!Q2187</f>
        <v>-0.0102256930471719</v>
      </c>
      <c r="AK2188" s="11" t="n">
        <f aca="false">'Daily Data'!R2187</f>
        <v>-0.0026058378816839</v>
      </c>
      <c r="AM2188" s="11" t="n">
        <f aca="false">'Daily Data'!P2187</f>
        <v>-0.00959669121845375</v>
      </c>
      <c r="AN2188" s="11" t="n">
        <f aca="false">'Daily Data'!Q2187</f>
        <v>-0.0102256930471719</v>
      </c>
      <c r="AO2188" s="11" t="n">
        <f aca="false">'Daily Data'!R2187</f>
        <v>-0.0026058378816839</v>
      </c>
      <c r="AQ2188" s="11" t="n">
        <f aca="false">'Daily Data'!O2187</f>
        <v>0.00248838409217966</v>
      </c>
      <c r="AR2188" s="11" t="n">
        <f aca="false">'Daily Data'!P2187</f>
        <v>-0.00959669121845375</v>
      </c>
      <c r="AS2188" s="11" t="n">
        <f aca="false">'Daily Data'!Q2187</f>
        <v>-0.0102256930471719</v>
      </c>
      <c r="AT2188" s="11" t="n">
        <f aca="false">'Daily Data'!R2187</f>
        <v>-0.0026058378816839</v>
      </c>
    </row>
    <row r="2189" customFormat="false" ht="15" hidden="false" customHeight="false" outlineLevel="0" collapsed="false">
      <c r="A2189" s="11" t="n">
        <f aca="false">'Daily Data'!O2188</f>
        <v>-0.0131972259680419</v>
      </c>
      <c r="C2189" s="11" t="n">
        <f aca="false">'Daily Data'!P2188</f>
        <v>0.0104879674468656</v>
      </c>
      <c r="E2189" s="11" t="n">
        <f aca="false">'Daily Data'!Q2188</f>
        <v>0.0114609138277744</v>
      </c>
      <c r="G2189" s="11" t="n">
        <f aca="false">'Daily Data'!R2188</f>
        <v>0.00141272003816062</v>
      </c>
      <c r="I2189" s="11" t="n">
        <f aca="false">'Daily Data'!O2188</f>
        <v>-0.0131972259680419</v>
      </c>
      <c r="J2189" s="11" t="n">
        <f aca="false">'Daily Data'!P2188</f>
        <v>0.0104879674468656</v>
      </c>
      <c r="L2189" s="11" t="n">
        <f aca="false">'Daily Data'!O2188</f>
        <v>-0.0131972259680419</v>
      </c>
      <c r="M2189" s="11" t="n">
        <f aca="false">'Daily Data'!Q2188</f>
        <v>0.0114609138277744</v>
      </c>
      <c r="O2189" s="11" t="n">
        <f aca="false">'Daily Data'!O2188</f>
        <v>-0.0131972259680419</v>
      </c>
      <c r="P2189" s="11" t="n">
        <f aca="false">'Daily Data'!R2188</f>
        <v>0.00141272003816062</v>
      </c>
      <c r="R2189" s="11" t="n">
        <f aca="false">'Daily Data'!P2188</f>
        <v>0.0104879674468656</v>
      </c>
      <c r="S2189" s="11" t="n">
        <f aca="false">'Daily Data'!Q2188</f>
        <v>0.0114609138277744</v>
      </c>
      <c r="U2189" s="11" t="n">
        <f aca="false">'Daily Data'!P2188</f>
        <v>0.0104879674468656</v>
      </c>
      <c r="V2189" s="11" t="n">
        <f aca="false">'Daily Data'!R2188</f>
        <v>0.00141272003816062</v>
      </c>
      <c r="X2189" s="11" t="n">
        <f aca="false">'Daily Data'!Q2188</f>
        <v>0.0114609138277744</v>
      </c>
      <c r="Y2189" s="11" t="n">
        <f aca="false">'Daily Data'!R2188</f>
        <v>0.00141272003816062</v>
      </c>
      <c r="AA2189" s="11" t="n">
        <f aca="false">'Daily Data'!O2188</f>
        <v>-0.0131972259680419</v>
      </c>
      <c r="AB2189" s="11" t="n">
        <f aca="false">'Daily Data'!P2188</f>
        <v>0.0104879674468656</v>
      </c>
      <c r="AC2189" s="11" t="n">
        <f aca="false">'Daily Data'!Q2188</f>
        <v>0.0114609138277744</v>
      </c>
      <c r="AE2189" s="11" t="n">
        <f aca="false">'Daily Data'!O2188</f>
        <v>-0.0131972259680419</v>
      </c>
      <c r="AF2189" s="11" t="n">
        <f aca="false">'Daily Data'!P2188</f>
        <v>0.0104879674468656</v>
      </c>
      <c r="AG2189" s="11" t="n">
        <f aca="false">'Daily Data'!R2188</f>
        <v>0.00141272003816062</v>
      </c>
      <c r="AI2189" s="11" t="n">
        <f aca="false">'Daily Data'!O2188</f>
        <v>-0.0131972259680419</v>
      </c>
      <c r="AJ2189" s="11" t="n">
        <f aca="false">'Daily Data'!Q2188</f>
        <v>0.0114609138277744</v>
      </c>
      <c r="AK2189" s="11" t="n">
        <f aca="false">'Daily Data'!R2188</f>
        <v>0.00141272003816062</v>
      </c>
      <c r="AM2189" s="11" t="n">
        <f aca="false">'Daily Data'!P2188</f>
        <v>0.0104879674468656</v>
      </c>
      <c r="AN2189" s="11" t="n">
        <f aca="false">'Daily Data'!Q2188</f>
        <v>0.0114609138277744</v>
      </c>
      <c r="AO2189" s="11" t="n">
        <f aca="false">'Daily Data'!R2188</f>
        <v>0.00141272003816062</v>
      </c>
      <c r="AQ2189" s="11" t="n">
        <f aca="false">'Daily Data'!O2188</f>
        <v>-0.0131972259680419</v>
      </c>
      <c r="AR2189" s="11" t="n">
        <f aca="false">'Daily Data'!P2188</f>
        <v>0.0104879674468656</v>
      </c>
      <c r="AS2189" s="11" t="n">
        <f aca="false">'Daily Data'!Q2188</f>
        <v>0.0114609138277744</v>
      </c>
      <c r="AT2189" s="11" t="n">
        <f aca="false">'Daily Data'!R2188</f>
        <v>0.00141272003816062</v>
      </c>
    </row>
    <row r="2190" customFormat="false" ht="15" hidden="false" customHeight="false" outlineLevel="0" collapsed="false">
      <c r="A2190" s="11" t="n">
        <f aca="false">'Daily Data'!O2189</f>
        <v>-0.0132243275810071</v>
      </c>
      <c r="C2190" s="11" t="n">
        <f aca="false">'Daily Data'!P2189</f>
        <v>-0.00639414143719253</v>
      </c>
      <c r="E2190" s="11" t="n">
        <f aca="false">'Daily Data'!Q2189</f>
        <v>-0.00780241958535433</v>
      </c>
      <c r="G2190" s="11" t="n">
        <f aca="false">'Daily Data'!R2189</f>
        <v>0.0163510865669469</v>
      </c>
      <c r="I2190" s="11" t="n">
        <f aca="false">'Daily Data'!O2189</f>
        <v>-0.0132243275810071</v>
      </c>
      <c r="J2190" s="11" t="n">
        <f aca="false">'Daily Data'!P2189</f>
        <v>-0.00639414143719253</v>
      </c>
      <c r="L2190" s="11" t="n">
        <f aca="false">'Daily Data'!O2189</f>
        <v>-0.0132243275810071</v>
      </c>
      <c r="M2190" s="11" t="n">
        <f aca="false">'Daily Data'!Q2189</f>
        <v>-0.00780241958535433</v>
      </c>
      <c r="O2190" s="11" t="n">
        <f aca="false">'Daily Data'!O2189</f>
        <v>-0.0132243275810071</v>
      </c>
      <c r="P2190" s="11" t="n">
        <f aca="false">'Daily Data'!R2189</f>
        <v>0.0163510865669469</v>
      </c>
      <c r="R2190" s="11" t="n">
        <f aca="false">'Daily Data'!P2189</f>
        <v>-0.00639414143719253</v>
      </c>
      <c r="S2190" s="11" t="n">
        <f aca="false">'Daily Data'!Q2189</f>
        <v>-0.00780241958535433</v>
      </c>
      <c r="U2190" s="11" t="n">
        <f aca="false">'Daily Data'!P2189</f>
        <v>-0.00639414143719253</v>
      </c>
      <c r="V2190" s="11" t="n">
        <f aca="false">'Daily Data'!R2189</f>
        <v>0.0163510865669469</v>
      </c>
      <c r="X2190" s="11" t="n">
        <f aca="false">'Daily Data'!Q2189</f>
        <v>-0.00780241958535433</v>
      </c>
      <c r="Y2190" s="11" t="n">
        <f aca="false">'Daily Data'!R2189</f>
        <v>0.0163510865669469</v>
      </c>
      <c r="AA2190" s="11" t="n">
        <f aca="false">'Daily Data'!O2189</f>
        <v>-0.0132243275810071</v>
      </c>
      <c r="AB2190" s="11" t="n">
        <f aca="false">'Daily Data'!P2189</f>
        <v>-0.00639414143719253</v>
      </c>
      <c r="AC2190" s="11" t="n">
        <f aca="false">'Daily Data'!Q2189</f>
        <v>-0.00780241958535433</v>
      </c>
      <c r="AE2190" s="11" t="n">
        <f aca="false">'Daily Data'!O2189</f>
        <v>-0.0132243275810071</v>
      </c>
      <c r="AF2190" s="11" t="n">
        <f aca="false">'Daily Data'!P2189</f>
        <v>-0.00639414143719253</v>
      </c>
      <c r="AG2190" s="11" t="n">
        <f aca="false">'Daily Data'!R2189</f>
        <v>0.0163510865669469</v>
      </c>
      <c r="AI2190" s="11" t="n">
        <f aca="false">'Daily Data'!O2189</f>
        <v>-0.0132243275810071</v>
      </c>
      <c r="AJ2190" s="11" t="n">
        <f aca="false">'Daily Data'!Q2189</f>
        <v>-0.00780241958535433</v>
      </c>
      <c r="AK2190" s="11" t="n">
        <f aca="false">'Daily Data'!R2189</f>
        <v>0.0163510865669469</v>
      </c>
      <c r="AM2190" s="11" t="n">
        <f aca="false">'Daily Data'!P2189</f>
        <v>-0.00639414143719253</v>
      </c>
      <c r="AN2190" s="11" t="n">
        <f aca="false">'Daily Data'!Q2189</f>
        <v>-0.00780241958535433</v>
      </c>
      <c r="AO2190" s="11" t="n">
        <f aca="false">'Daily Data'!R2189</f>
        <v>0.0163510865669469</v>
      </c>
      <c r="AQ2190" s="11" t="n">
        <f aca="false">'Daily Data'!O2189</f>
        <v>-0.0132243275810071</v>
      </c>
      <c r="AR2190" s="11" t="n">
        <f aca="false">'Daily Data'!P2189</f>
        <v>-0.00639414143719253</v>
      </c>
      <c r="AS2190" s="11" t="n">
        <f aca="false">'Daily Data'!Q2189</f>
        <v>-0.00780241958535433</v>
      </c>
      <c r="AT2190" s="11" t="n">
        <f aca="false">'Daily Data'!R2189</f>
        <v>0.0163510865669469</v>
      </c>
    </row>
    <row r="2191" customFormat="false" ht="15" hidden="false" customHeight="false" outlineLevel="0" collapsed="false">
      <c r="A2191" s="11" t="n">
        <f aca="false">'Daily Data'!O2190</f>
        <v>0.00954422502108265</v>
      </c>
      <c r="C2191" s="11" t="n">
        <f aca="false">'Daily Data'!P2190</f>
        <v>-0.0225124036645741</v>
      </c>
      <c r="E2191" s="11" t="n">
        <f aca="false">'Daily Data'!Q2190</f>
        <v>-0.021718835991697</v>
      </c>
      <c r="G2191" s="11" t="n">
        <f aca="false">'Daily Data'!R2190</f>
        <v>-0.00622939433801151</v>
      </c>
      <c r="I2191" s="11" t="n">
        <f aca="false">'Daily Data'!O2190</f>
        <v>0.00954422502108265</v>
      </c>
      <c r="J2191" s="11" t="n">
        <f aca="false">'Daily Data'!P2190</f>
        <v>-0.0225124036645741</v>
      </c>
      <c r="L2191" s="11" t="n">
        <f aca="false">'Daily Data'!O2190</f>
        <v>0.00954422502108265</v>
      </c>
      <c r="M2191" s="11" t="n">
        <f aca="false">'Daily Data'!Q2190</f>
        <v>-0.021718835991697</v>
      </c>
      <c r="O2191" s="11" t="n">
        <f aca="false">'Daily Data'!O2190</f>
        <v>0.00954422502108265</v>
      </c>
      <c r="P2191" s="11" t="n">
        <f aca="false">'Daily Data'!R2190</f>
        <v>-0.00622939433801151</v>
      </c>
      <c r="R2191" s="11" t="n">
        <f aca="false">'Daily Data'!P2190</f>
        <v>-0.0225124036645741</v>
      </c>
      <c r="S2191" s="11" t="n">
        <f aca="false">'Daily Data'!Q2190</f>
        <v>-0.021718835991697</v>
      </c>
      <c r="U2191" s="11" t="n">
        <f aca="false">'Daily Data'!P2190</f>
        <v>-0.0225124036645741</v>
      </c>
      <c r="V2191" s="11" t="n">
        <f aca="false">'Daily Data'!R2190</f>
        <v>-0.00622939433801151</v>
      </c>
      <c r="X2191" s="11" t="n">
        <f aca="false">'Daily Data'!Q2190</f>
        <v>-0.021718835991697</v>
      </c>
      <c r="Y2191" s="11" t="n">
        <f aca="false">'Daily Data'!R2190</f>
        <v>-0.00622939433801151</v>
      </c>
      <c r="AA2191" s="11" t="n">
        <f aca="false">'Daily Data'!O2190</f>
        <v>0.00954422502108265</v>
      </c>
      <c r="AB2191" s="11" t="n">
        <f aca="false">'Daily Data'!P2190</f>
        <v>-0.0225124036645741</v>
      </c>
      <c r="AC2191" s="11" t="n">
        <f aca="false">'Daily Data'!Q2190</f>
        <v>-0.021718835991697</v>
      </c>
      <c r="AE2191" s="11" t="n">
        <f aca="false">'Daily Data'!O2190</f>
        <v>0.00954422502108265</v>
      </c>
      <c r="AF2191" s="11" t="n">
        <f aca="false">'Daily Data'!P2190</f>
        <v>-0.0225124036645741</v>
      </c>
      <c r="AG2191" s="11" t="n">
        <f aca="false">'Daily Data'!R2190</f>
        <v>-0.00622939433801151</v>
      </c>
      <c r="AI2191" s="11" t="n">
        <f aca="false">'Daily Data'!O2190</f>
        <v>0.00954422502108265</v>
      </c>
      <c r="AJ2191" s="11" t="n">
        <f aca="false">'Daily Data'!Q2190</f>
        <v>-0.021718835991697</v>
      </c>
      <c r="AK2191" s="11" t="n">
        <f aca="false">'Daily Data'!R2190</f>
        <v>-0.00622939433801151</v>
      </c>
      <c r="AM2191" s="11" t="n">
        <f aca="false">'Daily Data'!P2190</f>
        <v>-0.0225124036645741</v>
      </c>
      <c r="AN2191" s="11" t="n">
        <f aca="false">'Daily Data'!Q2190</f>
        <v>-0.021718835991697</v>
      </c>
      <c r="AO2191" s="11" t="n">
        <f aca="false">'Daily Data'!R2190</f>
        <v>-0.00622939433801151</v>
      </c>
      <c r="AQ2191" s="11" t="n">
        <f aca="false">'Daily Data'!O2190</f>
        <v>0.00954422502108265</v>
      </c>
      <c r="AR2191" s="11" t="n">
        <f aca="false">'Daily Data'!P2190</f>
        <v>-0.0225124036645741</v>
      </c>
      <c r="AS2191" s="11" t="n">
        <f aca="false">'Daily Data'!Q2190</f>
        <v>-0.021718835991697</v>
      </c>
      <c r="AT2191" s="11" t="n">
        <f aca="false">'Daily Data'!R2190</f>
        <v>-0.00622939433801151</v>
      </c>
    </row>
    <row r="2192" customFormat="false" ht="15" hidden="false" customHeight="false" outlineLevel="0" collapsed="false">
      <c r="A2192" s="11" t="n">
        <f aca="false">'Daily Data'!O2191</f>
        <v>-0.0125794379045008</v>
      </c>
      <c r="C2192" s="11" t="n">
        <f aca="false">'Daily Data'!P2191</f>
        <v>0.0226107664995823</v>
      </c>
      <c r="E2192" s="11" t="n">
        <f aca="false">'Daily Data'!Q2191</f>
        <v>0.0225233804896261</v>
      </c>
      <c r="G2192" s="11" t="n">
        <f aca="false">'Daily Data'!R2191</f>
        <v>0.0174374363602434</v>
      </c>
      <c r="I2192" s="11" t="n">
        <f aca="false">'Daily Data'!O2191</f>
        <v>-0.0125794379045008</v>
      </c>
      <c r="J2192" s="11" t="n">
        <f aca="false">'Daily Data'!P2191</f>
        <v>0.0226107664995823</v>
      </c>
      <c r="L2192" s="11" t="n">
        <f aca="false">'Daily Data'!O2191</f>
        <v>-0.0125794379045008</v>
      </c>
      <c r="M2192" s="11" t="n">
        <f aca="false">'Daily Data'!Q2191</f>
        <v>0.0225233804896261</v>
      </c>
      <c r="O2192" s="11" t="n">
        <f aca="false">'Daily Data'!O2191</f>
        <v>-0.0125794379045008</v>
      </c>
      <c r="P2192" s="11" t="n">
        <f aca="false">'Daily Data'!R2191</f>
        <v>0.0174374363602434</v>
      </c>
      <c r="R2192" s="11" t="n">
        <f aca="false">'Daily Data'!P2191</f>
        <v>0.0226107664995823</v>
      </c>
      <c r="S2192" s="11" t="n">
        <f aca="false">'Daily Data'!Q2191</f>
        <v>0.0225233804896261</v>
      </c>
      <c r="U2192" s="11" t="n">
        <f aca="false">'Daily Data'!P2191</f>
        <v>0.0226107664995823</v>
      </c>
      <c r="V2192" s="11" t="n">
        <f aca="false">'Daily Data'!R2191</f>
        <v>0.0174374363602434</v>
      </c>
      <c r="X2192" s="11" t="n">
        <f aca="false">'Daily Data'!Q2191</f>
        <v>0.0225233804896261</v>
      </c>
      <c r="Y2192" s="11" t="n">
        <f aca="false">'Daily Data'!R2191</f>
        <v>0.0174374363602434</v>
      </c>
      <c r="AA2192" s="11" t="n">
        <f aca="false">'Daily Data'!O2191</f>
        <v>-0.0125794379045008</v>
      </c>
      <c r="AB2192" s="11" t="n">
        <f aca="false">'Daily Data'!P2191</f>
        <v>0.0226107664995823</v>
      </c>
      <c r="AC2192" s="11" t="n">
        <f aca="false">'Daily Data'!Q2191</f>
        <v>0.0225233804896261</v>
      </c>
      <c r="AE2192" s="11" t="n">
        <f aca="false">'Daily Data'!O2191</f>
        <v>-0.0125794379045008</v>
      </c>
      <c r="AF2192" s="11" t="n">
        <f aca="false">'Daily Data'!P2191</f>
        <v>0.0226107664995823</v>
      </c>
      <c r="AG2192" s="11" t="n">
        <f aca="false">'Daily Data'!R2191</f>
        <v>0.0174374363602434</v>
      </c>
      <c r="AI2192" s="11" t="n">
        <f aca="false">'Daily Data'!O2191</f>
        <v>-0.0125794379045008</v>
      </c>
      <c r="AJ2192" s="11" t="n">
        <f aca="false">'Daily Data'!Q2191</f>
        <v>0.0225233804896261</v>
      </c>
      <c r="AK2192" s="11" t="n">
        <f aca="false">'Daily Data'!R2191</f>
        <v>0.0174374363602434</v>
      </c>
      <c r="AM2192" s="11" t="n">
        <f aca="false">'Daily Data'!P2191</f>
        <v>0.0226107664995823</v>
      </c>
      <c r="AN2192" s="11" t="n">
        <f aca="false">'Daily Data'!Q2191</f>
        <v>0.0225233804896261</v>
      </c>
      <c r="AO2192" s="11" t="n">
        <f aca="false">'Daily Data'!R2191</f>
        <v>0.0174374363602434</v>
      </c>
      <c r="AQ2192" s="11" t="n">
        <f aca="false">'Daily Data'!O2191</f>
        <v>-0.0125794379045008</v>
      </c>
      <c r="AR2192" s="11" t="n">
        <f aca="false">'Daily Data'!P2191</f>
        <v>0.0226107664995823</v>
      </c>
      <c r="AS2192" s="11" t="n">
        <f aca="false">'Daily Data'!Q2191</f>
        <v>0.0225233804896261</v>
      </c>
      <c r="AT2192" s="11" t="n">
        <f aca="false">'Daily Data'!R2191</f>
        <v>0.0174374363602434</v>
      </c>
    </row>
    <row r="2193" customFormat="false" ht="15" hidden="false" customHeight="false" outlineLevel="0" collapsed="false">
      <c r="A2193" s="11" t="n">
        <f aca="false">'Daily Data'!O2192</f>
        <v>0.0121784684765411</v>
      </c>
      <c r="C2193" s="11" t="n">
        <f aca="false">'Daily Data'!P2192</f>
        <v>-0.00804618253010892</v>
      </c>
      <c r="E2193" s="11" t="n">
        <f aca="false">'Daily Data'!Q2192</f>
        <v>-0.00834714816700466</v>
      </c>
      <c r="G2193" s="11" t="n">
        <f aca="false">'Daily Data'!R2192</f>
        <v>-0.00341695974893208</v>
      </c>
      <c r="I2193" s="11" t="n">
        <f aca="false">'Daily Data'!O2192</f>
        <v>0.0121784684765411</v>
      </c>
      <c r="J2193" s="11" t="n">
        <f aca="false">'Daily Data'!P2192</f>
        <v>-0.00804618253010892</v>
      </c>
      <c r="L2193" s="11" t="n">
        <f aca="false">'Daily Data'!O2192</f>
        <v>0.0121784684765411</v>
      </c>
      <c r="M2193" s="11" t="n">
        <f aca="false">'Daily Data'!Q2192</f>
        <v>-0.00834714816700466</v>
      </c>
      <c r="O2193" s="11" t="n">
        <f aca="false">'Daily Data'!O2192</f>
        <v>0.0121784684765411</v>
      </c>
      <c r="P2193" s="11" t="n">
        <f aca="false">'Daily Data'!R2192</f>
        <v>-0.00341695974893208</v>
      </c>
      <c r="R2193" s="11" t="n">
        <f aca="false">'Daily Data'!P2192</f>
        <v>-0.00804618253010892</v>
      </c>
      <c r="S2193" s="11" t="n">
        <f aca="false">'Daily Data'!Q2192</f>
        <v>-0.00834714816700466</v>
      </c>
      <c r="U2193" s="11" t="n">
        <f aca="false">'Daily Data'!P2192</f>
        <v>-0.00804618253010892</v>
      </c>
      <c r="V2193" s="11" t="n">
        <f aca="false">'Daily Data'!R2192</f>
        <v>-0.00341695974893208</v>
      </c>
      <c r="X2193" s="11" t="n">
        <f aca="false">'Daily Data'!Q2192</f>
        <v>-0.00834714816700466</v>
      </c>
      <c r="Y2193" s="11" t="n">
        <f aca="false">'Daily Data'!R2192</f>
        <v>-0.00341695974893208</v>
      </c>
      <c r="AA2193" s="11" t="n">
        <f aca="false">'Daily Data'!O2192</f>
        <v>0.0121784684765411</v>
      </c>
      <c r="AB2193" s="11" t="n">
        <f aca="false">'Daily Data'!P2192</f>
        <v>-0.00804618253010892</v>
      </c>
      <c r="AC2193" s="11" t="n">
        <f aca="false">'Daily Data'!Q2192</f>
        <v>-0.00834714816700466</v>
      </c>
      <c r="AE2193" s="11" t="n">
        <f aca="false">'Daily Data'!O2192</f>
        <v>0.0121784684765411</v>
      </c>
      <c r="AF2193" s="11" t="n">
        <f aca="false">'Daily Data'!P2192</f>
        <v>-0.00804618253010892</v>
      </c>
      <c r="AG2193" s="11" t="n">
        <f aca="false">'Daily Data'!R2192</f>
        <v>-0.00341695974893208</v>
      </c>
      <c r="AI2193" s="11" t="n">
        <f aca="false">'Daily Data'!O2192</f>
        <v>0.0121784684765411</v>
      </c>
      <c r="AJ2193" s="11" t="n">
        <f aca="false">'Daily Data'!Q2192</f>
        <v>-0.00834714816700466</v>
      </c>
      <c r="AK2193" s="11" t="n">
        <f aca="false">'Daily Data'!R2192</f>
        <v>-0.00341695974893208</v>
      </c>
      <c r="AM2193" s="11" t="n">
        <f aca="false">'Daily Data'!P2192</f>
        <v>-0.00804618253010892</v>
      </c>
      <c r="AN2193" s="11" t="n">
        <f aca="false">'Daily Data'!Q2192</f>
        <v>-0.00834714816700466</v>
      </c>
      <c r="AO2193" s="11" t="n">
        <f aca="false">'Daily Data'!R2192</f>
        <v>-0.00341695974893208</v>
      </c>
      <c r="AQ2193" s="11" t="n">
        <f aca="false">'Daily Data'!O2192</f>
        <v>0.0121784684765411</v>
      </c>
      <c r="AR2193" s="11" t="n">
        <f aca="false">'Daily Data'!P2192</f>
        <v>-0.00804618253010892</v>
      </c>
      <c r="AS2193" s="11" t="n">
        <f aca="false">'Daily Data'!Q2192</f>
        <v>-0.00834714816700466</v>
      </c>
      <c r="AT2193" s="11" t="n">
        <f aca="false">'Daily Data'!R2192</f>
        <v>-0.00341695974893208</v>
      </c>
    </row>
    <row r="2194" customFormat="false" ht="15" hidden="false" customHeight="false" outlineLevel="0" collapsed="false">
      <c r="A2194" s="11" t="n">
        <f aca="false">'Daily Data'!O2193</f>
        <v>0.0145086396523542</v>
      </c>
      <c r="C2194" s="11" t="n">
        <f aca="false">'Daily Data'!P2193</f>
        <v>-0.010948832043289</v>
      </c>
      <c r="E2194" s="11" t="n">
        <f aca="false">'Daily Data'!Q2193</f>
        <v>-0.0111944328732065</v>
      </c>
      <c r="G2194" s="11" t="n">
        <f aca="false">'Daily Data'!R2193</f>
        <v>-0.0212709483084014</v>
      </c>
      <c r="I2194" s="11" t="n">
        <f aca="false">'Daily Data'!O2193</f>
        <v>0.0145086396523542</v>
      </c>
      <c r="J2194" s="11" t="n">
        <f aca="false">'Daily Data'!P2193</f>
        <v>-0.010948832043289</v>
      </c>
      <c r="L2194" s="11" t="n">
        <f aca="false">'Daily Data'!O2193</f>
        <v>0.0145086396523542</v>
      </c>
      <c r="M2194" s="11" t="n">
        <f aca="false">'Daily Data'!Q2193</f>
        <v>-0.0111944328732065</v>
      </c>
      <c r="O2194" s="11" t="n">
        <f aca="false">'Daily Data'!O2193</f>
        <v>0.0145086396523542</v>
      </c>
      <c r="P2194" s="11" t="n">
        <f aca="false">'Daily Data'!R2193</f>
        <v>-0.0212709483084014</v>
      </c>
      <c r="R2194" s="11" t="n">
        <f aca="false">'Daily Data'!P2193</f>
        <v>-0.010948832043289</v>
      </c>
      <c r="S2194" s="11" t="n">
        <f aca="false">'Daily Data'!Q2193</f>
        <v>-0.0111944328732065</v>
      </c>
      <c r="U2194" s="11" t="n">
        <f aca="false">'Daily Data'!P2193</f>
        <v>-0.010948832043289</v>
      </c>
      <c r="V2194" s="11" t="n">
        <f aca="false">'Daily Data'!R2193</f>
        <v>-0.0212709483084014</v>
      </c>
      <c r="X2194" s="11" t="n">
        <f aca="false">'Daily Data'!Q2193</f>
        <v>-0.0111944328732065</v>
      </c>
      <c r="Y2194" s="11" t="n">
        <f aca="false">'Daily Data'!R2193</f>
        <v>-0.0212709483084014</v>
      </c>
      <c r="AA2194" s="11" t="n">
        <f aca="false">'Daily Data'!O2193</f>
        <v>0.0145086396523542</v>
      </c>
      <c r="AB2194" s="11" t="n">
        <f aca="false">'Daily Data'!P2193</f>
        <v>-0.010948832043289</v>
      </c>
      <c r="AC2194" s="11" t="n">
        <f aca="false">'Daily Data'!Q2193</f>
        <v>-0.0111944328732065</v>
      </c>
      <c r="AE2194" s="11" t="n">
        <f aca="false">'Daily Data'!O2193</f>
        <v>0.0145086396523542</v>
      </c>
      <c r="AF2194" s="11" t="n">
        <f aca="false">'Daily Data'!P2193</f>
        <v>-0.010948832043289</v>
      </c>
      <c r="AG2194" s="11" t="n">
        <f aca="false">'Daily Data'!R2193</f>
        <v>-0.0212709483084014</v>
      </c>
      <c r="AI2194" s="11" t="n">
        <f aca="false">'Daily Data'!O2193</f>
        <v>0.0145086396523542</v>
      </c>
      <c r="AJ2194" s="11" t="n">
        <f aca="false">'Daily Data'!Q2193</f>
        <v>-0.0111944328732065</v>
      </c>
      <c r="AK2194" s="11" t="n">
        <f aca="false">'Daily Data'!R2193</f>
        <v>-0.0212709483084014</v>
      </c>
      <c r="AM2194" s="11" t="n">
        <f aca="false">'Daily Data'!P2193</f>
        <v>-0.010948832043289</v>
      </c>
      <c r="AN2194" s="11" t="n">
        <f aca="false">'Daily Data'!Q2193</f>
        <v>-0.0111944328732065</v>
      </c>
      <c r="AO2194" s="11" t="n">
        <f aca="false">'Daily Data'!R2193</f>
        <v>-0.0212709483084014</v>
      </c>
      <c r="AQ2194" s="11" t="n">
        <f aca="false">'Daily Data'!O2193</f>
        <v>0.0145086396523542</v>
      </c>
      <c r="AR2194" s="11" t="n">
        <f aca="false">'Daily Data'!P2193</f>
        <v>-0.010948832043289</v>
      </c>
      <c r="AS2194" s="11" t="n">
        <f aca="false">'Daily Data'!Q2193</f>
        <v>-0.0111944328732065</v>
      </c>
      <c r="AT2194" s="11" t="n">
        <f aca="false">'Daily Data'!R2193</f>
        <v>-0.0212709483084014</v>
      </c>
    </row>
    <row r="2195" customFormat="false" ht="15" hidden="false" customHeight="false" outlineLevel="0" collapsed="false">
      <c r="A2195" s="11" t="n">
        <f aca="false">'Daily Data'!O2194</f>
        <v>-0.00356889007537498</v>
      </c>
      <c r="C2195" s="11" t="n">
        <f aca="false">'Daily Data'!P2194</f>
        <v>0.00409399557637257</v>
      </c>
      <c r="E2195" s="11" t="n">
        <f aca="false">'Daily Data'!Q2194</f>
        <v>0.00420842196837978</v>
      </c>
      <c r="G2195" s="11" t="n">
        <f aca="false">'Daily Data'!R2194</f>
        <v>0.00136646488656877</v>
      </c>
      <c r="I2195" s="11" t="n">
        <f aca="false">'Daily Data'!O2194</f>
        <v>-0.00356889007537498</v>
      </c>
      <c r="J2195" s="11" t="n">
        <f aca="false">'Daily Data'!P2194</f>
        <v>0.00409399557637257</v>
      </c>
      <c r="L2195" s="11" t="n">
        <f aca="false">'Daily Data'!O2194</f>
        <v>-0.00356889007537498</v>
      </c>
      <c r="M2195" s="11" t="n">
        <f aca="false">'Daily Data'!Q2194</f>
        <v>0.00420842196837978</v>
      </c>
      <c r="O2195" s="11" t="n">
        <f aca="false">'Daily Data'!O2194</f>
        <v>-0.00356889007537498</v>
      </c>
      <c r="P2195" s="11" t="n">
        <f aca="false">'Daily Data'!R2194</f>
        <v>0.00136646488656877</v>
      </c>
      <c r="R2195" s="11" t="n">
        <f aca="false">'Daily Data'!P2194</f>
        <v>0.00409399557637257</v>
      </c>
      <c r="S2195" s="11" t="n">
        <f aca="false">'Daily Data'!Q2194</f>
        <v>0.00420842196837978</v>
      </c>
      <c r="U2195" s="11" t="n">
        <f aca="false">'Daily Data'!P2194</f>
        <v>0.00409399557637257</v>
      </c>
      <c r="V2195" s="11" t="n">
        <f aca="false">'Daily Data'!R2194</f>
        <v>0.00136646488656877</v>
      </c>
      <c r="X2195" s="11" t="n">
        <f aca="false">'Daily Data'!Q2194</f>
        <v>0.00420842196837978</v>
      </c>
      <c r="Y2195" s="11" t="n">
        <f aca="false">'Daily Data'!R2194</f>
        <v>0.00136646488656877</v>
      </c>
      <c r="AA2195" s="11" t="n">
        <f aca="false">'Daily Data'!O2194</f>
        <v>-0.00356889007537498</v>
      </c>
      <c r="AB2195" s="11" t="n">
        <f aca="false">'Daily Data'!P2194</f>
        <v>0.00409399557637257</v>
      </c>
      <c r="AC2195" s="11" t="n">
        <f aca="false">'Daily Data'!Q2194</f>
        <v>0.00420842196837978</v>
      </c>
      <c r="AE2195" s="11" t="n">
        <f aca="false">'Daily Data'!O2194</f>
        <v>-0.00356889007537498</v>
      </c>
      <c r="AF2195" s="11" t="n">
        <f aca="false">'Daily Data'!P2194</f>
        <v>0.00409399557637257</v>
      </c>
      <c r="AG2195" s="11" t="n">
        <f aca="false">'Daily Data'!R2194</f>
        <v>0.00136646488656877</v>
      </c>
      <c r="AI2195" s="11" t="n">
        <f aca="false">'Daily Data'!O2194</f>
        <v>-0.00356889007537498</v>
      </c>
      <c r="AJ2195" s="11" t="n">
        <f aca="false">'Daily Data'!Q2194</f>
        <v>0.00420842196837978</v>
      </c>
      <c r="AK2195" s="11" t="n">
        <f aca="false">'Daily Data'!R2194</f>
        <v>0.00136646488656877</v>
      </c>
      <c r="AM2195" s="11" t="n">
        <f aca="false">'Daily Data'!P2194</f>
        <v>0.00409399557637257</v>
      </c>
      <c r="AN2195" s="11" t="n">
        <f aca="false">'Daily Data'!Q2194</f>
        <v>0.00420842196837978</v>
      </c>
      <c r="AO2195" s="11" t="n">
        <f aca="false">'Daily Data'!R2194</f>
        <v>0.00136646488656877</v>
      </c>
      <c r="AQ2195" s="11" t="n">
        <f aca="false">'Daily Data'!O2194</f>
        <v>-0.00356889007537498</v>
      </c>
      <c r="AR2195" s="11" t="n">
        <f aca="false">'Daily Data'!P2194</f>
        <v>0.00409399557637257</v>
      </c>
      <c r="AS2195" s="11" t="n">
        <f aca="false">'Daily Data'!Q2194</f>
        <v>0.00420842196837978</v>
      </c>
      <c r="AT2195" s="11" t="n">
        <f aca="false">'Daily Data'!R2194</f>
        <v>0.00136646488656877</v>
      </c>
    </row>
    <row r="2196" customFormat="false" ht="15" hidden="false" customHeight="false" outlineLevel="0" collapsed="false">
      <c r="A2196" s="11" t="n">
        <f aca="false">'Daily Data'!O2195</f>
        <v>0.0103359211027378</v>
      </c>
      <c r="C2196" s="11" t="n">
        <f aca="false">'Daily Data'!P2195</f>
        <v>0.00244461451247168</v>
      </c>
      <c r="E2196" s="11" t="n">
        <f aca="false">'Daily Data'!Q2195</f>
        <v>0.00196980617999176</v>
      </c>
      <c r="G2196" s="11" t="n">
        <f aca="false">'Daily Data'!R2195</f>
        <v>-0.0104656206343531</v>
      </c>
      <c r="I2196" s="11" t="n">
        <f aca="false">'Daily Data'!O2195</f>
        <v>0.0103359211027378</v>
      </c>
      <c r="J2196" s="11" t="n">
        <f aca="false">'Daily Data'!P2195</f>
        <v>0.00244461451247168</v>
      </c>
      <c r="L2196" s="11" t="n">
        <f aca="false">'Daily Data'!O2195</f>
        <v>0.0103359211027378</v>
      </c>
      <c r="M2196" s="11" t="n">
        <f aca="false">'Daily Data'!Q2195</f>
        <v>0.00196980617999176</v>
      </c>
      <c r="O2196" s="11" t="n">
        <f aca="false">'Daily Data'!O2195</f>
        <v>0.0103359211027378</v>
      </c>
      <c r="P2196" s="11" t="n">
        <f aca="false">'Daily Data'!R2195</f>
        <v>-0.0104656206343531</v>
      </c>
      <c r="R2196" s="11" t="n">
        <f aca="false">'Daily Data'!P2195</f>
        <v>0.00244461451247168</v>
      </c>
      <c r="S2196" s="11" t="n">
        <f aca="false">'Daily Data'!Q2195</f>
        <v>0.00196980617999176</v>
      </c>
      <c r="U2196" s="11" t="n">
        <f aca="false">'Daily Data'!P2195</f>
        <v>0.00244461451247168</v>
      </c>
      <c r="V2196" s="11" t="n">
        <f aca="false">'Daily Data'!R2195</f>
        <v>-0.0104656206343531</v>
      </c>
      <c r="X2196" s="11" t="n">
        <f aca="false">'Daily Data'!Q2195</f>
        <v>0.00196980617999176</v>
      </c>
      <c r="Y2196" s="11" t="n">
        <f aca="false">'Daily Data'!R2195</f>
        <v>-0.0104656206343531</v>
      </c>
      <c r="AA2196" s="11" t="n">
        <f aca="false">'Daily Data'!O2195</f>
        <v>0.0103359211027378</v>
      </c>
      <c r="AB2196" s="11" t="n">
        <f aca="false">'Daily Data'!P2195</f>
        <v>0.00244461451247168</v>
      </c>
      <c r="AC2196" s="11" t="n">
        <f aca="false">'Daily Data'!Q2195</f>
        <v>0.00196980617999176</v>
      </c>
      <c r="AE2196" s="11" t="n">
        <f aca="false">'Daily Data'!O2195</f>
        <v>0.0103359211027378</v>
      </c>
      <c r="AF2196" s="11" t="n">
        <f aca="false">'Daily Data'!P2195</f>
        <v>0.00244461451247168</v>
      </c>
      <c r="AG2196" s="11" t="n">
        <f aca="false">'Daily Data'!R2195</f>
        <v>-0.0104656206343531</v>
      </c>
      <c r="AI2196" s="11" t="n">
        <f aca="false">'Daily Data'!O2195</f>
        <v>0.0103359211027378</v>
      </c>
      <c r="AJ2196" s="11" t="n">
        <f aca="false">'Daily Data'!Q2195</f>
        <v>0.00196980617999176</v>
      </c>
      <c r="AK2196" s="11" t="n">
        <f aca="false">'Daily Data'!R2195</f>
        <v>-0.0104656206343531</v>
      </c>
      <c r="AM2196" s="11" t="n">
        <f aca="false">'Daily Data'!P2195</f>
        <v>0.00244461451247168</v>
      </c>
      <c r="AN2196" s="11" t="n">
        <f aca="false">'Daily Data'!Q2195</f>
        <v>0.00196980617999176</v>
      </c>
      <c r="AO2196" s="11" t="n">
        <f aca="false">'Daily Data'!R2195</f>
        <v>-0.0104656206343531</v>
      </c>
      <c r="AQ2196" s="11" t="n">
        <f aca="false">'Daily Data'!O2195</f>
        <v>0.0103359211027378</v>
      </c>
      <c r="AR2196" s="11" t="n">
        <f aca="false">'Daily Data'!P2195</f>
        <v>0.00244461451247168</v>
      </c>
      <c r="AS2196" s="11" t="n">
        <f aca="false">'Daily Data'!Q2195</f>
        <v>0.00196980617999176</v>
      </c>
      <c r="AT2196" s="11" t="n">
        <f aca="false">'Daily Data'!R2195</f>
        <v>-0.0104656206343531</v>
      </c>
    </row>
    <row r="2197" customFormat="false" ht="15" hidden="false" customHeight="false" outlineLevel="0" collapsed="false">
      <c r="A2197" s="11" t="n">
        <f aca="false">'Daily Data'!O2196</f>
        <v>-0.00325144241617448</v>
      </c>
      <c r="C2197" s="11" t="n">
        <f aca="false">'Daily Data'!P2196</f>
        <v>-0.0268773292487462</v>
      </c>
      <c r="E2197" s="11" t="n">
        <f aca="false">'Daily Data'!Q2196</f>
        <v>-0.0260285010287945</v>
      </c>
      <c r="G2197" s="11" t="n">
        <f aca="false">'Daily Data'!R2196</f>
        <v>-0.0177720940931064</v>
      </c>
      <c r="I2197" s="11" t="n">
        <f aca="false">'Daily Data'!O2196</f>
        <v>-0.00325144241617448</v>
      </c>
      <c r="J2197" s="11" t="n">
        <f aca="false">'Daily Data'!P2196</f>
        <v>-0.0268773292487462</v>
      </c>
      <c r="L2197" s="11" t="n">
        <f aca="false">'Daily Data'!O2196</f>
        <v>-0.00325144241617448</v>
      </c>
      <c r="M2197" s="11" t="n">
        <f aca="false">'Daily Data'!Q2196</f>
        <v>-0.0260285010287945</v>
      </c>
      <c r="O2197" s="11" t="n">
        <f aca="false">'Daily Data'!O2196</f>
        <v>-0.00325144241617448</v>
      </c>
      <c r="P2197" s="11" t="n">
        <f aca="false">'Daily Data'!R2196</f>
        <v>-0.0177720940931064</v>
      </c>
      <c r="R2197" s="11" t="n">
        <f aca="false">'Daily Data'!P2196</f>
        <v>-0.0268773292487462</v>
      </c>
      <c r="S2197" s="11" t="n">
        <f aca="false">'Daily Data'!Q2196</f>
        <v>-0.0260285010287945</v>
      </c>
      <c r="U2197" s="11" t="n">
        <f aca="false">'Daily Data'!P2196</f>
        <v>-0.0268773292487462</v>
      </c>
      <c r="V2197" s="11" t="n">
        <f aca="false">'Daily Data'!R2196</f>
        <v>-0.0177720940931064</v>
      </c>
      <c r="X2197" s="11" t="n">
        <f aca="false">'Daily Data'!Q2196</f>
        <v>-0.0260285010287945</v>
      </c>
      <c r="Y2197" s="11" t="n">
        <f aca="false">'Daily Data'!R2196</f>
        <v>-0.0177720940931064</v>
      </c>
      <c r="AA2197" s="11" t="n">
        <f aca="false">'Daily Data'!O2196</f>
        <v>-0.00325144241617448</v>
      </c>
      <c r="AB2197" s="11" t="n">
        <f aca="false">'Daily Data'!P2196</f>
        <v>-0.0268773292487462</v>
      </c>
      <c r="AC2197" s="11" t="n">
        <f aca="false">'Daily Data'!Q2196</f>
        <v>-0.0260285010287945</v>
      </c>
      <c r="AE2197" s="11" t="n">
        <f aca="false">'Daily Data'!O2196</f>
        <v>-0.00325144241617448</v>
      </c>
      <c r="AF2197" s="11" t="n">
        <f aca="false">'Daily Data'!P2196</f>
        <v>-0.0268773292487462</v>
      </c>
      <c r="AG2197" s="11" t="n">
        <f aca="false">'Daily Data'!R2196</f>
        <v>-0.0177720940931064</v>
      </c>
      <c r="AI2197" s="11" t="n">
        <f aca="false">'Daily Data'!O2196</f>
        <v>-0.00325144241617448</v>
      </c>
      <c r="AJ2197" s="11" t="n">
        <f aca="false">'Daily Data'!Q2196</f>
        <v>-0.0260285010287945</v>
      </c>
      <c r="AK2197" s="11" t="n">
        <f aca="false">'Daily Data'!R2196</f>
        <v>-0.0177720940931064</v>
      </c>
      <c r="AM2197" s="11" t="n">
        <f aca="false">'Daily Data'!P2196</f>
        <v>-0.0268773292487462</v>
      </c>
      <c r="AN2197" s="11" t="n">
        <f aca="false">'Daily Data'!Q2196</f>
        <v>-0.0260285010287945</v>
      </c>
      <c r="AO2197" s="11" t="n">
        <f aca="false">'Daily Data'!R2196</f>
        <v>-0.0177720940931064</v>
      </c>
      <c r="AQ2197" s="11" t="n">
        <f aca="false">'Daily Data'!O2196</f>
        <v>-0.00325144241617448</v>
      </c>
      <c r="AR2197" s="11" t="n">
        <f aca="false">'Daily Data'!P2196</f>
        <v>-0.0268773292487462</v>
      </c>
      <c r="AS2197" s="11" t="n">
        <f aca="false">'Daily Data'!Q2196</f>
        <v>-0.0260285010287945</v>
      </c>
      <c r="AT2197" s="11" t="n">
        <f aca="false">'Daily Data'!R2196</f>
        <v>-0.0177720940931064</v>
      </c>
    </row>
    <row r="2198" customFormat="false" ht="15" hidden="false" customHeight="false" outlineLevel="0" collapsed="false">
      <c r="A2198" s="11" t="n">
        <f aca="false">'Daily Data'!O2197</f>
        <v>-0.00448143189369632</v>
      </c>
      <c r="C2198" s="11" t="n">
        <f aca="false">'Daily Data'!P2197</f>
        <v>0.00451446337251782</v>
      </c>
      <c r="E2198" s="11" t="n">
        <f aca="false">'Daily Data'!Q2197</f>
        <v>0.00446293094221284</v>
      </c>
      <c r="G2198" s="11" t="n">
        <f aca="false">'Daily Data'!R2197</f>
        <v>-0.00161252148045832</v>
      </c>
      <c r="I2198" s="11" t="n">
        <f aca="false">'Daily Data'!O2197</f>
        <v>-0.00448143189369632</v>
      </c>
      <c r="J2198" s="11" t="n">
        <f aca="false">'Daily Data'!P2197</f>
        <v>0.00451446337251782</v>
      </c>
      <c r="L2198" s="11" t="n">
        <f aca="false">'Daily Data'!O2197</f>
        <v>-0.00448143189369632</v>
      </c>
      <c r="M2198" s="11" t="n">
        <f aca="false">'Daily Data'!Q2197</f>
        <v>0.00446293094221284</v>
      </c>
      <c r="O2198" s="11" t="n">
        <f aca="false">'Daily Data'!O2197</f>
        <v>-0.00448143189369632</v>
      </c>
      <c r="P2198" s="11" t="n">
        <f aca="false">'Daily Data'!R2197</f>
        <v>-0.00161252148045832</v>
      </c>
      <c r="R2198" s="11" t="n">
        <f aca="false">'Daily Data'!P2197</f>
        <v>0.00451446337251782</v>
      </c>
      <c r="S2198" s="11" t="n">
        <f aca="false">'Daily Data'!Q2197</f>
        <v>0.00446293094221284</v>
      </c>
      <c r="U2198" s="11" t="n">
        <f aca="false">'Daily Data'!P2197</f>
        <v>0.00451446337251782</v>
      </c>
      <c r="V2198" s="11" t="n">
        <f aca="false">'Daily Data'!R2197</f>
        <v>-0.00161252148045832</v>
      </c>
      <c r="X2198" s="11" t="n">
        <f aca="false">'Daily Data'!Q2197</f>
        <v>0.00446293094221284</v>
      </c>
      <c r="Y2198" s="11" t="n">
        <f aca="false">'Daily Data'!R2197</f>
        <v>-0.00161252148045832</v>
      </c>
      <c r="AA2198" s="11" t="n">
        <f aca="false">'Daily Data'!O2197</f>
        <v>-0.00448143189369632</v>
      </c>
      <c r="AB2198" s="11" t="n">
        <f aca="false">'Daily Data'!P2197</f>
        <v>0.00451446337251782</v>
      </c>
      <c r="AC2198" s="11" t="n">
        <f aca="false">'Daily Data'!Q2197</f>
        <v>0.00446293094221284</v>
      </c>
      <c r="AE2198" s="11" t="n">
        <f aca="false">'Daily Data'!O2197</f>
        <v>-0.00448143189369632</v>
      </c>
      <c r="AF2198" s="11" t="n">
        <f aca="false">'Daily Data'!P2197</f>
        <v>0.00451446337251782</v>
      </c>
      <c r="AG2198" s="11" t="n">
        <f aca="false">'Daily Data'!R2197</f>
        <v>-0.00161252148045832</v>
      </c>
      <c r="AI2198" s="11" t="n">
        <f aca="false">'Daily Data'!O2197</f>
        <v>-0.00448143189369632</v>
      </c>
      <c r="AJ2198" s="11" t="n">
        <f aca="false">'Daily Data'!Q2197</f>
        <v>0.00446293094221284</v>
      </c>
      <c r="AK2198" s="11" t="n">
        <f aca="false">'Daily Data'!R2197</f>
        <v>-0.00161252148045832</v>
      </c>
      <c r="AM2198" s="11" t="n">
        <f aca="false">'Daily Data'!P2197</f>
        <v>0.00451446337251782</v>
      </c>
      <c r="AN2198" s="11" t="n">
        <f aca="false">'Daily Data'!Q2197</f>
        <v>0.00446293094221284</v>
      </c>
      <c r="AO2198" s="11" t="n">
        <f aca="false">'Daily Data'!R2197</f>
        <v>-0.00161252148045832</v>
      </c>
      <c r="AQ2198" s="11" t="n">
        <f aca="false">'Daily Data'!O2197</f>
        <v>-0.00448143189369632</v>
      </c>
      <c r="AR2198" s="11" t="n">
        <f aca="false">'Daily Data'!P2197</f>
        <v>0.00451446337251782</v>
      </c>
      <c r="AS2198" s="11" t="n">
        <f aca="false">'Daily Data'!Q2197</f>
        <v>0.00446293094221284</v>
      </c>
      <c r="AT2198" s="11" t="n">
        <f aca="false">'Daily Data'!R2197</f>
        <v>-0.00161252148045832</v>
      </c>
    </row>
    <row r="2199" customFormat="false" ht="15" hidden="false" customHeight="false" outlineLevel="0" collapsed="false">
      <c r="A2199" s="11" t="n">
        <f aca="false">'Daily Data'!O2198</f>
        <v>0.0108480912208586</v>
      </c>
      <c r="C2199" s="11" t="n">
        <f aca="false">'Daily Data'!P2198</f>
        <v>-0.00616897687543306</v>
      </c>
      <c r="E2199" s="11" t="n">
        <f aca="false">'Daily Data'!Q2198</f>
        <v>-0.0057104991735163</v>
      </c>
      <c r="G2199" s="11" t="n">
        <f aca="false">'Daily Data'!R2198</f>
        <v>-0.00795282118388463</v>
      </c>
      <c r="I2199" s="11" t="n">
        <f aca="false">'Daily Data'!O2198</f>
        <v>0.0108480912208586</v>
      </c>
      <c r="J2199" s="11" t="n">
        <f aca="false">'Daily Data'!P2198</f>
        <v>-0.00616897687543306</v>
      </c>
      <c r="L2199" s="11" t="n">
        <f aca="false">'Daily Data'!O2198</f>
        <v>0.0108480912208586</v>
      </c>
      <c r="M2199" s="11" t="n">
        <f aca="false">'Daily Data'!Q2198</f>
        <v>-0.0057104991735163</v>
      </c>
      <c r="O2199" s="11" t="n">
        <f aca="false">'Daily Data'!O2198</f>
        <v>0.0108480912208586</v>
      </c>
      <c r="P2199" s="11" t="n">
        <f aca="false">'Daily Data'!R2198</f>
        <v>-0.00795282118388463</v>
      </c>
      <c r="R2199" s="11" t="n">
        <f aca="false">'Daily Data'!P2198</f>
        <v>-0.00616897687543306</v>
      </c>
      <c r="S2199" s="11" t="n">
        <f aca="false">'Daily Data'!Q2198</f>
        <v>-0.0057104991735163</v>
      </c>
      <c r="U2199" s="11" t="n">
        <f aca="false">'Daily Data'!P2198</f>
        <v>-0.00616897687543306</v>
      </c>
      <c r="V2199" s="11" t="n">
        <f aca="false">'Daily Data'!R2198</f>
        <v>-0.00795282118388463</v>
      </c>
      <c r="X2199" s="11" t="n">
        <f aca="false">'Daily Data'!Q2198</f>
        <v>-0.0057104991735163</v>
      </c>
      <c r="Y2199" s="11" t="n">
        <f aca="false">'Daily Data'!R2198</f>
        <v>-0.00795282118388463</v>
      </c>
      <c r="AA2199" s="11" t="n">
        <f aca="false">'Daily Data'!O2198</f>
        <v>0.0108480912208586</v>
      </c>
      <c r="AB2199" s="11" t="n">
        <f aca="false">'Daily Data'!P2198</f>
        <v>-0.00616897687543306</v>
      </c>
      <c r="AC2199" s="11" t="n">
        <f aca="false">'Daily Data'!Q2198</f>
        <v>-0.0057104991735163</v>
      </c>
      <c r="AE2199" s="11" t="n">
        <f aca="false">'Daily Data'!O2198</f>
        <v>0.0108480912208586</v>
      </c>
      <c r="AF2199" s="11" t="n">
        <f aca="false">'Daily Data'!P2198</f>
        <v>-0.00616897687543306</v>
      </c>
      <c r="AG2199" s="11" t="n">
        <f aca="false">'Daily Data'!R2198</f>
        <v>-0.00795282118388463</v>
      </c>
      <c r="AI2199" s="11" t="n">
        <f aca="false">'Daily Data'!O2198</f>
        <v>0.0108480912208586</v>
      </c>
      <c r="AJ2199" s="11" t="n">
        <f aca="false">'Daily Data'!Q2198</f>
        <v>-0.0057104991735163</v>
      </c>
      <c r="AK2199" s="11" t="n">
        <f aca="false">'Daily Data'!R2198</f>
        <v>-0.00795282118388463</v>
      </c>
      <c r="AM2199" s="11" t="n">
        <f aca="false">'Daily Data'!P2198</f>
        <v>-0.00616897687543306</v>
      </c>
      <c r="AN2199" s="11" t="n">
        <f aca="false">'Daily Data'!Q2198</f>
        <v>-0.0057104991735163</v>
      </c>
      <c r="AO2199" s="11" t="n">
        <f aca="false">'Daily Data'!R2198</f>
        <v>-0.00795282118388463</v>
      </c>
      <c r="AQ2199" s="11" t="n">
        <f aca="false">'Daily Data'!O2198</f>
        <v>0.0108480912208586</v>
      </c>
      <c r="AR2199" s="11" t="n">
        <f aca="false">'Daily Data'!P2198</f>
        <v>-0.00616897687543306</v>
      </c>
      <c r="AS2199" s="11" t="n">
        <f aca="false">'Daily Data'!Q2198</f>
        <v>-0.0057104991735163</v>
      </c>
      <c r="AT2199" s="11" t="n">
        <f aca="false">'Daily Data'!R2198</f>
        <v>-0.00795282118388463</v>
      </c>
    </row>
    <row r="2200" customFormat="false" ht="15" hidden="false" customHeight="false" outlineLevel="0" collapsed="false">
      <c r="A2200" s="11" t="n">
        <f aca="false">'Daily Data'!O2199</f>
        <v>0.000621995938735017</v>
      </c>
      <c r="C2200" s="11" t="n">
        <f aca="false">'Daily Data'!P2199</f>
        <v>-0.0114041974347715</v>
      </c>
      <c r="E2200" s="11" t="n">
        <f aca="false">'Daily Data'!Q2199</f>
        <v>-0.0119884987615324</v>
      </c>
      <c r="G2200" s="11" t="n">
        <f aca="false">'Daily Data'!R2199</f>
        <v>0.00153439033280911</v>
      </c>
      <c r="I2200" s="11" t="n">
        <f aca="false">'Daily Data'!O2199</f>
        <v>0.000621995938735017</v>
      </c>
      <c r="J2200" s="11" t="n">
        <f aca="false">'Daily Data'!P2199</f>
        <v>-0.0114041974347715</v>
      </c>
      <c r="L2200" s="11" t="n">
        <f aca="false">'Daily Data'!O2199</f>
        <v>0.000621995938735017</v>
      </c>
      <c r="M2200" s="11" t="n">
        <f aca="false">'Daily Data'!Q2199</f>
        <v>-0.0119884987615324</v>
      </c>
      <c r="O2200" s="11" t="n">
        <f aca="false">'Daily Data'!O2199</f>
        <v>0.000621995938735017</v>
      </c>
      <c r="P2200" s="11" t="n">
        <f aca="false">'Daily Data'!R2199</f>
        <v>0.00153439033280911</v>
      </c>
      <c r="R2200" s="11" t="n">
        <f aca="false">'Daily Data'!P2199</f>
        <v>-0.0114041974347715</v>
      </c>
      <c r="S2200" s="11" t="n">
        <f aca="false">'Daily Data'!Q2199</f>
        <v>-0.0119884987615324</v>
      </c>
      <c r="U2200" s="11" t="n">
        <f aca="false">'Daily Data'!P2199</f>
        <v>-0.0114041974347715</v>
      </c>
      <c r="V2200" s="11" t="n">
        <f aca="false">'Daily Data'!R2199</f>
        <v>0.00153439033280911</v>
      </c>
      <c r="X2200" s="11" t="n">
        <f aca="false">'Daily Data'!Q2199</f>
        <v>-0.0119884987615324</v>
      </c>
      <c r="Y2200" s="11" t="n">
        <f aca="false">'Daily Data'!R2199</f>
        <v>0.00153439033280911</v>
      </c>
      <c r="AA2200" s="11" t="n">
        <f aca="false">'Daily Data'!O2199</f>
        <v>0.000621995938735017</v>
      </c>
      <c r="AB2200" s="11" t="n">
        <f aca="false">'Daily Data'!P2199</f>
        <v>-0.0114041974347715</v>
      </c>
      <c r="AC2200" s="11" t="n">
        <f aca="false">'Daily Data'!Q2199</f>
        <v>-0.0119884987615324</v>
      </c>
      <c r="AE2200" s="11" t="n">
        <f aca="false">'Daily Data'!O2199</f>
        <v>0.000621995938735017</v>
      </c>
      <c r="AF2200" s="11" t="n">
        <f aca="false">'Daily Data'!P2199</f>
        <v>-0.0114041974347715</v>
      </c>
      <c r="AG2200" s="11" t="n">
        <f aca="false">'Daily Data'!R2199</f>
        <v>0.00153439033280911</v>
      </c>
      <c r="AI2200" s="11" t="n">
        <f aca="false">'Daily Data'!O2199</f>
        <v>0.000621995938735017</v>
      </c>
      <c r="AJ2200" s="11" t="n">
        <f aca="false">'Daily Data'!Q2199</f>
        <v>-0.0119884987615324</v>
      </c>
      <c r="AK2200" s="11" t="n">
        <f aca="false">'Daily Data'!R2199</f>
        <v>0.00153439033280911</v>
      </c>
      <c r="AM2200" s="11" t="n">
        <f aca="false">'Daily Data'!P2199</f>
        <v>-0.0114041974347715</v>
      </c>
      <c r="AN2200" s="11" t="n">
        <f aca="false">'Daily Data'!Q2199</f>
        <v>-0.0119884987615324</v>
      </c>
      <c r="AO2200" s="11" t="n">
        <f aca="false">'Daily Data'!R2199</f>
        <v>0.00153439033280911</v>
      </c>
      <c r="AQ2200" s="11" t="n">
        <f aca="false">'Daily Data'!O2199</f>
        <v>0.000621995938735017</v>
      </c>
      <c r="AR2200" s="11" t="n">
        <f aca="false">'Daily Data'!P2199</f>
        <v>-0.0114041974347715</v>
      </c>
      <c r="AS2200" s="11" t="n">
        <f aca="false">'Daily Data'!Q2199</f>
        <v>-0.0119884987615324</v>
      </c>
      <c r="AT2200" s="11" t="n">
        <f aca="false">'Daily Data'!R2199</f>
        <v>0.00153439033280911</v>
      </c>
    </row>
    <row r="2201" customFormat="false" ht="15" hidden="false" customHeight="false" outlineLevel="0" collapsed="false">
      <c r="A2201" s="11" t="n">
        <f aca="false">'Daily Data'!O2200</f>
        <v>0.00944367072371799</v>
      </c>
      <c r="C2201" s="11" t="n">
        <f aca="false">'Daily Data'!P2200</f>
        <v>0.00220014568882209</v>
      </c>
      <c r="E2201" s="11" t="n">
        <f aca="false">'Daily Data'!Q2200</f>
        <v>0.00213110942306937</v>
      </c>
      <c r="G2201" s="11" t="n">
        <f aca="false">'Daily Data'!R2200</f>
        <v>-0.00339502170121142</v>
      </c>
      <c r="I2201" s="11" t="n">
        <f aca="false">'Daily Data'!O2200</f>
        <v>0.00944367072371799</v>
      </c>
      <c r="J2201" s="11" t="n">
        <f aca="false">'Daily Data'!P2200</f>
        <v>0.00220014568882209</v>
      </c>
      <c r="L2201" s="11" t="n">
        <f aca="false">'Daily Data'!O2200</f>
        <v>0.00944367072371799</v>
      </c>
      <c r="M2201" s="11" t="n">
        <f aca="false">'Daily Data'!Q2200</f>
        <v>0.00213110942306937</v>
      </c>
      <c r="O2201" s="11" t="n">
        <f aca="false">'Daily Data'!O2200</f>
        <v>0.00944367072371799</v>
      </c>
      <c r="P2201" s="11" t="n">
        <f aca="false">'Daily Data'!R2200</f>
        <v>-0.00339502170121142</v>
      </c>
      <c r="R2201" s="11" t="n">
        <f aca="false">'Daily Data'!P2200</f>
        <v>0.00220014568882209</v>
      </c>
      <c r="S2201" s="11" t="n">
        <f aca="false">'Daily Data'!Q2200</f>
        <v>0.00213110942306937</v>
      </c>
      <c r="U2201" s="11" t="n">
        <f aca="false">'Daily Data'!P2200</f>
        <v>0.00220014568882209</v>
      </c>
      <c r="V2201" s="11" t="n">
        <f aca="false">'Daily Data'!R2200</f>
        <v>-0.00339502170121142</v>
      </c>
      <c r="X2201" s="11" t="n">
        <f aca="false">'Daily Data'!Q2200</f>
        <v>0.00213110942306937</v>
      </c>
      <c r="Y2201" s="11" t="n">
        <f aca="false">'Daily Data'!R2200</f>
        <v>-0.00339502170121142</v>
      </c>
      <c r="AA2201" s="11" t="n">
        <f aca="false">'Daily Data'!O2200</f>
        <v>0.00944367072371799</v>
      </c>
      <c r="AB2201" s="11" t="n">
        <f aca="false">'Daily Data'!P2200</f>
        <v>0.00220014568882209</v>
      </c>
      <c r="AC2201" s="11" t="n">
        <f aca="false">'Daily Data'!Q2200</f>
        <v>0.00213110942306937</v>
      </c>
      <c r="AE2201" s="11" t="n">
        <f aca="false">'Daily Data'!O2200</f>
        <v>0.00944367072371799</v>
      </c>
      <c r="AF2201" s="11" t="n">
        <f aca="false">'Daily Data'!P2200</f>
        <v>0.00220014568882209</v>
      </c>
      <c r="AG2201" s="11" t="n">
        <f aca="false">'Daily Data'!R2200</f>
        <v>-0.00339502170121142</v>
      </c>
      <c r="AI2201" s="11" t="n">
        <f aca="false">'Daily Data'!O2200</f>
        <v>0.00944367072371799</v>
      </c>
      <c r="AJ2201" s="11" t="n">
        <f aca="false">'Daily Data'!Q2200</f>
        <v>0.00213110942306937</v>
      </c>
      <c r="AK2201" s="11" t="n">
        <f aca="false">'Daily Data'!R2200</f>
        <v>-0.00339502170121142</v>
      </c>
      <c r="AM2201" s="11" t="n">
        <f aca="false">'Daily Data'!P2200</f>
        <v>0.00220014568882209</v>
      </c>
      <c r="AN2201" s="11" t="n">
        <f aca="false">'Daily Data'!Q2200</f>
        <v>0.00213110942306937</v>
      </c>
      <c r="AO2201" s="11" t="n">
        <f aca="false">'Daily Data'!R2200</f>
        <v>-0.00339502170121142</v>
      </c>
      <c r="AQ2201" s="11" t="n">
        <f aca="false">'Daily Data'!O2200</f>
        <v>0.00944367072371799</v>
      </c>
      <c r="AR2201" s="11" t="n">
        <f aca="false">'Daily Data'!P2200</f>
        <v>0.00220014568882209</v>
      </c>
      <c r="AS2201" s="11" t="n">
        <f aca="false">'Daily Data'!Q2200</f>
        <v>0.00213110942306937</v>
      </c>
      <c r="AT2201" s="11" t="n">
        <f aca="false">'Daily Data'!R2200</f>
        <v>-0.00339502170121142</v>
      </c>
    </row>
    <row r="2202" customFormat="false" ht="15" hidden="false" customHeight="false" outlineLevel="0" collapsed="false">
      <c r="A2202" s="11" t="n">
        <f aca="false">'Daily Data'!O2201</f>
        <v>0.00432481486847602</v>
      </c>
      <c r="C2202" s="11" t="n">
        <f aca="false">'Daily Data'!P2201</f>
        <v>0.0059178007412779</v>
      </c>
      <c r="E2202" s="11" t="n">
        <f aca="false">'Daily Data'!Q2201</f>
        <v>0.00540818180096236</v>
      </c>
      <c r="G2202" s="11" t="n">
        <f aca="false">'Daily Data'!R2201</f>
        <v>-0.0103491560040171</v>
      </c>
      <c r="I2202" s="11" t="n">
        <f aca="false">'Daily Data'!O2201</f>
        <v>0.00432481486847602</v>
      </c>
      <c r="J2202" s="11" t="n">
        <f aca="false">'Daily Data'!P2201</f>
        <v>0.0059178007412779</v>
      </c>
      <c r="L2202" s="11" t="n">
        <f aca="false">'Daily Data'!O2201</f>
        <v>0.00432481486847602</v>
      </c>
      <c r="M2202" s="11" t="n">
        <f aca="false">'Daily Data'!Q2201</f>
        <v>0.00540818180096236</v>
      </c>
      <c r="O2202" s="11" t="n">
        <f aca="false">'Daily Data'!O2201</f>
        <v>0.00432481486847602</v>
      </c>
      <c r="P2202" s="11" t="n">
        <f aca="false">'Daily Data'!R2201</f>
        <v>-0.0103491560040171</v>
      </c>
      <c r="R2202" s="11" t="n">
        <f aca="false">'Daily Data'!P2201</f>
        <v>0.0059178007412779</v>
      </c>
      <c r="S2202" s="11" t="n">
        <f aca="false">'Daily Data'!Q2201</f>
        <v>0.00540818180096236</v>
      </c>
      <c r="U2202" s="11" t="n">
        <f aca="false">'Daily Data'!P2201</f>
        <v>0.0059178007412779</v>
      </c>
      <c r="V2202" s="11" t="n">
        <f aca="false">'Daily Data'!R2201</f>
        <v>-0.0103491560040171</v>
      </c>
      <c r="X2202" s="11" t="n">
        <f aca="false">'Daily Data'!Q2201</f>
        <v>0.00540818180096236</v>
      </c>
      <c r="Y2202" s="11" t="n">
        <f aca="false">'Daily Data'!R2201</f>
        <v>-0.0103491560040171</v>
      </c>
      <c r="AA2202" s="11" t="n">
        <f aca="false">'Daily Data'!O2201</f>
        <v>0.00432481486847602</v>
      </c>
      <c r="AB2202" s="11" t="n">
        <f aca="false">'Daily Data'!P2201</f>
        <v>0.0059178007412779</v>
      </c>
      <c r="AC2202" s="11" t="n">
        <f aca="false">'Daily Data'!Q2201</f>
        <v>0.00540818180096236</v>
      </c>
      <c r="AE2202" s="11" t="n">
        <f aca="false">'Daily Data'!O2201</f>
        <v>0.00432481486847602</v>
      </c>
      <c r="AF2202" s="11" t="n">
        <f aca="false">'Daily Data'!P2201</f>
        <v>0.0059178007412779</v>
      </c>
      <c r="AG2202" s="11" t="n">
        <f aca="false">'Daily Data'!R2201</f>
        <v>-0.0103491560040171</v>
      </c>
      <c r="AI2202" s="11" t="n">
        <f aca="false">'Daily Data'!O2201</f>
        <v>0.00432481486847602</v>
      </c>
      <c r="AJ2202" s="11" t="n">
        <f aca="false">'Daily Data'!Q2201</f>
        <v>0.00540818180096236</v>
      </c>
      <c r="AK2202" s="11" t="n">
        <f aca="false">'Daily Data'!R2201</f>
        <v>-0.0103491560040171</v>
      </c>
      <c r="AM2202" s="11" t="n">
        <f aca="false">'Daily Data'!P2201</f>
        <v>0.0059178007412779</v>
      </c>
      <c r="AN2202" s="11" t="n">
        <f aca="false">'Daily Data'!Q2201</f>
        <v>0.00540818180096236</v>
      </c>
      <c r="AO2202" s="11" t="n">
        <f aca="false">'Daily Data'!R2201</f>
        <v>-0.0103491560040171</v>
      </c>
      <c r="AQ2202" s="11" t="n">
        <f aca="false">'Daily Data'!O2201</f>
        <v>0.00432481486847602</v>
      </c>
      <c r="AR2202" s="11" t="n">
        <f aca="false">'Daily Data'!P2201</f>
        <v>0.0059178007412779</v>
      </c>
      <c r="AS2202" s="11" t="n">
        <f aca="false">'Daily Data'!Q2201</f>
        <v>0.00540818180096236</v>
      </c>
      <c r="AT2202" s="11" t="n">
        <f aca="false">'Daily Data'!R2201</f>
        <v>-0.0103491560040171</v>
      </c>
    </row>
    <row r="2203" customFormat="false" ht="15" hidden="false" customHeight="false" outlineLevel="0" collapsed="false">
      <c r="A2203" s="11" t="n">
        <f aca="false">'Daily Data'!O2202</f>
        <v>0.00171522614264119</v>
      </c>
      <c r="C2203" s="11" t="n">
        <f aca="false">'Daily Data'!P2202</f>
        <v>-0.0164047014965224</v>
      </c>
      <c r="E2203" s="11" t="n">
        <f aca="false">'Daily Data'!Q2202</f>
        <v>-0.0164089261407868</v>
      </c>
      <c r="G2203" s="11" t="n">
        <f aca="false">'Daily Data'!R2202</f>
        <v>-0.0145181375859182</v>
      </c>
      <c r="I2203" s="11" t="n">
        <f aca="false">'Daily Data'!O2202</f>
        <v>0.00171522614264119</v>
      </c>
      <c r="J2203" s="11" t="n">
        <f aca="false">'Daily Data'!P2202</f>
        <v>-0.0164047014965224</v>
      </c>
      <c r="L2203" s="11" t="n">
        <f aca="false">'Daily Data'!O2202</f>
        <v>0.00171522614264119</v>
      </c>
      <c r="M2203" s="11" t="n">
        <f aca="false">'Daily Data'!Q2202</f>
        <v>-0.0164089261407868</v>
      </c>
      <c r="O2203" s="11" t="n">
        <f aca="false">'Daily Data'!O2202</f>
        <v>0.00171522614264119</v>
      </c>
      <c r="P2203" s="11" t="n">
        <f aca="false">'Daily Data'!R2202</f>
        <v>-0.0145181375859182</v>
      </c>
      <c r="R2203" s="11" t="n">
        <f aca="false">'Daily Data'!P2202</f>
        <v>-0.0164047014965224</v>
      </c>
      <c r="S2203" s="11" t="n">
        <f aca="false">'Daily Data'!Q2202</f>
        <v>-0.0164089261407868</v>
      </c>
      <c r="U2203" s="11" t="n">
        <f aca="false">'Daily Data'!P2202</f>
        <v>-0.0164047014965224</v>
      </c>
      <c r="V2203" s="11" t="n">
        <f aca="false">'Daily Data'!R2202</f>
        <v>-0.0145181375859182</v>
      </c>
      <c r="X2203" s="11" t="n">
        <f aca="false">'Daily Data'!Q2202</f>
        <v>-0.0164089261407868</v>
      </c>
      <c r="Y2203" s="11" t="n">
        <f aca="false">'Daily Data'!R2202</f>
        <v>-0.0145181375859182</v>
      </c>
      <c r="AA2203" s="11" t="n">
        <f aca="false">'Daily Data'!O2202</f>
        <v>0.00171522614264119</v>
      </c>
      <c r="AB2203" s="11" t="n">
        <f aca="false">'Daily Data'!P2202</f>
        <v>-0.0164047014965224</v>
      </c>
      <c r="AC2203" s="11" t="n">
        <f aca="false">'Daily Data'!Q2202</f>
        <v>-0.0164089261407868</v>
      </c>
      <c r="AE2203" s="11" t="n">
        <f aca="false">'Daily Data'!O2202</f>
        <v>0.00171522614264119</v>
      </c>
      <c r="AF2203" s="11" t="n">
        <f aca="false">'Daily Data'!P2202</f>
        <v>-0.0164047014965224</v>
      </c>
      <c r="AG2203" s="11" t="n">
        <f aca="false">'Daily Data'!R2202</f>
        <v>-0.0145181375859182</v>
      </c>
      <c r="AI2203" s="11" t="n">
        <f aca="false">'Daily Data'!O2202</f>
        <v>0.00171522614264119</v>
      </c>
      <c r="AJ2203" s="11" t="n">
        <f aca="false">'Daily Data'!Q2202</f>
        <v>-0.0164089261407868</v>
      </c>
      <c r="AK2203" s="11" t="n">
        <f aca="false">'Daily Data'!R2202</f>
        <v>-0.0145181375859182</v>
      </c>
      <c r="AM2203" s="11" t="n">
        <f aca="false">'Daily Data'!P2202</f>
        <v>-0.0164047014965224</v>
      </c>
      <c r="AN2203" s="11" t="n">
        <f aca="false">'Daily Data'!Q2202</f>
        <v>-0.0164089261407868</v>
      </c>
      <c r="AO2203" s="11" t="n">
        <f aca="false">'Daily Data'!R2202</f>
        <v>-0.0145181375859182</v>
      </c>
      <c r="AQ2203" s="11" t="n">
        <f aca="false">'Daily Data'!O2202</f>
        <v>0.00171522614264119</v>
      </c>
      <c r="AR2203" s="11" t="n">
        <f aca="false">'Daily Data'!P2202</f>
        <v>-0.0164047014965224</v>
      </c>
      <c r="AS2203" s="11" t="n">
        <f aca="false">'Daily Data'!Q2202</f>
        <v>-0.0164089261407868</v>
      </c>
      <c r="AT2203" s="11" t="n">
        <f aca="false">'Daily Data'!R2202</f>
        <v>-0.0145181375859182</v>
      </c>
    </row>
    <row r="2204" customFormat="false" ht="15" hidden="false" customHeight="false" outlineLevel="0" collapsed="false">
      <c r="A2204" s="11" t="n">
        <f aca="false">'Daily Data'!O2203</f>
        <v>-5.0449355985974E-005</v>
      </c>
      <c r="C2204" s="11" t="n">
        <f aca="false">'Daily Data'!P2203</f>
        <v>0.00170576745590645</v>
      </c>
      <c r="E2204" s="11" t="n">
        <f aca="false">'Daily Data'!Q2203</f>
        <v>0.00266758803216738</v>
      </c>
      <c r="G2204" s="11" t="n">
        <f aca="false">'Daily Data'!R2203</f>
        <v>0.00514100245467386</v>
      </c>
      <c r="I2204" s="11" t="n">
        <f aca="false">'Daily Data'!O2203</f>
        <v>-5.0449355985974E-005</v>
      </c>
      <c r="J2204" s="11" t="n">
        <f aca="false">'Daily Data'!P2203</f>
        <v>0.00170576745590645</v>
      </c>
      <c r="L2204" s="11" t="n">
        <f aca="false">'Daily Data'!O2203</f>
        <v>-5.0449355985974E-005</v>
      </c>
      <c r="M2204" s="11" t="n">
        <f aca="false">'Daily Data'!Q2203</f>
        <v>0.00266758803216738</v>
      </c>
      <c r="O2204" s="11" t="n">
        <f aca="false">'Daily Data'!O2203</f>
        <v>-5.0449355985974E-005</v>
      </c>
      <c r="P2204" s="11" t="n">
        <f aca="false">'Daily Data'!R2203</f>
        <v>0.00514100245467386</v>
      </c>
      <c r="R2204" s="11" t="n">
        <f aca="false">'Daily Data'!P2203</f>
        <v>0.00170576745590645</v>
      </c>
      <c r="S2204" s="11" t="n">
        <f aca="false">'Daily Data'!Q2203</f>
        <v>0.00266758803216738</v>
      </c>
      <c r="U2204" s="11" t="n">
        <f aca="false">'Daily Data'!P2203</f>
        <v>0.00170576745590645</v>
      </c>
      <c r="V2204" s="11" t="n">
        <f aca="false">'Daily Data'!R2203</f>
        <v>0.00514100245467386</v>
      </c>
      <c r="X2204" s="11" t="n">
        <f aca="false">'Daily Data'!Q2203</f>
        <v>0.00266758803216738</v>
      </c>
      <c r="Y2204" s="11" t="n">
        <f aca="false">'Daily Data'!R2203</f>
        <v>0.00514100245467386</v>
      </c>
      <c r="AA2204" s="11" t="n">
        <f aca="false">'Daily Data'!O2203</f>
        <v>-5.0449355985974E-005</v>
      </c>
      <c r="AB2204" s="11" t="n">
        <f aca="false">'Daily Data'!P2203</f>
        <v>0.00170576745590645</v>
      </c>
      <c r="AC2204" s="11" t="n">
        <f aca="false">'Daily Data'!Q2203</f>
        <v>0.00266758803216738</v>
      </c>
      <c r="AE2204" s="11" t="n">
        <f aca="false">'Daily Data'!O2203</f>
        <v>-5.0449355985974E-005</v>
      </c>
      <c r="AF2204" s="11" t="n">
        <f aca="false">'Daily Data'!P2203</f>
        <v>0.00170576745590645</v>
      </c>
      <c r="AG2204" s="11" t="n">
        <f aca="false">'Daily Data'!R2203</f>
        <v>0.00514100245467386</v>
      </c>
      <c r="AI2204" s="11" t="n">
        <f aca="false">'Daily Data'!O2203</f>
        <v>-5.0449355985974E-005</v>
      </c>
      <c r="AJ2204" s="11" t="n">
        <f aca="false">'Daily Data'!Q2203</f>
        <v>0.00266758803216738</v>
      </c>
      <c r="AK2204" s="11" t="n">
        <f aca="false">'Daily Data'!R2203</f>
        <v>0.00514100245467386</v>
      </c>
      <c r="AM2204" s="11" t="n">
        <f aca="false">'Daily Data'!P2203</f>
        <v>0.00170576745590645</v>
      </c>
      <c r="AN2204" s="11" t="n">
        <f aca="false">'Daily Data'!Q2203</f>
        <v>0.00266758803216738</v>
      </c>
      <c r="AO2204" s="11" t="n">
        <f aca="false">'Daily Data'!R2203</f>
        <v>0.00514100245467386</v>
      </c>
      <c r="AQ2204" s="11" t="n">
        <f aca="false">'Daily Data'!O2203</f>
        <v>-5.0449355985974E-005</v>
      </c>
      <c r="AR2204" s="11" t="n">
        <f aca="false">'Daily Data'!P2203</f>
        <v>0.00170576745590645</v>
      </c>
      <c r="AS2204" s="11" t="n">
        <f aca="false">'Daily Data'!Q2203</f>
        <v>0.00266758803216738</v>
      </c>
      <c r="AT2204" s="11" t="n">
        <f aca="false">'Daily Data'!R2203</f>
        <v>0.00514100245467386</v>
      </c>
    </row>
    <row r="2205" customFormat="false" ht="15" hidden="false" customHeight="false" outlineLevel="0" collapsed="false">
      <c r="A2205" s="11" t="n">
        <f aca="false">'Daily Data'!O2204</f>
        <v>-0.000672617886314789</v>
      </c>
      <c r="C2205" s="11" t="n">
        <f aca="false">'Daily Data'!P2204</f>
        <v>-0.00213838129788835</v>
      </c>
      <c r="E2205" s="11" t="n">
        <f aca="false">'Daily Data'!Q2204</f>
        <v>-0.00318497197354551</v>
      </c>
      <c r="G2205" s="11" t="n">
        <f aca="false">'Daily Data'!R2204</f>
        <v>-0.00579580805968061</v>
      </c>
      <c r="I2205" s="11" t="n">
        <f aca="false">'Daily Data'!O2204</f>
        <v>-0.000672617886314789</v>
      </c>
      <c r="J2205" s="11" t="n">
        <f aca="false">'Daily Data'!P2204</f>
        <v>-0.00213838129788835</v>
      </c>
      <c r="L2205" s="11" t="n">
        <f aca="false">'Daily Data'!O2204</f>
        <v>-0.000672617886314789</v>
      </c>
      <c r="M2205" s="11" t="n">
        <f aca="false">'Daily Data'!Q2204</f>
        <v>-0.00318497197354551</v>
      </c>
      <c r="O2205" s="11" t="n">
        <f aca="false">'Daily Data'!O2204</f>
        <v>-0.000672617886314789</v>
      </c>
      <c r="P2205" s="11" t="n">
        <f aca="false">'Daily Data'!R2204</f>
        <v>-0.00579580805968061</v>
      </c>
      <c r="R2205" s="11" t="n">
        <f aca="false">'Daily Data'!P2204</f>
        <v>-0.00213838129788835</v>
      </c>
      <c r="S2205" s="11" t="n">
        <f aca="false">'Daily Data'!Q2204</f>
        <v>-0.00318497197354551</v>
      </c>
      <c r="U2205" s="11" t="n">
        <f aca="false">'Daily Data'!P2204</f>
        <v>-0.00213838129788835</v>
      </c>
      <c r="V2205" s="11" t="n">
        <f aca="false">'Daily Data'!R2204</f>
        <v>-0.00579580805968061</v>
      </c>
      <c r="X2205" s="11" t="n">
        <f aca="false">'Daily Data'!Q2204</f>
        <v>-0.00318497197354551</v>
      </c>
      <c r="Y2205" s="11" t="n">
        <f aca="false">'Daily Data'!R2204</f>
        <v>-0.00579580805968061</v>
      </c>
      <c r="AA2205" s="11" t="n">
        <f aca="false">'Daily Data'!O2204</f>
        <v>-0.000672617886314789</v>
      </c>
      <c r="AB2205" s="11" t="n">
        <f aca="false">'Daily Data'!P2204</f>
        <v>-0.00213838129788835</v>
      </c>
      <c r="AC2205" s="11" t="n">
        <f aca="false">'Daily Data'!Q2204</f>
        <v>-0.00318497197354551</v>
      </c>
      <c r="AE2205" s="11" t="n">
        <f aca="false">'Daily Data'!O2204</f>
        <v>-0.000672617886314789</v>
      </c>
      <c r="AF2205" s="11" t="n">
        <f aca="false">'Daily Data'!P2204</f>
        <v>-0.00213838129788835</v>
      </c>
      <c r="AG2205" s="11" t="n">
        <f aca="false">'Daily Data'!R2204</f>
        <v>-0.00579580805968061</v>
      </c>
      <c r="AI2205" s="11" t="n">
        <f aca="false">'Daily Data'!O2204</f>
        <v>-0.000672617886314789</v>
      </c>
      <c r="AJ2205" s="11" t="n">
        <f aca="false">'Daily Data'!Q2204</f>
        <v>-0.00318497197354551</v>
      </c>
      <c r="AK2205" s="11" t="n">
        <f aca="false">'Daily Data'!R2204</f>
        <v>-0.00579580805968061</v>
      </c>
      <c r="AM2205" s="11" t="n">
        <f aca="false">'Daily Data'!P2204</f>
        <v>-0.00213838129788835</v>
      </c>
      <c r="AN2205" s="11" t="n">
        <f aca="false">'Daily Data'!Q2204</f>
        <v>-0.00318497197354551</v>
      </c>
      <c r="AO2205" s="11" t="n">
        <f aca="false">'Daily Data'!R2204</f>
        <v>-0.00579580805968061</v>
      </c>
      <c r="AQ2205" s="11" t="n">
        <f aca="false">'Daily Data'!O2204</f>
        <v>-0.000672617886314789</v>
      </c>
      <c r="AR2205" s="11" t="n">
        <f aca="false">'Daily Data'!P2204</f>
        <v>-0.00213838129788835</v>
      </c>
      <c r="AS2205" s="11" t="n">
        <f aca="false">'Daily Data'!Q2204</f>
        <v>-0.00318497197354551</v>
      </c>
      <c r="AT2205" s="11" t="n">
        <f aca="false">'Daily Data'!R2204</f>
        <v>-0.00579580805968061</v>
      </c>
    </row>
    <row r="2206" customFormat="false" ht="15" hidden="false" customHeight="false" outlineLevel="0" collapsed="false">
      <c r="A2206" s="11" t="n">
        <f aca="false">'Daily Data'!O2205</f>
        <v>0.00599663797013594</v>
      </c>
      <c r="C2206" s="11" t="n">
        <f aca="false">'Daily Data'!P2205</f>
        <v>-0.00599238903146094</v>
      </c>
      <c r="E2206" s="11" t="n">
        <f aca="false">'Daily Data'!Q2205</f>
        <v>-0.00560974624528432</v>
      </c>
      <c r="G2206" s="11" t="n">
        <f aca="false">'Daily Data'!R2205</f>
        <v>0.00297367595869491</v>
      </c>
      <c r="I2206" s="11" t="n">
        <f aca="false">'Daily Data'!O2205</f>
        <v>0.00599663797013594</v>
      </c>
      <c r="J2206" s="11" t="n">
        <f aca="false">'Daily Data'!P2205</f>
        <v>-0.00599238903146094</v>
      </c>
      <c r="L2206" s="11" t="n">
        <f aca="false">'Daily Data'!O2205</f>
        <v>0.00599663797013594</v>
      </c>
      <c r="M2206" s="11" t="n">
        <f aca="false">'Daily Data'!Q2205</f>
        <v>-0.00560974624528432</v>
      </c>
      <c r="O2206" s="11" t="n">
        <f aca="false">'Daily Data'!O2205</f>
        <v>0.00599663797013594</v>
      </c>
      <c r="P2206" s="11" t="n">
        <f aca="false">'Daily Data'!R2205</f>
        <v>0.00297367595869491</v>
      </c>
      <c r="R2206" s="11" t="n">
        <f aca="false">'Daily Data'!P2205</f>
        <v>-0.00599238903146094</v>
      </c>
      <c r="S2206" s="11" t="n">
        <f aca="false">'Daily Data'!Q2205</f>
        <v>-0.00560974624528432</v>
      </c>
      <c r="U2206" s="11" t="n">
        <f aca="false">'Daily Data'!P2205</f>
        <v>-0.00599238903146094</v>
      </c>
      <c r="V2206" s="11" t="n">
        <f aca="false">'Daily Data'!R2205</f>
        <v>0.00297367595869491</v>
      </c>
      <c r="X2206" s="11" t="n">
        <f aca="false">'Daily Data'!Q2205</f>
        <v>-0.00560974624528432</v>
      </c>
      <c r="Y2206" s="11" t="n">
        <f aca="false">'Daily Data'!R2205</f>
        <v>0.00297367595869491</v>
      </c>
      <c r="AA2206" s="11" t="n">
        <f aca="false">'Daily Data'!O2205</f>
        <v>0.00599663797013594</v>
      </c>
      <c r="AB2206" s="11" t="n">
        <f aca="false">'Daily Data'!P2205</f>
        <v>-0.00599238903146094</v>
      </c>
      <c r="AC2206" s="11" t="n">
        <f aca="false">'Daily Data'!Q2205</f>
        <v>-0.00560974624528432</v>
      </c>
      <c r="AE2206" s="11" t="n">
        <f aca="false">'Daily Data'!O2205</f>
        <v>0.00599663797013594</v>
      </c>
      <c r="AF2206" s="11" t="n">
        <f aca="false">'Daily Data'!P2205</f>
        <v>-0.00599238903146094</v>
      </c>
      <c r="AG2206" s="11" t="n">
        <f aca="false">'Daily Data'!R2205</f>
        <v>0.00297367595869491</v>
      </c>
      <c r="AI2206" s="11" t="n">
        <f aca="false">'Daily Data'!O2205</f>
        <v>0.00599663797013594</v>
      </c>
      <c r="AJ2206" s="11" t="n">
        <f aca="false">'Daily Data'!Q2205</f>
        <v>-0.00560974624528432</v>
      </c>
      <c r="AK2206" s="11" t="n">
        <f aca="false">'Daily Data'!R2205</f>
        <v>0.00297367595869491</v>
      </c>
      <c r="AM2206" s="11" t="n">
        <f aca="false">'Daily Data'!P2205</f>
        <v>-0.00599238903146094</v>
      </c>
      <c r="AN2206" s="11" t="n">
        <f aca="false">'Daily Data'!Q2205</f>
        <v>-0.00560974624528432</v>
      </c>
      <c r="AO2206" s="11" t="n">
        <f aca="false">'Daily Data'!R2205</f>
        <v>0.00297367595869491</v>
      </c>
      <c r="AQ2206" s="11" t="n">
        <f aca="false">'Daily Data'!O2205</f>
        <v>0.00599663797013594</v>
      </c>
      <c r="AR2206" s="11" t="n">
        <f aca="false">'Daily Data'!P2205</f>
        <v>-0.00599238903146094</v>
      </c>
      <c r="AS2206" s="11" t="n">
        <f aca="false">'Daily Data'!Q2205</f>
        <v>-0.00560974624528432</v>
      </c>
      <c r="AT2206" s="11" t="n">
        <f aca="false">'Daily Data'!R2205</f>
        <v>0.00297367595869491</v>
      </c>
    </row>
    <row r="2207" customFormat="false" ht="15" hidden="false" customHeight="false" outlineLevel="0" collapsed="false">
      <c r="A2207" s="11" t="n">
        <f aca="false">'Daily Data'!O2206</f>
        <v>-0.000290878327737779</v>
      </c>
      <c r="C2207" s="11" t="n">
        <f aca="false">'Daily Data'!P2206</f>
        <v>0.000856220118569559</v>
      </c>
      <c r="E2207" s="11" t="n">
        <f aca="false">'Daily Data'!Q2206</f>
        <v>0.00112303063653107</v>
      </c>
      <c r="G2207" s="11" t="n">
        <f aca="false">'Daily Data'!R2206</f>
        <v>0.010186620738089</v>
      </c>
      <c r="I2207" s="11" t="n">
        <f aca="false">'Daily Data'!O2206</f>
        <v>-0.000290878327737779</v>
      </c>
      <c r="J2207" s="11" t="n">
        <f aca="false">'Daily Data'!P2206</f>
        <v>0.000856220118569559</v>
      </c>
      <c r="L2207" s="11" t="n">
        <f aca="false">'Daily Data'!O2206</f>
        <v>-0.000290878327737779</v>
      </c>
      <c r="M2207" s="11" t="n">
        <f aca="false">'Daily Data'!Q2206</f>
        <v>0.00112303063653107</v>
      </c>
      <c r="O2207" s="11" t="n">
        <f aca="false">'Daily Data'!O2206</f>
        <v>-0.000290878327737779</v>
      </c>
      <c r="P2207" s="11" t="n">
        <f aca="false">'Daily Data'!R2206</f>
        <v>0.010186620738089</v>
      </c>
      <c r="R2207" s="11" t="n">
        <f aca="false">'Daily Data'!P2206</f>
        <v>0.000856220118569559</v>
      </c>
      <c r="S2207" s="11" t="n">
        <f aca="false">'Daily Data'!Q2206</f>
        <v>0.00112303063653107</v>
      </c>
      <c r="U2207" s="11" t="n">
        <f aca="false">'Daily Data'!P2206</f>
        <v>0.000856220118569559</v>
      </c>
      <c r="V2207" s="11" t="n">
        <f aca="false">'Daily Data'!R2206</f>
        <v>0.010186620738089</v>
      </c>
      <c r="X2207" s="11" t="n">
        <f aca="false">'Daily Data'!Q2206</f>
        <v>0.00112303063653107</v>
      </c>
      <c r="Y2207" s="11" t="n">
        <f aca="false">'Daily Data'!R2206</f>
        <v>0.010186620738089</v>
      </c>
      <c r="AA2207" s="11" t="n">
        <f aca="false">'Daily Data'!O2206</f>
        <v>-0.000290878327737779</v>
      </c>
      <c r="AB2207" s="11" t="n">
        <f aca="false">'Daily Data'!P2206</f>
        <v>0.000856220118569559</v>
      </c>
      <c r="AC2207" s="11" t="n">
        <f aca="false">'Daily Data'!Q2206</f>
        <v>0.00112303063653107</v>
      </c>
      <c r="AE2207" s="11" t="n">
        <f aca="false">'Daily Data'!O2206</f>
        <v>-0.000290878327737779</v>
      </c>
      <c r="AF2207" s="11" t="n">
        <f aca="false">'Daily Data'!P2206</f>
        <v>0.000856220118569559</v>
      </c>
      <c r="AG2207" s="11" t="n">
        <f aca="false">'Daily Data'!R2206</f>
        <v>0.010186620738089</v>
      </c>
      <c r="AI2207" s="11" t="n">
        <f aca="false">'Daily Data'!O2206</f>
        <v>-0.000290878327737779</v>
      </c>
      <c r="AJ2207" s="11" t="n">
        <f aca="false">'Daily Data'!Q2206</f>
        <v>0.00112303063653107</v>
      </c>
      <c r="AK2207" s="11" t="n">
        <f aca="false">'Daily Data'!R2206</f>
        <v>0.010186620738089</v>
      </c>
      <c r="AM2207" s="11" t="n">
        <f aca="false">'Daily Data'!P2206</f>
        <v>0.000856220118569559</v>
      </c>
      <c r="AN2207" s="11" t="n">
        <f aca="false">'Daily Data'!Q2206</f>
        <v>0.00112303063653107</v>
      </c>
      <c r="AO2207" s="11" t="n">
        <f aca="false">'Daily Data'!R2206</f>
        <v>0.010186620738089</v>
      </c>
      <c r="AQ2207" s="11" t="n">
        <f aca="false">'Daily Data'!O2206</f>
        <v>-0.000290878327737779</v>
      </c>
      <c r="AR2207" s="11" t="n">
        <f aca="false">'Daily Data'!P2206</f>
        <v>0.000856220118569559</v>
      </c>
      <c r="AS2207" s="11" t="n">
        <f aca="false">'Daily Data'!Q2206</f>
        <v>0.00112303063653107</v>
      </c>
      <c r="AT2207" s="11" t="n">
        <f aca="false">'Daily Data'!R2206</f>
        <v>0.010186620738089</v>
      </c>
    </row>
    <row r="2208" customFormat="false" ht="15" hidden="false" customHeight="false" outlineLevel="0" collapsed="false">
      <c r="A2208" s="11" t="n">
        <f aca="false">'Daily Data'!O2207</f>
        <v>0.00298195858997285</v>
      </c>
      <c r="C2208" s="11" t="n">
        <f aca="false">'Daily Data'!P2207</f>
        <v>-0.00129413292115366</v>
      </c>
      <c r="E2208" s="11" t="n">
        <f aca="false">'Daily Data'!Q2207</f>
        <v>-0.0015636166386166</v>
      </c>
      <c r="G2208" s="11" t="n">
        <f aca="false">'Daily Data'!R2207</f>
        <v>0.0136798114475887</v>
      </c>
      <c r="I2208" s="11" t="n">
        <f aca="false">'Daily Data'!O2207</f>
        <v>0.00298195858997285</v>
      </c>
      <c r="J2208" s="11" t="n">
        <f aca="false">'Daily Data'!P2207</f>
        <v>-0.00129413292115366</v>
      </c>
      <c r="L2208" s="11" t="n">
        <f aca="false">'Daily Data'!O2207</f>
        <v>0.00298195858997285</v>
      </c>
      <c r="M2208" s="11" t="n">
        <f aca="false">'Daily Data'!Q2207</f>
        <v>-0.0015636166386166</v>
      </c>
      <c r="O2208" s="11" t="n">
        <f aca="false">'Daily Data'!O2207</f>
        <v>0.00298195858997285</v>
      </c>
      <c r="P2208" s="11" t="n">
        <f aca="false">'Daily Data'!R2207</f>
        <v>0.0136798114475887</v>
      </c>
      <c r="R2208" s="11" t="n">
        <f aca="false">'Daily Data'!P2207</f>
        <v>-0.00129413292115366</v>
      </c>
      <c r="S2208" s="11" t="n">
        <f aca="false">'Daily Data'!Q2207</f>
        <v>-0.0015636166386166</v>
      </c>
      <c r="U2208" s="11" t="n">
        <f aca="false">'Daily Data'!P2207</f>
        <v>-0.00129413292115366</v>
      </c>
      <c r="V2208" s="11" t="n">
        <f aca="false">'Daily Data'!R2207</f>
        <v>0.0136798114475887</v>
      </c>
      <c r="X2208" s="11" t="n">
        <f aca="false">'Daily Data'!Q2207</f>
        <v>-0.0015636166386166</v>
      </c>
      <c r="Y2208" s="11" t="n">
        <f aca="false">'Daily Data'!R2207</f>
        <v>0.0136798114475887</v>
      </c>
      <c r="AA2208" s="11" t="n">
        <f aca="false">'Daily Data'!O2207</f>
        <v>0.00298195858997285</v>
      </c>
      <c r="AB2208" s="11" t="n">
        <f aca="false">'Daily Data'!P2207</f>
        <v>-0.00129413292115366</v>
      </c>
      <c r="AC2208" s="11" t="n">
        <f aca="false">'Daily Data'!Q2207</f>
        <v>-0.0015636166386166</v>
      </c>
      <c r="AE2208" s="11" t="n">
        <f aca="false">'Daily Data'!O2207</f>
        <v>0.00298195858997285</v>
      </c>
      <c r="AF2208" s="11" t="n">
        <f aca="false">'Daily Data'!P2207</f>
        <v>-0.00129413292115366</v>
      </c>
      <c r="AG2208" s="11" t="n">
        <f aca="false">'Daily Data'!R2207</f>
        <v>0.0136798114475887</v>
      </c>
      <c r="AI2208" s="11" t="n">
        <f aca="false">'Daily Data'!O2207</f>
        <v>0.00298195858997285</v>
      </c>
      <c r="AJ2208" s="11" t="n">
        <f aca="false">'Daily Data'!Q2207</f>
        <v>-0.0015636166386166</v>
      </c>
      <c r="AK2208" s="11" t="n">
        <f aca="false">'Daily Data'!R2207</f>
        <v>0.0136798114475887</v>
      </c>
      <c r="AM2208" s="11" t="n">
        <f aca="false">'Daily Data'!P2207</f>
        <v>-0.00129413292115366</v>
      </c>
      <c r="AN2208" s="11" t="n">
        <f aca="false">'Daily Data'!Q2207</f>
        <v>-0.0015636166386166</v>
      </c>
      <c r="AO2208" s="11" t="n">
        <f aca="false">'Daily Data'!R2207</f>
        <v>0.0136798114475887</v>
      </c>
      <c r="AQ2208" s="11" t="n">
        <f aca="false">'Daily Data'!O2207</f>
        <v>0.00298195858997285</v>
      </c>
      <c r="AR2208" s="11" t="n">
        <f aca="false">'Daily Data'!P2207</f>
        <v>-0.00129413292115366</v>
      </c>
      <c r="AS2208" s="11" t="n">
        <f aca="false">'Daily Data'!Q2207</f>
        <v>-0.0015636166386166</v>
      </c>
      <c r="AT2208" s="11" t="n">
        <f aca="false">'Daily Data'!R2207</f>
        <v>0.0136798114475887</v>
      </c>
    </row>
    <row r="2209" customFormat="false" ht="15" hidden="false" customHeight="false" outlineLevel="0" collapsed="false">
      <c r="A2209" s="11" t="n">
        <f aca="false">'Daily Data'!O2208</f>
        <v>-0.00109018484471369</v>
      </c>
      <c r="C2209" s="11" t="n">
        <f aca="false">'Daily Data'!P2208</f>
        <v>0.00386993539416047</v>
      </c>
      <c r="E2209" s="11" t="n">
        <f aca="false">'Daily Data'!Q2208</f>
        <v>0.00346604963519326</v>
      </c>
      <c r="G2209" s="11" t="n">
        <f aca="false">'Daily Data'!R2208</f>
        <v>0.00465830804494449</v>
      </c>
      <c r="I2209" s="11" t="n">
        <f aca="false">'Daily Data'!O2208</f>
        <v>-0.00109018484471369</v>
      </c>
      <c r="J2209" s="11" t="n">
        <f aca="false">'Daily Data'!P2208</f>
        <v>0.00386993539416047</v>
      </c>
      <c r="L2209" s="11" t="n">
        <f aca="false">'Daily Data'!O2208</f>
        <v>-0.00109018484471369</v>
      </c>
      <c r="M2209" s="11" t="n">
        <f aca="false">'Daily Data'!Q2208</f>
        <v>0.00346604963519326</v>
      </c>
      <c r="O2209" s="11" t="n">
        <f aca="false">'Daily Data'!O2208</f>
        <v>-0.00109018484471369</v>
      </c>
      <c r="P2209" s="11" t="n">
        <f aca="false">'Daily Data'!R2208</f>
        <v>0.00465830804494449</v>
      </c>
      <c r="R2209" s="11" t="n">
        <f aca="false">'Daily Data'!P2208</f>
        <v>0.00386993539416047</v>
      </c>
      <c r="S2209" s="11" t="n">
        <f aca="false">'Daily Data'!Q2208</f>
        <v>0.00346604963519326</v>
      </c>
      <c r="U2209" s="11" t="n">
        <f aca="false">'Daily Data'!P2208</f>
        <v>0.00386993539416047</v>
      </c>
      <c r="V2209" s="11" t="n">
        <f aca="false">'Daily Data'!R2208</f>
        <v>0.00465830804494449</v>
      </c>
      <c r="X2209" s="11" t="n">
        <f aca="false">'Daily Data'!Q2208</f>
        <v>0.00346604963519326</v>
      </c>
      <c r="Y2209" s="11" t="n">
        <f aca="false">'Daily Data'!R2208</f>
        <v>0.00465830804494449</v>
      </c>
      <c r="AA2209" s="11" t="n">
        <f aca="false">'Daily Data'!O2208</f>
        <v>-0.00109018484471369</v>
      </c>
      <c r="AB2209" s="11" t="n">
        <f aca="false">'Daily Data'!P2208</f>
        <v>0.00386993539416047</v>
      </c>
      <c r="AC2209" s="11" t="n">
        <f aca="false">'Daily Data'!Q2208</f>
        <v>0.00346604963519326</v>
      </c>
      <c r="AE2209" s="11" t="n">
        <f aca="false">'Daily Data'!O2208</f>
        <v>-0.00109018484471369</v>
      </c>
      <c r="AF2209" s="11" t="n">
        <f aca="false">'Daily Data'!P2208</f>
        <v>0.00386993539416047</v>
      </c>
      <c r="AG2209" s="11" t="n">
        <f aca="false">'Daily Data'!R2208</f>
        <v>0.00465830804494449</v>
      </c>
      <c r="AI2209" s="11" t="n">
        <f aca="false">'Daily Data'!O2208</f>
        <v>-0.00109018484471369</v>
      </c>
      <c r="AJ2209" s="11" t="n">
        <f aca="false">'Daily Data'!Q2208</f>
        <v>0.00346604963519326</v>
      </c>
      <c r="AK2209" s="11" t="n">
        <f aca="false">'Daily Data'!R2208</f>
        <v>0.00465830804494449</v>
      </c>
      <c r="AM2209" s="11" t="n">
        <f aca="false">'Daily Data'!P2208</f>
        <v>0.00386993539416047</v>
      </c>
      <c r="AN2209" s="11" t="n">
        <f aca="false">'Daily Data'!Q2208</f>
        <v>0.00346604963519326</v>
      </c>
      <c r="AO2209" s="11" t="n">
        <f aca="false">'Daily Data'!R2208</f>
        <v>0.00465830804494449</v>
      </c>
      <c r="AQ2209" s="11" t="n">
        <f aca="false">'Daily Data'!O2208</f>
        <v>-0.00109018484471369</v>
      </c>
      <c r="AR2209" s="11" t="n">
        <f aca="false">'Daily Data'!P2208</f>
        <v>0.00386993539416047</v>
      </c>
      <c r="AS2209" s="11" t="n">
        <f aca="false">'Daily Data'!Q2208</f>
        <v>0.00346604963519326</v>
      </c>
      <c r="AT2209" s="11" t="n">
        <f aca="false">'Daily Data'!R2208</f>
        <v>0.00465830804494449</v>
      </c>
    </row>
    <row r="2210" customFormat="false" ht="15" hidden="false" customHeight="false" outlineLevel="0" collapsed="false">
      <c r="A2210" s="11" t="n">
        <f aca="false">'Daily Data'!O2209</f>
        <v>-0.000954059861192683</v>
      </c>
      <c r="C2210" s="11" t="n">
        <f aca="false">'Daily Data'!P2209</f>
        <v>0.0025685337199488</v>
      </c>
      <c r="E2210" s="11" t="n">
        <f aca="false">'Daily Data'!Q2209</f>
        <v>0.00336758719454111</v>
      </c>
      <c r="G2210" s="11" t="n">
        <f aca="false">'Daily Data'!R2209</f>
        <v>-0.0135574515252214</v>
      </c>
      <c r="I2210" s="11" t="n">
        <f aca="false">'Daily Data'!O2209</f>
        <v>-0.000954059861192683</v>
      </c>
      <c r="J2210" s="11" t="n">
        <f aca="false">'Daily Data'!P2209</f>
        <v>0.0025685337199488</v>
      </c>
      <c r="L2210" s="11" t="n">
        <f aca="false">'Daily Data'!O2209</f>
        <v>-0.000954059861192683</v>
      </c>
      <c r="M2210" s="11" t="n">
        <f aca="false">'Daily Data'!Q2209</f>
        <v>0.00336758719454111</v>
      </c>
      <c r="O2210" s="11" t="n">
        <f aca="false">'Daily Data'!O2209</f>
        <v>-0.000954059861192683</v>
      </c>
      <c r="P2210" s="11" t="n">
        <f aca="false">'Daily Data'!R2209</f>
        <v>-0.0135574515252214</v>
      </c>
      <c r="R2210" s="11" t="n">
        <f aca="false">'Daily Data'!P2209</f>
        <v>0.0025685337199488</v>
      </c>
      <c r="S2210" s="11" t="n">
        <f aca="false">'Daily Data'!Q2209</f>
        <v>0.00336758719454111</v>
      </c>
      <c r="U2210" s="11" t="n">
        <f aca="false">'Daily Data'!P2209</f>
        <v>0.0025685337199488</v>
      </c>
      <c r="V2210" s="11" t="n">
        <f aca="false">'Daily Data'!R2209</f>
        <v>-0.0135574515252214</v>
      </c>
      <c r="X2210" s="11" t="n">
        <f aca="false">'Daily Data'!Q2209</f>
        <v>0.00336758719454111</v>
      </c>
      <c r="Y2210" s="11" t="n">
        <f aca="false">'Daily Data'!R2209</f>
        <v>-0.0135574515252214</v>
      </c>
      <c r="AA2210" s="11" t="n">
        <f aca="false">'Daily Data'!O2209</f>
        <v>-0.000954059861192683</v>
      </c>
      <c r="AB2210" s="11" t="n">
        <f aca="false">'Daily Data'!P2209</f>
        <v>0.0025685337199488</v>
      </c>
      <c r="AC2210" s="11" t="n">
        <f aca="false">'Daily Data'!Q2209</f>
        <v>0.00336758719454111</v>
      </c>
      <c r="AE2210" s="11" t="n">
        <f aca="false">'Daily Data'!O2209</f>
        <v>-0.000954059861192683</v>
      </c>
      <c r="AF2210" s="11" t="n">
        <f aca="false">'Daily Data'!P2209</f>
        <v>0.0025685337199488</v>
      </c>
      <c r="AG2210" s="11" t="n">
        <f aca="false">'Daily Data'!R2209</f>
        <v>-0.0135574515252214</v>
      </c>
      <c r="AI2210" s="11" t="n">
        <f aca="false">'Daily Data'!O2209</f>
        <v>-0.000954059861192683</v>
      </c>
      <c r="AJ2210" s="11" t="n">
        <f aca="false">'Daily Data'!Q2209</f>
        <v>0.00336758719454111</v>
      </c>
      <c r="AK2210" s="11" t="n">
        <f aca="false">'Daily Data'!R2209</f>
        <v>-0.0135574515252214</v>
      </c>
      <c r="AM2210" s="11" t="n">
        <f aca="false">'Daily Data'!P2209</f>
        <v>0.0025685337199488</v>
      </c>
      <c r="AN2210" s="11" t="n">
        <f aca="false">'Daily Data'!Q2209</f>
        <v>0.00336758719454111</v>
      </c>
      <c r="AO2210" s="11" t="n">
        <f aca="false">'Daily Data'!R2209</f>
        <v>-0.0135574515252214</v>
      </c>
      <c r="AQ2210" s="11" t="n">
        <f aca="false">'Daily Data'!O2209</f>
        <v>-0.000954059861192683</v>
      </c>
      <c r="AR2210" s="11" t="n">
        <f aca="false">'Daily Data'!P2209</f>
        <v>0.0025685337199488</v>
      </c>
      <c r="AS2210" s="11" t="n">
        <f aca="false">'Daily Data'!Q2209</f>
        <v>0.00336758719454111</v>
      </c>
      <c r="AT2210" s="11" t="n">
        <f aca="false">'Daily Data'!R2209</f>
        <v>-0.0135574515252214</v>
      </c>
    </row>
    <row r="2211" customFormat="false" ht="15" hidden="false" customHeight="false" outlineLevel="0" collapsed="false">
      <c r="A2211" s="11" t="n">
        <f aca="false">'Daily Data'!O2210</f>
        <v>-0.00340590092433768</v>
      </c>
      <c r="C2211" s="11" t="n">
        <f aca="false">'Daily Data'!P2210</f>
        <v>0.00196312850489488</v>
      </c>
      <c r="E2211" s="11" t="n">
        <f aca="false">'Daily Data'!Q2210</f>
        <v>0.00111584172804568</v>
      </c>
      <c r="G2211" s="11" t="n">
        <f aca="false">'Daily Data'!R2210</f>
        <v>0.00809774725706558</v>
      </c>
      <c r="I2211" s="11" t="n">
        <f aca="false">'Daily Data'!O2210</f>
        <v>-0.00340590092433768</v>
      </c>
      <c r="J2211" s="11" t="n">
        <f aca="false">'Daily Data'!P2210</f>
        <v>0.00196312850489488</v>
      </c>
      <c r="L2211" s="11" t="n">
        <f aca="false">'Daily Data'!O2210</f>
        <v>-0.00340590092433768</v>
      </c>
      <c r="M2211" s="11" t="n">
        <f aca="false">'Daily Data'!Q2210</f>
        <v>0.00111584172804568</v>
      </c>
      <c r="O2211" s="11" t="n">
        <f aca="false">'Daily Data'!O2210</f>
        <v>-0.00340590092433768</v>
      </c>
      <c r="P2211" s="11" t="n">
        <f aca="false">'Daily Data'!R2210</f>
        <v>0.00809774725706558</v>
      </c>
      <c r="R2211" s="11" t="n">
        <f aca="false">'Daily Data'!P2210</f>
        <v>0.00196312850489488</v>
      </c>
      <c r="S2211" s="11" t="n">
        <f aca="false">'Daily Data'!Q2210</f>
        <v>0.00111584172804568</v>
      </c>
      <c r="U2211" s="11" t="n">
        <f aca="false">'Daily Data'!P2210</f>
        <v>0.00196312850489488</v>
      </c>
      <c r="V2211" s="11" t="n">
        <f aca="false">'Daily Data'!R2210</f>
        <v>0.00809774725706558</v>
      </c>
      <c r="X2211" s="11" t="n">
        <f aca="false">'Daily Data'!Q2210</f>
        <v>0.00111584172804568</v>
      </c>
      <c r="Y2211" s="11" t="n">
        <f aca="false">'Daily Data'!R2210</f>
        <v>0.00809774725706558</v>
      </c>
      <c r="AA2211" s="11" t="n">
        <f aca="false">'Daily Data'!O2210</f>
        <v>-0.00340590092433768</v>
      </c>
      <c r="AB2211" s="11" t="n">
        <f aca="false">'Daily Data'!P2210</f>
        <v>0.00196312850489488</v>
      </c>
      <c r="AC2211" s="11" t="n">
        <f aca="false">'Daily Data'!Q2210</f>
        <v>0.00111584172804568</v>
      </c>
      <c r="AE2211" s="11" t="n">
        <f aca="false">'Daily Data'!O2210</f>
        <v>-0.00340590092433768</v>
      </c>
      <c r="AF2211" s="11" t="n">
        <f aca="false">'Daily Data'!P2210</f>
        <v>0.00196312850489488</v>
      </c>
      <c r="AG2211" s="11" t="n">
        <f aca="false">'Daily Data'!R2210</f>
        <v>0.00809774725706558</v>
      </c>
      <c r="AI2211" s="11" t="n">
        <f aca="false">'Daily Data'!O2210</f>
        <v>-0.00340590092433768</v>
      </c>
      <c r="AJ2211" s="11" t="n">
        <f aca="false">'Daily Data'!Q2210</f>
        <v>0.00111584172804568</v>
      </c>
      <c r="AK2211" s="11" t="n">
        <f aca="false">'Daily Data'!R2210</f>
        <v>0.00809774725706558</v>
      </c>
      <c r="AM2211" s="11" t="n">
        <f aca="false">'Daily Data'!P2210</f>
        <v>0.00196312850489488</v>
      </c>
      <c r="AN2211" s="11" t="n">
        <f aca="false">'Daily Data'!Q2210</f>
        <v>0.00111584172804568</v>
      </c>
      <c r="AO2211" s="11" t="n">
        <f aca="false">'Daily Data'!R2210</f>
        <v>0.00809774725706558</v>
      </c>
      <c r="AQ2211" s="11" t="n">
        <f aca="false">'Daily Data'!O2210</f>
        <v>-0.00340590092433768</v>
      </c>
      <c r="AR2211" s="11" t="n">
        <f aca="false">'Daily Data'!P2210</f>
        <v>0.00196312850489488</v>
      </c>
      <c r="AS2211" s="11" t="n">
        <f aca="false">'Daily Data'!Q2210</f>
        <v>0.00111584172804568</v>
      </c>
      <c r="AT2211" s="11" t="n">
        <f aca="false">'Daily Data'!R2210</f>
        <v>0.00809774725706558</v>
      </c>
    </row>
    <row r="2212" customFormat="false" ht="15" hidden="false" customHeight="false" outlineLevel="0" collapsed="false">
      <c r="A2212" s="11" t="n">
        <f aca="false">'Daily Data'!O2211</f>
        <v>0.00621284659887999</v>
      </c>
      <c r="C2212" s="11" t="n">
        <f aca="false">'Daily Data'!P2211</f>
        <v>-0.00452925195719301</v>
      </c>
      <c r="E2212" s="11" t="n">
        <f aca="false">'Daily Data'!Q2211</f>
        <v>-0.00422195846893303</v>
      </c>
      <c r="G2212" s="11" t="n">
        <f aca="false">'Daily Data'!R2211</f>
        <v>-0.0184809504192895</v>
      </c>
      <c r="I2212" s="11" t="n">
        <f aca="false">'Daily Data'!O2211</f>
        <v>0.00621284659887999</v>
      </c>
      <c r="J2212" s="11" t="n">
        <f aca="false">'Daily Data'!P2211</f>
        <v>-0.00452925195719301</v>
      </c>
      <c r="L2212" s="11" t="n">
        <f aca="false">'Daily Data'!O2211</f>
        <v>0.00621284659887999</v>
      </c>
      <c r="M2212" s="11" t="n">
        <f aca="false">'Daily Data'!Q2211</f>
        <v>-0.00422195846893303</v>
      </c>
      <c r="O2212" s="11" t="n">
        <f aca="false">'Daily Data'!O2211</f>
        <v>0.00621284659887999</v>
      </c>
      <c r="P2212" s="11" t="n">
        <f aca="false">'Daily Data'!R2211</f>
        <v>-0.0184809504192895</v>
      </c>
      <c r="R2212" s="11" t="n">
        <f aca="false">'Daily Data'!P2211</f>
        <v>-0.00452925195719301</v>
      </c>
      <c r="S2212" s="11" t="n">
        <f aca="false">'Daily Data'!Q2211</f>
        <v>-0.00422195846893303</v>
      </c>
      <c r="U2212" s="11" t="n">
        <f aca="false">'Daily Data'!P2211</f>
        <v>-0.00452925195719301</v>
      </c>
      <c r="V2212" s="11" t="n">
        <f aca="false">'Daily Data'!R2211</f>
        <v>-0.0184809504192895</v>
      </c>
      <c r="X2212" s="11" t="n">
        <f aca="false">'Daily Data'!Q2211</f>
        <v>-0.00422195846893303</v>
      </c>
      <c r="Y2212" s="11" t="n">
        <f aca="false">'Daily Data'!R2211</f>
        <v>-0.0184809504192895</v>
      </c>
      <c r="AA2212" s="11" t="n">
        <f aca="false">'Daily Data'!O2211</f>
        <v>0.00621284659887999</v>
      </c>
      <c r="AB2212" s="11" t="n">
        <f aca="false">'Daily Data'!P2211</f>
        <v>-0.00452925195719301</v>
      </c>
      <c r="AC2212" s="11" t="n">
        <f aca="false">'Daily Data'!Q2211</f>
        <v>-0.00422195846893303</v>
      </c>
      <c r="AE2212" s="11" t="n">
        <f aca="false">'Daily Data'!O2211</f>
        <v>0.00621284659887999</v>
      </c>
      <c r="AF2212" s="11" t="n">
        <f aca="false">'Daily Data'!P2211</f>
        <v>-0.00452925195719301</v>
      </c>
      <c r="AG2212" s="11" t="n">
        <f aca="false">'Daily Data'!R2211</f>
        <v>-0.0184809504192895</v>
      </c>
      <c r="AI2212" s="11" t="n">
        <f aca="false">'Daily Data'!O2211</f>
        <v>0.00621284659887999</v>
      </c>
      <c r="AJ2212" s="11" t="n">
        <f aca="false">'Daily Data'!Q2211</f>
        <v>-0.00422195846893303</v>
      </c>
      <c r="AK2212" s="11" t="n">
        <f aca="false">'Daily Data'!R2211</f>
        <v>-0.0184809504192895</v>
      </c>
      <c r="AM2212" s="11" t="n">
        <f aca="false">'Daily Data'!P2211</f>
        <v>-0.00452925195719301</v>
      </c>
      <c r="AN2212" s="11" t="n">
        <f aca="false">'Daily Data'!Q2211</f>
        <v>-0.00422195846893303</v>
      </c>
      <c r="AO2212" s="11" t="n">
        <f aca="false">'Daily Data'!R2211</f>
        <v>-0.0184809504192895</v>
      </c>
      <c r="AQ2212" s="11" t="n">
        <f aca="false">'Daily Data'!O2211</f>
        <v>0.00621284659887999</v>
      </c>
      <c r="AR2212" s="11" t="n">
        <f aca="false">'Daily Data'!P2211</f>
        <v>-0.00452925195719301</v>
      </c>
      <c r="AS2212" s="11" t="n">
        <f aca="false">'Daily Data'!Q2211</f>
        <v>-0.00422195846893303</v>
      </c>
      <c r="AT2212" s="11" t="n">
        <f aca="false">'Daily Data'!R2211</f>
        <v>-0.0184809504192895</v>
      </c>
    </row>
    <row r="2213" customFormat="false" ht="15" hidden="false" customHeight="false" outlineLevel="0" collapsed="false">
      <c r="A2213" s="11" t="n">
        <f aca="false">'Daily Data'!O2212</f>
        <v>-0.00189455152827023</v>
      </c>
      <c r="C2213" s="11" t="n">
        <f aca="false">'Daily Data'!P2212</f>
        <v>-0.00171963094557426</v>
      </c>
      <c r="E2213" s="11" t="n">
        <f aca="false">'Daily Data'!Q2212</f>
        <v>-0.00173312296682293</v>
      </c>
      <c r="G2213" s="11" t="n">
        <f aca="false">'Daily Data'!R2212</f>
        <v>-0.00355695532923784</v>
      </c>
      <c r="I2213" s="11" t="n">
        <f aca="false">'Daily Data'!O2212</f>
        <v>-0.00189455152827023</v>
      </c>
      <c r="J2213" s="11" t="n">
        <f aca="false">'Daily Data'!P2212</f>
        <v>-0.00171963094557426</v>
      </c>
      <c r="L2213" s="11" t="n">
        <f aca="false">'Daily Data'!O2212</f>
        <v>-0.00189455152827023</v>
      </c>
      <c r="M2213" s="11" t="n">
        <f aca="false">'Daily Data'!Q2212</f>
        <v>-0.00173312296682293</v>
      </c>
      <c r="O2213" s="11" t="n">
        <f aca="false">'Daily Data'!O2212</f>
        <v>-0.00189455152827023</v>
      </c>
      <c r="P2213" s="11" t="n">
        <f aca="false">'Daily Data'!R2212</f>
        <v>-0.00355695532923784</v>
      </c>
      <c r="R2213" s="11" t="n">
        <f aca="false">'Daily Data'!P2212</f>
        <v>-0.00171963094557426</v>
      </c>
      <c r="S2213" s="11" t="n">
        <f aca="false">'Daily Data'!Q2212</f>
        <v>-0.00173312296682293</v>
      </c>
      <c r="U2213" s="11" t="n">
        <f aca="false">'Daily Data'!P2212</f>
        <v>-0.00171963094557426</v>
      </c>
      <c r="V2213" s="11" t="n">
        <f aca="false">'Daily Data'!R2212</f>
        <v>-0.00355695532923784</v>
      </c>
      <c r="X2213" s="11" t="n">
        <f aca="false">'Daily Data'!Q2212</f>
        <v>-0.00173312296682293</v>
      </c>
      <c r="Y2213" s="11" t="n">
        <f aca="false">'Daily Data'!R2212</f>
        <v>-0.00355695532923784</v>
      </c>
      <c r="AA2213" s="11" t="n">
        <f aca="false">'Daily Data'!O2212</f>
        <v>-0.00189455152827023</v>
      </c>
      <c r="AB2213" s="11" t="n">
        <f aca="false">'Daily Data'!P2212</f>
        <v>-0.00171963094557426</v>
      </c>
      <c r="AC2213" s="11" t="n">
        <f aca="false">'Daily Data'!Q2212</f>
        <v>-0.00173312296682293</v>
      </c>
      <c r="AE2213" s="11" t="n">
        <f aca="false">'Daily Data'!O2212</f>
        <v>-0.00189455152827023</v>
      </c>
      <c r="AF2213" s="11" t="n">
        <f aca="false">'Daily Data'!P2212</f>
        <v>-0.00171963094557426</v>
      </c>
      <c r="AG2213" s="11" t="n">
        <f aca="false">'Daily Data'!R2212</f>
        <v>-0.00355695532923784</v>
      </c>
      <c r="AI2213" s="11" t="n">
        <f aca="false">'Daily Data'!O2212</f>
        <v>-0.00189455152827023</v>
      </c>
      <c r="AJ2213" s="11" t="n">
        <f aca="false">'Daily Data'!Q2212</f>
        <v>-0.00173312296682293</v>
      </c>
      <c r="AK2213" s="11" t="n">
        <f aca="false">'Daily Data'!R2212</f>
        <v>-0.00355695532923784</v>
      </c>
      <c r="AM2213" s="11" t="n">
        <f aca="false">'Daily Data'!P2212</f>
        <v>-0.00171963094557426</v>
      </c>
      <c r="AN2213" s="11" t="n">
        <f aca="false">'Daily Data'!Q2212</f>
        <v>-0.00173312296682293</v>
      </c>
      <c r="AO2213" s="11" t="n">
        <f aca="false">'Daily Data'!R2212</f>
        <v>-0.00355695532923784</v>
      </c>
      <c r="AQ2213" s="11" t="n">
        <f aca="false">'Daily Data'!O2212</f>
        <v>-0.00189455152827023</v>
      </c>
      <c r="AR2213" s="11" t="n">
        <f aca="false">'Daily Data'!P2212</f>
        <v>-0.00171963094557426</v>
      </c>
      <c r="AS2213" s="11" t="n">
        <f aca="false">'Daily Data'!Q2212</f>
        <v>-0.00173312296682293</v>
      </c>
      <c r="AT2213" s="11" t="n">
        <f aca="false">'Daily Data'!R2212</f>
        <v>-0.00355695532923784</v>
      </c>
    </row>
    <row r="2214" customFormat="false" ht="15" hidden="false" customHeight="false" outlineLevel="0" collapsed="false">
      <c r="A2214" s="11" t="n">
        <f aca="false">'Daily Data'!O2213</f>
        <v>-0.00647520909254707</v>
      </c>
      <c r="C2214" s="11" t="n">
        <f aca="false">'Daily Data'!P2213</f>
        <v>-0.00344079119620367</v>
      </c>
      <c r="E2214" s="11" t="n">
        <f aca="false">'Daily Data'!Q2213</f>
        <v>-0.00320810566296526</v>
      </c>
      <c r="G2214" s="11" t="n">
        <f aca="false">'Daily Data'!R2213</f>
        <v>0.00110434262397962</v>
      </c>
      <c r="I2214" s="11" t="n">
        <f aca="false">'Daily Data'!O2213</f>
        <v>-0.00647520909254707</v>
      </c>
      <c r="J2214" s="11" t="n">
        <f aca="false">'Daily Data'!P2213</f>
        <v>-0.00344079119620367</v>
      </c>
      <c r="L2214" s="11" t="n">
        <f aca="false">'Daily Data'!O2213</f>
        <v>-0.00647520909254707</v>
      </c>
      <c r="M2214" s="11" t="n">
        <f aca="false">'Daily Data'!Q2213</f>
        <v>-0.00320810566296526</v>
      </c>
      <c r="O2214" s="11" t="n">
        <f aca="false">'Daily Data'!O2213</f>
        <v>-0.00647520909254707</v>
      </c>
      <c r="P2214" s="11" t="n">
        <f aca="false">'Daily Data'!R2213</f>
        <v>0.00110434262397962</v>
      </c>
      <c r="R2214" s="11" t="n">
        <f aca="false">'Daily Data'!P2213</f>
        <v>-0.00344079119620367</v>
      </c>
      <c r="S2214" s="11" t="n">
        <f aca="false">'Daily Data'!Q2213</f>
        <v>-0.00320810566296526</v>
      </c>
      <c r="U2214" s="11" t="n">
        <f aca="false">'Daily Data'!P2213</f>
        <v>-0.00344079119620367</v>
      </c>
      <c r="V2214" s="11" t="n">
        <f aca="false">'Daily Data'!R2213</f>
        <v>0.00110434262397962</v>
      </c>
      <c r="X2214" s="11" t="n">
        <f aca="false">'Daily Data'!Q2213</f>
        <v>-0.00320810566296526</v>
      </c>
      <c r="Y2214" s="11" t="n">
        <f aca="false">'Daily Data'!R2213</f>
        <v>0.00110434262397962</v>
      </c>
      <c r="AA2214" s="11" t="n">
        <f aca="false">'Daily Data'!O2213</f>
        <v>-0.00647520909254707</v>
      </c>
      <c r="AB2214" s="11" t="n">
        <f aca="false">'Daily Data'!P2213</f>
        <v>-0.00344079119620367</v>
      </c>
      <c r="AC2214" s="11" t="n">
        <f aca="false">'Daily Data'!Q2213</f>
        <v>-0.00320810566296526</v>
      </c>
      <c r="AE2214" s="11" t="n">
        <f aca="false">'Daily Data'!O2213</f>
        <v>-0.00647520909254707</v>
      </c>
      <c r="AF2214" s="11" t="n">
        <f aca="false">'Daily Data'!P2213</f>
        <v>-0.00344079119620367</v>
      </c>
      <c r="AG2214" s="11" t="n">
        <f aca="false">'Daily Data'!R2213</f>
        <v>0.00110434262397962</v>
      </c>
      <c r="AI2214" s="11" t="n">
        <f aca="false">'Daily Data'!O2213</f>
        <v>-0.00647520909254707</v>
      </c>
      <c r="AJ2214" s="11" t="n">
        <f aca="false">'Daily Data'!Q2213</f>
        <v>-0.00320810566296526</v>
      </c>
      <c r="AK2214" s="11" t="n">
        <f aca="false">'Daily Data'!R2213</f>
        <v>0.00110434262397962</v>
      </c>
      <c r="AM2214" s="11" t="n">
        <f aca="false">'Daily Data'!P2213</f>
        <v>-0.00344079119620367</v>
      </c>
      <c r="AN2214" s="11" t="n">
        <f aca="false">'Daily Data'!Q2213</f>
        <v>-0.00320810566296526</v>
      </c>
      <c r="AO2214" s="11" t="n">
        <f aca="false">'Daily Data'!R2213</f>
        <v>0.00110434262397962</v>
      </c>
      <c r="AQ2214" s="11" t="n">
        <f aca="false">'Daily Data'!O2213</f>
        <v>-0.00647520909254707</v>
      </c>
      <c r="AR2214" s="11" t="n">
        <f aca="false">'Daily Data'!P2213</f>
        <v>-0.00344079119620367</v>
      </c>
      <c r="AS2214" s="11" t="n">
        <f aca="false">'Daily Data'!Q2213</f>
        <v>-0.00320810566296526</v>
      </c>
      <c r="AT2214" s="11" t="n">
        <f aca="false">'Daily Data'!R2213</f>
        <v>0.00110434262397962</v>
      </c>
    </row>
    <row r="2215" customFormat="false" ht="15" hidden="false" customHeight="false" outlineLevel="0" collapsed="false">
      <c r="A2215" s="11" t="n">
        <f aca="false">'Daily Data'!O2214</f>
        <v>0.00113583981199871</v>
      </c>
      <c r="C2215" s="11" t="n">
        <f aca="false">'Daily Data'!P2214</f>
        <v>-0.000866434044882295</v>
      </c>
      <c r="E2215" s="11" t="n">
        <f aca="false">'Daily Data'!Q2214</f>
        <v>-0.000786157991109374</v>
      </c>
      <c r="G2215" s="11" t="n">
        <f aca="false">'Daily Data'!R2214</f>
        <v>-0.00176330363594979</v>
      </c>
      <c r="I2215" s="11" t="n">
        <f aca="false">'Daily Data'!O2214</f>
        <v>0.00113583981199871</v>
      </c>
      <c r="J2215" s="11" t="n">
        <f aca="false">'Daily Data'!P2214</f>
        <v>-0.000866434044882295</v>
      </c>
      <c r="L2215" s="11" t="n">
        <f aca="false">'Daily Data'!O2214</f>
        <v>0.00113583981199871</v>
      </c>
      <c r="M2215" s="11" t="n">
        <f aca="false">'Daily Data'!Q2214</f>
        <v>-0.000786157991109374</v>
      </c>
      <c r="O2215" s="11" t="n">
        <f aca="false">'Daily Data'!O2214</f>
        <v>0.00113583981199871</v>
      </c>
      <c r="P2215" s="11" t="n">
        <f aca="false">'Daily Data'!R2214</f>
        <v>-0.00176330363594979</v>
      </c>
      <c r="R2215" s="11" t="n">
        <f aca="false">'Daily Data'!P2214</f>
        <v>-0.000866434044882295</v>
      </c>
      <c r="S2215" s="11" t="n">
        <f aca="false">'Daily Data'!Q2214</f>
        <v>-0.000786157991109374</v>
      </c>
      <c r="U2215" s="11" t="n">
        <f aca="false">'Daily Data'!P2214</f>
        <v>-0.000866434044882295</v>
      </c>
      <c r="V2215" s="11" t="n">
        <f aca="false">'Daily Data'!R2214</f>
        <v>-0.00176330363594979</v>
      </c>
      <c r="X2215" s="11" t="n">
        <f aca="false">'Daily Data'!Q2214</f>
        <v>-0.000786157991109374</v>
      </c>
      <c r="Y2215" s="11" t="n">
        <f aca="false">'Daily Data'!R2214</f>
        <v>-0.00176330363594979</v>
      </c>
      <c r="AA2215" s="11" t="n">
        <f aca="false">'Daily Data'!O2214</f>
        <v>0.00113583981199871</v>
      </c>
      <c r="AB2215" s="11" t="n">
        <f aca="false">'Daily Data'!P2214</f>
        <v>-0.000866434044882295</v>
      </c>
      <c r="AC2215" s="11" t="n">
        <f aca="false">'Daily Data'!Q2214</f>
        <v>-0.000786157991109374</v>
      </c>
      <c r="AE2215" s="11" t="n">
        <f aca="false">'Daily Data'!O2214</f>
        <v>0.00113583981199871</v>
      </c>
      <c r="AF2215" s="11" t="n">
        <f aca="false">'Daily Data'!P2214</f>
        <v>-0.000866434044882295</v>
      </c>
      <c r="AG2215" s="11" t="n">
        <f aca="false">'Daily Data'!R2214</f>
        <v>-0.00176330363594979</v>
      </c>
      <c r="AI2215" s="11" t="n">
        <f aca="false">'Daily Data'!O2214</f>
        <v>0.00113583981199871</v>
      </c>
      <c r="AJ2215" s="11" t="n">
        <f aca="false">'Daily Data'!Q2214</f>
        <v>-0.000786157991109374</v>
      </c>
      <c r="AK2215" s="11" t="n">
        <f aca="false">'Daily Data'!R2214</f>
        <v>-0.00176330363594979</v>
      </c>
      <c r="AM2215" s="11" t="n">
        <f aca="false">'Daily Data'!P2214</f>
        <v>-0.000866434044882295</v>
      </c>
      <c r="AN2215" s="11" t="n">
        <f aca="false">'Daily Data'!Q2214</f>
        <v>-0.000786157991109374</v>
      </c>
      <c r="AO2215" s="11" t="n">
        <f aca="false">'Daily Data'!R2214</f>
        <v>-0.00176330363594979</v>
      </c>
      <c r="AQ2215" s="11" t="n">
        <f aca="false">'Daily Data'!O2214</f>
        <v>0.00113583981199871</v>
      </c>
      <c r="AR2215" s="11" t="n">
        <f aca="false">'Daily Data'!P2214</f>
        <v>-0.000866434044882295</v>
      </c>
      <c r="AS2215" s="11" t="n">
        <f aca="false">'Daily Data'!Q2214</f>
        <v>-0.000786157991109374</v>
      </c>
      <c r="AT2215" s="11" t="n">
        <f aca="false">'Daily Data'!R2214</f>
        <v>-0.00176330363594979</v>
      </c>
    </row>
    <row r="2216" customFormat="false" ht="15" hidden="false" customHeight="false" outlineLevel="0" collapsed="false">
      <c r="A2216" s="11" t="n">
        <f aca="false">'Daily Data'!O2215</f>
        <v>-0.0142119336294453</v>
      </c>
      <c r="C2216" s="11" t="n">
        <f aca="false">'Daily Data'!P2215</f>
        <v>-0.0276143737074928</v>
      </c>
      <c r="E2216" s="11" t="n">
        <f aca="false">'Daily Data'!Q2215</f>
        <v>-0.0275623934197981</v>
      </c>
      <c r="G2216" s="11" t="n">
        <f aca="false">'Daily Data'!R2215</f>
        <v>-0.0224649095708214</v>
      </c>
      <c r="I2216" s="11" t="n">
        <f aca="false">'Daily Data'!O2215</f>
        <v>-0.0142119336294453</v>
      </c>
      <c r="J2216" s="11" t="n">
        <f aca="false">'Daily Data'!P2215</f>
        <v>-0.0276143737074928</v>
      </c>
      <c r="L2216" s="11" t="n">
        <f aca="false">'Daily Data'!O2215</f>
        <v>-0.0142119336294453</v>
      </c>
      <c r="M2216" s="11" t="n">
        <f aca="false">'Daily Data'!Q2215</f>
        <v>-0.0275623934197981</v>
      </c>
      <c r="O2216" s="11" t="n">
        <f aca="false">'Daily Data'!O2215</f>
        <v>-0.0142119336294453</v>
      </c>
      <c r="P2216" s="11" t="n">
        <f aca="false">'Daily Data'!R2215</f>
        <v>-0.0224649095708214</v>
      </c>
      <c r="R2216" s="11" t="n">
        <f aca="false">'Daily Data'!P2215</f>
        <v>-0.0276143737074928</v>
      </c>
      <c r="S2216" s="11" t="n">
        <f aca="false">'Daily Data'!Q2215</f>
        <v>-0.0275623934197981</v>
      </c>
      <c r="U2216" s="11" t="n">
        <f aca="false">'Daily Data'!P2215</f>
        <v>-0.0276143737074928</v>
      </c>
      <c r="V2216" s="11" t="n">
        <f aca="false">'Daily Data'!R2215</f>
        <v>-0.0224649095708214</v>
      </c>
      <c r="X2216" s="11" t="n">
        <f aca="false">'Daily Data'!Q2215</f>
        <v>-0.0275623934197981</v>
      </c>
      <c r="Y2216" s="11" t="n">
        <f aca="false">'Daily Data'!R2215</f>
        <v>-0.0224649095708214</v>
      </c>
      <c r="AA2216" s="11" t="n">
        <f aca="false">'Daily Data'!O2215</f>
        <v>-0.0142119336294453</v>
      </c>
      <c r="AB2216" s="11" t="n">
        <f aca="false">'Daily Data'!P2215</f>
        <v>-0.0276143737074928</v>
      </c>
      <c r="AC2216" s="11" t="n">
        <f aca="false">'Daily Data'!Q2215</f>
        <v>-0.0275623934197981</v>
      </c>
      <c r="AE2216" s="11" t="n">
        <f aca="false">'Daily Data'!O2215</f>
        <v>-0.0142119336294453</v>
      </c>
      <c r="AF2216" s="11" t="n">
        <f aca="false">'Daily Data'!P2215</f>
        <v>-0.0276143737074928</v>
      </c>
      <c r="AG2216" s="11" t="n">
        <f aca="false">'Daily Data'!R2215</f>
        <v>-0.0224649095708214</v>
      </c>
      <c r="AI2216" s="11" t="n">
        <f aca="false">'Daily Data'!O2215</f>
        <v>-0.0142119336294453</v>
      </c>
      <c r="AJ2216" s="11" t="n">
        <f aca="false">'Daily Data'!Q2215</f>
        <v>-0.0275623934197981</v>
      </c>
      <c r="AK2216" s="11" t="n">
        <f aca="false">'Daily Data'!R2215</f>
        <v>-0.0224649095708214</v>
      </c>
      <c r="AM2216" s="11" t="n">
        <f aca="false">'Daily Data'!P2215</f>
        <v>-0.0276143737074928</v>
      </c>
      <c r="AN2216" s="11" t="n">
        <f aca="false">'Daily Data'!Q2215</f>
        <v>-0.0275623934197981</v>
      </c>
      <c r="AO2216" s="11" t="n">
        <f aca="false">'Daily Data'!R2215</f>
        <v>-0.0224649095708214</v>
      </c>
      <c r="AQ2216" s="11" t="n">
        <f aca="false">'Daily Data'!O2215</f>
        <v>-0.0142119336294453</v>
      </c>
      <c r="AR2216" s="11" t="n">
        <f aca="false">'Daily Data'!P2215</f>
        <v>-0.0276143737074928</v>
      </c>
      <c r="AS2216" s="11" t="n">
        <f aca="false">'Daily Data'!Q2215</f>
        <v>-0.0275623934197981</v>
      </c>
      <c r="AT2216" s="11" t="n">
        <f aca="false">'Daily Data'!R2215</f>
        <v>-0.0224649095708214</v>
      </c>
    </row>
    <row r="2217" customFormat="false" ht="15" hidden="false" customHeight="false" outlineLevel="0" collapsed="false">
      <c r="A2217" s="11" t="n">
        <f aca="false">'Daily Data'!O2216</f>
        <v>0.0043368396049348</v>
      </c>
      <c r="C2217" s="11" t="n">
        <f aca="false">'Daily Data'!P2216</f>
        <v>0.000882946366952627</v>
      </c>
      <c r="E2217" s="11" t="n">
        <f aca="false">'Daily Data'!Q2216</f>
        <v>0.00124719937620443</v>
      </c>
      <c r="G2217" s="11" t="n">
        <f aca="false">'Daily Data'!R2216</f>
        <v>0.00939768668198959</v>
      </c>
      <c r="I2217" s="11" t="n">
        <f aca="false">'Daily Data'!O2216</f>
        <v>0.0043368396049348</v>
      </c>
      <c r="J2217" s="11" t="n">
        <f aca="false">'Daily Data'!P2216</f>
        <v>0.000882946366952627</v>
      </c>
      <c r="L2217" s="11" t="n">
        <f aca="false">'Daily Data'!O2216</f>
        <v>0.0043368396049348</v>
      </c>
      <c r="M2217" s="11" t="n">
        <f aca="false">'Daily Data'!Q2216</f>
        <v>0.00124719937620443</v>
      </c>
      <c r="O2217" s="11" t="n">
        <f aca="false">'Daily Data'!O2216</f>
        <v>0.0043368396049348</v>
      </c>
      <c r="P2217" s="11" t="n">
        <f aca="false">'Daily Data'!R2216</f>
        <v>0.00939768668198959</v>
      </c>
      <c r="R2217" s="11" t="n">
        <f aca="false">'Daily Data'!P2216</f>
        <v>0.000882946366952627</v>
      </c>
      <c r="S2217" s="11" t="n">
        <f aca="false">'Daily Data'!Q2216</f>
        <v>0.00124719937620443</v>
      </c>
      <c r="U2217" s="11" t="n">
        <f aca="false">'Daily Data'!P2216</f>
        <v>0.000882946366952627</v>
      </c>
      <c r="V2217" s="11" t="n">
        <f aca="false">'Daily Data'!R2216</f>
        <v>0.00939768668198959</v>
      </c>
      <c r="X2217" s="11" t="n">
        <f aca="false">'Daily Data'!Q2216</f>
        <v>0.00124719937620443</v>
      </c>
      <c r="Y2217" s="11" t="n">
        <f aca="false">'Daily Data'!R2216</f>
        <v>0.00939768668198959</v>
      </c>
      <c r="AA2217" s="11" t="n">
        <f aca="false">'Daily Data'!O2216</f>
        <v>0.0043368396049348</v>
      </c>
      <c r="AB2217" s="11" t="n">
        <f aca="false">'Daily Data'!P2216</f>
        <v>0.000882946366952627</v>
      </c>
      <c r="AC2217" s="11" t="n">
        <f aca="false">'Daily Data'!Q2216</f>
        <v>0.00124719937620443</v>
      </c>
      <c r="AE2217" s="11" t="n">
        <f aca="false">'Daily Data'!O2216</f>
        <v>0.0043368396049348</v>
      </c>
      <c r="AF2217" s="11" t="n">
        <f aca="false">'Daily Data'!P2216</f>
        <v>0.000882946366952627</v>
      </c>
      <c r="AG2217" s="11" t="n">
        <f aca="false">'Daily Data'!R2216</f>
        <v>0.00939768668198959</v>
      </c>
      <c r="AI2217" s="11" t="n">
        <f aca="false">'Daily Data'!O2216</f>
        <v>0.0043368396049348</v>
      </c>
      <c r="AJ2217" s="11" t="n">
        <f aca="false">'Daily Data'!Q2216</f>
        <v>0.00124719937620443</v>
      </c>
      <c r="AK2217" s="11" t="n">
        <f aca="false">'Daily Data'!R2216</f>
        <v>0.00939768668198959</v>
      </c>
      <c r="AM2217" s="11" t="n">
        <f aca="false">'Daily Data'!P2216</f>
        <v>0.000882946366952627</v>
      </c>
      <c r="AN2217" s="11" t="n">
        <f aca="false">'Daily Data'!Q2216</f>
        <v>0.00124719937620443</v>
      </c>
      <c r="AO2217" s="11" t="n">
        <f aca="false">'Daily Data'!R2216</f>
        <v>0.00939768668198959</v>
      </c>
      <c r="AQ2217" s="11" t="n">
        <f aca="false">'Daily Data'!O2216</f>
        <v>0.0043368396049348</v>
      </c>
      <c r="AR2217" s="11" t="n">
        <f aca="false">'Daily Data'!P2216</f>
        <v>0.000882946366952627</v>
      </c>
      <c r="AS2217" s="11" t="n">
        <f aca="false">'Daily Data'!Q2216</f>
        <v>0.00124719937620443</v>
      </c>
      <c r="AT2217" s="11" t="n">
        <f aca="false">'Daily Data'!R2216</f>
        <v>0.00939768668198959</v>
      </c>
    </row>
    <row r="2218" customFormat="false" ht="15" hidden="false" customHeight="false" outlineLevel="0" collapsed="false">
      <c r="A2218" s="11" t="n">
        <f aca="false">'Daily Data'!O2217</f>
        <v>-0.0163239003008611</v>
      </c>
      <c r="C2218" s="11" t="n">
        <f aca="false">'Daily Data'!P2217</f>
        <v>-0.00443698919284019</v>
      </c>
      <c r="E2218" s="11" t="n">
        <f aca="false">'Daily Data'!Q2217</f>
        <v>-0.00509365079365077</v>
      </c>
      <c r="G2218" s="11" t="n">
        <f aca="false">'Daily Data'!R2217</f>
        <v>0.0129477177257806</v>
      </c>
      <c r="I2218" s="11" t="n">
        <f aca="false">'Daily Data'!O2217</f>
        <v>-0.0163239003008611</v>
      </c>
      <c r="J2218" s="11" t="n">
        <f aca="false">'Daily Data'!P2217</f>
        <v>-0.00443698919284019</v>
      </c>
      <c r="L2218" s="11" t="n">
        <f aca="false">'Daily Data'!O2217</f>
        <v>-0.0163239003008611</v>
      </c>
      <c r="M2218" s="11" t="n">
        <f aca="false">'Daily Data'!Q2217</f>
        <v>-0.00509365079365077</v>
      </c>
      <c r="O2218" s="11" t="n">
        <f aca="false">'Daily Data'!O2217</f>
        <v>-0.0163239003008611</v>
      </c>
      <c r="P2218" s="11" t="n">
        <f aca="false">'Daily Data'!R2217</f>
        <v>0.0129477177257806</v>
      </c>
      <c r="R2218" s="11" t="n">
        <f aca="false">'Daily Data'!P2217</f>
        <v>-0.00443698919284019</v>
      </c>
      <c r="S2218" s="11" t="n">
        <f aca="false">'Daily Data'!Q2217</f>
        <v>-0.00509365079365077</v>
      </c>
      <c r="U2218" s="11" t="n">
        <f aca="false">'Daily Data'!P2217</f>
        <v>-0.00443698919284019</v>
      </c>
      <c r="V2218" s="11" t="n">
        <f aca="false">'Daily Data'!R2217</f>
        <v>0.0129477177257806</v>
      </c>
      <c r="X2218" s="11" t="n">
        <f aca="false">'Daily Data'!Q2217</f>
        <v>-0.00509365079365077</v>
      </c>
      <c r="Y2218" s="11" t="n">
        <f aca="false">'Daily Data'!R2217</f>
        <v>0.0129477177257806</v>
      </c>
      <c r="AA2218" s="11" t="n">
        <f aca="false">'Daily Data'!O2217</f>
        <v>-0.0163239003008611</v>
      </c>
      <c r="AB2218" s="11" t="n">
        <f aca="false">'Daily Data'!P2217</f>
        <v>-0.00443698919284019</v>
      </c>
      <c r="AC2218" s="11" t="n">
        <f aca="false">'Daily Data'!Q2217</f>
        <v>-0.00509365079365077</v>
      </c>
      <c r="AE2218" s="11" t="n">
        <f aca="false">'Daily Data'!O2217</f>
        <v>-0.0163239003008611</v>
      </c>
      <c r="AF2218" s="11" t="n">
        <f aca="false">'Daily Data'!P2217</f>
        <v>-0.00443698919284019</v>
      </c>
      <c r="AG2218" s="11" t="n">
        <f aca="false">'Daily Data'!R2217</f>
        <v>0.0129477177257806</v>
      </c>
      <c r="AI2218" s="11" t="n">
        <f aca="false">'Daily Data'!O2217</f>
        <v>-0.0163239003008611</v>
      </c>
      <c r="AJ2218" s="11" t="n">
        <f aca="false">'Daily Data'!Q2217</f>
        <v>-0.00509365079365077</v>
      </c>
      <c r="AK2218" s="11" t="n">
        <f aca="false">'Daily Data'!R2217</f>
        <v>0.0129477177257806</v>
      </c>
      <c r="AM2218" s="11" t="n">
        <f aca="false">'Daily Data'!P2217</f>
        <v>-0.00443698919284019</v>
      </c>
      <c r="AN2218" s="11" t="n">
        <f aca="false">'Daily Data'!Q2217</f>
        <v>-0.00509365079365077</v>
      </c>
      <c r="AO2218" s="11" t="n">
        <f aca="false">'Daily Data'!R2217</f>
        <v>0.0129477177257806</v>
      </c>
      <c r="AQ2218" s="11" t="n">
        <f aca="false">'Daily Data'!O2217</f>
        <v>-0.0163239003008611</v>
      </c>
      <c r="AR2218" s="11" t="n">
        <f aca="false">'Daily Data'!P2217</f>
        <v>-0.00443698919284019</v>
      </c>
      <c r="AS2218" s="11" t="n">
        <f aca="false">'Daily Data'!Q2217</f>
        <v>-0.00509365079365077</v>
      </c>
      <c r="AT2218" s="11" t="n">
        <f aca="false">'Daily Data'!R2217</f>
        <v>0.0129477177257806</v>
      </c>
    </row>
    <row r="2219" customFormat="false" ht="15" hidden="false" customHeight="false" outlineLevel="0" collapsed="false">
      <c r="A2219" s="11" t="n">
        <f aca="false">'Daily Data'!O2218</f>
        <v>-0.0022959382325225</v>
      </c>
      <c r="C2219" s="11" t="n">
        <f aca="false">'Daily Data'!P2218</f>
        <v>-0.00623766873030008</v>
      </c>
      <c r="E2219" s="11" t="n">
        <f aca="false">'Daily Data'!Q2218</f>
        <v>-0.00610685094493091</v>
      </c>
      <c r="G2219" s="11" t="n">
        <f aca="false">'Daily Data'!R2218</f>
        <v>0.00748252198616672</v>
      </c>
      <c r="I2219" s="11" t="n">
        <f aca="false">'Daily Data'!O2218</f>
        <v>-0.0022959382325225</v>
      </c>
      <c r="J2219" s="11" t="n">
        <f aca="false">'Daily Data'!P2218</f>
        <v>-0.00623766873030008</v>
      </c>
      <c r="L2219" s="11" t="n">
        <f aca="false">'Daily Data'!O2218</f>
        <v>-0.0022959382325225</v>
      </c>
      <c r="M2219" s="11" t="n">
        <f aca="false">'Daily Data'!Q2218</f>
        <v>-0.00610685094493091</v>
      </c>
      <c r="O2219" s="11" t="n">
        <f aca="false">'Daily Data'!O2218</f>
        <v>-0.0022959382325225</v>
      </c>
      <c r="P2219" s="11" t="n">
        <f aca="false">'Daily Data'!R2218</f>
        <v>0.00748252198616672</v>
      </c>
      <c r="R2219" s="11" t="n">
        <f aca="false">'Daily Data'!P2218</f>
        <v>-0.00623766873030008</v>
      </c>
      <c r="S2219" s="11" t="n">
        <f aca="false">'Daily Data'!Q2218</f>
        <v>-0.00610685094493091</v>
      </c>
      <c r="U2219" s="11" t="n">
        <f aca="false">'Daily Data'!P2218</f>
        <v>-0.00623766873030008</v>
      </c>
      <c r="V2219" s="11" t="n">
        <f aca="false">'Daily Data'!R2218</f>
        <v>0.00748252198616672</v>
      </c>
      <c r="X2219" s="11" t="n">
        <f aca="false">'Daily Data'!Q2218</f>
        <v>-0.00610685094493091</v>
      </c>
      <c r="Y2219" s="11" t="n">
        <f aca="false">'Daily Data'!R2218</f>
        <v>0.00748252198616672</v>
      </c>
      <c r="AA2219" s="11" t="n">
        <f aca="false">'Daily Data'!O2218</f>
        <v>-0.0022959382325225</v>
      </c>
      <c r="AB2219" s="11" t="n">
        <f aca="false">'Daily Data'!P2218</f>
        <v>-0.00623766873030008</v>
      </c>
      <c r="AC2219" s="11" t="n">
        <f aca="false">'Daily Data'!Q2218</f>
        <v>-0.00610685094493091</v>
      </c>
      <c r="AE2219" s="11" t="n">
        <f aca="false">'Daily Data'!O2218</f>
        <v>-0.0022959382325225</v>
      </c>
      <c r="AF2219" s="11" t="n">
        <f aca="false">'Daily Data'!P2218</f>
        <v>-0.00623766873030008</v>
      </c>
      <c r="AG2219" s="11" t="n">
        <f aca="false">'Daily Data'!R2218</f>
        <v>0.00748252198616672</v>
      </c>
      <c r="AI2219" s="11" t="n">
        <f aca="false">'Daily Data'!O2218</f>
        <v>-0.0022959382325225</v>
      </c>
      <c r="AJ2219" s="11" t="n">
        <f aca="false">'Daily Data'!Q2218</f>
        <v>-0.00610685094493091</v>
      </c>
      <c r="AK2219" s="11" t="n">
        <f aca="false">'Daily Data'!R2218</f>
        <v>0.00748252198616672</v>
      </c>
      <c r="AM2219" s="11" t="n">
        <f aca="false">'Daily Data'!P2218</f>
        <v>-0.00623766873030008</v>
      </c>
      <c r="AN2219" s="11" t="n">
        <f aca="false">'Daily Data'!Q2218</f>
        <v>-0.00610685094493091</v>
      </c>
      <c r="AO2219" s="11" t="n">
        <f aca="false">'Daily Data'!R2218</f>
        <v>0.00748252198616672</v>
      </c>
      <c r="AQ2219" s="11" t="n">
        <f aca="false">'Daily Data'!O2218</f>
        <v>-0.0022959382325225</v>
      </c>
      <c r="AR2219" s="11" t="n">
        <f aca="false">'Daily Data'!P2218</f>
        <v>-0.00623766873030008</v>
      </c>
      <c r="AS2219" s="11" t="n">
        <f aca="false">'Daily Data'!Q2218</f>
        <v>-0.00610685094493091</v>
      </c>
      <c r="AT2219" s="11" t="n">
        <f aca="false">'Daily Data'!R2218</f>
        <v>0.00748252198616672</v>
      </c>
    </row>
    <row r="2220" customFormat="false" ht="15" hidden="false" customHeight="false" outlineLevel="0" collapsed="false">
      <c r="A2220" s="11" t="n">
        <f aca="false">'Daily Data'!O2219</f>
        <v>0.0127347900636545</v>
      </c>
      <c r="C2220" s="11" t="n">
        <f aca="false">'Daily Data'!P2219</f>
        <v>-0.000900422427035367</v>
      </c>
      <c r="E2220" s="11" t="n">
        <f aca="false">'Daily Data'!Q2219</f>
        <v>-0.000365538894263609</v>
      </c>
      <c r="G2220" s="11" t="n">
        <f aca="false">'Daily Data'!R2219</f>
        <v>-0.000868463932273803</v>
      </c>
      <c r="I2220" s="11" t="n">
        <f aca="false">'Daily Data'!O2219</f>
        <v>0.0127347900636545</v>
      </c>
      <c r="J2220" s="11" t="n">
        <f aca="false">'Daily Data'!P2219</f>
        <v>-0.000900422427035367</v>
      </c>
      <c r="L2220" s="11" t="n">
        <f aca="false">'Daily Data'!O2219</f>
        <v>0.0127347900636545</v>
      </c>
      <c r="M2220" s="11" t="n">
        <f aca="false">'Daily Data'!Q2219</f>
        <v>-0.000365538894263609</v>
      </c>
      <c r="O2220" s="11" t="n">
        <f aca="false">'Daily Data'!O2219</f>
        <v>0.0127347900636545</v>
      </c>
      <c r="P2220" s="11" t="n">
        <f aca="false">'Daily Data'!R2219</f>
        <v>-0.000868463932273803</v>
      </c>
      <c r="R2220" s="11" t="n">
        <f aca="false">'Daily Data'!P2219</f>
        <v>-0.000900422427035367</v>
      </c>
      <c r="S2220" s="11" t="n">
        <f aca="false">'Daily Data'!Q2219</f>
        <v>-0.000365538894263609</v>
      </c>
      <c r="U2220" s="11" t="n">
        <f aca="false">'Daily Data'!P2219</f>
        <v>-0.000900422427035367</v>
      </c>
      <c r="V2220" s="11" t="n">
        <f aca="false">'Daily Data'!R2219</f>
        <v>-0.000868463932273803</v>
      </c>
      <c r="X2220" s="11" t="n">
        <f aca="false">'Daily Data'!Q2219</f>
        <v>-0.000365538894263609</v>
      </c>
      <c r="Y2220" s="11" t="n">
        <f aca="false">'Daily Data'!R2219</f>
        <v>-0.000868463932273803</v>
      </c>
      <c r="AA2220" s="11" t="n">
        <f aca="false">'Daily Data'!O2219</f>
        <v>0.0127347900636545</v>
      </c>
      <c r="AB2220" s="11" t="n">
        <f aca="false">'Daily Data'!P2219</f>
        <v>-0.000900422427035367</v>
      </c>
      <c r="AC2220" s="11" t="n">
        <f aca="false">'Daily Data'!Q2219</f>
        <v>-0.000365538894263609</v>
      </c>
      <c r="AE2220" s="11" t="n">
        <f aca="false">'Daily Data'!O2219</f>
        <v>0.0127347900636545</v>
      </c>
      <c r="AF2220" s="11" t="n">
        <f aca="false">'Daily Data'!P2219</f>
        <v>-0.000900422427035367</v>
      </c>
      <c r="AG2220" s="11" t="n">
        <f aca="false">'Daily Data'!R2219</f>
        <v>-0.000868463932273803</v>
      </c>
      <c r="AI2220" s="11" t="n">
        <f aca="false">'Daily Data'!O2219</f>
        <v>0.0127347900636545</v>
      </c>
      <c r="AJ2220" s="11" t="n">
        <f aca="false">'Daily Data'!Q2219</f>
        <v>-0.000365538894263609</v>
      </c>
      <c r="AK2220" s="11" t="n">
        <f aca="false">'Daily Data'!R2219</f>
        <v>-0.000868463932273803</v>
      </c>
      <c r="AM2220" s="11" t="n">
        <f aca="false">'Daily Data'!P2219</f>
        <v>-0.000900422427035367</v>
      </c>
      <c r="AN2220" s="11" t="n">
        <f aca="false">'Daily Data'!Q2219</f>
        <v>-0.000365538894263609</v>
      </c>
      <c r="AO2220" s="11" t="n">
        <f aca="false">'Daily Data'!R2219</f>
        <v>-0.000868463932273803</v>
      </c>
      <c r="AQ2220" s="11" t="n">
        <f aca="false">'Daily Data'!O2219</f>
        <v>0.0127347900636545</v>
      </c>
      <c r="AR2220" s="11" t="n">
        <f aca="false">'Daily Data'!P2219</f>
        <v>-0.000900422427035367</v>
      </c>
      <c r="AS2220" s="11" t="n">
        <f aca="false">'Daily Data'!Q2219</f>
        <v>-0.000365538894263609</v>
      </c>
      <c r="AT2220" s="11" t="n">
        <f aca="false">'Daily Data'!R2219</f>
        <v>-0.000868463932273803</v>
      </c>
    </row>
    <row r="2221" customFormat="false" ht="15" hidden="false" customHeight="false" outlineLevel="0" collapsed="false">
      <c r="A2221" s="11" t="n">
        <f aca="false">'Daily Data'!O2220</f>
        <v>-0.00136045579715794</v>
      </c>
      <c r="C2221" s="11" t="n">
        <f aca="false">'Daily Data'!P2220</f>
        <v>0.00313464837354971</v>
      </c>
      <c r="E2221" s="11" t="n">
        <f aca="false">'Daily Data'!Q2220</f>
        <v>0.00153117823198889</v>
      </c>
      <c r="G2221" s="11" t="n">
        <f aca="false">'Daily Data'!R2220</f>
        <v>-0.00307456896684855</v>
      </c>
      <c r="I2221" s="11" t="n">
        <f aca="false">'Daily Data'!O2220</f>
        <v>-0.00136045579715794</v>
      </c>
      <c r="J2221" s="11" t="n">
        <f aca="false">'Daily Data'!P2220</f>
        <v>0.00313464837354971</v>
      </c>
      <c r="L2221" s="11" t="n">
        <f aca="false">'Daily Data'!O2220</f>
        <v>-0.00136045579715794</v>
      </c>
      <c r="M2221" s="11" t="n">
        <f aca="false">'Daily Data'!Q2220</f>
        <v>0.00153117823198889</v>
      </c>
      <c r="O2221" s="11" t="n">
        <f aca="false">'Daily Data'!O2220</f>
        <v>-0.00136045579715794</v>
      </c>
      <c r="P2221" s="11" t="n">
        <f aca="false">'Daily Data'!R2220</f>
        <v>-0.00307456896684855</v>
      </c>
      <c r="R2221" s="11" t="n">
        <f aca="false">'Daily Data'!P2220</f>
        <v>0.00313464837354971</v>
      </c>
      <c r="S2221" s="11" t="n">
        <f aca="false">'Daily Data'!Q2220</f>
        <v>0.00153117823198889</v>
      </c>
      <c r="U2221" s="11" t="n">
        <f aca="false">'Daily Data'!P2220</f>
        <v>0.00313464837354971</v>
      </c>
      <c r="V2221" s="11" t="n">
        <f aca="false">'Daily Data'!R2220</f>
        <v>-0.00307456896684855</v>
      </c>
      <c r="X2221" s="11" t="n">
        <f aca="false">'Daily Data'!Q2220</f>
        <v>0.00153117823198889</v>
      </c>
      <c r="Y2221" s="11" t="n">
        <f aca="false">'Daily Data'!R2220</f>
        <v>-0.00307456896684855</v>
      </c>
      <c r="AA2221" s="11" t="n">
        <f aca="false">'Daily Data'!O2220</f>
        <v>-0.00136045579715794</v>
      </c>
      <c r="AB2221" s="11" t="n">
        <f aca="false">'Daily Data'!P2220</f>
        <v>0.00313464837354971</v>
      </c>
      <c r="AC2221" s="11" t="n">
        <f aca="false">'Daily Data'!Q2220</f>
        <v>0.00153117823198889</v>
      </c>
      <c r="AE2221" s="11" t="n">
        <f aca="false">'Daily Data'!O2220</f>
        <v>-0.00136045579715794</v>
      </c>
      <c r="AF2221" s="11" t="n">
        <f aca="false">'Daily Data'!P2220</f>
        <v>0.00313464837354971</v>
      </c>
      <c r="AG2221" s="11" t="n">
        <f aca="false">'Daily Data'!R2220</f>
        <v>-0.00307456896684855</v>
      </c>
      <c r="AI2221" s="11" t="n">
        <f aca="false">'Daily Data'!O2220</f>
        <v>-0.00136045579715794</v>
      </c>
      <c r="AJ2221" s="11" t="n">
        <f aca="false">'Daily Data'!Q2220</f>
        <v>0.00153117823198889</v>
      </c>
      <c r="AK2221" s="11" t="n">
        <f aca="false">'Daily Data'!R2220</f>
        <v>-0.00307456896684855</v>
      </c>
      <c r="AM2221" s="11" t="n">
        <f aca="false">'Daily Data'!P2220</f>
        <v>0.00313464837354971</v>
      </c>
      <c r="AN2221" s="11" t="n">
        <f aca="false">'Daily Data'!Q2220</f>
        <v>0.00153117823198889</v>
      </c>
      <c r="AO2221" s="11" t="n">
        <f aca="false">'Daily Data'!R2220</f>
        <v>-0.00307456896684855</v>
      </c>
      <c r="AQ2221" s="11" t="n">
        <f aca="false">'Daily Data'!O2220</f>
        <v>-0.00136045579715794</v>
      </c>
      <c r="AR2221" s="11" t="n">
        <f aca="false">'Daily Data'!P2220</f>
        <v>0.00313464837354971</v>
      </c>
      <c r="AS2221" s="11" t="n">
        <f aca="false">'Daily Data'!Q2220</f>
        <v>0.00153117823198889</v>
      </c>
      <c r="AT2221" s="11" t="n">
        <f aca="false">'Daily Data'!R2220</f>
        <v>-0.00307456896684855</v>
      </c>
    </row>
    <row r="2222" customFormat="false" ht="15" hidden="false" customHeight="false" outlineLevel="0" collapsed="false">
      <c r="A2222" s="11" t="n">
        <f aca="false">'Daily Data'!O2221</f>
        <v>0.00877536895322528</v>
      </c>
      <c r="C2222" s="11" t="n">
        <f aca="false">'Daily Data'!P2221</f>
        <v>-0.00134544688535532</v>
      </c>
      <c r="E2222" s="11" t="n">
        <f aca="false">'Daily Data'!Q2221</f>
        <v>-0.000455303030303059</v>
      </c>
      <c r="G2222" s="11" t="n">
        <f aca="false">'Daily Data'!R2221</f>
        <v>0.00946233339598667</v>
      </c>
      <c r="I2222" s="11" t="n">
        <f aca="false">'Daily Data'!O2221</f>
        <v>0.00877536895322528</v>
      </c>
      <c r="J2222" s="11" t="n">
        <f aca="false">'Daily Data'!P2221</f>
        <v>-0.00134544688535532</v>
      </c>
      <c r="L2222" s="11" t="n">
        <f aca="false">'Daily Data'!O2221</f>
        <v>0.00877536895322528</v>
      </c>
      <c r="M2222" s="11" t="n">
        <f aca="false">'Daily Data'!Q2221</f>
        <v>-0.000455303030303059</v>
      </c>
      <c r="O2222" s="11" t="n">
        <f aca="false">'Daily Data'!O2221</f>
        <v>0.00877536895322528</v>
      </c>
      <c r="P2222" s="11" t="n">
        <f aca="false">'Daily Data'!R2221</f>
        <v>0.00946233339598667</v>
      </c>
      <c r="R2222" s="11" t="n">
        <f aca="false">'Daily Data'!P2221</f>
        <v>-0.00134544688535532</v>
      </c>
      <c r="S2222" s="11" t="n">
        <f aca="false">'Daily Data'!Q2221</f>
        <v>-0.000455303030303059</v>
      </c>
      <c r="U2222" s="11" t="n">
        <f aca="false">'Daily Data'!P2221</f>
        <v>-0.00134544688535532</v>
      </c>
      <c r="V2222" s="11" t="n">
        <f aca="false">'Daily Data'!R2221</f>
        <v>0.00946233339598667</v>
      </c>
      <c r="X2222" s="11" t="n">
        <f aca="false">'Daily Data'!Q2221</f>
        <v>-0.000455303030303059</v>
      </c>
      <c r="Y2222" s="11" t="n">
        <f aca="false">'Daily Data'!R2221</f>
        <v>0.00946233339598667</v>
      </c>
      <c r="AA2222" s="11" t="n">
        <f aca="false">'Daily Data'!O2221</f>
        <v>0.00877536895322528</v>
      </c>
      <c r="AB2222" s="11" t="n">
        <f aca="false">'Daily Data'!P2221</f>
        <v>-0.00134544688535532</v>
      </c>
      <c r="AC2222" s="11" t="n">
        <f aca="false">'Daily Data'!Q2221</f>
        <v>-0.000455303030303059</v>
      </c>
      <c r="AE2222" s="11" t="n">
        <f aca="false">'Daily Data'!O2221</f>
        <v>0.00877536895322528</v>
      </c>
      <c r="AF2222" s="11" t="n">
        <f aca="false">'Daily Data'!P2221</f>
        <v>-0.00134544688535532</v>
      </c>
      <c r="AG2222" s="11" t="n">
        <f aca="false">'Daily Data'!R2221</f>
        <v>0.00946233339598667</v>
      </c>
      <c r="AI2222" s="11" t="n">
        <f aca="false">'Daily Data'!O2221</f>
        <v>0.00877536895322528</v>
      </c>
      <c r="AJ2222" s="11" t="n">
        <f aca="false">'Daily Data'!Q2221</f>
        <v>-0.000455303030303059</v>
      </c>
      <c r="AK2222" s="11" t="n">
        <f aca="false">'Daily Data'!R2221</f>
        <v>0.00946233339598667</v>
      </c>
      <c r="AM2222" s="11" t="n">
        <f aca="false">'Daily Data'!P2221</f>
        <v>-0.00134544688535532</v>
      </c>
      <c r="AN2222" s="11" t="n">
        <f aca="false">'Daily Data'!Q2221</f>
        <v>-0.000455303030303059</v>
      </c>
      <c r="AO2222" s="11" t="n">
        <f aca="false">'Daily Data'!R2221</f>
        <v>0.00946233339598667</v>
      </c>
      <c r="AQ2222" s="11" t="n">
        <f aca="false">'Daily Data'!O2221</f>
        <v>0.00877536895322528</v>
      </c>
      <c r="AR2222" s="11" t="n">
        <f aca="false">'Daily Data'!P2221</f>
        <v>-0.00134544688535532</v>
      </c>
      <c r="AS2222" s="11" t="n">
        <f aca="false">'Daily Data'!Q2221</f>
        <v>-0.000455303030303059</v>
      </c>
      <c r="AT2222" s="11" t="n">
        <f aca="false">'Daily Data'!R2221</f>
        <v>0.00946233339598667</v>
      </c>
    </row>
    <row r="2223" customFormat="false" ht="15" hidden="false" customHeight="false" outlineLevel="0" collapsed="false">
      <c r="A2223" s="11" t="n">
        <f aca="false">'Daily Data'!O2222</f>
        <v>-0.0032187917045653</v>
      </c>
      <c r="C2223" s="11" t="n">
        <f aca="false">'Daily Data'!P2222</f>
        <v>-0.00537589596566768</v>
      </c>
      <c r="E2223" s="11" t="n">
        <f aca="false">'Daily Data'!Q2222</f>
        <v>-0.00568874656452245</v>
      </c>
      <c r="G2223" s="11" t="n">
        <f aca="false">'Daily Data'!R2222</f>
        <v>0.00812746291689681</v>
      </c>
      <c r="I2223" s="11" t="n">
        <f aca="false">'Daily Data'!O2222</f>
        <v>-0.0032187917045653</v>
      </c>
      <c r="J2223" s="11" t="n">
        <f aca="false">'Daily Data'!P2222</f>
        <v>-0.00537589596566768</v>
      </c>
      <c r="L2223" s="11" t="n">
        <f aca="false">'Daily Data'!O2222</f>
        <v>-0.0032187917045653</v>
      </c>
      <c r="M2223" s="11" t="n">
        <f aca="false">'Daily Data'!Q2222</f>
        <v>-0.00568874656452245</v>
      </c>
      <c r="O2223" s="11" t="n">
        <f aca="false">'Daily Data'!O2222</f>
        <v>-0.0032187917045653</v>
      </c>
      <c r="P2223" s="11" t="n">
        <f aca="false">'Daily Data'!R2222</f>
        <v>0.00812746291689681</v>
      </c>
      <c r="R2223" s="11" t="n">
        <f aca="false">'Daily Data'!P2222</f>
        <v>-0.00537589596566768</v>
      </c>
      <c r="S2223" s="11" t="n">
        <f aca="false">'Daily Data'!Q2222</f>
        <v>-0.00568874656452245</v>
      </c>
      <c r="U2223" s="11" t="n">
        <f aca="false">'Daily Data'!P2222</f>
        <v>-0.00537589596566768</v>
      </c>
      <c r="V2223" s="11" t="n">
        <f aca="false">'Daily Data'!R2222</f>
        <v>0.00812746291689681</v>
      </c>
      <c r="X2223" s="11" t="n">
        <f aca="false">'Daily Data'!Q2222</f>
        <v>-0.00568874656452245</v>
      </c>
      <c r="Y2223" s="11" t="n">
        <f aca="false">'Daily Data'!R2222</f>
        <v>0.00812746291689681</v>
      </c>
      <c r="AA2223" s="11" t="n">
        <f aca="false">'Daily Data'!O2222</f>
        <v>-0.0032187917045653</v>
      </c>
      <c r="AB2223" s="11" t="n">
        <f aca="false">'Daily Data'!P2222</f>
        <v>-0.00537589596566768</v>
      </c>
      <c r="AC2223" s="11" t="n">
        <f aca="false">'Daily Data'!Q2222</f>
        <v>-0.00568874656452245</v>
      </c>
      <c r="AE2223" s="11" t="n">
        <f aca="false">'Daily Data'!O2222</f>
        <v>-0.0032187917045653</v>
      </c>
      <c r="AF2223" s="11" t="n">
        <f aca="false">'Daily Data'!P2222</f>
        <v>-0.00537589596566768</v>
      </c>
      <c r="AG2223" s="11" t="n">
        <f aca="false">'Daily Data'!R2222</f>
        <v>0.00812746291689681</v>
      </c>
      <c r="AI2223" s="11" t="n">
        <f aca="false">'Daily Data'!O2222</f>
        <v>-0.0032187917045653</v>
      </c>
      <c r="AJ2223" s="11" t="n">
        <f aca="false">'Daily Data'!Q2222</f>
        <v>-0.00568874656452245</v>
      </c>
      <c r="AK2223" s="11" t="n">
        <f aca="false">'Daily Data'!R2222</f>
        <v>0.00812746291689681</v>
      </c>
      <c r="AM2223" s="11" t="n">
        <f aca="false">'Daily Data'!P2222</f>
        <v>-0.00537589596566768</v>
      </c>
      <c r="AN2223" s="11" t="n">
        <f aca="false">'Daily Data'!Q2222</f>
        <v>-0.00568874656452245</v>
      </c>
      <c r="AO2223" s="11" t="n">
        <f aca="false">'Daily Data'!R2222</f>
        <v>0.00812746291689681</v>
      </c>
      <c r="AQ2223" s="11" t="n">
        <f aca="false">'Daily Data'!O2222</f>
        <v>-0.0032187917045653</v>
      </c>
      <c r="AR2223" s="11" t="n">
        <f aca="false">'Daily Data'!P2222</f>
        <v>-0.00537589596566768</v>
      </c>
      <c r="AS2223" s="11" t="n">
        <f aca="false">'Daily Data'!Q2222</f>
        <v>-0.00568874656452245</v>
      </c>
      <c r="AT2223" s="11" t="n">
        <f aca="false">'Daily Data'!R2222</f>
        <v>0.00812746291689681</v>
      </c>
    </row>
    <row r="2224" customFormat="false" ht="15" hidden="false" customHeight="false" outlineLevel="0" collapsed="false">
      <c r="A2224" s="11" t="n">
        <f aca="false">'Daily Data'!O2223</f>
        <v>0.0118237546454214</v>
      </c>
      <c r="C2224" s="11" t="n">
        <f aca="false">'Daily Data'!P2223</f>
        <v>0.0193475701141543</v>
      </c>
      <c r="E2224" s="11" t="n">
        <f aca="false">'Daily Data'!Q2223</f>
        <v>0.0199593372799816</v>
      </c>
      <c r="G2224" s="11" t="n">
        <f aca="false">'Daily Data'!R2223</f>
        <v>0.019378040512656</v>
      </c>
      <c r="I2224" s="11" t="n">
        <f aca="false">'Daily Data'!O2223</f>
        <v>0.0118237546454214</v>
      </c>
      <c r="J2224" s="11" t="n">
        <f aca="false">'Daily Data'!P2223</f>
        <v>0.0193475701141543</v>
      </c>
      <c r="L2224" s="11" t="n">
        <f aca="false">'Daily Data'!O2223</f>
        <v>0.0118237546454214</v>
      </c>
      <c r="M2224" s="11" t="n">
        <f aca="false">'Daily Data'!Q2223</f>
        <v>0.0199593372799816</v>
      </c>
      <c r="O2224" s="11" t="n">
        <f aca="false">'Daily Data'!O2223</f>
        <v>0.0118237546454214</v>
      </c>
      <c r="P2224" s="11" t="n">
        <f aca="false">'Daily Data'!R2223</f>
        <v>0.019378040512656</v>
      </c>
      <c r="R2224" s="11" t="n">
        <f aca="false">'Daily Data'!P2223</f>
        <v>0.0193475701141543</v>
      </c>
      <c r="S2224" s="11" t="n">
        <f aca="false">'Daily Data'!Q2223</f>
        <v>0.0199593372799816</v>
      </c>
      <c r="U2224" s="11" t="n">
        <f aca="false">'Daily Data'!P2223</f>
        <v>0.0193475701141543</v>
      </c>
      <c r="V2224" s="11" t="n">
        <f aca="false">'Daily Data'!R2223</f>
        <v>0.019378040512656</v>
      </c>
      <c r="X2224" s="11" t="n">
        <f aca="false">'Daily Data'!Q2223</f>
        <v>0.0199593372799816</v>
      </c>
      <c r="Y2224" s="11" t="n">
        <f aca="false">'Daily Data'!R2223</f>
        <v>0.019378040512656</v>
      </c>
      <c r="AA2224" s="11" t="n">
        <f aca="false">'Daily Data'!O2223</f>
        <v>0.0118237546454214</v>
      </c>
      <c r="AB2224" s="11" t="n">
        <f aca="false">'Daily Data'!P2223</f>
        <v>0.0193475701141543</v>
      </c>
      <c r="AC2224" s="11" t="n">
        <f aca="false">'Daily Data'!Q2223</f>
        <v>0.0199593372799816</v>
      </c>
      <c r="AE2224" s="11" t="n">
        <f aca="false">'Daily Data'!O2223</f>
        <v>0.0118237546454214</v>
      </c>
      <c r="AF2224" s="11" t="n">
        <f aca="false">'Daily Data'!P2223</f>
        <v>0.0193475701141543</v>
      </c>
      <c r="AG2224" s="11" t="n">
        <f aca="false">'Daily Data'!R2223</f>
        <v>0.019378040512656</v>
      </c>
      <c r="AI2224" s="11" t="n">
        <f aca="false">'Daily Data'!O2223</f>
        <v>0.0118237546454214</v>
      </c>
      <c r="AJ2224" s="11" t="n">
        <f aca="false">'Daily Data'!Q2223</f>
        <v>0.0199593372799816</v>
      </c>
      <c r="AK2224" s="11" t="n">
        <f aca="false">'Daily Data'!R2223</f>
        <v>0.019378040512656</v>
      </c>
      <c r="AM2224" s="11" t="n">
        <f aca="false">'Daily Data'!P2223</f>
        <v>0.0193475701141543</v>
      </c>
      <c r="AN2224" s="11" t="n">
        <f aca="false">'Daily Data'!Q2223</f>
        <v>0.0199593372799816</v>
      </c>
      <c r="AO2224" s="11" t="n">
        <f aca="false">'Daily Data'!R2223</f>
        <v>0.019378040512656</v>
      </c>
      <c r="AQ2224" s="11" t="n">
        <f aca="false">'Daily Data'!O2223</f>
        <v>0.0118237546454214</v>
      </c>
      <c r="AR2224" s="11" t="n">
        <f aca="false">'Daily Data'!P2223</f>
        <v>0.0193475701141543</v>
      </c>
      <c r="AS2224" s="11" t="n">
        <f aca="false">'Daily Data'!Q2223</f>
        <v>0.0199593372799816</v>
      </c>
      <c r="AT2224" s="11" t="n">
        <f aca="false">'Daily Data'!R2223</f>
        <v>0.019378040512656</v>
      </c>
    </row>
    <row r="2225" customFormat="false" ht="15" hidden="false" customHeight="false" outlineLevel="0" collapsed="false">
      <c r="A2225" s="11" t="n">
        <f aca="false">'Daily Data'!O2224</f>
        <v>-0.00371497223824802</v>
      </c>
      <c r="C2225" s="11" t="n">
        <f aca="false">'Daily Data'!P2224</f>
        <v>-4.36507936507937E-006</v>
      </c>
      <c r="E2225" s="11" t="n">
        <f aca="false">'Daily Data'!Q2224</f>
        <v>-0.00107198073772808</v>
      </c>
      <c r="G2225" s="11" t="n">
        <f aca="false">'Daily Data'!R2224</f>
        <v>-0.00456184048885855</v>
      </c>
      <c r="I2225" s="11" t="n">
        <f aca="false">'Daily Data'!O2224</f>
        <v>-0.00371497223824802</v>
      </c>
      <c r="J2225" s="11" t="n">
        <f aca="false">'Daily Data'!P2224</f>
        <v>-4.36507936507937E-006</v>
      </c>
      <c r="L2225" s="11" t="n">
        <f aca="false">'Daily Data'!O2224</f>
        <v>-0.00371497223824802</v>
      </c>
      <c r="M2225" s="11" t="n">
        <f aca="false">'Daily Data'!Q2224</f>
        <v>-0.00107198073772808</v>
      </c>
      <c r="O2225" s="11" t="n">
        <f aca="false">'Daily Data'!O2224</f>
        <v>-0.00371497223824802</v>
      </c>
      <c r="P2225" s="11" t="n">
        <f aca="false">'Daily Data'!R2224</f>
        <v>-0.00456184048885855</v>
      </c>
      <c r="R2225" s="11" t="n">
        <f aca="false">'Daily Data'!P2224</f>
        <v>-4.36507936507937E-006</v>
      </c>
      <c r="S2225" s="11" t="n">
        <f aca="false">'Daily Data'!Q2224</f>
        <v>-0.00107198073772808</v>
      </c>
      <c r="U2225" s="11" t="n">
        <f aca="false">'Daily Data'!P2224</f>
        <v>-4.36507936507937E-006</v>
      </c>
      <c r="V2225" s="11" t="n">
        <f aca="false">'Daily Data'!R2224</f>
        <v>-0.00456184048885855</v>
      </c>
      <c r="X2225" s="11" t="n">
        <f aca="false">'Daily Data'!Q2224</f>
        <v>-0.00107198073772808</v>
      </c>
      <c r="Y2225" s="11" t="n">
        <f aca="false">'Daily Data'!R2224</f>
        <v>-0.00456184048885855</v>
      </c>
      <c r="AA2225" s="11" t="n">
        <f aca="false">'Daily Data'!O2224</f>
        <v>-0.00371497223824802</v>
      </c>
      <c r="AB2225" s="11" t="n">
        <f aca="false">'Daily Data'!P2224</f>
        <v>-4.36507936507937E-006</v>
      </c>
      <c r="AC2225" s="11" t="n">
        <f aca="false">'Daily Data'!Q2224</f>
        <v>-0.00107198073772808</v>
      </c>
      <c r="AE2225" s="11" t="n">
        <f aca="false">'Daily Data'!O2224</f>
        <v>-0.00371497223824802</v>
      </c>
      <c r="AF2225" s="11" t="n">
        <f aca="false">'Daily Data'!P2224</f>
        <v>-4.36507936507937E-006</v>
      </c>
      <c r="AG2225" s="11" t="n">
        <f aca="false">'Daily Data'!R2224</f>
        <v>-0.00456184048885855</v>
      </c>
      <c r="AI2225" s="11" t="n">
        <f aca="false">'Daily Data'!O2224</f>
        <v>-0.00371497223824802</v>
      </c>
      <c r="AJ2225" s="11" t="n">
        <f aca="false">'Daily Data'!Q2224</f>
        <v>-0.00107198073772808</v>
      </c>
      <c r="AK2225" s="11" t="n">
        <f aca="false">'Daily Data'!R2224</f>
        <v>-0.00456184048885855</v>
      </c>
      <c r="AM2225" s="11" t="n">
        <f aca="false">'Daily Data'!P2224</f>
        <v>-4.36507936507937E-006</v>
      </c>
      <c r="AN2225" s="11" t="n">
        <f aca="false">'Daily Data'!Q2224</f>
        <v>-0.00107198073772808</v>
      </c>
      <c r="AO2225" s="11" t="n">
        <f aca="false">'Daily Data'!R2224</f>
        <v>-0.00456184048885855</v>
      </c>
      <c r="AQ2225" s="11" t="n">
        <f aca="false">'Daily Data'!O2224</f>
        <v>-0.00371497223824802</v>
      </c>
      <c r="AR2225" s="11" t="n">
        <f aca="false">'Daily Data'!P2224</f>
        <v>-4.36507936507937E-006</v>
      </c>
      <c r="AS2225" s="11" t="n">
        <f aca="false">'Daily Data'!Q2224</f>
        <v>-0.00107198073772808</v>
      </c>
      <c r="AT2225" s="11" t="n">
        <f aca="false">'Daily Data'!R2224</f>
        <v>-0.00456184048885855</v>
      </c>
    </row>
    <row r="2226" customFormat="false" ht="15" hidden="false" customHeight="false" outlineLevel="0" collapsed="false">
      <c r="A2226" s="11" t="n">
        <f aca="false">'Daily Data'!O2225</f>
        <v>0.00810853414168111</v>
      </c>
      <c r="C2226" s="11" t="n">
        <f aca="false">'Daily Data'!P2225</f>
        <v>0.011033162514454</v>
      </c>
      <c r="E2226" s="11" t="n">
        <f aca="false">'Daily Data'!Q2225</f>
        <v>0.0113066431144362</v>
      </c>
      <c r="G2226" s="11" t="n">
        <f aca="false">'Daily Data'!R2225</f>
        <v>0.00503601042861024</v>
      </c>
      <c r="I2226" s="11" t="n">
        <f aca="false">'Daily Data'!O2225</f>
        <v>0.00810853414168111</v>
      </c>
      <c r="J2226" s="11" t="n">
        <f aca="false">'Daily Data'!P2225</f>
        <v>0.011033162514454</v>
      </c>
      <c r="L2226" s="11" t="n">
        <f aca="false">'Daily Data'!O2225</f>
        <v>0.00810853414168111</v>
      </c>
      <c r="M2226" s="11" t="n">
        <f aca="false">'Daily Data'!Q2225</f>
        <v>0.0113066431144362</v>
      </c>
      <c r="O2226" s="11" t="n">
        <f aca="false">'Daily Data'!O2225</f>
        <v>0.00810853414168111</v>
      </c>
      <c r="P2226" s="11" t="n">
        <f aca="false">'Daily Data'!R2225</f>
        <v>0.00503601042861024</v>
      </c>
      <c r="R2226" s="11" t="n">
        <f aca="false">'Daily Data'!P2225</f>
        <v>0.011033162514454</v>
      </c>
      <c r="S2226" s="11" t="n">
        <f aca="false">'Daily Data'!Q2225</f>
        <v>0.0113066431144362</v>
      </c>
      <c r="U2226" s="11" t="n">
        <f aca="false">'Daily Data'!P2225</f>
        <v>0.011033162514454</v>
      </c>
      <c r="V2226" s="11" t="n">
        <f aca="false">'Daily Data'!R2225</f>
        <v>0.00503601042861024</v>
      </c>
      <c r="X2226" s="11" t="n">
        <f aca="false">'Daily Data'!Q2225</f>
        <v>0.0113066431144362</v>
      </c>
      <c r="Y2226" s="11" t="n">
        <f aca="false">'Daily Data'!R2225</f>
        <v>0.00503601042861024</v>
      </c>
      <c r="AA2226" s="11" t="n">
        <f aca="false">'Daily Data'!O2225</f>
        <v>0.00810853414168111</v>
      </c>
      <c r="AB2226" s="11" t="n">
        <f aca="false">'Daily Data'!P2225</f>
        <v>0.011033162514454</v>
      </c>
      <c r="AC2226" s="11" t="n">
        <f aca="false">'Daily Data'!Q2225</f>
        <v>0.0113066431144362</v>
      </c>
      <c r="AE2226" s="11" t="n">
        <f aca="false">'Daily Data'!O2225</f>
        <v>0.00810853414168111</v>
      </c>
      <c r="AF2226" s="11" t="n">
        <f aca="false">'Daily Data'!P2225</f>
        <v>0.011033162514454</v>
      </c>
      <c r="AG2226" s="11" t="n">
        <f aca="false">'Daily Data'!R2225</f>
        <v>0.00503601042861024</v>
      </c>
      <c r="AI2226" s="11" t="n">
        <f aca="false">'Daily Data'!O2225</f>
        <v>0.00810853414168111</v>
      </c>
      <c r="AJ2226" s="11" t="n">
        <f aca="false">'Daily Data'!Q2225</f>
        <v>0.0113066431144362</v>
      </c>
      <c r="AK2226" s="11" t="n">
        <f aca="false">'Daily Data'!R2225</f>
        <v>0.00503601042861024</v>
      </c>
      <c r="AM2226" s="11" t="n">
        <f aca="false">'Daily Data'!P2225</f>
        <v>0.011033162514454</v>
      </c>
      <c r="AN2226" s="11" t="n">
        <f aca="false">'Daily Data'!Q2225</f>
        <v>0.0113066431144362</v>
      </c>
      <c r="AO2226" s="11" t="n">
        <f aca="false">'Daily Data'!R2225</f>
        <v>0.00503601042861024</v>
      </c>
      <c r="AQ2226" s="11" t="n">
        <f aca="false">'Daily Data'!O2225</f>
        <v>0.00810853414168111</v>
      </c>
      <c r="AR2226" s="11" t="n">
        <f aca="false">'Daily Data'!P2225</f>
        <v>0.011033162514454</v>
      </c>
      <c r="AS2226" s="11" t="n">
        <f aca="false">'Daily Data'!Q2225</f>
        <v>0.0113066431144362</v>
      </c>
      <c r="AT2226" s="11" t="n">
        <f aca="false">'Daily Data'!R2225</f>
        <v>0.00503601042861024</v>
      </c>
    </row>
    <row r="2227" customFormat="false" ht="15" hidden="false" customHeight="false" outlineLevel="0" collapsed="false">
      <c r="A2227" s="11" t="n">
        <f aca="false">'Daily Data'!O2226</f>
        <v>-0.00181436129899326</v>
      </c>
      <c r="C2227" s="11" t="n">
        <f aca="false">'Daily Data'!P2226</f>
        <v>0.00523580959312397</v>
      </c>
      <c r="E2227" s="11" t="n">
        <f aca="false">'Daily Data'!Q2226</f>
        <v>0.00624838701222452</v>
      </c>
      <c r="G2227" s="11" t="n">
        <f aca="false">'Daily Data'!R2226</f>
        <v>-0.00107007330516984</v>
      </c>
      <c r="I2227" s="11" t="n">
        <f aca="false">'Daily Data'!O2226</f>
        <v>-0.00181436129899326</v>
      </c>
      <c r="J2227" s="11" t="n">
        <f aca="false">'Daily Data'!P2226</f>
        <v>0.00523580959312397</v>
      </c>
      <c r="L2227" s="11" t="n">
        <f aca="false">'Daily Data'!O2226</f>
        <v>-0.00181436129899326</v>
      </c>
      <c r="M2227" s="11" t="n">
        <f aca="false">'Daily Data'!Q2226</f>
        <v>0.00624838701222452</v>
      </c>
      <c r="O2227" s="11" t="n">
        <f aca="false">'Daily Data'!O2226</f>
        <v>-0.00181436129899326</v>
      </c>
      <c r="P2227" s="11" t="n">
        <f aca="false">'Daily Data'!R2226</f>
        <v>-0.00107007330516984</v>
      </c>
      <c r="R2227" s="11" t="n">
        <f aca="false">'Daily Data'!P2226</f>
        <v>0.00523580959312397</v>
      </c>
      <c r="S2227" s="11" t="n">
        <f aca="false">'Daily Data'!Q2226</f>
        <v>0.00624838701222452</v>
      </c>
      <c r="U2227" s="11" t="n">
        <f aca="false">'Daily Data'!P2226</f>
        <v>0.00523580959312397</v>
      </c>
      <c r="V2227" s="11" t="n">
        <f aca="false">'Daily Data'!R2226</f>
        <v>-0.00107007330516984</v>
      </c>
      <c r="X2227" s="11" t="n">
        <f aca="false">'Daily Data'!Q2226</f>
        <v>0.00624838701222452</v>
      </c>
      <c r="Y2227" s="11" t="n">
        <f aca="false">'Daily Data'!R2226</f>
        <v>-0.00107007330516984</v>
      </c>
      <c r="AA2227" s="11" t="n">
        <f aca="false">'Daily Data'!O2226</f>
        <v>-0.00181436129899326</v>
      </c>
      <c r="AB2227" s="11" t="n">
        <f aca="false">'Daily Data'!P2226</f>
        <v>0.00523580959312397</v>
      </c>
      <c r="AC2227" s="11" t="n">
        <f aca="false">'Daily Data'!Q2226</f>
        <v>0.00624838701222452</v>
      </c>
      <c r="AE2227" s="11" t="n">
        <f aca="false">'Daily Data'!O2226</f>
        <v>-0.00181436129899326</v>
      </c>
      <c r="AF2227" s="11" t="n">
        <f aca="false">'Daily Data'!P2226</f>
        <v>0.00523580959312397</v>
      </c>
      <c r="AG2227" s="11" t="n">
        <f aca="false">'Daily Data'!R2226</f>
        <v>-0.00107007330516984</v>
      </c>
      <c r="AI2227" s="11" t="n">
        <f aca="false">'Daily Data'!O2226</f>
        <v>-0.00181436129899326</v>
      </c>
      <c r="AJ2227" s="11" t="n">
        <f aca="false">'Daily Data'!Q2226</f>
        <v>0.00624838701222452</v>
      </c>
      <c r="AK2227" s="11" t="n">
        <f aca="false">'Daily Data'!R2226</f>
        <v>-0.00107007330516984</v>
      </c>
      <c r="AM2227" s="11" t="n">
        <f aca="false">'Daily Data'!P2226</f>
        <v>0.00523580959312397</v>
      </c>
      <c r="AN2227" s="11" t="n">
        <f aca="false">'Daily Data'!Q2226</f>
        <v>0.00624838701222452</v>
      </c>
      <c r="AO2227" s="11" t="n">
        <f aca="false">'Daily Data'!R2226</f>
        <v>-0.00107007330516984</v>
      </c>
      <c r="AQ2227" s="11" t="n">
        <f aca="false">'Daily Data'!O2226</f>
        <v>-0.00181436129899326</v>
      </c>
      <c r="AR2227" s="11" t="n">
        <f aca="false">'Daily Data'!P2226</f>
        <v>0.00523580959312397</v>
      </c>
      <c r="AS2227" s="11" t="n">
        <f aca="false">'Daily Data'!Q2226</f>
        <v>0.00624838701222452</v>
      </c>
      <c r="AT2227" s="11" t="n">
        <f aca="false">'Daily Data'!R2226</f>
        <v>-0.00107007330516984</v>
      </c>
    </row>
    <row r="2228" customFormat="false" ht="15" hidden="false" customHeight="false" outlineLevel="0" collapsed="false">
      <c r="A2228" s="11" t="n">
        <f aca="false">'Daily Data'!O2227</f>
        <v>-0.00585735182407166</v>
      </c>
      <c r="C2228" s="11" t="n">
        <f aca="false">'Daily Data'!P2227</f>
        <v>0.00260206411264185</v>
      </c>
      <c r="E2228" s="11" t="n">
        <f aca="false">'Daily Data'!Q2227</f>
        <v>0.00253370598662461</v>
      </c>
      <c r="G2228" s="11" t="n">
        <f aca="false">'Daily Data'!R2227</f>
        <v>0.00935667833704978</v>
      </c>
      <c r="I2228" s="11" t="n">
        <f aca="false">'Daily Data'!O2227</f>
        <v>-0.00585735182407166</v>
      </c>
      <c r="J2228" s="11" t="n">
        <f aca="false">'Daily Data'!P2227</f>
        <v>0.00260206411264185</v>
      </c>
      <c r="L2228" s="11" t="n">
        <f aca="false">'Daily Data'!O2227</f>
        <v>-0.00585735182407166</v>
      </c>
      <c r="M2228" s="11" t="n">
        <f aca="false">'Daily Data'!Q2227</f>
        <v>0.00253370598662461</v>
      </c>
      <c r="O2228" s="11" t="n">
        <f aca="false">'Daily Data'!O2227</f>
        <v>-0.00585735182407166</v>
      </c>
      <c r="P2228" s="11" t="n">
        <f aca="false">'Daily Data'!R2227</f>
        <v>0.00935667833704978</v>
      </c>
      <c r="R2228" s="11" t="n">
        <f aca="false">'Daily Data'!P2227</f>
        <v>0.00260206411264185</v>
      </c>
      <c r="S2228" s="11" t="n">
        <f aca="false">'Daily Data'!Q2227</f>
        <v>0.00253370598662461</v>
      </c>
      <c r="U2228" s="11" t="n">
        <f aca="false">'Daily Data'!P2227</f>
        <v>0.00260206411264185</v>
      </c>
      <c r="V2228" s="11" t="n">
        <f aca="false">'Daily Data'!R2227</f>
        <v>0.00935667833704978</v>
      </c>
      <c r="X2228" s="11" t="n">
        <f aca="false">'Daily Data'!Q2227</f>
        <v>0.00253370598662461</v>
      </c>
      <c r="Y2228" s="11" t="n">
        <f aca="false">'Daily Data'!R2227</f>
        <v>0.00935667833704978</v>
      </c>
      <c r="AA2228" s="11" t="n">
        <f aca="false">'Daily Data'!O2227</f>
        <v>-0.00585735182407166</v>
      </c>
      <c r="AB2228" s="11" t="n">
        <f aca="false">'Daily Data'!P2227</f>
        <v>0.00260206411264185</v>
      </c>
      <c r="AC2228" s="11" t="n">
        <f aca="false">'Daily Data'!Q2227</f>
        <v>0.00253370598662461</v>
      </c>
      <c r="AE2228" s="11" t="n">
        <f aca="false">'Daily Data'!O2227</f>
        <v>-0.00585735182407166</v>
      </c>
      <c r="AF2228" s="11" t="n">
        <f aca="false">'Daily Data'!P2227</f>
        <v>0.00260206411264185</v>
      </c>
      <c r="AG2228" s="11" t="n">
        <f aca="false">'Daily Data'!R2227</f>
        <v>0.00935667833704978</v>
      </c>
      <c r="AI2228" s="11" t="n">
        <f aca="false">'Daily Data'!O2227</f>
        <v>-0.00585735182407166</v>
      </c>
      <c r="AJ2228" s="11" t="n">
        <f aca="false">'Daily Data'!Q2227</f>
        <v>0.00253370598662461</v>
      </c>
      <c r="AK2228" s="11" t="n">
        <f aca="false">'Daily Data'!R2227</f>
        <v>0.00935667833704978</v>
      </c>
      <c r="AM2228" s="11" t="n">
        <f aca="false">'Daily Data'!P2227</f>
        <v>0.00260206411264185</v>
      </c>
      <c r="AN2228" s="11" t="n">
        <f aca="false">'Daily Data'!Q2227</f>
        <v>0.00253370598662461</v>
      </c>
      <c r="AO2228" s="11" t="n">
        <f aca="false">'Daily Data'!R2227</f>
        <v>0.00935667833704978</v>
      </c>
      <c r="AQ2228" s="11" t="n">
        <f aca="false">'Daily Data'!O2227</f>
        <v>-0.00585735182407166</v>
      </c>
      <c r="AR2228" s="11" t="n">
        <f aca="false">'Daily Data'!P2227</f>
        <v>0.00260206411264185</v>
      </c>
      <c r="AS2228" s="11" t="n">
        <f aca="false">'Daily Data'!Q2227</f>
        <v>0.00253370598662461</v>
      </c>
      <c r="AT2228" s="11" t="n">
        <f aca="false">'Daily Data'!R2227</f>
        <v>0.00935667833704978</v>
      </c>
    </row>
    <row r="2229" customFormat="false" ht="15" hidden="false" customHeight="false" outlineLevel="0" collapsed="false">
      <c r="A2229" s="11" t="n">
        <f aca="false">'Daily Data'!O2228</f>
        <v>-0.0146594877344877</v>
      </c>
      <c r="C2229" s="11" t="n">
        <f aca="false">'Daily Data'!P2228</f>
        <v>0.00259528830018451</v>
      </c>
      <c r="E2229" s="11" t="n">
        <f aca="false">'Daily Data'!Q2228</f>
        <v>0.00174159738244195</v>
      </c>
      <c r="G2229" s="11" t="n">
        <f aca="false">'Daily Data'!R2228</f>
        <v>-0.00844961087228569</v>
      </c>
      <c r="I2229" s="11" t="n">
        <f aca="false">'Daily Data'!O2228</f>
        <v>-0.0146594877344877</v>
      </c>
      <c r="J2229" s="11" t="n">
        <f aca="false">'Daily Data'!P2228</f>
        <v>0.00259528830018451</v>
      </c>
      <c r="L2229" s="11" t="n">
        <f aca="false">'Daily Data'!O2228</f>
        <v>-0.0146594877344877</v>
      </c>
      <c r="M2229" s="11" t="n">
        <f aca="false">'Daily Data'!Q2228</f>
        <v>0.00174159738244195</v>
      </c>
      <c r="O2229" s="11" t="n">
        <f aca="false">'Daily Data'!O2228</f>
        <v>-0.0146594877344877</v>
      </c>
      <c r="P2229" s="11" t="n">
        <f aca="false">'Daily Data'!R2228</f>
        <v>-0.00844961087228569</v>
      </c>
      <c r="R2229" s="11" t="n">
        <f aca="false">'Daily Data'!P2228</f>
        <v>0.00259528830018451</v>
      </c>
      <c r="S2229" s="11" t="n">
        <f aca="false">'Daily Data'!Q2228</f>
        <v>0.00174159738244195</v>
      </c>
      <c r="U2229" s="11" t="n">
        <f aca="false">'Daily Data'!P2228</f>
        <v>0.00259528830018451</v>
      </c>
      <c r="V2229" s="11" t="n">
        <f aca="false">'Daily Data'!R2228</f>
        <v>-0.00844961087228569</v>
      </c>
      <c r="X2229" s="11" t="n">
        <f aca="false">'Daily Data'!Q2228</f>
        <v>0.00174159738244195</v>
      </c>
      <c r="Y2229" s="11" t="n">
        <f aca="false">'Daily Data'!R2228</f>
        <v>-0.00844961087228569</v>
      </c>
      <c r="AA2229" s="11" t="n">
        <f aca="false">'Daily Data'!O2228</f>
        <v>-0.0146594877344877</v>
      </c>
      <c r="AB2229" s="11" t="n">
        <f aca="false">'Daily Data'!P2228</f>
        <v>0.00259528830018451</v>
      </c>
      <c r="AC2229" s="11" t="n">
        <f aca="false">'Daily Data'!Q2228</f>
        <v>0.00174159738244195</v>
      </c>
      <c r="AE2229" s="11" t="n">
        <f aca="false">'Daily Data'!O2228</f>
        <v>-0.0146594877344877</v>
      </c>
      <c r="AF2229" s="11" t="n">
        <f aca="false">'Daily Data'!P2228</f>
        <v>0.00259528830018451</v>
      </c>
      <c r="AG2229" s="11" t="n">
        <f aca="false">'Daily Data'!R2228</f>
        <v>-0.00844961087228569</v>
      </c>
      <c r="AI2229" s="11" t="n">
        <f aca="false">'Daily Data'!O2228</f>
        <v>-0.0146594877344877</v>
      </c>
      <c r="AJ2229" s="11" t="n">
        <f aca="false">'Daily Data'!Q2228</f>
        <v>0.00174159738244195</v>
      </c>
      <c r="AK2229" s="11" t="n">
        <f aca="false">'Daily Data'!R2228</f>
        <v>-0.00844961087228569</v>
      </c>
      <c r="AM2229" s="11" t="n">
        <f aca="false">'Daily Data'!P2228</f>
        <v>0.00259528830018451</v>
      </c>
      <c r="AN2229" s="11" t="n">
        <f aca="false">'Daily Data'!Q2228</f>
        <v>0.00174159738244195</v>
      </c>
      <c r="AO2229" s="11" t="n">
        <f aca="false">'Daily Data'!R2228</f>
        <v>-0.00844961087228569</v>
      </c>
      <c r="AQ2229" s="11" t="n">
        <f aca="false">'Daily Data'!O2228</f>
        <v>-0.0146594877344877</v>
      </c>
      <c r="AR2229" s="11" t="n">
        <f aca="false">'Daily Data'!P2228</f>
        <v>0.00259528830018451</v>
      </c>
      <c r="AS2229" s="11" t="n">
        <f aca="false">'Daily Data'!Q2228</f>
        <v>0.00174159738244195</v>
      </c>
      <c r="AT2229" s="11" t="n">
        <f aca="false">'Daily Data'!R2228</f>
        <v>-0.00844961087228569</v>
      </c>
    </row>
    <row r="2230" customFormat="false" ht="15" hidden="false" customHeight="false" outlineLevel="0" collapsed="false">
      <c r="A2230" s="11" t="n">
        <f aca="false">'Daily Data'!O2229</f>
        <v>-0.00228892787848179</v>
      </c>
      <c r="C2230" s="11" t="n">
        <f aca="false">'Daily Data'!P2229</f>
        <v>0.00604576456627015</v>
      </c>
      <c r="E2230" s="11" t="n">
        <f aca="false">'Daily Data'!Q2229</f>
        <v>0.00640086367880488</v>
      </c>
      <c r="G2230" s="11" t="n">
        <f aca="false">'Daily Data'!R2229</f>
        <v>-0.0152934787705938</v>
      </c>
      <c r="I2230" s="11" t="n">
        <f aca="false">'Daily Data'!O2229</f>
        <v>-0.00228892787848179</v>
      </c>
      <c r="J2230" s="11" t="n">
        <f aca="false">'Daily Data'!P2229</f>
        <v>0.00604576456627015</v>
      </c>
      <c r="L2230" s="11" t="n">
        <f aca="false">'Daily Data'!O2229</f>
        <v>-0.00228892787848179</v>
      </c>
      <c r="M2230" s="11" t="n">
        <f aca="false">'Daily Data'!Q2229</f>
        <v>0.00640086367880488</v>
      </c>
      <c r="O2230" s="11" t="n">
        <f aca="false">'Daily Data'!O2229</f>
        <v>-0.00228892787848179</v>
      </c>
      <c r="P2230" s="11" t="n">
        <f aca="false">'Daily Data'!R2229</f>
        <v>-0.0152934787705938</v>
      </c>
      <c r="R2230" s="11" t="n">
        <f aca="false">'Daily Data'!P2229</f>
        <v>0.00604576456627015</v>
      </c>
      <c r="S2230" s="11" t="n">
        <f aca="false">'Daily Data'!Q2229</f>
        <v>0.00640086367880488</v>
      </c>
      <c r="U2230" s="11" t="n">
        <f aca="false">'Daily Data'!P2229</f>
        <v>0.00604576456627015</v>
      </c>
      <c r="V2230" s="11" t="n">
        <f aca="false">'Daily Data'!R2229</f>
        <v>-0.0152934787705938</v>
      </c>
      <c r="X2230" s="11" t="n">
        <f aca="false">'Daily Data'!Q2229</f>
        <v>0.00640086367880488</v>
      </c>
      <c r="Y2230" s="11" t="n">
        <f aca="false">'Daily Data'!R2229</f>
        <v>-0.0152934787705938</v>
      </c>
      <c r="AA2230" s="11" t="n">
        <f aca="false">'Daily Data'!O2229</f>
        <v>-0.00228892787848179</v>
      </c>
      <c r="AB2230" s="11" t="n">
        <f aca="false">'Daily Data'!P2229</f>
        <v>0.00604576456627015</v>
      </c>
      <c r="AC2230" s="11" t="n">
        <f aca="false">'Daily Data'!Q2229</f>
        <v>0.00640086367880488</v>
      </c>
      <c r="AE2230" s="11" t="n">
        <f aca="false">'Daily Data'!O2229</f>
        <v>-0.00228892787848179</v>
      </c>
      <c r="AF2230" s="11" t="n">
        <f aca="false">'Daily Data'!P2229</f>
        <v>0.00604576456627015</v>
      </c>
      <c r="AG2230" s="11" t="n">
        <f aca="false">'Daily Data'!R2229</f>
        <v>-0.0152934787705938</v>
      </c>
      <c r="AI2230" s="11" t="n">
        <f aca="false">'Daily Data'!O2229</f>
        <v>-0.00228892787848179</v>
      </c>
      <c r="AJ2230" s="11" t="n">
        <f aca="false">'Daily Data'!Q2229</f>
        <v>0.00640086367880488</v>
      </c>
      <c r="AK2230" s="11" t="n">
        <f aca="false">'Daily Data'!R2229</f>
        <v>-0.0152934787705938</v>
      </c>
      <c r="AM2230" s="11" t="n">
        <f aca="false">'Daily Data'!P2229</f>
        <v>0.00604576456627015</v>
      </c>
      <c r="AN2230" s="11" t="n">
        <f aca="false">'Daily Data'!Q2229</f>
        <v>0.00640086367880488</v>
      </c>
      <c r="AO2230" s="11" t="n">
        <f aca="false">'Daily Data'!R2229</f>
        <v>-0.0152934787705938</v>
      </c>
      <c r="AQ2230" s="11" t="n">
        <f aca="false">'Daily Data'!O2229</f>
        <v>-0.00228892787848179</v>
      </c>
      <c r="AR2230" s="11" t="n">
        <f aca="false">'Daily Data'!P2229</f>
        <v>0.00604576456627015</v>
      </c>
      <c r="AS2230" s="11" t="n">
        <f aca="false">'Daily Data'!Q2229</f>
        <v>0.00640086367880488</v>
      </c>
      <c r="AT2230" s="11" t="n">
        <f aca="false">'Daily Data'!R2229</f>
        <v>-0.0152934787705938</v>
      </c>
    </row>
    <row r="2231" customFormat="false" ht="15" hidden="false" customHeight="false" outlineLevel="0" collapsed="false">
      <c r="A2231" s="11" t="n">
        <f aca="false">'Daily Data'!O2230</f>
        <v>0.00213864723268098</v>
      </c>
      <c r="C2231" s="11" t="n">
        <f aca="false">'Daily Data'!P2230</f>
        <v>-0.00301123793159875</v>
      </c>
      <c r="E2231" s="11" t="n">
        <f aca="false">'Daily Data'!Q2230</f>
        <v>-0.00394427069481296</v>
      </c>
      <c r="G2231" s="11" t="n">
        <f aca="false">'Daily Data'!R2230</f>
        <v>0.0119668530557568</v>
      </c>
      <c r="I2231" s="11" t="n">
        <f aca="false">'Daily Data'!O2230</f>
        <v>0.00213864723268098</v>
      </c>
      <c r="J2231" s="11" t="n">
        <f aca="false">'Daily Data'!P2230</f>
        <v>-0.00301123793159875</v>
      </c>
      <c r="L2231" s="11" t="n">
        <f aca="false">'Daily Data'!O2230</f>
        <v>0.00213864723268098</v>
      </c>
      <c r="M2231" s="11" t="n">
        <f aca="false">'Daily Data'!Q2230</f>
        <v>-0.00394427069481296</v>
      </c>
      <c r="O2231" s="11" t="n">
        <f aca="false">'Daily Data'!O2230</f>
        <v>0.00213864723268098</v>
      </c>
      <c r="P2231" s="11" t="n">
        <f aca="false">'Daily Data'!R2230</f>
        <v>0.0119668530557568</v>
      </c>
      <c r="R2231" s="11" t="n">
        <f aca="false">'Daily Data'!P2230</f>
        <v>-0.00301123793159875</v>
      </c>
      <c r="S2231" s="11" t="n">
        <f aca="false">'Daily Data'!Q2230</f>
        <v>-0.00394427069481296</v>
      </c>
      <c r="U2231" s="11" t="n">
        <f aca="false">'Daily Data'!P2230</f>
        <v>-0.00301123793159875</v>
      </c>
      <c r="V2231" s="11" t="n">
        <f aca="false">'Daily Data'!R2230</f>
        <v>0.0119668530557568</v>
      </c>
      <c r="X2231" s="11" t="n">
        <f aca="false">'Daily Data'!Q2230</f>
        <v>-0.00394427069481296</v>
      </c>
      <c r="Y2231" s="11" t="n">
        <f aca="false">'Daily Data'!R2230</f>
        <v>0.0119668530557568</v>
      </c>
      <c r="AA2231" s="11" t="n">
        <f aca="false">'Daily Data'!O2230</f>
        <v>0.00213864723268098</v>
      </c>
      <c r="AB2231" s="11" t="n">
        <f aca="false">'Daily Data'!P2230</f>
        <v>-0.00301123793159875</v>
      </c>
      <c r="AC2231" s="11" t="n">
        <f aca="false">'Daily Data'!Q2230</f>
        <v>-0.00394427069481296</v>
      </c>
      <c r="AE2231" s="11" t="n">
        <f aca="false">'Daily Data'!O2230</f>
        <v>0.00213864723268098</v>
      </c>
      <c r="AF2231" s="11" t="n">
        <f aca="false">'Daily Data'!P2230</f>
        <v>-0.00301123793159875</v>
      </c>
      <c r="AG2231" s="11" t="n">
        <f aca="false">'Daily Data'!R2230</f>
        <v>0.0119668530557568</v>
      </c>
      <c r="AI2231" s="11" t="n">
        <f aca="false">'Daily Data'!O2230</f>
        <v>0.00213864723268098</v>
      </c>
      <c r="AJ2231" s="11" t="n">
        <f aca="false">'Daily Data'!Q2230</f>
        <v>-0.00394427069481296</v>
      </c>
      <c r="AK2231" s="11" t="n">
        <f aca="false">'Daily Data'!R2230</f>
        <v>0.0119668530557568</v>
      </c>
      <c r="AM2231" s="11" t="n">
        <f aca="false">'Daily Data'!P2230</f>
        <v>-0.00301123793159875</v>
      </c>
      <c r="AN2231" s="11" t="n">
        <f aca="false">'Daily Data'!Q2230</f>
        <v>-0.00394427069481296</v>
      </c>
      <c r="AO2231" s="11" t="n">
        <f aca="false">'Daily Data'!R2230</f>
        <v>0.0119668530557568</v>
      </c>
      <c r="AQ2231" s="11" t="n">
        <f aca="false">'Daily Data'!O2230</f>
        <v>0.00213864723268098</v>
      </c>
      <c r="AR2231" s="11" t="n">
        <f aca="false">'Daily Data'!P2230</f>
        <v>-0.00301123793159875</v>
      </c>
      <c r="AS2231" s="11" t="n">
        <f aca="false">'Daily Data'!Q2230</f>
        <v>-0.00394427069481296</v>
      </c>
      <c r="AT2231" s="11" t="n">
        <f aca="false">'Daily Data'!R2230</f>
        <v>0.0119668530557568</v>
      </c>
    </row>
    <row r="2232" customFormat="false" ht="15" hidden="false" customHeight="false" outlineLevel="0" collapsed="false">
      <c r="A2232" s="11" t="n">
        <f aca="false">'Daily Data'!O2231</f>
        <v>0.0123399396673629</v>
      </c>
      <c r="C2232" s="11" t="n">
        <f aca="false">'Daily Data'!P2231</f>
        <v>-0.011637281925552</v>
      </c>
      <c r="E2232" s="11" t="n">
        <f aca="false">'Daily Data'!Q2231</f>
        <v>-0.0109580293408621</v>
      </c>
      <c r="G2232" s="11" t="n">
        <f aca="false">'Daily Data'!R2231</f>
        <v>-0.00496482819575239</v>
      </c>
      <c r="I2232" s="11" t="n">
        <f aca="false">'Daily Data'!O2231</f>
        <v>0.0123399396673629</v>
      </c>
      <c r="J2232" s="11" t="n">
        <f aca="false">'Daily Data'!P2231</f>
        <v>-0.011637281925552</v>
      </c>
      <c r="L2232" s="11" t="n">
        <f aca="false">'Daily Data'!O2231</f>
        <v>0.0123399396673629</v>
      </c>
      <c r="M2232" s="11" t="n">
        <f aca="false">'Daily Data'!Q2231</f>
        <v>-0.0109580293408621</v>
      </c>
      <c r="O2232" s="11" t="n">
        <f aca="false">'Daily Data'!O2231</f>
        <v>0.0123399396673629</v>
      </c>
      <c r="P2232" s="11" t="n">
        <f aca="false">'Daily Data'!R2231</f>
        <v>-0.00496482819575239</v>
      </c>
      <c r="R2232" s="11" t="n">
        <f aca="false">'Daily Data'!P2231</f>
        <v>-0.011637281925552</v>
      </c>
      <c r="S2232" s="11" t="n">
        <f aca="false">'Daily Data'!Q2231</f>
        <v>-0.0109580293408621</v>
      </c>
      <c r="U2232" s="11" t="n">
        <f aca="false">'Daily Data'!P2231</f>
        <v>-0.011637281925552</v>
      </c>
      <c r="V2232" s="11" t="n">
        <f aca="false">'Daily Data'!R2231</f>
        <v>-0.00496482819575239</v>
      </c>
      <c r="X2232" s="11" t="n">
        <f aca="false">'Daily Data'!Q2231</f>
        <v>-0.0109580293408621</v>
      </c>
      <c r="Y2232" s="11" t="n">
        <f aca="false">'Daily Data'!R2231</f>
        <v>-0.00496482819575239</v>
      </c>
      <c r="AA2232" s="11" t="n">
        <f aca="false">'Daily Data'!O2231</f>
        <v>0.0123399396673629</v>
      </c>
      <c r="AB2232" s="11" t="n">
        <f aca="false">'Daily Data'!P2231</f>
        <v>-0.011637281925552</v>
      </c>
      <c r="AC2232" s="11" t="n">
        <f aca="false">'Daily Data'!Q2231</f>
        <v>-0.0109580293408621</v>
      </c>
      <c r="AE2232" s="11" t="n">
        <f aca="false">'Daily Data'!O2231</f>
        <v>0.0123399396673629</v>
      </c>
      <c r="AF2232" s="11" t="n">
        <f aca="false">'Daily Data'!P2231</f>
        <v>-0.011637281925552</v>
      </c>
      <c r="AG2232" s="11" t="n">
        <f aca="false">'Daily Data'!R2231</f>
        <v>-0.00496482819575239</v>
      </c>
      <c r="AI2232" s="11" t="n">
        <f aca="false">'Daily Data'!O2231</f>
        <v>0.0123399396673629</v>
      </c>
      <c r="AJ2232" s="11" t="n">
        <f aca="false">'Daily Data'!Q2231</f>
        <v>-0.0109580293408621</v>
      </c>
      <c r="AK2232" s="11" t="n">
        <f aca="false">'Daily Data'!R2231</f>
        <v>-0.00496482819575239</v>
      </c>
      <c r="AM2232" s="11" t="n">
        <f aca="false">'Daily Data'!P2231</f>
        <v>-0.011637281925552</v>
      </c>
      <c r="AN2232" s="11" t="n">
        <f aca="false">'Daily Data'!Q2231</f>
        <v>-0.0109580293408621</v>
      </c>
      <c r="AO2232" s="11" t="n">
        <f aca="false">'Daily Data'!R2231</f>
        <v>-0.00496482819575239</v>
      </c>
      <c r="AQ2232" s="11" t="n">
        <f aca="false">'Daily Data'!O2231</f>
        <v>0.0123399396673629</v>
      </c>
      <c r="AR2232" s="11" t="n">
        <f aca="false">'Daily Data'!P2231</f>
        <v>-0.011637281925552</v>
      </c>
      <c r="AS2232" s="11" t="n">
        <f aca="false">'Daily Data'!Q2231</f>
        <v>-0.0109580293408621</v>
      </c>
      <c r="AT2232" s="11" t="n">
        <f aca="false">'Daily Data'!R2231</f>
        <v>-0.00496482819575239</v>
      </c>
    </row>
    <row r="2233" customFormat="false" ht="15" hidden="false" customHeight="false" outlineLevel="0" collapsed="false">
      <c r="A2233" s="11" t="n">
        <f aca="false">'Daily Data'!O2232</f>
        <v>-0.00874314500679286</v>
      </c>
      <c r="C2233" s="11" t="n">
        <f aca="false">'Daily Data'!P2232</f>
        <v>-0.00174804424239916</v>
      </c>
      <c r="E2233" s="11" t="n">
        <f aca="false">'Daily Data'!Q2232</f>
        <v>-0.000795434781395435</v>
      </c>
      <c r="G2233" s="11" t="n">
        <f aca="false">'Daily Data'!R2232</f>
        <v>0.00245134259656576</v>
      </c>
      <c r="I2233" s="11" t="n">
        <f aca="false">'Daily Data'!O2232</f>
        <v>-0.00874314500679286</v>
      </c>
      <c r="J2233" s="11" t="n">
        <f aca="false">'Daily Data'!P2232</f>
        <v>-0.00174804424239916</v>
      </c>
      <c r="L2233" s="11" t="n">
        <f aca="false">'Daily Data'!O2232</f>
        <v>-0.00874314500679286</v>
      </c>
      <c r="M2233" s="11" t="n">
        <f aca="false">'Daily Data'!Q2232</f>
        <v>-0.000795434781395435</v>
      </c>
      <c r="O2233" s="11" t="n">
        <f aca="false">'Daily Data'!O2232</f>
        <v>-0.00874314500679286</v>
      </c>
      <c r="P2233" s="11" t="n">
        <f aca="false">'Daily Data'!R2232</f>
        <v>0.00245134259656576</v>
      </c>
      <c r="R2233" s="11" t="n">
        <f aca="false">'Daily Data'!P2232</f>
        <v>-0.00174804424239916</v>
      </c>
      <c r="S2233" s="11" t="n">
        <f aca="false">'Daily Data'!Q2232</f>
        <v>-0.000795434781395435</v>
      </c>
      <c r="U2233" s="11" t="n">
        <f aca="false">'Daily Data'!P2232</f>
        <v>-0.00174804424239916</v>
      </c>
      <c r="V2233" s="11" t="n">
        <f aca="false">'Daily Data'!R2232</f>
        <v>0.00245134259656576</v>
      </c>
      <c r="X2233" s="11" t="n">
        <f aca="false">'Daily Data'!Q2232</f>
        <v>-0.000795434781395435</v>
      </c>
      <c r="Y2233" s="11" t="n">
        <f aca="false">'Daily Data'!R2232</f>
        <v>0.00245134259656576</v>
      </c>
      <c r="AA2233" s="11" t="n">
        <f aca="false">'Daily Data'!O2232</f>
        <v>-0.00874314500679286</v>
      </c>
      <c r="AB2233" s="11" t="n">
        <f aca="false">'Daily Data'!P2232</f>
        <v>-0.00174804424239916</v>
      </c>
      <c r="AC2233" s="11" t="n">
        <f aca="false">'Daily Data'!Q2232</f>
        <v>-0.000795434781395435</v>
      </c>
      <c r="AE2233" s="11" t="n">
        <f aca="false">'Daily Data'!O2232</f>
        <v>-0.00874314500679286</v>
      </c>
      <c r="AF2233" s="11" t="n">
        <f aca="false">'Daily Data'!P2232</f>
        <v>-0.00174804424239916</v>
      </c>
      <c r="AG2233" s="11" t="n">
        <f aca="false">'Daily Data'!R2232</f>
        <v>0.00245134259656576</v>
      </c>
      <c r="AI2233" s="11" t="n">
        <f aca="false">'Daily Data'!O2232</f>
        <v>-0.00874314500679286</v>
      </c>
      <c r="AJ2233" s="11" t="n">
        <f aca="false">'Daily Data'!Q2232</f>
        <v>-0.000795434781395435</v>
      </c>
      <c r="AK2233" s="11" t="n">
        <f aca="false">'Daily Data'!R2232</f>
        <v>0.00245134259656576</v>
      </c>
      <c r="AM2233" s="11" t="n">
        <f aca="false">'Daily Data'!P2232</f>
        <v>-0.00174804424239916</v>
      </c>
      <c r="AN2233" s="11" t="n">
        <f aca="false">'Daily Data'!Q2232</f>
        <v>-0.000795434781395435</v>
      </c>
      <c r="AO2233" s="11" t="n">
        <f aca="false">'Daily Data'!R2232</f>
        <v>0.00245134259656576</v>
      </c>
      <c r="AQ2233" s="11" t="n">
        <f aca="false">'Daily Data'!O2232</f>
        <v>-0.00874314500679286</v>
      </c>
      <c r="AR2233" s="11" t="n">
        <f aca="false">'Daily Data'!P2232</f>
        <v>-0.00174804424239916</v>
      </c>
      <c r="AS2233" s="11" t="n">
        <f aca="false">'Daily Data'!Q2232</f>
        <v>-0.000795434781395435</v>
      </c>
      <c r="AT2233" s="11" t="n">
        <f aca="false">'Daily Data'!R2232</f>
        <v>0.00245134259656576</v>
      </c>
    </row>
    <row r="2234" customFormat="false" ht="15" hidden="false" customHeight="false" outlineLevel="0" collapsed="false">
      <c r="A2234" s="11" t="n">
        <f aca="false">'Daily Data'!O2233</f>
        <v>-0.00329755803747784</v>
      </c>
      <c r="C2234" s="11" t="n">
        <f aca="false">'Daily Data'!P2233</f>
        <v>0.0174624870035351</v>
      </c>
      <c r="E2234" s="11" t="n">
        <f aca="false">'Daily Data'!Q2233</f>
        <v>0.0169727187426695</v>
      </c>
      <c r="G2234" s="11" t="n">
        <f aca="false">'Daily Data'!R2233</f>
        <v>0.0132109581785064</v>
      </c>
      <c r="I2234" s="11" t="n">
        <f aca="false">'Daily Data'!O2233</f>
        <v>-0.00329755803747784</v>
      </c>
      <c r="J2234" s="11" t="n">
        <f aca="false">'Daily Data'!P2233</f>
        <v>0.0174624870035351</v>
      </c>
      <c r="L2234" s="11" t="n">
        <f aca="false">'Daily Data'!O2233</f>
        <v>-0.00329755803747784</v>
      </c>
      <c r="M2234" s="11" t="n">
        <f aca="false">'Daily Data'!Q2233</f>
        <v>0.0169727187426695</v>
      </c>
      <c r="O2234" s="11" t="n">
        <f aca="false">'Daily Data'!O2233</f>
        <v>-0.00329755803747784</v>
      </c>
      <c r="P2234" s="11" t="n">
        <f aca="false">'Daily Data'!R2233</f>
        <v>0.0132109581785064</v>
      </c>
      <c r="R2234" s="11" t="n">
        <f aca="false">'Daily Data'!P2233</f>
        <v>0.0174624870035351</v>
      </c>
      <c r="S2234" s="11" t="n">
        <f aca="false">'Daily Data'!Q2233</f>
        <v>0.0169727187426695</v>
      </c>
      <c r="U2234" s="11" t="n">
        <f aca="false">'Daily Data'!P2233</f>
        <v>0.0174624870035351</v>
      </c>
      <c r="V2234" s="11" t="n">
        <f aca="false">'Daily Data'!R2233</f>
        <v>0.0132109581785064</v>
      </c>
      <c r="X2234" s="11" t="n">
        <f aca="false">'Daily Data'!Q2233</f>
        <v>0.0169727187426695</v>
      </c>
      <c r="Y2234" s="11" t="n">
        <f aca="false">'Daily Data'!R2233</f>
        <v>0.0132109581785064</v>
      </c>
      <c r="AA2234" s="11" t="n">
        <f aca="false">'Daily Data'!O2233</f>
        <v>-0.00329755803747784</v>
      </c>
      <c r="AB2234" s="11" t="n">
        <f aca="false">'Daily Data'!P2233</f>
        <v>0.0174624870035351</v>
      </c>
      <c r="AC2234" s="11" t="n">
        <f aca="false">'Daily Data'!Q2233</f>
        <v>0.0169727187426695</v>
      </c>
      <c r="AE2234" s="11" t="n">
        <f aca="false">'Daily Data'!O2233</f>
        <v>-0.00329755803747784</v>
      </c>
      <c r="AF2234" s="11" t="n">
        <f aca="false">'Daily Data'!P2233</f>
        <v>0.0174624870035351</v>
      </c>
      <c r="AG2234" s="11" t="n">
        <f aca="false">'Daily Data'!R2233</f>
        <v>0.0132109581785064</v>
      </c>
      <c r="AI2234" s="11" t="n">
        <f aca="false">'Daily Data'!O2233</f>
        <v>-0.00329755803747784</v>
      </c>
      <c r="AJ2234" s="11" t="n">
        <f aca="false">'Daily Data'!Q2233</f>
        <v>0.0169727187426695</v>
      </c>
      <c r="AK2234" s="11" t="n">
        <f aca="false">'Daily Data'!R2233</f>
        <v>0.0132109581785064</v>
      </c>
      <c r="AM2234" s="11" t="n">
        <f aca="false">'Daily Data'!P2233</f>
        <v>0.0174624870035351</v>
      </c>
      <c r="AN2234" s="11" t="n">
        <f aca="false">'Daily Data'!Q2233</f>
        <v>0.0169727187426695</v>
      </c>
      <c r="AO2234" s="11" t="n">
        <f aca="false">'Daily Data'!R2233</f>
        <v>0.0132109581785064</v>
      </c>
      <c r="AQ2234" s="11" t="n">
        <f aca="false">'Daily Data'!O2233</f>
        <v>-0.00329755803747784</v>
      </c>
      <c r="AR2234" s="11" t="n">
        <f aca="false">'Daily Data'!P2233</f>
        <v>0.0174624870035351</v>
      </c>
      <c r="AS2234" s="11" t="n">
        <f aca="false">'Daily Data'!Q2233</f>
        <v>0.0169727187426695</v>
      </c>
      <c r="AT2234" s="11" t="n">
        <f aca="false">'Daily Data'!R2233</f>
        <v>0.0132109581785064</v>
      </c>
    </row>
    <row r="2235" customFormat="false" ht="15" hidden="false" customHeight="false" outlineLevel="0" collapsed="false">
      <c r="A2235" s="11" t="n">
        <f aca="false">'Daily Data'!O2234</f>
        <v>0.00300603361301881</v>
      </c>
      <c r="C2235" s="11" t="n">
        <f aca="false">'Daily Data'!P2234</f>
        <v>-0.00257986920089932</v>
      </c>
      <c r="E2235" s="11" t="n">
        <f aca="false">'Daily Data'!Q2234</f>
        <v>-0.00285918626251642</v>
      </c>
      <c r="G2235" s="11" t="n">
        <f aca="false">'Daily Data'!R2234</f>
        <v>-0.0104539634280417</v>
      </c>
      <c r="I2235" s="11" t="n">
        <f aca="false">'Daily Data'!O2234</f>
        <v>0.00300603361301881</v>
      </c>
      <c r="J2235" s="11" t="n">
        <f aca="false">'Daily Data'!P2234</f>
        <v>-0.00257986920089932</v>
      </c>
      <c r="L2235" s="11" t="n">
        <f aca="false">'Daily Data'!O2234</f>
        <v>0.00300603361301881</v>
      </c>
      <c r="M2235" s="11" t="n">
        <f aca="false">'Daily Data'!Q2234</f>
        <v>-0.00285918626251642</v>
      </c>
      <c r="O2235" s="11" t="n">
        <f aca="false">'Daily Data'!O2234</f>
        <v>0.00300603361301881</v>
      </c>
      <c r="P2235" s="11" t="n">
        <f aca="false">'Daily Data'!R2234</f>
        <v>-0.0104539634280417</v>
      </c>
      <c r="R2235" s="11" t="n">
        <f aca="false">'Daily Data'!P2234</f>
        <v>-0.00257986920089932</v>
      </c>
      <c r="S2235" s="11" t="n">
        <f aca="false">'Daily Data'!Q2234</f>
        <v>-0.00285918626251642</v>
      </c>
      <c r="U2235" s="11" t="n">
        <f aca="false">'Daily Data'!P2234</f>
        <v>-0.00257986920089932</v>
      </c>
      <c r="V2235" s="11" t="n">
        <f aca="false">'Daily Data'!R2234</f>
        <v>-0.0104539634280417</v>
      </c>
      <c r="X2235" s="11" t="n">
        <f aca="false">'Daily Data'!Q2234</f>
        <v>-0.00285918626251642</v>
      </c>
      <c r="Y2235" s="11" t="n">
        <f aca="false">'Daily Data'!R2234</f>
        <v>-0.0104539634280417</v>
      </c>
      <c r="AA2235" s="11" t="n">
        <f aca="false">'Daily Data'!O2234</f>
        <v>0.00300603361301881</v>
      </c>
      <c r="AB2235" s="11" t="n">
        <f aca="false">'Daily Data'!P2234</f>
        <v>-0.00257986920089932</v>
      </c>
      <c r="AC2235" s="11" t="n">
        <f aca="false">'Daily Data'!Q2234</f>
        <v>-0.00285918626251642</v>
      </c>
      <c r="AE2235" s="11" t="n">
        <f aca="false">'Daily Data'!O2234</f>
        <v>0.00300603361301881</v>
      </c>
      <c r="AF2235" s="11" t="n">
        <f aca="false">'Daily Data'!P2234</f>
        <v>-0.00257986920089932</v>
      </c>
      <c r="AG2235" s="11" t="n">
        <f aca="false">'Daily Data'!R2234</f>
        <v>-0.0104539634280417</v>
      </c>
      <c r="AI2235" s="11" t="n">
        <f aca="false">'Daily Data'!O2234</f>
        <v>0.00300603361301881</v>
      </c>
      <c r="AJ2235" s="11" t="n">
        <f aca="false">'Daily Data'!Q2234</f>
        <v>-0.00285918626251642</v>
      </c>
      <c r="AK2235" s="11" t="n">
        <f aca="false">'Daily Data'!R2234</f>
        <v>-0.0104539634280417</v>
      </c>
      <c r="AM2235" s="11" t="n">
        <f aca="false">'Daily Data'!P2234</f>
        <v>-0.00257986920089932</v>
      </c>
      <c r="AN2235" s="11" t="n">
        <f aca="false">'Daily Data'!Q2234</f>
        <v>-0.00285918626251642</v>
      </c>
      <c r="AO2235" s="11" t="n">
        <f aca="false">'Daily Data'!R2234</f>
        <v>-0.0104539634280417</v>
      </c>
      <c r="AQ2235" s="11" t="n">
        <f aca="false">'Daily Data'!O2234</f>
        <v>0.00300603361301881</v>
      </c>
      <c r="AR2235" s="11" t="n">
        <f aca="false">'Daily Data'!P2234</f>
        <v>-0.00257986920089932</v>
      </c>
      <c r="AS2235" s="11" t="n">
        <f aca="false">'Daily Data'!Q2234</f>
        <v>-0.00285918626251642</v>
      </c>
      <c r="AT2235" s="11" t="n">
        <f aca="false">'Daily Data'!R2234</f>
        <v>-0.0104539634280417</v>
      </c>
    </row>
    <row r="2236" customFormat="false" ht="15" hidden="false" customHeight="false" outlineLevel="0" collapsed="false">
      <c r="A2236" s="11" t="n">
        <f aca="false">'Daily Data'!O2235</f>
        <v>0.00707331299902408</v>
      </c>
      <c r="C2236" s="11" t="n">
        <f aca="false">'Daily Data'!P2235</f>
        <v>0.0120434308663226</v>
      </c>
      <c r="E2236" s="11" t="n">
        <f aca="false">'Daily Data'!Q2235</f>
        <v>0.011966091669145</v>
      </c>
      <c r="G2236" s="11" t="n">
        <f aca="false">'Daily Data'!R2235</f>
        <v>-0.00558338696243572</v>
      </c>
      <c r="I2236" s="11" t="n">
        <f aca="false">'Daily Data'!O2235</f>
        <v>0.00707331299902408</v>
      </c>
      <c r="J2236" s="11" t="n">
        <f aca="false">'Daily Data'!P2235</f>
        <v>0.0120434308663226</v>
      </c>
      <c r="L2236" s="11" t="n">
        <f aca="false">'Daily Data'!O2235</f>
        <v>0.00707331299902408</v>
      </c>
      <c r="M2236" s="11" t="n">
        <f aca="false">'Daily Data'!Q2235</f>
        <v>0.011966091669145</v>
      </c>
      <c r="O2236" s="11" t="n">
        <f aca="false">'Daily Data'!O2235</f>
        <v>0.00707331299902408</v>
      </c>
      <c r="P2236" s="11" t="n">
        <f aca="false">'Daily Data'!R2235</f>
        <v>-0.00558338696243572</v>
      </c>
      <c r="R2236" s="11" t="n">
        <f aca="false">'Daily Data'!P2235</f>
        <v>0.0120434308663226</v>
      </c>
      <c r="S2236" s="11" t="n">
        <f aca="false">'Daily Data'!Q2235</f>
        <v>0.011966091669145</v>
      </c>
      <c r="U2236" s="11" t="n">
        <f aca="false">'Daily Data'!P2235</f>
        <v>0.0120434308663226</v>
      </c>
      <c r="V2236" s="11" t="n">
        <f aca="false">'Daily Data'!R2235</f>
        <v>-0.00558338696243572</v>
      </c>
      <c r="X2236" s="11" t="n">
        <f aca="false">'Daily Data'!Q2235</f>
        <v>0.011966091669145</v>
      </c>
      <c r="Y2236" s="11" t="n">
        <f aca="false">'Daily Data'!R2235</f>
        <v>-0.00558338696243572</v>
      </c>
      <c r="AA2236" s="11" t="n">
        <f aca="false">'Daily Data'!O2235</f>
        <v>0.00707331299902408</v>
      </c>
      <c r="AB2236" s="11" t="n">
        <f aca="false">'Daily Data'!P2235</f>
        <v>0.0120434308663226</v>
      </c>
      <c r="AC2236" s="11" t="n">
        <f aca="false">'Daily Data'!Q2235</f>
        <v>0.011966091669145</v>
      </c>
      <c r="AE2236" s="11" t="n">
        <f aca="false">'Daily Data'!O2235</f>
        <v>0.00707331299902408</v>
      </c>
      <c r="AF2236" s="11" t="n">
        <f aca="false">'Daily Data'!P2235</f>
        <v>0.0120434308663226</v>
      </c>
      <c r="AG2236" s="11" t="n">
        <f aca="false">'Daily Data'!R2235</f>
        <v>-0.00558338696243572</v>
      </c>
      <c r="AI2236" s="11" t="n">
        <f aca="false">'Daily Data'!O2235</f>
        <v>0.00707331299902408</v>
      </c>
      <c r="AJ2236" s="11" t="n">
        <f aca="false">'Daily Data'!Q2235</f>
        <v>0.011966091669145</v>
      </c>
      <c r="AK2236" s="11" t="n">
        <f aca="false">'Daily Data'!R2235</f>
        <v>-0.00558338696243572</v>
      </c>
      <c r="AM2236" s="11" t="n">
        <f aca="false">'Daily Data'!P2235</f>
        <v>0.0120434308663226</v>
      </c>
      <c r="AN2236" s="11" t="n">
        <f aca="false">'Daily Data'!Q2235</f>
        <v>0.011966091669145</v>
      </c>
      <c r="AO2236" s="11" t="n">
        <f aca="false">'Daily Data'!R2235</f>
        <v>-0.00558338696243572</v>
      </c>
      <c r="AQ2236" s="11" t="n">
        <f aca="false">'Daily Data'!O2235</f>
        <v>0.00707331299902408</v>
      </c>
      <c r="AR2236" s="11" t="n">
        <f aca="false">'Daily Data'!P2235</f>
        <v>0.0120434308663226</v>
      </c>
      <c r="AS2236" s="11" t="n">
        <f aca="false">'Daily Data'!Q2235</f>
        <v>0.011966091669145</v>
      </c>
      <c r="AT2236" s="11" t="n">
        <f aca="false">'Daily Data'!R2235</f>
        <v>-0.00558338696243572</v>
      </c>
    </row>
    <row r="2237" customFormat="false" ht="15" hidden="false" customHeight="false" outlineLevel="0" collapsed="false">
      <c r="A2237" s="11" t="n">
        <f aca="false">'Daily Data'!O2236</f>
        <v>-0.00279405704234199</v>
      </c>
      <c r="C2237" s="11" t="n">
        <f aca="false">'Daily Data'!P2236</f>
        <v>-0.00425646258503394</v>
      </c>
      <c r="E2237" s="11" t="n">
        <f aca="false">'Daily Data'!Q2236</f>
        <v>-0.00437644028638369</v>
      </c>
      <c r="G2237" s="11" t="n">
        <f aca="false">'Daily Data'!R2236</f>
        <v>0.00798832059903447</v>
      </c>
      <c r="I2237" s="11" t="n">
        <f aca="false">'Daily Data'!O2236</f>
        <v>-0.00279405704234199</v>
      </c>
      <c r="J2237" s="11" t="n">
        <f aca="false">'Daily Data'!P2236</f>
        <v>-0.00425646258503394</v>
      </c>
      <c r="L2237" s="11" t="n">
        <f aca="false">'Daily Data'!O2236</f>
        <v>-0.00279405704234199</v>
      </c>
      <c r="M2237" s="11" t="n">
        <f aca="false">'Daily Data'!Q2236</f>
        <v>-0.00437644028638369</v>
      </c>
      <c r="O2237" s="11" t="n">
        <f aca="false">'Daily Data'!O2236</f>
        <v>-0.00279405704234199</v>
      </c>
      <c r="P2237" s="11" t="n">
        <f aca="false">'Daily Data'!R2236</f>
        <v>0.00798832059903447</v>
      </c>
      <c r="R2237" s="11" t="n">
        <f aca="false">'Daily Data'!P2236</f>
        <v>-0.00425646258503394</v>
      </c>
      <c r="S2237" s="11" t="n">
        <f aca="false">'Daily Data'!Q2236</f>
        <v>-0.00437644028638369</v>
      </c>
      <c r="U2237" s="11" t="n">
        <f aca="false">'Daily Data'!P2236</f>
        <v>-0.00425646258503394</v>
      </c>
      <c r="V2237" s="11" t="n">
        <f aca="false">'Daily Data'!R2236</f>
        <v>0.00798832059903447</v>
      </c>
      <c r="X2237" s="11" t="n">
        <f aca="false">'Daily Data'!Q2236</f>
        <v>-0.00437644028638369</v>
      </c>
      <c r="Y2237" s="11" t="n">
        <f aca="false">'Daily Data'!R2236</f>
        <v>0.00798832059903447</v>
      </c>
      <c r="AA2237" s="11" t="n">
        <f aca="false">'Daily Data'!O2236</f>
        <v>-0.00279405704234199</v>
      </c>
      <c r="AB2237" s="11" t="n">
        <f aca="false">'Daily Data'!P2236</f>
        <v>-0.00425646258503394</v>
      </c>
      <c r="AC2237" s="11" t="n">
        <f aca="false">'Daily Data'!Q2236</f>
        <v>-0.00437644028638369</v>
      </c>
      <c r="AE2237" s="11" t="n">
        <f aca="false">'Daily Data'!O2236</f>
        <v>-0.00279405704234199</v>
      </c>
      <c r="AF2237" s="11" t="n">
        <f aca="false">'Daily Data'!P2236</f>
        <v>-0.00425646258503394</v>
      </c>
      <c r="AG2237" s="11" t="n">
        <f aca="false">'Daily Data'!R2236</f>
        <v>0.00798832059903447</v>
      </c>
      <c r="AI2237" s="11" t="n">
        <f aca="false">'Daily Data'!O2236</f>
        <v>-0.00279405704234199</v>
      </c>
      <c r="AJ2237" s="11" t="n">
        <f aca="false">'Daily Data'!Q2236</f>
        <v>-0.00437644028638369</v>
      </c>
      <c r="AK2237" s="11" t="n">
        <f aca="false">'Daily Data'!R2236</f>
        <v>0.00798832059903447</v>
      </c>
      <c r="AM2237" s="11" t="n">
        <f aca="false">'Daily Data'!P2236</f>
        <v>-0.00425646258503394</v>
      </c>
      <c r="AN2237" s="11" t="n">
        <f aca="false">'Daily Data'!Q2236</f>
        <v>-0.00437644028638369</v>
      </c>
      <c r="AO2237" s="11" t="n">
        <f aca="false">'Daily Data'!R2236</f>
        <v>0.00798832059903447</v>
      </c>
      <c r="AQ2237" s="11" t="n">
        <f aca="false">'Daily Data'!O2236</f>
        <v>-0.00279405704234199</v>
      </c>
      <c r="AR2237" s="11" t="n">
        <f aca="false">'Daily Data'!P2236</f>
        <v>-0.00425646258503394</v>
      </c>
      <c r="AS2237" s="11" t="n">
        <f aca="false">'Daily Data'!Q2236</f>
        <v>-0.00437644028638369</v>
      </c>
      <c r="AT2237" s="11" t="n">
        <f aca="false">'Daily Data'!R2236</f>
        <v>0.00798832059903447</v>
      </c>
    </row>
    <row r="2238" customFormat="false" ht="15" hidden="false" customHeight="false" outlineLevel="0" collapsed="false">
      <c r="A2238" s="11" t="n">
        <f aca="false">'Daily Data'!O2237</f>
        <v>0.0035134163185872</v>
      </c>
      <c r="C2238" s="11" t="n">
        <f aca="false">'Daily Data'!P2237</f>
        <v>-0.00593986011142295</v>
      </c>
      <c r="E2238" s="11" t="n">
        <f aca="false">'Daily Data'!Q2237</f>
        <v>-0.00594535596416796</v>
      </c>
      <c r="G2238" s="11" t="n">
        <f aca="false">'Daily Data'!R2237</f>
        <v>-4.76190476190476E-006</v>
      </c>
      <c r="I2238" s="11" t="n">
        <f aca="false">'Daily Data'!O2237</f>
        <v>0.0035134163185872</v>
      </c>
      <c r="J2238" s="11" t="n">
        <f aca="false">'Daily Data'!P2237</f>
        <v>-0.00593986011142295</v>
      </c>
      <c r="L2238" s="11" t="n">
        <f aca="false">'Daily Data'!O2237</f>
        <v>0.0035134163185872</v>
      </c>
      <c r="M2238" s="11" t="n">
        <f aca="false">'Daily Data'!Q2237</f>
        <v>-0.00594535596416796</v>
      </c>
      <c r="O2238" s="11" t="n">
        <f aca="false">'Daily Data'!O2237</f>
        <v>0.0035134163185872</v>
      </c>
      <c r="P2238" s="11" t="n">
        <f aca="false">'Daily Data'!R2237</f>
        <v>-4.76190476190476E-006</v>
      </c>
      <c r="R2238" s="11" t="n">
        <f aca="false">'Daily Data'!P2237</f>
        <v>-0.00593986011142295</v>
      </c>
      <c r="S2238" s="11" t="n">
        <f aca="false">'Daily Data'!Q2237</f>
        <v>-0.00594535596416796</v>
      </c>
      <c r="U2238" s="11" t="n">
        <f aca="false">'Daily Data'!P2237</f>
        <v>-0.00593986011142295</v>
      </c>
      <c r="V2238" s="11" t="n">
        <f aca="false">'Daily Data'!R2237</f>
        <v>-4.76190476190476E-006</v>
      </c>
      <c r="X2238" s="11" t="n">
        <f aca="false">'Daily Data'!Q2237</f>
        <v>-0.00594535596416796</v>
      </c>
      <c r="Y2238" s="11" t="n">
        <f aca="false">'Daily Data'!R2237</f>
        <v>-4.76190476190476E-006</v>
      </c>
      <c r="AA2238" s="11" t="n">
        <f aca="false">'Daily Data'!O2237</f>
        <v>0.0035134163185872</v>
      </c>
      <c r="AB2238" s="11" t="n">
        <f aca="false">'Daily Data'!P2237</f>
        <v>-0.00593986011142295</v>
      </c>
      <c r="AC2238" s="11" t="n">
        <f aca="false">'Daily Data'!Q2237</f>
        <v>-0.00594535596416796</v>
      </c>
      <c r="AE2238" s="11" t="n">
        <f aca="false">'Daily Data'!O2237</f>
        <v>0.0035134163185872</v>
      </c>
      <c r="AF2238" s="11" t="n">
        <f aca="false">'Daily Data'!P2237</f>
        <v>-0.00593986011142295</v>
      </c>
      <c r="AG2238" s="11" t="n">
        <f aca="false">'Daily Data'!R2237</f>
        <v>-4.76190476190476E-006</v>
      </c>
      <c r="AI2238" s="11" t="n">
        <f aca="false">'Daily Data'!O2237</f>
        <v>0.0035134163185872</v>
      </c>
      <c r="AJ2238" s="11" t="n">
        <f aca="false">'Daily Data'!Q2237</f>
        <v>-0.00594535596416796</v>
      </c>
      <c r="AK2238" s="11" t="n">
        <f aca="false">'Daily Data'!R2237</f>
        <v>-4.76190476190476E-006</v>
      </c>
      <c r="AM2238" s="11" t="n">
        <f aca="false">'Daily Data'!P2237</f>
        <v>-0.00593986011142295</v>
      </c>
      <c r="AN2238" s="11" t="n">
        <f aca="false">'Daily Data'!Q2237</f>
        <v>-0.00594535596416796</v>
      </c>
      <c r="AO2238" s="11" t="n">
        <f aca="false">'Daily Data'!R2237</f>
        <v>-4.76190476190476E-006</v>
      </c>
      <c r="AQ2238" s="11" t="n">
        <f aca="false">'Daily Data'!O2237</f>
        <v>0.0035134163185872</v>
      </c>
      <c r="AR2238" s="11" t="n">
        <f aca="false">'Daily Data'!P2237</f>
        <v>-0.00593986011142295</v>
      </c>
      <c r="AS2238" s="11" t="n">
        <f aca="false">'Daily Data'!Q2237</f>
        <v>-0.00594535596416796</v>
      </c>
      <c r="AT2238" s="11" t="n">
        <f aca="false">'Daily Data'!R2237</f>
        <v>-4.76190476190476E-006</v>
      </c>
    </row>
    <row r="2239" customFormat="false" ht="15" hidden="false" customHeight="false" outlineLevel="0" collapsed="false">
      <c r="A2239" s="11" t="n">
        <f aca="false">'Daily Data'!O2238</f>
        <v>0.00451516925320965</v>
      </c>
      <c r="C2239" s="11" t="n">
        <f aca="false">'Daily Data'!P2238</f>
        <v>-0.00692027240688804</v>
      </c>
      <c r="E2239" s="11" t="n">
        <f aca="false">'Daily Data'!Q2238</f>
        <v>-0.00658712809218604</v>
      </c>
      <c r="G2239" s="11" t="n">
        <f aca="false">'Daily Data'!R2238</f>
        <v>-0.012432840155625</v>
      </c>
      <c r="I2239" s="11" t="n">
        <f aca="false">'Daily Data'!O2238</f>
        <v>0.00451516925320965</v>
      </c>
      <c r="J2239" s="11" t="n">
        <f aca="false">'Daily Data'!P2238</f>
        <v>-0.00692027240688804</v>
      </c>
      <c r="L2239" s="11" t="n">
        <f aca="false">'Daily Data'!O2238</f>
        <v>0.00451516925320965</v>
      </c>
      <c r="M2239" s="11" t="n">
        <f aca="false">'Daily Data'!Q2238</f>
        <v>-0.00658712809218604</v>
      </c>
      <c r="O2239" s="11" t="n">
        <f aca="false">'Daily Data'!O2238</f>
        <v>0.00451516925320965</v>
      </c>
      <c r="P2239" s="11" t="n">
        <f aca="false">'Daily Data'!R2238</f>
        <v>-0.012432840155625</v>
      </c>
      <c r="R2239" s="11" t="n">
        <f aca="false">'Daily Data'!P2238</f>
        <v>-0.00692027240688804</v>
      </c>
      <c r="S2239" s="11" t="n">
        <f aca="false">'Daily Data'!Q2238</f>
        <v>-0.00658712809218604</v>
      </c>
      <c r="U2239" s="11" t="n">
        <f aca="false">'Daily Data'!P2238</f>
        <v>-0.00692027240688804</v>
      </c>
      <c r="V2239" s="11" t="n">
        <f aca="false">'Daily Data'!R2238</f>
        <v>-0.012432840155625</v>
      </c>
      <c r="X2239" s="11" t="n">
        <f aca="false">'Daily Data'!Q2238</f>
        <v>-0.00658712809218604</v>
      </c>
      <c r="Y2239" s="11" t="n">
        <f aca="false">'Daily Data'!R2238</f>
        <v>-0.012432840155625</v>
      </c>
      <c r="AA2239" s="11" t="n">
        <f aca="false">'Daily Data'!O2238</f>
        <v>0.00451516925320965</v>
      </c>
      <c r="AB2239" s="11" t="n">
        <f aca="false">'Daily Data'!P2238</f>
        <v>-0.00692027240688804</v>
      </c>
      <c r="AC2239" s="11" t="n">
        <f aca="false">'Daily Data'!Q2238</f>
        <v>-0.00658712809218604</v>
      </c>
      <c r="AE2239" s="11" t="n">
        <f aca="false">'Daily Data'!O2238</f>
        <v>0.00451516925320965</v>
      </c>
      <c r="AF2239" s="11" t="n">
        <f aca="false">'Daily Data'!P2238</f>
        <v>-0.00692027240688804</v>
      </c>
      <c r="AG2239" s="11" t="n">
        <f aca="false">'Daily Data'!R2238</f>
        <v>-0.012432840155625</v>
      </c>
      <c r="AI2239" s="11" t="n">
        <f aca="false">'Daily Data'!O2238</f>
        <v>0.00451516925320965</v>
      </c>
      <c r="AJ2239" s="11" t="n">
        <f aca="false">'Daily Data'!Q2238</f>
        <v>-0.00658712809218604</v>
      </c>
      <c r="AK2239" s="11" t="n">
        <f aca="false">'Daily Data'!R2238</f>
        <v>-0.012432840155625</v>
      </c>
      <c r="AM2239" s="11" t="n">
        <f aca="false">'Daily Data'!P2238</f>
        <v>-0.00692027240688804</v>
      </c>
      <c r="AN2239" s="11" t="n">
        <f aca="false">'Daily Data'!Q2238</f>
        <v>-0.00658712809218604</v>
      </c>
      <c r="AO2239" s="11" t="n">
        <f aca="false">'Daily Data'!R2238</f>
        <v>-0.012432840155625</v>
      </c>
      <c r="AQ2239" s="11" t="n">
        <f aca="false">'Daily Data'!O2238</f>
        <v>0.00451516925320965</v>
      </c>
      <c r="AR2239" s="11" t="n">
        <f aca="false">'Daily Data'!P2238</f>
        <v>-0.00692027240688804</v>
      </c>
      <c r="AS2239" s="11" t="n">
        <f aca="false">'Daily Data'!Q2238</f>
        <v>-0.00658712809218604</v>
      </c>
      <c r="AT2239" s="11" t="n">
        <f aca="false">'Daily Data'!R2238</f>
        <v>-0.012432840155625</v>
      </c>
    </row>
    <row r="2240" customFormat="false" ht="15" hidden="false" customHeight="false" outlineLevel="0" collapsed="false">
      <c r="A2240" s="11" t="n">
        <f aca="false">'Daily Data'!O2239</f>
        <v>0.00530821942192599</v>
      </c>
      <c r="C2240" s="11" t="n">
        <f aca="false">'Daily Data'!P2239</f>
        <v>0.0103758609326083</v>
      </c>
      <c r="E2240" s="11" t="n">
        <f aca="false">'Daily Data'!Q2239</f>
        <v>0.0109804168223523</v>
      </c>
      <c r="G2240" s="11" t="n">
        <f aca="false">'Daily Data'!R2239</f>
        <v>0.00138292055959271</v>
      </c>
      <c r="I2240" s="11" t="n">
        <f aca="false">'Daily Data'!O2239</f>
        <v>0.00530821942192599</v>
      </c>
      <c r="J2240" s="11" t="n">
        <f aca="false">'Daily Data'!P2239</f>
        <v>0.0103758609326083</v>
      </c>
      <c r="L2240" s="11" t="n">
        <f aca="false">'Daily Data'!O2239</f>
        <v>0.00530821942192599</v>
      </c>
      <c r="M2240" s="11" t="n">
        <f aca="false">'Daily Data'!Q2239</f>
        <v>0.0109804168223523</v>
      </c>
      <c r="O2240" s="11" t="n">
        <f aca="false">'Daily Data'!O2239</f>
        <v>0.00530821942192599</v>
      </c>
      <c r="P2240" s="11" t="n">
        <f aca="false">'Daily Data'!R2239</f>
        <v>0.00138292055959271</v>
      </c>
      <c r="R2240" s="11" t="n">
        <f aca="false">'Daily Data'!P2239</f>
        <v>0.0103758609326083</v>
      </c>
      <c r="S2240" s="11" t="n">
        <f aca="false">'Daily Data'!Q2239</f>
        <v>0.0109804168223523</v>
      </c>
      <c r="U2240" s="11" t="n">
        <f aca="false">'Daily Data'!P2239</f>
        <v>0.0103758609326083</v>
      </c>
      <c r="V2240" s="11" t="n">
        <f aca="false">'Daily Data'!R2239</f>
        <v>0.00138292055959271</v>
      </c>
      <c r="X2240" s="11" t="n">
        <f aca="false">'Daily Data'!Q2239</f>
        <v>0.0109804168223523</v>
      </c>
      <c r="Y2240" s="11" t="n">
        <f aca="false">'Daily Data'!R2239</f>
        <v>0.00138292055959271</v>
      </c>
      <c r="AA2240" s="11" t="n">
        <f aca="false">'Daily Data'!O2239</f>
        <v>0.00530821942192599</v>
      </c>
      <c r="AB2240" s="11" t="n">
        <f aca="false">'Daily Data'!P2239</f>
        <v>0.0103758609326083</v>
      </c>
      <c r="AC2240" s="11" t="n">
        <f aca="false">'Daily Data'!Q2239</f>
        <v>0.0109804168223523</v>
      </c>
      <c r="AE2240" s="11" t="n">
        <f aca="false">'Daily Data'!O2239</f>
        <v>0.00530821942192599</v>
      </c>
      <c r="AF2240" s="11" t="n">
        <f aca="false">'Daily Data'!P2239</f>
        <v>0.0103758609326083</v>
      </c>
      <c r="AG2240" s="11" t="n">
        <f aca="false">'Daily Data'!R2239</f>
        <v>0.00138292055959271</v>
      </c>
      <c r="AI2240" s="11" t="n">
        <f aca="false">'Daily Data'!O2239</f>
        <v>0.00530821942192599</v>
      </c>
      <c r="AJ2240" s="11" t="n">
        <f aca="false">'Daily Data'!Q2239</f>
        <v>0.0109804168223523</v>
      </c>
      <c r="AK2240" s="11" t="n">
        <f aca="false">'Daily Data'!R2239</f>
        <v>0.00138292055959271</v>
      </c>
      <c r="AM2240" s="11" t="n">
        <f aca="false">'Daily Data'!P2239</f>
        <v>0.0103758609326083</v>
      </c>
      <c r="AN2240" s="11" t="n">
        <f aca="false">'Daily Data'!Q2239</f>
        <v>0.0109804168223523</v>
      </c>
      <c r="AO2240" s="11" t="n">
        <f aca="false">'Daily Data'!R2239</f>
        <v>0.00138292055959271</v>
      </c>
      <c r="AQ2240" s="11" t="n">
        <f aca="false">'Daily Data'!O2239</f>
        <v>0.00530821942192599</v>
      </c>
      <c r="AR2240" s="11" t="n">
        <f aca="false">'Daily Data'!P2239</f>
        <v>0.0103758609326083</v>
      </c>
      <c r="AS2240" s="11" t="n">
        <f aca="false">'Daily Data'!Q2239</f>
        <v>0.0109804168223523</v>
      </c>
      <c r="AT2240" s="11" t="n">
        <f aca="false">'Daily Data'!R2239</f>
        <v>0.00138292055959271</v>
      </c>
    </row>
    <row r="2241" customFormat="false" ht="15" hidden="false" customHeight="false" outlineLevel="0" collapsed="false">
      <c r="A2241" s="11" t="n">
        <f aca="false">'Daily Data'!O2240</f>
        <v>-0.00457238685455259</v>
      </c>
      <c r="C2241" s="11" t="n">
        <f aca="false">'Daily Data'!P2240</f>
        <v>-0.00685407697325508</v>
      </c>
      <c r="E2241" s="11" t="n">
        <f aca="false">'Daily Data'!Q2240</f>
        <v>-0.00716240247047424</v>
      </c>
      <c r="G2241" s="11" t="n">
        <f aca="false">'Daily Data'!R2240</f>
        <v>0.0013809975654761</v>
      </c>
      <c r="I2241" s="11" t="n">
        <f aca="false">'Daily Data'!O2240</f>
        <v>-0.00457238685455259</v>
      </c>
      <c r="J2241" s="11" t="n">
        <f aca="false">'Daily Data'!P2240</f>
        <v>-0.00685407697325508</v>
      </c>
      <c r="L2241" s="11" t="n">
        <f aca="false">'Daily Data'!O2240</f>
        <v>-0.00457238685455259</v>
      </c>
      <c r="M2241" s="11" t="n">
        <f aca="false">'Daily Data'!Q2240</f>
        <v>-0.00716240247047424</v>
      </c>
      <c r="O2241" s="11" t="n">
        <f aca="false">'Daily Data'!O2240</f>
        <v>-0.00457238685455259</v>
      </c>
      <c r="P2241" s="11" t="n">
        <f aca="false">'Daily Data'!R2240</f>
        <v>0.0013809975654761</v>
      </c>
      <c r="R2241" s="11" t="n">
        <f aca="false">'Daily Data'!P2240</f>
        <v>-0.00685407697325508</v>
      </c>
      <c r="S2241" s="11" t="n">
        <f aca="false">'Daily Data'!Q2240</f>
        <v>-0.00716240247047424</v>
      </c>
      <c r="U2241" s="11" t="n">
        <f aca="false">'Daily Data'!P2240</f>
        <v>-0.00685407697325508</v>
      </c>
      <c r="V2241" s="11" t="n">
        <f aca="false">'Daily Data'!R2240</f>
        <v>0.0013809975654761</v>
      </c>
      <c r="X2241" s="11" t="n">
        <f aca="false">'Daily Data'!Q2240</f>
        <v>-0.00716240247047424</v>
      </c>
      <c r="Y2241" s="11" t="n">
        <f aca="false">'Daily Data'!R2240</f>
        <v>0.0013809975654761</v>
      </c>
      <c r="AA2241" s="11" t="n">
        <f aca="false">'Daily Data'!O2240</f>
        <v>-0.00457238685455259</v>
      </c>
      <c r="AB2241" s="11" t="n">
        <f aca="false">'Daily Data'!P2240</f>
        <v>-0.00685407697325508</v>
      </c>
      <c r="AC2241" s="11" t="n">
        <f aca="false">'Daily Data'!Q2240</f>
        <v>-0.00716240247047424</v>
      </c>
      <c r="AE2241" s="11" t="n">
        <f aca="false">'Daily Data'!O2240</f>
        <v>-0.00457238685455259</v>
      </c>
      <c r="AF2241" s="11" t="n">
        <f aca="false">'Daily Data'!P2240</f>
        <v>-0.00685407697325508</v>
      </c>
      <c r="AG2241" s="11" t="n">
        <f aca="false">'Daily Data'!R2240</f>
        <v>0.0013809975654761</v>
      </c>
      <c r="AI2241" s="11" t="n">
        <f aca="false">'Daily Data'!O2240</f>
        <v>-0.00457238685455259</v>
      </c>
      <c r="AJ2241" s="11" t="n">
        <f aca="false">'Daily Data'!Q2240</f>
        <v>-0.00716240247047424</v>
      </c>
      <c r="AK2241" s="11" t="n">
        <f aca="false">'Daily Data'!R2240</f>
        <v>0.0013809975654761</v>
      </c>
      <c r="AM2241" s="11" t="n">
        <f aca="false">'Daily Data'!P2240</f>
        <v>-0.00685407697325508</v>
      </c>
      <c r="AN2241" s="11" t="n">
        <f aca="false">'Daily Data'!Q2240</f>
        <v>-0.00716240247047424</v>
      </c>
      <c r="AO2241" s="11" t="n">
        <f aca="false">'Daily Data'!R2240</f>
        <v>0.0013809975654761</v>
      </c>
      <c r="AQ2241" s="11" t="n">
        <f aca="false">'Daily Data'!O2240</f>
        <v>-0.00457238685455259</v>
      </c>
      <c r="AR2241" s="11" t="n">
        <f aca="false">'Daily Data'!P2240</f>
        <v>-0.00685407697325508</v>
      </c>
      <c r="AS2241" s="11" t="n">
        <f aca="false">'Daily Data'!Q2240</f>
        <v>-0.00716240247047424</v>
      </c>
      <c r="AT2241" s="11" t="n">
        <f aca="false">'Daily Data'!R2240</f>
        <v>0.0013809975654761</v>
      </c>
    </row>
    <row r="2242" customFormat="false" ht="15" hidden="false" customHeight="false" outlineLevel="0" collapsed="false">
      <c r="A2242" s="11" t="n">
        <f aca="false">'Daily Data'!O2241</f>
        <v>0.00190906956277808</v>
      </c>
      <c r="C2242" s="11" t="n">
        <f aca="false">'Daily Data'!P2241</f>
        <v>-0.00517717569786542</v>
      </c>
      <c r="E2242" s="11" t="n">
        <f aca="false">'Daily Data'!Q2241</f>
        <v>-0.00605010195513973</v>
      </c>
      <c r="G2242" s="11" t="n">
        <f aca="false">'Daily Data'!R2241</f>
        <v>0.00692501076489076</v>
      </c>
      <c r="I2242" s="11" t="n">
        <f aca="false">'Daily Data'!O2241</f>
        <v>0.00190906956277808</v>
      </c>
      <c r="J2242" s="11" t="n">
        <f aca="false">'Daily Data'!P2241</f>
        <v>-0.00517717569786542</v>
      </c>
      <c r="L2242" s="11" t="n">
        <f aca="false">'Daily Data'!O2241</f>
        <v>0.00190906956277808</v>
      </c>
      <c r="M2242" s="11" t="n">
        <f aca="false">'Daily Data'!Q2241</f>
        <v>-0.00605010195513973</v>
      </c>
      <c r="O2242" s="11" t="n">
        <f aca="false">'Daily Data'!O2241</f>
        <v>0.00190906956277808</v>
      </c>
      <c r="P2242" s="11" t="n">
        <f aca="false">'Daily Data'!R2241</f>
        <v>0.00692501076489076</v>
      </c>
      <c r="R2242" s="11" t="n">
        <f aca="false">'Daily Data'!P2241</f>
        <v>-0.00517717569786542</v>
      </c>
      <c r="S2242" s="11" t="n">
        <f aca="false">'Daily Data'!Q2241</f>
        <v>-0.00605010195513973</v>
      </c>
      <c r="U2242" s="11" t="n">
        <f aca="false">'Daily Data'!P2241</f>
        <v>-0.00517717569786542</v>
      </c>
      <c r="V2242" s="11" t="n">
        <f aca="false">'Daily Data'!R2241</f>
        <v>0.00692501076489076</v>
      </c>
      <c r="X2242" s="11" t="n">
        <f aca="false">'Daily Data'!Q2241</f>
        <v>-0.00605010195513973</v>
      </c>
      <c r="Y2242" s="11" t="n">
        <f aca="false">'Daily Data'!R2241</f>
        <v>0.00692501076489076</v>
      </c>
      <c r="AA2242" s="11" t="n">
        <f aca="false">'Daily Data'!O2241</f>
        <v>0.00190906956277808</v>
      </c>
      <c r="AB2242" s="11" t="n">
        <f aca="false">'Daily Data'!P2241</f>
        <v>-0.00517717569786542</v>
      </c>
      <c r="AC2242" s="11" t="n">
        <f aca="false">'Daily Data'!Q2241</f>
        <v>-0.00605010195513973</v>
      </c>
      <c r="AE2242" s="11" t="n">
        <f aca="false">'Daily Data'!O2241</f>
        <v>0.00190906956277808</v>
      </c>
      <c r="AF2242" s="11" t="n">
        <f aca="false">'Daily Data'!P2241</f>
        <v>-0.00517717569786542</v>
      </c>
      <c r="AG2242" s="11" t="n">
        <f aca="false">'Daily Data'!R2241</f>
        <v>0.00692501076489076</v>
      </c>
      <c r="AI2242" s="11" t="n">
        <f aca="false">'Daily Data'!O2241</f>
        <v>0.00190906956277808</v>
      </c>
      <c r="AJ2242" s="11" t="n">
        <f aca="false">'Daily Data'!Q2241</f>
        <v>-0.00605010195513973</v>
      </c>
      <c r="AK2242" s="11" t="n">
        <f aca="false">'Daily Data'!R2241</f>
        <v>0.00692501076489076</v>
      </c>
      <c r="AM2242" s="11" t="n">
        <f aca="false">'Daily Data'!P2241</f>
        <v>-0.00517717569786542</v>
      </c>
      <c r="AN2242" s="11" t="n">
        <f aca="false">'Daily Data'!Q2241</f>
        <v>-0.00605010195513973</v>
      </c>
      <c r="AO2242" s="11" t="n">
        <f aca="false">'Daily Data'!R2241</f>
        <v>0.00692501076489076</v>
      </c>
      <c r="AQ2242" s="11" t="n">
        <f aca="false">'Daily Data'!O2241</f>
        <v>0.00190906956277808</v>
      </c>
      <c r="AR2242" s="11" t="n">
        <f aca="false">'Daily Data'!P2241</f>
        <v>-0.00517717569786542</v>
      </c>
      <c r="AS2242" s="11" t="n">
        <f aca="false">'Daily Data'!Q2241</f>
        <v>-0.00605010195513973</v>
      </c>
      <c r="AT2242" s="11" t="n">
        <f aca="false">'Daily Data'!R2241</f>
        <v>0.00692501076489076</v>
      </c>
    </row>
    <row r="2243" customFormat="false" ht="15" hidden="false" customHeight="false" outlineLevel="0" collapsed="false">
      <c r="A2243" s="11" t="n">
        <f aca="false">'Daily Data'!O2242</f>
        <v>0.00462108530419519</v>
      </c>
      <c r="C2243" s="11" t="n">
        <f aca="false">'Daily Data'!P2242</f>
        <v>0.00779419823388643</v>
      </c>
      <c r="E2243" s="11" t="n">
        <f aca="false">'Daily Data'!Q2242</f>
        <v>0.00852417180375136</v>
      </c>
      <c r="G2243" s="11" t="n">
        <f aca="false">'Daily Data'!R2242</f>
        <v>-0.000539801770477252</v>
      </c>
      <c r="I2243" s="11" t="n">
        <f aca="false">'Daily Data'!O2242</f>
        <v>0.00462108530419519</v>
      </c>
      <c r="J2243" s="11" t="n">
        <f aca="false">'Daily Data'!P2242</f>
        <v>0.00779419823388643</v>
      </c>
      <c r="L2243" s="11" t="n">
        <f aca="false">'Daily Data'!O2242</f>
        <v>0.00462108530419519</v>
      </c>
      <c r="M2243" s="11" t="n">
        <f aca="false">'Daily Data'!Q2242</f>
        <v>0.00852417180375136</v>
      </c>
      <c r="O2243" s="11" t="n">
        <f aca="false">'Daily Data'!O2242</f>
        <v>0.00462108530419519</v>
      </c>
      <c r="P2243" s="11" t="n">
        <f aca="false">'Daily Data'!R2242</f>
        <v>-0.000539801770477252</v>
      </c>
      <c r="R2243" s="11" t="n">
        <f aca="false">'Daily Data'!P2242</f>
        <v>0.00779419823388643</v>
      </c>
      <c r="S2243" s="11" t="n">
        <f aca="false">'Daily Data'!Q2242</f>
        <v>0.00852417180375136</v>
      </c>
      <c r="U2243" s="11" t="n">
        <f aca="false">'Daily Data'!P2242</f>
        <v>0.00779419823388643</v>
      </c>
      <c r="V2243" s="11" t="n">
        <f aca="false">'Daily Data'!R2242</f>
        <v>-0.000539801770477252</v>
      </c>
      <c r="X2243" s="11" t="n">
        <f aca="false">'Daily Data'!Q2242</f>
        <v>0.00852417180375136</v>
      </c>
      <c r="Y2243" s="11" t="n">
        <f aca="false">'Daily Data'!R2242</f>
        <v>-0.000539801770477252</v>
      </c>
      <c r="AA2243" s="11" t="n">
        <f aca="false">'Daily Data'!O2242</f>
        <v>0.00462108530419519</v>
      </c>
      <c r="AB2243" s="11" t="n">
        <f aca="false">'Daily Data'!P2242</f>
        <v>0.00779419823388643</v>
      </c>
      <c r="AC2243" s="11" t="n">
        <f aca="false">'Daily Data'!Q2242</f>
        <v>0.00852417180375136</v>
      </c>
      <c r="AE2243" s="11" t="n">
        <f aca="false">'Daily Data'!O2242</f>
        <v>0.00462108530419519</v>
      </c>
      <c r="AF2243" s="11" t="n">
        <f aca="false">'Daily Data'!P2242</f>
        <v>0.00779419823388643</v>
      </c>
      <c r="AG2243" s="11" t="n">
        <f aca="false">'Daily Data'!R2242</f>
        <v>-0.000539801770477252</v>
      </c>
      <c r="AI2243" s="11" t="n">
        <f aca="false">'Daily Data'!O2242</f>
        <v>0.00462108530419519</v>
      </c>
      <c r="AJ2243" s="11" t="n">
        <f aca="false">'Daily Data'!Q2242</f>
        <v>0.00852417180375136</v>
      </c>
      <c r="AK2243" s="11" t="n">
        <f aca="false">'Daily Data'!R2242</f>
        <v>-0.000539801770477252</v>
      </c>
      <c r="AM2243" s="11" t="n">
        <f aca="false">'Daily Data'!P2242</f>
        <v>0.00779419823388643</v>
      </c>
      <c r="AN2243" s="11" t="n">
        <f aca="false">'Daily Data'!Q2242</f>
        <v>0.00852417180375136</v>
      </c>
      <c r="AO2243" s="11" t="n">
        <f aca="false">'Daily Data'!R2242</f>
        <v>-0.000539801770477252</v>
      </c>
      <c r="AQ2243" s="11" t="n">
        <f aca="false">'Daily Data'!O2242</f>
        <v>0.00462108530419519</v>
      </c>
      <c r="AR2243" s="11" t="n">
        <f aca="false">'Daily Data'!P2242</f>
        <v>0.00779419823388643</v>
      </c>
      <c r="AS2243" s="11" t="n">
        <f aca="false">'Daily Data'!Q2242</f>
        <v>0.00852417180375136</v>
      </c>
      <c r="AT2243" s="11" t="n">
        <f aca="false">'Daily Data'!R2242</f>
        <v>-0.000539801770477252</v>
      </c>
    </row>
    <row r="2244" customFormat="false" ht="15" hidden="false" customHeight="false" outlineLevel="0" collapsed="false">
      <c r="A2244" s="11" t="n">
        <f aca="false">'Daily Data'!O2243</f>
        <v>-0.000428563519789768</v>
      </c>
      <c r="C2244" s="11" t="n">
        <f aca="false">'Daily Data'!P2243</f>
        <v>-0.00258429758833895</v>
      </c>
      <c r="E2244" s="11" t="n">
        <f aca="false">'Daily Data'!Q2243</f>
        <v>-0.00321072325993039</v>
      </c>
      <c r="G2244" s="11" t="n">
        <f aca="false">'Daily Data'!R2243</f>
        <v>-0.00535802477096188</v>
      </c>
      <c r="I2244" s="11" t="n">
        <f aca="false">'Daily Data'!O2243</f>
        <v>-0.000428563519789768</v>
      </c>
      <c r="J2244" s="11" t="n">
        <f aca="false">'Daily Data'!P2243</f>
        <v>-0.00258429758833895</v>
      </c>
      <c r="L2244" s="11" t="n">
        <f aca="false">'Daily Data'!O2243</f>
        <v>-0.000428563519789768</v>
      </c>
      <c r="M2244" s="11" t="n">
        <f aca="false">'Daily Data'!Q2243</f>
        <v>-0.00321072325993039</v>
      </c>
      <c r="O2244" s="11" t="n">
        <f aca="false">'Daily Data'!O2243</f>
        <v>-0.000428563519789768</v>
      </c>
      <c r="P2244" s="11" t="n">
        <f aca="false">'Daily Data'!R2243</f>
        <v>-0.00535802477096188</v>
      </c>
      <c r="R2244" s="11" t="n">
        <f aca="false">'Daily Data'!P2243</f>
        <v>-0.00258429758833895</v>
      </c>
      <c r="S2244" s="11" t="n">
        <f aca="false">'Daily Data'!Q2243</f>
        <v>-0.00321072325993039</v>
      </c>
      <c r="U2244" s="11" t="n">
        <f aca="false">'Daily Data'!P2243</f>
        <v>-0.00258429758833895</v>
      </c>
      <c r="V2244" s="11" t="n">
        <f aca="false">'Daily Data'!R2243</f>
        <v>-0.00535802477096188</v>
      </c>
      <c r="X2244" s="11" t="n">
        <f aca="false">'Daily Data'!Q2243</f>
        <v>-0.00321072325993039</v>
      </c>
      <c r="Y2244" s="11" t="n">
        <f aca="false">'Daily Data'!R2243</f>
        <v>-0.00535802477096188</v>
      </c>
      <c r="AA2244" s="11" t="n">
        <f aca="false">'Daily Data'!O2243</f>
        <v>-0.000428563519789768</v>
      </c>
      <c r="AB2244" s="11" t="n">
        <f aca="false">'Daily Data'!P2243</f>
        <v>-0.00258429758833895</v>
      </c>
      <c r="AC2244" s="11" t="n">
        <f aca="false">'Daily Data'!Q2243</f>
        <v>-0.00321072325993039</v>
      </c>
      <c r="AE2244" s="11" t="n">
        <f aca="false">'Daily Data'!O2243</f>
        <v>-0.000428563519789768</v>
      </c>
      <c r="AF2244" s="11" t="n">
        <f aca="false">'Daily Data'!P2243</f>
        <v>-0.00258429758833895</v>
      </c>
      <c r="AG2244" s="11" t="n">
        <f aca="false">'Daily Data'!R2243</f>
        <v>-0.00535802477096188</v>
      </c>
      <c r="AI2244" s="11" t="n">
        <f aca="false">'Daily Data'!O2243</f>
        <v>-0.000428563519789768</v>
      </c>
      <c r="AJ2244" s="11" t="n">
        <f aca="false">'Daily Data'!Q2243</f>
        <v>-0.00321072325993039</v>
      </c>
      <c r="AK2244" s="11" t="n">
        <f aca="false">'Daily Data'!R2243</f>
        <v>-0.00535802477096188</v>
      </c>
      <c r="AM2244" s="11" t="n">
        <f aca="false">'Daily Data'!P2243</f>
        <v>-0.00258429758833895</v>
      </c>
      <c r="AN2244" s="11" t="n">
        <f aca="false">'Daily Data'!Q2243</f>
        <v>-0.00321072325993039</v>
      </c>
      <c r="AO2244" s="11" t="n">
        <f aca="false">'Daily Data'!R2243</f>
        <v>-0.00535802477096188</v>
      </c>
      <c r="AQ2244" s="11" t="n">
        <f aca="false">'Daily Data'!O2243</f>
        <v>-0.000428563519789768</v>
      </c>
      <c r="AR2244" s="11" t="n">
        <f aca="false">'Daily Data'!P2243</f>
        <v>-0.00258429758833895</v>
      </c>
      <c r="AS2244" s="11" t="n">
        <f aca="false">'Daily Data'!Q2243</f>
        <v>-0.00321072325993039</v>
      </c>
      <c r="AT2244" s="11" t="n">
        <f aca="false">'Daily Data'!R2243</f>
        <v>-0.00535802477096188</v>
      </c>
    </row>
    <row r="2245" customFormat="false" ht="15" hidden="false" customHeight="false" outlineLevel="0" collapsed="false">
      <c r="A2245" s="11" t="n">
        <f aca="false">'Daily Data'!O2244</f>
        <v>-0.0115553875636517</v>
      </c>
      <c r="C2245" s="11" t="n">
        <f aca="false">'Daily Data'!P2244</f>
        <v>0.00430558292282439</v>
      </c>
      <c r="E2245" s="11" t="n">
        <f aca="false">'Daily Data'!Q2244</f>
        <v>0.00477618385323535</v>
      </c>
      <c r="G2245" s="11" t="n">
        <f aca="false">'Daily Data'!R2244</f>
        <v>0.0113820192980789</v>
      </c>
      <c r="I2245" s="11" t="n">
        <f aca="false">'Daily Data'!O2244</f>
        <v>-0.0115553875636517</v>
      </c>
      <c r="J2245" s="11" t="n">
        <f aca="false">'Daily Data'!P2244</f>
        <v>0.00430558292282439</v>
      </c>
      <c r="L2245" s="11" t="n">
        <f aca="false">'Daily Data'!O2244</f>
        <v>-0.0115553875636517</v>
      </c>
      <c r="M2245" s="11" t="n">
        <f aca="false">'Daily Data'!Q2244</f>
        <v>0.00477618385323535</v>
      </c>
      <c r="O2245" s="11" t="n">
        <f aca="false">'Daily Data'!O2244</f>
        <v>-0.0115553875636517</v>
      </c>
      <c r="P2245" s="11" t="n">
        <f aca="false">'Daily Data'!R2244</f>
        <v>0.0113820192980789</v>
      </c>
      <c r="R2245" s="11" t="n">
        <f aca="false">'Daily Data'!P2244</f>
        <v>0.00430558292282439</v>
      </c>
      <c r="S2245" s="11" t="n">
        <f aca="false">'Daily Data'!Q2244</f>
        <v>0.00477618385323535</v>
      </c>
      <c r="U2245" s="11" t="n">
        <f aca="false">'Daily Data'!P2244</f>
        <v>0.00430558292282439</v>
      </c>
      <c r="V2245" s="11" t="n">
        <f aca="false">'Daily Data'!R2244</f>
        <v>0.0113820192980789</v>
      </c>
      <c r="X2245" s="11" t="n">
        <f aca="false">'Daily Data'!Q2244</f>
        <v>0.00477618385323535</v>
      </c>
      <c r="Y2245" s="11" t="n">
        <f aca="false">'Daily Data'!R2244</f>
        <v>0.0113820192980789</v>
      </c>
      <c r="AA2245" s="11" t="n">
        <f aca="false">'Daily Data'!O2244</f>
        <v>-0.0115553875636517</v>
      </c>
      <c r="AB2245" s="11" t="n">
        <f aca="false">'Daily Data'!P2244</f>
        <v>0.00430558292282439</v>
      </c>
      <c r="AC2245" s="11" t="n">
        <f aca="false">'Daily Data'!Q2244</f>
        <v>0.00477618385323535</v>
      </c>
      <c r="AE2245" s="11" t="n">
        <f aca="false">'Daily Data'!O2244</f>
        <v>-0.0115553875636517</v>
      </c>
      <c r="AF2245" s="11" t="n">
        <f aca="false">'Daily Data'!P2244</f>
        <v>0.00430558292282439</v>
      </c>
      <c r="AG2245" s="11" t="n">
        <f aca="false">'Daily Data'!R2244</f>
        <v>0.0113820192980789</v>
      </c>
      <c r="AI2245" s="11" t="n">
        <f aca="false">'Daily Data'!O2244</f>
        <v>-0.0115553875636517</v>
      </c>
      <c r="AJ2245" s="11" t="n">
        <f aca="false">'Daily Data'!Q2244</f>
        <v>0.00477618385323535</v>
      </c>
      <c r="AK2245" s="11" t="n">
        <f aca="false">'Daily Data'!R2244</f>
        <v>0.0113820192980789</v>
      </c>
      <c r="AM2245" s="11" t="n">
        <f aca="false">'Daily Data'!P2244</f>
        <v>0.00430558292282439</v>
      </c>
      <c r="AN2245" s="11" t="n">
        <f aca="false">'Daily Data'!Q2244</f>
        <v>0.00477618385323535</v>
      </c>
      <c r="AO2245" s="11" t="n">
        <f aca="false">'Daily Data'!R2244</f>
        <v>0.0113820192980789</v>
      </c>
      <c r="AQ2245" s="11" t="n">
        <f aca="false">'Daily Data'!O2244</f>
        <v>-0.0115553875636517</v>
      </c>
      <c r="AR2245" s="11" t="n">
        <f aca="false">'Daily Data'!P2244</f>
        <v>0.00430558292282439</v>
      </c>
      <c r="AS2245" s="11" t="n">
        <f aca="false">'Daily Data'!Q2244</f>
        <v>0.00477618385323535</v>
      </c>
      <c r="AT2245" s="11" t="n">
        <f aca="false">'Daily Data'!R2244</f>
        <v>0.0113820192980789</v>
      </c>
    </row>
    <row r="2246" customFormat="false" ht="15" hidden="false" customHeight="false" outlineLevel="0" collapsed="false">
      <c r="A2246" s="11" t="n">
        <f aca="false">'Daily Data'!O2245</f>
        <v>0.0092289501286255</v>
      </c>
      <c r="C2246" s="11" t="n">
        <f aca="false">'Daily Data'!P2245</f>
        <v>-0.00773008379317392</v>
      </c>
      <c r="E2246" s="11" t="n">
        <f aca="false">'Daily Data'!Q2245</f>
        <v>-0.00753136455204979</v>
      </c>
      <c r="G2246" s="11" t="n">
        <f aca="false">'Daily Data'!R2245</f>
        <v>-0.00860260409679432</v>
      </c>
      <c r="I2246" s="11" t="n">
        <f aca="false">'Daily Data'!O2245</f>
        <v>0.0092289501286255</v>
      </c>
      <c r="J2246" s="11" t="n">
        <f aca="false">'Daily Data'!P2245</f>
        <v>-0.00773008379317392</v>
      </c>
      <c r="L2246" s="11" t="n">
        <f aca="false">'Daily Data'!O2245</f>
        <v>0.0092289501286255</v>
      </c>
      <c r="M2246" s="11" t="n">
        <f aca="false">'Daily Data'!Q2245</f>
        <v>-0.00753136455204979</v>
      </c>
      <c r="O2246" s="11" t="n">
        <f aca="false">'Daily Data'!O2245</f>
        <v>0.0092289501286255</v>
      </c>
      <c r="P2246" s="11" t="n">
        <f aca="false">'Daily Data'!R2245</f>
        <v>-0.00860260409679432</v>
      </c>
      <c r="R2246" s="11" t="n">
        <f aca="false">'Daily Data'!P2245</f>
        <v>-0.00773008379317392</v>
      </c>
      <c r="S2246" s="11" t="n">
        <f aca="false">'Daily Data'!Q2245</f>
        <v>-0.00753136455204979</v>
      </c>
      <c r="U2246" s="11" t="n">
        <f aca="false">'Daily Data'!P2245</f>
        <v>-0.00773008379317392</v>
      </c>
      <c r="V2246" s="11" t="n">
        <f aca="false">'Daily Data'!R2245</f>
        <v>-0.00860260409679432</v>
      </c>
      <c r="X2246" s="11" t="n">
        <f aca="false">'Daily Data'!Q2245</f>
        <v>-0.00753136455204979</v>
      </c>
      <c r="Y2246" s="11" t="n">
        <f aca="false">'Daily Data'!R2245</f>
        <v>-0.00860260409679432</v>
      </c>
      <c r="AA2246" s="11" t="n">
        <f aca="false">'Daily Data'!O2245</f>
        <v>0.0092289501286255</v>
      </c>
      <c r="AB2246" s="11" t="n">
        <f aca="false">'Daily Data'!P2245</f>
        <v>-0.00773008379317392</v>
      </c>
      <c r="AC2246" s="11" t="n">
        <f aca="false">'Daily Data'!Q2245</f>
        <v>-0.00753136455204979</v>
      </c>
      <c r="AE2246" s="11" t="n">
        <f aca="false">'Daily Data'!O2245</f>
        <v>0.0092289501286255</v>
      </c>
      <c r="AF2246" s="11" t="n">
        <f aca="false">'Daily Data'!P2245</f>
        <v>-0.00773008379317392</v>
      </c>
      <c r="AG2246" s="11" t="n">
        <f aca="false">'Daily Data'!R2245</f>
        <v>-0.00860260409679432</v>
      </c>
      <c r="AI2246" s="11" t="n">
        <f aca="false">'Daily Data'!O2245</f>
        <v>0.0092289501286255</v>
      </c>
      <c r="AJ2246" s="11" t="n">
        <f aca="false">'Daily Data'!Q2245</f>
        <v>-0.00753136455204979</v>
      </c>
      <c r="AK2246" s="11" t="n">
        <f aca="false">'Daily Data'!R2245</f>
        <v>-0.00860260409679432</v>
      </c>
      <c r="AM2246" s="11" t="n">
        <f aca="false">'Daily Data'!P2245</f>
        <v>-0.00773008379317392</v>
      </c>
      <c r="AN2246" s="11" t="n">
        <f aca="false">'Daily Data'!Q2245</f>
        <v>-0.00753136455204979</v>
      </c>
      <c r="AO2246" s="11" t="n">
        <f aca="false">'Daily Data'!R2245</f>
        <v>-0.00860260409679432</v>
      </c>
      <c r="AQ2246" s="11" t="n">
        <f aca="false">'Daily Data'!O2245</f>
        <v>0.0092289501286255</v>
      </c>
      <c r="AR2246" s="11" t="n">
        <f aca="false">'Daily Data'!P2245</f>
        <v>-0.00773008379317392</v>
      </c>
      <c r="AS2246" s="11" t="n">
        <f aca="false">'Daily Data'!Q2245</f>
        <v>-0.00753136455204979</v>
      </c>
      <c r="AT2246" s="11" t="n">
        <f aca="false">'Daily Data'!R2245</f>
        <v>-0.00860260409679432</v>
      </c>
    </row>
    <row r="2247" customFormat="false" ht="15" hidden="false" customHeight="false" outlineLevel="0" collapsed="false">
      <c r="A2247" s="11" t="n">
        <f aca="false">'Daily Data'!O2246</f>
        <v>-0.00110175064196134</v>
      </c>
      <c r="C2247" s="11" t="n">
        <f aca="false">'Daily Data'!P2246</f>
        <v>0.00605060141703733</v>
      </c>
      <c r="E2247" s="11" t="n">
        <f aca="false">'Daily Data'!Q2246</f>
        <v>0.00557403865311817</v>
      </c>
      <c r="G2247" s="11" t="n">
        <f aca="false">'Daily Data'!R2246</f>
        <v>-0.00437253928493737</v>
      </c>
      <c r="I2247" s="11" t="n">
        <f aca="false">'Daily Data'!O2246</f>
        <v>-0.00110175064196134</v>
      </c>
      <c r="J2247" s="11" t="n">
        <f aca="false">'Daily Data'!P2246</f>
        <v>0.00605060141703733</v>
      </c>
      <c r="L2247" s="11" t="n">
        <f aca="false">'Daily Data'!O2246</f>
        <v>-0.00110175064196134</v>
      </c>
      <c r="M2247" s="11" t="n">
        <f aca="false">'Daily Data'!Q2246</f>
        <v>0.00557403865311817</v>
      </c>
      <c r="O2247" s="11" t="n">
        <f aca="false">'Daily Data'!O2246</f>
        <v>-0.00110175064196134</v>
      </c>
      <c r="P2247" s="11" t="n">
        <f aca="false">'Daily Data'!R2246</f>
        <v>-0.00437253928493737</v>
      </c>
      <c r="R2247" s="11" t="n">
        <f aca="false">'Daily Data'!P2246</f>
        <v>0.00605060141703733</v>
      </c>
      <c r="S2247" s="11" t="n">
        <f aca="false">'Daily Data'!Q2246</f>
        <v>0.00557403865311817</v>
      </c>
      <c r="U2247" s="11" t="n">
        <f aca="false">'Daily Data'!P2246</f>
        <v>0.00605060141703733</v>
      </c>
      <c r="V2247" s="11" t="n">
        <f aca="false">'Daily Data'!R2246</f>
        <v>-0.00437253928493737</v>
      </c>
      <c r="X2247" s="11" t="n">
        <f aca="false">'Daily Data'!Q2246</f>
        <v>0.00557403865311817</v>
      </c>
      <c r="Y2247" s="11" t="n">
        <f aca="false">'Daily Data'!R2246</f>
        <v>-0.00437253928493737</v>
      </c>
      <c r="AA2247" s="11" t="n">
        <f aca="false">'Daily Data'!O2246</f>
        <v>-0.00110175064196134</v>
      </c>
      <c r="AB2247" s="11" t="n">
        <f aca="false">'Daily Data'!P2246</f>
        <v>0.00605060141703733</v>
      </c>
      <c r="AC2247" s="11" t="n">
        <f aca="false">'Daily Data'!Q2246</f>
        <v>0.00557403865311817</v>
      </c>
      <c r="AE2247" s="11" t="n">
        <f aca="false">'Daily Data'!O2246</f>
        <v>-0.00110175064196134</v>
      </c>
      <c r="AF2247" s="11" t="n">
        <f aca="false">'Daily Data'!P2246</f>
        <v>0.00605060141703733</v>
      </c>
      <c r="AG2247" s="11" t="n">
        <f aca="false">'Daily Data'!R2246</f>
        <v>-0.00437253928493737</v>
      </c>
      <c r="AI2247" s="11" t="n">
        <f aca="false">'Daily Data'!O2246</f>
        <v>-0.00110175064196134</v>
      </c>
      <c r="AJ2247" s="11" t="n">
        <f aca="false">'Daily Data'!Q2246</f>
        <v>0.00557403865311817</v>
      </c>
      <c r="AK2247" s="11" t="n">
        <f aca="false">'Daily Data'!R2246</f>
        <v>-0.00437253928493737</v>
      </c>
      <c r="AM2247" s="11" t="n">
        <f aca="false">'Daily Data'!P2246</f>
        <v>0.00605060141703733</v>
      </c>
      <c r="AN2247" s="11" t="n">
        <f aca="false">'Daily Data'!Q2246</f>
        <v>0.00557403865311817</v>
      </c>
      <c r="AO2247" s="11" t="n">
        <f aca="false">'Daily Data'!R2246</f>
        <v>-0.00437253928493737</v>
      </c>
      <c r="AQ2247" s="11" t="n">
        <f aca="false">'Daily Data'!O2246</f>
        <v>-0.00110175064196134</v>
      </c>
      <c r="AR2247" s="11" t="n">
        <f aca="false">'Daily Data'!P2246</f>
        <v>0.00605060141703733</v>
      </c>
      <c r="AS2247" s="11" t="n">
        <f aca="false">'Daily Data'!Q2246</f>
        <v>0.00557403865311817</v>
      </c>
      <c r="AT2247" s="11" t="n">
        <f aca="false">'Daily Data'!R2246</f>
        <v>-0.00437253928493737</v>
      </c>
    </row>
    <row r="2248" customFormat="false" ht="15" hidden="false" customHeight="false" outlineLevel="0" collapsed="false">
      <c r="A2248" s="11" t="n">
        <f aca="false">'Daily Data'!O2247</f>
        <v>0.00485948758638937</v>
      </c>
      <c r="C2248" s="11" t="n">
        <f aca="false">'Daily Data'!P2247</f>
        <v>-0.0137622855505057</v>
      </c>
      <c r="E2248" s="11" t="n">
        <f aca="false">'Daily Data'!Q2247</f>
        <v>-0.0131956426259824</v>
      </c>
      <c r="G2248" s="11" t="n">
        <f aca="false">'Daily Data'!R2247</f>
        <v>-0.0155863219635363</v>
      </c>
      <c r="I2248" s="11" t="n">
        <f aca="false">'Daily Data'!O2247</f>
        <v>0.00485948758638937</v>
      </c>
      <c r="J2248" s="11" t="n">
        <f aca="false">'Daily Data'!P2247</f>
        <v>-0.0137622855505057</v>
      </c>
      <c r="L2248" s="11" t="n">
        <f aca="false">'Daily Data'!O2247</f>
        <v>0.00485948758638937</v>
      </c>
      <c r="M2248" s="11" t="n">
        <f aca="false">'Daily Data'!Q2247</f>
        <v>-0.0131956426259824</v>
      </c>
      <c r="O2248" s="11" t="n">
        <f aca="false">'Daily Data'!O2247</f>
        <v>0.00485948758638937</v>
      </c>
      <c r="P2248" s="11" t="n">
        <f aca="false">'Daily Data'!R2247</f>
        <v>-0.0155863219635363</v>
      </c>
      <c r="R2248" s="11" t="n">
        <f aca="false">'Daily Data'!P2247</f>
        <v>-0.0137622855505057</v>
      </c>
      <c r="S2248" s="11" t="n">
        <f aca="false">'Daily Data'!Q2247</f>
        <v>-0.0131956426259824</v>
      </c>
      <c r="U2248" s="11" t="n">
        <f aca="false">'Daily Data'!P2247</f>
        <v>-0.0137622855505057</v>
      </c>
      <c r="V2248" s="11" t="n">
        <f aca="false">'Daily Data'!R2247</f>
        <v>-0.0155863219635363</v>
      </c>
      <c r="X2248" s="11" t="n">
        <f aca="false">'Daily Data'!Q2247</f>
        <v>-0.0131956426259824</v>
      </c>
      <c r="Y2248" s="11" t="n">
        <f aca="false">'Daily Data'!R2247</f>
        <v>-0.0155863219635363</v>
      </c>
      <c r="AA2248" s="11" t="n">
        <f aca="false">'Daily Data'!O2247</f>
        <v>0.00485948758638937</v>
      </c>
      <c r="AB2248" s="11" t="n">
        <f aca="false">'Daily Data'!P2247</f>
        <v>-0.0137622855505057</v>
      </c>
      <c r="AC2248" s="11" t="n">
        <f aca="false">'Daily Data'!Q2247</f>
        <v>-0.0131956426259824</v>
      </c>
      <c r="AE2248" s="11" t="n">
        <f aca="false">'Daily Data'!O2247</f>
        <v>0.00485948758638937</v>
      </c>
      <c r="AF2248" s="11" t="n">
        <f aca="false">'Daily Data'!P2247</f>
        <v>-0.0137622855505057</v>
      </c>
      <c r="AG2248" s="11" t="n">
        <f aca="false">'Daily Data'!R2247</f>
        <v>-0.0155863219635363</v>
      </c>
      <c r="AI2248" s="11" t="n">
        <f aca="false">'Daily Data'!O2247</f>
        <v>0.00485948758638937</v>
      </c>
      <c r="AJ2248" s="11" t="n">
        <f aca="false">'Daily Data'!Q2247</f>
        <v>-0.0131956426259824</v>
      </c>
      <c r="AK2248" s="11" t="n">
        <f aca="false">'Daily Data'!R2247</f>
        <v>-0.0155863219635363</v>
      </c>
      <c r="AM2248" s="11" t="n">
        <f aca="false">'Daily Data'!P2247</f>
        <v>-0.0137622855505057</v>
      </c>
      <c r="AN2248" s="11" t="n">
        <f aca="false">'Daily Data'!Q2247</f>
        <v>-0.0131956426259824</v>
      </c>
      <c r="AO2248" s="11" t="n">
        <f aca="false">'Daily Data'!R2247</f>
        <v>-0.0155863219635363</v>
      </c>
      <c r="AQ2248" s="11" t="n">
        <f aca="false">'Daily Data'!O2247</f>
        <v>0.00485948758638937</v>
      </c>
      <c r="AR2248" s="11" t="n">
        <f aca="false">'Daily Data'!P2247</f>
        <v>-0.0137622855505057</v>
      </c>
      <c r="AS2248" s="11" t="n">
        <f aca="false">'Daily Data'!Q2247</f>
        <v>-0.0131956426259824</v>
      </c>
      <c r="AT2248" s="11" t="n">
        <f aca="false">'Daily Data'!R2247</f>
        <v>-0.0155863219635363</v>
      </c>
    </row>
    <row r="2249" customFormat="false" ht="15" hidden="false" customHeight="false" outlineLevel="0" collapsed="false">
      <c r="A2249" s="11" t="n">
        <f aca="false">'Daily Data'!O2248</f>
        <v>0.00255863642902925</v>
      </c>
      <c r="C2249" s="11" t="n">
        <f aca="false">'Daily Data'!P2248</f>
        <v>0.00696995474737421</v>
      </c>
      <c r="E2249" s="11" t="n">
        <f aca="false">'Daily Data'!Q2248</f>
        <v>0.0069498394903748</v>
      </c>
      <c r="G2249" s="11" t="n">
        <f aca="false">'Daily Data'!R2248</f>
        <v>0.00462342601470105</v>
      </c>
      <c r="I2249" s="11" t="n">
        <f aca="false">'Daily Data'!O2248</f>
        <v>0.00255863642902925</v>
      </c>
      <c r="J2249" s="11" t="n">
        <f aca="false">'Daily Data'!P2248</f>
        <v>0.00696995474737421</v>
      </c>
      <c r="L2249" s="11" t="n">
        <f aca="false">'Daily Data'!O2248</f>
        <v>0.00255863642902925</v>
      </c>
      <c r="M2249" s="11" t="n">
        <f aca="false">'Daily Data'!Q2248</f>
        <v>0.0069498394903748</v>
      </c>
      <c r="O2249" s="11" t="n">
        <f aca="false">'Daily Data'!O2248</f>
        <v>0.00255863642902925</v>
      </c>
      <c r="P2249" s="11" t="n">
        <f aca="false">'Daily Data'!R2248</f>
        <v>0.00462342601470105</v>
      </c>
      <c r="R2249" s="11" t="n">
        <f aca="false">'Daily Data'!P2248</f>
        <v>0.00696995474737421</v>
      </c>
      <c r="S2249" s="11" t="n">
        <f aca="false">'Daily Data'!Q2248</f>
        <v>0.0069498394903748</v>
      </c>
      <c r="U2249" s="11" t="n">
        <f aca="false">'Daily Data'!P2248</f>
        <v>0.00696995474737421</v>
      </c>
      <c r="V2249" s="11" t="n">
        <f aca="false">'Daily Data'!R2248</f>
        <v>0.00462342601470105</v>
      </c>
      <c r="X2249" s="11" t="n">
        <f aca="false">'Daily Data'!Q2248</f>
        <v>0.0069498394903748</v>
      </c>
      <c r="Y2249" s="11" t="n">
        <f aca="false">'Daily Data'!R2248</f>
        <v>0.00462342601470105</v>
      </c>
      <c r="AA2249" s="11" t="n">
        <f aca="false">'Daily Data'!O2248</f>
        <v>0.00255863642902925</v>
      </c>
      <c r="AB2249" s="11" t="n">
        <f aca="false">'Daily Data'!P2248</f>
        <v>0.00696995474737421</v>
      </c>
      <c r="AC2249" s="11" t="n">
        <f aca="false">'Daily Data'!Q2248</f>
        <v>0.0069498394903748</v>
      </c>
      <c r="AE2249" s="11" t="n">
        <f aca="false">'Daily Data'!O2248</f>
        <v>0.00255863642902925</v>
      </c>
      <c r="AF2249" s="11" t="n">
        <f aca="false">'Daily Data'!P2248</f>
        <v>0.00696995474737421</v>
      </c>
      <c r="AG2249" s="11" t="n">
        <f aca="false">'Daily Data'!R2248</f>
        <v>0.00462342601470105</v>
      </c>
      <c r="AI2249" s="11" t="n">
        <f aca="false">'Daily Data'!O2248</f>
        <v>0.00255863642902925</v>
      </c>
      <c r="AJ2249" s="11" t="n">
        <f aca="false">'Daily Data'!Q2248</f>
        <v>0.0069498394903748</v>
      </c>
      <c r="AK2249" s="11" t="n">
        <f aca="false">'Daily Data'!R2248</f>
        <v>0.00462342601470105</v>
      </c>
      <c r="AM2249" s="11" t="n">
        <f aca="false">'Daily Data'!P2248</f>
        <v>0.00696995474737421</v>
      </c>
      <c r="AN2249" s="11" t="n">
        <f aca="false">'Daily Data'!Q2248</f>
        <v>0.0069498394903748</v>
      </c>
      <c r="AO2249" s="11" t="n">
        <f aca="false">'Daily Data'!R2248</f>
        <v>0.00462342601470105</v>
      </c>
      <c r="AQ2249" s="11" t="n">
        <f aca="false">'Daily Data'!O2248</f>
        <v>0.00255863642902925</v>
      </c>
      <c r="AR2249" s="11" t="n">
        <f aca="false">'Daily Data'!P2248</f>
        <v>0.00696995474737421</v>
      </c>
      <c r="AS2249" s="11" t="n">
        <f aca="false">'Daily Data'!Q2248</f>
        <v>0.0069498394903748</v>
      </c>
      <c r="AT2249" s="11" t="n">
        <f aca="false">'Daily Data'!R2248</f>
        <v>0.00462342601470105</v>
      </c>
    </row>
    <row r="2250" customFormat="false" ht="15" hidden="false" customHeight="false" outlineLevel="0" collapsed="false">
      <c r="A2250" s="11" t="n">
        <f aca="false">'Daily Data'!O2249</f>
        <v>0.00222106222088863</v>
      </c>
      <c r="C2250" s="11" t="n">
        <f aca="false">'Daily Data'!P2249</f>
        <v>-0.0129917748917749</v>
      </c>
      <c r="E2250" s="11" t="n">
        <f aca="false">'Daily Data'!Q2249</f>
        <v>-0.0137010019815306</v>
      </c>
      <c r="G2250" s="11" t="n">
        <f aca="false">'Daily Data'!R2249</f>
        <v>0.00606646816065342</v>
      </c>
      <c r="I2250" s="11" t="n">
        <f aca="false">'Daily Data'!O2249</f>
        <v>0.00222106222088863</v>
      </c>
      <c r="J2250" s="11" t="n">
        <f aca="false">'Daily Data'!P2249</f>
        <v>-0.0129917748917749</v>
      </c>
      <c r="L2250" s="11" t="n">
        <f aca="false">'Daily Data'!O2249</f>
        <v>0.00222106222088863</v>
      </c>
      <c r="M2250" s="11" t="n">
        <f aca="false">'Daily Data'!Q2249</f>
        <v>-0.0137010019815306</v>
      </c>
      <c r="O2250" s="11" t="n">
        <f aca="false">'Daily Data'!O2249</f>
        <v>0.00222106222088863</v>
      </c>
      <c r="P2250" s="11" t="n">
        <f aca="false">'Daily Data'!R2249</f>
        <v>0.00606646816065342</v>
      </c>
      <c r="R2250" s="11" t="n">
        <f aca="false">'Daily Data'!P2249</f>
        <v>-0.0129917748917749</v>
      </c>
      <c r="S2250" s="11" t="n">
        <f aca="false">'Daily Data'!Q2249</f>
        <v>-0.0137010019815306</v>
      </c>
      <c r="U2250" s="11" t="n">
        <f aca="false">'Daily Data'!P2249</f>
        <v>-0.0129917748917749</v>
      </c>
      <c r="V2250" s="11" t="n">
        <f aca="false">'Daily Data'!R2249</f>
        <v>0.00606646816065342</v>
      </c>
      <c r="X2250" s="11" t="n">
        <f aca="false">'Daily Data'!Q2249</f>
        <v>-0.0137010019815306</v>
      </c>
      <c r="Y2250" s="11" t="n">
        <f aca="false">'Daily Data'!R2249</f>
        <v>0.00606646816065342</v>
      </c>
      <c r="AA2250" s="11" t="n">
        <f aca="false">'Daily Data'!O2249</f>
        <v>0.00222106222088863</v>
      </c>
      <c r="AB2250" s="11" t="n">
        <f aca="false">'Daily Data'!P2249</f>
        <v>-0.0129917748917749</v>
      </c>
      <c r="AC2250" s="11" t="n">
        <f aca="false">'Daily Data'!Q2249</f>
        <v>-0.0137010019815306</v>
      </c>
      <c r="AE2250" s="11" t="n">
        <f aca="false">'Daily Data'!O2249</f>
        <v>0.00222106222088863</v>
      </c>
      <c r="AF2250" s="11" t="n">
        <f aca="false">'Daily Data'!P2249</f>
        <v>-0.0129917748917749</v>
      </c>
      <c r="AG2250" s="11" t="n">
        <f aca="false">'Daily Data'!R2249</f>
        <v>0.00606646816065342</v>
      </c>
      <c r="AI2250" s="11" t="n">
        <f aca="false">'Daily Data'!O2249</f>
        <v>0.00222106222088863</v>
      </c>
      <c r="AJ2250" s="11" t="n">
        <f aca="false">'Daily Data'!Q2249</f>
        <v>-0.0137010019815306</v>
      </c>
      <c r="AK2250" s="11" t="n">
        <f aca="false">'Daily Data'!R2249</f>
        <v>0.00606646816065342</v>
      </c>
      <c r="AM2250" s="11" t="n">
        <f aca="false">'Daily Data'!P2249</f>
        <v>-0.0129917748917749</v>
      </c>
      <c r="AN2250" s="11" t="n">
        <f aca="false">'Daily Data'!Q2249</f>
        <v>-0.0137010019815306</v>
      </c>
      <c r="AO2250" s="11" t="n">
        <f aca="false">'Daily Data'!R2249</f>
        <v>0.00606646816065342</v>
      </c>
      <c r="AQ2250" s="11" t="n">
        <f aca="false">'Daily Data'!O2249</f>
        <v>0.00222106222088863</v>
      </c>
      <c r="AR2250" s="11" t="n">
        <f aca="false">'Daily Data'!P2249</f>
        <v>-0.0129917748917749</v>
      </c>
      <c r="AS2250" s="11" t="n">
        <f aca="false">'Daily Data'!Q2249</f>
        <v>-0.0137010019815306</v>
      </c>
      <c r="AT2250" s="11" t="n">
        <f aca="false">'Daily Data'!R2249</f>
        <v>0.00606646816065342</v>
      </c>
    </row>
    <row r="2251" customFormat="false" ht="15" hidden="false" customHeight="false" outlineLevel="0" collapsed="false">
      <c r="A2251" s="11" t="n">
        <f aca="false">'Daily Data'!O2250</f>
        <v>-0.00420735179349003</v>
      </c>
      <c r="C2251" s="11" t="n">
        <f aca="false">'Daily Data'!P2250</f>
        <v>0.0206092731829574</v>
      </c>
      <c r="E2251" s="11" t="n">
        <f aca="false">'Daily Data'!Q2250</f>
        <v>0.0202499700959457</v>
      </c>
      <c r="G2251" s="11" t="n">
        <f aca="false">'Daily Data'!R2250</f>
        <v>-0.000227871844840919</v>
      </c>
      <c r="I2251" s="11" t="n">
        <f aca="false">'Daily Data'!O2250</f>
        <v>-0.00420735179349003</v>
      </c>
      <c r="J2251" s="11" t="n">
        <f aca="false">'Daily Data'!P2250</f>
        <v>0.0206092731829574</v>
      </c>
      <c r="L2251" s="11" t="n">
        <f aca="false">'Daily Data'!O2250</f>
        <v>-0.00420735179349003</v>
      </c>
      <c r="M2251" s="11" t="n">
        <f aca="false">'Daily Data'!Q2250</f>
        <v>0.0202499700959457</v>
      </c>
      <c r="O2251" s="11" t="n">
        <f aca="false">'Daily Data'!O2250</f>
        <v>-0.00420735179349003</v>
      </c>
      <c r="P2251" s="11" t="n">
        <f aca="false">'Daily Data'!R2250</f>
        <v>-0.000227871844840919</v>
      </c>
      <c r="R2251" s="11" t="n">
        <f aca="false">'Daily Data'!P2250</f>
        <v>0.0206092731829574</v>
      </c>
      <c r="S2251" s="11" t="n">
        <f aca="false">'Daily Data'!Q2250</f>
        <v>0.0202499700959457</v>
      </c>
      <c r="U2251" s="11" t="n">
        <f aca="false">'Daily Data'!P2250</f>
        <v>0.0206092731829574</v>
      </c>
      <c r="V2251" s="11" t="n">
        <f aca="false">'Daily Data'!R2250</f>
        <v>-0.000227871844840919</v>
      </c>
      <c r="X2251" s="11" t="n">
        <f aca="false">'Daily Data'!Q2250</f>
        <v>0.0202499700959457</v>
      </c>
      <c r="Y2251" s="11" t="n">
        <f aca="false">'Daily Data'!R2250</f>
        <v>-0.000227871844840919</v>
      </c>
      <c r="AA2251" s="11" t="n">
        <f aca="false">'Daily Data'!O2250</f>
        <v>-0.00420735179349003</v>
      </c>
      <c r="AB2251" s="11" t="n">
        <f aca="false">'Daily Data'!P2250</f>
        <v>0.0206092731829574</v>
      </c>
      <c r="AC2251" s="11" t="n">
        <f aca="false">'Daily Data'!Q2250</f>
        <v>0.0202499700959457</v>
      </c>
      <c r="AE2251" s="11" t="n">
        <f aca="false">'Daily Data'!O2250</f>
        <v>-0.00420735179349003</v>
      </c>
      <c r="AF2251" s="11" t="n">
        <f aca="false">'Daily Data'!P2250</f>
        <v>0.0206092731829574</v>
      </c>
      <c r="AG2251" s="11" t="n">
        <f aca="false">'Daily Data'!R2250</f>
        <v>-0.000227871844840919</v>
      </c>
      <c r="AI2251" s="11" t="n">
        <f aca="false">'Daily Data'!O2250</f>
        <v>-0.00420735179349003</v>
      </c>
      <c r="AJ2251" s="11" t="n">
        <f aca="false">'Daily Data'!Q2250</f>
        <v>0.0202499700959457</v>
      </c>
      <c r="AK2251" s="11" t="n">
        <f aca="false">'Daily Data'!R2250</f>
        <v>-0.000227871844840919</v>
      </c>
      <c r="AM2251" s="11" t="n">
        <f aca="false">'Daily Data'!P2250</f>
        <v>0.0206092731829574</v>
      </c>
      <c r="AN2251" s="11" t="n">
        <f aca="false">'Daily Data'!Q2250</f>
        <v>0.0202499700959457</v>
      </c>
      <c r="AO2251" s="11" t="n">
        <f aca="false">'Daily Data'!R2250</f>
        <v>-0.000227871844840919</v>
      </c>
      <c r="AQ2251" s="11" t="n">
        <f aca="false">'Daily Data'!O2250</f>
        <v>-0.00420735179349003</v>
      </c>
      <c r="AR2251" s="11" t="n">
        <f aca="false">'Daily Data'!P2250</f>
        <v>0.0206092731829574</v>
      </c>
      <c r="AS2251" s="11" t="n">
        <f aca="false">'Daily Data'!Q2250</f>
        <v>0.0202499700959457</v>
      </c>
      <c r="AT2251" s="11" t="n">
        <f aca="false">'Daily Data'!R2250</f>
        <v>-0.000227871844840919</v>
      </c>
    </row>
    <row r="2252" customFormat="false" ht="15" hidden="false" customHeight="false" outlineLevel="0" collapsed="false">
      <c r="A2252" s="11" t="n">
        <f aca="false">'Daily Data'!O2251</f>
        <v>0.00312331184229302</v>
      </c>
      <c r="C2252" s="11" t="n">
        <f aca="false">'Daily Data'!P2251</f>
        <v>0.00730078171363096</v>
      </c>
      <c r="E2252" s="11" t="n">
        <f aca="false">'Daily Data'!Q2251</f>
        <v>0.00849112019320091</v>
      </c>
      <c r="G2252" s="11" t="n">
        <f aca="false">'Daily Data'!R2251</f>
        <v>-0.0136493853492853</v>
      </c>
      <c r="I2252" s="11" t="n">
        <f aca="false">'Daily Data'!O2251</f>
        <v>0.00312331184229302</v>
      </c>
      <c r="J2252" s="11" t="n">
        <f aca="false">'Daily Data'!P2251</f>
        <v>0.00730078171363096</v>
      </c>
      <c r="L2252" s="11" t="n">
        <f aca="false">'Daily Data'!O2251</f>
        <v>0.00312331184229302</v>
      </c>
      <c r="M2252" s="11" t="n">
        <f aca="false">'Daily Data'!Q2251</f>
        <v>0.00849112019320091</v>
      </c>
      <c r="O2252" s="11" t="n">
        <f aca="false">'Daily Data'!O2251</f>
        <v>0.00312331184229302</v>
      </c>
      <c r="P2252" s="11" t="n">
        <f aca="false">'Daily Data'!R2251</f>
        <v>-0.0136493853492853</v>
      </c>
      <c r="R2252" s="11" t="n">
        <f aca="false">'Daily Data'!P2251</f>
        <v>0.00730078171363096</v>
      </c>
      <c r="S2252" s="11" t="n">
        <f aca="false">'Daily Data'!Q2251</f>
        <v>0.00849112019320091</v>
      </c>
      <c r="U2252" s="11" t="n">
        <f aca="false">'Daily Data'!P2251</f>
        <v>0.00730078171363096</v>
      </c>
      <c r="V2252" s="11" t="n">
        <f aca="false">'Daily Data'!R2251</f>
        <v>-0.0136493853492853</v>
      </c>
      <c r="X2252" s="11" t="n">
        <f aca="false">'Daily Data'!Q2251</f>
        <v>0.00849112019320091</v>
      </c>
      <c r="Y2252" s="11" t="n">
        <f aca="false">'Daily Data'!R2251</f>
        <v>-0.0136493853492853</v>
      </c>
      <c r="AA2252" s="11" t="n">
        <f aca="false">'Daily Data'!O2251</f>
        <v>0.00312331184229302</v>
      </c>
      <c r="AB2252" s="11" t="n">
        <f aca="false">'Daily Data'!P2251</f>
        <v>0.00730078171363096</v>
      </c>
      <c r="AC2252" s="11" t="n">
        <f aca="false">'Daily Data'!Q2251</f>
        <v>0.00849112019320091</v>
      </c>
      <c r="AE2252" s="11" t="n">
        <f aca="false">'Daily Data'!O2251</f>
        <v>0.00312331184229302</v>
      </c>
      <c r="AF2252" s="11" t="n">
        <f aca="false">'Daily Data'!P2251</f>
        <v>0.00730078171363096</v>
      </c>
      <c r="AG2252" s="11" t="n">
        <f aca="false">'Daily Data'!R2251</f>
        <v>-0.0136493853492853</v>
      </c>
      <c r="AI2252" s="11" t="n">
        <f aca="false">'Daily Data'!O2251</f>
        <v>0.00312331184229302</v>
      </c>
      <c r="AJ2252" s="11" t="n">
        <f aca="false">'Daily Data'!Q2251</f>
        <v>0.00849112019320091</v>
      </c>
      <c r="AK2252" s="11" t="n">
        <f aca="false">'Daily Data'!R2251</f>
        <v>-0.0136493853492853</v>
      </c>
      <c r="AM2252" s="11" t="n">
        <f aca="false">'Daily Data'!P2251</f>
        <v>0.00730078171363096</v>
      </c>
      <c r="AN2252" s="11" t="n">
        <f aca="false">'Daily Data'!Q2251</f>
        <v>0.00849112019320091</v>
      </c>
      <c r="AO2252" s="11" t="n">
        <f aca="false">'Daily Data'!R2251</f>
        <v>-0.0136493853492853</v>
      </c>
      <c r="AQ2252" s="11" t="n">
        <f aca="false">'Daily Data'!O2251</f>
        <v>0.00312331184229302</v>
      </c>
      <c r="AR2252" s="11" t="n">
        <f aca="false">'Daily Data'!P2251</f>
        <v>0.00730078171363096</v>
      </c>
      <c r="AS2252" s="11" t="n">
        <f aca="false">'Daily Data'!Q2251</f>
        <v>0.00849112019320091</v>
      </c>
      <c r="AT2252" s="11" t="n">
        <f aca="false">'Daily Data'!R2251</f>
        <v>-0.0136493853492853</v>
      </c>
    </row>
    <row r="2253" customFormat="false" ht="15" hidden="false" customHeight="false" outlineLevel="0" collapsed="false">
      <c r="A2253" s="11" t="n">
        <f aca="false">'Daily Data'!O2252</f>
        <v>-0.00412071550052046</v>
      </c>
      <c r="C2253" s="11" t="n">
        <f aca="false">'Daily Data'!P2252</f>
        <v>-0.0068307004713148</v>
      </c>
      <c r="E2253" s="11" t="n">
        <f aca="false">'Daily Data'!Q2252</f>
        <v>-0.00705367448105338</v>
      </c>
      <c r="G2253" s="11" t="n">
        <f aca="false">'Daily Data'!R2252</f>
        <v>-0.0121035778799395</v>
      </c>
      <c r="I2253" s="11" t="n">
        <f aca="false">'Daily Data'!O2252</f>
        <v>-0.00412071550052046</v>
      </c>
      <c r="J2253" s="11" t="n">
        <f aca="false">'Daily Data'!P2252</f>
        <v>-0.0068307004713148</v>
      </c>
      <c r="L2253" s="11" t="n">
        <f aca="false">'Daily Data'!O2252</f>
        <v>-0.00412071550052046</v>
      </c>
      <c r="M2253" s="11" t="n">
        <f aca="false">'Daily Data'!Q2252</f>
        <v>-0.00705367448105338</v>
      </c>
      <c r="O2253" s="11" t="n">
        <f aca="false">'Daily Data'!O2252</f>
        <v>-0.00412071550052046</v>
      </c>
      <c r="P2253" s="11" t="n">
        <f aca="false">'Daily Data'!R2252</f>
        <v>-0.0121035778799395</v>
      </c>
      <c r="R2253" s="11" t="n">
        <f aca="false">'Daily Data'!P2252</f>
        <v>-0.0068307004713148</v>
      </c>
      <c r="S2253" s="11" t="n">
        <f aca="false">'Daily Data'!Q2252</f>
        <v>-0.00705367448105338</v>
      </c>
      <c r="U2253" s="11" t="n">
        <f aca="false">'Daily Data'!P2252</f>
        <v>-0.0068307004713148</v>
      </c>
      <c r="V2253" s="11" t="n">
        <f aca="false">'Daily Data'!R2252</f>
        <v>-0.0121035778799395</v>
      </c>
      <c r="X2253" s="11" t="n">
        <f aca="false">'Daily Data'!Q2252</f>
        <v>-0.00705367448105338</v>
      </c>
      <c r="Y2253" s="11" t="n">
        <f aca="false">'Daily Data'!R2252</f>
        <v>-0.0121035778799395</v>
      </c>
      <c r="AA2253" s="11" t="n">
        <f aca="false">'Daily Data'!O2252</f>
        <v>-0.00412071550052046</v>
      </c>
      <c r="AB2253" s="11" t="n">
        <f aca="false">'Daily Data'!P2252</f>
        <v>-0.0068307004713148</v>
      </c>
      <c r="AC2253" s="11" t="n">
        <f aca="false">'Daily Data'!Q2252</f>
        <v>-0.00705367448105338</v>
      </c>
      <c r="AE2253" s="11" t="n">
        <f aca="false">'Daily Data'!O2252</f>
        <v>-0.00412071550052046</v>
      </c>
      <c r="AF2253" s="11" t="n">
        <f aca="false">'Daily Data'!P2252</f>
        <v>-0.0068307004713148</v>
      </c>
      <c r="AG2253" s="11" t="n">
        <f aca="false">'Daily Data'!R2252</f>
        <v>-0.0121035778799395</v>
      </c>
      <c r="AI2253" s="11" t="n">
        <f aca="false">'Daily Data'!O2252</f>
        <v>-0.00412071550052046</v>
      </c>
      <c r="AJ2253" s="11" t="n">
        <f aca="false">'Daily Data'!Q2252</f>
        <v>-0.00705367448105338</v>
      </c>
      <c r="AK2253" s="11" t="n">
        <f aca="false">'Daily Data'!R2252</f>
        <v>-0.0121035778799395</v>
      </c>
      <c r="AM2253" s="11" t="n">
        <f aca="false">'Daily Data'!P2252</f>
        <v>-0.0068307004713148</v>
      </c>
      <c r="AN2253" s="11" t="n">
        <f aca="false">'Daily Data'!Q2252</f>
        <v>-0.00705367448105338</v>
      </c>
      <c r="AO2253" s="11" t="n">
        <f aca="false">'Daily Data'!R2252</f>
        <v>-0.0121035778799395</v>
      </c>
      <c r="AQ2253" s="11" t="n">
        <f aca="false">'Daily Data'!O2252</f>
        <v>-0.00412071550052046</v>
      </c>
      <c r="AR2253" s="11" t="n">
        <f aca="false">'Daily Data'!P2252</f>
        <v>-0.0068307004713148</v>
      </c>
      <c r="AS2253" s="11" t="n">
        <f aca="false">'Daily Data'!Q2252</f>
        <v>-0.00705367448105338</v>
      </c>
      <c r="AT2253" s="11" t="n">
        <f aca="false">'Daily Data'!R2252</f>
        <v>-0.0121035778799395</v>
      </c>
    </row>
    <row r="2254" customFormat="false" ht="15" hidden="false" customHeight="false" outlineLevel="0" collapsed="false">
      <c r="A2254" s="11" t="n">
        <f aca="false">'Daily Data'!O2253</f>
        <v>-0.00993074634603892</v>
      </c>
      <c r="C2254" s="11" t="n">
        <f aca="false">'Daily Data'!P2253</f>
        <v>-0.0171868924889544</v>
      </c>
      <c r="E2254" s="11" t="n">
        <f aca="false">'Daily Data'!Q2253</f>
        <v>-0.0175789979016453</v>
      </c>
      <c r="G2254" s="11" t="n">
        <f aca="false">'Daily Data'!R2253</f>
        <v>0.00214364151523465</v>
      </c>
      <c r="I2254" s="11" t="n">
        <f aca="false">'Daily Data'!O2253</f>
        <v>-0.00993074634603892</v>
      </c>
      <c r="J2254" s="11" t="n">
        <f aca="false">'Daily Data'!P2253</f>
        <v>-0.0171868924889544</v>
      </c>
      <c r="L2254" s="11" t="n">
        <f aca="false">'Daily Data'!O2253</f>
        <v>-0.00993074634603892</v>
      </c>
      <c r="M2254" s="11" t="n">
        <f aca="false">'Daily Data'!Q2253</f>
        <v>-0.0175789979016453</v>
      </c>
      <c r="O2254" s="11" t="n">
        <f aca="false">'Daily Data'!O2253</f>
        <v>-0.00993074634603892</v>
      </c>
      <c r="P2254" s="11" t="n">
        <f aca="false">'Daily Data'!R2253</f>
        <v>0.00214364151523465</v>
      </c>
      <c r="R2254" s="11" t="n">
        <f aca="false">'Daily Data'!P2253</f>
        <v>-0.0171868924889544</v>
      </c>
      <c r="S2254" s="11" t="n">
        <f aca="false">'Daily Data'!Q2253</f>
        <v>-0.0175789979016453</v>
      </c>
      <c r="U2254" s="11" t="n">
        <f aca="false">'Daily Data'!P2253</f>
        <v>-0.0171868924889544</v>
      </c>
      <c r="V2254" s="11" t="n">
        <f aca="false">'Daily Data'!R2253</f>
        <v>0.00214364151523465</v>
      </c>
      <c r="X2254" s="11" t="n">
        <f aca="false">'Daily Data'!Q2253</f>
        <v>-0.0175789979016453</v>
      </c>
      <c r="Y2254" s="11" t="n">
        <f aca="false">'Daily Data'!R2253</f>
        <v>0.00214364151523465</v>
      </c>
      <c r="AA2254" s="11" t="n">
        <f aca="false">'Daily Data'!O2253</f>
        <v>-0.00993074634603892</v>
      </c>
      <c r="AB2254" s="11" t="n">
        <f aca="false">'Daily Data'!P2253</f>
        <v>-0.0171868924889544</v>
      </c>
      <c r="AC2254" s="11" t="n">
        <f aca="false">'Daily Data'!Q2253</f>
        <v>-0.0175789979016453</v>
      </c>
      <c r="AE2254" s="11" t="n">
        <f aca="false">'Daily Data'!O2253</f>
        <v>-0.00993074634603892</v>
      </c>
      <c r="AF2254" s="11" t="n">
        <f aca="false">'Daily Data'!P2253</f>
        <v>-0.0171868924889544</v>
      </c>
      <c r="AG2254" s="11" t="n">
        <f aca="false">'Daily Data'!R2253</f>
        <v>0.00214364151523465</v>
      </c>
      <c r="AI2254" s="11" t="n">
        <f aca="false">'Daily Data'!O2253</f>
        <v>-0.00993074634603892</v>
      </c>
      <c r="AJ2254" s="11" t="n">
        <f aca="false">'Daily Data'!Q2253</f>
        <v>-0.0175789979016453</v>
      </c>
      <c r="AK2254" s="11" t="n">
        <f aca="false">'Daily Data'!R2253</f>
        <v>0.00214364151523465</v>
      </c>
      <c r="AM2254" s="11" t="n">
        <f aca="false">'Daily Data'!P2253</f>
        <v>-0.0171868924889544</v>
      </c>
      <c r="AN2254" s="11" t="n">
        <f aca="false">'Daily Data'!Q2253</f>
        <v>-0.0175789979016453</v>
      </c>
      <c r="AO2254" s="11" t="n">
        <f aca="false">'Daily Data'!R2253</f>
        <v>0.00214364151523465</v>
      </c>
      <c r="AQ2254" s="11" t="n">
        <f aca="false">'Daily Data'!O2253</f>
        <v>-0.00993074634603892</v>
      </c>
      <c r="AR2254" s="11" t="n">
        <f aca="false">'Daily Data'!P2253</f>
        <v>-0.0171868924889544</v>
      </c>
      <c r="AS2254" s="11" t="n">
        <f aca="false">'Daily Data'!Q2253</f>
        <v>-0.0175789979016453</v>
      </c>
      <c r="AT2254" s="11" t="n">
        <f aca="false">'Daily Data'!R2253</f>
        <v>0.00214364151523465</v>
      </c>
    </row>
    <row r="2255" customFormat="false" ht="15" hidden="false" customHeight="false" outlineLevel="0" collapsed="false">
      <c r="A2255" s="11" t="n">
        <f aca="false">'Daily Data'!O2254</f>
        <v>0.0106971963628044</v>
      </c>
      <c r="C2255" s="11" t="n">
        <f aca="false">'Daily Data'!P2254</f>
        <v>-0.00350126540126534</v>
      </c>
      <c r="E2255" s="11" t="n">
        <f aca="false">'Daily Data'!Q2254</f>
        <v>-0.00344149084378204</v>
      </c>
      <c r="G2255" s="11" t="n">
        <f aca="false">'Daily Data'!R2254</f>
        <v>-0.0136945968214584</v>
      </c>
      <c r="I2255" s="11" t="n">
        <f aca="false">'Daily Data'!O2254</f>
        <v>0.0106971963628044</v>
      </c>
      <c r="J2255" s="11" t="n">
        <f aca="false">'Daily Data'!P2254</f>
        <v>-0.00350126540126534</v>
      </c>
      <c r="L2255" s="11" t="n">
        <f aca="false">'Daily Data'!O2254</f>
        <v>0.0106971963628044</v>
      </c>
      <c r="M2255" s="11" t="n">
        <f aca="false">'Daily Data'!Q2254</f>
        <v>-0.00344149084378204</v>
      </c>
      <c r="O2255" s="11" t="n">
        <f aca="false">'Daily Data'!O2254</f>
        <v>0.0106971963628044</v>
      </c>
      <c r="P2255" s="11" t="n">
        <f aca="false">'Daily Data'!R2254</f>
        <v>-0.0136945968214584</v>
      </c>
      <c r="R2255" s="11" t="n">
        <f aca="false">'Daily Data'!P2254</f>
        <v>-0.00350126540126534</v>
      </c>
      <c r="S2255" s="11" t="n">
        <f aca="false">'Daily Data'!Q2254</f>
        <v>-0.00344149084378204</v>
      </c>
      <c r="U2255" s="11" t="n">
        <f aca="false">'Daily Data'!P2254</f>
        <v>-0.00350126540126534</v>
      </c>
      <c r="V2255" s="11" t="n">
        <f aca="false">'Daily Data'!R2254</f>
        <v>-0.0136945968214584</v>
      </c>
      <c r="X2255" s="11" t="n">
        <f aca="false">'Daily Data'!Q2254</f>
        <v>-0.00344149084378204</v>
      </c>
      <c r="Y2255" s="11" t="n">
        <f aca="false">'Daily Data'!R2254</f>
        <v>-0.0136945968214584</v>
      </c>
      <c r="AA2255" s="11" t="n">
        <f aca="false">'Daily Data'!O2254</f>
        <v>0.0106971963628044</v>
      </c>
      <c r="AB2255" s="11" t="n">
        <f aca="false">'Daily Data'!P2254</f>
        <v>-0.00350126540126534</v>
      </c>
      <c r="AC2255" s="11" t="n">
        <f aca="false">'Daily Data'!Q2254</f>
        <v>-0.00344149084378204</v>
      </c>
      <c r="AE2255" s="11" t="n">
        <f aca="false">'Daily Data'!O2254</f>
        <v>0.0106971963628044</v>
      </c>
      <c r="AF2255" s="11" t="n">
        <f aca="false">'Daily Data'!P2254</f>
        <v>-0.00350126540126534</v>
      </c>
      <c r="AG2255" s="11" t="n">
        <f aca="false">'Daily Data'!R2254</f>
        <v>-0.0136945968214584</v>
      </c>
      <c r="AI2255" s="11" t="n">
        <f aca="false">'Daily Data'!O2254</f>
        <v>0.0106971963628044</v>
      </c>
      <c r="AJ2255" s="11" t="n">
        <f aca="false">'Daily Data'!Q2254</f>
        <v>-0.00344149084378204</v>
      </c>
      <c r="AK2255" s="11" t="n">
        <f aca="false">'Daily Data'!R2254</f>
        <v>-0.0136945968214584</v>
      </c>
      <c r="AM2255" s="11" t="n">
        <f aca="false">'Daily Data'!P2254</f>
        <v>-0.00350126540126534</v>
      </c>
      <c r="AN2255" s="11" t="n">
        <f aca="false">'Daily Data'!Q2254</f>
        <v>-0.00344149084378204</v>
      </c>
      <c r="AO2255" s="11" t="n">
        <f aca="false">'Daily Data'!R2254</f>
        <v>-0.0136945968214584</v>
      </c>
      <c r="AQ2255" s="11" t="n">
        <f aca="false">'Daily Data'!O2254</f>
        <v>0.0106971963628044</v>
      </c>
      <c r="AR2255" s="11" t="n">
        <f aca="false">'Daily Data'!P2254</f>
        <v>-0.00350126540126534</v>
      </c>
      <c r="AS2255" s="11" t="n">
        <f aca="false">'Daily Data'!Q2254</f>
        <v>-0.00344149084378204</v>
      </c>
      <c r="AT2255" s="11" t="n">
        <f aca="false">'Daily Data'!R2254</f>
        <v>-0.0136945968214584</v>
      </c>
    </row>
    <row r="2256" customFormat="false" ht="15" hidden="false" customHeight="false" outlineLevel="0" collapsed="false">
      <c r="A2256" s="11" t="n">
        <f aca="false">'Daily Data'!O2255</f>
        <v>0.00307858572981272</v>
      </c>
      <c r="C2256" s="11" t="n">
        <f aca="false">'Daily Data'!P2255</f>
        <v>0.00920576441102765</v>
      </c>
      <c r="E2256" s="11" t="n">
        <f aca="false">'Daily Data'!Q2255</f>
        <v>0.0087493277583383</v>
      </c>
      <c r="G2256" s="11" t="n">
        <f aca="false">'Daily Data'!R2255</f>
        <v>-0.00943820373187072</v>
      </c>
      <c r="I2256" s="11" t="n">
        <f aca="false">'Daily Data'!O2255</f>
        <v>0.00307858572981272</v>
      </c>
      <c r="J2256" s="11" t="n">
        <f aca="false">'Daily Data'!P2255</f>
        <v>0.00920576441102765</v>
      </c>
      <c r="L2256" s="11" t="n">
        <f aca="false">'Daily Data'!O2255</f>
        <v>0.00307858572981272</v>
      </c>
      <c r="M2256" s="11" t="n">
        <f aca="false">'Daily Data'!Q2255</f>
        <v>0.0087493277583383</v>
      </c>
      <c r="O2256" s="11" t="n">
        <f aca="false">'Daily Data'!O2255</f>
        <v>0.00307858572981272</v>
      </c>
      <c r="P2256" s="11" t="n">
        <f aca="false">'Daily Data'!R2255</f>
        <v>-0.00943820373187072</v>
      </c>
      <c r="R2256" s="11" t="n">
        <f aca="false">'Daily Data'!P2255</f>
        <v>0.00920576441102765</v>
      </c>
      <c r="S2256" s="11" t="n">
        <f aca="false">'Daily Data'!Q2255</f>
        <v>0.0087493277583383</v>
      </c>
      <c r="U2256" s="11" t="n">
        <f aca="false">'Daily Data'!P2255</f>
        <v>0.00920576441102765</v>
      </c>
      <c r="V2256" s="11" t="n">
        <f aca="false">'Daily Data'!R2255</f>
        <v>-0.00943820373187072</v>
      </c>
      <c r="X2256" s="11" t="n">
        <f aca="false">'Daily Data'!Q2255</f>
        <v>0.0087493277583383</v>
      </c>
      <c r="Y2256" s="11" t="n">
        <f aca="false">'Daily Data'!R2255</f>
        <v>-0.00943820373187072</v>
      </c>
      <c r="AA2256" s="11" t="n">
        <f aca="false">'Daily Data'!O2255</f>
        <v>0.00307858572981272</v>
      </c>
      <c r="AB2256" s="11" t="n">
        <f aca="false">'Daily Data'!P2255</f>
        <v>0.00920576441102765</v>
      </c>
      <c r="AC2256" s="11" t="n">
        <f aca="false">'Daily Data'!Q2255</f>
        <v>0.0087493277583383</v>
      </c>
      <c r="AE2256" s="11" t="n">
        <f aca="false">'Daily Data'!O2255</f>
        <v>0.00307858572981272</v>
      </c>
      <c r="AF2256" s="11" t="n">
        <f aca="false">'Daily Data'!P2255</f>
        <v>0.00920576441102765</v>
      </c>
      <c r="AG2256" s="11" t="n">
        <f aca="false">'Daily Data'!R2255</f>
        <v>-0.00943820373187072</v>
      </c>
      <c r="AI2256" s="11" t="n">
        <f aca="false">'Daily Data'!O2255</f>
        <v>0.00307858572981272</v>
      </c>
      <c r="AJ2256" s="11" t="n">
        <f aca="false">'Daily Data'!Q2255</f>
        <v>0.0087493277583383</v>
      </c>
      <c r="AK2256" s="11" t="n">
        <f aca="false">'Daily Data'!R2255</f>
        <v>-0.00943820373187072</v>
      </c>
      <c r="AM2256" s="11" t="n">
        <f aca="false">'Daily Data'!P2255</f>
        <v>0.00920576441102765</v>
      </c>
      <c r="AN2256" s="11" t="n">
        <f aca="false">'Daily Data'!Q2255</f>
        <v>0.0087493277583383</v>
      </c>
      <c r="AO2256" s="11" t="n">
        <f aca="false">'Daily Data'!R2255</f>
        <v>-0.00943820373187072</v>
      </c>
      <c r="AQ2256" s="11" t="n">
        <f aca="false">'Daily Data'!O2255</f>
        <v>0.00307858572981272</v>
      </c>
      <c r="AR2256" s="11" t="n">
        <f aca="false">'Daily Data'!P2255</f>
        <v>0.00920576441102765</v>
      </c>
      <c r="AS2256" s="11" t="n">
        <f aca="false">'Daily Data'!Q2255</f>
        <v>0.0087493277583383</v>
      </c>
      <c r="AT2256" s="11" t="n">
        <f aca="false">'Daily Data'!R2255</f>
        <v>-0.00943820373187072</v>
      </c>
    </row>
    <row r="2257" customFormat="false" ht="15" hidden="false" customHeight="false" outlineLevel="0" collapsed="false">
      <c r="A2257" s="11" t="n">
        <f aca="false">'Daily Data'!O2256</f>
        <v>-0.0115531596715012</v>
      </c>
      <c r="C2257" s="11" t="n">
        <f aca="false">'Daily Data'!P2256</f>
        <v>0.00303739367976646</v>
      </c>
      <c r="E2257" s="11" t="n">
        <f aca="false">'Daily Data'!Q2256</f>
        <v>0.00323857610365324</v>
      </c>
      <c r="G2257" s="11" t="n">
        <f aca="false">'Daily Data'!R2256</f>
        <v>-0.00138591583659526</v>
      </c>
      <c r="I2257" s="11" t="n">
        <f aca="false">'Daily Data'!O2256</f>
        <v>-0.0115531596715012</v>
      </c>
      <c r="J2257" s="11" t="n">
        <f aca="false">'Daily Data'!P2256</f>
        <v>0.00303739367976646</v>
      </c>
      <c r="L2257" s="11" t="n">
        <f aca="false">'Daily Data'!O2256</f>
        <v>-0.0115531596715012</v>
      </c>
      <c r="M2257" s="11" t="n">
        <f aca="false">'Daily Data'!Q2256</f>
        <v>0.00323857610365324</v>
      </c>
      <c r="O2257" s="11" t="n">
        <f aca="false">'Daily Data'!O2256</f>
        <v>-0.0115531596715012</v>
      </c>
      <c r="P2257" s="11" t="n">
        <f aca="false">'Daily Data'!R2256</f>
        <v>-0.00138591583659526</v>
      </c>
      <c r="R2257" s="11" t="n">
        <f aca="false">'Daily Data'!P2256</f>
        <v>0.00303739367976646</v>
      </c>
      <c r="S2257" s="11" t="n">
        <f aca="false">'Daily Data'!Q2256</f>
        <v>0.00323857610365324</v>
      </c>
      <c r="U2257" s="11" t="n">
        <f aca="false">'Daily Data'!P2256</f>
        <v>0.00303739367976646</v>
      </c>
      <c r="V2257" s="11" t="n">
        <f aca="false">'Daily Data'!R2256</f>
        <v>-0.00138591583659526</v>
      </c>
      <c r="X2257" s="11" t="n">
        <f aca="false">'Daily Data'!Q2256</f>
        <v>0.00323857610365324</v>
      </c>
      <c r="Y2257" s="11" t="n">
        <f aca="false">'Daily Data'!R2256</f>
        <v>-0.00138591583659526</v>
      </c>
      <c r="AA2257" s="11" t="n">
        <f aca="false">'Daily Data'!O2256</f>
        <v>-0.0115531596715012</v>
      </c>
      <c r="AB2257" s="11" t="n">
        <f aca="false">'Daily Data'!P2256</f>
        <v>0.00303739367976646</v>
      </c>
      <c r="AC2257" s="11" t="n">
        <f aca="false">'Daily Data'!Q2256</f>
        <v>0.00323857610365324</v>
      </c>
      <c r="AE2257" s="11" t="n">
        <f aca="false">'Daily Data'!O2256</f>
        <v>-0.0115531596715012</v>
      </c>
      <c r="AF2257" s="11" t="n">
        <f aca="false">'Daily Data'!P2256</f>
        <v>0.00303739367976646</v>
      </c>
      <c r="AG2257" s="11" t="n">
        <f aca="false">'Daily Data'!R2256</f>
        <v>-0.00138591583659526</v>
      </c>
      <c r="AI2257" s="11" t="n">
        <f aca="false">'Daily Data'!O2256</f>
        <v>-0.0115531596715012</v>
      </c>
      <c r="AJ2257" s="11" t="n">
        <f aca="false">'Daily Data'!Q2256</f>
        <v>0.00323857610365324</v>
      </c>
      <c r="AK2257" s="11" t="n">
        <f aca="false">'Daily Data'!R2256</f>
        <v>-0.00138591583659526</v>
      </c>
      <c r="AM2257" s="11" t="n">
        <f aca="false">'Daily Data'!P2256</f>
        <v>0.00303739367976646</v>
      </c>
      <c r="AN2257" s="11" t="n">
        <f aca="false">'Daily Data'!Q2256</f>
        <v>0.00323857610365324</v>
      </c>
      <c r="AO2257" s="11" t="n">
        <f aca="false">'Daily Data'!R2256</f>
        <v>-0.00138591583659526</v>
      </c>
      <c r="AQ2257" s="11" t="n">
        <f aca="false">'Daily Data'!O2256</f>
        <v>-0.0115531596715012</v>
      </c>
      <c r="AR2257" s="11" t="n">
        <f aca="false">'Daily Data'!P2256</f>
        <v>0.00303739367976646</v>
      </c>
      <c r="AS2257" s="11" t="n">
        <f aca="false">'Daily Data'!Q2256</f>
        <v>0.00323857610365324</v>
      </c>
      <c r="AT2257" s="11" t="n">
        <f aca="false">'Daily Data'!R2256</f>
        <v>-0.00138591583659526</v>
      </c>
    </row>
    <row r="2258" customFormat="false" ht="15" hidden="false" customHeight="false" outlineLevel="0" collapsed="false">
      <c r="A2258" s="11" t="n">
        <f aca="false">'Daily Data'!O2257</f>
        <v>-0.00417037082216516</v>
      </c>
      <c r="C2258" s="11" t="n">
        <f aca="false">'Daily Data'!P2257</f>
        <v>-0.00078465791862665</v>
      </c>
      <c r="E2258" s="11" t="n">
        <f aca="false">'Daily Data'!Q2257</f>
        <v>-0.00096588029707296</v>
      </c>
      <c r="G2258" s="11" t="n">
        <f aca="false">'Daily Data'!R2257</f>
        <v>-0.0171257577109545</v>
      </c>
      <c r="I2258" s="11" t="n">
        <f aca="false">'Daily Data'!O2257</f>
        <v>-0.00417037082216516</v>
      </c>
      <c r="J2258" s="11" t="n">
        <f aca="false">'Daily Data'!P2257</f>
        <v>-0.00078465791862665</v>
      </c>
      <c r="L2258" s="11" t="n">
        <f aca="false">'Daily Data'!O2257</f>
        <v>-0.00417037082216516</v>
      </c>
      <c r="M2258" s="11" t="n">
        <f aca="false">'Daily Data'!Q2257</f>
        <v>-0.00096588029707296</v>
      </c>
      <c r="O2258" s="11" t="n">
        <f aca="false">'Daily Data'!O2257</f>
        <v>-0.00417037082216516</v>
      </c>
      <c r="P2258" s="11" t="n">
        <f aca="false">'Daily Data'!R2257</f>
        <v>-0.0171257577109545</v>
      </c>
      <c r="R2258" s="11" t="n">
        <f aca="false">'Daily Data'!P2257</f>
        <v>-0.00078465791862665</v>
      </c>
      <c r="S2258" s="11" t="n">
        <f aca="false">'Daily Data'!Q2257</f>
        <v>-0.00096588029707296</v>
      </c>
      <c r="U2258" s="11" t="n">
        <f aca="false">'Daily Data'!P2257</f>
        <v>-0.00078465791862665</v>
      </c>
      <c r="V2258" s="11" t="n">
        <f aca="false">'Daily Data'!R2257</f>
        <v>-0.0171257577109545</v>
      </c>
      <c r="X2258" s="11" t="n">
        <f aca="false">'Daily Data'!Q2257</f>
        <v>-0.00096588029707296</v>
      </c>
      <c r="Y2258" s="11" t="n">
        <f aca="false">'Daily Data'!R2257</f>
        <v>-0.0171257577109545</v>
      </c>
      <c r="AA2258" s="11" t="n">
        <f aca="false">'Daily Data'!O2257</f>
        <v>-0.00417037082216516</v>
      </c>
      <c r="AB2258" s="11" t="n">
        <f aca="false">'Daily Data'!P2257</f>
        <v>-0.00078465791862665</v>
      </c>
      <c r="AC2258" s="11" t="n">
        <f aca="false">'Daily Data'!Q2257</f>
        <v>-0.00096588029707296</v>
      </c>
      <c r="AE2258" s="11" t="n">
        <f aca="false">'Daily Data'!O2257</f>
        <v>-0.00417037082216516</v>
      </c>
      <c r="AF2258" s="11" t="n">
        <f aca="false">'Daily Data'!P2257</f>
        <v>-0.00078465791862665</v>
      </c>
      <c r="AG2258" s="11" t="n">
        <f aca="false">'Daily Data'!R2257</f>
        <v>-0.0171257577109545</v>
      </c>
      <c r="AI2258" s="11" t="n">
        <f aca="false">'Daily Data'!O2257</f>
        <v>-0.00417037082216516</v>
      </c>
      <c r="AJ2258" s="11" t="n">
        <f aca="false">'Daily Data'!Q2257</f>
        <v>-0.00096588029707296</v>
      </c>
      <c r="AK2258" s="11" t="n">
        <f aca="false">'Daily Data'!R2257</f>
        <v>-0.0171257577109545</v>
      </c>
      <c r="AM2258" s="11" t="n">
        <f aca="false">'Daily Data'!P2257</f>
        <v>-0.00078465791862665</v>
      </c>
      <c r="AN2258" s="11" t="n">
        <f aca="false">'Daily Data'!Q2257</f>
        <v>-0.00096588029707296</v>
      </c>
      <c r="AO2258" s="11" t="n">
        <f aca="false">'Daily Data'!R2257</f>
        <v>-0.0171257577109545</v>
      </c>
      <c r="AQ2258" s="11" t="n">
        <f aca="false">'Daily Data'!O2257</f>
        <v>-0.00417037082216516</v>
      </c>
      <c r="AR2258" s="11" t="n">
        <f aca="false">'Daily Data'!P2257</f>
        <v>-0.00078465791862665</v>
      </c>
      <c r="AS2258" s="11" t="n">
        <f aca="false">'Daily Data'!Q2257</f>
        <v>-0.00096588029707296</v>
      </c>
      <c r="AT2258" s="11" t="n">
        <f aca="false">'Daily Data'!R2257</f>
        <v>-0.0171257577109545</v>
      </c>
    </row>
    <row r="2259" customFormat="false" ht="15" hidden="false" customHeight="false" outlineLevel="0" collapsed="false">
      <c r="A2259" s="11" t="n">
        <f aca="false">'Daily Data'!O2258</f>
        <v>0.00403343000494954</v>
      </c>
      <c r="C2259" s="11" t="n">
        <f aca="false">'Daily Data'!P2258</f>
        <v>-0.00746291817915274</v>
      </c>
      <c r="E2259" s="11" t="n">
        <f aca="false">'Daily Data'!Q2258</f>
        <v>-0.00796348151294797</v>
      </c>
      <c r="G2259" s="11" t="n">
        <f aca="false">'Daily Data'!R2258</f>
        <v>0.0131022160006182</v>
      </c>
      <c r="I2259" s="11" t="n">
        <f aca="false">'Daily Data'!O2258</f>
        <v>0.00403343000494954</v>
      </c>
      <c r="J2259" s="11" t="n">
        <f aca="false">'Daily Data'!P2258</f>
        <v>-0.00746291817915274</v>
      </c>
      <c r="L2259" s="11" t="n">
        <f aca="false">'Daily Data'!O2258</f>
        <v>0.00403343000494954</v>
      </c>
      <c r="M2259" s="11" t="n">
        <f aca="false">'Daily Data'!Q2258</f>
        <v>-0.00796348151294797</v>
      </c>
      <c r="O2259" s="11" t="n">
        <f aca="false">'Daily Data'!O2258</f>
        <v>0.00403343000494954</v>
      </c>
      <c r="P2259" s="11" t="n">
        <f aca="false">'Daily Data'!R2258</f>
        <v>0.0131022160006182</v>
      </c>
      <c r="R2259" s="11" t="n">
        <f aca="false">'Daily Data'!P2258</f>
        <v>-0.00746291817915274</v>
      </c>
      <c r="S2259" s="11" t="n">
        <f aca="false">'Daily Data'!Q2258</f>
        <v>-0.00796348151294797</v>
      </c>
      <c r="U2259" s="11" t="n">
        <f aca="false">'Daily Data'!P2258</f>
        <v>-0.00746291817915274</v>
      </c>
      <c r="V2259" s="11" t="n">
        <f aca="false">'Daily Data'!R2258</f>
        <v>0.0131022160006182</v>
      </c>
      <c r="X2259" s="11" t="n">
        <f aca="false">'Daily Data'!Q2258</f>
        <v>-0.00796348151294797</v>
      </c>
      <c r="Y2259" s="11" t="n">
        <f aca="false">'Daily Data'!R2258</f>
        <v>0.0131022160006182</v>
      </c>
      <c r="AA2259" s="11" t="n">
        <f aca="false">'Daily Data'!O2258</f>
        <v>0.00403343000494954</v>
      </c>
      <c r="AB2259" s="11" t="n">
        <f aca="false">'Daily Data'!P2258</f>
        <v>-0.00746291817915274</v>
      </c>
      <c r="AC2259" s="11" t="n">
        <f aca="false">'Daily Data'!Q2258</f>
        <v>-0.00796348151294797</v>
      </c>
      <c r="AE2259" s="11" t="n">
        <f aca="false">'Daily Data'!O2258</f>
        <v>0.00403343000494954</v>
      </c>
      <c r="AF2259" s="11" t="n">
        <f aca="false">'Daily Data'!P2258</f>
        <v>-0.00746291817915274</v>
      </c>
      <c r="AG2259" s="11" t="n">
        <f aca="false">'Daily Data'!R2258</f>
        <v>0.0131022160006182</v>
      </c>
      <c r="AI2259" s="11" t="n">
        <f aca="false">'Daily Data'!O2258</f>
        <v>0.00403343000494954</v>
      </c>
      <c r="AJ2259" s="11" t="n">
        <f aca="false">'Daily Data'!Q2258</f>
        <v>-0.00796348151294797</v>
      </c>
      <c r="AK2259" s="11" t="n">
        <f aca="false">'Daily Data'!R2258</f>
        <v>0.0131022160006182</v>
      </c>
      <c r="AM2259" s="11" t="n">
        <f aca="false">'Daily Data'!P2258</f>
        <v>-0.00746291817915274</v>
      </c>
      <c r="AN2259" s="11" t="n">
        <f aca="false">'Daily Data'!Q2258</f>
        <v>-0.00796348151294797</v>
      </c>
      <c r="AO2259" s="11" t="n">
        <f aca="false">'Daily Data'!R2258</f>
        <v>0.0131022160006182</v>
      </c>
      <c r="AQ2259" s="11" t="n">
        <f aca="false">'Daily Data'!O2258</f>
        <v>0.00403343000494954</v>
      </c>
      <c r="AR2259" s="11" t="n">
        <f aca="false">'Daily Data'!P2258</f>
        <v>-0.00746291817915274</v>
      </c>
      <c r="AS2259" s="11" t="n">
        <f aca="false">'Daily Data'!Q2258</f>
        <v>-0.00796348151294797</v>
      </c>
      <c r="AT2259" s="11" t="n">
        <f aca="false">'Daily Data'!R2258</f>
        <v>0.0131022160006182</v>
      </c>
    </row>
    <row r="2260" customFormat="false" ht="15" hidden="false" customHeight="false" outlineLevel="0" collapsed="false">
      <c r="A2260" s="11" t="n">
        <f aca="false">'Daily Data'!O2259</f>
        <v>0.0131632309861375</v>
      </c>
      <c r="C2260" s="11" t="n">
        <f aca="false">'Daily Data'!P2259</f>
        <v>0.00436395806028827</v>
      </c>
      <c r="E2260" s="11" t="n">
        <f aca="false">'Daily Data'!Q2259</f>
        <v>0.00475588342716076</v>
      </c>
      <c r="G2260" s="11" t="n">
        <f aca="false">'Daily Data'!R2259</f>
        <v>0.00309797567308661</v>
      </c>
      <c r="I2260" s="11" t="n">
        <f aca="false">'Daily Data'!O2259</f>
        <v>0.0131632309861375</v>
      </c>
      <c r="J2260" s="11" t="n">
        <f aca="false">'Daily Data'!P2259</f>
        <v>0.00436395806028827</v>
      </c>
      <c r="L2260" s="11" t="n">
        <f aca="false">'Daily Data'!O2259</f>
        <v>0.0131632309861375</v>
      </c>
      <c r="M2260" s="11" t="n">
        <f aca="false">'Daily Data'!Q2259</f>
        <v>0.00475588342716076</v>
      </c>
      <c r="O2260" s="11" t="n">
        <f aca="false">'Daily Data'!O2259</f>
        <v>0.0131632309861375</v>
      </c>
      <c r="P2260" s="11" t="n">
        <f aca="false">'Daily Data'!R2259</f>
        <v>0.00309797567308661</v>
      </c>
      <c r="R2260" s="11" t="n">
        <f aca="false">'Daily Data'!P2259</f>
        <v>0.00436395806028827</v>
      </c>
      <c r="S2260" s="11" t="n">
        <f aca="false">'Daily Data'!Q2259</f>
        <v>0.00475588342716076</v>
      </c>
      <c r="U2260" s="11" t="n">
        <f aca="false">'Daily Data'!P2259</f>
        <v>0.00436395806028827</v>
      </c>
      <c r="V2260" s="11" t="n">
        <f aca="false">'Daily Data'!R2259</f>
        <v>0.00309797567308661</v>
      </c>
      <c r="X2260" s="11" t="n">
        <f aca="false">'Daily Data'!Q2259</f>
        <v>0.00475588342716076</v>
      </c>
      <c r="Y2260" s="11" t="n">
        <f aca="false">'Daily Data'!R2259</f>
        <v>0.00309797567308661</v>
      </c>
      <c r="AA2260" s="11" t="n">
        <f aca="false">'Daily Data'!O2259</f>
        <v>0.0131632309861375</v>
      </c>
      <c r="AB2260" s="11" t="n">
        <f aca="false">'Daily Data'!P2259</f>
        <v>0.00436395806028827</v>
      </c>
      <c r="AC2260" s="11" t="n">
        <f aca="false">'Daily Data'!Q2259</f>
        <v>0.00475588342716076</v>
      </c>
      <c r="AE2260" s="11" t="n">
        <f aca="false">'Daily Data'!O2259</f>
        <v>0.0131632309861375</v>
      </c>
      <c r="AF2260" s="11" t="n">
        <f aca="false">'Daily Data'!P2259</f>
        <v>0.00436395806028827</v>
      </c>
      <c r="AG2260" s="11" t="n">
        <f aca="false">'Daily Data'!R2259</f>
        <v>0.00309797567308661</v>
      </c>
      <c r="AI2260" s="11" t="n">
        <f aca="false">'Daily Data'!O2259</f>
        <v>0.0131632309861375</v>
      </c>
      <c r="AJ2260" s="11" t="n">
        <f aca="false">'Daily Data'!Q2259</f>
        <v>0.00475588342716076</v>
      </c>
      <c r="AK2260" s="11" t="n">
        <f aca="false">'Daily Data'!R2259</f>
        <v>0.00309797567308661</v>
      </c>
      <c r="AM2260" s="11" t="n">
        <f aca="false">'Daily Data'!P2259</f>
        <v>0.00436395806028827</v>
      </c>
      <c r="AN2260" s="11" t="n">
        <f aca="false">'Daily Data'!Q2259</f>
        <v>0.00475588342716076</v>
      </c>
      <c r="AO2260" s="11" t="n">
        <f aca="false">'Daily Data'!R2259</f>
        <v>0.00309797567308661</v>
      </c>
      <c r="AQ2260" s="11" t="n">
        <f aca="false">'Daily Data'!O2259</f>
        <v>0.0131632309861375</v>
      </c>
      <c r="AR2260" s="11" t="n">
        <f aca="false">'Daily Data'!P2259</f>
        <v>0.00436395806028827</v>
      </c>
      <c r="AS2260" s="11" t="n">
        <f aca="false">'Daily Data'!Q2259</f>
        <v>0.00475588342716076</v>
      </c>
      <c r="AT2260" s="11" t="n">
        <f aca="false">'Daily Data'!R2259</f>
        <v>0.00309797567308661</v>
      </c>
    </row>
    <row r="2261" customFormat="false" ht="15" hidden="false" customHeight="false" outlineLevel="0" collapsed="false">
      <c r="A2261" s="11" t="n">
        <f aca="false">'Daily Data'!O2260</f>
        <v>-0.00477748788308525</v>
      </c>
      <c r="C2261" s="11" t="n">
        <f aca="false">'Daily Data'!P2260</f>
        <v>-0.00448497069119065</v>
      </c>
      <c r="E2261" s="11" t="n">
        <f aca="false">'Daily Data'!Q2260</f>
        <v>-0.00386542699206555</v>
      </c>
      <c r="G2261" s="11" t="n">
        <f aca="false">'Daily Data'!R2260</f>
        <v>-0.0247275517610481</v>
      </c>
      <c r="I2261" s="11" t="n">
        <f aca="false">'Daily Data'!O2260</f>
        <v>-0.00477748788308525</v>
      </c>
      <c r="J2261" s="11" t="n">
        <f aca="false">'Daily Data'!P2260</f>
        <v>-0.00448497069119065</v>
      </c>
      <c r="L2261" s="11" t="n">
        <f aca="false">'Daily Data'!O2260</f>
        <v>-0.00477748788308525</v>
      </c>
      <c r="M2261" s="11" t="n">
        <f aca="false">'Daily Data'!Q2260</f>
        <v>-0.00386542699206555</v>
      </c>
      <c r="O2261" s="11" t="n">
        <f aca="false">'Daily Data'!O2260</f>
        <v>-0.00477748788308525</v>
      </c>
      <c r="P2261" s="11" t="n">
        <f aca="false">'Daily Data'!R2260</f>
        <v>-0.0247275517610481</v>
      </c>
      <c r="R2261" s="11" t="n">
        <f aca="false">'Daily Data'!P2260</f>
        <v>-0.00448497069119065</v>
      </c>
      <c r="S2261" s="11" t="n">
        <f aca="false">'Daily Data'!Q2260</f>
        <v>-0.00386542699206555</v>
      </c>
      <c r="U2261" s="11" t="n">
        <f aca="false">'Daily Data'!P2260</f>
        <v>-0.00448497069119065</v>
      </c>
      <c r="V2261" s="11" t="n">
        <f aca="false">'Daily Data'!R2260</f>
        <v>-0.0247275517610481</v>
      </c>
      <c r="X2261" s="11" t="n">
        <f aca="false">'Daily Data'!Q2260</f>
        <v>-0.00386542699206555</v>
      </c>
      <c r="Y2261" s="11" t="n">
        <f aca="false">'Daily Data'!R2260</f>
        <v>-0.0247275517610481</v>
      </c>
      <c r="AA2261" s="11" t="n">
        <f aca="false">'Daily Data'!O2260</f>
        <v>-0.00477748788308525</v>
      </c>
      <c r="AB2261" s="11" t="n">
        <f aca="false">'Daily Data'!P2260</f>
        <v>-0.00448497069119065</v>
      </c>
      <c r="AC2261" s="11" t="n">
        <f aca="false">'Daily Data'!Q2260</f>
        <v>-0.00386542699206555</v>
      </c>
      <c r="AE2261" s="11" t="n">
        <f aca="false">'Daily Data'!O2260</f>
        <v>-0.00477748788308525</v>
      </c>
      <c r="AF2261" s="11" t="n">
        <f aca="false">'Daily Data'!P2260</f>
        <v>-0.00448497069119065</v>
      </c>
      <c r="AG2261" s="11" t="n">
        <f aca="false">'Daily Data'!R2260</f>
        <v>-0.0247275517610481</v>
      </c>
      <c r="AI2261" s="11" t="n">
        <f aca="false">'Daily Data'!O2260</f>
        <v>-0.00477748788308525</v>
      </c>
      <c r="AJ2261" s="11" t="n">
        <f aca="false">'Daily Data'!Q2260</f>
        <v>-0.00386542699206555</v>
      </c>
      <c r="AK2261" s="11" t="n">
        <f aca="false">'Daily Data'!R2260</f>
        <v>-0.0247275517610481</v>
      </c>
      <c r="AM2261" s="11" t="n">
        <f aca="false">'Daily Data'!P2260</f>
        <v>-0.00448497069119065</v>
      </c>
      <c r="AN2261" s="11" t="n">
        <f aca="false">'Daily Data'!Q2260</f>
        <v>-0.00386542699206555</v>
      </c>
      <c r="AO2261" s="11" t="n">
        <f aca="false">'Daily Data'!R2260</f>
        <v>-0.0247275517610481</v>
      </c>
      <c r="AQ2261" s="11" t="n">
        <f aca="false">'Daily Data'!O2260</f>
        <v>-0.00477748788308525</v>
      </c>
      <c r="AR2261" s="11" t="n">
        <f aca="false">'Daily Data'!P2260</f>
        <v>-0.00448497069119065</v>
      </c>
      <c r="AS2261" s="11" t="n">
        <f aca="false">'Daily Data'!Q2260</f>
        <v>-0.00386542699206555</v>
      </c>
      <c r="AT2261" s="11" t="n">
        <f aca="false">'Daily Data'!R2260</f>
        <v>-0.0247275517610481</v>
      </c>
    </row>
    <row r="2262" customFormat="false" ht="15" hidden="false" customHeight="false" outlineLevel="0" collapsed="false">
      <c r="A2262" s="11" t="n">
        <f aca="false">'Daily Data'!O2261</f>
        <v>-0.00308929175717372</v>
      </c>
      <c r="C2262" s="11" t="n">
        <f aca="false">'Daily Data'!P2261</f>
        <v>0.00842797283548362</v>
      </c>
      <c r="E2262" s="11" t="n">
        <f aca="false">'Daily Data'!Q2261</f>
        <v>0.00845115283143121</v>
      </c>
      <c r="G2262" s="11" t="n">
        <f aca="false">'Daily Data'!R2261</f>
        <v>0.00250270898453169</v>
      </c>
      <c r="I2262" s="11" t="n">
        <f aca="false">'Daily Data'!O2261</f>
        <v>-0.00308929175717372</v>
      </c>
      <c r="J2262" s="11" t="n">
        <f aca="false">'Daily Data'!P2261</f>
        <v>0.00842797283548362</v>
      </c>
      <c r="L2262" s="11" t="n">
        <f aca="false">'Daily Data'!O2261</f>
        <v>-0.00308929175717372</v>
      </c>
      <c r="M2262" s="11" t="n">
        <f aca="false">'Daily Data'!Q2261</f>
        <v>0.00845115283143121</v>
      </c>
      <c r="O2262" s="11" t="n">
        <f aca="false">'Daily Data'!O2261</f>
        <v>-0.00308929175717372</v>
      </c>
      <c r="P2262" s="11" t="n">
        <f aca="false">'Daily Data'!R2261</f>
        <v>0.00250270898453169</v>
      </c>
      <c r="R2262" s="11" t="n">
        <f aca="false">'Daily Data'!P2261</f>
        <v>0.00842797283548362</v>
      </c>
      <c r="S2262" s="11" t="n">
        <f aca="false">'Daily Data'!Q2261</f>
        <v>0.00845115283143121</v>
      </c>
      <c r="U2262" s="11" t="n">
        <f aca="false">'Daily Data'!P2261</f>
        <v>0.00842797283548362</v>
      </c>
      <c r="V2262" s="11" t="n">
        <f aca="false">'Daily Data'!R2261</f>
        <v>0.00250270898453169</v>
      </c>
      <c r="X2262" s="11" t="n">
        <f aca="false">'Daily Data'!Q2261</f>
        <v>0.00845115283143121</v>
      </c>
      <c r="Y2262" s="11" t="n">
        <f aca="false">'Daily Data'!R2261</f>
        <v>0.00250270898453169</v>
      </c>
      <c r="AA2262" s="11" t="n">
        <f aca="false">'Daily Data'!O2261</f>
        <v>-0.00308929175717372</v>
      </c>
      <c r="AB2262" s="11" t="n">
        <f aca="false">'Daily Data'!P2261</f>
        <v>0.00842797283548362</v>
      </c>
      <c r="AC2262" s="11" t="n">
        <f aca="false">'Daily Data'!Q2261</f>
        <v>0.00845115283143121</v>
      </c>
      <c r="AE2262" s="11" t="n">
        <f aca="false">'Daily Data'!O2261</f>
        <v>-0.00308929175717372</v>
      </c>
      <c r="AF2262" s="11" t="n">
        <f aca="false">'Daily Data'!P2261</f>
        <v>0.00842797283548362</v>
      </c>
      <c r="AG2262" s="11" t="n">
        <f aca="false">'Daily Data'!R2261</f>
        <v>0.00250270898453169</v>
      </c>
      <c r="AI2262" s="11" t="n">
        <f aca="false">'Daily Data'!O2261</f>
        <v>-0.00308929175717372</v>
      </c>
      <c r="AJ2262" s="11" t="n">
        <f aca="false">'Daily Data'!Q2261</f>
        <v>0.00845115283143121</v>
      </c>
      <c r="AK2262" s="11" t="n">
        <f aca="false">'Daily Data'!R2261</f>
        <v>0.00250270898453169</v>
      </c>
      <c r="AM2262" s="11" t="n">
        <f aca="false">'Daily Data'!P2261</f>
        <v>0.00842797283548362</v>
      </c>
      <c r="AN2262" s="11" t="n">
        <f aca="false">'Daily Data'!Q2261</f>
        <v>0.00845115283143121</v>
      </c>
      <c r="AO2262" s="11" t="n">
        <f aca="false">'Daily Data'!R2261</f>
        <v>0.00250270898453169</v>
      </c>
      <c r="AQ2262" s="11" t="n">
        <f aca="false">'Daily Data'!O2261</f>
        <v>-0.00308929175717372</v>
      </c>
      <c r="AR2262" s="11" t="n">
        <f aca="false">'Daily Data'!P2261</f>
        <v>0.00842797283548362</v>
      </c>
      <c r="AS2262" s="11" t="n">
        <f aca="false">'Daily Data'!Q2261</f>
        <v>0.00845115283143121</v>
      </c>
      <c r="AT2262" s="11" t="n">
        <f aca="false">'Daily Data'!R2261</f>
        <v>0.00250270898453169</v>
      </c>
    </row>
    <row r="2263" customFormat="false" ht="15" hidden="false" customHeight="false" outlineLevel="0" collapsed="false">
      <c r="A2263" s="11" t="n">
        <f aca="false">'Daily Data'!O2262</f>
        <v>0.000374104252157606</v>
      </c>
      <c r="C2263" s="11" t="n">
        <f aca="false">'Daily Data'!P2262</f>
        <v>0.0181928117520839</v>
      </c>
      <c r="E2263" s="11" t="n">
        <f aca="false">'Daily Data'!Q2262</f>
        <v>0.0178133881520117</v>
      </c>
      <c r="G2263" s="11" t="n">
        <f aca="false">'Daily Data'!R2262</f>
        <v>-0.00785098954815273</v>
      </c>
      <c r="I2263" s="11" t="n">
        <f aca="false">'Daily Data'!O2262</f>
        <v>0.000374104252157606</v>
      </c>
      <c r="J2263" s="11" t="n">
        <f aca="false">'Daily Data'!P2262</f>
        <v>0.0181928117520839</v>
      </c>
      <c r="L2263" s="11" t="n">
        <f aca="false">'Daily Data'!O2262</f>
        <v>0.000374104252157606</v>
      </c>
      <c r="M2263" s="11" t="n">
        <f aca="false">'Daily Data'!Q2262</f>
        <v>0.0178133881520117</v>
      </c>
      <c r="O2263" s="11" t="n">
        <f aca="false">'Daily Data'!O2262</f>
        <v>0.000374104252157606</v>
      </c>
      <c r="P2263" s="11" t="n">
        <f aca="false">'Daily Data'!R2262</f>
        <v>-0.00785098954815273</v>
      </c>
      <c r="R2263" s="11" t="n">
        <f aca="false">'Daily Data'!P2262</f>
        <v>0.0181928117520839</v>
      </c>
      <c r="S2263" s="11" t="n">
        <f aca="false">'Daily Data'!Q2262</f>
        <v>0.0178133881520117</v>
      </c>
      <c r="U2263" s="11" t="n">
        <f aca="false">'Daily Data'!P2262</f>
        <v>0.0181928117520839</v>
      </c>
      <c r="V2263" s="11" t="n">
        <f aca="false">'Daily Data'!R2262</f>
        <v>-0.00785098954815273</v>
      </c>
      <c r="X2263" s="11" t="n">
        <f aca="false">'Daily Data'!Q2262</f>
        <v>0.0178133881520117</v>
      </c>
      <c r="Y2263" s="11" t="n">
        <f aca="false">'Daily Data'!R2262</f>
        <v>-0.00785098954815273</v>
      </c>
      <c r="AA2263" s="11" t="n">
        <f aca="false">'Daily Data'!O2262</f>
        <v>0.000374104252157606</v>
      </c>
      <c r="AB2263" s="11" t="n">
        <f aca="false">'Daily Data'!P2262</f>
        <v>0.0181928117520839</v>
      </c>
      <c r="AC2263" s="11" t="n">
        <f aca="false">'Daily Data'!Q2262</f>
        <v>0.0178133881520117</v>
      </c>
      <c r="AE2263" s="11" t="n">
        <f aca="false">'Daily Data'!O2262</f>
        <v>0.000374104252157606</v>
      </c>
      <c r="AF2263" s="11" t="n">
        <f aca="false">'Daily Data'!P2262</f>
        <v>0.0181928117520839</v>
      </c>
      <c r="AG2263" s="11" t="n">
        <f aca="false">'Daily Data'!R2262</f>
        <v>-0.00785098954815273</v>
      </c>
      <c r="AI2263" s="11" t="n">
        <f aca="false">'Daily Data'!O2262</f>
        <v>0.000374104252157606</v>
      </c>
      <c r="AJ2263" s="11" t="n">
        <f aca="false">'Daily Data'!Q2262</f>
        <v>0.0178133881520117</v>
      </c>
      <c r="AK2263" s="11" t="n">
        <f aca="false">'Daily Data'!R2262</f>
        <v>-0.00785098954815273</v>
      </c>
      <c r="AM2263" s="11" t="n">
        <f aca="false">'Daily Data'!P2262</f>
        <v>0.0181928117520839</v>
      </c>
      <c r="AN2263" s="11" t="n">
        <f aca="false">'Daily Data'!Q2262</f>
        <v>0.0178133881520117</v>
      </c>
      <c r="AO2263" s="11" t="n">
        <f aca="false">'Daily Data'!R2262</f>
        <v>-0.00785098954815273</v>
      </c>
      <c r="AQ2263" s="11" t="n">
        <f aca="false">'Daily Data'!O2262</f>
        <v>0.000374104252157606</v>
      </c>
      <c r="AR2263" s="11" t="n">
        <f aca="false">'Daily Data'!P2262</f>
        <v>0.0181928117520839</v>
      </c>
      <c r="AS2263" s="11" t="n">
        <f aca="false">'Daily Data'!Q2262</f>
        <v>0.0178133881520117</v>
      </c>
      <c r="AT2263" s="11" t="n">
        <f aca="false">'Daily Data'!R2262</f>
        <v>-0.00785098954815273</v>
      </c>
    </row>
    <row r="2264" customFormat="false" ht="15" hidden="false" customHeight="false" outlineLevel="0" collapsed="false">
      <c r="A2264" s="11" t="n">
        <f aca="false">'Daily Data'!O2263</f>
        <v>0.0103297764552541</v>
      </c>
      <c r="C2264" s="11" t="n">
        <f aca="false">'Daily Data'!P2263</f>
        <v>0.00595268490374872</v>
      </c>
      <c r="E2264" s="11" t="n">
        <f aca="false">'Daily Data'!Q2263</f>
        <v>0.00582978713840292</v>
      </c>
      <c r="G2264" s="11" t="n">
        <f aca="false">'Daily Data'!R2263</f>
        <v>0.00268888729923027</v>
      </c>
      <c r="I2264" s="11" t="n">
        <f aca="false">'Daily Data'!O2263</f>
        <v>0.0103297764552541</v>
      </c>
      <c r="J2264" s="11" t="n">
        <f aca="false">'Daily Data'!P2263</f>
        <v>0.00595268490374872</v>
      </c>
      <c r="L2264" s="11" t="n">
        <f aca="false">'Daily Data'!O2263</f>
        <v>0.0103297764552541</v>
      </c>
      <c r="M2264" s="11" t="n">
        <f aca="false">'Daily Data'!Q2263</f>
        <v>0.00582978713840292</v>
      </c>
      <c r="O2264" s="11" t="n">
        <f aca="false">'Daily Data'!O2263</f>
        <v>0.0103297764552541</v>
      </c>
      <c r="P2264" s="11" t="n">
        <f aca="false">'Daily Data'!R2263</f>
        <v>0.00268888729923027</v>
      </c>
      <c r="R2264" s="11" t="n">
        <f aca="false">'Daily Data'!P2263</f>
        <v>0.00595268490374872</v>
      </c>
      <c r="S2264" s="11" t="n">
        <f aca="false">'Daily Data'!Q2263</f>
        <v>0.00582978713840292</v>
      </c>
      <c r="U2264" s="11" t="n">
        <f aca="false">'Daily Data'!P2263</f>
        <v>0.00595268490374872</v>
      </c>
      <c r="V2264" s="11" t="n">
        <f aca="false">'Daily Data'!R2263</f>
        <v>0.00268888729923027</v>
      </c>
      <c r="X2264" s="11" t="n">
        <f aca="false">'Daily Data'!Q2263</f>
        <v>0.00582978713840292</v>
      </c>
      <c r="Y2264" s="11" t="n">
        <f aca="false">'Daily Data'!R2263</f>
        <v>0.00268888729923027</v>
      </c>
      <c r="AA2264" s="11" t="n">
        <f aca="false">'Daily Data'!O2263</f>
        <v>0.0103297764552541</v>
      </c>
      <c r="AB2264" s="11" t="n">
        <f aca="false">'Daily Data'!P2263</f>
        <v>0.00595268490374872</v>
      </c>
      <c r="AC2264" s="11" t="n">
        <f aca="false">'Daily Data'!Q2263</f>
        <v>0.00582978713840292</v>
      </c>
      <c r="AE2264" s="11" t="n">
        <f aca="false">'Daily Data'!O2263</f>
        <v>0.0103297764552541</v>
      </c>
      <c r="AF2264" s="11" t="n">
        <f aca="false">'Daily Data'!P2263</f>
        <v>0.00595268490374872</v>
      </c>
      <c r="AG2264" s="11" t="n">
        <f aca="false">'Daily Data'!R2263</f>
        <v>0.00268888729923027</v>
      </c>
      <c r="AI2264" s="11" t="n">
        <f aca="false">'Daily Data'!O2263</f>
        <v>0.0103297764552541</v>
      </c>
      <c r="AJ2264" s="11" t="n">
        <f aca="false">'Daily Data'!Q2263</f>
        <v>0.00582978713840292</v>
      </c>
      <c r="AK2264" s="11" t="n">
        <f aca="false">'Daily Data'!R2263</f>
        <v>0.00268888729923027</v>
      </c>
      <c r="AM2264" s="11" t="n">
        <f aca="false">'Daily Data'!P2263</f>
        <v>0.00595268490374872</v>
      </c>
      <c r="AN2264" s="11" t="n">
        <f aca="false">'Daily Data'!Q2263</f>
        <v>0.00582978713840292</v>
      </c>
      <c r="AO2264" s="11" t="n">
        <f aca="false">'Daily Data'!R2263</f>
        <v>0.00268888729923027</v>
      </c>
      <c r="AQ2264" s="11" t="n">
        <f aca="false">'Daily Data'!O2263</f>
        <v>0.0103297764552541</v>
      </c>
      <c r="AR2264" s="11" t="n">
        <f aca="false">'Daily Data'!P2263</f>
        <v>0.00595268490374872</v>
      </c>
      <c r="AS2264" s="11" t="n">
        <f aca="false">'Daily Data'!Q2263</f>
        <v>0.00582978713840292</v>
      </c>
      <c r="AT2264" s="11" t="n">
        <f aca="false">'Daily Data'!R2263</f>
        <v>0.00268888729923027</v>
      </c>
    </row>
    <row r="2265" customFormat="false" ht="15" hidden="false" customHeight="false" outlineLevel="0" collapsed="false">
      <c r="A2265" s="11" t="n">
        <f aca="false">'Daily Data'!O2264</f>
        <v>0.00121633640217105</v>
      </c>
      <c r="C2265" s="11" t="n">
        <f aca="false">'Daily Data'!P2264</f>
        <v>0.00168728547256463</v>
      </c>
      <c r="E2265" s="11" t="n">
        <f aca="false">'Daily Data'!Q2264</f>
        <v>0.00247028499827267</v>
      </c>
      <c r="G2265" s="11" t="n">
        <f aca="false">'Daily Data'!R2264</f>
        <v>0.0197989233027462</v>
      </c>
      <c r="I2265" s="11" t="n">
        <f aca="false">'Daily Data'!O2264</f>
        <v>0.00121633640217105</v>
      </c>
      <c r="J2265" s="11" t="n">
        <f aca="false">'Daily Data'!P2264</f>
        <v>0.00168728547256463</v>
      </c>
      <c r="L2265" s="11" t="n">
        <f aca="false">'Daily Data'!O2264</f>
        <v>0.00121633640217105</v>
      </c>
      <c r="M2265" s="11" t="n">
        <f aca="false">'Daily Data'!Q2264</f>
        <v>0.00247028499827267</v>
      </c>
      <c r="O2265" s="11" t="n">
        <f aca="false">'Daily Data'!O2264</f>
        <v>0.00121633640217105</v>
      </c>
      <c r="P2265" s="11" t="n">
        <f aca="false">'Daily Data'!R2264</f>
        <v>0.0197989233027462</v>
      </c>
      <c r="R2265" s="11" t="n">
        <f aca="false">'Daily Data'!P2264</f>
        <v>0.00168728547256463</v>
      </c>
      <c r="S2265" s="11" t="n">
        <f aca="false">'Daily Data'!Q2264</f>
        <v>0.00247028499827267</v>
      </c>
      <c r="U2265" s="11" t="n">
        <f aca="false">'Daily Data'!P2264</f>
        <v>0.00168728547256463</v>
      </c>
      <c r="V2265" s="11" t="n">
        <f aca="false">'Daily Data'!R2264</f>
        <v>0.0197989233027462</v>
      </c>
      <c r="X2265" s="11" t="n">
        <f aca="false">'Daily Data'!Q2264</f>
        <v>0.00247028499827267</v>
      </c>
      <c r="Y2265" s="11" t="n">
        <f aca="false">'Daily Data'!R2264</f>
        <v>0.0197989233027462</v>
      </c>
      <c r="AA2265" s="11" t="n">
        <f aca="false">'Daily Data'!O2264</f>
        <v>0.00121633640217105</v>
      </c>
      <c r="AB2265" s="11" t="n">
        <f aca="false">'Daily Data'!P2264</f>
        <v>0.00168728547256463</v>
      </c>
      <c r="AC2265" s="11" t="n">
        <f aca="false">'Daily Data'!Q2264</f>
        <v>0.00247028499827267</v>
      </c>
      <c r="AE2265" s="11" t="n">
        <f aca="false">'Daily Data'!O2264</f>
        <v>0.00121633640217105</v>
      </c>
      <c r="AF2265" s="11" t="n">
        <f aca="false">'Daily Data'!P2264</f>
        <v>0.00168728547256463</v>
      </c>
      <c r="AG2265" s="11" t="n">
        <f aca="false">'Daily Data'!R2264</f>
        <v>0.0197989233027462</v>
      </c>
      <c r="AI2265" s="11" t="n">
        <f aca="false">'Daily Data'!O2264</f>
        <v>0.00121633640217105</v>
      </c>
      <c r="AJ2265" s="11" t="n">
        <f aca="false">'Daily Data'!Q2264</f>
        <v>0.00247028499827267</v>
      </c>
      <c r="AK2265" s="11" t="n">
        <f aca="false">'Daily Data'!R2264</f>
        <v>0.0197989233027462</v>
      </c>
      <c r="AM2265" s="11" t="n">
        <f aca="false">'Daily Data'!P2264</f>
        <v>0.00168728547256463</v>
      </c>
      <c r="AN2265" s="11" t="n">
        <f aca="false">'Daily Data'!Q2264</f>
        <v>0.00247028499827267</v>
      </c>
      <c r="AO2265" s="11" t="n">
        <f aca="false">'Daily Data'!R2264</f>
        <v>0.0197989233027462</v>
      </c>
      <c r="AQ2265" s="11" t="n">
        <f aca="false">'Daily Data'!O2264</f>
        <v>0.00121633640217105</v>
      </c>
      <c r="AR2265" s="11" t="n">
        <f aca="false">'Daily Data'!P2264</f>
        <v>0.00168728547256463</v>
      </c>
      <c r="AS2265" s="11" t="n">
        <f aca="false">'Daily Data'!Q2264</f>
        <v>0.00247028499827267</v>
      </c>
      <c r="AT2265" s="11" t="n">
        <f aca="false">'Daily Data'!R2264</f>
        <v>0.0197989233027462</v>
      </c>
    </row>
    <row r="2266" customFormat="false" ht="15" hidden="false" customHeight="false" outlineLevel="0" collapsed="false">
      <c r="A2266" s="11" t="n">
        <f aca="false">'Daily Data'!O2265</f>
        <v>0.00291662720157653</v>
      </c>
      <c r="C2266" s="11" t="n">
        <f aca="false">'Daily Data'!P2265</f>
        <v>0.000839832689832612</v>
      </c>
      <c r="E2266" s="11" t="n">
        <f aca="false">'Daily Data'!Q2265</f>
        <v>0.000165450861195618</v>
      </c>
      <c r="G2266" s="11" t="n">
        <f aca="false">'Daily Data'!R2265</f>
        <v>-0.0162155015197568</v>
      </c>
      <c r="I2266" s="11" t="n">
        <f aca="false">'Daily Data'!O2265</f>
        <v>0.00291662720157653</v>
      </c>
      <c r="J2266" s="11" t="n">
        <f aca="false">'Daily Data'!P2265</f>
        <v>0.000839832689832612</v>
      </c>
      <c r="L2266" s="11" t="n">
        <f aca="false">'Daily Data'!O2265</f>
        <v>0.00291662720157653</v>
      </c>
      <c r="M2266" s="11" t="n">
        <f aca="false">'Daily Data'!Q2265</f>
        <v>0.000165450861195618</v>
      </c>
      <c r="O2266" s="11" t="n">
        <f aca="false">'Daily Data'!O2265</f>
        <v>0.00291662720157653</v>
      </c>
      <c r="P2266" s="11" t="n">
        <f aca="false">'Daily Data'!R2265</f>
        <v>-0.0162155015197568</v>
      </c>
      <c r="R2266" s="11" t="n">
        <f aca="false">'Daily Data'!P2265</f>
        <v>0.000839832689832612</v>
      </c>
      <c r="S2266" s="11" t="n">
        <f aca="false">'Daily Data'!Q2265</f>
        <v>0.000165450861195618</v>
      </c>
      <c r="U2266" s="11" t="n">
        <f aca="false">'Daily Data'!P2265</f>
        <v>0.000839832689832612</v>
      </c>
      <c r="V2266" s="11" t="n">
        <f aca="false">'Daily Data'!R2265</f>
        <v>-0.0162155015197568</v>
      </c>
      <c r="X2266" s="11" t="n">
        <f aca="false">'Daily Data'!Q2265</f>
        <v>0.000165450861195618</v>
      </c>
      <c r="Y2266" s="11" t="n">
        <f aca="false">'Daily Data'!R2265</f>
        <v>-0.0162155015197568</v>
      </c>
      <c r="AA2266" s="11" t="n">
        <f aca="false">'Daily Data'!O2265</f>
        <v>0.00291662720157653</v>
      </c>
      <c r="AB2266" s="11" t="n">
        <f aca="false">'Daily Data'!P2265</f>
        <v>0.000839832689832612</v>
      </c>
      <c r="AC2266" s="11" t="n">
        <f aca="false">'Daily Data'!Q2265</f>
        <v>0.000165450861195618</v>
      </c>
      <c r="AE2266" s="11" t="n">
        <f aca="false">'Daily Data'!O2265</f>
        <v>0.00291662720157653</v>
      </c>
      <c r="AF2266" s="11" t="n">
        <f aca="false">'Daily Data'!P2265</f>
        <v>0.000839832689832612</v>
      </c>
      <c r="AG2266" s="11" t="n">
        <f aca="false">'Daily Data'!R2265</f>
        <v>-0.0162155015197568</v>
      </c>
      <c r="AI2266" s="11" t="n">
        <f aca="false">'Daily Data'!O2265</f>
        <v>0.00291662720157653</v>
      </c>
      <c r="AJ2266" s="11" t="n">
        <f aca="false">'Daily Data'!Q2265</f>
        <v>0.000165450861195618</v>
      </c>
      <c r="AK2266" s="11" t="n">
        <f aca="false">'Daily Data'!R2265</f>
        <v>-0.0162155015197568</v>
      </c>
      <c r="AM2266" s="11" t="n">
        <f aca="false">'Daily Data'!P2265</f>
        <v>0.000839832689832612</v>
      </c>
      <c r="AN2266" s="11" t="n">
        <f aca="false">'Daily Data'!Q2265</f>
        <v>0.000165450861195618</v>
      </c>
      <c r="AO2266" s="11" t="n">
        <f aca="false">'Daily Data'!R2265</f>
        <v>-0.0162155015197568</v>
      </c>
      <c r="AQ2266" s="11" t="n">
        <f aca="false">'Daily Data'!O2265</f>
        <v>0.00291662720157653</v>
      </c>
      <c r="AR2266" s="11" t="n">
        <f aca="false">'Daily Data'!P2265</f>
        <v>0.000839832689832612</v>
      </c>
      <c r="AS2266" s="11" t="n">
        <f aca="false">'Daily Data'!Q2265</f>
        <v>0.000165450861195618</v>
      </c>
      <c r="AT2266" s="11" t="n">
        <f aca="false">'Daily Data'!R2265</f>
        <v>-0.0162155015197568</v>
      </c>
    </row>
    <row r="2267" customFormat="false" ht="15" hidden="false" customHeight="false" outlineLevel="0" collapsed="false">
      <c r="A2267" s="11" t="n">
        <f aca="false">'Daily Data'!O2266</f>
        <v>-0.000383719037357186</v>
      </c>
      <c r="C2267" s="11" t="n">
        <f aca="false">'Daily Data'!P2266</f>
        <v>-0.0138444243520192</v>
      </c>
      <c r="E2267" s="11" t="n">
        <f aca="false">'Daily Data'!Q2266</f>
        <v>-0.0137896495834548</v>
      </c>
      <c r="G2267" s="11" t="n">
        <f aca="false">'Daily Data'!R2266</f>
        <v>-0.00903325486734347</v>
      </c>
      <c r="I2267" s="11" t="n">
        <f aca="false">'Daily Data'!O2266</f>
        <v>-0.000383719037357186</v>
      </c>
      <c r="J2267" s="11" t="n">
        <f aca="false">'Daily Data'!P2266</f>
        <v>-0.0138444243520192</v>
      </c>
      <c r="L2267" s="11" t="n">
        <f aca="false">'Daily Data'!O2266</f>
        <v>-0.000383719037357186</v>
      </c>
      <c r="M2267" s="11" t="n">
        <f aca="false">'Daily Data'!Q2266</f>
        <v>-0.0137896495834548</v>
      </c>
      <c r="O2267" s="11" t="n">
        <f aca="false">'Daily Data'!O2266</f>
        <v>-0.000383719037357186</v>
      </c>
      <c r="P2267" s="11" t="n">
        <f aca="false">'Daily Data'!R2266</f>
        <v>-0.00903325486734347</v>
      </c>
      <c r="R2267" s="11" t="n">
        <f aca="false">'Daily Data'!P2266</f>
        <v>-0.0138444243520192</v>
      </c>
      <c r="S2267" s="11" t="n">
        <f aca="false">'Daily Data'!Q2266</f>
        <v>-0.0137896495834548</v>
      </c>
      <c r="U2267" s="11" t="n">
        <f aca="false">'Daily Data'!P2266</f>
        <v>-0.0138444243520192</v>
      </c>
      <c r="V2267" s="11" t="n">
        <f aca="false">'Daily Data'!R2266</f>
        <v>-0.00903325486734347</v>
      </c>
      <c r="X2267" s="11" t="n">
        <f aca="false">'Daily Data'!Q2266</f>
        <v>-0.0137896495834548</v>
      </c>
      <c r="Y2267" s="11" t="n">
        <f aca="false">'Daily Data'!R2266</f>
        <v>-0.00903325486734347</v>
      </c>
      <c r="AA2267" s="11" t="n">
        <f aca="false">'Daily Data'!O2266</f>
        <v>-0.000383719037357186</v>
      </c>
      <c r="AB2267" s="11" t="n">
        <f aca="false">'Daily Data'!P2266</f>
        <v>-0.0138444243520192</v>
      </c>
      <c r="AC2267" s="11" t="n">
        <f aca="false">'Daily Data'!Q2266</f>
        <v>-0.0137896495834548</v>
      </c>
      <c r="AE2267" s="11" t="n">
        <f aca="false">'Daily Data'!O2266</f>
        <v>-0.000383719037357186</v>
      </c>
      <c r="AF2267" s="11" t="n">
        <f aca="false">'Daily Data'!P2266</f>
        <v>-0.0138444243520192</v>
      </c>
      <c r="AG2267" s="11" t="n">
        <f aca="false">'Daily Data'!R2266</f>
        <v>-0.00903325486734347</v>
      </c>
      <c r="AI2267" s="11" t="n">
        <f aca="false">'Daily Data'!O2266</f>
        <v>-0.000383719037357186</v>
      </c>
      <c r="AJ2267" s="11" t="n">
        <f aca="false">'Daily Data'!Q2266</f>
        <v>-0.0137896495834548</v>
      </c>
      <c r="AK2267" s="11" t="n">
        <f aca="false">'Daily Data'!R2266</f>
        <v>-0.00903325486734347</v>
      </c>
      <c r="AM2267" s="11" t="n">
        <f aca="false">'Daily Data'!P2266</f>
        <v>-0.0138444243520192</v>
      </c>
      <c r="AN2267" s="11" t="n">
        <f aca="false">'Daily Data'!Q2266</f>
        <v>-0.0137896495834548</v>
      </c>
      <c r="AO2267" s="11" t="n">
        <f aca="false">'Daily Data'!R2266</f>
        <v>-0.00903325486734347</v>
      </c>
      <c r="AQ2267" s="11" t="n">
        <f aca="false">'Daily Data'!O2266</f>
        <v>-0.000383719037357186</v>
      </c>
      <c r="AR2267" s="11" t="n">
        <f aca="false">'Daily Data'!P2266</f>
        <v>-0.0138444243520192</v>
      </c>
      <c r="AS2267" s="11" t="n">
        <f aca="false">'Daily Data'!Q2266</f>
        <v>-0.0137896495834548</v>
      </c>
      <c r="AT2267" s="11" t="n">
        <f aca="false">'Daily Data'!R2266</f>
        <v>-0.00903325486734347</v>
      </c>
    </row>
    <row r="2268" customFormat="false" ht="15" hidden="false" customHeight="false" outlineLevel="0" collapsed="false">
      <c r="A2268" s="11" t="n">
        <f aca="false">'Daily Data'!O2267</f>
        <v>-0.000706381287563127</v>
      </c>
      <c r="C2268" s="11" t="n">
        <f aca="false">'Daily Data'!P2267</f>
        <v>0.00162111521315705</v>
      </c>
      <c r="E2268" s="11" t="n">
        <f aca="false">'Daily Data'!Q2267</f>
        <v>0.00137573852664435</v>
      </c>
      <c r="G2268" s="11" t="n">
        <f aca="false">'Daily Data'!R2267</f>
        <v>0.00160030039244024</v>
      </c>
      <c r="I2268" s="11" t="n">
        <f aca="false">'Daily Data'!O2267</f>
        <v>-0.000706381287563127</v>
      </c>
      <c r="J2268" s="11" t="n">
        <f aca="false">'Daily Data'!P2267</f>
        <v>0.00162111521315705</v>
      </c>
      <c r="L2268" s="11" t="n">
        <f aca="false">'Daily Data'!O2267</f>
        <v>-0.000706381287563127</v>
      </c>
      <c r="M2268" s="11" t="n">
        <f aca="false">'Daily Data'!Q2267</f>
        <v>0.00137573852664435</v>
      </c>
      <c r="O2268" s="11" t="n">
        <f aca="false">'Daily Data'!O2267</f>
        <v>-0.000706381287563127</v>
      </c>
      <c r="P2268" s="11" t="n">
        <f aca="false">'Daily Data'!R2267</f>
        <v>0.00160030039244024</v>
      </c>
      <c r="R2268" s="11" t="n">
        <f aca="false">'Daily Data'!P2267</f>
        <v>0.00162111521315705</v>
      </c>
      <c r="S2268" s="11" t="n">
        <f aca="false">'Daily Data'!Q2267</f>
        <v>0.00137573852664435</v>
      </c>
      <c r="U2268" s="11" t="n">
        <f aca="false">'Daily Data'!P2267</f>
        <v>0.00162111521315705</v>
      </c>
      <c r="V2268" s="11" t="n">
        <f aca="false">'Daily Data'!R2267</f>
        <v>0.00160030039244024</v>
      </c>
      <c r="X2268" s="11" t="n">
        <f aca="false">'Daily Data'!Q2267</f>
        <v>0.00137573852664435</v>
      </c>
      <c r="Y2268" s="11" t="n">
        <f aca="false">'Daily Data'!R2267</f>
        <v>0.00160030039244024</v>
      </c>
      <c r="AA2268" s="11" t="n">
        <f aca="false">'Daily Data'!O2267</f>
        <v>-0.000706381287563127</v>
      </c>
      <c r="AB2268" s="11" t="n">
        <f aca="false">'Daily Data'!P2267</f>
        <v>0.00162111521315705</v>
      </c>
      <c r="AC2268" s="11" t="n">
        <f aca="false">'Daily Data'!Q2267</f>
        <v>0.00137573852664435</v>
      </c>
      <c r="AE2268" s="11" t="n">
        <f aca="false">'Daily Data'!O2267</f>
        <v>-0.000706381287563127</v>
      </c>
      <c r="AF2268" s="11" t="n">
        <f aca="false">'Daily Data'!P2267</f>
        <v>0.00162111521315705</v>
      </c>
      <c r="AG2268" s="11" t="n">
        <f aca="false">'Daily Data'!R2267</f>
        <v>0.00160030039244024</v>
      </c>
      <c r="AI2268" s="11" t="n">
        <f aca="false">'Daily Data'!O2267</f>
        <v>-0.000706381287563127</v>
      </c>
      <c r="AJ2268" s="11" t="n">
        <f aca="false">'Daily Data'!Q2267</f>
        <v>0.00137573852664435</v>
      </c>
      <c r="AK2268" s="11" t="n">
        <f aca="false">'Daily Data'!R2267</f>
        <v>0.00160030039244024</v>
      </c>
      <c r="AM2268" s="11" t="n">
        <f aca="false">'Daily Data'!P2267</f>
        <v>0.00162111521315705</v>
      </c>
      <c r="AN2268" s="11" t="n">
        <f aca="false">'Daily Data'!Q2267</f>
        <v>0.00137573852664435</v>
      </c>
      <c r="AO2268" s="11" t="n">
        <f aca="false">'Daily Data'!R2267</f>
        <v>0.00160030039244024</v>
      </c>
      <c r="AQ2268" s="11" t="n">
        <f aca="false">'Daily Data'!O2267</f>
        <v>-0.000706381287563127</v>
      </c>
      <c r="AR2268" s="11" t="n">
        <f aca="false">'Daily Data'!P2267</f>
        <v>0.00162111521315705</v>
      </c>
      <c r="AS2268" s="11" t="n">
        <f aca="false">'Daily Data'!Q2267</f>
        <v>0.00137573852664435</v>
      </c>
      <c r="AT2268" s="11" t="n">
        <f aca="false">'Daily Data'!R2267</f>
        <v>0.00160030039244024</v>
      </c>
    </row>
    <row r="2269" customFormat="false" ht="15" hidden="false" customHeight="false" outlineLevel="0" collapsed="false">
      <c r="A2269" s="11" t="n">
        <f aca="false">'Daily Data'!O2268</f>
        <v>0.0028603080233282</v>
      </c>
      <c r="C2269" s="11" t="n">
        <f aca="false">'Daily Data'!P2268</f>
        <v>-0.00384927279754272</v>
      </c>
      <c r="E2269" s="11" t="n">
        <f aca="false">'Daily Data'!Q2268</f>
        <v>-0.00319276810844966</v>
      </c>
      <c r="G2269" s="11" t="n">
        <f aca="false">'Daily Data'!R2268</f>
        <v>0.0137259275118857</v>
      </c>
      <c r="I2269" s="11" t="n">
        <f aca="false">'Daily Data'!O2268</f>
        <v>0.0028603080233282</v>
      </c>
      <c r="J2269" s="11" t="n">
        <f aca="false">'Daily Data'!P2268</f>
        <v>-0.00384927279754272</v>
      </c>
      <c r="L2269" s="11" t="n">
        <f aca="false">'Daily Data'!O2268</f>
        <v>0.0028603080233282</v>
      </c>
      <c r="M2269" s="11" t="n">
        <f aca="false">'Daily Data'!Q2268</f>
        <v>-0.00319276810844966</v>
      </c>
      <c r="O2269" s="11" t="n">
        <f aca="false">'Daily Data'!O2268</f>
        <v>0.0028603080233282</v>
      </c>
      <c r="P2269" s="11" t="n">
        <f aca="false">'Daily Data'!R2268</f>
        <v>0.0137259275118857</v>
      </c>
      <c r="R2269" s="11" t="n">
        <f aca="false">'Daily Data'!P2268</f>
        <v>-0.00384927279754272</v>
      </c>
      <c r="S2269" s="11" t="n">
        <f aca="false">'Daily Data'!Q2268</f>
        <v>-0.00319276810844966</v>
      </c>
      <c r="U2269" s="11" t="n">
        <f aca="false">'Daily Data'!P2268</f>
        <v>-0.00384927279754272</v>
      </c>
      <c r="V2269" s="11" t="n">
        <f aca="false">'Daily Data'!R2268</f>
        <v>0.0137259275118857</v>
      </c>
      <c r="X2269" s="11" t="n">
        <f aca="false">'Daily Data'!Q2268</f>
        <v>-0.00319276810844966</v>
      </c>
      <c r="Y2269" s="11" t="n">
        <f aca="false">'Daily Data'!R2268</f>
        <v>0.0137259275118857</v>
      </c>
      <c r="AA2269" s="11" t="n">
        <f aca="false">'Daily Data'!O2268</f>
        <v>0.0028603080233282</v>
      </c>
      <c r="AB2269" s="11" t="n">
        <f aca="false">'Daily Data'!P2268</f>
        <v>-0.00384927279754272</v>
      </c>
      <c r="AC2269" s="11" t="n">
        <f aca="false">'Daily Data'!Q2268</f>
        <v>-0.00319276810844966</v>
      </c>
      <c r="AE2269" s="11" t="n">
        <f aca="false">'Daily Data'!O2268</f>
        <v>0.0028603080233282</v>
      </c>
      <c r="AF2269" s="11" t="n">
        <f aca="false">'Daily Data'!P2268</f>
        <v>-0.00384927279754272</v>
      </c>
      <c r="AG2269" s="11" t="n">
        <f aca="false">'Daily Data'!R2268</f>
        <v>0.0137259275118857</v>
      </c>
      <c r="AI2269" s="11" t="n">
        <f aca="false">'Daily Data'!O2268</f>
        <v>0.0028603080233282</v>
      </c>
      <c r="AJ2269" s="11" t="n">
        <f aca="false">'Daily Data'!Q2268</f>
        <v>-0.00319276810844966</v>
      </c>
      <c r="AK2269" s="11" t="n">
        <f aca="false">'Daily Data'!R2268</f>
        <v>0.0137259275118857</v>
      </c>
      <c r="AM2269" s="11" t="n">
        <f aca="false">'Daily Data'!P2268</f>
        <v>-0.00384927279754272</v>
      </c>
      <c r="AN2269" s="11" t="n">
        <f aca="false">'Daily Data'!Q2268</f>
        <v>-0.00319276810844966</v>
      </c>
      <c r="AO2269" s="11" t="n">
        <f aca="false">'Daily Data'!R2268</f>
        <v>0.0137259275118857</v>
      </c>
      <c r="AQ2269" s="11" t="n">
        <f aca="false">'Daily Data'!O2268</f>
        <v>0.0028603080233282</v>
      </c>
      <c r="AR2269" s="11" t="n">
        <f aca="false">'Daily Data'!P2268</f>
        <v>-0.00384927279754272</v>
      </c>
      <c r="AS2269" s="11" t="n">
        <f aca="false">'Daily Data'!Q2268</f>
        <v>-0.00319276810844966</v>
      </c>
      <c r="AT2269" s="11" t="n">
        <f aca="false">'Daily Data'!R2268</f>
        <v>0.0137259275118857</v>
      </c>
    </row>
    <row r="2270" customFormat="false" ht="15" hidden="false" customHeight="false" outlineLevel="0" collapsed="false">
      <c r="A2270" s="11" t="n">
        <f aca="false">'Daily Data'!O2269</f>
        <v>-0.00234785908401176</v>
      </c>
      <c r="C2270" s="11" t="n">
        <f aca="false">'Daily Data'!P2269</f>
        <v>-4.76190476190476E-006</v>
      </c>
      <c r="E2270" s="11" t="n">
        <f aca="false">'Daily Data'!Q2269</f>
        <v>-0.000627114744246768</v>
      </c>
      <c r="G2270" s="11" t="n">
        <f aca="false">'Daily Data'!R2269</f>
        <v>0.000495630448333165</v>
      </c>
      <c r="I2270" s="11" t="n">
        <f aca="false">'Daily Data'!O2269</f>
        <v>-0.00234785908401176</v>
      </c>
      <c r="J2270" s="11" t="n">
        <f aca="false">'Daily Data'!P2269</f>
        <v>-4.76190476190476E-006</v>
      </c>
      <c r="L2270" s="11" t="n">
        <f aca="false">'Daily Data'!O2269</f>
        <v>-0.00234785908401176</v>
      </c>
      <c r="M2270" s="11" t="n">
        <f aca="false">'Daily Data'!Q2269</f>
        <v>-0.000627114744246768</v>
      </c>
      <c r="O2270" s="11" t="n">
        <f aca="false">'Daily Data'!O2269</f>
        <v>-0.00234785908401176</v>
      </c>
      <c r="P2270" s="11" t="n">
        <f aca="false">'Daily Data'!R2269</f>
        <v>0.000495630448333165</v>
      </c>
      <c r="R2270" s="11" t="n">
        <f aca="false">'Daily Data'!P2269</f>
        <v>-4.76190476190476E-006</v>
      </c>
      <c r="S2270" s="11" t="n">
        <f aca="false">'Daily Data'!Q2269</f>
        <v>-0.000627114744246768</v>
      </c>
      <c r="U2270" s="11" t="n">
        <f aca="false">'Daily Data'!P2269</f>
        <v>-4.76190476190476E-006</v>
      </c>
      <c r="V2270" s="11" t="n">
        <f aca="false">'Daily Data'!R2269</f>
        <v>0.000495630448333165</v>
      </c>
      <c r="X2270" s="11" t="n">
        <f aca="false">'Daily Data'!Q2269</f>
        <v>-0.000627114744246768</v>
      </c>
      <c r="Y2270" s="11" t="n">
        <f aca="false">'Daily Data'!R2269</f>
        <v>0.000495630448333165</v>
      </c>
      <c r="AA2270" s="11" t="n">
        <f aca="false">'Daily Data'!O2269</f>
        <v>-0.00234785908401176</v>
      </c>
      <c r="AB2270" s="11" t="n">
        <f aca="false">'Daily Data'!P2269</f>
        <v>-4.76190476190476E-006</v>
      </c>
      <c r="AC2270" s="11" t="n">
        <f aca="false">'Daily Data'!Q2269</f>
        <v>-0.000627114744246768</v>
      </c>
      <c r="AE2270" s="11" t="n">
        <f aca="false">'Daily Data'!O2269</f>
        <v>-0.00234785908401176</v>
      </c>
      <c r="AF2270" s="11" t="n">
        <f aca="false">'Daily Data'!P2269</f>
        <v>-4.76190476190476E-006</v>
      </c>
      <c r="AG2270" s="11" t="n">
        <f aca="false">'Daily Data'!R2269</f>
        <v>0.000495630448333165</v>
      </c>
      <c r="AI2270" s="11" t="n">
        <f aca="false">'Daily Data'!O2269</f>
        <v>-0.00234785908401176</v>
      </c>
      <c r="AJ2270" s="11" t="n">
        <f aca="false">'Daily Data'!Q2269</f>
        <v>-0.000627114744246768</v>
      </c>
      <c r="AK2270" s="11" t="n">
        <f aca="false">'Daily Data'!R2269</f>
        <v>0.000495630448333165</v>
      </c>
      <c r="AM2270" s="11" t="n">
        <f aca="false">'Daily Data'!P2269</f>
        <v>-4.76190476190476E-006</v>
      </c>
      <c r="AN2270" s="11" t="n">
        <f aca="false">'Daily Data'!Q2269</f>
        <v>-0.000627114744246768</v>
      </c>
      <c r="AO2270" s="11" t="n">
        <f aca="false">'Daily Data'!R2269</f>
        <v>0.000495630448333165</v>
      </c>
      <c r="AQ2270" s="11" t="n">
        <f aca="false">'Daily Data'!O2269</f>
        <v>-0.00234785908401176</v>
      </c>
      <c r="AR2270" s="11" t="n">
        <f aca="false">'Daily Data'!P2269</f>
        <v>-4.76190476190476E-006</v>
      </c>
      <c r="AS2270" s="11" t="n">
        <f aca="false">'Daily Data'!Q2269</f>
        <v>-0.000627114744246768</v>
      </c>
      <c r="AT2270" s="11" t="n">
        <f aca="false">'Daily Data'!R2269</f>
        <v>0.000495630448333165</v>
      </c>
    </row>
    <row r="2271" customFormat="false" ht="15" hidden="false" customHeight="false" outlineLevel="0" collapsed="false">
      <c r="A2271" s="11" t="n">
        <f aca="false">'Daily Data'!O2270</f>
        <v>-0.00861252303797561</v>
      </c>
      <c r="C2271" s="11" t="n">
        <f aca="false">'Daily Data'!P2270</f>
        <v>-0.0154421547006452</v>
      </c>
      <c r="E2271" s="11" t="n">
        <f aca="false">'Daily Data'!Q2270</f>
        <v>-0.0146910564263761</v>
      </c>
      <c r="G2271" s="11" t="n">
        <f aca="false">'Daily Data'!R2270</f>
        <v>0.016852299760484</v>
      </c>
      <c r="I2271" s="11" t="n">
        <f aca="false">'Daily Data'!O2270</f>
        <v>-0.00861252303797561</v>
      </c>
      <c r="J2271" s="11" t="n">
        <f aca="false">'Daily Data'!P2270</f>
        <v>-0.0154421547006452</v>
      </c>
      <c r="L2271" s="11" t="n">
        <f aca="false">'Daily Data'!O2270</f>
        <v>-0.00861252303797561</v>
      </c>
      <c r="M2271" s="11" t="n">
        <f aca="false">'Daily Data'!Q2270</f>
        <v>-0.0146910564263761</v>
      </c>
      <c r="O2271" s="11" t="n">
        <f aca="false">'Daily Data'!O2270</f>
        <v>-0.00861252303797561</v>
      </c>
      <c r="P2271" s="11" t="n">
        <f aca="false">'Daily Data'!R2270</f>
        <v>0.016852299760484</v>
      </c>
      <c r="R2271" s="11" t="n">
        <f aca="false">'Daily Data'!P2270</f>
        <v>-0.0154421547006452</v>
      </c>
      <c r="S2271" s="11" t="n">
        <f aca="false">'Daily Data'!Q2270</f>
        <v>-0.0146910564263761</v>
      </c>
      <c r="U2271" s="11" t="n">
        <f aca="false">'Daily Data'!P2270</f>
        <v>-0.0154421547006452</v>
      </c>
      <c r="V2271" s="11" t="n">
        <f aca="false">'Daily Data'!R2270</f>
        <v>0.016852299760484</v>
      </c>
      <c r="X2271" s="11" t="n">
        <f aca="false">'Daily Data'!Q2270</f>
        <v>-0.0146910564263761</v>
      </c>
      <c r="Y2271" s="11" t="n">
        <f aca="false">'Daily Data'!R2270</f>
        <v>0.016852299760484</v>
      </c>
      <c r="AA2271" s="11" t="n">
        <f aca="false">'Daily Data'!O2270</f>
        <v>-0.00861252303797561</v>
      </c>
      <c r="AB2271" s="11" t="n">
        <f aca="false">'Daily Data'!P2270</f>
        <v>-0.0154421547006452</v>
      </c>
      <c r="AC2271" s="11" t="n">
        <f aca="false">'Daily Data'!Q2270</f>
        <v>-0.0146910564263761</v>
      </c>
      <c r="AE2271" s="11" t="n">
        <f aca="false">'Daily Data'!O2270</f>
        <v>-0.00861252303797561</v>
      </c>
      <c r="AF2271" s="11" t="n">
        <f aca="false">'Daily Data'!P2270</f>
        <v>-0.0154421547006452</v>
      </c>
      <c r="AG2271" s="11" t="n">
        <f aca="false">'Daily Data'!R2270</f>
        <v>0.016852299760484</v>
      </c>
      <c r="AI2271" s="11" t="n">
        <f aca="false">'Daily Data'!O2270</f>
        <v>-0.00861252303797561</v>
      </c>
      <c r="AJ2271" s="11" t="n">
        <f aca="false">'Daily Data'!Q2270</f>
        <v>-0.0146910564263761</v>
      </c>
      <c r="AK2271" s="11" t="n">
        <f aca="false">'Daily Data'!R2270</f>
        <v>0.016852299760484</v>
      </c>
      <c r="AM2271" s="11" t="n">
        <f aca="false">'Daily Data'!P2270</f>
        <v>-0.0154421547006452</v>
      </c>
      <c r="AN2271" s="11" t="n">
        <f aca="false">'Daily Data'!Q2270</f>
        <v>-0.0146910564263761</v>
      </c>
      <c r="AO2271" s="11" t="n">
        <f aca="false">'Daily Data'!R2270</f>
        <v>0.016852299760484</v>
      </c>
      <c r="AQ2271" s="11" t="n">
        <f aca="false">'Daily Data'!O2270</f>
        <v>-0.00861252303797561</v>
      </c>
      <c r="AR2271" s="11" t="n">
        <f aca="false">'Daily Data'!P2270</f>
        <v>-0.0154421547006452</v>
      </c>
      <c r="AS2271" s="11" t="n">
        <f aca="false">'Daily Data'!Q2270</f>
        <v>-0.0146910564263761</v>
      </c>
      <c r="AT2271" s="11" t="n">
        <f aca="false">'Daily Data'!R2270</f>
        <v>0.016852299760484</v>
      </c>
    </row>
    <row r="2272" customFormat="false" ht="15" hidden="false" customHeight="false" outlineLevel="0" collapsed="false">
      <c r="A2272" s="11" t="n">
        <f aca="false">'Daily Data'!O2271</f>
        <v>0.00730771668868495</v>
      </c>
      <c r="C2272" s="11" t="n">
        <f aca="false">'Daily Data'!P2271</f>
        <v>0.000866318234610855</v>
      </c>
      <c r="E2272" s="11" t="n">
        <f aca="false">'Daily Data'!Q2271</f>
        <v>8.30189941144947E-005</v>
      </c>
      <c r="G2272" s="11" t="n">
        <f aca="false">'Daily Data'!R2271</f>
        <v>0.00268923974964579</v>
      </c>
      <c r="I2272" s="11" t="n">
        <f aca="false">'Daily Data'!O2271</f>
        <v>0.00730771668868495</v>
      </c>
      <c r="J2272" s="11" t="n">
        <f aca="false">'Daily Data'!P2271</f>
        <v>0.000866318234610855</v>
      </c>
      <c r="L2272" s="11" t="n">
        <f aca="false">'Daily Data'!O2271</f>
        <v>0.00730771668868495</v>
      </c>
      <c r="M2272" s="11" t="n">
        <f aca="false">'Daily Data'!Q2271</f>
        <v>8.30189941144947E-005</v>
      </c>
      <c r="O2272" s="11" t="n">
        <f aca="false">'Daily Data'!O2271</f>
        <v>0.00730771668868495</v>
      </c>
      <c r="P2272" s="11" t="n">
        <f aca="false">'Daily Data'!R2271</f>
        <v>0.00268923974964579</v>
      </c>
      <c r="R2272" s="11" t="n">
        <f aca="false">'Daily Data'!P2271</f>
        <v>0.000866318234610855</v>
      </c>
      <c r="S2272" s="11" t="n">
        <f aca="false">'Daily Data'!Q2271</f>
        <v>8.30189941144947E-005</v>
      </c>
      <c r="U2272" s="11" t="n">
        <f aca="false">'Daily Data'!P2271</f>
        <v>0.000866318234610855</v>
      </c>
      <c r="V2272" s="11" t="n">
        <f aca="false">'Daily Data'!R2271</f>
        <v>0.00268923974964579</v>
      </c>
      <c r="X2272" s="11" t="n">
        <f aca="false">'Daily Data'!Q2271</f>
        <v>8.30189941144947E-005</v>
      </c>
      <c r="Y2272" s="11" t="n">
        <f aca="false">'Daily Data'!R2271</f>
        <v>0.00268923974964579</v>
      </c>
      <c r="AA2272" s="11" t="n">
        <f aca="false">'Daily Data'!O2271</f>
        <v>0.00730771668868495</v>
      </c>
      <c r="AB2272" s="11" t="n">
        <f aca="false">'Daily Data'!P2271</f>
        <v>0.000866318234610855</v>
      </c>
      <c r="AC2272" s="11" t="n">
        <f aca="false">'Daily Data'!Q2271</f>
        <v>8.30189941144947E-005</v>
      </c>
      <c r="AE2272" s="11" t="n">
        <f aca="false">'Daily Data'!O2271</f>
        <v>0.00730771668868495</v>
      </c>
      <c r="AF2272" s="11" t="n">
        <f aca="false">'Daily Data'!P2271</f>
        <v>0.000866318234610855</v>
      </c>
      <c r="AG2272" s="11" t="n">
        <f aca="false">'Daily Data'!R2271</f>
        <v>0.00268923974964579</v>
      </c>
      <c r="AI2272" s="11" t="n">
        <f aca="false">'Daily Data'!O2271</f>
        <v>0.00730771668868495</v>
      </c>
      <c r="AJ2272" s="11" t="n">
        <f aca="false">'Daily Data'!Q2271</f>
        <v>8.30189941144947E-005</v>
      </c>
      <c r="AK2272" s="11" t="n">
        <f aca="false">'Daily Data'!R2271</f>
        <v>0.00268923974964579</v>
      </c>
      <c r="AM2272" s="11" t="n">
        <f aca="false">'Daily Data'!P2271</f>
        <v>0.000866318234610855</v>
      </c>
      <c r="AN2272" s="11" t="n">
        <f aca="false">'Daily Data'!Q2271</f>
        <v>8.30189941144947E-005</v>
      </c>
      <c r="AO2272" s="11" t="n">
        <f aca="false">'Daily Data'!R2271</f>
        <v>0.00268923974964579</v>
      </c>
      <c r="AQ2272" s="11" t="n">
        <f aca="false">'Daily Data'!O2271</f>
        <v>0.00730771668868495</v>
      </c>
      <c r="AR2272" s="11" t="n">
        <f aca="false">'Daily Data'!P2271</f>
        <v>0.000866318234610855</v>
      </c>
      <c r="AS2272" s="11" t="n">
        <f aca="false">'Daily Data'!Q2271</f>
        <v>8.30189941144947E-005</v>
      </c>
      <c r="AT2272" s="11" t="n">
        <f aca="false">'Daily Data'!R2271</f>
        <v>0.00268923974964579</v>
      </c>
    </row>
    <row r="2273" customFormat="false" ht="15" hidden="false" customHeight="false" outlineLevel="0" collapsed="false">
      <c r="A2273" s="11" t="n">
        <f aca="false">'Daily Data'!O2272</f>
        <v>-0.000900143887183022</v>
      </c>
      <c r="C2273" s="11" t="n">
        <f aca="false">'Daily Data'!P2272</f>
        <v>0.00043039910481151</v>
      </c>
      <c r="E2273" s="11" t="n">
        <f aca="false">'Daily Data'!Q2272</f>
        <v>0.0008729700359033</v>
      </c>
      <c r="G2273" s="11" t="n">
        <f aca="false">'Daily Data'!R2272</f>
        <v>-0.0024462606951608</v>
      </c>
      <c r="I2273" s="11" t="n">
        <f aca="false">'Daily Data'!O2272</f>
        <v>-0.000900143887183022</v>
      </c>
      <c r="J2273" s="11" t="n">
        <f aca="false">'Daily Data'!P2272</f>
        <v>0.00043039910481151</v>
      </c>
      <c r="L2273" s="11" t="n">
        <f aca="false">'Daily Data'!O2272</f>
        <v>-0.000900143887183022</v>
      </c>
      <c r="M2273" s="11" t="n">
        <f aca="false">'Daily Data'!Q2272</f>
        <v>0.0008729700359033</v>
      </c>
      <c r="O2273" s="11" t="n">
        <f aca="false">'Daily Data'!O2272</f>
        <v>-0.000900143887183022</v>
      </c>
      <c r="P2273" s="11" t="n">
        <f aca="false">'Daily Data'!R2272</f>
        <v>-0.0024462606951608</v>
      </c>
      <c r="R2273" s="11" t="n">
        <f aca="false">'Daily Data'!P2272</f>
        <v>0.00043039910481151</v>
      </c>
      <c r="S2273" s="11" t="n">
        <f aca="false">'Daily Data'!Q2272</f>
        <v>0.0008729700359033</v>
      </c>
      <c r="U2273" s="11" t="n">
        <f aca="false">'Daily Data'!P2272</f>
        <v>0.00043039910481151</v>
      </c>
      <c r="V2273" s="11" t="n">
        <f aca="false">'Daily Data'!R2272</f>
        <v>-0.0024462606951608</v>
      </c>
      <c r="X2273" s="11" t="n">
        <f aca="false">'Daily Data'!Q2272</f>
        <v>0.0008729700359033</v>
      </c>
      <c r="Y2273" s="11" t="n">
        <f aca="false">'Daily Data'!R2272</f>
        <v>-0.0024462606951608</v>
      </c>
      <c r="AA2273" s="11" t="n">
        <f aca="false">'Daily Data'!O2272</f>
        <v>-0.000900143887183022</v>
      </c>
      <c r="AB2273" s="11" t="n">
        <f aca="false">'Daily Data'!P2272</f>
        <v>0.00043039910481151</v>
      </c>
      <c r="AC2273" s="11" t="n">
        <f aca="false">'Daily Data'!Q2272</f>
        <v>0.0008729700359033</v>
      </c>
      <c r="AE2273" s="11" t="n">
        <f aca="false">'Daily Data'!O2272</f>
        <v>-0.000900143887183022</v>
      </c>
      <c r="AF2273" s="11" t="n">
        <f aca="false">'Daily Data'!P2272</f>
        <v>0.00043039910481151</v>
      </c>
      <c r="AG2273" s="11" t="n">
        <f aca="false">'Daily Data'!R2272</f>
        <v>-0.0024462606951608</v>
      </c>
      <c r="AI2273" s="11" t="n">
        <f aca="false">'Daily Data'!O2272</f>
        <v>-0.000900143887183022</v>
      </c>
      <c r="AJ2273" s="11" t="n">
        <f aca="false">'Daily Data'!Q2272</f>
        <v>0.0008729700359033</v>
      </c>
      <c r="AK2273" s="11" t="n">
        <f aca="false">'Daily Data'!R2272</f>
        <v>-0.0024462606951608</v>
      </c>
      <c r="AM2273" s="11" t="n">
        <f aca="false">'Daily Data'!P2272</f>
        <v>0.00043039910481151</v>
      </c>
      <c r="AN2273" s="11" t="n">
        <f aca="false">'Daily Data'!Q2272</f>
        <v>0.0008729700359033</v>
      </c>
      <c r="AO2273" s="11" t="n">
        <f aca="false">'Daily Data'!R2272</f>
        <v>-0.0024462606951608</v>
      </c>
      <c r="AQ2273" s="11" t="n">
        <f aca="false">'Daily Data'!O2272</f>
        <v>-0.000900143887183022</v>
      </c>
      <c r="AR2273" s="11" t="n">
        <f aca="false">'Daily Data'!P2272</f>
        <v>0.00043039910481151</v>
      </c>
      <c r="AS2273" s="11" t="n">
        <f aca="false">'Daily Data'!Q2272</f>
        <v>0.0008729700359033</v>
      </c>
      <c r="AT2273" s="11" t="n">
        <f aca="false">'Daily Data'!R2272</f>
        <v>-0.0024462606951608</v>
      </c>
    </row>
    <row r="2274" customFormat="false" ht="15" hidden="false" customHeight="false" outlineLevel="0" collapsed="false">
      <c r="A2274" s="11" t="n">
        <f aca="false">'Daily Data'!O2273</f>
        <v>-0.00654463927497113</v>
      </c>
      <c r="C2274" s="11" t="n">
        <f aca="false">'Daily Data'!P2273</f>
        <v>0.00121315893038381</v>
      </c>
      <c r="E2274" s="11" t="n">
        <f aca="false">'Daily Data'!Q2273</f>
        <v>0.000784504077874384</v>
      </c>
      <c r="G2274" s="11" t="n">
        <f aca="false">'Daily Data'!R2273</f>
        <v>0.00219684739340525</v>
      </c>
      <c r="I2274" s="11" t="n">
        <f aca="false">'Daily Data'!O2273</f>
        <v>-0.00654463927497113</v>
      </c>
      <c r="J2274" s="11" t="n">
        <f aca="false">'Daily Data'!P2273</f>
        <v>0.00121315893038381</v>
      </c>
      <c r="L2274" s="11" t="n">
        <f aca="false">'Daily Data'!O2273</f>
        <v>-0.00654463927497113</v>
      </c>
      <c r="M2274" s="11" t="n">
        <f aca="false">'Daily Data'!Q2273</f>
        <v>0.000784504077874384</v>
      </c>
      <c r="O2274" s="11" t="n">
        <f aca="false">'Daily Data'!O2273</f>
        <v>-0.00654463927497113</v>
      </c>
      <c r="P2274" s="11" t="n">
        <f aca="false">'Daily Data'!R2273</f>
        <v>0.00219684739340525</v>
      </c>
      <c r="R2274" s="11" t="n">
        <f aca="false">'Daily Data'!P2273</f>
        <v>0.00121315893038381</v>
      </c>
      <c r="S2274" s="11" t="n">
        <f aca="false">'Daily Data'!Q2273</f>
        <v>0.000784504077874384</v>
      </c>
      <c r="U2274" s="11" t="n">
        <f aca="false">'Daily Data'!P2273</f>
        <v>0.00121315893038381</v>
      </c>
      <c r="V2274" s="11" t="n">
        <f aca="false">'Daily Data'!R2273</f>
        <v>0.00219684739340525</v>
      </c>
      <c r="X2274" s="11" t="n">
        <f aca="false">'Daily Data'!Q2273</f>
        <v>0.000784504077874384</v>
      </c>
      <c r="Y2274" s="11" t="n">
        <f aca="false">'Daily Data'!R2273</f>
        <v>0.00219684739340525</v>
      </c>
      <c r="AA2274" s="11" t="n">
        <f aca="false">'Daily Data'!O2273</f>
        <v>-0.00654463927497113</v>
      </c>
      <c r="AB2274" s="11" t="n">
        <f aca="false">'Daily Data'!P2273</f>
        <v>0.00121315893038381</v>
      </c>
      <c r="AC2274" s="11" t="n">
        <f aca="false">'Daily Data'!Q2273</f>
        <v>0.000784504077874384</v>
      </c>
      <c r="AE2274" s="11" t="n">
        <f aca="false">'Daily Data'!O2273</f>
        <v>-0.00654463927497113</v>
      </c>
      <c r="AF2274" s="11" t="n">
        <f aca="false">'Daily Data'!P2273</f>
        <v>0.00121315893038381</v>
      </c>
      <c r="AG2274" s="11" t="n">
        <f aca="false">'Daily Data'!R2273</f>
        <v>0.00219684739340525</v>
      </c>
      <c r="AI2274" s="11" t="n">
        <f aca="false">'Daily Data'!O2273</f>
        <v>-0.00654463927497113</v>
      </c>
      <c r="AJ2274" s="11" t="n">
        <f aca="false">'Daily Data'!Q2273</f>
        <v>0.000784504077874384</v>
      </c>
      <c r="AK2274" s="11" t="n">
        <f aca="false">'Daily Data'!R2273</f>
        <v>0.00219684739340525</v>
      </c>
      <c r="AM2274" s="11" t="n">
        <f aca="false">'Daily Data'!P2273</f>
        <v>0.00121315893038381</v>
      </c>
      <c r="AN2274" s="11" t="n">
        <f aca="false">'Daily Data'!Q2273</f>
        <v>0.000784504077874384</v>
      </c>
      <c r="AO2274" s="11" t="n">
        <f aca="false">'Daily Data'!R2273</f>
        <v>0.00219684739340525</v>
      </c>
      <c r="AQ2274" s="11" t="n">
        <f aca="false">'Daily Data'!O2273</f>
        <v>-0.00654463927497113</v>
      </c>
      <c r="AR2274" s="11" t="n">
        <f aca="false">'Daily Data'!P2273</f>
        <v>0.00121315893038381</v>
      </c>
      <c r="AS2274" s="11" t="n">
        <f aca="false">'Daily Data'!Q2273</f>
        <v>0.000784504077874384</v>
      </c>
      <c r="AT2274" s="11" t="n">
        <f aca="false">'Daily Data'!R2273</f>
        <v>0.00219684739340525</v>
      </c>
    </row>
    <row r="2275" customFormat="false" ht="15" hidden="false" customHeight="false" outlineLevel="0" collapsed="false">
      <c r="A2275" s="11" t="n">
        <f aca="false">'Daily Data'!O2274</f>
        <v>0.00222150413024656</v>
      </c>
      <c r="C2275" s="11" t="n">
        <f aca="false">'Daily Data'!P2274</f>
        <v>-0.00182981769270986</v>
      </c>
      <c r="E2275" s="11" t="n">
        <f aca="false">'Daily Data'!Q2274</f>
        <v>-0.00131956461869721</v>
      </c>
      <c r="G2275" s="11" t="n">
        <f aca="false">'Daily Data'!R2274</f>
        <v>-0.0108329072052416</v>
      </c>
      <c r="I2275" s="11" t="n">
        <f aca="false">'Daily Data'!O2274</f>
        <v>0.00222150413024656</v>
      </c>
      <c r="J2275" s="11" t="n">
        <f aca="false">'Daily Data'!P2274</f>
        <v>-0.00182981769270986</v>
      </c>
      <c r="L2275" s="11" t="n">
        <f aca="false">'Daily Data'!O2274</f>
        <v>0.00222150413024656</v>
      </c>
      <c r="M2275" s="11" t="n">
        <f aca="false">'Daily Data'!Q2274</f>
        <v>-0.00131956461869721</v>
      </c>
      <c r="O2275" s="11" t="n">
        <f aca="false">'Daily Data'!O2274</f>
        <v>0.00222150413024656</v>
      </c>
      <c r="P2275" s="11" t="n">
        <f aca="false">'Daily Data'!R2274</f>
        <v>-0.0108329072052416</v>
      </c>
      <c r="R2275" s="11" t="n">
        <f aca="false">'Daily Data'!P2274</f>
        <v>-0.00182981769270986</v>
      </c>
      <c r="S2275" s="11" t="n">
        <f aca="false">'Daily Data'!Q2274</f>
        <v>-0.00131956461869721</v>
      </c>
      <c r="U2275" s="11" t="n">
        <f aca="false">'Daily Data'!P2274</f>
        <v>-0.00182981769270986</v>
      </c>
      <c r="V2275" s="11" t="n">
        <f aca="false">'Daily Data'!R2274</f>
        <v>-0.0108329072052416</v>
      </c>
      <c r="X2275" s="11" t="n">
        <f aca="false">'Daily Data'!Q2274</f>
        <v>-0.00131956461869721</v>
      </c>
      <c r="Y2275" s="11" t="n">
        <f aca="false">'Daily Data'!R2274</f>
        <v>-0.0108329072052416</v>
      </c>
      <c r="AA2275" s="11" t="n">
        <f aca="false">'Daily Data'!O2274</f>
        <v>0.00222150413024656</v>
      </c>
      <c r="AB2275" s="11" t="n">
        <f aca="false">'Daily Data'!P2274</f>
        <v>-0.00182981769270986</v>
      </c>
      <c r="AC2275" s="11" t="n">
        <f aca="false">'Daily Data'!Q2274</f>
        <v>-0.00131956461869721</v>
      </c>
      <c r="AE2275" s="11" t="n">
        <f aca="false">'Daily Data'!O2274</f>
        <v>0.00222150413024656</v>
      </c>
      <c r="AF2275" s="11" t="n">
        <f aca="false">'Daily Data'!P2274</f>
        <v>-0.00182981769270986</v>
      </c>
      <c r="AG2275" s="11" t="n">
        <f aca="false">'Daily Data'!R2274</f>
        <v>-0.0108329072052416</v>
      </c>
      <c r="AI2275" s="11" t="n">
        <f aca="false">'Daily Data'!O2274</f>
        <v>0.00222150413024656</v>
      </c>
      <c r="AJ2275" s="11" t="n">
        <f aca="false">'Daily Data'!Q2274</f>
        <v>-0.00131956461869721</v>
      </c>
      <c r="AK2275" s="11" t="n">
        <f aca="false">'Daily Data'!R2274</f>
        <v>-0.0108329072052416</v>
      </c>
      <c r="AM2275" s="11" t="n">
        <f aca="false">'Daily Data'!P2274</f>
        <v>-0.00182981769270986</v>
      </c>
      <c r="AN2275" s="11" t="n">
        <f aca="false">'Daily Data'!Q2274</f>
        <v>-0.00131956461869721</v>
      </c>
      <c r="AO2275" s="11" t="n">
        <f aca="false">'Daily Data'!R2274</f>
        <v>-0.0108329072052416</v>
      </c>
      <c r="AQ2275" s="11" t="n">
        <f aca="false">'Daily Data'!O2274</f>
        <v>0.00222150413024656</v>
      </c>
      <c r="AR2275" s="11" t="n">
        <f aca="false">'Daily Data'!P2274</f>
        <v>-0.00182981769270986</v>
      </c>
      <c r="AS2275" s="11" t="n">
        <f aca="false">'Daily Data'!Q2274</f>
        <v>-0.00131956461869721</v>
      </c>
      <c r="AT2275" s="11" t="n">
        <f aca="false">'Daily Data'!R2274</f>
        <v>-0.0108329072052416</v>
      </c>
    </row>
    <row r="2276" customFormat="false" ht="15" hidden="false" customHeight="false" outlineLevel="0" collapsed="false">
      <c r="A2276" s="11" t="n">
        <f aca="false">'Daily Data'!O2275</f>
        <v>-0.000950812142486393</v>
      </c>
      <c r="C2276" s="11" t="n">
        <f aca="false">'Daily Data'!P2275</f>
        <v>0.00495654043418679</v>
      </c>
      <c r="E2276" s="11" t="n">
        <f aca="false">'Daily Data'!Q2275</f>
        <v>0.00429421829888398</v>
      </c>
      <c r="G2276" s="11" t="n">
        <f aca="false">'Daily Data'!R2275</f>
        <v>-0.0138711880855576</v>
      </c>
      <c r="I2276" s="11" t="n">
        <f aca="false">'Daily Data'!O2275</f>
        <v>-0.000950812142486393</v>
      </c>
      <c r="J2276" s="11" t="n">
        <f aca="false">'Daily Data'!P2275</f>
        <v>0.00495654043418679</v>
      </c>
      <c r="L2276" s="11" t="n">
        <f aca="false">'Daily Data'!O2275</f>
        <v>-0.000950812142486393</v>
      </c>
      <c r="M2276" s="11" t="n">
        <f aca="false">'Daily Data'!Q2275</f>
        <v>0.00429421829888398</v>
      </c>
      <c r="O2276" s="11" t="n">
        <f aca="false">'Daily Data'!O2275</f>
        <v>-0.000950812142486393</v>
      </c>
      <c r="P2276" s="11" t="n">
        <f aca="false">'Daily Data'!R2275</f>
        <v>-0.0138711880855576</v>
      </c>
      <c r="R2276" s="11" t="n">
        <f aca="false">'Daily Data'!P2275</f>
        <v>0.00495654043418679</v>
      </c>
      <c r="S2276" s="11" t="n">
        <f aca="false">'Daily Data'!Q2275</f>
        <v>0.00429421829888398</v>
      </c>
      <c r="U2276" s="11" t="n">
        <f aca="false">'Daily Data'!P2275</f>
        <v>0.00495654043418679</v>
      </c>
      <c r="V2276" s="11" t="n">
        <f aca="false">'Daily Data'!R2275</f>
        <v>-0.0138711880855576</v>
      </c>
      <c r="X2276" s="11" t="n">
        <f aca="false">'Daily Data'!Q2275</f>
        <v>0.00429421829888398</v>
      </c>
      <c r="Y2276" s="11" t="n">
        <f aca="false">'Daily Data'!R2275</f>
        <v>-0.0138711880855576</v>
      </c>
      <c r="AA2276" s="11" t="n">
        <f aca="false">'Daily Data'!O2275</f>
        <v>-0.000950812142486393</v>
      </c>
      <c r="AB2276" s="11" t="n">
        <f aca="false">'Daily Data'!P2275</f>
        <v>0.00495654043418679</v>
      </c>
      <c r="AC2276" s="11" t="n">
        <f aca="false">'Daily Data'!Q2275</f>
        <v>0.00429421829888398</v>
      </c>
      <c r="AE2276" s="11" t="n">
        <f aca="false">'Daily Data'!O2275</f>
        <v>-0.000950812142486393</v>
      </c>
      <c r="AF2276" s="11" t="n">
        <f aca="false">'Daily Data'!P2275</f>
        <v>0.00495654043418679</v>
      </c>
      <c r="AG2276" s="11" t="n">
        <f aca="false">'Daily Data'!R2275</f>
        <v>-0.0138711880855576</v>
      </c>
      <c r="AI2276" s="11" t="n">
        <f aca="false">'Daily Data'!O2275</f>
        <v>-0.000950812142486393</v>
      </c>
      <c r="AJ2276" s="11" t="n">
        <f aca="false">'Daily Data'!Q2275</f>
        <v>0.00429421829888398</v>
      </c>
      <c r="AK2276" s="11" t="n">
        <f aca="false">'Daily Data'!R2275</f>
        <v>-0.0138711880855576</v>
      </c>
      <c r="AM2276" s="11" t="n">
        <f aca="false">'Daily Data'!P2275</f>
        <v>0.00495654043418679</v>
      </c>
      <c r="AN2276" s="11" t="n">
        <f aca="false">'Daily Data'!Q2275</f>
        <v>0.00429421829888398</v>
      </c>
      <c r="AO2276" s="11" t="n">
        <f aca="false">'Daily Data'!R2275</f>
        <v>-0.0138711880855576</v>
      </c>
      <c r="AQ2276" s="11" t="n">
        <f aca="false">'Daily Data'!O2275</f>
        <v>-0.000950812142486393</v>
      </c>
      <c r="AR2276" s="11" t="n">
        <f aca="false">'Daily Data'!P2275</f>
        <v>0.00495654043418679</v>
      </c>
      <c r="AS2276" s="11" t="n">
        <f aca="false">'Daily Data'!Q2275</f>
        <v>0.00429421829888398</v>
      </c>
      <c r="AT2276" s="11" t="n">
        <f aca="false">'Daily Data'!R2275</f>
        <v>-0.0138711880855576</v>
      </c>
    </row>
    <row r="2277" customFormat="false" ht="15" hidden="false" customHeight="false" outlineLevel="0" collapsed="false">
      <c r="A2277" s="11" t="n">
        <f aca="false">'Daily Data'!O2276</f>
        <v>0.00264061544389214</v>
      </c>
      <c r="C2277" s="11" t="n">
        <f aca="false">'Daily Data'!P2276</f>
        <v>-0.00693456539971261</v>
      </c>
      <c r="E2277" s="11" t="n">
        <f aca="false">'Daily Data'!Q2276</f>
        <v>-0.00699449998474545</v>
      </c>
      <c r="G2277" s="11" t="n">
        <f aca="false">'Daily Data'!R2276</f>
        <v>-0.0158266411939202</v>
      </c>
      <c r="I2277" s="11" t="n">
        <f aca="false">'Daily Data'!O2276</f>
        <v>0.00264061544389214</v>
      </c>
      <c r="J2277" s="11" t="n">
        <f aca="false">'Daily Data'!P2276</f>
        <v>-0.00693456539971261</v>
      </c>
      <c r="L2277" s="11" t="n">
        <f aca="false">'Daily Data'!O2276</f>
        <v>0.00264061544389214</v>
      </c>
      <c r="M2277" s="11" t="n">
        <f aca="false">'Daily Data'!Q2276</f>
        <v>-0.00699449998474545</v>
      </c>
      <c r="O2277" s="11" t="n">
        <f aca="false">'Daily Data'!O2276</f>
        <v>0.00264061544389214</v>
      </c>
      <c r="P2277" s="11" t="n">
        <f aca="false">'Daily Data'!R2276</f>
        <v>-0.0158266411939202</v>
      </c>
      <c r="R2277" s="11" t="n">
        <f aca="false">'Daily Data'!P2276</f>
        <v>-0.00693456539971261</v>
      </c>
      <c r="S2277" s="11" t="n">
        <f aca="false">'Daily Data'!Q2276</f>
        <v>-0.00699449998474545</v>
      </c>
      <c r="U2277" s="11" t="n">
        <f aca="false">'Daily Data'!P2276</f>
        <v>-0.00693456539971261</v>
      </c>
      <c r="V2277" s="11" t="n">
        <f aca="false">'Daily Data'!R2276</f>
        <v>-0.0158266411939202</v>
      </c>
      <c r="X2277" s="11" t="n">
        <f aca="false">'Daily Data'!Q2276</f>
        <v>-0.00699449998474545</v>
      </c>
      <c r="Y2277" s="11" t="n">
        <f aca="false">'Daily Data'!R2276</f>
        <v>-0.0158266411939202</v>
      </c>
      <c r="AA2277" s="11" t="n">
        <f aca="false">'Daily Data'!O2276</f>
        <v>0.00264061544389214</v>
      </c>
      <c r="AB2277" s="11" t="n">
        <f aca="false">'Daily Data'!P2276</f>
        <v>-0.00693456539971261</v>
      </c>
      <c r="AC2277" s="11" t="n">
        <f aca="false">'Daily Data'!Q2276</f>
        <v>-0.00699449998474545</v>
      </c>
      <c r="AE2277" s="11" t="n">
        <f aca="false">'Daily Data'!O2276</f>
        <v>0.00264061544389214</v>
      </c>
      <c r="AF2277" s="11" t="n">
        <f aca="false">'Daily Data'!P2276</f>
        <v>-0.00693456539971261</v>
      </c>
      <c r="AG2277" s="11" t="n">
        <f aca="false">'Daily Data'!R2276</f>
        <v>-0.0158266411939202</v>
      </c>
      <c r="AI2277" s="11" t="n">
        <f aca="false">'Daily Data'!O2276</f>
        <v>0.00264061544389214</v>
      </c>
      <c r="AJ2277" s="11" t="n">
        <f aca="false">'Daily Data'!Q2276</f>
        <v>-0.00699449998474545</v>
      </c>
      <c r="AK2277" s="11" t="n">
        <f aca="false">'Daily Data'!R2276</f>
        <v>-0.0158266411939202</v>
      </c>
      <c r="AM2277" s="11" t="n">
        <f aca="false">'Daily Data'!P2276</f>
        <v>-0.00693456539971261</v>
      </c>
      <c r="AN2277" s="11" t="n">
        <f aca="false">'Daily Data'!Q2276</f>
        <v>-0.00699449998474545</v>
      </c>
      <c r="AO2277" s="11" t="n">
        <f aca="false">'Daily Data'!R2276</f>
        <v>-0.0158266411939202</v>
      </c>
      <c r="AQ2277" s="11" t="n">
        <f aca="false">'Daily Data'!O2276</f>
        <v>0.00264061544389214</v>
      </c>
      <c r="AR2277" s="11" t="n">
        <f aca="false">'Daily Data'!P2276</f>
        <v>-0.00693456539971261</v>
      </c>
      <c r="AS2277" s="11" t="n">
        <f aca="false">'Daily Data'!Q2276</f>
        <v>-0.00699449998474545</v>
      </c>
      <c r="AT2277" s="11" t="n">
        <f aca="false">'Daily Data'!R2276</f>
        <v>-0.0158266411939202</v>
      </c>
    </row>
    <row r="2278" customFormat="false" ht="15" hidden="false" customHeight="false" outlineLevel="0" collapsed="false">
      <c r="A2278" s="11" t="n">
        <f aca="false">'Daily Data'!O2277</f>
        <v>-0.00806939967921418</v>
      </c>
      <c r="C2278" s="11" t="n">
        <f aca="false">'Daily Data'!P2277</f>
        <v>-0.00776791494472486</v>
      </c>
      <c r="E2278" s="11" t="n">
        <f aca="false">'Daily Data'!Q2277</f>
        <v>-0.00704369471467393</v>
      </c>
      <c r="G2278" s="11" t="n">
        <f aca="false">'Daily Data'!R2277</f>
        <v>0.012330482212089</v>
      </c>
      <c r="I2278" s="11" t="n">
        <f aca="false">'Daily Data'!O2277</f>
        <v>-0.00806939967921418</v>
      </c>
      <c r="J2278" s="11" t="n">
        <f aca="false">'Daily Data'!P2277</f>
        <v>-0.00776791494472486</v>
      </c>
      <c r="L2278" s="11" t="n">
        <f aca="false">'Daily Data'!O2277</f>
        <v>-0.00806939967921418</v>
      </c>
      <c r="M2278" s="11" t="n">
        <f aca="false">'Daily Data'!Q2277</f>
        <v>-0.00704369471467393</v>
      </c>
      <c r="O2278" s="11" t="n">
        <f aca="false">'Daily Data'!O2277</f>
        <v>-0.00806939967921418</v>
      </c>
      <c r="P2278" s="11" t="n">
        <f aca="false">'Daily Data'!R2277</f>
        <v>0.012330482212089</v>
      </c>
      <c r="R2278" s="11" t="n">
        <f aca="false">'Daily Data'!P2277</f>
        <v>-0.00776791494472486</v>
      </c>
      <c r="S2278" s="11" t="n">
        <f aca="false">'Daily Data'!Q2277</f>
        <v>-0.00704369471467393</v>
      </c>
      <c r="U2278" s="11" t="n">
        <f aca="false">'Daily Data'!P2277</f>
        <v>-0.00776791494472486</v>
      </c>
      <c r="V2278" s="11" t="n">
        <f aca="false">'Daily Data'!R2277</f>
        <v>0.012330482212089</v>
      </c>
      <c r="X2278" s="11" t="n">
        <f aca="false">'Daily Data'!Q2277</f>
        <v>-0.00704369471467393</v>
      </c>
      <c r="Y2278" s="11" t="n">
        <f aca="false">'Daily Data'!R2277</f>
        <v>0.012330482212089</v>
      </c>
      <c r="AA2278" s="11" t="n">
        <f aca="false">'Daily Data'!O2277</f>
        <v>-0.00806939967921418</v>
      </c>
      <c r="AB2278" s="11" t="n">
        <f aca="false">'Daily Data'!P2277</f>
        <v>-0.00776791494472486</v>
      </c>
      <c r="AC2278" s="11" t="n">
        <f aca="false">'Daily Data'!Q2277</f>
        <v>-0.00704369471467393</v>
      </c>
      <c r="AE2278" s="11" t="n">
        <f aca="false">'Daily Data'!O2277</f>
        <v>-0.00806939967921418</v>
      </c>
      <c r="AF2278" s="11" t="n">
        <f aca="false">'Daily Data'!P2277</f>
        <v>-0.00776791494472486</v>
      </c>
      <c r="AG2278" s="11" t="n">
        <f aca="false">'Daily Data'!R2277</f>
        <v>0.012330482212089</v>
      </c>
      <c r="AI2278" s="11" t="n">
        <f aca="false">'Daily Data'!O2277</f>
        <v>-0.00806939967921418</v>
      </c>
      <c r="AJ2278" s="11" t="n">
        <f aca="false">'Daily Data'!Q2277</f>
        <v>-0.00704369471467393</v>
      </c>
      <c r="AK2278" s="11" t="n">
        <f aca="false">'Daily Data'!R2277</f>
        <v>0.012330482212089</v>
      </c>
      <c r="AM2278" s="11" t="n">
        <f aca="false">'Daily Data'!P2277</f>
        <v>-0.00776791494472486</v>
      </c>
      <c r="AN2278" s="11" t="n">
        <f aca="false">'Daily Data'!Q2277</f>
        <v>-0.00704369471467393</v>
      </c>
      <c r="AO2278" s="11" t="n">
        <f aca="false">'Daily Data'!R2277</f>
        <v>0.012330482212089</v>
      </c>
      <c r="AQ2278" s="11" t="n">
        <f aca="false">'Daily Data'!O2277</f>
        <v>-0.00806939967921418</v>
      </c>
      <c r="AR2278" s="11" t="n">
        <f aca="false">'Daily Data'!P2277</f>
        <v>-0.00776791494472486</v>
      </c>
      <c r="AS2278" s="11" t="n">
        <f aca="false">'Daily Data'!Q2277</f>
        <v>-0.00704369471467393</v>
      </c>
      <c r="AT2278" s="11" t="n">
        <f aca="false">'Daily Data'!R2277</f>
        <v>0.012330482212089</v>
      </c>
    </row>
    <row r="2279" customFormat="false" ht="15" hidden="false" customHeight="false" outlineLevel="0" collapsed="false">
      <c r="A2279" s="11" t="n">
        <f aca="false">'Daily Data'!O2278</f>
        <v>-0.00205194235588969</v>
      </c>
      <c r="C2279" s="11" t="n">
        <f aca="false">'Daily Data'!P2278</f>
        <v>-0.00404875929274663</v>
      </c>
      <c r="E2279" s="11" t="n">
        <f aca="false">'Daily Data'!Q2278</f>
        <v>-0.00523287448419031</v>
      </c>
      <c r="G2279" s="11" t="n">
        <f aca="false">'Daily Data'!R2278</f>
        <v>-0.0117659499732456</v>
      </c>
      <c r="I2279" s="11" t="n">
        <f aca="false">'Daily Data'!O2278</f>
        <v>-0.00205194235588969</v>
      </c>
      <c r="J2279" s="11" t="n">
        <f aca="false">'Daily Data'!P2278</f>
        <v>-0.00404875929274663</v>
      </c>
      <c r="L2279" s="11" t="n">
        <f aca="false">'Daily Data'!O2278</f>
        <v>-0.00205194235588969</v>
      </c>
      <c r="M2279" s="11" t="n">
        <f aca="false">'Daily Data'!Q2278</f>
        <v>-0.00523287448419031</v>
      </c>
      <c r="O2279" s="11" t="n">
        <f aca="false">'Daily Data'!O2278</f>
        <v>-0.00205194235588969</v>
      </c>
      <c r="P2279" s="11" t="n">
        <f aca="false">'Daily Data'!R2278</f>
        <v>-0.0117659499732456</v>
      </c>
      <c r="R2279" s="11" t="n">
        <f aca="false">'Daily Data'!P2278</f>
        <v>-0.00404875929274663</v>
      </c>
      <c r="S2279" s="11" t="n">
        <f aca="false">'Daily Data'!Q2278</f>
        <v>-0.00523287448419031</v>
      </c>
      <c r="U2279" s="11" t="n">
        <f aca="false">'Daily Data'!P2278</f>
        <v>-0.00404875929274663</v>
      </c>
      <c r="V2279" s="11" t="n">
        <f aca="false">'Daily Data'!R2278</f>
        <v>-0.0117659499732456</v>
      </c>
      <c r="X2279" s="11" t="n">
        <f aca="false">'Daily Data'!Q2278</f>
        <v>-0.00523287448419031</v>
      </c>
      <c r="Y2279" s="11" t="n">
        <f aca="false">'Daily Data'!R2278</f>
        <v>-0.0117659499732456</v>
      </c>
      <c r="AA2279" s="11" t="n">
        <f aca="false">'Daily Data'!O2278</f>
        <v>-0.00205194235588969</v>
      </c>
      <c r="AB2279" s="11" t="n">
        <f aca="false">'Daily Data'!P2278</f>
        <v>-0.00404875929274663</v>
      </c>
      <c r="AC2279" s="11" t="n">
        <f aca="false">'Daily Data'!Q2278</f>
        <v>-0.00523287448419031</v>
      </c>
      <c r="AE2279" s="11" t="n">
        <f aca="false">'Daily Data'!O2278</f>
        <v>-0.00205194235588969</v>
      </c>
      <c r="AF2279" s="11" t="n">
        <f aca="false">'Daily Data'!P2278</f>
        <v>-0.00404875929274663</v>
      </c>
      <c r="AG2279" s="11" t="n">
        <f aca="false">'Daily Data'!R2278</f>
        <v>-0.0117659499732456</v>
      </c>
      <c r="AI2279" s="11" t="n">
        <f aca="false">'Daily Data'!O2278</f>
        <v>-0.00205194235588969</v>
      </c>
      <c r="AJ2279" s="11" t="n">
        <f aca="false">'Daily Data'!Q2278</f>
        <v>-0.00523287448419031</v>
      </c>
      <c r="AK2279" s="11" t="n">
        <f aca="false">'Daily Data'!R2278</f>
        <v>-0.0117659499732456</v>
      </c>
      <c r="AM2279" s="11" t="n">
        <f aca="false">'Daily Data'!P2278</f>
        <v>-0.00404875929274663</v>
      </c>
      <c r="AN2279" s="11" t="n">
        <f aca="false">'Daily Data'!Q2278</f>
        <v>-0.00523287448419031</v>
      </c>
      <c r="AO2279" s="11" t="n">
        <f aca="false">'Daily Data'!R2278</f>
        <v>-0.0117659499732456</v>
      </c>
      <c r="AQ2279" s="11" t="n">
        <f aca="false">'Daily Data'!O2278</f>
        <v>-0.00205194235588969</v>
      </c>
      <c r="AR2279" s="11" t="n">
        <f aca="false">'Daily Data'!P2278</f>
        <v>-0.00404875929274663</v>
      </c>
      <c r="AS2279" s="11" t="n">
        <f aca="false">'Daily Data'!Q2278</f>
        <v>-0.00523287448419031</v>
      </c>
      <c r="AT2279" s="11" t="n">
        <f aca="false">'Daily Data'!R2278</f>
        <v>-0.0117659499732456</v>
      </c>
    </row>
    <row r="2280" customFormat="false" ht="15" hidden="false" customHeight="false" outlineLevel="0" collapsed="false">
      <c r="A2280" s="11" t="n">
        <f aca="false">'Daily Data'!O2279</f>
        <v>-0.00629598446566827</v>
      </c>
      <c r="C2280" s="11" t="n">
        <f aca="false">'Daily Data'!P2279</f>
        <v>0.00176006633603719</v>
      </c>
      <c r="E2280" s="11" t="n">
        <f aca="false">'Daily Data'!Q2279</f>
        <v>0.00266697095720213</v>
      </c>
      <c r="G2280" s="11" t="n">
        <f aca="false">'Daily Data'!R2279</f>
        <v>-0.00120103932786687</v>
      </c>
      <c r="I2280" s="11" t="n">
        <f aca="false">'Daily Data'!O2279</f>
        <v>-0.00629598446566827</v>
      </c>
      <c r="J2280" s="11" t="n">
        <f aca="false">'Daily Data'!P2279</f>
        <v>0.00176006633603719</v>
      </c>
      <c r="L2280" s="11" t="n">
        <f aca="false">'Daily Data'!O2279</f>
        <v>-0.00629598446566827</v>
      </c>
      <c r="M2280" s="11" t="n">
        <f aca="false">'Daily Data'!Q2279</f>
        <v>0.00266697095720213</v>
      </c>
      <c r="O2280" s="11" t="n">
        <f aca="false">'Daily Data'!O2279</f>
        <v>-0.00629598446566827</v>
      </c>
      <c r="P2280" s="11" t="n">
        <f aca="false">'Daily Data'!R2279</f>
        <v>-0.00120103932786687</v>
      </c>
      <c r="R2280" s="11" t="n">
        <f aca="false">'Daily Data'!P2279</f>
        <v>0.00176006633603719</v>
      </c>
      <c r="S2280" s="11" t="n">
        <f aca="false">'Daily Data'!Q2279</f>
        <v>0.00266697095720213</v>
      </c>
      <c r="U2280" s="11" t="n">
        <f aca="false">'Daily Data'!P2279</f>
        <v>0.00176006633603719</v>
      </c>
      <c r="V2280" s="11" t="n">
        <f aca="false">'Daily Data'!R2279</f>
        <v>-0.00120103932786687</v>
      </c>
      <c r="X2280" s="11" t="n">
        <f aca="false">'Daily Data'!Q2279</f>
        <v>0.00266697095720213</v>
      </c>
      <c r="Y2280" s="11" t="n">
        <f aca="false">'Daily Data'!R2279</f>
        <v>-0.00120103932786687</v>
      </c>
      <c r="AA2280" s="11" t="n">
        <f aca="false">'Daily Data'!O2279</f>
        <v>-0.00629598446566827</v>
      </c>
      <c r="AB2280" s="11" t="n">
        <f aca="false">'Daily Data'!P2279</f>
        <v>0.00176006633603719</v>
      </c>
      <c r="AC2280" s="11" t="n">
        <f aca="false">'Daily Data'!Q2279</f>
        <v>0.00266697095720213</v>
      </c>
      <c r="AE2280" s="11" t="n">
        <f aca="false">'Daily Data'!O2279</f>
        <v>-0.00629598446566827</v>
      </c>
      <c r="AF2280" s="11" t="n">
        <f aca="false">'Daily Data'!P2279</f>
        <v>0.00176006633603719</v>
      </c>
      <c r="AG2280" s="11" t="n">
        <f aca="false">'Daily Data'!R2279</f>
        <v>-0.00120103932786687</v>
      </c>
      <c r="AI2280" s="11" t="n">
        <f aca="false">'Daily Data'!O2279</f>
        <v>-0.00629598446566827</v>
      </c>
      <c r="AJ2280" s="11" t="n">
        <f aca="false">'Daily Data'!Q2279</f>
        <v>0.00266697095720213</v>
      </c>
      <c r="AK2280" s="11" t="n">
        <f aca="false">'Daily Data'!R2279</f>
        <v>-0.00120103932786687</v>
      </c>
      <c r="AM2280" s="11" t="n">
        <f aca="false">'Daily Data'!P2279</f>
        <v>0.00176006633603719</v>
      </c>
      <c r="AN2280" s="11" t="n">
        <f aca="false">'Daily Data'!Q2279</f>
        <v>0.00266697095720213</v>
      </c>
      <c r="AO2280" s="11" t="n">
        <f aca="false">'Daily Data'!R2279</f>
        <v>-0.00120103932786687</v>
      </c>
      <c r="AQ2280" s="11" t="n">
        <f aca="false">'Daily Data'!O2279</f>
        <v>-0.00629598446566827</v>
      </c>
      <c r="AR2280" s="11" t="n">
        <f aca="false">'Daily Data'!P2279</f>
        <v>0.00176006633603719</v>
      </c>
      <c r="AS2280" s="11" t="n">
        <f aca="false">'Daily Data'!Q2279</f>
        <v>0.00266697095720213</v>
      </c>
      <c r="AT2280" s="11" t="n">
        <f aca="false">'Daily Data'!R2279</f>
        <v>-0.00120103932786687</v>
      </c>
    </row>
    <row r="2281" customFormat="false" ht="15" hidden="false" customHeight="false" outlineLevel="0" collapsed="false">
      <c r="A2281" s="11" t="n">
        <f aca="false">'Daily Data'!O2280</f>
        <v>-0.000103442805825873</v>
      </c>
      <c r="C2281" s="11" t="n">
        <f aca="false">'Daily Data'!P2280</f>
        <v>0.00175695580728617</v>
      </c>
      <c r="E2281" s="11" t="n">
        <f aca="false">'Daily Data'!Q2280</f>
        <v>0.00203801440655625</v>
      </c>
      <c r="G2281" s="11" t="n">
        <f aca="false">'Daily Data'!R2280</f>
        <v>-0.0078399993597358</v>
      </c>
      <c r="I2281" s="11" t="n">
        <f aca="false">'Daily Data'!O2280</f>
        <v>-0.000103442805825873</v>
      </c>
      <c r="J2281" s="11" t="n">
        <f aca="false">'Daily Data'!P2280</f>
        <v>0.00175695580728617</v>
      </c>
      <c r="L2281" s="11" t="n">
        <f aca="false">'Daily Data'!O2280</f>
        <v>-0.000103442805825873</v>
      </c>
      <c r="M2281" s="11" t="n">
        <f aca="false">'Daily Data'!Q2280</f>
        <v>0.00203801440655625</v>
      </c>
      <c r="O2281" s="11" t="n">
        <f aca="false">'Daily Data'!O2280</f>
        <v>-0.000103442805825873</v>
      </c>
      <c r="P2281" s="11" t="n">
        <f aca="false">'Daily Data'!R2280</f>
        <v>-0.0078399993597358</v>
      </c>
      <c r="R2281" s="11" t="n">
        <f aca="false">'Daily Data'!P2280</f>
        <v>0.00175695580728617</v>
      </c>
      <c r="S2281" s="11" t="n">
        <f aca="false">'Daily Data'!Q2280</f>
        <v>0.00203801440655625</v>
      </c>
      <c r="U2281" s="11" t="n">
        <f aca="false">'Daily Data'!P2280</f>
        <v>0.00175695580728617</v>
      </c>
      <c r="V2281" s="11" t="n">
        <f aca="false">'Daily Data'!R2280</f>
        <v>-0.0078399993597358</v>
      </c>
      <c r="X2281" s="11" t="n">
        <f aca="false">'Daily Data'!Q2280</f>
        <v>0.00203801440655625</v>
      </c>
      <c r="Y2281" s="11" t="n">
        <f aca="false">'Daily Data'!R2280</f>
        <v>-0.0078399993597358</v>
      </c>
      <c r="AA2281" s="11" t="n">
        <f aca="false">'Daily Data'!O2280</f>
        <v>-0.000103442805825873</v>
      </c>
      <c r="AB2281" s="11" t="n">
        <f aca="false">'Daily Data'!P2280</f>
        <v>0.00175695580728617</v>
      </c>
      <c r="AC2281" s="11" t="n">
        <f aca="false">'Daily Data'!Q2280</f>
        <v>0.00203801440655625</v>
      </c>
      <c r="AE2281" s="11" t="n">
        <f aca="false">'Daily Data'!O2280</f>
        <v>-0.000103442805825873</v>
      </c>
      <c r="AF2281" s="11" t="n">
        <f aca="false">'Daily Data'!P2280</f>
        <v>0.00175695580728617</v>
      </c>
      <c r="AG2281" s="11" t="n">
        <f aca="false">'Daily Data'!R2280</f>
        <v>-0.0078399993597358</v>
      </c>
      <c r="AI2281" s="11" t="n">
        <f aca="false">'Daily Data'!O2280</f>
        <v>-0.000103442805825873</v>
      </c>
      <c r="AJ2281" s="11" t="n">
        <f aca="false">'Daily Data'!Q2280</f>
        <v>0.00203801440655625</v>
      </c>
      <c r="AK2281" s="11" t="n">
        <f aca="false">'Daily Data'!R2280</f>
        <v>-0.0078399993597358</v>
      </c>
      <c r="AM2281" s="11" t="n">
        <f aca="false">'Daily Data'!P2280</f>
        <v>0.00175695580728617</v>
      </c>
      <c r="AN2281" s="11" t="n">
        <f aca="false">'Daily Data'!Q2280</f>
        <v>0.00203801440655625</v>
      </c>
      <c r="AO2281" s="11" t="n">
        <f aca="false">'Daily Data'!R2280</f>
        <v>-0.0078399993597358</v>
      </c>
      <c r="AQ2281" s="11" t="n">
        <f aca="false">'Daily Data'!O2280</f>
        <v>-0.000103442805825873</v>
      </c>
      <c r="AR2281" s="11" t="n">
        <f aca="false">'Daily Data'!P2280</f>
        <v>0.00175695580728617</v>
      </c>
      <c r="AS2281" s="11" t="n">
        <f aca="false">'Daily Data'!Q2280</f>
        <v>0.00203801440655625</v>
      </c>
      <c r="AT2281" s="11" t="n">
        <f aca="false">'Daily Data'!R2280</f>
        <v>-0.0078399993597358</v>
      </c>
    </row>
    <row r="2282" customFormat="false" ht="15" hidden="false" customHeight="false" outlineLevel="0" collapsed="false">
      <c r="A2282" s="11" t="n">
        <f aca="false">'Daily Data'!O2281</f>
        <v>0.0119866771077376</v>
      </c>
      <c r="C2282" s="11" t="n">
        <f aca="false">'Daily Data'!P2281</f>
        <v>0.00878991602797684</v>
      </c>
      <c r="E2282" s="11" t="n">
        <f aca="false">'Daily Data'!Q2281</f>
        <v>0.00859413204998304</v>
      </c>
      <c r="G2282" s="11" t="n">
        <f aca="false">'Daily Data'!R2281</f>
        <v>-0.00875715048196303</v>
      </c>
      <c r="I2282" s="11" t="n">
        <f aca="false">'Daily Data'!O2281</f>
        <v>0.0119866771077376</v>
      </c>
      <c r="J2282" s="11" t="n">
        <f aca="false">'Daily Data'!P2281</f>
        <v>0.00878991602797684</v>
      </c>
      <c r="L2282" s="11" t="n">
        <f aca="false">'Daily Data'!O2281</f>
        <v>0.0119866771077376</v>
      </c>
      <c r="M2282" s="11" t="n">
        <f aca="false">'Daily Data'!Q2281</f>
        <v>0.00859413204998304</v>
      </c>
      <c r="O2282" s="11" t="n">
        <f aca="false">'Daily Data'!O2281</f>
        <v>0.0119866771077376</v>
      </c>
      <c r="P2282" s="11" t="n">
        <f aca="false">'Daily Data'!R2281</f>
        <v>-0.00875715048196303</v>
      </c>
      <c r="R2282" s="11" t="n">
        <f aca="false">'Daily Data'!P2281</f>
        <v>0.00878991602797684</v>
      </c>
      <c r="S2282" s="11" t="n">
        <f aca="false">'Daily Data'!Q2281</f>
        <v>0.00859413204998304</v>
      </c>
      <c r="U2282" s="11" t="n">
        <f aca="false">'Daily Data'!P2281</f>
        <v>0.00878991602797684</v>
      </c>
      <c r="V2282" s="11" t="n">
        <f aca="false">'Daily Data'!R2281</f>
        <v>-0.00875715048196303</v>
      </c>
      <c r="X2282" s="11" t="n">
        <f aca="false">'Daily Data'!Q2281</f>
        <v>0.00859413204998304</v>
      </c>
      <c r="Y2282" s="11" t="n">
        <f aca="false">'Daily Data'!R2281</f>
        <v>-0.00875715048196303</v>
      </c>
      <c r="AA2282" s="11" t="n">
        <f aca="false">'Daily Data'!O2281</f>
        <v>0.0119866771077376</v>
      </c>
      <c r="AB2282" s="11" t="n">
        <f aca="false">'Daily Data'!P2281</f>
        <v>0.00878991602797684</v>
      </c>
      <c r="AC2282" s="11" t="n">
        <f aca="false">'Daily Data'!Q2281</f>
        <v>0.00859413204998304</v>
      </c>
      <c r="AE2282" s="11" t="n">
        <f aca="false">'Daily Data'!O2281</f>
        <v>0.0119866771077376</v>
      </c>
      <c r="AF2282" s="11" t="n">
        <f aca="false">'Daily Data'!P2281</f>
        <v>0.00878991602797684</v>
      </c>
      <c r="AG2282" s="11" t="n">
        <f aca="false">'Daily Data'!R2281</f>
        <v>-0.00875715048196303</v>
      </c>
      <c r="AI2282" s="11" t="n">
        <f aca="false">'Daily Data'!O2281</f>
        <v>0.0119866771077376</v>
      </c>
      <c r="AJ2282" s="11" t="n">
        <f aca="false">'Daily Data'!Q2281</f>
        <v>0.00859413204998304</v>
      </c>
      <c r="AK2282" s="11" t="n">
        <f aca="false">'Daily Data'!R2281</f>
        <v>-0.00875715048196303</v>
      </c>
      <c r="AM2282" s="11" t="n">
        <f aca="false">'Daily Data'!P2281</f>
        <v>0.00878991602797684</v>
      </c>
      <c r="AN2282" s="11" t="n">
        <f aca="false">'Daily Data'!Q2281</f>
        <v>0.00859413204998304</v>
      </c>
      <c r="AO2282" s="11" t="n">
        <f aca="false">'Daily Data'!R2281</f>
        <v>-0.00875715048196303</v>
      </c>
      <c r="AQ2282" s="11" t="n">
        <f aca="false">'Daily Data'!O2281</f>
        <v>0.0119866771077376</v>
      </c>
      <c r="AR2282" s="11" t="n">
        <f aca="false">'Daily Data'!P2281</f>
        <v>0.00878991602797684</v>
      </c>
      <c r="AS2282" s="11" t="n">
        <f aca="false">'Daily Data'!Q2281</f>
        <v>0.00859413204998304</v>
      </c>
      <c r="AT2282" s="11" t="n">
        <f aca="false">'Daily Data'!R2281</f>
        <v>-0.00875715048196303</v>
      </c>
    </row>
    <row r="2283" customFormat="false" ht="15" hidden="false" customHeight="false" outlineLevel="0" collapsed="false">
      <c r="A2283" s="11" t="n">
        <f aca="false">'Daily Data'!O2282</f>
        <v>0.00308011480219382</v>
      </c>
      <c r="C2283" s="11" t="n">
        <f aca="false">'Daily Data'!P2282</f>
        <v>-0.00436435663774383</v>
      </c>
      <c r="E2283" s="11" t="n">
        <f aca="false">'Daily Data'!Q2282</f>
        <v>-0.00413630050742865</v>
      </c>
      <c r="G2283" s="11" t="n">
        <f aca="false">'Daily Data'!R2282</f>
        <v>0.0204309857057493</v>
      </c>
      <c r="I2283" s="11" t="n">
        <f aca="false">'Daily Data'!O2282</f>
        <v>0.00308011480219382</v>
      </c>
      <c r="J2283" s="11" t="n">
        <f aca="false">'Daily Data'!P2282</f>
        <v>-0.00436435663774383</v>
      </c>
      <c r="L2283" s="11" t="n">
        <f aca="false">'Daily Data'!O2282</f>
        <v>0.00308011480219382</v>
      </c>
      <c r="M2283" s="11" t="n">
        <f aca="false">'Daily Data'!Q2282</f>
        <v>-0.00413630050742865</v>
      </c>
      <c r="O2283" s="11" t="n">
        <f aca="false">'Daily Data'!O2282</f>
        <v>0.00308011480219382</v>
      </c>
      <c r="P2283" s="11" t="n">
        <f aca="false">'Daily Data'!R2282</f>
        <v>0.0204309857057493</v>
      </c>
      <c r="R2283" s="11" t="n">
        <f aca="false">'Daily Data'!P2282</f>
        <v>-0.00436435663774383</v>
      </c>
      <c r="S2283" s="11" t="n">
        <f aca="false">'Daily Data'!Q2282</f>
        <v>-0.00413630050742865</v>
      </c>
      <c r="U2283" s="11" t="n">
        <f aca="false">'Daily Data'!P2282</f>
        <v>-0.00436435663774383</v>
      </c>
      <c r="V2283" s="11" t="n">
        <f aca="false">'Daily Data'!R2282</f>
        <v>0.0204309857057493</v>
      </c>
      <c r="X2283" s="11" t="n">
        <f aca="false">'Daily Data'!Q2282</f>
        <v>-0.00413630050742865</v>
      </c>
      <c r="Y2283" s="11" t="n">
        <f aca="false">'Daily Data'!R2282</f>
        <v>0.0204309857057493</v>
      </c>
      <c r="AA2283" s="11" t="n">
        <f aca="false">'Daily Data'!O2282</f>
        <v>0.00308011480219382</v>
      </c>
      <c r="AB2283" s="11" t="n">
        <f aca="false">'Daily Data'!P2282</f>
        <v>-0.00436435663774383</v>
      </c>
      <c r="AC2283" s="11" t="n">
        <f aca="false">'Daily Data'!Q2282</f>
        <v>-0.00413630050742865</v>
      </c>
      <c r="AE2283" s="11" t="n">
        <f aca="false">'Daily Data'!O2282</f>
        <v>0.00308011480219382</v>
      </c>
      <c r="AF2283" s="11" t="n">
        <f aca="false">'Daily Data'!P2282</f>
        <v>-0.00436435663774383</v>
      </c>
      <c r="AG2283" s="11" t="n">
        <f aca="false">'Daily Data'!R2282</f>
        <v>0.0204309857057493</v>
      </c>
      <c r="AI2283" s="11" t="n">
        <f aca="false">'Daily Data'!O2282</f>
        <v>0.00308011480219382</v>
      </c>
      <c r="AJ2283" s="11" t="n">
        <f aca="false">'Daily Data'!Q2282</f>
        <v>-0.00413630050742865</v>
      </c>
      <c r="AK2283" s="11" t="n">
        <f aca="false">'Daily Data'!R2282</f>
        <v>0.0204309857057493</v>
      </c>
      <c r="AM2283" s="11" t="n">
        <f aca="false">'Daily Data'!P2282</f>
        <v>-0.00436435663774383</v>
      </c>
      <c r="AN2283" s="11" t="n">
        <f aca="false">'Daily Data'!Q2282</f>
        <v>-0.00413630050742865</v>
      </c>
      <c r="AO2283" s="11" t="n">
        <f aca="false">'Daily Data'!R2282</f>
        <v>0.0204309857057493</v>
      </c>
      <c r="AQ2283" s="11" t="n">
        <f aca="false">'Daily Data'!O2282</f>
        <v>0.00308011480219382</v>
      </c>
      <c r="AR2283" s="11" t="n">
        <f aca="false">'Daily Data'!P2282</f>
        <v>-0.00436435663774383</v>
      </c>
      <c r="AS2283" s="11" t="n">
        <f aca="false">'Daily Data'!Q2282</f>
        <v>-0.00413630050742865</v>
      </c>
      <c r="AT2283" s="11" t="n">
        <f aca="false">'Daily Data'!R2282</f>
        <v>0.0204309857057493</v>
      </c>
    </row>
    <row r="2284" customFormat="false" ht="15" hidden="false" customHeight="false" outlineLevel="0" collapsed="false">
      <c r="A2284" s="11" t="n">
        <f aca="false">'Daily Data'!O2283</f>
        <v>-0.00756930876006225</v>
      </c>
      <c r="C2284" s="11" t="n">
        <f aca="false">'Daily Data'!P2283</f>
        <v>-5.15873015873016E-006</v>
      </c>
      <c r="E2284" s="11" t="n">
        <f aca="false">'Daily Data'!Q2283</f>
        <v>-0.000446464996707654</v>
      </c>
      <c r="G2284" s="11" t="n">
        <f aca="false">'Daily Data'!R2283</f>
        <v>0.000585570298960656</v>
      </c>
      <c r="I2284" s="11" t="n">
        <f aca="false">'Daily Data'!O2283</f>
        <v>-0.00756930876006225</v>
      </c>
      <c r="J2284" s="11" t="n">
        <f aca="false">'Daily Data'!P2283</f>
        <v>-5.15873015873016E-006</v>
      </c>
      <c r="L2284" s="11" t="n">
        <f aca="false">'Daily Data'!O2283</f>
        <v>-0.00756930876006225</v>
      </c>
      <c r="M2284" s="11" t="n">
        <f aca="false">'Daily Data'!Q2283</f>
        <v>-0.000446464996707654</v>
      </c>
      <c r="O2284" s="11" t="n">
        <f aca="false">'Daily Data'!O2283</f>
        <v>-0.00756930876006225</v>
      </c>
      <c r="P2284" s="11" t="n">
        <f aca="false">'Daily Data'!R2283</f>
        <v>0.000585570298960656</v>
      </c>
      <c r="R2284" s="11" t="n">
        <f aca="false">'Daily Data'!P2283</f>
        <v>-5.15873015873016E-006</v>
      </c>
      <c r="S2284" s="11" t="n">
        <f aca="false">'Daily Data'!Q2283</f>
        <v>-0.000446464996707654</v>
      </c>
      <c r="U2284" s="11" t="n">
        <f aca="false">'Daily Data'!P2283</f>
        <v>-5.15873015873016E-006</v>
      </c>
      <c r="V2284" s="11" t="n">
        <f aca="false">'Daily Data'!R2283</f>
        <v>0.000585570298960656</v>
      </c>
      <c r="X2284" s="11" t="n">
        <f aca="false">'Daily Data'!Q2283</f>
        <v>-0.000446464996707654</v>
      </c>
      <c r="Y2284" s="11" t="n">
        <f aca="false">'Daily Data'!R2283</f>
        <v>0.000585570298960656</v>
      </c>
      <c r="AA2284" s="11" t="n">
        <f aca="false">'Daily Data'!O2283</f>
        <v>-0.00756930876006225</v>
      </c>
      <c r="AB2284" s="11" t="n">
        <f aca="false">'Daily Data'!P2283</f>
        <v>-5.15873015873016E-006</v>
      </c>
      <c r="AC2284" s="11" t="n">
        <f aca="false">'Daily Data'!Q2283</f>
        <v>-0.000446464996707654</v>
      </c>
      <c r="AE2284" s="11" t="n">
        <f aca="false">'Daily Data'!O2283</f>
        <v>-0.00756930876006225</v>
      </c>
      <c r="AF2284" s="11" t="n">
        <f aca="false">'Daily Data'!P2283</f>
        <v>-5.15873015873016E-006</v>
      </c>
      <c r="AG2284" s="11" t="n">
        <f aca="false">'Daily Data'!R2283</f>
        <v>0.000585570298960656</v>
      </c>
      <c r="AI2284" s="11" t="n">
        <f aca="false">'Daily Data'!O2283</f>
        <v>-0.00756930876006225</v>
      </c>
      <c r="AJ2284" s="11" t="n">
        <f aca="false">'Daily Data'!Q2283</f>
        <v>-0.000446464996707654</v>
      </c>
      <c r="AK2284" s="11" t="n">
        <f aca="false">'Daily Data'!R2283</f>
        <v>0.000585570298960656</v>
      </c>
      <c r="AM2284" s="11" t="n">
        <f aca="false">'Daily Data'!P2283</f>
        <v>-5.15873015873016E-006</v>
      </c>
      <c r="AN2284" s="11" t="n">
        <f aca="false">'Daily Data'!Q2283</f>
        <v>-0.000446464996707654</v>
      </c>
      <c r="AO2284" s="11" t="n">
        <f aca="false">'Daily Data'!R2283</f>
        <v>0.000585570298960656</v>
      </c>
      <c r="AQ2284" s="11" t="n">
        <f aca="false">'Daily Data'!O2283</f>
        <v>-0.00756930876006225</v>
      </c>
      <c r="AR2284" s="11" t="n">
        <f aca="false">'Daily Data'!P2283</f>
        <v>-5.15873015873016E-006</v>
      </c>
      <c r="AS2284" s="11" t="n">
        <f aca="false">'Daily Data'!Q2283</f>
        <v>-0.000446464996707654</v>
      </c>
      <c r="AT2284" s="11" t="n">
        <f aca="false">'Daily Data'!R2283</f>
        <v>0.000585570298960656</v>
      </c>
    </row>
    <row r="2285" customFormat="false" ht="15" hidden="false" customHeight="false" outlineLevel="0" collapsed="false">
      <c r="A2285" s="11" t="n">
        <f aca="false">'Daily Data'!O2284</f>
        <v>-0.00433833710214628</v>
      </c>
      <c r="C2285" s="11" t="n">
        <f aca="false">'Daily Data'!P2284</f>
        <v>0.00393529661134738</v>
      </c>
      <c r="E2285" s="11" t="n">
        <f aca="false">'Daily Data'!Q2284</f>
        <v>0.00405665142436661</v>
      </c>
      <c r="G2285" s="11" t="n">
        <f aca="false">'Daily Data'!R2284</f>
        <v>0.00118717790235832</v>
      </c>
      <c r="I2285" s="11" t="n">
        <f aca="false">'Daily Data'!O2284</f>
        <v>-0.00433833710214628</v>
      </c>
      <c r="J2285" s="11" t="n">
        <f aca="false">'Daily Data'!P2284</f>
        <v>0.00393529661134738</v>
      </c>
      <c r="L2285" s="11" t="n">
        <f aca="false">'Daily Data'!O2284</f>
        <v>-0.00433833710214628</v>
      </c>
      <c r="M2285" s="11" t="n">
        <f aca="false">'Daily Data'!Q2284</f>
        <v>0.00405665142436661</v>
      </c>
      <c r="O2285" s="11" t="n">
        <f aca="false">'Daily Data'!O2284</f>
        <v>-0.00433833710214628</v>
      </c>
      <c r="P2285" s="11" t="n">
        <f aca="false">'Daily Data'!R2284</f>
        <v>0.00118717790235832</v>
      </c>
      <c r="R2285" s="11" t="n">
        <f aca="false">'Daily Data'!P2284</f>
        <v>0.00393529661134738</v>
      </c>
      <c r="S2285" s="11" t="n">
        <f aca="false">'Daily Data'!Q2284</f>
        <v>0.00405665142436661</v>
      </c>
      <c r="U2285" s="11" t="n">
        <f aca="false">'Daily Data'!P2284</f>
        <v>0.00393529661134738</v>
      </c>
      <c r="V2285" s="11" t="n">
        <f aca="false">'Daily Data'!R2284</f>
        <v>0.00118717790235832</v>
      </c>
      <c r="X2285" s="11" t="n">
        <f aca="false">'Daily Data'!Q2284</f>
        <v>0.00405665142436661</v>
      </c>
      <c r="Y2285" s="11" t="n">
        <f aca="false">'Daily Data'!R2284</f>
        <v>0.00118717790235832</v>
      </c>
      <c r="AA2285" s="11" t="n">
        <f aca="false">'Daily Data'!O2284</f>
        <v>-0.00433833710214628</v>
      </c>
      <c r="AB2285" s="11" t="n">
        <f aca="false">'Daily Data'!P2284</f>
        <v>0.00393529661134738</v>
      </c>
      <c r="AC2285" s="11" t="n">
        <f aca="false">'Daily Data'!Q2284</f>
        <v>0.00405665142436661</v>
      </c>
      <c r="AE2285" s="11" t="n">
        <f aca="false">'Daily Data'!O2284</f>
        <v>-0.00433833710214628</v>
      </c>
      <c r="AF2285" s="11" t="n">
        <f aca="false">'Daily Data'!P2284</f>
        <v>0.00393529661134738</v>
      </c>
      <c r="AG2285" s="11" t="n">
        <f aca="false">'Daily Data'!R2284</f>
        <v>0.00118717790235832</v>
      </c>
      <c r="AI2285" s="11" t="n">
        <f aca="false">'Daily Data'!O2284</f>
        <v>-0.00433833710214628</v>
      </c>
      <c r="AJ2285" s="11" t="n">
        <f aca="false">'Daily Data'!Q2284</f>
        <v>0.00405665142436661</v>
      </c>
      <c r="AK2285" s="11" t="n">
        <f aca="false">'Daily Data'!R2284</f>
        <v>0.00118717790235832</v>
      </c>
      <c r="AM2285" s="11" t="n">
        <f aca="false">'Daily Data'!P2284</f>
        <v>0.00393529661134738</v>
      </c>
      <c r="AN2285" s="11" t="n">
        <f aca="false">'Daily Data'!Q2284</f>
        <v>0.00405665142436661</v>
      </c>
      <c r="AO2285" s="11" t="n">
        <f aca="false">'Daily Data'!R2284</f>
        <v>0.00118717790235832</v>
      </c>
      <c r="AQ2285" s="11" t="n">
        <f aca="false">'Daily Data'!O2284</f>
        <v>-0.00433833710214628</v>
      </c>
      <c r="AR2285" s="11" t="n">
        <f aca="false">'Daily Data'!P2284</f>
        <v>0.00393529661134738</v>
      </c>
      <c r="AS2285" s="11" t="n">
        <f aca="false">'Daily Data'!Q2284</f>
        <v>0.00405665142436661</v>
      </c>
      <c r="AT2285" s="11" t="n">
        <f aca="false">'Daily Data'!R2284</f>
        <v>0.00118717790235832</v>
      </c>
    </row>
    <row r="2286" customFormat="false" ht="15" hidden="false" customHeight="false" outlineLevel="0" collapsed="false">
      <c r="A2286" s="11" t="n">
        <f aca="false">'Daily Data'!O2285</f>
        <v>0.00559196373787839</v>
      </c>
      <c r="C2286" s="11" t="n">
        <f aca="false">'Daily Data'!P2285</f>
        <v>-0.00305792802802175</v>
      </c>
      <c r="E2286" s="11" t="n">
        <f aca="false">'Daily Data'!Q2285</f>
        <v>-0.00352287924726359</v>
      </c>
      <c r="G2286" s="11" t="n">
        <f aca="false">'Daily Data'!R2285</f>
        <v>0.00803063814339598</v>
      </c>
      <c r="I2286" s="11" t="n">
        <f aca="false">'Daily Data'!O2285</f>
        <v>0.00559196373787839</v>
      </c>
      <c r="J2286" s="11" t="n">
        <f aca="false">'Daily Data'!P2285</f>
        <v>-0.00305792802802175</v>
      </c>
      <c r="L2286" s="11" t="n">
        <f aca="false">'Daily Data'!O2285</f>
        <v>0.00559196373787839</v>
      </c>
      <c r="M2286" s="11" t="n">
        <f aca="false">'Daily Data'!Q2285</f>
        <v>-0.00352287924726359</v>
      </c>
      <c r="O2286" s="11" t="n">
        <f aca="false">'Daily Data'!O2285</f>
        <v>0.00559196373787839</v>
      </c>
      <c r="P2286" s="11" t="n">
        <f aca="false">'Daily Data'!R2285</f>
        <v>0.00803063814339598</v>
      </c>
      <c r="R2286" s="11" t="n">
        <f aca="false">'Daily Data'!P2285</f>
        <v>-0.00305792802802175</v>
      </c>
      <c r="S2286" s="11" t="n">
        <f aca="false">'Daily Data'!Q2285</f>
        <v>-0.00352287924726359</v>
      </c>
      <c r="U2286" s="11" t="n">
        <f aca="false">'Daily Data'!P2285</f>
        <v>-0.00305792802802175</v>
      </c>
      <c r="V2286" s="11" t="n">
        <f aca="false">'Daily Data'!R2285</f>
        <v>0.00803063814339598</v>
      </c>
      <c r="X2286" s="11" t="n">
        <f aca="false">'Daily Data'!Q2285</f>
        <v>-0.00352287924726359</v>
      </c>
      <c r="Y2286" s="11" t="n">
        <f aca="false">'Daily Data'!R2285</f>
        <v>0.00803063814339598</v>
      </c>
      <c r="AA2286" s="11" t="n">
        <f aca="false">'Daily Data'!O2285</f>
        <v>0.00559196373787839</v>
      </c>
      <c r="AB2286" s="11" t="n">
        <f aca="false">'Daily Data'!P2285</f>
        <v>-0.00305792802802175</v>
      </c>
      <c r="AC2286" s="11" t="n">
        <f aca="false">'Daily Data'!Q2285</f>
        <v>-0.00352287924726359</v>
      </c>
      <c r="AE2286" s="11" t="n">
        <f aca="false">'Daily Data'!O2285</f>
        <v>0.00559196373787839</v>
      </c>
      <c r="AF2286" s="11" t="n">
        <f aca="false">'Daily Data'!P2285</f>
        <v>-0.00305792802802175</v>
      </c>
      <c r="AG2286" s="11" t="n">
        <f aca="false">'Daily Data'!R2285</f>
        <v>0.00803063814339598</v>
      </c>
      <c r="AI2286" s="11" t="n">
        <f aca="false">'Daily Data'!O2285</f>
        <v>0.00559196373787839</v>
      </c>
      <c r="AJ2286" s="11" t="n">
        <f aca="false">'Daily Data'!Q2285</f>
        <v>-0.00352287924726359</v>
      </c>
      <c r="AK2286" s="11" t="n">
        <f aca="false">'Daily Data'!R2285</f>
        <v>0.00803063814339598</v>
      </c>
      <c r="AM2286" s="11" t="n">
        <f aca="false">'Daily Data'!P2285</f>
        <v>-0.00305792802802175</v>
      </c>
      <c r="AN2286" s="11" t="n">
        <f aca="false">'Daily Data'!Q2285</f>
        <v>-0.00352287924726359</v>
      </c>
      <c r="AO2286" s="11" t="n">
        <f aca="false">'Daily Data'!R2285</f>
        <v>0.00803063814339598</v>
      </c>
      <c r="AQ2286" s="11" t="n">
        <f aca="false">'Daily Data'!O2285</f>
        <v>0.00559196373787839</v>
      </c>
      <c r="AR2286" s="11" t="n">
        <f aca="false">'Daily Data'!P2285</f>
        <v>-0.00305792802802175</v>
      </c>
      <c r="AS2286" s="11" t="n">
        <f aca="false">'Daily Data'!Q2285</f>
        <v>-0.00352287924726359</v>
      </c>
      <c r="AT2286" s="11" t="n">
        <f aca="false">'Daily Data'!R2285</f>
        <v>0.00803063814339598</v>
      </c>
    </row>
    <row r="2287" customFormat="false" ht="15" hidden="false" customHeight="false" outlineLevel="0" collapsed="false">
      <c r="A2287" s="11" t="n">
        <f aca="false">'Daily Data'!O2286</f>
        <v>0.00170303774682933</v>
      </c>
      <c r="C2287" s="11" t="n">
        <f aca="false">'Daily Data'!P2286</f>
        <v>0.00349440382452203</v>
      </c>
      <c r="E2287" s="11" t="n">
        <f aca="false">'Daily Data'!Q2286</f>
        <v>0.00458402139516122</v>
      </c>
      <c r="G2287" s="11" t="n">
        <f aca="false">'Daily Data'!R2286</f>
        <v>-0.00748368091911757</v>
      </c>
      <c r="I2287" s="11" t="n">
        <f aca="false">'Daily Data'!O2286</f>
        <v>0.00170303774682933</v>
      </c>
      <c r="J2287" s="11" t="n">
        <f aca="false">'Daily Data'!P2286</f>
        <v>0.00349440382452203</v>
      </c>
      <c r="L2287" s="11" t="n">
        <f aca="false">'Daily Data'!O2286</f>
        <v>0.00170303774682933</v>
      </c>
      <c r="M2287" s="11" t="n">
        <f aca="false">'Daily Data'!Q2286</f>
        <v>0.00458402139516122</v>
      </c>
      <c r="O2287" s="11" t="n">
        <f aca="false">'Daily Data'!O2286</f>
        <v>0.00170303774682933</v>
      </c>
      <c r="P2287" s="11" t="n">
        <f aca="false">'Daily Data'!R2286</f>
        <v>-0.00748368091911757</v>
      </c>
      <c r="R2287" s="11" t="n">
        <f aca="false">'Daily Data'!P2286</f>
        <v>0.00349440382452203</v>
      </c>
      <c r="S2287" s="11" t="n">
        <f aca="false">'Daily Data'!Q2286</f>
        <v>0.00458402139516122</v>
      </c>
      <c r="U2287" s="11" t="n">
        <f aca="false">'Daily Data'!P2286</f>
        <v>0.00349440382452203</v>
      </c>
      <c r="V2287" s="11" t="n">
        <f aca="false">'Daily Data'!R2286</f>
        <v>-0.00748368091911757</v>
      </c>
      <c r="X2287" s="11" t="n">
        <f aca="false">'Daily Data'!Q2286</f>
        <v>0.00458402139516122</v>
      </c>
      <c r="Y2287" s="11" t="n">
        <f aca="false">'Daily Data'!R2286</f>
        <v>-0.00748368091911757</v>
      </c>
      <c r="AA2287" s="11" t="n">
        <f aca="false">'Daily Data'!O2286</f>
        <v>0.00170303774682933</v>
      </c>
      <c r="AB2287" s="11" t="n">
        <f aca="false">'Daily Data'!P2286</f>
        <v>0.00349440382452203</v>
      </c>
      <c r="AC2287" s="11" t="n">
        <f aca="false">'Daily Data'!Q2286</f>
        <v>0.00458402139516122</v>
      </c>
      <c r="AE2287" s="11" t="n">
        <f aca="false">'Daily Data'!O2286</f>
        <v>0.00170303774682933</v>
      </c>
      <c r="AF2287" s="11" t="n">
        <f aca="false">'Daily Data'!P2286</f>
        <v>0.00349440382452203</v>
      </c>
      <c r="AG2287" s="11" t="n">
        <f aca="false">'Daily Data'!R2286</f>
        <v>-0.00748368091911757</v>
      </c>
      <c r="AI2287" s="11" t="n">
        <f aca="false">'Daily Data'!O2286</f>
        <v>0.00170303774682933</v>
      </c>
      <c r="AJ2287" s="11" t="n">
        <f aca="false">'Daily Data'!Q2286</f>
        <v>0.00458402139516122</v>
      </c>
      <c r="AK2287" s="11" t="n">
        <f aca="false">'Daily Data'!R2286</f>
        <v>-0.00748368091911757</v>
      </c>
      <c r="AM2287" s="11" t="n">
        <f aca="false">'Daily Data'!P2286</f>
        <v>0.00349440382452203</v>
      </c>
      <c r="AN2287" s="11" t="n">
        <f aca="false">'Daily Data'!Q2286</f>
        <v>0.00458402139516122</v>
      </c>
      <c r="AO2287" s="11" t="n">
        <f aca="false">'Daily Data'!R2286</f>
        <v>-0.00748368091911757</v>
      </c>
      <c r="AQ2287" s="11" t="n">
        <f aca="false">'Daily Data'!O2286</f>
        <v>0.00170303774682933</v>
      </c>
      <c r="AR2287" s="11" t="n">
        <f aca="false">'Daily Data'!P2286</f>
        <v>0.00349440382452203</v>
      </c>
      <c r="AS2287" s="11" t="n">
        <f aca="false">'Daily Data'!Q2286</f>
        <v>0.00458402139516122</v>
      </c>
      <c r="AT2287" s="11" t="n">
        <f aca="false">'Daily Data'!R2286</f>
        <v>-0.00748368091911757</v>
      </c>
    </row>
    <row r="2288" customFormat="false" ht="15" hidden="false" customHeight="false" outlineLevel="0" collapsed="false">
      <c r="A2288" s="11" t="n">
        <f aca="false">'Daily Data'!O2287</f>
        <v>0.0101120938177522</v>
      </c>
      <c r="C2288" s="11" t="n">
        <f aca="false">'Daily Data'!P2287</f>
        <v>0.0135083547833546</v>
      </c>
      <c r="E2288" s="11" t="n">
        <f aca="false">'Daily Data'!Q2287</f>
        <v>0.0129088358231225</v>
      </c>
      <c r="G2288" s="11" t="n">
        <f aca="false">'Daily Data'!R2287</f>
        <v>-0.00474334504488995</v>
      </c>
      <c r="I2288" s="11" t="n">
        <f aca="false">'Daily Data'!O2287</f>
        <v>0.0101120938177522</v>
      </c>
      <c r="J2288" s="11" t="n">
        <f aca="false">'Daily Data'!P2287</f>
        <v>0.0135083547833546</v>
      </c>
      <c r="L2288" s="11" t="n">
        <f aca="false">'Daily Data'!O2287</f>
        <v>0.0101120938177522</v>
      </c>
      <c r="M2288" s="11" t="n">
        <f aca="false">'Daily Data'!Q2287</f>
        <v>0.0129088358231225</v>
      </c>
      <c r="O2288" s="11" t="n">
        <f aca="false">'Daily Data'!O2287</f>
        <v>0.0101120938177522</v>
      </c>
      <c r="P2288" s="11" t="n">
        <f aca="false">'Daily Data'!R2287</f>
        <v>-0.00474334504488995</v>
      </c>
      <c r="R2288" s="11" t="n">
        <f aca="false">'Daily Data'!P2287</f>
        <v>0.0135083547833546</v>
      </c>
      <c r="S2288" s="11" t="n">
        <f aca="false">'Daily Data'!Q2287</f>
        <v>0.0129088358231225</v>
      </c>
      <c r="U2288" s="11" t="n">
        <f aca="false">'Daily Data'!P2287</f>
        <v>0.0135083547833546</v>
      </c>
      <c r="V2288" s="11" t="n">
        <f aca="false">'Daily Data'!R2287</f>
        <v>-0.00474334504488995</v>
      </c>
      <c r="X2288" s="11" t="n">
        <f aca="false">'Daily Data'!Q2287</f>
        <v>0.0129088358231225</v>
      </c>
      <c r="Y2288" s="11" t="n">
        <f aca="false">'Daily Data'!R2287</f>
        <v>-0.00474334504488995</v>
      </c>
      <c r="AA2288" s="11" t="n">
        <f aca="false">'Daily Data'!O2287</f>
        <v>0.0101120938177522</v>
      </c>
      <c r="AB2288" s="11" t="n">
        <f aca="false">'Daily Data'!P2287</f>
        <v>0.0135083547833546</v>
      </c>
      <c r="AC2288" s="11" t="n">
        <f aca="false">'Daily Data'!Q2287</f>
        <v>0.0129088358231225</v>
      </c>
      <c r="AE2288" s="11" t="n">
        <f aca="false">'Daily Data'!O2287</f>
        <v>0.0101120938177522</v>
      </c>
      <c r="AF2288" s="11" t="n">
        <f aca="false">'Daily Data'!P2287</f>
        <v>0.0135083547833546</v>
      </c>
      <c r="AG2288" s="11" t="n">
        <f aca="false">'Daily Data'!R2287</f>
        <v>-0.00474334504488995</v>
      </c>
      <c r="AI2288" s="11" t="n">
        <f aca="false">'Daily Data'!O2287</f>
        <v>0.0101120938177522</v>
      </c>
      <c r="AJ2288" s="11" t="n">
        <f aca="false">'Daily Data'!Q2287</f>
        <v>0.0129088358231225</v>
      </c>
      <c r="AK2288" s="11" t="n">
        <f aca="false">'Daily Data'!R2287</f>
        <v>-0.00474334504488995</v>
      </c>
      <c r="AM2288" s="11" t="n">
        <f aca="false">'Daily Data'!P2287</f>
        <v>0.0135083547833546</v>
      </c>
      <c r="AN2288" s="11" t="n">
        <f aca="false">'Daily Data'!Q2287</f>
        <v>0.0129088358231225</v>
      </c>
      <c r="AO2288" s="11" t="n">
        <f aca="false">'Daily Data'!R2287</f>
        <v>-0.00474334504488995</v>
      </c>
      <c r="AQ2288" s="11" t="n">
        <f aca="false">'Daily Data'!O2287</f>
        <v>0.0101120938177522</v>
      </c>
      <c r="AR2288" s="11" t="n">
        <f aca="false">'Daily Data'!P2287</f>
        <v>0.0135083547833546</v>
      </c>
      <c r="AS2288" s="11" t="n">
        <f aca="false">'Daily Data'!Q2287</f>
        <v>0.0129088358231225</v>
      </c>
      <c r="AT2288" s="11" t="n">
        <f aca="false">'Daily Data'!R2287</f>
        <v>-0.00474334504488995</v>
      </c>
    </row>
    <row r="2289" customFormat="false" ht="15" hidden="false" customHeight="false" outlineLevel="0" collapsed="false">
      <c r="A2289" s="11" t="n">
        <f aca="false">'Daily Data'!O2288</f>
        <v>-0.00600451290732941</v>
      </c>
      <c r="C2289" s="11" t="n">
        <f aca="false">'Daily Data'!P2288</f>
        <v>-0.000865373783922166</v>
      </c>
      <c r="E2289" s="11" t="n">
        <f aca="false">'Daily Data'!Q2288</f>
        <v>-0.00147957330084393</v>
      </c>
      <c r="G2289" s="11" t="n">
        <f aca="false">'Daily Data'!R2288</f>
        <v>0.0123727746426539</v>
      </c>
      <c r="I2289" s="11" t="n">
        <f aca="false">'Daily Data'!O2288</f>
        <v>-0.00600451290732941</v>
      </c>
      <c r="J2289" s="11" t="n">
        <f aca="false">'Daily Data'!P2288</f>
        <v>-0.000865373783922166</v>
      </c>
      <c r="L2289" s="11" t="n">
        <f aca="false">'Daily Data'!O2288</f>
        <v>-0.00600451290732941</v>
      </c>
      <c r="M2289" s="11" t="n">
        <f aca="false">'Daily Data'!Q2288</f>
        <v>-0.00147957330084393</v>
      </c>
      <c r="O2289" s="11" t="n">
        <f aca="false">'Daily Data'!O2288</f>
        <v>-0.00600451290732941</v>
      </c>
      <c r="P2289" s="11" t="n">
        <f aca="false">'Daily Data'!R2288</f>
        <v>0.0123727746426539</v>
      </c>
      <c r="R2289" s="11" t="n">
        <f aca="false">'Daily Data'!P2288</f>
        <v>-0.000865373783922166</v>
      </c>
      <c r="S2289" s="11" t="n">
        <f aca="false">'Daily Data'!Q2288</f>
        <v>-0.00147957330084393</v>
      </c>
      <c r="U2289" s="11" t="n">
        <f aca="false">'Daily Data'!P2288</f>
        <v>-0.000865373783922166</v>
      </c>
      <c r="V2289" s="11" t="n">
        <f aca="false">'Daily Data'!R2288</f>
        <v>0.0123727746426539</v>
      </c>
      <c r="X2289" s="11" t="n">
        <f aca="false">'Daily Data'!Q2288</f>
        <v>-0.00147957330084393</v>
      </c>
      <c r="Y2289" s="11" t="n">
        <f aca="false">'Daily Data'!R2288</f>
        <v>0.0123727746426539</v>
      </c>
      <c r="AA2289" s="11" t="n">
        <f aca="false">'Daily Data'!O2288</f>
        <v>-0.00600451290732941</v>
      </c>
      <c r="AB2289" s="11" t="n">
        <f aca="false">'Daily Data'!P2288</f>
        <v>-0.000865373783922166</v>
      </c>
      <c r="AC2289" s="11" t="n">
        <f aca="false">'Daily Data'!Q2288</f>
        <v>-0.00147957330084393</v>
      </c>
      <c r="AE2289" s="11" t="n">
        <f aca="false">'Daily Data'!O2288</f>
        <v>-0.00600451290732941</v>
      </c>
      <c r="AF2289" s="11" t="n">
        <f aca="false">'Daily Data'!P2288</f>
        <v>-0.000865373783922166</v>
      </c>
      <c r="AG2289" s="11" t="n">
        <f aca="false">'Daily Data'!R2288</f>
        <v>0.0123727746426539</v>
      </c>
      <c r="AI2289" s="11" t="n">
        <f aca="false">'Daily Data'!O2288</f>
        <v>-0.00600451290732941</v>
      </c>
      <c r="AJ2289" s="11" t="n">
        <f aca="false">'Daily Data'!Q2288</f>
        <v>-0.00147957330084393</v>
      </c>
      <c r="AK2289" s="11" t="n">
        <f aca="false">'Daily Data'!R2288</f>
        <v>0.0123727746426539</v>
      </c>
      <c r="AM2289" s="11" t="n">
        <f aca="false">'Daily Data'!P2288</f>
        <v>-0.000865373783922166</v>
      </c>
      <c r="AN2289" s="11" t="n">
        <f aca="false">'Daily Data'!Q2288</f>
        <v>-0.00147957330084393</v>
      </c>
      <c r="AO2289" s="11" t="n">
        <f aca="false">'Daily Data'!R2288</f>
        <v>0.0123727746426539</v>
      </c>
      <c r="AQ2289" s="11" t="n">
        <f aca="false">'Daily Data'!O2288</f>
        <v>-0.00600451290732941</v>
      </c>
      <c r="AR2289" s="11" t="n">
        <f aca="false">'Daily Data'!P2288</f>
        <v>-0.000865373783922166</v>
      </c>
      <c r="AS2289" s="11" t="n">
        <f aca="false">'Daily Data'!Q2288</f>
        <v>-0.00147957330084393</v>
      </c>
      <c r="AT2289" s="11" t="n">
        <f aca="false">'Daily Data'!R2288</f>
        <v>0.0123727746426539</v>
      </c>
    </row>
    <row r="2290" customFormat="false" ht="15" hidden="false" customHeight="false" outlineLevel="0" collapsed="false">
      <c r="A2290" s="11" t="n">
        <f aca="false">'Daily Data'!O2289</f>
        <v>0.00688530063379887</v>
      </c>
      <c r="C2290" s="11" t="n">
        <f aca="false">'Daily Data'!P2289</f>
        <v>-0.0129194936419108</v>
      </c>
      <c r="E2290" s="11" t="n">
        <f aca="false">'Daily Data'!Q2289</f>
        <v>-0.0130339088387317</v>
      </c>
      <c r="G2290" s="11" t="n">
        <f aca="false">'Daily Data'!R2289</f>
        <v>-0.0199507928269851</v>
      </c>
      <c r="I2290" s="11" t="n">
        <f aca="false">'Daily Data'!O2289</f>
        <v>0.00688530063379887</v>
      </c>
      <c r="J2290" s="11" t="n">
        <f aca="false">'Daily Data'!P2289</f>
        <v>-0.0129194936419108</v>
      </c>
      <c r="L2290" s="11" t="n">
        <f aca="false">'Daily Data'!O2289</f>
        <v>0.00688530063379887</v>
      </c>
      <c r="M2290" s="11" t="n">
        <f aca="false">'Daily Data'!Q2289</f>
        <v>-0.0130339088387317</v>
      </c>
      <c r="O2290" s="11" t="n">
        <f aca="false">'Daily Data'!O2289</f>
        <v>0.00688530063379887</v>
      </c>
      <c r="P2290" s="11" t="n">
        <f aca="false">'Daily Data'!R2289</f>
        <v>-0.0199507928269851</v>
      </c>
      <c r="R2290" s="11" t="n">
        <f aca="false">'Daily Data'!P2289</f>
        <v>-0.0129194936419108</v>
      </c>
      <c r="S2290" s="11" t="n">
        <f aca="false">'Daily Data'!Q2289</f>
        <v>-0.0130339088387317</v>
      </c>
      <c r="U2290" s="11" t="n">
        <f aca="false">'Daily Data'!P2289</f>
        <v>-0.0129194936419108</v>
      </c>
      <c r="V2290" s="11" t="n">
        <f aca="false">'Daily Data'!R2289</f>
        <v>-0.0199507928269851</v>
      </c>
      <c r="X2290" s="11" t="n">
        <f aca="false">'Daily Data'!Q2289</f>
        <v>-0.0130339088387317</v>
      </c>
      <c r="Y2290" s="11" t="n">
        <f aca="false">'Daily Data'!R2289</f>
        <v>-0.0199507928269851</v>
      </c>
      <c r="AA2290" s="11" t="n">
        <f aca="false">'Daily Data'!O2289</f>
        <v>0.00688530063379887</v>
      </c>
      <c r="AB2290" s="11" t="n">
        <f aca="false">'Daily Data'!P2289</f>
        <v>-0.0129194936419108</v>
      </c>
      <c r="AC2290" s="11" t="n">
        <f aca="false">'Daily Data'!Q2289</f>
        <v>-0.0130339088387317</v>
      </c>
      <c r="AE2290" s="11" t="n">
        <f aca="false">'Daily Data'!O2289</f>
        <v>0.00688530063379887</v>
      </c>
      <c r="AF2290" s="11" t="n">
        <f aca="false">'Daily Data'!P2289</f>
        <v>-0.0129194936419108</v>
      </c>
      <c r="AG2290" s="11" t="n">
        <f aca="false">'Daily Data'!R2289</f>
        <v>-0.0199507928269851</v>
      </c>
      <c r="AI2290" s="11" t="n">
        <f aca="false">'Daily Data'!O2289</f>
        <v>0.00688530063379887</v>
      </c>
      <c r="AJ2290" s="11" t="n">
        <f aca="false">'Daily Data'!Q2289</f>
        <v>-0.0130339088387317</v>
      </c>
      <c r="AK2290" s="11" t="n">
        <f aca="false">'Daily Data'!R2289</f>
        <v>-0.0199507928269851</v>
      </c>
      <c r="AM2290" s="11" t="n">
        <f aca="false">'Daily Data'!P2289</f>
        <v>-0.0129194936419108</v>
      </c>
      <c r="AN2290" s="11" t="n">
        <f aca="false">'Daily Data'!Q2289</f>
        <v>-0.0130339088387317</v>
      </c>
      <c r="AO2290" s="11" t="n">
        <f aca="false">'Daily Data'!R2289</f>
        <v>-0.0199507928269851</v>
      </c>
      <c r="AQ2290" s="11" t="n">
        <f aca="false">'Daily Data'!O2289</f>
        <v>0.00688530063379887</v>
      </c>
      <c r="AR2290" s="11" t="n">
        <f aca="false">'Daily Data'!P2289</f>
        <v>-0.0129194936419108</v>
      </c>
      <c r="AS2290" s="11" t="n">
        <f aca="false">'Daily Data'!Q2289</f>
        <v>-0.0130339088387317</v>
      </c>
      <c r="AT2290" s="11" t="n">
        <f aca="false">'Daily Data'!R2289</f>
        <v>-0.0199507928269851</v>
      </c>
    </row>
    <row r="2291" customFormat="false" ht="15" hidden="false" customHeight="false" outlineLevel="0" collapsed="false">
      <c r="A2291" s="11" t="n">
        <f aca="false">'Daily Data'!O2290</f>
        <v>0.000606153950617125</v>
      </c>
      <c r="C2291" s="11" t="n">
        <f aca="false">'Daily Data'!P2290</f>
        <v>-0.00654680722557956</v>
      </c>
      <c r="E2291" s="11" t="n">
        <f aca="false">'Daily Data'!Q2290</f>
        <v>-0.00625350863775355</v>
      </c>
      <c r="G2291" s="11" t="n">
        <f aca="false">'Daily Data'!R2290</f>
        <v>-0.00618435543458708</v>
      </c>
      <c r="I2291" s="11" t="n">
        <f aca="false">'Daily Data'!O2290</f>
        <v>0.000606153950617125</v>
      </c>
      <c r="J2291" s="11" t="n">
        <f aca="false">'Daily Data'!P2290</f>
        <v>-0.00654680722557956</v>
      </c>
      <c r="L2291" s="11" t="n">
        <f aca="false">'Daily Data'!O2290</f>
        <v>0.000606153950617125</v>
      </c>
      <c r="M2291" s="11" t="n">
        <f aca="false">'Daily Data'!Q2290</f>
        <v>-0.00625350863775355</v>
      </c>
      <c r="O2291" s="11" t="n">
        <f aca="false">'Daily Data'!O2290</f>
        <v>0.000606153950617125</v>
      </c>
      <c r="P2291" s="11" t="n">
        <f aca="false">'Daily Data'!R2290</f>
        <v>-0.00618435543458708</v>
      </c>
      <c r="R2291" s="11" t="n">
        <f aca="false">'Daily Data'!P2290</f>
        <v>-0.00654680722557956</v>
      </c>
      <c r="S2291" s="11" t="n">
        <f aca="false">'Daily Data'!Q2290</f>
        <v>-0.00625350863775355</v>
      </c>
      <c r="U2291" s="11" t="n">
        <f aca="false">'Daily Data'!P2290</f>
        <v>-0.00654680722557956</v>
      </c>
      <c r="V2291" s="11" t="n">
        <f aca="false">'Daily Data'!R2290</f>
        <v>-0.00618435543458708</v>
      </c>
      <c r="X2291" s="11" t="n">
        <f aca="false">'Daily Data'!Q2290</f>
        <v>-0.00625350863775355</v>
      </c>
      <c r="Y2291" s="11" t="n">
        <f aca="false">'Daily Data'!R2290</f>
        <v>-0.00618435543458708</v>
      </c>
      <c r="AA2291" s="11" t="n">
        <f aca="false">'Daily Data'!O2290</f>
        <v>0.000606153950617125</v>
      </c>
      <c r="AB2291" s="11" t="n">
        <f aca="false">'Daily Data'!P2290</f>
        <v>-0.00654680722557956</v>
      </c>
      <c r="AC2291" s="11" t="n">
        <f aca="false">'Daily Data'!Q2290</f>
        <v>-0.00625350863775355</v>
      </c>
      <c r="AE2291" s="11" t="n">
        <f aca="false">'Daily Data'!O2290</f>
        <v>0.000606153950617125</v>
      </c>
      <c r="AF2291" s="11" t="n">
        <f aca="false">'Daily Data'!P2290</f>
        <v>-0.00654680722557956</v>
      </c>
      <c r="AG2291" s="11" t="n">
        <f aca="false">'Daily Data'!R2290</f>
        <v>-0.00618435543458708</v>
      </c>
      <c r="AI2291" s="11" t="n">
        <f aca="false">'Daily Data'!O2290</f>
        <v>0.000606153950617125</v>
      </c>
      <c r="AJ2291" s="11" t="n">
        <f aca="false">'Daily Data'!Q2290</f>
        <v>-0.00625350863775355</v>
      </c>
      <c r="AK2291" s="11" t="n">
        <f aca="false">'Daily Data'!R2290</f>
        <v>-0.00618435543458708</v>
      </c>
      <c r="AM2291" s="11" t="n">
        <f aca="false">'Daily Data'!P2290</f>
        <v>-0.00654680722557956</v>
      </c>
      <c r="AN2291" s="11" t="n">
        <f aca="false">'Daily Data'!Q2290</f>
        <v>-0.00625350863775355</v>
      </c>
      <c r="AO2291" s="11" t="n">
        <f aca="false">'Daily Data'!R2290</f>
        <v>-0.00618435543458708</v>
      </c>
      <c r="AQ2291" s="11" t="n">
        <f aca="false">'Daily Data'!O2290</f>
        <v>0.000606153950617125</v>
      </c>
      <c r="AR2291" s="11" t="n">
        <f aca="false">'Daily Data'!P2290</f>
        <v>-0.00654680722557956</v>
      </c>
      <c r="AS2291" s="11" t="n">
        <f aca="false">'Daily Data'!Q2290</f>
        <v>-0.00625350863775355</v>
      </c>
      <c r="AT2291" s="11" t="n">
        <f aca="false">'Daily Data'!R2290</f>
        <v>-0.00618435543458708</v>
      </c>
    </row>
    <row r="2292" customFormat="false" ht="15" hidden="false" customHeight="false" outlineLevel="0" collapsed="false">
      <c r="A2292" s="11" t="n">
        <f aca="false">'Daily Data'!O2291</f>
        <v>-0.00726854706687664</v>
      </c>
      <c r="C2292" s="11" t="n">
        <f aca="false">'Daily Data'!P2291</f>
        <v>-0.00351701123235372</v>
      </c>
      <c r="E2292" s="11" t="n">
        <f aca="false">'Daily Data'!Q2291</f>
        <v>-0.00283902341312016</v>
      </c>
      <c r="G2292" s="11" t="n">
        <f aca="false">'Daily Data'!R2291</f>
        <v>0.00836742723310079</v>
      </c>
      <c r="I2292" s="11" t="n">
        <f aca="false">'Daily Data'!O2291</f>
        <v>-0.00726854706687664</v>
      </c>
      <c r="J2292" s="11" t="n">
        <f aca="false">'Daily Data'!P2291</f>
        <v>-0.00351701123235372</v>
      </c>
      <c r="L2292" s="11" t="n">
        <f aca="false">'Daily Data'!O2291</f>
        <v>-0.00726854706687664</v>
      </c>
      <c r="M2292" s="11" t="n">
        <f aca="false">'Daily Data'!Q2291</f>
        <v>-0.00283902341312016</v>
      </c>
      <c r="O2292" s="11" t="n">
        <f aca="false">'Daily Data'!O2291</f>
        <v>-0.00726854706687664</v>
      </c>
      <c r="P2292" s="11" t="n">
        <f aca="false">'Daily Data'!R2291</f>
        <v>0.00836742723310079</v>
      </c>
      <c r="R2292" s="11" t="n">
        <f aca="false">'Daily Data'!P2291</f>
        <v>-0.00351701123235372</v>
      </c>
      <c r="S2292" s="11" t="n">
        <f aca="false">'Daily Data'!Q2291</f>
        <v>-0.00283902341312016</v>
      </c>
      <c r="U2292" s="11" t="n">
        <f aca="false">'Daily Data'!P2291</f>
        <v>-0.00351701123235372</v>
      </c>
      <c r="V2292" s="11" t="n">
        <f aca="false">'Daily Data'!R2291</f>
        <v>0.00836742723310079</v>
      </c>
      <c r="X2292" s="11" t="n">
        <f aca="false">'Daily Data'!Q2291</f>
        <v>-0.00283902341312016</v>
      </c>
      <c r="Y2292" s="11" t="n">
        <f aca="false">'Daily Data'!R2291</f>
        <v>0.00836742723310079</v>
      </c>
      <c r="AA2292" s="11" t="n">
        <f aca="false">'Daily Data'!O2291</f>
        <v>-0.00726854706687664</v>
      </c>
      <c r="AB2292" s="11" t="n">
        <f aca="false">'Daily Data'!P2291</f>
        <v>-0.00351701123235372</v>
      </c>
      <c r="AC2292" s="11" t="n">
        <f aca="false">'Daily Data'!Q2291</f>
        <v>-0.00283902341312016</v>
      </c>
      <c r="AE2292" s="11" t="n">
        <f aca="false">'Daily Data'!O2291</f>
        <v>-0.00726854706687664</v>
      </c>
      <c r="AF2292" s="11" t="n">
        <f aca="false">'Daily Data'!P2291</f>
        <v>-0.00351701123235372</v>
      </c>
      <c r="AG2292" s="11" t="n">
        <f aca="false">'Daily Data'!R2291</f>
        <v>0.00836742723310079</v>
      </c>
      <c r="AI2292" s="11" t="n">
        <f aca="false">'Daily Data'!O2291</f>
        <v>-0.00726854706687664</v>
      </c>
      <c r="AJ2292" s="11" t="n">
        <f aca="false">'Daily Data'!Q2291</f>
        <v>-0.00283902341312016</v>
      </c>
      <c r="AK2292" s="11" t="n">
        <f aca="false">'Daily Data'!R2291</f>
        <v>0.00836742723310079</v>
      </c>
      <c r="AM2292" s="11" t="n">
        <f aca="false">'Daily Data'!P2291</f>
        <v>-0.00351701123235372</v>
      </c>
      <c r="AN2292" s="11" t="n">
        <f aca="false">'Daily Data'!Q2291</f>
        <v>-0.00283902341312016</v>
      </c>
      <c r="AO2292" s="11" t="n">
        <f aca="false">'Daily Data'!R2291</f>
        <v>0.00836742723310079</v>
      </c>
      <c r="AQ2292" s="11" t="n">
        <f aca="false">'Daily Data'!O2291</f>
        <v>-0.00726854706687664</v>
      </c>
      <c r="AR2292" s="11" t="n">
        <f aca="false">'Daily Data'!P2291</f>
        <v>-0.00351701123235372</v>
      </c>
      <c r="AS2292" s="11" t="n">
        <f aca="false">'Daily Data'!Q2291</f>
        <v>-0.00283902341312016</v>
      </c>
      <c r="AT2292" s="11" t="n">
        <f aca="false">'Daily Data'!R2291</f>
        <v>0.00836742723310079</v>
      </c>
    </row>
    <row r="2293" customFormat="false" ht="15" hidden="false" customHeight="false" outlineLevel="0" collapsed="false">
      <c r="A2293" s="11" t="n">
        <f aca="false">'Daily Data'!O2292</f>
        <v>-0.00323605682865848</v>
      </c>
      <c r="C2293" s="11" t="n">
        <f aca="false">'Daily Data'!P2292</f>
        <v>-0.000886215998881182</v>
      </c>
      <c r="E2293" s="11" t="n">
        <f aca="false">'Daily Data'!Q2292</f>
        <v>-0.00124849798415518</v>
      </c>
      <c r="G2293" s="11" t="n">
        <f aca="false">'Daily Data'!R2292</f>
        <v>-0.0034268167745586</v>
      </c>
      <c r="I2293" s="11" t="n">
        <f aca="false">'Daily Data'!O2292</f>
        <v>-0.00323605682865848</v>
      </c>
      <c r="J2293" s="11" t="n">
        <f aca="false">'Daily Data'!P2292</f>
        <v>-0.000886215998881182</v>
      </c>
      <c r="L2293" s="11" t="n">
        <f aca="false">'Daily Data'!O2292</f>
        <v>-0.00323605682865848</v>
      </c>
      <c r="M2293" s="11" t="n">
        <f aca="false">'Daily Data'!Q2292</f>
        <v>-0.00124849798415518</v>
      </c>
      <c r="O2293" s="11" t="n">
        <f aca="false">'Daily Data'!O2292</f>
        <v>-0.00323605682865848</v>
      </c>
      <c r="P2293" s="11" t="n">
        <f aca="false">'Daily Data'!R2292</f>
        <v>-0.0034268167745586</v>
      </c>
      <c r="R2293" s="11" t="n">
        <f aca="false">'Daily Data'!P2292</f>
        <v>-0.000886215998881182</v>
      </c>
      <c r="S2293" s="11" t="n">
        <f aca="false">'Daily Data'!Q2292</f>
        <v>-0.00124849798415518</v>
      </c>
      <c r="U2293" s="11" t="n">
        <f aca="false">'Daily Data'!P2292</f>
        <v>-0.000886215998881182</v>
      </c>
      <c r="V2293" s="11" t="n">
        <f aca="false">'Daily Data'!R2292</f>
        <v>-0.0034268167745586</v>
      </c>
      <c r="X2293" s="11" t="n">
        <f aca="false">'Daily Data'!Q2292</f>
        <v>-0.00124849798415518</v>
      </c>
      <c r="Y2293" s="11" t="n">
        <f aca="false">'Daily Data'!R2292</f>
        <v>-0.0034268167745586</v>
      </c>
      <c r="AA2293" s="11" t="n">
        <f aca="false">'Daily Data'!O2292</f>
        <v>-0.00323605682865848</v>
      </c>
      <c r="AB2293" s="11" t="n">
        <f aca="false">'Daily Data'!P2292</f>
        <v>-0.000886215998881182</v>
      </c>
      <c r="AC2293" s="11" t="n">
        <f aca="false">'Daily Data'!Q2292</f>
        <v>-0.00124849798415518</v>
      </c>
      <c r="AE2293" s="11" t="n">
        <f aca="false">'Daily Data'!O2292</f>
        <v>-0.00323605682865848</v>
      </c>
      <c r="AF2293" s="11" t="n">
        <f aca="false">'Daily Data'!P2292</f>
        <v>-0.000886215998881182</v>
      </c>
      <c r="AG2293" s="11" t="n">
        <f aca="false">'Daily Data'!R2292</f>
        <v>-0.0034268167745586</v>
      </c>
      <c r="AI2293" s="11" t="n">
        <f aca="false">'Daily Data'!O2292</f>
        <v>-0.00323605682865848</v>
      </c>
      <c r="AJ2293" s="11" t="n">
        <f aca="false">'Daily Data'!Q2292</f>
        <v>-0.00124849798415518</v>
      </c>
      <c r="AK2293" s="11" t="n">
        <f aca="false">'Daily Data'!R2292</f>
        <v>-0.0034268167745586</v>
      </c>
      <c r="AM2293" s="11" t="n">
        <f aca="false">'Daily Data'!P2292</f>
        <v>-0.000886215998881182</v>
      </c>
      <c r="AN2293" s="11" t="n">
        <f aca="false">'Daily Data'!Q2292</f>
        <v>-0.00124849798415518</v>
      </c>
      <c r="AO2293" s="11" t="n">
        <f aca="false">'Daily Data'!R2292</f>
        <v>-0.0034268167745586</v>
      </c>
      <c r="AQ2293" s="11" t="n">
        <f aca="false">'Daily Data'!O2292</f>
        <v>-0.00323605682865848</v>
      </c>
      <c r="AR2293" s="11" t="n">
        <f aca="false">'Daily Data'!P2292</f>
        <v>-0.000886215998881182</v>
      </c>
      <c r="AS2293" s="11" t="n">
        <f aca="false">'Daily Data'!Q2292</f>
        <v>-0.00124849798415518</v>
      </c>
      <c r="AT2293" s="11" t="n">
        <f aca="false">'Daily Data'!R2292</f>
        <v>-0.0034268167745586</v>
      </c>
    </row>
    <row r="2294" customFormat="false" ht="15" hidden="false" customHeight="false" outlineLevel="0" collapsed="false">
      <c r="A2294" s="11" t="n">
        <f aca="false">'Daily Data'!O2293</f>
        <v>9.20252219126367E-005</v>
      </c>
      <c r="C2294" s="11" t="n">
        <f aca="false">'Daily Data'!P2293</f>
        <v>0.000876675485008791</v>
      </c>
      <c r="E2294" s="11" t="n">
        <f aca="false">'Daily Data'!Q2293</f>
        <v>0.0011508078357315</v>
      </c>
      <c r="G2294" s="11" t="n">
        <f aca="false">'Daily Data'!R2293</f>
        <v>-0.0109967451277775</v>
      </c>
      <c r="I2294" s="11" t="n">
        <f aca="false">'Daily Data'!O2293</f>
        <v>9.20252219126367E-005</v>
      </c>
      <c r="J2294" s="11" t="n">
        <f aca="false">'Daily Data'!P2293</f>
        <v>0.000876675485008791</v>
      </c>
      <c r="L2294" s="11" t="n">
        <f aca="false">'Daily Data'!O2293</f>
        <v>9.20252219126367E-005</v>
      </c>
      <c r="M2294" s="11" t="n">
        <f aca="false">'Daily Data'!Q2293</f>
        <v>0.0011508078357315</v>
      </c>
      <c r="O2294" s="11" t="n">
        <f aca="false">'Daily Data'!O2293</f>
        <v>9.20252219126367E-005</v>
      </c>
      <c r="P2294" s="11" t="n">
        <f aca="false">'Daily Data'!R2293</f>
        <v>-0.0109967451277775</v>
      </c>
      <c r="R2294" s="11" t="n">
        <f aca="false">'Daily Data'!P2293</f>
        <v>0.000876675485008791</v>
      </c>
      <c r="S2294" s="11" t="n">
        <f aca="false">'Daily Data'!Q2293</f>
        <v>0.0011508078357315</v>
      </c>
      <c r="U2294" s="11" t="n">
        <f aca="false">'Daily Data'!P2293</f>
        <v>0.000876675485008791</v>
      </c>
      <c r="V2294" s="11" t="n">
        <f aca="false">'Daily Data'!R2293</f>
        <v>-0.0109967451277775</v>
      </c>
      <c r="X2294" s="11" t="n">
        <f aca="false">'Daily Data'!Q2293</f>
        <v>0.0011508078357315</v>
      </c>
      <c r="Y2294" s="11" t="n">
        <f aca="false">'Daily Data'!R2293</f>
        <v>-0.0109967451277775</v>
      </c>
      <c r="AA2294" s="11" t="n">
        <f aca="false">'Daily Data'!O2293</f>
        <v>9.20252219126367E-005</v>
      </c>
      <c r="AB2294" s="11" t="n">
        <f aca="false">'Daily Data'!P2293</f>
        <v>0.000876675485008791</v>
      </c>
      <c r="AC2294" s="11" t="n">
        <f aca="false">'Daily Data'!Q2293</f>
        <v>0.0011508078357315</v>
      </c>
      <c r="AE2294" s="11" t="n">
        <f aca="false">'Daily Data'!O2293</f>
        <v>9.20252219126367E-005</v>
      </c>
      <c r="AF2294" s="11" t="n">
        <f aca="false">'Daily Data'!P2293</f>
        <v>0.000876675485008791</v>
      </c>
      <c r="AG2294" s="11" t="n">
        <f aca="false">'Daily Data'!R2293</f>
        <v>-0.0109967451277775</v>
      </c>
      <c r="AI2294" s="11" t="n">
        <f aca="false">'Daily Data'!O2293</f>
        <v>9.20252219126367E-005</v>
      </c>
      <c r="AJ2294" s="11" t="n">
        <f aca="false">'Daily Data'!Q2293</f>
        <v>0.0011508078357315</v>
      </c>
      <c r="AK2294" s="11" t="n">
        <f aca="false">'Daily Data'!R2293</f>
        <v>-0.0109967451277775</v>
      </c>
      <c r="AM2294" s="11" t="n">
        <f aca="false">'Daily Data'!P2293</f>
        <v>0.000876675485008791</v>
      </c>
      <c r="AN2294" s="11" t="n">
        <f aca="false">'Daily Data'!Q2293</f>
        <v>0.0011508078357315</v>
      </c>
      <c r="AO2294" s="11" t="n">
        <f aca="false">'Daily Data'!R2293</f>
        <v>-0.0109967451277775</v>
      </c>
      <c r="AQ2294" s="11" t="n">
        <f aca="false">'Daily Data'!O2293</f>
        <v>9.20252219126367E-005</v>
      </c>
      <c r="AR2294" s="11" t="n">
        <f aca="false">'Daily Data'!P2293</f>
        <v>0.000876675485008791</v>
      </c>
      <c r="AS2294" s="11" t="n">
        <f aca="false">'Daily Data'!Q2293</f>
        <v>0.0011508078357315</v>
      </c>
      <c r="AT2294" s="11" t="n">
        <f aca="false">'Daily Data'!R2293</f>
        <v>-0.0109967451277775</v>
      </c>
    </row>
    <row r="2295" customFormat="false" ht="15" hidden="false" customHeight="false" outlineLevel="0" collapsed="false">
      <c r="A2295" s="11" t="n">
        <f aca="false">'Daily Data'!O2294</f>
        <v>-0.0161932885781665</v>
      </c>
      <c r="C2295" s="11" t="n">
        <f aca="false">'Daily Data'!P2294</f>
        <v>0.00484065624781481</v>
      </c>
      <c r="E2295" s="11" t="n">
        <f aca="false">'Daily Data'!Q2294</f>
        <v>0.00425809733165848</v>
      </c>
      <c r="G2295" s="11" t="n">
        <f aca="false">'Daily Data'!R2294</f>
        <v>0.0253384431655758</v>
      </c>
      <c r="I2295" s="11" t="n">
        <f aca="false">'Daily Data'!O2294</f>
        <v>-0.0161932885781665</v>
      </c>
      <c r="J2295" s="11" t="n">
        <f aca="false">'Daily Data'!P2294</f>
        <v>0.00484065624781481</v>
      </c>
      <c r="L2295" s="11" t="n">
        <f aca="false">'Daily Data'!O2294</f>
        <v>-0.0161932885781665</v>
      </c>
      <c r="M2295" s="11" t="n">
        <f aca="false">'Daily Data'!Q2294</f>
        <v>0.00425809733165848</v>
      </c>
      <c r="O2295" s="11" t="n">
        <f aca="false">'Daily Data'!O2294</f>
        <v>-0.0161932885781665</v>
      </c>
      <c r="P2295" s="11" t="n">
        <f aca="false">'Daily Data'!R2294</f>
        <v>0.0253384431655758</v>
      </c>
      <c r="R2295" s="11" t="n">
        <f aca="false">'Daily Data'!P2294</f>
        <v>0.00484065624781481</v>
      </c>
      <c r="S2295" s="11" t="n">
        <f aca="false">'Daily Data'!Q2294</f>
        <v>0.00425809733165848</v>
      </c>
      <c r="U2295" s="11" t="n">
        <f aca="false">'Daily Data'!P2294</f>
        <v>0.00484065624781481</v>
      </c>
      <c r="V2295" s="11" t="n">
        <f aca="false">'Daily Data'!R2294</f>
        <v>0.0253384431655758</v>
      </c>
      <c r="X2295" s="11" t="n">
        <f aca="false">'Daily Data'!Q2294</f>
        <v>0.00425809733165848</v>
      </c>
      <c r="Y2295" s="11" t="n">
        <f aca="false">'Daily Data'!R2294</f>
        <v>0.0253384431655758</v>
      </c>
      <c r="AA2295" s="11" t="n">
        <f aca="false">'Daily Data'!O2294</f>
        <v>-0.0161932885781665</v>
      </c>
      <c r="AB2295" s="11" t="n">
        <f aca="false">'Daily Data'!P2294</f>
        <v>0.00484065624781481</v>
      </c>
      <c r="AC2295" s="11" t="n">
        <f aca="false">'Daily Data'!Q2294</f>
        <v>0.00425809733165848</v>
      </c>
      <c r="AE2295" s="11" t="n">
        <f aca="false">'Daily Data'!O2294</f>
        <v>-0.0161932885781665</v>
      </c>
      <c r="AF2295" s="11" t="n">
        <f aca="false">'Daily Data'!P2294</f>
        <v>0.00484065624781481</v>
      </c>
      <c r="AG2295" s="11" t="n">
        <f aca="false">'Daily Data'!R2294</f>
        <v>0.0253384431655758</v>
      </c>
      <c r="AI2295" s="11" t="n">
        <f aca="false">'Daily Data'!O2294</f>
        <v>-0.0161932885781665</v>
      </c>
      <c r="AJ2295" s="11" t="n">
        <f aca="false">'Daily Data'!Q2294</f>
        <v>0.00425809733165848</v>
      </c>
      <c r="AK2295" s="11" t="n">
        <f aca="false">'Daily Data'!R2294</f>
        <v>0.0253384431655758</v>
      </c>
      <c r="AM2295" s="11" t="n">
        <f aca="false">'Daily Data'!P2294</f>
        <v>0.00484065624781481</v>
      </c>
      <c r="AN2295" s="11" t="n">
        <f aca="false">'Daily Data'!Q2294</f>
        <v>0.00425809733165848</v>
      </c>
      <c r="AO2295" s="11" t="n">
        <f aca="false">'Daily Data'!R2294</f>
        <v>0.0253384431655758</v>
      </c>
      <c r="AQ2295" s="11" t="n">
        <f aca="false">'Daily Data'!O2294</f>
        <v>-0.0161932885781665</v>
      </c>
      <c r="AR2295" s="11" t="n">
        <f aca="false">'Daily Data'!P2294</f>
        <v>0.00484065624781481</v>
      </c>
      <c r="AS2295" s="11" t="n">
        <f aca="false">'Daily Data'!Q2294</f>
        <v>0.00425809733165848</v>
      </c>
      <c r="AT2295" s="11" t="n">
        <f aca="false">'Daily Data'!R2294</f>
        <v>0.0253384431655758</v>
      </c>
    </row>
    <row r="2296" customFormat="false" ht="15" hidden="false" customHeight="false" outlineLevel="0" collapsed="false">
      <c r="A2296" s="11" t="n">
        <f aca="false">'Daily Data'!O2295</f>
        <v>-0.00263718108782331</v>
      </c>
      <c r="C2296" s="11" t="n">
        <f aca="false">'Daily Data'!P2295</f>
        <v>-0.00570441344300389</v>
      </c>
      <c r="E2296" s="11" t="n">
        <f aca="false">'Daily Data'!Q2295</f>
        <v>-0.00610757316369549</v>
      </c>
      <c r="G2296" s="11" t="n">
        <f aca="false">'Daily Data'!R2295</f>
        <v>-0.00542468056424518</v>
      </c>
      <c r="I2296" s="11" t="n">
        <f aca="false">'Daily Data'!O2295</f>
        <v>-0.00263718108782331</v>
      </c>
      <c r="J2296" s="11" t="n">
        <f aca="false">'Daily Data'!P2295</f>
        <v>-0.00570441344300389</v>
      </c>
      <c r="L2296" s="11" t="n">
        <f aca="false">'Daily Data'!O2295</f>
        <v>-0.00263718108782331</v>
      </c>
      <c r="M2296" s="11" t="n">
        <f aca="false">'Daily Data'!Q2295</f>
        <v>-0.00610757316369549</v>
      </c>
      <c r="O2296" s="11" t="n">
        <f aca="false">'Daily Data'!O2295</f>
        <v>-0.00263718108782331</v>
      </c>
      <c r="P2296" s="11" t="n">
        <f aca="false">'Daily Data'!R2295</f>
        <v>-0.00542468056424518</v>
      </c>
      <c r="R2296" s="11" t="n">
        <f aca="false">'Daily Data'!P2295</f>
        <v>-0.00570441344300389</v>
      </c>
      <c r="S2296" s="11" t="n">
        <f aca="false">'Daily Data'!Q2295</f>
        <v>-0.00610757316369549</v>
      </c>
      <c r="U2296" s="11" t="n">
        <f aca="false">'Daily Data'!P2295</f>
        <v>-0.00570441344300389</v>
      </c>
      <c r="V2296" s="11" t="n">
        <f aca="false">'Daily Data'!R2295</f>
        <v>-0.00542468056424518</v>
      </c>
      <c r="X2296" s="11" t="n">
        <f aca="false">'Daily Data'!Q2295</f>
        <v>-0.00610757316369549</v>
      </c>
      <c r="Y2296" s="11" t="n">
        <f aca="false">'Daily Data'!R2295</f>
        <v>-0.00542468056424518</v>
      </c>
      <c r="AA2296" s="11" t="n">
        <f aca="false">'Daily Data'!O2295</f>
        <v>-0.00263718108782331</v>
      </c>
      <c r="AB2296" s="11" t="n">
        <f aca="false">'Daily Data'!P2295</f>
        <v>-0.00570441344300389</v>
      </c>
      <c r="AC2296" s="11" t="n">
        <f aca="false">'Daily Data'!Q2295</f>
        <v>-0.00610757316369549</v>
      </c>
      <c r="AE2296" s="11" t="n">
        <f aca="false">'Daily Data'!O2295</f>
        <v>-0.00263718108782331</v>
      </c>
      <c r="AF2296" s="11" t="n">
        <f aca="false">'Daily Data'!P2295</f>
        <v>-0.00570441344300389</v>
      </c>
      <c r="AG2296" s="11" t="n">
        <f aca="false">'Daily Data'!R2295</f>
        <v>-0.00542468056424518</v>
      </c>
      <c r="AI2296" s="11" t="n">
        <f aca="false">'Daily Data'!O2295</f>
        <v>-0.00263718108782331</v>
      </c>
      <c r="AJ2296" s="11" t="n">
        <f aca="false">'Daily Data'!Q2295</f>
        <v>-0.00610757316369549</v>
      </c>
      <c r="AK2296" s="11" t="n">
        <f aca="false">'Daily Data'!R2295</f>
        <v>-0.00542468056424518</v>
      </c>
      <c r="AM2296" s="11" t="n">
        <f aca="false">'Daily Data'!P2295</f>
        <v>-0.00570441344300389</v>
      </c>
      <c r="AN2296" s="11" t="n">
        <f aca="false">'Daily Data'!Q2295</f>
        <v>-0.00610757316369549</v>
      </c>
      <c r="AO2296" s="11" t="n">
        <f aca="false">'Daily Data'!R2295</f>
        <v>-0.00542468056424518</v>
      </c>
      <c r="AQ2296" s="11" t="n">
        <f aca="false">'Daily Data'!O2295</f>
        <v>-0.00263718108782331</v>
      </c>
      <c r="AR2296" s="11" t="n">
        <f aca="false">'Daily Data'!P2295</f>
        <v>-0.00570441344300389</v>
      </c>
      <c r="AS2296" s="11" t="n">
        <f aca="false">'Daily Data'!Q2295</f>
        <v>-0.00610757316369549</v>
      </c>
      <c r="AT2296" s="11" t="n">
        <f aca="false">'Daily Data'!R2295</f>
        <v>-0.00542468056424518</v>
      </c>
    </row>
    <row r="2297" customFormat="false" ht="15" hidden="false" customHeight="false" outlineLevel="0" collapsed="false">
      <c r="A2297" s="11" t="n">
        <f aca="false">'Daily Data'!O2296</f>
        <v>0.00791174581259489</v>
      </c>
      <c r="C2297" s="11" t="n">
        <f aca="false">'Daily Data'!P2296</f>
        <v>-0.00441432980599656</v>
      </c>
      <c r="E2297" s="11" t="n">
        <f aca="false">'Daily Data'!Q2296</f>
        <v>-0.0033865433181637</v>
      </c>
      <c r="G2297" s="11" t="n">
        <f aca="false">'Daily Data'!R2296</f>
        <v>-0.0138311143476794</v>
      </c>
      <c r="I2297" s="11" t="n">
        <f aca="false">'Daily Data'!O2296</f>
        <v>0.00791174581259489</v>
      </c>
      <c r="J2297" s="11" t="n">
        <f aca="false">'Daily Data'!P2296</f>
        <v>-0.00441432980599656</v>
      </c>
      <c r="L2297" s="11" t="n">
        <f aca="false">'Daily Data'!O2296</f>
        <v>0.00791174581259489</v>
      </c>
      <c r="M2297" s="11" t="n">
        <f aca="false">'Daily Data'!Q2296</f>
        <v>-0.0033865433181637</v>
      </c>
      <c r="O2297" s="11" t="n">
        <f aca="false">'Daily Data'!O2296</f>
        <v>0.00791174581259489</v>
      </c>
      <c r="P2297" s="11" t="n">
        <f aca="false">'Daily Data'!R2296</f>
        <v>-0.0138311143476794</v>
      </c>
      <c r="R2297" s="11" t="n">
        <f aca="false">'Daily Data'!P2296</f>
        <v>-0.00441432980599656</v>
      </c>
      <c r="S2297" s="11" t="n">
        <f aca="false">'Daily Data'!Q2296</f>
        <v>-0.0033865433181637</v>
      </c>
      <c r="U2297" s="11" t="n">
        <f aca="false">'Daily Data'!P2296</f>
        <v>-0.00441432980599656</v>
      </c>
      <c r="V2297" s="11" t="n">
        <f aca="false">'Daily Data'!R2296</f>
        <v>-0.0138311143476794</v>
      </c>
      <c r="X2297" s="11" t="n">
        <f aca="false">'Daily Data'!Q2296</f>
        <v>-0.0033865433181637</v>
      </c>
      <c r="Y2297" s="11" t="n">
        <f aca="false">'Daily Data'!R2296</f>
        <v>-0.0138311143476794</v>
      </c>
      <c r="AA2297" s="11" t="n">
        <f aca="false">'Daily Data'!O2296</f>
        <v>0.00791174581259489</v>
      </c>
      <c r="AB2297" s="11" t="n">
        <f aca="false">'Daily Data'!P2296</f>
        <v>-0.00441432980599656</v>
      </c>
      <c r="AC2297" s="11" t="n">
        <f aca="false">'Daily Data'!Q2296</f>
        <v>-0.0033865433181637</v>
      </c>
      <c r="AE2297" s="11" t="n">
        <f aca="false">'Daily Data'!O2296</f>
        <v>0.00791174581259489</v>
      </c>
      <c r="AF2297" s="11" t="n">
        <f aca="false">'Daily Data'!P2296</f>
        <v>-0.00441432980599656</v>
      </c>
      <c r="AG2297" s="11" t="n">
        <f aca="false">'Daily Data'!R2296</f>
        <v>-0.0138311143476794</v>
      </c>
      <c r="AI2297" s="11" t="n">
        <f aca="false">'Daily Data'!O2296</f>
        <v>0.00791174581259489</v>
      </c>
      <c r="AJ2297" s="11" t="n">
        <f aca="false">'Daily Data'!Q2296</f>
        <v>-0.0033865433181637</v>
      </c>
      <c r="AK2297" s="11" t="n">
        <f aca="false">'Daily Data'!R2296</f>
        <v>-0.0138311143476794</v>
      </c>
      <c r="AM2297" s="11" t="n">
        <f aca="false">'Daily Data'!P2296</f>
        <v>-0.00441432980599656</v>
      </c>
      <c r="AN2297" s="11" t="n">
        <f aca="false">'Daily Data'!Q2296</f>
        <v>-0.0033865433181637</v>
      </c>
      <c r="AO2297" s="11" t="n">
        <f aca="false">'Daily Data'!R2296</f>
        <v>-0.0138311143476794</v>
      </c>
      <c r="AQ2297" s="11" t="n">
        <f aca="false">'Daily Data'!O2296</f>
        <v>0.00791174581259489</v>
      </c>
      <c r="AR2297" s="11" t="n">
        <f aca="false">'Daily Data'!P2296</f>
        <v>-0.00441432980599656</v>
      </c>
      <c r="AS2297" s="11" t="n">
        <f aca="false">'Daily Data'!Q2296</f>
        <v>-0.0033865433181637</v>
      </c>
      <c r="AT2297" s="11" t="n">
        <f aca="false">'Daily Data'!R2296</f>
        <v>-0.0138311143476794</v>
      </c>
    </row>
    <row r="2298" customFormat="false" ht="15" hidden="false" customHeight="false" outlineLevel="0" collapsed="false">
      <c r="A2298" s="11" t="n">
        <f aca="false">'Daily Data'!O2297</f>
        <v>-0.00106863804144032</v>
      </c>
      <c r="C2298" s="11" t="n">
        <f aca="false">'Daily Data'!P2297</f>
        <v>-0.00133376811899834</v>
      </c>
      <c r="E2298" s="11" t="n">
        <f aca="false">'Daily Data'!Q2297</f>
        <v>-0.00232658730158732</v>
      </c>
      <c r="G2298" s="11" t="n">
        <f aca="false">'Daily Data'!R2297</f>
        <v>0.00362349348473288</v>
      </c>
      <c r="I2298" s="11" t="n">
        <f aca="false">'Daily Data'!O2297</f>
        <v>-0.00106863804144032</v>
      </c>
      <c r="J2298" s="11" t="n">
        <f aca="false">'Daily Data'!P2297</f>
        <v>-0.00133376811899834</v>
      </c>
      <c r="L2298" s="11" t="n">
        <f aca="false">'Daily Data'!O2297</f>
        <v>-0.00106863804144032</v>
      </c>
      <c r="M2298" s="11" t="n">
        <f aca="false">'Daily Data'!Q2297</f>
        <v>-0.00232658730158732</v>
      </c>
      <c r="O2298" s="11" t="n">
        <f aca="false">'Daily Data'!O2297</f>
        <v>-0.00106863804144032</v>
      </c>
      <c r="P2298" s="11" t="n">
        <f aca="false">'Daily Data'!R2297</f>
        <v>0.00362349348473288</v>
      </c>
      <c r="R2298" s="11" t="n">
        <f aca="false">'Daily Data'!P2297</f>
        <v>-0.00133376811899834</v>
      </c>
      <c r="S2298" s="11" t="n">
        <f aca="false">'Daily Data'!Q2297</f>
        <v>-0.00232658730158732</v>
      </c>
      <c r="U2298" s="11" t="n">
        <f aca="false">'Daily Data'!P2297</f>
        <v>-0.00133376811899834</v>
      </c>
      <c r="V2298" s="11" t="n">
        <f aca="false">'Daily Data'!R2297</f>
        <v>0.00362349348473288</v>
      </c>
      <c r="X2298" s="11" t="n">
        <f aca="false">'Daily Data'!Q2297</f>
        <v>-0.00232658730158732</v>
      </c>
      <c r="Y2298" s="11" t="n">
        <f aca="false">'Daily Data'!R2297</f>
        <v>0.00362349348473288</v>
      </c>
      <c r="AA2298" s="11" t="n">
        <f aca="false">'Daily Data'!O2297</f>
        <v>-0.00106863804144032</v>
      </c>
      <c r="AB2298" s="11" t="n">
        <f aca="false">'Daily Data'!P2297</f>
        <v>-0.00133376811899834</v>
      </c>
      <c r="AC2298" s="11" t="n">
        <f aca="false">'Daily Data'!Q2297</f>
        <v>-0.00232658730158732</v>
      </c>
      <c r="AE2298" s="11" t="n">
        <f aca="false">'Daily Data'!O2297</f>
        <v>-0.00106863804144032</v>
      </c>
      <c r="AF2298" s="11" t="n">
        <f aca="false">'Daily Data'!P2297</f>
        <v>-0.00133376811899834</v>
      </c>
      <c r="AG2298" s="11" t="n">
        <f aca="false">'Daily Data'!R2297</f>
        <v>0.00362349348473288</v>
      </c>
      <c r="AI2298" s="11" t="n">
        <f aca="false">'Daily Data'!O2297</f>
        <v>-0.00106863804144032</v>
      </c>
      <c r="AJ2298" s="11" t="n">
        <f aca="false">'Daily Data'!Q2297</f>
        <v>-0.00232658730158732</v>
      </c>
      <c r="AK2298" s="11" t="n">
        <f aca="false">'Daily Data'!R2297</f>
        <v>0.00362349348473288</v>
      </c>
      <c r="AM2298" s="11" t="n">
        <f aca="false">'Daily Data'!P2297</f>
        <v>-0.00133376811899834</v>
      </c>
      <c r="AN2298" s="11" t="n">
        <f aca="false">'Daily Data'!Q2297</f>
        <v>-0.00232658730158732</v>
      </c>
      <c r="AO2298" s="11" t="n">
        <f aca="false">'Daily Data'!R2297</f>
        <v>0.00362349348473288</v>
      </c>
      <c r="AQ2298" s="11" t="n">
        <f aca="false">'Daily Data'!O2297</f>
        <v>-0.00106863804144032</v>
      </c>
      <c r="AR2298" s="11" t="n">
        <f aca="false">'Daily Data'!P2297</f>
        <v>-0.00133376811899834</v>
      </c>
      <c r="AS2298" s="11" t="n">
        <f aca="false">'Daily Data'!Q2297</f>
        <v>-0.00232658730158732</v>
      </c>
      <c r="AT2298" s="11" t="n">
        <f aca="false">'Daily Data'!R2297</f>
        <v>0.00362349348473288</v>
      </c>
    </row>
    <row r="2299" customFormat="false" ht="15" hidden="false" customHeight="false" outlineLevel="0" collapsed="false">
      <c r="A2299" s="11" t="n">
        <f aca="false">'Daily Data'!O2298</f>
        <v>-0.00289812477252328</v>
      </c>
      <c r="C2299" s="11" t="n">
        <f aca="false">'Daily Data'!P2298</f>
        <v>0.00221213617006298</v>
      </c>
      <c r="E2299" s="11" t="n">
        <f aca="false">'Daily Data'!Q2298</f>
        <v>0.00294812568007928</v>
      </c>
      <c r="G2299" s="11" t="n">
        <f aca="false">'Daily Data'!R2298</f>
        <v>0.0177438199992398</v>
      </c>
      <c r="I2299" s="11" t="n">
        <f aca="false">'Daily Data'!O2298</f>
        <v>-0.00289812477252328</v>
      </c>
      <c r="J2299" s="11" t="n">
        <f aca="false">'Daily Data'!P2298</f>
        <v>0.00221213617006298</v>
      </c>
      <c r="L2299" s="11" t="n">
        <f aca="false">'Daily Data'!O2298</f>
        <v>-0.00289812477252328</v>
      </c>
      <c r="M2299" s="11" t="n">
        <f aca="false">'Daily Data'!Q2298</f>
        <v>0.00294812568007928</v>
      </c>
      <c r="O2299" s="11" t="n">
        <f aca="false">'Daily Data'!O2298</f>
        <v>-0.00289812477252328</v>
      </c>
      <c r="P2299" s="11" t="n">
        <f aca="false">'Daily Data'!R2298</f>
        <v>0.0177438199992398</v>
      </c>
      <c r="R2299" s="11" t="n">
        <f aca="false">'Daily Data'!P2298</f>
        <v>0.00221213617006298</v>
      </c>
      <c r="S2299" s="11" t="n">
        <f aca="false">'Daily Data'!Q2298</f>
        <v>0.00294812568007928</v>
      </c>
      <c r="U2299" s="11" t="n">
        <f aca="false">'Daily Data'!P2298</f>
        <v>0.00221213617006298</v>
      </c>
      <c r="V2299" s="11" t="n">
        <f aca="false">'Daily Data'!R2298</f>
        <v>0.0177438199992398</v>
      </c>
      <c r="X2299" s="11" t="n">
        <f aca="false">'Daily Data'!Q2298</f>
        <v>0.00294812568007928</v>
      </c>
      <c r="Y2299" s="11" t="n">
        <f aca="false">'Daily Data'!R2298</f>
        <v>0.0177438199992398</v>
      </c>
      <c r="AA2299" s="11" t="n">
        <f aca="false">'Daily Data'!O2298</f>
        <v>-0.00289812477252328</v>
      </c>
      <c r="AB2299" s="11" t="n">
        <f aca="false">'Daily Data'!P2298</f>
        <v>0.00221213617006298</v>
      </c>
      <c r="AC2299" s="11" t="n">
        <f aca="false">'Daily Data'!Q2298</f>
        <v>0.00294812568007928</v>
      </c>
      <c r="AE2299" s="11" t="n">
        <f aca="false">'Daily Data'!O2298</f>
        <v>-0.00289812477252328</v>
      </c>
      <c r="AF2299" s="11" t="n">
        <f aca="false">'Daily Data'!P2298</f>
        <v>0.00221213617006298</v>
      </c>
      <c r="AG2299" s="11" t="n">
        <f aca="false">'Daily Data'!R2298</f>
        <v>0.0177438199992398</v>
      </c>
      <c r="AI2299" s="11" t="n">
        <f aca="false">'Daily Data'!O2298</f>
        <v>-0.00289812477252328</v>
      </c>
      <c r="AJ2299" s="11" t="n">
        <f aca="false">'Daily Data'!Q2298</f>
        <v>0.00294812568007928</v>
      </c>
      <c r="AK2299" s="11" t="n">
        <f aca="false">'Daily Data'!R2298</f>
        <v>0.0177438199992398</v>
      </c>
      <c r="AM2299" s="11" t="n">
        <f aca="false">'Daily Data'!P2298</f>
        <v>0.00221213617006298</v>
      </c>
      <c r="AN2299" s="11" t="n">
        <f aca="false">'Daily Data'!Q2298</f>
        <v>0.00294812568007928</v>
      </c>
      <c r="AO2299" s="11" t="n">
        <f aca="false">'Daily Data'!R2298</f>
        <v>0.0177438199992398</v>
      </c>
      <c r="AQ2299" s="11" t="n">
        <f aca="false">'Daily Data'!O2298</f>
        <v>-0.00289812477252328</v>
      </c>
      <c r="AR2299" s="11" t="n">
        <f aca="false">'Daily Data'!P2298</f>
        <v>0.00221213617006298</v>
      </c>
      <c r="AS2299" s="11" t="n">
        <f aca="false">'Daily Data'!Q2298</f>
        <v>0.00294812568007928</v>
      </c>
      <c r="AT2299" s="11" t="n">
        <f aca="false">'Daily Data'!R2298</f>
        <v>0.0177438199992398</v>
      </c>
    </row>
    <row r="2300" customFormat="false" ht="15" hidden="false" customHeight="false" outlineLevel="0" collapsed="false">
      <c r="A2300" s="11" t="n">
        <f aca="false">'Daily Data'!O2299</f>
        <v>0.00623856707975566</v>
      </c>
      <c r="C2300" s="11" t="n">
        <f aca="false">'Daily Data'!P2299</f>
        <v>-0.0119520613850262</v>
      </c>
      <c r="E2300" s="11" t="n">
        <f aca="false">'Daily Data'!Q2299</f>
        <v>-0.0116942815997937</v>
      </c>
      <c r="G2300" s="11" t="n">
        <f aca="false">'Daily Data'!R2299</f>
        <v>0.00972955868621948</v>
      </c>
      <c r="I2300" s="11" t="n">
        <f aca="false">'Daily Data'!O2299</f>
        <v>0.00623856707975566</v>
      </c>
      <c r="J2300" s="11" t="n">
        <f aca="false">'Daily Data'!P2299</f>
        <v>-0.0119520613850262</v>
      </c>
      <c r="L2300" s="11" t="n">
        <f aca="false">'Daily Data'!O2299</f>
        <v>0.00623856707975566</v>
      </c>
      <c r="M2300" s="11" t="n">
        <f aca="false">'Daily Data'!Q2299</f>
        <v>-0.0116942815997937</v>
      </c>
      <c r="O2300" s="11" t="n">
        <f aca="false">'Daily Data'!O2299</f>
        <v>0.00623856707975566</v>
      </c>
      <c r="P2300" s="11" t="n">
        <f aca="false">'Daily Data'!R2299</f>
        <v>0.00972955868621948</v>
      </c>
      <c r="R2300" s="11" t="n">
        <f aca="false">'Daily Data'!P2299</f>
        <v>-0.0119520613850262</v>
      </c>
      <c r="S2300" s="11" t="n">
        <f aca="false">'Daily Data'!Q2299</f>
        <v>-0.0116942815997937</v>
      </c>
      <c r="U2300" s="11" t="n">
        <f aca="false">'Daily Data'!P2299</f>
        <v>-0.0119520613850262</v>
      </c>
      <c r="V2300" s="11" t="n">
        <f aca="false">'Daily Data'!R2299</f>
        <v>0.00972955868621948</v>
      </c>
      <c r="X2300" s="11" t="n">
        <f aca="false">'Daily Data'!Q2299</f>
        <v>-0.0116942815997937</v>
      </c>
      <c r="Y2300" s="11" t="n">
        <f aca="false">'Daily Data'!R2299</f>
        <v>0.00972955868621948</v>
      </c>
      <c r="AA2300" s="11" t="n">
        <f aca="false">'Daily Data'!O2299</f>
        <v>0.00623856707975566</v>
      </c>
      <c r="AB2300" s="11" t="n">
        <f aca="false">'Daily Data'!P2299</f>
        <v>-0.0119520613850262</v>
      </c>
      <c r="AC2300" s="11" t="n">
        <f aca="false">'Daily Data'!Q2299</f>
        <v>-0.0116942815997937</v>
      </c>
      <c r="AE2300" s="11" t="n">
        <f aca="false">'Daily Data'!O2299</f>
        <v>0.00623856707975566</v>
      </c>
      <c r="AF2300" s="11" t="n">
        <f aca="false">'Daily Data'!P2299</f>
        <v>-0.0119520613850262</v>
      </c>
      <c r="AG2300" s="11" t="n">
        <f aca="false">'Daily Data'!R2299</f>
        <v>0.00972955868621948</v>
      </c>
      <c r="AI2300" s="11" t="n">
        <f aca="false">'Daily Data'!O2299</f>
        <v>0.00623856707975566</v>
      </c>
      <c r="AJ2300" s="11" t="n">
        <f aca="false">'Daily Data'!Q2299</f>
        <v>-0.0116942815997937</v>
      </c>
      <c r="AK2300" s="11" t="n">
        <f aca="false">'Daily Data'!R2299</f>
        <v>0.00972955868621948</v>
      </c>
      <c r="AM2300" s="11" t="n">
        <f aca="false">'Daily Data'!P2299</f>
        <v>-0.0119520613850262</v>
      </c>
      <c r="AN2300" s="11" t="n">
        <f aca="false">'Daily Data'!Q2299</f>
        <v>-0.0116942815997937</v>
      </c>
      <c r="AO2300" s="11" t="n">
        <f aca="false">'Daily Data'!R2299</f>
        <v>0.00972955868621948</v>
      </c>
      <c r="AQ2300" s="11" t="n">
        <f aca="false">'Daily Data'!O2299</f>
        <v>0.00623856707975566</v>
      </c>
      <c r="AR2300" s="11" t="n">
        <f aca="false">'Daily Data'!P2299</f>
        <v>-0.0119520613850262</v>
      </c>
      <c r="AS2300" s="11" t="n">
        <f aca="false">'Daily Data'!Q2299</f>
        <v>-0.0116942815997937</v>
      </c>
      <c r="AT2300" s="11" t="n">
        <f aca="false">'Daily Data'!R2299</f>
        <v>0.00972955868621948</v>
      </c>
    </row>
    <row r="2301" customFormat="false" ht="15" hidden="false" customHeight="false" outlineLevel="0" collapsed="false">
      <c r="A2301" s="11" t="n">
        <f aca="false">'Daily Data'!O2300</f>
        <v>-0.0168843287847694</v>
      </c>
      <c r="C2301" s="11" t="n">
        <f aca="false">'Daily Data'!P2300</f>
        <v>0.00278033164153856</v>
      </c>
      <c r="E2301" s="11" t="n">
        <f aca="false">'Daily Data'!Q2300</f>
        <v>0.00295619916077659</v>
      </c>
      <c r="G2301" s="11" t="n">
        <f aca="false">'Daily Data'!R2300</f>
        <v>0.00858480745827227</v>
      </c>
      <c r="I2301" s="11" t="n">
        <f aca="false">'Daily Data'!O2300</f>
        <v>-0.0168843287847694</v>
      </c>
      <c r="J2301" s="11" t="n">
        <f aca="false">'Daily Data'!P2300</f>
        <v>0.00278033164153856</v>
      </c>
      <c r="L2301" s="11" t="n">
        <f aca="false">'Daily Data'!O2300</f>
        <v>-0.0168843287847694</v>
      </c>
      <c r="M2301" s="11" t="n">
        <f aca="false">'Daily Data'!Q2300</f>
        <v>0.00295619916077659</v>
      </c>
      <c r="O2301" s="11" t="n">
        <f aca="false">'Daily Data'!O2300</f>
        <v>-0.0168843287847694</v>
      </c>
      <c r="P2301" s="11" t="n">
        <f aca="false">'Daily Data'!R2300</f>
        <v>0.00858480745827227</v>
      </c>
      <c r="R2301" s="11" t="n">
        <f aca="false">'Daily Data'!P2300</f>
        <v>0.00278033164153856</v>
      </c>
      <c r="S2301" s="11" t="n">
        <f aca="false">'Daily Data'!Q2300</f>
        <v>0.00295619916077659</v>
      </c>
      <c r="U2301" s="11" t="n">
        <f aca="false">'Daily Data'!P2300</f>
        <v>0.00278033164153856</v>
      </c>
      <c r="V2301" s="11" t="n">
        <f aca="false">'Daily Data'!R2300</f>
        <v>0.00858480745827227</v>
      </c>
      <c r="X2301" s="11" t="n">
        <f aca="false">'Daily Data'!Q2300</f>
        <v>0.00295619916077659</v>
      </c>
      <c r="Y2301" s="11" t="n">
        <f aca="false">'Daily Data'!R2300</f>
        <v>0.00858480745827227</v>
      </c>
      <c r="AA2301" s="11" t="n">
        <f aca="false">'Daily Data'!O2300</f>
        <v>-0.0168843287847694</v>
      </c>
      <c r="AB2301" s="11" t="n">
        <f aca="false">'Daily Data'!P2300</f>
        <v>0.00278033164153856</v>
      </c>
      <c r="AC2301" s="11" t="n">
        <f aca="false">'Daily Data'!Q2300</f>
        <v>0.00295619916077659</v>
      </c>
      <c r="AE2301" s="11" t="n">
        <f aca="false">'Daily Data'!O2300</f>
        <v>-0.0168843287847694</v>
      </c>
      <c r="AF2301" s="11" t="n">
        <f aca="false">'Daily Data'!P2300</f>
        <v>0.00278033164153856</v>
      </c>
      <c r="AG2301" s="11" t="n">
        <f aca="false">'Daily Data'!R2300</f>
        <v>0.00858480745827227</v>
      </c>
      <c r="AI2301" s="11" t="n">
        <f aca="false">'Daily Data'!O2300</f>
        <v>-0.0168843287847694</v>
      </c>
      <c r="AJ2301" s="11" t="n">
        <f aca="false">'Daily Data'!Q2300</f>
        <v>0.00295619916077659</v>
      </c>
      <c r="AK2301" s="11" t="n">
        <f aca="false">'Daily Data'!R2300</f>
        <v>0.00858480745827227</v>
      </c>
      <c r="AM2301" s="11" t="n">
        <f aca="false">'Daily Data'!P2300</f>
        <v>0.00278033164153856</v>
      </c>
      <c r="AN2301" s="11" t="n">
        <f aca="false">'Daily Data'!Q2300</f>
        <v>0.00295619916077659</v>
      </c>
      <c r="AO2301" s="11" t="n">
        <f aca="false">'Daily Data'!R2300</f>
        <v>0.00858480745827227</v>
      </c>
      <c r="AQ2301" s="11" t="n">
        <f aca="false">'Daily Data'!O2300</f>
        <v>-0.0168843287847694</v>
      </c>
      <c r="AR2301" s="11" t="n">
        <f aca="false">'Daily Data'!P2300</f>
        <v>0.00278033164153856</v>
      </c>
      <c r="AS2301" s="11" t="n">
        <f aca="false">'Daily Data'!Q2300</f>
        <v>0.00295619916077659</v>
      </c>
      <c r="AT2301" s="11" t="n">
        <f aca="false">'Daily Data'!R2300</f>
        <v>0.00858480745827227</v>
      </c>
    </row>
    <row r="2302" customFormat="false" ht="15" hidden="false" customHeight="false" outlineLevel="0" collapsed="false">
      <c r="A2302" s="11" t="n">
        <f aca="false">'Daily Data'!O2301</f>
        <v>0.00200091815772395</v>
      </c>
      <c r="C2302" s="11" t="n">
        <f aca="false">'Daily Data'!P2301</f>
        <v>0.00302268132128779</v>
      </c>
      <c r="E2302" s="11" t="n">
        <f aca="false">'Daily Data'!Q2301</f>
        <v>0.00235333183587892</v>
      </c>
      <c r="G2302" s="11" t="n">
        <f aca="false">'Daily Data'!R2301</f>
        <v>-0.0198248561116936</v>
      </c>
      <c r="I2302" s="11" t="n">
        <f aca="false">'Daily Data'!O2301</f>
        <v>0.00200091815772395</v>
      </c>
      <c r="J2302" s="11" t="n">
        <f aca="false">'Daily Data'!P2301</f>
        <v>0.00302268132128779</v>
      </c>
      <c r="L2302" s="11" t="n">
        <f aca="false">'Daily Data'!O2301</f>
        <v>0.00200091815772395</v>
      </c>
      <c r="M2302" s="11" t="n">
        <f aca="false">'Daily Data'!Q2301</f>
        <v>0.00235333183587892</v>
      </c>
      <c r="O2302" s="11" t="n">
        <f aca="false">'Daily Data'!O2301</f>
        <v>0.00200091815772395</v>
      </c>
      <c r="P2302" s="11" t="n">
        <f aca="false">'Daily Data'!R2301</f>
        <v>-0.0198248561116936</v>
      </c>
      <c r="R2302" s="11" t="n">
        <f aca="false">'Daily Data'!P2301</f>
        <v>0.00302268132128779</v>
      </c>
      <c r="S2302" s="11" t="n">
        <f aca="false">'Daily Data'!Q2301</f>
        <v>0.00235333183587892</v>
      </c>
      <c r="U2302" s="11" t="n">
        <f aca="false">'Daily Data'!P2301</f>
        <v>0.00302268132128779</v>
      </c>
      <c r="V2302" s="11" t="n">
        <f aca="false">'Daily Data'!R2301</f>
        <v>-0.0198248561116936</v>
      </c>
      <c r="X2302" s="11" t="n">
        <f aca="false">'Daily Data'!Q2301</f>
        <v>0.00235333183587892</v>
      </c>
      <c r="Y2302" s="11" t="n">
        <f aca="false">'Daily Data'!R2301</f>
        <v>-0.0198248561116936</v>
      </c>
      <c r="AA2302" s="11" t="n">
        <f aca="false">'Daily Data'!O2301</f>
        <v>0.00200091815772395</v>
      </c>
      <c r="AB2302" s="11" t="n">
        <f aca="false">'Daily Data'!P2301</f>
        <v>0.00302268132128779</v>
      </c>
      <c r="AC2302" s="11" t="n">
        <f aca="false">'Daily Data'!Q2301</f>
        <v>0.00235333183587892</v>
      </c>
      <c r="AE2302" s="11" t="n">
        <f aca="false">'Daily Data'!O2301</f>
        <v>0.00200091815772395</v>
      </c>
      <c r="AF2302" s="11" t="n">
        <f aca="false">'Daily Data'!P2301</f>
        <v>0.00302268132128779</v>
      </c>
      <c r="AG2302" s="11" t="n">
        <f aca="false">'Daily Data'!R2301</f>
        <v>-0.0198248561116936</v>
      </c>
      <c r="AI2302" s="11" t="n">
        <f aca="false">'Daily Data'!O2301</f>
        <v>0.00200091815772395</v>
      </c>
      <c r="AJ2302" s="11" t="n">
        <f aca="false">'Daily Data'!Q2301</f>
        <v>0.00235333183587892</v>
      </c>
      <c r="AK2302" s="11" t="n">
        <f aca="false">'Daily Data'!R2301</f>
        <v>-0.0198248561116936</v>
      </c>
      <c r="AM2302" s="11" t="n">
        <f aca="false">'Daily Data'!P2301</f>
        <v>0.00302268132128779</v>
      </c>
      <c r="AN2302" s="11" t="n">
        <f aca="false">'Daily Data'!Q2301</f>
        <v>0.00235333183587892</v>
      </c>
      <c r="AO2302" s="11" t="n">
        <f aca="false">'Daily Data'!R2301</f>
        <v>-0.0198248561116936</v>
      </c>
      <c r="AQ2302" s="11" t="n">
        <f aca="false">'Daily Data'!O2301</f>
        <v>0.00200091815772395</v>
      </c>
      <c r="AR2302" s="11" t="n">
        <f aca="false">'Daily Data'!P2301</f>
        <v>0.00302268132128779</v>
      </c>
      <c r="AS2302" s="11" t="n">
        <f aca="false">'Daily Data'!Q2301</f>
        <v>0.00235333183587892</v>
      </c>
      <c r="AT2302" s="11" t="n">
        <f aca="false">'Daily Data'!R2301</f>
        <v>-0.0198248561116936</v>
      </c>
    </row>
    <row r="2303" customFormat="false" ht="15" hidden="false" customHeight="false" outlineLevel="0" collapsed="false">
      <c r="A2303" s="11" t="n">
        <f aca="false">'Daily Data'!O2302</f>
        <v>0.0125399169032417</v>
      </c>
      <c r="C2303" s="11" t="n">
        <f aca="false">'Daily Data'!P2302</f>
        <v>0.00177578517010844</v>
      </c>
      <c r="E2303" s="11" t="n">
        <f aca="false">'Daily Data'!Q2302</f>
        <v>0.00125213808169576</v>
      </c>
      <c r="G2303" s="11" t="n">
        <f aca="false">'Daily Data'!R2302</f>
        <v>-0.0156153544642194</v>
      </c>
      <c r="I2303" s="11" t="n">
        <f aca="false">'Daily Data'!O2302</f>
        <v>0.0125399169032417</v>
      </c>
      <c r="J2303" s="11" t="n">
        <f aca="false">'Daily Data'!P2302</f>
        <v>0.00177578517010844</v>
      </c>
      <c r="L2303" s="11" t="n">
        <f aca="false">'Daily Data'!O2302</f>
        <v>0.0125399169032417</v>
      </c>
      <c r="M2303" s="11" t="n">
        <f aca="false">'Daily Data'!Q2302</f>
        <v>0.00125213808169576</v>
      </c>
      <c r="O2303" s="11" t="n">
        <f aca="false">'Daily Data'!O2302</f>
        <v>0.0125399169032417</v>
      </c>
      <c r="P2303" s="11" t="n">
        <f aca="false">'Daily Data'!R2302</f>
        <v>-0.0156153544642194</v>
      </c>
      <c r="R2303" s="11" t="n">
        <f aca="false">'Daily Data'!P2302</f>
        <v>0.00177578517010844</v>
      </c>
      <c r="S2303" s="11" t="n">
        <f aca="false">'Daily Data'!Q2302</f>
        <v>0.00125213808169576</v>
      </c>
      <c r="U2303" s="11" t="n">
        <f aca="false">'Daily Data'!P2302</f>
        <v>0.00177578517010844</v>
      </c>
      <c r="V2303" s="11" t="n">
        <f aca="false">'Daily Data'!R2302</f>
        <v>-0.0156153544642194</v>
      </c>
      <c r="X2303" s="11" t="n">
        <f aca="false">'Daily Data'!Q2302</f>
        <v>0.00125213808169576</v>
      </c>
      <c r="Y2303" s="11" t="n">
        <f aca="false">'Daily Data'!R2302</f>
        <v>-0.0156153544642194</v>
      </c>
      <c r="AA2303" s="11" t="n">
        <f aca="false">'Daily Data'!O2302</f>
        <v>0.0125399169032417</v>
      </c>
      <c r="AB2303" s="11" t="n">
        <f aca="false">'Daily Data'!P2302</f>
        <v>0.00177578517010844</v>
      </c>
      <c r="AC2303" s="11" t="n">
        <f aca="false">'Daily Data'!Q2302</f>
        <v>0.00125213808169576</v>
      </c>
      <c r="AE2303" s="11" t="n">
        <f aca="false">'Daily Data'!O2302</f>
        <v>0.0125399169032417</v>
      </c>
      <c r="AF2303" s="11" t="n">
        <f aca="false">'Daily Data'!P2302</f>
        <v>0.00177578517010844</v>
      </c>
      <c r="AG2303" s="11" t="n">
        <f aca="false">'Daily Data'!R2302</f>
        <v>-0.0156153544642194</v>
      </c>
      <c r="AI2303" s="11" t="n">
        <f aca="false">'Daily Data'!O2302</f>
        <v>0.0125399169032417</v>
      </c>
      <c r="AJ2303" s="11" t="n">
        <f aca="false">'Daily Data'!Q2302</f>
        <v>0.00125213808169576</v>
      </c>
      <c r="AK2303" s="11" t="n">
        <f aca="false">'Daily Data'!R2302</f>
        <v>-0.0156153544642194</v>
      </c>
      <c r="AM2303" s="11" t="n">
        <f aca="false">'Daily Data'!P2302</f>
        <v>0.00177578517010844</v>
      </c>
      <c r="AN2303" s="11" t="n">
        <f aca="false">'Daily Data'!Q2302</f>
        <v>0.00125213808169576</v>
      </c>
      <c r="AO2303" s="11" t="n">
        <f aca="false">'Daily Data'!R2302</f>
        <v>-0.0156153544642194</v>
      </c>
      <c r="AQ2303" s="11" t="n">
        <f aca="false">'Daily Data'!O2302</f>
        <v>0.0125399169032417</v>
      </c>
      <c r="AR2303" s="11" t="n">
        <f aca="false">'Daily Data'!P2302</f>
        <v>0.00177578517010844</v>
      </c>
      <c r="AS2303" s="11" t="n">
        <f aca="false">'Daily Data'!Q2302</f>
        <v>0.00125213808169576</v>
      </c>
      <c r="AT2303" s="11" t="n">
        <f aca="false">'Daily Data'!R2302</f>
        <v>-0.0156153544642194</v>
      </c>
    </row>
    <row r="2304" customFormat="false" ht="15" hidden="false" customHeight="false" outlineLevel="0" collapsed="false">
      <c r="A2304" s="11" t="n">
        <f aca="false">'Daily Data'!O2303</f>
        <v>0.0110778802310302</v>
      </c>
      <c r="C2304" s="11" t="n">
        <f aca="false">'Daily Data'!P2303</f>
        <v>-0.00524960317460312</v>
      </c>
      <c r="E2304" s="11" t="n">
        <f aca="false">'Daily Data'!Q2303</f>
        <v>-0.00431047759283688</v>
      </c>
      <c r="G2304" s="11" t="n">
        <f aca="false">'Daily Data'!R2303</f>
        <v>-0.00318609657862391</v>
      </c>
      <c r="I2304" s="11" t="n">
        <f aca="false">'Daily Data'!O2303</f>
        <v>0.0110778802310302</v>
      </c>
      <c r="J2304" s="11" t="n">
        <f aca="false">'Daily Data'!P2303</f>
        <v>-0.00524960317460312</v>
      </c>
      <c r="L2304" s="11" t="n">
        <f aca="false">'Daily Data'!O2303</f>
        <v>0.0110778802310302</v>
      </c>
      <c r="M2304" s="11" t="n">
        <f aca="false">'Daily Data'!Q2303</f>
        <v>-0.00431047759283688</v>
      </c>
      <c r="O2304" s="11" t="n">
        <f aca="false">'Daily Data'!O2303</f>
        <v>0.0110778802310302</v>
      </c>
      <c r="P2304" s="11" t="n">
        <f aca="false">'Daily Data'!R2303</f>
        <v>-0.00318609657862391</v>
      </c>
      <c r="R2304" s="11" t="n">
        <f aca="false">'Daily Data'!P2303</f>
        <v>-0.00524960317460312</v>
      </c>
      <c r="S2304" s="11" t="n">
        <f aca="false">'Daily Data'!Q2303</f>
        <v>-0.00431047759283688</v>
      </c>
      <c r="U2304" s="11" t="n">
        <f aca="false">'Daily Data'!P2303</f>
        <v>-0.00524960317460312</v>
      </c>
      <c r="V2304" s="11" t="n">
        <f aca="false">'Daily Data'!R2303</f>
        <v>-0.00318609657862391</v>
      </c>
      <c r="X2304" s="11" t="n">
        <f aca="false">'Daily Data'!Q2303</f>
        <v>-0.00431047759283688</v>
      </c>
      <c r="Y2304" s="11" t="n">
        <f aca="false">'Daily Data'!R2303</f>
        <v>-0.00318609657862391</v>
      </c>
      <c r="AA2304" s="11" t="n">
        <f aca="false">'Daily Data'!O2303</f>
        <v>0.0110778802310302</v>
      </c>
      <c r="AB2304" s="11" t="n">
        <f aca="false">'Daily Data'!P2303</f>
        <v>-0.00524960317460312</v>
      </c>
      <c r="AC2304" s="11" t="n">
        <f aca="false">'Daily Data'!Q2303</f>
        <v>-0.00431047759283688</v>
      </c>
      <c r="AE2304" s="11" t="n">
        <f aca="false">'Daily Data'!O2303</f>
        <v>0.0110778802310302</v>
      </c>
      <c r="AF2304" s="11" t="n">
        <f aca="false">'Daily Data'!P2303</f>
        <v>-0.00524960317460312</v>
      </c>
      <c r="AG2304" s="11" t="n">
        <f aca="false">'Daily Data'!R2303</f>
        <v>-0.00318609657862391</v>
      </c>
      <c r="AI2304" s="11" t="n">
        <f aca="false">'Daily Data'!O2303</f>
        <v>0.0110778802310302</v>
      </c>
      <c r="AJ2304" s="11" t="n">
        <f aca="false">'Daily Data'!Q2303</f>
        <v>-0.00431047759283688</v>
      </c>
      <c r="AK2304" s="11" t="n">
        <f aca="false">'Daily Data'!R2303</f>
        <v>-0.00318609657862391</v>
      </c>
      <c r="AM2304" s="11" t="n">
        <f aca="false">'Daily Data'!P2303</f>
        <v>-0.00524960317460312</v>
      </c>
      <c r="AN2304" s="11" t="n">
        <f aca="false">'Daily Data'!Q2303</f>
        <v>-0.00431047759283688</v>
      </c>
      <c r="AO2304" s="11" t="n">
        <f aca="false">'Daily Data'!R2303</f>
        <v>-0.00318609657862391</v>
      </c>
      <c r="AQ2304" s="11" t="n">
        <f aca="false">'Daily Data'!O2303</f>
        <v>0.0110778802310302</v>
      </c>
      <c r="AR2304" s="11" t="n">
        <f aca="false">'Daily Data'!P2303</f>
        <v>-0.00524960317460312</v>
      </c>
      <c r="AS2304" s="11" t="n">
        <f aca="false">'Daily Data'!Q2303</f>
        <v>-0.00431047759283688</v>
      </c>
      <c r="AT2304" s="11" t="n">
        <f aca="false">'Daily Data'!R2303</f>
        <v>-0.00318609657862391</v>
      </c>
    </row>
    <row r="2305" customFormat="false" ht="15" hidden="false" customHeight="false" outlineLevel="0" collapsed="false">
      <c r="A2305" s="11" t="n">
        <f aca="false">'Daily Data'!O2304</f>
        <v>0.0043806055478771</v>
      </c>
      <c r="C2305" s="11" t="n">
        <f aca="false">'Daily Data'!P2304</f>
        <v>-0.00277524183265189</v>
      </c>
      <c r="E2305" s="11" t="n">
        <f aca="false">'Daily Data'!Q2304</f>
        <v>-0.00234729006967772</v>
      </c>
      <c r="G2305" s="11" t="n">
        <f aca="false">'Daily Data'!R2304</f>
        <v>0.00310350313221229</v>
      </c>
      <c r="I2305" s="11" t="n">
        <f aca="false">'Daily Data'!O2304</f>
        <v>0.0043806055478771</v>
      </c>
      <c r="J2305" s="11" t="n">
        <f aca="false">'Daily Data'!P2304</f>
        <v>-0.00277524183265189</v>
      </c>
      <c r="L2305" s="11" t="n">
        <f aca="false">'Daily Data'!O2304</f>
        <v>0.0043806055478771</v>
      </c>
      <c r="M2305" s="11" t="n">
        <f aca="false">'Daily Data'!Q2304</f>
        <v>-0.00234729006967772</v>
      </c>
      <c r="O2305" s="11" t="n">
        <f aca="false">'Daily Data'!O2304</f>
        <v>0.0043806055478771</v>
      </c>
      <c r="P2305" s="11" t="n">
        <f aca="false">'Daily Data'!R2304</f>
        <v>0.00310350313221229</v>
      </c>
      <c r="R2305" s="11" t="n">
        <f aca="false">'Daily Data'!P2304</f>
        <v>-0.00277524183265189</v>
      </c>
      <c r="S2305" s="11" t="n">
        <f aca="false">'Daily Data'!Q2304</f>
        <v>-0.00234729006967772</v>
      </c>
      <c r="U2305" s="11" t="n">
        <f aca="false">'Daily Data'!P2304</f>
        <v>-0.00277524183265189</v>
      </c>
      <c r="V2305" s="11" t="n">
        <f aca="false">'Daily Data'!R2304</f>
        <v>0.00310350313221229</v>
      </c>
      <c r="X2305" s="11" t="n">
        <f aca="false">'Daily Data'!Q2304</f>
        <v>-0.00234729006967772</v>
      </c>
      <c r="Y2305" s="11" t="n">
        <f aca="false">'Daily Data'!R2304</f>
        <v>0.00310350313221229</v>
      </c>
      <c r="AA2305" s="11" t="n">
        <f aca="false">'Daily Data'!O2304</f>
        <v>0.0043806055478771</v>
      </c>
      <c r="AB2305" s="11" t="n">
        <f aca="false">'Daily Data'!P2304</f>
        <v>-0.00277524183265189</v>
      </c>
      <c r="AC2305" s="11" t="n">
        <f aca="false">'Daily Data'!Q2304</f>
        <v>-0.00234729006967772</v>
      </c>
      <c r="AE2305" s="11" t="n">
        <f aca="false">'Daily Data'!O2304</f>
        <v>0.0043806055478771</v>
      </c>
      <c r="AF2305" s="11" t="n">
        <f aca="false">'Daily Data'!P2304</f>
        <v>-0.00277524183265189</v>
      </c>
      <c r="AG2305" s="11" t="n">
        <f aca="false">'Daily Data'!R2304</f>
        <v>0.00310350313221229</v>
      </c>
      <c r="AI2305" s="11" t="n">
        <f aca="false">'Daily Data'!O2304</f>
        <v>0.0043806055478771</v>
      </c>
      <c r="AJ2305" s="11" t="n">
        <f aca="false">'Daily Data'!Q2304</f>
        <v>-0.00234729006967772</v>
      </c>
      <c r="AK2305" s="11" t="n">
        <f aca="false">'Daily Data'!R2304</f>
        <v>0.00310350313221229</v>
      </c>
      <c r="AM2305" s="11" t="n">
        <f aca="false">'Daily Data'!P2304</f>
        <v>-0.00277524183265189</v>
      </c>
      <c r="AN2305" s="11" t="n">
        <f aca="false">'Daily Data'!Q2304</f>
        <v>-0.00234729006967772</v>
      </c>
      <c r="AO2305" s="11" t="n">
        <f aca="false">'Daily Data'!R2304</f>
        <v>0.00310350313221229</v>
      </c>
      <c r="AQ2305" s="11" t="n">
        <f aca="false">'Daily Data'!O2304</f>
        <v>0.0043806055478771</v>
      </c>
      <c r="AR2305" s="11" t="n">
        <f aca="false">'Daily Data'!P2304</f>
        <v>-0.00277524183265189</v>
      </c>
      <c r="AS2305" s="11" t="n">
        <f aca="false">'Daily Data'!Q2304</f>
        <v>-0.00234729006967772</v>
      </c>
      <c r="AT2305" s="11" t="n">
        <f aca="false">'Daily Data'!R2304</f>
        <v>0.00310350313221229</v>
      </c>
    </row>
    <row r="2306" customFormat="false" ht="15" hidden="false" customHeight="false" outlineLevel="0" collapsed="false">
      <c r="A2306" s="11" t="n">
        <f aca="false">'Daily Data'!O2305</f>
        <v>-0.000238576131710647</v>
      </c>
      <c r="C2306" s="11" t="n">
        <f aca="false">'Daily Data'!P2305</f>
        <v>-0.00448544546851006</v>
      </c>
      <c r="E2306" s="11" t="n">
        <f aca="false">'Daily Data'!Q2305</f>
        <v>-0.00515278852699842</v>
      </c>
      <c r="G2306" s="11" t="n">
        <f aca="false">'Daily Data'!R2305</f>
        <v>0.0102427635124108</v>
      </c>
      <c r="I2306" s="11" t="n">
        <f aca="false">'Daily Data'!O2305</f>
        <v>-0.000238576131710647</v>
      </c>
      <c r="J2306" s="11" t="n">
        <f aca="false">'Daily Data'!P2305</f>
        <v>-0.00448544546851006</v>
      </c>
      <c r="L2306" s="11" t="n">
        <f aca="false">'Daily Data'!O2305</f>
        <v>-0.000238576131710647</v>
      </c>
      <c r="M2306" s="11" t="n">
        <f aca="false">'Daily Data'!Q2305</f>
        <v>-0.00515278852699842</v>
      </c>
      <c r="O2306" s="11" t="n">
        <f aca="false">'Daily Data'!O2305</f>
        <v>-0.000238576131710647</v>
      </c>
      <c r="P2306" s="11" t="n">
        <f aca="false">'Daily Data'!R2305</f>
        <v>0.0102427635124108</v>
      </c>
      <c r="R2306" s="11" t="n">
        <f aca="false">'Daily Data'!P2305</f>
        <v>-0.00448544546851006</v>
      </c>
      <c r="S2306" s="11" t="n">
        <f aca="false">'Daily Data'!Q2305</f>
        <v>-0.00515278852699842</v>
      </c>
      <c r="U2306" s="11" t="n">
        <f aca="false">'Daily Data'!P2305</f>
        <v>-0.00448544546851006</v>
      </c>
      <c r="V2306" s="11" t="n">
        <f aca="false">'Daily Data'!R2305</f>
        <v>0.0102427635124108</v>
      </c>
      <c r="X2306" s="11" t="n">
        <f aca="false">'Daily Data'!Q2305</f>
        <v>-0.00515278852699842</v>
      </c>
      <c r="Y2306" s="11" t="n">
        <f aca="false">'Daily Data'!R2305</f>
        <v>0.0102427635124108</v>
      </c>
      <c r="AA2306" s="11" t="n">
        <f aca="false">'Daily Data'!O2305</f>
        <v>-0.000238576131710647</v>
      </c>
      <c r="AB2306" s="11" t="n">
        <f aca="false">'Daily Data'!P2305</f>
        <v>-0.00448544546851006</v>
      </c>
      <c r="AC2306" s="11" t="n">
        <f aca="false">'Daily Data'!Q2305</f>
        <v>-0.00515278852699842</v>
      </c>
      <c r="AE2306" s="11" t="n">
        <f aca="false">'Daily Data'!O2305</f>
        <v>-0.000238576131710647</v>
      </c>
      <c r="AF2306" s="11" t="n">
        <f aca="false">'Daily Data'!P2305</f>
        <v>-0.00448544546851006</v>
      </c>
      <c r="AG2306" s="11" t="n">
        <f aca="false">'Daily Data'!R2305</f>
        <v>0.0102427635124108</v>
      </c>
      <c r="AI2306" s="11" t="n">
        <f aca="false">'Daily Data'!O2305</f>
        <v>-0.000238576131710647</v>
      </c>
      <c r="AJ2306" s="11" t="n">
        <f aca="false">'Daily Data'!Q2305</f>
        <v>-0.00515278852699842</v>
      </c>
      <c r="AK2306" s="11" t="n">
        <f aca="false">'Daily Data'!R2305</f>
        <v>0.0102427635124108</v>
      </c>
      <c r="AM2306" s="11" t="n">
        <f aca="false">'Daily Data'!P2305</f>
        <v>-0.00448544546851006</v>
      </c>
      <c r="AN2306" s="11" t="n">
        <f aca="false">'Daily Data'!Q2305</f>
        <v>-0.00515278852699842</v>
      </c>
      <c r="AO2306" s="11" t="n">
        <f aca="false">'Daily Data'!R2305</f>
        <v>0.0102427635124108</v>
      </c>
      <c r="AQ2306" s="11" t="n">
        <f aca="false">'Daily Data'!O2305</f>
        <v>-0.000238576131710647</v>
      </c>
      <c r="AR2306" s="11" t="n">
        <f aca="false">'Daily Data'!P2305</f>
        <v>-0.00448544546851006</v>
      </c>
      <c r="AS2306" s="11" t="n">
        <f aca="false">'Daily Data'!Q2305</f>
        <v>-0.00515278852699842</v>
      </c>
      <c r="AT2306" s="11" t="n">
        <f aca="false">'Daily Data'!R2305</f>
        <v>0.0102427635124108</v>
      </c>
    </row>
    <row r="2307" customFormat="false" ht="15" hidden="false" customHeight="false" outlineLevel="0" collapsed="false">
      <c r="A2307" s="11" t="n">
        <f aca="false">'Daily Data'!O2306</f>
        <v>0.00768233059277278</v>
      </c>
      <c r="C2307" s="11" t="n">
        <f aca="false">'Daily Data'!P2306</f>
        <v>-0.00405556377066275</v>
      </c>
      <c r="E2307" s="11" t="n">
        <f aca="false">'Daily Data'!Q2306</f>
        <v>-0.00381619867483098</v>
      </c>
      <c r="G2307" s="11" t="n">
        <f aca="false">'Daily Data'!R2306</f>
        <v>0.00750114493816932</v>
      </c>
      <c r="I2307" s="11" t="n">
        <f aca="false">'Daily Data'!O2306</f>
        <v>0.00768233059277278</v>
      </c>
      <c r="J2307" s="11" t="n">
        <f aca="false">'Daily Data'!P2306</f>
        <v>-0.00405556377066275</v>
      </c>
      <c r="L2307" s="11" t="n">
        <f aca="false">'Daily Data'!O2306</f>
        <v>0.00768233059277278</v>
      </c>
      <c r="M2307" s="11" t="n">
        <f aca="false">'Daily Data'!Q2306</f>
        <v>-0.00381619867483098</v>
      </c>
      <c r="O2307" s="11" t="n">
        <f aca="false">'Daily Data'!O2306</f>
        <v>0.00768233059277278</v>
      </c>
      <c r="P2307" s="11" t="n">
        <f aca="false">'Daily Data'!R2306</f>
        <v>0.00750114493816932</v>
      </c>
      <c r="R2307" s="11" t="n">
        <f aca="false">'Daily Data'!P2306</f>
        <v>-0.00405556377066275</v>
      </c>
      <c r="S2307" s="11" t="n">
        <f aca="false">'Daily Data'!Q2306</f>
        <v>-0.00381619867483098</v>
      </c>
      <c r="U2307" s="11" t="n">
        <f aca="false">'Daily Data'!P2306</f>
        <v>-0.00405556377066275</v>
      </c>
      <c r="V2307" s="11" t="n">
        <f aca="false">'Daily Data'!R2306</f>
        <v>0.00750114493816932</v>
      </c>
      <c r="X2307" s="11" t="n">
        <f aca="false">'Daily Data'!Q2306</f>
        <v>-0.00381619867483098</v>
      </c>
      <c r="Y2307" s="11" t="n">
        <f aca="false">'Daily Data'!R2306</f>
        <v>0.00750114493816932</v>
      </c>
      <c r="AA2307" s="11" t="n">
        <f aca="false">'Daily Data'!O2306</f>
        <v>0.00768233059277278</v>
      </c>
      <c r="AB2307" s="11" t="n">
        <f aca="false">'Daily Data'!P2306</f>
        <v>-0.00405556377066275</v>
      </c>
      <c r="AC2307" s="11" t="n">
        <f aca="false">'Daily Data'!Q2306</f>
        <v>-0.00381619867483098</v>
      </c>
      <c r="AE2307" s="11" t="n">
        <f aca="false">'Daily Data'!O2306</f>
        <v>0.00768233059277278</v>
      </c>
      <c r="AF2307" s="11" t="n">
        <f aca="false">'Daily Data'!P2306</f>
        <v>-0.00405556377066275</v>
      </c>
      <c r="AG2307" s="11" t="n">
        <f aca="false">'Daily Data'!R2306</f>
        <v>0.00750114493816932</v>
      </c>
      <c r="AI2307" s="11" t="n">
        <f aca="false">'Daily Data'!O2306</f>
        <v>0.00768233059277278</v>
      </c>
      <c r="AJ2307" s="11" t="n">
        <f aca="false">'Daily Data'!Q2306</f>
        <v>-0.00381619867483098</v>
      </c>
      <c r="AK2307" s="11" t="n">
        <f aca="false">'Daily Data'!R2306</f>
        <v>0.00750114493816932</v>
      </c>
      <c r="AM2307" s="11" t="n">
        <f aca="false">'Daily Data'!P2306</f>
        <v>-0.00405556377066275</v>
      </c>
      <c r="AN2307" s="11" t="n">
        <f aca="false">'Daily Data'!Q2306</f>
        <v>-0.00381619867483098</v>
      </c>
      <c r="AO2307" s="11" t="n">
        <f aca="false">'Daily Data'!R2306</f>
        <v>0.00750114493816932</v>
      </c>
      <c r="AQ2307" s="11" t="n">
        <f aca="false">'Daily Data'!O2306</f>
        <v>0.00768233059277278</v>
      </c>
      <c r="AR2307" s="11" t="n">
        <f aca="false">'Daily Data'!P2306</f>
        <v>-0.00405556377066275</v>
      </c>
      <c r="AS2307" s="11" t="n">
        <f aca="false">'Daily Data'!Q2306</f>
        <v>-0.00381619867483098</v>
      </c>
      <c r="AT2307" s="11" t="n">
        <f aca="false">'Daily Data'!R2306</f>
        <v>0.00750114493816932</v>
      </c>
    </row>
    <row r="2308" customFormat="false" ht="15" hidden="false" customHeight="false" outlineLevel="0" collapsed="false">
      <c r="A2308" s="11" t="n">
        <f aca="false">'Daily Data'!O2307</f>
        <v>0.000938557363873924</v>
      </c>
      <c r="C2308" s="11" t="n">
        <f aca="false">'Daily Data'!P2307</f>
        <v>-0.0103982902258659</v>
      </c>
      <c r="E2308" s="11" t="n">
        <f aca="false">'Daily Data'!Q2307</f>
        <v>-0.0100270246193717</v>
      </c>
      <c r="G2308" s="11" t="n">
        <f aca="false">'Daily Data'!R2307</f>
        <v>0.00473494299173215</v>
      </c>
      <c r="I2308" s="11" t="n">
        <f aca="false">'Daily Data'!O2307</f>
        <v>0.000938557363873924</v>
      </c>
      <c r="J2308" s="11" t="n">
        <f aca="false">'Daily Data'!P2307</f>
        <v>-0.0103982902258659</v>
      </c>
      <c r="L2308" s="11" t="n">
        <f aca="false">'Daily Data'!O2307</f>
        <v>0.000938557363873924</v>
      </c>
      <c r="M2308" s="11" t="n">
        <f aca="false">'Daily Data'!Q2307</f>
        <v>-0.0100270246193717</v>
      </c>
      <c r="O2308" s="11" t="n">
        <f aca="false">'Daily Data'!O2307</f>
        <v>0.000938557363873924</v>
      </c>
      <c r="P2308" s="11" t="n">
        <f aca="false">'Daily Data'!R2307</f>
        <v>0.00473494299173215</v>
      </c>
      <c r="R2308" s="11" t="n">
        <f aca="false">'Daily Data'!P2307</f>
        <v>-0.0103982902258659</v>
      </c>
      <c r="S2308" s="11" t="n">
        <f aca="false">'Daily Data'!Q2307</f>
        <v>-0.0100270246193717</v>
      </c>
      <c r="U2308" s="11" t="n">
        <f aca="false">'Daily Data'!P2307</f>
        <v>-0.0103982902258659</v>
      </c>
      <c r="V2308" s="11" t="n">
        <f aca="false">'Daily Data'!R2307</f>
        <v>0.00473494299173215</v>
      </c>
      <c r="X2308" s="11" t="n">
        <f aca="false">'Daily Data'!Q2307</f>
        <v>-0.0100270246193717</v>
      </c>
      <c r="Y2308" s="11" t="n">
        <f aca="false">'Daily Data'!R2307</f>
        <v>0.00473494299173215</v>
      </c>
      <c r="AA2308" s="11" t="n">
        <f aca="false">'Daily Data'!O2307</f>
        <v>0.000938557363873924</v>
      </c>
      <c r="AB2308" s="11" t="n">
        <f aca="false">'Daily Data'!P2307</f>
        <v>-0.0103982902258659</v>
      </c>
      <c r="AC2308" s="11" t="n">
        <f aca="false">'Daily Data'!Q2307</f>
        <v>-0.0100270246193717</v>
      </c>
      <c r="AE2308" s="11" t="n">
        <f aca="false">'Daily Data'!O2307</f>
        <v>0.000938557363873924</v>
      </c>
      <c r="AF2308" s="11" t="n">
        <f aca="false">'Daily Data'!P2307</f>
        <v>-0.0103982902258659</v>
      </c>
      <c r="AG2308" s="11" t="n">
        <f aca="false">'Daily Data'!R2307</f>
        <v>0.00473494299173215</v>
      </c>
      <c r="AI2308" s="11" t="n">
        <f aca="false">'Daily Data'!O2307</f>
        <v>0.000938557363873924</v>
      </c>
      <c r="AJ2308" s="11" t="n">
        <f aca="false">'Daily Data'!Q2307</f>
        <v>-0.0100270246193717</v>
      </c>
      <c r="AK2308" s="11" t="n">
        <f aca="false">'Daily Data'!R2307</f>
        <v>0.00473494299173215</v>
      </c>
      <c r="AM2308" s="11" t="n">
        <f aca="false">'Daily Data'!P2307</f>
        <v>-0.0103982902258659</v>
      </c>
      <c r="AN2308" s="11" t="n">
        <f aca="false">'Daily Data'!Q2307</f>
        <v>-0.0100270246193717</v>
      </c>
      <c r="AO2308" s="11" t="n">
        <f aca="false">'Daily Data'!R2307</f>
        <v>0.00473494299173215</v>
      </c>
      <c r="AQ2308" s="11" t="n">
        <f aca="false">'Daily Data'!O2307</f>
        <v>0.000938557363873924</v>
      </c>
      <c r="AR2308" s="11" t="n">
        <f aca="false">'Daily Data'!P2307</f>
        <v>-0.0103982902258659</v>
      </c>
      <c r="AS2308" s="11" t="n">
        <f aca="false">'Daily Data'!Q2307</f>
        <v>-0.0100270246193717</v>
      </c>
      <c r="AT2308" s="11" t="n">
        <f aca="false">'Daily Data'!R2307</f>
        <v>0.00473494299173215</v>
      </c>
    </row>
    <row r="2309" customFormat="false" ht="15" hidden="false" customHeight="false" outlineLevel="0" collapsed="false">
      <c r="A2309" s="11" t="n">
        <f aca="false">'Daily Data'!O2308</f>
        <v>0.000751360603426718</v>
      </c>
      <c r="C2309" s="11" t="n">
        <f aca="false">'Daily Data'!P2308</f>
        <v>-0.0274024190041312</v>
      </c>
      <c r="E2309" s="11" t="n">
        <f aca="false">'Daily Data'!Q2308</f>
        <v>-0.0273381239427485</v>
      </c>
      <c r="G2309" s="11" t="n">
        <f aca="false">'Daily Data'!R2308</f>
        <v>-0.00374720974143074</v>
      </c>
      <c r="I2309" s="11" t="n">
        <f aca="false">'Daily Data'!O2308</f>
        <v>0.000751360603426718</v>
      </c>
      <c r="J2309" s="11" t="n">
        <f aca="false">'Daily Data'!P2308</f>
        <v>-0.0274024190041312</v>
      </c>
      <c r="L2309" s="11" t="n">
        <f aca="false">'Daily Data'!O2308</f>
        <v>0.000751360603426718</v>
      </c>
      <c r="M2309" s="11" t="n">
        <f aca="false">'Daily Data'!Q2308</f>
        <v>-0.0273381239427485</v>
      </c>
      <c r="O2309" s="11" t="n">
        <f aca="false">'Daily Data'!O2308</f>
        <v>0.000751360603426718</v>
      </c>
      <c r="P2309" s="11" t="n">
        <f aca="false">'Daily Data'!R2308</f>
        <v>-0.00374720974143074</v>
      </c>
      <c r="R2309" s="11" t="n">
        <f aca="false">'Daily Data'!P2308</f>
        <v>-0.0274024190041312</v>
      </c>
      <c r="S2309" s="11" t="n">
        <f aca="false">'Daily Data'!Q2308</f>
        <v>-0.0273381239427485</v>
      </c>
      <c r="U2309" s="11" t="n">
        <f aca="false">'Daily Data'!P2308</f>
        <v>-0.0274024190041312</v>
      </c>
      <c r="V2309" s="11" t="n">
        <f aca="false">'Daily Data'!R2308</f>
        <v>-0.00374720974143074</v>
      </c>
      <c r="X2309" s="11" t="n">
        <f aca="false">'Daily Data'!Q2308</f>
        <v>-0.0273381239427485</v>
      </c>
      <c r="Y2309" s="11" t="n">
        <f aca="false">'Daily Data'!R2308</f>
        <v>-0.00374720974143074</v>
      </c>
      <c r="AA2309" s="11" t="n">
        <f aca="false">'Daily Data'!O2308</f>
        <v>0.000751360603426718</v>
      </c>
      <c r="AB2309" s="11" t="n">
        <f aca="false">'Daily Data'!P2308</f>
        <v>-0.0274024190041312</v>
      </c>
      <c r="AC2309" s="11" t="n">
        <f aca="false">'Daily Data'!Q2308</f>
        <v>-0.0273381239427485</v>
      </c>
      <c r="AE2309" s="11" t="n">
        <f aca="false">'Daily Data'!O2308</f>
        <v>0.000751360603426718</v>
      </c>
      <c r="AF2309" s="11" t="n">
        <f aca="false">'Daily Data'!P2308</f>
        <v>-0.0274024190041312</v>
      </c>
      <c r="AG2309" s="11" t="n">
        <f aca="false">'Daily Data'!R2308</f>
        <v>-0.00374720974143074</v>
      </c>
      <c r="AI2309" s="11" t="n">
        <f aca="false">'Daily Data'!O2308</f>
        <v>0.000751360603426718</v>
      </c>
      <c r="AJ2309" s="11" t="n">
        <f aca="false">'Daily Data'!Q2308</f>
        <v>-0.0273381239427485</v>
      </c>
      <c r="AK2309" s="11" t="n">
        <f aca="false">'Daily Data'!R2308</f>
        <v>-0.00374720974143074</v>
      </c>
      <c r="AM2309" s="11" t="n">
        <f aca="false">'Daily Data'!P2308</f>
        <v>-0.0274024190041312</v>
      </c>
      <c r="AN2309" s="11" t="n">
        <f aca="false">'Daily Data'!Q2308</f>
        <v>-0.0273381239427485</v>
      </c>
      <c r="AO2309" s="11" t="n">
        <f aca="false">'Daily Data'!R2308</f>
        <v>-0.00374720974143074</v>
      </c>
      <c r="AQ2309" s="11" t="n">
        <f aca="false">'Daily Data'!O2308</f>
        <v>0.000751360603426718</v>
      </c>
      <c r="AR2309" s="11" t="n">
        <f aca="false">'Daily Data'!P2308</f>
        <v>-0.0274024190041312</v>
      </c>
      <c r="AS2309" s="11" t="n">
        <f aca="false">'Daily Data'!Q2308</f>
        <v>-0.0273381239427485</v>
      </c>
      <c r="AT2309" s="11" t="n">
        <f aca="false">'Daily Data'!R2308</f>
        <v>-0.00374720974143074</v>
      </c>
    </row>
    <row r="2310" customFormat="false" ht="15" hidden="false" customHeight="false" outlineLevel="0" collapsed="false">
      <c r="A2310" s="11" t="n">
        <f aca="false">'Daily Data'!O2309</f>
        <v>-0.00405004169933966</v>
      </c>
      <c r="C2310" s="11" t="n">
        <f aca="false">'Daily Data'!P2309</f>
        <v>-0.00282206013860954</v>
      </c>
      <c r="E2310" s="11" t="n">
        <f aca="false">'Daily Data'!Q2309</f>
        <v>-0.00284364865351951</v>
      </c>
      <c r="G2310" s="11" t="n">
        <f aca="false">'Daily Data'!R2309</f>
        <v>0.00511052013425282</v>
      </c>
      <c r="I2310" s="11" t="n">
        <f aca="false">'Daily Data'!O2309</f>
        <v>-0.00405004169933966</v>
      </c>
      <c r="J2310" s="11" t="n">
        <f aca="false">'Daily Data'!P2309</f>
        <v>-0.00282206013860954</v>
      </c>
      <c r="L2310" s="11" t="n">
        <f aca="false">'Daily Data'!O2309</f>
        <v>-0.00405004169933966</v>
      </c>
      <c r="M2310" s="11" t="n">
        <f aca="false">'Daily Data'!Q2309</f>
        <v>-0.00284364865351951</v>
      </c>
      <c r="O2310" s="11" t="n">
        <f aca="false">'Daily Data'!O2309</f>
        <v>-0.00405004169933966</v>
      </c>
      <c r="P2310" s="11" t="n">
        <f aca="false">'Daily Data'!R2309</f>
        <v>0.00511052013425282</v>
      </c>
      <c r="R2310" s="11" t="n">
        <f aca="false">'Daily Data'!P2309</f>
        <v>-0.00282206013860954</v>
      </c>
      <c r="S2310" s="11" t="n">
        <f aca="false">'Daily Data'!Q2309</f>
        <v>-0.00284364865351951</v>
      </c>
      <c r="U2310" s="11" t="n">
        <f aca="false">'Daily Data'!P2309</f>
        <v>-0.00282206013860954</v>
      </c>
      <c r="V2310" s="11" t="n">
        <f aca="false">'Daily Data'!R2309</f>
        <v>0.00511052013425282</v>
      </c>
      <c r="X2310" s="11" t="n">
        <f aca="false">'Daily Data'!Q2309</f>
        <v>-0.00284364865351951</v>
      </c>
      <c r="Y2310" s="11" t="n">
        <f aca="false">'Daily Data'!R2309</f>
        <v>0.00511052013425282</v>
      </c>
      <c r="AA2310" s="11" t="n">
        <f aca="false">'Daily Data'!O2309</f>
        <v>-0.00405004169933966</v>
      </c>
      <c r="AB2310" s="11" t="n">
        <f aca="false">'Daily Data'!P2309</f>
        <v>-0.00282206013860954</v>
      </c>
      <c r="AC2310" s="11" t="n">
        <f aca="false">'Daily Data'!Q2309</f>
        <v>-0.00284364865351951</v>
      </c>
      <c r="AE2310" s="11" t="n">
        <f aca="false">'Daily Data'!O2309</f>
        <v>-0.00405004169933966</v>
      </c>
      <c r="AF2310" s="11" t="n">
        <f aca="false">'Daily Data'!P2309</f>
        <v>-0.00282206013860954</v>
      </c>
      <c r="AG2310" s="11" t="n">
        <f aca="false">'Daily Data'!R2309</f>
        <v>0.00511052013425282</v>
      </c>
      <c r="AI2310" s="11" t="n">
        <f aca="false">'Daily Data'!O2309</f>
        <v>-0.00405004169933966</v>
      </c>
      <c r="AJ2310" s="11" t="n">
        <f aca="false">'Daily Data'!Q2309</f>
        <v>-0.00284364865351951</v>
      </c>
      <c r="AK2310" s="11" t="n">
        <f aca="false">'Daily Data'!R2309</f>
        <v>0.00511052013425282</v>
      </c>
      <c r="AM2310" s="11" t="n">
        <f aca="false">'Daily Data'!P2309</f>
        <v>-0.00282206013860954</v>
      </c>
      <c r="AN2310" s="11" t="n">
        <f aca="false">'Daily Data'!Q2309</f>
        <v>-0.00284364865351951</v>
      </c>
      <c r="AO2310" s="11" t="n">
        <f aca="false">'Daily Data'!R2309</f>
        <v>0.00511052013425282</v>
      </c>
      <c r="AQ2310" s="11" t="n">
        <f aca="false">'Daily Data'!O2309</f>
        <v>-0.00405004169933966</v>
      </c>
      <c r="AR2310" s="11" t="n">
        <f aca="false">'Daily Data'!P2309</f>
        <v>-0.00282206013860954</v>
      </c>
      <c r="AS2310" s="11" t="n">
        <f aca="false">'Daily Data'!Q2309</f>
        <v>-0.00284364865351951</v>
      </c>
      <c r="AT2310" s="11" t="n">
        <f aca="false">'Daily Data'!R2309</f>
        <v>0.00511052013425282</v>
      </c>
    </row>
    <row r="2311" customFormat="false" ht="15" hidden="false" customHeight="false" outlineLevel="0" collapsed="false">
      <c r="A2311" s="11" t="n">
        <f aca="false">'Daily Data'!O2310</f>
        <v>-0.00194235285740187</v>
      </c>
      <c r="C2311" s="11" t="n">
        <f aca="false">'Daily Data'!P2310</f>
        <v>-0.00565487624428286</v>
      </c>
      <c r="E2311" s="11" t="n">
        <f aca="false">'Daily Data'!Q2310</f>
        <v>-0.00531875584563459</v>
      </c>
      <c r="G2311" s="11" t="n">
        <f aca="false">'Daily Data'!R2310</f>
        <v>0.00612763048530272</v>
      </c>
      <c r="I2311" s="11" t="n">
        <f aca="false">'Daily Data'!O2310</f>
        <v>-0.00194235285740187</v>
      </c>
      <c r="J2311" s="11" t="n">
        <f aca="false">'Daily Data'!P2310</f>
        <v>-0.00565487624428286</v>
      </c>
      <c r="L2311" s="11" t="n">
        <f aca="false">'Daily Data'!O2310</f>
        <v>-0.00194235285740187</v>
      </c>
      <c r="M2311" s="11" t="n">
        <f aca="false">'Daily Data'!Q2310</f>
        <v>-0.00531875584563459</v>
      </c>
      <c r="O2311" s="11" t="n">
        <f aca="false">'Daily Data'!O2310</f>
        <v>-0.00194235285740187</v>
      </c>
      <c r="P2311" s="11" t="n">
        <f aca="false">'Daily Data'!R2310</f>
        <v>0.00612763048530272</v>
      </c>
      <c r="R2311" s="11" t="n">
        <f aca="false">'Daily Data'!P2310</f>
        <v>-0.00565487624428286</v>
      </c>
      <c r="S2311" s="11" t="n">
        <f aca="false">'Daily Data'!Q2310</f>
        <v>-0.00531875584563459</v>
      </c>
      <c r="U2311" s="11" t="n">
        <f aca="false">'Daily Data'!P2310</f>
        <v>-0.00565487624428286</v>
      </c>
      <c r="V2311" s="11" t="n">
        <f aca="false">'Daily Data'!R2310</f>
        <v>0.00612763048530272</v>
      </c>
      <c r="X2311" s="11" t="n">
        <f aca="false">'Daily Data'!Q2310</f>
        <v>-0.00531875584563459</v>
      </c>
      <c r="Y2311" s="11" t="n">
        <f aca="false">'Daily Data'!R2310</f>
        <v>0.00612763048530272</v>
      </c>
      <c r="AA2311" s="11" t="n">
        <f aca="false">'Daily Data'!O2310</f>
        <v>-0.00194235285740187</v>
      </c>
      <c r="AB2311" s="11" t="n">
        <f aca="false">'Daily Data'!P2310</f>
        <v>-0.00565487624428286</v>
      </c>
      <c r="AC2311" s="11" t="n">
        <f aca="false">'Daily Data'!Q2310</f>
        <v>-0.00531875584563459</v>
      </c>
      <c r="AE2311" s="11" t="n">
        <f aca="false">'Daily Data'!O2310</f>
        <v>-0.00194235285740187</v>
      </c>
      <c r="AF2311" s="11" t="n">
        <f aca="false">'Daily Data'!P2310</f>
        <v>-0.00565487624428286</v>
      </c>
      <c r="AG2311" s="11" t="n">
        <f aca="false">'Daily Data'!R2310</f>
        <v>0.00612763048530272</v>
      </c>
      <c r="AI2311" s="11" t="n">
        <f aca="false">'Daily Data'!O2310</f>
        <v>-0.00194235285740187</v>
      </c>
      <c r="AJ2311" s="11" t="n">
        <f aca="false">'Daily Data'!Q2310</f>
        <v>-0.00531875584563459</v>
      </c>
      <c r="AK2311" s="11" t="n">
        <f aca="false">'Daily Data'!R2310</f>
        <v>0.00612763048530272</v>
      </c>
      <c r="AM2311" s="11" t="n">
        <f aca="false">'Daily Data'!P2310</f>
        <v>-0.00565487624428286</v>
      </c>
      <c r="AN2311" s="11" t="n">
        <f aca="false">'Daily Data'!Q2310</f>
        <v>-0.00531875584563459</v>
      </c>
      <c r="AO2311" s="11" t="n">
        <f aca="false">'Daily Data'!R2310</f>
        <v>0.00612763048530272</v>
      </c>
      <c r="AQ2311" s="11" t="n">
        <f aca="false">'Daily Data'!O2310</f>
        <v>-0.00194235285740187</v>
      </c>
      <c r="AR2311" s="11" t="n">
        <f aca="false">'Daily Data'!P2310</f>
        <v>-0.00565487624428286</v>
      </c>
      <c r="AS2311" s="11" t="n">
        <f aca="false">'Daily Data'!Q2310</f>
        <v>-0.00531875584563459</v>
      </c>
      <c r="AT2311" s="11" t="n">
        <f aca="false">'Daily Data'!R2310</f>
        <v>0.00612763048530272</v>
      </c>
    </row>
    <row r="2312" customFormat="false" ht="15" hidden="false" customHeight="false" outlineLevel="0" collapsed="false">
      <c r="A2312" s="11" t="n">
        <f aca="false">'Daily Data'!O2311</f>
        <v>-0.00554425590272202</v>
      </c>
      <c r="C2312" s="11" t="n">
        <f aca="false">'Daily Data'!P2311</f>
        <v>-0.00474000721500724</v>
      </c>
      <c r="E2312" s="11" t="n">
        <f aca="false">'Daily Data'!Q2311</f>
        <v>-0.00496557082593276</v>
      </c>
      <c r="G2312" s="11" t="n">
        <f aca="false">'Daily Data'!R2311</f>
        <v>0.0126299941107567</v>
      </c>
      <c r="I2312" s="11" t="n">
        <f aca="false">'Daily Data'!O2311</f>
        <v>-0.00554425590272202</v>
      </c>
      <c r="J2312" s="11" t="n">
        <f aca="false">'Daily Data'!P2311</f>
        <v>-0.00474000721500724</v>
      </c>
      <c r="L2312" s="11" t="n">
        <f aca="false">'Daily Data'!O2311</f>
        <v>-0.00554425590272202</v>
      </c>
      <c r="M2312" s="11" t="n">
        <f aca="false">'Daily Data'!Q2311</f>
        <v>-0.00496557082593276</v>
      </c>
      <c r="O2312" s="11" t="n">
        <f aca="false">'Daily Data'!O2311</f>
        <v>-0.00554425590272202</v>
      </c>
      <c r="P2312" s="11" t="n">
        <f aca="false">'Daily Data'!R2311</f>
        <v>0.0126299941107567</v>
      </c>
      <c r="R2312" s="11" t="n">
        <f aca="false">'Daily Data'!P2311</f>
        <v>-0.00474000721500724</v>
      </c>
      <c r="S2312" s="11" t="n">
        <f aca="false">'Daily Data'!Q2311</f>
        <v>-0.00496557082593276</v>
      </c>
      <c r="U2312" s="11" t="n">
        <f aca="false">'Daily Data'!P2311</f>
        <v>-0.00474000721500724</v>
      </c>
      <c r="V2312" s="11" t="n">
        <f aca="false">'Daily Data'!R2311</f>
        <v>0.0126299941107567</v>
      </c>
      <c r="X2312" s="11" t="n">
        <f aca="false">'Daily Data'!Q2311</f>
        <v>-0.00496557082593276</v>
      </c>
      <c r="Y2312" s="11" t="n">
        <f aca="false">'Daily Data'!R2311</f>
        <v>0.0126299941107567</v>
      </c>
      <c r="AA2312" s="11" t="n">
        <f aca="false">'Daily Data'!O2311</f>
        <v>-0.00554425590272202</v>
      </c>
      <c r="AB2312" s="11" t="n">
        <f aca="false">'Daily Data'!P2311</f>
        <v>-0.00474000721500724</v>
      </c>
      <c r="AC2312" s="11" t="n">
        <f aca="false">'Daily Data'!Q2311</f>
        <v>-0.00496557082593276</v>
      </c>
      <c r="AE2312" s="11" t="n">
        <f aca="false">'Daily Data'!O2311</f>
        <v>-0.00554425590272202</v>
      </c>
      <c r="AF2312" s="11" t="n">
        <f aca="false">'Daily Data'!P2311</f>
        <v>-0.00474000721500724</v>
      </c>
      <c r="AG2312" s="11" t="n">
        <f aca="false">'Daily Data'!R2311</f>
        <v>0.0126299941107567</v>
      </c>
      <c r="AI2312" s="11" t="n">
        <f aca="false">'Daily Data'!O2311</f>
        <v>-0.00554425590272202</v>
      </c>
      <c r="AJ2312" s="11" t="n">
        <f aca="false">'Daily Data'!Q2311</f>
        <v>-0.00496557082593276</v>
      </c>
      <c r="AK2312" s="11" t="n">
        <f aca="false">'Daily Data'!R2311</f>
        <v>0.0126299941107567</v>
      </c>
      <c r="AM2312" s="11" t="n">
        <f aca="false">'Daily Data'!P2311</f>
        <v>-0.00474000721500724</v>
      </c>
      <c r="AN2312" s="11" t="n">
        <f aca="false">'Daily Data'!Q2311</f>
        <v>-0.00496557082593276</v>
      </c>
      <c r="AO2312" s="11" t="n">
        <f aca="false">'Daily Data'!R2311</f>
        <v>0.0126299941107567</v>
      </c>
      <c r="AQ2312" s="11" t="n">
        <f aca="false">'Daily Data'!O2311</f>
        <v>-0.00554425590272202</v>
      </c>
      <c r="AR2312" s="11" t="n">
        <f aca="false">'Daily Data'!P2311</f>
        <v>-0.00474000721500724</v>
      </c>
      <c r="AS2312" s="11" t="n">
        <f aca="false">'Daily Data'!Q2311</f>
        <v>-0.00496557082593276</v>
      </c>
      <c r="AT2312" s="11" t="n">
        <f aca="false">'Daily Data'!R2311</f>
        <v>0.0126299941107567</v>
      </c>
    </row>
    <row r="2313" customFormat="false" ht="15" hidden="false" customHeight="false" outlineLevel="0" collapsed="false">
      <c r="A2313" s="11" t="n">
        <f aca="false">'Daily Data'!O2312</f>
        <v>-0.0104259866894798</v>
      </c>
      <c r="C2313" s="11" t="n">
        <f aca="false">'Daily Data'!P2312</f>
        <v>0.0109368013079002</v>
      </c>
      <c r="E2313" s="11" t="n">
        <f aca="false">'Daily Data'!Q2312</f>
        <v>0.0100609902488461</v>
      </c>
      <c r="G2313" s="11" t="n">
        <f aca="false">'Daily Data'!R2312</f>
        <v>0.00279637142285659</v>
      </c>
      <c r="I2313" s="11" t="n">
        <f aca="false">'Daily Data'!O2312</f>
        <v>-0.0104259866894798</v>
      </c>
      <c r="J2313" s="11" t="n">
        <f aca="false">'Daily Data'!P2312</f>
        <v>0.0109368013079002</v>
      </c>
      <c r="L2313" s="11" t="n">
        <f aca="false">'Daily Data'!O2312</f>
        <v>-0.0104259866894798</v>
      </c>
      <c r="M2313" s="11" t="n">
        <f aca="false">'Daily Data'!Q2312</f>
        <v>0.0100609902488461</v>
      </c>
      <c r="O2313" s="11" t="n">
        <f aca="false">'Daily Data'!O2312</f>
        <v>-0.0104259866894798</v>
      </c>
      <c r="P2313" s="11" t="n">
        <f aca="false">'Daily Data'!R2312</f>
        <v>0.00279637142285659</v>
      </c>
      <c r="R2313" s="11" t="n">
        <f aca="false">'Daily Data'!P2312</f>
        <v>0.0109368013079002</v>
      </c>
      <c r="S2313" s="11" t="n">
        <f aca="false">'Daily Data'!Q2312</f>
        <v>0.0100609902488461</v>
      </c>
      <c r="U2313" s="11" t="n">
        <f aca="false">'Daily Data'!P2312</f>
        <v>0.0109368013079002</v>
      </c>
      <c r="V2313" s="11" t="n">
        <f aca="false">'Daily Data'!R2312</f>
        <v>0.00279637142285659</v>
      </c>
      <c r="X2313" s="11" t="n">
        <f aca="false">'Daily Data'!Q2312</f>
        <v>0.0100609902488461</v>
      </c>
      <c r="Y2313" s="11" t="n">
        <f aca="false">'Daily Data'!R2312</f>
        <v>0.00279637142285659</v>
      </c>
      <c r="AA2313" s="11" t="n">
        <f aca="false">'Daily Data'!O2312</f>
        <v>-0.0104259866894798</v>
      </c>
      <c r="AB2313" s="11" t="n">
        <f aca="false">'Daily Data'!P2312</f>
        <v>0.0109368013079002</v>
      </c>
      <c r="AC2313" s="11" t="n">
        <f aca="false">'Daily Data'!Q2312</f>
        <v>0.0100609902488461</v>
      </c>
      <c r="AE2313" s="11" t="n">
        <f aca="false">'Daily Data'!O2312</f>
        <v>-0.0104259866894798</v>
      </c>
      <c r="AF2313" s="11" t="n">
        <f aca="false">'Daily Data'!P2312</f>
        <v>0.0109368013079002</v>
      </c>
      <c r="AG2313" s="11" t="n">
        <f aca="false">'Daily Data'!R2312</f>
        <v>0.00279637142285659</v>
      </c>
      <c r="AI2313" s="11" t="n">
        <f aca="false">'Daily Data'!O2312</f>
        <v>-0.0104259866894798</v>
      </c>
      <c r="AJ2313" s="11" t="n">
        <f aca="false">'Daily Data'!Q2312</f>
        <v>0.0100609902488461</v>
      </c>
      <c r="AK2313" s="11" t="n">
        <f aca="false">'Daily Data'!R2312</f>
        <v>0.00279637142285659</v>
      </c>
      <c r="AM2313" s="11" t="n">
        <f aca="false">'Daily Data'!P2312</f>
        <v>0.0109368013079002</v>
      </c>
      <c r="AN2313" s="11" t="n">
        <f aca="false">'Daily Data'!Q2312</f>
        <v>0.0100609902488461</v>
      </c>
      <c r="AO2313" s="11" t="n">
        <f aca="false">'Daily Data'!R2312</f>
        <v>0.00279637142285659</v>
      </c>
      <c r="AQ2313" s="11" t="n">
        <f aca="false">'Daily Data'!O2312</f>
        <v>-0.0104259866894798</v>
      </c>
      <c r="AR2313" s="11" t="n">
        <f aca="false">'Daily Data'!P2312</f>
        <v>0.0109368013079002</v>
      </c>
      <c r="AS2313" s="11" t="n">
        <f aca="false">'Daily Data'!Q2312</f>
        <v>0.0100609902488461</v>
      </c>
      <c r="AT2313" s="11" t="n">
        <f aca="false">'Daily Data'!R2312</f>
        <v>0.00279637142285659</v>
      </c>
    </row>
    <row r="2314" customFormat="false" ht="15" hidden="false" customHeight="false" outlineLevel="0" collapsed="false">
      <c r="A2314" s="11" t="n">
        <f aca="false">'Daily Data'!O2313</f>
        <v>-0.00587021063327288</v>
      </c>
      <c r="C2314" s="11" t="n">
        <f aca="false">'Daily Data'!P2313</f>
        <v>-0.00518162931839396</v>
      </c>
      <c r="E2314" s="11" t="n">
        <f aca="false">'Daily Data'!Q2313</f>
        <v>-0.00494061810753156</v>
      </c>
      <c r="G2314" s="11" t="n">
        <f aca="false">'Daily Data'!R2313</f>
        <v>0.00514468026724933</v>
      </c>
      <c r="I2314" s="11" t="n">
        <f aca="false">'Daily Data'!O2313</f>
        <v>-0.00587021063327288</v>
      </c>
      <c r="J2314" s="11" t="n">
        <f aca="false">'Daily Data'!P2313</f>
        <v>-0.00518162931839396</v>
      </c>
      <c r="L2314" s="11" t="n">
        <f aca="false">'Daily Data'!O2313</f>
        <v>-0.00587021063327288</v>
      </c>
      <c r="M2314" s="11" t="n">
        <f aca="false">'Daily Data'!Q2313</f>
        <v>-0.00494061810753156</v>
      </c>
      <c r="O2314" s="11" t="n">
        <f aca="false">'Daily Data'!O2313</f>
        <v>-0.00587021063327288</v>
      </c>
      <c r="P2314" s="11" t="n">
        <f aca="false">'Daily Data'!R2313</f>
        <v>0.00514468026724933</v>
      </c>
      <c r="R2314" s="11" t="n">
        <f aca="false">'Daily Data'!P2313</f>
        <v>-0.00518162931839396</v>
      </c>
      <c r="S2314" s="11" t="n">
        <f aca="false">'Daily Data'!Q2313</f>
        <v>-0.00494061810753156</v>
      </c>
      <c r="U2314" s="11" t="n">
        <f aca="false">'Daily Data'!P2313</f>
        <v>-0.00518162931839396</v>
      </c>
      <c r="V2314" s="11" t="n">
        <f aca="false">'Daily Data'!R2313</f>
        <v>0.00514468026724933</v>
      </c>
      <c r="X2314" s="11" t="n">
        <f aca="false">'Daily Data'!Q2313</f>
        <v>-0.00494061810753156</v>
      </c>
      <c r="Y2314" s="11" t="n">
        <f aca="false">'Daily Data'!R2313</f>
        <v>0.00514468026724933</v>
      </c>
      <c r="AA2314" s="11" t="n">
        <f aca="false">'Daily Data'!O2313</f>
        <v>-0.00587021063327288</v>
      </c>
      <c r="AB2314" s="11" t="n">
        <f aca="false">'Daily Data'!P2313</f>
        <v>-0.00518162931839396</v>
      </c>
      <c r="AC2314" s="11" t="n">
        <f aca="false">'Daily Data'!Q2313</f>
        <v>-0.00494061810753156</v>
      </c>
      <c r="AE2314" s="11" t="n">
        <f aca="false">'Daily Data'!O2313</f>
        <v>-0.00587021063327288</v>
      </c>
      <c r="AF2314" s="11" t="n">
        <f aca="false">'Daily Data'!P2313</f>
        <v>-0.00518162931839396</v>
      </c>
      <c r="AG2314" s="11" t="n">
        <f aca="false">'Daily Data'!R2313</f>
        <v>0.00514468026724933</v>
      </c>
      <c r="AI2314" s="11" t="n">
        <f aca="false">'Daily Data'!O2313</f>
        <v>-0.00587021063327288</v>
      </c>
      <c r="AJ2314" s="11" t="n">
        <f aca="false">'Daily Data'!Q2313</f>
        <v>-0.00494061810753156</v>
      </c>
      <c r="AK2314" s="11" t="n">
        <f aca="false">'Daily Data'!R2313</f>
        <v>0.00514468026724933</v>
      </c>
      <c r="AM2314" s="11" t="n">
        <f aca="false">'Daily Data'!P2313</f>
        <v>-0.00518162931839396</v>
      </c>
      <c r="AN2314" s="11" t="n">
        <f aca="false">'Daily Data'!Q2313</f>
        <v>-0.00494061810753156</v>
      </c>
      <c r="AO2314" s="11" t="n">
        <f aca="false">'Daily Data'!R2313</f>
        <v>0.00514468026724933</v>
      </c>
      <c r="AQ2314" s="11" t="n">
        <f aca="false">'Daily Data'!O2313</f>
        <v>-0.00587021063327288</v>
      </c>
      <c r="AR2314" s="11" t="n">
        <f aca="false">'Daily Data'!P2313</f>
        <v>-0.00518162931839396</v>
      </c>
      <c r="AS2314" s="11" t="n">
        <f aca="false">'Daily Data'!Q2313</f>
        <v>-0.00494061810753156</v>
      </c>
      <c r="AT2314" s="11" t="n">
        <f aca="false">'Daily Data'!R2313</f>
        <v>0.00514468026724933</v>
      </c>
    </row>
    <row r="2315" customFormat="false" ht="15" hidden="false" customHeight="false" outlineLevel="0" collapsed="false">
      <c r="A2315" s="11" t="n">
        <f aca="false">'Daily Data'!O2314</f>
        <v>0.0122814356555986</v>
      </c>
      <c r="C2315" s="11" t="n">
        <f aca="false">'Daily Data'!P2314</f>
        <v>0.0014139519604751</v>
      </c>
      <c r="E2315" s="11" t="n">
        <f aca="false">'Daily Data'!Q2314</f>
        <v>0.00142559289135967</v>
      </c>
      <c r="G2315" s="11" t="n">
        <f aca="false">'Daily Data'!R2314</f>
        <v>-0.007461514492091</v>
      </c>
      <c r="I2315" s="11" t="n">
        <f aca="false">'Daily Data'!O2314</f>
        <v>0.0122814356555986</v>
      </c>
      <c r="J2315" s="11" t="n">
        <f aca="false">'Daily Data'!P2314</f>
        <v>0.0014139519604751</v>
      </c>
      <c r="L2315" s="11" t="n">
        <f aca="false">'Daily Data'!O2314</f>
        <v>0.0122814356555986</v>
      </c>
      <c r="M2315" s="11" t="n">
        <f aca="false">'Daily Data'!Q2314</f>
        <v>0.00142559289135967</v>
      </c>
      <c r="O2315" s="11" t="n">
        <f aca="false">'Daily Data'!O2314</f>
        <v>0.0122814356555986</v>
      </c>
      <c r="P2315" s="11" t="n">
        <f aca="false">'Daily Data'!R2314</f>
        <v>-0.007461514492091</v>
      </c>
      <c r="R2315" s="11" t="n">
        <f aca="false">'Daily Data'!P2314</f>
        <v>0.0014139519604751</v>
      </c>
      <c r="S2315" s="11" t="n">
        <f aca="false">'Daily Data'!Q2314</f>
        <v>0.00142559289135967</v>
      </c>
      <c r="U2315" s="11" t="n">
        <f aca="false">'Daily Data'!P2314</f>
        <v>0.0014139519604751</v>
      </c>
      <c r="V2315" s="11" t="n">
        <f aca="false">'Daily Data'!R2314</f>
        <v>-0.007461514492091</v>
      </c>
      <c r="X2315" s="11" t="n">
        <f aca="false">'Daily Data'!Q2314</f>
        <v>0.00142559289135967</v>
      </c>
      <c r="Y2315" s="11" t="n">
        <f aca="false">'Daily Data'!R2314</f>
        <v>-0.007461514492091</v>
      </c>
      <c r="AA2315" s="11" t="n">
        <f aca="false">'Daily Data'!O2314</f>
        <v>0.0122814356555986</v>
      </c>
      <c r="AB2315" s="11" t="n">
        <f aca="false">'Daily Data'!P2314</f>
        <v>0.0014139519604751</v>
      </c>
      <c r="AC2315" s="11" t="n">
        <f aca="false">'Daily Data'!Q2314</f>
        <v>0.00142559289135967</v>
      </c>
      <c r="AE2315" s="11" t="n">
        <f aca="false">'Daily Data'!O2314</f>
        <v>0.0122814356555986</v>
      </c>
      <c r="AF2315" s="11" t="n">
        <f aca="false">'Daily Data'!P2314</f>
        <v>0.0014139519604751</v>
      </c>
      <c r="AG2315" s="11" t="n">
        <f aca="false">'Daily Data'!R2314</f>
        <v>-0.007461514492091</v>
      </c>
      <c r="AI2315" s="11" t="n">
        <f aca="false">'Daily Data'!O2314</f>
        <v>0.0122814356555986</v>
      </c>
      <c r="AJ2315" s="11" t="n">
        <f aca="false">'Daily Data'!Q2314</f>
        <v>0.00142559289135967</v>
      </c>
      <c r="AK2315" s="11" t="n">
        <f aca="false">'Daily Data'!R2314</f>
        <v>-0.007461514492091</v>
      </c>
      <c r="AM2315" s="11" t="n">
        <f aca="false">'Daily Data'!P2314</f>
        <v>0.0014139519604751</v>
      </c>
      <c r="AN2315" s="11" t="n">
        <f aca="false">'Daily Data'!Q2314</f>
        <v>0.00142559289135967</v>
      </c>
      <c r="AO2315" s="11" t="n">
        <f aca="false">'Daily Data'!R2314</f>
        <v>-0.007461514492091</v>
      </c>
      <c r="AQ2315" s="11" t="n">
        <f aca="false">'Daily Data'!O2314</f>
        <v>0.0122814356555986</v>
      </c>
      <c r="AR2315" s="11" t="n">
        <f aca="false">'Daily Data'!P2314</f>
        <v>0.0014139519604751</v>
      </c>
      <c r="AS2315" s="11" t="n">
        <f aca="false">'Daily Data'!Q2314</f>
        <v>0.00142559289135967</v>
      </c>
      <c r="AT2315" s="11" t="n">
        <f aca="false">'Daily Data'!R2314</f>
        <v>-0.007461514492091</v>
      </c>
    </row>
    <row r="2316" customFormat="false" ht="15" hidden="false" customHeight="false" outlineLevel="0" collapsed="false">
      <c r="A2316" s="11" t="n">
        <f aca="false">'Daily Data'!O2315</f>
        <v>0.00687159269246905</v>
      </c>
      <c r="C2316" s="11" t="n">
        <f aca="false">'Daily Data'!P2315</f>
        <v>0.00235667405208005</v>
      </c>
      <c r="E2316" s="11" t="n">
        <f aca="false">'Daily Data'!Q2315</f>
        <v>0.00170929026498366</v>
      </c>
      <c r="G2316" s="11" t="n">
        <f aca="false">'Daily Data'!R2315</f>
        <v>-0.00359265310712677</v>
      </c>
      <c r="I2316" s="11" t="n">
        <f aca="false">'Daily Data'!O2315</f>
        <v>0.00687159269246905</v>
      </c>
      <c r="J2316" s="11" t="n">
        <f aca="false">'Daily Data'!P2315</f>
        <v>0.00235667405208005</v>
      </c>
      <c r="L2316" s="11" t="n">
        <f aca="false">'Daily Data'!O2315</f>
        <v>0.00687159269246905</v>
      </c>
      <c r="M2316" s="11" t="n">
        <f aca="false">'Daily Data'!Q2315</f>
        <v>0.00170929026498366</v>
      </c>
      <c r="O2316" s="11" t="n">
        <f aca="false">'Daily Data'!O2315</f>
        <v>0.00687159269246905</v>
      </c>
      <c r="P2316" s="11" t="n">
        <f aca="false">'Daily Data'!R2315</f>
        <v>-0.00359265310712677</v>
      </c>
      <c r="R2316" s="11" t="n">
        <f aca="false">'Daily Data'!P2315</f>
        <v>0.00235667405208005</v>
      </c>
      <c r="S2316" s="11" t="n">
        <f aca="false">'Daily Data'!Q2315</f>
        <v>0.00170929026498366</v>
      </c>
      <c r="U2316" s="11" t="n">
        <f aca="false">'Daily Data'!P2315</f>
        <v>0.00235667405208005</v>
      </c>
      <c r="V2316" s="11" t="n">
        <f aca="false">'Daily Data'!R2315</f>
        <v>-0.00359265310712677</v>
      </c>
      <c r="X2316" s="11" t="n">
        <f aca="false">'Daily Data'!Q2315</f>
        <v>0.00170929026498366</v>
      </c>
      <c r="Y2316" s="11" t="n">
        <f aca="false">'Daily Data'!R2315</f>
        <v>-0.00359265310712677</v>
      </c>
      <c r="AA2316" s="11" t="n">
        <f aca="false">'Daily Data'!O2315</f>
        <v>0.00687159269246905</v>
      </c>
      <c r="AB2316" s="11" t="n">
        <f aca="false">'Daily Data'!P2315</f>
        <v>0.00235667405208005</v>
      </c>
      <c r="AC2316" s="11" t="n">
        <f aca="false">'Daily Data'!Q2315</f>
        <v>0.00170929026498366</v>
      </c>
      <c r="AE2316" s="11" t="n">
        <f aca="false">'Daily Data'!O2315</f>
        <v>0.00687159269246905</v>
      </c>
      <c r="AF2316" s="11" t="n">
        <f aca="false">'Daily Data'!P2315</f>
        <v>0.00235667405208005</v>
      </c>
      <c r="AG2316" s="11" t="n">
        <f aca="false">'Daily Data'!R2315</f>
        <v>-0.00359265310712677</v>
      </c>
      <c r="AI2316" s="11" t="n">
        <f aca="false">'Daily Data'!O2315</f>
        <v>0.00687159269246905</v>
      </c>
      <c r="AJ2316" s="11" t="n">
        <f aca="false">'Daily Data'!Q2315</f>
        <v>0.00170929026498366</v>
      </c>
      <c r="AK2316" s="11" t="n">
        <f aca="false">'Daily Data'!R2315</f>
        <v>-0.00359265310712677</v>
      </c>
      <c r="AM2316" s="11" t="n">
        <f aca="false">'Daily Data'!P2315</f>
        <v>0.00235667405208005</v>
      </c>
      <c r="AN2316" s="11" t="n">
        <f aca="false">'Daily Data'!Q2315</f>
        <v>0.00170929026498366</v>
      </c>
      <c r="AO2316" s="11" t="n">
        <f aca="false">'Daily Data'!R2315</f>
        <v>-0.00359265310712677</v>
      </c>
      <c r="AQ2316" s="11" t="n">
        <f aca="false">'Daily Data'!O2315</f>
        <v>0.00687159269246905</v>
      </c>
      <c r="AR2316" s="11" t="n">
        <f aca="false">'Daily Data'!P2315</f>
        <v>0.00235667405208005</v>
      </c>
      <c r="AS2316" s="11" t="n">
        <f aca="false">'Daily Data'!Q2315</f>
        <v>0.00170929026498366</v>
      </c>
      <c r="AT2316" s="11" t="n">
        <f aca="false">'Daily Data'!R2315</f>
        <v>-0.00359265310712677</v>
      </c>
    </row>
    <row r="2317" customFormat="false" ht="15" hidden="false" customHeight="false" outlineLevel="0" collapsed="false">
      <c r="A2317" s="11" t="n">
        <f aca="false">'Daily Data'!O2316</f>
        <v>0.000233883734027537</v>
      </c>
      <c r="C2317" s="11" t="n">
        <f aca="false">'Daily Data'!P2316</f>
        <v>-0.0084877223493859</v>
      </c>
      <c r="E2317" s="11" t="n">
        <f aca="false">'Daily Data'!Q2316</f>
        <v>-0.00875290048160883</v>
      </c>
      <c r="G2317" s="11" t="n">
        <f aca="false">'Daily Data'!R2316</f>
        <v>0.00756811922381472</v>
      </c>
      <c r="I2317" s="11" t="n">
        <f aca="false">'Daily Data'!O2316</f>
        <v>0.000233883734027537</v>
      </c>
      <c r="J2317" s="11" t="n">
        <f aca="false">'Daily Data'!P2316</f>
        <v>-0.0084877223493859</v>
      </c>
      <c r="L2317" s="11" t="n">
        <f aca="false">'Daily Data'!O2316</f>
        <v>0.000233883734027537</v>
      </c>
      <c r="M2317" s="11" t="n">
        <f aca="false">'Daily Data'!Q2316</f>
        <v>-0.00875290048160883</v>
      </c>
      <c r="O2317" s="11" t="n">
        <f aca="false">'Daily Data'!O2316</f>
        <v>0.000233883734027537</v>
      </c>
      <c r="P2317" s="11" t="n">
        <f aca="false">'Daily Data'!R2316</f>
        <v>0.00756811922381472</v>
      </c>
      <c r="R2317" s="11" t="n">
        <f aca="false">'Daily Data'!P2316</f>
        <v>-0.0084877223493859</v>
      </c>
      <c r="S2317" s="11" t="n">
        <f aca="false">'Daily Data'!Q2316</f>
        <v>-0.00875290048160883</v>
      </c>
      <c r="U2317" s="11" t="n">
        <f aca="false">'Daily Data'!P2316</f>
        <v>-0.0084877223493859</v>
      </c>
      <c r="V2317" s="11" t="n">
        <f aca="false">'Daily Data'!R2316</f>
        <v>0.00756811922381472</v>
      </c>
      <c r="X2317" s="11" t="n">
        <f aca="false">'Daily Data'!Q2316</f>
        <v>-0.00875290048160883</v>
      </c>
      <c r="Y2317" s="11" t="n">
        <f aca="false">'Daily Data'!R2316</f>
        <v>0.00756811922381472</v>
      </c>
      <c r="AA2317" s="11" t="n">
        <f aca="false">'Daily Data'!O2316</f>
        <v>0.000233883734027537</v>
      </c>
      <c r="AB2317" s="11" t="n">
        <f aca="false">'Daily Data'!P2316</f>
        <v>-0.0084877223493859</v>
      </c>
      <c r="AC2317" s="11" t="n">
        <f aca="false">'Daily Data'!Q2316</f>
        <v>-0.00875290048160883</v>
      </c>
      <c r="AE2317" s="11" t="n">
        <f aca="false">'Daily Data'!O2316</f>
        <v>0.000233883734027537</v>
      </c>
      <c r="AF2317" s="11" t="n">
        <f aca="false">'Daily Data'!P2316</f>
        <v>-0.0084877223493859</v>
      </c>
      <c r="AG2317" s="11" t="n">
        <f aca="false">'Daily Data'!R2316</f>
        <v>0.00756811922381472</v>
      </c>
      <c r="AI2317" s="11" t="n">
        <f aca="false">'Daily Data'!O2316</f>
        <v>0.000233883734027537</v>
      </c>
      <c r="AJ2317" s="11" t="n">
        <f aca="false">'Daily Data'!Q2316</f>
        <v>-0.00875290048160883</v>
      </c>
      <c r="AK2317" s="11" t="n">
        <f aca="false">'Daily Data'!R2316</f>
        <v>0.00756811922381472</v>
      </c>
      <c r="AM2317" s="11" t="n">
        <f aca="false">'Daily Data'!P2316</f>
        <v>-0.0084877223493859</v>
      </c>
      <c r="AN2317" s="11" t="n">
        <f aca="false">'Daily Data'!Q2316</f>
        <v>-0.00875290048160883</v>
      </c>
      <c r="AO2317" s="11" t="n">
        <f aca="false">'Daily Data'!R2316</f>
        <v>0.00756811922381472</v>
      </c>
      <c r="AQ2317" s="11" t="n">
        <f aca="false">'Daily Data'!O2316</f>
        <v>0.000233883734027537</v>
      </c>
      <c r="AR2317" s="11" t="n">
        <f aca="false">'Daily Data'!P2316</f>
        <v>-0.0084877223493859</v>
      </c>
      <c r="AS2317" s="11" t="n">
        <f aca="false">'Daily Data'!Q2316</f>
        <v>-0.00875290048160883</v>
      </c>
      <c r="AT2317" s="11" t="n">
        <f aca="false">'Daily Data'!R2316</f>
        <v>0.00756811922381472</v>
      </c>
    </row>
    <row r="2318" customFormat="false" ht="15" hidden="false" customHeight="false" outlineLevel="0" collapsed="false">
      <c r="A2318" s="11" t="n">
        <f aca="false">'Daily Data'!O2317</f>
        <v>-0.00152442265532217</v>
      </c>
      <c r="C2318" s="11" t="n">
        <f aca="false">'Daily Data'!P2317</f>
        <v>0.00664883366527845</v>
      </c>
      <c r="E2318" s="11" t="n">
        <f aca="false">'Daily Data'!Q2317</f>
        <v>0.00661354630581244</v>
      </c>
      <c r="G2318" s="11" t="n">
        <f aca="false">'Daily Data'!R2317</f>
        <v>0.0076904233112428</v>
      </c>
      <c r="I2318" s="11" t="n">
        <f aca="false">'Daily Data'!O2317</f>
        <v>-0.00152442265532217</v>
      </c>
      <c r="J2318" s="11" t="n">
        <f aca="false">'Daily Data'!P2317</f>
        <v>0.00664883366527845</v>
      </c>
      <c r="L2318" s="11" t="n">
        <f aca="false">'Daily Data'!O2317</f>
        <v>-0.00152442265532217</v>
      </c>
      <c r="M2318" s="11" t="n">
        <f aca="false">'Daily Data'!Q2317</f>
        <v>0.00661354630581244</v>
      </c>
      <c r="O2318" s="11" t="n">
        <f aca="false">'Daily Data'!O2317</f>
        <v>-0.00152442265532217</v>
      </c>
      <c r="P2318" s="11" t="n">
        <f aca="false">'Daily Data'!R2317</f>
        <v>0.0076904233112428</v>
      </c>
      <c r="R2318" s="11" t="n">
        <f aca="false">'Daily Data'!P2317</f>
        <v>0.00664883366527845</v>
      </c>
      <c r="S2318" s="11" t="n">
        <f aca="false">'Daily Data'!Q2317</f>
        <v>0.00661354630581244</v>
      </c>
      <c r="U2318" s="11" t="n">
        <f aca="false">'Daily Data'!P2317</f>
        <v>0.00664883366527845</v>
      </c>
      <c r="V2318" s="11" t="n">
        <f aca="false">'Daily Data'!R2317</f>
        <v>0.0076904233112428</v>
      </c>
      <c r="X2318" s="11" t="n">
        <f aca="false">'Daily Data'!Q2317</f>
        <v>0.00661354630581244</v>
      </c>
      <c r="Y2318" s="11" t="n">
        <f aca="false">'Daily Data'!R2317</f>
        <v>0.0076904233112428</v>
      </c>
      <c r="AA2318" s="11" t="n">
        <f aca="false">'Daily Data'!O2317</f>
        <v>-0.00152442265532217</v>
      </c>
      <c r="AB2318" s="11" t="n">
        <f aca="false">'Daily Data'!P2317</f>
        <v>0.00664883366527845</v>
      </c>
      <c r="AC2318" s="11" t="n">
        <f aca="false">'Daily Data'!Q2317</f>
        <v>0.00661354630581244</v>
      </c>
      <c r="AE2318" s="11" t="n">
        <f aca="false">'Daily Data'!O2317</f>
        <v>-0.00152442265532217</v>
      </c>
      <c r="AF2318" s="11" t="n">
        <f aca="false">'Daily Data'!P2317</f>
        <v>0.00664883366527845</v>
      </c>
      <c r="AG2318" s="11" t="n">
        <f aca="false">'Daily Data'!R2317</f>
        <v>0.0076904233112428</v>
      </c>
      <c r="AI2318" s="11" t="n">
        <f aca="false">'Daily Data'!O2317</f>
        <v>-0.00152442265532217</v>
      </c>
      <c r="AJ2318" s="11" t="n">
        <f aca="false">'Daily Data'!Q2317</f>
        <v>0.00661354630581244</v>
      </c>
      <c r="AK2318" s="11" t="n">
        <f aca="false">'Daily Data'!R2317</f>
        <v>0.0076904233112428</v>
      </c>
      <c r="AM2318" s="11" t="n">
        <f aca="false">'Daily Data'!P2317</f>
        <v>0.00664883366527845</v>
      </c>
      <c r="AN2318" s="11" t="n">
        <f aca="false">'Daily Data'!Q2317</f>
        <v>0.00661354630581244</v>
      </c>
      <c r="AO2318" s="11" t="n">
        <f aca="false">'Daily Data'!R2317</f>
        <v>0.0076904233112428</v>
      </c>
      <c r="AQ2318" s="11" t="n">
        <f aca="false">'Daily Data'!O2317</f>
        <v>-0.00152442265532217</v>
      </c>
      <c r="AR2318" s="11" t="n">
        <f aca="false">'Daily Data'!P2317</f>
        <v>0.00664883366527845</v>
      </c>
      <c r="AS2318" s="11" t="n">
        <f aca="false">'Daily Data'!Q2317</f>
        <v>0.00661354630581244</v>
      </c>
      <c r="AT2318" s="11" t="n">
        <f aca="false">'Daily Data'!R2317</f>
        <v>0.0076904233112428</v>
      </c>
    </row>
    <row r="2319" customFormat="false" ht="15" hidden="false" customHeight="false" outlineLevel="0" collapsed="false">
      <c r="A2319" s="11" t="n">
        <f aca="false">'Daily Data'!O2318</f>
        <v>-0.00337923628682376</v>
      </c>
      <c r="C2319" s="11" t="n">
        <f aca="false">'Daily Data'!P2318</f>
        <v>-0.00944842618822791</v>
      </c>
      <c r="E2319" s="11" t="n">
        <f aca="false">'Daily Data'!Q2318</f>
        <v>-0.00810542214598816</v>
      </c>
      <c r="G2319" s="11" t="n">
        <f aca="false">'Daily Data'!R2318</f>
        <v>0.0104325329069661</v>
      </c>
      <c r="I2319" s="11" t="n">
        <f aca="false">'Daily Data'!O2318</f>
        <v>-0.00337923628682376</v>
      </c>
      <c r="J2319" s="11" t="n">
        <f aca="false">'Daily Data'!P2318</f>
        <v>-0.00944842618822791</v>
      </c>
      <c r="L2319" s="11" t="n">
        <f aca="false">'Daily Data'!O2318</f>
        <v>-0.00337923628682376</v>
      </c>
      <c r="M2319" s="11" t="n">
        <f aca="false">'Daily Data'!Q2318</f>
        <v>-0.00810542214598816</v>
      </c>
      <c r="O2319" s="11" t="n">
        <f aca="false">'Daily Data'!O2318</f>
        <v>-0.00337923628682376</v>
      </c>
      <c r="P2319" s="11" t="n">
        <f aca="false">'Daily Data'!R2318</f>
        <v>0.0104325329069661</v>
      </c>
      <c r="R2319" s="11" t="n">
        <f aca="false">'Daily Data'!P2318</f>
        <v>-0.00944842618822791</v>
      </c>
      <c r="S2319" s="11" t="n">
        <f aca="false">'Daily Data'!Q2318</f>
        <v>-0.00810542214598816</v>
      </c>
      <c r="U2319" s="11" t="n">
        <f aca="false">'Daily Data'!P2318</f>
        <v>-0.00944842618822791</v>
      </c>
      <c r="V2319" s="11" t="n">
        <f aca="false">'Daily Data'!R2318</f>
        <v>0.0104325329069661</v>
      </c>
      <c r="X2319" s="11" t="n">
        <f aca="false">'Daily Data'!Q2318</f>
        <v>-0.00810542214598816</v>
      </c>
      <c r="Y2319" s="11" t="n">
        <f aca="false">'Daily Data'!R2318</f>
        <v>0.0104325329069661</v>
      </c>
      <c r="AA2319" s="11" t="n">
        <f aca="false">'Daily Data'!O2318</f>
        <v>-0.00337923628682376</v>
      </c>
      <c r="AB2319" s="11" t="n">
        <f aca="false">'Daily Data'!P2318</f>
        <v>-0.00944842618822791</v>
      </c>
      <c r="AC2319" s="11" t="n">
        <f aca="false">'Daily Data'!Q2318</f>
        <v>-0.00810542214598816</v>
      </c>
      <c r="AE2319" s="11" t="n">
        <f aca="false">'Daily Data'!O2318</f>
        <v>-0.00337923628682376</v>
      </c>
      <c r="AF2319" s="11" t="n">
        <f aca="false">'Daily Data'!P2318</f>
        <v>-0.00944842618822791</v>
      </c>
      <c r="AG2319" s="11" t="n">
        <f aca="false">'Daily Data'!R2318</f>
        <v>0.0104325329069661</v>
      </c>
      <c r="AI2319" s="11" t="n">
        <f aca="false">'Daily Data'!O2318</f>
        <v>-0.00337923628682376</v>
      </c>
      <c r="AJ2319" s="11" t="n">
        <f aca="false">'Daily Data'!Q2318</f>
        <v>-0.00810542214598816</v>
      </c>
      <c r="AK2319" s="11" t="n">
        <f aca="false">'Daily Data'!R2318</f>
        <v>0.0104325329069661</v>
      </c>
      <c r="AM2319" s="11" t="n">
        <f aca="false">'Daily Data'!P2318</f>
        <v>-0.00944842618822791</v>
      </c>
      <c r="AN2319" s="11" t="n">
        <f aca="false">'Daily Data'!Q2318</f>
        <v>-0.00810542214598816</v>
      </c>
      <c r="AO2319" s="11" t="n">
        <f aca="false">'Daily Data'!R2318</f>
        <v>0.0104325329069661</v>
      </c>
      <c r="AQ2319" s="11" t="n">
        <f aca="false">'Daily Data'!O2318</f>
        <v>-0.00337923628682376</v>
      </c>
      <c r="AR2319" s="11" t="n">
        <f aca="false">'Daily Data'!P2318</f>
        <v>-0.00944842618822791</v>
      </c>
      <c r="AS2319" s="11" t="n">
        <f aca="false">'Daily Data'!Q2318</f>
        <v>-0.00810542214598816</v>
      </c>
      <c r="AT2319" s="11" t="n">
        <f aca="false">'Daily Data'!R2318</f>
        <v>0.0104325329069661</v>
      </c>
    </row>
    <row r="2320" customFormat="false" ht="15" hidden="false" customHeight="false" outlineLevel="0" collapsed="false">
      <c r="A2320" s="11" t="n">
        <f aca="false">'Daily Data'!O2319</f>
        <v>-0.00194970138936531</v>
      </c>
      <c r="C2320" s="11" t="n">
        <f aca="false">'Daily Data'!P2319</f>
        <v>0.00190102213748537</v>
      </c>
      <c r="E2320" s="11" t="n">
        <f aca="false">'Daily Data'!Q2319</f>
        <v>0.00201192931330788</v>
      </c>
      <c r="G2320" s="11" t="n">
        <f aca="false">'Daily Data'!R2319</f>
        <v>-0.00789351788695999</v>
      </c>
      <c r="I2320" s="11" t="n">
        <f aca="false">'Daily Data'!O2319</f>
        <v>-0.00194970138936531</v>
      </c>
      <c r="J2320" s="11" t="n">
        <f aca="false">'Daily Data'!P2319</f>
        <v>0.00190102213748537</v>
      </c>
      <c r="L2320" s="11" t="n">
        <f aca="false">'Daily Data'!O2319</f>
        <v>-0.00194970138936531</v>
      </c>
      <c r="M2320" s="11" t="n">
        <f aca="false">'Daily Data'!Q2319</f>
        <v>0.00201192931330788</v>
      </c>
      <c r="O2320" s="11" t="n">
        <f aca="false">'Daily Data'!O2319</f>
        <v>-0.00194970138936531</v>
      </c>
      <c r="P2320" s="11" t="n">
        <f aca="false">'Daily Data'!R2319</f>
        <v>-0.00789351788695999</v>
      </c>
      <c r="R2320" s="11" t="n">
        <f aca="false">'Daily Data'!P2319</f>
        <v>0.00190102213748537</v>
      </c>
      <c r="S2320" s="11" t="n">
        <f aca="false">'Daily Data'!Q2319</f>
        <v>0.00201192931330788</v>
      </c>
      <c r="U2320" s="11" t="n">
        <f aca="false">'Daily Data'!P2319</f>
        <v>0.00190102213748537</v>
      </c>
      <c r="V2320" s="11" t="n">
        <f aca="false">'Daily Data'!R2319</f>
        <v>-0.00789351788695999</v>
      </c>
      <c r="X2320" s="11" t="n">
        <f aca="false">'Daily Data'!Q2319</f>
        <v>0.00201192931330788</v>
      </c>
      <c r="Y2320" s="11" t="n">
        <f aca="false">'Daily Data'!R2319</f>
        <v>-0.00789351788695999</v>
      </c>
      <c r="AA2320" s="11" t="n">
        <f aca="false">'Daily Data'!O2319</f>
        <v>-0.00194970138936531</v>
      </c>
      <c r="AB2320" s="11" t="n">
        <f aca="false">'Daily Data'!P2319</f>
        <v>0.00190102213748537</v>
      </c>
      <c r="AC2320" s="11" t="n">
        <f aca="false">'Daily Data'!Q2319</f>
        <v>0.00201192931330788</v>
      </c>
      <c r="AE2320" s="11" t="n">
        <f aca="false">'Daily Data'!O2319</f>
        <v>-0.00194970138936531</v>
      </c>
      <c r="AF2320" s="11" t="n">
        <f aca="false">'Daily Data'!P2319</f>
        <v>0.00190102213748537</v>
      </c>
      <c r="AG2320" s="11" t="n">
        <f aca="false">'Daily Data'!R2319</f>
        <v>-0.00789351788695999</v>
      </c>
      <c r="AI2320" s="11" t="n">
        <f aca="false">'Daily Data'!O2319</f>
        <v>-0.00194970138936531</v>
      </c>
      <c r="AJ2320" s="11" t="n">
        <f aca="false">'Daily Data'!Q2319</f>
        <v>0.00201192931330788</v>
      </c>
      <c r="AK2320" s="11" t="n">
        <f aca="false">'Daily Data'!R2319</f>
        <v>-0.00789351788695999</v>
      </c>
      <c r="AM2320" s="11" t="n">
        <f aca="false">'Daily Data'!P2319</f>
        <v>0.00190102213748537</v>
      </c>
      <c r="AN2320" s="11" t="n">
        <f aca="false">'Daily Data'!Q2319</f>
        <v>0.00201192931330788</v>
      </c>
      <c r="AO2320" s="11" t="n">
        <f aca="false">'Daily Data'!R2319</f>
        <v>-0.00789351788695999</v>
      </c>
      <c r="AQ2320" s="11" t="n">
        <f aca="false">'Daily Data'!O2319</f>
        <v>-0.00194970138936531</v>
      </c>
      <c r="AR2320" s="11" t="n">
        <f aca="false">'Daily Data'!P2319</f>
        <v>0.00190102213748537</v>
      </c>
      <c r="AS2320" s="11" t="n">
        <f aca="false">'Daily Data'!Q2319</f>
        <v>0.00201192931330788</v>
      </c>
      <c r="AT2320" s="11" t="n">
        <f aca="false">'Daily Data'!R2319</f>
        <v>-0.00789351788695999</v>
      </c>
    </row>
    <row r="2321" customFormat="false" ht="15" hidden="false" customHeight="false" outlineLevel="0" collapsed="false">
      <c r="A2321" s="11" t="n">
        <f aca="false">'Daily Data'!O2320</f>
        <v>0.00352364052107838</v>
      </c>
      <c r="C2321" s="11" t="n">
        <f aca="false">'Daily Data'!P2320</f>
        <v>-0.00381145469922813</v>
      </c>
      <c r="E2321" s="11" t="n">
        <f aca="false">'Daily Data'!Q2320</f>
        <v>-0.00336126025354207</v>
      </c>
      <c r="G2321" s="11" t="n">
        <f aca="false">'Daily Data'!R2320</f>
        <v>-0.00755703535728765</v>
      </c>
      <c r="I2321" s="11" t="n">
        <f aca="false">'Daily Data'!O2320</f>
        <v>0.00352364052107838</v>
      </c>
      <c r="J2321" s="11" t="n">
        <f aca="false">'Daily Data'!P2320</f>
        <v>-0.00381145469922813</v>
      </c>
      <c r="L2321" s="11" t="n">
        <f aca="false">'Daily Data'!O2320</f>
        <v>0.00352364052107838</v>
      </c>
      <c r="M2321" s="11" t="n">
        <f aca="false">'Daily Data'!Q2320</f>
        <v>-0.00336126025354207</v>
      </c>
      <c r="O2321" s="11" t="n">
        <f aca="false">'Daily Data'!O2320</f>
        <v>0.00352364052107838</v>
      </c>
      <c r="P2321" s="11" t="n">
        <f aca="false">'Daily Data'!R2320</f>
        <v>-0.00755703535728765</v>
      </c>
      <c r="R2321" s="11" t="n">
        <f aca="false">'Daily Data'!P2320</f>
        <v>-0.00381145469922813</v>
      </c>
      <c r="S2321" s="11" t="n">
        <f aca="false">'Daily Data'!Q2320</f>
        <v>-0.00336126025354207</v>
      </c>
      <c r="U2321" s="11" t="n">
        <f aca="false">'Daily Data'!P2320</f>
        <v>-0.00381145469922813</v>
      </c>
      <c r="V2321" s="11" t="n">
        <f aca="false">'Daily Data'!R2320</f>
        <v>-0.00755703535728765</v>
      </c>
      <c r="X2321" s="11" t="n">
        <f aca="false">'Daily Data'!Q2320</f>
        <v>-0.00336126025354207</v>
      </c>
      <c r="Y2321" s="11" t="n">
        <f aca="false">'Daily Data'!R2320</f>
        <v>-0.00755703535728765</v>
      </c>
      <c r="AA2321" s="11" t="n">
        <f aca="false">'Daily Data'!O2320</f>
        <v>0.00352364052107838</v>
      </c>
      <c r="AB2321" s="11" t="n">
        <f aca="false">'Daily Data'!P2320</f>
        <v>-0.00381145469922813</v>
      </c>
      <c r="AC2321" s="11" t="n">
        <f aca="false">'Daily Data'!Q2320</f>
        <v>-0.00336126025354207</v>
      </c>
      <c r="AE2321" s="11" t="n">
        <f aca="false">'Daily Data'!O2320</f>
        <v>0.00352364052107838</v>
      </c>
      <c r="AF2321" s="11" t="n">
        <f aca="false">'Daily Data'!P2320</f>
        <v>-0.00381145469922813</v>
      </c>
      <c r="AG2321" s="11" t="n">
        <f aca="false">'Daily Data'!R2320</f>
        <v>-0.00755703535728765</v>
      </c>
      <c r="AI2321" s="11" t="n">
        <f aca="false">'Daily Data'!O2320</f>
        <v>0.00352364052107838</v>
      </c>
      <c r="AJ2321" s="11" t="n">
        <f aca="false">'Daily Data'!Q2320</f>
        <v>-0.00336126025354207</v>
      </c>
      <c r="AK2321" s="11" t="n">
        <f aca="false">'Daily Data'!R2320</f>
        <v>-0.00755703535728765</v>
      </c>
      <c r="AM2321" s="11" t="n">
        <f aca="false">'Daily Data'!P2320</f>
        <v>-0.00381145469922813</v>
      </c>
      <c r="AN2321" s="11" t="n">
        <f aca="false">'Daily Data'!Q2320</f>
        <v>-0.00336126025354207</v>
      </c>
      <c r="AO2321" s="11" t="n">
        <f aca="false">'Daily Data'!R2320</f>
        <v>-0.00755703535728765</v>
      </c>
      <c r="AQ2321" s="11" t="n">
        <f aca="false">'Daily Data'!O2320</f>
        <v>0.00352364052107838</v>
      </c>
      <c r="AR2321" s="11" t="n">
        <f aca="false">'Daily Data'!P2320</f>
        <v>-0.00381145469922813</v>
      </c>
      <c r="AS2321" s="11" t="n">
        <f aca="false">'Daily Data'!Q2320</f>
        <v>-0.00336126025354207</v>
      </c>
      <c r="AT2321" s="11" t="n">
        <f aca="false">'Daily Data'!R2320</f>
        <v>-0.00755703535728765</v>
      </c>
    </row>
    <row r="2322" customFormat="false" ht="15" hidden="false" customHeight="false" outlineLevel="0" collapsed="false">
      <c r="A2322" s="11" t="n">
        <f aca="false">'Daily Data'!O2321</f>
        <v>-0.00769566745324909</v>
      </c>
      <c r="C2322" s="11" t="n">
        <f aca="false">'Daily Data'!P2321</f>
        <v>0.00476999363260093</v>
      </c>
      <c r="E2322" s="11" t="n">
        <f aca="false">'Daily Data'!Q2321</f>
        <v>0.00403484848484851</v>
      </c>
      <c r="G2322" s="11" t="n">
        <f aca="false">'Daily Data'!R2321</f>
        <v>0.00829612042209797</v>
      </c>
      <c r="I2322" s="11" t="n">
        <f aca="false">'Daily Data'!O2321</f>
        <v>-0.00769566745324909</v>
      </c>
      <c r="J2322" s="11" t="n">
        <f aca="false">'Daily Data'!P2321</f>
        <v>0.00476999363260093</v>
      </c>
      <c r="L2322" s="11" t="n">
        <f aca="false">'Daily Data'!O2321</f>
        <v>-0.00769566745324909</v>
      </c>
      <c r="M2322" s="11" t="n">
        <f aca="false">'Daily Data'!Q2321</f>
        <v>0.00403484848484851</v>
      </c>
      <c r="O2322" s="11" t="n">
        <f aca="false">'Daily Data'!O2321</f>
        <v>-0.00769566745324909</v>
      </c>
      <c r="P2322" s="11" t="n">
        <f aca="false">'Daily Data'!R2321</f>
        <v>0.00829612042209797</v>
      </c>
      <c r="R2322" s="11" t="n">
        <f aca="false">'Daily Data'!P2321</f>
        <v>0.00476999363260093</v>
      </c>
      <c r="S2322" s="11" t="n">
        <f aca="false">'Daily Data'!Q2321</f>
        <v>0.00403484848484851</v>
      </c>
      <c r="U2322" s="11" t="n">
        <f aca="false">'Daily Data'!P2321</f>
        <v>0.00476999363260093</v>
      </c>
      <c r="V2322" s="11" t="n">
        <f aca="false">'Daily Data'!R2321</f>
        <v>0.00829612042209797</v>
      </c>
      <c r="X2322" s="11" t="n">
        <f aca="false">'Daily Data'!Q2321</f>
        <v>0.00403484848484851</v>
      </c>
      <c r="Y2322" s="11" t="n">
        <f aca="false">'Daily Data'!R2321</f>
        <v>0.00829612042209797</v>
      </c>
      <c r="AA2322" s="11" t="n">
        <f aca="false">'Daily Data'!O2321</f>
        <v>-0.00769566745324909</v>
      </c>
      <c r="AB2322" s="11" t="n">
        <f aca="false">'Daily Data'!P2321</f>
        <v>0.00476999363260093</v>
      </c>
      <c r="AC2322" s="11" t="n">
        <f aca="false">'Daily Data'!Q2321</f>
        <v>0.00403484848484851</v>
      </c>
      <c r="AE2322" s="11" t="n">
        <f aca="false">'Daily Data'!O2321</f>
        <v>-0.00769566745324909</v>
      </c>
      <c r="AF2322" s="11" t="n">
        <f aca="false">'Daily Data'!P2321</f>
        <v>0.00476999363260093</v>
      </c>
      <c r="AG2322" s="11" t="n">
        <f aca="false">'Daily Data'!R2321</f>
        <v>0.00829612042209797</v>
      </c>
      <c r="AI2322" s="11" t="n">
        <f aca="false">'Daily Data'!O2321</f>
        <v>-0.00769566745324909</v>
      </c>
      <c r="AJ2322" s="11" t="n">
        <f aca="false">'Daily Data'!Q2321</f>
        <v>0.00403484848484851</v>
      </c>
      <c r="AK2322" s="11" t="n">
        <f aca="false">'Daily Data'!R2321</f>
        <v>0.00829612042209797</v>
      </c>
      <c r="AM2322" s="11" t="n">
        <f aca="false">'Daily Data'!P2321</f>
        <v>0.00476999363260093</v>
      </c>
      <c r="AN2322" s="11" t="n">
        <f aca="false">'Daily Data'!Q2321</f>
        <v>0.00403484848484851</v>
      </c>
      <c r="AO2322" s="11" t="n">
        <f aca="false">'Daily Data'!R2321</f>
        <v>0.00829612042209797</v>
      </c>
      <c r="AQ2322" s="11" t="n">
        <f aca="false">'Daily Data'!O2321</f>
        <v>-0.00769566745324909</v>
      </c>
      <c r="AR2322" s="11" t="n">
        <f aca="false">'Daily Data'!P2321</f>
        <v>0.00476999363260093</v>
      </c>
      <c r="AS2322" s="11" t="n">
        <f aca="false">'Daily Data'!Q2321</f>
        <v>0.00403484848484851</v>
      </c>
      <c r="AT2322" s="11" t="n">
        <f aca="false">'Daily Data'!R2321</f>
        <v>0.00829612042209797</v>
      </c>
    </row>
    <row r="2323" customFormat="false" ht="15" hidden="false" customHeight="false" outlineLevel="0" collapsed="false">
      <c r="A2323" s="11" t="n">
        <f aca="false">'Daily Data'!O2322</f>
        <v>-0.00261755811002492</v>
      </c>
      <c r="C2323" s="11" t="n">
        <f aca="false">'Daily Data'!P2322</f>
        <v>0.00284615547106063</v>
      </c>
      <c r="E2323" s="11" t="n">
        <f aca="false">'Daily Data'!Q2322</f>
        <v>0.00277302066366451</v>
      </c>
      <c r="G2323" s="11" t="n">
        <f aca="false">'Daily Data'!R2322</f>
        <v>0.0132918747160445</v>
      </c>
      <c r="I2323" s="11" t="n">
        <f aca="false">'Daily Data'!O2322</f>
        <v>-0.00261755811002492</v>
      </c>
      <c r="J2323" s="11" t="n">
        <f aca="false">'Daily Data'!P2322</f>
        <v>0.00284615547106063</v>
      </c>
      <c r="L2323" s="11" t="n">
        <f aca="false">'Daily Data'!O2322</f>
        <v>-0.00261755811002492</v>
      </c>
      <c r="M2323" s="11" t="n">
        <f aca="false">'Daily Data'!Q2322</f>
        <v>0.00277302066366451</v>
      </c>
      <c r="O2323" s="11" t="n">
        <f aca="false">'Daily Data'!O2322</f>
        <v>-0.00261755811002492</v>
      </c>
      <c r="P2323" s="11" t="n">
        <f aca="false">'Daily Data'!R2322</f>
        <v>0.0132918747160445</v>
      </c>
      <c r="R2323" s="11" t="n">
        <f aca="false">'Daily Data'!P2322</f>
        <v>0.00284615547106063</v>
      </c>
      <c r="S2323" s="11" t="n">
        <f aca="false">'Daily Data'!Q2322</f>
        <v>0.00277302066366451</v>
      </c>
      <c r="U2323" s="11" t="n">
        <f aca="false">'Daily Data'!P2322</f>
        <v>0.00284615547106063</v>
      </c>
      <c r="V2323" s="11" t="n">
        <f aca="false">'Daily Data'!R2322</f>
        <v>0.0132918747160445</v>
      </c>
      <c r="X2323" s="11" t="n">
        <f aca="false">'Daily Data'!Q2322</f>
        <v>0.00277302066366451</v>
      </c>
      <c r="Y2323" s="11" t="n">
        <f aca="false">'Daily Data'!R2322</f>
        <v>0.0132918747160445</v>
      </c>
      <c r="AA2323" s="11" t="n">
        <f aca="false">'Daily Data'!O2322</f>
        <v>-0.00261755811002492</v>
      </c>
      <c r="AB2323" s="11" t="n">
        <f aca="false">'Daily Data'!P2322</f>
        <v>0.00284615547106063</v>
      </c>
      <c r="AC2323" s="11" t="n">
        <f aca="false">'Daily Data'!Q2322</f>
        <v>0.00277302066366451</v>
      </c>
      <c r="AE2323" s="11" t="n">
        <f aca="false">'Daily Data'!O2322</f>
        <v>-0.00261755811002492</v>
      </c>
      <c r="AF2323" s="11" t="n">
        <f aca="false">'Daily Data'!P2322</f>
        <v>0.00284615547106063</v>
      </c>
      <c r="AG2323" s="11" t="n">
        <f aca="false">'Daily Data'!R2322</f>
        <v>0.0132918747160445</v>
      </c>
      <c r="AI2323" s="11" t="n">
        <f aca="false">'Daily Data'!O2322</f>
        <v>-0.00261755811002492</v>
      </c>
      <c r="AJ2323" s="11" t="n">
        <f aca="false">'Daily Data'!Q2322</f>
        <v>0.00277302066366451</v>
      </c>
      <c r="AK2323" s="11" t="n">
        <f aca="false">'Daily Data'!R2322</f>
        <v>0.0132918747160445</v>
      </c>
      <c r="AM2323" s="11" t="n">
        <f aca="false">'Daily Data'!P2322</f>
        <v>0.00284615547106063</v>
      </c>
      <c r="AN2323" s="11" t="n">
        <f aca="false">'Daily Data'!Q2322</f>
        <v>0.00277302066366451</v>
      </c>
      <c r="AO2323" s="11" t="n">
        <f aca="false">'Daily Data'!R2322</f>
        <v>0.0132918747160445</v>
      </c>
      <c r="AQ2323" s="11" t="n">
        <f aca="false">'Daily Data'!O2322</f>
        <v>-0.00261755811002492</v>
      </c>
      <c r="AR2323" s="11" t="n">
        <f aca="false">'Daily Data'!P2322</f>
        <v>0.00284615547106063</v>
      </c>
      <c r="AS2323" s="11" t="n">
        <f aca="false">'Daily Data'!Q2322</f>
        <v>0.00277302066366451</v>
      </c>
      <c r="AT2323" s="11" t="n">
        <f aca="false">'Daily Data'!R2322</f>
        <v>0.0132918747160445</v>
      </c>
    </row>
    <row r="2324" customFormat="false" ht="15" hidden="false" customHeight="false" outlineLevel="0" collapsed="false">
      <c r="A2324" s="11" t="n">
        <f aca="false">'Daily Data'!O2323</f>
        <v>0.0127367883665943</v>
      </c>
      <c r="C2324" s="11" t="n">
        <f aca="false">'Daily Data'!P2323</f>
        <v>0.0108949183780936</v>
      </c>
      <c r="E2324" s="11" t="n">
        <f aca="false">'Daily Data'!Q2323</f>
        <v>0.0105046680255643</v>
      </c>
      <c r="G2324" s="11" t="n">
        <f aca="false">'Daily Data'!R2323</f>
        <v>-0.0121552006896829</v>
      </c>
      <c r="I2324" s="11" t="n">
        <f aca="false">'Daily Data'!O2323</f>
        <v>0.0127367883665943</v>
      </c>
      <c r="J2324" s="11" t="n">
        <f aca="false">'Daily Data'!P2323</f>
        <v>0.0108949183780936</v>
      </c>
      <c r="L2324" s="11" t="n">
        <f aca="false">'Daily Data'!O2323</f>
        <v>0.0127367883665943</v>
      </c>
      <c r="M2324" s="11" t="n">
        <f aca="false">'Daily Data'!Q2323</f>
        <v>0.0105046680255643</v>
      </c>
      <c r="O2324" s="11" t="n">
        <f aca="false">'Daily Data'!O2323</f>
        <v>0.0127367883665943</v>
      </c>
      <c r="P2324" s="11" t="n">
        <f aca="false">'Daily Data'!R2323</f>
        <v>-0.0121552006896829</v>
      </c>
      <c r="R2324" s="11" t="n">
        <f aca="false">'Daily Data'!P2323</f>
        <v>0.0108949183780936</v>
      </c>
      <c r="S2324" s="11" t="n">
        <f aca="false">'Daily Data'!Q2323</f>
        <v>0.0105046680255643</v>
      </c>
      <c r="U2324" s="11" t="n">
        <f aca="false">'Daily Data'!P2323</f>
        <v>0.0108949183780936</v>
      </c>
      <c r="V2324" s="11" t="n">
        <f aca="false">'Daily Data'!R2323</f>
        <v>-0.0121552006896829</v>
      </c>
      <c r="X2324" s="11" t="n">
        <f aca="false">'Daily Data'!Q2323</f>
        <v>0.0105046680255643</v>
      </c>
      <c r="Y2324" s="11" t="n">
        <f aca="false">'Daily Data'!R2323</f>
        <v>-0.0121552006896829</v>
      </c>
      <c r="AA2324" s="11" t="n">
        <f aca="false">'Daily Data'!O2323</f>
        <v>0.0127367883665943</v>
      </c>
      <c r="AB2324" s="11" t="n">
        <f aca="false">'Daily Data'!P2323</f>
        <v>0.0108949183780936</v>
      </c>
      <c r="AC2324" s="11" t="n">
        <f aca="false">'Daily Data'!Q2323</f>
        <v>0.0105046680255643</v>
      </c>
      <c r="AE2324" s="11" t="n">
        <f aca="false">'Daily Data'!O2323</f>
        <v>0.0127367883665943</v>
      </c>
      <c r="AF2324" s="11" t="n">
        <f aca="false">'Daily Data'!P2323</f>
        <v>0.0108949183780936</v>
      </c>
      <c r="AG2324" s="11" t="n">
        <f aca="false">'Daily Data'!R2323</f>
        <v>-0.0121552006896829</v>
      </c>
      <c r="AI2324" s="11" t="n">
        <f aca="false">'Daily Data'!O2323</f>
        <v>0.0127367883665943</v>
      </c>
      <c r="AJ2324" s="11" t="n">
        <f aca="false">'Daily Data'!Q2323</f>
        <v>0.0105046680255643</v>
      </c>
      <c r="AK2324" s="11" t="n">
        <f aca="false">'Daily Data'!R2323</f>
        <v>-0.0121552006896829</v>
      </c>
      <c r="AM2324" s="11" t="n">
        <f aca="false">'Daily Data'!P2323</f>
        <v>0.0108949183780936</v>
      </c>
      <c r="AN2324" s="11" t="n">
        <f aca="false">'Daily Data'!Q2323</f>
        <v>0.0105046680255643</v>
      </c>
      <c r="AO2324" s="11" t="n">
        <f aca="false">'Daily Data'!R2323</f>
        <v>-0.0121552006896829</v>
      </c>
      <c r="AQ2324" s="11" t="n">
        <f aca="false">'Daily Data'!O2323</f>
        <v>0.0127367883665943</v>
      </c>
      <c r="AR2324" s="11" t="n">
        <f aca="false">'Daily Data'!P2323</f>
        <v>0.0108949183780936</v>
      </c>
      <c r="AS2324" s="11" t="n">
        <f aca="false">'Daily Data'!Q2323</f>
        <v>0.0105046680255643</v>
      </c>
      <c r="AT2324" s="11" t="n">
        <f aca="false">'Daily Data'!R2323</f>
        <v>-0.0121552006896829</v>
      </c>
    </row>
    <row r="2325" customFormat="false" ht="15" hidden="false" customHeight="false" outlineLevel="0" collapsed="false">
      <c r="A2325" s="11" t="n">
        <f aca="false">'Daily Data'!O2324</f>
        <v>-0.00926692436991813</v>
      </c>
      <c r="C2325" s="11" t="n">
        <f aca="false">'Daily Data'!P2324</f>
        <v>0.00562032348804501</v>
      </c>
      <c r="E2325" s="11" t="n">
        <f aca="false">'Daily Data'!Q2324</f>
        <v>0.00462757606320378</v>
      </c>
      <c r="G2325" s="11" t="n">
        <f aca="false">'Daily Data'!R2324</f>
        <v>0.0155371092808259</v>
      </c>
      <c r="I2325" s="11" t="n">
        <f aca="false">'Daily Data'!O2324</f>
        <v>-0.00926692436991813</v>
      </c>
      <c r="J2325" s="11" t="n">
        <f aca="false">'Daily Data'!P2324</f>
        <v>0.00562032348804501</v>
      </c>
      <c r="L2325" s="11" t="n">
        <f aca="false">'Daily Data'!O2324</f>
        <v>-0.00926692436991813</v>
      </c>
      <c r="M2325" s="11" t="n">
        <f aca="false">'Daily Data'!Q2324</f>
        <v>0.00462757606320378</v>
      </c>
      <c r="O2325" s="11" t="n">
        <f aca="false">'Daily Data'!O2324</f>
        <v>-0.00926692436991813</v>
      </c>
      <c r="P2325" s="11" t="n">
        <f aca="false">'Daily Data'!R2324</f>
        <v>0.0155371092808259</v>
      </c>
      <c r="R2325" s="11" t="n">
        <f aca="false">'Daily Data'!P2324</f>
        <v>0.00562032348804501</v>
      </c>
      <c r="S2325" s="11" t="n">
        <f aca="false">'Daily Data'!Q2324</f>
        <v>0.00462757606320378</v>
      </c>
      <c r="U2325" s="11" t="n">
        <f aca="false">'Daily Data'!P2324</f>
        <v>0.00562032348804501</v>
      </c>
      <c r="V2325" s="11" t="n">
        <f aca="false">'Daily Data'!R2324</f>
        <v>0.0155371092808259</v>
      </c>
      <c r="X2325" s="11" t="n">
        <f aca="false">'Daily Data'!Q2324</f>
        <v>0.00462757606320378</v>
      </c>
      <c r="Y2325" s="11" t="n">
        <f aca="false">'Daily Data'!R2324</f>
        <v>0.0155371092808259</v>
      </c>
      <c r="AA2325" s="11" t="n">
        <f aca="false">'Daily Data'!O2324</f>
        <v>-0.00926692436991813</v>
      </c>
      <c r="AB2325" s="11" t="n">
        <f aca="false">'Daily Data'!P2324</f>
        <v>0.00562032348804501</v>
      </c>
      <c r="AC2325" s="11" t="n">
        <f aca="false">'Daily Data'!Q2324</f>
        <v>0.00462757606320378</v>
      </c>
      <c r="AE2325" s="11" t="n">
        <f aca="false">'Daily Data'!O2324</f>
        <v>-0.00926692436991813</v>
      </c>
      <c r="AF2325" s="11" t="n">
        <f aca="false">'Daily Data'!P2324</f>
        <v>0.00562032348804501</v>
      </c>
      <c r="AG2325" s="11" t="n">
        <f aca="false">'Daily Data'!R2324</f>
        <v>0.0155371092808259</v>
      </c>
      <c r="AI2325" s="11" t="n">
        <f aca="false">'Daily Data'!O2324</f>
        <v>-0.00926692436991813</v>
      </c>
      <c r="AJ2325" s="11" t="n">
        <f aca="false">'Daily Data'!Q2324</f>
        <v>0.00462757606320378</v>
      </c>
      <c r="AK2325" s="11" t="n">
        <f aca="false">'Daily Data'!R2324</f>
        <v>0.0155371092808259</v>
      </c>
      <c r="AM2325" s="11" t="n">
        <f aca="false">'Daily Data'!P2324</f>
        <v>0.00562032348804501</v>
      </c>
      <c r="AN2325" s="11" t="n">
        <f aca="false">'Daily Data'!Q2324</f>
        <v>0.00462757606320378</v>
      </c>
      <c r="AO2325" s="11" t="n">
        <f aca="false">'Daily Data'!R2324</f>
        <v>0.0155371092808259</v>
      </c>
      <c r="AQ2325" s="11" t="n">
        <f aca="false">'Daily Data'!O2324</f>
        <v>-0.00926692436991813</v>
      </c>
      <c r="AR2325" s="11" t="n">
        <f aca="false">'Daily Data'!P2324</f>
        <v>0.00562032348804501</v>
      </c>
      <c r="AS2325" s="11" t="n">
        <f aca="false">'Daily Data'!Q2324</f>
        <v>0.00462757606320378</v>
      </c>
      <c r="AT2325" s="11" t="n">
        <f aca="false">'Daily Data'!R2324</f>
        <v>0.0155371092808259</v>
      </c>
    </row>
    <row r="2326" customFormat="false" ht="15" hidden="false" customHeight="false" outlineLevel="0" collapsed="false">
      <c r="A2326" s="11" t="n">
        <f aca="false">'Daily Data'!O2325</f>
        <v>0.00124198672865398</v>
      </c>
      <c r="C2326" s="11" t="n">
        <f aca="false">'Daily Data'!P2325</f>
        <v>0.0130480574980576</v>
      </c>
      <c r="E2326" s="11" t="n">
        <f aca="false">'Daily Data'!Q2325</f>
        <v>0.0143003267973856</v>
      </c>
      <c r="G2326" s="11" t="n">
        <f aca="false">'Daily Data'!R2325</f>
        <v>-0.00512895313120739</v>
      </c>
      <c r="I2326" s="11" t="n">
        <f aca="false">'Daily Data'!O2325</f>
        <v>0.00124198672865398</v>
      </c>
      <c r="J2326" s="11" t="n">
        <f aca="false">'Daily Data'!P2325</f>
        <v>0.0130480574980576</v>
      </c>
      <c r="L2326" s="11" t="n">
        <f aca="false">'Daily Data'!O2325</f>
        <v>0.00124198672865398</v>
      </c>
      <c r="M2326" s="11" t="n">
        <f aca="false">'Daily Data'!Q2325</f>
        <v>0.0143003267973856</v>
      </c>
      <c r="O2326" s="11" t="n">
        <f aca="false">'Daily Data'!O2325</f>
        <v>0.00124198672865398</v>
      </c>
      <c r="P2326" s="11" t="n">
        <f aca="false">'Daily Data'!R2325</f>
        <v>-0.00512895313120739</v>
      </c>
      <c r="R2326" s="11" t="n">
        <f aca="false">'Daily Data'!P2325</f>
        <v>0.0130480574980576</v>
      </c>
      <c r="S2326" s="11" t="n">
        <f aca="false">'Daily Data'!Q2325</f>
        <v>0.0143003267973856</v>
      </c>
      <c r="U2326" s="11" t="n">
        <f aca="false">'Daily Data'!P2325</f>
        <v>0.0130480574980576</v>
      </c>
      <c r="V2326" s="11" t="n">
        <f aca="false">'Daily Data'!R2325</f>
        <v>-0.00512895313120739</v>
      </c>
      <c r="X2326" s="11" t="n">
        <f aca="false">'Daily Data'!Q2325</f>
        <v>0.0143003267973856</v>
      </c>
      <c r="Y2326" s="11" t="n">
        <f aca="false">'Daily Data'!R2325</f>
        <v>-0.00512895313120739</v>
      </c>
      <c r="AA2326" s="11" t="n">
        <f aca="false">'Daily Data'!O2325</f>
        <v>0.00124198672865398</v>
      </c>
      <c r="AB2326" s="11" t="n">
        <f aca="false">'Daily Data'!P2325</f>
        <v>0.0130480574980576</v>
      </c>
      <c r="AC2326" s="11" t="n">
        <f aca="false">'Daily Data'!Q2325</f>
        <v>0.0143003267973856</v>
      </c>
      <c r="AE2326" s="11" t="n">
        <f aca="false">'Daily Data'!O2325</f>
        <v>0.00124198672865398</v>
      </c>
      <c r="AF2326" s="11" t="n">
        <f aca="false">'Daily Data'!P2325</f>
        <v>0.0130480574980576</v>
      </c>
      <c r="AG2326" s="11" t="n">
        <f aca="false">'Daily Data'!R2325</f>
        <v>-0.00512895313120739</v>
      </c>
      <c r="AI2326" s="11" t="n">
        <f aca="false">'Daily Data'!O2325</f>
        <v>0.00124198672865398</v>
      </c>
      <c r="AJ2326" s="11" t="n">
        <f aca="false">'Daily Data'!Q2325</f>
        <v>0.0143003267973856</v>
      </c>
      <c r="AK2326" s="11" t="n">
        <f aca="false">'Daily Data'!R2325</f>
        <v>-0.00512895313120739</v>
      </c>
      <c r="AM2326" s="11" t="n">
        <f aca="false">'Daily Data'!P2325</f>
        <v>0.0130480574980576</v>
      </c>
      <c r="AN2326" s="11" t="n">
        <f aca="false">'Daily Data'!Q2325</f>
        <v>0.0143003267973856</v>
      </c>
      <c r="AO2326" s="11" t="n">
        <f aca="false">'Daily Data'!R2325</f>
        <v>-0.00512895313120739</v>
      </c>
      <c r="AQ2326" s="11" t="n">
        <f aca="false">'Daily Data'!O2325</f>
        <v>0.00124198672865398</v>
      </c>
      <c r="AR2326" s="11" t="n">
        <f aca="false">'Daily Data'!P2325</f>
        <v>0.0130480574980576</v>
      </c>
      <c r="AS2326" s="11" t="n">
        <f aca="false">'Daily Data'!Q2325</f>
        <v>0.0143003267973856</v>
      </c>
      <c r="AT2326" s="11" t="n">
        <f aca="false">'Daily Data'!R2325</f>
        <v>-0.00512895313120739</v>
      </c>
    </row>
    <row r="2327" customFormat="false" ht="15" hidden="false" customHeight="false" outlineLevel="0" collapsed="false">
      <c r="A2327" s="11" t="n">
        <f aca="false">'Daily Data'!O2326</f>
        <v>-0.00125154341722208</v>
      </c>
      <c r="C2327" s="11" t="n">
        <f aca="false">'Daily Data'!P2326</f>
        <v>-0.00861116991358598</v>
      </c>
      <c r="E2327" s="11" t="n">
        <f aca="false">'Daily Data'!Q2326</f>
        <v>-0.00863504428154601</v>
      </c>
      <c r="G2327" s="11" t="n">
        <f aca="false">'Daily Data'!R2326</f>
        <v>-0.0034789191301617</v>
      </c>
      <c r="I2327" s="11" t="n">
        <f aca="false">'Daily Data'!O2326</f>
        <v>-0.00125154341722208</v>
      </c>
      <c r="J2327" s="11" t="n">
        <f aca="false">'Daily Data'!P2326</f>
        <v>-0.00861116991358598</v>
      </c>
      <c r="L2327" s="11" t="n">
        <f aca="false">'Daily Data'!O2326</f>
        <v>-0.00125154341722208</v>
      </c>
      <c r="M2327" s="11" t="n">
        <f aca="false">'Daily Data'!Q2326</f>
        <v>-0.00863504428154601</v>
      </c>
      <c r="O2327" s="11" t="n">
        <f aca="false">'Daily Data'!O2326</f>
        <v>-0.00125154341722208</v>
      </c>
      <c r="P2327" s="11" t="n">
        <f aca="false">'Daily Data'!R2326</f>
        <v>-0.0034789191301617</v>
      </c>
      <c r="R2327" s="11" t="n">
        <f aca="false">'Daily Data'!P2326</f>
        <v>-0.00861116991358598</v>
      </c>
      <c r="S2327" s="11" t="n">
        <f aca="false">'Daily Data'!Q2326</f>
        <v>-0.00863504428154601</v>
      </c>
      <c r="U2327" s="11" t="n">
        <f aca="false">'Daily Data'!P2326</f>
        <v>-0.00861116991358598</v>
      </c>
      <c r="V2327" s="11" t="n">
        <f aca="false">'Daily Data'!R2326</f>
        <v>-0.0034789191301617</v>
      </c>
      <c r="X2327" s="11" t="n">
        <f aca="false">'Daily Data'!Q2326</f>
        <v>-0.00863504428154601</v>
      </c>
      <c r="Y2327" s="11" t="n">
        <f aca="false">'Daily Data'!R2326</f>
        <v>-0.0034789191301617</v>
      </c>
      <c r="AA2327" s="11" t="n">
        <f aca="false">'Daily Data'!O2326</f>
        <v>-0.00125154341722208</v>
      </c>
      <c r="AB2327" s="11" t="n">
        <f aca="false">'Daily Data'!P2326</f>
        <v>-0.00861116991358598</v>
      </c>
      <c r="AC2327" s="11" t="n">
        <f aca="false">'Daily Data'!Q2326</f>
        <v>-0.00863504428154601</v>
      </c>
      <c r="AE2327" s="11" t="n">
        <f aca="false">'Daily Data'!O2326</f>
        <v>-0.00125154341722208</v>
      </c>
      <c r="AF2327" s="11" t="n">
        <f aca="false">'Daily Data'!P2326</f>
        <v>-0.00861116991358598</v>
      </c>
      <c r="AG2327" s="11" t="n">
        <f aca="false">'Daily Data'!R2326</f>
        <v>-0.0034789191301617</v>
      </c>
      <c r="AI2327" s="11" t="n">
        <f aca="false">'Daily Data'!O2326</f>
        <v>-0.00125154341722208</v>
      </c>
      <c r="AJ2327" s="11" t="n">
        <f aca="false">'Daily Data'!Q2326</f>
        <v>-0.00863504428154601</v>
      </c>
      <c r="AK2327" s="11" t="n">
        <f aca="false">'Daily Data'!R2326</f>
        <v>-0.0034789191301617</v>
      </c>
      <c r="AM2327" s="11" t="n">
        <f aca="false">'Daily Data'!P2326</f>
        <v>-0.00861116991358598</v>
      </c>
      <c r="AN2327" s="11" t="n">
        <f aca="false">'Daily Data'!Q2326</f>
        <v>-0.00863504428154601</v>
      </c>
      <c r="AO2327" s="11" t="n">
        <f aca="false">'Daily Data'!R2326</f>
        <v>-0.0034789191301617</v>
      </c>
      <c r="AQ2327" s="11" t="n">
        <f aca="false">'Daily Data'!O2326</f>
        <v>-0.00125154341722208</v>
      </c>
      <c r="AR2327" s="11" t="n">
        <f aca="false">'Daily Data'!P2326</f>
        <v>-0.00861116991358598</v>
      </c>
      <c r="AS2327" s="11" t="n">
        <f aca="false">'Daily Data'!Q2326</f>
        <v>-0.00863504428154601</v>
      </c>
      <c r="AT2327" s="11" t="n">
        <f aca="false">'Daily Data'!R2326</f>
        <v>-0.0034789191301617</v>
      </c>
    </row>
    <row r="2328" customFormat="false" ht="15" hidden="false" customHeight="false" outlineLevel="0" collapsed="false">
      <c r="A2328" s="11" t="n">
        <f aca="false">'Daily Data'!O2327</f>
        <v>0.0036910789547984</v>
      </c>
      <c r="C2328" s="11" t="n">
        <f aca="false">'Daily Data'!P2327</f>
        <v>-0.000144811926534557</v>
      </c>
      <c r="E2328" s="11" t="n">
        <f aca="false">'Daily Data'!Q2327</f>
        <v>0.000275238154665383</v>
      </c>
      <c r="G2328" s="11" t="n">
        <f aca="false">'Daily Data'!R2327</f>
        <v>0.00250134391557681</v>
      </c>
      <c r="I2328" s="11" t="n">
        <f aca="false">'Daily Data'!O2327</f>
        <v>0.0036910789547984</v>
      </c>
      <c r="J2328" s="11" t="n">
        <f aca="false">'Daily Data'!P2327</f>
        <v>-0.000144811926534557</v>
      </c>
      <c r="L2328" s="11" t="n">
        <f aca="false">'Daily Data'!O2327</f>
        <v>0.0036910789547984</v>
      </c>
      <c r="M2328" s="11" t="n">
        <f aca="false">'Daily Data'!Q2327</f>
        <v>0.000275238154665383</v>
      </c>
      <c r="O2328" s="11" t="n">
        <f aca="false">'Daily Data'!O2327</f>
        <v>0.0036910789547984</v>
      </c>
      <c r="P2328" s="11" t="n">
        <f aca="false">'Daily Data'!R2327</f>
        <v>0.00250134391557681</v>
      </c>
      <c r="R2328" s="11" t="n">
        <f aca="false">'Daily Data'!P2327</f>
        <v>-0.000144811926534557</v>
      </c>
      <c r="S2328" s="11" t="n">
        <f aca="false">'Daily Data'!Q2327</f>
        <v>0.000275238154665383</v>
      </c>
      <c r="U2328" s="11" t="n">
        <f aca="false">'Daily Data'!P2327</f>
        <v>-0.000144811926534557</v>
      </c>
      <c r="V2328" s="11" t="n">
        <f aca="false">'Daily Data'!R2327</f>
        <v>0.00250134391557681</v>
      </c>
      <c r="X2328" s="11" t="n">
        <f aca="false">'Daily Data'!Q2327</f>
        <v>0.000275238154665383</v>
      </c>
      <c r="Y2328" s="11" t="n">
        <f aca="false">'Daily Data'!R2327</f>
        <v>0.00250134391557681</v>
      </c>
      <c r="AA2328" s="11" t="n">
        <f aca="false">'Daily Data'!O2327</f>
        <v>0.0036910789547984</v>
      </c>
      <c r="AB2328" s="11" t="n">
        <f aca="false">'Daily Data'!P2327</f>
        <v>-0.000144811926534557</v>
      </c>
      <c r="AC2328" s="11" t="n">
        <f aca="false">'Daily Data'!Q2327</f>
        <v>0.000275238154665383</v>
      </c>
      <c r="AE2328" s="11" t="n">
        <f aca="false">'Daily Data'!O2327</f>
        <v>0.0036910789547984</v>
      </c>
      <c r="AF2328" s="11" t="n">
        <f aca="false">'Daily Data'!P2327</f>
        <v>-0.000144811926534557</v>
      </c>
      <c r="AG2328" s="11" t="n">
        <f aca="false">'Daily Data'!R2327</f>
        <v>0.00250134391557681</v>
      </c>
      <c r="AI2328" s="11" t="n">
        <f aca="false">'Daily Data'!O2327</f>
        <v>0.0036910789547984</v>
      </c>
      <c r="AJ2328" s="11" t="n">
        <f aca="false">'Daily Data'!Q2327</f>
        <v>0.000275238154665383</v>
      </c>
      <c r="AK2328" s="11" t="n">
        <f aca="false">'Daily Data'!R2327</f>
        <v>0.00250134391557681</v>
      </c>
      <c r="AM2328" s="11" t="n">
        <f aca="false">'Daily Data'!P2327</f>
        <v>-0.000144811926534557</v>
      </c>
      <c r="AN2328" s="11" t="n">
        <f aca="false">'Daily Data'!Q2327</f>
        <v>0.000275238154665383</v>
      </c>
      <c r="AO2328" s="11" t="n">
        <f aca="false">'Daily Data'!R2327</f>
        <v>0.00250134391557681</v>
      </c>
      <c r="AQ2328" s="11" t="n">
        <f aca="false">'Daily Data'!O2327</f>
        <v>0.0036910789547984</v>
      </c>
      <c r="AR2328" s="11" t="n">
        <f aca="false">'Daily Data'!P2327</f>
        <v>-0.000144811926534557</v>
      </c>
      <c r="AS2328" s="11" t="n">
        <f aca="false">'Daily Data'!Q2327</f>
        <v>0.000275238154665383</v>
      </c>
      <c r="AT2328" s="11" t="n">
        <f aca="false">'Daily Data'!R2327</f>
        <v>0.00250134391557681</v>
      </c>
    </row>
    <row r="2329" customFormat="false" ht="15" hidden="false" customHeight="false" outlineLevel="0" collapsed="false">
      <c r="A2329" s="11" t="n">
        <f aca="false">'Daily Data'!O2328</f>
        <v>0.00567076257028568</v>
      </c>
      <c r="C2329" s="11" t="n">
        <f aca="false">'Daily Data'!P2328</f>
        <v>0.00231570721138978</v>
      </c>
      <c r="E2329" s="11" t="n">
        <f aca="false">'Daily Data'!Q2328</f>
        <v>0.00224016354241389</v>
      </c>
      <c r="G2329" s="11" t="n">
        <f aca="false">'Daily Data'!R2328</f>
        <v>0.00435958038881638</v>
      </c>
      <c r="I2329" s="11" t="n">
        <f aca="false">'Daily Data'!O2328</f>
        <v>0.00567076257028568</v>
      </c>
      <c r="J2329" s="11" t="n">
        <f aca="false">'Daily Data'!P2328</f>
        <v>0.00231570721138978</v>
      </c>
      <c r="L2329" s="11" t="n">
        <f aca="false">'Daily Data'!O2328</f>
        <v>0.00567076257028568</v>
      </c>
      <c r="M2329" s="11" t="n">
        <f aca="false">'Daily Data'!Q2328</f>
        <v>0.00224016354241389</v>
      </c>
      <c r="O2329" s="11" t="n">
        <f aca="false">'Daily Data'!O2328</f>
        <v>0.00567076257028568</v>
      </c>
      <c r="P2329" s="11" t="n">
        <f aca="false">'Daily Data'!R2328</f>
        <v>0.00435958038881638</v>
      </c>
      <c r="R2329" s="11" t="n">
        <f aca="false">'Daily Data'!P2328</f>
        <v>0.00231570721138978</v>
      </c>
      <c r="S2329" s="11" t="n">
        <f aca="false">'Daily Data'!Q2328</f>
        <v>0.00224016354241389</v>
      </c>
      <c r="U2329" s="11" t="n">
        <f aca="false">'Daily Data'!P2328</f>
        <v>0.00231570721138978</v>
      </c>
      <c r="V2329" s="11" t="n">
        <f aca="false">'Daily Data'!R2328</f>
        <v>0.00435958038881638</v>
      </c>
      <c r="X2329" s="11" t="n">
        <f aca="false">'Daily Data'!Q2328</f>
        <v>0.00224016354241389</v>
      </c>
      <c r="Y2329" s="11" t="n">
        <f aca="false">'Daily Data'!R2328</f>
        <v>0.00435958038881638</v>
      </c>
      <c r="AA2329" s="11" t="n">
        <f aca="false">'Daily Data'!O2328</f>
        <v>0.00567076257028568</v>
      </c>
      <c r="AB2329" s="11" t="n">
        <f aca="false">'Daily Data'!P2328</f>
        <v>0.00231570721138978</v>
      </c>
      <c r="AC2329" s="11" t="n">
        <f aca="false">'Daily Data'!Q2328</f>
        <v>0.00224016354241389</v>
      </c>
      <c r="AE2329" s="11" t="n">
        <f aca="false">'Daily Data'!O2328</f>
        <v>0.00567076257028568</v>
      </c>
      <c r="AF2329" s="11" t="n">
        <f aca="false">'Daily Data'!P2328</f>
        <v>0.00231570721138978</v>
      </c>
      <c r="AG2329" s="11" t="n">
        <f aca="false">'Daily Data'!R2328</f>
        <v>0.00435958038881638</v>
      </c>
      <c r="AI2329" s="11" t="n">
        <f aca="false">'Daily Data'!O2328</f>
        <v>0.00567076257028568</v>
      </c>
      <c r="AJ2329" s="11" t="n">
        <f aca="false">'Daily Data'!Q2328</f>
        <v>0.00224016354241389</v>
      </c>
      <c r="AK2329" s="11" t="n">
        <f aca="false">'Daily Data'!R2328</f>
        <v>0.00435958038881638</v>
      </c>
      <c r="AM2329" s="11" t="n">
        <f aca="false">'Daily Data'!P2328</f>
        <v>0.00231570721138978</v>
      </c>
      <c r="AN2329" s="11" t="n">
        <f aca="false">'Daily Data'!Q2328</f>
        <v>0.00224016354241389</v>
      </c>
      <c r="AO2329" s="11" t="n">
        <f aca="false">'Daily Data'!R2328</f>
        <v>0.00435958038881638</v>
      </c>
      <c r="AQ2329" s="11" t="n">
        <f aca="false">'Daily Data'!O2328</f>
        <v>0.00567076257028568</v>
      </c>
      <c r="AR2329" s="11" t="n">
        <f aca="false">'Daily Data'!P2328</f>
        <v>0.00231570721138978</v>
      </c>
      <c r="AS2329" s="11" t="n">
        <f aca="false">'Daily Data'!Q2328</f>
        <v>0.00224016354241389</v>
      </c>
      <c r="AT2329" s="11" t="n">
        <f aca="false">'Daily Data'!R2328</f>
        <v>0.00435958038881638</v>
      </c>
    </row>
    <row r="2330" customFormat="false" ht="15" hidden="false" customHeight="false" outlineLevel="0" collapsed="false">
      <c r="A2330" s="11" t="n">
        <f aca="false">'Daily Data'!O2329</f>
        <v>-0.00294445381044225</v>
      </c>
      <c r="C2330" s="11" t="n">
        <f aca="false">'Daily Data'!P2329</f>
        <v>-0.000468732952498682</v>
      </c>
      <c r="E2330" s="11" t="n">
        <f aca="false">'Daily Data'!Q2329</f>
        <v>8.78064087801808E-005</v>
      </c>
      <c r="G2330" s="11" t="n">
        <f aca="false">'Daily Data'!R2329</f>
        <v>-0.00772600327600333</v>
      </c>
      <c r="I2330" s="11" t="n">
        <f aca="false">'Daily Data'!O2329</f>
        <v>-0.00294445381044225</v>
      </c>
      <c r="J2330" s="11" t="n">
        <f aca="false">'Daily Data'!P2329</f>
        <v>-0.000468732952498682</v>
      </c>
      <c r="L2330" s="11" t="n">
        <f aca="false">'Daily Data'!O2329</f>
        <v>-0.00294445381044225</v>
      </c>
      <c r="M2330" s="11" t="n">
        <f aca="false">'Daily Data'!Q2329</f>
        <v>8.78064087801808E-005</v>
      </c>
      <c r="O2330" s="11" t="n">
        <f aca="false">'Daily Data'!O2329</f>
        <v>-0.00294445381044225</v>
      </c>
      <c r="P2330" s="11" t="n">
        <f aca="false">'Daily Data'!R2329</f>
        <v>-0.00772600327600333</v>
      </c>
      <c r="R2330" s="11" t="n">
        <f aca="false">'Daily Data'!P2329</f>
        <v>-0.000468732952498682</v>
      </c>
      <c r="S2330" s="11" t="n">
        <f aca="false">'Daily Data'!Q2329</f>
        <v>8.78064087801808E-005</v>
      </c>
      <c r="U2330" s="11" t="n">
        <f aca="false">'Daily Data'!P2329</f>
        <v>-0.000468732952498682</v>
      </c>
      <c r="V2330" s="11" t="n">
        <f aca="false">'Daily Data'!R2329</f>
        <v>-0.00772600327600333</v>
      </c>
      <c r="X2330" s="11" t="n">
        <f aca="false">'Daily Data'!Q2329</f>
        <v>8.78064087801808E-005</v>
      </c>
      <c r="Y2330" s="11" t="n">
        <f aca="false">'Daily Data'!R2329</f>
        <v>-0.00772600327600333</v>
      </c>
      <c r="AA2330" s="11" t="n">
        <f aca="false">'Daily Data'!O2329</f>
        <v>-0.00294445381044225</v>
      </c>
      <c r="AB2330" s="11" t="n">
        <f aca="false">'Daily Data'!P2329</f>
        <v>-0.000468732952498682</v>
      </c>
      <c r="AC2330" s="11" t="n">
        <f aca="false">'Daily Data'!Q2329</f>
        <v>8.78064087801808E-005</v>
      </c>
      <c r="AE2330" s="11" t="n">
        <f aca="false">'Daily Data'!O2329</f>
        <v>-0.00294445381044225</v>
      </c>
      <c r="AF2330" s="11" t="n">
        <f aca="false">'Daily Data'!P2329</f>
        <v>-0.000468732952498682</v>
      </c>
      <c r="AG2330" s="11" t="n">
        <f aca="false">'Daily Data'!R2329</f>
        <v>-0.00772600327600333</v>
      </c>
      <c r="AI2330" s="11" t="n">
        <f aca="false">'Daily Data'!O2329</f>
        <v>-0.00294445381044225</v>
      </c>
      <c r="AJ2330" s="11" t="n">
        <f aca="false">'Daily Data'!Q2329</f>
        <v>8.78064087801808E-005</v>
      </c>
      <c r="AK2330" s="11" t="n">
        <f aca="false">'Daily Data'!R2329</f>
        <v>-0.00772600327600333</v>
      </c>
      <c r="AM2330" s="11" t="n">
        <f aca="false">'Daily Data'!P2329</f>
        <v>-0.000468732952498682</v>
      </c>
      <c r="AN2330" s="11" t="n">
        <f aca="false">'Daily Data'!Q2329</f>
        <v>8.78064087801808E-005</v>
      </c>
      <c r="AO2330" s="11" t="n">
        <f aca="false">'Daily Data'!R2329</f>
        <v>-0.00772600327600333</v>
      </c>
      <c r="AQ2330" s="11" t="n">
        <f aca="false">'Daily Data'!O2329</f>
        <v>-0.00294445381044225</v>
      </c>
      <c r="AR2330" s="11" t="n">
        <f aca="false">'Daily Data'!P2329</f>
        <v>-0.000468732952498682</v>
      </c>
      <c r="AS2330" s="11" t="n">
        <f aca="false">'Daily Data'!Q2329</f>
        <v>8.78064087801808E-005</v>
      </c>
      <c r="AT2330" s="11" t="n">
        <f aca="false">'Daily Data'!R2329</f>
        <v>-0.00772600327600333</v>
      </c>
    </row>
    <row r="2331" customFormat="false" ht="15" hidden="false" customHeight="false" outlineLevel="0" collapsed="false">
      <c r="A2331" s="11" t="n">
        <f aca="false">'Daily Data'!O2330</f>
        <v>-0.00786571778564812</v>
      </c>
      <c r="C2331" s="11" t="n">
        <f aca="false">'Daily Data'!P2330</f>
        <v>0.0138962053341572</v>
      </c>
      <c r="E2331" s="11" t="n">
        <f aca="false">'Daily Data'!Q2330</f>
        <v>0.0133439590075511</v>
      </c>
      <c r="G2331" s="11" t="n">
        <f aca="false">'Daily Data'!R2330</f>
        <v>0.00971183670574675</v>
      </c>
      <c r="I2331" s="11" t="n">
        <f aca="false">'Daily Data'!O2330</f>
        <v>-0.00786571778564812</v>
      </c>
      <c r="J2331" s="11" t="n">
        <f aca="false">'Daily Data'!P2330</f>
        <v>0.0138962053341572</v>
      </c>
      <c r="L2331" s="11" t="n">
        <f aca="false">'Daily Data'!O2330</f>
        <v>-0.00786571778564812</v>
      </c>
      <c r="M2331" s="11" t="n">
        <f aca="false">'Daily Data'!Q2330</f>
        <v>0.0133439590075511</v>
      </c>
      <c r="O2331" s="11" t="n">
        <f aca="false">'Daily Data'!O2330</f>
        <v>-0.00786571778564812</v>
      </c>
      <c r="P2331" s="11" t="n">
        <f aca="false">'Daily Data'!R2330</f>
        <v>0.00971183670574675</v>
      </c>
      <c r="R2331" s="11" t="n">
        <f aca="false">'Daily Data'!P2330</f>
        <v>0.0138962053341572</v>
      </c>
      <c r="S2331" s="11" t="n">
        <f aca="false">'Daily Data'!Q2330</f>
        <v>0.0133439590075511</v>
      </c>
      <c r="U2331" s="11" t="n">
        <f aca="false">'Daily Data'!P2330</f>
        <v>0.0138962053341572</v>
      </c>
      <c r="V2331" s="11" t="n">
        <f aca="false">'Daily Data'!R2330</f>
        <v>0.00971183670574675</v>
      </c>
      <c r="X2331" s="11" t="n">
        <f aca="false">'Daily Data'!Q2330</f>
        <v>0.0133439590075511</v>
      </c>
      <c r="Y2331" s="11" t="n">
        <f aca="false">'Daily Data'!R2330</f>
        <v>0.00971183670574675</v>
      </c>
      <c r="AA2331" s="11" t="n">
        <f aca="false">'Daily Data'!O2330</f>
        <v>-0.00786571778564812</v>
      </c>
      <c r="AB2331" s="11" t="n">
        <f aca="false">'Daily Data'!P2330</f>
        <v>0.0138962053341572</v>
      </c>
      <c r="AC2331" s="11" t="n">
        <f aca="false">'Daily Data'!Q2330</f>
        <v>0.0133439590075511</v>
      </c>
      <c r="AE2331" s="11" t="n">
        <f aca="false">'Daily Data'!O2330</f>
        <v>-0.00786571778564812</v>
      </c>
      <c r="AF2331" s="11" t="n">
        <f aca="false">'Daily Data'!P2330</f>
        <v>0.0138962053341572</v>
      </c>
      <c r="AG2331" s="11" t="n">
        <f aca="false">'Daily Data'!R2330</f>
        <v>0.00971183670574675</v>
      </c>
      <c r="AI2331" s="11" t="n">
        <f aca="false">'Daily Data'!O2330</f>
        <v>-0.00786571778564812</v>
      </c>
      <c r="AJ2331" s="11" t="n">
        <f aca="false">'Daily Data'!Q2330</f>
        <v>0.0133439590075511</v>
      </c>
      <c r="AK2331" s="11" t="n">
        <f aca="false">'Daily Data'!R2330</f>
        <v>0.00971183670574675</v>
      </c>
      <c r="AM2331" s="11" t="n">
        <f aca="false">'Daily Data'!P2330</f>
        <v>0.0138962053341572</v>
      </c>
      <c r="AN2331" s="11" t="n">
        <f aca="false">'Daily Data'!Q2330</f>
        <v>0.0133439590075511</v>
      </c>
      <c r="AO2331" s="11" t="n">
        <f aca="false">'Daily Data'!R2330</f>
        <v>0.00971183670574675</v>
      </c>
      <c r="AQ2331" s="11" t="n">
        <f aca="false">'Daily Data'!O2330</f>
        <v>-0.00786571778564812</v>
      </c>
      <c r="AR2331" s="11" t="n">
        <f aca="false">'Daily Data'!P2330</f>
        <v>0.0138962053341572</v>
      </c>
      <c r="AS2331" s="11" t="n">
        <f aca="false">'Daily Data'!Q2330</f>
        <v>0.0133439590075511</v>
      </c>
      <c r="AT2331" s="11" t="n">
        <f aca="false">'Daily Data'!R2330</f>
        <v>0.00971183670574675</v>
      </c>
    </row>
    <row r="2332" customFormat="false" ht="15" hidden="false" customHeight="false" outlineLevel="0" collapsed="false">
      <c r="A2332" s="11" t="n">
        <f aca="false">'Daily Data'!O2331</f>
        <v>-0.0158849687427231</v>
      </c>
      <c r="C2332" s="11" t="n">
        <f aca="false">'Daily Data'!P2331</f>
        <v>0.0182759800934392</v>
      </c>
      <c r="E2332" s="11" t="n">
        <f aca="false">'Daily Data'!Q2331</f>
        <v>0.0172215287373969</v>
      </c>
      <c r="G2332" s="11" t="n">
        <f aca="false">'Daily Data'!R2331</f>
        <v>0.0101741700060188</v>
      </c>
      <c r="I2332" s="11" t="n">
        <f aca="false">'Daily Data'!O2331</f>
        <v>-0.0158849687427231</v>
      </c>
      <c r="J2332" s="11" t="n">
        <f aca="false">'Daily Data'!P2331</f>
        <v>0.0182759800934392</v>
      </c>
      <c r="L2332" s="11" t="n">
        <f aca="false">'Daily Data'!O2331</f>
        <v>-0.0158849687427231</v>
      </c>
      <c r="M2332" s="11" t="n">
        <f aca="false">'Daily Data'!Q2331</f>
        <v>0.0172215287373969</v>
      </c>
      <c r="O2332" s="11" t="n">
        <f aca="false">'Daily Data'!O2331</f>
        <v>-0.0158849687427231</v>
      </c>
      <c r="P2332" s="11" t="n">
        <f aca="false">'Daily Data'!R2331</f>
        <v>0.0101741700060188</v>
      </c>
      <c r="R2332" s="11" t="n">
        <f aca="false">'Daily Data'!P2331</f>
        <v>0.0182759800934392</v>
      </c>
      <c r="S2332" s="11" t="n">
        <f aca="false">'Daily Data'!Q2331</f>
        <v>0.0172215287373969</v>
      </c>
      <c r="U2332" s="11" t="n">
        <f aca="false">'Daily Data'!P2331</f>
        <v>0.0182759800934392</v>
      </c>
      <c r="V2332" s="11" t="n">
        <f aca="false">'Daily Data'!R2331</f>
        <v>0.0101741700060188</v>
      </c>
      <c r="X2332" s="11" t="n">
        <f aca="false">'Daily Data'!Q2331</f>
        <v>0.0172215287373969</v>
      </c>
      <c r="Y2332" s="11" t="n">
        <f aca="false">'Daily Data'!R2331</f>
        <v>0.0101741700060188</v>
      </c>
      <c r="AA2332" s="11" t="n">
        <f aca="false">'Daily Data'!O2331</f>
        <v>-0.0158849687427231</v>
      </c>
      <c r="AB2332" s="11" t="n">
        <f aca="false">'Daily Data'!P2331</f>
        <v>0.0182759800934392</v>
      </c>
      <c r="AC2332" s="11" t="n">
        <f aca="false">'Daily Data'!Q2331</f>
        <v>0.0172215287373969</v>
      </c>
      <c r="AE2332" s="11" t="n">
        <f aca="false">'Daily Data'!O2331</f>
        <v>-0.0158849687427231</v>
      </c>
      <c r="AF2332" s="11" t="n">
        <f aca="false">'Daily Data'!P2331</f>
        <v>0.0182759800934392</v>
      </c>
      <c r="AG2332" s="11" t="n">
        <f aca="false">'Daily Data'!R2331</f>
        <v>0.0101741700060188</v>
      </c>
      <c r="AI2332" s="11" t="n">
        <f aca="false">'Daily Data'!O2331</f>
        <v>-0.0158849687427231</v>
      </c>
      <c r="AJ2332" s="11" t="n">
        <f aca="false">'Daily Data'!Q2331</f>
        <v>0.0172215287373969</v>
      </c>
      <c r="AK2332" s="11" t="n">
        <f aca="false">'Daily Data'!R2331</f>
        <v>0.0101741700060188</v>
      </c>
      <c r="AM2332" s="11" t="n">
        <f aca="false">'Daily Data'!P2331</f>
        <v>0.0182759800934392</v>
      </c>
      <c r="AN2332" s="11" t="n">
        <f aca="false">'Daily Data'!Q2331</f>
        <v>0.0172215287373969</v>
      </c>
      <c r="AO2332" s="11" t="n">
        <f aca="false">'Daily Data'!R2331</f>
        <v>0.0101741700060188</v>
      </c>
      <c r="AQ2332" s="11" t="n">
        <f aca="false">'Daily Data'!O2331</f>
        <v>-0.0158849687427231</v>
      </c>
      <c r="AR2332" s="11" t="n">
        <f aca="false">'Daily Data'!P2331</f>
        <v>0.0182759800934392</v>
      </c>
      <c r="AS2332" s="11" t="n">
        <f aca="false">'Daily Data'!Q2331</f>
        <v>0.0172215287373969</v>
      </c>
      <c r="AT2332" s="11" t="n">
        <f aca="false">'Daily Data'!R2331</f>
        <v>0.0101741700060188</v>
      </c>
    </row>
    <row r="2333" customFormat="false" ht="15" hidden="false" customHeight="false" outlineLevel="0" collapsed="false">
      <c r="A2333" s="11" t="n">
        <f aca="false">'Daily Data'!O2332</f>
        <v>-0.0316098755536833</v>
      </c>
      <c r="C2333" s="11" t="n">
        <f aca="false">'Daily Data'!P2332</f>
        <v>0.00538044085378013</v>
      </c>
      <c r="E2333" s="11" t="n">
        <f aca="false">'Daily Data'!Q2332</f>
        <v>0.00624331240314761</v>
      </c>
      <c r="G2333" s="11" t="n">
        <f aca="false">'Daily Data'!R2332</f>
        <v>0.00301542950135762</v>
      </c>
      <c r="I2333" s="11" t="n">
        <f aca="false">'Daily Data'!O2332</f>
        <v>-0.0316098755536833</v>
      </c>
      <c r="J2333" s="11" t="n">
        <f aca="false">'Daily Data'!P2332</f>
        <v>0.00538044085378013</v>
      </c>
      <c r="L2333" s="11" t="n">
        <f aca="false">'Daily Data'!O2332</f>
        <v>-0.0316098755536833</v>
      </c>
      <c r="M2333" s="11" t="n">
        <f aca="false">'Daily Data'!Q2332</f>
        <v>0.00624331240314761</v>
      </c>
      <c r="O2333" s="11" t="n">
        <f aca="false">'Daily Data'!O2332</f>
        <v>-0.0316098755536833</v>
      </c>
      <c r="P2333" s="11" t="n">
        <f aca="false">'Daily Data'!R2332</f>
        <v>0.00301542950135762</v>
      </c>
      <c r="R2333" s="11" t="n">
        <f aca="false">'Daily Data'!P2332</f>
        <v>0.00538044085378013</v>
      </c>
      <c r="S2333" s="11" t="n">
        <f aca="false">'Daily Data'!Q2332</f>
        <v>0.00624331240314761</v>
      </c>
      <c r="U2333" s="11" t="n">
        <f aca="false">'Daily Data'!P2332</f>
        <v>0.00538044085378013</v>
      </c>
      <c r="V2333" s="11" t="n">
        <f aca="false">'Daily Data'!R2332</f>
        <v>0.00301542950135762</v>
      </c>
      <c r="X2333" s="11" t="n">
        <f aca="false">'Daily Data'!Q2332</f>
        <v>0.00624331240314761</v>
      </c>
      <c r="Y2333" s="11" t="n">
        <f aca="false">'Daily Data'!R2332</f>
        <v>0.00301542950135762</v>
      </c>
      <c r="AA2333" s="11" t="n">
        <f aca="false">'Daily Data'!O2332</f>
        <v>-0.0316098755536833</v>
      </c>
      <c r="AB2333" s="11" t="n">
        <f aca="false">'Daily Data'!P2332</f>
        <v>0.00538044085378013</v>
      </c>
      <c r="AC2333" s="11" t="n">
        <f aca="false">'Daily Data'!Q2332</f>
        <v>0.00624331240314761</v>
      </c>
      <c r="AE2333" s="11" t="n">
        <f aca="false">'Daily Data'!O2332</f>
        <v>-0.0316098755536833</v>
      </c>
      <c r="AF2333" s="11" t="n">
        <f aca="false">'Daily Data'!P2332</f>
        <v>0.00538044085378013</v>
      </c>
      <c r="AG2333" s="11" t="n">
        <f aca="false">'Daily Data'!R2332</f>
        <v>0.00301542950135762</v>
      </c>
      <c r="AI2333" s="11" t="n">
        <f aca="false">'Daily Data'!O2332</f>
        <v>-0.0316098755536833</v>
      </c>
      <c r="AJ2333" s="11" t="n">
        <f aca="false">'Daily Data'!Q2332</f>
        <v>0.00624331240314761</v>
      </c>
      <c r="AK2333" s="11" t="n">
        <f aca="false">'Daily Data'!R2332</f>
        <v>0.00301542950135762</v>
      </c>
      <c r="AM2333" s="11" t="n">
        <f aca="false">'Daily Data'!P2332</f>
        <v>0.00538044085378013</v>
      </c>
      <c r="AN2333" s="11" t="n">
        <f aca="false">'Daily Data'!Q2332</f>
        <v>0.00624331240314761</v>
      </c>
      <c r="AO2333" s="11" t="n">
        <f aca="false">'Daily Data'!R2332</f>
        <v>0.00301542950135762</v>
      </c>
      <c r="AQ2333" s="11" t="n">
        <f aca="false">'Daily Data'!O2332</f>
        <v>-0.0316098755536833</v>
      </c>
      <c r="AR2333" s="11" t="n">
        <f aca="false">'Daily Data'!P2332</f>
        <v>0.00538044085378013</v>
      </c>
      <c r="AS2333" s="11" t="n">
        <f aca="false">'Daily Data'!Q2332</f>
        <v>0.00624331240314761</v>
      </c>
      <c r="AT2333" s="11" t="n">
        <f aca="false">'Daily Data'!R2332</f>
        <v>0.00301542950135762</v>
      </c>
    </row>
    <row r="2334" customFormat="false" ht="15" hidden="false" customHeight="false" outlineLevel="0" collapsed="false">
      <c r="A2334" s="11" t="n">
        <f aca="false">'Daily Data'!O2333</f>
        <v>-0.0376133949021155</v>
      </c>
      <c r="C2334" s="11" t="n">
        <f aca="false">'Daily Data'!P2333</f>
        <v>-0.00446984126984114</v>
      </c>
      <c r="E2334" s="11" t="n">
        <f aca="false">'Daily Data'!Q2333</f>
        <v>-0.00558561135611365</v>
      </c>
      <c r="G2334" s="11" t="n">
        <f aca="false">'Daily Data'!R2333</f>
        <v>-0.000166906601648162</v>
      </c>
      <c r="I2334" s="11" t="n">
        <f aca="false">'Daily Data'!O2333</f>
        <v>-0.0376133949021155</v>
      </c>
      <c r="J2334" s="11" t="n">
        <f aca="false">'Daily Data'!P2333</f>
        <v>-0.00446984126984114</v>
      </c>
      <c r="L2334" s="11" t="n">
        <f aca="false">'Daily Data'!O2333</f>
        <v>-0.0376133949021155</v>
      </c>
      <c r="M2334" s="11" t="n">
        <f aca="false">'Daily Data'!Q2333</f>
        <v>-0.00558561135611365</v>
      </c>
      <c r="O2334" s="11" t="n">
        <f aca="false">'Daily Data'!O2333</f>
        <v>-0.0376133949021155</v>
      </c>
      <c r="P2334" s="11" t="n">
        <f aca="false">'Daily Data'!R2333</f>
        <v>-0.000166906601648162</v>
      </c>
      <c r="R2334" s="11" t="n">
        <f aca="false">'Daily Data'!P2333</f>
        <v>-0.00446984126984114</v>
      </c>
      <c r="S2334" s="11" t="n">
        <f aca="false">'Daily Data'!Q2333</f>
        <v>-0.00558561135611365</v>
      </c>
      <c r="U2334" s="11" t="n">
        <f aca="false">'Daily Data'!P2333</f>
        <v>-0.00446984126984114</v>
      </c>
      <c r="V2334" s="11" t="n">
        <f aca="false">'Daily Data'!R2333</f>
        <v>-0.000166906601648162</v>
      </c>
      <c r="X2334" s="11" t="n">
        <f aca="false">'Daily Data'!Q2333</f>
        <v>-0.00558561135611365</v>
      </c>
      <c r="Y2334" s="11" t="n">
        <f aca="false">'Daily Data'!R2333</f>
        <v>-0.000166906601648162</v>
      </c>
      <c r="AA2334" s="11" t="n">
        <f aca="false">'Daily Data'!O2333</f>
        <v>-0.0376133949021155</v>
      </c>
      <c r="AB2334" s="11" t="n">
        <f aca="false">'Daily Data'!P2333</f>
        <v>-0.00446984126984114</v>
      </c>
      <c r="AC2334" s="11" t="n">
        <f aca="false">'Daily Data'!Q2333</f>
        <v>-0.00558561135611365</v>
      </c>
      <c r="AE2334" s="11" t="n">
        <f aca="false">'Daily Data'!O2333</f>
        <v>-0.0376133949021155</v>
      </c>
      <c r="AF2334" s="11" t="n">
        <f aca="false">'Daily Data'!P2333</f>
        <v>-0.00446984126984114</v>
      </c>
      <c r="AG2334" s="11" t="n">
        <f aca="false">'Daily Data'!R2333</f>
        <v>-0.000166906601648162</v>
      </c>
      <c r="AI2334" s="11" t="n">
        <f aca="false">'Daily Data'!O2333</f>
        <v>-0.0376133949021155</v>
      </c>
      <c r="AJ2334" s="11" t="n">
        <f aca="false">'Daily Data'!Q2333</f>
        <v>-0.00558561135611365</v>
      </c>
      <c r="AK2334" s="11" t="n">
        <f aca="false">'Daily Data'!R2333</f>
        <v>-0.000166906601648162</v>
      </c>
      <c r="AM2334" s="11" t="n">
        <f aca="false">'Daily Data'!P2333</f>
        <v>-0.00446984126984114</v>
      </c>
      <c r="AN2334" s="11" t="n">
        <f aca="false">'Daily Data'!Q2333</f>
        <v>-0.00558561135611365</v>
      </c>
      <c r="AO2334" s="11" t="n">
        <f aca="false">'Daily Data'!R2333</f>
        <v>-0.000166906601648162</v>
      </c>
      <c r="AQ2334" s="11" t="n">
        <f aca="false">'Daily Data'!O2333</f>
        <v>-0.0376133949021155</v>
      </c>
      <c r="AR2334" s="11" t="n">
        <f aca="false">'Daily Data'!P2333</f>
        <v>-0.00446984126984114</v>
      </c>
      <c r="AS2334" s="11" t="n">
        <f aca="false">'Daily Data'!Q2333</f>
        <v>-0.00558561135611365</v>
      </c>
      <c r="AT2334" s="11" t="n">
        <f aca="false">'Daily Data'!R2333</f>
        <v>-0.000166906601648162</v>
      </c>
    </row>
    <row r="2335" customFormat="false" ht="15" hidden="false" customHeight="false" outlineLevel="0" collapsed="false">
      <c r="A2335" s="11" t="n">
        <f aca="false">'Daily Data'!O2334</f>
        <v>-0.0200307911188673</v>
      </c>
      <c r="C2335" s="11" t="n">
        <f aca="false">'Daily Data'!P2334</f>
        <v>-0.0125616093672148</v>
      </c>
      <c r="E2335" s="11" t="n">
        <f aca="false">'Daily Data'!Q2334</f>
        <v>-0.0120428439979485</v>
      </c>
      <c r="G2335" s="11" t="n">
        <f aca="false">'Daily Data'!R2334</f>
        <v>-0.0158312683043453</v>
      </c>
      <c r="I2335" s="11" t="n">
        <f aca="false">'Daily Data'!O2334</f>
        <v>-0.0200307911188673</v>
      </c>
      <c r="J2335" s="11" t="n">
        <f aca="false">'Daily Data'!P2334</f>
        <v>-0.0125616093672148</v>
      </c>
      <c r="L2335" s="11" t="n">
        <f aca="false">'Daily Data'!O2334</f>
        <v>-0.0200307911188673</v>
      </c>
      <c r="M2335" s="11" t="n">
        <f aca="false">'Daily Data'!Q2334</f>
        <v>-0.0120428439979485</v>
      </c>
      <c r="O2335" s="11" t="n">
        <f aca="false">'Daily Data'!O2334</f>
        <v>-0.0200307911188673</v>
      </c>
      <c r="P2335" s="11" t="n">
        <f aca="false">'Daily Data'!R2334</f>
        <v>-0.0158312683043453</v>
      </c>
      <c r="R2335" s="11" t="n">
        <f aca="false">'Daily Data'!P2334</f>
        <v>-0.0125616093672148</v>
      </c>
      <c r="S2335" s="11" t="n">
        <f aca="false">'Daily Data'!Q2334</f>
        <v>-0.0120428439979485</v>
      </c>
      <c r="U2335" s="11" t="n">
        <f aca="false">'Daily Data'!P2334</f>
        <v>-0.0125616093672148</v>
      </c>
      <c r="V2335" s="11" t="n">
        <f aca="false">'Daily Data'!R2334</f>
        <v>-0.0158312683043453</v>
      </c>
      <c r="X2335" s="11" t="n">
        <f aca="false">'Daily Data'!Q2334</f>
        <v>-0.0120428439979485</v>
      </c>
      <c r="Y2335" s="11" t="n">
        <f aca="false">'Daily Data'!R2334</f>
        <v>-0.0158312683043453</v>
      </c>
      <c r="AA2335" s="11" t="n">
        <f aca="false">'Daily Data'!O2334</f>
        <v>-0.0200307911188673</v>
      </c>
      <c r="AB2335" s="11" t="n">
        <f aca="false">'Daily Data'!P2334</f>
        <v>-0.0125616093672148</v>
      </c>
      <c r="AC2335" s="11" t="n">
        <f aca="false">'Daily Data'!Q2334</f>
        <v>-0.0120428439979485</v>
      </c>
      <c r="AE2335" s="11" t="n">
        <f aca="false">'Daily Data'!O2334</f>
        <v>-0.0200307911188673</v>
      </c>
      <c r="AF2335" s="11" t="n">
        <f aca="false">'Daily Data'!P2334</f>
        <v>-0.0125616093672148</v>
      </c>
      <c r="AG2335" s="11" t="n">
        <f aca="false">'Daily Data'!R2334</f>
        <v>-0.0158312683043453</v>
      </c>
      <c r="AI2335" s="11" t="n">
        <f aca="false">'Daily Data'!O2334</f>
        <v>-0.0200307911188673</v>
      </c>
      <c r="AJ2335" s="11" t="n">
        <f aca="false">'Daily Data'!Q2334</f>
        <v>-0.0120428439979485</v>
      </c>
      <c r="AK2335" s="11" t="n">
        <f aca="false">'Daily Data'!R2334</f>
        <v>-0.0158312683043453</v>
      </c>
      <c r="AM2335" s="11" t="n">
        <f aca="false">'Daily Data'!P2334</f>
        <v>-0.0125616093672148</v>
      </c>
      <c r="AN2335" s="11" t="n">
        <f aca="false">'Daily Data'!Q2334</f>
        <v>-0.0120428439979485</v>
      </c>
      <c r="AO2335" s="11" t="n">
        <f aca="false">'Daily Data'!R2334</f>
        <v>-0.0158312683043453</v>
      </c>
      <c r="AQ2335" s="11" t="n">
        <f aca="false">'Daily Data'!O2334</f>
        <v>-0.0200307911188673</v>
      </c>
      <c r="AR2335" s="11" t="n">
        <f aca="false">'Daily Data'!P2334</f>
        <v>-0.0125616093672148</v>
      </c>
      <c r="AS2335" s="11" t="n">
        <f aca="false">'Daily Data'!Q2334</f>
        <v>-0.0120428439979485</v>
      </c>
      <c r="AT2335" s="11" t="n">
        <f aca="false">'Daily Data'!R2334</f>
        <v>-0.0158312683043453</v>
      </c>
    </row>
    <row r="2336" customFormat="false" ht="15" hidden="false" customHeight="false" outlineLevel="0" collapsed="false">
      <c r="A2336" s="11" t="n">
        <f aca="false">'Daily Data'!O2335</f>
        <v>0.0390889233021654</v>
      </c>
      <c r="C2336" s="11" t="n">
        <f aca="false">'Daily Data'!P2335</f>
        <v>-0.0136295337571904</v>
      </c>
      <c r="E2336" s="11" t="n">
        <f aca="false">'Daily Data'!Q2335</f>
        <v>-0.0133804181425837</v>
      </c>
      <c r="G2336" s="11" t="n">
        <f aca="false">'Daily Data'!R2335</f>
        <v>-0.0198680376552723</v>
      </c>
      <c r="I2336" s="11" t="n">
        <f aca="false">'Daily Data'!O2335</f>
        <v>0.0390889233021654</v>
      </c>
      <c r="J2336" s="11" t="n">
        <f aca="false">'Daily Data'!P2335</f>
        <v>-0.0136295337571904</v>
      </c>
      <c r="L2336" s="11" t="n">
        <f aca="false">'Daily Data'!O2335</f>
        <v>0.0390889233021654</v>
      </c>
      <c r="M2336" s="11" t="n">
        <f aca="false">'Daily Data'!Q2335</f>
        <v>-0.0133804181425837</v>
      </c>
      <c r="O2336" s="11" t="n">
        <f aca="false">'Daily Data'!O2335</f>
        <v>0.0390889233021654</v>
      </c>
      <c r="P2336" s="11" t="n">
        <f aca="false">'Daily Data'!R2335</f>
        <v>-0.0198680376552723</v>
      </c>
      <c r="R2336" s="11" t="n">
        <f aca="false">'Daily Data'!P2335</f>
        <v>-0.0136295337571904</v>
      </c>
      <c r="S2336" s="11" t="n">
        <f aca="false">'Daily Data'!Q2335</f>
        <v>-0.0133804181425837</v>
      </c>
      <c r="U2336" s="11" t="n">
        <f aca="false">'Daily Data'!P2335</f>
        <v>-0.0136295337571904</v>
      </c>
      <c r="V2336" s="11" t="n">
        <f aca="false">'Daily Data'!R2335</f>
        <v>-0.0198680376552723</v>
      </c>
      <c r="X2336" s="11" t="n">
        <f aca="false">'Daily Data'!Q2335</f>
        <v>-0.0133804181425837</v>
      </c>
      <c r="Y2336" s="11" t="n">
        <f aca="false">'Daily Data'!R2335</f>
        <v>-0.0198680376552723</v>
      </c>
      <c r="AA2336" s="11" t="n">
        <f aca="false">'Daily Data'!O2335</f>
        <v>0.0390889233021654</v>
      </c>
      <c r="AB2336" s="11" t="n">
        <f aca="false">'Daily Data'!P2335</f>
        <v>-0.0136295337571904</v>
      </c>
      <c r="AC2336" s="11" t="n">
        <f aca="false">'Daily Data'!Q2335</f>
        <v>-0.0133804181425837</v>
      </c>
      <c r="AE2336" s="11" t="n">
        <f aca="false">'Daily Data'!O2335</f>
        <v>0.0390889233021654</v>
      </c>
      <c r="AF2336" s="11" t="n">
        <f aca="false">'Daily Data'!P2335</f>
        <v>-0.0136295337571904</v>
      </c>
      <c r="AG2336" s="11" t="n">
        <f aca="false">'Daily Data'!R2335</f>
        <v>-0.0198680376552723</v>
      </c>
      <c r="AI2336" s="11" t="n">
        <f aca="false">'Daily Data'!O2335</f>
        <v>0.0390889233021654</v>
      </c>
      <c r="AJ2336" s="11" t="n">
        <f aca="false">'Daily Data'!Q2335</f>
        <v>-0.0133804181425837</v>
      </c>
      <c r="AK2336" s="11" t="n">
        <f aca="false">'Daily Data'!R2335</f>
        <v>-0.0198680376552723</v>
      </c>
      <c r="AM2336" s="11" t="n">
        <f aca="false">'Daily Data'!P2335</f>
        <v>-0.0136295337571904</v>
      </c>
      <c r="AN2336" s="11" t="n">
        <f aca="false">'Daily Data'!Q2335</f>
        <v>-0.0133804181425837</v>
      </c>
      <c r="AO2336" s="11" t="n">
        <f aca="false">'Daily Data'!R2335</f>
        <v>-0.0198680376552723</v>
      </c>
      <c r="AQ2336" s="11" t="n">
        <f aca="false">'Daily Data'!O2335</f>
        <v>0.0390889233021654</v>
      </c>
      <c r="AR2336" s="11" t="n">
        <f aca="false">'Daily Data'!P2335</f>
        <v>-0.0136295337571904</v>
      </c>
      <c r="AS2336" s="11" t="n">
        <f aca="false">'Daily Data'!Q2335</f>
        <v>-0.0133804181425837</v>
      </c>
      <c r="AT2336" s="11" t="n">
        <f aca="false">'Daily Data'!R2335</f>
        <v>-0.0198680376552723</v>
      </c>
    </row>
    <row r="2337" customFormat="false" ht="15" hidden="false" customHeight="false" outlineLevel="0" collapsed="false">
      <c r="A2337" s="11" t="n">
        <f aca="false">'Daily Data'!O2336</f>
        <v>0.0243021405458426</v>
      </c>
      <c r="C2337" s="11" t="n">
        <f aca="false">'Daily Data'!P2336</f>
        <v>0.000454849600982224</v>
      </c>
      <c r="E2337" s="11" t="n">
        <f aca="false">'Daily Data'!Q2336</f>
        <v>-5.55555555555556E-006</v>
      </c>
      <c r="G2337" s="11" t="n">
        <f aca="false">'Daily Data'!R2336</f>
        <v>0.000897837186073983</v>
      </c>
      <c r="I2337" s="11" t="n">
        <f aca="false">'Daily Data'!O2336</f>
        <v>0.0243021405458426</v>
      </c>
      <c r="J2337" s="11" t="n">
        <f aca="false">'Daily Data'!P2336</f>
        <v>0.000454849600982224</v>
      </c>
      <c r="L2337" s="11" t="n">
        <f aca="false">'Daily Data'!O2336</f>
        <v>0.0243021405458426</v>
      </c>
      <c r="M2337" s="11" t="n">
        <f aca="false">'Daily Data'!Q2336</f>
        <v>-5.55555555555556E-006</v>
      </c>
      <c r="O2337" s="11" t="n">
        <f aca="false">'Daily Data'!O2336</f>
        <v>0.0243021405458426</v>
      </c>
      <c r="P2337" s="11" t="n">
        <f aca="false">'Daily Data'!R2336</f>
        <v>0.000897837186073983</v>
      </c>
      <c r="R2337" s="11" t="n">
        <f aca="false">'Daily Data'!P2336</f>
        <v>0.000454849600982224</v>
      </c>
      <c r="S2337" s="11" t="n">
        <f aca="false">'Daily Data'!Q2336</f>
        <v>-5.55555555555556E-006</v>
      </c>
      <c r="U2337" s="11" t="n">
        <f aca="false">'Daily Data'!P2336</f>
        <v>0.000454849600982224</v>
      </c>
      <c r="V2337" s="11" t="n">
        <f aca="false">'Daily Data'!R2336</f>
        <v>0.000897837186073983</v>
      </c>
      <c r="X2337" s="11" t="n">
        <f aca="false">'Daily Data'!Q2336</f>
        <v>-5.55555555555556E-006</v>
      </c>
      <c r="Y2337" s="11" t="n">
        <f aca="false">'Daily Data'!R2336</f>
        <v>0.000897837186073983</v>
      </c>
      <c r="AA2337" s="11" t="n">
        <f aca="false">'Daily Data'!O2336</f>
        <v>0.0243021405458426</v>
      </c>
      <c r="AB2337" s="11" t="n">
        <f aca="false">'Daily Data'!P2336</f>
        <v>0.000454849600982224</v>
      </c>
      <c r="AC2337" s="11" t="n">
        <f aca="false">'Daily Data'!Q2336</f>
        <v>-5.55555555555556E-006</v>
      </c>
      <c r="AE2337" s="11" t="n">
        <f aca="false">'Daily Data'!O2336</f>
        <v>0.0243021405458426</v>
      </c>
      <c r="AF2337" s="11" t="n">
        <f aca="false">'Daily Data'!P2336</f>
        <v>0.000454849600982224</v>
      </c>
      <c r="AG2337" s="11" t="n">
        <f aca="false">'Daily Data'!R2336</f>
        <v>0.000897837186073983</v>
      </c>
      <c r="AI2337" s="11" t="n">
        <f aca="false">'Daily Data'!O2336</f>
        <v>0.0243021405458426</v>
      </c>
      <c r="AJ2337" s="11" t="n">
        <f aca="false">'Daily Data'!Q2336</f>
        <v>-5.55555555555556E-006</v>
      </c>
      <c r="AK2337" s="11" t="n">
        <f aca="false">'Daily Data'!R2336</f>
        <v>0.000897837186073983</v>
      </c>
      <c r="AM2337" s="11" t="n">
        <f aca="false">'Daily Data'!P2336</f>
        <v>0.000454849600982224</v>
      </c>
      <c r="AN2337" s="11" t="n">
        <f aca="false">'Daily Data'!Q2336</f>
        <v>-5.55555555555556E-006</v>
      </c>
      <c r="AO2337" s="11" t="n">
        <f aca="false">'Daily Data'!R2336</f>
        <v>0.000897837186073983</v>
      </c>
      <c r="AQ2337" s="11" t="n">
        <f aca="false">'Daily Data'!O2336</f>
        <v>0.0243021405458426</v>
      </c>
      <c r="AR2337" s="11" t="n">
        <f aca="false">'Daily Data'!P2336</f>
        <v>0.000454849600982224</v>
      </c>
      <c r="AS2337" s="11" t="n">
        <f aca="false">'Daily Data'!Q2336</f>
        <v>-5.55555555555556E-006</v>
      </c>
      <c r="AT2337" s="11" t="n">
        <f aca="false">'Daily Data'!R2336</f>
        <v>0.000897837186073983</v>
      </c>
    </row>
    <row r="2338" customFormat="false" ht="15" hidden="false" customHeight="false" outlineLevel="0" collapsed="false">
      <c r="A2338" s="11" t="n">
        <f aca="false">'Daily Data'!O2337</f>
        <v>-2.96294624496287E-005</v>
      </c>
      <c r="C2338" s="11" t="n">
        <f aca="false">'Daily Data'!P2337</f>
        <v>0.007817730224472</v>
      </c>
      <c r="E2338" s="11" t="n">
        <f aca="false">'Daily Data'!Q2337</f>
        <v>0.00900094398019195</v>
      </c>
      <c r="G2338" s="11" t="n">
        <f aca="false">'Daily Data'!R2337</f>
        <v>0.00245703205573448</v>
      </c>
      <c r="I2338" s="11" t="n">
        <f aca="false">'Daily Data'!O2337</f>
        <v>-2.96294624496287E-005</v>
      </c>
      <c r="J2338" s="11" t="n">
        <f aca="false">'Daily Data'!P2337</f>
        <v>0.007817730224472</v>
      </c>
      <c r="L2338" s="11" t="n">
        <f aca="false">'Daily Data'!O2337</f>
        <v>-2.96294624496287E-005</v>
      </c>
      <c r="M2338" s="11" t="n">
        <f aca="false">'Daily Data'!Q2337</f>
        <v>0.00900094398019195</v>
      </c>
      <c r="O2338" s="11" t="n">
        <f aca="false">'Daily Data'!O2337</f>
        <v>-2.96294624496287E-005</v>
      </c>
      <c r="P2338" s="11" t="n">
        <f aca="false">'Daily Data'!R2337</f>
        <v>0.00245703205573448</v>
      </c>
      <c r="R2338" s="11" t="n">
        <f aca="false">'Daily Data'!P2337</f>
        <v>0.007817730224472</v>
      </c>
      <c r="S2338" s="11" t="n">
        <f aca="false">'Daily Data'!Q2337</f>
        <v>0.00900094398019195</v>
      </c>
      <c r="U2338" s="11" t="n">
        <f aca="false">'Daily Data'!P2337</f>
        <v>0.007817730224472</v>
      </c>
      <c r="V2338" s="11" t="n">
        <f aca="false">'Daily Data'!R2337</f>
        <v>0.00245703205573448</v>
      </c>
      <c r="X2338" s="11" t="n">
        <f aca="false">'Daily Data'!Q2337</f>
        <v>0.00900094398019195</v>
      </c>
      <c r="Y2338" s="11" t="n">
        <f aca="false">'Daily Data'!R2337</f>
        <v>0.00245703205573448</v>
      </c>
      <c r="AA2338" s="11" t="n">
        <f aca="false">'Daily Data'!O2337</f>
        <v>-2.96294624496287E-005</v>
      </c>
      <c r="AB2338" s="11" t="n">
        <f aca="false">'Daily Data'!P2337</f>
        <v>0.007817730224472</v>
      </c>
      <c r="AC2338" s="11" t="n">
        <f aca="false">'Daily Data'!Q2337</f>
        <v>0.00900094398019195</v>
      </c>
      <c r="AE2338" s="11" t="n">
        <f aca="false">'Daily Data'!O2337</f>
        <v>-2.96294624496287E-005</v>
      </c>
      <c r="AF2338" s="11" t="n">
        <f aca="false">'Daily Data'!P2337</f>
        <v>0.007817730224472</v>
      </c>
      <c r="AG2338" s="11" t="n">
        <f aca="false">'Daily Data'!R2337</f>
        <v>0.00245703205573448</v>
      </c>
      <c r="AI2338" s="11" t="n">
        <f aca="false">'Daily Data'!O2337</f>
        <v>-2.96294624496287E-005</v>
      </c>
      <c r="AJ2338" s="11" t="n">
        <f aca="false">'Daily Data'!Q2337</f>
        <v>0.00900094398019195</v>
      </c>
      <c r="AK2338" s="11" t="n">
        <f aca="false">'Daily Data'!R2337</f>
        <v>0.00245703205573448</v>
      </c>
      <c r="AM2338" s="11" t="n">
        <f aca="false">'Daily Data'!P2337</f>
        <v>0.007817730224472</v>
      </c>
      <c r="AN2338" s="11" t="n">
        <f aca="false">'Daily Data'!Q2337</f>
        <v>0.00900094398019195</v>
      </c>
      <c r="AO2338" s="11" t="n">
        <f aca="false">'Daily Data'!R2337</f>
        <v>0.00245703205573448</v>
      </c>
      <c r="AQ2338" s="11" t="n">
        <f aca="false">'Daily Data'!O2337</f>
        <v>-2.96294624496287E-005</v>
      </c>
      <c r="AR2338" s="11" t="n">
        <f aca="false">'Daily Data'!P2337</f>
        <v>0.007817730224472</v>
      </c>
      <c r="AS2338" s="11" t="n">
        <f aca="false">'Daily Data'!Q2337</f>
        <v>0.00900094398019195</v>
      </c>
      <c r="AT2338" s="11" t="n">
        <f aca="false">'Daily Data'!R2337</f>
        <v>0.00245703205573448</v>
      </c>
    </row>
    <row r="2339" customFormat="false" ht="15" hidden="false" customHeight="false" outlineLevel="0" collapsed="false">
      <c r="A2339" s="11" t="n">
        <f aca="false">'Daily Data'!O2338</f>
        <v>-0.00843764443855962</v>
      </c>
      <c r="C2339" s="11" t="n">
        <f aca="false">'Daily Data'!P2338</f>
        <v>0.00267937595129379</v>
      </c>
      <c r="E2339" s="11" t="n">
        <f aca="false">'Daily Data'!Q2338</f>
        <v>0.00137477020132296</v>
      </c>
      <c r="G2339" s="11" t="n">
        <f aca="false">'Daily Data'!R2338</f>
        <v>-0.00711951224934423</v>
      </c>
      <c r="I2339" s="11" t="n">
        <f aca="false">'Daily Data'!O2338</f>
        <v>-0.00843764443855962</v>
      </c>
      <c r="J2339" s="11" t="n">
        <f aca="false">'Daily Data'!P2338</f>
        <v>0.00267937595129379</v>
      </c>
      <c r="L2339" s="11" t="n">
        <f aca="false">'Daily Data'!O2338</f>
        <v>-0.00843764443855962</v>
      </c>
      <c r="M2339" s="11" t="n">
        <f aca="false">'Daily Data'!Q2338</f>
        <v>0.00137477020132296</v>
      </c>
      <c r="O2339" s="11" t="n">
        <f aca="false">'Daily Data'!O2338</f>
        <v>-0.00843764443855962</v>
      </c>
      <c r="P2339" s="11" t="n">
        <f aca="false">'Daily Data'!R2338</f>
        <v>-0.00711951224934423</v>
      </c>
      <c r="R2339" s="11" t="n">
        <f aca="false">'Daily Data'!P2338</f>
        <v>0.00267937595129379</v>
      </c>
      <c r="S2339" s="11" t="n">
        <f aca="false">'Daily Data'!Q2338</f>
        <v>0.00137477020132296</v>
      </c>
      <c r="U2339" s="11" t="n">
        <f aca="false">'Daily Data'!P2338</f>
        <v>0.00267937595129379</v>
      </c>
      <c r="V2339" s="11" t="n">
        <f aca="false">'Daily Data'!R2338</f>
        <v>-0.00711951224934423</v>
      </c>
      <c r="X2339" s="11" t="n">
        <f aca="false">'Daily Data'!Q2338</f>
        <v>0.00137477020132296</v>
      </c>
      <c r="Y2339" s="11" t="n">
        <f aca="false">'Daily Data'!R2338</f>
        <v>-0.00711951224934423</v>
      </c>
      <c r="AA2339" s="11" t="n">
        <f aca="false">'Daily Data'!O2338</f>
        <v>-0.00843764443855962</v>
      </c>
      <c r="AB2339" s="11" t="n">
        <f aca="false">'Daily Data'!P2338</f>
        <v>0.00267937595129379</v>
      </c>
      <c r="AC2339" s="11" t="n">
        <f aca="false">'Daily Data'!Q2338</f>
        <v>0.00137477020132296</v>
      </c>
      <c r="AE2339" s="11" t="n">
        <f aca="false">'Daily Data'!O2338</f>
        <v>-0.00843764443855962</v>
      </c>
      <c r="AF2339" s="11" t="n">
        <f aca="false">'Daily Data'!P2338</f>
        <v>0.00267937595129379</v>
      </c>
      <c r="AG2339" s="11" t="n">
        <f aca="false">'Daily Data'!R2338</f>
        <v>-0.00711951224934423</v>
      </c>
      <c r="AI2339" s="11" t="n">
        <f aca="false">'Daily Data'!O2338</f>
        <v>-0.00843764443855962</v>
      </c>
      <c r="AJ2339" s="11" t="n">
        <f aca="false">'Daily Data'!Q2338</f>
        <v>0.00137477020132296</v>
      </c>
      <c r="AK2339" s="11" t="n">
        <f aca="false">'Daily Data'!R2338</f>
        <v>-0.00711951224934423</v>
      </c>
      <c r="AM2339" s="11" t="n">
        <f aca="false">'Daily Data'!P2338</f>
        <v>0.00267937595129379</v>
      </c>
      <c r="AN2339" s="11" t="n">
        <f aca="false">'Daily Data'!Q2338</f>
        <v>0.00137477020132296</v>
      </c>
      <c r="AO2339" s="11" t="n">
        <f aca="false">'Daily Data'!R2338</f>
        <v>-0.00711951224934423</v>
      </c>
      <c r="AQ2339" s="11" t="n">
        <f aca="false">'Daily Data'!O2338</f>
        <v>-0.00843764443855962</v>
      </c>
      <c r="AR2339" s="11" t="n">
        <f aca="false">'Daily Data'!P2338</f>
        <v>0.00267937595129379</v>
      </c>
      <c r="AS2339" s="11" t="n">
        <f aca="false">'Daily Data'!Q2338</f>
        <v>0.00137477020132296</v>
      </c>
      <c r="AT2339" s="11" t="n">
        <f aca="false">'Daily Data'!R2338</f>
        <v>-0.00711951224934423</v>
      </c>
    </row>
    <row r="2340" customFormat="false" ht="15" hidden="false" customHeight="false" outlineLevel="0" collapsed="false">
      <c r="A2340" s="11" t="n">
        <f aca="false">'Daily Data'!O2339</f>
        <v>-0.0303424296071488</v>
      </c>
      <c r="C2340" s="11" t="n">
        <f aca="false">'Daily Data'!P2339</f>
        <v>0.00278148198747966</v>
      </c>
      <c r="E2340" s="11" t="n">
        <f aca="false">'Daily Data'!Q2339</f>
        <v>0.00330265984602511</v>
      </c>
      <c r="G2340" s="11" t="n">
        <f aca="false">'Daily Data'!R2339</f>
        <v>0.00703622492897264</v>
      </c>
      <c r="I2340" s="11" t="n">
        <f aca="false">'Daily Data'!O2339</f>
        <v>-0.0303424296071488</v>
      </c>
      <c r="J2340" s="11" t="n">
        <f aca="false">'Daily Data'!P2339</f>
        <v>0.00278148198747966</v>
      </c>
      <c r="L2340" s="11" t="n">
        <f aca="false">'Daily Data'!O2339</f>
        <v>-0.0303424296071488</v>
      </c>
      <c r="M2340" s="11" t="n">
        <f aca="false">'Daily Data'!Q2339</f>
        <v>0.00330265984602511</v>
      </c>
      <c r="O2340" s="11" t="n">
        <f aca="false">'Daily Data'!O2339</f>
        <v>-0.0303424296071488</v>
      </c>
      <c r="P2340" s="11" t="n">
        <f aca="false">'Daily Data'!R2339</f>
        <v>0.00703622492897264</v>
      </c>
      <c r="R2340" s="11" t="n">
        <f aca="false">'Daily Data'!P2339</f>
        <v>0.00278148198747966</v>
      </c>
      <c r="S2340" s="11" t="n">
        <f aca="false">'Daily Data'!Q2339</f>
        <v>0.00330265984602511</v>
      </c>
      <c r="U2340" s="11" t="n">
        <f aca="false">'Daily Data'!P2339</f>
        <v>0.00278148198747966</v>
      </c>
      <c r="V2340" s="11" t="n">
        <f aca="false">'Daily Data'!R2339</f>
        <v>0.00703622492897264</v>
      </c>
      <c r="X2340" s="11" t="n">
        <f aca="false">'Daily Data'!Q2339</f>
        <v>0.00330265984602511</v>
      </c>
      <c r="Y2340" s="11" t="n">
        <f aca="false">'Daily Data'!R2339</f>
        <v>0.00703622492897264</v>
      </c>
      <c r="AA2340" s="11" t="n">
        <f aca="false">'Daily Data'!O2339</f>
        <v>-0.0303424296071488</v>
      </c>
      <c r="AB2340" s="11" t="n">
        <f aca="false">'Daily Data'!P2339</f>
        <v>0.00278148198747966</v>
      </c>
      <c r="AC2340" s="11" t="n">
        <f aca="false">'Daily Data'!Q2339</f>
        <v>0.00330265984602511</v>
      </c>
      <c r="AE2340" s="11" t="n">
        <f aca="false">'Daily Data'!O2339</f>
        <v>-0.0303424296071488</v>
      </c>
      <c r="AF2340" s="11" t="n">
        <f aca="false">'Daily Data'!P2339</f>
        <v>0.00278148198747966</v>
      </c>
      <c r="AG2340" s="11" t="n">
        <f aca="false">'Daily Data'!R2339</f>
        <v>0.00703622492897264</v>
      </c>
      <c r="AI2340" s="11" t="n">
        <f aca="false">'Daily Data'!O2339</f>
        <v>-0.0303424296071488</v>
      </c>
      <c r="AJ2340" s="11" t="n">
        <f aca="false">'Daily Data'!Q2339</f>
        <v>0.00330265984602511</v>
      </c>
      <c r="AK2340" s="11" t="n">
        <f aca="false">'Daily Data'!R2339</f>
        <v>0.00703622492897264</v>
      </c>
      <c r="AM2340" s="11" t="n">
        <f aca="false">'Daily Data'!P2339</f>
        <v>0.00278148198747966</v>
      </c>
      <c r="AN2340" s="11" t="n">
        <f aca="false">'Daily Data'!Q2339</f>
        <v>0.00330265984602511</v>
      </c>
      <c r="AO2340" s="11" t="n">
        <f aca="false">'Daily Data'!R2339</f>
        <v>0.00703622492897264</v>
      </c>
      <c r="AQ2340" s="11" t="n">
        <f aca="false">'Daily Data'!O2339</f>
        <v>-0.0303424296071488</v>
      </c>
      <c r="AR2340" s="11" t="n">
        <f aca="false">'Daily Data'!P2339</f>
        <v>0.00278148198747966</v>
      </c>
      <c r="AS2340" s="11" t="n">
        <f aca="false">'Daily Data'!Q2339</f>
        <v>0.00330265984602511</v>
      </c>
      <c r="AT2340" s="11" t="n">
        <f aca="false">'Daily Data'!R2339</f>
        <v>0.00703622492897264</v>
      </c>
    </row>
    <row r="2341" customFormat="false" ht="15" hidden="false" customHeight="false" outlineLevel="0" collapsed="false">
      <c r="A2341" s="11" t="n">
        <f aca="false">'Daily Data'!O2340</f>
        <v>0.0200880895944267</v>
      </c>
      <c r="C2341" s="11" t="n">
        <f aca="false">'Daily Data'!P2340</f>
        <v>-0.00409274901604602</v>
      </c>
      <c r="E2341" s="11" t="n">
        <f aca="false">'Daily Data'!Q2340</f>
        <v>-0.00522629195416343</v>
      </c>
      <c r="G2341" s="11" t="n">
        <f aca="false">'Daily Data'!R2340</f>
        <v>-0.00869898434614621</v>
      </c>
      <c r="I2341" s="11" t="n">
        <f aca="false">'Daily Data'!O2340</f>
        <v>0.0200880895944267</v>
      </c>
      <c r="J2341" s="11" t="n">
        <f aca="false">'Daily Data'!P2340</f>
        <v>-0.00409274901604602</v>
      </c>
      <c r="L2341" s="11" t="n">
        <f aca="false">'Daily Data'!O2340</f>
        <v>0.0200880895944267</v>
      </c>
      <c r="M2341" s="11" t="n">
        <f aca="false">'Daily Data'!Q2340</f>
        <v>-0.00522629195416343</v>
      </c>
      <c r="O2341" s="11" t="n">
        <f aca="false">'Daily Data'!O2340</f>
        <v>0.0200880895944267</v>
      </c>
      <c r="P2341" s="11" t="n">
        <f aca="false">'Daily Data'!R2340</f>
        <v>-0.00869898434614621</v>
      </c>
      <c r="R2341" s="11" t="n">
        <f aca="false">'Daily Data'!P2340</f>
        <v>-0.00409274901604602</v>
      </c>
      <c r="S2341" s="11" t="n">
        <f aca="false">'Daily Data'!Q2340</f>
        <v>-0.00522629195416343</v>
      </c>
      <c r="U2341" s="11" t="n">
        <f aca="false">'Daily Data'!P2340</f>
        <v>-0.00409274901604602</v>
      </c>
      <c r="V2341" s="11" t="n">
        <f aca="false">'Daily Data'!R2340</f>
        <v>-0.00869898434614621</v>
      </c>
      <c r="X2341" s="11" t="n">
        <f aca="false">'Daily Data'!Q2340</f>
        <v>-0.00522629195416343</v>
      </c>
      <c r="Y2341" s="11" t="n">
        <f aca="false">'Daily Data'!R2340</f>
        <v>-0.00869898434614621</v>
      </c>
      <c r="AA2341" s="11" t="n">
        <f aca="false">'Daily Data'!O2340</f>
        <v>0.0200880895944267</v>
      </c>
      <c r="AB2341" s="11" t="n">
        <f aca="false">'Daily Data'!P2340</f>
        <v>-0.00409274901604602</v>
      </c>
      <c r="AC2341" s="11" t="n">
        <f aca="false">'Daily Data'!Q2340</f>
        <v>-0.00522629195416343</v>
      </c>
      <c r="AE2341" s="11" t="n">
        <f aca="false">'Daily Data'!O2340</f>
        <v>0.0200880895944267</v>
      </c>
      <c r="AF2341" s="11" t="n">
        <f aca="false">'Daily Data'!P2340</f>
        <v>-0.00409274901604602</v>
      </c>
      <c r="AG2341" s="11" t="n">
        <f aca="false">'Daily Data'!R2340</f>
        <v>-0.00869898434614621</v>
      </c>
      <c r="AI2341" s="11" t="n">
        <f aca="false">'Daily Data'!O2340</f>
        <v>0.0200880895944267</v>
      </c>
      <c r="AJ2341" s="11" t="n">
        <f aca="false">'Daily Data'!Q2340</f>
        <v>-0.00522629195416343</v>
      </c>
      <c r="AK2341" s="11" t="n">
        <f aca="false">'Daily Data'!R2340</f>
        <v>-0.00869898434614621</v>
      </c>
      <c r="AM2341" s="11" t="n">
        <f aca="false">'Daily Data'!P2340</f>
        <v>-0.00409274901604602</v>
      </c>
      <c r="AN2341" s="11" t="n">
        <f aca="false">'Daily Data'!Q2340</f>
        <v>-0.00522629195416343</v>
      </c>
      <c r="AO2341" s="11" t="n">
        <f aca="false">'Daily Data'!R2340</f>
        <v>-0.00869898434614621</v>
      </c>
      <c r="AQ2341" s="11" t="n">
        <f aca="false">'Daily Data'!O2340</f>
        <v>0.0200880895944267</v>
      </c>
      <c r="AR2341" s="11" t="n">
        <f aca="false">'Daily Data'!P2340</f>
        <v>-0.00409274901604602</v>
      </c>
      <c r="AS2341" s="11" t="n">
        <f aca="false">'Daily Data'!Q2340</f>
        <v>-0.00522629195416343</v>
      </c>
      <c r="AT2341" s="11" t="n">
        <f aca="false">'Daily Data'!R2340</f>
        <v>-0.00869898434614621</v>
      </c>
    </row>
    <row r="2342" customFormat="false" ht="15" hidden="false" customHeight="false" outlineLevel="0" collapsed="false">
      <c r="A2342" s="11" t="n">
        <f aca="false">'Daily Data'!O2341</f>
        <v>0.000454674436712691</v>
      </c>
      <c r="C2342" s="11" t="n">
        <f aca="false">'Daily Data'!P2341</f>
        <v>-0.00775749354005158</v>
      </c>
      <c r="E2342" s="11" t="n">
        <f aca="false">'Daily Data'!Q2341</f>
        <v>-0.00718721470296376</v>
      </c>
      <c r="G2342" s="11" t="n">
        <f aca="false">'Daily Data'!R2341</f>
        <v>0.00487271204265442</v>
      </c>
      <c r="I2342" s="11" t="n">
        <f aca="false">'Daily Data'!O2341</f>
        <v>0.000454674436712691</v>
      </c>
      <c r="J2342" s="11" t="n">
        <f aca="false">'Daily Data'!P2341</f>
        <v>-0.00775749354005158</v>
      </c>
      <c r="L2342" s="11" t="n">
        <f aca="false">'Daily Data'!O2341</f>
        <v>0.000454674436712691</v>
      </c>
      <c r="M2342" s="11" t="n">
        <f aca="false">'Daily Data'!Q2341</f>
        <v>-0.00718721470296376</v>
      </c>
      <c r="O2342" s="11" t="n">
        <f aca="false">'Daily Data'!O2341</f>
        <v>0.000454674436712691</v>
      </c>
      <c r="P2342" s="11" t="n">
        <f aca="false">'Daily Data'!R2341</f>
        <v>0.00487271204265442</v>
      </c>
      <c r="R2342" s="11" t="n">
        <f aca="false">'Daily Data'!P2341</f>
        <v>-0.00775749354005158</v>
      </c>
      <c r="S2342" s="11" t="n">
        <f aca="false">'Daily Data'!Q2341</f>
        <v>-0.00718721470296376</v>
      </c>
      <c r="U2342" s="11" t="n">
        <f aca="false">'Daily Data'!P2341</f>
        <v>-0.00775749354005158</v>
      </c>
      <c r="V2342" s="11" t="n">
        <f aca="false">'Daily Data'!R2341</f>
        <v>0.00487271204265442</v>
      </c>
      <c r="X2342" s="11" t="n">
        <f aca="false">'Daily Data'!Q2341</f>
        <v>-0.00718721470296376</v>
      </c>
      <c r="Y2342" s="11" t="n">
        <f aca="false">'Daily Data'!R2341</f>
        <v>0.00487271204265442</v>
      </c>
      <c r="AA2342" s="11" t="n">
        <f aca="false">'Daily Data'!O2341</f>
        <v>0.000454674436712691</v>
      </c>
      <c r="AB2342" s="11" t="n">
        <f aca="false">'Daily Data'!P2341</f>
        <v>-0.00775749354005158</v>
      </c>
      <c r="AC2342" s="11" t="n">
        <f aca="false">'Daily Data'!Q2341</f>
        <v>-0.00718721470296376</v>
      </c>
      <c r="AE2342" s="11" t="n">
        <f aca="false">'Daily Data'!O2341</f>
        <v>0.000454674436712691</v>
      </c>
      <c r="AF2342" s="11" t="n">
        <f aca="false">'Daily Data'!P2341</f>
        <v>-0.00775749354005158</v>
      </c>
      <c r="AG2342" s="11" t="n">
        <f aca="false">'Daily Data'!R2341</f>
        <v>0.00487271204265442</v>
      </c>
      <c r="AI2342" s="11" t="n">
        <f aca="false">'Daily Data'!O2341</f>
        <v>0.000454674436712691</v>
      </c>
      <c r="AJ2342" s="11" t="n">
        <f aca="false">'Daily Data'!Q2341</f>
        <v>-0.00718721470296376</v>
      </c>
      <c r="AK2342" s="11" t="n">
        <f aca="false">'Daily Data'!R2341</f>
        <v>0.00487271204265442</v>
      </c>
      <c r="AM2342" s="11" t="n">
        <f aca="false">'Daily Data'!P2341</f>
        <v>-0.00775749354005158</v>
      </c>
      <c r="AN2342" s="11" t="n">
        <f aca="false">'Daily Data'!Q2341</f>
        <v>-0.00718721470296376</v>
      </c>
      <c r="AO2342" s="11" t="n">
        <f aca="false">'Daily Data'!R2341</f>
        <v>0.00487271204265442</v>
      </c>
      <c r="AQ2342" s="11" t="n">
        <f aca="false">'Daily Data'!O2341</f>
        <v>0.000454674436712691</v>
      </c>
      <c r="AR2342" s="11" t="n">
        <f aca="false">'Daily Data'!P2341</f>
        <v>-0.00775749354005158</v>
      </c>
      <c r="AS2342" s="11" t="n">
        <f aca="false">'Daily Data'!Q2341</f>
        <v>-0.00718721470296376</v>
      </c>
      <c r="AT2342" s="11" t="n">
        <f aca="false">'Daily Data'!R2341</f>
        <v>0.00487271204265442</v>
      </c>
    </row>
    <row r="2343" customFormat="false" ht="15" hidden="false" customHeight="false" outlineLevel="0" collapsed="false">
      <c r="A2343" s="11" t="n">
        <f aca="false">'Daily Data'!O2342</f>
        <v>-0.015296563118256</v>
      </c>
      <c r="C2343" s="11" t="n">
        <f aca="false">'Daily Data'!P2342</f>
        <v>-0.00368202614379095</v>
      </c>
      <c r="E2343" s="11" t="n">
        <f aca="false">'Daily Data'!Q2342</f>
        <v>-0.0030659283646068</v>
      </c>
      <c r="G2343" s="11" t="n">
        <f aca="false">'Daily Data'!R2342</f>
        <v>0.00908981752214037</v>
      </c>
      <c r="I2343" s="11" t="n">
        <f aca="false">'Daily Data'!O2342</f>
        <v>-0.015296563118256</v>
      </c>
      <c r="J2343" s="11" t="n">
        <f aca="false">'Daily Data'!P2342</f>
        <v>-0.00368202614379095</v>
      </c>
      <c r="L2343" s="11" t="n">
        <f aca="false">'Daily Data'!O2342</f>
        <v>-0.015296563118256</v>
      </c>
      <c r="M2343" s="11" t="n">
        <f aca="false">'Daily Data'!Q2342</f>
        <v>-0.0030659283646068</v>
      </c>
      <c r="O2343" s="11" t="n">
        <f aca="false">'Daily Data'!O2342</f>
        <v>-0.015296563118256</v>
      </c>
      <c r="P2343" s="11" t="n">
        <f aca="false">'Daily Data'!R2342</f>
        <v>0.00908981752214037</v>
      </c>
      <c r="R2343" s="11" t="n">
        <f aca="false">'Daily Data'!P2342</f>
        <v>-0.00368202614379095</v>
      </c>
      <c r="S2343" s="11" t="n">
        <f aca="false">'Daily Data'!Q2342</f>
        <v>-0.0030659283646068</v>
      </c>
      <c r="U2343" s="11" t="n">
        <f aca="false">'Daily Data'!P2342</f>
        <v>-0.00368202614379095</v>
      </c>
      <c r="V2343" s="11" t="n">
        <f aca="false">'Daily Data'!R2342</f>
        <v>0.00908981752214037</v>
      </c>
      <c r="X2343" s="11" t="n">
        <f aca="false">'Daily Data'!Q2342</f>
        <v>-0.0030659283646068</v>
      </c>
      <c r="Y2343" s="11" t="n">
        <f aca="false">'Daily Data'!R2342</f>
        <v>0.00908981752214037</v>
      </c>
      <c r="AA2343" s="11" t="n">
        <f aca="false">'Daily Data'!O2342</f>
        <v>-0.015296563118256</v>
      </c>
      <c r="AB2343" s="11" t="n">
        <f aca="false">'Daily Data'!P2342</f>
        <v>-0.00368202614379095</v>
      </c>
      <c r="AC2343" s="11" t="n">
        <f aca="false">'Daily Data'!Q2342</f>
        <v>-0.0030659283646068</v>
      </c>
      <c r="AE2343" s="11" t="n">
        <f aca="false">'Daily Data'!O2342</f>
        <v>-0.015296563118256</v>
      </c>
      <c r="AF2343" s="11" t="n">
        <f aca="false">'Daily Data'!P2342</f>
        <v>-0.00368202614379095</v>
      </c>
      <c r="AG2343" s="11" t="n">
        <f aca="false">'Daily Data'!R2342</f>
        <v>0.00908981752214037</v>
      </c>
      <c r="AI2343" s="11" t="n">
        <f aca="false">'Daily Data'!O2342</f>
        <v>-0.015296563118256</v>
      </c>
      <c r="AJ2343" s="11" t="n">
        <f aca="false">'Daily Data'!Q2342</f>
        <v>-0.0030659283646068</v>
      </c>
      <c r="AK2343" s="11" t="n">
        <f aca="false">'Daily Data'!R2342</f>
        <v>0.00908981752214037</v>
      </c>
      <c r="AM2343" s="11" t="n">
        <f aca="false">'Daily Data'!P2342</f>
        <v>-0.00368202614379095</v>
      </c>
      <c r="AN2343" s="11" t="n">
        <f aca="false">'Daily Data'!Q2342</f>
        <v>-0.0030659283646068</v>
      </c>
      <c r="AO2343" s="11" t="n">
        <f aca="false">'Daily Data'!R2342</f>
        <v>0.00908981752214037</v>
      </c>
      <c r="AQ2343" s="11" t="n">
        <f aca="false">'Daily Data'!O2342</f>
        <v>-0.015296563118256</v>
      </c>
      <c r="AR2343" s="11" t="n">
        <f aca="false">'Daily Data'!P2342</f>
        <v>-0.00368202614379095</v>
      </c>
      <c r="AS2343" s="11" t="n">
        <f aca="false">'Daily Data'!Q2342</f>
        <v>-0.0030659283646068</v>
      </c>
      <c r="AT2343" s="11" t="n">
        <f aca="false">'Daily Data'!R2342</f>
        <v>0.00908981752214037</v>
      </c>
    </row>
    <row r="2344" customFormat="false" ht="15" hidden="false" customHeight="false" outlineLevel="0" collapsed="false">
      <c r="A2344" s="11" t="n">
        <f aca="false">'Daily Data'!O2343</f>
        <v>0.0257007928598321</v>
      </c>
      <c r="C2344" s="11" t="n">
        <f aca="false">'Daily Data'!P2343</f>
        <v>0.000455699056990647</v>
      </c>
      <c r="E2344" s="11" t="n">
        <f aca="false">'Daily Data'!Q2343</f>
        <v>-5.55555555555556E-006</v>
      </c>
      <c r="G2344" s="11" t="n">
        <f aca="false">'Daily Data'!R2343</f>
        <v>-0.0146371123841685</v>
      </c>
      <c r="I2344" s="11" t="n">
        <f aca="false">'Daily Data'!O2343</f>
        <v>0.0257007928598321</v>
      </c>
      <c r="J2344" s="11" t="n">
        <f aca="false">'Daily Data'!P2343</f>
        <v>0.000455699056990647</v>
      </c>
      <c r="L2344" s="11" t="n">
        <f aca="false">'Daily Data'!O2343</f>
        <v>0.0257007928598321</v>
      </c>
      <c r="M2344" s="11" t="n">
        <f aca="false">'Daily Data'!Q2343</f>
        <v>-5.55555555555556E-006</v>
      </c>
      <c r="O2344" s="11" t="n">
        <f aca="false">'Daily Data'!O2343</f>
        <v>0.0257007928598321</v>
      </c>
      <c r="P2344" s="11" t="n">
        <f aca="false">'Daily Data'!R2343</f>
        <v>-0.0146371123841685</v>
      </c>
      <c r="R2344" s="11" t="n">
        <f aca="false">'Daily Data'!P2343</f>
        <v>0.000455699056990647</v>
      </c>
      <c r="S2344" s="11" t="n">
        <f aca="false">'Daily Data'!Q2343</f>
        <v>-5.55555555555556E-006</v>
      </c>
      <c r="U2344" s="11" t="n">
        <f aca="false">'Daily Data'!P2343</f>
        <v>0.000455699056990647</v>
      </c>
      <c r="V2344" s="11" t="n">
        <f aca="false">'Daily Data'!R2343</f>
        <v>-0.0146371123841685</v>
      </c>
      <c r="X2344" s="11" t="n">
        <f aca="false">'Daily Data'!Q2343</f>
        <v>-5.55555555555556E-006</v>
      </c>
      <c r="Y2344" s="11" t="n">
        <f aca="false">'Daily Data'!R2343</f>
        <v>-0.0146371123841685</v>
      </c>
      <c r="AA2344" s="11" t="n">
        <f aca="false">'Daily Data'!O2343</f>
        <v>0.0257007928598321</v>
      </c>
      <c r="AB2344" s="11" t="n">
        <f aca="false">'Daily Data'!P2343</f>
        <v>0.000455699056990647</v>
      </c>
      <c r="AC2344" s="11" t="n">
        <f aca="false">'Daily Data'!Q2343</f>
        <v>-5.55555555555556E-006</v>
      </c>
      <c r="AE2344" s="11" t="n">
        <f aca="false">'Daily Data'!O2343</f>
        <v>0.0257007928598321</v>
      </c>
      <c r="AF2344" s="11" t="n">
        <f aca="false">'Daily Data'!P2343</f>
        <v>0.000455699056990647</v>
      </c>
      <c r="AG2344" s="11" t="n">
        <f aca="false">'Daily Data'!R2343</f>
        <v>-0.0146371123841685</v>
      </c>
      <c r="AI2344" s="11" t="n">
        <f aca="false">'Daily Data'!O2343</f>
        <v>0.0257007928598321</v>
      </c>
      <c r="AJ2344" s="11" t="n">
        <f aca="false">'Daily Data'!Q2343</f>
        <v>-5.55555555555556E-006</v>
      </c>
      <c r="AK2344" s="11" t="n">
        <f aca="false">'Daily Data'!R2343</f>
        <v>-0.0146371123841685</v>
      </c>
      <c r="AM2344" s="11" t="n">
        <f aca="false">'Daily Data'!P2343</f>
        <v>0.000455699056990647</v>
      </c>
      <c r="AN2344" s="11" t="n">
        <f aca="false">'Daily Data'!Q2343</f>
        <v>-5.55555555555556E-006</v>
      </c>
      <c r="AO2344" s="11" t="n">
        <f aca="false">'Daily Data'!R2343</f>
        <v>-0.0146371123841685</v>
      </c>
      <c r="AQ2344" s="11" t="n">
        <f aca="false">'Daily Data'!O2343</f>
        <v>0.0257007928598321</v>
      </c>
      <c r="AR2344" s="11" t="n">
        <f aca="false">'Daily Data'!P2343</f>
        <v>0.000455699056990647</v>
      </c>
      <c r="AS2344" s="11" t="n">
        <f aca="false">'Daily Data'!Q2343</f>
        <v>-5.55555555555556E-006</v>
      </c>
      <c r="AT2344" s="11" t="n">
        <f aca="false">'Daily Data'!R2343</f>
        <v>-0.0146371123841685</v>
      </c>
    </row>
    <row r="2345" customFormat="false" ht="15" hidden="false" customHeight="false" outlineLevel="0" collapsed="false">
      <c r="A2345" s="11" t="n">
        <f aca="false">'Daily Data'!O2344</f>
        <v>-0.0137784724626005</v>
      </c>
      <c r="C2345" s="11" t="n">
        <f aca="false">'Daily Data'!P2344</f>
        <v>-0.0124536883356385</v>
      </c>
      <c r="E2345" s="11" t="n">
        <f aca="false">'Daily Data'!Q2344</f>
        <v>-0.0128427648578811</v>
      </c>
      <c r="G2345" s="11" t="n">
        <f aca="false">'Daily Data'!R2344</f>
        <v>0.00458489540855149</v>
      </c>
      <c r="I2345" s="11" t="n">
        <f aca="false">'Daily Data'!O2344</f>
        <v>-0.0137784724626005</v>
      </c>
      <c r="J2345" s="11" t="n">
        <f aca="false">'Daily Data'!P2344</f>
        <v>-0.0124536883356385</v>
      </c>
      <c r="L2345" s="11" t="n">
        <f aca="false">'Daily Data'!O2344</f>
        <v>-0.0137784724626005</v>
      </c>
      <c r="M2345" s="11" t="n">
        <f aca="false">'Daily Data'!Q2344</f>
        <v>-0.0128427648578811</v>
      </c>
      <c r="O2345" s="11" t="n">
        <f aca="false">'Daily Data'!O2344</f>
        <v>-0.0137784724626005</v>
      </c>
      <c r="P2345" s="11" t="n">
        <f aca="false">'Daily Data'!R2344</f>
        <v>0.00458489540855149</v>
      </c>
      <c r="R2345" s="11" t="n">
        <f aca="false">'Daily Data'!P2344</f>
        <v>-0.0124536883356385</v>
      </c>
      <c r="S2345" s="11" t="n">
        <f aca="false">'Daily Data'!Q2344</f>
        <v>-0.0128427648578811</v>
      </c>
      <c r="U2345" s="11" t="n">
        <f aca="false">'Daily Data'!P2344</f>
        <v>-0.0124536883356385</v>
      </c>
      <c r="V2345" s="11" t="n">
        <f aca="false">'Daily Data'!R2344</f>
        <v>0.00458489540855149</v>
      </c>
      <c r="X2345" s="11" t="n">
        <f aca="false">'Daily Data'!Q2344</f>
        <v>-0.0128427648578811</v>
      </c>
      <c r="Y2345" s="11" t="n">
        <f aca="false">'Daily Data'!R2344</f>
        <v>0.00458489540855149</v>
      </c>
      <c r="AA2345" s="11" t="n">
        <f aca="false">'Daily Data'!O2344</f>
        <v>-0.0137784724626005</v>
      </c>
      <c r="AB2345" s="11" t="n">
        <f aca="false">'Daily Data'!P2344</f>
        <v>-0.0124536883356385</v>
      </c>
      <c r="AC2345" s="11" t="n">
        <f aca="false">'Daily Data'!Q2344</f>
        <v>-0.0128427648578811</v>
      </c>
      <c r="AE2345" s="11" t="n">
        <f aca="false">'Daily Data'!O2344</f>
        <v>-0.0137784724626005</v>
      </c>
      <c r="AF2345" s="11" t="n">
        <f aca="false">'Daily Data'!P2344</f>
        <v>-0.0124536883356385</v>
      </c>
      <c r="AG2345" s="11" t="n">
        <f aca="false">'Daily Data'!R2344</f>
        <v>0.00458489540855149</v>
      </c>
      <c r="AI2345" s="11" t="n">
        <f aca="false">'Daily Data'!O2344</f>
        <v>-0.0137784724626005</v>
      </c>
      <c r="AJ2345" s="11" t="n">
        <f aca="false">'Daily Data'!Q2344</f>
        <v>-0.0128427648578811</v>
      </c>
      <c r="AK2345" s="11" t="n">
        <f aca="false">'Daily Data'!R2344</f>
        <v>0.00458489540855149</v>
      </c>
      <c r="AM2345" s="11" t="n">
        <f aca="false">'Daily Data'!P2344</f>
        <v>-0.0124536883356385</v>
      </c>
      <c r="AN2345" s="11" t="n">
        <f aca="false">'Daily Data'!Q2344</f>
        <v>-0.0128427648578811</v>
      </c>
      <c r="AO2345" s="11" t="n">
        <f aca="false">'Daily Data'!R2344</f>
        <v>0.00458489540855149</v>
      </c>
      <c r="AQ2345" s="11" t="n">
        <f aca="false">'Daily Data'!O2344</f>
        <v>-0.0137784724626005</v>
      </c>
      <c r="AR2345" s="11" t="n">
        <f aca="false">'Daily Data'!P2344</f>
        <v>-0.0124536883356385</v>
      </c>
      <c r="AS2345" s="11" t="n">
        <f aca="false">'Daily Data'!Q2344</f>
        <v>-0.0128427648578811</v>
      </c>
      <c r="AT2345" s="11" t="n">
        <f aca="false">'Daily Data'!R2344</f>
        <v>0.00458489540855149</v>
      </c>
    </row>
    <row r="2346" customFormat="false" ht="15" hidden="false" customHeight="false" outlineLevel="0" collapsed="false">
      <c r="A2346" s="11" t="n">
        <f aca="false">'Daily Data'!O2345</f>
        <v>0.00559163168852254</v>
      </c>
      <c r="C2346" s="11" t="n">
        <f aca="false">'Daily Data'!P2345</f>
        <v>0.000928151260504198</v>
      </c>
      <c r="E2346" s="11" t="n">
        <f aca="false">'Daily Data'!Q2345</f>
        <v>0.00244450098421071</v>
      </c>
      <c r="G2346" s="11" t="n">
        <f aca="false">'Daily Data'!R2345</f>
        <v>-0.00647432336142558</v>
      </c>
      <c r="I2346" s="11" t="n">
        <f aca="false">'Daily Data'!O2345</f>
        <v>0.00559163168852254</v>
      </c>
      <c r="J2346" s="11" t="n">
        <f aca="false">'Daily Data'!P2345</f>
        <v>0.000928151260504198</v>
      </c>
      <c r="L2346" s="11" t="n">
        <f aca="false">'Daily Data'!O2345</f>
        <v>0.00559163168852254</v>
      </c>
      <c r="M2346" s="11" t="n">
        <f aca="false">'Daily Data'!Q2345</f>
        <v>0.00244450098421071</v>
      </c>
      <c r="O2346" s="11" t="n">
        <f aca="false">'Daily Data'!O2345</f>
        <v>0.00559163168852254</v>
      </c>
      <c r="P2346" s="11" t="n">
        <f aca="false">'Daily Data'!R2345</f>
        <v>-0.00647432336142558</v>
      </c>
      <c r="R2346" s="11" t="n">
        <f aca="false">'Daily Data'!P2345</f>
        <v>0.000928151260504198</v>
      </c>
      <c r="S2346" s="11" t="n">
        <f aca="false">'Daily Data'!Q2345</f>
        <v>0.00244450098421071</v>
      </c>
      <c r="U2346" s="11" t="n">
        <f aca="false">'Daily Data'!P2345</f>
        <v>0.000928151260504198</v>
      </c>
      <c r="V2346" s="11" t="n">
        <f aca="false">'Daily Data'!R2345</f>
        <v>-0.00647432336142558</v>
      </c>
      <c r="X2346" s="11" t="n">
        <f aca="false">'Daily Data'!Q2345</f>
        <v>0.00244450098421071</v>
      </c>
      <c r="Y2346" s="11" t="n">
        <f aca="false">'Daily Data'!R2345</f>
        <v>-0.00647432336142558</v>
      </c>
      <c r="AA2346" s="11" t="n">
        <f aca="false">'Daily Data'!O2345</f>
        <v>0.00559163168852254</v>
      </c>
      <c r="AB2346" s="11" t="n">
        <f aca="false">'Daily Data'!P2345</f>
        <v>0.000928151260504198</v>
      </c>
      <c r="AC2346" s="11" t="n">
        <f aca="false">'Daily Data'!Q2345</f>
        <v>0.00244450098421071</v>
      </c>
      <c r="AE2346" s="11" t="n">
        <f aca="false">'Daily Data'!O2345</f>
        <v>0.00559163168852254</v>
      </c>
      <c r="AF2346" s="11" t="n">
        <f aca="false">'Daily Data'!P2345</f>
        <v>0.000928151260504198</v>
      </c>
      <c r="AG2346" s="11" t="n">
        <f aca="false">'Daily Data'!R2345</f>
        <v>-0.00647432336142558</v>
      </c>
      <c r="AI2346" s="11" t="n">
        <f aca="false">'Daily Data'!O2345</f>
        <v>0.00559163168852254</v>
      </c>
      <c r="AJ2346" s="11" t="n">
        <f aca="false">'Daily Data'!Q2345</f>
        <v>0.00244450098421071</v>
      </c>
      <c r="AK2346" s="11" t="n">
        <f aca="false">'Daily Data'!R2345</f>
        <v>-0.00647432336142558</v>
      </c>
      <c r="AM2346" s="11" t="n">
        <f aca="false">'Daily Data'!P2345</f>
        <v>0.000928151260504198</v>
      </c>
      <c r="AN2346" s="11" t="n">
        <f aca="false">'Daily Data'!Q2345</f>
        <v>0.00244450098421071</v>
      </c>
      <c r="AO2346" s="11" t="n">
        <f aca="false">'Daily Data'!R2345</f>
        <v>-0.00647432336142558</v>
      </c>
      <c r="AQ2346" s="11" t="n">
        <f aca="false">'Daily Data'!O2345</f>
        <v>0.00559163168852254</v>
      </c>
      <c r="AR2346" s="11" t="n">
        <f aca="false">'Daily Data'!P2345</f>
        <v>0.000928151260504198</v>
      </c>
      <c r="AS2346" s="11" t="n">
        <f aca="false">'Daily Data'!Q2345</f>
        <v>0.00244450098421071</v>
      </c>
      <c r="AT2346" s="11" t="n">
        <f aca="false">'Daily Data'!R2345</f>
        <v>-0.00647432336142558</v>
      </c>
    </row>
    <row r="2347" customFormat="false" ht="15" hidden="false" customHeight="false" outlineLevel="0" collapsed="false">
      <c r="A2347" s="11" t="n">
        <f aca="false">'Daily Data'!O2346</f>
        <v>0.00479507146511641</v>
      </c>
      <c r="C2347" s="11" t="n">
        <f aca="false">'Daily Data'!P2346</f>
        <v>-0.000938391376451095</v>
      </c>
      <c r="E2347" s="11" t="n">
        <f aca="false">'Daily Data'!Q2346</f>
        <v>-0.00226161872532423</v>
      </c>
      <c r="G2347" s="11" t="n">
        <f aca="false">'Daily Data'!R2346</f>
        <v>0.00604428251569304</v>
      </c>
      <c r="I2347" s="11" t="n">
        <f aca="false">'Daily Data'!O2346</f>
        <v>0.00479507146511641</v>
      </c>
      <c r="J2347" s="11" t="n">
        <f aca="false">'Daily Data'!P2346</f>
        <v>-0.000938391376451095</v>
      </c>
      <c r="L2347" s="11" t="n">
        <f aca="false">'Daily Data'!O2346</f>
        <v>0.00479507146511641</v>
      </c>
      <c r="M2347" s="11" t="n">
        <f aca="false">'Daily Data'!Q2346</f>
        <v>-0.00226161872532423</v>
      </c>
      <c r="O2347" s="11" t="n">
        <f aca="false">'Daily Data'!O2346</f>
        <v>0.00479507146511641</v>
      </c>
      <c r="P2347" s="11" t="n">
        <f aca="false">'Daily Data'!R2346</f>
        <v>0.00604428251569304</v>
      </c>
      <c r="R2347" s="11" t="n">
        <f aca="false">'Daily Data'!P2346</f>
        <v>-0.000938391376451095</v>
      </c>
      <c r="S2347" s="11" t="n">
        <f aca="false">'Daily Data'!Q2346</f>
        <v>-0.00226161872532423</v>
      </c>
      <c r="U2347" s="11" t="n">
        <f aca="false">'Daily Data'!P2346</f>
        <v>-0.000938391376451095</v>
      </c>
      <c r="V2347" s="11" t="n">
        <f aca="false">'Daily Data'!R2346</f>
        <v>0.00604428251569304</v>
      </c>
      <c r="X2347" s="11" t="n">
        <f aca="false">'Daily Data'!Q2346</f>
        <v>-0.00226161872532423</v>
      </c>
      <c r="Y2347" s="11" t="n">
        <f aca="false">'Daily Data'!R2346</f>
        <v>0.00604428251569304</v>
      </c>
      <c r="AA2347" s="11" t="n">
        <f aca="false">'Daily Data'!O2346</f>
        <v>0.00479507146511641</v>
      </c>
      <c r="AB2347" s="11" t="n">
        <f aca="false">'Daily Data'!P2346</f>
        <v>-0.000938391376451095</v>
      </c>
      <c r="AC2347" s="11" t="n">
        <f aca="false">'Daily Data'!Q2346</f>
        <v>-0.00226161872532423</v>
      </c>
      <c r="AE2347" s="11" t="n">
        <f aca="false">'Daily Data'!O2346</f>
        <v>0.00479507146511641</v>
      </c>
      <c r="AF2347" s="11" t="n">
        <f aca="false">'Daily Data'!P2346</f>
        <v>-0.000938391376451095</v>
      </c>
      <c r="AG2347" s="11" t="n">
        <f aca="false">'Daily Data'!R2346</f>
        <v>0.00604428251569304</v>
      </c>
      <c r="AI2347" s="11" t="n">
        <f aca="false">'Daily Data'!O2346</f>
        <v>0.00479507146511641</v>
      </c>
      <c r="AJ2347" s="11" t="n">
        <f aca="false">'Daily Data'!Q2346</f>
        <v>-0.00226161872532423</v>
      </c>
      <c r="AK2347" s="11" t="n">
        <f aca="false">'Daily Data'!R2346</f>
        <v>0.00604428251569304</v>
      </c>
      <c r="AM2347" s="11" t="n">
        <f aca="false">'Daily Data'!P2346</f>
        <v>-0.000938391376451095</v>
      </c>
      <c r="AN2347" s="11" t="n">
        <f aca="false">'Daily Data'!Q2346</f>
        <v>-0.00226161872532423</v>
      </c>
      <c r="AO2347" s="11" t="n">
        <f aca="false">'Daily Data'!R2346</f>
        <v>0.00604428251569304</v>
      </c>
      <c r="AQ2347" s="11" t="n">
        <f aca="false">'Daily Data'!O2346</f>
        <v>0.00479507146511641</v>
      </c>
      <c r="AR2347" s="11" t="n">
        <f aca="false">'Daily Data'!P2346</f>
        <v>-0.000938391376451095</v>
      </c>
      <c r="AS2347" s="11" t="n">
        <f aca="false">'Daily Data'!Q2346</f>
        <v>-0.00226161872532423</v>
      </c>
      <c r="AT2347" s="11" t="n">
        <f aca="false">'Daily Data'!R2346</f>
        <v>0.00604428251569304</v>
      </c>
    </row>
    <row r="2348" customFormat="false" ht="15" hidden="false" customHeight="false" outlineLevel="0" collapsed="false">
      <c r="A2348" s="11" t="n">
        <f aca="false">'Daily Data'!O2347</f>
        <v>-0.00417384728722477</v>
      </c>
      <c r="C2348" s="11" t="n">
        <f aca="false">'Daily Data'!P2347</f>
        <v>-5.55555555555556E-006</v>
      </c>
      <c r="E2348" s="11" t="n">
        <f aca="false">'Daily Data'!Q2347</f>
        <v>0.000748165944350268</v>
      </c>
      <c r="G2348" s="11" t="n">
        <f aca="false">'Daily Data'!R2347</f>
        <v>0.00160399444109131</v>
      </c>
      <c r="I2348" s="11" t="n">
        <f aca="false">'Daily Data'!O2347</f>
        <v>-0.00417384728722477</v>
      </c>
      <c r="J2348" s="11" t="n">
        <f aca="false">'Daily Data'!P2347</f>
        <v>-5.55555555555556E-006</v>
      </c>
      <c r="L2348" s="11" t="n">
        <f aca="false">'Daily Data'!O2347</f>
        <v>-0.00417384728722477</v>
      </c>
      <c r="M2348" s="11" t="n">
        <f aca="false">'Daily Data'!Q2347</f>
        <v>0.000748165944350268</v>
      </c>
      <c r="O2348" s="11" t="n">
        <f aca="false">'Daily Data'!O2347</f>
        <v>-0.00417384728722477</v>
      </c>
      <c r="P2348" s="11" t="n">
        <f aca="false">'Daily Data'!R2347</f>
        <v>0.00160399444109131</v>
      </c>
      <c r="R2348" s="11" t="n">
        <f aca="false">'Daily Data'!P2347</f>
        <v>-5.55555555555556E-006</v>
      </c>
      <c r="S2348" s="11" t="n">
        <f aca="false">'Daily Data'!Q2347</f>
        <v>0.000748165944350268</v>
      </c>
      <c r="U2348" s="11" t="n">
        <f aca="false">'Daily Data'!P2347</f>
        <v>-5.55555555555556E-006</v>
      </c>
      <c r="V2348" s="11" t="n">
        <f aca="false">'Daily Data'!R2347</f>
        <v>0.00160399444109131</v>
      </c>
      <c r="X2348" s="11" t="n">
        <f aca="false">'Daily Data'!Q2347</f>
        <v>0.000748165944350268</v>
      </c>
      <c r="Y2348" s="11" t="n">
        <f aca="false">'Daily Data'!R2347</f>
        <v>0.00160399444109131</v>
      </c>
      <c r="AA2348" s="11" t="n">
        <f aca="false">'Daily Data'!O2347</f>
        <v>-0.00417384728722477</v>
      </c>
      <c r="AB2348" s="11" t="n">
        <f aca="false">'Daily Data'!P2347</f>
        <v>-5.55555555555556E-006</v>
      </c>
      <c r="AC2348" s="11" t="n">
        <f aca="false">'Daily Data'!Q2347</f>
        <v>0.000748165944350268</v>
      </c>
      <c r="AE2348" s="11" t="n">
        <f aca="false">'Daily Data'!O2347</f>
        <v>-0.00417384728722477</v>
      </c>
      <c r="AF2348" s="11" t="n">
        <f aca="false">'Daily Data'!P2347</f>
        <v>-5.55555555555556E-006</v>
      </c>
      <c r="AG2348" s="11" t="n">
        <f aca="false">'Daily Data'!R2347</f>
        <v>0.00160399444109131</v>
      </c>
      <c r="AI2348" s="11" t="n">
        <f aca="false">'Daily Data'!O2347</f>
        <v>-0.00417384728722477</v>
      </c>
      <c r="AJ2348" s="11" t="n">
        <f aca="false">'Daily Data'!Q2347</f>
        <v>0.000748165944350268</v>
      </c>
      <c r="AK2348" s="11" t="n">
        <f aca="false">'Daily Data'!R2347</f>
        <v>0.00160399444109131</v>
      </c>
      <c r="AM2348" s="11" t="n">
        <f aca="false">'Daily Data'!P2347</f>
        <v>-5.55555555555556E-006</v>
      </c>
      <c r="AN2348" s="11" t="n">
        <f aca="false">'Daily Data'!Q2347</f>
        <v>0.000748165944350268</v>
      </c>
      <c r="AO2348" s="11" t="n">
        <f aca="false">'Daily Data'!R2347</f>
        <v>0.00160399444109131</v>
      </c>
      <c r="AQ2348" s="11" t="n">
        <f aca="false">'Daily Data'!O2347</f>
        <v>-0.00417384728722477</v>
      </c>
      <c r="AR2348" s="11" t="n">
        <f aca="false">'Daily Data'!P2347</f>
        <v>-5.55555555555556E-006</v>
      </c>
      <c r="AS2348" s="11" t="n">
        <f aca="false">'Daily Data'!Q2347</f>
        <v>0.000748165944350268</v>
      </c>
      <c r="AT2348" s="11" t="n">
        <f aca="false">'Daily Data'!R2347</f>
        <v>0.00160399444109131</v>
      </c>
    </row>
    <row r="2349" customFormat="false" ht="15" hidden="false" customHeight="false" outlineLevel="0" collapsed="false">
      <c r="A2349" s="11" t="n">
        <f aca="false">'Daily Data'!O2348</f>
        <v>0.012698529823731</v>
      </c>
      <c r="C2349" s="11" t="n">
        <f aca="false">'Daily Data'!P2348</f>
        <v>-0.00233982259570494</v>
      </c>
      <c r="E2349" s="11" t="n">
        <f aca="false">'Daily Data'!Q2348</f>
        <v>-0.00301817088223596</v>
      </c>
      <c r="G2349" s="11" t="n">
        <f aca="false">'Daily Data'!R2348</f>
        <v>-0.0187199847487259</v>
      </c>
      <c r="I2349" s="11" t="n">
        <f aca="false">'Daily Data'!O2348</f>
        <v>0.012698529823731</v>
      </c>
      <c r="J2349" s="11" t="n">
        <f aca="false">'Daily Data'!P2348</f>
        <v>-0.00233982259570494</v>
      </c>
      <c r="L2349" s="11" t="n">
        <f aca="false">'Daily Data'!O2348</f>
        <v>0.012698529823731</v>
      </c>
      <c r="M2349" s="11" t="n">
        <f aca="false">'Daily Data'!Q2348</f>
        <v>-0.00301817088223596</v>
      </c>
      <c r="O2349" s="11" t="n">
        <f aca="false">'Daily Data'!O2348</f>
        <v>0.012698529823731</v>
      </c>
      <c r="P2349" s="11" t="n">
        <f aca="false">'Daily Data'!R2348</f>
        <v>-0.0187199847487259</v>
      </c>
      <c r="R2349" s="11" t="n">
        <f aca="false">'Daily Data'!P2348</f>
        <v>-0.00233982259570494</v>
      </c>
      <c r="S2349" s="11" t="n">
        <f aca="false">'Daily Data'!Q2348</f>
        <v>-0.00301817088223596</v>
      </c>
      <c r="U2349" s="11" t="n">
        <f aca="false">'Daily Data'!P2348</f>
        <v>-0.00233982259570494</v>
      </c>
      <c r="V2349" s="11" t="n">
        <f aca="false">'Daily Data'!R2348</f>
        <v>-0.0187199847487259</v>
      </c>
      <c r="X2349" s="11" t="n">
        <f aca="false">'Daily Data'!Q2348</f>
        <v>-0.00301817088223596</v>
      </c>
      <c r="Y2349" s="11" t="n">
        <f aca="false">'Daily Data'!R2348</f>
        <v>-0.0187199847487259</v>
      </c>
      <c r="AA2349" s="11" t="n">
        <f aca="false">'Daily Data'!O2348</f>
        <v>0.012698529823731</v>
      </c>
      <c r="AB2349" s="11" t="n">
        <f aca="false">'Daily Data'!P2348</f>
        <v>-0.00233982259570494</v>
      </c>
      <c r="AC2349" s="11" t="n">
        <f aca="false">'Daily Data'!Q2348</f>
        <v>-0.00301817088223596</v>
      </c>
      <c r="AE2349" s="11" t="n">
        <f aca="false">'Daily Data'!O2348</f>
        <v>0.012698529823731</v>
      </c>
      <c r="AF2349" s="11" t="n">
        <f aca="false">'Daily Data'!P2348</f>
        <v>-0.00233982259570494</v>
      </c>
      <c r="AG2349" s="11" t="n">
        <f aca="false">'Daily Data'!R2348</f>
        <v>-0.0187199847487259</v>
      </c>
      <c r="AI2349" s="11" t="n">
        <f aca="false">'Daily Data'!O2348</f>
        <v>0.012698529823731</v>
      </c>
      <c r="AJ2349" s="11" t="n">
        <f aca="false">'Daily Data'!Q2348</f>
        <v>-0.00301817088223596</v>
      </c>
      <c r="AK2349" s="11" t="n">
        <f aca="false">'Daily Data'!R2348</f>
        <v>-0.0187199847487259</v>
      </c>
      <c r="AM2349" s="11" t="n">
        <f aca="false">'Daily Data'!P2348</f>
        <v>-0.00233982259570494</v>
      </c>
      <c r="AN2349" s="11" t="n">
        <f aca="false">'Daily Data'!Q2348</f>
        <v>-0.00301817088223596</v>
      </c>
      <c r="AO2349" s="11" t="n">
        <f aca="false">'Daily Data'!R2348</f>
        <v>-0.0187199847487259</v>
      </c>
      <c r="AQ2349" s="11" t="n">
        <f aca="false">'Daily Data'!O2348</f>
        <v>0.012698529823731</v>
      </c>
      <c r="AR2349" s="11" t="n">
        <f aca="false">'Daily Data'!P2348</f>
        <v>-0.00233982259570494</v>
      </c>
      <c r="AS2349" s="11" t="n">
        <f aca="false">'Daily Data'!Q2348</f>
        <v>-0.00301817088223596</v>
      </c>
      <c r="AT2349" s="11" t="n">
        <f aca="false">'Daily Data'!R2348</f>
        <v>-0.0187199847487259</v>
      </c>
    </row>
    <row r="2350" customFormat="false" ht="15" hidden="false" customHeight="false" outlineLevel="0" collapsed="false">
      <c r="A2350" s="11" t="n">
        <f aca="false">'Daily Data'!O2349</f>
        <v>0.00856304156326874</v>
      </c>
      <c r="C2350" s="11" t="n">
        <f aca="false">'Daily Data'!P2349</f>
        <v>0.0116930874018613</v>
      </c>
      <c r="E2350" s="11" t="n">
        <f aca="false">'Daily Data'!Q2349</f>
        <v>0.0132144633301856</v>
      </c>
      <c r="G2350" s="11" t="n">
        <f aca="false">'Daily Data'!R2349</f>
        <v>-0.00403134792019696</v>
      </c>
      <c r="I2350" s="11" t="n">
        <f aca="false">'Daily Data'!O2349</f>
        <v>0.00856304156326874</v>
      </c>
      <c r="J2350" s="11" t="n">
        <f aca="false">'Daily Data'!P2349</f>
        <v>0.0116930874018613</v>
      </c>
      <c r="L2350" s="11" t="n">
        <f aca="false">'Daily Data'!O2349</f>
        <v>0.00856304156326874</v>
      </c>
      <c r="M2350" s="11" t="n">
        <f aca="false">'Daily Data'!Q2349</f>
        <v>0.0132144633301856</v>
      </c>
      <c r="O2350" s="11" t="n">
        <f aca="false">'Daily Data'!O2349</f>
        <v>0.00856304156326874</v>
      </c>
      <c r="P2350" s="11" t="n">
        <f aca="false">'Daily Data'!R2349</f>
        <v>-0.00403134792019696</v>
      </c>
      <c r="R2350" s="11" t="n">
        <f aca="false">'Daily Data'!P2349</f>
        <v>0.0116930874018613</v>
      </c>
      <c r="S2350" s="11" t="n">
        <f aca="false">'Daily Data'!Q2349</f>
        <v>0.0132144633301856</v>
      </c>
      <c r="U2350" s="11" t="n">
        <f aca="false">'Daily Data'!P2349</f>
        <v>0.0116930874018613</v>
      </c>
      <c r="V2350" s="11" t="n">
        <f aca="false">'Daily Data'!R2349</f>
        <v>-0.00403134792019696</v>
      </c>
      <c r="X2350" s="11" t="n">
        <f aca="false">'Daily Data'!Q2349</f>
        <v>0.0132144633301856</v>
      </c>
      <c r="Y2350" s="11" t="n">
        <f aca="false">'Daily Data'!R2349</f>
        <v>-0.00403134792019696</v>
      </c>
      <c r="AA2350" s="11" t="n">
        <f aca="false">'Daily Data'!O2349</f>
        <v>0.00856304156326874</v>
      </c>
      <c r="AB2350" s="11" t="n">
        <f aca="false">'Daily Data'!P2349</f>
        <v>0.0116930874018613</v>
      </c>
      <c r="AC2350" s="11" t="n">
        <f aca="false">'Daily Data'!Q2349</f>
        <v>0.0132144633301856</v>
      </c>
      <c r="AE2350" s="11" t="n">
        <f aca="false">'Daily Data'!O2349</f>
        <v>0.00856304156326874</v>
      </c>
      <c r="AF2350" s="11" t="n">
        <f aca="false">'Daily Data'!P2349</f>
        <v>0.0116930874018613</v>
      </c>
      <c r="AG2350" s="11" t="n">
        <f aca="false">'Daily Data'!R2349</f>
        <v>-0.00403134792019696</v>
      </c>
      <c r="AI2350" s="11" t="n">
        <f aca="false">'Daily Data'!O2349</f>
        <v>0.00856304156326874</v>
      </c>
      <c r="AJ2350" s="11" t="n">
        <f aca="false">'Daily Data'!Q2349</f>
        <v>0.0132144633301856</v>
      </c>
      <c r="AK2350" s="11" t="n">
        <f aca="false">'Daily Data'!R2349</f>
        <v>-0.00403134792019696</v>
      </c>
      <c r="AM2350" s="11" t="n">
        <f aca="false">'Daily Data'!P2349</f>
        <v>0.0116930874018613</v>
      </c>
      <c r="AN2350" s="11" t="n">
        <f aca="false">'Daily Data'!Q2349</f>
        <v>0.0132144633301856</v>
      </c>
      <c r="AO2350" s="11" t="n">
        <f aca="false">'Daily Data'!R2349</f>
        <v>-0.00403134792019696</v>
      </c>
      <c r="AQ2350" s="11" t="n">
        <f aca="false">'Daily Data'!O2349</f>
        <v>0.00856304156326874</v>
      </c>
      <c r="AR2350" s="11" t="n">
        <f aca="false">'Daily Data'!P2349</f>
        <v>0.0116930874018613</v>
      </c>
      <c r="AS2350" s="11" t="n">
        <f aca="false">'Daily Data'!Q2349</f>
        <v>0.0132144633301856</v>
      </c>
      <c r="AT2350" s="11" t="n">
        <f aca="false">'Daily Data'!R2349</f>
        <v>-0.00403134792019696</v>
      </c>
    </row>
    <row r="2351" customFormat="false" ht="15" hidden="false" customHeight="false" outlineLevel="0" collapsed="false">
      <c r="A2351" s="11" t="n">
        <f aca="false">'Daily Data'!O2350</f>
        <v>-0.00215646684694123</v>
      </c>
      <c r="C2351" s="11" t="n">
        <f aca="false">'Daily Data'!P2350</f>
        <v>0.0110952770068867</v>
      </c>
      <c r="E2351" s="11" t="n">
        <f aca="false">'Daily Data'!Q2350</f>
        <v>0.0102460753857306</v>
      </c>
      <c r="G2351" s="11" t="n">
        <f aca="false">'Daily Data'!R2350</f>
        <v>0.012531696525423</v>
      </c>
      <c r="I2351" s="11" t="n">
        <f aca="false">'Daily Data'!O2350</f>
        <v>-0.00215646684694123</v>
      </c>
      <c r="J2351" s="11" t="n">
        <f aca="false">'Daily Data'!P2350</f>
        <v>0.0110952770068867</v>
      </c>
      <c r="L2351" s="11" t="n">
        <f aca="false">'Daily Data'!O2350</f>
        <v>-0.00215646684694123</v>
      </c>
      <c r="M2351" s="11" t="n">
        <f aca="false">'Daily Data'!Q2350</f>
        <v>0.0102460753857306</v>
      </c>
      <c r="O2351" s="11" t="n">
        <f aca="false">'Daily Data'!O2350</f>
        <v>-0.00215646684694123</v>
      </c>
      <c r="P2351" s="11" t="n">
        <f aca="false">'Daily Data'!R2350</f>
        <v>0.012531696525423</v>
      </c>
      <c r="R2351" s="11" t="n">
        <f aca="false">'Daily Data'!P2350</f>
        <v>0.0110952770068867</v>
      </c>
      <c r="S2351" s="11" t="n">
        <f aca="false">'Daily Data'!Q2350</f>
        <v>0.0102460753857306</v>
      </c>
      <c r="U2351" s="11" t="n">
        <f aca="false">'Daily Data'!P2350</f>
        <v>0.0110952770068867</v>
      </c>
      <c r="V2351" s="11" t="n">
        <f aca="false">'Daily Data'!R2350</f>
        <v>0.012531696525423</v>
      </c>
      <c r="X2351" s="11" t="n">
        <f aca="false">'Daily Data'!Q2350</f>
        <v>0.0102460753857306</v>
      </c>
      <c r="Y2351" s="11" t="n">
        <f aca="false">'Daily Data'!R2350</f>
        <v>0.012531696525423</v>
      </c>
      <c r="AA2351" s="11" t="n">
        <f aca="false">'Daily Data'!O2350</f>
        <v>-0.00215646684694123</v>
      </c>
      <c r="AB2351" s="11" t="n">
        <f aca="false">'Daily Data'!P2350</f>
        <v>0.0110952770068867</v>
      </c>
      <c r="AC2351" s="11" t="n">
        <f aca="false">'Daily Data'!Q2350</f>
        <v>0.0102460753857306</v>
      </c>
      <c r="AE2351" s="11" t="n">
        <f aca="false">'Daily Data'!O2350</f>
        <v>-0.00215646684694123</v>
      </c>
      <c r="AF2351" s="11" t="n">
        <f aca="false">'Daily Data'!P2350</f>
        <v>0.0110952770068867</v>
      </c>
      <c r="AG2351" s="11" t="n">
        <f aca="false">'Daily Data'!R2350</f>
        <v>0.012531696525423</v>
      </c>
      <c r="AI2351" s="11" t="n">
        <f aca="false">'Daily Data'!O2350</f>
        <v>-0.00215646684694123</v>
      </c>
      <c r="AJ2351" s="11" t="n">
        <f aca="false">'Daily Data'!Q2350</f>
        <v>0.0102460753857306</v>
      </c>
      <c r="AK2351" s="11" t="n">
        <f aca="false">'Daily Data'!R2350</f>
        <v>0.012531696525423</v>
      </c>
      <c r="AM2351" s="11" t="n">
        <f aca="false">'Daily Data'!P2350</f>
        <v>0.0110952770068867</v>
      </c>
      <c r="AN2351" s="11" t="n">
        <f aca="false">'Daily Data'!Q2350</f>
        <v>0.0102460753857306</v>
      </c>
      <c r="AO2351" s="11" t="n">
        <f aca="false">'Daily Data'!R2350</f>
        <v>0.012531696525423</v>
      </c>
      <c r="AQ2351" s="11" t="n">
        <f aca="false">'Daily Data'!O2350</f>
        <v>-0.00215646684694123</v>
      </c>
      <c r="AR2351" s="11" t="n">
        <f aca="false">'Daily Data'!P2350</f>
        <v>0.0110952770068867</v>
      </c>
      <c r="AS2351" s="11" t="n">
        <f aca="false">'Daily Data'!Q2350</f>
        <v>0.0102460753857306</v>
      </c>
      <c r="AT2351" s="11" t="n">
        <f aca="false">'Daily Data'!R2350</f>
        <v>0.012531696525423</v>
      </c>
    </row>
    <row r="2352" customFormat="false" ht="15" hidden="false" customHeight="false" outlineLevel="0" collapsed="false">
      <c r="A2352" s="11" t="n">
        <f aca="false">'Daily Data'!O2351</f>
        <v>-0.0217291530985914</v>
      </c>
      <c r="C2352" s="11" t="n">
        <f aca="false">'Daily Data'!P2351</f>
        <v>0.00822866219375821</v>
      </c>
      <c r="E2352" s="11" t="n">
        <f aca="false">'Daily Data'!Q2351</f>
        <v>0.00728226732267316</v>
      </c>
      <c r="G2352" s="11" t="n">
        <f aca="false">'Daily Data'!R2351</f>
        <v>0.0145416212772194</v>
      </c>
      <c r="I2352" s="11" t="n">
        <f aca="false">'Daily Data'!O2351</f>
        <v>-0.0217291530985914</v>
      </c>
      <c r="J2352" s="11" t="n">
        <f aca="false">'Daily Data'!P2351</f>
        <v>0.00822866219375821</v>
      </c>
      <c r="L2352" s="11" t="n">
        <f aca="false">'Daily Data'!O2351</f>
        <v>-0.0217291530985914</v>
      </c>
      <c r="M2352" s="11" t="n">
        <f aca="false">'Daily Data'!Q2351</f>
        <v>0.00728226732267316</v>
      </c>
      <c r="O2352" s="11" t="n">
        <f aca="false">'Daily Data'!O2351</f>
        <v>-0.0217291530985914</v>
      </c>
      <c r="P2352" s="11" t="n">
        <f aca="false">'Daily Data'!R2351</f>
        <v>0.0145416212772194</v>
      </c>
      <c r="R2352" s="11" t="n">
        <f aca="false">'Daily Data'!P2351</f>
        <v>0.00822866219375821</v>
      </c>
      <c r="S2352" s="11" t="n">
        <f aca="false">'Daily Data'!Q2351</f>
        <v>0.00728226732267316</v>
      </c>
      <c r="U2352" s="11" t="n">
        <f aca="false">'Daily Data'!P2351</f>
        <v>0.00822866219375821</v>
      </c>
      <c r="V2352" s="11" t="n">
        <f aca="false">'Daily Data'!R2351</f>
        <v>0.0145416212772194</v>
      </c>
      <c r="X2352" s="11" t="n">
        <f aca="false">'Daily Data'!Q2351</f>
        <v>0.00728226732267316</v>
      </c>
      <c r="Y2352" s="11" t="n">
        <f aca="false">'Daily Data'!R2351</f>
        <v>0.0145416212772194</v>
      </c>
      <c r="AA2352" s="11" t="n">
        <f aca="false">'Daily Data'!O2351</f>
        <v>-0.0217291530985914</v>
      </c>
      <c r="AB2352" s="11" t="n">
        <f aca="false">'Daily Data'!P2351</f>
        <v>0.00822866219375821</v>
      </c>
      <c r="AC2352" s="11" t="n">
        <f aca="false">'Daily Data'!Q2351</f>
        <v>0.00728226732267316</v>
      </c>
      <c r="AE2352" s="11" t="n">
        <f aca="false">'Daily Data'!O2351</f>
        <v>-0.0217291530985914</v>
      </c>
      <c r="AF2352" s="11" t="n">
        <f aca="false">'Daily Data'!P2351</f>
        <v>0.00822866219375821</v>
      </c>
      <c r="AG2352" s="11" t="n">
        <f aca="false">'Daily Data'!R2351</f>
        <v>0.0145416212772194</v>
      </c>
      <c r="AI2352" s="11" t="n">
        <f aca="false">'Daily Data'!O2351</f>
        <v>-0.0217291530985914</v>
      </c>
      <c r="AJ2352" s="11" t="n">
        <f aca="false">'Daily Data'!Q2351</f>
        <v>0.00728226732267316</v>
      </c>
      <c r="AK2352" s="11" t="n">
        <f aca="false">'Daily Data'!R2351</f>
        <v>0.0145416212772194</v>
      </c>
      <c r="AM2352" s="11" t="n">
        <f aca="false">'Daily Data'!P2351</f>
        <v>0.00822866219375821</v>
      </c>
      <c r="AN2352" s="11" t="n">
        <f aca="false">'Daily Data'!Q2351</f>
        <v>0.00728226732267316</v>
      </c>
      <c r="AO2352" s="11" t="n">
        <f aca="false">'Daily Data'!R2351</f>
        <v>0.0145416212772194</v>
      </c>
      <c r="AQ2352" s="11" t="n">
        <f aca="false">'Daily Data'!O2351</f>
        <v>-0.0217291530985914</v>
      </c>
      <c r="AR2352" s="11" t="n">
        <f aca="false">'Daily Data'!P2351</f>
        <v>0.00822866219375821</v>
      </c>
      <c r="AS2352" s="11" t="n">
        <f aca="false">'Daily Data'!Q2351</f>
        <v>0.00728226732267316</v>
      </c>
      <c r="AT2352" s="11" t="n">
        <f aca="false">'Daily Data'!R2351</f>
        <v>0.0145416212772194</v>
      </c>
    </row>
    <row r="2353" customFormat="false" ht="15" hidden="false" customHeight="false" outlineLevel="0" collapsed="false">
      <c r="A2353" s="11" t="n">
        <f aca="false">'Daily Data'!O2352</f>
        <v>0.0105389147351845</v>
      </c>
      <c r="C2353" s="11" t="n">
        <f aca="false">'Daily Data'!P2352</f>
        <v>-0.0072650836862271</v>
      </c>
      <c r="E2353" s="11" t="n">
        <f aca="false">'Daily Data'!Q2352</f>
        <v>-0.00586689816934801</v>
      </c>
      <c r="G2353" s="11" t="n">
        <f aca="false">'Daily Data'!R2352</f>
        <v>-0.0156557384003765</v>
      </c>
      <c r="I2353" s="11" t="n">
        <f aca="false">'Daily Data'!O2352</f>
        <v>0.0105389147351845</v>
      </c>
      <c r="J2353" s="11" t="n">
        <f aca="false">'Daily Data'!P2352</f>
        <v>-0.0072650836862271</v>
      </c>
      <c r="L2353" s="11" t="n">
        <f aca="false">'Daily Data'!O2352</f>
        <v>0.0105389147351845</v>
      </c>
      <c r="M2353" s="11" t="n">
        <f aca="false">'Daily Data'!Q2352</f>
        <v>-0.00586689816934801</v>
      </c>
      <c r="O2353" s="11" t="n">
        <f aca="false">'Daily Data'!O2352</f>
        <v>0.0105389147351845</v>
      </c>
      <c r="P2353" s="11" t="n">
        <f aca="false">'Daily Data'!R2352</f>
        <v>-0.0156557384003765</v>
      </c>
      <c r="R2353" s="11" t="n">
        <f aca="false">'Daily Data'!P2352</f>
        <v>-0.0072650836862271</v>
      </c>
      <c r="S2353" s="11" t="n">
        <f aca="false">'Daily Data'!Q2352</f>
        <v>-0.00586689816934801</v>
      </c>
      <c r="U2353" s="11" t="n">
        <f aca="false">'Daily Data'!P2352</f>
        <v>-0.0072650836862271</v>
      </c>
      <c r="V2353" s="11" t="n">
        <f aca="false">'Daily Data'!R2352</f>
        <v>-0.0156557384003765</v>
      </c>
      <c r="X2353" s="11" t="n">
        <f aca="false">'Daily Data'!Q2352</f>
        <v>-0.00586689816934801</v>
      </c>
      <c r="Y2353" s="11" t="n">
        <f aca="false">'Daily Data'!R2352</f>
        <v>-0.0156557384003765</v>
      </c>
      <c r="AA2353" s="11" t="n">
        <f aca="false">'Daily Data'!O2352</f>
        <v>0.0105389147351845</v>
      </c>
      <c r="AB2353" s="11" t="n">
        <f aca="false">'Daily Data'!P2352</f>
        <v>-0.0072650836862271</v>
      </c>
      <c r="AC2353" s="11" t="n">
        <f aca="false">'Daily Data'!Q2352</f>
        <v>-0.00586689816934801</v>
      </c>
      <c r="AE2353" s="11" t="n">
        <f aca="false">'Daily Data'!O2352</f>
        <v>0.0105389147351845</v>
      </c>
      <c r="AF2353" s="11" t="n">
        <f aca="false">'Daily Data'!P2352</f>
        <v>-0.0072650836862271</v>
      </c>
      <c r="AG2353" s="11" t="n">
        <f aca="false">'Daily Data'!R2352</f>
        <v>-0.0156557384003765</v>
      </c>
      <c r="AI2353" s="11" t="n">
        <f aca="false">'Daily Data'!O2352</f>
        <v>0.0105389147351845</v>
      </c>
      <c r="AJ2353" s="11" t="n">
        <f aca="false">'Daily Data'!Q2352</f>
        <v>-0.00586689816934801</v>
      </c>
      <c r="AK2353" s="11" t="n">
        <f aca="false">'Daily Data'!R2352</f>
        <v>-0.0156557384003765</v>
      </c>
      <c r="AM2353" s="11" t="n">
        <f aca="false">'Daily Data'!P2352</f>
        <v>-0.0072650836862271</v>
      </c>
      <c r="AN2353" s="11" t="n">
        <f aca="false">'Daily Data'!Q2352</f>
        <v>-0.00586689816934801</v>
      </c>
      <c r="AO2353" s="11" t="n">
        <f aca="false">'Daily Data'!R2352</f>
        <v>-0.0156557384003765</v>
      </c>
      <c r="AQ2353" s="11" t="n">
        <f aca="false">'Daily Data'!O2352</f>
        <v>0.0105389147351845</v>
      </c>
      <c r="AR2353" s="11" t="n">
        <f aca="false">'Daily Data'!P2352</f>
        <v>-0.0072650836862271</v>
      </c>
      <c r="AS2353" s="11" t="n">
        <f aca="false">'Daily Data'!Q2352</f>
        <v>-0.00586689816934801</v>
      </c>
      <c r="AT2353" s="11" t="n">
        <f aca="false">'Daily Data'!R2352</f>
        <v>-0.0156557384003765</v>
      </c>
    </row>
    <row r="2354" customFormat="false" ht="15" hidden="false" customHeight="false" outlineLevel="0" collapsed="false">
      <c r="A2354" s="11" t="n">
        <f aca="false">'Daily Data'!O2353</f>
        <v>-0.0131366785034379</v>
      </c>
      <c r="C2354" s="11" t="n">
        <f aca="false">'Daily Data'!P2353</f>
        <v>-0.00640409303270369</v>
      </c>
      <c r="E2354" s="11" t="n">
        <f aca="false">'Daily Data'!Q2353</f>
        <v>-0.00709906085265362</v>
      </c>
      <c r="G2354" s="11" t="n">
        <f aca="false">'Daily Data'!R2353</f>
        <v>0.0134882734172197</v>
      </c>
      <c r="I2354" s="11" t="n">
        <f aca="false">'Daily Data'!O2353</f>
        <v>-0.0131366785034379</v>
      </c>
      <c r="J2354" s="11" t="n">
        <f aca="false">'Daily Data'!P2353</f>
        <v>-0.00640409303270369</v>
      </c>
      <c r="L2354" s="11" t="n">
        <f aca="false">'Daily Data'!O2353</f>
        <v>-0.0131366785034379</v>
      </c>
      <c r="M2354" s="11" t="n">
        <f aca="false">'Daily Data'!Q2353</f>
        <v>-0.00709906085265362</v>
      </c>
      <c r="O2354" s="11" t="n">
        <f aca="false">'Daily Data'!O2353</f>
        <v>-0.0131366785034379</v>
      </c>
      <c r="P2354" s="11" t="n">
        <f aca="false">'Daily Data'!R2353</f>
        <v>0.0134882734172197</v>
      </c>
      <c r="R2354" s="11" t="n">
        <f aca="false">'Daily Data'!P2353</f>
        <v>-0.00640409303270369</v>
      </c>
      <c r="S2354" s="11" t="n">
        <f aca="false">'Daily Data'!Q2353</f>
        <v>-0.00709906085265362</v>
      </c>
      <c r="U2354" s="11" t="n">
        <f aca="false">'Daily Data'!P2353</f>
        <v>-0.00640409303270369</v>
      </c>
      <c r="V2354" s="11" t="n">
        <f aca="false">'Daily Data'!R2353</f>
        <v>0.0134882734172197</v>
      </c>
      <c r="X2354" s="11" t="n">
        <f aca="false">'Daily Data'!Q2353</f>
        <v>-0.00709906085265362</v>
      </c>
      <c r="Y2354" s="11" t="n">
        <f aca="false">'Daily Data'!R2353</f>
        <v>0.0134882734172197</v>
      </c>
      <c r="AA2354" s="11" t="n">
        <f aca="false">'Daily Data'!O2353</f>
        <v>-0.0131366785034379</v>
      </c>
      <c r="AB2354" s="11" t="n">
        <f aca="false">'Daily Data'!P2353</f>
        <v>-0.00640409303270369</v>
      </c>
      <c r="AC2354" s="11" t="n">
        <f aca="false">'Daily Data'!Q2353</f>
        <v>-0.00709906085265362</v>
      </c>
      <c r="AE2354" s="11" t="n">
        <f aca="false">'Daily Data'!O2353</f>
        <v>-0.0131366785034379</v>
      </c>
      <c r="AF2354" s="11" t="n">
        <f aca="false">'Daily Data'!P2353</f>
        <v>-0.00640409303270369</v>
      </c>
      <c r="AG2354" s="11" t="n">
        <f aca="false">'Daily Data'!R2353</f>
        <v>0.0134882734172197</v>
      </c>
      <c r="AI2354" s="11" t="n">
        <f aca="false">'Daily Data'!O2353</f>
        <v>-0.0131366785034379</v>
      </c>
      <c r="AJ2354" s="11" t="n">
        <f aca="false">'Daily Data'!Q2353</f>
        <v>-0.00709906085265362</v>
      </c>
      <c r="AK2354" s="11" t="n">
        <f aca="false">'Daily Data'!R2353</f>
        <v>0.0134882734172197</v>
      </c>
      <c r="AM2354" s="11" t="n">
        <f aca="false">'Daily Data'!P2353</f>
        <v>-0.00640409303270369</v>
      </c>
      <c r="AN2354" s="11" t="n">
        <f aca="false">'Daily Data'!Q2353</f>
        <v>-0.00709906085265362</v>
      </c>
      <c r="AO2354" s="11" t="n">
        <f aca="false">'Daily Data'!R2353</f>
        <v>0.0134882734172197</v>
      </c>
      <c r="AQ2354" s="11" t="n">
        <f aca="false">'Daily Data'!O2353</f>
        <v>-0.0131366785034379</v>
      </c>
      <c r="AR2354" s="11" t="n">
        <f aca="false">'Daily Data'!P2353</f>
        <v>-0.00640409303270369</v>
      </c>
      <c r="AS2354" s="11" t="n">
        <f aca="false">'Daily Data'!Q2353</f>
        <v>-0.00709906085265362</v>
      </c>
      <c r="AT2354" s="11" t="n">
        <f aca="false">'Daily Data'!R2353</f>
        <v>0.0134882734172197</v>
      </c>
    </row>
    <row r="2355" customFormat="false" ht="15" hidden="false" customHeight="false" outlineLevel="0" collapsed="false">
      <c r="A2355" s="11" t="n">
        <f aca="false">'Daily Data'!O2354</f>
        <v>-0.00160570326149775</v>
      </c>
      <c r="C2355" s="11" t="n">
        <f aca="false">'Daily Data'!P2354</f>
        <v>0.00459426045180415</v>
      </c>
      <c r="E2355" s="11" t="n">
        <f aca="false">'Daily Data'!Q2354</f>
        <v>0.00407683449825783</v>
      </c>
      <c r="G2355" s="11" t="n">
        <f aca="false">'Daily Data'!R2354</f>
        <v>-5.55555555555556E-006</v>
      </c>
      <c r="I2355" s="11" t="n">
        <f aca="false">'Daily Data'!O2354</f>
        <v>-0.00160570326149775</v>
      </c>
      <c r="J2355" s="11" t="n">
        <f aca="false">'Daily Data'!P2354</f>
        <v>0.00459426045180415</v>
      </c>
      <c r="L2355" s="11" t="n">
        <f aca="false">'Daily Data'!O2354</f>
        <v>-0.00160570326149775</v>
      </c>
      <c r="M2355" s="11" t="n">
        <f aca="false">'Daily Data'!Q2354</f>
        <v>0.00407683449825783</v>
      </c>
      <c r="O2355" s="11" t="n">
        <f aca="false">'Daily Data'!O2354</f>
        <v>-0.00160570326149775</v>
      </c>
      <c r="P2355" s="11" t="n">
        <f aca="false">'Daily Data'!R2354</f>
        <v>-5.55555555555556E-006</v>
      </c>
      <c r="R2355" s="11" t="n">
        <f aca="false">'Daily Data'!P2354</f>
        <v>0.00459426045180415</v>
      </c>
      <c r="S2355" s="11" t="n">
        <f aca="false">'Daily Data'!Q2354</f>
        <v>0.00407683449825783</v>
      </c>
      <c r="U2355" s="11" t="n">
        <f aca="false">'Daily Data'!P2354</f>
        <v>0.00459426045180415</v>
      </c>
      <c r="V2355" s="11" t="n">
        <f aca="false">'Daily Data'!R2354</f>
        <v>-5.55555555555556E-006</v>
      </c>
      <c r="X2355" s="11" t="n">
        <f aca="false">'Daily Data'!Q2354</f>
        <v>0.00407683449825783</v>
      </c>
      <c r="Y2355" s="11" t="n">
        <f aca="false">'Daily Data'!R2354</f>
        <v>-5.55555555555556E-006</v>
      </c>
      <c r="AA2355" s="11" t="n">
        <f aca="false">'Daily Data'!O2354</f>
        <v>-0.00160570326149775</v>
      </c>
      <c r="AB2355" s="11" t="n">
        <f aca="false">'Daily Data'!P2354</f>
        <v>0.00459426045180415</v>
      </c>
      <c r="AC2355" s="11" t="n">
        <f aca="false">'Daily Data'!Q2354</f>
        <v>0.00407683449825783</v>
      </c>
      <c r="AE2355" s="11" t="n">
        <f aca="false">'Daily Data'!O2354</f>
        <v>-0.00160570326149775</v>
      </c>
      <c r="AF2355" s="11" t="n">
        <f aca="false">'Daily Data'!P2354</f>
        <v>0.00459426045180415</v>
      </c>
      <c r="AG2355" s="11" t="n">
        <f aca="false">'Daily Data'!R2354</f>
        <v>-5.55555555555556E-006</v>
      </c>
      <c r="AI2355" s="11" t="n">
        <f aca="false">'Daily Data'!O2354</f>
        <v>-0.00160570326149775</v>
      </c>
      <c r="AJ2355" s="11" t="n">
        <f aca="false">'Daily Data'!Q2354</f>
        <v>0.00407683449825783</v>
      </c>
      <c r="AK2355" s="11" t="n">
        <f aca="false">'Daily Data'!R2354</f>
        <v>-5.55555555555556E-006</v>
      </c>
      <c r="AM2355" s="11" t="n">
        <f aca="false">'Daily Data'!P2354</f>
        <v>0.00459426045180415</v>
      </c>
      <c r="AN2355" s="11" t="n">
        <f aca="false">'Daily Data'!Q2354</f>
        <v>0.00407683449825783</v>
      </c>
      <c r="AO2355" s="11" t="n">
        <f aca="false">'Daily Data'!R2354</f>
        <v>-5.55555555555556E-006</v>
      </c>
      <c r="AQ2355" s="11" t="n">
        <f aca="false">'Daily Data'!O2354</f>
        <v>-0.00160570326149775</v>
      </c>
      <c r="AR2355" s="11" t="n">
        <f aca="false">'Daily Data'!P2354</f>
        <v>0.00459426045180415</v>
      </c>
      <c r="AS2355" s="11" t="n">
        <f aca="false">'Daily Data'!Q2354</f>
        <v>0.00407683449825783</v>
      </c>
      <c r="AT2355" s="11" t="n">
        <f aca="false">'Daily Data'!R2354</f>
        <v>-5.55555555555556E-006</v>
      </c>
    </row>
    <row r="2356" customFormat="false" ht="15" hidden="false" customHeight="false" outlineLevel="0" collapsed="false">
      <c r="A2356" s="11" t="n">
        <f aca="false">'Daily Data'!O2355</f>
        <v>-0.00330960856834646</v>
      </c>
      <c r="C2356" s="11" t="n">
        <f aca="false">'Daily Data'!P2355</f>
        <v>0.0196830891330891</v>
      </c>
      <c r="E2356" s="11" t="n">
        <f aca="false">'Daily Data'!Q2355</f>
        <v>0.0208778301402493</v>
      </c>
      <c r="G2356" s="11" t="n">
        <f aca="false">'Daily Data'!R2355</f>
        <v>0.00680194048918884</v>
      </c>
      <c r="I2356" s="11" t="n">
        <f aca="false">'Daily Data'!O2355</f>
        <v>-0.00330960856834646</v>
      </c>
      <c r="J2356" s="11" t="n">
        <f aca="false">'Daily Data'!P2355</f>
        <v>0.0196830891330891</v>
      </c>
      <c r="L2356" s="11" t="n">
        <f aca="false">'Daily Data'!O2355</f>
        <v>-0.00330960856834646</v>
      </c>
      <c r="M2356" s="11" t="n">
        <f aca="false">'Daily Data'!Q2355</f>
        <v>0.0208778301402493</v>
      </c>
      <c r="O2356" s="11" t="n">
        <f aca="false">'Daily Data'!O2355</f>
        <v>-0.00330960856834646</v>
      </c>
      <c r="P2356" s="11" t="n">
        <f aca="false">'Daily Data'!R2355</f>
        <v>0.00680194048918884</v>
      </c>
      <c r="R2356" s="11" t="n">
        <f aca="false">'Daily Data'!P2355</f>
        <v>0.0196830891330891</v>
      </c>
      <c r="S2356" s="11" t="n">
        <f aca="false">'Daily Data'!Q2355</f>
        <v>0.0208778301402493</v>
      </c>
      <c r="U2356" s="11" t="n">
        <f aca="false">'Daily Data'!P2355</f>
        <v>0.0196830891330891</v>
      </c>
      <c r="V2356" s="11" t="n">
        <f aca="false">'Daily Data'!R2355</f>
        <v>0.00680194048918884</v>
      </c>
      <c r="X2356" s="11" t="n">
        <f aca="false">'Daily Data'!Q2355</f>
        <v>0.0208778301402493</v>
      </c>
      <c r="Y2356" s="11" t="n">
        <f aca="false">'Daily Data'!R2355</f>
        <v>0.00680194048918884</v>
      </c>
      <c r="AA2356" s="11" t="n">
        <f aca="false">'Daily Data'!O2355</f>
        <v>-0.00330960856834646</v>
      </c>
      <c r="AB2356" s="11" t="n">
        <f aca="false">'Daily Data'!P2355</f>
        <v>0.0196830891330891</v>
      </c>
      <c r="AC2356" s="11" t="n">
        <f aca="false">'Daily Data'!Q2355</f>
        <v>0.0208778301402493</v>
      </c>
      <c r="AE2356" s="11" t="n">
        <f aca="false">'Daily Data'!O2355</f>
        <v>-0.00330960856834646</v>
      </c>
      <c r="AF2356" s="11" t="n">
        <f aca="false">'Daily Data'!P2355</f>
        <v>0.0196830891330891</v>
      </c>
      <c r="AG2356" s="11" t="n">
        <f aca="false">'Daily Data'!R2355</f>
        <v>0.00680194048918884</v>
      </c>
      <c r="AI2356" s="11" t="n">
        <f aca="false">'Daily Data'!O2355</f>
        <v>-0.00330960856834646</v>
      </c>
      <c r="AJ2356" s="11" t="n">
        <f aca="false">'Daily Data'!Q2355</f>
        <v>0.0208778301402493</v>
      </c>
      <c r="AK2356" s="11" t="n">
        <f aca="false">'Daily Data'!R2355</f>
        <v>0.00680194048918884</v>
      </c>
      <c r="AM2356" s="11" t="n">
        <f aca="false">'Daily Data'!P2355</f>
        <v>0.0196830891330891</v>
      </c>
      <c r="AN2356" s="11" t="n">
        <f aca="false">'Daily Data'!Q2355</f>
        <v>0.0208778301402493</v>
      </c>
      <c r="AO2356" s="11" t="n">
        <f aca="false">'Daily Data'!R2355</f>
        <v>0.00680194048918884</v>
      </c>
      <c r="AQ2356" s="11" t="n">
        <f aca="false">'Daily Data'!O2355</f>
        <v>-0.00330960856834646</v>
      </c>
      <c r="AR2356" s="11" t="n">
        <f aca="false">'Daily Data'!P2355</f>
        <v>0.0196830891330891</v>
      </c>
      <c r="AS2356" s="11" t="n">
        <f aca="false">'Daily Data'!Q2355</f>
        <v>0.0208778301402493</v>
      </c>
      <c r="AT2356" s="11" t="n">
        <f aca="false">'Daily Data'!R2355</f>
        <v>0.00680194048918884</v>
      </c>
    </row>
    <row r="2357" customFormat="false" ht="15" hidden="false" customHeight="false" outlineLevel="0" collapsed="false">
      <c r="A2357" s="11" t="n">
        <f aca="false">'Daily Data'!O2356</f>
        <v>-0.000630211530915656</v>
      </c>
      <c r="C2357" s="11" t="n">
        <f aca="false">'Daily Data'!P2356</f>
        <v>-0.00494493588784114</v>
      </c>
      <c r="E2357" s="11" t="n">
        <f aca="false">'Daily Data'!Q2356</f>
        <v>-0.00588897336873447</v>
      </c>
      <c r="G2357" s="11" t="n">
        <f aca="false">'Daily Data'!R2356</f>
        <v>-0.00848228880404763</v>
      </c>
      <c r="I2357" s="11" t="n">
        <f aca="false">'Daily Data'!O2356</f>
        <v>-0.000630211530915656</v>
      </c>
      <c r="J2357" s="11" t="n">
        <f aca="false">'Daily Data'!P2356</f>
        <v>-0.00494493588784114</v>
      </c>
      <c r="L2357" s="11" t="n">
        <f aca="false">'Daily Data'!O2356</f>
        <v>-0.000630211530915656</v>
      </c>
      <c r="M2357" s="11" t="n">
        <f aca="false">'Daily Data'!Q2356</f>
        <v>-0.00588897336873447</v>
      </c>
      <c r="O2357" s="11" t="n">
        <f aca="false">'Daily Data'!O2356</f>
        <v>-0.000630211530915656</v>
      </c>
      <c r="P2357" s="11" t="n">
        <f aca="false">'Daily Data'!R2356</f>
        <v>-0.00848228880404763</v>
      </c>
      <c r="R2357" s="11" t="n">
        <f aca="false">'Daily Data'!P2356</f>
        <v>-0.00494493588784114</v>
      </c>
      <c r="S2357" s="11" t="n">
        <f aca="false">'Daily Data'!Q2356</f>
        <v>-0.00588897336873447</v>
      </c>
      <c r="U2357" s="11" t="n">
        <f aca="false">'Daily Data'!P2356</f>
        <v>-0.00494493588784114</v>
      </c>
      <c r="V2357" s="11" t="n">
        <f aca="false">'Daily Data'!R2356</f>
        <v>-0.00848228880404763</v>
      </c>
      <c r="X2357" s="11" t="n">
        <f aca="false">'Daily Data'!Q2356</f>
        <v>-0.00588897336873447</v>
      </c>
      <c r="Y2357" s="11" t="n">
        <f aca="false">'Daily Data'!R2356</f>
        <v>-0.00848228880404763</v>
      </c>
      <c r="AA2357" s="11" t="n">
        <f aca="false">'Daily Data'!O2356</f>
        <v>-0.000630211530915656</v>
      </c>
      <c r="AB2357" s="11" t="n">
        <f aca="false">'Daily Data'!P2356</f>
        <v>-0.00494493588784114</v>
      </c>
      <c r="AC2357" s="11" t="n">
        <f aca="false">'Daily Data'!Q2356</f>
        <v>-0.00588897336873447</v>
      </c>
      <c r="AE2357" s="11" t="n">
        <f aca="false">'Daily Data'!O2356</f>
        <v>-0.000630211530915656</v>
      </c>
      <c r="AF2357" s="11" t="n">
        <f aca="false">'Daily Data'!P2356</f>
        <v>-0.00494493588784114</v>
      </c>
      <c r="AG2357" s="11" t="n">
        <f aca="false">'Daily Data'!R2356</f>
        <v>-0.00848228880404763</v>
      </c>
      <c r="AI2357" s="11" t="n">
        <f aca="false">'Daily Data'!O2356</f>
        <v>-0.000630211530915656</v>
      </c>
      <c r="AJ2357" s="11" t="n">
        <f aca="false">'Daily Data'!Q2356</f>
        <v>-0.00588897336873447</v>
      </c>
      <c r="AK2357" s="11" t="n">
        <f aca="false">'Daily Data'!R2356</f>
        <v>-0.00848228880404763</v>
      </c>
      <c r="AM2357" s="11" t="n">
        <f aca="false">'Daily Data'!P2356</f>
        <v>-0.00494493588784114</v>
      </c>
      <c r="AN2357" s="11" t="n">
        <f aca="false">'Daily Data'!Q2356</f>
        <v>-0.00588897336873447</v>
      </c>
      <c r="AO2357" s="11" t="n">
        <f aca="false">'Daily Data'!R2356</f>
        <v>-0.00848228880404763</v>
      </c>
      <c r="AQ2357" s="11" t="n">
        <f aca="false">'Daily Data'!O2356</f>
        <v>-0.000630211530915656</v>
      </c>
      <c r="AR2357" s="11" t="n">
        <f aca="false">'Daily Data'!P2356</f>
        <v>-0.00494493588784114</v>
      </c>
      <c r="AS2357" s="11" t="n">
        <f aca="false">'Daily Data'!Q2356</f>
        <v>-0.00588897336873447</v>
      </c>
      <c r="AT2357" s="11" t="n">
        <f aca="false">'Daily Data'!R2356</f>
        <v>-0.00848228880404763</v>
      </c>
    </row>
    <row r="2358" customFormat="false" ht="15" hidden="false" customHeight="false" outlineLevel="0" collapsed="false">
      <c r="A2358" s="11" t="n">
        <f aca="false">'Daily Data'!O2357</f>
        <v>-0.0253106524686927</v>
      </c>
      <c r="C2358" s="11" t="n">
        <f aca="false">'Daily Data'!P2357</f>
        <v>-0.0130921981548335</v>
      </c>
      <c r="E2358" s="11" t="n">
        <f aca="false">'Daily Data'!Q2357</f>
        <v>-0.0129346277580503</v>
      </c>
      <c r="G2358" s="11" t="n">
        <f aca="false">'Daily Data'!R2357</f>
        <v>0.0169365978166918</v>
      </c>
      <c r="I2358" s="11" t="n">
        <f aca="false">'Daily Data'!O2357</f>
        <v>-0.0253106524686927</v>
      </c>
      <c r="J2358" s="11" t="n">
        <f aca="false">'Daily Data'!P2357</f>
        <v>-0.0130921981548335</v>
      </c>
      <c r="L2358" s="11" t="n">
        <f aca="false">'Daily Data'!O2357</f>
        <v>-0.0253106524686927</v>
      </c>
      <c r="M2358" s="11" t="n">
        <f aca="false">'Daily Data'!Q2357</f>
        <v>-0.0129346277580503</v>
      </c>
      <c r="O2358" s="11" t="n">
        <f aca="false">'Daily Data'!O2357</f>
        <v>-0.0253106524686927</v>
      </c>
      <c r="P2358" s="11" t="n">
        <f aca="false">'Daily Data'!R2357</f>
        <v>0.0169365978166918</v>
      </c>
      <c r="R2358" s="11" t="n">
        <f aca="false">'Daily Data'!P2357</f>
        <v>-0.0130921981548335</v>
      </c>
      <c r="S2358" s="11" t="n">
        <f aca="false">'Daily Data'!Q2357</f>
        <v>-0.0129346277580503</v>
      </c>
      <c r="U2358" s="11" t="n">
        <f aca="false">'Daily Data'!P2357</f>
        <v>-0.0130921981548335</v>
      </c>
      <c r="V2358" s="11" t="n">
        <f aca="false">'Daily Data'!R2357</f>
        <v>0.0169365978166918</v>
      </c>
      <c r="X2358" s="11" t="n">
        <f aca="false">'Daily Data'!Q2357</f>
        <v>-0.0129346277580503</v>
      </c>
      <c r="Y2358" s="11" t="n">
        <f aca="false">'Daily Data'!R2357</f>
        <v>0.0169365978166918</v>
      </c>
      <c r="AA2358" s="11" t="n">
        <f aca="false">'Daily Data'!O2357</f>
        <v>-0.0253106524686927</v>
      </c>
      <c r="AB2358" s="11" t="n">
        <f aca="false">'Daily Data'!P2357</f>
        <v>-0.0130921981548335</v>
      </c>
      <c r="AC2358" s="11" t="n">
        <f aca="false">'Daily Data'!Q2357</f>
        <v>-0.0129346277580503</v>
      </c>
      <c r="AE2358" s="11" t="n">
        <f aca="false">'Daily Data'!O2357</f>
        <v>-0.0253106524686927</v>
      </c>
      <c r="AF2358" s="11" t="n">
        <f aca="false">'Daily Data'!P2357</f>
        <v>-0.0130921981548335</v>
      </c>
      <c r="AG2358" s="11" t="n">
        <f aca="false">'Daily Data'!R2357</f>
        <v>0.0169365978166918</v>
      </c>
      <c r="AI2358" s="11" t="n">
        <f aca="false">'Daily Data'!O2357</f>
        <v>-0.0253106524686927</v>
      </c>
      <c r="AJ2358" s="11" t="n">
        <f aca="false">'Daily Data'!Q2357</f>
        <v>-0.0129346277580503</v>
      </c>
      <c r="AK2358" s="11" t="n">
        <f aca="false">'Daily Data'!R2357</f>
        <v>0.0169365978166918</v>
      </c>
      <c r="AM2358" s="11" t="n">
        <f aca="false">'Daily Data'!P2357</f>
        <v>-0.0130921981548335</v>
      </c>
      <c r="AN2358" s="11" t="n">
        <f aca="false">'Daily Data'!Q2357</f>
        <v>-0.0129346277580503</v>
      </c>
      <c r="AO2358" s="11" t="n">
        <f aca="false">'Daily Data'!R2357</f>
        <v>0.0169365978166918</v>
      </c>
      <c r="AQ2358" s="11" t="n">
        <f aca="false">'Daily Data'!O2357</f>
        <v>-0.0253106524686927</v>
      </c>
      <c r="AR2358" s="11" t="n">
        <f aca="false">'Daily Data'!P2357</f>
        <v>-0.0130921981548335</v>
      </c>
      <c r="AS2358" s="11" t="n">
        <f aca="false">'Daily Data'!Q2357</f>
        <v>-0.0129346277580503</v>
      </c>
      <c r="AT2358" s="11" t="n">
        <f aca="false">'Daily Data'!R2357</f>
        <v>0.0169365978166918</v>
      </c>
    </row>
    <row r="2359" customFormat="false" ht="15" hidden="false" customHeight="false" outlineLevel="0" collapsed="false">
      <c r="A2359" s="11" t="n">
        <f aca="false">'Daily Data'!O2358</f>
        <v>0.000629369110632752</v>
      </c>
      <c r="C2359" s="11" t="n">
        <f aca="false">'Daily Data'!P2358</f>
        <v>-0.0041207818930041</v>
      </c>
      <c r="E2359" s="11" t="n">
        <f aca="false">'Daily Data'!Q2358</f>
        <v>-0.00387973690413964</v>
      </c>
      <c r="G2359" s="11" t="n">
        <f aca="false">'Daily Data'!R2358</f>
        <v>0.00291376795158342</v>
      </c>
      <c r="I2359" s="11" t="n">
        <f aca="false">'Daily Data'!O2358</f>
        <v>0.000629369110632752</v>
      </c>
      <c r="J2359" s="11" t="n">
        <f aca="false">'Daily Data'!P2358</f>
        <v>-0.0041207818930041</v>
      </c>
      <c r="L2359" s="11" t="n">
        <f aca="false">'Daily Data'!O2358</f>
        <v>0.000629369110632752</v>
      </c>
      <c r="M2359" s="11" t="n">
        <f aca="false">'Daily Data'!Q2358</f>
        <v>-0.00387973690413964</v>
      </c>
      <c r="O2359" s="11" t="n">
        <f aca="false">'Daily Data'!O2358</f>
        <v>0.000629369110632752</v>
      </c>
      <c r="P2359" s="11" t="n">
        <f aca="false">'Daily Data'!R2358</f>
        <v>0.00291376795158342</v>
      </c>
      <c r="R2359" s="11" t="n">
        <f aca="false">'Daily Data'!P2358</f>
        <v>-0.0041207818930041</v>
      </c>
      <c r="S2359" s="11" t="n">
        <f aca="false">'Daily Data'!Q2358</f>
        <v>-0.00387973690413964</v>
      </c>
      <c r="U2359" s="11" t="n">
        <f aca="false">'Daily Data'!P2358</f>
        <v>-0.0041207818930041</v>
      </c>
      <c r="V2359" s="11" t="n">
        <f aca="false">'Daily Data'!R2358</f>
        <v>0.00291376795158342</v>
      </c>
      <c r="X2359" s="11" t="n">
        <f aca="false">'Daily Data'!Q2358</f>
        <v>-0.00387973690413964</v>
      </c>
      <c r="Y2359" s="11" t="n">
        <f aca="false">'Daily Data'!R2358</f>
        <v>0.00291376795158342</v>
      </c>
      <c r="AA2359" s="11" t="n">
        <f aca="false">'Daily Data'!O2358</f>
        <v>0.000629369110632752</v>
      </c>
      <c r="AB2359" s="11" t="n">
        <f aca="false">'Daily Data'!P2358</f>
        <v>-0.0041207818930041</v>
      </c>
      <c r="AC2359" s="11" t="n">
        <f aca="false">'Daily Data'!Q2358</f>
        <v>-0.00387973690413964</v>
      </c>
      <c r="AE2359" s="11" t="n">
        <f aca="false">'Daily Data'!O2358</f>
        <v>0.000629369110632752</v>
      </c>
      <c r="AF2359" s="11" t="n">
        <f aca="false">'Daily Data'!P2358</f>
        <v>-0.0041207818930041</v>
      </c>
      <c r="AG2359" s="11" t="n">
        <f aca="false">'Daily Data'!R2358</f>
        <v>0.00291376795158342</v>
      </c>
      <c r="AI2359" s="11" t="n">
        <f aca="false">'Daily Data'!O2358</f>
        <v>0.000629369110632752</v>
      </c>
      <c r="AJ2359" s="11" t="n">
        <f aca="false">'Daily Data'!Q2358</f>
        <v>-0.00387973690413964</v>
      </c>
      <c r="AK2359" s="11" t="n">
        <f aca="false">'Daily Data'!R2358</f>
        <v>0.00291376795158342</v>
      </c>
      <c r="AM2359" s="11" t="n">
        <f aca="false">'Daily Data'!P2358</f>
        <v>-0.0041207818930041</v>
      </c>
      <c r="AN2359" s="11" t="n">
        <f aca="false">'Daily Data'!Q2358</f>
        <v>-0.00387973690413964</v>
      </c>
      <c r="AO2359" s="11" t="n">
        <f aca="false">'Daily Data'!R2358</f>
        <v>0.00291376795158342</v>
      </c>
      <c r="AQ2359" s="11" t="n">
        <f aca="false">'Daily Data'!O2358</f>
        <v>0.000629369110632752</v>
      </c>
      <c r="AR2359" s="11" t="n">
        <f aca="false">'Daily Data'!P2358</f>
        <v>-0.0041207818930041</v>
      </c>
      <c r="AS2359" s="11" t="n">
        <f aca="false">'Daily Data'!Q2358</f>
        <v>-0.00387973690413964</v>
      </c>
      <c r="AT2359" s="11" t="n">
        <f aca="false">'Daily Data'!R2358</f>
        <v>0.00291376795158342</v>
      </c>
    </row>
    <row r="2360" customFormat="false" ht="15" hidden="false" customHeight="false" outlineLevel="0" collapsed="false">
      <c r="A2360" s="11" t="n">
        <f aca="false">'Daily Data'!O2359</f>
        <v>0.019271216505181</v>
      </c>
      <c r="C2360" s="11" t="n">
        <f aca="false">'Daily Data'!P2359</f>
        <v>-0.0105657024793388</v>
      </c>
      <c r="E2360" s="11" t="n">
        <f aca="false">'Daily Data'!Q2359</f>
        <v>-0.0102842850675474</v>
      </c>
      <c r="G2360" s="11" t="n">
        <f aca="false">'Daily Data'!R2359</f>
        <v>-0.00332127073233897</v>
      </c>
      <c r="I2360" s="11" t="n">
        <f aca="false">'Daily Data'!O2359</f>
        <v>0.019271216505181</v>
      </c>
      <c r="J2360" s="11" t="n">
        <f aca="false">'Daily Data'!P2359</f>
        <v>-0.0105657024793388</v>
      </c>
      <c r="L2360" s="11" t="n">
        <f aca="false">'Daily Data'!O2359</f>
        <v>0.019271216505181</v>
      </c>
      <c r="M2360" s="11" t="n">
        <f aca="false">'Daily Data'!Q2359</f>
        <v>-0.0102842850675474</v>
      </c>
      <c r="O2360" s="11" t="n">
        <f aca="false">'Daily Data'!O2359</f>
        <v>0.019271216505181</v>
      </c>
      <c r="P2360" s="11" t="n">
        <f aca="false">'Daily Data'!R2359</f>
        <v>-0.00332127073233897</v>
      </c>
      <c r="R2360" s="11" t="n">
        <f aca="false">'Daily Data'!P2359</f>
        <v>-0.0105657024793388</v>
      </c>
      <c r="S2360" s="11" t="n">
        <f aca="false">'Daily Data'!Q2359</f>
        <v>-0.0102842850675474</v>
      </c>
      <c r="U2360" s="11" t="n">
        <f aca="false">'Daily Data'!P2359</f>
        <v>-0.0105657024793388</v>
      </c>
      <c r="V2360" s="11" t="n">
        <f aca="false">'Daily Data'!R2359</f>
        <v>-0.00332127073233897</v>
      </c>
      <c r="X2360" s="11" t="n">
        <f aca="false">'Daily Data'!Q2359</f>
        <v>-0.0102842850675474</v>
      </c>
      <c r="Y2360" s="11" t="n">
        <f aca="false">'Daily Data'!R2359</f>
        <v>-0.00332127073233897</v>
      </c>
      <c r="AA2360" s="11" t="n">
        <f aca="false">'Daily Data'!O2359</f>
        <v>0.019271216505181</v>
      </c>
      <c r="AB2360" s="11" t="n">
        <f aca="false">'Daily Data'!P2359</f>
        <v>-0.0105657024793388</v>
      </c>
      <c r="AC2360" s="11" t="n">
        <f aca="false">'Daily Data'!Q2359</f>
        <v>-0.0102842850675474</v>
      </c>
      <c r="AE2360" s="11" t="n">
        <f aca="false">'Daily Data'!O2359</f>
        <v>0.019271216505181</v>
      </c>
      <c r="AF2360" s="11" t="n">
        <f aca="false">'Daily Data'!P2359</f>
        <v>-0.0105657024793388</v>
      </c>
      <c r="AG2360" s="11" t="n">
        <f aca="false">'Daily Data'!R2359</f>
        <v>-0.00332127073233897</v>
      </c>
      <c r="AI2360" s="11" t="n">
        <f aca="false">'Daily Data'!O2359</f>
        <v>0.019271216505181</v>
      </c>
      <c r="AJ2360" s="11" t="n">
        <f aca="false">'Daily Data'!Q2359</f>
        <v>-0.0102842850675474</v>
      </c>
      <c r="AK2360" s="11" t="n">
        <f aca="false">'Daily Data'!R2359</f>
        <v>-0.00332127073233897</v>
      </c>
      <c r="AM2360" s="11" t="n">
        <f aca="false">'Daily Data'!P2359</f>
        <v>-0.0105657024793388</v>
      </c>
      <c r="AN2360" s="11" t="n">
        <f aca="false">'Daily Data'!Q2359</f>
        <v>-0.0102842850675474</v>
      </c>
      <c r="AO2360" s="11" t="n">
        <f aca="false">'Daily Data'!R2359</f>
        <v>-0.00332127073233897</v>
      </c>
      <c r="AQ2360" s="11" t="n">
        <f aca="false">'Daily Data'!O2359</f>
        <v>0.019271216505181</v>
      </c>
      <c r="AR2360" s="11" t="n">
        <f aca="false">'Daily Data'!P2359</f>
        <v>-0.0105657024793388</v>
      </c>
      <c r="AS2360" s="11" t="n">
        <f aca="false">'Daily Data'!Q2359</f>
        <v>-0.0102842850675474</v>
      </c>
      <c r="AT2360" s="11" t="n">
        <f aca="false">'Daily Data'!R2359</f>
        <v>-0.00332127073233897</v>
      </c>
    </row>
    <row r="2361" customFormat="false" ht="15" hidden="false" customHeight="false" outlineLevel="0" collapsed="false">
      <c r="A2361" s="11" t="n">
        <f aca="false">'Daily Data'!O2360</f>
        <v>0.00247287400726342</v>
      </c>
      <c r="C2361" s="11" t="n">
        <f aca="false">'Daily Data'!P2360</f>
        <v>-0.000932836150701563</v>
      </c>
      <c r="E2361" s="11" t="n">
        <f aca="false">'Daily Data'!Q2360</f>
        <v>-0.00131464214428285</v>
      </c>
      <c r="G2361" s="11" t="n">
        <f aca="false">'Daily Data'!R2360</f>
        <v>0.00402466277683671</v>
      </c>
      <c r="I2361" s="11" t="n">
        <f aca="false">'Daily Data'!O2360</f>
        <v>0.00247287400726342</v>
      </c>
      <c r="J2361" s="11" t="n">
        <f aca="false">'Daily Data'!P2360</f>
        <v>-0.000932836150701563</v>
      </c>
      <c r="L2361" s="11" t="n">
        <f aca="false">'Daily Data'!O2360</f>
        <v>0.00247287400726342</v>
      </c>
      <c r="M2361" s="11" t="n">
        <f aca="false">'Daily Data'!Q2360</f>
        <v>-0.00131464214428285</v>
      </c>
      <c r="O2361" s="11" t="n">
        <f aca="false">'Daily Data'!O2360</f>
        <v>0.00247287400726342</v>
      </c>
      <c r="P2361" s="11" t="n">
        <f aca="false">'Daily Data'!R2360</f>
        <v>0.00402466277683671</v>
      </c>
      <c r="R2361" s="11" t="n">
        <f aca="false">'Daily Data'!P2360</f>
        <v>-0.000932836150701563</v>
      </c>
      <c r="S2361" s="11" t="n">
        <f aca="false">'Daily Data'!Q2360</f>
        <v>-0.00131464214428285</v>
      </c>
      <c r="U2361" s="11" t="n">
        <f aca="false">'Daily Data'!P2360</f>
        <v>-0.000932836150701563</v>
      </c>
      <c r="V2361" s="11" t="n">
        <f aca="false">'Daily Data'!R2360</f>
        <v>0.00402466277683671</v>
      </c>
      <c r="X2361" s="11" t="n">
        <f aca="false">'Daily Data'!Q2360</f>
        <v>-0.00131464214428285</v>
      </c>
      <c r="Y2361" s="11" t="n">
        <f aca="false">'Daily Data'!R2360</f>
        <v>0.00402466277683671</v>
      </c>
      <c r="AA2361" s="11" t="n">
        <f aca="false">'Daily Data'!O2360</f>
        <v>0.00247287400726342</v>
      </c>
      <c r="AB2361" s="11" t="n">
        <f aca="false">'Daily Data'!P2360</f>
        <v>-0.000932836150701563</v>
      </c>
      <c r="AC2361" s="11" t="n">
        <f aca="false">'Daily Data'!Q2360</f>
        <v>-0.00131464214428285</v>
      </c>
      <c r="AE2361" s="11" t="n">
        <f aca="false">'Daily Data'!O2360</f>
        <v>0.00247287400726342</v>
      </c>
      <c r="AF2361" s="11" t="n">
        <f aca="false">'Daily Data'!P2360</f>
        <v>-0.000932836150701563</v>
      </c>
      <c r="AG2361" s="11" t="n">
        <f aca="false">'Daily Data'!R2360</f>
        <v>0.00402466277683671</v>
      </c>
      <c r="AI2361" s="11" t="n">
        <f aca="false">'Daily Data'!O2360</f>
        <v>0.00247287400726342</v>
      </c>
      <c r="AJ2361" s="11" t="n">
        <f aca="false">'Daily Data'!Q2360</f>
        <v>-0.00131464214428285</v>
      </c>
      <c r="AK2361" s="11" t="n">
        <f aca="false">'Daily Data'!R2360</f>
        <v>0.00402466277683671</v>
      </c>
      <c r="AM2361" s="11" t="n">
        <f aca="false">'Daily Data'!P2360</f>
        <v>-0.000932836150701563</v>
      </c>
      <c r="AN2361" s="11" t="n">
        <f aca="false">'Daily Data'!Q2360</f>
        <v>-0.00131464214428285</v>
      </c>
      <c r="AO2361" s="11" t="n">
        <f aca="false">'Daily Data'!R2360</f>
        <v>0.00402466277683671</v>
      </c>
      <c r="AQ2361" s="11" t="n">
        <f aca="false">'Daily Data'!O2360</f>
        <v>0.00247287400726342</v>
      </c>
      <c r="AR2361" s="11" t="n">
        <f aca="false">'Daily Data'!P2360</f>
        <v>-0.000932836150701563</v>
      </c>
      <c r="AS2361" s="11" t="n">
        <f aca="false">'Daily Data'!Q2360</f>
        <v>-0.00131464214428285</v>
      </c>
      <c r="AT2361" s="11" t="n">
        <f aca="false">'Daily Data'!R2360</f>
        <v>0.00402466277683671</v>
      </c>
    </row>
    <row r="2362" customFormat="false" ht="15" hidden="false" customHeight="false" outlineLevel="0" collapsed="false">
      <c r="A2362" s="11" t="n">
        <f aca="false">'Daily Data'!O2361</f>
        <v>0.0149857681042424</v>
      </c>
      <c r="C2362" s="11" t="n">
        <f aca="false">'Daily Data'!P2361</f>
        <v>0.020896306372061</v>
      </c>
      <c r="E2362" s="11" t="n">
        <f aca="false">'Daily Data'!Q2361</f>
        <v>0.0208871249230439</v>
      </c>
      <c r="G2362" s="11" t="n">
        <f aca="false">'Daily Data'!R2361</f>
        <v>0.00596590963175652</v>
      </c>
      <c r="I2362" s="11" t="n">
        <f aca="false">'Daily Data'!O2361</f>
        <v>0.0149857681042424</v>
      </c>
      <c r="J2362" s="11" t="n">
        <f aca="false">'Daily Data'!P2361</f>
        <v>0.020896306372061</v>
      </c>
      <c r="L2362" s="11" t="n">
        <f aca="false">'Daily Data'!O2361</f>
        <v>0.0149857681042424</v>
      </c>
      <c r="M2362" s="11" t="n">
        <f aca="false">'Daily Data'!Q2361</f>
        <v>0.0208871249230439</v>
      </c>
      <c r="O2362" s="11" t="n">
        <f aca="false">'Daily Data'!O2361</f>
        <v>0.0149857681042424</v>
      </c>
      <c r="P2362" s="11" t="n">
        <f aca="false">'Daily Data'!R2361</f>
        <v>0.00596590963175652</v>
      </c>
      <c r="R2362" s="11" t="n">
        <f aca="false">'Daily Data'!P2361</f>
        <v>0.020896306372061</v>
      </c>
      <c r="S2362" s="11" t="n">
        <f aca="false">'Daily Data'!Q2361</f>
        <v>0.0208871249230439</v>
      </c>
      <c r="U2362" s="11" t="n">
        <f aca="false">'Daily Data'!P2361</f>
        <v>0.020896306372061</v>
      </c>
      <c r="V2362" s="11" t="n">
        <f aca="false">'Daily Data'!R2361</f>
        <v>0.00596590963175652</v>
      </c>
      <c r="X2362" s="11" t="n">
        <f aca="false">'Daily Data'!Q2361</f>
        <v>0.0208871249230439</v>
      </c>
      <c r="Y2362" s="11" t="n">
        <f aca="false">'Daily Data'!R2361</f>
        <v>0.00596590963175652</v>
      </c>
      <c r="AA2362" s="11" t="n">
        <f aca="false">'Daily Data'!O2361</f>
        <v>0.0149857681042424</v>
      </c>
      <c r="AB2362" s="11" t="n">
        <f aca="false">'Daily Data'!P2361</f>
        <v>0.020896306372061</v>
      </c>
      <c r="AC2362" s="11" t="n">
        <f aca="false">'Daily Data'!Q2361</f>
        <v>0.0208871249230439</v>
      </c>
      <c r="AE2362" s="11" t="n">
        <f aca="false">'Daily Data'!O2361</f>
        <v>0.0149857681042424</v>
      </c>
      <c r="AF2362" s="11" t="n">
        <f aca="false">'Daily Data'!P2361</f>
        <v>0.020896306372061</v>
      </c>
      <c r="AG2362" s="11" t="n">
        <f aca="false">'Daily Data'!R2361</f>
        <v>0.00596590963175652</v>
      </c>
      <c r="AI2362" s="11" t="n">
        <f aca="false">'Daily Data'!O2361</f>
        <v>0.0149857681042424</v>
      </c>
      <c r="AJ2362" s="11" t="n">
        <f aca="false">'Daily Data'!Q2361</f>
        <v>0.0208871249230439</v>
      </c>
      <c r="AK2362" s="11" t="n">
        <f aca="false">'Daily Data'!R2361</f>
        <v>0.00596590963175652</v>
      </c>
      <c r="AM2362" s="11" t="n">
        <f aca="false">'Daily Data'!P2361</f>
        <v>0.020896306372061</v>
      </c>
      <c r="AN2362" s="11" t="n">
        <f aca="false">'Daily Data'!Q2361</f>
        <v>0.0208871249230439</v>
      </c>
      <c r="AO2362" s="11" t="n">
        <f aca="false">'Daily Data'!R2361</f>
        <v>0.00596590963175652</v>
      </c>
      <c r="AQ2362" s="11" t="n">
        <f aca="false">'Daily Data'!O2361</f>
        <v>0.0149857681042424</v>
      </c>
      <c r="AR2362" s="11" t="n">
        <f aca="false">'Daily Data'!P2361</f>
        <v>0.020896306372061</v>
      </c>
      <c r="AS2362" s="11" t="n">
        <f aca="false">'Daily Data'!Q2361</f>
        <v>0.0208871249230439</v>
      </c>
      <c r="AT2362" s="11" t="n">
        <f aca="false">'Daily Data'!R2361</f>
        <v>0.00596590963175652</v>
      </c>
    </row>
    <row r="2363" customFormat="false" ht="15" hidden="false" customHeight="false" outlineLevel="0" collapsed="false">
      <c r="A2363" s="11" t="n">
        <f aca="false">'Daily Data'!O2362</f>
        <v>0.0177867204536494</v>
      </c>
      <c r="C2363" s="11" t="n">
        <f aca="false">'Daily Data'!P2362</f>
        <v>-0.00182459811950259</v>
      </c>
      <c r="E2363" s="11" t="n">
        <f aca="false">'Daily Data'!Q2362</f>
        <v>-0.00165659268387537</v>
      </c>
      <c r="G2363" s="11" t="n">
        <f aca="false">'Daily Data'!R2362</f>
        <v>-0.012929658364275</v>
      </c>
      <c r="I2363" s="11" t="n">
        <f aca="false">'Daily Data'!O2362</f>
        <v>0.0177867204536494</v>
      </c>
      <c r="J2363" s="11" t="n">
        <f aca="false">'Daily Data'!P2362</f>
        <v>-0.00182459811950259</v>
      </c>
      <c r="L2363" s="11" t="n">
        <f aca="false">'Daily Data'!O2362</f>
        <v>0.0177867204536494</v>
      </c>
      <c r="M2363" s="11" t="n">
        <f aca="false">'Daily Data'!Q2362</f>
        <v>-0.00165659268387537</v>
      </c>
      <c r="O2363" s="11" t="n">
        <f aca="false">'Daily Data'!O2362</f>
        <v>0.0177867204536494</v>
      </c>
      <c r="P2363" s="11" t="n">
        <f aca="false">'Daily Data'!R2362</f>
        <v>-0.012929658364275</v>
      </c>
      <c r="R2363" s="11" t="n">
        <f aca="false">'Daily Data'!P2362</f>
        <v>-0.00182459811950259</v>
      </c>
      <c r="S2363" s="11" t="n">
        <f aca="false">'Daily Data'!Q2362</f>
        <v>-0.00165659268387537</v>
      </c>
      <c r="U2363" s="11" t="n">
        <f aca="false">'Daily Data'!P2362</f>
        <v>-0.00182459811950259</v>
      </c>
      <c r="V2363" s="11" t="n">
        <f aca="false">'Daily Data'!R2362</f>
        <v>-0.012929658364275</v>
      </c>
      <c r="X2363" s="11" t="n">
        <f aca="false">'Daily Data'!Q2362</f>
        <v>-0.00165659268387537</v>
      </c>
      <c r="Y2363" s="11" t="n">
        <f aca="false">'Daily Data'!R2362</f>
        <v>-0.012929658364275</v>
      </c>
      <c r="AA2363" s="11" t="n">
        <f aca="false">'Daily Data'!O2362</f>
        <v>0.0177867204536494</v>
      </c>
      <c r="AB2363" s="11" t="n">
        <f aca="false">'Daily Data'!P2362</f>
        <v>-0.00182459811950259</v>
      </c>
      <c r="AC2363" s="11" t="n">
        <f aca="false">'Daily Data'!Q2362</f>
        <v>-0.00165659268387537</v>
      </c>
      <c r="AE2363" s="11" t="n">
        <f aca="false">'Daily Data'!O2362</f>
        <v>0.0177867204536494</v>
      </c>
      <c r="AF2363" s="11" t="n">
        <f aca="false">'Daily Data'!P2362</f>
        <v>-0.00182459811950259</v>
      </c>
      <c r="AG2363" s="11" t="n">
        <f aca="false">'Daily Data'!R2362</f>
        <v>-0.012929658364275</v>
      </c>
      <c r="AI2363" s="11" t="n">
        <f aca="false">'Daily Data'!O2362</f>
        <v>0.0177867204536494</v>
      </c>
      <c r="AJ2363" s="11" t="n">
        <f aca="false">'Daily Data'!Q2362</f>
        <v>-0.00165659268387537</v>
      </c>
      <c r="AK2363" s="11" t="n">
        <f aca="false">'Daily Data'!R2362</f>
        <v>-0.012929658364275</v>
      </c>
      <c r="AM2363" s="11" t="n">
        <f aca="false">'Daily Data'!P2362</f>
        <v>-0.00182459811950259</v>
      </c>
      <c r="AN2363" s="11" t="n">
        <f aca="false">'Daily Data'!Q2362</f>
        <v>-0.00165659268387537</v>
      </c>
      <c r="AO2363" s="11" t="n">
        <f aca="false">'Daily Data'!R2362</f>
        <v>-0.012929658364275</v>
      </c>
      <c r="AQ2363" s="11" t="n">
        <f aca="false">'Daily Data'!O2362</f>
        <v>0.0177867204536494</v>
      </c>
      <c r="AR2363" s="11" t="n">
        <f aca="false">'Daily Data'!P2362</f>
        <v>-0.00182459811950259</v>
      </c>
      <c r="AS2363" s="11" t="n">
        <f aca="false">'Daily Data'!Q2362</f>
        <v>-0.00165659268387537</v>
      </c>
      <c r="AT2363" s="11" t="n">
        <f aca="false">'Daily Data'!R2362</f>
        <v>-0.012929658364275</v>
      </c>
    </row>
    <row r="2364" customFormat="false" ht="15" hidden="false" customHeight="false" outlineLevel="0" collapsed="false">
      <c r="A2364" s="11" t="n">
        <f aca="false">'Daily Data'!O2363</f>
        <v>-0.0034311280931399</v>
      </c>
      <c r="C2364" s="11" t="n">
        <f aca="false">'Daily Data'!P2363</f>
        <v>0.0104783739202154</v>
      </c>
      <c r="E2364" s="11" t="n">
        <f aca="false">'Daily Data'!Q2363</f>
        <v>0.00973878070025685</v>
      </c>
      <c r="G2364" s="11" t="n">
        <f aca="false">'Daily Data'!R2363</f>
        <v>0.00381665565393579</v>
      </c>
      <c r="I2364" s="11" t="n">
        <f aca="false">'Daily Data'!O2363</f>
        <v>-0.0034311280931399</v>
      </c>
      <c r="J2364" s="11" t="n">
        <f aca="false">'Daily Data'!P2363</f>
        <v>0.0104783739202154</v>
      </c>
      <c r="L2364" s="11" t="n">
        <f aca="false">'Daily Data'!O2363</f>
        <v>-0.0034311280931399</v>
      </c>
      <c r="M2364" s="11" t="n">
        <f aca="false">'Daily Data'!Q2363</f>
        <v>0.00973878070025685</v>
      </c>
      <c r="O2364" s="11" t="n">
        <f aca="false">'Daily Data'!O2363</f>
        <v>-0.0034311280931399</v>
      </c>
      <c r="P2364" s="11" t="n">
        <f aca="false">'Daily Data'!R2363</f>
        <v>0.00381665565393579</v>
      </c>
      <c r="R2364" s="11" t="n">
        <f aca="false">'Daily Data'!P2363</f>
        <v>0.0104783739202154</v>
      </c>
      <c r="S2364" s="11" t="n">
        <f aca="false">'Daily Data'!Q2363</f>
        <v>0.00973878070025685</v>
      </c>
      <c r="U2364" s="11" t="n">
        <f aca="false">'Daily Data'!P2363</f>
        <v>0.0104783739202154</v>
      </c>
      <c r="V2364" s="11" t="n">
        <f aca="false">'Daily Data'!R2363</f>
        <v>0.00381665565393579</v>
      </c>
      <c r="X2364" s="11" t="n">
        <f aca="false">'Daily Data'!Q2363</f>
        <v>0.00973878070025685</v>
      </c>
      <c r="Y2364" s="11" t="n">
        <f aca="false">'Daily Data'!R2363</f>
        <v>0.00381665565393579</v>
      </c>
      <c r="AA2364" s="11" t="n">
        <f aca="false">'Daily Data'!O2363</f>
        <v>-0.0034311280931399</v>
      </c>
      <c r="AB2364" s="11" t="n">
        <f aca="false">'Daily Data'!P2363</f>
        <v>0.0104783739202154</v>
      </c>
      <c r="AC2364" s="11" t="n">
        <f aca="false">'Daily Data'!Q2363</f>
        <v>0.00973878070025685</v>
      </c>
      <c r="AE2364" s="11" t="n">
        <f aca="false">'Daily Data'!O2363</f>
        <v>-0.0034311280931399</v>
      </c>
      <c r="AF2364" s="11" t="n">
        <f aca="false">'Daily Data'!P2363</f>
        <v>0.0104783739202154</v>
      </c>
      <c r="AG2364" s="11" t="n">
        <f aca="false">'Daily Data'!R2363</f>
        <v>0.00381665565393579</v>
      </c>
      <c r="AI2364" s="11" t="n">
        <f aca="false">'Daily Data'!O2363</f>
        <v>-0.0034311280931399</v>
      </c>
      <c r="AJ2364" s="11" t="n">
        <f aca="false">'Daily Data'!Q2363</f>
        <v>0.00973878070025685</v>
      </c>
      <c r="AK2364" s="11" t="n">
        <f aca="false">'Daily Data'!R2363</f>
        <v>0.00381665565393579</v>
      </c>
      <c r="AM2364" s="11" t="n">
        <f aca="false">'Daily Data'!P2363</f>
        <v>0.0104783739202154</v>
      </c>
      <c r="AN2364" s="11" t="n">
        <f aca="false">'Daily Data'!Q2363</f>
        <v>0.00973878070025685</v>
      </c>
      <c r="AO2364" s="11" t="n">
        <f aca="false">'Daily Data'!R2363</f>
        <v>0.00381665565393579</v>
      </c>
      <c r="AQ2364" s="11" t="n">
        <f aca="false">'Daily Data'!O2363</f>
        <v>-0.0034311280931399</v>
      </c>
      <c r="AR2364" s="11" t="n">
        <f aca="false">'Daily Data'!P2363</f>
        <v>0.0104783739202154</v>
      </c>
      <c r="AS2364" s="11" t="n">
        <f aca="false">'Daily Data'!Q2363</f>
        <v>0.00973878070025685</v>
      </c>
      <c r="AT2364" s="11" t="n">
        <f aca="false">'Daily Data'!R2363</f>
        <v>0.00381665565393579</v>
      </c>
    </row>
    <row r="2365" customFormat="false" ht="15" hidden="false" customHeight="false" outlineLevel="0" collapsed="false">
      <c r="A2365" s="11" t="n">
        <f aca="false">'Daily Data'!O2364</f>
        <v>0.00825885345711812</v>
      </c>
      <c r="C2365" s="11" t="n">
        <f aca="false">'Daily Data'!P2364</f>
        <v>-0.00226006185965595</v>
      </c>
      <c r="E2365" s="11" t="n">
        <f aca="false">'Daily Data'!Q2364</f>
        <v>-0.00127922708455248</v>
      </c>
      <c r="G2365" s="11" t="n">
        <f aca="false">'Daily Data'!R2364</f>
        <v>-0.00307658777611825</v>
      </c>
      <c r="I2365" s="11" t="n">
        <f aca="false">'Daily Data'!O2364</f>
        <v>0.00825885345711812</v>
      </c>
      <c r="J2365" s="11" t="n">
        <f aca="false">'Daily Data'!P2364</f>
        <v>-0.00226006185965595</v>
      </c>
      <c r="L2365" s="11" t="n">
        <f aca="false">'Daily Data'!O2364</f>
        <v>0.00825885345711812</v>
      </c>
      <c r="M2365" s="11" t="n">
        <f aca="false">'Daily Data'!Q2364</f>
        <v>-0.00127922708455248</v>
      </c>
      <c r="O2365" s="11" t="n">
        <f aca="false">'Daily Data'!O2364</f>
        <v>0.00825885345711812</v>
      </c>
      <c r="P2365" s="11" t="n">
        <f aca="false">'Daily Data'!R2364</f>
        <v>-0.00307658777611825</v>
      </c>
      <c r="R2365" s="11" t="n">
        <f aca="false">'Daily Data'!P2364</f>
        <v>-0.00226006185965595</v>
      </c>
      <c r="S2365" s="11" t="n">
        <f aca="false">'Daily Data'!Q2364</f>
        <v>-0.00127922708455248</v>
      </c>
      <c r="U2365" s="11" t="n">
        <f aca="false">'Daily Data'!P2364</f>
        <v>-0.00226006185965595</v>
      </c>
      <c r="V2365" s="11" t="n">
        <f aca="false">'Daily Data'!R2364</f>
        <v>-0.00307658777611825</v>
      </c>
      <c r="X2365" s="11" t="n">
        <f aca="false">'Daily Data'!Q2364</f>
        <v>-0.00127922708455248</v>
      </c>
      <c r="Y2365" s="11" t="n">
        <f aca="false">'Daily Data'!R2364</f>
        <v>-0.00307658777611825</v>
      </c>
      <c r="AA2365" s="11" t="n">
        <f aca="false">'Daily Data'!O2364</f>
        <v>0.00825885345711812</v>
      </c>
      <c r="AB2365" s="11" t="n">
        <f aca="false">'Daily Data'!P2364</f>
        <v>-0.00226006185965595</v>
      </c>
      <c r="AC2365" s="11" t="n">
        <f aca="false">'Daily Data'!Q2364</f>
        <v>-0.00127922708455248</v>
      </c>
      <c r="AE2365" s="11" t="n">
        <f aca="false">'Daily Data'!O2364</f>
        <v>0.00825885345711812</v>
      </c>
      <c r="AF2365" s="11" t="n">
        <f aca="false">'Daily Data'!P2364</f>
        <v>-0.00226006185965595</v>
      </c>
      <c r="AG2365" s="11" t="n">
        <f aca="false">'Daily Data'!R2364</f>
        <v>-0.00307658777611825</v>
      </c>
      <c r="AI2365" s="11" t="n">
        <f aca="false">'Daily Data'!O2364</f>
        <v>0.00825885345711812</v>
      </c>
      <c r="AJ2365" s="11" t="n">
        <f aca="false">'Daily Data'!Q2364</f>
        <v>-0.00127922708455248</v>
      </c>
      <c r="AK2365" s="11" t="n">
        <f aca="false">'Daily Data'!R2364</f>
        <v>-0.00307658777611825</v>
      </c>
      <c r="AM2365" s="11" t="n">
        <f aca="false">'Daily Data'!P2364</f>
        <v>-0.00226006185965595</v>
      </c>
      <c r="AN2365" s="11" t="n">
        <f aca="false">'Daily Data'!Q2364</f>
        <v>-0.00127922708455248</v>
      </c>
      <c r="AO2365" s="11" t="n">
        <f aca="false">'Daily Data'!R2364</f>
        <v>-0.00307658777611825</v>
      </c>
      <c r="AQ2365" s="11" t="n">
        <f aca="false">'Daily Data'!O2364</f>
        <v>0.00825885345711812</v>
      </c>
      <c r="AR2365" s="11" t="n">
        <f aca="false">'Daily Data'!P2364</f>
        <v>-0.00226006185965595</v>
      </c>
      <c r="AS2365" s="11" t="n">
        <f aca="false">'Daily Data'!Q2364</f>
        <v>-0.00127922708455248</v>
      </c>
      <c r="AT2365" s="11" t="n">
        <f aca="false">'Daily Data'!R2364</f>
        <v>-0.00307658777611825</v>
      </c>
    </row>
    <row r="2366" customFormat="false" ht="15" hidden="false" customHeight="false" outlineLevel="0" collapsed="false">
      <c r="A2366" s="11" t="n">
        <f aca="false">'Daily Data'!O2365</f>
        <v>0.00884918976941267</v>
      </c>
      <c r="C2366" s="11" t="n">
        <f aca="false">'Daily Data'!P2365</f>
        <v>-0.00452555756479818</v>
      </c>
      <c r="E2366" s="11" t="n">
        <f aca="false">'Daily Data'!Q2365</f>
        <v>-0.00510912796072755</v>
      </c>
      <c r="G2366" s="11" t="n">
        <f aca="false">'Daily Data'!R2365</f>
        <v>-0.00830223854747509</v>
      </c>
      <c r="I2366" s="11" t="n">
        <f aca="false">'Daily Data'!O2365</f>
        <v>0.00884918976941267</v>
      </c>
      <c r="J2366" s="11" t="n">
        <f aca="false">'Daily Data'!P2365</f>
        <v>-0.00452555756479818</v>
      </c>
      <c r="L2366" s="11" t="n">
        <f aca="false">'Daily Data'!O2365</f>
        <v>0.00884918976941267</v>
      </c>
      <c r="M2366" s="11" t="n">
        <f aca="false">'Daily Data'!Q2365</f>
        <v>-0.00510912796072755</v>
      </c>
      <c r="O2366" s="11" t="n">
        <f aca="false">'Daily Data'!O2365</f>
        <v>0.00884918976941267</v>
      </c>
      <c r="P2366" s="11" t="n">
        <f aca="false">'Daily Data'!R2365</f>
        <v>-0.00830223854747509</v>
      </c>
      <c r="R2366" s="11" t="n">
        <f aca="false">'Daily Data'!P2365</f>
        <v>-0.00452555756479818</v>
      </c>
      <c r="S2366" s="11" t="n">
        <f aca="false">'Daily Data'!Q2365</f>
        <v>-0.00510912796072755</v>
      </c>
      <c r="U2366" s="11" t="n">
        <f aca="false">'Daily Data'!P2365</f>
        <v>-0.00452555756479818</v>
      </c>
      <c r="V2366" s="11" t="n">
        <f aca="false">'Daily Data'!R2365</f>
        <v>-0.00830223854747509</v>
      </c>
      <c r="X2366" s="11" t="n">
        <f aca="false">'Daily Data'!Q2365</f>
        <v>-0.00510912796072755</v>
      </c>
      <c r="Y2366" s="11" t="n">
        <f aca="false">'Daily Data'!R2365</f>
        <v>-0.00830223854747509</v>
      </c>
      <c r="AA2366" s="11" t="n">
        <f aca="false">'Daily Data'!O2365</f>
        <v>0.00884918976941267</v>
      </c>
      <c r="AB2366" s="11" t="n">
        <f aca="false">'Daily Data'!P2365</f>
        <v>-0.00452555756479818</v>
      </c>
      <c r="AC2366" s="11" t="n">
        <f aca="false">'Daily Data'!Q2365</f>
        <v>-0.00510912796072755</v>
      </c>
      <c r="AE2366" s="11" t="n">
        <f aca="false">'Daily Data'!O2365</f>
        <v>0.00884918976941267</v>
      </c>
      <c r="AF2366" s="11" t="n">
        <f aca="false">'Daily Data'!P2365</f>
        <v>-0.00452555756479818</v>
      </c>
      <c r="AG2366" s="11" t="n">
        <f aca="false">'Daily Data'!R2365</f>
        <v>-0.00830223854747509</v>
      </c>
      <c r="AI2366" s="11" t="n">
        <f aca="false">'Daily Data'!O2365</f>
        <v>0.00884918976941267</v>
      </c>
      <c r="AJ2366" s="11" t="n">
        <f aca="false">'Daily Data'!Q2365</f>
        <v>-0.00510912796072755</v>
      </c>
      <c r="AK2366" s="11" t="n">
        <f aca="false">'Daily Data'!R2365</f>
        <v>-0.00830223854747509</v>
      </c>
      <c r="AM2366" s="11" t="n">
        <f aca="false">'Daily Data'!P2365</f>
        <v>-0.00452555756479818</v>
      </c>
      <c r="AN2366" s="11" t="n">
        <f aca="false">'Daily Data'!Q2365</f>
        <v>-0.00510912796072755</v>
      </c>
      <c r="AO2366" s="11" t="n">
        <f aca="false">'Daily Data'!R2365</f>
        <v>-0.00830223854747509</v>
      </c>
      <c r="AQ2366" s="11" t="n">
        <f aca="false">'Daily Data'!O2365</f>
        <v>0.00884918976941267</v>
      </c>
      <c r="AR2366" s="11" t="n">
        <f aca="false">'Daily Data'!P2365</f>
        <v>-0.00452555756479818</v>
      </c>
      <c r="AS2366" s="11" t="n">
        <f aca="false">'Daily Data'!Q2365</f>
        <v>-0.00510912796072755</v>
      </c>
      <c r="AT2366" s="11" t="n">
        <f aca="false">'Daily Data'!R2365</f>
        <v>-0.00830223854747509</v>
      </c>
    </row>
    <row r="2367" customFormat="false" ht="15" hidden="false" customHeight="false" outlineLevel="0" collapsed="false">
      <c r="A2367" s="11" t="n">
        <f aca="false">'Daily Data'!O2366</f>
        <v>0.000689036016216329</v>
      </c>
      <c r="C2367" s="11" t="n">
        <f aca="false">'Daily Data'!P2366</f>
        <v>0.0167981445439211</v>
      </c>
      <c r="E2367" s="11" t="n">
        <f aca="false">'Daily Data'!Q2366</f>
        <v>0.0156617520668367</v>
      </c>
      <c r="G2367" s="11" t="n">
        <f aca="false">'Daily Data'!R2366</f>
        <v>0.00229225197719145</v>
      </c>
      <c r="I2367" s="11" t="n">
        <f aca="false">'Daily Data'!O2366</f>
        <v>0.000689036016216329</v>
      </c>
      <c r="J2367" s="11" t="n">
        <f aca="false">'Daily Data'!P2366</f>
        <v>0.0167981445439211</v>
      </c>
      <c r="L2367" s="11" t="n">
        <f aca="false">'Daily Data'!O2366</f>
        <v>0.000689036016216329</v>
      </c>
      <c r="M2367" s="11" t="n">
        <f aca="false">'Daily Data'!Q2366</f>
        <v>0.0156617520668367</v>
      </c>
      <c r="O2367" s="11" t="n">
        <f aca="false">'Daily Data'!O2366</f>
        <v>0.000689036016216329</v>
      </c>
      <c r="P2367" s="11" t="n">
        <f aca="false">'Daily Data'!R2366</f>
        <v>0.00229225197719145</v>
      </c>
      <c r="R2367" s="11" t="n">
        <f aca="false">'Daily Data'!P2366</f>
        <v>0.0167981445439211</v>
      </c>
      <c r="S2367" s="11" t="n">
        <f aca="false">'Daily Data'!Q2366</f>
        <v>0.0156617520668367</v>
      </c>
      <c r="U2367" s="11" t="n">
        <f aca="false">'Daily Data'!P2366</f>
        <v>0.0167981445439211</v>
      </c>
      <c r="V2367" s="11" t="n">
        <f aca="false">'Daily Data'!R2366</f>
        <v>0.00229225197719145</v>
      </c>
      <c r="X2367" s="11" t="n">
        <f aca="false">'Daily Data'!Q2366</f>
        <v>0.0156617520668367</v>
      </c>
      <c r="Y2367" s="11" t="n">
        <f aca="false">'Daily Data'!R2366</f>
        <v>0.00229225197719145</v>
      </c>
      <c r="AA2367" s="11" t="n">
        <f aca="false">'Daily Data'!O2366</f>
        <v>0.000689036016216329</v>
      </c>
      <c r="AB2367" s="11" t="n">
        <f aca="false">'Daily Data'!P2366</f>
        <v>0.0167981445439211</v>
      </c>
      <c r="AC2367" s="11" t="n">
        <f aca="false">'Daily Data'!Q2366</f>
        <v>0.0156617520668367</v>
      </c>
      <c r="AE2367" s="11" t="n">
        <f aca="false">'Daily Data'!O2366</f>
        <v>0.000689036016216329</v>
      </c>
      <c r="AF2367" s="11" t="n">
        <f aca="false">'Daily Data'!P2366</f>
        <v>0.0167981445439211</v>
      </c>
      <c r="AG2367" s="11" t="n">
        <f aca="false">'Daily Data'!R2366</f>
        <v>0.00229225197719145</v>
      </c>
      <c r="AI2367" s="11" t="n">
        <f aca="false">'Daily Data'!O2366</f>
        <v>0.000689036016216329</v>
      </c>
      <c r="AJ2367" s="11" t="n">
        <f aca="false">'Daily Data'!Q2366</f>
        <v>0.0156617520668367</v>
      </c>
      <c r="AK2367" s="11" t="n">
        <f aca="false">'Daily Data'!R2366</f>
        <v>0.00229225197719145</v>
      </c>
      <c r="AM2367" s="11" t="n">
        <f aca="false">'Daily Data'!P2366</f>
        <v>0.0167981445439211</v>
      </c>
      <c r="AN2367" s="11" t="n">
        <f aca="false">'Daily Data'!Q2366</f>
        <v>0.0156617520668367</v>
      </c>
      <c r="AO2367" s="11" t="n">
        <f aca="false">'Daily Data'!R2366</f>
        <v>0.00229225197719145</v>
      </c>
      <c r="AQ2367" s="11" t="n">
        <f aca="false">'Daily Data'!O2366</f>
        <v>0.000689036016216329</v>
      </c>
      <c r="AR2367" s="11" t="n">
        <f aca="false">'Daily Data'!P2366</f>
        <v>0.0167981445439211</v>
      </c>
      <c r="AS2367" s="11" t="n">
        <f aca="false">'Daily Data'!Q2366</f>
        <v>0.0156617520668367</v>
      </c>
      <c r="AT2367" s="11" t="n">
        <f aca="false">'Daily Data'!R2366</f>
        <v>0.00229225197719145</v>
      </c>
    </row>
    <row r="2368" customFormat="false" ht="15" hidden="false" customHeight="false" outlineLevel="0" collapsed="false">
      <c r="A2368" s="11" t="n">
        <f aca="false">'Daily Data'!O2367</f>
        <v>0.000937437983833547</v>
      </c>
      <c r="C2368" s="11" t="n">
        <f aca="false">'Daily Data'!P2367</f>
        <v>0.00267500584869944</v>
      </c>
      <c r="E2368" s="11" t="n">
        <f aca="false">'Daily Data'!Q2367</f>
        <v>0.00414461568859908</v>
      </c>
      <c r="G2368" s="11" t="n">
        <f aca="false">'Daily Data'!R2367</f>
        <v>0.00764547502008644</v>
      </c>
      <c r="I2368" s="11" t="n">
        <f aca="false">'Daily Data'!O2367</f>
        <v>0.000937437983833547</v>
      </c>
      <c r="J2368" s="11" t="n">
        <f aca="false">'Daily Data'!P2367</f>
        <v>0.00267500584869944</v>
      </c>
      <c r="L2368" s="11" t="n">
        <f aca="false">'Daily Data'!O2367</f>
        <v>0.000937437983833547</v>
      </c>
      <c r="M2368" s="11" t="n">
        <f aca="false">'Daily Data'!Q2367</f>
        <v>0.00414461568859908</v>
      </c>
      <c r="O2368" s="11" t="n">
        <f aca="false">'Daily Data'!O2367</f>
        <v>0.000937437983833547</v>
      </c>
      <c r="P2368" s="11" t="n">
        <f aca="false">'Daily Data'!R2367</f>
        <v>0.00764547502008644</v>
      </c>
      <c r="R2368" s="11" t="n">
        <f aca="false">'Daily Data'!P2367</f>
        <v>0.00267500584869944</v>
      </c>
      <c r="S2368" s="11" t="n">
        <f aca="false">'Daily Data'!Q2367</f>
        <v>0.00414461568859908</v>
      </c>
      <c r="U2368" s="11" t="n">
        <f aca="false">'Daily Data'!P2367</f>
        <v>0.00267500584869944</v>
      </c>
      <c r="V2368" s="11" t="n">
        <f aca="false">'Daily Data'!R2367</f>
        <v>0.00764547502008644</v>
      </c>
      <c r="X2368" s="11" t="n">
        <f aca="false">'Daily Data'!Q2367</f>
        <v>0.00414461568859908</v>
      </c>
      <c r="Y2368" s="11" t="n">
        <f aca="false">'Daily Data'!R2367</f>
        <v>0.00764547502008644</v>
      </c>
      <c r="AA2368" s="11" t="n">
        <f aca="false">'Daily Data'!O2367</f>
        <v>0.000937437983833547</v>
      </c>
      <c r="AB2368" s="11" t="n">
        <f aca="false">'Daily Data'!P2367</f>
        <v>0.00267500584869944</v>
      </c>
      <c r="AC2368" s="11" t="n">
        <f aca="false">'Daily Data'!Q2367</f>
        <v>0.00414461568859908</v>
      </c>
      <c r="AE2368" s="11" t="n">
        <f aca="false">'Daily Data'!O2367</f>
        <v>0.000937437983833547</v>
      </c>
      <c r="AF2368" s="11" t="n">
        <f aca="false">'Daily Data'!P2367</f>
        <v>0.00267500584869944</v>
      </c>
      <c r="AG2368" s="11" t="n">
        <f aca="false">'Daily Data'!R2367</f>
        <v>0.00764547502008644</v>
      </c>
      <c r="AI2368" s="11" t="n">
        <f aca="false">'Daily Data'!O2367</f>
        <v>0.000937437983833547</v>
      </c>
      <c r="AJ2368" s="11" t="n">
        <f aca="false">'Daily Data'!Q2367</f>
        <v>0.00414461568859908</v>
      </c>
      <c r="AK2368" s="11" t="n">
        <f aca="false">'Daily Data'!R2367</f>
        <v>0.00764547502008644</v>
      </c>
      <c r="AM2368" s="11" t="n">
        <f aca="false">'Daily Data'!P2367</f>
        <v>0.00267500584869944</v>
      </c>
      <c r="AN2368" s="11" t="n">
        <f aca="false">'Daily Data'!Q2367</f>
        <v>0.00414461568859908</v>
      </c>
      <c r="AO2368" s="11" t="n">
        <f aca="false">'Daily Data'!R2367</f>
        <v>0.00764547502008644</v>
      </c>
      <c r="AQ2368" s="11" t="n">
        <f aca="false">'Daily Data'!O2367</f>
        <v>0.000937437983833547</v>
      </c>
      <c r="AR2368" s="11" t="n">
        <f aca="false">'Daily Data'!P2367</f>
        <v>0.00267500584869944</v>
      </c>
      <c r="AS2368" s="11" t="n">
        <f aca="false">'Daily Data'!Q2367</f>
        <v>0.00414461568859908</v>
      </c>
      <c r="AT2368" s="11" t="n">
        <f aca="false">'Daily Data'!R2367</f>
        <v>0.00764547502008644</v>
      </c>
    </row>
    <row r="2369" customFormat="false" ht="15" hidden="false" customHeight="false" outlineLevel="0" collapsed="false">
      <c r="A2369" s="11" t="n">
        <f aca="false">'Daily Data'!O2368</f>
        <v>-0.00660579320489869</v>
      </c>
      <c r="C2369" s="11" t="n">
        <f aca="false">'Daily Data'!P2368</f>
        <v>0.00534044967652985</v>
      </c>
      <c r="E2369" s="11" t="n">
        <f aca="false">'Daily Data'!Q2368</f>
        <v>0.00475628732269045</v>
      </c>
      <c r="G2369" s="11" t="n">
        <f aca="false">'Daily Data'!R2368</f>
        <v>0.00141258688389938</v>
      </c>
      <c r="I2369" s="11" t="n">
        <f aca="false">'Daily Data'!O2368</f>
        <v>-0.00660579320489869</v>
      </c>
      <c r="J2369" s="11" t="n">
        <f aca="false">'Daily Data'!P2368</f>
        <v>0.00534044967652985</v>
      </c>
      <c r="L2369" s="11" t="n">
        <f aca="false">'Daily Data'!O2368</f>
        <v>-0.00660579320489869</v>
      </c>
      <c r="M2369" s="11" t="n">
        <f aca="false">'Daily Data'!Q2368</f>
        <v>0.00475628732269045</v>
      </c>
      <c r="O2369" s="11" t="n">
        <f aca="false">'Daily Data'!O2368</f>
        <v>-0.00660579320489869</v>
      </c>
      <c r="P2369" s="11" t="n">
        <f aca="false">'Daily Data'!R2368</f>
        <v>0.00141258688389938</v>
      </c>
      <c r="R2369" s="11" t="n">
        <f aca="false">'Daily Data'!P2368</f>
        <v>0.00534044967652985</v>
      </c>
      <c r="S2369" s="11" t="n">
        <f aca="false">'Daily Data'!Q2368</f>
        <v>0.00475628732269045</v>
      </c>
      <c r="U2369" s="11" t="n">
        <f aca="false">'Daily Data'!P2368</f>
        <v>0.00534044967652985</v>
      </c>
      <c r="V2369" s="11" t="n">
        <f aca="false">'Daily Data'!R2368</f>
        <v>0.00141258688389938</v>
      </c>
      <c r="X2369" s="11" t="n">
        <f aca="false">'Daily Data'!Q2368</f>
        <v>0.00475628732269045</v>
      </c>
      <c r="Y2369" s="11" t="n">
        <f aca="false">'Daily Data'!R2368</f>
        <v>0.00141258688389938</v>
      </c>
      <c r="AA2369" s="11" t="n">
        <f aca="false">'Daily Data'!O2368</f>
        <v>-0.00660579320489869</v>
      </c>
      <c r="AB2369" s="11" t="n">
        <f aca="false">'Daily Data'!P2368</f>
        <v>0.00534044967652985</v>
      </c>
      <c r="AC2369" s="11" t="n">
        <f aca="false">'Daily Data'!Q2368</f>
        <v>0.00475628732269045</v>
      </c>
      <c r="AE2369" s="11" t="n">
        <f aca="false">'Daily Data'!O2368</f>
        <v>-0.00660579320489869</v>
      </c>
      <c r="AF2369" s="11" t="n">
        <f aca="false">'Daily Data'!P2368</f>
        <v>0.00534044967652985</v>
      </c>
      <c r="AG2369" s="11" t="n">
        <f aca="false">'Daily Data'!R2368</f>
        <v>0.00141258688389938</v>
      </c>
      <c r="AI2369" s="11" t="n">
        <f aca="false">'Daily Data'!O2368</f>
        <v>-0.00660579320489869</v>
      </c>
      <c r="AJ2369" s="11" t="n">
        <f aca="false">'Daily Data'!Q2368</f>
        <v>0.00475628732269045</v>
      </c>
      <c r="AK2369" s="11" t="n">
        <f aca="false">'Daily Data'!R2368</f>
        <v>0.00141258688389938</v>
      </c>
      <c r="AM2369" s="11" t="n">
        <f aca="false">'Daily Data'!P2368</f>
        <v>0.00534044967652985</v>
      </c>
      <c r="AN2369" s="11" t="n">
        <f aca="false">'Daily Data'!Q2368</f>
        <v>0.00475628732269045</v>
      </c>
      <c r="AO2369" s="11" t="n">
        <f aca="false">'Daily Data'!R2368</f>
        <v>0.00141258688389938</v>
      </c>
      <c r="AQ2369" s="11" t="n">
        <f aca="false">'Daily Data'!O2368</f>
        <v>-0.00660579320489869</v>
      </c>
      <c r="AR2369" s="11" t="n">
        <f aca="false">'Daily Data'!P2368</f>
        <v>0.00534044967652985</v>
      </c>
      <c r="AS2369" s="11" t="n">
        <f aca="false">'Daily Data'!Q2368</f>
        <v>0.00475628732269045</v>
      </c>
      <c r="AT2369" s="11" t="n">
        <f aca="false">'Daily Data'!R2368</f>
        <v>0.00141258688389938</v>
      </c>
    </row>
    <row r="2370" customFormat="false" ht="15" hidden="false" customHeight="false" outlineLevel="0" collapsed="false">
      <c r="A2370" s="11" t="n">
        <f aca="false">'Daily Data'!O2369</f>
        <v>-0.00474856099652694</v>
      </c>
      <c r="C2370" s="11" t="n">
        <f aca="false">'Daily Data'!P2369</f>
        <v>0.0163886807181889</v>
      </c>
      <c r="E2370" s="11" t="n">
        <f aca="false">'Daily Data'!Q2369</f>
        <v>0.0173398961193777</v>
      </c>
      <c r="G2370" s="11" t="n">
        <f aca="false">'Daily Data'!R2369</f>
        <v>0.00862992606153317</v>
      </c>
      <c r="I2370" s="11" t="n">
        <f aca="false">'Daily Data'!O2369</f>
        <v>-0.00474856099652694</v>
      </c>
      <c r="J2370" s="11" t="n">
        <f aca="false">'Daily Data'!P2369</f>
        <v>0.0163886807181889</v>
      </c>
      <c r="L2370" s="11" t="n">
        <f aca="false">'Daily Data'!O2369</f>
        <v>-0.00474856099652694</v>
      </c>
      <c r="M2370" s="11" t="n">
        <f aca="false">'Daily Data'!Q2369</f>
        <v>0.0173398961193777</v>
      </c>
      <c r="O2370" s="11" t="n">
        <f aca="false">'Daily Data'!O2369</f>
        <v>-0.00474856099652694</v>
      </c>
      <c r="P2370" s="11" t="n">
        <f aca="false">'Daily Data'!R2369</f>
        <v>0.00862992606153317</v>
      </c>
      <c r="R2370" s="11" t="n">
        <f aca="false">'Daily Data'!P2369</f>
        <v>0.0163886807181889</v>
      </c>
      <c r="S2370" s="11" t="n">
        <f aca="false">'Daily Data'!Q2369</f>
        <v>0.0173398961193777</v>
      </c>
      <c r="U2370" s="11" t="n">
        <f aca="false">'Daily Data'!P2369</f>
        <v>0.0163886807181889</v>
      </c>
      <c r="V2370" s="11" t="n">
        <f aca="false">'Daily Data'!R2369</f>
        <v>0.00862992606153317</v>
      </c>
      <c r="X2370" s="11" t="n">
        <f aca="false">'Daily Data'!Q2369</f>
        <v>0.0173398961193777</v>
      </c>
      <c r="Y2370" s="11" t="n">
        <f aca="false">'Daily Data'!R2369</f>
        <v>0.00862992606153317</v>
      </c>
      <c r="AA2370" s="11" t="n">
        <f aca="false">'Daily Data'!O2369</f>
        <v>-0.00474856099652694</v>
      </c>
      <c r="AB2370" s="11" t="n">
        <f aca="false">'Daily Data'!P2369</f>
        <v>0.0163886807181889</v>
      </c>
      <c r="AC2370" s="11" t="n">
        <f aca="false">'Daily Data'!Q2369</f>
        <v>0.0173398961193777</v>
      </c>
      <c r="AE2370" s="11" t="n">
        <f aca="false">'Daily Data'!O2369</f>
        <v>-0.00474856099652694</v>
      </c>
      <c r="AF2370" s="11" t="n">
        <f aca="false">'Daily Data'!P2369</f>
        <v>0.0163886807181889</v>
      </c>
      <c r="AG2370" s="11" t="n">
        <f aca="false">'Daily Data'!R2369</f>
        <v>0.00862992606153317</v>
      </c>
      <c r="AI2370" s="11" t="n">
        <f aca="false">'Daily Data'!O2369</f>
        <v>-0.00474856099652694</v>
      </c>
      <c r="AJ2370" s="11" t="n">
        <f aca="false">'Daily Data'!Q2369</f>
        <v>0.0173398961193777</v>
      </c>
      <c r="AK2370" s="11" t="n">
        <f aca="false">'Daily Data'!R2369</f>
        <v>0.00862992606153317</v>
      </c>
      <c r="AM2370" s="11" t="n">
        <f aca="false">'Daily Data'!P2369</f>
        <v>0.0163886807181889</v>
      </c>
      <c r="AN2370" s="11" t="n">
        <f aca="false">'Daily Data'!Q2369</f>
        <v>0.0173398961193777</v>
      </c>
      <c r="AO2370" s="11" t="n">
        <f aca="false">'Daily Data'!R2369</f>
        <v>0.00862992606153317</v>
      </c>
      <c r="AQ2370" s="11" t="n">
        <f aca="false">'Daily Data'!O2369</f>
        <v>-0.00474856099652694</v>
      </c>
      <c r="AR2370" s="11" t="n">
        <f aca="false">'Daily Data'!P2369</f>
        <v>0.0163886807181889</v>
      </c>
      <c r="AS2370" s="11" t="n">
        <f aca="false">'Daily Data'!Q2369</f>
        <v>0.0173398961193777</v>
      </c>
      <c r="AT2370" s="11" t="n">
        <f aca="false">'Daily Data'!R2369</f>
        <v>0.00862992606153317</v>
      </c>
    </row>
    <row r="2371" customFormat="false" ht="15" hidden="false" customHeight="false" outlineLevel="0" collapsed="false">
      <c r="A2371" s="11" t="n">
        <f aca="false">'Daily Data'!O2370</f>
        <v>0.015456130779158</v>
      </c>
      <c r="C2371" s="11" t="n">
        <f aca="false">'Daily Data'!P2370</f>
        <v>-0.00349212023082996</v>
      </c>
      <c r="E2371" s="11" t="n">
        <f aca="false">'Daily Data'!Q2370</f>
        <v>-0.00457458350595714</v>
      </c>
      <c r="G2371" s="11" t="n">
        <f aca="false">'Daily Data'!R2370</f>
        <v>-0.00414917456208104</v>
      </c>
      <c r="I2371" s="11" t="n">
        <f aca="false">'Daily Data'!O2370</f>
        <v>0.015456130779158</v>
      </c>
      <c r="J2371" s="11" t="n">
        <f aca="false">'Daily Data'!P2370</f>
        <v>-0.00349212023082996</v>
      </c>
      <c r="L2371" s="11" t="n">
        <f aca="false">'Daily Data'!O2370</f>
        <v>0.015456130779158</v>
      </c>
      <c r="M2371" s="11" t="n">
        <f aca="false">'Daily Data'!Q2370</f>
        <v>-0.00457458350595714</v>
      </c>
      <c r="O2371" s="11" t="n">
        <f aca="false">'Daily Data'!O2370</f>
        <v>0.015456130779158</v>
      </c>
      <c r="P2371" s="11" t="n">
        <f aca="false">'Daily Data'!R2370</f>
        <v>-0.00414917456208104</v>
      </c>
      <c r="R2371" s="11" t="n">
        <f aca="false">'Daily Data'!P2370</f>
        <v>-0.00349212023082996</v>
      </c>
      <c r="S2371" s="11" t="n">
        <f aca="false">'Daily Data'!Q2370</f>
        <v>-0.00457458350595714</v>
      </c>
      <c r="U2371" s="11" t="n">
        <f aca="false">'Daily Data'!P2370</f>
        <v>-0.00349212023082996</v>
      </c>
      <c r="V2371" s="11" t="n">
        <f aca="false">'Daily Data'!R2370</f>
        <v>-0.00414917456208104</v>
      </c>
      <c r="X2371" s="11" t="n">
        <f aca="false">'Daily Data'!Q2370</f>
        <v>-0.00457458350595714</v>
      </c>
      <c r="Y2371" s="11" t="n">
        <f aca="false">'Daily Data'!R2370</f>
        <v>-0.00414917456208104</v>
      </c>
      <c r="AA2371" s="11" t="n">
        <f aca="false">'Daily Data'!O2370</f>
        <v>0.015456130779158</v>
      </c>
      <c r="AB2371" s="11" t="n">
        <f aca="false">'Daily Data'!P2370</f>
        <v>-0.00349212023082996</v>
      </c>
      <c r="AC2371" s="11" t="n">
        <f aca="false">'Daily Data'!Q2370</f>
        <v>-0.00457458350595714</v>
      </c>
      <c r="AE2371" s="11" t="n">
        <f aca="false">'Daily Data'!O2370</f>
        <v>0.015456130779158</v>
      </c>
      <c r="AF2371" s="11" t="n">
        <f aca="false">'Daily Data'!P2370</f>
        <v>-0.00349212023082996</v>
      </c>
      <c r="AG2371" s="11" t="n">
        <f aca="false">'Daily Data'!R2370</f>
        <v>-0.00414917456208104</v>
      </c>
      <c r="AI2371" s="11" t="n">
        <f aca="false">'Daily Data'!O2370</f>
        <v>0.015456130779158</v>
      </c>
      <c r="AJ2371" s="11" t="n">
        <f aca="false">'Daily Data'!Q2370</f>
        <v>-0.00457458350595714</v>
      </c>
      <c r="AK2371" s="11" t="n">
        <f aca="false">'Daily Data'!R2370</f>
        <v>-0.00414917456208104</v>
      </c>
      <c r="AM2371" s="11" t="n">
        <f aca="false">'Daily Data'!P2370</f>
        <v>-0.00349212023082996</v>
      </c>
      <c r="AN2371" s="11" t="n">
        <f aca="false">'Daily Data'!Q2370</f>
        <v>-0.00457458350595714</v>
      </c>
      <c r="AO2371" s="11" t="n">
        <f aca="false">'Daily Data'!R2370</f>
        <v>-0.00414917456208104</v>
      </c>
      <c r="AQ2371" s="11" t="n">
        <f aca="false">'Daily Data'!O2370</f>
        <v>0.015456130779158</v>
      </c>
      <c r="AR2371" s="11" t="n">
        <f aca="false">'Daily Data'!P2370</f>
        <v>-0.00349212023082996</v>
      </c>
      <c r="AS2371" s="11" t="n">
        <f aca="false">'Daily Data'!Q2370</f>
        <v>-0.00457458350595714</v>
      </c>
      <c r="AT2371" s="11" t="n">
        <f aca="false">'Daily Data'!R2370</f>
        <v>-0.00414917456208104</v>
      </c>
    </row>
    <row r="2372" customFormat="false" ht="15" hidden="false" customHeight="false" outlineLevel="0" collapsed="false">
      <c r="A2372" s="11" t="n">
        <f aca="false">'Daily Data'!O2371</f>
        <v>0.0038989082528002</v>
      </c>
      <c r="C2372" s="11" t="n">
        <f aca="false">'Daily Data'!P2371</f>
        <v>-0.0070038870141232</v>
      </c>
      <c r="E2372" s="11" t="n">
        <f aca="false">'Daily Data'!Q2371</f>
        <v>-0.00697924764679409</v>
      </c>
      <c r="G2372" s="11" t="n">
        <f aca="false">'Daily Data'!R2371</f>
        <v>-0.000157683805362582</v>
      </c>
      <c r="I2372" s="11" t="n">
        <f aca="false">'Daily Data'!O2371</f>
        <v>0.0038989082528002</v>
      </c>
      <c r="J2372" s="11" t="n">
        <f aca="false">'Daily Data'!P2371</f>
        <v>-0.0070038870141232</v>
      </c>
      <c r="L2372" s="11" t="n">
        <f aca="false">'Daily Data'!O2371</f>
        <v>0.0038989082528002</v>
      </c>
      <c r="M2372" s="11" t="n">
        <f aca="false">'Daily Data'!Q2371</f>
        <v>-0.00697924764679409</v>
      </c>
      <c r="O2372" s="11" t="n">
        <f aca="false">'Daily Data'!O2371</f>
        <v>0.0038989082528002</v>
      </c>
      <c r="P2372" s="11" t="n">
        <f aca="false">'Daily Data'!R2371</f>
        <v>-0.000157683805362582</v>
      </c>
      <c r="R2372" s="11" t="n">
        <f aca="false">'Daily Data'!P2371</f>
        <v>-0.0070038870141232</v>
      </c>
      <c r="S2372" s="11" t="n">
        <f aca="false">'Daily Data'!Q2371</f>
        <v>-0.00697924764679409</v>
      </c>
      <c r="U2372" s="11" t="n">
        <f aca="false">'Daily Data'!P2371</f>
        <v>-0.0070038870141232</v>
      </c>
      <c r="V2372" s="11" t="n">
        <f aca="false">'Daily Data'!R2371</f>
        <v>-0.000157683805362582</v>
      </c>
      <c r="X2372" s="11" t="n">
        <f aca="false">'Daily Data'!Q2371</f>
        <v>-0.00697924764679409</v>
      </c>
      <c r="Y2372" s="11" t="n">
        <f aca="false">'Daily Data'!R2371</f>
        <v>-0.000157683805362582</v>
      </c>
      <c r="AA2372" s="11" t="n">
        <f aca="false">'Daily Data'!O2371</f>
        <v>0.0038989082528002</v>
      </c>
      <c r="AB2372" s="11" t="n">
        <f aca="false">'Daily Data'!P2371</f>
        <v>-0.0070038870141232</v>
      </c>
      <c r="AC2372" s="11" t="n">
        <f aca="false">'Daily Data'!Q2371</f>
        <v>-0.00697924764679409</v>
      </c>
      <c r="AE2372" s="11" t="n">
        <f aca="false">'Daily Data'!O2371</f>
        <v>0.0038989082528002</v>
      </c>
      <c r="AF2372" s="11" t="n">
        <f aca="false">'Daily Data'!P2371</f>
        <v>-0.0070038870141232</v>
      </c>
      <c r="AG2372" s="11" t="n">
        <f aca="false">'Daily Data'!R2371</f>
        <v>-0.000157683805362582</v>
      </c>
      <c r="AI2372" s="11" t="n">
        <f aca="false">'Daily Data'!O2371</f>
        <v>0.0038989082528002</v>
      </c>
      <c r="AJ2372" s="11" t="n">
        <f aca="false">'Daily Data'!Q2371</f>
        <v>-0.00697924764679409</v>
      </c>
      <c r="AK2372" s="11" t="n">
        <f aca="false">'Daily Data'!R2371</f>
        <v>-0.000157683805362582</v>
      </c>
      <c r="AM2372" s="11" t="n">
        <f aca="false">'Daily Data'!P2371</f>
        <v>-0.0070038870141232</v>
      </c>
      <c r="AN2372" s="11" t="n">
        <f aca="false">'Daily Data'!Q2371</f>
        <v>-0.00697924764679409</v>
      </c>
      <c r="AO2372" s="11" t="n">
        <f aca="false">'Daily Data'!R2371</f>
        <v>-0.000157683805362582</v>
      </c>
      <c r="AQ2372" s="11" t="n">
        <f aca="false">'Daily Data'!O2371</f>
        <v>0.0038989082528002</v>
      </c>
      <c r="AR2372" s="11" t="n">
        <f aca="false">'Daily Data'!P2371</f>
        <v>-0.0070038870141232</v>
      </c>
      <c r="AS2372" s="11" t="n">
        <f aca="false">'Daily Data'!Q2371</f>
        <v>-0.00697924764679409</v>
      </c>
      <c r="AT2372" s="11" t="n">
        <f aca="false">'Daily Data'!R2371</f>
        <v>-0.000157683805362582</v>
      </c>
    </row>
    <row r="2373" customFormat="false" ht="15" hidden="false" customHeight="false" outlineLevel="0" collapsed="false">
      <c r="A2373" s="11" t="n">
        <f aca="false">'Daily Data'!O2372</f>
        <v>0.000929180742936067</v>
      </c>
      <c r="C2373" s="11" t="n">
        <f aca="false">'Daily Data'!P2372</f>
        <v>-0.00485057688273544</v>
      </c>
      <c r="E2373" s="11" t="n">
        <f aca="false">'Daily Data'!Q2372</f>
        <v>-0.00418328253065099</v>
      </c>
      <c r="G2373" s="11" t="n">
        <f aca="false">'Daily Data'!R2372</f>
        <v>-0.00275777711189346</v>
      </c>
      <c r="I2373" s="11" t="n">
        <f aca="false">'Daily Data'!O2372</f>
        <v>0.000929180742936067</v>
      </c>
      <c r="J2373" s="11" t="n">
        <f aca="false">'Daily Data'!P2372</f>
        <v>-0.00485057688273544</v>
      </c>
      <c r="L2373" s="11" t="n">
        <f aca="false">'Daily Data'!O2372</f>
        <v>0.000929180742936067</v>
      </c>
      <c r="M2373" s="11" t="n">
        <f aca="false">'Daily Data'!Q2372</f>
        <v>-0.00418328253065099</v>
      </c>
      <c r="O2373" s="11" t="n">
        <f aca="false">'Daily Data'!O2372</f>
        <v>0.000929180742936067</v>
      </c>
      <c r="P2373" s="11" t="n">
        <f aca="false">'Daily Data'!R2372</f>
        <v>-0.00275777711189346</v>
      </c>
      <c r="R2373" s="11" t="n">
        <f aca="false">'Daily Data'!P2372</f>
        <v>-0.00485057688273544</v>
      </c>
      <c r="S2373" s="11" t="n">
        <f aca="false">'Daily Data'!Q2372</f>
        <v>-0.00418328253065099</v>
      </c>
      <c r="U2373" s="11" t="n">
        <f aca="false">'Daily Data'!P2372</f>
        <v>-0.00485057688273544</v>
      </c>
      <c r="V2373" s="11" t="n">
        <f aca="false">'Daily Data'!R2372</f>
        <v>-0.00275777711189346</v>
      </c>
      <c r="X2373" s="11" t="n">
        <f aca="false">'Daily Data'!Q2372</f>
        <v>-0.00418328253065099</v>
      </c>
      <c r="Y2373" s="11" t="n">
        <f aca="false">'Daily Data'!R2372</f>
        <v>-0.00275777711189346</v>
      </c>
      <c r="AA2373" s="11" t="n">
        <f aca="false">'Daily Data'!O2372</f>
        <v>0.000929180742936067</v>
      </c>
      <c r="AB2373" s="11" t="n">
        <f aca="false">'Daily Data'!P2372</f>
        <v>-0.00485057688273544</v>
      </c>
      <c r="AC2373" s="11" t="n">
        <f aca="false">'Daily Data'!Q2372</f>
        <v>-0.00418328253065099</v>
      </c>
      <c r="AE2373" s="11" t="n">
        <f aca="false">'Daily Data'!O2372</f>
        <v>0.000929180742936067</v>
      </c>
      <c r="AF2373" s="11" t="n">
        <f aca="false">'Daily Data'!P2372</f>
        <v>-0.00485057688273544</v>
      </c>
      <c r="AG2373" s="11" t="n">
        <f aca="false">'Daily Data'!R2372</f>
        <v>-0.00275777711189346</v>
      </c>
      <c r="AI2373" s="11" t="n">
        <f aca="false">'Daily Data'!O2372</f>
        <v>0.000929180742936067</v>
      </c>
      <c r="AJ2373" s="11" t="n">
        <f aca="false">'Daily Data'!Q2372</f>
        <v>-0.00418328253065099</v>
      </c>
      <c r="AK2373" s="11" t="n">
        <f aca="false">'Daily Data'!R2372</f>
        <v>-0.00275777711189346</v>
      </c>
      <c r="AM2373" s="11" t="n">
        <f aca="false">'Daily Data'!P2372</f>
        <v>-0.00485057688273544</v>
      </c>
      <c r="AN2373" s="11" t="n">
        <f aca="false">'Daily Data'!Q2372</f>
        <v>-0.00418328253065099</v>
      </c>
      <c r="AO2373" s="11" t="n">
        <f aca="false">'Daily Data'!R2372</f>
        <v>-0.00275777711189346</v>
      </c>
      <c r="AQ2373" s="11" t="n">
        <f aca="false">'Daily Data'!O2372</f>
        <v>0.000929180742936067</v>
      </c>
      <c r="AR2373" s="11" t="n">
        <f aca="false">'Daily Data'!P2372</f>
        <v>-0.00485057688273544</v>
      </c>
      <c r="AS2373" s="11" t="n">
        <f aca="false">'Daily Data'!Q2372</f>
        <v>-0.00418328253065099</v>
      </c>
      <c r="AT2373" s="11" t="n">
        <f aca="false">'Daily Data'!R2372</f>
        <v>-0.00275777711189346</v>
      </c>
    </row>
    <row r="2374" customFormat="false" ht="15" hidden="false" customHeight="false" outlineLevel="0" collapsed="false">
      <c r="A2374" s="11" t="n">
        <f aca="false">'Daily Data'!O2373</f>
        <v>-0.00128406708946889</v>
      </c>
      <c r="C2374" s="11" t="n">
        <f aca="false">'Daily Data'!P2373</f>
        <v>0.00752069183583142</v>
      </c>
      <c r="E2374" s="11" t="n">
        <f aca="false">'Daily Data'!Q2373</f>
        <v>0.00633395785240259</v>
      </c>
      <c r="G2374" s="11" t="n">
        <f aca="false">'Daily Data'!R2373</f>
        <v>-0.00622710097842223</v>
      </c>
      <c r="I2374" s="11" t="n">
        <f aca="false">'Daily Data'!O2373</f>
        <v>-0.00128406708946889</v>
      </c>
      <c r="J2374" s="11" t="n">
        <f aca="false">'Daily Data'!P2373</f>
        <v>0.00752069183583142</v>
      </c>
      <c r="L2374" s="11" t="n">
        <f aca="false">'Daily Data'!O2373</f>
        <v>-0.00128406708946889</v>
      </c>
      <c r="M2374" s="11" t="n">
        <f aca="false">'Daily Data'!Q2373</f>
        <v>0.00633395785240259</v>
      </c>
      <c r="O2374" s="11" t="n">
        <f aca="false">'Daily Data'!O2373</f>
        <v>-0.00128406708946889</v>
      </c>
      <c r="P2374" s="11" t="n">
        <f aca="false">'Daily Data'!R2373</f>
        <v>-0.00622710097842223</v>
      </c>
      <c r="R2374" s="11" t="n">
        <f aca="false">'Daily Data'!P2373</f>
        <v>0.00752069183583142</v>
      </c>
      <c r="S2374" s="11" t="n">
        <f aca="false">'Daily Data'!Q2373</f>
        <v>0.00633395785240259</v>
      </c>
      <c r="U2374" s="11" t="n">
        <f aca="false">'Daily Data'!P2373</f>
        <v>0.00752069183583142</v>
      </c>
      <c r="V2374" s="11" t="n">
        <f aca="false">'Daily Data'!R2373</f>
        <v>-0.00622710097842223</v>
      </c>
      <c r="X2374" s="11" t="n">
        <f aca="false">'Daily Data'!Q2373</f>
        <v>0.00633395785240259</v>
      </c>
      <c r="Y2374" s="11" t="n">
        <f aca="false">'Daily Data'!R2373</f>
        <v>-0.00622710097842223</v>
      </c>
      <c r="AA2374" s="11" t="n">
        <f aca="false">'Daily Data'!O2373</f>
        <v>-0.00128406708946889</v>
      </c>
      <c r="AB2374" s="11" t="n">
        <f aca="false">'Daily Data'!P2373</f>
        <v>0.00752069183583142</v>
      </c>
      <c r="AC2374" s="11" t="n">
        <f aca="false">'Daily Data'!Q2373</f>
        <v>0.00633395785240259</v>
      </c>
      <c r="AE2374" s="11" t="n">
        <f aca="false">'Daily Data'!O2373</f>
        <v>-0.00128406708946889</v>
      </c>
      <c r="AF2374" s="11" t="n">
        <f aca="false">'Daily Data'!P2373</f>
        <v>0.00752069183583142</v>
      </c>
      <c r="AG2374" s="11" t="n">
        <f aca="false">'Daily Data'!R2373</f>
        <v>-0.00622710097842223</v>
      </c>
      <c r="AI2374" s="11" t="n">
        <f aca="false">'Daily Data'!O2373</f>
        <v>-0.00128406708946889</v>
      </c>
      <c r="AJ2374" s="11" t="n">
        <f aca="false">'Daily Data'!Q2373</f>
        <v>0.00633395785240259</v>
      </c>
      <c r="AK2374" s="11" t="n">
        <f aca="false">'Daily Data'!R2373</f>
        <v>-0.00622710097842223</v>
      </c>
      <c r="AM2374" s="11" t="n">
        <f aca="false">'Daily Data'!P2373</f>
        <v>0.00752069183583142</v>
      </c>
      <c r="AN2374" s="11" t="n">
        <f aca="false">'Daily Data'!Q2373</f>
        <v>0.00633395785240259</v>
      </c>
      <c r="AO2374" s="11" t="n">
        <f aca="false">'Daily Data'!R2373</f>
        <v>-0.00622710097842223</v>
      </c>
      <c r="AQ2374" s="11" t="n">
        <f aca="false">'Daily Data'!O2373</f>
        <v>-0.00128406708946889</v>
      </c>
      <c r="AR2374" s="11" t="n">
        <f aca="false">'Daily Data'!P2373</f>
        <v>0.00752069183583142</v>
      </c>
      <c r="AS2374" s="11" t="n">
        <f aca="false">'Daily Data'!Q2373</f>
        <v>0.00633395785240259</v>
      </c>
      <c r="AT2374" s="11" t="n">
        <f aca="false">'Daily Data'!R2373</f>
        <v>-0.00622710097842223</v>
      </c>
    </row>
    <row r="2375" customFormat="false" ht="15" hidden="false" customHeight="false" outlineLevel="0" collapsed="false">
      <c r="A2375" s="11" t="n">
        <f aca="false">'Daily Data'!O2374</f>
        <v>-0.00616269406174214</v>
      </c>
      <c r="C2375" s="11" t="n">
        <f aca="false">'Daily Data'!P2374</f>
        <v>-0.00923147543727516</v>
      </c>
      <c r="E2375" s="11" t="n">
        <f aca="false">'Daily Data'!Q2374</f>
        <v>-0.00861015580114228</v>
      </c>
      <c r="G2375" s="11" t="n">
        <f aca="false">'Daily Data'!R2374</f>
        <v>0.00996040410784909</v>
      </c>
      <c r="I2375" s="11" t="n">
        <f aca="false">'Daily Data'!O2374</f>
        <v>-0.00616269406174214</v>
      </c>
      <c r="J2375" s="11" t="n">
        <f aca="false">'Daily Data'!P2374</f>
        <v>-0.00923147543727516</v>
      </c>
      <c r="L2375" s="11" t="n">
        <f aca="false">'Daily Data'!O2374</f>
        <v>-0.00616269406174214</v>
      </c>
      <c r="M2375" s="11" t="n">
        <f aca="false">'Daily Data'!Q2374</f>
        <v>-0.00861015580114228</v>
      </c>
      <c r="O2375" s="11" t="n">
        <f aca="false">'Daily Data'!O2374</f>
        <v>-0.00616269406174214</v>
      </c>
      <c r="P2375" s="11" t="n">
        <f aca="false">'Daily Data'!R2374</f>
        <v>0.00996040410784909</v>
      </c>
      <c r="R2375" s="11" t="n">
        <f aca="false">'Daily Data'!P2374</f>
        <v>-0.00923147543727516</v>
      </c>
      <c r="S2375" s="11" t="n">
        <f aca="false">'Daily Data'!Q2374</f>
        <v>-0.00861015580114228</v>
      </c>
      <c r="U2375" s="11" t="n">
        <f aca="false">'Daily Data'!P2374</f>
        <v>-0.00923147543727516</v>
      </c>
      <c r="V2375" s="11" t="n">
        <f aca="false">'Daily Data'!R2374</f>
        <v>0.00996040410784909</v>
      </c>
      <c r="X2375" s="11" t="n">
        <f aca="false">'Daily Data'!Q2374</f>
        <v>-0.00861015580114228</v>
      </c>
      <c r="Y2375" s="11" t="n">
        <f aca="false">'Daily Data'!R2374</f>
        <v>0.00996040410784909</v>
      </c>
      <c r="AA2375" s="11" t="n">
        <f aca="false">'Daily Data'!O2374</f>
        <v>-0.00616269406174214</v>
      </c>
      <c r="AB2375" s="11" t="n">
        <f aca="false">'Daily Data'!P2374</f>
        <v>-0.00923147543727516</v>
      </c>
      <c r="AC2375" s="11" t="n">
        <f aca="false">'Daily Data'!Q2374</f>
        <v>-0.00861015580114228</v>
      </c>
      <c r="AE2375" s="11" t="n">
        <f aca="false">'Daily Data'!O2374</f>
        <v>-0.00616269406174214</v>
      </c>
      <c r="AF2375" s="11" t="n">
        <f aca="false">'Daily Data'!P2374</f>
        <v>-0.00923147543727516</v>
      </c>
      <c r="AG2375" s="11" t="n">
        <f aca="false">'Daily Data'!R2374</f>
        <v>0.00996040410784909</v>
      </c>
      <c r="AI2375" s="11" t="n">
        <f aca="false">'Daily Data'!O2374</f>
        <v>-0.00616269406174214</v>
      </c>
      <c r="AJ2375" s="11" t="n">
        <f aca="false">'Daily Data'!Q2374</f>
        <v>-0.00861015580114228</v>
      </c>
      <c r="AK2375" s="11" t="n">
        <f aca="false">'Daily Data'!R2374</f>
        <v>0.00996040410784909</v>
      </c>
      <c r="AM2375" s="11" t="n">
        <f aca="false">'Daily Data'!P2374</f>
        <v>-0.00923147543727516</v>
      </c>
      <c r="AN2375" s="11" t="n">
        <f aca="false">'Daily Data'!Q2374</f>
        <v>-0.00861015580114228</v>
      </c>
      <c r="AO2375" s="11" t="n">
        <f aca="false">'Daily Data'!R2374</f>
        <v>0.00996040410784909</v>
      </c>
      <c r="AQ2375" s="11" t="n">
        <f aca="false">'Daily Data'!O2374</f>
        <v>-0.00616269406174214</v>
      </c>
      <c r="AR2375" s="11" t="n">
        <f aca="false">'Daily Data'!P2374</f>
        <v>-0.00923147543727516</v>
      </c>
      <c r="AS2375" s="11" t="n">
        <f aca="false">'Daily Data'!Q2374</f>
        <v>-0.00861015580114228</v>
      </c>
      <c r="AT2375" s="11" t="n">
        <f aca="false">'Daily Data'!R2374</f>
        <v>0.00996040410784909</v>
      </c>
    </row>
    <row r="2376" customFormat="false" ht="15" hidden="false" customHeight="false" outlineLevel="0" collapsed="false">
      <c r="A2376" s="11" t="n">
        <f aca="false">'Daily Data'!O2375</f>
        <v>0.0168452845067694</v>
      </c>
      <c r="C2376" s="11" t="n">
        <f aca="false">'Daily Data'!P2375</f>
        <v>-0.000891679864850567</v>
      </c>
      <c r="E2376" s="11" t="n">
        <f aca="false">'Daily Data'!Q2375</f>
        <v>-0.000810131032278735</v>
      </c>
      <c r="G2376" s="11" t="n">
        <f aca="false">'Daily Data'!R2375</f>
        <v>0.00189438675273628</v>
      </c>
      <c r="I2376" s="11" t="n">
        <f aca="false">'Daily Data'!O2375</f>
        <v>0.0168452845067694</v>
      </c>
      <c r="J2376" s="11" t="n">
        <f aca="false">'Daily Data'!P2375</f>
        <v>-0.000891679864850567</v>
      </c>
      <c r="L2376" s="11" t="n">
        <f aca="false">'Daily Data'!O2375</f>
        <v>0.0168452845067694</v>
      </c>
      <c r="M2376" s="11" t="n">
        <f aca="false">'Daily Data'!Q2375</f>
        <v>-0.000810131032278735</v>
      </c>
      <c r="O2376" s="11" t="n">
        <f aca="false">'Daily Data'!O2375</f>
        <v>0.0168452845067694</v>
      </c>
      <c r="P2376" s="11" t="n">
        <f aca="false">'Daily Data'!R2375</f>
        <v>0.00189438675273628</v>
      </c>
      <c r="R2376" s="11" t="n">
        <f aca="false">'Daily Data'!P2375</f>
        <v>-0.000891679864850567</v>
      </c>
      <c r="S2376" s="11" t="n">
        <f aca="false">'Daily Data'!Q2375</f>
        <v>-0.000810131032278735</v>
      </c>
      <c r="U2376" s="11" t="n">
        <f aca="false">'Daily Data'!P2375</f>
        <v>-0.000891679864850567</v>
      </c>
      <c r="V2376" s="11" t="n">
        <f aca="false">'Daily Data'!R2375</f>
        <v>0.00189438675273628</v>
      </c>
      <c r="X2376" s="11" t="n">
        <f aca="false">'Daily Data'!Q2375</f>
        <v>-0.000810131032278735</v>
      </c>
      <c r="Y2376" s="11" t="n">
        <f aca="false">'Daily Data'!R2375</f>
        <v>0.00189438675273628</v>
      </c>
      <c r="AA2376" s="11" t="n">
        <f aca="false">'Daily Data'!O2375</f>
        <v>0.0168452845067694</v>
      </c>
      <c r="AB2376" s="11" t="n">
        <f aca="false">'Daily Data'!P2375</f>
        <v>-0.000891679864850567</v>
      </c>
      <c r="AC2376" s="11" t="n">
        <f aca="false">'Daily Data'!Q2375</f>
        <v>-0.000810131032278735</v>
      </c>
      <c r="AE2376" s="11" t="n">
        <f aca="false">'Daily Data'!O2375</f>
        <v>0.0168452845067694</v>
      </c>
      <c r="AF2376" s="11" t="n">
        <f aca="false">'Daily Data'!P2375</f>
        <v>-0.000891679864850567</v>
      </c>
      <c r="AG2376" s="11" t="n">
        <f aca="false">'Daily Data'!R2375</f>
        <v>0.00189438675273628</v>
      </c>
      <c r="AI2376" s="11" t="n">
        <f aca="false">'Daily Data'!O2375</f>
        <v>0.0168452845067694</v>
      </c>
      <c r="AJ2376" s="11" t="n">
        <f aca="false">'Daily Data'!Q2375</f>
        <v>-0.000810131032278735</v>
      </c>
      <c r="AK2376" s="11" t="n">
        <f aca="false">'Daily Data'!R2375</f>
        <v>0.00189438675273628</v>
      </c>
      <c r="AM2376" s="11" t="n">
        <f aca="false">'Daily Data'!P2375</f>
        <v>-0.000891679864850567</v>
      </c>
      <c r="AN2376" s="11" t="n">
        <f aca="false">'Daily Data'!Q2375</f>
        <v>-0.000810131032278735</v>
      </c>
      <c r="AO2376" s="11" t="n">
        <f aca="false">'Daily Data'!R2375</f>
        <v>0.00189438675273628</v>
      </c>
      <c r="AQ2376" s="11" t="n">
        <f aca="false">'Daily Data'!O2375</f>
        <v>0.0168452845067694</v>
      </c>
      <c r="AR2376" s="11" t="n">
        <f aca="false">'Daily Data'!P2375</f>
        <v>-0.000891679864850567</v>
      </c>
      <c r="AS2376" s="11" t="n">
        <f aca="false">'Daily Data'!Q2375</f>
        <v>-0.000810131032278735</v>
      </c>
      <c r="AT2376" s="11" t="n">
        <f aca="false">'Daily Data'!R2375</f>
        <v>0.00189438675273628</v>
      </c>
    </row>
    <row r="2377" customFormat="false" ht="15" hidden="false" customHeight="false" outlineLevel="0" collapsed="false">
      <c r="A2377" s="11" t="n">
        <f aca="false">'Daily Data'!O2376</f>
        <v>0.0111529284126421</v>
      </c>
      <c r="C2377" s="11" t="n">
        <f aca="false">'Daily Data'!P2376</f>
        <v>-0.00178017246845492</v>
      </c>
      <c r="E2377" s="11" t="n">
        <f aca="false">'Daily Data'!Q2376</f>
        <v>-0.00161679844425673</v>
      </c>
      <c r="G2377" s="11" t="n">
        <f aca="false">'Daily Data'!R2376</f>
        <v>-0.00825148827031947</v>
      </c>
      <c r="I2377" s="11" t="n">
        <f aca="false">'Daily Data'!O2376</f>
        <v>0.0111529284126421</v>
      </c>
      <c r="J2377" s="11" t="n">
        <f aca="false">'Daily Data'!P2376</f>
        <v>-0.00178017246845492</v>
      </c>
      <c r="L2377" s="11" t="n">
        <f aca="false">'Daily Data'!O2376</f>
        <v>0.0111529284126421</v>
      </c>
      <c r="M2377" s="11" t="n">
        <f aca="false">'Daily Data'!Q2376</f>
        <v>-0.00161679844425673</v>
      </c>
      <c r="O2377" s="11" t="n">
        <f aca="false">'Daily Data'!O2376</f>
        <v>0.0111529284126421</v>
      </c>
      <c r="P2377" s="11" t="n">
        <f aca="false">'Daily Data'!R2376</f>
        <v>-0.00825148827031947</v>
      </c>
      <c r="R2377" s="11" t="n">
        <f aca="false">'Daily Data'!P2376</f>
        <v>-0.00178017246845492</v>
      </c>
      <c r="S2377" s="11" t="n">
        <f aca="false">'Daily Data'!Q2376</f>
        <v>-0.00161679844425673</v>
      </c>
      <c r="U2377" s="11" t="n">
        <f aca="false">'Daily Data'!P2376</f>
        <v>-0.00178017246845492</v>
      </c>
      <c r="V2377" s="11" t="n">
        <f aca="false">'Daily Data'!R2376</f>
        <v>-0.00825148827031947</v>
      </c>
      <c r="X2377" s="11" t="n">
        <f aca="false">'Daily Data'!Q2376</f>
        <v>-0.00161679844425673</v>
      </c>
      <c r="Y2377" s="11" t="n">
        <f aca="false">'Daily Data'!R2376</f>
        <v>-0.00825148827031947</v>
      </c>
      <c r="AA2377" s="11" t="n">
        <f aca="false">'Daily Data'!O2376</f>
        <v>0.0111529284126421</v>
      </c>
      <c r="AB2377" s="11" t="n">
        <f aca="false">'Daily Data'!P2376</f>
        <v>-0.00178017246845492</v>
      </c>
      <c r="AC2377" s="11" t="n">
        <f aca="false">'Daily Data'!Q2376</f>
        <v>-0.00161679844425673</v>
      </c>
      <c r="AE2377" s="11" t="n">
        <f aca="false">'Daily Data'!O2376</f>
        <v>0.0111529284126421</v>
      </c>
      <c r="AF2377" s="11" t="n">
        <f aca="false">'Daily Data'!P2376</f>
        <v>-0.00178017246845492</v>
      </c>
      <c r="AG2377" s="11" t="n">
        <f aca="false">'Daily Data'!R2376</f>
        <v>-0.00825148827031947</v>
      </c>
      <c r="AI2377" s="11" t="n">
        <f aca="false">'Daily Data'!O2376</f>
        <v>0.0111529284126421</v>
      </c>
      <c r="AJ2377" s="11" t="n">
        <f aca="false">'Daily Data'!Q2376</f>
        <v>-0.00161679844425673</v>
      </c>
      <c r="AK2377" s="11" t="n">
        <f aca="false">'Daily Data'!R2376</f>
        <v>-0.00825148827031947</v>
      </c>
      <c r="AM2377" s="11" t="n">
        <f aca="false">'Daily Data'!P2376</f>
        <v>-0.00178017246845492</v>
      </c>
      <c r="AN2377" s="11" t="n">
        <f aca="false">'Daily Data'!Q2376</f>
        <v>-0.00161679844425673</v>
      </c>
      <c r="AO2377" s="11" t="n">
        <f aca="false">'Daily Data'!R2376</f>
        <v>-0.00825148827031947</v>
      </c>
      <c r="AQ2377" s="11" t="n">
        <f aca="false">'Daily Data'!O2376</f>
        <v>0.0111529284126421</v>
      </c>
      <c r="AR2377" s="11" t="n">
        <f aca="false">'Daily Data'!P2376</f>
        <v>-0.00178017246845492</v>
      </c>
      <c r="AS2377" s="11" t="n">
        <f aca="false">'Daily Data'!Q2376</f>
        <v>-0.00161679844425673</v>
      </c>
      <c r="AT2377" s="11" t="n">
        <f aca="false">'Daily Data'!R2376</f>
        <v>-0.00825148827031947</v>
      </c>
    </row>
    <row r="2378" customFormat="false" ht="15" hidden="false" customHeight="false" outlineLevel="0" collapsed="false">
      <c r="A2378" s="11" t="n">
        <f aca="false">'Daily Data'!O2377</f>
        <v>-0.00260958744470236</v>
      </c>
      <c r="C2378" s="11" t="n">
        <f aca="false">'Daily Data'!P2377</f>
        <v>-0.000449403967901005</v>
      </c>
      <c r="E2378" s="11" t="n">
        <f aca="false">'Daily Data'!Q2377</f>
        <v>-0.000722379414629113</v>
      </c>
      <c r="G2378" s="11" t="n">
        <f aca="false">'Daily Data'!R2377</f>
        <v>0.00612461406325109</v>
      </c>
      <c r="I2378" s="11" t="n">
        <f aca="false">'Daily Data'!O2377</f>
        <v>-0.00260958744470236</v>
      </c>
      <c r="J2378" s="11" t="n">
        <f aca="false">'Daily Data'!P2377</f>
        <v>-0.000449403967901005</v>
      </c>
      <c r="L2378" s="11" t="n">
        <f aca="false">'Daily Data'!O2377</f>
        <v>-0.00260958744470236</v>
      </c>
      <c r="M2378" s="11" t="n">
        <f aca="false">'Daily Data'!Q2377</f>
        <v>-0.000722379414629113</v>
      </c>
      <c r="O2378" s="11" t="n">
        <f aca="false">'Daily Data'!O2377</f>
        <v>-0.00260958744470236</v>
      </c>
      <c r="P2378" s="11" t="n">
        <f aca="false">'Daily Data'!R2377</f>
        <v>0.00612461406325109</v>
      </c>
      <c r="R2378" s="11" t="n">
        <f aca="false">'Daily Data'!P2377</f>
        <v>-0.000449403967901005</v>
      </c>
      <c r="S2378" s="11" t="n">
        <f aca="false">'Daily Data'!Q2377</f>
        <v>-0.000722379414629113</v>
      </c>
      <c r="U2378" s="11" t="n">
        <f aca="false">'Daily Data'!P2377</f>
        <v>-0.000449403967901005</v>
      </c>
      <c r="V2378" s="11" t="n">
        <f aca="false">'Daily Data'!R2377</f>
        <v>0.00612461406325109</v>
      </c>
      <c r="X2378" s="11" t="n">
        <f aca="false">'Daily Data'!Q2377</f>
        <v>-0.000722379414629113</v>
      </c>
      <c r="Y2378" s="11" t="n">
        <f aca="false">'Daily Data'!R2377</f>
        <v>0.00612461406325109</v>
      </c>
      <c r="AA2378" s="11" t="n">
        <f aca="false">'Daily Data'!O2377</f>
        <v>-0.00260958744470236</v>
      </c>
      <c r="AB2378" s="11" t="n">
        <f aca="false">'Daily Data'!P2377</f>
        <v>-0.000449403967901005</v>
      </c>
      <c r="AC2378" s="11" t="n">
        <f aca="false">'Daily Data'!Q2377</f>
        <v>-0.000722379414629113</v>
      </c>
      <c r="AE2378" s="11" t="n">
        <f aca="false">'Daily Data'!O2377</f>
        <v>-0.00260958744470236</v>
      </c>
      <c r="AF2378" s="11" t="n">
        <f aca="false">'Daily Data'!P2377</f>
        <v>-0.000449403967901005</v>
      </c>
      <c r="AG2378" s="11" t="n">
        <f aca="false">'Daily Data'!R2377</f>
        <v>0.00612461406325109</v>
      </c>
      <c r="AI2378" s="11" t="n">
        <f aca="false">'Daily Data'!O2377</f>
        <v>-0.00260958744470236</v>
      </c>
      <c r="AJ2378" s="11" t="n">
        <f aca="false">'Daily Data'!Q2377</f>
        <v>-0.000722379414629113</v>
      </c>
      <c r="AK2378" s="11" t="n">
        <f aca="false">'Daily Data'!R2377</f>
        <v>0.00612461406325109</v>
      </c>
      <c r="AM2378" s="11" t="n">
        <f aca="false">'Daily Data'!P2377</f>
        <v>-0.000449403967901005</v>
      </c>
      <c r="AN2378" s="11" t="n">
        <f aca="false">'Daily Data'!Q2377</f>
        <v>-0.000722379414629113</v>
      </c>
      <c r="AO2378" s="11" t="n">
        <f aca="false">'Daily Data'!R2377</f>
        <v>0.00612461406325109</v>
      </c>
      <c r="AQ2378" s="11" t="n">
        <f aca="false">'Daily Data'!O2377</f>
        <v>-0.00260958744470236</v>
      </c>
      <c r="AR2378" s="11" t="n">
        <f aca="false">'Daily Data'!P2377</f>
        <v>-0.000449403967901005</v>
      </c>
      <c r="AS2378" s="11" t="n">
        <f aca="false">'Daily Data'!Q2377</f>
        <v>-0.000722379414629113</v>
      </c>
      <c r="AT2378" s="11" t="n">
        <f aca="false">'Daily Data'!R2377</f>
        <v>0.00612461406325109</v>
      </c>
    </row>
    <row r="2379" customFormat="false" ht="15" hidden="false" customHeight="false" outlineLevel="0" collapsed="false">
      <c r="A2379" s="11" t="n">
        <f aca="false">'Daily Data'!O2378</f>
        <v>-0.00188421190620331</v>
      </c>
      <c r="C2379" s="11" t="n">
        <f aca="false">'Daily Data'!P2378</f>
        <v>0.00221943738349444</v>
      </c>
      <c r="E2379" s="11" t="n">
        <f aca="false">'Daily Data'!Q2378</f>
        <v>0.00232916987261682</v>
      </c>
      <c r="G2379" s="11" t="n">
        <f aca="false">'Daily Data'!R2378</f>
        <v>0.00249537456556952</v>
      </c>
      <c r="I2379" s="11" t="n">
        <f aca="false">'Daily Data'!O2378</f>
        <v>-0.00188421190620331</v>
      </c>
      <c r="J2379" s="11" t="n">
        <f aca="false">'Daily Data'!P2378</f>
        <v>0.00221943738349444</v>
      </c>
      <c r="L2379" s="11" t="n">
        <f aca="false">'Daily Data'!O2378</f>
        <v>-0.00188421190620331</v>
      </c>
      <c r="M2379" s="11" t="n">
        <f aca="false">'Daily Data'!Q2378</f>
        <v>0.00232916987261682</v>
      </c>
      <c r="O2379" s="11" t="n">
        <f aca="false">'Daily Data'!O2378</f>
        <v>-0.00188421190620331</v>
      </c>
      <c r="P2379" s="11" t="n">
        <f aca="false">'Daily Data'!R2378</f>
        <v>0.00249537456556952</v>
      </c>
      <c r="R2379" s="11" t="n">
        <f aca="false">'Daily Data'!P2378</f>
        <v>0.00221943738349444</v>
      </c>
      <c r="S2379" s="11" t="n">
        <f aca="false">'Daily Data'!Q2378</f>
        <v>0.00232916987261682</v>
      </c>
      <c r="U2379" s="11" t="n">
        <f aca="false">'Daily Data'!P2378</f>
        <v>0.00221943738349444</v>
      </c>
      <c r="V2379" s="11" t="n">
        <f aca="false">'Daily Data'!R2378</f>
        <v>0.00249537456556952</v>
      </c>
      <c r="X2379" s="11" t="n">
        <f aca="false">'Daily Data'!Q2378</f>
        <v>0.00232916987261682</v>
      </c>
      <c r="Y2379" s="11" t="n">
        <f aca="false">'Daily Data'!R2378</f>
        <v>0.00249537456556952</v>
      </c>
      <c r="AA2379" s="11" t="n">
        <f aca="false">'Daily Data'!O2378</f>
        <v>-0.00188421190620331</v>
      </c>
      <c r="AB2379" s="11" t="n">
        <f aca="false">'Daily Data'!P2378</f>
        <v>0.00221943738349444</v>
      </c>
      <c r="AC2379" s="11" t="n">
        <f aca="false">'Daily Data'!Q2378</f>
        <v>0.00232916987261682</v>
      </c>
      <c r="AE2379" s="11" t="n">
        <f aca="false">'Daily Data'!O2378</f>
        <v>-0.00188421190620331</v>
      </c>
      <c r="AF2379" s="11" t="n">
        <f aca="false">'Daily Data'!P2378</f>
        <v>0.00221943738349444</v>
      </c>
      <c r="AG2379" s="11" t="n">
        <f aca="false">'Daily Data'!R2378</f>
        <v>0.00249537456556952</v>
      </c>
      <c r="AI2379" s="11" t="n">
        <f aca="false">'Daily Data'!O2378</f>
        <v>-0.00188421190620331</v>
      </c>
      <c r="AJ2379" s="11" t="n">
        <f aca="false">'Daily Data'!Q2378</f>
        <v>0.00232916987261682</v>
      </c>
      <c r="AK2379" s="11" t="n">
        <f aca="false">'Daily Data'!R2378</f>
        <v>0.00249537456556952</v>
      </c>
      <c r="AM2379" s="11" t="n">
        <f aca="false">'Daily Data'!P2378</f>
        <v>0.00221943738349444</v>
      </c>
      <c r="AN2379" s="11" t="n">
        <f aca="false">'Daily Data'!Q2378</f>
        <v>0.00232916987261682</v>
      </c>
      <c r="AO2379" s="11" t="n">
        <f aca="false">'Daily Data'!R2378</f>
        <v>0.00249537456556952</v>
      </c>
      <c r="AQ2379" s="11" t="n">
        <f aca="false">'Daily Data'!O2378</f>
        <v>-0.00188421190620331</v>
      </c>
      <c r="AR2379" s="11" t="n">
        <f aca="false">'Daily Data'!P2378</f>
        <v>0.00221943738349444</v>
      </c>
      <c r="AS2379" s="11" t="n">
        <f aca="false">'Daily Data'!Q2378</f>
        <v>0.00232916987261682</v>
      </c>
      <c r="AT2379" s="11" t="n">
        <f aca="false">'Daily Data'!R2378</f>
        <v>0.00249537456556952</v>
      </c>
    </row>
    <row r="2380" customFormat="false" ht="15" hidden="false" customHeight="false" outlineLevel="0" collapsed="false">
      <c r="A2380" s="11" t="n">
        <f aca="false">'Daily Data'!O2379</f>
        <v>0.0115646458778741</v>
      </c>
      <c r="C2380" s="11" t="n">
        <f aca="false">'Daily Data'!P2379</f>
        <v>-0.00799410944137975</v>
      </c>
      <c r="E2380" s="11" t="n">
        <f aca="false">'Daily Data'!Q2379</f>
        <v>-0.00815450218776388</v>
      </c>
      <c r="G2380" s="11" t="n">
        <f aca="false">'Daily Data'!R2379</f>
        <v>-0.0037946207651905</v>
      </c>
      <c r="I2380" s="11" t="n">
        <f aca="false">'Daily Data'!O2379</f>
        <v>0.0115646458778741</v>
      </c>
      <c r="J2380" s="11" t="n">
        <f aca="false">'Daily Data'!P2379</f>
        <v>-0.00799410944137975</v>
      </c>
      <c r="L2380" s="11" t="n">
        <f aca="false">'Daily Data'!O2379</f>
        <v>0.0115646458778741</v>
      </c>
      <c r="M2380" s="11" t="n">
        <f aca="false">'Daily Data'!Q2379</f>
        <v>-0.00815450218776388</v>
      </c>
      <c r="O2380" s="11" t="n">
        <f aca="false">'Daily Data'!O2379</f>
        <v>0.0115646458778741</v>
      </c>
      <c r="P2380" s="11" t="n">
        <f aca="false">'Daily Data'!R2379</f>
        <v>-0.0037946207651905</v>
      </c>
      <c r="R2380" s="11" t="n">
        <f aca="false">'Daily Data'!P2379</f>
        <v>-0.00799410944137975</v>
      </c>
      <c r="S2380" s="11" t="n">
        <f aca="false">'Daily Data'!Q2379</f>
        <v>-0.00815450218776388</v>
      </c>
      <c r="U2380" s="11" t="n">
        <f aca="false">'Daily Data'!P2379</f>
        <v>-0.00799410944137975</v>
      </c>
      <c r="V2380" s="11" t="n">
        <f aca="false">'Daily Data'!R2379</f>
        <v>-0.0037946207651905</v>
      </c>
      <c r="X2380" s="11" t="n">
        <f aca="false">'Daily Data'!Q2379</f>
        <v>-0.00815450218776388</v>
      </c>
      <c r="Y2380" s="11" t="n">
        <f aca="false">'Daily Data'!R2379</f>
        <v>-0.0037946207651905</v>
      </c>
      <c r="AA2380" s="11" t="n">
        <f aca="false">'Daily Data'!O2379</f>
        <v>0.0115646458778741</v>
      </c>
      <c r="AB2380" s="11" t="n">
        <f aca="false">'Daily Data'!P2379</f>
        <v>-0.00799410944137975</v>
      </c>
      <c r="AC2380" s="11" t="n">
        <f aca="false">'Daily Data'!Q2379</f>
        <v>-0.00815450218776388</v>
      </c>
      <c r="AE2380" s="11" t="n">
        <f aca="false">'Daily Data'!O2379</f>
        <v>0.0115646458778741</v>
      </c>
      <c r="AF2380" s="11" t="n">
        <f aca="false">'Daily Data'!P2379</f>
        <v>-0.00799410944137975</v>
      </c>
      <c r="AG2380" s="11" t="n">
        <f aca="false">'Daily Data'!R2379</f>
        <v>-0.0037946207651905</v>
      </c>
      <c r="AI2380" s="11" t="n">
        <f aca="false">'Daily Data'!O2379</f>
        <v>0.0115646458778741</v>
      </c>
      <c r="AJ2380" s="11" t="n">
        <f aca="false">'Daily Data'!Q2379</f>
        <v>-0.00815450218776388</v>
      </c>
      <c r="AK2380" s="11" t="n">
        <f aca="false">'Daily Data'!R2379</f>
        <v>-0.0037946207651905</v>
      </c>
      <c r="AM2380" s="11" t="n">
        <f aca="false">'Daily Data'!P2379</f>
        <v>-0.00799410944137975</v>
      </c>
      <c r="AN2380" s="11" t="n">
        <f aca="false">'Daily Data'!Q2379</f>
        <v>-0.00815450218776388</v>
      </c>
      <c r="AO2380" s="11" t="n">
        <f aca="false">'Daily Data'!R2379</f>
        <v>-0.0037946207651905</v>
      </c>
      <c r="AQ2380" s="11" t="n">
        <f aca="false">'Daily Data'!O2379</f>
        <v>0.0115646458778741</v>
      </c>
      <c r="AR2380" s="11" t="n">
        <f aca="false">'Daily Data'!P2379</f>
        <v>-0.00799410944137975</v>
      </c>
      <c r="AS2380" s="11" t="n">
        <f aca="false">'Daily Data'!Q2379</f>
        <v>-0.00815450218776388</v>
      </c>
      <c r="AT2380" s="11" t="n">
        <f aca="false">'Daily Data'!R2379</f>
        <v>-0.0037946207651905</v>
      </c>
    </row>
    <row r="2381" customFormat="false" ht="15" hidden="false" customHeight="false" outlineLevel="0" collapsed="false">
      <c r="A2381" s="11" t="n">
        <f aca="false">'Daily Data'!O2380</f>
        <v>-0.000484400120507719</v>
      </c>
      <c r="C2381" s="11" t="n">
        <f aca="false">'Daily Data'!P2380</f>
        <v>-0.00940073505912437</v>
      </c>
      <c r="E2381" s="11" t="n">
        <f aca="false">'Daily Data'!Q2380</f>
        <v>-0.00939528109212091</v>
      </c>
      <c r="G2381" s="11" t="n">
        <f aca="false">'Daily Data'!R2380</f>
        <v>-0.0158121868030959</v>
      </c>
      <c r="I2381" s="11" t="n">
        <f aca="false">'Daily Data'!O2380</f>
        <v>-0.000484400120507719</v>
      </c>
      <c r="J2381" s="11" t="n">
        <f aca="false">'Daily Data'!P2380</f>
        <v>-0.00940073505912437</v>
      </c>
      <c r="L2381" s="11" t="n">
        <f aca="false">'Daily Data'!O2380</f>
        <v>-0.000484400120507719</v>
      </c>
      <c r="M2381" s="11" t="n">
        <f aca="false">'Daily Data'!Q2380</f>
        <v>-0.00939528109212091</v>
      </c>
      <c r="O2381" s="11" t="n">
        <f aca="false">'Daily Data'!O2380</f>
        <v>-0.000484400120507719</v>
      </c>
      <c r="P2381" s="11" t="n">
        <f aca="false">'Daily Data'!R2380</f>
        <v>-0.0158121868030959</v>
      </c>
      <c r="R2381" s="11" t="n">
        <f aca="false">'Daily Data'!P2380</f>
        <v>-0.00940073505912437</v>
      </c>
      <c r="S2381" s="11" t="n">
        <f aca="false">'Daily Data'!Q2380</f>
        <v>-0.00939528109212091</v>
      </c>
      <c r="U2381" s="11" t="n">
        <f aca="false">'Daily Data'!P2380</f>
        <v>-0.00940073505912437</v>
      </c>
      <c r="V2381" s="11" t="n">
        <f aca="false">'Daily Data'!R2380</f>
        <v>-0.0158121868030959</v>
      </c>
      <c r="X2381" s="11" t="n">
        <f aca="false">'Daily Data'!Q2380</f>
        <v>-0.00939528109212091</v>
      </c>
      <c r="Y2381" s="11" t="n">
        <f aca="false">'Daily Data'!R2380</f>
        <v>-0.0158121868030959</v>
      </c>
      <c r="AA2381" s="11" t="n">
        <f aca="false">'Daily Data'!O2380</f>
        <v>-0.000484400120507719</v>
      </c>
      <c r="AB2381" s="11" t="n">
        <f aca="false">'Daily Data'!P2380</f>
        <v>-0.00940073505912437</v>
      </c>
      <c r="AC2381" s="11" t="n">
        <f aca="false">'Daily Data'!Q2380</f>
        <v>-0.00939528109212091</v>
      </c>
      <c r="AE2381" s="11" t="n">
        <f aca="false">'Daily Data'!O2380</f>
        <v>-0.000484400120507719</v>
      </c>
      <c r="AF2381" s="11" t="n">
        <f aca="false">'Daily Data'!P2380</f>
        <v>-0.00940073505912437</v>
      </c>
      <c r="AG2381" s="11" t="n">
        <f aca="false">'Daily Data'!R2380</f>
        <v>-0.0158121868030959</v>
      </c>
      <c r="AI2381" s="11" t="n">
        <f aca="false">'Daily Data'!O2380</f>
        <v>-0.000484400120507719</v>
      </c>
      <c r="AJ2381" s="11" t="n">
        <f aca="false">'Daily Data'!Q2380</f>
        <v>-0.00939528109212091</v>
      </c>
      <c r="AK2381" s="11" t="n">
        <f aca="false">'Daily Data'!R2380</f>
        <v>-0.0158121868030959</v>
      </c>
      <c r="AM2381" s="11" t="n">
        <f aca="false">'Daily Data'!P2380</f>
        <v>-0.00940073505912437</v>
      </c>
      <c r="AN2381" s="11" t="n">
        <f aca="false">'Daily Data'!Q2380</f>
        <v>-0.00939528109212091</v>
      </c>
      <c r="AO2381" s="11" t="n">
        <f aca="false">'Daily Data'!R2380</f>
        <v>-0.0158121868030959</v>
      </c>
      <c r="AQ2381" s="11" t="n">
        <f aca="false">'Daily Data'!O2380</f>
        <v>-0.000484400120507719</v>
      </c>
      <c r="AR2381" s="11" t="n">
        <f aca="false">'Daily Data'!P2380</f>
        <v>-0.00940073505912437</v>
      </c>
      <c r="AS2381" s="11" t="n">
        <f aca="false">'Daily Data'!Q2380</f>
        <v>-0.00939528109212091</v>
      </c>
      <c r="AT2381" s="11" t="n">
        <f aca="false">'Daily Data'!R2380</f>
        <v>-0.0158121868030959</v>
      </c>
    </row>
    <row r="2382" customFormat="false" ht="15" hidden="false" customHeight="false" outlineLevel="0" collapsed="false">
      <c r="A2382" s="11" t="n">
        <f aca="false">'Daily Data'!O2381</f>
        <v>-0.00488913647630791</v>
      </c>
      <c r="C2382" s="11" t="n">
        <f aca="false">'Daily Data'!P2381</f>
        <v>-0.00452147373854701</v>
      </c>
      <c r="E2382" s="11" t="n">
        <f aca="false">'Daily Data'!Q2381</f>
        <v>-0.00401533523444926</v>
      </c>
      <c r="G2382" s="11" t="n">
        <f aca="false">'Daily Data'!R2381</f>
        <v>0.00711508703448065</v>
      </c>
      <c r="I2382" s="11" t="n">
        <f aca="false">'Daily Data'!O2381</f>
        <v>-0.00488913647630791</v>
      </c>
      <c r="J2382" s="11" t="n">
        <f aca="false">'Daily Data'!P2381</f>
        <v>-0.00452147373854701</v>
      </c>
      <c r="L2382" s="11" t="n">
        <f aca="false">'Daily Data'!O2381</f>
        <v>-0.00488913647630791</v>
      </c>
      <c r="M2382" s="11" t="n">
        <f aca="false">'Daily Data'!Q2381</f>
        <v>-0.00401533523444926</v>
      </c>
      <c r="O2382" s="11" t="n">
        <f aca="false">'Daily Data'!O2381</f>
        <v>-0.00488913647630791</v>
      </c>
      <c r="P2382" s="11" t="n">
        <f aca="false">'Daily Data'!R2381</f>
        <v>0.00711508703448065</v>
      </c>
      <c r="R2382" s="11" t="n">
        <f aca="false">'Daily Data'!P2381</f>
        <v>-0.00452147373854701</v>
      </c>
      <c r="S2382" s="11" t="n">
        <f aca="false">'Daily Data'!Q2381</f>
        <v>-0.00401533523444926</v>
      </c>
      <c r="U2382" s="11" t="n">
        <f aca="false">'Daily Data'!P2381</f>
        <v>-0.00452147373854701</v>
      </c>
      <c r="V2382" s="11" t="n">
        <f aca="false">'Daily Data'!R2381</f>
        <v>0.00711508703448065</v>
      </c>
      <c r="X2382" s="11" t="n">
        <f aca="false">'Daily Data'!Q2381</f>
        <v>-0.00401533523444926</v>
      </c>
      <c r="Y2382" s="11" t="n">
        <f aca="false">'Daily Data'!R2381</f>
        <v>0.00711508703448065</v>
      </c>
      <c r="AA2382" s="11" t="n">
        <f aca="false">'Daily Data'!O2381</f>
        <v>-0.00488913647630791</v>
      </c>
      <c r="AB2382" s="11" t="n">
        <f aca="false">'Daily Data'!P2381</f>
        <v>-0.00452147373854701</v>
      </c>
      <c r="AC2382" s="11" t="n">
        <f aca="false">'Daily Data'!Q2381</f>
        <v>-0.00401533523444926</v>
      </c>
      <c r="AE2382" s="11" t="n">
        <f aca="false">'Daily Data'!O2381</f>
        <v>-0.00488913647630791</v>
      </c>
      <c r="AF2382" s="11" t="n">
        <f aca="false">'Daily Data'!P2381</f>
        <v>-0.00452147373854701</v>
      </c>
      <c r="AG2382" s="11" t="n">
        <f aca="false">'Daily Data'!R2381</f>
        <v>0.00711508703448065</v>
      </c>
      <c r="AI2382" s="11" t="n">
        <f aca="false">'Daily Data'!O2381</f>
        <v>-0.00488913647630791</v>
      </c>
      <c r="AJ2382" s="11" t="n">
        <f aca="false">'Daily Data'!Q2381</f>
        <v>-0.00401533523444926</v>
      </c>
      <c r="AK2382" s="11" t="n">
        <f aca="false">'Daily Data'!R2381</f>
        <v>0.00711508703448065</v>
      </c>
      <c r="AM2382" s="11" t="n">
        <f aca="false">'Daily Data'!P2381</f>
        <v>-0.00452147373854701</v>
      </c>
      <c r="AN2382" s="11" t="n">
        <f aca="false">'Daily Data'!Q2381</f>
        <v>-0.00401533523444926</v>
      </c>
      <c r="AO2382" s="11" t="n">
        <f aca="false">'Daily Data'!R2381</f>
        <v>0.00711508703448065</v>
      </c>
      <c r="AQ2382" s="11" t="n">
        <f aca="false">'Daily Data'!O2381</f>
        <v>-0.00488913647630791</v>
      </c>
      <c r="AR2382" s="11" t="n">
        <f aca="false">'Daily Data'!P2381</f>
        <v>-0.00452147373854701</v>
      </c>
      <c r="AS2382" s="11" t="n">
        <f aca="false">'Daily Data'!Q2381</f>
        <v>-0.00401533523444926</v>
      </c>
      <c r="AT2382" s="11" t="n">
        <f aca="false">'Daily Data'!R2381</f>
        <v>0.00711508703448065</v>
      </c>
    </row>
    <row r="2383" customFormat="false" ht="15" hidden="false" customHeight="false" outlineLevel="0" collapsed="false">
      <c r="A2383" s="11" t="n">
        <f aca="false">'Daily Data'!O2382</f>
        <v>0.0121197207093499</v>
      </c>
      <c r="C2383" s="11" t="n">
        <f aca="false">'Daily Data'!P2382</f>
        <v>-0.00635684901909945</v>
      </c>
      <c r="E2383" s="11" t="n">
        <f aca="false">'Daily Data'!Q2382</f>
        <v>-0.00622787895427219</v>
      </c>
      <c r="G2383" s="11" t="n">
        <f aca="false">'Daily Data'!R2382</f>
        <v>-0.00418470918669329</v>
      </c>
      <c r="I2383" s="11" t="n">
        <f aca="false">'Daily Data'!O2382</f>
        <v>0.0121197207093499</v>
      </c>
      <c r="J2383" s="11" t="n">
        <f aca="false">'Daily Data'!P2382</f>
        <v>-0.00635684901909945</v>
      </c>
      <c r="L2383" s="11" t="n">
        <f aca="false">'Daily Data'!O2382</f>
        <v>0.0121197207093499</v>
      </c>
      <c r="M2383" s="11" t="n">
        <f aca="false">'Daily Data'!Q2382</f>
        <v>-0.00622787895427219</v>
      </c>
      <c r="O2383" s="11" t="n">
        <f aca="false">'Daily Data'!O2382</f>
        <v>0.0121197207093499</v>
      </c>
      <c r="P2383" s="11" t="n">
        <f aca="false">'Daily Data'!R2382</f>
        <v>-0.00418470918669329</v>
      </c>
      <c r="R2383" s="11" t="n">
        <f aca="false">'Daily Data'!P2382</f>
        <v>-0.00635684901909945</v>
      </c>
      <c r="S2383" s="11" t="n">
        <f aca="false">'Daily Data'!Q2382</f>
        <v>-0.00622787895427219</v>
      </c>
      <c r="U2383" s="11" t="n">
        <f aca="false">'Daily Data'!P2382</f>
        <v>-0.00635684901909945</v>
      </c>
      <c r="V2383" s="11" t="n">
        <f aca="false">'Daily Data'!R2382</f>
        <v>-0.00418470918669329</v>
      </c>
      <c r="X2383" s="11" t="n">
        <f aca="false">'Daily Data'!Q2382</f>
        <v>-0.00622787895427219</v>
      </c>
      <c r="Y2383" s="11" t="n">
        <f aca="false">'Daily Data'!R2382</f>
        <v>-0.00418470918669329</v>
      </c>
      <c r="AA2383" s="11" t="n">
        <f aca="false">'Daily Data'!O2382</f>
        <v>0.0121197207093499</v>
      </c>
      <c r="AB2383" s="11" t="n">
        <f aca="false">'Daily Data'!P2382</f>
        <v>-0.00635684901909945</v>
      </c>
      <c r="AC2383" s="11" t="n">
        <f aca="false">'Daily Data'!Q2382</f>
        <v>-0.00622787895427219</v>
      </c>
      <c r="AE2383" s="11" t="n">
        <f aca="false">'Daily Data'!O2382</f>
        <v>0.0121197207093499</v>
      </c>
      <c r="AF2383" s="11" t="n">
        <f aca="false">'Daily Data'!P2382</f>
        <v>-0.00635684901909945</v>
      </c>
      <c r="AG2383" s="11" t="n">
        <f aca="false">'Daily Data'!R2382</f>
        <v>-0.00418470918669329</v>
      </c>
      <c r="AI2383" s="11" t="n">
        <f aca="false">'Daily Data'!O2382</f>
        <v>0.0121197207093499</v>
      </c>
      <c r="AJ2383" s="11" t="n">
        <f aca="false">'Daily Data'!Q2382</f>
        <v>-0.00622787895427219</v>
      </c>
      <c r="AK2383" s="11" t="n">
        <f aca="false">'Daily Data'!R2382</f>
        <v>-0.00418470918669329</v>
      </c>
      <c r="AM2383" s="11" t="n">
        <f aca="false">'Daily Data'!P2382</f>
        <v>-0.00635684901909945</v>
      </c>
      <c r="AN2383" s="11" t="n">
        <f aca="false">'Daily Data'!Q2382</f>
        <v>-0.00622787895427219</v>
      </c>
      <c r="AO2383" s="11" t="n">
        <f aca="false">'Daily Data'!R2382</f>
        <v>-0.00418470918669329</v>
      </c>
      <c r="AQ2383" s="11" t="n">
        <f aca="false">'Daily Data'!O2382</f>
        <v>0.0121197207093499</v>
      </c>
      <c r="AR2383" s="11" t="n">
        <f aca="false">'Daily Data'!P2382</f>
        <v>-0.00635684901909945</v>
      </c>
      <c r="AS2383" s="11" t="n">
        <f aca="false">'Daily Data'!Q2382</f>
        <v>-0.00622787895427219</v>
      </c>
      <c r="AT2383" s="11" t="n">
        <f aca="false">'Daily Data'!R2382</f>
        <v>-0.00418470918669329</v>
      </c>
    </row>
    <row r="2384" customFormat="false" ht="15" hidden="false" customHeight="false" outlineLevel="0" collapsed="false">
      <c r="A2384" s="11" t="n">
        <f aca="false">'Daily Data'!O2383</f>
        <v>0.00279720060339155</v>
      </c>
      <c r="C2384" s="11" t="n">
        <f aca="false">'Daily Data'!P2383</f>
        <v>-0.0150732550554467</v>
      </c>
      <c r="E2384" s="11" t="n">
        <f aca="false">'Daily Data'!Q2383</f>
        <v>-0.0147390836655134</v>
      </c>
      <c r="G2384" s="11" t="n">
        <f aca="false">'Daily Data'!R2383</f>
        <v>-0.00821146903274667</v>
      </c>
      <c r="I2384" s="11" t="n">
        <f aca="false">'Daily Data'!O2383</f>
        <v>0.00279720060339155</v>
      </c>
      <c r="J2384" s="11" t="n">
        <f aca="false">'Daily Data'!P2383</f>
        <v>-0.0150732550554467</v>
      </c>
      <c r="L2384" s="11" t="n">
        <f aca="false">'Daily Data'!O2383</f>
        <v>0.00279720060339155</v>
      </c>
      <c r="M2384" s="11" t="n">
        <f aca="false">'Daily Data'!Q2383</f>
        <v>-0.0147390836655134</v>
      </c>
      <c r="O2384" s="11" t="n">
        <f aca="false">'Daily Data'!O2383</f>
        <v>0.00279720060339155</v>
      </c>
      <c r="P2384" s="11" t="n">
        <f aca="false">'Daily Data'!R2383</f>
        <v>-0.00821146903274667</v>
      </c>
      <c r="R2384" s="11" t="n">
        <f aca="false">'Daily Data'!P2383</f>
        <v>-0.0150732550554467</v>
      </c>
      <c r="S2384" s="11" t="n">
        <f aca="false">'Daily Data'!Q2383</f>
        <v>-0.0147390836655134</v>
      </c>
      <c r="U2384" s="11" t="n">
        <f aca="false">'Daily Data'!P2383</f>
        <v>-0.0150732550554467</v>
      </c>
      <c r="V2384" s="11" t="n">
        <f aca="false">'Daily Data'!R2383</f>
        <v>-0.00821146903274667</v>
      </c>
      <c r="X2384" s="11" t="n">
        <f aca="false">'Daily Data'!Q2383</f>
        <v>-0.0147390836655134</v>
      </c>
      <c r="Y2384" s="11" t="n">
        <f aca="false">'Daily Data'!R2383</f>
        <v>-0.00821146903274667</v>
      </c>
      <c r="AA2384" s="11" t="n">
        <f aca="false">'Daily Data'!O2383</f>
        <v>0.00279720060339155</v>
      </c>
      <c r="AB2384" s="11" t="n">
        <f aca="false">'Daily Data'!P2383</f>
        <v>-0.0150732550554467</v>
      </c>
      <c r="AC2384" s="11" t="n">
        <f aca="false">'Daily Data'!Q2383</f>
        <v>-0.0147390836655134</v>
      </c>
      <c r="AE2384" s="11" t="n">
        <f aca="false">'Daily Data'!O2383</f>
        <v>0.00279720060339155</v>
      </c>
      <c r="AF2384" s="11" t="n">
        <f aca="false">'Daily Data'!P2383</f>
        <v>-0.0150732550554467</v>
      </c>
      <c r="AG2384" s="11" t="n">
        <f aca="false">'Daily Data'!R2383</f>
        <v>-0.00821146903274667</v>
      </c>
      <c r="AI2384" s="11" t="n">
        <f aca="false">'Daily Data'!O2383</f>
        <v>0.00279720060339155</v>
      </c>
      <c r="AJ2384" s="11" t="n">
        <f aca="false">'Daily Data'!Q2383</f>
        <v>-0.0147390836655134</v>
      </c>
      <c r="AK2384" s="11" t="n">
        <f aca="false">'Daily Data'!R2383</f>
        <v>-0.00821146903274667</v>
      </c>
      <c r="AM2384" s="11" t="n">
        <f aca="false">'Daily Data'!P2383</f>
        <v>-0.0150732550554467</v>
      </c>
      <c r="AN2384" s="11" t="n">
        <f aca="false">'Daily Data'!Q2383</f>
        <v>-0.0147390836655134</v>
      </c>
      <c r="AO2384" s="11" t="n">
        <f aca="false">'Daily Data'!R2383</f>
        <v>-0.00821146903274667</v>
      </c>
      <c r="AQ2384" s="11" t="n">
        <f aca="false">'Daily Data'!O2383</f>
        <v>0.00279720060339155</v>
      </c>
      <c r="AR2384" s="11" t="n">
        <f aca="false">'Daily Data'!P2383</f>
        <v>-0.0150732550554467</v>
      </c>
      <c r="AS2384" s="11" t="n">
        <f aca="false">'Daily Data'!Q2383</f>
        <v>-0.0147390836655134</v>
      </c>
      <c r="AT2384" s="11" t="n">
        <f aca="false">'Daily Data'!R2383</f>
        <v>-0.00821146903274667</v>
      </c>
    </row>
    <row r="2385" customFormat="false" ht="15" hidden="false" customHeight="false" outlineLevel="0" collapsed="false">
      <c r="A2385" s="11" t="n">
        <f aca="false">'Daily Data'!O2384</f>
        <v>-0.00275364623103087</v>
      </c>
      <c r="C2385" s="11" t="n">
        <f aca="false">'Daily Data'!P2384</f>
        <v>-0.00927689913239289</v>
      </c>
      <c r="E2385" s="11" t="n">
        <f aca="false">'Daily Data'!Q2384</f>
        <v>-0.00935142981765098</v>
      </c>
      <c r="G2385" s="11" t="n">
        <f aca="false">'Daily Data'!R2384</f>
        <v>0.00106725292477654</v>
      </c>
      <c r="I2385" s="11" t="n">
        <f aca="false">'Daily Data'!O2384</f>
        <v>-0.00275364623103087</v>
      </c>
      <c r="J2385" s="11" t="n">
        <f aca="false">'Daily Data'!P2384</f>
        <v>-0.00927689913239289</v>
      </c>
      <c r="L2385" s="11" t="n">
        <f aca="false">'Daily Data'!O2384</f>
        <v>-0.00275364623103087</v>
      </c>
      <c r="M2385" s="11" t="n">
        <f aca="false">'Daily Data'!Q2384</f>
        <v>-0.00935142981765098</v>
      </c>
      <c r="O2385" s="11" t="n">
        <f aca="false">'Daily Data'!O2384</f>
        <v>-0.00275364623103087</v>
      </c>
      <c r="P2385" s="11" t="n">
        <f aca="false">'Daily Data'!R2384</f>
        <v>0.00106725292477654</v>
      </c>
      <c r="R2385" s="11" t="n">
        <f aca="false">'Daily Data'!P2384</f>
        <v>-0.00927689913239289</v>
      </c>
      <c r="S2385" s="11" t="n">
        <f aca="false">'Daily Data'!Q2384</f>
        <v>-0.00935142981765098</v>
      </c>
      <c r="U2385" s="11" t="n">
        <f aca="false">'Daily Data'!P2384</f>
        <v>-0.00927689913239289</v>
      </c>
      <c r="V2385" s="11" t="n">
        <f aca="false">'Daily Data'!R2384</f>
        <v>0.00106725292477654</v>
      </c>
      <c r="X2385" s="11" t="n">
        <f aca="false">'Daily Data'!Q2384</f>
        <v>-0.00935142981765098</v>
      </c>
      <c r="Y2385" s="11" t="n">
        <f aca="false">'Daily Data'!R2384</f>
        <v>0.00106725292477654</v>
      </c>
      <c r="AA2385" s="11" t="n">
        <f aca="false">'Daily Data'!O2384</f>
        <v>-0.00275364623103087</v>
      </c>
      <c r="AB2385" s="11" t="n">
        <f aca="false">'Daily Data'!P2384</f>
        <v>-0.00927689913239289</v>
      </c>
      <c r="AC2385" s="11" t="n">
        <f aca="false">'Daily Data'!Q2384</f>
        <v>-0.00935142981765098</v>
      </c>
      <c r="AE2385" s="11" t="n">
        <f aca="false">'Daily Data'!O2384</f>
        <v>-0.00275364623103087</v>
      </c>
      <c r="AF2385" s="11" t="n">
        <f aca="false">'Daily Data'!P2384</f>
        <v>-0.00927689913239289</v>
      </c>
      <c r="AG2385" s="11" t="n">
        <f aca="false">'Daily Data'!R2384</f>
        <v>0.00106725292477654</v>
      </c>
      <c r="AI2385" s="11" t="n">
        <f aca="false">'Daily Data'!O2384</f>
        <v>-0.00275364623103087</v>
      </c>
      <c r="AJ2385" s="11" t="n">
        <f aca="false">'Daily Data'!Q2384</f>
        <v>-0.00935142981765098</v>
      </c>
      <c r="AK2385" s="11" t="n">
        <f aca="false">'Daily Data'!R2384</f>
        <v>0.00106725292477654</v>
      </c>
      <c r="AM2385" s="11" t="n">
        <f aca="false">'Daily Data'!P2384</f>
        <v>-0.00927689913239289</v>
      </c>
      <c r="AN2385" s="11" t="n">
        <f aca="false">'Daily Data'!Q2384</f>
        <v>-0.00935142981765098</v>
      </c>
      <c r="AO2385" s="11" t="n">
        <f aca="false">'Daily Data'!R2384</f>
        <v>0.00106725292477654</v>
      </c>
      <c r="AQ2385" s="11" t="n">
        <f aca="false">'Daily Data'!O2384</f>
        <v>-0.00275364623103087</v>
      </c>
      <c r="AR2385" s="11" t="n">
        <f aca="false">'Daily Data'!P2384</f>
        <v>-0.00927689913239289</v>
      </c>
      <c r="AS2385" s="11" t="n">
        <f aca="false">'Daily Data'!Q2384</f>
        <v>-0.00935142981765098</v>
      </c>
      <c r="AT2385" s="11" t="n">
        <f aca="false">'Daily Data'!R2384</f>
        <v>0.00106725292477654</v>
      </c>
    </row>
    <row r="2386" customFormat="false" ht="15" hidden="false" customHeight="false" outlineLevel="0" collapsed="false">
      <c r="A2386" s="11" t="n">
        <f aca="false">'Daily Data'!O2385</f>
        <v>-0.00124119937675766</v>
      </c>
      <c r="C2386" s="11" t="n">
        <f aca="false">'Daily Data'!P2385</f>
        <v>-0.00234449049624536</v>
      </c>
      <c r="E2386" s="11" t="n">
        <f aca="false">'Daily Data'!Q2385</f>
        <v>-0.00359000579569497</v>
      </c>
      <c r="G2386" s="11" t="n">
        <f aca="false">'Daily Data'!R2385</f>
        <v>-0.0025592255231764</v>
      </c>
      <c r="I2386" s="11" t="n">
        <f aca="false">'Daily Data'!O2385</f>
        <v>-0.00124119937675766</v>
      </c>
      <c r="J2386" s="11" t="n">
        <f aca="false">'Daily Data'!P2385</f>
        <v>-0.00234449049624536</v>
      </c>
      <c r="L2386" s="11" t="n">
        <f aca="false">'Daily Data'!O2385</f>
        <v>-0.00124119937675766</v>
      </c>
      <c r="M2386" s="11" t="n">
        <f aca="false">'Daily Data'!Q2385</f>
        <v>-0.00359000579569497</v>
      </c>
      <c r="O2386" s="11" t="n">
        <f aca="false">'Daily Data'!O2385</f>
        <v>-0.00124119937675766</v>
      </c>
      <c r="P2386" s="11" t="n">
        <f aca="false">'Daily Data'!R2385</f>
        <v>-0.0025592255231764</v>
      </c>
      <c r="R2386" s="11" t="n">
        <f aca="false">'Daily Data'!P2385</f>
        <v>-0.00234449049624536</v>
      </c>
      <c r="S2386" s="11" t="n">
        <f aca="false">'Daily Data'!Q2385</f>
        <v>-0.00359000579569497</v>
      </c>
      <c r="U2386" s="11" t="n">
        <f aca="false">'Daily Data'!P2385</f>
        <v>-0.00234449049624536</v>
      </c>
      <c r="V2386" s="11" t="n">
        <f aca="false">'Daily Data'!R2385</f>
        <v>-0.0025592255231764</v>
      </c>
      <c r="X2386" s="11" t="n">
        <f aca="false">'Daily Data'!Q2385</f>
        <v>-0.00359000579569497</v>
      </c>
      <c r="Y2386" s="11" t="n">
        <f aca="false">'Daily Data'!R2385</f>
        <v>-0.0025592255231764</v>
      </c>
      <c r="AA2386" s="11" t="n">
        <f aca="false">'Daily Data'!O2385</f>
        <v>-0.00124119937675766</v>
      </c>
      <c r="AB2386" s="11" t="n">
        <f aca="false">'Daily Data'!P2385</f>
        <v>-0.00234449049624536</v>
      </c>
      <c r="AC2386" s="11" t="n">
        <f aca="false">'Daily Data'!Q2385</f>
        <v>-0.00359000579569497</v>
      </c>
      <c r="AE2386" s="11" t="n">
        <f aca="false">'Daily Data'!O2385</f>
        <v>-0.00124119937675766</v>
      </c>
      <c r="AF2386" s="11" t="n">
        <f aca="false">'Daily Data'!P2385</f>
        <v>-0.00234449049624536</v>
      </c>
      <c r="AG2386" s="11" t="n">
        <f aca="false">'Daily Data'!R2385</f>
        <v>-0.0025592255231764</v>
      </c>
      <c r="AI2386" s="11" t="n">
        <f aca="false">'Daily Data'!O2385</f>
        <v>-0.00124119937675766</v>
      </c>
      <c r="AJ2386" s="11" t="n">
        <f aca="false">'Daily Data'!Q2385</f>
        <v>-0.00359000579569497</v>
      </c>
      <c r="AK2386" s="11" t="n">
        <f aca="false">'Daily Data'!R2385</f>
        <v>-0.0025592255231764</v>
      </c>
      <c r="AM2386" s="11" t="n">
        <f aca="false">'Daily Data'!P2385</f>
        <v>-0.00234449049624536</v>
      </c>
      <c r="AN2386" s="11" t="n">
        <f aca="false">'Daily Data'!Q2385</f>
        <v>-0.00359000579569497</v>
      </c>
      <c r="AO2386" s="11" t="n">
        <f aca="false">'Daily Data'!R2385</f>
        <v>-0.0025592255231764</v>
      </c>
      <c r="AQ2386" s="11" t="n">
        <f aca="false">'Daily Data'!O2385</f>
        <v>-0.00124119937675766</v>
      </c>
      <c r="AR2386" s="11" t="n">
        <f aca="false">'Daily Data'!P2385</f>
        <v>-0.00234449049624536</v>
      </c>
      <c r="AS2386" s="11" t="n">
        <f aca="false">'Daily Data'!Q2385</f>
        <v>-0.00359000579569497</v>
      </c>
      <c r="AT2386" s="11" t="n">
        <f aca="false">'Daily Data'!R2385</f>
        <v>-0.0025592255231764</v>
      </c>
    </row>
    <row r="2387" customFormat="false" ht="15" hidden="false" customHeight="false" outlineLevel="0" collapsed="false">
      <c r="A2387" s="11" t="n">
        <f aca="false">'Daily Data'!O2386</f>
        <v>-0.000476098399267719</v>
      </c>
      <c r="C2387" s="11" t="n">
        <f aca="false">'Daily Data'!P2386</f>
        <v>-0.0145450996158312</v>
      </c>
      <c r="E2387" s="11" t="n">
        <f aca="false">'Daily Data'!Q2386</f>
        <v>-0.0143026503622943</v>
      </c>
      <c r="G2387" s="11" t="n">
        <f aca="false">'Daily Data'!R2386</f>
        <v>-0.0146997897515043</v>
      </c>
      <c r="I2387" s="11" t="n">
        <f aca="false">'Daily Data'!O2386</f>
        <v>-0.000476098399267719</v>
      </c>
      <c r="J2387" s="11" t="n">
        <f aca="false">'Daily Data'!P2386</f>
        <v>-0.0145450996158312</v>
      </c>
      <c r="L2387" s="11" t="n">
        <f aca="false">'Daily Data'!O2386</f>
        <v>-0.000476098399267719</v>
      </c>
      <c r="M2387" s="11" t="n">
        <f aca="false">'Daily Data'!Q2386</f>
        <v>-0.0143026503622943</v>
      </c>
      <c r="O2387" s="11" t="n">
        <f aca="false">'Daily Data'!O2386</f>
        <v>-0.000476098399267719</v>
      </c>
      <c r="P2387" s="11" t="n">
        <f aca="false">'Daily Data'!R2386</f>
        <v>-0.0146997897515043</v>
      </c>
      <c r="R2387" s="11" t="n">
        <f aca="false">'Daily Data'!P2386</f>
        <v>-0.0145450996158312</v>
      </c>
      <c r="S2387" s="11" t="n">
        <f aca="false">'Daily Data'!Q2386</f>
        <v>-0.0143026503622943</v>
      </c>
      <c r="U2387" s="11" t="n">
        <f aca="false">'Daily Data'!P2386</f>
        <v>-0.0145450996158312</v>
      </c>
      <c r="V2387" s="11" t="n">
        <f aca="false">'Daily Data'!R2386</f>
        <v>-0.0146997897515043</v>
      </c>
      <c r="X2387" s="11" t="n">
        <f aca="false">'Daily Data'!Q2386</f>
        <v>-0.0143026503622943</v>
      </c>
      <c r="Y2387" s="11" t="n">
        <f aca="false">'Daily Data'!R2386</f>
        <v>-0.0146997897515043</v>
      </c>
      <c r="AA2387" s="11" t="n">
        <f aca="false">'Daily Data'!O2386</f>
        <v>-0.000476098399267719</v>
      </c>
      <c r="AB2387" s="11" t="n">
        <f aca="false">'Daily Data'!P2386</f>
        <v>-0.0145450996158312</v>
      </c>
      <c r="AC2387" s="11" t="n">
        <f aca="false">'Daily Data'!Q2386</f>
        <v>-0.0143026503622943</v>
      </c>
      <c r="AE2387" s="11" t="n">
        <f aca="false">'Daily Data'!O2386</f>
        <v>-0.000476098399267719</v>
      </c>
      <c r="AF2387" s="11" t="n">
        <f aca="false">'Daily Data'!P2386</f>
        <v>-0.0145450996158312</v>
      </c>
      <c r="AG2387" s="11" t="n">
        <f aca="false">'Daily Data'!R2386</f>
        <v>-0.0146997897515043</v>
      </c>
      <c r="AI2387" s="11" t="n">
        <f aca="false">'Daily Data'!O2386</f>
        <v>-0.000476098399267719</v>
      </c>
      <c r="AJ2387" s="11" t="n">
        <f aca="false">'Daily Data'!Q2386</f>
        <v>-0.0143026503622943</v>
      </c>
      <c r="AK2387" s="11" t="n">
        <f aca="false">'Daily Data'!R2386</f>
        <v>-0.0146997897515043</v>
      </c>
      <c r="AM2387" s="11" t="n">
        <f aca="false">'Daily Data'!P2386</f>
        <v>-0.0145450996158312</v>
      </c>
      <c r="AN2387" s="11" t="n">
        <f aca="false">'Daily Data'!Q2386</f>
        <v>-0.0143026503622943</v>
      </c>
      <c r="AO2387" s="11" t="n">
        <f aca="false">'Daily Data'!R2386</f>
        <v>-0.0146997897515043</v>
      </c>
      <c r="AQ2387" s="11" t="n">
        <f aca="false">'Daily Data'!O2386</f>
        <v>-0.000476098399267719</v>
      </c>
      <c r="AR2387" s="11" t="n">
        <f aca="false">'Daily Data'!P2386</f>
        <v>-0.0145450996158312</v>
      </c>
      <c r="AS2387" s="11" t="n">
        <f aca="false">'Daily Data'!Q2386</f>
        <v>-0.0143026503622943</v>
      </c>
      <c r="AT2387" s="11" t="n">
        <f aca="false">'Daily Data'!R2386</f>
        <v>-0.0146997897515043</v>
      </c>
    </row>
    <row r="2388" customFormat="false" ht="15" hidden="false" customHeight="false" outlineLevel="0" collapsed="false">
      <c r="A2388" s="11" t="n">
        <f aca="false">'Daily Data'!O2387</f>
        <v>-0.00933935272811488</v>
      </c>
      <c r="C2388" s="11" t="n">
        <f aca="false">'Daily Data'!P2387</f>
        <v>0.00237505722898373</v>
      </c>
      <c r="E2388" s="11" t="n">
        <f aca="false">'Daily Data'!Q2387</f>
        <v>0.00306920543433525</v>
      </c>
      <c r="G2388" s="11" t="n">
        <f aca="false">'Daily Data'!R2387</f>
        <v>-0.00543016824272608</v>
      </c>
      <c r="I2388" s="11" t="n">
        <f aca="false">'Daily Data'!O2387</f>
        <v>-0.00933935272811488</v>
      </c>
      <c r="J2388" s="11" t="n">
        <f aca="false">'Daily Data'!P2387</f>
        <v>0.00237505722898373</v>
      </c>
      <c r="L2388" s="11" t="n">
        <f aca="false">'Daily Data'!O2387</f>
        <v>-0.00933935272811488</v>
      </c>
      <c r="M2388" s="11" t="n">
        <f aca="false">'Daily Data'!Q2387</f>
        <v>0.00306920543433525</v>
      </c>
      <c r="O2388" s="11" t="n">
        <f aca="false">'Daily Data'!O2387</f>
        <v>-0.00933935272811488</v>
      </c>
      <c r="P2388" s="11" t="n">
        <f aca="false">'Daily Data'!R2387</f>
        <v>-0.00543016824272608</v>
      </c>
      <c r="R2388" s="11" t="n">
        <f aca="false">'Daily Data'!P2387</f>
        <v>0.00237505722898373</v>
      </c>
      <c r="S2388" s="11" t="n">
        <f aca="false">'Daily Data'!Q2387</f>
        <v>0.00306920543433525</v>
      </c>
      <c r="U2388" s="11" t="n">
        <f aca="false">'Daily Data'!P2387</f>
        <v>0.00237505722898373</v>
      </c>
      <c r="V2388" s="11" t="n">
        <f aca="false">'Daily Data'!R2387</f>
        <v>-0.00543016824272608</v>
      </c>
      <c r="X2388" s="11" t="n">
        <f aca="false">'Daily Data'!Q2387</f>
        <v>0.00306920543433525</v>
      </c>
      <c r="Y2388" s="11" t="n">
        <f aca="false">'Daily Data'!R2387</f>
        <v>-0.00543016824272608</v>
      </c>
      <c r="AA2388" s="11" t="n">
        <f aca="false">'Daily Data'!O2387</f>
        <v>-0.00933935272811488</v>
      </c>
      <c r="AB2388" s="11" t="n">
        <f aca="false">'Daily Data'!P2387</f>
        <v>0.00237505722898373</v>
      </c>
      <c r="AC2388" s="11" t="n">
        <f aca="false">'Daily Data'!Q2387</f>
        <v>0.00306920543433525</v>
      </c>
      <c r="AE2388" s="11" t="n">
        <f aca="false">'Daily Data'!O2387</f>
        <v>-0.00933935272811488</v>
      </c>
      <c r="AF2388" s="11" t="n">
        <f aca="false">'Daily Data'!P2387</f>
        <v>0.00237505722898373</v>
      </c>
      <c r="AG2388" s="11" t="n">
        <f aca="false">'Daily Data'!R2387</f>
        <v>-0.00543016824272608</v>
      </c>
      <c r="AI2388" s="11" t="n">
        <f aca="false">'Daily Data'!O2387</f>
        <v>-0.00933935272811488</v>
      </c>
      <c r="AJ2388" s="11" t="n">
        <f aca="false">'Daily Data'!Q2387</f>
        <v>0.00306920543433525</v>
      </c>
      <c r="AK2388" s="11" t="n">
        <f aca="false">'Daily Data'!R2387</f>
        <v>-0.00543016824272608</v>
      </c>
      <c r="AM2388" s="11" t="n">
        <f aca="false">'Daily Data'!P2387</f>
        <v>0.00237505722898373</v>
      </c>
      <c r="AN2388" s="11" t="n">
        <f aca="false">'Daily Data'!Q2387</f>
        <v>0.00306920543433525</v>
      </c>
      <c r="AO2388" s="11" t="n">
        <f aca="false">'Daily Data'!R2387</f>
        <v>-0.00543016824272608</v>
      </c>
      <c r="AQ2388" s="11" t="n">
        <f aca="false">'Daily Data'!O2387</f>
        <v>-0.00933935272811488</v>
      </c>
      <c r="AR2388" s="11" t="n">
        <f aca="false">'Daily Data'!P2387</f>
        <v>0.00237505722898373</v>
      </c>
      <c r="AS2388" s="11" t="n">
        <f aca="false">'Daily Data'!Q2387</f>
        <v>0.00306920543433525</v>
      </c>
      <c r="AT2388" s="11" t="n">
        <f aca="false">'Daily Data'!R2387</f>
        <v>-0.00543016824272608</v>
      </c>
    </row>
    <row r="2389" customFormat="false" ht="15" hidden="false" customHeight="false" outlineLevel="0" collapsed="false">
      <c r="A2389" s="11" t="n">
        <f aca="false">'Daily Data'!O2388</f>
        <v>0.00215731965790116</v>
      </c>
      <c r="C2389" s="11" t="n">
        <f aca="false">'Daily Data'!P2388</f>
        <v>-0.00237893094559744</v>
      </c>
      <c r="E2389" s="11" t="n">
        <f aca="false">'Daily Data'!Q2388</f>
        <v>-0.00249470635984723</v>
      </c>
      <c r="G2389" s="11" t="n">
        <f aca="false">'Daily Data'!R2388</f>
        <v>0.00269991478936998</v>
      </c>
      <c r="I2389" s="11" t="n">
        <f aca="false">'Daily Data'!O2388</f>
        <v>0.00215731965790116</v>
      </c>
      <c r="J2389" s="11" t="n">
        <f aca="false">'Daily Data'!P2388</f>
        <v>-0.00237893094559744</v>
      </c>
      <c r="L2389" s="11" t="n">
        <f aca="false">'Daily Data'!O2388</f>
        <v>0.00215731965790116</v>
      </c>
      <c r="M2389" s="11" t="n">
        <f aca="false">'Daily Data'!Q2388</f>
        <v>-0.00249470635984723</v>
      </c>
      <c r="O2389" s="11" t="n">
        <f aca="false">'Daily Data'!O2388</f>
        <v>0.00215731965790116</v>
      </c>
      <c r="P2389" s="11" t="n">
        <f aca="false">'Daily Data'!R2388</f>
        <v>0.00269991478936998</v>
      </c>
      <c r="R2389" s="11" t="n">
        <f aca="false">'Daily Data'!P2388</f>
        <v>-0.00237893094559744</v>
      </c>
      <c r="S2389" s="11" t="n">
        <f aca="false">'Daily Data'!Q2388</f>
        <v>-0.00249470635984723</v>
      </c>
      <c r="U2389" s="11" t="n">
        <f aca="false">'Daily Data'!P2388</f>
        <v>-0.00237893094559744</v>
      </c>
      <c r="V2389" s="11" t="n">
        <f aca="false">'Daily Data'!R2388</f>
        <v>0.00269991478936998</v>
      </c>
      <c r="X2389" s="11" t="n">
        <f aca="false">'Daily Data'!Q2388</f>
        <v>-0.00249470635984723</v>
      </c>
      <c r="Y2389" s="11" t="n">
        <f aca="false">'Daily Data'!R2388</f>
        <v>0.00269991478936998</v>
      </c>
      <c r="AA2389" s="11" t="n">
        <f aca="false">'Daily Data'!O2388</f>
        <v>0.00215731965790116</v>
      </c>
      <c r="AB2389" s="11" t="n">
        <f aca="false">'Daily Data'!P2388</f>
        <v>-0.00237893094559744</v>
      </c>
      <c r="AC2389" s="11" t="n">
        <f aca="false">'Daily Data'!Q2388</f>
        <v>-0.00249470635984723</v>
      </c>
      <c r="AE2389" s="11" t="n">
        <f aca="false">'Daily Data'!O2388</f>
        <v>0.00215731965790116</v>
      </c>
      <c r="AF2389" s="11" t="n">
        <f aca="false">'Daily Data'!P2388</f>
        <v>-0.00237893094559744</v>
      </c>
      <c r="AG2389" s="11" t="n">
        <f aca="false">'Daily Data'!R2388</f>
        <v>0.00269991478936998</v>
      </c>
      <c r="AI2389" s="11" t="n">
        <f aca="false">'Daily Data'!O2388</f>
        <v>0.00215731965790116</v>
      </c>
      <c r="AJ2389" s="11" t="n">
        <f aca="false">'Daily Data'!Q2388</f>
        <v>-0.00249470635984723</v>
      </c>
      <c r="AK2389" s="11" t="n">
        <f aca="false">'Daily Data'!R2388</f>
        <v>0.00269991478936998</v>
      </c>
      <c r="AM2389" s="11" t="n">
        <f aca="false">'Daily Data'!P2388</f>
        <v>-0.00237893094559744</v>
      </c>
      <c r="AN2389" s="11" t="n">
        <f aca="false">'Daily Data'!Q2388</f>
        <v>-0.00249470635984723</v>
      </c>
      <c r="AO2389" s="11" t="n">
        <f aca="false">'Daily Data'!R2388</f>
        <v>0.00269991478936998</v>
      </c>
      <c r="AQ2389" s="11" t="n">
        <f aca="false">'Daily Data'!O2388</f>
        <v>0.00215731965790116</v>
      </c>
      <c r="AR2389" s="11" t="n">
        <f aca="false">'Daily Data'!P2388</f>
        <v>-0.00237893094559744</v>
      </c>
      <c r="AS2389" s="11" t="n">
        <f aca="false">'Daily Data'!Q2388</f>
        <v>-0.00249470635984723</v>
      </c>
      <c r="AT2389" s="11" t="n">
        <f aca="false">'Daily Data'!R2388</f>
        <v>0.00269991478936998</v>
      </c>
    </row>
    <row r="2390" customFormat="false" ht="15" hidden="false" customHeight="false" outlineLevel="0" collapsed="false">
      <c r="A2390" s="11" t="n">
        <f aca="false">'Daily Data'!O2389</f>
        <v>-0.00383889830845647</v>
      </c>
      <c r="C2390" s="11" t="n">
        <f aca="false">'Daily Data'!P2389</f>
        <v>-0.00333650869200603</v>
      </c>
      <c r="E2390" s="11" t="n">
        <f aca="false">'Daily Data'!Q2389</f>
        <v>-0.00336497695852529</v>
      </c>
      <c r="G2390" s="11" t="n">
        <f aca="false">'Daily Data'!R2389</f>
        <v>-0.0021103125916267</v>
      </c>
      <c r="I2390" s="11" t="n">
        <f aca="false">'Daily Data'!O2389</f>
        <v>-0.00383889830845647</v>
      </c>
      <c r="J2390" s="11" t="n">
        <f aca="false">'Daily Data'!P2389</f>
        <v>-0.00333650869200603</v>
      </c>
      <c r="L2390" s="11" t="n">
        <f aca="false">'Daily Data'!O2389</f>
        <v>-0.00383889830845647</v>
      </c>
      <c r="M2390" s="11" t="n">
        <f aca="false">'Daily Data'!Q2389</f>
        <v>-0.00336497695852529</v>
      </c>
      <c r="O2390" s="11" t="n">
        <f aca="false">'Daily Data'!O2389</f>
        <v>-0.00383889830845647</v>
      </c>
      <c r="P2390" s="11" t="n">
        <f aca="false">'Daily Data'!R2389</f>
        <v>-0.0021103125916267</v>
      </c>
      <c r="R2390" s="11" t="n">
        <f aca="false">'Daily Data'!P2389</f>
        <v>-0.00333650869200603</v>
      </c>
      <c r="S2390" s="11" t="n">
        <f aca="false">'Daily Data'!Q2389</f>
        <v>-0.00336497695852529</v>
      </c>
      <c r="U2390" s="11" t="n">
        <f aca="false">'Daily Data'!P2389</f>
        <v>-0.00333650869200603</v>
      </c>
      <c r="V2390" s="11" t="n">
        <f aca="false">'Daily Data'!R2389</f>
        <v>-0.0021103125916267</v>
      </c>
      <c r="X2390" s="11" t="n">
        <f aca="false">'Daily Data'!Q2389</f>
        <v>-0.00336497695852529</v>
      </c>
      <c r="Y2390" s="11" t="n">
        <f aca="false">'Daily Data'!R2389</f>
        <v>-0.0021103125916267</v>
      </c>
      <c r="AA2390" s="11" t="n">
        <f aca="false">'Daily Data'!O2389</f>
        <v>-0.00383889830845647</v>
      </c>
      <c r="AB2390" s="11" t="n">
        <f aca="false">'Daily Data'!P2389</f>
        <v>-0.00333650869200603</v>
      </c>
      <c r="AC2390" s="11" t="n">
        <f aca="false">'Daily Data'!Q2389</f>
        <v>-0.00336497695852529</v>
      </c>
      <c r="AE2390" s="11" t="n">
        <f aca="false">'Daily Data'!O2389</f>
        <v>-0.00383889830845647</v>
      </c>
      <c r="AF2390" s="11" t="n">
        <f aca="false">'Daily Data'!P2389</f>
        <v>-0.00333650869200603</v>
      </c>
      <c r="AG2390" s="11" t="n">
        <f aca="false">'Daily Data'!R2389</f>
        <v>-0.0021103125916267</v>
      </c>
      <c r="AI2390" s="11" t="n">
        <f aca="false">'Daily Data'!O2389</f>
        <v>-0.00383889830845647</v>
      </c>
      <c r="AJ2390" s="11" t="n">
        <f aca="false">'Daily Data'!Q2389</f>
        <v>-0.00336497695852529</v>
      </c>
      <c r="AK2390" s="11" t="n">
        <f aca="false">'Daily Data'!R2389</f>
        <v>-0.0021103125916267</v>
      </c>
      <c r="AM2390" s="11" t="n">
        <f aca="false">'Daily Data'!P2389</f>
        <v>-0.00333650869200603</v>
      </c>
      <c r="AN2390" s="11" t="n">
        <f aca="false">'Daily Data'!Q2389</f>
        <v>-0.00336497695852529</v>
      </c>
      <c r="AO2390" s="11" t="n">
        <f aca="false">'Daily Data'!R2389</f>
        <v>-0.0021103125916267</v>
      </c>
      <c r="AQ2390" s="11" t="n">
        <f aca="false">'Daily Data'!O2389</f>
        <v>-0.00383889830845647</v>
      </c>
      <c r="AR2390" s="11" t="n">
        <f aca="false">'Daily Data'!P2389</f>
        <v>-0.00333650869200603</v>
      </c>
      <c r="AS2390" s="11" t="n">
        <f aca="false">'Daily Data'!Q2389</f>
        <v>-0.00336497695852529</v>
      </c>
      <c r="AT2390" s="11" t="n">
        <f aca="false">'Daily Data'!R2389</f>
        <v>-0.0021103125916267</v>
      </c>
    </row>
    <row r="2391" customFormat="false" ht="15" hidden="false" customHeight="false" outlineLevel="0" collapsed="false">
      <c r="A2391" s="11" t="n">
        <f aca="false">'Daily Data'!O2390</f>
        <v>-0.0135850371868226</v>
      </c>
      <c r="C2391" s="11" t="n">
        <f aca="false">'Daily Data'!P2390</f>
        <v>0.000472793014053721</v>
      </c>
      <c r="E2391" s="11" t="n">
        <f aca="false">'Daily Data'!Q2390</f>
        <v>0.000198494043605438</v>
      </c>
      <c r="G2391" s="11" t="n">
        <f aca="false">'Daily Data'!R2390</f>
        <v>0.00463722354198642</v>
      </c>
      <c r="I2391" s="11" t="n">
        <f aca="false">'Daily Data'!O2390</f>
        <v>-0.0135850371868226</v>
      </c>
      <c r="J2391" s="11" t="n">
        <f aca="false">'Daily Data'!P2390</f>
        <v>0.000472793014053721</v>
      </c>
      <c r="L2391" s="11" t="n">
        <f aca="false">'Daily Data'!O2390</f>
        <v>-0.0135850371868226</v>
      </c>
      <c r="M2391" s="11" t="n">
        <f aca="false">'Daily Data'!Q2390</f>
        <v>0.000198494043605438</v>
      </c>
      <c r="O2391" s="11" t="n">
        <f aca="false">'Daily Data'!O2390</f>
        <v>-0.0135850371868226</v>
      </c>
      <c r="P2391" s="11" t="n">
        <f aca="false">'Daily Data'!R2390</f>
        <v>0.00463722354198642</v>
      </c>
      <c r="R2391" s="11" t="n">
        <f aca="false">'Daily Data'!P2390</f>
        <v>0.000472793014053721</v>
      </c>
      <c r="S2391" s="11" t="n">
        <f aca="false">'Daily Data'!Q2390</f>
        <v>0.000198494043605438</v>
      </c>
      <c r="U2391" s="11" t="n">
        <f aca="false">'Daily Data'!P2390</f>
        <v>0.000472793014053721</v>
      </c>
      <c r="V2391" s="11" t="n">
        <f aca="false">'Daily Data'!R2390</f>
        <v>0.00463722354198642</v>
      </c>
      <c r="X2391" s="11" t="n">
        <f aca="false">'Daily Data'!Q2390</f>
        <v>0.000198494043605438</v>
      </c>
      <c r="Y2391" s="11" t="n">
        <f aca="false">'Daily Data'!R2390</f>
        <v>0.00463722354198642</v>
      </c>
      <c r="AA2391" s="11" t="n">
        <f aca="false">'Daily Data'!O2390</f>
        <v>-0.0135850371868226</v>
      </c>
      <c r="AB2391" s="11" t="n">
        <f aca="false">'Daily Data'!P2390</f>
        <v>0.000472793014053721</v>
      </c>
      <c r="AC2391" s="11" t="n">
        <f aca="false">'Daily Data'!Q2390</f>
        <v>0.000198494043605438</v>
      </c>
      <c r="AE2391" s="11" t="n">
        <f aca="false">'Daily Data'!O2390</f>
        <v>-0.0135850371868226</v>
      </c>
      <c r="AF2391" s="11" t="n">
        <f aca="false">'Daily Data'!P2390</f>
        <v>0.000472793014053721</v>
      </c>
      <c r="AG2391" s="11" t="n">
        <f aca="false">'Daily Data'!R2390</f>
        <v>0.00463722354198642</v>
      </c>
      <c r="AI2391" s="11" t="n">
        <f aca="false">'Daily Data'!O2390</f>
        <v>-0.0135850371868226</v>
      </c>
      <c r="AJ2391" s="11" t="n">
        <f aca="false">'Daily Data'!Q2390</f>
        <v>0.000198494043605438</v>
      </c>
      <c r="AK2391" s="11" t="n">
        <f aca="false">'Daily Data'!R2390</f>
        <v>0.00463722354198642</v>
      </c>
      <c r="AM2391" s="11" t="n">
        <f aca="false">'Daily Data'!P2390</f>
        <v>0.000472793014053721</v>
      </c>
      <c r="AN2391" s="11" t="n">
        <f aca="false">'Daily Data'!Q2390</f>
        <v>0.000198494043605438</v>
      </c>
      <c r="AO2391" s="11" t="n">
        <f aca="false">'Daily Data'!R2390</f>
        <v>0.00463722354198642</v>
      </c>
      <c r="AQ2391" s="11" t="n">
        <f aca="false">'Daily Data'!O2390</f>
        <v>-0.0135850371868226</v>
      </c>
      <c r="AR2391" s="11" t="n">
        <f aca="false">'Daily Data'!P2390</f>
        <v>0.000472793014053721</v>
      </c>
      <c r="AS2391" s="11" t="n">
        <f aca="false">'Daily Data'!Q2390</f>
        <v>0.000198494043605438</v>
      </c>
      <c r="AT2391" s="11" t="n">
        <f aca="false">'Daily Data'!R2390</f>
        <v>0.00463722354198642</v>
      </c>
    </row>
    <row r="2392" customFormat="false" ht="15" hidden="false" customHeight="false" outlineLevel="0" collapsed="false">
      <c r="A2392" s="11" t="n">
        <f aca="false">'Daily Data'!O2391</f>
        <v>-0.0114716366718137</v>
      </c>
      <c r="C2392" s="11" t="n">
        <f aca="false">'Daily Data'!P2391</f>
        <v>-0.001436742811683</v>
      </c>
      <c r="E2392" s="11" t="n">
        <f aca="false">'Daily Data'!Q2391</f>
        <v>-0.00242311247602629</v>
      </c>
      <c r="G2392" s="11" t="n">
        <f aca="false">'Daily Data'!R2391</f>
        <v>0.00572833680670997</v>
      </c>
      <c r="I2392" s="11" t="n">
        <f aca="false">'Daily Data'!O2391</f>
        <v>-0.0114716366718137</v>
      </c>
      <c r="J2392" s="11" t="n">
        <f aca="false">'Daily Data'!P2391</f>
        <v>-0.001436742811683</v>
      </c>
      <c r="L2392" s="11" t="n">
        <f aca="false">'Daily Data'!O2391</f>
        <v>-0.0114716366718137</v>
      </c>
      <c r="M2392" s="11" t="n">
        <f aca="false">'Daily Data'!Q2391</f>
        <v>-0.00242311247602629</v>
      </c>
      <c r="O2392" s="11" t="n">
        <f aca="false">'Daily Data'!O2391</f>
        <v>-0.0114716366718137</v>
      </c>
      <c r="P2392" s="11" t="n">
        <f aca="false">'Daily Data'!R2391</f>
        <v>0.00572833680670997</v>
      </c>
      <c r="R2392" s="11" t="n">
        <f aca="false">'Daily Data'!P2391</f>
        <v>-0.001436742811683</v>
      </c>
      <c r="S2392" s="11" t="n">
        <f aca="false">'Daily Data'!Q2391</f>
        <v>-0.00242311247602629</v>
      </c>
      <c r="U2392" s="11" t="n">
        <f aca="false">'Daily Data'!P2391</f>
        <v>-0.001436742811683</v>
      </c>
      <c r="V2392" s="11" t="n">
        <f aca="false">'Daily Data'!R2391</f>
        <v>0.00572833680670997</v>
      </c>
      <c r="X2392" s="11" t="n">
        <f aca="false">'Daily Data'!Q2391</f>
        <v>-0.00242311247602629</v>
      </c>
      <c r="Y2392" s="11" t="n">
        <f aca="false">'Daily Data'!R2391</f>
        <v>0.00572833680670997</v>
      </c>
      <c r="AA2392" s="11" t="n">
        <f aca="false">'Daily Data'!O2391</f>
        <v>-0.0114716366718137</v>
      </c>
      <c r="AB2392" s="11" t="n">
        <f aca="false">'Daily Data'!P2391</f>
        <v>-0.001436742811683</v>
      </c>
      <c r="AC2392" s="11" t="n">
        <f aca="false">'Daily Data'!Q2391</f>
        <v>-0.00242311247602629</v>
      </c>
      <c r="AE2392" s="11" t="n">
        <f aca="false">'Daily Data'!O2391</f>
        <v>-0.0114716366718137</v>
      </c>
      <c r="AF2392" s="11" t="n">
        <f aca="false">'Daily Data'!P2391</f>
        <v>-0.001436742811683</v>
      </c>
      <c r="AG2392" s="11" t="n">
        <f aca="false">'Daily Data'!R2391</f>
        <v>0.00572833680670997</v>
      </c>
      <c r="AI2392" s="11" t="n">
        <f aca="false">'Daily Data'!O2391</f>
        <v>-0.0114716366718137</v>
      </c>
      <c r="AJ2392" s="11" t="n">
        <f aca="false">'Daily Data'!Q2391</f>
        <v>-0.00242311247602629</v>
      </c>
      <c r="AK2392" s="11" t="n">
        <f aca="false">'Daily Data'!R2391</f>
        <v>0.00572833680670997</v>
      </c>
      <c r="AM2392" s="11" t="n">
        <f aca="false">'Daily Data'!P2391</f>
        <v>-0.001436742811683</v>
      </c>
      <c r="AN2392" s="11" t="n">
        <f aca="false">'Daily Data'!Q2391</f>
        <v>-0.00242311247602629</v>
      </c>
      <c r="AO2392" s="11" t="n">
        <f aca="false">'Daily Data'!R2391</f>
        <v>0.00572833680670997</v>
      </c>
      <c r="AQ2392" s="11" t="n">
        <f aca="false">'Daily Data'!O2391</f>
        <v>-0.0114716366718137</v>
      </c>
      <c r="AR2392" s="11" t="n">
        <f aca="false">'Daily Data'!P2391</f>
        <v>-0.001436742811683</v>
      </c>
      <c r="AS2392" s="11" t="n">
        <f aca="false">'Daily Data'!Q2391</f>
        <v>-0.00242311247602629</v>
      </c>
      <c r="AT2392" s="11" t="n">
        <f aca="false">'Daily Data'!R2391</f>
        <v>0.00572833680670997</v>
      </c>
    </row>
    <row r="2393" customFormat="false" ht="15" hidden="false" customHeight="false" outlineLevel="0" collapsed="false">
      <c r="A2393" s="11" t="n">
        <f aca="false">'Daily Data'!O2392</f>
        <v>0.0153478594109919</v>
      </c>
      <c r="C2393" s="11" t="n">
        <f aca="false">'Daily Data'!P2392</f>
        <v>0.000473249567513426</v>
      </c>
      <c r="E2393" s="11" t="n">
        <f aca="false">'Daily Data'!Q2392</f>
        <v>0.00105721917266626</v>
      </c>
      <c r="G2393" s="11" t="n">
        <f aca="false">'Daily Data'!R2392</f>
        <v>-0.000772342895844444</v>
      </c>
      <c r="I2393" s="11" t="n">
        <f aca="false">'Daily Data'!O2392</f>
        <v>0.0153478594109919</v>
      </c>
      <c r="J2393" s="11" t="n">
        <f aca="false">'Daily Data'!P2392</f>
        <v>0.000473249567513426</v>
      </c>
      <c r="L2393" s="11" t="n">
        <f aca="false">'Daily Data'!O2392</f>
        <v>0.0153478594109919</v>
      </c>
      <c r="M2393" s="11" t="n">
        <f aca="false">'Daily Data'!Q2392</f>
        <v>0.00105721917266626</v>
      </c>
      <c r="O2393" s="11" t="n">
        <f aca="false">'Daily Data'!O2392</f>
        <v>0.0153478594109919</v>
      </c>
      <c r="P2393" s="11" t="n">
        <f aca="false">'Daily Data'!R2392</f>
        <v>-0.000772342895844444</v>
      </c>
      <c r="R2393" s="11" t="n">
        <f aca="false">'Daily Data'!P2392</f>
        <v>0.000473249567513426</v>
      </c>
      <c r="S2393" s="11" t="n">
        <f aca="false">'Daily Data'!Q2392</f>
        <v>0.00105721917266626</v>
      </c>
      <c r="U2393" s="11" t="n">
        <f aca="false">'Daily Data'!P2392</f>
        <v>0.000473249567513426</v>
      </c>
      <c r="V2393" s="11" t="n">
        <f aca="false">'Daily Data'!R2392</f>
        <v>-0.000772342895844444</v>
      </c>
      <c r="X2393" s="11" t="n">
        <f aca="false">'Daily Data'!Q2392</f>
        <v>0.00105721917266626</v>
      </c>
      <c r="Y2393" s="11" t="n">
        <f aca="false">'Daily Data'!R2392</f>
        <v>-0.000772342895844444</v>
      </c>
      <c r="AA2393" s="11" t="n">
        <f aca="false">'Daily Data'!O2392</f>
        <v>0.0153478594109919</v>
      </c>
      <c r="AB2393" s="11" t="n">
        <f aca="false">'Daily Data'!P2392</f>
        <v>0.000473249567513426</v>
      </c>
      <c r="AC2393" s="11" t="n">
        <f aca="false">'Daily Data'!Q2392</f>
        <v>0.00105721917266626</v>
      </c>
      <c r="AE2393" s="11" t="n">
        <f aca="false">'Daily Data'!O2392</f>
        <v>0.0153478594109919</v>
      </c>
      <c r="AF2393" s="11" t="n">
        <f aca="false">'Daily Data'!P2392</f>
        <v>0.000473249567513426</v>
      </c>
      <c r="AG2393" s="11" t="n">
        <f aca="false">'Daily Data'!R2392</f>
        <v>-0.000772342895844444</v>
      </c>
      <c r="AI2393" s="11" t="n">
        <f aca="false">'Daily Data'!O2392</f>
        <v>0.0153478594109919</v>
      </c>
      <c r="AJ2393" s="11" t="n">
        <f aca="false">'Daily Data'!Q2392</f>
        <v>0.00105721917266626</v>
      </c>
      <c r="AK2393" s="11" t="n">
        <f aca="false">'Daily Data'!R2392</f>
        <v>-0.000772342895844444</v>
      </c>
      <c r="AM2393" s="11" t="n">
        <f aca="false">'Daily Data'!P2392</f>
        <v>0.000473249567513426</v>
      </c>
      <c r="AN2393" s="11" t="n">
        <f aca="false">'Daily Data'!Q2392</f>
        <v>0.00105721917266626</v>
      </c>
      <c r="AO2393" s="11" t="n">
        <f aca="false">'Daily Data'!R2392</f>
        <v>-0.000772342895844444</v>
      </c>
      <c r="AQ2393" s="11" t="n">
        <f aca="false">'Daily Data'!O2392</f>
        <v>0.0153478594109919</v>
      </c>
      <c r="AR2393" s="11" t="n">
        <f aca="false">'Daily Data'!P2392</f>
        <v>0.000473249567513426</v>
      </c>
      <c r="AS2393" s="11" t="n">
        <f aca="false">'Daily Data'!Q2392</f>
        <v>0.00105721917266626</v>
      </c>
      <c r="AT2393" s="11" t="n">
        <f aca="false">'Daily Data'!R2392</f>
        <v>-0.000772342895844444</v>
      </c>
    </row>
    <row r="2394" customFormat="false" ht="15" hidden="false" customHeight="false" outlineLevel="0" collapsed="false">
      <c r="A2394" s="11" t="n">
        <f aca="false">'Daily Data'!O2393</f>
        <v>-0.00131605468859004</v>
      </c>
      <c r="C2394" s="11" t="n">
        <f aca="false">'Daily Data'!P2393</f>
        <v>-0.0129049052396879</v>
      </c>
      <c r="E2394" s="11" t="n">
        <f aca="false">'Daily Data'!Q2393</f>
        <v>-0.0127350155454215</v>
      </c>
      <c r="G2394" s="11" t="n">
        <f aca="false">'Daily Data'!R2393</f>
        <v>0.00141861307546891</v>
      </c>
      <c r="I2394" s="11" t="n">
        <f aca="false">'Daily Data'!O2393</f>
        <v>-0.00131605468859004</v>
      </c>
      <c r="J2394" s="11" t="n">
        <f aca="false">'Daily Data'!P2393</f>
        <v>-0.0129049052396879</v>
      </c>
      <c r="L2394" s="11" t="n">
        <f aca="false">'Daily Data'!O2393</f>
        <v>-0.00131605468859004</v>
      </c>
      <c r="M2394" s="11" t="n">
        <f aca="false">'Daily Data'!Q2393</f>
        <v>-0.0127350155454215</v>
      </c>
      <c r="O2394" s="11" t="n">
        <f aca="false">'Daily Data'!O2393</f>
        <v>-0.00131605468859004</v>
      </c>
      <c r="P2394" s="11" t="n">
        <f aca="false">'Daily Data'!R2393</f>
        <v>0.00141861307546891</v>
      </c>
      <c r="R2394" s="11" t="n">
        <f aca="false">'Daily Data'!P2393</f>
        <v>-0.0129049052396879</v>
      </c>
      <c r="S2394" s="11" t="n">
        <f aca="false">'Daily Data'!Q2393</f>
        <v>-0.0127350155454215</v>
      </c>
      <c r="U2394" s="11" t="n">
        <f aca="false">'Daily Data'!P2393</f>
        <v>-0.0129049052396879</v>
      </c>
      <c r="V2394" s="11" t="n">
        <f aca="false">'Daily Data'!R2393</f>
        <v>0.00141861307546891</v>
      </c>
      <c r="X2394" s="11" t="n">
        <f aca="false">'Daily Data'!Q2393</f>
        <v>-0.0127350155454215</v>
      </c>
      <c r="Y2394" s="11" t="n">
        <f aca="false">'Daily Data'!R2393</f>
        <v>0.00141861307546891</v>
      </c>
      <c r="AA2394" s="11" t="n">
        <f aca="false">'Daily Data'!O2393</f>
        <v>-0.00131605468859004</v>
      </c>
      <c r="AB2394" s="11" t="n">
        <f aca="false">'Daily Data'!P2393</f>
        <v>-0.0129049052396879</v>
      </c>
      <c r="AC2394" s="11" t="n">
        <f aca="false">'Daily Data'!Q2393</f>
        <v>-0.0127350155454215</v>
      </c>
      <c r="AE2394" s="11" t="n">
        <f aca="false">'Daily Data'!O2393</f>
        <v>-0.00131605468859004</v>
      </c>
      <c r="AF2394" s="11" t="n">
        <f aca="false">'Daily Data'!P2393</f>
        <v>-0.0129049052396879</v>
      </c>
      <c r="AG2394" s="11" t="n">
        <f aca="false">'Daily Data'!R2393</f>
        <v>0.00141861307546891</v>
      </c>
      <c r="AI2394" s="11" t="n">
        <f aca="false">'Daily Data'!O2393</f>
        <v>-0.00131605468859004</v>
      </c>
      <c r="AJ2394" s="11" t="n">
        <f aca="false">'Daily Data'!Q2393</f>
        <v>-0.0127350155454215</v>
      </c>
      <c r="AK2394" s="11" t="n">
        <f aca="false">'Daily Data'!R2393</f>
        <v>0.00141861307546891</v>
      </c>
      <c r="AM2394" s="11" t="n">
        <f aca="false">'Daily Data'!P2393</f>
        <v>-0.0129049052396879</v>
      </c>
      <c r="AN2394" s="11" t="n">
        <f aca="false">'Daily Data'!Q2393</f>
        <v>-0.0127350155454215</v>
      </c>
      <c r="AO2394" s="11" t="n">
        <f aca="false">'Daily Data'!R2393</f>
        <v>0.00141861307546891</v>
      </c>
      <c r="AQ2394" s="11" t="n">
        <f aca="false">'Daily Data'!O2393</f>
        <v>-0.00131605468859004</v>
      </c>
      <c r="AR2394" s="11" t="n">
        <f aca="false">'Daily Data'!P2393</f>
        <v>-0.0129049052396879</v>
      </c>
      <c r="AS2394" s="11" t="n">
        <f aca="false">'Daily Data'!Q2393</f>
        <v>-0.0127350155454215</v>
      </c>
      <c r="AT2394" s="11" t="n">
        <f aca="false">'Daily Data'!R2393</f>
        <v>0.00141861307546891</v>
      </c>
    </row>
    <row r="2395" customFormat="false" ht="15" hidden="false" customHeight="false" outlineLevel="0" collapsed="false">
      <c r="A2395" s="11" t="n">
        <f aca="false">'Daily Data'!O2394</f>
        <v>0.0162103865646465</v>
      </c>
      <c r="C2395" s="11" t="n">
        <f aca="false">'Daily Data'!P2394</f>
        <v>-0.000488789010279886</v>
      </c>
      <c r="E2395" s="11" t="n">
        <f aca="false">'Daily Data'!Q2394</f>
        <v>0.000483662438307267</v>
      </c>
      <c r="G2395" s="11" t="n">
        <f aca="false">'Daily Data'!R2394</f>
        <v>0.00217238817194592</v>
      </c>
      <c r="I2395" s="11" t="n">
        <f aca="false">'Daily Data'!O2394</f>
        <v>0.0162103865646465</v>
      </c>
      <c r="J2395" s="11" t="n">
        <f aca="false">'Daily Data'!P2394</f>
        <v>-0.000488789010279886</v>
      </c>
      <c r="L2395" s="11" t="n">
        <f aca="false">'Daily Data'!O2394</f>
        <v>0.0162103865646465</v>
      </c>
      <c r="M2395" s="11" t="n">
        <f aca="false">'Daily Data'!Q2394</f>
        <v>0.000483662438307267</v>
      </c>
      <c r="O2395" s="11" t="n">
        <f aca="false">'Daily Data'!O2394</f>
        <v>0.0162103865646465</v>
      </c>
      <c r="P2395" s="11" t="n">
        <f aca="false">'Daily Data'!R2394</f>
        <v>0.00217238817194592</v>
      </c>
      <c r="R2395" s="11" t="n">
        <f aca="false">'Daily Data'!P2394</f>
        <v>-0.000488789010279886</v>
      </c>
      <c r="S2395" s="11" t="n">
        <f aca="false">'Daily Data'!Q2394</f>
        <v>0.000483662438307267</v>
      </c>
      <c r="U2395" s="11" t="n">
        <f aca="false">'Daily Data'!P2394</f>
        <v>-0.000488789010279886</v>
      </c>
      <c r="V2395" s="11" t="n">
        <f aca="false">'Daily Data'!R2394</f>
        <v>0.00217238817194592</v>
      </c>
      <c r="X2395" s="11" t="n">
        <f aca="false">'Daily Data'!Q2394</f>
        <v>0.000483662438307267</v>
      </c>
      <c r="Y2395" s="11" t="n">
        <f aca="false">'Daily Data'!R2394</f>
        <v>0.00217238817194592</v>
      </c>
      <c r="AA2395" s="11" t="n">
        <f aca="false">'Daily Data'!O2394</f>
        <v>0.0162103865646465</v>
      </c>
      <c r="AB2395" s="11" t="n">
        <f aca="false">'Daily Data'!P2394</f>
        <v>-0.000488789010279886</v>
      </c>
      <c r="AC2395" s="11" t="n">
        <f aca="false">'Daily Data'!Q2394</f>
        <v>0.000483662438307267</v>
      </c>
      <c r="AE2395" s="11" t="n">
        <f aca="false">'Daily Data'!O2394</f>
        <v>0.0162103865646465</v>
      </c>
      <c r="AF2395" s="11" t="n">
        <f aca="false">'Daily Data'!P2394</f>
        <v>-0.000488789010279886</v>
      </c>
      <c r="AG2395" s="11" t="n">
        <f aca="false">'Daily Data'!R2394</f>
        <v>0.00217238817194592</v>
      </c>
      <c r="AI2395" s="11" t="n">
        <f aca="false">'Daily Data'!O2394</f>
        <v>0.0162103865646465</v>
      </c>
      <c r="AJ2395" s="11" t="n">
        <f aca="false">'Daily Data'!Q2394</f>
        <v>0.000483662438307267</v>
      </c>
      <c r="AK2395" s="11" t="n">
        <f aca="false">'Daily Data'!R2394</f>
        <v>0.00217238817194592</v>
      </c>
      <c r="AM2395" s="11" t="n">
        <f aca="false">'Daily Data'!P2394</f>
        <v>-0.000488789010279886</v>
      </c>
      <c r="AN2395" s="11" t="n">
        <f aca="false">'Daily Data'!Q2394</f>
        <v>0.000483662438307267</v>
      </c>
      <c r="AO2395" s="11" t="n">
        <f aca="false">'Daily Data'!R2394</f>
        <v>0.00217238817194592</v>
      </c>
      <c r="AQ2395" s="11" t="n">
        <f aca="false">'Daily Data'!O2394</f>
        <v>0.0162103865646465</v>
      </c>
      <c r="AR2395" s="11" t="n">
        <f aca="false">'Daily Data'!P2394</f>
        <v>-0.000488789010279886</v>
      </c>
      <c r="AS2395" s="11" t="n">
        <f aca="false">'Daily Data'!Q2394</f>
        <v>0.000483662438307267</v>
      </c>
      <c r="AT2395" s="11" t="n">
        <f aca="false">'Daily Data'!R2394</f>
        <v>0.00217238817194592</v>
      </c>
    </row>
    <row r="2396" customFormat="false" ht="15" hidden="false" customHeight="false" outlineLevel="0" collapsed="false">
      <c r="A2396" s="11" t="n">
        <f aca="false">'Daily Data'!O2395</f>
        <v>-0.000868043288756179</v>
      </c>
      <c r="C2396" s="11" t="n">
        <f aca="false">'Daily Data'!P2395</f>
        <v>0.0121017756255043</v>
      </c>
      <c r="E2396" s="11" t="n">
        <f aca="false">'Daily Data'!Q2395</f>
        <v>0.011223513822635</v>
      </c>
      <c r="G2396" s="11" t="n">
        <f aca="false">'Daily Data'!R2395</f>
        <v>0.00656877959071871</v>
      </c>
      <c r="I2396" s="11" t="n">
        <f aca="false">'Daily Data'!O2395</f>
        <v>-0.000868043288756179</v>
      </c>
      <c r="J2396" s="11" t="n">
        <f aca="false">'Daily Data'!P2395</f>
        <v>0.0121017756255043</v>
      </c>
      <c r="L2396" s="11" t="n">
        <f aca="false">'Daily Data'!O2395</f>
        <v>-0.000868043288756179</v>
      </c>
      <c r="M2396" s="11" t="n">
        <f aca="false">'Daily Data'!Q2395</f>
        <v>0.011223513822635</v>
      </c>
      <c r="O2396" s="11" t="n">
        <f aca="false">'Daily Data'!O2395</f>
        <v>-0.000868043288756179</v>
      </c>
      <c r="P2396" s="11" t="n">
        <f aca="false">'Daily Data'!R2395</f>
        <v>0.00656877959071871</v>
      </c>
      <c r="R2396" s="11" t="n">
        <f aca="false">'Daily Data'!P2395</f>
        <v>0.0121017756255043</v>
      </c>
      <c r="S2396" s="11" t="n">
        <f aca="false">'Daily Data'!Q2395</f>
        <v>0.011223513822635</v>
      </c>
      <c r="U2396" s="11" t="n">
        <f aca="false">'Daily Data'!P2395</f>
        <v>0.0121017756255043</v>
      </c>
      <c r="V2396" s="11" t="n">
        <f aca="false">'Daily Data'!R2395</f>
        <v>0.00656877959071871</v>
      </c>
      <c r="X2396" s="11" t="n">
        <f aca="false">'Daily Data'!Q2395</f>
        <v>0.011223513822635</v>
      </c>
      <c r="Y2396" s="11" t="n">
        <f aca="false">'Daily Data'!R2395</f>
        <v>0.00656877959071871</v>
      </c>
      <c r="AA2396" s="11" t="n">
        <f aca="false">'Daily Data'!O2395</f>
        <v>-0.000868043288756179</v>
      </c>
      <c r="AB2396" s="11" t="n">
        <f aca="false">'Daily Data'!P2395</f>
        <v>0.0121017756255043</v>
      </c>
      <c r="AC2396" s="11" t="n">
        <f aca="false">'Daily Data'!Q2395</f>
        <v>0.011223513822635</v>
      </c>
      <c r="AE2396" s="11" t="n">
        <f aca="false">'Daily Data'!O2395</f>
        <v>-0.000868043288756179</v>
      </c>
      <c r="AF2396" s="11" t="n">
        <f aca="false">'Daily Data'!P2395</f>
        <v>0.0121017756255043</v>
      </c>
      <c r="AG2396" s="11" t="n">
        <f aca="false">'Daily Data'!R2395</f>
        <v>0.00656877959071871</v>
      </c>
      <c r="AI2396" s="11" t="n">
        <f aca="false">'Daily Data'!O2395</f>
        <v>-0.000868043288756179</v>
      </c>
      <c r="AJ2396" s="11" t="n">
        <f aca="false">'Daily Data'!Q2395</f>
        <v>0.011223513822635</v>
      </c>
      <c r="AK2396" s="11" t="n">
        <f aca="false">'Daily Data'!R2395</f>
        <v>0.00656877959071871</v>
      </c>
      <c r="AM2396" s="11" t="n">
        <f aca="false">'Daily Data'!P2395</f>
        <v>0.0121017756255043</v>
      </c>
      <c r="AN2396" s="11" t="n">
        <f aca="false">'Daily Data'!Q2395</f>
        <v>0.011223513822635</v>
      </c>
      <c r="AO2396" s="11" t="n">
        <f aca="false">'Daily Data'!R2395</f>
        <v>0.00656877959071871</v>
      </c>
      <c r="AQ2396" s="11" t="n">
        <f aca="false">'Daily Data'!O2395</f>
        <v>-0.000868043288756179</v>
      </c>
      <c r="AR2396" s="11" t="n">
        <f aca="false">'Daily Data'!P2395</f>
        <v>0.0121017756255043</v>
      </c>
      <c r="AS2396" s="11" t="n">
        <f aca="false">'Daily Data'!Q2395</f>
        <v>0.011223513822635</v>
      </c>
      <c r="AT2396" s="11" t="n">
        <f aca="false">'Daily Data'!R2395</f>
        <v>0.00656877959071871</v>
      </c>
    </row>
    <row r="2397" customFormat="false" ht="15" hidden="false" customHeight="false" outlineLevel="0" collapsed="false">
      <c r="A2397" s="11" t="n">
        <f aca="false">'Daily Data'!O2396</f>
        <v>0.00392627612960455</v>
      </c>
      <c r="C2397" s="11" t="n">
        <f aca="false">'Daily Data'!P2396</f>
        <v>-0.00478945089997713</v>
      </c>
      <c r="E2397" s="11" t="n">
        <f aca="false">'Daily Data'!Q2396</f>
        <v>-0.00444620247635592</v>
      </c>
      <c r="G2397" s="11" t="n">
        <f aca="false">'Daily Data'!R2396</f>
        <v>-0.00273330537694534</v>
      </c>
      <c r="I2397" s="11" t="n">
        <f aca="false">'Daily Data'!O2396</f>
        <v>0.00392627612960455</v>
      </c>
      <c r="J2397" s="11" t="n">
        <f aca="false">'Daily Data'!P2396</f>
        <v>-0.00478945089997713</v>
      </c>
      <c r="L2397" s="11" t="n">
        <f aca="false">'Daily Data'!O2396</f>
        <v>0.00392627612960455</v>
      </c>
      <c r="M2397" s="11" t="n">
        <f aca="false">'Daily Data'!Q2396</f>
        <v>-0.00444620247635592</v>
      </c>
      <c r="O2397" s="11" t="n">
        <f aca="false">'Daily Data'!O2396</f>
        <v>0.00392627612960455</v>
      </c>
      <c r="P2397" s="11" t="n">
        <f aca="false">'Daily Data'!R2396</f>
        <v>-0.00273330537694534</v>
      </c>
      <c r="R2397" s="11" t="n">
        <f aca="false">'Daily Data'!P2396</f>
        <v>-0.00478945089997713</v>
      </c>
      <c r="S2397" s="11" t="n">
        <f aca="false">'Daily Data'!Q2396</f>
        <v>-0.00444620247635592</v>
      </c>
      <c r="U2397" s="11" t="n">
        <f aca="false">'Daily Data'!P2396</f>
        <v>-0.00478945089997713</v>
      </c>
      <c r="V2397" s="11" t="n">
        <f aca="false">'Daily Data'!R2396</f>
        <v>-0.00273330537694534</v>
      </c>
      <c r="X2397" s="11" t="n">
        <f aca="false">'Daily Data'!Q2396</f>
        <v>-0.00444620247635592</v>
      </c>
      <c r="Y2397" s="11" t="n">
        <f aca="false">'Daily Data'!R2396</f>
        <v>-0.00273330537694534</v>
      </c>
      <c r="AA2397" s="11" t="n">
        <f aca="false">'Daily Data'!O2396</f>
        <v>0.00392627612960455</v>
      </c>
      <c r="AB2397" s="11" t="n">
        <f aca="false">'Daily Data'!P2396</f>
        <v>-0.00478945089997713</v>
      </c>
      <c r="AC2397" s="11" t="n">
        <f aca="false">'Daily Data'!Q2396</f>
        <v>-0.00444620247635592</v>
      </c>
      <c r="AE2397" s="11" t="n">
        <f aca="false">'Daily Data'!O2396</f>
        <v>0.00392627612960455</v>
      </c>
      <c r="AF2397" s="11" t="n">
        <f aca="false">'Daily Data'!P2396</f>
        <v>-0.00478945089997713</v>
      </c>
      <c r="AG2397" s="11" t="n">
        <f aca="false">'Daily Data'!R2396</f>
        <v>-0.00273330537694534</v>
      </c>
      <c r="AI2397" s="11" t="n">
        <f aca="false">'Daily Data'!O2396</f>
        <v>0.00392627612960455</v>
      </c>
      <c r="AJ2397" s="11" t="n">
        <f aca="false">'Daily Data'!Q2396</f>
        <v>-0.00444620247635592</v>
      </c>
      <c r="AK2397" s="11" t="n">
        <f aca="false">'Daily Data'!R2396</f>
        <v>-0.00273330537694534</v>
      </c>
      <c r="AM2397" s="11" t="n">
        <f aca="false">'Daily Data'!P2396</f>
        <v>-0.00478945089997713</v>
      </c>
      <c r="AN2397" s="11" t="n">
        <f aca="false">'Daily Data'!Q2396</f>
        <v>-0.00444620247635592</v>
      </c>
      <c r="AO2397" s="11" t="n">
        <f aca="false">'Daily Data'!R2396</f>
        <v>-0.00273330537694534</v>
      </c>
      <c r="AQ2397" s="11" t="n">
        <f aca="false">'Daily Data'!O2396</f>
        <v>0.00392627612960455</v>
      </c>
      <c r="AR2397" s="11" t="n">
        <f aca="false">'Daily Data'!P2396</f>
        <v>-0.00478945089997713</v>
      </c>
      <c r="AS2397" s="11" t="n">
        <f aca="false">'Daily Data'!Q2396</f>
        <v>-0.00444620247635592</v>
      </c>
      <c r="AT2397" s="11" t="n">
        <f aca="false">'Daily Data'!R2396</f>
        <v>-0.00273330537694534</v>
      </c>
    </row>
    <row r="2398" customFormat="false" ht="15" hidden="false" customHeight="false" outlineLevel="0" collapsed="false">
      <c r="A2398" s="11" t="n">
        <f aca="false">'Daily Data'!O2397</f>
        <v>-0.00138977187911355</v>
      </c>
      <c r="C2398" s="11" t="n">
        <f aca="false">'Daily Data'!P2397</f>
        <v>-0.00827399267399271</v>
      </c>
      <c r="E2398" s="11" t="n">
        <f aca="false">'Daily Data'!Q2397</f>
        <v>-0.00834536902337308</v>
      </c>
      <c r="G2398" s="11" t="n">
        <f aca="false">'Daily Data'!R2397</f>
        <v>0.00298914935436272</v>
      </c>
      <c r="I2398" s="11" t="n">
        <f aca="false">'Daily Data'!O2397</f>
        <v>-0.00138977187911355</v>
      </c>
      <c r="J2398" s="11" t="n">
        <f aca="false">'Daily Data'!P2397</f>
        <v>-0.00827399267399271</v>
      </c>
      <c r="L2398" s="11" t="n">
        <f aca="false">'Daily Data'!O2397</f>
        <v>-0.00138977187911355</v>
      </c>
      <c r="M2398" s="11" t="n">
        <f aca="false">'Daily Data'!Q2397</f>
        <v>-0.00834536902337308</v>
      </c>
      <c r="O2398" s="11" t="n">
        <f aca="false">'Daily Data'!O2397</f>
        <v>-0.00138977187911355</v>
      </c>
      <c r="P2398" s="11" t="n">
        <f aca="false">'Daily Data'!R2397</f>
        <v>0.00298914935436272</v>
      </c>
      <c r="R2398" s="11" t="n">
        <f aca="false">'Daily Data'!P2397</f>
        <v>-0.00827399267399271</v>
      </c>
      <c r="S2398" s="11" t="n">
        <f aca="false">'Daily Data'!Q2397</f>
        <v>-0.00834536902337308</v>
      </c>
      <c r="U2398" s="11" t="n">
        <f aca="false">'Daily Data'!P2397</f>
        <v>-0.00827399267399271</v>
      </c>
      <c r="V2398" s="11" t="n">
        <f aca="false">'Daily Data'!R2397</f>
        <v>0.00298914935436272</v>
      </c>
      <c r="X2398" s="11" t="n">
        <f aca="false">'Daily Data'!Q2397</f>
        <v>-0.00834536902337308</v>
      </c>
      <c r="Y2398" s="11" t="n">
        <f aca="false">'Daily Data'!R2397</f>
        <v>0.00298914935436272</v>
      </c>
      <c r="AA2398" s="11" t="n">
        <f aca="false">'Daily Data'!O2397</f>
        <v>-0.00138977187911355</v>
      </c>
      <c r="AB2398" s="11" t="n">
        <f aca="false">'Daily Data'!P2397</f>
        <v>-0.00827399267399271</v>
      </c>
      <c r="AC2398" s="11" t="n">
        <f aca="false">'Daily Data'!Q2397</f>
        <v>-0.00834536902337308</v>
      </c>
      <c r="AE2398" s="11" t="n">
        <f aca="false">'Daily Data'!O2397</f>
        <v>-0.00138977187911355</v>
      </c>
      <c r="AF2398" s="11" t="n">
        <f aca="false">'Daily Data'!P2397</f>
        <v>-0.00827399267399271</v>
      </c>
      <c r="AG2398" s="11" t="n">
        <f aca="false">'Daily Data'!R2397</f>
        <v>0.00298914935436272</v>
      </c>
      <c r="AI2398" s="11" t="n">
        <f aca="false">'Daily Data'!O2397</f>
        <v>-0.00138977187911355</v>
      </c>
      <c r="AJ2398" s="11" t="n">
        <f aca="false">'Daily Data'!Q2397</f>
        <v>-0.00834536902337308</v>
      </c>
      <c r="AK2398" s="11" t="n">
        <f aca="false">'Daily Data'!R2397</f>
        <v>0.00298914935436272</v>
      </c>
      <c r="AM2398" s="11" t="n">
        <f aca="false">'Daily Data'!P2397</f>
        <v>-0.00827399267399271</v>
      </c>
      <c r="AN2398" s="11" t="n">
        <f aca="false">'Daily Data'!Q2397</f>
        <v>-0.00834536902337308</v>
      </c>
      <c r="AO2398" s="11" t="n">
        <f aca="false">'Daily Data'!R2397</f>
        <v>0.00298914935436272</v>
      </c>
      <c r="AQ2398" s="11" t="n">
        <f aca="false">'Daily Data'!O2397</f>
        <v>-0.00138977187911355</v>
      </c>
      <c r="AR2398" s="11" t="n">
        <f aca="false">'Daily Data'!P2397</f>
        <v>-0.00827399267399271</v>
      </c>
      <c r="AS2398" s="11" t="n">
        <f aca="false">'Daily Data'!Q2397</f>
        <v>-0.00834536902337308</v>
      </c>
      <c r="AT2398" s="11" t="n">
        <f aca="false">'Daily Data'!R2397</f>
        <v>0.00298914935436272</v>
      </c>
    </row>
    <row r="2399" customFormat="false" ht="15" hidden="false" customHeight="false" outlineLevel="0" collapsed="false">
      <c r="A2399" s="11" t="n">
        <f aca="false">'Daily Data'!O2398</f>
        <v>0.00152485734561052</v>
      </c>
      <c r="C2399" s="11" t="n">
        <f aca="false">'Daily Data'!P2398</f>
        <v>0.00687908529322139</v>
      </c>
      <c r="E2399" s="11" t="n">
        <f aca="false">'Daily Data'!Q2398</f>
        <v>0.00693900337641156</v>
      </c>
      <c r="G2399" s="11" t="n">
        <f aca="false">'Daily Data'!R2398</f>
        <v>-0.000172457101971288</v>
      </c>
      <c r="I2399" s="11" t="n">
        <f aca="false">'Daily Data'!O2398</f>
        <v>0.00152485734561052</v>
      </c>
      <c r="J2399" s="11" t="n">
        <f aca="false">'Daily Data'!P2398</f>
        <v>0.00687908529322139</v>
      </c>
      <c r="L2399" s="11" t="n">
        <f aca="false">'Daily Data'!O2398</f>
        <v>0.00152485734561052</v>
      </c>
      <c r="M2399" s="11" t="n">
        <f aca="false">'Daily Data'!Q2398</f>
        <v>0.00693900337641156</v>
      </c>
      <c r="O2399" s="11" t="n">
        <f aca="false">'Daily Data'!O2398</f>
        <v>0.00152485734561052</v>
      </c>
      <c r="P2399" s="11" t="n">
        <f aca="false">'Daily Data'!R2398</f>
        <v>-0.000172457101971288</v>
      </c>
      <c r="R2399" s="11" t="n">
        <f aca="false">'Daily Data'!P2398</f>
        <v>0.00687908529322139</v>
      </c>
      <c r="S2399" s="11" t="n">
        <f aca="false">'Daily Data'!Q2398</f>
        <v>0.00693900337641156</v>
      </c>
      <c r="U2399" s="11" t="n">
        <f aca="false">'Daily Data'!P2398</f>
        <v>0.00687908529322139</v>
      </c>
      <c r="V2399" s="11" t="n">
        <f aca="false">'Daily Data'!R2398</f>
        <v>-0.000172457101971288</v>
      </c>
      <c r="X2399" s="11" t="n">
        <f aca="false">'Daily Data'!Q2398</f>
        <v>0.00693900337641156</v>
      </c>
      <c r="Y2399" s="11" t="n">
        <f aca="false">'Daily Data'!R2398</f>
        <v>-0.000172457101971288</v>
      </c>
      <c r="AA2399" s="11" t="n">
        <f aca="false">'Daily Data'!O2398</f>
        <v>0.00152485734561052</v>
      </c>
      <c r="AB2399" s="11" t="n">
        <f aca="false">'Daily Data'!P2398</f>
        <v>0.00687908529322139</v>
      </c>
      <c r="AC2399" s="11" t="n">
        <f aca="false">'Daily Data'!Q2398</f>
        <v>0.00693900337641156</v>
      </c>
      <c r="AE2399" s="11" t="n">
        <f aca="false">'Daily Data'!O2398</f>
        <v>0.00152485734561052</v>
      </c>
      <c r="AF2399" s="11" t="n">
        <f aca="false">'Daily Data'!P2398</f>
        <v>0.00687908529322139</v>
      </c>
      <c r="AG2399" s="11" t="n">
        <f aca="false">'Daily Data'!R2398</f>
        <v>-0.000172457101971288</v>
      </c>
      <c r="AI2399" s="11" t="n">
        <f aca="false">'Daily Data'!O2398</f>
        <v>0.00152485734561052</v>
      </c>
      <c r="AJ2399" s="11" t="n">
        <f aca="false">'Daily Data'!Q2398</f>
        <v>0.00693900337641156</v>
      </c>
      <c r="AK2399" s="11" t="n">
        <f aca="false">'Daily Data'!R2398</f>
        <v>-0.000172457101971288</v>
      </c>
      <c r="AM2399" s="11" t="n">
        <f aca="false">'Daily Data'!P2398</f>
        <v>0.00687908529322139</v>
      </c>
      <c r="AN2399" s="11" t="n">
        <f aca="false">'Daily Data'!Q2398</f>
        <v>0.00693900337641156</v>
      </c>
      <c r="AO2399" s="11" t="n">
        <f aca="false">'Daily Data'!R2398</f>
        <v>-0.000172457101971288</v>
      </c>
      <c r="AQ2399" s="11" t="n">
        <f aca="false">'Daily Data'!O2398</f>
        <v>0.00152485734561052</v>
      </c>
      <c r="AR2399" s="11" t="n">
        <f aca="false">'Daily Data'!P2398</f>
        <v>0.00687908529322139</v>
      </c>
      <c r="AS2399" s="11" t="n">
        <f aca="false">'Daily Data'!Q2398</f>
        <v>0.00693900337641156</v>
      </c>
      <c r="AT2399" s="11" t="n">
        <f aca="false">'Daily Data'!R2398</f>
        <v>-0.000172457101971288</v>
      </c>
    </row>
    <row r="2400" customFormat="false" ht="15" hidden="false" customHeight="false" outlineLevel="0" collapsed="false">
      <c r="A2400" s="11" t="n">
        <f aca="false">'Daily Data'!O2399</f>
        <v>-0.000289702779530285</v>
      </c>
      <c r="C2400" s="11" t="n">
        <f aca="false">'Daily Data'!P2399</f>
        <v>-0.00481939839970642</v>
      </c>
      <c r="E2400" s="11" t="n">
        <f aca="false">'Daily Data'!Q2399</f>
        <v>-0.00466676656676652</v>
      </c>
      <c r="G2400" s="11" t="n">
        <f aca="false">'Daily Data'!R2399</f>
        <v>0.00223154907664307</v>
      </c>
      <c r="I2400" s="11" t="n">
        <f aca="false">'Daily Data'!O2399</f>
        <v>-0.000289702779530285</v>
      </c>
      <c r="J2400" s="11" t="n">
        <f aca="false">'Daily Data'!P2399</f>
        <v>-0.00481939839970642</v>
      </c>
      <c r="L2400" s="11" t="n">
        <f aca="false">'Daily Data'!O2399</f>
        <v>-0.000289702779530285</v>
      </c>
      <c r="M2400" s="11" t="n">
        <f aca="false">'Daily Data'!Q2399</f>
        <v>-0.00466676656676652</v>
      </c>
      <c r="O2400" s="11" t="n">
        <f aca="false">'Daily Data'!O2399</f>
        <v>-0.000289702779530285</v>
      </c>
      <c r="P2400" s="11" t="n">
        <f aca="false">'Daily Data'!R2399</f>
        <v>0.00223154907664307</v>
      </c>
      <c r="R2400" s="11" t="n">
        <f aca="false">'Daily Data'!P2399</f>
        <v>-0.00481939839970642</v>
      </c>
      <c r="S2400" s="11" t="n">
        <f aca="false">'Daily Data'!Q2399</f>
        <v>-0.00466676656676652</v>
      </c>
      <c r="U2400" s="11" t="n">
        <f aca="false">'Daily Data'!P2399</f>
        <v>-0.00481939839970642</v>
      </c>
      <c r="V2400" s="11" t="n">
        <f aca="false">'Daily Data'!R2399</f>
        <v>0.00223154907664307</v>
      </c>
      <c r="X2400" s="11" t="n">
        <f aca="false">'Daily Data'!Q2399</f>
        <v>-0.00466676656676652</v>
      </c>
      <c r="Y2400" s="11" t="n">
        <f aca="false">'Daily Data'!R2399</f>
        <v>0.00223154907664307</v>
      </c>
      <c r="AA2400" s="11" t="n">
        <f aca="false">'Daily Data'!O2399</f>
        <v>-0.000289702779530285</v>
      </c>
      <c r="AB2400" s="11" t="n">
        <f aca="false">'Daily Data'!P2399</f>
        <v>-0.00481939839970642</v>
      </c>
      <c r="AC2400" s="11" t="n">
        <f aca="false">'Daily Data'!Q2399</f>
        <v>-0.00466676656676652</v>
      </c>
      <c r="AE2400" s="11" t="n">
        <f aca="false">'Daily Data'!O2399</f>
        <v>-0.000289702779530285</v>
      </c>
      <c r="AF2400" s="11" t="n">
        <f aca="false">'Daily Data'!P2399</f>
        <v>-0.00481939839970642</v>
      </c>
      <c r="AG2400" s="11" t="n">
        <f aca="false">'Daily Data'!R2399</f>
        <v>0.00223154907664307</v>
      </c>
      <c r="AI2400" s="11" t="n">
        <f aca="false">'Daily Data'!O2399</f>
        <v>-0.000289702779530285</v>
      </c>
      <c r="AJ2400" s="11" t="n">
        <f aca="false">'Daily Data'!Q2399</f>
        <v>-0.00466676656676652</v>
      </c>
      <c r="AK2400" s="11" t="n">
        <f aca="false">'Daily Data'!R2399</f>
        <v>0.00223154907664307</v>
      </c>
      <c r="AM2400" s="11" t="n">
        <f aca="false">'Daily Data'!P2399</f>
        <v>-0.00481939839970642</v>
      </c>
      <c r="AN2400" s="11" t="n">
        <f aca="false">'Daily Data'!Q2399</f>
        <v>-0.00466676656676652</v>
      </c>
      <c r="AO2400" s="11" t="n">
        <f aca="false">'Daily Data'!R2399</f>
        <v>0.00223154907664307</v>
      </c>
      <c r="AQ2400" s="11" t="n">
        <f aca="false">'Daily Data'!O2399</f>
        <v>-0.000289702779530285</v>
      </c>
      <c r="AR2400" s="11" t="n">
        <f aca="false">'Daily Data'!P2399</f>
        <v>-0.00481939839970642</v>
      </c>
      <c r="AS2400" s="11" t="n">
        <f aca="false">'Daily Data'!Q2399</f>
        <v>-0.00466676656676652</v>
      </c>
      <c r="AT2400" s="11" t="n">
        <f aca="false">'Daily Data'!R2399</f>
        <v>0.00223154907664307</v>
      </c>
    </row>
    <row r="2401" customFormat="false" ht="15" hidden="false" customHeight="false" outlineLevel="0" collapsed="false">
      <c r="A2401" s="11" t="n">
        <f aca="false">'Daily Data'!O2400</f>
        <v>0.000998515849263962</v>
      </c>
      <c r="C2401" s="11" t="n">
        <f aca="false">'Daily Data'!P2400</f>
        <v>-0.01209958532034</v>
      </c>
      <c r="E2401" s="11" t="n">
        <f aca="false">'Daily Data'!Q2400</f>
        <v>-0.013053161592506</v>
      </c>
      <c r="G2401" s="11" t="n">
        <f aca="false">'Daily Data'!R2400</f>
        <v>-0.000629531799778269</v>
      </c>
      <c r="I2401" s="11" t="n">
        <f aca="false">'Daily Data'!O2400</f>
        <v>0.000998515849263962</v>
      </c>
      <c r="J2401" s="11" t="n">
        <f aca="false">'Daily Data'!P2400</f>
        <v>-0.01209958532034</v>
      </c>
      <c r="L2401" s="11" t="n">
        <f aca="false">'Daily Data'!O2400</f>
        <v>0.000998515849263962</v>
      </c>
      <c r="M2401" s="11" t="n">
        <f aca="false">'Daily Data'!Q2400</f>
        <v>-0.013053161592506</v>
      </c>
      <c r="O2401" s="11" t="n">
        <f aca="false">'Daily Data'!O2400</f>
        <v>0.000998515849263962</v>
      </c>
      <c r="P2401" s="11" t="n">
        <f aca="false">'Daily Data'!R2400</f>
        <v>-0.000629531799778269</v>
      </c>
      <c r="R2401" s="11" t="n">
        <f aca="false">'Daily Data'!P2400</f>
        <v>-0.01209958532034</v>
      </c>
      <c r="S2401" s="11" t="n">
        <f aca="false">'Daily Data'!Q2400</f>
        <v>-0.013053161592506</v>
      </c>
      <c r="U2401" s="11" t="n">
        <f aca="false">'Daily Data'!P2400</f>
        <v>-0.01209958532034</v>
      </c>
      <c r="V2401" s="11" t="n">
        <f aca="false">'Daily Data'!R2400</f>
        <v>-0.000629531799778269</v>
      </c>
      <c r="X2401" s="11" t="n">
        <f aca="false">'Daily Data'!Q2400</f>
        <v>-0.013053161592506</v>
      </c>
      <c r="Y2401" s="11" t="n">
        <f aca="false">'Daily Data'!R2400</f>
        <v>-0.000629531799778269</v>
      </c>
      <c r="AA2401" s="11" t="n">
        <f aca="false">'Daily Data'!O2400</f>
        <v>0.000998515849263962</v>
      </c>
      <c r="AB2401" s="11" t="n">
        <f aca="false">'Daily Data'!P2400</f>
        <v>-0.01209958532034</v>
      </c>
      <c r="AC2401" s="11" t="n">
        <f aca="false">'Daily Data'!Q2400</f>
        <v>-0.013053161592506</v>
      </c>
      <c r="AE2401" s="11" t="n">
        <f aca="false">'Daily Data'!O2400</f>
        <v>0.000998515849263962</v>
      </c>
      <c r="AF2401" s="11" t="n">
        <f aca="false">'Daily Data'!P2400</f>
        <v>-0.01209958532034</v>
      </c>
      <c r="AG2401" s="11" t="n">
        <f aca="false">'Daily Data'!R2400</f>
        <v>-0.000629531799778269</v>
      </c>
      <c r="AI2401" s="11" t="n">
        <f aca="false">'Daily Data'!O2400</f>
        <v>0.000998515849263962</v>
      </c>
      <c r="AJ2401" s="11" t="n">
        <f aca="false">'Daily Data'!Q2400</f>
        <v>-0.013053161592506</v>
      </c>
      <c r="AK2401" s="11" t="n">
        <f aca="false">'Daily Data'!R2400</f>
        <v>-0.000629531799778269</v>
      </c>
      <c r="AM2401" s="11" t="n">
        <f aca="false">'Daily Data'!P2400</f>
        <v>-0.01209958532034</v>
      </c>
      <c r="AN2401" s="11" t="n">
        <f aca="false">'Daily Data'!Q2400</f>
        <v>-0.013053161592506</v>
      </c>
      <c r="AO2401" s="11" t="n">
        <f aca="false">'Daily Data'!R2400</f>
        <v>-0.000629531799778269</v>
      </c>
      <c r="AQ2401" s="11" t="n">
        <f aca="false">'Daily Data'!O2400</f>
        <v>0.000998515849263962</v>
      </c>
      <c r="AR2401" s="11" t="n">
        <f aca="false">'Daily Data'!P2400</f>
        <v>-0.01209958532034</v>
      </c>
      <c r="AS2401" s="11" t="n">
        <f aca="false">'Daily Data'!Q2400</f>
        <v>-0.013053161592506</v>
      </c>
      <c r="AT2401" s="11" t="n">
        <f aca="false">'Daily Data'!R2400</f>
        <v>-0.000629531799778269</v>
      </c>
    </row>
    <row r="2402" customFormat="false" ht="15" hidden="false" customHeight="false" outlineLevel="0" collapsed="false">
      <c r="A2402" s="11" t="n">
        <f aca="false">'Daily Data'!O2401</f>
        <v>-0.00411066107390108</v>
      </c>
      <c r="C2402" s="11" t="n">
        <f aca="false">'Daily Data'!P2401</f>
        <v>0.00685126160160426</v>
      </c>
      <c r="E2402" s="11" t="n">
        <f aca="false">'Daily Data'!Q2401</f>
        <v>0.00777829333990215</v>
      </c>
      <c r="G2402" s="11" t="n">
        <f aca="false">'Daily Data'!R2401</f>
        <v>0.00375736453394453</v>
      </c>
      <c r="I2402" s="11" t="n">
        <f aca="false">'Daily Data'!O2401</f>
        <v>-0.00411066107390108</v>
      </c>
      <c r="J2402" s="11" t="n">
        <f aca="false">'Daily Data'!P2401</f>
        <v>0.00685126160160426</v>
      </c>
      <c r="L2402" s="11" t="n">
        <f aca="false">'Daily Data'!O2401</f>
        <v>-0.00411066107390108</v>
      </c>
      <c r="M2402" s="11" t="n">
        <f aca="false">'Daily Data'!Q2401</f>
        <v>0.00777829333990215</v>
      </c>
      <c r="O2402" s="11" t="n">
        <f aca="false">'Daily Data'!O2401</f>
        <v>-0.00411066107390108</v>
      </c>
      <c r="P2402" s="11" t="n">
        <f aca="false">'Daily Data'!R2401</f>
        <v>0.00375736453394453</v>
      </c>
      <c r="R2402" s="11" t="n">
        <f aca="false">'Daily Data'!P2401</f>
        <v>0.00685126160160426</v>
      </c>
      <c r="S2402" s="11" t="n">
        <f aca="false">'Daily Data'!Q2401</f>
        <v>0.00777829333990215</v>
      </c>
      <c r="U2402" s="11" t="n">
        <f aca="false">'Daily Data'!P2401</f>
        <v>0.00685126160160426</v>
      </c>
      <c r="V2402" s="11" t="n">
        <f aca="false">'Daily Data'!R2401</f>
        <v>0.00375736453394453</v>
      </c>
      <c r="X2402" s="11" t="n">
        <f aca="false">'Daily Data'!Q2401</f>
        <v>0.00777829333990215</v>
      </c>
      <c r="Y2402" s="11" t="n">
        <f aca="false">'Daily Data'!R2401</f>
        <v>0.00375736453394453</v>
      </c>
      <c r="AA2402" s="11" t="n">
        <f aca="false">'Daily Data'!O2401</f>
        <v>-0.00411066107390108</v>
      </c>
      <c r="AB2402" s="11" t="n">
        <f aca="false">'Daily Data'!P2401</f>
        <v>0.00685126160160426</v>
      </c>
      <c r="AC2402" s="11" t="n">
        <f aca="false">'Daily Data'!Q2401</f>
        <v>0.00777829333990215</v>
      </c>
      <c r="AE2402" s="11" t="n">
        <f aca="false">'Daily Data'!O2401</f>
        <v>-0.00411066107390108</v>
      </c>
      <c r="AF2402" s="11" t="n">
        <f aca="false">'Daily Data'!P2401</f>
        <v>0.00685126160160426</v>
      </c>
      <c r="AG2402" s="11" t="n">
        <f aca="false">'Daily Data'!R2401</f>
        <v>0.00375736453394453</v>
      </c>
      <c r="AI2402" s="11" t="n">
        <f aca="false">'Daily Data'!O2401</f>
        <v>-0.00411066107390108</v>
      </c>
      <c r="AJ2402" s="11" t="n">
        <f aca="false">'Daily Data'!Q2401</f>
        <v>0.00777829333990215</v>
      </c>
      <c r="AK2402" s="11" t="n">
        <f aca="false">'Daily Data'!R2401</f>
        <v>0.00375736453394453</v>
      </c>
      <c r="AM2402" s="11" t="n">
        <f aca="false">'Daily Data'!P2401</f>
        <v>0.00685126160160426</v>
      </c>
      <c r="AN2402" s="11" t="n">
        <f aca="false">'Daily Data'!Q2401</f>
        <v>0.00777829333990215</v>
      </c>
      <c r="AO2402" s="11" t="n">
        <f aca="false">'Daily Data'!R2401</f>
        <v>0.00375736453394453</v>
      </c>
      <c r="AQ2402" s="11" t="n">
        <f aca="false">'Daily Data'!O2401</f>
        <v>-0.00411066107390108</v>
      </c>
      <c r="AR2402" s="11" t="n">
        <f aca="false">'Daily Data'!P2401</f>
        <v>0.00685126160160426</v>
      </c>
      <c r="AS2402" s="11" t="n">
        <f aca="false">'Daily Data'!Q2401</f>
        <v>0.00777829333990215</v>
      </c>
      <c r="AT2402" s="11" t="n">
        <f aca="false">'Daily Data'!R2401</f>
        <v>0.00375736453394453</v>
      </c>
    </row>
    <row r="2403" customFormat="false" ht="15" hidden="false" customHeight="false" outlineLevel="0" collapsed="false">
      <c r="A2403" s="11" t="n">
        <f aca="false">'Daily Data'!O2402</f>
        <v>0.00991156493704524</v>
      </c>
      <c r="C2403" s="11" t="n">
        <f aca="false">'Daily Data'!P2402</f>
        <v>0.00388152677413376</v>
      </c>
      <c r="E2403" s="11" t="n">
        <f aca="false">'Daily Data'!Q2402</f>
        <v>0.00352231176390903</v>
      </c>
      <c r="G2403" s="11" t="n">
        <f aca="false">'Daily Data'!R2402</f>
        <v>0.0134144146205316</v>
      </c>
      <c r="I2403" s="11" t="n">
        <f aca="false">'Daily Data'!O2402</f>
        <v>0.00991156493704524</v>
      </c>
      <c r="J2403" s="11" t="n">
        <f aca="false">'Daily Data'!P2402</f>
        <v>0.00388152677413376</v>
      </c>
      <c r="L2403" s="11" t="n">
        <f aca="false">'Daily Data'!O2402</f>
        <v>0.00991156493704524</v>
      </c>
      <c r="M2403" s="11" t="n">
        <f aca="false">'Daily Data'!Q2402</f>
        <v>0.00352231176390903</v>
      </c>
      <c r="O2403" s="11" t="n">
        <f aca="false">'Daily Data'!O2402</f>
        <v>0.00991156493704524</v>
      </c>
      <c r="P2403" s="11" t="n">
        <f aca="false">'Daily Data'!R2402</f>
        <v>0.0134144146205316</v>
      </c>
      <c r="R2403" s="11" t="n">
        <f aca="false">'Daily Data'!P2402</f>
        <v>0.00388152677413376</v>
      </c>
      <c r="S2403" s="11" t="n">
        <f aca="false">'Daily Data'!Q2402</f>
        <v>0.00352231176390903</v>
      </c>
      <c r="U2403" s="11" t="n">
        <f aca="false">'Daily Data'!P2402</f>
        <v>0.00388152677413376</v>
      </c>
      <c r="V2403" s="11" t="n">
        <f aca="false">'Daily Data'!R2402</f>
        <v>0.0134144146205316</v>
      </c>
      <c r="X2403" s="11" t="n">
        <f aca="false">'Daily Data'!Q2402</f>
        <v>0.00352231176390903</v>
      </c>
      <c r="Y2403" s="11" t="n">
        <f aca="false">'Daily Data'!R2402</f>
        <v>0.0134144146205316</v>
      </c>
      <c r="AA2403" s="11" t="n">
        <f aca="false">'Daily Data'!O2402</f>
        <v>0.00991156493704524</v>
      </c>
      <c r="AB2403" s="11" t="n">
        <f aca="false">'Daily Data'!P2402</f>
        <v>0.00388152677413376</v>
      </c>
      <c r="AC2403" s="11" t="n">
        <f aca="false">'Daily Data'!Q2402</f>
        <v>0.00352231176390903</v>
      </c>
      <c r="AE2403" s="11" t="n">
        <f aca="false">'Daily Data'!O2402</f>
        <v>0.00991156493704524</v>
      </c>
      <c r="AF2403" s="11" t="n">
        <f aca="false">'Daily Data'!P2402</f>
        <v>0.00388152677413376</v>
      </c>
      <c r="AG2403" s="11" t="n">
        <f aca="false">'Daily Data'!R2402</f>
        <v>0.0134144146205316</v>
      </c>
      <c r="AI2403" s="11" t="n">
        <f aca="false">'Daily Data'!O2402</f>
        <v>0.00991156493704524</v>
      </c>
      <c r="AJ2403" s="11" t="n">
        <f aca="false">'Daily Data'!Q2402</f>
        <v>0.00352231176390903</v>
      </c>
      <c r="AK2403" s="11" t="n">
        <f aca="false">'Daily Data'!R2402</f>
        <v>0.0134144146205316</v>
      </c>
      <c r="AM2403" s="11" t="n">
        <f aca="false">'Daily Data'!P2402</f>
        <v>0.00388152677413376</v>
      </c>
      <c r="AN2403" s="11" t="n">
        <f aca="false">'Daily Data'!Q2402</f>
        <v>0.00352231176390903</v>
      </c>
      <c r="AO2403" s="11" t="n">
        <f aca="false">'Daily Data'!R2402</f>
        <v>0.0134144146205316</v>
      </c>
      <c r="AQ2403" s="11" t="n">
        <f aca="false">'Daily Data'!O2402</f>
        <v>0.00991156493704524</v>
      </c>
      <c r="AR2403" s="11" t="n">
        <f aca="false">'Daily Data'!P2402</f>
        <v>0.00388152677413376</v>
      </c>
      <c r="AS2403" s="11" t="n">
        <f aca="false">'Daily Data'!Q2402</f>
        <v>0.00352231176390903</v>
      </c>
      <c r="AT2403" s="11" t="n">
        <f aca="false">'Daily Data'!R2402</f>
        <v>0.0134144146205316</v>
      </c>
    </row>
    <row r="2404" customFormat="false" ht="15" hidden="false" customHeight="false" outlineLevel="0" collapsed="false">
      <c r="A2404" s="11" t="n">
        <f aca="false">'Daily Data'!O2403</f>
        <v>-0.0106371601937494</v>
      </c>
      <c r="C2404" s="11" t="n">
        <f aca="false">'Daily Data'!P2403</f>
        <v>-0.0155133997785161</v>
      </c>
      <c r="E2404" s="11" t="n">
        <f aca="false">'Daily Data'!Q2403</f>
        <v>-0.0154558039933152</v>
      </c>
      <c r="G2404" s="11" t="n">
        <f aca="false">'Daily Data'!R2403</f>
        <v>0.000231913400339994</v>
      </c>
      <c r="I2404" s="11" t="n">
        <f aca="false">'Daily Data'!O2403</f>
        <v>-0.0106371601937494</v>
      </c>
      <c r="J2404" s="11" t="n">
        <f aca="false">'Daily Data'!P2403</f>
        <v>-0.0155133997785161</v>
      </c>
      <c r="L2404" s="11" t="n">
        <f aca="false">'Daily Data'!O2403</f>
        <v>-0.0106371601937494</v>
      </c>
      <c r="M2404" s="11" t="n">
        <f aca="false">'Daily Data'!Q2403</f>
        <v>-0.0154558039933152</v>
      </c>
      <c r="O2404" s="11" t="n">
        <f aca="false">'Daily Data'!O2403</f>
        <v>-0.0106371601937494</v>
      </c>
      <c r="P2404" s="11" t="n">
        <f aca="false">'Daily Data'!R2403</f>
        <v>0.000231913400339994</v>
      </c>
      <c r="R2404" s="11" t="n">
        <f aca="false">'Daily Data'!P2403</f>
        <v>-0.0155133997785161</v>
      </c>
      <c r="S2404" s="11" t="n">
        <f aca="false">'Daily Data'!Q2403</f>
        <v>-0.0154558039933152</v>
      </c>
      <c r="U2404" s="11" t="n">
        <f aca="false">'Daily Data'!P2403</f>
        <v>-0.0155133997785161</v>
      </c>
      <c r="V2404" s="11" t="n">
        <f aca="false">'Daily Data'!R2403</f>
        <v>0.000231913400339994</v>
      </c>
      <c r="X2404" s="11" t="n">
        <f aca="false">'Daily Data'!Q2403</f>
        <v>-0.0154558039933152</v>
      </c>
      <c r="Y2404" s="11" t="n">
        <f aca="false">'Daily Data'!R2403</f>
        <v>0.000231913400339994</v>
      </c>
      <c r="AA2404" s="11" t="n">
        <f aca="false">'Daily Data'!O2403</f>
        <v>-0.0106371601937494</v>
      </c>
      <c r="AB2404" s="11" t="n">
        <f aca="false">'Daily Data'!P2403</f>
        <v>-0.0155133997785161</v>
      </c>
      <c r="AC2404" s="11" t="n">
        <f aca="false">'Daily Data'!Q2403</f>
        <v>-0.0154558039933152</v>
      </c>
      <c r="AE2404" s="11" t="n">
        <f aca="false">'Daily Data'!O2403</f>
        <v>-0.0106371601937494</v>
      </c>
      <c r="AF2404" s="11" t="n">
        <f aca="false">'Daily Data'!P2403</f>
        <v>-0.0155133997785161</v>
      </c>
      <c r="AG2404" s="11" t="n">
        <f aca="false">'Daily Data'!R2403</f>
        <v>0.000231913400339994</v>
      </c>
      <c r="AI2404" s="11" t="n">
        <f aca="false">'Daily Data'!O2403</f>
        <v>-0.0106371601937494</v>
      </c>
      <c r="AJ2404" s="11" t="n">
        <f aca="false">'Daily Data'!Q2403</f>
        <v>-0.0154558039933152</v>
      </c>
      <c r="AK2404" s="11" t="n">
        <f aca="false">'Daily Data'!R2403</f>
        <v>0.000231913400339994</v>
      </c>
      <c r="AM2404" s="11" t="n">
        <f aca="false">'Daily Data'!P2403</f>
        <v>-0.0155133997785161</v>
      </c>
      <c r="AN2404" s="11" t="n">
        <f aca="false">'Daily Data'!Q2403</f>
        <v>-0.0154558039933152</v>
      </c>
      <c r="AO2404" s="11" t="n">
        <f aca="false">'Daily Data'!R2403</f>
        <v>0.000231913400339994</v>
      </c>
      <c r="AQ2404" s="11" t="n">
        <f aca="false">'Daily Data'!O2403</f>
        <v>-0.0106371601937494</v>
      </c>
      <c r="AR2404" s="11" t="n">
        <f aca="false">'Daily Data'!P2403</f>
        <v>-0.0155133997785161</v>
      </c>
      <c r="AS2404" s="11" t="n">
        <f aca="false">'Daily Data'!Q2403</f>
        <v>-0.0154558039933152</v>
      </c>
      <c r="AT2404" s="11" t="n">
        <f aca="false">'Daily Data'!R2403</f>
        <v>0.000231913400339994</v>
      </c>
    </row>
    <row r="2405" customFormat="false" ht="15" hidden="false" customHeight="false" outlineLevel="0" collapsed="false">
      <c r="A2405" s="11" t="n">
        <f aca="false">'Daily Data'!O2404</f>
        <v>-0.013921781017458</v>
      </c>
      <c r="C2405" s="11" t="n">
        <f aca="false">'Daily Data'!P2404</f>
        <v>0.0108172478440195</v>
      </c>
      <c r="E2405" s="11" t="n">
        <f aca="false">'Daily Data'!Q2404</f>
        <v>0.010515746769366</v>
      </c>
      <c r="G2405" s="11" t="n">
        <f aca="false">'Daily Data'!R2404</f>
        <v>-0.0270329924247767</v>
      </c>
      <c r="I2405" s="11" t="n">
        <f aca="false">'Daily Data'!O2404</f>
        <v>-0.013921781017458</v>
      </c>
      <c r="J2405" s="11" t="n">
        <f aca="false">'Daily Data'!P2404</f>
        <v>0.0108172478440195</v>
      </c>
      <c r="L2405" s="11" t="n">
        <f aca="false">'Daily Data'!O2404</f>
        <v>-0.013921781017458</v>
      </c>
      <c r="M2405" s="11" t="n">
        <f aca="false">'Daily Data'!Q2404</f>
        <v>0.010515746769366</v>
      </c>
      <c r="O2405" s="11" t="n">
        <f aca="false">'Daily Data'!O2404</f>
        <v>-0.013921781017458</v>
      </c>
      <c r="P2405" s="11" t="n">
        <f aca="false">'Daily Data'!R2404</f>
        <v>-0.0270329924247767</v>
      </c>
      <c r="R2405" s="11" t="n">
        <f aca="false">'Daily Data'!P2404</f>
        <v>0.0108172478440195</v>
      </c>
      <c r="S2405" s="11" t="n">
        <f aca="false">'Daily Data'!Q2404</f>
        <v>0.010515746769366</v>
      </c>
      <c r="U2405" s="11" t="n">
        <f aca="false">'Daily Data'!P2404</f>
        <v>0.0108172478440195</v>
      </c>
      <c r="V2405" s="11" t="n">
        <f aca="false">'Daily Data'!R2404</f>
        <v>-0.0270329924247767</v>
      </c>
      <c r="X2405" s="11" t="n">
        <f aca="false">'Daily Data'!Q2404</f>
        <v>0.010515746769366</v>
      </c>
      <c r="Y2405" s="11" t="n">
        <f aca="false">'Daily Data'!R2404</f>
        <v>-0.0270329924247767</v>
      </c>
      <c r="AA2405" s="11" t="n">
        <f aca="false">'Daily Data'!O2404</f>
        <v>-0.013921781017458</v>
      </c>
      <c r="AB2405" s="11" t="n">
        <f aca="false">'Daily Data'!P2404</f>
        <v>0.0108172478440195</v>
      </c>
      <c r="AC2405" s="11" t="n">
        <f aca="false">'Daily Data'!Q2404</f>
        <v>0.010515746769366</v>
      </c>
      <c r="AE2405" s="11" t="n">
        <f aca="false">'Daily Data'!O2404</f>
        <v>-0.013921781017458</v>
      </c>
      <c r="AF2405" s="11" t="n">
        <f aca="false">'Daily Data'!P2404</f>
        <v>0.0108172478440195</v>
      </c>
      <c r="AG2405" s="11" t="n">
        <f aca="false">'Daily Data'!R2404</f>
        <v>-0.0270329924247767</v>
      </c>
      <c r="AI2405" s="11" t="n">
        <f aca="false">'Daily Data'!O2404</f>
        <v>-0.013921781017458</v>
      </c>
      <c r="AJ2405" s="11" t="n">
        <f aca="false">'Daily Data'!Q2404</f>
        <v>0.010515746769366</v>
      </c>
      <c r="AK2405" s="11" t="n">
        <f aca="false">'Daily Data'!R2404</f>
        <v>-0.0270329924247767</v>
      </c>
      <c r="AM2405" s="11" t="n">
        <f aca="false">'Daily Data'!P2404</f>
        <v>0.0108172478440195</v>
      </c>
      <c r="AN2405" s="11" t="n">
        <f aca="false">'Daily Data'!Q2404</f>
        <v>0.010515746769366</v>
      </c>
      <c r="AO2405" s="11" t="n">
        <f aca="false">'Daily Data'!R2404</f>
        <v>-0.0270329924247767</v>
      </c>
      <c r="AQ2405" s="11" t="n">
        <f aca="false">'Daily Data'!O2404</f>
        <v>-0.013921781017458</v>
      </c>
      <c r="AR2405" s="11" t="n">
        <f aca="false">'Daily Data'!P2404</f>
        <v>0.0108172478440195</v>
      </c>
      <c r="AS2405" s="11" t="n">
        <f aca="false">'Daily Data'!Q2404</f>
        <v>0.010515746769366</v>
      </c>
      <c r="AT2405" s="11" t="n">
        <f aca="false">'Daily Data'!R2404</f>
        <v>-0.0270329924247767</v>
      </c>
    </row>
    <row r="2406" customFormat="false" ht="15" hidden="false" customHeight="false" outlineLevel="0" collapsed="false">
      <c r="A2406" s="11" t="n">
        <f aca="false">'Daily Data'!O2405</f>
        <v>0.0195950192444439</v>
      </c>
      <c r="C2406" s="11" t="n">
        <f aca="false">'Daily Data'!P2405</f>
        <v>0.0218989474660361</v>
      </c>
      <c r="E2406" s="11" t="n">
        <f aca="false">'Daily Data'!Q2405</f>
        <v>0.022099152617714</v>
      </c>
      <c r="G2406" s="11" t="n">
        <f aca="false">'Daily Data'!R2405</f>
        <v>0.00886508151298391</v>
      </c>
      <c r="I2406" s="11" t="n">
        <f aca="false">'Daily Data'!O2405</f>
        <v>0.0195950192444439</v>
      </c>
      <c r="J2406" s="11" t="n">
        <f aca="false">'Daily Data'!P2405</f>
        <v>0.0218989474660361</v>
      </c>
      <c r="L2406" s="11" t="n">
        <f aca="false">'Daily Data'!O2405</f>
        <v>0.0195950192444439</v>
      </c>
      <c r="M2406" s="11" t="n">
        <f aca="false">'Daily Data'!Q2405</f>
        <v>0.022099152617714</v>
      </c>
      <c r="O2406" s="11" t="n">
        <f aca="false">'Daily Data'!O2405</f>
        <v>0.0195950192444439</v>
      </c>
      <c r="P2406" s="11" t="n">
        <f aca="false">'Daily Data'!R2405</f>
        <v>0.00886508151298391</v>
      </c>
      <c r="R2406" s="11" t="n">
        <f aca="false">'Daily Data'!P2405</f>
        <v>0.0218989474660361</v>
      </c>
      <c r="S2406" s="11" t="n">
        <f aca="false">'Daily Data'!Q2405</f>
        <v>0.022099152617714</v>
      </c>
      <c r="U2406" s="11" t="n">
        <f aca="false">'Daily Data'!P2405</f>
        <v>0.0218989474660361</v>
      </c>
      <c r="V2406" s="11" t="n">
        <f aca="false">'Daily Data'!R2405</f>
        <v>0.00886508151298391</v>
      </c>
      <c r="X2406" s="11" t="n">
        <f aca="false">'Daily Data'!Q2405</f>
        <v>0.022099152617714</v>
      </c>
      <c r="Y2406" s="11" t="n">
        <f aca="false">'Daily Data'!R2405</f>
        <v>0.00886508151298391</v>
      </c>
      <c r="AA2406" s="11" t="n">
        <f aca="false">'Daily Data'!O2405</f>
        <v>0.0195950192444439</v>
      </c>
      <c r="AB2406" s="11" t="n">
        <f aca="false">'Daily Data'!P2405</f>
        <v>0.0218989474660361</v>
      </c>
      <c r="AC2406" s="11" t="n">
        <f aca="false">'Daily Data'!Q2405</f>
        <v>0.022099152617714</v>
      </c>
      <c r="AE2406" s="11" t="n">
        <f aca="false">'Daily Data'!O2405</f>
        <v>0.0195950192444439</v>
      </c>
      <c r="AF2406" s="11" t="n">
        <f aca="false">'Daily Data'!P2405</f>
        <v>0.0218989474660361</v>
      </c>
      <c r="AG2406" s="11" t="n">
        <f aca="false">'Daily Data'!R2405</f>
        <v>0.00886508151298391</v>
      </c>
      <c r="AI2406" s="11" t="n">
        <f aca="false">'Daily Data'!O2405</f>
        <v>0.0195950192444439</v>
      </c>
      <c r="AJ2406" s="11" t="n">
        <f aca="false">'Daily Data'!Q2405</f>
        <v>0.022099152617714</v>
      </c>
      <c r="AK2406" s="11" t="n">
        <f aca="false">'Daily Data'!R2405</f>
        <v>0.00886508151298391</v>
      </c>
      <c r="AM2406" s="11" t="n">
        <f aca="false">'Daily Data'!P2405</f>
        <v>0.0218989474660361</v>
      </c>
      <c r="AN2406" s="11" t="n">
        <f aca="false">'Daily Data'!Q2405</f>
        <v>0.022099152617714</v>
      </c>
      <c r="AO2406" s="11" t="n">
        <f aca="false">'Daily Data'!R2405</f>
        <v>0.00886508151298391</v>
      </c>
      <c r="AQ2406" s="11" t="n">
        <f aca="false">'Daily Data'!O2405</f>
        <v>0.0195950192444439</v>
      </c>
      <c r="AR2406" s="11" t="n">
        <f aca="false">'Daily Data'!P2405</f>
        <v>0.0218989474660361</v>
      </c>
      <c r="AS2406" s="11" t="n">
        <f aca="false">'Daily Data'!Q2405</f>
        <v>0.022099152617714</v>
      </c>
      <c r="AT2406" s="11" t="n">
        <f aca="false">'Daily Data'!R2405</f>
        <v>0.00886508151298391</v>
      </c>
    </row>
    <row r="2407" customFormat="false" ht="15" hidden="false" customHeight="false" outlineLevel="0" collapsed="false">
      <c r="A2407" s="11" t="n">
        <f aca="false">'Daily Data'!O2406</f>
        <v>-0.00412484384253755</v>
      </c>
      <c r="C2407" s="11" t="n">
        <f aca="false">'Daily Data'!P2406</f>
        <v>-0.0133492093740783</v>
      </c>
      <c r="E2407" s="11" t="n">
        <f aca="false">'Daily Data'!Q2406</f>
        <v>-0.0129877972184836</v>
      </c>
      <c r="G2407" s="11" t="n">
        <f aca="false">'Daily Data'!R2406</f>
        <v>0.00935705828219722</v>
      </c>
      <c r="I2407" s="11" t="n">
        <f aca="false">'Daily Data'!O2406</f>
        <v>-0.00412484384253755</v>
      </c>
      <c r="J2407" s="11" t="n">
        <f aca="false">'Daily Data'!P2406</f>
        <v>-0.0133492093740783</v>
      </c>
      <c r="L2407" s="11" t="n">
        <f aca="false">'Daily Data'!O2406</f>
        <v>-0.00412484384253755</v>
      </c>
      <c r="M2407" s="11" t="n">
        <f aca="false">'Daily Data'!Q2406</f>
        <v>-0.0129877972184836</v>
      </c>
      <c r="O2407" s="11" t="n">
        <f aca="false">'Daily Data'!O2406</f>
        <v>-0.00412484384253755</v>
      </c>
      <c r="P2407" s="11" t="n">
        <f aca="false">'Daily Data'!R2406</f>
        <v>0.00935705828219722</v>
      </c>
      <c r="R2407" s="11" t="n">
        <f aca="false">'Daily Data'!P2406</f>
        <v>-0.0133492093740783</v>
      </c>
      <c r="S2407" s="11" t="n">
        <f aca="false">'Daily Data'!Q2406</f>
        <v>-0.0129877972184836</v>
      </c>
      <c r="U2407" s="11" t="n">
        <f aca="false">'Daily Data'!P2406</f>
        <v>-0.0133492093740783</v>
      </c>
      <c r="V2407" s="11" t="n">
        <f aca="false">'Daily Data'!R2406</f>
        <v>0.00935705828219722</v>
      </c>
      <c r="X2407" s="11" t="n">
        <f aca="false">'Daily Data'!Q2406</f>
        <v>-0.0129877972184836</v>
      </c>
      <c r="Y2407" s="11" t="n">
        <f aca="false">'Daily Data'!R2406</f>
        <v>0.00935705828219722</v>
      </c>
      <c r="AA2407" s="11" t="n">
        <f aca="false">'Daily Data'!O2406</f>
        <v>-0.00412484384253755</v>
      </c>
      <c r="AB2407" s="11" t="n">
        <f aca="false">'Daily Data'!P2406</f>
        <v>-0.0133492093740783</v>
      </c>
      <c r="AC2407" s="11" t="n">
        <f aca="false">'Daily Data'!Q2406</f>
        <v>-0.0129877972184836</v>
      </c>
      <c r="AE2407" s="11" t="n">
        <f aca="false">'Daily Data'!O2406</f>
        <v>-0.00412484384253755</v>
      </c>
      <c r="AF2407" s="11" t="n">
        <f aca="false">'Daily Data'!P2406</f>
        <v>-0.0133492093740783</v>
      </c>
      <c r="AG2407" s="11" t="n">
        <f aca="false">'Daily Data'!R2406</f>
        <v>0.00935705828219722</v>
      </c>
      <c r="AI2407" s="11" t="n">
        <f aca="false">'Daily Data'!O2406</f>
        <v>-0.00412484384253755</v>
      </c>
      <c r="AJ2407" s="11" t="n">
        <f aca="false">'Daily Data'!Q2406</f>
        <v>-0.0129877972184836</v>
      </c>
      <c r="AK2407" s="11" t="n">
        <f aca="false">'Daily Data'!R2406</f>
        <v>0.00935705828219722</v>
      </c>
      <c r="AM2407" s="11" t="n">
        <f aca="false">'Daily Data'!P2406</f>
        <v>-0.0133492093740783</v>
      </c>
      <c r="AN2407" s="11" t="n">
        <f aca="false">'Daily Data'!Q2406</f>
        <v>-0.0129877972184836</v>
      </c>
      <c r="AO2407" s="11" t="n">
        <f aca="false">'Daily Data'!R2406</f>
        <v>0.00935705828219722</v>
      </c>
      <c r="AQ2407" s="11" t="n">
        <f aca="false">'Daily Data'!O2406</f>
        <v>-0.00412484384253755</v>
      </c>
      <c r="AR2407" s="11" t="n">
        <f aca="false">'Daily Data'!P2406</f>
        <v>-0.0133492093740783</v>
      </c>
      <c r="AS2407" s="11" t="n">
        <f aca="false">'Daily Data'!Q2406</f>
        <v>-0.0129877972184836</v>
      </c>
      <c r="AT2407" s="11" t="n">
        <f aca="false">'Daily Data'!R2406</f>
        <v>0.00935705828219722</v>
      </c>
    </row>
    <row r="2408" customFormat="false" ht="15" hidden="false" customHeight="false" outlineLevel="0" collapsed="false">
      <c r="A2408" s="11" t="n">
        <f aca="false">'Daily Data'!O2407</f>
        <v>-0.00747971733726118</v>
      </c>
      <c r="C2408" s="11" t="n">
        <f aca="false">'Daily Data'!P2407</f>
        <v>0.00143905175783475</v>
      </c>
      <c r="E2408" s="11" t="n">
        <f aca="false">'Daily Data'!Q2407</f>
        <v>0.0016462665868918</v>
      </c>
      <c r="G2408" s="11" t="n">
        <f aca="false">'Daily Data'!R2407</f>
        <v>0.000566302556679426</v>
      </c>
      <c r="I2408" s="11" t="n">
        <f aca="false">'Daily Data'!O2407</f>
        <v>-0.00747971733726118</v>
      </c>
      <c r="J2408" s="11" t="n">
        <f aca="false">'Daily Data'!P2407</f>
        <v>0.00143905175783475</v>
      </c>
      <c r="L2408" s="11" t="n">
        <f aca="false">'Daily Data'!O2407</f>
        <v>-0.00747971733726118</v>
      </c>
      <c r="M2408" s="11" t="n">
        <f aca="false">'Daily Data'!Q2407</f>
        <v>0.0016462665868918</v>
      </c>
      <c r="O2408" s="11" t="n">
        <f aca="false">'Daily Data'!O2407</f>
        <v>-0.00747971733726118</v>
      </c>
      <c r="P2408" s="11" t="n">
        <f aca="false">'Daily Data'!R2407</f>
        <v>0.000566302556679426</v>
      </c>
      <c r="R2408" s="11" t="n">
        <f aca="false">'Daily Data'!P2407</f>
        <v>0.00143905175783475</v>
      </c>
      <c r="S2408" s="11" t="n">
        <f aca="false">'Daily Data'!Q2407</f>
        <v>0.0016462665868918</v>
      </c>
      <c r="U2408" s="11" t="n">
        <f aca="false">'Daily Data'!P2407</f>
        <v>0.00143905175783475</v>
      </c>
      <c r="V2408" s="11" t="n">
        <f aca="false">'Daily Data'!R2407</f>
        <v>0.000566302556679426</v>
      </c>
      <c r="X2408" s="11" t="n">
        <f aca="false">'Daily Data'!Q2407</f>
        <v>0.0016462665868918</v>
      </c>
      <c r="Y2408" s="11" t="n">
        <f aca="false">'Daily Data'!R2407</f>
        <v>0.000566302556679426</v>
      </c>
      <c r="AA2408" s="11" t="n">
        <f aca="false">'Daily Data'!O2407</f>
        <v>-0.00747971733726118</v>
      </c>
      <c r="AB2408" s="11" t="n">
        <f aca="false">'Daily Data'!P2407</f>
        <v>0.00143905175783475</v>
      </c>
      <c r="AC2408" s="11" t="n">
        <f aca="false">'Daily Data'!Q2407</f>
        <v>0.0016462665868918</v>
      </c>
      <c r="AE2408" s="11" t="n">
        <f aca="false">'Daily Data'!O2407</f>
        <v>-0.00747971733726118</v>
      </c>
      <c r="AF2408" s="11" t="n">
        <f aca="false">'Daily Data'!P2407</f>
        <v>0.00143905175783475</v>
      </c>
      <c r="AG2408" s="11" t="n">
        <f aca="false">'Daily Data'!R2407</f>
        <v>0.000566302556679426</v>
      </c>
      <c r="AI2408" s="11" t="n">
        <f aca="false">'Daily Data'!O2407</f>
        <v>-0.00747971733726118</v>
      </c>
      <c r="AJ2408" s="11" t="n">
        <f aca="false">'Daily Data'!Q2407</f>
        <v>0.0016462665868918</v>
      </c>
      <c r="AK2408" s="11" t="n">
        <f aca="false">'Daily Data'!R2407</f>
        <v>0.000566302556679426</v>
      </c>
      <c r="AM2408" s="11" t="n">
        <f aca="false">'Daily Data'!P2407</f>
        <v>0.00143905175783475</v>
      </c>
      <c r="AN2408" s="11" t="n">
        <f aca="false">'Daily Data'!Q2407</f>
        <v>0.0016462665868918</v>
      </c>
      <c r="AO2408" s="11" t="n">
        <f aca="false">'Daily Data'!R2407</f>
        <v>0.000566302556679426</v>
      </c>
      <c r="AQ2408" s="11" t="n">
        <f aca="false">'Daily Data'!O2407</f>
        <v>-0.00747971733726118</v>
      </c>
      <c r="AR2408" s="11" t="n">
        <f aca="false">'Daily Data'!P2407</f>
        <v>0.00143905175783475</v>
      </c>
      <c r="AS2408" s="11" t="n">
        <f aca="false">'Daily Data'!Q2407</f>
        <v>0.0016462665868918</v>
      </c>
      <c r="AT2408" s="11" t="n">
        <f aca="false">'Daily Data'!R2407</f>
        <v>0.000566302556679426</v>
      </c>
    </row>
    <row r="2409" customFormat="false" ht="15" hidden="false" customHeight="false" outlineLevel="0" collapsed="false">
      <c r="A2409" s="11" t="n">
        <f aca="false">'Daily Data'!O2408</f>
        <v>-0.00892950883730883</v>
      </c>
      <c r="C2409" s="11" t="n">
        <f aca="false">'Daily Data'!P2408</f>
        <v>-0.00126314001010243</v>
      </c>
      <c r="E2409" s="11" t="n">
        <f aca="false">'Daily Data'!Q2408</f>
        <v>-0.00205153081069078</v>
      </c>
      <c r="G2409" s="11" t="n">
        <f aca="false">'Daily Data'!R2408</f>
        <v>-0.000872766281053389</v>
      </c>
      <c r="I2409" s="11" t="n">
        <f aca="false">'Daily Data'!O2408</f>
        <v>-0.00892950883730883</v>
      </c>
      <c r="J2409" s="11" t="n">
        <f aca="false">'Daily Data'!P2408</f>
        <v>-0.00126314001010243</v>
      </c>
      <c r="L2409" s="11" t="n">
        <f aca="false">'Daily Data'!O2408</f>
        <v>-0.00892950883730883</v>
      </c>
      <c r="M2409" s="11" t="n">
        <f aca="false">'Daily Data'!Q2408</f>
        <v>-0.00205153081069078</v>
      </c>
      <c r="O2409" s="11" t="n">
        <f aca="false">'Daily Data'!O2408</f>
        <v>-0.00892950883730883</v>
      </c>
      <c r="P2409" s="11" t="n">
        <f aca="false">'Daily Data'!R2408</f>
        <v>-0.000872766281053389</v>
      </c>
      <c r="R2409" s="11" t="n">
        <f aca="false">'Daily Data'!P2408</f>
        <v>-0.00126314001010243</v>
      </c>
      <c r="S2409" s="11" t="n">
        <f aca="false">'Daily Data'!Q2408</f>
        <v>-0.00205153081069078</v>
      </c>
      <c r="U2409" s="11" t="n">
        <f aca="false">'Daily Data'!P2408</f>
        <v>-0.00126314001010243</v>
      </c>
      <c r="V2409" s="11" t="n">
        <f aca="false">'Daily Data'!R2408</f>
        <v>-0.000872766281053389</v>
      </c>
      <c r="X2409" s="11" t="n">
        <f aca="false">'Daily Data'!Q2408</f>
        <v>-0.00205153081069078</v>
      </c>
      <c r="Y2409" s="11" t="n">
        <f aca="false">'Daily Data'!R2408</f>
        <v>-0.000872766281053389</v>
      </c>
      <c r="AA2409" s="11" t="n">
        <f aca="false">'Daily Data'!O2408</f>
        <v>-0.00892950883730883</v>
      </c>
      <c r="AB2409" s="11" t="n">
        <f aca="false">'Daily Data'!P2408</f>
        <v>-0.00126314001010243</v>
      </c>
      <c r="AC2409" s="11" t="n">
        <f aca="false">'Daily Data'!Q2408</f>
        <v>-0.00205153081069078</v>
      </c>
      <c r="AE2409" s="11" t="n">
        <f aca="false">'Daily Data'!O2408</f>
        <v>-0.00892950883730883</v>
      </c>
      <c r="AF2409" s="11" t="n">
        <f aca="false">'Daily Data'!P2408</f>
        <v>-0.00126314001010243</v>
      </c>
      <c r="AG2409" s="11" t="n">
        <f aca="false">'Daily Data'!R2408</f>
        <v>-0.000872766281053389</v>
      </c>
      <c r="AI2409" s="11" t="n">
        <f aca="false">'Daily Data'!O2408</f>
        <v>-0.00892950883730883</v>
      </c>
      <c r="AJ2409" s="11" t="n">
        <f aca="false">'Daily Data'!Q2408</f>
        <v>-0.00205153081069078</v>
      </c>
      <c r="AK2409" s="11" t="n">
        <f aca="false">'Daily Data'!R2408</f>
        <v>-0.000872766281053389</v>
      </c>
      <c r="AM2409" s="11" t="n">
        <f aca="false">'Daily Data'!P2408</f>
        <v>-0.00126314001010243</v>
      </c>
      <c r="AN2409" s="11" t="n">
        <f aca="false">'Daily Data'!Q2408</f>
        <v>-0.00205153081069078</v>
      </c>
      <c r="AO2409" s="11" t="n">
        <f aca="false">'Daily Data'!R2408</f>
        <v>-0.000872766281053389</v>
      </c>
      <c r="AQ2409" s="11" t="n">
        <f aca="false">'Daily Data'!O2408</f>
        <v>-0.00892950883730883</v>
      </c>
      <c r="AR2409" s="11" t="n">
        <f aca="false">'Daily Data'!P2408</f>
        <v>-0.00126314001010243</v>
      </c>
      <c r="AS2409" s="11" t="n">
        <f aca="false">'Daily Data'!Q2408</f>
        <v>-0.00205153081069078</v>
      </c>
      <c r="AT2409" s="11" t="n">
        <f aca="false">'Daily Data'!R2408</f>
        <v>-0.000872766281053389</v>
      </c>
    </row>
    <row r="2410" customFormat="false" ht="15" hidden="false" customHeight="false" outlineLevel="0" collapsed="false">
      <c r="A2410" s="11" t="n">
        <f aca="false">'Daily Data'!O2409</f>
        <v>0.00223328004391541</v>
      </c>
      <c r="C2410" s="11" t="n">
        <f aca="false">'Daily Data'!P2409</f>
        <v>-0.00116816048037429</v>
      </c>
      <c r="E2410" s="11" t="n">
        <f aca="false">'Daily Data'!Q2409</f>
        <v>-0.000886460377778636</v>
      </c>
      <c r="G2410" s="11" t="n">
        <f aca="false">'Daily Data'!R2409</f>
        <v>0.00102061609012059</v>
      </c>
      <c r="I2410" s="11" t="n">
        <f aca="false">'Daily Data'!O2409</f>
        <v>0.00223328004391541</v>
      </c>
      <c r="J2410" s="11" t="n">
        <f aca="false">'Daily Data'!P2409</f>
        <v>-0.00116816048037429</v>
      </c>
      <c r="L2410" s="11" t="n">
        <f aca="false">'Daily Data'!O2409</f>
        <v>0.00223328004391541</v>
      </c>
      <c r="M2410" s="11" t="n">
        <f aca="false">'Daily Data'!Q2409</f>
        <v>-0.000886460377778636</v>
      </c>
      <c r="O2410" s="11" t="n">
        <f aca="false">'Daily Data'!O2409</f>
        <v>0.00223328004391541</v>
      </c>
      <c r="P2410" s="11" t="n">
        <f aca="false">'Daily Data'!R2409</f>
        <v>0.00102061609012059</v>
      </c>
      <c r="R2410" s="11" t="n">
        <f aca="false">'Daily Data'!P2409</f>
        <v>-0.00116816048037429</v>
      </c>
      <c r="S2410" s="11" t="n">
        <f aca="false">'Daily Data'!Q2409</f>
        <v>-0.000886460377778636</v>
      </c>
      <c r="U2410" s="11" t="n">
        <f aca="false">'Daily Data'!P2409</f>
        <v>-0.00116816048037429</v>
      </c>
      <c r="V2410" s="11" t="n">
        <f aca="false">'Daily Data'!R2409</f>
        <v>0.00102061609012059</v>
      </c>
      <c r="X2410" s="11" t="n">
        <f aca="false">'Daily Data'!Q2409</f>
        <v>-0.000886460377778636</v>
      </c>
      <c r="Y2410" s="11" t="n">
        <f aca="false">'Daily Data'!R2409</f>
        <v>0.00102061609012059</v>
      </c>
      <c r="AA2410" s="11" t="n">
        <f aca="false">'Daily Data'!O2409</f>
        <v>0.00223328004391541</v>
      </c>
      <c r="AB2410" s="11" t="n">
        <f aca="false">'Daily Data'!P2409</f>
        <v>-0.00116816048037429</v>
      </c>
      <c r="AC2410" s="11" t="n">
        <f aca="false">'Daily Data'!Q2409</f>
        <v>-0.000886460377778636</v>
      </c>
      <c r="AE2410" s="11" t="n">
        <f aca="false">'Daily Data'!O2409</f>
        <v>0.00223328004391541</v>
      </c>
      <c r="AF2410" s="11" t="n">
        <f aca="false">'Daily Data'!P2409</f>
        <v>-0.00116816048037429</v>
      </c>
      <c r="AG2410" s="11" t="n">
        <f aca="false">'Daily Data'!R2409</f>
        <v>0.00102061609012059</v>
      </c>
      <c r="AI2410" s="11" t="n">
        <f aca="false">'Daily Data'!O2409</f>
        <v>0.00223328004391541</v>
      </c>
      <c r="AJ2410" s="11" t="n">
        <f aca="false">'Daily Data'!Q2409</f>
        <v>-0.000886460377778636</v>
      </c>
      <c r="AK2410" s="11" t="n">
        <f aca="false">'Daily Data'!R2409</f>
        <v>0.00102061609012059</v>
      </c>
      <c r="AM2410" s="11" t="n">
        <f aca="false">'Daily Data'!P2409</f>
        <v>-0.00116816048037429</v>
      </c>
      <c r="AN2410" s="11" t="n">
        <f aca="false">'Daily Data'!Q2409</f>
        <v>-0.000886460377778636</v>
      </c>
      <c r="AO2410" s="11" t="n">
        <f aca="false">'Daily Data'!R2409</f>
        <v>0.00102061609012059</v>
      </c>
      <c r="AQ2410" s="11" t="n">
        <f aca="false">'Daily Data'!O2409</f>
        <v>0.00223328004391541</v>
      </c>
      <c r="AR2410" s="11" t="n">
        <f aca="false">'Daily Data'!P2409</f>
        <v>-0.00116816048037429</v>
      </c>
      <c r="AS2410" s="11" t="n">
        <f aca="false">'Daily Data'!Q2409</f>
        <v>-0.000886460377778636</v>
      </c>
      <c r="AT2410" s="11" t="n">
        <f aca="false">'Daily Data'!R2409</f>
        <v>0.00102061609012059</v>
      </c>
    </row>
    <row r="2411" customFormat="false" ht="15" hidden="false" customHeight="false" outlineLevel="0" collapsed="false">
      <c r="A2411" s="11" t="n">
        <f aca="false">'Daily Data'!O2410</f>
        <v>-0.0192973748402963</v>
      </c>
      <c r="C2411" s="11" t="n">
        <f aca="false">'Daily Data'!P2410</f>
        <v>0.00530705424750853</v>
      </c>
      <c r="E2411" s="11" t="n">
        <f aca="false">'Daily Data'!Q2410</f>
        <v>0.00545175959207543</v>
      </c>
      <c r="G2411" s="11" t="n">
        <f aca="false">'Daily Data'!R2410</f>
        <v>0.015825026714975</v>
      </c>
      <c r="I2411" s="11" t="n">
        <f aca="false">'Daily Data'!O2410</f>
        <v>-0.0192973748402963</v>
      </c>
      <c r="J2411" s="11" t="n">
        <f aca="false">'Daily Data'!P2410</f>
        <v>0.00530705424750853</v>
      </c>
      <c r="L2411" s="11" t="n">
        <f aca="false">'Daily Data'!O2410</f>
        <v>-0.0192973748402963</v>
      </c>
      <c r="M2411" s="11" t="n">
        <f aca="false">'Daily Data'!Q2410</f>
        <v>0.00545175959207543</v>
      </c>
      <c r="O2411" s="11" t="n">
        <f aca="false">'Daily Data'!O2410</f>
        <v>-0.0192973748402963</v>
      </c>
      <c r="P2411" s="11" t="n">
        <f aca="false">'Daily Data'!R2410</f>
        <v>0.015825026714975</v>
      </c>
      <c r="R2411" s="11" t="n">
        <f aca="false">'Daily Data'!P2410</f>
        <v>0.00530705424750853</v>
      </c>
      <c r="S2411" s="11" t="n">
        <f aca="false">'Daily Data'!Q2410</f>
        <v>0.00545175959207543</v>
      </c>
      <c r="U2411" s="11" t="n">
        <f aca="false">'Daily Data'!P2410</f>
        <v>0.00530705424750853</v>
      </c>
      <c r="V2411" s="11" t="n">
        <f aca="false">'Daily Data'!R2410</f>
        <v>0.015825026714975</v>
      </c>
      <c r="X2411" s="11" t="n">
        <f aca="false">'Daily Data'!Q2410</f>
        <v>0.00545175959207543</v>
      </c>
      <c r="Y2411" s="11" t="n">
        <f aca="false">'Daily Data'!R2410</f>
        <v>0.015825026714975</v>
      </c>
      <c r="AA2411" s="11" t="n">
        <f aca="false">'Daily Data'!O2410</f>
        <v>-0.0192973748402963</v>
      </c>
      <c r="AB2411" s="11" t="n">
        <f aca="false">'Daily Data'!P2410</f>
        <v>0.00530705424750853</v>
      </c>
      <c r="AC2411" s="11" t="n">
        <f aca="false">'Daily Data'!Q2410</f>
        <v>0.00545175959207543</v>
      </c>
      <c r="AE2411" s="11" t="n">
        <f aca="false">'Daily Data'!O2410</f>
        <v>-0.0192973748402963</v>
      </c>
      <c r="AF2411" s="11" t="n">
        <f aca="false">'Daily Data'!P2410</f>
        <v>0.00530705424750853</v>
      </c>
      <c r="AG2411" s="11" t="n">
        <f aca="false">'Daily Data'!R2410</f>
        <v>0.015825026714975</v>
      </c>
      <c r="AI2411" s="11" t="n">
        <f aca="false">'Daily Data'!O2410</f>
        <v>-0.0192973748402963</v>
      </c>
      <c r="AJ2411" s="11" t="n">
        <f aca="false">'Daily Data'!Q2410</f>
        <v>0.00545175959207543</v>
      </c>
      <c r="AK2411" s="11" t="n">
        <f aca="false">'Daily Data'!R2410</f>
        <v>0.015825026714975</v>
      </c>
      <c r="AM2411" s="11" t="n">
        <f aca="false">'Daily Data'!P2410</f>
        <v>0.00530705424750853</v>
      </c>
      <c r="AN2411" s="11" t="n">
        <f aca="false">'Daily Data'!Q2410</f>
        <v>0.00545175959207543</v>
      </c>
      <c r="AO2411" s="11" t="n">
        <f aca="false">'Daily Data'!R2410</f>
        <v>0.015825026714975</v>
      </c>
      <c r="AQ2411" s="11" t="n">
        <f aca="false">'Daily Data'!O2410</f>
        <v>-0.0192973748402963</v>
      </c>
      <c r="AR2411" s="11" t="n">
        <f aca="false">'Daily Data'!P2410</f>
        <v>0.00530705424750853</v>
      </c>
      <c r="AS2411" s="11" t="n">
        <f aca="false">'Daily Data'!Q2410</f>
        <v>0.00545175959207543</v>
      </c>
      <c r="AT2411" s="11" t="n">
        <f aca="false">'Daily Data'!R2410</f>
        <v>0.015825026714975</v>
      </c>
    </row>
    <row r="2412" customFormat="false" ht="15" hidden="false" customHeight="false" outlineLevel="0" collapsed="false">
      <c r="A2412" s="11" t="n">
        <f aca="false">'Daily Data'!O2411</f>
        <v>0.00563585200698667</v>
      </c>
      <c r="C2412" s="11" t="n">
        <f aca="false">'Daily Data'!P2411</f>
        <v>-0.0120287545787545</v>
      </c>
      <c r="E2412" s="11" t="n">
        <f aca="false">'Daily Data'!Q2411</f>
        <v>-0.0127156343817836</v>
      </c>
      <c r="G2412" s="11" t="n">
        <f aca="false">'Daily Data'!R2411</f>
        <v>-0.0130156347209319</v>
      </c>
      <c r="I2412" s="11" t="n">
        <f aca="false">'Daily Data'!O2411</f>
        <v>0.00563585200698667</v>
      </c>
      <c r="J2412" s="11" t="n">
        <f aca="false">'Daily Data'!P2411</f>
        <v>-0.0120287545787545</v>
      </c>
      <c r="L2412" s="11" t="n">
        <f aca="false">'Daily Data'!O2411</f>
        <v>0.00563585200698667</v>
      </c>
      <c r="M2412" s="11" t="n">
        <f aca="false">'Daily Data'!Q2411</f>
        <v>-0.0127156343817836</v>
      </c>
      <c r="O2412" s="11" t="n">
        <f aca="false">'Daily Data'!O2411</f>
        <v>0.00563585200698667</v>
      </c>
      <c r="P2412" s="11" t="n">
        <f aca="false">'Daily Data'!R2411</f>
        <v>-0.0130156347209319</v>
      </c>
      <c r="R2412" s="11" t="n">
        <f aca="false">'Daily Data'!P2411</f>
        <v>-0.0120287545787545</v>
      </c>
      <c r="S2412" s="11" t="n">
        <f aca="false">'Daily Data'!Q2411</f>
        <v>-0.0127156343817836</v>
      </c>
      <c r="U2412" s="11" t="n">
        <f aca="false">'Daily Data'!P2411</f>
        <v>-0.0120287545787545</v>
      </c>
      <c r="V2412" s="11" t="n">
        <f aca="false">'Daily Data'!R2411</f>
        <v>-0.0130156347209319</v>
      </c>
      <c r="X2412" s="11" t="n">
        <f aca="false">'Daily Data'!Q2411</f>
        <v>-0.0127156343817836</v>
      </c>
      <c r="Y2412" s="11" t="n">
        <f aca="false">'Daily Data'!R2411</f>
        <v>-0.0130156347209319</v>
      </c>
      <c r="AA2412" s="11" t="n">
        <f aca="false">'Daily Data'!O2411</f>
        <v>0.00563585200698667</v>
      </c>
      <c r="AB2412" s="11" t="n">
        <f aca="false">'Daily Data'!P2411</f>
        <v>-0.0120287545787545</v>
      </c>
      <c r="AC2412" s="11" t="n">
        <f aca="false">'Daily Data'!Q2411</f>
        <v>-0.0127156343817836</v>
      </c>
      <c r="AE2412" s="11" t="n">
        <f aca="false">'Daily Data'!O2411</f>
        <v>0.00563585200698667</v>
      </c>
      <c r="AF2412" s="11" t="n">
        <f aca="false">'Daily Data'!P2411</f>
        <v>-0.0120287545787545</v>
      </c>
      <c r="AG2412" s="11" t="n">
        <f aca="false">'Daily Data'!R2411</f>
        <v>-0.0130156347209319</v>
      </c>
      <c r="AI2412" s="11" t="n">
        <f aca="false">'Daily Data'!O2411</f>
        <v>0.00563585200698667</v>
      </c>
      <c r="AJ2412" s="11" t="n">
        <f aca="false">'Daily Data'!Q2411</f>
        <v>-0.0127156343817836</v>
      </c>
      <c r="AK2412" s="11" t="n">
        <f aca="false">'Daily Data'!R2411</f>
        <v>-0.0130156347209319</v>
      </c>
      <c r="AM2412" s="11" t="n">
        <f aca="false">'Daily Data'!P2411</f>
        <v>-0.0120287545787545</v>
      </c>
      <c r="AN2412" s="11" t="n">
        <f aca="false">'Daily Data'!Q2411</f>
        <v>-0.0127156343817836</v>
      </c>
      <c r="AO2412" s="11" t="n">
        <f aca="false">'Daily Data'!R2411</f>
        <v>-0.0130156347209319</v>
      </c>
      <c r="AQ2412" s="11" t="n">
        <f aca="false">'Daily Data'!O2411</f>
        <v>0.00563585200698667</v>
      </c>
      <c r="AR2412" s="11" t="n">
        <f aca="false">'Daily Data'!P2411</f>
        <v>-0.0120287545787545</v>
      </c>
      <c r="AS2412" s="11" t="n">
        <f aca="false">'Daily Data'!Q2411</f>
        <v>-0.0127156343817836</v>
      </c>
      <c r="AT2412" s="11" t="n">
        <f aca="false">'Daily Data'!R2411</f>
        <v>-0.0130156347209319</v>
      </c>
    </row>
    <row r="2413" customFormat="false" ht="15" hidden="false" customHeight="false" outlineLevel="0" collapsed="false">
      <c r="A2413" s="11" t="n">
        <f aca="false">'Daily Data'!O2412</f>
        <v>0.0103361145633894</v>
      </c>
      <c r="C2413" s="11" t="n">
        <f aca="false">'Daily Data'!P2412</f>
        <v>-0.00292923183872098</v>
      </c>
      <c r="E2413" s="11" t="n">
        <f aca="false">'Daily Data'!Q2412</f>
        <v>-0.00266204370342306</v>
      </c>
      <c r="G2413" s="11" t="n">
        <f aca="false">'Daily Data'!R2412</f>
        <v>-0.00541737512672182</v>
      </c>
      <c r="I2413" s="11" t="n">
        <f aca="false">'Daily Data'!O2412</f>
        <v>0.0103361145633894</v>
      </c>
      <c r="J2413" s="11" t="n">
        <f aca="false">'Daily Data'!P2412</f>
        <v>-0.00292923183872098</v>
      </c>
      <c r="L2413" s="11" t="n">
        <f aca="false">'Daily Data'!O2412</f>
        <v>0.0103361145633894</v>
      </c>
      <c r="M2413" s="11" t="n">
        <f aca="false">'Daily Data'!Q2412</f>
        <v>-0.00266204370342306</v>
      </c>
      <c r="O2413" s="11" t="n">
        <f aca="false">'Daily Data'!O2412</f>
        <v>0.0103361145633894</v>
      </c>
      <c r="P2413" s="11" t="n">
        <f aca="false">'Daily Data'!R2412</f>
        <v>-0.00541737512672182</v>
      </c>
      <c r="R2413" s="11" t="n">
        <f aca="false">'Daily Data'!P2412</f>
        <v>-0.00292923183872098</v>
      </c>
      <c r="S2413" s="11" t="n">
        <f aca="false">'Daily Data'!Q2412</f>
        <v>-0.00266204370342306</v>
      </c>
      <c r="U2413" s="11" t="n">
        <f aca="false">'Daily Data'!P2412</f>
        <v>-0.00292923183872098</v>
      </c>
      <c r="V2413" s="11" t="n">
        <f aca="false">'Daily Data'!R2412</f>
        <v>-0.00541737512672182</v>
      </c>
      <c r="X2413" s="11" t="n">
        <f aca="false">'Daily Data'!Q2412</f>
        <v>-0.00266204370342306</v>
      </c>
      <c r="Y2413" s="11" t="n">
        <f aca="false">'Daily Data'!R2412</f>
        <v>-0.00541737512672182</v>
      </c>
      <c r="AA2413" s="11" t="n">
        <f aca="false">'Daily Data'!O2412</f>
        <v>0.0103361145633894</v>
      </c>
      <c r="AB2413" s="11" t="n">
        <f aca="false">'Daily Data'!P2412</f>
        <v>-0.00292923183872098</v>
      </c>
      <c r="AC2413" s="11" t="n">
        <f aca="false">'Daily Data'!Q2412</f>
        <v>-0.00266204370342306</v>
      </c>
      <c r="AE2413" s="11" t="n">
        <f aca="false">'Daily Data'!O2412</f>
        <v>0.0103361145633894</v>
      </c>
      <c r="AF2413" s="11" t="n">
        <f aca="false">'Daily Data'!P2412</f>
        <v>-0.00292923183872098</v>
      </c>
      <c r="AG2413" s="11" t="n">
        <f aca="false">'Daily Data'!R2412</f>
        <v>-0.00541737512672182</v>
      </c>
      <c r="AI2413" s="11" t="n">
        <f aca="false">'Daily Data'!O2412</f>
        <v>0.0103361145633894</v>
      </c>
      <c r="AJ2413" s="11" t="n">
        <f aca="false">'Daily Data'!Q2412</f>
        <v>-0.00266204370342306</v>
      </c>
      <c r="AK2413" s="11" t="n">
        <f aca="false">'Daily Data'!R2412</f>
        <v>-0.00541737512672182</v>
      </c>
      <c r="AM2413" s="11" t="n">
        <f aca="false">'Daily Data'!P2412</f>
        <v>-0.00292923183872098</v>
      </c>
      <c r="AN2413" s="11" t="n">
        <f aca="false">'Daily Data'!Q2412</f>
        <v>-0.00266204370342306</v>
      </c>
      <c r="AO2413" s="11" t="n">
        <f aca="false">'Daily Data'!R2412</f>
        <v>-0.00541737512672182</v>
      </c>
      <c r="AQ2413" s="11" t="n">
        <f aca="false">'Daily Data'!O2412</f>
        <v>0.0103361145633894</v>
      </c>
      <c r="AR2413" s="11" t="n">
        <f aca="false">'Daily Data'!P2412</f>
        <v>-0.00292923183872098</v>
      </c>
      <c r="AS2413" s="11" t="n">
        <f aca="false">'Daily Data'!Q2412</f>
        <v>-0.00266204370342306</v>
      </c>
      <c r="AT2413" s="11" t="n">
        <f aca="false">'Daily Data'!R2412</f>
        <v>-0.00541737512672182</v>
      </c>
    </row>
    <row r="2414" customFormat="false" ht="15" hidden="false" customHeight="false" outlineLevel="0" collapsed="false">
      <c r="A2414" s="11" t="n">
        <f aca="false">'Daily Data'!O2413</f>
        <v>0.0140817026275254</v>
      </c>
      <c r="C2414" s="11" t="n">
        <f aca="false">'Daily Data'!P2413</f>
        <v>0.0117035069371819</v>
      </c>
      <c r="E2414" s="11" t="n">
        <f aca="false">'Daily Data'!Q2413</f>
        <v>0.0118108071597435</v>
      </c>
      <c r="G2414" s="11" t="n">
        <f aca="false">'Daily Data'!R2413</f>
        <v>-0.00256170481463926</v>
      </c>
      <c r="I2414" s="11" t="n">
        <f aca="false">'Daily Data'!O2413</f>
        <v>0.0140817026275254</v>
      </c>
      <c r="J2414" s="11" t="n">
        <f aca="false">'Daily Data'!P2413</f>
        <v>0.0117035069371819</v>
      </c>
      <c r="L2414" s="11" t="n">
        <f aca="false">'Daily Data'!O2413</f>
        <v>0.0140817026275254</v>
      </c>
      <c r="M2414" s="11" t="n">
        <f aca="false">'Daily Data'!Q2413</f>
        <v>0.0118108071597435</v>
      </c>
      <c r="O2414" s="11" t="n">
        <f aca="false">'Daily Data'!O2413</f>
        <v>0.0140817026275254</v>
      </c>
      <c r="P2414" s="11" t="n">
        <f aca="false">'Daily Data'!R2413</f>
        <v>-0.00256170481463926</v>
      </c>
      <c r="R2414" s="11" t="n">
        <f aca="false">'Daily Data'!P2413</f>
        <v>0.0117035069371819</v>
      </c>
      <c r="S2414" s="11" t="n">
        <f aca="false">'Daily Data'!Q2413</f>
        <v>0.0118108071597435</v>
      </c>
      <c r="U2414" s="11" t="n">
        <f aca="false">'Daily Data'!P2413</f>
        <v>0.0117035069371819</v>
      </c>
      <c r="V2414" s="11" t="n">
        <f aca="false">'Daily Data'!R2413</f>
        <v>-0.00256170481463926</v>
      </c>
      <c r="X2414" s="11" t="n">
        <f aca="false">'Daily Data'!Q2413</f>
        <v>0.0118108071597435</v>
      </c>
      <c r="Y2414" s="11" t="n">
        <f aca="false">'Daily Data'!R2413</f>
        <v>-0.00256170481463926</v>
      </c>
      <c r="AA2414" s="11" t="n">
        <f aca="false">'Daily Data'!O2413</f>
        <v>0.0140817026275254</v>
      </c>
      <c r="AB2414" s="11" t="n">
        <f aca="false">'Daily Data'!P2413</f>
        <v>0.0117035069371819</v>
      </c>
      <c r="AC2414" s="11" t="n">
        <f aca="false">'Daily Data'!Q2413</f>
        <v>0.0118108071597435</v>
      </c>
      <c r="AE2414" s="11" t="n">
        <f aca="false">'Daily Data'!O2413</f>
        <v>0.0140817026275254</v>
      </c>
      <c r="AF2414" s="11" t="n">
        <f aca="false">'Daily Data'!P2413</f>
        <v>0.0117035069371819</v>
      </c>
      <c r="AG2414" s="11" t="n">
        <f aca="false">'Daily Data'!R2413</f>
        <v>-0.00256170481463926</v>
      </c>
      <c r="AI2414" s="11" t="n">
        <f aca="false">'Daily Data'!O2413</f>
        <v>0.0140817026275254</v>
      </c>
      <c r="AJ2414" s="11" t="n">
        <f aca="false">'Daily Data'!Q2413</f>
        <v>0.0118108071597435</v>
      </c>
      <c r="AK2414" s="11" t="n">
        <f aca="false">'Daily Data'!R2413</f>
        <v>-0.00256170481463926</v>
      </c>
      <c r="AM2414" s="11" t="n">
        <f aca="false">'Daily Data'!P2413</f>
        <v>0.0117035069371819</v>
      </c>
      <c r="AN2414" s="11" t="n">
        <f aca="false">'Daily Data'!Q2413</f>
        <v>0.0118108071597435</v>
      </c>
      <c r="AO2414" s="11" t="n">
        <f aca="false">'Daily Data'!R2413</f>
        <v>-0.00256170481463926</v>
      </c>
      <c r="AQ2414" s="11" t="n">
        <f aca="false">'Daily Data'!O2413</f>
        <v>0.0140817026275254</v>
      </c>
      <c r="AR2414" s="11" t="n">
        <f aca="false">'Daily Data'!P2413</f>
        <v>0.0117035069371819</v>
      </c>
      <c r="AS2414" s="11" t="n">
        <f aca="false">'Daily Data'!Q2413</f>
        <v>0.0118108071597435</v>
      </c>
      <c r="AT2414" s="11" t="n">
        <f aca="false">'Daily Data'!R2413</f>
        <v>-0.00256170481463926</v>
      </c>
    </row>
    <row r="2415" customFormat="false" ht="15" hidden="false" customHeight="false" outlineLevel="0" collapsed="false">
      <c r="A2415" s="11" t="n">
        <f aca="false">'Daily Data'!O2414</f>
        <v>-0.0148687910583219</v>
      </c>
      <c r="C2415" s="11" t="n">
        <f aca="false">'Daily Data'!P2414</f>
        <v>-0.0217171938529392</v>
      </c>
      <c r="E2415" s="11" t="n">
        <f aca="false">'Daily Data'!Q2414</f>
        <v>-0.0215243213173119</v>
      </c>
      <c r="G2415" s="11" t="n">
        <f aca="false">'Daily Data'!R2414</f>
        <v>0.0114713025429777</v>
      </c>
      <c r="I2415" s="11" t="n">
        <f aca="false">'Daily Data'!O2414</f>
        <v>-0.0148687910583219</v>
      </c>
      <c r="J2415" s="11" t="n">
        <f aca="false">'Daily Data'!P2414</f>
        <v>-0.0217171938529392</v>
      </c>
      <c r="L2415" s="11" t="n">
        <f aca="false">'Daily Data'!O2414</f>
        <v>-0.0148687910583219</v>
      </c>
      <c r="M2415" s="11" t="n">
        <f aca="false">'Daily Data'!Q2414</f>
        <v>-0.0215243213173119</v>
      </c>
      <c r="O2415" s="11" t="n">
        <f aca="false">'Daily Data'!O2414</f>
        <v>-0.0148687910583219</v>
      </c>
      <c r="P2415" s="11" t="n">
        <f aca="false">'Daily Data'!R2414</f>
        <v>0.0114713025429777</v>
      </c>
      <c r="R2415" s="11" t="n">
        <f aca="false">'Daily Data'!P2414</f>
        <v>-0.0217171938529392</v>
      </c>
      <c r="S2415" s="11" t="n">
        <f aca="false">'Daily Data'!Q2414</f>
        <v>-0.0215243213173119</v>
      </c>
      <c r="U2415" s="11" t="n">
        <f aca="false">'Daily Data'!P2414</f>
        <v>-0.0217171938529392</v>
      </c>
      <c r="V2415" s="11" t="n">
        <f aca="false">'Daily Data'!R2414</f>
        <v>0.0114713025429777</v>
      </c>
      <c r="X2415" s="11" t="n">
        <f aca="false">'Daily Data'!Q2414</f>
        <v>-0.0215243213173119</v>
      </c>
      <c r="Y2415" s="11" t="n">
        <f aca="false">'Daily Data'!R2414</f>
        <v>0.0114713025429777</v>
      </c>
      <c r="AA2415" s="11" t="n">
        <f aca="false">'Daily Data'!O2414</f>
        <v>-0.0148687910583219</v>
      </c>
      <c r="AB2415" s="11" t="n">
        <f aca="false">'Daily Data'!P2414</f>
        <v>-0.0217171938529392</v>
      </c>
      <c r="AC2415" s="11" t="n">
        <f aca="false">'Daily Data'!Q2414</f>
        <v>-0.0215243213173119</v>
      </c>
      <c r="AE2415" s="11" t="n">
        <f aca="false">'Daily Data'!O2414</f>
        <v>-0.0148687910583219</v>
      </c>
      <c r="AF2415" s="11" t="n">
        <f aca="false">'Daily Data'!P2414</f>
        <v>-0.0217171938529392</v>
      </c>
      <c r="AG2415" s="11" t="n">
        <f aca="false">'Daily Data'!R2414</f>
        <v>0.0114713025429777</v>
      </c>
      <c r="AI2415" s="11" t="n">
        <f aca="false">'Daily Data'!O2414</f>
        <v>-0.0148687910583219</v>
      </c>
      <c r="AJ2415" s="11" t="n">
        <f aca="false">'Daily Data'!Q2414</f>
        <v>-0.0215243213173119</v>
      </c>
      <c r="AK2415" s="11" t="n">
        <f aca="false">'Daily Data'!R2414</f>
        <v>0.0114713025429777</v>
      </c>
      <c r="AM2415" s="11" t="n">
        <f aca="false">'Daily Data'!P2414</f>
        <v>-0.0217171938529392</v>
      </c>
      <c r="AN2415" s="11" t="n">
        <f aca="false">'Daily Data'!Q2414</f>
        <v>-0.0215243213173119</v>
      </c>
      <c r="AO2415" s="11" t="n">
        <f aca="false">'Daily Data'!R2414</f>
        <v>0.0114713025429777</v>
      </c>
      <c r="AQ2415" s="11" t="n">
        <f aca="false">'Daily Data'!O2414</f>
        <v>-0.0148687910583219</v>
      </c>
      <c r="AR2415" s="11" t="n">
        <f aca="false">'Daily Data'!P2414</f>
        <v>-0.0217171938529392</v>
      </c>
      <c r="AS2415" s="11" t="n">
        <f aca="false">'Daily Data'!Q2414</f>
        <v>-0.0215243213173119</v>
      </c>
      <c r="AT2415" s="11" t="n">
        <f aca="false">'Daily Data'!R2414</f>
        <v>0.0114713025429777</v>
      </c>
    </row>
    <row r="2416" customFormat="false" ht="15" hidden="false" customHeight="false" outlineLevel="0" collapsed="false">
      <c r="A2416" s="11" t="n">
        <f aca="false">'Daily Data'!O2415</f>
        <v>-0.0182610146779546</v>
      </c>
      <c r="C2416" s="11" t="n">
        <f aca="false">'Daily Data'!P2415</f>
        <v>0.0147833755987602</v>
      </c>
      <c r="E2416" s="11" t="n">
        <f aca="false">'Daily Data'!Q2415</f>
        <v>0.0150138569486097</v>
      </c>
      <c r="G2416" s="11" t="n">
        <f aca="false">'Daily Data'!R2415</f>
        <v>0.00545676010728312</v>
      </c>
      <c r="I2416" s="11" t="n">
        <f aca="false">'Daily Data'!O2415</f>
        <v>-0.0182610146779546</v>
      </c>
      <c r="J2416" s="11" t="n">
        <f aca="false">'Daily Data'!P2415</f>
        <v>0.0147833755987602</v>
      </c>
      <c r="L2416" s="11" t="n">
        <f aca="false">'Daily Data'!O2415</f>
        <v>-0.0182610146779546</v>
      </c>
      <c r="M2416" s="11" t="n">
        <f aca="false">'Daily Data'!Q2415</f>
        <v>0.0150138569486097</v>
      </c>
      <c r="O2416" s="11" t="n">
        <f aca="false">'Daily Data'!O2415</f>
        <v>-0.0182610146779546</v>
      </c>
      <c r="P2416" s="11" t="n">
        <f aca="false">'Daily Data'!R2415</f>
        <v>0.00545676010728312</v>
      </c>
      <c r="R2416" s="11" t="n">
        <f aca="false">'Daily Data'!P2415</f>
        <v>0.0147833755987602</v>
      </c>
      <c r="S2416" s="11" t="n">
        <f aca="false">'Daily Data'!Q2415</f>
        <v>0.0150138569486097</v>
      </c>
      <c r="U2416" s="11" t="n">
        <f aca="false">'Daily Data'!P2415</f>
        <v>0.0147833755987602</v>
      </c>
      <c r="V2416" s="11" t="n">
        <f aca="false">'Daily Data'!R2415</f>
        <v>0.00545676010728312</v>
      </c>
      <c r="X2416" s="11" t="n">
        <f aca="false">'Daily Data'!Q2415</f>
        <v>0.0150138569486097</v>
      </c>
      <c r="Y2416" s="11" t="n">
        <f aca="false">'Daily Data'!R2415</f>
        <v>0.00545676010728312</v>
      </c>
      <c r="AA2416" s="11" t="n">
        <f aca="false">'Daily Data'!O2415</f>
        <v>-0.0182610146779546</v>
      </c>
      <c r="AB2416" s="11" t="n">
        <f aca="false">'Daily Data'!P2415</f>
        <v>0.0147833755987602</v>
      </c>
      <c r="AC2416" s="11" t="n">
        <f aca="false">'Daily Data'!Q2415</f>
        <v>0.0150138569486097</v>
      </c>
      <c r="AE2416" s="11" t="n">
        <f aca="false">'Daily Data'!O2415</f>
        <v>-0.0182610146779546</v>
      </c>
      <c r="AF2416" s="11" t="n">
        <f aca="false">'Daily Data'!P2415</f>
        <v>0.0147833755987602</v>
      </c>
      <c r="AG2416" s="11" t="n">
        <f aca="false">'Daily Data'!R2415</f>
        <v>0.00545676010728312</v>
      </c>
      <c r="AI2416" s="11" t="n">
        <f aca="false">'Daily Data'!O2415</f>
        <v>-0.0182610146779546</v>
      </c>
      <c r="AJ2416" s="11" t="n">
        <f aca="false">'Daily Data'!Q2415</f>
        <v>0.0150138569486097</v>
      </c>
      <c r="AK2416" s="11" t="n">
        <f aca="false">'Daily Data'!R2415</f>
        <v>0.00545676010728312</v>
      </c>
      <c r="AM2416" s="11" t="n">
        <f aca="false">'Daily Data'!P2415</f>
        <v>0.0147833755987602</v>
      </c>
      <c r="AN2416" s="11" t="n">
        <f aca="false">'Daily Data'!Q2415</f>
        <v>0.0150138569486097</v>
      </c>
      <c r="AO2416" s="11" t="n">
        <f aca="false">'Daily Data'!R2415</f>
        <v>0.00545676010728312</v>
      </c>
      <c r="AQ2416" s="11" t="n">
        <f aca="false">'Daily Data'!O2415</f>
        <v>-0.0182610146779546</v>
      </c>
      <c r="AR2416" s="11" t="n">
        <f aca="false">'Daily Data'!P2415</f>
        <v>0.0147833755987602</v>
      </c>
      <c r="AS2416" s="11" t="n">
        <f aca="false">'Daily Data'!Q2415</f>
        <v>0.0150138569486097</v>
      </c>
      <c r="AT2416" s="11" t="n">
        <f aca="false">'Daily Data'!R2415</f>
        <v>0.00545676010728312</v>
      </c>
    </row>
    <row r="2417" customFormat="false" ht="15" hidden="false" customHeight="false" outlineLevel="0" collapsed="false">
      <c r="A2417" s="11" t="n">
        <f aca="false">'Daily Data'!O2416</f>
        <v>0.0084435364949048</v>
      </c>
      <c r="C2417" s="11" t="n">
        <f aca="false">'Daily Data'!P2416</f>
        <v>0.012138192419825</v>
      </c>
      <c r="E2417" s="11" t="n">
        <f aca="false">'Daily Data'!Q2416</f>
        <v>0.0111647557435049</v>
      </c>
      <c r="G2417" s="11" t="n">
        <f aca="false">'Daily Data'!R2416</f>
        <v>-0.000337686753364225</v>
      </c>
      <c r="I2417" s="11" t="n">
        <f aca="false">'Daily Data'!O2416</f>
        <v>0.0084435364949048</v>
      </c>
      <c r="J2417" s="11" t="n">
        <f aca="false">'Daily Data'!P2416</f>
        <v>0.012138192419825</v>
      </c>
      <c r="L2417" s="11" t="n">
        <f aca="false">'Daily Data'!O2416</f>
        <v>0.0084435364949048</v>
      </c>
      <c r="M2417" s="11" t="n">
        <f aca="false">'Daily Data'!Q2416</f>
        <v>0.0111647557435049</v>
      </c>
      <c r="O2417" s="11" t="n">
        <f aca="false">'Daily Data'!O2416</f>
        <v>0.0084435364949048</v>
      </c>
      <c r="P2417" s="11" t="n">
        <f aca="false">'Daily Data'!R2416</f>
        <v>-0.000337686753364225</v>
      </c>
      <c r="R2417" s="11" t="n">
        <f aca="false">'Daily Data'!P2416</f>
        <v>0.012138192419825</v>
      </c>
      <c r="S2417" s="11" t="n">
        <f aca="false">'Daily Data'!Q2416</f>
        <v>0.0111647557435049</v>
      </c>
      <c r="U2417" s="11" t="n">
        <f aca="false">'Daily Data'!P2416</f>
        <v>0.012138192419825</v>
      </c>
      <c r="V2417" s="11" t="n">
        <f aca="false">'Daily Data'!R2416</f>
        <v>-0.000337686753364225</v>
      </c>
      <c r="X2417" s="11" t="n">
        <f aca="false">'Daily Data'!Q2416</f>
        <v>0.0111647557435049</v>
      </c>
      <c r="Y2417" s="11" t="n">
        <f aca="false">'Daily Data'!R2416</f>
        <v>-0.000337686753364225</v>
      </c>
      <c r="AA2417" s="11" t="n">
        <f aca="false">'Daily Data'!O2416</f>
        <v>0.0084435364949048</v>
      </c>
      <c r="AB2417" s="11" t="n">
        <f aca="false">'Daily Data'!P2416</f>
        <v>0.012138192419825</v>
      </c>
      <c r="AC2417" s="11" t="n">
        <f aca="false">'Daily Data'!Q2416</f>
        <v>0.0111647557435049</v>
      </c>
      <c r="AE2417" s="11" t="n">
        <f aca="false">'Daily Data'!O2416</f>
        <v>0.0084435364949048</v>
      </c>
      <c r="AF2417" s="11" t="n">
        <f aca="false">'Daily Data'!P2416</f>
        <v>0.012138192419825</v>
      </c>
      <c r="AG2417" s="11" t="n">
        <f aca="false">'Daily Data'!R2416</f>
        <v>-0.000337686753364225</v>
      </c>
      <c r="AI2417" s="11" t="n">
        <f aca="false">'Daily Data'!O2416</f>
        <v>0.0084435364949048</v>
      </c>
      <c r="AJ2417" s="11" t="n">
        <f aca="false">'Daily Data'!Q2416</f>
        <v>0.0111647557435049</v>
      </c>
      <c r="AK2417" s="11" t="n">
        <f aca="false">'Daily Data'!R2416</f>
        <v>-0.000337686753364225</v>
      </c>
      <c r="AM2417" s="11" t="n">
        <f aca="false">'Daily Data'!P2416</f>
        <v>0.012138192419825</v>
      </c>
      <c r="AN2417" s="11" t="n">
        <f aca="false">'Daily Data'!Q2416</f>
        <v>0.0111647557435049</v>
      </c>
      <c r="AO2417" s="11" t="n">
        <f aca="false">'Daily Data'!R2416</f>
        <v>-0.000337686753364225</v>
      </c>
      <c r="AQ2417" s="11" t="n">
        <f aca="false">'Daily Data'!O2416</f>
        <v>0.0084435364949048</v>
      </c>
      <c r="AR2417" s="11" t="n">
        <f aca="false">'Daily Data'!P2416</f>
        <v>0.012138192419825</v>
      </c>
      <c r="AS2417" s="11" t="n">
        <f aca="false">'Daily Data'!Q2416</f>
        <v>0.0111647557435049</v>
      </c>
      <c r="AT2417" s="11" t="n">
        <f aca="false">'Daily Data'!R2416</f>
        <v>-0.000337686753364225</v>
      </c>
    </row>
    <row r="2418" customFormat="false" ht="15" hidden="false" customHeight="false" outlineLevel="0" collapsed="false">
      <c r="A2418" s="11" t="n">
        <f aca="false">'Daily Data'!O2417</f>
        <v>0.00921384283694713</v>
      </c>
      <c r="C2418" s="11" t="n">
        <f aca="false">'Daily Data'!P2417</f>
        <v>-0.00625052236929337</v>
      </c>
      <c r="E2418" s="11" t="n">
        <f aca="false">'Daily Data'!Q2417</f>
        <v>-0.00543798445318413</v>
      </c>
      <c r="G2418" s="11" t="n">
        <f aca="false">'Daily Data'!R2417</f>
        <v>-0.00691415023750121</v>
      </c>
      <c r="I2418" s="11" t="n">
        <f aca="false">'Daily Data'!O2417</f>
        <v>0.00921384283694713</v>
      </c>
      <c r="J2418" s="11" t="n">
        <f aca="false">'Daily Data'!P2417</f>
        <v>-0.00625052236929337</v>
      </c>
      <c r="L2418" s="11" t="n">
        <f aca="false">'Daily Data'!O2417</f>
        <v>0.00921384283694713</v>
      </c>
      <c r="M2418" s="11" t="n">
        <f aca="false">'Daily Data'!Q2417</f>
        <v>-0.00543798445318413</v>
      </c>
      <c r="O2418" s="11" t="n">
        <f aca="false">'Daily Data'!O2417</f>
        <v>0.00921384283694713</v>
      </c>
      <c r="P2418" s="11" t="n">
        <f aca="false">'Daily Data'!R2417</f>
        <v>-0.00691415023750121</v>
      </c>
      <c r="R2418" s="11" t="n">
        <f aca="false">'Daily Data'!P2417</f>
        <v>-0.00625052236929337</v>
      </c>
      <c r="S2418" s="11" t="n">
        <f aca="false">'Daily Data'!Q2417</f>
        <v>-0.00543798445318413</v>
      </c>
      <c r="U2418" s="11" t="n">
        <f aca="false">'Daily Data'!P2417</f>
        <v>-0.00625052236929337</v>
      </c>
      <c r="V2418" s="11" t="n">
        <f aca="false">'Daily Data'!R2417</f>
        <v>-0.00691415023750121</v>
      </c>
      <c r="X2418" s="11" t="n">
        <f aca="false">'Daily Data'!Q2417</f>
        <v>-0.00543798445318413</v>
      </c>
      <c r="Y2418" s="11" t="n">
        <f aca="false">'Daily Data'!R2417</f>
        <v>-0.00691415023750121</v>
      </c>
      <c r="AA2418" s="11" t="n">
        <f aca="false">'Daily Data'!O2417</f>
        <v>0.00921384283694713</v>
      </c>
      <c r="AB2418" s="11" t="n">
        <f aca="false">'Daily Data'!P2417</f>
        <v>-0.00625052236929337</v>
      </c>
      <c r="AC2418" s="11" t="n">
        <f aca="false">'Daily Data'!Q2417</f>
        <v>-0.00543798445318413</v>
      </c>
      <c r="AE2418" s="11" t="n">
        <f aca="false">'Daily Data'!O2417</f>
        <v>0.00921384283694713</v>
      </c>
      <c r="AF2418" s="11" t="n">
        <f aca="false">'Daily Data'!P2417</f>
        <v>-0.00625052236929337</v>
      </c>
      <c r="AG2418" s="11" t="n">
        <f aca="false">'Daily Data'!R2417</f>
        <v>-0.00691415023750121</v>
      </c>
      <c r="AI2418" s="11" t="n">
        <f aca="false">'Daily Data'!O2417</f>
        <v>0.00921384283694713</v>
      </c>
      <c r="AJ2418" s="11" t="n">
        <f aca="false">'Daily Data'!Q2417</f>
        <v>-0.00543798445318413</v>
      </c>
      <c r="AK2418" s="11" t="n">
        <f aca="false">'Daily Data'!R2417</f>
        <v>-0.00691415023750121</v>
      </c>
      <c r="AM2418" s="11" t="n">
        <f aca="false">'Daily Data'!P2417</f>
        <v>-0.00625052236929337</v>
      </c>
      <c r="AN2418" s="11" t="n">
        <f aca="false">'Daily Data'!Q2417</f>
        <v>-0.00543798445318413</v>
      </c>
      <c r="AO2418" s="11" t="n">
        <f aca="false">'Daily Data'!R2417</f>
        <v>-0.00691415023750121</v>
      </c>
      <c r="AQ2418" s="11" t="n">
        <f aca="false">'Daily Data'!O2417</f>
        <v>0.00921384283694713</v>
      </c>
      <c r="AR2418" s="11" t="n">
        <f aca="false">'Daily Data'!P2417</f>
        <v>-0.00625052236929337</v>
      </c>
      <c r="AS2418" s="11" t="n">
        <f aca="false">'Daily Data'!Q2417</f>
        <v>-0.00543798445318413</v>
      </c>
      <c r="AT2418" s="11" t="n">
        <f aca="false">'Daily Data'!R2417</f>
        <v>-0.00691415023750121</v>
      </c>
    </row>
    <row r="2419" customFormat="false" ht="15" hidden="false" customHeight="false" outlineLevel="0" collapsed="false">
      <c r="A2419" s="11" t="n">
        <f aca="false">'Daily Data'!O2418</f>
        <v>0.0123235627843646</v>
      </c>
      <c r="C2419" s="11" t="n">
        <f aca="false">'Daily Data'!P2418</f>
        <v>-0.00290807453416144</v>
      </c>
      <c r="E2419" s="11" t="n">
        <f aca="false">'Daily Data'!Q2418</f>
        <v>-0.00264110275689224</v>
      </c>
      <c r="G2419" s="11" t="n">
        <f aca="false">'Daily Data'!R2418</f>
        <v>-0.00768937219587419</v>
      </c>
      <c r="I2419" s="11" t="n">
        <f aca="false">'Daily Data'!O2418</f>
        <v>0.0123235627843646</v>
      </c>
      <c r="J2419" s="11" t="n">
        <f aca="false">'Daily Data'!P2418</f>
        <v>-0.00290807453416144</v>
      </c>
      <c r="L2419" s="11" t="n">
        <f aca="false">'Daily Data'!O2418</f>
        <v>0.0123235627843646</v>
      </c>
      <c r="M2419" s="11" t="n">
        <f aca="false">'Daily Data'!Q2418</f>
        <v>-0.00264110275689224</v>
      </c>
      <c r="O2419" s="11" t="n">
        <f aca="false">'Daily Data'!O2418</f>
        <v>0.0123235627843646</v>
      </c>
      <c r="P2419" s="11" t="n">
        <f aca="false">'Daily Data'!R2418</f>
        <v>-0.00768937219587419</v>
      </c>
      <c r="R2419" s="11" t="n">
        <f aca="false">'Daily Data'!P2418</f>
        <v>-0.00290807453416144</v>
      </c>
      <c r="S2419" s="11" t="n">
        <f aca="false">'Daily Data'!Q2418</f>
        <v>-0.00264110275689224</v>
      </c>
      <c r="U2419" s="11" t="n">
        <f aca="false">'Daily Data'!P2418</f>
        <v>-0.00290807453416144</v>
      </c>
      <c r="V2419" s="11" t="n">
        <f aca="false">'Daily Data'!R2418</f>
        <v>-0.00768937219587419</v>
      </c>
      <c r="X2419" s="11" t="n">
        <f aca="false">'Daily Data'!Q2418</f>
        <v>-0.00264110275689224</v>
      </c>
      <c r="Y2419" s="11" t="n">
        <f aca="false">'Daily Data'!R2418</f>
        <v>-0.00768937219587419</v>
      </c>
      <c r="AA2419" s="11" t="n">
        <f aca="false">'Daily Data'!O2418</f>
        <v>0.0123235627843646</v>
      </c>
      <c r="AB2419" s="11" t="n">
        <f aca="false">'Daily Data'!P2418</f>
        <v>-0.00290807453416144</v>
      </c>
      <c r="AC2419" s="11" t="n">
        <f aca="false">'Daily Data'!Q2418</f>
        <v>-0.00264110275689224</v>
      </c>
      <c r="AE2419" s="11" t="n">
        <f aca="false">'Daily Data'!O2418</f>
        <v>0.0123235627843646</v>
      </c>
      <c r="AF2419" s="11" t="n">
        <f aca="false">'Daily Data'!P2418</f>
        <v>-0.00290807453416144</v>
      </c>
      <c r="AG2419" s="11" t="n">
        <f aca="false">'Daily Data'!R2418</f>
        <v>-0.00768937219587419</v>
      </c>
      <c r="AI2419" s="11" t="n">
        <f aca="false">'Daily Data'!O2418</f>
        <v>0.0123235627843646</v>
      </c>
      <c r="AJ2419" s="11" t="n">
        <f aca="false">'Daily Data'!Q2418</f>
        <v>-0.00264110275689224</v>
      </c>
      <c r="AK2419" s="11" t="n">
        <f aca="false">'Daily Data'!R2418</f>
        <v>-0.00768937219587419</v>
      </c>
      <c r="AM2419" s="11" t="n">
        <f aca="false">'Daily Data'!P2418</f>
        <v>-0.00290807453416144</v>
      </c>
      <c r="AN2419" s="11" t="n">
        <f aca="false">'Daily Data'!Q2418</f>
        <v>-0.00264110275689224</v>
      </c>
      <c r="AO2419" s="11" t="n">
        <f aca="false">'Daily Data'!R2418</f>
        <v>-0.00768937219587419</v>
      </c>
      <c r="AQ2419" s="11" t="n">
        <f aca="false">'Daily Data'!O2418</f>
        <v>0.0123235627843646</v>
      </c>
      <c r="AR2419" s="11" t="n">
        <f aca="false">'Daily Data'!P2418</f>
        <v>-0.00290807453416144</v>
      </c>
      <c r="AS2419" s="11" t="n">
        <f aca="false">'Daily Data'!Q2418</f>
        <v>-0.00264110275689224</v>
      </c>
      <c r="AT2419" s="11" t="n">
        <f aca="false">'Daily Data'!R2418</f>
        <v>-0.00768937219587419</v>
      </c>
    </row>
    <row r="2420" customFormat="false" ht="15" hidden="false" customHeight="false" outlineLevel="0" collapsed="false">
      <c r="A2420" s="11" t="n">
        <f aca="false">'Daily Data'!O2419</f>
        <v>-0.00219736745930778</v>
      </c>
      <c r="C2420" s="11" t="n">
        <f aca="false">'Daily Data'!P2419</f>
        <v>0.00628892580287919</v>
      </c>
      <c r="E2420" s="11" t="n">
        <f aca="false">'Daily Data'!Q2419</f>
        <v>0.00702653599698465</v>
      </c>
      <c r="G2420" s="11" t="n">
        <f aca="false">'Daily Data'!R2419</f>
        <v>0.00555343421845765</v>
      </c>
      <c r="I2420" s="11" t="n">
        <f aca="false">'Daily Data'!O2419</f>
        <v>-0.00219736745930778</v>
      </c>
      <c r="J2420" s="11" t="n">
        <f aca="false">'Daily Data'!P2419</f>
        <v>0.00628892580287919</v>
      </c>
      <c r="L2420" s="11" t="n">
        <f aca="false">'Daily Data'!O2419</f>
        <v>-0.00219736745930778</v>
      </c>
      <c r="M2420" s="11" t="n">
        <f aca="false">'Daily Data'!Q2419</f>
        <v>0.00702653599698465</v>
      </c>
      <c r="O2420" s="11" t="n">
        <f aca="false">'Daily Data'!O2419</f>
        <v>-0.00219736745930778</v>
      </c>
      <c r="P2420" s="11" t="n">
        <f aca="false">'Daily Data'!R2419</f>
        <v>0.00555343421845765</v>
      </c>
      <c r="R2420" s="11" t="n">
        <f aca="false">'Daily Data'!P2419</f>
        <v>0.00628892580287919</v>
      </c>
      <c r="S2420" s="11" t="n">
        <f aca="false">'Daily Data'!Q2419</f>
        <v>0.00702653599698465</v>
      </c>
      <c r="U2420" s="11" t="n">
        <f aca="false">'Daily Data'!P2419</f>
        <v>0.00628892580287919</v>
      </c>
      <c r="V2420" s="11" t="n">
        <f aca="false">'Daily Data'!R2419</f>
        <v>0.00555343421845765</v>
      </c>
      <c r="X2420" s="11" t="n">
        <f aca="false">'Daily Data'!Q2419</f>
        <v>0.00702653599698465</v>
      </c>
      <c r="Y2420" s="11" t="n">
        <f aca="false">'Daily Data'!R2419</f>
        <v>0.00555343421845765</v>
      </c>
      <c r="AA2420" s="11" t="n">
        <f aca="false">'Daily Data'!O2419</f>
        <v>-0.00219736745930778</v>
      </c>
      <c r="AB2420" s="11" t="n">
        <f aca="false">'Daily Data'!P2419</f>
        <v>0.00628892580287919</v>
      </c>
      <c r="AC2420" s="11" t="n">
        <f aca="false">'Daily Data'!Q2419</f>
        <v>0.00702653599698465</v>
      </c>
      <c r="AE2420" s="11" t="n">
        <f aca="false">'Daily Data'!O2419</f>
        <v>-0.00219736745930778</v>
      </c>
      <c r="AF2420" s="11" t="n">
        <f aca="false">'Daily Data'!P2419</f>
        <v>0.00628892580287919</v>
      </c>
      <c r="AG2420" s="11" t="n">
        <f aca="false">'Daily Data'!R2419</f>
        <v>0.00555343421845765</v>
      </c>
      <c r="AI2420" s="11" t="n">
        <f aca="false">'Daily Data'!O2419</f>
        <v>-0.00219736745930778</v>
      </c>
      <c r="AJ2420" s="11" t="n">
        <f aca="false">'Daily Data'!Q2419</f>
        <v>0.00702653599698465</v>
      </c>
      <c r="AK2420" s="11" t="n">
        <f aca="false">'Daily Data'!R2419</f>
        <v>0.00555343421845765</v>
      </c>
      <c r="AM2420" s="11" t="n">
        <f aca="false">'Daily Data'!P2419</f>
        <v>0.00628892580287919</v>
      </c>
      <c r="AN2420" s="11" t="n">
        <f aca="false">'Daily Data'!Q2419</f>
        <v>0.00702653599698465</v>
      </c>
      <c r="AO2420" s="11" t="n">
        <f aca="false">'Daily Data'!R2419</f>
        <v>0.00555343421845765</v>
      </c>
      <c r="AQ2420" s="11" t="n">
        <f aca="false">'Daily Data'!O2419</f>
        <v>-0.00219736745930778</v>
      </c>
      <c r="AR2420" s="11" t="n">
        <f aca="false">'Daily Data'!P2419</f>
        <v>0.00628892580287919</v>
      </c>
      <c r="AS2420" s="11" t="n">
        <f aca="false">'Daily Data'!Q2419</f>
        <v>0.00702653599698465</v>
      </c>
      <c r="AT2420" s="11" t="n">
        <f aca="false">'Daily Data'!R2419</f>
        <v>0.00555343421845765</v>
      </c>
    </row>
    <row r="2421" customFormat="false" ht="15" hidden="false" customHeight="false" outlineLevel="0" collapsed="false">
      <c r="A2421" s="11" t="n">
        <f aca="false">'Daily Data'!O2420</f>
        <v>-0.0018559581716673</v>
      </c>
      <c r="C2421" s="11" t="n">
        <f aca="false">'Daily Data'!P2420</f>
        <v>-0.00675001490244633</v>
      </c>
      <c r="E2421" s="11" t="n">
        <f aca="false">'Daily Data'!Q2420</f>
        <v>-0.00767570527483187</v>
      </c>
      <c r="G2421" s="11" t="n">
        <f aca="false">'Daily Data'!R2420</f>
        <v>0.00302710343620003</v>
      </c>
      <c r="I2421" s="11" t="n">
        <f aca="false">'Daily Data'!O2420</f>
        <v>-0.0018559581716673</v>
      </c>
      <c r="J2421" s="11" t="n">
        <f aca="false">'Daily Data'!P2420</f>
        <v>-0.00675001490244633</v>
      </c>
      <c r="L2421" s="11" t="n">
        <f aca="false">'Daily Data'!O2420</f>
        <v>-0.0018559581716673</v>
      </c>
      <c r="M2421" s="11" t="n">
        <f aca="false">'Daily Data'!Q2420</f>
        <v>-0.00767570527483187</v>
      </c>
      <c r="O2421" s="11" t="n">
        <f aca="false">'Daily Data'!O2420</f>
        <v>-0.0018559581716673</v>
      </c>
      <c r="P2421" s="11" t="n">
        <f aca="false">'Daily Data'!R2420</f>
        <v>0.00302710343620003</v>
      </c>
      <c r="R2421" s="11" t="n">
        <f aca="false">'Daily Data'!P2420</f>
        <v>-0.00675001490244633</v>
      </c>
      <c r="S2421" s="11" t="n">
        <f aca="false">'Daily Data'!Q2420</f>
        <v>-0.00767570527483187</v>
      </c>
      <c r="U2421" s="11" t="n">
        <f aca="false">'Daily Data'!P2420</f>
        <v>-0.00675001490244633</v>
      </c>
      <c r="V2421" s="11" t="n">
        <f aca="false">'Daily Data'!R2420</f>
        <v>0.00302710343620003</v>
      </c>
      <c r="X2421" s="11" t="n">
        <f aca="false">'Daily Data'!Q2420</f>
        <v>-0.00767570527483187</v>
      </c>
      <c r="Y2421" s="11" t="n">
        <f aca="false">'Daily Data'!R2420</f>
        <v>0.00302710343620003</v>
      </c>
      <c r="AA2421" s="11" t="n">
        <f aca="false">'Daily Data'!O2420</f>
        <v>-0.0018559581716673</v>
      </c>
      <c r="AB2421" s="11" t="n">
        <f aca="false">'Daily Data'!P2420</f>
        <v>-0.00675001490244633</v>
      </c>
      <c r="AC2421" s="11" t="n">
        <f aca="false">'Daily Data'!Q2420</f>
        <v>-0.00767570527483187</v>
      </c>
      <c r="AE2421" s="11" t="n">
        <f aca="false">'Daily Data'!O2420</f>
        <v>-0.0018559581716673</v>
      </c>
      <c r="AF2421" s="11" t="n">
        <f aca="false">'Daily Data'!P2420</f>
        <v>-0.00675001490244633</v>
      </c>
      <c r="AG2421" s="11" t="n">
        <f aca="false">'Daily Data'!R2420</f>
        <v>0.00302710343620003</v>
      </c>
      <c r="AI2421" s="11" t="n">
        <f aca="false">'Daily Data'!O2420</f>
        <v>-0.0018559581716673</v>
      </c>
      <c r="AJ2421" s="11" t="n">
        <f aca="false">'Daily Data'!Q2420</f>
        <v>-0.00767570527483187</v>
      </c>
      <c r="AK2421" s="11" t="n">
        <f aca="false">'Daily Data'!R2420</f>
        <v>0.00302710343620003</v>
      </c>
      <c r="AM2421" s="11" t="n">
        <f aca="false">'Daily Data'!P2420</f>
        <v>-0.00675001490244633</v>
      </c>
      <c r="AN2421" s="11" t="n">
        <f aca="false">'Daily Data'!Q2420</f>
        <v>-0.00767570527483187</v>
      </c>
      <c r="AO2421" s="11" t="n">
        <f aca="false">'Daily Data'!R2420</f>
        <v>0.00302710343620003</v>
      </c>
      <c r="AQ2421" s="11" t="n">
        <f aca="false">'Daily Data'!O2420</f>
        <v>-0.0018559581716673</v>
      </c>
      <c r="AR2421" s="11" t="n">
        <f aca="false">'Daily Data'!P2420</f>
        <v>-0.00675001490244633</v>
      </c>
      <c r="AS2421" s="11" t="n">
        <f aca="false">'Daily Data'!Q2420</f>
        <v>-0.00767570527483187</v>
      </c>
      <c r="AT2421" s="11" t="n">
        <f aca="false">'Daily Data'!R2420</f>
        <v>0.00302710343620003</v>
      </c>
    </row>
    <row r="2422" customFormat="false" ht="15" hidden="false" customHeight="false" outlineLevel="0" collapsed="false">
      <c r="A2422" s="11" t="n">
        <f aca="false">'Daily Data'!O2421</f>
        <v>0.0109103719051832</v>
      </c>
      <c r="C2422" s="11" t="n">
        <f aca="false">'Daily Data'!P2421</f>
        <v>-0.000494254783832932</v>
      </c>
      <c r="E2422" s="11" t="n">
        <f aca="false">'Daily Data'!Q2421</f>
        <v>-0.000987423281458194</v>
      </c>
      <c r="G2422" s="11" t="n">
        <f aca="false">'Daily Data'!R2421</f>
        <v>-0.0163796854194581</v>
      </c>
      <c r="I2422" s="11" t="n">
        <f aca="false">'Daily Data'!O2421</f>
        <v>0.0109103719051832</v>
      </c>
      <c r="J2422" s="11" t="n">
        <f aca="false">'Daily Data'!P2421</f>
        <v>-0.000494254783832932</v>
      </c>
      <c r="L2422" s="11" t="n">
        <f aca="false">'Daily Data'!O2421</f>
        <v>0.0109103719051832</v>
      </c>
      <c r="M2422" s="11" t="n">
        <f aca="false">'Daily Data'!Q2421</f>
        <v>-0.000987423281458194</v>
      </c>
      <c r="O2422" s="11" t="n">
        <f aca="false">'Daily Data'!O2421</f>
        <v>0.0109103719051832</v>
      </c>
      <c r="P2422" s="11" t="n">
        <f aca="false">'Daily Data'!R2421</f>
        <v>-0.0163796854194581</v>
      </c>
      <c r="R2422" s="11" t="n">
        <f aca="false">'Daily Data'!P2421</f>
        <v>-0.000494254783832932</v>
      </c>
      <c r="S2422" s="11" t="n">
        <f aca="false">'Daily Data'!Q2421</f>
        <v>-0.000987423281458194</v>
      </c>
      <c r="U2422" s="11" t="n">
        <f aca="false">'Daily Data'!P2421</f>
        <v>-0.000494254783832932</v>
      </c>
      <c r="V2422" s="11" t="n">
        <f aca="false">'Daily Data'!R2421</f>
        <v>-0.0163796854194581</v>
      </c>
      <c r="X2422" s="11" t="n">
        <f aca="false">'Daily Data'!Q2421</f>
        <v>-0.000987423281458194</v>
      </c>
      <c r="Y2422" s="11" t="n">
        <f aca="false">'Daily Data'!R2421</f>
        <v>-0.0163796854194581</v>
      </c>
      <c r="AA2422" s="11" t="n">
        <f aca="false">'Daily Data'!O2421</f>
        <v>0.0109103719051832</v>
      </c>
      <c r="AB2422" s="11" t="n">
        <f aca="false">'Daily Data'!P2421</f>
        <v>-0.000494254783832932</v>
      </c>
      <c r="AC2422" s="11" t="n">
        <f aca="false">'Daily Data'!Q2421</f>
        <v>-0.000987423281458194</v>
      </c>
      <c r="AE2422" s="11" t="n">
        <f aca="false">'Daily Data'!O2421</f>
        <v>0.0109103719051832</v>
      </c>
      <c r="AF2422" s="11" t="n">
        <f aca="false">'Daily Data'!P2421</f>
        <v>-0.000494254783832932</v>
      </c>
      <c r="AG2422" s="11" t="n">
        <f aca="false">'Daily Data'!R2421</f>
        <v>-0.0163796854194581</v>
      </c>
      <c r="AI2422" s="11" t="n">
        <f aca="false">'Daily Data'!O2421</f>
        <v>0.0109103719051832</v>
      </c>
      <c r="AJ2422" s="11" t="n">
        <f aca="false">'Daily Data'!Q2421</f>
        <v>-0.000987423281458194</v>
      </c>
      <c r="AK2422" s="11" t="n">
        <f aca="false">'Daily Data'!R2421</f>
        <v>-0.0163796854194581</v>
      </c>
      <c r="AM2422" s="11" t="n">
        <f aca="false">'Daily Data'!P2421</f>
        <v>-0.000494254783832932</v>
      </c>
      <c r="AN2422" s="11" t="n">
        <f aca="false">'Daily Data'!Q2421</f>
        <v>-0.000987423281458194</v>
      </c>
      <c r="AO2422" s="11" t="n">
        <f aca="false">'Daily Data'!R2421</f>
        <v>-0.0163796854194581</v>
      </c>
      <c r="AQ2422" s="11" t="n">
        <f aca="false">'Daily Data'!O2421</f>
        <v>0.0109103719051832</v>
      </c>
      <c r="AR2422" s="11" t="n">
        <f aca="false">'Daily Data'!P2421</f>
        <v>-0.000494254783832932</v>
      </c>
      <c r="AS2422" s="11" t="n">
        <f aca="false">'Daily Data'!Q2421</f>
        <v>-0.000987423281458194</v>
      </c>
      <c r="AT2422" s="11" t="n">
        <f aca="false">'Daily Data'!R2421</f>
        <v>-0.0163796854194581</v>
      </c>
    </row>
    <row r="2423" customFormat="false" ht="15" hidden="false" customHeight="false" outlineLevel="0" collapsed="false">
      <c r="A2423" s="11" t="n">
        <f aca="false">'Daily Data'!O2422</f>
        <v>-0.00719747412860707</v>
      </c>
      <c r="C2423" s="11" t="n">
        <f aca="false">'Daily Data'!P2422</f>
        <v>-0.00776898064754518</v>
      </c>
      <c r="E2423" s="11" t="n">
        <f aca="false">'Daily Data'!Q2422</f>
        <v>-0.00715517768579623</v>
      </c>
      <c r="G2423" s="11" t="n">
        <f aca="false">'Daily Data'!R2422</f>
        <v>-0.00141972425944494</v>
      </c>
      <c r="I2423" s="11" t="n">
        <f aca="false">'Daily Data'!O2422</f>
        <v>-0.00719747412860707</v>
      </c>
      <c r="J2423" s="11" t="n">
        <f aca="false">'Daily Data'!P2422</f>
        <v>-0.00776898064754518</v>
      </c>
      <c r="L2423" s="11" t="n">
        <f aca="false">'Daily Data'!O2422</f>
        <v>-0.00719747412860707</v>
      </c>
      <c r="M2423" s="11" t="n">
        <f aca="false">'Daily Data'!Q2422</f>
        <v>-0.00715517768579623</v>
      </c>
      <c r="O2423" s="11" t="n">
        <f aca="false">'Daily Data'!O2422</f>
        <v>-0.00719747412860707</v>
      </c>
      <c r="P2423" s="11" t="n">
        <f aca="false">'Daily Data'!R2422</f>
        <v>-0.00141972425944494</v>
      </c>
      <c r="R2423" s="11" t="n">
        <f aca="false">'Daily Data'!P2422</f>
        <v>-0.00776898064754518</v>
      </c>
      <c r="S2423" s="11" t="n">
        <f aca="false">'Daily Data'!Q2422</f>
        <v>-0.00715517768579623</v>
      </c>
      <c r="U2423" s="11" t="n">
        <f aca="false">'Daily Data'!P2422</f>
        <v>-0.00776898064754518</v>
      </c>
      <c r="V2423" s="11" t="n">
        <f aca="false">'Daily Data'!R2422</f>
        <v>-0.00141972425944494</v>
      </c>
      <c r="X2423" s="11" t="n">
        <f aca="false">'Daily Data'!Q2422</f>
        <v>-0.00715517768579623</v>
      </c>
      <c r="Y2423" s="11" t="n">
        <f aca="false">'Daily Data'!R2422</f>
        <v>-0.00141972425944494</v>
      </c>
      <c r="AA2423" s="11" t="n">
        <f aca="false">'Daily Data'!O2422</f>
        <v>-0.00719747412860707</v>
      </c>
      <c r="AB2423" s="11" t="n">
        <f aca="false">'Daily Data'!P2422</f>
        <v>-0.00776898064754518</v>
      </c>
      <c r="AC2423" s="11" t="n">
        <f aca="false">'Daily Data'!Q2422</f>
        <v>-0.00715517768579623</v>
      </c>
      <c r="AE2423" s="11" t="n">
        <f aca="false">'Daily Data'!O2422</f>
        <v>-0.00719747412860707</v>
      </c>
      <c r="AF2423" s="11" t="n">
        <f aca="false">'Daily Data'!P2422</f>
        <v>-0.00776898064754518</v>
      </c>
      <c r="AG2423" s="11" t="n">
        <f aca="false">'Daily Data'!R2422</f>
        <v>-0.00141972425944494</v>
      </c>
      <c r="AI2423" s="11" t="n">
        <f aca="false">'Daily Data'!O2422</f>
        <v>-0.00719747412860707</v>
      </c>
      <c r="AJ2423" s="11" t="n">
        <f aca="false">'Daily Data'!Q2422</f>
        <v>-0.00715517768579623</v>
      </c>
      <c r="AK2423" s="11" t="n">
        <f aca="false">'Daily Data'!R2422</f>
        <v>-0.00141972425944494</v>
      </c>
      <c r="AM2423" s="11" t="n">
        <f aca="false">'Daily Data'!P2422</f>
        <v>-0.00776898064754518</v>
      </c>
      <c r="AN2423" s="11" t="n">
        <f aca="false">'Daily Data'!Q2422</f>
        <v>-0.00715517768579623</v>
      </c>
      <c r="AO2423" s="11" t="n">
        <f aca="false">'Daily Data'!R2422</f>
        <v>-0.00141972425944494</v>
      </c>
      <c r="AQ2423" s="11" t="n">
        <f aca="false">'Daily Data'!O2422</f>
        <v>-0.00719747412860707</v>
      </c>
      <c r="AR2423" s="11" t="n">
        <f aca="false">'Daily Data'!P2422</f>
        <v>-0.00776898064754518</v>
      </c>
      <c r="AS2423" s="11" t="n">
        <f aca="false">'Daily Data'!Q2422</f>
        <v>-0.00715517768579623</v>
      </c>
      <c r="AT2423" s="11" t="n">
        <f aca="false">'Daily Data'!R2422</f>
        <v>-0.00141972425944494</v>
      </c>
    </row>
    <row r="2424" customFormat="false" ht="15" hidden="false" customHeight="false" outlineLevel="0" collapsed="false">
      <c r="A2424" s="11" t="n">
        <f aca="false">'Daily Data'!O2423</f>
        <v>-0.00976652045159633</v>
      </c>
      <c r="C2424" s="11" t="n">
        <f aca="false">'Daily Data'!P2423</f>
        <v>0.00145675185030001</v>
      </c>
      <c r="E2424" s="11" t="n">
        <f aca="false">'Daily Data'!Q2423</f>
        <v>0.000187656511880002</v>
      </c>
      <c r="G2424" s="11" t="n">
        <f aca="false">'Daily Data'!R2423</f>
        <v>0.00482106919900525</v>
      </c>
      <c r="I2424" s="11" t="n">
        <f aca="false">'Daily Data'!O2423</f>
        <v>-0.00976652045159633</v>
      </c>
      <c r="J2424" s="11" t="n">
        <f aca="false">'Daily Data'!P2423</f>
        <v>0.00145675185030001</v>
      </c>
      <c r="L2424" s="11" t="n">
        <f aca="false">'Daily Data'!O2423</f>
        <v>-0.00976652045159633</v>
      </c>
      <c r="M2424" s="11" t="n">
        <f aca="false">'Daily Data'!Q2423</f>
        <v>0.000187656511880002</v>
      </c>
      <c r="O2424" s="11" t="n">
        <f aca="false">'Daily Data'!O2423</f>
        <v>-0.00976652045159633</v>
      </c>
      <c r="P2424" s="11" t="n">
        <f aca="false">'Daily Data'!R2423</f>
        <v>0.00482106919900525</v>
      </c>
      <c r="R2424" s="11" t="n">
        <f aca="false">'Daily Data'!P2423</f>
        <v>0.00145675185030001</v>
      </c>
      <c r="S2424" s="11" t="n">
        <f aca="false">'Daily Data'!Q2423</f>
        <v>0.000187656511880002</v>
      </c>
      <c r="U2424" s="11" t="n">
        <f aca="false">'Daily Data'!P2423</f>
        <v>0.00145675185030001</v>
      </c>
      <c r="V2424" s="11" t="n">
        <f aca="false">'Daily Data'!R2423</f>
        <v>0.00482106919900525</v>
      </c>
      <c r="X2424" s="11" t="n">
        <f aca="false">'Daily Data'!Q2423</f>
        <v>0.000187656511880002</v>
      </c>
      <c r="Y2424" s="11" t="n">
        <f aca="false">'Daily Data'!R2423</f>
        <v>0.00482106919900525</v>
      </c>
      <c r="AA2424" s="11" t="n">
        <f aca="false">'Daily Data'!O2423</f>
        <v>-0.00976652045159633</v>
      </c>
      <c r="AB2424" s="11" t="n">
        <f aca="false">'Daily Data'!P2423</f>
        <v>0.00145675185030001</v>
      </c>
      <c r="AC2424" s="11" t="n">
        <f aca="false">'Daily Data'!Q2423</f>
        <v>0.000187656511880002</v>
      </c>
      <c r="AE2424" s="11" t="n">
        <f aca="false">'Daily Data'!O2423</f>
        <v>-0.00976652045159633</v>
      </c>
      <c r="AF2424" s="11" t="n">
        <f aca="false">'Daily Data'!P2423</f>
        <v>0.00145675185030001</v>
      </c>
      <c r="AG2424" s="11" t="n">
        <f aca="false">'Daily Data'!R2423</f>
        <v>0.00482106919900525</v>
      </c>
      <c r="AI2424" s="11" t="n">
        <f aca="false">'Daily Data'!O2423</f>
        <v>-0.00976652045159633</v>
      </c>
      <c r="AJ2424" s="11" t="n">
        <f aca="false">'Daily Data'!Q2423</f>
        <v>0.000187656511880002</v>
      </c>
      <c r="AK2424" s="11" t="n">
        <f aca="false">'Daily Data'!R2423</f>
        <v>0.00482106919900525</v>
      </c>
      <c r="AM2424" s="11" t="n">
        <f aca="false">'Daily Data'!P2423</f>
        <v>0.00145675185030001</v>
      </c>
      <c r="AN2424" s="11" t="n">
        <f aca="false">'Daily Data'!Q2423</f>
        <v>0.000187656511880002</v>
      </c>
      <c r="AO2424" s="11" t="n">
        <f aca="false">'Daily Data'!R2423</f>
        <v>0.00482106919900525</v>
      </c>
      <c r="AQ2424" s="11" t="n">
        <f aca="false">'Daily Data'!O2423</f>
        <v>-0.00976652045159633</v>
      </c>
      <c r="AR2424" s="11" t="n">
        <f aca="false">'Daily Data'!P2423</f>
        <v>0.00145675185030001</v>
      </c>
      <c r="AS2424" s="11" t="n">
        <f aca="false">'Daily Data'!Q2423</f>
        <v>0.000187656511880002</v>
      </c>
      <c r="AT2424" s="11" t="n">
        <f aca="false">'Daily Data'!R2423</f>
        <v>0.00482106919900525</v>
      </c>
    </row>
    <row r="2425" customFormat="false" ht="15" hidden="false" customHeight="false" outlineLevel="0" collapsed="false">
      <c r="A2425" s="11" t="n">
        <f aca="false">'Daily Data'!O2424</f>
        <v>-0.0144325701498671</v>
      </c>
      <c r="C2425" s="11" t="n">
        <f aca="false">'Daily Data'!P2424</f>
        <v>0.0126756245787726</v>
      </c>
      <c r="E2425" s="11" t="n">
        <f aca="false">'Daily Data'!Q2424</f>
        <v>0.0139835508147731</v>
      </c>
      <c r="G2425" s="11" t="n">
        <f aca="false">'Daily Data'!R2424</f>
        <v>0.0072031407693988</v>
      </c>
      <c r="I2425" s="11" t="n">
        <f aca="false">'Daily Data'!O2424</f>
        <v>-0.0144325701498671</v>
      </c>
      <c r="J2425" s="11" t="n">
        <f aca="false">'Daily Data'!P2424</f>
        <v>0.0126756245787726</v>
      </c>
      <c r="L2425" s="11" t="n">
        <f aca="false">'Daily Data'!O2424</f>
        <v>-0.0144325701498671</v>
      </c>
      <c r="M2425" s="11" t="n">
        <f aca="false">'Daily Data'!Q2424</f>
        <v>0.0139835508147731</v>
      </c>
      <c r="O2425" s="11" t="n">
        <f aca="false">'Daily Data'!O2424</f>
        <v>-0.0144325701498671</v>
      </c>
      <c r="P2425" s="11" t="n">
        <f aca="false">'Daily Data'!R2424</f>
        <v>0.0072031407693988</v>
      </c>
      <c r="R2425" s="11" t="n">
        <f aca="false">'Daily Data'!P2424</f>
        <v>0.0126756245787726</v>
      </c>
      <c r="S2425" s="11" t="n">
        <f aca="false">'Daily Data'!Q2424</f>
        <v>0.0139835508147731</v>
      </c>
      <c r="U2425" s="11" t="n">
        <f aca="false">'Daily Data'!P2424</f>
        <v>0.0126756245787726</v>
      </c>
      <c r="V2425" s="11" t="n">
        <f aca="false">'Daily Data'!R2424</f>
        <v>0.0072031407693988</v>
      </c>
      <c r="X2425" s="11" t="n">
        <f aca="false">'Daily Data'!Q2424</f>
        <v>0.0139835508147731</v>
      </c>
      <c r="Y2425" s="11" t="n">
        <f aca="false">'Daily Data'!R2424</f>
        <v>0.0072031407693988</v>
      </c>
      <c r="AA2425" s="11" t="n">
        <f aca="false">'Daily Data'!O2424</f>
        <v>-0.0144325701498671</v>
      </c>
      <c r="AB2425" s="11" t="n">
        <f aca="false">'Daily Data'!P2424</f>
        <v>0.0126756245787726</v>
      </c>
      <c r="AC2425" s="11" t="n">
        <f aca="false">'Daily Data'!Q2424</f>
        <v>0.0139835508147731</v>
      </c>
      <c r="AE2425" s="11" t="n">
        <f aca="false">'Daily Data'!O2424</f>
        <v>-0.0144325701498671</v>
      </c>
      <c r="AF2425" s="11" t="n">
        <f aca="false">'Daily Data'!P2424</f>
        <v>0.0126756245787726</v>
      </c>
      <c r="AG2425" s="11" t="n">
        <f aca="false">'Daily Data'!R2424</f>
        <v>0.0072031407693988</v>
      </c>
      <c r="AI2425" s="11" t="n">
        <f aca="false">'Daily Data'!O2424</f>
        <v>-0.0144325701498671</v>
      </c>
      <c r="AJ2425" s="11" t="n">
        <f aca="false">'Daily Data'!Q2424</f>
        <v>0.0139835508147731</v>
      </c>
      <c r="AK2425" s="11" t="n">
        <f aca="false">'Daily Data'!R2424</f>
        <v>0.0072031407693988</v>
      </c>
      <c r="AM2425" s="11" t="n">
        <f aca="false">'Daily Data'!P2424</f>
        <v>0.0126756245787726</v>
      </c>
      <c r="AN2425" s="11" t="n">
        <f aca="false">'Daily Data'!Q2424</f>
        <v>0.0139835508147731</v>
      </c>
      <c r="AO2425" s="11" t="n">
        <f aca="false">'Daily Data'!R2424</f>
        <v>0.0072031407693988</v>
      </c>
      <c r="AQ2425" s="11" t="n">
        <f aca="false">'Daily Data'!O2424</f>
        <v>-0.0144325701498671</v>
      </c>
      <c r="AR2425" s="11" t="n">
        <f aca="false">'Daily Data'!P2424</f>
        <v>0.0126756245787726</v>
      </c>
      <c r="AS2425" s="11" t="n">
        <f aca="false">'Daily Data'!Q2424</f>
        <v>0.0139835508147731</v>
      </c>
      <c r="AT2425" s="11" t="n">
        <f aca="false">'Daily Data'!R2424</f>
        <v>0.0072031407693988</v>
      </c>
    </row>
    <row r="2426" customFormat="false" ht="15" hidden="false" customHeight="false" outlineLevel="0" collapsed="false">
      <c r="A2426" s="11" t="n">
        <f aca="false">'Daily Data'!O2425</f>
        <v>0.0021759960330107</v>
      </c>
      <c r="C2426" s="11" t="n">
        <f aca="false">'Daily Data'!P2425</f>
        <v>0.00384192962325473</v>
      </c>
      <c r="E2426" s="11" t="n">
        <f aca="false">'Daily Data'!Q2425</f>
        <v>0.00300002013637195</v>
      </c>
      <c r="G2426" s="11" t="n">
        <f aca="false">'Daily Data'!R2425</f>
        <v>-0.00429915888888717</v>
      </c>
      <c r="I2426" s="11" t="n">
        <f aca="false">'Daily Data'!O2425</f>
        <v>0.0021759960330107</v>
      </c>
      <c r="J2426" s="11" t="n">
        <f aca="false">'Daily Data'!P2425</f>
        <v>0.00384192962325473</v>
      </c>
      <c r="L2426" s="11" t="n">
        <f aca="false">'Daily Data'!O2425</f>
        <v>0.0021759960330107</v>
      </c>
      <c r="M2426" s="11" t="n">
        <f aca="false">'Daily Data'!Q2425</f>
        <v>0.00300002013637195</v>
      </c>
      <c r="O2426" s="11" t="n">
        <f aca="false">'Daily Data'!O2425</f>
        <v>0.0021759960330107</v>
      </c>
      <c r="P2426" s="11" t="n">
        <f aca="false">'Daily Data'!R2425</f>
        <v>-0.00429915888888717</v>
      </c>
      <c r="R2426" s="11" t="n">
        <f aca="false">'Daily Data'!P2425</f>
        <v>0.00384192962325473</v>
      </c>
      <c r="S2426" s="11" t="n">
        <f aca="false">'Daily Data'!Q2425</f>
        <v>0.00300002013637195</v>
      </c>
      <c r="U2426" s="11" t="n">
        <f aca="false">'Daily Data'!P2425</f>
        <v>0.00384192962325473</v>
      </c>
      <c r="V2426" s="11" t="n">
        <f aca="false">'Daily Data'!R2425</f>
        <v>-0.00429915888888717</v>
      </c>
      <c r="X2426" s="11" t="n">
        <f aca="false">'Daily Data'!Q2425</f>
        <v>0.00300002013637195</v>
      </c>
      <c r="Y2426" s="11" t="n">
        <f aca="false">'Daily Data'!R2425</f>
        <v>-0.00429915888888717</v>
      </c>
      <c r="AA2426" s="11" t="n">
        <f aca="false">'Daily Data'!O2425</f>
        <v>0.0021759960330107</v>
      </c>
      <c r="AB2426" s="11" t="n">
        <f aca="false">'Daily Data'!P2425</f>
        <v>0.00384192962325473</v>
      </c>
      <c r="AC2426" s="11" t="n">
        <f aca="false">'Daily Data'!Q2425</f>
        <v>0.00300002013637195</v>
      </c>
      <c r="AE2426" s="11" t="n">
        <f aca="false">'Daily Data'!O2425</f>
        <v>0.0021759960330107</v>
      </c>
      <c r="AF2426" s="11" t="n">
        <f aca="false">'Daily Data'!P2425</f>
        <v>0.00384192962325473</v>
      </c>
      <c r="AG2426" s="11" t="n">
        <f aca="false">'Daily Data'!R2425</f>
        <v>-0.00429915888888717</v>
      </c>
      <c r="AI2426" s="11" t="n">
        <f aca="false">'Daily Data'!O2425</f>
        <v>0.0021759960330107</v>
      </c>
      <c r="AJ2426" s="11" t="n">
        <f aca="false">'Daily Data'!Q2425</f>
        <v>0.00300002013637195</v>
      </c>
      <c r="AK2426" s="11" t="n">
        <f aca="false">'Daily Data'!R2425</f>
        <v>-0.00429915888888717</v>
      </c>
      <c r="AM2426" s="11" t="n">
        <f aca="false">'Daily Data'!P2425</f>
        <v>0.00384192962325473</v>
      </c>
      <c r="AN2426" s="11" t="n">
        <f aca="false">'Daily Data'!Q2425</f>
        <v>0.00300002013637195</v>
      </c>
      <c r="AO2426" s="11" t="n">
        <f aca="false">'Daily Data'!R2425</f>
        <v>-0.00429915888888717</v>
      </c>
      <c r="AQ2426" s="11" t="n">
        <f aca="false">'Daily Data'!O2425</f>
        <v>0.0021759960330107</v>
      </c>
      <c r="AR2426" s="11" t="n">
        <f aca="false">'Daily Data'!P2425</f>
        <v>0.00384192962325473</v>
      </c>
      <c r="AS2426" s="11" t="n">
        <f aca="false">'Daily Data'!Q2425</f>
        <v>0.00300002013637195</v>
      </c>
      <c r="AT2426" s="11" t="n">
        <f aca="false">'Daily Data'!R2425</f>
        <v>-0.00429915888888717</v>
      </c>
    </row>
    <row r="2427" customFormat="false" ht="15" hidden="false" customHeight="false" outlineLevel="0" collapsed="false">
      <c r="A2427" s="11" t="n">
        <f aca="false">'Daily Data'!O2426</f>
        <v>-0.0131158316408017</v>
      </c>
      <c r="C2427" s="11" t="n">
        <f aca="false">'Daily Data'!P2426</f>
        <v>0.0139087354929172</v>
      </c>
      <c r="E2427" s="11" t="n">
        <f aca="false">'Daily Data'!Q2426</f>
        <v>0.0143303730266417</v>
      </c>
      <c r="G2427" s="11" t="n">
        <f aca="false">'Daily Data'!R2426</f>
        <v>0.0133882028894629</v>
      </c>
      <c r="I2427" s="11" t="n">
        <f aca="false">'Daily Data'!O2426</f>
        <v>-0.0131158316408017</v>
      </c>
      <c r="J2427" s="11" t="n">
        <f aca="false">'Daily Data'!P2426</f>
        <v>0.0139087354929172</v>
      </c>
      <c r="L2427" s="11" t="n">
        <f aca="false">'Daily Data'!O2426</f>
        <v>-0.0131158316408017</v>
      </c>
      <c r="M2427" s="11" t="n">
        <f aca="false">'Daily Data'!Q2426</f>
        <v>0.0143303730266417</v>
      </c>
      <c r="O2427" s="11" t="n">
        <f aca="false">'Daily Data'!O2426</f>
        <v>-0.0131158316408017</v>
      </c>
      <c r="P2427" s="11" t="n">
        <f aca="false">'Daily Data'!R2426</f>
        <v>0.0133882028894629</v>
      </c>
      <c r="R2427" s="11" t="n">
        <f aca="false">'Daily Data'!P2426</f>
        <v>0.0139087354929172</v>
      </c>
      <c r="S2427" s="11" t="n">
        <f aca="false">'Daily Data'!Q2426</f>
        <v>0.0143303730266417</v>
      </c>
      <c r="U2427" s="11" t="n">
        <f aca="false">'Daily Data'!P2426</f>
        <v>0.0139087354929172</v>
      </c>
      <c r="V2427" s="11" t="n">
        <f aca="false">'Daily Data'!R2426</f>
        <v>0.0133882028894629</v>
      </c>
      <c r="X2427" s="11" t="n">
        <f aca="false">'Daily Data'!Q2426</f>
        <v>0.0143303730266417</v>
      </c>
      <c r="Y2427" s="11" t="n">
        <f aca="false">'Daily Data'!R2426</f>
        <v>0.0133882028894629</v>
      </c>
      <c r="AA2427" s="11" t="n">
        <f aca="false">'Daily Data'!O2426</f>
        <v>-0.0131158316408017</v>
      </c>
      <c r="AB2427" s="11" t="n">
        <f aca="false">'Daily Data'!P2426</f>
        <v>0.0139087354929172</v>
      </c>
      <c r="AC2427" s="11" t="n">
        <f aca="false">'Daily Data'!Q2426</f>
        <v>0.0143303730266417</v>
      </c>
      <c r="AE2427" s="11" t="n">
        <f aca="false">'Daily Data'!O2426</f>
        <v>-0.0131158316408017</v>
      </c>
      <c r="AF2427" s="11" t="n">
        <f aca="false">'Daily Data'!P2426</f>
        <v>0.0139087354929172</v>
      </c>
      <c r="AG2427" s="11" t="n">
        <f aca="false">'Daily Data'!R2426</f>
        <v>0.0133882028894629</v>
      </c>
      <c r="AI2427" s="11" t="n">
        <f aca="false">'Daily Data'!O2426</f>
        <v>-0.0131158316408017</v>
      </c>
      <c r="AJ2427" s="11" t="n">
        <f aca="false">'Daily Data'!Q2426</f>
        <v>0.0143303730266417</v>
      </c>
      <c r="AK2427" s="11" t="n">
        <f aca="false">'Daily Data'!R2426</f>
        <v>0.0133882028894629</v>
      </c>
      <c r="AM2427" s="11" t="n">
        <f aca="false">'Daily Data'!P2426</f>
        <v>0.0139087354929172</v>
      </c>
      <c r="AN2427" s="11" t="n">
        <f aca="false">'Daily Data'!Q2426</f>
        <v>0.0143303730266417</v>
      </c>
      <c r="AO2427" s="11" t="n">
        <f aca="false">'Daily Data'!R2426</f>
        <v>0.0133882028894629</v>
      </c>
      <c r="AQ2427" s="11" t="n">
        <f aca="false">'Daily Data'!O2426</f>
        <v>-0.0131158316408017</v>
      </c>
      <c r="AR2427" s="11" t="n">
        <f aca="false">'Daily Data'!P2426</f>
        <v>0.0139087354929172</v>
      </c>
      <c r="AS2427" s="11" t="n">
        <f aca="false">'Daily Data'!Q2426</f>
        <v>0.0143303730266417</v>
      </c>
      <c r="AT2427" s="11" t="n">
        <f aca="false">'Daily Data'!R2426</f>
        <v>0.0133882028894629</v>
      </c>
    </row>
    <row r="2428" customFormat="false" ht="15" hidden="false" customHeight="false" outlineLevel="0" collapsed="false">
      <c r="A2428" s="11" t="n">
        <f aca="false">'Daily Data'!O2427</f>
        <v>-0.0240599859295477</v>
      </c>
      <c r="C2428" s="11" t="n">
        <f aca="false">'Daily Data'!P2427</f>
        <v>0.0151380230880231</v>
      </c>
      <c r="E2428" s="11" t="n">
        <f aca="false">'Daily Data'!Q2427</f>
        <v>0.0142230835145704</v>
      </c>
      <c r="G2428" s="11" t="n">
        <f aca="false">'Daily Data'!R2427</f>
        <v>0.00186317471292134</v>
      </c>
      <c r="I2428" s="11" t="n">
        <f aca="false">'Daily Data'!O2427</f>
        <v>-0.0240599859295477</v>
      </c>
      <c r="J2428" s="11" t="n">
        <f aca="false">'Daily Data'!P2427</f>
        <v>0.0151380230880231</v>
      </c>
      <c r="L2428" s="11" t="n">
        <f aca="false">'Daily Data'!O2427</f>
        <v>-0.0240599859295477</v>
      </c>
      <c r="M2428" s="11" t="n">
        <f aca="false">'Daily Data'!Q2427</f>
        <v>0.0142230835145704</v>
      </c>
      <c r="O2428" s="11" t="n">
        <f aca="false">'Daily Data'!O2427</f>
        <v>-0.0240599859295477</v>
      </c>
      <c r="P2428" s="11" t="n">
        <f aca="false">'Daily Data'!R2427</f>
        <v>0.00186317471292134</v>
      </c>
      <c r="R2428" s="11" t="n">
        <f aca="false">'Daily Data'!P2427</f>
        <v>0.0151380230880231</v>
      </c>
      <c r="S2428" s="11" t="n">
        <f aca="false">'Daily Data'!Q2427</f>
        <v>0.0142230835145704</v>
      </c>
      <c r="U2428" s="11" t="n">
        <f aca="false">'Daily Data'!P2427</f>
        <v>0.0151380230880231</v>
      </c>
      <c r="V2428" s="11" t="n">
        <f aca="false">'Daily Data'!R2427</f>
        <v>0.00186317471292134</v>
      </c>
      <c r="X2428" s="11" t="n">
        <f aca="false">'Daily Data'!Q2427</f>
        <v>0.0142230835145704</v>
      </c>
      <c r="Y2428" s="11" t="n">
        <f aca="false">'Daily Data'!R2427</f>
        <v>0.00186317471292134</v>
      </c>
      <c r="AA2428" s="11" t="n">
        <f aca="false">'Daily Data'!O2427</f>
        <v>-0.0240599859295477</v>
      </c>
      <c r="AB2428" s="11" t="n">
        <f aca="false">'Daily Data'!P2427</f>
        <v>0.0151380230880231</v>
      </c>
      <c r="AC2428" s="11" t="n">
        <f aca="false">'Daily Data'!Q2427</f>
        <v>0.0142230835145704</v>
      </c>
      <c r="AE2428" s="11" t="n">
        <f aca="false">'Daily Data'!O2427</f>
        <v>-0.0240599859295477</v>
      </c>
      <c r="AF2428" s="11" t="n">
        <f aca="false">'Daily Data'!P2427</f>
        <v>0.0151380230880231</v>
      </c>
      <c r="AG2428" s="11" t="n">
        <f aca="false">'Daily Data'!R2427</f>
        <v>0.00186317471292134</v>
      </c>
      <c r="AI2428" s="11" t="n">
        <f aca="false">'Daily Data'!O2427</f>
        <v>-0.0240599859295477</v>
      </c>
      <c r="AJ2428" s="11" t="n">
        <f aca="false">'Daily Data'!Q2427</f>
        <v>0.0142230835145704</v>
      </c>
      <c r="AK2428" s="11" t="n">
        <f aca="false">'Daily Data'!R2427</f>
        <v>0.00186317471292134</v>
      </c>
      <c r="AM2428" s="11" t="n">
        <f aca="false">'Daily Data'!P2427</f>
        <v>0.0151380230880231</v>
      </c>
      <c r="AN2428" s="11" t="n">
        <f aca="false">'Daily Data'!Q2427</f>
        <v>0.0142230835145704</v>
      </c>
      <c r="AO2428" s="11" t="n">
        <f aca="false">'Daily Data'!R2427</f>
        <v>0.00186317471292134</v>
      </c>
      <c r="AQ2428" s="11" t="n">
        <f aca="false">'Daily Data'!O2427</f>
        <v>-0.0240599859295477</v>
      </c>
      <c r="AR2428" s="11" t="n">
        <f aca="false">'Daily Data'!P2427</f>
        <v>0.0151380230880231</v>
      </c>
      <c r="AS2428" s="11" t="n">
        <f aca="false">'Daily Data'!Q2427</f>
        <v>0.0142230835145704</v>
      </c>
      <c r="AT2428" s="11" t="n">
        <f aca="false">'Daily Data'!R2427</f>
        <v>0.00186317471292134</v>
      </c>
    </row>
    <row r="2429" customFormat="false" ht="15" hidden="false" customHeight="false" outlineLevel="0" collapsed="false">
      <c r="A2429" s="11" t="n">
        <f aca="false">'Daily Data'!O2428</f>
        <v>-0.0109451265507202</v>
      </c>
      <c r="C2429" s="11" t="n">
        <f aca="false">'Daily Data'!P2428</f>
        <v>-0.0056105069888653</v>
      </c>
      <c r="E2429" s="11" t="n">
        <f aca="false">'Daily Data'!Q2428</f>
        <v>-0.00462960134281383</v>
      </c>
      <c r="G2429" s="11" t="n">
        <f aca="false">'Daily Data'!R2428</f>
        <v>0.00433528655410013</v>
      </c>
      <c r="I2429" s="11" t="n">
        <f aca="false">'Daily Data'!O2428</f>
        <v>-0.0109451265507202</v>
      </c>
      <c r="J2429" s="11" t="n">
        <f aca="false">'Daily Data'!P2428</f>
        <v>-0.0056105069888653</v>
      </c>
      <c r="L2429" s="11" t="n">
        <f aca="false">'Daily Data'!O2428</f>
        <v>-0.0109451265507202</v>
      </c>
      <c r="M2429" s="11" t="n">
        <f aca="false">'Daily Data'!Q2428</f>
        <v>-0.00462960134281383</v>
      </c>
      <c r="O2429" s="11" t="n">
        <f aca="false">'Daily Data'!O2428</f>
        <v>-0.0109451265507202</v>
      </c>
      <c r="P2429" s="11" t="n">
        <f aca="false">'Daily Data'!R2428</f>
        <v>0.00433528655410013</v>
      </c>
      <c r="R2429" s="11" t="n">
        <f aca="false">'Daily Data'!P2428</f>
        <v>-0.0056105069888653</v>
      </c>
      <c r="S2429" s="11" t="n">
        <f aca="false">'Daily Data'!Q2428</f>
        <v>-0.00462960134281383</v>
      </c>
      <c r="U2429" s="11" t="n">
        <f aca="false">'Daily Data'!P2428</f>
        <v>-0.0056105069888653</v>
      </c>
      <c r="V2429" s="11" t="n">
        <f aca="false">'Daily Data'!R2428</f>
        <v>0.00433528655410013</v>
      </c>
      <c r="X2429" s="11" t="n">
        <f aca="false">'Daily Data'!Q2428</f>
        <v>-0.00462960134281383</v>
      </c>
      <c r="Y2429" s="11" t="n">
        <f aca="false">'Daily Data'!R2428</f>
        <v>0.00433528655410013</v>
      </c>
      <c r="AA2429" s="11" t="n">
        <f aca="false">'Daily Data'!O2428</f>
        <v>-0.0109451265507202</v>
      </c>
      <c r="AB2429" s="11" t="n">
        <f aca="false">'Daily Data'!P2428</f>
        <v>-0.0056105069888653</v>
      </c>
      <c r="AC2429" s="11" t="n">
        <f aca="false">'Daily Data'!Q2428</f>
        <v>-0.00462960134281383</v>
      </c>
      <c r="AE2429" s="11" t="n">
        <f aca="false">'Daily Data'!O2428</f>
        <v>-0.0109451265507202</v>
      </c>
      <c r="AF2429" s="11" t="n">
        <f aca="false">'Daily Data'!P2428</f>
        <v>-0.0056105069888653</v>
      </c>
      <c r="AG2429" s="11" t="n">
        <f aca="false">'Daily Data'!R2428</f>
        <v>0.00433528655410013</v>
      </c>
      <c r="AI2429" s="11" t="n">
        <f aca="false">'Daily Data'!O2428</f>
        <v>-0.0109451265507202</v>
      </c>
      <c r="AJ2429" s="11" t="n">
        <f aca="false">'Daily Data'!Q2428</f>
        <v>-0.00462960134281383</v>
      </c>
      <c r="AK2429" s="11" t="n">
        <f aca="false">'Daily Data'!R2428</f>
        <v>0.00433528655410013</v>
      </c>
      <c r="AM2429" s="11" t="n">
        <f aca="false">'Daily Data'!P2428</f>
        <v>-0.0056105069888653</v>
      </c>
      <c r="AN2429" s="11" t="n">
        <f aca="false">'Daily Data'!Q2428</f>
        <v>-0.00462960134281383</v>
      </c>
      <c r="AO2429" s="11" t="n">
        <f aca="false">'Daily Data'!R2428</f>
        <v>0.00433528655410013</v>
      </c>
      <c r="AQ2429" s="11" t="n">
        <f aca="false">'Daily Data'!O2428</f>
        <v>-0.0109451265507202</v>
      </c>
      <c r="AR2429" s="11" t="n">
        <f aca="false">'Daily Data'!P2428</f>
        <v>-0.0056105069888653</v>
      </c>
      <c r="AS2429" s="11" t="n">
        <f aca="false">'Daily Data'!Q2428</f>
        <v>-0.00462960134281383</v>
      </c>
      <c r="AT2429" s="11" t="n">
        <f aca="false">'Daily Data'!R2428</f>
        <v>0.00433528655410013</v>
      </c>
    </row>
    <row r="2430" customFormat="false" ht="15" hidden="false" customHeight="false" outlineLevel="0" collapsed="false">
      <c r="A2430" s="11" t="n">
        <f aca="false">'Daily Data'!O2429</f>
        <v>0.000981723484123772</v>
      </c>
      <c r="C2430" s="11" t="n">
        <f aca="false">'Daily Data'!P2429</f>
        <v>-0.00845626879895174</v>
      </c>
      <c r="E2430" s="11" t="n">
        <f aca="false">'Daily Data'!Q2429</f>
        <v>-0.0086260228225304</v>
      </c>
      <c r="G2430" s="11" t="n">
        <f aca="false">'Daily Data'!R2429</f>
        <v>-0.0106693102274631</v>
      </c>
      <c r="I2430" s="11" t="n">
        <f aca="false">'Daily Data'!O2429</f>
        <v>0.000981723484123772</v>
      </c>
      <c r="J2430" s="11" t="n">
        <f aca="false">'Daily Data'!P2429</f>
        <v>-0.00845626879895174</v>
      </c>
      <c r="L2430" s="11" t="n">
        <f aca="false">'Daily Data'!O2429</f>
        <v>0.000981723484123772</v>
      </c>
      <c r="M2430" s="11" t="n">
        <f aca="false">'Daily Data'!Q2429</f>
        <v>-0.0086260228225304</v>
      </c>
      <c r="O2430" s="11" t="n">
        <f aca="false">'Daily Data'!O2429</f>
        <v>0.000981723484123772</v>
      </c>
      <c r="P2430" s="11" t="n">
        <f aca="false">'Daily Data'!R2429</f>
        <v>-0.0106693102274631</v>
      </c>
      <c r="R2430" s="11" t="n">
        <f aca="false">'Daily Data'!P2429</f>
        <v>-0.00845626879895174</v>
      </c>
      <c r="S2430" s="11" t="n">
        <f aca="false">'Daily Data'!Q2429</f>
        <v>-0.0086260228225304</v>
      </c>
      <c r="U2430" s="11" t="n">
        <f aca="false">'Daily Data'!P2429</f>
        <v>-0.00845626879895174</v>
      </c>
      <c r="V2430" s="11" t="n">
        <f aca="false">'Daily Data'!R2429</f>
        <v>-0.0106693102274631</v>
      </c>
      <c r="X2430" s="11" t="n">
        <f aca="false">'Daily Data'!Q2429</f>
        <v>-0.0086260228225304</v>
      </c>
      <c r="Y2430" s="11" t="n">
        <f aca="false">'Daily Data'!R2429</f>
        <v>-0.0106693102274631</v>
      </c>
      <c r="AA2430" s="11" t="n">
        <f aca="false">'Daily Data'!O2429</f>
        <v>0.000981723484123772</v>
      </c>
      <c r="AB2430" s="11" t="n">
        <f aca="false">'Daily Data'!P2429</f>
        <v>-0.00845626879895174</v>
      </c>
      <c r="AC2430" s="11" t="n">
        <f aca="false">'Daily Data'!Q2429</f>
        <v>-0.0086260228225304</v>
      </c>
      <c r="AE2430" s="11" t="n">
        <f aca="false">'Daily Data'!O2429</f>
        <v>0.000981723484123772</v>
      </c>
      <c r="AF2430" s="11" t="n">
        <f aca="false">'Daily Data'!P2429</f>
        <v>-0.00845626879895174</v>
      </c>
      <c r="AG2430" s="11" t="n">
        <f aca="false">'Daily Data'!R2429</f>
        <v>-0.0106693102274631</v>
      </c>
      <c r="AI2430" s="11" t="n">
        <f aca="false">'Daily Data'!O2429</f>
        <v>0.000981723484123772</v>
      </c>
      <c r="AJ2430" s="11" t="n">
        <f aca="false">'Daily Data'!Q2429</f>
        <v>-0.0086260228225304</v>
      </c>
      <c r="AK2430" s="11" t="n">
        <f aca="false">'Daily Data'!R2429</f>
        <v>-0.0106693102274631</v>
      </c>
      <c r="AM2430" s="11" t="n">
        <f aca="false">'Daily Data'!P2429</f>
        <v>-0.00845626879895174</v>
      </c>
      <c r="AN2430" s="11" t="n">
        <f aca="false">'Daily Data'!Q2429</f>
        <v>-0.0086260228225304</v>
      </c>
      <c r="AO2430" s="11" t="n">
        <f aca="false">'Daily Data'!R2429</f>
        <v>-0.0106693102274631</v>
      </c>
      <c r="AQ2430" s="11" t="n">
        <f aca="false">'Daily Data'!O2429</f>
        <v>0.000981723484123772</v>
      </c>
      <c r="AR2430" s="11" t="n">
        <f aca="false">'Daily Data'!P2429</f>
        <v>-0.00845626879895174</v>
      </c>
      <c r="AS2430" s="11" t="n">
        <f aca="false">'Daily Data'!Q2429</f>
        <v>-0.0086260228225304</v>
      </c>
      <c r="AT2430" s="11" t="n">
        <f aca="false">'Daily Data'!R2429</f>
        <v>-0.0106693102274631</v>
      </c>
    </row>
    <row r="2431" customFormat="false" ht="15" hidden="false" customHeight="false" outlineLevel="0" collapsed="false">
      <c r="A2431" s="11" t="n">
        <f aca="false">'Daily Data'!O2430</f>
        <v>0.00800206973599542</v>
      </c>
      <c r="C2431" s="11" t="n">
        <f aca="false">'Daily Data'!P2430</f>
        <v>-0.00474386103227172</v>
      </c>
      <c r="E2431" s="11" t="n">
        <f aca="false">'Daily Data'!Q2430</f>
        <v>-0.00497769254081899</v>
      </c>
      <c r="G2431" s="11" t="n">
        <f aca="false">'Daily Data'!R2430</f>
        <v>0.0140753625280636</v>
      </c>
      <c r="I2431" s="11" t="n">
        <f aca="false">'Daily Data'!O2430</f>
        <v>0.00800206973599542</v>
      </c>
      <c r="J2431" s="11" t="n">
        <f aca="false">'Daily Data'!P2430</f>
        <v>-0.00474386103227172</v>
      </c>
      <c r="L2431" s="11" t="n">
        <f aca="false">'Daily Data'!O2430</f>
        <v>0.00800206973599542</v>
      </c>
      <c r="M2431" s="11" t="n">
        <f aca="false">'Daily Data'!Q2430</f>
        <v>-0.00497769254081899</v>
      </c>
      <c r="O2431" s="11" t="n">
        <f aca="false">'Daily Data'!O2430</f>
        <v>0.00800206973599542</v>
      </c>
      <c r="P2431" s="11" t="n">
        <f aca="false">'Daily Data'!R2430</f>
        <v>0.0140753625280636</v>
      </c>
      <c r="R2431" s="11" t="n">
        <f aca="false">'Daily Data'!P2430</f>
        <v>-0.00474386103227172</v>
      </c>
      <c r="S2431" s="11" t="n">
        <f aca="false">'Daily Data'!Q2430</f>
        <v>-0.00497769254081899</v>
      </c>
      <c r="U2431" s="11" t="n">
        <f aca="false">'Daily Data'!P2430</f>
        <v>-0.00474386103227172</v>
      </c>
      <c r="V2431" s="11" t="n">
        <f aca="false">'Daily Data'!R2430</f>
        <v>0.0140753625280636</v>
      </c>
      <c r="X2431" s="11" t="n">
        <f aca="false">'Daily Data'!Q2430</f>
        <v>-0.00497769254081899</v>
      </c>
      <c r="Y2431" s="11" t="n">
        <f aca="false">'Daily Data'!R2430</f>
        <v>0.0140753625280636</v>
      </c>
      <c r="AA2431" s="11" t="n">
        <f aca="false">'Daily Data'!O2430</f>
        <v>0.00800206973599542</v>
      </c>
      <c r="AB2431" s="11" t="n">
        <f aca="false">'Daily Data'!P2430</f>
        <v>-0.00474386103227172</v>
      </c>
      <c r="AC2431" s="11" t="n">
        <f aca="false">'Daily Data'!Q2430</f>
        <v>-0.00497769254081899</v>
      </c>
      <c r="AE2431" s="11" t="n">
        <f aca="false">'Daily Data'!O2430</f>
        <v>0.00800206973599542</v>
      </c>
      <c r="AF2431" s="11" t="n">
        <f aca="false">'Daily Data'!P2430</f>
        <v>-0.00474386103227172</v>
      </c>
      <c r="AG2431" s="11" t="n">
        <f aca="false">'Daily Data'!R2430</f>
        <v>0.0140753625280636</v>
      </c>
      <c r="AI2431" s="11" t="n">
        <f aca="false">'Daily Data'!O2430</f>
        <v>0.00800206973599542</v>
      </c>
      <c r="AJ2431" s="11" t="n">
        <f aca="false">'Daily Data'!Q2430</f>
        <v>-0.00497769254081899</v>
      </c>
      <c r="AK2431" s="11" t="n">
        <f aca="false">'Daily Data'!R2430</f>
        <v>0.0140753625280636</v>
      </c>
      <c r="AM2431" s="11" t="n">
        <f aca="false">'Daily Data'!P2430</f>
        <v>-0.00474386103227172</v>
      </c>
      <c r="AN2431" s="11" t="n">
        <f aca="false">'Daily Data'!Q2430</f>
        <v>-0.00497769254081899</v>
      </c>
      <c r="AO2431" s="11" t="n">
        <f aca="false">'Daily Data'!R2430</f>
        <v>0.0140753625280636</v>
      </c>
      <c r="AQ2431" s="11" t="n">
        <f aca="false">'Daily Data'!O2430</f>
        <v>0.00800206973599542</v>
      </c>
      <c r="AR2431" s="11" t="n">
        <f aca="false">'Daily Data'!P2430</f>
        <v>-0.00474386103227172</v>
      </c>
      <c r="AS2431" s="11" t="n">
        <f aca="false">'Daily Data'!Q2430</f>
        <v>-0.00497769254081899</v>
      </c>
      <c r="AT2431" s="11" t="n">
        <f aca="false">'Daily Data'!R2430</f>
        <v>0.0140753625280636</v>
      </c>
    </row>
    <row r="2432" customFormat="false" ht="15" hidden="false" customHeight="false" outlineLevel="0" collapsed="false">
      <c r="A2432" s="11" t="n">
        <f aca="false">'Daily Data'!O2431</f>
        <v>-0.0247021273271949</v>
      </c>
      <c r="C2432" s="11" t="n">
        <f aca="false">'Daily Data'!P2431</f>
        <v>0.00426407447643189</v>
      </c>
      <c r="E2432" s="11" t="n">
        <f aca="false">'Daily Data'!Q2431</f>
        <v>0.00478359130981702</v>
      </c>
      <c r="G2432" s="11" t="n">
        <f aca="false">'Daily Data'!R2431</f>
        <v>0.0101291352357211</v>
      </c>
      <c r="I2432" s="11" t="n">
        <f aca="false">'Daily Data'!O2431</f>
        <v>-0.0247021273271949</v>
      </c>
      <c r="J2432" s="11" t="n">
        <f aca="false">'Daily Data'!P2431</f>
        <v>0.00426407447643189</v>
      </c>
      <c r="L2432" s="11" t="n">
        <f aca="false">'Daily Data'!O2431</f>
        <v>-0.0247021273271949</v>
      </c>
      <c r="M2432" s="11" t="n">
        <f aca="false">'Daily Data'!Q2431</f>
        <v>0.00478359130981702</v>
      </c>
      <c r="O2432" s="11" t="n">
        <f aca="false">'Daily Data'!O2431</f>
        <v>-0.0247021273271949</v>
      </c>
      <c r="P2432" s="11" t="n">
        <f aca="false">'Daily Data'!R2431</f>
        <v>0.0101291352357211</v>
      </c>
      <c r="R2432" s="11" t="n">
        <f aca="false">'Daily Data'!P2431</f>
        <v>0.00426407447643189</v>
      </c>
      <c r="S2432" s="11" t="n">
        <f aca="false">'Daily Data'!Q2431</f>
        <v>0.00478359130981702</v>
      </c>
      <c r="U2432" s="11" t="n">
        <f aca="false">'Daily Data'!P2431</f>
        <v>0.00426407447643189</v>
      </c>
      <c r="V2432" s="11" t="n">
        <f aca="false">'Daily Data'!R2431</f>
        <v>0.0101291352357211</v>
      </c>
      <c r="X2432" s="11" t="n">
        <f aca="false">'Daily Data'!Q2431</f>
        <v>0.00478359130981702</v>
      </c>
      <c r="Y2432" s="11" t="n">
        <f aca="false">'Daily Data'!R2431</f>
        <v>0.0101291352357211</v>
      </c>
      <c r="AA2432" s="11" t="n">
        <f aca="false">'Daily Data'!O2431</f>
        <v>-0.0247021273271949</v>
      </c>
      <c r="AB2432" s="11" t="n">
        <f aca="false">'Daily Data'!P2431</f>
        <v>0.00426407447643189</v>
      </c>
      <c r="AC2432" s="11" t="n">
        <f aca="false">'Daily Data'!Q2431</f>
        <v>0.00478359130981702</v>
      </c>
      <c r="AE2432" s="11" t="n">
        <f aca="false">'Daily Data'!O2431</f>
        <v>-0.0247021273271949</v>
      </c>
      <c r="AF2432" s="11" t="n">
        <f aca="false">'Daily Data'!P2431</f>
        <v>0.00426407447643189</v>
      </c>
      <c r="AG2432" s="11" t="n">
        <f aca="false">'Daily Data'!R2431</f>
        <v>0.0101291352357211</v>
      </c>
      <c r="AI2432" s="11" t="n">
        <f aca="false">'Daily Data'!O2431</f>
        <v>-0.0247021273271949</v>
      </c>
      <c r="AJ2432" s="11" t="n">
        <f aca="false">'Daily Data'!Q2431</f>
        <v>0.00478359130981702</v>
      </c>
      <c r="AK2432" s="11" t="n">
        <f aca="false">'Daily Data'!R2431</f>
        <v>0.0101291352357211</v>
      </c>
      <c r="AM2432" s="11" t="n">
        <f aca="false">'Daily Data'!P2431</f>
        <v>0.00426407447643189</v>
      </c>
      <c r="AN2432" s="11" t="n">
        <f aca="false">'Daily Data'!Q2431</f>
        <v>0.00478359130981702</v>
      </c>
      <c r="AO2432" s="11" t="n">
        <f aca="false">'Daily Data'!R2431</f>
        <v>0.0101291352357211</v>
      </c>
      <c r="AQ2432" s="11" t="n">
        <f aca="false">'Daily Data'!O2431</f>
        <v>-0.0247021273271949</v>
      </c>
      <c r="AR2432" s="11" t="n">
        <f aca="false">'Daily Data'!P2431</f>
        <v>0.00426407447643189</v>
      </c>
      <c r="AS2432" s="11" t="n">
        <f aca="false">'Daily Data'!Q2431</f>
        <v>0.00478359130981702</v>
      </c>
      <c r="AT2432" s="11" t="n">
        <f aca="false">'Daily Data'!R2431</f>
        <v>0.0101291352357211</v>
      </c>
    </row>
    <row r="2433" customFormat="false" ht="15" hidden="false" customHeight="false" outlineLevel="0" collapsed="false">
      <c r="A2433" s="11" t="n">
        <f aca="false">'Daily Data'!O2432</f>
        <v>0.0161357011049785</v>
      </c>
      <c r="C2433" s="11" t="n">
        <f aca="false">'Daily Data'!P2432</f>
        <v>-0.0156310973640125</v>
      </c>
      <c r="E2433" s="11" t="n">
        <f aca="false">'Daily Data'!Q2432</f>
        <v>-0.0163411918629765</v>
      </c>
      <c r="G2433" s="11" t="n">
        <f aca="false">'Daily Data'!R2432</f>
        <v>-0.00929018947311973</v>
      </c>
      <c r="I2433" s="11" t="n">
        <f aca="false">'Daily Data'!O2432</f>
        <v>0.0161357011049785</v>
      </c>
      <c r="J2433" s="11" t="n">
        <f aca="false">'Daily Data'!P2432</f>
        <v>-0.0156310973640125</v>
      </c>
      <c r="L2433" s="11" t="n">
        <f aca="false">'Daily Data'!O2432</f>
        <v>0.0161357011049785</v>
      </c>
      <c r="M2433" s="11" t="n">
        <f aca="false">'Daily Data'!Q2432</f>
        <v>-0.0163411918629765</v>
      </c>
      <c r="O2433" s="11" t="n">
        <f aca="false">'Daily Data'!O2432</f>
        <v>0.0161357011049785</v>
      </c>
      <c r="P2433" s="11" t="n">
        <f aca="false">'Daily Data'!R2432</f>
        <v>-0.00929018947311973</v>
      </c>
      <c r="R2433" s="11" t="n">
        <f aca="false">'Daily Data'!P2432</f>
        <v>-0.0156310973640125</v>
      </c>
      <c r="S2433" s="11" t="n">
        <f aca="false">'Daily Data'!Q2432</f>
        <v>-0.0163411918629765</v>
      </c>
      <c r="U2433" s="11" t="n">
        <f aca="false">'Daily Data'!P2432</f>
        <v>-0.0156310973640125</v>
      </c>
      <c r="V2433" s="11" t="n">
        <f aca="false">'Daily Data'!R2432</f>
        <v>-0.00929018947311973</v>
      </c>
      <c r="X2433" s="11" t="n">
        <f aca="false">'Daily Data'!Q2432</f>
        <v>-0.0163411918629765</v>
      </c>
      <c r="Y2433" s="11" t="n">
        <f aca="false">'Daily Data'!R2432</f>
        <v>-0.00929018947311973</v>
      </c>
      <c r="AA2433" s="11" t="n">
        <f aca="false">'Daily Data'!O2432</f>
        <v>0.0161357011049785</v>
      </c>
      <c r="AB2433" s="11" t="n">
        <f aca="false">'Daily Data'!P2432</f>
        <v>-0.0156310973640125</v>
      </c>
      <c r="AC2433" s="11" t="n">
        <f aca="false">'Daily Data'!Q2432</f>
        <v>-0.0163411918629765</v>
      </c>
      <c r="AE2433" s="11" t="n">
        <f aca="false">'Daily Data'!O2432</f>
        <v>0.0161357011049785</v>
      </c>
      <c r="AF2433" s="11" t="n">
        <f aca="false">'Daily Data'!P2432</f>
        <v>-0.0156310973640125</v>
      </c>
      <c r="AG2433" s="11" t="n">
        <f aca="false">'Daily Data'!R2432</f>
        <v>-0.00929018947311973</v>
      </c>
      <c r="AI2433" s="11" t="n">
        <f aca="false">'Daily Data'!O2432</f>
        <v>0.0161357011049785</v>
      </c>
      <c r="AJ2433" s="11" t="n">
        <f aca="false">'Daily Data'!Q2432</f>
        <v>-0.0163411918629765</v>
      </c>
      <c r="AK2433" s="11" t="n">
        <f aca="false">'Daily Data'!R2432</f>
        <v>-0.00929018947311973</v>
      </c>
      <c r="AM2433" s="11" t="n">
        <f aca="false">'Daily Data'!P2432</f>
        <v>-0.0156310973640125</v>
      </c>
      <c r="AN2433" s="11" t="n">
        <f aca="false">'Daily Data'!Q2432</f>
        <v>-0.0163411918629765</v>
      </c>
      <c r="AO2433" s="11" t="n">
        <f aca="false">'Daily Data'!R2432</f>
        <v>-0.00929018947311973</v>
      </c>
      <c r="AQ2433" s="11" t="n">
        <f aca="false">'Daily Data'!O2432</f>
        <v>0.0161357011049785</v>
      </c>
      <c r="AR2433" s="11" t="n">
        <f aca="false">'Daily Data'!P2432</f>
        <v>-0.0156310973640125</v>
      </c>
      <c r="AS2433" s="11" t="n">
        <f aca="false">'Daily Data'!Q2432</f>
        <v>-0.0163411918629765</v>
      </c>
      <c r="AT2433" s="11" t="n">
        <f aca="false">'Daily Data'!R2432</f>
        <v>-0.00929018947311973</v>
      </c>
    </row>
    <row r="2434" customFormat="false" ht="15" hidden="false" customHeight="false" outlineLevel="0" collapsed="false">
      <c r="A2434" s="11" t="n">
        <f aca="false">'Daily Data'!O2433</f>
        <v>-0.0214322614578324</v>
      </c>
      <c r="C2434" s="11" t="n">
        <f aca="false">'Daily Data'!P2433</f>
        <v>0.0100826617826619</v>
      </c>
      <c r="E2434" s="11" t="n">
        <f aca="false">'Daily Data'!Q2433</f>
        <v>0.0103728406874301</v>
      </c>
      <c r="G2434" s="11" t="n">
        <f aca="false">'Daily Data'!R2433</f>
        <v>0.0155308870846628</v>
      </c>
      <c r="I2434" s="11" t="n">
        <f aca="false">'Daily Data'!O2433</f>
        <v>-0.0214322614578324</v>
      </c>
      <c r="J2434" s="11" t="n">
        <f aca="false">'Daily Data'!P2433</f>
        <v>0.0100826617826619</v>
      </c>
      <c r="L2434" s="11" t="n">
        <f aca="false">'Daily Data'!O2433</f>
        <v>-0.0214322614578324</v>
      </c>
      <c r="M2434" s="11" t="n">
        <f aca="false">'Daily Data'!Q2433</f>
        <v>0.0103728406874301</v>
      </c>
      <c r="O2434" s="11" t="n">
        <f aca="false">'Daily Data'!O2433</f>
        <v>-0.0214322614578324</v>
      </c>
      <c r="P2434" s="11" t="n">
        <f aca="false">'Daily Data'!R2433</f>
        <v>0.0155308870846628</v>
      </c>
      <c r="R2434" s="11" t="n">
        <f aca="false">'Daily Data'!P2433</f>
        <v>0.0100826617826619</v>
      </c>
      <c r="S2434" s="11" t="n">
        <f aca="false">'Daily Data'!Q2433</f>
        <v>0.0103728406874301</v>
      </c>
      <c r="U2434" s="11" t="n">
        <f aca="false">'Daily Data'!P2433</f>
        <v>0.0100826617826619</v>
      </c>
      <c r="V2434" s="11" t="n">
        <f aca="false">'Daily Data'!R2433</f>
        <v>0.0155308870846628</v>
      </c>
      <c r="X2434" s="11" t="n">
        <f aca="false">'Daily Data'!Q2433</f>
        <v>0.0103728406874301</v>
      </c>
      <c r="Y2434" s="11" t="n">
        <f aca="false">'Daily Data'!R2433</f>
        <v>0.0155308870846628</v>
      </c>
      <c r="AA2434" s="11" t="n">
        <f aca="false">'Daily Data'!O2433</f>
        <v>-0.0214322614578324</v>
      </c>
      <c r="AB2434" s="11" t="n">
        <f aca="false">'Daily Data'!P2433</f>
        <v>0.0100826617826619</v>
      </c>
      <c r="AC2434" s="11" t="n">
        <f aca="false">'Daily Data'!Q2433</f>
        <v>0.0103728406874301</v>
      </c>
      <c r="AE2434" s="11" t="n">
        <f aca="false">'Daily Data'!O2433</f>
        <v>-0.0214322614578324</v>
      </c>
      <c r="AF2434" s="11" t="n">
        <f aca="false">'Daily Data'!P2433</f>
        <v>0.0100826617826619</v>
      </c>
      <c r="AG2434" s="11" t="n">
        <f aca="false">'Daily Data'!R2433</f>
        <v>0.0155308870846628</v>
      </c>
      <c r="AI2434" s="11" t="n">
        <f aca="false">'Daily Data'!O2433</f>
        <v>-0.0214322614578324</v>
      </c>
      <c r="AJ2434" s="11" t="n">
        <f aca="false">'Daily Data'!Q2433</f>
        <v>0.0103728406874301</v>
      </c>
      <c r="AK2434" s="11" t="n">
        <f aca="false">'Daily Data'!R2433</f>
        <v>0.0155308870846628</v>
      </c>
      <c r="AM2434" s="11" t="n">
        <f aca="false">'Daily Data'!P2433</f>
        <v>0.0100826617826619</v>
      </c>
      <c r="AN2434" s="11" t="n">
        <f aca="false">'Daily Data'!Q2433</f>
        <v>0.0103728406874301</v>
      </c>
      <c r="AO2434" s="11" t="n">
        <f aca="false">'Daily Data'!R2433</f>
        <v>0.0155308870846628</v>
      </c>
      <c r="AQ2434" s="11" t="n">
        <f aca="false">'Daily Data'!O2433</f>
        <v>-0.0214322614578324</v>
      </c>
      <c r="AR2434" s="11" t="n">
        <f aca="false">'Daily Data'!P2433</f>
        <v>0.0100826617826619</v>
      </c>
      <c r="AS2434" s="11" t="n">
        <f aca="false">'Daily Data'!Q2433</f>
        <v>0.0103728406874301</v>
      </c>
      <c r="AT2434" s="11" t="n">
        <f aca="false">'Daily Data'!R2433</f>
        <v>0.0155308870846628</v>
      </c>
    </row>
    <row r="2435" customFormat="false" ht="15" hidden="false" customHeight="false" outlineLevel="0" collapsed="false">
      <c r="A2435" s="11" t="n">
        <f aca="false">'Daily Data'!O2434</f>
        <v>0.00126881026928742</v>
      </c>
      <c r="C2435" s="11" t="n">
        <f aca="false">'Daily Data'!P2434</f>
        <v>-0.00096541971699056</v>
      </c>
      <c r="E2435" s="11" t="n">
        <f aca="false">'Daily Data'!Q2434</f>
        <v>-0.000926163789882709</v>
      </c>
      <c r="G2435" s="11" t="n">
        <f aca="false">'Daily Data'!R2434</f>
        <v>-0.00311542809943162</v>
      </c>
      <c r="I2435" s="11" t="n">
        <f aca="false">'Daily Data'!O2434</f>
        <v>0.00126881026928742</v>
      </c>
      <c r="J2435" s="11" t="n">
        <f aca="false">'Daily Data'!P2434</f>
        <v>-0.00096541971699056</v>
      </c>
      <c r="L2435" s="11" t="n">
        <f aca="false">'Daily Data'!O2434</f>
        <v>0.00126881026928742</v>
      </c>
      <c r="M2435" s="11" t="n">
        <f aca="false">'Daily Data'!Q2434</f>
        <v>-0.000926163789882709</v>
      </c>
      <c r="O2435" s="11" t="n">
        <f aca="false">'Daily Data'!O2434</f>
        <v>0.00126881026928742</v>
      </c>
      <c r="P2435" s="11" t="n">
        <f aca="false">'Daily Data'!R2434</f>
        <v>-0.00311542809943162</v>
      </c>
      <c r="R2435" s="11" t="n">
        <f aca="false">'Daily Data'!P2434</f>
        <v>-0.00096541971699056</v>
      </c>
      <c r="S2435" s="11" t="n">
        <f aca="false">'Daily Data'!Q2434</f>
        <v>-0.000926163789882709</v>
      </c>
      <c r="U2435" s="11" t="n">
        <f aca="false">'Daily Data'!P2434</f>
        <v>-0.00096541971699056</v>
      </c>
      <c r="V2435" s="11" t="n">
        <f aca="false">'Daily Data'!R2434</f>
        <v>-0.00311542809943162</v>
      </c>
      <c r="X2435" s="11" t="n">
        <f aca="false">'Daily Data'!Q2434</f>
        <v>-0.000926163789882709</v>
      </c>
      <c r="Y2435" s="11" t="n">
        <f aca="false">'Daily Data'!R2434</f>
        <v>-0.00311542809943162</v>
      </c>
      <c r="AA2435" s="11" t="n">
        <f aca="false">'Daily Data'!O2434</f>
        <v>0.00126881026928742</v>
      </c>
      <c r="AB2435" s="11" t="n">
        <f aca="false">'Daily Data'!P2434</f>
        <v>-0.00096541971699056</v>
      </c>
      <c r="AC2435" s="11" t="n">
        <f aca="false">'Daily Data'!Q2434</f>
        <v>-0.000926163789882709</v>
      </c>
      <c r="AE2435" s="11" t="n">
        <f aca="false">'Daily Data'!O2434</f>
        <v>0.00126881026928742</v>
      </c>
      <c r="AF2435" s="11" t="n">
        <f aca="false">'Daily Data'!P2434</f>
        <v>-0.00096541971699056</v>
      </c>
      <c r="AG2435" s="11" t="n">
        <f aca="false">'Daily Data'!R2434</f>
        <v>-0.00311542809943162</v>
      </c>
      <c r="AI2435" s="11" t="n">
        <f aca="false">'Daily Data'!O2434</f>
        <v>0.00126881026928742</v>
      </c>
      <c r="AJ2435" s="11" t="n">
        <f aca="false">'Daily Data'!Q2434</f>
        <v>-0.000926163789882709</v>
      </c>
      <c r="AK2435" s="11" t="n">
        <f aca="false">'Daily Data'!R2434</f>
        <v>-0.00311542809943162</v>
      </c>
      <c r="AM2435" s="11" t="n">
        <f aca="false">'Daily Data'!P2434</f>
        <v>-0.00096541971699056</v>
      </c>
      <c r="AN2435" s="11" t="n">
        <f aca="false">'Daily Data'!Q2434</f>
        <v>-0.000926163789882709</v>
      </c>
      <c r="AO2435" s="11" t="n">
        <f aca="false">'Daily Data'!R2434</f>
        <v>-0.00311542809943162</v>
      </c>
      <c r="AQ2435" s="11" t="n">
        <f aca="false">'Daily Data'!O2434</f>
        <v>0.00126881026928742</v>
      </c>
      <c r="AR2435" s="11" t="n">
        <f aca="false">'Daily Data'!P2434</f>
        <v>-0.00096541971699056</v>
      </c>
      <c r="AS2435" s="11" t="n">
        <f aca="false">'Daily Data'!Q2434</f>
        <v>-0.000926163789882709</v>
      </c>
      <c r="AT2435" s="11" t="n">
        <f aca="false">'Daily Data'!R2434</f>
        <v>-0.00311542809943162</v>
      </c>
    </row>
    <row r="2436" customFormat="false" ht="15" hidden="false" customHeight="false" outlineLevel="0" collapsed="false">
      <c r="A2436" s="11" t="n">
        <f aca="false">'Daily Data'!O2435</f>
        <v>-0.0148199420483513</v>
      </c>
      <c r="C2436" s="11" t="n">
        <f aca="false">'Daily Data'!P2435</f>
        <v>0.0133261935010626</v>
      </c>
      <c r="E2436" s="11" t="n">
        <f aca="false">'Daily Data'!Q2435</f>
        <v>0.0133044559147761</v>
      </c>
      <c r="G2436" s="11" t="n">
        <f aca="false">'Daily Data'!R2435</f>
        <v>0.0105980959193405</v>
      </c>
      <c r="I2436" s="11" t="n">
        <f aca="false">'Daily Data'!O2435</f>
        <v>-0.0148199420483513</v>
      </c>
      <c r="J2436" s="11" t="n">
        <f aca="false">'Daily Data'!P2435</f>
        <v>0.0133261935010626</v>
      </c>
      <c r="L2436" s="11" t="n">
        <f aca="false">'Daily Data'!O2435</f>
        <v>-0.0148199420483513</v>
      </c>
      <c r="M2436" s="11" t="n">
        <f aca="false">'Daily Data'!Q2435</f>
        <v>0.0133044559147761</v>
      </c>
      <c r="O2436" s="11" t="n">
        <f aca="false">'Daily Data'!O2435</f>
        <v>-0.0148199420483513</v>
      </c>
      <c r="P2436" s="11" t="n">
        <f aca="false">'Daily Data'!R2435</f>
        <v>0.0105980959193405</v>
      </c>
      <c r="R2436" s="11" t="n">
        <f aca="false">'Daily Data'!P2435</f>
        <v>0.0133261935010626</v>
      </c>
      <c r="S2436" s="11" t="n">
        <f aca="false">'Daily Data'!Q2435</f>
        <v>0.0133044559147761</v>
      </c>
      <c r="U2436" s="11" t="n">
        <f aca="false">'Daily Data'!P2435</f>
        <v>0.0133261935010626</v>
      </c>
      <c r="V2436" s="11" t="n">
        <f aca="false">'Daily Data'!R2435</f>
        <v>0.0105980959193405</v>
      </c>
      <c r="X2436" s="11" t="n">
        <f aca="false">'Daily Data'!Q2435</f>
        <v>0.0133044559147761</v>
      </c>
      <c r="Y2436" s="11" t="n">
        <f aca="false">'Daily Data'!R2435</f>
        <v>0.0105980959193405</v>
      </c>
      <c r="AA2436" s="11" t="n">
        <f aca="false">'Daily Data'!O2435</f>
        <v>-0.0148199420483513</v>
      </c>
      <c r="AB2436" s="11" t="n">
        <f aca="false">'Daily Data'!P2435</f>
        <v>0.0133261935010626</v>
      </c>
      <c r="AC2436" s="11" t="n">
        <f aca="false">'Daily Data'!Q2435</f>
        <v>0.0133044559147761</v>
      </c>
      <c r="AE2436" s="11" t="n">
        <f aca="false">'Daily Data'!O2435</f>
        <v>-0.0148199420483513</v>
      </c>
      <c r="AF2436" s="11" t="n">
        <f aca="false">'Daily Data'!P2435</f>
        <v>0.0133261935010626</v>
      </c>
      <c r="AG2436" s="11" t="n">
        <f aca="false">'Daily Data'!R2435</f>
        <v>0.0105980959193405</v>
      </c>
      <c r="AI2436" s="11" t="n">
        <f aca="false">'Daily Data'!O2435</f>
        <v>-0.0148199420483513</v>
      </c>
      <c r="AJ2436" s="11" t="n">
        <f aca="false">'Daily Data'!Q2435</f>
        <v>0.0133044559147761</v>
      </c>
      <c r="AK2436" s="11" t="n">
        <f aca="false">'Daily Data'!R2435</f>
        <v>0.0105980959193405</v>
      </c>
      <c r="AM2436" s="11" t="n">
        <f aca="false">'Daily Data'!P2435</f>
        <v>0.0133261935010626</v>
      </c>
      <c r="AN2436" s="11" t="n">
        <f aca="false">'Daily Data'!Q2435</f>
        <v>0.0133044559147761</v>
      </c>
      <c r="AO2436" s="11" t="n">
        <f aca="false">'Daily Data'!R2435</f>
        <v>0.0105980959193405</v>
      </c>
      <c r="AQ2436" s="11" t="n">
        <f aca="false">'Daily Data'!O2435</f>
        <v>-0.0148199420483513</v>
      </c>
      <c r="AR2436" s="11" t="n">
        <f aca="false">'Daily Data'!P2435</f>
        <v>0.0133261935010626</v>
      </c>
      <c r="AS2436" s="11" t="n">
        <f aca="false">'Daily Data'!Q2435</f>
        <v>0.0133044559147761</v>
      </c>
      <c r="AT2436" s="11" t="n">
        <f aca="false">'Daily Data'!R2435</f>
        <v>0.0105980959193405</v>
      </c>
    </row>
    <row r="2437" customFormat="false" ht="15" hidden="false" customHeight="false" outlineLevel="0" collapsed="false">
      <c r="A2437" s="11" t="n">
        <f aca="false">'Daily Data'!O2436</f>
        <v>0.00777954734994883</v>
      </c>
      <c r="C2437" s="11" t="n">
        <f aca="false">'Daily Data'!P2436</f>
        <v>0.000926799426869947</v>
      </c>
      <c r="E2437" s="11" t="n">
        <f aca="false">'Daily Data'!Q2436</f>
        <v>0.00093545460570514</v>
      </c>
      <c r="G2437" s="11" t="n">
        <f aca="false">'Daily Data'!R2436</f>
        <v>-0.00686142547397524</v>
      </c>
      <c r="I2437" s="11" t="n">
        <f aca="false">'Daily Data'!O2436</f>
        <v>0.00777954734994883</v>
      </c>
      <c r="J2437" s="11" t="n">
        <f aca="false">'Daily Data'!P2436</f>
        <v>0.000926799426869947</v>
      </c>
      <c r="L2437" s="11" t="n">
        <f aca="false">'Daily Data'!O2436</f>
        <v>0.00777954734994883</v>
      </c>
      <c r="M2437" s="11" t="n">
        <f aca="false">'Daily Data'!Q2436</f>
        <v>0.00093545460570514</v>
      </c>
      <c r="O2437" s="11" t="n">
        <f aca="false">'Daily Data'!O2436</f>
        <v>0.00777954734994883</v>
      </c>
      <c r="P2437" s="11" t="n">
        <f aca="false">'Daily Data'!R2436</f>
        <v>-0.00686142547397524</v>
      </c>
      <c r="R2437" s="11" t="n">
        <f aca="false">'Daily Data'!P2436</f>
        <v>0.000926799426869947</v>
      </c>
      <c r="S2437" s="11" t="n">
        <f aca="false">'Daily Data'!Q2436</f>
        <v>0.00093545460570514</v>
      </c>
      <c r="U2437" s="11" t="n">
        <f aca="false">'Daily Data'!P2436</f>
        <v>0.000926799426869947</v>
      </c>
      <c r="V2437" s="11" t="n">
        <f aca="false">'Daily Data'!R2436</f>
        <v>-0.00686142547397524</v>
      </c>
      <c r="X2437" s="11" t="n">
        <f aca="false">'Daily Data'!Q2436</f>
        <v>0.00093545460570514</v>
      </c>
      <c r="Y2437" s="11" t="n">
        <f aca="false">'Daily Data'!R2436</f>
        <v>-0.00686142547397524</v>
      </c>
      <c r="AA2437" s="11" t="n">
        <f aca="false">'Daily Data'!O2436</f>
        <v>0.00777954734994883</v>
      </c>
      <c r="AB2437" s="11" t="n">
        <f aca="false">'Daily Data'!P2436</f>
        <v>0.000926799426869947</v>
      </c>
      <c r="AC2437" s="11" t="n">
        <f aca="false">'Daily Data'!Q2436</f>
        <v>0.00093545460570514</v>
      </c>
      <c r="AE2437" s="11" t="n">
        <f aca="false">'Daily Data'!O2436</f>
        <v>0.00777954734994883</v>
      </c>
      <c r="AF2437" s="11" t="n">
        <f aca="false">'Daily Data'!P2436</f>
        <v>0.000926799426869947</v>
      </c>
      <c r="AG2437" s="11" t="n">
        <f aca="false">'Daily Data'!R2436</f>
        <v>-0.00686142547397524</v>
      </c>
      <c r="AI2437" s="11" t="n">
        <f aca="false">'Daily Data'!O2436</f>
        <v>0.00777954734994883</v>
      </c>
      <c r="AJ2437" s="11" t="n">
        <f aca="false">'Daily Data'!Q2436</f>
        <v>0.00093545460570514</v>
      </c>
      <c r="AK2437" s="11" t="n">
        <f aca="false">'Daily Data'!R2436</f>
        <v>-0.00686142547397524</v>
      </c>
      <c r="AM2437" s="11" t="n">
        <f aca="false">'Daily Data'!P2436</f>
        <v>0.000926799426869947</v>
      </c>
      <c r="AN2437" s="11" t="n">
        <f aca="false">'Daily Data'!Q2436</f>
        <v>0.00093545460570514</v>
      </c>
      <c r="AO2437" s="11" t="n">
        <f aca="false">'Daily Data'!R2436</f>
        <v>-0.00686142547397524</v>
      </c>
      <c r="AQ2437" s="11" t="n">
        <f aca="false">'Daily Data'!O2436</f>
        <v>0.00777954734994883</v>
      </c>
      <c r="AR2437" s="11" t="n">
        <f aca="false">'Daily Data'!P2436</f>
        <v>0.000926799426869947</v>
      </c>
      <c r="AS2437" s="11" t="n">
        <f aca="false">'Daily Data'!Q2436</f>
        <v>0.00093545460570514</v>
      </c>
      <c r="AT2437" s="11" t="n">
        <f aca="false">'Daily Data'!R2436</f>
        <v>-0.00686142547397524</v>
      </c>
    </row>
    <row r="2438" customFormat="false" ht="15" hidden="false" customHeight="false" outlineLevel="0" collapsed="false">
      <c r="A2438" s="11" t="n">
        <f aca="false">'Daily Data'!O2437</f>
        <v>0.0203954492385627</v>
      </c>
      <c r="C2438" s="11" t="n">
        <f aca="false">'Daily Data'!P2437</f>
        <v>-0.004240828841322</v>
      </c>
      <c r="E2438" s="11" t="n">
        <f aca="false">'Daily Data'!Q2437</f>
        <v>-0.00446931307221406</v>
      </c>
      <c r="G2438" s="11" t="n">
        <f aca="false">'Daily Data'!R2437</f>
        <v>-0.00376573699635792</v>
      </c>
      <c r="I2438" s="11" t="n">
        <f aca="false">'Daily Data'!O2437</f>
        <v>0.0203954492385627</v>
      </c>
      <c r="J2438" s="11" t="n">
        <f aca="false">'Daily Data'!P2437</f>
        <v>-0.004240828841322</v>
      </c>
      <c r="L2438" s="11" t="n">
        <f aca="false">'Daily Data'!O2437</f>
        <v>0.0203954492385627</v>
      </c>
      <c r="M2438" s="11" t="n">
        <f aca="false">'Daily Data'!Q2437</f>
        <v>-0.00446931307221406</v>
      </c>
      <c r="O2438" s="11" t="n">
        <f aca="false">'Daily Data'!O2437</f>
        <v>0.0203954492385627</v>
      </c>
      <c r="P2438" s="11" t="n">
        <f aca="false">'Daily Data'!R2437</f>
        <v>-0.00376573699635792</v>
      </c>
      <c r="R2438" s="11" t="n">
        <f aca="false">'Daily Data'!P2437</f>
        <v>-0.004240828841322</v>
      </c>
      <c r="S2438" s="11" t="n">
        <f aca="false">'Daily Data'!Q2437</f>
        <v>-0.00446931307221406</v>
      </c>
      <c r="U2438" s="11" t="n">
        <f aca="false">'Daily Data'!P2437</f>
        <v>-0.004240828841322</v>
      </c>
      <c r="V2438" s="11" t="n">
        <f aca="false">'Daily Data'!R2437</f>
        <v>-0.00376573699635792</v>
      </c>
      <c r="X2438" s="11" t="n">
        <f aca="false">'Daily Data'!Q2437</f>
        <v>-0.00446931307221406</v>
      </c>
      <c r="Y2438" s="11" t="n">
        <f aca="false">'Daily Data'!R2437</f>
        <v>-0.00376573699635792</v>
      </c>
      <c r="AA2438" s="11" t="n">
        <f aca="false">'Daily Data'!O2437</f>
        <v>0.0203954492385627</v>
      </c>
      <c r="AB2438" s="11" t="n">
        <f aca="false">'Daily Data'!P2437</f>
        <v>-0.004240828841322</v>
      </c>
      <c r="AC2438" s="11" t="n">
        <f aca="false">'Daily Data'!Q2437</f>
        <v>-0.00446931307221406</v>
      </c>
      <c r="AE2438" s="11" t="n">
        <f aca="false">'Daily Data'!O2437</f>
        <v>0.0203954492385627</v>
      </c>
      <c r="AF2438" s="11" t="n">
        <f aca="false">'Daily Data'!P2437</f>
        <v>-0.004240828841322</v>
      </c>
      <c r="AG2438" s="11" t="n">
        <f aca="false">'Daily Data'!R2437</f>
        <v>-0.00376573699635792</v>
      </c>
      <c r="AI2438" s="11" t="n">
        <f aca="false">'Daily Data'!O2437</f>
        <v>0.0203954492385627</v>
      </c>
      <c r="AJ2438" s="11" t="n">
        <f aca="false">'Daily Data'!Q2437</f>
        <v>-0.00446931307221406</v>
      </c>
      <c r="AK2438" s="11" t="n">
        <f aca="false">'Daily Data'!R2437</f>
        <v>-0.00376573699635792</v>
      </c>
      <c r="AM2438" s="11" t="n">
        <f aca="false">'Daily Data'!P2437</f>
        <v>-0.004240828841322</v>
      </c>
      <c r="AN2438" s="11" t="n">
        <f aca="false">'Daily Data'!Q2437</f>
        <v>-0.00446931307221406</v>
      </c>
      <c r="AO2438" s="11" t="n">
        <f aca="false">'Daily Data'!R2437</f>
        <v>-0.00376573699635792</v>
      </c>
      <c r="AQ2438" s="11" t="n">
        <f aca="false">'Daily Data'!O2437</f>
        <v>0.0203954492385627</v>
      </c>
      <c r="AR2438" s="11" t="n">
        <f aca="false">'Daily Data'!P2437</f>
        <v>-0.004240828841322</v>
      </c>
      <c r="AS2438" s="11" t="n">
        <f aca="false">'Daily Data'!Q2437</f>
        <v>-0.00446931307221406</v>
      </c>
      <c r="AT2438" s="11" t="n">
        <f aca="false">'Daily Data'!R2437</f>
        <v>-0.00376573699635792</v>
      </c>
    </row>
    <row r="2439" customFormat="false" ht="15" hidden="false" customHeight="false" outlineLevel="0" collapsed="false">
      <c r="A2439" s="11" t="n">
        <f aca="false">'Daily Data'!O2438</f>
        <v>-0.0148708341808813</v>
      </c>
      <c r="C2439" s="11" t="n">
        <f aca="false">'Daily Data'!P2438</f>
        <v>0.00989216831386656</v>
      </c>
      <c r="E2439" s="11" t="n">
        <f aca="false">'Daily Data'!Q2438</f>
        <v>0.0100807846720569</v>
      </c>
      <c r="G2439" s="11" t="n">
        <f aca="false">'Daily Data'!R2438</f>
        <v>0.00516930063553038</v>
      </c>
      <c r="I2439" s="11" t="n">
        <f aca="false">'Daily Data'!O2438</f>
        <v>-0.0148708341808813</v>
      </c>
      <c r="J2439" s="11" t="n">
        <f aca="false">'Daily Data'!P2438</f>
        <v>0.00989216831386656</v>
      </c>
      <c r="L2439" s="11" t="n">
        <f aca="false">'Daily Data'!O2438</f>
        <v>-0.0148708341808813</v>
      </c>
      <c r="M2439" s="11" t="n">
        <f aca="false">'Daily Data'!Q2438</f>
        <v>0.0100807846720569</v>
      </c>
      <c r="O2439" s="11" t="n">
        <f aca="false">'Daily Data'!O2438</f>
        <v>-0.0148708341808813</v>
      </c>
      <c r="P2439" s="11" t="n">
        <f aca="false">'Daily Data'!R2438</f>
        <v>0.00516930063553038</v>
      </c>
      <c r="R2439" s="11" t="n">
        <f aca="false">'Daily Data'!P2438</f>
        <v>0.00989216831386656</v>
      </c>
      <c r="S2439" s="11" t="n">
        <f aca="false">'Daily Data'!Q2438</f>
        <v>0.0100807846720569</v>
      </c>
      <c r="U2439" s="11" t="n">
        <f aca="false">'Daily Data'!P2438</f>
        <v>0.00989216831386656</v>
      </c>
      <c r="V2439" s="11" t="n">
        <f aca="false">'Daily Data'!R2438</f>
        <v>0.00516930063553038</v>
      </c>
      <c r="X2439" s="11" t="n">
        <f aca="false">'Daily Data'!Q2438</f>
        <v>0.0100807846720569</v>
      </c>
      <c r="Y2439" s="11" t="n">
        <f aca="false">'Daily Data'!R2438</f>
        <v>0.00516930063553038</v>
      </c>
      <c r="AA2439" s="11" t="n">
        <f aca="false">'Daily Data'!O2438</f>
        <v>-0.0148708341808813</v>
      </c>
      <c r="AB2439" s="11" t="n">
        <f aca="false">'Daily Data'!P2438</f>
        <v>0.00989216831386656</v>
      </c>
      <c r="AC2439" s="11" t="n">
        <f aca="false">'Daily Data'!Q2438</f>
        <v>0.0100807846720569</v>
      </c>
      <c r="AE2439" s="11" t="n">
        <f aca="false">'Daily Data'!O2438</f>
        <v>-0.0148708341808813</v>
      </c>
      <c r="AF2439" s="11" t="n">
        <f aca="false">'Daily Data'!P2438</f>
        <v>0.00989216831386656</v>
      </c>
      <c r="AG2439" s="11" t="n">
        <f aca="false">'Daily Data'!R2438</f>
        <v>0.00516930063553038</v>
      </c>
      <c r="AI2439" s="11" t="n">
        <f aca="false">'Daily Data'!O2438</f>
        <v>-0.0148708341808813</v>
      </c>
      <c r="AJ2439" s="11" t="n">
        <f aca="false">'Daily Data'!Q2438</f>
        <v>0.0100807846720569</v>
      </c>
      <c r="AK2439" s="11" t="n">
        <f aca="false">'Daily Data'!R2438</f>
        <v>0.00516930063553038</v>
      </c>
      <c r="AM2439" s="11" t="n">
        <f aca="false">'Daily Data'!P2438</f>
        <v>0.00989216831386656</v>
      </c>
      <c r="AN2439" s="11" t="n">
        <f aca="false">'Daily Data'!Q2438</f>
        <v>0.0100807846720569</v>
      </c>
      <c r="AO2439" s="11" t="n">
        <f aca="false">'Daily Data'!R2438</f>
        <v>0.00516930063553038</v>
      </c>
      <c r="AQ2439" s="11" t="n">
        <f aca="false">'Daily Data'!O2438</f>
        <v>-0.0148708341808813</v>
      </c>
      <c r="AR2439" s="11" t="n">
        <f aca="false">'Daily Data'!P2438</f>
        <v>0.00989216831386656</v>
      </c>
      <c r="AS2439" s="11" t="n">
        <f aca="false">'Daily Data'!Q2438</f>
        <v>0.0100807846720569</v>
      </c>
      <c r="AT2439" s="11" t="n">
        <f aca="false">'Daily Data'!R2438</f>
        <v>0.00516930063553038</v>
      </c>
    </row>
    <row r="2440" customFormat="false" ht="15" hidden="false" customHeight="false" outlineLevel="0" collapsed="false">
      <c r="A2440" s="11" t="n">
        <f aca="false">'Daily Data'!O2439</f>
        <v>0.0134181928070582</v>
      </c>
      <c r="C2440" s="11" t="n">
        <f aca="false">'Daily Data'!P2439</f>
        <v>0.0107291515609826</v>
      </c>
      <c r="E2440" s="11" t="n">
        <f aca="false">'Daily Data'!Q2439</f>
        <v>0.0114883463451062</v>
      </c>
      <c r="G2440" s="11" t="n">
        <f aca="false">'Daily Data'!R2439</f>
        <v>0.000616338416033076</v>
      </c>
      <c r="I2440" s="11" t="n">
        <f aca="false">'Daily Data'!O2439</f>
        <v>0.0134181928070582</v>
      </c>
      <c r="J2440" s="11" t="n">
        <f aca="false">'Daily Data'!P2439</f>
        <v>0.0107291515609826</v>
      </c>
      <c r="L2440" s="11" t="n">
        <f aca="false">'Daily Data'!O2439</f>
        <v>0.0134181928070582</v>
      </c>
      <c r="M2440" s="11" t="n">
        <f aca="false">'Daily Data'!Q2439</f>
        <v>0.0114883463451062</v>
      </c>
      <c r="O2440" s="11" t="n">
        <f aca="false">'Daily Data'!O2439</f>
        <v>0.0134181928070582</v>
      </c>
      <c r="P2440" s="11" t="n">
        <f aca="false">'Daily Data'!R2439</f>
        <v>0.000616338416033076</v>
      </c>
      <c r="R2440" s="11" t="n">
        <f aca="false">'Daily Data'!P2439</f>
        <v>0.0107291515609826</v>
      </c>
      <c r="S2440" s="11" t="n">
        <f aca="false">'Daily Data'!Q2439</f>
        <v>0.0114883463451062</v>
      </c>
      <c r="U2440" s="11" t="n">
        <f aca="false">'Daily Data'!P2439</f>
        <v>0.0107291515609826</v>
      </c>
      <c r="V2440" s="11" t="n">
        <f aca="false">'Daily Data'!R2439</f>
        <v>0.000616338416033076</v>
      </c>
      <c r="X2440" s="11" t="n">
        <f aca="false">'Daily Data'!Q2439</f>
        <v>0.0114883463451062</v>
      </c>
      <c r="Y2440" s="11" t="n">
        <f aca="false">'Daily Data'!R2439</f>
        <v>0.000616338416033076</v>
      </c>
      <c r="AA2440" s="11" t="n">
        <f aca="false">'Daily Data'!O2439</f>
        <v>0.0134181928070582</v>
      </c>
      <c r="AB2440" s="11" t="n">
        <f aca="false">'Daily Data'!P2439</f>
        <v>0.0107291515609826</v>
      </c>
      <c r="AC2440" s="11" t="n">
        <f aca="false">'Daily Data'!Q2439</f>
        <v>0.0114883463451062</v>
      </c>
      <c r="AE2440" s="11" t="n">
        <f aca="false">'Daily Data'!O2439</f>
        <v>0.0134181928070582</v>
      </c>
      <c r="AF2440" s="11" t="n">
        <f aca="false">'Daily Data'!P2439</f>
        <v>0.0107291515609826</v>
      </c>
      <c r="AG2440" s="11" t="n">
        <f aca="false">'Daily Data'!R2439</f>
        <v>0.000616338416033076</v>
      </c>
      <c r="AI2440" s="11" t="n">
        <f aca="false">'Daily Data'!O2439</f>
        <v>0.0134181928070582</v>
      </c>
      <c r="AJ2440" s="11" t="n">
        <f aca="false">'Daily Data'!Q2439</f>
        <v>0.0114883463451062</v>
      </c>
      <c r="AK2440" s="11" t="n">
        <f aca="false">'Daily Data'!R2439</f>
        <v>0.000616338416033076</v>
      </c>
      <c r="AM2440" s="11" t="n">
        <f aca="false">'Daily Data'!P2439</f>
        <v>0.0107291515609826</v>
      </c>
      <c r="AN2440" s="11" t="n">
        <f aca="false">'Daily Data'!Q2439</f>
        <v>0.0114883463451062</v>
      </c>
      <c r="AO2440" s="11" t="n">
        <f aca="false">'Daily Data'!R2439</f>
        <v>0.000616338416033076</v>
      </c>
      <c r="AQ2440" s="11" t="n">
        <f aca="false">'Daily Data'!O2439</f>
        <v>0.0134181928070582</v>
      </c>
      <c r="AR2440" s="11" t="n">
        <f aca="false">'Daily Data'!P2439</f>
        <v>0.0107291515609826</v>
      </c>
      <c r="AS2440" s="11" t="n">
        <f aca="false">'Daily Data'!Q2439</f>
        <v>0.0114883463451062</v>
      </c>
      <c r="AT2440" s="11" t="n">
        <f aca="false">'Daily Data'!R2439</f>
        <v>0.000616338416033076</v>
      </c>
    </row>
    <row r="2441" customFormat="false" ht="15" hidden="false" customHeight="false" outlineLevel="0" collapsed="false">
      <c r="A2441" s="11" t="n">
        <f aca="false">'Daily Data'!O2440</f>
        <v>-0.0108471944204616</v>
      </c>
      <c r="C2441" s="11" t="n">
        <f aca="false">'Daily Data'!P2440</f>
        <v>0.00414547281636006</v>
      </c>
      <c r="E2441" s="11" t="n">
        <f aca="false">'Daily Data'!Q2440</f>
        <v>0.00371472119030607</v>
      </c>
      <c r="G2441" s="11" t="n">
        <f aca="false">'Daily Data'!R2440</f>
        <v>-0.000482900502175546</v>
      </c>
      <c r="I2441" s="11" t="n">
        <f aca="false">'Daily Data'!O2440</f>
        <v>-0.0108471944204616</v>
      </c>
      <c r="J2441" s="11" t="n">
        <f aca="false">'Daily Data'!P2440</f>
        <v>0.00414547281636006</v>
      </c>
      <c r="L2441" s="11" t="n">
        <f aca="false">'Daily Data'!O2440</f>
        <v>-0.0108471944204616</v>
      </c>
      <c r="M2441" s="11" t="n">
        <f aca="false">'Daily Data'!Q2440</f>
        <v>0.00371472119030607</v>
      </c>
      <c r="O2441" s="11" t="n">
        <f aca="false">'Daily Data'!O2440</f>
        <v>-0.0108471944204616</v>
      </c>
      <c r="P2441" s="11" t="n">
        <f aca="false">'Daily Data'!R2440</f>
        <v>-0.000482900502175546</v>
      </c>
      <c r="R2441" s="11" t="n">
        <f aca="false">'Daily Data'!P2440</f>
        <v>0.00414547281636006</v>
      </c>
      <c r="S2441" s="11" t="n">
        <f aca="false">'Daily Data'!Q2440</f>
        <v>0.00371472119030607</v>
      </c>
      <c r="U2441" s="11" t="n">
        <f aca="false">'Daily Data'!P2440</f>
        <v>0.00414547281636006</v>
      </c>
      <c r="V2441" s="11" t="n">
        <f aca="false">'Daily Data'!R2440</f>
        <v>-0.000482900502175546</v>
      </c>
      <c r="X2441" s="11" t="n">
        <f aca="false">'Daily Data'!Q2440</f>
        <v>0.00371472119030607</v>
      </c>
      <c r="Y2441" s="11" t="n">
        <f aca="false">'Daily Data'!R2440</f>
        <v>-0.000482900502175546</v>
      </c>
      <c r="AA2441" s="11" t="n">
        <f aca="false">'Daily Data'!O2440</f>
        <v>-0.0108471944204616</v>
      </c>
      <c r="AB2441" s="11" t="n">
        <f aca="false">'Daily Data'!P2440</f>
        <v>0.00414547281636006</v>
      </c>
      <c r="AC2441" s="11" t="n">
        <f aca="false">'Daily Data'!Q2440</f>
        <v>0.00371472119030607</v>
      </c>
      <c r="AE2441" s="11" t="n">
        <f aca="false">'Daily Data'!O2440</f>
        <v>-0.0108471944204616</v>
      </c>
      <c r="AF2441" s="11" t="n">
        <f aca="false">'Daily Data'!P2440</f>
        <v>0.00414547281636006</v>
      </c>
      <c r="AG2441" s="11" t="n">
        <f aca="false">'Daily Data'!R2440</f>
        <v>-0.000482900502175546</v>
      </c>
      <c r="AI2441" s="11" t="n">
        <f aca="false">'Daily Data'!O2440</f>
        <v>-0.0108471944204616</v>
      </c>
      <c r="AJ2441" s="11" t="n">
        <f aca="false">'Daily Data'!Q2440</f>
        <v>0.00371472119030607</v>
      </c>
      <c r="AK2441" s="11" t="n">
        <f aca="false">'Daily Data'!R2440</f>
        <v>-0.000482900502175546</v>
      </c>
      <c r="AM2441" s="11" t="n">
        <f aca="false">'Daily Data'!P2440</f>
        <v>0.00414547281636006</v>
      </c>
      <c r="AN2441" s="11" t="n">
        <f aca="false">'Daily Data'!Q2440</f>
        <v>0.00371472119030607</v>
      </c>
      <c r="AO2441" s="11" t="n">
        <f aca="false">'Daily Data'!R2440</f>
        <v>-0.000482900502175546</v>
      </c>
      <c r="AQ2441" s="11" t="n">
        <f aca="false">'Daily Data'!O2440</f>
        <v>-0.0108471944204616</v>
      </c>
      <c r="AR2441" s="11" t="n">
        <f aca="false">'Daily Data'!P2440</f>
        <v>0.00414547281636006</v>
      </c>
      <c r="AS2441" s="11" t="n">
        <f aca="false">'Daily Data'!Q2440</f>
        <v>0.00371472119030607</v>
      </c>
      <c r="AT2441" s="11" t="n">
        <f aca="false">'Daily Data'!R2440</f>
        <v>-0.000482900502175546</v>
      </c>
    </row>
    <row r="2442" customFormat="false" ht="15" hidden="false" customHeight="false" outlineLevel="0" collapsed="false">
      <c r="A2442" s="11" t="n">
        <f aca="false">'Daily Data'!O2441</f>
        <v>0.00540909110380087</v>
      </c>
      <c r="C2442" s="11" t="n">
        <f aca="false">'Daily Data'!P2441</f>
        <v>-0.0105979375305883</v>
      </c>
      <c r="E2442" s="11" t="n">
        <f aca="false">'Daily Data'!Q2441</f>
        <v>-0.0105065740581061</v>
      </c>
      <c r="G2442" s="11" t="n">
        <f aca="false">'Daily Data'!R2441</f>
        <v>0.00172626949311409</v>
      </c>
      <c r="I2442" s="11" t="n">
        <f aca="false">'Daily Data'!O2441</f>
        <v>0.00540909110380087</v>
      </c>
      <c r="J2442" s="11" t="n">
        <f aca="false">'Daily Data'!P2441</f>
        <v>-0.0105979375305883</v>
      </c>
      <c r="L2442" s="11" t="n">
        <f aca="false">'Daily Data'!O2441</f>
        <v>0.00540909110380087</v>
      </c>
      <c r="M2442" s="11" t="n">
        <f aca="false">'Daily Data'!Q2441</f>
        <v>-0.0105065740581061</v>
      </c>
      <c r="O2442" s="11" t="n">
        <f aca="false">'Daily Data'!O2441</f>
        <v>0.00540909110380087</v>
      </c>
      <c r="P2442" s="11" t="n">
        <f aca="false">'Daily Data'!R2441</f>
        <v>0.00172626949311409</v>
      </c>
      <c r="R2442" s="11" t="n">
        <f aca="false">'Daily Data'!P2441</f>
        <v>-0.0105979375305883</v>
      </c>
      <c r="S2442" s="11" t="n">
        <f aca="false">'Daily Data'!Q2441</f>
        <v>-0.0105065740581061</v>
      </c>
      <c r="U2442" s="11" t="n">
        <f aca="false">'Daily Data'!P2441</f>
        <v>-0.0105979375305883</v>
      </c>
      <c r="V2442" s="11" t="n">
        <f aca="false">'Daily Data'!R2441</f>
        <v>0.00172626949311409</v>
      </c>
      <c r="X2442" s="11" t="n">
        <f aca="false">'Daily Data'!Q2441</f>
        <v>-0.0105065740581061</v>
      </c>
      <c r="Y2442" s="11" t="n">
        <f aca="false">'Daily Data'!R2441</f>
        <v>0.00172626949311409</v>
      </c>
      <c r="AA2442" s="11" t="n">
        <f aca="false">'Daily Data'!O2441</f>
        <v>0.00540909110380087</v>
      </c>
      <c r="AB2442" s="11" t="n">
        <f aca="false">'Daily Data'!P2441</f>
        <v>-0.0105979375305883</v>
      </c>
      <c r="AC2442" s="11" t="n">
        <f aca="false">'Daily Data'!Q2441</f>
        <v>-0.0105065740581061</v>
      </c>
      <c r="AE2442" s="11" t="n">
        <f aca="false">'Daily Data'!O2441</f>
        <v>0.00540909110380087</v>
      </c>
      <c r="AF2442" s="11" t="n">
        <f aca="false">'Daily Data'!P2441</f>
        <v>-0.0105979375305883</v>
      </c>
      <c r="AG2442" s="11" t="n">
        <f aca="false">'Daily Data'!R2441</f>
        <v>0.00172626949311409</v>
      </c>
      <c r="AI2442" s="11" t="n">
        <f aca="false">'Daily Data'!O2441</f>
        <v>0.00540909110380087</v>
      </c>
      <c r="AJ2442" s="11" t="n">
        <f aca="false">'Daily Data'!Q2441</f>
        <v>-0.0105065740581061</v>
      </c>
      <c r="AK2442" s="11" t="n">
        <f aca="false">'Daily Data'!R2441</f>
        <v>0.00172626949311409</v>
      </c>
      <c r="AM2442" s="11" t="n">
        <f aca="false">'Daily Data'!P2441</f>
        <v>-0.0105979375305883</v>
      </c>
      <c r="AN2442" s="11" t="n">
        <f aca="false">'Daily Data'!Q2441</f>
        <v>-0.0105065740581061</v>
      </c>
      <c r="AO2442" s="11" t="n">
        <f aca="false">'Daily Data'!R2441</f>
        <v>0.00172626949311409</v>
      </c>
      <c r="AQ2442" s="11" t="n">
        <f aca="false">'Daily Data'!O2441</f>
        <v>0.00540909110380087</v>
      </c>
      <c r="AR2442" s="11" t="n">
        <f aca="false">'Daily Data'!P2441</f>
        <v>-0.0105979375305883</v>
      </c>
      <c r="AS2442" s="11" t="n">
        <f aca="false">'Daily Data'!Q2441</f>
        <v>-0.0105065740581061</v>
      </c>
      <c r="AT2442" s="11" t="n">
        <f aca="false">'Daily Data'!R2441</f>
        <v>0.00172626949311409</v>
      </c>
    </row>
    <row r="2443" customFormat="false" ht="15" hidden="false" customHeight="false" outlineLevel="0" collapsed="false">
      <c r="A2443" s="11" t="n">
        <f aca="false">'Daily Data'!O2442</f>
        <v>0.0247268751851534</v>
      </c>
      <c r="C2443" s="11" t="n">
        <f aca="false">'Daily Data'!P2442</f>
        <v>0.00370743816906598</v>
      </c>
      <c r="E2443" s="11" t="n">
        <f aca="false">'Daily Data'!Q2442</f>
        <v>0.00364641784641788</v>
      </c>
      <c r="G2443" s="11" t="n">
        <f aca="false">'Daily Data'!R2442</f>
        <v>0.0079137140225564</v>
      </c>
      <c r="I2443" s="11" t="n">
        <f aca="false">'Daily Data'!O2442</f>
        <v>0.0247268751851534</v>
      </c>
      <c r="J2443" s="11" t="n">
        <f aca="false">'Daily Data'!P2442</f>
        <v>0.00370743816906598</v>
      </c>
      <c r="L2443" s="11" t="n">
        <f aca="false">'Daily Data'!O2442</f>
        <v>0.0247268751851534</v>
      </c>
      <c r="M2443" s="11" t="n">
        <f aca="false">'Daily Data'!Q2442</f>
        <v>0.00364641784641788</v>
      </c>
      <c r="O2443" s="11" t="n">
        <f aca="false">'Daily Data'!O2442</f>
        <v>0.0247268751851534</v>
      </c>
      <c r="P2443" s="11" t="n">
        <f aca="false">'Daily Data'!R2442</f>
        <v>0.0079137140225564</v>
      </c>
      <c r="R2443" s="11" t="n">
        <f aca="false">'Daily Data'!P2442</f>
        <v>0.00370743816906598</v>
      </c>
      <c r="S2443" s="11" t="n">
        <f aca="false">'Daily Data'!Q2442</f>
        <v>0.00364641784641788</v>
      </c>
      <c r="U2443" s="11" t="n">
        <f aca="false">'Daily Data'!P2442</f>
        <v>0.00370743816906598</v>
      </c>
      <c r="V2443" s="11" t="n">
        <f aca="false">'Daily Data'!R2442</f>
        <v>0.0079137140225564</v>
      </c>
      <c r="X2443" s="11" t="n">
        <f aca="false">'Daily Data'!Q2442</f>
        <v>0.00364641784641788</v>
      </c>
      <c r="Y2443" s="11" t="n">
        <f aca="false">'Daily Data'!R2442</f>
        <v>0.0079137140225564</v>
      </c>
      <c r="AA2443" s="11" t="n">
        <f aca="false">'Daily Data'!O2442</f>
        <v>0.0247268751851534</v>
      </c>
      <c r="AB2443" s="11" t="n">
        <f aca="false">'Daily Data'!P2442</f>
        <v>0.00370743816906598</v>
      </c>
      <c r="AC2443" s="11" t="n">
        <f aca="false">'Daily Data'!Q2442</f>
        <v>0.00364641784641788</v>
      </c>
      <c r="AE2443" s="11" t="n">
        <f aca="false">'Daily Data'!O2442</f>
        <v>0.0247268751851534</v>
      </c>
      <c r="AF2443" s="11" t="n">
        <f aca="false">'Daily Data'!P2442</f>
        <v>0.00370743816906598</v>
      </c>
      <c r="AG2443" s="11" t="n">
        <f aca="false">'Daily Data'!R2442</f>
        <v>0.0079137140225564</v>
      </c>
      <c r="AI2443" s="11" t="n">
        <f aca="false">'Daily Data'!O2442</f>
        <v>0.0247268751851534</v>
      </c>
      <c r="AJ2443" s="11" t="n">
        <f aca="false">'Daily Data'!Q2442</f>
        <v>0.00364641784641788</v>
      </c>
      <c r="AK2443" s="11" t="n">
        <f aca="false">'Daily Data'!R2442</f>
        <v>0.0079137140225564</v>
      </c>
      <c r="AM2443" s="11" t="n">
        <f aca="false">'Daily Data'!P2442</f>
        <v>0.00370743816906598</v>
      </c>
      <c r="AN2443" s="11" t="n">
        <f aca="false">'Daily Data'!Q2442</f>
        <v>0.00364641784641788</v>
      </c>
      <c r="AO2443" s="11" t="n">
        <f aca="false">'Daily Data'!R2442</f>
        <v>0.0079137140225564</v>
      </c>
      <c r="AQ2443" s="11" t="n">
        <f aca="false">'Daily Data'!O2442</f>
        <v>0.0247268751851534</v>
      </c>
      <c r="AR2443" s="11" t="n">
        <f aca="false">'Daily Data'!P2442</f>
        <v>0.00370743816906598</v>
      </c>
      <c r="AS2443" s="11" t="n">
        <f aca="false">'Daily Data'!Q2442</f>
        <v>0.00364641784641788</v>
      </c>
      <c r="AT2443" s="11" t="n">
        <f aca="false">'Daily Data'!R2442</f>
        <v>0.0079137140225564</v>
      </c>
    </row>
    <row r="2444" customFormat="false" ht="15" hidden="false" customHeight="false" outlineLevel="0" collapsed="false">
      <c r="A2444" s="11" t="n">
        <f aca="false">'Daily Data'!O2443</f>
        <v>-0.000682149946042856</v>
      </c>
      <c r="C2444" s="11" t="n">
        <f aca="false">'Daily Data'!P2443</f>
        <v>0.0111063293466908</v>
      </c>
      <c r="E2444" s="11" t="n">
        <f aca="false">'Daily Data'!Q2443</f>
        <v>0.0103636022618491</v>
      </c>
      <c r="G2444" s="11" t="n">
        <f aca="false">'Daily Data'!R2443</f>
        <v>-0.00284812023275103</v>
      </c>
      <c r="I2444" s="11" t="n">
        <f aca="false">'Daily Data'!O2443</f>
        <v>-0.000682149946042856</v>
      </c>
      <c r="J2444" s="11" t="n">
        <f aca="false">'Daily Data'!P2443</f>
        <v>0.0111063293466908</v>
      </c>
      <c r="L2444" s="11" t="n">
        <f aca="false">'Daily Data'!O2443</f>
        <v>-0.000682149946042856</v>
      </c>
      <c r="M2444" s="11" t="n">
        <f aca="false">'Daily Data'!Q2443</f>
        <v>0.0103636022618491</v>
      </c>
      <c r="O2444" s="11" t="n">
        <f aca="false">'Daily Data'!O2443</f>
        <v>-0.000682149946042856</v>
      </c>
      <c r="P2444" s="11" t="n">
        <f aca="false">'Daily Data'!R2443</f>
        <v>-0.00284812023275103</v>
      </c>
      <c r="R2444" s="11" t="n">
        <f aca="false">'Daily Data'!P2443</f>
        <v>0.0111063293466908</v>
      </c>
      <c r="S2444" s="11" t="n">
        <f aca="false">'Daily Data'!Q2443</f>
        <v>0.0103636022618491</v>
      </c>
      <c r="U2444" s="11" t="n">
        <f aca="false">'Daily Data'!P2443</f>
        <v>0.0111063293466908</v>
      </c>
      <c r="V2444" s="11" t="n">
        <f aca="false">'Daily Data'!R2443</f>
        <v>-0.00284812023275103</v>
      </c>
      <c r="X2444" s="11" t="n">
        <f aca="false">'Daily Data'!Q2443</f>
        <v>0.0103636022618491</v>
      </c>
      <c r="Y2444" s="11" t="n">
        <f aca="false">'Daily Data'!R2443</f>
        <v>-0.00284812023275103</v>
      </c>
      <c r="AA2444" s="11" t="n">
        <f aca="false">'Daily Data'!O2443</f>
        <v>-0.000682149946042856</v>
      </c>
      <c r="AB2444" s="11" t="n">
        <f aca="false">'Daily Data'!P2443</f>
        <v>0.0111063293466908</v>
      </c>
      <c r="AC2444" s="11" t="n">
        <f aca="false">'Daily Data'!Q2443</f>
        <v>0.0103636022618491</v>
      </c>
      <c r="AE2444" s="11" t="n">
        <f aca="false">'Daily Data'!O2443</f>
        <v>-0.000682149946042856</v>
      </c>
      <c r="AF2444" s="11" t="n">
        <f aca="false">'Daily Data'!P2443</f>
        <v>0.0111063293466908</v>
      </c>
      <c r="AG2444" s="11" t="n">
        <f aca="false">'Daily Data'!R2443</f>
        <v>-0.00284812023275103</v>
      </c>
      <c r="AI2444" s="11" t="n">
        <f aca="false">'Daily Data'!O2443</f>
        <v>-0.000682149946042856</v>
      </c>
      <c r="AJ2444" s="11" t="n">
        <f aca="false">'Daily Data'!Q2443</f>
        <v>0.0103636022618491</v>
      </c>
      <c r="AK2444" s="11" t="n">
        <f aca="false">'Daily Data'!R2443</f>
        <v>-0.00284812023275103</v>
      </c>
      <c r="AM2444" s="11" t="n">
        <f aca="false">'Daily Data'!P2443</f>
        <v>0.0111063293466908</v>
      </c>
      <c r="AN2444" s="11" t="n">
        <f aca="false">'Daily Data'!Q2443</f>
        <v>0.0103636022618491</v>
      </c>
      <c r="AO2444" s="11" t="n">
        <f aca="false">'Daily Data'!R2443</f>
        <v>-0.00284812023275103</v>
      </c>
      <c r="AQ2444" s="11" t="n">
        <f aca="false">'Daily Data'!O2443</f>
        <v>-0.000682149946042856</v>
      </c>
      <c r="AR2444" s="11" t="n">
        <f aca="false">'Daily Data'!P2443</f>
        <v>0.0111063293466908</v>
      </c>
      <c r="AS2444" s="11" t="n">
        <f aca="false">'Daily Data'!Q2443</f>
        <v>0.0103636022618491</v>
      </c>
      <c r="AT2444" s="11" t="n">
        <f aca="false">'Daily Data'!R2443</f>
        <v>-0.00284812023275103</v>
      </c>
    </row>
    <row r="2445" customFormat="false" ht="15" hidden="false" customHeight="false" outlineLevel="0" collapsed="false">
      <c r="A2445" s="11" t="n">
        <f aca="false">'Daily Data'!O2444</f>
        <v>-0.0183931995424304</v>
      </c>
      <c r="C2445" s="11" t="n">
        <f aca="false">'Daily Data'!P2444</f>
        <v>-1.50793650793651E-005</v>
      </c>
      <c r="E2445" s="11" t="n">
        <f aca="false">'Daily Data'!Q2444</f>
        <v>0.000170002996571569</v>
      </c>
      <c r="G2445" s="11" t="n">
        <f aca="false">'Daily Data'!R2444</f>
        <v>0.0185474140092449</v>
      </c>
      <c r="I2445" s="11" t="n">
        <f aca="false">'Daily Data'!O2444</f>
        <v>-0.0183931995424304</v>
      </c>
      <c r="J2445" s="11" t="n">
        <f aca="false">'Daily Data'!P2444</f>
        <v>-1.50793650793651E-005</v>
      </c>
      <c r="L2445" s="11" t="n">
        <f aca="false">'Daily Data'!O2444</f>
        <v>-0.0183931995424304</v>
      </c>
      <c r="M2445" s="11" t="n">
        <f aca="false">'Daily Data'!Q2444</f>
        <v>0.000170002996571569</v>
      </c>
      <c r="O2445" s="11" t="n">
        <f aca="false">'Daily Data'!O2444</f>
        <v>-0.0183931995424304</v>
      </c>
      <c r="P2445" s="11" t="n">
        <f aca="false">'Daily Data'!R2444</f>
        <v>0.0185474140092449</v>
      </c>
      <c r="R2445" s="11" t="n">
        <f aca="false">'Daily Data'!P2444</f>
        <v>-1.50793650793651E-005</v>
      </c>
      <c r="S2445" s="11" t="n">
        <f aca="false">'Daily Data'!Q2444</f>
        <v>0.000170002996571569</v>
      </c>
      <c r="U2445" s="11" t="n">
        <f aca="false">'Daily Data'!P2444</f>
        <v>-1.50793650793651E-005</v>
      </c>
      <c r="V2445" s="11" t="n">
        <f aca="false">'Daily Data'!R2444</f>
        <v>0.0185474140092449</v>
      </c>
      <c r="X2445" s="11" t="n">
        <f aca="false">'Daily Data'!Q2444</f>
        <v>0.000170002996571569</v>
      </c>
      <c r="Y2445" s="11" t="n">
        <f aca="false">'Daily Data'!R2444</f>
        <v>0.0185474140092449</v>
      </c>
      <c r="AA2445" s="11" t="n">
        <f aca="false">'Daily Data'!O2444</f>
        <v>-0.0183931995424304</v>
      </c>
      <c r="AB2445" s="11" t="n">
        <f aca="false">'Daily Data'!P2444</f>
        <v>-1.50793650793651E-005</v>
      </c>
      <c r="AC2445" s="11" t="n">
        <f aca="false">'Daily Data'!Q2444</f>
        <v>0.000170002996571569</v>
      </c>
      <c r="AE2445" s="11" t="n">
        <f aca="false">'Daily Data'!O2444</f>
        <v>-0.0183931995424304</v>
      </c>
      <c r="AF2445" s="11" t="n">
        <f aca="false">'Daily Data'!P2444</f>
        <v>-1.50793650793651E-005</v>
      </c>
      <c r="AG2445" s="11" t="n">
        <f aca="false">'Daily Data'!R2444</f>
        <v>0.0185474140092449</v>
      </c>
      <c r="AI2445" s="11" t="n">
        <f aca="false">'Daily Data'!O2444</f>
        <v>-0.0183931995424304</v>
      </c>
      <c r="AJ2445" s="11" t="n">
        <f aca="false">'Daily Data'!Q2444</f>
        <v>0.000170002996571569</v>
      </c>
      <c r="AK2445" s="11" t="n">
        <f aca="false">'Daily Data'!R2444</f>
        <v>0.0185474140092449</v>
      </c>
      <c r="AM2445" s="11" t="n">
        <f aca="false">'Daily Data'!P2444</f>
        <v>-1.50793650793651E-005</v>
      </c>
      <c r="AN2445" s="11" t="n">
        <f aca="false">'Daily Data'!Q2444</f>
        <v>0.000170002996571569</v>
      </c>
      <c r="AO2445" s="11" t="n">
        <f aca="false">'Daily Data'!R2444</f>
        <v>0.0185474140092449</v>
      </c>
      <c r="AQ2445" s="11" t="n">
        <f aca="false">'Daily Data'!O2444</f>
        <v>-0.0183931995424304</v>
      </c>
      <c r="AR2445" s="11" t="n">
        <f aca="false">'Daily Data'!P2444</f>
        <v>-1.50793650793651E-005</v>
      </c>
      <c r="AS2445" s="11" t="n">
        <f aca="false">'Daily Data'!Q2444</f>
        <v>0.000170002996571569</v>
      </c>
      <c r="AT2445" s="11" t="n">
        <f aca="false">'Daily Data'!R2444</f>
        <v>0.0185474140092449</v>
      </c>
    </row>
    <row r="2446" customFormat="false" ht="15" hidden="false" customHeight="false" outlineLevel="0" collapsed="false">
      <c r="A2446" s="11" t="n">
        <f aca="false">'Daily Data'!O2445</f>
        <v>0.00555603816491303</v>
      </c>
      <c r="C2446" s="11" t="n">
        <f aca="false">'Daily Data'!P2445</f>
        <v>0.0105257089025651</v>
      </c>
      <c r="E2446" s="11" t="n">
        <f aca="false">'Daily Data'!Q2445</f>
        <v>0.0109952833292212</v>
      </c>
      <c r="G2446" s="11" t="n">
        <f aca="false">'Daily Data'!R2445</f>
        <v>-0.00823730852589164</v>
      </c>
      <c r="I2446" s="11" t="n">
        <f aca="false">'Daily Data'!O2445</f>
        <v>0.00555603816491303</v>
      </c>
      <c r="J2446" s="11" t="n">
        <f aca="false">'Daily Data'!P2445</f>
        <v>0.0105257089025651</v>
      </c>
      <c r="L2446" s="11" t="n">
        <f aca="false">'Daily Data'!O2445</f>
        <v>0.00555603816491303</v>
      </c>
      <c r="M2446" s="11" t="n">
        <f aca="false">'Daily Data'!Q2445</f>
        <v>0.0109952833292212</v>
      </c>
      <c r="O2446" s="11" t="n">
        <f aca="false">'Daily Data'!O2445</f>
        <v>0.00555603816491303</v>
      </c>
      <c r="P2446" s="11" t="n">
        <f aca="false">'Daily Data'!R2445</f>
        <v>-0.00823730852589164</v>
      </c>
      <c r="R2446" s="11" t="n">
        <f aca="false">'Daily Data'!P2445</f>
        <v>0.0105257089025651</v>
      </c>
      <c r="S2446" s="11" t="n">
        <f aca="false">'Daily Data'!Q2445</f>
        <v>0.0109952833292212</v>
      </c>
      <c r="U2446" s="11" t="n">
        <f aca="false">'Daily Data'!P2445</f>
        <v>0.0105257089025651</v>
      </c>
      <c r="V2446" s="11" t="n">
        <f aca="false">'Daily Data'!R2445</f>
        <v>-0.00823730852589164</v>
      </c>
      <c r="X2446" s="11" t="n">
        <f aca="false">'Daily Data'!Q2445</f>
        <v>0.0109952833292212</v>
      </c>
      <c r="Y2446" s="11" t="n">
        <f aca="false">'Daily Data'!R2445</f>
        <v>-0.00823730852589164</v>
      </c>
      <c r="AA2446" s="11" t="n">
        <f aca="false">'Daily Data'!O2445</f>
        <v>0.00555603816491303</v>
      </c>
      <c r="AB2446" s="11" t="n">
        <f aca="false">'Daily Data'!P2445</f>
        <v>0.0105257089025651</v>
      </c>
      <c r="AC2446" s="11" t="n">
        <f aca="false">'Daily Data'!Q2445</f>
        <v>0.0109952833292212</v>
      </c>
      <c r="AE2446" s="11" t="n">
        <f aca="false">'Daily Data'!O2445</f>
        <v>0.00555603816491303</v>
      </c>
      <c r="AF2446" s="11" t="n">
        <f aca="false">'Daily Data'!P2445</f>
        <v>0.0105257089025651</v>
      </c>
      <c r="AG2446" s="11" t="n">
        <f aca="false">'Daily Data'!R2445</f>
        <v>-0.00823730852589164</v>
      </c>
      <c r="AI2446" s="11" t="n">
        <f aca="false">'Daily Data'!O2445</f>
        <v>0.00555603816491303</v>
      </c>
      <c r="AJ2446" s="11" t="n">
        <f aca="false">'Daily Data'!Q2445</f>
        <v>0.0109952833292212</v>
      </c>
      <c r="AK2446" s="11" t="n">
        <f aca="false">'Daily Data'!R2445</f>
        <v>-0.00823730852589164</v>
      </c>
      <c r="AM2446" s="11" t="n">
        <f aca="false">'Daily Data'!P2445</f>
        <v>0.0105257089025651</v>
      </c>
      <c r="AN2446" s="11" t="n">
        <f aca="false">'Daily Data'!Q2445</f>
        <v>0.0109952833292212</v>
      </c>
      <c r="AO2446" s="11" t="n">
        <f aca="false">'Daily Data'!R2445</f>
        <v>-0.00823730852589164</v>
      </c>
      <c r="AQ2446" s="11" t="n">
        <f aca="false">'Daily Data'!O2445</f>
        <v>0.00555603816491303</v>
      </c>
      <c r="AR2446" s="11" t="n">
        <f aca="false">'Daily Data'!P2445</f>
        <v>0.0105257089025651</v>
      </c>
      <c r="AS2446" s="11" t="n">
        <f aca="false">'Daily Data'!Q2445</f>
        <v>0.0109952833292212</v>
      </c>
      <c r="AT2446" s="11" t="n">
        <f aca="false">'Daily Data'!R2445</f>
        <v>-0.00823730852589164</v>
      </c>
    </row>
    <row r="2447" customFormat="false" ht="15" hidden="false" customHeight="false" outlineLevel="0" collapsed="false">
      <c r="A2447" s="11" t="n">
        <f aca="false">'Daily Data'!O2446</f>
        <v>0.00187096391465071</v>
      </c>
      <c r="C2447" s="11" t="n">
        <f aca="false">'Daily Data'!P2446</f>
        <v>0.0122298185941042</v>
      </c>
      <c r="E2447" s="11" t="n">
        <f aca="false">'Daily Data'!Q2446</f>
        <v>0.0117905397435506</v>
      </c>
      <c r="G2447" s="11" t="n">
        <f aca="false">'Daily Data'!R2446</f>
        <v>0.00490668659393058</v>
      </c>
      <c r="I2447" s="11" t="n">
        <f aca="false">'Daily Data'!O2446</f>
        <v>0.00187096391465071</v>
      </c>
      <c r="J2447" s="11" t="n">
        <f aca="false">'Daily Data'!P2446</f>
        <v>0.0122298185941042</v>
      </c>
      <c r="L2447" s="11" t="n">
        <f aca="false">'Daily Data'!O2446</f>
        <v>0.00187096391465071</v>
      </c>
      <c r="M2447" s="11" t="n">
        <f aca="false">'Daily Data'!Q2446</f>
        <v>0.0117905397435506</v>
      </c>
      <c r="O2447" s="11" t="n">
        <f aca="false">'Daily Data'!O2446</f>
        <v>0.00187096391465071</v>
      </c>
      <c r="P2447" s="11" t="n">
        <f aca="false">'Daily Data'!R2446</f>
        <v>0.00490668659393058</v>
      </c>
      <c r="R2447" s="11" t="n">
        <f aca="false">'Daily Data'!P2446</f>
        <v>0.0122298185941042</v>
      </c>
      <c r="S2447" s="11" t="n">
        <f aca="false">'Daily Data'!Q2446</f>
        <v>0.0117905397435506</v>
      </c>
      <c r="U2447" s="11" t="n">
        <f aca="false">'Daily Data'!P2446</f>
        <v>0.0122298185941042</v>
      </c>
      <c r="V2447" s="11" t="n">
        <f aca="false">'Daily Data'!R2446</f>
        <v>0.00490668659393058</v>
      </c>
      <c r="X2447" s="11" t="n">
        <f aca="false">'Daily Data'!Q2446</f>
        <v>0.0117905397435506</v>
      </c>
      <c r="Y2447" s="11" t="n">
        <f aca="false">'Daily Data'!R2446</f>
        <v>0.00490668659393058</v>
      </c>
      <c r="AA2447" s="11" t="n">
        <f aca="false">'Daily Data'!O2446</f>
        <v>0.00187096391465071</v>
      </c>
      <c r="AB2447" s="11" t="n">
        <f aca="false">'Daily Data'!P2446</f>
        <v>0.0122298185941042</v>
      </c>
      <c r="AC2447" s="11" t="n">
        <f aca="false">'Daily Data'!Q2446</f>
        <v>0.0117905397435506</v>
      </c>
      <c r="AE2447" s="11" t="n">
        <f aca="false">'Daily Data'!O2446</f>
        <v>0.00187096391465071</v>
      </c>
      <c r="AF2447" s="11" t="n">
        <f aca="false">'Daily Data'!P2446</f>
        <v>0.0122298185941042</v>
      </c>
      <c r="AG2447" s="11" t="n">
        <f aca="false">'Daily Data'!R2446</f>
        <v>0.00490668659393058</v>
      </c>
      <c r="AI2447" s="11" t="n">
        <f aca="false">'Daily Data'!O2446</f>
        <v>0.00187096391465071</v>
      </c>
      <c r="AJ2447" s="11" t="n">
        <f aca="false">'Daily Data'!Q2446</f>
        <v>0.0117905397435506</v>
      </c>
      <c r="AK2447" s="11" t="n">
        <f aca="false">'Daily Data'!R2446</f>
        <v>0.00490668659393058</v>
      </c>
      <c r="AM2447" s="11" t="n">
        <f aca="false">'Daily Data'!P2446</f>
        <v>0.0122298185941042</v>
      </c>
      <c r="AN2447" s="11" t="n">
        <f aca="false">'Daily Data'!Q2446</f>
        <v>0.0117905397435506</v>
      </c>
      <c r="AO2447" s="11" t="n">
        <f aca="false">'Daily Data'!R2446</f>
        <v>0.00490668659393058</v>
      </c>
      <c r="AQ2447" s="11" t="n">
        <f aca="false">'Daily Data'!O2446</f>
        <v>0.00187096391465071</v>
      </c>
      <c r="AR2447" s="11" t="n">
        <f aca="false">'Daily Data'!P2446</f>
        <v>0.0122298185941042</v>
      </c>
      <c r="AS2447" s="11" t="n">
        <f aca="false">'Daily Data'!Q2446</f>
        <v>0.0117905397435506</v>
      </c>
      <c r="AT2447" s="11" t="n">
        <f aca="false">'Daily Data'!R2446</f>
        <v>0.00490668659393058</v>
      </c>
    </row>
    <row r="2448" customFormat="false" ht="15" hidden="false" customHeight="false" outlineLevel="0" collapsed="false">
      <c r="A2448" s="11" t="n">
        <f aca="false">'Daily Data'!O2447</f>
        <v>-0.0157809567058106</v>
      </c>
      <c r="C2448" s="11" t="n">
        <f aca="false">'Daily Data'!P2447</f>
        <v>0.0156659242191501</v>
      </c>
      <c r="E2448" s="11" t="n">
        <f aca="false">'Daily Data'!Q2447</f>
        <v>0.0156325327912158</v>
      </c>
      <c r="G2448" s="11" t="n">
        <f aca="false">'Daily Data'!R2447</f>
        <v>0.00131115288220553</v>
      </c>
      <c r="I2448" s="11" t="n">
        <f aca="false">'Daily Data'!O2447</f>
        <v>-0.0157809567058106</v>
      </c>
      <c r="J2448" s="11" t="n">
        <f aca="false">'Daily Data'!P2447</f>
        <v>0.0156659242191501</v>
      </c>
      <c r="L2448" s="11" t="n">
        <f aca="false">'Daily Data'!O2447</f>
        <v>-0.0157809567058106</v>
      </c>
      <c r="M2448" s="11" t="n">
        <f aca="false">'Daily Data'!Q2447</f>
        <v>0.0156325327912158</v>
      </c>
      <c r="O2448" s="11" t="n">
        <f aca="false">'Daily Data'!O2447</f>
        <v>-0.0157809567058106</v>
      </c>
      <c r="P2448" s="11" t="n">
        <f aca="false">'Daily Data'!R2447</f>
        <v>0.00131115288220553</v>
      </c>
      <c r="R2448" s="11" t="n">
        <f aca="false">'Daily Data'!P2447</f>
        <v>0.0156659242191501</v>
      </c>
      <c r="S2448" s="11" t="n">
        <f aca="false">'Daily Data'!Q2447</f>
        <v>0.0156325327912158</v>
      </c>
      <c r="U2448" s="11" t="n">
        <f aca="false">'Daily Data'!P2447</f>
        <v>0.0156659242191501</v>
      </c>
      <c r="V2448" s="11" t="n">
        <f aca="false">'Daily Data'!R2447</f>
        <v>0.00131115288220553</v>
      </c>
      <c r="X2448" s="11" t="n">
        <f aca="false">'Daily Data'!Q2447</f>
        <v>0.0156325327912158</v>
      </c>
      <c r="Y2448" s="11" t="n">
        <f aca="false">'Daily Data'!R2447</f>
        <v>0.00131115288220553</v>
      </c>
      <c r="AA2448" s="11" t="n">
        <f aca="false">'Daily Data'!O2447</f>
        <v>-0.0157809567058106</v>
      </c>
      <c r="AB2448" s="11" t="n">
        <f aca="false">'Daily Data'!P2447</f>
        <v>0.0156659242191501</v>
      </c>
      <c r="AC2448" s="11" t="n">
        <f aca="false">'Daily Data'!Q2447</f>
        <v>0.0156325327912158</v>
      </c>
      <c r="AE2448" s="11" t="n">
        <f aca="false">'Daily Data'!O2447</f>
        <v>-0.0157809567058106</v>
      </c>
      <c r="AF2448" s="11" t="n">
        <f aca="false">'Daily Data'!P2447</f>
        <v>0.0156659242191501</v>
      </c>
      <c r="AG2448" s="11" t="n">
        <f aca="false">'Daily Data'!R2447</f>
        <v>0.00131115288220553</v>
      </c>
      <c r="AI2448" s="11" t="n">
        <f aca="false">'Daily Data'!O2447</f>
        <v>-0.0157809567058106</v>
      </c>
      <c r="AJ2448" s="11" t="n">
        <f aca="false">'Daily Data'!Q2447</f>
        <v>0.0156325327912158</v>
      </c>
      <c r="AK2448" s="11" t="n">
        <f aca="false">'Daily Data'!R2447</f>
        <v>0.00131115288220553</v>
      </c>
      <c r="AM2448" s="11" t="n">
        <f aca="false">'Daily Data'!P2447</f>
        <v>0.0156659242191501</v>
      </c>
      <c r="AN2448" s="11" t="n">
        <f aca="false">'Daily Data'!Q2447</f>
        <v>0.0156325327912158</v>
      </c>
      <c r="AO2448" s="11" t="n">
        <f aca="false">'Daily Data'!R2447</f>
        <v>0.00131115288220553</v>
      </c>
      <c r="AQ2448" s="11" t="n">
        <f aca="false">'Daily Data'!O2447</f>
        <v>-0.0157809567058106</v>
      </c>
      <c r="AR2448" s="11" t="n">
        <f aca="false">'Daily Data'!P2447</f>
        <v>0.0156659242191501</v>
      </c>
      <c r="AS2448" s="11" t="n">
        <f aca="false">'Daily Data'!Q2447</f>
        <v>0.0156325327912158</v>
      </c>
      <c r="AT2448" s="11" t="n">
        <f aca="false">'Daily Data'!R2447</f>
        <v>0.00131115288220553</v>
      </c>
    </row>
    <row r="2449" customFormat="false" ht="15" hidden="false" customHeight="false" outlineLevel="0" collapsed="false">
      <c r="A2449" s="11" t="n">
        <f aca="false">'Daily Data'!O2448</f>
        <v>-0.0167759103600335</v>
      </c>
      <c r="C2449" s="11" t="n">
        <f aca="false">'Daily Data'!P2448</f>
        <v>0.0132182686719739</v>
      </c>
      <c r="E2449" s="11" t="n">
        <f aca="false">'Daily Data'!Q2448</f>
        <v>0.0136103547786556</v>
      </c>
      <c r="G2449" s="11" t="n">
        <f aca="false">'Daily Data'!R2448</f>
        <v>0.021040955342441</v>
      </c>
      <c r="I2449" s="11" t="n">
        <f aca="false">'Daily Data'!O2448</f>
        <v>-0.0167759103600335</v>
      </c>
      <c r="J2449" s="11" t="n">
        <f aca="false">'Daily Data'!P2448</f>
        <v>0.0132182686719739</v>
      </c>
      <c r="L2449" s="11" t="n">
        <f aca="false">'Daily Data'!O2448</f>
        <v>-0.0167759103600335</v>
      </c>
      <c r="M2449" s="11" t="n">
        <f aca="false">'Daily Data'!Q2448</f>
        <v>0.0136103547786556</v>
      </c>
      <c r="O2449" s="11" t="n">
        <f aca="false">'Daily Data'!O2448</f>
        <v>-0.0167759103600335</v>
      </c>
      <c r="P2449" s="11" t="n">
        <f aca="false">'Daily Data'!R2448</f>
        <v>0.021040955342441</v>
      </c>
      <c r="R2449" s="11" t="n">
        <f aca="false">'Daily Data'!P2448</f>
        <v>0.0132182686719739</v>
      </c>
      <c r="S2449" s="11" t="n">
        <f aca="false">'Daily Data'!Q2448</f>
        <v>0.0136103547786556</v>
      </c>
      <c r="U2449" s="11" t="n">
        <f aca="false">'Daily Data'!P2448</f>
        <v>0.0132182686719739</v>
      </c>
      <c r="V2449" s="11" t="n">
        <f aca="false">'Daily Data'!R2448</f>
        <v>0.021040955342441</v>
      </c>
      <c r="X2449" s="11" t="n">
        <f aca="false">'Daily Data'!Q2448</f>
        <v>0.0136103547786556</v>
      </c>
      <c r="Y2449" s="11" t="n">
        <f aca="false">'Daily Data'!R2448</f>
        <v>0.021040955342441</v>
      </c>
      <c r="AA2449" s="11" t="n">
        <f aca="false">'Daily Data'!O2448</f>
        <v>-0.0167759103600335</v>
      </c>
      <c r="AB2449" s="11" t="n">
        <f aca="false">'Daily Data'!P2448</f>
        <v>0.0132182686719739</v>
      </c>
      <c r="AC2449" s="11" t="n">
        <f aca="false">'Daily Data'!Q2448</f>
        <v>0.0136103547786556</v>
      </c>
      <c r="AE2449" s="11" t="n">
        <f aca="false">'Daily Data'!O2448</f>
        <v>-0.0167759103600335</v>
      </c>
      <c r="AF2449" s="11" t="n">
        <f aca="false">'Daily Data'!P2448</f>
        <v>0.0132182686719739</v>
      </c>
      <c r="AG2449" s="11" t="n">
        <f aca="false">'Daily Data'!R2448</f>
        <v>0.021040955342441</v>
      </c>
      <c r="AI2449" s="11" t="n">
        <f aca="false">'Daily Data'!O2448</f>
        <v>-0.0167759103600335</v>
      </c>
      <c r="AJ2449" s="11" t="n">
        <f aca="false">'Daily Data'!Q2448</f>
        <v>0.0136103547786556</v>
      </c>
      <c r="AK2449" s="11" t="n">
        <f aca="false">'Daily Data'!R2448</f>
        <v>0.021040955342441</v>
      </c>
      <c r="AM2449" s="11" t="n">
        <f aca="false">'Daily Data'!P2448</f>
        <v>0.0132182686719739</v>
      </c>
      <c r="AN2449" s="11" t="n">
        <f aca="false">'Daily Data'!Q2448</f>
        <v>0.0136103547786556</v>
      </c>
      <c r="AO2449" s="11" t="n">
        <f aca="false">'Daily Data'!R2448</f>
        <v>0.021040955342441</v>
      </c>
      <c r="AQ2449" s="11" t="n">
        <f aca="false">'Daily Data'!O2448</f>
        <v>-0.0167759103600335</v>
      </c>
      <c r="AR2449" s="11" t="n">
        <f aca="false">'Daily Data'!P2448</f>
        <v>0.0132182686719739</v>
      </c>
      <c r="AS2449" s="11" t="n">
        <f aca="false">'Daily Data'!Q2448</f>
        <v>0.0136103547786556</v>
      </c>
      <c r="AT2449" s="11" t="n">
        <f aca="false">'Daily Data'!R2448</f>
        <v>0.021040955342441</v>
      </c>
    </row>
    <row r="2450" customFormat="false" ht="15" hidden="false" customHeight="false" outlineLevel="0" collapsed="false">
      <c r="A2450" s="11" t="n">
        <f aca="false">'Daily Data'!O2449</f>
        <v>3.61114615245101E-005</v>
      </c>
      <c r="C2450" s="11" t="n">
        <f aca="false">'Daily Data'!P2449</f>
        <v>-0.0017564811935513</v>
      </c>
      <c r="E2450" s="11" t="n">
        <f aca="false">'Daily Data'!Q2449</f>
        <v>-0.00203581385813854</v>
      </c>
      <c r="G2450" s="11" t="n">
        <f aca="false">'Daily Data'!R2449</f>
        <v>0.00153743018489707</v>
      </c>
      <c r="I2450" s="11" t="n">
        <f aca="false">'Daily Data'!O2449</f>
        <v>3.61114615245101E-005</v>
      </c>
      <c r="J2450" s="11" t="n">
        <f aca="false">'Daily Data'!P2449</f>
        <v>-0.0017564811935513</v>
      </c>
      <c r="L2450" s="11" t="n">
        <f aca="false">'Daily Data'!O2449</f>
        <v>3.61114615245101E-005</v>
      </c>
      <c r="M2450" s="11" t="n">
        <f aca="false">'Daily Data'!Q2449</f>
        <v>-0.00203581385813854</v>
      </c>
      <c r="O2450" s="11" t="n">
        <f aca="false">'Daily Data'!O2449</f>
        <v>3.61114615245101E-005</v>
      </c>
      <c r="P2450" s="11" t="n">
        <f aca="false">'Daily Data'!R2449</f>
        <v>0.00153743018489707</v>
      </c>
      <c r="R2450" s="11" t="n">
        <f aca="false">'Daily Data'!P2449</f>
        <v>-0.0017564811935513</v>
      </c>
      <c r="S2450" s="11" t="n">
        <f aca="false">'Daily Data'!Q2449</f>
        <v>-0.00203581385813854</v>
      </c>
      <c r="U2450" s="11" t="n">
        <f aca="false">'Daily Data'!P2449</f>
        <v>-0.0017564811935513</v>
      </c>
      <c r="V2450" s="11" t="n">
        <f aca="false">'Daily Data'!R2449</f>
        <v>0.00153743018489707</v>
      </c>
      <c r="X2450" s="11" t="n">
        <f aca="false">'Daily Data'!Q2449</f>
        <v>-0.00203581385813854</v>
      </c>
      <c r="Y2450" s="11" t="n">
        <f aca="false">'Daily Data'!R2449</f>
        <v>0.00153743018489707</v>
      </c>
      <c r="AA2450" s="11" t="n">
        <f aca="false">'Daily Data'!O2449</f>
        <v>3.61114615245101E-005</v>
      </c>
      <c r="AB2450" s="11" t="n">
        <f aca="false">'Daily Data'!P2449</f>
        <v>-0.0017564811935513</v>
      </c>
      <c r="AC2450" s="11" t="n">
        <f aca="false">'Daily Data'!Q2449</f>
        <v>-0.00203581385813854</v>
      </c>
      <c r="AE2450" s="11" t="n">
        <f aca="false">'Daily Data'!O2449</f>
        <v>3.61114615245101E-005</v>
      </c>
      <c r="AF2450" s="11" t="n">
        <f aca="false">'Daily Data'!P2449</f>
        <v>-0.0017564811935513</v>
      </c>
      <c r="AG2450" s="11" t="n">
        <f aca="false">'Daily Data'!R2449</f>
        <v>0.00153743018489707</v>
      </c>
      <c r="AI2450" s="11" t="n">
        <f aca="false">'Daily Data'!O2449</f>
        <v>3.61114615245101E-005</v>
      </c>
      <c r="AJ2450" s="11" t="n">
        <f aca="false">'Daily Data'!Q2449</f>
        <v>-0.00203581385813854</v>
      </c>
      <c r="AK2450" s="11" t="n">
        <f aca="false">'Daily Data'!R2449</f>
        <v>0.00153743018489707</v>
      </c>
      <c r="AM2450" s="11" t="n">
        <f aca="false">'Daily Data'!P2449</f>
        <v>-0.0017564811935513</v>
      </c>
      <c r="AN2450" s="11" t="n">
        <f aca="false">'Daily Data'!Q2449</f>
        <v>-0.00203581385813854</v>
      </c>
      <c r="AO2450" s="11" t="n">
        <f aca="false">'Daily Data'!R2449</f>
        <v>0.00153743018489707</v>
      </c>
      <c r="AQ2450" s="11" t="n">
        <f aca="false">'Daily Data'!O2449</f>
        <v>3.61114615245101E-005</v>
      </c>
      <c r="AR2450" s="11" t="n">
        <f aca="false">'Daily Data'!P2449</f>
        <v>-0.0017564811935513</v>
      </c>
      <c r="AS2450" s="11" t="n">
        <f aca="false">'Daily Data'!Q2449</f>
        <v>-0.00203581385813854</v>
      </c>
      <c r="AT2450" s="11" t="n">
        <f aca="false">'Daily Data'!R2449</f>
        <v>0.00153743018489707</v>
      </c>
    </row>
    <row r="2451" customFormat="false" ht="15" hidden="false" customHeight="false" outlineLevel="0" collapsed="false">
      <c r="A2451" s="11" t="n">
        <f aca="false">'Daily Data'!O2450</f>
        <v>-0.00050136732433346</v>
      </c>
      <c r="C2451" s="11" t="n">
        <f aca="false">'Daily Data'!P2450</f>
        <v>0.00739878892973102</v>
      </c>
      <c r="E2451" s="11" t="n">
        <f aca="false">'Daily Data'!Q2450</f>
        <v>0.00764404555788913</v>
      </c>
      <c r="G2451" s="11" t="n">
        <f aca="false">'Daily Data'!R2450</f>
        <v>0.00883682461011883</v>
      </c>
      <c r="I2451" s="11" t="n">
        <f aca="false">'Daily Data'!O2450</f>
        <v>-0.00050136732433346</v>
      </c>
      <c r="J2451" s="11" t="n">
        <f aca="false">'Daily Data'!P2450</f>
        <v>0.00739878892973102</v>
      </c>
      <c r="L2451" s="11" t="n">
        <f aca="false">'Daily Data'!O2450</f>
        <v>-0.00050136732433346</v>
      </c>
      <c r="M2451" s="11" t="n">
        <f aca="false">'Daily Data'!Q2450</f>
        <v>0.00764404555788913</v>
      </c>
      <c r="O2451" s="11" t="n">
        <f aca="false">'Daily Data'!O2450</f>
        <v>-0.00050136732433346</v>
      </c>
      <c r="P2451" s="11" t="n">
        <f aca="false">'Daily Data'!R2450</f>
        <v>0.00883682461011883</v>
      </c>
      <c r="R2451" s="11" t="n">
        <f aca="false">'Daily Data'!P2450</f>
        <v>0.00739878892973102</v>
      </c>
      <c r="S2451" s="11" t="n">
        <f aca="false">'Daily Data'!Q2450</f>
        <v>0.00764404555788913</v>
      </c>
      <c r="U2451" s="11" t="n">
        <f aca="false">'Daily Data'!P2450</f>
        <v>0.00739878892973102</v>
      </c>
      <c r="V2451" s="11" t="n">
        <f aca="false">'Daily Data'!R2450</f>
        <v>0.00883682461011883</v>
      </c>
      <c r="X2451" s="11" t="n">
        <f aca="false">'Daily Data'!Q2450</f>
        <v>0.00764404555788913</v>
      </c>
      <c r="Y2451" s="11" t="n">
        <f aca="false">'Daily Data'!R2450</f>
        <v>0.00883682461011883</v>
      </c>
      <c r="AA2451" s="11" t="n">
        <f aca="false">'Daily Data'!O2450</f>
        <v>-0.00050136732433346</v>
      </c>
      <c r="AB2451" s="11" t="n">
        <f aca="false">'Daily Data'!P2450</f>
        <v>0.00739878892973102</v>
      </c>
      <c r="AC2451" s="11" t="n">
        <f aca="false">'Daily Data'!Q2450</f>
        <v>0.00764404555788913</v>
      </c>
      <c r="AE2451" s="11" t="n">
        <f aca="false">'Daily Data'!O2450</f>
        <v>-0.00050136732433346</v>
      </c>
      <c r="AF2451" s="11" t="n">
        <f aca="false">'Daily Data'!P2450</f>
        <v>0.00739878892973102</v>
      </c>
      <c r="AG2451" s="11" t="n">
        <f aca="false">'Daily Data'!R2450</f>
        <v>0.00883682461011883</v>
      </c>
      <c r="AI2451" s="11" t="n">
        <f aca="false">'Daily Data'!O2450</f>
        <v>-0.00050136732433346</v>
      </c>
      <c r="AJ2451" s="11" t="n">
        <f aca="false">'Daily Data'!Q2450</f>
        <v>0.00764404555788913</v>
      </c>
      <c r="AK2451" s="11" t="n">
        <f aca="false">'Daily Data'!R2450</f>
        <v>0.00883682461011883</v>
      </c>
      <c r="AM2451" s="11" t="n">
        <f aca="false">'Daily Data'!P2450</f>
        <v>0.00739878892973102</v>
      </c>
      <c r="AN2451" s="11" t="n">
        <f aca="false">'Daily Data'!Q2450</f>
        <v>0.00764404555788913</v>
      </c>
      <c r="AO2451" s="11" t="n">
        <f aca="false">'Daily Data'!R2450</f>
        <v>0.00883682461011883</v>
      </c>
      <c r="AQ2451" s="11" t="n">
        <f aca="false">'Daily Data'!O2450</f>
        <v>-0.00050136732433346</v>
      </c>
      <c r="AR2451" s="11" t="n">
        <f aca="false">'Daily Data'!P2450</f>
        <v>0.00739878892973102</v>
      </c>
      <c r="AS2451" s="11" t="n">
        <f aca="false">'Daily Data'!Q2450</f>
        <v>0.00764404555788913</v>
      </c>
      <c r="AT2451" s="11" t="n">
        <f aca="false">'Daily Data'!R2450</f>
        <v>0.00883682461011883</v>
      </c>
    </row>
    <row r="2452" customFormat="false" ht="15" hidden="false" customHeight="false" outlineLevel="0" collapsed="false">
      <c r="A2452" s="11" t="n">
        <f aca="false">'Daily Data'!O2451</f>
        <v>-0.0120501603458104</v>
      </c>
      <c r="C2452" s="11" t="n">
        <f aca="false">'Daily Data'!P2451</f>
        <v>0.0406775613275613</v>
      </c>
      <c r="E2452" s="11" t="n">
        <f aca="false">'Daily Data'!Q2451</f>
        <v>0.0402609996144768</v>
      </c>
      <c r="G2452" s="11" t="n">
        <f aca="false">'Daily Data'!R2451</f>
        <v>0.00608038593221351</v>
      </c>
      <c r="I2452" s="11" t="n">
        <f aca="false">'Daily Data'!O2451</f>
        <v>-0.0120501603458104</v>
      </c>
      <c r="J2452" s="11" t="n">
        <f aca="false">'Daily Data'!P2451</f>
        <v>0.0406775613275613</v>
      </c>
      <c r="L2452" s="11" t="n">
        <f aca="false">'Daily Data'!O2451</f>
        <v>-0.0120501603458104</v>
      </c>
      <c r="M2452" s="11" t="n">
        <f aca="false">'Daily Data'!Q2451</f>
        <v>0.0402609996144768</v>
      </c>
      <c r="O2452" s="11" t="n">
        <f aca="false">'Daily Data'!O2451</f>
        <v>-0.0120501603458104</v>
      </c>
      <c r="P2452" s="11" t="n">
        <f aca="false">'Daily Data'!R2451</f>
        <v>0.00608038593221351</v>
      </c>
      <c r="R2452" s="11" t="n">
        <f aca="false">'Daily Data'!P2451</f>
        <v>0.0406775613275613</v>
      </c>
      <c r="S2452" s="11" t="n">
        <f aca="false">'Daily Data'!Q2451</f>
        <v>0.0402609996144768</v>
      </c>
      <c r="U2452" s="11" t="n">
        <f aca="false">'Daily Data'!P2451</f>
        <v>0.0406775613275613</v>
      </c>
      <c r="V2452" s="11" t="n">
        <f aca="false">'Daily Data'!R2451</f>
        <v>0.00608038593221351</v>
      </c>
      <c r="X2452" s="11" t="n">
        <f aca="false">'Daily Data'!Q2451</f>
        <v>0.0402609996144768</v>
      </c>
      <c r="Y2452" s="11" t="n">
        <f aca="false">'Daily Data'!R2451</f>
        <v>0.00608038593221351</v>
      </c>
      <c r="AA2452" s="11" t="n">
        <f aca="false">'Daily Data'!O2451</f>
        <v>-0.0120501603458104</v>
      </c>
      <c r="AB2452" s="11" t="n">
        <f aca="false">'Daily Data'!P2451</f>
        <v>0.0406775613275613</v>
      </c>
      <c r="AC2452" s="11" t="n">
        <f aca="false">'Daily Data'!Q2451</f>
        <v>0.0402609996144768</v>
      </c>
      <c r="AE2452" s="11" t="n">
        <f aca="false">'Daily Data'!O2451</f>
        <v>-0.0120501603458104</v>
      </c>
      <c r="AF2452" s="11" t="n">
        <f aca="false">'Daily Data'!P2451</f>
        <v>0.0406775613275613</v>
      </c>
      <c r="AG2452" s="11" t="n">
        <f aca="false">'Daily Data'!R2451</f>
        <v>0.00608038593221351</v>
      </c>
      <c r="AI2452" s="11" t="n">
        <f aca="false">'Daily Data'!O2451</f>
        <v>-0.0120501603458104</v>
      </c>
      <c r="AJ2452" s="11" t="n">
        <f aca="false">'Daily Data'!Q2451</f>
        <v>0.0402609996144768</v>
      </c>
      <c r="AK2452" s="11" t="n">
        <f aca="false">'Daily Data'!R2451</f>
        <v>0.00608038593221351</v>
      </c>
      <c r="AM2452" s="11" t="n">
        <f aca="false">'Daily Data'!P2451</f>
        <v>0.0406775613275613</v>
      </c>
      <c r="AN2452" s="11" t="n">
        <f aca="false">'Daily Data'!Q2451</f>
        <v>0.0402609996144768</v>
      </c>
      <c r="AO2452" s="11" t="n">
        <f aca="false">'Daily Data'!R2451</f>
        <v>0.00608038593221351</v>
      </c>
      <c r="AQ2452" s="11" t="n">
        <f aca="false">'Daily Data'!O2451</f>
        <v>-0.0120501603458104</v>
      </c>
      <c r="AR2452" s="11" t="n">
        <f aca="false">'Daily Data'!P2451</f>
        <v>0.0406775613275613</v>
      </c>
      <c r="AS2452" s="11" t="n">
        <f aca="false">'Daily Data'!Q2451</f>
        <v>0.0402609996144768</v>
      </c>
      <c r="AT2452" s="11" t="n">
        <f aca="false">'Daily Data'!R2451</f>
        <v>0.00608038593221351</v>
      </c>
    </row>
    <row r="2453" customFormat="false" ht="15" hidden="false" customHeight="false" outlineLevel="0" collapsed="false">
      <c r="A2453" s="11" t="n">
        <f aca="false">'Daily Data'!O2452</f>
        <v>0.0195404185938398</v>
      </c>
      <c r="C2453" s="11" t="n">
        <f aca="false">'Daily Data'!P2452</f>
        <v>-0.00583870665293294</v>
      </c>
      <c r="E2453" s="11" t="n">
        <f aca="false">'Daily Data'!Q2452</f>
        <v>-0.00593596623834723</v>
      </c>
      <c r="G2453" s="11" t="n">
        <f aca="false">'Daily Data'!R2452</f>
        <v>-0.0158798022096773</v>
      </c>
      <c r="I2453" s="11" t="n">
        <f aca="false">'Daily Data'!O2452</f>
        <v>0.0195404185938398</v>
      </c>
      <c r="J2453" s="11" t="n">
        <f aca="false">'Daily Data'!P2452</f>
        <v>-0.00583870665293294</v>
      </c>
      <c r="L2453" s="11" t="n">
        <f aca="false">'Daily Data'!O2452</f>
        <v>0.0195404185938398</v>
      </c>
      <c r="M2453" s="11" t="n">
        <f aca="false">'Daily Data'!Q2452</f>
        <v>-0.00593596623834723</v>
      </c>
      <c r="O2453" s="11" t="n">
        <f aca="false">'Daily Data'!O2452</f>
        <v>0.0195404185938398</v>
      </c>
      <c r="P2453" s="11" t="n">
        <f aca="false">'Daily Data'!R2452</f>
        <v>-0.0158798022096773</v>
      </c>
      <c r="R2453" s="11" t="n">
        <f aca="false">'Daily Data'!P2452</f>
        <v>-0.00583870665293294</v>
      </c>
      <c r="S2453" s="11" t="n">
        <f aca="false">'Daily Data'!Q2452</f>
        <v>-0.00593596623834723</v>
      </c>
      <c r="U2453" s="11" t="n">
        <f aca="false">'Daily Data'!P2452</f>
        <v>-0.00583870665293294</v>
      </c>
      <c r="V2453" s="11" t="n">
        <f aca="false">'Daily Data'!R2452</f>
        <v>-0.0158798022096773</v>
      </c>
      <c r="X2453" s="11" t="n">
        <f aca="false">'Daily Data'!Q2452</f>
        <v>-0.00593596623834723</v>
      </c>
      <c r="Y2453" s="11" t="n">
        <f aca="false">'Daily Data'!R2452</f>
        <v>-0.0158798022096773</v>
      </c>
      <c r="AA2453" s="11" t="n">
        <f aca="false">'Daily Data'!O2452</f>
        <v>0.0195404185938398</v>
      </c>
      <c r="AB2453" s="11" t="n">
        <f aca="false">'Daily Data'!P2452</f>
        <v>-0.00583870665293294</v>
      </c>
      <c r="AC2453" s="11" t="n">
        <f aca="false">'Daily Data'!Q2452</f>
        <v>-0.00593596623834723</v>
      </c>
      <c r="AE2453" s="11" t="n">
        <f aca="false">'Daily Data'!O2452</f>
        <v>0.0195404185938398</v>
      </c>
      <c r="AF2453" s="11" t="n">
        <f aca="false">'Daily Data'!P2452</f>
        <v>-0.00583870665293294</v>
      </c>
      <c r="AG2453" s="11" t="n">
        <f aca="false">'Daily Data'!R2452</f>
        <v>-0.0158798022096773</v>
      </c>
      <c r="AI2453" s="11" t="n">
        <f aca="false">'Daily Data'!O2452</f>
        <v>0.0195404185938398</v>
      </c>
      <c r="AJ2453" s="11" t="n">
        <f aca="false">'Daily Data'!Q2452</f>
        <v>-0.00593596623834723</v>
      </c>
      <c r="AK2453" s="11" t="n">
        <f aca="false">'Daily Data'!R2452</f>
        <v>-0.0158798022096773</v>
      </c>
      <c r="AM2453" s="11" t="n">
        <f aca="false">'Daily Data'!P2452</f>
        <v>-0.00583870665293294</v>
      </c>
      <c r="AN2453" s="11" t="n">
        <f aca="false">'Daily Data'!Q2452</f>
        <v>-0.00593596623834723</v>
      </c>
      <c r="AO2453" s="11" t="n">
        <f aca="false">'Daily Data'!R2452</f>
        <v>-0.0158798022096773</v>
      </c>
      <c r="AQ2453" s="11" t="n">
        <f aca="false">'Daily Data'!O2452</f>
        <v>0.0195404185938398</v>
      </c>
      <c r="AR2453" s="11" t="n">
        <f aca="false">'Daily Data'!P2452</f>
        <v>-0.00583870665293294</v>
      </c>
      <c r="AS2453" s="11" t="n">
        <f aca="false">'Daily Data'!Q2452</f>
        <v>-0.00593596623834723</v>
      </c>
      <c r="AT2453" s="11" t="n">
        <f aca="false">'Daily Data'!R2452</f>
        <v>-0.0158798022096773</v>
      </c>
    </row>
    <row r="2454" customFormat="false" ht="15" hidden="false" customHeight="false" outlineLevel="0" collapsed="false">
      <c r="A2454" s="11" t="n">
        <f aca="false">'Daily Data'!O2453</f>
        <v>0.0169155457461391</v>
      </c>
      <c r="C2454" s="11" t="n">
        <f aca="false">'Daily Data'!P2453</f>
        <v>-0.0309774224613136</v>
      </c>
      <c r="E2454" s="11" t="n">
        <f aca="false">'Daily Data'!Q2453</f>
        <v>-0.0304717177294606</v>
      </c>
      <c r="G2454" s="11" t="n">
        <f aca="false">'Daily Data'!R2453</f>
        <v>-0.0102754162716645</v>
      </c>
      <c r="I2454" s="11" t="n">
        <f aca="false">'Daily Data'!O2453</f>
        <v>0.0169155457461391</v>
      </c>
      <c r="J2454" s="11" t="n">
        <f aca="false">'Daily Data'!P2453</f>
        <v>-0.0309774224613136</v>
      </c>
      <c r="L2454" s="11" t="n">
        <f aca="false">'Daily Data'!O2453</f>
        <v>0.0169155457461391</v>
      </c>
      <c r="M2454" s="11" t="n">
        <f aca="false">'Daily Data'!Q2453</f>
        <v>-0.0304717177294606</v>
      </c>
      <c r="O2454" s="11" t="n">
        <f aca="false">'Daily Data'!O2453</f>
        <v>0.0169155457461391</v>
      </c>
      <c r="P2454" s="11" t="n">
        <f aca="false">'Daily Data'!R2453</f>
        <v>-0.0102754162716645</v>
      </c>
      <c r="R2454" s="11" t="n">
        <f aca="false">'Daily Data'!P2453</f>
        <v>-0.0309774224613136</v>
      </c>
      <c r="S2454" s="11" t="n">
        <f aca="false">'Daily Data'!Q2453</f>
        <v>-0.0304717177294606</v>
      </c>
      <c r="U2454" s="11" t="n">
        <f aca="false">'Daily Data'!P2453</f>
        <v>-0.0309774224613136</v>
      </c>
      <c r="V2454" s="11" t="n">
        <f aca="false">'Daily Data'!R2453</f>
        <v>-0.0102754162716645</v>
      </c>
      <c r="X2454" s="11" t="n">
        <f aca="false">'Daily Data'!Q2453</f>
        <v>-0.0304717177294606</v>
      </c>
      <c r="Y2454" s="11" t="n">
        <f aca="false">'Daily Data'!R2453</f>
        <v>-0.0102754162716645</v>
      </c>
      <c r="AA2454" s="11" t="n">
        <f aca="false">'Daily Data'!O2453</f>
        <v>0.0169155457461391</v>
      </c>
      <c r="AB2454" s="11" t="n">
        <f aca="false">'Daily Data'!P2453</f>
        <v>-0.0309774224613136</v>
      </c>
      <c r="AC2454" s="11" t="n">
        <f aca="false">'Daily Data'!Q2453</f>
        <v>-0.0304717177294606</v>
      </c>
      <c r="AE2454" s="11" t="n">
        <f aca="false">'Daily Data'!O2453</f>
        <v>0.0169155457461391</v>
      </c>
      <c r="AF2454" s="11" t="n">
        <f aca="false">'Daily Data'!P2453</f>
        <v>-0.0309774224613136</v>
      </c>
      <c r="AG2454" s="11" t="n">
        <f aca="false">'Daily Data'!R2453</f>
        <v>-0.0102754162716645</v>
      </c>
      <c r="AI2454" s="11" t="n">
        <f aca="false">'Daily Data'!O2453</f>
        <v>0.0169155457461391</v>
      </c>
      <c r="AJ2454" s="11" t="n">
        <f aca="false">'Daily Data'!Q2453</f>
        <v>-0.0304717177294606</v>
      </c>
      <c r="AK2454" s="11" t="n">
        <f aca="false">'Daily Data'!R2453</f>
        <v>-0.0102754162716645</v>
      </c>
      <c r="AM2454" s="11" t="n">
        <f aca="false">'Daily Data'!P2453</f>
        <v>-0.0309774224613136</v>
      </c>
      <c r="AN2454" s="11" t="n">
        <f aca="false">'Daily Data'!Q2453</f>
        <v>-0.0304717177294606</v>
      </c>
      <c r="AO2454" s="11" t="n">
        <f aca="false">'Daily Data'!R2453</f>
        <v>-0.0102754162716645</v>
      </c>
      <c r="AQ2454" s="11" t="n">
        <f aca="false">'Daily Data'!O2453</f>
        <v>0.0169155457461391</v>
      </c>
      <c r="AR2454" s="11" t="n">
        <f aca="false">'Daily Data'!P2453</f>
        <v>-0.0309774224613136</v>
      </c>
      <c r="AS2454" s="11" t="n">
        <f aca="false">'Daily Data'!Q2453</f>
        <v>-0.0304717177294606</v>
      </c>
      <c r="AT2454" s="11" t="n">
        <f aca="false">'Daily Data'!R2453</f>
        <v>-0.0102754162716645</v>
      </c>
    </row>
    <row r="2455" customFormat="false" ht="15" hidden="false" customHeight="false" outlineLevel="0" collapsed="false">
      <c r="A2455" s="11" t="n">
        <f aca="false">'Daily Data'!O2454</f>
        <v>0.0161649571321833</v>
      </c>
      <c r="C2455" s="11" t="n">
        <f aca="false">'Daily Data'!P2454</f>
        <v>0.00602982564355616</v>
      </c>
      <c r="E2455" s="11" t="n">
        <f aca="false">'Daily Data'!Q2454</f>
        <v>0.00634602206398984</v>
      </c>
      <c r="G2455" s="11" t="n">
        <f aca="false">'Daily Data'!R2454</f>
        <v>-0.00647234895092695</v>
      </c>
      <c r="I2455" s="11" t="n">
        <f aca="false">'Daily Data'!O2454</f>
        <v>0.0161649571321833</v>
      </c>
      <c r="J2455" s="11" t="n">
        <f aca="false">'Daily Data'!P2454</f>
        <v>0.00602982564355616</v>
      </c>
      <c r="L2455" s="11" t="n">
        <f aca="false">'Daily Data'!O2454</f>
        <v>0.0161649571321833</v>
      </c>
      <c r="M2455" s="11" t="n">
        <f aca="false">'Daily Data'!Q2454</f>
        <v>0.00634602206398984</v>
      </c>
      <c r="O2455" s="11" t="n">
        <f aca="false">'Daily Data'!O2454</f>
        <v>0.0161649571321833</v>
      </c>
      <c r="P2455" s="11" t="n">
        <f aca="false">'Daily Data'!R2454</f>
        <v>-0.00647234895092695</v>
      </c>
      <c r="R2455" s="11" t="n">
        <f aca="false">'Daily Data'!P2454</f>
        <v>0.00602982564355616</v>
      </c>
      <c r="S2455" s="11" t="n">
        <f aca="false">'Daily Data'!Q2454</f>
        <v>0.00634602206398984</v>
      </c>
      <c r="U2455" s="11" t="n">
        <f aca="false">'Daily Data'!P2454</f>
        <v>0.00602982564355616</v>
      </c>
      <c r="V2455" s="11" t="n">
        <f aca="false">'Daily Data'!R2454</f>
        <v>-0.00647234895092695</v>
      </c>
      <c r="X2455" s="11" t="n">
        <f aca="false">'Daily Data'!Q2454</f>
        <v>0.00634602206398984</v>
      </c>
      <c r="Y2455" s="11" t="n">
        <f aca="false">'Daily Data'!R2454</f>
        <v>-0.00647234895092695</v>
      </c>
      <c r="AA2455" s="11" t="n">
        <f aca="false">'Daily Data'!O2454</f>
        <v>0.0161649571321833</v>
      </c>
      <c r="AB2455" s="11" t="n">
        <f aca="false">'Daily Data'!P2454</f>
        <v>0.00602982564355616</v>
      </c>
      <c r="AC2455" s="11" t="n">
        <f aca="false">'Daily Data'!Q2454</f>
        <v>0.00634602206398984</v>
      </c>
      <c r="AE2455" s="11" t="n">
        <f aca="false">'Daily Data'!O2454</f>
        <v>0.0161649571321833</v>
      </c>
      <c r="AF2455" s="11" t="n">
        <f aca="false">'Daily Data'!P2454</f>
        <v>0.00602982564355616</v>
      </c>
      <c r="AG2455" s="11" t="n">
        <f aca="false">'Daily Data'!R2454</f>
        <v>-0.00647234895092695</v>
      </c>
      <c r="AI2455" s="11" t="n">
        <f aca="false">'Daily Data'!O2454</f>
        <v>0.0161649571321833</v>
      </c>
      <c r="AJ2455" s="11" t="n">
        <f aca="false">'Daily Data'!Q2454</f>
        <v>0.00634602206398984</v>
      </c>
      <c r="AK2455" s="11" t="n">
        <f aca="false">'Daily Data'!R2454</f>
        <v>-0.00647234895092695</v>
      </c>
      <c r="AM2455" s="11" t="n">
        <f aca="false">'Daily Data'!P2454</f>
        <v>0.00602982564355616</v>
      </c>
      <c r="AN2455" s="11" t="n">
        <f aca="false">'Daily Data'!Q2454</f>
        <v>0.00634602206398984</v>
      </c>
      <c r="AO2455" s="11" t="n">
        <f aca="false">'Daily Data'!R2454</f>
        <v>-0.00647234895092695</v>
      </c>
      <c r="AQ2455" s="11" t="n">
        <f aca="false">'Daily Data'!O2454</f>
        <v>0.0161649571321833</v>
      </c>
      <c r="AR2455" s="11" t="n">
        <f aca="false">'Daily Data'!P2454</f>
        <v>0.00602982564355616</v>
      </c>
      <c r="AS2455" s="11" t="n">
        <f aca="false">'Daily Data'!Q2454</f>
        <v>0.00634602206398984</v>
      </c>
      <c r="AT2455" s="11" t="n">
        <f aca="false">'Daily Data'!R2454</f>
        <v>-0.00647234895092695</v>
      </c>
    </row>
    <row r="2456" customFormat="false" ht="15" hidden="false" customHeight="false" outlineLevel="0" collapsed="false">
      <c r="A2456" s="11" t="n">
        <f aca="false">'Daily Data'!O2455</f>
        <v>-0.00432009593939307</v>
      </c>
      <c r="C2456" s="11" t="n">
        <f aca="false">'Daily Data'!P2455</f>
        <v>0.0248776244975816</v>
      </c>
      <c r="E2456" s="11" t="n">
        <f aca="false">'Daily Data'!Q2455</f>
        <v>0.024316031553615</v>
      </c>
      <c r="G2456" s="11" t="n">
        <f aca="false">'Daily Data'!R2455</f>
        <v>0.0119763242001571</v>
      </c>
      <c r="I2456" s="11" t="n">
        <f aca="false">'Daily Data'!O2455</f>
        <v>-0.00432009593939307</v>
      </c>
      <c r="J2456" s="11" t="n">
        <f aca="false">'Daily Data'!P2455</f>
        <v>0.0248776244975816</v>
      </c>
      <c r="L2456" s="11" t="n">
        <f aca="false">'Daily Data'!O2455</f>
        <v>-0.00432009593939307</v>
      </c>
      <c r="M2456" s="11" t="n">
        <f aca="false">'Daily Data'!Q2455</f>
        <v>0.024316031553615</v>
      </c>
      <c r="O2456" s="11" t="n">
        <f aca="false">'Daily Data'!O2455</f>
        <v>-0.00432009593939307</v>
      </c>
      <c r="P2456" s="11" t="n">
        <f aca="false">'Daily Data'!R2455</f>
        <v>0.0119763242001571</v>
      </c>
      <c r="R2456" s="11" t="n">
        <f aca="false">'Daily Data'!P2455</f>
        <v>0.0248776244975816</v>
      </c>
      <c r="S2456" s="11" t="n">
        <f aca="false">'Daily Data'!Q2455</f>
        <v>0.024316031553615</v>
      </c>
      <c r="U2456" s="11" t="n">
        <f aca="false">'Daily Data'!P2455</f>
        <v>0.0248776244975816</v>
      </c>
      <c r="V2456" s="11" t="n">
        <f aca="false">'Daily Data'!R2455</f>
        <v>0.0119763242001571</v>
      </c>
      <c r="X2456" s="11" t="n">
        <f aca="false">'Daily Data'!Q2455</f>
        <v>0.024316031553615</v>
      </c>
      <c r="Y2456" s="11" t="n">
        <f aca="false">'Daily Data'!R2455</f>
        <v>0.0119763242001571</v>
      </c>
      <c r="AA2456" s="11" t="n">
        <f aca="false">'Daily Data'!O2455</f>
        <v>-0.00432009593939307</v>
      </c>
      <c r="AB2456" s="11" t="n">
        <f aca="false">'Daily Data'!P2455</f>
        <v>0.0248776244975816</v>
      </c>
      <c r="AC2456" s="11" t="n">
        <f aca="false">'Daily Data'!Q2455</f>
        <v>0.024316031553615</v>
      </c>
      <c r="AE2456" s="11" t="n">
        <f aca="false">'Daily Data'!O2455</f>
        <v>-0.00432009593939307</v>
      </c>
      <c r="AF2456" s="11" t="n">
        <f aca="false">'Daily Data'!P2455</f>
        <v>0.0248776244975816</v>
      </c>
      <c r="AG2456" s="11" t="n">
        <f aca="false">'Daily Data'!R2455</f>
        <v>0.0119763242001571</v>
      </c>
      <c r="AI2456" s="11" t="n">
        <f aca="false">'Daily Data'!O2455</f>
        <v>-0.00432009593939307</v>
      </c>
      <c r="AJ2456" s="11" t="n">
        <f aca="false">'Daily Data'!Q2455</f>
        <v>0.024316031553615</v>
      </c>
      <c r="AK2456" s="11" t="n">
        <f aca="false">'Daily Data'!R2455</f>
        <v>0.0119763242001571</v>
      </c>
      <c r="AM2456" s="11" t="n">
        <f aca="false">'Daily Data'!P2455</f>
        <v>0.0248776244975816</v>
      </c>
      <c r="AN2456" s="11" t="n">
        <f aca="false">'Daily Data'!Q2455</f>
        <v>0.024316031553615</v>
      </c>
      <c r="AO2456" s="11" t="n">
        <f aca="false">'Daily Data'!R2455</f>
        <v>0.0119763242001571</v>
      </c>
      <c r="AQ2456" s="11" t="n">
        <f aca="false">'Daily Data'!O2455</f>
        <v>-0.00432009593939307</v>
      </c>
      <c r="AR2456" s="11" t="n">
        <f aca="false">'Daily Data'!P2455</f>
        <v>0.0248776244975816</v>
      </c>
      <c r="AS2456" s="11" t="n">
        <f aca="false">'Daily Data'!Q2455</f>
        <v>0.024316031553615</v>
      </c>
      <c r="AT2456" s="11" t="n">
        <f aca="false">'Daily Data'!R2455</f>
        <v>0.0119763242001571</v>
      </c>
    </row>
    <row r="2457" customFormat="false" ht="15" hidden="false" customHeight="false" outlineLevel="0" collapsed="false">
      <c r="A2457" s="11" t="n">
        <f aca="false">'Daily Data'!O2456</f>
        <v>-0.000120081804842112</v>
      </c>
      <c r="C2457" s="11" t="n">
        <f aca="false">'Daily Data'!P2456</f>
        <v>-0.00629648640025513</v>
      </c>
      <c r="E2457" s="11" t="n">
        <f aca="false">'Daily Data'!Q2456</f>
        <v>-0.00610130083591618</v>
      </c>
      <c r="G2457" s="11" t="n">
        <f aca="false">'Daily Data'!R2456</f>
        <v>0.000969798653674212</v>
      </c>
      <c r="I2457" s="11" t="n">
        <f aca="false">'Daily Data'!O2456</f>
        <v>-0.000120081804842112</v>
      </c>
      <c r="J2457" s="11" t="n">
        <f aca="false">'Daily Data'!P2456</f>
        <v>-0.00629648640025513</v>
      </c>
      <c r="L2457" s="11" t="n">
        <f aca="false">'Daily Data'!O2456</f>
        <v>-0.000120081804842112</v>
      </c>
      <c r="M2457" s="11" t="n">
        <f aca="false">'Daily Data'!Q2456</f>
        <v>-0.00610130083591618</v>
      </c>
      <c r="O2457" s="11" t="n">
        <f aca="false">'Daily Data'!O2456</f>
        <v>-0.000120081804842112</v>
      </c>
      <c r="P2457" s="11" t="n">
        <f aca="false">'Daily Data'!R2456</f>
        <v>0.000969798653674212</v>
      </c>
      <c r="R2457" s="11" t="n">
        <f aca="false">'Daily Data'!P2456</f>
        <v>-0.00629648640025513</v>
      </c>
      <c r="S2457" s="11" t="n">
        <f aca="false">'Daily Data'!Q2456</f>
        <v>-0.00610130083591618</v>
      </c>
      <c r="U2457" s="11" t="n">
        <f aca="false">'Daily Data'!P2456</f>
        <v>-0.00629648640025513</v>
      </c>
      <c r="V2457" s="11" t="n">
        <f aca="false">'Daily Data'!R2456</f>
        <v>0.000969798653674212</v>
      </c>
      <c r="X2457" s="11" t="n">
        <f aca="false">'Daily Data'!Q2456</f>
        <v>-0.00610130083591618</v>
      </c>
      <c r="Y2457" s="11" t="n">
        <f aca="false">'Daily Data'!R2456</f>
        <v>0.000969798653674212</v>
      </c>
      <c r="AA2457" s="11" t="n">
        <f aca="false">'Daily Data'!O2456</f>
        <v>-0.000120081804842112</v>
      </c>
      <c r="AB2457" s="11" t="n">
        <f aca="false">'Daily Data'!P2456</f>
        <v>-0.00629648640025513</v>
      </c>
      <c r="AC2457" s="11" t="n">
        <f aca="false">'Daily Data'!Q2456</f>
        <v>-0.00610130083591618</v>
      </c>
      <c r="AE2457" s="11" t="n">
        <f aca="false">'Daily Data'!O2456</f>
        <v>-0.000120081804842112</v>
      </c>
      <c r="AF2457" s="11" t="n">
        <f aca="false">'Daily Data'!P2456</f>
        <v>-0.00629648640025513</v>
      </c>
      <c r="AG2457" s="11" t="n">
        <f aca="false">'Daily Data'!R2456</f>
        <v>0.000969798653674212</v>
      </c>
      <c r="AI2457" s="11" t="n">
        <f aca="false">'Daily Data'!O2456</f>
        <v>-0.000120081804842112</v>
      </c>
      <c r="AJ2457" s="11" t="n">
        <f aca="false">'Daily Data'!Q2456</f>
        <v>-0.00610130083591618</v>
      </c>
      <c r="AK2457" s="11" t="n">
        <f aca="false">'Daily Data'!R2456</f>
        <v>0.000969798653674212</v>
      </c>
      <c r="AM2457" s="11" t="n">
        <f aca="false">'Daily Data'!P2456</f>
        <v>-0.00629648640025513</v>
      </c>
      <c r="AN2457" s="11" t="n">
        <f aca="false">'Daily Data'!Q2456</f>
        <v>-0.00610130083591618</v>
      </c>
      <c r="AO2457" s="11" t="n">
        <f aca="false">'Daily Data'!R2456</f>
        <v>0.000969798653674212</v>
      </c>
      <c r="AQ2457" s="11" t="n">
        <f aca="false">'Daily Data'!O2456</f>
        <v>-0.000120081804842112</v>
      </c>
      <c r="AR2457" s="11" t="n">
        <f aca="false">'Daily Data'!P2456</f>
        <v>-0.00629648640025513</v>
      </c>
      <c r="AS2457" s="11" t="n">
        <f aca="false">'Daily Data'!Q2456</f>
        <v>-0.00610130083591618</v>
      </c>
      <c r="AT2457" s="11" t="n">
        <f aca="false">'Daily Data'!R2456</f>
        <v>0.000969798653674212</v>
      </c>
    </row>
    <row r="2458" customFormat="false" ht="15" hidden="false" customHeight="false" outlineLevel="0" collapsed="false">
      <c r="A2458" s="11" t="n">
        <f aca="false">'Daily Data'!O2457</f>
        <v>0.014408829112596</v>
      </c>
      <c r="C2458" s="11" t="n">
        <f aca="false">'Daily Data'!P2457</f>
        <v>-0.0177141944093272</v>
      </c>
      <c r="E2458" s="11" t="n">
        <f aca="false">'Daily Data'!Q2457</f>
        <v>-0.0179603081454842</v>
      </c>
      <c r="G2458" s="11" t="n">
        <f aca="false">'Daily Data'!R2457</f>
        <v>-0.000855501626020197</v>
      </c>
      <c r="I2458" s="11" t="n">
        <f aca="false">'Daily Data'!O2457</f>
        <v>0.014408829112596</v>
      </c>
      <c r="J2458" s="11" t="n">
        <f aca="false">'Daily Data'!P2457</f>
        <v>-0.0177141944093272</v>
      </c>
      <c r="L2458" s="11" t="n">
        <f aca="false">'Daily Data'!O2457</f>
        <v>0.014408829112596</v>
      </c>
      <c r="M2458" s="11" t="n">
        <f aca="false">'Daily Data'!Q2457</f>
        <v>-0.0179603081454842</v>
      </c>
      <c r="O2458" s="11" t="n">
        <f aca="false">'Daily Data'!O2457</f>
        <v>0.014408829112596</v>
      </c>
      <c r="P2458" s="11" t="n">
        <f aca="false">'Daily Data'!R2457</f>
        <v>-0.000855501626020197</v>
      </c>
      <c r="R2458" s="11" t="n">
        <f aca="false">'Daily Data'!P2457</f>
        <v>-0.0177141944093272</v>
      </c>
      <c r="S2458" s="11" t="n">
        <f aca="false">'Daily Data'!Q2457</f>
        <v>-0.0179603081454842</v>
      </c>
      <c r="U2458" s="11" t="n">
        <f aca="false">'Daily Data'!P2457</f>
        <v>-0.0177141944093272</v>
      </c>
      <c r="V2458" s="11" t="n">
        <f aca="false">'Daily Data'!R2457</f>
        <v>-0.000855501626020197</v>
      </c>
      <c r="X2458" s="11" t="n">
        <f aca="false">'Daily Data'!Q2457</f>
        <v>-0.0179603081454842</v>
      </c>
      <c r="Y2458" s="11" t="n">
        <f aca="false">'Daily Data'!R2457</f>
        <v>-0.000855501626020197</v>
      </c>
      <c r="AA2458" s="11" t="n">
        <f aca="false">'Daily Data'!O2457</f>
        <v>0.014408829112596</v>
      </c>
      <c r="AB2458" s="11" t="n">
        <f aca="false">'Daily Data'!P2457</f>
        <v>-0.0177141944093272</v>
      </c>
      <c r="AC2458" s="11" t="n">
        <f aca="false">'Daily Data'!Q2457</f>
        <v>-0.0179603081454842</v>
      </c>
      <c r="AE2458" s="11" t="n">
        <f aca="false">'Daily Data'!O2457</f>
        <v>0.014408829112596</v>
      </c>
      <c r="AF2458" s="11" t="n">
        <f aca="false">'Daily Data'!P2457</f>
        <v>-0.0177141944093272</v>
      </c>
      <c r="AG2458" s="11" t="n">
        <f aca="false">'Daily Data'!R2457</f>
        <v>-0.000855501626020197</v>
      </c>
      <c r="AI2458" s="11" t="n">
        <f aca="false">'Daily Data'!O2457</f>
        <v>0.014408829112596</v>
      </c>
      <c r="AJ2458" s="11" t="n">
        <f aca="false">'Daily Data'!Q2457</f>
        <v>-0.0179603081454842</v>
      </c>
      <c r="AK2458" s="11" t="n">
        <f aca="false">'Daily Data'!R2457</f>
        <v>-0.000855501626020197</v>
      </c>
      <c r="AM2458" s="11" t="n">
        <f aca="false">'Daily Data'!P2457</f>
        <v>-0.0177141944093272</v>
      </c>
      <c r="AN2458" s="11" t="n">
        <f aca="false">'Daily Data'!Q2457</f>
        <v>-0.0179603081454842</v>
      </c>
      <c r="AO2458" s="11" t="n">
        <f aca="false">'Daily Data'!R2457</f>
        <v>-0.000855501626020197</v>
      </c>
      <c r="AQ2458" s="11" t="n">
        <f aca="false">'Daily Data'!O2457</f>
        <v>0.014408829112596</v>
      </c>
      <c r="AR2458" s="11" t="n">
        <f aca="false">'Daily Data'!P2457</f>
        <v>-0.0177141944093272</v>
      </c>
      <c r="AS2458" s="11" t="n">
        <f aca="false">'Daily Data'!Q2457</f>
        <v>-0.0179603081454842</v>
      </c>
      <c r="AT2458" s="11" t="n">
        <f aca="false">'Daily Data'!R2457</f>
        <v>-0.000855501626020197</v>
      </c>
    </row>
    <row r="2459" customFormat="false" ht="15" hidden="false" customHeight="false" outlineLevel="0" collapsed="false">
      <c r="A2459" s="11" t="n">
        <f aca="false">'Daily Data'!O2458</f>
        <v>-0.0124375152586118</v>
      </c>
      <c r="C2459" s="11" t="n">
        <f aca="false">'Daily Data'!P2458</f>
        <v>0.0149999356499356</v>
      </c>
      <c r="E2459" s="11" t="n">
        <f aca="false">'Daily Data'!Q2458</f>
        <v>0.0150537696866223</v>
      </c>
      <c r="G2459" s="11" t="n">
        <f aca="false">'Daily Data'!R2458</f>
        <v>0.0043444315490845</v>
      </c>
      <c r="I2459" s="11" t="n">
        <f aca="false">'Daily Data'!O2458</f>
        <v>-0.0124375152586118</v>
      </c>
      <c r="J2459" s="11" t="n">
        <f aca="false">'Daily Data'!P2458</f>
        <v>0.0149999356499356</v>
      </c>
      <c r="L2459" s="11" t="n">
        <f aca="false">'Daily Data'!O2458</f>
        <v>-0.0124375152586118</v>
      </c>
      <c r="M2459" s="11" t="n">
        <f aca="false">'Daily Data'!Q2458</f>
        <v>0.0150537696866223</v>
      </c>
      <c r="O2459" s="11" t="n">
        <f aca="false">'Daily Data'!O2458</f>
        <v>-0.0124375152586118</v>
      </c>
      <c r="P2459" s="11" t="n">
        <f aca="false">'Daily Data'!R2458</f>
        <v>0.0043444315490845</v>
      </c>
      <c r="R2459" s="11" t="n">
        <f aca="false">'Daily Data'!P2458</f>
        <v>0.0149999356499356</v>
      </c>
      <c r="S2459" s="11" t="n">
        <f aca="false">'Daily Data'!Q2458</f>
        <v>0.0150537696866223</v>
      </c>
      <c r="U2459" s="11" t="n">
        <f aca="false">'Daily Data'!P2458</f>
        <v>0.0149999356499356</v>
      </c>
      <c r="V2459" s="11" t="n">
        <f aca="false">'Daily Data'!R2458</f>
        <v>0.0043444315490845</v>
      </c>
      <c r="X2459" s="11" t="n">
        <f aca="false">'Daily Data'!Q2458</f>
        <v>0.0150537696866223</v>
      </c>
      <c r="Y2459" s="11" t="n">
        <f aca="false">'Daily Data'!R2458</f>
        <v>0.0043444315490845</v>
      </c>
      <c r="AA2459" s="11" t="n">
        <f aca="false">'Daily Data'!O2458</f>
        <v>-0.0124375152586118</v>
      </c>
      <c r="AB2459" s="11" t="n">
        <f aca="false">'Daily Data'!P2458</f>
        <v>0.0149999356499356</v>
      </c>
      <c r="AC2459" s="11" t="n">
        <f aca="false">'Daily Data'!Q2458</f>
        <v>0.0150537696866223</v>
      </c>
      <c r="AE2459" s="11" t="n">
        <f aca="false">'Daily Data'!O2458</f>
        <v>-0.0124375152586118</v>
      </c>
      <c r="AF2459" s="11" t="n">
        <f aca="false">'Daily Data'!P2458</f>
        <v>0.0149999356499356</v>
      </c>
      <c r="AG2459" s="11" t="n">
        <f aca="false">'Daily Data'!R2458</f>
        <v>0.0043444315490845</v>
      </c>
      <c r="AI2459" s="11" t="n">
        <f aca="false">'Daily Data'!O2458</f>
        <v>-0.0124375152586118</v>
      </c>
      <c r="AJ2459" s="11" t="n">
        <f aca="false">'Daily Data'!Q2458</f>
        <v>0.0150537696866223</v>
      </c>
      <c r="AK2459" s="11" t="n">
        <f aca="false">'Daily Data'!R2458</f>
        <v>0.0043444315490845</v>
      </c>
      <c r="AM2459" s="11" t="n">
        <f aca="false">'Daily Data'!P2458</f>
        <v>0.0149999356499356</v>
      </c>
      <c r="AN2459" s="11" t="n">
        <f aca="false">'Daily Data'!Q2458</f>
        <v>0.0150537696866223</v>
      </c>
      <c r="AO2459" s="11" t="n">
        <f aca="false">'Daily Data'!R2458</f>
        <v>0.0043444315490845</v>
      </c>
      <c r="AQ2459" s="11" t="n">
        <f aca="false">'Daily Data'!O2458</f>
        <v>-0.0124375152586118</v>
      </c>
      <c r="AR2459" s="11" t="n">
        <f aca="false">'Daily Data'!P2458</f>
        <v>0.0149999356499356</v>
      </c>
      <c r="AS2459" s="11" t="n">
        <f aca="false">'Daily Data'!Q2458</f>
        <v>0.0150537696866223</v>
      </c>
      <c r="AT2459" s="11" t="n">
        <f aca="false">'Daily Data'!R2458</f>
        <v>0.0043444315490845</v>
      </c>
    </row>
    <row r="2460" customFormat="false" ht="15" hidden="false" customHeight="false" outlineLevel="0" collapsed="false">
      <c r="A2460" s="11" t="n">
        <f aca="false">'Daily Data'!O2459</f>
        <v>0.00440596158350206</v>
      </c>
      <c r="C2460" s="11" t="n">
        <f aca="false">'Daily Data'!P2459</f>
        <v>0.00336615478538551</v>
      </c>
      <c r="E2460" s="11" t="n">
        <f aca="false">'Daily Data'!Q2459</f>
        <v>0.00322696482910203</v>
      </c>
      <c r="G2460" s="11" t="n">
        <f aca="false">'Daily Data'!R2459</f>
        <v>-0.00176152774272063</v>
      </c>
      <c r="I2460" s="11" t="n">
        <f aca="false">'Daily Data'!O2459</f>
        <v>0.00440596158350206</v>
      </c>
      <c r="J2460" s="11" t="n">
        <f aca="false">'Daily Data'!P2459</f>
        <v>0.00336615478538551</v>
      </c>
      <c r="L2460" s="11" t="n">
        <f aca="false">'Daily Data'!O2459</f>
        <v>0.00440596158350206</v>
      </c>
      <c r="M2460" s="11" t="n">
        <f aca="false">'Daily Data'!Q2459</f>
        <v>0.00322696482910203</v>
      </c>
      <c r="O2460" s="11" t="n">
        <f aca="false">'Daily Data'!O2459</f>
        <v>0.00440596158350206</v>
      </c>
      <c r="P2460" s="11" t="n">
        <f aca="false">'Daily Data'!R2459</f>
        <v>-0.00176152774272063</v>
      </c>
      <c r="R2460" s="11" t="n">
        <f aca="false">'Daily Data'!P2459</f>
        <v>0.00336615478538551</v>
      </c>
      <c r="S2460" s="11" t="n">
        <f aca="false">'Daily Data'!Q2459</f>
        <v>0.00322696482910203</v>
      </c>
      <c r="U2460" s="11" t="n">
        <f aca="false">'Daily Data'!P2459</f>
        <v>0.00336615478538551</v>
      </c>
      <c r="V2460" s="11" t="n">
        <f aca="false">'Daily Data'!R2459</f>
        <v>-0.00176152774272063</v>
      </c>
      <c r="X2460" s="11" t="n">
        <f aca="false">'Daily Data'!Q2459</f>
        <v>0.00322696482910203</v>
      </c>
      <c r="Y2460" s="11" t="n">
        <f aca="false">'Daily Data'!R2459</f>
        <v>-0.00176152774272063</v>
      </c>
      <c r="AA2460" s="11" t="n">
        <f aca="false">'Daily Data'!O2459</f>
        <v>0.00440596158350206</v>
      </c>
      <c r="AB2460" s="11" t="n">
        <f aca="false">'Daily Data'!P2459</f>
        <v>0.00336615478538551</v>
      </c>
      <c r="AC2460" s="11" t="n">
        <f aca="false">'Daily Data'!Q2459</f>
        <v>0.00322696482910203</v>
      </c>
      <c r="AE2460" s="11" t="n">
        <f aca="false">'Daily Data'!O2459</f>
        <v>0.00440596158350206</v>
      </c>
      <c r="AF2460" s="11" t="n">
        <f aca="false">'Daily Data'!P2459</f>
        <v>0.00336615478538551</v>
      </c>
      <c r="AG2460" s="11" t="n">
        <f aca="false">'Daily Data'!R2459</f>
        <v>-0.00176152774272063</v>
      </c>
      <c r="AI2460" s="11" t="n">
        <f aca="false">'Daily Data'!O2459</f>
        <v>0.00440596158350206</v>
      </c>
      <c r="AJ2460" s="11" t="n">
        <f aca="false">'Daily Data'!Q2459</f>
        <v>0.00322696482910203</v>
      </c>
      <c r="AK2460" s="11" t="n">
        <f aca="false">'Daily Data'!R2459</f>
        <v>-0.00176152774272063</v>
      </c>
      <c r="AM2460" s="11" t="n">
        <f aca="false">'Daily Data'!P2459</f>
        <v>0.00336615478538551</v>
      </c>
      <c r="AN2460" s="11" t="n">
        <f aca="false">'Daily Data'!Q2459</f>
        <v>0.00322696482910203</v>
      </c>
      <c r="AO2460" s="11" t="n">
        <f aca="false">'Daily Data'!R2459</f>
        <v>-0.00176152774272063</v>
      </c>
      <c r="AQ2460" s="11" t="n">
        <f aca="false">'Daily Data'!O2459</f>
        <v>0.00440596158350206</v>
      </c>
      <c r="AR2460" s="11" t="n">
        <f aca="false">'Daily Data'!P2459</f>
        <v>0.00336615478538551</v>
      </c>
      <c r="AS2460" s="11" t="n">
        <f aca="false">'Daily Data'!Q2459</f>
        <v>0.00322696482910203</v>
      </c>
      <c r="AT2460" s="11" t="n">
        <f aca="false">'Daily Data'!R2459</f>
        <v>-0.00176152774272063</v>
      </c>
    </row>
    <row r="2461" customFormat="false" ht="15" hidden="false" customHeight="false" outlineLevel="0" collapsed="false">
      <c r="A2461" s="11" t="n">
        <f aca="false">'Daily Data'!O2460</f>
        <v>0.0119925819648491</v>
      </c>
      <c r="C2461" s="11" t="n">
        <f aca="false">'Daily Data'!P2460</f>
        <v>0.0026386695818458</v>
      </c>
      <c r="E2461" s="11" t="n">
        <f aca="false">'Daily Data'!Q2460</f>
        <v>0.002706240475043</v>
      </c>
      <c r="G2461" s="11" t="n">
        <f aca="false">'Daily Data'!R2460</f>
        <v>0.00337138704649389</v>
      </c>
      <c r="I2461" s="11" t="n">
        <f aca="false">'Daily Data'!O2460</f>
        <v>0.0119925819648491</v>
      </c>
      <c r="J2461" s="11" t="n">
        <f aca="false">'Daily Data'!P2460</f>
        <v>0.0026386695818458</v>
      </c>
      <c r="L2461" s="11" t="n">
        <f aca="false">'Daily Data'!O2460</f>
        <v>0.0119925819648491</v>
      </c>
      <c r="M2461" s="11" t="n">
        <f aca="false">'Daily Data'!Q2460</f>
        <v>0.002706240475043</v>
      </c>
      <c r="O2461" s="11" t="n">
        <f aca="false">'Daily Data'!O2460</f>
        <v>0.0119925819648491</v>
      </c>
      <c r="P2461" s="11" t="n">
        <f aca="false">'Daily Data'!R2460</f>
        <v>0.00337138704649389</v>
      </c>
      <c r="R2461" s="11" t="n">
        <f aca="false">'Daily Data'!P2460</f>
        <v>0.0026386695818458</v>
      </c>
      <c r="S2461" s="11" t="n">
        <f aca="false">'Daily Data'!Q2460</f>
        <v>0.002706240475043</v>
      </c>
      <c r="U2461" s="11" t="n">
        <f aca="false">'Daily Data'!P2460</f>
        <v>0.0026386695818458</v>
      </c>
      <c r="V2461" s="11" t="n">
        <f aca="false">'Daily Data'!R2460</f>
        <v>0.00337138704649389</v>
      </c>
      <c r="X2461" s="11" t="n">
        <f aca="false">'Daily Data'!Q2460</f>
        <v>0.002706240475043</v>
      </c>
      <c r="Y2461" s="11" t="n">
        <f aca="false">'Daily Data'!R2460</f>
        <v>0.00337138704649389</v>
      </c>
      <c r="AA2461" s="11" t="n">
        <f aca="false">'Daily Data'!O2460</f>
        <v>0.0119925819648491</v>
      </c>
      <c r="AB2461" s="11" t="n">
        <f aca="false">'Daily Data'!P2460</f>
        <v>0.0026386695818458</v>
      </c>
      <c r="AC2461" s="11" t="n">
        <f aca="false">'Daily Data'!Q2460</f>
        <v>0.002706240475043</v>
      </c>
      <c r="AE2461" s="11" t="n">
        <f aca="false">'Daily Data'!O2460</f>
        <v>0.0119925819648491</v>
      </c>
      <c r="AF2461" s="11" t="n">
        <f aca="false">'Daily Data'!P2460</f>
        <v>0.0026386695818458</v>
      </c>
      <c r="AG2461" s="11" t="n">
        <f aca="false">'Daily Data'!R2460</f>
        <v>0.00337138704649389</v>
      </c>
      <c r="AI2461" s="11" t="n">
        <f aca="false">'Daily Data'!O2460</f>
        <v>0.0119925819648491</v>
      </c>
      <c r="AJ2461" s="11" t="n">
        <f aca="false">'Daily Data'!Q2460</f>
        <v>0.002706240475043</v>
      </c>
      <c r="AK2461" s="11" t="n">
        <f aca="false">'Daily Data'!R2460</f>
        <v>0.00337138704649389</v>
      </c>
      <c r="AM2461" s="11" t="n">
        <f aca="false">'Daily Data'!P2460</f>
        <v>0.0026386695818458</v>
      </c>
      <c r="AN2461" s="11" t="n">
        <f aca="false">'Daily Data'!Q2460</f>
        <v>0.002706240475043</v>
      </c>
      <c r="AO2461" s="11" t="n">
        <f aca="false">'Daily Data'!R2460</f>
        <v>0.00337138704649389</v>
      </c>
      <c r="AQ2461" s="11" t="n">
        <f aca="false">'Daily Data'!O2460</f>
        <v>0.0119925819648491</v>
      </c>
      <c r="AR2461" s="11" t="n">
        <f aca="false">'Daily Data'!P2460</f>
        <v>0.0026386695818458</v>
      </c>
      <c r="AS2461" s="11" t="n">
        <f aca="false">'Daily Data'!Q2460</f>
        <v>0.002706240475043</v>
      </c>
      <c r="AT2461" s="11" t="n">
        <f aca="false">'Daily Data'!R2460</f>
        <v>0.00337138704649389</v>
      </c>
    </row>
    <row r="2462" customFormat="false" ht="15" hidden="false" customHeight="false" outlineLevel="0" collapsed="false">
      <c r="A2462" s="11" t="n">
        <f aca="false">'Daily Data'!O2461</f>
        <v>-0.0021139316689641</v>
      </c>
      <c r="C2462" s="11" t="n">
        <f aca="false">'Daily Data'!P2461</f>
        <v>-0.00686295568319049</v>
      </c>
      <c r="E2462" s="11" t="n">
        <f aca="false">'Daily Data'!Q2461</f>
        <v>-0.00684232048118481</v>
      </c>
      <c r="G2462" s="11" t="n">
        <f aca="false">'Daily Data'!R2461</f>
        <v>-0.0096201694510357</v>
      </c>
      <c r="I2462" s="11" t="n">
        <f aca="false">'Daily Data'!O2461</f>
        <v>-0.0021139316689641</v>
      </c>
      <c r="J2462" s="11" t="n">
        <f aca="false">'Daily Data'!P2461</f>
        <v>-0.00686295568319049</v>
      </c>
      <c r="L2462" s="11" t="n">
        <f aca="false">'Daily Data'!O2461</f>
        <v>-0.0021139316689641</v>
      </c>
      <c r="M2462" s="11" t="n">
        <f aca="false">'Daily Data'!Q2461</f>
        <v>-0.00684232048118481</v>
      </c>
      <c r="O2462" s="11" t="n">
        <f aca="false">'Daily Data'!O2461</f>
        <v>-0.0021139316689641</v>
      </c>
      <c r="P2462" s="11" t="n">
        <f aca="false">'Daily Data'!R2461</f>
        <v>-0.0096201694510357</v>
      </c>
      <c r="R2462" s="11" t="n">
        <f aca="false">'Daily Data'!P2461</f>
        <v>-0.00686295568319049</v>
      </c>
      <c r="S2462" s="11" t="n">
        <f aca="false">'Daily Data'!Q2461</f>
        <v>-0.00684232048118481</v>
      </c>
      <c r="U2462" s="11" t="n">
        <f aca="false">'Daily Data'!P2461</f>
        <v>-0.00686295568319049</v>
      </c>
      <c r="V2462" s="11" t="n">
        <f aca="false">'Daily Data'!R2461</f>
        <v>-0.0096201694510357</v>
      </c>
      <c r="X2462" s="11" t="n">
        <f aca="false">'Daily Data'!Q2461</f>
        <v>-0.00684232048118481</v>
      </c>
      <c r="Y2462" s="11" t="n">
        <f aca="false">'Daily Data'!R2461</f>
        <v>-0.0096201694510357</v>
      </c>
      <c r="AA2462" s="11" t="n">
        <f aca="false">'Daily Data'!O2461</f>
        <v>-0.0021139316689641</v>
      </c>
      <c r="AB2462" s="11" t="n">
        <f aca="false">'Daily Data'!P2461</f>
        <v>-0.00686295568319049</v>
      </c>
      <c r="AC2462" s="11" t="n">
        <f aca="false">'Daily Data'!Q2461</f>
        <v>-0.00684232048118481</v>
      </c>
      <c r="AE2462" s="11" t="n">
        <f aca="false">'Daily Data'!O2461</f>
        <v>-0.0021139316689641</v>
      </c>
      <c r="AF2462" s="11" t="n">
        <f aca="false">'Daily Data'!P2461</f>
        <v>-0.00686295568319049</v>
      </c>
      <c r="AG2462" s="11" t="n">
        <f aca="false">'Daily Data'!R2461</f>
        <v>-0.0096201694510357</v>
      </c>
      <c r="AI2462" s="11" t="n">
        <f aca="false">'Daily Data'!O2461</f>
        <v>-0.0021139316689641</v>
      </c>
      <c r="AJ2462" s="11" t="n">
        <f aca="false">'Daily Data'!Q2461</f>
        <v>-0.00684232048118481</v>
      </c>
      <c r="AK2462" s="11" t="n">
        <f aca="false">'Daily Data'!R2461</f>
        <v>-0.0096201694510357</v>
      </c>
      <c r="AM2462" s="11" t="n">
        <f aca="false">'Daily Data'!P2461</f>
        <v>-0.00686295568319049</v>
      </c>
      <c r="AN2462" s="11" t="n">
        <f aca="false">'Daily Data'!Q2461</f>
        <v>-0.00684232048118481</v>
      </c>
      <c r="AO2462" s="11" t="n">
        <f aca="false">'Daily Data'!R2461</f>
        <v>-0.0096201694510357</v>
      </c>
      <c r="AQ2462" s="11" t="n">
        <f aca="false">'Daily Data'!O2461</f>
        <v>-0.0021139316689641</v>
      </c>
      <c r="AR2462" s="11" t="n">
        <f aca="false">'Daily Data'!P2461</f>
        <v>-0.00686295568319049</v>
      </c>
      <c r="AS2462" s="11" t="n">
        <f aca="false">'Daily Data'!Q2461</f>
        <v>-0.00684232048118481</v>
      </c>
      <c r="AT2462" s="11" t="n">
        <f aca="false">'Daily Data'!R2461</f>
        <v>-0.0096201694510357</v>
      </c>
    </row>
    <row r="2463" customFormat="false" ht="15" hidden="false" customHeight="false" outlineLevel="0" collapsed="false">
      <c r="A2463" s="11" t="n">
        <f aca="false">'Daily Data'!O2462</f>
        <v>-0.00847069800512888</v>
      </c>
      <c r="C2463" s="11" t="n">
        <f aca="false">'Daily Data'!P2462</f>
        <v>0.0135212996535331</v>
      </c>
      <c r="E2463" s="11" t="n">
        <f aca="false">'Daily Data'!Q2462</f>
        <v>0.0130074218090805</v>
      </c>
      <c r="G2463" s="11" t="n">
        <f aca="false">'Daily Data'!R2462</f>
        <v>0.00336180340149363</v>
      </c>
      <c r="I2463" s="11" t="n">
        <f aca="false">'Daily Data'!O2462</f>
        <v>-0.00847069800512888</v>
      </c>
      <c r="J2463" s="11" t="n">
        <f aca="false">'Daily Data'!P2462</f>
        <v>0.0135212996535331</v>
      </c>
      <c r="L2463" s="11" t="n">
        <f aca="false">'Daily Data'!O2462</f>
        <v>-0.00847069800512888</v>
      </c>
      <c r="M2463" s="11" t="n">
        <f aca="false">'Daily Data'!Q2462</f>
        <v>0.0130074218090805</v>
      </c>
      <c r="O2463" s="11" t="n">
        <f aca="false">'Daily Data'!O2462</f>
        <v>-0.00847069800512888</v>
      </c>
      <c r="P2463" s="11" t="n">
        <f aca="false">'Daily Data'!R2462</f>
        <v>0.00336180340149363</v>
      </c>
      <c r="R2463" s="11" t="n">
        <f aca="false">'Daily Data'!P2462</f>
        <v>0.0135212996535331</v>
      </c>
      <c r="S2463" s="11" t="n">
        <f aca="false">'Daily Data'!Q2462</f>
        <v>0.0130074218090805</v>
      </c>
      <c r="U2463" s="11" t="n">
        <f aca="false">'Daily Data'!P2462</f>
        <v>0.0135212996535331</v>
      </c>
      <c r="V2463" s="11" t="n">
        <f aca="false">'Daily Data'!R2462</f>
        <v>0.00336180340149363</v>
      </c>
      <c r="X2463" s="11" t="n">
        <f aca="false">'Daily Data'!Q2462</f>
        <v>0.0130074218090805</v>
      </c>
      <c r="Y2463" s="11" t="n">
        <f aca="false">'Daily Data'!R2462</f>
        <v>0.00336180340149363</v>
      </c>
      <c r="AA2463" s="11" t="n">
        <f aca="false">'Daily Data'!O2462</f>
        <v>-0.00847069800512888</v>
      </c>
      <c r="AB2463" s="11" t="n">
        <f aca="false">'Daily Data'!P2462</f>
        <v>0.0135212996535331</v>
      </c>
      <c r="AC2463" s="11" t="n">
        <f aca="false">'Daily Data'!Q2462</f>
        <v>0.0130074218090805</v>
      </c>
      <c r="AE2463" s="11" t="n">
        <f aca="false">'Daily Data'!O2462</f>
        <v>-0.00847069800512888</v>
      </c>
      <c r="AF2463" s="11" t="n">
        <f aca="false">'Daily Data'!P2462</f>
        <v>0.0135212996535331</v>
      </c>
      <c r="AG2463" s="11" t="n">
        <f aca="false">'Daily Data'!R2462</f>
        <v>0.00336180340149363</v>
      </c>
      <c r="AI2463" s="11" t="n">
        <f aca="false">'Daily Data'!O2462</f>
        <v>-0.00847069800512888</v>
      </c>
      <c r="AJ2463" s="11" t="n">
        <f aca="false">'Daily Data'!Q2462</f>
        <v>0.0130074218090805</v>
      </c>
      <c r="AK2463" s="11" t="n">
        <f aca="false">'Daily Data'!R2462</f>
        <v>0.00336180340149363</v>
      </c>
      <c r="AM2463" s="11" t="n">
        <f aca="false">'Daily Data'!P2462</f>
        <v>0.0135212996535331</v>
      </c>
      <c r="AN2463" s="11" t="n">
        <f aca="false">'Daily Data'!Q2462</f>
        <v>0.0130074218090805</v>
      </c>
      <c r="AO2463" s="11" t="n">
        <f aca="false">'Daily Data'!R2462</f>
        <v>0.00336180340149363</v>
      </c>
      <c r="AQ2463" s="11" t="n">
        <f aca="false">'Daily Data'!O2462</f>
        <v>-0.00847069800512888</v>
      </c>
      <c r="AR2463" s="11" t="n">
        <f aca="false">'Daily Data'!P2462</f>
        <v>0.0135212996535331</v>
      </c>
      <c r="AS2463" s="11" t="n">
        <f aca="false">'Daily Data'!Q2462</f>
        <v>0.0130074218090805</v>
      </c>
      <c r="AT2463" s="11" t="n">
        <f aca="false">'Daily Data'!R2462</f>
        <v>0.00336180340149363</v>
      </c>
    </row>
    <row r="2464" customFormat="false" ht="15" hidden="false" customHeight="false" outlineLevel="0" collapsed="false">
      <c r="A2464" s="11" t="n">
        <f aca="false">'Daily Data'!O2463</f>
        <v>0.0244347226540434</v>
      </c>
      <c r="C2464" s="11" t="n">
        <f aca="false">'Daily Data'!P2463</f>
        <v>-0.00752680658239921</v>
      </c>
      <c r="E2464" s="11" t="n">
        <f aca="false">'Daily Data'!Q2463</f>
        <v>-0.0071794210088992</v>
      </c>
      <c r="G2464" s="11" t="n">
        <f aca="false">'Daily Data'!R2463</f>
        <v>-0.0164930101009509</v>
      </c>
      <c r="I2464" s="11" t="n">
        <f aca="false">'Daily Data'!O2463</f>
        <v>0.0244347226540434</v>
      </c>
      <c r="J2464" s="11" t="n">
        <f aca="false">'Daily Data'!P2463</f>
        <v>-0.00752680658239921</v>
      </c>
      <c r="L2464" s="11" t="n">
        <f aca="false">'Daily Data'!O2463</f>
        <v>0.0244347226540434</v>
      </c>
      <c r="M2464" s="11" t="n">
        <f aca="false">'Daily Data'!Q2463</f>
        <v>-0.0071794210088992</v>
      </c>
      <c r="O2464" s="11" t="n">
        <f aca="false">'Daily Data'!O2463</f>
        <v>0.0244347226540434</v>
      </c>
      <c r="P2464" s="11" t="n">
        <f aca="false">'Daily Data'!R2463</f>
        <v>-0.0164930101009509</v>
      </c>
      <c r="R2464" s="11" t="n">
        <f aca="false">'Daily Data'!P2463</f>
        <v>-0.00752680658239921</v>
      </c>
      <c r="S2464" s="11" t="n">
        <f aca="false">'Daily Data'!Q2463</f>
        <v>-0.0071794210088992</v>
      </c>
      <c r="U2464" s="11" t="n">
        <f aca="false">'Daily Data'!P2463</f>
        <v>-0.00752680658239921</v>
      </c>
      <c r="V2464" s="11" t="n">
        <f aca="false">'Daily Data'!R2463</f>
        <v>-0.0164930101009509</v>
      </c>
      <c r="X2464" s="11" t="n">
        <f aca="false">'Daily Data'!Q2463</f>
        <v>-0.0071794210088992</v>
      </c>
      <c r="Y2464" s="11" t="n">
        <f aca="false">'Daily Data'!R2463</f>
        <v>-0.0164930101009509</v>
      </c>
      <c r="AA2464" s="11" t="n">
        <f aca="false">'Daily Data'!O2463</f>
        <v>0.0244347226540434</v>
      </c>
      <c r="AB2464" s="11" t="n">
        <f aca="false">'Daily Data'!P2463</f>
        <v>-0.00752680658239921</v>
      </c>
      <c r="AC2464" s="11" t="n">
        <f aca="false">'Daily Data'!Q2463</f>
        <v>-0.0071794210088992</v>
      </c>
      <c r="AE2464" s="11" t="n">
        <f aca="false">'Daily Data'!O2463</f>
        <v>0.0244347226540434</v>
      </c>
      <c r="AF2464" s="11" t="n">
        <f aca="false">'Daily Data'!P2463</f>
        <v>-0.00752680658239921</v>
      </c>
      <c r="AG2464" s="11" t="n">
        <f aca="false">'Daily Data'!R2463</f>
        <v>-0.0164930101009509</v>
      </c>
      <c r="AI2464" s="11" t="n">
        <f aca="false">'Daily Data'!O2463</f>
        <v>0.0244347226540434</v>
      </c>
      <c r="AJ2464" s="11" t="n">
        <f aca="false">'Daily Data'!Q2463</f>
        <v>-0.0071794210088992</v>
      </c>
      <c r="AK2464" s="11" t="n">
        <f aca="false">'Daily Data'!R2463</f>
        <v>-0.0164930101009509</v>
      </c>
      <c r="AM2464" s="11" t="n">
        <f aca="false">'Daily Data'!P2463</f>
        <v>-0.00752680658239921</v>
      </c>
      <c r="AN2464" s="11" t="n">
        <f aca="false">'Daily Data'!Q2463</f>
        <v>-0.0071794210088992</v>
      </c>
      <c r="AO2464" s="11" t="n">
        <f aca="false">'Daily Data'!R2463</f>
        <v>-0.0164930101009509</v>
      </c>
      <c r="AQ2464" s="11" t="n">
        <f aca="false">'Daily Data'!O2463</f>
        <v>0.0244347226540434</v>
      </c>
      <c r="AR2464" s="11" t="n">
        <f aca="false">'Daily Data'!P2463</f>
        <v>-0.00752680658239921</v>
      </c>
      <c r="AS2464" s="11" t="n">
        <f aca="false">'Daily Data'!Q2463</f>
        <v>-0.0071794210088992</v>
      </c>
      <c r="AT2464" s="11" t="n">
        <f aca="false">'Daily Data'!R2463</f>
        <v>-0.0164930101009509</v>
      </c>
    </row>
    <row r="2465" customFormat="false" ht="15" hidden="false" customHeight="false" outlineLevel="0" collapsed="false">
      <c r="A2465" s="11" t="n">
        <f aca="false">'Daily Data'!O2464</f>
        <v>0.00397128007447936</v>
      </c>
      <c r="C2465" s="11" t="n">
        <f aca="false">'Daily Data'!P2464</f>
        <v>0.00713457887780836</v>
      </c>
      <c r="E2465" s="11" t="n">
        <f aca="false">'Daily Data'!Q2464</f>
        <v>0.00754217548455952</v>
      </c>
      <c r="G2465" s="11" t="n">
        <f aca="false">'Daily Data'!R2464</f>
        <v>0.00390838754581061</v>
      </c>
      <c r="I2465" s="11" t="n">
        <f aca="false">'Daily Data'!O2464</f>
        <v>0.00397128007447936</v>
      </c>
      <c r="J2465" s="11" t="n">
        <f aca="false">'Daily Data'!P2464</f>
        <v>0.00713457887780836</v>
      </c>
      <c r="L2465" s="11" t="n">
        <f aca="false">'Daily Data'!O2464</f>
        <v>0.00397128007447936</v>
      </c>
      <c r="M2465" s="11" t="n">
        <f aca="false">'Daily Data'!Q2464</f>
        <v>0.00754217548455952</v>
      </c>
      <c r="O2465" s="11" t="n">
        <f aca="false">'Daily Data'!O2464</f>
        <v>0.00397128007447936</v>
      </c>
      <c r="P2465" s="11" t="n">
        <f aca="false">'Daily Data'!R2464</f>
        <v>0.00390838754581061</v>
      </c>
      <c r="R2465" s="11" t="n">
        <f aca="false">'Daily Data'!P2464</f>
        <v>0.00713457887780836</v>
      </c>
      <c r="S2465" s="11" t="n">
        <f aca="false">'Daily Data'!Q2464</f>
        <v>0.00754217548455952</v>
      </c>
      <c r="U2465" s="11" t="n">
        <f aca="false">'Daily Data'!P2464</f>
        <v>0.00713457887780836</v>
      </c>
      <c r="V2465" s="11" t="n">
        <f aca="false">'Daily Data'!R2464</f>
        <v>0.00390838754581061</v>
      </c>
      <c r="X2465" s="11" t="n">
        <f aca="false">'Daily Data'!Q2464</f>
        <v>0.00754217548455952</v>
      </c>
      <c r="Y2465" s="11" t="n">
        <f aca="false">'Daily Data'!R2464</f>
        <v>0.00390838754581061</v>
      </c>
      <c r="AA2465" s="11" t="n">
        <f aca="false">'Daily Data'!O2464</f>
        <v>0.00397128007447936</v>
      </c>
      <c r="AB2465" s="11" t="n">
        <f aca="false">'Daily Data'!P2464</f>
        <v>0.00713457887780836</v>
      </c>
      <c r="AC2465" s="11" t="n">
        <f aca="false">'Daily Data'!Q2464</f>
        <v>0.00754217548455952</v>
      </c>
      <c r="AE2465" s="11" t="n">
        <f aca="false">'Daily Data'!O2464</f>
        <v>0.00397128007447936</v>
      </c>
      <c r="AF2465" s="11" t="n">
        <f aca="false">'Daily Data'!P2464</f>
        <v>0.00713457887780836</v>
      </c>
      <c r="AG2465" s="11" t="n">
        <f aca="false">'Daily Data'!R2464</f>
        <v>0.00390838754581061</v>
      </c>
      <c r="AI2465" s="11" t="n">
        <f aca="false">'Daily Data'!O2464</f>
        <v>0.00397128007447936</v>
      </c>
      <c r="AJ2465" s="11" t="n">
        <f aca="false">'Daily Data'!Q2464</f>
        <v>0.00754217548455952</v>
      </c>
      <c r="AK2465" s="11" t="n">
        <f aca="false">'Daily Data'!R2464</f>
        <v>0.00390838754581061</v>
      </c>
      <c r="AM2465" s="11" t="n">
        <f aca="false">'Daily Data'!P2464</f>
        <v>0.00713457887780836</v>
      </c>
      <c r="AN2465" s="11" t="n">
        <f aca="false">'Daily Data'!Q2464</f>
        <v>0.00754217548455952</v>
      </c>
      <c r="AO2465" s="11" t="n">
        <f aca="false">'Daily Data'!R2464</f>
        <v>0.00390838754581061</v>
      </c>
      <c r="AQ2465" s="11" t="n">
        <f aca="false">'Daily Data'!O2464</f>
        <v>0.00397128007447936</v>
      </c>
      <c r="AR2465" s="11" t="n">
        <f aca="false">'Daily Data'!P2464</f>
        <v>0.00713457887780836</v>
      </c>
      <c r="AS2465" s="11" t="n">
        <f aca="false">'Daily Data'!Q2464</f>
        <v>0.00754217548455952</v>
      </c>
      <c r="AT2465" s="11" t="n">
        <f aca="false">'Daily Data'!R2464</f>
        <v>0.00390838754581061</v>
      </c>
    </row>
    <row r="2466" customFormat="false" ht="15" hidden="false" customHeight="false" outlineLevel="0" collapsed="false">
      <c r="A2466" s="11" t="n">
        <f aca="false">'Daily Data'!O2465</f>
        <v>0.00382432570975569</v>
      </c>
      <c r="C2466" s="11" t="n">
        <f aca="false">'Daily Data'!P2465</f>
        <v>0.0175222487324785</v>
      </c>
      <c r="E2466" s="11" t="n">
        <f aca="false">'Daily Data'!Q2465</f>
        <v>0.0172605099375219</v>
      </c>
      <c r="G2466" s="11" t="n">
        <f aca="false">'Daily Data'!R2465</f>
        <v>0.00383070903781605</v>
      </c>
      <c r="I2466" s="11" t="n">
        <f aca="false">'Daily Data'!O2465</f>
        <v>0.00382432570975569</v>
      </c>
      <c r="J2466" s="11" t="n">
        <f aca="false">'Daily Data'!P2465</f>
        <v>0.0175222487324785</v>
      </c>
      <c r="L2466" s="11" t="n">
        <f aca="false">'Daily Data'!O2465</f>
        <v>0.00382432570975569</v>
      </c>
      <c r="M2466" s="11" t="n">
        <f aca="false">'Daily Data'!Q2465</f>
        <v>0.0172605099375219</v>
      </c>
      <c r="O2466" s="11" t="n">
        <f aca="false">'Daily Data'!O2465</f>
        <v>0.00382432570975569</v>
      </c>
      <c r="P2466" s="11" t="n">
        <f aca="false">'Daily Data'!R2465</f>
        <v>0.00383070903781605</v>
      </c>
      <c r="R2466" s="11" t="n">
        <f aca="false">'Daily Data'!P2465</f>
        <v>0.0175222487324785</v>
      </c>
      <c r="S2466" s="11" t="n">
        <f aca="false">'Daily Data'!Q2465</f>
        <v>0.0172605099375219</v>
      </c>
      <c r="U2466" s="11" t="n">
        <f aca="false">'Daily Data'!P2465</f>
        <v>0.0175222487324785</v>
      </c>
      <c r="V2466" s="11" t="n">
        <f aca="false">'Daily Data'!R2465</f>
        <v>0.00383070903781605</v>
      </c>
      <c r="X2466" s="11" t="n">
        <f aca="false">'Daily Data'!Q2465</f>
        <v>0.0172605099375219</v>
      </c>
      <c r="Y2466" s="11" t="n">
        <f aca="false">'Daily Data'!R2465</f>
        <v>0.00383070903781605</v>
      </c>
      <c r="AA2466" s="11" t="n">
        <f aca="false">'Daily Data'!O2465</f>
        <v>0.00382432570975569</v>
      </c>
      <c r="AB2466" s="11" t="n">
        <f aca="false">'Daily Data'!P2465</f>
        <v>0.0175222487324785</v>
      </c>
      <c r="AC2466" s="11" t="n">
        <f aca="false">'Daily Data'!Q2465</f>
        <v>0.0172605099375219</v>
      </c>
      <c r="AE2466" s="11" t="n">
        <f aca="false">'Daily Data'!O2465</f>
        <v>0.00382432570975569</v>
      </c>
      <c r="AF2466" s="11" t="n">
        <f aca="false">'Daily Data'!P2465</f>
        <v>0.0175222487324785</v>
      </c>
      <c r="AG2466" s="11" t="n">
        <f aca="false">'Daily Data'!R2465</f>
        <v>0.00383070903781605</v>
      </c>
      <c r="AI2466" s="11" t="n">
        <f aca="false">'Daily Data'!O2465</f>
        <v>0.00382432570975569</v>
      </c>
      <c r="AJ2466" s="11" t="n">
        <f aca="false">'Daily Data'!Q2465</f>
        <v>0.0172605099375219</v>
      </c>
      <c r="AK2466" s="11" t="n">
        <f aca="false">'Daily Data'!R2465</f>
        <v>0.00383070903781605</v>
      </c>
      <c r="AM2466" s="11" t="n">
        <f aca="false">'Daily Data'!P2465</f>
        <v>0.0175222487324785</v>
      </c>
      <c r="AN2466" s="11" t="n">
        <f aca="false">'Daily Data'!Q2465</f>
        <v>0.0172605099375219</v>
      </c>
      <c r="AO2466" s="11" t="n">
        <f aca="false">'Daily Data'!R2465</f>
        <v>0.00383070903781605</v>
      </c>
      <c r="AQ2466" s="11" t="n">
        <f aca="false">'Daily Data'!O2465</f>
        <v>0.00382432570975569</v>
      </c>
      <c r="AR2466" s="11" t="n">
        <f aca="false">'Daily Data'!P2465</f>
        <v>0.0175222487324785</v>
      </c>
      <c r="AS2466" s="11" t="n">
        <f aca="false">'Daily Data'!Q2465</f>
        <v>0.0172605099375219</v>
      </c>
      <c r="AT2466" s="11" t="n">
        <f aca="false">'Daily Data'!R2465</f>
        <v>0.00383070903781605</v>
      </c>
    </row>
    <row r="2467" customFormat="false" ht="15" hidden="false" customHeight="false" outlineLevel="0" collapsed="false">
      <c r="A2467" s="11" t="n">
        <f aca="false">'Daily Data'!O2466</f>
        <v>0.003067424129966</v>
      </c>
      <c r="C2467" s="11" t="n">
        <f aca="false">'Daily Data'!P2466</f>
        <v>-0.00124530746233661</v>
      </c>
      <c r="E2467" s="11" t="n">
        <f aca="false">'Daily Data'!Q2466</f>
        <v>-0.00133966676133676</v>
      </c>
      <c r="G2467" s="11" t="n">
        <f aca="false">'Daily Data'!R2466</f>
        <v>-0.00643257161786656</v>
      </c>
      <c r="I2467" s="11" t="n">
        <f aca="false">'Daily Data'!O2466</f>
        <v>0.003067424129966</v>
      </c>
      <c r="J2467" s="11" t="n">
        <f aca="false">'Daily Data'!P2466</f>
        <v>-0.00124530746233661</v>
      </c>
      <c r="L2467" s="11" t="n">
        <f aca="false">'Daily Data'!O2466</f>
        <v>0.003067424129966</v>
      </c>
      <c r="M2467" s="11" t="n">
        <f aca="false">'Daily Data'!Q2466</f>
        <v>-0.00133966676133676</v>
      </c>
      <c r="O2467" s="11" t="n">
        <f aca="false">'Daily Data'!O2466</f>
        <v>0.003067424129966</v>
      </c>
      <c r="P2467" s="11" t="n">
        <f aca="false">'Daily Data'!R2466</f>
        <v>-0.00643257161786656</v>
      </c>
      <c r="R2467" s="11" t="n">
        <f aca="false">'Daily Data'!P2466</f>
        <v>-0.00124530746233661</v>
      </c>
      <c r="S2467" s="11" t="n">
        <f aca="false">'Daily Data'!Q2466</f>
        <v>-0.00133966676133676</v>
      </c>
      <c r="U2467" s="11" t="n">
        <f aca="false">'Daily Data'!P2466</f>
        <v>-0.00124530746233661</v>
      </c>
      <c r="V2467" s="11" t="n">
        <f aca="false">'Daily Data'!R2466</f>
        <v>-0.00643257161786656</v>
      </c>
      <c r="X2467" s="11" t="n">
        <f aca="false">'Daily Data'!Q2466</f>
        <v>-0.00133966676133676</v>
      </c>
      <c r="Y2467" s="11" t="n">
        <f aca="false">'Daily Data'!R2466</f>
        <v>-0.00643257161786656</v>
      </c>
      <c r="AA2467" s="11" t="n">
        <f aca="false">'Daily Data'!O2466</f>
        <v>0.003067424129966</v>
      </c>
      <c r="AB2467" s="11" t="n">
        <f aca="false">'Daily Data'!P2466</f>
        <v>-0.00124530746233661</v>
      </c>
      <c r="AC2467" s="11" t="n">
        <f aca="false">'Daily Data'!Q2466</f>
        <v>-0.00133966676133676</v>
      </c>
      <c r="AE2467" s="11" t="n">
        <f aca="false">'Daily Data'!O2466</f>
        <v>0.003067424129966</v>
      </c>
      <c r="AF2467" s="11" t="n">
        <f aca="false">'Daily Data'!P2466</f>
        <v>-0.00124530746233661</v>
      </c>
      <c r="AG2467" s="11" t="n">
        <f aca="false">'Daily Data'!R2466</f>
        <v>-0.00643257161786656</v>
      </c>
      <c r="AI2467" s="11" t="n">
        <f aca="false">'Daily Data'!O2466</f>
        <v>0.003067424129966</v>
      </c>
      <c r="AJ2467" s="11" t="n">
        <f aca="false">'Daily Data'!Q2466</f>
        <v>-0.00133966676133676</v>
      </c>
      <c r="AK2467" s="11" t="n">
        <f aca="false">'Daily Data'!R2466</f>
        <v>-0.00643257161786656</v>
      </c>
      <c r="AM2467" s="11" t="n">
        <f aca="false">'Daily Data'!P2466</f>
        <v>-0.00124530746233661</v>
      </c>
      <c r="AN2467" s="11" t="n">
        <f aca="false">'Daily Data'!Q2466</f>
        <v>-0.00133966676133676</v>
      </c>
      <c r="AO2467" s="11" t="n">
        <f aca="false">'Daily Data'!R2466</f>
        <v>-0.00643257161786656</v>
      </c>
      <c r="AQ2467" s="11" t="n">
        <f aca="false">'Daily Data'!O2466</f>
        <v>0.003067424129966</v>
      </c>
      <c r="AR2467" s="11" t="n">
        <f aca="false">'Daily Data'!P2466</f>
        <v>-0.00124530746233661</v>
      </c>
      <c r="AS2467" s="11" t="n">
        <f aca="false">'Daily Data'!Q2466</f>
        <v>-0.00133966676133676</v>
      </c>
      <c r="AT2467" s="11" t="n">
        <f aca="false">'Daily Data'!R2466</f>
        <v>-0.00643257161786656</v>
      </c>
    </row>
    <row r="2468" customFormat="false" ht="15" hidden="false" customHeight="false" outlineLevel="0" collapsed="false">
      <c r="A2468" s="11" t="n">
        <f aca="false">'Daily Data'!O2467</f>
        <v>0.00103347314726812</v>
      </c>
      <c r="C2468" s="11" t="n">
        <f aca="false">'Daily Data'!P2467</f>
        <v>0.00409417772038981</v>
      </c>
      <c r="E2468" s="11" t="n">
        <f aca="false">'Daily Data'!Q2467</f>
        <v>0.00487954308465269</v>
      </c>
      <c r="G2468" s="11" t="n">
        <f aca="false">'Daily Data'!R2467</f>
        <v>-0.000472719329972474</v>
      </c>
      <c r="I2468" s="11" t="n">
        <f aca="false">'Daily Data'!O2467</f>
        <v>0.00103347314726812</v>
      </c>
      <c r="J2468" s="11" t="n">
        <f aca="false">'Daily Data'!P2467</f>
        <v>0.00409417772038981</v>
      </c>
      <c r="L2468" s="11" t="n">
        <f aca="false">'Daily Data'!O2467</f>
        <v>0.00103347314726812</v>
      </c>
      <c r="M2468" s="11" t="n">
        <f aca="false">'Daily Data'!Q2467</f>
        <v>0.00487954308465269</v>
      </c>
      <c r="O2468" s="11" t="n">
        <f aca="false">'Daily Data'!O2467</f>
        <v>0.00103347314726812</v>
      </c>
      <c r="P2468" s="11" t="n">
        <f aca="false">'Daily Data'!R2467</f>
        <v>-0.000472719329972474</v>
      </c>
      <c r="R2468" s="11" t="n">
        <f aca="false">'Daily Data'!P2467</f>
        <v>0.00409417772038981</v>
      </c>
      <c r="S2468" s="11" t="n">
        <f aca="false">'Daily Data'!Q2467</f>
        <v>0.00487954308465269</v>
      </c>
      <c r="U2468" s="11" t="n">
        <f aca="false">'Daily Data'!P2467</f>
        <v>0.00409417772038981</v>
      </c>
      <c r="V2468" s="11" t="n">
        <f aca="false">'Daily Data'!R2467</f>
        <v>-0.000472719329972474</v>
      </c>
      <c r="X2468" s="11" t="n">
        <f aca="false">'Daily Data'!Q2467</f>
        <v>0.00487954308465269</v>
      </c>
      <c r="Y2468" s="11" t="n">
        <f aca="false">'Daily Data'!R2467</f>
        <v>-0.000472719329972474</v>
      </c>
      <c r="AA2468" s="11" t="n">
        <f aca="false">'Daily Data'!O2467</f>
        <v>0.00103347314726812</v>
      </c>
      <c r="AB2468" s="11" t="n">
        <f aca="false">'Daily Data'!P2467</f>
        <v>0.00409417772038981</v>
      </c>
      <c r="AC2468" s="11" t="n">
        <f aca="false">'Daily Data'!Q2467</f>
        <v>0.00487954308465269</v>
      </c>
      <c r="AE2468" s="11" t="n">
        <f aca="false">'Daily Data'!O2467</f>
        <v>0.00103347314726812</v>
      </c>
      <c r="AF2468" s="11" t="n">
        <f aca="false">'Daily Data'!P2467</f>
        <v>0.00409417772038981</v>
      </c>
      <c r="AG2468" s="11" t="n">
        <f aca="false">'Daily Data'!R2467</f>
        <v>-0.000472719329972474</v>
      </c>
      <c r="AI2468" s="11" t="n">
        <f aca="false">'Daily Data'!O2467</f>
        <v>0.00103347314726812</v>
      </c>
      <c r="AJ2468" s="11" t="n">
        <f aca="false">'Daily Data'!Q2467</f>
        <v>0.00487954308465269</v>
      </c>
      <c r="AK2468" s="11" t="n">
        <f aca="false">'Daily Data'!R2467</f>
        <v>-0.000472719329972474</v>
      </c>
      <c r="AM2468" s="11" t="n">
        <f aca="false">'Daily Data'!P2467</f>
        <v>0.00409417772038981</v>
      </c>
      <c r="AN2468" s="11" t="n">
        <f aca="false">'Daily Data'!Q2467</f>
        <v>0.00487954308465269</v>
      </c>
      <c r="AO2468" s="11" t="n">
        <f aca="false">'Daily Data'!R2467</f>
        <v>-0.000472719329972474</v>
      </c>
      <c r="AQ2468" s="11" t="n">
        <f aca="false">'Daily Data'!O2467</f>
        <v>0.00103347314726812</v>
      </c>
      <c r="AR2468" s="11" t="n">
        <f aca="false">'Daily Data'!P2467</f>
        <v>0.00409417772038981</v>
      </c>
      <c r="AS2468" s="11" t="n">
        <f aca="false">'Daily Data'!Q2467</f>
        <v>0.00487954308465269</v>
      </c>
      <c r="AT2468" s="11" t="n">
        <f aca="false">'Daily Data'!R2467</f>
        <v>-0.000472719329972474</v>
      </c>
    </row>
    <row r="2469" customFormat="false" ht="15" hidden="false" customHeight="false" outlineLevel="0" collapsed="false">
      <c r="A2469" s="11" t="n">
        <f aca="false">'Daily Data'!O2468</f>
        <v>-0.0111313758750696</v>
      </c>
      <c r="C2469" s="11" t="n">
        <f aca="false">'Daily Data'!P2468</f>
        <v>-0.00410593874210904</v>
      </c>
      <c r="E2469" s="11" t="n">
        <f aca="false">'Daily Data'!Q2468</f>
        <v>-0.00463665467837978</v>
      </c>
      <c r="G2469" s="11" t="n">
        <f aca="false">'Daily Data'!R2468</f>
        <v>0.0111807942877991</v>
      </c>
      <c r="I2469" s="11" t="n">
        <f aca="false">'Daily Data'!O2468</f>
        <v>-0.0111313758750696</v>
      </c>
      <c r="J2469" s="11" t="n">
        <f aca="false">'Daily Data'!P2468</f>
        <v>-0.00410593874210904</v>
      </c>
      <c r="L2469" s="11" t="n">
        <f aca="false">'Daily Data'!O2468</f>
        <v>-0.0111313758750696</v>
      </c>
      <c r="M2469" s="11" t="n">
        <f aca="false">'Daily Data'!Q2468</f>
        <v>-0.00463665467837978</v>
      </c>
      <c r="O2469" s="11" t="n">
        <f aca="false">'Daily Data'!O2468</f>
        <v>-0.0111313758750696</v>
      </c>
      <c r="P2469" s="11" t="n">
        <f aca="false">'Daily Data'!R2468</f>
        <v>0.0111807942877991</v>
      </c>
      <c r="R2469" s="11" t="n">
        <f aca="false">'Daily Data'!P2468</f>
        <v>-0.00410593874210904</v>
      </c>
      <c r="S2469" s="11" t="n">
        <f aca="false">'Daily Data'!Q2468</f>
        <v>-0.00463665467837978</v>
      </c>
      <c r="U2469" s="11" t="n">
        <f aca="false">'Daily Data'!P2468</f>
        <v>-0.00410593874210904</v>
      </c>
      <c r="V2469" s="11" t="n">
        <f aca="false">'Daily Data'!R2468</f>
        <v>0.0111807942877991</v>
      </c>
      <c r="X2469" s="11" t="n">
        <f aca="false">'Daily Data'!Q2468</f>
        <v>-0.00463665467837978</v>
      </c>
      <c r="Y2469" s="11" t="n">
        <f aca="false">'Daily Data'!R2468</f>
        <v>0.0111807942877991</v>
      </c>
      <c r="AA2469" s="11" t="n">
        <f aca="false">'Daily Data'!O2468</f>
        <v>-0.0111313758750696</v>
      </c>
      <c r="AB2469" s="11" t="n">
        <f aca="false">'Daily Data'!P2468</f>
        <v>-0.00410593874210904</v>
      </c>
      <c r="AC2469" s="11" t="n">
        <f aca="false">'Daily Data'!Q2468</f>
        <v>-0.00463665467837978</v>
      </c>
      <c r="AE2469" s="11" t="n">
        <f aca="false">'Daily Data'!O2468</f>
        <v>-0.0111313758750696</v>
      </c>
      <c r="AF2469" s="11" t="n">
        <f aca="false">'Daily Data'!P2468</f>
        <v>-0.00410593874210904</v>
      </c>
      <c r="AG2469" s="11" t="n">
        <f aca="false">'Daily Data'!R2468</f>
        <v>0.0111807942877991</v>
      </c>
      <c r="AI2469" s="11" t="n">
        <f aca="false">'Daily Data'!O2468</f>
        <v>-0.0111313758750696</v>
      </c>
      <c r="AJ2469" s="11" t="n">
        <f aca="false">'Daily Data'!Q2468</f>
        <v>-0.00463665467837978</v>
      </c>
      <c r="AK2469" s="11" t="n">
        <f aca="false">'Daily Data'!R2468</f>
        <v>0.0111807942877991</v>
      </c>
      <c r="AM2469" s="11" t="n">
        <f aca="false">'Daily Data'!P2468</f>
        <v>-0.00410593874210904</v>
      </c>
      <c r="AN2469" s="11" t="n">
        <f aca="false">'Daily Data'!Q2468</f>
        <v>-0.00463665467837978</v>
      </c>
      <c r="AO2469" s="11" t="n">
        <f aca="false">'Daily Data'!R2468</f>
        <v>0.0111807942877991</v>
      </c>
      <c r="AQ2469" s="11" t="n">
        <f aca="false">'Daily Data'!O2468</f>
        <v>-0.0111313758750696</v>
      </c>
      <c r="AR2469" s="11" t="n">
        <f aca="false">'Daily Data'!P2468</f>
        <v>-0.00410593874210904</v>
      </c>
      <c r="AS2469" s="11" t="n">
        <f aca="false">'Daily Data'!Q2468</f>
        <v>-0.00463665467837978</v>
      </c>
      <c r="AT2469" s="11" t="n">
        <f aca="false">'Daily Data'!R2468</f>
        <v>0.0111807942877991</v>
      </c>
    </row>
    <row r="2470" customFormat="false" ht="15" hidden="false" customHeight="false" outlineLevel="0" collapsed="false">
      <c r="A2470" s="11" t="n">
        <f aca="false">'Daily Data'!O2469</f>
        <v>0.00533167700749096</v>
      </c>
      <c r="C2470" s="11" t="n">
        <f aca="false">'Daily Data'!P2469</f>
        <v>-0.00823121258363654</v>
      </c>
      <c r="E2470" s="11" t="n">
        <f aca="false">'Daily Data'!Q2469</f>
        <v>-0.00830684728655537</v>
      </c>
      <c r="G2470" s="11" t="n">
        <f aca="false">'Daily Data'!R2469</f>
        <v>-0.00639513697550894</v>
      </c>
      <c r="I2470" s="11" t="n">
        <f aca="false">'Daily Data'!O2469</f>
        <v>0.00533167700749096</v>
      </c>
      <c r="J2470" s="11" t="n">
        <f aca="false">'Daily Data'!P2469</f>
        <v>-0.00823121258363654</v>
      </c>
      <c r="L2470" s="11" t="n">
        <f aca="false">'Daily Data'!O2469</f>
        <v>0.00533167700749096</v>
      </c>
      <c r="M2470" s="11" t="n">
        <f aca="false">'Daily Data'!Q2469</f>
        <v>-0.00830684728655537</v>
      </c>
      <c r="O2470" s="11" t="n">
        <f aca="false">'Daily Data'!O2469</f>
        <v>0.00533167700749096</v>
      </c>
      <c r="P2470" s="11" t="n">
        <f aca="false">'Daily Data'!R2469</f>
        <v>-0.00639513697550894</v>
      </c>
      <c r="R2470" s="11" t="n">
        <f aca="false">'Daily Data'!P2469</f>
        <v>-0.00823121258363654</v>
      </c>
      <c r="S2470" s="11" t="n">
        <f aca="false">'Daily Data'!Q2469</f>
        <v>-0.00830684728655537</v>
      </c>
      <c r="U2470" s="11" t="n">
        <f aca="false">'Daily Data'!P2469</f>
        <v>-0.00823121258363654</v>
      </c>
      <c r="V2470" s="11" t="n">
        <f aca="false">'Daily Data'!R2469</f>
        <v>-0.00639513697550894</v>
      </c>
      <c r="X2470" s="11" t="n">
        <f aca="false">'Daily Data'!Q2469</f>
        <v>-0.00830684728655537</v>
      </c>
      <c r="Y2470" s="11" t="n">
        <f aca="false">'Daily Data'!R2469</f>
        <v>-0.00639513697550894</v>
      </c>
      <c r="AA2470" s="11" t="n">
        <f aca="false">'Daily Data'!O2469</f>
        <v>0.00533167700749096</v>
      </c>
      <c r="AB2470" s="11" t="n">
        <f aca="false">'Daily Data'!P2469</f>
        <v>-0.00823121258363654</v>
      </c>
      <c r="AC2470" s="11" t="n">
        <f aca="false">'Daily Data'!Q2469</f>
        <v>-0.00830684728655537</v>
      </c>
      <c r="AE2470" s="11" t="n">
        <f aca="false">'Daily Data'!O2469</f>
        <v>0.00533167700749096</v>
      </c>
      <c r="AF2470" s="11" t="n">
        <f aca="false">'Daily Data'!P2469</f>
        <v>-0.00823121258363654</v>
      </c>
      <c r="AG2470" s="11" t="n">
        <f aca="false">'Daily Data'!R2469</f>
        <v>-0.00639513697550894</v>
      </c>
      <c r="AI2470" s="11" t="n">
        <f aca="false">'Daily Data'!O2469</f>
        <v>0.00533167700749096</v>
      </c>
      <c r="AJ2470" s="11" t="n">
        <f aca="false">'Daily Data'!Q2469</f>
        <v>-0.00830684728655537</v>
      </c>
      <c r="AK2470" s="11" t="n">
        <f aca="false">'Daily Data'!R2469</f>
        <v>-0.00639513697550894</v>
      </c>
      <c r="AM2470" s="11" t="n">
        <f aca="false">'Daily Data'!P2469</f>
        <v>-0.00823121258363654</v>
      </c>
      <c r="AN2470" s="11" t="n">
        <f aca="false">'Daily Data'!Q2469</f>
        <v>-0.00830684728655537</v>
      </c>
      <c r="AO2470" s="11" t="n">
        <f aca="false">'Daily Data'!R2469</f>
        <v>-0.00639513697550894</v>
      </c>
      <c r="AQ2470" s="11" t="n">
        <f aca="false">'Daily Data'!O2469</f>
        <v>0.00533167700749096</v>
      </c>
      <c r="AR2470" s="11" t="n">
        <f aca="false">'Daily Data'!P2469</f>
        <v>-0.00823121258363654</v>
      </c>
      <c r="AS2470" s="11" t="n">
        <f aca="false">'Daily Data'!Q2469</f>
        <v>-0.00830684728655537</v>
      </c>
      <c r="AT2470" s="11" t="n">
        <f aca="false">'Daily Data'!R2469</f>
        <v>-0.00639513697550894</v>
      </c>
    </row>
    <row r="2471" customFormat="false" ht="15" hidden="false" customHeight="false" outlineLevel="0" collapsed="false">
      <c r="A2471" s="11" t="n">
        <f aca="false">'Daily Data'!O2470</f>
        <v>0.000586464926614102</v>
      </c>
      <c r="C2471" s="11" t="n">
        <f aca="false">'Daily Data'!P2470</f>
        <v>0.0165557225707183</v>
      </c>
      <c r="E2471" s="11" t="n">
        <f aca="false">'Daily Data'!Q2470</f>
        <v>0.0162078064338871</v>
      </c>
      <c r="G2471" s="11" t="n">
        <f aca="false">'Daily Data'!R2470</f>
        <v>-0.00388398174084456</v>
      </c>
      <c r="I2471" s="11" t="n">
        <f aca="false">'Daily Data'!O2470</f>
        <v>0.000586464926614102</v>
      </c>
      <c r="J2471" s="11" t="n">
        <f aca="false">'Daily Data'!P2470</f>
        <v>0.0165557225707183</v>
      </c>
      <c r="L2471" s="11" t="n">
        <f aca="false">'Daily Data'!O2470</f>
        <v>0.000586464926614102</v>
      </c>
      <c r="M2471" s="11" t="n">
        <f aca="false">'Daily Data'!Q2470</f>
        <v>0.0162078064338871</v>
      </c>
      <c r="O2471" s="11" t="n">
        <f aca="false">'Daily Data'!O2470</f>
        <v>0.000586464926614102</v>
      </c>
      <c r="P2471" s="11" t="n">
        <f aca="false">'Daily Data'!R2470</f>
        <v>-0.00388398174084456</v>
      </c>
      <c r="R2471" s="11" t="n">
        <f aca="false">'Daily Data'!P2470</f>
        <v>0.0165557225707183</v>
      </c>
      <c r="S2471" s="11" t="n">
        <f aca="false">'Daily Data'!Q2470</f>
        <v>0.0162078064338871</v>
      </c>
      <c r="U2471" s="11" t="n">
        <f aca="false">'Daily Data'!P2470</f>
        <v>0.0165557225707183</v>
      </c>
      <c r="V2471" s="11" t="n">
        <f aca="false">'Daily Data'!R2470</f>
        <v>-0.00388398174084456</v>
      </c>
      <c r="X2471" s="11" t="n">
        <f aca="false">'Daily Data'!Q2470</f>
        <v>0.0162078064338871</v>
      </c>
      <c r="Y2471" s="11" t="n">
        <f aca="false">'Daily Data'!R2470</f>
        <v>-0.00388398174084456</v>
      </c>
      <c r="AA2471" s="11" t="n">
        <f aca="false">'Daily Data'!O2470</f>
        <v>0.000586464926614102</v>
      </c>
      <c r="AB2471" s="11" t="n">
        <f aca="false">'Daily Data'!P2470</f>
        <v>0.0165557225707183</v>
      </c>
      <c r="AC2471" s="11" t="n">
        <f aca="false">'Daily Data'!Q2470</f>
        <v>0.0162078064338871</v>
      </c>
      <c r="AE2471" s="11" t="n">
        <f aca="false">'Daily Data'!O2470</f>
        <v>0.000586464926614102</v>
      </c>
      <c r="AF2471" s="11" t="n">
        <f aca="false">'Daily Data'!P2470</f>
        <v>0.0165557225707183</v>
      </c>
      <c r="AG2471" s="11" t="n">
        <f aca="false">'Daily Data'!R2470</f>
        <v>-0.00388398174084456</v>
      </c>
      <c r="AI2471" s="11" t="n">
        <f aca="false">'Daily Data'!O2470</f>
        <v>0.000586464926614102</v>
      </c>
      <c r="AJ2471" s="11" t="n">
        <f aca="false">'Daily Data'!Q2470</f>
        <v>0.0162078064338871</v>
      </c>
      <c r="AK2471" s="11" t="n">
        <f aca="false">'Daily Data'!R2470</f>
        <v>-0.00388398174084456</v>
      </c>
      <c r="AM2471" s="11" t="n">
        <f aca="false">'Daily Data'!P2470</f>
        <v>0.0165557225707183</v>
      </c>
      <c r="AN2471" s="11" t="n">
        <f aca="false">'Daily Data'!Q2470</f>
        <v>0.0162078064338871</v>
      </c>
      <c r="AO2471" s="11" t="n">
        <f aca="false">'Daily Data'!R2470</f>
        <v>-0.00388398174084456</v>
      </c>
      <c r="AQ2471" s="11" t="n">
        <f aca="false">'Daily Data'!O2470</f>
        <v>0.000586464926614102</v>
      </c>
      <c r="AR2471" s="11" t="n">
        <f aca="false">'Daily Data'!P2470</f>
        <v>0.0165557225707183</v>
      </c>
      <c r="AS2471" s="11" t="n">
        <f aca="false">'Daily Data'!Q2470</f>
        <v>0.0162078064338871</v>
      </c>
      <c r="AT2471" s="11" t="n">
        <f aca="false">'Daily Data'!R2470</f>
        <v>-0.00388398174084456</v>
      </c>
    </row>
    <row r="2472" customFormat="false" ht="15" hidden="false" customHeight="false" outlineLevel="0" collapsed="false">
      <c r="A2472" s="11" t="n">
        <f aca="false">'Daily Data'!O2471</f>
        <v>0.0159703538139624</v>
      </c>
      <c r="C2472" s="11" t="n">
        <f aca="false">'Daily Data'!P2471</f>
        <v>-0.0175366981022238</v>
      </c>
      <c r="E2472" s="11" t="n">
        <f aca="false">'Daily Data'!Q2471</f>
        <v>-0.0173762539525808</v>
      </c>
      <c r="G2472" s="11" t="n">
        <f aca="false">'Daily Data'!R2471</f>
        <v>-0.0100854189511083</v>
      </c>
      <c r="I2472" s="11" t="n">
        <f aca="false">'Daily Data'!O2471</f>
        <v>0.0159703538139624</v>
      </c>
      <c r="J2472" s="11" t="n">
        <f aca="false">'Daily Data'!P2471</f>
        <v>-0.0175366981022238</v>
      </c>
      <c r="L2472" s="11" t="n">
        <f aca="false">'Daily Data'!O2471</f>
        <v>0.0159703538139624</v>
      </c>
      <c r="M2472" s="11" t="n">
        <f aca="false">'Daily Data'!Q2471</f>
        <v>-0.0173762539525808</v>
      </c>
      <c r="O2472" s="11" t="n">
        <f aca="false">'Daily Data'!O2471</f>
        <v>0.0159703538139624</v>
      </c>
      <c r="P2472" s="11" t="n">
        <f aca="false">'Daily Data'!R2471</f>
        <v>-0.0100854189511083</v>
      </c>
      <c r="R2472" s="11" t="n">
        <f aca="false">'Daily Data'!P2471</f>
        <v>-0.0175366981022238</v>
      </c>
      <c r="S2472" s="11" t="n">
        <f aca="false">'Daily Data'!Q2471</f>
        <v>-0.0173762539525808</v>
      </c>
      <c r="U2472" s="11" t="n">
        <f aca="false">'Daily Data'!P2471</f>
        <v>-0.0175366981022238</v>
      </c>
      <c r="V2472" s="11" t="n">
        <f aca="false">'Daily Data'!R2471</f>
        <v>-0.0100854189511083</v>
      </c>
      <c r="X2472" s="11" t="n">
        <f aca="false">'Daily Data'!Q2471</f>
        <v>-0.0173762539525808</v>
      </c>
      <c r="Y2472" s="11" t="n">
        <f aca="false">'Daily Data'!R2471</f>
        <v>-0.0100854189511083</v>
      </c>
      <c r="AA2472" s="11" t="n">
        <f aca="false">'Daily Data'!O2471</f>
        <v>0.0159703538139624</v>
      </c>
      <c r="AB2472" s="11" t="n">
        <f aca="false">'Daily Data'!P2471</f>
        <v>-0.0175366981022238</v>
      </c>
      <c r="AC2472" s="11" t="n">
        <f aca="false">'Daily Data'!Q2471</f>
        <v>-0.0173762539525808</v>
      </c>
      <c r="AE2472" s="11" t="n">
        <f aca="false">'Daily Data'!O2471</f>
        <v>0.0159703538139624</v>
      </c>
      <c r="AF2472" s="11" t="n">
        <f aca="false">'Daily Data'!P2471</f>
        <v>-0.0175366981022238</v>
      </c>
      <c r="AG2472" s="11" t="n">
        <f aca="false">'Daily Data'!R2471</f>
        <v>-0.0100854189511083</v>
      </c>
      <c r="AI2472" s="11" t="n">
        <f aca="false">'Daily Data'!O2471</f>
        <v>0.0159703538139624</v>
      </c>
      <c r="AJ2472" s="11" t="n">
        <f aca="false">'Daily Data'!Q2471</f>
        <v>-0.0173762539525808</v>
      </c>
      <c r="AK2472" s="11" t="n">
        <f aca="false">'Daily Data'!R2471</f>
        <v>-0.0100854189511083</v>
      </c>
      <c r="AM2472" s="11" t="n">
        <f aca="false">'Daily Data'!P2471</f>
        <v>-0.0175366981022238</v>
      </c>
      <c r="AN2472" s="11" t="n">
        <f aca="false">'Daily Data'!Q2471</f>
        <v>-0.0173762539525808</v>
      </c>
      <c r="AO2472" s="11" t="n">
        <f aca="false">'Daily Data'!R2471</f>
        <v>-0.0100854189511083</v>
      </c>
      <c r="AQ2472" s="11" t="n">
        <f aca="false">'Daily Data'!O2471</f>
        <v>0.0159703538139624</v>
      </c>
      <c r="AR2472" s="11" t="n">
        <f aca="false">'Daily Data'!P2471</f>
        <v>-0.0175366981022238</v>
      </c>
      <c r="AS2472" s="11" t="n">
        <f aca="false">'Daily Data'!Q2471</f>
        <v>-0.0173762539525808</v>
      </c>
      <c r="AT2472" s="11" t="n">
        <f aca="false">'Daily Data'!R2471</f>
        <v>-0.0100854189511083</v>
      </c>
    </row>
    <row r="2473" customFormat="false" ht="15" hidden="false" customHeight="false" outlineLevel="0" collapsed="false">
      <c r="A2473" s="11" t="n">
        <f aca="false">'Daily Data'!O2472</f>
        <v>-0.00117276985533995</v>
      </c>
      <c r="C2473" s="11" t="n">
        <f aca="false">'Daily Data'!P2472</f>
        <v>-0.0128720210937962</v>
      </c>
      <c r="E2473" s="11" t="n">
        <f aca="false">'Daily Data'!Q2472</f>
        <v>-0.0129099480823983</v>
      </c>
      <c r="G2473" s="11" t="n">
        <f aca="false">'Daily Data'!R2472</f>
        <v>0.00317351018261073</v>
      </c>
      <c r="I2473" s="11" t="n">
        <f aca="false">'Daily Data'!O2472</f>
        <v>-0.00117276985533995</v>
      </c>
      <c r="J2473" s="11" t="n">
        <f aca="false">'Daily Data'!P2472</f>
        <v>-0.0128720210937962</v>
      </c>
      <c r="L2473" s="11" t="n">
        <f aca="false">'Daily Data'!O2472</f>
        <v>-0.00117276985533995</v>
      </c>
      <c r="M2473" s="11" t="n">
        <f aca="false">'Daily Data'!Q2472</f>
        <v>-0.0129099480823983</v>
      </c>
      <c r="O2473" s="11" t="n">
        <f aca="false">'Daily Data'!O2472</f>
        <v>-0.00117276985533995</v>
      </c>
      <c r="P2473" s="11" t="n">
        <f aca="false">'Daily Data'!R2472</f>
        <v>0.00317351018261073</v>
      </c>
      <c r="R2473" s="11" t="n">
        <f aca="false">'Daily Data'!P2472</f>
        <v>-0.0128720210937962</v>
      </c>
      <c r="S2473" s="11" t="n">
        <f aca="false">'Daily Data'!Q2472</f>
        <v>-0.0129099480823983</v>
      </c>
      <c r="U2473" s="11" t="n">
        <f aca="false">'Daily Data'!P2472</f>
        <v>-0.0128720210937962</v>
      </c>
      <c r="V2473" s="11" t="n">
        <f aca="false">'Daily Data'!R2472</f>
        <v>0.00317351018261073</v>
      </c>
      <c r="X2473" s="11" t="n">
        <f aca="false">'Daily Data'!Q2472</f>
        <v>-0.0129099480823983</v>
      </c>
      <c r="Y2473" s="11" t="n">
        <f aca="false">'Daily Data'!R2472</f>
        <v>0.00317351018261073</v>
      </c>
      <c r="AA2473" s="11" t="n">
        <f aca="false">'Daily Data'!O2472</f>
        <v>-0.00117276985533995</v>
      </c>
      <c r="AB2473" s="11" t="n">
        <f aca="false">'Daily Data'!P2472</f>
        <v>-0.0128720210937962</v>
      </c>
      <c r="AC2473" s="11" t="n">
        <f aca="false">'Daily Data'!Q2472</f>
        <v>-0.0129099480823983</v>
      </c>
      <c r="AE2473" s="11" t="n">
        <f aca="false">'Daily Data'!O2472</f>
        <v>-0.00117276985533995</v>
      </c>
      <c r="AF2473" s="11" t="n">
        <f aca="false">'Daily Data'!P2472</f>
        <v>-0.0128720210937962</v>
      </c>
      <c r="AG2473" s="11" t="n">
        <f aca="false">'Daily Data'!R2472</f>
        <v>0.00317351018261073</v>
      </c>
      <c r="AI2473" s="11" t="n">
        <f aca="false">'Daily Data'!O2472</f>
        <v>-0.00117276985533995</v>
      </c>
      <c r="AJ2473" s="11" t="n">
        <f aca="false">'Daily Data'!Q2472</f>
        <v>-0.0129099480823983</v>
      </c>
      <c r="AK2473" s="11" t="n">
        <f aca="false">'Daily Data'!R2472</f>
        <v>0.00317351018261073</v>
      </c>
      <c r="AM2473" s="11" t="n">
        <f aca="false">'Daily Data'!P2472</f>
        <v>-0.0128720210937962</v>
      </c>
      <c r="AN2473" s="11" t="n">
        <f aca="false">'Daily Data'!Q2472</f>
        <v>-0.0129099480823983</v>
      </c>
      <c r="AO2473" s="11" t="n">
        <f aca="false">'Daily Data'!R2472</f>
        <v>0.00317351018261073</v>
      </c>
      <c r="AQ2473" s="11" t="n">
        <f aca="false">'Daily Data'!O2472</f>
        <v>-0.00117276985533995</v>
      </c>
      <c r="AR2473" s="11" t="n">
        <f aca="false">'Daily Data'!P2472</f>
        <v>-0.0128720210937962</v>
      </c>
      <c r="AS2473" s="11" t="n">
        <f aca="false">'Daily Data'!Q2472</f>
        <v>-0.0129099480823983</v>
      </c>
      <c r="AT2473" s="11" t="n">
        <f aca="false">'Daily Data'!R2472</f>
        <v>0.00317351018261073</v>
      </c>
    </row>
    <row r="2474" customFormat="false" ht="15" hidden="false" customHeight="false" outlineLevel="0" collapsed="false">
      <c r="A2474" s="11" t="n">
        <f aca="false">'Daily Data'!O2473</f>
        <v>6.18645947088349E-005</v>
      </c>
      <c r="C2474" s="11" t="n">
        <f aca="false">'Daily Data'!P2473</f>
        <v>-1.42857142857143E-005</v>
      </c>
      <c r="E2474" s="11" t="n">
        <f aca="false">'Daily Data'!Q2473</f>
        <v>0.00049470648116737</v>
      </c>
      <c r="G2474" s="11" t="n">
        <f aca="false">'Daily Data'!R2473</f>
        <v>0.000531056330537213</v>
      </c>
      <c r="I2474" s="11" t="n">
        <f aca="false">'Daily Data'!O2473</f>
        <v>6.18645947088349E-005</v>
      </c>
      <c r="J2474" s="11" t="n">
        <f aca="false">'Daily Data'!P2473</f>
        <v>-1.42857142857143E-005</v>
      </c>
      <c r="L2474" s="11" t="n">
        <f aca="false">'Daily Data'!O2473</f>
        <v>6.18645947088349E-005</v>
      </c>
      <c r="M2474" s="11" t="n">
        <f aca="false">'Daily Data'!Q2473</f>
        <v>0.00049470648116737</v>
      </c>
      <c r="O2474" s="11" t="n">
        <f aca="false">'Daily Data'!O2473</f>
        <v>6.18645947088349E-005</v>
      </c>
      <c r="P2474" s="11" t="n">
        <f aca="false">'Daily Data'!R2473</f>
        <v>0.000531056330537213</v>
      </c>
      <c r="R2474" s="11" t="n">
        <f aca="false">'Daily Data'!P2473</f>
        <v>-1.42857142857143E-005</v>
      </c>
      <c r="S2474" s="11" t="n">
        <f aca="false">'Daily Data'!Q2473</f>
        <v>0.00049470648116737</v>
      </c>
      <c r="U2474" s="11" t="n">
        <f aca="false">'Daily Data'!P2473</f>
        <v>-1.42857142857143E-005</v>
      </c>
      <c r="V2474" s="11" t="n">
        <f aca="false">'Daily Data'!R2473</f>
        <v>0.000531056330537213</v>
      </c>
      <c r="X2474" s="11" t="n">
        <f aca="false">'Daily Data'!Q2473</f>
        <v>0.00049470648116737</v>
      </c>
      <c r="Y2474" s="11" t="n">
        <f aca="false">'Daily Data'!R2473</f>
        <v>0.000531056330537213</v>
      </c>
      <c r="AA2474" s="11" t="n">
        <f aca="false">'Daily Data'!O2473</f>
        <v>6.18645947088349E-005</v>
      </c>
      <c r="AB2474" s="11" t="n">
        <f aca="false">'Daily Data'!P2473</f>
        <v>-1.42857142857143E-005</v>
      </c>
      <c r="AC2474" s="11" t="n">
        <f aca="false">'Daily Data'!Q2473</f>
        <v>0.00049470648116737</v>
      </c>
      <c r="AE2474" s="11" t="n">
        <f aca="false">'Daily Data'!O2473</f>
        <v>6.18645947088349E-005</v>
      </c>
      <c r="AF2474" s="11" t="n">
        <f aca="false">'Daily Data'!P2473</f>
        <v>-1.42857142857143E-005</v>
      </c>
      <c r="AG2474" s="11" t="n">
        <f aca="false">'Daily Data'!R2473</f>
        <v>0.000531056330537213</v>
      </c>
      <c r="AI2474" s="11" t="n">
        <f aca="false">'Daily Data'!O2473</f>
        <v>6.18645947088349E-005</v>
      </c>
      <c r="AJ2474" s="11" t="n">
        <f aca="false">'Daily Data'!Q2473</f>
        <v>0.00049470648116737</v>
      </c>
      <c r="AK2474" s="11" t="n">
        <f aca="false">'Daily Data'!R2473</f>
        <v>0.000531056330537213</v>
      </c>
      <c r="AM2474" s="11" t="n">
        <f aca="false">'Daily Data'!P2473</f>
        <v>-1.42857142857143E-005</v>
      </c>
      <c r="AN2474" s="11" t="n">
        <f aca="false">'Daily Data'!Q2473</f>
        <v>0.00049470648116737</v>
      </c>
      <c r="AO2474" s="11" t="n">
        <f aca="false">'Daily Data'!R2473</f>
        <v>0.000531056330537213</v>
      </c>
      <c r="AQ2474" s="11" t="n">
        <f aca="false">'Daily Data'!O2473</f>
        <v>6.18645947088349E-005</v>
      </c>
      <c r="AR2474" s="11" t="n">
        <f aca="false">'Daily Data'!P2473</f>
        <v>-1.42857142857143E-005</v>
      </c>
      <c r="AS2474" s="11" t="n">
        <f aca="false">'Daily Data'!Q2473</f>
        <v>0.00049470648116737</v>
      </c>
      <c r="AT2474" s="11" t="n">
        <f aca="false">'Daily Data'!R2473</f>
        <v>0.000531056330537213</v>
      </c>
    </row>
    <row r="2475" customFormat="false" ht="15" hidden="false" customHeight="false" outlineLevel="0" collapsed="false">
      <c r="A2475" s="11" t="n">
        <f aca="false">'Daily Data'!O2474</f>
        <v>0.00437866681839786</v>
      </c>
      <c r="C2475" s="11" t="n">
        <f aca="false">'Daily Data'!P2474</f>
        <v>0.022263025210084</v>
      </c>
      <c r="E2475" s="11" t="n">
        <f aca="false">'Daily Data'!Q2474</f>
        <v>0.0222003997189855</v>
      </c>
      <c r="G2475" s="11" t="n">
        <f aca="false">'Daily Data'!R2474</f>
        <v>0.00310924030636309</v>
      </c>
      <c r="I2475" s="11" t="n">
        <f aca="false">'Daily Data'!O2474</f>
        <v>0.00437866681839786</v>
      </c>
      <c r="J2475" s="11" t="n">
        <f aca="false">'Daily Data'!P2474</f>
        <v>0.022263025210084</v>
      </c>
      <c r="L2475" s="11" t="n">
        <f aca="false">'Daily Data'!O2474</f>
        <v>0.00437866681839786</v>
      </c>
      <c r="M2475" s="11" t="n">
        <f aca="false">'Daily Data'!Q2474</f>
        <v>0.0222003997189855</v>
      </c>
      <c r="O2475" s="11" t="n">
        <f aca="false">'Daily Data'!O2474</f>
        <v>0.00437866681839786</v>
      </c>
      <c r="P2475" s="11" t="n">
        <f aca="false">'Daily Data'!R2474</f>
        <v>0.00310924030636309</v>
      </c>
      <c r="R2475" s="11" t="n">
        <f aca="false">'Daily Data'!P2474</f>
        <v>0.022263025210084</v>
      </c>
      <c r="S2475" s="11" t="n">
        <f aca="false">'Daily Data'!Q2474</f>
        <v>0.0222003997189855</v>
      </c>
      <c r="U2475" s="11" t="n">
        <f aca="false">'Daily Data'!P2474</f>
        <v>0.022263025210084</v>
      </c>
      <c r="V2475" s="11" t="n">
        <f aca="false">'Daily Data'!R2474</f>
        <v>0.00310924030636309</v>
      </c>
      <c r="X2475" s="11" t="n">
        <f aca="false">'Daily Data'!Q2474</f>
        <v>0.0222003997189855</v>
      </c>
      <c r="Y2475" s="11" t="n">
        <f aca="false">'Daily Data'!R2474</f>
        <v>0.00310924030636309</v>
      </c>
      <c r="AA2475" s="11" t="n">
        <f aca="false">'Daily Data'!O2474</f>
        <v>0.00437866681839786</v>
      </c>
      <c r="AB2475" s="11" t="n">
        <f aca="false">'Daily Data'!P2474</f>
        <v>0.022263025210084</v>
      </c>
      <c r="AC2475" s="11" t="n">
        <f aca="false">'Daily Data'!Q2474</f>
        <v>0.0222003997189855</v>
      </c>
      <c r="AE2475" s="11" t="n">
        <f aca="false">'Daily Data'!O2474</f>
        <v>0.00437866681839786</v>
      </c>
      <c r="AF2475" s="11" t="n">
        <f aca="false">'Daily Data'!P2474</f>
        <v>0.022263025210084</v>
      </c>
      <c r="AG2475" s="11" t="n">
        <f aca="false">'Daily Data'!R2474</f>
        <v>0.00310924030636309</v>
      </c>
      <c r="AI2475" s="11" t="n">
        <f aca="false">'Daily Data'!O2474</f>
        <v>0.00437866681839786</v>
      </c>
      <c r="AJ2475" s="11" t="n">
        <f aca="false">'Daily Data'!Q2474</f>
        <v>0.0222003997189855</v>
      </c>
      <c r="AK2475" s="11" t="n">
        <f aca="false">'Daily Data'!R2474</f>
        <v>0.00310924030636309</v>
      </c>
      <c r="AM2475" s="11" t="n">
        <f aca="false">'Daily Data'!P2474</f>
        <v>0.022263025210084</v>
      </c>
      <c r="AN2475" s="11" t="n">
        <f aca="false">'Daily Data'!Q2474</f>
        <v>0.0222003997189855</v>
      </c>
      <c r="AO2475" s="11" t="n">
        <f aca="false">'Daily Data'!R2474</f>
        <v>0.00310924030636309</v>
      </c>
      <c r="AQ2475" s="11" t="n">
        <f aca="false">'Daily Data'!O2474</f>
        <v>0.00437866681839786</v>
      </c>
      <c r="AR2475" s="11" t="n">
        <f aca="false">'Daily Data'!P2474</f>
        <v>0.022263025210084</v>
      </c>
      <c r="AS2475" s="11" t="n">
        <f aca="false">'Daily Data'!Q2474</f>
        <v>0.0222003997189855</v>
      </c>
      <c r="AT2475" s="11" t="n">
        <f aca="false">'Daily Data'!R2474</f>
        <v>0.00310924030636309</v>
      </c>
    </row>
    <row r="2476" customFormat="false" ht="15" hidden="false" customHeight="false" outlineLevel="0" collapsed="false">
      <c r="A2476" s="11" t="n">
        <f aca="false">'Daily Data'!O2475</f>
        <v>0.00613227536060438</v>
      </c>
      <c r="C2476" s="11" t="n">
        <f aca="false">'Daily Data'!P2475</f>
        <v>-0.00331060058222762</v>
      </c>
      <c r="E2476" s="11" t="n">
        <f aca="false">'Daily Data'!Q2475</f>
        <v>-0.00349802824912312</v>
      </c>
      <c r="G2476" s="11" t="n">
        <f aca="false">'Daily Data'!R2475</f>
        <v>0.00381004581137171</v>
      </c>
      <c r="I2476" s="11" t="n">
        <f aca="false">'Daily Data'!O2475</f>
        <v>0.00613227536060438</v>
      </c>
      <c r="J2476" s="11" t="n">
        <f aca="false">'Daily Data'!P2475</f>
        <v>-0.00331060058222762</v>
      </c>
      <c r="L2476" s="11" t="n">
        <f aca="false">'Daily Data'!O2475</f>
        <v>0.00613227536060438</v>
      </c>
      <c r="M2476" s="11" t="n">
        <f aca="false">'Daily Data'!Q2475</f>
        <v>-0.00349802824912312</v>
      </c>
      <c r="O2476" s="11" t="n">
        <f aca="false">'Daily Data'!O2475</f>
        <v>0.00613227536060438</v>
      </c>
      <c r="P2476" s="11" t="n">
        <f aca="false">'Daily Data'!R2475</f>
        <v>0.00381004581137171</v>
      </c>
      <c r="R2476" s="11" t="n">
        <f aca="false">'Daily Data'!P2475</f>
        <v>-0.00331060058222762</v>
      </c>
      <c r="S2476" s="11" t="n">
        <f aca="false">'Daily Data'!Q2475</f>
        <v>-0.00349802824912312</v>
      </c>
      <c r="U2476" s="11" t="n">
        <f aca="false">'Daily Data'!P2475</f>
        <v>-0.00331060058222762</v>
      </c>
      <c r="V2476" s="11" t="n">
        <f aca="false">'Daily Data'!R2475</f>
        <v>0.00381004581137171</v>
      </c>
      <c r="X2476" s="11" t="n">
        <f aca="false">'Daily Data'!Q2475</f>
        <v>-0.00349802824912312</v>
      </c>
      <c r="Y2476" s="11" t="n">
        <f aca="false">'Daily Data'!R2475</f>
        <v>0.00381004581137171</v>
      </c>
      <c r="AA2476" s="11" t="n">
        <f aca="false">'Daily Data'!O2475</f>
        <v>0.00613227536060438</v>
      </c>
      <c r="AB2476" s="11" t="n">
        <f aca="false">'Daily Data'!P2475</f>
        <v>-0.00331060058222762</v>
      </c>
      <c r="AC2476" s="11" t="n">
        <f aca="false">'Daily Data'!Q2475</f>
        <v>-0.00349802824912312</v>
      </c>
      <c r="AE2476" s="11" t="n">
        <f aca="false">'Daily Data'!O2475</f>
        <v>0.00613227536060438</v>
      </c>
      <c r="AF2476" s="11" t="n">
        <f aca="false">'Daily Data'!P2475</f>
        <v>-0.00331060058222762</v>
      </c>
      <c r="AG2476" s="11" t="n">
        <f aca="false">'Daily Data'!R2475</f>
        <v>0.00381004581137171</v>
      </c>
      <c r="AI2476" s="11" t="n">
        <f aca="false">'Daily Data'!O2475</f>
        <v>0.00613227536060438</v>
      </c>
      <c r="AJ2476" s="11" t="n">
        <f aca="false">'Daily Data'!Q2475</f>
        <v>-0.00349802824912312</v>
      </c>
      <c r="AK2476" s="11" t="n">
        <f aca="false">'Daily Data'!R2475</f>
        <v>0.00381004581137171</v>
      </c>
      <c r="AM2476" s="11" t="n">
        <f aca="false">'Daily Data'!P2475</f>
        <v>-0.00331060058222762</v>
      </c>
      <c r="AN2476" s="11" t="n">
        <f aca="false">'Daily Data'!Q2475</f>
        <v>-0.00349802824912312</v>
      </c>
      <c r="AO2476" s="11" t="n">
        <f aca="false">'Daily Data'!R2475</f>
        <v>0.00381004581137171</v>
      </c>
      <c r="AQ2476" s="11" t="n">
        <f aca="false">'Daily Data'!O2475</f>
        <v>0.00613227536060438</v>
      </c>
      <c r="AR2476" s="11" t="n">
        <f aca="false">'Daily Data'!P2475</f>
        <v>-0.00331060058222762</v>
      </c>
      <c r="AS2476" s="11" t="n">
        <f aca="false">'Daily Data'!Q2475</f>
        <v>-0.00349802824912312</v>
      </c>
      <c r="AT2476" s="11" t="n">
        <f aca="false">'Daily Data'!R2475</f>
        <v>0.00381004581137171</v>
      </c>
    </row>
    <row r="2477" customFormat="false" ht="15" hidden="false" customHeight="false" outlineLevel="0" collapsed="false">
      <c r="A2477" s="11" t="n">
        <f aca="false">'Daily Data'!O2476</f>
        <v>0.00411248497173181</v>
      </c>
      <c r="C2477" s="11" t="n">
        <f aca="false">'Daily Data'!P2476</f>
        <v>-0.0029008836524301</v>
      </c>
      <c r="E2477" s="11" t="n">
        <f aca="false">'Daily Data'!Q2476</f>
        <v>-0.00280269923184847</v>
      </c>
      <c r="G2477" s="11" t="n">
        <f aca="false">'Daily Data'!R2476</f>
        <v>0.00247350951622563</v>
      </c>
      <c r="I2477" s="11" t="n">
        <f aca="false">'Daily Data'!O2476</f>
        <v>0.00411248497173181</v>
      </c>
      <c r="J2477" s="11" t="n">
        <f aca="false">'Daily Data'!P2476</f>
        <v>-0.0029008836524301</v>
      </c>
      <c r="L2477" s="11" t="n">
        <f aca="false">'Daily Data'!O2476</f>
        <v>0.00411248497173181</v>
      </c>
      <c r="M2477" s="11" t="n">
        <f aca="false">'Daily Data'!Q2476</f>
        <v>-0.00280269923184847</v>
      </c>
      <c r="O2477" s="11" t="n">
        <f aca="false">'Daily Data'!O2476</f>
        <v>0.00411248497173181</v>
      </c>
      <c r="P2477" s="11" t="n">
        <f aca="false">'Daily Data'!R2476</f>
        <v>0.00247350951622563</v>
      </c>
      <c r="R2477" s="11" t="n">
        <f aca="false">'Daily Data'!P2476</f>
        <v>-0.0029008836524301</v>
      </c>
      <c r="S2477" s="11" t="n">
        <f aca="false">'Daily Data'!Q2476</f>
        <v>-0.00280269923184847</v>
      </c>
      <c r="U2477" s="11" t="n">
        <f aca="false">'Daily Data'!P2476</f>
        <v>-0.0029008836524301</v>
      </c>
      <c r="V2477" s="11" t="n">
        <f aca="false">'Daily Data'!R2476</f>
        <v>0.00247350951622563</v>
      </c>
      <c r="X2477" s="11" t="n">
        <f aca="false">'Daily Data'!Q2476</f>
        <v>-0.00280269923184847</v>
      </c>
      <c r="Y2477" s="11" t="n">
        <f aca="false">'Daily Data'!R2476</f>
        <v>0.00247350951622563</v>
      </c>
      <c r="AA2477" s="11" t="n">
        <f aca="false">'Daily Data'!O2476</f>
        <v>0.00411248497173181</v>
      </c>
      <c r="AB2477" s="11" t="n">
        <f aca="false">'Daily Data'!P2476</f>
        <v>-0.0029008836524301</v>
      </c>
      <c r="AC2477" s="11" t="n">
        <f aca="false">'Daily Data'!Q2476</f>
        <v>-0.00280269923184847</v>
      </c>
      <c r="AE2477" s="11" t="n">
        <f aca="false">'Daily Data'!O2476</f>
        <v>0.00411248497173181</v>
      </c>
      <c r="AF2477" s="11" t="n">
        <f aca="false">'Daily Data'!P2476</f>
        <v>-0.0029008836524301</v>
      </c>
      <c r="AG2477" s="11" t="n">
        <f aca="false">'Daily Data'!R2476</f>
        <v>0.00247350951622563</v>
      </c>
      <c r="AI2477" s="11" t="n">
        <f aca="false">'Daily Data'!O2476</f>
        <v>0.00411248497173181</v>
      </c>
      <c r="AJ2477" s="11" t="n">
        <f aca="false">'Daily Data'!Q2476</f>
        <v>-0.00280269923184847</v>
      </c>
      <c r="AK2477" s="11" t="n">
        <f aca="false">'Daily Data'!R2476</f>
        <v>0.00247350951622563</v>
      </c>
      <c r="AM2477" s="11" t="n">
        <f aca="false">'Daily Data'!P2476</f>
        <v>-0.0029008836524301</v>
      </c>
      <c r="AN2477" s="11" t="n">
        <f aca="false">'Daily Data'!Q2476</f>
        <v>-0.00280269923184847</v>
      </c>
      <c r="AO2477" s="11" t="n">
        <f aca="false">'Daily Data'!R2476</f>
        <v>0.00247350951622563</v>
      </c>
      <c r="AQ2477" s="11" t="n">
        <f aca="false">'Daily Data'!O2476</f>
        <v>0.00411248497173181</v>
      </c>
      <c r="AR2477" s="11" t="n">
        <f aca="false">'Daily Data'!P2476</f>
        <v>-0.0029008836524301</v>
      </c>
      <c r="AS2477" s="11" t="n">
        <f aca="false">'Daily Data'!Q2476</f>
        <v>-0.00280269923184847</v>
      </c>
      <c r="AT2477" s="11" t="n">
        <f aca="false">'Daily Data'!R2476</f>
        <v>0.00247350951622563</v>
      </c>
    </row>
    <row r="2478" customFormat="false" ht="15" hidden="false" customHeight="false" outlineLevel="0" collapsed="false">
      <c r="A2478" s="11" t="n">
        <f aca="false">'Daily Data'!O2477</f>
        <v>0.00115747203778652</v>
      </c>
      <c r="C2478" s="11" t="n">
        <f aca="false">'Daily Data'!P2477</f>
        <v>-0.00663132458938906</v>
      </c>
      <c r="E2478" s="11" t="n">
        <f aca="false">'Daily Data'!Q2477</f>
        <v>-0.00715088268436212</v>
      </c>
      <c r="G2478" s="11" t="n">
        <f aca="false">'Daily Data'!R2477</f>
        <v>-0.00768758388266219</v>
      </c>
      <c r="I2478" s="11" t="n">
        <f aca="false">'Daily Data'!O2477</f>
        <v>0.00115747203778652</v>
      </c>
      <c r="J2478" s="11" t="n">
        <f aca="false">'Daily Data'!P2477</f>
        <v>-0.00663132458938906</v>
      </c>
      <c r="L2478" s="11" t="n">
        <f aca="false">'Daily Data'!O2477</f>
        <v>0.00115747203778652</v>
      </c>
      <c r="M2478" s="11" t="n">
        <f aca="false">'Daily Data'!Q2477</f>
        <v>-0.00715088268436212</v>
      </c>
      <c r="O2478" s="11" t="n">
        <f aca="false">'Daily Data'!O2477</f>
        <v>0.00115747203778652</v>
      </c>
      <c r="P2478" s="11" t="n">
        <f aca="false">'Daily Data'!R2477</f>
        <v>-0.00768758388266219</v>
      </c>
      <c r="R2478" s="11" t="n">
        <f aca="false">'Daily Data'!P2477</f>
        <v>-0.00663132458938906</v>
      </c>
      <c r="S2478" s="11" t="n">
        <f aca="false">'Daily Data'!Q2477</f>
        <v>-0.00715088268436212</v>
      </c>
      <c r="U2478" s="11" t="n">
        <f aca="false">'Daily Data'!P2477</f>
        <v>-0.00663132458938906</v>
      </c>
      <c r="V2478" s="11" t="n">
        <f aca="false">'Daily Data'!R2477</f>
        <v>-0.00768758388266219</v>
      </c>
      <c r="X2478" s="11" t="n">
        <f aca="false">'Daily Data'!Q2477</f>
        <v>-0.00715088268436212</v>
      </c>
      <c r="Y2478" s="11" t="n">
        <f aca="false">'Daily Data'!R2477</f>
        <v>-0.00768758388266219</v>
      </c>
      <c r="AA2478" s="11" t="n">
        <f aca="false">'Daily Data'!O2477</f>
        <v>0.00115747203778652</v>
      </c>
      <c r="AB2478" s="11" t="n">
        <f aca="false">'Daily Data'!P2477</f>
        <v>-0.00663132458938906</v>
      </c>
      <c r="AC2478" s="11" t="n">
        <f aca="false">'Daily Data'!Q2477</f>
        <v>-0.00715088268436212</v>
      </c>
      <c r="AE2478" s="11" t="n">
        <f aca="false">'Daily Data'!O2477</f>
        <v>0.00115747203778652</v>
      </c>
      <c r="AF2478" s="11" t="n">
        <f aca="false">'Daily Data'!P2477</f>
        <v>-0.00663132458938906</v>
      </c>
      <c r="AG2478" s="11" t="n">
        <f aca="false">'Daily Data'!R2477</f>
        <v>-0.00768758388266219</v>
      </c>
      <c r="AI2478" s="11" t="n">
        <f aca="false">'Daily Data'!O2477</f>
        <v>0.00115747203778652</v>
      </c>
      <c r="AJ2478" s="11" t="n">
        <f aca="false">'Daily Data'!Q2477</f>
        <v>-0.00715088268436212</v>
      </c>
      <c r="AK2478" s="11" t="n">
        <f aca="false">'Daily Data'!R2477</f>
        <v>-0.00768758388266219</v>
      </c>
      <c r="AM2478" s="11" t="n">
        <f aca="false">'Daily Data'!P2477</f>
        <v>-0.00663132458938906</v>
      </c>
      <c r="AN2478" s="11" t="n">
        <f aca="false">'Daily Data'!Q2477</f>
        <v>-0.00715088268436212</v>
      </c>
      <c r="AO2478" s="11" t="n">
        <f aca="false">'Daily Data'!R2477</f>
        <v>-0.00768758388266219</v>
      </c>
      <c r="AQ2478" s="11" t="n">
        <f aca="false">'Daily Data'!O2477</f>
        <v>0.00115747203778652</v>
      </c>
      <c r="AR2478" s="11" t="n">
        <f aca="false">'Daily Data'!P2477</f>
        <v>-0.00663132458938906</v>
      </c>
      <c r="AS2478" s="11" t="n">
        <f aca="false">'Daily Data'!Q2477</f>
        <v>-0.00715088268436212</v>
      </c>
      <c r="AT2478" s="11" t="n">
        <f aca="false">'Daily Data'!R2477</f>
        <v>-0.00768758388266219</v>
      </c>
    </row>
    <row r="2479" customFormat="false" ht="15" hidden="false" customHeight="false" outlineLevel="0" collapsed="false">
      <c r="A2479" s="11" t="n">
        <f aca="false">'Daily Data'!O2478</f>
        <v>-0.0004524599115909</v>
      </c>
      <c r="C2479" s="11" t="n">
        <f aca="false">'Daily Data'!P2478</f>
        <v>0.00289995242060196</v>
      </c>
      <c r="E2479" s="11" t="n">
        <f aca="false">'Daily Data'!Q2478</f>
        <v>0.0031382994055125</v>
      </c>
      <c r="G2479" s="11" t="n">
        <f aca="false">'Daily Data'!R2478</f>
        <v>-9.79948668351192E-005</v>
      </c>
      <c r="I2479" s="11" t="n">
        <f aca="false">'Daily Data'!O2478</f>
        <v>-0.0004524599115909</v>
      </c>
      <c r="J2479" s="11" t="n">
        <f aca="false">'Daily Data'!P2478</f>
        <v>0.00289995242060196</v>
      </c>
      <c r="L2479" s="11" t="n">
        <f aca="false">'Daily Data'!O2478</f>
        <v>-0.0004524599115909</v>
      </c>
      <c r="M2479" s="11" t="n">
        <f aca="false">'Daily Data'!Q2478</f>
        <v>0.0031382994055125</v>
      </c>
      <c r="O2479" s="11" t="n">
        <f aca="false">'Daily Data'!O2478</f>
        <v>-0.0004524599115909</v>
      </c>
      <c r="P2479" s="11" t="n">
        <f aca="false">'Daily Data'!R2478</f>
        <v>-9.79948668351192E-005</v>
      </c>
      <c r="R2479" s="11" t="n">
        <f aca="false">'Daily Data'!P2478</f>
        <v>0.00289995242060196</v>
      </c>
      <c r="S2479" s="11" t="n">
        <f aca="false">'Daily Data'!Q2478</f>
        <v>0.0031382994055125</v>
      </c>
      <c r="U2479" s="11" t="n">
        <f aca="false">'Daily Data'!P2478</f>
        <v>0.00289995242060196</v>
      </c>
      <c r="V2479" s="11" t="n">
        <f aca="false">'Daily Data'!R2478</f>
        <v>-9.79948668351192E-005</v>
      </c>
      <c r="X2479" s="11" t="n">
        <f aca="false">'Daily Data'!Q2478</f>
        <v>0.0031382994055125</v>
      </c>
      <c r="Y2479" s="11" t="n">
        <f aca="false">'Daily Data'!R2478</f>
        <v>-9.79948668351192E-005</v>
      </c>
      <c r="AA2479" s="11" t="n">
        <f aca="false">'Daily Data'!O2478</f>
        <v>-0.0004524599115909</v>
      </c>
      <c r="AB2479" s="11" t="n">
        <f aca="false">'Daily Data'!P2478</f>
        <v>0.00289995242060196</v>
      </c>
      <c r="AC2479" s="11" t="n">
        <f aca="false">'Daily Data'!Q2478</f>
        <v>0.0031382994055125</v>
      </c>
      <c r="AE2479" s="11" t="n">
        <f aca="false">'Daily Data'!O2478</f>
        <v>-0.0004524599115909</v>
      </c>
      <c r="AF2479" s="11" t="n">
        <f aca="false">'Daily Data'!P2478</f>
        <v>0.00289995242060196</v>
      </c>
      <c r="AG2479" s="11" t="n">
        <f aca="false">'Daily Data'!R2478</f>
        <v>-9.79948668351192E-005</v>
      </c>
      <c r="AI2479" s="11" t="n">
        <f aca="false">'Daily Data'!O2478</f>
        <v>-0.0004524599115909</v>
      </c>
      <c r="AJ2479" s="11" t="n">
        <f aca="false">'Daily Data'!Q2478</f>
        <v>0.0031382994055125</v>
      </c>
      <c r="AK2479" s="11" t="n">
        <f aca="false">'Daily Data'!R2478</f>
        <v>-9.79948668351192E-005</v>
      </c>
      <c r="AM2479" s="11" t="n">
        <f aca="false">'Daily Data'!P2478</f>
        <v>0.00289995242060196</v>
      </c>
      <c r="AN2479" s="11" t="n">
        <f aca="false">'Daily Data'!Q2478</f>
        <v>0.0031382994055125</v>
      </c>
      <c r="AO2479" s="11" t="n">
        <f aca="false">'Daily Data'!R2478</f>
        <v>-9.79948668351192E-005</v>
      </c>
      <c r="AQ2479" s="11" t="n">
        <f aca="false">'Daily Data'!O2478</f>
        <v>-0.0004524599115909</v>
      </c>
      <c r="AR2479" s="11" t="n">
        <f aca="false">'Daily Data'!P2478</f>
        <v>0.00289995242060196</v>
      </c>
      <c r="AS2479" s="11" t="n">
        <f aca="false">'Daily Data'!Q2478</f>
        <v>0.0031382994055125</v>
      </c>
      <c r="AT2479" s="11" t="n">
        <f aca="false">'Daily Data'!R2478</f>
        <v>-9.79948668351192E-005</v>
      </c>
    </row>
    <row r="2480" customFormat="false" ht="15" hidden="false" customHeight="false" outlineLevel="0" collapsed="false">
      <c r="A2480" s="11" t="n">
        <f aca="false">'Daily Data'!O2479</f>
        <v>-0.00661285179511814</v>
      </c>
      <c r="C2480" s="11" t="n">
        <f aca="false">'Daily Data'!P2479</f>
        <v>-0.0228453359425963</v>
      </c>
      <c r="E2480" s="11" t="n">
        <f aca="false">'Daily Data'!Q2479</f>
        <v>-0.0227672712579689</v>
      </c>
      <c r="G2480" s="11" t="n">
        <f aca="false">'Daily Data'!R2479</f>
        <v>0.011308324974175</v>
      </c>
      <c r="I2480" s="11" t="n">
        <f aca="false">'Daily Data'!O2479</f>
        <v>-0.00661285179511814</v>
      </c>
      <c r="J2480" s="11" t="n">
        <f aca="false">'Daily Data'!P2479</f>
        <v>-0.0228453359425963</v>
      </c>
      <c r="L2480" s="11" t="n">
        <f aca="false">'Daily Data'!O2479</f>
        <v>-0.00661285179511814</v>
      </c>
      <c r="M2480" s="11" t="n">
        <f aca="false">'Daily Data'!Q2479</f>
        <v>-0.0227672712579689</v>
      </c>
      <c r="O2480" s="11" t="n">
        <f aca="false">'Daily Data'!O2479</f>
        <v>-0.00661285179511814</v>
      </c>
      <c r="P2480" s="11" t="n">
        <f aca="false">'Daily Data'!R2479</f>
        <v>0.011308324974175</v>
      </c>
      <c r="R2480" s="11" t="n">
        <f aca="false">'Daily Data'!P2479</f>
        <v>-0.0228453359425963</v>
      </c>
      <c r="S2480" s="11" t="n">
        <f aca="false">'Daily Data'!Q2479</f>
        <v>-0.0227672712579689</v>
      </c>
      <c r="U2480" s="11" t="n">
        <f aca="false">'Daily Data'!P2479</f>
        <v>-0.0228453359425963</v>
      </c>
      <c r="V2480" s="11" t="n">
        <f aca="false">'Daily Data'!R2479</f>
        <v>0.011308324974175</v>
      </c>
      <c r="X2480" s="11" t="n">
        <f aca="false">'Daily Data'!Q2479</f>
        <v>-0.0227672712579689</v>
      </c>
      <c r="Y2480" s="11" t="n">
        <f aca="false">'Daily Data'!R2479</f>
        <v>0.011308324974175</v>
      </c>
      <c r="AA2480" s="11" t="n">
        <f aca="false">'Daily Data'!O2479</f>
        <v>-0.00661285179511814</v>
      </c>
      <c r="AB2480" s="11" t="n">
        <f aca="false">'Daily Data'!P2479</f>
        <v>-0.0228453359425963</v>
      </c>
      <c r="AC2480" s="11" t="n">
        <f aca="false">'Daily Data'!Q2479</f>
        <v>-0.0227672712579689</v>
      </c>
      <c r="AE2480" s="11" t="n">
        <f aca="false">'Daily Data'!O2479</f>
        <v>-0.00661285179511814</v>
      </c>
      <c r="AF2480" s="11" t="n">
        <f aca="false">'Daily Data'!P2479</f>
        <v>-0.0228453359425963</v>
      </c>
      <c r="AG2480" s="11" t="n">
        <f aca="false">'Daily Data'!R2479</f>
        <v>0.011308324974175</v>
      </c>
      <c r="AI2480" s="11" t="n">
        <f aca="false">'Daily Data'!O2479</f>
        <v>-0.00661285179511814</v>
      </c>
      <c r="AJ2480" s="11" t="n">
        <f aca="false">'Daily Data'!Q2479</f>
        <v>-0.0227672712579689</v>
      </c>
      <c r="AK2480" s="11" t="n">
        <f aca="false">'Daily Data'!R2479</f>
        <v>0.011308324974175</v>
      </c>
      <c r="AM2480" s="11" t="n">
        <f aca="false">'Daily Data'!P2479</f>
        <v>-0.0228453359425963</v>
      </c>
      <c r="AN2480" s="11" t="n">
        <f aca="false">'Daily Data'!Q2479</f>
        <v>-0.0227672712579689</v>
      </c>
      <c r="AO2480" s="11" t="n">
        <f aca="false">'Daily Data'!R2479</f>
        <v>0.011308324974175</v>
      </c>
      <c r="AQ2480" s="11" t="n">
        <f aca="false">'Daily Data'!O2479</f>
        <v>-0.00661285179511814</v>
      </c>
      <c r="AR2480" s="11" t="n">
        <f aca="false">'Daily Data'!P2479</f>
        <v>-0.0228453359425963</v>
      </c>
      <c r="AS2480" s="11" t="n">
        <f aca="false">'Daily Data'!Q2479</f>
        <v>-0.0227672712579689</v>
      </c>
      <c r="AT2480" s="11" t="n">
        <f aca="false">'Daily Data'!R2479</f>
        <v>0.011308324974175</v>
      </c>
    </row>
    <row r="2481" customFormat="false" ht="15" hidden="false" customHeight="false" outlineLevel="0" collapsed="false">
      <c r="A2481" s="11" t="n">
        <f aca="false">'Daily Data'!O2480</f>
        <v>-0.000507820409774898</v>
      </c>
      <c r="C2481" s="11" t="n">
        <f aca="false">'Daily Data'!P2480</f>
        <v>-0.00213832989440474</v>
      </c>
      <c r="E2481" s="11" t="n">
        <f aca="false">'Daily Data'!Q2480</f>
        <v>-0.00232969605645192</v>
      </c>
      <c r="G2481" s="11" t="n">
        <f aca="false">'Daily Data'!R2480</f>
        <v>-0.000179843488775392</v>
      </c>
      <c r="I2481" s="11" t="n">
        <f aca="false">'Daily Data'!O2480</f>
        <v>-0.000507820409774898</v>
      </c>
      <c r="J2481" s="11" t="n">
        <f aca="false">'Daily Data'!P2480</f>
        <v>-0.00213832989440474</v>
      </c>
      <c r="L2481" s="11" t="n">
        <f aca="false">'Daily Data'!O2480</f>
        <v>-0.000507820409774898</v>
      </c>
      <c r="M2481" s="11" t="n">
        <f aca="false">'Daily Data'!Q2480</f>
        <v>-0.00232969605645192</v>
      </c>
      <c r="O2481" s="11" t="n">
        <f aca="false">'Daily Data'!O2480</f>
        <v>-0.000507820409774898</v>
      </c>
      <c r="P2481" s="11" t="n">
        <f aca="false">'Daily Data'!R2480</f>
        <v>-0.000179843488775392</v>
      </c>
      <c r="R2481" s="11" t="n">
        <f aca="false">'Daily Data'!P2480</f>
        <v>-0.00213832989440474</v>
      </c>
      <c r="S2481" s="11" t="n">
        <f aca="false">'Daily Data'!Q2480</f>
        <v>-0.00232969605645192</v>
      </c>
      <c r="U2481" s="11" t="n">
        <f aca="false">'Daily Data'!P2480</f>
        <v>-0.00213832989440474</v>
      </c>
      <c r="V2481" s="11" t="n">
        <f aca="false">'Daily Data'!R2480</f>
        <v>-0.000179843488775392</v>
      </c>
      <c r="X2481" s="11" t="n">
        <f aca="false">'Daily Data'!Q2480</f>
        <v>-0.00232969605645192</v>
      </c>
      <c r="Y2481" s="11" t="n">
        <f aca="false">'Daily Data'!R2480</f>
        <v>-0.000179843488775392</v>
      </c>
      <c r="AA2481" s="11" t="n">
        <f aca="false">'Daily Data'!O2480</f>
        <v>-0.000507820409774898</v>
      </c>
      <c r="AB2481" s="11" t="n">
        <f aca="false">'Daily Data'!P2480</f>
        <v>-0.00213832989440474</v>
      </c>
      <c r="AC2481" s="11" t="n">
        <f aca="false">'Daily Data'!Q2480</f>
        <v>-0.00232969605645192</v>
      </c>
      <c r="AE2481" s="11" t="n">
        <f aca="false">'Daily Data'!O2480</f>
        <v>-0.000507820409774898</v>
      </c>
      <c r="AF2481" s="11" t="n">
        <f aca="false">'Daily Data'!P2480</f>
        <v>-0.00213832989440474</v>
      </c>
      <c r="AG2481" s="11" t="n">
        <f aca="false">'Daily Data'!R2480</f>
        <v>-0.000179843488775392</v>
      </c>
      <c r="AI2481" s="11" t="n">
        <f aca="false">'Daily Data'!O2480</f>
        <v>-0.000507820409774898</v>
      </c>
      <c r="AJ2481" s="11" t="n">
        <f aca="false">'Daily Data'!Q2480</f>
        <v>-0.00232969605645192</v>
      </c>
      <c r="AK2481" s="11" t="n">
        <f aca="false">'Daily Data'!R2480</f>
        <v>-0.000179843488775392</v>
      </c>
      <c r="AM2481" s="11" t="n">
        <f aca="false">'Daily Data'!P2480</f>
        <v>-0.00213832989440474</v>
      </c>
      <c r="AN2481" s="11" t="n">
        <f aca="false">'Daily Data'!Q2480</f>
        <v>-0.00232969605645192</v>
      </c>
      <c r="AO2481" s="11" t="n">
        <f aca="false">'Daily Data'!R2480</f>
        <v>-0.000179843488775392</v>
      </c>
      <c r="AQ2481" s="11" t="n">
        <f aca="false">'Daily Data'!O2480</f>
        <v>-0.000507820409774898</v>
      </c>
      <c r="AR2481" s="11" t="n">
        <f aca="false">'Daily Data'!P2480</f>
        <v>-0.00213832989440474</v>
      </c>
      <c r="AS2481" s="11" t="n">
        <f aca="false">'Daily Data'!Q2480</f>
        <v>-0.00232969605645192</v>
      </c>
      <c r="AT2481" s="11" t="n">
        <f aca="false">'Daily Data'!R2480</f>
        <v>-0.000179843488775392</v>
      </c>
    </row>
    <row r="2482" customFormat="false" ht="15" hidden="false" customHeight="false" outlineLevel="0" collapsed="false">
      <c r="A2482" s="11" t="n">
        <f aca="false">'Daily Data'!O2481</f>
        <v>0.000578248356423424</v>
      </c>
      <c r="C2482" s="11" t="n">
        <f aca="false">'Daily Data'!P2481</f>
        <v>0.00253999270206176</v>
      </c>
      <c r="E2482" s="11" t="n">
        <f aca="false">'Daily Data'!Q2481</f>
        <v>0.00239245315454698</v>
      </c>
      <c r="G2482" s="11" t="n">
        <f aca="false">'Daily Data'!R2481</f>
        <v>0.00154842450128559</v>
      </c>
      <c r="I2482" s="11" t="n">
        <f aca="false">'Daily Data'!O2481</f>
        <v>0.000578248356423424</v>
      </c>
      <c r="J2482" s="11" t="n">
        <f aca="false">'Daily Data'!P2481</f>
        <v>0.00253999270206176</v>
      </c>
      <c r="L2482" s="11" t="n">
        <f aca="false">'Daily Data'!O2481</f>
        <v>0.000578248356423424</v>
      </c>
      <c r="M2482" s="11" t="n">
        <f aca="false">'Daily Data'!Q2481</f>
        <v>0.00239245315454698</v>
      </c>
      <c r="O2482" s="11" t="n">
        <f aca="false">'Daily Data'!O2481</f>
        <v>0.000578248356423424</v>
      </c>
      <c r="P2482" s="11" t="n">
        <f aca="false">'Daily Data'!R2481</f>
        <v>0.00154842450128559</v>
      </c>
      <c r="R2482" s="11" t="n">
        <f aca="false">'Daily Data'!P2481</f>
        <v>0.00253999270206176</v>
      </c>
      <c r="S2482" s="11" t="n">
        <f aca="false">'Daily Data'!Q2481</f>
        <v>0.00239245315454698</v>
      </c>
      <c r="U2482" s="11" t="n">
        <f aca="false">'Daily Data'!P2481</f>
        <v>0.00253999270206176</v>
      </c>
      <c r="V2482" s="11" t="n">
        <f aca="false">'Daily Data'!R2481</f>
        <v>0.00154842450128559</v>
      </c>
      <c r="X2482" s="11" t="n">
        <f aca="false">'Daily Data'!Q2481</f>
        <v>0.00239245315454698</v>
      </c>
      <c r="Y2482" s="11" t="n">
        <f aca="false">'Daily Data'!R2481</f>
        <v>0.00154842450128559</v>
      </c>
      <c r="AA2482" s="11" t="n">
        <f aca="false">'Daily Data'!O2481</f>
        <v>0.000578248356423424</v>
      </c>
      <c r="AB2482" s="11" t="n">
        <f aca="false">'Daily Data'!P2481</f>
        <v>0.00253999270206176</v>
      </c>
      <c r="AC2482" s="11" t="n">
        <f aca="false">'Daily Data'!Q2481</f>
        <v>0.00239245315454698</v>
      </c>
      <c r="AE2482" s="11" t="n">
        <f aca="false">'Daily Data'!O2481</f>
        <v>0.000578248356423424</v>
      </c>
      <c r="AF2482" s="11" t="n">
        <f aca="false">'Daily Data'!P2481</f>
        <v>0.00253999270206176</v>
      </c>
      <c r="AG2482" s="11" t="n">
        <f aca="false">'Daily Data'!R2481</f>
        <v>0.00154842450128559</v>
      </c>
      <c r="AI2482" s="11" t="n">
        <f aca="false">'Daily Data'!O2481</f>
        <v>0.000578248356423424</v>
      </c>
      <c r="AJ2482" s="11" t="n">
        <f aca="false">'Daily Data'!Q2481</f>
        <v>0.00239245315454698</v>
      </c>
      <c r="AK2482" s="11" t="n">
        <f aca="false">'Daily Data'!R2481</f>
        <v>0.00154842450128559</v>
      </c>
      <c r="AM2482" s="11" t="n">
        <f aca="false">'Daily Data'!P2481</f>
        <v>0.00253999270206176</v>
      </c>
      <c r="AN2482" s="11" t="n">
        <f aca="false">'Daily Data'!Q2481</f>
        <v>0.00239245315454698</v>
      </c>
      <c r="AO2482" s="11" t="n">
        <f aca="false">'Daily Data'!R2481</f>
        <v>0.00154842450128559</v>
      </c>
      <c r="AQ2482" s="11" t="n">
        <f aca="false">'Daily Data'!O2481</f>
        <v>0.000578248356423424</v>
      </c>
      <c r="AR2482" s="11" t="n">
        <f aca="false">'Daily Data'!P2481</f>
        <v>0.00253999270206176</v>
      </c>
      <c r="AS2482" s="11" t="n">
        <f aca="false">'Daily Data'!Q2481</f>
        <v>0.00239245315454698</v>
      </c>
      <c r="AT2482" s="11" t="n">
        <f aca="false">'Daily Data'!R2481</f>
        <v>0.00154842450128559</v>
      </c>
    </row>
    <row r="2483" customFormat="false" ht="15" hidden="false" customHeight="false" outlineLevel="0" collapsed="false">
      <c r="A2483" s="11" t="n">
        <f aca="false">'Daily Data'!O2482</f>
        <v>0.00947806235008811</v>
      </c>
      <c r="C2483" s="11" t="n">
        <f aca="false">'Daily Data'!P2482</f>
        <v>0.018244737640279</v>
      </c>
      <c r="E2483" s="11" t="n">
        <f aca="false">'Daily Data'!Q2482</f>
        <v>0.0182501629223118</v>
      </c>
      <c r="G2483" s="11" t="n">
        <f aca="false">'Daily Data'!R2482</f>
        <v>0.0105459655824965</v>
      </c>
      <c r="I2483" s="11" t="n">
        <f aca="false">'Daily Data'!O2482</f>
        <v>0.00947806235008811</v>
      </c>
      <c r="J2483" s="11" t="n">
        <f aca="false">'Daily Data'!P2482</f>
        <v>0.018244737640279</v>
      </c>
      <c r="L2483" s="11" t="n">
        <f aca="false">'Daily Data'!O2482</f>
        <v>0.00947806235008811</v>
      </c>
      <c r="M2483" s="11" t="n">
        <f aca="false">'Daily Data'!Q2482</f>
        <v>0.0182501629223118</v>
      </c>
      <c r="O2483" s="11" t="n">
        <f aca="false">'Daily Data'!O2482</f>
        <v>0.00947806235008811</v>
      </c>
      <c r="P2483" s="11" t="n">
        <f aca="false">'Daily Data'!R2482</f>
        <v>0.0105459655824965</v>
      </c>
      <c r="R2483" s="11" t="n">
        <f aca="false">'Daily Data'!P2482</f>
        <v>0.018244737640279</v>
      </c>
      <c r="S2483" s="11" t="n">
        <f aca="false">'Daily Data'!Q2482</f>
        <v>0.0182501629223118</v>
      </c>
      <c r="U2483" s="11" t="n">
        <f aca="false">'Daily Data'!P2482</f>
        <v>0.018244737640279</v>
      </c>
      <c r="V2483" s="11" t="n">
        <f aca="false">'Daily Data'!R2482</f>
        <v>0.0105459655824965</v>
      </c>
      <c r="X2483" s="11" t="n">
        <f aca="false">'Daily Data'!Q2482</f>
        <v>0.0182501629223118</v>
      </c>
      <c r="Y2483" s="11" t="n">
        <f aca="false">'Daily Data'!R2482</f>
        <v>0.0105459655824965</v>
      </c>
      <c r="AA2483" s="11" t="n">
        <f aca="false">'Daily Data'!O2482</f>
        <v>0.00947806235008811</v>
      </c>
      <c r="AB2483" s="11" t="n">
        <f aca="false">'Daily Data'!P2482</f>
        <v>0.018244737640279</v>
      </c>
      <c r="AC2483" s="11" t="n">
        <f aca="false">'Daily Data'!Q2482</f>
        <v>0.0182501629223118</v>
      </c>
      <c r="AE2483" s="11" t="n">
        <f aca="false">'Daily Data'!O2482</f>
        <v>0.00947806235008811</v>
      </c>
      <c r="AF2483" s="11" t="n">
        <f aca="false">'Daily Data'!P2482</f>
        <v>0.018244737640279</v>
      </c>
      <c r="AG2483" s="11" t="n">
        <f aca="false">'Daily Data'!R2482</f>
        <v>0.0105459655824965</v>
      </c>
      <c r="AI2483" s="11" t="n">
        <f aca="false">'Daily Data'!O2482</f>
        <v>0.00947806235008811</v>
      </c>
      <c r="AJ2483" s="11" t="n">
        <f aca="false">'Daily Data'!Q2482</f>
        <v>0.0182501629223118</v>
      </c>
      <c r="AK2483" s="11" t="n">
        <f aca="false">'Daily Data'!R2482</f>
        <v>0.0105459655824965</v>
      </c>
      <c r="AM2483" s="11" t="n">
        <f aca="false">'Daily Data'!P2482</f>
        <v>0.018244737640279</v>
      </c>
      <c r="AN2483" s="11" t="n">
        <f aca="false">'Daily Data'!Q2482</f>
        <v>0.0182501629223118</v>
      </c>
      <c r="AO2483" s="11" t="n">
        <f aca="false">'Daily Data'!R2482</f>
        <v>0.0105459655824965</v>
      </c>
      <c r="AQ2483" s="11" t="n">
        <f aca="false">'Daily Data'!O2482</f>
        <v>0.00947806235008811</v>
      </c>
      <c r="AR2483" s="11" t="n">
        <f aca="false">'Daily Data'!P2482</f>
        <v>0.018244737640279</v>
      </c>
      <c r="AS2483" s="11" t="n">
        <f aca="false">'Daily Data'!Q2482</f>
        <v>0.0182501629223118</v>
      </c>
      <c r="AT2483" s="11" t="n">
        <f aca="false">'Daily Data'!R2482</f>
        <v>0.0105459655824965</v>
      </c>
    </row>
    <row r="2484" customFormat="false" ht="15" hidden="false" customHeight="false" outlineLevel="0" collapsed="false">
      <c r="A2484" s="11" t="n">
        <f aca="false">'Daily Data'!O2483</f>
        <v>0.00427605411973689</v>
      </c>
      <c r="C2484" s="11" t="n">
        <f aca="false">'Daily Data'!P2483</f>
        <v>-0.0133587394257119</v>
      </c>
      <c r="E2484" s="11" t="n">
        <f aca="false">'Daily Data'!Q2483</f>
        <v>-0.0138248120300752</v>
      </c>
      <c r="G2484" s="11" t="n">
        <f aca="false">'Daily Data'!R2483</f>
        <v>-0.0102392345895413</v>
      </c>
      <c r="I2484" s="11" t="n">
        <f aca="false">'Daily Data'!O2483</f>
        <v>0.00427605411973689</v>
      </c>
      <c r="J2484" s="11" t="n">
        <f aca="false">'Daily Data'!P2483</f>
        <v>-0.0133587394257119</v>
      </c>
      <c r="L2484" s="11" t="n">
        <f aca="false">'Daily Data'!O2483</f>
        <v>0.00427605411973689</v>
      </c>
      <c r="M2484" s="11" t="n">
        <f aca="false">'Daily Data'!Q2483</f>
        <v>-0.0138248120300752</v>
      </c>
      <c r="O2484" s="11" t="n">
        <f aca="false">'Daily Data'!O2483</f>
        <v>0.00427605411973689</v>
      </c>
      <c r="P2484" s="11" t="n">
        <f aca="false">'Daily Data'!R2483</f>
        <v>-0.0102392345895413</v>
      </c>
      <c r="R2484" s="11" t="n">
        <f aca="false">'Daily Data'!P2483</f>
        <v>-0.0133587394257119</v>
      </c>
      <c r="S2484" s="11" t="n">
        <f aca="false">'Daily Data'!Q2483</f>
        <v>-0.0138248120300752</v>
      </c>
      <c r="U2484" s="11" t="n">
        <f aca="false">'Daily Data'!P2483</f>
        <v>-0.0133587394257119</v>
      </c>
      <c r="V2484" s="11" t="n">
        <f aca="false">'Daily Data'!R2483</f>
        <v>-0.0102392345895413</v>
      </c>
      <c r="X2484" s="11" t="n">
        <f aca="false">'Daily Data'!Q2483</f>
        <v>-0.0138248120300752</v>
      </c>
      <c r="Y2484" s="11" t="n">
        <f aca="false">'Daily Data'!R2483</f>
        <v>-0.0102392345895413</v>
      </c>
      <c r="AA2484" s="11" t="n">
        <f aca="false">'Daily Data'!O2483</f>
        <v>0.00427605411973689</v>
      </c>
      <c r="AB2484" s="11" t="n">
        <f aca="false">'Daily Data'!P2483</f>
        <v>-0.0133587394257119</v>
      </c>
      <c r="AC2484" s="11" t="n">
        <f aca="false">'Daily Data'!Q2483</f>
        <v>-0.0138248120300752</v>
      </c>
      <c r="AE2484" s="11" t="n">
        <f aca="false">'Daily Data'!O2483</f>
        <v>0.00427605411973689</v>
      </c>
      <c r="AF2484" s="11" t="n">
        <f aca="false">'Daily Data'!P2483</f>
        <v>-0.0133587394257119</v>
      </c>
      <c r="AG2484" s="11" t="n">
        <f aca="false">'Daily Data'!R2483</f>
        <v>-0.0102392345895413</v>
      </c>
      <c r="AI2484" s="11" t="n">
        <f aca="false">'Daily Data'!O2483</f>
        <v>0.00427605411973689</v>
      </c>
      <c r="AJ2484" s="11" t="n">
        <f aca="false">'Daily Data'!Q2483</f>
        <v>-0.0138248120300752</v>
      </c>
      <c r="AK2484" s="11" t="n">
        <f aca="false">'Daily Data'!R2483</f>
        <v>-0.0102392345895413</v>
      </c>
      <c r="AM2484" s="11" t="n">
        <f aca="false">'Daily Data'!P2483</f>
        <v>-0.0133587394257119</v>
      </c>
      <c r="AN2484" s="11" t="n">
        <f aca="false">'Daily Data'!Q2483</f>
        <v>-0.0138248120300752</v>
      </c>
      <c r="AO2484" s="11" t="n">
        <f aca="false">'Daily Data'!R2483</f>
        <v>-0.0102392345895413</v>
      </c>
      <c r="AQ2484" s="11" t="n">
        <f aca="false">'Daily Data'!O2483</f>
        <v>0.00427605411973689</v>
      </c>
      <c r="AR2484" s="11" t="n">
        <f aca="false">'Daily Data'!P2483</f>
        <v>-0.0133587394257119</v>
      </c>
      <c r="AS2484" s="11" t="n">
        <f aca="false">'Daily Data'!Q2483</f>
        <v>-0.0138248120300752</v>
      </c>
      <c r="AT2484" s="11" t="n">
        <f aca="false">'Daily Data'!R2483</f>
        <v>-0.0102392345895413</v>
      </c>
    </row>
    <row r="2485" customFormat="false" ht="15" hidden="false" customHeight="false" outlineLevel="0" collapsed="false">
      <c r="A2485" s="11" t="n">
        <f aca="false">'Daily Data'!O2484</f>
        <v>-0.00253969731056344</v>
      </c>
      <c r="C2485" s="11" t="n">
        <f aca="false">'Daily Data'!P2484</f>
        <v>0.00463491124260343</v>
      </c>
      <c r="E2485" s="11" t="n">
        <f aca="false">'Daily Data'!Q2484</f>
        <v>0.00434059431303905</v>
      </c>
      <c r="G2485" s="11" t="n">
        <f aca="false">'Daily Data'!R2484</f>
        <v>0.0062667060212516</v>
      </c>
      <c r="I2485" s="11" t="n">
        <f aca="false">'Daily Data'!O2484</f>
        <v>-0.00253969731056344</v>
      </c>
      <c r="J2485" s="11" t="n">
        <f aca="false">'Daily Data'!P2484</f>
        <v>0.00463491124260343</v>
      </c>
      <c r="L2485" s="11" t="n">
        <f aca="false">'Daily Data'!O2484</f>
        <v>-0.00253969731056344</v>
      </c>
      <c r="M2485" s="11" t="n">
        <f aca="false">'Daily Data'!Q2484</f>
        <v>0.00434059431303905</v>
      </c>
      <c r="O2485" s="11" t="n">
        <f aca="false">'Daily Data'!O2484</f>
        <v>-0.00253969731056344</v>
      </c>
      <c r="P2485" s="11" t="n">
        <f aca="false">'Daily Data'!R2484</f>
        <v>0.0062667060212516</v>
      </c>
      <c r="R2485" s="11" t="n">
        <f aca="false">'Daily Data'!P2484</f>
        <v>0.00463491124260343</v>
      </c>
      <c r="S2485" s="11" t="n">
        <f aca="false">'Daily Data'!Q2484</f>
        <v>0.00434059431303905</v>
      </c>
      <c r="U2485" s="11" t="n">
        <f aca="false">'Daily Data'!P2484</f>
        <v>0.00463491124260343</v>
      </c>
      <c r="V2485" s="11" t="n">
        <f aca="false">'Daily Data'!R2484</f>
        <v>0.0062667060212516</v>
      </c>
      <c r="X2485" s="11" t="n">
        <f aca="false">'Daily Data'!Q2484</f>
        <v>0.00434059431303905</v>
      </c>
      <c r="Y2485" s="11" t="n">
        <f aca="false">'Daily Data'!R2484</f>
        <v>0.0062667060212516</v>
      </c>
      <c r="AA2485" s="11" t="n">
        <f aca="false">'Daily Data'!O2484</f>
        <v>-0.00253969731056344</v>
      </c>
      <c r="AB2485" s="11" t="n">
        <f aca="false">'Daily Data'!P2484</f>
        <v>0.00463491124260343</v>
      </c>
      <c r="AC2485" s="11" t="n">
        <f aca="false">'Daily Data'!Q2484</f>
        <v>0.00434059431303905</v>
      </c>
      <c r="AE2485" s="11" t="n">
        <f aca="false">'Daily Data'!O2484</f>
        <v>-0.00253969731056344</v>
      </c>
      <c r="AF2485" s="11" t="n">
        <f aca="false">'Daily Data'!P2484</f>
        <v>0.00463491124260343</v>
      </c>
      <c r="AG2485" s="11" t="n">
        <f aca="false">'Daily Data'!R2484</f>
        <v>0.0062667060212516</v>
      </c>
      <c r="AI2485" s="11" t="n">
        <f aca="false">'Daily Data'!O2484</f>
        <v>-0.00253969731056344</v>
      </c>
      <c r="AJ2485" s="11" t="n">
        <f aca="false">'Daily Data'!Q2484</f>
        <v>0.00434059431303905</v>
      </c>
      <c r="AK2485" s="11" t="n">
        <f aca="false">'Daily Data'!R2484</f>
        <v>0.0062667060212516</v>
      </c>
      <c r="AM2485" s="11" t="n">
        <f aca="false">'Daily Data'!P2484</f>
        <v>0.00463491124260343</v>
      </c>
      <c r="AN2485" s="11" t="n">
        <f aca="false">'Daily Data'!Q2484</f>
        <v>0.00434059431303905</v>
      </c>
      <c r="AO2485" s="11" t="n">
        <f aca="false">'Daily Data'!R2484</f>
        <v>0.0062667060212516</v>
      </c>
      <c r="AQ2485" s="11" t="n">
        <f aca="false">'Daily Data'!O2484</f>
        <v>-0.00253969731056344</v>
      </c>
      <c r="AR2485" s="11" t="n">
        <f aca="false">'Daily Data'!P2484</f>
        <v>0.00463491124260343</v>
      </c>
      <c r="AS2485" s="11" t="n">
        <f aca="false">'Daily Data'!Q2484</f>
        <v>0.00434059431303905</v>
      </c>
      <c r="AT2485" s="11" t="n">
        <f aca="false">'Daily Data'!R2484</f>
        <v>0.0062667060212516</v>
      </c>
    </row>
    <row r="2486" customFormat="false" ht="15" hidden="false" customHeight="false" outlineLevel="0" collapsed="false">
      <c r="A2486" s="11" t="n">
        <f aca="false">'Daily Data'!O2485</f>
        <v>0.00650715643519459</v>
      </c>
      <c r="C2486" s="11" t="n">
        <f aca="false">'Daily Data'!P2485</f>
        <v>-0.0067458562881049</v>
      </c>
      <c r="E2486" s="11" t="n">
        <f aca="false">'Daily Data'!Q2485</f>
        <v>-0.00579601224551499</v>
      </c>
      <c r="G2486" s="11" t="n">
        <f aca="false">'Daily Data'!R2485</f>
        <v>0.00309594492418072</v>
      </c>
      <c r="I2486" s="11" t="n">
        <f aca="false">'Daily Data'!O2485</f>
        <v>0.00650715643519459</v>
      </c>
      <c r="J2486" s="11" t="n">
        <f aca="false">'Daily Data'!P2485</f>
        <v>-0.0067458562881049</v>
      </c>
      <c r="L2486" s="11" t="n">
        <f aca="false">'Daily Data'!O2485</f>
        <v>0.00650715643519459</v>
      </c>
      <c r="M2486" s="11" t="n">
        <f aca="false">'Daily Data'!Q2485</f>
        <v>-0.00579601224551499</v>
      </c>
      <c r="O2486" s="11" t="n">
        <f aca="false">'Daily Data'!O2485</f>
        <v>0.00650715643519459</v>
      </c>
      <c r="P2486" s="11" t="n">
        <f aca="false">'Daily Data'!R2485</f>
        <v>0.00309594492418072</v>
      </c>
      <c r="R2486" s="11" t="n">
        <f aca="false">'Daily Data'!P2485</f>
        <v>-0.0067458562881049</v>
      </c>
      <c r="S2486" s="11" t="n">
        <f aca="false">'Daily Data'!Q2485</f>
        <v>-0.00579601224551499</v>
      </c>
      <c r="U2486" s="11" t="n">
        <f aca="false">'Daily Data'!P2485</f>
        <v>-0.0067458562881049</v>
      </c>
      <c r="V2486" s="11" t="n">
        <f aca="false">'Daily Data'!R2485</f>
        <v>0.00309594492418072</v>
      </c>
      <c r="X2486" s="11" t="n">
        <f aca="false">'Daily Data'!Q2485</f>
        <v>-0.00579601224551499</v>
      </c>
      <c r="Y2486" s="11" t="n">
        <f aca="false">'Daily Data'!R2485</f>
        <v>0.00309594492418072</v>
      </c>
      <c r="AA2486" s="11" t="n">
        <f aca="false">'Daily Data'!O2485</f>
        <v>0.00650715643519459</v>
      </c>
      <c r="AB2486" s="11" t="n">
        <f aca="false">'Daily Data'!P2485</f>
        <v>-0.0067458562881049</v>
      </c>
      <c r="AC2486" s="11" t="n">
        <f aca="false">'Daily Data'!Q2485</f>
        <v>-0.00579601224551499</v>
      </c>
      <c r="AE2486" s="11" t="n">
        <f aca="false">'Daily Data'!O2485</f>
        <v>0.00650715643519459</v>
      </c>
      <c r="AF2486" s="11" t="n">
        <f aca="false">'Daily Data'!P2485</f>
        <v>-0.0067458562881049</v>
      </c>
      <c r="AG2486" s="11" t="n">
        <f aca="false">'Daily Data'!R2485</f>
        <v>0.00309594492418072</v>
      </c>
      <c r="AI2486" s="11" t="n">
        <f aca="false">'Daily Data'!O2485</f>
        <v>0.00650715643519459</v>
      </c>
      <c r="AJ2486" s="11" t="n">
        <f aca="false">'Daily Data'!Q2485</f>
        <v>-0.00579601224551499</v>
      </c>
      <c r="AK2486" s="11" t="n">
        <f aca="false">'Daily Data'!R2485</f>
        <v>0.00309594492418072</v>
      </c>
      <c r="AM2486" s="11" t="n">
        <f aca="false">'Daily Data'!P2485</f>
        <v>-0.0067458562881049</v>
      </c>
      <c r="AN2486" s="11" t="n">
        <f aca="false">'Daily Data'!Q2485</f>
        <v>-0.00579601224551499</v>
      </c>
      <c r="AO2486" s="11" t="n">
        <f aca="false">'Daily Data'!R2485</f>
        <v>0.00309594492418072</v>
      </c>
      <c r="AQ2486" s="11" t="n">
        <f aca="false">'Daily Data'!O2485</f>
        <v>0.00650715643519459</v>
      </c>
      <c r="AR2486" s="11" t="n">
        <f aca="false">'Daily Data'!P2485</f>
        <v>-0.0067458562881049</v>
      </c>
      <c r="AS2486" s="11" t="n">
        <f aca="false">'Daily Data'!Q2485</f>
        <v>-0.00579601224551499</v>
      </c>
      <c r="AT2486" s="11" t="n">
        <f aca="false">'Daily Data'!R2485</f>
        <v>0.00309594492418072</v>
      </c>
    </row>
    <row r="2487" customFormat="false" ht="15" hidden="false" customHeight="false" outlineLevel="0" collapsed="false">
      <c r="A2487" s="11" t="n">
        <f aca="false">'Daily Data'!O2486</f>
        <v>-0.00300920683810827</v>
      </c>
      <c r="C2487" s="11" t="n">
        <f aca="false">'Daily Data'!P2486</f>
        <v>-0.00721502137915722</v>
      </c>
      <c r="E2487" s="11" t="n">
        <f aca="false">'Daily Data'!Q2486</f>
        <v>-0.00702682551898806</v>
      </c>
      <c r="G2487" s="11" t="n">
        <f aca="false">'Daily Data'!R2486</f>
        <v>0.000671013031952242</v>
      </c>
      <c r="I2487" s="11" t="n">
        <f aca="false">'Daily Data'!O2486</f>
        <v>-0.00300920683810827</v>
      </c>
      <c r="J2487" s="11" t="n">
        <f aca="false">'Daily Data'!P2486</f>
        <v>-0.00721502137915722</v>
      </c>
      <c r="L2487" s="11" t="n">
        <f aca="false">'Daily Data'!O2486</f>
        <v>-0.00300920683810827</v>
      </c>
      <c r="M2487" s="11" t="n">
        <f aca="false">'Daily Data'!Q2486</f>
        <v>-0.00702682551898806</v>
      </c>
      <c r="O2487" s="11" t="n">
        <f aca="false">'Daily Data'!O2486</f>
        <v>-0.00300920683810827</v>
      </c>
      <c r="P2487" s="11" t="n">
        <f aca="false">'Daily Data'!R2486</f>
        <v>0.000671013031952242</v>
      </c>
      <c r="R2487" s="11" t="n">
        <f aca="false">'Daily Data'!P2486</f>
        <v>-0.00721502137915722</v>
      </c>
      <c r="S2487" s="11" t="n">
        <f aca="false">'Daily Data'!Q2486</f>
        <v>-0.00702682551898806</v>
      </c>
      <c r="U2487" s="11" t="n">
        <f aca="false">'Daily Data'!P2486</f>
        <v>-0.00721502137915722</v>
      </c>
      <c r="V2487" s="11" t="n">
        <f aca="false">'Daily Data'!R2486</f>
        <v>0.000671013031952242</v>
      </c>
      <c r="X2487" s="11" t="n">
        <f aca="false">'Daily Data'!Q2486</f>
        <v>-0.00702682551898806</v>
      </c>
      <c r="Y2487" s="11" t="n">
        <f aca="false">'Daily Data'!R2486</f>
        <v>0.000671013031952242</v>
      </c>
      <c r="AA2487" s="11" t="n">
        <f aca="false">'Daily Data'!O2486</f>
        <v>-0.00300920683810827</v>
      </c>
      <c r="AB2487" s="11" t="n">
        <f aca="false">'Daily Data'!P2486</f>
        <v>-0.00721502137915722</v>
      </c>
      <c r="AC2487" s="11" t="n">
        <f aca="false">'Daily Data'!Q2486</f>
        <v>-0.00702682551898806</v>
      </c>
      <c r="AE2487" s="11" t="n">
        <f aca="false">'Daily Data'!O2486</f>
        <v>-0.00300920683810827</v>
      </c>
      <c r="AF2487" s="11" t="n">
        <f aca="false">'Daily Data'!P2486</f>
        <v>-0.00721502137915722</v>
      </c>
      <c r="AG2487" s="11" t="n">
        <f aca="false">'Daily Data'!R2486</f>
        <v>0.000671013031952242</v>
      </c>
      <c r="AI2487" s="11" t="n">
        <f aca="false">'Daily Data'!O2486</f>
        <v>-0.00300920683810827</v>
      </c>
      <c r="AJ2487" s="11" t="n">
        <f aca="false">'Daily Data'!Q2486</f>
        <v>-0.00702682551898806</v>
      </c>
      <c r="AK2487" s="11" t="n">
        <f aca="false">'Daily Data'!R2486</f>
        <v>0.000671013031952242</v>
      </c>
      <c r="AM2487" s="11" t="n">
        <f aca="false">'Daily Data'!P2486</f>
        <v>-0.00721502137915722</v>
      </c>
      <c r="AN2487" s="11" t="n">
        <f aca="false">'Daily Data'!Q2486</f>
        <v>-0.00702682551898806</v>
      </c>
      <c r="AO2487" s="11" t="n">
        <f aca="false">'Daily Data'!R2486</f>
        <v>0.000671013031952242</v>
      </c>
      <c r="AQ2487" s="11" t="n">
        <f aca="false">'Daily Data'!O2486</f>
        <v>-0.00300920683810827</v>
      </c>
      <c r="AR2487" s="11" t="n">
        <f aca="false">'Daily Data'!P2486</f>
        <v>-0.00721502137915722</v>
      </c>
      <c r="AS2487" s="11" t="n">
        <f aca="false">'Daily Data'!Q2486</f>
        <v>-0.00702682551898806</v>
      </c>
      <c r="AT2487" s="11" t="n">
        <f aca="false">'Daily Data'!R2486</f>
        <v>0.000671013031952242</v>
      </c>
    </row>
    <row r="2488" customFormat="false" ht="15" hidden="false" customHeight="false" outlineLevel="0" collapsed="false">
      <c r="A2488" s="11" t="n">
        <f aca="false">'Daily Data'!O2487</f>
        <v>-0.010100783400691</v>
      </c>
      <c r="C2488" s="11" t="n">
        <f aca="false">'Daily Data'!P2487</f>
        <v>0.0127839522726041</v>
      </c>
      <c r="E2488" s="11" t="n">
        <f aca="false">'Daily Data'!Q2487</f>
        <v>0.0129891066439205</v>
      </c>
      <c r="G2488" s="11" t="n">
        <f aca="false">'Daily Data'!R2487</f>
        <v>0.0106932476695669</v>
      </c>
      <c r="I2488" s="11" t="n">
        <f aca="false">'Daily Data'!O2487</f>
        <v>-0.010100783400691</v>
      </c>
      <c r="J2488" s="11" t="n">
        <f aca="false">'Daily Data'!P2487</f>
        <v>0.0127839522726041</v>
      </c>
      <c r="L2488" s="11" t="n">
        <f aca="false">'Daily Data'!O2487</f>
        <v>-0.010100783400691</v>
      </c>
      <c r="M2488" s="11" t="n">
        <f aca="false">'Daily Data'!Q2487</f>
        <v>0.0129891066439205</v>
      </c>
      <c r="O2488" s="11" t="n">
        <f aca="false">'Daily Data'!O2487</f>
        <v>-0.010100783400691</v>
      </c>
      <c r="P2488" s="11" t="n">
        <f aca="false">'Daily Data'!R2487</f>
        <v>0.0106932476695669</v>
      </c>
      <c r="R2488" s="11" t="n">
        <f aca="false">'Daily Data'!P2487</f>
        <v>0.0127839522726041</v>
      </c>
      <c r="S2488" s="11" t="n">
        <f aca="false">'Daily Data'!Q2487</f>
        <v>0.0129891066439205</v>
      </c>
      <c r="U2488" s="11" t="n">
        <f aca="false">'Daily Data'!P2487</f>
        <v>0.0127839522726041</v>
      </c>
      <c r="V2488" s="11" t="n">
        <f aca="false">'Daily Data'!R2487</f>
        <v>0.0106932476695669</v>
      </c>
      <c r="X2488" s="11" t="n">
        <f aca="false">'Daily Data'!Q2487</f>
        <v>0.0129891066439205</v>
      </c>
      <c r="Y2488" s="11" t="n">
        <f aca="false">'Daily Data'!R2487</f>
        <v>0.0106932476695669</v>
      </c>
      <c r="AA2488" s="11" t="n">
        <f aca="false">'Daily Data'!O2487</f>
        <v>-0.010100783400691</v>
      </c>
      <c r="AB2488" s="11" t="n">
        <f aca="false">'Daily Data'!P2487</f>
        <v>0.0127839522726041</v>
      </c>
      <c r="AC2488" s="11" t="n">
        <f aca="false">'Daily Data'!Q2487</f>
        <v>0.0129891066439205</v>
      </c>
      <c r="AE2488" s="11" t="n">
        <f aca="false">'Daily Data'!O2487</f>
        <v>-0.010100783400691</v>
      </c>
      <c r="AF2488" s="11" t="n">
        <f aca="false">'Daily Data'!P2487</f>
        <v>0.0127839522726041</v>
      </c>
      <c r="AG2488" s="11" t="n">
        <f aca="false">'Daily Data'!R2487</f>
        <v>0.0106932476695669</v>
      </c>
      <c r="AI2488" s="11" t="n">
        <f aca="false">'Daily Data'!O2487</f>
        <v>-0.010100783400691</v>
      </c>
      <c r="AJ2488" s="11" t="n">
        <f aca="false">'Daily Data'!Q2487</f>
        <v>0.0129891066439205</v>
      </c>
      <c r="AK2488" s="11" t="n">
        <f aca="false">'Daily Data'!R2487</f>
        <v>0.0106932476695669</v>
      </c>
      <c r="AM2488" s="11" t="n">
        <f aca="false">'Daily Data'!P2487</f>
        <v>0.0127839522726041</v>
      </c>
      <c r="AN2488" s="11" t="n">
        <f aca="false">'Daily Data'!Q2487</f>
        <v>0.0129891066439205</v>
      </c>
      <c r="AO2488" s="11" t="n">
        <f aca="false">'Daily Data'!R2487</f>
        <v>0.0106932476695669</v>
      </c>
      <c r="AQ2488" s="11" t="n">
        <f aca="false">'Daily Data'!O2487</f>
        <v>-0.010100783400691</v>
      </c>
      <c r="AR2488" s="11" t="n">
        <f aca="false">'Daily Data'!P2487</f>
        <v>0.0127839522726041</v>
      </c>
      <c r="AS2488" s="11" t="n">
        <f aca="false">'Daily Data'!Q2487</f>
        <v>0.0129891066439205</v>
      </c>
      <c r="AT2488" s="11" t="n">
        <f aca="false">'Daily Data'!R2487</f>
        <v>0.0106932476695669</v>
      </c>
    </row>
    <row r="2489" customFormat="false" ht="15" hidden="false" customHeight="false" outlineLevel="0" collapsed="false">
      <c r="A2489" s="11" t="n">
        <f aca="false">'Daily Data'!O2488</f>
        <v>0.0109543867654171</v>
      </c>
      <c r="C2489" s="11" t="n">
        <f aca="false">'Daily Data'!P2488</f>
        <v>-0.00506944243858723</v>
      </c>
      <c r="E2489" s="11" t="n">
        <f aca="false">'Daily Data'!Q2488</f>
        <v>-0.00588053308801198</v>
      </c>
      <c r="G2489" s="11" t="n">
        <f aca="false">'Daily Data'!R2488</f>
        <v>-0.00697648370335572</v>
      </c>
      <c r="I2489" s="11" t="n">
        <f aca="false">'Daily Data'!O2488</f>
        <v>0.0109543867654171</v>
      </c>
      <c r="J2489" s="11" t="n">
        <f aca="false">'Daily Data'!P2488</f>
        <v>-0.00506944243858723</v>
      </c>
      <c r="L2489" s="11" t="n">
        <f aca="false">'Daily Data'!O2488</f>
        <v>0.0109543867654171</v>
      </c>
      <c r="M2489" s="11" t="n">
        <f aca="false">'Daily Data'!Q2488</f>
        <v>-0.00588053308801198</v>
      </c>
      <c r="O2489" s="11" t="n">
        <f aca="false">'Daily Data'!O2488</f>
        <v>0.0109543867654171</v>
      </c>
      <c r="P2489" s="11" t="n">
        <f aca="false">'Daily Data'!R2488</f>
        <v>-0.00697648370335572</v>
      </c>
      <c r="R2489" s="11" t="n">
        <f aca="false">'Daily Data'!P2488</f>
        <v>-0.00506944243858723</v>
      </c>
      <c r="S2489" s="11" t="n">
        <f aca="false">'Daily Data'!Q2488</f>
        <v>-0.00588053308801198</v>
      </c>
      <c r="U2489" s="11" t="n">
        <f aca="false">'Daily Data'!P2488</f>
        <v>-0.00506944243858723</v>
      </c>
      <c r="V2489" s="11" t="n">
        <f aca="false">'Daily Data'!R2488</f>
        <v>-0.00697648370335572</v>
      </c>
      <c r="X2489" s="11" t="n">
        <f aca="false">'Daily Data'!Q2488</f>
        <v>-0.00588053308801198</v>
      </c>
      <c r="Y2489" s="11" t="n">
        <f aca="false">'Daily Data'!R2488</f>
        <v>-0.00697648370335572</v>
      </c>
      <c r="AA2489" s="11" t="n">
        <f aca="false">'Daily Data'!O2488</f>
        <v>0.0109543867654171</v>
      </c>
      <c r="AB2489" s="11" t="n">
        <f aca="false">'Daily Data'!P2488</f>
        <v>-0.00506944243858723</v>
      </c>
      <c r="AC2489" s="11" t="n">
        <f aca="false">'Daily Data'!Q2488</f>
        <v>-0.00588053308801198</v>
      </c>
      <c r="AE2489" s="11" t="n">
        <f aca="false">'Daily Data'!O2488</f>
        <v>0.0109543867654171</v>
      </c>
      <c r="AF2489" s="11" t="n">
        <f aca="false">'Daily Data'!P2488</f>
        <v>-0.00506944243858723</v>
      </c>
      <c r="AG2489" s="11" t="n">
        <f aca="false">'Daily Data'!R2488</f>
        <v>-0.00697648370335572</v>
      </c>
      <c r="AI2489" s="11" t="n">
        <f aca="false">'Daily Data'!O2488</f>
        <v>0.0109543867654171</v>
      </c>
      <c r="AJ2489" s="11" t="n">
        <f aca="false">'Daily Data'!Q2488</f>
        <v>-0.00588053308801198</v>
      </c>
      <c r="AK2489" s="11" t="n">
        <f aca="false">'Daily Data'!R2488</f>
        <v>-0.00697648370335572</v>
      </c>
      <c r="AM2489" s="11" t="n">
        <f aca="false">'Daily Data'!P2488</f>
        <v>-0.00506944243858723</v>
      </c>
      <c r="AN2489" s="11" t="n">
        <f aca="false">'Daily Data'!Q2488</f>
        <v>-0.00588053308801198</v>
      </c>
      <c r="AO2489" s="11" t="n">
        <f aca="false">'Daily Data'!R2488</f>
        <v>-0.00697648370335572</v>
      </c>
      <c r="AQ2489" s="11" t="n">
        <f aca="false">'Daily Data'!O2488</f>
        <v>0.0109543867654171</v>
      </c>
      <c r="AR2489" s="11" t="n">
        <f aca="false">'Daily Data'!P2488</f>
        <v>-0.00506944243858723</v>
      </c>
      <c r="AS2489" s="11" t="n">
        <f aca="false">'Daily Data'!Q2488</f>
        <v>-0.00588053308801198</v>
      </c>
      <c r="AT2489" s="11" t="n">
        <f aca="false">'Daily Data'!R2488</f>
        <v>-0.00697648370335572</v>
      </c>
    </row>
    <row r="2490" customFormat="false" ht="15" hidden="false" customHeight="false" outlineLevel="0" collapsed="false">
      <c r="A2490" s="11" t="n">
        <f aca="false">'Daily Data'!O2489</f>
        <v>-0.0120766501838832</v>
      </c>
      <c r="C2490" s="11" t="n">
        <f aca="false">'Daily Data'!P2489</f>
        <v>0.0135331582731879</v>
      </c>
      <c r="E2490" s="11" t="n">
        <f aca="false">'Daily Data'!Q2489</f>
        <v>0.0140951173577008</v>
      </c>
      <c r="G2490" s="11" t="n">
        <f aca="false">'Daily Data'!R2489</f>
        <v>0.0121825519386489</v>
      </c>
      <c r="I2490" s="11" t="n">
        <f aca="false">'Daily Data'!O2489</f>
        <v>-0.0120766501838832</v>
      </c>
      <c r="J2490" s="11" t="n">
        <f aca="false">'Daily Data'!P2489</f>
        <v>0.0135331582731879</v>
      </c>
      <c r="L2490" s="11" t="n">
        <f aca="false">'Daily Data'!O2489</f>
        <v>-0.0120766501838832</v>
      </c>
      <c r="M2490" s="11" t="n">
        <f aca="false">'Daily Data'!Q2489</f>
        <v>0.0140951173577008</v>
      </c>
      <c r="O2490" s="11" t="n">
        <f aca="false">'Daily Data'!O2489</f>
        <v>-0.0120766501838832</v>
      </c>
      <c r="P2490" s="11" t="n">
        <f aca="false">'Daily Data'!R2489</f>
        <v>0.0121825519386489</v>
      </c>
      <c r="R2490" s="11" t="n">
        <f aca="false">'Daily Data'!P2489</f>
        <v>0.0135331582731879</v>
      </c>
      <c r="S2490" s="11" t="n">
        <f aca="false">'Daily Data'!Q2489</f>
        <v>0.0140951173577008</v>
      </c>
      <c r="U2490" s="11" t="n">
        <f aca="false">'Daily Data'!P2489</f>
        <v>0.0135331582731879</v>
      </c>
      <c r="V2490" s="11" t="n">
        <f aca="false">'Daily Data'!R2489</f>
        <v>0.0121825519386489</v>
      </c>
      <c r="X2490" s="11" t="n">
        <f aca="false">'Daily Data'!Q2489</f>
        <v>0.0140951173577008</v>
      </c>
      <c r="Y2490" s="11" t="n">
        <f aca="false">'Daily Data'!R2489</f>
        <v>0.0121825519386489</v>
      </c>
      <c r="AA2490" s="11" t="n">
        <f aca="false">'Daily Data'!O2489</f>
        <v>-0.0120766501838832</v>
      </c>
      <c r="AB2490" s="11" t="n">
        <f aca="false">'Daily Data'!P2489</f>
        <v>0.0135331582731879</v>
      </c>
      <c r="AC2490" s="11" t="n">
        <f aca="false">'Daily Data'!Q2489</f>
        <v>0.0140951173577008</v>
      </c>
      <c r="AE2490" s="11" t="n">
        <f aca="false">'Daily Data'!O2489</f>
        <v>-0.0120766501838832</v>
      </c>
      <c r="AF2490" s="11" t="n">
        <f aca="false">'Daily Data'!P2489</f>
        <v>0.0135331582731879</v>
      </c>
      <c r="AG2490" s="11" t="n">
        <f aca="false">'Daily Data'!R2489</f>
        <v>0.0121825519386489</v>
      </c>
      <c r="AI2490" s="11" t="n">
        <f aca="false">'Daily Data'!O2489</f>
        <v>-0.0120766501838832</v>
      </c>
      <c r="AJ2490" s="11" t="n">
        <f aca="false">'Daily Data'!Q2489</f>
        <v>0.0140951173577008</v>
      </c>
      <c r="AK2490" s="11" t="n">
        <f aca="false">'Daily Data'!R2489</f>
        <v>0.0121825519386489</v>
      </c>
      <c r="AM2490" s="11" t="n">
        <f aca="false">'Daily Data'!P2489</f>
        <v>0.0135331582731879</v>
      </c>
      <c r="AN2490" s="11" t="n">
        <f aca="false">'Daily Data'!Q2489</f>
        <v>0.0140951173577008</v>
      </c>
      <c r="AO2490" s="11" t="n">
        <f aca="false">'Daily Data'!R2489</f>
        <v>0.0121825519386489</v>
      </c>
      <c r="AQ2490" s="11" t="n">
        <f aca="false">'Daily Data'!O2489</f>
        <v>-0.0120766501838832</v>
      </c>
      <c r="AR2490" s="11" t="n">
        <f aca="false">'Daily Data'!P2489</f>
        <v>0.0135331582731879</v>
      </c>
      <c r="AS2490" s="11" t="n">
        <f aca="false">'Daily Data'!Q2489</f>
        <v>0.0140951173577008</v>
      </c>
      <c r="AT2490" s="11" t="n">
        <f aca="false">'Daily Data'!R2489</f>
        <v>0.0121825519386489</v>
      </c>
    </row>
    <row r="2491" customFormat="false" ht="15" hidden="false" customHeight="false" outlineLevel="0" collapsed="false">
      <c r="A2491" s="11" t="n">
        <f aca="false">'Daily Data'!O2490</f>
        <v>0.00287850111961615</v>
      </c>
      <c r="C2491" s="11" t="n">
        <f aca="false">'Daily Data'!P2490</f>
        <v>-0.00126781537176282</v>
      </c>
      <c r="E2491" s="11" t="n">
        <f aca="false">'Daily Data'!Q2490</f>
        <v>-0.00119522052770852</v>
      </c>
      <c r="G2491" s="11" t="n">
        <f aca="false">'Daily Data'!R2490</f>
        <v>-0.00618578206250456</v>
      </c>
      <c r="I2491" s="11" t="n">
        <f aca="false">'Daily Data'!O2490</f>
        <v>0.00287850111961615</v>
      </c>
      <c r="J2491" s="11" t="n">
        <f aca="false">'Daily Data'!P2490</f>
        <v>-0.00126781537176282</v>
      </c>
      <c r="L2491" s="11" t="n">
        <f aca="false">'Daily Data'!O2490</f>
        <v>0.00287850111961615</v>
      </c>
      <c r="M2491" s="11" t="n">
        <f aca="false">'Daily Data'!Q2490</f>
        <v>-0.00119522052770852</v>
      </c>
      <c r="O2491" s="11" t="n">
        <f aca="false">'Daily Data'!O2490</f>
        <v>0.00287850111961615</v>
      </c>
      <c r="P2491" s="11" t="n">
        <f aca="false">'Daily Data'!R2490</f>
        <v>-0.00618578206250456</v>
      </c>
      <c r="R2491" s="11" t="n">
        <f aca="false">'Daily Data'!P2490</f>
        <v>-0.00126781537176282</v>
      </c>
      <c r="S2491" s="11" t="n">
        <f aca="false">'Daily Data'!Q2490</f>
        <v>-0.00119522052770852</v>
      </c>
      <c r="U2491" s="11" t="n">
        <f aca="false">'Daily Data'!P2490</f>
        <v>-0.00126781537176282</v>
      </c>
      <c r="V2491" s="11" t="n">
        <f aca="false">'Daily Data'!R2490</f>
        <v>-0.00618578206250456</v>
      </c>
      <c r="X2491" s="11" t="n">
        <f aca="false">'Daily Data'!Q2490</f>
        <v>-0.00119522052770852</v>
      </c>
      <c r="Y2491" s="11" t="n">
        <f aca="false">'Daily Data'!R2490</f>
        <v>-0.00618578206250456</v>
      </c>
      <c r="AA2491" s="11" t="n">
        <f aca="false">'Daily Data'!O2490</f>
        <v>0.00287850111961615</v>
      </c>
      <c r="AB2491" s="11" t="n">
        <f aca="false">'Daily Data'!P2490</f>
        <v>-0.00126781537176282</v>
      </c>
      <c r="AC2491" s="11" t="n">
        <f aca="false">'Daily Data'!Q2490</f>
        <v>-0.00119522052770852</v>
      </c>
      <c r="AE2491" s="11" t="n">
        <f aca="false">'Daily Data'!O2490</f>
        <v>0.00287850111961615</v>
      </c>
      <c r="AF2491" s="11" t="n">
        <f aca="false">'Daily Data'!P2490</f>
        <v>-0.00126781537176282</v>
      </c>
      <c r="AG2491" s="11" t="n">
        <f aca="false">'Daily Data'!R2490</f>
        <v>-0.00618578206250456</v>
      </c>
      <c r="AI2491" s="11" t="n">
        <f aca="false">'Daily Data'!O2490</f>
        <v>0.00287850111961615</v>
      </c>
      <c r="AJ2491" s="11" t="n">
        <f aca="false">'Daily Data'!Q2490</f>
        <v>-0.00119522052770852</v>
      </c>
      <c r="AK2491" s="11" t="n">
        <f aca="false">'Daily Data'!R2490</f>
        <v>-0.00618578206250456</v>
      </c>
      <c r="AM2491" s="11" t="n">
        <f aca="false">'Daily Data'!P2490</f>
        <v>-0.00126781537176282</v>
      </c>
      <c r="AN2491" s="11" t="n">
        <f aca="false">'Daily Data'!Q2490</f>
        <v>-0.00119522052770852</v>
      </c>
      <c r="AO2491" s="11" t="n">
        <f aca="false">'Daily Data'!R2490</f>
        <v>-0.00618578206250456</v>
      </c>
      <c r="AQ2491" s="11" t="n">
        <f aca="false">'Daily Data'!O2490</f>
        <v>0.00287850111961615</v>
      </c>
      <c r="AR2491" s="11" t="n">
        <f aca="false">'Daily Data'!P2490</f>
        <v>-0.00126781537176282</v>
      </c>
      <c r="AS2491" s="11" t="n">
        <f aca="false">'Daily Data'!Q2490</f>
        <v>-0.00119522052770852</v>
      </c>
      <c r="AT2491" s="11" t="n">
        <f aca="false">'Daily Data'!R2490</f>
        <v>-0.00618578206250456</v>
      </c>
    </row>
    <row r="2492" customFormat="false" ht="15" hidden="false" customHeight="false" outlineLevel="0" collapsed="false">
      <c r="A2492" s="11" t="n">
        <f aca="false">'Daily Data'!O2491</f>
        <v>-0.00270335089878696</v>
      </c>
      <c r="C2492" s="11" t="n">
        <f aca="false">'Daily Data'!P2491</f>
        <v>0.0137870740475194</v>
      </c>
      <c r="E2492" s="11" t="n">
        <f aca="false">'Daily Data'!Q2491</f>
        <v>0.0134087028549987</v>
      </c>
      <c r="G2492" s="11" t="n">
        <f aca="false">'Daily Data'!R2491</f>
        <v>-0.00153411609485324</v>
      </c>
      <c r="I2492" s="11" t="n">
        <f aca="false">'Daily Data'!O2491</f>
        <v>-0.00270335089878696</v>
      </c>
      <c r="J2492" s="11" t="n">
        <f aca="false">'Daily Data'!P2491</f>
        <v>0.0137870740475194</v>
      </c>
      <c r="L2492" s="11" t="n">
        <f aca="false">'Daily Data'!O2491</f>
        <v>-0.00270335089878696</v>
      </c>
      <c r="M2492" s="11" t="n">
        <f aca="false">'Daily Data'!Q2491</f>
        <v>0.0134087028549987</v>
      </c>
      <c r="O2492" s="11" t="n">
        <f aca="false">'Daily Data'!O2491</f>
        <v>-0.00270335089878696</v>
      </c>
      <c r="P2492" s="11" t="n">
        <f aca="false">'Daily Data'!R2491</f>
        <v>-0.00153411609485324</v>
      </c>
      <c r="R2492" s="11" t="n">
        <f aca="false">'Daily Data'!P2491</f>
        <v>0.0137870740475194</v>
      </c>
      <c r="S2492" s="11" t="n">
        <f aca="false">'Daily Data'!Q2491</f>
        <v>0.0134087028549987</v>
      </c>
      <c r="U2492" s="11" t="n">
        <f aca="false">'Daily Data'!P2491</f>
        <v>0.0137870740475194</v>
      </c>
      <c r="V2492" s="11" t="n">
        <f aca="false">'Daily Data'!R2491</f>
        <v>-0.00153411609485324</v>
      </c>
      <c r="X2492" s="11" t="n">
        <f aca="false">'Daily Data'!Q2491</f>
        <v>0.0134087028549987</v>
      </c>
      <c r="Y2492" s="11" t="n">
        <f aca="false">'Daily Data'!R2491</f>
        <v>-0.00153411609485324</v>
      </c>
      <c r="AA2492" s="11" t="n">
        <f aca="false">'Daily Data'!O2491</f>
        <v>-0.00270335089878696</v>
      </c>
      <c r="AB2492" s="11" t="n">
        <f aca="false">'Daily Data'!P2491</f>
        <v>0.0137870740475194</v>
      </c>
      <c r="AC2492" s="11" t="n">
        <f aca="false">'Daily Data'!Q2491</f>
        <v>0.0134087028549987</v>
      </c>
      <c r="AE2492" s="11" t="n">
        <f aca="false">'Daily Data'!O2491</f>
        <v>-0.00270335089878696</v>
      </c>
      <c r="AF2492" s="11" t="n">
        <f aca="false">'Daily Data'!P2491</f>
        <v>0.0137870740475194</v>
      </c>
      <c r="AG2492" s="11" t="n">
        <f aca="false">'Daily Data'!R2491</f>
        <v>-0.00153411609485324</v>
      </c>
      <c r="AI2492" s="11" t="n">
        <f aca="false">'Daily Data'!O2491</f>
        <v>-0.00270335089878696</v>
      </c>
      <c r="AJ2492" s="11" t="n">
        <f aca="false">'Daily Data'!Q2491</f>
        <v>0.0134087028549987</v>
      </c>
      <c r="AK2492" s="11" t="n">
        <f aca="false">'Daily Data'!R2491</f>
        <v>-0.00153411609485324</v>
      </c>
      <c r="AM2492" s="11" t="n">
        <f aca="false">'Daily Data'!P2491</f>
        <v>0.0137870740475194</v>
      </c>
      <c r="AN2492" s="11" t="n">
        <f aca="false">'Daily Data'!Q2491</f>
        <v>0.0134087028549987</v>
      </c>
      <c r="AO2492" s="11" t="n">
        <f aca="false">'Daily Data'!R2491</f>
        <v>-0.00153411609485324</v>
      </c>
      <c r="AQ2492" s="11" t="n">
        <f aca="false">'Daily Data'!O2491</f>
        <v>-0.00270335089878696</v>
      </c>
      <c r="AR2492" s="11" t="n">
        <f aca="false">'Daily Data'!P2491</f>
        <v>0.0137870740475194</v>
      </c>
      <c r="AS2492" s="11" t="n">
        <f aca="false">'Daily Data'!Q2491</f>
        <v>0.0134087028549987</v>
      </c>
      <c r="AT2492" s="11" t="n">
        <f aca="false">'Daily Data'!R2491</f>
        <v>-0.00153411609485324</v>
      </c>
    </row>
    <row r="2493" customFormat="false" ht="15" hidden="false" customHeight="false" outlineLevel="0" collapsed="false">
      <c r="A2493" s="11" t="n">
        <f aca="false">'Daily Data'!O2492</f>
        <v>0.00959458308332858</v>
      </c>
      <c r="C2493" s="11" t="n">
        <f aca="false">'Daily Data'!P2492</f>
        <v>-0.000427223793807916</v>
      </c>
      <c r="E2493" s="11" t="n">
        <f aca="false">'Daily Data'!Q2492</f>
        <v>6.86230251291912E-005</v>
      </c>
      <c r="G2493" s="11" t="n">
        <f aca="false">'Daily Data'!R2492</f>
        <v>-0.00676108868347728</v>
      </c>
      <c r="I2493" s="11" t="n">
        <f aca="false">'Daily Data'!O2492</f>
        <v>0.00959458308332858</v>
      </c>
      <c r="J2493" s="11" t="n">
        <f aca="false">'Daily Data'!P2492</f>
        <v>-0.000427223793807916</v>
      </c>
      <c r="L2493" s="11" t="n">
        <f aca="false">'Daily Data'!O2492</f>
        <v>0.00959458308332858</v>
      </c>
      <c r="M2493" s="11" t="n">
        <f aca="false">'Daily Data'!Q2492</f>
        <v>6.86230251291912E-005</v>
      </c>
      <c r="O2493" s="11" t="n">
        <f aca="false">'Daily Data'!O2492</f>
        <v>0.00959458308332858</v>
      </c>
      <c r="P2493" s="11" t="n">
        <f aca="false">'Daily Data'!R2492</f>
        <v>-0.00676108868347728</v>
      </c>
      <c r="R2493" s="11" t="n">
        <f aca="false">'Daily Data'!P2492</f>
        <v>-0.000427223793807916</v>
      </c>
      <c r="S2493" s="11" t="n">
        <f aca="false">'Daily Data'!Q2492</f>
        <v>6.86230251291912E-005</v>
      </c>
      <c r="U2493" s="11" t="n">
        <f aca="false">'Daily Data'!P2492</f>
        <v>-0.000427223793807916</v>
      </c>
      <c r="V2493" s="11" t="n">
        <f aca="false">'Daily Data'!R2492</f>
        <v>-0.00676108868347728</v>
      </c>
      <c r="X2493" s="11" t="n">
        <f aca="false">'Daily Data'!Q2492</f>
        <v>6.86230251291912E-005</v>
      </c>
      <c r="Y2493" s="11" t="n">
        <f aca="false">'Daily Data'!R2492</f>
        <v>-0.00676108868347728</v>
      </c>
      <c r="AA2493" s="11" t="n">
        <f aca="false">'Daily Data'!O2492</f>
        <v>0.00959458308332858</v>
      </c>
      <c r="AB2493" s="11" t="n">
        <f aca="false">'Daily Data'!P2492</f>
        <v>-0.000427223793807916</v>
      </c>
      <c r="AC2493" s="11" t="n">
        <f aca="false">'Daily Data'!Q2492</f>
        <v>6.86230251291912E-005</v>
      </c>
      <c r="AE2493" s="11" t="n">
        <f aca="false">'Daily Data'!O2492</f>
        <v>0.00959458308332858</v>
      </c>
      <c r="AF2493" s="11" t="n">
        <f aca="false">'Daily Data'!P2492</f>
        <v>-0.000427223793807916</v>
      </c>
      <c r="AG2493" s="11" t="n">
        <f aca="false">'Daily Data'!R2492</f>
        <v>-0.00676108868347728</v>
      </c>
      <c r="AI2493" s="11" t="n">
        <f aca="false">'Daily Data'!O2492</f>
        <v>0.00959458308332858</v>
      </c>
      <c r="AJ2493" s="11" t="n">
        <f aca="false">'Daily Data'!Q2492</f>
        <v>6.86230251291912E-005</v>
      </c>
      <c r="AK2493" s="11" t="n">
        <f aca="false">'Daily Data'!R2492</f>
        <v>-0.00676108868347728</v>
      </c>
      <c r="AM2493" s="11" t="n">
        <f aca="false">'Daily Data'!P2492</f>
        <v>-0.000427223793807916</v>
      </c>
      <c r="AN2493" s="11" t="n">
        <f aca="false">'Daily Data'!Q2492</f>
        <v>6.86230251291912E-005</v>
      </c>
      <c r="AO2493" s="11" t="n">
        <f aca="false">'Daily Data'!R2492</f>
        <v>-0.00676108868347728</v>
      </c>
      <c r="AQ2493" s="11" t="n">
        <f aca="false">'Daily Data'!O2492</f>
        <v>0.00959458308332858</v>
      </c>
      <c r="AR2493" s="11" t="n">
        <f aca="false">'Daily Data'!P2492</f>
        <v>-0.000427223793807916</v>
      </c>
      <c r="AS2493" s="11" t="n">
        <f aca="false">'Daily Data'!Q2492</f>
        <v>6.86230251291912E-005</v>
      </c>
      <c r="AT2493" s="11" t="n">
        <f aca="false">'Daily Data'!R2492</f>
        <v>-0.00676108868347728</v>
      </c>
    </row>
    <row r="2494" customFormat="false" ht="15" hidden="false" customHeight="false" outlineLevel="0" collapsed="false">
      <c r="A2494" s="11" t="n">
        <f aca="false">'Daily Data'!O2493</f>
        <v>0.010081870765191</v>
      </c>
      <c r="C2494" s="11" t="n">
        <f aca="false">'Daily Data'!P2493</f>
        <v>-0.010332470405964</v>
      </c>
      <c r="E2494" s="11" t="n">
        <f aca="false">'Daily Data'!Q2493</f>
        <v>-0.0105936079874126</v>
      </c>
      <c r="G2494" s="11" t="n">
        <f aca="false">'Daily Data'!R2493</f>
        <v>0.00357038885532909</v>
      </c>
      <c r="I2494" s="11" t="n">
        <f aca="false">'Daily Data'!O2493</f>
        <v>0.010081870765191</v>
      </c>
      <c r="J2494" s="11" t="n">
        <f aca="false">'Daily Data'!P2493</f>
        <v>-0.010332470405964</v>
      </c>
      <c r="L2494" s="11" t="n">
        <f aca="false">'Daily Data'!O2493</f>
        <v>0.010081870765191</v>
      </c>
      <c r="M2494" s="11" t="n">
        <f aca="false">'Daily Data'!Q2493</f>
        <v>-0.0105936079874126</v>
      </c>
      <c r="O2494" s="11" t="n">
        <f aca="false">'Daily Data'!O2493</f>
        <v>0.010081870765191</v>
      </c>
      <c r="P2494" s="11" t="n">
        <f aca="false">'Daily Data'!R2493</f>
        <v>0.00357038885532909</v>
      </c>
      <c r="R2494" s="11" t="n">
        <f aca="false">'Daily Data'!P2493</f>
        <v>-0.010332470405964</v>
      </c>
      <c r="S2494" s="11" t="n">
        <f aca="false">'Daily Data'!Q2493</f>
        <v>-0.0105936079874126</v>
      </c>
      <c r="U2494" s="11" t="n">
        <f aca="false">'Daily Data'!P2493</f>
        <v>-0.010332470405964</v>
      </c>
      <c r="V2494" s="11" t="n">
        <f aca="false">'Daily Data'!R2493</f>
        <v>0.00357038885532909</v>
      </c>
      <c r="X2494" s="11" t="n">
        <f aca="false">'Daily Data'!Q2493</f>
        <v>-0.0105936079874126</v>
      </c>
      <c r="Y2494" s="11" t="n">
        <f aca="false">'Daily Data'!R2493</f>
        <v>0.00357038885532909</v>
      </c>
      <c r="AA2494" s="11" t="n">
        <f aca="false">'Daily Data'!O2493</f>
        <v>0.010081870765191</v>
      </c>
      <c r="AB2494" s="11" t="n">
        <f aca="false">'Daily Data'!P2493</f>
        <v>-0.010332470405964</v>
      </c>
      <c r="AC2494" s="11" t="n">
        <f aca="false">'Daily Data'!Q2493</f>
        <v>-0.0105936079874126</v>
      </c>
      <c r="AE2494" s="11" t="n">
        <f aca="false">'Daily Data'!O2493</f>
        <v>0.010081870765191</v>
      </c>
      <c r="AF2494" s="11" t="n">
        <f aca="false">'Daily Data'!P2493</f>
        <v>-0.010332470405964</v>
      </c>
      <c r="AG2494" s="11" t="n">
        <f aca="false">'Daily Data'!R2493</f>
        <v>0.00357038885532909</v>
      </c>
      <c r="AI2494" s="11" t="n">
        <f aca="false">'Daily Data'!O2493</f>
        <v>0.010081870765191</v>
      </c>
      <c r="AJ2494" s="11" t="n">
        <f aca="false">'Daily Data'!Q2493</f>
        <v>-0.0105936079874126</v>
      </c>
      <c r="AK2494" s="11" t="n">
        <f aca="false">'Daily Data'!R2493</f>
        <v>0.00357038885532909</v>
      </c>
      <c r="AM2494" s="11" t="n">
        <f aca="false">'Daily Data'!P2493</f>
        <v>-0.010332470405964</v>
      </c>
      <c r="AN2494" s="11" t="n">
        <f aca="false">'Daily Data'!Q2493</f>
        <v>-0.0105936079874126</v>
      </c>
      <c r="AO2494" s="11" t="n">
        <f aca="false">'Daily Data'!R2493</f>
        <v>0.00357038885532909</v>
      </c>
      <c r="AQ2494" s="11" t="n">
        <f aca="false">'Daily Data'!O2493</f>
        <v>0.010081870765191</v>
      </c>
      <c r="AR2494" s="11" t="n">
        <f aca="false">'Daily Data'!P2493</f>
        <v>-0.010332470405964</v>
      </c>
      <c r="AS2494" s="11" t="n">
        <f aca="false">'Daily Data'!Q2493</f>
        <v>-0.0105936079874126</v>
      </c>
      <c r="AT2494" s="11" t="n">
        <f aca="false">'Daily Data'!R2493</f>
        <v>0.00357038885532909</v>
      </c>
    </row>
    <row r="2495" customFormat="false" ht="15" hidden="false" customHeight="false" outlineLevel="0" collapsed="false">
      <c r="A2495" s="11" t="n">
        <f aca="false">'Daily Data'!O2494</f>
        <v>-6.00656582968902E-005</v>
      </c>
      <c r="C2495" s="11" t="n">
        <f aca="false">'Daily Data'!P2494</f>
        <v>-0.014610178786555</v>
      </c>
      <c r="E2495" s="11" t="n">
        <f aca="false">'Daily Data'!Q2494</f>
        <v>-0.0143260144137354</v>
      </c>
      <c r="G2495" s="11" t="n">
        <f aca="false">'Daily Data'!R2494</f>
        <v>-0.00473699240055761</v>
      </c>
      <c r="I2495" s="11" t="n">
        <f aca="false">'Daily Data'!O2494</f>
        <v>-6.00656582968902E-005</v>
      </c>
      <c r="J2495" s="11" t="n">
        <f aca="false">'Daily Data'!P2494</f>
        <v>-0.014610178786555</v>
      </c>
      <c r="L2495" s="11" t="n">
        <f aca="false">'Daily Data'!O2494</f>
        <v>-6.00656582968902E-005</v>
      </c>
      <c r="M2495" s="11" t="n">
        <f aca="false">'Daily Data'!Q2494</f>
        <v>-0.0143260144137354</v>
      </c>
      <c r="O2495" s="11" t="n">
        <f aca="false">'Daily Data'!O2494</f>
        <v>-6.00656582968902E-005</v>
      </c>
      <c r="P2495" s="11" t="n">
        <f aca="false">'Daily Data'!R2494</f>
        <v>-0.00473699240055761</v>
      </c>
      <c r="R2495" s="11" t="n">
        <f aca="false">'Daily Data'!P2494</f>
        <v>-0.014610178786555</v>
      </c>
      <c r="S2495" s="11" t="n">
        <f aca="false">'Daily Data'!Q2494</f>
        <v>-0.0143260144137354</v>
      </c>
      <c r="U2495" s="11" t="n">
        <f aca="false">'Daily Data'!P2494</f>
        <v>-0.014610178786555</v>
      </c>
      <c r="V2495" s="11" t="n">
        <f aca="false">'Daily Data'!R2494</f>
        <v>-0.00473699240055761</v>
      </c>
      <c r="X2495" s="11" t="n">
        <f aca="false">'Daily Data'!Q2494</f>
        <v>-0.0143260144137354</v>
      </c>
      <c r="Y2495" s="11" t="n">
        <f aca="false">'Daily Data'!R2494</f>
        <v>-0.00473699240055761</v>
      </c>
      <c r="AA2495" s="11" t="n">
        <f aca="false">'Daily Data'!O2494</f>
        <v>-6.00656582968902E-005</v>
      </c>
      <c r="AB2495" s="11" t="n">
        <f aca="false">'Daily Data'!P2494</f>
        <v>-0.014610178786555</v>
      </c>
      <c r="AC2495" s="11" t="n">
        <f aca="false">'Daily Data'!Q2494</f>
        <v>-0.0143260144137354</v>
      </c>
      <c r="AE2495" s="11" t="n">
        <f aca="false">'Daily Data'!O2494</f>
        <v>-6.00656582968902E-005</v>
      </c>
      <c r="AF2495" s="11" t="n">
        <f aca="false">'Daily Data'!P2494</f>
        <v>-0.014610178786555</v>
      </c>
      <c r="AG2495" s="11" t="n">
        <f aca="false">'Daily Data'!R2494</f>
        <v>-0.00473699240055761</v>
      </c>
      <c r="AI2495" s="11" t="n">
        <f aca="false">'Daily Data'!O2494</f>
        <v>-6.00656582968902E-005</v>
      </c>
      <c r="AJ2495" s="11" t="n">
        <f aca="false">'Daily Data'!Q2494</f>
        <v>-0.0143260144137354</v>
      </c>
      <c r="AK2495" s="11" t="n">
        <f aca="false">'Daily Data'!R2494</f>
        <v>-0.00473699240055761</v>
      </c>
      <c r="AM2495" s="11" t="n">
        <f aca="false">'Daily Data'!P2494</f>
        <v>-0.014610178786555</v>
      </c>
      <c r="AN2495" s="11" t="n">
        <f aca="false">'Daily Data'!Q2494</f>
        <v>-0.0143260144137354</v>
      </c>
      <c r="AO2495" s="11" t="n">
        <f aca="false">'Daily Data'!R2494</f>
        <v>-0.00473699240055761</v>
      </c>
      <c r="AQ2495" s="11" t="n">
        <f aca="false">'Daily Data'!O2494</f>
        <v>-6.00656582968902E-005</v>
      </c>
      <c r="AR2495" s="11" t="n">
        <f aca="false">'Daily Data'!P2494</f>
        <v>-0.014610178786555</v>
      </c>
      <c r="AS2495" s="11" t="n">
        <f aca="false">'Daily Data'!Q2494</f>
        <v>-0.0143260144137354</v>
      </c>
      <c r="AT2495" s="11" t="n">
        <f aca="false">'Daily Data'!R2494</f>
        <v>-0.00473699240055761</v>
      </c>
    </row>
    <row r="2496" customFormat="false" ht="15" hidden="false" customHeight="false" outlineLevel="0" collapsed="false">
      <c r="A2496" s="11" t="n">
        <f aca="false">'Daily Data'!O2495</f>
        <v>-0.00068978706742143</v>
      </c>
      <c r="C2496" s="11" t="n">
        <f aca="false">'Daily Data'!P2495</f>
        <v>0.00717956206463419</v>
      </c>
      <c r="E2496" s="11" t="n">
        <f aca="false">'Daily Data'!Q2495</f>
        <v>0.00715903869902498</v>
      </c>
      <c r="G2496" s="11" t="n">
        <f aca="false">'Daily Data'!R2495</f>
        <v>0.00802270254922962</v>
      </c>
      <c r="I2496" s="11" t="n">
        <f aca="false">'Daily Data'!O2495</f>
        <v>-0.00068978706742143</v>
      </c>
      <c r="J2496" s="11" t="n">
        <f aca="false">'Daily Data'!P2495</f>
        <v>0.00717956206463419</v>
      </c>
      <c r="L2496" s="11" t="n">
        <f aca="false">'Daily Data'!O2495</f>
        <v>-0.00068978706742143</v>
      </c>
      <c r="M2496" s="11" t="n">
        <f aca="false">'Daily Data'!Q2495</f>
        <v>0.00715903869902498</v>
      </c>
      <c r="O2496" s="11" t="n">
        <f aca="false">'Daily Data'!O2495</f>
        <v>-0.00068978706742143</v>
      </c>
      <c r="P2496" s="11" t="n">
        <f aca="false">'Daily Data'!R2495</f>
        <v>0.00802270254922962</v>
      </c>
      <c r="R2496" s="11" t="n">
        <f aca="false">'Daily Data'!P2495</f>
        <v>0.00717956206463419</v>
      </c>
      <c r="S2496" s="11" t="n">
        <f aca="false">'Daily Data'!Q2495</f>
        <v>0.00715903869902498</v>
      </c>
      <c r="U2496" s="11" t="n">
        <f aca="false">'Daily Data'!P2495</f>
        <v>0.00717956206463419</v>
      </c>
      <c r="V2496" s="11" t="n">
        <f aca="false">'Daily Data'!R2495</f>
        <v>0.00802270254922962</v>
      </c>
      <c r="X2496" s="11" t="n">
        <f aca="false">'Daily Data'!Q2495</f>
        <v>0.00715903869902498</v>
      </c>
      <c r="Y2496" s="11" t="n">
        <f aca="false">'Daily Data'!R2495</f>
        <v>0.00802270254922962</v>
      </c>
      <c r="AA2496" s="11" t="n">
        <f aca="false">'Daily Data'!O2495</f>
        <v>-0.00068978706742143</v>
      </c>
      <c r="AB2496" s="11" t="n">
        <f aca="false">'Daily Data'!P2495</f>
        <v>0.00717956206463419</v>
      </c>
      <c r="AC2496" s="11" t="n">
        <f aca="false">'Daily Data'!Q2495</f>
        <v>0.00715903869902498</v>
      </c>
      <c r="AE2496" s="11" t="n">
        <f aca="false">'Daily Data'!O2495</f>
        <v>-0.00068978706742143</v>
      </c>
      <c r="AF2496" s="11" t="n">
        <f aca="false">'Daily Data'!P2495</f>
        <v>0.00717956206463419</v>
      </c>
      <c r="AG2496" s="11" t="n">
        <f aca="false">'Daily Data'!R2495</f>
        <v>0.00802270254922962</v>
      </c>
      <c r="AI2496" s="11" t="n">
        <f aca="false">'Daily Data'!O2495</f>
        <v>-0.00068978706742143</v>
      </c>
      <c r="AJ2496" s="11" t="n">
        <f aca="false">'Daily Data'!Q2495</f>
        <v>0.00715903869902498</v>
      </c>
      <c r="AK2496" s="11" t="n">
        <f aca="false">'Daily Data'!R2495</f>
        <v>0.00802270254922962</v>
      </c>
      <c r="AM2496" s="11" t="n">
        <f aca="false">'Daily Data'!P2495</f>
        <v>0.00717956206463419</v>
      </c>
      <c r="AN2496" s="11" t="n">
        <f aca="false">'Daily Data'!Q2495</f>
        <v>0.00715903869902498</v>
      </c>
      <c r="AO2496" s="11" t="n">
        <f aca="false">'Daily Data'!R2495</f>
        <v>0.00802270254922962</v>
      </c>
      <c r="AQ2496" s="11" t="n">
        <f aca="false">'Daily Data'!O2495</f>
        <v>-0.00068978706742143</v>
      </c>
      <c r="AR2496" s="11" t="n">
        <f aca="false">'Daily Data'!P2495</f>
        <v>0.00717956206463419</v>
      </c>
      <c r="AS2496" s="11" t="n">
        <f aca="false">'Daily Data'!Q2495</f>
        <v>0.00715903869902498</v>
      </c>
      <c r="AT2496" s="11" t="n">
        <f aca="false">'Daily Data'!R2495</f>
        <v>0.00802270254922962</v>
      </c>
    </row>
    <row r="2497" customFormat="false" ht="15" hidden="false" customHeight="false" outlineLevel="0" collapsed="false">
      <c r="A2497" s="11" t="n">
        <f aca="false">'Daily Data'!O2496</f>
        <v>0.00676930837714959</v>
      </c>
      <c r="C2497" s="11" t="n">
        <f aca="false">'Daily Data'!P2496</f>
        <v>-0.0016953548085901</v>
      </c>
      <c r="E2497" s="11" t="n">
        <f aca="false">'Daily Data'!Q2496</f>
        <v>-0.00188035418147362</v>
      </c>
      <c r="G2497" s="11" t="n">
        <f aca="false">'Daily Data'!R2496</f>
        <v>-0.003808594021844</v>
      </c>
      <c r="I2497" s="11" t="n">
        <f aca="false">'Daily Data'!O2496</f>
        <v>0.00676930837714959</v>
      </c>
      <c r="J2497" s="11" t="n">
        <f aca="false">'Daily Data'!P2496</f>
        <v>-0.0016953548085901</v>
      </c>
      <c r="L2497" s="11" t="n">
        <f aca="false">'Daily Data'!O2496</f>
        <v>0.00676930837714959</v>
      </c>
      <c r="M2497" s="11" t="n">
        <f aca="false">'Daily Data'!Q2496</f>
        <v>-0.00188035418147362</v>
      </c>
      <c r="O2497" s="11" t="n">
        <f aca="false">'Daily Data'!O2496</f>
        <v>0.00676930837714959</v>
      </c>
      <c r="P2497" s="11" t="n">
        <f aca="false">'Daily Data'!R2496</f>
        <v>-0.003808594021844</v>
      </c>
      <c r="R2497" s="11" t="n">
        <f aca="false">'Daily Data'!P2496</f>
        <v>-0.0016953548085901</v>
      </c>
      <c r="S2497" s="11" t="n">
        <f aca="false">'Daily Data'!Q2496</f>
        <v>-0.00188035418147362</v>
      </c>
      <c r="U2497" s="11" t="n">
        <f aca="false">'Daily Data'!P2496</f>
        <v>-0.0016953548085901</v>
      </c>
      <c r="V2497" s="11" t="n">
        <f aca="false">'Daily Data'!R2496</f>
        <v>-0.003808594021844</v>
      </c>
      <c r="X2497" s="11" t="n">
        <f aca="false">'Daily Data'!Q2496</f>
        <v>-0.00188035418147362</v>
      </c>
      <c r="Y2497" s="11" t="n">
        <f aca="false">'Daily Data'!R2496</f>
        <v>-0.003808594021844</v>
      </c>
      <c r="AA2497" s="11" t="n">
        <f aca="false">'Daily Data'!O2496</f>
        <v>0.00676930837714959</v>
      </c>
      <c r="AB2497" s="11" t="n">
        <f aca="false">'Daily Data'!P2496</f>
        <v>-0.0016953548085901</v>
      </c>
      <c r="AC2497" s="11" t="n">
        <f aca="false">'Daily Data'!Q2496</f>
        <v>-0.00188035418147362</v>
      </c>
      <c r="AE2497" s="11" t="n">
        <f aca="false">'Daily Data'!O2496</f>
        <v>0.00676930837714959</v>
      </c>
      <c r="AF2497" s="11" t="n">
        <f aca="false">'Daily Data'!P2496</f>
        <v>-0.0016953548085901</v>
      </c>
      <c r="AG2497" s="11" t="n">
        <f aca="false">'Daily Data'!R2496</f>
        <v>-0.003808594021844</v>
      </c>
      <c r="AI2497" s="11" t="n">
        <f aca="false">'Daily Data'!O2496</f>
        <v>0.00676930837714959</v>
      </c>
      <c r="AJ2497" s="11" t="n">
        <f aca="false">'Daily Data'!Q2496</f>
        <v>-0.00188035418147362</v>
      </c>
      <c r="AK2497" s="11" t="n">
        <f aca="false">'Daily Data'!R2496</f>
        <v>-0.003808594021844</v>
      </c>
      <c r="AM2497" s="11" t="n">
        <f aca="false">'Daily Data'!P2496</f>
        <v>-0.0016953548085901</v>
      </c>
      <c r="AN2497" s="11" t="n">
        <f aca="false">'Daily Data'!Q2496</f>
        <v>-0.00188035418147362</v>
      </c>
      <c r="AO2497" s="11" t="n">
        <f aca="false">'Daily Data'!R2496</f>
        <v>-0.003808594021844</v>
      </c>
      <c r="AQ2497" s="11" t="n">
        <f aca="false">'Daily Data'!O2496</f>
        <v>0.00676930837714959</v>
      </c>
      <c r="AR2497" s="11" t="n">
        <f aca="false">'Daily Data'!P2496</f>
        <v>-0.0016953548085901</v>
      </c>
      <c r="AS2497" s="11" t="n">
        <f aca="false">'Daily Data'!Q2496</f>
        <v>-0.00188035418147362</v>
      </c>
      <c r="AT2497" s="11" t="n">
        <f aca="false">'Daily Data'!R2496</f>
        <v>-0.003808594021844</v>
      </c>
    </row>
    <row r="2498" customFormat="false" ht="15" hidden="false" customHeight="false" outlineLevel="0" collapsed="false">
      <c r="A2498" s="11" t="n">
        <f aca="false">'Daily Data'!O2497</f>
        <v>0.00280468084806459</v>
      </c>
      <c r="C2498" s="11" t="n">
        <f aca="false">'Daily Data'!P2497</f>
        <v>0.015557708032708</v>
      </c>
      <c r="E2498" s="11" t="n">
        <f aca="false">'Daily Data'!Q2497</f>
        <v>0.0158731679276071</v>
      </c>
      <c r="G2498" s="11" t="n">
        <f aca="false">'Daily Data'!R2497</f>
        <v>-0.00302878569125312</v>
      </c>
      <c r="I2498" s="11" t="n">
        <f aca="false">'Daily Data'!O2497</f>
        <v>0.00280468084806459</v>
      </c>
      <c r="J2498" s="11" t="n">
        <f aca="false">'Daily Data'!P2497</f>
        <v>0.015557708032708</v>
      </c>
      <c r="L2498" s="11" t="n">
        <f aca="false">'Daily Data'!O2497</f>
        <v>0.00280468084806459</v>
      </c>
      <c r="M2498" s="11" t="n">
        <f aca="false">'Daily Data'!Q2497</f>
        <v>0.0158731679276071</v>
      </c>
      <c r="O2498" s="11" t="n">
        <f aca="false">'Daily Data'!O2497</f>
        <v>0.00280468084806459</v>
      </c>
      <c r="P2498" s="11" t="n">
        <f aca="false">'Daily Data'!R2497</f>
        <v>-0.00302878569125312</v>
      </c>
      <c r="R2498" s="11" t="n">
        <f aca="false">'Daily Data'!P2497</f>
        <v>0.015557708032708</v>
      </c>
      <c r="S2498" s="11" t="n">
        <f aca="false">'Daily Data'!Q2497</f>
        <v>0.0158731679276071</v>
      </c>
      <c r="U2498" s="11" t="n">
        <f aca="false">'Daily Data'!P2497</f>
        <v>0.015557708032708</v>
      </c>
      <c r="V2498" s="11" t="n">
        <f aca="false">'Daily Data'!R2497</f>
        <v>-0.00302878569125312</v>
      </c>
      <c r="X2498" s="11" t="n">
        <f aca="false">'Daily Data'!Q2497</f>
        <v>0.0158731679276071</v>
      </c>
      <c r="Y2498" s="11" t="n">
        <f aca="false">'Daily Data'!R2497</f>
        <v>-0.00302878569125312</v>
      </c>
      <c r="AA2498" s="11" t="n">
        <f aca="false">'Daily Data'!O2497</f>
        <v>0.00280468084806459</v>
      </c>
      <c r="AB2498" s="11" t="n">
        <f aca="false">'Daily Data'!P2497</f>
        <v>0.015557708032708</v>
      </c>
      <c r="AC2498" s="11" t="n">
        <f aca="false">'Daily Data'!Q2497</f>
        <v>0.0158731679276071</v>
      </c>
      <c r="AE2498" s="11" t="n">
        <f aca="false">'Daily Data'!O2497</f>
        <v>0.00280468084806459</v>
      </c>
      <c r="AF2498" s="11" t="n">
        <f aca="false">'Daily Data'!P2497</f>
        <v>0.015557708032708</v>
      </c>
      <c r="AG2498" s="11" t="n">
        <f aca="false">'Daily Data'!R2497</f>
        <v>-0.00302878569125312</v>
      </c>
      <c r="AI2498" s="11" t="n">
        <f aca="false">'Daily Data'!O2497</f>
        <v>0.00280468084806459</v>
      </c>
      <c r="AJ2498" s="11" t="n">
        <f aca="false">'Daily Data'!Q2497</f>
        <v>0.0158731679276071</v>
      </c>
      <c r="AK2498" s="11" t="n">
        <f aca="false">'Daily Data'!R2497</f>
        <v>-0.00302878569125312</v>
      </c>
      <c r="AM2498" s="11" t="n">
        <f aca="false">'Daily Data'!P2497</f>
        <v>0.015557708032708</v>
      </c>
      <c r="AN2498" s="11" t="n">
        <f aca="false">'Daily Data'!Q2497</f>
        <v>0.0158731679276071</v>
      </c>
      <c r="AO2498" s="11" t="n">
        <f aca="false">'Daily Data'!R2497</f>
        <v>-0.00302878569125312</v>
      </c>
      <c r="AQ2498" s="11" t="n">
        <f aca="false">'Daily Data'!O2497</f>
        <v>0.00280468084806459</v>
      </c>
      <c r="AR2498" s="11" t="n">
        <f aca="false">'Daily Data'!P2497</f>
        <v>0.015557708032708</v>
      </c>
      <c r="AS2498" s="11" t="n">
        <f aca="false">'Daily Data'!Q2497</f>
        <v>0.0158731679276071</v>
      </c>
      <c r="AT2498" s="11" t="n">
        <f aca="false">'Daily Data'!R2497</f>
        <v>-0.00302878569125312</v>
      </c>
    </row>
    <row r="2499" customFormat="false" ht="15" hidden="false" customHeight="false" outlineLevel="0" collapsed="false">
      <c r="A2499" s="11" t="n">
        <f aca="false">'Daily Data'!O2498</f>
        <v>0.000890600150300372</v>
      </c>
      <c r="C2499" s="11" t="n">
        <f aca="false">'Daily Data'!P2498</f>
        <v>-0.00498774511738656</v>
      </c>
      <c r="E2499" s="11" t="n">
        <f aca="false">'Daily Data'!Q2498</f>
        <v>-0.00486539760198915</v>
      </c>
      <c r="G2499" s="11" t="n">
        <f aca="false">'Daily Data'!R2498</f>
        <v>-0.0111985369350907</v>
      </c>
      <c r="I2499" s="11" t="n">
        <f aca="false">'Daily Data'!O2498</f>
        <v>0.000890600150300372</v>
      </c>
      <c r="J2499" s="11" t="n">
        <f aca="false">'Daily Data'!P2498</f>
        <v>-0.00498774511738656</v>
      </c>
      <c r="L2499" s="11" t="n">
        <f aca="false">'Daily Data'!O2498</f>
        <v>0.000890600150300372</v>
      </c>
      <c r="M2499" s="11" t="n">
        <f aca="false">'Daily Data'!Q2498</f>
        <v>-0.00486539760198915</v>
      </c>
      <c r="O2499" s="11" t="n">
        <f aca="false">'Daily Data'!O2498</f>
        <v>0.000890600150300372</v>
      </c>
      <c r="P2499" s="11" t="n">
        <f aca="false">'Daily Data'!R2498</f>
        <v>-0.0111985369350907</v>
      </c>
      <c r="R2499" s="11" t="n">
        <f aca="false">'Daily Data'!P2498</f>
        <v>-0.00498774511738656</v>
      </c>
      <c r="S2499" s="11" t="n">
        <f aca="false">'Daily Data'!Q2498</f>
        <v>-0.00486539760198915</v>
      </c>
      <c r="U2499" s="11" t="n">
        <f aca="false">'Daily Data'!P2498</f>
        <v>-0.00498774511738656</v>
      </c>
      <c r="V2499" s="11" t="n">
        <f aca="false">'Daily Data'!R2498</f>
        <v>-0.0111985369350907</v>
      </c>
      <c r="X2499" s="11" t="n">
        <f aca="false">'Daily Data'!Q2498</f>
        <v>-0.00486539760198915</v>
      </c>
      <c r="Y2499" s="11" t="n">
        <f aca="false">'Daily Data'!R2498</f>
        <v>-0.0111985369350907</v>
      </c>
      <c r="AA2499" s="11" t="n">
        <f aca="false">'Daily Data'!O2498</f>
        <v>0.000890600150300372</v>
      </c>
      <c r="AB2499" s="11" t="n">
        <f aca="false">'Daily Data'!P2498</f>
        <v>-0.00498774511738656</v>
      </c>
      <c r="AC2499" s="11" t="n">
        <f aca="false">'Daily Data'!Q2498</f>
        <v>-0.00486539760198915</v>
      </c>
      <c r="AE2499" s="11" t="n">
        <f aca="false">'Daily Data'!O2498</f>
        <v>0.000890600150300372</v>
      </c>
      <c r="AF2499" s="11" t="n">
        <f aca="false">'Daily Data'!P2498</f>
        <v>-0.00498774511738656</v>
      </c>
      <c r="AG2499" s="11" t="n">
        <f aca="false">'Daily Data'!R2498</f>
        <v>-0.0111985369350907</v>
      </c>
      <c r="AI2499" s="11" t="n">
        <f aca="false">'Daily Data'!O2498</f>
        <v>0.000890600150300372</v>
      </c>
      <c r="AJ2499" s="11" t="n">
        <f aca="false">'Daily Data'!Q2498</f>
        <v>-0.00486539760198915</v>
      </c>
      <c r="AK2499" s="11" t="n">
        <f aca="false">'Daily Data'!R2498</f>
        <v>-0.0111985369350907</v>
      </c>
      <c r="AM2499" s="11" t="n">
        <f aca="false">'Daily Data'!P2498</f>
        <v>-0.00498774511738656</v>
      </c>
      <c r="AN2499" s="11" t="n">
        <f aca="false">'Daily Data'!Q2498</f>
        <v>-0.00486539760198915</v>
      </c>
      <c r="AO2499" s="11" t="n">
        <f aca="false">'Daily Data'!R2498</f>
        <v>-0.0111985369350907</v>
      </c>
      <c r="AQ2499" s="11" t="n">
        <f aca="false">'Daily Data'!O2498</f>
        <v>0.000890600150300372</v>
      </c>
      <c r="AR2499" s="11" t="n">
        <f aca="false">'Daily Data'!P2498</f>
        <v>-0.00498774511738656</v>
      </c>
      <c r="AS2499" s="11" t="n">
        <f aca="false">'Daily Data'!Q2498</f>
        <v>-0.00486539760198915</v>
      </c>
      <c r="AT2499" s="11" t="n">
        <f aca="false">'Daily Data'!R2498</f>
        <v>-0.0111985369350907</v>
      </c>
    </row>
    <row r="2500" customFormat="false" ht="15" hidden="false" customHeight="false" outlineLevel="0" collapsed="false">
      <c r="A2500" s="11" t="n">
        <f aca="false">'Daily Data'!O2499</f>
        <v>-0.00525046110894415</v>
      </c>
      <c r="C2500" s="11" t="n">
        <f aca="false">'Daily Data'!P2499</f>
        <v>0.00456674186681469</v>
      </c>
      <c r="E2500" s="11" t="n">
        <f aca="false">'Daily Data'!Q2499</f>
        <v>0.00385118854192098</v>
      </c>
      <c r="G2500" s="11" t="n">
        <f aca="false">'Daily Data'!R2499</f>
        <v>-0.0058816026132256</v>
      </c>
      <c r="I2500" s="11" t="n">
        <f aca="false">'Daily Data'!O2499</f>
        <v>-0.00525046110894415</v>
      </c>
      <c r="J2500" s="11" t="n">
        <f aca="false">'Daily Data'!P2499</f>
        <v>0.00456674186681469</v>
      </c>
      <c r="L2500" s="11" t="n">
        <f aca="false">'Daily Data'!O2499</f>
        <v>-0.00525046110894415</v>
      </c>
      <c r="M2500" s="11" t="n">
        <f aca="false">'Daily Data'!Q2499</f>
        <v>0.00385118854192098</v>
      </c>
      <c r="O2500" s="11" t="n">
        <f aca="false">'Daily Data'!O2499</f>
        <v>-0.00525046110894415</v>
      </c>
      <c r="P2500" s="11" t="n">
        <f aca="false">'Daily Data'!R2499</f>
        <v>-0.0058816026132256</v>
      </c>
      <c r="R2500" s="11" t="n">
        <f aca="false">'Daily Data'!P2499</f>
        <v>0.00456674186681469</v>
      </c>
      <c r="S2500" s="11" t="n">
        <f aca="false">'Daily Data'!Q2499</f>
        <v>0.00385118854192098</v>
      </c>
      <c r="U2500" s="11" t="n">
        <f aca="false">'Daily Data'!P2499</f>
        <v>0.00456674186681469</v>
      </c>
      <c r="V2500" s="11" t="n">
        <f aca="false">'Daily Data'!R2499</f>
        <v>-0.0058816026132256</v>
      </c>
      <c r="X2500" s="11" t="n">
        <f aca="false">'Daily Data'!Q2499</f>
        <v>0.00385118854192098</v>
      </c>
      <c r="Y2500" s="11" t="n">
        <f aca="false">'Daily Data'!R2499</f>
        <v>-0.0058816026132256</v>
      </c>
      <c r="AA2500" s="11" t="n">
        <f aca="false">'Daily Data'!O2499</f>
        <v>-0.00525046110894415</v>
      </c>
      <c r="AB2500" s="11" t="n">
        <f aca="false">'Daily Data'!P2499</f>
        <v>0.00456674186681469</v>
      </c>
      <c r="AC2500" s="11" t="n">
        <f aca="false">'Daily Data'!Q2499</f>
        <v>0.00385118854192098</v>
      </c>
      <c r="AE2500" s="11" t="n">
        <f aca="false">'Daily Data'!O2499</f>
        <v>-0.00525046110894415</v>
      </c>
      <c r="AF2500" s="11" t="n">
        <f aca="false">'Daily Data'!P2499</f>
        <v>0.00456674186681469</v>
      </c>
      <c r="AG2500" s="11" t="n">
        <f aca="false">'Daily Data'!R2499</f>
        <v>-0.0058816026132256</v>
      </c>
      <c r="AI2500" s="11" t="n">
        <f aca="false">'Daily Data'!O2499</f>
        <v>-0.00525046110894415</v>
      </c>
      <c r="AJ2500" s="11" t="n">
        <f aca="false">'Daily Data'!Q2499</f>
        <v>0.00385118854192098</v>
      </c>
      <c r="AK2500" s="11" t="n">
        <f aca="false">'Daily Data'!R2499</f>
        <v>-0.0058816026132256</v>
      </c>
      <c r="AM2500" s="11" t="n">
        <f aca="false">'Daily Data'!P2499</f>
        <v>0.00456674186681469</v>
      </c>
      <c r="AN2500" s="11" t="n">
        <f aca="false">'Daily Data'!Q2499</f>
        <v>0.00385118854192098</v>
      </c>
      <c r="AO2500" s="11" t="n">
        <f aca="false">'Daily Data'!R2499</f>
        <v>-0.0058816026132256</v>
      </c>
      <c r="AQ2500" s="11" t="n">
        <f aca="false">'Daily Data'!O2499</f>
        <v>-0.00525046110894415</v>
      </c>
      <c r="AR2500" s="11" t="n">
        <f aca="false">'Daily Data'!P2499</f>
        <v>0.00456674186681469</v>
      </c>
      <c r="AS2500" s="11" t="n">
        <f aca="false">'Daily Data'!Q2499</f>
        <v>0.00385118854192098</v>
      </c>
      <c r="AT2500" s="11" t="n">
        <f aca="false">'Daily Data'!R2499</f>
        <v>-0.0058816026132256</v>
      </c>
    </row>
    <row r="2501" customFormat="false" ht="15" hidden="false" customHeight="false" outlineLevel="0" collapsed="false">
      <c r="A2501" s="11" t="n">
        <f aca="false">'Daily Data'!O2500</f>
        <v>0.000126501372128299</v>
      </c>
      <c r="C2501" s="11" t="n">
        <f aca="false">'Daily Data'!P2500</f>
        <v>-0.0132733890073442</v>
      </c>
      <c r="E2501" s="11" t="n">
        <f aca="false">'Daily Data'!Q2500</f>
        <v>-0.0132419742935545</v>
      </c>
      <c r="G2501" s="11" t="n">
        <f aca="false">'Daily Data'!R2500</f>
        <v>-0.00281999392924673</v>
      </c>
      <c r="I2501" s="11" t="n">
        <f aca="false">'Daily Data'!O2500</f>
        <v>0.000126501372128299</v>
      </c>
      <c r="J2501" s="11" t="n">
        <f aca="false">'Daily Data'!P2500</f>
        <v>-0.0132733890073442</v>
      </c>
      <c r="L2501" s="11" t="n">
        <f aca="false">'Daily Data'!O2500</f>
        <v>0.000126501372128299</v>
      </c>
      <c r="M2501" s="11" t="n">
        <f aca="false">'Daily Data'!Q2500</f>
        <v>-0.0132419742935545</v>
      </c>
      <c r="O2501" s="11" t="n">
        <f aca="false">'Daily Data'!O2500</f>
        <v>0.000126501372128299</v>
      </c>
      <c r="P2501" s="11" t="n">
        <f aca="false">'Daily Data'!R2500</f>
        <v>-0.00281999392924673</v>
      </c>
      <c r="R2501" s="11" t="n">
        <f aca="false">'Daily Data'!P2500</f>
        <v>-0.0132733890073442</v>
      </c>
      <c r="S2501" s="11" t="n">
        <f aca="false">'Daily Data'!Q2500</f>
        <v>-0.0132419742935545</v>
      </c>
      <c r="U2501" s="11" t="n">
        <f aca="false">'Daily Data'!P2500</f>
        <v>-0.0132733890073442</v>
      </c>
      <c r="V2501" s="11" t="n">
        <f aca="false">'Daily Data'!R2500</f>
        <v>-0.00281999392924673</v>
      </c>
      <c r="X2501" s="11" t="n">
        <f aca="false">'Daily Data'!Q2500</f>
        <v>-0.0132419742935545</v>
      </c>
      <c r="Y2501" s="11" t="n">
        <f aca="false">'Daily Data'!R2500</f>
        <v>-0.00281999392924673</v>
      </c>
      <c r="AA2501" s="11" t="n">
        <f aca="false">'Daily Data'!O2500</f>
        <v>0.000126501372128299</v>
      </c>
      <c r="AB2501" s="11" t="n">
        <f aca="false">'Daily Data'!P2500</f>
        <v>-0.0132733890073442</v>
      </c>
      <c r="AC2501" s="11" t="n">
        <f aca="false">'Daily Data'!Q2500</f>
        <v>-0.0132419742935545</v>
      </c>
      <c r="AE2501" s="11" t="n">
        <f aca="false">'Daily Data'!O2500</f>
        <v>0.000126501372128299</v>
      </c>
      <c r="AF2501" s="11" t="n">
        <f aca="false">'Daily Data'!P2500</f>
        <v>-0.0132733890073442</v>
      </c>
      <c r="AG2501" s="11" t="n">
        <f aca="false">'Daily Data'!R2500</f>
        <v>-0.00281999392924673</v>
      </c>
      <c r="AI2501" s="11" t="n">
        <f aca="false">'Daily Data'!O2500</f>
        <v>0.000126501372128299</v>
      </c>
      <c r="AJ2501" s="11" t="n">
        <f aca="false">'Daily Data'!Q2500</f>
        <v>-0.0132419742935545</v>
      </c>
      <c r="AK2501" s="11" t="n">
        <f aca="false">'Daily Data'!R2500</f>
        <v>-0.00281999392924673</v>
      </c>
      <c r="AM2501" s="11" t="n">
        <f aca="false">'Daily Data'!P2500</f>
        <v>-0.0132733890073442</v>
      </c>
      <c r="AN2501" s="11" t="n">
        <f aca="false">'Daily Data'!Q2500</f>
        <v>-0.0132419742935545</v>
      </c>
      <c r="AO2501" s="11" t="n">
        <f aca="false">'Daily Data'!R2500</f>
        <v>-0.00281999392924673</v>
      </c>
      <c r="AQ2501" s="11" t="n">
        <f aca="false">'Daily Data'!O2500</f>
        <v>0.000126501372128299</v>
      </c>
      <c r="AR2501" s="11" t="n">
        <f aca="false">'Daily Data'!P2500</f>
        <v>-0.0132733890073442</v>
      </c>
      <c r="AS2501" s="11" t="n">
        <f aca="false">'Daily Data'!Q2500</f>
        <v>-0.0132419742935545</v>
      </c>
      <c r="AT2501" s="11" t="n">
        <f aca="false">'Daily Data'!R2500</f>
        <v>-0.00281999392924673</v>
      </c>
    </row>
    <row r="2502" customFormat="false" ht="15" hidden="false" customHeight="false" outlineLevel="0" collapsed="false">
      <c r="A2502" s="11" t="n">
        <f aca="false">'Daily Data'!O2501</f>
        <v>-0.00164089160918593</v>
      </c>
      <c r="C2502" s="11" t="n">
        <f aca="false">'Daily Data'!P2501</f>
        <v>0.00291806592461616</v>
      </c>
      <c r="E2502" s="11" t="n">
        <f aca="false">'Daily Data'!Q2501</f>
        <v>0.0031243689577298</v>
      </c>
      <c r="G2502" s="11" t="n">
        <f aca="false">'Daily Data'!R2501</f>
        <v>-0.00398442497529142</v>
      </c>
      <c r="I2502" s="11" t="n">
        <f aca="false">'Daily Data'!O2501</f>
        <v>-0.00164089160918593</v>
      </c>
      <c r="J2502" s="11" t="n">
        <f aca="false">'Daily Data'!P2501</f>
        <v>0.00291806592461616</v>
      </c>
      <c r="L2502" s="11" t="n">
        <f aca="false">'Daily Data'!O2501</f>
        <v>-0.00164089160918593</v>
      </c>
      <c r="M2502" s="11" t="n">
        <f aca="false">'Daily Data'!Q2501</f>
        <v>0.0031243689577298</v>
      </c>
      <c r="O2502" s="11" t="n">
        <f aca="false">'Daily Data'!O2501</f>
        <v>-0.00164089160918593</v>
      </c>
      <c r="P2502" s="11" t="n">
        <f aca="false">'Daily Data'!R2501</f>
        <v>-0.00398442497529142</v>
      </c>
      <c r="R2502" s="11" t="n">
        <f aca="false">'Daily Data'!P2501</f>
        <v>0.00291806592461616</v>
      </c>
      <c r="S2502" s="11" t="n">
        <f aca="false">'Daily Data'!Q2501</f>
        <v>0.0031243689577298</v>
      </c>
      <c r="U2502" s="11" t="n">
        <f aca="false">'Daily Data'!P2501</f>
        <v>0.00291806592461616</v>
      </c>
      <c r="V2502" s="11" t="n">
        <f aca="false">'Daily Data'!R2501</f>
        <v>-0.00398442497529142</v>
      </c>
      <c r="X2502" s="11" t="n">
        <f aca="false">'Daily Data'!Q2501</f>
        <v>0.0031243689577298</v>
      </c>
      <c r="Y2502" s="11" t="n">
        <f aca="false">'Daily Data'!R2501</f>
        <v>-0.00398442497529142</v>
      </c>
      <c r="AA2502" s="11" t="n">
        <f aca="false">'Daily Data'!O2501</f>
        <v>-0.00164089160918593</v>
      </c>
      <c r="AB2502" s="11" t="n">
        <f aca="false">'Daily Data'!P2501</f>
        <v>0.00291806592461616</v>
      </c>
      <c r="AC2502" s="11" t="n">
        <f aca="false">'Daily Data'!Q2501</f>
        <v>0.0031243689577298</v>
      </c>
      <c r="AE2502" s="11" t="n">
        <f aca="false">'Daily Data'!O2501</f>
        <v>-0.00164089160918593</v>
      </c>
      <c r="AF2502" s="11" t="n">
        <f aca="false">'Daily Data'!P2501</f>
        <v>0.00291806592461616</v>
      </c>
      <c r="AG2502" s="11" t="n">
        <f aca="false">'Daily Data'!R2501</f>
        <v>-0.00398442497529142</v>
      </c>
      <c r="AI2502" s="11" t="n">
        <f aca="false">'Daily Data'!O2501</f>
        <v>-0.00164089160918593</v>
      </c>
      <c r="AJ2502" s="11" t="n">
        <f aca="false">'Daily Data'!Q2501</f>
        <v>0.0031243689577298</v>
      </c>
      <c r="AK2502" s="11" t="n">
        <f aca="false">'Daily Data'!R2501</f>
        <v>-0.00398442497529142</v>
      </c>
      <c r="AM2502" s="11" t="n">
        <f aca="false">'Daily Data'!P2501</f>
        <v>0.00291806592461616</v>
      </c>
      <c r="AN2502" s="11" t="n">
        <f aca="false">'Daily Data'!Q2501</f>
        <v>0.0031243689577298</v>
      </c>
      <c r="AO2502" s="11" t="n">
        <f aca="false">'Daily Data'!R2501</f>
        <v>-0.00398442497529142</v>
      </c>
      <c r="AQ2502" s="11" t="n">
        <f aca="false">'Daily Data'!O2501</f>
        <v>-0.00164089160918593</v>
      </c>
      <c r="AR2502" s="11" t="n">
        <f aca="false">'Daily Data'!P2501</f>
        <v>0.00291806592461616</v>
      </c>
      <c r="AS2502" s="11" t="n">
        <f aca="false">'Daily Data'!Q2501</f>
        <v>0.0031243689577298</v>
      </c>
      <c r="AT2502" s="11" t="n">
        <f aca="false">'Daily Data'!R2501</f>
        <v>-0.00398442497529142</v>
      </c>
    </row>
    <row r="2503" customFormat="false" ht="15" hidden="false" customHeight="false" outlineLevel="0" collapsed="false">
      <c r="A2503" s="11" t="n">
        <f aca="false">'Daily Data'!O2502</f>
        <v>0.00152368328597305</v>
      </c>
      <c r="C2503" s="11" t="n">
        <f aca="false">'Daily Data'!P2502</f>
        <v>0.00459361239119291</v>
      </c>
      <c r="E2503" s="11" t="n">
        <f aca="false">'Daily Data'!Q2502</f>
        <v>0.00404485737912671</v>
      </c>
      <c r="G2503" s="11" t="n">
        <f aca="false">'Daily Data'!R2502</f>
        <v>-0.00462789452775728</v>
      </c>
      <c r="I2503" s="11" t="n">
        <f aca="false">'Daily Data'!O2502</f>
        <v>0.00152368328597305</v>
      </c>
      <c r="J2503" s="11" t="n">
        <f aca="false">'Daily Data'!P2502</f>
        <v>0.00459361239119291</v>
      </c>
      <c r="L2503" s="11" t="n">
        <f aca="false">'Daily Data'!O2502</f>
        <v>0.00152368328597305</v>
      </c>
      <c r="M2503" s="11" t="n">
        <f aca="false">'Daily Data'!Q2502</f>
        <v>0.00404485737912671</v>
      </c>
      <c r="O2503" s="11" t="n">
        <f aca="false">'Daily Data'!O2502</f>
        <v>0.00152368328597305</v>
      </c>
      <c r="P2503" s="11" t="n">
        <f aca="false">'Daily Data'!R2502</f>
        <v>-0.00462789452775728</v>
      </c>
      <c r="R2503" s="11" t="n">
        <f aca="false">'Daily Data'!P2502</f>
        <v>0.00459361239119291</v>
      </c>
      <c r="S2503" s="11" t="n">
        <f aca="false">'Daily Data'!Q2502</f>
        <v>0.00404485737912671</v>
      </c>
      <c r="U2503" s="11" t="n">
        <f aca="false">'Daily Data'!P2502</f>
        <v>0.00459361239119291</v>
      </c>
      <c r="V2503" s="11" t="n">
        <f aca="false">'Daily Data'!R2502</f>
        <v>-0.00462789452775728</v>
      </c>
      <c r="X2503" s="11" t="n">
        <f aca="false">'Daily Data'!Q2502</f>
        <v>0.00404485737912671</v>
      </c>
      <c r="Y2503" s="11" t="n">
        <f aca="false">'Daily Data'!R2502</f>
        <v>-0.00462789452775728</v>
      </c>
      <c r="AA2503" s="11" t="n">
        <f aca="false">'Daily Data'!O2502</f>
        <v>0.00152368328597305</v>
      </c>
      <c r="AB2503" s="11" t="n">
        <f aca="false">'Daily Data'!P2502</f>
        <v>0.00459361239119291</v>
      </c>
      <c r="AC2503" s="11" t="n">
        <f aca="false">'Daily Data'!Q2502</f>
        <v>0.00404485737912671</v>
      </c>
      <c r="AE2503" s="11" t="n">
        <f aca="false">'Daily Data'!O2502</f>
        <v>0.00152368328597305</v>
      </c>
      <c r="AF2503" s="11" t="n">
        <f aca="false">'Daily Data'!P2502</f>
        <v>0.00459361239119291</v>
      </c>
      <c r="AG2503" s="11" t="n">
        <f aca="false">'Daily Data'!R2502</f>
        <v>-0.00462789452775728</v>
      </c>
      <c r="AI2503" s="11" t="n">
        <f aca="false">'Daily Data'!O2502</f>
        <v>0.00152368328597305</v>
      </c>
      <c r="AJ2503" s="11" t="n">
        <f aca="false">'Daily Data'!Q2502</f>
        <v>0.00404485737912671</v>
      </c>
      <c r="AK2503" s="11" t="n">
        <f aca="false">'Daily Data'!R2502</f>
        <v>-0.00462789452775728</v>
      </c>
      <c r="AM2503" s="11" t="n">
        <f aca="false">'Daily Data'!P2502</f>
        <v>0.00459361239119291</v>
      </c>
      <c r="AN2503" s="11" t="n">
        <f aca="false">'Daily Data'!Q2502</f>
        <v>0.00404485737912671</v>
      </c>
      <c r="AO2503" s="11" t="n">
        <f aca="false">'Daily Data'!R2502</f>
        <v>-0.00462789452775728</v>
      </c>
      <c r="AQ2503" s="11" t="n">
        <f aca="false">'Daily Data'!O2502</f>
        <v>0.00152368328597305</v>
      </c>
      <c r="AR2503" s="11" t="n">
        <f aca="false">'Daily Data'!P2502</f>
        <v>0.00459361239119291</v>
      </c>
      <c r="AS2503" s="11" t="n">
        <f aca="false">'Daily Data'!Q2502</f>
        <v>0.00404485737912671</v>
      </c>
      <c r="AT2503" s="11" t="n">
        <f aca="false">'Daily Data'!R2502</f>
        <v>-0.00462789452775728</v>
      </c>
    </row>
    <row r="2504" customFormat="false" ht="15" hidden="false" customHeight="false" outlineLevel="0" collapsed="false">
      <c r="A2504" s="11" t="n">
        <f aca="false">'Daily Data'!O2503</f>
        <v>0.00175285019920254</v>
      </c>
      <c r="C2504" s="11" t="n">
        <f aca="false">'Daily Data'!P2503</f>
        <v>0.0024874025312098</v>
      </c>
      <c r="E2504" s="11" t="n">
        <f aca="false">'Daily Data'!Q2503</f>
        <v>0.00242803983228509</v>
      </c>
      <c r="G2504" s="11" t="n">
        <f aca="false">'Daily Data'!R2503</f>
        <v>0.00972741973662747</v>
      </c>
      <c r="I2504" s="11" t="n">
        <f aca="false">'Daily Data'!O2503</f>
        <v>0.00175285019920254</v>
      </c>
      <c r="J2504" s="11" t="n">
        <f aca="false">'Daily Data'!P2503</f>
        <v>0.0024874025312098</v>
      </c>
      <c r="L2504" s="11" t="n">
        <f aca="false">'Daily Data'!O2503</f>
        <v>0.00175285019920254</v>
      </c>
      <c r="M2504" s="11" t="n">
        <f aca="false">'Daily Data'!Q2503</f>
        <v>0.00242803983228509</v>
      </c>
      <c r="O2504" s="11" t="n">
        <f aca="false">'Daily Data'!O2503</f>
        <v>0.00175285019920254</v>
      </c>
      <c r="P2504" s="11" t="n">
        <f aca="false">'Daily Data'!R2503</f>
        <v>0.00972741973662747</v>
      </c>
      <c r="R2504" s="11" t="n">
        <f aca="false">'Daily Data'!P2503</f>
        <v>0.0024874025312098</v>
      </c>
      <c r="S2504" s="11" t="n">
        <f aca="false">'Daily Data'!Q2503</f>
        <v>0.00242803983228509</v>
      </c>
      <c r="U2504" s="11" t="n">
        <f aca="false">'Daily Data'!P2503</f>
        <v>0.0024874025312098</v>
      </c>
      <c r="V2504" s="11" t="n">
        <f aca="false">'Daily Data'!R2503</f>
        <v>0.00972741973662747</v>
      </c>
      <c r="X2504" s="11" t="n">
        <f aca="false">'Daily Data'!Q2503</f>
        <v>0.00242803983228509</v>
      </c>
      <c r="Y2504" s="11" t="n">
        <f aca="false">'Daily Data'!R2503</f>
        <v>0.00972741973662747</v>
      </c>
      <c r="AA2504" s="11" t="n">
        <f aca="false">'Daily Data'!O2503</f>
        <v>0.00175285019920254</v>
      </c>
      <c r="AB2504" s="11" t="n">
        <f aca="false">'Daily Data'!P2503</f>
        <v>0.0024874025312098</v>
      </c>
      <c r="AC2504" s="11" t="n">
        <f aca="false">'Daily Data'!Q2503</f>
        <v>0.00242803983228509</v>
      </c>
      <c r="AE2504" s="11" t="n">
        <f aca="false">'Daily Data'!O2503</f>
        <v>0.00175285019920254</v>
      </c>
      <c r="AF2504" s="11" t="n">
        <f aca="false">'Daily Data'!P2503</f>
        <v>0.0024874025312098</v>
      </c>
      <c r="AG2504" s="11" t="n">
        <f aca="false">'Daily Data'!R2503</f>
        <v>0.00972741973662747</v>
      </c>
      <c r="AI2504" s="11" t="n">
        <f aca="false">'Daily Data'!O2503</f>
        <v>0.00175285019920254</v>
      </c>
      <c r="AJ2504" s="11" t="n">
        <f aca="false">'Daily Data'!Q2503</f>
        <v>0.00242803983228509</v>
      </c>
      <c r="AK2504" s="11" t="n">
        <f aca="false">'Daily Data'!R2503</f>
        <v>0.00972741973662747</v>
      </c>
      <c r="AM2504" s="11" t="n">
        <f aca="false">'Daily Data'!P2503</f>
        <v>0.0024874025312098</v>
      </c>
      <c r="AN2504" s="11" t="n">
        <f aca="false">'Daily Data'!Q2503</f>
        <v>0.00242803983228509</v>
      </c>
      <c r="AO2504" s="11" t="n">
        <f aca="false">'Daily Data'!R2503</f>
        <v>0.00972741973662747</v>
      </c>
      <c r="AQ2504" s="11" t="n">
        <f aca="false">'Daily Data'!O2503</f>
        <v>0.00175285019920254</v>
      </c>
      <c r="AR2504" s="11" t="n">
        <f aca="false">'Daily Data'!P2503</f>
        <v>0.0024874025312098</v>
      </c>
      <c r="AS2504" s="11" t="n">
        <f aca="false">'Daily Data'!Q2503</f>
        <v>0.00242803983228509</v>
      </c>
      <c r="AT2504" s="11" t="n">
        <f aca="false">'Daily Data'!R2503</f>
        <v>0.00972741973662747</v>
      </c>
    </row>
    <row r="2505" customFormat="false" ht="15" hidden="false" customHeight="false" outlineLevel="0" collapsed="false">
      <c r="A2505" s="11" t="n">
        <f aca="false">'Daily Data'!O2504</f>
        <v>-0.00889876109838731</v>
      </c>
      <c r="C2505" s="11" t="n">
        <f aca="false">'Daily Data'!P2504</f>
        <v>0.0182881460792858</v>
      </c>
      <c r="E2505" s="11" t="n">
        <f aca="false">'Daily Data'!Q2504</f>
        <v>0.0191433714053641</v>
      </c>
      <c r="G2505" s="11" t="n">
        <f aca="false">'Daily Data'!R2504</f>
        <v>0.00426295820094255</v>
      </c>
      <c r="I2505" s="11" t="n">
        <f aca="false">'Daily Data'!O2504</f>
        <v>-0.00889876109838731</v>
      </c>
      <c r="J2505" s="11" t="n">
        <f aca="false">'Daily Data'!P2504</f>
        <v>0.0182881460792858</v>
      </c>
      <c r="L2505" s="11" t="n">
        <f aca="false">'Daily Data'!O2504</f>
        <v>-0.00889876109838731</v>
      </c>
      <c r="M2505" s="11" t="n">
        <f aca="false">'Daily Data'!Q2504</f>
        <v>0.0191433714053641</v>
      </c>
      <c r="O2505" s="11" t="n">
        <f aca="false">'Daily Data'!O2504</f>
        <v>-0.00889876109838731</v>
      </c>
      <c r="P2505" s="11" t="n">
        <f aca="false">'Daily Data'!R2504</f>
        <v>0.00426295820094255</v>
      </c>
      <c r="R2505" s="11" t="n">
        <f aca="false">'Daily Data'!P2504</f>
        <v>0.0182881460792858</v>
      </c>
      <c r="S2505" s="11" t="n">
        <f aca="false">'Daily Data'!Q2504</f>
        <v>0.0191433714053641</v>
      </c>
      <c r="U2505" s="11" t="n">
        <f aca="false">'Daily Data'!P2504</f>
        <v>0.0182881460792858</v>
      </c>
      <c r="V2505" s="11" t="n">
        <f aca="false">'Daily Data'!R2504</f>
        <v>0.00426295820094255</v>
      </c>
      <c r="X2505" s="11" t="n">
        <f aca="false">'Daily Data'!Q2504</f>
        <v>0.0191433714053641</v>
      </c>
      <c r="Y2505" s="11" t="n">
        <f aca="false">'Daily Data'!R2504</f>
        <v>0.00426295820094255</v>
      </c>
      <c r="AA2505" s="11" t="n">
        <f aca="false">'Daily Data'!O2504</f>
        <v>-0.00889876109838731</v>
      </c>
      <c r="AB2505" s="11" t="n">
        <f aca="false">'Daily Data'!P2504</f>
        <v>0.0182881460792858</v>
      </c>
      <c r="AC2505" s="11" t="n">
        <f aca="false">'Daily Data'!Q2504</f>
        <v>0.0191433714053641</v>
      </c>
      <c r="AE2505" s="11" t="n">
        <f aca="false">'Daily Data'!O2504</f>
        <v>-0.00889876109838731</v>
      </c>
      <c r="AF2505" s="11" t="n">
        <f aca="false">'Daily Data'!P2504</f>
        <v>0.0182881460792858</v>
      </c>
      <c r="AG2505" s="11" t="n">
        <f aca="false">'Daily Data'!R2504</f>
        <v>0.00426295820094255</v>
      </c>
      <c r="AI2505" s="11" t="n">
        <f aca="false">'Daily Data'!O2504</f>
        <v>-0.00889876109838731</v>
      </c>
      <c r="AJ2505" s="11" t="n">
        <f aca="false">'Daily Data'!Q2504</f>
        <v>0.0191433714053641</v>
      </c>
      <c r="AK2505" s="11" t="n">
        <f aca="false">'Daily Data'!R2504</f>
        <v>0.00426295820094255</v>
      </c>
      <c r="AM2505" s="11" t="n">
        <f aca="false">'Daily Data'!P2504</f>
        <v>0.0182881460792858</v>
      </c>
      <c r="AN2505" s="11" t="n">
        <f aca="false">'Daily Data'!Q2504</f>
        <v>0.0191433714053641</v>
      </c>
      <c r="AO2505" s="11" t="n">
        <f aca="false">'Daily Data'!R2504</f>
        <v>0.00426295820094255</v>
      </c>
      <c r="AQ2505" s="11" t="n">
        <f aca="false">'Daily Data'!O2504</f>
        <v>-0.00889876109838731</v>
      </c>
      <c r="AR2505" s="11" t="n">
        <f aca="false">'Daily Data'!P2504</f>
        <v>0.0182881460792858</v>
      </c>
      <c r="AS2505" s="11" t="n">
        <f aca="false">'Daily Data'!Q2504</f>
        <v>0.0191433714053641</v>
      </c>
      <c r="AT2505" s="11" t="n">
        <f aca="false">'Daily Data'!R2504</f>
        <v>0.00426295820094255</v>
      </c>
    </row>
    <row r="2506" customFormat="false" ht="15" hidden="false" customHeight="false" outlineLevel="0" collapsed="false">
      <c r="A2506" s="11" t="n">
        <f aca="false">'Daily Data'!O2505</f>
        <v>-0.00556012674398235</v>
      </c>
      <c r="C2506" s="11" t="n">
        <f aca="false">'Daily Data'!P2505</f>
        <v>0.0191846638655462</v>
      </c>
      <c r="E2506" s="11" t="n">
        <f aca="false">'Daily Data'!Q2505</f>
        <v>0.019277921961925</v>
      </c>
      <c r="G2506" s="11" t="n">
        <f aca="false">'Daily Data'!R2505</f>
        <v>0.00285602176741026</v>
      </c>
      <c r="I2506" s="11" t="n">
        <f aca="false">'Daily Data'!O2505</f>
        <v>-0.00556012674398235</v>
      </c>
      <c r="J2506" s="11" t="n">
        <f aca="false">'Daily Data'!P2505</f>
        <v>0.0191846638655462</v>
      </c>
      <c r="L2506" s="11" t="n">
        <f aca="false">'Daily Data'!O2505</f>
        <v>-0.00556012674398235</v>
      </c>
      <c r="M2506" s="11" t="n">
        <f aca="false">'Daily Data'!Q2505</f>
        <v>0.019277921961925</v>
      </c>
      <c r="O2506" s="11" t="n">
        <f aca="false">'Daily Data'!O2505</f>
        <v>-0.00556012674398235</v>
      </c>
      <c r="P2506" s="11" t="n">
        <f aca="false">'Daily Data'!R2505</f>
        <v>0.00285602176741026</v>
      </c>
      <c r="R2506" s="11" t="n">
        <f aca="false">'Daily Data'!P2505</f>
        <v>0.0191846638655462</v>
      </c>
      <c r="S2506" s="11" t="n">
        <f aca="false">'Daily Data'!Q2505</f>
        <v>0.019277921961925</v>
      </c>
      <c r="U2506" s="11" t="n">
        <f aca="false">'Daily Data'!P2505</f>
        <v>0.0191846638655462</v>
      </c>
      <c r="V2506" s="11" t="n">
        <f aca="false">'Daily Data'!R2505</f>
        <v>0.00285602176741026</v>
      </c>
      <c r="X2506" s="11" t="n">
        <f aca="false">'Daily Data'!Q2505</f>
        <v>0.019277921961925</v>
      </c>
      <c r="Y2506" s="11" t="n">
        <f aca="false">'Daily Data'!R2505</f>
        <v>0.00285602176741026</v>
      </c>
      <c r="AA2506" s="11" t="n">
        <f aca="false">'Daily Data'!O2505</f>
        <v>-0.00556012674398235</v>
      </c>
      <c r="AB2506" s="11" t="n">
        <f aca="false">'Daily Data'!P2505</f>
        <v>0.0191846638655462</v>
      </c>
      <c r="AC2506" s="11" t="n">
        <f aca="false">'Daily Data'!Q2505</f>
        <v>0.019277921961925</v>
      </c>
      <c r="AE2506" s="11" t="n">
        <f aca="false">'Daily Data'!O2505</f>
        <v>-0.00556012674398235</v>
      </c>
      <c r="AF2506" s="11" t="n">
        <f aca="false">'Daily Data'!P2505</f>
        <v>0.0191846638655462</v>
      </c>
      <c r="AG2506" s="11" t="n">
        <f aca="false">'Daily Data'!R2505</f>
        <v>0.00285602176741026</v>
      </c>
      <c r="AI2506" s="11" t="n">
        <f aca="false">'Daily Data'!O2505</f>
        <v>-0.00556012674398235</v>
      </c>
      <c r="AJ2506" s="11" t="n">
        <f aca="false">'Daily Data'!Q2505</f>
        <v>0.019277921961925</v>
      </c>
      <c r="AK2506" s="11" t="n">
        <f aca="false">'Daily Data'!R2505</f>
        <v>0.00285602176741026</v>
      </c>
      <c r="AM2506" s="11" t="n">
        <f aca="false">'Daily Data'!P2505</f>
        <v>0.0191846638655462</v>
      </c>
      <c r="AN2506" s="11" t="n">
        <f aca="false">'Daily Data'!Q2505</f>
        <v>0.019277921961925</v>
      </c>
      <c r="AO2506" s="11" t="n">
        <f aca="false">'Daily Data'!R2505</f>
        <v>0.00285602176741026</v>
      </c>
      <c r="AQ2506" s="11" t="n">
        <f aca="false">'Daily Data'!O2505</f>
        <v>-0.00556012674398235</v>
      </c>
      <c r="AR2506" s="11" t="n">
        <f aca="false">'Daily Data'!P2505</f>
        <v>0.0191846638655462</v>
      </c>
      <c r="AS2506" s="11" t="n">
        <f aca="false">'Daily Data'!Q2505</f>
        <v>0.019277921961925</v>
      </c>
      <c r="AT2506" s="11" t="n">
        <f aca="false">'Daily Data'!R2505</f>
        <v>0.00285602176741026</v>
      </c>
    </row>
    <row r="2507" customFormat="false" ht="15" hidden="false" customHeight="false" outlineLevel="0" collapsed="false">
      <c r="A2507" s="11" t="n">
        <f aca="false">'Daily Data'!O2506</f>
        <v>0.00793521594182975</v>
      </c>
      <c r="C2507" s="11" t="n">
        <f aca="false">'Daily Data'!P2506</f>
        <v>-0.00241949215892093</v>
      </c>
      <c r="E2507" s="11" t="n">
        <f aca="false">'Daily Data'!Q2506</f>
        <v>-0.00325014318839237</v>
      </c>
      <c r="G2507" s="11" t="n">
        <f aca="false">'Daily Data'!R2506</f>
        <v>-0.0101935621395544</v>
      </c>
      <c r="I2507" s="11" t="n">
        <f aca="false">'Daily Data'!O2506</f>
        <v>0.00793521594182975</v>
      </c>
      <c r="J2507" s="11" t="n">
        <f aca="false">'Daily Data'!P2506</f>
        <v>-0.00241949215892093</v>
      </c>
      <c r="L2507" s="11" t="n">
        <f aca="false">'Daily Data'!O2506</f>
        <v>0.00793521594182975</v>
      </c>
      <c r="M2507" s="11" t="n">
        <f aca="false">'Daily Data'!Q2506</f>
        <v>-0.00325014318839237</v>
      </c>
      <c r="O2507" s="11" t="n">
        <f aca="false">'Daily Data'!O2506</f>
        <v>0.00793521594182975</v>
      </c>
      <c r="P2507" s="11" t="n">
        <f aca="false">'Daily Data'!R2506</f>
        <v>-0.0101935621395544</v>
      </c>
      <c r="R2507" s="11" t="n">
        <f aca="false">'Daily Data'!P2506</f>
        <v>-0.00241949215892093</v>
      </c>
      <c r="S2507" s="11" t="n">
        <f aca="false">'Daily Data'!Q2506</f>
        <v>-0.00325014318839237</v>
      </c>
      <c r="U2507" s="11" t="n">
        <f aca="false">'Daily Data'!P2506</f>
        <v>-0.00241949215892093</v>
      </c>
      <c r="V2507" s="11" t="n">
        <f aca="false">'Daily Data'!R2506</f>
        <v>-0.0101935621395544</v>
      </c>
      <c r="X2507" s="11" t="n">
        <f aca="false">'Daily Data'!Q2506</f>
        <v>-0.00325014318839237</v>
      </c>
      <c r="Y2507" s="11" t="n">
        <f aca="false">'Daily Data'!R2506</f>
        <v>-0.0101935621395544</v>
      </c>
      <c r="AA2507" s="11" t="n">
        <f aca="false">'Daily Data'!O2506</f>
        <v>0.00793521594182975</v>
      </c>
      <c r="AB2507" s="11" t="n">
        <f aca="false">'Daily Data'!P2506</f>
        <v>-0.00241949215892093</v>
      </c>
      <c r="AC2507" s="11" t="n">
        <f aca="false">'Daily Data'!Q2506</f>
        <v>-0.00325014318839237</v>
      </c>
      <c r="AE2507" s="11" t="n">
        <f aca="false">'Daily Data'!O2506</f>
        <v>0.00793521594182975</v>
      </c>
      <c r="AF2507" s="11" t="n">
        <f aca="false">'Daily Data'!P2506</f>
        <v>-0.00241949215892093</v>
      </c>
      <c r="AG2507" s="11" t="n">
        <f aca="false">'Daily Data'!R2506</f>
        <v>-0.0101935621395544</v>
      </c>
      <c r="AI2507" s="11" t="n">
        <f aca="false">'Daily Data'!O2506</f>
        <v>0.00793521594182975</v>
      </c>
      <c r="AJ2507" s="11" t="n">
        <f aca="false">'Daily Data'!Q2506</f>
        <v>-0.00325014318839237</v>
      </c>
      <c r="AK2507" s="11" t="n">
        <f aca="false">'Daily Data'!R2506</f>
        <v>-0.0101935621395544</v>
      </c>
      <c r="AM2507" s="11" t="n">
        <f aca="false">'Daily Data'!P2506</f>
        <v>-0.00241949215892093</v>
      </c>
      <c r="AN2507" s="11" t="n">
        <f aca="false">'Daily Data'!Q2506</f>
        <v>-0.00325014318839237</v>
      </c>
      <c r="AO2507" s="11" t="n">
        <f aca="false">'Daily Data'!R2506</f>
        <v>-0.0101935621395544</v>
      </c>
      <c r="AQ2507" s="11" t="n">
        <f aca="false">'Daily Data'!O2506</f>
        <v>0.00793521594182975</v>
      </c>
      <c r="AR2507" s="11" t="n">
        <f aca="false">'Daily Data'!P2506</f>
        <v>-0.00241949215892093</v>
      </c>
      <c r="AS2507" s="11" t="n">
        <f aca="false">'Daily Data'!Q2506</f>
        <v>-0.00325014318839237</v>
      </c>
      <c r="AT2507" s="11" t="n">
        <f aca="false">'Daily Data'!R2506</f>
        <v>-0.0101935621395544</v>
      </c>
    </row>
    <row r="2508" customFormat="false" ht="15" hidden="false" customHeight="false" outlineLevel="0" collapsed="false">
      <c r="A2508" s="11" t="n">
        <f aca="false">'Daily Data'!O2507</f>
        <v>-0.00876436336358247</v>
      </c>
      <c r="C2508" s="11" t="n">
        <f aca="false">'Daily Data'!P2507</f>
        <v>-0.00202352143080345</v>
      </c>
      <c r="E2508" s="11" t="n">
        <f aca="false">'Daily Data'!Q2507</f>
        <v>-0.002043409310761</v>
      </c>
      <c r="G2508" s="11" t="n">
        <f aca="false">'Daily Data'!R2507</f>
        <v>0.0126909885536106</v>
      </c>
      <c r="I2508" s="11" t="n">
        <f aca="false">'Daily Data'!O2507</f>
        <v>-0.00876436336358247</v>
      </c>
      <c r="J2508" s="11" t="n">
        <f aca="false">'Daily Data'!P2507</f>
        <v>-0.00202352143080345</v>
      </c>
      <c r="L2508" s="11" t="n">
        <f aca="false">'Daily Data'!O2507</f>
        <v>-0.00876436336358247</v>
      </c>
      <c r="M2508" s="11" t="n">
        <f aca="false">'Daily Data'!Q2507</f>
        <v>-0.002043409310761</v>
      </c>
      <c r="O2508" s="11" t="n">
        <f aca="false">'Daily Data'!O2507</f>
        <v>-0.00876436336358247</v>
      </c>
      <c r="P2508" s="11" t="n">
        <f aca="false">'Daily Data'!R2507</f>
        <v>0.0126909885536106</v>
      </c>
      <c r="R2508" s="11" t="n">
        <f aca="false">'Daily Data'!P2507</f>
        <v>-0.00202352143080345</v>
      </c>
      <c r="S2508" s="11" t="n">
        <f aca="false">'Daily Data'!Q2507</f>
        <v>-0.002043409310761</v>
      </c>
      <c r="U2508" s="11" t="n">
        <f aca="false">'Daily Data'!P2507</f>
        <v>-0.00202352143080345</v>
      </c>
      <c r="V2508" s="11" t="n">
        <f aca="false">'Daily Data'!R2507</f>
        <v>0.0126909885536106</v>
      </c>
      <c r="X2508" s="11" t="n">
        <f aca="false">'Daily Data'!Q2507</f>
        <v>-0.002043409310761</v>
      </c>
      <c r="Y2508" s="11" t="n">
        <f aca="false">'Daily Data'!R2507</f>
        <v>0.0126909885536106</v>
      </c>
      <c r="AA2508" s="11" t="n">
        <f aca="false">'Daily Data'!O2507</f>
        <v>-0.00876436336358247</v>
      </c>
      <c r="AB2508" s="11" t="n">
        <f aca="false">'Daily Data'!P2507</f>
        <v>-0.00202352143080345</v>
      </c>
      <c r="AC2508" s="11" t="n">
        <f aca="false">'Daily Data'!Q2507</f>
        <v>-0.002043409310761</v>
      </c>
      <c r="AE2508" s="11" t="n">
        <f aca="false">'Daily Data'!O2507</f>
        <v>-0.00876436336358247</v>
      </c>
      <c r="AF2508" s="11" t="n">
        <f aca="false">'Daily Data'!P2507</f>
        <v>-0.00202352143080345</v>
      </c>
      <c r="AG2508" s="11" t="n">
        <f aca="false">'Daily Data'!R2507</f>
        <v>0.0126909885536106</v>
      </c>
      <c r="AI2508" s="11" t="n">
        <f aca="false">'Daily Data'!O2507</f>
        <v>-0.00876436336358247</v>
      </c>
      <c r="AJ2508" s="11" t="n">
        <f aca="false">'Daily Data'!Q2507</f>
        <v>-0.002043409310761</v>
      </c>
      <c r="AK2508" s="11" t="n">
        <f aca="false">'Daily Data'!R2507</f>
        <v>0.0126909885536106</v>
      </c>
      <c r="AM2508" s="11" t="n">
        <f aca="false">'Daily Data'!P2507</f>
        <v>-0.00202352143080345</v>
      </c>
      <c r="AN2508" s="11" t="n">
        <f aca="false">'Daily Data'!Q2507</f>
        <v>-0.002043409310761</v>
      </c>
      <c r="AO2508" s="11" t="n">
        <f aca="false">'Daily Data'!R2507</f>
        <v>0.0126909885536106</v>
      </c>
      <c r="AQ2508" s="11" t="n">
        <f aca="false">'Daily Data'!O2507</f>
        <v>-0.00876436336358247</v>
      </c>
      <c r="AR2508" s="11" t="n">
        <f aca="false">'Daily Data'!P2507</f>
        <v>-0.00202352143080345</v>
      </c>
      <c r="AS2508" s="11" t="n">
        <f aca="false">'Daily Data'!Q2507</f>
        <v>-0.002043409310761</v>
      </c>
      <c r="AT2508" s="11" t="n">
        <f aca="false">'Daily Data'!R2507</f>
        <v>0.0126909885536106</v>
      </c>
    </row>
    <row r="2509" customFormat="false" ht="15" hidden="false" customHeight="false" outlineLevel="0" collapsed="false">
      <c r="A2509" s="11" t="n">
        <f aca="false">'Daily Data'!O2508</f>
        <v>-0.00564169678753449</v>
      </c>
      <c r="C2509" s="11" t="n">
        <f aca="false">'Daily Data'!P2508</f>
        <v>-0.0061741028295376</v>
      </c>
      <c r="E2509" s="11" t="n">
        <f aca="false">'Daily Data'!Q2508</f>
        <v>-0.00603192111506071</v>
      </c>
      <c r="G2509" s="11" t="n">
        <f aca="false">'Daily Data'!R2508</f>
        <v>0.00546979700176539</v>
      </c>
      <c r="I2509" s="11" t="n">
        <f aca="false">'Daily Data'!O2508</f>
        <v>-0.00564169678753449</v>
      </c>
      <c r="J2509" s="11" t="n">
        <f aca="false">'Daily Data'!P2508</f>
        <v>-0.0061741028295376</v>
      </c>
      <c r="L2509" s="11" t="n">
        <f aca="false">'Daily Data'!O2508</f>
        <v>-0.00564169678753449</v>
      </c>
      <c r="M2509" s="11" t="n">
        <f aca="false">'Daily Data'!Q2508</f>
        <v>-0.00603192111506071</v>
      </c>
      <c r="O2509" s="11" t="n">
        <f aca="false">'Daily Data'!O2508</f>
        <v>-0.00564169678753449</v>
      </c>
      <c r="P2509" s="11" t="n">
        <f aca="false">'Daily Data'!R2508</f>
        <v>0.00546979700176539</v>
      </c>
      <c r="R2509" s="11" t="n">
        <f aca="false">'Daily Data'!P2508</f>
        <v>-0.0061741028295376</v>
      </c>
      <c r="S2509" s="11" t="n">
        <f aca="false">'Daily Data'!Q2508</f>
        <v>-0.00603192111506071</v>
      </c>
      <c r="U2509" s="11" t="n">
        <f aca="false">'Daily Data'!P2508</f>
        <v>-0.0061741028295376</v>
      </c>
      <c r="V2509" s="11" t="n">
        <f aca="false">'Daily Data'!R2508</f>
        <v>0.00546979700176539</v>
      </c>
      <c r="X2509" s="11" t="n">
        <f aca="false">'Daily Data'!Q2508</f>
        <v>-0.00603192111506071</v>
      </c>
      <c r="Y2509" s="11" t="n">
        <f aca="false">'Daily Data'!R2508</f>
        <v>0.00546979700176539</v>
      </c>
      <c r="AA2509" s="11" t="n">
        <f aca="false">'Daily Data'!O2508</f>
        <v>-0.00564169678753449</v>
      </c>
      <c r="AB2509" s="11" t="n">
        <f aca="false">'Daily Data'!P2508</f>
        <v>-0.0061741028295376</v>
      </c>
      <c r="AC2509" s="11" t="n">
        <f aca="false">'Daily Data'!Q2508</f>
        <v>-0.00603192111506071</v>
      </c>
      <c r="AE2509" s="11" t="n">
        <f aca="false">'Daily Data'!O2508</f>
        <v>-0.00564169678753449</v>
      </c>
      <c r="AF2509" s="11" t="n">
        <f aca="false">'Daily Data'!P2508</f>
        <v>-0.0061741028295376</v>
      </c>
      <c r="AG2509" s="11" t="n">
        <f aca="false">'Daily Data'!R2508</f>
        <v>0.00546979700176539</v>
      </c>
      <c r="AI2509" s="11" t="n">
        <f aca="false">'Daily Data'!O2508</f>
        <v>-0.00564169678753449</v>
      </c>
      <c r="AJ2509" s="11" t="n">
        <f aca="false">'Daily Data'!Q2508</f>
        <v>-0.00603192111506071</v>
      </c>
      <c r="AK2509" s="11" t="n">
        <f aca="false">'Daily Data'!R2508</f>
        <v>0.00546979700176539</v>
      </c>
      <c r="AM2509" s="11" t="n">
        <f aca="false">'Daily Data'!P2508</f>
        <v>-0.0061741028295376</v>
      </c>
      <c r="AN2509" s="11" t="n">
        <f aca="false">'Daily Data'!Q2508</f>
        <v>-0.00603192111506071</v>
      </c>
      <c r="AO2509" s="11" t="n">
        <f aca="false">'Daily Data'!R2508</f>
        <v>0.00546979700176539</v>
      </c>
      <c r="AQ2509" s="11" t="n">
        <f aca="false">'Daily Data'!O2508</f>
        <v>-0.00564169678753449</v>
      </c>
      <c r="AR2509" s="11" t="n">
        <f aca="false">'Daily Data'!P2508</f>
        <v>-0.0061741028295376</v>
      </c>
      <c r="AS2509" s="11" t="n">
        <f aca="false">'Daily Data'!Q2508</f>
        <v>-0.00603192111506071</v>
      </c>
      <c r="AT2509" s="11" t="n">
        <f aca="false">'Daily Data'!R2508</f>
        <v>0.00546979700176539</v>
      </c>
    </row>
    <row r="2510" customFormat="false" ht="15" hidden="false" customHeight="false" outlineLevel="0" collapsed="false">
      <c r="A2510" s="11" t="n">
        <f aca="false">'Daily Data'!O2509</f>
        <v>-6.64930284282357E-005</v>
      </c>
      <c r="C2510" s="11" t="n">
        <f aca="false">'Daily Data'!P2509</f>
        <v>-0.00110837557650359</v>
      </c>
      <c r="E2510" s="11" t="n">
        <f aca="false">'Daily Data'!Q2509</f>
        <v>-0.00132358306324268</v>
      </c>
      <c r="G2510" s="11" t="n">
        <f aca="false">'Daily Data'!R2509</f>
        <v>0.00675225788048281</v>
      </c>
      <c r="I2510" s="11" t="n">
        <f aca="false">'Daily Data'!O2509</f>
        <v>-6.64930284282357E-005</v>
      </c>
      <c r="J2510" s="11" t="n">
        <f aca="false">'Daily Data'!P2509</f>
        <v>-0.00110837557650359</v>
      </c>
      <c r="L2510" s="11" t="n">
        <f aca="false">'Daily Data'!O2509</f>
        <v>-6.64930284282357E-005</v>
      </c>
      <c r="M2510" s="11" t="n">
        <f aca="false">'Daily Data'!Q2509</f>
        <v>-0.00132358306324268</v>
      </c>
      <c r="O2510" s="11" t="n">
        <f aca="false">'Daily Data'!O2509</f>
        <v>-6.64930284282357E-005</v>
      </c>
      <c r="P2510" s="11" t="n">
        <f aca="false">'Daily Data'!R2509</f>
        <v>0.00675225788048281</v>
      </c>
      <c r="R2510" s="11" t="n">
        <f aca="false">'Daily Data'!P2509</f>
        <v>-0.00110837557650359</v>
      </c>
      <c r="S2510" s="11" t="n">
        <f aca="false">'Daily Data'!Q2509</f>
        <v>-0.00132358306324268</v>
      </c>
      <c r="U2510" s="11" t="n">
        <f aca="false">'Daily Data'!P2509</f>
        <v>-0.00110837557650359</v>
      </c>
      <c r="V2510" s="11" t="n">
        <f aca="false">'Daily Data'!R2509</f>
        <v>0.00675225788048281</v>
      </c>
      <c r="X2510" s="11" t="n">
        <f aca="false">'Daily Data'!Q2509</f>
        <v>-0.00132358306324268</v>
      </c>
      <c r="Y2510" s="11" t="n">
        <f aca="false">'Daily Data'!R2509</f>
        <v>0.00675225788048281</v>
      </c>
      <c r="AA2510" s="11" t="n">
        <f aca="false">'Daily Data'!O2509</f>
        <v>-6.64930284282357E-005</v>
      </c>
      <c r="AB2510" s="11" t="n">
        <f aca="false">'Daily Data'!P2509</f>
        <v>-0.00110837557650359</v>
      </c>
      <c r="AC2510" s="11" t="n">
        <f aca="false">'Daily Data'!Q2509</f>
        <v>-0.00132358306324268</v>
      </c>
      <c r="AE2510" s="11" t="n">
        <f aca="false">'Daily Data'!O2509</f>
        <v>-6.64930284282357E-005</v>
      </c>
      <c r="AF2510" s="11" t="n">
        <f aca="false">'Daily Data'!P2509</f>
        <v>-0.00110837557650359</v>
      </c>
      <c r="AG2510" s="11" t="n">
        <f aca="false">'Daily Data'!R2509</f>
        <v>0.00675225788048281</v>
      </c>
      <c r="AI2510" s="11" t="n">
        <f aca="false">'Daily Data'!O2509</f>
        <v>-6.64930284282357E-005</v>
      </c>
      <c r="AJ2510" s="11" t="n">
        <f aca="false">'Daily Data'!Q2509</f>
        <v>-0.00132358306324268</v>
      </c>
      <c r="AK2510" s="11" t="n">
        <f aca="false">'Daily Data'!R2509</f>
        <v>0.00675225788048281</v>
      </c>
      <c r="AM2510" s="11" t="n">
        <f aca="false">'Daily Data'!P2509</f>
        <v>-0.00110837557650359</v>
      </c>
      <c r="AN2510" s="11" t="n">
        <f aca="false">'Daily Data'!Q2509</f>
        <v>-0.00132358306324268</v>
      </c>
      <c r="AO2510" s="11" t="n">
        <f aca="false">'Daily Data'!R2509</f>
        <v>0.00675225788048281</v>
      </c>
      <c r="AQ2510" s="11" t="n">
        <f aca="false">'Daily Data'!O2509</f>
        <v>-6.64930284282357E-005</v>
      </c>
      <c r="AR2510" s="11" t="n">
        <f aca="false">'Daily Data'!P2509</f>
        <v>-0.00110837557650359</v>
      </c>
      <c r="AS2510" s="11" t="n">
        <f aca="false">'Daily Data'!Q2509</f>
        <v>-0.00132358306324268</v>
      </c>
      <c r="AT2510" s="11" t="n">
        <f aca="false">'Daily Data'!R2509</f>
        <v>0.00675225788048281</v>
      </c>
    </row>
    <row r="2511" customFormat="false" ht="15" hidden="false" customHeight="false" outlineLevel="0" collapsed="false">
      <c r="A2511" s="11" t="n">
        <f aca="false">'Daily Data'!O2510</f>
        <v>0.00349709920020388</v>
      </c>
      <c r="C2511" s="11" t="n">
        <f aca="false">'Daily Data'!P2510</f>
        <v>0.00890664754953071</v>
      </c>
      <c r="E2511" s="11" t="n">
        <f aca="false">'Daily Data'!Q2510</f>
        <v>0.00903675913790588</v>
      </c>
      <c r="G2511" s="11" t="n">
        <f aca="false">'Daily Data'!R2510</f>
        <v>-0.0045974939417173</v>
      </c>
      <c r="I2511" s="11" t="n">
        <f aca="false">'Daily Data'!O2510</f>
        <v>0.00349709920020388</v>
      </c>
      <c r="J2511" s="11" t="n">
        <f aca="false">'Daily Data'!P2510</f>
        <v>0.00890664754953071</v>
      </c>
      <c r="L2511" s="11" t="n">
        <f aca="false">'Daily Data'!O2510</f>
        <v>0.00349709920020388</v>
      </c>
      <c r="M2511" s="11" t="n">
        <f aca="false">'Daily Data'!Q2510</f>
        <v>0.00903675913790588</v>
      </c>
      <c r="O2511" s="11" t="n">
        <f aca="false">'Daily Data'!O2510</f>
        <v>0.00349709920020388</v>
      </c>
      <c r="P2511" s="11" t="n">
        <f aca="false">'Daily Data'!R2510</f>
        <v>-0.0045974939417173</v>
      </c>
      <c r="R2511" s="11" t="n">
        <f aca="false">'Daily Data'!P2510</f>
        <v>0.00890664754953071</v>
      </c>
      <c r="S2511" s="11" t="n">
        <f aca="false">'Daily Data'!Q2510</f>
        <v>0.00903675913790588</v>
      </c>
      <c r="U2511" s="11" t="n">
        <f aca="false">'Daily Data'!P2510</f>
        <v>0.00890664754953071</v>
      </c>
      <c r="V2511" s="11" t="n">
        <f aca="false">'Daily Data'!R2510</f>
        <v>-0.0045974939417173</v>
      </c>
      <c r="X2511" s="11" t="n">
        <f aca="false">'Daily Data'!Q2510</f>
        <v>0.00903675913790588</v>
      </c>
      <c r="Y2511" s="11" t="n">
        <f aca="false">'Daily Data'!R2510</f>
        <v>-0.0045974939417173</v>
      </c>
      <c r="AA2511" s="11" t="n">
        <f aca="false">'Daily Data'!O2510</f>
        <v>0.00349709920020388</v>
      </c>
      <c r="AB2511" s="11" t="n">
        <f aca="false">'Daily Data'!P2510</f>
        <v>0.00890664754953071</v>
      </c>
      <c r="AC2511" s="11" t="n">
        <f aca="false">'Daily Data'!Q2510</f>
        <v>0.00903675913790588</v>
      </c>
      <c r="AE2511" s="11" t="n">
        <f aca="false">'Daily Data'!O2510</f>
        <v>0.00349709920020388</v>
      </c>
      <c r="AF2511" s="11" t="n">
        <f aca="false">'Daily Data'!P2510</f>
        <v>0.00890664754953071</v>
      </c>
      <c r="AG2511" s="11" t="n">
        <f aca="false">'Daily Data'!R2510</f>
        <v>-0.0045974939417173</v>
      </c>
      <c r="AI2511" s="11" t="n">
        <f aca="false">'Daily Data'!O2510</f>
        <v>0.00349709920020388</v>
      </c>
      <c r="AJ2511" s="11" t="n">
        <f aca="false">'Daily Data'!Q2510</f>
        <v>0.00903675913790588</v>
      </c>
      <c r="AK2511" s="11" t="n">
        <f aca="false">'Daily Data'!R2510</f>
        <v>-0.0045974939417173</v>
      </c>
      <c r="AM2511" s="11" t="n">
        <f aca="false">'Daily Data'!P2510</f>
        <v>0.00890664754953071</v>
      </c>
      <c r="AN2511" s="11" t="n">
        <f aca="false">'Daily Data'!Q2510</f>
        <v>0.00903675913790588</v>
      </c>
      <c r="AO2511" s="11" t="n">
        <f aca="false">'Daily Data'!R2510</f>
        <v>-0.0045974939417173</v>
      </c>
      <c r="AQ2511" s="11" t="n">
        <f aca="false">'Daily Data'!O2510</f>
        <v>0.00349709920020388</v>
      </c>
      <c r="AR2511" s="11" t="n">
        <f aca="false">'Daily Data'!P2510</f>
        <v>0.00890664754953071</v>
      </c>
      <c r="AS2511" s="11" t="n">
        <f aca="false">'Daily Data'!Q2510</f>
        <v>0.00903675913790588</v>
      </c>
      <c r="AT2511" s="11" t="n">
        <f aca="false">'Daily Data'!R2510</f>
        <v>-0.0045974939417173</v>
      </c>
    </row>
    <row r="2512" customFormat="false" ht="15" hidden="false" customHeight="false" outlineLevel="0" collapsed="false">
      <c r="A2512" s="11" t="n">
        <f aca="false">'Daily Data'!O2511</f>
        <v>0.000908953949122018</v>
      </c>
      <c r="C2512" s="11" t="n">
        <f aca="false">'Daily Data'!P2511</f>
        <v>-0.0209150040830909</v>
      </c>
      <c r="E2512" s="11" t="n">
        <f aca="false">'Daily Data'!Q2511</f>
        <v>-0.0206746654921524</v>
      </c>
      <c r="G2512" s="11" t="n">
        <f aca="false">'Daily Data'!R2511</f>
        <v>0.0030545909632795</v>
      </c>
      <c r="I2512" s="11" t="n">
        <f aca="false">'Daily Data'!O2511</f>
        <v>0.000908953949122018</v>
      </c>
      <c r="J2512" s="11" t="n">
        <f aca="false">'Daily Data'!P2511</f>
        <v>-0.0209150040830909</v>
      </c>
      <c r="L2512" s="11" t="n">
        <f aca="false">'Daily Data'!O2511</f>
        <v>0.000908953949122018</v>
      </c>
      <c r="M2512" s="11" t="n">
        <f aca="false">'Daily Data'!Q2511</f>
        <v>-0.0206746654921524</v>
      </c>
      <c r="O2512" s="11" t="n">
        <f aca="false">'Daily Data'!O2511</f>
        <v>0.000908953949122018</v>
      </c>
      <c r="P2512" s="11" t="n">
        <f aca="false">'Daily Data'!R2511</f>
        <v>0.0030545909632795</v>
      </c>
      <c r="R2512" s="11" t="n">
        <f aca="false">'Daily Data'!P2511</f>
        <v>-0.0209150040830909</v>
      </c>
      <c r="S2512" s="11" t="n">
        <f aca="false">'Daily Data'!Q2511</f>
        <v>-0.0206746654921524</v>
      </c>
      <c r="U2512" s="11" t="n">
        <f aca="false">'Daily Data'!P2511</f>
        <v>-0.0209150040830909</v>
      </c>
      <c r="V2512" s="11" t="n">
        <f aca="false">'Daily Data'!R2511</f>
        <v>0.0030545909632795</v>
      </c>
      <c r="X2512" s="11" t="n">
        <f aca="false">'Daily Data'!Q2511</f>
        <v>-0.0206746654921524</v>
      </c>
      <c r="Y2512" s="11" t="n">
        <f aca="false">'Daily Data'!R2511</f>
        <v>0.0030545909632795</v>
      </c>
      <c r="AA2512" s="11" t="n">
        <f aca="false">'Daily Data'!O2511</f>
        <v>0.000908953949122018</v>
      </c>
      <c r="AB2512" s="11" t="n">
        <f aca="false">'Daily Data'!P2511</f>
        <v>-0.0209150040830909</v>
      </c>
      <c r="AC2512" s="11" t="n">
        <f aca="false">'Daily Data'!Q2511</f>
        <v>-0.0206746654921524</v>
      </c>
      <c r="AE2512" s="11" t="n">
        <f aca="false">'Daily Data'!O2511</f>
        <v>0.000908953949122018</v>
      </c>
      <c r="AF2512" s="11" t="n">
        <f aca="false">'Daily Data'!P2511</f>
        <v>-0.0209150040830909</v>
      </c>
      <c r="AG2512" s="11" t="n">
        <f aca="false">'Daily Data'!R2511</f>
        <v>0.0030545909632795</v>
      </c>
      <c r="AI2512" s="11" t="n">
        <f aca="false">'Daily Data'!O2511</f>
        <v>0.000908953949122018</v>
      </c>
      <c r="AJ2512" s="11" t="n">
        <f aca="false">'Daily Data'!Q2511</f>
        <v>-0.0206746654921524</v>
      </c>
      <c r="AK2512" s="11" t="n">
        <f aca="false">'Daily Data'!R2511</f>
        <v>0.0030545909632795</v>
      </c>
      <c r="AM2512" s="11" t="n">
        <f aca="false">'Daily Data'!P2511</f>
        <v>-0.0209150040830909</v>
      </c>
      <c r="AN2512" s="11" t="n">
        <f aca="false">'Daily Data'!Q2511</f>
        <v>-0.0206746654921524</v>
      </c>
      <c r="AO2512" s="11" t="n">
        <f aca="false">'Daily Data'!R2511</f>
        <v>0.0030545909632795</v>
      </c>
      <c r="AQ2512" s="11" t="n">
        <f aca="false">'Daily Data'!O2511</f>
        <v>0.000908953949122018</v>
      </c>
      <c r="AR2512" s="11" t="n">
        <f aca="false">'Daily Data'!P2511</f>
        <v>-0.0209150040830909</v>
      </c>
      <c r="AS2512" s="11" t="n">
        <f aca="false">'Daily Data'!Q2511</f>
        <v>-0.0206746654921524</v>
      </c>
      <c r="AT2512" s="11" t="n">
        <f aca="false">'Daily Data'!R2511</f>
        <v>0.0030545909632795</v>
      </c>
    </row>
    <row r="2513" customFormat="false" ht="15" hidden="false" customHeight="false" outlineLevel="0" collapsed="false">
      <c r="A2513" s="11" t="n">
        <f aca="false">'Daily Data'!O2512</f>
        <v>0.0123712590440672</v>
      </c>
      <c r="C2513" s="11" t="n">
        <f aca="false">'Daily Data'!P2512</f>
        <v>0.00244837164750963</v>
      </c>
      <c r="E2513" s="11" t="n">
        <f aca="false">'Daily Data'!Q2512</f>
        <v>0.00296940234095408</v>
      </c>
      <c r="G2513" s="11" t="n">
        <f aca="false">'Daily Data'!R2512</f>
        <v>0.000209708798811739</v>
      </c>
      <c r="I2513" s="11" t="n">
        <f aca="false">'Daily Data'!O2512</f>
        <v>0.0123712590440672</v>
      </c>
      <c r="J2513" s="11" t="n">
        <f aca="false">'Daily Data'!P2512</f>
        <v>0.00244837164750963</v>
      </c>
      <c r="L2513" s="11" t="n">
        <f aca="false">'Daily Data'!O2512</f>
        <v>0.0123712590440672</v>
      </c>
      <c r="M2513" s="11" t="n">
        <f aca="false">'Daily Data'!Q2512</f>
        <v>0.00296940234095408</v>
      </c>
      <c r="O2513" s="11" t="n">
        <f aca="false">'Daily Data'!O2512</f>
        <v>0.0123712590440672</v>
      </c>
      <c r="P2513" s="11" t="n">
        <f aca="false">'Daily Data'!R2512</f>
        <v>0.000209708798811739</v>
      </c>
      <c r="R2513" s="11" t="n">
        <f aca="false">'Daily Data'!P2512</f>
        <v>0.00244837164750963</v>
      </c>
      <c r="S2513" s="11" t="n">
        <f aca="false">'Daily Data'!Q2512</f>
        <v>0.00296940234095408</v>
      </c>
      <c r="U2513" s="11" t="n">
        <f aca="false">'Daily Data'!P2512</f>
        <v>0.00244837164750963</v>
      </c>
      <c r="V2513" s="11" t="n">
        <f aca="false">'Daily Data'!R2512</f>
        <v>0.000209708798811739</v>
      </c>
      <c r="X2513" s="11" t="n">
        <f aca="false">'Daily Data'!Q2512</f>
        <v>0.00296940234095408</v>
      </c>
      <c r="Y2513" s="11" t="n">
        <f aca="false">'Daily Data'!R2512</f>
        <v>0.000209708798811739</v>
      </c>
      <c r="AA2513" s="11" t="n">
        <f aca="false">'Daily Data'!O2512</f>
        <v>0.0123712590440672</v>
      </c>
      <c r="AB2513" s="11" t="n">
        <f aca="false">'Daily Data'!P2512</f>
        <v>0.00244837164750963</v>
      </c>
      <c r="AC2513" s="11" t="n">
        <f aca="false">'Daily Data'!Q2512</f>
        <v>0.00296940234095408</v>
      </c>
      <c r="AE2513" s="11" t="n">
        <f aca="false">'Daily Data'!O2512</f>
        <v>0.0123712590440672</v>
      </c>
      <c r="AF2513" s="11" t="n">
        <f aca="false">'Daily Data'!P2512</f>
        <v>0.00244837164750963</v>
      </c>
      <c r="AG2513" s="11" t="n">
        <f aca="false">'Daily Data'!R2512</f>
        <v>0.000209708798811739</v>
      </c>
      <c r="AI2513" s="11" t="n">
        <f aca="false">'Daily Data'!O2512</f>
        <v>0.0123712590440672</v>
      </c>
      <c r="AJ2513" s="11" t="n">
        <f aca="false">'Daily Data'!Q2512</f>
        <v>0.00296940234095408</v>
      </c>
      <c r="AK2513" s="11" t="n">
        <f aca="false">'Daily Data'!R2512</f>
        <v>0.000209708798811739</v>
      </c>
      <c r="AM2513" s="11" t="n">
        <f aca="false">'Daily Data'!P2512</f>
        <v>0.00244837164750963</v>
      </c>
      <c r="AN2513" s="11" t="n">
        <f aca="false">'Daily Data'!Q2512</f>
        <v>0.00296940234095408</v>
      </c>
      <c r="AO2513" s="11" t="n">
        <f aca="false">'Daily Data'!R2512</f>
        <v>0.000209708798811739</v>
      </c>
      <c r="AQ2513" s="11" t="n">
        <f aca="false">'Daily Data'!O2512</f>
        <v>0.0123712590440672</v>
      </c>
      <c r="AR2513" s="11" t="n">
        <f aca="false">'Daily Data'!P2512</f>
        <v>0.00244837164750963</v>
      </c>
      <c r="AS2513" s="11" t="n">
        <f aca="false">'Daily Data'!Q2512</f>
        <v>0.00296940234095408</v>
      </c>
      <c r="AT2513" s="11" t="n">
        <f aca="false">'Daily Data'!R2512</f>
        <v>0.000209708798811739</v>
      </c>
    </row>
    <row r="2514" customFormat="false" ht="15" hidden="false" customHeight="false" outlineLevel="0" collapsed="false">
      <c r="A2514" s="11" t="n">
        <f aca="false">'Daily Data'!O2513</f>
        <v>-0.0090333823296426</v>
      </c>
      <c r="C2514" s="11" t="n">
        <f aca="false">'Daily Data'!P2513</f>
        <v>0.00899432646932638</v>
      </c>
      <c r="E2514" s="11" t="n">
        <f aca="false">'Daily Data'!Q2513</f>
        <v>0.00914647448511083</v>
      </c>
      <c r="G2514" s="11" t="n">
        <f aca="false">'Daily Data'!R2513</f>
        <v>0.00556325046393754</v>
      </c>
      <c r="I2514" s="11" t="n">
        <f aca="false">'Daily Data'!O2513</f>
        <v>-0.0090333823296426</v>
      </c>
      <c r="J2514" s="11" t="n">
        <f aca="false">'Daily Data'!P2513</f>
        <v>0.00899432646932638</v>
      </c>
      <c r="L2514" s="11" t="n">
        <f aca="false">'Daily Data'!O2513</f>
        <v>-0.0090333823296426</v>
      </c>
      <c r="M2514" s="11" t="n">
        <f aca="false">'Daily Data'!Q2513</f>
        <v>0.00914647448511083</v>
      </c>
      <c r="O2514" s="11" t="n">
        <f aca="false">'Daily Data'!O2513</f>
        <v>-0.0090333823296426</v>
      </c>
      <c r="P2514" s="11" t="n">
        <f aca="false">'Daily Data'!R2513</f>
        <v>0.00556325046393754</v>
      </c>
      <c r="R2514" s="11" t="n">
        <f aca="false">'Daily Data'!P2513</f>
        <v>0.00899432646932638</v>
      </c>
      <c r="S2514" s="11" t="n">
        <f aca="false">'Daily Data'!Q2513</f>
        <v>0.00914647448511083</v>
      </c>
      <c r="U2514" s="11" t="n">
        <f aca="false">'Daily Data'!P2513</f>
        <v>0.00899432646932638</v>
      </c>
      <c r="V2514" s="11" t="n">
        <f aca="false">'Daily Data'!R2513</f>
        <v>0.00556325046393754</v>
      </c>
      <c r="X2514" s="11" t="n">
        <f aca="false">'Daily Data'!Q2513</f>
        <v>0.00914647448511083</v>
      </c>
      <c r="Y2514" s="11" t="n">
        <f aca="false">'Daily Data'!R2513</f>
        <v>0.00556325046393754</v>
      </c>
      <c r="AA2514" s="11" t="n">
        <f aca="false">'Daily Data'!O2513</f>
        <v>-0.0090333823296426</v>
      </c>
      <c r="AB2514" s="11" t="n">
        <f aca="false">'Daily Data'!P2513</f>
        <v>0.00899432646932638</v>
      </c>
      <c r="AC2514" s="11" t="n">
        <f aca="false">'Daily Data'!Q2513</f>
        <v>0.00914647448511083</v>
      </c>
      <c r="AE2514" s="11" t="n">
        <f aca="false">'Daily Data'!O2513</f>
        <v>-0.0090333823296426</v>
      </c>
      <c r="AF2514" s="11" t="n">
        <f aca="false">'Daily Data'!P2513</f>
        <v>0.00899432646932638</v>
      </c>
      <c r="AG2514" s="11" t="n">
        <f aca="false">'Daily Data'!R2513</f>
        <v>0.00556325046393754</v>
      </c>
      <c r="AI2514" s="11" t="n">
        <f aca="false">'Daily Data'!O2513</f>
        <v>-0.0090333823296426</v>
      </c>
      <c r="AJ2514" s="11" t="n">
        <f aca="false">'Daily Data'!Q2513</f>
        <v>0.00914647448511083</v>
      </c>
      <c r="AK2514" s="11" t="n">
        <f aca="false">'Daily Data'!R2513</f>
        <v>0.00556325046393754</v>
      </c>
      <c r="AM2514" s="11" t="n">
        <f aca="false">'Daily Data'!P2513</f>
        <v>0.00899432646932638</v>
      </c>
      <c r="AN2514" s="11" t="n">
        <f aca="false">'Daily Data'!Q2513</f>
        <v>0.00914647448511083</v>
      </c>
      <c r="AO2514" s="11" t="n">
        <f aca="false">'Daily Data'!R2513</f>
        <v>0.00556325046393754</v>
      </c>
      <c r="AQ2514" s="11" t="n">
        <f aca="false">'Daily Data'!O2513</f>
        <v>-0.0090333823296426</v>
      </c>
      <c r="AR2514" s="11" t="n">
        <f aca="false">'Daily Data'!P2513</f>
        <v>0.00899432646932638</v>
      </c>
      <c r="AS2514" s="11" t="n">
        <f aca="false">'Daily Data'!Q2513</f>
        <v>0.00914647448511083</v>
      </c>
      <c r="AT2514" s="11" t="n">
        <f aca="false">'Daily Data'!R2513</f>
        <v>0.00556325046393754</v>
      </c>
    </row>
    <row r="2515" customFormat="false" ht="15" hidden="false" customHeight="false" outlineLevel="0" collapsed="false">
      <c r="A2515" s="11" t="n">
        <f aca="false">'Daily Data'!O2514</f>
        <v>-1.46825396825397E-005</v>
      </c>
      <c r="C2515" s="11" t="n">
        <f aca="false">'Daily Data'!P2514</f>
        <v>-0.00691403318903331</v>
      </c>
      <c r="E2515" s="11" t="n">
        <f aca="false">'Daily Data'!Q2514</f>
        <v>-0.00761857579854655</v>
      </c>
      <c r="G2515" s="11" t="n">
        <f aca="false">'Daily Data'!R2514</f>
        <v>-0.00464900696267359</v>
      </c>
      <c r="I2515" s="11" t="n">
        <f aca="false">'Daily Data'!O2514</f>
        <v>-1.46825396825397E-005</v>
      </c>
      <c r="J2515" s="11" t="n">
        <f aca="false">'Daily Data'!P2514</f>
        <v>-0.00691403318903331</v>
      </c>
      <c r="L2515" s="11" t="n">
        <f aca="false">'Daily Data'!O2514</f>
        <v>-1.46825396825397E-005</v>
      </c>
      <c r="M2515" s="11" t="n">
        <f aca="false">'Daily Data'!Q2514</f>
        <v>-0.00761857579854655</v>
      </c>
      <c r="O2515" s="11" t="n">
        <f aca="false">'Daily Data'!O2514</f>
        <v>-1.46825396825397E-005</v>
      </c>
      <c r="P2515" s="11" t="n">
        <f aca="false">'Daily Data'!R2514</f>
        <v>-0.00464900696267359</v>
      </c>
      <c r="R2515" s="11" t="n">
        <f aca="false">'Daily Data'!P2514</f>
        <v>-0.00691403318903331</v>
      </c>
      <c r="S2515" s="11" t="n">
        <f aca="false">'Daily Data'!Q2514</f>
        <v>-0.00761857579854655</v>
      </c>
      <c r="U2515" s="11" t="n">
        <f aca="false">'Daily Data'!P2514</f>
        <v>-0.00691403318903331</v>
      </c>
      <c r="V2515" s="11" t="n">
        <f aca="false">'Daily Data'!R2514</f>
        <v>-0.00464900696267359</v>
      </c>
      <c r="X2515" s="11" t="n">
        <f aca="false">'Daily Data'!Q2514</f>
        <v>-0.00761857579854655</v>
      </c>
      <c r="Y2515" s="11" t="n">
        <f aca="false">'Daily Data'!R2514</f>
        <v>-0.00464900696267359</v>
      </c>
      <c r="AA2515" s="11" t="n">
        <f aca="false">'Daily Data'!O2514</f>
        <v>-1.46825396825397E-005</v>
      </c>
      <c r="AB2515" s="11" t="n">
        <f aca="false">'Daily Data'!P2514</f>
        <v>-0.00691403318903331</v>
      </c>
      <c r="AC2515" s="11" t="n">
        <f aca="false">'Daily Data'!Q2514</f>
        <v>-0.00761857579854655</v>
      </c>
      <c r="AE2515" s="11" t="n">
        <f aca="false">'Daily Data'!O2514</f>
        <v>-1.46825396825397E-005</v>
      </c>
      <c r="AF2515" s="11" t="n">
        <f aca="false">'Daily Data'!P2514</f>
        <v>-0.00691403318903331</v>
      </c>
      <c r="AG2515" s="11" t="n">
        <f aca="false">'Daily Data'!R2514</f>
        <v>-0.00464900696267359</v>
      </c>
      <c r="AI2515" s="11" t="n">
        <f aca="false">'Daily Data'!O2514</f>
        <v>-1.46825396825397E-005</v>
      </c>
      <c r="AJ2515" s="11" t="n">
        <f aca="false">'Daily Data'!Q2514</f>
        <v>-0.00761857579854655</v>
      </c>
      <c r="AK2515" s="11" t="n">
        <f aca="false">'Daily Data'!R2514</f>
        <v>-0.00464900696267359</v>
      </c>
      <c r="AM2515" s="11" t="n">
        <f aca="false">'Daily Data'!P2514</f>
        <v>-0.00691403318903331</v>
      </c>
      <c r="AN2515" s="11" t="n">
        <f aca="false">'Daily Data'!Q2514</f>
        <v>-0.00761857579854655</v>
      </c>
      <c r="AO2515" s="11" t="n">
        <f aca="false">'Daily Data'!R2514</f>
        <v>-0.00464900696267359</v>
      </c>
      <c r="AQ2515" s="11" t="n">
        <f aca="false">'Daily Data'!O2514</f>
        <v>-1.46825396825397E-005</v>
      </c>
      <c r="AR2515" s="11" t="n">
        <f aca="false">'Daily Data'!P2514</f>
        <v>-0.00691403318903331</v>
      </c>
      <c r="AS2515" s="11" t="n">
        <f aca="false">'Daily Data'!Q2514</f>
        <v>-0.00761857579854655</v>
      </c>
      <c r="AT2515" s="11" t="n">
        <f aca="false">'Daily Data'!R2514</f>
        <v>-0.00464900696267359</v>
      </c>
    </row>
    <row r="2516" customFormat="false" ht="15" hidden="false" customHeight="false" outlineLevel="0" collapsed="false">
      <c r="A2516" s="11" t="n">
        <f aca="false">'Daily Data'!O2515</f>
        <v>-0.00872697687240657</v>
      </c>
      <c r="C2516" s="11" t="n">
        <f aca="false">'Daily Data'!P2515</f>
        <v>0.00448061782811468</v>
      </c>
      <c r="E2516" s="11" t="n">
        <f aca="false">'Daily Data'!Q2515</f>
        <v>0.00444149834825277</v>
      </c>
      <c r="G2516" s="11" t="n">
        <f aca="false">'Daily Data'!R2515</f>
        <v>0.00975557878169694</v>
      </c>
      <c r="I2516" s="11" t="n">
        <f aca="false">'Daily Data'!O2515</f>
        <v>-0.00872697687240657</v>
      </c>
      <c r="J2516" s="11" t="n">
        <f aca="false">'Daily Data'!P2515</f>
        <v>0.00448061782811468</v>
      </c>
      <c r="L2516" s="11" t="n">
        <f aca="false">'Daily Data'!O2515</f>
        <v>-0.00872697687240657</v>
      </c>
      <c r="M2516" s="11" t="n">
        <f aca="false">'Daily Data'!Q2515</f>
        <v>0.00444149834825277</v>
      </c>
      <c r="O2516" s="11" t="n">
        <f aca="false">'Daily Data'!O2515</f>
        <v>-0.00872697687240657</v>
      </c>
      <c r="P2516" s="11" t="n">
        <f aca="false">'Daily Data'!R2515</f>
        <v>0.00975557878169694</v>
      </c>
      <c r="R2516" s="11" t="n">
        <f aca="false">'Daily Data'!P2515</f>
        <v>0.00448061782811468</v>
      </c>
      <c r="S2516" s="11" t="n">
        <f aca="false">'Daily Data'!Q2515</f>
        <v>0.00444149834825277</v>
      </c>
      <c r="U2516" s="11" t="n">
        <f aca="false">'Daily Data'!P2515</f>
        <v>0.00448061782811468</v>
      </c>
      <c r="V2516" s="11" t="n">
        <f aca="false">'Daily Data'!R2515</f>
        <v>0.00975557878169694</v>
      </c>
      <c r="X2516" s="11" t="n">
        <f aca="false">'Daily Data'!Q2515</f>
        <v>0.00444149834825277</v>
      </c>
      <c r="Y2516" s="11" t="n">
        <f aca="false">'Daily Data'!R2515</f>
        <v>0.00975557878169694</v>
      </c>
      <c r="AA2516" s="11" t="n">
        <f aca="false">'Daily Data'!O2515</f>
        <v>-0.00872697687240657</v>
      </c>
      <c r="AB2516" s="11" t="n">
        <f aca="false">'Daily Data'!P2515</f>
        <v>0.00448061782811468</v>
      </c>
      <c r="AC2516" s="11" t="n">
        <f aca="false">'Daily Data'!Q2515</f>
        <v>0.00444149834825277</v>
      </c>
      <c r="AE2516" s="11" t="n">
        <f aca="false">'Daily Data'!O2515</f>
        <v>-0.00872697687240657</v>
      </c>
      <c r="AF2516" s="11" t="n">
        <f aca="false">'Daily Data'!P2515</f>
        <v>0.00448061782811468</v>
      </c>
      <c r="AG2516" s="11" t="n">
        <f aca="false">'Daily Data'!R2515</f>
        <v>0.00975557878169694</v>
      </c>
      <c r="AI2516" s="11" t="n">
        <f aca="false">'Daily Data'!O2515</f>
        <v>-0.00872697687240657</v>
      </c>
      <c r="AJ2516" s="11" t="n">
        <f aca="false">'Daily Data'!Q2515</f>
        <v>0.00444149834825277</v>
      </c>
      <c r="AK2516" s="11" t="n">
        <f aca="false">'Daily Data'!R2515</f>
        <v>0.00975557878169694</v>
      </c>
      <c r="AM2516" s="11" t="n">
        <f aca="false">'Daily Data'!P2515</f>
        <v>0.00448061782811468</v>
      </c>
      <c r="AN2516" s="11" t="n">
        <f aca="false">'Daily Data'!Q2515</f>
        <v>0.00444149834825277</v>
      </c>
      <c r="AO2516" s="11" t="n">
        <f aca="false">'Daily Data'!R2515</f>
        <v>0.00975557878169694</v>
      </c>
      <c r="AQ2516" s="11" t="n">
        <f aca="false">'Daily Data'!O2515</f>
        <v>-0.00872697687240657</v>
      </c>
      <c r="AR2516" s="11" t="n">
        <f aca="false">'Daily Data'!P2515</f>
        <v>0.00448061782811468</v>
      </c>
      <c r="AS2516" s="11" t="n">
        <f aca="false">'Daily Data'!Q2515</f>
        <v>0.00444149834825277</v>
      </c>
      <c r="AT2516" s="11" t="n">
        <f aca="false">'Daily Data'!R2515</f>
        <v>0.00975557878169694</v>
      </c>
    </row>
    <row r="2517" customFormat="false" ht="15" hidden="false" customHeight="false" outlineLevel="0" collapsed="false">
      <c r="A2517" s="11" t="n">
        <f aca="false">'Daily Data'!O2516</f>
        <v>0.00985189960019014</v>
      </c>
      <c r="C2517" s="11" t="n">
        <f aca="false">'Daily Data'!P2516</f>
        <v>0.000798987110439656</v>
      </c>
      <c r="E2517" s="11" t="n">
        <f aca="false">'Daily Data'!Q2516</f>
        <v>0.000601485715328889</v>
      </c>
      <c r="G2517" s="11" t="n">
        <f aca="false">'Daily Data'!R2516</f>
        <v>-0.0085503081828813</v>
      </c>
      <c r="I2517" s="11" t="n">
        <f aca="false">'Daily Data'!O2516</f>
        <v>0.00985189960019014</v>
      </c>
      <c r="J2517" s="11" t="n">
        <f aca="false">'Daily Data'!P2516</f>
        <v>0.000798987110439656</v>
      </c>
      <c r="L2517" s="11" t="n">
        <f aca="false">'Daily Data'!O2516</f>
        <v>0.00985189960019014</v>
      </c>
      <c r="M2517" s="11" t="n">
        <f aca="false">'Daily Data'!Q2516</f>
        <v>0.000601485715328889</v>
      </c>
      <c r="O2517" s="11" t="n">
        <f aca="false">'Daily Data'!O2516</f>
        <v>0.00985189960019014</v>
      </c>
      <c r="P2517" s="11" t="n">
        <f aca="false">'Daily Data'!R2516</f>
        <v>-0.0085503081828813</v>
      </c>
      <c r="R2517" s="11" t="n">
        <f aca="false">'Daily Data'!P2516</f>
        <v>0.000798987110439656</v>
      </c>
      <c r="S2517" s="11" t="n">
        <f aca="false">'Daily Data'!Q2516</f>
        <v>0.000601485715328889</v>
      </c>
      <c r="U2517" s="11" t="n">
        <f aca="false">'Daily Data'!P2516</f>
        <v>0.000798987110439656</v>
      </c>
      <c r="V2517" s="11" t="n">
        <f aca="false">'Daily Data'!R2516</f>
        <v>-0.0085503081828813</v>
      </c>
      <c r="X2517" s="11" t="n">
        <f aca="false">'Daily Data'!Q2516</f>
        <v>0.000601485715328889</v>
      </c>
      <c r="Y2517" s="11" t="n">
        <f aca="false">'Daily Data'!R2516</f>
        <v>-0.0085503081828813</v>
      </c>
      <c r="AA2517" s="11" t="n">
        <f aca="false">'Daily Data'!O2516</f>
        <v>0.00985189960019014</v>
      </c>
      <c r="AB2517" s="11" t="n">
        <f aca="false">'Daily Data'!P2516</f>
        <v>0.000798987110439656</v>
      </c>
      <c r="AC2517" s="11" t="n">
        <f aca="false">'Daily Data'!Q2516</f>
        <v>0.000601485715328889</v>
      </c>
      <c r="AE2517" s="11" t="n">
        <f aca="false">'Daily Data'!O2516</f>
        <v>0.00985189960019014</v>
      </c>
      <c r="AF2517" s="11" t="n">
        <f aca="false">'Daily Data'!P2516</f>
        <v>0.000798987110439656</v>
      </c>
      <c r="AG2517" s="11" t="n">
        <f aca="false">'Daily Data'!R2516</f>
        <v>-0.0085503081828813</v>
      </c>
      <c r="AI2517" s="11" t="n">
        <f aca="false">'Daily Data'!O2516</f>
        <v>0.00985189960019014</v>
      </c>
      <c r="AJ2517" s="11" t="n">
        <f aca="false">'Daily Data'!Q2516</f>
        <v>0.000601485715328889</v>
      </c>
      <c r="AK2517" s="11" t="n">
        <f aca="false">'Daily Data'!R2516</f>
        <v>-0.0085503081828813</v>
      </c>
      <c r="AM2517" s="11" t="n">
        <f aca="false">'Daily Data'!P2516</f>
        <v>0.000798987110439656</v>
      </c>
      <c r="AN2517" s="11" t="n">
        <f aca="false">'Daily Data'!Q2516</f>
        <v>0.000601485715328889</v>
      </c>
      <c r="AO2517" s="11" t="n">
        <f aca="false">'Daily Data'!R2516</f>
        <v>-0.0085503081828813</v>
      </c>
      <c r="AQ2517" s="11" t="n">
        <f aca="false">'Daily Data'!O2516</f>
        <v>0.00985189960019014</v>
      </c>
      <c r="AR2517" s="11" t="n">
        <f aca="false">'Daily Data'!P2516</f>
        <v>0.000798987110439656</v>
      </c>
      <c r="AS2517" s="11" t="n">
        <f aca="false">'Daily Data'!Q2516</f>
        <v>0.000601485715328889</v>
      </c>
      <c r="AT2517" s="11" t="n">
        <f aca="false">'Daily Data'!R2516</f>
        <v>-0.0085503081828813</v>
      </c>
    </row>
    <row r="2518" customFormat="false" ht="15" hidden="false" customHeight="false" outlineLevel="0" collapsed="false">
      <c r="A2518" s="11" t="n">
        <f aca="false">'Daily Data'!O2517</f>
        <v>-0.00920276428507575</v>
      </c>
      <c r="C2518" s="11" t="n">
        <f aca="false">'Daily Data'!P2517</f>
        <v>0.00405035811072382</v>
      </c>
      <c r="E2518" s="11" t="n">
        <f aca="false">'Daily Data'!Q2517</f>
        <v>0.00363899782486429</v>
      </c>
      <c r="G2518" s="11" t="n">
        <f aca="false">'Daily Data'!R2517</f>
        <v>0.000891003950324456</v>
      </c>
      <c r="I2518" s="11" t="n">
        <f aca="false">'Daily Data'!O2517</f>
        <v>-0.00920276428507575</v>
      </c>
      <c r="J2518" s="11" t="n">
        <f aca="false">'Daily Data'!P2517</f>
        <v>0.00405035811072382</v>
      </c>
      <c r="L2518" s="11" t="n">
        <f aca="false">'Daily Data'!O2517</f>
        <v>-0.00920276428507575</v>
      </c>
      <c r="M2518" s="11" t="n">
        <f aca="false">'Daily Data'!Q2517</f>
        <v>0.00363899782486429</v>
      </c>
      <c r="O2518" s="11" t="n">
        <f aca="false">'Daily Data'!O2517</f>
        <v>-0.00920276428507575</v>
      </c>
      <c r="P2518" s="11" t="n">
        <f aca="false">'Daily Data'!R2517</f>
        <v>0.000891003950324456</v>
      </c>
      <c r="R2518" s="11" t="n">
        <f aca="false">'Daily Data'!P2517</f>
        <v>0.00405035811072382</v>
      </c>
      <c r="S2518" s="11" t="n">
        <f aca="false">'Daily Data'!Q2517</f>
        <v>0.00363899782486429</v>
      </c>
      <c r="U2518" s="11" t="n">
        <f aca="false">'Daily Data'!P2517</f>
        <v>0.00405035811072382</v>
      </c>
      <c r="V2518" s="11" t="n">
        <f aca="false">'Daily Data'!R2517</f>
        <v>0.000891003950324456</v>
      </c>
      <c r="X2518" s="11" t="n">
        <f aca="false">'Daily Data'!Q2517</f>
        <v>0.00363899782486429</v>
      </c>
      <c r="Y2518" s="11" t="n">
        <f aca="false">'Daily Data'!R2517</f>
        <v>0.000891003950324456</v>
      </c>
      <c r="AA2518" s="11" t="n">
        <f aca="false">'Daily Data'!O2517</f>
        <v>-0.00920276428507575</v>
      </c>
      <c r="AB2518" s="11" t="n">
        <f aca="false">'Daily Data'!P2517</f>
        <v>0.00405035811072382</v>
      </c>
      <c r="AC2518" s="11" t="n">
        <f aca="false">'Daily Data'!Q2517</f>
        <v>0.00363899782486429</v>
      </c>
      <c r="AE2518" s="11" t="n">
        <f aca="false">'Daily Data'!O2517</f>
        <v>-0.00920276428507575</v>
      </c>
      <c r="AF2518" s="11" t="n">
        <f aca="false">'Daily Data'!P2517</f>
        <v>0.00405035811072382</v>
      </c>
      <c r="AG2518" s="11" t="n">
        <f aca="false">'Daily Data'!R2517</f>
        <v>0.000891003950324456</v>
      </c>
      <c r="AI2518" s="11" t="n">
        <f aca="false">'Daily Data'!O2517</f>
        <v>-0.00920276428507575</v>
      </c>
      <c r="AJ2518" s="11" t="n">
        <f aca="false">'Daily Data'!Q2517</f>
        <v>0.00363899782486429</v>
      </c>
      <c r="AK2518" s="11" t="n">
        <f aca="false">'Daily Data'!R2517</f>
        <v>0.000891003950324456</v>
      </c>
      <c r="AM2518" s="11" t="n">
        <f aca="false">'Daily Data'!P2517</f>
        <v>0.00405035811072382</v>
      </c>
      <c r="AN2518" s="11" t="n">
        <f aca="false">'Daily Data'!Q2517</f>
        <v>0.00363899782486429</v>
      </c>
      <c r="AO2518" s="11" t="n">
        <f aca="false">'Daily Data'!R2517</f>
        <v>0.000891003950324456</v>
      </c>
      <c r="AQ2518" s="11" t="n">
        <f aca="false">'Daily Data'!O2517</f>
        <v>-0.00920276428507575</v>
      </c>
      <c r="AR2518" s="11" t="n">
        <f aca="false">'Daily Data'!P2517</f>
        <v>0.00405035811072382</v>
      </c>
      <c r="AS2518" s="11" t="n">
        <f aca="false">'Daily Data'!Q2517</f>
        <v>0.00363899782486429</v>
      </c>
      <c r="AT2518" s="11" t="n">
        <f aca="false">'Daily Data'!R2517</f>
        <v>0.000891003950324456</v>
      </c>
    </row>
    <row r="2519" customFormat="false" ht="15" hidden="false" customHeight="false" outlineLevel="0" collapsed="false">
      <c r="A2519" s="11" t="n">
        <f aca="false">'Daily Data'!O2518</f>
        <v>0.000371224370355053</v>
      </c>
      <c r="C2519" s="11" t="n">
        <f aca="false">'Daily Data'!P2518</f>
        <v>-0.0178284477218687</v>
      </c>
      <c r="E2519" s="11" t="n">
        <f aca="false">'Daily Data'!Q2518</f>
        <v>-0.0177666458904679</v>
      </c>
      <c r="G2519" s="11" t="n">
        <f aca="false">'Daily Data'!R2518</f>
        <v>-0.0135673529139314</v>
      </c>
      <c r="I2519" s="11" t="n">
        <f aca="false">'Daily Data'!O2518</f>
        <v>0.000371224370355053</v>
      </c>
      <c r="J2519" s="11" t="n">
        <f aca="false">'Daily Data'!P2518</f>
        <v>-0.0178284477218687</v>
      </c>
      <c r="L2519" s="11" t="n">
        <f aca="false">'Daily Data'!O2518</f>
        <v>0.000371224370355053</v>
      </c>
      <c r="M2519" s="11" t="n">
        <f aca="false">'Daily Data'!Q2518</f>
        <v>-0.0177666458904679</v>
      </c>
      <c r="O2519" s="11" t="n">
        <f aca="false">'Daily Data'!O2518</f>
        <v>0.000371224370355053</v>
      </c>
      <c r="P2519" s="11" t="n">
        <f aca="false">'Daily Data'!R2518</f>
        <v>-0.0135673529139314</v>
      </c>
      <c r="R2519" s="11" t="n">
        <f aca="false">'Daily Data'!P2518</f>
        <v>-0.0178284477218687</v>
      </c>
      <c r="S2519" s="11" t="n">
        <f aca="false">'Daily Data'!Q2518</f>
        <v>-0.0177666458904679</v>
      </c>
      <c r="U2519" s="11" t="n">
        <f aca="false">'Daily Data'!P2518</f>
        <v>-0.0178284477218687</v>
      </c>
      <c r="V2519" s="11" t="n">
        <f aca="false">'Daily Data'!R2518</f>
        <v>-0.0135673529139314</v>
      </c>
      <c r="X2519" s="11" t="n">
        <f aca="false">'Daily Data'!Q2518</f>
        <v>-0.0177666458904679</v>
      </c>
      <c r="Y2519" s="11" t="n">
        <f aca="false">'Daily Data'!R2518</f>
        <v>-0.0135673529139314</v>
      </c>
      <c r="AA2519" s="11" t="n">
        <f aca="false">'Daily Data'!O2518</f>
        <v>0.000371224370355053</v>
      </c>
      <c r="AB2519" s="11" t="n">
        <f aca="false">'Daily Data'!P2518</f>
        <v>-0.0178284477218687</v>
      </c>
      <c r="AC2519" s="11" t="n">
        <f aca="false">'Daily Data'!Q2518</f>
        <v>-0.0177666458904679</v>
      </c>
      <c r="AE2519" s="11" t="n">
        <f aca="false">'Daily Data'!O2518</f>
        <v>0.000371224370355053</v>
      </c>
      <c r="AF2519" s="11" t="n">
        <f aca="false">'Daily Data'!P2518</f>
        <v>-0.0178284477218687</v>
      </c>
      <c r="AG2519" s="11" t="n">
        <f aca="false">'Daily Data'!R2518</f>
        <v>-0.0135673529139314</v>
      </c>
      <c r="AI2519" s="11" t="n">
        <f aca="false">'Daily Data'!O2518</f>
        <v>0.000371224370355053</v>
      </c>
      <c r="AJ2519" s="11" t="n">
        <f aca="false">'Daily Data'!Q2518</f>
        <v>-0.0177666458904679</v>
      </c>
      <c r="AK2519" s="11" t="n">
        <f aca="false">'Daily Data'!R2518</f>
        <v>-0.0135673529139314</v>
      </c>
      <c r="AM2519" s="11" t="n">
        <f aca="false">'Daily Data'!P2518</f>
        <v>-0.0178284477218687</v>
      </c>
      <c r="AN2519" s="11" t="n">
        <f aca="false">'Daily Data'!Q2518</f>
        <v>-0.0177666458904679</v>
      </c>
      <c r="AO2519" s="11" t="n">
        <f aca="false">'Daily Data'!R2518</f>
        <v>-0.0135673529139314</v>
      </c>
      <c r="AQ2519" s="11" t="n">
        <f aca="false">'Daily Data'!O2518</f>
        <v>0.000371224370355053</v>
      </c>
      <c r="AR2519" s="11" t="n">
        <f aca="false">'Daily Data'!P2518</f>
        <v>-0.0178284477218687</v>
      </c>
      <c r="AS2519" s="11" t="n">
        <f aca="false">'Daily Data'!Q2518</f>
        <v>-0.0177666458904679</v>
      </c>
      <c r="AT2519" s="11" t="n">
        <f aca="false">'Daily Data'!R2518</f>
        <v>-0.0135673529139314</v>
      </c>
    </row>
    <row r="2520" customFormat="false" ht="15" hidden="false" customHeight="false" outlineLevel="0" collapsed="false">
      <c r="A2520" s="11" t="n">
        <f aca="false">'Daily Data'!O2519</f>
        <v>-0.00362468691544552</v>
      </c>
      <c r="C2520" s="11" t="n">
        <f aca="false">'Daily Data'!P2519</f>
        <v>-0.00248788946466197</v>
      </c>
      <c r="E2520" s="11" t="n">
        <f aca="false">'Daily Data'!Q2519</f>
        <v>-0.00184694705205027</v>
      </c>
      <c r="G2520" s="11" t="n">
        <f aca="false">'Daily Data'!R2519</f>
        <v>0.0042316894919798</v>
      </c>
      <c r="I2520" s="11" t="n">
        <f aca="false">'Daily Data'!O2519</f>
        <v>-0.00362468691544552</v>
      </c>
      <c r="J2520" s="11" t="n">
        <f aca="false">'Daily Data'!P2519</f>
        <v>-0.00248788946466197</v>
      </c>
      <c r="L2520" s="11" t="n">
        <f aca="false">'Daily Data'!O2519</f>
        <v>-0.00362468691544552</v>
      </c>
      <c r="M2520" s="11" t="n">
        <f aca="false">'Daily Data'!Q2519</f>
        <v>-0.00184694705205027</v>
      </c>
      <c r="O2520" s="11" t="n">
        <f aca="false">'Daily Data'!O2519</f>
        <v>-0.00362468691544552</v>
      </c>
      <c r="P2520" s="11" t="n">
        <f aca="false">'Daily Data'!R2519</f>
        <v>0.0042316894919798</v>
      </c>
      <c r="R2520" s="11" t="n">
        <f aca="false">'Daily Data'!P2519</f>
        <v>-0.00248788946466197</v>
      </c>
      <c r="S2520" s="11" t="n">
        <f aca="false">'Daily Data'!Q2519</f>
        <v>-0.00184694705205027</v>
      </c>
      <c r="U2520" s="11" t="n">
        <f aca="false">'Daily Data'!P2519</f>
        <v>-0.00248788946466197</v>
      </c>
      <c r="V2520" s="11" t="n">
        <f aca="false">'Daily Data'!R2519</f>
        <v>0.0042316894919798</v>
      </c>
      <c r="X2520" s="11" t="n">
        <f aca="false">'Daily Data'!Q2519</f>
        <v>-0.00184694705205027</v>
      </c>
      <c r="Y2520" s="11" t="n">
        <f aca="false">'Daily Data'!R2519</f>
        <v>0.0042316894919798</v>
      </c>
      <c r="AA2520" s="11" t="n">
        <f aca="false">'Daily Data'!O2519</f>
        <v>-0.00362468691544552</v>
      </c>
      <c r="AB2520" s="11" t="n">
        <f aca="false">'Daily Data'!P2519</f>
        <v>-0.00248788946466197</v>
      </c>
      <c r="AC2520" s="11" t="n">
        <f aca="false">'Daily Data'!Q2519</f>
        <v>-0.00184694705205027</v>
      </c>
      <c r="AE2520" s="11" t="n">
        <f aca="false">'Daily Data'!O2519</f>
        <v>-0.00362468691544552</v>
      </c>
      <c r="AF2520" s="11" t="n">
        <f aca="false">'Daily Data'!P2519</f>
        <v>-0.00248788946466197</v>
      </c>
      <c r="AG2520" s="11" t="n">
        <f aca="false">'Daily Data'!R2519</f>
        <v>0.0042316894919798</v>
      </c>
      <c r="AI2520" s="11" t="n">
        <f aca="false">'Daily Data'!O2519</f>
        <v>-0.00362468691544552</v>
      </c>
      <c r="AJ2520" s="11" t="n">
        <f aca="false">'Daily Data'!Q2519</f>
        <v>-0.00184694705205027</v>
      </c>
      <c r="AK2520" s="11" t="n">
        <f aca="false">'Daily Data'!R2519</f>
        <v>0.0042316894919798</v>
      </c>
      <c r="AM2520" s="11" t="n">
        <f aca="false">'Daily Data'!P2519</f>
        <v>-0.00248788946466197</v>
      </c>
      <c r="AN2520" s="11" t="n">
        <f aca="false">'Daily Data'!Q2519</f>
        <v>-0.00184694705205027</v>
      </c>
      <c r="AO2520" s="11" t="n">
        <f aca="false">'Daily Data'!R2519</f>
        <v>0.0042316894919798</v>
      </c>
      <c r="AQ2520" s="11" t="n">
        <f aca="false">'Daily Data'!O2519</f>
        <v>-0.00362468691544552</v>
      </c>
      <c r="AR2520" s="11" t="n">
        <f aca="false">'Daily Data'!P2519</f>
        <v>-0.00248788946466197</v>
      </c>
      <c r="AS2520" s="11" t="n">
        <f aca="false">'Daily Data'!Q2519</f>
        <v>-0.00184694705205027</v>
      </c>
      <c r="AT2520" s="11" t="n">
        <f aca="false">'Daily Data'!R2519</f>
        <v>0.0042316894919798</v>
      </c>
    </row>
    <row r="2521" customFormat="false" ht="15" hidden="false" customHeight="false" outlineLevel="0" collapsed="false">
      <c r="A2521" s="11" t="n">
        <f aca="false">'Daily Data'!O2520</f>
        <v>0.00605846099106186</v>
      </c>
      <c r="C2521" s="11" t="n">
        <f aca="false">'Daily Data'!P2520</f>
        <v>-0.0014196412173684</v>
      </c>
      <c r="E2521" s="11" t="n">
        <f aca="false">'Daily Data'!Q2520</f>
        <v>-0.00126624699525194</v>
      </c>
      <c r="G2521" s="11" t="n">
        <f aca="false">'Daily Data'!R2520</f>
        <v>0.000601106285802869</v>
      </c>
      <c r="I2521" s="11" t="n">
        <f aca="false">'Daily Data'!O2520</f>
        <v>0.00605846099106186</v>
      </c>
      <c r="J2521" s="11" t="n">
        <f aca="false">'Daily Data'!P2520</f>
        <v>-0.0014196412173684</v>
      </c>
      <c r="L2521" s="11" t="n">
        <f aca="false">'Daily Data'!O2520</f>
        <v>0.00605846099106186</v>
      </c>
      <c r="M2521" s="11" t="n">
        <f aca="false">'Daily Data'!Q2520</f>
        <v>-0.00126624699525194</v>
      </c>
      <c r="O2521" s="11" t="n">
        <f aca="false">'Daily Data'!O2520</f>
        <v>0.00605846099106186</v>
      </c>
      <c r="P2521" s="11" t="n">
        <f aca="false">'Daily Data'!R2520</f>
        <v>0.000601106285802869</v>
      </c>
      <c r="R2521" s="11" t="n">
        <f aca="false">'Daily Data'!P2520</f>
        <v>-0.0014196412173684</v>
      </c>
      <c r="S2521" s="11" t="n">
        <f aca="false">'Daily Data'!Q2520</f>
        <v>-0.00126624699525194</v>
      </c>
      <c r="U2521" s="11" t="n">
        <f aca="false">'Daily Data'!P2520</f>
        <v>-0.0014196412173684</v>
      </c>
      <c r="V2521" s="11" t="n">
        <f aca="false">'Daily Data'!R2520</f>
        <v>0.000601106285802869</v>
      </c>
      <c r="X2521" s="11" t="n">
        <f aca="false">'Daily Data'!Q2520</f>
        <v>-0.00126624699525194</v>
      </c>
      <c r="Y2521" s="11" t="n">
        <f aca="false">'Daily Data'!R2520</f>
        <v>0.000601106285802869</v>
      </c>
      <c r="AA2521" s="11" t="n">
        <f aca="false">'Daily Data'!O2520</f>
        <v>0.00605846099106186</v>
      </c>
      <c r="AB2521" s="11" t="n">
        <f aca="false">'Daily Data'!P2520</f>
        <v>-0.0014196412173684</v>
      </c>
      <c r="AC2521" s="11" t="n">
        <f aca="false">'Daily Data'!Q2520</f>
        <v>-0.00126624699525194</v>
      </c>
      <c r="AE2521" s="11" t="n">
        <f aca="false">'Daily Data'!O2520</f>
        <v>0.00605846099106186</v>
      </c>
      <c r="AF2521" s="11" t="n">
        <f aca="false">'Daily Data'!P2520</f>
        <v>-0.0014196412173684</v>
      </c>
      <c r="AG2521" s="11" t="n">
        <f aca="false">'Daily Data'!R2520</f>
        <v>0.000601106285802869</v>
      </c>
      <c r="AI2521" s="11" t="n">
        <f aca="false">'Daily Data'!O2520</f>
        <v>0.00605846099106186</v>
      </c>
      <c r="AJ2521" s="11" t="n">
        <f aca="false">'Daily Data'!Q2520</f>
        <v>-0.00126624699525194</v>
      </c>
      <c r="AK2521" s="11" t="n">
        <f aca="false">'Daily Data'!R2520</f>
        <v>0.000601106285802869</v>
      </c>
      <c r="AM2521" s="11" t="n">
        <f aca="false">'Daily Data'!P2520</f>
        <v>-0.0014196412173684</v>
      </c>
      <c r="AN2521" s="11" t="n">
        <f aca="false">'Daily Data'!Q2520</f>
        <v>-0.00126624699525194</v>
      </c>
      <c r="AO2521" s="11" t="n">
        <f aca="false">'Daily Data'!R2520</f>
        <v>0.000601106285802869</v>
      </c>
      <c r="AQ2521" s="11" t="n">
        <f aca="false">'Daily Data'!O2520</f>
        <v>0.00605846099106186</v>
      </c>
      <c r="AR2521" s="11" t="n">
        <f aca="false">'Daily Data'!P2520</f>
        <v>-0.0014196412173684</v>
      </c>
      <c r="AS2521" s="11" t="n">
        <f aca="false">'Daily Data'!Q2520</f>
        <v>-0.00126624699525194</v>
      </c>
      <c r="AT2521" s="11" t="n">
        <f aca="false">'Daily Data'!R2520</f>
        <v>0.000601106285802869</v>
      </c>
    </row>
    <row r="2522" customFormat="false" ht="15" hidden="false" customHeight="false" outlineLevel="0" collapsed="false">
      <c r="A2522" s="11" t="n">
        <f aca="false">'Daily Data'!O2521</f>
        <v>-0.00152523920565998</v>
      </c>
      <c r="C2522" s="11" t="n">
        <f aca="false">'Daily Data'!P2521</f>
        <v>-0.00274579236340181</v>
      </c>
      <c r="E2522" s="11" t="n">
        <f aca="false">'Daily Data'!Q2521</f>
        <v>-0.00293865914786976</v>
      </c>
      <c r="G2522" s="11" t="n">
        <f aca="false">'Daily Data'!R2521</f>
        <v>0.00244695691219251</v>
      </c>
      <c r="I2522" s="11" t="n">
        <f aca="false">'Daily Data'!O2521</f>
        <v>-0.00152523920565998</v>
      </c>
      <c r="J2522" s="11" t="n">
        <f aca="false">'Daily Data'!P2521</f>
        <v>-0.00274579236340181</v>
      </c>
      <c r="L2522" s="11" t="n">
        <f aca="false">'Daily Data'!O2521</f>
        <v>-0.00152523920565998</v>
      </c>
      <c r="M2522" s="11" t="n">
        <f aca="false">'Daily Data'!Q2521</f>
        <v>-0.00293865914786976</v>
      </c>
      <c r="O2522" s="11" t="n">
        <f aca="false">'Daily Data'!O2521</f>
        <v>-0.00152523920565998</v>
      </c>
      <c r="P2522" s="11" t="n">
        <f aca="false">'Daily Data'!R2521</f>
        <v>0.00244695691219251</v>
      </c>
      <c r="R2522" s="11" t="n">
        <f aca="false">'Daily Data'!P2521</f>
        <v>-0.00274579236340181</v>
      </c>
      <c r="S2522" s="11" t="n">
        <f aca="false">'Daily Data'!Q2521</f>
        <v>-0.00293865914786976</v>
      </c>
      <c r="U2522" s="11" t="n">
        <f aca="false">'Daily Data'!P2521</f>
        <v>-0.00274579236340181</v>
      </c>
      <c r="V2522" s="11" t="n">
        <f aca="false">'Daily Data'!R2521</f>
        <v>0.00244695691219251</v>
      </c>
      <c r="X2522" s="11" t="n">
        <f aca="false">'Daily Data'!Q2521</f>
        <v>-0.00293865914786976</v>
      </c>
      <c r="Y2522" s="11" t="n">
        <f aca="false">'Daily Data'!R2521</f>
        <v>0.00244695691219251</v>
      </c>
      <c r="AA2522" s="11" t="n">
        <f aca="false">'Daily Data'!O2521</f>
        <v>-0.00152523920565998</v>
      </c>
      <c r="AB2522" s="11" t="n">
        <f aca="false">'Daily Data'!P2521</f>
        <v>-0.00274579236340181</v>
      </c>
      <c r="AC2522" s="11" t="n">
        <f aca="false">'Daily Data'!Q2521</f>
        <v>-0.00293865914786976</v>
      </c>
      <c r="AE2522" s="11" t="n">
        <f aca="false">'Daily Data'!O2521</f>
        <v>-0.00152523920565998</v>
      </c>
      <c r="AF2522" s="11" t="n">
        <f aca="false">'Daily Data'!P2521</f>
        <v>-0.00274579236340181</v>
      </c>
      <c r="AG2522" s="11" t="n">
        <f aca="false">'Daily Data'!R2521</f>
        <v>0.00244695691219251</v>
      </c>
      <c r="AI2522" s="11" t="n">
        <f aca="false">'Daily Data'!O2521</f>
        <v>-0.00152523920565998</v>
      </c>
      <c r="AJ2522" s="11" t="n">
        <f aca="false">'Daily Data'!Q2521</f>
        <v>-0.00293865914786976</v>
      </c>
      <c r="AK2522" s="11" t="n">
        <f aca="false">'Daily Data'!R2521</f>
        <v>0.00244695691219251</v>
      </c>
      <c r="AM2522" s="11" t="n">
        <f aca="false">'Daily Data'!P2521</f>
        <v>-0.00274579236340181</v>
      </c>
      <c r="AN2522" s="11" t="n">
        <f aca="false">'Daily Data'!Q2521</f>
        <v>-0.00293865914786976</v>
      </c>
      <c r="AO2522" s="11" t="n">
        <f aca="false">'Daily Data'!R2521</f>
        <v>0.00244695691219251</v>
      </c>
      <c r="AQ2522" s="11" t="n">
        <f aca="false">'Daily Data'!O2521</f>
        <v>-0.00152523920565998</v>
      </c>
      <c r="AR2522" s="11" t="n">
        <f aca="false">'Daily Data'!P2521</f>
        <v>-0.00274579236340181</v>
      </c>
      <c r="AS2522" s="11" t="n">
        <f aca="false">'Daily Data'!Q2521</f>
        <v>-0.00293865914786976</v>
      </c>
      <c r="AT2522" s="11" t="n">
        <f aca="false">'Daily Data'!R2521</f>
        <v>0.00244695691219251</v>
      </c>
    </row>
    <row r="2523" customFormat="false" ht="15" hidden="false" customHeight="false" outlineLevel="0" collapsed="false">
      <c r="A2523" s="11" t="n">
        <f aca="false">'Daily Data'!O2522</f>
        <v>0.013146466759981</v>
      </c>
      <c r="C2523" s="11" t="n">
        <f aca="false">'Daily Data'!P2522</f>
        <v>-0.0178570061911348</v>
      </c>
      <c r="E2523" s="11" t="n">
        <f aca="false">'Daily Data'!Q2522</f>
        <v>-0.0172748417353255</v>
      </c>
      <c r="G2523" s="11" t="n">
        <f aca="false">'Daily Data'!R2522</f>
        <v>-0.00431197320023749</v>
      </c>
      <c r="I2523" s="11" t="n">
        <f aca="false">'Daily Data'!O2522</f>
        <v>0.013146466759981</v>
      </c>
      <c r="J2523" s="11" t="n">
        <f aca="false">'Daily Data'!P2522</f>
        <v>-0.0178570061911348</v>
      </c>
      <c r="L2523" s="11" t="n">
        <f aca="false">'Daily Data'!O2522</f>
        <v>0.013146466759981</v>
      </c>
      <c r="M2523" s="11" t="n">
        <f aca="false">'Daily Data'!Q2522</f>
        <v>-0.0172748417353255</v>
      </c>
      <c r="O2523" s="11" t="n">
        <f aca="false">'Daily Data'!O2522</f>
        <v>0.013146466759981</v>
      </c>
      <c r="P2523" s="11" t="n">
        <f aca="false">'Daily Data'!R2522</f>
        <v>-0.00431197320023749</v>
      </c>
      <c r="R2523" s="11" t="n">
        <f aca="false">'Daily Data'!P2522</f>
        <v>-0.0178570061911348</v>
      </c>
      <c r="S2523" s="11" t="n">
        <f aca="false">'Daily Data'!Q2522</f>
        <v>-0.0172748417353255</v>
      </c>
      <c r="U2523" s="11" t="n">
        <f aca="false">'Daily Data'!P2522</f>
        <v>-0.0178570061911348</v>
      </c>
      <c r="V2523" s="11" t="n">
        <f aca="false">'Daily Data'!R2522</f>
        <v>-0.00431197320023749</v>
      </c>
      <c r="X2523" s="11" t="n">
        <f aca="false">'Daily Data'!Q2522</f>
        <v>-0.0172748417353255</v>
      </c>
      <c r="Y2523" s="11" t="n">
        <f aca="false">'Daily Data'!R2522</f>
        <v>-0.00431197320023749</v>
      </c>
      <c r="AA2523" s="11" t="n">
        <f aca="false">'Daily Data'!O2522</f>
        <v>0.013146466759981</v>
      </c>
      <c r="AB2523" s="11" t="n">
        <f aca="false">'Daily Data'!P2522</f>
        <v>-0.0178570061911348</v>
      </c>
      <c r="AC2523" s="11" t="n">
        <f aca="false">'Daily Data'!Q2522</f>
        <v>-0.0172748417353255</v>
      </c>
      <c r="AE2523" s="11" t="n">
        <f aca="false">'Daily Data'!O2522</f>
        <v>0.013146466759981</v>
      </c>
      <c r="AF2523" s="11" t="n">
        <f aca="false">'Daily Data'!P2522</f>
        <v>-0.0178570061911348</v>
      </c>
      <c r="AG2523" s="11" t="n">
        <f aca="false">'Daily Data'!R2522</f>
        <v>-0.00431197320023749</v>
      </c>
      <c r="AI2523" s="11" t="n">
        <f aca="false">'Daily Data'!O2522</f>
        <v>0.013146466759981</v>
      </c>
      <c r="AJ2523" s="11" t="n">
        <f aca="false">'Daily Data'!Q2522</f>
        <v>-0.0172748417353255</v>
      </c>
      <c r="AK2523" s="11" t="n">
        <f aca="false">'Daily Data'!R2522</f>
        <v>-0.00431197320023749</v>
      </c>
      <c r="AM2523" s="11" t="n">
        <f aca="false">'Daily Data'!P2522</f>
        <v>-0.0178570061911348</v>
      </c>
      <c r="AN2523" s="11" t="n">
        <f aca="false">'Daily Data'!Q2522</f>
        <v>-0.0172748417353255</v>
      </c>
      <c r="AO2523" s="11" t="n">
        <f aca="false">'Daily Data'!R2522</f>
        <v>-0.00431197320023749</v>
      </c>
      <c r="AQ2523" s="11" t="n">
        <f aca="false">'Daily Data'!O2522</f>
        <v>0.013146466759981</v>
      </c>
      <c r="AR2523" s="11" t="n">
        <f aca="false">'Daily Data'!P2522</f>
        <v>-0.0178570061911348</v>
      </c>
      <c r="AS2523" s="11" t="n">
        <f aca="false">'Daily Data'!Q2522</f>
        <v>-0.0172748417353255</v>
      </c>
      <c r="AT2523" s="11" t="n">
        <f aca="false">'Daily Data'!R2522</f>
        <v>-0.00431197320023749</v>
      </c>
    </row>
    <row r="2524" customFormat="false" ht="15" hidden="false" customHeight="false" outlineLevel="0" collapsed="false">
      <c r="A2524" s="11" t="n">
        <f aca="false">'Daily Data'!O2523</f>
        <v>0.00657692720976818</v>
      </c>
      <c r="C2524" s="11" t="n">
        <f aca="false">'Daily Data'!P2523</f>
        <v>-0.00212706107791663</v>
      </c>
      <c r="E2524" s="11" t="n">
        <f aca="false">'Daily Data'!Q2523</f>
        <v>-0.00274296287048662</v>
      </c>
      <c r="G2524" s="11" t="n">
        <f aca="false">'Daily Data'!R2523</f>
        <v>-0.00374479886176729</v>
      </c>
      <c r="I2524" s="11" t="n">
        <f aca="false">'Daily Data'!O2523</f>
        <v>0.00657692720976818</v>
      </c>
      <c r="J2524" s="11" t="n">
        <f aca="false">'Daily Data'!P2523</f>
        <v>-0.00212706107791663</v>
      </c>
      <c r="L2524" s="11" t="n">
        <f aca="false">'Daily Data'!O2523</f>
        <v>0.00657692720976818</v>
      </c>
      <c r="M2524" s="11" t="n">
        <f aca="false">'Daily Data'!Q2523</f>
        <v>-0.00274296287048662</v>
      </c>
      <c r="O2524" s="11" t="n">
        <f aca="false">'Daily Data'!O2523</f>
        <v>0.00657692720976818</v>
      </c>
      <c r="P2524" s="11" t="n">
        <f aca="false">'Daily Data'!R2523</f>
        <v>-0.00374479886176729</v>
      </c>
      <c r="R2524" s="11" t="n">
        <f aca="false">'Daily Data'!P2523</f>
        <v>-0.00212706107791663</v>
      </c>
      <c r="S2524" s="11" t="n">
        <f aca="false">'Daily Data'!Q2523</f>
        <v>-0.00274296287048662</v>
      </c>
      <c r="U2524" s="11" t="n">
        <f aca="false">'Daily Data'!P2523</f>
        <v>-0.00212706107791663</v>
      </c>
      <c r="V2524" s="11" t="n">
        <f aca="false">'Daily Data'!R2523</f>
        <v>-0.00374479886176729</v>
      </c>
      <c r="X2524" s="11" t="n">
        <f aca="false">'Daily Data'!Q2523</f>
        <v>-0.00274296287048662</v>
      </c>
      <c r="Y2524" s="11" t="n">
        <f aca="false">'Daily Data'!R2523</f>
        <v>-0.00374479886176729</v>
      </c>
      <c r="AA2524" s="11" t="n">
        <f aca="false">'Daily Data'!O2523</f>
        <v>0.00657692720976818</v>
      </c>
      <c r="AB2524" s="11" t="n">
        <f aca="false">'Daily Data'!P2523</f>
        <v>-0.00212706107791663</v>
      </c>
      <c r="AC2524" s="11" t="n">
        <f aca="false">'Daily Data'!Q2523</f>
        <v>-0.00274296287048662</v>
      </c>
      <c r="AE2524" s="11" t="n">
        <f aca="false">'Daily Data'!O2523</f>
        <v>0.00657692720976818</v>
      </c>
      <c r="AF2524" s="11" t="n">
        <f aca="false">'Daily Data'!P2523</f>
        <v>-0.00212706107791663</v>
      </c>
      <c r="AG2524" s="11" t="n">
        <f aca="false">'Daily Data'!R2523</f>
        <v>-0.00374479886176729</v>
      </c>
      <c r="AI2524" s="11" t="n">
        <f aca="false">'Daily Data'!O2523</f>
        <v>0.00657692720976818</v>
      </c>
      <c r="AJ2524" s="11" t="n">
        <f aca="false">'Daily Data'!Q2523</f>
        <v>-0.00274296287048662</v>
      </c>
      <c r="AK2524" s="11" t="n">
        <f aca="false">'Daily Data'!R2523</f>
        <v>-0.00374479886176729</v>
      </c>
      <c r="AM2524" s="11" t="n">
        <f aca="false">'Daily Data'!P2523</f>
        <v>-0.00212706107791663</v>
      </c>
      <c r="AN2524" s="11" t="n">
        <f aca="false">'Daily Data'!Q2523</f>
        <v>-0.00274296287048662</v>
      </c>
      <c r="AO2524" s="11" t="n">
        <f aca="false">'Daily Data'!R2523</f>
        <v>-0.00374479886176729</v>
      </c>
      <c r="AQ2524" s="11" t="n">
        <f aca="false">'Daily Data'!O2523</f>
        <v>0.00657692720976818</v>
      </c>
      <c r="AR2524" s="11" t="n">
        <f aca="false">'Daily Data'!P2523</f>
        <v>-0.00212706107791663</v>
      </c>
      <c r="AS2524" s="11" t="n">
        <f aca="false">'Daily Data'!Q2523</f>
        <v>-0.00274296287048662</v>
      </c>
      <c r="AT2524" s="11" t="n">
        <f aca="false">'Daily Data'!R2523</f>
        <v>-0.00374479886176729</v>
      </c>
    </row>
    <row r="2525" customFormat="false" ht="15" hidden="false" customHeight="false" outlineLevel="0" collapsed="false">
      <c r="A2525" s="11" t="n">
        <f aca="false">'Daily Data'!O2524</f>
        <v>0.000498589201041813</v>
      </c>
      <c r="C2525" s="11" t="n">
        <f aca="false">'Daily Data'!P2524</f>
        <v>-0.00424838279370457</v>
      </c>
      <c r="E2525" s="11" t="n">
        <f aca="false">'Daily Data'!Q2524</f>
        <v>-0.00360534681257299</v>
      </c>
      <c r="G2525" s="11" t="n">
        <f aca="false">'Daily Data'!R2524</f>
        <v>0.00488459855528098</v>
      </c>
      <c r="I2525" s="11" t="n">
        <f aca="false">'Daily Data'!O2524</f>
        <v>0.000498589201041813</v>
      </c>
      <c r="J2525" s="11" t="n">
        <f aca="false">'Daily Data'!P2524</f>
        <v>-0.00424838279370457</v>
      </c>
      <c r="L2525" s="11" t="n">
        <f aca="false">'Daily Data'!O2524</f>
        <v>0.000498589201041813</v>
      </c>
      <c r="M2525" s="11" t="n">
        <f aca="false">'Daily Data'!Q2524</f>
        <v>-0.00360534681257299</v>
      </c>
      <c r="O2525" s="11" t="n">
        <f aca="false">'Daily Data'!O2524</f>
        <v>0.000498589201041813</v>
      </c>
      <c r="P2525" s="11" t="n">
        <f aca="false">'Daily Data'!R2524</f>
        <v>0.00488459855528098</v>
      </c>
      <c r="R2525" s="11" t="n">
        <f aca="false">'Daily Data'!P2524</f>
        <v>-0.00424838279370457</v>
      </c>
      <c r="S2525" s="11" t="n">
        <f aca="false">'Daily Data'!Q2524</f>
        <v>-0.00360534681257299</v>
      </c>
      <c r="U2525" s="11" t="n">
        <f aca="false">'Daily Data'!P2524</f>
        <v>-0.00424838279370457</v>
      </c>
      <c r="V2525" s="11" t="n">
        <f aca="false">'Daily Data'!R2524</f>
        <v>0.00488459855528098</v>
      </c>
      <c r="X2525" s="11" t="n">
        <f aca="false">'Daily Data'!Q2524</f>
        <v>-0.00360534681257299</v>
      </c>
      <c r="Y2525" s="11" t="n">
        <f aca="false">'Daily Data'!R2524</f>
        <v>0.00488459855528098</v>
      </c>
      <c r="AA2525" s="11" t="n">
        <f aca="false">'Daily Data'!O2524</f>
        <v>0.000498589201041813</v>
      </c>
      <c r="AB2525" s="11" t="n">
        <f aca="false">'Daily Data'!P2524</f>
        <v>-0.00424838279370457</v>
      </c>
      <c r="AC2525" s="11" t="n">
        <f aca="false">'Daily Data'!Q2524</f>
        <v>-0.00360534681257299</v>
      </c>
      <c r="AE2525" s="11" t="n">
        <f aca="false">'Daily Data'!O2524</f>
        <v>0.000498589201041813</v>
      </c>
      <c r="AF2525" s="11" t="n">
        <f aca="false">'Daily Data'!P2524</f>
        <v>-0.00424838279370457</v>
      </c>
      <c r="AG2525" s="11" t="n">
        <f aca="false">'Daily Data'!R2524</f>
        <v>0.00488459855528098</v>
      </c>
      <c r="AI2525" s="11" t="n">
        <f aca="false">'Daily Data'!O2524</f>
        <v>0.000498589201041813</v>
      </c>
      <c r="AJ2525" s="11" t="n">
        <f aca="false">'Daily Data'!Q2524</f>
        <v>-0.00360534681257299</v>
      </c>
      <c r="AK2525" s="11" t="n">
        <f aca="false">'Daily Data'!R2524</f>
        <v>0.00488459855528098</v>
      </c>
      <c r="AM2525" s="11" t="n">
        <f aca="false">'Daily Data'!P2524</f>
        <v>-0.00424838279370457</v>
      </c>
      <c r="AN2525" s="11" t="n">
        <f aca="false">'Daily Data'!Q2524</f>
        <v>-0.00360534681257299</v>
      </c>
      <c r="AO2525" s="11" t="n">
        <f aca="false">'Daily Data'!R2524</f>
        <v>0.00488459855528098</v>
      </c>
      <c r="AQ2525" s="11" t="n">
        <f aca="false">'Daily Data'!O2524</f>
        <v>0.000498589201041813</v>
      </c>
      <c r="AR2525" s="11" t="n">
        <f aca="false">'Daily Data'!P2524</f>
        <v>-0.00424838279370457</v>
      </c>
      <c r="AS2525" s="11" t="n">
        <f aca="false">'Daily Data'!Q2524</f>
        <v>-0.00360534681257299</v>
      </c>
      <c r="AT2525" s="11" t="n">
        <f aca="false">'Daily Data'!R2524</f>
        <v>0.00488459855528098</v>
      </c>
    </row>
    <row r="2526" customFormat="false" ht="15" hidden="false" customHeight="false" outlineLevel="0" collapsed="false">
      <c r="A2526" s="11" t="n">
        <f aca="false">'Daily Data'!O2525</f>
        <v>0.00434870782590654</v>
      </c>
      <c r="C2526" s="11" t="n">
        <f aca="false">'Daily Data'!P2525</f>
        <v>-0.00851808390022671</v>
      </c>
      <c r="E2526" s="11" t="n">
        <f aca="false">'Daily Data'!Q2525</f>
        <v>-0.00782249034749031</v>
      </c>
      <c r="G2526" s="11" t="n">
        <f aca="false">'Daily Data'!R2525</f>
        <v>-0.00147216909385587</v>
      </c>
      <c r="I2526" s="11" t="n">
        <f aca="false">'Daily Data'!O2525</f>
        <v>0.00434870782590654</v>
      </c>
      <c r="J2526" s="11" t="n">
        <f aca="false">'Daily Data'!P2525</f>
        <v>-0.00851808390022671</v>
      </c>
      <c r="L2526" s="11" t="n">
        <f aca="false">'Daily Data'!O2525</f>
        <v>0.00434870782590654</v>
      </c>
      <c r="M2526" s="11" t="n">
        <f aca="false">'Daily Data'!Q2525</f>
        <v>-0.00782249034749031</v>
      </c>
      <c r="O2526" s="11" t="n">
        <f aca="false">'Daily Data'!O2525</f>
        <v>0.00434870782590654</v>
      </c>
      <c r="P2526" s="11" t="n">
        <f aca="false">'Daily Data'!R2525</f>
        <v>-0.00147216909385587</v>
      </c>
      <c r="R2526" s="11" t="n">
        <f aca="false">'Daily Data'!P2525</f>
        <v>-0.00851808390022671</v>
      </c>
      <c r="S2526" s="11" t="n">
        <f aca="false">'Daily Data'!Q2525</f>
        <v>-0.00782249034749031</v>
      </c>
      <c r="U2526" s="11" t="n">
        <f aca="false">'Daily Data'!P2525</f>
        <v>-0.00851808390022671</v>
      </c>
      <c r="V2526" s="11" t="n">
        <f aca="false">'Daily Data'!R2525</f>
        <v>-0.00147216909385587</v>
      </c>
      <c r="X2526" s="11" t="n">
        <f aca="false">'Daily Data'!Q2525</f>
        <v>-0.00782249034749031</v>
      </c>
      <c r="Y2526" s="11" t="n">
        <f aca="false">'Daily Data'!R2525</f>
        <v>-0.00147216909385587</v>
      </c>
      <c r="AA2526" s="11" t="n">
        <f aca="false">'Daily Data'!O2525</f>
        <v>0.00434870782590654</v>
      </c>
      <c r="AB2526" s="11" t="n">
        <f aca="false">'Daily Data'!P2525</f>
        <v>-0.00851808390022671</v>
      </c>
      <c r="AC2526" s="11" t="n">
        <f aca="false">'Daily Data'!Q2525</f>
        <v>-0.00782249034749031</v>
      </c>
      <c r="AE2526" s="11" t="n">
        <f aca="false">'Daily Data'!O2525</f>
        <v>0.00434870782590654</v>
      </c>
      <c r="AF2526" s="11" t="n">
        <f aca="false">'Daily Data'!P2525</f>
        <v>-0.00851808390022671</v>
      </c>
      <c r="AG2526" s="11" t="n">
        <f aca="false">'Daily Data'!R2525</f>
        <v>-0.00147216909385587</v>
      </c>
      <c r="AI2526" s="11" t="n">
        <f aca="false">'Daily Data'!O2525</f>
        <v>0.00434870782590654</v>
      </c>
      <c r="AJ2526" s="11" t="n">
        <f aca="false">'Daily Data'!Q2525</f>
        <v>-0.00782249034749031</v>
      </c>
      <c r="AK2526" s="11" t="n">
        <f aca="false">'Daily Data'!R2525</f>
        <v>-0.00147216909385587</v>
      </c>
      <c r="AM2526" s="11" t="n">
        <f aca="false">'Daily Data'!P2525</f>
        <v>-0.00851808390022671</v>
      </c>
      <c r="AN2526" s="11" t="n">
        <f aca="false">'Daily Data'!Q2525</f>
        <v>-0.00782249034749031</v>
      </c>
      <c r="AO2526" s="11" t="n">
        <f aca="false">'Daily Data'!R2525</f>
        <v>-0.00147216909385587</v>
      </c>
      <c r="AQ2526" s="11" t="n">
        <f aca="false">'Daily Data'!O2525</f>
        <v>0.00434870782590654</v>
      </c>
      <c r="AR2526" s="11" t="n">
        <f aca="false">'Daily Data'!P2525</f>
        <v>-0.00851808390022671</v>
      </c>
      <c r="AS2526" s="11" t="n">
        <f aca="false">'Daily Data'!Q2525</f>
        <v>-0.00782249034749031</v>
      </c>
      <c r="AT2526" s="11" t="n">
        <f aca="false">'Daily Data'!R2525</f>
        <v>-0.00147216909385587</v>
      </c>
    </row>
    <row r="2527" customFormat="false" ht="15" hidden="false" customHeight="false" outlineLevel="0" collapsed="false">
      <c r="A2527" s="11" t="n">
        <f aca="false">'Daily Data'!O2526</f>
        <v>-0.00163121608555997</v>
      </c>
      <c r="C2527" s="11" t="n">
        <f aca="false">'Daily Data'!P2526</f>
        <v>0.00470229859239299</v>
      </c>
      <c r="E2527" s="11" t="n">
        <f aca="false">'Daily Data'!Q2526</f>
        <v>0.00344432818325077</v>
      </c>
      <c r="G2527" s="11" t="n">
        <f aca="false">'Daily Data'!R2526</f>
        <v>0.00245227056765037</v>
      </c>
      <c r="I2527" s="11" t="n">
        <f aca="false">'Daily Data'!O2526</f>
        <v>-0.00163121608555997</v>
      </c>
      <c r="J2527" s="11" t="n">
        <f aca="false">'Daily Data'!P2526</f>
        <v>0.00470229859239299</v>
      </c>
      <c r="L2527" s="11" t="n">
        <f aca="false">'Daily Data'!O2526</f>
        <v>-0.00163121608555997</v>
      </c>
      <c r="M2527" s="11" t="n">
        <f aca="false">'Daily Data'!Q2526</f>
        <v>0.00344432818325077</v>
      </c>
      <c r="O2527" s="11" t="n">
        <f aca="false">'Daily Data'!O2526</f>
        <v>-0.00163121608555997</v>
      </c>
      <c r="P2527" s="11" t="n">
        <f aca="false">'Daily Data'!R2526</f>
        <v>0.00245227056765037</v>
      </c>
      <c r="R2527" s="11" t="n">
        <f aca="false">'Daily Data'!P2526</f>
        <v>0.00470229859239299</v>
      </c>
      <c r="S2527" s="11" t="n">
        <f aca="false">'Daily Data'!Q2526</f>
        <v>0.00344432818325077</v>
      </c>
      <c r="U2527" s="11" t="n">
        <f aca="false">'Daily Data'!P2526</f>
        <v>0.00470229859239299</v>
      </c>
      <c r="V2527" s="11" t="n">
        <f aca="false">'Daily Data'!R2526</f>
        <v>0.00245227056765037</v>
      </c>
      <c r="X2527" s="11" t="n">
        <f aca="false">'Daily Data'!Q2526</f>
        <v>0.00344432818325077</v>
      </c>
      <c r="Y2527" s="11" t="n">
        <f aca="false">'Daily Data'!R2526</f>
        <v>0.00245227056765037</v>
      </c>
      <c r="AA2527" s="11" t="n">
        <f aca="false">'Daily Data'!O2526</f>
        <v>-0.00163121608555997</v>
      </c>
      <c r="AB2527" s="11" t="n">
        <f aca="false">'Daily Data'!P2526</f>
        <v>0.00470229859239299</v>
      </c>
      <c r="AC2527" s="11" t="n">
        <f aca="false">'Daily Data'!Q2526</f>
        <v>0.00344432818325077</v>
      </c>
      <c r="AE2527" s="11" t="n">
        <f aca="false">'Daily Data'!O2526</f>
        <v>-0.00163121608555997</v>
      </c>
      <c r="AF2527" s="11" t="n">
        <f aca="false">'Daily Data'!P2526</f>
        <v>0.00470229859239299</v>
      </c>
      <c r="AG2527" s="11" t="n">
        <f aca="false">'Daily Data'!R2526</f>
        <v>0.00245227056765037</v>
      </c>
      <c r="AI2527" s="11" t="n">
        <f aca="false">'Daily Data'!O2526</f>
        <v>-0.00163121608555997</v>
      </c>
      <c r="AJ2527" s="11" t="n">
        <f aca="false">'Daily Data'!Q2526</f>
        <v>0.00344432818325077</v>
      </c>
      <c r="AK2527" s="11" t="n">
        <f aca="false">'Daily Data'!R2526</f>
        <v>0.00245227056765037</v>
      </c>
      <c r="AM2527" s="11" t="n">
        <f aca="false">'Daily Data'!P2526</f>
        <v>0.00470229859239299</v>
      </c>
      <c r="AN2527" s="11" t="n">
        <f aca="false">'Daily Data'!Q2526</f>
        <v>0.00344432818325077</v>
      </c>
      <c r="AO2527" s="11" t="n">
        <f aca="false">'Daily Data'!R2526</f>
        <v>0.00245227056765037</v>
      </c>
      <c r="AQ2527" s="11" t="n">
        <f aca="false">'Daily Data'!O2526</f>
        <v>-0.00163121608555997</v>
      </c>
      <c r="AR2527" s="11" t="n">
        <f aca="false">'Daily Data'!P2526</f>
        <v>0.00470229859239299</v>
      </c>
      <c r="AS2527" s="11" t="n">
        <f aca="false">'Daily Data'!Q2526</f>
        <v>0.00344432818325077</v>
      </c>
      <c r="AT2527" s="11" t="n">
        <f aca="false">'Daily Data'!R2526</f>
        <v>0.00245227056765037</v>
      </c>
    </row>
    <row r="2528" customFormat="false" ht="15" hidden="false" customHeight="false" outlineLevel="0" collapsed="false">
      <c r="A2528" s="11" t="n">
        <f aca="false">'Daily Data'!O2527</f>
        <v>0.00174462289104995</v>
      </c>
      <c r="C2528" s="11" t="n">
        <f aca="false">'Daily Data'!P2527</f>
        <v>-0.00129548909619335</v>
      </c>
      <c r="E2528" s="11" t="n">
        <f aca="false">'Daily Data'!Q2527</f>
        <v>-0.000855306872835396</v>
      </c>
      <c r="G2528" s="11" t="n">
        <f aca="false">'Daily Data'!R2527</f>
        <v>0.00388131749319433</v>
      </c>
      <c r="I2528" s="11" t="n">
        <f aca="false">'Daily Data'!O2527</f>
        <v>0.00174462289104995</v>
      </c>
      <c r="J2528" s="11" t="n">
        <f aca="false">'Daily Data'!P2527</f>
        <v>-0.00129548909619335</v>
      </c>
      <c r="L2528" s="11" t="n">
        <f aca="false">'Daily Data'!O2527</f>
        <v>0.00174462289104995</v>
      </c>
      <c r="M2528" s="11" t="n">
        <f aca="false">'Daily Data'!Q2527</f>
        <v>-0.000855306872835396</v>
      </c>
      <c r="O2528" s="11" t="n">
        <f aca="false">'Daily Data'!O2527</f>
        <v>0.00174462289104995</v>
      </c>
      <c r="P2528" s="11" t="n">
        <f aca="false">'Daily Data'!R2527</f>
        <v>0.00388131749319433</v>
      </c>
      <c r="R2528" s="11" t="n">
        <f aca="false">'Daily Data'!P2527</f>
        <v>-0.00129548909619335</v>
      </c>
      <c r="S2528" s="11" t="n">
        <f aca="false">'Daily Data'!Q2527</f>
        <v>-0.000855306872835396</v>
      </c>
      <c r="U2528" s="11" t="n">
        <f aca="false">'Daily Data'!P2527</f>
        <v>-0.00129548909619335</v>
      </c>
      <c r="V2528" s="11" t="n">
        <f aca="false">'Daily Data'!R2527</f>
        <v>0.00388131749319433</v>
      </c>
      <c r="X2528" s="11" t="n">
        <f aca="false">'Daily Data'!Q2527</f>
        <v>-0.000855306872835396</v>
      </c>
      <c r="Y2528" s="11" t="n">
        <f aca="false">'Daily Data'!R2527</f>
        <v>0.00388131749319433</v>
      </c>
      <c r="AA2528" s="11" t="n">
        <f aca="false">'Daily Data'!O2527</f>
        <v>0.00174462289104995</v>
      </c>
      <c r="AB2528" s="11" t="n">
        <f aca="false">'Daily Data'!P2527</f>
        <v>-0.00129548909619335</v>
      </c>
      <c r="AC2528" s="11" t="n">
        <f aca="false">'Daily Data'!Q2527</f>
        <v>-0.000855306872835396</v>
      </c>
      <c r="AE2528" s="11" t="n">
        <f aca="false">'Daily Data'!O2527</f>
        <v>0.00174462289104995</v>
      </c>
      <c r="AF2528" s="11" t="n">
        <f aca="false">'Daily Data'!P2527</f>
        <v>-0.00129548909619335</v>
      </c>
      <c r="AG2528" s="11" t="n">
        <f aca="false">'Daily Data'!R2527</f>
        <v>0.00388131749319433</v>
      </c>
      <c r="AI2528" s="11" t="n">
        <f aca="false">'Daily Data'!O2527</f>
        <v>0.00174462289104995</v>
      </c>
      <c r="AJ2528" s="11" t="n">
        <f aca="false">'Daily Data'!Q2527</f>
        <v>-0.000855306872835396</v>
      </c>
      <c r="AK2528" s="11" t="n">
        <f aca="false">'Daily Data'!R2527</f>
        <v>0.00388131749319433</v>
      </c>
      <c r="AM2528" s="11" t="n">
        <f aca="false">'Daily Data'!P2527</f>
        <v>-0.00129548909619335</v>
      </c>
      <c r="AN2528" s="11" t="n">
        <f aca="false">'Daily Data'!Q2527</f>
        <v>-0.000855306872835396</v>
      </c>
      <c r="AO2528" s="11" t="n">
        <f aca="false">'Daily Data'!R2527</f>
        <v>0.00388131749319433</v>
      </c>
      <c r="AQ2528" s="11" t="n">
        <f aca="false">'Daily Data'!O2527</f>
        <v>0.00174462289104995</v>
      </c>
      <c r="AR2528" s="11" t="n">
        <f aca="false">'Daily Data'!P2527</f>
        <v>-0.00129548909619335</v>
      </c>
      <c r="AS2528" s="11" t="n">
        <f aca="false">'Daily Data'!Q2527</f>
        <v>-0.000855306872835396</v>
      </c>
      <c r="AT2528" s="11" t="n">
        <f aca="false">'Daily Data'!R2527</f>
        <v>0.00388131749319433</v>
      </c>
    </row>
    <row r="2529" customFormat="false" ht="15" hidden="false" customHeight="false" outlineLevel="0" collapsed="false">
      <c r="A2529" s="11" t="n">
        <f aca="false">'Daily Data'!O2528</f>
        <v>0.00312212711810646</v>
      </c>
      <c r="C2529" s="11" t="n">
        <f aca="false">'Daily Data'!P2528</f>
        <v>-0.00257918192918192</v>
      </c>
      <c r="E2529" s="11" t="n">
        <f aca="false">'Daily Data'!Q2528</f>
        <v>-0.00227913266736277</v>
      </c>
      <c r="G2529" s="11" t="n">
        <f aca="false">'Daily Data'!R2528</f>
        <v>0.00727762996836292</v>
      </c>
      <c r="I2529" s="11" t="n">
        <f aca="false">'Daily Data'!O2528</f>
        <v>0.00312212711810646</v>
      </c>
      <c r="J2529" s="11" t="n">
        <f aca="false">'Daily Data'!P2528</f>
        <v>-0.00257918192918192</v>
      </c>
      <c r="L2529" s="11" t="n">
        <f aca="false">'Daily Data'!O2528</f>
        <v>0.00312212711810646</v>
      </c>
      <c r="M2529" s="11" t="n">
        <f aca="false">'Daily Data'!Q2528</f>
        <v>-0.00227913266736277</v>
      </c>
      <c r="O2529" s="11" t="n">
        <f aca="false">'Daily Data'!O2528</f>
        <v>0.00312212711810646</v>
      </c>
      <c r="P2529" s="11" t="n">
        <f aca="false">'Daily Data'!R2528</f>
        <v>0.00727762996836292</v>
      </c>
      <c r="R2529" s="11" t="n">
        <f aca="false">'Daily Data'!P2528</f>
        <v>-0.00257918192918192</v>
      </c>
      <c r="S2529" s="11" t="n">
        <f aca="false">'Daily Data'!Q2528</f>
        <v>-0.00227913266736277</v>
      </c>
      <c r="U2529" s="11" t="n">
        <f aca="false">'Daily Data'!P2528</f>
        <v>-0.00257918192918192</v>
      </c>
      <c r="V2529" s="11" t="n">
        <f aca="false">'Daily Data'!R2528</f>
        <v>0.00727762996836292</v>
      </c>
      <c r="X2529" s="11" t="n">
        <f aca="false">'Daily Data'!Q2528</f>
        <v>-0.00227913266736277</v>
      </c>
      <c r="Y2529" s="11" t="n">
        <f aca="false">'Daily Data'!R2528</f>
        <v>0.00727762996836292</v>
      </c>
      <c r="AA2529" s="11" t="n">
        <f aca="false">'Daily Data'!O2528</f>
        <v>0.00312212711810646</v>
      </c>
      <c r="AB2529" s="11" t="n">
        <f aca="false">'Daily Data'!P2528</f>
        <v>-0.00257918192918192</v>
      </c>
      <c r="AC2529" s="11" t="n">
        <f aca="false">'Daily Data'!Q2528</f>
        <v>-0.00227913266736277</v>
      </c>
      <c r="AE2529" s="11" t="n">
        <f aca="false">'Daily Data'!O2528</f>
        <v>0.00312212711810646</v>
      </c>
      <c r="AF2529" s="11" t="n">
        <f aca="false">'Daily Data'!P2528</f>
        <v>-0.00257918192918192</v>
      </c>
      <c r="AG2529" s="11" t="n">
        <f aca="false">'Daily Data'!R2528</f>
        <v>0.00727762996836292</v>
      </c>
      <c r="AI2529" s="11" t="n">
        <f aca="false">'Daily Data'!O2528</f>
        <v>0.00312212711810646</v>
      </c>
      <c r="AJ2529" s="11" t="n">
        <f aca="false">'Daily Data'!Q2528</f>
        <v>-0.00227913266736277</v>
      </c>
      <c r="AK2529" s="11" t="n">
        <f aca="false">'Daily Data'!R2528</f>
        <v>0.00727762996836292</v>
      </c>
      <c r="AM2529" s="11" t="n">
        <f aca="false">'Daily Data'!P2528</f>
        <v>-0.00257918192918192</v>
      </c>
      <c r="AN2529" s="11" t="n">
        <f aca="false">'Daily Data'!Q2528</f>
        <v>-0.00227913266736277</v>
      </c>
      <c r="AO2529" s="11" t="n">
        <f aca="false">'Daily Data'!R2528</f>
        <v>0.00727762996836292</v>
      </c>
      <c r="AQ2529" s="11" t="n">
        <f aca="false">'Daily Data'!O2528</f>
        <v>0.00312212711810646</v>
      </c>
      <c r="AR2529" s="11" t="n">
        <f aca="false">'Daily Data'!P2528</f>
        <v>-0.00257918192918192</v>
      </c>
      <c r="AS2529" s="11" t="n">
        <f aca="false">'Daily Data'!Q2528</f>
        <v>-0.00227913266736277</v>
      </c>
      <c r="AT2529" s="11" t="n">
        <f aca="false">'Daily Data'!R2528</f>
        <v>0.00727762996836292</v>
      </c>
    </row>
    <row r="2530" customFormat="false" ht="15" hidden="false" customHeight="false" outlineLevel="0" collapsed="false">
      <c r="A2530" s="11" t="n">
        <f aca="false">'Daily Data'!O2529</f>
        <v>-0.00299701432197273</v>
      </c>
      <c r="C2530" s="11" t="n">
        <f aca="false">'Daily Data'!P2529</f>
        <v>0.0282625555963602</v>
      </c>
      <c r="E2530" s="11" t="n">
        <f aca="false">'Daily Data'!Q2529</f>
        <v>0.0273881018244088</v>
      </c>
      <c r="G2530" s="11" t="n">
        <f aca="false">'Daily Data'!R2529</f>
        <v>0.0142213838269708</v>
      </c>
      <c r="I2530" s="11" t="n">
        <f aca="false">'Daily Data'!O2529</f>
        <v>-0.00299701432197273</v>
      </c>
      <c r="J2530" s="11" t="n">
        <f aca="false">'Daily Data'!P2529</f>
        <v>0.0282625555963602</v>
      </c>
      <c r="L2530" s="11" t="n">
        <f aca="false">'Daily Data'!O2529</f>
        <v>-0.00299701432197273</v>
      </c>
      <c r="M2530" s="11" t="n">
        <f aca="false">'Daily Data'!Q2529</f>
        <v>0.0273881018244088</v>
      </c>
      <c r="O2530" s="11" t="n">
        <f aca="false">'Daily Data'!O2529</f>
        <v>-0.00299701432197273</v>
      </c>
      <c r="P2530" s="11" t="n">
        <f aca="false">'Daily Data'!R2529</f>
        <v>0.0142213838269708</v>
      </c>
      <c r="R2530" s="11" t="n">
        <f aca="false">'Daily Data'!P2529</f>
        <v>0.0282625555963602</v>
      </c>
      <c r="S2530" s="11" t="n">
        <f aca="false">'Daily Data'!Q2529</f>
        <v>0.0273881018244088</v>
      </c>
      <c r="U2530" s="11" t="n">
        <f aca="false">'Daily Data'!P2529</f>
        <v>0.0282625555963602</v>
      </c>
      <c r="V2530" s="11" t="n">
        <f aca="false">'Daily Data'!R2529</f>
        <v>0.0142213838269708</v>
      </c>
      <c r="X2530" s="11" t="n">
        <f aca="false">'Daily Data'!Q2529</f>
        <v>0.0273881018244088</v>
      </c>
      <c r="Y2530" s="11" t="n">
        <f aca="false">'Daily Data'!R2529</f>
        <v>0.0142213838269708</v>
      </c>
      <c r="AA2530" s="11" t="n">
        <f aca="false">'Daily Data'!O2529</f>
        <v>-0.00299701432197273</v>
      </c>
      <c r="AB2530" s="11" t="n">
        <f aca="false">'Daily Data'!P2529</f>
        <v>0.0282625555963602</v>
      </c>
      <c r="AC2530" s="11" t="n">
        <f aca="false">'Daily Data'!Q2529</f>
        <v>0.0273881018244088</v>
      </c>
      <c r="AE2530" s="11" t="n">
        <f aca="false">'Daily Data'!O2529</f>
        <v>-0.00299701432197273</v>
      </c>
      <c r="AF2530" s="11" t="n">
        <f aca="false">'Daily Data'!P2529</f>
        <v>0.0282625555963602</v>
      </c>
      <c r="AG2530" s="11" t="n">
        <f aca="false">'Daily Data'!R2529</f>
        <v>0.0142213838269708</v>
      </c>
      <c r="AI2530" s="11" t="n">
        <f aca="false">'Daily Data'!O2529</f>
        <v>-0.00299701432197273</v>
      </c>
      <c r="AJ2530" s="11" t="n">
        <f aca="false">'Daily Data'!Q2529</f>
        <v>0.0273881018244088</v>
      </c>
      <c r="AK2530" s="11" t="n">
        <f aca="false">'Daily Data'!R2529</f>
        <v>0.0142213838269708</v>
      </c>
      <c r="AM2530" s="11" t="n">
        <f aca="false">'Daily Data'!P2529</f>
        <v>0.0282625555963602</v>
      </c>
      <c r="AN2530" s="11" t="n">
        <f aca="false">'Daily Data'!Q2529</f>
        <v>0.0273881018244088</v>
      </c>
      <c r="AO2530" s="11" t="n">
        <f aca="false">'Daily Data'!R2529</f>
        <v>0.0142213838269708</v>
      </c>
      <c r="AQ2530" s="11" t="n">
        <f aca="false">'Daily Data'!O2529</f>
        <v>-0.00299701432197273</v>
      </c>
      <c r="AR2530" s="11" t="n">
        <f aca="false">'Daily Data'!P2529</f>
        <v>0.0282625555963602</v>
      </c>
      <c r="AS2530" s="11" t="n">
        <f aca="false">'Daily Data'!Q2529</f>
        <v>0.0273881018244088</v>
      </c>
      <c r="AT2530" s="11" t="n">
        <f aca="false">'Daily Data'!R2529</f>
        <v>0.0142213838269708</v>
      </c>
    </row>
    <row r="2531" customFormat="false" ht="15" hidden="false" customHeight="false" outlineLevel="0" collapsed="false">
      <c r="A2531" s="11" t="n">
        <f aca="false">'Daily Data'!O2530</f>
        <v>0.00497341735227654</v>
      </c>
      <c r="C2531" s="11" t="n">
        <f aca="false">'Daily Data'!P2530</f>
        <v>0.000401587301587367</v>
      </c>
      <c r="E2531" s="11" t="n">
        <f aca="false">'Daily Data'!Q2530</f>
        <v>0.000658038009763071</v>
      </c>
      <c r="G2531" s="11" t="n">
        <f aca="false">'Daily Data'!R2530</f>
        <v>-0.00737331338891365</v>
      </c>
      <c r="I2531" s="11" t="n">
        <f aca="false">'Daily Data'!O2530</f>
        <v>0.00497341735227654</v>
      </c>
      <c r="J2531" s="11" t="n">
        <f aca="false">'Daily Data'!P2530</f>
        <v>0.000401587301587367</v>
      </c>
      <c r="L2531" s="11" t="n">
        <f aca="false">'Daily Data'!O2530</f>
        <v>0.00497341735227654</v>
      </c>
      <c r="M2531" s="11" t="n">
        <f aca="false">'Daily Data'!Q2530</f>
        <v>0.000658038009763071</v>
      </c>
      <c r="O2531" s="11" t="n">
        <f aca="false">'Daily Data'!O2530</f>
        <v>0.00497341735227654</v>
      </c>
      <c r="P2531" s="11" t="n">
        <f aca="false">'Daily Data'!R2530</f>
        <v>-0.00737331338891365</v>
      </c>
      <c r="R2531" s="11" t="n">
        <f aca="false">'Daily Data'!P2530</f>
        <v>0.000401587301587367</v>
      </c>
      <c r="S2531" s="11" t="n">
        <f aca="false">'Daily Data'!Q2530</f>
        <v>0.000658038009763071</v>
      </c>
      <c r="U2531" s="11" t="n">
        <f aca="false">'Daily Data'!P2530</f>
        <v>0.000401587301587367</v>
      </c>
      <c r="V2531" s="11" t="n">
        <f aca="false">'Daily Data'!R2530</f>
        <v>-0.00737331338891365</v>
      </c>
      <c r="X2531" s="11" t="n">
        <f aca="false">'Daily Data'!Q2530</f>
        <v>0.000658038009763071</v>
      </c>
      <c r="Y2531" s="11" t="n">
        <f aca="false">'Daily Data'!R2530</f>
        <v>-0.00737331338891365</v>
      </c>
      <c r="AA2531" s="11" t="n">
        <f aca="false">'Daily Data'!O2530</f>
        <v>0.00497341735227654</v>
      </c>
      <c r="AB2531" s="11" t="n">
        <f aca="false">'Daily Data'!P2530</f>
        <v>0.000401587301587367</v>
      </c>
      <c r="AC2531" s="11" t="n">
        <f aca="false">'Daily Data'!Q2530</f>
        <v>0.000658038009763071</v>
      </c>
      <c r="AE2531" s="11" t="n">
        <f aca="false">'Daily Data'!O2530</f>
        <v>0.00497341735227654</v>
      </c>
      <c r="AF2531" s="11" t="n">
        <f aca="false">'Daily Data'!P2530</f>
        <v>0.000401587301587367</v>
      </c>
      <c r="AG2531" s="11" t="n">
        <f aca="false">'Daily Data'!R2530</f>
        <v>-0.00737331338891365</v>
      </c>
      <c r="AI2531" s="11" t="n">
        <f aca="false">'Daily Data'!O2530</f>
        <v>0.00497341735227654</v>
      </c>
      <c r="AJ2531" s="11" t="n">
        <f aca="false">'Daily Data'!Q2530</f>
        <v>0.000658038009763071</v>
      </c>
      <c r="AK2531" s="11" t="n">
        <f aca="false">'Daily Data'!R2530</f>
        <v>-0.00737331338891365</v>
      </c>
      <c r="AM2531" s="11" t="n">
        <f aca="false">'Daily Data'!P2530</f>
        <v>0.000401587301587367</v>
      </c>
      <c r="AN2531" s="11" t="n">
        <f aca="false">'Daily Data'!Q2530</f>
        <v>0.000658038009763071</v>
      </c>
      <c r="AO2531" s="11" t="n">
        <f aca="false">'Daily Data'!R2530</f>
        <v>-0.00737331338891365</v>
      </c>
      <c r="AQ2531" s="11" t="n">
        <f aca="false">'Daily Data'!O2530</f>
        <v>0.00497341735227654</v>
      </c>
      <c r="AR2531" s="11" t="n">
        <f aca="false">'Daily Data'!P2530</f>
        <v>0.000401587301587367</v>
      </c>
      <c r="AS2531" s="11" t="n">
        <f aca="false">'Daily Data'!Q2530</f>
        <v>0.000658038009763071</v>
      </c>
      <c r="AT2531" s="11" t="n">
        <f aca="false">'Daily Data'!R2530</f>
        <v>-0.00737331338891365</v>
      </c>
    </row>
    <row r="2532" customFormat="false" ht="15" hidden="false" customHeight="false" outlineLevel="0" collapsed="false">
      <c r="A2532" s="11" t="n">
        <f aca="false">'Daily Data'!O2531</f>
        <v>0.00149805024480134</v>
      </c>
      <c r="C2532" s="11" t="n">
        <f aca="false">'Daily Data'!P2531</f>
        <v>-0.00126455874866958</v>
      </c>
      <c r="E2532" s="11" t="n">
        <f aca="false">'Daily Data'!Q2531</f>
        <v>-0.00102407625400567</v>
      </c>
      <c r="G2532" s="11" t="n">
        <f aca="false">'Daily Data'!R2531</f>
        <v>0.00248270485859327</v>
      </c>
      <c r="I2532" s="11" t="n">
        <f aca="false">'Daily Data'!O2531</f>
        <v>0.00149805024480134</v>
      </c>
      <c r="J2532" s="11" t="n">
        <f aca="false">'Daily Data'!P2531</f>
        <v>-0.00126455874866958</v>
      </c>
      <c r="L2532" s="11" t="n">
        <f aca="false">'Daily Data'!O2531</f>
        <v>0.00149805024480134</v>
      </c>
      <c r="M2532" s="11" t="n">
        <f aca="false">'Daily Data'!Q2531</f>
        <v>-0.00102407625400567</v>
      </c>
      <c r="O2532" s="11" t="n">
        <f aca="false">'Daily Data'!O2531</f>
        <v>0.00149805024480134</v>
      </c>
      <c r="P2532" s="11" t="n">
        <f aca="false">'Daily Data'!R2531</f>
        <v>0.00248270485859327</v>
      </c>
      <c r="R2532" s="11" t="n">
        <f aca="false">'Daily Data'!P2531</f>
        <v>-0.00126455874866958</v>
      </c>
      <c r="S2532" s="11" t="n">
        <f aca="false">'Daily Data'!Q2531</f>
        <v>-0.00102407625400567</v>
      </c>
      <c r="U2532" s="11" t="n">
        <f aca="false">'Daily Data'!P2531</f>
        <v>-0.00126455874866958</v>
      </c>
      <c r="V2532" s="11" t="n">
        <f aca="false">'Daily Data'!R2531</f>
        <v>0.00248270485859327</v>
      </c>
      <c r="X2532" s="11" t="n">
        <f aca="false">'Daily Data'!Q2531</f>
        <v>-0.00102407625400567</v>
      </c>
      <c r="Y2532" s="11" t="n">
        <f aca="false">'Daily Data'!R2531</f>
        <v>0.00248270485859327</v>
      </c>
      <c r="AA2532" s="11" t="n">
        <f aca="false">'Daily Data'!O2531</f>
        <v>0.00149805024480134</v>
      </c>
      <c r="AB2532" s="11" t="n">
        <f aca="false">'Daily Data'!P2531</f>
        <v>-0.00126455874866958</v>
      </c>
      <c r="AC2532" s="11" t="n">
        <f aca="false">'Daily Data'!Q2531</f>
        <v>-0.00102407625400567</v>
      </c>
      <c r="AE2532" s="11" t="n">
        <f aca="false">'Daily Data'!O2531</f>
        <v>0.00149805024480134</v>
      </c>
      <c r="AF2532" s="11" t="n">
        <f aca="false">'Daily Data'!P2531</f>
        <v>-0.00126455874866958</v>
      </c>
      <c r="AG2532" s="11" t="n">
        <f aca="false">'Daily Data'!R2531</f>
        <v>0.00248270485859327</v>
      </c>
      <c r="AI2532" s="11" t="n">
        <f aca="false">'Daily Data'!O2531</f>
        <v>0.00149805024480134</v>
      </c>
      <c r="AJ2532" s="11" t="n">
        <f aca="false">'Daily Data'!Q2531</f>
        <v>-0.00102407625400567</v>
      </c>
      <c r="AK2532" s="11" t="n">
        <f aca="false">'Daily Data'!R2531</f>
        <v>0.00248270485859327</v>
      </c>
      <c r="AM2532" s="11" t="n">
        <f aca="false">'Daily Data'!P2531</f>
        <v>-0.00126455874866958</v>
      </c>
      <c r="AN2532" s="11" t="n">
        <f aca="false">'Daily Data'!Q2531</f>
        <v>-0.00102407625400567</v>
      </c>
      <c r="AO2532" s="11" t="n">
        <f aca="false">'Daily Data'!R2531</f>
        <v>0.00248270485859327</v>
      </c>
      <c r="AQ2532" s="11" t="n">
        <f aca="false">'Daily Data'!O2531</f>
        <v>0.00149805024480134</v>
      </c>
      <c r="AR2532" s="11" t="n">
        <f aca="false">'Daily Data'!P2531</f>
        <v>-0.00126455874866958</v>
      </c>
      <c r="AS2532" s="11" t="n">
        <f aca="false">'Daily Data'!Q2531</f>
        <v>-0.00102407625400567</v>
      </c>
      <c r="AT2532" s="11" t="n">
        <f aca="false">'Daily Data'!R2531</f>
        <v>0.00248270485859327</v>
      </c>
    </row>
    <row r="2533" customFormat="false" ht="15" hidden="false" customHeight="false" outlineLevel="0" collapsed="false">
      <c r="A2533" s="11" t="n">
        <f aca="false">'Daily Data'!O2532</f>
        <v>0.00315155942624581</v>
      </c>
      <c r="C2533" s="11" t="n">
        <f aca="false">'Daily Data'!P2532</f>
        <v>0.0149974310602751</v>
      </c>
      <c r="E2533" s="11" t="n">
        <f aca="false">'Daily Data'!Q2532</f>
        <v>0.0148826565157386</v>
      </c>
      <c r="G2533" s="11" t="n">
        <f aca="false">'Daily Data'!R2532</f>
        <v>0.00525939419222667</v>
      </c>
      <c r="I2533" s="11" t="n">
        <f aca="false">'Daily Data'!O2532</f>
        <v>0.00315155942624581</v>
      </c>
      <c r="J2533" s="11" t="n">
        <f aca="false">'Daily Data'!P2532</f>
        <v>0.0149974310602751</v>
      </c>
      <c r="L2533" s="11" t="n">
        <f aca="false">'Daily Data'!O2532</f>
        <v>0.00315155942624581</v>
      </c>
      <c r="M2533" s="11" t="n">
        <f aca="false">'Daily Data'!Q2532</f>
        <v>0.0148826565157386</v>
      </c>
      <c r="O2533" s="11" t="n">
        <f aca="false">'Daily Data'!O2532</f>
        <v>0.00315155942624581</v>
      </c>
      <c r="P2533" s="11" t="n">
        <f aca="false">'Daily Data'!R2532</f>
        <v>0.00525939419222667</v>
      </c>
      <c r="R2533" s="11" t="n">
        <f aca="false">'Daily Data'!P2532</f>
        <v>0.0149974310602751</v>
      </c>
      <c r="S2533" s="11" t="n">
        <f aca="false">'Daily Data'!Q2532</f>
        <v>0.0148826565157386</v>
      </c>
      <c r="U2533" s="11" t="n">
        <f aca="false">'Daily Data'!P2532</f>
        <v>0.0149974310602751</v>
      </c>
      <c r="V2533" s="11" t="n">
        <f aca="false">'Daily Data'!R2532</f>
        <v>0.00525939419222667</v>
      </c>
      <c r="X2533" s="11" t="n">
        <f aca="false">'Daily Data'!Q2532</f>
        <v>0.0148826565157386</v>
      </c>
      <c r="Y2533" s="11" t="n">
        <f aca="false">'Daily Data'!R2532</f>
        <v>0.00525939419222667</v>
      </c>
      <c r="AA2533" s="11" t="n">
        <f aca="false">'Daily Data'!O2532</f>
        <v>0.00315155942624581</v>
      </c>
      <c r="AB2533" s="11" t="n">
        <f aca="false">'Daily Data'!P2532</f>
        <v>0.0149974310602751</v>
      </c>
      <c r="AC2533" s="11" t="n">
        <f aca="false">'Daily Data'!Q2532</f>
        <v>0.0148826565157386</v>
      </c>
      <c r="AE2533" s="11" t="n">
        <f aca="false">'Daily Data'!O2532</f>
        <v>0.00315155942624581</v>
      </c>
      <c r="AF2533" s="11" t="n">
        <f aca="false">'Daily Data'!P2532</f>
        <v>0.0149974310602751</v>
      </c>
      <c r="AG2533" s="11" t="n">
        <f aca="false">'Daily Data'!R2532</f>
        <v>0.00525939419222667</v>
      </c>
      <c r="AI2533" s="11" t="n">
        <f aca="false">'Daily Data'!O2532</f>
        <v>0.00315155942624581</v>
      </c>
      <c r="AJ2533" s="11" t="n">
        <f aca="false">'Daily Data'!Q2532</f>
        <v>0.0148826565157386</v>
      </c>
      <c r="AK2533" s="11" t="n">
        <f aca="false">'Daily Data'!R2532</f>
        <v>0.00525939419222667</v>
      </c>
      <c r="AM2533" s="11" t="n">
        <f aca="false">'Daily Data'!P2532</f>
        <v>0.0149974310602751</v>
      </c>
      <c r="AN2533" s="11" t="n">
        <f aca="false">'Daily Data'!Q2532</f>
        <v>0.0148826565157386</v>
      </c>
      <c r="AO2533" s="11" t="n">
        <f aca="false">'Daily Data'!R2532</f>
        <v>0.00525939419222667</v>
      </c>
      <c r="AQ2533" s="11" t="n">
        <f aca="false">'Daily Data'!O2532</f>
        <v>0.00315155942624581</v>
      </c>
      <c r="AR2533" s="11" t="n">
        <f aca="false">'Daily Data'!P2532</f>
        <v>0.0149974310602751</v>
      </c>
      <c r="AS2533" s="11" t="n">
        <f aca="false">'Daily Data'!Q2532</f>
        <v>0.0148826565157386</v>
      </c>
      <c r="AT2533" s="11" t="n">
        <f aca="false">'Daily Data'!R2532</f>
        <v>0.00525939419222667</v>
      </c>
    </row>
    <row r="2534" customFormat="false" ht="15" hidden="false" customHeight="false" outlineLevel="0" collapsed="false">
      <c r="A2534" s="11" t="n">
        <f aca="false">'Daily Data'!O2533</f>
        <v>-0.0015656134379267</v>
      </c>
      <c r="C2534" s="11" t="n">
        <f aca="false">'Daily Data'!P2533</f>
        <v>0.00573676944346637</v>
      </c>
      <c r="E2534" s="11" t="n">
        <f aca="false">'Daily Data'!Q2533</f>
        <v>0.00545846516966932</v>
      </c>
      <c r="G2534" s="11" t="n">
        <f aca="false">'Daily Data'!R2533</f>
        <v>0.00659089099300205</v>
      </c>
      <c r="I2534" s="11" t="n">
        <f aca="false">'Daily Data'!O2533</f>
        <v>-0.0015656134379267</v>
      </c>
      <c r="J2534" s="11" t="n">
        <f aca="false">'Daily Data'!P2533</f>
        <v>0.00573676944346637</v>
      </c>
      <c r="L2534" s="11" t="n">
        <f aca="false">'Daily Data'!O2533</f>
        <v>-0.0015656134379267</v>
      </c>
      <c r="M2534" s="11" t="n">
        <f aca="false">'Daily Data'!Q2533</f>
        <v>0.00545846516966932</v>
      </c>
      <c r="O2534" s="11" t="n">
        <f aca="false">'Daily Data'!O2533</f>
        <v>-0.0015656134379267</v>
      </c>
      <c r="P2534" s="11" t="n">
        <f aca="false">'Daily Data'!R2533</f>
        <v>0.00659089099300205</v>
      </c>
      <c r="R2534" s="11" t="n">
        <f aca="false">'Daily Data'!P2533</f>
        <v>0.00573676944346637</v>
      </c>
      <c r="S2534" s="11" t="n">
        <f aca="false">'Daily Data'!Q2533</f>
        <v>0.00545846516966932</v>
      </c>
      <c r="U2534" s="11" t="n">
        <f aca="false">'Daily Data'!P2533</f>
        <v>0.00573676944346637</v>
      </c>
      <c r="V2534" s="11" t="n">
        <f aca="false">'Daily Data'!R2533</f>
        <v>0.00659089099300205</v>
      </c>
      <c r="X2534" s="11" t="n">
        <f aca="false">'Daily Data'!Q2533</f>
        <v>0.00545846516966932</v>
      </c>
      <c r="Y2534" s="11" t="n">
        <f aca="false">'Daily Data'!R2533</f>
        <v>0.00659089099300205</v>
      </c>
      <c r="AA2534" s="11" t="n">
        <f aca="false">'Daily Data'!O2533</f>
        <v>-0.0015656134379267</v>
      </c>
      <c r="AB2534" s="11" t="n">
        <f aca="false">'Daily Data'!P2533</f>
        <v>0.00573676944346637</v>
      </c>
      <c r="AC2534" s="11" t="n">
        <f aca="false">'Daily Data'!Q2533</f>
        <v>0.00545846516966932</v>
      </c>
      <c r="AE2534" s="11" t="n">
        <f aca="false">'Daily Data'!O2533</f>
        <v>-0.0015656134379267</v>
      </c>
      <c r="AF2534" s="11" t="n">
        <f aca="false">'Daily Data'!P2533</f>
        <v>0.00573676944346637</v>
      </c>
      <c r="AG2534" s="11" t="n">
        <f aca="false">'Daily Data'!R2533</f>
        <v>0.00659089099300205</v>
      </c>
      <c r="AI2534" s="11" t="n">
        <f aca="false">'Daily Data'!O2533</f>
        <v>-0.0015656134379267</v>
      </c>
      <c r="AJ2534" s="11" t="n">
        <f aca="false">'Daily Data'!Q2533</f>
        <v>0.00545846516966932</v>
      </c>
      <c r="AK2534" s="11" t="n">
        <f aca="false">'Daily Data'!R2533</f>
        <v>0.00659089099300205</v>
      </c>
      <c r="AM2534" s="11" t="n">
        <f aca="false">'Daily Data'!P2533</f>
        <v>0.00573676944346637</v>
      </c>
      <c r="AN2534" s="11" t="n">
        <f aca="false">'Daily Data'!Q2533</f>
        <v>0.00545846516966932</v>
      </c>
      <c r="AO2534" s="11" t="n">
        <f aca="false">'Daily Data'!R2533</f>
        <v>0.00659089099300205</v>
      </c>
      <c r="AQ2534" s="11" t="n">
        <f aca="false">'Daily Data'!O2533</f>
        <v>-0.0015656134379267</v>
      </c>
      <c r="AR2534" s="11" t="n">
        <f aca="false">'Daily Data'!P2533</f>
        <v>0.00573676944346637</v>
      </c>
      <c r="AS2534" s="11" t="n">
        <f aca="false">'Daily Data'!Q2533</f>
        <v>0.00545846516966932</v>
      </c>
      <c r="AT2534" s="11" t="n">
        <f aca="false">'Daily Data'!R2533</f>
        <v>0.00659089099300205</v>
      </c>
    </row>
    <row r="2535" customFormat="false" ht="15" hidden="false" customHeight="false" outlineLevel="0" collapsed="false">
      <c r="A2535" s="11" t="n">
        <f aca="false">'Daily Data'!O2534</f>
        <v>-0.00921584303402998</v>
      </c>
      <c r="C2535" s="11" t="n">
        <f aca="false">'Daily Data'!P2534</f>
        <v>0.00488688141923434</v>
      </c>
      <c r="E2535" s="11" t="n">
        <f aca="false">'Daily Data'!Q2534</f>
        <v>0.0041914531324462</v>
      </c>
      <c r="G2535" s="11" t="n">
        <f aca="false">'Daily Data'!R2534</f>
        <v>0.00344990345893139</v>
      </c>
      <c r="I2535" s="11" t="n">
        <f aca="false">'Daily Data'!O2534</f>
        <v>-0.00921584303402998</v>
      </c>
      <c r="J2535" s="11" t="n">
        <f aca="false">'Daily Data'!P2534</f>
        <v>0.00488688141923434</v>
      </c>
      <c r="L2535" s="11" t="n">
        <f aca="false">'Daily Data'!O2534</f>
        <v>-0.00921584303402998</v>
      </c>
      <c r="M2535" s="11" t="n">
        <f aca="false">'Daily Data'!Q2534</f>
        <v>0.0041914531324462</v>
      </c>
      <c r="O2535" s="11" t="n">
        <f aca="false">'Daily Data'!O2534</f>
        <v>-0.00921584303402998</v>
      </c>
      <c r="P2535" s="11" t="n">
        <f aca="false">'Daily Data'!R2534</f>
        <v>0.00344990345893139</v>
      </c>
      <c r="R2535" s="11" t="n">
        <f aca="false">'Daily Data'!P2534</f>
        <v>0.00488688141923434</v>
      </c>
      <c r="S2535" s="11" t="n">
        <f aca="false">'Daily Data'!Q2534</f>
        <v>0.0041914531324462</v>
      </c>
      <c r="U2535" s="11" t="n">
        <f aca="false">'Daily Data'!P2534</f>
        <v>0.00488688141923434</v>
      </c>
      <c r="V2535" s="11" t="n">
        <f aca="false">'Daily Data'!R2534</f>
        <v>0.00344990345893139</v>
      </c>
      <c r="X2535" s="11" t="n">
        <f aca="false">'Daily Data'!Q2534</f>
        <v>0.0041914531324462</v>
      </c>
      <c r="Y2535" s="11" t="n">
        <f aca="false">'Daily Data'!R2534</f>
        <v>0.00344990345893139</v>
      </c>
      <c r="AA2535" s="11" t="n">
        <f aca="false">'Daily Data'!O2534</f>
        <v>-0.00921584303402998</v>
      </c>
      <c r="AB2535" s="11" t="n">
        <f aca="false">'Daily Data'!P2534</f>
        <v>0.00488688141923434</v>
      </c>
      <c r="AC2535" s="11" t="n">
        <f aca="false">'Daily Data'!Q2534</f>
        <v>0.0041914531324462</v>
      </c>
      <c r="AE2535" s="11" t="n">
        <f aca="false">'Daily Data'!O2534</f>
        <v>-0.00921584303402998</v>
      </c>
      <c r="AF2535" s="11" t="n">
        <f aca="false">'Daily Data'!P2534</f>
        <v>0.00488688141923434</v>
      </c>
      <c r="AG2535" s="11" t="n">
        <f aca="false">'Daily Data'!R2534</f>
        <v>0.00344990345893139</v>
      </c>
      <c r="AI2535" s="11" t="n">
        <f aca="false">'Daily Data'!O2534</f>
        <v>-0.00921584303402998</v>
      </c>
      <c r="AJ2535" s="11" t="n">
        <f aca="false">'Daily Data'!Q2534</f>
        <v>0.0041914531324462</v>
      </c>
      <c r="AK2535" s="11" t="n">
        <f aca="false">'Daily Data'!R2534</f>
        <v>0.00344990345893139</v>
      </c>
      <c r="AM2535" s="11" t="n">
        <f aca="false">'Daily Data'!P2534</f>
        <v>0.00488688141923434</v>
      </c>
      <c r="AN2535" s="11" t="n">
        <f aca="false">'Daily Data'!Q2534</f>
        <v>0.0041914531324462</v>
      </c>
      <c r="AO2535" s="11" t="n">
        <f aca="false">'Daily Data'!R2534</f>
        <v>0.00344990345893139</v>
      </c>
      <c r="AQ2535" s="11" t="n">
        <f aca="false">'Daily Data'!O2534</f>
        <v>-0.00921584303402998</v>
      </c>
      <c r="AR2535" s="11" t="n">
        <f aca="false">'Daily Data'!P2534</f>
        <v>0.00488688141923434</v>
      </c>
      <c r="AS2535" s="11" t="n">
        <f aca="false">'Daily Data'!Q2534</f>
        <v>0.0041914531324462</v>
      </c>
      <c r="AT2535" s="11" t="n">
        <f aca="false">'Daily Data'!R2534</f>
        <v>0.00344990345893139</v>
      </c>
    </row>
    <row r="2536" customFormat="false" ht="15" hidden="false" customHeight="false" outlineLevel="0" collapsed="false">
      <c r="A2536" s="11" t="n">
        <f aca="false">'Daily Data'!O2535</f>
        <v>-0.00772830251486077</v>
      </c>
      <c r="C2536" s="11" t="n">
        <f aca="false">'Daily Data'!P2535</f>
        <v>0.00730199380565235</v>
      </c>
      <c r="E2536" s="11" t="n">
        <f aca="false">'Daily Data'!Q2535</f>
        <v>0.00745925328379129</v>
      </c>
      <c r="G2536" s="11" t="n">
        <f aca="false">'Daily Data'!R2535</f>
        <v>0.00566409665969538</v>
      </c>
      <c r="I2536" s="11" t="n">
        <f aca="false">'Daily Data'!O2535</f>
        <v>-0.00772830251486077</v>
      </c>
      <c r="J2536" s="11" t="n">
        <f aca="false">'Daily Data'!P2535</f>
        <v>0.00730199380565235</v>
      </c>
      <c r="L2536" s="11" t="n">
        <f aca="false">'Daily Data'!O2535</f>
        <v>-0.00772830251486077</v>
      </c>
      <c r="M2536" s="11" t="n">
        <f aca="false">'Daily Data'!Q2535</f>
        <v>0.00745925328379129</v>
      </c>
      <c r="O2536" s="11" t="n">
        <f aca="false">'Daily Data'!O2535</f>
        <v>-0.00772830251486077</v>
      </c>
      <c r="P2536" s="11" t="n">
        <f aca="false">'Daily Data'!R2535</f>
        <v>0.00566409665969538</v>
      </c>
      <c r="R2536" s="11" t="n">
        <f aca="false">'Daily Data'!P2535</f>
        <v>0.00730199380565235</v>
      </c>
      <c r="S2536" s="11" t="n">
        <f aca="false">'Daily Data'!Q2535</f>
        <v>0.00745925328379129</v>
      </c>
      <c r="U2536" s="11" t="n">
        <f aca="false">'Daily Data'!P2535</f>
        <v>0.00730199380565235</v>
      </c>
      <c r="V2536" s="11" t="n">
        <f aca="false">'Daily Data'!R2535</f>
        <v>0.00566409665969538</v>
      </c>
      <c r="X2536" s="11" t="n">
        <f aca="false">'Daily Data'!Q2535</f>
        <v>0.00745925328379129</v>
      </c>
      <c r="Y2536" s="11" t="n">
        <f aca="false">'Daily Data'!R2535</f>
        <v>0.00566409665969538</v>
      </c>
      <c r="AA2536" s="11" t="n">
        <f aca="false">'Daily Data'!O2535</f>
        <v>-0.00772830251486077</v>
      </c>
      <c r="AB2536" s="11" t="n">
        <f aca="false">'Daily Data'!P2535</f>
        <v>0.00730199380565235</v>
      </c>
      <c r="AC2536" s="11" t="n">
        <f aca="false">'Daily Data'!Q2535</f>
        <v>0.00745925328379129</v>
      </c>
      <c r="AE2536" s="11" t="n">
        <f aca="false">'Daily Data'!O2535</f>
        <v>-0.00772830251486077</v>
      </c>
      <c r="AF2536" s="11" t="n">
        <f aca="false">'Daily Data'!P2535</f>
        <v>0.00730199380565235</v>
      </c>
      <c r="AG2536" s="11" t="n">
        <f aca="false">'Daily Data'!R2535</f>
        <v>0.00566409665969538</v>
      </c>
      <c r="AI2536" s="11" t="n">
        <f aca="false">'Daily Data'!O2535</f>
        <v>-0.00772830251486077</v>
      </c>
      <c r="AJ2536" s="11" t="n">
        <f aca="false">'Daily Data'!Q2535</f>
        <v>0.00745925328379129</v>
      </c>
      <c r="AK2536" s="11" t="n">
        <f aca="false">'Daily Data'!R2535</f>
        <v>0.00566409665969538</v>
      </c>
      <c r="AM2536" s="11" t="n">
        <f aca="false">'Daily Data'!P2535</f>
        <v>0.00730199380565235</v>
      </c>
      <c r="AN2536" s="11" t="n">
        <f aca="false">'Daily Data'!Q2535</f>
        <v>0.00745925328379129</v>
      </c>
      <c r="AO2536" s="11" t="n">
        <f aca="false">'Daily Data'!R2535</f>
        <v>0.00566409665969538</v>
      </c>
      <c r="AQ2536" s="11" t="n">
        <f aca="false">'Daily Data'!O2535</f>
        <v>-0.00772830251486077</v>
      </c>
      <c r="AR2536" s="11" t="n">
        <f aca="false">'Daily Data'!P2535</f>
        <v>0.00730199380565235</v>
      </c>
      <c r="AS2536" s="11" t="n">
        <f aca="false">'Daily Data'!Q2535</f>
        <v>0.00745925328379129</v>
      </c>
      <c r="AT2536" s="11" t="n">
        <f aca="false">'Daily Data'!R2535</f>
        <v>0.00566409665969538</v>
      </c>
    </row>
    <row r="2537" customFormat="false" ht="15" hidden="false" customHeight="false" outlineLevel="0" collapsed="false">
      <c r="A2537" s="11" t="n">
        <f aca="false">'Daily Data'!O2536</f>
        <v>-0.00174182351821049</v>
      </c>
      <c r="C2537" s="11" t="n">
        <f aca="false">'Daily Data'!P2536</f>
        <v>0.0007920231369384</v>
      </c>
      <c r="E2537" s="11" t="n">
        <f aca="false">'Daily Data'!Q2536</f>
        <v>0.000963234673727073</v>
      </c>
      <c r="G2537" s="11" t="n">
        <f aca="false">'Daily Data'!R2536</f>
        <v>-0.000752941532426535</v>
      </c>
      <c r="I2537" s="11" t="n">
        <f aca="false">'Daily Data'!O2536</f>
        <v>-0.00174182351821049</v>
      </c>
      <c r="J2537" s="11" t="n">
        <f aca="false">'Daily Data'!P2536</f>
        <v>0.0007920231369384</v>
      </c>
      <c r="L2537" s="11" t="n">
        <f aca="false">'Daily Data'!O2536</f>
        <v>-0.00174182351821049</v>
      </c>
      <c r="M2537" s="11" t="n">
        <f aca="false">'Daily Data'!Q2536</f>
        <v>0.000963234673727073</v>
      </c>
      <c r="O2537" s="11" t="n">
        <f aca="false">'Daily Data'!O2536</f>
        <v>-0.00174182351821049</v>
      </c>
      <c r="P2537" s="11" t="n">
        <f aca="false">'Daily Data'!R2536</f>
        <v>-0.000752941532426535</v>
      </c>
      <c r="R2537" s="11" t="n">
        <f aca="false">'Daily Data'!P2536</f>
        <v>0.0007920231369384</v>
      </c>
      <c r="S2537" s="11" t="n">
        <f aca="false">'Daily Data'!Q2536</f>
        <v>0.000963234673727073</v>
      </c>
      <c r="U2537" s="11" t="n">
        <f aca="false">'Daily Data'!P2536</f>
        <v>0.0007920231369384</v>
      </c>
      <c r="V2537" s="11" t="n">
        <f aca="false">'Daily Data'!R2536</f>
        <v>-0.000752941532426535</v>
      </c>
      <c r="X2537" s="11" t="n">
        <f aca="false">'Daily Data'!Q2536</f>
        <v>0.000963234673727073</v>
      </c>
      <c r="Y2537" s="11" t="n">
        <f aca="false">'Daily Data'!R2536</f>
        <v>-0.000752941532426535</v>
      </c>
      <c r="AA2537" s="11" t="n">
        <f aca="false">'Daily Data'!O2536</f>
        <v>-0.00174182351821049</v>
      </c>
      <c r="AB2537" s="11" t="n">
        <f aca="false">'Daily Data'!P2536</f>
        <v>0.0007920231369384</v>
      </c>
      <c r="AC2537" s="11" t="n">
        <f aca="false">'Daily Data'!Q2536</f>
        <v>0.000963234673727073</v>
      </c>
      <c r="AE2537" s="11" t="n">
        <f aca="false">'Daily Data'!O2536</f>
        <v>-0.00174182351821049</v>
      </c>
      <c r="AF2537" s="11" t="n">
        <f aca="false">'Daily Data'!P2536</f>
        <v>0.0007920231369384</v>
      </c>
      <c r="AG2537" s="11" t="n">
        <f aca="false">'Daily Data'!R2536</f>
        <v>-0.000752941532426535</v>
      </c>
      <c r="AI2537" s="11" t="n">
        <f aca="false">'Daily Data'!O2536</f>
        <v>-0.00174182351821049</v>
      </c>
      <c r="AJ2537" s="11" t="n">
        <f aca="false">'Daily Data'!Q2536</f>
        <v>0.000963234673727073</v>
      </c>
      <c r="AK2537" s="11" t="n">
        <f aca="false">'Daily Data'!R2536</f>
        <v>-0.000752941532426535</v>
      </c>
      <c r="AM2537" s="11" t="n">
        <f aca="false">'Daily Data'!P2536</f>
        <v>0.0007920231369384</v>
      </c>
      <c r="AN2537" s="11" t="n">
        <f aca="false">'Daily Data'!Q2536</f>
        <v>0.000963234673727073</v>
      </c>
      <c r="AO2537" s="11" t="n">
        <f aca="false">'Daily Data'!R2536</f>
        <v>-0.000752941532426535</v>
      </c>
      <c r="AQ2537" s="11" t="n">
        <f aca="false">'Daily Data'!O2536</f>
        <v>-0.00174182351821049</v>
      </c>
      <c r="AR2537" s="11" t="n">
        <f aca="false">'Daily Data'!P2536</f>
        <v>0.0007920231369384</v>
      </c>
      <c r="AS2537" s="11" t="n">
        <f aca="false">'Daily Data'!Q2536</f>
        <v>0.000963234673727073</v>
      </c>
      <c r="AT2537" s="11" t="n">
        <f aca="false">'Daily Data'!R2536</f>
        <v>-0.000752941532426535</v>
      </c>
    </row>
    <row r="2538" customFormat="false" ht="15" hidden="false" customHeight="false" outlineLevel="0" collapsed="false">
      <c r="A2538" s="11" t="n">
        <f aca="false">'Daily Data'!O2537</f>
        <v>-0.00159735784609203</v>
      </c>
      <c r="C2538" s="11" t="n">
        <f aca="false">'Daily Data'!P2537</f>
        <v>0.00643653353814635</v>
      </c>
      <c r="E2538" s="11" t="n">
        <f aca="false">'Daily Data'!Q2537</f>
        <v>0.00715221172467464</v>
      </c>
      <c r="G2538" s="11" t="n">
        <f aca="false">'Daily Data'!R2537</f>
        <v>0.00375571909903418</v>
      </c>
      <c r="I2538" s="11" t="n">
        <f aca="false">'Daily Data'!O2537</f>
        <v>-0.00159735784609203</v>
      </c>
      <c r="J2538" s="11" t="n">
        <f aca="false">'Daily Data'!P2537</f>
        <v>0.00643653353814635</v>
      </c>
      <c r="L2538" s="11" t="n">
        <f aca="false">'Daily Data'!O2537</f>
        <v>-0.00159735784609203</v>
      </c>
      <c r="M2538" s="11" t="n">
        <f aca="false">'Daily Data'!Q2537</f>
        <v>0.00715221172467464</v>
      </c>
      <c r="O2538" s="11" t="n">
        <f aca="false">'Daily Data'!O2537</f>
        <v>-0.00159735784609203</v>
      </c>
      <c r="P2538" s="11" t="n">
        <f aca="false">'Daily Data'!R2537</f>
        <v>0.00375571909903418</v>
      </c>
      <c r="R2538" s="11" t="n">
        <f aca="false">'Daily Data'!P2537</f>
        <v>0.00643653353814635</v>
      </c>
      <c r="S2538" s="11" t="n">
        <f aca="false">'Daily Data'!Q2537</f>
        <v>0.00715221172467464</v>
      </c>
      <c r="U2538" s="11" t="n">
        <f aca="false">'Daily Data'!P2537</f>
        <v>0.00643653353814635</v>
      </c>
      <c r="V2538" s="11" t="n">
        <f aca="false">'Daily Data'!R2537</f>
        <v>0.00375571909903418</v>
      </c>
      <c r="X2538" s="11" t="n">
        <f aca="false">'Daily Data'!Q2537</f>
        <v>0.00715221172467464</v>
      </c>
      <c r="Y2538" s="11" t="n">
        <f aca="false">'Daily Data'!R2537</f>
        <v>0.00375571909903418</v>
      </c>
      <c r="AA2538" s="11" t="n">
        <f aca="false">'Daily Data'!O2537</f>
        <v>-0.00159735784609203</v>
      </c>
      <c r="AB2538" s="11" t="n">
        <f aca="false">'Daily Data'!P2537</f>
        <v>0.00643653353814635</v>
      </c>
      <c r="AC2538" s="11" t="n">
        <f aca="false">'Daily Data'!Q2537</f>
        <v>0.00715221172467464</v>
      </c>
      <c r="AE2538" s="11" t="n">
        <f aca="false">'Daily Data'!O2537</f>
        <v>-0.00159735784609203</v>
      </c>
      <c r="AF2538" s="11" t="n">
        <f aca="false">'Daily Data'!P2537</f>
        <v>0.00643653353814635</v>
      </c>
      <c r="AG2538" s="11" t="n">
        <f aca="false">'Daily Data'!R2537</f>
        <v>0.00375571909903418</v>
      </c>
      <c r="AI2538" s="11" t="n">
        <f aca="false">'Daily Data'!O2537</f>
        <v>-0.00159735784609203</v>
      </c>
      <c r="AJ2538" s="11" t="n">
        <f aca="false">'Daily Data'!Q2537</f>
        <v>0.00715221172467464</v>
      </c>
      <c r="AK2538" s="11" t="n">
        <f aca="false">'Daily Data'!R2537</f>
        <v>0.00375571909903418</v>
      </c>
      <c r="AM2538" s="11" t="n">
        <f aca="false">'Daily Data'!P2537</f>
        <v>0.00643653353814635</v>
      </c>
      <c r="AN2538" s="11" t="n">
        <f aca="false">'Daily Data'!Q2537</f>
        <v>0.00715221172467464</v>
      </c>
      <c r="AO2538" s="11" t="n">
        <f aca="false">'Daily Data'!R2537</f>
        <v>0.00375571909903418</v>
      </c>
      <c r="AQ2538" s="11" t="n">
        <f aca="false">'Daily Data'!O2537</f>
        <v>-0.00159735784609203</v>
      </c>
      <c r="AR2538" s="11" t="n">
        <f aca="false">'Daily Data'!P2537</f>
        <v>0.00643653353814635</v>
      </c>
      <c r="AS2538" s="11" t="n">
        <f aca="false">'Daily Data'!Q2537</f>
        <v>0.00715221172467464</v>
      </c>
      <c r="AT2538" s="11" t="n">
        <f aca="false">'Daily Data'!R2537</f>
        <v>0.00375571909903418</v>
      </c>
    </row>
    <row r="2539" customFormat="false" ht="15" hidden="false" customHeight="false" outlineLevel="0" collapsed="false">
      <c r="A2539" s="11" t="n">
        <f aca="false">'Daily Data'!O2538</f>
        <v>0.00320561487345663</v>
      </c>
      <c r="C2539" s="11" t="n">
        <f aca="false">'Daily Data'!P2538</f>
        <v>-0.00963046398046406</v>
      </c>
      <c r="E2539" s="11" t="n">
        <f aca="false">'Daily Data'!Q2538</f>
        <v>-0.010446908574201</v>
      </c>
      <c r="G2539" s="11" t="n">
        <f aca="false">'Daily Data'!R2538</f>
        <v>0.00506569314774521</v>
      </c>
      <c r="I2539" s="11" t="n">
        <f aca="false">'Daily Data'!O2538</f>
        <v>0.00320561487345663</v>
      </c>
      <c r="J2539" s="11" t="n">
        <f aca="false">'Daily Data'!P2538</f>
        <v>-0.00963046398046406</v>
      </c>
      <c r="L2539" s="11" t="n">
        <f aca="false">'Daily Data'!O2538</f>
        <v>0.00320561487345663</v>
      </c>
      <c r="M2539" s="11" t="n">
        <f aca="false">'Daily Data'!Q2538</f>
        <v>-0.010446908574201</v>
      </c>
      <c r="O2539" s="11" t="n">
        <f aca="false">'Daily Data'!O2538</f>
        <v>0.00320561487345663</v>
      </c>
      <c r="P2539" s="11" t="n">
        <f aca="false">'Daily Data'!R2538</f>
        <v>0.00506569314774521</v>
      </c>
      <c r="R2539" s="11" t="n">
        <f aca="false">'Daily Data'!P2538</f>
        <v>-0.00963046398046406</v>
      </c>
      <c r="S2539" s="11" t="n">
        <f aca="false">'Daily Data'!Q2538</f>
        <v>-0.010446908574201</v>
      </c>
      <c r="U2539" s="11" t="n">
        <f aca="false">'Daily Data'!P2538</f>
        <v>-0.00963046398046406</v>
      </c>
      <c r="V2539" s="11" t="n">
        <f aca="false">'Daily Data'!R2538</f>
        <v>0.00506569314774521</v>
      </c>
      <c r="X2539" s="11" t="n">
        <f aca="false">'Daily Data'!Q2538</f>
        <v>-0.010446908574201</v>
      </c>
      <c r="Y2539" s="11" t="n">
        <f aca="false">'Daily Data'!R2538</f>
        <v>0.00506569314774521</v>
      </c>
      <c r="AA2539" s="11" t="n">
        <f aca="false">'Daily Data'!O2538</f>
        <v>0.00320561487345663</v>
      </c>
      <c r="AB2539" s="11" t="n">
        <f aca="false">'Daily Data'!P2538</f>
        <v>-0.00963046398046406</v>
      </c>
      <c r="AC2539" s="11" t="n">
        <f aca="false">'Daily Data'!Q2538</f>
        <v>-0.010446908574201</v>
      </c>
      <c r="AE2539" s="11" t="n">
        <f aca="false">'Daily Data'!O2538</f>
        <v>0.00320561487345663</v>
      </c>
      <c r="AF2539" s="11" t="n">
        <f aca="false">'Daily Data'!P2538</f>
        <v>-0.00963046398046406</v>
      </c>
      <c r="AG2539" s="11" t="n">
        <f aca="false">'Daily Data'!R2538</f>
        <v>0.00506569314774521</v>
      </c>
      <c r="AI2539" s="11" t="n">
        <f aca="false">'Daily Data'!O2538</f>
        <v>0.00320561487345663</v>
      </c>
      <c r="AJ2539" s="11" t="n">
        <f aca="false">'Daily Data'!Q2538</f>
        <v>-0.010446908574201</v>
      </c>
      <c r="AK2539" s="11" t="n">
        <f aca="false">'Daily Data'!R2538</f>
        <v>0.00506569314774521</v>
      </c>
      <c r="AM2539" s="11" t="n">
        <f aca="false">'Daily Data'!P2538</f>
        <v>-0.00963046398046406</v>
      </c>
      <c r="AN2539" s="11" t="n">
        <f aca="false">'Daily Data'!Q2538</f>
        <v>-0.010446908574201</v>
      </c>
      <c r="AO2539" s="11" t="n">
        <f aca="false">'Daily Data'!R2538</f>
        <v>0.00506569314774521</v>
      </c>
      <c r="AQ2539" s="11" t="n">
        <f aca="false">'Daily Data'!O2538</f>
        <v>0.00320561487345663</v>
      </c>
      <c r="AR2539" s="11" t="n">
        <f aca="false">'Daily Data'!P2538</f>
        <v>-0.00963046398046406</v>
      </c>
      <c r="AS2539" s="11" t="n">
        <f aca="false">'Daily Data'!Q2538</f>
        <v>-0.010446908574201</v>
      </c>
      <c r="AT2539" s="11" t="n">
        <f aca="false">'Daily Data'!R2538</f>
        <v>0.00506569314774521</v>
      </c>
    </row>
    <row r="2540" customFormat="false" ht="15" hidden="false" customHeight="false" outlineLevel="0" collapsed="false">
      <c r="A2540" s="11" t="n">
        <f aca="false">'Daily Data'!O2539</f>
        <v>-0.00368405612822662</v>
      </c>
      <c r="C2540" s="11" t="n">
        <f aca="false">'Daily Data'!P2539</f>
        <v>0.0129299044536909</v>
      </c>
      <c r="E2540" s="11" t="n">
        <f aca="false">'Daily Data'!Q2539</f>
        <v>0.0130600207411559</v>
      </c>
      <c r="G2540" s="11" t="n">
        <f aca="false">'Daily Data'!R2539</f>
        <v>-0.00624123115436613</v>
      </c>
      <c r="I2540" s="11" t="n">
        <f aca="false">'Daily Data'!O2539</f>
        <v>-0.00368405612822662</v>
      </c>
      <c r="J2540" s="11" t="n">
        <f aca="false">'Daily Data'!P2539</f>
        <v>0.0129299044536909</v>
      </c>
      <c r="L2540" s="11" t="n">
        <f aca="false">'Daily Data'!O2539</f>
        <v>-0.00368405612822662</v>
      </c>
      <c r="M2540" s="11" t="n">
        <f aca="false">'Daily Data'!Q2539</f>
        <v>0.0130600207411559</v>
      </c>
      <c r="O2540" s="11" t="n">
        <f aca="false">'Daily Data'!O2539</f>
        <v>-0.00368405612822662</v>
      </c>
      <c r="P2540" s="11" t="n">
        <f aca="false">'Daily Data'!R2539</f>
        <v>-0.00624123115436613</v>
      </c>
      <c r="R2540" s="11" t="n">
        <f aca="false">'Daily Data'!P2539</f>
        <v>0.0129299044536909</v>
      </c>
      <c r="S2540" s="11" t="n">
        <f aca="false">'Daily Data'!Q2539</f>
        <v>0.0130600207411559</v>
      </c>
      <c r="U2540" s="11" t="n">
        <f aca="false">'Daily Data'!P2539</f>
        <v>0.0129299044536909</v>
      </c>
      <c r="V2540" s="11" t="n">
        <f aca="false">'Daily Data'!R2539</f>
        <v>-0.00624123115436613</v>
      </c>
      <c r="X2540" s="11" t="n">
        <f aca="false">'Daily Data'!Q2539</f>
        <v>0.0130600207411559</v>
      </c>
      <c r="Y2540" s="11" t="n">
        <f aca="false">'Daily Data'!R2539</f>
        <v>-0.00624123115436613</v>
      </c>
      <c r="AA2540" s="11" t="n">
        <f aca="false">'Daily Data'!O2539</f>
        <v>-0.00368405612822662</v>
      </c>
      <c r="AB2540" s="11" t="n">
        <f aca="false">'Daily Data'!P2539</f>
        <v>0.0129299044536909</v>
      </c>
      <c r="AC2540" s="11" t="n">
        <f aca="false">'Daily Data'!Q2539</f>
        <v>0.0130600207411559</v>
      </c>
      <c r="AE2540" s="11" t="n">
        <f aca="false">'Daily Data'!O2539</f>
        <v>-0.00368405612822662</v>
      </c>
      <c r="AF2540" s="11" t="n">
        <f aca="false">'Daily Data'!P2539</f>
        <v>0.0129299044536909</v>
      </c>
      <c r="AG2540" s="11" t="n">
        <f aca="false">'Daily Data'!R2539</f>
        <v>-0.00624123115436613</v>
      </c>
      <c r="AI2540" s="11" t="n">
        <f aca="false">'Daily Data'!O2539</f>
        <v>-0.00368405612822662</v>
      </c>
      <c r="AJ2540" s="11" t="n">
        <f aca="false">'Daily Data'!Q2539</f>
        <v>0.0130600207411559</v>
      </c>
      <c r="AK2540" s="11" t="n">
        <f aca="false">'Daily Data'!R2539</f>
        <v>-0.00624123115436613</v>
      </c>
      <c r="AM2540" s="11" t="n">
        <f aca="false">'Daily Data'!P2539</f>
        <v>0.0129299044536909</v>
      </c>
      <c r="AN2540" s="11" t="n">
        <f aca="false">'Daily Data'!Q2539</f>
        <v>0.0130600207411559</v>
      </c>
      <c r="AO2540" s="11" t="n">
        <f aca="false">'Daily Data'!R2539</f>
        <v>-0.00624123115436613</v>
      </c>
      <c r="AQ2540" s="11" t="n">
        <f aca="false">'Daily Data'!O2539</f>
        <v>-0.00368405612822662</v>
      </c>
      <c r="AR2540" s="11" t="n">
        <f aca="false">'Daily Data'!P2539</f>
        <v>0.0129299044536909</v>
      </c>
      <c r="AS2540" s="11" t="n">
        <f aca="false">'Daily Data'!Q2539</f>
        <v>0.0130600207411559</v>
      </c>
      <c r="AT2540" s="11" t="n">
        <f aca="false">'Daily Data'!R2539</f>
        <v>-0.00624123115436613</v>
      </c>
    </row>
    <row r="2541" customFormat="false" ht="15" hidden="false" customHeight="false" outlineLevel="0" collapsed="false">
      <c r="A2541" s="11" t="n">
        <f aca="false">'Daily Data'!O2540</f>
        <v>0.00617922869093092</v>
      </c>
      <c r="C2541" s="11" t="n">
        <f aca="false">'Daily Data'!P2540</f>
        <v>-0.00640485572290681</v>
      </c>
      <c r="E2541" s="11" t="n">
        <f aca="false">'Daily Data'!Q2540</f>
        <v>-0.00614559481236508</v>
      </c>
      <c r="G2541" s="11" t="n">
        <f aca="false">'Daily Data'!R2540</f>
        <v>-0.0107090587234406</v>
      </c>
      <c r="I2541" s="11" t="n">
        <f aca="false">'Daily Data'!O2540</f>
        <v>0.00617922869093092</v>
      </c>
      <c r="J2541" s="11" t="n">
        <f aca="false">'Daily Data'!P2540</f>
        <v>-0.00640485572290681</v>
      </c>
      <c r="L2541" s="11" t="n">
        <f aca="false">'Daily Data'!O2540</f>
        <v>0.00617922869093092</v>
      </c>
      <c r="M2541" s="11" t="n">
        <f aca="false">'Daily Data'!Q2540</f>
        <v>-0.00614559481236508</v>
      </c>
      <c r="O2541" s="11" t="n">
        <f aca="false">'Daily Data'!O2540</f>
        <v>0.00617922869093092</v>
      </c>
      <c r="P2541" s="11" t="n">
        <f aca="false">'Daily Data'!R2540</f>
        <v>-0.0107090587234406</v>
      </c>
      <c r="R2541" s="11" t="n">
        <f aca="false">'Daily Data'!P2540</f>
        <v>-0.00640485572290681</v>
      </c>
      <c r="S2541" s="11" t="n">
        <f aca="false">'Daily Data'!Q2540</f>
        <v>-0.00614559481236508</v>
      </c>
      <c r="U2541" s="11" t="n">
        <f aca="false">'Daily Data'!P2540</f>
        <v>-0.00640485572290681</v>
      </c>
      <c r="V2541" s="11" t="n">
        <f aca="false">'Daily Data'!R2540</f>
        <v>-0.0107090587234406</v>
      </c>
      <c r="X2541" s="11" t="n">
        <f aca="false">'Daily Data'!Q2540</f>
        <v>-0.00614559481236508</v>
      </c>
      <c r="Y2541" s="11" t="n">
        <f aca="false">'Daily Data'!R2540</f>
        <v>-0.0107090587234406</v>
      </c>
      <c r="AA2541" s="11" t="n">
        <f aca="false">'Daily Data'!O2540</f>
        <v>0.00617922869093092</v>
      </c>
      <c r="AB2541" s="11" t="n">
        <f aca="false">'Daily Data'!P2540</f>
        <v>-0.00640485572290681</v>
      </c>
      <c r="AC2541" s="11" t="n">
        <f aca="false">'Daily Data'!Q2540</f>
        <v>-0.00614559481236508</v>
      </c>
      <c r="AE2541" s="11" t="n">
        <f aca="false">'Daily Data'!O2540</f>
        <v>0.00617922869093092</v>
      </c>
      <c r="AF2541" s="11" t="n">
        <f aca="false">'Daily Data'!P2540</f>
        <v>-0.00640485572290681</v>
      </c>
      <c r="AG2541" s="11" t="n">
        <f aca="false">'Daily Data'!R2540</f>
        <v>-0.0107090587234406</v>
      </c>
      <c r="AI2541" s="11" t="n">
        <f aca="false">'Daily Data'!O2540</f>
        <v>0.00617922869093092</v>
      </c>
      <c r="AJ2541" s="11" t="n">
        <f aca="false">'Daily Data'!Q2540</f>
        <v>-0.00614559481236508</v>
      </c>
      <c r="AK2541" s="11" t="n">
        <f aca="false">'Daily Data'!R2540</f>
        <v>-0.0107090587234406</v>
      </c>
      <c r="AM2541" s="11" t="n">
        <f aca="false">'Daily Data'!P2540</f>
        <v>-0.00640485572290681</v>
      </c>
      <c r="AN2541" s="11" t="n">
        <f aca="false">'Daily Data'!Q2540</f>
        <v>-0.00614559481236508</v>
      </c>
      <c r="AO2541" s="11" t="n">
        <f aca="false">'Daily Data'!R2540</f>
        <v>-0.0107090587234406</v>
      </c>
      <c r="AQ2541" s="11" t="n">
        <f aca="false">'Daily Data'!O2540</f>
        <v>0.00617922869093092</v>
      </c>
      <c r="AR2541" s="11" t="n">
        <f aca="false">'Daily Data'!P2540</f>
        <v>-0.00640485572290681</v>
      </c>
      <c r="AS2541" s="11" t="n">
        <f aca="false">'Daily Data'!Q2540</f>
        <v>-0.00614559481236508</v>
      </c>
      <c r="AT2541" s="11" t="n">
        <f aca="false">'Daily Data'!R2540</f>
        <v>-0.0107090587234406</v>
      </c>
    </row>
    <row r="2542" customFormat="false" ht="15" hidden="false" customHeight="false" outlineLevel="0" collapsed="false">
      <c r="A2542" s="11" t="n">
        <f aca="false">'Daily Data'!O2541</f>
        <v>0.00253210856204058</v>
      </c>
      <c r="C2542" s="11" t="n">
        <f aca="false">'Daily Data'!P2541</f>
        <v>-0.0197096131271371</v>
      </c>
      <c r="E2542" s="11" t="n">
        <f aca="false">'Daily Data'!Q2541</f>
        <v>-0.019169368789639</v>
      </c>
      <c r="G2542" s="11" t="n">
        <f aca="false">'Daily Data'!R2541</f>
        <v>-0.00456125581231191</v>
      </c>
      <c r="I2542" s="11" t="n">
        <f aca="false">'Daily Data'!O2541</f>
        <v>0.00253210856204058</v>
      </c>
      <c r="J2542" s="11" t="n">
        <f aca="false">'Daily Data'!P2541</f>
        <v>-0.0197096131271371</v>
      </c>
      <c r="L2542" s="11" t="n">
        <f aca="false">'Daily Data'!O2541</f>
        <v>0.00253210856204058</v>
      </c>
      <c r="M2542" s="11" t="n">
        <f aca="false">'Daily Data'!Q2541</f>
        <v>-0.019169368789639</v>
      </c>
      <c r="O2542" s="11" t="n">
        <f aca="false">'Daily Data'!O2541</f>
        <v>0.00253210856204058</v>
      </c>
      <c r="P2542" s="11" t="n">
        <f aca="false">'Daily Data'!R2541</f>
        <v>-0.00456125581231191</v>
      </c>
      <c r="R2542" s="11" t="n">
        <f aca="false">'Daily Data'!P2541</f>
        <v>-0.0197096131271371</v>
      </c>
      <c r="S2542" s="11" t="n">
        <f aca="false">'Daily Data'!Q2541</f>
        <v>-0.019169368789639</v>
      </c>
      <c r="U2542" s="11" t="n">
        <f aca="false">'Daily Data'!P2541</f>
        <v>-0.0197096131271371</v>
      </c>
      <c r="V2542" s="11" t="n">
        <f aca="false">'Daily Data'!R2541</f>
        <v>-0.00456125581231191</v>
      </c>
      <c r="X2542" s="11" t="n">
        <f aca="false">'Daily Data'!Q2541</f>
        <v>-0.019169368789639</v>
      </c>
      <c r="Y2542" s="11" t="n">
        <f aca="false">'Daily Data'!R2541</f>
        <v>-0.00456125581231191</v>
      </c>
      <c r="AA2542" s="11" t="n">
        <f aca="false">'Daily Data'!O2541</f>
        <v>0.00253210856204058</v>
      </c>
      <c r="AB2542" s="11" t="n">
        <f aca="false">'Daily Data'!P2541</f>
        <v>-0.0197096131271371</v>
      </c>
      <c r="AC2542" s="11" t="n">
        <f aca="false">'Daily Data'!Q2541</f>
        <v>-0.019169368789639</v>
      </c>
      <c r="AE2542" s="11" t="n">
        <f aca="false">'Daily Data'!O2541</f>
        <v>0.00253210856204058</v>
      </c>
      <c r="AF2542" s="11" t="n">
        <f aca="false">'Daily Data'!P2541</f>
        <v>-0.0197096131271371</v>
      </c>
      <c r="AG2542" s="11" t="n">
        <f aca="false">'Daily Data'!R2541</f>
        <v>-0.00456125581231191</v>
      </c>
      <c r="AI2542" s="11" t="n">
        <f aca="false">'Daily Data'!O2541</f>
        <v>0.00253210856204058</v>
      </c>
      <c r="AJ2542" s="11" t="n">
        <f aca="false">'Daily Data'!Q2541</f>
        <v>-0.019169368789639</v>
      </c>
      <c r="AK2542" s="11" t="n">
        <f aca="false">'Daily Data'!R2541</f>
        <v>-0.00456125581231191</v>
      </c>
      <c r="AM2542" s="11" t="n">
        <f aca="false">'Daily Data'!P2541</f>
        <v>-0.0197096131271371</v>
      </c>
      <c r="AN2542" s="11" t="n">
        <f aca="false">'Daily Data'!Q2541</f>
        <v>-0.019169368789639</v>
      </c>
      <c r="AO2542" s="11" t="n">
        <f aca="false">'Daily Data'!R2541</f>
        <v>-0.00456125581231191</v>
      </c>
      <c r="AQ2542" s="11" t="n">
        <f aca="false">'Daily Data'!O2541</f>
        <v>0.00253210856204058</v>
      </c>
      <c r="AR2542" s="11" t="n">
        <f aca="false">'Daily Data'!P2541</f>
        <v>-0.0197096131271371</v>
      </c>
      <c r="AS2542" s="11" t="n">
        <f aca="false">'Daily Data'!Q2541</f>
        <v>-0.019169368789639</v>
      </c>
      <c r="AT2542" s="11" t="n">
        <f aca="false">'Daily Data'!R2541</f>
        <v>-0.00456125581231191</v>
      </c>
    </row>
    <row r="2543" customFormat="false" ht="15" hidden="false" customHeight="false" outlineLevel="0" collapsed="false">
      <c r="A2543" s="11" t="n">
        <f aca="false">'Daily Data'!O2542</f>
        <v>-0.00164316582830091</v>
      </c>
      <c r="C2543" s="11" t="n">
        <f aca="false">'Daily Data'!P2542</f>
        <v>0.00121493293504362</v>
      </c>
      <c r="E2543" s="11" t="n">
        <f aca="false">'Daily Data'!Q2542</f>
        <v>0.000481403878611084</v>
      </c>
      <c r="G2543" s="11" t="n">
        <f aca="false">'Daily Data'!R2542</f>
        <v>0.00119146990401089</v>
      </c>
      <c r="I2543" s="11" t="n">
        <f aca="false">'Daily Data'!O2542</f>
        <v>-0.00164316582830091</v>
      </c>
      <c r="J2543" s="11" t="n">
        <f aca="false">'Daily Data'!P2542</f>
        <v>0.00121493293504362</v>
      </c>
      <c r="L2543" s="11" t="n">
        <f aca="false">'Daily Data'!O2542</f>
        <v>-0.00164316582830091</v>
      </c>
      <c r="M2543" s="11" t="n">
        <f aca="false">'Daily Data'!Q2542</f>
        <v>0.000481403878611084</v>
      </c>
      <c r="O2543" s="11" t="n">
        <f aca="false">'Daily Data'!O2542</f>
        <v>-0.00164316582830091</v>
      </c>
      <c r="P2543" s="11" t="n">
        <f aca="false">'Daily Data'!R2542</f>
        <v>0.00119146990401089</v>
      </c>
      <c r="R2543" s="11" t="n">
        <f aca="false">'Daily Data'!P2542</f>
        <v>0.00121493293504362</v>
      </c>
      <c r="S2543" s="11" t="n">
        <f aca="false">'Daily Data'!Q2542</f>
        <v>0.000481403878611084</v>
      </c>
      <c r="U2543" s="11" t="n">
        <f aca="false">'Daily Data'!P2542</f>
        <v>0.00121493293504362</v>
      </c>
      <c r="V2543" s="11" t="n">
        <f aca="false">'Daily Data'!R2542</f>
        <v>0.00119146990401089</v>
      </c>
      <c r="X2543" s="11" t="n">
        <f aca="false">'Daily Data'!Q2542</f>
        <v>0.000481403878611084</v>
      </c>
      <c r="Y2543" s="11" t="n">
        <f aca="false">'Daily Data'!R2542</f>
        <v>0.00119146990401089</v>
      </c>
      <c r="AA2543" s="11" t="n">
        <f aca="false">'Daily Data'!O2542</f>
        <v>-0.00164316582830091</v>
      </c>
      <c r="AB2543" s="11" t="n">
        <f aca="false">'Daily Data'!P2542</f>
        <v>0.00121493293504362</v>
      </c>
      <c r="AC2543" s="11" t="n">
        <f aca="false">'Daily Data'!Q2542</f>
        <v>0.000481403878611084</v>
      </c>
      <c r="AE2543" s="11" t="n">
        <f aca="false">'Daily Data'!O2542</f>
        <v>-0.00164316582830091</v>
      </c>
      <c r="AF2543" s="11" t="n">
        <f aca="false">'Daily Data'!P2542</f>
        <v>0.00121493293504362</v>
      </c>
      <c r="AG2543" s="11" t="n">
        <f aca="false">'Daily Data'!R2542</f>
        <v>0.00119146990401089</v>
      </c>
      <c r="AI2543" s="11" t="n">
        <f aca="false">'Daily Data'!O2542</f>
        <v>-0.00164316582830091</v>
      </c>
      <c r="AJ2543" s="11" t="n">
        <f aca="false">'Daily Data'!Q2542</f>
        <v>0.000481403878611084</v>
      </c>
      <c r="AK2543" s="11" t="n">
        <f aca="false">'Daily Data'!R2542</f>
        <v>0.00119146990401089</v>
      </c>
      <c r="AM2543" s="11" t="n">
        <f aca="false">'Daily Data'!P2542</f>
        <v>0.00121493293504362</v>
      </c>
      <c r="AN2543" s="11" t="n">
        <f aca="false">'Daily Data'!Q2542</f>
        <v>0.000481403878611084</v>
      </c>
      <c r="AO2543" s="11" t="n">
        <f aca="false">'Daily Data'!R2542</f>
        <v>0.00119146990401089</v>
      </c>
      <c r="AQ2543" s="11" t="n">
        <f aca="false">'Daily Data'!O2542</f>
        <v>-0.00164316582830091</v>
      </c>
      <c r="AR2543" s="11" t="n">
        <f aca="false">'Daily Data'!P2542</f>
        <v>0.00121493293504362</v>
      </c>
      <c r="AS2543" s="11" t="n">
        <f aca="false">'Daily Data'!Q2542</f>
        <v>0.000481403878611084</v>
      </c>
      <c r="AT2543" s="11" t="n">
        <f aca="false">'Daily Data'!R2542</f>
        <v>0.00119146990401089</v>
      </c>
    </row>
    <row r="2544" customFormat="false" ht="15" hidden="false" customHeight="false" outlineLevel="0" collapsed="false">
      <c r="A2544" s="11" t="n">
        <f aca="false">'Daily Data'!O2543</f>
        <v>0.013442769636162</v>
      </c>
      <c r="C2544" s="11" t="n">
        <f aca="false">'Daily Data'!P2543</f>
        <v>-0.00738608673608685</v>
      </c>
      <c r="E2544" s="11" t="n">
        <f aca="false">'Daily Data'!Q2543</f>
        <v>-0.00671427711547221</v>
      </c>
      <c r="G2544" s="11" t="n">
        <f aca="false">'Daily Data'!R2543</f>
        <v>-0.0100044227375534</v>
      </c>
      <c r="I2544" s="11" t="n">
        <f aca="false">'Daily Data'!O2543</f>
        <v>0.013442769636162</v>
      </c>
      <c r="J2544" s="11" t="n">
        <f aca="false">'Daily Data'!P2543</f>
        <v>-0.00738608673608685</v>
      </c>
      <c r="L2544" s="11" t="n">
        <f aca="false">'Daily Data'!O2543</f>
        <v>0.013442769636162</v>
      </c>
      <c r="M2544" s="11" t="n">
        <f aca="false">'Daily Data'!Q2543</f>
        <v>-0.00671427711547221</v>
      </c>
      <c r="O2544" s="11" t="n">
        <f aca="false">'Daily Data'!O2543</f>
        <v>0.013442769636162</v>
      </c>
      <c r="P2544" s="11" t="n">
        <f aca="false">'Daily Data'!R2543</f>
        <v>-0.0100044227375534</v>
      </c>
      <c r="R2544" s="11" t="n">
        <f aca="false">'Daily Data'!P2543</f>
        <v>-0.00738608673608685</v>
      </c>
      <c r="S2544" s="11" t="n">
        <f aca="false">'Daily Data'!Q2543</f>
        <v>-0.00671427711547221</v>
      </c>
      <c r="U2544" s="11" t="n">
        <f aca="false">'Daily Data'!P2543</f>
        <v>-0.00738608673608685</v>
      </c>
      <c r="V2544" s="11" t="n">
        <f aca="false">'Daily Data'!R2543</f>
        <v>-0.0100044227375534</v>
      </c>
      <c r="X2544" s="11" t="n">
        <f aca="false">'Daily Data'!Q2543</f>
        <v>-0.00671427711547221</v>
      </c>
      <c r="Y2544" s="11" t="n">
        <f aca="false">'Daily Data'!R2543</f>
        <v>-0.0100044227375534</v>
      </c>
      <c r="AA2544" s="11" t="n">
        <f aca="false">'Daily Data'!O2543</f>
        <v>0.013442769636162</v>
      </c>
      <c r="AB2544" s="11" t="n">
        <f aca="false">'Daily Data'!P2543</f>
        <v>-0.00738608673608685</v>
      </c>
      <c r="AC2544" s="11" t="n">
        <f aca="false">'Daily Data'!Q2543</f>
        <v>-0.00671427711547221</v>
      </c>
      <c r="AE2544" s="11" t="n">
        <f aca="false">'Daily Data'!O2543</f>
        <v>0.013442769636162</v>
      </c>
      <c r="AF2544" s="11" t="n">
        <f aca="false">'Daily Data'!P2543</f>
        <v>-0.00738608673608685</v>
      </c>
      <c r="AG2544" s="11" t="n">
        <f aca="false">'Daily Data'!R2543</f>
        <v>-0.0100044227375534</v>
      </c>
      <c r="AI2544" s="11" t="n">
        <f aca="false">'Daily Data'!O2543</f>
        <v>0.013442769636162</v>
      </c>
      <c r="AJ2544" s="11" t="n">
        <f aca="false">'Daily Data'!Q2543</f>
        <v>-0.00671427711547221</v>
      </c>
      <c r="AK2544" s="11" t="n">
        <f aca="false">'Daily Data'!R2543</f>
        <v>-0.0100044227375534</v>
      </c>
      <c r="AM2544" s="11" t="n">
        <f aca="false">'Daily Data'!P2543</f>
        <v>-0.00738608673608685</v>
      </c>
      <c r="AN2544" s="11" t="n">
        <f aca="false">'Daily Data'!Q2543</f>
        <v>-0.00671427711547221</v>
      </c>
      <c r="AO2544" s="11" t="n">
        <f aca="false">'Daily Data'!R2543</f>
        <v>-0.0100044227375534</v>
      </c>
      <c r="AQ2544" s="11" t="n">
        <f aca="false">'Daily Data'!O2543</f>
        <v>0.013442769636162</v>
      </c>
      <c r="AR2544" s="11" t="n">
        <f aca="false">'Daily Data'!P2543</f>
        <v>-0.00738608673608685</v>
      </c>
      <c r="AS2544" s="11" t="n">
        <f aca="false">'Daily Data'!Q2543</f>
        <v>-0.00671427711547221</v>
      </c>
      <c r="AT2544" s="11" t="n">
        <f aca="false">'Daily Data'!R2543</f>
        <v>-0.0100044227375534</v>
      </c>
    </row>
    <row r="2545" customFormat="false" ht="15" hidden="false" customHeight="false" outlineLevel="0" collapsed="false">
      <c r="A2545" s="11" t="n">
        <f aca="false">'Daily Data'!O2544</f>
        <v>-0.0361109564286354</v>
      </c>
      <c r="C2545" s="11" t="n">
        <f aca="false">'Daily Data'!P2544</f>
        <v>0.0486647886217194</v>
      </c>
      <c r="E2545" s="11" t="n">
        <f aca="false">'Daily Data'!Q2544</f>
        <v>0.0487775934076101</v>
      </c>
      <c r="G2545" s="11" t="n">
        <f aca="false">'Daily Data'!R2544</f>
        <v>0.0252555334875221</v>
      </c>
      <c r="I2545" s="11" t="n">
        <f aca="false">'Daily Data'!O2544</f>
        <v>-0.0361109564286354</v>
      </c>
      <c r="J2545" s="11" t="n">
        <f aca="false">'Daily Data'!P2544</f>
        <v>0.0486647886217194</v>
      </c>
      <c r="L2545" s="11" t="n">
        <f aca="false">'Daily Data'!O2544</f>
        <v>-0.0361109564286354</v>
      </c>
      <c r="M2545" s="11" t="n">
        <f aca="false">'Daily Data'!Q2544</f>
        <v>0.0487775934076101</v>
      </c>
      <c r="O2545" s="11" t="n">
        <f aca="false">'Daily Data'!O2544</f>
        <v>-0.0361109564286354</v>
      </c>
      <c r="P2545" s="11" t="n">
        <f aca="false">'Daily Data'!R2544</f>
        <v>0.0252555334875221</v>
      </c>
      <c r="R2545" s="11" t="n">
        <f aca="false">'Daily Data'!P2544</f>
        <v>0.0486647886217194</v>
      </c>
      <c r="S2545" s="11" t="n">
        <f aca="false">'Daily Data'!Q2544</f>
        <v>0.0487775934076101</v>
      </c>
      <c r="U2545" s="11" t="n">
        <f aca="false">'Daily Data'!P2544</f>
        <v>0.0486647886217194</v>
      </c>
      <c r="V2545" s="11" t="n">
        <f aca="false">'Daily Data'!R2544</f>
        <v>0.0252555334875221</v>
      </c>
      <c r="X2545" s="11" t="n">
        <f aca="false">'Daily Data'!Q2544</f>
        <v>0.0487775934076101</v>
      </c>
      <c r="Y2545" s="11" t="n">
        <f aca="false">'Daily Data'!R2544</f>
        <v>0.0252555334875221</v>
      </c>
      <c r="AA2545" s="11" t="n">
        <f aca="false">'Daily Data'!O2544</f>
        <v>-0.0361109564286354</v>
      </c>
      <c r="AB2545" s="11" t="n">
        <f aca="false">'Daily Data'!P2544</f>
        <v>0.0486647886217194</v>
      </c>
      <c r="AC2545" s="11" t="n">
        <f aca="false">'Daily Data'!Q2544</f>
        <v>0.0487775934076101</v>
      </c>
      <c r="AE2545" s="11" t="n">
        <f aca="false">'Daily Data'!O2544</f>
        <v>-0.0361109564286354</v>
      </c>
      <c r="AF2545" s="11" t="n">
        <f aca="false">'Daily Data'!P2544</f>
        <v>0.0486647886217194</v>
      </c>
      <c r="AG2545" s="11" t="n">
        <f aca="false">'Daily Data'!R2544</f>
        <v>0.0252555334875221</v>
      </c>
      <c r="AI2545" s="11" t="n">
        <f aca="false">'Daily Data'!O2544</f>
        <v>-0.0361109564286354</v>
      </c>
      <c r="AJ2545" s="11" t="n">
        <f aca="false">'Daily Data'!Q2544</f>
        <v>0.0487775934076101</v>
      </c>
      <c r="AK2545" s="11" t="n">
        <f aca="false">'Daily Data'!R2544</f>
        <v>0.0252555334875221</v>
      </c>
      <c r="AM2545" s="11" t="n">
        <f aca="false">'Daily Data'!P2544</f>
        <v>0.0486647886217194</v>
      </c>
      <c r="AN2545" s="11" t="n">
        <f aca="false">'Daily Data'!Q2544</f>
        <v>0.0487775934076101</v>
      </c>
      <c r="AO2545" s="11" t="n">
        <f aca="false">'Daily Data'!R2544</f>
        <v>0.0252555334875221</v>
      </c>
      <c r="AQ2545" s="11" t="n">
        <f aca="false">'Daily Data'!O2544</f>
        <v>-0.0361109564286354</v>
      </c>
      <c r="AR2545" s="11" t="n">
        <f aca="false">'Daily Data'!P2544</f>
        <v>0.0486647886217194</v>
      </c>
      <c r="AS2545" s="11" t="n">
        <f aca="false">'Daily Data'!Q2544</f>
        <v>0.0487775934076101</v>
      </c>
      <c r="AT2545" s="11" t="n">
        <f aca="false">'Daily Data'!R2544</f>
        <v>0.0252555334875221</v>
      </c>
    </row>
    <row r="2546" customFormat="false" ht="15" hidden="false" customHeight="false" outlineLevel="0" collapsed="false">
      <c r="A2546" s="11" t="n">
        <f aca="false">'Daily Data'!O2545</f>
        <v>-0.0179735133018408</v>
      </c>
      <c r="C2546" s="11" t="n">
        <f aca="false">'Daily Data'!P2545</f>
        <v>0.00667256815655705</v>
      </c>
      <c r="E2546" s="11" t="n">
        <f aca="false">'Daily Data'!Q2545</f>
        <v>0.00570102098423799</v>
      </c>
      <c r="G2546" s="11" t="n">
        <f aca="false">'Daily Data'!R2545</f>
        <v>0.0253293219065561</v>
      </c>
      <c r="I2546" s="11" t="n">
        <f aca="false">'Daily Data'!O2545</f>
        <v>-0.0179735133018408</v>
      </c>
      <c r="J2546" s="11" t="n">
        <f aca="false">'Daily Data'!P2545</f>
        <v>0.00667256815655705</v>
      </c>
      <c r="L2546" s="11" t="n">
        <f aca="false">'Daily Data'!O2545</f>
        <v>-0.0179735133018408</v>
      </c>
      <c r="M2546" s="11" t="n">
        <f aca="false">'Daily Data'!Q2545</f>
        <v>0.00570102098423799</v>
      </c>
      <c r="O2546" s="11" t="n">
        <f aca="false">'Daily Data'!O2545</f>
        <v>-0.0179735133018408</v>
      </c>
      <c r="P2546" s="11" t="n">
        <f aca="false">'Daily Data'!R2545</f>
        <v>0.0253293219065561</v>
      </c>
      <c r="R2546" s="11" t="n">
        <f aca="false">'Daily Data'!P2545</f>
        <v>0.00667256815655705</v>
      </c>
      <c r="S2546" s="11" t="n">
        <f aca="false">'Daily Data'!Q2545</f>
        <v>0.00570102098423799</v>
      </c>
      <c r="U2546" s="11" t="n">
        <f aca="false">'Daily Data'!P2545</f>
        <v>0.00667256815655705</v>
      </c>
      <c r="V2546" s="11" t="n">
        <f aca="false">'Daily Data'!R2545</f>
        <v>0.0253293219065561</v>
      </c>
      <c r="X2546" s="11" t="n">
        <f aca="false">'Daily Data'!Q2545</f>
        <v>0.00570102098423799</v>
      </c>
      <c r="Y2546" s="11" t="n">
        <f aca="false">'Daily Data'!R2545</f>
        <v>0.0253293219065561</v>
      </c>
      <c r="AA2546" s="11" t="n">
        <f aca="false">'Daily Data'!O2545</f>
        <v>-0.0179735133018408</v>
      </c>
      <c r="AB2546" s="11" t="n">
        <f aca="false">'Daily Data'!P2545</f>
        <v>0.00667256815655705</v>
      </c>
      <c r="AC2546" s="11" t="n">
        <f aca="false">'Daily Data'!Q2545</f>
        <v>0.00570102098423799</v>
      </c>
      <c r="AE2546" s="11" t="n">
        <f aca="false">'Daily Data'!O2545</f>
        <v>-0.0179735133018408</v>
      </c>
      <c r="AF2546" s="11" t="n">
        <f aca="false">'Daily Data'!P2545</f>
        <v>0.00667256815655705</v>
      </c>
      <c r="AG2546" s="11" t="n">
        <f aca="false">'Daily Data'!R2545</f>
        <v>0.0253293219065561</v>
      </c>
      <c r="AI2546" s="11" t="n">
        <f aca="false">'Daily Data'!O2545</f>
        <v>-0.0179735133018408</v>
      </c>
      <c r="AJ2546" s="11" t="n">
        <f aca="false">'Daily Data'!Q2545</f>
        <v>0.00570102098423799</v>
      </c>
      <c r="AK2546" s="11" t="n">
        <f aca="false">'Daily Data'!R2545</f>
        <v>0.0253293219065561</v>
      </c>
      <c r="AM2546" s="11" t="n">
        <f aca="false">'Daily Data'!P2545</f>
        <v>0.00667256815655705</v>
      </c>
      <c r="AN2546" s="11" t="n">
        <f aca="false">'Daily Data'!Q2545</f>
        <v>0.00570102098423799</v>
      </c>
      <c r="AO2546" s="11" t="n">
        <f aca="false">'Daily Data'!R2545</f>
        <v>0.0253293219065561</v>
      </c>
      <c r="AQ2546" s="11" t="n">
        <f aca="false">'Daily Data'!O2545</f>
        <v>-0.0179735133018408</v>
      </c>
      <c r="AR2546" s="11" t="n">
        <f aca="false">'Daily Data'!P2545</f>
        <v>0.00667256815655705</v>
      </c>
      <c r="AS2546" s="11" t="n">
        <f aca="false">'Daily Data'!Q2545</f>
        <v>0.00570102098423799</v>
      </c>
      <c r="AT2546" s="11" t="n">
        <f aca="false">'Daily Data'!R2545</f>
        <v>0.0253293219065561</v>
      </c>
    </row>
    <row r="2547" customFormat="false" ht="15" hidden="false" customHeight="false" outlineLevel="0" collapsed="false">
      <c r="A2547" s="11" t="n">
        <f aca="false">'Daily Data'!O2546</f>
        <v>0.0180894185262585</v>
      </c>
      <c r="C2547" s="11" t="n">
        <f aca="false">'Daily Data'!P2546</f>
        <v>-0.0113476311431176</v>
      </c>
      <c r="E2547" s="11" t="n">
        <f aca="false">'Daily Data'!Q2546</f>
        <v>-0.0105929132772991</v>
      </c>
      <c r="G2547" s="11" t="n">
        <f aca="false">'Daily Data'!R2546</f>
        <v>0.00195623136516678</v>
      </c>
      <c r="I2547" s="11" t="n">
        <f aca="false">'Daily Data'!O2546</f>
        <v>0.0180894185262585</v>
      </c>
      <c r="J2547" s="11" t="n">
        <f aca="false">'Daily Data'!P2546</f>
        <v>-0.0113476311431176</v>
      </c>
      <c r="L2547" s="11" t="n">
        <f aca="false">'Daily Data'!O2546</f>
        <v>0.0180894185262585</v>
      </c>
      <c r="M2547" s="11" t="n">
        <f aca="false">'Daily Data'!Q2546</f>
        <v>-0.0105929132772991</v>
      </c>
      <c r="O2547" s="11" t="n">
        <f aca="false">'Daily Data'!O2546</f>
        <v>0.0180894185262585</v>
      </c>
      <c r="P2547" s="11" t="n">
        <f aca="false">'Daily Data'!R2546</f>
        <v>0.00195623136516678</v>
      </c>
      <c r="R2547" s="11" t="n">
        <f aca="false">'Daily Data'!P2546</f>
        <v>-0.0113476311431176</v>
      </c>
      <c r="S2547" s="11" t="n">
        <f aca="false">'Daily Data'!Q2546</f>
        <v>-0.0105929132772991</v>
      </c>
      <c r="U2547" s="11" t="n">
        <f aca="false">'Daily Data'!P2546</f>
        <v>-0.0113476311431176</v>
      </c>
      <c r="V2547" s="11" t="n">
        <f aca="false">'Daily Data'!R2546</f>
        <v>0.00195623136516678</v>
      </c>
      <c r="X2547" s="11" t="n">
        <f aca="false">'Daily Data'!Q2546</f>
        <v>-0.0105929132772991</v>
      </c>
      <c r="Y2547" s="11" t="n">
        <f aca="false">'Daily Data'!R2546</f>
        <v>0.00195623136516678</v>
      </c>
      <c r="AA2547" s="11" t="n">
        <f aca="false">'Daily Data'!O2546</f>
        <v>0.0180894185262585</v>
      </c>
      <c r="AB2547" s="11" t="n">
        <f aca="false">'Daily Data'!P2546</f>
        <v>-0.0113476311431176</v>
      </c>
      <c r="AC2547" s="11" t="n">
        <f aca="false">'Daily Data'!Q2546</f>
        <v>-0.0105929132772991</v>
      </c>
      <c r="AE2547" s="11" t="n">
        <f aca="false">'Daily Data'!O2546</f>
        <v>0.0180894185262585</v>
      </c>
      <c r="AF2547" s="11" t="n">
        <f aca="false">'Daily Data'!P2546</f>
        <v>-0.0113476311431176</v>
      </c>
      <c r="AG2547" s="11" t="n">
        <f aca="false">'Daily Data'!R2546</f>
        <v>0.00195623136516678</v>
      </c>
      <c r="AI2547" s="11" t="n">
        <f aca="false">'Daily Data'!O2546</f>
        <v>0.0180894185262585</v>
      </c>
      <c r="AJ2547" s="11" t="n">
        <f aca="false">'Daily Data'!Q2546</f>
        <v>-0.0105929132772991</v>
      </c>
      <c r="AK2547" s="11" t="n">
        <f aca="false">'Daily Data'!R2546</f>
        <v>0.00195623136516678</v>
      </c>
      <c r="AM2547" s="11" t="n">
        <f aca="false">'Daily Data'!P2546</f>
        <v>-0.0113476311431176</v>
      </c>
      <c r="AN2547" s="11" t="n">
        <f aca="false">'Daily Data'!Q2546</f>
        <v>-0.0105929132772991</v>
      </c>
      <c r="AO2547" s="11" t="n">
        <f aca="false">'Daily Data'!R2546</f>
        <v>0.00195623136516678</v>
      </c>
      <c r="AQ2547" s="11" t="n">
        <f aca="false">'Daily Data'!O2546</f>
        <v>0.0180894185262585</v>
      </c>
      <c r="AR2547" s="11" t="n">
        <f aca="false">'Daily Data'!P2546</f>
        <v>-0.0113476311431176</v>
      </c>
      <c r="AS2547" s="11" t="n">
        <f aca="false">'Daily Data'!Q2546</f>
        <v>-0.0105929132772991</v>
      </c>
      <c r="AT2547" s="11" t="n">
        <f aca="false">'Daily Data'!R2546</f>
        <v>0.00195623136516678</v>
      </c>
    </row>
    <row r="2548" customFormat="false" ht="15" hidden="false" customHeight="false" outlineLevel="0" collapsed="false">
      <c r="A2548" s="11" t="n">
        <f aca="false">'Daily Data'!O2547</f>
        <v>0.0170453108342955</v>
      </c>
      <c r="C2548" s="11" t="n">
        <f aca="false">'Daily Data'!P2547</f>
        <v>0.00488610640567168</v>
      </c>
      <c r="E2548" s="11" t="n">
        <f aca="false">'Daily Data'!Q2547</f>
        <v>0.00389428715797781</v>
      </c>
      <c r="G2548" s="11" t="n">
        <f aca="false">'Daily Data'!R2547</f>
        <v>-0.00757918805138856</v>
      </c>
      <c r="I2548" s="11" t="n">
        <f aca="false">'Daily Data'!O2547</f>
        <v>0.0170453108342955</v>
      </c>
      <c r="J2548" s="11" t="n">
        <f aca="false">'Daily Data'!P2547</f>
        <v>0.00488610640567168</v>
      </c>
      <c r="L2548" s="11" t="n">
        <f aca="false">'Daily Data'!O2547</f>
        <v>0.0170453108342955</v>
      </c>
      <c r="M2548" s="11" t="n">
        <f aca="false">'Daily Data'!Q2547</f>
        <v>0.00389428715797781</v>
      </c>
      <c r="O2548" s="11" t="n">
        <f aca="false">'Daily Data'!O2547</f>
        <v>0.0170453108342955</v>
      </c>
      <c r="P2548" s="11" t="n">
        <f aca="false">'Daily Data'!R2547</f>
        <v>-0.00757918805138856</v>
      </c>
      <c r="R2548" s="11" t="n">
        <f aca="false">'Daily Data'!P2547</f>
        <v>0.00488610640567168</v>
      </c>
      <c r="S2548" s="11" t="n">
        <f aca="false">'Daily Data'!Q2547</f>
        <v>0.00389428715797781</v>
      </c>
      <c r="U2548" s="11" t="n">
        <f aca="false">'Daily Data'!P2547</f>
        <v>0.00488610640567168</v>
      </c>
      <c r="V2548" s="11" t="n">
        <f aca="false">'Daily Data'!R2547</f>
        <v>-0.00757918805138856</v>
      </c>
      <c r="X2548" s="11" t="n">
        <f aca="false">'Daily Data'!Q2547</f>
        <v>0.00389428715797781</v>
      </c>
      <c r="Y2548" s="11" t="n">
        <f aca="false">'Daily Data'!R2547</f>
        <v>-0.00757918805138856</v>
      </c>
      <c r="AA2548" s="11" t="n">
        <f aca="false">'Daily Data'!O2547</f>
        <v>0.0170453108342955</v>
      </c>
      <c r="AB2548" s="11" t="n">
        <f aca="false">'Daily Data'!P2547</f>
        <v>0.00488610640567168</v>
      </c>
      <c r="AC2548" s="11" t="n">
        <f aca="false">'Daily Data'!Q2547</f>
        <v>0.00389428715797781</v>
      </c>
      <c r="AE2548" s="11" t="n">
        <f aca="false">'Daily Data'!O2547</f>
        <v>0.0170453108342955</v>
      </c>
      <c r="AF2548" s="11" t="n">
        <f aca="false">'Daily Data'!P2547</f>
        <v>0.00488610640567168</v>
      </c>
      <c r="AG2548" s="11" t="n">
        <f aca="false">'Daily Data'!R2547</f>
        <v>-0.00757918805138856</v>
      </c>
      <c r="AI2548" s="11" t="n">
        <f aca="false">'Daily Data'!O2547</f>
        <v>0.0170453108342955</v>
      </c>
      <c r="AJ2548" s="11" t="n">
        <f aca="false">'Daily Data'!Q2547</f>
        <v>0.00389428715797781</v>
      </c>
      <c r="AK2548" s="11" t="n">
        <f aca="false">'Daily Data'!R2547</f>
        <v>-0.00757918805138856</v>
      </c>
      <c r="AM2548" s="11" t="n">
        <f aca="false">'Daily Data'!P2547</f>
        <v>0.00488610640567168</v>
      </c>
      <c r="AN2548" s="11" t="n">
        <f aca="false">'Daily Data'!Q2547</f>
        <v>0.00389428715797781</v>
      </c>
      <c r="AO2548" s="11" t="n">
        <f aca="false">'Daily Data'!R2547</f>
        <v>-0.00757918805138856</v>
      </c>
      <c r="AQ2548" s="11" t="n">
        <f aca="false">'Daily Data'!O2547</f>
        <v>0.0170453108342955</v>
      </c>
      <c r="AR2548" s="11" t="n">
        <f aca="false">'Daily Data'!P2547</f>
        <v>0.00488610640567168</v>
      </c>
      <c r="AS2548" s="11" t="n">
        <f aca="false">'Daily Data'!Q2547</f>
        <v>0.00389428715797781</v>
      </c>
      <c r="AT2548" s="11" t="n">
        <f aca="false">'Daily Data'!R2547</f>
        <v>-0.00757918805138856</v>
      </c>
    </row>
    <row r="2549" customFormat="false" ht="15" hidden="false" customHeight="false" outlineLevel="0" collapsed="false">
      <c r="A2549" s="11" t="n">
        <f aca="false">'Daily Data'!O2548</f>
        <v>0.0136803604113402</v>
      </c>
      <c r="C2549" s="11" t="n">
        <f aca="false">'Daily Data'!P2548</f>
        <v>0.00533419690930694</v>
      </c>
      <c r="E2549" s="11" t="n">
        <f aca="false">'Daily Data'!Q2548</f>
        <v>0.00515062038855665</v>
      </c>
      <c r="G2549" s="11" t="n">
        <f aca="false">'Daily Data'!R2548</f>
        <v>0.00330500570608585</v>
      </c>
      <c r="I2549" s="11" t="n">
        <f aca="false">'Daily Data'!O2548</f>
        <v>0.0136803604113402</v>
      </c>
      <c r="J2549" s="11" t="n">
        <f aca="false">'Daily Data'!P2548</f>
        <v>0.00533419690930694</v>
      </c>
      <c r="L2549" s="11" t="n">
        <f aca="false">'Daily Data'!O2548</f>
        <v>0.0136803604113402</v>
      </c>
      <c r="M2549" s="11" t="n">
        <f aca="false">'Daily Data'!Q2548</f>
        <v>0.00515062038855665</v>
      </c>
      <c r="O2549" s="11" t="n">
        <f aca="false">'Daily Data'!O2548</f>
        <v>0.0136803604113402</v>
      </c>
      <c r="P2549" s="11" t="n">
        <f aca="false">'Daily Data'!R2548</f>
        <v>0.00330500570608585</v>
      </c>
      <c r="R2549" s="11" t="n">
        <f aca="false">'Daily Data'!P2548</f>
        <v>0.00533419690930694</v>
      </c>
      <c r="S2549" s="11" t="n">
        <f aca="false">'Daily Data'!Q2548</f>
        <v>0.00515062038855665</v>
      </c>
      <c r="U2549" s="11" t="n">
        <f aca="false">'Daily Data'!P2548</f>
        <v>0.00533419690930694</v>
      </c>
      <c r="V2549" s="11" t="n">
        <f aca="false">'Daily Data'!R2548</f>
        <v>0.00330500570608585</v>
      </c>
      <c r="X2549" s="11" t="n">
        <f aca="false">'Daily Data'!Q2548</f>
        <v>0.00515062038855665</v>
      </c>
      <c r="Y2549" s="11" t="n">
        <f aca="false">'Daily Data'!R2548</f>
        <v>0.00330500570608585</v>
      </c>
      <c r="AA2549" s="11" t="n">
        <f aca="false">'Daily Data'!O2548</f>
        <v>0.0136803604113402</v>
      </c>
      <c r="AB2549" s="11" t="n">
        <f aca="false">'Daily Data'!P2548</f>
        <v>0.00533419690930694</v>
      </c>
      <c r="AC2549" s="11" t="n">
        <f aca="false">'Daily Data'!Q2548</f>
        <v>0.00515062038855665</v>
      </c>
      <c r="AE2549" s="11" t="n">
        <f aca="false">'Daily Data'!O2548</f>
        <v>0.0136803604113402</v>
      </c>
      <c r="AF2549" s="11" t="n">
        <f aca="false">'Daily Data'!P2548</f>
        <v>0.00533419690930694</v>
      </c>
      <c r="AG2549" s="11" t="n">
        <f aca="false">'Daily Data'!R2548</f>
        <v>0.00330500570608585</v>
      </c>
      <c r="AI2549" s="11" t="n">
        <f aca="false">'Daily Data'!O2548</f>
        <v>0.0136803604113402</v>
      </c>
      <c r="AJ2549" s="11" t="n">
        <f aca="false">'Daily Data'!Q2548</f>
        <v>0.00515062038855665</v>
      </c>
      <c r="AK2549" s="11" t="n">
        <f aca="false">'Daily Data'!R2548</f>
        <v>0.00330500570608585</v>
      </c>
      <c r="AM2549" s="11" t="n">
        <f aca="false">'Daily Data'!P2548</f>
        <v>0.00533419690930694</v>
      </c>
      <c r="AN2549" s="11" t="n">
        <f aca="false">'Daily Data'!Q2548</f>
        <v>0.00515062038855665</v>
      </c>
      <c r="AO2549" s="11" t="n">
        <f aca="false">'Daily Data'!R2548</f>
        <v>0.00330500570608585</v>
      </c>
      <c r="AQ2549" s="11" t="n">
        <f aca="false">'Daily Data'!O2548</f>
        <v>0.0136803604113402</v>
      </c>
      <c r="AR2549" s="11" t="n">
        <f aca="false">'Daily Data'!P2548</f>
        <v>0.00533419690930694</v>
      </c>
      <c r="AS2549" s="11" t="n">
        <f aca="false">'Daily Data'!Q2548</f>
        <v>0.00515062038855665</v>
      </c>
      <c r="AT2549" s="11" t="n">
        <f aca="false">'Daily Data'!R2548</f>
        <v>0.00330500570608585</v>
      </c>
    </row>
    <row r="2550" customFormat="false" ht="15" hidden="false" customHeight="false" outlineLevel="0" collapsed="false">
      <c r="A2550" s="11" t="n">
        <f aca="false">'Daily Data'!O2549</f>
        <v>0.00155915046610373</v>
      </c>
      <c r="C2550" s="11" t="n">
        <f aca="false">'Daily Data'!P2549</f>
        <v>0.014851503465236</v>
      </c>
      <c r="E2550" s="11" t="n">
        <f aca="false">'Daily Data'!Q2549</f>
        <v>0.0151647894641727</v>
      </c>
      <c r="G2550" s="11" t="n">
        <f aca="false">'Daily Data'!R2549</f>
        <v>0.0143815005403263</v>
      </c>
      <c r="I2550" s="11" t="n">
        <f aca="false">'Daily Data'!O2549</f>
        <v>0.00155915046610373</v>
      </c>
      <c r="J2550" s="11" t="n">
        <f aca="false">'Daily Data'!P2549</f>
        <v>0.014851503465236</v>
      </c>
      <c r="L2550" s="11" t="n">
        <f aca="false">'Daily Data'!O2549</f>
        <v>0.00155915046610373</v>
      </c>
      <c r="M2550" s="11" t="n">
        <f aca="false">'Daily Data'!Q2549</f>
        <v>0.0151647894641727</v>
      </c>
      <c r="O2550" s="11" t="n">
        <f aca="false">'Daily Data'!O2549</f>
        <v>0.00155915046610373</v>
      </c>
      <c r="P2550" s="11" t="n">
        <f aca="false">'Daily Data'!R2549</f>
        <v>0.0143815005403263</v>
      </c>
      <c r="R2550" s="11" t="n">
        <f aca="false">'Daily Data'!P2549</f>
        <v>0.014851503465236</v>
      </c>
      <c r="S2550" s="11" t="n">
        <f aca="false">'Daily Data'!Q2549</f>
        <v>0.0151647894641727</v>
      </c>
      <c r="U2550" s="11" t="n">
        <f aca="false">'Daily Data'!P2549</f>
        <v>0.014851503465236</v>
      </c>
      <c r="V2550" s="11" t="n">
        <f aca="false">'Daily Data'!R2549</f>
        <v>0.0143815005403263</v>
      </c>
      <c r="X2550" s="11" t="n">
        <f aca="false">'Daily Data'!Q2549</f>
        <v>0.0151647894641727</v>
      </c>
      <c r="Y2550" s="11" t="n">
        <f aca="false">'Daily Data'!R2549</f>
        <v>0.0143815005403263</v>
      </c>
      <c r="AA2550" s="11" t="n">
        <f aca="false">'Daily Data'!O2549</f>
        <v>0.00155915046610373</v>
      </c>
      <c r="AB2550" s="11" t="n">
        <f aca="false">'Daily Data'!P2549</f>
        <v>0.014851503465236</v>
      </c>
      <c r="AC2550" s="11" t="n">
        <f aca="false">'Daily Data'!Q2549</f>
        <v>0.0151647894641727</v>
      </c>
      <c r="AE2550" s="11" t="n">
        <f aca="false">'Daily Data'!O2549</f>
        <v>0.00155915046610373</v>
      </c>
      <c r="AF2550" s="11" t="n">
        <f aca="false">'Daily Data'!P2549</f>
        <v>0.014851503465236</v>
      </c>
      <c r="AG2550" s="11" t="n">
        <f aca="false">'Daily Data'!R2549</f>
        <v>0.0143815005403263</v>
      </c>
      <c r="AI2550" s="11" t="n">
        <f aca="false">'Daily Data'!O2549</f>
        <v>0.00155915046610373</v>
      </c>
      <c r="AJ2550" s="11" t="n">
        <f aca="false">'Daily Data'!Q2549</f>
        <v>0.0151647894641727</v>
      </c>
      <c r="AK2550" s="11" t="n">
        <f aca="false">'Daily Data'!R2549</f>
        <v>0.0143815005403263</v>
      </c>
      <c r="AM2550" s="11" t="n">
        <f aca="false">'Daily Data'!P2549</f>
        <v>0.014851503465236</v>
      </c>
      <c r="AN2550" s="11" t="n">
        <f aca="false">'Daily Data'!Q2549</f>
        <v>0.0151647894641727</v>
      </c>
      <c r="AO2550" s="11" t="n">
        <f aca="false">'Daily Data'!R2549</f>
        <v>0.0143815005403263</v>
      </c>
      <c r="AQ2550" s="11" t="n">
        <f aca="false">'Daily Data'!O2549</f>
        <v>0.00155915046610373</v>
      </c>
      <c r="AR2550" s="11" t="n">
        <f aca="false">'Daily Data'!P2549</f>
        <v>0.014851503465236</v>
      </c>
      <c r="AS2550" s="11" t="n">
        <f aca="false">'Daily Data'!Q2549</f>
        <v>0.0151647894641727</v>
      </c>
      <c r="AT2550" s="11" t="n">
        <f aca="false">'Daily Data'!R2549</f>
        <v>0.0143815005403263</v>
      </c>
    </row>
    <row r="2551" customFormat="false" ht="15" hidden="false" customHeight="false" outlineLevel="0" collapsed="false">
      <c r="A2551" s="11" t="n">
        <f aca="false">'Daily Data'!O2550</f>
        <v>-0.00669012483428592</v>
      </c>
      <c r="C2551" s="11" t="n">
        <f aca="false">'Daily Data'!P2550</f>
        <v>0.00769462404082673</v>
      </c>
      <c r="E2551" s="11" t="n">
        <f aca="false">'Daily Data'!Q2550</f>
        <v>0.00808421228304408</v>
      </c>
      <c r="G2551" s="11" t="n">
        <f aca="false">'Daily Data'!R2550</f>
        <v>0.0122198891212229</v>
      </c>
      <c r="I2551" s="11" t="n">
        <f aca="false">'Daily Data'!O2550</f>
        <v>-0.00669012483428592</v>
      </c>
      <c r="J2551" s="11" t="n">
        <f aca="false">'Daily Data'!P2550</f>
        <v>0.00769462404082673</v>
      </c>
      <c r="L2551" s="11" t="n">
        <f aca="false">'Daily Data'!O2550</f>
        <v>-0.00669012483428592</v>
      </c>
      <c r="M2551" s="11" t="n">
        <f aca="false">'Daily Data'!Q2550</f>
        <v>0.00808421228304408</v>
      </c>
      <c r="O2551" s="11" t="n">
        <f aca="false">'Daily Data'!O2550</f>
        <v>-0.00669012483428592</v>
      </c>
      <c r="P2551" s="11" t="n">
        <f aca="false">'Daily Data'!R2550</f>
        <v>0.0122198891212229</v>
      </c>
      <c r="R2551" s="11" t="n">
        <f aca="false">'Daily Data'!P2550</f>
        <v>0.00769462404082673</v>
      </c>
      <c r="S2551" s="11" t="n">
        <f aca="false">'Daily Data'!Q2550</f>
        <v>0.00808421228304408</v>
      </c>
      <c r="U2551" s="11" t="n">
        <f aca="false">'Daily Data'!P2550</f>
        <v>0.00769462404082673</v>
      </c>
      <c r="V2551" s="11" t="n">
        <f aca="false">'Daily Data'!R2550</f>
        <v>0.0122198891212229</v>
      </c>
      <c r="X2551" s="11" t="n">
        <f aca="false">'Daily Data'!Q2550</f>
        <v>0.00808421228304408</v>
      </c>
      <c r="Y2551" s="11" t="n">
        <f aca="false">'Daily Data'!R2550</f>
        <v>0.0122198891212229</v>
      </c>
      <c r="AA2551" s="11" t="n">
        <f aca="false">'Daily Data'!O2550</f>
        <v>-0.00669012483428592</v>
      </c>
      <c r="AB2551" s="11" t="n">
        <f aca="false">'Daily Data'!P2550</f>
        <v>0.00769462404082673</v>
      </c>
      <c r="AC2551" s="11" t="n">
        <f aca="false">'Daily Data'!Q2550</f>
        <v>0.00808421228304408</v>
      </c>
      <c r="AE2551" s="11" t="n">
        <f aca="false">'Daily Data'!O2550</f>
        <v>-0.00669012483428592</v>
      </c>
      <c r="AF2551" s="11" t="n">
        <f aca="false">'Daily Data'!P2550</f>
        <v>0.00769462404082673</v>
      </c>
      <c r="AG2551" s="11" t="n">
        <f aca="false">'Daily Data'!R2550</f>
        <v>0.0122198891212229</v>
      </c>
      <c r="AI2551" s="11" t="n">
        <f aca="false">'Daily Data'!O2550</f>
        <v>-0.00669012483428592</v>
      </c>
      <c r="AJ2551" s="11" t="n">
        <f aca="false">'Daily Data'!Q2550</f>
        <v>0.00808421228304408</v>
      </c>
      <c r="AK2551" s="11" t="n">
        <f aca="false">'Daily Data'!R2550</f>
        <v>0.0122198891212229</v>
      </c>
      <c r="AM2551" s="11" t="n">
        <f aca="false">'Daily Data'!P2550</f>
        <v>0.00769462404082673</v>
      </c>
      <c r="AN2551" s="11" t="n">
        <f aca="false">'Daily Data'!Q2550</f>
        <v>0.00808421228304408</v>
      </c>
      <c r="AO2551" s="11" t="n">
        <f aca="false">'Daily Data'!R2550</f>
        <v>0.0122198891212229</v>
      </c>
      <c r="AQ2551" s="11" t="n">
        <f aca="false">'Daily Data'!O2550</f>
        <v>-0.00669012483428592</v>
      </c>
      <c r="AR2551" s="11" t="n">
        <f aca="false">'Daily Data'!P2550</f>
        <v>0.00769462404082673</v>
      </c>
      <c r="AS2551" s="11" t="n">
        <f aca="false">'Daily Data'!Q2550</f>
        <v>0.00808421228304408</v>
      </c>
      <c r="AT2551" s="11" t="n">
        <f aca="false">'Daily Data'!R2550</f>
        <v>0.0122198891212229</v>
      </c>
    </row>
    <row r="2552" customFormat="false" ht="15" hidden="false" customHeight="false" outlineLevel="0" collapsed="false">
      <c r="A2552" s="11" t="n">
        <f aca="false">'Daily Data'!O2551</f>
        <v>0.00632101694076533</v>
      </c>
      <c r="C2552" s="11" t="n">
        <f aca="false">'Daily Data'!P2551</f>
        <v>0.00610541133821559</v>
      </c>
      <c r="E2552" s="11" t="n">
        <f aca="false">'Daily Data'!Q2551</f>
        <v>0.00593322591088359</v>
      </c>
      <c r="G2552" s="11" t="n">
        <f aca="false">'Daily Data'!R2551</f>
        <v>0.00160054577994979</v>
      </c>
      <c r="I2552" s="11" t="n">
        <f aca="false">'Daily Data'!O2551</f>
        <v>0.00632101694076533</v>
      </c>
      <c r="J2552" s="11" t="n">
        <f aca="false">'Daily Data'!P2551</f>
        <v>0.00610541133821559</v>
      </c>
      <c r="L2552" s="11" t="n">
        <f aca="false">'Daily Data'!O2551</f>
        <v>0.00632101694076533</v>
      </c>
      <c r="M2552" s="11" t="n">
        <f aca="false">'Daily Data'!Q2551</f>
        <v>0.00593322591088359</v>
      </c>
      <c r="O2552" s="11" t="n">
        <f aca="false">'Daily Data'!O2551</f>
        <v>0.00632101694076533</v>
      </c>
      <c r="P2552" s="11" t="n">
        <f aca="false">'Daily Data'!R2551</f>
        <v>0.00160054577994979</v>
      </c>
      <c r="R2552" s="11" t="n">
        <f aca="false">'Daily Data'!P2551</f>
        <v>0.00610541133821559</v>
      </c>
      <c r="S2552" s="11" t="n">
        <f aca="false">'Daily Data'!Q2551</f>
        <v>0.00593322591088359</v>
      </c>
      <c r="U2552" s="11" t="n">
        <f aca="false">'Daily Data'!P2551</f>
        <v>0.00610541133821559</v>
      </c>
      <c r="V2552" s="11" t="n">
        <f aca="false">'Daily Data'!R2551</f>
        <v>0.00160054577994979</v>
      </c>
      <c r="X2552" s="11" t="n">
        <f aca="false">'Daily Data'!Q2551</f>
        <v>0.00593322591088359</v>
      </c>
      <c r="Y2552" s="11" t="n">
        <f aca="false">'Daily Data'!R2551</f>
        <v>0.00160054577994979</v>
      </c>
      <c r="AA2552" s="11" t="n">
        <f aca="false">'Daily Data'!O2551</f>
        <v>0.00632101694076533</v>
      </c>
      <c r="AB2552" s="11" t="n">
        <f aca="false">'Daily Data'!P2551</f>
        <v>0.00610541133821559</v>
      </c>
      <c r="AC2552" s="11" t="n">
        <f aca="false">'Daily Data'!Q2551</f>
        <v>0.00593322591088359</v>
      </c>
      <c r="AE2552" s="11" t="n">
        <f aca="false">'Daily Data'!O2551</f>
        <v>0.00632101694076533</v>
      </c>
      <c r="AF2552" s="11" t="n">
        <f aca="false">'Daily Data'!P2551</f>
        <v>0.00610541133821559</v>
      </c>
      <c r="AG2552" s="11" t="n">
        <f aca="false">'Daily Data'!R2551</f>
        <v>0.00160054577994979</v>
      </c>
      <c r="AI2552" s="11" t="n">
        <f aca="false">'Daily Data'!O2551</f>
        <v>0.00632101694076533</v>
      </c>
      <c r="AJ2552" s="11" t="n">
        <f aca="false">'Daily Data'!Q2551</f>
        <v>0.00593322591088359</v>
      </c>
      <c r="AK2552" s="11" t="n">
        <f aca="false">'Daily Data'!R2551</f>
        <v>0.00160054577994979</v>
      </c>
      <c r="AM2552" s="11" t="n">
        <f aca="false">'Daily Data'!P2551</f>
        <v>0.00610541133821559</v>
      </c>
      <c r="AN2552" s="11" t="n">
        <f aca="false">'Daily Data'!Q2551</f>
        <v>0.00593322591088359</v>
      </c>
      <c r="AO2552" s="11" t="n">
        <f aca="false">'Daily Data'!R2551</f>
        <v>0.00160054577994979</v>
      </c>
      <c r="AQ2552" s="11" t="n">
        <f aca="false">'Daily Data'!O2551</f>
        <v>0.00632101694076533</v>
      </c>
      <c r="AR2552" s="11" t="n">
        <f aca="false">'Daily Data'!P2551</f>
        <v>0.00610541133821559</v>
      </c>
      <c r="AS2552" s="11" t="n">
        <f aca="false">'Daily Data'!Q2551</f>
        <v>0.00593322591088359</v>
      </c>
      <c r="AT2552" s="11" t="n">
        <f aca="false">'Daily Data'!R2551</f>
        <v>0.00160054577994979</v>
      </c>
    </row>
    <row r="2553" customFormat="false" ht="15" hidden="false" customHeight="false" outlineLevel="0" collapsed="false">
      <c r="A2553" s="11" t="n">
        <f aca="false">'Daily Data'!O2552</f>
        <v>-0.00106211017081974</v>
      </c>
      <c r="C2553" s="11" t="n">
        <f aca="false">'Daily Data'!P2552</f>
        <v>-0.00305730128553332</v>
      </c>
      <c r="E2553" s="11" t="n">
        <f aca="false">'Daily Data'!Q2552</f>
        <v>-0.00331783392029732</v>
      </c>
      <c r="G2553" s="11" t="n">
        <f aca="false">'Daily Data'!R2552</f>
        <v>-0.000229976404976392</v>
      </c>
      <c r="I2553" s="11" t="n">
        <f aca="false">'Daily Data'!O2552</f>
        <v>-0.00106211017081974</v>
      </c>
      <c r="J2553" s="11" t="n">
        <f aca="false">'Daily Data'!P2552</f>
        <v>-0.00305730128553332</v>
      </c>
      <c r="L2553" s="11" t="n">
        <f aca="false">'Daily Data'!O2552</f>
        <v>-0.00106211017081974</v>
      </c>
      <c r="M2553" s="11" t="n">
        <f aca="false">'Daily Data'!Q2552</f>
        <v>-0.00331783392029732</v>
      </c>
      <c r="O2553" s="11" t="n">
        <f aca="false">'Daily Data'!O2552</f>
        <v>-0.00106211017081974</v>
      </c>
      <c r="P2553" s="11" t="n">
        <f aca="false">'Daily Data'!R2552</f>
        <v>-0.000229976404976392</v>
      </c>
      <c r="R2553" s="11" t="n">
        <f aca="false">'Daily Data'!P2552</f>
        <v>-0.00305730128553332</v>
      </c>
      <c r="S2553" s="11" t="n">
        <f aca="false">'Daily Data'!Q2552</f>
        <v>-0.00331783392029732</v>
      </c>
      <c r="U2553" s="11" t="n">
        <f aca="false">'Daily Data'!P2552</f>
        <v>-0.00305730128553332</v>
      </c>
      <c r="V2553" s="11" t="n">
        <f aca="false">'Daily Data'!R2552</f>
        <v>-0.000229976404976392</v>
      </c>
      <c r="X2553" s="11" t="n">
        <f aca="false">'Daily Data'!Q2552</f>
        <v>-0.00331783392029732</v>
      </c>
      <c r="Y2553" s="11" t="n">
        <f aca="false">'Daily Data'!R2552</f>
        <v>-0.000229976404976392</v>
      </c>
      <c r="AA2553" s="11" t="n">
        <f aca="false">'Daily Data'!O2552</f>
        <v>-0.00106211017081974</v>
      </c>
      <c r="AB2553" s="11" t="n">
        <f aca="false">'Daily Data'!P2552</f>
        <v>-0.00305730128553332</v>
      </c>
      <c r="AC2553" s="11" t="n">
        <f aca="false">'Daily Data'!Q2552</f>
        <v>-0.00331783392029732</v>
      </c>
      <c r="AE2553" s="11" t="n">
        <f aca="false">'Daily Data'!O2552</f>
        <v>-0.00106211017081974</v>
      </c>
      <c r="AF2553" s="11" t="n">
        <f aca="false">'Daily Data'!P2552</f>
        <v>-0.00305730128553332</v>
      </c>
      <c r="AG2553" s="11" t="n">
        <f aca="false">'Daily Data'!R2552</f>
        <v>-0.000229976404976392</v>
      </c>
      <c r="AI2553" s="11" t="n">
        <f aca="false">'Daily Data'!O2552</f>
        <v>-0.00106211017081974</v>
      </c>
      <c r="AJ2553" s="11" t="n">
        <f aca="false">'Daily Data'!Q2552</f>
        <v>-0.00331783392029732</v>
      </c>
      <c r="AK2553" s="11" t="n">
        <f aca="false">'Daily Data'!R2552</f>
        <v>-0.000229976404976392</v>
      </c>
      <c r="AM2553" s="11" t="n">
        <f aca="false">'Daily Data'!P2552</f>
        <v>-0.00305730128553332</v>
      </c>
      <c r="AN2553" s="11" t="n">
        <f aca="false">'Daily Data'!Q2552</f>
        <v>-0.00331783392029732</v>
      </c>
      <c r="AO2553" s="11" t="n">
        <f aca="false">'Daily Data'!R2552</f>
        <v>-0.000229976404976392</v>
      </c>
      <c r="AQ2553" s="11" t="n">
        <f aca="false">'Daily Data'!O2552</f>
        <v>-0.00106211017081974</v>
      </c>
      <c r="AR2553" s="11" t="n">
        <f aca="false">'Daily Data'!P2552</f>
        <v>-0.00305730128553332</v>
      </c>
      <c r="AS2553" s="11" t="n">
        <f aca="false">'Daily Data'!Q2552</f>
        <v>-0.00331783392029732</v>
      </c>
      <c r="AT2553" s="11" t="n">
        <f aca="false">'Daily Data'!R2552</f>
        <v>-0.000229976404976392</v>
      </c>
    </row>
    <row r="2554" customFormat="false" ht="15" hidden="false" customHeight="false" outlineLevel="0" collapsed="false">
      <c r="A2554" s="11" t="n">
        <f aca="false">'Daily Data'!O2553</f>
        <v>0.0148712624539734</v>
      </c>
      <c r="C2554" s="11" t="n">
        <f aca="false">'Daily Data'!P2553</f>
        <v>0.00532395935490911</v>
      </c>
      <c r="E2554" s="11" t="n">
        <f aca="false">'Daily Data'!Q2553</f>
        <v>0.00560942749267974</v>
      </c>
      <c r="G2554" s="11" t="n">
        <f aca="false">'Daily Data'!R2553</f>
        <v>0.00763356348192097</v>
      </c>
      <c r="I2554" s="11" t="n">
        <f aca="false">'Daily Data'!O2553</f>
        <v>0.0148712624539734</v>
      </c>
      <c r="J2554" s="11" t="n">
        <f aca="false">'Daily Data'!P2553</f>
        <v>0.00532395935490911</v>
      </c>
      <c r="L2554" s="11" t="n">
        <f aca="false">'Daily Data'!O2553</f>
        <v>0.0148712624539734</v>
      </c>
      <c r="M2554" s="11" t="n">
        <f aca="false">'Daily Data'!Q2553</f>
        <v>0.00560942749267974</v>
      </c>
      <c r="O2554" s="11" t="n">
        <f aca="false">'Daily Data'!O2553</f>
        <v>0.0148712624539734</v>
      </c>
      <c r="P2554" s="11" t="n">
        <f aca="false">'Daily Data'!R2553</f>
        <v>0.00763356348192097</v>
      </c>
      <c r="R2554" s="11" t="n">
        <f aca="false">'Daily Data'!P2553</f>
        <v>0.00532395935490911</v>
      </c>
      <c r="S2554" s="11" t="n">
        <f aca="false">'Daily Data'!Q2553</f>
        <v>0.00560942749267974</v>
      </c>
      <c r="U2554" s="11" t="n">
        <f aca="false">'Daily Data'!P2553</f>
        <v>0.00532395935490911</v>
      </c>
      <c r="V2554" s="11" t="n">
        <f aca="false">'Daily Data'!R2553</f>
        <v>0.00763356348192097</v>
      </c>
      <c r="X2554" s="11" t="n">
        <f aca="false">'Daily Data'!Q2553</f>
        <v>0.00560942749267974</v>
      </c>
      <c r="Y2554" s="11" t="n">
        <f aca="false">'Daily Data'!R2553</f>
        <v>0.00763356348192097</v>
      </c>
      <c r="AA2554" s="11" t="n">
        <f aca="false">'Daily Data'!O2553</f>
        <v>0.0148712624539734</v>
      </c>
      <c r="AB2554" s="11" t="n">
        <f aca="false">'Daily Data'!P2553</f>
        <v>0.00532395935490911</v>
      </c>
      <c r="AC2554" s="11" t="n">
        <f aca="false">'Daily Data'!Q2553</f>
        <v>0.00560942749267974</v>
      </c>
      <c r="AE2554" s="11" t="n">
        <f aca="false">'Daily Data'!O2553</f>
        <v>0.0148712624539734</v>
      </c>
      <c r="AF2554" s="11" t="n">
        <f aca="false">'Daily Data'!P2553</f>
        <v>0.00532395935490911</v>
      </c>
      <c r="AG2554" s="11" t="n">
        <f aca="false">'Daily Data'!R2553</f>
        <v>0.00763356348192097</v>
      </c>
      <c r="AI2554" s="11" t="n">
        <f aca="false">'Daily Data'!O2553</f>
        <v>0.0148712624539734</v>
      </c>
      <c r="AJ2554" s="11" t="n">
        <f aca="false">'Daily Data'!Q2553</f>
        <v>0.00560942749267974</v>
      </c>
      <c r="AK2554" s="11" t="n">
        <f aca="false">'Daily Data'!R2553</f>
        <v>0.00763356348192097</v>
      </c>
      <c r="AM2554" s="11" t="n">
        <f aca="false">'Daily Data'!P2553</f>
        <v>0.00532395935490911</v>
      </c>
      <c r="AN2554" s="11" t="n">
        <f aca="false">'Daily Data'!Q2553</f>
        <v>0.00560942749267974</v>
      </c>
      <c r="AO2554" s="11" t="n">
        <f aca="false">'Daily Data'!R2553</f>
        <v>0.00763356348192097</v>
      </c>
      <c r="AQ2554" s="11" t="n">
        <f aca="false">'Daily Data'!O2553</f>
        <v>0.0148712624539734</v>
      </c>
      <c r="AR2554" s="11" t="n">
        <f aca="false">'Daily Data'!P2553</f>
        <v>0.00532395935490911</v>
      </c>
      <c r="AS2554" s="11" t="n">
        <f aca="false">'Daily Data'!Q2553</f>
        <v>0.00560942749267974</v>
      </c>
      <c r="AT2554" s="11" t="n">
        <f aca="false">'Daily Data'!R2553</f>
        <v>0.00763356348192097</v>
      </c>
    </row>
    <row r="2555" customFormat="false" ht="15" hidden="false" customHeight="false" outlineLevel="0" collapsed="false">
      <c r="A2555" s="11" t="n">
        <f aca="false">'Daily Data'!O2554</f>
        <v>0.00355638614652649</v>
      </c>
      <c r="C2555" s="11" t="n">
        <f aca="false">'Daily Data'!P2554</f>
        <v>-0.00912018028759302</v>
      </c>
      <c r="E2555" s="11" t="n">
        <f aca="false">'Daily Data'!Q2554</f>
        <v>-0.00905692895271652</v>
      </c>
      <c r="G2555" s="11" t="n">
        <f aca="false">'Daily Data'!R2554</f>
        <v>-0.00889321519050394</v>
      </c>
      <c r="I2555" s="11" t="n">
        <f aca="false">'Daily Data'!O2554</f>
        <v>0.00355638614652649</v>
      </c>
      <c r="J2555" s="11" t="n">
        <f aca="false">'Daily Data'!P2554</f>
        <v>-0.00912018028759302</v>
      </c>
      <c r="L2555" s="11" t="n">
        <f aca="false">'Daily Data'!O2554</f>
        <v>0.00355638614652649</v>
      </c>
      <c r="M2555" s="11" t="n">
        <f aca="false">'Daily Data'!Q2554</f>
        <v>-0.00905692895271652</v>
      </c>
      <c r="O2555" s="11" t="n">
        <f aca="false">'Daily Data'!O2554</f>
        <v>0.00355638614652649</v>
      </c>
      <c r="P2555" s="11" t="n">
        <f aca="false">'Daily Data'!R2554</f>
        <v>-0.00889321519050394</v>
      </c>
      <c r="R2555" s="11" t="n">
        <f aca="false">'Daily Data'!P2554</f>
        <v>-0.00912018028759302</v>
      </c>
      <c r="S2555" s="11" t="n">
        <f aca="false">'Daily Data'!Q2554</f>
        <v>-0.00905692895271652</v>
      </c>
      <c r="U2555" s="11" t="n">
        <f aca="false">'Daily Data'!P2554</f>
        <v>-0.00912018028759302</v>
      </c>
      <c r="V2555" s="11" t="n">
        <f aca="false">'Daily Data'!R2554</f>
        <v>-0.00889321519050394</v>
      </c>
      <c r="X2555" s="11" t="n">
        <f aca="false">'Daily Data'!Q2554</f>
        <v>-0.00905692895271652</v>
      </c>
      <c r="Y2555" s="11" t="n">
        <f aca="false">'Daily Data'!R2554</f>
        <v>-0.00889321519050394</v>
      </c>
      <c r="AA2555" s="11" t="n">
        <f aca="false">'Daily Data'!O2554</f>
        <v>0.00355638614652649</v>
      </c>
      <c r="AB2555" s="11" t="n">
        <f aca="false">'Daily Data'!P2554</f>
        <v>-0.00912018028759302</v>
      </c>
      <c r="AC2555" s="11" t="n">
        <f aca="false">'Daily Data'!Q2554</f>
        <v>-0.00905692895271652</v>
      </c>
      <c r="AE2555" s="11" t="n">
        <f aca="false">'Daily Data'!O2554</f>
        <v>0.00355638614652649</v>
      </c>
      <c r="AF2555" s="11" t="n">
        <f aca="false">'Daily Data'!P2554</f>
        <v>-0.00912018028759302</v>
      </c>
      <c r="AG2555" s="11" t="n">
        <f aca="false">'Daily Data'!R2554</f>
        <v>-0.00889321519050394</v>
      </c>
      <c r="AI2555" s="11" t="n">
        <f aca="false">'Daily Data'!O2554</f>
        <v>0.00355638614652649</v>
      </c>
      <c r="AJ2555" s="11" t="n">
        <f aca="false">'Daily Data'!Q2554</f>
        <v>-0.00905692895271652</v>
      </c>
      <c r="AK2555" s="11" t="n">
        <f aca="false">'Daily Data'!R2554</f>
        <v>-0.00889321519050394</v>
      </c>
      <c r="AM2555" s="11" t="n">
        <f aca="false">'Daily Data'!P2554</f>
        <v>-0.00912018028759302</v>
      </c>
      <c r="AN2555" s="11" t="n">
        <f aca="false">'Daily Data'!Q2554</f>
        <v>-0.00905692895271652</v>
      </c>
      <c r="AO2555" s="11" t="n">
        <f aca="false">'Daily Data'!R2554</f>
        <v>-0.00889321519050394</v>
      </c>
      <c r="AQ2555" s="11" t="n">
        <f aca="false">'Daily Data'!O2554</f>
        <v>0.00355638614652649</v>
      </c>
      <c r="AR2555" s="11" t="n">
        <f aca="false">'Daily Data'!P2554</f>
        <v>-0.00912018028759302</v>
      </c>
      <c r="AS2555" s="11" t="n">
        <f aca="false">'Daily Data'!Q2554</f>
        <v>-0.00905692895271652</v>
      </c>
      <c r="AT2555" s="11" t="n">
        <f aca="false">'Daily Data'!R2554</f>
        <v>-0.00889321519050394</v>
      </c>
    </row>
    <row r="2556" customFormat="false" ht="15" hidden="false" customHeight="false" outlineLevel="0" collapsed="false">
      <c r="A2556" s="11" t="n">
        <f aca="false">'Daily Data'!O2555</f>
        <v>0.00715783293843993</v>
      </c>
      <c r="C2556" s="11" t="n">
        <f aca="false">'Daily Data'!P2555</f>
        <v>-0.0168608054400934</v>
      </c>
      <c r="E2556" s="11" t="n">
        <f aca="false">'Daily Data'!Q2555</f>
        <v>-0.016871580729253</v>
      </c>
      <c r="G2556" s="11" t="n">
        <f aca="false">'Daily Data'!R2555</f>
        <v>-0.0156509839241681</v>
      </c>
      <c r="I2556" s="11" t="n">
        <f aca="false">'Daily Data'!O2555</f>
        <v>0.00715783293843993</v>
      </c>
      <c r="J2556" s="11" t="n">
        <f aca="false">'Daily Data'!P2555</f>
        <v>-0.0168608054400934</v>
      </c>
      <c r="L2556" s="11" t="n">
        <f aca="false">'Daily Data'!O2555</f>
        <v>0.00715783293843993</v>
      </c>
      <c r="M2556" s="11" t="n">
        <f aca="false">'Daily Data'!Q2555</f>
        <v>-0.016871580729253</v>
      </c>
      <c r="O2556" s="11" t="n">
        <f aca="false">'Daily Data'!O2555</f>
        <v>0.00715783293843993</v>
      </c>
      <c r="P2556" s="11" t="n">
        <f aca="false">'Daily Data'!R2555</f>
        <v>-0.0156509839241681</v>
      </c>
      <c r="R2556" s="11" t="n">
        <f aca="false">'Daily Data'!P2555</f>
        <v>-0.0168608054400934</v>
      </c>
      <c r="S2556" s="11" t="n">
        <f aca="false">'Daily Data'!Q2555</f>
        <v>-0.016871580729253</v>
      </c>
      <c r="U2556" s="11" t="n">
        <f aca="false">'Daily Data'!P2555</f>
        <v>-0.0168608054400934</v>
      </c>
      <c r="V2556" s="11" t="n">
        <f aca="false">'Daily Data'!R2555</f>
        <v>-0.0156509839241681</v>
      </c>
      <c r="X2556" s="11" t="n">
        <f aca="false">'Daily Data'!Q2555</f>
        <v>-0.016871580729253</v>
      </c>
      <c r="Y2556" s="11" t="n">
        <f aca="false">'Daily Data'!R2555</f>
        <v>-0.0156509839241681</v>
      </c>
      <c r="AA2556" s="11" t="n">
        <f aca="false">'Daily Data'!O2555</f>
        <v>0.00715783293843993</v>
      </c>
      <c r="AB2556" s="11" t="n">
        <f aca="false">'Daily Data'!P2555</f>
        <v>-0.0168608054400934</v>
      </c>
      <c r="AC2556" s="11" t="n">
        <f aca="false">'Daily Data'!Q2555</f>
        <v>-0.016871580729253</v>
      </c>
      <c r="AE2556" s="11" t="n">
        <f aca="false">'Daily Data'!O2555</f>
        <v>0.00715783293843993</v>
      </c>
      <c r="AF2556" s="11" t="n">
        <f aca="false">'Daily Data'!P2555</f>
        <v>-0.0168608054400934</v>
      </c>
      <c r="AG2556" s="11" t="n">
        <f aca="false">'Daily Data'!R2555</f>
        <v>-0.0156509839241681</v>
      </c>
      <c r="AI2556" s="11" t="n">
        <f aca="false">'Daily Data'!O2555</f>
        <v>0.00715783293843993</v>
      </c>
      <c r="AJ2556" s="11" t="n">
        <f aca="false">'Daily Data'!Q2555</f>
        <v>-0.016871580729253</v>
      </c>
      <c r="AK2556" s="11" t="n">
        <f aca="false">'Daily Data'!R2555</f>
        <v>-0.0156509839241681</v>
      </c>
      <c r="AM2556" s="11" t="n">
        <f aca="false">'Daily Data'!P2555</f>
        <v>-0.0168608054400934</v>
      </c>
      <c r="AN2556" s="11" t="n">
        <f aca="false">'Daily Data'!Q2555</f>
        <v>-0.016871580729253</v>
      </c>
      <c r="AO2556" s="11" t="n">
        <f aca="false">'Daily Data'!R2555</f>
        <v>-0.0156509839241681</v>
      </c>
      <c r="AQ2556" s="11" t="n">
        <f aca="false">'Daily Data'!O2555</f>
        <v>0.00715783293843993</v>
      </c>
      <c r="AR2556" s="11" t="n">
        <f aca="false">'Daily Data'!P2555</f>
        <v>-0.0168608054400934</v>
      </c>
      <c r="AS2556" s="11" t="n">
        <f aca="false">'Daily Data'!Q2555</f>
        <v>-0.016871580729253</v>
      </c>
      <c r="AT2556" s="11" t="n">
        <f aca="false">'Daily Data'!R2555</f>
        <v>-0.0156509839241681</v>
      </c>
    </row>
    <row r="2557" customFormat="false" ht="15" hidden="false" customHeight="false" outlineLevel="0" collapsed="false">
      <c r="A2557" s="11" t="n">
        <f aca="false">'Daily Data'!O2556</f>
        <v>-0.00010832720828717</v>
      </c>
      <c r="C2557" s="11" t="n">
        <f aca="false">'Daily Data'!P2556</f>
        <v>0.00971972630173575</v>
      </c>
      <c r="E2557" s="11" t="n">
        <f aca="false">'Daily Data'!Q2556</f>
        <v>0.00918625404939795</v>
      </c>
      <c r="G2557" s="11" t="n">
        <f aca="false">'Daily Data'!R2556</f>
        <v>0.0108394436311388</v>
      </c>
      <c r="I2557" s="11" t="n">
        <f aca="false">'Daily Data'!O2556</f>
        <v>-0.00010832720828717</v>
      </c>
      <c r="J2557" s="11" t="n">
        <f aca="false">'Daily Data'!P2556</f>
        <v>0.00971972630173575</v>
      </c>
      <c r="L2557" s="11" t="n">
        <f aca="false">'Daily Data'!O2556</f>
        <v>-0.00010832720828717</v>
      </c>
      <c r="M2557" s="11" t="n">
        <f aca="false">'Daily Data'!Q2556</f>
        <v>0.00918625404939795</v>
      </c>
      <c r="O2557" s="11" t="n">
        <f aca="false">'Daily Data'!O2556</f>
        <v>-0.00010832720828717</v>
      </c>
      <c r="P2557" s="11" t="n">
        <f aca="false">'Daily Data'!R2556</f>
        <v>0.0108394436311388</v>
      </c>
      <c r="R2557" s="11" t="n">
        <f aca="false">'Daily Data'!P2556</f>
        <v>0.00971972630173575</v>
      </c>
      <c r="S2557" s="11" t="n">
        <f aca="false">'Daily Data'!Q2556</f>
        <v>0.00918625404939795</v>
      </c>
      <c r="U2557" s="11" t="n">
        <f aca="false">'Daily Data'!P2556</f>
        <v>0.00971972630173575</v>
      </c>
      <c r="V2557" s="11" t="n">
        <f aca="false">'Daily Data'!R2556</f>
        <v>0.0108394436311388</v>
      </c>
      <c r="X2557" s="11" t="n">
        <f aca="false">'Daily Data'!Q2556</f>
        <v>0.00918625404939795</v>
      </c>
      <c r="Y2557" s="11" t="n">
        <f aca="false">'Daily Data'!R2556</f>
        <v>0.0108394436311388</v>
      </c>
      <c r="AA2557" s="11" t="n">
        <f aca="false">'Daily Data'!O2556</f>
        <v>-0.00010832720828717</v>
      </c>
      <c r="AB2557" s="11" t="n">
        <f aca="false">'Daily Data'!P2556</f>
        <v>0.00971972630173575</v>
      </c>
      <c r="AC2557" s="11" t="n">
        <f aca="false">'Daily Data'!Q2556</f>
        <v>0.00918625404939795</v>
      </c>
      <c r="AE2557" s="11" t="n">
        <f aca="false">'Daily Data'!O2556</f>
        <v>-0.00010832720828717</v>
      </c>
      <c r="AF2557" s="11" t="n">
        <f aca="false">'Daily Data'!P2556</f>
        <v>0.00971972630173575</v>
      </c>
      <c r="AG2557" s="11" t="n">
        <f aca="false">'Daily Data'!R2556</f>
        <v>0.0108394436311388</v>
      </c>
      <c r="AI2557" s="11" t="n">
        <f aca="false">'Daily Data'!O2556</f>
        <v>-0.00010832720828717</v>
      </c>
      <c r="AJ2557" s="11" t="n">
        <f aca="false">'Daily Data'!Q2556</f>
        <v>0.00918625404939795</v>
      </c>
      <c r="AK2557" s="11" t="n">
        <f aca="false">'Daily Data'!R2556</f>
        <v>0.0108394436311388</v>
      </c>
      <c r="AM2557" s="11" t="n">
        <f aca="false">'Daily Data'!P2556</f>
        <v>0.00971972630173575</v>
      </c>
      <c r="AN2557" s="11" t="n">
        <f aca="false">'Daily Data'!Q2556</f>
        <v>0.00918625404939795</v>
      </c>
      <c r="AO2557" s="11" t="n">
        <f aca="false">'Daily Data'!R2556</f>
        <v>0.0108394436311388</v>
      </c>
      <c r="AQ2557" s="11" t="n">
        <f aca="false">'Daily Data'!O2556</f>
        <v>-0.00010832720828717</v>
      </c>
      <c r="AR2557" s="11" t="n">
        <f aca="false">'Daily Data'!P2556</f>
        <v>0.00971972630173575</v>
      </c>
      <c r="AS2557" s="11" t="n">
        <f aca="false">'Daily Data'!Q2556</f>
        <v>0.00918625404939795</v>
      </c>
      <c r="AT2557" s="11" t="n">
        <f aca="false">'Daily Data'!R2556</f>
        <v>0.0108394436311388</v>
      </c>
    </row>
    <row r="2558" customFormat="false" ht="15" hidden="false" customHeight="false" outlineLevel="0" collapsed="false">
      <c r="A2558" s="11" t="n">
        <f aca="false">'Daily Data'!O2557</f>
        <v>0.00533214660274169</v>
      </c>
      <c r="C2558" s="11" t="n">
        <f aca="false">'Daily Data'!P2557</f>
        <v>-0.0077285498503296</v>
      </c>
      <c r="E2558" s="11" t="n">
        <f aca="false">'Daily Data'!Q2557</f>
        <v>-0.00749677294858091</v>
      </c>
      <c r="G2558" s="11" t="n">
        <f aca="false">'Daily Data'!R2557</f>
        <v>-0.0142832216989525</v>
      </c>
      <c r="I2558" s="11" t="n">
        <f aca="false">'Daily Data'!O2557</f>
        <v>0.00533214660274169</v>
      </c>
      <c r="J2558" s="11" t="n">
        <f aca="false">'Daily Data'!P2557</f>
        <v>-0.0077285498503296</v>
      </c>
      <c r="L2558" s="11" t="n">
        <f aca="false">'Daily Data'!O2557</f>
        <v>0.00533214660274169</v>
      </c>
      <c r="M2558" s="11" t="n">
        <f aca="false">'Daily Data'!Q2557</f>
        <v>-0.00749677294858091</v>
      </c>
      <c r="O2558" s="11" t="n">
        <f aca="false">'Daily Data'!O2557</f>
        <v>0.00533214660274169</v>
      </c>
      <c r="P2558" s="11" t="n">
        <f aca="false">'Daily Data'!R2557</f>
        <v>-0.0142832216989525</v>
      </c>
      <c r="R2558" s="11" t="n">
        <f aca="false">'Daily Data'!P2557</f>
        <v>-0.0077285498503296</v>
      </c>
      <c r="S2558" s="11" t="n">
        <f aca="false">'Daily Data'!Q2557</f>
        <v>-0.00749677294858091</v>
      </c>
      <c r="U2558" s="11" t="n">
        <f aca="false">'Daily Data'!P2557</f>
        <v>-0.0077285498503296</v>
      </c>
      <c r="V2558" s="11" t="n">
        <f aca="false">'Daily Data'!R2557</f>
        <v>-0.0142832216989525</v>
      </c>
      <c r="X2558" s="11" t="n">
        <f aca="false">'Daily Data'!Q2557</f>
        <v>-0.00749677294858091</v>
      </c>
      <c r="Y2558" s="11" t="n">
        <f aca="false">'Daily Data'!R2557</f>
        <v>-0.0142832216989525</v>
      </c>
      <c r="AA2558" s="11" t="n">
        <f aca="false">'Daily Data'!O2557</f>
        <v>0.00533214660274169</v>
      </c>
      <c r="AB2558" s="11" t="n">
        <f aca="false">'Daily Data'!P2557</f>
        <v>-0.0077285498503296</v>
      </c>
      <c r="AC2558" s="11" t="n">
        <f aca="false">'Daily Data'!Q2557</f>
        <v>-0.00749677294858091</v>
      </c>
      <c r="AE2558" s="11" t="n">
        <f aca="false">'Daily Data'!O2557</f>
        <v>0.00533214660274169</v>
      </c>
      <c r="AF2558" s="11" t="n">
        <f aca="false">'Daily Data'!P2557</f>
        <v>-0.0077285498503296</v>
      </c>
      <c r="AG2558" s="11" t="n">
        <f aca="false">'Daily Data'!R2557</f>
        <v>-0.0142832216989525</v>
      </c>
      <c r="AI2558" s="11" t="n">
        <f aca="false">'Daily Data'!O2557</f>
        <v>0.00533214660274169</v>
      </c>
      <c r="AJ2558" s="11" t="n">
        <f aca="false">'Daily Data'!Q2557</f>
        <v>-0.00749677294858091</v>
      </c>
      <c r="AK2558" s="11" t="n">
        <f aca="false">'Daily Data'!R2557</f>
        <v>-0.0142832216989525</v>
      </c>
      <c r="AM2558" s="11" t="n">
        <f aca="false">'Daily Data'!P2557</f>
        <v>-0.0077285498503296</v>
      </c>
      <c r="AN2558" s="11" t="n">
        <f aca="false">'Daily Data'!Q2557</f>
        <v>-0.00749677294858091</v>
      </c>
      <c r="AO2558" s="11" t="n">
        <f aca="false">'Daily Data'!R2557</f>
        <v>-0.0142832216989525</v>
      </c>
      <c r="AQ2558" s="11" t="n">
        <f aca="false">'Daily Data'!O2557</f>
        <v>0.00533214660274169</v>
      </c>
      <c r="AR2558" s="11" t="n">
        <f aca="false">'Daily Data'!P2557</f>
        <v>-0.0077285498503296</v>
      </c>
      <c r="AS2558" s="11" t="n">
        <f aca="false">'Daily Data'!Q2557</f>
        <v>-0.00749677294858091</v>
      </c>
      <c r="AT2558" s="11" t="n">
        <f aca="false">'Daily Data'!R2557</f>
        <v>-0.0142832216989525</v>
      </c>
    </row>
    <row r="2559" customFormat="false" ht="15" hidden="false" customHeight="false" outlineLevel="0" collapsed="false">
      <c r="A2559" s="11" t="n">
        <f aca="false">'Daily Data'!O2558</f>
        <v>-0.000341472789244831</v>
      </c>
      <c r="C2559" s="11" t="n">
        <f aca="false">'Daily Data'!P2558</f>
        <v>-0.0039019899876002</v>
      </c>
      <c r="E2559" s="11" t="n">
        <f aca="false">'Daily Data'!Q2558</f>
        <v>-0.00394135558746116</v>
      </c>
      <c r="G2559" s="11" t="n">
        <f aca="false">'Daily Data'!R2558</f>
        <v>-0.0083953112600859</v>
      </c>
      <c r="I2559" s="11" t="n">
        <f aca="false">'Daily Data'!O2558</f>
        <v>-0.000341472789244831</v>
      </c>
      <c r="J2559" s="11" t="n">
        <f aca="false">'Daily Data'!P2558</f>
        <v>-0.0039019899876002</v>
      </c>
      <c r="L2559" s="11" t="n">
        <f aca="false">'Daily Data'!O2558</f>
        <v>-0.000341472789244831</v>
      </c>
      <c r="M2559" s="11" t="n">
        <f aca="false">'Daily Data'!Q2558</f>
        <v>-0.00394135558746116</v>
      </c>
      <c r="O2559" s="11" t="n">
        <f aca="false">'Daily Data'!O2558</f>
        <v>-0.000341472789244831</v>
      </c>
      <c r="P2559" s="11" t="n">
        <f aca="false">'Daily Data'!R2558</f>
        <v>-0.0083953112600859</v>
      </c>
      <c r="R2559" s="11" t="n">
        <f aca="false">'Daily Data'!P2558</f>
        <v>-0.0039019899876002</v>
      </c>
      <c r="S2559" s="11" t="n">
        <f aca="false">'Daily Data'!Q2558</f>
        <v>-0.00394135558746116</v>
      </c>
      <c r="U2559" s="11" t="n">
        <f aca="false">'Daily Data'!P2558</f>
        <v>-0.0039019899876002</v>
      </c>
      <c r="V2559" s="11" t="n">
        <f aca="false">'Daily Data'!R2558</f>
        <v>-0.0083953112600859</v>
      </c>
      <c r="X2559" s="11" t="n">
        <f aca="false">'Daily Data'!Q2558</f>
        <v>-0.00394135558746116</v>
      </c>
      <c r="Y2559" s="11" t="n">
        <f aca="false">'Daily Data'!R2558</f>
        <v>-0.0083953112600859</v>
      </c>
      <c r="AA2559" s="11" t="n">
        <f aca="false">'Daily Data'!O2558</f>
        <v>-0.000341472789244831</v>
      </c>
      <c r="AB2559" s="11" t="n">
        <f aca="false">'Daily Data'!P2558</f>
        <v>-0.0039019899876002</v>
      </c>
      <c r="AC2559" s="11" t="n">
        <f aca="false">'Daily Data'!Q2558</f>
        <v>-0.00394135558746116</v>
      </c>
      <c r="AE2559" s="11" t="n">
        <f aca="false">'Daily Data'!O2558</f>
        <v>-0.000341472789244831</v>
      </c>
      <c r="AF2559" s="11" t="n">
        <f aca="false">'Daily Data'!P2558</f>
        <v>-0.0039019899876002</v>
      </c>
      <c r="AG2559" s="11" t="n">
        <f aca="false">'Daily Data'!R2558</f>
        <v>-0.0083953112600859</v>
      </c>
      <c r="AI2559" s="11" t="n">
        <f aca="false">'Daily Data'!O2558</f>
        <v>-0.000341472789244831</v>
      </c>
      <c r="AJ2559" s="11" t="n">
        <f aca="false">'Daily Data'!Q2558</f>
        <v>-0.00394135558746116</v>
      </c>
      <c r="AK2559" s="11" t="n">
        <f aca="false">'Daily Data'!R2558</f>
        <v>-0.0083953112600859</v>
      </c>
      <c r="AM2559" s="11" t="n">
        <f aca="false">'Daily Data'!P2558</f>
        <v>-0.0039019899876002</v>
      </c>
      <c r="AN2559" s="11" t="n">
        <f aca="false">'Daily Data'!Q2558</f>
        <v>-0.00394135558746116</v>
      </c>
      <c r="AO2559" s="11" t="n">
        <f aca="false">'Daily Data'!R2558</f>
        <v>-0.0083953112600859</v>
      </c>
      <c r="AQ2559" s="11" t="n">
        <f aca="false">'Daily Data'!O2558</f>
        <v>-0.000341472789244831</v>
      </c>
      <c r="AR2559" s="11" t="n">
        <f aca="false">'Daily Data'!P2558</f>
        <v>-0.0039019899876002</v>
      </c>
      <c r="AS2559" s="11" t="n">
        <f aca="false">'Daily Data'!Q2558</f>
        <v>-0.00394135558746116</v>
      </c>
      <c r="AT2559" s="11" t="n">
        <f aca="false">'Daily Data'!R2558</f>
        <v>-0.0083953112600859</v>
      </c>
    </row>
    <row r="2560" customFormat="false" ht="15" hidden="false" customHeight="false" outlineLevel="0" collapsed="false">
      <c r="A2560" s="11" t="n">
        <f aca="false">'Daily Data'!O2559</f>
        <v>0.00183787533215248</v>
      </c>
      <c r="C2560" s="11" t="n">
        <f aca="false">'Daily Data'!P2559</f>
        <v>0.00115502712595002</v>
      </c>
      <c r="E2560" s="11" t="n">
        <f aca="false">'Daily Data'!Q2559</f>
        <v>0.00140341077152913</v>
      </c>
      <c r="G2560" s="11" t="n">
        <f aca="false">'Daily Data'!R2559</f>
        <v>-0.0014559279161374</v>
      </c>
      <c r="I2560" s="11" t="n">
        <f aca="false">'Daily Data'!O2559</f>
        <v>0.00183787533215248</v>
      </c>
      <c r="J2560" s="11" t="n">
        <f aca="false">'Daily Data'!P2559</f>
        <v>0.00115502712595002</v>
      </c>
      <c r="L2560" s="11" t="n">
        <f aca="false">'Daily Data'!O2559</f>
        <v>0.00183787533215248</v>
      </c>
      <c r="M2560" s="11" t="n">
        <f aca="false">'Daily Data'!Q2559</f>
        <v>0.00140341077152913</v>
      </c>
      <c r="O2560" s="11" t="n">
        <f aca="false">'Daily Data'!O2559</f>
        <v>0.00183787533215248</v>
      </c>
      <c r="P2560" s="11" t="n">
        <f aca="false">'Daily Data'!R2559</f>
        <v>-0.0014559279161374</v>
      </c>
      <c r="R2560" s="11" t="n">
        <f aca="false">'Daily Data'!P2559</f>
        <v>0.00115502712595002</v>
      </c>
      <c r="S2560" s="11" t="n">
        <f aca="false">'Daily Data'!Q2559</f>
        <v>0.00140341077152913</v>
      </c>
      <c r="U2560" s="11" t="n">
        <f aca="false">'Daily Data'!P2559</f>
        <v>0.00115502712595002</v>
      </c>
      <c r="V2560" s="11" t="n">
        <f aca="false">'Daily Data'!R2559</f>
        <v>-0.0014559279161374</v>
      </c>
      <c r="X2560" s="11" t="n">
        <f aca="false">'Daily Data'!Q2559</f>
        <v>0.00140341077152913</v>
      </c>
      <c r="Y2560" s="11" t="n">
        <f aca="false">'Daily Data'!R2559</f>
        <v>-0.0014559279161374</v>
      </c>
      <c r="AA2560" s="11" t="n">
        <f aca="false">'Daily Data'!O2559</f>
        <v>0.00183787533215248</v>
      </c>
      <c r="AB2560" s="11" t="n">
        <f aca="false">'Daily Data'!P2559</f>
        <v>0.00115502712595002</v>
      </c>
      <c r="AC2560" s="11" t="n">
        <f aca="false">'Daily Data'!Q2559</f>
        <v>0.00140341077152913</v>
      </c>
      <c r="AE2560" s="11" t="n">
        <f aca="false">'Daily Data'!O2559</f>
        <v>0.00183787533215248</v>
      </c>
      <c r="AF2560" s="11" t="n">
        <f aca="false">'Daily Data'!P2559</f>
        <v>0.00115502712595002</v>
      </c>
      <c r="AG2560" s="11" t="n">
        <f aca="false">'Daily Data'!R2559</f>
        <v>-0.0014559279161374</v>
      </c>
      <c r="AI2560" s="11" t="n">
        <f aca="false">'Daily Data'!O2559</f>
        <v>0.00183787533215248</v>
      </c>
      <c r="AJ2560" s="11" t="n">
        <f aca="false">'Daily Data'!Q2559</f>
        <v>0.00140341077152913</v>
      </c>
      <c r="AK2560" s="11" t="n">
        <f aca="false">'Daily Data'!R2559</f>
        <v>-0.0014559279161374</v>
      </c>
      <c r="AM2560" s="11" t="n">
        <f aca="false">'Daily Data'!P2559</f>
        <v>0.00115502712595002</v>
      </c>
      <c r="AN2560" s="11" t="n">
        <f aca="false">'Daily Data'!Q2559</f>
        <v>0.00140341077152913</v>
      </c>
      <c r="AO2560" s="11" t="n">
        <f aca="false">'Daily Data'!R2559</f>
        <v>-0.0014559279161374</v>
      </c>
      <c r="AQ2560" s="11" t="n">
        <f aca="false">'Daily Data'!O2559</f>
        <v>0.00183787533215248</v>
      </c>
      <c r="AR2560" s="11" t="n">
        <f aca="false">'Daily Data'!P2559</f>
        <v>0.00115502712595002</v>
      </c>
      <c r="AS2560" s="11" t="n">
        <f aca="false">'Daily Data'!Q2559</f>
        <v>0.00140341077152913</v>
      </c>
      <c r="AT2560" s="11" t="n">
        <f aca="false">'Daily Data'!R2559</f>
        <v>-0.0014559279161374</v>
      </c>
    </row>
    <row r="2561" customFormat="false" ht="15" hidden="false" customHeight="false" outlineLevel="0" collapsed="false">
      <c r="A2561" s="11" t="n">
        <f aca="false">'Daily Data'!O2560</f>
        <v>-0.0011709999194001</v>
      </c>
      <c r="C2561" s="11" t="n">
        <f aca="false">'Daily Data'!P2560</f>
        <v>0.00154337026314806</v>
      </c>
      <c r="E2561" s="11" t="n">
        <f aca="false">'Daily Data'!Q2560</f>
        <v>0.00132189786493948</v>
      </c>
      <c r="G2561" s="11" t="n">
        <f aca="false">'Daily Data'!R2560</f>
        <v>0.00612969999047482</v>
      </c>
      <c r="I2561" s="11" t="n">
        <f aca="false">'Daily Data'!O2560</f>
        <v>-0.0011709999194001</v>
      </c>
      <c r="J2561" s="11" t="n">
        <f aca="false">'Daily Data'!P2560</f>
        <v>0.00154337026314806</v>
      </c>
      <c r="L2561" s="11" t="n">
        <f aca="false">'Daily Data'!O2560</f>
        <v>-0.0011709999194001</v>
      </c>
      <c r="M2561" s="11" t="n">
        <f aca="false">'Daily Data'!Q2560</f>
        <v>0.00132189786493948</v>
      </c>
      <c r="O2561" s="11" t="n">
        <f aca="false">'Daily Data'!O2560</f>
        <v>-0.0011709999194001</v>
      </c>
      <c r="P2561" s="11" t="n">
        <f aca="false">'Daily Data'!R2560</f>
        <v>0.00612969999047482</v>
      </c>
      <c r="R2561" s="11" t="n">
        <f aca="false">'Daily Data'!P2560</f>
        <v>0.00154337026314806</v>
      </c>
      <c r="S2561" s="11" t="n">
        <f aca="false">'Daily Data'!Q2560</f>
        <v>0.00132189786493948</v>
      </c>
      <c r="U2561" s="11" t="n">
        <f aca="false">'Daily Data'!P2560</f>
        <v>0.00154337026314806</v>
      </c>
      <c r="V2561" s="11" t="n">
        <f aca="false">'Daily Data'!R2560</f>
        <v>0.00612969999047482</v>
      </c>
      <c r="X2561" s="11" t="n">
        <f aca="false">'Daily Data'!Q2560</f>
        <v>0.00132189786493948</v>
      </c>
      <c r="Y2561" s="11" t="n">
        <f aca="false">'Daily Data'!R2560</f>
        <v>0.00612969999047482</v>
      </c>
      <c r="AA2561" s="11" t="n">
        <f aca="false">'Daily Data'!O2560</f>
        <v>-0.0011709999194001</v>
      </c>
      <c r="AB2561" s="11" t="n">
        <f aca="false">'Daily Data'!P2560</f>
        <v>0.00154337026314806</v>
      </c>
      <c r="AC2561" s="11" t="n">
        <f aca="false">'Daily Data'!Q2560</f>
        <v>0.00132189786493948</v>
      </c>
      <c r="AE2561" s="11" t="n">
        <f aca="false">'Daily Data'!O2560</f>
        <v>-0.0011709999194001</v>
      </c>
      <c r="AF2561" s="11" t="n">
        <f aca="false">'Daily Data'!P2560</f>
        <v>0.00154337026314806</v>
      </c>
      <c r="AG2561" s="11" t="n">
        <f aca="false">'Daily Data'!R2560</f>
        <v>0.00612969999047482</v>
      </c>
      <c r="AI2561" s="11" t="n">
        <f aca="false">'Daily Data'!O2560</f>
        <v>-0.0011709999194001</v>
      </c>
      <c r="AJ2561" s="11" t="n">
        <f aca="false">'Daily Data'!Q2560</f>
        <v>0.00132189786493948</v>
      </c>
      <c r="AK2561" s="11" t="n">
        <f aca="false">'Daily Data'!R2560</f>
        <v>0.00612969999047482</v>
      </c>
      <c r="AM2561" s="11" t="n">
        <f aca="false">'Daily Data'!P2560</f>
        <v>0.00154337026314806</v>
      </c>
      <c r="AN2561" s="11" t="n">
        <f aca="false">'Daily Data'!Q2560</f>
        <v>0.00132189786493948</v>
      </c>
      <c r="AO2561" s="11" t="n">
        <f aca="false">'Daily Data'!R2560</f>
        <v>0.00612969999047482</v>
      </c>
      <c r="AQ2561" s="11" t="n">
        <f aca="false">'Daily Data'!O2560</f>
        <v>-0.0011709999194001</v>
      </c>
      <c r="AR2561" s="11" t="n">
        <f aca="false">'Daily Data'!P2560</f>
        <v>0.00154337026314806</v>
      </c>
      <c r="AS2561" s="11" t="n">
        <f aca="false">'Daily Data'!Q2560</f>
        <v>0.00132189786493948</v>
      </c>
      <c r="AT2561" s="11" t="n">
        <f aca="false">'Daily Data'!R2560</f>
        <v>0.00612969999047482</v>
      </c>
    </row>
    <row r="2562" customFormat="false" ht="15" hidden="false" customHeight="false" outlineLevel="0" collapsed="false">
      <c r="A2562" s="11" t="n">
        <f aca="false">'Daily Data'!O2561</f>
        <v>0.00433497107460774</v>
      </c>
      <c r="C2562" s="11" t="n">
        <f aca="false">'Daily Data'!P2561</f>
        <v>-0.0140232582916435</v>
      </c>
      <c r="E2562" s="11" t="n">
        <f aca="false">'Daily Data'!Q2561</f>
        <v>-0.0142431424334337</v>
      </c>
      <c r="G2562" s="11" t="n">
        <f aca="false">'Daily Data'!R2561</f>
        <v>-0.00576946909834546</v>
      </c>
      <c r="I2562" s="11" t="n">
        <f aca="false">'Daily Data'!O2561</f>
        <v>0.00433497107460774</v>
      </c>
      <c r="J2562" s="11" t="n">
        <f aca="false">'Daily Data'!P2561</f>
        <v>-0.0140232582916435</v>
      </c>
      <c r="L2562" s="11" t="n">
        <f aca="false">'Daily Data'!O2561</f>
        <v>0.00433497107460774</v>
      </c>
      <c r="M2562" s="11" t="n">
        <f aca="false">'Daily Data'!Q2561</f>
        <v>-0.0142431424334337</v>
      </c>
      <c r="O2562" s="11" t="n">
        <f aca="false">'Daily Data'!O2561</f>
        <v>0.00433497107460774</v>
      </c>
      <c r="P2562" s="11" t="n">
        <f aca="false">'Daily Data'!R2561</f>
        <v>-0.00576946909834546</v>
      </c>
      <c r="R2562" s="11" t="n">
        <f aca="false">'Daily Data'!P2561</f>
        <v>-0.0140232582916435</v>
      </c>
      <c r="S2562" s="11" t="n">
        <f aca="false">'Daily Data'!Q2561</f>
        <v>-0.0142431424334337</v>
      </c>
      <c r="U2562" s="11" t="n">
        <f aca="false">'Daily Data'!P2561</f>
        <v>-0.0140232582916435</v>
      </c>
      <c r="V2562" s="11" t="n">
        <f aca="false">'Daily Data'!R2561</f>
        <v>-0.00576946909834546</v>
      </c>
      <c r="X2562" s="11" t="n">
        <f aca="false">'Daily Data'!Q2561</f>
        <v>-0.0142431424334337</v>
      </c>
      <c r="Y2562" s="11" t="n">
        <f aca="false">'Daily Data'!R2561</f>
        <v>-0.00576946909834546</v>
      </c>
      <c r="AA2562" s="11" t="n">
        <f aca="false">'Daily Data'!O2561</f>
        <v>0.00433497107460774</v>
      </c>
      <c r="AB2562" s="11" t="n">
        <f aca="false">'Daily Data'!P2561</f>
        <v>-0.0140232582916435</v>
      </c>
      <c r="AC2562" s="11" t="n">
        <f aca="false">'Daily Data'!Q2561</f>
        <v>-0.0142431424334337</v>
      </c>
      <c r="AE2562" s="11" t="n">
        <f aca="false">'Daily Data'!O2561</f>
        <v>0.00433497107460774</v>
      </c>
      <c r="AF2562" s="11" t="n">
        <f aca="false">'Daily Data'!P2561</f>
        <v>-0.0140232582916435</v>
      </c>
      <c r="AG2562" s="11" t="n">
        <f aca="false">'Daily Data'!R2561</f>
        <v>-0.00576946909834546</v>
      </c>
      <c r="AI2562" s="11" t="n">
        <f aca="false">'Daily Data'!O2561</f>
        <v>0.00433497107460774</v>
      </c>
      <c r="AJ2562" s="11" t="n">
        <f aca="false">'Daily Data'!Q2561</f>
        <v>-0.0142431424334337</v>
      </c>
      <c r="AK2562" s="11" t="n">
        <f aca="false">'Daily Data'!R2561</f>
        <v>-0.00576946909834546</v>
      </c>
      <c r="AM2562" s="11" t="n">
        <f aca="false">'Daily Data'!P2561</f>
        <v>-0.0140232582916435</v>
      </c>
      <c r="AN2562" s="11" t="n">
        <f aca="false">'Daily Data'!Q2561</f>
        <v>-0.0142431424334337</v>
      </c>
      <c r="AO2562" s="11" t="n">
        <f aca="false">'Daily Data'!R2561</f>
        <v>-0.00576946909834546</v>
      </c>
      <c r="AQ2562" s="11" t="n">
        <f aca="false">'Daily Data'!O2561</f>
        <v>0.00433497107460774</v>
      </c>
      <c r="AR2562" s="11" t="n">
        <f aca="false">'Daily Data'!P2561</f>
        <v>-0.0140232582916435</v>
      </c>
      <c r="AS2562" s="11" t="n">
        <f aca="false">'Daily Data'!Q2561</f>
        <v>-0.0142431424334337</v>
      </c>
      <c r="AT2562" s="11" t="n">
        <f aca="false">'Daily Data'!R2561</f>
        <v>-0.00576946909834546</v>
      </c>
    </row>
    <row r="2563" customFormat="false" ht="15" hidden="false" customHeight="false" outlineLevel="0" collapsed="false">
      <c r="A2563" s="11" t="n">
        <f aca="false">'Daily Data'!O2562</f>
        <v>-0.00388201307128937</v>
      </c>
      <c r="C2563" s="11" t="n">
        <f aca="false">'Daily Data'!P2562</f>
        <v>0.0141913114969743</v>
      </c>
      <c r="E2563" s="11" t="n">
        <f aca="false">'Daily Data'!Q2562</f>
        <v>0.0152875541125542</v>
      </c>
      <c r="G2563" s="11" t="n">
        <f aca="false">'Daily Data'!R2562</f>
        <v>0.00186875872362775</v>
      </c>
      <c r="I2563" s="11" t="n">
        <f aca="false">'Daily Data'!O2562</f>
        <v>-0.00388201307128937</v>
      </c>
      <c r="J2563" s="11" t="n">
        <f aca="false">'Daily Data'!P2562</f>
        <v>0.0141913114969743</v>
      </c>
      <c r="L2563" s="11" t="n">
        <f aca="false">'Daily Data'!O2562</f>
        <v>-0.00388201307128937</v>
      </c>
      <c r="M2563" s="11" t="n">
        <f aca="false">'Daily Data'!Q2562</f>
        <v>0.0152875541125542</v>
      </c>
      <c r="O2563" s="11" t="n">
        <f aca="false">'Daily Data'!O2562</f>
        <v>-0.00388201307128937</v>
      </c>
      <c r="P2563" s="11" t="n">
        <f aca="false">'Daily Data'!R2562</f>
        <v>0.00186875872362775</v>
      </c>
      <c r="R2563" s="11" t="n">
        <f aca="false">'Daily Data'!P2562</f>
        <v>0.0141913114969743</v>
      </c>
      <c r="S2563" s="11" t="n">
        <f aca="false">'Daily Data'!Q2562</f>
        <v>0.0152875541125542</v>
      </c>
      <c r="U2563" s="11" t="n">
        <f aca="false">'Daily Data'!P2562</f>
        <v>0.0141913114969743</v>
      </c>
      <c r="V2563" s="11" t="n">
        <f aca="false">'Daily Data'!R2562</f>
        <v>0.00186875872362775</v>
      </c>
      <c r="X2563" s="11" t="n">
        <f aca="false">'Daily Data'!Q2562</f>
        <v>0.0152875541125542</v>
      </c>
      <c r="Y2563" s="11" t="n">
        <f aca="false">'Daily Data'!R2562</f>
        <v>0.00186875872362775</v>
      </c>
      <c r="AA2563" s="11" t="n">
        <f aca="false">'Daily Data'!O2562</f>
        <v>-0.00388201307128937</v>
      </c>
      <c r="AB2563" s="11" t="n">
        <f aca="false">'Daily Data'!P2562</f>
        <v>0.0141913114969743</v>
      </c>
      <c r="AC2563" s="11" t="n">
        <f aca="false">'Daily Data'!Q2562</f>
        <v>0.0152875541125542</v>
      </c>
      <c r="AE2563" s="11" t="n">
        <f aca="false">'Daily Data'!O2562</f>
        <v>-0.00388201307128937</v>
      </c>
      <c r="AF2563" s="11" t="n">
        <f aca="false">'Daily Data'!P2562</f>
        <v>0.0141913114969743</v>
      </c>
      <c r="AG2563" s="11" t="n">
        <f aca="false">'Daily Data'!R2562</f>
        <v>0.00186875872362775</v>
      </c>
      <c r="AI2563" s="11" t="n">
        <f aca="false">'Daily Data'!O2562</f>
        <v>-0.00388201307128937</v>
      </c>
      <c r="AJ2563" s="11" t="n">
        <f aca="false">'Daily Data'!Q2562</f>
        <v>0.0152875541125542</v>
      </c>
      <c r="AK2563" s="11" t="n">
        <f aca="false">'Daily Data'!R2562</f>
        <v>0.00186875872362775</v>
      </c>
      <c r="AM2563" s="11" t="n">
        <f aca="false">'Daily Data'!P2562</f>
        <v>0.0141913114969743</v>
      </c>
      <c r="AN2563" s="11" t="n">
        <f aca="false">'Daily Data'!Q2562</f>
        <v>0.0152875541125542</v>
      </c>
      <c r="AO2563" s="11" t="n">
        <f aca="false">'Daily Data'!R2562</f>
        <v>0.00186875872362775</v>
      </c>
      <c r="AQ2563" s="11" t="n">
        <f aca="false">'Daily Data'!O2562</f>
        <v>-0.00388201307128937</v>
      </c>
      <c r="AR2563" s="11" t="n">
        <f aca="false">'Daily Data'!P2562</f>
        <v>0.0141913114969743</v>
      </c>
      <c r="AS2563" s="11" t="n">
        <f aca="false">'Daily Data'!Q2562</f>
        <v>0.0152875541125542</v>
      </c>
      <c r="AT2563" s="11" t="n">
        <f aca="false">'Daily Data'!R2562</f>
        <v>0.00186875872362775</v>
      </c>
    </row>
    <row r="2564" customFormat="false" ht="15" hidden="false" customHeight="false" outlineLevel="0" collapsed="false">
      <c r="A2564" s="11" t="n">
        <f aca="false">'Daily Data'!O2563</f>
        <v>0.00451208820788425</v>
      </c>
      <c r="C2564" s="11" t="n">
        <f aca="false">'Daily Data'!P2563</f>
        <v>-0.00701936724105982</v>
      </c>
      <c r="E2564" s="11" t="n">
        <f aca="false">'Daily Data'!Q2563</f>
        <v>-0.0073906519301538</v>
      </c>
      <c r="G2564" s="11" t="n">
        <f aca="false">'Daily Data'!R2563</f>
        <v>0.001788452151349</v>
      </c>
      <c r="I2564" s="11" t="n">
        <f aca="false">'Daily Data'!O2563</f>
        <v>0.00451208820788425</v>
      </c>
      <c r="J2564" s="11" t="n">
        <f aca="false">'Daily Data'!P2563</f>
        <v>-0.00701936724105982</v>
      </c>
      <c r="L2564" s="11" t="n">
        <f aca="false">'Daily Data'!O2563</f>
        <v>0.00451208820788425</v>
      </c>
      <c r="M2564" s="11" t="n">
        <f aca="false">'Daily Data'!Q2563</f>
        <v>-0.0073906519301538</v>
      </c>
      <c r="O2564" s="11" t="n">
        <f aca="false">'Daily Data'!O2563</f>
        <v>0.00451208820788425</v>
      </c>
      <c r="P2564" s="11" t="n">
        <f aca="false">'Daily Data'!R2563</f>
        <v>0.001788452151349</v>
      </c>
      <c r="R2564" s="11" t="n">
        <f aca="false">'Daily Data'!P2563</f>
        <v>-0.00701936724105982</v>
      </c>
      <c r="S2564" s="11" t="n">
        <f aca="false">'Daily Data'!Q2563</f>
        <v>-0.0073906519301538</v>
      </c>
      <c r="U2564" s="11" t="n">
        <f aca="false">'Daily Data'!P2563</f>
        <v>-0.00701936724105982</v>
      </c>
      <c r="V2564" s="11" t="n">
        <f aca="false">'Daily Data'!R2563</f>
        <v>0.001788452151349</v>
      </c>
      <c r="X2564" s="11" t="n">
        <f aca="false">'Daily Data'!Q2563</f>
        <v>-0.0073906519301538</v>
      </c>
      <c r="Y2564" s="11" t="n">
        <f aca="false">'Daily Data'!R2563</f>
        <v>0.001788452151349</v>
      </c>
      <c r="AA2564" s="11" t="n">
        <f aca="false">'Daily Data'!O2563</f>
        <v>0.00451208820788425</v>
      </c>
      <c r="AB2564" s="11" t="n">
        <f aca="false">'Daily Data'!P2563</f>
        <v>-0.00701936724105982</v>
      </c>
      <c r="AC2564" s="11" t="n">
        <f aca="false">'Daily Data'!Q2563</f>
        <v>-0.0073906519301538</v>
      </c>
      <c r="AE2564" s="11" t="n">
        <f aca="false">'Daily Data'!O2563</f>
        <v>0.00451208820788425</v>
      </c>
      <c r="AF2564" s="11" t="n">
        <f aca="false">'Daily Data'!P2563</f>
        <v>-0.00701936724105982</v>
      </c>
      <c r="AG2564" s="11" t="n">
        <f aca="false">'Daily Data'!R2563</f>
        <v>0.001788452151349</v>
      </c>
      <c r="AI2564" s="11" t="n">
        <f aca="false">'Daily Data'!O2563</f>
        <v>0.00451208820788425</v>
      </c>
      <c r="AJ2564" s="11" t="n">
        <f aca="false">'Daily Data'!Q2563</f>
        <v>-0.0073906519301538</v>
      </c>
      <c r="AK2564" s="11" t="n">
        <f aca="false">'Daily Data'!R2563</f>
        <v>0.001788452151349</v>
      </c>
      <c r="AM2564" s="11" t="n">
        <f aca="false">'Daily Data'!P2563</f>
        <v>-0.00701936724105982</v>
      </c>
      <c r="AN2564" s="11" t="n">
        <f aca="false">'Daily Data'!Q2563</f>
        <v>-0.0073906519301538</v>
      </c>
      <c r="AO2564" s="11" t="n">
        <f aca="false">'Daily Data'!R2563</f>
        <v>0.001788452151349</v>
      </c>
      <c r="AQ2564" s="11" t="n">
        <f aca="false">'Daily Data'!O2563</f>
        <v>0.00451208820788425</v>
      </c>
      <c r="AR2564" s="11" t="n">
        <f aca="false">'Daily Data'!P2563</f>
        <v>-0.00701936724105982</v>
      </c>
      <c r="AS2564" s="11" t="n">
        <f aca="false">'Daily Data'!Q2563</f>
        <v>-0.0073906519301538</v>
      </c>
      <c r="AT2564" s="11" t="n">
        <f aca="false">'Daily Data'!R2563</f>
        <v>0.001788452151349</v>
      </c>
    </row>
    <row r="2565" customFormat="false" ht="15" hidden="false" customHeight="false" outlineLevel="0" collapsed="false">
      <c r="A2565" s="11" t="n">
        <f aca="false">'Daily Data'!O2564</f>
        <v>-0.00259331113337995</v>
      </c>
      <c r="C2565" s="11" t="n">
        <f aca="false">'Daily Data'!P2564</f>
        <v>-0.00706876772652636</v>
      </c>
      <c r="E2565" s="11" t="n">
        <f aca="false">'Daily Data'!Q2564</f>
        <v>-0.00721598259971816</v>
      </c>
      <c r="G2565" s="11" t="n">
        <f aca="false">'Daily Data'!R2564</f>
        <v>-0.000733832591031699</v>
      </c>
      <c r="I2565" s="11" t="n">
        <f aca="false">'Daily Data'!O2564</f>
        <v>-0.00259331113337995</v>
      </c>
      <c r="J2565" s="11" t="n">
        <f aca="false">'Daily Data'!P2564</f>
        <v>-0.00706876772652636</v>
      </c>
      <c r="L2565" s="11" t="n">
        <f aca="false">'Daily Data'!O2564</f>
        <v>-0.00259331113337995</v>
      </c>
      <c r="M2565" s="11" t="n">
        <f aca="false">'Daily Data'!Q2564</f>
        <v>-0.00721598259971816</v>
      </c>
      <c r="O2565" s="11" t="n">
        <f aca="false">'Daily Data'!O2564</f>
        <v>-0.00259331113337995</v>
      </c>
      <c r="P2565" s="11" t="n">
        <f aca="false">'Daily Data'!R2564</f>
        <v>-0.000733832591031699</v>
      </c>
      <c r="R2565" s="11" t="n">
        <f aca="false">'Daily Data'!P2564</f>
        <v>-0.00706876772652636</v>
      </c>
      <c r="S2565" s="11" t="n">
        <f aca="false">'Daily Data'!Q2564</f>
        <v>-0.00721598259971816</v>
      </c>
      <c r="U2565" s="11" t="n">
        <f aca="false">'Daily Data'!P2564</f>
        <v>-0.00706876772652636</v>
      </c>
      <c r="V2565" s="11" t="n">
        <f aca="false">'Daily Data'!R2564</f>
        <v>-0.000733832591031699</v>
      </c>
      <c r="X2565" s="11" t="n">
        <f aca="false">'Daily Data'!Q2564</f>
        <v>-0.00721598259971816</v>
      </c>
      <c r="Y2565" s="11" t="n">
        <f aca="false">'Daily Data'!R2564</f>
        <v>-0.000733832591031699</v>
      </c>
      <c r="AA2565" s="11" t="n">
        <f aca="false">'Daily Data'!O2564</f>
        <v>-0.00259331113337995</v>
      </c>
      <c r="AB2565" s="11" t="n">
        <f aca="false">'Daily Data'!P2564</f>
        <v>-0.00706876772652636</v>
      </c>
      <c r="AC2565" s="11" t="n">
        <f aca="false">'Daily Data'!Q2564</f>
        <v>-0.00721598259971816</v>
      </c>
      <c r="AE2565" s="11" t="n">
        <f aca="false">'Daily Data'!O2564</f>
        <v>-0.00259331113337995</v>
      </c>
      <c r="AF2565" s="11" t="n">
        <f aca="false">'Daily Data'!P2564</f>
        <v>-0.00706876772652636</v>
      </c>
      <c r="AG2565" s="11" t="n">
        <f aca="false">'Daily Data'!R2564</f>
        <v>-0.000733832591031699</v>
      </c>
      <c r="AI2565" s="11" t="n">
        <f aca="false">'Daily Data'!O2564</f>
        <v>-0.00259331113337995</v>
      </c>
      <c r="AJ2565" s="11" t="n">
        <f aca="false">'Daily Data'!Q2564</f>
        <v>-0.00721598259971816</v>
      </c>
      <c r="AK2565" s="11" t="n">
        <f aca="false">'Daily Data'!R2564</f>
        <v>-0.000733832591031699</v>
      </c>
      <c r="AM2565" s="11" t="n">
        <f aca="false">'Daily Data'!P2564</f>
        <v>-0.00706876772652636</v>
      </c>
      <c r="AN2565" s="11" t="n">
        <f aca="false">'Daily Data'!Q2564</f>
        <v>-0.00721598259971816</v>
      </c>
      <c r="AO2565" s="11" t="n">
        <f aca="false">'Daily Data'!R2564</f>
        <v>-0.000733832591031699</v>
      </c>
      <c r="AQ2565" s="11" t="n">
        <f aca="false">'Daily Data'!O2564</f>
        <v>-0.00259331113337995</v>
      </c>
      <c r="AR2565" s="11" t="n">
        <f aca="false">'Daily Data'!P2564</f>
        <v>-0.00706876772652636</v>
      </c>
      <c r="AS2565" s="11" t="n">
        <f aca="false">'Daily Data'!Q2564</f>
        <v>-0.00721598259971816</v>
      </c>
      <c r="AT2565" s="11" t="n">
        <f aca="false">'Daily Data'!R2564</f>
        <v>-0.000733832591031699</v>
      </c>
    </row>
    <row r="2566" customFormat="false" ht="15" hidden="false" customHeight="false" outlineLevel="0" collapsed="false">
      <c r="A2566" s="11" t="n">
        <f aca="false">'Daily Data'!O2565</f>
        <v>0.000260853714921419</v>
      </c>
      <c r="C2566" s="11" t="n">
        <f aca="false">'Daily Data'!P2565</f>
        <v>0.00432548671402262</v>
      </c>
      <c r="E2566" s="11" t="n">
        <f aca="false">'Daily Data'!Q2565</f>
        <v>0.00412894080163347</v>
      </c>
      <c r="G2566" s="11" t="n">
        <f aca="false">'Daily Data'!R2565</f>
        <v>0.00170981854737502</v>
      </c>
      <c r="I2566" s="11" t="n">
        <f aca="false">'Daily Data'!O2565</f>
        <v>0.000260853714921419</v>
      </c>
      <c r="J2566" s="11" t="n">
        <f aca="false">'Daily Data'!P2565</f>
        <v>0.00432548671402262</v>
      </c>
      <c r="L2566" s="11" t="n">
        <f aca="false">'Daily Data'!O2565</f>
        <v>0.000260853714921419</v>
      </c>
      <c r="M2566" s="11" t="n">
        <f aca="false">'Daily Data'!Q2565</f>
        <v>0.00412894080163347</v>
      </c>
      <c r="O2566" s="11" t="n">
        <f aca="false">'Daily Data'!O2565</f>
        <v>0.000260853714921419</v>
      </c>
      <c r="P2566" s="11" t="n">
        <f aca="false">'Daily Data'!R2565</f>
        <v>0.00170981854737502</v>
      </c>
      <c r="R2566" s="11" t="n">
        <f aca="false">'Daily Data'!P2565</f>
        <v>0.00432548671402262</v>
      </c>
      <c r="S2566" s="11" t="n">
        <f aca="false">'Daily Data'!Q2565</f>
        <v>0.00412894080163347</v>
      </c>
      <c r="U2566" s="11" t="n">
        <f aca="false">'Daily Data'!P2565</f>
        <v>0.00432548671402262</v>
      </c>
      <c r="V2566" s="11" t="n">
        <f aca="false">'Daily Data'!R2565</f>
        <v>0.00170981854737502</v>
      </c>
      <c r="X2566" s="11" t="n">
        <f aca="false">'Daily Data'!Q2565</f>
        <v>0.00412894080163347</v>
      </c>
      <c r="Y2566" s="11" t="n">
        <f aca="false">'Daily Data'!R2565</f>
        <v>0.00170981854737502</v>
      </c>
      <c r="AA2566" s="11" t="n">
        <f aca="false">'Daily Data'!O2565</f>
        <v>0.000260853714921419</v>
      </c>
      <c r="AB2566" s="11" t="n">
        <f aca="false">'Daily Data'!P2565</f>
        <v>0.00432548671402262</v>
      </c>
      <c r="AC2566" s="11" t="n">
        <f aca="false">'Daily Data'!Q2565</f>
        <v>0.00412894080163347</v>
      </c>
      <c r="AE2566" s="11" t="n">
        <f aca="false">'Daily Data'!O2565</f>
        <v>0.000260853714921419</v>
      </c>
      <c r="AF2566" s="11" t="n">
        <f aca="false">'Daily Data'!P2565</f>
        <v>0.00432548671402262</v>
      </c>
      <c r="AG2566" s="11" t="n">
        <f aca="false">'Daily Data'!R2565</f>
        <v>0.00170981854737502</v>
      </c>
      <c r="AI2566" s="11" t="n">
        <f aca="false">'Daily Data'!O2565</f>
        <v>0.000260853714921419</v>
      </c>
      <c r="AJ2566" s="11" t="n">
        <f aca="false">'Daily Data'!Q2565</f>
        <v>0.00412894080163347</v>
      </c>
      <c r="AK2566" s="11" t="n">
        <f aca="false">'Daily Data'!R2565</f>
        <v>0.00170981854737502</v>
      </c>
      <c r="AM2566" s="11" t="n">
        <f aca="false">'Daily Data'!P2565</f>
        <v>0.00432548671402262</v>
      </c>
      <c r="AN2566" s="11" t="n">
        <f aca="false">'Daily Data'!Q2565</f>
        <v>0.00412894080163347</v>
      </c>
      <c r="AO2566" s="11" t="n">
        <f aca="false">'Daily Data'!R2565</f>
        <v>0.00170981854737502</v>
      </c>
      <c r="AQ2566" s="11" t="n">
        <f aca="false">'Daily Data'!O2565</f>
        <v>0.000260853714921419</v>
      </c>
      <c r="AR2566" s="11" t="n">
        <f aca="false">'Daily Data'!P2565</f>
        <v>0.00432548671402262</v>
      </c>
      <c r="AS2566" s="11" t="n">
        <f aca="false">'Daily Data'!Q2565</f>
        <v>0.00412894080163347</v>
      </c>
      <c r="AT2566" s="11" t="n">
        <f aca="false">'Daily Data'!R2565</f>
        <v>0.00170981854737502</v>
      </c>
    </row>
    <row r="2567" customFormat="false" ht="15" hidden="false" customHeight="false" outlineLevel="0" collapsed="false">
      <c r="A2567" s="11" t="n">
        <f aca="false">'Daily Data'!O2566</f>
        <v>-0.000936321418060368</v>
      </c>
      <c r="C2567" s="11" t="n">
        <f aca="false">'Daily Data'!P2566</f>
        <v>0.0160945434558893</v>
      </c>
      <c r="E2567" s="11" t="n">
        <f aca="false">'Daily Data'!Q2566</f>
        <v>0.0163350278177786</v>
      </c>
      <c r="G2567" s="11" t="n">
        <f aca="false">'Daily Data'!R2566</f>
        <v>0.0122895663891812</v>
      </c>
      <c r="I2567" s="11" t="n">
        <f aca="false">'Daily Data'!O2566</f>
        <v>-0.000936321418060368</v>
      </c>
      <c r="J2567" s="11" t="n">
        <f aca="false">'Daily Data'!P2566</f>
        <v>0.0160945434558893</v>
      </c>
      <c r="L2567" s="11" t="n">
        <f aca="false">'Daily Data'!O2566</f>
        <v>-0.000936321418060368</v>
      </c>
      <c r="M2567" s="11" t="n">
        <f aca="false">'Daily Data'!Q2566</f>
        <v>0.0163350278177786</v>
      </c>
      <c r="O2567" s="11" t="n">
        <f aca="false">'Daily Data'!O2566</f>
        <v>-0.000936321418060368</v>
      </c>
      <c r="P2567" s="11" t="n">
        <f aca="false">'Daily Data'!R2566</f>
        <v>0.0122895663891812</v>
      </c>
      <c r="R2567" s="11" t="n">
        <f aca="false">'Daily Data'!P2566</f>
        <v>0.0160945434558893</v>
      </c>
      <c r="S2567" s="11" t="n">
        <f aca="false">'Daily Data'!Q2566</f>
        <v>0.0163350278177786</v>
      </c>
      <c r="U2567" s="11" t="n">
        <f aca="false">'Daily Data'!P2566</f>
        <v>0.0160945434558893</v>
      </c>
      <c r="V2567" s="11" t="n">
        <f aca="false">'Daily Data'!R2566</f>
        <v>0.0122895663891812</v>
      </c>
      <c r="X2567" s="11" t="n">
        <f aca="false">'Daily Data'!Q2566</f>
        <v>0.0163350278177786</v>
      </c>
      <c r="Y2567" s="11" t="n">
        <f aca="false">'Daily Data'!R2566</f>
        <v>0.0122895663891812</v>
      </c>
      <c r="AA2567" s="11" t="n">
        <f aca="false">'Daily Data'!O2566</f>
        <v>-0.000936321418060368</v>
      </c>
      <c r="AB2567" s="11" t="n">
        <f aca="false">'Daily Data'!P2566</f>
        <v>0.0160945434558893</v>
      </c>
      <c r="AC2567" s="11" t="n">
        <f aca="false">'Daily Data'!Q2566</f>
        <v>0.0163350278177786</v>
      </c>
      <c r="AE2567" s="11" t="n">
        <f aca="false">'Daily Data'!O2566</f>
        <v>-0.000936321418060368</v>
      </c>
      <c r="AF2567" s="11" t="n">
        <f aca="false">'Daily Data'!P2566</f>
        <v>0.0160945434558893</v>
      </c>
      <c r="AG2567" s="11" t="n">
        <f aca="false">'Daily Data'!R2566</f>
        <v>0.0122895663891812</v>
      </c>
      <c r="AI2567" s="11" t="n">
        <f aca="false">'Daily Data'!O2566</f>
        <v>-0.000936321418060368</v>
      </c>
      <c r="AJ2567" s="11" t="n">
        <f aca="false">'Daily Data'!Q2566</f>
        <v>0.0163350278177786</v>
      </c>
      <c r="AK2567" s="11" t="n">
        <f aca="false">'Daily Data'!R2566</f>
        <v>0.0122895663891812</v>
      </c>
      <c r="AM2567" s="11" t="n">
        <f aca="false">'Daily Data'!P2566</f>
        <v>0.0160945434558893</v>
      </c>
      <c r="AN2567" s="11" t="n">
        <f aca="false">'Daily Data'!Q2566</f>
        <v>0.0163350278177786</v>
      </c>
      <c r="AO2567" s="11" t="n">
        <f aca="false">'Daily Data'!R2566</f>
        <v>0.0122895663891812</v>
      </c>
      <c r="AQ2567" s="11" t="n">
        <f aca="false">'Daily Data'!O2566</f>
        <v>-0.000936321418060368</v>
      </c>
      <c r="AR2567" s="11" t="n">
        <f aca="false">'Daily Data'!P2566</f>
        <v>0.0160945434558893</v>
      </c>
      <c r="AS2567" s="11" t="n">
        <f aca="false">'Daily Data'!Q2566</f>
        <v>0.0163350278177786</v>
      </c>
      <c r="AT2567" s="11" t="n">
        <f aca="false">'Daily Data'!R2566</f>
        <v>0.0122895663891812</v>
      </c>
    </row>
    <row r="2568" customFormat="false" ht="15" hidden="false" customHeight="false" outlineLevel="0" collapsed="false">
      <c r="A2568" s="11" t="n">
        <f aca="false">'Daily Data'!O2567</f>
        <v>0.00113935213046841</v>
      </c>
      <c r="C2568" s="11" t="n">
        <f aca="false">'Daily Data'!P2567</f>
        <v>-0.00310905701027502</v>
      </c>
      <c r="E2568" s="11" t="n">
        <f aca="false">'Daily Data'!Q2567</f>
        <v>-0.00282687798664964</v>
      </c>
      <c r="G2568" s="11" t="n">
        <f aca="false">'Daily Data'!R2567</f>
        <v>-0.00167905515376403</v>
      </c>
      <c r="I2568" s="11" t="n">
        <f aca="false">'Daily Data'!O2567</f>
        <v>0.00113935213046841</v>
      </c>
      <c r="J2568" s="11" t="n">
        <f aca="false">'Daily Data'!P2567</f>
        <v>-0.00310905701027502</v>
      </c>
      <c r="L2568" s="11" t="n">
        <f aca="false">'Daily Data'!O2567</f>
        <v>0.00113935213046841</v>
      </c>
      <c r="M2568" s="11" t="n">
        <f aca="false">'Daily Data'!Q2567</f>
        <v>-0.00282687798664964</v>
      </c>
      <c r="O2568" s="11" t="n">
        <f aca="false">'Daily Data'!O2567</f>
        <v>0.00113935213046841</v>
      </c>
      <c r="P2568" s="11" t="n">
        <f aca="false">'Daily Data'!R2567</f>
        <v>-0.00167905515376403</v>
      </c>
      <c r="R2568" s="11" t="n">
        <f aca="false">'Daily Data'!P2567</f>
        <v>-0.00310905701027502</v>
      </c>
      <c r="S2568" s="11" t="n">
        <f aca="false">'Daily Data'!Q2567</f>
        <v>-0.00282687798664964</v>
      </c>
      <c r="U2568" s="11" t="n">
        <f aca="false">'Daily Data'!P2567</f>
        <v>-0.00310905701027502</v>
      </c>
      <c r="V2568" s="11" t="n">
        <f aca="false">'Daily Data'!R2567</f>
        <v>-0.00167905515376403</v>
      </c>
      <c r="X2568" s="11" t="n">
        <f aca="false">'Daily Data'!Q2567</f>
        <v>-0.00282687798664964</v>
      </c>
      <c r="Y2568" s="11" t="n">
        <f aca="false">'Daily Data'!R2567</f>
        <v>-0.00167905515376403</v>
      </c>
      <c r="AA2568" s="11" t="n">
        <f aca="false">'Daily Data'!O2567</f>
        <v>0.00113935213046841</v>
      </c>
      <c r="AB2568" s="11" t="n">
        <f aca="false">'Daily Data'!P2567</f>
        <v>-0.00310905701027502</v>
      </c>
      <c r="AC2568" s="11" t="n">
        <f aca="false">'Daily Data'!Q2567</f>
        <v>-0.00282687798664964</v>
      </c>
      <c r="AE2568" s="11" t="n">
        <f aca="false">'Daily Data'!O2567</f>
        <v>0.00113935213046841</v>
      </c>
      <c r="AF2568" s="11" t="n">
        <f aca="false">'Daily Data'!P2567</f>
        <v>-0.00310905701027502</v>
      </c>
      <c r="AG2568" s="11" t="n">
        <f aca="false">'Daily Data'!R2567</f>
        <v>-0.00167905515376403</v>
      </c>
      <c r="AI2568" s="11" t="n">
        <f aca="false">'Daily Data'!O2567</f>
        <v>0.00113935213046841</v>
      </c>
      <c r="AJ2568" s="11" t="n">
        <f aca="false">'Daily Data'!Q2567</f>
        <v>-0.00282687798664964</v>
      </c>
      <c r="AK2568" s="11" t="n">
        <f aca="false">'Daily Data'!R2567</f>
        <v>-0.00167905515376403</v>
      </c>
      <c r="AM2568" s="11" t="n">
        <f aca="false">'Daily Data'!P2567</f>
        <v>-0.00310905701027502</v>
      </c>
      <c r="AN2568" s="11" t="n">
        <f aca="false">'Daily Data'!Q2567</f>
        <v>-0.00282687798664964</v>
      </c>
      <c r="AO2568" s="11" t="n">
        <f aca="false">'Daily Data'!R2567</f>
        <v>-0.00167905515376403</v>
      </c>
      <c r="AQ2568" s="11" t="n">
        <f aca="false">'Daily Data'!O2567</f>
        <v>0.00113935213046841</v>
      </c>
      <c r="AR2568" s="11" t="n">
        <f aca="false">'Daily Data'!P2567</f>
        <v>-0.00310905701027502</v>
      </c>
      <c r="AS2568" s="11" t="n">
        <f aca="false">'Daily Data'!Q2567</f>
        <v>-0.00282687798664964</v>
      </c>
      <c r="AT2568" s="11" t="n">
        <f aca="false">'Daily Data'!R2567</f>
        <v>-0.00167905515376403</v>
      </c>
    </row>
    <row r="2569" customFormat="false" ht="15" hidden="false" customHeight="false" outlineLevel="0" collapsed="false">
      <c r="A2569" s="11" t="n">
        <f aca="false">'Daily Data'!O2568</f>
        <v>0.00164707471499111</v>
      </c>
      <c r="C2569" s="11" t="n">
        <f aca="false">'Daily Data'!P2568</f>
        <v>0.0108456564705011</v>
      </c>
      <c r="E2569" s="11" t="n">
        <f aca="false">'Daily Data'!Q2568</f>
        <v>0.0102437453617206</v>
      </c>
      <c r="G2569" s="11" t="n">
        <f aca="false">'Daily Data'!R2568</f>
        <v>0.00827840754366489</v>
      </c>
      <c r="I2569" s="11" t="n">
        <f aca="false">'Daily Data'!O2568</f>
        <v>0.00164707471499111</v>
      </c>
      <c r="J2569" s="11" t="n">
        <f aca="false">'Daily Data'!P2568</f>
        <v>0.0108456564705011</v>
      </c>
      <c r="L2569" s="11" t="n">
        <f aca="false">'Daily Data'!O2568</f>
        <v>0.00164707471499111</v>
      </c>
      <c r="M2569" s="11" t="n">
        <f aca="false">'Daily Data'!Q2568</f>
        <v>0.0102437453617206</v>
      </c>
      <c r="O2569" s="11" t="n">
        <f aca="false">'Daily Data'!O2568</f>
        <v>0.00164707471499111</v>
      </c>
      <c r="P2569" s="11" t="n">
        <f aca="false">'Daily Data'!R2568</f>
        <v>0.00827840754366489</v>
      </c>
      <c r="R2569" s="11" t="n">
        <f aca="false">'Daily Data'!P2568</f>
        <v>0.0108456564705011</v>
      </c>
      <c r="S2569" s="11" t="n">
        <f aca="false">'Daily Data'!Q2568</f>
        <v>0.0102437453617206</v>
      </c>
      <c r="U2569" s="11" t="n">
        <f aca="false">'Daily Data'!P2568</f>
        <v>0.0108456564705011</v>
      </c>
      <c r="V2569" s="11" t="n">
        <f aca="false">'Daily Data'!R2568</f>
        <v>0.00827840754366489</v>
      </c>
      <c r="X2569" s="11" t="n">
        <f aca="false">'Daily Data'!Q2568</f>
        <v>0.0102437453617206</v>
      </c>
      <c r="Y2569" s="11" t="n">
        <f aca="false">'Daily Data'!R2568</f>
        <v>0.00827840754366489</v>
      </c>
      <c r="AA2569" s="11" t="n">
        <f aca="false">'Daily Data'!O2568</f>
        <v>0.00164707471499111</v>
      </c>
      <c r="AB2569" s="11" t="n">
        <f aca="false">'Daily Data'!P2568</f>
        <v>0.0108456564705011</v>
      </c>
      <c r="AC2569" s="11" t="n">
        <f aca="false">'Daily Data'!Q2568</f>
        <v>0.0102437453617206</v>
      </c>
      <c r="AE2569" s="11" t="n">
        <f aca="false">'Daily Data'!O2568</f>
        <v>0.00164707471499111</v>
      </c>
      <c r="AF2569" s="11" t="n">
        <f aca="false">'Daily Data'!P2568</f>
        <v>0.0108456564705011</v>
      </c>
      <c r="AG2569" s="11" t="n">
        <f aca="false">'Daily Data'!R2568</f>
        <v>0.00827840754366489</v>
      </c>
      <c r="AI2569" s="11" t="n">
        <f aca="false">'Daily Data'!O2568</f>
        <v>0.00164707471499111</v>
      </c>
      <c r="AJ2569" s="11" t="n">
        <f aca="false">'Daily Data'!Q2568</f>
        <v>0.0102437453617206</v>
      </c>
      <c r="AK2569" s="11" t="n">
        <f aca="false">'Daily Data'!R2568</f>
        <v>0.00827840754366489</v>
      </c>
      <c r="AM2569" s="11" t="n">
        <f aca="false">'Daily Data'!P2568</f>
        <v>0.0108456564705011</v>
      </c>
      <c r="AN2569" s="11" t="n">
        <f aca="false">'Daily Data'!Q2568</f>
        <v>0.0102437453617206</v>
      </c>
      <c r="AO2569" s="11" t="n">
        <f aca="false">'Daily Data'!R2568</f>
        <v>0.00827840754366489</v>
      </c>
      <c r="AQ2569" s="11" t="n">
        <f aca="false">'Daily Data'!O2568</f>
        <v>0.00164707471499111</v>
      </c>
      <c r="AR2569" s="11" t="n">
        <f aca="false">'Daily Data'!P2568</f>
        <v>0.0108456564705011</v>
      </c>
      <c r="AS2569" s="11" t="n">
        <f aca="false">'Daily Data'!Q2568</f>
        <v>0.0102437453617206</v>
      </c>
      <c r="AT2569" s="11" t="n">
        <f aca="false">'Daily Data'!R2568</f>
        <v>0.00827840754366489</v>
      </c>
    </row>
    <row r="2570" customFormat="false" ht="15" hidden="false" customHeight="false" outlineLevel="0" collapsed="false">
      <c r="A2570" s="11" t="n">
        <f aca="false">'Daily Data'!O2569</f>
        <v>-0.00116745468355782</v>
      </c>
      <c r="C2570" s="11" t="n">
        <f aca="false">'Daily Data'!P2569</f>
        <v>0.00151904640085766</v>
      </c>
      <c r="E2570" s="11" t="n">
        <f aca="false">'Daily Data'!Q2569</f>
        <v>0.00161203396087118</v>
      </c>
      <c r="G2570" s="11" t="n">
        <f aca="false">'Daily Data'!R2569</f>
        <v>-0.0107111103956806</v>
      </c>
      <c r="I2570" s="11" t="n">
        <f aca="false">'Daily Data'!O2569</f>
        <v>-0.00116745468355782</v>
      </c>
      <c r="J2570" s="11" t="n">
        <f aca="false">'Daily Data'!P2569</f>
        <v>0.00151904640085766</v>
      </c>
      <c r="L2570" s="11" t="n">
        <f aca="false">'Daily Data'!O2569</f>
        <v>-0.00116745468355782</v>
      </c>
      <c r="M2570" s="11" t="n">
        <f aca="false">'Daily Data'!Q2569</f>
        <v>0.00161203396087118</v>
      </c>
      <c r="O2570" s="11" t="n">
        <f aca="false">'Daily Data'!O2569</f>
        <v>-0.00116745468355782</v>
      </c>
      <c r="P2570" s="11" t="n">
        <f aca="false">'Daily Data'!R2569</f>
        <v>-0.0107111103956806</v>
      </c>
      <c r="R2570" s="11" t="n">
        <f aca="false">'Daily Data'!P2569</f>
        <v>0.00151904640085766</v>
      </c>
      <c r="S2570" s="11" t="n">
        <f aca="false">'Daily Data'!Q2569</f>
        <v>0.00161203396087118</v>
      </c>
      <c r="U2570" s="11" t="n">
        <f aca="false">'Daily Data'!P2569</f>
        <v>0.00151904640085766</v>
      </c>
      <c r="V2570" s="11" t="n">
        <f aca="false">'Daily Data'!R2569</f>
        <v>-0.0107111103956806</v>
      </c>
      <c r="X2570" s="11" t="n">
        <f aca="false">'Daily Data'!Q2569</f>
        <v>0.00161203396087118</v>
      </c>
      <c r="Y2570" s="11" t="n">
        <f aca="false">'Daily Data'!R2569</f>
        <v>-0.0107111103956806</v>
      </c>
      <c r="AA2570" s="11" t="n">
        <f aca="false">'Daily Data'!O2569</f>
        <v>-0.00116745468355782</v>
      </c>
      <c r="AB2570" s="11" t="n">
        <f aca="false">'Daily Data'!P2569</f>
        <v>0.00151904640085766</v>
      </c>
      <c r="AC2570" s="11" t="n">
        <f aca="false">'Daily Data'!Q2569</f>
        <v>0.00161203396087118</v>
      </c>
      <c r="AE2570" s="11" t="n">
        <f aca="false">'Daily Data'!O2569</f>
        <v>-0.00116745468355782</v>
      </c>
      <c r="AF2570" s="11" t="n">
        <f aca="false">'Daily Data'!P2569</f>
        <v>0.00151904640085766</v>
      </c>
      <c r="AG2570" s="11" t="n">
        <f aca="false">'Daily Data'!R2569</f>
        <v>-0.0107111103956806</v>
      </c>
      <c r="AI2570" s="11" t="n">
        <f aca="false">'Daily Data'!O2569</f>
        <v>-0.00116745468355782</v>
      </c>
      <c r="AJ2570" s="11" t="n">
        <f aca="false">'Daily Data'!Q2569</f>
        <v>0.00161203396087118</v>
      </c>
      <c r="AK2570" s="11" t="n">
        <f aca="false">'Daily Data'!R2569</f>
        <v>-0.0107111103956806</v>
      </c>
      <c r="AM2570" s="11" t="n">
        <f aca="false">'Daily Data'!P2569</f>
        <v>0.00151904640085766</v>
      </c>
      <c r="AN2570" s="11" t="n">
        <f aca="false">'Daily Data'!Q2569</f>
        <v>0.00161203396087118</v>
      </c>
      <c r="AO2570" s="11" t="n">
        <f aca="false">'Daily Data'!R2569</f>
        <v>-0.0107111103956806</v>
      </c>
      <c r="AQ2570" s="11" t="n">
        <f aca="false">'Daily Data'!O2569</f>
        <v>-0.00116745468355782</v>
      </c>
      <c r="AR2570" s="11" t="n">
        <f aca="false">'Daily Data'!P2569</f>
        <v>0.00151904640085766</v>
      </c>
      <c r="AS2570" s="11" t="n">
        <f aca="false">'Daily Data'!Q2569</f>
        <v>0.00161203396087118</v>
      </c>
      <c r="AT2570" s="11" t="n">
        <f aca="false">'Daily Data'!R2569</f>
        <v>-0.0107111103956806</v>
      </c>
    </row>
    <row r="2571" customFormat="false" ht="15" hidden="false" customHeight="false" outlineLevel="0" collapsed="false">
      <c r="A2571" s="11" t="n">
        <f aca="false">'Daily Data'!O2570</f>
        <v>-0.00619719913224647</v>
      </c>
      <c r="C2571" s="11" t="n">
        <f aca="false">'Daily Data'!P2570</f>
        <v>0.00841324575807324</v>
      </c>
      <c r="E2571" s="11" t="n">
        <f aca="false">'Daily Data'!Q2570</f>
        <v>0.00826521977880224</v>
      </c>
      <c r="G2571" s="11" t="n">
        <f aca="false">'Daily Data'!R2570</f>
        <v>-0.0108172435940027</v>
      </c>
      <c r="I2571" s="11" t="n">
        <f aca="false">'Daily Data'!O2570</f>
        <v>-0.00619719913224647</v>
      </c>
      <c r="J2571" s="11" t="n">
        <f aca="false">'Daily Data'!P2570</f>
        <v>0.00841324575807324</v>
      </c>
      <c r="L2571" s="11" t="n">
        <f aca="false">'Daily Data'!O2570</f>
        <v>-0.00619719913224647</v>
      </c>
      <c r="M2571" s="11" t="n">
        <f aca="false">'Daily Data'!Q2570</f>
        <v>0.00826521977880224</v>
      </c>
      <c r="O2571" s="11" t="n">
        <f aca="false">'Daily Data'!O2570</f>
        <v>-0.00619719913224647</v>
      </c>
      <c r="P2571" s="11" t="n">
        <f aca="false">'Daily Data'!R2570</f>
        <v>-0.0108172435940027</v>
      </c>
      <c r="R2571" s="11" t="n">
        <f aca="false">'Daily Data'!P2570</f>
        <v>0.00841324575807324</v>
      </c>
      <c r="S2571" s="11" t="n">
        <f aca="false">'Daily Data'!Q2570</f>
        <v>0.00826521977880224</v>
      </c>
      <c r="U2571" s="11" t="n">
        <f aca="false">'Daily Data'!P2570</f>
        <v>0.00841324575807324</v>
      </c>
      <c r="V2571" s="11" t="n">
        <f aca="false">'Daily Data'!R2570</f>
        <v>-0.0108172435940027</v>
      </c>
      <c r="X2571" s="11" t="n">
        <f aca="false">'Daily Data'!Q2570</f>
        <v>0.00826521977880224</v>
      </c>
      <c r="Y2571" s="11" t="n">
        <f aca="false">'Daily Data'!R2570</f>
        <v>-0.0108172435940027</v>
      </c>
      <c r="AA2571" s="11" t="n">
        <f aca="false">'Daily Data'!O2570</f>
        <v>-0.00619719913224647</v>
      </c>
      <c r="AB2571" s="11" t="n">
        <f aca="false">'Daily Data'!P2570</f>
        <v>0.00841324575807324</v>
      </c>
      <c r="AC2571" s="11" t="n">
        <f aca="false">'Daily Data'!Q2570</f>
        <v>0.00826521977880224</v>
      </c>
      <c r="AE2571" s="11" t="n">
        <f aca="false">'Daily Data'!O2570</f>
        <v>-0.00619719913224647</v>
      </c>
      <c r="AF2571" s="11" t="n">
        <f aca="false">'Daily Data'!P2570</f>
        <v>0.00841324575807324</v>
      </c>
      <c r="AG2571" s="11" t="n">
        <f aca="false">'Daily Data'!R2570</f>
        <v>-0.0108172435940027</v>
      </c>
      <c r="AI2571" s="11" t="n">
        <f aca="false">'Daily Data'!O2570</f>
        <v>-0.00619719913224647</v>
      </c>
      <c r="AJ2571" s="11" t="n">
        <f aca="false">'Daily Data'!Q2570</f>
        <v>0.00826521977880224</v>
      </c>
      <c r="AK2571" s="11" t="n">
        <f aca="false">'Daily Data'!R2570</f>
        <v>-0.0108172435940027</v>
      </c>
      <c r="AM2571" s="11" t="n">
        <f aca="false">'Daily Data'!P2570</f>
        <v>0.00841324575807324</v>
      </c>
      <c r="AN2571" s="11" t="n">
        <f aca="false">'Daily Data'!Q2570</f>
        <v>0.00826521977880224</v>
      </c>
      <c r="AO2571" s="11" t="n">
        <f aca="false">'Daily Data'!R2570</f>
        <v>-0.0108172435940027</v>
      </c>
      <c r="AQ2571" s="11" t="n">
        <f aca="false">'Daily Data'!O2570</f>
        <v>-0.00619719913224647</v>
      </c>
      <c r="AR2571" s="11" t="n">
        <f aca="false">'Daily Data'!P2570</f>
        <v>0.00841324575807324</v>
      </c>
      <c r="AS2571" s="11" t="n">
        <f aca="false">'Daily Data'!Q2570</f>
        <v>0.00826521977880224</v>
      </c>
      <c r="AT2571" s="11" t="n">
        <f aca="false">'Daily Data'!R2570</f>
        <v>-0.0108172435940027</v>
      </c>
    </row>
    <row r="2572" customFormat="false" ht="15" hidden="false" customHeight="false" outlineLevel="0" collapsed="false">
      <c r="A2572" s="11" t="n">
        <f aca="false">'Daily Data'!O2571</f>
        <v>0.00307222772047845</v>
      </c>
      <c r="C2572" s="11" t="n">
        <f aca="false">'Daily Data'!P2571</f>
        <v>-0.00457514353259036</v>
      </c>
      <c r="E2572" s="11" t="n">
        <f aca="false">'Daily Data'!Q2571</f>
        <v>-0.00485161142545231</v>
      </c>
      <c r="G2572" s="11" t="n">
        <f aca="false">'Daily Data'!R2571</f>
        <v>0.000780526872822937</v>
      </c>
      <c r="I2572" s="11" t="n">
        <f aca="false">'Daily Data'!O2571</f>
        <v>0.00307222772047845</v>
      </c>
      <c r="J2572" s="11" t="n">
        <f aca="false">'Daily Data'!P2571</f>
        <v>-0.00457514353259036</v>
      </c>
      <c r="L2572" s="11" t="n">
        <f aca="false">'Daily Data'!O2571</f>
        <v>0.00307222772047845</v>
      </c>
      <c r="M2572" s="11" t="n">
        <f aca="false">'Daily Data'!Q2571</f>
        <v>-0.00485161142545231</v>
      </c>
      <c r="O2572" s="11" t="n">
        <f aca="false">'Daily Data'!O2571</f>
        <v>0.00307222772047845</v>
      </c>
      <c r="P2572" s="11" t="n">
        <f aca="false">'Daily Data'!R2571</f>
        <v>0.000780526872822937</v>
      </c>
      <c r="R2572" s="11" t="n">
        <f aca="false">'Daily Data'!P2571</f>
        <v>-0.00457514353259036</v>
      </c>
      <c r="S2572" s="11" t="n">
        <f aca="false">'Daily Data'!Q2571</f>
        <v>-0.00485161142545231</v>
      </c>
      <c r="U2572" s="11" t="n">
        <f aca="false">'Daily Data'!P2571</f>
        <v>-0.00457514353259036</v>
      </c>
      <c r="V2572" s="11" t="n">
        <f aca="false">'Daily Data'!R2571</f>
        <v>0.000780526872822937</v>
      </c>
      <c r="X2572" s="11" t="n">
        <f aca="false">'Daily Data'!Q2571</f>
        <v>-0.00485161142545231</v>
      </c>
      <c r="Y2572" s="11" t="n">
        <f aca="false">'Daily Data'!R2571</f>
        <v>0.000780526872822937</v>
      </c>
      <c r="AA2572" s="11" t="n">
        <f aca="false">'Daily Data'!O2571</f>
        <v>0.00307222772047845</v>
      </c>
      <c r="AB2572" s="11" t="n">
        <f aca="false">'Daily Data'!P2571</f>
        <v>-0.00457514353259036</v>
      </c>
      <c r="AC2572" s="11" t="n">
        <f aca="false">'Daily Data'!Q2571</f>
        <v>-0.00485161142545231</v>
      </c>
      <c r="AE2572" s="11" t="n">
        <f aca="false">'Daily Data'!O2571</f>
        <v>0.00307222772047845</v>
      </c>
      <c r="AF2572" s="11" t="n">
        <f aca="false">'Daily Data'!P2571</f>
        <v>-0.00457514353259036</v>
      </c>
      <c r="AG2572" s="11" t="n">
        <f aca="false">'Daily Data'!R2571</f>
        <v>0.000780526872822937</v>
      </c>
      <c r="AI2572" s="11" t="n">
        <f aca="false">'Daily Data'!O2571</f>
        <v>0.00307222772047845</v>
      </c>
      <c r="AJ2572" s="11" t="n">
        <f aca="false">'Daily Data'!Q2571</f>
        <v>-0.00485161142545231</v>
      </c>
      <c r="AK2572" s="11" t="n">
        <f aca="false">'Daily Data'!R2571</f>
        <v>0.000780526872822937</v>
      </c>
      <c r="AM2572" s="11" t="n">
        <f aca="false">'Daily Data'!P2571</f>
        <v>-0.00457514353259036</v>
      </c>
      <c r="AN2572" s="11" t="n">
        <f aca="false">'Daily Data'!Q2571</f>
        <v>-0.00485161142545231</v>
      </c>
      <c r="AO2572" s="11" t="n">
        <f aca="false">'Daily Data'!R2571</f>
        <v>0.000780526872822937</v>
      </c>
      <c r="AQ2572" s="11" t="n">
        <f aca="false">'Daily Data'!O2571</f>
        <v>0.00307222772047845</v>
      </c>
      <c r="AR2572" s="11" t="n">
        <f aca="false">'Daily Data'!P2571</f>
        <v>-0.00457514353259036</v>
      </c>
      <c r="AS2572" s="11" t="n">
        <f aca="false">'Daily Data'!Q2571</f>
        <v>-0.00485161142545231</v>
      </c>
      <c r="AT2572" s="11" t="n">
        <f aca="false">'Daily Data'!R2571</f>
        <v>0.000780526872822937</v>
      </c>
    </row>
    <row r="2573" customFormat="false" ht="15" hidden="false" customHeight="false" outlineLevel="0" collapsed="false">
      <c r="A2573" s="11" t="n">
        <f aca="false">'Daily Data'!O2572</f>
        <v>0.000885443666629913</v>
      </c>
      <c r="C2573" s="11" t="n">
        <f aca="false">'Daily Data'!P2572</f>
        <v>0.000823821640615572</v>
      </c>
      <c r="E2573" s="11" t="n">
        <f aca="false">'Daily Data'!Q2572</f>
        <v>0.00181212544151222</v>
      </c>
      <c r="G2573" s="11" t="n">
        <f aca="false">'Daily Data'!R2572</f>
        <v>0.00756787417977046</v>
      </c>
      <c r="I2573" s="11" t="n">
        <f aca="false">'Daily Data'!O2572</f>
        <v>0.000885443666629913</v>
      </c>
      <c r="J2573" s="11" t="n">
        <f aca="false">'Daily Data'!P2572</f>
        <v>0.000823821640615572</v>
      </c>
      <c r="L2573" s="11" t="n">
        <f aca="false">'Daily Data'!O2572</f>
        <v>0.000885443666629913</v>
      </c>
      <c r="M2573" s="11" t="n">
        <f aca="false">'Daily Data'!Q2572</f>
        <v>0.00181212544151222</v>
      </c>
      <c r="O2573" s="11" t="n">
        <f aca="false">'Daily Data'!O2572</f>
        <v>0.000885443666629913</v>
      </c>
      <c r="P2573" s="11" t="n">
        <f aca="false">'Daily Data'!R2572</f>
        <v>0.00756787417977046</v>
      </c>
      <c r="R2573" s="11" t="n">
        <f aca="false">'Daily Data'!P2572</f>
        <v>0.000823821640615572</v>
      </c>
      <c r="S2573" s="11" t="n">
        <f aca="false">'Daily Data'!Q2572</f>
        <v>0.00181212544151222</v>
      </c>
      <c r="U2573" s="11" t="n">
        <f aca="false">'Daily Data'!P2572</f>
        <v>0.000823821640615572</v>
      </c>
      <c r="V2573" s="11" t="n">
        <f aca="false">'Daily Data'!R2572</f>
        <v>0.00756787417977046</v>
      </c>
      <c r="X2573" s="11" t="n">
        <f aca="false">'Daily Data'!Q2572</f>
        <v>0.00181212544151222</v>
      </c>
      <c r="Y2573" s="11" t="n">
        <f aca="false">'Daily Data'!R2572</f>
        <v>0.00756787417977046</v>
      </c>
      <c r="AA2573" s="11" t="n">
        <f aca="false">'Daily Data'!O2572</f>
        <v>0.000885443666629913</v>
      </c>
      <c r="AB2573" s="11" t="n">
        <f aca="false">'Daily Data'!P2572</f>
        <v>0.000823821640615572</v>
      </c>
      <c r="AC2573" s="11" t="n">
        <f aca="false">'Daily Data'!Q2572</f>
        <v>0.00181212544151222</v>
      </c>
      <c r="AE2573" s="11" t="n">
        <f aca="false">'Daily Data'!O2572</f>
        <v>0.000885443666629913</v>
      </c>
      <c r="AF2573" s="11" t="n">
        <f aca="false">'Daily Data'!P2572</f>
        <v>0.000823821640615572</v>
      </c>
      <c r="AG2573" s="11" t="n">
        <f aca="false">'Daily Data'!R2572</f>
        <v>0.00756787417977046</v>
      </c>
      <c r="AI2573" s="11" t="n">
        <f aca="false">'Daily Data'!O2572</f>
        <v>0.000885443666629913</v>
      </c>
      <c r="AJ2573" s="11" t="n">
        <f aca="false">'Daily Data'!Q2572</f>
        <v>0.00181212544151222</v>
      </c>
      <c r="AK2573" s="11" t="n">
        <f aca="false">'Daily Data'!R2572</f>
        <v>0.00756787417977046</v>
      </c>
      <c r="AM2573" s="11" t="n">
        <f aca="false">'Daily Data'!P2572</f>
        <v>0.000823821640615572</v>
      </c>
      <c r="AN2573" s="11" t="n">
        <f aca="false">'Daily Data'!Q2572</f>
        <v>0.00181212544151222</v>
      </c>
      <c r="AO2573" s="11" t="n">
        <f aca="false">'Daily Data'!R2572</f>
        <v>0.00756787417977046</v>
      </c>
      <c r="AQ2573" s="11" t="n">
        <f aca="false">'Daily Data'!O2572</f>
        <v>0.000885443666629913</v>
      </c>
      <c r="AR2573" s="11" t="n">
        <f aca="false">'Daily Data'!P2572</f>
        <v>0.000823821640615572</v>
      </c>
      <c r="AS2573" s="11" t="n">
        <f aca="false">'Daily Data'!Q2572</f>
        <v>0.00181212544151222</v>
      </c>
      <c r="AT2573" s="11" t="n">
        <f aca="false">'Daily Data'!R2572</f>
        <v>0.00756787417977046</v>
      </c>
    </row>
    <row r="2574" customFormat="false" ht="15" hidden="false" customHeight="false" outlineLevel="0" collapsed="false">
      <c r="A2574" s="11" t="n">
        <f aca="false">'Daily Data'!O2573</f>
        <v>0.00811579601055091</v>
      </c>
      <c r="C2574" s="11" t="n">
        <f aca="false">'Daily Data'!P2573</f>
        <v>-0.0168719480673565</v>
      </c>
      <c r="E2574" s="11" t="n">
        <f aca="false">'Daily Data'!Q2573</f>
        <v>-0.0180084357819697</v>
      </c>
      <c r="G2574" s="11" t="n">
        <f aca="false">'Daily Data'!R2573</f>
        <v>-0.0107016465688214</v>
      </c>
      <c r="I2574" s="11" t="n">
        <f aca="false">'Daily Data'!O2573</f>
        <v>0.00811579601055091</v>
      </c>
      <c r="J2574" s="11" t="n">
        <f aca="false">'Daily Data'!P2573</f>
        <v>-0.0168719480673565</v>
      </c>
      <c r="L2574" s="11" t="n">
        <f aca="false">'Daily Data'!O2573</f>
        <v>0.00811579601055091</v>
      </c>
      <c r="M2574" s="11" t="n">
        <f aca="false">'Daily Data'!Q2573</f>
        <v>-0.0180084357819697</v>
      </c>
      <c r="O2574" s="11" t="n">
        <f aca="false">'Daily Data'!O2573</f>
        <v>0.00811579601055091</v>
      </c>
      <c r="P2574" s="11" t="n">
        <f aca="false">'Daily Data'!R2573</f>
        <v>-0.0107016465688214</v>
      </c>
      <c r="R2574" s="11" t="n">
        <f aca="false">'Daily Data'!P2573</f>
        <v>-0.0168719480673565</v>
      </c>
      <c r="S2574" s="11" t="n">
        <f aca="false">'Daily Data'!Q2573</f>
        <v>-0.0180084357819697</v>
      </c>
      <c r="U2574" s="11" t="n">
        <f aca="false">'Daily Data'!P2573</f>
        <v>-0.0168719480673565</v>
      </c>
      <c r="V2574" s="11" t="n">
        <f aca="false">'Daily Data'!R2573</f>
        <v>-0.0107016465688214</v>
      </c>
      <c r="X2574" s="11" t="n">
        <f aca="false">'Daily Data'!Q2573</f>
        <v>-0.0180084357819697</v>
      </c>
      <c r="Y2574" s="11" t="n">
        <f aca="false">'Daily Data'!R2573</f>
        <v>-0.0107016465688214</v>
      </c>
      <c r="AA2574" s="11" t="n">
        <f aca="false">'Daily Data'!O2573</f>
        <v>0.00811579601055091</v>
      </c>
      <c r="AB2574" s="11" t="n">
        <f aca="false">'Daily Data'!P2573</f>
        <v>-0.0168719480673565</v>
      </c>
      <c r="AC2574" s="11" t="n">
        <f aca="false">'Daily Data'!Q2573</f>
        <v>-0.0180084357819697</v>
      </c>
      <c r="AE2574" s="11" t="n">
        <f aca="false">'Daily Data'!O2573</f>
        <v>0.00811579601055091</v>
      </c>
      <c r="AF2574" s="11" t="n">
        <f aca="false">'Daily Data'!P2573</f>
        <v>-0.0168719480673565</v>
      </c>
      <c r="AG2574" s="11" t="n">
        <f aca="false">'Daily Data'!R2573</f>
        <v>-0.0107016465688214</v>
      </c>
      <c r="AI2574" s="11" t="n">
        <f aca="false">'Daily Data'!O2573</f>
        <v>0.00811579601055091</v>
      </c>
      <c r="AJ2574" s="11" t="n">
        <f aca="false">'Daily Data'!Q2573</f>
        <v>-0.0180084357819697</v>
      </c>
      <c r="AK2574" s="11" t="n">
        <f aca="false">'Daily Data'!R2573</f>
        <v>-0.0107016465688214</v>
      </c>
      <c r="AM2574" s="11" t="n">
        <f aca="false">'Daily Data'!P2573</f>
        <v>-0.0168719480673565</v>
      </c>
      <c r="AN2574" s="11" t="n">
        <f aca="false">'Daily Data'!Q2573</f>
        <v>-0.0180084357819697</v>
      </c>
      <c r="AO2574" s="11" t="n">
        <f aca="false">'Daily Data'!R2573</f>
        <v>-0.0107016465688214</v>
      </c>
      <c r="AQ2574" s="11" t="n">
        <f aca="false">'Daily Data'!O2573</f>
        <v>0.00811579601055091</v>
      </c>
      <c r="AR2574" s="11" t="n">
        <f aca="false">'Daily Data'!P2573</f>
        <v>-0.0168719480673565</v>
      </c>
      <c r="AS2574" s="11" t="n">
        <f aca="false">'Daily Data'!Q2573</f>
        <v>-0.0180084357819697</v>
      </c>
      <c r="AT2574" s="11" t="n">
        <f aca="false">'Daily Data'!R2573</f>
        <v>-0.0107016465688214</v>
      </c>
    </row>
    <row r="2575" customFormat="false" ht="15" hidden="false" customHeight="false" outlineLevel="0" collapsed="false">
      <c r="A2575" s="11" t="n">
        <f aca="false">'Daily Data'!O2574</f>
        <v>-0.000656208788580739</v>
      </c>
      <c r="C2575" s="11" t="n">
        <f aca="false">'Daily Data'!P2574</f>
        <v>-0.000791668205942777</v>
      </c>
      <c r="E2575" s="11" t="n">
        <f aca="false">'Daily Data'!Q2574</f>
        <v>-0.000799879287923124</v>
      </c>
      <c r="G2575" s="11" t="n">
        <f aca="false">'Daily Data'!R2574</f>
        <v>0.00194623143733464</v>
      </c>
      <c r="I2575" s="11" t="n">
        <f aca="false">'Daily Data'!O2574</f>
        <v>-0.000656208788580739</v>
      </c>
      <c r="J2575" s="11" t="n">
        <f aca="false">'Daily Data'!P2574</f>
        <v>-0.000791668205942777</v>
      </c>
      <c r="L2575" s="11" t="n">
        <f aca="false">'Daily Data'!O2574</f>
        <v>-0.000656208788580739</v>
      </c>
      <c r="M2575" s="11" t="n">
        <f aca="false">'Daily Data'!Q2574</f>
        <v>-0.000799879287923124</v>
      </c>
      <c r="O2575" s="11" t="n">
        <f aca="false">'Daily Data'!O2574</f>
        <v>-0.000656208788580739</v>
      </c>
      <c r="P2575" s="11" t="n">
        <f aca="false">'Daily Data'!R2574</f>
        <v>0.00194623143733464</v>
      </c>
      <c r="R2575" s="11" t="n">
        <f aca="false">'Daily Data'!P2574</f>
        <v>-0.000791668205942777</v>
      </c>
      <c r="S2575" s="11" t="n">
        <f aca="false">'Daily Data'!Q2574</f>
        <v>-0.000799879287923124</v>
      </c>
      <c r="U2575" s="11" t="n">
        <f aca="false">'Daily Data'!P2574</f>
        <v>-0.000791668205942777</v>
      </c>
      <c r="V2575" s="11" t="n">
        <f aca="false">'Daily Data'!R2574</f>
        <v>0.00194623143733464</v>
      </c>
      <c r="X2575" s="11" t="n">
        <f aca="false">'Daily Data'!Q2574</f>
        <v>-0.000799879287923124</v>
      </c>
      <c r="Y2575" s="11" t="n">
        <f aca="false">'Daily Data'!R2574</f>
        <v>0.00194623143733464</v>
      </c>
      <c r="AA2575" s="11" t="n">
        <f aca="false">'Daily Data'!O2574</f>
        <v>-0.000656208788580739</v>
      </c>
      <c r="AB2575" s="11" t="n">
        <f aca="false">'Daily Data'!P2574</f>
        <v>-0.000791668205942777</v>
      </c>
      <c r="AC2575" s="11" t="n">
        <f aca="false">'Daily Data'!Q2574</f>
        <v>-0.000799879287923124</v>
      </c>
      <c r="AE2575" s="11" t="n">
        <f aca="false">'Daily Data'!O2574</f>
        <v>-0.000656208788580739</v>
      </c>
      <c r="AF2575" s="11" t="n">
        <f aca="false">'Daily Data'!P2574</f>
        <v>-0.000791668205942777</v>
      </c>
      <c r="AG2575" s="11" t="n">
        <f aca="false">'Daily Data'!R2574</f>
        <v>0.00194623143733464</v>
      </c>
      <c r="AI2575" s="11" t="n">
        <f aca="false">'Daily Data'!O2574</f>
        <v>-0.000656208788580739</v>
      </c>
      <c r="AJ2575" s="11" t="n">
        <f aca="false">'Daily Data'!Q2574</f>
        <v>-0.000799879287923124</v>
      </c>
      <c r="AK2575" s="11" t="n">
        <f aca="false">'Daily Data'!R2574</f>
        <v>0.00194623143733464</v>
      </c>
      <c r="AM2575" s="11" t="n">
        <f aca="false">'Daily Data'!P2574</f>
        <v>-0.000791668205942777</v>
      </c>
      <c r="AN2575" s="11" t="n">
        <f aca="false">'Daily Data'!Q2574</f>
        <v>-0.000799879287923124</v>
      </c>
      <c r="AO2575" s="11" t="n">
        <f aca="false">'Daily Data'!R2574</f>
        <v>0.00194623143733464</v>
      </c>
      <c r="AQ2575" s="11" t="n">
        <f aca="false">'Daily Data'!O2574</f>
        <v>-0.000656208788580739</v>
      </c>
      <c r="AR2575" s="11" t="n">
        <f aca="false">'Daily Data'!P2574</f>
        <v>-0.000791668205942777</v>
      </c>
      <c r="AS2575" s="11" t="n">
        <f aca="false">'Daily Data'!Q2574</f>
        <v>-0.000799879287923124</v>
      </c>
      <c r="AT2575" s="11" t="n">
        <f aca="false">'Daily Data'!R2574</f>
        <v>0.00194623143733464</v>
      </c>
    </row>
    <row r="2576" customFormat="false" ht="15" hidden="false" customHeight="false" outlineLevel="0" collapsed="false">
      <c r="A2576" s="11" t="n">
        <f aca="false">'Daily Data'!O2575</f>
        <v>0.000624873049461581</v>
      </c>
      <c r="C2576" s="11" t="n">
        <f aca="false">'Daily Data'!P2575</f>
        <v>0.0039437543133194</v>
      </c>
      <c r="E2576" s="11" t="n">
        <f aca="false">'Daily Data'!Q2575</f>
        <v>0.00405081980484102</v>
      </c>
      <c r="G2576" s="11" t="n">
        <f aca="false">'Daily Data'!R2575</f>
        <v>0.00960264984011784</v>
      </c>
      <c r="I2576" s="11" t="n">
        <f aca="false">'Daily Data'!O2575</f>
        <v>0.000624873049461581</v>
      </c>
      <c r="J2576" s="11" t="n">
        <f aca="false">'Daily Data'!P2575</f>
        <v>0.0039437543133194</v>
      </c>
      <c r="L2576" s="11" t="n">
        <f aca="false">'Daily Data'!O2575</f>
        <v>0.000624873049461581</v>
      </c>
      <c r="M2576" s="11" t="n">
        <f aca="false">'Daily Data'!Q2575</f>
        <v>0.00405081980484102</v>
      </c>
      <c r="O2576" s="11" t="n">
        <f aca="false">'Daily Data'!O2575</f>
        <v>0.000624873049461581</v>
      </c>
      <c r="P2576" s="11" t="n">
        <f aca="false">'Daily Data'!R2575</f>
        <v>0.00960264984011784</v>
      </c>
      <c r="R2576" s="11" t="n">
        <f aca="false">'Daily Data'!P2575</f>
        <v>0.0039437543133194</v>
      </c>
      <c r="S2576" s="11" t="n">
        <f aca="false">'Daily Data'!Q2575</f>
        <v>0.00405081980484102</v>
      </c>
      <c r="U2576" s="11" t="n">
        <f aca="false">'Daily Data'!P2575</f>
        <v>0.0039437543133194</v>
      </c>
      <c r="V2576" s="11" t="n">
        <f aca="false">'Daily Data'!R2575</f>
        <v>0.00960264984011784</v>
      </c>
      <c r="X2576" s="11" t="n">
        <f aca="false">'Daily Data'!Q2575</f>
        <v>0.00405081980484102</v>
      </c>
      <c r="Y2576" s="11" t="n">
        <f aca="false">'Daily Data'!R2575</f>
        <v>0.00960264984011784</v>
      </c>
      <c r="AA2576" s="11" t="n">
        <f aca="false">'Daily Data'!O2575</f>
        <v>0.000624873049461581</v>
      </c>
      <c r="AB2576" s="11" t="n">
        <f aca="false">'Daily Data'!P2575</f>
        <v>0.0039437543133194</v>
      </c>
      <c r="AC2576" s="11" t="n">
        <f aca="false">'Daily Data'!Q2575</f>
        <v>0.00405081980484102</v>
      </c>
      <c r="AE2576" s="11" t="n">
        <f aca="false">'Daily Data'!O2575</f>
        <v>0.000624873049461581</v>
      </c>
      <c r="AF2576" s="11" t="n">
        <f aca="false">'Daily Data'!P2575</f>
        <v>0.0039437543133194</v>
      </c>
      <c r="AG2576" s="11" t="n">
        <f aca="false">'Daily Data'!R2575</f>
        <v>0.00960264984011784</v>
      </c>
      <c r="AI2576" s="11" t="n">
        <f aca="false">'Daily Data'!O2575</f>
        <v>0.000624873049461581</v>
      </c>
      <c r="AJ2576" s="11" t="n">
        <f aca="false">'Daily Data'!Q2575</f>
        <v>0.00405081980484102</v>
      </c>
      <c r="AK2576" s="11" t="n">
        <f aca="false">'Daily Data'!R2575</f>
        <v>0.00960264984011784</v>
      </c>
      <c r="AM2576" s="11" t="n">
        <f aca="false">'Daily Data'!P2575</f>
        <v>0.0039437543133194</v>
      </c>
      <c r="AN2576" s="11" t="n">
        <f aca="false">'Daily Data'!Q2575</f>
        <v>0.00405081980484102</v>
      </c>
      <c r="AO2576" s="11" t="n">
        <f aca="false">'Daily Data'!R2575</f>
        <v>0.00960264984011784</v>
      </c>
      <c r="AQ2576" s="11" t="n">
        <f aca="false">'Daily Data'!O2575</f>
        <v>0.000624873049461581</v>
      </c>
      <c r="AR2576" s="11" t="n">
        <f aca="false">'Daily Data'!P2575</f>
        <v>0.0039437543133194</v>
      </c>
      <c r="AS2576" s="11" t="n">
        <f aca="false">'Daily Data'!Q2575</f>
        <v>0.00405081980484102</v>
      </c>
      <c r="AT2576" s="11" t="n">
        <f aca="false">'Daily Data'!R2575</f>
        <v>0.00960264984011784</v>
      </c>
    </row>
    <row r="2577" customFormat="false" ht="15" hidden="false" customHeight="false" outlineLevel="0" collapsed="false">
      <c r="A2577" s="11" t="n">
        <f aca="false">'Daily Data'!O2576</f>
        <v>-0.00246421567622611</v>
      </c>
      <c r="C2577" s="11" t="n">
        <f aca="false">'Daily Data'!P2576</f>
        <v>0.00454680581793721</v>
      </c>
      <c r="E2577" s="11" t="n">
        <f aca="false">'Daily Data'!Q2576</f>
        <v>0.004529783994496</v>
      </c>
      <c r="G2577" s="11" t="n">
        <f aca="false">'Daily Data'!R2576</f>
        <v>0.00392038620676339</v>
      </c>
      <c r="I2577" s="11" t="n">
        <f aca="false">'Daily Data'!O2576</f>
        <v>-0.00246421567622611</v>
      </c>
      <c r="J2577" s="11" t="n">
        <f aca="false">'Daily Data'!P2576</f>
        <v>0.00454680581793721</v>
      </c>
      <c r="L2577" s="11" t="n">
        <f aca="false">'Daily Data'!O2576</f>
        <v>-0.00246421567622611</v>
      </c>
      <c r="M2577" s="11" t="n">
        <f aca="false">'Daily Data'!Q2576</f>
        <v>0.004529783994496</v>
      </c>
      <c r="O2577" s="11" t="n">
        <f aca="false">'Daily Data'!O2576</f>
        <v>-0.00246421567622611</v>
      </c>
      <c r="P2577" s="11" t="n">
        <f aca="false">'Daily Data'!R2576</f>
        <v>0.00392038620676339</v>
      </c>
      <c r="R2577" s="11" t="n">
        <f aca="false">'Daily Data'!P2576</f>
        <v>0.00454680581793721</v>
      </c>
      <c r="S2577" s="11" t="n">
        <f aca="false">'Daily Data'!Q2576</f>
        <v>0.004529783994496</v>
      </c>
      <c r="U2577" s="11" t="n">
        <f aca="false">'Daily Data'!P2576</f>
        <v>0.00454680581793721</v>
      </c>
      <c r="V2577" s="11" t="n">
        <f aca="false">'Daily Data'!R2576</f>
        <v>0.00392038620676339</v>
      </c>
      <c r="X2577" s="11" t="n">
        <f aca="false">'Daily Data'!Q2576</f>
        <v>0.004529783994496</v>
      </c>
      <c r="Y2577" s="11" t="n">
        <f aca="false">'Daily Data'!R2576</f>
        <v>0.00392038620676339</v>
      </c>
      <c r="AA2577" s="11" t="n">
        <f aca="false">'Daily Data'!O2576</f>
        <v>-0.00246421567622611</v>
      </c>
      <c r="AB2577" s="11" t="n">
        <f aca="false">'Daily Data'!P2576</f>
        <v>0.00454680581793721</v>
      </c>
      <c r="AC2577" s="11" t="n">
        <f aca="false">'Daily Data'!Q2576</f>
        <v>0.004529783994496</v>
      </c>
      <c r="AE2577" s="11" t="n">
        <f aca="false">'Daily Data'!O2576</f>
        <v>-0.00246421567622611</v>
      </c>
      <c r="AF2577" s="11" t="n">
        <f aca="false">'Daily Data'!P2576</f>
        <v>0.00454680581793721</v>
      </c>
      <c r="AG2577" s="11" t="n">
        <f aca="false">'Daily Data'!R2576</f>
        <v>0.00392038620676339</v>
      </c>
      <c r="AI2577" s="11" t="n">
        <f aca="false">'Daily Data'!O2576</f>
        <v>-0.00246421567622611</v>
      </c>
      <c r="AJ2577" s="11" t="n">
        <f aca="false">'Daily Data'!Q2576</f>
        <v>0.004529783994496</v>
      </c>
      <c r="AK2577" s="11" t="n">
        <f aca="false">'Daily Data'!R2576</f>
        <v>0.00392038620676339</v>
      </c>
      <c r="AM2577" s="11" t="n">
        <f aca="false">'Daily Data'!P2576</f>
        <v>0.00454680581793721</v>
      </c>
      <c r="AN2577" s="11" t="n">
        <f aca="false">'Daily Data'!Q2576</f>
        <v>0.004529783994496</v>
      </c>
      <c r="AO2577" s="11" t="n">
        <f aca="false">'Daily Data'!R2576</f>
        <v>0.00392038620676339</v>
      </c>
      <c r="AQ2577" s="11" t="n">
        <f aca="false">'Daily Data'!O2576</f>
        <v>-0.00246421567622611</v>
      </c>
      <c r="AR2577" s="11" t="n">
        <f aca="false">'Daily Data'!P2576</f>
        <v>0.00454680581793721</v>
      </c>
      <c r="AS2577" s="11" t="n">
        <f aca="false">'Daily Data'!Q2576</f>
        <v>0.004529783994496</v>
      </c>
      <c r="AT2577" s="11" t="n">
        <f aca="false">'Daily Data'!R2576</f>
        <v>0.00392038620676339</v>
      </c>
    </row>
    <row r="2578" customFormat="false" ht="15" hidden="false" customHeight="false" outlineLevel="0" collapsed="false">
      <c r="A2578" s="11" t="n">
        <f aca="false">'Daily Data'!O2577</f>
        <v>0.00464469822775505</v>
      </c>
      <c r="C2578" s="11" t="n">
        <f aca="false">'Daily Data'!P2577</f>
        <v>-0.00771410242310932</v>
      </c>
      <c r="E2578" s="11" t="n">
        <f aca="false">'Daily Data'!Q2577</f>
        <v>-0.00670587690541024</v>
      </c>
      <c r="G2578" s="11" t="n">
        <f aca="false">'Daily Data'!R2577</f>
        <v>-0.00857728981670635</v>
      </c>
      <c r="I2578" s="11" t="n">
        <f aca="false">'Daily Data'!O2577</f>
        <v>0.00464469822775505</v>
      </c>
      <c r="J2578" s="11" t="n">
        <f aca="false">'Daily Data'!P2577</f>
        <v>-0.00771410242310932</v>
      </c>
      <c r="L2578" s="11" t="n">
        <f aca="false">'Daily Data'!O2577</f>
        <v>0.00464469822775505</v>
      </c>
      <c r="M2578" s="11" t="n">
        <f aca="false">'Daily Data'!Q2577</f>
        <v>-0.00670587690541024</v>
      </c>
      <c r="O2578" s="11" t="n">
        <f aca="false">'Daily Data'!O2577</f>
        <v>0.00464469822775505</v>
      </c>
      <c r="P2578" s="11" t="n">
        <f aca="false">'Daily Data'!R2577</f>
        <v>-0.00857728981670635</v>
      </c>
      <c r="R2578" s="11" t="n">
        <f aca="false">'Daily Data'!P2577</f>
        <v>-0.00771410242310932</v>
      </c>
      <c r="S2578" s="11" t="n">
        <f aca="false">'Daily Data'!Q2577</f>
        <v>-0.00670587690541024</v>
      </c>
      <c r="U2578" s="11" t="n">
        <f aca="false">'Daily Data'!P2577</f>
        <v>-0.00771410242310932</v>
      </c>
      <c r="V2578" s="11" t="n">
        <f aca="false">'Daily Data'!R2577</f>
        <v>-0.00857728981670635</v>
      </c>
      <c r="X2578" s="11" t="n">
        <f aca="false">'Daily Data'!Q2577</f>
        <v>-0.00670587690541024</v>
      </c>
      <c r="Y2578" s="11" t="n">
        <f aca="false">'Daily Data'!R2577</f>
        <v>-0.00857728981670635</v>
      </c>
      <c r="AA2578" s="11" t="n">
        <f aca="false">'Daily Data'!O2577</f>
        <v>0.00464469822775505</v>
      </c>
      <c r="AB2578" s="11" t="n">
        <f aca="false">'Daily Data'!P2577</f>
        <v>-0.00771410242310932</v>
      </c>
      <c r="AC2578" s="11" t="n">
        <f aca="false">'Daily Data'!Q2577</f>
        <v>-0.00670587690541024</v>
      </c>
      <c r="AE2578" s="11" t="n">
        <f aca="false">'Daily Data'!O2577</f>
        <v>0.00464469822775505</v>
      </c>
      <c r="AF2578" s="11" t="n">
        <f aca="false">'Daily Data'!P2577</f>
        <v>-0.00771410242310932</v>
      </c>
      <c r="AG2578" s="11" t="n">
        <f aca="false">'Daily Data'!R2577</f>
        <v>-0.00857728981670635</v>
      </c>
      <c r="AI2578" s="11" t="n">
        <f aca="false">'Daily Data'!O2577</f>
        <v>0.00464469822775505</v>
      </c>
      <c r="AJ2578" s="11" t="n">
        <f aca="false">'Daily Data'!Q2577</f>
        <v>-0.00670587690541024</v>
      </c>
      <c r="AK2578" s="11" t="n">
        <f aca="false">'Daily Data'!R2577</f>
        <v>-0.00857728981670635</v>
      </c>
      <c r="AM2578" s="11" t="n">
        <f aca="false">'Daily Data'!P2577</f>
        <v>-0.00771410242310932</v>
      </c>
      <c r="AN2578" s="11" t="n">
        <f aca="false">'Daily Data'!Q2577</f>
        <v>-0.00670587690541024</v>
      </c>
      <c r="AO2578" s="11" t="n">
        <f aca="false">'Daily Data'!R2577</f>
        <v>-0.00857728981670635</v>
      </c>
      <c r="AQ2578" s="11" t="n">
        <f aca="false">'Daily Data'!O2577</f>
        <v>0.00464469822775505</v>
      </c>
      <c r="AR2578" s="11" t="n">
        <f aca="false">'Daily Data'!P2577</f>
        <v>-0.00771410242310932</v>
      </c>
      <c r="AS2578" s="11" t="n">
        <f aca="false">'Daily Data'!Q2577</f>
        <v>-0.00670587690541024</v>
      </c>
      <c r="AT2578" s="11" t="n">
        <f aca="false">'Daily Data'!R2577</f>
        <v>-0.00857728981670635</v>
      </c>
    </row>
    <row r="2579" customFormat="false" ht="15" hidden="false" customHeight="false" outlineLevel="0" collapsed="false">
      <c r="A2579" s="11" t="n">
        <f aca="false">'Daily Data'!O2578</f>
        <v>-0.000928629594431731</v>
      </c>
      <c r="C2579" s="11" t="n">
        <f aca="false">'Daily Data'!P2578</f>
        <v>-0.00117956580097777</v>
      </c>
      <c r="E2579" s="11" t="n">
        <f aca="false">'Daily Data'!Q2578</f>
        <v>-0.00228699839765699</v>
      </c>
      <c r="G2579" s="11" t="n">
        <f aca="false">'Daily Data'!R2578</f>
        <v>0.00833290332480297</v>
      </c>
      <c r="I2579" s="11" t="n">
        <f aca="false">'Daily Data'!O2578</f>
        <v>-0.000928629594431731</v>
      </c>
      <c r="J2579" s="11" t="n">
        <f aca="false">'Daily Data'!P2578</f>
        <v>-0.00117956580097777</v>
      </c>
      <c r="L2579" s="11" t="n">
        <f aca="false">'Daily Data'!O2578</f>
        <v>-0.000928629594431731</v>
      </c>
      <c r="M2579" s="11" t="n">
        <f aca="false">'Daily Data'!Q2578</f>
        <v>-0.00228699839765699</v>
      </c>
      <c r="O2579" s="11" t="n">
        <f aca="false">'Daily Data'!O2578</f>
        <v>-0.000928629594431731</v>
      </c>
      <c r="P2579" s="11" t="n">
        <f aca="false">'Daily Data'!R2578</f>
        <v>0.00833290332480297</v>
      </c>
      <c r="R2579" s="11" t="n">
        <f aca="false">'Daily Data'!P2578</f>
        <v>-0.00117956580097777</v>
      </c>
      <c r="S2579" s="11" t="n">
        <f aca="false">'Daily Data'!Q2578</f>
        <v>-0.00228699839765699</v>
      </c>
      <c r="U2579" s="11" t="n">
        <f aca="false">'Daily Data'!P2578</f>
        <v>-0.00117956580097777</v>
      </c>
      <c r="V2579" s="11" t="n">
        <f aca="false">'Daily Data'!R2578</f>
        <v>0.00833290332480297</v>
      </c>
      <c r="X2579" s="11" t="n">
        <f aca="false">'Daily Data'!Q2578</f>
        <v>-0.00228699839765699</v>
      </c>
      <c r="Y2579" s="11" t="n">
        <f aca="false">'Daily Data'!R2578</f>
        <v>0.00833290332480297</v>
      </c>
      <c r="AA2579" s="11" t="n">
        <f aca="false">'Daily Data'!O2578</f>
        <v>-0.000928629594431731</v>
      </c>
      <c r="AB2579" s="11" t="n">
        <f aca="false">'Daily Data'!P2578</f>
        <v>-0.00117956580097777</v>
      </c>
      <c r="AC2579" s="11" t="n">
        <f aca="false">'Daily Data'!Q2578</f>
        <v>-0.00228699839765699</v>
      </c>
      <c r="AE2579" s="11" t="n">
        <f aca="false">'Daily Data'!O2578</f>
        <v>-0.000928629594431731</v>
      </c>
      <c r="AF2579" s="11" t="n">
        <f aca="false">'Daily Data'!P2578</f>
        <v>-0.00117956580097777</v>
      </c>
      <c r="AG2579" s="11" t="n">
        <f aca="false">'Daily Data'!R2578</f>
        <v>0.00833290332480297</v>
      </c>
      <c r="AI2579" s="11" t="n">
        <f aca="false">'Daily Data'!O2578</f>
        <v>-0.000928629594431731</v>
      </c>
      <c r="AJ2579" s="11" t="n">
        <f aca="false">'Daily Data'!Q2578</f>
        <v>-0.00228699839765699</v>
      </c>
      <c r="AK2579" s="11" t="n">
        <f aca="false">'Daily Data'!R2578</f>
        <v>0.00833290332480297</v>
      </c>
      <c r="AM2579" s="11" t="n">
        <f aca="false">'Daily Data'!P2578</f>
        <v>-0.00117956580097777</v>
      </c>
      <c r="AN2579" s="11" t="n">
        <f aca="false">'Daily Data'!Q2578</f>
        <v>-0.00228699839765699</v>
      </c>
      <c r="AO2579" s="11" t="n">
        <f aca="false">'Daily Data'!R2578</f>
        <v>0.00833290332480297</v>
      </c>
      <c r="AQ2579" s="11" t="n">
        <f aca="false">'Daily Data'!O2578</f>
        <v>-0.000928629594431731</v>
      </c>
      <c r="AR2579" s="11" t="n">
        <f aca="false">'Daily Data'!P2578</f>
        <v>-0.00117956580097777</v>
      </c>
      <c r="AS2579" s="11" t="n">
        <f aca="false">'Daily Data'!Q2578</f>
        <v>-0.00228699839765699</v>
      </c>
      <c r="AT2579" s="11" t="n">
        <f aca="false">'Daily Data'!R2578</f>
        <v>0.00833290332480297</v>
      </c>
    </row>
    <row r="2580" customFormat="false" ht="15" hidden="false" customHeight="false" outlineLevel="0" collapsed="false">
      <c r="A2580" s="11" t="n">
        <f aca="false">'Daily Data'!O2579</f>
        <v>0.00307421237796502</v>
      </c>
      <c r="C2580" s="11" t="n">
        <f aca="false">'Daily Data'!P2579</f>
        <v>0.00309092310063176</v>
      </c>
      <c r="E2580" s="11" t="n">
        <f aca="false">'Daily Data'!Q2579</f>
        <v>0.00343781615210182</v>
      </c>
      <c r="G2580" s="11" t="n">
        <f aca="false">'Daily Data'!R2579</f>
        <v>-0.00944179192455063</v>
      </c>
      <c r="I2580" s="11" t="n">
        <f aca="false">'Daily Data'!O2579</f>
        <v>0.00307421237796502</v>
      </c>
      <c r="J2580" s="11" t="n">
        <f aca="false">'Daily Data'!P2579</f>
        <v>0.00309092310063176</v>
      </c>
      <c r="L2580" s="11" t="n">
        <f aca="false">'Daily Data'!O2579</f>
        <v>0.00307421237796502</v>
      </c>
      <c r="M2580" s="11" t="n">
        <f aca="false">'Daily Data'!Q2579</f>
        <v>0.00343781615210182</v>
      </c>
      <c r="O2580" s="11" t="n">
        <f aca="false">'Daily Data'!O2579</f>
        <v>0.00307421237796502</v>
      </c>
      <c r="P2580" s="11" t="n">
        <f aca="false">'Daily Data'!R2579</f>
        <v>-0.00944179192455063</v>
      </c>
      <c r="R2580" s="11" t="n">
        <f aca="false">'Daily Data'!P2579</f>
        <v>0.00309092310063176</v>
      </c>
      <c r="S2580" s="11" t="n">
        <f aca="false">'Daily Data'!Q2579</f>
        <v>0.00343781615210182</v>
      </c>
      <c r="U2580" s="11" t="n">
        <f aca="false">'Daily Data'!P2579</f>
        <v>0.00309092310063176</v>
      </c>
      <c r="V2580" s="11" t="n">
        <f aca="false">'Daily Data'!R2579</f>
        <v>-0.00944179192455063</v>
      </c>
      <c r="X2580" s="11" t="n">
        <f aca="false">'Daily Data'!Q2579</f>
        <v>0.00343781615210182</v>
      </c>
      <c r="Y2580" s="11" t="n">
        <f aca="false">'Daily Data'!R2579</f>
        <v>-0.00944179192455063</v>
      </c>
      <c r="AA2580" s="11" t="n">
        <f aca="false">'Daily Data'!O2579</f>
        <v>0.00307421237796502</v>
      </c>
      <c r="AB2580" s="11" t="n">
        <f aca="false">'Daily Data'!P2579</f>
        <v>0.00309092310063176</v>
      </c>
      <c r="AC2580" s="11" t="n">
        <f aca="false">'Daily Data'!Q2579</f>
        <v>0.00343781615210182</v>
      </c>
      <c r="AE2580" s="11" t="n">
        <f aca="false">'Daily Data'!O2579</f>
        <v>0.00307421237796502</v>
      </c>
      <c r="AF2580" s="11" t="n">
        <f aca="false">'Daily Data'!P2579</f>
        <v>0.00309092310063176</v>
      </c>
      <c r="AG2580" s="11" t="n">
        <f aca="false">'Daily Data'!R2579</f>
        <v>-0.00944179192455063</v>
      </c>
      <c r="AI2580" s="11" t="n">
        <f aca="false">'Daily Data'!O2579</f>
        <v>0.00307421237796502</v>
      </c>
      <c r="AJ2580" s="11" t="n">
        <f aca="false">'Daily Data'!Q2579</f>
        <v>0.00343781615210182</v>
      </c>
      <c r="AK2580" s="11" t="n">
        <f aca="false">'Daily Data'!R2579</f>
        <v>-0.00944179192455063</v>
      </c>
      <c r="AM2580" s="11" t="n">
        <f aca="false">'Daily Data'!P2579</f>
        <v>0.00309092310063176</v>
      </c>
      <c r="AN2580" s="11" t="n">
        <f aca="false">'Daily Data'!Q2579</f>
        <v>0.00343781615210182</v>
      </c>
      <c r="AO2580" s="11" t="n">
        <f aca="false">'Daily Data'!R2579</f>
        <v>-0.00944179192455063</v>
      </c>
      <c r="AQ2580" s="11" t="n">
        <f aca="false">'Daily Data'!O2579</f>
        <v>0.00307421237796502</v>
      </c>
      <c r="AR2580" s="11" t="n">
        <f aca="false">'Daily Data'!P2579</f>
        <v>0.00309092310063176</v>
      </c>
      <c r="AS2580" s="11" t="n">
        <f aca="false">'Daily Data'!Q2579</f>
        <v>0.00343781615210182</v>
      </c>
      <c r="AT2580" s="11" t="n">
        <f aca="false">'Daily Data'!R2579</f>
        <v>-0.00944179192455063</v>
      </c>
    </row>
    <row r="2581" customFormat="false" ht="15" hidden="false" customHeight="false" outlineLevel="0" collapsed="false">
      <c r="A2581" s="11" t="n">
        <f aca="false">'Daily Data'!O2580</f>
        <v>-0.00524479926443987</v>
      </c>
      <c r="C2581" s="11" t="n">
        <f aca="false">'Daily Data'!P2580</f>
        <v>0.00501703445605895</v>
      </c>
      <c r="E2581" s="11" t="n">
        <f aca="false">'Daily Data'!Q2580</f>
        <v>0.0049903848064048</v>
      </c>
      <c r="G2581" s="11" t="n">
        <f aca="false">'Daily Data'!R2580</f>
        <v>-0.00275101383737163</v>
      </c>
      <c r="I2581" s="11" t="n">
        <f aca="false">'Daily Data'!O2580</f>
        <v>-0.00524479926443987</v>
      </c>
      <c r="J2581" s="11" t="n">
        <f aca="false">'Daily Data'!P2580</f>
        <v>0.00501703445605895</v>
      </c>
      <c r="L2581" s="11" t="n">
        <f aca="false">'Daily Data'!O2580</f>
        <v>-0.00524479926443987</v>
      </c>
      <c r="M2581" s="11" t="n">
        <f aca="false">'Daily Data'!Q2580</f>
        <v>0.0049903848064048</v>
      </c>
      <c r="O2581" s="11" t="n">
        <f aca="false">'Daily Data'!O2580</f>
        <v>-0.00524479926443987</v>
      </c>
      <c r="P2581" s="11" t="n">
        <f aca="false">'Daily Data'!R2580</f>
        <v>-0.00275101383737163</v>
      </c>
      <c r="R2581" s="11" t="n">
        <f aca="false">'Daily Data'!P2580</f>
        <v>0.00501703445605895</v>
      </c>
      <c r="S2581" s="11" t="n">
        <f aca="false">'Daily Data'!Q2580</f>
        <v>0.0049903848064048</v>
      </c>
      <c r="U2581" s="11" t="n">
        <f aca="false">'Daily Data'!P2580</f>
        <v>0.00501703445605895</v>
      </c>
      <c r="V2581" s="11" t="n">
        <f aca="false">'Daily Data'!R2580</f>
        <v>-0.00275101383737163</v>
      </c>
      <c r="X2581" s="11" t="n">
        <f aca="false">'Daily Data'!Q2580</f>
        <v>0.0049903848064048</v>
      </c>
      <c r="Y2581" s="11" t="n">
        <f aca="false">'Daily Data'!R2580</f>
        <v>-0.00275101383737163</v>
      </c>
      <c r="AA2581" s="11" t="n">
        <f aca="false">'Daily Data'!O2580</f>
        <v>-0.00524479926443987</v>
      </c>
      <c r="AB2581" s="11" t="n">
        <f aca="false">'Daily Data'!P2580</f>
        <v>0.00501703445605895</v>
      </c>
      <c r="AC2581" s="11" t="n">
        <f aca="false">'Daily Data'!Q2580</f>
        <v>0.0049903848064048</v>
      </c>
      <c r="AE2581" s="11" t="n">
        <f aca="false">'Daily Data'!O2580</f>
        <v>-0.00524479926443987</v>
      </c>
      <c r="AF2581" s="11" t="n">
        <f aca="false">'Daily Data'!P2580</f>
        <v>0.00501703445605895</v>
      </c>
      <c r="AG2581" s="11" t="n">
        <f aca="false">'Daily Data'!R2580</f>
        <v>-0.00275101383737163</v>
      </c>
      <c r="AI2581" s="11" t="n">
        <f aca="false">'Daily Data'!O2580</f>
        <v>-0.00524479926443987</v>
      </c>
      <c r="AJ2581" s="11" t="n">
        <f aca="false">'Daily Data'!Q2580</f>
        <v>0.0049903848064048</v>
      </c>
      <c r="AK2581" s="11" t="n">
        <f aca="false">'Daily Data'!R2580</f>
        <v>-0.00275101383737163</v>
      </c>
      <c r="AM2581" s="11" t="n">
        <f aca="false">'Daily Data'!P2580</f>
        <v>0.00501703445605895</v>
      </c>
      <c r="AN2581" s="11" t="n">
        <f aca="false">'Daily Data'!Q2580</f>
        <v>0.0049903848064048</v>
      </c>
      <c r="AO2581" s="11" t="n">
        <f aca="false">'Daily Data'!R2580</f>
        <v>-0.00275101383737163</v>
      </c>
      <c r="AQ2581" s="11" t="n">
        <f aca="false">'Daily Data'!O2580</f>
        <v>-0.00524479926443987</v>
      </c>
      <c r="AR2581" s="11" t="n">
        <f aca="false">'Daily Data'!P2580</f>
        <v>0.00501703445605895</v>
      </c>
      <c r="AS2581" s="11" t="n">
        <f aca="false">'Daily Data'!Q2580</f>
        <v>0.0049903848064048</v>
      </c>
      <c r="AT2581" s="11" t="n">
        <f aca="false">'Daily Data'!R2580</f>
        <v>-0.00275101383737163</v>
      </c>
    </row>
    <row r="2582" customFormat="false" ht="15" hidden="false" customHeight="false" outlineLevel="0" collapsed="false">
      <c r="A2582" s="11" t="n">
        <f aca="false">'Daily Data'!O2581</f>
        <v>0.00177216864765196</v>
      </c>
      <c r="C2582" s="11" t="n">
        <f aca="false">'Daily Data'!P2581</f>
        <v>-0.000786289040526347</v>
      </c>
      <c r="E2582" s="11" t="n">
        <f aca="false">'Daily Data'!Q2581</f>
        <v>-9.37061416512642E-005</v>
      </c>
      <c r="G2582" s="11" t="n">
        <f aca="false">'Daily Data'!R2581</f>
        <v>0.0061982257000719</v>
      </c>
      <c r="I2582" s="11" t="n">
        <f aca="false">'Daily Data'!O2581</f>
        <v>0.00177216864765196</v>
      </c>
      <c r="J2582" s="11" t="n">
        <f aca="false">'Daily Data'!P2581</f>
        <v>-0.000786289040526347</v>
      </c>
      <c r="L2582" s="11" t="n">
        <f aca="false">'Daily Data'!O2581</f>
        <v>0.00177216864765196</v>
      </c>
      <c r="M2582" s="11" t="n">
        <f aca="false">'Daily Data'!Q2581</f>
        <v>-9.37061416512642E-005</v>
      </c>
      <c r="O2582" s="11" t="n">
        <f aca="false">'Daily Data'!O2581</f>
        <v>0.00177216864765196</v>
      </c>
      <c r="P2582" s="11" t="n">
        <f aca="false">'Daily Data'!R2581</f>
        <v>0.0061982257000719</v>
      </c>
      <c r="R2582" s="11" t="n">
        <f aca="false">'Daily Data'!P2581</f>
        <v>-0.000786289040526347</v>
      </c>
      <c r="S2582" s="11" t="n">
        <f aca="false">'Daily Data'!Q2581</f>
        <v>-9.37061416512642E-005</v>
      </c>
      <c r="U2582" s="11" t="n">
        <f aca="false">'Daily Data'!P2581</f>
        <v>-0.000786289040526347</v>
      </c>
      <c r="V2582" s="11" t="n">
        <f aca="false">'Daily Data'!R2581</f>
        <v>0.0061982257000719</v>
      </c>
      <c r="X2582" s="11" t="n">
        <f aca="false">'Daily Data'!Q2581</f>
        <v>-9.37061416512642E-005</v>
      </c>
      <c r="Y2582" s="11" t="n">
        <f aca="false">'Daily Data'!R2581</f>
        <v>0.0061982257000719</v>
      </c>
      <c r="AA2582" s="11" t="n">
        <f aca="false">'Daily Data'!O2581</f>
        <v>0.00177216864765196</v>
      </c>
      <c r="AB2582" s="11" t="n">
        <f aca="false">'Daily Data'!P2581</f>
        <v>-0.000786289040526347</v>
      </c>
      <c r="AC2582" s="11" t="n">
        <f aca="false">'Daily Data'!Q2581</f>
        <v>-9.37061416512642E-005</v>
      </c>
      <c r="AE2582" s="11" t="n">
        <f aca="false">'Daily Data'!O2581</f>
        <v>0.00177216864765196</v>
      </c>
      <c r="AF2582" s="11" t="n">
        <f aca="false">'Daily Data'!P2581</f>
        <v>-0.000786289040526347</v>
      </c>
      <c r="AG2582" s="11" t="n">
        <f aca="false">'Daily Data'!R2581</f>
        <v>0.0061982257000719</v>
      </c>
      <c r="AI2582" s="11" t="n">
        <f aca="false">'Daily Data'!O2581</f>
        <v>0.00177216864765196</v>
      </c>
      <c r="AJ2582" s="11" t="n">
        <f aca="false">'Daily Data'!Q2581</f>
        <v>-9.37061416512642E-005</v>
      </c>
      <c r="AK2582" s="11" t="n">
        <f aca="false">'Daily Data'!R2581</f>
        <v>0.0061982257000719</v>
      </c>
      <c r="AM2582" s="11" t="n">
        <f aca="false">'Daily Data'!P2581</f>
        <v>-0.000786289040526347</v>
      </c>
      <c r="AN2582" s="11" t="n">
        <f aca="false">'Daily Data'!Q2581</f>
        <v>-9.37061416512642E-005</v>
      </c>
      <c r="AO2582" s="11" t="n">
        <f aca="false">'Daily Data'!R2581</f>
        <v>0.0061982257000719</v>
      </c>
      <c r="AQ2582" s="11" t="n">
        <f aca="false">'Daily Data'!O2581</f>
        <v>0.00177216864765196</v>
      </c>
      <c r="AR2582" s="11" t="n">
        <f aca="false">'Daily Data'!P2581</f>
        <v>-0.000786289040526347</v>
      </c>
      <c r="AS2582" s="11" t="n">
        <f aca="false">'Daily Data'!Q2581</f>
        <v>-9.37061416512642E-005</v>
      </c>
      <c r="AT2582" s="11" t="n">
        <f aca="false">'Daily Data'!R2581</f>
        <v>0.0061982257000719</v>
      </c>
    </row>
    <row r="2583" customFormat="false" ht="15" hidden="false" customHeight="false" outlineLevel="0" collapsed="false">
      <c r="A2583" s="11" t="n">
        <f aca="false">'Daily Data'!O2582</f>
        <v>0.00227432643576942</v>
      </c>
      <c r="C2583" s="11" t="n">
        <f aca="false">'Daily Data'!P2582</f>
        <v>0.00538119714603892</v>
      </c>
      <c r="E2583" s="11" t="n">
        <f aca="false">'Daily Data'!Q2582</f>
        <v>0.00496505638398693</v>
      </c>
      <c r="G2583" s="11" t="n">
        <f aca="false">'Daily Data'!R2582</f>
        <v>0.00120402272116317</v>
      </c>
      <c r="I2583" s="11" t="n">
        <f aca="false">'Daily Data'!O2582</f>
        <v>0.00227432643576942</v>
      </c>
      <c r="J2583" s="11" t="n">
        <f aca="false">'Daily Data'!P2582</f>
        <v>0.00538119714603892</v>
      </c>
      <c r="L2583" s="11" t="n">
        <f aca="false">'Daily Data'!O2582</f>
        <v>0.00227432643576942</v>
      </c>
      <c r="M2583" s="11" t="n">
        <f aca="false">'Daily Data'!Q2582</f>
        <v>0.00496505638398693</v>
      </c>
      <c r="O2583" s="11" t="n">
        <f aca="false">'Daily Data'!O2582</f>
        <v>0.00227432643576942</v>
      </c>
      <c r="P2583" s="11" t="n">
        <f aca="false">'Daily Data'!R2582</f>
        <v>0.00120402272116317</v>
      </c>
      <c r="R2583" s="11" t="n">
        <f aca="false">'Daily Data'!P2582</f>
        <v>0.00538119714603892</v>
      </c>
      <c r="S2583" s="11" t="n">
        <f aca="false">'Daily Data'!Q2582</f>
        <v>0.00496505638398693</v>
      </c>
      <c r="U2583" s="11" t="n">
        <f aca="false">'Daily Data'!P2582</f>
        <v>0.00538119714603892</v>
      </c>
      <c r="V2583" s="11" t="n">
        <f aca="false">'Daily Data'!R2582</f>
        <v>0.00120402272116317</v>
      </c>
      <c r="X2583" s="11" t="n">
        <f aca="false">'Daily Data'!Q2582</f>
        <v>0.00496505638398693</v>
      </c>
      <c r="Y2583" s="11" t="n">
        <f aca="false">'Daily Data'!R2582</f>
        <v>0.00120402272116317</v>
      </c>
      <c r="AA2583" s="11" t="n">
        <f aca="false">'Daily Data'!O2582</f>
        <v>0.00227432643576942</v>
      </c>
      <c r="AB2583" s="11" t="n">
        <f aca="false">'Daily Data'!P2582</f>
        <v>0.00538119714603892</v>
      </c>
      <c r="AC2583" s="11" t="n">
        <f aca="false">'Daily Data'!Q2582</f>
        <v>0.00496505638398693</v>
      </c>
      <c r="AE2583" s="11" t="n">
        <f aca="false">'Daily Data'!O2582</f>
        <v>0.00227432643576942</v>
      </c>
      <c r="AF2583" s="11" t="n">
        <f aca="false">'Daily Data'!P2582</f>
        <v>0.00538119714603892</v>
      </c>
      <c r="AG2583" s="11" t="n">
        <f aca="false">'Daily Data'!R2582</f>
        <v>0.00120402272116317</v>
      </c>
      <c r="AI2583" s="11" t="n">
        <f aca="false">'Daily Data'!O2582</f>
        <v>0.00227432643576942</v>
      </c>
      <c r="AJ2583" s="11" t="n">
        <f aca="false">'Daily Data'!Q2582</f>
        <v>0.00496505638398693</v>
      </c>
      <c r="AK2583" s="11" t="n">
        <f aca="false">'Daily Data'!R2582</f>
        <v>0.00120402272116317</v>
      </c>
      <c r="AM2583" s="11" t="n">
        <f aca="false">'Daily Data'!P2582</f>
        <v>0.00538119714603892</v>
      </c>
      <c r="AN2583" s="11" t="n">
        <f aca="false">'Daily Data'!Q2582</f>
        <v>0.00496505638398693</v>
      </c>
      <c r="AO2583" s="11" t="n">
        <f aca="false">'Daily Data'!R2582</f>
        <v>0.00120402272116317</v>
      </c>
      <c r="AQ2583" s="11" t="n">
        <f aca="false">'Daily Data'!O2582</f>
        <v>0.00227432643576942</v>
      </c>
      <c r="AR2583" s="11" t="n">
        <f aca="false">'Daily Data'!P2582</f>
        <v>0.00538119714603892</v>
      </c>
      <c r="AS2583" s="11" t="n">
        <f aca="false">'Daily Data'!Q2582</f>
        <v>0.00496505638398693</v>
      </c>
      <c r="AT2583" s="11" t="n">
        <f aca="false">'Daily Data'!R2582</f>
        <v>0.00120402272116317</v>
      </c>
    </row>
    <row r="2584" customFormat="false" ht="15" hidden="false" customHeight="false" outlineLevel="0" collapsed="false">
      <c r="A2584" s="11" t="n">
        <f aca="false">'Daily Data'!O2583</f>
        <v>-0.00138363460698198</v>
      </c>
      <c r="C2584" s="11" t="n">
        <f aca="false">'Daily Data'!P2583</f>
        <v>-0.00921832700360302</v>
      </c>
      <c r="E2584" s="11" t="n">
        <f aca="false">'Daily Data'!Q2583</f>
        <v>-0.00876733204418922</v>
      </c>
      <c r="G2584" s="11" t="n">
        <f aca="false">'Daily Data'!R2583</f>
        <v>-0.00525122592625337</v>
      </c>
      <c r="I2584" s="11" t="n">
        <f aca="false">'Daily Data'!O2583</f>
        <v>-0.00138363460698198</v>
      </c>
      <c r="J2584" s="11" t="n">
        <f aca="false">'Daily Data'!P2583</f>
        <v>-0.00921832700360302</v>
      </c>
      <c r="L2584" s="11" t="n">
        <f aca="false">'Daily Data'!O2583</f>
        <v>-0.00138363460698198</v>
      </c>
      <c r="M2584" s="11" t="n">
        <f aca="false">'Daily Data'!Q2583</f>
        <v>-0.00876733204418922</v>
      </c>
      <c r="O2584" s="11" t="n">
        <f aca="false">'Daily Data'!O2583</f>
        <v>-0.00138363460698198</v>
      </c>
      <c r="P2584" s="11" t="n">
        <f aca="false">'Daily Data'!R2583</f>
        <v>-0.00525122592625337</v>
      </c>
      <c r="R2584" s="11" t="n">
        <f aca="false">'Daily Data'!P2583</f>
        <v>-0.00921832700360302</v>
      </c>
      <c r="S2584" s="11" t="n">
        <f aca="false">'Daily Data'!Q2583</f>
        <v>-0.00876733204418922</v>
      </c>
      <c r="U2584" s="11" t="n">
        <f aca="false">'Daily Data'!P2583</f>
        <v>-0.00921832700360302</v>
      </c>
      <c r="V2584" s="11" t="n">
        <f aca="false">'Daily Data'!R2583</f>
        <v>-0.00525122592625337</v>
      </c>
      <c r="X2584" s="11" t="n">
        <f aca="false">'Daily Data'!Q2583</f>
        <v>-0.00876733204418922</v>
      </c>
      <c r="Y2584" s="11" t="n">
        <f aca="false">'Daily Data'!R2583</f>
        <v>-0.00525122592625337</v>
      </c>
      <c r="AA2584" s="11" t="n">
        <f aca="false">'Daily Data'!O2583</f>
        <v>-0.00138363460698198</v>
      </c>
      <c r="AB2584" s="11" t="n">
        <f aca="false">'Daily Data'!P2583</f>
        <v>-0.00921832700360302</v>
      </c>
      <c r="AC2584" s="11" t="n">
        <f aca="false">'Daily Data'!Q2583</f>
        <v>-0.00876733204418922</v>
      </c>
      <c r="AE2584" s="11" t="n">
        <f aca="false">'Daily Data'!O2583</f>
        <v>-0.00138363460698198</v>
      </c>
      <c r="AF2584" s="11" t="n">
        <f aca="false">'Daily Data'!P2583</f>
        <v>-0.00921832700360302</v>
      </c>
      <c r="AG2584" s="11" t="n">
        <f aca="false">'Daily Data'!R2583</f>
        <v>-0.00525122592625337</v>
      </c>
      <c r="AI2584" s="11" t="n">
        <f aca="false">'Daily Data'!O2583</f>
        <v>-0.00138363460698198</v>
      </c>
      <c r="AJ2584" s="11" t="n">
        <f aca="false">'Daily Data'!Q2583</f>
        <v>-0.00876733204418922</v>
      </c>
      <c r="AK2584" s="11" t="n">
        <f aca="false">'Daily Data'!R2583</f>
        <v>-0.00525122592625337</v>
      </c>
      <c r="AM2584" s="11" t="n">
        <f aca="false">'Daily Data'!P2583</f>
        <v>-0.00921832700360302</v>
      </c>
      <c r="AN2584" s="11" t="n">
        <f aca="false">'Daily Data'!Q2583</f>
        <v>-0.00876733204418922</v>
      </c>
      <c r="AO2584" s="11" t="n">
        <f aca="false">'Daily Data'!R2583</f>
        <v>-0.00525122592625337</v>
      </c>
      <c r="AQ2584" s="11" t="n">
        <f aca="false">'Daily Data'!O2583</f>
        <v>-0.00138363460698198</v>
      </c>
      <c r="AR2584" s="11" t="n">
        <f aca="false">'Daily Data'!P2583</f>
        <v>-0.00921832700360302</v>
      </c>
      <c r="AS2584" s="11" t="n">
        <f aca="false">'Daily Data'!Q2583</f>
        <v>-0.00876733204418922</v>
      </c>
      <c r="AT2584" s="11" t="n">
        <f aca="false">'Daily Data'!R2583</f>
        <v>-0.00525122592625337</v>
      </c>
    </row>
    <row r="2585" customFormat="false" ht="15" hidden="false" customHeight="false" outlineLevel="0" collapsed="false">
      <c r="A2585" s="11" t="n">
        <f aca="false">'Daily Data'!O2584</f>
        <v>-0.000338140057085648</v>
      </c>
      <c r="C2585" s="11" t="n">
        <f aca="false">'Daily Data'!P2584</f>
        <v>-0.000789866823922561</v>
      </c>
      <c r="E2585" s="11" t="n">
        <f aca="false">'Daily Data'!Q2584</f>
        <v>-0.00165675440358991</v>
      </c>
      <c r="G2585" s="11" t="n">
        <f aca="false">'Daily Data'!R2584</f>
        <v>0.00871098215852052</v>
      </c>
      <c r="I2585" s="11" t="n">
        <f aca="false">'Daily Data'!O2584</f>
        <v>-0.000338140057085648</v>
      </c>
      <c r="J2585" s="11" t="n">
        <f aca="false">'Daily Data'!P2584</f>
        <v>-0.000789866823922561</v>
      </c>
      <c r="L2585" s="11" t="n">
        <f aca="false">'Daily Data'!O2584</f>
        <v>-0.000338140057085648</v>
      </c>
      <c r="M2585" s="11" t="n">
        <f aca="false">'Daily Data'!Q2584</f>
        <v>-0.00165675440358991</v>
      </c>
      <c r="O2585" s="11" t="n">
        <f aca="false">'Daily Data'!O2584</f>
        <v>-0.000338140057085648</v>
      </c>
      <c r="P2585" s="11" t="n">
        <f aca="false">'Daily Data'!R2584</f>
        <v>0.00871098215852052</v>
      </c>
      <c r="R2585" s="11" t="n">
        <f aca="false">'Daily Data'!P2584</f>
        <v>-0.000789866823922561</v>
      </c>
      <c r="S2585" s="11" t="n">
        <f aca="false">'Daily Data'!Q2584</f>
        <v>-0.00165675440358991</v>
      </c>
      <c r="U2585" s="11" t="n">
        <f aca="false">'Daily Data'!P2584</f>
        <v>-0.000789866823922561</v>
      </c>
      <c r="V2585" s="11" t="n">
        <f aca="false">'Daily Data'!R2584</f>
        <v>0.00871098215852052</v>
      </c>
      <c r="X2585" s="11" t="n">
        <f aca="false">'Daily Data'!Q2584</f>
        <v>-0.00165675440358991</v>
      </c>
      <c r="Y2585" s="11" t="n">
        <f aca="false">'Daily Data'!R2584</f>
        <v>0.00871098215852052</v>
      </c>
      <c r="AA2585" s="11" t="n">
        <f aca="false">'Daily Data'!O2584</f>
        <v>-0.000338140057085648</v>
      </c>
      <c r="AB2585" s="11" t="n">
        <f aca="false">'Daily Data'!P2584</f>
        <v>-0.000789866823922561</v>
      </c>
      <c r="AC2585" s="11" t="n">
        <f aca="false">'Daily Data'!Q2584</f>
        <v>-0.00165675440358991</v>
      </c>
      <c r="AE2585" s="11" t="n">
        <f aca="false">'Daily Data'!O2584</f>
        <v>-0.000338140057085648</v>
      </c>
      <c r="AF2585" s="11" t="n">
        <f aca="false">'Daily Data'!P2584</f>
        <v>-0.000789866823922561</v>
      </c>
      <c r="AG2585" s="11" t="n">
        <f aca="false">'Daily Data'!R2584</f>
        <v>0.00871098215852052</v>
      </c>
      <c r="AI2585" s="11" t="n">
        <f aca="false">'Daily Data'!O2584</f>
        <v>-0.000338140057085648</v>
      </c>
      <c r="AJ2585" s="11" t="n">
        <f aca="false">'Daily Data'!Q2584</f>
        <v>-0.00165675440358991</v>
      </c>
      <c r="AK2585" s="11" t="n">
        <f aca="false">'Daily Data'!R2584</f>
        <v>0.00871098215852052</v>
      </c>
      <c r="AM2585" s="11" t="n">
        <f aca="false">'Daily Data'!P2584</f>
        <v>-0.000789866823922561</v>
      </c>
      <c r="AN2585" s="11" t="n">
        <f aca="false">'Daily Data'!Q2584</f>
        <v>-0.00165675440358991</v>
      </c>
      <c r="AO2585" s="11" t="n">
        <f aca="false">'Daily Data'!R2584</f>
        <v>0.00871098215852052</v>
      </c>
      <c r="AQ2585" s="11" t="n">
        <f aca="false">'Daily Data'!O2584</f>
        <v>-0.000338140057085648</v>
      </c>
      <c r="AR2585" s="11" t="n">
        <f aca="false">'Daily Data'!P2584</f>
        <v>-0.000789866823922561</v>
      </c>
      <c r="AS2585" s="11" t="n">
        <f aca="false">'Daily Data'!Q2584</f>
        <v>-0.00165675440358991</v>
      </c>
      <c r="AT2585" s="11" t="n">
        <f aca="false">'Daily Data'!R2584</f>
        <v>0.00871098215852052</v>
      </c>
    </row>
    <row r="2586" customFormat="false" ht="15" hidden="false" customHeight="false" outlineLevel="0" collapsed="false">
      <c r="A2586" s="11" t="n">
        <f aca="false">'Daily Data'!O2585</f>
        <v>0.00199894530124324</v>
      </c>
      <c r="C2586" s="11" t="n">
        <f aca="false">'Daily Data'!P2585</f>
        <v>-1.58730158730159E-005</v>
      </c>
      <c r="E2586" s="11" t="n">
        <f aca="false">'Daily Data'!Q2585</f>
        <v>-9.41386494332975E-005</v>
      </c>
      <c r="G2586" s="11" t="n">
        <f aca="false">'Daily Data'!R2585</f>
        <v>0.00083787922522661</v>
      </c>
      <c r="I2586" s="11" t="n">
        <f aca="false">'Daily Data'!O2585</f>
        <v>0.00199894530124324</v>
      </c>
      <c r="J2586" s="11" t="n">
        <f aca="false">'Daily Data'!P2585</f>
        <v>-1.58730158730159E-005</v>
      </c>
      <c r="L2586" s="11" t="n">
        <f aca="false">'Daily Data'!O2585</f>
        <v>0.00199894530124324</v>
      </c>
      <c r="M2586" s="11" t="n">
        <f aca="false">'Daily Data'!Q2585</f>
        <v>-9.41386494332975E-005</v>
      </c>
      <c r="O2586" s="11" t="n">
        <f aca="false">'Daily Data'!O2585</f>
        <v>0.00199894530124324</v>
      </c>
      <c r="P2586" s="11" t="n">
        <f aca="false">'Daily Data'!R2585</f>
        <v>0.00083787922522661</v>
      </c>
      <c r="R2586" s="11" t="n">
        <f aca="false">'Daily Data'!P2585</f>
        <v>-1.58730158730159E-005</v>
      </c>
      <c r="S2586" s="11" t="n">
        <f aca="false">'Daily Data'!Q2585</f>
        <v>-9.41386494332975E-005</v>
      </c>
      <c r="U2586" s="11" t="n">
        <f aca="false">'Daily Data'!P2585</f>
        <v>-1.58730158730159E-005</v>
      </c>
      <c r="V2586" s="11" t="n">
        <f aca="false">'Daily Data'!R2585</f>
        <v>0.00083787922522661</v>
      </c>
      <c r="X2586" s="11" t="n">
        <f aca="false">'Daily Data'!Q2585</f>
        <v>-9.41386494332975E-005</v>
      </c>
      <c r="Y2586" s="11" t="n">
        <f aca="false">'Daily Data'!R2585</f>
        <v>0.00083787922522661</v>
      </c>
      <c r="AA2586" s="11" t="n">
        <f aca="false">'Daily Data'!O2585</f>
        <v>0.00199894530124324</v>
      </c>
      <c r="AB2586" s="11" t="n">
        <f aca="false">'Daily Data'!P2585</f>
        <v>-1.58730158730159E-005</v>
      </c>
      <c r="AC2586" s="11" t="n">
        <f aca="false">'Daily Data'!Q2585</f>
        <v>-9.41386494332975E-005</v>
      </c>
      <c r="AE2586" s="11" t="n">
        <f aca="false">'Daily Data'!O2585</f>
        <v>0.00199894530124324</v>
      </c>
      <c r="AF2586" s="11" t="n">
        <f aca="false">'Daily Data'!P2585</f>
        <v>-1.58730158730159E-005</v>
      </c>
      <c r="AG2586" s="11" t="n">
        <f aca="false">'Daily Data'!R2585</f>
        <v>0.00083787922522661</v>
      </c>
      <c r="AI2586" s="11" t="n">
        <f aca="false">'Daily Data'!O2585</f>
        <v>0.00199894530124324</v>
      </c>
      <c r="AJ2586" s="11" t="n">
        <f aca="false">'Daily Data'!Q2585</f>
        <v>-9.41386494332975E-005</v>
      </c>
      <c r="AK2586" s="11" t="n">
        <f aca="false">'Daily Data'!R2585</f>
        <v>0.00083787922522661</v>
      </c>
      <c r="AM2586" s="11" t="n">
        <f aca="false">'Daily Data'!P2585</f>
        <v>-1.58730158730159E-005</v>
      </c>
      <c r="AN2586" s="11" t="n">
        <f aca="false">'Daily Data'!Q2585</f>
        <v>-9.41386494332975E-005</v>
      </c>
      <c r="AO2586" s="11" t="n">
        <f aca="false">'Daily Data'!R2585</f>
        <v>0.00083787922522661</v>
      </c>
      <c r="AQ2586" s="11" t="n">
        <f aca="false">'Daily Data'!O2585</f>
        <v>0.00199894530124324</v>
      </c>
      <c r="AR2586" s="11" t="n">
        <f aca="false">'Daily Data'!P2585</f>
        <v>-1.58730158730159E-005</v>
      </c>
      <c r="AS2586" s="11" t="n">
        <f aca="false">'Daily Data'!Q2585</f>
        <v>-9.41386494332975E-005</v>
      </c>
      <c r="AT2586" s="11" t="n">
        <f aca="false">'Daily Data'!R2585</f>
        <v>0.00083787922522661</v>
      </c>
    </row>
    <row r="2587" customFormat="false" ht="15" hidden="false" customHeight="false" outlineLevel="0" collapsed="false">
      <c r="A2587" s="11" t="n">
        <f aca="false">'Daily Data'!O2586</f>
        <v>-0.00485779992047163</v>
      </c>
      <c r="C2587" s="11" t="n">
        <f aca="false">'Daily Data'!P2586</f>
        <v>-0.0108601797548351</v>
      </c>
      <c r="E2587" s="11" t="n">
        <f aca="false">'Daily Data'!Q2586</f>
        <v>-0.011130462871853</v>
      </c>
      <c r="G2587" s="11" t="n">
        <f aca="false">'Daily Data'!R2586</f>
        <v>-0.00236642795535579</v>
      </c>
      <c r="I2587" s="11" t="n">
        <f aca="false">'Daily Data'!O2586</f>
        <v>-0.00485779992047163</v>
      </c>
      <c r="J2587" s="11" t="n">
        <f aca="false">'Daily Data'!P2586</f>
        <v>-0.0108601797548351</v>
      </c>
      <c r="L2587" s="11" t="n">
        <f aca="false">'Daily Data'!O2586</f>
        <v>-0.00485779992047163</v>
      </c>
      <c r="M2587" s="11" t="n">
        <f aca="false">'Daily Data'!Q2586</f>
        <v>-0.011130462871853</v>
      </c>
      <c r="O2587" s="11" t="n">
        <f aca="false">'Daily Data'!O2586</f>
        <v>-0.00485779992047163</v>
      </c>
      <c r="P2587" s="11" t="n">
        <f aca="false">'Daily Data'!R2586</f>
        <v>-0.00236642795535579</v>
      </c>
      <c r="R2587" s="11" t="n">
        <f aca="false">'Daily Data'!P2586</f>
        <v>-0.0108601797548351</v>
      </c>
      <c r="S2587" s="11" t="n">
        <f aca="false">'Daily Data'!Q2586</f>
        <v>-0.011130462871853</v>
      </c>
      <c r="U2587" s="11" t="n">
        <f aca="false">'Daily Data'!P2586</f>
        <v>-0.0108601797548351</v>
      </c>
      <c r="V2587" s="11" t="n">
        <f aca="false">'Daily Data'!R2586</f>
        <v>-0.00236642795535579</v>
      </c>
      <c r="X2587" s="11" t="n">
        <f aca="false">'Daily Data'!Q2586</f>
        <v>-0.011130462871853</v>
      </c>
      <c r="Y2587" s="11" t="n">
        <f aca="false">'Daily Data'!R2586</f>
        <v>-0.00236642795535579</v>
      </c>
      <c r="AA2587" s="11" t="n">
        <f aca="false">'Daily Data'!O2586</f>
        <v>-0.00485779992047163</v>
      </c>
      <c r="AB2587" s="11" t="n">
        <f aca="false">'Daily Data'!P2586</f>
        <v>-0.0108601797548351</v>
      </c>
      <c r="AC2587" s="11" t="n">
        <f aca="false">'Daily Data'!Q2586</f>
        <v>-0.011130462871853</v>
      </c>
      <c r="AE2587" s="11" t="n">
        <f aca="false">'Daily Data'!O2586</f>
        <v>-0.00485779992047163</v>
      </c>
      <c r="AF2587" s="11" t="n">
        <f aca="false">'Daily Data'!P2586</f>
        <v>-0.0108601797548351</v>
      </c>
      <c r="AG2587" s="11" t="n">
        <f aca="false">'Daily Data'!R2586</f>
        <v>-0.00236642795535579</v>
      </c>
      <c r="AI2587" s="11" t="n">
        <f aca="false">'Daily Data'!O2586</f>
        <v>-0.00485779992047163</v>
      </c>
      <c r="AJ2587" s="11" t="n">
        <f aca="false">'Daily Data'!Q2586</f>
        <v>-0.011130462871853</v>
      </c>
      <c r="AK2587" s="11" t="n">
        <f aca="false">'Daily Data'!R2586</f>
        <v>-0.00236642795535579</v>
      </c>
      <c r="AM2587" s="11" t="n">
        <f aca="false">'Daily Data'!P2586</f>
        <v>-0.0108601797548351</v>
      </c>
      <c r="AN2587" s="11" t="n">
        <f aca="false">'Daily Data'!Q2586</f>
        <v>-0.011130462871853</v>
      </c>
      <c r="AO2587" s="11" t="n">
        <f aca="false">'Daily Data'!R2586</f>
        <v>-0.00236642795535579</v>
      </c>
      <c r="AQ2587" s="11" t="n">
        <f aca="false">'Daily Data'!O2586</f>
        <v>-0.00485779992047163</v>
      </c>
      <c r="AR2587" s="11" t="n">
        <f aca="false">'Daily Data'!P2586</f>
        <v>-0.0108601797548351</v>
      </c>
      <c r="AS2587" s="11" t="n">
        <f aca="false">'Daily Data'!Q2586</f>
        <v>-0.011130462871853</v>
      </c>
      <c r="AT2587" s="11" t="n">
        <f aca="false">'Daily Data'!R2586</f>
        <v>-0.00236642795535579</v>
      </c>
    </row>
    <row r="2588" customFormat="false" ht="15" hidden="false" customHeight="false" outlineLevel="0" collapsed="false">
      <c r="A2588" s="11" t="n">
        <f aca="false">'Daily Data'!O2587</f>
        <v>-0.00116354561128339</v>
      </c>
      <c r="C2588" s="11" t="n">
        <f aca="false">'Daily Data'!P2587</f>
        <v>-0.00236512908478447</v>
      </c>
      <c r="E2588" s="11" t="n">
        <f aca="false">'Daily Data'!Q2587</f>
        <v>-0.00104484246339564</v>
      </c>
      <c r="G2588" s="11" t="n">
        <f aca="false">'Daily Data'!R2587</f>
        <v>-0.00381602312180228</v>
      </c>
      <c r="I2588" s="11" t="n">
        <f aca="false">'Daily Data'!O2587</f>
        <v>-0.00116354561128339</v>
      </c>
      <c r="J2588" s="11" t="n">
        <f aca="false">'Daily Data'!P2587</f>
        <v>-0.00236512908478447</v>
      </c>
      <c r="L2588" s="11" t="n">
        <f aca="false">'Daily Data'!O2587</f>
        <v>-0.00116354561128339</v>
      </c>
      <c r="M2588" s="11" t="n">
        <f aca="false">'Daily Data'!Q2587</f>
        <v>-0.00104484246339564</v>
      </c>
      <c r="O2588" s="11" t="n">
        <f aca="false">'Daily Data'!O2587</f>
        <v>-0.00116354561128339</v>
      </c>
      <c r="P2588" s="11" t="n">
        <f aca="false">'Daily Data'!R2587</f>
        <v>-0.00381602312180228</v>
      </c>
      <c r="R2588" s="11" t="n">
        <f aca="false">'Daily Data'!P2587</f>
        <v>-0.00236512908478447</v>
      </c>
      <c r="S2588" s="11" t="n">
        <f aca="false">'Daily Data'!Q2587</f>
        <v>-0.00104484246339564</v>
      </c>
      <c r="U2588" s="11" t="n">
        <f aca="false">'Daily Data'!P2587</f>
        <v>-0.00236512908478447</v>
      </c>
      <c r="V2588" s="11" t="n">
        <f aca="false">'Daily Data'!R2587</f>
        <v>-0.00381602312180228</v>
      </c>
      <c r="X2588" s="11" t="n">
        <f aca="false">'Daily Data'!Q2587</f>
        <v>-0.00104484246339564</v>
      </c>
      <c r="Y2588" s="11" t="n">
        <f aca="false">'Daily Data'!R2587</f>
        <v>-0.00381602312180228</v>
      </c>
      <c r="AA2588" s="11" t="n">
        <f aca="false">'Daily Data'!O2587</f>
        <v>-0.00116354561128339</v>
      </c>
      <c r="AB2588" s="11" t="n">
        <f aca="false">'Daily Data'!P2587</f>
        <v>-0.00236512908478447</v>
      </c>
      <c r="AC2588" s="11" t="n">
        <f aca="false">'Daily Data'!Q2587</f>
        <v>-0.00104484246339564</v>
      </c>
      <c r="AE2588" s="11" t="n">
        <f aca="false">'Daily Data'!O2587</f>
        <v>-0.00116354561128339</v>
      </c>
      <c r="AF2588" s="11" t="n">
        <f aca="false">'Daily Data'!P2587</f>
        <v>-0.00236512908478447</v>
      </c>
      <c r="AG2588" s="11" t="n">
        <f aca="false">'Daily Data'!R2587</f>
        <v>-0.00381602312180228</v>
      </c>
      <c r="AI2588" s="11" t="n">
        <f aca="false">'Daily Data'!O2587</f>
        <v>-0.00116354561128339</v>
      </c>
      <c r="AJ2588" s="11" t="n">
        <f aca="false">'Daily Data'!Q2587</f>
        <v>-0.00104484246339564</v>
      </c>
      <c r="AK2588" s="11" t="n">
        <f aca="false">'Daily Data'!R2587</f>
        <v>-0.00381602312180228</v>
      </c>
      <c r="AM2588" s="11" t="n">
        <f aca="false">'Daily Data'!P2587</f>
        <v>-0.00236512908478447</v>
      </c>
      <c r="AN2588" s="11" t="n">
        <f aca="false">'Daily Data'!Q2587</f>
        <v>-0.00104484246339564</v>
      </c>
      <c r="AO2588" s="11" t="n">
        <f aca="false">'Daily Data'!R2587</f>
        <v>-0.00381602312180228</v>
      </c>
      <c r="AQ2588" s="11" t="n">
        <f aca="false">'Daily Data'!O2587</f>
        <v>-0.00116354561128339</v>
      </c>
      <c r="AR2588" s="11" t="n">
        <f aca="false">'Daily Data'!P2587</f>
        <v>-0.00236512908478447</v>
      </c>
      <c r="AS2588" s="11" t="n">
        <f aca="false">'Daily Data'!Q2587</f>
        <v>-0.00104484246339564</v>
      </c>
      <c r="AT2588" s="11" t="n">
        <f aca="false">'Daily Data'!R2587</f>
        <v>-0.00381602312180228</v>
      </c>
    </row>
    <row r="2589" customFormat="false" ht="15" hidden="false" customHeight="false" outlineLevel="0" collapsed="false">
      <c r="A2589" s="11" t="n">
        <f aca="false">'Daily Data'!O2588</f>
        <v>-0.00176363437092741</v>
      </c>
      <c r="C2589" s="11" t="n">
        <f aca="false">'Daily Data'!P2588</f>
        <v>-0.000800802372230893</v>
      </c>
      <c r="E2589" s="11" t="n">
        <f aca="false">'Daily Data'!Q2588</f>
        <v>-0.00112513535641655</v>
      </c>
      <c r="G2589" s="11" t="n">
        <f aca="false">'Daily Data'!R2588</f>
        <v>-0.00561386651190087</v>
      </c>
      <c r="I2589" s="11" t="n">
        <f aca="false">'Daily Data'!O2588</f>
        <v>-0.00176363437092741</v>
      </c>
      <c r="J2589" s="11" t="n">
        <f aca="false">'Daily Data'!P2588</f>
        <v>-0.000800802372230893</v>
      </c>
      <c r="L2589" s="11" t="n">
        <f aca="false">'Daily Data'!O2588</f>
        <v>-0.00176363437092741</v>
      </c>
      <c r="M2589" s="11" t="n">
        <f aca="false">'Daily Data'!Q2588</f>
        <v>-0.00112513535641655</v>
      </c>
      <c r="O2589" s="11" t="n">
        <f aca="false">'Daily Data'!O2588</f>
        <v>-0.00176363437092741</v>
      </c>
      <c r="P2589" s="11" t="n">
        <f aca="false">'Daily Data'!R2588</f>
        <v>-0.00561386651190087</v>
      </c>
      <c r="R2589" s="11" t="n">
        <f aca="false">'Daily Data'!P2588</f>
        <v>-0.000800802372230893</v>
      </c>
      <c r="S2589" s="11" t="n">
        <f aca="false">'Daily Data'!Q2588</f>
        <v>-0.00112513535641655</v>
      </c>
      <c r="U2589" s="11" t="n">
        <f aca="false">'Daily Data'!P2588</f>
        <v>-0.000800802372230893</v>
      </c>
      <c r="V2589" s="11" t="n">
        <f aca="false">'Daily Data'!R2588</f>
        <v>-0.00561386651190087</v>
      </c>
      <c r="X2589" s="11" t="n">
        <f aca="false">'Daily Data'!Q2588</f>
        <v>-0.00112513535641655</v>
      </c>
      <c r="Y2589" s="11" t="n">
        <f aca="false">'Daily Data'!R2588</f>
        <v>-0.00561386651190087</v>
      </c>
      <c r="AA2589" s="11" t="n">
        <f aca="false">'Daily Data'!O2588</f>
        <v>-0.00176363437092741</v>
      </c>
      <c r="AB2589" s="11" t="n">
        <f aca="false">'Daily Data'!P2588</f>
        <v>-0.000800802372230893</v>
      </c>
      <c r="AC2589" s="11" t="n">
        <f aca="false">'Daily Data'!Q2588</f>
        <v>-0.00112513535641655</v>
      </c>
      <c r="AE2589" s="11" t="n">
        <f aca="false">'Daily Data'!O2588</f>
        <v>-0.00176363437092741</v>
      </c>
      <c r="AF2589" s="11" t="n">
        <f aca="false">'Daily Data'!P2588</f>
        <v>-0.000800802372230893</v>
      </c>
      <c r="AG2589" s="11" t="n">
        <f aca="false">'Daily Data'!R2588</f>
        <v>-0.00561386651190087</v>
      </c>
      <c r="AI2589" s="11" t="n">
        <f aca="false">'Daily Data'!O2588</f>
        <v>-0.00176363437092741</v>
      </c>
      <c r="AJ2589" s="11" t="n">
        <f aca="false">'Daily Data'!Q2588</f>
        <v>-0.00112513535641655</v>
      </c>
      <c r="AK2589" s="11" t="n">
        <f aca="false">'Daily Data'!R2588</f>
        <v>-0.00561386651190087</v>
      </c>
      <c r="AM2589" s="11" t="n">
        <f aca="false">'Daily Data'!P2588</f>
        <v>-0.000800802372230893</v>
      </c>
      <c r="AN2589" s="11" t="n">
        <f aca="false">'Daily Data'!Q2588</f>
        <v>-0.00112513535641655</v>
      </c>
      <c r="AO2589" s="11" t="n">
        <f aca="false">'Daily Data'!R2588</f>
        <v>-0.00561386651190087</v>
      </c>
      <c r="AQ2589" s="11" t="n">
        <f aca="false">'Daily Data'!O2588</f>
        <v>-0.00176363437092741</v>
      </c>
      <c r="AR2589" s="11" t="n">
        <f aca="false">'Daily Data'!P2588</f>
        <v>-0.000800802372230893</v>
      </c>
      <c r="AS2589" s="11" t="n">
        <f aca="false">'Daily Data'!Q2588</f>
        <v>-0.00112513535641655</v>
      </c>
      <c r="AT2589" s="11" t="n">
        <f aca="false">'Daily Data'!R2588</f>
        <v>-0.00561386651190087</v>
      </c>
    </row>
    <row r="2590" customFormat="false" ht="15" hidden="false" customHeight="false" outlineLevel="0" collapsed="false">
      <c r="A2590" s="11" t="n">
        <f aca="false">'Daily Data'!O2589</f>
        <v>0.0051177081703624</v>
      </c>
      <c r="C2590" s="11" t="n">
        <f aca="false">'Daily Data'!P2589</f>
        <v>0.00234076484744184</v>
      </c>
      <c r="E2590" s="11" t="n">
        <f aca="false">'Daily Data'!Q2589</f>
        <v>0.00164986823898539</v>
      </c>
      <c r="G2590" s="11" t="n">
        <f aca="false">'Daily Data'!R2589</f>
        <v>0.0134968629055632</v>
      </c>
      <c r="I2590" s="11" t="n">
        <f aca="false">'Daily Data'!O2589</f>
        <v>0.0051177081703624</v>
      </c>
      <c r="J2590" s="11" t="n">
        <f aca="false">'Daily Data'!P2589</f>
        <v>0.00234076484744184</v>
      </c>
      <c r="L2590" s="11" t="n">
        <f aca="false">'Daily Data'!O2589</f>
        <v>0.0051177081703624</v>
      </c>
      <c r="M2590" s="11" t="n">
        <f aca="false">'Daily Data'!Q2589</f>
        <v>0.00164986823898539</v>
      </c>
      <c r="O2590" s="11" t="n">
        <f aca="false">'Daily Data'!O2589</f>
        <v>0.0051177081703624</v>
      </c>
      <c r="P2590" s="11" t="n">
        <f aca="false">'Daily Data'!R2589</f>
        <v>0.0134968629055632</v>
      </c>
      <c r="R2590" s="11" t="n">
        <f aca="false">'Daily Data'!P2589</f>
        <v>0.00234076484744184</v>
      </c>
      <c r="S2590" s="11" t="n">
        <f aca="false">'Daily Data'!Q2589</f>
        <v>0.00164986823898539</v>
      </c>
      <c r="U2590" s="11" t="n">
        <f aca="false">'Daily Data'!P2589</f>
        <v>0.00234076484744184</v>
      </c>
      <c r="V2590" s="11" t="n">
        <f aca="false">'Daily Data'!R2589</f>
        <v>0.0134968629055632</v>
      </c>
      <c r="X2590" s="11" t="n">
        <f aca="false">'Daily Data'!Q2589</f>
        <v>0.00164986823898539</v>
      </c>
      <c r="Y2590" s="11" t="n">
        <f aca="false">'Daily Data'!R2589</f>
        <v>0.0134968629055632</v>
      </c>
      <c r="AA2590" s="11" t="n">
        <f aca="false">'Daily Data'!O2589</f>
        <v>0.0051177081703624</v>
      </c>
      <c r="AB2590" s="11" t="n">
        <f aca="false">'Daily Data'!P2589</f>
        <v>0.00234076484744184</v>
      </c>
      <c r="AC2590" s="11" t="n">
        <f aca="false">'Daily Data'!Q2589</f>
        <v>0.00164986823898539</v>
      </c>
      <c r="AE2590" s="11" t="n">
        <f aca="false">'Daily Data'!O2589</f>
        <v>0.0051177081703624</v>
      </c>
      <c r="AF2590" s="11" t="n">
        <f aca="false">'Daily Data'!P2589</f>
        <v>0.00234076484744184</v>
      </c>
      <c r="AG2590" s="11" t="n">
        <f aca="false">'Daily Data'!R2589</f>
        <v>0.0134968629055632</v>
      </c>
      <c r="AI2590" s="11" t="n">
        <f aca="false">'Daily Data'!O2589</f>
        <v>0.0051177081703624</v>
      </c>
      <c r="AJ2590" s="11" t="n">
        <f aca="false">'Daily Data'!Q2589</f>
        <v>0.00164986823898539</v>
      </c>
      <c r="AK2590" s="11" t="n">
        <f aca="false">'Daily Data'!R2589</f>
        <v>0.0134968629055632</v>
      </c>
      <c r="AM2590" s="11" t="n">
        <f aca="false">'Daily Data'!P2589</f>
        <v>0.00234076484744184</v>
      </c>
      <c r="AN2590" s="11" t="n">
        <f aca="false">'Daily Data'!Q2589</f>
        <v>0.00164986823898539</v>
      </c>
      <c r="AO2590" s="11" t="n">
        <f aca="false">'Daily Data'!R2589</f>
        <v>0.0134968629055632</v>
      </c>
      <c r="AQ2590" s="11" t="n">
        <f aca="false">'Daily Data'!O2589</f>
        <v>0.0051177081703624</v>
      </c>
      <c r="AR2590" s="11" t="n">
        <f aca="false">'Daily Data'!P2589</f>
        <v>0.00234076484744184</v>
      </c>
      <c r="AS2590" s="11" t="n">
        <f aca="false">'Daily Data'!Q2589</f>
        <v>0.00164986823898539</v>
      </c>
      <c r="AT2590" s="11" t="n">
        <f aca="false">'Daily Data'!R2589</f>
        <v>0.0134968629055632</v>
      </c>
    </row>
    <row r="2591" customFormat="false" ht="15" hidden="false" customHeight="false" outlineLevel="0" collapsed="false">
      <c r="A2591" s="11" t="n">
        <f aca="false">'Daily Data'!O2590</f>
        <v>-0.00182226635802329</v>
      </c>
      <c r="C2591" s="11" t="n">
        <f aca="false">'Daily Data'!P2590</f>
        <v>-0.00981211126038716</v>
      </c>
      <c r="E2591" s="11" t="n">
        <f aca="false">'Daily Data'!Q2590</f>
        <v>-0.00983532185971202</v>
      </c>
      <c r="G2591" s="11" t="n">
        <f aca="false">'Daily Data'!R2590</f>
        <v>-0.00380084855546846</v>
      </c>
      <c r="I2591" s="11" t="n">
        <f aca="false">'Daily Data'!O2590</f>
        <v>-0.00182226635802329</v>
      </c>
      <c r="J2591" s="11" t="n">
        <f aca="false">'Daily Data'!P2590</f>
        <v>-0.00981211126038716</v>
      </c>
      <c r="L2591" s="11" t="n">
        <f aca="false">'Daily Data'!O2590</f>
        <v>-0.00182226635802329</v>
      </c>
      <c r="M2591" s="11" t="n">
        <f aca="false">'Daily Data'!Q2590</f>
        <v>-0.00983532185971202</v>
      </c>
      <c r="O2591" s="11" t="n">
        <f aca="false">'Daily Data'!O2590</f>
        <v>-0.00182226635802329</v>
      </c>
      <c r="P2591" s="11" t="n">
        <f aca="false">'Daily Data'!R2590</f>
        <v>-0.00380084855546846</v>
      </c>
      <c r="R2591" s="11" t="n">
        <f aca="false">'Daily Data'!P2590</f>
        <v>-0.00981211126038716</v>
      </c>
      <c r="S2591" s="11" t="n">
        <f aca="false">'Daily Data'!Q2590</f>
        <v>-0.00983532185971202</v>
      </c>
      <c r="U2591" s="11" t="n">
        <f aca="false">'Daily Data'!P2590</f>
        <v>-0.00981211126038716</v>
      </c>
      <c r="V2591" s="11" t="n">
        <f aca="false">'Daily Data'!R2590</f>
        <v>-0.00380084855546846</v>
      </c>
      <c r="X2591" s="11" t="n">
        <f aca="false">'Daily Data'!Q2590</f>
        <v>-0.00983532185971202</v>
      </c>
      <c r="Y2591" s="11" t="n">
        <f aca="false">'Daily Data'!R2590</f>
        <v>-0.00380084855546846</v>
      </c>
      <c r="AA2591" s="11" t="n">
        <f aca="false">'Daily Data'!O2590</f>
        <v>-0.00182226635802329</v>
      </c>
      <c r="AB2591" s="11" t="n">
        <f aca="false">'Daily Data'!P2590</f>
        <v>-0.00981211126038716</v>
      </c>
      <c r="AC2591" s="11" t="n">
        <f aca="false">'Daily Data'!Q2590</f>
        <v>-0.00983532185971202</v>
      </c>
      <c r="AE2591" s="11" t="n">
        <f aca="false">'Daily Data'!O2590</f>
        <v>-0.00182226635802329</v>
      </c>
      <c r="AF2591" s="11" t="n">
        <f aca="false">'Daily Data'!P2590</f>
        <v>-0.00981211126038716</v>
      </c>
      <c r="AG2591" s="11" t="n">
        <f aca="false">'Daily Data'!R2590</f>
        <v>-0.00380084855546846</v>
      </c>
      <c r="AI2591" s="11" t="n">
        <f aca="false">'Daily Data'!O2590</f>
        <v>-0.00182226635802329</v>
      </c>
      <c r="AJ2591" s="11" t="n">
        <f aca="false">'Daily Data'!Q2590</f>
        <v>-0.00983532185971202</v>
      </c>
      <c r="AK2591" s="11" t="n">
        <f aca="false">'Daily Data'!R2590</f>
        <v>-0.00380084855546846</v>
      </c>
      <c r="AM2591" s="11" t="n">
        <f aca="false">'Daily Data'!P2590</f>
        <v>-0.00981211126038716</v>
      </c>
      <c r="AN2591" s="11" t="n">
        <f aca="false">'Daily Data'!Q2590</f>
        <v>-0.00983532185971202</v>
      </c>
      <c r="AO2591" s="11" t="n">
        <f aca="false">'Daily Data'!R2590</f>
        <v>-0.00380084855546846</v>
      </c>
      <c r="AQ2591" s="11" t="n">
        <f aca="false">'Daily Data'!O2590</f>
        <v>-0.00182226635802329</v>
      </c>
      <c r="AR2591" s="11" t="n">
        <f aca="false">'Daily Data'!P2590</f>
        <v>-0.00981211126038716</v>
      </c>
      <c r="AS2591" s="11" t="n">
        <f aca="false">'Daily Data'!Q2590</f>
        <v>-0.00983532185971202</v>
      </c>
      <c r="AT2591" s="11" t="n">
        <f aca="false">'Daily Data'!R2590</f>
        <v>-0.00380084855546846</v>
      </c>
    </row>
    <row r="2592" customFormat="false" ht="15" hidden="false" customHeight="false" outlineLevel="0" collapsed="false">
      <c r="A2592" s="11" t="n">
        <f aca="false">'Daily Data'!O2591</f>
        <v>-0.00267650747485936</v>
      </c>
      <c r="C2592" s="11" t="n">
        <f aca="false">'Daily Data'!P2591</f>
        <v>-0.00199450380336807</v>
      </c>
      <c r="E2592" s="11" t="n">
        <f aca="false">'Daily Data'!Q2591</f>
        <v>-0.00209520762879688</v>
      </c>
      <c r="G2592" s="11" t="n">
        <f aca="false">'Daily Data'!R2591</f>
        <v>0.00113343217689677</v>
      </c>
      <c r="I2592" s="11" t="n">
        <f aca="false">'Daily Data'!O2591</f>
        <v>-0.00267650747485936</v>
      </c>
      <c r="J2592" s="11" t="n">
        <f aca="false">'Daily Data'!P2591</f>
        <v>-0.00199450380336807</v>
      </c>
      <c r="L2592" s="11" t="n">
        <f aca="false">'Daily Data'!O2591</f>
        <v>-0.00267650747485936</v>
      </c>
      <c r="M2592" s="11" t="n">
        <f aca="false">'Daily Data'!Q2591</f>
        <v>-0.00209520762879688</v>
      </c>
      <c r="O2592" s="11" t="n">
        <f aca="false">'Daily Data'!O2591</f>
        <v>-0.00267650747485936</v>
      </c>
      <c r="P2592" s="11" t="n">
        <f aca="false">'Daily Data'!R2591</f>
        <v>0.00113343217689677</v>
      </c>
      <c r="R2592" s="11" t="n">
        <f aca="false">'Daily Data'!P2591</f>
        <v>-0.00199450380336807</v>
      </c>
      <c r="S2592" s="11" t="n">
        <f aca="false">'Daily Data'!Q2591</f>
        <v>-0.00209520762879688</v>
      </c>
      <c r="U2592" s="11" t="n">
        <f aca="false">'Daily Data'!P2591</f>
        <v>-0.00199450380336807</v>
      </c>
      <c r="V2592" s="11" t="n">
        <f aca="false">'Daily Data'!R2591</f>
        <v>0.00113343217689677</v>
      </c>
      <c r="X2592" s="11" t="n">
        <f aca="false">'Daily Data'!Q2591</f>
        <v>-0.00209520762879688</v>
      </c>
      <c r="Y2592" s="11" t="n">
        <f aca="false">'Daily Data'!R2591</f>
        <v>0.00113343217689677</v>
      </c>
      <c r="AA2592" s="11" t="n">
        <f aca="false">'Daily Data'!O2591</f>
        <v>-0.00267650747485936</v>
      </c>
      <c r="AB2592" s="11" t="n">
        <f aca="false">'Daily Data'!P2591</f>
        <v>-0.00199450380336807</v>
      </c>
      <c r="AC2592" s="11" t="n">
        <f aca="false">'Daily Data'!Q2591</f>
        <v>-0.00209520762879688</v>
      </c>
      <c r="AE2592" s="11" t="n">
        <f aca="false">'Daily Data'!O2591</f>
        <v>-0.00267650747485936</v>
      </c>
      <c r="AF2592" s="11" t="n">
        <f aca="false">'Daily Data'!P2591</f>
        <v>-0.00199450380336807</v>
      </c>
      <c r="AG2592" s="11" t="n">
        <f aca="false">'Daily Data'!R2591</f>
        <v>0.00113343217689677</v>
      </c>
      <c r="AI2592" s="11" t="n">
        <f aca="false">'Daily Data'!O2591</f>
        <v>-0.00267650747485936</v>
      </c>
      <c r="AJ2592" s="11" t="n">
        <f aca="false">'Daily Data'!Q2591</f>
        <v>-0.00209520762879688</v>
      </c>
      <c r="AK2592" s="11" t="n">
        <f aca="false">'Daily Data'!R2591</f>
        <v>0.00113343217689677</v>
      </c>
      <c r="AM2592" s="11" t="n">
        <f aca="false">'Daily Data'!P2591</f>
        <v>-0.00199450380336807</v>
      </c>
      <c r="AN2592" s="11" t="n">
        <f aca="false">'Daily Data'!Q2591</f>
        <v>-0.00209520762879688</v>
      </c>
      <c r="AO2592" s="11" t="n">
        <f aca="false">'Daily Data'!R2591</f>
        <v>0.00113343217689677</v>
      </c>
      <c r="AQ2592" s="11" t="n">
        <f aca="false">'Daily Data'!O2591</f>
        <v>-0.00267650747485936</v>
      </c>
      <c r="AR2592" s="11" t="n">
        <f aca="false">'Daily Data'!P2591</f>
        <v>-0.00199450380336807</v>
      </c>
      <c r="AS2592" s="11" t="n">
        <f aca="false">'Daily Data'!Q2591</f>
        <v>-0.00209520762879688</v>
      </c>
      <c r="AT2592" s="11" t="n">
        <f aca="false">'Daily Data'!R2591</f>
        <v>0.00113343217689677</v>
      </c>
    </row>
    <row r="2593" customFormat="false" ht="15" hidden="false" customHeight="false" outlineLevel="0" collapsed="false">
      <c r="A2593" s="11" t="n">
        <f aca="false">'Daily Data'!O2592</f>
        <v>7.5931537632865E-005</v>
      </c>
      <c r="C2593" s="11" t="n">
        <f aca="false">'Daily Data'!P2592</f>
        <v>0.00315621263043942</v>
      </c>
      <c r="E2593" s="11" t="n">
        <f aca="false">'Daily Data'!Q2592</f>
        <v>0.00415146149286239</v>
      </c>
      <c r="G2593" s="11" t="n">
        <f aca="false">'Daily Data'!R2592</f>
        <v>0.00116057524886571</v>
      </c>
      <c r="I2593" s="11" t="n">
        <f aca="false">'Daily Data'!O2592</f>
        <v>7.5931537632865E-005</v>
      </c>
      <c r="J2593" s="11" t="n">
        <f aca="false">'Daily Data'!P2592</f>
        <v>0.00315621263043942</v>
      </c>
      <c r="L2593" s="11" t="n">
        <f aca="false">'Daily Data'!O2592</f>
        <v>7.5931537632865E-005</v>
      </c>
      <c r="M2593" s="11" t="n">
        <f aca="false">'Daily Data'!Q2592</f>
        <v>0.00415146149286239</v>
      </c>
      <c r="O2593" s="11" t="n">
        <f aca="false">'Daily Data'!O2592</f>
        <v>7.5931537632865E-005</v>
      </c>
      <c r="P2593" s="11" t="n">
        <f aca="false">'Daily Data'!R2592</f>
        <v>0.00116057524886571</v>
      </c>
      <c r="R2593" s="11" t="n">
        <f aca="false">'Daily Data'!P2592</f>
        <v>0.00315621263043942</v>
      </c>
      <c r="S2593" s="11" t="n">
        <f aca="false">'Daily Data'!Q2592</f>
        <v>0.00415146149286239</v>
      </c>
      <c r="U2593" s="11" t="n">
        <f aca="false">'Daily Data'!P2592</f>
        <v>0.00315621263043942</v>
      </c>
      <c r="V2593" s="11" t="n">
        <f aca="false">'Daily Data'!R2592</f>
        <v>0.00116057524886571</v>
      </c>
      <c r="X2593" s="11" t="n">
        <f aca="false">'Daily Data'!Q2592</f>
        <v>0.00415146149286239</v>
      </c>
      <c r="Y2593" s="11" t="n">
        <f aca="false">'Daily Data'!R2592</f>
        <v>0.00116057524886571</v>
      </c>
      <c r="AA2593" s="11" t="n">
        <f aca="false">'Daily Data'!O2592</f>
        <v>7.5931537632865E-005</v>
      </c>
      <c r="AB2593" s="11" t="n">
        <f aca="false">'Daily Data'!P2592</f>
        <v>0.00315621263043942</v>
      </c>
      <c r="AC2593" s="11" t="n">
        <f aca="false">'Daily Data'!Q2592</f>
        <v>0.00415146149286239</v>
      </c>
      <c r="AE2593" s="11" t="n">
        <f aca="false">'Daily Data'!O2592</f>
        <v>7.5931537632865E-005</v>
      </c>
      <c r="AF2593" s="11" t="n">
        <f aca="false">'Daily Data'!P2592</f>
        <v>0.00315621263043942</v>
      </c>
      <c r="AG2593" s="11" t="n">
        <f aca="false">'Daily Data'!R2592</f>
        <v>0.00116057524886571</v>
      </c>
      <c r="AI2593" s="11" t="n">
        <f aca="false">'Daily Data'!O2592</f>
        <v>7.5931537632865E-005</v>
      </c>
      <c r="AJ2593" s="11" t="n">
        <f aca="false">'Daily Data'!Q2592</f>
        <v>0.00415146149286239</v>
      </c>
      <c r="AK2593" s="11" t="n">
        <f aca="false">'Daily Data'!R2592</f>
        <v>0.00116057524886571</v>
      </c>
      <c r="AM2593" s="11" t="n">
        <f aca="false">'Daily Data'!P2592</f>
        <v>0.00315621263043942</v>
      </c>
      <c r="AN2593" s="11" t="n">
        <f aca="false">'Daily Data'!Q2592</f>
        <v>0.00415146149286239</v>
      </c>
      <c r="AO2593" s="11" t="n">
        <f aca="false">'Daily Data'!R2592</f>
        <v>0.00116057524886571</v>
      </c>
      <c r="AQ2593" s="11" t="n">
        <f aca="false">'Daily Data'!O2592</f>
        <v>7.5931537632865E-005</v>
      </c>
      <c r="AR2593" s="11" t="n">
        <f aca="false">'Daily Data'!P2592</f>
        <v>0.00315621263043942</v>
      </c>
      <c r="AS2593" s="11" t="n">
        <f aca="false">'Daily Data'!Q2592</f>
        <v>0.00415146149286239</v>
      </c>
      <c r="AT2593" s="11" t="n">
        <f aca="false">'Daily Data'!R2592</f>
        <v>0.00116057524886571</v>
      </c>
    </row>
    <row r="2594" customFormat="false" ht="15" hidden="false" customHeight="false" outlineLevel="0" collapsed="false">
      <c r="A2594" s="11" t="n">
        <f aca="false">'Daily Data'!O2593</f>
        <v>0.00439574081402317</v>
      </c>
      <c r="C2594" s="11" t="n">
        <f aca="false">'Daily Data'!P2593</f>
        <v>0.0102608068260242</v>
      </c>
      <c r="E2594" s="11" t="n">
        <f aca="false">'Daily Data'!Q2593</f>
        <v>0.0100399929059147</v>
      </c>
      <c r="G2594" s="11" t="n">
        <f aca="false">'Daily Data'!R2593</f>
        <v>-0.00846876614173774</v>
      </c>
      <c r="I2594" s="11" t="n">
        <f aca="false">'Daily Data'!O2593</f>
        <v>0.00439574081402317</v>
      </c>
      <c r="J2594" s="11" t="n">
        <f aca="false">'Daily Data'!P2593</f>
        <v>0.0102608068260242</v>
      </c>
      <c r="L2594" s="11" t="n">
        <f aca="false">'Daily Data'!O2593</f>
        <v>0.00439574081402317</v>
      </c>
      <c r="M2594" s="11" t="n">
        <f aca="false">'Daily Data'!Q2593</f>
        <v>0.0100399929059147</v>
      </c>
      <c r="O2594" s="11" t="n">
        <f aca="false">'Daily Data'!O2593</f>
        <v>0.00439574081402317</v>
      </c>
      <c r="P2594" s="11" t="n">
        <f aca="false">'Daily Data'!R2593</f>
        <v>-0.00846876614173774</v>
      </c>
      <c r="R2594" s="11" t="n">
        <f aca="false">'Daily Data'!P2593</f>
        <v>0.0102608068260242</v>
      </c>
      <c r="S2594" s="11" t="n">
        <f aca="false">'Daily Data'!Q2593</f>
        <v>0.0100399929059147</v>
      </c>
      <c r="U2594" s="11" t="n">
        <f aca="false">'Daily Data'!P2593</f>
        <v>0.0102608068260242</v>
      </c>
      <c r="V2594" s="11" t="n">
        <f aca="false">'Daily Data'!R2593</f>
        <v>-0.00846876614173774</v>
      </c>
      <c r="X2594" s="11" t="n">
        <f aca="false">'Daily Data'!Q2593</f>
        <v>0.0100399929059147</v>
      </c>
      <c r="Y2594" s="11" t="n">
        <f aca="false">'Daily Data'!R2593</f>
        <v>-0.00846876614173774</v>
      </c>
      <c r="AA2594" s="11" t="n">
        <f aca="false">'Daily Data'!O2593</f>
        <v>0.00439574081402317</v>
      </c>
      <c r="AB2594" s="11" t="n">
        <f aca="false">'Daily Data'!P2593</f>
        <v>0.0102608068260242</v>
      </c>
      <c r="AC2594" s="11" t="n">
        <f aca="false">'Daily Data'!Q2593</f>
        <v>0.0100399929059147</v>
      </c>
      <c r="AE2594" s="11" t="n">
        <f aca="false">'Daily Data'!O2593</f>
        <v>0.00439574081402317</v>
      </c>
      <c r="AF2594" s="11" t="n">
        <f aca="false">'Daily Data'!P2593</f>
        <v>0.0102608068260242</v>
      </c>
      <c r="AG2594" s="11" t="n">
        <f aca="false">'Daily Data'!R2593</f>
        <v>-0.00846876614173774</v>
      </c>
      <c r="AI2594" s="11" t="n">
        <f aca="false">'Daily Data'!O2593</f>
        <v>0.00439574081402317</v>
      </c>
      <c r="AJ2594" s="11" t="n">
        <f aca="false">'Daily Data'!Q2593</f>
        <v>0.0100399929059147</v>
      </c>
      <c r="AK2594" s="11" t="n">
        <f aca="false">'Daily Data'!R2593</f>
        <v>-0.00846876614173774</v>
      </c>
      <c r="AM2594" s="11" t="n">
        <f aca="false">'Daily Data'!P2593</f>
        <v>0.0102608068260242</v>
      </c>
      <c r="AN2594" s="11" t="n">
        <f aca="false">'Daily Data'!Q2593</f>
        <v>0.0100399929059147</v>
      </c>
      <c r="AO2594" s="11" t="n">
        <f aca="false">'Daily Data'!R2593</f>
        <v>-0.00846876614173774</v>
      </c>
      <c r="AQ2594" s="11" t="n">
        <f aca="false">'Daily Data'!O2593</f>
        <v>0.00439574081402317</v>
      </c>
      <c r="AR2594" s="11" t="n">
        <f aca="false">'Daily Data'!P2593</f>
        <v>0.0102608068260242</v>
      </c>
      <c r="AS2594" s="11" t="n">
        <f aca="false">'Daily Data'!Q2593</f>
        <v>0.0100399929059147</v>
      </c>
      <c r="AT2594" s="11" t="n">
        <f aca="false">'Daily Data'!R2593</f>
        <v>-0.00846876614173774</v>
      </c>
    </row>
    <row r="2595" customFormat="false" ht="15" hidden="false" customHeight="false" outlineLevel="0" collapsed="false">
      <c r="A2595" s="11" t="n">
        <f aca="false">'Daily Data'!O2594</f>
        <v>0.00332803322572707</v>
      </c>
      <c r="C2595" s="11" t="n">
        <f aca="false">'Daily Data'!P2594</f>
        <v>0.017589760786944</v>
      </c>
      <c r="E2595" s="11" t="n">
        <f aca="false">'Daily Data'!Q2594</f>
        <v>0.016972116870347</v>
      </c>
      <c r="G2595" s="11" t="n">
        <f aca="false">'Daily Data'!R2594</f>
        <v>0.00749602560216701</v>
      </c>
      <c r="I2595" s="11" t="n">
        <f aca="false">'Daily Data'!O2594</f>
        <v>0.00332803322572707</v>
      </c>
      <c r="J2595" s="11" t="n">
        <f aca="false">'Daily Data'!P2594</f>
        <v>0.017589760786944</v>
      </c>
      <c r="L2595" s="11" t="n">
        <f aca="false">'Daily Data'!O2594</f>
        <v>0.00332803322572707</v>
      </c>
      <c r="M2595" s="11" t="n">
        <f aca="false">'Daily Data'!Q2594</f>
        <v>0.016972116870347</v>
      </c>
      <c r="O2595" s="11" t="n">
        <f aca="false">'Daily Data'!O2594</f>
        <v>0.00332803322572707</v>
      </c>
      <c r="P2595" s="11" t="n">
        <f aca="false">'Daily Data'!R2594</f>
        <v>0.00749602560216701</v>
      </c>
      <c r="R2595" s="11" t="n">
        <f aca="false">'Daily Data'!P2594</f>
        <v>0.017589760786944</v>
      </c>
      <c r="S2595" s="11" t="n">
        <f aca="false">'Daily Data'!Q2594</f>
        <v>0.016972116870347</v>
      </c>
      <c r="U2595" s="11" t="n">
        <f aca="false">'Daily Data'!P2594</f>
        <v>0.017589760786944</v>
      </c>
      <c r="V2595" s="11" t="n">
        <f aca="false">'Daily Data'!R2594</f>
        <v>0.00749602560216701</v>
      </c>
      <c r="X2595" s="11" t="n">
        <f aca="false">'Daily Data'!Q2594</f>
        <v>0.016972116870347</v>
      </c>
      <c r="Y2595" s="11" t="n">
        <f aca="false">'Daily Data'!R2594</f>
        <v>0.00749602560216701</v>
      </c>
      <c r="AA2595" s="11" t="n">
        <f aca="false">'Daily Data'!O2594</f>
        <v>0.00332803322572707</v>
      </c>
      <c r="AB2595" s="11" t="n">
        <f aca="false">'Daily Data'!P2594</f>
        <v>0.017589760786944</v>
      </c>
      <c r="AC2595" s="11" t="n">
        <f aca="false">'Daily Data'!Q2594</f>
        <v>0.016972116870347</v>
      </c>
      <c r="AE2595" s="11" t="n">
        <f aca="false">'Daily Data'!O2594</f>
        <v>0.00332803322572707</v>
      </c>
      <c r="AF2595" s="11" t="n">
        <f aca="false">'Daily Data'!P2594</f>
        <v>0.017589760786944</v>
      </c>
      <c r="AG2595" s="11" t="n">
        <f aca="false">'Daily Data'!R2594</f>
        <v>0.00749602560216701</v>
      </c>
      <c r="AI2595" s="11" t="n">
        <f aca="false">'Daily Data'!O2594</f>
        <v>0.00332803322572707</v>
      </c>
      <c r="AJ2595" s="11" t="n">
        <f aca="false">'Daily Data'!Q2594</f>
        <v>0.016972116870347</v>
      </c>
      <c r="AK2595" s="11" t="n">
        <f aca="false">'Daily Data'!R2594</f>
        <v>0.00749602560216701</v>
      </c>
      <c r="AM2595" s="11" t="n">
        <f aca="false">'Daily Data'!P2594</f>
        <v>0.017589760786944</v>
      </c>
      <c r="AN2595" s="11" t="n">
        <f aca="false">'Daily Data'!Q2594</f>
        <v>0.016972116870347</v>
      </c>
      <c r="AO2595" s="11" t="n">
        <f aca="false">'Daily Data'!R2594</f>
        <v>0.00749602560216701</v>
      </c>
      <c r="AQ2595" s="11" t="n">
        <f aca="false">'Daily Data'!O2594</f>
        <v>0.00332803322572707</v>
      </c>
      <c r="AR2595" s="11" t="n">
        <f aca="false">'Daily Data'!P2594</f>
        <v>0.017589760786944</v>
      </c>
      <c r="AS2595" s="11" t="n">
        <f aca="false">'Daily Data'!Q2594</f>
        <v>0.016972116870347</v>
      </c>
      <c r="AT2595" s="11" t="n">
        <f aca="false">'Daily Data'!R2594</f>
        <v>0.00749602560216701</v>
      </c>
    </row>
    <row r="2596" customFormat="false" ht="15" hidden="false" customHeight="false" outlineLevel="0" collapsed="false">
      <c r="A2596" s="11" t="n">
        <f aca="false">'Daily Data'!O2595</f>
        <v>-0.000198049705829697</v>
      </c>
      <c r="C2596" s="11" t="n">
        <f aca="false">'Daily Data'!P2595</f>
        <v>-0.00347608062832971</v>
      </c>
      <c r="E2596" s="11" t="n">
        <f aca="false">'Daily Data'!Q2595</f>
        <v>-0.00320132869142264</v>
      </c>
      <c r="G2596" s="11" t="n">
        <f aca="false">'Daily Data'!R2595</f>
        <v>-0.000660911907923825</v>
      </c>
      <c r="I2596" s="11" t="n">
        <f aca="false">'Daily Data'!O2595</f>
        <v>-0.000198049705829697</v>
      </c>
      <c r="J2596" s="11" t="n">
        <f aca="false">'Daily Data'!P2595</f>
        <v>-0.00347608062832971</v>
      </c>
      <c r="L2596" s="11" t="n">
        <f aca="false">'Daily Data'!O2595</f>
        <v>-0.000198049705829697</v>
      </c>
      <c r="M2596" s="11" t="n">
        <f aca="false">'Daily Data'!Q2595</f>
        <v>-0.00320132869142264</v>
      </c>
      <c r="O2596" s="11" t="n">
        <f aca="false">'Daily Data'!O2595</f>
        <v>-0.000198049705829697</v>
      </c>
      <c r="P2596" s="11" t="n">
        <f aca="false">'Daily Data'!R2595</f>
        <v>-0.000660911907923825</v>
      </c>
      <c r="R2596" s="11" t="n">
        <f aca="false">'Daily Data'!P2595</f>
        <v>-0.00347608062832971</v>
      </c>
      <c r="S2596" s="11" t="n">
        <f aca="false">'Daily Data'!Q2595</f>
        <v>-0.00320132869142264</v>
      </c>
      <c r="U2596" s="11" t="n">
        <f aca="false">'Daily Data'!P2595</f>
        <v>-0.00347608062832971</v>
      </c>
      <c r="V2596" s="11" t="n">
        <f aca="false">'Daily Data'!R2595</f>
        <v>-0.000660911907923825</v>
      </c>
      <c r="X2596" s="11" t="n">
        <f aca="false">'Daily Data'!Q2595</f>
        <v>-0.00320132869142264</v>
      </c>
      <c r="Y2596" s="11" t="n">
        <f aca="false">'Daily Data'!R2595</f>
        <v>-0.000660911907923825</v>
      </c>
      <c r="AA2596" s="11" t="n">
        <f aca="false">'Daily Data'!O2595</f>
        <v>-0.000198049705829697</v>
      </c>
      <c r="AB2596" s="11" t="n">
        <f aca="false">'Daily Data'!P2595</f>
        <v>-0.00347608062832971</v>
      </c>
      <c r="AC2596" s="11" t="n">
        <f aca="false">'Daily Data'!Q2595</f>
        <v>-0.00320132869142264</v>
      </c>
      <c r="AE2596" s="11" t="n">
        <f aca="false">'Daily Data'!O2595</f>
        <v>-0.000198049705829697</v>
      </c>
      <c r="AF2596" s="11" t="n">
        <f aca="false">'Daily Data'!P2595</f>
        <v>-0.00347608062832971</v>
      </c>
      <c r="AG2596" s="11" t="n">
        <f aca="false">'Daily Data'!R2595</f>
        <v>-0.000660911907923825</v>
      </c>
      <c r="AI2596" s="11" t="n">
        <f aca="false">'Daily Data'!O2595</f>
        <v>-0.000198049705829697</v>
      </c>
      <c r="AJ2596" s="11" t="n">
        <f aca="false">'Daily Data'!Q2595</f>
        <v>-0.00320132869142264</v>
      </c>
      <c r="AK2596" s="11" t="n">
        <f aca="false">'Daily Data'!R2595</f>
        <v>-0.000660911907923825</v>
      </c>
      <c r="AM2596" s="11" t="n">
        <f aca="false">'Daily Data'!P2595</f>
        <v>-0.00347608062832971</v>
      </c>
      <c r="AN2596" s="11" t="n">
        <f aca="false">'Daily Data'!Q2595</f>
        <v>-0.00320132869142264</v>
      </c>
      <c r="AO2596" s="11" t="n">
        <f aca="false">'Daily Data'!R2595</f>
        <v>-0.000660911907923825</v>
      </c>
      <c r="AQ2596" s="11" t="n">
        <f aca="false">'Daily Data'!O2595</f>
        <v>-0.000198049705829697</v>
      </c>
      <c r="AR2596" s="11" t="n">
        <f aca="false">'Daily Data'!P2595</f>
        <v>-0.00347608062832971</v>
      </c>
      <c r="AS2596" s="11" t="n">
        <f aca="false">'Daily Data'!Q2595</f>
        <v>-0.00320132869142264</v>
      </c>
      <c r="AT2596" s="11" t="n">
        <f aca="false">'Daily Data'!R2595</f>
        <v>-0.000660911907923825</v>
      </c>
    </row>
    <row r="2597" customFormat="false" ht="15" hidden="false" customHeight="false" outlineLevel="0" collapsed="false">
      <c r="A2597" s="11" t="n">
        <f aca="false">'Daily Data'!O2596</f>
        <v>-0.0024328335406376</v>
      </c>
      <c r="C2597" s="11" t="n">
        <f aca="false">'Daily Data'!P2596</f>
        <v>-0.00618871252204588</v>
      </c>
      <c r="E2597" s="11" t="n">
        <f aca="false">'Daily Data'!Q2596</f>
        <v>-0.00554977792623944</v>
      </c>
      <c r="G2597" s="11" t="n">
        <f aca="false">'Daily Data'!R2596</f>
        <v>-0.0125547901697951</v>
      </c>
      <c r="I2597" s="11" t="n">
        <f aca="false">'Daily Data'!O2596</f>
        <v>-0.0024328335406376</v>
      </c>
      <c r="J2597" s="11" t="n">
        <f aca="false">'Daily Data'!P2596</f>
        <v>-0.00618871252204588</v>
      </c>
      <c r="L2597" s="11" t="n">
        <f aca="false">'Daily Data'!O2596</f>
        <v>-0.0024328335406376</v>
      </c>
      <c r="M2597" s="11" t="n">
        <f aca="false">'Daily Data'!Q2596</f>
        <v>-0.00554977792623944</v>
      </c>
      <c r="O2597" s="11" t="n">
        <f aca="false">'Daily Data'!O2596</f>
        <v>-0.0024328335406376</v>
      </c>
      <c r="P2597" s="11" t="n">
        <f aca="false">'Daily Data'!R2596</f>
        <v>-0.0125547901697951</v>
      </c>
      <c r="R2597" s="11" t="n">
        <f aca="false">'Daily Data'!P2596</f>
        <v>-0.00618871252204588</v>
      </c>
      <c r="S2597" s="11" t="n">
        <f aca="false">'Daily Data'!Q2596</f>
        <v>-0.00554977792623944</v>
      </c>
      <c r="U2597" s="11" t="n">
        <f aca="false">'Daily Data'!P2596</f>
        <v>-0.00618871252204588</v>
      </c>
      <c r="V2597" s="11" t="n">
        <f aca="false">'Daily Data'!R2596</f>
        <v>-0.0125547901697951</v>
      </c>
      <c r="X2597" s="11" t="n">
        <f aca="false">'Daily Data'!Q2596</f>
        <v>-0.00554977792623944</v>
      </c>
      <c r="Y2597" s="11" t="n">
        <f aca="false">'Daily Data'!R2596</f>
        <v>-0.0125547901697951</v>
      </c>
      <c r="AA2597" s="11" t="n">
        <f aca="false">'Daily Data'!O2596</f>
        <v>-0.0024328335406376</v>
      </c>
      <c r="AB2597" s="11" t="n">
        <f aca="false">'Daily Data'!P2596</f>
        <v>-0.00618871252204588</v>
      </c>
      <c r="AC2597" s="11" t="n">
        <f aca="false">'Daily Data'!Q2596</f>
        <v>-0.00554977792623944</v>
      </c>
      <c r="AE2597" s="11" t="n">
        <f aca="false">'Daily Data'!O2596</f>
        <v>-0.0024328335406376</v>
      </c>
      <c r="AF2597" s="11" t="n">
        <f aca="false">'Daily Data'!P2596</f>
        <v>-0.00618871252204588</v>
      </c>
      <c r="AG2597" s="11" t="n">
        <f aca="false">'Daily Data'!R2596</f>
        <v>-0.0125547901697951</v>
      </c>
      <c r="AI2597" s="11" t="n">
        <f aca="false">'Daily Data'!O2596</f>
        <v>-0.0024328335406376</v>
      </c>
      <c r="AJ2597" s="11" t="n">
        <f aca="false">'Daily Data'!Q2596</f>
        <v>-0.00554977792623944</v>
      </c>
      <c r="AK2597" s="11" t="n">
        <f aca="false">'Daily Data'!R2596</f>
        <v>-0.0125547901697951</v>
      </c>
      <c r="AM2597" s="11" t="n">
        <f aca="false">'Daily Data'!P2596</f>
        <v>-0.00618871252204588</v>
      </c>
      <c r="AN2597" s="11" t="n">
        <f aca="false">'Daily Data'!Q2596</f>
        <v>-0.00554977792623944</v>
      </c>
      <c r="AO2597" s="11" t="n">
        <f aca="false">'Daily Data'!R2596</f>
        <v>-0.0125547901697951</v>
      </c>
      <c r="AQ2597" s="11" t="n">
        <f aca="false">'Daily Data'!O2596</f>
        <v>-0.0024328335406376</v>
      </c>
      <c r="AR2597" s="11" t="n">
        <f aca="false">'Daily Data'!P2596</f>
        <v>-0.00618871252204588</v>
      </c>
      <c r="AS2597" s="11" t="n">
        <f aca="false">'Daily Data'!Q2596</f>
        <v>-0.00554977792623944</v>
      </c>
      <c r="AT2597" s="11" t="n">
        <f aca="false">'Daily Data'!R2596</f>
        <v>-0.0125547901697951</v>
      </c>
    </row>
    <row r="2598" customFormat="false" ht="15" hidden="false" customHeight="false" outlineLevel="0" collapsed="false">
      <c r="A2598" s="11" t="n">
        <f aca="false">'Daily Data'!O2597</f>
        <v>-0.0240398970398969</v>
      </c>
      <c r="C2598" s="11" t="n">
        <f aca="false">'Daily Data'!P2597</f>
        <v>-0.00622705314009663</v>
      </c>
      <c r="E2598" s="11" t="n">
        <f aca="false">'Daily Data'!Q2597</f>
        <v>-0.00667783711964297</v>
      </c>
      <c r="G2598" s="11" t="n">
        <f aca="false">'Daily Data'!R2597</f>
        <v>-0.0165590188089539</v>
      </c>
      <c r="I2598" s="11" t="n">
        <f aca="false">'Daily Data'!O2597</f>
        <v>-0.0240398970398969</v>
      </c>
      <c r="J2598" s="11" t="n">
        <f aca="false">'Daily Data'!P2597</f>
        <v>-0.00622705314009663</v>
      </c>
      <c r="L2598" s="11" t="n">
        <f aca="false">'Daily Data'!O2597</f>
        <v>-0.0240398970398969</v>
      </c>
      <c r="M2598" s="11" t="n">
        <f aca="false">'Daily Data'!Q2597</f>
        <v>-0.00667783711964297</v>
      </c>
      <c r="O2598" s="11" t="n">
        <f aca="false">'Daily Data'!O2597</f>
        <v>-0.0240398970398969</v>
      </c>
      <c r="P2598" s="11" t="n">
        <f aca="false">'Daily Data'!R2597</f>
        <v>-0.0165590188089539</v>
      </c>
      <c r="R2598" s="11" t="n">
        <f aca="false">'Daily Data'!P2597</f>
        <v>-0.00622705314009663</v>
      </c>
      <c r="S2598" s="11" t="n">
        <f aca="false">'Daily Data'!Q2597</f>
        <v>-0.00667783711964297</v>
      </c>
      <c r="U2598" s="11" t="n">
        <f aca="false">'Daily Data'!P2597</f>
        <v>-0.00622705314009663</v>
      </c>
      <c r="V2598" s="11" t="n">
        <f aca="false">'Daily Data'!R2597</f>
        <v>-0.0165590188089539</v>
      </c>
      <c r="X2598" s="11" t="n">
        <f aca="false">'Daily Data'!Q2597</f>
        <v>-0.00667783711964297</v>
      </c>
      <c r="Y2598" s="11" t="n">
        <f aca="false">'Daily Data'!R2597</f>
        <v>-0.0165590188089539</v>
      </c>
      <c r="AA2598" s="11" t="n">
        <f aca="false">'Daily Data'!O2597</f>
        <v>-0.0240398970398969</v>
      </c>
      <c r="AB2598" s="11" t="n">
        <f aca="false">'Daily Data'!P2597</f>
        <v>-0.00622705314009663</v>
      </c>
      <c r="AC2598" s="11" t="n">
        <f aca="false">'Daily Data'!Q2597</f>
        <v>-0.00667783711964297</v>
      </c>
      <c r="AE2598" s="11" t="n">
        <f aca="false">'Daily Data'!O2597</f>
        <v>-0.0240398970398969</v>
      </c>
      <c r="AF2598" s="11" t="n">
        <f aca="false">'Daily Data'!P2597</f>
        <v>-0.00622705314009663</v>
      </c>
      <c r="AG2598" s="11" t="n">
        <f aca="false">'Daily Data'!R2597</f>
        <v>-0.0165590188089539</v>
      </c>
      <c r="AI2598" s="11" t="n">
        <f aca="false">'Daily Data'!O2597</f>
        <v>-0.0240398970398969</v>
      </c>
      <c r="AJ2598" s="11" t="n">
        <f aca="false">'Daily Data'!Q2597</f>
        <v>-0.00667783711964297</v>
      </c>
      <c r="AK2598" s="11" t="n">
        <f aca="false">'Daily Data'!R2597</f>
        <v>-0.0165590188089539</v>
      </c>
      <c r="AM2598" s="11" t="n">
        <f aca="false">'Daily Data'!P2597</f>
        <v>-0.00622705314009663</v>
      </c>
      <c r="AN2598" s="11" t="n">
        <f aca="false">'Daily Data'!Q2597</f>
        <v>-0.00667783711964297</v>
      </c>
      <c r="AO2598" s="11" t="n">
        <f aca="false">'Daily Data'!R2597</f>
        <v>-0.0165590188089539</v>
      </c>
      <c r="AQ2598" s="11" t="n">
        <f aca="false">'Daily Data'!O2597</f>
        <v>-0.0240398970398969</v>
      </c>
      <c r="AR2598" s="11" t="n">
        <f aca="false">'Daily Data'!P2597</f>
        <v>-0.00622705314009663</v>
      </c>
      <c r="AS2598" s="11" t="n">
        <f aca="false">'Daily Data'!Q2597</f>
        <v>-0.00667783711964297</v>
      </c>
      <c r="AT2598" s="11" t="n">
        <f aca="false">'Daily Data'!R2597</f>
        <v>-0.0165590188089539</v>
      </c>
    </row>
    <row r="2599" customFormat="false" ht="15" hidden="false" customHeight="false" outlineLevel="0" collapsed="false">
      <c r="A2599" s="11" t="n">
        <f aca="false">'Daily Data'!O2598</f>
        <v>0.0143284231173317</v>
      </c>
      <c r="C2599" s="11" t="n">
        <f aca="false">'Daily Data'!P2598</f>
        <v>-0.000797123015873083</v>
      </c>
      <c r="E2599" s="11" t="n">
        <f aca="false">'Daily Data'!Q2598</f>
        <v>-0.00119939834331494</v>
      </c>
      <c r="G2599" s="11" t="n">
        <f aca="false">'Daily Data'!R2598</f>
        <v>0.000492386196325087</v>
      </c>
      <c r="I2599" s="11" t="n">
        <f aca="false">'Daily Data'!O2598</f>
        <v>0.0143284231173317</v>
      </c>
      <c r="J2599" s="11" t="n">
        <f aca="false">'Daily Data'!P2598</f>
        <v>-0.000797123015873083</v>
      </c>
      <c r="L2599" s="11" t="n">
        <f aca="false">'Daily Data'!O2598</f>
        <v>0.0143284231173317</v>
      </c>
      <c r="M2599" s="11" t="n">
        <f aca="false">'Daily Data'!Q2598</f>
        <v>-0.00119939834331494</v>
      </c>
      <c r="O2599" s="11" t="n">
        <f aca="false">'Daily Data'!O2598</f>
        <v>0.0143284231173317</v>
      </c>
      <c r="P2599" s="11" t="n">
        <f aca="false">'Daily Data'!R2598</f>
        <v>0.000492386196325087</v>
      </c>
      <c r="R2599" s="11" t="n">
        <f aca="false">'Daily Data'!P2598</f>
        <v>-0.000797123015873083</v>
      </c>
      <c r="S2599" s="11" t="n">
        <f aca="false">'Daily Data'!Q2598</f>
        <v>-0.00119939834331494</v>
      </c>
      <c r="U2599" s="11" t="n">
        <f aca="false">'Daily Data'!P2598</f>
        <v>-0.000797123015873083</v>
      </c>
      <c r="V2599" s="11" t="n">
        <f aca="false">'Daily Data'!R2598</f>
        <v>0.000492386196325087</v>
      </c>
      <c r="X2599" s="11" t="n">
        <f aca="false">'Daily Data'!Q2598</f>
        <v>-0.00119939834331494</v>
      </c>
      <c r="Y2599" s="11" t="n">
        <f aca="false">'Daily Data'!R2598</f>
        <v>0.000492386196325087</v>
      </c>
      <c r="AA2599" s="11" t="n">
        <f aca="false">'Daily Data'!O2598</f>
        <v>0.0143284231173317</v>
      </c>
      <c r="AB2599" s="11" t="n">
        <f aca="false">'Daily Data'!P2598</f>
        <v>-0.000797123015873083</v>
      </c>
      <c r="AC2599" s="11" t="n">
        <f aca="false">'Daily Data'!Q2598</f>
        <v>-0.00119939834331494</v>
      </c>
      <c r="AE2599" s="11" t="n">
        <f aca="false">'Daily Data'!O2598</f>
        <v>0.0143284231173317</v>
      </c>
      <c r="AF2599" s="11" t="n">
        <f aca="false">'Daily Data'!P2598</f>
        <v>-0.000797123015873083</v>
      </c>
      <c r="AG2599" s="11" t="n">
        <f aca="false">'Daily Data'!R2598</f>
        <v>0.000492386196325087</v>
      </c>
      <c r="AI2599" s="11" t="n">
        <f aca="false">'Daily Data'!O2598</f>
        <v>0.0143284231173317</v>
      </c>
      <c r="AJ2599" s="11" t="n">
        <f aca="false">'Daily Data'!Q2598</f>
        <v>-0.00119939834331494</v>
      </c>
      <c r="AK2599" s="11" t="n">
        <f aca="false">'Daily Data'!R2598</f>
        <v>0.000492386196325087</v>
      </c>
      <c r="AM2599" s="11" t="n">
        <f aca="false">'Daily Data'!P2598</f>
        <v>-0.000797123015873083</v>
      </c>
      <c r="AN2599" s="11" t="n">
        <f aca="false">'Daily Data'!Q2598</f>
        <v>-0.00119939834331494</v>
      </c>
      <c r="AO2599" s="11" t="n">
        <f aca="false">'Daily Data'!R2598</f>
        <v>0.000492386196325087</v>
      </c>
      <c r="AQ2599" s="11" t="n">
        <f aca="false">'Daily Data'!O2598</f>
        <v>0.0143284231173317</v>
      </c>
      <c r="AR2599" s="11" t="n">
        <f aca="false">'Daily Data'!P2598</f>
        <v>-0.000797123015873083</v>
      </c>
      <c r="AS2599" s="11" t="n">
        <f aca="false">'Daily Data'!Q2598</f>
        <v>-0.00119939834331494</v>
      </c>
      <c r="AT2599" s="11" t="n">
        <f aca="false">'Daily Data'!R2598</f>
        <v>0.000492386196325087</v>
      </c>
    </row>
    <row r="2600" customFormat="false" ht="15" hidden="false" customHeight="false" outlineLevel="0" collapsed="false">
      <c r="A2600" s="11" t="n">
        <f aca="false">'Daily Data'!O2599</f>
        <v>-0.0143906593476164</v>
      </c>
      <c r="C2600" s="11" t="n">
        <f aca="false">'Daily Data'!P2599</f>
        <v>-0.00666169006043903</v>
      </c>
      <c r="E2600" s="11" t="n">
        <f aca="false">'Daily Data'!Q2599</f>
        <v>-0.00680945860715198</v>
      </c>
      <c r="G2600" s="11" t="n">
        <f aca="false">'Daily Data'!R2599</f>
        <v>-0.0112993571213028</v>
      </c>
      <c r="I2600" s="11" t="n">
        <f aca="false">'Daily Data'!O2599</f>
        <v>-0.0143906593476164</v>
      </c>
      <c r="J2600" s="11" t="n">
        <f aca="false">'Daily Data'!P2599</f>
        <v>-0.00666169006043903</v>
      </c>
      <c r="L2600" s="11" t="n">
        <f aca="false">'Daily Data'!O2599</f>
        <v>-0.0143906593476164</v>
      </c>
      <c r="M2600" s="11" t="n">
        <f aca="false">'Daily Data'!Q2599</f>
        <v>-0.00680945860715198</v>
      </c>
      <c r="O2600" s="11" t="n">
        <f aca="false">'Daily Data'!O2599</f>
        <v>-0.0143906593476164</v>
      </c>
      <c r="P2600" s="11" t="n">
        <f aca="false">'Daily Data'!R2599</f>
        <v>-0.0112993571213028</v>
      </c>
      <c r="R2600" s="11" t="n">
        <f aca="false">'Daily Data'!P2599</f>
        <v>-0.00666169006043903</v>
      </c>
      <c r="S2600" s="11" t="n">
        <f aca="false">'Daily Data'!Q2599</f>
        <v>-0.00680945860715198</v>
      </c>
      <c r="U2600" s="11" t="n">
        <f aca="false">'Daily Data'!P2599</f>
        <v>-0.00666169006043903</v>
      </c>
      <c r="V2600" s="11" t="n">
        <f aca="false">'Daily Data'!R2599</f>
        <v>-0.0112993571213028</v>
      </c>
      <c r="X2600" s="11" t="n">
        <f aca="false">'Daily Data'!Q2599</f>
        <v>-0.00680945860715198</v>
      </c>
      <c r="Y2600" s="11" t="n">
        <f aca="false">'Daily Data'!R2599</f>
        <v>-0.0112993571213028</v>
      </c>
      <c r="AA2600" s="11" t="n">
        <f aca="false">'Daily Data'!O2599</f>
        <v>-0.0143906593476164</v>
      </c>
      <c r="AB2600" s="11" t="n">
        <f aca="false">'Daily Data'!P2599</f>
        <v>-0.00666169006043903</v>
      </c>
      <c r="AC2600" s="11" t="n">
        <f aca="false">'Daily Data'!Q2599</f>
        <v>-0.00680945860715198</v>
      </c>
      <c r="AE2600" s="11" t="n">
        <f aca="false">'Daily Data'!O2599</f>
        <v>-0.0143906593476164</v>
      </c>
      <c r="AF2600" s="11" t="n">
        <f aca="false">'Daily Data'!P2599</f>
        <v>-0.00666169006043903</v>
      </c>
      <c r="AG2600" s="11" t="n">
        <f aca="false">'Daily Data'!R2599</f>
        <v>-0.0112993571213028</v>
      </c>
      <c r="AI2600" s="11" t="n">
        <f aca="false">'Daily Data'!O2599</f>
        <v>-0.0143906593476164</v>
      </c>
      <c r="AJ2600" s="11" t="n">
        <f aca="false">'Daily Data'!Q2599</f>
        <v>-0.00680945860715198</v>
      </c>
      <c r="AK2600" s="11" t="n">
        <f aca="false">'Daily Data'!R2599</f>
        <v>-0.0112993571213028</v>
      </c>
      <c r="AM2600" s="11" t="n">
        <f aca="false">'Daily Data'!P2599</f>
        <v>-0.00666169006043903</v>
      </c>
      <c r="AN2600" s="11" t="n">
        <f aca="false">'Daily Data'!Q2599</f>
        <v>-0.00680945860715198</v>
      </c>
      <c r="AO2600" s="11" t="n">
        <f aca="false">'Daily Data'!R2599</f>
        <v>-0.0112993571213028</v>
      </c>
      <c r="AQ2600" s="11" t="n">
        <f aca="false">'Daily Data'!O2599</f>
        <v>-0.0143906593476164</v>
      </c>
      <c r="AR2600" s="11" t="n">
        <f aca="false">'Daily Data'!P2599</f>
        <v>-0.00666169006043903</v>
      </c>
      <c r="AS2600" s="11" t="n">
        <f aca="false">'Daily Data'!Q2599</f>
        <v>-0.00680945860715198</v>
      </c>
      <c r="AT2600" s="11" t="n">
        <f aca="false">'Daily Data'!R2599</f>
        <v>-0.0112993571213028</v>
      </c>
    </row>
    <row r="2601" customFormat="false" ht="15" hidden="false" customHeight="false" outlineLevel="0" collapsed="false">
      <c r="A2601" s="11" t="n">
        <f aca="false">'Daily Data'!O2600</f>
        <v>-0.000439807124400162</v>
      </c>
      <c r="C2601" s="11" t="n">
        <f aca="false">'Daily Data'!P2600</f>
        <v>0.00352603961694876</v>
      </c>
      <c r="E2601" s="11" t="n">
        <f aca="false">'Daily Data'!Q2600</f>
        <v>0.00348368953880774</v>
      </c>
      <c r="G2601" s="11" t="n">
        <f aca="false">'Daily Data'!R2600</f>
        <v>0.00147611864478293</v>
      </c>
      <c r="I2601" s="11" t="n">
        <f aca="false">'Daily Data'!O2600</f>
        <v>-0.000439807124400162</v>
      </c>
      <c r="J2601" s="11" t="n">
        <f aca="false">'Daily Data'!P2600</f>
        <v>0.00352603961694876</v>
      </c>
      <c r="L2601" s="11" t="n">
        <f aca="false">'Daily Data'!O2600</f>
        <v>-0.000439807124400162</v>
      </c>
      <c r="M2601" s="11" t="n">
        <f aca="false">'Daily Data'!Q2600</f>
        <v>0.00348368953880774</v>
      </c>
      <c r="O2601" s="11" t="n">
        <f aca="false">'Daily Data'!O2600</f>
        <v>-0.000439807124400162</v>
      </c>
      <c r="P2601" s="11" t="n">
        <f aca="false">'Daily Data'!R2600</f>
        <v>0.00147611864478293</v>
      </c>
      <c r="R2601" s="11" t="n">
        <f aca="false">'Daily Data'!P2600</f>
        <v>0.00352603961694876</v>
      </c>
      <c r="S2601" s="11" t="n">
        <f aca="false">'Daily Data'!Q2600</f>
        <v>0.00348368953880774</v>
      </c>
      <c r="U2601" s="11" t="n">
        <f aca="false">'Daily Data'!P2600</f>
        <v>0.00352603961694876</v>
      </c>
      <c r="V2601" s="11" t="n">
        <f aca="false">'Daily Data'!R2600</f>
        <v>0.00147611864478293</v>
      </c>
      <c r="X2601" s="11" t="n">
        <f aca="false">'Daily Data'!Q2600</f>
        <v>0.00348368953880774</v>
      </c>
      <c r="Y2601" s="11" t="n">
        <f aca="false">'Daily Data'!R2600</f>
        <v>0.00147611864478293</v>
      </c>
      <c r="AA2601" s="11" t="n">
        <f aca="false">'Daily Data'!O2600</f>
        <v>-0.000439807124400162</v>
      </c>
      <c r="AB2601" s="11" t="n">
        <f aca="false">'Daily Data'!P2600</f>
        <v>0.00352603961694876</v>
      </c>
      <c r="AC2601" s="11" t="n">
        <f aca="false">'Daily Data'!Q2600</f>
        <v>0.00348368953880774</v>
      </c>
      <c r="AE2601" s="11" t="n">
        <f aca="false">'Daily Data'!O2600</f>
        <v>-0.000439807124400162</v>
      </c>
      <c r="AF2601" s="11" t="n">
        <f aca="false">'Daily Data'!P2600</f>
        <v>0.00352603961694876</v>
      </c>
      <c r="AG2601" s="11" t="n">
        <f aca="false">'Daily Data'!R2600</f>
        <v>0.00147611864478293</v>
      </c>
      <c r="AI2601" s="11" t="n">
        <f aca="false">'Daily Data'!O2600</f>
        <v>-0.000439807124400162</v>
      </c>
      <c r="AJ2601" s="11" t="n">
        <f aca="false">'Daily Data'!Q2600</f>
        <v>0.00348368953880774</v>
      </c>
      <c r="AK2601" s="11" t="n">
        <f aca="false">'Daily Data'!R2600</f>
        <v>0.00147611864478293</v>
      </c>
      <c r="AM2601" s="11" t="n">
        <f aca="false">'Daily Data'!P2600</f>
        <v>0.00352603961694876</v>
      </c>
      <c r="AN2601" s="11" t="n">
        <f aca="false">'Daily Data'!Q2600</f>
        <v>0.00348368953880774</v>
      </c>
      <c r="AO2601" s="11" t="n">
        <f aca="false">'Daily Data'!R2600</f>
        <v>0.00147611864478293</v>
      </c>
      <c r="AQ2601" s="11" t="n">
        <f aca="false">'Daily Data'!O2600</f>
        <v>-0.000439807124400162</v>
      </c>
      <c r="AR2601" s="11" t="n">
        <f aca="false">'Daily Data'!P2600</f>
        <v>0.00352603961694876</v>
      </c>
      <c r="AS2601" s="11" t="n">
        <f aca="false">'Daily Data'!Q2600</f>
        <v>0.00348368953880774</v>
      </c>
      <c r="AT2601" s="11" t="n">
        <f aca="false">'Daily Data'!R2600</f>
        <v>0.00147611864478293</v>
      </c>
    </row>
    <row r="2602" customFormat="false" ht="15" hidden="false" customHeight="false" outlineLevel="0" collapsed="false">
      <c r="A2602" s="11" t="n">
        <f aca="false">'Daily Data'!O2601</f>
        <v>0.0100747331365325</v>
      </c>
      <c r="C2602" s="11" t="n">
        <f aca="false">'Daily Data'!P2601</f>
        <v>-0.00668253968253973</v>
      </c>
      <c r="E2602" s="11" t="n">
        <f aca="false">'Daily Data'!Q2601</f>
        <v>-0.00635652451781487</v>
      </c>
      <c r="G2602" s="11" t="n">
        <f aca="false">'Daily Data'!R2601</f>
        <v>-0.00447531380989029</v>
      </c>
      <c r="I2602" s="11" t="n">
        <f aca="false">'Daily Data'!O2601</f>
        <v>0.0100747331365325</v>
      </c>
      <c r="J2602" s="11" t="n">
        <f aca="false">'Daily Data'!P2601</f>
        <v>-0.00668253968253973</v>
      </c>
      <c r="L2602" s="11" t="n">
        <f aca="false">'Daily Data'!O2601</f>
        <v>0.0100747331365325</v>
      </c>
      <c r="M2602" s="11" t="n">
        <f aca="false">'Daily Data'!Q2601</f>
        <v>-0.00635652451781487</v>
      </c>
      <c r="O2602" s="11" t="n">
        <f aca="false">'Daily Data'!O2601</f>
        <v>0.0100747331365325</v>
      </c>
      <c r="P2602" s="11" t="n">
        <f aca="false">'Daily Data'!R2601</f>
        <v>-0.00447531380989029</v>
      </c>
      <c r="R2602" s="11" t="n">
        <f aca="false">'Daily Data'!P2601</f>
        <v>-0.00668253968253973</v>
      </c>
      <c r="S2602" s="11" t="n">
        <f aca="false">'Daily Data'!Q2601</f>
        <v>-0.00635652451781487</v>
      </c>
      <c r="U2602" s="11" t="n">
        <f aca="false">'Daily Data'!P2601</f>
        <v>-0.00668253968253973</v>
      </c>
      <c r="V2602" s="11" t="n">
        <f aca="false">'Daily Data'!R2601</f>
        <v>-0.00447531380989029</v>
      </c>
      <c r="X2602" s="11" t="n">
        <f aca="false">'Daily Data'!Q2601</f>
        <v>-0.00635652451781487</v>
      </c>
      <c r="Y2602" s="11" t="n">
        <f aca="false">'Daily Data'!R2601</f>
        <v>-0.00447531380989029</v>
      </c>
      <c r="AA2602" s="11" t="n">
        <f aca="false">'Daily Data'!O2601</f>
        <v>0.0100747331365325</v>
      </c>
      <c r="AB2602" s="11" t="n">
        <f aca="false">'Daily Data'!P2601</f>
        <v>-0.00668253968253973</v>
      </c>
      <c r="AC2602" s="11" t="n">
        <f aca="false">'Daily Data'!Q2601</f>
        <v>-0.00635652451781487</v>
      </c>
      <c r="AE2602" s="11" t="n">
        <f aca="false">'Daily Data'!O2601</f>
        <v>0.0100747331365325</v>
      </c>
      <c r="AF2602" s="11" t="n">
        <f aca="false">'Daily Data'!P2601</f>
        <v>-0.00668253968253973</v>
      </c>
      <c r="AG2602" s="11" t="n">
        <f aca="false">'Daily Data'!R2601</f>
        <v>-0.00447531380989029</v>
      </c>
      <c r="AI2602" s="11" t="n">
        <f aca="false">'Daily Data'!O2601</f>
        <v>0.0100747331365325</v>
      </c>
      <c r="AJ2602" s="11" t="n">
        <f aca="false">'Daily Data'!Q2601</f>
        <v>-0.00635652451781487</v>
      </c>
      <c r="AK2602" s="11" t="n">
        <f aca="false">'Daily Data'!R2601</f>
        <v>-0.00447531380989029</v>
      </c>
      <c r="AM2602" s="11" t="n">
        <f aca="false">'Daily Data'!P2601</f>
        <v>-0.00668253968253973</v>
      </c>
      <c r="AN2602" s="11" t="n">
        <f aca="false">'Daily Data'!Q2601</f>
        <v>-0.00635652451781487</v>
      </c>
      <c r="AO2602" s="11" t="n">
        <f aca="false">'Daily Data'!R2601</f>
        <v>-0.00447531380989029</v>
      </c>
      <c r="AQ2602" s="11" t="n">
        <f aca="false">'Daily Data'!O2601</f>
        <v>0.0100747331365325</v>
      </c>
      <c r="AR2602" s="11" t="n">
        <f aca="false">'Daily Data'!P2601</f>
        <v>-0.00668253968253973</v>
      </c>
      <c r="AS2602" s="11" t="n">
        <f aca="false">'Daily Data'!Q2601</f>
        <v>-0.00635652451781487</v>
      </c>
      <c r="AT2602" s="11" t="n">
        <f aca="false">'Daily Data'!R2601</f>
        <v>-0.00447531380989029</v>
      </c>
    </row>
    <row r="2603" customFormat="false" ht="15" hidden="false" customHeight="false" outlineLevel="0" collapsed="false">
      <c r="A2603" s="11" t="n">
        <f aca="false">'Daily Data'!O2602</f>
        <v>-0.00406741429197221</v>
      </c>
      <c r="C2603" s="11" t="n">
        <f aca="false">'Daily Data'!P2602</f>
        <v>-0.00277939453186181</v>
      </c>
      <c r="E2603" s="11" t="n">
        <f aca="false">'Daily Data'!Q2602</f>
        <v>-0.00224926218393561</v>
      </c>
      <c r="G2603" s="11" t="n">
        <f aca="false">'Daily Data'!R2602</f>
        <v>0.00835825736289531</v>
      </c>
      <c r="I2603" s="11" t="n">
        <f aca="false">'Daily Data'!O2602</f>
        <v>-0.00406741429197221</v>
      </c>
      <c r="J2603" s="11" t="n">
        <f aca="false">'Daily Data'!P2602</f>
        <v>-0.00277939453186181</v>
      </c>
      <c r="L2603" s="11" t="n">
        <f aca="false">'Daily Data'!O2602</f>
        <v>-0.00406741429197221</v>
      </c>
      <c r="M2603" s="11" t="n">
        <f aca="false">'Daily Data'!Q2602</f>
        <v>-0.00224926218393561</v>
      </c>
      <c r="O2603" s="11" t="n">
        <f aca="false">'Daily Data'!O2602</f>
        <v>-0.00406741429197221</v>
      </c>
      <c r="P2603" s="11" t="n">
        <f aca="false">'Daily Data'!R2602</f>
        <v>0.00835825736289531</v>
      </c>
      <c r="R2603" s="11" t="n">
        <f aca="false">'Daily Data'!P2602</f>
        <v>-0.00277939453186181</v>
      </c>
      <c r="S2603" s="11" t="n">
        <f aca="false">'Daily Data'!Q2602</f>
        <v>-0.00224926218393561</v>
      </c>
      <c r="U2603" s="11" t="n">
        <f aca="false">'Daily Data'!P2602</f>
        <v>-0.00277939453186181</v>
      </c>
      <c r="V2603" s="11" t="n">
        <f aca="false">'Daily Data'!R2602</f>
        <v>0.00835825736289531</v>
      </c>
      <c r="X2603" s="11" t="n">
        <f aca="false">'Daily Data'!Q2602</f>
        <v>-0.00224926218393561</v>
      </c>
      <c r="Y2603" s="11" t="n">
        <f aca="false">'Daily Data'!R2602</f>
        <v>0.00835825736289531</v>
      </c>
      <c r="AA2603" s="11" t="n">
        <f aca="false">'Daily Data'!O2602</f>
        <v>-0.00406741429197221</v>
      </c>
      <c r="AB2603" s="11" t="n">
        <f aca="false">'Daily Data'!P2602</f>
        <v>-0.00277939453186181</v>
      </c>
      <c r="AC2603" s="11" t="n">
        <f aca="false">'Daily Data'!Q2602</f>
        <v>-0.00224926218393561</v>
      </c>
      <c r="AE2603" s="11" t="n">
        <f aca="false">'Daily Data'!O2602</f>
        <v>-0.00406741429197221</v>
      </c>
      <c r="AF2603" s="11" t="n">
        <f aca="false">'Daily Data'!P2602</f>
        <v>-0.00277939453186181</v>
      </c>
      <c r="AG2603" s="11" t="n">
        <f aca="false">'Daily Data'!R2602</f>
        <v>0.00835825736289531</v>
      </c>
      <c r="AI2603" s="11" t="n">
        <f aca="false">'Daily Data'!O2602</f>
        <v>-0.00406741429197221</v>
      </c>
      <c r="AJ2603" s="11" t="n">
        <f aca="false">'Daily Data'!Q2602</f>
        <v>-0.00224926218393561</v>
      </c>
      <c r="AK2603" s="11" t="n">
        <f aca="false">'Daily Data'!R2602</f>
        <v>0.00835825736289531</v>
      </c>
      <c r="AM2603" s="11" t="n">
        <f aca="false">'Daily Data'!P2602</f>
        <v>-0.00277939453186181</v>
      </c>
      <c r="AN2603" s="11" t="n">
        <f aca="false">'Daily Data'!Q2602</f>
        <v>-0.00224926218393561</v>
      </c>
      <c r="AO2603" s="11" t="n">
        <f aca="false">'Daily Data'!R2602</f>
        <v>0.00835825736289531</v>
      </c>
      <c r="AQ2603" s="11" t="n">
        <f aca="false">'Daily Data'!O2602</f>
        <v>-0.00406741429197221</v>
      </c>
      <c r="AR2603" s="11" t="n">
        <f aca="false">'Daily Data'!P2602</f>
        <v>-0.00277939453186181</v>
      </c>
      <c r="AS2603" s="11" t="n">
        <f aca="false">'Daily Data'!Q2602</f>
        <v>-0.00224926218393561</v>
      </c>
      <c r="AT2603" s="11" t="n">
        <f aca="false">'Daily Data'!R2602</f>
        <v>0.00835825736289531</v>
      </c>
    </row>
    <row r="2604" customFormat="false" ht="15" hidden="false" customHeight="false" outlineLevel="0" collapsed="false">
      <c r="A2604" s="11" t="n">
        <f aca="false">'Daily Data'!O2603</f>
        <v>0.000219557658006195</v>
      </c>
      <c r="C2604" s="11" t="n">
        <f aca="false">'Daily Data'!P2603</f>
        <v>0.00235942389624101</v>
      </c>
      <c r="E2604" s="11" t="n">
        <f aca="false">'Daily Data'!Q2603</f>
        <v>0.00190274557873883</v>
      </c>
      <c r="G2604" s="11" t="n">
        <f aca="false">'Daily Data'!R2603</f>
        <v>-0.00350478221578265</v>
      </c>
      <c r="I2604" s="11" t="n">
        <f aca="false">'Daily Data'!O2603</f>
        <v>0.000219557658006195</v>
      </c>
      <c r="J2604" s="11" t="n">
        <f aca="false">'Daily Data'!P2603</f>
        <v>0.00235942389624101</v>
      </c>
      <c r="L2604" s="11" t="n">
        <f aca="false">'Daily Data'!O2603</f>
        <v>0.000219557658006195</v>
      </c>
      <c r="M2604" s="11" t="n">
        <f aca="false">'Daily Data'!Q2603</f>
        <v>0.00190274557873883</v>
      </c>
      <c r="O2604" s="11" t="n">
        <f aca="false">'Daily Data'!O2603</f>
        <v>0.000219557658006195</v>
      </c>
      <c r="P2604" s="11" t="n">
        <f aca="false">'Daily Data'!R2603</f>
        <v>-0.00350478221578265</v>
      </c>
      <c r="R2604" s="11" t="n">
        <f aca="false">'Daily Data'!P2603</f>
        <v>0.00235942389624101</v>
      </c>
      <c r="S2604" s="11" t="n">
        <f aca="false">'Daily Data'!Q2603</f>
        <v>0.00190274557873883</v>
      </c>
      <c r="U2604" s="11" t="n">
        <f aca="false">'Daily Data'!P2603</f>
        <v>0.00235942389624101</v>
      </c>
      <c r="V2604" s="11" t="n">
        <f aca="false">'Daily Data'!R2603</f>
        <v>-0.00350478221578265</v>
      </c>
      <c r="X2604" s="11" t="n">
        <f aca="false">'Daily Data'!Q2603</f>
        <v>0.00190274557873883</v>
      </c>
      <c r="Y2604" s="11" t="n">
        <f aca="false">'Daily Data'!R2603</f>
        <v>-0.00350478221578265</v>
      </c>
      <c r="AA2604" s="11" t="n">
        <f aca="false">'Daily Data'!O2603</f>
        <v>0.000219557658006195</v>
      </c>
      <c r="AB2604" s="11" t="n">
        <f aca="false">'Daily Data'!P2603</f>
        <v>0.00235942389624101</v>
      </c>
      <c r="AC2604" s="11" t="n">
        <f aca="false">'Daily Data'!Q2603</f>
        <v>0.00190274557873883</v>
      </c>
      <c r="AE2604" s="11" t="n">
        <f aca="false">'Daily Data'!O2603</f>
        <v>0.000219557658006195</v>
      </c>
      <c r="AF2604" s="11" t="n">
        <f aca="false">'Daily Data'!P2603</f>
        <v>0.00235942389624101</v>
      </c>
      <c r="AG2604" s="11" t="n">
        <f aca="false">'Daily Data'!R2603</f>
        <v>-0.00350478221578265</v>
      </c>
      <c r="AI2604" s="11" t="n">
        <f aca="false">'Daily Data'!O2603</f>
        <v>0.000219557658006195</v>
      </c>
      <c r="AJ2604" s="11" t="n">
        <f aca="false">'Daily Data'!Q2603</f>
        <v>0.00190274557873883</v>
      </c>
      <c r="AK2604" s="11" t="n">
        <f aca="false">'Daily Data'!R2603</f>
        <v>-0.00350478221578265</v>
      </c>
      <c r="AM2604" s="11" t="n">
        <f aca="false">'Daily Data'!P2603</f>
        <v>0.00235942389624101</v>
      </c>
      <c r="AN2604" s="11" t="n">
        <f aca="false">'Daily Data'!Q2603</f>
        <v>0.00190274557873883</v>
      </c>
      <c r="AO2604" s="11" t="n">
        <f aca="false">'Daily Data'!R2603</f>
        <v>-0.00350478221578265</v>
      </c>
      <c r="AQ2604" s="11" t="n">
        <f aca="false">'Daily Data'!O2603</f>
        <v>0.000219557658006195</v>
      </c>
      <c r="AR2604" s="11" t="n">
        <f aca="false">'Daily Data'!P2603</f>
        <v>0.00235942389624101</v>
      </c>
      <c r="AS2604" s="11" t="n">
        <f aca="false">'Daily Data'!Q2603</f>
        <v>0.00190274557873883</v>
      </c>
      <c r="AT2604" s="11" t="n">
        <f aca="false">'Daily Data'!R2603</f>
        <v>-0.00350478221578265</v>
      </c>
    </row>
    <row r="2605" customFormat="false" ht="15" hidden="false" customHeight="false" outlineLevel="0" collapsed="false">
      <c r="A2605" s="11" t="n">
        <f aca="false">'Daily Data'!O2604</f>
        <v>0.000170237654289593</v>
      </c>
      <c r="C2605" s="11" t="n">
        <f aca="false">'Daily Data'!P2604</f>
        <v>0.000774016399608843</v>
      </c>
      <c r="E2605" s="11" t="n">
        <f aca="false">'Daily Data'!Q2604</f>
        <v>0.000702231189026135</v>
      </c>
      <c r="G2605" s="11" t="n">
        <f aca="false">'Daily Data'!R2604</f>
        <v>0.00363318611860964</v>
      </c>
      <c r="I2605" s="11" t="n">
        <f aca="false">'Daily Data'!O2604</f>
        <v>0.000170237654289593</v>
      </c>
      <c r="J2605" s="11" t="n">
        <f aca="false">'Daily Data'!P2604</f>
        <v>0.000774016399608843</v>
      </c>
      <c r="L2605" s="11" t="n">
        <f aca="false">'Daily Data'!O2604</f>
        <v>0.000170237654289593</v>
      </c>
      <c r="M2605" s="11" t="n">
        <f aca="false">'Daily Data'!Q2604</f>
        <v>0.000702231189026135</v>
      </c>
      <c r="O2605" s="11" t="n">
        <f aca="false">'Daily Data'!O2604</f>
        <v>0.000170237654289593</v>
      </c>
      <c r="P2605" s="11" t="n">
        <f aca="false">'Daily Data'!R2604</f>
        <v>0.00363318611860964</v>
      </c>
      <c r="R2605" s="11" t="n">
        <f aca="false">'Daily Data'!P2604</f>
        <v>0.000774016399608843</v>
      </c>
      <c r="S2605" s="11" t="n">
        <f aca="false">'Daily Data'!Q2604</f>
        <v>0.000702231189026135</v>
      </c>
      <c r="U2605" s="11" t="n">
        <f aca="false">'Daily Data'!P2604</f>
        <v>0.000774016399608843</v>
      </c>
      <c r="V2605" s="11" t="n">
        <f aca="false">'Daily Data'!R2604</f>
        <v>0.00363318611860964</v>
      </c>
      <c r="X2605" s="11" t="n">
        <f aca="false">'Daily Data'!Q2604</f>
        <v>0.000702231189026135</v>
      </c>
      <c r="Y2605" s="11" t="n">
        <f aca="false">'Daily Data'!R2604</f>
        <v>0.00363318611860964</v>
      </c>
      <c r="AA2605" s="11" t="n">
        <f aca="false">'Daily Data'!O2604</f>
        <v>0.000170237654289593</v>
      </c>
      <c r="AB2605" s="11" t="n">
        <f aca="false">'Daily Data'!P2604</f>
        <v>0.000774016399608843</v>
      </c>
      <c r="AC2605" s="11" t="n">
        <f aca="false">'Daily Data'!Q2604</f>
        <v>0.000702231189026135</v>
      </c>
      <c r="AE2605" s="11" t="n">
        <f aca="false">'Daily Data'!O2604</f>
        <v>0.000170237654289593</v>
      </c>
      <c r="AF2605" s="11" t="n">
        <f aca="false">'Daily Data'!P2604</f>
        <v>0.000774016399608843</v>
      </c>
      <c r="AG2605" s="11" t="n">
        <f aca="false">'Daily Data'!R2604</f>
        <v>0.00363318611860964</v>
      </c>
      <c r="AI2605" s="11" t="n">
        <f aca="false">'Daily Data'!O2604</f>
        <v>0.000170237654289593</v>
      </c>
      <c r="AJ2605" s="11" t="n">
        <f aca="false">'Daily Data'!Q2604</f>
        <v>0.000702231189026135</v>
      </c>
      <c r="AK2605" s="11" t="n">
        <f aca="false">'Daily Data'!R2604</f>
        <v>0.00363318611860964</v>
      </c>
      <c r="AM2605" s="11" t="n">
        <f aca="false">'Daily Data'!P2604</f>
        <v>0.000774016399608843</v>
      </c>
      <c r="AN2605" s="11" t="n">
        <f aca="false">'Daily Data'!Q2604</f>
        <v>0.000702231189026135</v>
      </c>
      <c r="AO2605" s="11" t="n">
        <f aca="false">'Daily Data'!R2604</f>
        <v>0.00363318611860964</v>
      </c>
      <c r="AQ2605" s="11" t="n">
        <f aca="false">'Daily Data'!O2604</f>
        <v>0.000170237654289593</v>
      </c>
      <c r="AR2605" s="11" t="n">
        <f aca="false">'Daily Data'!P2604</f>
        <v>0.000774016399608843</v>
      </c>
      <c r="AS2605" s="11" t="n">
        <f aca="false">'Daily Data'!Q2604</f>
        <v>0.000702231189026135</v>
      </c>
      <c r="AT2605" s="11" t="n">
        <f aca="false">'Daily Data'!R2604</f>
        <v>0.00363318611860964</v>
      </c>
    </row>
    <row r="2606" customFormat="false" ht="15" hidden="false" customHeight="false" outlineLevel="0" collapsed="false">
      <c r="A2606" s="11" t="n">
        <f aca="false">'Daily Data'!O2605</f>
        <v>0.0110392328559206</v>
      </c>
      <c r="C2606" s="11" t="n">
        <f aca="false">'Daily Data'!P2605</f>
        <v>0.0141909146715775</v>
      </c>
      <c r="E2606" s="11" t="n">
        <f aca="false">'Daily Data'!Q2605</f>
        <v>0.0149737618111083</v>
      </c>
      <c r="G2606" s="11" t="n">
        <f aca="false">'Daily Data'!R2605</f>
        <v>0.00784529869176987</v>
      </c>
      <c r="I2606" s="11" t="n">
        <f aca="false">'Daily Data'!O2605</f>
        <v>0.0110392328559206</v>
      </c>
      <c r="J2606" s="11" t="n">
        <f aca="false">'Daily Data'!P2605</f>
        <v>0.0141909146715775</v>
      </c>
      <c r="L2606" s="11" t="n">
        <f aca="false">'Daily Data'!O2605</f>
        <v>0.0110392328559206</v>
      </c>
      <c r="M2606" s="11" t="n">
        <f aca="false">'Daily Data'!Q2605</f>
        <v>0.0149737618111083</v>
      </c>
      <c r="O2606" s="11" t="n">
        <f aca="false">'Daily Data'!O2605</f>
        <v>0.0110392328559206</v>
      </c>
      <c r="P2606" s="11" t="n">
        <f aca="false">'Daily Data'!R2605</f>
        <v>0.00784529869176987</v>
      </c>
      <c r="R2606" s="11" t="n">
        <f aca="false">'Daily Data'!P2605</f>
        <v>0.0141909146715775</v>
      </c>
      <c r="S2606" s="11" t="n">
        <f aca="false">'Daily Data'!Q2605</f>
        <v>0.0149737618111083</v>
      </c>
      <c r="U2606" s="11" t="n">
        <f aca="false">'Daily Data'!P2605</f>
        <v>0.0141909146715775</v>
      </c>
      <c r="V2606" s="11" t="n">
        <f aca="false">'Daily Data'!R2605</f>
        <v>0.00784529869176987</v>
      </c>
      <c r="X2606" s="11" t="n">
        <f aca="false">'Daily Data'!Q2605</f>
        <v>0.0149737618111083</v>
      </c>
      <c r="Y2606" s="11" t="n">
        <f aca="false">'Daily Data'!R2605</f>
        <v>0.00784529869176987</v>
      </c>
      <c r="AA2606" s="11" t="n">
        <f aca="false">'Daily Data'!O2605</f>
        <v>0.0110392328559206</v>
      </c>
      <c r="AB2606" s="11" t="n">
        <f aca="false">'Daily Data'!P2605</f>
        <v>0.0141909146715775</v>
      </c>
      <c r="AC2606" s="11" t="n">
        <f aca="false">'Daily Data'!Q2605</f>
        <v>0.0149737618111083</v>
      </c>
      <c r="AE2606" s="11" t="n">
        <f aca="false">'Daily Data'!O2605</f>
        <v>0.0110392328559206</v>
      </c>
      <c r="AF2606" s="11" t="n">
        <f aca="false">'Daily Data'!P2605</f>
        <v>0.0141909146715775</v>
      </c>
      <c r="AG2606" s="11" t="n">
        <f aca="false">'Daily Data'!R2605</f>
        <v>0.00784529869176987</v>
      </c>
      <c r="AI2606" s="11" t="n">
        <f aca="false">'Daily Data'!O2605</f>
        <v>0.0110392328559206</v>
      </c>
      <c r="AJ2606" s="11" t="n">
        <f aca="false">'Daily Data'!Q2605</f>
        <v>0.0149737618111083</v>
      </c>
      <c r="AK2606" s="11" t="n">
        <f aca="false">'Daily Data'!R2605</f>
        <v>0.00784529869176987</v>
      </c>
      <c r="AM2606" s="11" t="n">
        <f aca="false">'Daily Data'!P2605</f>
        <v>0.0141909146715775</v>
      </c>
      <c r="AN2606" s="11" t="n">
        <f aca="false">'Daily Data'!Q2605</f>
        <v>0.0149737618111083</v>
      </c>
      <c r="AO2606" s="11" t="n">
        <f aca="false">'Daily Data'!R2605</f>
        <v>0.00784529869176987</v>
      </c>
      <c r="AQ2606" s="11" t="n">
        <f aca="false">'Daily Data'!O2605</f>
        <v>0.0110392328559206</v>
      </c>
      <c r="AR2606" s="11" t="n">
        <f aca="false">'Daily Data'!P2605</f>
        <v>0.0141909146715775</v>
      </c>
      <c r="AS2606" s="11" t="n">
        <f aca="false">'Daily Data'!Q2605</f>
        <v>0.0149737618111083</v>
      </c>
      <c r="AT2606" s="11" t="n">
        <f aca="false">'Daily Data'!R2605</f>
        <v>0.00784529869176987</v>
      </c>
    </row>
    <row r="2607" customFormat="false" ht="15" hidden="false" customHeight="false" outlineLevel="0" collapsed="false">
      <c r="A2607" s="11" t="n">
        <f aca="false">'Daily Data'!O2606</f>
        <v>0.00633355672630654</v>
      </c>
      <c r="C2607" s="11" t="n">
        <f aca="false">'Daily Data'!P2606</f>
        <v>0.00309696745105304</v>
      </c>
      <c r="E2607" s="11" t="n">
        <f aca="false">'Daily Data'!Q2606</f>
        <v>0.00226221025199825</v>
      </c>
      <c r="G2607" s="11" t="n">
        <f aca="false">'Daily Data'!R2606</f>
        <v>0.00763773539237135</v>
      </c>
      <c r="I2607" s="11" t="n">
        <f aca="false">'Daily Data'!O2606</f>
        <v>0.00633355672630654</v>
      </c>
      <c r="J2607" s="11" t="n">
        <f aca="false">'Daily Data'!P2606</f>
        <v>0.00309696745105304</v>
      </c>
      <c r="L2607" s="11" t="n">
        <f aca="false">'Daily Data'!O2606</f>
        <v>0.00633355672630654</v>
      </c>
      <c r="M2607" s="11" t="n">
        <f aca="false">'Daily Data'!Q2606</f>
        <v>0.00226221025199825</v>
      </c>
      <c r="O2607" s="11" t="n">
        <f aca="false">'Daily Data'!O2606</f>
        <v>0.00633355672630654</v>
      </c>
      <c r="P2607" s="11" t="n">
        <f aca="false">'Daily Data'!R2606</f>
        <v>0.00763773539237135</v>
      </c>
      <c r="R2607" s="11" t="n">
        <f aca="false">'Daily Data'!P2606</f>
        <v>0.00309696745105304</v>
      </c>
      <c r="S2607" s="11" t="n">
        <f aca="false">'Daily Data'!Q2606</f>
        <v>0.00226221025199825</v>
      </c>
      <c r="U2607" s="11" t="n">
        <f aca="false">'Daily Data'!P2606</f>
        <v>0.00309696745105304</v>
      </c>
      <c r="V2607" s="11" t="n">
        <f aca="false">'Daily Data'!R2606</f>
        <v>0.00763773539237135</v>
      </c>
      <c r="X2607" s="11" t="n">
        <f aca="false">'Daily Data'!Q2606</f>
        <v>0.00226221025199825</v>
      </c>
      <c r="Y2607" s="11" t="n">
        <f aca="false">'Daily Data'!R2606</f>
        <v>0.00763773539237135</v>
      </c>
      <c r="AA2607" s="11" t="n">
        <f aca="false">'Daily Data'!O2606</f>
        <v>0.00633355672630654</v>
      </c>
      <c r="AB2607" s="11" t="n">
        <f aca="false">'Daily Data'!P2606</f>
        <v>0.00309696745105304</v>
      </c>
      <c r="AC2607" s="11" t="n">
        <f aca="false">'Daily Data'!Q2606</f>
        <v>0.00226221025199825</v>
      </c>
      <c r="AE2607" s="11" t="n">
        <f aca="false">'Daily Data'!O2606</f>
        <v>0.00633355672630654</v>
      </c>
      <c r="AF2607" s="11" t="n">
        <f aca="false">'Daily Data'!P2606</f>
        <v>0.00309696745105304</v>
      </c>
      <c r="AG2607" s="11" t="n">
        <f aca="false">'Daily Data'!R2606</f>
        <v>0.00763773539237135</v>
      </c>
      <c r="AI2607" s="11" t="n">
        <f aca="false">'Daily Data'!O2606</f>
        <v>0.00633355672630654</v>
      </c>
      <c r="AJ2607" s="11" t="n">
        <f aca="false">'Daily Data'!Q2606</f>
        <v>0.00226221025199825</v>
      </c>
      <c r="AK2607" s="11" t="n">
        <f aca="false">'Daily Data'!R2606</f>
        <v>0.00763773539237135</v>
      </c>
      <c r="AM2607" s="11" t="n">
        <f aca="false">'Daily Data'!P2606</f>
        <v>0.00309696745105304</v>
      </c>
      <c r="AN2607" s="11" t="n">
        <f aca="false">'Daily Data'!Q2606</f>
        <v>0.00226221025199825</v>
      </c>
      <c r="AO2607" s="11" t="n">
        <f aca="false">'Daily Data'!R2606</f>
        <v>0.00763773539237135</v>
      </c>
      <c r="AQ2607" s="11" t="n">
        <f aca="false">'Daily Data'!O2606</f>
        <v>0.00633355672630654</v>
      </c>
      <c r="AR2607" s="11" t="n">
        <f aca="false">'Daily Data'!P2606</f>
        <v>0.00309696745105304</v>
      </c>
      <c r="AS2607" s="11" t="n">
        <f aca="false">'Daily Data'!Q2606</f>
        <v>0.00226221025199825</v>
      </c>
      <c r="AT2607" s="11" t="n">
        <f aca="false">'Daily Data'!R2606</f>
        <v>0.00763773539237135</v>
      </c>
    </row>
    <row r="2608" customFormat="false" ht="15" hidden="false" customHeight="false" outlineLevel="0" collapsed="false">
      <c r="A2608" s="11" t="n">
        <f aca="false">'Daily Data'!O2607</f>
        <v>-0.00544849239902866</v>
      </c>
      <c r="C2608" s="11" t="n">
        <f aca="false">'Daily Data'!P2607</f>
        <v>0.000759922174196745</v>
      </c>
      <c r="E2608" s="11" t="n">
        <f aca="false">'Daily Data'!Q2607</f>
        <v>0.000454383273804879</v>
      </c>
      <c r="G2608" s="11" t="n">
        <f aca="false">'Daily Data'!R2607</f>
        <v>-0.000886691875874415</v>
      </c>
      <c r="I2608" s="11" t="n">
        <f aca="false">'Daily Data'!O2607</f>
        <v>-0.00544849239902866</v>
      </c>
      <c r="J2608" s="11" t="n">
        <f aca="false">'Daily Data'!P2607</f>
        <v>0.000759922174196745</v>
      </c>
      <c r="L2608" s="11" t="n">
        <f aca="false">'Daily Data'!O2607</f>
        <v>-0.00544849239902866</v>
      </c>
      <c r="M2608" s="11" t="n">
        <f aca="false">'Daily Data'!Q2607</f>
        <v>0.000454383273804879</v>
      </c>
      <c r="O2608" s="11" t="n">
        <f aca="false">'Daily Data'!O2607</f>
        <v>-0.00544849239902866</v>
      </c>
      <c r="P2608" s="11" t="n">
        <f aca="false">'Daily Data'!R2607</f>
        <v>-0.000886691875874415</v>
      </c>
      <c r="R2608" s="11" t="n">
        <f aca="false">'Daily Data'!P2607</f>
        <v>0.000759922174196745</v>
      </c>
      <c r="S2608" s="11" t="n">
        <f aca="false">'Daily Data'!Q2607</f>
        <v>0.000454383273804879</v>
      </c>
      <c r="U2608" s="11" t="n">
        <f aca="false">'Daily Data'!P2607</f>
        <v>0.000759922174196745</v>
      </c>
      <c r="V2608" s="11" t="n">
        <f aca="false">'Daily Data'!R2607</f>
        <v>-0.000886691875874415</v>
      </c>
      <c r="X2608" s="11" t="n">
        <f aca="false">'Daily Data'!Q2607</f>
        <v>0.000454383273804879</v>
      </c>
      <c r="Y2608" s="11" t="n">
        <f aca="false">'Daily Data'!R2607</f>
        <v>-0.000886691875874415</v>
      </c>
      <c r="AA2608" s="11" t="n">
        <f aca="false">'Daily Data'!O2607</f>
        <v>-0.00544849239902866</v>
      </c>
      <c r="AB2608" s="11" t="n">
        <f aca="false">'Daily Data'!P2607</f>
        <v>0.000759922174196745</v>
      </c>
      <c r="AC2608" s="11" t="n">
        <f aca="false">'Daily Data'!Q2607</f>
        <v>0.000454383273804879</v>
      </c>
      <c r="AE2608" s="11" t="n">
        <f aca="false">'Daily Data'!O2607</f>
        <v>-0.00544849239902866</v>
      </c>
      <c r="AF2608" s="11" t="n">
        <f aca="false">'Daily Data'!P2607</f>
        <v>0.000759922174196745</v>
      </c>
      <c r="AG2608" s="11" t="n">
        <f aca="false">'Daily Data'!R2607</f>
        <v>-0.000886691875874415</v>
      </c>
      <c r="AI2608" s="11" t="n">
        <f aca="false">'Daily Data'!O2607</f>
        <v>-0.00544849239902866</v>
      </c>
      <c r="AJ2608" s="11" t="n">
        <f aca="false">'Daily Data'!Q2607</f>
        <v>0.000454383273804879</v>
      </c>
      <c r="AK2608" s="11" t="n">
        <f aca="false">'Daily Data'!R2607</f>
        <v>-0.000886691875874415</v>
      </c>
      <c r="AM2608" s="11" t="n">
        <f aca="false">'Daily Data'!P2607</f>
        <v>0.000759922174196745</v>
      </c>
      <c r="AN2608" s="11" t="n">
        <f aca="false">'Daily Data'!Q2607</f>
        <v>0.000454383273804879</v>
      </c>
      <c r="AO2608" s="11" t="n">
        <f aca="false">'Daily Data'!R2607</f>
        <v>-0.000886691875874415</v>
      </c>
      <c r="AQ2608" s="11" t="n">
        <f aca="false">'Daily Data'!O2607</f>
        <v>-0.00544849239902866</v>
      </c>
      <c r="AR2608" s="11" t="n">
        <f aca="false">'Daily Data'!P2607</f>
        <v>0.000759922174196745</v>
      </c>
      <c r="AS2608" s="11" t="n">
        <f aca="false">'Daily Data'!Q2607</f>
        <v>0.000454383273804879</v>
      </c>
      <c r="AT2608" s="11" t="n">
        <f aca="false">'Daily Data'!R2607</f>
        <v>-0.000886691875874415</v>
      </c>
    </row>
    <row r="2609" customFormat="false" ht="15" hidden="false" customHeight="false" outlineLevel="0" collapsed="false">
      <c r="A2609" s="11" t="n">
        <f aca="false">'Daily Data'!O2608</f>
        <v>-0.00820931393656698</v>
      </c>
      <c r="C2609" s="11" t="n">
        <f aca="false">'Daily Data'!P2608</f>
        <v>-0.0015662606127722</v>
      </c>
      <c r="E2609" s="11" t="n">
        <f aca="false">'Daily Data'!Q2608</f>
        <v>-0.000642586686065085</v>
      </c>
      <c r="G2609" s="11" t="n">
        <f aca="false">'Daily Data'!R2608</f>
        <v>0.0062401190818211</v>
      </c>
      <c r="I2609" s="11" t="n">
        <f aca="false">'Daily Data'!O2608</f>
        <v>-0.00820931393656698</v>
      </c>
      <c r="J2609" s="11" t="n">
        <f aca="false">'Daily Data'!P2608</f>
        <v>-0.0015662606127722</v>
      </c>
      <c r="L2609" s="11" t="n">
        <f aca="false">'Daily Data'!O2608</f>
        <v>-0.00820931393656698</v>
      </c>
      <c r="M2609" s="11" t="n">
        <f aca="false">'Daily Data'!Q2608</f>
        <v>-0.000642586686065085</v>
      </c>
      <c r="O2609" s="11" t="n">
        <f aca="false">'Daily Data'!O2608</f>
        <v>-0.00820931393656698</v>
      </c>
      <c r="P2609" s="11" t="n">
        <f aca="false">'Daily Data'!R2608</f>
        <v>0.0062401190818211</v>
      </c>
      <c r="R2609" s="11" t="n">
        <f aca="false">'Daily Data'!P2608</f>
        <v>-0.0015662606127722</v>
      </c>
      <c r="S2609" s="11" t="n">
        <f aca="false">'Daily Data'!Q2608</f>
        <v>-0.000642586686065085</v>
      </c>
      <c r="U2609" s="11" t="n">
        <f aca="false">'Daily Data'!P2608</f>
        <v>-0.0015662606127722</v>
      </c>
      <c r="V2609" s="11" t="n">
        <f aca="false">'Daily Data'!R2608</f>
        <v>0.0062401190818211</v>
      </c>
      <c r="X2609" s="11" t="n">
        <f aca="false">'Daily Data'!Q2608</f>
        <v>-0.000642586686065085</v>
      </c>
      <c r="Y2609" s="11" t="n">
        <f aca="false">'Daily Data'!R2608</f>
        <v>0.0062401190818211</v>
      </c>
      <c r="AA2609" s="11" t="n">
        <f aca="false">'Daily Data'!O2608</f>
        <v>-0.00820931393656698</v>
      </c>
      <c r="AB2609" s="11" t="n">
        <f aca="false">'Daily Data'!P2608</f>
        <v>-0.0015662606127722</v>
      </c>
      <c r="AC2609" s="11" t="n">
        <f aca="false">'Daily Data'!Q2608</f>
        <v>-0.000642586686065085</v>
      </c>
      <c r="AE2609" s="11" t="n">
        <f aca="false">'Daily Data'!O2608</f>
        <v>-0.00820931393656698</v>
      </c>
      <c r="AF2609" s="11" t="n">
        <f aca="false">'Daily Data'!P2608</f>
        <v>-0.0015662606127722</v>
      </c>
      <c r="AG2609" s="11" t="n">
        <f aca="false">'Daily Data'!R2608</f>
        <v>0.0062401190818211</v>
      </c>
      <c r="AI2609" s="11" t="n">
        <f aca="false">'Daily Data'!O2608</f>
        <v>-0.00820931393656698</v>
      </c>
      <c r="AJ2609" s="11" t="n">
        <f aca="false">'Daily Data'!Q2608</f>
        <v>-0.000642586686065085</v>
      </c>
      <c r="AK2609" s="11" t="n">
        <f aca="false">'Daily Data'!R2608</f>
        <v>0.0062401190818211</v>
      </c>
      <c r="AM2609" s="11" t="n">
        <f aca="false">'Daily Data'!P2608</f>
        <v>-0.0015662606127722</v>
      </c>
      <c r="AN2609" s="11" t="n">
        <f aca="false">'Daily Data'!Q2608</f>
        <v>-0.000642586686065085</v>
      </c>
      <c r="AO2609" s="11" t="n">
        <f aca="false">'Daily Data'!R2608</f>
        <v>0.0062401190818211</v>
      </c>
      <c r="AQ2609" s="11" t="n">
        <f aca="false">'Daily Data'!O2608</f>
        <v>-0.00820931393656698</v>
      </c>
      <c r="AR2609" s="11" t="n">
        <f aca="false">'Daily Data'!P2608</f>
        <v>-0.0015662606127722</v>
      </c>
      <c r="AS2609" s="11" t="n">
        <f aca="false">'Daily Data'!Q2608</f>
        <v>-0.000642586686065085</v>
      </c>
      <c r="AT2609" s="11" t="n">
        <f aca="false">'Daily Data'!R2608</f>
        <v>0.0062401190818211</v>
      </c>
    </row>
    <row r="2610" customFormat="false" ht="15" hidden="false" customHeight="false" outlineLevel="0" collapsed="false">
      <c r="A2610" s="11" t="n">
        <f aca="false">'Daily Data'!O2609</f>
        <v>0.00623859153761709</v>
      </c>
      <c r="C2610" s="11" t="n">
        <f aca="false">'Daily Data'!P2609</f>
        <v>-0.00700345065562468</v>
      </c>
      <c r="E2610" s="11" t="n">
        <f aca="false">'Daily Data'!Q2609</f>
        <v>-0.00761954158998922</v>
      </c>
      <c r="G2610" s="11" t="n">
        <f aca="false">'Daily Data'!R2609</f>
        <v>0.0077891834288324</v>
      </c>
      <c r="I2610" s="11" t="n">
        <f aca="false">'Daily Data'!O2609</f>
        <v>0.00623859153761709</v>
      </c>
      <c r="J2610" s="11" t="n">
        <f aca="false">'Daily Data'!P2609</f>
        <v>-0.00700345065562468</v>
      </c>
      <c r="L2610" s="11" t="n">
        <f aca="false">'Daily Data'!O2609</f>
        <v>0.00623859153761709</v>
      </c>
      <c r="M2610" s="11" t="n">
        <f aca="false">'Daily Data'!Q2609</f>
        <v>-0.00761954158998922</v>
      </c>
      <c r="O2610" s="11" t="n">
        <f aca="false">'Daily Data'!O2609</f>
        <v>0.00623859153761709</v>
      </c>
      <c r="P2610" s="11" t="n">
        <f aca="false">'Daily Data'!R2609</f>
        <v>0.0077891834288324</v>
      </c>
      <c r="R2610" s="11" t="n">
        <f aca="false">'Daily Data'!P2609</f>
        <v>-0.00700345065562468</v>
      </c>
      <c r="S2610" s="11" t="n">
        <f aca="false">'Daily Data'!Q2609</f>
        <v>-0.00761954158998922</v>
      </c>
      <c r="U2610" s="11" t="n">
        <f aca="false">'Daily Data'!P2609</f>
        <v>-0.00700345065562468</v>
      </c>
      <c r="V2610" s="11" t="n">
        <f aca="false">'Daily Data'!R2609</f>
        <v>0.0077891834288324</v>
      </c>
      <c r="X2610" s="11" t="n">
        <f aca="false">'Daily Data'!Q2609</f>
        <v>-0.00761954158998922</v>
      </c>
      <c r="Y2610" s="11" t="n">
        <f aca="false">'Daily Data'!R2609</f>
        <v>0.0077891834288324</v>
      </c>
      <c r="AA2610" s="11" t="n">
        <f aca="false">'Daily Data'!O2609</f>
        <v>0.00623859153761709</v>
      </c>
      <c r="AB2610" s="11" t="n">
        <f aca="false">'Daily Data'!P2609</f>
        <v>-0.00700345065562468</v>
      </c>
      <c r="AC2610" s="11" t="n">
        <f aca="false">'Daily Data'!Q2609</f>
        <v>-0.00761954158998922</v>
      </c>
      <c r="AE2610" s="11" t="n">
        <f aca="false">'Daily Data'!O2609</f>
        <v>0.00623859153761709</v>
      </c>
      <c r="AF2610" s="11" t="n">
        <f aca="false">'Daily Data'!P2609</f>
        <v>-0.00700345065562468</v>
      </c>
      <c r="AG2610" s="11" t="n">
        <f aca="false">'Daily Data'!R2609</f>
        <v>0.0077891834288324</v>
      </c>
      <c r="AI2610" s="11" t="n">
        <f aca="false">'Daily Data'!O2609</f>
        <v>0.00623859153761709</v>
      </c>
      <c r="AJ2610" s="11" t="n">
        <f aca="false">'Daily Data'!Q2609</f>
        <v>-0.00761954158998922</v>
      </c>
      <c r="AK2610" s="11" t="n">
        <f aca="false">'Daily Data'!R2609</f>
        <v>0.0077891834288324</v>
      </c>
      <c r="AM2610" s="11" t="n">
        <f aca="false">'Daily Data'!P2609</f>
        <v>-0.00700345065562468</v>
      </c>
      <c r="AN2610" s="11" t="n">
        <f aca="false">'Daily Data'!Q2609</f>
        <v>-0.00761954158998922</v>
      </c>
      <c r="AO2610" s="11" t="n">
        <f aca="false">'Daily Data'!R2609</f>
        <v>0.0077891834288324</v>
      </c>
      <c r="AQ2610" s="11" t="n">
        <f aca="false">'Daily Data'!O2609</f>
        <v>0.00623859153761709</v>
      </c>
      <c r="AR2610" s="11" t="n">
        <f aca="false">'Daily Data'!P2609</f>
        <v>-0.00700345065562468</v>
      </c>
      <c r="AS2610" s="11" t="n">
        <f aca="false">'Daily Data'!Q2609</f>
        <v>-0.00761954158998922</v>
      </c>
      <c r="AT2610" s="11" t="n">
        <f aca="false">'Daily Data'!R2609</f>
        <v>0.0077891834288324</v>
      </c>
    </row>
    <row r="2611" customFormat="false" ht="15" hidden="false" customHeight="false" outlineLevel="0" collapsed="false">
      <c r="A2611" s="11" t="n">
        <f aca="false">'Daily Data'!O2610</f>
        <v>0.00522429692386762</v>
      </c>
      <c r="C2611" s="11" t="n">
        <f aca="false">'Daily Data'!P2610</f>
        <v>-0.00314331633096287</v>
      </c>
      <c r="E2611" s="11" t="n">
        <f aca="false">'Daily Data'!Q2610</f>
        <v>-0.00301745279470399</v>
      </c>
      <c r="G2611" s="11" t="n">
        <f aca="false">'Daily Data'!R2610</f>
        <v>-0.00204035782268751</v>
      </c>
      <c r="I2611" s="11" t="n">
        <f aca="false">'Daily Data'!O2610</f>
        <v>0.00522429692386762</v>
      </c>
      <c r="J2611" s="11" t="n">
        <f aca="false">'Daily Data'!P2610</f>
        <v>-0.00314331633096287</v>
      </c>
      <c r="L2611" s="11" t="n">
        <f aca="false">'Daily Data'!O2610</f>
        <v>0.00522429692386762</v>
      </c>
      <c r="M2611" s="11" t="n">
        <f aca="false">'Daily Data'!Q2610</f>
        <v>-0.00301745279470399</v>
      </c>
      <c r="O2611" s="11" t="n">
        <f aca="false">'Daily Data'!O2610</f>
        <v>0.00522429692386762</v>
      </c>
      <c r="P2611" s="11" t="n">
        <f aca="false">'Daily Data'!R2610</f>
        <v>-0.00204035782268751</v>
      </c>
      <c r="R2611" s="11" t="n">
        <f aca="false">'Daily Data'!P2610</f>
        <v>-0.00314331633096287</v>
      </c>
      <c r="S2611" s="11" t="n">
        <f aca="false">'Daily Data'!Q2610</f>
        <v>-0.00301745279470399</v>
      </c>
      <c r="U2611" s="11" t="n">
        <f aca="false">'Daily Data'!P2610</f>
        <v>-0.00314331633096287</v>
      </c>
      <c r="V2611" s="11" t="n">
        <f aca="false">'Daily Data'!R2610</f>
        <v>-0.00204035782268751</v>
      </c>
      <c r="X2611" s="11" t="n">
        <f aca="false">'Daily Data'!Q2610</f>
        <v>-0.00301745279470399</v>
      </c>
      <c r="Y2611" s="11" t="n">
        <f aca="false">'Daily Data'!R2610</f>
        <v>-0.00204035782268751</v>
      </c>
      <c r="AA2611" s="11" t="n">
        <f aca="false">'Daily Data'!O2610</f>
        <v>0.00522429692386762</v>
      </c>
      <c r="AB2611" s="11" t="n">
        <f aca="false">'Daily Data'!P2610</f>
        <v>-0.00314331633096287</v>
      </c>
      <c r="AC2611" s="11" t="n">
        <f aca="false">'Daily Data'!Q2610</f>
        <v>-0.00301745279470399</v>
      </c>
      <c r="AE2611" s="11" t="n">
        <f aca="false">'Daily Data'!O2610</f>
        <v>0.00522429692386762</v>
      </c>
      <c r="AF2611" s="11" t="n">
        <f aca="false">'Daily Data'!P2610</f>
        <v>-0.00314331633096287</v>
      </c>
      <c r="AG2611" s="11" t="n">
        <f aca="false">'Daily Data'!R2610</f>
        <v>-0.00204035782268751</v>
      </c>
      <c r="AI2611" s="11" t="n">
        <f aca="false">'Daily Data'!O2610</f>
        <v>0.00522429692386762</v>
      </c>
      <c r="AJ2611" s="11" t="n">
        <f aca="false">'Daily Data'!Q2610</f>
        <v>-0.00301745279470399</v>
      </c>
      <c r="AK2611" s="11" t="n">
        <f aca="false">'Daily Data'!R2610</f>
        <v>-0.00204035782268751</v>
      </c>
      <c r="AM2611" s="11" t="n">
        <f aca="false">'Daily Data'!P2610</f>
        <v>-0.00314331633096287</v>
      </c>
      <c r="AN2611" s="11" t="n">
        <f aca="false">'Daily Data'!Q2610</f>
        <v>-0.00301745279470399</v>
      </c>
      <c r="AO2611" s="11" t="n">
        <f aca="false">'Daily Data'!R2610</f>
        <v>-0.00204035782268751</v>
      </c>
      <c r="AQ2611" s="11" t="n">
        <f aca="false">'Daily Data'!O2610</f>
        <v>0.00522429692386762</v>
      </c>
      <c r="AR2611" s="11" t="n">
        <f aca="false">'Daily Data'!P2610</f>
        <v>-0.00314331633096287</v>
      </c>
      <c r="AS2611" s="11" t="n">
        <f aca="false">'Daily Data'!Q2610</f>
        <v>-0.00301745279470399</v>
      </c>
      <c r="AT2611" s="11" t="n">
        <f aca="false">'Daily Data'!R2610</f>
        <v>-0.00204035782268751</v>
      </c>
    </row>
    <row r="2612" customFormat="false" ht="15" hidden="false" customHeight="false" outlineLevel="0" collapsed="false">
      <c r="A2612" s="11" t="n">
        <f aca="false">'Daily Data'!O2611</f>
        <v>-0.00921788053057625</v>
      </c>
      <c r="C2612" s="11" t="n">
        <f aca="false">'Daily Data'!P2611</f>
        <v>-0.000800186741363165</v>
      </c>
      <c r="E2612" s="11" t="n">
        <f aca="false">'Daily Data'!Q2611</f>
        <v>-0.00120427422011959</v>
      </c>
      <c r="G2612" s="11" t="n">
        <f aca="false">'Daily Data'!R2611</f>
        <v>0.00222323287278404</v>
      </c>
      <c r="I2612" s="11" t="n">
        <f aca="false">'Daily Data'!O2611</f>
        <v>-0.00921788053057625</v>
      </c>
      <c r="J2612" s="11" t="n">
        <f aca="false">'Daily Data'!P2611</f>
        <v>-0.000800186741363165</v>
      </c>
      <c r="L2612" s="11" t="n">
        <f aca="false">'Daily Data'!O2611</f>
        <v>-0.00921788053057625</v>
      </c>
      <c r="M2612" s="11" t="n">
        <f aca="false">'Daily Data'!Q2611</f>
        <v>-0.00120427422011959</v>
      </c>
      <c r="O2612" s="11" t="n">
        <f aca="false">'Daily Data'!O2611</f>
        <v>-0.00921788053057625</v>
      </c>
      <c r="P2612" s="11" t="n">
        <f aca="false">'Daily Data'!R2611</f>
        <v>0.00222323287278404</v>
      </c>
      <c r="R2612" s="11" t="n">
        <f aca="false">'Daily Data'!P2611</f>
        <v>-0.000800186741363165</v>
      </c>
      <c r="S2612" s="11" t="n">
        <f aca="false">'Daily Data'!Q2611</f>
        <v>-0.00120427422011959</v>
      </c>
      <c r="U2612" s="11" t="n">
        <f aca="false">'Daily Data'!P2611</f>
        <v>-0.000800186741363165</v>
      </c>
      <c r="V2612" s="11" t="n">
        <f aca="false">'Daily Data'!R2611</f>
        <v>0.00222323287278404</v>
      </c>
      <c r="X2612" s="11" t="n">
        <f aca="false">'Daily Data'!Q2611</f>
        <v>-0.00120427422011959</v>
      </c>
      <c r="Y2612" s="11" t="n">
        <f aca="false">'Daily Data'!R2611</f>
        <v>0.00222323287278404</v>
      </c>
      <c r="AA2612" s="11" t="n">
        <f aca="false">'Daily Data'!O2611</f>
        <v>-0.00921788053057625</v>
      </c>
      <c r="AB2612" s="11" t="n">
        <f aca="false">'Daily Data'!P2611</f>
        <v>-0.000800186741363165</v>
      </c>
      <c r="AC2612" s="11" t="n">
        <f aca="false">'Daily Data'!Q2611</f>
        <v>-0.00120427422011959</v>
      </c>
      <c r="AE2612" s="11" t="n">
        <f aca="false">'Daily Data'!O2611</f>
        <v>-0.00921788053057625</v>
      </c>
      <c r="AF2612" s="11" t="n">
        <f aca="false">'Daily Data'!P2611</f>
        <v>-0.000800186741363165</v>
      </c>
      <c r="AG2612" s="11" t="n">
        <f aca="false">'Daily Data'!R2611</f>
        <v>0.00222323287278404</v>
      </c>
      <c r="AI2612" s="11" t="n">
        <f aca="false">'Daily Data'!O2611</f>
        <v>-0.00921788053057625</v>
      </c>
      <c r="AJ2612" s="11" t="n">
        <f aca="false">'Daily Data'!Q2611</f>
        <v>-0.00120427422011959</v>
      </c>
      <c r="AK2612" s="11" t="n">
        <f aca="false">'Daily Data'!R2611</f>
        <v>0.00222323287278404</v>
      </c>
      <c r="AM2612" s="11" t="n">
        <f aca="false">'Daily Data'!P2611</f>
        <v>-0.000800186741363165</v>
      </c>
      <c r="AN2612" s="11" t="n">
        <f aca="false">'Daily Data'!Q2611</f>
        <v>-0.00120427422011959</v>
      </c>
      <c r="AO2612" s="11" t="n">
        <f aca="false">'Daily Data'!R2611</f>
        <v>0.00222323287278404</v>
      </c>
      <c r="AQ2612" s="11" t="n">
        <f aca="false">'Daily Data'!O2611</f>
        <v>-0.00921788053057625</v>
      </c>
      <c r="AR2612" s="11" t="n">
        <f aca="false">'Daily Data'!P2611</f>
        <v>-0.000800186741363165</v>
      </c>
      <c r="AS2612" s="11" t="n">
        <f aca="false">'Daily Data'!Q2611</f>
        <v>-0.00120427422011959</v>
      </c>
      <c r="AT2612" s="11" t="n">
        <f aca="false">'Daily Data'!R2611</f>
        <v>0.00222323287278404</v>
      </c>
    </row>
    <row r="2613" customFormat="false" ht="15" hidden="false" customHeight="false" outlineLevel="0" collapsed="false">
      <c r="A2613" s="11" t="n">
        <f aca="false">'Daily Data'!O2612</f>
        <v>0.00778081461606695</v>
      </c>
      <c r="C2613" s="11" t="n">
        <f aca="false">'Daily Data'!P2612</f>
        <v>-0.00315559044130475</v>
      </c>
      <c r="E2613" s="11" t="n">
        <f aca="false">'Daily Data'!Q2612</f>
        <v>-0.00334735552558973</v>
      </c>
      <c r="G2613" s="11" t="n">
        <f aca="false">'Daily Data'!R2612</f>
        <v>-0.00836989249267272</v>
      </c>
      <c r="I2613" s="11" t="n">
        <f aca="false">'Daily Data'!O2612</f>
        <v>0.00778081461606695</v>
      </c>
      <c r="J2613" s="11" t="n">
        <f aca="false">'Daily Data'!P2612</f>
        <v>-0.00315559044130475</v>
      </c>
      <c r="L2613" s="11" t="n">
        <f aca="false">'Daily Data'!O2612</f>
        <v>0.00778081461606695</v>
      </c>
      <c r="M2613" s="11" t="n">
        <f aca="false">'Daily Data'!Q2612</f>
        <v>-0.00334735552558973</v>
      </c>
      <c r="O2613" s="11" t="n">
        <f aca="false">'Daily Data'!O2612</f>
        <v>0.00778081461606695</v>
      </c>
      <c r="P2613" s="11" t="n">
        <f aca="false">'Daily Data'!R2612</f>
        <v>-0.00836989249267272</v>
      </c>
      <c r="R2613" s="11" t="n">
        <f aca="false">'Daily Data'!P2612</f>
        <v>-0.00315559044130475</v>
      </c>
      <c r="S2613" s="11" t="n">
        <f aca="false">'Daily Data'!Q2612</f>
        <v>-0.00334735552558973</v>
      </c>
      <c r="U2613" s="11" t="n">
        <f aca="false">'Daily Data'!P2612</f>
        <v>-0.00315559044130475</v>
      </c>
      <c r="V2613" s="11" t="n">
        <f aca="false">'Daily Data'!R2612</f>
        <v>-0.00836989249267272</v>
      </c>
      <c r="X2613" s="11" t="n">
        <f aca="false">'Daily Data'!Q2612</f>
        <v>-0.00334735552558973</v>
      </c>
      <c r="Y2613" s="11" t="n">
        <f aca="false">'Daily Data'!R2612</f>
        <v>-0.00836989249267272</v>
      </c>
      <c r="AA2613" s="11" t="n">
        <f aca="false">'Daily Data'!O2612</f>
        <v>0.00778081461606695</v>
      </c>
      <c r="AB2613" s="11" t="n">
        <f aca="false">'Daily Data'!P2612</f>
        <v>-0.00315559044130475</v>
      </c>
      <c r="AC2613" s="11" t="n">
        <f aca="false">'Daily Data'!Q2612</f>
        <v>-0.00334735552558973</v>
      </c>
      <c r="AE2613" s="11" t="n">
        <f aca="false">'Daily Data'!O2612</f>
        <v>0.00778081461606695</v>
      </c>
      <c r="AF2613" s="11" t="n">
        <f aca="false">'Daily Data'!P2612</f>
        <v>-0.00315559044130475</v>
      </c>
      <c r="AG2613" s="11" t="n">
        <f aca="false">'Daily Data'!R2612</f>
        <v>-0.00836989249267272</v>
      </c>
      <c r="AI2613" s="11" t="n">
        <f aca="false">'Daily Data'!O2612</f>
        <v>0.00778081461606695</v>
      </c>
      <c r="AJ2613" s="11" t="n">
        <f aca="false">'Daily Data'!Q2612</f>
        <v>-0.00334735552558973</v>
      </c>
      <c r="AK2613" s="11" t="n">
        <f aca="false">'Daily Data'!R2612</f>
        <v>-0.00836989249267272</v>
      </c>
      <c r="AM2613" s="11" t="n">
        <f aca="false">'Daily Data'!P2612</f>
        <v>-0.00315559044130475</v>
      </c>
      <c r="AN2613" s="11" t="n">
        <f aca="false">'Daily Data'!Q2612</f>
        <v>-0.00334735552558973</v>
      </c>
      <c r="AO2613" s="11" t="n">
        <f aca="false">'Daily Data'!R2612</f>
        <v>-0.00836989249267272</v>
      </c>
      <c r="AQ2613" s="11" t="n">
        <f aca="false">'Daily Data'!O2612</f>
        <v>0.00778081461606695</v>
      </c>
      <c r="AR2613" s="11" t="n">
        <f aca="false">'Daily Data'!P2612</f>
        <v>-0.00315559044130475</v>
      </c>
      <c r="AS2613" s="11" t="n">
        <f aca="false">'Daily Data'!Q2612</f>
        <v>-0.00334735552558973</v>
      </c>
      <c r="AT2613" s="11" t="n">
        <f aca="false">'Daily Data'!R2612</f>
        <v>-0.00836989249267272</v>
      </c>
    </row>
    <row r="2614" customFormat="false" ht="15" hidden="false" customHeight="false" outlineLevel="0" collapsed="false">
      <c r="A2614" s="11" t="n">
        <f aca="false">'Daily Data'!O2613</f>
        <v>-0.00310934110132398</v>
      </c>
      <c r="C2614" s="11" t="n">
        <f aca="false">'Daily Data'!P2613</f>
        <v>-0.00300799900012482</v>
      </c>
      <c r="E2614" s="11" t="n">
        <f aca="false">'Daily Data'!Q2613</f>
        <v>-0.0027218021841977</v>
      </c>
      <c r="G2614" s="11" t="n">
        <f aca="false">'Daily Data'!R2613</f>
        <v>-0.00389590960182583</v>
      </c>
      <c r="I2614" s="11" t="n">
        <f aca="false">'Daily Data'!O2613</f>
        <v>-0.00310934110132398</v>
      </c>
      <c r="J2614" s="11" t="n">
        <f aca="false">'Daily Data'!P2613</f>
        <v>-0.00300799900012482</v>
      </c>
      <c r="L2614" s="11" t="n">
        <f aca="false">'Daily Data'!O2613</f>
        <v>-0.00310934110132398</v>
      </c>
      <c r="M2614" s="11" t="n">
        <f aca="false">'Daily Data'!Q2613</f>
        <v>-0.0027218021841977</v>
      </c>
      <c r="O2614" s="11" t="n">
        <f aca="false">'Daily Data'!O2613</f>
        <v>-0.00310934110132398</v>
      </c>
      <c r="P2614" s="11" t="n">
        <f aca="false">'Daily Data'!R2613</f>
        <v>-0.00389590960182583</v>
      </c>
      <c r="R2614" s="11" t="n">
        <f aca="false">'Daily Data'!P2613</f>
        <v>-0.00300799900012482</v>
      </c>
      <c r="S2614" s="11" t="n">
        <f aca="false">'Daily Data'!Q2613</f>
        <v>-0.0027218021841977</v>
      </c>
      <c r="U2614" s="11" t="n">
        <f aca="false">'Daily Data'!P2613</f>
        <v>-0.00300799900012482</v>
      </c>
      <c r="V2614" s="11" t="n">
        <f aca="false">'Daily Data'!R2613</f>
        <v>-0.00389590960182583</v>
      </c>
      <c r="X2614" s="11" t="n">
        <f aca="false">'Daily Data'!Q2613</f>
        <v>-0.0027218021841977</v>
      </c>
      <c r="Y2614" s="11" t="n">
        <f aca="false">'Daily Data'!R2613</f>
        <v>-0.00389590960182583</v>
      </c>
      <c r="AA2614" s="11" t="n">
        <f aca="false">'Daily Data'!O2613</f>
        <v>-0.00310934110132398</v>
      </c>
      <c r="AB2614" s="11" t="n">
        <f aca="false">'Daily Data'!P2613</f>
        <v>-0.00300799900012482</v>
      </c>
      <c r="AC2614" s="11" t="n">
        <f aca="false">'Daily Data'!Q2613</f>
        <v>-0.0027218021841977</v>
      </c>
      <c r="AE2614" s="11" t="n">
        <f aca="false">'Daily Data'!O2613</f>
        <v>-0.00310934110132398</v>
      </c>
      <c r="AF2614" s="11" t="n">
        <f aca="false">'Daily Data'!P2613</f>
        <v>-0.00300799900012482</v>
      </c>
      <c r="AG2614" s="11" t="n">
        <f aca="false">'Daily Data'!R2613</f>
        <v>-0.00389590960182583</v>
      </c>
      <c r="AI2614" s="11" t="n">
        <f aca="false">'Daily Data'!O2613</f>
        <v>-0.00310934110132398</v>
      </c>
      <c r="AJ2614" s="11" t="n">
        <f aca="false">'Daily Data'!Q2613</f>
        <v>-0.0027218021841977</v>
      </c>
      <c r="AK2614" s="11" t="n">
        <f aca="false">'Daily Data'!R2613</f>
        <v>-0.00389590960182583</v>
      </c>
      <c r="AM2614" s="11" t="n">
        <f aca="false">'Daily Data'!P2613</f>
        <v>-0.00300799900012482</v>
      </c>
      <c r="AN2614" s="11" t="n">
        <f aca="false">'Daily Data'!Q2613</f>
        <v>-0.0027218021841977</v>
      </c>
      <c r="AO2614" s="11" t="n">
        <f aca="false">'Daily Data'!R2613</f>
        <v>-0.00389590960182583</v>
      </c>
      <c r="AQ2614" s="11" t="n">
        <f aca="false">'Daily Data'!O2613</f>
        <v>-0.00310934110132398</v>
      </c>
      <c r="AR2614" s="11" t="n">
        <f aca="false">'Daily Data'!P2613</f>
        <v>-0.00300799900012482</v>
      </c>
      <c r="AS2614" s="11" t="n">
        <f aca="false">'Daily Data'!Q2613</f>
        <v>-0.0027218021841977</v>
      </c>
      <c r="AT2614" s="11" t="n">
        <f aca="false">'Daily Data'!R2613</f>
        <v>-0.00389590960182583</v>
      </c>
    </row>
    <row r="2615" customFormat="false" ht="15" hidden="false" customHeight="false" outlineLevel="0" collapsed="false">
      <c r="A2615" s="11" t="n">
        <f aca="false">'Daily Data'!O2614</f>
        <v>-0.00451613295868568</v>
      </c>
      <c r="C2615" s="11" t="n">
        <f aca="false">'Daily Data'!P2614</f>
        <v>-0.0341337059016731</v>
      </c>
      <c r="E2615" s="11" t="n">
        <f aca="false">'Daily Data'!Q2614</f>
        <v>-0.0344113721779511</v>
      </c>
      <c r="G2615" s="11" t="n">
        <f aca="false">'Daily Data'!R2614</f>
        <v>-0.0116433304398548</v>
      </c>
      <c r="I2615" s="11" t="n">
        <f aca="false">'Daily Data'!O2614</f>
        <v>-0.00451613295868568</v>
      </c>
      <c r="J2615" s="11" t="n">
        <f aca="false">'Daily Data'!P2614</f>
        <v>-0.0341337059016731</v>
      </c>
      <c r="L2615" s="11" t="n">
        <f aca="false">'Daily Data'!O2614</f>
        <v>-0.00451613295868568</v>
      </c>
      <c r="M2615" s="11" t="n">
        <f aca="false">'Daily Data'!Q2614</f>
        <v>-0.0344113721779511</v>
      </c>
      <c r="O2615" s="11" t="n">
        <f aca="false">'Daily Data'!O2614</f>
        <v>-0.00451613295868568</v>
      </c>
      <c r="P2615" s="11" t="n">
        <f aca="false">'Daily Data'!R2614</f>
        <v>-0.0116433304398548</v>
      </c>
      <c r="R2615" s="11" t="n">
        <f aca="false">'Daily Data'!P2614</f>
        <v>-0.0341337059016731</v>
      </c>
      <c r="S2615" s="11" t="n">
        <f aca="false">'Daily Data'!Q2614</f>
        <v>-0.0344113721779511</v>
      </c>
      <c r="U2615" s="11" t="n">
        <f aca="false">'Daily Data'!P2614</f>
        <v>-0.0341337059016731</v>
      </c>
      <c r="V2615" s="11" t="n">
        <f aca="false">'Daily Data'!R2614</f>
        <v>-0.0116433304398548</v>
      </c>
      <c r="X2615" s="11" t="n">
        <f aca="false">'Daily Data'!Q2614</f>
        <v>-0.0344113721779511</v>
      </c>
      <c r="Y2615" s="11" t="n">
        <f aca="false">'Daily Data'!R2614</f>
        <v>-0.0116433304398548</v>
      </c>
      <c r="AA2615" s="11" t="n">
        <f aca="false">'Daily Data'!O2614</f>
        <v>-0.00451613295868568</v>
      </c>
      <c r="AB2615" s="11" t="n">
        <f aca="false">'Daily Data'!P2614</f>
        <v>-0.0341337059016731</v>
      </c>
      <c r="AC2615" s="11" t="n">
        <f aca="false">'Daily Data'!Q2614</f>
        <v>-0.0344113721779511</v>
      </c>
      <c r="AE2615" s="11" t="n">
        <f aca="false">'Daily Data'!O2614</f>
        <v>-0.00451613295868568</v>
      </c>
      <c r="AF2615" s="11" t="n">
        <f aca="false">'Daily Data'!P2614</f>
        <v>-0.0341337059016731</v>
      </c>
      <c r="AG2615" s="11" t="n">
        <f aca="false">'Daily Data'!R2614</f>
        <v>-0.0116433304398548</v>
      </c>
      <c r="AI2615" s="11" t="n">
        <f aca="false">'Daily Data'!O2614</f>
        <v>-0.00451613295868568</v>
      </c>
      <c r="AJ2615" s="11" t="n">
        <f aca="false">'Daily Data'!Q2614</f>
        <v>-0.0344113721779511</v>
      </c>
      <c r="AK2615" s="11" t="n">
        <f aca="false">'Daily Data'!R2614</f>
        <v>-0.0116433304398548</v>
      </c>
      <c r="AM2615" s="11" t="n">
        <f aca="false">'Daily Data'!P2614</f>
        <v>-0.0341337059016731</v>
      </c>
      <c r="AN2615" s="11" t="n">
        <f aca="false">'Daily Data'!Q2614</f>
        <v>-0.0344113721779511</v>
      </c>
      <c r="AO2615" s="11" t="n">
        <f aca="false">'Daily Data'!R2614</f>
        <v>-0.0116433304398548</v>
      </c>
      <c r="AQ2615" s="11" t="n">
        <f aca="false">'Daily Data'!O2614</f>
        <v>-0.00451613295868568</v>
      </c>
      <c r="AR2615" s="11" t="n">
        <f aca="false">'Daily Data'!P2614</f>
        <v>-0.0341337059016731</v>
      </c>
      <c r="AS2615" s="11" t="n">
        <f aca="false">'Daily Data'!Q2614</f>
        <v>-0.0344113721779511</v>
      </c>
      <c r="AT2615" s="11" t="n">
        <f aca="false">'Daily Data'!R2614</f>
        <v>-0.0116433304398548</v>
      </c>
    </row>
    <row r="2616" customFormat="false" ht="15" hidden="false" customHeight="false" outlineLevel="0" collapsed="false">
      <c r="A2616" s="11" t="n">
        <f aca="false">'Daily Data'!O2615</f>
        <v>0.00436329195080721</v>
      </c>
      <c r="C2616" s="11" t="n">
        <f aca="false">'Daily Data'!P2615</f>
        <v>-0.00246885748030489</v>
      </c>
      <c r="E2616" s="11" t="n">
        <f aca="false">'Daily Data'!Q2615</f>
        <v>-0.00183322988972167</v>
      </c>
      <c r="G2616" s="11" t="n">
        <f aca="false">'Daily Data'!R2615</f>
        <v>-0.00423066095629875</v>
      </c>
      <c r="I2616" s="11" t="n">
        <f aca="false">'Daily Data'!O2615</f>
        <v>0.00436329195080721</v>
      </c>
      <c r="J2616" s="11" t="n">
        <f aca="false">'Daily Data'!P2615</f>
        <v>-0.00246885748030489</v>
      </c>
      <c r="L2616" s="11" t="n">
        <f aca="false">'Daily Data'!O2615</f>
        <v>0.00436329195080721</v>
      </c>
      <c r="M2616" s="11" t="n">
        <f aca="false">'Daily Data'!Q2615</f>
        <v>-0.00183322988972167</v>
      </c>
      <c r="O2616" s="11" t="n">
        <f aca="false">'Daily Data'!O2615</f>
        <v>0.00436329195080721</v>
      </c>
      <c r="P2616" s="11" t="n">
        <f aca="false">'Daily Data'!R2615</f>
        <v>-0.00423066095629875</v>
      </c>
      <c r="R2616" s="11" t="n">
        <f aca="false">'Daily Data'!P2615</f>
        <v>-0.00246885748030489</v>
      </c>
      <c r="S2616" s="11" t="n">
        <f aca="false">'Daily Data'!Q2615</f>
        <v>-0.00183322988972167</v>
      </c>
      <c r="U2616" s="11" t="n">
        <f aca="false">'Daily Data'!P2615</f>
        <v>-0.00246885748030489</v>
      </c>
      <c r="V2616" s="11" t="n">
        <f aca="false">'Daily Data'!R2615</f>
        <v>-0.00423066095629875</v>
      </c>
      <c r="X2616" s="11" t="n">
        <f aca="false">'Daily Data'!Q2615</f>
        <v>-0.00183322988972167</v>
      </c>
      <c r="Y2616" s="11" t="n">
        <f aca="false">'Daily Data'!R2615</f>
        <v>-0.00423066095629875</v>
      </c>
      <c r="AA2616" s="11" t="n">
        <f aca="false">'Daily Data'!O2615</f>
        <v>0.00436329195080721</v>
      </c>
      <c r="AB2616" s="11" t="n">
        <f aca="false">'Daily Data'!P2615</f>
        <v>-0.00246885748030489</v>
      </c>
      <c r="AC2616" s="11" t="n">
        <f aca="false">'Daily Data'!Q2615</f>
        <v>-0.00183322988972167</v>
      </c>
      <c r="AE2616" s="11" t="n">
        <f aca="false">'Daily Data'!O2615</f>
        <v>0.00436329195080721</v>
      </c>
      <c r="AF2616" s="11" t="n">
        <f aca="false">'Daily Data'!P2615</f>
        <v>-0.00246885748030489</v>
      </c>
      <c r="AG2616" s="11" t="n">
        <f aca="false">'Daily Data'!R2615</f>
        <v>-0.00423066095629875</v>
      </c>
      <c r="AI2616" s="11" t="n">
        <f aca="false">'Daily Data'!O2615</f>
        <v>0.00436329195080721</v>
      </c>
      <c r="AJ2616" s="11" t="n">
        <f aca="false">'Daily Data'!Q2615</f>
        <v>-0.00183322988972167</v>
      </c>
      <c r="AK2616" s="11" t="n">
        <f aca="false">'Daily Data'!R2615</f>
        <v>-0.00423066095629875</v>
      </c>
      <c r="AM2616" s="11" t="n">
        <f aca="false">'Daily Data'!P2615</f>
        <v>-0.00246885748030489</v>
      </c>
      <c r="AN2616" s="11" t="n">
        <f aca="false">'Daily Data'!Q2615</f>
        <v>-0.00183322988972167</v>
      </c>
      <c r="AO2616" s="11" t="n">
        <f aca="false">'Daily Data'!R2615</f>
        <v>-0.00423066095629875</v>
      </c>
      <c r="AQ2616" s="11" t="n">
        <f aca="false">'Daily Data'!O2615</f>
        <v>0.00436329195080721</v>
      </c>
      <c r="AR2616" s="11" t="n">
        <f aca="false">'Daily Data'!P2615</f>
        <v>-0.00246885748030489</v>
      </c>
      <c r="AS2616" s="11" t="n">
        <f aca="false">'Daily Data'!Q2615</f>
        <v>-0.00183322988972167</v>
      </c>
      <c r="AT2616" s="11" t="n">
        <f aca="false">'Daily Data'!R2615</f>
        <v>-0.00423066095629875</v>
      </c>
    </row>
    <row r="2617" customFormat="false" ht="15" hidden="false" customHeight="false" outlineLevel="0" collapsed="false">
      <c r="A2617" s="11" t="n">
        <f aca="false">'Daily Data'!O2616</f>
        <v>0.000774897714777465</v>
      </c>
      <c r="C2617" s="11" t="n">
        <f aca="false">'Daily Data'!P2616</f>
        <v>-0.0098519385896435</v>
      </c>
      <c r="E2617" s="11" t="n">
        <f aca="false">'Daily Data'!Q2616</f>
        <v>-0.00945452179878414</v>
      </c>
      <c r="G2617" s="11" t="n">
        <f aca="false">'Daily Data'!R2616</f>
        <v>-0.00602600775288064</v>
      </c>
      <c r="I2617" s="11" t="n">
        <f aca="false">'Daily Data'!O2616</f>
        <v>0.000774897714777465</v>
      </c>
      <c r="J2617" s="11" t="n">
        <f aca="false">'Daily Data'!P2616</f>
        <v>-0.0098519385896435</v>
      </c>
      <c r="L2617" s="11" t="n">
        <f aca="false">'Daily Data'!O2616</f>
        <v>0.000774897714777465</v>
      </c>
      <c r="M2617" s="11" t="n">
        <f aca="false">'Daily Data'!Q2616</f>
        <v>-0.00945452179878414</v>
      </c>
      <c r="O2617" s="11" t="n">
        <f aca="false">'Daily Data'!O2616</f>
        <v>0.000774897714777465</v>
      </c>
      <c r="P2617" s="11" t="n">
        <f aca="false">'Daily Data'!R2616</f>
        <v>-0.00602600775288064</v>
      </c>
      <c r="R2617" s="11" t="n">
        <f aca="false">'Daily Data'!P2616</f>
        <v>-0.0098519385896435</v>
      </c>
      <c r="S2617" s="11" t="n">
        <f aca="false">'Daily Data'!Q2616</f>
        <v>-0.00945452179878414</v>
      </c>
      <c r="U2617" s="11" t="n">
        <f aca="false">'Daily Data'!P2616</f>
        <v>-0.0098519385896435</v>
      </c>
      <c r="V2617" s="11" t="n">
        <f aca="false">'Daily Data'!R2616</f>
        <v>-0.00602600775288064</v>
      </c>
      <c r="X2617" s="11" t="n">
        <f aca="false">'Daily Data'!Q2616</f>
        <v>-0.00945452179878414</v>
      </c>
      <c r="Y2617" s="11" t="n">
        <f aca="false">'Daily Data'!R2616</f>
        <v>-0.00602600775288064</v>
      </c>
      <c r="AA2617" s="11" t="n">
        <f aca="false">'Daily Data'!O2616</f>
        <v>0.000774897714777465</v>
      </c>
      <c r="AB2617" s="11" t="n">
        <f aca="false">'Daily Data'!P2616</f>
        <v>-0.0098519385896435</v>
      </c>
      <c r="AC2617" s="11" t="n">
        <f aca="false">'Daily Data'!Q2616</f>
        <v>-0.00945452179878414</v>
      </c>
      <c r="AE2617" s="11" t="n">
        <f aca="false">'Daily Data'!O2616</f>
        <v>0.000774897714777465</v>
      </c>
      <c r="AF2617" s="11" t="n">
        <f aca="false">'Daily Data'!P2616</f>
        <v>-0.0098519385896435</v>
      </c>
      <c r="AG2617" s="11" t="n">
        <f aca="false">'Daily Data'!R2616</f>
        <v>-0.00602600775288064</v>
      </c>
      <c r="AI2617" s="11" t="n">
        <f aca="false">'Daily Data'!O2616</f>
        <v>0.000774897714777465</v>
      </c>
      <c r="AJ2617" s="11" t="n">
        <f aca="false">'Daily Data'!Q2616</f>
        <v>-0.00945452179878414</v>
      </c>
      <c r="AK2617" s="11" t="n">
        <f aca="false">'Daily Data'!R2616</f>
        <v>-0.00602600775288064</v>
      </c>
      <c r="AM2617" s="11" t="n">
        <f aca="false">'Daily Data'!P2616</f>
        <v>-0.0098519385896435</v>
      </c>
      <c r="AN2617" s="11" t="n">
        <f aca="false">'Daily Data'!Q2616</f>
        <v>-0.00945452179878414</v>
      </c>
      <c r="AO2617" s="11" t="n">
        <f aca="false">'Daily Data'!R2616</f>
        <v>-0.00602600775288064</v>
      </c>
      <c r="AQ2617" s="11" t="n">
        <f aca="false">'Daily Data'!O2616</f>
        <v>0.000774897714777465</v>
      </c>
      <c r="AR2617" s="11" t="n">
        <f aca="false">'Daily Data'!P2616</f>
        <v>-0.0098519385896435</v>
      </c>
      <c r="AS2617" s="11" t="n">
        <f aca="false">'Daily Data'!Q2616</f>
        <v>-0.00945452179878414</v>
      </c>
      <c r="AT2617" s="11" t="n">
        <f aca="false">'Daily Data'!R2616</f>
        <v>-0.00602600775288064</v>
      </c>
    </row>
    <row r="2618" customFormat="false" ht="15" hidden="false" customHeight="false" outlineLevel="0" collapsed="false">
      <c r="A2618" s="11" t="n">
        <f aca="false">'Daily Data'!O2617</f>
        <v>-0.00363106113554223</v>
      </c>
      <c r="C2618" s="11" t="n">
        <f aca="false">'Daily Data'!P2617</f>
        <v>0.00163975612319978</v>
      </c>
      <c r="E2618" s="11" t="n">
        <f aca="false">'Daily Data'!Q2617</f>
        <v>0.000661158077406752</v>
      </c>
      <c r="G2618" s="11" t="n">
        <f aca="false">'Daily Data'!R2617</f>
        <v>0.000873314464367345</v>
      </c>
      <c r="I2618" s="11" t="n">
        <f aca="false">'Daily Data'!O2617</f>
        <v>-0.00363106113554223</v>
      </c>
      <c r="J2618" s="11" t="n">
        <f aca="false">'Daily Data'!P2617</f>
        <v>0.00163975612319978</v>
      </c>
      <c r="L2618" s="11" t="n">
        <f aca="false">'Daily Data'!O2617</f>
        <v>-0.00363106113554223</v>
      </c>
      <c r="M2618" s="11" t="n">
        <f aca="false">'Daily Data'!Q2617</f>
        <v>0.000661158077406752</v>
      </c>
      <c r="O2618" s="11" t="n">
        <f aca="false">'Daily Data'!O2617</f>
        <v>-0.00363106113554223</v>
      </c>
      <c r="P2618" s="11" t="n">
        <f aca="false">'Daily Data'!R2617</f>
        <v>0.000873314464367345</v>
      </c>
      <c r="R2618" s="11" t="n">
        <f aca="false">'Daily Data'!P2617</f>
        <v>0.00163975612319978</v>
      </c>
      <c r="S2618" s="11" t="n">
        <f aca="false">'Daily Data'!Q2617</f>
        <v>0.000661158077406752</v>
      </c>
      <c r="U2618" s="11" t="n">
        <f aca="false">'Daily Data'!P2617</f>
        <v>0.00163975612319978</v>
      </c>
      <c r="V2618" s="11" t="n">
        <f aca="false">'Daily Data'!R2617</f>
        <v>0.000873314464367345</v>
      </c>
      <c r="X2618" s="11" t="n">
        <f aca="false">'Daily Data'!Q2617</f>
        <v>0.000661158077406752</v>
      </c>
      <c r="Y2618" s="11" t="n">
        <f aca="false">'Daily Data'!R2617</f>
        <v>0.000873314464367345</v>
      </c>
      <c r="AA2618" s="11" t="n">
        <f aca="false">'Daily Data'!O2617</f>
        <v>-0.00363106113554223</v>
      </c>
      <c r="AB2618" s="11" t="n">
        <f aca="false">'Daily Data'!P2617</f>
        <v>0.00163975612319978</v>
      </c>
      <c r="AC2618" s="11" t="n">
        <f aca="false">'Daily Data'!Q2617</f>
        <v>0.000661158077406752</v>
      </c>
      <c r="AE2618" s="11" t="n">
        <f aca="false">'Daily Data'!O2617</f>
        <v>-0.00363106113554223</v>
      </c>
      <c r="AF2618" s="11" t="n">
        <f aca="false">'Daily Data'!P2617</f>
        <v>0.00163975612319978</v>
      </c>
      <c r="AG2618" s="11" t="n">
        <f aca="false">'Daily Data'!R2617</f>
        <v>0.000873314464367345</v>
      </c>
      <c r="AI2618" s="11" t="n">
        <f aca="false">'Daily Data'!O2617</f>
        <v>-0.00363106113554223</v>
      </c>
      <c r="AJ2618" s="11" t="n">
        <f aca="false">'Daily Data'!Q2617</f>
        <v>0.000661158077406752</v>
      </c>
      <c r="AK2618" s="11" t="n">
        <f aca="false">'Daily Data'!R2617</f>
        <v>0.000873314464367345</v>
      </c>
      <c r="AM2618" s="11" t="n">
        <f aca="false">'Daily Data'!P2617</f>
        <v>0.00163975612319978</v>
      </c>
      <c r="AN2618" s="11" t="n">
        <f aca="false">'Daily Data'!Q2617</f>
        <v>0.000661158077406752</v>
      </c>
      <c r="AO2618" s="11" t="n">
        <f aca="false">'Daily Data'!R2617</f>
        <v>0.000873314464367345</v>
      </c>
      <c r="AQ2618" s="11" t="n">
        <f aca="false">'Daily Data'!O2617</f>
        <v>-0.00363106113554223</v>
      </c>
      <c r="AR2618" s="11" t="n">
        <f aca="false">'Daily Data'!P2617</f>
        <v>0.00163975612319978</v>
      </c>
      <c r="AS2618" s="11" t="n">
        <f aca="false">'Daily Data'!Q2617</f>
        <v>0.000661158077406752</v>
      </c>
      <c r="AT2618" s="11" t="n">
        <f aca="false">'Daily Data'!R2617</f>
        <v>0.000873314464367345</v>
      </c>
    </row>
    <row r="2619" customFormat="false" ht="15" hidden="false" customHeight="false" outlineLevel="0" collapsed="false">
      <c r="A2619" s="11" t="n">
        <f aca="false">'Daily Data'!O2618</f>
        <v>0.00491058319461214</v>
      </c>
      <c r="C2619" s="11" t="n">
        <f aca="false">'Daily Data'!P2618</f>
        <v>0.00246346582710234</v>
      </c>
      <c r="E2619" s="11" t="n">
        <f aca="false">'Daily Data'!Q2618</f>
        <v>0.00356745822927197</v>
      </c>
      <c r="G2619" s="11" t="n">
        <f aca="false">'Daily Data'!R2618</f>
        <v>-0.00598787862264859</v>
      </c>
      <c r="I2619" s="11" t="n">
        <f aca="false">'Daily Data'!O2618</f>
        <v>0.00491058319461214</v>
      </c>
      <c r="J2619" s="11" t="n">
        <f aca="false">'Daily Data'!P2618</f>
        <v>0.00246346582710234</v>
      </c>
      <c r="L2619" s="11" t="n">
        <f aca="false">'Daily Data'!O2618</f>
        <v>0.00491058319461214</v>
      </c>
      <c r="M2619" s="11" t="n">
        <f aca="false">'Daily Data'!Q2618</f>
        <v>0.00356745822927197</v>
      </c>
      <c r="O2619" s="11" t="n">
        <f aca="false">'Daily Data'!O2618</f>
        <v>0.00491058319461214</v>
      </c>
      <c r="P2619" s="11" t="n">
        <f aca="false">'Daily Data'!R2618</f>
        <v>-0.00598787862264859</v>
      </c>
      <c r="R2619" s="11" t="n">
        <f aca="false">'Daily Data'!P2618</f>
        <v>0.00246346582710234</v>
      </c>
      <c r="S2619" s="11" t="n">
        <f aca="false">'Daily Data'!Q2618</f>
        <v>0.00356745822927197</v>
      </c>
      <c r="U2619" s="11" t="n">
        <f aca="false">'Daily Data'!P2618</f>
        <v>0.00246346582710234</v>
      </c>
      <c r="V2619" s="11" t="n">
        <f aca="false">'Daily Data'!R2618</f>
        <v>-0.00598787862264859</v>
      </c>
      <c r="X2619" s="11" t="n">
        <f aca="false">'Daily Data'!Q2618</f>
        <v>0.00356745822927197</v>
      </c>
      <c r="Y2619" s="11" t="n">
        <f aca="false">'Daily Data'!R2618</f>
        <v>-0.00598787862264859</v>
      </c>
      <c r="AA2619" s="11" t="n">
        <f aca="false">'Daily Data'!O2618</f>
        <v>0.00491058319461214</v>
      </c>
      <c r="AB2619" s="11" t="n">
        <f aca="false">'Daily Data'!P2618</f>
        <v>0.00246346582710234</v>
      </c>
      <c r="AC2619" s="11" t="n">
        <f aca="false">'Daily Data'!Q2618</f>
        <v>0.00356745822927197</v>
      </c>
      <c r="AE2619" s="11" t="n">
        <f aca="false">'Daily Data'!O2618</f>
        <v>0.00491058319461214</v>
      </c>
      <c r="AF2619" s="11" t="n">
        <f aca="false">'Daily Data'!P2618</f>
        <v>0.00246346582710234</v>
      </c>
      <c r="AG2619" s="11" t="n">
        <f aca="false">'Daily Data'!R2618</f>
        <v>-0.00598787862264859</v>
      </c>
      <c r="AI2619" s="11" t="n">
        <f aca="false">'Daily Data'!O2618</f>
        <v>0.00491058319461214</v>
      </c>
      <c r="AJ2619" s="11" t="n">
        <f aca="false">'Daily Data'!Q2618</f>
        <v>0.00356745822927197</v>
      </c>
      <c r="AK2619" s="11" t="n">
        <f aca="false">'Daily Data'!R2618</f>
        <v>-0.00598787862264859</v>
      </c>
      <c r="AM2619" s="11" t="n">
        <f aca="false">'Daily Data'!P2618</f>
        <v>0.00246346582710234</v>
      </c>
      <c r="AN2619" s="11" t="n">
        <f aca="false">'Daily Data'!Q2618</f>
        <v>0.00356745822927197</v>
      </c>
      <c r="AO2619" s="11" t="n">
        <f aca="false">'Daily Data'!R2618</f>
        <v>-0.00598787862264859</v>
      </c>
      <c r="AQ2619" s="11" t="n">
        <f aca="false">'Daily Data'!O2618</f>
        <v>0.00491058319461214</v>
      </c>
      <c r="AR2619" s="11" t="n">
        <f aca="false">'Daily Data'!P2618</f>
        <v>0.00246346582710234</v>
      </c>
      <c r="AS2619" s="11" t="n">
        <f aca="false">'Daily Data'!Q2618</f>
        <v>0.00356745822927197</v>
      </c>
      <c r="AT2619" s="11" t="n">
        <f aca="false">'Daily Data'!R2618</f>
        <v>-0.00598787862264859</v>
      </c>
    </row>
    <row r="2620" customFormat="false" ht="15" hidden="false" customHeight="false" outlineLevel="0" collapsed="false">
      <c r="A2620" s="11" t="n">
        <f aca="false">'Daily Data'!O2619</f>
        <v>-0.0123229832501783</v>
      </c>
      <c r="C2620" s="11" t="n">
        <f aca="false">'Daily Data'!P2619</f>
        <v>-0.00496228686583188</v>
      </c>
      <c r="E2620" s="11" t="n">
        <f aca="false">'Daily Data'!Q2619</f>
        <v>-0.00492640152190715</v>
      </c>
      <c r="G2620" s="11" t="n">
        <f aca="false">'Daily Data'!R2619</f>
        <v>-0.00271693854650323</v>
      </c>
      <c r="I2620" s="11" t="n">
        <f aca="false">'Daily Data'!O2619</f>
        <v>-0.0123229832501783</v>
      </c>
      <c r="J2620" s="11" t="n">
        <f aca="false">'Daily Data'!P2619</f>
        <v>-0.00496228686583188</v>
      </c>
      <c r="L2620" s="11" t="n">
        <f aca="false">'Daily Data'!O2619</f>
        <v>-0.0123229832501783</v>
      </c>
      <c r="M2620" s="11" t="n">
        <f aca="false">'Daily Data'!Q2619</f>
        <v>-0.00492640152190715</v>
      </c>
      <c r="O2620" s="11" t="n">
        <f aca="false">'Daily Data'!O2619</f>
        <v>-0.0123229832501783</v>
      </c>
      <c r="P2620" s="11" t="n">
        <f aca="false">'Daily Data'!R2619</f>
        <v>-0.00271693854650323</v>
      </c>
      <c r="R2620" s="11" t="n">
        <f aca="false">'Daily Data'!P2619</f>
        <v>-0.00496228686583188</v>
      </c>
      <c r="S2620" s="11" t="n">
        <f aca="false">'Daily Data'!Q2619</f>
        <v>-0.00492640152190715</v>
      </c>
      <c r="U2620" s="11" t="n">
        <f aca="false">'Daily Data'!P2619</f>
        <v>-0.00496228686583188</v>
      </c>
      <c r="V2620" s="11" t="n">
        <f aca="false">'Daily Data'!R2619</f>
        <v>-0.00271693854650323</v>
      </c>
      <c r="X2620" s="11" t="n">
        <f aca="false">'Daily Data'!Q2619</f>
        <v>-0.00492640152190715</v>
      </c>
      <c r="Y2620" s="11" t="n">
        <f aca="false">'Daily Data'!R2619</f>
        <v>-0.00271693854650323</v>
      </c>
      <c r="AA2620" s="11" t="n">
        <f aca="false">'Daily Data'!O2619</f>
        <v>-0.0123229832501783</v>
      </c>
      <c r="AB2620" s="11" t="n">
        <f aca="false">'Daily Data'!P2619</f>
        <v>-0.00496228686583188</v>
      </c>
      <c r="AC2620" s="11" t="n">
        <f aca="false">'Daily Data'!Q2619</f>
        <v>-0.00492640152190715</v>
      </c>
      <c r="AE2620" s="11" t="n">
        <f aca="false">'Daily Data'!O2619</f>
        <v>-0.0123229832501783</v>
      </c>
      <c r="AF2620" s="11" t="n">
        <f aca="false">'Daily Data'!P2619</f>
        <v>-0.00496228686583188</v>
      </c>
      <c r="AG2620" s="11" t="n">
        <f aca="false">'Daily Data'!R2619</f>
        <v>-0.00271693854650323</v>
      </c>
      <c r="AI2620" s="11" t="n">
        <f aca="false">'Daily Data'!O2619</f>
        <v>-0.0123229832501783</v>
      </c>
      <c r="AJ2620" s="11" t="n">
        <f aca="false">'Daily Data'!Q2619</f>
        <v>-0.00492640152190715</v>
      </c>
      <c r="AK2620" s="11" t="n">
        <f aca="false">'Daily Data'!R2619</f>
        <v>-0.00271693854650323</v>
      </c>
      <c r="AM2620" s="11" t="n">
        <f aca="false">'Daily Data'!P2619</f>
        <v>-0.00496228686583188</v>
      </c>
      <c r="AN2620" s="11" t="n">
        <f aca="false">'Daily Data'!Q2619</f>
        <v>-0.00492640152190715</v>
      </c>
      <c r="AO2620" s="11" t="n">
        <f aca="false">'Daily Data'!R2619</f>
        <v>-0.00271693854650323</v>
      </c>
      <c r="AQ2620" s="11" t="n">
        <f aca="false">'Daily Data'!O2619</f>
        <v>-0.0123229832501783</v>
      </c>
      <c r="AR2620" s="11" t="n">
        <f aca="false">'Daily Data'!P2619</f>
        <v>-0.00496228686583188</v>
      </c>
      <c r="AS2620" s="11" t="n">
        <f aca="false">'Daily Data'!Q2619</f>
        <v>-0.00492640152190715</v>
      </c>
      <c r="AT2620" s="11" t="n">
        <f aca="false">'Daily Data'!R2619</f>
        <v>-0.00271693854650323</v>
      </c>
    </row>
    <row r="2621" customFormat="false" ht="15" hidden="false" customHeight="false" outlineLevel="0" collapsed="false">
      <c r="A2621" s="11" t="n">
        <f aca="false">'Daily Data'!O2620</f>
        <v>0.00124823187747159</v>
      </c>
      <c r="C2621" s="11" t="n">
        <f aca="false">'Daily Data'!P2620</f>
        <v>0.00155827777120244</v>
      </c>
      <c r="E2621" s="11" t="n">
        <f aca="false">'Daily Data'!Q2620</f>
        <v>0.00140600721162777</v>
      </c>
      <c r="G2621" s="11" t="n">
        <f aca="false">'Daily Data'!R2620</f>
        <v>0.00133831750678471</v>
      </c>
      <c r="I2621" s="11" t="n">
        <f aca="false">'Daily Data'!O2620</f>
        <v>0.00124823187747159</v>
      </c>
      <c r="J2621" s="11" t="n">
        <f aca="false">'Daily Data'!P2620</f>
        <v>0.00155827777120244</v>
      </c>
      <c r="L2621" s="11" t="n">
        <f aca="false">'Daily Data'!O2620</f>
        <v>0.00124823187747159</v>
      </c>
      <c r="M2621" s="11" t="n">
        <f aca="false">'Daily Data'!Q2620</f>
        <v>0.00140600721162777</v>
      </c>
      <c r="O2621" s="11" t="n">
        <f aca="false">'Daily Data'!O2620</f>
        <v>0.00124823187747159</v>
      </c>
      <c r="P2621" s="11" t="n">
        <f aca="false">'Daily Data'!R2620</f>
        <v>0.00133831750678471</v>
      </c>
      <c r="R2621" s="11" t="n">
        <f aca="false">'Daily Data'!P2620</f>
        <v>0.00155827777120244</v>
      </c>
      <c r="S2621" s="11" t="n">
        <f aca="false">'Daily Data'!Q2620</f>
        <v>0.00140600721162777</v>
      </c>
      <c r="U2621" s="11" t="n">
        <f aca="false">'Daily Data'!P2620</f>
        <v>0.00155827777120244</v>
      </c>
      <c r="V2621" s="11" t="n">
        <f aca="false">'Daily Data'!R2620</f>
        <v>0.00133831750678471</v>
      </c>
      <c r="X2621" s="11" t="n">
        <f aca="false">'Daily Data'!Q2620</f>
        <v>0.00140600721162777</v>
      </c>
      <c r="Y2621" s="11" t="n">
        <f aca="false">'Daily Data'!R2620</f>
        <v>0.00133831750678471</v>
      </c>
      <c r="AA2621" s="11" t="n">
        <f aca="false">'Daily Data'!O2620</f>
        <v>0.00124823187747159</v>
      </c>
      <c r="AB2621" s="11" t="n">
        <f aca="false">'Daily Data'!P2620</f>
        <v>0.00155827777120244</v>
      </c>
      <c r="AC2621" s="11" t="n">
        <f aca="false">'Daily Data'!Q2620</f>
        <v>0.00140600721162777</v>
      </c>
      <c r="AE2621" s="11" t="n">
        <f aca="false">'Daily Data'!O2620</f>
        <v>0.00124823187747159</v>
      </c>
      <c r="AF2621" s="11" t="n">
        <f aca="false">'Daily Data'!P2620</f>
        <v>0.00155827777120244</v>
      </c>
      <c r="AG2621" s="11" t="n">
        <f aca="false">'Daily Data'!R2620</f>
        <v>0.00133831750678471</v>
      </c>
      <c r="AI2621" s="11" t="n">
        <f aca="false">'Daily Data'!O2620</f>
        <v>0.00124823187747159</v>
      </c>
      <c r="AJ2621" s="11" t="n">
        <f aca="false">'Daily Data'!Q2620</f>
        <v>0.00140600721162777</v>
      </c>
      <c r="AK2621" s="11" t="n">
        <f aca="false">'Daily Data'!R2620</f>
        <v>0.00133831750678471</v>
      </c>
      <c r="AM2621" s="11" t="n">
        <f aca="false">'Daily Data'!P2620</f>
        <v>0.00155827777120244</v>
      </c>
      <c r="AN2621" s="11" t="n">
        <f aca="false">'Daily Data'!Q2620</f>
        <v>0.00140600721162777</v>
      </c>
      <c r="AO2621" s="11" t="n">
        <f aca="false">'Daily Data'!R2620</f>
        <v>0.00133831750678471</v>
      </c>
      <c r="AQ2621" s="11" t="n">
        <f aca="false">'Daily Data'!O2620</f>
        <v>0.00124823187747159</v>
      </c>
      <c r="AR2621" s="11" t="n">
        <f aca="false">'Daily Data'!P2620</f>
        <v>0.00155827777120244</v>
      </c>
      <c r="AS2621" s="11" t="n">
        <f aca="false">'Daily Data'!Q2620</f>
        <v>0.00140600721162777</v>
      </c>
      <c r="AT2621" s="11" t="n">
        <f aca="false">'Daily Data'!R2620</f>
        <v>0.00133831750678471</v>
      </c>
    </row>
    <row r="2622" customFormat="false" ht="15" hidden="false" customHeight="false" outlineLevel="0" collapsed="false">
      <c r="A2622" s="11" t="n">
        <f aca="false">'Daily Data'!O2621</f>
        <v>-0.00319673972006872</v>
      </c>
      <c r="C2622" s="11" t="n">
        <f aca="false">'Daily Data'!P2621</f>
        <v>0.00337563992978019</v>
      </c>
      <c r="E2622" s="11" t="n">
        <f aca="false">'Daily Data'!Q2621</f>
        <v>0.00240624341275809</v>
      </c>
      <c r="G2622" s="11" t="n">
        <f aca="false">'Daily Data'!R2621</f>
        <v>0.00344457545029321</v>
      </c>
      <c r="I2622" s="11" t="n">
        <f aca="false">'Daily Data'!O2621</f>
        <v>-0.00319673972006872</v>
      </c>
      <c r="J2622" s="11" t="n">
        <f aca="false">'Daily Data'!P2621</f>
        <v>0.00337563992978019</v>
      </c>
      <c r="L2622" s="11" t="n">
        <f aca="false">'Daily Data'!O2621</f>
        <v>-0.00319673972006872</v>
      </c>
      <c r="M2622" s="11" t="n">
        <f aca="false">'Daily Data'!Q2621</f>
        <v>0.00240624341275809</v>
      </c>
      <c r="O2622" s="11" t="n">
        <f aca="false">'Daily Data'!O2621</f>
        <v>-0.00319673972006872</v>
      </c>
      <c r="P2622" s="11" t="n">
        <f aca="false">'Daily Data'!R2621</f>
        <v>0.00344457545029321</v>
      </c>
      <c r="R2622" s="11" t="n">
        <f aca="false">'Daily Data'!P2621</f>
        <v>0.00337563992978019</v>
      </c>
      <c r="S2622" s="11" t="n">
        <f aca="false">'Daily Data'!Q2621</f>
        <v>0.00240624341275809</v>
      </c>
      <c r="U2622" s="11" t="n">
        <f aca="false">'Daily Data'!P2621</f>
        <v>0.00337563992978019</v>
      </c>
      <c r="V2622" s="11" t="n">
        <f aca="false">'Daily Data'!R2621</f>
        <v>0.00344457545029321</v>
      </c>
      <c r="X2622" s="11" t="n">
        <f aca="false">'Daily Data'!Q2621</f>
        <v>0.00240624341275809</v>
      </c>
      <c r="Y2622" s="11" t="n">
        <f aca="false">'Daily Data'!R2621</f>
        <v>0.00344457545029321</v>
      </c>
      <c r="AA2622" s="11" t="n">
        <f aca="false">'Daily Data'!O2621</f>
        <v>-0.00319673972006872</v>
      </c>
      <c r="AB2622" s="11" t="n">
        <f aca="false">'Daily Data'!P2621</f>
        <v>0.00337563992978019</v>
      </c>
      <c r="AC2622" s="11" t="n">
        <f aca="false">'Daily Data'!Q2621</f>
        <v>0.00240624341275809</v>
      </c>
      <c r="AE2622" s="11" t="n">
        <f aca="false">'Daily Data'!O2621</f>
        <v>-0.00319673972006872</v>
      </c>
      <c r="AF2622" s="11" t="n">
        <f aca="false">'Daily Data'!P2621</f>
        <v>0.00337563992978019</v>
      </c>
      <c r="AG2622" s="11" t="n">
        <f aca="false">'Daily Data'!R2621</f>
        <v>0.00344457545029321</v>
      </c>
      <c r="AI2622" s="11" t="n">
        <f aca="false">'Daily Data'!O2621</f>
        <v>-0.00319673972006872</v>
      </c>
      <c r="AJ2622" s="11" t="n">
        <f aca="false">'Daily Data'!Q2621</f>
        <v>0.00240624341275809</v>
      </c>
      <c r="AK2622" s="11" t="n">
        <f aca="false">'Daily Data'!R2621</f>
        <v>0.00344457545029321</v>
      </c>
      <c r="AM2622" s="11" t="n">
        <f aca="false">'Daily Data'!P2621</f>
        <v>0.00337563992978019</v>
      </c>
      <c r="AN2622" s="11" t="n">
        <f aca="false">'Daily Data'!Q2621</f>
        <v>0.00240624341275809</v>
      </c>
      <c r="AO2622" s="11" t="n">
        <f aca="false">'Daily Data'!R2621</f>
        <v>0.00344457545029321</v>
      </c>
      <c r="AQ2622" s="11" t="n">
        <f aca="false">'Daily Data'!O2621</f>
        <v>-0.00319673972006872</v>
      </c>
      <c r="AR2622" s="11" t="n">
        <f aca="false">'Daily Data'!P2621</f>
        <v>0.00337563992978019</v>
      </c>
      <c r="AS2622" s="11" t="n">
        <f aca="false">'Daily Data'!Q2621</f>
        <v>0.00240624341275809</v>
      </c>
      <c r="AT2622" s="11" t="n">
        <f aca="false">'Daily Data'!R2621</f>
        <v>0.00344457545029321</v>
      </c>
    </row>
    <row r="2623" customFormat="false" ht="15" hidden="false" customHeight="false" outlineLevel="0" collapsed="false">
      <c r="A2623" s="11" t="n">
        <f aca="false">'Daily Data'!O2622</f>
        <v>0.000219889401404503</v>
      </c>
      <c r="C2623" s="11" t="n">
        <f aca="false">'Daily Data'!P2622</f>
        <v>-0.00661109148248472</v>
      </c>
      <c r="E2623" s="11" t="n">
        <f aca="false">'Daily Data'!Q2622</f>
        <v>-0.00559827594871753</v>
      </c>
      <c r="G2623" s="11" t="n">
        <f aca="false">'Daily Data'!R2622</f>
        <v>-0.0137306570377532</v>
      </c>
      <c r="I2623" s="11" t="n">
        <f aca="false">'Daily Data'!O2622</f>
        <v>0.000219889401404503</v>
      </c>
      <c r="J2623" s="11" t="n">
        <f aca="false">'Daily Data'!P2622</f>
        <v>-0.00661109148248472</v>
      </c>
      <c r="L2623" s="11" t="n">
        <f aca="false">'Daily Data'!O2622</f>
        <v>0.000219889401404503</v>
      </c>
      <c r="M2623" s="11" t="n">
        <f aca="false">'Daily Data'!Q2622</f>
        <v>-0.00559827594871753</v>
      </c>
      <c r="O2623" s="11" t="n">
        <f aca="false">'Daily Data'!O2622</f>
        <v>0.000219889401404503</v>
      </c>
      <c r="P2623" s="11" t="n">
        <f aca="false">'Daily Data'!R2622</f>
        <v>-0.0137306570377532</v>
      </c>
      <c r="R2623" s="11" t="n">
        <f aca="false">'Daily Data'!P2622</f>
        <v>-0.00661109148248472</v>
      </c>
      <c r="S2623" s="11" t="n">
        <f aca="false">'Daily Data'!Q2622</f>
        <v>-0.00559827594871753</v>
      </c>
      <c r="U2623" s="11" t="n">
        <f aca="false">'Daily Data'!P2622</f>
        <v>-0.00661109148248472</v>
      </c>
      <c r="V2623" s="11" t="n">
        <f aca="false">'Daily Data'!R2622</f>
        <v>-0.0137306570377532</v>
      </c>
      <c r="X2623" s="11" t="n">
        <f aca="false">'Daily Data'!Q2622</f>
        <v>-0.00559827594871753</v>
      </c>
      <c r="Y2623" s="11" t="n">
        <f aca="false">'Daily Data'!R2622</f>
        <v>-0.0137306570377532</v>
      </c>
      <c r="AA2623" s="11" t="n">
        <f aca="false">'Daily Data'!O2622</f>
        <v>0.000219889401404503</v>
      </c>
      <c r="AB2623" s="11" t="n">
        <f aca="false">'Daily Data'!P2622</f>
        <v>-0.00661109148248472</v>
      </c>
      <c r="AC2623" s="11" t="n">
        <f aca="false">'Daily Data'!Q2622</f>
        <v>-0.00559827594871753</v>
      </c>
      <c r="AE2623" s="11" t="n">
        <f aca="false">'Daily Data'!O2622</f>
        <v>0.000219889401404503</v>
      </c>
      <c r="AF2623" s="11" t="n">
        <f aca="false">'Daily Data'!P2622</f>
        <v>-0.00661109148248472</v>
      </c>
      <c r="AG2623" s="11" t="n">
        <f aca="false">'Daily Data'!R2622</f>
        <v>-0.0137306570377532</v>
      </c>
      <c r="AI2623" s="11" t="n">
        <f aca="false">'Daily Data'!O2622</f>
        <v>0.000219889401404503</v>
      </c>
      <c r="AJ2623" s="11" t="n">
        <f aca="false">'Daily Data'!Q2622</f>
        <v>-0.00559827594871753</v>
      </c>
      <c r="AK2623" s="11" t="n">
        <f aca="false">'Daily Data'!R2622</f>
        <v>-0.0137306570377532</v>
      </c>
      <c r="AM2623" s="11" t="n">
        <f aca="false">'Daily Data'!P2622</f>
        <v>-0.00661109148248472</v>
      </c>
      <c r="AN2623" s="11" t="n">
        <f aca="false">'Daily Data'!Q2622</f>
        <v>-0.00559827594871753</v>
      </c>
      <c r="AO2623" s="11" t="n">
        <f aca="false">'Daily Data'!R2622</f>
        <v>-0.0137306570377532</v>
      </c>
      <c r="AQ2623" s="11" t="n">
        <f aca="false">'Daily Data'!O2622</f>
        <v>0.000219889401404503</v>
      </c>
      <c r="AR2623" s="11" t="n">
        <f aca="false">'Daily Data'!P2622</f>
        <v>-0.00661109148248472</v>
      </c>
      <c r="AS2623" s="11" t="n">
        <f aca="false">'Daily Data'!Q2622</f>
        <v>-0.00559827594871753</v>
      </c>
      <c r="AT2623" s="11" t="n">
        <f aca="false">'Daily Data'!R2622</f>
        <v>-0.0137306570377532</v>
      </c>
    </row>
    <row r="2624" customFormat="false" ht="15" hidden="false" customHeight="false" outlineLevel="0" collapsed="false">
      <c r="A2624" s="11" t="n">
        <f aca="false">'Daily Data'!O2623</f>
        <v>-0.00325547176607865</v>
      </c>
      <c r="C2624" s="11" t="n">
        <f aca="false">'Daily Data'!P2623</f>
        <v>0.00255674109201066</v>
      </c>
      <c r="E2624" s="11" t="n">
        <f aca="false">'Daily Data'!Q2623</f>
        <v>0.00266531676209093</v>
      </c>
      <c r="G2624" s="11" t="n">
        <f aca="false">'Daily Data'!R2623</f>
        <v>0.00636417701979509</v>
      </c>
      <c r="I2624" s="11" t="n">
        <f aca="false">'Daily Data'!O2623</f>
        <v>-0.00325547176607865</v>
      </c>
      <c r="J2624" s="11" t="n">
        <f aca="false">'Daily Data'!P2623</f>
        <v>0.00255674109201066</v>
      </c>
      <c r="L2624" s="11" t="n">
        <f aca="false">'Daily Data'!O2623</f>
        <v>-0.00325547176607865</v>
      </c>
      <c r="M2624" s="11" t="n">
        <f aca="false">'Daily Data'!Q2623</f>
        <v>0.00266531676209093</v>
      </c>
      <c r="O2624" s="11" t="n">
        <f aca="false">'Daily Data'!O2623</f>
        <v>-0.00325547176607865</v>
      </c>
      <c r="P2624" s="11" t="n">
        <f aca="false">'Daily Data'!R2623</f>
        <v>0.00636417701979509</v>
      </c>
      <c r="R2624" s="11" t="n">
        <f aca="false">'Daily Data'!P2623</f>
        <v>0.00255674109201066</v>
      </c>
      <c r="S2624" s="11" t="n">
        <f aca="false">'Daily Data'!Q2623</f>
        <v>0.00266531676209093</v>
      </c>
      <c r="U2624" s="11" t="n">
        <f aca="false">'Daily Data'!P2623</f>
        <v>0.00255674109201066</v>
      </c>
      <c r="V2624" s="11" t="n">
        <f aca="false">'Daily Data'!R2623</f>
        <v>0.00636417701979509</v>
      </c>
      <c r="X2624" s="11" t="n">
        <f aca="false">'Daily Data'!Q2623</f>
        <v>0.00266531676209093</v>
      </c>
      <c r="Y2624" s="11" t="n">
        <f aca="false">'Daily Data'!R2623</f>
        <v>0.00636417701979509</v>
      </c>
      <c r="AA2624" s="11" t="n">
        <f aca="false">'Daily Data'!O2623</f>
        <v>-0.00325547176607865</v>
      </c>
      <c r="AB2624" s="11" t="n">
        <f aca="false">'Daily Data'!P2623</f>
        <v>0.00255674109201066</v>
      </c>
      <c r="AC2624" s="11" t="n">
        <f aca="false">'Daily Data'!Q2623</f>
        <v>0.00266531676209093</v>
      </c>
      <c r="AE2624" s="11" t="n">
        <f aca="false">'Daily Data'!O2623</f>
        <v>-0.00325547176607865</v>
      </c>
      <c r="AF2624" s="11" t="n">
        <f aca="false">'Daily Data'!P2623</f>
        <v>0.00255674109201066</v>
      </c>
      <c r="AG2624" s="11" t="n">
        <f aca="false">'Daily Data'!R2623</f>
        <v>0.00636417701979509</v>
      </c>
      <c r="AI2624" s="11" t="n">
        <f aca="false">'Daily Data'!O2623</f>
        <v>-0.00325547176607865</v>
      </c>
      <c r="AJ2624" s="11" t="n">
        <f aca="false">'Daily Data'!Q2623</f>
        <v>0.00266531676209093</v>
      </c>
      <c r="AK2624" s="11" t="n">
        <f aca="false">'Daily Data'!R2623</f>
        <v>0.00636417701979509</v>
      </c>
      <c r="AM2624" s="11" t="n">
        <f aca="false">'Daily Data'!P2623</f>
        <v>0.00255674109201066</v>
      </c>
      <c r="AN2624" s="11" t="n">
        <f aca="false">'Daily Data'!Q2623</f>
        <v>0.00266531676209093</v>
      </c>
      <c r="AO2624" s="11" t="n">
        <f aca="false">'Daily Data'!R2623</f>
        <v>0.00636417701979509</v>
      </c>
      <c r="AQ2624" s="11" t="n">
        <f aca="false">'Daily Data'!O2623</f>
        <v>-0.00325547176607865</v>
      </c>
      <c r="AR2624" s="11" t="n">
        <f aca="false">'Daily Data'!P2623</f>
        <v>0.00255674109201066</v>
      </c>
      <c r="AS2624" s="11" t="n">
        <f aca="false">'Daily Data'!Q2623</f>
        <v>0.00266531676209093</v>
      </c>
      <c r="AT2624" s="11" t="n">
        <f aca="false">'Daily Data'!R2623</f>
        <v>0.00636417701979509</v>
      </c>
    </row>
    <row r="2625" customFormat="false" ht="15" hidden="false" customHeight="false" outlineLevel="0" collapsed="false">
      <c r="A2625" s="11" t="n">
        <f aca="false">'Daily Data'!O2624</f>
        <v>0.00605543181972346</v>
      </c>
      <c r="C2625" s="11" t="n">
        <f aca="false">'Daily Data'!P2624</f>
        <v>0.00775666237027052</v>
      </c>
      <c r="E2625" s="11" t="n">
        <f aca="false">'Daily Data'!Q2624</f>
        <v>0.00633325374939809</v>
      </c>
      <c r="G2625" s="11" t="n">
        <f aca="false">'Daily Data'!R2624</f>
        <v>0.0030790513082355</v>
      </c>
      <c r="I2625" s="11" t="n">
        <f aca="false">'Daily Data'!O2624</f>
        <v>0.00605543181972346</v>
      </c>
      <c r="J2625" s="11" t="n">
        <f aca="false">'Daily Data'!P2624</f>
        <v>0.00775666237027052</v>
      </c>
      <c r="L2625" s="11" t="n">
        <f aca="false">'Daily Data'!O2624</f>
        <v>0.00605543181972346</v>
      </c>
      <c r="M2625" s="11" t="n">
        <f aca="false">'Daily Data'!Q2624</f>
        <v>0.00633325374939809</v>
      </c>
      <c r="O2625" s="11" t="n">
        <f aca="false">'Daily Data'!O2624</f>
        <v>0.00605543181972346</v>
      </c>
      <c r="P2625" s="11" t="n">
        <f aca="false">'Daily Data'!R2624</f>
        <v>0.0030790513082355</v>
      </c>
      <c r="R2625" s="11" t="n">
        <f aca="false">'Daily Data'!P2624</f>
        <v>0.00775666237027052</v>
      </c>
      <c r="S2625" s="11" t="n">
        <f aca="false">'Daily Data'!Q2624</f>
        <v>0.00633325374939809</v>
      </c>
      <c r="U2625" s="11" t="n">
        <f aca="false">'Daily Data'!P2624</f>
        <v>0.00775666237027052</v>
      </c>
      <c r="V2625" s="11" t="n">
        <f aca="false">'Daily Data'!R2624</f>
        <v>0.0030790513082355</v>
      </c>
      <c r="X2625" s="11" t="n">
        <f aca="false">'Daily Data'!Q2624</f>
        <v>0.00633325374939809</v>
      </c>
      <c r="Y2625" s="11" t="n">
        <f aca="false">'Daily Data'!R2624</f>
        <v>0.0030790513082355</v>
      </c>
      <c r="AA2625" s="11" t="n">
        <f aca="false">'Daily Data'!O2624</f>
        <v>0.00605543181972346</v>
      </c>
      <c r="AB2625" s="11" t="n">
        <f aca="false">'Daily Data'!P2624</f>
        <v>0.00775666237027052</v>
      </c>
      <c r="AC2625" s="11" t="n">
        <f aca="false">'Daily Data'!Q2624</f>
        <v>0.00633325374939809</v>
      </c>
      <c r="AE2625" s="11" t="n">
        <f aca="false">'Daily Data'!O2624</f>
        <v>0.00605543181972346</v>
      </c>
      <c r="AF2625" s="11" t="n">
        <f aca="false">'Daily Data'!P2624</f>
        <v>0.00775666237027052</v>
      </c>
      <c r="AG2625" s="11" t="n">
        <f aca="false">'Daily Data'!R2624</f>
        <v>0.0030790513082355</v>
      </c>
      <c r="AI2625" s="11" t="n">
        <f aca="false">'Daily Data'!O2624</f>
        <v>0.00605543181972346</v>
      </c>
      <c r="AJ2625" s="11" t="n">
        <f aca="false">'Daily Data'!Q2624</f>
        <v>0.00633325374939809</v>
      </c>
      <c r="AK2625" s="11" t="n">
        <f aca="false">'Daily Data'!R2624</f>
        <v>0.0030790513082355</v>
      </c>
      <c r="AM2625" s="11" t="n">
        <f aca="false">'Daily Data'!P2624</f>
        <v>0.00775666237027052</v>
      </c>
      <c r="AN2625" s="11" t="n">
        <f aca="false">'Daily Data'!Q2624</f>
        <v>0.00633325374939809</v>
      </c>
      <c r="AO2625" s="11" t="n">
        <f aca="false">'Daily Data'!R2624</f>
        <v>0.0030790513082355</v>
      </c>
      <c r="AQ2625" s="11" t="n">
        <f aca="false">'Daily Data'!O2624</f>
        <v>0.00605543181972346</v>
      </c>
      <c r="AR2625" s="11" t="n">
        <f aca="false">'Daily Data'!P2624</f>
        <v>0.00775666237027052</v>
      </c>
      <c r="AS2625" s="11" t="n">
        <f aca="false">'Daily Data'!Q2624</f>
        <v>0.00633325374939809</v>
      </c>
      <c r="AT2625" s="11" t="n">
        <f aca="false">'Daily Data'!R2624</f>
        <v>0.0030790513082355</v>
      </c>
    </row>
    <row r="2626" customFormat="false" ht="15" hidden="false" customHeight="false" outlineLevel="0" collapsed="false">
      <c r="A2626" s="11" t="n">
        <f aca="false">'Daily Data'!O2625</f>
        <v>0.00260789504303061</v>
      </c>
      <c r="C2626" s="11" t="n">
        <f aca="false">'Daily Data'!P2625</f>
        <v>0.00459196770561144</v>
      </c>
      <c r="E2626" s="11" t="n">
        <f aca="false">'Daily Data'!Q2625</f>
        <v>0.00546615884002978</v>
      </c>
      <c r="G2626" s="11" t="n">
        <f aca="false">'Daily Data'!R2625</f>
        <v>0.00111874887635778</v>
      </c>
      <c r="I2626" s="11" t="n">
        <f aca="false">'Daily Data'!O2625</f>
        <v>0.00260789504303061</v>
      </c>
      <c r="J2626" s="11" t="n">
        <f aca="false">'Daily Data'!P2625</f>
        <v>0.00459196770561144</v>
      </c>
      <c r="L2626" s="11" t="n">
        <f aca="false">'Daily Data'!O2625</f>
        <v>0.00260789504303061</v>
      </c>
      <c r="M2626" s="11" t="n">
        <f aca="false">'Daily Data'!Q2625</f>
        <v>0.00546615884002978</v>
      </c>
      <c r="O2626" s="11" t="n">
        <f aca="false">'Daily Data'!O2625</f>
        <v>0.00260789504303061</v>
      </c>
      <c r="P2626" s="11" t="n">
        <f aca="false">'Daily Data'!R2625</f>
        <v>0.00111874887635778</v>
      </c>
      <c r="R2626" s="11" t="n">
        <f aca="false">'Daily Data'!P2625</f>
        <v>0.00459196770561144</v>
      </c>
      <c r="S2626" s="11" t="n">
        <f aca="false">'Daily Data'!Q2625</f>
        <v>0.00546615884002978</v>
      </c>
      <c r="U2626" s="11" t="n">
        <f aca="false">'Daily Data'!P2625</f>
        <v>0.00459196770561144</v>
      </c>
      <c r="V2626" s="11" t="n">
        <f aca="false">'Daily Data'!R2625</f>
        <v>0.00111874887635778</v>
      </c>
      <c r="X2626" s="11" t="n">
        <f aca="false">'Daily Data'!Q2625</f>
        <v>0.00546615884002978</v>
      </c>
      <c r="Y2626" s="11" t="n">
        <f aca="false">'Daily Data'!R2625</f>
        <v>0.00111874887635778</v>
      </c>
      <c r="AA2626" s="11" t="n">
        <f aca="false">'Daily Data'!O2625</f>
        <v>0.00260789504303061</v>
      </c>
      <c r="AB2626" s="11" t="n">
        <f aca="false">'Daily Data'!P2625</f>
        <v>0.00459196770561144</v>
      </c>
      <c r="AC2626" s="11" t="n">
        <f aca="false">'Daily Data'!Q2625</f>
        <v>0.00546615884002978</v>
      </c>
      <c r="AE2626" s="11" t="n">
        <f aca="false">'Daily Data'!O2625</f>
        <v>0.00260789504303061</v>
      </c>
      <c r="AF2626" s="11" t="n">
        <f aca="false">'Daily Data'!P2625</f>
        <v>0.00459196770561144</v>
      </c>
      <c r="AG2626" s="11" t="n">
        <f aca="false">'Daily Data'!R2625</f>
        <v>0.00111874887635778</v>
      </c>
      <c r="AI2626" s="11" t="n">
        <f aca="false">'Daily Data'!O2625</f>
        <v>0.00260789504303061</v>
      </c>
      <c r="AJ2626" s="11" t="n">
        <f aca="false">'Daily Data'!Q2625</f>
        <v>0.00546615884002978</v>
      </c>
      <c r="AK2626" s="11" t="n">
        <f aca="false">'Daily Data'!R2625</f>
        <v>0.00111874887635778</v>
      </c>
      <c r="AM2626" s="11" t="n">
        <f aca="false">'Daily Data'!P2625</f>
        <v>0.00459196770561144</v>
      </c>
      <c r="AN2626" s="11" t="n">
        <f aca="false">'Daily Data'!Q2625</f>
        <v>0.00546615884002978</v>
      </c>
      <c r="AO2626" s="11" t="n">
        <f aca="false">'Daily Data'!R2625</f>
        <v>0.00111874887635778</v>
      </c>
      <c r="AQ2626" s="11" t="n">
        <f aca="false">'Daily Data'!O2625</f>
        <v>0.00260789504303061</v>
      </c>
      <c r="AR2626" s="11" t="n">
        <f aca="false">'Daily Data'!P2625</f>
        <v>0.00459196770561144</v>
      </c>
      <c r="AS2626" s="11" t="n">
        <f aca="false">'Daily Data'!Q2625</f>
        <v>0.00546615884002978</v>
      </c>
      <c r="AT2626" s="11" t="n">
        <f aca="false">'Daily Data'!R2625</f>
        <v>0.00111874887635778</v>
      </c>
    </row>
    <row r="2627" customFormat="false" ht="15" hidden="false" customHeight="false" outlineLevel="0" collapsed="false">
      <c r="A2627" s="11" t="n">
        <f aca="false">'Daily Data'!O2626</f>
        <v>-0.00169505174482187</v>
      </c>
      <c r="C2627" s="11" t="n">
        <f aca="false">'Daily Data'!P2626</f>
        <v>-0.00336801102584771</v>
      </c>
      <c r="E2627" s="11" t="n">
        <f aca="false">'Daily Data'!Q2626</f>
        <v>-0.00274111870090065</v>
      </c>
      <c r="G2627" s="11" t="n">
        <f aca="false">'Daily Data'!R2626</f>
        <v>0.000789392025682742</v>
      </c>
      <c r="I2627" s="11" t="n">
        <f aca="false">'Daily Data'!O2626</f>
        <v>-0.00169505174482187</v>
      </c>
      <c r="J2627" s="11" t="n">
        <f aca="false">'Daily Data'!P2626</f>
        <v>-0.00336801102584771</v>
      </c>
      <c r="L2627" s="11" t="n">
        <f aca="false">'Daily Data'!O2626</f>
        <v>-0.00169505174482187</v>
      </c>
      <c r="M2627" s="11" t="n">
        <f aca="false">'Daily Data'!Q2626</f>
        <v>-0.00274111870090065</v>
      </c>
      <c r="O2627" s="11" t="n">
        <f aca="false">'Daily Data'!O2626</f>
        <v>-0.00169505174482187</v>
      </c>
      <c r="P2627" s="11" t="n">
        <f aca="false">'Daily Data'!R2626</f>
        <v>0.000789392025682742</v>
      </c>
      <c r="R2627" s="11" t="n">
        <f aca="false">'Daily Data'!P2626</f>
        <v>-0.00336801102584771</v>
      </c>
      <c r="S2627" s="11" t="n">
        <f aca="false">'Daily Data'!Q2626</f>
        <v>-0.00274111870090065</v>
      </c>
      <c r="U2627" s="11" t="n">
        <f aca="false">'Daily Data'!P2626</f>
        <v>-0.00336801102584771</v>
      </c>
      <c r="V2627" s="11" t="n">
        <f aca="false">'Daily Data'!R2626</f>
        <v>0.000789392025682742</v>
      </c>
      <c r="X2627" s="11" t="n">
        <f aca="false">'Daily Data'!Q2626</f>
        <v>-0.00274111870090065</v>
      </c>
      <c r="Y2627" s="11" t="n">
        <f aca="false">'Daily Data'!R2626</f>
        <v>0.000789392025682742</v>
      </c>
      <c r="AA2627" s="11" t="n">
        <f aca="false">'Daily Data'!O2626</f>
        <v>-0.00169505174482187</v>
      </c>
      <c r="AB2627" s="11" t="n">
        <f aca="false">'Daily Data'!P2626</f>
        <v>-0.00336801102584771</v>
      </c>
      <c r="AC2627" s="11" t="n">
        <f aca="false">'Daily Data'!Q2626</f>
        <v>-0.00274111870090065</v>
      </c>
      <c r="AE2627" s="11" t="n">
        <f aca="false">'Daily Data'!O2626</f>
        <v>-0.00169505174482187</v>
      </c>
      <c r="AF2627" s="11" t="n">
        <f aca="false">'Daily Data'!P2626</f>
        <v>-0.00336801102584771</v>
      </c>
      <c r="AG2627" s="11" t="n">
        <f aca="false">'Daily Data'!R2626</f>
        <v>0.000789392025682742</v>
      </c>
      <c r="AI2627" s="11" t="n">
        <f aca="false">'Daily Data'!O2626</f>
        <v>-0.00169505174482187</v>
      </c>
      <c r="AJ2627" s="11" t="n">
        <f aca="false">'Daily Data'!Q2626</f>
        <v>-0.00274111870090065</v>
      </c>
      <c r="AK2627" s="11" t="n">
        <f aca="false">'Daily Data'!R2626</f>
        <v>0.000789392025682742</v>
      </c>
      <c r="AM2627" s="11" t="n">
        <f aca="false">'Daily Data'!P2626</f>
        <v>-0.00336801102584771</v>
      </c>
      <c r="AN2627" s="11" t="n">
        <f aca="false">'Daily Data'!Q2626</f>
        <v>-0.00274111870090065</v>
      </c>
      <c r="AO2627" s="11" t="n">
        <f aca="false">'Daily Data'!R2626</f>
        <v>0.000789392025682742</v>
      </c>
      <c r="AQ2627" s="11" t="n">
        <f aca="false">'Daily Data'!O2626</f>
        <v>-0.00169505174482187</v>
      </c>
      <c r="AR2627" s="11" t="n">
        <f aca="false">'Daily Data'!P2626</f>
        <v>-0.00336801102584771</v>
      </c>
      <c r="AS2627" s="11" t="n">
        <f aca="false">'Daily Data'!Q2626</f>
        <v>-0.00274111870090065</v>
      </c>
      <c r="AT2627" s="11" t="n">
        <f aca="false">'Daily Data'!R2626</f>
        <v>0.000789392025682742</v>
      </c>
    </row>
    <row r="2628" customFormat="false" ht="15" hidden="false" customHeight="false" outlineLevel="0" collapsed="false">
      <c r="A2628" s="11" t="n">
        <f aca="false">'Daily Data'!O2627</f>
        <v>0.000191646848692892</v>
      </c>
      <c r="C2628" s="11" t="n">
        <f aca="false">'Daily Data'!P2627</f>
        <v>0.00121464380119019</v>
      </c>
      <c r="E2628" s="11" t="n">
        <f aca="false">'Daily Data'!Q2627</f>
        <v>0.000646598001019969</v>
      </c>
      <c r="G2628" s="11" t="n">
        <f aca="false">'Daily Data'!R2627</f>
        <v>0.00165296247469505</v>
      </c>
      <c r="I2628" s="11" t="n">
        <f aca="false">'Daily Data'!O2627</f>
        <v>0.000191646848692892</v>
      </c>
      <c r="J2628" s="11" t="n">
        <f aca="false">'Daily Data'!P2627</f>
        <v>0.00121464380119019</v>
      </c>
      <c r="L2628" s="11" t="n">
        <f aca="false">'Daily Data'!O2627</f>
        <v>0.000191646848692892</v>
      </c>
      <c r="M2628" s="11" t="n">
        <f aca="false">'Daily Data'!Q2627</f>
        <v>0.000646598001019969</v>
      </c>
      <c r="O2628" s="11" t="n">
        <f aca="false">'Daily Data'!O2627</f>
        <v>0.000191646848692892</v>
      </c>
      <c r="P2628" s="11" t="n">
        <f aca="false">'Daily Data'!R2627</f>
        <v>0.00165296247469505</v>
      </c>
      <c r="R2628" s="11" t="n">
        <f aca="false">'Daily Data'!P2627</f>
        <v>0.00121464380119019</v>
      </c>
      <c r="S2628" s="11" t="n">
        <f aca="false">'Daily Data'!Q2627</f>
        <v>0.000646598001019969</v>
      </c>
      <c r="U2628" s="11" t="n">
        <f aca="false">'Daily Data'!P2627</f>
        <v>0.00121464380119019</v>
      </c>
      <c r="V2628" s="11" t="n">
        <f aca="false">'Daily Data'!R2627</f>
        <v>0.00165296247469505</v>
      </c>
      <c r="X2628" s="11" t="n">
        <f aca="false">'Daily Data'!Q2627</f>
        <v>0.000646598001019969</v>
      </c>
      <c r="Y2628" s="11" t="n">
        <f aca="false">'Daily Data'!R2627</f>
        <v>0.00165296247469505</v>
      </c>
      <c r="AA2628" s="11" t="n">
        <f aca="false">'Daily Data'!O2627</f>
        <v>0.000191646848692892</v>
      </c>
      <c r="AB2628" s="11" t="n">
        <f aca="false">'Daily Data'!P2627</f>
        <v>0.00121464380119019</v>
      </c>
      <c r="AC2628" s="11" t="n">
        <f aca="false">'Daily Data'!Q2627</f>
        <v>0.000646598001019969</v>
      </c>
      <c r="AE2628" s="11" t="n">
        <f aca="false">'Daily Data'!O2627</f>
        <v>0.000191646848692892</v>
      </c>
      <c r="AF2628" s="11" t="n">
        <f aca="false">'Daily Data'!P2627</f>
        <v>0.00121464380119019</v>
      </c>
      <c r="AG2628" s="11" t="n">
        <f aca="false">'Daily Data'!R2627</f>
        <v>0.00165296247469505</v>
      </c>
      <c r="AI2628" s="11" t="n">
        <f aca="false">'Daily Data'!O2627</f>
        <v>0.000191646848692892</v>
      </c>
      <c r="AJ2628" s="11" t="n">
        <f aca="false">'Daily Data'!Q2627</f>
        <v>0.000646598001019969</v>
      </c>
      <c r="AK2628" s="11" t="n">
        <f aca="false">'Daily Data'!R2627</f>
        <v>0.00165296247469505</v>
      </c>
      <c r="AM2628" s="11" t="n">
        <f aca="false">'Daily Data'!P2627</f>
        <v>0.00121464380119019</v>
      </c>
      <c r="AN2628" s="11" t="n">
        <f aca="false">'Daily Data'!Q2627</f>
        <v>0.000646598001019969</v>
      </c>
      <c r="AO2628" s="11" t="n">
        <f aca="false">'Daily Data'!R2627</f>
        <v>0.00165296247469505</v>
      </c>
      <c r="AQ2628" s="11" t="n">
        <f aca="false">'Daily Data'!O2627</f>
        <v>0.000191646848692892</v>
      </c>
      <c r="AR2628" s="11" t="n">
        <f aca="false">'Daily Data'!P2627</f>
        <v>0.00121464380119019</v>
      </c>
      <c r="AS2628" s="11" t="n">
        <f aca="false">'Daily Data'!Q2627</f>
        <v>0.000646598001019969</v>
      </c>
      <c r="AT2628" s="11" t="n">
        <f aca="false">'Daily Data'!R2627</f>
        <v>0.00165296247469505</v>
      </c>
    </row>
    <row r="2629" customFormat="false" ht="15" hidden="false" customHeight="false" outlineLevel="0" collapsed="false">
      <c r="A2629" s="11" t="n">
        <f aca="false">'Daily Data'!O2628</f>
        <v>0.00426470114889633</v>
      </c>
      <c r="C2629" s="11" t="n">
        <f aca="false">'Daily Data'!P2628</f>
        <v>-0.00206421385978949</v>
      </c>
      <c r="E2629" s="11" t="n">
        <f aca="false">'Daily Data'!Q2628</f>
        <v>-0.00220885547201332</v>
      </c>
      <c r="G2629" s="11" t="n">
        <f aca="false">'Daily Data'!R2628</f>
        <v>-0.00414134283349942</v>
      </c>
      <c r="I2629" s="11" t="n">
        <f aca="false">'Daily Data'!O2628</f>
        <v>0.00426470114889633</v>
      </c>
      <c r="J2629" s="11" t="n">
        <f aca="false">'Daily Data'!P2628</f>
        <v>-0.00206421385978949</v>
      </c>
      <c r="L2629" s="11" t="n">
        <f aca="false">'Daily Data'!O2628</f>
        <v>0.00426470114889633</v>
      </c>
      <c r="M2629" s="11" t="n">
        <f aca="false">'Daily Data'!Q2628</f>
        <v>-0.00220885547201332</v>
      </c>
      <c r="O2629" s="11" t="n">
        <f aca="false">'Daily Data'!O2628</f>
        <v>0.00426470114889633</v>
      </c>
      <c r="P2629" s="11" t="n">
        <f aca="false">'Daily Data'!R2628</f>
        <v>-0.00414134283349942</v>
      </c>
      <c r="R2629" s="11" t="n">
        <f aca="false">'Daily Data'!P2628</f>
        <v>-0.00206421385978949</v>
      </c>
      <c r="S2629" s="11" t="n">
        <f aca="false">'Daily Data'!Q2628</f>
        <v>-0.00220885547201332</v>
      </c>
      <c r="U2629" s="11" t="n">
        <f aca="false">'Daily Data'!P2628</f>
        <v>-0.00206421385978949</v>
      </c>
      <c r="V2629" s="11" t="n">
        <f aca="false">'Daily Data'!R2628</f>
        <v>-0.00414134283349942</v>
      </c>
      <c r="X2629" s="11" t="n">
        <f aca="false">'Daily Data'!Q2628</f>
        <v>-0.00220885547201332</v>
      </c>
      <c r="Y2629" s="11" t="n">
        <f aca="false">'Daily Data'!R2628</f>
        <v>-0.00414134283349942</v>
      </c>
      <c r="AA2629" s="11" t="n">
        <f aca="false">'Daily Data'!O2628</f>
        <v>0.00426470114889633</v>
      </c>
      <c r="AB2629" s="11" t="n">
        <f aca="false">'Daily Data'!P2628</f>
        <v>-0.00206421385978949</v>
      </c>
      <c r="AC2629" s="11" t="n">
        <f aca="false">'Daily Data'!Q2628</f>
        <v>-0.00220885547201332</v>
      </c>
      <c r="AE2629" s="11" t="n">
        <f aca="false">'Daily Data'!O2628</f>
        <v>0.00426470114889633</v>
      </c>
      <c r="AF2629" s="11" t="n">
        <f aca="false">'Daily Data'!P2628</f>
        <v>-0.00206421385978949</v>
      </c>
      <c r="AG2629" s="11" t="n">
        <f aca="false">'Daily Data'!R2628</f>
        <v>-0.00414134283349942</v>
      </c>
      <c r="AI2629" s="11" t="n">
        <f aca="false">'Daily Data'!O2628</f>
        <v>0.00426470114889633</v>
      </c>
      <c r="AJ2629" s="11" t="n">
        <f aca="false">'Daily Data'!Q2628</f>
        <v>-0.00220885547201332</v>
      </c>
      <c r="AK2629" s="11" t="n">
        <f aca="false">'Daily Data'!R2628</f>
        <v>-0.00414134283349942</v>
      </c>
      <c r="AM2629" s="11" t="n">
        <f aca="false">'Daily Data'!P2628</f>
        <v>-0.00206421385978949</v>
      </c>
      <c r="AN2629" s="11" t="n">
        <f aca="false">'Daily Data'!Q2628</f>
        <v>-0.00220885547201332</v>
      </c>
      <c r="AO2629" s="11" t="n">
        <f aca="false">'Daily Data'!R2628</f>
        <v>-0.00414134283349942</v>
      </c>
      <c r="AQ2629" s="11" t="n">
        <f aca="false">'Daily Data'!O2628</f>
        <v>0.00426470114889633</v>
      </c>
      <c r="AR2629" s="11" t="n">
        <f aca="false">'Daily Data'!P2628</f>
        <v>-0.00206421385978949</v>
      </c>
      <c r="AS2629" s="11" t="n">
        <f aca="false">'Daily Data'!Q2628</f>
        <v>-0.00220885547201332</v>
      </c>
      <c r="AT2629" s="11" t="n">
        <f aca="false">'Daily Data'!R2628</f>
        <v>-0.00414134283349942</v>
      </c>
    </row>
    <row r="2630" customFormat="false" ht="15" hidden="false" customHeight="false" outlineLevel="0" collapsed="false">
      <c r="A2630" s="11" t="n">
        <f aca="false">'Daily Data'!O2629</f>
        <v>-0.00313650671110565</v>
      </c>
      <c r="C2630" s="11" t="n">
        <f aca="false">'Daily Data'!P2629</f>
        <v>0.00737328954570327</v>
      </c>
      <c r="E2630" s="11" t="n">
        <f aca="false">'Daily Data'!Q2629</f>
        <v>0.00740689289745889</v>
      </c>
      <c r="G2630" s="11" t="n">
        <f aca="false">'Daily Data'!R2629</f>
        <v>0.00190603574823013</v>
      </c>
      <c r="I2630" s="11" t="n">
        <f aca="false">'Daily Data'!O2629</f>
        <v>-0.00313650671110565</v>
      </c>
      <c r="J2630" s="11" t="n">
        <f aca="false">'Daily Data'!P2629</f>
        <v>0.00737328954570327</v>
      </c>
      <c r="L2630" s="11" t="n">
        <f aca="false">'Daily Data'!O2629</f>
        <v>-0.00313650671110565</v>
      </c>
      <c r="M2630" s="11" t="n">
        <f aca="false">'Daily Data'!Q2629</f>
        <v>0.00740689289745889</v>
      </c>
      <c r="O2630" s="11" t="n">
        <f aca="false">'Daily Data'!O2629</f>
        <v>-0.00313650671110565</v>
      </c>
      <c r="P2630" s="11" t="n">
        <f aca="false">'Daily Data'!R2629</f>
        <v>0.00190603574823013</v>
      </c>
      <c r="R2630" s="11" t="n">
        <f aca="false">'Daily Data'!P2629</f>
        <v>0.00737328954570327</v>
      </c>
      <c r="S2630" s="11" t="n">
        <f aca="false">'Daily Data'!Q2629</f>
        <v>0.00740689289745889</v>
      </c>
      <c r="U2630" s="11" t="n">
        <f aca="false">'Daily Data'!P2629</f>
        <v>0.00737328954570327</v>
      </c>
      <c r="V2630" s="11" t="n">
        <f aca="false">'Daily Data'!R2629</f>
        <v>0.00190603574823013</v>
      </c>
      <c r="X2630" s="11" t="n">
        <f aca="false">'Daily Data'!Q2629</f>
        <v>0.00740689289745889</v>
      </c>
      <c r="Y2630" s="11" t="n">
        <f aca="false">'Daily Data'!R2629</f>
        <v>0.00190603574823013</v>
      </c>
      <c r="AA2630" s="11" t="n">
        <f aca="false">'Daily Data'!O2629</f>
        <v>-0.00313650671110565</v>
      </c>
      <c r="AB2630" s="11" t="n">
        <f aca="false">'Daily Data'!P2629</f>
        <v>0.00737328954570327</v>
      </c>
      <c r="AC2630" s="11" t="n">
        <f aca="false">'Daily Data'!Q2629</f>
        <v>0.00740689289745889</v>
      </c>
      <c r="AE2630" s="11" t="n">
        <f aca="false">'Daily Data'!O2629</f>
        <v>-0.00313650671110565</v>
      </c>
      <c r="AF2630" s="11" t="n">
        <f aca="false">'Daily Data'!P2629</f>
        <v>0.00737328954570327</v>
      </c>
      <c r="AG2630" s="11" t="n">
        <f aca="false">'Daily Data'!R2629</f>
        <v>0.00190603574823013</v>
      </c>
      <c r="AI2630" s="11" t="n">
        <f aca="false">'Daily Data'!O2629</f>
        <v>-0.00313650671110565</v>
      </c>
      <c r="AJ2630" s="11" t="n">
        <f aca="false">'Daily Data'!Q2629</f>
        <v>0.00740689289745889</v>
      </c>
      <c r="AK2630" s="11" t="n">
        <f aca="false">'Daily Data'!R2629</f>
        <v>0.00190603574823013</v>
      </c>
      <c r="AM2630" s="11" t="n">
        <f aca="false">'Daily Data'!P2629</f>
        <v>0.00737328954570327</v>
      </c>
      <c r="AN2630" s="11" t="n">
        <f aca="false">'Daily Data'!Q2629</f>
        <v>0.00740689289745889</v>
      </c>
      <c r="AO2630" s="11" t="n">
        <f aca="false">'Daily Data'!R2629</f>
        <v>0.00190603574823013</v>
      </c>
      <c r="AQ2630" s="11" t="n">
        <f aca="false">'Daily Data'!O2629</f>
        <v>-0.00313650671110565</v>
      </c>
      <c r="AR2630" s="11" t="n">
        <f aca="false">'Daily Data'!P2629</f>
        <v>0.00737328954570327</v>
      </c>
      <c r="AS2630" s="11" t="n">
        <f aca="false">'Daily Data'!Q2629</f>
        <v>0.00740689289745889</v>
      </c>
      <c r="AT2630" s="11" t="n">
        <f aca="false">'Daily Data'!R2629</f>
        <v>0.00190603574823013</v>
      </c>
    </row>
    <row r="2631" customFormat="false" ht="15" hidden="false" customHeight="false" outlineLevel="0" collapsed="false">
      <c r="A2631" s="11" t="n">
        <f aca="false">'Daily Data'!O2630</f>
        <v>-0.00207190394904932</v>
      </c>
      <c r="C2631" s="11" t="n">
        <f aca="false">'Daily Data'!P2630</f>
        <v>-0.00490584856599518</v>
      </c>
      <c r="E2631" s="11" t="n">
        <f aca="false">'Daily Data'!Q2630</f>
        <v>-0.00561396307926309</v>
      </c>
      <c r="G2631" s="11" t="n">
        <f aca="false">'Daily Data'!R2630</f>
        <v>-0.00643645066908226</v>
      </c>
      <c r="I2631" s="11" t="n">
        <f aca="false">'Daily Data'!O2630</f>
        <v>-0.00207190394904932</v>
      </c>
      <c r="J2631" s="11" t="n">
        <f aca="false">'Daily Data'!P2630</f>
        <v>-0.00490584856599518</v>
      </c>
      <c r="L2631" s="11" t="n">
        <f aca="false">'Daily Data'!O2630</f>
        <v>-0.00207190394904932</v>
      </c>
      <c r="M2631" s="11" t="n">
        <f aca="false">'Daily Data'!Q2630</f>
        <v>-0.00561396307926309</v>
      </c>
      <c r="O2631" s="11" t="n">
        <f aca="false">'Daily Data'!O2630</f>
        <v>-0.00207190394904932</v>
      </c>
      <c r="P2631" s="11" t="n">
        <f aca="false">'Daily Data'!R2630</f>
        <v>-0.00643645066908226</v>
      </c>
      <c r="R2631" s="11" t="n">
        <f aca="false">'Daily Data'!P2630</f>
        <v>-0.00490584856599518</v>
      </c>
      <c r="S2631" s="11" t="n">
        <f aca="false">'Daily Data'!Q2630</f>
        <v>-0.00561396307926309</v>
      </c>
      <c r="U2631" s="11" t="n">
        <f aca="false">'Daily Data'!P2630</f>
        <v>-0.00490584856599518</v>
      </c>
      <c r="V2631" s="11" t="n">
        <f aca="false">'Daily Data'!R2630</f>
        <v>-0.00643645066908226</v>
      </c>
      <c r="X2631" s="11" t="n">
        <f aca="false">'Daily Data'!Q2630</f>
        <v>-0.00561396307926309</v>
      </c>
      <c r="Y2631" s="11" t="n">
        <f aca="false">'Daily Data'!R2630</f>
        <v>-0.00643645066908226</v>
      </c>
      <c r="AA2631" s="11" t="n">
        <f aca="false">'Daily Data'!O2630</f>
        <v>-0.00207190394904932</v>
      </c>
      <c r="AB2631" s="11" t="n">
        <f aca="false">'Daily Data'!P2630</f>
        <v>-0.00490584856599518</v>
      </c>
      <c r="AC2631" s="11" t="n">
        <f aca="false">'Daily Data'!Q2630</f>
        <v>-0.00561396307926309</v>
      </c>
      <c r="AE2631" s="11" t="n">
        <f aca="false">'Daily Data'!O2630</f>
        <v>-0.00207190394904932</v>
      </c>
      <c r="AF2631" s="11" t="n">
        <f aca="false">'Daily Data'!P2630</f>
        <v>-0.00490584856599518</v>
      </c>
      <c r="AG2631" s="11" t="n">
        <f aca="false">'Daily Data'!R2630</f>
        <v>-0.00643645066908226</v>
      </c>
      <c r="AI2631" s="11" t="n">
        <f aca="false">'Daily Data'!O2630</f>
        <v>-0.00207190394904932</v>
      </c>
      <c r="AJ2631" s="11" t="n">
        <f aca="false">'Daily Data'!Q2630</f>
        <v>-0.00561396307926309</v>
      </c>
      <c r="AK2631" s="11" t="n">
        <f aca="false">'Daily Data'!R2630</f>
        <v>-0.00643645066908226</v>
      </c>
      <c r="AM2631" s="11" t="n">
        <f aca="false">'Daily Data'!P2630</f>
        <v>-0.00490584856599518</v>
      </c>
      <c r="AN2631" s="11" t="n">
        <f aca="false">'Daily Data'!Q2630</f>
        <v>-0.00561396307926309</v>
      </c>
      <c r="AO2631" s="11" t="n">
        <f aca="false">'Daily Data'!R2630</f>
        <v>-0.00643645066908226</v>
      </c>
      <c r="AQ2631" s="11" t="n">
        <f aca="false">'Daily Data'!O2630</f>
        <v>-0.00207190394904932</v>
      </c>
      <c r="AR2631" s="11" t="n">
        <f aca="false">'Daily Data'!P2630</f>
        <v>-0.00490584856599518</v>
      </c>
      <c r="AS2631" s="11" t="n">
        <f aca="false">'Daily Data'!Q2630</f>
        <v>-0.00561396307926309</v>
      </c>
      <c r="AT2631" s="11" t="n">
        <f aca="false">'Daily Data'!R2630</f>
        <v>-0.00643645066908226</v>
      </c>
    </row>
    <row r="2632" customFormat="false" ht="15" hidden="false" customHeight="false" outlineLevel="0" collapsed="false">
      <c r="A2632" s="11" t="n">
        <f aca="false">'Daily Data'!O2631</f>
        <v>-0.00263355961484767</v>
      </c>
      <c r="C2632" s="11" t="n">
        <f aca="false">'Daily Data'!P2631</f>
        <v>0.00162212862212852</v>
      </c>
      <c r="E2632" s="11" t="n">
        <f aca="false">'Daily Data'!Q2631</f>
        <v>0.00197104643110114</v>
      </c>
      <c r="G2632" s="11" t="n">
        <f aca="false">'Daily Data'!R2631</f>
        <v>-0.0108393365241958</v>
      </c>
      <c r="I2632" s="11" t="n">
        <f aca="false">'Daily Data'!O2631</f>
        <v>-0.00263355961484767</v>
      </c>
      <c r="J2632" s="11" t="n">
        <f aca="false">'Daily Data'!P2631</f>
        <v>0.00162212862212852</v>
      </c>
      <c r="L2632" s="11" t="n">
        <f aca="false">'Daily Data'!O2631</f>
        <v>-0.00263355961484767</v>
      </c>
      <c r="M2632" s="11" t="n">
        <f aca="false">'Daily Data'!Q2631</f>
        <v>0.00197104643110114</v>
      </c>
      <c r="O2632" s="11" t="n">
        <f aca="false">'Daily Data'!O2631</f>
        <v>-0.00263355961484767</v>
      </c>
      <c r="P2632" s="11" t="n">
        <f aca="false">'Daily Data'!R2631</f>
        <v>-0.0108393365241958</v>
      </c>
      <c r="R2632" s="11" t="n">
        <f aca="false">'Daily Data'!P2631</f>
        <v>0.00162212862212852</v>
      </c>
      <c r="S2632" s="11" t="n">
        <f aca="false">'Daily Data'!Q2631</f>
        <v>0.00197104643110114</v>
      </c>
      <c r="U2632" s="11" t="n">
        <f aca="false">'Daily Data'!P2631</f>
        <v>0.00162212862212852</v>
      </c>
      <c r="V2632" s="11" t="n">
        <f aca="false">'Daily Data'!R2631</f>
        <v>-0.0108393365241958</v>
      </c>
      <c r="X2632" s="11" t="n">
        <f aca="false">'Daily Data'!Q2631</f>
        <v>0.00197104643110114</v>
      </c>
      <c r="Y2632" s="11" t="n">
        <f aca="false">'Daily Data'!R2631</f>
        <v>-0.0108393365241958</v>
      </c>
      <c r="AA2632" s="11" t="n">
        <f aca="false">'Daily Data'!O2631</f>
        <v>-0.00263355961484767</v>
      </c>
      <c r="AB2632" s="11" t="n">
        <f aca="false">'Daily Data'!P2631</f>
        <v>0.00162212862212852</v>
      </c>
      <c r="AC2632" s="11" t="n">
        <f aca="false">'Daily Data'!Q2631</f>
        <v>0.00197104643110114</v>
      </c>
      <c r="AE2632" s="11" t="n">
        <f aca="false">'Daily Data'!O2631</f>
        <v>-0.00263355961484767</v>
      </c>
      <c r="AF2632" s="11" t="n">
        <f aca="false">'Daily Data'!P2631</f>
        <v>0.00162212862212852</v>
      </c>
      <c r="AG2632" s="11" t="n">
        <f aca="false">'Daily Data'!R2631</f>
        <v>-0.0108393365241958</v>
      </c>
      <c r="AI2632" s="11" t="n">
        <f aca="false">'Daily Data'!O2631</f>
        <v>-0.00263355961484767</v>
      </c>
      <c r="AJ2632" s="11" t="n">
        <f aca="false">'Daily Data'!Q2631</f>
        <v>0.00197104643110114</v>
      </c>
      <c r="AK2632" s="11" t="n">
        <f aca="false">'Daily Data'!R2631</f>
        <v>-0.0108393365241958</v>
      </c>
      <c r="AM2632" s="11" t="n">
        <f aca="false">'Daily Data'!P2631</f>
        <v>0.00162212862212852</v>
      </c>
      <c r="AN2632" s="11" t="n">
        <f aca="false">'Daily Data'!Q2631</f>
        <v>0.00197104643110114</v>
      </c>
      <c r="AO2632" s="11" t="n">
        <f aca="false">'Daily Data'!R2631</f>
        <v>-0.0108393365241958</v>
      </c>
      <c r="AQ2632" s="11" t="n">
        <f aca="false">'Daily Data'!O2631</f>
        <v>-0.00263355961484767</v>
      </c>
      <c r="AR2632" s="11" t="n">
        <f aca="false">'Daily Data'!P2631</f>
        <v>0.00162212862212852</v>
      </c>
      <c r="AS2632" s="11" t="n">
        <f aca="false">'Daily Data'!Q2631</f>
        <v>0.00197104643110114</v>
      </c>
      <c r="AT2632" s="11" t="n">
        <f aca="false">'Daily Data'!R2631</f>
        <v>-0.0108393365241958</v>
      </c>
    </row>
    <row r="2633" customFormat="false" ht="15" hidden="false" customHeight="false" outlineLevel="0" collapsed="false">
      <c r="A2633" s="11" t="n">
        <f aca="false">'Daily Data'!O2632</f>
        <v>-0.00311164468490487</v>
      </c>
      <c r="C2633" s="11" t="n">
        <f aca="false">'Daily Data'!P2632</f>
        <v>0.00529892665706245</v>
      </c>
      <c r="E2633" s="11" t="n">
        <f aca="false">'Daily Data'!Q2632</f>
        <v>0.00452845483672549</v>
      </c>
      <c r="G2633" s="11" t="n">
        <f aca="false">'Daily Data'!R2632</f>
        <v>-0.00223054445571279</v>
      </c>
      <c r="I2633" s="11" t="n">
        <f aca="false">'Daily Data'!O2632</f>
        <v>-0.00311164468490487</v>
      </c>
      <c r="J2633" s="11" t="n">
        <f aca="false">'Daily Data'!P2632</f>
        <v>0.00529892665706245</v>
      </c>
      <c r="L2633" s="11" t="n">
        <f aca="false">'Daily Data'!O2632</f>
        <v>-0.00311164468490487</v>
      </c>
      <c r="M2633" s="11" t="n">
        <f aca="false">'Daily Data'!Q2632</f>
        <v>0.00452845483672549</v>
      </c>
      <c r="O2633" s="11" t="n">
        <f aca="false">'Daily Data'!O2632</f>
        <v>-0.00311164468490487</v>
      </c>
      <c r="P2633" s="11" t="n">
        <f aca="false">'Daily Data'!R2632</f>
        <v>-0.00223054445571279</v>
      </c>
      <c r="R2633" s="11" t="n">
        <f aca="false">'Daily Data'!P2632</f>
        <v>0.00529892665706245</v>
      </c>
      <c r="S2633" s="11" t="n">
        <f aca="false">'Daily Data'!Q2632</f>
        <v>0.00452845483672549</v>
      </c>
      <c r="U2633" s="11" t="n">
        <f aca="false">'Daily Data'!P2632</f>
        <v>0.00529892665706245</v>
      </c>
      <c r="V2633" s="11" t="n">
        <f aca="false">'Daily Data'!R2632</f>
        <v>-0.00223054445571279</v>
      </c>
      <c r="X2633" s="11" t="n">
        <f aca="false">'Daily Data'!Q2632</f>
        <v>0.00452845483672549</v>
      </c>
      <c r="Y2633" s="11" t="n">
        <f aca="false">'Daily Data'!R2632</f>
        <v>-0.00223054445571279</v>
      </c>
      <c r="AA2633" s="11" t="n">
        <f aca="false">'Daily Data'!O2632</f>
        <v>-0.00311164468490487</v>
      </c>
      <c r="AB2633" s="11" t="n">
        <f aca="false">'Daily Data'!P2632</f>
        <v>0.00529892665706245</v>
      </c>
      <c r="AC2633" s="11" t="n">
        <f aca="false">'Daily Data'!Q2632</f>
        <v>0.00452845483672549</v>
      </c>
      <c r="AE2633" s="11" t="n">
        <f aca="false">'Daily Data'!O2632</f>
        <v>-0.00311164468490487</v>
      </c>
      <c r="AF2633" s="11" t="n">
        <f aca="false">'Daily Data'!P2632</f>
        <v>0.00529892665706245</v>
      </c>
      <c r="AG2633" s="11" t="n">
        <f aca="false">'Daily Data'!R2632</f>
        <v>-0.00223054445571279</v>
      </c>
      <c r="AI2633" s="11" t="n">
        <f aca="false">'Daily Data'!O2632</f>
        <v>-0.00311164468490487</v>
      </c>
      <c r="AJ2633" s="11" t="n">
        <f aca="false">'Daily Data'!Q2632</f>
        <v>0.00452845483672549</v>
      </c>
      <c r="AK2633" s="11" t="n">
        <f aca="false">'Daily Data'!R2632</f>
        <v>-0.00223054445571279</v>
      </c>
      <c r="AM2633" s="11" t="n">
        <f aca="false">'Daily Data'!P2632</f>
        <v>0.00529892665706245</v>
      </c>
      <c r="AN2633" s="11" t="n">
        <f aca="false">'Daily Data'!Q2632</f>
        <v>0.00452845483672549</v>
      </c>
      <c r="AO2633" s="11" t="n">
        <f aca="false">'Daily Data'!R2632</f>
        <v>-0.00223054445571279</v>
      </c>
      <c r="AQ2633" s="11" t="n">
        <f aca="false">'Daily Data'!O2632</f>
        <v>-0.00311164468490487</v>
      </c>
      <c r="AR2633" s="11" t="n">
        <f aca="false">'Daily Data'!P2632</f>
        <v>0.00529892665706245</v>
      </c>
      <c r="AS2633" s="11" t="n">
        <f aca="false">'Daily Data'!Q2632</f>
        <v>0.00452845483672549</v>
      </c>
      <c r="AT2633" s="11" t="n">
        <f aca="false">'Daily Data'!R2632</f>
        <v>-0.00223054445571279</v>
      </c>
    </row>
    <row r="2634" customFormat="false" ht="15" hidden="false" customHeight="false" outlineLevel="0" collapsed="false">
      <c r="A2634" s="11" t="n">
        <f aca="false">'Daily Data'!O2633</f>
        <v>-6.53393293136207E-005</v>
      </c>
      <c r="C2634" s="11" t="n">
        <f aca="false">'Daily Data'!P2633</f>
        <v>0.0012041351175145</v>
      </c>
      <c r="E2634" s="11" t="n">
        <f aca="false">'Daily Data'!Q2633</f>
        <v>0.00278063956843356</v>
      </c>
      <c r="G2634" s="11" t="n">
        <f aca="false">'Daily Data'!R2633</f>
        <v>0.00607532262197964</v>
      </c>
      <c r="I2634" s="11" t="n">
        <f aca="false">'Daily Data'!O2633</f>
        <v>-6.53393293136207E-005</v>
      </c>
      <c r="J2634" s="11" t="n">
        <f aca="false">'Daily Data'!P2633</f>
        <v>0.0012041351175145</v>
      </c>
      <c r="L2634" s="11" t="n">
        <f aca="false">'Daily Data'!O2633</f>
        <v>-6.53393293136207E-005</v>
      </c>
      <c r="M2634" s="11" t="n">
        <f aca="false">'Daily Data'!Q2633</f>
        <v>0.00278063956843356</v>
      </c>
      <c r="O2634" s="11" t="n">
        <f aca="false">'Daily Data'!O2633</f>
        <v>-6.53393293136207E-005</v>
      </c>
      <c r="P2634" s="11" t="n">
        <f aca="false">'Daily Data'!R2633</f>
        <v>0.00607532262197964</v>
      </c>
      <c r="R2634" s="11" t="n">
        <f aca="false">'Daily Data'!P2633</f>
        <v>0.0012041351175145</v>
      </c>
      <c r="S2634" s="11" t="n">
        <f aca="false">'Daily Data'!Q2633</f>
        <v>0.00278063956843356</v>
      </c>
      <c r="U2634" s="11" t="n">
        <f aca="false">'Daily Data'!P2633</f>
        <v>0.0012041351175145</v>
      </c>
      <c r="V2634" s="11" t="n">
        <f aca="false">'Daily Data'!R2633</f>
        <v>0.00607532262197964</v>
      </c>
      <c r="X2634" s="11" t="n">
        <f aca="false">'Daily Data'!Q2633</f>
        <v>0.00278063956843356</v>
      </c>
      <c r="Y2634" s="11" t="n">
        <f aca="false">'Daily Data'!R2633</f>
        <v>0.00607532262197964</v>
      </c>
      <c r="AA2634" s="11" t="n">
        <f aca="false">'Daily Data'!O2633</f>
        <v>-6.53393293136207E-005</v>
      </c>
      <c r="AB2634" s="11" t="n">
        <f aca="false">'Daily Data'!P2633</f>
        <v>0.0012041351175145</v>
      </c>
      <c r="AC2634" s="11" t="n">
        <f aca="false">'Daily Data'!Q2633</f>
        <v>0.00278063956843356</v>
      </c>
      <c r="AE2634" s="11" t="n">
        <f aca="false">'Daily Data'!O2633</f>
        <v>-6.53393293136207E-005</v>
      </c>
      <c r="AF2634" s="11" t="n">
        <f aca="false">'Daily Data'!P2633</f>
        <v>0.0012041351175145</v>
      </c>
      <c r="AG2634" s="11" t="n">
        <f aca="false">'Daily Data'!R2633</f>
        <v>0.00607532262197964</v>
      </c>
      <c r="AI2634" s="11" t="n">
        <f aca="false">'Daily Data'!O2633</f>
        <v>-6.53393293136207E-005</v>
      </c>
      <c r="AJ2634" s="11" t="n">
        <f aca="false">'Daily Data'!Q2633</f>
        <v>0.00278063956843356</v>
      </c>
      <c r="AK2634" s="11" t="n">
        <f aca="false">'Daily Data'!R2633</f>
        <v>0.00607532262197964</v>
      </c>
      <c r="AM2634" s="11" t="n">
        <f aca="false">'Daily Data'!P2633</f>
        <v>0.0012041351175145</v>
      </c>
      <c r="AN2634" s="11" t="n">
        <f aca="false">'Daily Data'!Q2633</f>
        <v>0.00278063956843356</v>
      </c>
      <c r="AO2634" s="11" t="n">
        <f aca="false">'Daily Data'!R2633</f>
        <v>0.00607532262197964</v>
      </c>
      <c r="AQ2634" s="11" t="n">
        <f aca="false">'Daily Data'!O2633</f>
        <v>-6.53393293136207E-005</v>
      </c>
      <c r="AR2634" s="11" t="n">
        <f aca="false">'Daily Data'!P2633</f>
        <v>0.0012041351175145</v>
      </c>
      <c r="AS2634" s="11" t="n">
        <f aca="false">'Daily Data'!Q2633</f>
        <v>0.00278063956843356</v>
      </c>
      <c r="AT2634" s="11" t="n">
        <f aca="false">'Daily Data'!R2633</f>
        <v>0.00607532262197964</v>
      </c>
    </row>
    <row r="2635" customFormat="false" ht="15" hidden="false" customHeight="false" outlineLevel="0" collapsed="false">
      <c r="A2635" s="11" t="n">
        <f aca="false">'Daily Data'!O2634</f>
        <v>-0.00712328176324112</v>
      </c>
      <c r="C2635" s="11" t="n">
        <f aca="false">'Daily Data'!P2634</f>
        <v>0.00648251163720287</v>
      </c>
      <c r="E2635" s="11" t="n">
        <f aca="false">'Daily Data'!Q2634</f>
        <v>0.00670945194350709</v>
      </c>
      <c r="G2635" s="11" t="n">
        <f aca="false">'Daily Data'!R2634</f>
        <v>9.45412962569149E-005</v>
      </c>
      <c r="I2635" s="11" t="n">
        <f aca="false">'Daily Data'!O2634</f>
        <v>-0.00712328176324112</v>
      </c>
      <c r="J2635" s="11" t="n">
        <f aca="false">'Daily Data'!P2634</f>
        <v>0.00648251163720287</v>
      </c>
      <c r="L2635" s="11" t="n">
        <f aca="false">'Daily Data'!O2634</f>
        <v>-0.00712328176324112</v>
      </c>
      <c r="M2635" s="11" t="n">
        <f aca="false">'Daily Data'!Q2634</f>
        <v>0.00670945194350709</v>
      </c>
      <c r="O2635" s="11" t="n">
        <f aca="false">'Daily Data'!O2634</f>
        <v>-0.00712328176324112</v>
      </c>
      <c r="P2635" s="11" t="n">
        <f aca="false">'Daily Data'!R2634</f>
        <v>9.45412962569149E-005</v>
      </c>
      <c r="R2635" s="11" t="n">
        <f aca="false">'Daily Data'!P2634</f>
        <v>0.00648251163720287</v>
      </c>
      <c r="S2635" s="11" t="n">
        <f aca="false">'Daily Data'!Q2634</f>
        <v>0.00670945194350709</v>
      </c>
      <c r="U2635" s="11" t="n">
        <f aca="false">'Daily Data'!P2634</f>
        <v>0.00648251163720287</v>
      </c>
      <c r="V2635" s="11" t="n">
        <f aca="false">'Daily Data'!R2634</f>
        <v>9.45412962569149E-005</v>
      </c>
      <c r="X2635" s="11" t="n">
        <f aca="false">'Daily Data'!Q2634</f>
        <v>0.00670945194350709</v>
      </c>
      <c r="Y2635" s="11" t="n">
        <f aca="false">'Daily Data'!R2634</f>
        <v>9.45412962569149E-005</v>
      </c>
      <c r="AA2635" s="11" t="n">
        <f aca="false">'Daily Data'!O2634</f>
        <v>-0.00712328176324112</v>
      </c>
      <c r="AB2635" s="11" t="n">
        <f aca="false">'Daily Data'!P2634</f>
        <v>0.00648251163720287</v>
      </c>
      <c r="AC2635" s="11" t="n">
        <f aca="false">'Daily Data'!Q2634</f>
        <v>0.00670945194350709</v>
      </c>
      <c r="AE2635" s="11" t="n">
        <f aca="false">'Daily Data'!O2634</f>
        <v>-0.00712328176324112</v>
      </c>
      <c r="AF2635" s="11" t="n">
        <f aca="false">'Daily Data'!P2634</f>
        <v>0.00648251163720287</v>
      </c>
      <c r="AG2635" s="11" t="n">
        <f aca="false">'Daily Data'!R2634</f>
        <v>9.45412962569149E-005</v>
      </c>
      <c r="AI2635" s="11" t="n">
        <f aca="false">'Daily Data'!O2634</f>
        <v>-0.00712328176324112</v>
      </c>
      <c r="AJ2635" s="11" t="n">
        <f aca="false">'Daily Data'!Q2634</f>
        <v>0.00670945194350709</v>
      </c>
      <c r="AK2635" s="11" t="n">
        <f aca="false">'Daily Data'!R2634</f>
        <v>9.45412962569149E-005</v>
      </c>
      <c r="AM2635" s="11" t="n">
        <f aca="false">'Daily Data'!P2634</f>
        <v>0.00648251163720287</v>
      </c>
      <c r="AN2635" s="11" t="n">
        <f aca="false">'Daily Data'!Q2634</f>
        <v>0.00670945194350709</v>
      </c>
      <c r="AO2635" s="11" t="n">
        <f aca="false">'Daily Data'!R2634</f>
        <v>9.45412962569149E-005</v>
      </c>
      <c r="AQ2635" s="11" t="n">
        <f aca="false">'Daily Data'!O2634</f>
        <v>-0.00712328176324112</v>
      </c>
      <c r="AR2635" s="11" t="n">
        <f aca="false">'Daily Data'!P2634</f>
        <v>0.00648251163720287</v>
      </c>
      <c r="AS2635" s="11" t="n">
        <f aca="false">'Daily Data'!Q2634</f>
        <v>0.00670945194350709</v>
      </c>
      <c r="AT2635" s="11" t="n">
        <f aca="false">'Daily Data'!R2634</f>
        <v>9.45412962569149E-005</v>
      </c>
    </row>
    <row r="2636" customFormat="false" ht="15" hidden="false" customHeight="false" outlineLevel="0" collapsed="false">
      <c r="A2636" s="11" t="n">
        <f aca="false">'Daily Data'!O2635</f>
        <v>-0.00617216000956039</v>
      </c>
      <c r="C2636" s="11" t="n">
        <f aca="false">'Daily Data'!P2635</f>
        <v>0.00805475517890758</v>
      </c>
      <c r="E2636" s="11" t="n">
        <f aca="false">'Daily Data'!Q2635</f>
        <v>0.00715335701224168</v>
      </c>
      <c r="G2636" s="11" t="n">
        <f aca="false">'Daily Data'!R2635</f>
        <v>0.00464735489306473</v>
      </c>
      <c r="I2636" s="11" t="n">
        <f aca="false">'Daily Data'!O2635</f>
        <v>-0.00617216000956039</v>
      </c>
      <c r="J2636" s="11" t="n">
        <f aca="false">'Daily Data'!P2635</f>
        <v>0.00805475517890758</v>
      </c>
      <c r="L2636" s="11" t="n">
        <f aca="false">'Daily Data'!O2635</f>
        <v>-0.00617216000956039</v>
      </c>
      <c r="M2636" s="11" t="n">
        <f aca="false">'Daily Data'!Q2635</f>
        <v>0.00715335701224168</v>
      </c>
      <c r="O2636" s="11" t="n">
        <f aca="false">'Daily Data'!O2635</f>
        <v>-0.00617216000956039</v>
      </c>
      <c r="P2636" s="11" t="n">
        <f aca="false">'Daily Data'!R2635</f>
        <v>0.00464735489306473</v>
      </c>
      <c r="R2636" s="11" t="n">
        <f aca="false">'Daily Data'!P2635</f>
        <v>0.00805475517890758</v>
      </c>
      <c r="S2636" s="11" t="n">
        <f aca="false">'Daily Data'!Q2635</f>
        <v>0.00715335701224168</v>
      </c>
      <c r="U2636" s="11" t="n">
        <f aca="false">'Daily Data'!P2635</f>
        <v>0.00805475517890758</v>
      </c>
      <c r="V2636" s="11" t="n">
        <f aca="false">'Daily Data'!R2635</f>
        <v>0.00464735489306473</v>
      </c>
      <c r="X2636" s="11" t="n">
        <f aca="false">'Daily Data'!Q2635</f>
        <v>0.00715335701224168</v>
      </c>
      <c r="Y2636" s="11" t="n">
        <f aca="false">'Daily Data'!R2635</f>
        <v>0.00464735489306473</v>
      </c>
      <c r="AA2636" s="11" t="n">
        <f aca="false">'Daily Data'!O2635</f>
        <v>-0.00617216000956039</v>
      </c>
      <c r="AB2636" s="11" t="n">
        <f aca="false">'Daily Data'!P2635</f>
        <v>0.00805475517890758</v>
      </c>
      <c r="AC2636" s="11" t="n">
        <f aca="false">'Daily Data'!Q2635</f>
        <v>0.00715335701224168</v>
      </c>
      <c r="AE2636" s="11" t="n">
        <f aca="false">'Daily Data'!O2635</f>
        <v>-0.00617216000956039</v>
      </c>
      <c r="AF2636" s="11" t="n">
        <f aca="false">'Daily Data'!P2635</f>
        <v>0.00805475517890758</v>
      </c>
      <c r="AG2636" s="11" t="n">
        <f aca="false">'Daily Data'!R2635</f>
        <v>0.00464735489306473</v>
      </c>
      <c r="AI2636" s="11" t="n">
        <f aca="false">'Daily Data'!O2635</f>
        <v>-0.00617216000956039</v>
      </c>
      <c r="AJ2636" s="11" t="n">
        <f aca="false">'Daily Data'!Q2635</f>
        <v>0.00715335701224168</v>
      </c>
      <c r="AK2636" s="11" t="n">
        <f aca="false">'Daily Data'!R2635</f>
        <v>0.00464735489306473</v>
      </c>
      <c r="AM2636" s="11" t="n">
        <f aca="false">'Daily Data'!P2635</f>
        <v>0.00805475517890758</v>
      </c>
      <c r="AN2636" s="11" t="n">
        <f aca="false">'Daily Data'!Q2635</f>
        <v>0.00715335701224168</v>
      </c>
      <c r="AO2636" s="11" t="n">
        <f aca="false">'Daily Data'!R2635</f>
        <v>0.00464735489306473</v>
      </c>
      <c r="AQ2636" s="11" t="n">
        <f aca="false">'Daily Data'!O2635</f>
        <v>-0.00617216000956039</v>
      </c>
      <c r="AR2636" s="11" t="n">
        <f aca="false">'Daily Data'!P2635</f>
        <v>0.00805475517890758</v>
      </c>
      <c r="AS2636" s="11" t="n">
        <f aca="false">'Daily Data'!Q2635</f>
        <v>0.00715335701224168</v>
      </c>
      <c r="AT2636" s="11" t="n">
        <f aca="false">'Daily Data'!R2635</f>
        <v>0.00464735489306473</v>
      </c>
    </row>
    <row r="2637" customFormat="false" ht="15" hidden="false" customHeight="false" outlineLevel="0" collapsed="false">
      <c r="A2637" s="11" t="n">
        <f aca="false">'Daily Data'!O2636</f>
        <v>-0.00412147905654542</v>
      </c>
      <c r="C2637" s="11" t="n">
        <f aca="false">'Daily Data'!P2636</f>
        <v>0.00478757323318985</v>
      </c>
      <c r="E2637" s="11" t="n">
        <f aca="false">'Daily Data'!Q2636</f>
        <v>0.00532267207751342</v>
      </c>
      <c r="G2637" s="11" t="n">
        <f aca="false">'Daily Data'!R2636</f>
        <v>-0.00799685976326863</v>
      </c>
      <c r="I2637" s="11" t="n">
        <f aca="false">'Daily Data'!O2636</f>
        <v>-0.00412147905654542</v>
      </c>
      <c r="J2637" s="11" t="n">
        <f aca="false">'Daily Data'!P2636</f>
        <v>0.00478757323318985</v>
      </c>
      <c r="L2637" s="11" t="n">
        <f aca="false">'Daily Data'!O2636</f>
        <v>-0.00412147905654542</v>
      </c>
      <c r="M2637" s="11" t="n">
        <f aca="false">'Daily Data'!Q2636</f>
        <v>0.00532267207751342</v>
      </c>
      <c r="O2637" s="11" t="n">
        <f aca="false">'Daily Data'!O2636</f>
        <v>-0.00412147905654542</v>
      </c>
      <c r="P2637" s="11" t="n">
        <f aca="false">'Daily Data'!R2636</f>
        <v>-0.00799685976326863</v>
      </c>
      <c r="R2637" s="11" t="n">
        <f aca="false">'Daily Data'!P2636</f>
        <v>0.00478757323318985</v>
      </c>
      <c r="S2637" s="11" t="n">
        <f aca="false">'Daily Data'!Q2636</f>
        <v>0.00532267207751342</v>
      </c>
      <c r="U2637" s="11" t="n">
        <f aca="false">'Daily Data'!P2636</f>
        <v>0.00478757323318985</v>
      </c>
      <c r="V2637" s="11" t="n">
        <f aca="false">'Daily Data'!R2636</f>
        <v>-0.00799685976326863</v>
      </c>
      <c r="X2637" s="11" t="n">
        <f aca="false">'Daily Data'!Q2636</f>
        <v>0.00532267207751342</v>
      </c>
      <c r="Y2637" s="11" t="n">
        <f aca="false">'Daily Data'!R2636</f>
        <v>-0.00799685976326863</v>
      </c>
      <c r="AA2637" s="11" t="n">
        <f aca="false">'Daily Data'!O2636</f>
        <v>-0.00412147905654542</v>
      </c>
      <c r="AB2637" s="11" t="n">
        <f aca="false">'Daily Data'!P2636</f>
        <v>0.00478757323318985</v>
      </c>
      <c r="AC2637" s="11" t="n">
        <f aca="false">'Daily Data'!Q2636</f>
        <v>0.00532267207751342</v>
      </c>
      <c r="AE2637" s="11" t="n">
        <f aca="false">'Daily Data'!O2636</f>
        <v>-0.00412147905654542</v>
      </c>
      <c r="AF2637" s="11" t="n">
        <f aca="false">'Daily Data'!P2636</f>
        <v>0.00478757323318985</v>
      </c>
      <c r="AG2637" s="11" t="n">
        <f aca="false">'Daily Data'!R2636</f>
        <v>-0.00799685976326863</v>
      </c>
      <c r="AI2637" s="11" t="n">
        <f aca="false">'Daily Data'!O2636</f>
        <v>-0.00412147905654542</v>
      </c>
      <c r="AJ2637" s="11" t="n">
        <f aca="false">'Daily Data'!Q2636</f>
        <v>0.00532267207751342</v>
      </c>
      <c r="AK2637" s="11" t="n">
        <f aca="false">'Daily Data'!R2636</f>
        <v>-0.00799685976326863</v>
      </c>
      <c r="AM2637" s="11" t="n">
        <f aca="false">'Daily Data'!P2636</f>
        <v>0.00478757323318985</v>
      </c>
      <c r="AN2637" s="11" t="n">
        <f aca="false">'Daily Data'!Q2636</f>
        <v>0.00532267207751342</v>
      </c>
      <c r="AO2637" s="11" t="n">
        <f aca="false">'Daily Data'!R2636</f>
        <v>-0.00799685976326863</v>
      </c>
      <c r="AQ2637" s="11" t="n">
        <f aca="false">'Daily Data'!O2636</f>
        <v>-0.00412147905654542</v>
      </c>
      <c r="AR2637" s="11" t="n">
        <f aca="false">'Daily Data'!P2636</f>
        <v>0.00478757323318985</v>
      </c>
      <c r="AS2637" s="11" t="n">
        <f aca="false">'Daily Data'!Q2636</f>
        <v>0.00532267207751342</v>
      </c>
      <c r="AT2637" s="11" t="n">
        <f aca="false">'Daily Data'!R2636</f>
        <v>-0.00799685976326863</v>
      </c>
    </row>
    <row r="2638" customFormat="false" ht="15" hidden="false" customHeight="false" outlineLevel="0" collapsed="false">
      <c r="A2638" s="11" t="n">
        <f aca="false">'Daily Data'!O2637</f>
        <v>-0.00154878546006492</v>
      </c>
      <c r="C2638" s="11" t="n">
        <f aca="false">'Daily Data'!P2637</f>
        <v>0.000884128565104617</v>
      </c>
      <c r="E2638" s="11" t="n">
        <f aca="false">'Daily Data'!Q2637</f>
        <v>0.000868828324163077</v>
      </c>
      <c r="G2638" s="11" t="n">
        <f aca="false">'Daily Data'!R2637</f>
        <v>0.00878651147379079</v>
      </c>
      <c r="I2638" s="11" t="n">
        <f aca="false">'Daily Data'!O2637</f>
        <v>-0.00154878546006492</v>
      </c>
      <c r="J2638" s="11" t="n">
        <f aca="false">'Daily Data'!P2637</f>
        <v>0.000884128565104617</v>
      </c>
      <c r="L2638" s="11" t="n">
        <f aca="false">'Daily Data'!O2637</f>
        <v>-0.00154878546006492</v>
      </c>
      <c r="M2638" s="11" t="n">
        <f aca="false">'Daily Data'!Q2637</f>
        <v>0.000868828324163077</v>
      </c>
      <c r="O2638" s="11" t="n">
        <f aca="false">'Daily Data'!O2637</f>
        <v>-0.00154878546006492</v>
      </c>
      <c r="P2638" s="11" t="n">
        <f aca="false">'Daily Data'!R2637</f>
        <v>0.00878651147379079</v>
      </c>
      <c r="R2638" s="11" t="n">
        <f aca="false">'Daily Data'!P2637</f>
        <v>0.000884128565104617</v>
      </c>
      <c r="S2638" s="11" t="n">
        <f aca="false">'Daily Data'!Q2637</f>
        <v>0.000868828324163077</v>
      </c>
      <c r="U2638" s="11" t="n">
        <f aca="false">'Daily Data'!P2637</f>
        <v>0.000884128565104617</v>
      </c>
      <c r="V2638" s="11" t="n">
        <f aca="false">'Daily Data'!R2637</f>
        <v>0.00878651147379079</v>
      </c>
      <c r="X2638" s="11" t="n">
        <f aca="false">'Daily Data'!Q2637</f>
        <v>0.000868828324163077</v>
      </c>
      <c r="Y2638" s="11" t="n">
        <f aca="false">'Daily Data'!R2637</f>
        <v>0.00878651147379079</v>
      </c>
      <c r="AA2638" s="11" t="n">
        <f aca="false">'Daily Data'!O2637</f>
        <v>-0.00154878546006492</v>
      </c>
      <c r="AB2638" s="11" t="n">
        <f aca="false">'Daily Data'!P2637</f>
        <v>0.000884128565104617</v>
      </c>
      <c r="AC2638" s="11" t="n">
        <f aca="false">'Daily Data'!Q2637</f>
        <v>0.000868828324163077</v>
      </c>
      <c r="AE2638" s="11" t="n">
        <f aca="false">'Daily Data'!O2637</f>
        <v>-0.00154878546006492</v>
      </c>
      <c r="AF2638" s="11" t="n">
        <f aca="false">'Daily Data'!P2637</f>
        <v>0.000884128565104617</v>
      </c>
      <c r="AG2638" s="11" t="n">
        <f aca="false">'Daily Data'!R2637</f>
        <v>0.00878651147379079</v>
      </c>
      <c r="AI2638" s="11" t="n">
        <f aca="false">'Daily Data'!O2637</f>
        <v>-0.00154878546006492</v>
      </c>
      <c r="AJ2638" s="11" t="n">
        <f aca="false">'Daily Data'!Q2637</f>
        <v>0.000868828324163077</v>
      </c>
      <c r="AK2638" s="11" t="n">
        <f aca="false">'Daily Data'!R2637</f>
        <v>0.00878651147379079</v>
      </c>
      <c r="AM2638" s="11" t="n">
        <f aca="false">'Daily Data'!P2637</f>
        <v>0.000884128565104617</v>
      </c>
      <c r="AN2638" s="11" t="n">
        <f aca="false">'Daily Data'!Q2637</f>
        <v>0.000868828324163077</v>
      </c>
      <c r="AO2638" s="11" t="n">
        <f aca="false">'Daily Data'!R2637</f>
        <v>0.00878651147379079</v>
      </c>
      <c r="AQ2638" s="11" t="n">
        <f aca="false">'Daily Data'!O2637</f>
        <v>-0.00154878546006492</v>
      </c>
      <c r="AR2638" s="11" t="n">
        <f aca="false">'Daily Data'!P2637</f>
        <v>0.000884128565104617</v>
      </c>
      <c r="AS2638" s="11" t="n">
        <f aca="false">'Daily Data'!Q2637</f>
        <v>0.000868828324163077</v>
      </c>
      <c r="AT2638" s="11" t="n">
        <f aca="false">'Daily Data'!R2637</f>
        <v>0.00878651147379079</v>
      </c>
    </row>
    <row r="2639" customFormat="false" ht="15" hidden="false" customHeight="false" outlineLevel="0" collapsed="false">
      <c r="A2639" s="11" t="n">
        <f aca="false">'Daily Data'!O2638</f>
        <v>0.0219480248757599</v>
      </c>
      <c r="C2639" s="11" t="n">
        <f aca="false">'Daily Data'!P2638</f>
        <v>-0.0184299690602996</v>
      </c>
      <c r="E2639" s="11" t="n">
        <f aca="false">'Daily Data'!Q2638</f>
        <v>-0.0181849329170798</v>
      </c>
      <c r="G2639" s="11" t="n">
        <f aca="false">'Daily Data'!R2638</f>
        <v>-0.00851181669200668</v>
      </c>
      <c r="I2639" s="11" t="n">
        <f aca="false">'Daily Data'!O2638</f>
        <v>0.0219480248757599</v>
      </c>
      <c r="J2639" s="11" t="n">
        <f aca="false">'Daily Data'!P2638</f>
        <v>-0.0184299690602996</v>
      </c>
      <c r="L2639" s="11" t="n">
        <f aca="false">'Daily Data'!O2638</f>
        <v>0.0219480248757599</v>
      </c>
      <c r="M2639" s="11" t="n">
        <f aca="false">'Daily Data'!Q2638</f>
        <v>-0.0181849329170798</v>
      </c>
      <c r="O2639" s="11" t="n">
        <f aca="false">'Daily Data'!O2638</f>
        <v>0.0219480248757599</v>
      </c>
      <c r="P2639" s="11" t="n">
        <f aca="false">'Daily Data'!R2638</f>
        <v>-0.00851181669200668</v>
      </c>
      <c r="R2639" s="11" t="n">
        <f aca="false">'Daily Data'!P2638</f>
        <v>-0.0184299690602996</v>
      </c>
      <c r="S2639" s="11" t="n">
        <f aca="false">'Daily Data'!Q2638</f>
        <v>-0.0181849329170798</v>
      </c>
      <c r="U2639" s="11" t="n">
        <f aca="false">'Daily Data'!P2638</f>
        <v>-0.0184299690602996</v>
      </c>
      <c r="V2639" s="11" t="n">
        <f aca="false">'Daily Data'!R2638</f>
        <v>-0.00851181669200668</v>
      </c>
      <c r="X2639" s="11" t="n">
        <f aca="false">'Daily Data'!Q2638</f>
        <v>-0.0181849329170798</v>
      </c>
      <c r="Y2639" s="11" t="n">
        <f aca="false">'Daily Data'!R2638</f>
        <v>-0.00851181669200668</v>
      </c>
      <c r="AA2639" s="11" t="n">
        <f aca="false">'Daily Data'!O2638</f>
        <v>0.0219480248757599</v>
      </c>
      <c r="AB2639" s="11" t="n">
        <f aca="false">'Daily Data'!P2638</f>
        <v>-0.0184299690602996</v>
      </c>
      <c r="AC2639" s="11" t="n">
        <f aca="false">'Daily Data'!Q2638</f>
        <v>-0.0181849329170798</v>
      </c>
      <c r="AE2639" s="11" t="n">
        <f aca="false">'Daily Data'!O2638</f>
        <v>0.0219480248757599</v>
      </c>
      <c r="AF2639" s="11" t="n">
        <f aca="false">'Daily Data'!P2638</f>
        <v>-0.0184299690602996</v>
      </c>
      <c r="AG2639" s="11" t="n">
        <f aca="false">'Daily Data'!R2638</f>
        <v>-0.00851181669200668</v>
      </c>
      <c r="AI2639" s="11" t="n">
        <f aca="false">'Daily Data'!O2638</f>
        <v>0.0219480248757599</v>
      </c>
      <c r="AJ2639" s="11" t="n">
        <f aca="false">'Daily Data'!Q2638</f>
        <v>-0.0181849329170798</v>
      </c>
      <c r="AK2639" s="11" t="n">
        <f aca="false">'Daily Data'!R2638</f>
        <v>-0.00851181669200668</v>
      </c>
      <c r="AM2639" s="11" t="n">
        <f aca="false">'Daily Data'!P2638</f>
        <v>-0.0184299690602996</v>
      </c>
      <c r="AN2639" s="11" t="n">
        <f aca="false">'Daily Data'!Q2638</f>
        <v>-0.0181849329170798</v>
      </c>
      <c r="AO2639" s="11" t="n">
        <f aca="false">'Daily Data'!R2638</f>
        <v>-0.00851181669200668</v>
      </c>
      <c r="AQ2639" s="11" t="n">
        <f aca="false">'Daily Data'!O2638</f>
        <v>0.0219480248757599</v>
      </c>
      <c r="AR2639" s="11" t="n">
        <f aca="false">'Daily Data'!P2638</f>
        <v>-0.0184299690602996</v>
      </c>
      <c r="AS2639" s="11" t="n">
        <f aca="false">'Daily Data'!Q2638</f>
        <v>-0.0181849329170798</v>
      </c>
      <c r="AT2639" s="11" t="n">
        <f aca="false">'Daily Data'!R2638</f>
        <v>-0.00851181669200668</v>
      </c>
    </row>
    <row r="2640" customFormat="false" ht="15" hidden="false" customHeight="false" outlineLevel="0" collapsed="false">
      <c r="A2640" s="11" t="n">
        <f aca="false">'Daily Data'!O2639</f>
        <v>0.00453870225884096</v>
      </c>
      <c r="C2640" s="11" t="n">
        <f aca="false">'Daily Data'!P2639</f>
        <v>-0.00366590487776613</v>
      </c>
      <c r="E2640" s="11" t="n">
        <f aca="false">'Daily Data'!Q2639</f>
        <v>-0.0041921480038834</v>
      </c>
      <c r="G2640" s="11" t="n">
        <f aca="false">'Daily Data'!R2639</f>
        <v>-0.00422971041357017</v>
      </c>
      <c r="I2640" s="11" t="n">
        <f aca="false">'Daily Data'!O2639</f>
        <v>0.00453870225884096</v>
      </c>
      <c r="J2640" s="11" t="n">
        <f aca="false">'Daily Data'!P2639</f>
        <v>-0.00366590487776613</v>
      </c>
      <c r="L2640" s="11" t="n">
        <f aca="false">'Daily Data'!O2639</f>
        <v>0.00453870225884096</v>
      </c>
      <c r="M2640" s="11" t="n">
        <f aca="false">'Daily Data'!Q2639</f>
        <v>-0.0041921480038834</v>
      </c>
      <c r="O2640" s="11" t="n">
        <f aca="false">'Daily Data'!O2639</f>
        <v>0.00453870225884096</v>
      </c>
      <c r="P2640" s="11" t="n">
        <f aca="false">'Daily Data'!R2639</f>
        <v>-0.00422971041357017</v>
      </c>
      <c r="R2640" s="11" t="n">
        <f aca="false">'Daily Data'!P2639</f>
        <v>-0.00366590487776613</v>
      </c>
      <c r="S2640" s="11" t="n">
        <f aca="false">'Daily Data'!Q2639</f>
        <v>-0.0041921480038834</v>
      </c>
      <c r="U2640" s="11" t="n">
        <f aca="false">'Daily Data'!P2639</f>
        <v>-0.00366590487776613</v>
      </c>
      <c r="V2640" s="11" t="n">
        <f aca="false">'Daily Data'!R2639</f>
        <v>-0.00422971041357017</v>
      </c>
      <c r="X2640" s="11" t="n">
        <f aca="false">'Daily Data'!Q2639</f>
        <v>-0.0041921480038834</v>
      </c>
      <c r="Y2640" s="11" t="n">
        <f aca="false">'Daily Data'!R2639</f>
        <v>-0.00422971041357017</v>
      </c>
      <c r="AA2640" s="11" t="n">
        <f aca="false">'Daily Data'!O2639</f>
        <v>0.00453870225884096</v>
      </c>
      <c r="AB2640" s="11" t="n">
        <f aca="false">'Daily Data'!P2639</f>
        <v>-0.00366590487776613</v>
      </c>
      <c r="AC2640" s="11" t="n">
        <f aca="false">'Daily Data'!Q2639</f>
        <v>-0.0041921480038834</v>
      </c>
      <c r="AE2640" s="11" t="n">
        <f aca="false">'Daily Data'!O2639</f>
        <v>0.00453870225884096</v>
      </c>
      <c r="AF2640" s="11" t="n">
        <f aca="false">'Daily Data'!P2639</f>
        <v>-0.00366590487776613</v>
      </c>
      <c r="AG2640" s="11" t="n">
        <f aca="false">'Daily Data'!R2639</f>
        <v>-0.00422971041357017</v>
      </c>
      <c r="AI2640" s="11" t="n">
        <f aca="false">'Daily Data'!O2639</f>
        <v>0.00453870225884096</v>
      </c>
      <c r="AJ2640" s="11" t="n">
        <f aca="false">'Daily Data'!Q2639</f>
        <v>-0.0041921480038834</v>
      </c>
      <c r="AK2640" s="11" t="n">
        <f aca="false">'Daily Data'!R2639</f>
        <v>-0.00422971041357017</v>
      </c>
      <c r="AM2640" s="11" t="n">
        <f aca="false">'Daily Data'!P2639</f>
        <v>-0.00366590487776613</v>
      </c>
      <c r="AN2640" s="11" t="n">
        <f aca="false">'Daily Data'!Q2639</f>
        <v>-0.0041921480038834</v>
      </c>
      <c r="AO2640" s="11" t="n">
        <f aca="false">'Daily Data'!R2639</f>
        <v>-0.00422971041357017</v>
      </c>
      <c r="AQ2640" s="11" t="n">
        <f aca="false">'Daily Data'!O2639</f>
        <v>0.00453870225884096</v>
      </c>
      <c r="AR2640" s="11" t="n">
        <f aca="false">'Daily Data'!P2639</f>
        <v>-0.00366590487776613</v>
      </c>
      <c r="AS2640" s="11" t="n">
        <f aca="false">'Daily Data'!Q2639</f>
        <v>-0.0041921480038834</v>
      </c>
      <c r="AT2640" s="11" t="n">
        <f aca="false">'Daily Data'!R2639</f>
        <v>-0.00422971041357017</v>
      </c>
    </row>
    <row r="2641" customFormat="false" ht="15" hidden="false" customHeight="false" outlineLevel="0" collapsed="false">
      <c r="A2641" s="11" t="n">
        <f aca="false">'Daily Data'!O2640</f>
        <v>0.0109130198913089</v>
      </c>
      <c r="C2641" s="11" t="n">
        <f aca="false">'Daily Data'!P2640</f>
        <v>-0.00123727106227106</v>
      </c>
      <c r="E2641" s="11" t="n">
        <f aca="false">'Daily Data'!Q2640</f>
        <v>-0.000674056389534935</v>
      </c>
      <c r="G2641" s="11" t="n">
        <f aca="false">'Daily Data'!R2640</f>
        <v>-0.0419230804590149</v>
      </c>
      <c r="I2641" s="11" t="n">
        <f aca="false">'Daily Data'!O2640</f>
        <v>0.0109130198913089</v>
      </c>
      <c r="J2641" s="11" t="n">
        <f aca="false">'Daily Data'!P2640</f>
        <v>-0.00123727106227106</v>
      </c>
      <c r="L2641" s="11" t="n">
        <f aca="false">'Daily Data'!O2640</f>
        <v>0.0109130198913089</v>
      </c>
      <c r="M2641" s="11" t="n">
        <f aca="false">'Daily Data'!Q2640</f>
        <v>-0.000674056389534935</v>
      </c>
      <c r="O2641" s="11" t="n">
        <f aca="false">'Daily Data'!O2640</f>
        <v>0.0109130198913089</v>
      </c>
      <c r="P2641" s="11" t="n">
        <f aca="false">'Daily Data'!R2640</f>
        <v>-0.0419230804590149</v>
      </c>
      <c r="R2641" s="11" t="n">
        <f aca="false">'Daily Data'!P2640</f>
        <v>-0.00123727106227106</v>
      </c>
      <c r="S2641" s="11" t="n">
        <f aca="false">'Daily Data'!Q2640</f>
        <v>-0.000674056389534935</v>
      </c>
      <c r="U2641" s="11" t="n">
        <f aca="false">'Daily Data'!P2640</f>
        <v>-0.00123727106227106</v>
      </c>
      <c r="V2641" s="11" t="n">
        <f aca="false">'Daily Data'!R2640</f>
        <v>-0.0419230804590149</v>
      </c>
      <c r="X2641" s="11" t="n">
        <f aca="false">'Daily Data'!Q2640</f>
        <v>-0.000674056389534935</v>
      </c>
      <c r="Y2641" s="11" t="n">
        <f aca="false">'Daily Data'!R2640</f>
        <v>-0.0419230804590149</v>
      </c>
      <c r="AA2641" s="11" t="n">
        <f aca="false">'Daily Data'!O2640</f>
        <v>0.0109130198913089</v>
      </c>
      <c r="AB2641" s="11" t="n">
        <f aca="false">'Daily Data'!P2640</f>
        <v>-0.00123727106227106</v>
      </c>
      <c r="AC2641" s="11" t="n">
        <f aca="false">'Daily Data'!Q2640</f>
        <v>-0.000674056389534935</v>
      </c>
      <c r="AE2641" s="11" t="n">
        <f aca="false">'Daily Data'!O2640</f>
        <v>0.0109130198913089</v>
      </c>
      <c r="AF2641" s="11" t="n">
        <f aca="false">'Daily Data'!P2640</f>
        <v>-0.00123727106227106</v>
      </c>
      <c r="AG2641" s="11" t="n">
        <f aca="false">'Daily Data'!R2640</f>
        <v>-0.0419230804590149</v>
      </c>
      <c r="AI2641" s="11" t="n">
        <f aca="false">'Daily Data'!O2640</f>
        <v>0.0109130198913089</v>
      </c>
      <c r="AJ2641" s="11" t="n">
        <f aca="false">'Daily Data'!Q2640</f>
        <v>-0.000674056389534935</v>
      </c>
      <c r="AK2641" s="11" t="n">
        <f aca="false">'Daily Data'!R2640</f>
        <v>-0.0419230804590149</v>
      </c>
      <c r="AM2641" s="11" t="n">
        <f aca="false">'Daily Data'!P2640</f>
        <v>-0.00123727106227106</v>
      </c>
      <c r="AN2641" s="11" t="n">
        <f aca="false">'Daily Data'!Q2640</f>
        <v>-0.000674056389534935</v>
      </c>
      <c r="AO2641" s="11" t="n">
        <f aca="false">'Daily Data'!R2640</f>
        <v>-0.0419230804590149</v>
      </c>
      <c r="AQ2641" s="11" t="n">
        <f aca="false">'Daily Data'!O2640</f>
        <v>0.0109130198913089</v>
      </c>
      <c r="AR2641" s="11" t="n">
        <f aca="false">'Daily Data'!P2640</f>
        <v>-0.00123727106227106</v>
      </c>
      <c r="AS2641" s="11" t="n">
        <f aca="false">'Daily Data'!Q2640</f>
        <v>-0.000674056389534935</v>
      </c>
      <c r="AT2641" s="11" t="n">
        <f aca="false">'Daily Data'!R2640</f>
        <v>-0.0419230804590149</v>
      </c>
    </row>
    <row r="2642" customFormat="false" ht="15" hidden="false" customHeight="false" outlineLevel="0" collapsed="false">
      <c r="A2642" s="11" t="n">
        <f aca="false">'Daily Data'!O2641</f>
        <v>0.00211033320722115</v>
      </c>
      <c r="C2642" s="11" t="n">
        <f aca="false">'Daily Data'!P2641</f>
        <v>-0.0138712005666162</v>
      </c>
      <c r="E2642" s="11" t="n">
        <f aca="false">'Daily Data'!Q2641</f>
        <v>-0.0145793766373865</v>
      </c>
      <c r="G2642" s="11" t="n">
        <f aca="false">'Daily Data'!R2641</f>
        <v>-0.014938639627972</v>
      </c>
      <c r="I2642" s="11" t="n">
        <f aca="false">'Daily Data'!O2641</f>
        <v>0.00211033320722115</v>
      </c>
      <c r="J2642" s="11" t="n">
        <f aca="false">'Daily Data'!P2641</f>
        <v>-0.0138712005666162</v>
      </c>
      <c r="L2642" s="11" t="n">
        <f aca="false">'Daily Data'!O2641</f>
        <v>0.00211033320722115</v>
      </c>
      <c r="M2642" s="11" t="n">
        <f aca="false">'Daily Data'!Q2641</f>
        <v>-0.0145793766373865</v>
      </c>
      <c r="O2642" s="11" t="n">
        <f aca="false">'Daily Data'!O2641</f>
        <v>0.00211033320722115</v>
      </c>
      <c r="P2642" s="11" t="n">
        <f aca="false">'Daily Data'!R2641</f>
        <v>-0.014938639627972</v>
      </c>
      <c r="R2642" s="11" t="n">
        <f aca="false">'Daily Data'!P2641</f>
        <v>-0.0138712005666162</v>
      </c>
      <c r="S2642" s="11" t="n">
        <f aca="false">'Daily Data'!Q2641</f>
        <v>-0.0145793766373865</v>
      </c>
      <c r="U2642" s="11" t="n">
        <f aca="false">'Daily Data'!P2641</f>
        <v>-0.0138712005666162</v>
      </c>
      <c r="V2642" s="11" t="n">
        <f aca="false">'Daily Data'!R2641</f>
        <v>-0.014938639627972</v>
      </c>
      <c r="X2642" s="11" t="n">
        <f aca="false">'Daily Data'!Q2641</f>
        <v>-0.0145793766373865</v>
      </c>
      <c r="Y2642" s="11" t="n">
        <f aca="false">'Daily Data'!R2641</f>
        <v>-0.014938639627972</v>
      </c>
      <c r="AA2642" s="11" t="n">
        <f aca="false">'Daily Data'!O2641</f>
        <v>0.00211033320722115</v>
      </c>
      <c r="AB2642" s="11" t="n">
        <f aca="false">'Daily Data'!P2641</f>
        <v>-0.0138712005666162</v>
      </c>
      <c r="AC2642" s="11" t="n">
        <f aca="false">'Daily Data'!Q2641</f>
        <v>-0.0145793766373865</v>
      </c>
      <c r="AE2642" s="11" t="n">
        <f aca="false">'Daily Data'!O2641</f>
        <v>0.00211033320722115</v>
      </c>
      <c r="AF2642" s="11" t="n">
        <f aca="false">'Daily Data'!P2641</f>
        <v>-0.0138712005666162</v>
      </c>
      <c r="AG2642" s="11" t="n">
        <f aca="false">'Daily Data'!R2641</f>
        <v>-0.014938639627972</v>
      </c>
      <c r="AI2642" s="11" t="n">
        <f aca="false">'Daily Data'!O2641</f>
        <v>0.00211033320722115</v>
      </c>
      <c r="AJ2642" s="11" t="n">
        <f aca="false">'Daily Data'!Q2641</f>
        <v>-0.0145793766373865</v>
      </c>
      <c r="AK2642" s="11" t="n">
        <f aca="false">'Daily Data'!R2641</f>
        <v>-0.014938639627972</v>
      </c>
      <c r="AM2642" s="11" t="n">
        <f aca="false">'Daily Data'!P2641</f>
        <v>-0.0138712005666162</v>
      </c>
      <c r="AN2642" s="11" t="n">
        <f aca="false">'Daily Data'!Q2641</f>
        <v>-0.0145793766373865</v>
      </c>
      <c r="AO2642" s="11" t="n">
        <f aca="false">'Daily Data'!R2641</f>
        <v>-0.014938639627972</v>
      </c>
      <c r="AQ2642" s="11" t="n">
        <f aca="false">'Daily Data'!O2641</f>
        <v>0.00211033320722115</v>
      </c>
      <c r="AR2642" s="11" t="n">
        <f aca="false">'Daily Data'!P2641</f>
        <v>-0.0138712005666162</v>
      </c>
      <c r="AS2642" s="11" t="n">
        <f aca="false">'Daily Data'!Q2641</f>
        <v>-0.0145793766373865</v>
      </c>
      <c r="AT2642" s="11" t="n">
        <f aca="false">'Daily Data'!R2641</f>
        <v>-0.014938639627972</v>
      </c>
    </row>
    <row r="2643" customFormat="false" ht="15" hidden="false" customHeight="false" outlineLevel="0" collapsed="false">
      <c r="A2643" s="11" t="n">
        <f aca="false">'Daily Data'!O2642</f>
        <v>-0.00190676136906703</v>
      </c>
      <c r="C2643" s="11" t="n">
        <f aca="false">'Daily Data'!P2642</f>
        <v>-0.0231567657090384</v>
      </c>
      <c r="E2643" s="11" t="n">
        <f aca="false">'Daily Data'!Q2642</f>
        <v>-0.0225594776562486</v>
      </c>
      <c r="G2643" s="11" t="n">
        <f aca="false">'Daily Data'!R2642</f>
        <v>-0.00571439805990598</v>
      </c>
      <c r="I2643" s="11" t="n">
        <f aca="false">'Daily Data'!O2642</f>
        <v>-0.00190676136906703</v>
      </c>
      <c r="J2643" s="11" t="n">
        <f aca="false">'Daily Data'!P2642</f>
        <v>-0.0231567657090384</v>
      </c>
      <c r="L2643" s="11" t="n">
        <f aca="false">'Daily Data'!O2642</f>
        <v>-0.00190676136906703</v>
      </c>
      <c r="M2643" s="11" t="n">
        <f aca="false">'Daily Data'!Q2642</f>
        <v>-0.0225594776562486</v>
      </c>
      <c r="O2643" s="11" t="n">
        <f aca="false">'Daily Data'!O2642</f>
        <v>-0.00190676136906703</v>
      </c>
      <c r="P2643" s="11" t="n">
        <f aca="false">'Daily Data'!R2642</f>
        <v>-0.00571439805990598</v>
      </c>
      <c r="R2643" s="11" t="n">
        <f aca="false">'Daily Data'!P2642</f>
        <v>-0.0231567657090384</v>
      </c>
      <c r="S2643" s="11" t="n">
        <f aca="false">'Daily Data'!Q2642</f>
        <v>-0.0225594776562486</v>
      </c>
      <c r="U2643" s="11" t="n">
        <f aca="false">'Daily Data'!P2642</f>
        <v>-0.0231567657090384</v>
      </c>
      <c r="V2643" s="11" t="n">
        <f aca="false">'Daily Data'!R2642</f>
        <v>-0.00571439805990598</v>
      </c>
      <c r="X2643" s="11" t="n">
        <f aca="false">'Daily Data'!Q2642</f>
        <v>-0.0225594776562486</v>
      </c>
      <c r="Y2643" s="11" t="n">
        <f aca="false">'Daily Data'!R2642</f>
        <v>-0.00571439805990598</v>
      </c>
      <c r="AA2643" s="11" t="n">
        <f aca="false">'Daily Data'!O2642</f>
        <v>-0.00190676136906703</v>
      </c>
      <c r="AB2643" s="11" t="n">
        <f aca="false">'Daily Data'!P2642</f>
        <v>-0.0231567657090384</v>
      </c>
      <c r="AC2643" s="11" t="n">
        <f aca="false">'Daily Data'!Q2642</f>
        <v>-0.0225594776562486</v>
      </c>
      <c r="AE2643" s="11" t="n">
        <f aca="false">'Daily Data'!O2642</f>
        <v>-0.00190676136906703</v>
      </c>
      <c r="AF2643" s="11" t="n">
        <f aca="false">'Daily Data'!P2642</f>
        <v>-0.0231567657090384</v>
      </c>
      <c r="AG2643" s="11" t="n">
        <f aca="false">'Daily Data'!R2642</f>
        <v>-0.00571439805990598</v>
      </c>
      <c r="AI2643" s="11" t="n">
        <f aca="false">'Daily Data'!O2642</f>
        <v>-0.00190676136906703</v>
      </c>
      <c r="AJ2643" s="11" t="n">
        <f aca="false">'Daily Data'!Q2642</f>
        <v>-0.0225594776562486</v>
      </c>
      <c r="AK2643" s="11" t="n">
        <f aca="false">'Daily Data'!R2642</f>
        <v>-0.00571439805990598</v>
      </c>
      <c r="AM2643" s="11" t="n">
        <f aca="false">'Daily Data'!P2642</f>
        <v>-0.0231567657090384</v>
      </c>
      <c r="AN2643" s="11" t="n">
        <f aca="false">'Daily Data'!Q2642</f>
        <v>-0.0225594776562486</v>
      </c>
      <c r="AO2643" s="11" t="n">
        <f aca="false">'Daily Data'!R2642</f>
        <v>-0.00571439805990598</v>
      </c>
      <c r="AQ2643" s="11" t="n">
        <f aca="false">'Daily Data'!O2642</f>
        <v>-0.00190676136906703</v>
      </c>
      <c r="AR2643" s="11" t="n">
        <f aca="false">'Daily Data'!P2642</f>
        <v>-0.0231567657090384</v>
      </c>
      <c r="AS2643" s="11" t="n">
        <f aca="false">'Daily Data'!Q2642</f>
        <v>-0.0225594776562486</v>
      </c>
      <c r="AT2643" s="11" t="n">
        <f aca="false">'Daily Data'!R2642</f>
        <v>-0.00571439805990598</v>
      </c>
    </row>
    <row r="2644" customFormat="false" ht="15" hidden="false" customHeight="false" outlineLevel="0" collapsed="false">
      <c r="A2644" s="11" t="n">
        <f aca="false">'Daily Data'!O2643</f>
        <v>0.000399238887111634</v>
      </c>
      <c r="C2644" s="11" t="n">
        <f aca="false">'Daily Data'!P2643</f>
        <v>-0.00763048303923935</v>
      </c>
      <c r="E2644" s="11" t="n">
        <f aca="false">'Daily Data'!Q2643</f>
        <v>-0.00821649193061807</v>
      </c>
      <c r="G2644" s="11" t="n">
        <f aca="false">'Daily Data'!R2643</f>
        <v>-0.00567136320978095</v>
      </c>
      <c r="I2644" s="11" t="n">
        <f aca="false">'Daily Data'!O2643</f>
        <v>0.000399238887111634</v>
      </c>
      <c r="J2644" s="11" t="n">
        <f aca="false">'Daily Data'!P2643</f>
        <v>-0.00763048303923935</v>
      </c>
      <c r="L2644" s="11" t="n">
        <f aca="false">'Daily Data'!O2643</f>
        <v>0.000399238887111634</v>
      </c>
      <c r="M2644" s="11" t="n">
        <f aca="false">'Daily Data'!Q2643</f>
        <v>-0.00821649193061807</v>
      </c>
      <c r="O2644" s="11" t="n">
        <f aca="false">'Daily Data'!O2643</f>
        <v>0.000399238887111634</v>
      </c>
      <c r="P2644" s="11" t="n">
        <f aca="false">'Daily Data'!R2643</f>
        <v>-0.00567136320978095</v>
      </c>
      <c r="R2644" s="11" t="n">
        <f aca="false">'Daily Data'!P2643</f>
        <v>-0.00763048303923935</v>
      </c>
      <c r="S2644" s="11" t="n">
        <f aca="false">'Daily Data'!Q2643</f>
        <v>-0.00821649193061807</v>
      </c>
      <c r="U2644" s="11" t="n">
        <f aca="false">'Daily Data'!P2643</f>
        <v>-0.00763048303923935</v>
      </c>
      <c r="V2644" s="11" t="n">
        <f aca="false">'Daily Data'!R2643</f>
        <v>-0.00567136320978095</v>
      </c>
      <c r="X2644" s="11" t="n">
        <f aca="false">'Daily Data'!Q2643</f>
        <v>-0.00821649193061807</v>
      </c>
      <c r="Y2644" s="11" t="n">
        <f aca="false">'Daily Data'!R2643</f>
        <v>-0.00567136320978095</v>
      </c>
      <c r="AA2644" s="11" t="n">
        <f aca="false">'Daily Data'!O2643</f>
        <v>0.000399238887111634</v>
      </c>
      <c r="AB2644" s="11" t="n">
        <f aca="false">'Daily Data'!P2643</f>
        <v>-0.00763048303923935</v>
      </c>
      <c r="AC2644" s="11" t="n">
        <f aca="false">'Daily Data'!Q2643</f>
        <v>-0.00821649193061807</v>
      </c>
      <c r="AE2644" s="11" t="n">
        <f aca="false">'Daily Data'!O2643</f>
        <v>0.000399238887111634</v>
      </c>
      <c r="AF2644" s="11" t="n">
        <f aca="false">'Daily Data'!P2643</f>
        <v>-0.00763048303923935</v>
      </c>
      <c r="AG2644" s="11" t="n">
        <f aca="false">'Daily Data'!R2643</f>
        <v>-0.00567136320978095</v>
      </c>
      <c r="AI2644" s="11" t="n">
        <f aca="false">'Daily Data'!O2643</f>
        <v>0.000399238887111634</v>
      </c>
      <c r="AJ2644" s="11" t="n">
        <f aca="false">'Daily Data'!Q2643</f>
        <v>-0.00821649193061807</v>
      </c>
      <c r="AK2644" s="11" t="n">
        <f aca="false">'Daily Data'!R2643</f>
        <v>-0.00567136320978095</v>
      </c>
      <c r="AM2644" s="11" t="n">
        <f aca="false">'Daily Data'!P2643</f>
        <v>-0.00763048303923935</v>
      </c>
      <c r="AN2644" s="11" t="n">
        <f aca="false">'Daily Data'!Q2643</f>
        <v>-0.00821649193061807</v>
      </c>
      <c r="AO2644" s="11" t="n">
        <f aca="false">'Daily Data'!R2643</f>
        <v>-0.00567136320978095</v>
      </c>
      <c r="AQ2644" s="11" t="n">
        <f aca="false">'Daily Data'!O2643</f>
        <v>0.000399238887111634</v>
      </c>
      <c r="AR2644" s="11" t="n">
        <f aca="false">'Daily Data'!P2643</f>
        <v>-0.00763048303923935</v>
      </c>
      <c r="AS2644" s="11" t="n">
        <f aca="false">'Daily Data'!Q2643</f>
        <v>-0.00821649193061807</v>
      </c>
      <c r="AT2644" s="11" t="n">
        <f aca="false">'Daily Data'!R2643</f>
        <v>-0.00567136320978095</v>
      </c>
    </row>
    <row r="2645" customFormat="false" ht="15" hidden="false" customHeight="false" outlineLevel="0" collapsed="false">
      <c r="A2645" s="11" t="n">
        <f aca="false">'Daily Data'!O2644</f>
        <v>0.00783196524978064</v>
      </c>
      <c r="C2645" s="11" t="n">
        <f aca="false">'Daily Data'!P2644</f>
        <v>0.00765636442982992</v>
      </c>
      <c r="E2645" s="11" t="n">
        <f aca="false">'Daily Data'!Q2644</f>
        <v>0.00842400231444457</v>
      </c>
      <c r="G2645" s="11" t="n">
        <f aca="false">'Daily Data'!R2644</f>
        <v>0.00450743611784294</v>
      </c>
      <c r="I2645" s="11" t="n">
        <f aca="false">'Daily Data'!O2644</f>
        <v>0.00783196524978064</v>
      </c>
      <c r="J2645" s="11" t="n">
        <f aca="false">'Daily Data'!P2644</f>
        <v>0.00765636442982992</v>
      </c>
      <c r="L2645" s="11" t="n">
        <f aca="false">'Daily Data'!O2644</f>
        <v>0.00783196524978064</v>
      </c>
      <c r="M2645" s="11" t="n">
        <f aca="false">'Daily Data'!Q2644</f>
        <v>0.00842400231444457</v>
      </c>
      <c r="O2645" s="11" t="n">
        <f aca="false">'Daily Data'!O2644</f>
        <v>0.00783196524978064</v>
      </c>
      <c r="P2645" s="11" t="n">
        <f aca="false">'Daily Data'!R2644</f>
        <v>0.00450743611784294</v>
      </c>
      <c r="R2645" s="11" t="n">
        <f aca="false">'Daily Data'!P2644</f>
        <v>0.00765636442982992</v>
      </c>
      <c r="S2645" s="11" t="n">
        <f aca="false">'Daily Data'!Q2644</f>
        <v>0.00842400231444457</v>
      </c>
      <c r="U2645" s="11" t="n">
        <f aca="false">'Daily Data'!P2644</f>
        <v>0.00765636442982992</v>
      </c>
      <c r="V2645" s="11" t="n">
        <f aca="false">'Daily Data'!R2644</f>
        <v>0.00450743611784294</v>
      </c>
      <c r="X2645" s="11" t="n">
        <f aca="false">'Daily Data'!Q2644</f>
        <v>0.00842400231444457</v>
      </c>
      <c r="Y2645" s="11" t="n">
        <f aca="false">'Daily Data'!R2644</f>
        <v>0.00450743611784294</v>
      </c>
      <c r="AA2645" s="11" t="n">
        <f aca="false">'Daily Data'!O2644</f>
        <v>0.00783196524978064</v>
      </c>
      <c r="AB2645" s="11" t="n">
        <f aca="false">'Daily Data'!P2644</f>
        <v>0.00765636442982992</v>
      </c>
      <c r="AC2645" s="11" t="n">
        <f aca="false">'Daily Data'!Q2644</f>
        <v>0.00842400231444457</v>
      </c>
      <c r="AE2645" s="11" t="n">
        <f aca="false">'Daily Data'!O2644</f>
        <v>0.00783196524978064</v>
      </c>
      <c r="AF2645" s="11" t="n">
        <f aca="false">'Daily Data'!P2644</f>
        <v>0.00765636442982992</v>
      </c>
      <c r="AG2645" s="11" t="n">
        <f aca="false">'Daily Data'!R2644</f>
        <v>0.00450743611784294</v>
      </c>
      <c r="AI2645" s="11" t="n">
        <f aca="false">'Daily Data'!O2644</f>
        <v>0.00783196524978064</v>
      </c>
      <c r="AJ2645" s="11" t="n">
        <f aca="false">'Daily Data'!Q2644</f>
        <v>0.00842400231444457</v>
      </c>
      <c r="AK2645" s="11" t="n">
        <f aca="false">'Daily Data'!R2644</f>
        <v>0.00450743611784294</v>
      </c>
      <c r="AM2645" s="11" t="n">
        <f aca="false">'Daily Data'!P2644</f>
        <v>0.00765636442982992</v>
      </c>
      <c r="AN2645" s="11" t="n">
        <f aca="false">'Daily Data'!Q2644</f>
        <v>0.00842400231444457</v>
      </c>
      <c r="AO2645" s="11" t="n">
        <f aca="false">'Daily Data'!R2644</f>
        <v>0.00450743611784294</v>
      </c>
      <c r="AQ2645" s="11" t="n">
        <f aca="false">'Daily Data'!O2644</f>
        <v>0.00783196524978064</v>
      </c>
      <c r="AR2645" s="11" t="n">
        <f aca="false">'Daily Data'!P2644</f>
        <v>0.00765636442982992</v>
      </c>
      <c r="AS2645" s="11" t="n">
        <f aca="false">'Daily Data'!Q2644</f>
        <v>0.00842400231444457</v>
      </c>
      <c r="AT2645" s="11" t="n">
        <f aca="false">'Daily Data'!R2644</f>
        <v>0.00450743611784294</v>
      </c>
    </row>
    <row r="2646" customFormat="false" ht="15" hidden="false" customHeight="false" outlineLevel="0" collapsed="false">
      <c r="A2646" s="11" t="n">
        <f aca="false">'Daily Data'!O2645</f>
        <v>-0.00148271029790009</v>
      </c>
      <c r="C2646" s="11" t="n">
        <f aca="false">'Daily Data'!P2645</f>
        <v>-0.00255434090725975</v>
      </c>
      <c r="E2646" s="11" t="n">
        <f aca="false">'Daily Data'!Q2645</f>
        <v>-0.00274921031441027</v>
      </c>
      <c r="G2646" s="11" t="n">
        <f aca="false">'Daily Data'!R2645</f>
        <v>0.00909865178339459</v>
      </c>
      <c r="I2646" s="11" t="n">
        <f aca="false">'Daily Data'!O2645</f>
        <v>-0.00148271029790009</v>
      </c>
      <c r="J2646" s="11" t="n">
        <f aca="false">'Daily Data'!P2645</f>
        <v>-0.00255434090725975</v>
      </c>
      <c r="L2646" s="11" t="n">
        <f aca="false">'Daily Data'!O2645</f>
        <v>-0.00148271029790009</v>
      </c>
      <c r="M2646" s="11" t="n">
        <f aca="false">'Daily Data'!Q2645</f>
        <v>-0.00274921031441027</v>
      </c>
      <c r="O2646" s="11" t="n">
        <f aca="false">'Daily Data'!O2645</f>
        <v>-0.00148271029790009</v>
      </c>
      <c r="P2646" s="11" t="n">
        <f aca="false">'Daily Data'!R2645</f>
        <v>0.00909865178339459</v>
      </c>
      <c r="R2646" s="11" t="n">
        <f aca="false">'Daily Data'!P2645</f>
        <v>-0.00255434090725975</v>
      </c>
      <c r="S2646" s="11" t="n">
        <f aca="false">'Daily Data'!Q2645</f>
        <v>-0.00274921031441027</v>
      </c>
      <c r="U2646" s="11" t="n">
        <f aca="false">'Daily Data'!P2645</f>
        <v>-0.00255434090725975</v>
      </c>
      <c r="V2646" s="11" t="n">
        <f aca="false">'Daily Data'!R2645</f>
        <v>0.00909865178339459</v>
      </c>
      <c r="X2646" s="11" t="n">
        <f aca="false">'Daily Data'!Q2645</f>
        <v>-0.00274921031441027</v>
      </c>
      <c r="Y2646" s="11" t="n">
        <f aca="false">'Daily Data'!R2645</f>
        <v>0.00909865178339459</v>
      </c>
      <c r="AA2646" s="11" t="n">
        <f aca="false">'Daily Data'!O2645</f>
        <v>-0.00148271029790009</v>
      </c>
      <c r="AB2646" s="11" t="n">
        <f aca="false">'Daily Data'!P2645</f>
        <v>-0.00255434090725975</v>
      </c>
      <c r="AC2646" s="11" t="n">
        <f aca="false">'Daily Data'!Q2645</f>
        <v>-0.00274921031441027</v>
      </c>
      <c r="AE2646" s="11" t="n">
        <f aca="false">'Daily Data'!O2645</f>
        <v>-0.00148271029790009</v>
      </c>
      <c r="AF2646" s="11" t="n">
        <f aca="false">'Daily Data'!P2645</f>
        <v>-0.00255434090725975</v>
      </c>
      <c r="AG2646" s="11" t="n">
        <f aca="false">'Daily Data'!R2645</f>
        <v>0.00909865178339459</v>
      </c>
      <c r="AI2646" s="11" t="n">
        <f aca="false">'Daily Data'!O2645</f>
        <v>-0.00148271029790009</v>
      </c>
      <c r="AJ2646" s="11" t="n">
        <f aca="false">'Daily Data'!Q2645</f>
        <v>-0.00274921031441027</v>
      </c>
      <c r="AK2646" s="11" t="n">
        <f aca="false">'Daily Data'!R2645</f>
        <v>0.00909865178339459</v>
      </c>
      <c r="AM2646" s="11" t="n">
        <f aca="false">'Daily Data'!P2645</f>
        <v>-0.00255434090725975</v>
      </c>
      <c r="AN2646" s="11" t="n">
        <f aca="false">'Daily Data'!Q2645</f>
        <v>-0.00274921031441027</v>
      </c>
      <c r="AO2646" s="11" t="n">
        <f aca="false">'Daily Data'!R2645</f>
        <v>0.00909865178339459</v>
      </c>
      <c r="AQ2646" s="11" t="n">
        <f aca="false">'Daily Data'!O2645</f>
        <v>-0.00148271029790009</v>
      </c>
      <c r="AR2646" s="11" t="n">
        <f aca="false">'Daily Data'!P2645</f>
        <v>-0.00255434090725975</v>
      </c>
      <c r="AS2646" s="11" t="n">
        <f aca="false">'Daily Data'!Q2645</f>
        <v>-0.00274921031441027</v>
      </c>
      <c r="AT2646" s="11" t="n">
        <f aca="false">'Daily Data'!R2645</f>
        <v>0.00909865178339459</v>
      </c>
    </row>
    <row r="2647" customFormat="false" ht="15" hidden="false" customHeight="false" outlineLevel="0" collapsed="false">
      <c r="A2647" s="11" t="n">
        <f aca="false">'Daily Data'!O2646</f>
        <v>0.00466822362777436</v>
      </c>
      <c r="C2647" s="11" t="n">
        <f aca="false">'Daily Data'!P2646</f>
        <v>-0.00425715194474724</v>
      </c>
      <c r="E2647" s="11" t="n">
        <f aca="false">'Daily Data'!Q2646</f>
        <v>-0.00532585278209357</v>
      </c>
      <c r="G2647" s="11" t="n">
        <f aca="false">'Daily Data'!R2646</f>
        <v>-0.014734457315792</v>
      </c>
      <c r="I2647" s="11" t="n">
        <f aca="false">'Daily Data'!O2646</f>
        <v>0.00466822362777436</v>
      </c>
      <c r="J2647" s="11" t="n">
        <f aca="false">'Daily Data'!P2646</f>
        <v>-0.00425715194474724</v>
      </c>
      <c r="L2647" s="11" t="n">
        <f aca="false">'Daily Data'!O2646</f>
        <v>0.00466822362777436</v>
      </c>
      <c r="M2647" s="11" t="n">
        <f aca="false">'Daily Data'!Q2646</f>
        <v>-0.00532585278209357</v>
      </c>
      <c r="O2647" s="11" t="n">
        <f aca="false">'Daily Data'!O2646</f>
        <v>0.00466822362777436</v>
      </c>
      <c r="P2647" s="11" t="n">
        <f aca="false">'Daily Data'!R2646</f>
        <v>-0.014734457315792</v>
      </c>
      <c r="R2647" s="11" t="n">
        <f aca="false">'Daily Data'!P2646</f>
        <v>-0.00425715194474724</v>
      </c>
      <c r="S2647" s="11" t="n">
        <f aca="false">'Daily Data'!Q2646</f>
        <v>-0.00532585278209357</v>
      </c>
      <c r="U2647" s="11" t="n">
        <f aca="false">'Daily Data'!P2646</f>
        <v>-0.00425715194474724</v>
      </c>
      <c r="V2647" s="11" t="n">
        <f aca="false">'Daily Data'!R2646</f>
        <v>-0.014734457315792</v>
      </c>
      <c r="X2647" s="11" t="n">
        <f aca="false">'Daily Data'!Q2646</f>
        <v>-0.00532585278209357</v>
      </c>
      <c r="Y2647" s="11" t="n">
        <f aca="false">'Daily Data'!R2646</f>
        <v>-0.014734457315792</v>
      </c>
      <c r="AA2647" s="11" t="n">
        <f aca="false">'Daily Data'!O2646</f>
        <v>0.00466822362777436</v>
      </c>
      <c r="AB2647" s="11" t="n">
        <f aca="false">'Daily Data'!P2646</f>
        <v>-0.00425715194474724</v>
      </c>
      <c r="AC2647" s="11" t="n">
        <f aca="false">'Daily Data'!Q2646</f>
        <v>-0.00532585278209357</v>
      </c>
      <c r="AE2647" s="11" t="n">
        <f aca="false">'Daily Data'!O2646</f>
        <v>0.00466822362777436</v>
      </c>
      <c r="AF2647" s="11" t="n">
        <f aca="false">'Daily Data'!P2646</f>
        <v>-0.00425715194474724</v>
      </c>
      <c r="AG2647" s="11" t="n">
        <f aca="false">'Daily Data'!R2646</f>
        <v>-0.014734457315792</v>
      </c>
      <c r="AI2647" s="11" t="n">
        <f aca="false">'Daily Data'!O2646</f>
        <v>0.00466822362777436</v>
      </c>
      <c r="AJ2647" s="11" t="n">
        <f aca="false">'Daily Data'!Q2646</f>
        <v>-0.00532585278209357</v>
      </c>
      <c r="AK2647" s="11" t="n">
        <f aca="false">'Daily Data'!R2646</f>
        <v>-0.014734457315792</v>
      </c>
      <c r="AM2647" s="11" t="n">
        <f aca="false">'Daily Data'!P2646</f>
        <v>-0.00425715194474724</v>
      </c>
      <c r="AN2647" s="11" t="n">
        <f aca="false">'Daily Data'!Q2646</f>
        <v>-0.00532585278209357</v>
      </c>
      <c r="AO2647" s="11" t="n">
        <f aca="false">'Daily Data'!R2646</f>
        <v>-0.014734457315792</v>
      </c>
      <c r="AQ2647" s="11" t="n">
        <f aca="false">'Daily Data'!O2646</f>
        <v>0.00466822362777436</v>
      </c>
      <c r="AR2647" s="11" t="n">
        <f aca="false">'Daily Data'!P2646</f>
        <v>-0.00425715194474724</v>
      </c>
      <c r="AS2647" s="11" t="n">
        <f aca="false">'Daily Data'!Q2646</f>
        <v>-0.00532585278209357</v>
      </c>
      <c r="AT2647" s="11" t="n">
        <f aca="false">'Daily Data'!R2646</f>
        <v>-0.014734457315792</v>
      </c>
    </row>
    <row r="2648" customFormat="false" ht="15" hidden="false" customHeight="false" outlineLevel="0" collapsed="false">
      <c r="A2648" s="11" t="n">
        <f aca="false">'Daily Data'!O2647</f>
        <v>-0.00198482628655832</v>
      </c>
      <c r="C2648" s="11" t="n">
        <f aca="false">'Daily Data'!P2647</f>
        <v>-0.00853415740515401</v>
      </c>
      <c r="E2648" s="11" t="n">
        <f aca="false">'Daily Data'!Q2647</f>
        <v>-0.00853973088302623</v>
      </c>
      <c r="G2648" s="11" t="n">
        <f aca="false">'Daily Data'!R2647</f>
        <v>-0.00290153430569945</v>
      </c>
      <c r="I2648" s="11" t="n">
        <f aca="false">'Daily Data'!O2647</f>
        <v>-0.00198482628655832</v>
      </c>
      <c r="J2648" s="11" t="n">
        <f aca="false">'Daily Data'!P2647</f>
        <v>-0.00853415740515401</v>
      </c>
      <c r="L2648" s="11" t="n">
        <f aca="false">'Daily Data'!O2647</f>
        <v>-0.00198482628655832</v>
      </c>
      <c r="M2648" s="11" t="n">
        <f aca="false">'Daily Data'!Q2647</f>
        <v>-0.00853973088302623</v>
      </c>
      <c r="O2648" s="11" t="n">
        <f aca="false">'Daily Data'!O2647</f>
        <v>-0.00198482628655832</v>
      </c>
      <c r="P2648" s="11" t="n">
        <f aca="false">'Daily Data'!R2647</f>
        <v>-0.00290153430569945</v>
      </c>
      <c r="R2648" s="11" t="n">
        <f aca="false">'Daily Data'!P2647</f>
        <v>-0.00853415740515401</v>
      </c>
      <c r="S2648" s="11" t="n">
        <f aca="false">'Daily Data'!Q2647</f>
        <v>-0.00853973088302623</v>
      </c>
      <c r="U2648" s="11" t="n">
        <f aca="false">'Daily Data'!P2647</f>
        <v>-0.00853415740515401</v>
      </c>
      <c r="V2648" s="11" t="n">
        <f aca="false">'Daily Data'!R2647</f>
        <v>-0.00290153430569945</v>
      </c>
      <c r="X2648" s="11" t="n">
        <f aca="false">'Daily Data'!Q2647</f>
        <v>-0.00853973088302623</v>
      </c>
      <c r="Y2648" s="11" t="n">
        <f aca="false">'Daily Data'!R2647</f>
        <v>-0.00290153430569945</v>
      </c>
      <c r="AA2648" s="11" t="n">
        <f aca="false">'Daily Data'!O2647</f>
        <v>-0.00198482628655832</v>
      </c>
      <c r="AB2648" s="11" t="n">
        <f aca="false">'Daily Data'!P2647</f>
        <v>-0.00853415740515401</v>
      </c>
      <c r="AC2648" s="11" t="n">
        <f aca="false">'Daily Data'!Q2647</f>
        <v>-0.00853973088302623</v>
      </c>
      <c r="AE2648" s="11" t="n">
        <f aca="false">'Daily Data'!O2647</f>
        <v>-0.00198482628655832</v>
      </c>
      <c r="AF2648" s="11" t="n">
        <f aca="false">'Daily Data'!P2647</f>
        <v>-0.00853415740515401</v>
      </c>
      <c r="AG2648" s="11" t="n">
        <f aca="false">'Daily Data'!R2647</f>
        <v>-0.00290153430569945</v>
      </c>
      <c r="AI2648" s="11" t="n">
        <f aca="false">'Daily Data'!O2647</f>
        <v>-0.00198482628655832</v>
      </c>
      <c r="AJ2648" s="11" t="n">
        <f aca="false">'Daily Data'!Q2647</f>
        <v>-0.00853973088302623</v>
      </c>
      <c r="AK2648" s="11" t="n">
        <f aca="false">'Daily Data'!R2647</f>
        <v>-0.00290153430569945</v>
      </c>
      <c r="AM2648" s="11" t="n">
        <f aca="false">'Daily Data'!P2647</f>
        <v>-0.00853415740515401</v>
      </c>
      <c r="AN2648" s="11" t="n">
        <f aca="false">'Daily Data'!Q2647</f>
        <v>-0.00853973088302623</v>
      </c>
      <c r="AO2648" s="11" t="n">
        <f aca="false">'Daily Data'!R2647</f>
        <v>-0.00290153430569945</v>
      </c>
      <c r="AQ2648" s="11" t="n">
        <f aca="false">'Daily Data'!O2647</f>
        <v>-0.00198482628655832</v>
      </c>
      <c r="AR2648" s="11" t="n">
        <f aca="false">'Daily Data'!P2647</f>
        <v>-0.00853415740515401</v>
      </c>
      <c r="AS2648" s="11" t="n">
        <f aca="false">'Daily Data'!Q2647</f>
        <v>-0.00853973088302623</v>
      </c>
      <c r="AT2648" s="11" t="n">
        <f aca="false">'Daily Data'!R2647</f>
        <v>-0.00290153430569945</v>
      </c>
    </row>
    <row r="2649" customFormat="false" ht="15" hidden="false" customHeight="false" outlineLevel="0" collapsed="false">
      <c r="A2649" s="11" t="n">
        <f aca="false">'Daily Data'!O2648</f>
        <v>0.00726411588019399</v>
      </c>
      <c r="C2649" s="11" t="n">
        <f aca="false">'Daily Data'!P2648</f>
        <v>0.00342015627556863</v>
      </c>
      <c r="E2649" s="11" t="n">
        <f aca="false">'Daily Data'!Q2648</f>
        <v>0.00354399413927892</v>
      </c>
      <c r="G2649" s="11" t="n">
        <f aca="false">'Daily Data'!R2648</f>
        <v>0.00259344178013627</v>
      </c>
      <c r="I2649" s="11" t="n">
        <f aca="false">'Daily Data'!O2648</f>
        <v>0.00726411588019399</v>
      </c>
      <c r="J2649" s="11" t="n">
        <f aca="false">'Daily Data'!P2648</f>
        <v>0.00342015627556863</v>
      </c>
      <c r="L2649" s="11" t="n">
        <f aca="false">'Daily Data'!O2648</f>
        <v>0.00726411588019399</v>
      </c>
      <c r="M2649" s="11" t="n">
        <f aca="false">'Daily Data'!Q2648</f>
        <v>0.00354399413927892</v>
      </c>
      <c r="O2649" s="11" t="n">
        <f aca="false">'Daily Data'!O2648</f>
        <v>0.00726411588019399</v>
      </c>
      <c r="P2649" s="11" t="n">
        <f aca="false">'Daily Data'!R2648</f>
        <v>0.00259344178013627</v>
      </c>
      <c r="R2649" s="11" t="n">
        <f aca="false">'Daily Data'!P2648</f>
        <v>0.00342015627556863</v>
      </c>
      <c r="S2649" s="11" t="n">
        <f aca="false">'Daily Data'!Q2648</f>
        <v>0.00354399413927892</v>
      </c>
      <c r="U2649" s="11" t="n">
        <f aca="false">'Daily Data'!P2648</f>
        <v>0.00342015627556863</v>
      </c>
      <c r="V2649" s="11" t="n">
        <f aca="false">'Daily Data'!R2648</f>
        <v>0.00259344178013627</v>
      </c>
      <c r="X2649" s="11" t="n">
        <f aca="false">'Daily Data'!Q2648</f>
        <v>0.00354399413927892</v>
      </c>
      <c r="Y2649" s="11" t="n">
        <f aca="false">'Daily Data'!R2648</f>
        <v>0.00259344178013627</v>
      </c>
      <c r="AA2649" s="11" t="n">
        <f aca="false">'Daily Data'!O2648</f>
        <v>0.00726411588019399</v>
      </c>
      <c r="AB2649" s="11" t="n">
        <f aca="false">'Daily Data'!P2648</f>
        <v>0.00342015627556863</v>
      </c>
      <c r="AC2649" s="11" t="n">
        <f aca="false">'Daily Data'!Q2648</f>
        <v>0.00354399413927892</v>
      </c>
      <c r="AE2649" s="11" t="n">
        <f aca="false">'Daily Data'!O2648</f>
        <v>0.00726411588019399</v>
      </c>
      <c r="AF2649" s="11" t="n">
        <f aca="false">'Daily Data'!P2648</f>
        <v>0.00342015627556863</v>
      </c>
      <c r="AG2649" s="11" t="n">
        <f aca="false">'Daily Data'!R2648</f>
        <v>0.00259344178013627</v>
      </c>
      <c r="AI2649" s="11" t="n">
        <f aca="false">'Daily Data'!O2648</f>
        <v>0.00726411588019399</v>
      </c>
      <c r="AJ2649" s="11" t="n">
        <f aca="false">'Daily Data'!Q2648</f>
        <v>0.00354399413927892</v>
      </c>
      <c r="AK2649" s="11" t="n">
        <f aca="false">'Daily Data'!R2648</f>
        <v>0.00259344178013627</v>
      </c>
      <c r="AM2649" s="11" t="n">
        <f aca="false">'Daily Data'!P2648</f>
        <v>0.00342015627556863</v>
      </c>
      <c r="AN2649" s="11" t="n">
        <f aca="false">'Daily Data'!Q2648</f>
        <v>0.00354399413927892</v>
      </c>
      <c r="AO2649" s="11" t="n">
        <f aca="false">'Daily Data'!R2648</f>
        <v>0.00259344178013627</v>
      </c>
      <c r="AQ2649" s="11" t="n">
        <f aca="false">'Daily Data'!O2648</f>
        <v>0.00726411588019399</v>
      </c>
      <c r="AR2649" s="11" t="n">
        <f aca="false">'Daily Data'!P2648</f>
        <v>0.00342015627556863</v>
      </c>
      <c r="AS2649" s="11" t="n">
        <f aca="false">'Daily Data'!Q2648</f>
        <v>0.00354399413927892</v>
      </c>
      <c r="AT2649" s="11" t="n">
        <f aca="false">'Daily Data'!R2648</f>
        <v>0.00259344178013627</v>
      </c>
    </row>
    <row r="2650" customFormat="false" ht="15" hidden="false" customHeight="false" outlineLevel="0" collapsed="false">
      <c r="A2650" s="11" t="n">
        <f aca="false">'Daily Data'!O2649</f>
        <v>0.00188884584542088</v>
      </c>
      <c r="C2650" s="11" t="n">
        <f aca="false">'Daily Data'!P2649</f>
        <v>-0.000872434224831461</v>
      </c>
      <c r="E2650" s="11" t="n">
        <f aca="false">'Daily Data'!Q2649</f>
        <v>-0.000189325132435355</v>
      </c>
      <c r="G2650" s="11" t="n">
        <f aca="false">'Daily Data'!R2649</f>
        <v>-0.00063704962780858</v>
      </c>
      <c r="I2650" s="11" t="n">
        <f aca="false">'Daily Data'!O2649</f>
        <v>0.00188884584542088</v>
      </c>
      <c r="J2650" s="11" t="n">
        <f aca="false">'Daily Data'!P2649</f>
        <v>-0.000872434224831461</v>
      </c>
      <c r="L2650" s="11" t="n">
        <f aca="false">'Daily Data'!O2649</f>
        <v>0.00188884584542088</v>
      </c>
      <c r="M2650" s="11" t="n">
        <f aca="false">'Daily Data'!Q2649</f>
        <v>-0.000189325132435355</v>
      </c>
      <c r="O2650" s="11" t="n">
        <f aca="false">'Daily Data'!O2649</f>
        <v>0.00188884584542088</v>
      </c>
      <c r="P2650" s="11" t="n">
        <f aca="false">'Daily Data'!R2649</f>
        <v>-0.00063704962780858</v>
      </c>
      <c r="R2650" s="11" t="n">
        <f aca="false">'Daily Data'!P2649</f>
        <v>-0.000872434224831461</v>
      </c>
      <c r="S2650" s="11" t="n">
        <f aca="false">'Daily Data'!Q2649</f>
        <v>-0.000189325132435355</v>
      </c>
      <c r="U2650" s="11" t="n">
        <f aca="false">'Daily Data'!P2649</f>
        <v>-0.000872434224831461</v>
      </c>
      <c r="V2650" s="11" t="n">
        <f aca="false">'Daily Data'!R2649</f>
        <v>-0.00063704962780858</v>
      </c>
      <c r="X2650" s="11" t="n">
        <f aca="false">'Daily Data'!Q2649</f>
        <v>-0.000189325132435355</v>
      </c>
      <c r="Y2650" s="11" t="n">
        <f aca="false">'Daily Data'!R2649</f>
        <v>-0.00063704962780858</v>
      </c>
      <c r="AA2650" s="11" t="n">
        <f aca="false">'Daily Data'!O2649</f>
        <v>0.00188884584542088</v>
      </c>
      <c r="AB2650" s="11" t="n">
        <f aca="false">'Daily Data'!P2649</f>
        <v>-0.000872434224831461</v>
      </c>
      <c r="AC2650" s="11" t="n">
        <f aca="false">'Daily Data'!Q2649</f>
        <v>-0.000189325132435355</v>
      </c>
      <c r="AE2650" s="11" t="n">
        <f aca="false">'Daily Data'!O2649</f>
        <v>0.00188884584542088</v>
      </c>
      <c r="AF2650" s="11" t="n">
        <f aca="false">'Daily Data'!P2649</f>
        <v>-0.000872434224831461</v>
      </c>
      <c r="AG2650" s="11" t="n">
        <f aca="false">'Daily Data'!R2649</f>
        <v>-0.00063704962780858</v>
      </c>
      <c r="AI2650" s="11" t="n">
        <f aca="false">'Daily Data'!O2649</f>
        <v>0.00188884584542088</v>
      </c>
      <c r="AJ2650" s="11" t="n">
        <f aca="false">'Daily Data'!Q2649</f>
        <v>-0.000189325132435355</v>
      </c>
      <c r="AK2650" s="11" t="n">
        <f aca="false">'Daily Data'!R2649</f>
        <v>-0.00063704962780858</v>
      </c>
      <c r="AM2650" s="11" t="n">
        <f aca="false">'Daily Data'!P2649</f>
        <v>-0.000872434224831461</v>
      </c>
      <c r="AN2650" s="11" t="n">
        <f aca="false">'Daily Data'!Q2649</f>
        <v>-0.000189325132435355</v>
      </c>
      <c r="AO2650" s="11" t="n">
        <f aca="false">'Daily Data'!R2649</f>
        <v>-0.00063704962780858</v>
      </c>
      <c r="AQ2650" s="11" t="n">
        <f aca="false">'Daily Data'!O2649</f>
        <v>0.00188884584542088</v>
      </c>
      <c r="AR2650" s="11" t="n">
        <f aca="false">'Daily Data'!P2649</f>
        <v>-0.000872434224831461</v>
      </c>
      <c r="AS2650" s="11" t="n">
        <f aca="false">'Daily Data'!Q2649</f>
        <v>-0.000189325132435355</v>
      </c>
      <c r="AT2650" s="11" t="n">
        <f aca="false">'Daily Data'!R2649</f>
        <v>-0.00063704962780858</v>
      </c>
    </row>
    <row r="2651" customFormat="false" ht="15" hidden="false" customHeight="false" outlineLevel="0" collapsed="false">
      <c r="A2651" s="11" t="n">
        <f aca="false">'Daily Data'!O2650</f>
        <v>0.000894751933209818</v>
      </c>
      <c r="C2651" s="11" t="n">
        <f aca="false">'Daily Data'!P2650</f>
        <v>-0.0201533735259313</v>
      </c>
      <c r="E2651" s="11" t="n">
        <f aca="false">'Daily Data'!Q2650</f>
        <v>-0.0200076155790457</v>
      </c>
      <c r="G2651" s="11" t="n">
        <f aca="false">'Daily Data'!R2650</f>
        <v>-0.00373236456354359</v>
      </c>
      <c r="I2651" s="11" t="n">
        <f aca="false">'Daily Data'!O2650</f>
        <v>0.000894751933209818</v>
      </c>
      <c r="J2651" s="11" t="n">
        <f aca="false">'Daily Data'!P2650</f>
        <v>-0.0201533735259313</v>
      </c>
      <c r="L2651" s="11" t="n">
        <f aca="false">'Daily Data'!O2650</f>
        <v>0.000894751933209818</v>
      </c>
      <c r="M2651" s="11" t="n">
        <f aca="false">'Daily Data'!Q2650</f>
        <v>-0.0200076155790457</v>
      </c>
      <c r="O2651" s="11" t="n">
        <f aca="false">'Daily Data'!O2650</f>
        <v>0.000894751933209818</v>
      </c>
      <c r="P2651" s="11" t="n">
        <f aca="false">'Daily Data'!R2650</f>
        <v>-0.00373236456354359</v>
      </c>
      <c r="R2651" s="11" t="n">
        <f aca="false">'Daily Data'!P2650</f>
        <v>-0.0201533735259313</v>
      </c>
      <c r="S2651" s="11" t="n">
        <f aca="false">'Daily Data'!Q2650</f>
        <v>-0.0200076155790457</v>
      </c>
      <c r="U2651" s="11" t="n">
        <f aca="false">'Daily Data'!P2650</f>
        <v>-0.0201533735259313</v>
      </c>
      <c r="V2651" s="11" t="n">
        <f aca="false">'Daily Data'!R2650</f>
        <v>-0.00373236456354359</v>
      </c>
      <c r="X2651" s="11" t="n">
        <f aca="false">'Daily Data'!Q2650</f>
        <v>-0.0200076155790457</v>
      </c>
      <c r="Y2651" s="11" t="n">
        <f aca="false">'Daily Data'!R2650</f>
        <v>-0.00373236456354359</v>
      </c>
      <c r="AA2651" s="11" t="n">
        <f aca="false">'Daily Data'!O2650</f>
        <v>0.000894751933209818</v>
      </c>
      <c r="AB2651" s="11" t="n">
        <f aca="false">'Daily Data'!P2650</f>
        <v>-0.0201533735259313</v>
      </c>
      <c r="AC2651" s="11" t="n">
        <f aca="false">'Daily Data'!Q2650</f>
        <v>-0.0200076155790457</v>
      </c>
      <c r="AE2651" s="11" t="n">
        <f aca="false">'Daily Data'!O2650</f>
        <v>0.000894751933209818</v>
      </c>
      <c r="AF2651" s="11" t="n">
        <f aca="false">'Daily Data'!P2650</f>
        <v>-0.0201533735259313</v>
      </c>
      <c r="AG2651" s="11" t="n">
        <f aca="false">'Daily Data'!R2650</f>
        <v>-0.00373236456354359</v>
      </c>
      <c r="AI2651" s="11" t="n">
        <f aca="false">'Daily Data'!O2650</f>
        <v>0.000894751933209818</v>
      </c>
      <c r="AJ2651" s="11" t="n">
        <f aca="false">'Daily Data'!Q2650</f>
        <v>-0.0200076155790457</v>
      </c>
      <c r="AK2651" s="11" t="n">
        <f aca="false">'Daily Data'!R2650</f>
        <v>-0.00373236456354359</v>
      </c>
      <c r="AM2651" s="11" t="n">
        <f aca="false">'Daily Data'!P2650</f>
        <v>-0.0201533735259313</v>
      </c>
      <c r="AN2651" s="11" t="n">
        <f aca="false">'Daily Data'!Q2650</f>
        <v>-0.0200076155790457</v>
      </c>
      <c r="AO2651" s="11" t="n">
        <f aca="false">'Daily Data'!R2650</f>
        <v>-0.00373236456354359</v>
      </c>
      <c r="AQ2651" s="11" t="n">
        <f aca="false">'Daily Data'!O2650</f>
        <v>0.000894751933209818</v>
      </c>
      <c r="AR2651" s="11" t="n">
        <f aca="false">'Daily Data'!P2650</f>
        <v>-0.0201533735259313</v>
      </c>
      <c r="AS2651" s="11" t="n">
        <f aca="false">'Daily Data'!Q2650</f>
        <v>-0.0200076155790457</v>
      </c>
      <c r="AT2651" s="11" t="n">
        <f aca="false">'Daily Data'!R2650</f>
        <v>-0.00373236456354359</v>
      </c>
    </row>
    <row r="2652" customFormat="false" ht="15" hidden="false" customHeight="false" outlineLevel="0" collapsed="false">
      <c r="A2652" s="11" t="n">
        <f aca="false">'Daily Data'!O2651</f>
        <v>0.00369858587733258</v>
      </c>
      <c r="C2652" s="11" t="n">
        <f aca="false">'Daily Data'!P2651</f>
        <v>-0.00548194539876873</v>
      </c>
      <c r="E2652" s="11" t="n">
        <f aca="false">'Daily Data'!Q2651</f>
        <v>-0.00469659481477741</v>
      </c>
      <c r="G2652" s="11" t="n">
        <f aca="false">'Daily Data'!R2651</f>
        <v>0.00139476907715247</v>
      </c>
      <c r="I2652" s="11" t="n">
        <f aca="false">'Daily Data'!O2651</f>
        <v>0.00369858587733258</v>
      </c>
      <c r="J2652" s="11" t="n">
        <f aca="false">'Daily Data'!P2651</f>
        <v>-0.00548194539876873</v>
      </c>
      <c r="L2652" s="11" t="n">
        <f aca="false">'Daily Data'!O2651</f>
        <v>0.00369858587733258</v>
      </c>
      <c r="M2652" s="11" t="n">
        <f aca="false">'Daily Data'!Q2651</f>
        <v>-0.00469659481477741</v>
      </c>
      <c r="O2652" s="11" t="n">
        <f aca="false">'Daily Data'!O2651</f>
        <v>0.00369858587733258</v>
      </c>
      <c r="P2652" s="11" t="n">
        <f aca="false">'Daily Data'!R2651</f>
        <v>0.00139476907715247</v>
      </c>
      <c r="R2652" s="11" t="n">
        <f aca="false">'Daily Data'!P2651</f>
        <v>-0.00548194539876873</v>
      </c>
      <c r="S2652" s="11" t="n">
        <f aca="false">'Daily Data'!Q2651</f>
        <v>-0.00469659481477741</v>
      </c>
      <c r="U2652" s="11" t="n">
        <f aca="false">'Daily Data'!P2651</f>
        <v>-0.00548194539876873</v>
      </c>
      <c r="V2652" s="11" t="n">
        <f aca="false">'Daily Data'!R2651</f>
        <v>0.00139476907715247</v>
      </c>
      <c r="X2652" s="11" t="n">
        <f aca="false">'Daily Data'!Q2651</f>
        <v>-0.00469659481477741</v>
      </c>
      <c r="Y2652" s="11" t="n">
        <f aca="false">'Daily Data'!R2651</f>
        <v>0.00139476907715247</v>
      </c>
      <c r="AA2652" s="11" t="n">
        <f aca="false">'Daily Data'!O2651</f>
        <v>0.00369858587733258</v>
      </c>
      <c r="AB2652" s="11" t="n">
        <f aca="false">'Daily Data'!P2651</f>
        <v>-0.00548194539876873</v>
      </c>
      <c r="AC2652" s="11" t="n">
        <f aca="false">'Daily Data'!Q2651</f>
        <v>-0.00469659481477741</v>
      </c>
      <c r="AE2652" s="11" t="n">
        <f aca="false">'Daily Data'!O2651</f>
        <v>0.00369858587733258</v>
      </c>
      <c r="AF2652" s="11" t="n">
        <f aca="false">'Daily Data'!P2651</f>
        <v>-0.00548194539876873</v>
      </c>
      <c r="AG2652" s="11" t="n">
        <f aca="false">'Daily Data'!R2651</f>
        <v>0.00139476907715247</v>
      </c>
      <c r="AI2652" s="11" t="n">
        <f aca="false">'Daily Data'!O2651</f>
        <v>0.00369858587733258</v>
      </c>
      <c r="AJ2652" s="11" t="n">
        <f aca="false">'Daily Data'!Q2651</f>
        <v>-0.00469659481477741</v>
      </c>
      <c r="AK2652" s="11" t="n">
        <f aca="false">'Daily Data'!R2651</f>
        <v>0.00139476907715247</v>
      </c>
      <c r="AM2652" s="11" t="n">
        <f aca="false">'Daily Data'!P2651</f>
        <v>-0.00548194539876873</v>
      </c>
      <c r="AN2652" s="11" t="n">
        <f aca="false">'Daily Data'!Q2651</f>
        <v>-0.00469659481477741</v>
      </c>
      <c r="AO2652" s="11" t="n">
        <f aca="false">'Daily Data'!R2651</f>
        <v>0.00139476907715247</v>
      </c>
      <c r="AQ2652" s="11" t="n">
        <f aca="false">'Daily Data'!O2651</f>
        <v>0.00369858587733258</v>
      </c>
      <c r="AR2652" s="11" t="n">
        <f aca="false">'Daily Data'!P2651</f>
        <v>-0.00548194539876873</v>
      </c>
      <c r="AS2652" s="11" t="n">
        <f aca="false">'Daily Data'!Q2651</f>
        <v>-0.00469659481477741</v>
      </c>
      <c r="AT2652" s="11" t="n">
        <f aca="false">'Daily Data'!R2651</f>
        <v>0.00139476907715247</v>
      </c>
    </row>
    <row r="2653" customFormat="false" ht="15" hidden="false" customHeight="false" outlineLevel="0" collapsed="false">
      <c r="A2653" s="11" t="n">
        <f aca="false">'Daily Data'!O2652</f>
        <v>-0.00520941804897473</v>
      </c>
      <c r="C2653" s="11" t="n">
        <f aca="false">'Daily Data'!P2652</f>
        <v>0.0107553283121704</v>
      </c>
      <c r="E2653" s="11" t="n">
        <f aca="false">'Daily Data'!Q2652</f>
        <v>0.00947712027495768</v>
      </c>
      <c r="G2653" s="11" t="n">
        <f aca="false">'Daily Data'!R2652</f>
        <v>0.00734574695810969</v>
      </c>
      <c r="I2653" s="11" t="n">
        <f aca="false">'Daily Data'!O2652</f>
        <v>-0.00520941804897473</v>
      </c>
      <c r="J2653" s="11" t="n">
        <f aca="false">'Daily Data'!P2652</f>
        <v>0.0107553283121704</v>
      </c>
      <c r="L2653" s="11" t="n">
        <f aca="false">'Daily Data'!O2652</f>
        <v>-0.00520941804897473</v>
      </c>
      <c r="M2653" s="11" t="n">
        <f aca="false">'Daily Data'!Q2652</f>
        <v>0.00947712027495768</v>
      </c>
      <c r="O2653" s="11" t="n">
        <f aca="false">'Daily Data'!O2652</f>
        <v>-0.00520941804897473</v>
      </c>
      <c r="P2653" s="11" t="n">
        <f aca="false">'Daily Data'!R2652</f>
        <v>0.00734574695810969</v>
      </c>
      <c r="R2653" s="11" t="n">
        <f aca="false">'Daily Data'!P2652</f>
        <v>0.0107553283121704</v>
      </c>
      <c r="S2653" s="11" t="n">
        <f aca="false">'Daily Data'!Q2652</f>
        <v>0.00947712027495768</v>
      </c>
      <c r="U2653" s="11" t="n">
        <f aca="false">'Daily Data'!P2652</f>
        <v>0.0107553283121704</v>
      </c>
      <c r="V2653" s="11" t="n">
        <f aca="false">'Daily Data'!R2652</f>
        <v>0.00734574695810969</v>
      </c>
      <c r="X2653" s="11" t="n">
        <f aca="false">'Daily Data'!Q2652</f>
        <v>0.00947712027495768</v>
      </c>
      <c r="Y2653" s="11" t="n">
        <f aca="false">'Daily Data'!R2652</f>
        <v>0.00734574695810969</v>
      </c>
      <c r="AA2653" s="11" t="n">
        <f aca="false">'Daily Data'!O2652</f>
        <v>-0.00520941804897473</v>
      </c>
      <c r="AB2653" s="11" t="n">
        <f aca="false">'Daily Data'!P2652</f>
        <v>0.0107553283121704</v>
      </c>
      <c r="AC2653" s="11" t="n">
        <f aca="false">'Daily Data'!Q2652</f>
        <v>0.00947712027495768</v>
      </c>
      <c r="AE2653" s="11" t="n">
        <f aca="false">'Daily Data'!O2652</f>
        <v>-0.00520941804897473</v>
      </c>
      <c r="AF2653" s="11" t="n">
        <f aca="false">'Daily Data'!P2652</f>
        <v>0.0107553283121704</v>
      </c>
      <c r="AG2653" s="11" t="n">
        <f aca="false">'Daily Data'!R2652</f>
        <v>0.00734574695810969</v>
      </c>
      <c r="AI2653" s="11" t="n">
        <f aca="false">'Daily Data'!O2652</f>
        <v>-0.00520941804897473</v>
      </c>
      <c r="AJ2653" s="11" t="n">
        <f aca="false">'Daily Data'!Q2652</f>
        <v>0.00947712027495768</v>
      </c>
      <c r="AK2653" s="11" t="n">
        <f aca="false">'Daily Data'!R2652</f>
        <v>0.00734574695810969</v>
      </c>
      <c r="AM2653" s="11" t="n">
        <f aca="false">'Daily Data'!P2652</f>
        <v>0.0107553283121704</v>
      </c>
      <c r="AN2653" s="11" t="n">
        <f aca="false">'Daily Data'!Q2652</f>
        <v>0.00947712027495768</v>
      </c>
      <c r="AO2653" s="11" t="n">
        <f aca="false">'Daily Data'!R2652</f>
        <v>0.00734574695810969</v>
      </c>
      <c r="AQ2653" s="11" t="n">
        <f aca="false">'Daily Data'!O2652</f>
        <v>-0.00520941804897473</v>
      </c>
      <c r="AR2653" s="11" t="n">
        <f aca="false">'Daily Data'!P2652</f>
        <v>0.0107553283121704</v>
      </c>
      <c r="AS2653" s="11" t="n">
        <f aca="false">'Daily Data'!Q2652</f>
        <v>0.00947712027495768</v>
      </c>
      <c r="AT2653" s="11" t="n">
        <f aca="false">'Daily Data'!R2652</f>
        <v>0.00734574695810969</v>
      </c>
    </row>
    <row r="2654" customFormat="false" ht="15" hidden="false" customHeight="false" outlineLevel="0" collapsed="false">
      <c r="A2654" s="11" t="n">
        <f aca="false">'Daily Data'!O2653</f>
        <v>0.00220432712303115</v>
      </c>
      <c r="C2654" s="11" t="n">
        <f aca="false">'Daily Data'!P2653</f>
        <v>-0.00449647862769858</v>
      </c>
      <c r="E2654" s="11" t="n">
        <f aca="false">'Daily Data'!Q2653</f>
        <v>-0.00449860417067754</v>
      </c>
      <c r="G2654" s="11" t="n">
        <f aca="false">'Daily Data'!R2653</f>
        <v>0.00359446477515752</v>
      </c>
      <c r="I2654" s="11" t="n">
        <f aca="false">'Daily Data'!O2653</f>
        <v>0.00220432712303115</v>
      </c>
      <c r="J2654" s="11" t="n">
        <f aca="false">'Daily Data'!P2653</f>
        <v>-0.00449647862769858</v>
      </c>
      <c r="L2654" s="11" t="n">
        <f aca="false">'Daily Data'!O2653</f>
        <v>0.00220432712303115</v>
      </c>
      <c r="M2654" s="11" t="n">
        <f aca="false">'Daily Data'!Q2653</f>
        <v>-0.00449860417067754</v>
      </c>
      <c r="O2654" s="11" t="n">
        <f aca="false">'Daily Data'!O2653</f>
        <v>0.00220432712303115</v>
      </c>
      <c r="P2654" s="11" t="n">
        <f aca="false">'Daily Data'!R2653</f>
        <v>0.00359446477515752</v>
      </c>
      <c r="R2654" s="11" t="n">
        <f aca="false">'Daily Data'!P2653</f>
        <v>-0.00449647862769858</v>
      </c>
      <c r="S2654" s="11" t="n">
        <f aca="false">'Daily Data'!Q2653</f>
        <v>-0.00449860417067754</v>
      </c>
      <c r="U2654" s="11" t="n">
        <f aca="false">'Daily Data'!P2653</f>
        <v>-0.00449647862769858</v>
      </c>
      <c r="V2654" s="11" t="n">
        <f aca="false">'Daily Data'!R2653</f>
        <v>0.00359446477515752</v>
      </c>
      <c r="X2654" s="11" t="n">
        <f aca="false">'Daily Data'!Q2653</f>
        <v>-0.00449860417067754</v>
      </c>
      <c r="Y2654" s="11" t="n">
        <f aca="false">'Daily Data'!R2653</f>
        <v>0.00359446477515752</v>
      </c>
      <c r="AA2654" s="11" t="n">
        <f aca="false">'Daily Data'!O2653</f>
        <v>0.00220432712303115</v>
      </c>
      <c r="AB2654" s="11" t="n">
        <f aca="false">'Daily Data'!P2653</f>
        <v>-0.00449647862769858</v>
      </c>
      <c r="AC2654" s="11" t="n">
        <f aca="false">'Daily Data'!Q2653</f>
        <v>-0.00449860417067754</v>
      </c>
      <c r="AE2654" s="11" t="n">
        <f aca="false">'Daily Data'!O2653</f>
        <v>0.00220432712303115</v>
      </c>
      <c r="AF2654" s="11" t="n">
        <f aca="false">'Daily Data'!P2653</f>
        <v>-0.00449647862769858</v>
      </c>
      <c r="AG2654" s="11" t="n">
        <f aca="false">'Daily Data'!R2653</f>
        <v>0.00359446477515752</v>
      </c>
      <c r="AI2654" s="11" t="n">
        <f aca="false">'Daily Data'!O2653</f>
        <v>0.00220432712303115</v>
      </c>
      <c r="AJ2654" s="11" t="n">
        <f aca="false">'Daily Data'!Q2653</f>
        <v>-0.00449860417067754</v>
      </c>
      <c r="AK2654" s="11" t="n">
        <f aca="false">'Daily Data'!R2653</f>
        <v>0.00359446477515752</v>
      </c>
      <c r="AM2654" s="11" t="n">
        <f aca="false">'Daily Data'!P2653</f>
        <v>-0.00449647862769858</v>
      </c>
      <c r="AN2654" s="11" t="n">
        <f aca="false">'Daily Data'!Q2653</f>
        <v>-0.00449860417067754</v>
      </c>
      <c r="AO2654" s="11" t="n">
        <f aca="false">'Daily Data'!R2653</f>
        <v>0.00359446477515752</v>
      </c>
      <c r="AQ2654" s="11" t="n">
        <f aca="false">'Daily Data'!O2653</f>
        <v>0.00220432712303115</v>
      </c>
      <c r="AR2654" s="11" t="n">
        <f aca="false">'Daily Data'!P2653</f>
        <v>-0.00449647862769858</v>
      </c>
      <c r="AS2654" s="11" t="n">
        <f aca="false">'Daily Data'!Q2653</f>
        <v>-0.00449860417067754</v>
      </c>
      <c r="AT2654" s="11" t="n">
        <f aca="false">'Daily Data'!R2653</f>
        <v>0.00359446477515752</v>
      </c>
    </row>
    <row r="2655" customFormat="false" ht="15" hidden="false" customHeight="false" outlineLevel="0" collapsed="false">
      <c r="A2655" s="11" t="n">
        <f aca="false">'Daily Data'!O2654</f>
        <v>-0.00254922737324919</v>
      </c>
      <c r="C2655" s="11" t="n">
        <f aca="false">'Daily Data'!P2654</f>
        <v>-0.0134299981586554</v>
      </c>
      <c r="E2655" s="11" t="n">
        <f aca="false">'Daily Data'!Q2654</f>
        <v>-0.0133463660715161</v>
      </c>
      <c r="G2655" s="11" t="n">
        <f aca="false">'Daily Data'!R2654</f>
        <v>-0.0159738315863379</v>
      </c>
      <c r="I2655" s="11" t="n">
        <f aca="false">'Daily Data'!O2654</f>
        <v>-0.00254922737324919</v>
      </c>
      <c r="J2655" s="11" t="n">
        <f aca="false">'Daily Data'!P2654</f>
        <v>-0.0134299981586554</v>
      </c>
      <c r="L2655" s="11" t="n">
        <f aca="false">'Daily Data'!O2654</f>
        <v>-0.00254922737324919</v>
      </c>
      <c r="M2655" s="11" t="n">
        <f aca="false">'Daily Data'!Q2654</f>
        <v>-0.0133463660715161</v>
      </c>
      <c r="O2655" s="11" t="n">
        <f aca="false">'Daily Data'!O2654</f>
        <v>-0.00254922737324919</v>
      </c>
      <c r="P2655" s="11" t="n">
        <f aca="false">'Daily Data'!R2654</f>
        <v>-0.0159738315863379</v>
      </c>
      <c r="R2655" s="11" t="n">
        <f aca="false">'Daily Data'!P2654</f>
        <v>-0.0134299981586554</v>
      </c>
      <c r="S2655" s="11" t="n">
        <f aca="false">'Daily Data'!Q2654</f>
        <v>-0.0133463660715161</v>
      </c>
      <c r="U2655" s="11" t="n">
        <f aca="false">'Daily Data'!P2654</f>
        <v>-0.0134299981586554</v>
      </c>
      <c r="V2655" s="11" t="n">
        <f aca="false">'Daily Data'!R2654</f>
        <v>-0.0159738315863379</v>
      </c>
      <c r="X2655" s="11" t="n">
        <f aca="false">'Daily Data'!Q2654</f>
        <v>-0.0133463660715161</v>
      </c>
      <c r="Y2655" s="11" t="n">
        <f aca="false">'Daily Data'!R2654</f>
        <v>-0.0159738315863379</v>
      </c>
      <c r="AA2655" s="11" t="n">
        <f aca="false">'Daily Data'!O2654</f>
        <v>-0.00254922737324919</v>
      </c>
      <c r="AB2655" s="11" t="n">
        <f aca="false">'Daily Data'!P2654</f>
        <v>-0.0134299981586554</v>
      </c>
      <c r="AC2655" s="11" t="n">
        <f aca="false">'Daily Data'!Q2654</f>
        <v>-0.0133463660715161</v>
      </c>
      <c r="AE2655" s="11" t="n">
        <f aca="false">'Daily Data'!O2654</f>
        <v>-0.00254922737324919</v>
      </c>
      <c r="AF2655" s="11" t="n">
        <f aca="false">'Daily Data'!P2654</f>
        <v>-0.0134299981586554</v>
      </c>
      <c r="AG2655" s="11" t="n">
        <f aca="false">'Daily Data'!R2654</f>
        <v>-0.0159738315863379</v>
      </c>
      <c r="AI2655" s="11" t="n">
        <f aca="false">'Daily Data'!O2654</f>
        <v>-0.00254922737324919</v>
      </c>
      <c r="AJ2655" s="11" t="n">
        <f aca="false">'Daily Data'!Q2654</f>
        <v>-0.0133463660715161</v>
      </c>
      <c r="AK2655" s="11" t="n">
        <f aca="false">'Daily Data'!R2654</f>
        <v>-0.0159738315863379</v>
      </c>
      <c r="AM2655" s="11" t="n">
        <f aca="false">'Daily Data'!P2654</f>
        <v>-0.0134299981586554</v>
      </c>
      <c r="AN2655" s="11" t="n">
        <f aca="false">'Daily Data'!Q2654</f>
        <v>-0.0133463660715161</v>
      </c>
      <c r="AO2655" s="11" t="n">
        <f aca="false">'Daily Data'!R2654</f>
        <v>-0.0159738315863379</v>
      </c>
      <c r="AQ2655" s="11" t="n">
        <f aca="false">'Daily Data'!O2654</f>
        <v>-0.00254922737324919</v>
      </c>
      <c r="AR2655" s="11" t="n">
        <f aca="false">'Daily Data'!P2654</f>
        <v>-0.0134299981586554</v>
      </c>
      <c r="AS2655" s="11" t="n">
        <f aca="false">'Daily Data'!Q2654</f>
        <v>-0.0133463660715161</v>
      </c>
      <c r="AT2655" s="11" t="n">
        <f aca="false">'Daily Data'!R2654</f>
        <v>-0.0159738315863379</v>
      </c>
    </row>
    <row r="2656" customFormat="false" ht="15" hidden="false" customHeight="false" outlineLevel="0" collapsed="false">
      <c r="A2656" s="11" t="n">
        <f aca="false">'Daily Data'!O2655</f>
        <v>-0.00369532640207932</v>
      </c>
      <c r="C2656" s="11" t="n">
        <f aca="false">'Daily Data'!P2655</f>
        <v>-0.00179290775654812</v>
      </c>
      <c r="E2656" s="11" t="n">
        <f aca="false">'Daily Data'!Q2655</f>
        <v>-0.00190134814916694</v>
      </c>
      <c r="G2656" s="11" t="n">
        <f aca="false">'Daily Data'!R2655</f>
        <v>-0.00958434509628021</v>
      </c>
      <c r="I2656" s="11" t="n">
        <f aca="false">'Daily Data'!O2655</f>
        <v>-0.00369532640207932</v>
      </c>
      <c r="J2656" s="11" t="n">
        <f aca="false">'Daily Data'!P2655</f>
        <v>-0.00179290775654812</v>
      </c>
      <c r="L2656" s="11" t="n">
        <f aca="false">'Daily Data'!O2655</f>
        <v>-0.00369532640207932</v>
      </c>
      <c r="M2656" s="11" t="n">
        <f aca="false">'Daily Data'!Q2655</f>
        <v>-0.00190134814916694</v>
      </c>
      <c r="O2656" s="11" t="n">
        <f aca="false">'Daily Data'!O2655</f>
        <v>-0.00369532640207932</v>
      </c>
      <c r="P2656" s="11" t="n">
        <f aca="false">'Daily Data'!R2655</f>
        <v>-0.00958434509628021</v>
      </c>
      <c r="R2656" s="11" t="n">
        <f aca="false">'Daily Data'!P2655</f>
        <v>-0.00179290775654812</v>
      </c>
      <c r="S2656" s="11" t="n">
        <f aca="false">'Daily Data'!Q2655</f>
        <v>-0.00190134814916694</v>
      </c>
      <c r="U2656" s="11" t="n">
        <f aca="false">'Daily Data'!P2655</f>
        <v>-0.00179290775654812</v>
      </c>
      <c r="V2656" s="11" t="n">
        <f aca="false">'Daily Data'!R2655</f>
        <v>-0.00958434509628021</v>
      </c>
      <c r="X2656" s="11" t="n">
        <f aca="false">'Daily Data'!Q2655</f>
        <v>-0.00190134814916694</v>
      </c>
      <c r="Y2656" s="11" t="n">
        <f aca="false">'Daily Data'!R2655</f>
        <v>-0.00958434509628021</v>
      </c>
      <c r="AA2656" s="11" t="n">
        <f aca="false">'Daily Data'!O2655</f>
        <v>-0.00369532640207932</v>
      </c>
      <c r="AB2656" s="11" t="n">
        <f aca="false">'Daily Data'!P2655</f>
        <v>-0.00179290775654812</v>
      </c>
      <c r="AC2656" s="11" t="n">
        <f aca="false">'Daily Data'!Q2655</f>
        <v>-0.00190134814916694</v>
      </c>
      <c r="AE2656" s="11" t="n">
        <f aca="false">'Daily Data'!O2655</f>
        <v>-0.00369532640207932</v>
      </c>
      <c r="AF2656" s="11" t="n">
        <f aca="false">'Daily Data'!P2655</f>
        <v>-0.00179290775654812</v>
      </c>
      <c r="AG2656" s="11" t="n">
        <f aca="false">'Daily Data'!R2655</f>
        <v>-0.00958434509628021</v>
      </c>
      <c r="AI2656" s="11" t="n">
        <f aca="false">'Daily Data'!O2655</f>
        <v>-0.00369532640207932</v>
      </c>
      <c r="AJ2656" s="11" t="n">
        <f aca="false">'Daily Data'!Q2655</f>
        <v>-0.00190134814916694</v>
      </c>
      <c r="AK2656" s="11" t="n">
        <f aca="false">'Daily Data'!R2655</f>
        <v>-0.00958434509628021</v>
      </c>
      <c r="AM2656" s="11" t="n">
        <f aca="false">'Daily Data'!P2655</f>
        <v>-0.00179290775654812</v>
      </c>
      <c r="AN2656" s="11" t="n">
        <f aca="false">'Daily Data'!Q2655</f>
        <v>-0.00190134814916694</v>
      </c>
      <c r="AO2656" s="11" t="n">
        <f aca="false">'Daily Data'!R2655</f>
        <v>-0.00958434509628021</v>
      </c>
      <c r="AQ2656" s="11" t="n">
        <f aca="false">'Daily Data'!O2655</f>
        <v>-0.00369532640207932</v>
      </c>
      <c r="AR2656" s="11" t="n">
        <f aca="false">'Daily Data'!P2655</f>
        <v>-0.00179290775654812</v>
      </c>
      <c r="AS2656" s="11" t="n">
        <f aca="false">'Daily Data'!Q2655</f>
        <v>-0.00190134814916694</v>
      </c>
      <c r="AT2656" s="11" t="n">
        <f aca="false">'Daily Data'!R2655</f>
        <v>-0.00958434509628021</v>
      </c>
    </row>
    <row r="2657" customFormat="false" ht="15" hidden="false" customHeight="false" outlineLevel="0" collapsed="false">
      <c r="A2657" s="11" t="n">
        <f aca="false">'Daily Data'!O2656</f>
        <v>0.000611769076694514</v>
      </c>
      <c r="C2657" s="11" t="n">
        <f aca="false">'Daily Data'!P2656</f>
        <v>0.00468132209405519</v>
      </c>
      <c r="E2657" s="11" t="n">
        <f aca="false">'Daily Data'!Q2656</f>
        <v>0.0049987417557789</v>
      </c>
      <c r="G2657" s="11" t="n">
        <f aca="false">'Daily Data'!R2656</f>
        <v>0.00662971875148482</v>
      </c>
      <c r="I2657" s="11" t="n">
        <f aca="false">'Daily Data'!O2656</f>
        <v>0.000611769076694514</v>
      </c>
      <c r="J2657" s="11" t="n">
        <f aca="false">'Daily Data'!P2656</f>
        <v>0.00468132209405519</v>
      </c>
      <c r="L2657" s="11" t="n">
        <f aca="false">'Daily Data'!O2656</f>
        <v>0.000611769076694514</v>
      </c>
      <c r="M2657" s="11" t="n">
        <f aca="false">'Daily Data'!Q2656</f>
        <v>0.0049987417557789</v>
      </c>
      <c r="O2657" s="11" t="n">
        <f aca="false">'Daily Data'!O2656</f>
        <v>0.000611769076694514</v>
      </c>
      <c r="P2657" s="11" t="n">
        <f aca="false">'Daily Data'!R2656</f>
        <v>0.00662971875148482</v>
      </c>
      <c r="R2657" s="11" t="n">
        <f aca="false">'Daily Data'!P2656</f>
        <v>0.00468132209405519</v>
      </c>
      <c r="S2657" s="11" t="n">
        <f aca="false">'Daily Data'!Q2656</f>
        <v>0.0049987417557789</v>
      </c>
      <c r="U2657" s="11" t="n">
        <f aca="false">'Daily Data'!P2656</f>
        <v>0.00468132209405519</v>
      </c>
      <c r="V2657" s="11" t="n">
        <f aca="false">'Daily Data'!R2656</f>
        <v>0.00662971875148482</v>
      </c>
      <c r="X2657" s="11" t="n">
        <f aca="false">'Daily Data'!Q2656</f>
        <v>0.0049987417557789</v>
      </c>
      <c r="Y2657" s="11" t="n">
        <f aca="false">'Daily Data'!R2656</f>
        <v>0.00662971875148482</v>
      </c>
      <c r="AA2657" s="11" t="n">
        <f aca="false">'Daily Data'!O2656</f>
        <v>0.000611769076694514</v>
      </c>
      <c r="AB2657" s="11" t="n">
        <f aca="false">'Daily Data'!P2656</f>
        <v>0.00468132209405519</v>
      </c>
      <c r="AC2657" s="11" t="n">
        <f aca="false">'Daily Data'!Q2656</f>
        <v>0.0049987417557789</v>
      </c>
      <c r="AE2657" s="11" t="n">
        <f aca="false">'Daily Data'!O2656</f>
        <v>0.000611769076694514</v>
      </c>
      <c r="AF2657" s="11" t="n">
        <f aca="false">'Daily Data'!P2656</f>
        <v>0.00468132209405519</v>
      </c>
      <c r="AG2657" s="11" t="n">
        <f aca="false">'Daily Data'!R2656</f>
        <v>0.00662971875148482</v>
      </c>
      <c r="AI2657" s="11" t="n">
        <f aca="false">'Daily Data'!O2656</f>
        <v>0.000611769076694514</v>
      </c>
      <c r="AJ2657" s="11" t="n">
        <f aca="false">'Daily Data'!Q2656</f>
        <v>0.0049987417557789</v>
      </c>
      <c r="AK2657" s="11" t="n">
        <f aca="false">'Daily Data'!R2656</f>
        <v>0.00662971875148482</v>
      </c>
      <c r="AM2657" s="11" t="n">
        <f aca="false">'Daily Data'!P2656</f>
        <v>0.00468132209405519</v>
      </c>
      <c r="AN2657" s="11" t="n">
        <f aca="false">'Daily Data'!Q2656</f>
        <v>0.0049987417557789</v>
      </c>
      <c r="AO2657" s="11" t="n">
        <f aca="false">'Daily Data'!R2656</f>
        <v>0.00662971875148482</v>
      </c>
      <c r="AQ2657" s="11" t="n">
        <f aca="false">'Daily Data'!O2656</f>
        <v>0.000611769076694514</v>
      </c>
      <c r="AR2657" s="11" t="n">
        <f aca="false">'Daily Data'!P2656</f>
        <v>0.00468132209405519</v>
      </c>
      <c r="AS2657" s="11" t="n">
        <f aca="false">'Daily Data'!Q2656</f>
        <v>0.0049987417557789</v>
      </c>
      <c r="AT2657" s="11" t="n">
        <f aca="false">'Daily Data'!R2656</f>
        <v>0.00662971875148482</v>
      </c>
    </row>
    <row r="2658" customFormat="false" ht="15" hidden="false" customHeight="false" outlineLevel="0" collapsed="false">
      <c r="A2658" s="11" t="n">
        <f aca="false">'Daily Data'!O2657</f>
        <v>0.00571628506401671</v>
      </c>
      <c r="C2658" s="11" t="n">
        <f aca="false">'Daily Data'!P2657</f>
        <v>-0.0055853250652907</v>
      </c>
      <c r="E2658" s="11" t="n">
        <f aca="false">'Daily Data'!Q2657</f>
        <v>-0.00537331511143386</v>
      </c>
      <c r="G2658" s="11" t="n">
        <f aca="false">'Daily Data'!R2657</f>
        <v>-0.000924412824264208</v>
      </c>
      <c r="I2658" s="11" t="n">
        <f aca="false">'Daily Data'!O2657</f>
        <v>0.00571628506401671</v>
      </c>
      <c r="J2658" s="11" t="n">
        <f aca="false">'Daily Data'!P2657</f>
        <v>-0.0055853250652907</v>
      </c>
      <c r="L2658" s="11" t="n">
        <f aca="false">'Daily Data'!O2657</f>
        <v>0.00571628506401671</v>
      </c>
      <c r="M2658" s="11" t="n">
        <f aca="false">'Daily Data'!Q2657</f>
        <v>-0.00537331511143386</v>
      </c>
      <c r="O2658" s="11" t="n">
        <f aca="false">'Daily Data'!O2657</f>
        <v>0.00571628506401671</v>
      </c>
      <c r="P2658" s="11" t="n">
        <f aca="false">'Daily Data'!R2657</f>
        <v>-0.000924412824264208</v>
      </c>
      <c r="R2658" s="11" t="n">
        <f aca="false">'Daily Data'!P2657</f>
        <v>-0.0055853250652907</v>
      </c>
      <c r="S2658" s="11" t="n">
        <f aca="false">'Daily Data'!Q2657</f>
        <v>-0.00537331511143386</v>
      </c>
      <c r="U2658" s="11" t="n">
        <f aca="false">'Daily Data'!P2657</f>
        <v>-0.0055853250652907</v>
      </c>
      <c r="V2658" s="11" t="n">
        <f aca="false">'Daily Data'!R2657</f>
        <v>-0.000924412824264208</v>
      </c>
      <c r="X2658" s="11" t="n">
        <f aca="false">'Daily Data'!Q2657</f>
        <v>-0.00537331511143386</v>
      </c>
      <c r="Y2658" s="11" t="n">
        <f aca="false">'Daily Data'!R2657</f>
        <v>-0.000924412824264208</v>
      </c>
      <c r="AA2658" s="11" t="n">
        <f aca="false">'Daily Data'!O2657</f>
        <v>0.00571628506401671</v>
      </c>
      <c r="AB2658" s="11" t="n">
        <f aca="false">'Daily Data'!P2657</f>
        <v>-0.0055853250652907</v>
      </c>
      <c r="AC2658" s="11" t="n">
        <f aca="false">'Daily Data'!Q2657</f>
        <v>-0.00537331511143386</v>
      </c>
      <c r="AE2658" s="11" t="n">
        <f aca="false">'Daily Data'!O2657</f>
        <v>0.00571628506401671</v>
      </c>
      <c r="AF2658" s="11" t="n">
        <f aca="false">'Daily Data'!P2657</f>
        <v>-0.0055853250652907</v>
      </c>
      <c r="AG2658" s="11" t="n">
        <f aca="false">'Daily Data'!R2657</f>
        <v>-0.000924412824264208</v>
      </c>
      <c r="AI2658" s="11" t="n">
        <f aca="false">'Daily Data'!O2657</f>
        <v>0.00571628506401671</v>
      </c>
      <c r="AJ2658" s="11" t="n">
        <f aca="false">'Daily Data'!Q2657</f>
        <v>-0.00537331511143386</v>
      </c>
      <c r="AK2658" s="11" t="n">
        <f aca="false">'Daily Data'!R2657</f>
        <v>-0.000924412824264208</v>
      </c>
      <c r="AM2658" s="11" t="n">
        <f aca="false">'Daily Data'!P2657</f>
        <v>-0.0055853250652907</v>
      </c>
      <c r="AN2658" s="11" t="n">
        <f aca="false">'Daily Data'!Q2657</f>
        <v>-0.00537331511143386</v>
      </c>
      <c r="AO2658" s="11" t="n">
        <f aca="false">'Daily Data'!R2657</f>
        <v>-0.000924412824264208</v>
      </c>
      <c r="AQ2658" s="11" t="n">
        <f aca="false">'Daily Data'!O2657</f>
        <v>0.00571628506401671</v>
      </c>
      <c r="AR2658" s="11" t="n">
        <f aca="false">'Daily Data'!P2657</f>
        <v>-0.0055853250652907</v>
      </c>
      <c r="AS2658" s="11" t="n">
        <f aca="false">'Daily Data'!Q2657</f>
        <v>-0.00537331511143386</v>
      </c>
      <c r="AT2658" s="11" t="n">
        <f aca="false">'Daily Data'!R2657</f>
        <v>-0.000924412824264208</v>
      </c>
    </row>
    <row r="2659" customFormat="false" ht="15" hidden="false" customHeight="false" outlineLevel="0" collapsed="false">
      <c r="A2659" s="11" t="n">
        <f aca="false">'Daily Data'!O2658</f>
        <v>0.00344703013223495</v>
      </c>
      <c r="C2659" s="11" t="n">
        <f aca="false">'Daily Data'!P2658</f>
        <v>-0.000465478304998611</v>
      </c>
      <c r="E2659" s="11" t="n">
        <f aca="false">'Daily Data'!Q2658</f>
        <v>-0.000918209129226199</v>
      </c>
      <c r="G2659" s="11" t="n">
        <f aca="false">'Daily Data'!R2658</f>
        <v>-0.000792965472936346</v>
      </c>
      <c r="I2659" s="11" t="n">
        <f aca="false">'Daily Data'!O2658</f>
        <v>0.00344703013223495</v>
      </c>
      <c r="J2659" s="11" t="n">
        <f aca="false">'Daily Data'!P2658</f>
        <v>-0.000465478304998611</v>
      </c>
      <c r="L2659" s="11" t="n">
        <f aca="false">'Daily Data'!O2658</f>
        <v>0.00344703013223495</v>
      </c>
      <c r="M2659" s="11" t="n">
        <f aca="false">'Daily Data'!Q2658</f>
        <v>-0.000918209129226199</v>
      </c>
      <c r="O2659" s="11" t="n">
        <f aca="false">'Daily Data'!O2658</f>
        <v>0.00344703013223495</v>
      </c>
      <c r="P2659" s="11" t="n">
        <f aca="false">'Daily Data'!R2658</f>
        <v>-0.000792965472936346</v>
      </c>
      <c r="R2659" s="11" t="n">
        <f aca="false">'Daily Data'!P2658</f>
        <v>-0.000465478304998611</v>
      </c>
      <c r="S2659" s="11" t="n">
        <f aca="false">'Daily Data'!Q2658</f>
        <v>-0.000918209129226199</v>
      </c>
      <c r="U2659" s="11" t="n">
        <f aca="false">'Daily Data'!P2658</f>
        <v>-0.000465478304998611</v>
      </c>
      <c r="V2659" s="11" t="n">
        <f aca="false">'Daily Data'!R2658</f>
        <v>-0.000792965472936346</v>
      </c>
      <c r="X2659" s="11" t="n">
        <f aca="false">'Daily Data'!Q2658</f>
        <v>-0.000918209129226199</v>
      </c>
      <c r="Y2659" s="11" t="n">
        <f aca="false">'Daily Data'!R2658</f>
        <v>-0.000792965472936346</v>
      </c>
      <c r="AA2659" s="11" t="n">
        <f aca="false">'Daily Data'!O2658</f>
        <v>0.00344703013223495</v>
      </c>
      <c r="AB2659" s="11" t="n">
        <f aca="false">'Daily Data'!P2658</f>
        <v>-0.000465478304998611</v>
      </c>
      <c r="AC2659" s="11" t="n">
        <f aca="false">'Daily Data'!Q2658</f>
        <v>-0.000918209129226199</v>
      </c>
      <c r="AE2659" s="11" t="n">
        <f aca="false">'Daily Data'!O2658</f>
        <v>0.00344703013223495</v>
      </c>
      <c r="AF2659" s="11" t="n">
        <f aca="false">'Daily Data'!P2658</f>
        <v>-0.000465478304998611</v>
      </c>
      <c r="AG2659" s="11" t="n">
        <f aca="false">'Daily Data'!R2658</f>
        <v>-0.000792965472936346</v>
      </c>
      <c r="AI2659" s="11" t="n">
        <f aca="false">'Daily Data'!O2658</f>
        <v>0.00344703013223495</v>
      </c>
      <c r="AJ2659" s="11" t="n">
        <f aca="false">'Daily Data'!Q2658</f>
        <v>-0.000918209129226199</v>
      </c>
      <c r="AK2659" s="11" t="n">
        <f aca="false">'Daily Data'!R2658</f>
        <v>-0.000792965472936346</v>
      </c>
      <c r="AM2659" s="11" t="n">
        <f aca="false">'Daily Data'!P2658</f>
        <v>-0.000465478304998611</v>
      </c>
      <c r="AN2659" s="11" t="n">
        <f aca="false">'Daily Data'!Q2658</f>
        <v>-0.000918209129226199</v>
      </c>
      <c r="AO2659" s="11" t="n">
        <f aca="false">'Daily Data'!R2658</f>
        <v>-0.000792965472936346</v>
      </c>
      <c r="AQ2659" s="11" t="n">
        <f aca="false">'Daily Data'!O2658</f>
        <v>0.00344703013223495</v>
      </c>
      <c r="AR2659" s="11" t="n">
        <f aca="false">'Daily Data'!P2658</f>
        <v>-0.000465478304998611</v>
      </c>
      <c r="AS2659" s="11" t="n">
        <f aca="false">'Daily Data'!Q2658</f>
        <v>-0.000918209129226199</v>
      </c>
      <c r="AT2659" s="11" t="n">
        <f aca="false">'Daily Data'!R2658</f>
        <v>-0.000792965472936346</v>
      </c>
    </row>
    <row r="2660" customFormat="false" ht="15" hidden="false" customHeight="false" outlineLevel="0" collapsed="false">
      <c r="A2660" s="11" t="n">
        <f aca="false">'Daily Data'!O2659</f>
        <v>0.012987755311726</v>
      </c>
      <c r="C2660" s="11" t="n">
        <f aca="false">'Daily Data'!P2659</f>
        <v>0.00384352034016637</v>
      </c>
      <c r="E2660" s="11" t="n">
        <f aca="false">'Daily Data'!Q2659</f>
        <v>0.00347915485914312</v>
      </c>
      <c r="G2660" s="11" t="n">
        <f aca="false">'Daily Data'!R2659</f>
        <v>0.00835069523452341</v>
      </c>
      <c r="I2660" s="11" t="n">
        <f aca="false">'Daily Data'!O2659</f>
        <v>0.012987755311726</v>
      </c>
      <c r="J2660" s="11" t="n">
        <f aca="false">'Daily Data'!P2659</f>
        <v>0.00384352034016637</v>
      </c>
      <c r="L2660" s="11" t="n">
        <f aca="false">'Daily Data'!O2659</f>
        <v>0.012987755311726</v>
      </c>
      <c r="M2660" s="11" t="n">
        <f aca="false">'Daily Data'!Q2659</f>
        <v>0.00347915485914312</v>
      </c>
      <c r="O2660" s="11" t="n">
        <f aca="false">'Daily Data'!O2659</f>
        <v>0.012987755311726</v>
      </c>
      <c r="P2660" s="11" t="n">
        <f aca="false">'Daily Data'!R2659</f>
        <v>0.00835069523452341</v>
      </c>
      <c r="R2660" s="11" t="n">
        <f aca="false">'Daily Data'!P2659</f>
        <v>0.00384352034016637</v>
      </c>
      <c r="S2660" s="11" t="n">
        <f aca="false">'Daily Data'!Q2659</f>
        <v>0.00347915485914312</v>
      </c>
      <c r="U2660" s="11" t="n">
        <f aca="false">'Daily Data'!P2659</f>
        <v>0.00384352034016637</v>
      </c>
      <c r="V2660" s="11" t="n">
        <f aca="false">'Daily Data'!R2659</f>
        <v>0.00835069523452341</v>
      </c>
      <c r="X2660" s="11" t="n">
        <f aca="false">'Daily Data'!Q2659</f>
        <v>0.00347915485914312</v>
      </c>
      <c r="Y2660" s="11" t="n">
        <f aca="false">'Daily Data'!R2659</f>
        <v>0.00835069523452341</v>
      </c>
      <c r="AA2660" s="11" t="n">
        <f aca="false">'Daily Data'!O2659</f>
        <v>0.012987755311726</v>
      </c>
      <c r="AB2660" s="11" t="n">
        <f aca="false">'Daily Data'!P2659</f>
        <v>0.00384352034016637</v>
      </c>
      <c r="AC2660" s="11" t="n">
        <f aca="false">'Daily Data'!Q2659</f>
        <v>0.00347915485914312</v>
      </c>
      <c r="AE2660" s="11" t="n">
        <f aca="false">'Daily Data'!O2659</f>
        <v>0.012987755311726</v>
      </c>
      <c r="AF2660" s="11" t="n">
        <f aca="false">'Daily Data'!P2659</f>
        <v>0.00384352034016637</v>
      </c>
      <c r="AG2660" s="11" t="n">
        <f aca="false">'Daily Data'!R2659</f>
        <v>0.00835069523452341</v>
      </c>
      <c r="AI2660" s="11" t="n">
        <f aca="false">'Daily Data'!O2659</f>
        <v>0.012987755311726</v>
      </c>
      <c r="AJ2660" s="11" t="n">
        <f aca="false">'Daily Data'!Q2659</f>
        <v>0.00347915485914312</v>
      </c>
      <c r="AK2660" s="11" t="n">
        <f aca="false">'Daily Data'!R2659</f>
        <v>0.00835069523452341</v>
      </c>
      <c r="AM2660" s="11" t="n">
        <f aca="false">'Daily Data'!P2659</f>
        <v>0.00384352034016637</v>
      </c>
      <c r="AN2660" s="11" t="n">
        <f aca="false">'Daily Data'!Q2659</f>
        <v>0.00347915485914312</v>
      </c>
      <c r="AO2660" s="11" t="n">
        <f aca="false">'Daily Data'!R2659</f>
        <v>0.00835069523452341</v>
      </c>
      <c r="AQ2660" s="11" t="n">
        <f aca="false">'Daily Data'!O2659</f>
        <v>0.012987755311726</v>
      </c>
      <c r="AR2660" s="11" t="n">
        <f aca="false">'Daily Data'!P2659</f>
        <v>0.00384352034016637</v>
      </c>
      <c r="AS2660" s="11" t="n">
        <f aca="false">'Daily Data'!Q2659</f>
        <v>0.00347915485914312</v>
      </c>
      <c r="AT2660" s="11" t="n">
        <f aca="false">'Daily Data'!R2659</f>
        <v>0.00835069523452341</v>
      </c>
    </row>
    <row r="2661" customFormat="false" ht="15" hidden="false" customHeight="false" outlineLevel="0" collapsed="false">
      <c r="A2661" s="11" t="n">
        <f aca="false">'Daily Data'!O2660</f>
        <v>0.00251682731389229</v>
      </c>
      <c r="C2661" s="11" t="n">
        <f aca="false">'Daily Data'!P2660</f>
        <v>-0.00254388730488881</v>
      </c>
      <c r="E2661" s="11" t="n">
        <f aca="false">'Daily Data'!Q2660</f>
        <v>-0.00198922821364684</v>
      </c>
      <c r="G2661" s="11" t="n">
        <f aca="false">'Daily Data'!R2660</f>
        <v>-0.0114853794777152</v>
      </c>
      <c r="I2661" s="11" t="n">
        <f aca="false">'Daily Data'!O2660</f>
        <v>0.00251682731389229</v>
      </c>
      <c r="J2661" s="11" t="n">
        <f aca="false">'Daily Data'!P2660</f>
        <v>-0.00254388730488881</v>
      </c>
      <c r="L2661" s="11" t="n">
        <f aca="false">'Daily Data'!O2660</f>
        <v>0.00251682731389229</v>
      </c>
      <c r="M2661" s="11" t="n">
        <f aca="false">'Daily Data'!Q2660</f>
        <v>-0.00198922821364684</v>
      </c>
      <c r="O2661" s="11" t="n">
        <f aca="false">'Daily Data'!O2660</f>
        <v>0.00251682731389229</v>
      </c>
      <c r="P2661" s="11" t="n">
        <f aca="false">'Daily Data'!R2660</f>
        <v>-0.0114853794777152</v>
      </c>
      <c r="R2661" s="11" t="n">
        <f aca="false">'Daily Data'!P2660</f>
        <v>-0.00254388730488881</v>
      </c>
      <c r="S2661" s="11" t="n">
        <f aca="false">'Daily Data'!Q2660</f>
        <v>-0.00198922821364684</v>
      </c>
      <c r="U2661" s="11" t="n">
        <f aca="false">'Daily Data'!P2660</f>
        <v>-0.00254388730488881</v>
      </c>
      <c r="V2661" s="11" t="n">
        <f aca="false">'Daily Data'!R2660</f>
        <v>-0.0114853794777152</v>
      </c>
      <c r="X2661" s="11" t="n">
        <f aca="false">'Daily Data'!Q2660</f>
        <v>-0.00198922821364684</v>
      </c>
      <c r="Y2661" s="11" t="n">
        <f aca="false">'Daily Data'!R2660</f>
        <v>-0.0114853794777152</v>
      </c>
      <c r="AA2661" s="11" t="n">
        <f aca="false">'Daily Data'!O2660</f>
        <v>0.00251682731389229</v>
      </c>
      <c r="AB2661" s="11" t="n">
        <f aca="false">'Daily Data'!P2660</f>
        <v>-0.00254388730488881</v>
      </c>
      <c r="AC2661" s="11" t="n">
        <f aca="false">'Daily Data'!Q2660</f>
        <v>-0.00198922821364684</v>
      </c>
      <c r="AE2661" s="11" t="n">
        <f aca="false">'Daily Data'!O2660</f>
        <v>0.00251682731389229</v>
      </c>
      <c r="AF2661" s="11" t="n">
        <f aca="false">'Daily Data'!P2660</f>
        <v>-0.00254388730488881</v>
      </c>
      <c r="AG2661" s="11" t="n">
        <f aca="false">'Daily Data'!R2660</f>
        <v>-0.0114853794777152</v>
      </c>
      <c r="AI2661" s="11" t="n">
        <f aca="false">'Daily Data'!O2660</f>
        <v>0.00251682731389229</v>
      </c>
      <c r="AJ2661" s="11" t="n">
        <f aca="false">'Daily Data'!Q2660</f>
        <v>-0.00198922821364684</v>
      </c>
      <c r="AK2661" s="11" t="n">
        <f aca="false">'Daily Data'!R2660</f>
        <v>-0.0114853794777152</v>
      </c>
      <c r="AM2661" s="11" t="n">
        <f aca="false">'Daily Data'!P2660</f>
        <v>-0.00254388730488881</v>
      </c>
      <c r="AN2661" s="11" t="n">
        <f aca="false">'Daily Data'!Q2660</f>
        <v>-0.00198922821364684</v>
      </c>
      <c r="AO2661" s="11" t="n">
        <f aca="false">'Daily Data'!R2660</f>
        <v>-0.0114853794777152</v>
      </c>
      <c r="AQ2661" s="11" t="n">
        <f aca="false">'Daily Data'!O2660</f>
        <v>0.00251682731389229</v>
      </c>
      <c r="AR2661" s="11" t="n">
        <f aca="false">'Daily Data'!P2660</f>
        <v>-0.00254388730488881</v>
      </c>
      <c r="AS2661" s="11" t="n">
        <f aca="false">'Daily Data'!Q2660</f>
        <v>-0.00198922821364684</v>
      </c>
      <c r="AT2661" s="11" t="n">
        <f aca="false">'Daily Data'!R2660</f>
        <v>-0.0114853794777152</v>
      </c>
    </row>
    <row r="2662" customFormat="false" ht="15" hidden="false" customHeight="false" outlineLevel="0" collapsed="false">
      <c r="A2662" s="11" t="n">
        <f aca="false">'Daily Data'!O2661</f>
        <v>0.00610580623500061</v>
      </c>
      <c r="C2662" s="11" t="n">
        <f aca="false">'Daily Data'!P2661</f>
        <v>-0.00978185448092279</v>
      </c>
      <c r="E2662" s="11" t="n">
        <f aca="false">'Daily Data'!Q2661</f>
        <v>-0.0105071787058613</v>
      </c>
      <c r="G2662" s="11" t="n">
        <f aca="false">'Daily Data'!R2661</f>
        <v>-0.0126253082204232</v>
      </c>
      <c r="I2662" s="11" t="n">
        <f aca="false">'Daily Data'!O2661</f>
        <v>0.00610580623500061</v>
      </c>
      <c r="J2662" s="11" t="n">
        <f aca="false">'Daily Data'!P2661</f>
        <v>-0.00978185448092279</v>
      </c>
      <c r="L2662" s="11" t="n">
        <f aca="false">'Daily Data'!O2661</f>
        <v>0.00610580623500061</v>
      </c>
      <c r="M2662" s="11" t="n">
        <f aca="false">'Daily Data'!Q2661</f>
        <v>-0.0105071787058613</v>
      </c>
      <c r="O2662" s="11" t="n">
        <f aca="false">'Daily Data'!O2661</f>
        <v>0.00610580623500061</v>
      </c>
      <c r="P2662" s="11" t="n">
        <f aca="false">'Daily Data'!R2661</f>
        <v>-0.0126253082204232</v>
      </c>
      <c r="R2662" s="11" t="n">
        <f aca="false">'Daily Data'!P2661</f>
        <v>-0.00978185448092279</v>
      </c>
      <c r="S2662" s="11" t="n">
        <f aca="false">'Daily Data'!Q2661</f>
        <v>-0.0105071787058613</v>
      </c>
      <c r="U2662" s="11" t="n">
        <f aca="false">'Daily Data'!P2661</f>
        <v>-0.00978185448092279</v>
      </c>
      <c r="V2662" s="11" t="n">
        <f aca="false">'Daily Data'!R2661</f>
        <v>-0.0126253082204232</v>
      </c>
      <c r="X2662" s="11" t="n">
        <f aca="false">'Daily Data'!Q2661</f>
        <v>-0.0105071787058613</v>
      </c>
      <c r="Y2662" s="11" t="n">
        <f aca="false">'Daily Data'!R2661</f>
        <v>-0.0126253082204232</v>
      </c>
      <c r="AA2662" s="11" t="n">
        <f aca="false">'Daily Data'!O2661</f>
        <v>0.00610580623500061</v>
      </c>
      <c r="AB2662" s="11" t="n">
        <f aca="false">'Daily Data'!P2661</f>
        <v>-0.00978185448092279</v>
      </c>
      <c r="AC2662" s="11" t="n">
        <f aca="false">'Daily Data'!Q2661</f>
        <v>-0.0105071787058613</v>
      </c>
      <c r="AE2662" s="11" t="n">
        <f aca="false">'Daily Data'!O2661</f>
        <v>0.00610580623500061</v>
      </c>
      <c r="AF2662" s="11" t="n">
        <f aca="false">'Daily Data'!P2661</f>
        <v>-0.00978185448092279</v>
      </c>
      <c r="AG2662" s="11" t="n">
        <f aca="false">'Daily Data'!R2661</f>
        <v>-0.0126253082204232</v>
      </c>
      <c r="AI2662" s="11" t="n">
        <f aca="false">'Daily Data'!O2661</f>
        <v>0.00610580623500061</v>
      </c>
      <c r="AJ2662" s="11" t="n">
        <f aca="false">'Daily Data'!Q2661</f>
        <v>-0.0105071787058613</v>
      </c>
      <c r="AK2662" s="11" t="n">
        <f aca="false">'Daily Data'!R2661</f>
        <v>-0.0126253082204232</v>
      </c>
      <c r="AM2662" s="11" t="n">
        <f aca="false">'Daily Data'!P2661</f>
        <v>-0.00978185448092279</v>
      </c>
      <c r="AN2662" s="11" t="n">
        <f aca="false">'Daily Data'!Q2661</f>
        <v>-0.0105071787058613</v>
      </c>
      <c r="AO2662" s="11" t="n">
        <f aca="false">'Daily Data'!R2661</f>
        <v>-0.0126253082204232</v>
      </c>
      <c r="AQ2662" s="11" t="n">
        <f aca="false">'Daily Data'!O2661</f>
        <v>0.00610580623500061</v>
      </c>
      <c r="AR2662" s="11" t="n">
        <f aca="false">'Daily Data'!P2661</f>
        <v>-0.00978185448092279</v>
      </c>
      <c r="AS2662" s="11" t="n">
        <f aca="false">'Daily Data'!Q2661</f>
        <v>-0.0105071787058613</v>
      </c>
      <c r="AT2662" s="11" t="n">
        <f aca="false">'Daily Data'!R2661</f>
        <v>-0.0126253082204232</v>
      </c>
    </row>
    <row r="2663" customFormat="false" ht="15" hidden="false" customHeight="false" outlineLevel="0" collapsed="false">
      <c r="A2663" s="11" t="n">
        <f aca="false">'Daily Data'!O2662</f>
        <v>-0.00134151293306979</v>
      </c>
      <c r="C2663" s="11" t="n">
        <f aca="false">'Daily Data'!P2662</f>
        <v>0.00266674347158218</v>
      </c>
      <c r="E2663" s="11" t="n">
        <f aca="false">'Daily Data'!Q2662</f>
        <v>0.00346557441743127</v>
      </c>
      <c r="G2663" s="11" t="n">
        <f aca="false">'Daily Data'!R2662</f>
        <v>0.00160358543731292</v>
      </c>
      <c r="I2663" s="11" t="n">
        <f aca="false">'Daily Data'!O2662</f>
        <v>-0.00134151293306979</v>
      </c>
      <c r="J2663" s="11" t="n">
        <f aca="false">'Daily Data'!P2662</f>
        <v>0.00266674347158218</v>
      </c>
      <c r="L2663" s="11" t="n">
        <f aca="false">'Daily Data'!O2662</f>
        <v>-0.00134151293306979</v>
      </c>
      <c r="M2663" s="11" t="n">
        <f aca="false">'Daily Data'!Q2662</f>
        <v>0.00346557441743127</v>
      </c>
      <c r="O2663" s="11" t="n">
        <f aca="false">'Daily Data'!O2662</f>
        <v>-0.00134151293306979</v>
      </c>
      <c r="P2663" s="11" t="n">
        <f aca="false">'Daily Data'!R2662</f>
        <v>0.00160358543731292</v>
      </c>
      <c r="R2663" s="11" t="n">
        <f aca="false">'Daily Data'!P2662</f>
        <v>0.00266674347158218</v>
      </c>
      <c r="S2663" s="11" t="n">
        <f aca="false">'Daily Data'!Q2662</f>
        <v>0.00346557441743127</v>
      </c>
      <c r="U2663" s="11" t="n">
        <f aca="false">'Daily Data'!P2662</f>
        <v>0.00266674347158218</v>
      </c>
      <c r="V2663" s="11" t="n">
        <f aca="false">'Daily Data'!R2662</f>
        <v>0.00160358543731292</v>
      </c>
      <c r="X2663" s="11" t="n">
        <f aca="false">'Daily Data'!Q2662</f>
        <v>0.00346557441743127</v>
      </c>
      <c r="Y2663" s="11" t="n">
        <f aca="false">'Daily Data'!R2662</f>
        <v>0.00160358543731292</v>
      </c>
      <c r="AA2663" s="11" t="n">
        <f aca="false">'Daily Data'!O2662</f>
        <v>-0.00134151293306979</v>
      </c>
      <c r="AB2663" s="11" t="n">
        <f aca="false">'Daily Data'!P2662</f>
        <v>0.00266674347158218</v>
      </c>
      <c r="AC2663" s="11" t="n">
        <f aca="false">'Daily Data'!Q2662</f>
        <v>0.00346557441743127</v>
      </c>
      <c r="AE2663" s="11" t="n">
        <f aca="false">'Daily Data'!O2662</f>
        <v>-0.00134151293306979</v>
      </c>
      <c r="AF2663" s="11" t="n">
        <f aca="false">'Daily Data'!P2662</f>
        <v>0.00266674347158218</v>
      </c>
      <c r="AG2663" s="11" t="n">
        <f aca="false">'Daily Data'!R2662</f>
        <v>0.00160358543731292</v>
      </c>
      <c r="AI2663" s="11" t="n">
        <f aca="false">'Daily Data'!O2662</f>
        <v>-0.00134151293306979</v>
      </c>
      <c r="AJ2663" s="11" t="n">
        <f aca="false">'Daily Data'!Q2662</f>
        <v>0.00346557441743127</v>
      </c>
      <c r="AK2663" s="11" t="n">
        <f aca="false">'Daily Data'!R2662</f>
        <v>0.00160358543731292</v>
      </c>
      <c r="AM2663" s="11" t="n">
        <f aca="false">'Daily Data'!P2662</f>
        <v>0.00266674347158218</v>
      </c>
      <c r="AN2663" s="11" t="n">
        <f aca="false">'Daily Data'!Q2662</f>
        <v>0.00346557441743127</v>
      </c>
      <c r="AO2663" s="11" t="n">
        <f aca="false">'Daily Data'!R2662</f>
        <v>0.00160358543731292</v>
      </c>
      <c r="AQ2663" s="11" t="n">
        <f aca="false">'Daily Data'!O2662</f>
        <v>-0.00134151293306979</v>
      </c>
      <c r="AR2663" s="11" t="n">
        <f aca="false">'Daily Data'!P2662</f>
        <v>0.00266674347158218</v>
      </c>
      <c r="AS2663" s="11" t="n">
        <f aca="false">'Daily Data'!Q2662</f>
        <v>0.00346557441743127</v>
      </c>
      <c r="AT2663" s="11" t="n">
        <f aca="false">'Daily Data'!R2662</f>
        <v>0.00160358543731292</v>
      </c>
    </row>
    <row r="2664" customFormat="false" ht="15" hidden="false" customHeight="false" outlineLevel="0" collapsed="false">
      <c r="A2664" s="11" t="n">
        <f aca="false">'Daily Data'!O2663</f>
        <v>0.00656190088935809</v>
      </c>
      <c r="C2664" s="11" t="n">
        <f aca="false">'Daily Data'!P2663</f>
        <v>-0.00270239371888155</v>
      </c>
      <c r="E2664" s="11" t="n">
        <f aca="false">'Daily Data'!Q2663</f>
        <v>-0.00313528750008059</v>
      </c>
      <c r="G2664" s="11" t="n">
        <f aca="false">'Daily Data'!R2663</f>
        <v>0.00362612387612376</v>
      </c>
      <c r="I2664" s="11" t="n">
        <f aca="false">'Daily Data'!O2663</f>
        <v>0.00656190088935809</v>
      </c>
      <c r="J2664" s="11" t="n">
        <f aca="false">'Daily Data'!P2663</f>
        <v>-0.00270239371888155</v>
      </c>
      <c r="L2664" s="11" t="n">
        <f aca="false">'Daily Data'!O2663</f>
        <v>0.00656190088935809</v>
      </c>
      <c r="M2664" s="11" t="n">
        <f aca="false">'Daily Data'!Q2663</f>
        <v>-0.00313528750008059</v>
      </c>
      <c r="O2664" s="11" t="n">
        <f aca="false">'Daily Data'!O2663</f>
        <v>0.00656190088935809</v>
      </c>
      <c r="P2664" s="11" t="n">
        <f aca="false">'Daily Data'!R2663</f>
        <v>0.00362612387612376</v>
      </c>
      <c r="R2664" s="11" t="n">
        <f aca="false">'Daily Data'!P2663</f>
        <v>-0.00270239371888155</v>
      </c>
      <c r="S2664" s="11" t="n">
        <f aca="false">'Daily Data'!Q2663</f>
        <v>-0.00313528750008059</v>
      </c>
      <c r="U2664" s="11" t="n">
        <f aca="false">'Daily Data'!P2663</f>
        <v>-0.00270239371888155</v>
      </c>
      <c r="V2664" s="11" t="n">
        <f aca="false">'Daily Data'!R2663</f>
        <v>0.00362612387612376</v>
      </c>
      <c r="X2664" s="11" t="n">
        <f aca="false">'Daily Data'!Q2663</f>
        <v>-0.00313528750008059</v>
      </c>
      <c r="Y2664" s="11" t="n">
        <f aca="false">'Daily Data'!R2663</f>
        <v>0.00362612387612376</v>
      </c>
      <c r="AA2664" s="11" t="n">
        <f aca="false">'Daily Data'!O2663</f>
        <v>0.00656190088935809</v>
      </c>
      <c r="AB2664" s="11" t="n">
        <f aca="false">'Daily Data'!P2663</f>
        <v>-0.00270239371888155</v>
      </c>
      <c r="AC2664" s="11" t="n">
        <f aca="false">'Daily Data'!Q2663</f>
        <v>-0.00313528750008059</v>
      </c>
      <c r="AE2664" s="11" t="n">
        <f aca="false">'Daily Data'!O2663</f>
        <v>0.00656190088935809</v>
      </c>
      <c r="AF2664" s="11" t="n">
        <f aca="false">'Daily Data'!P2663</f>
        <v>-0.00270239371888155</v>
      </c>
      <c r="AG2664" s="11" t="n">
        <f aca="false">'Daily Data'!R2663</f>
        <v>0.00362612387612376</v>
      </c>
      <c r="AI2664" s="11" t="n">
        <f aca="false">'Daily Data'!O2663</f>
        <v>0.00656190088935809</v>
      </c>
      <c r="AJ2664" s="11" t="n">
        <f aca="false">'Daily Data'!Q2663</f>
        <v>-0.00313528750008059</v>
      </c>
      <c r="AK2664" s="11" t="n">
        <f aca="false">'Daily Data'!R2663</f>
        <v>0.00362612387612376</v>
      </c>
      <c r="AM2664" s="11" t="n">
        <f aca="false">'Daily Data'!P2663</f>
        <v>-0.00270239371888155</v>
      </c>
      <c r="AN2664" s="11" t="n">
        <f aca="false">'Daily Data'!Q2663</f>
        <v>-0.00313528750008059</v>
      </c>
      <c r="AO2664" s="11" t="n">
        <f aca="false">'Daily Data'!R2663</f>
        <v>0.00362612387612376</v>
      </c>
      <c r="AQ2664" s="11" t="n">
        <f aca="false">'Daily Data'!O2663</f>
        <v>0.00656190088935809</v>
      </c>
      <c r="AR2664" s="11" t="n">
        <f aca="false">'Daily Data'!P2663</f>
        <v>-0.00270239371888155</v>
      </c>
      <c r="AS2664" s="11" t="n">
        <f aca="false">'Daily Data'!Q2663</f>
        <v>-0.00313528750008059</v>
      </c>
      <c r="AT2664" s="11" t="n">
        <f aca="false">'Daily Data'!R2663</f>
        <v>0.00362612387612376</v>
      </c>
    </row>
    <row r="2665" customFormat="false" ht="15" hidden="false" customHeight="false" outlineLevel="0" collapsed="false">
      <c r="A2665" s="11" t="n">
        <f aca="false">'Daily Data'!O2664</f>
        <v>-0.00788001505178733</v>
      </c>
      <c r="C2665" s="11" t="n">
        <f aca="false">'Daily Data'!P2664</f>
        <v>-0.0143583461341526</v>
      </c>
      <c r="E2665" s="11" t="n">
        <f aca="false">'Daily Data'!Q2664</f>
        <v>-0.0142360053029814</v>
      </c>
      <c r="G2665" s="11" t="n">
        <f aca="false">'Daily Data'!R2664</f>
        <v>-0.0112810577840348</v>
      </c>
      <c r="I2665" s="11" t="n">
        <f aca="false">'Daily Data'!O2664</f>
        <v>-0.00788001505178733</v>
      </c>
      <c r="J2665" s="11" t="n">
        <f aca="false">'Daily Data'!P2664</f>
        <v>-0.0143583461341526</v>
      </c>
      <c r="L2665" s="11" t="n">
        <f aca="false">'Daily Data'!O2664</f>
        <v>-0.00788001505178733</v>
      </c>
      <c r="M2665" s="11" t="n">
        <f aca="false">'Daily Data'!Q2664</f>
        <v>-0.0142360053029814</v>
      </c>
      <c r="O2665" s="11" t="n">
        <f aca="false">'Daily Data'!O2664</f>
        <v>-0.00788001505178733</v>
      </c>
      <c r="P2665" s="11" t="n">
        <f aca="false">'Daily Data'!R2664</f>
        <v>-0.0112810577840348</v>
      </c>
      <c r="R2665" s="11" t="n">
        <f aca="false">'Daily Data'!P2664</f>
        <v>-0.0143583461341526</v>
      </c>
      <c r="S2665" s="11" t="n">
        <f aca="false">'Daily Data'!Q2664</f>
        <v>-0.0142360053029814</v>
      </c>
      <c r="U2665" s="11" t="n">
        <f aca="false">'Daily Data'!P2664</f>
        <v>-0.0143583461341526</v>
      </c>
      <c r="V2665" s="11" t="n">
        <f aca="false">'Daily Data'!R2664</f>
        <v>-0.0112810577840348</v>
      </c>
      <c r="X2665" s="11" t="n">
        <f aca="false">'Daily Data'!Q2664</f>
        <v>-0.0142360053029814</v>
      </c>
      <c r="Y2665" s="11" t="n">
        <f aca="false">'Daily Data'!R2664</f>
        <v>-0.0112810577840348</v>
      </c>
      <c r="AA2665" s="11" t="n">
        <f aca="false">'Daily Data'!O2664</f>
        <v>-0.00788001505178733</v>
      </c>
      <c r="AB2665" s="11" t="n">
        <f aca="false">'Daily Data'!P2664</f>
        <v>-0.0143583461341526</v>
      </c>
      <c r="AC2665" s="11" t="n">
        <f aca="false">'Daily Data'!Q2664</f>
        <v>-0.0142360053029814</v>
      </c>
      <c r="AE2665" s="11" t="n">
        <f aca="false">'Daily Data'!O2664</f>
        <v>-0.00788001505178733</v>
      </c>
      <c r="AF2665" s="11" t="n">
        <f aca="false">'Daily Data'!P2664</f>
        <v>-0.0143583461341526</v>
      </c>
      <c r="AG2665" s="11" t="n">
        <f aca="false">'Daily Data'!R2664</f>
        <v>-0.0112810577840348</v>
      </c>
      <c r="AI2665" s="11" t="n">
        <f aca="false">'Daily Data'!O2664</f>
        <v>-0.00788001505178733</v>
      </c>
      <c r="AJ2665" s="11" t="n">
        <f aca="false">'Daily Data'!Q2664</f>
        <v>-0.0142360053029814</v>
      </c>
      <c r="AK2665" s="11" t="n">
        <f aca="false">'Daily Data'!R2664</f>
        <v>-0.0112810577840348</v>
      </c>
      <c r="AM2665" s="11" t="n">
        <f aca="false">'Daily Data'!P2664</f>
        <v>-0.0143583461341526</v>
      </c>
      <c r="AN2665" s="11" t="n">
        <f aca="false">'Daily Data'!Q2664</f>
        <v>-0.0142360053029814</v>
      </c>
      <c r="AO2665" s="11" t="n">
        <f aca="false">'Daily Data'!R2664</f>
        <v>-0.0112810577840348</v>
      </c>
      <c r="AQ2665" s="11" t="n">
        <f aca="false">'Daily Data'!O2664</f>
        <v>-0.00788001505178733</v>
      </c>
      <c r="AR2665" s="11" t="n">
        <f aca="false">'Daily Data'!P2664</f>
        <v>-0.0143583461341526</v>
      </c>
      <c r="AS2665" s="11" t="n">
        <f aca="false">'Daily Data'!Q2664</f>
        <v>-0.0142360053029814</v>
      </c>
      <c r="AT2665" s="11" t="n">
        <f aca="false">'Daily Data'!R2664</f>
        <v>-0.0112810577840348</v>
      </c>
    </row>
    <row r="2666" customFormat="false" ht="15" hidden="false" customHeight="false" outlineLevel="0" collapsed="false">
      <c r="A2666" s="11" t="n">
        <f aca="false">'Daily Data'!O2665</f>
        <v>0.00373734793906193</v>
      </c>
      <c r="C2666" s="11" t="n">
        <f aca="false">'Daily Data'!P2665</f>
        <v>-0.0136577922077922</v>
      </c>
      <c r="E2666" s="11" t="n">
        <f aca="false">'Daily Data'!Q2665</f>
        <v>-0.0139725674399076</v>
      </c>
      <c r="G2666" s="11" t="n">
        <f aca="false">'Daily Data'!R2665</f>
        <v>0.00502981676349816</v>
      </c>
      <c r="I2666" s="11" t="n">
        <f aca="false">'Daily Data'!O2665</f>
        <v>0.00373734793906193</v>
      </c>
      <c r="J2666" s="11" t="n">
        <f aca="false">'Daily Data'!P2665</f>
        <v>-0.0136577922077922</v>
      </c>
      <c r="L2666" s="11" t="n">
        <f aca="false">'Daily Data'!O2665</f>
        <v>0.00373734793906193</v>
      </c>
      <c r="M2666" s="11" t="n">
        <f aca="false">'Daily Data'!Q2665</f>
        <v>-0.0139725674399076</v>
      </c>
      <c r="O2666" s="11" t="n">
        <f aca="false">'Daily Data'!O2665</f>
        <v>0.00373734793906193</v>
      </c>
      <c r="P2666" s="11" t="n">
        <f aca="false">'Daily Data'!R2665</f>
        <v>0.00502981676349816</v>
      </c>
      <c r="R2666" s="11" t="n">
        <f aca="false">'Daily Data'!P2665</f>
        <v>-0.0136577922077922</v>
      </c>
      <c r="S2666" s="11" t="n">
        <f aca="false">'Daily Data'!Q2665</f>
        <v>-0.0139725674399076</v>
      </c>
      <c r="U2666" s="11" t="n">
        <f aca="false">'Daily Data'!P2665</f>
        <v>-0.0136577922077922</v>
      </c>
      <c r="V2666" s="11" t="n">
        <f aca="false">'Daily Data'!R2665</f>
        <v>0.00502981676349816</v>
      </c>
      <c r="X2666" s="11" t="n">
        <f aca="false">'Daily Data'!Q2665</f>
        <v>-0.0139725674399076</v>
      </c>
      <c r="Y2666" s="11" t="n">
        <f aca="false">'Daily Data'!R2665</f>
        <v>0.00502981676349816</v>
      </c>
      <c r="AA2666" s="11" t="n">
        <f aca="false">'Daily Data'!O2665</f>
        <v>0.00373734793906193</v>
      </c>
      <c r="AB2666" s="11" t="n">
        <f aca="false">'Daily Data'!P2665</f>
        <v>-0.0136577922077922</v>
      </c>
      <c r="AC2666" s="11" t="n">
        <f aca="false">'Daily Data'!Q2665</f>
        <v>-0.0139725674399076</v>
      </c>
      <c r="AE2666" s="11" t="n">
        <f aca="false">'Daily Data'!O2665</f>
        <v>0.00373734793906193</v>
      </c>
      <c r="AF2666" s="11" t="n">
        <f aca="false">'Daily Data'!P2665</f>
        <v>-0.0136577922077922</v>
      </c>
      <c r="AG2666" s="11" t="n">
        <f aca="false">'Daily Data'!R2665</f>
        <v>0.00502981676349816</v>
      </c>
      <c r="AI2666" s="11" t="n">
        <f aca="false">'Daily Data'!O2665</f>
        <v>0.00373734793906193</v>
      </c>
      <c r="AJ2666" s="11" t="n">
        <f aca="false">'Daily Data'!Q2665</f>
        <v>-0.0139725674399076</v>
      </c>
      <c r="AK2666" s="11" t="n">
        <f aca="false">'Daily Data'!R2665</f>
        <v>0.00502981676349816</v>
      </c>
      <c r="AM2666" s="11" t="n">
        <f aca="false">'Daily Data'!P2665</f>
        <v>-0.0136577922077922</v>
      </c>
      <c r="AN2666" s="11" t="n">
        <f aca="false">'Daily Data'!Q2665</f>
        <v>-0.0139725674399076</v>
      </c>
      <c r="AO2666" s="11" t="n">
        <f aca="false">'Daily Data'!R2665</f>
        <v>0.00502981676349816</v>
      </c>
      <c r="AQ2666" s="11" t="n">
        <f aca="false">'Daily Data'!O2665</f>
        <v>0.00373734793906193</v>
      </c>
      <c r="AR2666" s="11" t="n">
        <f aca="false">'Daily Data'!P2665</f>
        <v>-0.0136577922077922</v>
      </c>
      <c r="AS2666" s="11" t="n">
        <f aca="false">'Daily Data'!Q2665</f>
        <v>-0.0139725674399076</v>
      </c>
      <c r="AT2666" s="11" t="n">
        <f aca="false">'Daily Data'!R2665</f>
        <v>0.00502981676349816</v>
      </c>
    </row>
    <row r="2667" customFormat="false" ht="15" hidden="false" customHeight="false" outlineLevel="0" collapsed="false">
      <c r="A2667" s="11" t="n">
        <f aca="false">'Daily Data'!O2666</f>
        <v>-0.00166456423056289</v>
      </c>
      <c r="C2667" s="11" t="n">
        <f aca="false">'Daily Data'!P2666</f>
        <v>0.00643018433179736</v>
      </c>
      <c r="E2667" s="11" t="n">
        <f aca="false">'Daily Data'!Q2666</f>
        <v>0.00602359708965876</v>
      </c>
      <c r="G2667" s="11" t="n">
        <f aca="false">'Daily Data'!R2666</f>
        <v>-0.00201830984674018</v>
      </c>
      <c r="I2667" s="11" t="n">
        <f aca="false">'Daily Data'!O2666</f>
        <v>-0.00166456423056289</v>
      </c>
      <c r="J2667" s="11" t="n">
        <f aca="false">'Daily Data'!P2666</f>
        <v>0.00643018433179736</v>
      </c>
      <c r="L2667" s="11" t="n">
        <f aca="false">'Daily Data'!O2666</f>
        <v>-0.00166456423056289</v>
      </c>
      <c r="M2667" s="11" t="n">
        <f aca="false">'Daily Data'!Q2666</f>
        <v>0.00602359708965876</v>
      </c>
      <c r="O2667" s="11" t="n">
        <f aca="false">'Daily Data'!O2666</f>
        <v>-0.00166456423056289</v>
      </c>
      <c r="P2667" s="11" t="n">
        <f aca="false">'Daily Data'!R2666</f>
        <v>-0.00201830984674018</v>
      </c>
      <c r="R2667" s="11" t="n">
        <f aca="false">'Daily Data'!P2666</f>
        <v>0.00643018433179736</v>
      </c>
      <c r="S2667" s="11" t="n">
        <f aca="false">'Daily Data'!Q2666</f>
        <v>0.00602359708965876</v>
      </c>
      <c r="U2667" s="11" t="n">
        <f aca="false">'Daily Data'!P2666</f>
        <v>0.00643018433179736</v>
      </c>
      <c r="V2667" s="11" t="n">
        <f aca="false">'Daily Data'!R2666</f>
        <v>-0.00201830984674018</v>
      </c>
      <c r="X2667" s="11" t="n">
        <f aca="false">'Daily Data'!Q2666</f>
        <v>0.00602359708965876</v>
      </c>
      <c r="Y2667" s="11" t="n">
        <f aca="false">'Daily Data'!R2666</f>
        <v>-0.00201830984674018</v>
      </c>
      <c r="AA2667" s="11" t="n">
        <f aca="false">'Daily Data'!O2666</f>
        <v>-0.00166456423056289</v>
      </c>
      <c r="AB2667" s="11" t="n">
        <f aca="false">'Daily Data'!P2666</f>
        <v>0.00643018433179736</v>
      </c>
      <c r="AC2667" s="11" t="n">
        <f aca="false">'Daily Data'!Q2666</f>
        <v>0.00602359708965876</v>
      </c>
      <c r="AE2667" s="11" t="n">
        <f aca="false">'Daily Data'!O2666</f>
        <v>-0.00166456423056289</v>
      </c>
      <c r="AF2667" s="11" t="n">
        <f aca="false">'Daily Data'!P2666</f>
        <v>0.00643018433179736</v>
      </c>
      <c r="AG2667" s="11" t="n">
        <f aca="false">'Daily Data'!R2666</f>
        <v>-0.00201830984674018</v>
      </c>
      <c r="AI2667" s="11" t="n">
        <f aca="false">'Daily Data'!O2666</f>
        <v>-0.00166456423056289</v>
      </c>
      <c r="AJ2667" s="11" t="n">
        <f aca="false">'Daily Data'!Q2666</f>
        <v>0.00602359708965876</v>
      </c>
      <c r="AK2667" s="11" t="n">
        <f aca="false">'Daily Data'!R2666</f>
        <v>-0.00201830984674018</v>
      </c>
      <c r="AM2667" s="11" t="n">
        <f aca="false">'Daily Data'!P2666</f>
        <v>0.00643018433179736</v>
      </c>
      <c r="AN2667" s="11" t="n">
        <f aca="false">'Daily Data'!Q2666</f>
        <v>0.00602359708965876</v>
      </c>
      <c r="AO2667" s="11" t="n">
        <f aca="false">'Daily Data'!R2666</f>
        <v>-0.00201830984674018</v>
      </c>
      <c r="AQ2667" s="11" t="n">
        <f aca="false">'Daily Data'!O2666</f>
        <v>-0.00166456423056289</v>
      </c>
      <c r="AR2667" s="11" t="n">
        <f aca="false">'Daily Data'!P2666</f>
        <v>0.00643018433179736</v>
      </c>
      <c r="AS2667" s="11" t="n">
        <f aca="false">'Daily Data'!Q2666</f>
        <v>0.00602359708965876</v>
      </c>
      <c r="AT2667" s="11" t="n">
        <f aca="false">'Daily Data'!R2666</f>
        <v>-0.00201830984674018</v>
      </c>
    </row>
    <row r="2668" customFormat="false" ht="15" hidden="false" customHeight="false" outlineLevel="0" collapsed="false">
      <c r="A2668" s="11" t="n">
        <f aca="false">'Daily Data'!O2667</f>
        <v>0.00184110509348039</v>
      </c>
      <c r="C2668" s="11" t="n">
        <f aca="false">'Daily Data'!P2667</f>
        <v>0.00455732600732599</v>
      </c>
      <c r="E2668" s="11" t="n">
        <f aca="false">'Daily Data'!Q2667</f>
        <v>0.00497810850847129</v>
      </c>
      <c r="G2668" s="11" t="n">
        <f aca="false">'Daily Data'!R2667</f>
        <v>0.0102639773929829</v>
      </c>
      <c r="I2668" s="11" t="n">
        <f aca="false">'Daily Data'!O2667</f>
        <v>0.00184110509348039</v>
      </c>
      <c r="J2668" s="11" t="n">
        <f aca="false">'Daily Data'!P2667</f>
        <v>0.00455732600732599</v>
      </c>
      <c r="L2668" s="11" t="n">
        <f aca="false">'Daily Data'!O2667</f>
        <v>0.00184110509348039</v>
      </c>
      <c r="M2668" s="11" t="n">
        <f aca="false">'Daily Data'!Q2667</f>
        <v>0.00497810850847129</v>
      </c>
      <c r="O2668" s="11" t="n">
        <f aca="false">'Daily Data'!O2667</f>
        <v>0.00184110509348039</v>
      </c>
      <c r="P2668" s="11" t="n">
        <f aca="false">'Daily Data'!R2667</f>
        <v>0.0102639773929829</v>
      </c>
      <c r="R2668" s="11" t="n">
        <f aca="false">'Daily Data'!P2667</f>
        <v>0.00455732600732599</v>
      </c>
      <c r="S2668" s="11" t="n">
        <f aca="false">'Daily Data'!Q2667</f>
        <v>0.00497810850847129</v>
      </c>
      <c r="U2668" s="11" t="n">
        <f aca="false">'Daily Data'!P2667</f>
        <v>0.00455732600732599</v>
      </c>
      <c r="V2668" s="11" t="n">
        <f aca="false">'Daily Data'!R2667</f>
        <v>0.0102639773929829</v>
      </c>
      <c r="X2668" s="11" t="n">
        <f aca="false">'Daily Data'!Q2667</f>
        <v>0.00497810850847129</v>
      </c>
      <c r="Y2668" s="11" t="n">
        <f aca="false">'Daily Data'!R2667</f>
        <v>0.0102639773929829</v>
      </c>
      <c r="AA2668" s="11" t="n">
        <f aca="false">'Daily Data'!O2667</f>
        <v>0.00184110509348039</v>
      </c>
      <c r="AB2668" s="11" t="n">
        <f aca="false">'Daily Data'!P2667</f>
        <v>0.00455732600732599</v>
      </c>
      <c r="AC2668" s="11" t="n">
        <f aca="false">'Daily Data'!Q2667</f>
        <v>0.00497810850847129</v>
      </c>
      <c r="AE2668" s="11" t="n">
        <f aca="false">'Daily Data'!O2667</f>
        <v>0.00184110509348039</v>
      </c>
      <c r="AF2668" s="11" t="n">
        <f aca="false">'Daily Data'!P2667</f>
        <v>0.00455732600732599</v>
      </c>
      <c r="AG2668" s="11" t="n">
        <f aca="false">'Daily Data'!R2667</f>
        <v>0.0102639773929829</v>
      </c>
      <c r="AI2668" s="11" t="n">
        <f aca="false">'Daily Data'!O2667</f>
        <v>0.00184110509348039</v>
      </c>
      <c r="AJ2668" s="11" t="n">
        <f aca="false">'Daily Data'!Q2667</f>
        <v>0.00497810850847129</v>
      </c>
      <c r="AK2668" s="11" t="n">
        <f aca="false">'Daily Data'!R2667</f>
        <v>0.0102639773929829</v>
      </c>
      <c r="AM2668" s="11" t="n">
        <f aca="false">'Daily Data'!P2667</f>
        <v>0.00455732600732599</v>
      </c>
      <c r="AN2668" s="11" t="n">
        <f aca="false">'Daily Data'!Q2667</f>
        <v>0.00497810850847129</v>
      </c>
      <c r="AO2668" s="11" t="n">
        <f aca="false">'Daily Data'!R2667</f>
        <v>0.0102639773929829</v>
      </c>
      <c r="AQ2668" s="11" t="n">
        <f aca="false">'Daily Data'!O2667</f>
        <v>0.00184110509348039</v>
      </c>
      <c r="AR2668" s="11" t="n">
        <f aca="false">'Daily Data'!P2667</f>
        <v>0.00455732600732599</v>
      </c>
      <c r="AS2668" s="11" t="n">
        <f aca="false">'Daily Data'!Q2667</f>
        <v>0.00497810850847129</v>
      </c>
      <c r="AT2668" s="11" t="n">
        <f aca="false">'Daily Data'!R2667</f>
        <v>0.0102639773929829</v>
      </c>
    </row>
    <row r="2669" customFormat="false" ht="15" hidden="false" customHeight="false" outlineLevel="0" collapsed="false">
      <c r="A2669" s="11" t="n">
        <f aca="false">'Daily Data'!O2668</f>
        <v>0.00388210572354058</v>
      </c>
      <c r="C2669" s="11" t="n">
        <f aca="false">'Daily Data'!P2668</f>
        <v>-0.00685825628337029</v>
      </c>
      <c r="E2669" s="11" t="n">
        <f aca="false">'Daily Data'!Q2668</f>
        <v>-0.00683856353227603</v>
      </c>
      <c r="G2669" s="11" t="n">
        <f aca="false">'Daily Data'!R2668</f>
        <v>-0.00475016594291828</v>
      </c>
      <c r="I2669" s="11" t="n">
        <f aca="false">'Daily Data'!O2668</f>
        <v>0.00388210572354058</v>
      </c>
      <c r="J2669" s="11" t="n">
        <f aca="false">'Daily Data'!P2668</f>
        <v>-0.00685825628337029</v>
      </c>
      <c r="L2669" s="11" t="n">
        <f aca="false">'Daily Data'!O2668</f>
        <v>0.00388210572354058</v>
      </c>
      <c r="M2669" s="11" t="n">
        <f aca="false">'Daily Data'!Q2668</f>
        <v>-0.00683856353227603</v>
      </c>
      <c r="O2669" s="11" t="n">
        <f aca="false">'Daily Data'!O2668</f>
        <v>0.00388210572354058</v>
      </c>
      <c r="P2669" s="11" t="n">
        <f aca="false">'Daily Data'!R2668</f>
        <v>-0.00475016594291828</v>
      </c>
      <c r="R2669" s="11" t="n">
        <f aca="false">'Daily Data'!P2668</f>
        <v>-0.00685825628337029</v>
      </c>
      <c r="S2669" s="11" t="n">
        <f aca="false">'Daily Data'!Q2668</f>
        <v>-0.00683856353227603</v>
      </c>
      <c r="U2669" s="11" t="n">
        <f aca="false">'Daily Data'!P2668</f>
        <v>-0.00685825628337029</v>
      </c>
      <c r="V2669" s="11" t="n">
        <f aca="false">'Daily Data'!R2668</f>
        <v>-0.00475016594291828</v>
      </c>
      <c r="X2669" s="11" t="n">
        <f aca="false">'Daily Data'!Q2668</f>
        <v>-0.00683856353227603</v>
      </c>
      <c r="Y2669" s="11" t="n">
        <f aca="false">'Daily Data'!R2668</f>
        <v>-0.00475016594291828</v>
      </c>
      <c r="AA2669" s="11" t="n">
        <f aca="false">'Daily Data'!O2668</f>
        <v>0.00388210572354058</v>
      </c>
      <c r="AB2669" s="11" t="n">
        <f aca="false">'Daily Data'!P2668</f>
        <v>-0.00685825628337029</v>
      </c>
      <c r="AC2669" s="11" t="n">
        <f aca="false">'Daily Data'!Q2668</f>
        <v>-0.00683856353227603</v>
      </c>
      <c r="AE2669" s="11" t="n">
        <f aca="false">'Daily Data'!O2668</f>
        <v>0.00388210572354058</v>
      </c>
      <c r="AF2669" s="11" t="n">
        <f aca="false">'Daily Data'!P2668</f>
        <v>-0.00685825628337029</v>
      </c>
      <c r="AG2669" s="11" t="n">
        <f aca="false">'Daily Data'!R2668</f>
        <v>-0.00475016594291828</v>
      </c>
      <c r="AI2669" s="11" t="n">
        <f aca="false">'Daily Data'!O2668</f>
        <v>0.00388210572354058</v>
      </c>
      <c r="AJ2669" s="11" t="n">
        <f aca="false">'Daily Data'!Q2668</f>
        <v>-0.00683856353227603</v>
      </c>
      <c r="AK2669" s="11" t="n">
        <f aca="false">'Daily Data'!R2668</f>
        <v>-0.00475016594291828</v>
      </c>
      <c r="AM2669" s="11" t="n">
        <f aca="false">'Daily Data'!P2668</f>
        <v>-0.00685825628337029</v>
      </c>
      <c r="AN2669" s="11" t="n">
        <f aca="false">'Daily Data'!Q2668</f>
        <v>-0.00683856353227603</v>
      </c>
      <c r="AO2669" s="11" t="n">
        <f aca="false">'Daily Data'!R2668</f>
        <v>-0.00475016594291828</v>
      </c>
      <c r="AQ2669" s="11" t="n">
        <f aca="false">'Daily Data'!O2668</f>
        <v>0.00388210572354058</v>
      </c>
      <c r="AR2669" s="11" t="n">
        <f aca="false">'Daily Data'!P2668</f>
        <v>-0.00685825628337029</v>
      </c>
      <c r="AS2669" s="11" t="n">
        <f aca="false">'Daily Data'!Q2668</f>
        <v>-0.00683856353227603</v>
      </c>
      <c r="AT2669" s="11" t="n">
        <f aca="false">'Daily Data'!R2668</f>
        <v>-0.00475016594291828</v>
      </c>
    </row>
    <row r="2670" customFormat="false" ht="15" hidden="false" customHeight="false" outlineLevel="0" collapsed="false">
      <c r="A2670" s="11" t="n">
        <f aca="false">'Daily Data'!O2669</f>
        <v>-0.0024939715459696</v>
      </c>
      <c r="C2670" s="11" t="n">
        <f aca="false">'Daily Data'!P2669</f>
        <v>-2.14285714285714E-005</v>
      </c>
      <c r="E2670" s="11" t="n">
        <f aca="false">'Daily Data'!Q2669</f>
        <v>0.000349594524759179</v>
      </c>
      <c r="G2670" s="11" t="n">
        <f aca="false">'Daily Data'!R2669</f>
        <v>0.00430496241358007</v>
      </c>
      <c r="I2670" s="11" t="n">
        <f aca="false">'Daily Data'!O2669</f>
        <v>-0.0024939715459696</v>
      </c>
      <c r="J2670" s="11" t="n">
        <f aca="false">'Daily Data'!P2669</f>
        <v>-2.14285714285714E-005</v>
      </c>
      <c r="L2670" s="11" t="n">
        <f aca="false">'Daily Data'!O2669</f>
        <v>-0.0024939715459696</v>
      </c>
      <c r="M2670" s="11" t="n">
        <f aca="false">'Daily Data'!Q2669</f>
        <v>0.000349594524759179</v>
      </c>
      <c r="O2670" s="11" t="n">
        <f aca="false">'Daily Data'!O2669</f>
        <v>-0.0024939715459696</v>
      </c>
      <c r="P2670" s="11" t="n">
        <f aca="false">'Daily Data'!R2669</f>
        <v>0.00430496241358007</v>
      </c>
      <c r="R2670" s="11" t="n">
        <f aca="false">'Daily Data'!P2669</f>
        <v>-2.14285714285714E-005</v>
      </c>
      <c r="S2670" s="11" t="n">
        <f aca="false">'Daily Data'!Q2669</f>
        <v>0.000349594524759179</v>
      </c>
      <c r="U2670" s="11" t="n">
        <f aca="false">'Daily Data'!P2669</f>
        <v>-2.14285714285714E-005</v>
      </c>
      <c r="V2670" s="11" t="n">
        <f aca="false">'Daily Data'!R2669</f>
        <v>0.00430496241358007</v>
      </c>
      <c r="X2670" s="11" t="n">
        <f aca="false">'Daily Data'!Q2669</f>
        <v>0.000349594524759179</v>
      </c>
      <c r="Y2670" s="11" t="n">
        <f aca="false">'Daily Data'!R2669</f>
        <v>0.00430496241358007</v>
      </c>
      <c r="AA2670" s="11" t="n">
        <f aca="false">'Daily Data'!O2669</f>
        <v>-0.0024939715459696</v>
      </c>
      <c r="AB2670" s="11" t="n">
        <f aca="false">'Daily Data'!P2669</f>
        <v>-2.14285714285714E-005</v>
      </c>
      <c r="AC2670" s="11" t="n">
        <f aca="false">'Daily Data'!Q2669</f>
        <v>0.000349594524759179</v>
      </c>
      <c r="AE2670" s="11" t="n">
        <f aca="false">'Daily Data'!O2669</f>
        <v>-0.0024939715459696</v>
      </c>
      <c r="AF2670" s="11" t="n">
        <f aca="false">'Daily Data'!P2669</f>
        <v>-2.14285714285714E-005</v>
      </c>
      <c r="AG2670" s="11" t="n">
        <f aca="false">'Daily Data'!R2669</f>
        <v>0.00430496241358007</v>
      </c>
      <c r="AI2670" s="11" t="n">
        <f aca="false">'Daily Data'!O2669</f>
        <v>-0.0024939715459696</v>
      </c>
      <c r="AJ2670" s="11" t="n">
        <f aca="false">'Daily Data'!Q2669</f>
        <v>0.000349594524759179</v>
      </c>
      <c r="AK2670" s="11" t="n">
        <f aca="false">'Daily Data'!R2669</f>
        <v>0.00430496241358007</v>
      </c>
      <c r="AM2670" s="11" t="n">
        <f aca="false">'Daily Data'!P2669</f>
        <v>-2.14285714285714E-005</v>
      </c>
      <c r="AN2670" s="11" t="n">
        <f aca="false">'Daily Data'!Q2669</f>
        <v>0.000349594524759179</v>
      </c>
      <c r="AO2670" s="11" t="n">
        <f aca="false">'Daily Data'!R2669</f>
        <v>0.00430496241358007</v>
      </c>
      <c r="AQ2670" s="11" t="n">
        <f aca="false">'Daily Data'!O2669</f>
        <v>-0.0024939715459696</v>
      </c>
      <c r="AR2670" s="11" t="n">
        <f aca="false">'Daily Data'!P2669</f>
        <v>-2.14285714285714E-005</v>
      </c>
      <c r="AS2670" s="11" t="n">
        <f aca="false">'Daily Data'!Q2669</f>
        <v>0.000349594524759179</v>
      </c>
      <c r="AT2670" s="11" t="n">
        <f aca="false">'Daily Data'!R2669</f>
        <v>0.00430496241358007</v>
      </c>
    </row>
    <row r="2671" customFormat="false" ht="15" hidden="false" customHeight="false" outlineLevel="0" collapsed="false">
      <c r="A2671" s="11" t="n">
        <f aca="false">'Daily Data'!O2670</f>
        <v>-0.00170301697823922</v>
      </c>
      <c r="C2671" s="11" t="n">
        <f aca="false">'Daily Data'!P2670</f>
        <v>-0.00185713302301178</v>
      </c>
      <c r="E2671" s="11" t="n">
        <f aca="false">'Daily Data'!Q2670</f>
        <v>-0.00261762699516528</v>
      </c>
      <c r="G2671" s="11" t="n">
        <f aca="false">'Daily Data'!R2670</f>
        <v>-0.00181354326676892</v>
      </c>
      <c r="I2671" s="11" t="n">
        <f aca="false">'Daily Data'!O2670</f>
        <v>-0.00170301697823922</v>
      </c>
      <c r="J2671" s="11" t="n">
        <f aca="false">'Daily Data'!P2670</f>
        <v>-0.00185713302301178</v>
      </c>
      <c r="L2671" s="11" t="n">
        <f aca="false">'Daily Data'!O2670</f>
        <v>-0.00170301697823922</v>
      </c>
      <c r="M2671" s="11" t="n">
        <f aca="false">'Daily Data'!Q2670</f>
        <v>-0.00261762699516528</v>
      </c>
      <c r="O2671" s="11" t="n">
        <f aca="false">'Daily Data'!O2670</f>
        <v>-0.00170301697823922</v>
      </c>
      <c r="P2671" s="11" t="n">
        <f aca="false">'Daily Data'!R2670</f>
        <v>-0.00181354326676892</v>
      </c>
      <c r="R2671" s="11" t="n">
        <f aca="false">'Daily Data'!P2670</f>
        <v>-0.00185713302301178</v>
      </c>
      <c r="S2671" s="11" t="n">
        <f aca="false">'Daily Data'!Q2670</f>
        <v>-0.00261762699516528</v>
      </c>
      <c r="U2671" s="11" t="n">
        <f aca="false">'Daily Data'!P2670</f>
        <v>-0.00185713302301178</v>
      </c>
      <c r="V2671" s="11" t="n">
        <f aca="false">'Daily Data'!R2670</f>
        <v>-0.00181354326676892</v>
      </c>
      <c r="X2671" s="11" t="n">
        <f aca="false">'Daily Data'!Q2670</f>
        <v>-0.00261762699516528</v>
      </c>
      <c r="Y2671" s="11" t="n">
        <f aca="false">'Daily Data'!R2670</f>
        <v>-0.00181354326676892</v>
      </c>
      <c r="AA2671" s="11" t="n">
        <f aca="false">'Daily Data'!O2670</f>
        <v>-0.00170301697823922</v>
      </c>
      <c r="AB2671" s="11" t="n">
        <f aca="false">'Daily Data'!P2670</f>
        <v>-0.00185713302301178</v>
      </c>
      <c r="AC2671" s="11" t="n">
        <f aca="false">'Daily Data'!Q2670</f>
        <v>-0.00261762699516528</v>
      </c>
      <c r="AE2671" s="11" t="n">
        <f aca="false">'Daily Data'!O2670</f>
        <v>-0.00170301697823922</v>
      </c>
      <c r="AF2671" s="11" t="n">
        <f aca="false">'Daily Data'!P2670</f>
        <v>-0.00185713302301178</v>
      </c>
      <c r="AG2671" s="11" t="n">
        <f aca="false">'Daily Data'!R2670</f>
        <v>-0.00181354326676892</v>
      </c>
      <c r="AI2671" s="11" t="n">
        <f aca="false">'Daily Data'!O2670</f>
        <v>-0.00170301697823922</v>
      </c>
      <c r="AJ2671" s="11" t="n">
        <f aca="false">'Daily Data'!Q2670</f>
        <v>-0.00261762699516528</v>
      </c>
      <c r="AK2671" s="11" t="n">
        <f aca="false">'Daily Data'!R2670</f>
        <v>-0.00181354326676892</v>
      </c>
      <c r="AM2671" s="11" t="n">
        <f aca="false">'Daily Data'!P2670</f>
        <v>-0.00185713302301178</v>
      </c>
      <c r="AN2671" s="11" t="n">
        <f aca="false">'Daily Data'!Q2670</f>
        <v>-0.00261762699516528</v>
      </c>
      <c r="AO2671" s="11" t="n">
        <f aca="false">'Daily Data'!R2670</f>
        <v>-0.00181354326676892</v>
      </c>
      <c r="AQ2671" s="11" t="n">
        <f aca="false">'Daily Data'!O2670</f>
        <v>-0.00170301697823922</v>
      </c>
      <c r="AR2671" s="11" t="n">
        <f aca="false">'Daily Data'!P2670</f>
        <v>-0.00185713302301178</v>
      </c>
      <c r="AS2671" s="11" t="n">
        <f aca="false">'Daily Data'!Q2670</f>
        <v>-0.00261762699516528</v>
      </c>
      <c r="AT2671" s="11" t="n">
        <f aca="false">'Daily Data'!R2670</f>
        <v>-0.00181354326676892</v>
      </c>
    </row>
    <row r="2672" customFormat="false" ht="15" hidden="false" customHeight="false" outlineLevel="0" collapsed="false">
      <c r="A2672" s="11" t="n">
        <f aca="false">'Daily Data'!O2671</f>
        <v>0.0011324255072394</v>
      </c>
      <c r="C2672" s="11" t="n">
        <f aca="false">'Daily Data'!P2671</f>
        <v>0.00269121510673247</v>
      </c>
      <c r="E2672" s="11" t="n">
        <f aca="false">'Daily Data'!Q2671</f>
        <v>0.00313930397482047</v>
      </c>
      <c r="G2672" s="11" t="n">
        <f aca="false">'Daily Data'!R2671</f>
        <v>0.00193001940296838</v>
      </c>
      <c r="I2672" s="11" t="n">
        <f aca="false">'Daily Data'!O2671</f>
        <v>0.0011324255072394</v>
      </c>
      <c r="J2672" s="11" t="n">
        <f aca="false">'Daily Data'!P2671</f>
        <v>0.00269121510673247</v>
      </c>
      <c r="L2672" s="11" t="n">
        <f aca="false">'Daily Data'!O2671</f>
        <v>0.0011324255072394</v>
      </c>
      <c r="M2672" s="11" t="n">
        <f aca="false">'Daily Data'!Q2671</f>
        <v>0.00313930397482047</v>
      </c>
      <c r="O2672" s="11" t="n">
        <f aca="false">'Daily Data'!O2671</f>
        <v>0.0011324255072394</v>
      </c>
      <c r="P2672" s="11" t="n">
        <f aca="false">'Daily Data'!R2671</f>
        <v>0.00193001940296838</v>
      </c>
      <c r="R2672" s="11" t="n">
        <f aca="false">'Daily Data'!P2671</f>
        <v>0.00269121510673247</v>
      </c>
      <c r="S2672" s="11" t="n">
        <f aca="false">'Daily Data'!Q2671</f>
        <v>0.00313930397482047</v>
      </c>
      <c r="U2672" s="11" t="n">
        <f aca="false">'Daily Data'!P2671</f>
        <v>0.00269121510673247</v>
      </c>
      <c r="V2672" s="11" t="n">
        <f aca="false">'Daily Data'!R2671</f>
        <v>0.00193001940296838</v>
      </c>
      <c r="X2672" s="11" t="n">
        <f aca="false">'Daily Data'!Q2671</f>
        <v>0.00313930397482047</v>
      </c>
      <c r="Y2672" s="11" t="n">
        <f aca="false">'Daily Data'!R2671</f>
        <v>0.00193001940296838</v>
      </c>
      <c r="AA2672" s="11" t="n">
        <f aca="false">'Daily Data'!O2671</f>
        <v>0.0011324255072394</v>
      </c>
      <c r="AB2672" s="11" t="n">
        <f aca="false">'Daily Data'!P2671</f>
        <v>0.00269121510673247</v>
      </c>
      <c r="AC2672" s="11" t="n">
        <f aca="false">'Daily Data'!Q2671</f>
        <v>0.00313930397482047</v>
      </c>
      <c r="AE2672" s="11" t="n">
        <f aca="false">'Daily Data'!O2671</f>
        <v>0.0011324255072394</v>
      </c>
      <c r="AF2672" s="11" t="n">
        <f aca="false">'Daily Data'!P2671</f>
        <v>0.00269121510673247</v>
      </c>
      <c r="AG2672" s="11" t="n">
        <f aca="false">'Daily Data'!R2671</f>
        <v>0.00193001940296838</v>
      </c>
      <c r="AI2672" s="11" t="n">
        <f aca="false">'Daily Data'!O2671</f>
        <v>0.0011324255072394</v>
      </c>
      <c r="AJ2672" s="11" t="n">
        <f aca="false">'Daily Data'!Q2671</f>
        <v>0.00313930397482047</v>
      </c>
      <c r="AK2672" s="11" t="n">
        <f aca="false">'Daily Data'!R2671</f>
        <v>0.00193001940296838</v>
      </c>
      <c r="AM2672" s="11" t="n">
        <f aca="false">'Daily Data'!P2671</f>
        <v>0.00269121510673247</v>
      </c>
      <c r="AN2672" s="11" t="n">
        <f aca="false">'Daily Data'!Q2671</f>
        <v>0.00313930397482047</v>
      </c>
      <c r="AO2672" s="11" t="n">
        <f aca="false">'Daily Data'!R2671</f>
        <v>0.00193001940296838</v>
      </c>
      <c r="AQ2672" s="11" t="n">
        <f aca="false">'Daily Data'!O2671</f>
        <v>0.0011324255072394</v>
      </c>
      <c r="AR2672" s="11" t="n">
        <f aca="false">'Daily Data'!P2671</f>
        <v>0.00269121510673247</v>
      </c>
      <c r="AS2672" s="11" t="n">
        <f aca="false">'Daily Data'!Q2671</f>
        <v>0.00313930397482047</v>
      </c>
      <c r="AT2672" s="11" t="n">
        <f aca="false">'Daily Data'!R2671</f>
        <v>0.00193001940296838</v>
      </c>
    </row>
    <row r="2673" customFormat="false" ht="15" hidden="false" customHeight="false" outlineLevel="0" collapsed="false">
      <c r="A2673" s="11" t="n">
        <f aca="false">'Daily Data'!O2672</f>
        <v>0.00241224983314874</v>
      </c>
      <c r="C2673" s="11" t="n">
        <f aca="false">'Daily Data'!P2672</f>
        <v>0.00552673961601684</v>
      </c>
      <c r="E2673" s="11" t="n">
        <f aca="false">'Daily Data'!Q2672</f>
        <v>0.00590943974476081</v>
      </c>
      <c r="G2673" s="11" t="n">
        <f aca="false">'Daily Data'!R2672</f>
        <v>-0.00314879357165128</v>
      </c>
      <c r="I2673" s="11" t="n">
        <f aca="false">'Daily Data'!O2672</f>
        <v>0.00241224983314874</v>
      </c>
      <c r="J2673" s="11" t="n">
        <f aca="false">'Daily Data'!P2672</f>
        <v>0.00552673961601684</v>
      </c>
      <c r="L2673" s="11" t="n">
        <f aca="false">'Daily Data'!O2672</f>
        <v>0.00241224983314874</v>
      </c>
      <c r="M2673" s="11" t="n">
        <f aca="false">'Daily Data'!Q2672</f>
        <v>0.00590943974476081</v>
      </c>
      <c r="O2673" s="11" t="n">
        <f aca="false">'Daily Data'!O2672</f>
        <v>0.00241224983314874</v>
      </c>
      <c r="P2673" s="11" t="n">
        <f aca="false">'Daily Data'!R2672</f>
        <v>-0.00314879357165128</v>
      </c>
      <c r="R2673" s="11" t="n">
        <f aca="false">'Daily Data'!P2672</f>
        <v>0.00552673961601684</v>
      </c>
      <c r="S2673" s="11" t="n">
        <f aca="false">'Daily Data'!Q2672</f>
        <v>0.00590943974476081</v>
      </c>
      <c r="U2673" s="11" t="n">
        <f aca="false">'Daily Data'!P2672</f>
        <v>0.00552673961601684</v>
      </c>
      <c r="V2673" s="11" t="n">
        <f aca="false">'Daily Data'!R2672</f>
        <v>-0.00314879357165128</v>
      </c>
      <c r="X2673" s="11" t="n">
        <f aca="false">'Daily Data'!Q2672</f>
        <v>0.00590943974476081</v>
      </c>
      <c r="Y2673" s="11" t="n">
        <f aca="false">'Daily Data'!R2672</f>
        <v>-0.00314879357165128</v>
      </c>
      <c r="AA2673" s="11" t="n">
        <f aca="false">'Daily Data'!O2672</f>
        <v>0.00241224983314874</v>
      </c>
      <c r="AB2673" s="11" t="n">
        <f aca="false">'Daily Data'!P2672</f>
        <v>0.00552673961601684</v>
      </c>
      <c r="AC2673" s="11" t="n">
        <f aca="false">'Daily Data'!Q2672</f>
        <v>0.00590943974476081</v>
      </c>
      <c r="AE2673" s="11" t="n">
        <f aca="false">'Daily Data'!O2672</f>
        <v>0.00241224983314874</v>
      </c>
      <c r="AF2673" s="11" t="n">
        <f aca="false">'Daily Data'!P2672</f>
        <v>0.00552673961601684</v>
      </c>
      <c r="AG2673" s="11" t="n">
        <f aca="false">'Daily Data'!R2672</f>
        <v>-0.00314879357165128</v>
      </c>
      <c r="AI2673" s="11" t="n">
        <f aca="false">'Daily Data'!O2672</f>
        <v>0.00241224983314874</v>
      </c>
      <c r="AJ2673" s="11" t="n">
        <f aca="false">'Daily Data'!Q2672</f>
        <v>0.00590943974476081</v>
      </c>
      <c r="AK2673" s="11" t="n">
        <f aca="false">'Daily Data'!R2672</f>
        <v>-0.00314879357165128</v>
      </c>
      <c r="AM2673" s="11" t="n">
        <f aca="false">'Daily Data'!P2672</f>
        <v>0.00552673961601684</v>
      </c>
      <c r="AN2673" s="11" t="n">
        <f aca="false">'Daily Data'!Q2672</f>
        <v>0.00590943974476081</v>
      </c>
      <c r="AO2673" s="11" t="n">
        <f aca="false">'Daily Data'!R2672</f>
        <v>-0.00314879357165128</v>
      </c>
      <c r="AQ2673" s="11" t="n">
        <f aca="false">'Daily Data'!O2672</f>
        <v>0.00241224983314874</v>
      </c>
      <c r="AR2673" s="11" t="n">
        <f aca="false">'Daily Data'!P2672</f>
        <v>0.00552673961601684</v>
      </c>
      <c r="AS2673" s="11" t="n">
        <f aca="false">'Daily Data'!Q2672</f>
        <v>0.00590943974476081</v>
      </c>
      <c r="AT2673" s="11" t="n">
        <f aca="false">'Daily Data'!R2672</f>
        <v>-0.00314879357165128</v>
      </c>
    </row>
    <row r="2674" customFormat="false" ht="15" hidden="false" customHeight="false" outlineLevel="0" collapsed="false">
      <c r="A2674" s="11" t="n">
        <f aca="false">'Daily Data'!O2673</f>
        <v>-0.00801818470116296</v>
      </c>
      <c r="C2674" s="11" t="n">
        <f aca="false">'Daily Data'!P2673</f>
        <v>0.00317054589277581</v>
      </c>
      <c r="E2674" s="11" t="n">
        <f aca="false">'Daily Data'!Q2673</f>
        <v>0.00274227479107707</v>
      </c>
      <c r="G2674" s="11" t="n">
        <f aca="false">'Daily Data'!R2673</f>
        <v>0.00711257685443472</v>
      </c>
      <c r="I2674" s="11" t="n">
        <f aca="false">'Daily Data'!O2673</f>
        <v>-0.00801818470116296</v>
      </c>
      <c r="J2674" s="11" t="n">
        <f aca="false">'Daily Data'!P2673</f>
        <v>0.00317054589277581</v>
      </c>
      <c r="L2674" s="11" t="n">
        <f aca="false">'Daily Data'!O2673</f>
        <v>-0.00801818470116296</v>
      </c>
      <c r="M2674" s="11" t="n">
        <f aca="false">'Daily Data'!Q2673</f>
        <v>0.00274227479107707</v>
      </c>
      <c r="O2674" s="11" t="n">
        <f aca="false">'Daily Data'!O2673</f>
        <v>-0.00801818470116296</v>
      </c>
      <c r="P2674" s="11" t="n">
        <f aca="false">'Daily Data'!R2673</f>
        <v>0.00711257685443472</v>
      </c>
      <c r="R2674" s="11" t="n">
        <f aca="false">'Daily Data'!P2673</f>
        <v>0.00317054589277581</v>
      </c>
      <c r="S2674" s="11" t="n">
        <f aca="false">'Daily Data'!Q2673</f>
        <v>0.00274227479107707</v>
      </c>
      <c r="U2674" s="11" t="n">
        <f aca="false">'Daily Data'!P2673</f>
        <v>0.00317054589277581</v>
      </c>
      <c r="V2674" s="11" t="n">
        <f aca="false">'Daily Data'!R2673</f>
        <v>0.00711257685443472</v>
      </c>
      <c r="X2674" s="11" t="n">
        <f aca="false">'Daily Data'!Q2673</f>
        <v>0.00274227479107707</v>
      </c>
      <c r="Y2674" s="11" t="n">
        <f aca="false">'Daily Data'!R2673</f>
        <v>0.00711257685443472</v>
      </c>
      <c r="AA2674" s="11" t="n">
        <f aca="false">'Daily Data'!O2673</f>
        <v>-0.00801818470116296</v>
      </c>
      <c r="AB2674" s="11" t="n">
        <f aca="false">'Daily Data'!P2673</f>
        <v>0.00317054589277581</v>
      </c>
      <c r="AC2674" s="11" t="n">
        <f aca="false">'Daily Data'!Q2673</f>
        <v>0.00274227479107707</v>
      </c>
      <c r="AE2674" s="11" t="n">
        <f aca="false">'Daily Data'!O2673</f>
        <v>-0.00801818470116296</v>
      </c>
      <c r="AF2674" s="11" t="n">
        <f aca="false">'Daily Data'!P2673</f>
        <v>0.00317054589277581</v>
      </c>
      <c r="AG2674" s="11" t="n">
        <f aca="false">'Daily Data'!R2673</f>
        <v>0.00711257685443472</v>
      </c>
      <c r="AI2674" s="11" t="n">
        <f aca="false">'Daily Data'!O2673</f>
        <v>-0.00801818470116296</v>
      </c>
      <c r="AJ2674" s="11" t="n">
        <f aca="false">'Daily Data'!Q2673</f>
        <v>0.00274227479107707</v>
      </c>
      <c r="AK2674" s="11" t="n">
        <f aca="false">'Daily Data'!R2673</f>
        <v>0.00711257685443472</v>
      </c>
      <c r="AM2674" s="11" t="n">
        <f aca="false">'Daily Data'!P2673</f>
        <v>0.00317054589277581</v>
      </c>
      <c r="AN2674" s="11" t="n">
        <f aca="false">'Daily Data'!Q2673</f>
        <v>0.00274227479107707</v>
      </c>
      <c r="AO2674" s="11" t="n">
        <f aca="false">'Daily Data'!R2673</f>
        <v>0.00711257685443472</v>
      </c>
      <c r="AQ2674" s="11" t="n">
        <f aca="false">'Daily Data'!O2673</f>
        <v>-0.00801818470116296</v>
      </c>
      <c r="AR2674" s="11" t="n">
        <f aca="false">'Daily Data'!P2673</f>
        <v>0.00317054589277581</v>
      </c>
      <c r="AS2674" s="11" t="n">
        <f aca="false">'Daily Data'!Q2673</f>
        <v>0.00274227479107707</v>
      </c>
      <c r="AT2674" s="11" t="n">
        <f aca="false">'Daily Data'!R2673</f>
        <v>0.00711257685443472</v>
      </c>
    </row>
    <row r="2675" customFormat="false" ht="15" hidden="false" customHeight="false" outlineLevel="0" collapsed="false">
      <c r="A2675" s="11" t="n">
        <f aca="false">'Daily Data'!O2674</f>
        <v>-0.000290480834830697</v>
      </c>
      <c r="C2675" s="11" t="n">
        <f aca="false">'Daily Data'!P2674</f>
        <v>0.0131603896103896</v>
      </c>
      <c r="E2675" s="11" t="n">
        <f aca="false">'Daily Data'!Q2674</f>
        <v>0.0132077859439597</v>
      </c>
      <c r="G2675" s="11" t="n">
        <f aca="false">'Daily Data'!R2674</f>
        <v>0.00373646966601764</v>
      </c>
      <c r="I2675" s="11" t="n">
        <f aca="false">'Daily Data'!O2674</f>
        <v>-0.000290480834830697</v>
      </c>
      <c r="J2675" s="11" t="n">
        <f aca="false">'Daily Data'!P2674</f>
        <v>0.0131603896103896</v>
      </c>
      <c r="L2675" s="11" t="n">
        <f aca="false">'Daily Data'!O2674</f>
        <v>-0.000290480834830697</v>
      </c>
      <c r="M2675" s="11" t="n">
        <f aca="false">'Daily Data'!Q2674</f>
        <v>0.0132077859439597</v>
      </c>
      <c r="O2675" s="11" t="n">
        <f aca="false">'Daily Data'!O2674</f>
        <v>-0.000290480834830697</v>
      </c>
      <c r="P2675" s="11" t="n">
        <f aca="false">'Daily Data'!R2674</f>
        <v>0.00373646966601764</v>
      </c>
      <c r="R2675" s="11" t="n">
        <f aca="false">'Daily Data'!P2674</f>
        <v>0.0131603896103896</v>
      </c>
      <c r="S2675" s="11" t="n">
        <f aca="false">'Daily Data'!Q2674</f>
        <v>0.0132077859439597</v>
      </c>
      <c r="U2675" s="11" t="n">
        <f aca="false">'Daily Data'!P2674</f>
        <v>0.0131603896103896</v>
      </c>
      <c r="V2675" s="11" t="n">
        <f aca="false">'Daily Data'!R2674</f>
        <v>0.00373646966601764</v>
      </c>
      <c r="X2675" s="11" t="n">
        <f aca="false">'Daily Data'!Q2674</f>
        <v>0.0132077859439597</v>
      </c>
      <c r="Y2675" s="11" t="n">
        <f aca="false">'Daily Data'!R2674</f>
        <v>0.00373646966601764</v>
      </c>
      <c r="AA2675" s="11" t="n">
        <f aca="false">'Daily Data'!O2674</f>
        <v>-0.000290480834830697</v>
      </c>
      <c r="AB2675" s="11" t="n">
        <f aca="false">'Daily Data'!P2674</f>
        <v>0.0131603896103896</v>
      </c>
      <c r="AC2675" s="11" t="n">
        <f aca="false">'Daily Data'!Q2674</f>
        <v>0.0132077859439597</v>
      </c>
      <c r="AE2675" s="11" t="n">
        <f aca="false">'Daily Data'!O2674</f>
        <v>-0.000290480834830697</v>
      </c>
      <c r="AF2675" s="11" t="n">
        <f aca="false">'Daily Data'!P2674</f>
        <v>0.0131603896103896</v>
      </c>
      <c r="AG2675" s="11" t="n">
        <f aca="false">'Daily Data'!R2674</f>
        <v>0.00373646966601764</v>
      </c>
      <c r="AI2675" s="11" t="n">
        <f aca="false">'Daily Data'!O2674</f>
        <v>-0.000290480834830697</v>
      </c>
      <c r="AJ2675" s="11" t="n">
        <f aca="false">'Daily Data'!Q2674</f>
        <v>0.0132077859439597</v>
      </c>
      <c r="AK2675" s="11" t="n">
        <f aca="false">'Daily Data'!R2674</f>
        <v>0.00373646966601764</v>
      </c>
      <c r="AM2675" s="11" t="n">
        <f aca="false">'Daily Data'!P2674</f>
        <v>0.0131603896103896</v>
      </c>
      <c r="AN2675" s="11" t="n">
        <f aca="false">'Daily Data'!Q2674</f>
        <v>0.0132077859439597</v>
      </c>
      <c r="AO2675" s="11" t="n">
        <f aca="false">'Daily Data'!R2674</f>
        <v>0.00373646966601764</v>
      </c>
      <c r="AQ2675" s="11" t="n">
        <f aca="false">'Daily Data'!O2674</f>
        <v>-0.000290480834830697</v>
      </c>
      <c r="AR2675" s="11" t="n">
        <f aca="false">'Daily Data'!P2674</f>
        <v>0.0131603896103896</v>
      </c>
      <c r="AS2675" s="11" t="n">
        <f aca="false">'Daily Data'!Q2674</f>
        <v>0.0132077859439597</v>
      </c>
      <c r="AT2675" s="11" t="n">
        <f aca="false">'Daily Data'!R2674</f>
        <v>0.00373646966601764</v>
      </c>
    </row>
    <row r="2676" customFormat="false" ht="15" hidden="false" customHeight="false" outlineLevel="0" collapsed="false">
      <c r="A2676" s="11" t="n">
        <f aca="false">'Daily Data'!O2675</f>
        <v>-0.00367531354133317</v>
      </c>
      <c r="C2676" s="11" t="n">
        <f aca="false">'Daily Data'!P2675</f>
        <v>-0.0058536403255784</v>
      </c>
      <c r="E2676" s="11" t="n">
        <f aca="false">'Daily Data'!Q2675</f>
        <v>-0.00636833218916362</v>
      </c>
      <c r="G2676" s="11" t="n">
        <f aca="false">'Daily Data'!R2675</f>
        <v>0.00161304558068802</v>
      </c>
      <c r="I2676" s="11" t="n">
        <f aca="false">'Daily Data'!O2675</f>
        <v>-0.00367531354133317</v>
      </c>
      <c r="J2676" s="11" t="n">
        <f aca="false">'Daily Data'!P2675</f>
        <v>-0.0058536403255784</v>
      </c>
      <c r="L2676" s="11" t="n">
        <f aca="false">'Daily Data'!O2675</f>
        <v>-0.00367531354133317</v>
      </c>
      <c r="M2676" s="11" t="n">
        <f aca="false">'Daily Data'!Q2675</f>
        <v>-0.00636833218916362</v>
      </c>
      <c r="O2676" s="11" t="n">
        <f aca="false">'Daily Data'!O2675</f>
        <v>-0.00367531354133317</v>
      </c>
      <c r="P2676" s="11" t="n">
        <f aca="false">'Daily Data'!R2675</f>
        <v>0.00161304558068802</v>
      </c>
      <c r="R2676" s="11" t="n">
        <f aca="false">'Daily Data'!P2675</f>
        <v>-0.0058536403255784</v>
      </c>
      <c r="S2676" s="11" t="n">
        <f aca="false">'Daily Data'!Q2675</f>
        <v>-0.00636833218916362</v>
      </c>
      <c r="U2676" s="11" t="n">
        <f aca="false">'Daily Data'!P2675</f>
        <v>-0.0058536403255784</v>
      </c>
      <c r="V2676" s="11" t="n">
        <f aca="false">'Daily Data'!R2675</f>
        <v>0.00161304558068802</v>
      </c>
      <c r="X2676" s="11" t="n">
        <f aca="false">'Daily Data'!Q2675</f>
        <v>-0.00636833218916362</v>
      </c>
      <c r="Y2676" s="11" t="n">
        <f aca="false">'Daily Data'!R2675</f>
        <v>0.00161304558068802</v>
      </c>
      <c r="AA2676" s="11" t="n">
        <f aca="false">'Daily Data'!O2675</f>
        <v>-0.00367531354133317</v>
      </c>
      <c r="AB2676" s="11" t="n">
        <f aca="false">'Daily Data'!P2675</f>
        <v>-0.0058536403255784</v>
      </c>
      <c r="AC2676" s="11" t="n">
        <f aca="false">'Daily Data'!Q2675</f>
        <v>-0.00636833218916362</v>
      </c>
      <c r="AE2676" s="11" t="n">
        <f aca="false">'Daily Data'!O2675</f>
        <v>-0.00367531354133317</v>
      </c>
      <c r="AF2676" s="11" t="n">
        <f aca="false">'Daily Data'!P2675</f>
        <v>-0.0058536403255784</v>
      </c>
      <c r="AG2676" s="11" t="n">
        <f aca="false">'Daily Data'!R2675</f>
        <v>0.00161304558068802</v>
      </c>
      <c r="AI2676" s="11" t="n">
        <f aca="false">'Daily Data'!O2675</f>
        <v>-0.00367531354133317</v>
      </c>
      <c r="AJ2676" s="11" t="n">
        <f aca="false">'Daily Data'!Q2675</f>
        <v>-0.00636833218916362</v>
      </c>
      <c r="AK2676" s="11" t="n">
        <f aca="false">'Daily Data'!R2675</f>
        <v>0.00161304558068802</v>
      </c>
      <c r="AM2676" s="11" t="n">
        <f aca="false">'Daily Data'!P2675</f>
        <v>-0.0058536403255784</v>
      </c>
      <c r="AN2676" s="11" t="n">
        <f aca="false">'Daily Data'!Q2675</f>
        <v>-0.00636833218916362</v>
      </c>
      <c r="AO2676" s="11" t="n">
        <f aca="false">'Daily Data'!R2675</f>
        <v>0.00161304558068802</v>
      </c>
      <c r="AQ2676" s="11" t="n">
        <f aca="false">'Daily Data'!O2675</f>
        <v>-0.00367531354133317</v>
      </c>
      <c r="AR2676" s="11" t="n">
        <f aca="false">'Daily Data'!P2675</f>
        <v>-0.0058536403255784</v>
      </c>
      <c r="AS2676" s="11" t="n">
        <f aca="false">'Daily Data'!Q2675</f>
        <v>-0.00636833218916362</v>
      </c>
      <c r="AT2676" s="11" t="n">
        <f aca="false">'Daily Data'!R2675</f>
        <v>0.00161304558068802</v>
      </c>
    </row>
    <row r="2677" customFormat="false" ht="15" hidden="false" customHeight="false" outlineLevel="0" collapsed="false">
      <c r="A2677" s="11" t="n">
        <f aca="false">'Daily Data'!O2676</f>
        <v>0.00730877596268713</v>
      </c>
      <c r="C2677" s="11" t="n">
        <f aca="false">'Daily Data'!P2676</f>
        <v>0.00764568649361057</v>
      </c>
      <c r="E2677" s="11" t="n">
        <f aca="false">'Daily Data'!Q2676</f>
        <v>0.00818663449046002</v>
      </c>
      <c r="G2677" s="11" t="n">
        <f aca="false">'Daily Data'!R2676</f>
        <v>0.00417500681669707</v>
      </c>
      <c r="I2677" s="11" t="n">
        <f aca="false">'Daily Data'!O2676</f>
        <v>0.00730877596268713</v>
      </c>
      <c r="J2677" s="11" t="n">
        <f aca="false">'Daily Data'!P2676</f>
        <v>0.00764568649361057</v>
      </c>
      <c r="L2677" s="11" t="n">
        <f aca="false">'Daily Data'!O2676</f>
        <v>0.00730877596268713</v>
      </c>
      <c r="M2677" s="11" t="n">
        <f aca="false">'Daily Data'!Q2676</f>
        <v>0.00818663449046002</v>
      </c>
      <c r="O2677" s="11" t="n">
        <f aca="false">'Daily Data'!O2676</f>
        <v>0.00730877596268713</v>
      </c>
      <c r="P2677" s="11" t="n">
        <f aca="false">'Daily Data'!R2676</f>
        <v>0.00417500681669707</v>
      </c>
      <c r="R2677" s="11" t="n">
        <f aca="false">'Daily Data'!P2676</f>
        <v>0.00764568649361057</v>
      </c>
      <c r="S2677" s="11" t="n">
        <f aca="false">'Daily Data'!Q2676</f>
        <v>0.00818663449046002</v>
      </c>
      <c r="U2677" s="11" t="n">
        <f aca="false">'Daily Data'!P2676</f>
        <v>0.00764568649361057</v>
      </c>
      <c r="V2677" s="11" t="n">
        <f aca="false">'Daily Data'!R2676</f>
        <v>0.00417500681669707</v>
      </c>
      <c r="X2677" s="11" t="n">
        <f aca="false">'Daily Data'!Q2676</f>
        <v>0.00818663449046002</v>
      </c>
      <c r="Y2677" s="11" t="n">
        <f aca="false">'Daily Data'!R2676</f>
        <v>0.00417500681669707</v>
      </c>
      <c r="AA2677" s="11" t="n">
        <f aca="false">'Daily Data'!O2676</f>
        <v>0.00730877596268713</v>
      </c>
      <c r="AB2677" s="11" t="n">
        <f aca="false">'Daily Data'!P2676</f>
        <v>0.00764568649361057</v>
      </c>
      <c r="AC2677" s="11" t="n">
        <f aca="false">'Daily Data'!Q2676</f>
        <v>0.00818663449046002</v>
      </c>
      <c r="AE2677" s="11" t="n">
        <f aca="false">'Daily Data'!O2676</f>
        <v>0.00730877596268713</v>
      </c>
      <c r="AF2677" s="11" t="n">
        <f aca="false">'Daily Data'!P2676</f>
        <v>0.00764568649361057</v>
      </c>
      <c r="AG2677" s="11" t="n">
        <f aca="false">'Daily Data'!R2676</f>
        <v>0.00417500681669707</v>
      </c>
      <c r="AI2677" s="11" t="n">
        <f aca="false">'Daily Data'!O2676</f>
        <v>0.00730877596268713</v>
      </c>
      <c r="AJ2677" s="11" t="n">
        <f aca="false">'Daily Data'!Q2676</f>
        <v>0.00818663449046002</v>
      </c>
      <c r="AK2677" s="11" t="n">
        <f aca="false">'Daily Data'!R2676</f>
        <v>0.00417500681669707</v>
      </c>
      <c r="AM2677" s="11" t="n">
        <f aca="false">'Daily Data'!P2676</f>
        <v>0.00764568649361057</v>
      </c>
      <c r="AN2677" s="11" t="n">
        <f aca="false">'Daily Data'!Q2676</f>
        <v>0.00818663449046002</v>
      </c>
      <c r="AO2677" s="11" t="n">
        <f aca="false">'Daily Data'!R2676</f>
        <v>0.00417500681669707</v>
      </c>
      <c r="AQ2677" s="11" t="n">
        <f aca="false">'Daily Data'!O2676</f>
        <v>0.00730877596268713</v>
      </c>
      <c r="AR2677" s="11" t="n">
        <f aca="false">'Daily Data'!P2676</f>
        <v>0.00764568649361057</v>
      </c>
      <c r="AS2677" s="11" t="n">
        <f aca="false">'Daily Data'!Q2676</f>
        <v>0.00818663449046002</v>
      </c>
      <c r="AT2677" s="11" t="n">
        <f aca="false">'Daily Data'!R2676</f>
        <v>0.00417500681669707</v>
      </c>
    </row>
    <row r="2678" customFormat="false" ht="15" hidden="false" customHeight="false" outlineLevel="0" collapsed="false">
      <c r="A2678" s="11" t="n">
        <f aca="false">'Daily Data'!O2677</f>
        <v>0.00592496050674156</v>
      </c>
      <c r="C2678" s="11" t="n">
        <f aca="false">'Daily Data'!P2677</f>
        <v>0.00400465865552095</v>
      </c>
      <c r="E2678" s="11" t="n">
        <f aca="false">'Daily Data'!Q2677</f>
        <v>0.00332292569032315</v>
      </c>
      <c r="G2678" s="11" t="n">
        <f aca="false">'Daily Data'!R2677</f>
        <v>0.00398176031393986</v>
      </c>
      <c r="I2678" s="11" t="n">
        <f aca="false">'Daily Data'!O2677</f>
        <v>0.00592496050674156</v>
      </c>
      <c r="J2678" s="11" t="n">
        <f aca="false">'Daily Data'!P2677</f>
        <v>0.00400465865552095</v>
      </c>
      <c r="L2678" s="11" t="n">
        <f aca="false">'Daily Data'!O2677</f>
        <v>0.00592496050674156</v>
      </c>
      <c r="M2678" s="11" t="n">
        <f aca="false">'Daily Data'!Q2677</f>
        <v>0.00332292569032315</v>
      </c>
      <c r="O2678" s="11" t="n">
        <f aca="false">'Daily Data'!O2677</f>
        <v>0.00592496050674156</v>
      </c>
      <c r="P2678" s="11" t="n">
        <f aca="false">'Daily Data'!R2677</f>
        <v>0.00398176031393986</v>
      </c>
      <c r="R2678" s="11" t="n">
        <f aca="false">'Daily Data'!P2677</f>
        <v>0.00400465865552095</v>
      </c>
      <c r="S2678" s="11" t="n">
        <f aca="false">'Daily Data'!Q2677</f>
        <v>0.00332292569032315</v>
      </c>
      <c r="U2678" s="11" t="n">
        <f aca="false">'Daily Data'!P2677</f>
        <v>0.00400465865552095</v>
      </c>
      <c r="V2678" s="11" t="n">
        <f aca="false">'Daily Data'!R2677</f>
        <v>0.00398176031393986</v>
      </c>
      <c r="X2678" s="11" t="n">
        <f aca="false">'Daily Data'!Q2677</f>
        <v>0.00332292569032315</v>
      </c>
      <c r="Y2678" s="11" t="n">
        <f aca="false">'Daily Data'!R2677</f>
        <v>0.00398176031393986</v>
      </c>
      <c r="AA2678" s="11" t="n">
        <f aca="false">'Daily Data'!O2677</f>
        <v>0.00592496050674156</v>
      </c>
      <c r="AB2678" s="11" t="n">
        <f aca="false">'Daily Data'!P2677</f>
        <v>0.00400465865552095</v>
      </c>
      <c r="AC2678" s="11" t="n">
        <f aca="false">'Daily Data'!Q2677</f>
        <v>0.00332292569032315</v>
      </c>
      <c r="AE2678" s="11" t="n">
        <f aca="false">'Daily Data'!O2677</f>
        <v>0.00592496050674156</v>
      </c>
      <c r="AF2678" s="11" t="n">
        <f aca="false">'Daily Data'!P2677</f>
        <v>0.00400465865552095</v>
      </c>
      <c r="AG2678" s="11" t="n">
        <f aca="false">'Daily Data'!R2677</f>
        <v>0.00398176031393986</v>
      </c>
      <c r="AI2678" s="11" t="n">
        <f aca="false">'Daily Data'!O2677</f>
        <v>0.00592496050674156</v>
      </c>
      <c r="AJ2678" s="11" t="n">
        <f aca="false">'Daily Data'!Q2677</f>
        <v>0.00332292569032315</v>
      </c>
      <c r="AK2678" s="11" t="n">
        <f aca="false">'Daily Data'!R2677</f>
        <v>0.00398176031393986</v>
      </c>
      <c r="AM2678" s="11" t="n">
        <f aca="false">'Daily Data'!P2677</f>
        <v>0.00400465865552095</v>
      </c>
      <c r="AN2678" s="11" t="n">
        <f aca="false">'Daily Data'!Q2677</f>
        <v>0.00332292569032315</v>
      </c>
      <c r="AO2678" s="11" t="n">
        <f aca="false">'Daily Data'!R2677</f>
        <v>0.00398176031393986</v>
      </c>
      <c r="AQ2678" s="11" t="n">
        <f aca="false">'Daily Data'!O2677</f>
        <v>0.00592496050674156</v>
      </c>
      <c r="AR2678" s="11" t="n">
        <f aca="false">'Daily Data'!P2677</f>
        <v>0.00400465865552095</v>
      </c>
      <c r="AS2678" s="11" t="n">
        <f aca="false">'Daily Data'!Q2677</f>
        <v>0.00332292569032315</v>
      </c>
      <c r="AT2678" s="11" t="n">
        <f aca="false">'Daily Data'!R2677</f>
        <v>0.00398176031393986</v>
      </c>
    </row>
    <row r="2679" customFormat="false" ht="15" hidden="false" customHeight="false" outlineLevel="0" collapsed="false">
      <c r="A2679" s="11" t="n">
        <f aca="false">'Daily Data'!O2678</f>
        <v>-0.000774208395589462</v>
      </c>
      <c r="C2679" s="11" t="n">
        <f aca="false">'Daily Data'!P2678</f>
        <v>0.0146932072412669</v>
      </c>
      <c r="E2679" s="11" t="n">
        <f aca="false">'Daily Data'!Q2678</f>
        <v>0.0153990665332222</v>
      </c>
      <c r="G2679" s="11" t="n">
        <f aca="false">'Daily Data'!R2678</f>
        <v>0.0157107854203218</v>
      </c>
      <c r="I2679" s="11" t="n">
        <f aca="false">'Daily Data'!O2678</f>
        <v>-0.000774208395589462</v>
      </c>
      <c r="J2679" s="11" t="n">
        <f aca="false">'Daily Data'!P2678</f>
        <v>0.0146932072412669</v>
      </c>
      <c r="L2679" s="11" t="n">
        <f aca="false">'Daily Data'!O2678</f>
        <v>-0.000774208395589462</v>
      </c>
      <c r="M2679" s="11" t="n">
        <f aca="false">'Daily Data'!Q2678</f>
        <v>0.0153990665332222</v>
      </c>
      <c r="O2679" s="11" t="n">
        <f aca="false">'Daily Data'!O2678</f>
        <v>-0.000774208395589462</v>
      </c>
      <c r="P2679" s="11" t="n">
        <f aca="false">'Daily Data'!R2678</f>
        <v>0.0157107854203218</v>
      </c>
      <c r="R2679" s="11" t="n">
        <f aca="false">'Daily Data'!P2678</f>
        <v>0.0146932072412669</v>
      </c>
      <c r="S2679" s="11" t="n">
        <f aca="false">'Daily Data'!Q2678</f>
        <v>0.0153990665332222</v>
      </c>
      <c r="U2679" s="11" t="n">
        <f aca="false">'Daily Data'!P2678</f>
        <v>0.0146932072412669</v>
      </c>
      <c r="V2679" s="11" t="n">
        <f aca="false">'Daily Data'!R2678</f>
        <v>0.0157107854203218</v>
      </c>
      <c r="X2679" s="11" t="n">
        <f aca="false">'Daily Data'!Q2678</f>
        <v>0.0153990665332222</v>
      </c>
      <c r="Y2679" s="11" t="n">
        <f aca="false">'Daily Data'!R2678</f>
        <v>0.0157107854203218</v>
      </c>
      <c r="AA2679" s="11" t="n">
        <f aca="false">'Daily Data'!O2678</f>
        <v>-0.000774208395589462</v>
      </c>
      <c r="AB2679" s="11" t="n">
        <f aca="false">'Daily Data'!P2678</f>
        <v>0.0146932072412669</v>
      </c>
      <c r="AC2679" s="11" t="n">
        <f aca="false">'Daily Data'!Q2678</f>
        <v>0.0153990665332222</v>
      </c>
      <c r="AE2679" s="11" t="n">
        <f aca="false">'Daily Data'!O2678</f>
        <v>-0.000774208395589462</v>
      </c>
      <c r="AF2679" s="11" t="n">
        <f aca="false">'Daily Data'!P2678</f>
        <v>0.0146932072412669</v>
      </c>
      <c r="AG2679" s="11" t="n">
        <f aca="false">'Daily Data'!R2678</f>
        <v>0.0157107854203218</v>
      </c>
      <c r="AI2679" s="11" t="n">
        <f aca="false">'Daily Data'!O2678</f>
        <v>-0.000774208395589462</v>
      </c>
      <c r="AJ2679" s="11" t="n">
        <f aca="false">'Daily Data'!Q2678</f>
        <v>0.0153990665332222</v>
      </c>
      <c r="AK2679" s="11" t="n">
        <f aca="false">'Daily Data'!R2678</f>
        <v>0.0157107854203218</v>
      </c>
      <c r="AM2679" s="11" t="n">
        <f aca="false">'Daily Data'!P2678</f>
        <v>0.0146932072412669</v>
      </c>
      <c r="AN2679" s="11" t="n">
        <f aca="false">'Daily Data'!Q2678</f>
        <v>0.0153990665332222</v>
      </c>
      <c r="AO2679" s="11" t="n">
        <f aca="false">'Daily Data'!R2678</f>
        <v>0.0157107854203218</v>
      </c>
      <c r="AQ2679" s="11" t="n">
        <f aca="false">'Daily Data'!O2678</f>
        <v>-0.000774208395589462</v>
      </c>
      <c r="AR2679" s="11" t="n">
        <f aca="false">'Daily Data'!P2678</f>
        <v>0.0146932072412669</v>
      </c>
      <c r="AS2679" s="11" t="n">
        <f aca="false">'Daily Data'!Q2678</f>
        <v>0.0153990665332222</v>
      </c>
      <c r="AT2679" s="11" t="n">
        <f aca="false">'Daily Data'!R2678</f>
        <v>0.0157107854203218</v>
      </c>
    </row>
    <row r="2680" customFormat="false" ht="15" hidden="false" customHeight="false" outlineLevel="0" collapsed="false">
      <c r="A2680" s="11" t="n">
        <f aca="false">'Daily Data'!O2679</f>
        <v>0.00386272189044372</v>
      </c>
      <c r="C2680" s="11" t="n">
        <f aca="false">'Daily Data'!P2679</f>
        <v>-0.00705876068376073</v>
      </c>
      <c r="E2680" s="11" t="n">
        <f aca="false">'Daily Data'!Q2679</f>
        <v>-0.00713248282197605</v>
      </c>
      <c r="G2680" s="11" t="n">
        <f aca="false">'Daily Data'!R2679</f>
        <v>-0.00970474113254467</v>
      </c>
      <c r="I2680" s="11" t="n">
        <f aca="false">'Daily Data'!O2679</f>
        <v>0.00386272189044372</v>
      </c>
      <c r="J2680" s="11" t="n">
        <f aca="false">'Daily Data'!P2679</f>
        <v>-0.00705876068376073</v>
      </c>
      <c r="L2680" s="11" t="n">
        <f aca="false">'Daily Data'!O2679</f>
        <v>0.00386272189044372</v>
      </c>
      <c r="M2680" s="11" t="n">
        <f aca="false">'Daily Data'!Q2679</f>
        <v>-0.00713248282197605</v>
      </c>
      <c r="O2680" s="11" t="n">
        <f aca="false">'Daily Data'!O2679</f>
        <v>0.00386272189044372</v>
      </c>
      <c r="P2680" s="11" t="n">
        <f aca="false">'Daily Data'!R2679</f>
        <v>-0.00970474113254467</v>
      </c>
      <c r="R2680" s="11" t="n">
        <f aca="false">'Daily Data'!P2679</f>
        <v>-0.00705876068376073</v>
      </c>
      <c r="S2680" s="11" t="n">
        <f aca="false">'Daily Data'!Q2679</f>
        <v>-0.00713248282197605</v>
      </c>
      <c r="U2680" s="11" t="n">
        <f aca="false">'Daily Data'!P2679</f>
        <v>-0.00705876068376073</v>
      </c>
      <c r="V2680" s="11" t="n">
        <f aca="false">'Daily Data'!R2679</f>
        <v>-0.00970474113254467</v>
      </c>
      <c r="X2680" s="11" t="n">
        <f aca="false">'Daily Data'!Q2679</f>
        <v>-0.00713248282197605</v>
      </c>
      <c r="Y2680" s="11" t="n">
        <f aca="false">'Daily Data'!R2679</f>
        <v>-0.00970474113254467</v>
      </c>
      <c r="AA2680" s="11" t="n">
        <f aca="false">'Daily Data'!O2679</f>
        <v>0.00386272189044372</v>
      </c>
      <c r="AB2680" s="11" t="n">
        <f aca="false">'Daily Data'!P2679</f>
        <v>-0.00705876068376073</v>
      </c>
      <c r="AC2680" s="11" t="n">
        <f aca="false">'Daily Data'!Q2679</f>
        <v>-0.00713248282197605</v>
      </c>
      <c r="AE2680" s="11" t="n">
        <f aca="false">'Daily Data'!O2679</f>
        <v>0.00386272189044372</v>
      </c>
      <c r="AF2680" s="11" t="n">
        <f aca="false">'Daily Data'!P2679</f>
        <v>-0.00705876068376073</v>
      </c>
      <c r="AG2680" s="11" t="n">
        <f aca="false">'Daily Data'!R2679</f>
        <v>-0.00970474113254467</v>
      </c>
      <c r="AI2680" s="11" t="n">
        <f aca="false">'Daily Data'!O2679</f>
        <v>0.00386272189044372</v>
      </c>
      <c r="AJ2680" s="11" t="n">
        <f aca="false">'Daily Data'!Q2679</f>
        <v>-0.00713248282197605</v>
      </c>
      <c r="AK2680" s="11" t="n">
        <f aca="false">'Daily Data'!R2679</f>
        <v>-0.00970474113254467</v>
      </c>
      <c r="AM2680" s="11" t="n">
        <f aca="false">'Daily Data'!P2679</f>
        <v>-0.00705876068376073</v>
      </c>
      <c r="AN2680" s="11" t="n">
        <f aca="false">'Daily Data'!Q2679</f>
        <v>-0.00713248282197605</v>
      </c>
      <c r="AO2680" s="11" t="n">
        <f aca="false">'Daily Data'!R2679</f>
        <v>-0.00970474113254467</v>
      </c>
      <c r="AQ2680" s="11" t="n">
        <f aca="false">'Daily Data'!O2679</f>
        <v>0.00386272189044372</v>
      </c>
      <c r="AR2680" s="11" t="n">
        <f aca="false">'Daily Data'!P2679</f>
        <v>-0.00705876068376073</v>
      </c>
      <c r="AS2680" s="11" t="n">
        <f aca="false">'Daily Data'!Q2679</f>
        <v>-0.00713248282197605</v>
      </c>
      <c r="AT2680" s="11" t="n">
        <f aca="false">'Daily Data'!R2679</f>
        <v>-0.00970474113254467</v>
      </c>
    </row>
    <row r="2681" customFormat="false" ht="15" hidden="false" customHeight="false" outlineLevel="0" collapsed="false">
      <c r="A2681" s="11" t="n">
        <f aca="false">'Daily Data'!O2680</f>
        <v>-0.0033269163391136</v>
      </c>
      <c r="C2681" s="11" t="n">
        <f aca="false">'Daily Data'!P2680</f>
        <v>0.00749966008979967</v>
      </c>
      <c r="E2681" s="11" t="n">
        <f aca="false">'Daily Data'!Q2680</f>
        <v>0.00811592595196213</v>
      </c>
      <c r="G2681" s="11" t="n">
        <f aca="false">'Daily Data'!R2680</f>
        <v>0.00842141942118695</v>
      </c>
      <c r="I2681" s="11" t="n">
        <f aca="false">'Daily Data'!O2680</f>
        <v>-0.0033269163391136</v>
      </c>
      <c r="J2681" s="11" t="n">
        <f aca="false">'Daily Data'!P2680</f>
        <v>0.00749966008979967</v>
      </c>
      <c r="L2681" s="11" t="n">
        <f aca="false">'Daily Data'!O2680</f>
        <v>-0.0033269163391136</v>
      </c>
      <c r="M2681" s="11" t="n">
        <f aca="false">'Daily Data'!Q2680</f>
        <v>0.00811592595196213</v>
      </c>
      <c r="O2681" s="11" t="n">
        <f aca="false">'Daily Data'!O2680</f>
        <v>-0.0033269163391136</v>
      </c>
      <c r="P2681" s="11" t="n">
        <f aca="false">'Daily Data'!R2680</f>
        <v>0.00842141942118695</v>
      </c>
      <c r="R2681" s="11" t="n">
        <f aca="false">'Daily Data'!P2680</f>
        <v>0.00749966008979967</v>
      </c>
      <c r="S2681" s="11" t="n">
        <f aca="false">'Daily Data'!Q2680</f>
        <v>0.00811592595196213</v>
      </c>
      <c r="U2681" s="11" t="n">
        <f aca="false">'Daily Data'!P2680</f>
        <v>0.00749966008979967</v>
      </c>
      <c r="V2681" s="11" t="n">
        <f aca="false">'Daily Data'!R2680</f>
        <v>0.00842141942118695</v>
      </c>
      <c r="X2681" s="11" t="n">
        <f aca="false">'Daily Data'!Q2680</f>
        <v>0.00811592595196213</v>
      </c>
      <c r="Y2681" s="11" t="n">
        <f aca="false">'Daily Data'!R2680</f>
        <v>0.00842141942118695</v>
      </c>
      <c r="AA2681" s="11" t="n">
        <f aca="false">'Daily Data'!O2680</f>
        <v>-0.0033269163391136</v>
      </c>
      <c r="AB2681" s="11" t="n">
        <f aca="false">'Daily Data'!P2680</f>
        <v>0.00749966008979967</v>
      </c>
      <c r="AC2681" s="11" t="n">
        <f aca="false">'Daily Data'!Q2680</f>
        <v>0.00811592595196213</v>
      </c>
      <c r="AE2681" s="11" t="n">
        <f aca="false">'Daily Data'!O2680</f>
        <v>-0.0033269163391136</v>
      </c>
      <c r="AF2681" s="11" t="n">
        <f aca="false">'Daily Data'!P2680</f>
        <v>0.00749966008979967</v>
      </c>
      <c r="AG2681" s="11" t="n">
        <f aca="false">'Daily Data'!R2680</f>
        <v>0.00842141942118695</v>
      </c>
      <c r="AI2681" s="11" t="n">
        <f aca="false">'Daily Data'!O2680</f>
        <v>-0.0033269163391136</v>
      </c>
      <c r="AJ2681" s="11" t="n">
        <f aca="false">'Daily Data'!Q2680</f>
        <v>0.00811592595196213</v>
      </c>
      <c r="AK2681" s="11" t="n">
        <f aca="false">'Daily Data'!R2680</f>
        <v>0.00842141942118695</v>
      </c>
      <c r="AM2681" s="11" t="n">
        <f aca="false">'Daily Data'!P2680</f>
        <v>0.00749966008979967</v>
      </c>
      <c r="AN2681" s="11" t="n">
        <f aca="false">'Daily Data'!Q2680</f>
        <v>0.00811592595196213</v>
      </c>
      <c r="AO2681" s="11" t="n">
        <f aca="false">'Daily Data'!R2680</f>
        <v>0.00842141942118695</v>
      </c>
      <c r="AQ2681" s="11" t="n">
        <f aca="false">'Daily Data'!O2680</f>
        <v>-0.0033269163391136</v>
      </c>
      <c r="AR2681" s="11" t="n">
        <f aca="false">'Daily Data'!P2680</f>
        <v>0.00749966008979967</v>
      </c>
      <c r="AS2681" s="11" t="n">
        <f aca="false">'Daily Data'!Q2680</f>
        <v>0.00811592595196213</v>
      </c>
      <c r="AT2681" s="11" t="n">
        <f aca="false">'Daily Data'!R2680</f>
        <v>0.00842141942118695</v>
      </c>
    </row>
    <row r="2682" customFormat="false" ht="15" hidden="false" customHeight="false" outlineLevel="0" collapsed="false">
      <c r="A2682" s="11" t="n">
        <f aca="false">'Daily Data'!O2681</f>
        <v>-0.000292398793196604</v>
      </c>
      <c r="C2682" s="11" t="n">
        <f aca="false">'Daily Data'!P2681</f>
        <v>0.00436787945992671</v>
      </c>
      <c r="E2682" s="11" t="n">
        <f aca="false">'Daily Data'!Q2681</f>
        <v>0.00408318753486485</v>
      </c>
      <c r="G2682" s="11" t="n">
        <f aca="false">'Daily Data'!R2681</f>
        <v>-0.000931356393355134</v>
      </c>
      <c r="I2682" s="11" t="n">
        <f aca="false">'Daily Data'!O2681</f>
        <v>-0.000292398793196604</v>
      </c>
      <c r="J2682" s="11" t="n">
        <f aca="false">'Daily Data'!P2681</f>
        <v>0.00436787945992671</v>
      </c>
      <c r="L2682" s="11" t="n">
        <f aca="false">'Daily Data'!O2681</f>
        <v>-0.000292398793196604</v>
      </c>
      <c r="M2682" s="11" t="n">
        <f aca="false">'Daily Data'!Q2681</f>
        <v>0.00408318753486485</v>
      </c>
      <c r="O2682" s="11" t="n">
        <f aca="false">'Daily Data'!O2681</f>
        <v>-0.000292398793196604</v>
      </c>
      <c r="P2682" s="11" t="n">
        <f aca="false">'Daily Data'!R2681</f>
        <v>-0.000931356393355134</v>
      </c>
      <c r="R2682" s="11" t="n">
        <f aca="false">'Daily Data'!P2681</f>
        <v>0.00436787945992671</v>
      </c>
      <c r="S2682" s="11" t="n">
        <f aca="false">'Daily Data'!Q2681</f>
        <v>0.00408318753486485</v>
      </c>
      <c r="U2682" s="11" t="n">
        <f aca="false">'Daily Data'!P2681</f>
        <v>0.00436787945992671</v>
      </c>
      <c r="V2682" s="11" t="n">
        <f aca="false">'Daily Data'!R2681</f>
        <v>-0.000931356393355134</v>
      </c>
      <c r="X2682" s="11" t="n">
        <f aca="false">'Daily Data'!Q2681</f>
        <v>0.00408318753486485</v>
      </c>
      <c r="Y2682" s="11" t="n">
        <f aca="false">'Daily Data'!R2681</f>
        <v>-0.000931356393355134</v>
      </c>
      <c r="AA2682" s="11" t="n">
        <f aca="false">'Daily Data'!O2681</f>
        <v>-0.000292398793196604</v>
      </c>
      <c r="AB2682" s="11" t="n">
        <f aca="false">'Daily Data'!P2681</f>
        <v>0.00436787945992671</v>
      </c>
      <c r="AC2682" s="11" t="n">
        <f aca="false">'Daily Data'!Q2681</f>
        <v>0.00408318753486485</v>
      </c>
      <c r="AE2682" s="11" t="n">
        <f aca="false">'Daily Data'!O2681</f>
        <v>-0.000292398793196604</v>
      </c>
      <c r="AF2682" s="11" t="n">
        <f aca="false">'Daily Data'!P2681</f>
        <v>0.00436787945992671</v>
      </c>
      <c r="AG2682" s="11" t="n">
        <f aca="false">'Daily Data'!R2681</f>
        <v>-0.000931356393355134</v>
      </c>
      <c r="AI2682" s="11" t="n">
        <f aca="false">'Daily Data'!O2681</f>
        <v>-0.000292398793196604</v>
      </c>
      <c r="AJ2682" s="11" t="n">
        <f aca="false">'Daily Data'!Q2681</f>
        <v>0.00408318753486485</v>
      </c>
      <c r="AK2682" s="11" t="n">
        <f aca="false">'Daily Data'!R2681</f>
        <v>-0.000931356393355134</v>
      </c>
      <c r="AM2682" s="11" t="n">
        <f aca="false">'Daily Data'!P2681</f>
        <v>0.00436787945992671</v>
      </c>
      <c r="AN2682" s="11" t="n">
        <f aca="false">'Daily Data'!Q2681</f>
        <v>0.00408318753486485</v>
      </c>
      <c r="AO2682" s="11" t="n">
        <f aca="false">'Daily Data'!R2681</f>
        <v>-0.000931356393355134</v>
      </c>
      <c r="AQ2682" s="11" t="n">
        <f aca="false">'Daily Data'!O2681</f>
        <v>-0.000292398793196604</v>
      </c>
      <c r="AR2682" s="11" t="n">
        <f aca="false">'Daily Data'!P2681</f>
        <v>0.00436787945992671</v>
      </c>
      <c r="AS2682" s="11" t="n">
        <f aca="false">'Daily Data'!Q2681</f>
        <v>0.00408318753486485</v>
      </c>
      <c r="AT2682" s="11" t="n">
        <f aca="false">'Daily Data'!R2681</f>
        <v>-0.000931356393355134</v>
      </c>
    </row>
    <row r="2683" customFormat="false" ht="15" hidden="false" customHeight="false" outlineLevel="0" collapsed="false">
      <c r="A2683" s="11" t="n">
        <f aca="false">'Daily Data'!O2682</f>
        <v>0.00288713142856815</v>
      </c>
      <c r="C2683" s="11" t="n">
        <f aca="false">'Daily Data'!P2682</f>
        <v>0.00312381264841881</v>
      </c>
      <c r="E2683" s="11" t="n">
        <f aca="false">'Daily Data'!Q2682</f>
        <v>0.00312950539554584</v>
      </c>
      <c r="G2683" s="11" t="n">
        <f aca="false">'Daily Data'!R2682</f>
        <v>0.0034270959862213</v>
      </c>
      <c r="I2683" s="11" t="n">
        <f aca="false">'Daily Data'!O2682</f>
        <v>0.00288713142856815</v>
      </c>
      <c r="J2683" s="11" t="n">
        <f aca="false">'Daily Data'!P2682</f>
        <v>0.00312381264841881</v>
      </c>
      <c r="L2683" s="11" t="n">
        <f aca="false">'Daily Data'!O2682</f>
        <v>0.00288713142856815</v>
      </c>
      <c r="M2683" s="11" t="n">
        <f aca="false">'Daily Data'!Q2682</f>
        <v>0.00312950539554584</v>
      </c>
      <c r="O2683" s="11" t="n">
        <f aca="false">'Daily Data'!O2682</f>
        <v>0.00288713142856815</v>
      </c>
      <c r="P2683" s="11" t="n">
        <f aca="false">'Daily Data'!R2682</f>
        <v>0.0034270959862213</v>
      </c>
      <c r="R2683" s="11" t="n">
        <f aca="false">'Daily Data'!P2682</f>
        <v>0.00312381264841881</v>
      </c>
      <c r="S2683" s="11" t="n">
        <f aca="false">'Daily Data'!Q2682</f>
        <v>0.00312950539554584</v>
      </c>
      <c r="U2683" s="11" t="n">
        <f aca="false">'Daily Data'!P2682</f>
        <v>0.00312381264841881</v>
      </c>
      <c r="V2683" s="11" t="n">
        <f aca="false">'Daily Data'!R2682</f>
        <v>0.0034270959862213</v>
      </c>
      <c r="X2683" s="11" t="n">
        <f aca="false">'Daily Data'!Q2682</f>
        <v>0.00312950539554584</v>
      </c>
      <c r="Y2683" s="11" t="n">
        <f aca="false">'Daily Data'!R2682</f>
        <v>0.0034270959862213</v>
      </c>
      <c r="AA2683" s="11" t="n">
        <f aca="false">'Daily Data'!O2682</f>
        <v>0.00288713142856815</v>
      </c>
      <c r="AB2683" s="11" t="n">
        <f aca="false">'Daily Data'!P2682</f>
        <v>0.00312381264841881</v>
      </c>
      <c r="AC2683" s="11" t="n">
        <f aca="false">'Daily Data'!Q2682</f>
        <v>0.00312950539554584</v>
      </c>
      <c r="AE2683" s="11" t="n">
        <f aca="false">'Daily Data'!O2682</f>
        <v>0.00288713142856815</v>
      </c>
      <c r="AF2683" s="11" t="n">
        <f aca="false">'Daily Data'!P2682</f>
        <v>0.00312381264841881</v>
      </c>
      <c r="AG2683" s="11" t="n">
        <f aca="false">'Daily Data'!R2682</f>
        <v>0.0034270959862213</v>
      </c>
      <c r="AI2683" s="11" t="n">
        <f aca="false">'Daily Data'!O2682</f>
        <v>0.00288713142856815</v>
      </c>
      <c r="AJ2683" s="11" t="n">
        <f aca="false">'Daily Data'!Q2682</f>
        <v>0.00312950539554584</v>
      </c>
      <c r="AK2683" s="11" t="n">
        <f aca="false">'Daily Data'!R2682</f>
        <v>0.0034270959862213</v>
      </c>
      <c r="AM2683" s="11" t="n">
        <f aca="false">'Daily Data'!P2682</f>
        <v>0.00312381264841881</v>
      </c>
      <c r="AN2683" s="11" t="n">
        <f aca="false">'Daily Data'!Q2682</f>
        <v>0.00312950539554584</v>
      </c>
      <c r="AO2683" s="11" t="n">
        <f aca="false">'Daily Data'!R2682</f>
        <v>0.0034270959862213</v>
      </c>
      <c r="AQ2683" s="11" t="n">
        <f aca="false">'Daily Data'!O2682</f>
        <v>0.00288713142856815</v>
      </c>
      <c r="AR2683" s="11" t="n">
        <f aca="false">'Daily Data'!P2682</f>
        <v>0.00312381264841881</v>
      </c>
      <c r="AS2683" s="11" t="n">
        <f aca="false">'Daily Data'!Q2682</f>
        <v>0.00312950539554584</v>
      </c>
      <c r="AT2683" s="11" t="n">
        <f aca="false">'Daily Data'!R2682</f>
        <v>0.0034270959862213</v>
      </c>
    </row>
    <row r="2684" customFormat="false" ht="15" hidden="false" customHeight="false" outlineLevel="0" collapsed="false">
      <c r="A2684" s="11" t="n">
        <f aca="false">'Daily Data'!O2683</f>
        <v>-0.00231152546848741</v>
      </c>
      <c r="C2684" s="11" t="n">
        <f aca="false">'Daily Data'!P2683</f>
        <v>0.00381163875806738</v>
      </c>
      <c r="E2684" s="11" t="n">
        <f aca="false">'Daily Data'!Q2683</f>
        <v>0.00341032969722392</v>
      </c>
      <c r="G2684" s="11" t="n">
        <f aca="false">'Daily Data'!R2683</f>
        <v>-0.00240223994955908</v>
      </c>
      <c r="I2684" s="11" t="n">
        <f aca="false">'Daily Data'!O2683</f>
        <v>-0.00231152546848741</v>
      </c>
      <c r="J2684" s="11" t="n">
        <f aca="false">'Daily Data'!P2683</f>
        <v>0.00381163875806738</v>
      </c>
      <c r="L2684" s="11" t="n">
        <f aca="false">'Daily Data'!O2683</f>
        <v>-0.00231152546848741</v>
      </c>
      <c r="M2684" s="11" t="n">
        <f aca="false">'Daily Data'!Q2683</f>
        <v>0.00341032969722392</v>
      </c>
      <c r="O2684" s="11" t="n">
        <f aca="false">'Daily Data'!O2683</f>
        <v>-0.00231152546848741</v>
      </c>
      <c r="P2684" s="11" t="n">
        <f aca="false">'Daily Data'!R2683</f>
        <v>-0.00240223994955908</v>
      </c>
      <c r="R2684" s="11" t="n">
        <f aca="false">'Daily Data'!P2683</f>
        <v>0.00381163875806738</v>
      </c>
      <c r="S2684" s="11" t="n">
        <f aca="false">'Daily Data'!Q2683</f>
        <v>0.00341032969722392</v>
      </c>
      <c r="U2684" s="11" t="n">
        <f aca="false">'Daily Data'!P2683</f>
        <v>0.00381163875806738</v>
      </c>
      <c r="V2684" s="11" t="n">
        <f aca="false">'Daily Data'!R2683</f>
        <v>-0.00240223994955908</v>
      </c>
      <c r="X2684" s="11" t="n">
        <f aca="false">'Daily Data'!Q2683</f>
        <v>0.00341032969722392</v>
      </c>
      <c r="Y2684" s="11" t="n">
        <f aca="false">'Daily Data'!R2683</f>
        <v>-0.00240223994955908</v>
      </c>
      <c r="AA2684" s="11" t="n">
        <f aca="false">'Daily Data'!O2683</f>
        <v>-0.00231152546848741</v>
      </c>
      <c r="AB2684" s="11" t="n">
        <f aca="false">'Daily Data'!P2683</f>
        <v>0.00381163875806738</v>
      </c>
      <c r="AC2684" s="11" t="n">
        <f aca="false">'Daily Data'!Q2683</f>
        <v>0.00341032969722392</v>
      </c>
      <c r="AE2684" s="11" t="n">
        <f aca="false">'Daily Data'!O2683</f>
        <v>-0.00231152546848741</v>
      </c>
      <c r="AF2684" s="11" t="n">
        <f aca="false">'Daily Data'!P2683</f>
        <v>0.00381163875806738</v>
      </c>
      <c r="AG2684" s="11" t="n">
        <f aca="false">'Daily Data'!R2683</f>
        <v>-0.00240223994955908</v>
      </c>
      <c r="AI2684" s="11" t="n">
        <f aca="false">'Daily Data'!O2683</f>
        <v>-0.00231152546848741</v>
      </c>
      <c r="AJ2684" s="11" t="n">
        <f aca="false">'Daily Data'!Q2683</f>
        <v>0.00341032969722392</v>
      </c>
      <c r="AK2684" s="11" t="n">
        <f aca="false">'Daily Data'!R2683</f>
        <v>-0.00240223994955908</v>
      </c>
      <c r="AM2684" s="11" t="n">
        <f aca="false">'Daily Data'!P2683</f>
        <v>0.00381163875806738</v>
      </c>
      <c r="AN2684" s="11" t="n">
        <f aca="false">'Daily Data'!Q2683</f>
        <v>0.00341032969722392</v>
      </c>
      <c r="AO2684" s="11" t="n">
        <f aca="false">'Daily Data'!R2683</f>
        <v>-0.00240223994955908</v>
      </c>
      <c r="AQ2684" s="11" t="n">
        <f aca="false">'Daily Data'!O2683</f>
        <v>-0.00231152546848741</v>
      </c>
      <c r="AR2684" s="11" t="n">
        <f aca="false">'Daily Data'!P2683</f>
        <v>0.00381163875806738</v>
      </c>
      <c r="AS2684" s="11" t="n">
        <f aca="false">'Daily Data'!Q2683</f>
        <v>0.00341032969722392</v>
      </c>
      <c r="AT2684" s="11" t="n">
        <f aca="false">'Daily Data'!R2683</f>
        <v>-0.00240223994955908</v>
      </c>
    </row>
    <row r="2685" customFormat="false" ht="15" hidden="false" customHeight="false" outlineLevel="0" collapsed="false">
      <c r="A2685" s="11" t="n">
        <f aca="false">'Daily Data'!O2684</f>
        <v>0.0020037890547016</v>
      </c>
      <c r="C2685" s="11" t="n">
        <f aca="false">'Daily Data'!P2684</f>
        <v>0.00258063554121328</v>
      </c>
      <c r="E2685" s="11" t="n">
        <f aca="false">'Daily Data'!Q2684</f>
        <v>0.00264520468092981</v>
      </c>
      <c r="G2685" s="11" t="n">
        <f aca="false">'Daily Data'!R2684</f>
        <v>-0.00477922938240245</v>
      </c>
      <c r="I2685" s="11" t="n">
        <f aca="false">'Daily Data'!O2684</f>
        <v>0.0020037890547016</v>
      </c>
      <c r="J2685" s="11" t="n">
        <f aca="false">'Daily Data'!P2684</f>
        <v>0.00258063554121328</v>
      </c>
      <c r="L2685" s="11" t="n">
        <f aca="false">'Daily Data'!O2684</f>
        <v>0.0020037890547016</v>
      </c>
      <c r="M2685" s="11" t="n">
        <f aca="false">'Daily Data'!Q2684</f>
        <v>0.00264520468092981</v>
      </c>
      <c r="O2685" s="11" t="n">
        <f aca="false">'Daily Data'!O2684</f>
        <v>0.0020037890547016</v>
      </c>
      <c r="P2685" s="11" t="n">
        <f aca="false">'Daily Data'!R2684</f>
        <v>-0.00477922938240245</v>
      </c>
      <c r="R2685" s="11" t="n">
        <f aca="false">'Daily Data'!P2684</f>
        <v>0.00258063554121328</v>
      </c>
      <c r="S2685" s="11" t="n">
        <f aca="false">'Daily Data'!Q2684</f>
        <v>0.00264520468092981</v>
      </c>
      <c r="U2685" s="11" t="n">
        <f aca="false">'Daily Data'!P2684</f>
        <v>0.00258063554121328</v>
      </c>
      <c r="V2685" s="11" t="n">
        <f aca="false">'Daily Data'!R2684</f>
        <v>-0.00477922938240245</v>
      </c>
      <c r="X2685" s="11" t="n">
        <f aca="false">'Daily Data'!Q2684</f>
        <v>0.00264520468092981</v>
      </c>
      <c r="Y2685" s="11" t="n">
        <f aca="false">'Daily Data'!R2684</f>
        <v>-0.00477922938240245</v>
      </c>
      <c r="AA2685" s="11" t="n">
        <f aca="false">'Daily Data'!O2684</f>
        <v>0.0020037890547016</v>
      </c>
      <c r="AB2685" s="11" t="n">
        <f aca="false">'Daily Data'!P2684</f>
        <v>0.00258063554121328</v>
      </c>
      <c r="AC2685" s="11" t="n">
        <f aca="false">'Daily Data'!Q2684</f>
        <v>0.00264520468092981</v>
      </c>
      <c r="AE2685" s="11" t="n">
        <f aca="false">'Daily Data'!O2684</f>
        <v>0.0020037890547016</v>
      </c>
      <c r="AF2685" s="11" t="n">
        <f aca="false">'Daily Data'!P2684</f>
        <v>0.00258063554121328</v>
      </c>
      <c r="AG2685" s="11" t="n">
        <f aca="false">'Daily Data'!R2684</f>
        <v>-0.00477922938240245</v>
      </c>
      <c r="AI2685" s="11" t="n">
        <f aca="false">'Daily Data'!O2684</f>
        <v>0.0020037890547016</v>
      </c>
      <c r="AJ2685" s="11" t="n">
        <f aca="false">'Daily Data'!Q2684</f>
        <v>0.00264520468092981</v>
      </c>
      <c r="AK2685" s="11" t="n">
        <f aca="false">'Daily Data'!R2684</f>
        <v>-0.00477922938240245</v>
      </c>
      <c r="AM2685" s="11" t="n">
        <f aca="false">'Daily Data'!P2684</f>
        <v>0.00258063554121328</v>
      </c>
      <c r="AN2685" s="11" t="n">
        <f aca="false">'Daily Data'!Q2684</f>
        <v>0.00264520468092981</v>
      </c>
      <c r="AO2685" s="11" t="n">
        <f aca="false">'Daily Data'!R2684</f>
        <v>-0.00477922938240245</v>
      </c>
      <c r="AQ2685" s="11" t="n">
        <f aca="false">'Daily Data'!O2684</f>
        <v>0.0020037890547016</v>
      </c>
      <c r="AR2685" s="11" t="n">
        <f aca="false">'Daily Data'!P2684</f>
        <v>0.00258063554121328</v>
      </c>
      <c r="AS2685" s="11" t="n">
        <f aca="false">'Daily Data'!Q2684</f>
        <v>0.00264520468092981</v>
      </c>
      <c r="AT2685" s="11" t="n">
        <f aca="false">'Daily Data'!R2684</f>
        <v>-0.00477922938240245</v>
      </c>
    </row>
    <row r="2686" customFormat="false" ht="15" hidden="false" customHeight="false" outlineLevel="0" collapsed="false">
      <c r="A2686" s="11" t="n">
        <f aca="false">'Daily Data'!O2685</f>
        <v>-0.00328905384208807</v>
      </c>
      <c r="C2686" s="11" t="n">
        <f aca="false">'Daily Data'!P2685</f>
        <v>0.0147055754999863</v>
      </c>
      <c r="E2686" s="11" t="n">
        <f aca="false">'Daily Data'!Q2685</f>
        <v>0.0144740671127126</v>
      </c>
      <c r="G2686" s="11" t="n">
        <f aca="false">'Daily Data'!R2685</f>
        <v>0.0107719623220875</v>
      </c>
      <c r="I2686" s="11" t="n">
        <f aca="false">'Daily Data'!O2685</f>
        <v>-0.00328905384208807</v>
      </c>
      <c r="J2686" s="11" t="n">
        <f aca="false">'Daily Data'!P2685</f>
        <v>0.0147055754999863</v>
      </c>
      <c r="L2686" s="11" t="n">
        <f aca="false">'Daily Data'!O2685</f>
        <v>-0.00328905384208807</v>
      </c>
      <c r="M2686" s="11" t="n">
        <f aca="false">'Daily Data'!Q2685</f>
        <v>0.0144740671127126</v>
      </c>
      <c r="O2686" s="11" t="n">
        <f aca="false">'Daily Data'!O2685</f>
        <v>-0.00328905384208807</v>
      </c>
      <c r="P2686" s="11" t="n">
        <f aca="false">'Daily Data'!R2685</f>
        <v>0.0107719623220875</v>
      </c>
      <c r="R2686" s="11" t="n">
        <f aca="false">'Daily Data'!P2685</f>
        <v>0.0147055754999863</v>
      </c>
      <c r="S2686" s="11" t="n">
        <f aca="false">'Daily Data'!Q2685</f>
        <v>0.0144740671127126</v>
      </c>
      <c r="U2686" s="11" t="n">
        <f aca="false">'Daily Data'!P2685</f>
        <v>0.0147055754999863</v>
      </c>
      <c r="V2686" s="11" t="n">
        <f aca="false">'Daily Data'!R2685</f>
        <v>0.0107719623220875</v>
      </c>
      <c r="X2686" s="11" t="n">
        <f aca="false">'Daily Data'!Q2685</f>
        <v>0.0144740671127126</v>
      </c>
      <c r="Y2686" s="11" t="n">
        <f aca="false">'Daily Data'!R2685</f>
        <v>0.0107719623220875</v>
      </c>
      <c r="AA2686" s="11" t="n">
        <f aca="false">'Daily Data'!O2685</f>
        <v>-0.00328905384208807</v>
      </c>
      <c r="AB2686" s="11" t="n">
        <f aca="false">'Daily Data'!P2685</f>
        <v>0.0147055754999863</v>
      </c>
      <c r="AC2686" s="11" t="n">
        <f aca="false">'Daily Data'!Q2685</f>
        <v>0.0144740671127126</v>
      </c>
      <c r="AE2686" s="11" t="n">
        <f aca="false">'Daily Data'!O2685</f>
        <v>-0.00328905384208807</v>
      </c>
      <c r="AF2686" s="11" t="n">
        <f aca="false">'Daily Data'!P2685</f>
        <v>0.0147055754999863</v>
      </c>
      <c r="AG2686" s="11" t="n">
        <f aca="false">'Daily Data'!R2685</f>
        <v>0.0107719623220875</v>
      </c>
      <c r="AI2686" s="11" t="n">
        <f aca="false">'Daily Data'!O2685</f>
        <v>-0.00328905384208807</v>
      </c>
      <c r="AJ2686" s="11" t="n">
        <f aca="false">'Daily Data'!Q2685</f>
        <v>0.0144740671127126</v>
      </c>
      <c r="AK2686" s="11" t="n">
        <f aca="false">'Daily Data'!R2685</f>
        <v>0.0107719623220875</v>
      </c>
      <c r="AM2686" s="11" t="n">
        <f aca="false">'Daily Data'!P2685</f>
        <v>0.0147055754999863</v>
      </c>
      <c r="AN2686" s="11" t="n">
        <f aca="false">'Daily Data'!Q2685</f>
        <v>0.0144740671127126</v>
      </c>
      <c r="AO2686" s="11" t="n">
        <f aca="false">'Daily Data'!R2685</f>
        <v>0.0107719623220875</v>
      </c>
      <c r="AQ2686" s="11" t="n">
        <f aca="false">'Daily Data'!O2685</f>
        <v>-0.00328905384208807</v>
      </c>
      <c r="AR2686" s="11" t="n">
        <f aca="false">'Daily Data'!P2685</f>
        <v>0.0147055754999863</v>
      </c>
      <c r="AS2686" s="11" t="n">
        <f aca="false">'Daily Data'!Q2685</f>
        <v>0.0144740671127126</v>
      </c>
      <c r="AT2686" s="11" t="n">
        <f aca="false">'Daily Data'!R2685</f>
        <v>0.0107719623220875</v>
      </c>
    </row>
    <row r="2687" customFormat="false" ht="15" hidden="false" customHeight="false" outlineLevel="0" collapsed="false">
      <c r="A2687" s="11" t="n">
        <f aca="false">'Daily Data'!O2686</f>
        <v>0.00196525688494247</v>
      </c>
      <c r="C2687" s="11" t="n">
        <f aca="false">'Daily Data'!P2686</f>
        <v>-0.00848010620416691</v>
      </c>
      <c r="E2687" s="11" t="n">
        <f aca="false">'Daily Data'!Q2686</f>
        <v>-0.00839868963698272</v>
      </c>
      <c r="G2687" s="11" t="n">
        <f aca="false">'Daily Data'!R2686</f>
        <v>-0.0131618363375751</v>
      </c>
      <c r="I2687" s="11" t="n">
        <f aca="false">'Daily Data'!O2686</f>
        <v>0.00196525688494247</v>
      </c>
      <c r="J2687" s="11" t="n">
        <f aca="false">'Daily Data'!P2686</f>
        <v>-0.00848010620416691</v>
      </c>
      <c r="L2687" s="11" t="n">
        <f aca="false">'Daily Data'!O2686</f>
        <v>0.00196525688494247</v>
      </c>
      <c r="M2687" s="11" t="n">
        <f aca="false">'Daily Data'!Q2686</f>
        <v>-0.00839868963698272</v>
      </c>
      <c r="O2687" s="11" t="n">
        <f aca="false">'Daily Data'!O2686</f>
        <v>0.00196525688494247</v>
      </c>
      <c r="P2687" s="11" t="n">
        <f aca="false">'Daily Data'!R2686</f>
        <v>-0.0131618363375751</v>
      </c>
      <c r="R2687" s="11" t="n">
        <f aca="false">'Daily Data'!P2686</f>
        <v>-0.00848010620416691</v>
      </c>
      <c r="S2687" s="11" t="n">
        <f aca="false">'Daily Data'!Q2686</f>
        <v>-0.00839868963698272</v>
      </c>
      <c r="U2687" s="11" t="n">
        <f aca="false">'Daily Data'!P2686</f>
        <v>-0.00848010620416691</v>
      </c>
      <c r="V2687" s="11" t="n">
        <f aca="false">'Daily Data'!R2686</f>
        <v>-0.0131618363375751</v>
      </c>
      <c r="X2687" s="11" t="n">
        <f aca="false">'Daily Data'!Q2686</f>
        <v>-0.00839868963698272</v>
      </c>
      <c r="Y2687" s="11" t="n">
        <f aca="false">'Daily Data'!R2686</f>
        <v>-0.0131618363375751</v>
      </c>
      <c r="AA2687" s="11" t="n">
        <f aca="false">'Daily Data'!O2686</f>
        <v>0.00196525688494247</v>
      </c>
      <c r="AB2687" s="11" t="n">
        <f aca="false">'Daily Data'!P2686</f>
        <v>-0.00848010620416691</v>
      </c>
      <c r="AC2687" s="11" t="n">
        <f aca="false">'Daily Data'!Q2686</f>
        <v>-0.00839868963698272</v>
      </c>
      <c r="AE2687" s="11" t="n">
        <f aca="false">'Daily Data'!O2686</f>
        <v>0.00196525688494247</v>
      </c>
      <c r="AF2687" s="11" t="n">
        <f aca="false">'Daily Data'!P2686</f>
        <v>-0.00848010620416691</v>
      </c>
      <c r="AG2687" s="11" t="n">
        <f aca="false">'Daily Data'!R2686</f>
        <v>-0.0131618363375751</v>
      </c>
      <c r="AI2687" s="11" t="n">
        <f aca="false">'Daily Data'!O2686</f>
        <v>0.00196525688494247</v>
      </c>
      <c r="AJ2687" s="11" t="n">
        <f aca="false">'Daily Data'!Q2686</f>
        <v>-0.00839868963698272</v>
      </c>
      <c r="AK2687" s="11" t="n">
        <f aca="false">'Daily Data'!R2686</f>
        <v>-0.0131618363375751</v>
      </c>
      <c r="AM2687" s="11" t="n">
        <f aca="false">'Daily Data'!P2686</f>
        <v>-0.00848010620416691</v>
      </c>
      <c r="AN2687" s="11" t="n">
        <f aca="false">'Daily Data'!Q2686</f>
        <v>-0.00839868963698272</v>
      </c>
      <c r="AO2687" s="11" t="n">
        <f aca="false">'Daily Data'!R2686</f>
        <v>-0.0131618363375751</v>
      </c>
      <c r="AQ2687" s="11" t="n">
        <f aca="false">'Daily Data'!O2686</f>
        <v>0.00196525688494247</v>
      </c>
      <c r="AR2687" s="11" t="n">
        <f aca="false">'Daily Data'!P2686</f>
        <v>-0.00848010620416691</v>
      </c>
      <c r="AS2687" s="11" t="n">
        <f aca="false">'Daily Data'!Q2686</f>
        <v>-0.00839868963698272</v>
      </c>
      <c r="AT2687" s="11" t="n">
        <f aca="false">'Daily Data'!R2686</f>
        <v>-0.0131618363375751</v>
      </c>
    </row>
    <row r="2688" customFormat="false" ht="15" hidden="false" customHeight="false" outlineLevel="0" collapsed="false">
      <c r="A2688" s="11" t="n">
        <f aca="false">'Daily Data'!O2687</f>
        <v>-0.0035083297564988</v>
      </c>
      <c r="C2688" s="11" t="n">
        <f aca="false">'Daily Data'!P2687</f>
        <v>-0.00097317113765967</v>
      </c>
      <c r="E2688" s="11" t="n">
        <f aca="false">'Daily Data'!Q2687</f>
        <v>-0.000722172480877206</v>
      </c>
      <c r="G2688" s="11" t="n">
        <f aca="false">'Daily Data'!R2687</f>
        <v>-0.00671381275941969</v>
      </c>
      <c r="I2688" s="11" t="n">
        <f aca="false">'Daily Data'!O2687</f>
        <v>-0.0035083297564988</v>
      </c>
      <c r="J2688" s="11" t="n">
        <f aca="false">'Daily Data'!P2687</f>
        <v>-0.00097317113765967</v>
      </c>
      <c r="L2688" s="11" t="n">
        <f aca="false">'Daily Data'!O2687</f>
        <v>-0.0035083297564988</v>
      </c>
      <c r="M2688" s="11" t="n">
        <f aca="false">'Daily Data'!Q2687</f>
        <v>-0.000722172480877206</v>
      </c>
      <c r="O2688" s="11" t="n">
        <f aca="false">'Daily Data'!O2687</f>
        <v>-0.0035083297564988</v>
      </c>
      <c r="P2688" s="11" t="n">
        <f aca="false">'Daily Data'!R2687</f>
        <v>-0.00671381275941969</v>
      </c>
      <c r="R2688" s="11" t="n">
        <f aca="false">'Daily Data'!P2687</f>
        <v>-0.00097317113765967</v>
      </c>
      <c r="S2688" s="11" t="n">
        <f aca="false">'Daily Data'!Q2687</f>
        <v>-0.000722172480877206</v>
      </c>
      <c r="U2688" s="11" t="n">
        <f aca="false">'Daily Data'!P2687</f>
        <v>-0.00097317113765967</v>
      </c>
      <c r="V2688" s="11" t="n">
        <f aca="false">'Daily Data'!R2687</f>
        <v>-0.00671381275941969</v>
      </c>
      <c r="X2688" s="11" t="n">
        <f aca="false">'Daily Data'!Q2687</f>
        <v>-0.000722172480877206</v>
      </c>
      <c r="Y2688" s="11" t="n">
        <f aca="false">'Daily Data'!R2687</f>
        <v>-0.00671381275941969</v>
      </c>
      <c r="AA2688" s="11" t="n">
        <f aca="false">'Daily Data'!O2687</f>
        <v>-0.0035083297564988</v>
      </c>
      <c r="AB2688" s="11" t="n">
        <f aca="false">'Daily Data'!P2687</f>
        <v>-0.00097317113765967</v>
      </c>
      <c r="AC2688" s="11" t="n">
        <f aca="false">'Daily Data'!Q2687</f>
        <v>-0.000722172480877206</v>
      </c>
      <c r="AE2688" s="11" t="n">
        <f aca="false">'Daily Data'!O2687</f>
        <v>-0.0035083297564988</v>
      </c>
      <c r="AF2688" s="11" t="n">
        <f aca="false">'Daily Data'!P2687</f>
        <v>-0.00097317113765967</v>
      </c>
      <c r="AG2688" s="11" t="n">
        <f aca="false">'Daily Data'!R2687</f>
        <v>-0.00671381275941969</v>
      </c>
      <c r="AI2688" s="11" t="n">
        <f aca="false">'Daily Data'!O2687</f>
        <v>-0.0035083297564988</v>
      </c>
      <c r="AJ2688" s="11" t="n">
        <f aca="false">'Daily Data'!Q2687</f>
        <v>-0.000722172480877206</v>
      </c>
      <c r="AK2688" s="11" t="n">
        <f aca="false">'Daily Data'!R2687</f>
        <v>-0.00671381275941969</v>
      </c>
      <c r="AM2688" s="11" t="n">
        <f aca="false">'Daily Data'!P2687</f>
        <v>-0.00097317113765967</v>
      </c>
      <c r="AN2688" s="11" t="n">
        <f aca="false">'Daily Data'!Q2687</f>
        <v>-0.000722172480877206</v>
      </c>
      <c r="AO2688" s="11" t="n">
        <f aca="false">'Daily Data'!R2687</f>
        <v>-0.00671381275941969</v>
      </c>
      <c r="AQ2688" s="11" t="n">
        <f aca="false">'Daily Data'!O2687</f>
        <v>-0.0035083297564988</v>
      </c>
      <c r="AR2688" s="11" t="n">
        <f aca="false">'Daily Data'!P2687</f>
        <v>-0.00097317113765967</v>
      </c>
      <c r="AS2688" s="11" t="n">
        <f aca="false">'Daily Data'!Q2687</f>
        <v>-0.000722172480877206</v>
      </c>
      <c r="AT2688" s="11" t="n">
        <f aca="false">'Daily Data'!R2687</f>
        <v>-0.00671381275941969</v>
      </c>
    </row>
    <row r="2689" customFormat="false" ht="15" hidden="false" customHeight="false" outlineLevel="0" collapsed="false">
      <c r="A2689" s="11" t="n">
        <f aca="false">'Daily Data'!O2688</f>
        <v>0.00328903829493558</v>
      </c>
      <c r="C2689" s="11" t="n">
        <f aca="false">'Daily Data'!P2688</f>
        <v>0.00169834428024078</v>
      </c>
      <c r="E2689" s="11" t="n">
        <f aca="false">'Daily Data'!Q2688</f>
        <v>0.00202124467673252</v>
      </c>
      <c r="G2689" s="11" t="n">
        <f aca="false">'Daily Data'!R2688</f>
        <v>-0.00186207998029782</v>
      </c>
      <c r="I2689" s="11" t="n">
        <f aca="false">'Daily Data'!O2688</f>
        <v>0.00328903829493558</v>
      </c>
      <c r="J2689" s="11" t="n">
        <f aca="false">'Daily Data'!P2688</f>
        <v>0.00169834428024078</v>
      </c>
      <c r="L2689" s="11" t="n">
        <f aca="false">'Daily Data'!O2688</f>
        <v>0.00328903829493558</v>
      </c>
      <c r="M2689" s="11" t="n">
        <f aca="false">'Daily Data'!Q2688</f>
        <v>0.00202124467673252</v>
      </c>
      <c r="O2689" s="11" t="n">
        <f aca="false">'Daily Data'!O2688</f>
        <v>0.00328903829493558</v>
      </c>
      <c r="P2689" s="11" t="n">
        <f aca="false">'Daily Data'!R2688</f>
        <v>-0.00186207998029782</v>
      </c>
      <c r="R2689" s="11" t="n">
        <f aca="false">'Daily Data'!P2688</f>
        <v>0.00169834428024078</v>
      </c>
      <c r="S2689" s="11" t="n">
        <f aca="false">'Daily Data'!Q2688</f>
        <v>0.00202124467673252</v>
      </c>
      <c r="U2689" s="11" t="n">
        <f aca="false">'Daily Data'!P2688</f>
        <v>0.00169834428024078</v>
      </c>
      <c r="V2689" s="11" t="n">
        <f aca="false">'Daily Data'!R2688</f>
        <v>-0.00186207998029782</v>
      </c>
      <c r="X2689" s="11" t="n">
        <f aca="false">'Daily Data'!Q2688</f>
        <v>0.00202124467673252</v>
      </c>
      <c r="Y2689" s="11" t="n">
        <f aca="false">'Daily Data'!R2688</f>
        <v>-0.00186207998029782</v>
      </c>
      <c r="AA2689" s="11" t="n">
        <f aca="false">'Daily Data'!O2688</f>
        <v>0.00328903829493558</v>
      </c>
      <c r="AB2689" s="11" t="n">
        <f aca="false">'Daily Data'!P2688</f>
        <v>0.00169834428024078</v>
      </c>
      <c r="AC2689" s="11" t="n">
        <f aca="false">'Daily Data'!Q2688</f>
        <v>0.00202124467673252</v>
      </c>
      <c r="AE2689" s="11" t="n">
        <f aca="false">'Daily Data'!O2688</f>
        <v>0.00328903829493558</v>
      </c>
      <c r="AF2689" s="11" t="n">
        <f aca="false">'Daily Data'!P2688</f>
        <v>0.00169834428024078</v>
      </c>
      <c r="AG2689" s="11" t="n">
        <f aca="false">'Daily Data'!R2688</f>
        <v>-0.00186207998029782</v>
      </c>
      <c r="AI2689" s="11" t="n">
        <f aca="false">'Daily Data'!O2688</f>
        <v>0.00328903829493558</v>
      </c>
      <c r="AJ2689" s="11" t="n">
        <f aca="false">'Daily Data'!Q2688</f>
        <v>0.00202124467673252</v>
      </c>
      <c r="AK2689" s="11" t="n">
        <f aca="false">'Daily Data'!R2688</f>
        <v>-0.00186207998029782</v>
      </c>
      <c r="AM2689" s="11" t="n">
        <f aca="false">'Daily Data'!P2688</f>
        <v>0.00169834428024078</v>
      </c>
      <c r="AN2689" s="11" t="n">
        <f aca="false">'Daily Data'!Q2688</f>
        <v>0.00202124467673252</v>
      </c>
      <c r="AO2689" s="11" t="n">
        <f aca="false">'Daily Data'!R2688</f>
        <v>-0.00186207998029782</v>
      </c>
      <c r="AQ2689" s="11" t="n">
        <f aca="false">'Daily Data'!O2688</f>
        <v>0.00328903829493558</v>
      </c>
      <c r="AR2689" s="11" t="n">
        <f aca="false">'Daily Data'!P2688</f>
        <v>0.00169834428024078</v>
      </c>
      <c r="AS2689" s="11" t="n">
        <f aca="false">'Daily Data'!Q2688</f>
        <v>0.00202124467673252</v>
      </c>
      <c r="AT2689" s="11" t="n">
        <f aca="false">'Daily Data'!R2688</f>
        <v>-0.00186207998029782</v>
      </c>
    </row>
    <row r="2690" customFormat="false" ht="15" hidden="false" customHeight="false" outlineLevel="0" collapsed="false">
      <c r="A2690" s="11" t="n">
        <f aca="false">'Daily Data'!O2689</f>
        <v>-0.00229497024190635</v>
      </c>
      <c r="C2690" s="11" t="n">
        <f aca="false">'Daily Data'!P2689</f>
        <v>0.00685888793268323</v>
      </c>
      <c r="E2690" s="11" t="n">
        <f aca="false">'Daily Data'!Q2689</f>
        <v>0.00662435630356799</v>
      </c>
      <c r="G2690" s="11" t="n">
        <f aca="false">'Daily Data'!R2689</f>
        <v>0.00973099832476514</v>
      </c>
      <c r="I2690" s="11" t="n">
        <f aca="false">'Daily Data'!O2689</f>
        <v>-0.00229497024190635</v>
      </c>
      <c r="J2690" s="11" t="n">
        <f aca="false">'Daily Data'!P2689</f>
        <v>0.00685888793268323</v>
      </c>
      <c r="L2690" s="11" t="n">
        <f aca="false">'Daily Data'!O2689</f>
        <v>-0.00229497024190635</v>
      </c>
      <c r="M2690" s="11" t="n">
        <f aca="false">'Daily Data'!Q2689</f>
        <v>0.00662435630356799</v>
      </c>
      <c r="O2690" s="11" t="n">
        <f aca="false">'Daily Data'!O2689</f>
        <v>-0.00229497024190635</v>
      </c>
      <c r="P2690" s="11" t="n">
        <f aca="false">'Daily Data'!R2689</f>
        <v>0.00973099832476514</v>
      </c>
      <c r="R2690" s="11" t="n">
        <f aca="false">'Daily Data'!P2689</f>
        <v>0.00685888793268323</v>
      </c>
      <c r="S2690" s="11" t="n">
        <f aca="false">'Daily Data'!Q2689</f>
        <v>0.00662435630356799</v>
      </c>
      <c r="U2690" s="11" t="n">
        <f aca="false">'Daily Data'!P2689</f>
        <v>0.00685888793268323</v>
      </c>
      <c r="V2690" s="11" t="n">
        <f aca="false">'Daily Data'!R2689</f>
        <v>0.00973099832476514</v>
      </c>
      <c r="X2690" s="11" t="n">
        <f aca="false">'Daily Data'!Q2689</f>
        <v>0.00662435630356799</v>
      </c>
      <c r="Y2690" s="11" t="n">
        <f aca="false">'Daily Data'!R2689</f>
        <v>0.00973099832476514</v>
      </c>
      <c r="AA2690" s="11" t="n">
        <f aca="false">'Daily Data'!O2689</f>
        <v>-0.00229497024190635</v>
      </c>
      <c r="AB2690" s="11" t="n">
        <f aca="false">'Daily Data'!P2689</f>
        <v>0.00685888793268323</v>
      </c>
      <c r="AC2690" s="11" t="n">
        <f aca="false">'Daily Data'!Q2689</f>
        <v>0.00662435630356799</v>
      </c>
      <c r="AE2690" s="11" t="n">
        <f aca="false">'Daily Data'!O2689</f>
        <v>-0.00229497024190635</v>
      </c>
      <c r="AF2690" s="11" t="n">
        <f aca="false">'Daily Data'!P2689</f>
        <v>0.00685888793268323</v>
      </c>
      <c r="AG2690" s="11" t="n">
        <f aca="false">'Daily Data'!R2689</f>
        <v>0.00973099832476514</v>
      </c>
      <c r="AI2690" s="11" t="n">
        <f aca="false">'Daily Data'!O2689</f>
        <v>-0.00229497024190635</v>
      </c>
      <c r="AJ2690" s="11" t="n">
        <f aca="false">'Daily Data'!Q2689</f>
        <v>0.00662435630356799</v>
      </c>
      <c r="AK2690" s="11" t="n">
        <f aca="false">'Daily Data'!R2689</f>
        <v>0.00973099832476514</v>
      </c>
      <c r="AM2690" s="11" t="n">
        <f aca="false">'Daily Data'!P2689</f>
        <v>0.00685888793268323</v>
      </c>
      <c r="AN2690" s="11" t="n">
        <f aca="false">'Daily Data'!Q2689</f>
        <v>0.00662435630356799</v>
      </c>
      <c r="AO2690" s="11" t="n">
        <f aca="false">'Daily Data'!R2689</f>
        <v>0.00973099832476514</v>
      </c>
      <c r="AQ2690" s="11" t="n">
        <f aca="false">'Daily Data'!O2689</f>
        <v>-0.00229497024190635</v>
      </c>
      <c r="AR2690" s="11" t="n">
        <f aca="false">'Daily Data'!P2689</f>
        <v>0.00685888793268323</v>
      </c>
      <c r="AS2690" s="11" t="n">
        <f aca="false">'Daily Data'!Q2689</f>
        <v>0.00662435630356799</v>
      </c>
      <c r="AT2690" s="11" t="n">
        <f aca="false">'Daily Data'!R2689</f>
        <v>0.00973099832476514</v>
      </c>
    </row>
    <row r="2691" customFormat="false" ht="15" hidden="false" customHeight="false" outlineLevel="0" collapsed="false">
      <c r="A2691" s="11" t="n">
        <f aca="false">'Daily Data'!O2690</f>
        <v>0.00614007383182784</v>
      </c>
      <c r="C2691" s="11" t="n">
        <f aca="false">'Daily Data'!P2690</f>
        <v>-0.0042992979242978</v>
      </c>
      <c r="E2691" s="11" t="n">
        <f aca="false">'Daily Data'!Q2690</f>
        <v>-0.00477536187186441</v>
      </c>
      <c r="G2691" s="11" t="n">
        <f aca="false">'Daily Data'!R2690</f>
        <v>-0.00676027506319128</v>
      </c>
      <c r="I2691" s="11" t="n">
        <f aca="false">'Daily Data'!O2690</f>
        <v>0.00614007383182784</v>
      </c>
      <c r="J2691" s="11" t="n">
        <f aca="false">'Daily Data'!P2690</f>
        <v>-0.0042992979242978</v>
      </c>
      <c r="L2691" s="11" t="n">
        <f aca="false">'Daily Data'!O2690</f>
        <v>0.00614007383182784</v>
      </c>
      <c r="M2691" s="11" t="n">
        <f aca="false">'Daily Data'!Q2690</f>
        <v>-0.00477536187186441</v>
      </c>
      <c r="O2691" s="11" t="n">
        <f aca="false">'Daily Data'!O2690</f>
        <v>0.00614007383182784</v>
      </c>
      <c r="P2691" s="11" t="n">
        <f aca="false">'Daily Data'!R2690</f>
        <v>-0.00676027506319128</v>
      </c>
      <c r="R2691" s="11" t="n">
        <f aca="false">'Daily Data'!P2690</f>
        <v>-0.0042992979242978</v>
      </c>
      <c r="S2691" s="11" t="n">
        <f aca="false">'Daily Data'!Q2690</f>
        <v>-0.00477536187186441</v>
      </c>
      <c r="U2691" s="11" t="n">
        <f aca="false">'Daily Data'!P2690</f>
        <v>-0.0042992979242978</v>
      </c>
      <c r="V2691" s="11" t="n">
        <f aca="false">'Daily Data'!R2690</f>
        <v>-0.00676027506319128</v>
      </c>
      <c r="X2691" s="11" t="n">
        <f aca="false">'Daily Data'!Q2690</f>
        <v>-0.00477536187186441</v>
      </c>
      <c r="Y2691" s="11" t="n">
        <f aca="false">'Daily Data'!R2690</f>
        <v>-0.00676027506319128</v>
      </c>
      <c r="AA2691" s="11" t="n">
        <f aca="false">'Daily Data'!O2690</f>
        <v>0.00614007383182784</v>
      </c>
      <c r="AB2691" s="11" t="n">
        <f aca="false">'Daily Data'!P2690</f>
        <v>-0.0042992979242978</v>
      </c>
      <c r="AC2691" s="11" t="n">
        <f aca="false">'Daily Data'!Q2690</f>
        <v>-0.00477536187186441</v>
      </c>
      <c r="AE2691" s="11" t="n">
        <f aca="false">'Daily Data'!O2690</f>
        <v>0.00614007383182784</v>
      </c>
      <c r="AF2691" s="11" t="n">
        <f aca="false">'Daily Data'!P2690</f>
        <v>-0.0042992979242978</v>
      </c>
      <c r="AG2691" s="11" t="n">
        <f aca="false">'Daily Data'!R2690</f>
        <v>-0.00676027506319128</v>
      </c>
      <c r="AI2691" s="11" t="n">
        <f aca="false">'Daily Data'!O2690</f>
        <v>0.00614007383182784</v>
      </c>
      <c r="AJ2691" s="11" t="n">
        <f aca="false">'Daily Data'!Q2690</f>
        <v>-0.00477536187186441</v>
      </c>
      <c r="AK2691" s="11" t="n">
        <f aca="false">'Daily Data'!R2690</f>
        <v>-0.00676027506319128</v>
      </c>
      <c r="AM2691" s="11" t="n">
        <f aca="false">'Daily Data'!P2690</f>
        <v>-0.0042992979242978</v>
      </c>
      <c r="AN2691" s="11" t="n">
        <f aca="false">'Daily Data'!Q2690</f>
        <v>-0.00477536187186441</v>
      </c>
      <c r="AO2691" s="11" t="n">
        <f aca="false">'Daily Data'!R2690</f>
        <v>-0.00676027506319128</v>
      </c>
      <c r="AQ2691" s="11" t="n">
        <f aca="false">'Daily Data'!O2690</f>
        <v>0.00614007383182784</v>
      </c>
      <c r="AR2691" s="11" t="n">
        <f aca="false">'Daily Data'!P2690</f>
        <v>-0.0042992979242978</v>
      </c>
      <c r="AS2691" s="11" t="n">
        <f aca="false">'Daily Data'!Q2690</f>
        <v>-0.00477536187186441</v>
      </c>
      <c r="AT2691" s="11" t="n">
        <f aca="false">'Daily Data'!R2690</f>
        <v>-0.00676027506319128</v>
      </c>
    </row>
    <row r="2692" customFormat="false" ht="15" hidden="false" customHeight="false" outlineLevel="0" collapsed="false">
      <c r="A2692" s="11" t="n">
        <f aca="false">'Daily Data'!O2691</f>
        <v>0.00836779150710258</v>
      </c>
      <c r="C2692" s="11" t="n">
        <f aca="false">'Daily Data'!P2691</f>
        <v>-0.00818030008856192</v>
      </c>
      <c r="E2692" s="11" t="n">
        <f aca="false">'Daily Data'!Q2691</f>
        <v>-0.00809520796749648</v>
      </c>
      <c r="G2692" s="11" t="n">
        <f aca="false">'Daily Data'!R2691</f>
        <v>-0.0123195779745808</v>
      </c>
      <c r="I2692" s="11" t="n">
        <f aca="false">'Daily Data'!O2691</f>
        <v>0.00836779150710258</v>
      </c>
      <c r="J2692" s="11" t="n">
        <f aca="false">'Daily Data'!P2691</f>
        <v>-0.00818030008856192</v>
      </c>
      <c r="L2692" s="11" t="n">
        <f aca="false">'Daily Data'!O2691</f>
        <v>0.00836779150710258</v>
      </c>
      <c r="M2692" s="11" t="n">
        <f aca="false">'Daily Data'!Q2691</f>
        <v>-0.00809520796749648</v>
      </c>
      <c r="O2692" s="11" t="n">
        <f aca="false">'Daily Data'!O2691</f>
        <v>0.00836779150710258</v>
      </c>
      <c r="P2692" s="11" t="n">
        <f aca="false">'Daily Data'!R2691</f>
        <v>-0.0123195779745808</v>
      </c>
      <c r="R2692" s="11" t="n">
        <f aca="false">'Daily Data'!P2691</f>
        <v>-0.00818030008856192</v>
      </c>
      <c r="S2692" s="11" t="n">
        <f aca="false">'Daily Data'!Q2691</f>
        <v>-0.00809520796749648</v>
      </c>
      <c r="U2692" s="11" t="n">
        <f aca="false">'Daily Data'!P2691</f>
        <v>-0.00818030008856192</v>
      </c>
      <c r="V2692" s="11" t="n">
        <f aca="false">'Daily Data'!R2691</f>
        <v>-0.0123195779745808</v>
      </c>
      <c r="X2692" s="11" t="n">
        <f aca="false">'Daily Data'!Q2691</f>
        <v>-0.00809520796749648</v>
      </c>
      <c r="Y2692" s="11" t="n">
        <f aca="false">'Daily Data'!R2691</f>
        <v>-0.0123195779745808</v>
      </c>
      <c r="AA2692" s="11" t="n">
        <f aca="false">'Daily Data'!O2691</f>
        <v>0.00836779150710258</v>
      </c>
      <c r="AB2692" s="11" t="n">
        <f aca="false">'Daily Data'!P2691</f>
        <v>-0.00818030008856192</v>
      </c>
      <c r="AC2692" s="11" t="n">
        <f aca="false">'Daily Data'!Q2691</f>
        <v>-0.00809520796749648</v>
      </c>
      <c r="AE2692" s="11" t="n">
        <f aca="false">'Daily Data'!O2691</f>
        <v>0.00836779150710258</v>
      </c>
      <c r="AF2692" s="11" t="n">
        <f aca="false">'Daily Data'!P2691</f>
        <v>-0.00818030008856192</v>
      </c>
      <c r="AG2692" s="11" t="n">
        <f aca="false">'Daily Data'!R2691</f>
        <v>-0.0123195779745808</v>
      </c>
      <c r="AI2692" s="11" t="n">
        <f aca="false">'Daily Data'!O2691</f>
        <v>0.00836779150710258</v>
      </c>
      <c r="AJ2692" s="11" t="n">
        <f aca="false">'Daily Data'!Q2691</f>
        <v>-0.00809520796749648</v>
      </c>
      <c r="AK2692" s="11" t="n">
        <f aca="false">'Daily Data'!R2691</f>
        <v>-0.0123195779745808</v>
      </c>
      <c r="AM2692" s="11" t="n">
        <f aca="false">'Daily Data'!P2691</f>
        <v>-0.00818030008856192</v>
      </c>
      <c r="AN2692" s="11" t="n">
        <f aca="false">'Daily Data'!Q2691</f>
        <v>-0.00809520796749648</v>
      </c>
      <c r="AO2692" s="11" t="n">
        <f aca="false">'Daily Data'!R2691</f>
        <v>-0.0123195779745808</v>
      </c>
      <c r="AQ2692" s="11" t="n">
        <f aca="false">'Daily Data'!O2691</f>
        <v>0.00836779150710258</v>
      </c>
      <c r="AR2692" s="11" t="n">
        <f aca="false">'Daily Data'!P2691</f>
        <v>-0.00818030008856192</v>
      </c>
      <c r="AS2692" s="11" t="n">
        <f aca="false">'Daily Data'!Q2691</f>
        <v>-0.00809520796749648</v>
      </c>
      <c r="AT2692" s="11" t="n">
        <f aca="false">'Daily Data'!R2691</f>
        <v>-0.0123195779745808</v>
      </c>
    </row>
    <row r="2693" customFormat="false" ht="15" hidden="false" customHeight="false" outlineLevel="0" collapsed="false">
      <c r="A2693" s="11" t="n">
        <f aca="false">'Daily Data'!O2692</f>
        <v>-0.000855635576026817</v>
      </c>
      <c r="C2693" s="11" t="n">
        <f aca="false">'Daily Data'!P2692</f>
        <v>-0.00954548209735358</v>
      </c>
      <c r="E2693" s="11" t="n">
        <f aca="false">'Daily Data'!Q2692</f>
        <v>-0.00921053822742064</v>
      </c>
      <c r="G2693" s="11" t="n">
        <f aca="false">'Daily Data'!R2692</f>
        <v>0.00309143400631133</v>
      </c>
      <c r="I2693" s="11" t="n">
        <f aca="false">'Daily Data'!O2692</f>
        <v>-0.000855635576026817</v>
      </c>
      <c r="J2693" s="11" t="n">
        <f aca="false">'Daily Data'!P2692</f>
        <v>-0.00954548209735358</v>
      </c>
      <c r="L2693" s="11" t="n">
        <f aca="false">'Daily Data'!O2692</f>
        <v>-0.000855635576026817</v>
      </c>
      <c r="M2693" s="11" t="n">
        <f aca="false">'Daily Data'!Q2692</f>
        <v>-0.00921053822742064</v>
      </c>
      <c r="O2693" s="11" t="n">
        <f aca="false">'Daily Data'!O2692</f>
        <v>-0.000855635576026817</v>
      </c>
      <c r="P2693" s="11" t="n">
        <f aca="false">'Daily Data'!R2692</f>
        <v>0.00309143400631133</v>
      </c>
      <c r="R2693" s="11" t="n">
        <f aca="false">'Daily Data'!P2692</f>
        <v>-0.00954548209735358</v>
      </c>
      <c r="S2693" s="11" t="n">
        <f aca="false">'Daily Data'!Q2692</f>
        <v>-0.00921053822742064</v>
      </c>
      <c r="U2693" s="11" t="n">
        <f aca="false">'Daily Data'!P2692</f>
        <v>-0.00954548209735358</v>
      </c>
      <c r="V2693" s="11" t="n">
        <f aca="false">'Daily Data'!R2692</f>
        <v>0.00309143400631133</v>
      </c>
      <c r="X2693" s="11" t="n">
        <f aca="false">'Daily Data'!Q2692</f>
        <v>-0.00921053822742064</v>
      </c>
      <c r="Y2693" s="11" t="n">
        <f aca="false">'Daily Data'!R2692</f>
        <v>0.00309143400631133</v>
      </c>
      <c r="AA2693" s="11" t="n">
        <f aca="false">'Daily Data'!O2692</f>
        <v>-0.000855635576026817</v>
      </c>
      <c r="AB2693" s="11" t="n">
        <f aca="false">'Daily Data'!P2692</f>
        <v>-0.00954548209735358</v>
      </c>
      <c r="AC2693" s="11" t="n">
        <f aca="false">'Daily Data'!Q2692</f>
        <v>-0.00921053822742064</v>
      </c>
      <c r="AE2693" s="11" t="n">
        <f aca="false">'Daily Data'!O2692</f>
        <v>-0.000855635576026817</v>
      </c>
      <c r="AF2693" s="11" t="n">
        <f aca="false">'Daily Data'!P2692</f>
        <v>-0.00954548209735358</v>
      </c>
      <c r="AG2693" s="11" t="n">
        <f aca="false">'Daily Data'!R2692</f>
        <v>0.00309143400631133</v>
      </c>
      <c r="AI2693" s="11" t="n">
        <f aca="false">'Daily Data'!O2692</f>
        <v>-0.000855635576026817</v>
      </c>
      <c r="AJ2693" s="11" t="n">
        <f aca="false">'Daily Data'!Q2692</f>
        <v>-0.00921053822742064</v>
      </c>
      <c r="AK2693" s="11" t="n">
        <f aca="false">'Daily Data'!R2692</f>
        <v>0.00309143400631133</v>
      </c>
      <c r="AM2693" s="11" t="n">
        <f aca="false">'Daily Data'!P2692</f>
        <v>-0.00954548209735358</v>
      </c>
      <c r="AN2693" s="11" t="n">
        <f aca="false">'Daily Data'!Q2692</f>
        <v>-0.00921053822742064</v>
      </c>
      <c r="AO2693" s="11" t="n">
        <f aca="false">'Daily Data'!R2692</f>
        <v>0.00309143400631133</v>
      </c>
      <c r="AQ2693" s="11" t="n">
        <f aca="false">'Daily Data'!O2692</f>
        <v>-0.000855635576026817</v>
      </c>
      <c r="AR2693" s="11" t="n">
        <f aca="false">'Daily Data'!P2692</f>
        <v>-0.00954548209735358</v>
      </c>
      <c r="AS2693" s="11" t="n">
        <f aca="false">'Daily Data'!Q2692</f>
        <v>-0.00921053822742064</v>
      </c>
      <c r="AT2693" s="11" t="n">
        <f aca="false">'Daily Data'!R2692</f>
        <v>0.00309143400631133</v>
      </c>
    </row>
    <row r="2694" customFormat="false" ht="15" hidden="false" customHeight="false" outlineLevel="0" collapsed="false">
      <c r="A2694" s="11" t="n">
        <f aca="false">'Daily Data'!O2693</f>
        <v>-0.0013728746377077</v>
      </c>
      <c r="C2694" s="11" t="n">
        <f aca="false">'Daily Data'!P2693</f>
        <v>0.00215856633173144</v>
      </c>
      <c r="E2694" s="11" t="n">
        <f aca="false">'Daily Data'!Q2693</f>
        <v>0.00182818357177199</v>
      </c>
      <c r="G2694" s="11" t="n">
        <f aca="false">'Daily Data'!R2693</f>
        <v>0.00336825794319844</v>
      </c>
      <c r="I2694" s="11" t="n">
        <f aca="false">'Daily Data'!O2693</f>
        <v>-0.0013728746377077</v>
      </c>
      <c r="J2694" s="11" t="n">
        <f aca="false">'Daily Data'!P2693</f>
        <v>0.00215856633173144</v>
      </c>
      <c r="L2694" s="11" t="n">
        <f aca="false">'Daily Data'!O2693</f>
        <v>-0.0013728746377077</v>
      </c>
      <c r="M2694" s="11" t="n">
        <f aca="false">'Daily Data'!Q2693</f>
        <v>0.00182818357177199</v>
      </c>
      <c r="O2694" s="11" t="n">
        <f aca="false">'Daily Data'!O2693</f>
        <v>-0.0013728746377077</v>
      </c>
      <c r="P2694" s="11" t="n">
        <f aca="false">'Daily Data'!R2693</f>
        <v>0.00336825794319844</v>
      </c>
      <c r="R2694" s="11" t="n">
        <f aca="false">'Daily Data'!P2693</f>
        <v>0.00215856633173144</v>
      </c>
      <c r="S2694" s="11" t="n">
        <f aca="false">'Daily Data'!Q2693</f>
        <v>0.00182818357177199</v>
      </c>
      <c r="U2694" s="11" t="n">
        <f aca="false">'Daily Data'!P2693</f>
        <v>0.00215856633173144</v>
      </c>
      <c r="V2694" s="11" t="n">
        <f aca="false">'Daily Data'!R2693</f>
        <v>0.00336825794319844</v>
      </c>
      <c r="X2694" s="11" t="n">
        <f aca="false">'Daily Data'!Q2693</f>
        <v>0.00182818357177199</v>
      </c>
      <c r="Y2694" s="11" t="n">
        <f aca="false">'Daily Data'!R2693</f>
        <v>0.00336825794319844</v>
      </c>
      <c r="AA2694" s="11" t="n">
        <f aca="false">'Daily Data'!O2693</f>
        <v>-0.0013728746377077</v>
      </c>
      <c r="AB2694" s="11" t="n">
        <f aca="false">'Daily Data'!P2693</f>
        <v>0.00215856633173144</v>
      </c>
      <c r="AC2694" s="11" t="n">
        <f aca="false">'Daily Data'!Q2693</f>
        <v>0.00182818357177199</v>
      </c>
      <c r="AE2694" s="11" t="n">
        <f aca="false">'Daily Data'!O2693</f>
        <v>-0.0013728746377077</v>
      </c>
      <c r="AF2694" s="11" t="n">
        <f aca="false">'Daily Data'!P2693</f>
        <v>0.00215856633173144</v>
      </c>
      <c r="AG2694" s="11" t="n">
        <f aca="false">'Daily Data'!R2693</f>
        <v>0.00336825794319844</v>
      </c>
      <c r="AI2694" s="11" t="n">
        <f aca="false">'Daily Data'!O2693</f>
        <v>-0.0013728746377077</v>
      </c>
      <c r="AJ2694" s="11" t="n">
        <f aca="false">'Daily Data'!Q2693</f>
        <v>0.00182818357177199</v>
      </c>
      <c r="AK2694" s="11" t="n">
        <f aca="false">'Daily Data'!R2693</f>
        <v>0.00336825794319844</v>
      </c>
      <c r="AM2694" s="11" t="n">
        <f aca="false">'Daily Data'!P2693</f>
        <v>0.00215856633173144</v>
      </c>
      <c r="AN2694" s="11" t="n">
        <f aca="false">'Daily Data'!Q2693</f>
        <v>0.00182818357177199</v>
      </c>
      <c r="AO2694" s="11" t="n">
        <f aca="false">'Daily Data'!R2693</f>
        <v>0.00336825794319844</v>
      </c>
      <c r="AQ2694" s="11" t="n">
        <f aca="false">'Daily Data'!O2693</f>
        <v>-0.0013728746377077</v>
      </c>
      <c r="AR2694" s="11" t="n">
        <f aca="false">'Daily Data'!P2693</f>
        <v>0.00215856633173144</v>
      </c>
      <c r="AS2694" s="11" t="n">
        <f aca="false">'Daily Data'!Q2693</f>
        <v>0.00182818357177199</v>
      </c>
      <c r="AT2694" s="11" t="n">
        <f aca="false">'Daily Data'!R2693</f>
        <v>0.00336825794319844</v>
      </c>
    </row>
    <row r="2695" customFormat="false" ht="15" hidden="false" customHeight="false" outlineLevel="0" collapsed="false">
      <c r="A2695" s="11" t="n">
        <f aca="false">'Daily Data'!O2694</f>
        <v>-0.0060096271582329</v>
      </c>
      <c r="C2695" s="11" t="n">
        <f aca="false">'Daily Data'!P2694</f>
        <v>0.00464726650613749</v>
      </c>
      <c r="E2695" s="11" t="n">
        <f aca="false">'Daily Data'!Q2694</f>
        <v>0.00429214783669312</v>
      </c>
      <c r="G2695" s="11" t="n">
        <f aca="false">'Daily Data'!R2694</f>
        <v>-0.00257370425427524</v>
      </c>
      <c r="I2695" s="11" t="n">
        <f aca="false">'Daily Data'!O2694</f>
        <v>-0.0060096271582329</v>
      </c>
      <c r="J2695" s="11" t="n">
        <f aca="false">'Daily Data'!P2694</f>
        <v>0.00464726650613749</v>
      </c>
      <c r="L2695" s="11" t="n">
        <f aca="false">'Daily Data'!O2694</f>
        <v>-0.0060096271582329</v>
      </c>
      <c r="M2695" s="11" t="n">
        <f aca="false">'Daily Data'!Q2694</f>
        <v>0.00429214783669312</v>
      </c>
      <c r="O2695" s="11" t="n">
        <f aca="false">'Daily Data'!O2694</f>
        <v>-0.0060096271582329</v>
      </c>
      <c r="P2695" s="11" t="n">
        <f aca="false">'Daily Data'!R2694</f>
        <v>-0.00257370425427524</v>
      </c>
      <c r="R2695" s="11" t="n">
        <f aca="false">'Daily Data'!P2694</f>
        <v>0.00464726650613749</v>
      </c>
      <c r="S2695" s="11" t="n">
        <f aca="false">'Daily Data'!Q2694</f>
        <v>0.00429214783669312</v>
      </c>
      <c r="U2695" s="11" t="n">
        <f aca="false">'Daily Data'!P2694</f>
        <v>0.00464726650613749</v>
      </c>
      <c r="V2695" s="11" t="n">
        <f aca="false">'Daily Data'!R2694</f>
        <v>-0.00257370425427524</v>
      </c>
      <c r="X2695" s="11" t="n">
        <f aca="false">'Daily Data'!Q2694</f>
        <v>0.00429214783669312</v>
      </c>
      <c r="Y2695" s="11" t="n">
        <f aca="false">'Daily Data'!R2694</f>
        <v>-0.00257370425427524</v>
      </c>
      <c r="AA2695" s="11" t="n">
        <f aca="false">'Daily Data'!O2694</f>
        <v>-0.0060096271582329</v>
      </c>
      <c r="AB2695" s="11" t="n">
        <f aca="false">'Daily Data'!P2694</f>
        <v>0.00464726650613749</v>
      </c>
      <c r="AC2695" s="11" t="n">
        <f aca="false">'Daily Data'!Q2694</f>
        <v>0.00429214783669312</v>
      </c>
      <c r="AE2695" s="11" t="n">
        <f aca="false">'Daily Data'!O2694</f>
        <v>-0.0060096271582329</v>
      </c>
      <c r="AF2695" s="11" t="n">
        <f aca="false">'Daily Data'!P2694</f>
        <v>0.00464726650613749</v>
      </c>
      <c r="AG2695" s="11" t="n">
        <f aca="false">'Daily Data'!R2694</f>
        <v>-0.00257370425427524</v>
      </c>
      <c r="AI2695" s="11" t="n">
        <f aca="false">'Daily Data'!O2694</f>
        <v>-0.0060096271582329</v>
      </c>
      <c r="AJ2695" s="11" t="n">
        <f aca="false">'Daily Data'!Q2694</f>
        <v>0.00429214783669312</v>
      </c>
      <c r="AK2695" s="11" t="n">
        <f aca="false">'Daily Data'!R2694</f>
        <v>-0.00257370425427524</v>
      </c>
      <c r="AM2695" s="11" t="n">
        <f aca="false">'Daily Data'!P2694</f>
        <v>0.00464726650613749</v>
      </c>
      <c r="AN2695" s="11" t="n">
        <f aca="false">'Daily Data'!Q2694</f>
        <v>0.00429214783669312</v>
      </c>
      <c r="AO2695" s="11" t="n">
        <f aca="false">'Daily Data'!R2694</f>
        <v>-0.00257370425427524</v>
      </c>
      <c r="AQ2695" s="11" t="n">
        <f aca="false">'Daily Data'!O2694</f>
        <v>-0.0060096271582329</v>
      </c>
      <c r="AR2695" s="11" t="n">
        <f aca="false">'Daily Data'!P2694</f>
        <v>0.00464726650613749</v>
      </c>
      <c r="AS2695" s="11" t="n">
        <f aca="false">'Daily Data'!Q2694</f>
        <v>0.00429214783669312</v>
      </c>
      <c r="AT2695" s="11" t="n">
        <f aca="false">'Daily Data'!R2694</f>
        <v>-0.00257370425427524</v>
      </c>
    </row>
    <row r="2696" customFormat="false" ht="15" hidden="false" customHeight="false" outlineLevel="0" collapsed="false">
      <c r="A2696" s="11" t="n">
        <f aca="false">'Daily Data'!O2695</f>
        <v>-0.00029107541063196</v>
      </c>
      <c r="C2696" s="11" t="n">
        <f aca="false">'Daily Data'!P2695</f>
        <v>0.0126785695690335</v>
      </c>
      <c r="E2696" s="11" t="n">
        <f aca="false">'Daily Data'!Q2695</f>
        <v>0.0135742765431171</v>
      </c>
      <c r="G2696" s="11" t="n">
        <f aca="false">'Daily Data'!R2695</f>
        <v>0.00688875442623531</v>
      </c>
      <c r="I2696" s="11" t="n">
        <f aca="false">'Daily Data'!O2695</f>
        <v>-0.00029107541063196</v>
      </c>
      <c r="J2696" s="11" t="n">
        <f aca="false">'Daily Data'!P2695</f>
        <v>0.0126785695690335</v>
      </c>
      <c r="L2696" s="11" t="n">
        <f aca="false">'Daily Data'!O2695</f>
        <v>-0.00029107541063196</v>
      </c>
      <c r="M2696" s="11" t="n">
        <f aca="false">'Daily Data'!Q2695</f>
        <v>0.0135742765431171</v>
      </c>
      <c r="O2696" s="11" t="n">
        <f aca="false">'Daily Data'!O2695</f>
        <v>-0.00029107541063196</v>
      </c>
      <c r="P2696" s="11" t="n">
        <f aca="false">'Daily Data'!R2695</f>
        <v>0.00688875442623531</v>
      </c>
      <c r="R2696" s="11" t="n">
        <f aca="false">'Daily Data'!P2695</f>
        <v>0.0126785695690335</v>
      </c>
      <c r="S2696" s="11" t="n">
        <f aca="false">'Daily Data'!Q2695</f>
        <v>0.0135742765431171</v>
      </c>
      <c r="U2696" s="11" t="n">
        <f aca="false">'Daily Data'!P2695</f>
        <v>0.0126785695690335</v>
      </c>
      <c r="V2696" s="11" t="n">
        <f aca="false">'Daily Data'!R2695</f>
        <v>0.00688875442623531</v>
      </c>
      <c r="X2696" s="11" t="n">
        <f aca="false">'Daily Data'!Q2695</f>
        <v>0.0135742765431171</v>
      </c>
      <c r="Y2696" s="11" t="n">
        <f aca="false">'Daily Data'!R2695</f>
        <v>0.00688875442623531</v>
      </c>
      <c r="AA2696" s="11" t="n">
        <f aca="false">'Daily Data'!O2695</f>
        <v>-0.00029107541063196</v>
      </c>
      <c r="AB2696" s="11" t="n">
        <f aca="false">'Daily Data'!P2695</f>
        <v>0.0126785695690335</v>
      </c>
      <c r="AC2696" s="11" t="n">
        <f aca="false">'Daily Data'!Q2695</f>
        <v>0.0135742765431171</v>
      </c>
      <c r="AE2696" s="11" t="n">
        <f aca="false">'Daily Data'!O2695</f>
        <v>-0.00029107541063196</v>
      </c>
      <c r="AF2696" s="11" t="n">
        <f aca="false">'Daily Data'!P2695</f>
        <v>0.0126785695690335</v>
      </c>
      <c r="AG2696" s="11" t="n">
        <f aca="false">'Daily Data'!R2695</f>
        <v>0.00688875442623531</v>
      </c>
      <c r="AI2696" s="11" t="n">
        <f aca="false">'Daily Data'!O2695</f>
        <v>-0.00029107541063196</v>
      </c>
      <c r="AJ2696" s="11" t="n">
        <f aca="false">'Daily Data'!Q2695</f>
        <v>0.0135742765431171</v>
      </c>
      <c r="AK2696" s="11" t="n">
        <f aca="false">'Daily Data'!R2695</f>
        <v>0.00688875442623531</v>
      </c>
      <c r="AM2696" s="11" t="n">
        <f aca="false">'Daily Data'!P2695</f>
        <v>0.0126785695690335</v>
      </c>
      <c r="AN2696" s="11" t="n">
        <f aca="false">'Daily Data'!Q2695</f>
        <v>0.0135742765431171</v>
      </c>
      <c r="AO2696" s="11" t="n">
        <f aca="false">'Daily Data'!R2695</f>
        <v>0.00688875442623531</v>
      </c>
      <c r="AQ2696" s="11" t="n">
        <f aca="false">'Daily Data'!O2695</f>
        <v>-0.00029107541063196</v>
      </c>
      <c r="AR2696" s="11" t="n">
        <f aca="false">'Daily Data'!P2695</f>
        <v>0.0126785695690335</v>
      </c>
      <c r="AS2696" s="11" t="n">
        <f aca="false">'Daily Data'!Q2695</f>
        <v>0.0135742765431171</v>
      </c>
      <c r="AT2696" s="11" t="n">
        <f aca="false">'Daily Data'!R2695</f>
        <v>0.00688875442623531</v>
      </c>
    </row>
    <row r="2697" customFormat="false" ht="15" hidden="false" customHeight="false" outlineLevel="0" collapsed="false">
      <c r="A2697" s="11" t="n">
        <f aca="false">'Daily Data'!O2696</f>
        <v>0.000325911419036132</v>
      </c>
      <c r="C2697" s="11" t="n">
        <f aca="false">'Daily Data'!P2696</f>
        <v>-0.00258831558330265</v>
      </c>
      <c r="E2697" s="11" t="n">
        <f aca="false">'Daily Data'!Q2696</f>
        <v>-0.00288283867563645</v>
      </c>
      <c r="G2697" s="11" t="n">
        <f aca="false">'Daily Data'!R2696</f>
        <v>-0.006379319474233</v>
      </c>
      <c r="I2697" s="11" t="n">
        <f aca="false">'Daily Data'!O2696</f>
        <v>0.000325911419036132</v>
      </c>
      <c r="J2697" s="11" t="n">
        <f aca="false">'Daily Data'!P2696</f>
        <v>-0.00258831558330265</v>
      </c>
      <c r="L2697" s="11" t="n">
        <f aca="false">'Daily Data'!O2696</f>
        <v>0.000325911419036132</v>
      </c>
      <c r="M2697" s="11" t="n">
        <f aca="false">'Daily Data'!Q2696</f>
        <v>-0.00288283867563645</v>
      </c>
      <c r="O2697" s="11" t="n">
        <f aca="false">'Daily Data'!O2696</f>
        <v>0.000325911419036132</v>
      </c>
      <c r="P2697" s="11" t="n">
        <f aca="false">'Daily Data'!R2696</f>
        <v>-0.006379319474233</v>
      </c>
      <c r="R2697" s="11" t="n">
        <f aca="false">'Daily Data'!P2696</f>
        <v>-0.00258831558330265</v>
      </c>
      <c r="S2697" s="11" t="n">
        <f aca="false">'Daily Data'!Q2696</f>
        <v>-0.00288283867563645</v>
      </c>
      <c r="U2697" s="11" t="n">
        <f aca="false">'Daily Data'!P2696</f>
        <v>-0.00258831558330265</v>
      </c>
      <c r="V2697" s="11" t="n">
        <f aca="false">'Daily Data'!R2696</f>
        <v>-0.006379319474233</v>
      </c>
      <c r="X2697" s="11" t="n">
        <f aca="false">'Daily Data'!Q2696</f>
        <v>-0.00288283867563645</v>
      </c>
      <c r="Y2697" s="11" t="n">
        <f aca="false">'Daily Data'!R2696</f>
        <v>-0.006379319474233</v>
      </c>
      <c r="AA2697" s="11" t="n">
        <f aca="false">'Daily Data'!O2696</f>
        <v>0.000325911419036132</v>
      </c>
      <c r="AB2697" s="11" t="n">
        <f aca="false">'Daily Data'!P2696</f>
        <v>-0.00258831558330265</v>
      </c>
      <c r="AC2697" s="11" t="n">
        <f aca="false">'Daily Data'!Q2696</f>
        <v>-0.00288283867563645</v>
      </c>
      <c r="AE2697" s="11" t="n">
        <f aca="false">'Daily Data'!O2696</f>
        <v>0.000325911419036132</v>
      </c>
      <c r="AF2697" s="11" t="n">
        <f aca="false">'Daily Data'!P2696</f>
        <v>-0.00258831558330265</v>
      </c>
      <c r="AG2697" s="11" t="n">
        <f aca="false">'Daily Data'!R2696</f>
        <v>-0.006379319474233</v>
      </c>
      <c r="AI2697" s="11" t="n">
        <f aca="false">'Daily Data'!O2696</f>
        <v>0.000325911419036132</v>
      </c>
      <c r="AJ2697" s="11" t="n">
        <f aca="false">'Daily Data'!Q2696</f>
        <v>-0.00288283867563645</v>
      </c>
      <c r="AK2697" s="11" t="n">
        <f aca="false">'Daily Data'!R2696</f>
        <v>-0.006379319474233</v>
      </c>
      <c r="AM2697" s="11" t="n">
        <f aca="false">'Daily Data'!P2696</f>
        <v>-0.00258831558330265</v>
      </c>
      <c r="AN2697" s="11" t="n">
        <f aca="false">'Daily Data'!Q2696</f>
        <v>-0.00288283867563645</v>
      </c>
      <c r="AO2697" s="11" t="n">
        <f aca="false">'Daily Data'!R2696</f>
        <v>-0.006379319474233</v>
      </c>
      <c r="AQ2697" s="11" t="n">
        <f aca="false">'Daily Data'!O2696</f>
        <v>0.000325911419036132</v>
      </c>
      <c r="AR2697" s="11" t="n">
        <f aca="false">'Daily Data'!P2696</f>
        <v>-0.00258831558330265</v>
      </c>
      <c r="AS2697" s="11" t="n">
        <f aca="false">'Daily Data'!Q2696</f>
        <v>-0.00288283867563645</v>
      </c>
      <c r="AT2697" s="11" t="n">
        <f aca="false">'Daily Data'!R2696</f>
        <v>-0.006379319474233</v>
      </c>
    </row>
    <row r="2698" customFormat="false" ht="15" hidden="false" customHeight="false" outlineLevel="0" collapsed="false">
      <c r="A2698" s="11" t="n">
        <f aca="false">'Daily Data'!O2697</f>
        <v>0.000545136072640044</v>
      </c>
      <c r="C2698" s="11" t="n">
        <f aca="false">'Daily Data'!P2697</f>
        <v>0.00511981342411947</v>
      </c>
      <c r="E2698" s="11" t="n">
        <f aca="false">'Daily Data'!Q2697</f>
        <v>0.00552984737431748</v>
      </c>
      <c r="G2698" s="11" t="n">
        <f aca="false">'Daily Data'!R2697</f>
        <v>-0.000400351365372883</v>
      </c>
      <c r="I2698" s="11" t="n">
        <f aca="false">'Daily Data'!O2697</f>
        <v>0.000545136072640044</v>
      </c>
      <c r="J2698" s="11" t="n">
        <f aca="false">'Daily Data'!P2697</f>
        <v>0.00511981342411947</v>
      </c>
      <c r="L2698" s="11" t="n">
        <f aca="false">'Daily Data'!O2697</f>
        <v>0.000545136072640044</v>
      </c>
      <c r="M2698" s="11" t="n">
        <f aca="false">'Daily Data'!Q2697</f>
        <v>0.00552984737431748</v>
      </c>
      <c r="O2698" s="11" t="n">
        <f aca="false">'Daily Data'!O2697</f>
        <v>0.000545136072640044</v>
      </c>
      <c r="P2698" s="11" t="n">
        <f aca="false">'Daily Data'!R2697</f>
        <v>-0.000400351365372883</v>
      </c>
      <c r="R2698" s="11" t="n">
        <f aca="false">'Daily Data'!P2697</f>
        <v>0.00511981342411947</v>
      </c>
      <c r="S2698" s="11" t="n">
        <f aca="false">'Daily Data'!Q2697</f>
        <v>0.00552984737431748</v>
      </c>
      <c r="U2698" s="11" t="n">
        <f aca="false">'Daily Data'!P2697</f>
        <v>0.00511981342411947</v>
      </c>
      <c r="V2698" s="11" t="n">
        <f aca="false">'Daily Data'!R2697</f>
        <v>-0.000400351365372883</v>
      </c>
      <c r="X2698" s="11" t="n">
        <f aca="false">'Daily Data'!Q2697</f>
        <v>0.00552984737431748</v>
      </c>
      <c r="Y2698" s="11" t="n">
        <f aca="false">'Daily Data'!R2697</f>
        <v>-0.000400351365372883</v>
      </c>
      <c r="AA2698" s="11" t="n">
        <f aca="false">'Daily Data'!O2697</f>
        <v>0.000545136072640044</v>
      </c>
      <c r="AB2698" s="11" t="n">
        <f aca="false">'Daily Data'!P2697</f>
        <v>0.00511981342411947</v>
      </c>
      <c r="AC2698" s="11" t="n">
        <f aca="false">'Daily Data'!Q2697</f>
        <v>0.00552984737431748</v>
      </c>
      <c r="AE2698" s="11" t="n">
        <f aca="false">'Daily Data'!O2697</f>
        <v>0.000545136072640044</v>
      </c>
      <c r="AF2698" s="11" t="n">
        <f aca="false">'Daily Data'!P2697</f>
        <v>0.00511981342411947</v>
      </c>
      <c r="AG2698" s="11" t="n">
        <f aca="false">'Daily Data'!R2697</f>
        <v>-0.000400351365372883</v>
      </c>
      <c r="AI2698" s="11" t="n">
        <f aca="false">'Daily Data'!O2697</f>
        <v>0.000545136072640044</v>
      </c>
      <c r="AJ2698" s="11" t="n">
        <f aca="false">'Daily Data'!Q2697</f>
        <v>0.00552984737431748</v>
      </c>
      <c r="AK2698" s="11" t="n">
        <f aca="false">'Daily Data'!R2697</f>
        <v>-0.000400351365372883</v>
      </c>
      <c r="AM2698" s="11" t="n">
        <f aca="false">'Daily Data'!P2697</f>
        <v>0.00511981342411947</v>
      </c>
      <c r="AN2698" s="11" t="n">
        <f aca="false">'Daily Data'!Q2697</f>
        <v>0.00552984737431748</v>
      </c>
      <c r="AO2698" s="11" t="n">
        <f aca="false">'Daily Data'!R2697</f>
        <v>-0.000400351365372883</v>
      </c>
      <c r="AQ2698" s="11" t="n">
        <f aca="false">'Daily Data'!O2697</f>
        <v>0.000545136072640044</v>
      </c>
      <c r="AR2698" s="11" t="n">
        <f aca="false">'Daily Data'!P2697</f>
        <v>0.00511981342411947</v>
      </c>
      <c r="AS2698" s="11" t="n">
        <f aca="false">'Daily Data'!Q2697</f>
        <v>0.00552984737431748</v>
      </c>
      <c r="AT2698" s="11" t="n">
        <f aca="false">'Daily Data'!R2697</f>
        <v>-0.000400351365372883</v>
      </c>
    </row>
    <row r="2699" customFormat="false" ht="15" hidden="false" customHeight="false" outlineLevel="0" collapsed="false">
      <c r="A2699" s="11" t="n">
        <f aca="false">'Daily Data'!O2698</f>
        <v>0.00699915276127936</v>
      </c>
      <c r="C2699" s="11" t="n">
        <f aca="false">'Daily Data'!P2698</f>
        <v>0.00253791208791208</v>
      </c>
      <c r="E2699" s="11" t="n">
        <f aca="false">'Daily Data'!Q2698</f>
        <v>0.00265014553347885</v>
      </c>
      <c r="G2699" s="11" t="n">
        <f aca="false">'Daily Data'!R2698</f>
        <v>-0.000400491414144463</v>
      </c>
      <c r="I2699" s="11" t="n">
        <f aca="false">'Daily Data'!O2698</f>
        <v>0.00699915276127936</v>
      </c>
      <c r="J2699" s="11" t="n">
        <f aca="false">'Daily Data'!P2698</f>
        <v>0.00253791208791208</v>
      </c>
      <c r="L2699" s="11" t="n">
        <f aca="false">'Daily Data'!O2698</f>
        <v>0.00699915276127936</v>
      </c>
      <c r="M2699" s="11" t="n">
        <f aca="false">'Daily Data'!Q2698</f>
        <v>0.00265014553347885</v>
      </c>
      <c r="O2699" s="11" t="n">
        <f aca="false">'Daily Data'!O2698</f>
        <v>0.00699915276127936</v>
      </c>
      <c r="P2699" s="11" t="n">
        <f aca="false">'Daily Data'!R2698</f>
        <v>-0.000400491414144463</v>
      </c>
      <c r="R2699" s="11" t="n">
        <f aca="false">'Daily Data'!P2698</f>
        <v>0.00253791208791208</v>
      </c>
      <c r="S2699" s="11" t="n">
        <f aca="false">'Daily Data'!Q2698</f>
        <v>0.00265014553347885</v>
      </c>
      <c r="U2699" s="11" t="n">
        <f aca="false">'Daily Data'!P2698</f>
        <v>0.00253791208791208</v>
      </c>
      <c r="V2699" s="11" t="n">
        <f aca="false">'Daily Data'!R2698</f>
        <v>-0.000400491414144463</v>
      </c>
      <c r="X2699" s="11" t="n">
        <f aca="false">'Daily Data'!Q2698</f>
        <v>0.00265014553347885</v>
      </c>
      <c r="Y2699" s="11" t="n">
        <f aca="false">'Daily Data'!R2698</f>
        <v>-0.000400491414144463</v>
      </c>
      <c r="AA2699" s="11" t="n">
        <f aca="false">'Daily Data'!O2698</f>
        <v>0.00699915276127936</v>
      </c>
      <c r="AB2699" s="11" t="n">
        <f aca="false">'Daily Data'!P2698</f>
        <v>0.00253791208791208</v>
      </c>
      <c r="AC2699" s="11" t="n">
        <f aca="false">'Daily Data'!Q2698</f>
        <v>0.00265014553347885</v>
      </c>
      <c r="AE2699" s="11" t="n">
        <f aca="false">'Daily Data'!O2698</f>
        <v>0.00699915276127936</v>
      </c>
      <c r="AF2699" s="11" t="n">
        <f aca="false">'Daily Data'!P2698</f>
        <v>0.00253791208791208</v>
      </c>
      <c r="AG2699" s="11" t="n">
        <f aca="false">'Daily Data'!R2698</f>
        <v>-0.000400491414144463</v>
      </c>
      <c r="AI2699" s="11" t="n">
        <f aca="false">'Daily Data'!O2698</f>
        <v>0.00699915276127936</v>
      </c>
      <c r="AJ2699" s="11" t="n">
        <f aca="false">'Daily Data'!Q2698</f>
        <v>0.00265014553347885</v>
      </c>
      <c r="AK2699" s="11" t="n">
        <f aca="false">'Daily Data'!R2698</f>
        <v>-0.000400491414144463</v>
      </c>
      <c r="AM2699" s="11" t="n">
        <f aca="false">'Daily Data'!P2698</f>
        <v>0.00253791208791208</v>
      </c>
      <c r="AN2699" s="11" t="n">
        <f aca="false">'Daily Data'!Q2698</f>
        <v>0.00265014553347885</v>
      </c>
      <c r="AO2699" s="11" t="n">
        <f aca="false">'Daily Data'!R2698</f>
        <v>-0.000400491414144463</v>
      </c>
      <c r="AQ2699" s="11" t="n">
        <f aca="false">'Daily Data'!O2698</f>
        <v>0.00699915276127936</v>
      </c>
      <c r="AR2699" s="11" t="n">
        <f aca="false">'Daily Data'!P2698</f>
        <v>0.00253791208791208</v>
      </c>
      <c r="AS2699" s="11" t="n">
        <f aca="false">'Daily Data'!Q2698</f>
        <v>0.00265014553347885</v>
      </c>
      <c r="AT2699" s="11" t="n">
        <f aca="false">'Daily Data'!R2698</f>
        <v>-0.000400491414144463</v>
      </c>
    </row>
    <row r="2700" customFormat="false" ht="15" hidden="false" customHeight="false" outlineLevel="0" collapsed="false">
      <c r="A2700" s="11" t="n">
        <f aca="false">'Daily Data'!O2699</f>
        <v>-0.00175255422761435</v>
      </c>
      <c r="C2700" s="11" t="n">
        <f aca="false">'Daily Data'!P2699</f>
        <v>0.0140403056874922</v>
      </c>
      <c r="E2700" s="11" t="n">
        <f aca="false">'Daily Data'!Q2699</f>
        <v>0.0132336683149237</v>
      </c>
      <c r="G2700" s="11" t="n">
        <f aca="false">'Daily Data'!R2699</f>
        <v>0.00576663347041848</v>
      </c>
      <c r="I2700" s="11" t="n">
        <f aca="false">'Daily Data'!O2699</f>
        <v>-0.00175255422761435</v>
      </c>
      <c r="J2700" s="11" t="n">
        <f aca="false">'Daily Data'!P2699</f>
        <v>0.0140403056874922</v>
      </c>
      <c r="L2700" s="11" t="n">
        <f aca="false">'Daily Data'!O2699</f>
        <v>-0.00175255422761435</v>
      </c>
      <c r="M2700" s="11" t="n">
        <f aca="false">'Daily Data'!Q2699</f>
        <v>0.0132336683149237</v>
      </c>
      <c r="O2700" s="11" t="n">
        <f aca="false">'Daily Data'!O2699</f>
        <v>-0.00175255422761435</v>
      </c>
      <c r="P2700" s="11" t="n">
        <f aca="false">'Daily Data'!R2699</f>
        <v>0.00576663347041848</v>
      </c>
      <c r="R2700" s="11" t="n">
        <f aca="false">'Daily Data'!P2699</f>
        <v>0.0140403056874922</v>
      </c>
      <c r="S2700" s="11" t="n">
        <f aca="false">'Daily Data'!Q2699</f>
        <v>0.0132336683149237</v>
      </c>
      <c r="U2700" s="11" t="n">
        <f aca="false">'Daily Data'!P2699</f>
        <v>0.0140403056874922</v>
      </c>
      <c r="V2700" s="11" t="n">
        <f aca="false">'Daily Data'!R2699</f>
        <v>0.00576663347041848</v>
      </c>
      <c r="X2700" s="11" t="n">
        <f aca="false">'Daily Data'!Q2699</f>
        <v>0.0132336683149237</v>
      </c>
      <c r="Y2700" s="11" t="n">
        <f aca="false">'Daily Data'!R2699</f>
        <v>0.00576663347041848</v>
      </c>
      <c r="AA2700" s="11" t="n">
        <f aca="false">'Daily Data'!O2699</f>
        <v>-0.00175255422761435</v>
      </c>
      <c r="AB2700" s="11" t="n">
        <f aca="false">'Daily Data'!P2699</f>
        <v>0.0140403056874922</v>
      </c>
      <c r="AC2700" s="11" t="n">
        <f aca="false">'Daily Data'!Q2699</f>
        <v>0.0132336683149237</v>
      </c>
      <c r="AE2700" s="11" t="n">
        <f aca="false">'Daily Data'!O2699</f>
        <v>-0.00175255422761435</v>
      </c>
      <c r="AF2700" s="11" t="n">
        <f aca="false">'Daily Data'!P2699</f>
        <v>0.0140403056874922</v>
      </c>
      <c r="AG2700" s="11" t="n">
        <f aca="false">'Daily Data'!R2699</f>
        <v>0.00576663347041848</v>
      </c>
      <c r="AI2700" s="11" t="n">
        <f aca="false">'Daily Data'!O2699</f>
        <v>-0.00175255422761435</v>
      </c>
      <c r="AJ2700" s="11" t="n">
        <f aca="false">'Daily Data'!Q2699</f>
        <v>0.0132336683149237</v>
      </c>
      <c r="AK2700" s="11" t="n">
        <f aca="false">'Daily Data'!R2699</f>
        <v>0.00576663347041848</v>
      </c>
      <c r="AM2700" s="11" t="n">
        <f aca="false">'Daily Data'!P2699</f>
        <v>0.0140403056874922</v>
      </c>
      <c r="AN2700" s="11" t="n">
        <f aca="false">'Daily Data'!Q2699</f>
        <v>0.0132336683149237</v>
      </c>
      <c r="AO2700" s="11" t="n">
        <f aca="false">'Daily Data'!R2699</f>
        <v>0.00576663347041848</v>
      </c>
      <c r="AQ2700" s="11" t="n">
        <f aca="false">'Daily Data'!O2699</f>
        <v>-0.00175255422761435</v>
      </c>
      <c r="AR2700" s="11" t="n">
        <f aca="false">'Daily Data'!P2699</f>
        <v>0.0140403056874922</v>
      </c>
      <c r="AS2700" s="11" t="n">
        <f aca="false">'Daily Data'!Q2699</f>
        <v>0.0132336683149237</v>
      </c>
      <c r="AT2700" s="11" t="n">
        <f aca="false">'Daily Data'!R2699</f>
        <v>0.00576663347041848</v>
      </c>
    </row>
    <row r="2701" customFormat="false" ht="15" hidden="false" customHeight="false" outlineLevel="0" collapsed="false">
      <c r="A2701" s="11" t="n">
        <f aca="false">'Daily Data'!O2700</f>
        <v>-2.61904761904762E-005</v>
      </c>
      <c r="C2701" s="11" t="n">
        <f aca="false">'Daily Data'!P2700</f>
        <v>-0.00212791388938928</v>
      </c>
      <c r="E2701" s="11" t="n">
        <f aca="false">'Daily Data'!Q2700</f>
        <v>-0.00189566702275758</v>
      </c>
      <c r="G2701" s="11" t="n">
        <f aca="false">'Daily Data'!R2700</f>
        <v>0.00732095388260421</v>
      </c>
      <c r="I2701" s="11" t="n">
        <f aca="false">'Daily Data'!O2700</f>
        <v>-2.61904761904762E-005</v>
      </c>
      <c r="J2701" s="11" t="n">
        <f aca="false">'Daily Data'!P2700</f>
        <v>-0.00212791388938928</v>
      </c>
      <c r="L2701" s="11" t="n">
        <f aca="false">'Daily Data'!O2700</f>
        <v>-2.61904761904762E-005</v>
      </c>
      <c r="M2701" s="11" t="n">
        <f aca="false">'Daily Data'!Q2700</f>
        <v>-0.00189566702275758</v>
      </c>
      <c r="O2701" s="11" t="n">
        <f aca="false">'Daily Data'!O2700</f>
        <v>-2.61904761904762E-005</v>
      </c>
      <c r="P2701" s="11" t="n">
        <f aca="false">'Daily Data'!R2700</f>
        <v>0.00732095388260421</v>
      </c>
      <c r="R2701" s="11" t="n">
        <f aca="false">'Daily Data'!P2700</f>
        <v>-0.00212791388938928</v>
      </c>
      <c r="S2701" s="11" t="n">
        <f aca="false">'Daily Data'!Q2700</f>
        <v>-0.00189566702275758</v>
      </c>
      <c r="U2701" s="11" t="n">
        <f aca="false">'Daily Data'!P2700</f>
        <v>-0.00212791388938928</v>
      </c>
      <c r="V2701" s="11" t="n">
        <f aca="false">'Daily Data'!R2700</f>
        <v>0.00732095388260421</v>
      </c>
      <c r="X2701" s="11" t="n">
        <f aca="false">'Daily Data'!Q2700</f>
        <v>-0.00189566702275758</v>
      </c>
      <c r="Y2701" s="11" t="n">
        <f aca="false">'Daily Data'!R2700</f>
        <v>0.00732095388260421</v>
      </c>
      <c r="AA2701" s="11" t="n">
        <f aca="false">'Daily Data'!O2700</f>
        <v>-2.61904761904762E-005</v>
      </c>
      <c r="AB2701" s="11" t="n">
        <f aca="false">'Daily Data'!P2700</f>
        <v>-0.00212791388938928</v>
      </c>
      <c r="AC2701" s="11" t="n">
        <f aca="false">'Daily Data'!Q2700</f>
        <v>-0.00189566702275758</v>
      </c>
      <c r="AE2701" s="11" t="n">
        <f aca="false">'Daily Data'!O2700</f>
        <v>-2.61904761904762E-005</v>
      </c>
      <c r="AF2701" s="11" t="n">
        <f aca="false">'Daily Data'!P2700</f>
        <v>-0.00212791388938928</v>
      </c>
      <c r="AG2701" s="11" t="n">
        <f aca="false">'Daily Data'!R2700</f>
        <v>0.00732095388260421</v>
      </c>
      <c r="AI2701" s="11" t="n">
        <f aca="false">'Daily Data'!O2700</f>
        <v>-2.61904761904762E-005</v>
      </c>
      <c r="AJ2701" s="11" t="n">
        <f aca="false">'Daily Data'!Q2700</f>
        <v>-0.00189566702275758</v>
      </c>
      <c r="AK2701" s="11" t="n">
        <f aca="false">'Daily Data'!R2700</f>
        <v>0.00732095388260421</v>
      </c>
      <c r="AM2701" s="11" t="n">
        <f aca="false">'Daily Data'!P2700</f>
        <v>-0.00212791388938928</v>
      </c>
      <c r="AN2701" s="11" t="n">
        <f aca="false">'Daily Data'!Q2700</f>
        <v>-0.00189566702275758</v>
      </c>
      <c r="AO2701" s="11" t="n">
        <f aca="false">'Daily Data'!R2700</f>
        <v>0.00732095388260421</v>
      </c>
      <c r="AQ2701" s="11" t="n">
        <f aca="false">'Daily Data'!O2700</f>
        <v>-2.61904761904762E-005</v>
      </c>
      <c r="AR2701" s="11" t="n">
        <f aca="false">'Daily Data'!P2700</f>
        <v>-0.00212791388938928</v>
      </c>
      <c r="AS2701" s="11" t="n">
        <f aca="false">'Daily Data'!Q2700</f>
        <v>-0.00189566702275758</v>
      </c>
      <c r="AT2701" s="11" t="n">
        <f aca="false">'Daily Data'!R2700</f>
        <v>0.00732095388260421</v>
      </c>
    </row>
    <row r="2702" customFormat="false" ht="15" hidden="false" customHeight="false" outlineLevel="0" collapsed="false">
      <c r="A2702" s="11" t="n">
        <f aca="false">'Daily Data'!O2701</f>
        <v>0.00122137524922337</v>
      </c>
      <c r="C2702" s="11" t="n">
        <f aca="false">'Daily Data'!P2701</f>
        <v>0.00629225939744058</v>
      </c>
      <c r="E2702" s="11" t="n">
        <f aca="false">'Daily Data'!Q2701</f>
        <v>0.0060184204551905</v>
      </c>
      <c r="G2702" s="11" t="n">
        <f aca="false">'Daily Data'!R2701</f>
        <v>0.0135826530981964</v>
      </c>
      <c r="I2702" s="11" t="n">
        <f aca="false">'Daily Data'!O2701</f>
        <v>0.00122137524922337</v>
      </c>
      <c r="J2702" s="11" t="n">
        <f aca="false">'Daily Data'!P2701</f>
        <v>0.00629225939744058</v>
      </c>
      <c r="L2702" s="11" t="n">
        <f aca="false">'Daily Data'!O2701</f>
        <v>0.00122137524922337</v>
      </c>
      <c r="M2702" s="11" t="n">
        <f aca="false">'Daily Data'!Q2701</f>
        <v>0.0060184204551905</v>
      </c>
      <c r="O2702" s="11" t="n">
        <f aca="false">'Daily Data'!O2701</f>
        <v>0.00122137524922337</v>
      </c>
      <c r="P2702" s="11" t="n">
        <f aca="false">'Daily Data'!R2701</f>
        <v>0.0135826530981964</v>
      </c>
      <c r="R2702" s="11" t="n">
        <f aca="false">'Daily Data'!P2701</f>
        <v>0.00629225939744058</v>
      </c>
      <c r="S2702" s="11" t="n">
        <f aca="false">'Daily Data'!Q2701</f>
        <v>0.0060184204551905</v>
      </c>
      <c r="U2702" s="11" t="n">
        <f aca="false">'Daily Data'!P2701</f>
        <v>0.00629225939744058</v>
      </c>
      <c r="V2702" s="11" t="n">
        <f aca="false">'Daily Data'!R2701</f>
        <v>0.0135826530981964</v>
      </c>
      <c r="X2702" s="11" t="n">
        <f aca="false">'Daily Data'!Q2701</f>
        <v>0.0060184204551905</v>
      </c>
      <c r="Y2702" s="11" t="n">
        <f aca="false">'Daily Data'!R2701</f>
        <v>0.0135826530981964</v>
      </c>
      <c r="AA2702" s="11" t="n">
        <f aca="false">'Daily Data'!O2701</f>
        <v>0.00122137524922337</v>
      </c>
      <c r="AB2702" s="11" t="n">
        <f aca="false">'Daily Data'!P2701</f>
        <v>0.00629225939744058</v>
      </c>
      <c r="AC2702" s="11" t="n">
        <f aca="false">'Daily Data'!Q2701</f>
        <v>0.0060184204551905</v>
      </c>
      <c r="AE2702" s="11" t="n">
        <f aca="false">'Daily Data'!O2701</f>
        <v>0.00122137524922337</v>
      </c>
      <c r="AF2702" s="11" t="n">
        <f aca="false">'Daily Data'!P2701</f>
        <v>0.00629225939744058</v>
      </c>
      <c r="AG2702" s="11" t="n">
        <f aca="false">'Daily Data'!R2701</f>
        <v>0.0135826530981964</v>
      </c>
      <c r="AI2702" s="11" t="n">
        <f aca="false">'Daily Data'!O2701</f>
        <v>0.00122137524922337</v>
      </c>
      <c r="AJ2702" s="11" t="n">
        <f aca="false">'Daily Data'!Q2701</f>
        <v>0.0060184204551905</v>
      </c>
      <c r="AK2702" s="11" t="n">
        <f aca="false">'Daily Data'!R2701</f>
        <v>0.0135826530981964</v>
      </c>
      <c r="AM2702" s="11" t="n">
        <f aca="false">'Daily Data'!P2701</f>
        <v>0.00629225939744058</v>
      </c>
      <c r="AN2702" s="11" t="n">
        <f aca="false">'Daily Data'!Q2701</f>
        <v>0.0060184204551905</v>
      </c>
      <c r="AO2702" s="11" t="n">
        <f aca="false">'Daily Data'!R2701</f>
        <v>0.0135826530981964</v>
      </c>
      <c r="AQ2702" s="11" t="n">
        <f aca="false">'Daily Data'!O2701</f>
        <v>0.00122137524922337</v>
      </c>
      <c r="AR2702" s="11" t="n">
        <f aca="false">'Daily Data'!P2701</f>
        <v>0.00629225939744058</v>
      </c>
      <c r="AS2702" s="11" t="n">
        <f aca="false">'Daily Data'!Q2701</f>
        <v>0.0060184204551905</v>
      </c>
      <c r="AT2702" s="11" t="n">
        <f aca="false">'Daily Data'!R2701</f>
        <v>0.0135826530981964</v>
      </c>
    </row>
    <row r="2703" customFormat="false" ht="15" hidden="false" customHeight="false" outlineLevel="0" collapsed="false">
      <c r="A2703" s="11" t="n">
        <f aca="false">'Daily Data'!O2702</f>
        <v>0.00568722693757627</v>
      </c>
      <c r="C2703" s="11" t="n">
        <f aca="false">'Daily Data'!P2702</f>
        <v>-0.00756072375371244</v>
      </c>
      <c r="E2703" s="11" t="n">
        <f aca="false">'Daily Data'!Q2702</f>
        <v>-0.00730384131819774</v>
      </c>
      <c r="G2703" s="11" t="n">
        <f aca="false">'Daily Data'!R2702</f>
        <v>-0.0114898745117505</v>
      </c>
      <c r="I2703" s="11" t="n">
        <f aca="false">'Daily Data'!O2702</f>
        <v>0.00568722693757627</v>
      </c>
      <c r="J2703" s="11" t="n">
        <f aca="false">'Daily Data'!P2702</f>
        <v>-0.00756072375371244</v>
      </c>
      <c r="L2703" s="11" t="n">
        <f aca="false">'Daily Data'!O2702</f>
        <v>0.00568722693757627</v>
      </c>
      <c r="M2703" s="11" t="n">
        <f aca="false">'Daily Data'!Q2702</f>
        <v>-0.00730384131819774</v>
      </c>
      <c r="O2703" s="11" t="n">
        <f aca="false">'Daily Data'!O2702</f>
        <v>0.00568722693757627</v>
      </c>
      <c r="P2703" s="11" t="n">
        <f aca="false">'Daily Data'!R2702</f>
        <v>-0.0114898745117505</v>
      </c>
      <c r="R2703" s="11" t="n">
        <f aca="false">'Daily Data'!P2702</f>
        <v>-0.00756072375371244</v>
      </c>
      <c r="S2703" s="11" t="n">
        <f aca="false">'Daily Data'!Q2702</f>
        <v>-0.00730384131819774</v>
      </c>
      <c r="U2703" s="11" t="n">
        <f aca="false">'Daily Data'!P2702</f>
        <v>-0.00756072375371244</v>
      </c>
      <c r="V2703" s="11" t="n">
        <f aca="false">'Daily Data'!R2702</f>
        <v>-0.0114898745117505</v>
      </c>
      <c r="X2703" s="11" t="n">
        <f aca="false">'Daily Data'!Q2702</f>
        <v>-0.00730384131819774</v>
      </c>
      <c r="Y2703" s="11" t="n">
        <f aca="false">'Daily Data'!R2702</f>
        <v>-0.0114898745117505</v>
      </c>
      <c r="AA2703" s="11" t="n">
        <f aca="false">'Daily Data'!O2702</f>
        <v>0.00568722693757627</v>
      </c>
      <c r="AB2703" s="11" t="n">
        <f aca="false">'Daily Data'!P2702</f>
        <v>-0.00756072375371244</v>
      </c>
      <c r="AC2703" s="11" t="n">
        <f aca="false">'Daily Data'!Q2702</f>
        <v>-0.00730384131819774</v>
      </c>
      <c r="AE2703" s="11" t="n">
        <f aca="false">'Daily Data'!O2702</f>
        <v>0.00568722693757627</v>
      </c>
      <c r="AF2703" s="11" t="n">
        <f aca="false">'Daily Data'!P2702</f>
        <v>-0.00756072375371244</v>
      </c>
      <c r="AG2703" s="11" t="n">
        <f aca="false">'Daily Data'!R2702</f>
        <v>-0.0114898745117505</v>
      </c>
      <c r="AI2703" s="11" t="n">
        <f aca="false">'Daily Data'!O2702</f>
        <v>0.00568722693757627</v>
      </c>
      <c r="AJ2703" s="11" t="n">
        <f aca="false">'Daily Data'!Q2702</f>
        <v>-0.00730384131819774</v>
      </c>
      <c r="AK2703" s="11" t="n">
        <f aca="false">'Daily Data'!R2702</f>
        <v>-0.0114898745117505</v>
      </c>
      <c r="AM2703" s="11" t="n">
        <f aca="false">'Daily Data'!P2702</f>
        <v>-0.00756072375371244</v>
      </c>
      <c r="AN2703" s="11" t="n">
        <f aca="false">'Daily Data'!Q2702</f>
        <v>-0.00730384131819774</v>
      </c>
      <c r="AO2703" s="11" t="n">
        <f aca="false">'Daily Data'!R2702</f>
        <v>-0.0114898745117505</v>
      </c>
      <c r="AQ2703" s="11" t="n">
        <f aca="false">'Daily Data'!O2702</f>
        <v>0.00568722693757627</v>
      </c>
      <c r="AR2703" s="11" t="n">
        <f aca="false">'Daily Data'!P2702</f>
        <v>-0.00756072375371244</v>
      </c>
      <c r="AS2703" s="11" t="n">
        <f aca="false">'Daily Data'!Q2702</f>
        <v>-0.00730384131819774</v>
      </c>
      <c r="AT2703" s="11" t="n">
        <f aca="false">'Daily Data'!R2702</f>
        <v>-0.0114898745117505</v>
      </c>
    </row>
    <row r="2704" customFormat="false" ht="15" hidden="false" customHeight="false" outlineLevel="0" collapsed="false">
      <c r="A2704" s="11" t="n">
        <f aca="false">'Daily Data'!O2703</f>
        <v>0.00392227798138876</v>
      </c>
      <c r="C2704" s="11" t="n">
        <f aca="false">'Daily Data'!P2703</f>
        <v>0.0025043873390773</v>
      </c>
      <c r="E2704" s="11" t="n">
        <f aca="false">'Daily Data'!Q2703</f>
        <v>0.00236064781551535</v>
      </c>
      <c r="G2704" s="11" t="n">
        <f aca="false">'Daily Data'!R2703</f>
        <v>-0.000514355193814283</v>
      </c>
      <c r="I2704" s="11" t="n">
        <f aca="false">'Daily Data'!O2703</f>
        <v>0.00392227798138876</v>
      </c>
      <c r="J2704" s="11" t="n">
        <f aca="false">'Daily Data'!P2703</f>
        <v>0.0025043873390773</v>
      </c>
      <c r="L2704" s="11" t="n">
        <f aca="false">'Daily Data'!O2703</f>
        <v>0.00392227798138876</v>
      </c>
      <c r="M2704" s="11" t="n">
        <f aca="false">'Daily Data'!Q2703</f>
        <v>0.00236064781551535</v>
      </c>
      <c r="O2704" s="11" t="n">
        <f aca="false">'Daily Data'!O2703</f>
        <v>0.00392227798138876</v>
      </c>
      <c r="P2704" s="11" t="n">
        <f aca="false">'Daily Data'!R2703</f>
        <v>-0.000514355193814283</v>
      </c>
      <c r="R2704" s="11" t="n">
        <f aca="false">'Daily Data'!P2703</f>
        <v>0.0025043873390773</v>
      </c>
      <c r="S2704" s="11" t="n">
        <f aca="false">'Daily Data'!Q2703</f>
        <v>0.00236064781551535</v>
      </c>
      <c r="U2704" s="11" t="n">
        <f aca="false">'Daily Data'!P2703</f>
        <v>0.0025043873390773</v>
      </c>
      <c r="V2704" s="11" t="n">
        <f aca="false">'Daily Data'!R2703</f>
        <v>-0.000514355193814283</v>
      </c>
      <c r="X2704" s="11" t="n">
        <f aca="false">'Daily Data'!Q2703</f>
        <v>0.00236064781551535</v>
      </c>
      <c r="Y2704" s="11" t="n">
        <f aca="false">'Daily Data'!R2703</f>
        <v>-0.000514355193814283</v>
      </c>
      <c r="AA2704" s="11" t="n">
        <f aca="false">'Daily Data'!O2703</f>
        <v>0.00392227798138876</v>
      </c>
      <c r="AB2704" s="11" t="n">
        <f aca="false">'Daily Data'!P2703</f>
        <v>0.0025043873390773</v>
      </c>
      <c r="AC2704" s="11" t="n">
        <f aca="false">'Daily Data'!Q2703</f>
        <v>0.00236064781551535</v>
      </c>
      <c r="AE2704" s="11" t="n">
        <f aca="false">'Daily Data'!O2703</f>
        <v>0.00392227798138876</v>
      </c>
      <c r="AF2704" s="11" t="n">
        <f aca="false">'Daily Data'!P2703</f>
        <v>0.0025043873390773</v>
      </c>
      <c r="AG2704" s="11" t="n">
        <f aca="false">'Daily Data'!R2703</f>
        <v>-0.000514355193814283</v>
      </c>
      <c r="AI2704" s="11" t="n">
        <f aca="false">'Daily Data'!O2703</f>
        <v>0.00392227798138876</v>
      </c>
      <c r="AJ2704" s="11" t="n">
        <f aca="false">'Daily Data'!Q2703</f>
        <v>0.00236064781551535</v>
      </c>
      <c r="AK2704" s="11" t="n">
        <f aca="false">'Daily Data'!R2703</f>
        <v>-0.000514355193814283</v>
      </c>
      <c r="AM2704" s="11" t="n">
        <f aca="false">'Daily Data'!P2703</f>
        <v>0.0025043873390773</v>
      </c>
      <c r="AN2704" s="11" t="n">
        <f aca="false">'Daily Data'!Q2703</f>
        <v>0.00236064781551535</v>
      </c>
      <c r="AO2704" s="11" t="n">
        <f aca="false">'Daily Data'!R2703</f>
        <v>-0.000514355193814283</v>
      </c>
      <c r="AQ2704" s="11" t="n">
        <f aca="false">'Daily Data'!O2703</f>
        <v>0.00392227798138876</v>
      </c>
      <c r="AR2704" s="11" t="n">
        <f aca="false">'Daily Data'!P2703</f>
        <v>0.0025043873390773</v>
      </c>
      <c r="AS2704" s="11" t="n">
        <f aca="false">'Daily Data'!Q2703</f>
        <v>0.00236064781551535</v>
      </c>
      <c r="AT2704" s="11" t="n">
        <f aca="false">'Daily Data'!R2703</f>
        <v>-0.000514355193814283</v>
      </c>
    </row>
    <row r="2705" customFormat="false" ht="15" hidden="false" customHeight="false" outlineLevel="0" collapsed="false">
      <c r="A2705" s="11" t="n">
        <f aca="false">'Daily Data'!O2704</f>
        <v>0.00538160115828677</v>
      </c>
      <c r="C2705" s="11" t="n">
        <f aca="false">'Daily Data'!P2704</f>
        <v>-0.00675736422461284</v>
      </c>
      <c r="E2705" s="11" t="n">
        <f aca="false">'Daily Data'!Q2704</f>
        <v>-0.0068294900764966</v>
      </c>
      <c r="G2705" s="11" t="n">
        <f aca="false">'Daily Data'!R2704</f>
        <v>-0.0031736773707063</v>
      </c>
      <c r="I2705" s="11" t="n">
        <f aca="false">'Daily Data'!O2704</f>
        <v>0.00538160115828677</v>
      </c>
      <c r="J2705" s="11" t="n">
        <f aca="false">'Daily Data'!P2704</f>
        <v>-0.00675736422461284</v>
      </c>
      <c r="L2705" s="11" t="n">
        <f aca="false">'Daily Data'!O2704</f>
        <v>0.00538160115828677</v>
      </c>
      <c r="M2705" s="11" t="n">
        <f aca="false">'Daily Data'!Q2704</f>
        <v>-0.0068294900764966</v>
      </c>
      <c r="O2705" s="11" t="n">
        <f aca="false">'Daily Data'!O2704</f>
        <v>0.00538160115828677</v>
      </c>
      <c r="P2705" s="11" t="n">
        <f aca="false">'Daily Data'!R2704</f>
        <v>-0.0031736773707063</v>
      </c>
      <c r="R2705" s="11" t="n">
        <f aca="false">'Daily Data'!P2704</f>
        <v>-0.00675736422461284</v>
      </c>
      <c r="S2705" s="11" t="n">
        <f aca="false">'Daily Data'!Q2704</f>
        <v>-0.0068294900764966</v>
      </c>
      <c r="U2705" s="11" t="n">
        <f aca="false">'Daily Data'!P2704</f>
        <v>-0.00675736422461284</v>
      </c>
      <c r="V2705" s="11" t="n">
        <f aca="false">'Daily Data'!R2704</f>
        <v>-0.0031736773707063</v>
      </c>
      <c r="X2705" s="11" t="n">
        <f aca="false">'Daily Data'!Q2704</f>
        <v>-0.0068294900764966</v>
      </c>
      <c r="Y2705" s="11" t="n">
        <f aca="false">'Daily Data'!R2704</f>
        <v>-0.0031736773707063</v>
      </c>
      <c r="AA2705" s="11" t="n">
        <f aca="false">'Daily Data'!O2704</f>
        <v>0.00538160115828677</v>
      </c>
      <c r="AB2705" s="11" t="n">
        <f aca="false">'Daily Data'!P2704</f>
        <v>-0.00675736422461284</v>
      </c>
      <c r="AC2705" s="11" t="n">
        <f aca="false">'Daily Data'!Q2704</f>
        <v>-0.0068294900764966</v>
      </c>
      <c r="AE2705" s="11" t="n">
        <f aca="false">'Daily Data'!O2704</f>
        <v>0.00538160115828677</v>
      </c>
      <c r="AF2705" s="11" t="n">
        <f aca="false">'Daily Data'!P2704</f>
        <v>-0.00675736422461284</v>
      </c>
      <c r="AG2705" s="11" t="n">
        <f aca="false">'Daily Data'!R2704</f>
        <v>-0.0031736773707063</v>
      </c>
      <c r="AI2705" s="11" t="n">
        <f aca="false">'Daily Data'!O2704</f>
        <v>0.00538160115828677</v>
      </c>
      <c r="AJ2705" s="11" t="n">
        <f aca="false">'Daily Data'!Q2704</f>
        <v>-0.0068294900764966</v>
      </c>
      <c r="AK2705" s="11" t="n">
        <f aca="false">'Daily Data'!R2704</f>
        <v>-0.0031736773707063</v>
      </c>
      <c r="AM2705" s="11" t="n">
        <f aca="false">'Daily Data'!P2704</f>
        <v>-0.00675736422461284</v>
      </c>
      <c r="AN2705" s="11" t="n">
        <f aca="false">'Daily Data'!Q2704</f>
        <v>-0.0068294900764966</v>
      </c>
      <c r="AO2705" s="11" t="n">
        <f aca="false">'Daily Data'!R2704</f>
        <v>-0.0031736773707063</v>
      </c>
      <c r="AQ2705" s="11" t="n">
        <f aca="false">'Daily Data'!O2704</f>
        <v>0.00538160115828677</v>
      </c>
      <c r="AR2705" s="11" t="n">
        <f aca="false">'Daily Data'!P2704</f>
        <v>-0.00675736422461284</v>
      </c>
      <c r="AS2705" s="11" t="n">
        <f aca="false">'Daily Data'!Q2704</f>
        <v>-0.0068294900764966</v>
      </c>
      <c r="AT2705" s="11" t="n">
        <f aca="false">'Daily Data'!R2704</f>
        <v>-0.0031736773707063</v>
      </c>
    </row>
    <row r="2706" customFormat="false" ht="15" hidden="false" customHeight="false" outlineLevel="0" collapsed="false">
      <c r="A2706" s="11" t="n">
        <f aca="false">'Daily Data'!O2705</f>
        <v>0.0041650080069948</v>
      </c>
      <c r="C2706" s="11" t="n">
        <f aca="false">'Daily Data'!P2705</f>
        <v>0.000820908210806585</v>
      </c>
      <c r="E2706" s="11" t="n">
        <f aca="false">'Daily Data'!Q2705</f>
        <v>0.00117254229202588</v>
      </c>
      <c r="G2706" s="11" t="n">
        <f aca="false">'Daily Data'!R2705</f>
        <v>-0.00734270598567901</v>
      </c>
      <c r="I2706" s="11" t="n">
        <f aca="false">'Daily Data'!O2705</f>
        <v>0.0041650080069948</v>
      </c>
      <c r="J2706" s="11" t="n">
        <f aca="false">'Daily Data'!P2705</f>
        <v>0.000820908210806585</v>
      </c>
      <c r="L2706" s="11" t="n">
        <f aca="false">'Daily Data'!O2705</f>
        <v>0.0041650080069948</v>
      </c>
      <c r="M2706" s="11" t="n">
        <f aca="false">'Daily Data'!Q2705</f>
        <v>0.00117254229202588</v>
      </c>
      <c r="O2706" s="11" t="n">
        <f aca="false">'Daily Data'!O2705</f>
        <v>0.0041650080069948</v>
      </c>
      <c r="P2706" s="11" t="n">
        <f aca="false">'Daily Data'!R2705</f>
        <v>-0.00734270598567901</v>
      </c>
      <c r="R2706" s="11" t="n">
        <f aca="false">'Daily Data'!P2705</f>
        <v>0.000820908210806585</v>
      </c>
      <c r="S2706" s="11" t="n">
        <f aca="false">'Daily Data'!Q2705</f>
        <v>0.00117254229202588</v>
      </c>
      <c r="U2706" s="11" t="n">
        <f aca="false">'Daily Data'!P2705</f>
        <v>0.000820908210806585</v>
      </c>
      <c r="V2706" s="11" t="n">
        <f aca="false">'Daily Data'!R2705</f>
        <v>-0.00734270598567901</v>
      </c>
      <c r="X2706" s="11" t="n">
        <f aca="false">'Daily Data'!Q2705</f>
        <v>0.00117254229202588</v>
      </c>
      <c r="Y2706" s="11" t="n">
        <f aca="false">'Daily Data'!R2705</f>
        <v>-0.00734270598567901</v>
      </c>
      <c r="AA2706" s="11" t="n">
        <f aca="false">'Daily Data'!O2705</f>
        <v>0.0041650080069948</v>
      </c>
      <c r="AB2706" s="11" t="n">
        <f aca="false">'Daily Data'!P2705</f>
        <v>0.000820908210806585</v>
      </c>
      <c r="AC2706" s="11" t="n">
        <f aca="false">'Daily Data'!Q2705</f>
        <v>0.00117254229202588</v>
      </c>
      <c r="AE2706" s="11" t="n">
        <f aca="false">'Daily Data'!O2705</f>
        <v>0.0041650080069948</v>
      </c>
      <c r="AF2706" s="11" t="n">
        <f aca="false">'Daily Data'!P2705</f>
        <v>0.000820908210806585</v>
      </c>
      <c r="AG2706" s="11" t="n">
        <f aca="false">'Daily Data'!R2705</f>
        <v>-0.00734270598567901</v>
      </c>
      <c r="AI2706" s="11" t="n">
        <f aca="false">'Daily Data'!O2705</f>
        <v>0.0041650080069948</v>
      </c>
      <c r="AJ2706" s="11" t="n">
        <f aca="false">'Daily Data'!Q2705</f>
        <v>0.00117254229202588</v>
      </c>
      <c r="AK2706" s="11" t="n">
        <f aca="false">'Daily Data'!R2705</f>
        <v>-0.00734270598567901</v>
      </c>
      <c r="AM2706" s="11" t="n">
        <f aca="false">'Daily Data'!P2705</f>
        <v>0.000820908210806585</v>
      </c>
      <c r="AN2706" s="11" t="n">
        <f aca="false">'Daily Data'!Q2705</f>
        <v>0.00117254229202588</v>
      </c>
      <c r="AO2706" s="11" t="n">
        <f aca="false">'Daily Data'!R2705</f>
        <v>-0.00734270598567901</v>
      </c>
      <c r="AQ2706" s="11" t="n">
        <f aca="false">'Daily Data'!O2705</f>
        <v>0.0041650080069948</v>
      </c>
      <c r="AR2706" s="11" t="n">
        <f aca="false">'Daily Data'!P2705</f>
        <v>0.000820908210806585</v>
      </c>
      <c r="AS2706" s="11" t="n">
        <f aca="false">'Daily Data'!Q2705</f>
        <v>0.00117254229202588</v>
      </c>
      <c r="AT2706" s="11" t="n">
        <f aca="false">'Daily Data'!R2705</f>
        <v>-0.00734270598567901</v>
      </c>
    </row>
    <row r="2707" customFormat="false" ht="15" hidden="false" customHeight="false" outlineLevel="0" collapsed="false">
      <c r="A2707" s="11" t="n">
        <f aca="false">'Daily Data'!O2706</f>
        <v>0.00494250673140171</v>
      </c>
      <c r="C2707" s="11" t="n">
        <f aca="false">'Daily Data'!P2706</f>
        <v>0.00462890897366129</v>
      </c>
      <c r="E2707" s="11" t="n">
        <f aca="false">'Daily Data'!Q2706</f>
        <v>0.00424987212536608</v>
      </c>
      <c r="G2707" s="11" t="n">
        <f aca="false">'Daily Data'!R2706</f>
        <v>-0.00454497303719938</v>
      </c>
      <c r="I2707" s="11" t="n">
        <f aca="false">'Daily Data'!O2706</f>
        <v>0.00494250673140171</v>
      </c>
      <c r="J2707" s="11" t="n">
        <f aca="false">'Daily Data'!P2706</f>
        <v>0.00462890897366129</v>
      </c>
      <c r="L2707" s="11" t="n">
        <f aca="false">'Daily Data'!O2706</f>
        <v>0.00494250673140171</v>
      </c>
      <c r="M2707" s="11" t="n">
        <f aca="false">'Daily Data'!Q2706</f>
        <v>0.00424987212536608</v>
      </c>
      <c r="O2707" s="11" t="n">
        <f aca="false">'Daily Data'!O2706</f>
        <v>0.00494250673140171</v>
      </c>
      <c r="P2707" s="11" t="n">
        <f aca="false">'Daily Data'!R2706</f>
        <v>-0.00454497303719938</v>
      </c>
      <c r="R2707" s="11" t="n">
        <f aca="false">'Daily Data'!P2706</f>
        <v>0.00462890897366129</v>
      </c>
      <c r="S2707" s="11" t="n">
        <f aca="false">'Daily Data'!Q2706</f>
        <v>0.00424987212536608</v>
      </c>
      <c r="U2707" s="11" t="n">
        <f aca="false">'Daily Data'!P2706</f>
        <v>0.00462890897366129</v>
      </c>
      <c r="V2707" s="11" t="n">
        <f aca="false">'Daily Data'!R2706</f>
        <v>-0.00454497303719938</v>
      </c>
      <c r="X2707" s="11" t="n">
        <f aca="false">'Daily Data'!Q2706</f>
        <v>0.00424987212536608</v>
      </c>
      <c r="Y2707" s="11" t="n">
        <f aca="false">'Daily Data'!R2706</f>
        <v>-0.00454497303719938</v>
      </c>
      <c r="AA2707" s="11" t="n">
        <f aca="false">'Daily Data'!O2706</f>
        <v>0.00494250673140171</v>
      </c>
      <c r="AB2707" s="11" t="n">
        <f aca="false">'Daily Data'!P2706</f>
        <v>0.00462890897366129</v>
      </c>
      <c r="AC2707" s="11" t="n">
        <f aca="false">'Daily Data'!Q2706</f>
        <v>0.00424987212536608</v>
      </c>
      <c r="AE2707" s="11" t="n">
        <f aca="false">'Daily Data'!O2706</f>
        <v>0.00494250673140171</v>
      </c>
      <c r="AF2707" s="11" t="n">
        <f aca="false">'Daily Data'!P2706</f>
        <v>0.00462890897366129</v>
      </c>
      <c r="AG2707" s="11" t="n">
        <f aca="false">'Daily Data'!R2706</f>
        <v>-0.00454497303719938</v>
      </c>
      <c r="AI2707" s="11" t="n">
        <f aca="false">'Daily Data'!O2706</f>
        <v>0.00494250673140171</v>
      </c>
      <c r="AJ2707" s="11" t="n">
        <f aca="false">'Daily Data'!Q2706</f>
        <v>0.00424987212536608</v>
      </c>
      <c r="AK2707" s="11" t="n">
        <f aca="false">'Daily Data'!R2706</f>
        <v>-0.00454497303719938</v>
      </c>
      <c r="AM2707" s="11" t="n">
        <f aca="false">'Daily Data'!P2706</f>
        <v>0.00462890897366129</v>
      </c>
      <c r="AN2707" s="11" t="n">
        <f aca="false">'Daily Data'!Q2706</f>
        <v>0.00424987212536608</v>
      </c>
      <c r="AO2707" s="11" t="n">
        <f aca="false">'Daily Data'!R2706</f>
        <v>-0.00454497303719938</v>
      </c>
      <c r="AQ2707" s="11" t="n">
        <f aca="false">'Daily Data'!O2706</f>
        <v>0.00494250673140171</v>
      </c>
      <c r="AR2707" s="11" t="n">
        <f aca="false">'Daily Data'!P2706</f>
        <v>0.00462890897366129</v>
      </c>
      <c r="AS2707" s="11" t="n">
        <f aca="false">'Daily Data'!Q2706</f>
        <v>0.00424987212536608</v>
      </c>
      <c r="AT2707" s="11" t="n">
        <f aca="false">'Daily Data'!R2706</f>
        <v>-0.00454497303719938</v>
      </c>
    </row>
    <row r="2708" customFormat="false" ht="15" hidden="false" customHeight="false" outlineLevel="0" collapsed="false">
      <c r="A2708" s="11" t="n">
        <f aca="false">'Daily Data'!O2707</f>
        <v>-0.000619486234125796</v>
      </c>
      <c r="C2708" s="11" t="n">
        <f aca="false">'Daily Data'!P2707</f>
        <v>0.00587102940586524</v>
      </c>
      <c r="E2708" s="11" t="n">
        <f aca="false">'Daily Data'!Q2707</f>
        <v>0.00533870776105714</v>
      </c>
      <c r="G2708" s="11" t="n">
        <f aca="false">'Daily Data'!R2707</f>
        <v>0.0053614674901614</v>
      </c>
      <c r="I2708" s="11" t="n">
        <f aca="false">'Daily Data'!O2707</f>
        <v>-0.000619486234125796</v>
      </c>
      <c r="J2708" s="11" t="n">
        <f aca="false">'Daily Data'!P2707</f>
        <v>0.00587102940586524</v>
      </c>
      <c r="L2708" s="11" t="n">
        <f aca="false">'Daily Data'!O2707</f>
        <v>-0.000619486234125796</v>
      </c>
      <c r="M2708" s="11" t="n">
        <f aca="false">'Daily Data'!Q2707</f>
        <v>0.00533870776105714</v>
      </c>
      <c r="O2708" s="11" t="n">
        <f aca="false">'Daily Data'!O2707</f>
        <v>-0.000619486234125796</v>
      </c>
      <c r="P2708" s="11" t="n">
        <f aca="false">'Daily Data'!R2707</f>
        <v>0.0053614674901614</v>
      </c>
      <c r="R2708" s="11" t="n">
        <f aca="false">'Daily Data'!P2707</f>
        <v>0.00587102940586524</v>
      </c>
      <c r="S2708" s="11" t="n">
        <f aca="false">'Daily Data'!Q2707</f>
        <v>0.00533870776105714</v>
      </c>
      <c r="U2708" s="11" t="n">
        <f aca="false">'Daily Data'!P2707</f>
        <v>0.00587102940586524</v>
      </c>
      <c r="V2708" s="11" t="n">
        <f aca="false">'Daily Data'!R2707</f>
        <v>0.0053614674901614</v>
      </c>
      <c r="X2708" s="11" t="n">
        <f aca="false">'Daily Data'!Q2707</f>
        <v>0.00533870776105714</v>
      </c>
      <c r="Y2708" s="11" t="n">
        <f aca="false">'Daily Data'!R2707</f>
        <v>0.0053614674901614</v>
      </c>
      <c r="AA2708" s="11" t="n">
        <f aca="false">'Daily Data'!O2707</f>
        <v>-0.000619486234125796</v>
      </c>
      <c r="AB2708" s="11" t="n">
        <f aca="false">'Daily Data'!P2707</f>
        <v>0.00587102940586524</v>
      </c>
      <c r="AC2708" s="11" t="n">
        <f aca="false">'Daily Data'!Q2707</f>
        <v>0.00533870776105714</v>
      </c>
      <c r="AE2708" s="11" t="n">
        <f aca="false">'Daily Data'!O2707</f>
        <v>-0.000619486234125796</v>
      </c>
      <c r="AF2708" s="11" t="n">
        <f aca="false">'Daily Data'!P2707</f>
        <v>0.00587102940586524</v>
      </c>
      <c r="AG2708" s="11" t="n">
        <f aca="false">'Daily Data'!R2707</f>
        <v>0.0053614674901614</v>
      </c>
      <c r="AI2708" s="11" t="n">
        <f aca="false">'Daily Data'!O2707</f>
        <v>-0.000619486234125796</v>
      </c>
      <c r="AJ2708" s="11" t="n">
        <f aca="false">'Daily Data'!Q2707</f>
        <v>0.00533870776105714</v>
      </c>
      <c r="AK2708" s="11" t="n">
        <f aca="false">'Daily Data'!R2707</f>
        <v>0.0053614674901614</v>
      </c>
      <c r="AM2708" s="11" t="n">
        <f aca="false">'Daily Data'!P2707</f>
        <v>0.00587102940586524</v>
      </c>
      <c r="AN2708" s="11" t="n">
        <f aca="false">'Daily Data'!Q2707</f>
        <v>0.00533870776105714</v>
      </c>
      <c r="AO2708" s="11" t="n">
        <f aca="false">'Daily Data'!R2707</f>
        <v>0.0053614674901614</v>
      </c>
      <c r="AQ2708" s="11" t="n">
        <f aca="false">'Daily Data'!O2707</f>
        <v>-0.000619486234125796</v>
      </c>
      <c r="AR2708" s="11" t="n">
        <f aca="false">'Daily Data'!P2707</f>
        <v>0.00587102940586524</v>
      </c>
      <c r="AS2708" s="11" t="n">
        <f aca="false">'Daily Data'!Q2707</f>
        <v>0.00533870776105714</v>
      </c>
      <c r="AT2708" s="11" t="n">
        <f aca="false">'Daily Data'!R2707</f>
        <v>0.0053614674901614</v>
      </c>
    </row>
    <row r="2709" customFormat="false" ht="15" hidden="false" customHeight="false" outlineLevel="0" collapsed="false">
      <c r="A2709" s="11" t="n">
        <f aca="false">'Daily Data'!O2708</f>
        <v>0.00145792944069887</v>
      </c>
      <c r="C2709" s="11" t="n">
        <f aca="false">'Daily Data'!P2708</f>
        <v>-0.00379503469729605</v>
      </c>
      <c r="E2709" s="11" t="n">
        <f aca="false">'Daily Data'!Q2708</f>
        <v>-0.003329595524471</v>
      </c>
      <c r="G2709" s="11" t="n">
        <f aca="false">'Daily Data'!R2708</f>
        <v>0.00607778532707968</v>
      </c>
      <c r="I2709" s="11" t="n">
        <f aca="false">'Daily Data'!O2708</f>
        <v>0.00145792944069887</v>
      </c>
      <c r="J2709" s="11" t="n">
        <f aca="false">'Daily Data'!P2708</f>
        <v>-0.00379503469729605</v>
      </c>
      <c r="L2709" s="11" t="n">
        <f aca="false">'Daily Data'!O2708</f>
        <v>0.00145792944069887</v>
      </c>
      <c r="M2709" s="11" t="n">
        <f aca="false">'Daily Data'!Q2708</f>
        <v>-0.003329595524471</v>
      </c>
      <c r="O2709" s="11" t="n">
        <f aca="false">'Daily Data'!O2708</f>
        <v>0.00145792944069887</v>
      </c>
      <c r="P2709" s="11" t="n">
        <f aca="false">'Daily Data'!R2708</f>
        <v>0.00607778532707968</v>
      </c>
      <c r="R2709" s="11" t="n">
        <f aca="false">'Daily Data'!P2708</f>
        <v>-0.00379503469729605</v>
      </c>
      <c r="S2709" s="11" t="n">
        <f aca="false">'Daily Data'!Q2708</f>
        <v>-0.003329595524471</v>
      </c>
      <c r="U2709" s="11" t="n">
        <f aca="false">'Daily Data'!P2708</f>
        <v>-0.00379503469729605</v>
      </c>
      <c r="V2709" s="11" t="n">
        <f aca="false">'Daily Data'!R2708</f>
        <v>0.00607778532707968</v>
      </c>
      <c r="X2709" s="11" t="n">
        <f aca="false">'Daily Data'!Q2708</f>
        <v>-0.003329595524471</v>
      </c>
      <c r="Y2709" s="11" t="n">
        <f aca="false">'Daily Data'!R2708</f>
        <v>0.00607778532707968</v>
      </c>
      <c r="AA2709" s="11" t="n">
        <f aca="false">'Daily Data'!O2708</f>
        <v>0.00145792944069887</v>
      </c>
      <c r="AB2709" s="11" t="n">
        <f aca="false">'Daily Data'!P2708</f>
        <v>-0.00379503469729605</v>
      </c>
      <c r="AC2709" s="11" t="n">
        <f aca="false">'Daily Data'!Q2708</f>
        <v>-0.003329595524471</v>
      </c>
      <c r="AE2709" s="11" t="n">
        <f aca="false">'Daily Data'!O2708</f>
        <v>0.00145792944069887</v>
      </c>
      <c r="AF2709" s="11" t="n">
        <f aca="false">'Daily Data'!P2708</f>
        <v>-0.00379503469729605</v>
      </c>
      <c r="AG2709" s="11" t="n">
        <f aca="false">'Daily Data'!R2708</f>
        <v>0.00607778532707968</v>
      </c>
      <c r="AI2709" s="11" t="n">
        <f aca="false">'Daily Data'!O2708</f>
        <v>0.00145792944069887</v>
      </c>
      <c r="AJ2709" s="11" t="n">
        <f aca="false">'Daily Data'!Q2708</f>
        <v>-0.003329595524471</v>
      </c>
      <c r="AK2709" s="11" t="n">
        <f aca="false">'Daily Data'!R2708</f>
        <v>0.00607778532707968</v>
      </c>
      <c r="AM2709" s="11" t="n">
        <f aca="false">'Daily Data'!P2708</f>
        <v>-0.00379503469729605</v>
      </c>
      <c r="AN2709" s="11" t="n">
        <f aca="false">'Daily Data'!Q2708</f>
        <v>-0.003329595524471</v>
      </c>
      <c r="AO2709" s="11" t="n">
        <f aca="false">'Daily Data'!R2708</f>
        <v>0.00607778532707968</v>
      </c>
      <c r="AQ2709" s="11" t="n">
        <f aca="false">'Daily Data'!O2708</f>
        <v>0.00145792944069887</v>
      </c>
      <c r="AR2709" s="11" t="n">
        <f aca="false">'Daily Data'!P2708</f>
        <v>-0.00379503469729605</v>
      </c>
      <c r="AS2709" s="11" t="n">
        <f aca="false">'Daily Data'!Q2708</f>
        <v>-0.003329595524471</v>
      </c>
      <c r="AT2709" s="11" t="n">
        <f aca="false">'Daily Data'!R2708</f>
        <v>0.00607778532707968</v>
      </c>
    </row>
    <row r="2710" customFormat="false" ht="15" hidden="false" customHeight="false" outlineLevel="0" collapsed="false">
      <c r="A2710" s="11" t="n">
        <f aca="false">'Daily Data'!O2709</f>
        <v>0.00580269709543566</v>
      </c>
      <c r="C2710" s="11" t="n">
        <f aca="false">'Daily Data'!P2709</f>
        <v>0.000814498889089003</v>
      </c>
      <c r="E2710" s="11" t="n">
        <f aca="false">'Daily Data'!Q2709</f>
        <v>0.000568693521429945</v>
      </c>
      <c r="G2710" s="11" t="n">
        <f aca="false">'Daily Data'!R2709</f>
        <v>-0.00201945910998449</v>
      </c>
      <c r="I2710" s="11" t="n">
        <f aca="false">'Daily Data'!O2709</f>
        <v>0.00580269709543566</v>
      </c>
      <c r="J2710" s="11" t="n">
        <f aca="false">'Daily Data'!P2709</f>
        <v>0.000814498889089003</v>
      </c>
      <c r="L2710" s="11" t="n">
        <f aca="false">'Daily Data'!O2709</f>
        <v>0.00580269709543566</v>
      </c>
      <c r="M2710" s="11" t="n">
        <f aca="false">'Daily Data'!Q2709</f>
        <v>0.000568693521429945</v>
      </c>
      <c r="O2710" s="11" t="n">
        <f aca="false">'Daily Data'!O2709</f>
        <v>0.00580269709543566</v>
      </c>
      <c r="P2710" s="11" t="n">
        <f aca="false">'Daily Data'!R2709</f>
        <v>-0.00201945910998449</v>
      </c>
      <c r="R2710" s="11" t="n">
        <f aca="false">'Daily Data'!P2709</f>
        <v>0.000814498889089003</v>
      </c>
      <c r="S2710" s="11" t="n">
        <f aca="false">'Daily Data'!Q2709</f>
        <v>0.000568693521429945</v>
      </c>
      <c r="U2710" s="11" t="n">
        <f aca="false">'Daily Data'!P2709</f>
        <v>0.000814498889089003</v>
      </c>
      <c r="V2710" s="11" t="n">
        <f aca="false">'Daily Data'!R2709</f>
        <v>-0.00201945910998449</v>
      </c>
      <c r="X2710" s="11" t="n">
        <f aca="false">'Daily Data'!Q2709</f>
        <v>0.000568693521429945</v>
      </c>
      <c r="Y2710" s="11" t="n">
        <f aca="false">'Daily Data'!R2709</f>
        <v>-0.00201945910998449</v>
      </c>
      <c r="AA2710" s="11" t="n">
        <f aca="false">'Daily Data'!O2709</f>
        <v>0.00580269709543566</v>
      </c>
      <c r="AB2710" s="11" t="n">
        <f aca="false">'Daily Data'!P2709</f>
        <v>0.000814498889089003</v>
      </c>
      <c r="AC2710" s="11" t="n">
        <f aca="false">'Daily Data'!Q2709</f>
        <v>0.000568693521429945</v>
      </c>
      <c r="AE2710" s="11" t="n">
        <f aca="false">'Daily Data'!O2709</f>
        <v>0.00580269709543566</v>
      </c>
      <c r="AF2710" s="11" t="n">
        <f aca="false">'Daily Data'!P2709</f>
        <v>0.000814498889089003</v>
      </c>
      <c r="AG2710" s="11" t="n">
        <f aca="false">'Daily Data'!R2709</f>
        <v>-0.00201945910998449</v>
      </c>
      <c r="AI2710" s="11" t="n">
        <f aca="false">'Daily Data'!O2709</f>
        <v>0.00580269709543566</v>
      </c>
      <c r="AJ2710" s="11" t="n">
        <f aca="false">'Daily Data'!Q2709</f>
        <v>0.000568693521429945</v>
      </c>
      <c r="AK2710" s="11" t="n">
        <f aca="false">'Daily Data'!R2709</f>
        <v>-0.00201945910998449</v>
      </c>
      <c r="AM2710" s="11" t="n">
        <f aca="false">'Daily Data'!P2709</f>
        <v>0.000814498889089003</v>
      </c>
      <c r="AN2710" s="11" t="n">
        <f aca="false">'Daily Data'!Q2709</f>
        <v>0.000568693521429945</v>
      </c>
      <c r="AO2710" s="11" t="n">
        <f aca="false">'Daily Data'!R2709</f>
        <v>-0.00201945910998449</v>
      </c>
      <c r="AQ2710" s="11" t="n">
        <f aca="false">'Daily Data'!O2709</f>
        <v>0.00580269709543566</v>
      </c>
      <c r="AR2710" s="11" t="n">
        <f aca="false">'Daily Data'!P2709</f>
        <v>0.000814498889089003</v>
      </c>
      <c r="AS2710" s="11" t="n">
        <f aca="false">'Daily Data'!Q2709</f>
        <v>0.000568693521429945</v>
      </c>
      <c r="AT2710" s="11" t="n">
        <f aca="false">'Daily Data'!R2709</f>
        <v>-0.00201945910998449</v>
      </c>
    </row>
    <row r="2711" customFormat="false" ht="15" hidden="false" customHeight="false" outlineLevel="0" collapsed="false">
      <c r="A2711" s="11" t="n">
        <f aca="false">'Daily Data'!O2710</f>
        <v>-0.000664634636881952</v>
      </c>
      <c r="C2711" s="11" t="n">
        <f aca="false">'Daily Data'!P2710</f>
        <v>0.00039380112397767</v>
      </c>
      <c r="E2711" s="11" t="n">
        <f aca="false">'Daily Data'!Q2710</f>
        <v>0.00150260177792892</v>
      </c>
      <c r="G2711" s="11" t="n">
        <f aca="false">'Daily Data'!R2710</f>
        <v>0.00163272729824036</v>
      </c>
      <c r="I2711" s="11" t="n">
        <f aca="false">'Daily Data'!O2710</f>
        <v>-0.000664634636881952</v>
      </c>
      <c r="J2711" s="11" t="n">
        <f aca="false">'Daily Data'!P2710</f>
        <v>0.00039380112397767</v>
      </c>
      <c r="L2711" s="11" t="n">
        <f aca="false">'Daily Data'!O2710</f>
        <v>-0.000664634636881952</v>
      </c>
      <c r="M2711" s="11" t="n">
        <f aca="false">'Daily Data'!Q2710</f>
        <v>0.00150260177792892</v>
      </c>
      <c r="O2711" s="11" t="n">
        <f aca="false">'Daily Data'!O2710</f>
        <v>-0.000664634636881952</v>
      </c>
      <c r="P2711" s="11" t="n">
        <f aca="false">'Daily Data'!R2710</f>
        <v>0.00163272729824036</v>
      </c>
      <c r="R2711" s="11" t="n">
        <f aca="false">'Daily Data'!P2710</f>
        <v>0.00039380112397767</v>
      </c>
      <c r="S2711" s="11" t="n">
        <f aca="false">'Daily Data'!Q2710</f>
        <v>0.00150260177792892</v>
      </c>
      <c r="U2711" s="11" t="n">
        <f aca="false">'Daily Data'!P2710</f>
        <v>0.00039380112397767</v>
      </c>
      <c r="V2711" s="11" t="n">
        <f aca="false">'Daily Data'!R2710</f>
        <v>0.00163272729824036</v>
      </c>
      <c r="X2711" s="11" t="n">
        <f aca="false">'Daily Data'!Q2710</f>
        <v>0.00150260177792892</v>
      </c>
      <c r="Y2711" s="11" t="n">
        <f aca="false">'Daily Data'!R2710</f>
        <v>0.00163272729824036</v>
      </c>
      <c r="AA2711" s="11" t="n">
        <f aca="false">'Daily Data'!O2710</f>
        <v>-0.000664634636881952</v>
      </c>
      <c r="AB2711" s="11" t="n">
        <f aca="false">'Daily Data'!P2710</f>
        <v>0.00039380112397767</v>
      </c>
      <c r="AC2711" s="11" t="n">
        <f aca="false">'Daily Data'!Q2710</f>
        <v>0.00150260177792892</v>
      </c>
      <c r="AE2711" s="11" t="n">
        <f aca="false">'Daily Data'!O2710</f>
        <v>-0.000664634636881952</v>
      </c>
      <c r="AF2711" s="11" t="n">
        <f aca="false">'Daily Data'!P2710</f>
        <v>0.00039380112397767</v>
      </c>
      <c r="AG2711" s="11" t="n">
        <f aca="false">'Daily Data'!R2710</f>
        <v>0.00163272729824036</v>
      </c>
      <c r="AI2711" s="11" t="n">
        <f aca="false">'Daily Data'!O2710</f>
        <v>-0.000664634636881952</v>
      </c>
      <c r="AJ2711" s="11" t="n">
        <f aca="false">'Daily Data'!Q2710</f>
        <v>0.00150260177792892</v>
      </c>
      <c r="AK2711" s="11" t="n">
        <f aca="false">'Daily Data'!R2710</f>
        <v>0.00163272729824036</v>
      </c>
      <c r="AM2711" s="11" t="n">
        <f aca="false">'Daily Data'!P2710</f>
        <v>0.00039380112397767</v>
      </c>
      <c r="AN2711" s="11" t="n">
        <f aca="false">'Daily Data'!Q2710</f>
        <v>0.00150260177792892</v>
      </c>
      <c r="AO2711" s="11" t="n">
        <f aca="false">'Daily Data'!R2710</f>
        <v>0.00163272729824036</v>
      </c>
      <c r="AQ2711" s="11" t="n">
        <f aca="false">'Daily Data'!O2710</f>
        <v>-0.000664634636881952</v>
      </c>
      <c r="AR2711" s="11" t="n">
        <f aca="false">'Daily Data'!P2710</f>
        <v>0.00039380112397767</v>
      </c>
      <c r="AS2711" s="11" t="n">
        <f aca="false">'Daily Data'!Q2710</f>
        <v>0.00150260177792892</v>
      </c>
      <c r="AT2711" s="11" t="n">
        <f aca="false">'Daily Data'!R2710</f>
        <v>0.00163272729824036</v>
      </c>
    </row>
    <row r="2712" customFormat="false" ht="15" hidden="false" customHeight="false" outlineLevel="0" collapsed="false">
      <c r="A2712" s="11" t="n">
        <f aca="false">'Daily Data'!O2711</f>
        <v>0.000612661555850361</v>
      </c>
      <c r="C2712" s="11" t="n">
        <f aca="false">'Daily Data'!P2711</f>
        <v>0.00920974571188669</v>
      </c>
      <c r="E2712" s="11" t="n">
        <f aca="false">'Daily Data'!Q2711</f>
        <v>0.00870854493764937</v>
      </c>
      <c r="G2712" s="11" t="n">
        <f aca="false">'Daily Data'!R2711</f>
        <v>0.00322077502752481</v>
      </c>
      <c r="I2712" s="11" t="n">
        <f aca="false">'Daily Data'!O2711</f>
        <v>0.000612661555850361</v>
      </c>
      <c r="J2712" s="11" t="n">
        <f aca="false">'Daily Data'!P2711</f>
        <v>0.00920974571188669</v>
      </c>
      <c r="L2712" s="11" t="n">
        <f aca="false">'Daily Data'!O2711</f>
        <v>0.000612661555850361</v>
      </c>
      <c r="M2712" s="11" t="n">
        <f aca="false">'Daily Data'!Q2711</f>
        <v>0.00870854493764937</v>
      </c>
      <c r="O2712" s="11" t="n">
        <f aca="false">'Daily Data'!O2711</f>
        <v>0.000612661555850361</v>
      </c>
      <c r="P2712" s="11" t="n">
        <f aca="false">'Daily Data'!R2711</f>
        <v>0.00322077502752481</v>
      </c>
      <c r="R2712" s="11" t="n">
        <f aca="false">'Daily Data'!P2711</f>
        <v>0.00920974571188669</v>
      </c>
      <c r="S2712" s="11" t="n">
        <f aca="false">'Daily Data'!Q2711</f>
        <v>0.00870854493764937</v>
      </c>
      <c r="U2712" s="11" t="n">
        <f aca="false">'Daily Data'!P2711</f>
        <v>0.00920974571188669</v>
      </c>
      <c r="V2712" s="11" t="n">
        <f aca="false">'Daily Data'!R2711</f>
        <v>0.00322077502752481</v>
      </c>
      <c r="X2712" s="11" t="n">
        <f aca="false">'Daily Data'!Q2711</f>
        <v>0.00870854493764937</v>
      </c>
      <c r="Y2712" s="11" t="n">
        <f aca="false">'Daily Data'!R2711</f>
        <v>0.00322077502752481</v>
      </c>
      <c r="AA2712" s="11" t="n">
        <f aca="false">'Daily Data'!O2711</f>
        <v>0.000612661555850361</v>
      </c>
      <c r="AB2712" s="11" t="n">
        <f aca="false">'Daily Data'!P2711</f>
        <v>0.00920974571188669</v>
      </c>
      <c r="AC2712" s="11" t="n">
        <f aca="false">'Daily Data'!Q2711</f>
        <v>0.00870854493764937</v>
      </c>
      <c r="AE2712" s="11" t="n">
        <f aca="false">'Daily Data'!O2711</f>
        <v>0.000612661555850361</v>
      </c>
      <c r="AF2712" s="11" t="n">
        <f aca="false">'Daily Data'!P2711</f>
        <v>0.00920974571188669</v>
      </c>
      <c r="AG2712" s="11" t="n">
        <f aca="false">'Daily Data'!R2711</f>
        <v>0.00322077502752481</v>
      </c>
      <c r="AI2712" s="11" t="n">
        <f aca="false">'Daily Data'!O2711</f>
        <v>0.000612661555850361</v>
      </c>
      <c r="AJ2712" s="11" t="n">
        <f aca="false">'Daily Data'!Q2711</f>
        <v>0.00870854493764937</v>
      </c>
      <c r="AK2712" s="11" t="n">
        <f aca="false">'Daily Data'!R2711</f>
        <v>0.00322077502752481</v>
      </c>
      <c r="AM2712" s="11" t="n">
        <f aca="false">'Daily Data'!P2711</f>
        <v>0.00920974571188669</v>
      </c>
      <c r="AN2712" s="11" t="n">
        <f aca="false">'Daily Data'!Q2711</f>
        <v>0.00870854493764937</v>
      </c>
      <c r="AO2712" s="11" t="n">
        <f aca="false">'Daily Data'!R2711</f>
        <v>0.00322077502752481</v>
      </c>
      <c r="AQ2712" s="11" t="n">
        <f aca="false">'Daily Data'!O2711</f>
        <v>0.000612661555850361</v>
      </c>
      <c r="AR2712" s="11" t="n">
        <f aca="false">'Daily Data'!P2711</f>
        <v>0.00920974571188669</v>
      </c>
      <c r="AS2712" s="11" t="n">
        <f aca="false">'Daily Data'!Q2711</f>
        <v>0.00870854493764937</v>
      </c>
      <c r="AT2712" s="11" t="n">
        <f aca="false">'Daily Data'!R2711</f>
        <v>0.00322077502752481</v>
      </c>
    </row>
    <row r="2713" customFormat="false" ht="15" hidden="false" customHeight="false" outlineLevel="0" collapsed="false">
      <c r="A2713" s="11" t="n">
        <f aca="false">'Daily Data'!O2712</f>
        <v>0.0013489200237604</v>
      </c>
      <c r="C2713" s="11" t="n">
        <f aca="false">'Daily Data'!P2712</f>
        <v>0.00662938356707075</v>
      </c>
      <c r="E2713" s="11" t="n">
        <f aca="false">'Daily Data'!Q2712</f>
        <v>0.00636304869993396</v>
      </c>
      <c r="G2713" s="11" t="n">
        <f aca="false">'Daily Data'!R2712</f>
        <v>0.0108235423532115</v>
      </c>
      <c r="I2713" s="11" t="n">
        <f aca="false">'Daily Data'!O2712</f>
        <v>0.0013489200237604</v>
      </c>
      <c r="J2713" s="11" t="n">
        <f aca="false">'Daily Data'!P2712</f>
        <v>0.00662938356707075</v>
      </c>
      <c r="L2713" s="11" t="n">
        <f aca="false">'Daily Data'!O2712</f>
        <v>0.0013489200237604</v>
      </c>
      <c r="M2713" s="11" t="n">
        <f aca="false">'Daily Data'!Q2712</f>
        <v>0.00636304869993396</v>
      </c>
      <c r="O2713" s="11" t="n">
        <f aca="false">'Daily Data'!O2712</f>
        <v>0.0013489200237604</v>
      </c>
      <c r="P2713" s="11" t="n">
        <f aca="false">'Daily Data'!R2712</f>
        <v>0.0108235423532115</v>
      </c>
      <c r="R2713" s="11" t="n">
        <f aca="false">'Daily Data'!P2712</f>
        <v>0.00662938356707075</v>
      </c>
      <c r="S2713" s="11" t="n">
        <f aca="false">'Daily Data'!Q2712</f>
        <v>0.00636304869993396</v>
      </c>
      <c r="U2713" s="11" t="n">
        <f aca="false">'Daily Data'!P2712</f>
        <v>0.00662938356707075</v>
      </c>
      <c r="V2713" s="11" t="n">
        <f aca="false">'Daily Data'!R2712</f>
        <v>0.0108235423532115</v>
      </c>
      <c r="X2713" s="11" t="n">
        <f aca="false">'Daily Data'!Q2712</f>
        <v>0.00636304869993396</v>
      </c>
      <c r="Y2713" s="11" t="n">
        <f aca="false">'Daily Data'!R2712</f>
        <v>0.0108235423532115</v>
      </c>
      <c r="AA2713" s="11" t="n">
        <f aca="false">'Daily Data'!O2712</f>
        <v>0.0013489200237604</v>
      </c>
      <c r="AB2713" s="11" t="n">
        <f aca="false">'Daily Data'!P2712</f>
        <v>0.00662938356707075</v>
      </c>
      <c r="AC2713" s="11" t="n">
        <f aca="false">'Daily Data'!Q2712</f>
        <v>0.00636304869993396</v>
      </c>
      <c r="AE2713" s="11" t="n">
        <f aca="false">'Daily Data'!O2712</f>
        <v>0.0013489200237604</v>
      </c>
      <c r="AF2713" s="11" t="n">
        <f aca="false">'Daily Data'!P2712</f>
        <v>0.00662938356707075</v>
      </c>
      <c r="AG2713" s="11" t="n">
        <f aca="false">'Daily Data'!R2712</f>
        <v>0.0108235423532115</v>
      </c>
      <c r="AI2713" s="11" t="n">
        <f aca="false">'Daily Data'!O2712</f>
        <v>0.0013489200237604</v>
      </c>
      <c r="AJ2713" s="11" t="n">
        <f aca="false">'Daily Data'!Q2712</f>
        <v>0.00636304869993396</v>
      </c>
      <c r="AK2713" s="11" t="n">
        <f aca="false">'Daily Data'!R2712</f>
        <v>0.0108235423532115</v>
      </c>
      <c r="AM2713" s="11" t="n">
        <f aca="false">'Daily Data'!P2712</f>
        <v>0.00662938356707075</v>
      </c>
      <c r="AN2713" s="11" t="n">
        <f aca="false">'Daily Data'!Q2712</f>
        <v>0.00636304869993396</v>
      </c>
      <c r="AO2713" s="11" t="n">
        <f aca="false">'Daily Data'!R2712</f>
        <v>0.0108235423532115</v>
      </c>
      <c r="AQ2713" s="11" t="n">
        <f aca="false">'Daily Data'!O2712</f>
        <v>0.0013489200237604</v>
      </c>
      <c r="AR2713" s="11" t="n">
        <f aca="false">'Daily Data'!P2712</f>
        <v>0.00662938356707075</v>
      </c>
      <c r="AS2713" s="11" t="n">
        <f aca="false">'Daily Data'!Q2712</f>
        <v>0.00636304869993396</v>
      </c>
      <c r="AT2713" s="11" t="n">
        <f aca="false">'Daily Data'!R2712</f>
        <v>0.0108235423532115</v>
      </c>
    </row>
    <row r="2714" customFormat="false" ht="15" hidden="false" customHeight="false" outlineLevel="0" collapsed="false">
      <c r="A2714" s="11" t="n">
        <f aca="false">'Daily Data'!O2713</f>
        <v>0.00149416263808131</v>
      </c>
      <c r="C2714" s="11" t="n">
        <f aca="false">'Daily Data'!P2713</f>
        <v>-0.00415842188114903</v>
      </c>
      <c r="E2714" s="11" t="n">
        <f aca="false">'Daily Data'!Q2713</f>
        <v>-0.00478769745138043</v>
      </c>
      <c r="G2714" s="11" t="n">
        <f aca="false">'Daily Data'!R2713</f>
        <v>-0.00601061164191709</v>
      </c>
      <c r="I2714" s="11" t="n">
        <f aca="false">'Daily Data'!O2713</f>
        <v>0.00149416263808131</v>
      </c>
      <c r="J2714" s="11" t="n">
        <f aca="false">'Daily Data'!P2713</f>
        <v>-0.00415842188114903</v>
      </c>
      <c r="L2714" s="11" t="n">
        <f aca="false">'Daily Data'!O2713</f>
        <v>0.00149416263808131</v>
      </c>
      <c r="M2714" s="11" t="n">
        <f aca="false">'Daily Data'!Q2713</f>
        <v>-0.00478769745138043</v>
      </c>
      <c r="O2714" s="11" t="n">
        <f aca="false">'Daily Data'!O2713</f>
        <v>0.00149416263808131</v>
      </c>
      <c r="P2714" s="11" t="n">
        <f aca="false">'Daily Data'!R2713</f>
        <v>-0.00601061164191709</v>
      </c>
      <c r="R2714" s="11" t="n">
        <f aca="false">'Daily Data'!P2713</f>
        <v>-0.00415842188114903</v>
      </c>
      <c r="S2714" s="11" t="n">
        <f aca="false">'Daily Data'!Q2713</f>
        <v>-0.00478769745138043</v>
      </c>
      <c r="U2714" s="11" t="n">
        <f aca="false">'Daily Data'!P2713</f>
        <v>-0.00415842188114903</v>
      </c>
      <c r="V2714" s="11" t="n">
        <f aca="false">'Daily Data'!R2713</f>
        <v>-0.00601061164191709</v>
      </c>
      <c r="X2714" s="11" t="n">
        <f aca="false">'Daily Data'!Q2713</f>
        <v>-0.00478769745138043</v>
      </c>
      <c r="Y2714" s="11" t="n">
        <f aca="false">'Daily Data'!R2713</f>
        <v>-0.00601061164191709</v>
      </c>
      <c r="AA2714" s="11" t="n">
        <f aca="false">'Daily Data'!O2713</f>
        <v>0.00149416263808131</v>
      </c>
      <c r="AB2714" s="11" t="n">
        <f aca="false">'Daily Data'!P2713</f>
        <v>-0.00415842188114903</v>
      </c>
      <c r="AC2714" s="11" t="n">
        <f aca="false">'Daily Data'!Q2713</f>
        <v>-0.00478769745138043</v>
      </c>
      <c r="AE2714" s="11" t="n">
        <f aca="false">'Daily Data'!O2713</f>
        <v>0.00149416263808131</v>
      </c>
      <c r="AF2714" s="11" t="n">
        <f aca="false">'Daily Data'!P2713</f>
        <v>-0.00415842188114903</v>
      </c>
      <c r="AG2714" s="11" t="n">
        <f aca="false">'Daily Data'!R2713</f>
        <v>-0.00601061164191709</v>
      </c>
      <c r="AI2714" s="11" t="n">
        <f aca="false">'Daily Data'!O2713</f>
        <v>0.00149416263808131</v>
      </c>
      <c r="AJ2714" s="11" t="n">
        <f aca="false">'Daily Data'!Q2713</f>
        <v>-0.00478769745138043</v>
      </c>
      <c r="AK2714" s="11" t="n">
        <f aca="false">'Daily Data'!R2713</f>
        <v>-0.00601061164191709</v>
      </c>
      <c r="AM2714" s="11" t="n">
        <f aca="false">'Daily Data'!P2713</f>
        <v>-0.00415842188114903</v>
      </c>
      <c r="AN2714" s="11" t="n">
        <f aca="false">'Daily Data'!Q2713</f>
        <v>-0.00478769745138043</v>
      </c>
      <c r="AO2714" s="11" t="n">
        <f aca="false">'Daily Data'!R2713</f>
        <v>-0.00601061164191709</v>
      </c>
      <c r="AQ2714" s="11" t="n">
        <f aca="false">'Daily Data'!O2713</f>
        <v>0.00149416263808131</v>
      </c>
      <c r="AR2714" s="11" t="n">
        <f aca="false">'Daily Data'!P2713</f>
        <v>-0.00415842188114903</v>
      </c>
      <c r="AS2714" s="11" t="n">
        <f aca="false">'Daily Data'!Q2713</f>
        <v>-0.00478769745138043</v>
      </c>
      <c r="AT2714" s="11" t="n">
        <f aca="false">'Daily Data'!R2713</f>
        <v>-0.00601061164191709</v>
      </c>
    </row>
    <row r="2715" customFormat="false" ht="15" hidden="false" customHeight="false" outlineLevel="0" collapsed="false">
      <c r="A2715" s="11" t="n">
        <f aca="false">'Daily Data'!O2714</f>
        <v>-0.00267052718839857</v>
      </c>
      <c r="C2715" s="11" t="n">
        <f aca="false">'Daily Data'!P2714</f>
        <v>-2.61904761904762E-005</v>
      </c>
      <c r="E2715" s="11" t="n">
        <f aca="false">'Daily Data'!Q2714</f>
        <v>0.000645288456158059</v>
      </c>
      <c r="G2715" s="11" t="n">
        <f aca="false">'Daily Data'!R2714</f>
        <v>0.0038973703444065</v>
      </c>
      <c r="I2715" s="11" t="n">
        <f aca="false">'Daily Data'!O2714</f>
        <v>-0.00267052718839857</v>
      </c>
      <c r="J2715" s="11" t="n">
        <f aca="false">'Daily Data'!P2714</f>
        <v>-2.61904761904762E-005</v>
      </c>
      <c r="L2715" s="11" t="n">
        <f aca="false">'Daily Data'!O2714</f>
        <v>-0.00267052718839857</v>
      </c>
      <c r="M2715" s="11" t="n">
        <f aca="false">'Daily Data'!Q2714</f>
        <v>0.000645288456158059</v>
      </c>
      <c r="O2715" s="11" t="n">
        <f aca="false">'Daily Data'!O2714</f>
        <v>-0.00267052718839857</v>
      </c>
      <c r="P2715" s="11" t="n">
        <f aca="false">'Daily Data'!R2714</f>
        <v>0.0038973703444065</v>
      </c>
      <c r="R2715" s="11" t="n">
        <f aca="false">'Daily Data'!P2714</f>
        <v>-2.61904761904762E-005</v>
      </c>
      <c r="S2715" s="11" t="n">
        <f aca="false">'Daily Data'!Q2714</f>
        <v>0.000645288456158059</v>
      </c>
      <c r="U2715" s="11" t="n">
        <f aca="false">'Daily Data'!P2714</f>
        <v>-2.61904761904762E-005</v>
      </c>
      <c r="V2715" s="11" t="n">
        <f aca="false">'Daily Data'!R2714</f>
        <v>0.0038973703444065</v>
      </c>
      <c r="X2715" s="11" t="n">
        <f aca="false">'Daily Data'!Q2714</f>
        <v>0.000645288456158059</v>
      </c>
      <c r="Y2715" s="11" t="n">
        <f aca="false">'Daily Data'!R2714</f>
        <v>0.0038973703444065</v>
      </c>
      <c r="AA2715" s="11" t="n">
        <f aca="false">'Daily Data'!O2714</f>
        <v>-0.00267052718839857</v>
      </c>
      <c r="AB2715" s="11" t="n">
        <f aca="false">'Daily Data'!P2714</f>
        <v>-2.61904761904762E-005</v>
      </c>
      <c r="AC2715" s="11" t="n">
        <f aca="false">'Daily Data'!Q2714</f>
        <v>0.000645288456158059</v>
      </c>
      <c r="AE2715" s="11" t="n">
        <f aca="false">'Daily Data'!O2714</f>
        <v>-0.00267052718839857</v>
      </c>
      <c r="AF2715" s="11" t="n">
        <f aca="false">'Daily Data'!P2714</f>
        <v>-2.61904761904762E-005</v>
      </c>
      <c r="AG2715" s="11" t="n">
        <f aca="false">'Daily Data'!R2714</f>
        <v>0.0038973703444065</v>
      </c>
      <c r="AI2715" s="11" t="n">
        <f aca="false">'Daily Data'!O2714</f>
        <v>-0.00267052718839857</v>
      </c>
      <c r="AJ2715" s="11" t="n">
        <f aca="false">'Daily Data'!Q2714</f>
        <v>0.000645288456158059</v>
      </c>
      <c r="AK2715" s="11" t="n">
        <f aca="false">'Daily Data'!R2714</f>
        <v>0.0038973703444065</v>
      </c>
      <c r="AM2715" s="11" t="n">
        <f aca="false">'Daily Data'!P2714</f>
        <v>-2.61904761904762E-005</v>
      </c>
      <c r="AN2715" s="11" t="n">
        <f aca="false">'Daily Data'!Q2714</f>
        <v>0.000645288456158059</v>
      </c>
      <c r="AO2715" s="11" t="n">
        <f aca="false">'Daily Data'!R2714</f>
        <v>0.0038973703444065</v>
      </c>
      <c r="AQ2715" s="11" t="n">
        <f aca="false">'Daily Data'!O2714</f>
        <v>-0.00267052718839857</v>
      </c>
      <c r="AR2715" s="11" t="n">
        <f aca="false">'Daily Data'!P2714</f>
        <v>-2.61904761904762E-005</v>
      </c>
      <c r="AS2715" s="11" t="n">
        <f aca="false">'Daily Data'!Q2714</f>
        <v>0.000645288456158059</v>
      </c>
      <c r="AT2715" s="11" t="n">
        <f aca="false">'Daily Data'!R2714</f>
        <v>0.0038973703444065</v>
      </c>
    </row>
    <row r="2716" customFormat="false" ht="15" hidden="false" customHeight="false" outlineLevel="0" collapsed="false">
      <c r="A2716" s="11" t="n">
        <f aca="false">'Daily Data'!O2715</f>
        <v>0.0136672809306372</v>
      </c>
      <c r="C2716" s="11" t="n">
        <f aca="false">'Daily Data'!P2715</f>
        <v>-0.00169110024369371</v>
      </c>
      <c r="E2716" s="11" t="n">
        <f aca="false">'Daily Data'!Q2715</f>
        <v>-0.00154116299598176</v>
      </c>
      <c r="G2716" s="11" t="n">
        <f aca="false">'Daily Data'!R2715</f>
        <v>-0.0169131657242592</v>
      </c>
      <c r="I2716" s="11" t="n">
        <f aca="false">'Daily Data'!O2715</f>
        <v>0.0136672809306372</v>
      </c>
      <c r="J2716" s="11" t="n">
        <f aca="false">'Daily Data'!P2715</f>
        <v>-0.00169110024369371</v>
      </c>
      <c r="L2716" s="11" t="n">
        <f aca="false">'Daily Data'!O2715</f>
        <v>0.0136672809306372</v>
      </c>
      <c r="M2716" s="11" t="n">
        <f aca="false">'Daily Data'!Q2715</f>
        <v>-0.00154116299598176</v>
      </c>
      <c r="O2716" s="11" t="n">
        <f aca="false">'Daily Data'!O2715</f>
        <v>0.0136672809306372</v>
      </c>
      <c r="P2716" s="11" t="n">
        <f aca="false">'Daily Data'!R2715</f>
        <v>-0.0169131657242592</v>
      </c>
      <c r="R2716" s="11" t="n">
        <f aca="false">'Daily Data'!P2715</f>
        <v>-0.00169110024369371</v>
      </c>
      <c r="S2716" s="11" t="n">
        <f aca="false">'Daily Data'!Q2715</f>
        <v>-0.00154116299598176</v>
      </c>
      <c r="U2716" s="11" t="n">
        <f aca="false">'Daily Data'!P2715</f>
        <v>-0.00169110024369371</v>
      </c>
      <c r="V2716" s="11" t="n">
        <f aca="false">'Daily Data'!R2715</f>
        <v>-0.0169131657242592</v>
      </c>
      <c r="X2716" s="11" t="n">
        <f aca="false">'Daily Data'!Q2715</f>
        <v>-0.00154116299598176</v>
      </c>
      <c r="Y2716" s="11" t="n">
        <f aca="false">'Daily Data'!R2715</f>
        <v>-0.0169131657242592</v>
      </c>
      <c r="AA2716" s="11" t="n">
        <f aca="false">'Daily Data'!O2715</f>
        <v>0.0136672809306372</v>
      </c>
      <c r="AB2716" s="11" t="n">
        <f aca="false">'Daily Data'!P2715</f>
        <v>-0.00169110024369371</v>
      </c>
      <c r="AC2716" s="11" t="n">
        <f aca="false">'Daily Data'!Q2715</f>
        <v>-0.00154116299598176</v>
      </c>
      <c r="AE2716" s="11" t="n">
        <f aca="false">'Daily Data'!O2715</f>
        <v>0.0136672809306372</v>
      </c>
      <c r="AF2716" s="11" t="n">
        <f aca="false">'Daily Data'!P2715</f>
        <v>-0.00169110024369371</v>
      </c>
      <c r="AG2716" s="11" t="n">
        <f aca="false">'Daily Data'!R2715</f>
        <v>-0.0169131657242592</v>
      </c>
      <c r="AI2716" s="11" t="n">
        <f aca="false">'Daily Data'!O2715</f>
        <v>0.0136672809306372</v>
      </c>
      <c r="AJ2716" s="11" t="n">
        <f aca="false">'Daily Data'!Q2715</f>
        <v>-0.00154116299598176</v>
      </c>
      <c r="AK2716" s="11" t="n">
        <f aca="false">'Daily Data'!R2715</f>
        <v>-0.0169131657242592</v>
      </c>
      <c r="AM2716" s="11" t="n">
        <f aca="false">'Daily Data'!P2715</f>
        <v>-0.00169110024369371</v>
      </c>
      <c r="AN2716" s="11" t="n">
        <f aca="false">'Daily Data'!Q2715</f>
        <v>-0.00154116299598176</v>
      </c>
      <c r="AO2716" s="11" t="n">
        <f aca="false">'Daily Data'!R2715</f>
        <v>-0.0169131657242592</v>
      </c>
      <c r="AQ2716" s="11" t="n">
        <f aca="false">'Daily Data'!O2715</f>
        <v>0.0136672809306372</v>
      </c>
      <c r="AR2716" s="11" t="n">
        <f aca="false">'Daily Data'!P2715</f>
        <v>-0.00169110024369371</v>
      </c>
      <c r="AS2716" s="11" t="n">
        <f aca="false">'Daily Data'!Q2715</f>
        <v>-0.00154116299598176</v>
      </c>
      <c r="AT2716" s="11" t="n">
        <f aca="false">'Daily Data'!R2715</f>
        <v>-0.0169131657242592</v>
      </c>
    </row>
    <row r="2717" customFormat="false" ht="15" hidden="false" customHeight="false" outlineLevel="0" collapsed="false">
      <c r="A2717" s="11" t="n">
        <f aca="false">'Daily Data'!O2716</f>
        <v>-0.00594048414774221</v>
      </c>
      <c r="C2717" s="11" t="n">
        <f aca="false">'Daily Data'!P2716</f>
        <v>-0.0116689219411787</v>
      </c>
      <c r="E2717" s="11" t="n">
        <f aca="false">'Daily Data'!Q2716</f>
        <v>-0.0122121287762417</v>
      </c>
      <c r="G2717" s="11" t="n">
        <f aca="false">'Daily Data'!R2716</f>
        <v>-0.00347007096557309</v>
      </c>
      <c r="I2717" s="11" t="n">
        <f aca="false">'Daily Data'!O2716</f>
        <v>-0.00594048414774221</v>
      </c>
      <c r="J2717" s="11" t="n">
        <f aca="false">'Daily Data'!P2716</f>
        <v>-0.0116689219411787</v>
      </c>
      <c r="L2717" s="11" t="n">
        <f aca="false">'Daily Data'!O2716</f>
        <v>-0.00594048414774221</v>
      </c>
      <c r="M2717" s="11" t="n">
        <f aca="false">'Daily Data'!Q2716</f>
        <v>-0.0122121287762417</v>
      </c>
      <c r="O2717" s="11" t="n">
        <f aca="false">'Daily Data'!O2716</f>
        <v>-0.00594048414774221</v>
      </c>
      <c r="P2717" s="11" t="n">
        <f aca="false">'Daily Data'!R2716</f>
        <v>-0.00347007096557309</v>
      </c>
      <c r="R2717" s="11" t="n">
        <f aca="false">'Daily Data'!P2716</f>
        <v>-0.0116689219411787</v>
      </c>
      <c r="S2717" s="11" t="n">
        <f aca="false">'Daily Data'!Q2716</f>
        <v>-0.0122121287762417</v>
      </c>
      <c r="U2717" s="11" t="n">
        <f aca="false">'Daily Data'!P2716</f>
        <v>-0.0116689219411787</v>
      </c>
      <c r="V2717" s="11" t="n">
        <f aca="false">'Daily Data'!R2716</f>
        <v>-0.00347007096557309</v>
      </c>
      <c r="X2717" s="11" t="n">
        <f aca="false">'Daily Data'!Q2716</f>
        <v>-0.0122121287762417</v>
      </c>
      <c r="Y2717" s="11" t="n">
        <f aca="false">'Daily Data'!R2716</f>
        <v>-0.00347007096557309</v>
      </c>
      <c r="AA2717" s="11" t="n">
        <f aca="false">'Daily Data'!O2716</f>
        <v>-0.00594048414774221</v>
      </c>
      <c r="AB2717" s="11" t="n">
        <f aca="false">'Daily Data'!P2716</f>
        <v>-0.0116689219411787</v>
      </c>
      <c r="AC2717" s="11" t="n">
        <f aca="false">'Daily Data'!Q2716</f>
        <v>-0.0122121287762417</v>
      </c>
      <c r="AE2717" s="11" t="n">
        <f aca="false">'Daily Data'!O2716</f>
        <v>-0.00594048414774221</v>
      </c>
      <c r="AF2717" s="11" t="n">
        <f aca="false">'Daily Data'!P2716</f>
        <v>-0.0116689219411787</v>
      </c>
      <c r="AG2717" s="11" t="n">
        <f aca="false">'Daily Data'!R2716</f>
        <v>-0.00347007096557309</v>
      </c>
      <c r="AI2717" s="11" t="n">
        <f aca="false">'Daily Data'!O2716</f>
        <v>-0.00594048414774221</v>
      </c>
      <c r="AJ2717" s="11" t="n">
        <f aca="false">'Daily Data'!Q2716</f>
        <v>-0.0122121287762417</v>
      </c>
      <c r="AK2717" s="11" t="n">
        <f aca="false">'Daily Data'!R2716</f>
        <v>-0.00347007096557309</v>
      </c>
      <c r="AM2717" s="11" t="n">
        <f aca="false">'Daily Data'!P2716</f>
        <v>-0.0116689219411787</v>
      </c>
      <c r="AN2717" s="11" t="n">
        <f aca="false">'Daily Data'!Q2716</f>
        <v>-0.0122121287762417</v>
      </c>
      <c r="AO2717" s="11" t="n">
        <f aca="false">'Daily Data'!R2716</f>
        <v>-0.00347007096557309</v>
      </c>
      <c r="AQ2717" s="11" t="n">
        <f aca="false">'Daily Data'!O2716</f>
        <v>-0.00594048414774221</v>
      </c>
      <c r="AR2717" s="11" t="n">
        <f aca="false">'Daily Data'!P2716</f>
        <v>-0.0116689219411787</v>
      </c>
      <c r="AS2717" s="11" t="n">
        <f aca="false">'Daily Data'!Q2716</f>
        <v>-0.0122121287762417</v>
      </c>
      <c r="AT2717" s="11" t="n">
        <f aca="false">'Daily Data'!R2716</f>
        <v>-0.00347007096557309</v>
      </c>
    </row>
    <row r="2718" customFormat="false" ht="15" hidden="false" customHeight="false" outlineLevel="0" collapsed="false">
      <c r="A2718" s="11" t="n">
        <f aca="false">'Daily Data'!O2717</f>
        <v>0.000602055588037798</v>
      </c>
      <c r="C2718" s="11" t="n">
        <f aca="false">'Daily Data'!P2717</f>
        <v>-0.000872392099536744</v>
      </c>
      <c r="E2718" s="11" t="n">
        <f aca="false">'Daily Data'!Q2717</f>
        <v>-0.000541596676372135</v>
      </c>
      <c r="G2718" s="11" t="n">
        <f aca="false">'Daily Data'!R2717</f>
        <v>0.00249615109585196</v>
      </c>
      <c r="I2718" s="11" t="n">
        <f aca="false">'Daily Data'!O2717</f>
        <v>0.000602055588037798</v>
      </c>
      <c r="J2718" s="11" t="n">
        <f aca="false">'Daily Data'!P2717</f>
        <v>-0.000872392099536744</v>
      </c>
      <c r="L2718" s="11" t="n">
        <f aca="false">'Daily Data'!O2717</f>
        <v>0.000602055588037798</v>
      </c>
      <c r="M2718" s="11" t="n">
        <f aca="false">'Daily Data'!Q2717</f>
        <v>-0.000541596676372135</v>
      </c>
      <c r="O2718" s="11" t="n">
        <f aca="false">'Daily Data'!O2717</f>
        <v>0.000602055588037798</v>
      </c>
      <c r="P2718" s="11" t="n">
        <f aca="false">'Daily Data'!R2717</f>
        <v>0.00249615109585196</v>
      </c>
      <c r="R2718" s="11" t="n">
        <f aca="false">'Daily Data'!P2717</f>
        <v>-0.000872392099536744</v>
      </c>
      <c r="S2718" s="11" t="n">
        <f aca="false">'Daily Data'!Q2717</f>
        <v>-0.000541596676372135</v>
      </c>
      <c r="U2718" s="11" t="n">
        <f aca="false">'Daily Data'!P2717</f>
        <v>-0.000872392099536744</v>
      </c>
      <c r="V2718" s="11" t="n">
        <f aca="false">'Daily Data'!R2717</f>
        <v>0.00249615109585196</v>
      </c>
      <c r="X2718" s="11" t="n">
        <f aca="false">'Daily Data'!Q2717</f>
        <v>-0.000541596676372135</v>
      </c>
      <c r="Y2718" s="11" t="n">
        <f aca="false">'Daily Data'!R2717</f>
        <v>0.00249615109585196</v>
      </c>
      <c r="AA2718" s="11" t="n">
        <f aca="false">'Daily Data'!O2717</f>
        <v>0.000602055588037798</v>
      </c>
      <c r="AB2718" s="11" t="n">
        <f aca="false">'Daily Data'!P2717</f>
        <v>-0.000872392099536744</v>
      </c>
      <c r="AC2718" s="11" t="n">
        <f aca="false">'Daily Data'!Q2717</f>
        <v>-0.000541596676372135</v>
      </c>
      <c r="AE2718" s="11" t="n">
        <f aca="false">'Daily Data'!O2717</f>
        <v>0.000602055588037798</v>
      </c>
      <c r="AF2718" s="11" t="n">
        <f aca="false">'Daily Data'!P2717</f>
        <v>-0.000872392099536744</v>
      </c>
      <c r="AG2718" s="11" t="n">
        <f aca="false">'Daily Data'!R2717</f>
        <v>0.00249615109585196</v>
      </c>
      <c r="AI2718" s="11" t="n">
        <f aca="false">'Daily Data'!O2717</f>
        <v>0.000602055588037798</v>
      </c>
      <c r="AJ2718" s="11" t="n">
        <f aca="false">'Daily Data'!Q2717</f>
        <v>-0.000541596676372135</v>
      </c>
      <c r="AK2718" s="11" t="n">
        <f aca="false">'Daily Data'!R2717</f>
        <v>0.00249615109585196</v>
      </c>
      <c r="AM2718" s="11" t="n">
        <f aca="false">'Daily Data'!P2717</f>
        <v>-0.000872392099536744</v>
      </c>
      <c r="AN2718" s="11" t="n">
        <f aca="false">'Daily Data'!Q2717</f>
        <v>-0.000541596676372135</v>
      </c>
      <c r="AO2718" s="11" t="n">
        <f aca="false">'Daily Data'!R2717</f>
        <v>0.00249615109585196</v>
      </c>
      <c r="AQ2718" s="11" t="n">
        <f aca="false">'Daily Data'!O2717</f>
        <v>0.000602055588037798</v>
      </c>
      <c r="AR2718" s="11" t="n">
        <f aca="false">'Daily Data'!P2717</f>
        <v>-0.000872392099536744</v>
      </c>
      <c r="AS2718" s="11" t="n">
        <f aca="false">'Daily Data'!Q2717</f>
        <v>-0.000541596676372135</v>
      </c>
      <c r="AT2718" s="11" t="n">
        <f aca="false">'Daily Data'!R2717</f>
        <v>0.00249615109585196</v>
      </c>
    </row>
    <row r="2719" customFormat="false" ht="15" hidden="false" customHeight="false" outlineLevel="0" collapsed="false">
      <c r="A2719" s="11" t="n">
        <f aca="false">'Daily Data'!O2718</f>
        <v>-0.00305029062914711</v>
      </c>
      <c r="C2719" s="11" t="n">
        <f aca="false">'Daily Data'!P2718</f>
        <v>-0.00676535594035591</v>
      </c>
      <c r="E2719" s="11" t="n">
        <f aca="false">'Daily Data'!Q2718</f>
        <v>-0.00692320660446036</v>
      </c>
      <c r="G2719" s="11" t="n">
        <f aca="false">'Daily Data'!R2718</f>
        <v>-0.00472283985077141</v>
      </c>
      <c r="I2719" s="11" t="n">
        <f aca="false">'Daily Data'!O2718</f>
        <v>-0.00305029062914711</v>
      </c>
      <c r="J2719" s="11" t="n">
        <f aca="false">'Daily Data'!P2718</f>
        <v>-0.00676535594035591</v>
      </c>
      <c r="L2719" s="11" t="n">
        <f aca="false">'Daily Data'!O2718</f>
        <v>-0.00305029062914711</v>
      </c>
      <c r="M2719" s="11" t="n">
        <f aca="false">'Daily Data'!Q2718</f>
        <v>-0.00692320660446036</v>
      </c>
      <c r="O2719" s="11" t="n">
        <f aca="false">'Daily Data'!O2718</f>
        <v>-0.00305029062914711</v>
      </c>
      <c r="P2719" s="11" t="n">
        <f aca="false">'Daily Data'!R2718</f>
        <v>-0.00472283985077141</v>
      </c>
      <c r="R2719" s="11" t="n">
        <f aca="false">'Daily Data'!P2718</f>
        <v>-0.00676535594035591</v>
      </c>
      <c r="S2719" s="11" t="n">
        <f aca="false">'Daily Data'!Q2718</f>
        <v>-0.00692320660446036</v>
      </c>
      <c r="U2719" s="11" t="n">
        <f aca="false">'Daily Data'!P2718</f>
        <v>-0.00676535594035591</v>
      </c>
      <c r="V2719" s="11" t="n">
        <f aca="false">'Daily Data'!R2718</f>
        <v>-0.00472283985077141</v>
      </c>
      <c r="X2719" s="11" t="n">
        <f aca="false">'Daily Data'!Q2718</f>
        <v>-0.00692320660446036</v>
      </c>
      <c r="Y2719" s="11" t="n">
        <f aca="false">'Daily Data'!R2718</f>
        <v>-0.00472283985077141</v>
      </c>
      <c r="AA2719" s="11" t="n">
        <f aca="false">'Daily Data'!O2718</f>
        <v>-0.00305029062914711</v>
      </c>
      <c r="AB2719" s="11" t="n">
        <f aca="false">'Daily Data'!P2718</f>
        <v>-0.00676535594035591</v>
      </c>
      <c r="AC2719" s="11" t="n">
        <f aca="false">'Daily Data'!Q2718</f>
        <v>-0.00692320660446036</v>
      </c>
      <c r="AE2719" s="11" t="n">
        <f aca="false">'Daily Data'!O2718</f>
        <v>-0.00305029062914711</v>
      </c>
      <c r="AF2719" s="11" t="n">
        <f aca="false">'Daily Data'!P2718</f>
        <v>-0.00676535594035591</v>
      </c>
      <c r="AG2719" s="11" t="n">
        <f aca="false">'Daily Data'!R2718</f>
        <v>-0.00472283985077141</v>
      </c>
      <c r="AI2719" s="11" t="n">
        <f aca="false">'Daily Data'!O2718</f>
        <v>-0.00305029062914711</v>
      </c>
      <c r="AJ2719" s="11" t="n">
        <f aca="false">'Daily Data'!Q2718</f>
        <v>-0.00692320660446036</v>
      </c>
      <c r="AK2719" s="11" t="n">
        <f aca="false">'Daily Data'!R2718</f>
        <v>-0.00472283985077141</v>
      </c>
      <c r="AM2719" s="11" t="n">
        <f aca="false">'Daily Data'!P2718</f>
        <v>-0.00676535594035591</v>
      </c>
      <c r="AN2719" s="11" t="n">
        <f aca="false">'Daily Data'!Q2718</f>
        <v>-0.00692320660446036</v>
      </c>
      <c r="AO2719" s="11" t="n">
        <f aca="false">'Daily Data'!R2718</f>
        <v>-0.00472283985077141</v>
      </c>
      <c r="AQ2719" s="11" t="n">
        <f aca="false">'Daily Data'!O2718</f>
        <v>-0.00305029062914711</v>
      </c>
      <c r="AR2719" s="11" t="n">
        <f aca="false">'Daily Data'!P2718</f>
        <v>-0.00676535594035591</v>
      </c>
      <c r="AS2719" s="11" t="n">
        <f aca="false">'Daily Data'!Q2718</f>
        <v>-0.00692320660446036</v>
      </c>
      <c r="AT2719" s="11" t="n">
        <f aca="false">'Daily Data'!R2718</f>
        <v>-0.00472283985077141</v>
      </c>
    </row>
    <row r="2720" customFormat="false" ht="15" hidden="false" customHeight="false" outlineLevel="0" collapsed="false">
      <c r="A2720" s="11" t="n">
        <f aca="false">'Daily Data'!O2719</f>
        <v>-0.00301059218559222</v>
      </c>
      <c r="C2720" s="11" t="n">
        <f aca="false">'Daily Data'!P2719</f>
        <v>-0.00808219666397639</v>
      </c>
      <c r="E2720" s="11" t="n">
        <f aca="false">'Daily Data'!Q2719</f>
        <v>-0.00825616072108529</v>
      </c>
      <c r="G2720" s="11" t="n">
        <f aca="false">'Daily Data'!R2719</f>
        <v>-0.00314805496950158</v>
      </c>
      <c r="I2720" s="11" t="n">
        <f aca="false">'Daily Data'!O2719</f>
        <v>-0.00301059218559222</v>
      </c>
      <c r="J2720" s="11" t="n">
        <f aca="false">'Daily Data'!P2719</f>
        <v>-0.00808219666397639</v>
      </c>
      <c r="L2720" s="11" t="n">
        <f aca="false">'Daily Data'!O2719</f>
        <v>-0.00301059218559222</v>
      </c>
      <c r="M2720" s="11" t="n">
        <f aca="false">'Daily Data'!Q2719</f>
        <v>-0.00825616072108529</v>
      </c>
      <c r="O2720" s="11" t="n">
        <f aca="false">'Daily Data'!O2719</f>
        <v>-0.00301059218559222</v>
      </c>
      <c r="P2720" s="11" t="n">
        <f aca="false">'Daily Data'!R2719</f>
        <v>-0.00314805496950158</v>
      </c>
      <c r="R2720" s="11" t="n">
        <f aca="false">'Daily Data'!P2719</f>
        <v>-0.00808219666397639</v>
      </c>
      <c r="S2720" s="11" t="n">
        <f aca="false">'Daily Data'!Q2719</f>
        <v>-0.00825616072108529</v>
      </c>
      <c r="U2720" s="11" t="n">
        <f aca="false">'Daily Data'!P2719</f>
        <v>-0.00808219666397639</v>
      </c>
      <c r="V2720" s="11" t="n">
        <f aca="false">'Daily Data'!R2719</f>
        <v>-0.00314805496950158</v>
      </c>
      <c r="X2720" s="11" t="n">
        <f aca="false">'Daily Data'!Q2719</f>
        <v>-0.00825616072108529</v>
      </c>
      <c r="Y2720" s="11" t="n">
        <f aca="false">'Daily Data'!R2719</f>
        <v>-0.00314805496950158</v>
      </c>
      <c r="AA2720" s="11" t="n">
        <f aca="false">'Daily Data'!O2719</f>
        <v>-0.00301059218559222</v>
      </c>
      <c r="AB2720" s="11" t="n">
        <f aca="false">'Daily Data'!P2719</f>
        <v>-0.00808219666397639</v>
      </c>
      <c r="AC2720" s="11" t="n">
        <f aca="false">'Daily Data'!Q2719</f>
        <v>-0.00825616072108529</v>
      </c>
      <c r="AE2720" s="11" t="n">
        <f aca="false">'Daily Data'!O2719</f>
        <v>-0.00301059218559222</v>
      </c>
      <c r="AF2720" s="11" t="n">
        <f aca="false">'Daily Data'!P2719</f>
        <v>-0.00808219666397639</v>
      </c>
      <c r="AG2720" s="11" t="n">
        <f aca="false">'Daily Data'!R2719</f>
        <v>-0.00314805496950158</v>
      </c>
      <c r="AI2720" s="11" t="n">
        <f aca="false">'Daily Data'!O2719</f>
        <v>-0.00301059218559222</v>
      </c>
      <c r="AJ2720" s="11" t="n">
        <f aca="false">'Daily Data'!Q2719</f>
        <v>-0.00825616072108529</v>
      </c>
      <c r="AK2720" s="11" t="n">
        <f aca="false">'Daily Data'!R2719</f>
        <v>-0.00314805496950158</v>
      </c>
      <c r="AM2720" s="11" t="n">
        <f aca="false">'Daily Data'!P2719</f>
        <v>-0.00808219666397639</v>
      </c>
      <c r="AN2720" s="11" t="n">
        <f aca="false">'Daily Data'!Q2719</f>
        <v>-0.00825616072108529</v>
      </c>
      <c r="AO2720" s="11" t="n">
        <f aca="false">'Daily Data'!R2719</f>
        <v>-0.00314805496950158</v>
      </c>
      <c r="AQ2720" s="11" t="n">
        <f aca="false">'Daily Data'!O2719</f>
        <v>-0.00301059218559222</v>
      </c>
      <c r="AR2720" s="11" t="n">
        <f aca="false">'Daily Data'!P2719</f>
        <v>-0.00808219666397639</v>
      </c>
      <c r="AS2720" s="11" t="n">
        <f aca="false">'Daily Data'!Q2719</f>
        <v>-0.00825616072108529</v>
      </c>
      <c r="AT2720" s="11" t="n">
        <f aca="false">'Daily Data'!R2719</f>
        <v>-0.00314805496950158</v>
      </c>
    </row>
    <row r="2721" customFormat="false" ht="15" hidden="false" customHeight="false" outlineLevel="0" collapsed="false">
      <c r="A2721" s="11" t="n">
        <f aca="false">'Daily Data'!O2720</f>
        <v>-0.00199078880662343</v>
      </c>
      <c r="C2721" s="11" t="n">
        <f aca="false">'Daily Data'!P2720</f>
        <v>-0.0064388673609839</v>
      </c>
      <c r="E2721" s="11" t="n">
        <f aca="false">'Daily Data'!Q2720</f>
        <v>-0.00590557173572041</v>
      </c>
      <c r="G2721" s="11" t="n">
        <f aca="false">'Daily Data'!R2720</f>
        <v>-0.00552196985638568</v>
      </c>
      <c r="I2721" s="11" t="n">
        <f aca="false">'Daily Data'!O2720</f>
        <v>-0.00199078880662343</v>
      </c>
      <c r="J2721" s="11" t="n">
        <f aca="false">'Daily Data'!P2720</f>
        <v>-0.0064388673609839</v>
      </c>
      <c r="L2721" s="11" t="n">
        <f aca="false">'Daily Data'!O2720</f>
        <v>-0.00199078880662343</v>
      </c>
      <c r="M2721" s="11" t="n">
        <f aca="false">'Daily Data'!Q2720</f>
        <v>-0.00590557173572041</v>
      </c>
      <c r="O2721" s="11" t="n">
        <f aca="false">'Daily Data'!O2720</f>
        <v>-0.00199078880662343</v>
      </c>
      <c r="P2721" s="11" t="n">
        <f aca="false">'Daily Data'!R2720</f>
        <v>-0.00552196985638568</v>
      </c>
      <c r="R2721" s="11" t="n">
        <f aca="false">'Daily Data'!P2720</f>
        <v>-0.0064388673609839</v>
      </c>
      <c r="S2721" s="11" t="n">
        <f aca="false">'Daily Data'!Q2720</f>
        <v>-0.00590557173572041</v>
      </c>
      <c r="U2721" s="11" t="n">
        <f aca="false">'Daily Data'!P2720</f>
        <v>-0.0064388673609839</v>
      </c>
      <c r="V2721" s="11" t="n">
        <f aca="false">'Daily Data'!R2720</f>
        <v>-0.00552196985638568</v>
      </c>
      <c r="X2721" s="11" t="n">
        <f aca="false">'Daily Data'!Q2720</f>
        <v>-0.00590557173572041</v>
      </c>
      <c r="Y2721" s="11" t="n">
        <f aca="false">'Daily Data'!R2720</f>
        <v>-0.00552196985638568</v>
      </c>
      <c r="AA2721" s="11" t="n">
        <f aca="false">'Daily Data'!O2720</f>
        <v>-0.00199078880662343</v>
      </c>
      <c r="AB2721" s="11" t="n">
        <f aca="false">'Daily Data'!P2720</f>
        <v>-0.0064388673609839</v>
      </c>
      <c r="AC2721" s="11" t="n">
        <f aca="false">'Daily Data'!Q2720</f>
        <v>-0.00590557173572041</v>
      </c>
      <c r="AE2721" s="11" t="n">
        <f aca="false">'Daily Data'!O2720</f>
        <v>-0.00199078880662343</v>
      </c>
      <c r="AF2721" s="11" t="n">
        <f aca="false">'Daily Data'!P2720</f>
        <v>-0.0064388673609839</v>
      </c>
      <c r="AG2721" s="11" t="n">
        <f aca="false">'Daily Data'!R2720</f>
        <v>-0.00552196985638568</v>
      </c>
      <c r="AI2721" s="11" t="n">
        <f aca="false">'Daily Data'!O2720</f>
        <v>-0.00199078880662343</v>
      </c>
      <c r="AJ2721" s="11" t="n">
        <f aca="false">'Daily Data'!Q2720</f>
        <v>-0.00590557173572041</v>
      </c>
      <c r="AK2721" s="11" t="n">
        <f aca="false">'Daily Data'!R2720</f>
        <v>-0.00552196985638568</v>
      </c>
      <c r="AM2721" s="11" t="n">
        <f aca="false">'Daily Data'!P2720</f>
        <v>-0.0064388673609839</v>
      </c>
      <c r="AN2721" s="11" t="n">
        <f aca="false">'Daily Data'!Q2720</f>
        <v>-0.00590557173572041</v>
      </c>
      <c r="AO2721" s="11" t="n">
        <f aca="false">'Daily Data'!R2720</f>
        <v>-0.00552196985638568</v>
      </c>
      <c r="AQ2721" s="11" t="n">
        <f aca="false">'Daily Data'!O2720</f>
        <v>-0.00199078880662343</v>
      </c>
      <c r="AR2721" s="11" t="n">
        <f aca="false">'Daily Data'!P2720</f>
        <v>-0.0064388673609839</v>
      </c>
      <c r="AS2721" s="11" t="n">
        <f aca="false">'Daily Data'!Q2720</f>
        <v>-0.00590557173572041</v>
      </c>
      <c r="AT2721" s="11" t="n">
        <f aca="false">'Daily Data'!R2720</f>
        <v>-0.00552196985638568</v>
      </c>
    </row>
    <row r="2722" customFormat="false" ht="15" hidden="false" customHeight="false" outlineLevel="0" collapsed="false">
      <c r="A2722" s="11" t="n">
        <f aca="false">'Daily Data'!O2721</f>
        <v>0.00095029406448618</v>
      </c>
      <c r="C2722" s="11" t="n">
        <f aca="false">'Daily Data'!P2721</f>
        <v>-0.0051904205735032</v>
      </c>
      <c r="E2722" s="11" t="n">
        <f aca="false">'Daily Data'!Q2721</f>
        <v>-0.00550580176109364</v>
      </c>
      <c r="G2722" s="11" t="n">
        <f aca="false">'Daily Data'!R2721</f>
        <v>-0.00784063815004014</v>
      </c>
      <c r="I2722" s="11" t="n">
        <f aca="false">'Daily Data'!O2721</f>
        <v>0.00095029406448618</v>
      </c>
      <c r="J2722" s="11" t="n">
        <f aca="false">'Daily Data'!P2721</f>
        <v>-0.0051904205735032</v>
      </c>
      <c r="L2722" s="11" t="n">
        <f aca="false">'Daily Data'!O2721</f>
        <v>0.00095029406448618</v>
      </c>
      <c r="M2722" s="11" t="n">
        <f aca="false">'Daily Data'!Q2721</f>
        <v>-0.00550580176109364</v>
      </c>
      <c r="O2722" s="11" t="n">
        <f aca="false">'Daily Data'!O2721</f>
        <v>0.00095029406448618</v>
      </c>
      <c r="P2722" s="11" t="n">
        <f aca="false">'Daily Data'!R2721</f>
        <v>-0.00784063815004014</v>
      </c>
      <c r="R2722" s="11" t="n">
        <f aca="false">'Daily Data'!P2721</f>
        <v>-0.0051904205735032</v>
      </c>
      <c r="S2722" s="11" t="n">
        <f aca="false">'Daily Data'!Q2721</f>
        <v>-0.00550580176109364</v>
      </c>
      <c r="U2722" s="11" t="n">
        <f aca="false">'Daily Data'!P2721</f>
        <v>-0.0051904205735032</v>
      </c>
      <c r="V2722" s="11" t="n">
        <f aca="false">'Daily Data'!R2721</f>
        <v>-0.00784063815004014</v>
      </c>
      <c r="X2722" s="11" t="n">
        <f aca="false">'Daily Data'!Q2721</f>
        <v>-0.00550580176109364</v>
      </c>
      <c r="Y2722" s="11" t="n">
        <f aca="false">'Daily Data'!R2721</f>
        <v>-0.00784063815004014</v>
      </c>
      <c r="AA2722" s="11" t="n">
        <f aca="false">'Daily Data'!O2721</f>
        <v>0.00095029406448618</v>
      </c>
      <c r="AB2722" s="11" t="n">
        <f aca="false">'Daily Data'!P2721</f>
        <v>-0.0051904205735032</v>
      </c>
      <c r="AC2722" s="11" t="n">
        <f aca="false">'Daily Data'!Q2721</f>
        <v>-0.00550580176109364</v>
      </c>
      <c r="AE2722" s="11" t="n">
        <f aca="false">'Daily Data'!O2721</f>
        <v>0.00095029406448618</v>
      </c>
      <c r="AF2722" s="11" t="n">
        <f aca="false">'Daily Data'!P2721</f>
        <v>-0.0051904205735032</v>
      </c>
      <c r="AG2722" s="11" t="n">
        <f aca="false">'Daily Data'!R2721</f>
        <v>-0.00784063815004014</v>
      </c>
      <c r="AI2722" s="11" t="n">
        <f aca="false">'Daily Data'!O2721</f>
        <v>0.00095029406448618</v>
      </c>
      <c r="AJ2722" s="11" t="n">
        <f aca="false">'Daily Data'!Q2721</f>
        <v>-0.00550580176109364</v>
      </c>
      <c r="AK2722" s="11" t="n">
        <f aca="false">'Daily Data'!R2721</f>
        <v>-0.00784063815004014</v>
      </c>
      <c r="AM2722" s="11" t="n">
        <f aca="false">'Daily Data'!P2721</f>
        <v>-0.0051904205735032</v>
      </c>
      <c r="AN2722" s="11" t="n">
        <f aca="false">'Daily Data'!Q2721</f>
        <v>-0.00550580176109364</v>
      </c>
      <c r="AO2722" s="11" t="n">
        <f aca="false">'Daily Data'!R2721</f>
        <v>-0.00784063815004014</v>
      </c>
      <c r="AQ2722" s="11" t="n">
        <f aca="false">'Daily Data'!O2721</f>
        <v>0.00095029406448618</v>
      </c>
      <c r="AR2722" s="11" t="n">
        <f aca="false">'Daily Data'!P2721</f>
        <v>-0.0051904205735032</v>
      </c>
      <c r="AS2722" s="11" t="n">
        <f aca="false">'Daily Data'!Q2721</f>
        <v>-0.00550580176109364</v>
      </c>
      <c r="AT2722" s="11" t="n">
        <f aca="false">'Daily Data'!R2721</f>
        <v>-0.00784063815004014</v>
      </c>
    </row>
    <row r="2723" customFormat="false" ht="15" hidden="false" customHeight="false" outlineLevel="0" collapsed="false">
      <c r="A2723" s="11" t="n">
        <f aca="false">'Daily Data'!O2722</f>
        <v>0.00345006689642621</v>
      </c>
      <c r="C2723" s="11" t="n">
        <f aca="false">'Daily Data'!P2722</f>
        <v>0.00169725926383232</v>
      </c>
      <c r="E2723" s="11" t="n">
        <f aca="false">'Daily Data'!Q2722</f>
        <v>0.00215301077617588</v>
      </c>
      <c r="G2723" s="11" t="n">
        <f aca="false">'Daily Data'!R2722</f>
        <v>0.00339461196609089</v>
      </c>
      <c r="I2723" s="11" t="n">
        <f aca="false">'Daily Data'!O2722</f>
        <v>0.00345006689642621</v>
      </c>
      <c r="J2723" s="11" t="n">
        <f aca="false">'Daily Data'!P2722</f>
        <v>0.00169725926383232</v>
      </c>
      <c r="L2723" s="11" t="n">
        <f aca="false">'Daily Data'!O2722</f>
        <v>0.00345006689642621</v>
      </c>
      <c r="M2723" s="11" t="n">
        <f aca="false">'Daily Data'!Q2722</f>
        <v>0.00215301077617588</v>
      </c>
      <c r="O2723" s="11" t="n">
        <f aca="false">'Daily Data'!O2722</f>
        <v>0.00345006689642621</v>
      </c>
      <c r="P2723" s="11" t="n">
        <f aca="false">'Daily Data'!R2722</f>
        <v>0.00339461196609089</v>
      </c>
      <c r="R2723" s="11" t="n">
        <f aca="false">'Daily Data'!P2722</f>
        <v>0.00169725926383232</v>
      </c>
      <c r="S2723" s="11" t="n">
        <f aca="false">'Daily Data'!Q2722</f>
        <v>0.00215301077617588</v>
      </c>
      <c r="U2723" s="11" t="n">
        <f aca="false">'Daily Data'!P2722</f>
        <v>0.00169725926383232</v>
      </c>
      <c r="V2723" s="11" t="n">
        <f aca="false">'Daily Data'!R2722</f>
        <v>0.00339461196609089</v>
      </c>
      <c r="X2723" s="11" t="n">
        <f aca="false">'Daily Data'!Q2722</f>
        <v>0.00215301077617588</v>
      </c>
      <c r="Y2723" s="11" t="n">
        <f aca="false">'Daily Data'!R2722</f>
        <v>0.00339461196609089</v>
      </c>
      <c r="AA2723" s="11" t="n">
        <f aca="false">'Daily Data'!O2722</f>
        <v>0.00345006689642621</v>
      </c>
      <c r="AB2723" s="11" t="n">
        <f aca="false">'Daily Data'!P2722</f>
        <v>0.00169725926383232</v>
      </c>
      <c r="AC2723" s="11" t="n">
        <f aca="false">'Daily Data'!Q2722</f>
        <v>0.00215301077617588</v>
      </c>
      <c r="AE2723" s="11" t="n">
        <f aca="false">'Daily Data'!O2722</f>
        <v>0.00345006689642621</v>
      </c>
      <c r="AF2723" s="11" t="n">
        <f aca="false">'Daily Data'!P2722</f>
        <v>0.00169725926383232</v>
      </c>
      <c r="AG2723" s="11" t="n">
        <f aca="false">'Daily Data'!R2722</f>
        <v>0.00339461196609089</v>
      </c>
      <c r="AI2723" s="11" t="n">
        <f aca="false">'Daily Data'!O2722</f>
        <v>0.00345006689642621</v>
      </c>
      <c r="AJ2723" s="11" t="n">
        <f aca="false">'Daily Data'!Q2722</f>
        <v>0.00215301077617588</v>
      </c>
      <c r="AK2723" s="11" t="n">
        <f aca="false">'Daily Data'!R2722</f>
        <v>0.00339461196609089</v>
      </c>
      <c r="AM2723" s="11" t="n">
        <f aca="false">'Daily Data'!P2722</f>
        <v>0.00169725926383232</v>
      </c>
      <c r="AN2723" s="11" t="n">
        <f aca="false">'Daily Data'!Q2722</f>
        <v>0.00215301077617588</v>
      </c>
      <c r="AO2723" s="11" t="n">
        <f aca="false">'Daily Data'!R2722</f>
        <v>0.00339461196609089</v>
      </c>
      <c r="AQ2723" s="11" t="n">
        <f aca="false">'Daily Data'!O2722</f>
        <v>0.00345006689642621</v>
      </c>
      <c r="AR2723" s="11" t="n">
        <f aca="false">'Daily Data'!P2722</f>
        <v>0.00169725926383232</v>
      </c>
      <c r="AS2723" s="11" t="n">
        <f aca="false">'Daily Data'!Q2722</f>
        <v>0.00215301077617588</v>
      </c>
      <c r="AT2723" s="11" t="n">
        <f aca="false">'Daily Data'!R2722</f>
        <v>0.00339461196609089</v>
      </c>
    </row>
    <row r="2724" customFormat="false" ht="15" hidden="false" customHeight="false" outlineLevel="0" collapsed="false">
      <c r="A2724" s="11" t="n">
        <f aca="false">'Daily Data'!O2723</f>
        <v>0.000457289933645989</v>
      </c>
      <c r="C2724" s="11" t="n">
        <f aca="false">'Daily Data'!P2723</f>
        <v>-3.13492063492064E-005</v>
      </c>
      <c r="E2724" s="11" t="n">
        <f aca="false">'Daily Data'!Q2723</f>
        <v>0.000317386626257433</v>
      </c>
      <c r="G2724" s="11" t="n">
        <f aca="false">'Daily Data'!R2723</f>
        <v>-0.00651398778530113</v>
      </c>
      <c r="I2724" s="11" t="n">
        <f aca="false">'Daily Data'!O2723</f>
        <v>0.000457289933645989</v>
      </c>
      <c r="J2724" s="11" t="n">
        <f aca="false">'Daily Data'!P2723</f>
        <v>-3.13492063492064E-005</v>
      </c>
      <c r="L2724" s="11" t="n">
        <f aca="false">'Daily Data'!O2723</f>
        <v>0.000457289933645989</v>
      </c>
      <c r="M2724" s="11" t="n">
        <f aca="false">'Daily Data'!Q2723</f>
        <v>0.000317386626257433</v>
      </c>
      <c r="O2724" s="11" t="n">
        <f aca="false">'Daily Data'!O2723</f>
        <v>0.000457289933645989</v>
      </c>
      <c r="P2724" s="11" t="n">
        <f aca="false">'Daily Data'!R2723</f>
        <v>-0.00651398778530113</v>
      </c>
      <c r="R2724" s="11" t="n">
        <f aca="false">'Daily Data'!P2723</f>
        <v>-3.13492063492064E-005</v>
      </c>
      <c r="S2724" s="11" t="n">
        <f aca="false">'Daily Data'!Q2723</f>
        <v>0.000317386626257433</v>
      </c>
      <c r="U2724" s="11" t="n">
        <f aca="false">'Daily Data'!P2723</f>
        <v>-3.13492063492064E-005</v>
      </c>
      <c r="V2724" s="11" t="n">
        <f aca="false">'Daily Data'!R2723</f>
        <v>-0.00651398778530113</v>
      </c>
      <c r="X2724" s="11" t="n">
        <f aca="false">'Daily Data'!Q2723</f>
        <v>0.000317386626257433</v>
      </c>
      <c r="Y2724" s="11" t="n">
        <f aca="false">'Daily Data'!R2723</f>
        <v>-0.00651398778530113</v>
      </c>
      <c r="AA2724" s="11" t="n">
        <f aca="false">'Daily Data'!O2723</f>
        <v>0.000457289933645989</v>
      </c>
      <c r="AB2724" s="11" t="n">
        <f aca="false">'Daily Data'!P2723</f>
        <v>-3.13492063492064E-005</v>
      </c>
      <c r="AC2724" s="11" t="n">
        <f aca="false">'Daily Data'!Q2723</f>
        <v>0.000317386626257433</v>
      </c>
      <c r="AE2724" s="11" t="n">
        <f aca="false">'Daily Data'!O2723</f>
        <v>0.000457289933645989</v>
      </c>
      <c r="AF2724" s="11" t="n">
        <f aca="false">'Daily Data'!P2723</f>
        <v>-3.13492063492064E-005</v>
      </c>
      <c r="AG2724" s="11" t="n">
        <f aca="false">'Daily Data'!R2723</f>
        <v>-0.00651398778530113</v>
      </c>
      <c r="AI2724" s="11" t="n">
        <f aca="false">'Daily Data'!O2723</f>
        <v>0.000457289933645989</v>
      </c>
      <c r="AJ2724" s="11" t="n">
        <f aca="false">'Daily Data'!Q2723</f>
        <v>0.000317386626257433</v>
      </c>
      <c r="AK2724" s="11" t="n">
        <f aca="false">'Daily Data'!R2723</f>
        <v>-0.00651398778530113</v>
      </c>
      <c r="AM2724" s="11" t="n">
        <f aca="false">'Daily Data'!P2723</f>
        <v>-3.13492063492064E-005</v>
      </c>
      <c r="AN2724" s="11" t="n">
        <f aca="false">'Daily Data'!Q2723</f>
        <v>0.000317386626257433</v>
      </c>
      <c r="AO2724" s="11" t="n">
        <f aca="false">'Daily Data'!R2723</f>
        <v>-0.00651398778530113</v>
      </c>
      <c r="AQ2724" s="11" t="n">
        <f aca="false">'Daily Data'!O2723</f>
        <v>0.000457289933645989</v>
      </c>
      <c r="AR2724" s="11" t="n">
        <f aca="false">'Daily Data'!P2723</f>
        <v>-3.13492063492064E-005</v>
      </c>
      <c r="AS2724" s="11" t="n">
        <f aca="false">'Daily Data'!Q2723</f>
        <v>0.000317386626257433</v>
      </c>
      <c r="AT2724" s="11" t="n">
        <f aca="false">'Daily Data'!R2723</f>
        <v>-0.00651398778530113</v>
      </c>
    </row>
    <row r="2725" customFormat="false" ht="15" hidden="false" customHeight="false" outlineLevel="0" collapsed="false">
      <c r="A2725" s="11" t="n">
        <f aca="false">'Daily Data'!O2724</f>
        <v>-0.00349899267399271</v>
      </c>
      <c r="C2725" s="11" t="n">
        <f aca="false">'Daily Data'!P2724</f>
        <v>-0.00434541305449424</v>
      </c>
      <c r="E2725" s="11" t="n">
        <f aca="false">'Daily Data'!Q2724</f>
        <v>-0.00534771664577752</v>
      </c>
      <c r="G2725" s="11" t="n">
        <f aca="false">'Daily Data'!R2724</f>
        <v>0.00494377517176011</v>
      </c>
      <c r="I2725" s="11" t="n">
        <f aca="false">'Daily Data'!O2724</f>
        <v>-0.00349899267399271</v>
      </c>
      <c r="J2725" s="11" t="n">
        <f aca="false">'Daily Data'!P2724</f>
        <v>-0.00434541305449424</v>
      </c>
      <c r="L2725" s="11" t="n">
        <f aca="false">'Daily Data'!O2724</f>
        <v>-0.00349899267399271</v>
      </c>
      <c r="M2725" s="11" t="n">
        <f aca="false">'Daily Data'!Q2724</f>
        <v>-0.00534771664577752</v>
      </c>
      <c r="O2725" s="11" t="n">
        <f aca="false">'Daily Data'!O2724</f>
        <v>-0.00349899267399271</v>
      </c>
      <c r="P2725" s="11" t="n">
        <f aca="false">'Daily Data'!R2724</f>
        <v>0.00494377517176011</v>
      </c>
      <c r="R2725" s="11" t="n">
        <f aca="false">'Daily Data'!P2724</f>
        <v>-0.00434541305449424</v>
      </c>
      <c r="S2725" s="11" t="n">
        <f aca="false">'Daily Data'!Q2724</f>
        <v>-0.00534771664577752</v>
      </c>
      <c r="U2725" s="11" t="n">
        <f aca="false">'Daily Data'!P2724</f>
        <v>-0.00434541305449424</v>
      </c>
      <c r="V2725" s="11" t="n">
        <f aca="false">'Daily Data'!R2724</f>
        <v>0.00494377517176011</v>
      </c>
      <c r="X2725" s="11" t="n">
        <f aca="false">'Daily Data'!Q2724</f>
        <v>-0.00534771664577752</v>
      </c>
      <c r="Y2725" s="11" t="n">
        <f aca="false">'Daily Data'!R2724</f>
        <v>0.00494377517176011</v>
      </c>
      <c r="AA2725" s="11" t="n">
        <f aca="false">'Daily Data'!O2724</f>
        <v>-0.00349899267399271</v>
      </c>
      <c r="AB2725" s="11" t="n">
        <f aca="false">'Daily Data'!P2724</f>
        <v>-0.00434541305449424</v>
      </c>
      <c r="AC2725" s="11" t="n">
        <f aca="false">'Daily Data'!Q2724</f>
        <v>-0.00534771664577752</v>
      </c>
      <c r="AE2725" s="11" t="n">
        <f aca="false">'Daily Data'!O2724</f>
        <v>-0.00349899267399271</v>
      </c>
      <c r="AF2725" s="11" t="n">
        <f aca="false">'Daily Data'!P2724</f>
        <v>-0.00434541305449424</v>
      </c>
      <c r="AG2725" s="11" t="n">
        <f aca="false">'Daily Data'!R2724</f>
        <v>0.00494377517176011</v>
      </c>
      <c r="AI2725" s="11" t="n">
        <f aca="false">'Daily Data'!O2724</f>
        <v>-0.00349899267399271</v>
      </c>
      <c r="AJ2725" s="11" t="n">
        <f aca="false">'Daily Data'!Q2724</f>
        <v>-0.00534771664577752</v>
      </c>
      <c r="AK2725" s="11" t="n">
        <f aca="false">'Daily Data'!R2724</f>
        <v>0.00494377517176011</v>
      </c>
      <c r="AM2725" s="11" t="n">
        <f aca="false">'Daily Data'!P2724</f>
        <v>-0.00434541305449424</v>
      </c>
      <c r="AN2725" s="11" t="n">
        <f aca="false">'Daily Data'!Q2724</f>
        <v>-0.00534771664577752</v>
      </c>
      <c r="AO2725" s="11" t="n">
        <f aca="false">'Daily Data'!R2724</f>
        <v>0.00494377517176011</v>
      </c>
      <c r="AQ2725" s="11" t="n">
        <f aca="false">'Daily Data'!O2724</f>
        <v>-0.00349899267399271</v>
      </c>
      <c r="AR2725" s="11" t="n">
        <f aca="false">'Daily Data'!P2724</f>
        <v>-0.00434541305449424</v>
      </c>
      <c r="AS2725" s="11" t="n">
        <f aca="false">'Daily Data'!Q2724</f>
        <v>-0.00534771664577752</v>
      </c>
      <c r="AT2725" s="11" t="n">
        <f aca="false">'Daily Data'!R2724</f>
        <v>0.00494377517176011</v>
      </c>
    </row>
    <row r="2726" customFormat="false" ht="15" hidden="false" customHeight="false" outlineLevel="0" collapsed="false">
      <c r="A2726" s="11" t="n">
        <f aca="false">'Daily Data'!O2725</f>
        <v>0.0082023304643036</v>
      </c>
      <c r="C2726" s="11" t="n">
        <f aca="false">'Daily Data'!P2725</f>
        <v>0.0181662244504966</v>
      </c>
      <c r="E2726" s="11" t="n">
        <f aca="false">'Daily Data'!Q2725</f>
        <v>0.0183687208891559</v>
      </c>
      <c r="G2726" s="11" t="n">
        <f aca="false">'Daily Data'!R2725</f>
        <v>0.0121828518977339</v>
      </c>
      <c r="I2726" s="11" t="n">
        <f aca="false">'Daily Data'!O2725</f>
        <v>0.0082023304643036</v>
      </c>
      <c r="J2726" s="11" t="n">
        <f aca="false">'Daily Data'!P2725</f>
        <v>0.0181662244504966</v>
      </c>
      <c r="L2726" s="11" t="n">
        <f aca="false">'Daily Data'!O2725</f>
        <v>0.0082023304643036</v>
      </c>
      <c r="M2726" s="11" t="n">
        <f aca="false">'Daily Data'!Q2725</f>
        <v>0.0183687208891559</v>
      </c>
      <c r="O2726" s="11" t="n">
        <f aca="false">'Daily Data'!O2725</f>
        <v>0.0082023304643036</v>
      </c>
      <c r="P2726" s="11" t="n">
        <f aca="false">'Daily Data'!R2725</f>
        <v>0.0121828518977339</v>
      </c>
      <c r="R2726" s="11" t="n">
        <f aca="false">'Daily Data'!P2725</f>
        <v>0.0181662244504966</v>
      </c>
      <c r="S2726" s="11" t="n">
        <f aca="false">'Daily Data'!Q2725</f>
        <v>0.0183687208891559</v>
      </c>
      <c r="U2726" s="11" t="n">
        <f aca="false">'Daily Data'!P2725</f>
        <v>0.0181662244504966</v>
      </c>
      <c r="V2726" s="11" t="n">
        <f aca="false">'Daily Data'!R2725</f>
        <v>0.0121828518977339</v>
      </c>
      <c r="X2726" s="11" t="n">
        <f aca="false">'Daily Data'!Q2725</f>
        <v>0.0183687208891559</v>
      </c>
      <c r="Y2726" s="11" t="n">
        <f aca="false">'Daily Data'!R2725</f>
        <v>0.0121828518977339</v>
      </c>
      <c r="AA2726" s="11" t="n">
        <f aca="false">'Daily Data'!O2725</f>
        <v>0.0082023304643036</v>
      </c>
      <c r="AB2726" s="11" t="n">
        <f aca="false">'Daily Data'!P2725</f>
        <v>0.0181662244504966</v>
      </c>
      <c r="AC2726" s="11" t="n">
        <f aca="false">'Daily Data'!Q2725</f>
        <v>0.0183687208891559</v>
      </c>
      <c r="AE2726" s="11" t="n">
        <f aca="false">'Daily Data'!O2725</f>
        <v>0.0082023304643036</v>
      </c>
      <c r="AF2726" s="11" t="n">
        <f aca="false">'Daily Data'!P2725</f>
        <v>0.0181662244504966</v>
      </c>
      <c r="AG2726" s="11" t="n">
        <f aca="false">'Daily Data'!R2725</f>
        <v>0.0121828518977339</v>
      </c>
      <c r="AI2726" s="11" t="n">
        <f aca="false">'Daily Data'!O2725</f>
        <v>0.0082023304643036</v>
      </c>
      <c r="AJ2726" s="11" t="n">
        <f aca="false">'Daily Data'!Q2725</f>
        <v>0.0183687208891559</v>
      </c>
      <c r="AK2726" s="11" t="n">
        <f aca="false">'Daily Data'!R2725</f>
        <v>0.0121828518977339</v>
      </c>
      <c r="AM2726" s="11" t="n">
        <f aca="false">'Daily Data'!P2725</f>
        <v>0.0181662244504966</v>
      </c>
      <c r="AN2726" s="11" t="n">
        <f aca="false">'Daily Data'!Q2725</f>
        <v>0.0183687208891559</v>
      </c>
      <c r="AO2726" s="11" t="n">
        <f aca="false">'Daily Data'!R2725</f>
        <v>0.0121828518977339</v>
      </c>
      <c r="AQ2726" s="11" t="n">
        <f aca="false">'Daily Data'!O2725</f>
        <v>0.0082023304643036</v>
      </c>
      <c r="AR2726" s="11" t="n">
        <f aca="false">'Daily Data'!P2725</f>
        <v>0.0181662244504966</v>
      </c>
      <c r="AS2726" s="11" t="n">
        <f aca="false">'Daily Data'!Q2725</f>
        <v>0.0183687208891559</v>
      </c>
      <c r="AT2726" s="11" t="n">
        <f aca="false">'Daily Data'!R2725</f>
        <v>0.0121828518977339</v>
      </c>
    </row>
    <row r="2727" customFormat="false" ht="15" hidden="false" customHeight="false" outlineLevel="0" collapsed="false">
      <c r="A2727" s="11" t="n">
        <f aca="false">'Daily Data'!O2726</f>
        <v>-0.00158686155322844</v>
      </c>
      <c r="C2727" s="11" t="n">
        <f aca="false">'Daily Data'!P2726</f>
        <v>0.00422396994258708</v>
      </c>
      <c r="E2727" s="11" t="n">
        <f aca="false">'Daily Data'!Q2726</f>
        <v>0.00444253877437858</v>
      </c>
      <c r="G2727" s="11" t="n">
        <f aca="false">'Daily Data'!R2726</f>
        <v>-0.00501042824232881</v>
      </c>
      <c r="I2727" s="11" t="n">
        <f aca="false">'Daily Data'!O2726</f>
        <v>-0.00158686155322844</v>
      </c>
      <c r="J2727" s="11" t="n">
        <f aca="false">'Daily Data'!P2726</f>
        <v>0.00422396994258708</v>
      </c>
      <c r="L2727" s="11" t="n">
        <f aca="false">'Daily Data'!O2726</f>
        <v>-0.00158686155322844</v>
      </c>
      <c r="M2727" s="11" t="n">
        <f aca="false">'Daily Data'!Q2726</f>
        <v>0.00444253877437858</v>
      </c>
      <c r="O2727" s="11" t="n">
        <f aca="false">'Daily Data'!O2726</f>
        <v>-0.00158686155322844</v>
      </c>
      <c r="P2727" s="11" t="n">
        <f aca="false">'Daily Data'!R2726</f>
        <v>-0.00501042824232881</v>
      </c>
      <c r="R2727" s="11" t="n">
        <f aca="false">'Daily Data'!P2726</f>
        <v>0.00422396994258708</v>
      </c>
      <c r="S2727" s="11" t="n">
        <f aca="false">'Daily Data'!Q2726</f>
        <v>0.00444253877437858</v>
      </c>
      <c r="U2727" s="11" t="n">
        <f aca="false">'Daily Data'!P2726</f>
        <v>0.00422396994258708</v>
      </c>
      <c r="V2727" s="11" t="n">
        <f aca="false">'Daily Data'!R2726</f>
        <v>-0.00501042824232881</v>
      </c>
      <c r="X2727" s="11" t="n">
        <f aca="false">'Daily Data'!Q2726</f>
        <v>0.00444253877437858</v>
      </c>
      <c r="Y2727" s="11" t="n">
        <f aca="false">'Daily Data'!R2726</f>
        <v>-0.00501042824232881</v>
      </c>
      <c r="AA2727" s="11" t="n">
        <f aca="false">'Daily Data'!O2726</f>
        <v>-0.00158686155322844</v>
      </c>
      <c r="AB2727" s="11" t="n">
        <f aca="false">'Daily Data'!P2726</f>
        <v>0.00422396994258708</v>
      </c>
      <c r="AC2727" s="11" t="n">
        <f aca="false">'Daily Data'!Q2726</f>
        <v>0.00444253877437858</v>
      </c>
      <c r="AE2727" s="11" t="n">
        <f aca="false">'Daily Data'!O2726</f>
        <v>-0.00158686155322844</v>
      </c>
      <c r="AF2727" s="11" t="n">
        <f aca="false">'Daily Data'!P2726</f>
        <v>0.00422396994258708</v>
      </c>
      <c r="AG2727" s="11" t="n">
        <f aca="false">'Daily Data'!R2726</f>
        <v>-0.00501042824232881</v>
      </c>
      <c r="AI2727" s="11" t="n">
        <f aca="false">'Daily Data'!O2726</f>
        <v>-0.00158686155322844</v>
      </c>
      <c r="AJ2727" s="11" t="n">
        <f aca="false">'Daily Data'!Q2726</f>
        <v>0.00444253877437858</v>
      </c>
      <c r="AK2727" s="11" t="n">
        <f aca="false">'Daily Data'!R2726</f>
        <v>-0.00501042824232881</v>
      </c>
      <c r="AM2727" s="11" t="n">
        <f aca="false">'Daily Data'!P2726</f>
        <v>0.00422396994258708</v>
      </c>
      <c r="AN2727" s="11" t="n">
        <f aca="false">'Daily Data'!Q2726</f>
        <v>0.00444253877437858</v>
      </c>
      <c r="AO2727" s="11" t="n">
        <f aca="false">'Daily Data'!R2726</f>
        <v>-0.00501042824232881</v>
      </c>
      <c r="AQ2727" s="11" t="n">
        <f aca="false">'Daily Data'!O2726</f>
        <v>-0.00158686155322844</v>
      </c>
      <c r="AR2727" s="11" t="n">
        <f aca="false">'Daily Data'!P2726</f>
        <v>0.00422396994258708</v>
      </c>
      <c r="AS2727" s="11" t="n">
        <f aca="false">'Daily Data'!Q2726</f>
        <v>0.00444253877437858</v>
      </c>
      <c r="AT2727" s="11" t="n">
        <f aca="false">'Daily Data'!R2726</f>
        <v>-0.00501042824232881</v>
      </c>
    </row>
    <row r="2728" customFormat="false" ht="15" hidden="false" customHeight="false" outlineLevel="0" collapsed="false">
      <c r="A2728" s="11" t="n">
        <f aca="false">'Daily Data'!O2727</f>
        <v>-0.00173534141667045</v>
      </c>
      <c r="C2728" s="11" t="n">
        <f aca="false">'Daily Data'!P2727</f>
        <v>0.00293475248856597</v>
      </c>
      <c r="E2728" s="11" t="n">
        <f aca="false">'Daily Data'!Q2727</f>
        <v>0.00202432531185201</v>
      </c>
      <c r="G2728" s="11" t="n">
        <f aca="false">'Daily Data'!R2727</f>
        <v>0.00603779689697056</v>
      </c>
      <c r="I2728" s="11" t="n">
        <f aca="false">'Daily Data'!O2727</f>
        <v>-0.00173534141667045</v>
      </c>
      <c r="J2728" s="11" t="n">
        <f aca="false">'Daily Data'!P2727</f>
        <v>0.00293475248856597</v>
      </c>
      <c r="L2728" s="11" t="n">
        <f aca="false">'Daily Data'!O2727</f>
        <v>-0.00173534141667045</v>
      </c>
      <c r="M2728" s="11" t="n">
        <f aca="false">'Daily Data'!Q2727</f>
        <v>0.00202432531185201</v>
      </c>
      <c r="O2728" s="11" t="n">
        <f aca="false">'Daily Data'!O2727</f>
        <v>-0.00173534141667045</v>
      </c>
      <c r="P2728" s="11" t="n">
        <f aca="false">'Daily Data'!R2727</f>
        <v>0.00603779689697056</v>
      </c>
      <c r="R2728" s="11" t="n">
        <f aca="false">'Daily Data'!P2727</f>
        <v>0.00293475248856597</v>
      </c>
      <c r="S2728" s="11" t="n">
        <f aca="false">'Daily Data'!Q2727</f>
        <v>0.00202432531185201</v>
      </c>
      <c r="U2728" s="11" t="n">
        <f aca="false">'Daily Data'!P2727</f>
        <v>0.00293475248856597</v>
      </c>
      <c r="V2728" s="11" t="n">
        <f aca="false">'Daily Data'!R2727</f>
        <v>0.00603779689697056</v>
      </c>
      <c r="X2728" s="11" t="n">
        <f aca="false">'Daily Data'!Q2727</f>
        <v>0.00202432531185201</v>
      </c>
      <c r="Y2728" s="11" t="n">
        <f aca="false">'Daily Data'!R2727</f>
        <v>0.00603779689697056</v>
      </c>
      <c r="AA2728" s="11" t="n">
        <f aca="false">'Daily Data'!O2727</f>
        <v>-0.00173534141667045</v>
      </c>
      <c r="AB2728" s="11" t="n">
        <f aca="false">'Daily Data'!P2727</f>
        <v>0.00293475248856597</v>
      </c>
      <c r="AC2728" s="11" t="n">
        <f aca="false">'Daily Data'!Q2727</f>
        <v>0.00202432531185201</v>
      </c>
      <c r="AE2728" s="11" t="n">
        <f aca="false">'Daily Data'!O2727</f>
        <v>-0.00173534141667045</v>
      </c>
      <c r="AF2728" s="11" t="n">
        <f aca="false">'Daily Data'!P2727</f>
        <v>0.00293475248856597</v>
      </c>
      <c r="AG2728" s="11" t="n">
        <f aca="false">'Daily Data'!R2727</f>
        <v>0.00603779689697056</v>
      </c>
      <c r="AI2728" s="11" t="n">
        <f aca="false">'Daily Data'!O2727</f>
        <v>-0.00173534141667045</v>
      </c>
      <c r="AJ2728" s="11" t="n">
        <f aca="false">'Daily Data'!Q2727</f>
        <v>0.00202432531185201</v>
      </c>
      <c r="AK2728" s="11" t="n">
        <f aca="false">'Daily Data'!R2727</f>
        <v>0.00603779689697056</v>
      </c>
      <c r="AM2728" s="11" t="n">
        <f aca="false">'Daily Data'!P2727</f>
        <v>0.00293475248856597</v>
      </c>
      <c r="AN2728" s="11" t="n">
        <f aca="false">'Daily Data'!Q2727</f>
        <v>0.00202432531185201</v>
      </c>
      <c r="AO2728" s="11" t="n">
        <f aca="false">'Daily Data'!R2727</f>
        <v>0.00603779689697056</v>
      </c>
      <c r="AQ2728" s="11" t="n">
        <f aca="false">'Daily Data'!O2727</f>
        <v>-0.00173534141667045</v>
      </c>
      <c r="AR2728" s="11" t="n">
        <f aca="false">'Daily Data'!P2727</f>
        <v>0.00293475248856597</v>
      </c>
      <c r="AS2728" s="11" t="n">
        <f aca="false">'Daily Data'!Q2727</f>
        <v>0.00202432531185201</v>
      </c>
      <c r="AT2728" s="11" t="n">
        <f aca="false">'Daily Data'!R2727</f>
        <v>0.00603779689697056</v>
      </c>
    </row>
    <row r="2729" customFormat="false" ht="15" hidden="false" customHeight="false" outlineLevel="0" collapsed="false">
      <c r="A2729" s="11" t="n">
        <f aca="false">'Daily Data'!O2728</f>
        <v>-0.00144563840410597</v>
      </c>
      <c r="C2729" s="11" t="n">
        <f aca="false">'Daily Data'!P2728</f>
        <v>0.00419340787011876</v>
      </c>
      <c r="E2729" s="11" t="n">
        <f aca="false">'Daily Data'!Q2728</f>
        <v>0.00492633948499196</v>
      </c>
      <c r="G2729" s="11" t="n">
        <f aca="false">'Daily Data'!R2728</f>
        <v>0.00497554354247906</v>
      </c>
      <c r="I2729" s="11" t="n">
        <f aca="false">'Daily Data'!O2728</f>
        <v>-0.00144563840410597</v>
      </c>
      <c r="J2729" s="11" t="n">
        <f aca="false">'Daily Data'!P2728</f>
        <v>0.00419340787011876</v>
      </c>
      <c r="L2729" s="11" t="n">
        <f aca="false">'Daily Data'!O2728</f>
        <v>-0.00144563840410597</v>
      </c>
      <c r="M2729" s="11" t="n">
        <f aca="false">'Daily Data'!Q2728</f>
        <v>0.00492633948499196</v>
      </c>
      <c r="O2729" s="11" t="n">
        <f aca="false">'Daily Data'!O2728</f>
        <v>-0.00144563840410597</v>
      </c>
      <c r="P2729" s="11" t="n">
        <f aca="false">'Daily Data'!R2728</f>
        <v>0.00497554354247906</v>
      </c>
      <c r="R2729" s="11" t="n">
        <f aca="false">'Daily Data'!P2728</f>
        <v>0.00419340787011876</v>
      </c>
      <c r="S2729" s="11" t="n">
        <f aca="false">'Daily Data'!Q2728</f>
        <v>0.00492633948499196</v>
      </c>
      <c r="U2729" s="11" t="n">
        <f aca="false">'Daily Data'!P2728</f>
        <v>0.00419340787011876</v>
      </c>
      <c r="V2729" s="11" t="n">
        <f aca="false">'Daily Data'!R2728</f>
        <v>0.00497554354247906</v>
      </c>
      <c r="X2729" s="11" t="n">
        <f aca="false">'Daily Data'!Q2728</f>
        <v>0.00492633948499196</v>
      </c>
      <c r="Y2729" s="11" t="n">
        <f aca="false">'Daily Data'!R2728</f>
        <v>0.00497554354247906</v>
      </c>
      <c r="AA2729" s="11" t="n">
        <f aca="false">'Daily Data'!O2728</f>
        <v>-0.00144563840410597</v>
      </c>
      <c r="AB2729" s="11" t="n">
        <f aca="false">'Daily Data'!P2728</f>
        <v>0.00419340787011876</v>
      </c>
      <c r="AC2729" s="11" t="n">
        <f aca="false">'Daily Data'!Q2728</f>
        <v>0.00492633948499196</v>
      </c>
      <c r="AE2729" s="11" t="n">
        <f aca="false">'Daily Data'!O2728</f>
        <v>-0.00144563840410597</v>
      </c>
      <c r="AF2729" s="11" t="n">
        <f aca="false">'Daily Data'!P2728</f>
        <v>0.00419340787011876</v>
      </c>
      <c r="AG2729" s="11" t="n">
        <f aca="false">'Daily Data'!R2728</f>
        <v>0.00497554354247906</v>
      </c>
      <c r="AI2729" s="11" t="n">
        <f aca="false">'Daily Data'!O2728</f>
        <v>-0.00144563840410597</v>
      </c>
      <c r="AJ2729" s="11" t="n">
        <f aca="false">'Daily Data'!Q2728</f>
        <v>0.00492633948499196</v>
      </c>
      <c r="AK2729" s="11" t="n">
        <f aca="false">'Daily Data'!R2728</f>
        <v>0.00497554354247906</v>
      </c>
      <c r="AM2729" s="11" t="n">
        <f aca="false">'Daily Data'!P2728</f>
        <v>0.00419340787011876</v>
      </c>
      <c r="AN2729" s="11" t="n">
        <f aca="false">'Daily Data'!Q2728</f>
        <v>0.00492633948499196</v>
      </c>
      <c r="AO2729" s="11" t="n">
        <f aca="false">'Daily Data'!R2728</f>
        <v>0.00497554354247906</v>
      </c>
      <c r="AQ2729" s="11" t="n">
        <f aca="false">'Daily Data'!O2728</f>
        <v>-0.00144563840410597</v>
      </c>
      <c r="AR2729" s="11" t="n">
        <f aca="false">'Daily Data'!P2728</f>
        <v>0.00419340787011876</v>
      </c>
      <c r="AS2729" s="11" t="n">
        <f aca="false">'Daily Data'!Q2728</f>
        <v>0.00492633948499196</v>
      </c>
      <c r="AT2729" s="11" t="n">
        <f aca="false">'Daily Data'!R2728</f>
        <v>0.00497554354247906</v>
      </c>
    </row>
    <row r="2730" customFormat="false" ht="15" hidden="false" customHeight="false" outlineLevel="0" collapsed="false">
      <c r="A2730" s="11" t="n">
        <f aca="false">'Daily Data'!O2729</f>
        <v>-0.0125337910895295</v>
      </c>
      <c r="C2730" s="11" t="n">
        <f aca="false">'Daily Data'!P2729</f>
        <v>0.00796191961990241</v>
      </c>
      <c r="E2730" s="11" t="n">
        <f aca="false">'Daily Data'!Q2729</f>
        <v>0.00804894338529846</v>
      </c>
      <c r="G2730" s="11" t="n">
        <f aca="false">'Daily Data'!R2729</f>
        <v>0.00777077744927087</v>
      </c>
      <c r="I2730" s="11" t="n">
        <f aca="false">'Daily Data'!O2729</f>
        <v>-0.0125337910895295</v>
      </c>
      <c r="J2730" s="11" t="n">
        <f aca="false">'Daily Data'!P2729</f>
        <v>0.00796191961990241</v>
      </c>
      <c r="L2730" s="11" t="n">
        <f aca="false">'Daily Data'!O2729</f>
        <v>-0.0125337910895295</v>
      </c>
      <c r="M2730" s="11" t="n">
        <f aca="false">'Daily Data'!Q2729</f>
        <v>0.00804894338529846</v>
      </c>
      <c r="O2730" s="11" t="n">
        <f aca="false">'Daily Data'!O2729</f>
        <v>-0.0125337910895295</v>
      </c>
      <c r="P2730" s="11" t="n">
        <f aca="false">'Daily Data'!R2729</f>
        <v>0.00777077744927087</v>
      </c>
      <c r="R2730" s="11" t="n">
        <f aca="false">'Daily Data'!P2729</f>
        <v>0.00796191961990241</v>
      </c>
      <c r="S2730" s="11" t="n">
        <f aca="false">'Daily Data'!Q2729</f>
        <v>0.00804894338529846</v>
      </c>
      <c r="U2730" s="11" t="n">
        <f aca="false">'Daily Data'!P2729</f>
        <v>0.00796191961990241</v>
      </c>
      <c r="V2730" s="11" t="n">
        <f aca="false">'Daily Data'!R2729</f>
        <v>0.00777077744927087</v>
      </c>
      <c r="X2730" s="11" t="n">
        <f aca="false">'Daily Data'!Q2729</f>
        <v>0.00804894338529846</v>
      </c>
      <c r="Y2730" s="11" t="n">
        <f aca="false">'Daily Data'!R2729</f>
        <v>0.00777077744927087</v>
      </c>
      <c r="AA2730" s="11" t="n">
        <f aca="false">'Daily Data'!O2729</f>
        <v>-0.0125337910895295</v>
      </c>
      <c r="AB2730" s="11" t="n">
        <f aca="false">'Daily Data'!P2729</f>
        <v>0.00796191961990241</v>
      </c>
      <c r="AC2730" s="11" t="n">
        <f aca="false">'Daily Data'!Q2729</f>
        <v>0.00804894338529846</v>
      </c>
      <c r="AE2730" s="11" t="n">
        <f aca="false">'Daily Data'!O2729</f>
        <v>-0.0125337910895295</v>
      </c>
      <c r="AF2730" s="11" t="n">
        <f aca="false">'Daily Data'!P2729</f>
        <v>0.00796191961990241</v>
      </c>
      <c r="AG2730" s="11" t="n">
        <f aca="false">'Daily Data'!R2729</f>
        <v>0.00777077744927087</v>
      </c>
      <c r="AI2730" s="11" t="n">
        <f aca="false">'Daily Data'!O2729</f>
        <v>-0.0125337910895295</v>
      </c>
      <c r="AJ2730" s="11" t="n">
        <f aca="false">'Daily Data'!Q2729</f>
        <v>0.00804894338529846</v>
      </c>
      <c r="AK2730" s="11" t="n">
        <f aca="false">'Daily Data'!R2729</f>
        <v>0.00777077744927087</v>
      </c>
      <c r="AM2730" s="11" t="n">
        <f aca="false">'Daily Data'!P2729</f>
        <v>0.00796191961990241</v>
      </c>
      <c r="AN2730" s="11" t="n">
        <f aca="false">'Daily Data'!Q2729</f>
        <v>0.00804894338529846</v>
      </c>
      <c r="AO2730" s="11" t="n">
        <f aca="false">'Daily Data'!R2729</f>
        <v>0.00777077744927087</v>
      </c>
      <c r="AQ2730" s="11" t="n">
        <f aca="false">'Daily Data'!O2729</f>
        <v>-0.0125337910895295</v>
      </c>
      <c r="AR2730" s="11" t="n">
        <f aca="false">'Daily Data'!P2729</f>
        <v>0.00796191961990241</v>
      </c>
      <c r="AS2730" s="11" t="n">
        <f aca="false">'Daily Data'!Q2729</f>
        <v>0.00804894338529846</v>
      </c>
      <c r="AT2730" s="11" t="n">
        <f aca="false">'Daily Data'!R2729</f>
        <v>0.00777077744927087</v>
      </c>
    </row>
    <row r="2731" customFormat="false" ht="15" hidden="false" customHeight="false" outlineLevel="0" collapsed="false">
      <c r="A2731" s="11" t="n">
        <f aca="false">'Daily Data'!O2730</f>
        <v>0.00204580212896252</v>
      </c>
      <c r="C2731" s="11" t="n">
        <f aca="false">'Daily Data'!P2730</f>
        <v>0.00247282441635529</v>
      </c>
      <c r="E2731" s="11" t="n">
        <f aca="false">'Daily Data'!Q2730</f>
        <v>0.00249986915342134</v>
      </c>
      <c r="G2731" s="11" t="n">
        <f aca="false">'Daily Data'!R2730</f>
        <v>0.00380140340689103</v>
      </c>
      <c r="I2731" s="11" t="n">
        <f aca="false">'Daily Data'!O2730</f>
        <v>0.00204580212896252</v>
      </c>
      <c r="J2731" s="11" t="n">
        <f aca="false">'Daily Data'!P2730</f>
        <v>0.00247282441635529</v>
      </c>
      <c r="L2731" s="11" t="n">
        <f aca="false">'Daily Data'!O2730</f>
        <v>0.00204580212896252</v>
      </c>
      <c r="M2731" s="11" t="n">
        <f aca="false">'Daily Data'!Q2730</f>
        <v>0.00249986915342134</v>
      </c>
      <c r="O2731" s="11" t="n">
        <f aca="false">'Daily Data'!O2730</f>
        <v>0.00204580212896252</v>
      </c>
      <c r="P2731" s="11" t="n">
        <f aca="false">'Daily Data'!R2730</f>
        <v>0.00380140340689103</v>
      </c>
      <c r="R2731" s="11" t="n">
        <f aca="false">'Daily Data'!P2730</f>
        <v>0.00247282441635529</v>
      </c>
      <c r="S2731" s="11" t="n">
        <f aca="false">'Daily Data'!Q2730</f>
        <v>0.00249986915342134</v>
      </c>
      <c r="U2731" s="11" t="n">
        <f aca="false">'Daily Data'!P2730</f>
        <v>0.00247282441635529</v>
      </c>
      <c r="V2731" s="11" t="n">
        <f aca="false">'Daily Data'!R2730</f>
        <v>0.00380140340689103</v>
      </c>
      <c r="X2731" s="11" t="n">
        <f aca="false">'Daily Data'!Q2730</f>
        <v>0.00249986915342134</v>
      </c>
      <c r="Y2731" s="11" t="n">
        <f aca="false">'Daily Data'!R2730</f>
        <v>0.00380140340689103</v>
      </c>
      <c r="AA2731" s="11" t="n">
        <f aca="false">'Daily Data'!O2730</f>
        <v>0.00204580212896252</v>
      </c>
      <c r="AB2731" s="11" t="n">
        <f aca="false">'Daily Data'!P2730</f>
        <v>0.00247282441635529</v>
      </c>
      <c r="AC2731" s="11" t="n">
        <f aca="false">'Daily Data'!Q2730</f>
        <v>0.00249986915342134</v>
      </c>
      <c r="AE2731" s="11" t="n">
        <f aca="false">'Daily Data'!O2730</f>
        <v>0.00204580212896252</v>
      </c>
      <c r="AF2731" s="11" t="n">
        <f aca="false">'Daily Data'!P2730</f>
        <v>0.00247282441635529</v>
      </c>
      <c r="AG2731" s="11" t="n">
        <f aca="false">'Daily Data'!R2730</f>
        <v>0.00380140340689103</v>
      </c>
      <c r="AI2731" s="11" t="n">
        <f aca="false">'Daily Data'!O2730</f>
        <v>0.00204580212896252</v>
      </c>
      <c r="AJ2731" s="11" t="n">
        <f aca="false">'Daily Data'!Q2730</f>
        <v>0.00249986915342134</v>
      </c>
      <c r="AK2731" s="11" t="n">
        <f aca="false">'Daily Data'!R2730</f>
        <v>0.00380140340689103</v>
      </c>
      <c r="AM2731" s="11" t="n">
        <f aca="false">'Daily Data'!P2730</f>
        <v>0.00247282441635529</v>
      </c>
      <c r="AN2731" s="11" t="n">
        <f aca="false">'Daily Data'!Q2730</f>
        <v>0.00249986915342134</v>
      </c>
      <c r="AO2731" s="11" t="n">
        <f aca="false">'Daily Data'!R2730</f>
        <v>0.00380140340689103</v>
      </c>
      <c r="AQ2731" s="11" t="n">
        <f aca="false">'Daily Data'!O2730</f>
        <v>0.00204580212896252</v>
      </c>
      <c r="AR2731" s="11" t="n">
        <f aca="false">'Daily Data'!P2730</f>
        <v>0.00247282441635529</v>
      </c>
      <c r="AS2731" s="11" t="n">
        <f aca="false">'Daily Data'!Q2730</f>
        <v>0.00249986915342134</v>
      </c>
      <c r="AT2731" s="11" t="n">
        <f aca="false">'Daily Data'!R2730</f>
        <v>0.00380140340689103</v>
      </c>
    </row>
    <row r="2732" customFormat="false" ht="15" hidden="false" customHeight="false" outlineLevel="0" collapsed="false">
      <c r="A2732" s="11" t="n">
        <f aca="false">'Daily Data'!O2731</f>
        <v>-0.00111712553642521</v>
      </c>
      <c r="C2732" s="11" t="n">
        <f aca="false">'Daily Data'!P2731</f>
        <v>-0.000863988673459969</v>
      </c>
      <c r="E2732" s="11" t="n">
        <f aca="false">'Daily Data'!Q2731</f>
        <v>-0.00129376294141062</v>
      </c>
      <c r="G2732" s="11" t="n">
        <f aca="false">'Daily Data'!R2731</f>
        <v>-0.00144144986584241</v>
      </c>
      <c r="I2732" s="11" t="n">
        <f aca="false">'Daily Data'!O2731</f>
        <v>-0.00111712553642521</v>
      </c>
      <c r="J2732" s="11" t="n">
        <f aca="false">'Daily Data'!P2731</f>
        <v>-0.000863988673459969</v>
      </c>
      <c r="L2732" s="11" t="n">
        <f aca="false">'Daily Data'!O2731</f>
        <v>-0.00111712553642521</v>
      </c>
      <c r="M2732" s="11" t="n">
        <f aca="false">'Daily Data'!Q2731</f>
        <v>-0.00129376294141062</v>
      </c>
      <c r="O2732" s="11" t="n">
        <f aca="false">'Daily Data'!O2731</f>
        <v>-0.00111712553642521</v>
      </c>
      <c r="P2732" s="11" t="n">
        <f aca="false">'Daily Data'!R2731</f>
        <v>-0.00144144986584241</v>
      </c>
      <c r="R2732" s="11" t="n">
        <f aca="false">'Daily Data'!P2731</f>
        <v>-0.000863988673459969</v>
      </c>
      <c r="S2732" s="11" t="n">
        <f aca="false">'Daily Data'!Q2731</f>
        <v>-0.00129376294141062</v>
      </c>
      <c r="U2732" s="11" t="n">
        <f aca="false">'Daily Data'!P2731</f>
        <v>-0.000863988673459969</v>
      </c>
      <c r="V2732" s="11" t="n">
        <f aca="false">'Daily Data'!R2731</f>
        <v>-0.00144144986584241</v>
      </c>
      <c r="X2732" s="11" t="n">
        <f aca="false">'Daily Data'!Q2731</f>
        <v>-0.00129376294141062</v>
      </c>
      <c r="Y2732" s="11" t="n">
        <f aca="false">'Daily Data'!R2731</f>
        <v>-0.00144144986584241</v>
      </c>
      <c r="AA2732" s="11" t="n">
        <f aca="false">'Daily Data'!O2731</f>
        <v>-0.00111712553642521</v>
      </c>
      <c r="AB2732" s="11" t="n">
        <f aca="false">'Daily Data'!P2731</f>
        <v>-0.000863988673459969</v>
      </c>
      <c r="AC2732" s="11" t="n">
        <f aca="false">'Daily Data'!Q2731</f>
        <v>-0.00129376294141062</v>
      </c>
      <c r="AE2732" s="11" t="n">
        <f aca="false">'Daily Data'!O2731</f>
        <v>-0.00111712553642521</v>
      </c>
      <c r="AF2732" s="11" t="n">
        <f aca="false">'Daily Data'!P2731</f>
        <v>-0.000863988673459969</v>
      </c>
      <c r="AG2732" s="11" t="n">
        <f aca="false">'Daily Data'!R2731</f>
        <v>-0.00144144986584241</v>
      </c>
      <c r="AI2732" s="11" t="n">
        <f aca="false">'Daily Data'!O2731</f>
        <v>-0.00111712553642521</v>
      </c>
      <c r="AJ2732" s="11" t="n">
        <f aca="false">'Daily Data'!Q2731</f>
        <v>-0.00129376294141062</v>
      </c>
      <c r="AK2732" s="11" t="n">
        <f aca="false">'Daily Data'!R2731</f>
        <v>-0.00144144986584241</v>
      </c>
      <c r="AM2732" s="11" t="n">
        <f aca="false">'Daily Data'!P2731</f>
        <v>-0.000863988673459969</v>
      </c>
      <c r="AN2732" s="11" t="n">
        <f aca="false">'Daily Data'!Q2731</f>
        <v>-0.00129376294141062</v>
      </c>
      <c r="AO2732" s="11" t="n">
        <f aca="false">'Daily Data'!R2731</f>
        <v>-0.00144144986584241</v>
      </c>
      <c r="AQ2732" s="11" t="n">
        <f aca="false">'Daily Data'!O2731</f>
        <v>-0.00111712553642521</v>
      </c>
      <c r="AR2732" s="11" t="n">
        <f aca="false">'Daily Data'!P2731</f>
        <v>-0.000863988673459969</v>
      </c>
      <c r="AS2732" s="11" t="n">
        <f aca="false">'Daily Data'!Q2731</f>
        <v>-0.00129376294141062</v>
      </c>
      <c r="AT2732" s="11" t="n">
        <f aca="false">'Daily Data'!R2731</f>
        <v>-0.00144144986584241</v>
      </c>
    </row>
    <row r="2733" customFormat="false" ht="15" hidden="false" customHeight="false" outlineLevel="0" collapsed="false">
      <c r="A2733" s="11" t="n">
        <f aca="false">'Daily Data'!O2732</f>
        <v>-0.000525420352594207</v>
      </c>
      <c r="C2733" s="11" t="n">
        <f aca="false">'Daily Data'!P2732</f>
        <v>0.000801984126984035</v>
      </c>
      <c r="E2733" s="11" t="n">
        <f aca="false">'Daily Data'!Q2732</f>
        <v>0.00140119482331288</v>
      </c>
      <c r="G2733" s="11" t="n">
        <f aca="false">'Daily Data'!R2732</f>
        <v>0.00354232940154561</v>
      </c>
      <c r="I2733" s="11" t="n">
        <f aca="false">'Daily Data'!O2732</f>
        <v>-0.000525420352594207</v>
      </c>
      <c r="J2733" s="11" t="n">
        <f aca="false">'Daily Data'!P2732</f>
        <v>0.000801984126984035</v>
      </c>
      <c r="L2733" s="11" t="n">
        <f aca="false">'Daily Data'!O2732</f>
        <v>-0.000525420352594207</v>
      </c>
      <c r="M2733" s="11" t="n">
        <f aca="false">'Daily Data'!Q2732</f>
        <v>0.00140119482331288</v>
      </c>
      <c r="O2733" s="11" t="n">
        <f aca="false">'Daily Data'!O2732</f>
        <v>-0.000525420352594207</v>
      </c>
      <c r="P2733" s="11" t="n">
        <f aca="false">'Daily Data'!R2732</f>
        <v>0.00354232940154561</v>
      </c>
      <c r="R2733" s="11" t="n">
        <f aca="false">'Daily Data'!P2732</f>
        <v>0.000801984126984035</v>
      </c>
      <c r="S2733" s="11" t="n">
        <f aca="false">'Daily Data'!Q2732</f>
        <v>0.00140119482331288</v>
      </c>
      <c r="U2733" s="11" t="n">
        <f aca="false">'Daily Data'!P2732</f>
        <v>0.000801984126984035</v>
      </c>
      <c r="V2733" s="11" t="n">
        <f aca="false">'Daily Data'!R2732</f>
        <v>0.00354232940154561</v>
      </c>
      <c r="X2733" s="11" t="n">
        <f aca="false">'Daily Data'!Q2732</f>
        <v>0.00140119482331288</v>
      </c>
      <c r="Y2733" s="11" t="n">
        <f aca="false">'Daily Data'!R2732</f>
        <v>0.00354232940154561</v>
      </c>
      <c r="AA2733" s="11" t="n">
        <f aca="false">'Daily Data'!O2732</f>
        <v>-0.000525420352594207</v>
      </c>
      <c r="AB2733" s="11" t="n">
        <f aca="false">'Daily Data'!P2732</f>
        <v>0.000801984126984035</v>
      </c>
      <c r="AC2733" s="11" t="n">
        <f aca="false">'Daily Data'!Q2732</f>
        <v>0.00140119482331288</v>
      </c>
      <c r="AE2733" s="11" t="n">
        <f aca="false">'Daily Data'!O2732</f>
        <v>-0.000525420352594207</v>
      </c>
      <c r="AF2733" s="11" t="n">
        <f aca="false">'Daily Data'!P2732</f>
        <v>0.000801984126984035</v>
      </c>
      <c r="AG2733" s="11" t="n">
        <f aca="false">'Daily Data'!R2732</f>
        <v>0.00354232940154561</v>
      </c>
      <c r="AI2733" s="11" t="n">
        <f aca="false">'Daily Data'!O2732</f>
        <v>-0.000525420352594207</v>
      </c>
      <c r="AJ2733" s="11" t="n">
        <f aca="false">'Daily Data'!Q2732</f>
        <v>0.00140119482331288</v>
      </c>
      <c r="AK2733" s="11" t="n">
        <f aca="false">'Daily Data'!R2732</f>
        <v>0.00354232940154561</v>
      </c>
      <c r="AM2733" s="11" t="n">
        <f aca="false">'Daily Data'!P2732</f>
        <v>0.000801984126984035</v>
      </c>
      <c r="AN2733" s="11" t="n">
        <f aca="false">'Daily Data'!Q2732</f>
        <v>0.00140119482331288</v>
      </c>
      <c r="AO2733" s="11" t="n">
        <f aca="false">'Daily Data'!R2732</f>
        <v>0.00354232940154561</v>
      </c>
      <c r="AQ2733" s="11" t="n">
        <f aca="false">'Daily Data'!O2732</f>
        <v>-0.000525420352594207</v>
      </c>
      <c r="AR2733" s="11" t="n">
        <f aca="false">'Daily Data'!P2732</f>
        <v>0.000801984126984035</v>
      </c>
      <c r="AS2733" s="11" t="n">
        <f aca="false">'Daily Data'!Q2732</f>
        <v>0.00140119482331288</v>
      </c>
      <c r="AT2733" s="11" t="n">
        <f aca="false">'Daily Data'!R2732</f>
        <v>0.00354232940154561</v>
      </c>
    </row>
    <row r="2734" customFormat="false" ht="15" hidden="false" customHeight="false" outlineLevel="0" collapsed="false">
      <c r="A2734" s="11" t="n">
        <f aca="false">'Daily Data'!O2733</f>
        <v>-0.00136600071401119</v>
      </c>
      <c r="C2734" s="11" t="n">
        <f aca="false">'Daily Data'!P2733</f>
        <v>0.00662976653053667</v>
      </c>
      <c r="E2734" s="11" t="n">
        <f aca="false">'Daily Data'!Q2733</f>
        <v>0.0057747766771917</v>
      </c>
      <c r="G2734" s="11" t="n">
        <f aca="false">'Daily Data'!R2733</f>
        <v>0.00442795960078554</v>
      </c>
      <c r="I2734" s="11" t="n">
        <f aca="false">'Daily Data'!O2733</f>
        <v>-0.00136600071401119</v>
      </c>
      <c r="J2734" s="11" t="n">
        <f aca="false">'Daily Data'!P2733</f>
        <v>0.00662976653053667</v>
      </c>
      <c r="L2734" s="11" t="n">
        <f aca="false">'Daily Data'!O2733</f>
        <v>-0.00136600071401119</v>
      </c>
      <c r="M2734" s="11" t="n">
        <f aca="false">'Daily Data'!Q2733</f>
        <v>0.0057747766771917</v>
      </c>
      <c r="O2734" s="11" t="n">
        <f aca="false">'Daily Data'!O2733</f>
        <v>-0.00136600071401119</v>
      </c>
      <c r="P2734" s="11" t="n">
        <f aca="false">'Daily Data'!R2733</f>
        <v>0.00442795960078554</v>
      </c>
      <c r="R2734" s="11" t="n">
        <f aca="false">'Daily Data'!P2733</f>
        <v>0.00662976653053667</v>
      </c>
      <c r="S2734" s="11" t="n">
        <f aca="false">'Daily Data'!Q2733</f>
        <v>0.0057747766771917</v>
      </c>
      <c r="U2734" s="11" t="n">
        <f aca="false">'Daily Data'!P2733</f>
        <v>0.00662976653053667</v>
      </c>
      <c r="V2734" s="11" t="n">
        <f aca="false">'Daily Data'!R2733</f>
        <v>0.00442795960078554</v>
      </c>
      <c r="X2734" s="11" t="n">
        <f aca="false">'Daily Data'!Q2733</f>
        <v>0.0057747766771917</v>
      </c>
      <c r="Y2734" s="11" t="n">
        <f aca="false">'Daily Data'!R2733</f>
        <v>0.00442795960078554</v>
      </c>
      <c r="AA2734" s="11" t="n">
        <f aca="false">'Daily Data'!O2733</f>
        <v>-0.00136600071401119</v>
      </c>
      <c r="AB2734" s="11" t="n">
        <f aca="false">'Daily Data'!P2733</f>
        <v>0.00662976653053667</v>
      </c>
      <c r="AC2734" s="11" t="n">
        <f aca="false">'Daily Data'!Q2733</f>
        <v>0.0057747766771917</v>
      </c>
      <c r="AE2734" s="11" t="n">
        <f aca="false">'Daily Data'!O2733</f>
        <v>-0.00136600071401119</v>
      </c>
      <c r="AF2734" s="11" t="n">
        <f aca="false">'Daily Data'!P2733</f>
        <v>0.00662976653053667</v>
      </c>
      <c r="AG2734" s="11" t="n">
        <f aca="false">'Daily Data'!R2733</f>
        <v>0.00442795960078554</v>
      </c>
      <c r="AI2734" s="11" t="n">
        <f aca="false">'Daily Data'!O2733</f>
        <v>-0.00136600071401119</v>
      </c>
      <c r="AJ2734" s="11" t="n">
        <f aca="false">'Daily Data'!Q2733</f>
        <v>0.0057747766771917</v>
      </c>
      <c r="AK2734" s="11" t="n">
        <f aca="false">'Daily Data'!R2733</f>
        <v>0.00442795960078554</v>
      </c>
      <c r="AM2734" s="11" t="n">
        <f aca="false">'Daily Data'!P2733</f>
        <v>0.00662976653053667</v>
      </c>
      <c r="AN2734" s="11" t="n">
        <f aca="false">'Daily Data'!Q2733</f>
        <v>0.0057747766771917</v>
      </c>
      <c r="AO2734" s="11" t="n">
        <f aca="false">'Daily Data'!R2733</f>
        <v>0.00442795960078554</v>
      </c>
      <c r="AQ2734" s="11" t="n">
        <f aca="false">'Daily Data'!O2733</f>
        <v>-0.00136600071401119</v>
      </c>
      <c r="AR2734" s="11" t="n">
        <f aca="false">'Daily Data'!P2733</f>
        <v>0.00662976653053667</v>
      </c>
      <c r="AS2734" s="11" t="n">
        <f aca="false">'Daily Data'!Q2733</f>
        <v>0.0057747766771917</v>
      </c>
      <c r="AT2734" s="11" t="n">
        <f aca="false">'Daily Data'!R2733</f>
        <v>0.00442795960078554</v>
      </c>
    </row>
    <row r="2735" customFormat="false" ht="15" hidden="false" customHeight="false" outlineLevel="0" collapsed="false">
      <c r="A2735" s="11" t="n">
        <f aca="false">'Daily Data'!O2734</f>
        <v>0.00719530030114964</v>
      </c>
      <c r="C2735" s="11" t="n">
        <f aca="false">'Daily Data'!P2734</f>
        <v>-0.00416699850328887</v>
      </c>
      <c r="E2735" s="11" t="n">
        <f aca="false">'Daily Data'!Q2734</f>
        <v>-0.00413073848100823</v>
      </c>
      <c r="G2735" s="11" t="n">
        <f aca="false">'Daily Data'!R2734</f>
        <v>-0.0065397594948097</v>
      </c>
      <c r="I2735" s="11" t="n">
        <f aca="false">'Daily Data'!O2734</f>
        <v>0.00719530030114964</v>
      </c>
      <c r="J2735" s="11" t="n">
        <f aca="false">'Daily Data'!P2734</f>
        <v>-0.00416699850328887</v>
      </c>
      <c r="L2735" s="11" t="n">
        <f aca="false">'Daily Data'!O2734</f>
        <v>0.00719530030114964</v>
      </c>
      <c r="M2735" s="11" t="n">
        <f aca="false">'Daily Data'!Q2734</f>
        <v>-0.00413073848100823</v>
      </c>
      <c r="O2735" s="11" t="n">
        <f aca="false">'Daily Data'!O2734</f>
        <v>0.00719530030114964</v>
      </c>
      <c r="P2735" s="11" t="n">
        <f aca="false">'Daily Data'!R2734</f>
        <v>-0.0065397594948097</v>
      </c>
      <c r="R2735" s="11" t="n">
        <f aca="false">'Daily Data'!P2734</f>
        <v>-0.00416699850328887</v>
      </c>
      <c r="S2735" s="11" t="n">
        <f aca="false">'Daily Data'!Q2734</f>
        <v>-0.00413073848100823</v>
      </c>
      <c r="U2735" s="11" t="n">
        <f aca="false">'Daily Data'!P2734</f>
        <v>-0.00416699850328887</v>
      </c>
      <c r="V2735" s="11" t="n">
        <f aca="false">'Daily Data'!R2734</f>
        <v>-0.0065397594948097</v>
      </c>
      <c r="X2735" s="11" t="n">
        <f aca="false">'Daily Data'!Q2734</f>
        <v>-0.00413073848100823</v>
      </c>
      <c r="Y2735" s="11" t="n">
        <f aca="false">'Daily Data'!R2734</f>
        <v>-0.0065397594948097</v>
      </c>
      <c r="AA2735" s="11" t="n">
        <f aca="false">'Daily Data'!O2734</f>
        <v>0.00719530030114964</v>
      </c>
      <c r="AB2735" s="11" t="n">
        <f aca="false">'Daily Data'!P2734</f>
        <v>-0.00416699850328887</v>
      </c>
      <c r="AC2735" s="11" t="n">
        <f aca="false">'Daily Data'!Q2734</f>
        <v>-0.00413073848100823</v>
      </c>
      <c r="AE2735" s="11" t="n">
        <f aca="false">'Daily Data'!O2734</f>
        <v>0.00719530030114964</v>
      </c>
      <c r="AF2735" s="11" t="n">
        <f aca="false">'Daily Data'!P2734</f>
        <v>-0.00416699850328887</v>
      </c>
      <c r="AG2735" s="11" t="n">
        <f aca="false">'Daily Data'!R2734</f>
        <v>-0.0065397594948097</v>
      </c>
      <c r="AI2735" s="11" t="n">
        <f aca="false">'Daily Data'!O2734</f>
        <v>0.00719530030114964</v>
      </c>
      <c r="AJ2735" s="11" t="n">
        <f aca="false">'Daily Data'!Q2734</f>
        <v>-0.00413073848100823</v>
      </c>
      <c r="AK2735" s="11" t="n">
        <f aca="false">'Daily Data'!R2734</f>
        <v>-0.0065397594948097</v>
      </c>
      <c r="AM2735" s="11" t="n">
        <f aca="false">'Daily Data'!P2734</f>
        <v>-0.00416699850328887</v>
      </c>
      <c r="AN2735" s="11" t="n">
        <f aca="false">'Daily Data'!Q2734</f>
        <v>-0.00413073848100823</v>
      </c>
      <c r="AO2735" s="11" t="n">
        <f aca="false">'Daily Data'!R2734</f>
        <v>-0.0065397594948097</v>
      </c>
      <c r="AQ2735" s="11" t="n">
        <f aca="false">'Daily Data'!O2734</f>
        <v>0.00719530030114964</v>
      </c>
      <c r="AR2735" s="11" t="n">
        <f aca="false">'Daily Data'!P2734</f>
        <v>-0.00416699850328887</v>
      </c>
      <c r="AS2735" s="11" t="n">
        <f aca="false">'Daily Data'!Q2734</f>
        <v>-0.00413073848100823</v>
      </c>
      <c r="AT2735" s="11" t="n">
        <f aca="false">'Daily Data'!R2734</f>
        <v>-0.0065397594948097</v>
      </c>
    </row>
    <row r="2736" customFormat="false" ht="15" hidden="false" customHeight="false" outlineLevel="0" collapsed="false">
      <c r="A2736" s="11" t="n">
        <f aca="false">'Daily Data'!O2735</f>
        <v>0.0012954973217357</v>
      </c>
      <c r="C2736" s="11" t="n">
        <f aca="false">'Daily Data'!P2735</f>
        <v>0.00246034514581036</v>
      </c>
      <c r="E2736" s="11" t="n">
        <f aca="false">'Daily Data'!Q2735</f>
        <v>0.00215279057859704</v>
      </c>
      <c r="G2736" s="11" t="n">
        <f aca="false">'Daily Data'!R2735</f>
        <v>0.00586893170776056</v>
      </c>
      <c r="I2736" s="11" t="n">
        <f aca="false">'Daily Data'!O2735</f>
        <v>0.0012954973217357</v>
      </c>
      <c r="J2736" s="11" t="n">
        <f aca="false">'Daily Data'!P2735</f>
        <v>0.00246034514581036</v>
      </c>
      <c r="L2736" s="11" t="n">
        <f aca="false">'Daily Data'!O2735</f>
        <v>0.0012954973217357</v>
      </c>
      <c r="M2736" s="11" t="n">
        <f aca="false">'Daily Data'!Q2735</f>
        <v>0.00215279057859704</v>
      </c>
      <c r="O2736" s="11" t="n">
        <f aca="false">'Daily Data'!O2735</f>
        <v>0.0012954973217357</v>
      </c>
      <c r="P2736" s="11" t="n">
        <f aca="false">'Daily Data'!R2735</f>
        <v>0.00586893170776056</v>
      </c>
      <c r="R2736" s="11" t="n">
        <f aca="false">'Daily Data'!P2735</f>
        <v>0.00246034514581036</v>
      </c>
      <c r="S2736" s="11" t="n">
        <f aca="false">'Daily Data'!Q2735</f>
        <v>0.00215279057859704</v>
      </c>
      <c r="U2736" s="11" t="n">
        <f aca="false">'Daily Data'!P2735</f>
        <v>0.00246034514581036</v>
      </c>
      <c r="V2736" s="11" t="n">
        <f aca="false">'Daily Data'!R2735</f>
        <v>0.00586893170776056</v>
      </c>
      <c r="X2736" s="11" t="n">
        <f aca="false">'Daily Data'!Q2735</f>
        <v>0.00215279057859704</v>
      </c>
      <c r="Y2736" s="11" t="n">
        <f aca="false">'Daily Data'!R2735</f>
        <v>0.00586893170776056</v>
      </c>
      <c r="AA2736" s="11" t="n">
        <f aca="false">'Daily Data'!O2735</f>
        <v>0.0012954973217357</v>
      </c>
      <c r="AB2736" s="11" t="n">
        <f aca="false">'Daily Data'!P2735</f>
        <v>0.00246034514581036</v>
      </c>
      <c r="AC2736" s="11" t="n">
        <f aca="false">'Daily Data'!Q2735</f>
        <v>0.00215279057859704</v>
      </c>
      <c r="AE2736" s="11" t="n">
        <f aca="false">'Daily Data'!O2735</f>
        <v>0.0012954973217357</v>
      </c>
      <c r="AF2736" s="11" t="n">
        <f aca="false">'Daily Data'!P2735</f>
        <v>0.00246034514581036</v>
      </c>
      <c r="AG2736" s="11" t="n">
        <f aca="false">'Daily Data'!R2735</f>
        <v>0.00586893170776056</v>
      </c>
      <c r="AI2736" s="11" t="n">
        <f aca="false">'Daily Data'!O2735</f>
        <v>0.0012954973217357</v>
      </c>
      <c r="AJ2736" s="11" t="n">
        <f aca="false">'Daily Data'!Q2735</f>
        <v>0.00215279057859704</v>
      </c>
      <c r="AK2736" s="11" t="n">
        <f aca="false">'Daily Data'!R2735</f>
        <v>0.00586893170776056</v>
      </c>
      <c r="AM2736" s="11" t="n">
        <f aca="false">'Daily Data'!P2735</f>
        <v>0.00246034514581036</v>
      </c>
      <c r="AN2736" s="11" t="n">
        <f aca="false">'Daily Data'!Q2735</f>
        <v>0.00215279057859704</v>
      </c>
      <c r="AO2736" s="11" t="n">
        <f aca="false">'Daily Data'!R2735</f>
        <v>0.00586893170776056</v>
      </c>
      <c r="AQ2736" s="11" t="n">
        <f aca="false">'Daily Data'!O2735</f>
        <v>0.0012954973217357</v>
      </c>
      <c r="AR2736" s="11" t="n">
        <f aca="false">'Daily Data'!P2735</f>
        <v>0.00246034514581036</v>
      </c>
      <c r="AS2736" s="11" t="n">
        <f aca="false">'Daily Data'!Q2735</f>
        <v>0.00215279057859704</v>
      </c>
      <c r="AT2736" s="11" t="n">
        <f aca="false">'Daily Data'!R2735</f>
        <v>0.00586893170776056</v>
      </c>
    </row>
    <row r="2737" customFormat="false" ht="15" hidden="false" customHeight="false" outlineLevel="0" collapsed="false">
      <c r="A2737" s="11" t="n">
        <f aca="false">'Daily Data'!O2736</f>
        <v>0.00286421420158164</v>
      </c>
      <c r="C2737" s="11" t="n">
        <f aca="false">'Daily Data'!P2736</f>
        <v>-0.00748785293460111</v>
      </c>
      <c r="E2737" s="11" t="n">
        <f aca="false">'Daily Data'!Q2736</f>
        <v>-0.00707242213174745</v>
      </c>
      <c r="G2737" s="11" t="n">
        <f aca="false">'Daily Data'!R2736</f>
        <v>-0.00795647563098504</v>
      </c>
      <c r="I2737" s="11" t="n">
        <f aca="false">'Daily Data'!O2736</f>
        <v>0.00286421420158164</v>
      </c>
      <c r="J2737" s="11" t="n">
        <f aca="false">'Daily Data'!P2736</f>
        <v>-0.00748785293460111</v>
      </c>
      <c r="L2737" s="11" t="n">
        <f aca="false">'Daily Data'!O2736</f>
        <v>0.00286421420158164</v>
      </c>
      <c r="M2737" s="11" t="n">
        <f aca="false">'Daily Data'!Q2736</f>
        <v>-0.00707242213174745</v>
      </c>
      <c r="O2737" s="11" t="n">
        <f aca="false">'Daily Data'!O2736</f>
        <v>0.00286421420158164</v>
      </c>
      <c r="P2737" s="11" t="n">
        <f aca="false">'Daily Data'!R2736</f>
        <v>-0.00795647563098504</v>
      </c>
      <c r="R2737" s="11" t="n">
        <f aca="false">'Daily Data'!P2736</f>
        <v>-0.00748785293460111</v>
      </c>
      <c r="S2737" s="11" t="n">
        <f aca="false">'Daily Data'!Q2736</f>
        <v>-0.00707242213174745</v>
      </c>
      <c r="U2737" s="11" t="n">
        <f aca="false">'Daily Data'!P2736</f>
        <v>-0.00748785293460111</v>
      </c>
      <c r="V2737" s="11" t="n">
        <f aca="false">'Daily Data'!R2736</f>
        <v>-0.00795647563098504</v>
      </c>
      <c r="X2737" s="11" t="n">
        <f aca="false">'Daily Data'!Q2736</f>
        <v>-0.00707242213174745</v>
      </c>
      <c r="Y2737" s="11" t="n">
        <f aca="false">'Daily Data'!R2736</f>
        <v>-0.00795647563098504</v>
      </c>
      <c r="AA2737" s="11" t="n">
        <f aca="false">'Daily Data'!O2736</f>
        <v>0.00286421420158164</v>
      </c>
      <c r="AB2737" s="11" t="n">
        <f aca="false">'Daily Data'!P2736</f>
        <v>-0.00748785293460111</v>
      </c>
      <c r="AC2737" s="11" t="n">
        <f aca="false">'Daily Data'!Q2736</f>
        <v>-0.00707242213174745</v>
      </c>
      <c r="AE2737" s="11" t="n">
        <f aca="false">'Daily Data'!O2736</f>
        <v>0.00286421420158164</v>
      </c>
      <c r="AF2737" s="11" t="n">
        <f aca="false">'Daily Data'!P2736</f>
        <v>-0.00748785293460111</v>
      </c>
      <c r="AG2737" s="11" t="n">
        <f aca="false">'Daily Data'!R2736</f>
        <v>-0.00795647563098504</v>
      </c>
      <c r="AI2737" s="11" t="n">
        <f aca="false">'Daily Data'!O2736</f>
        <v>0.00286421420158164</v>
      </c>
      <c r="AJ2737" s="11" t="n">
        <f aca="false">'Daily Data'!Q2736</f>
        <v>-0.00707242213174745</v>
      </c>
      <c r="AK2737" s="11" t="n">
        <f aca="false">'Daily Data'!R2736</f>
        <v>-0.00795647563098504</v>
      </c>
      <c r="AM2737" s="11" t="n">
        <f aca="false">'Daily Data'!P2736</f>
        <v>-0.00748785293460111</v>
      </c>
      <c r="AN2737" s="11" t="n">
        <f aca="false">'Daily Data'!Q2736</f>
        <v>-0.00707242213174745</v>
      </c>
      <c r="AO2737" s="11" t="n">
        <f aca="false">'Daily Data'!R2736</f>
        <v>-0.00795647563098504</v>
      </c>
      <c r="AQ2737" s="11" t="n">
        <f aca="false">'Daily Data'!O2736</f>
        <v>0.00286421420158164</v>
      </c>
      <c r="AR2737" s="11" t="n">
        <f aca="false">'Daily Data'!P2736</f>
        <v>-0.00748785293460111</v>
      </c>
      <c r="AS2737" s="11" t="n">
        <f aca="false">'Daily Data'!Q2736</f>
        <v>-0.00707242213174745</v>
      </c>
      <c r="AT2737" s="11" t="n">
        <f aca="false">'Daily Data'!R2736</f>
        <v>-0.00795647563098504</v>
      </c>
    </row>
    <row r="2738" customFormat="false" ht="15" hidden="false" customHeight="false" outlineLevel="0" collapsed="false">
      <c r="A2738" s="11" t="n">
        <f aca="false">'Daily Data'!O2737</f>
        <v>-0.00238026038814513</v>
      </c>
      <c r="C2738" s="11" t="n">
        <f aca="false">'Daily Data'!P2737</f>
        <v>0.00205546214590465</v>
      </c>
      <c r="E2738" s="11" t="n">
        <f aca="false">'Daily Data'!Q2737</f>
        <v>0.00224790117352599</v>
      </c>
      <c r="G2738" s="11" t="n">
        <f aca="false">'Daily Data'!R2737</f>
        <v>0.00288144098580808</v>
      </c>
      <c r="I2738" s="11" t="n">
        <f aca="false">'Daily Data'!O2737</f>
        <v>-0.00238026038814513</v>
      </c>
      <c r="J2738" s="11" t="n">
        <f aca="false">'Daily Data'!P2737</f>
        <v>0.00205546214590465</v>
      </c>
      <c r="L2738" s="11" t="n">
        <f aca="false">'Daily Data'!O2737</f>
        <v>-0.00238026038814513</v>
      </c>
      <c r="M2738" s="11" t="n">
        <f aca="false">'Daily Data'!Q2737</f>
        <v>0.00224790117352599</v>
      </c>
      <c r="O2738" s="11" t="n">
        <f aca="false">'Daily Data'!O2737</f>
        <v>-0.00238026038814513</v>
      </c>
      <c r="P2738" s="11" t="n">
        <f aca="false">'Daily Data'!R2737</f>
        <v>0.00288144098580808</v>
      </c>
      <c r="R2738" s="11" t="n">
        <f aca="false">'Daily Data'!P2737</f>
        <v>0.00205546214590465</v>
      </c>
      <c r="S2738" s="11" t="n">
        <f aca="false">'Daily Data'!Q2737</f>
        <v>0.00224790117352599</v>
      </c>
      <c r="U2738" s="11" t="n">
        <f aca="false">'Daily Data'!P2737</f>
        <v>0.00205546214590465</v>
      </c>
      <c r="V2738" s="11" t="n">
        <f aca="false">'Daily Data'!R2737</f>
        <v>0.00288144098580808</v>
      </c>
      <c r="X2738" s="11" t="n">
        <f aca="false">'Daily Data'!Q2737</f>
        <v>0.00224790117352599</v>
      </c>
      <c r="Y2738" s="11" t="n">
        <f aca="false">'Daily Data'!R2737</f>
        <v>0.00288144098580808</v>
      </c>
      <c r="AA2738" s="11" t="n">
        <f aca="false">'Daily Data'!O2737</f>
        <v>-0.00238026038814513</v>
      </c>
      <c r="AB2738" s="11" t="n">
        <f aca="false">'Daily Data'!P2737</f>
        <v>0.00205546214590465</v>
      </c>
      <c r="AC2738" s="11" t="n">
        <f aca="false">'Daily Data'!Q2737</f>
        <v>0.00224790117352599</v>
      </c>
      <c r="AE2738" s="11" t="n">
        <f aca="false">'Daily Data'!O2737</f>
        <v>-0.00238026038814513</v>
      </c>
      <c r="AF2738" s="11" t="n">
        <f aca="false">'Daily Data'!P2737</f>
        <v>0.00205546214590465</v>
      </c>
      <c r="AG2738" s="11" t="n">
        <f aca="false">'Daily Data'!R2737</f>
        <v>0.00288144098580808</v>
      </c>
      <c r="AI2738" s="11" t="n">
        <f aca="false">'Daily Data'!O2737</f>
        <v>-0.00238026038814513</v>
      </c>
      <c r="AJ2738" s="11" t="n">
        <f aca="false">'Daily Data'!Q2737</f>
        <v>0.00224790117352599</v>
      </c>
      <c r="AK2738" s="11" t="n">
        <f aca="false">'Daily Data'!R2737</f>
        <v>0.00288144098580808</v>
      </c>
      <c r="AM2738" s="11" t="n">
        <f aca="false">'Daily Data'!P2737</f>
        <v>0.00205546214590465</v>
      </c>
      <c r="AN2738" s="11" t="n">
        <f aca="false">'Daily Data'!Q2737</f>
        <v>0.00224790117352599</v>
      </c>
      <c r="AO2738" s="11" t="n">
        <f aca="false">'Daily Data'!R2737</f>
        <v>0.00288144098580808</v>
      </c>
      <c r="AQ2738" s="11" t="n">
        <f aca="false">'Daily Data'!O2737</f>
        <v>-0.00238026038814513</v>
      </c>
      <c r="AR2738" s="11" t="n">
        <f aca="false">'Daily Data'!P2737</f>
        <v>0.00205546214590465</v>
      </c>
      <c r="AS2738" s="11" t="n">
        <f aca="false">'Daily Data'!Q2737</f>
        <v>0.00224790117352599</v>
      </c>
      <c r="AT2738" s="11" t="n">
        <f aca="false">'Daily Data'!R2737</f>
        <v>0.00288144098580808</v>
      </c>
    </row>
    <row r="2739" customFormat="false" ht="15" hidden="false" customHeight="false" outlineLevel="0" collapsed="false">
      <c r="A2739" s="11" t="n">
        <f aca="false">'Daily Data'!O2738</f>
        <v>-0.00150724025814778</v>
      </c>
      <c r="C2739" s="11" t="n">
        <f aca="false">'Daily Data'!P2738</f>
        <v>0.00454571012078294</v>
      </c>
      <c r="E2739" s="11" t="n">
        <f aca="false">'Daily Data'!Q2738</f>
        <v>0.00501776840610753</v>
      </c>
      <c r="G2739" s="11" t="n">
        <f aca="false">'Daily Data'!R2738</f>
        <v>0.00996688660725894</v>
      </c>
      <c r="I2739" s="11" t="n">
        <f aca="false">'Daily Data'!O2738</f>
        <v>-0.00150724025814778</v>
      </c>
      <c r="J2739" s="11" t="n">
        <f aca="false">'Daily Data'!P2738</f>
        <v>0.00454571012078294</v>
      </c>
      <c r="L2739" s="11" t="n">
        <f aca="false">'Daily Data'!O2738</f>
        <v>-0.00150724025814778</v>
      </c>
      <c r="M2739" s="11" t="n">
        <f aca="false">'Daily Data'!Q2738</f>
        <v>0.00501776840610753</v>
      </c>
      <c r="O2739" s="11" t="n">
        <f aca="false">'Daily Data'!O2738</f>
        <v>-0.00150724025814778</v>
      </c>
      <c r="P2739" s="11" t="n">
        <f aca="false">'Daily Data'!R2738</f>
        <v>0.00996688660725894</v>
      </c>
      <c r="R2739" s="11" t="n">
        <f aca="false">'Daily Data'!P2738</f>
        <v>0.00454571012078294</v>
      </c>
      <c r="S2739" s="11" t="n">
        <f aca="false">'Daily Data'!Q2738</f>
        <v>0.00501776840610753</v>
      </c>
      <c r="U2739" s="11" t="n">
        <f aca="false">'Daily Data'!P2738</f>
        <v>0.00454571012078294</v>
      </c>
      <c r="V2739" s="11" t="n">
        <f aca="false">'Daily Data'!R2738</f>
        <v>0.00996688660725894</v>
      </c>
      <c r="X2739" s="11" t="n">
        <f aca="false">'Daily Data'!Q2738</f>
        <v>0.00501776840610753</v>
      </c>
      <c r="Y2739" s="11" t="n">
        <f aca="false">'Daily Data'!R2738</f>
        <v>0.00996688660725894</v>
      </c>
      <c r="AA2739" s="11" t="n">
        <f aca="false">'Daily Data'!O2738</f>
        <v>-0.00150724025814778</v>
      </c>
      <c r="AB2739" s="11" t="n">
        <f aca="false">'Daily Data'!P2738</f>
        <v>0.00454571012078294</v>
      </c>
      <c r="AC2739" s="11" t="n">
        <f aca="false">'Daily Data'!Q2738</f>
        <v>0.00501776840610753</v>
      </c>
      <c r="AE2739" s="11" t="n">
        <f aca="false">'Daily Data'!O2738</f>
        <v>-0.00150724025814778</v>
      </c>
      <c r="AF2739" s="11" t="n">
        <f aca="false">'Daily Data'!P2738</f>
        <v>0.00454571012078294</v>
      </c>
      <c r="AG2739" s="11" t="n">
        <f aca="false">'Daily Data'!R2738</f>
        <v>0.00996688660725894</v>
      </c>
      <c r="AI2739" s="11" t="n">
        <f aca="false">'Daily Data'!O2738</f>
        <v>-0.00150724025814778</v>
      </c>
      <c r="AJ2739" s="11" t="n">
        <f aca="false">'Daily Data'!Q2738</f>
        <v>0.00501776840610753</v>
      </c>
      <c r="AK2739" s="11" t="n">
        <f aca="false">'Daily Data'!R2738</f>
        <v>0.00996688660725894</v>
      </c>
      <c r="AM2739" s="11" t="n">
        <f aca="false">'Daily Data'!P2738</f>
        <v>0.00454571012078294</v>
      </c>
      <c r="AN2739" s="11" t="n">
        <f aca="false">'Daily Data'!Q2738</f>
        <v>0.00501776840610753</v>
      </c>
      <c r="AO2739" s="11" t="n">
        <f aca="false">'Daily Data'!R2738</f>
        <v>0.00996688660725894</v>
      </c>
      <c r="AQ2739" s="11" t="n">
        <f aca="false">'Daily Data'!O2738</f>
        <v>-0.00150724025814778</v>
      </c>
      <c r="AR2739" s="11" t="n">
        <f aca="false">'Daily Data'!P2738</f>
        <v>0.00454571012078294</v>
      </c>
      <c r="AS2739" s="11" t="n">
        <f aca="false">'Daily Data'!Q2738</f>
        <v>0.00501776840610753</v>
      </c>
      <c r="AT2739" s="11" t="n">
        <f aca="false">'Daily Data'!R2738</f>
        <v>0.00996688660725894</v>
      </c>
    </row>
    <row r="2740" customFormat="false" ht="15" hidden="false" customHeight="false" outlineLevel="0" collapsed="false">
      <c r="A2740" s="11" t="n">
        <f aca="false">'Daily Data'!O2739</f>
        <v>0.000553763535182736</v>
      </c>
      <c r="C2740" s="11" t="n">
        <f aca="false">'Daily Data'!P2739</f>
        <v>0.00245184790334049</v>
      </c>
      <c r="E2740" s="11" t="n">
        <f aca="false">'Daily Data'!Q2739</f>
        <v>0.00239452119572377</v>
      </c>
      <c r="G2740" s="11" t="n">
        <f aca="false">'Daily Data'!R2739</f>
        <v>-0.00546495708874865</v>
      </c>
      <c r="I2740" s="11" t="n">
        <f aca="false">'Daily Data'!O2739</f>
        <v>0.000553763535182736</v>
      </c>
      <c r="J2740" s="11" t="n">
        <f aca="false">'Daily Data'!P2739</f>
        <v>0.00245184790334049</v>
      </c>
      <c r="L2740" s="11" t="n">
        <f aca="false">'Daily Data'!O2739</f>
        <v>0.000553763535182736</v>
      </c>
      <c r="M2740" s="11" t="n">
        <f aca="false">'Daily Data'!Q2739</f>
        <v>0.00239452119572377</v>
      </c>
      <c r="O2740" s="11" t="n">
        <f aca="false">'Daily Data'!O2739</f>
        <v>0.000553763535182736</v>
      </c>
      <c r="P2740" s="11" t="n">
        <f aca="false">'Daily Data'!R2739</f>
        <v>-0.00546495708874865</v>
      </c>
      <c r="R2740" s="11" t="n">
        <f aca="false">'Daily Data'!P2739</f>
        <v>0.00245184790334049</v>
      </c>
      <c r="S2740" s="11" t="n">
        <f aca="false">'Daily Data'!Q2739</f>
        <v>0.00239452119572377</v>
      </c>
      <c r="U2740" s="11" t="n">
        <f aca="false">'Daily Data'!P2739</f>
        <v>0.00245184790334049</v>
      </c>
      <c r="V2740" s="11" t="n">
        <f aca="false">'Daily Data'!R2739</f>
        <v>-0.00546495708874865</v>
      </c>
      <c r="X2740" s="11" t="n">
        <f aca="false">'Daily Data'!Q2739</f>
        <v>0.00239452119572377</v>
      </c>
      <c r="Y2740" s="11" t="n">
        <f aca="false">'Daily Data'!R2739</f>
        <v>-0.00546495708874865</v>
      </c>
      <c r="AA2740" s="11" t="n">
        <f aca="false">'Daily Data'!O2739</f>
        <v>0.000553763535182736</v>
      </c>
      <c r="AB2740" s="11" t="n">
        <f aca="false">'Daily Data'!P2739</f>
        <v>0.00245184790334049</v>
      </c>
      <c r="AC2740" s="11" t="n">
        <f aca="false">'Daily Data'!Q2739</f>
        <v>0.00239452119572377</v>
      </c>
      <c r="AE2740" s="11" t="n">
        <f aca="false">'Daily Data'!O2739</f>
        <v>0.000553763535182736</v>
      </c>
      <c r="AF2740" s="11" t="n">
        <f aca="false">'Daily Data'!P2739</f>
        <v>0.00245184790334049</v>
      </c>
      <c r="AG2740" s="11" t="n">
        <f aca="false">'Daily Data'!R2739</f>
        <v>-0.00546495708874865</v>
      </c>
      <c r="AI2740" s="11" t="n">
        <f aca="false">'Daily Data'!O2739</f>
        <v>0.000553763535182736</v>
      </c>
      <c r="AJ2740" s="11" t="n">
        <f aca="false">'Daily Data'!Q2739</f>
        <v>0.00239452119572377</v>
      </c>
      <c r="AK2740" s="11" t="n">
        <f aca="false">'Daily Data'!R2739</f>
        <v>-0.00546495708874865</v>
      </c>
      <c r="AM2740" s="11" t="n">
        <f aca="false">'Daily Data'!P2739</f>
        <v>0.00245184790334049</v>
      </c>
      <c r="AN2740" s="11" t="n">
        <f aca="false">'Daily Data'!Q2739</f>
        <v>0.00239452119572377</v>
      </c>
      <c r="AO2740" s="11" t="n">
        <f aca="false">'Daily Data'!R2739</f>
        <v>-0.00546495708874865</v>
      </c>
      <c r="AQ2740" s="11" t="n">
        <f aca="false">'Daily Data'!O2739</f>
        <v>0.000553763535182736</v>
      </c>
      <c r="AR2740" s="11" t="n">
        <f aca="false">'Daily Data'!P2739</f>
        <v>0.00245184790334049</v>
      </c>
      <c r="AS2740" s="11" t="n">
        <f aca="false">'Daily Data'!Q2739</f>
        <v>0.00239452119572377</v>
      </c>
      <c r="AT2740" s="11" t="n">
        <f aca="false">'Daily Data'!R2739</f>
        <v>-0.00546495708874865</v>
      </c>
    </row>
    <row r="2741" customFormat="false" ht="15" hidden="false" customHeight="false" outlineLevel="0" collapsed="false">
      <c r="A2741" s="11" t="n">
        <f aca="false">'Daily Data'!O2740</f>
        <v>-0.00317774384042972</v>
      </c>
      <c r="C2741" s="11" t="n">
        <f aca="false">'Daily Data'!P2740</f>
        <v>0.000791415573673535</v>
      </c>
      <c r="E2741" s="11" t="n">
        <f aca="false">'Daily Data'!Q2740</f>
        <v>-3.57142857142857E-005</v>
      </c>
      <c r="G2741" s="11" t="n">
        <f aca="false">'Daily Data'!R2740</f>
        <v>0.00302816324549101</v>
      </c>
      <c r="I2741" s="11" t="n">
        <f aca="false">'Daily Data'!O2740</f>
        <v>-0.00317774384042972</v>
      </c>
      <c r="J2741" s="11" t="n">
        <f aca="false">'Daily Data'!P2740</f>
        <v>0.000791415573673535</v>
      </c>
      <c r="L2741" s="11" t="n">
        <f aca="false">'Daily Data'!O2740</f>
        <v>-0.00317774384042972</v>
      </c>
      <c r="M2741" s="11" t="n">
        <f aca="false">'Daily Data'!Q2740</f>
        <v>-3.57142857142857E-005</v>
      </c>
      <c r="O2741" s="11" t="n">
        <f aca="false">'Daily Data'!O2740</f>
        <v>-0.00317774384042972</v>
      </c>
      <c r="P2741" s="11" t="n">
        <f aca="false">'Daily Data'!R2740</f>
        <v>0.00302816324549101</v>
      </c>
      <c r="R2741" s="11" t="n">
        <f aca="false">'Daily Data'!P2740</f>
        <v>0.000791415573673535</v>
      </c>
      <c r="S2741" s="11" t="n">
        <f aca="false">'Daily Data'!Q2740</f>
        <v>-3.57142857142857E-005</v>
      </c>
      <c r="U2741" s="11" t="n">
        <f aca="false">'Daily Data'!P2740</f>
        <v>0.000791415573673535</v>
      </c>
      <c r="V2741" s="11" t="n">
        <f aca="false">'Daily Data'!R2740</f>
        <v>0.00302816324549101</v>
      </c>
      <c r="X2741" s="11" t="n">
        <f aca="false">'Daily Data'!Q2740</f>
        <v>-3.57142857142857E-005</v>
      </c>
      <c r="Y2741" s="11" t="n">
        <f aca="false">'Daily Data'!R2740</f>
        <v>0.00302816324549101</v>
      </c>
      <c r="AA2741" s="11" t="n">
        <f aca="false">'Daily Data'!O2740</f>
        <v>-0.00317774384042972</v>
      </c>
      <c r="AB2741" s="11" t="n">
        <f aca="false">'Daily Data'!P2740</f>
        <v>0.000791415573673535</v>
      </c>
      <c r="AC2741" s="11" t="n">
        <f aca="false">'Daily Data'!Q2740</f>
        <v>-3.57142857142857E-005</v>
      </c>
      <c r="AE2741" s="11" t="n">
        <f aca="false">'Daily Data'!O2740</f>
        <v>-0.00317774384042972</v>
      </c>
      <c r="AF2741" s="11" t="n">
        <f aca="false">'Daily Data'!P2740</f>
        <v>0.000791415573673535</v>
      </c>
      <c r="AG2741" s="11" t="n">
        <f aca="false">'Daily Data'!R2740</f>
        <v>0.00302816324549101</v>
      </c>
      <c r="AI2741" s="11" t="n">
        <f aca="false">'Daily Data'!O2740</f>
        <v>-0.00317774384042972</v>
      </c>
      <c r="AJ2741" s="11" t="n">
        <f aca="false">'Daily Data'!Q2740</f>
        <v>-3.57142857142857E-005</v>
      </c>
      <c r="AK2741" s="11" t="n">
        <f aca="false">'Daily Data'!R2740</f>
        <v>0.00302816324549101</v>
      </c>
      <c r="AM2741" s="11" t="n">
        <f aca="false">'Daily Data'!P2740</f>
        <v>0.000791415573673535</v>
      </c>
      <c r="AN2741" s="11" t="n">
        <f aca="false">'Daily Data'!Q2740</f>
        <v>-3.57142857142857E-005</v>
      </c>
      <c r="AO2741" s="11" t="n">
        <f aca="false">'Daily Data'!R2740</f>
        <v>0.00302816324549101</v>
      </c>
      <c r="AQ2741" s="11" t="n">
        <f aca="false">'Daily Data'!O2740</f>
        <v>-0.00317774384042972</v>
      </c>
      <c r="AR2741" s="11" t="n">
        <f aca="false">'Daily Data'!P2740</f>
        <v>0.000791415573673535</v>
      </c>
      <c r="AS2741" s="11" t="n">
        <f aca="false">'Daily Data'!Q2740</f>
        <v>-3.57142857142857E-005</v>
      </c>
      <c r="AT2741" s="11" t="n">
        <f aca="false">'Daily Data'!R2740</f>
        <v>0.00302816324549101</v>
      </c>
    </row>
    <row r="2742" customFormat="false" ht="15" hidden="false" customHeight="false" outlineLevel="0" collapsed="false">
      <c r="A2742" s="11" t="n">
        <f aca="false">'Daily Data'!O2741</f>
        <v>0.00262372920111161</v>
      </c>
      <c r="C2742" s="11" t="n">
        <f aca="false">'Daily Data'!P2741</f>
        <v>-0.00416794569067284</v>
      </c>
      <c r="E2742" s="11" t="n">
        <f aca="false">'Daily Data'!Q2741</f>
        <v>-0.00379762700933909</v>
      </c>
      <c r="G2742" s="11" t="n">
        <f aca="false">'Daily Data'!R2741</f>
        <v>-0.00143390953830373</v>
      </c>
      <c r="I2742" s="11" t="n">
        <f aca="false">'Daily Data'!O2741</f>
        <v>0.00262372920111161</v>
      </c>
      <c r="J2742" s="11" t="n">
        <f aca="false">'Daily Data'!P2741</f>
        <v>-0.00416794569067284</v>
      </c>
      <c r="L2742" s="11" t="n">
        <f aca="false">'Daily Data'!O2741</f>
        <v>0.00262372920111161</v>
      </c>
      <c r="M2742" s="11" t="n">
        <f aca="false">'Daily Data'!Q2741</f>
        <v>-0.00379762700933909</v>
      </c>
      <c r="O2742" s="11" t="n">
        <f aca="false">'Daily Data'!O2741</f>
        <v>0.00262372920111161</v>
      </c>
      <c r="P2742" s="11" t="n">
        <f aca="false">'Daily Data'!R2741</f>
        <v>-0.00143390953830373</v>
      </c>
      <c r="R2742" s="11" t="n">
        <f aca="false">'Daily Data'!P2741</f>
        <v>-0.00416794569067284</v>
      </c>
      <c r="S2742" s="11" t="n">
        <f aca="false">'Daily Data'!Q2741</f>
        <v>-0.00379762700933909</v>
      </c>
      <c r="U2742" s="11" t="n">
        <f aca="false">'Daily Data'!P2741</f>
        <v>-0.00416794569067284</v>
      </c>
      <c r="V2742" s="11" t="n">
        <f aca="false">'Daily Data'!R2741</f>
        <v>-0.00143390953830373</v>
      </c>
      <c r="X2742" s="11" t="n">
        <f aca="false">'Daily Data'!Q2741</f>
        <v>-0.00379762700933909</v>
      </c>
      <c r="Y2742" s="11" t="n">
        <f aca="false">'Daily Data'!R2741</f>
        <v>-0.00143390953830373</v>
      </c>
      <c r="AA2742" s="11" t="n">
        <f aca="false">'Daily Data'!O2741</f>
        <v>0.00262372920111161</v>
      </c>
      <c r="AB2742" s="11" t="n">
        <f aca="false">'Daily Data'!P2741</f>
        <v>-0.00416794569067284</v>
      </c>
      <c r="AC2742" s="11" t="n">
        <f aca="false">'Daily Data'!Q2741</f>
        <v>-0.00379762700933909</v>
      </c>
      <c r="AE2742" s="11" t="n">
        <f aca="false">'Daily Data'!O2741</f>
        <v>0.00262372920111161</v>
      </c>
      <c r="AF2742" s="11" t="n">
        <f aca="false">'Daily Data'!P2741</f>
        <v>-0.00416794569067284</v>
      </c>
      <c r="AG2742" s="11" t="n">
        <f aca="false">'Daily Data'!R2741</f>
        <v>-0.00143390953830373</v>
      </c>
      <c r="AI2742" s="11" t="n">
        <f aca="false">'Daily Data'!O2741</f>
        <v>0.00262372920111161</v>
      </c>
      <c r="AJ2742" s="11" t="n">
        <f aca="false">'Daily Data'!Q2741</f>
        <v>-0.00379762700933909</v>
      </c>
      <c r="AK2742" s="11" t="n">
        <f aca="false">'Daily Data'!R2741</f>
        <v>-0.00143390953830373</v>
      </c>
      <c r="AM2742" s="11" t="n">
        <f aca="false">'Daily Data'!P2741</f>
        <v>-0.00416794569067284</v>
      </c>
      <c r="AN2742" s="11" t="n">
        <f aca="false">'Daily Data'!Q2741</f>
        <v>-0.00379762700933909</v>
      </c>
      <c r="AO2742" s="11" t="n">
        <f aca="false">'Daily Data'!R2741</f>
        <v>-0.00143390953830373</v>
      </c>
      <c r="AQ2742" s="11" t="n">
        <f aca="false">'Daily Data'!O2741</f>
        <v>0.00262372920111161</v>
      </c>
      <c r="AR2742" s="11" t="n">
        <f aca="false">'Daily Data'!P2741</f>
        <v>-0.00416794569067284</v>
      </c>
      <c r="AS2742" s="11" t="n">
        <f aca="false">'Daily Data'!Q2741</f>
        <v>-0.00379762700933909</v>
      </c>
      <c r="AT2742" s="11" t="n">
        <f aca="false">'Daily Data'!R2741</f>
        <v>-0.00143390953830373</v>
      </c>
    </row>
    <row r="2743" customFormat="false" ht="15" hidden="false" customHeight="false" outlineLevel="0" collapsed="false">
      <c r="A2743" s="11" t="n">
        <f aca="false">'Daily Data'!O2742</f>
        <v>-0.000968962480615767</v>
      </c>
      <c r="C2743" s="11" t="n">
        <f aca="false">'Daily Data'!P2742</f>
        <v>0.0024539122703023</v>
      </c>
      <c r="E2743" s="11" t="n">
        <f aca="false">'Daily Data'!Q2742</f>
        <v>0.00231387034128912</v>
      </c>
      <c r="G2743" s="11" t="n">
        <f aca="false">'Daily Data'!R2742</f>
        <v>-0.00433310677012414</v>
      </c>
      <c r="I2743" s="11" t="n">
        <f aca="false">'Daily Data'!O2742</f>
        <v>-0.000968962480615767</v>
      </c>
      <c r="J2743" s="11" t="n">
        <f aca="false">'Daily Data'!P2742</f>
        <v>0.0024539122703023</v>
      </c>
      <c r="L2743" s="11" t="n">
        <f aca="false">'Daily Data'!O2742</f>
        <v>-0.000968962480615767</v>
      </c>
      <c r="M2743" s="11" t="n">
        <f aca="false">'Daily Data'!Q2742</f>
        <v>0.00231387034128912</v>
      </c>
      <c r="O2743" s="11" t="n">
        <f aca="false">'Daily Data'!O2742</f>
        <v>-0.000968962480615767</v>
      </c>
      <c r="P2743" s="11" t="n">
        <f aca="false">'Daily Data'!R2742</f>
        <v>-0.00433310677012414</v>
      </c>
      <c r="R2743" s="11" t="n">
        <f aca="false">'Daily Data'!P2742</f>
        <v>0.0024539122703023</v>
      </c>
      <c r="S2743" s="11" t="n">
        <f aca="false">'Daily Data'!Q2742</f>
        <v>0.00231387034128912</v>
      </c>
      <c r="U2743" s="11" t="n">
        <f aca="false">'Daily Data'!P2742</f>
        <v>0.0024539122703023</v>
      </c>
      <c r="V2743" s="11" t="n">
        <f aca="false">'Daily Data'!R2742</f>
        <v>-0.00433310677012414</v>
      </c>
      <c r="X2743" s="11" t="n">
        <f aca="false">'Daily Data'!Q2742</f>
        <v>0.00231387034128912</v>
      </c>
      <c r="Y2743" s="11" t="n">
        <f aca="false">'Daily Data'!R2742</f>
        <v>-0.00433310677012414</v>
      </c>
      <c r="AA2743" s="11" t="n">
        <f aca="false">'Daily Data'!O2742</f>
        <v>-0.000968962480615767</v>
      </c>
      <c r="AB2743" s="11" t="n">
        <f aca="false">'Daily Data'!P2742</f>
        <v>0.0024539122703023</v>
      </c>
      <c r="AC2743" s="11" t="n">
        <f aca="false">'Daily Data'!Q2742</f>
        <v>0.00231387034128912</v>
      </c>
      <c r="AE2743" s="11" t="n">
        <f aca="false">'Daily Data'!O2742</f>
        <v>-0.000968962480615767</v>
      </c>
      <c r="AF2743" s="11" t="n">
        <f aca="false">'Daily Data'!P2742</f>
        <v>0.0024539122703023</v>
      </c>
      <c r="AG2743" s="11" t="n">
        <f aca="false">'Daily Data'!R2742</f>
        <v>-0.00433310677012414</v>
      </c>
      <c r="AI2743" s="11" t="n">
        <f aca="false">'Daily Data'!O2742</f>
        <v>-0.000968962480615767</v>
      </c>
      <c r="AJ2743" s="11" t="n">
        <f aca="false">'Daily Data'!Q2742</f>
        <v>0.00231387034128912</v>
      </c>
      <c r="AK2743" s="11" t="n">
        <f aca="false">'Daily Data'!R2742</f>
        <v>-0.00433310677012414</v>
      </c>
      <c r="AM2743" s="11" t="n">
        <f aca="false">'Daily Data'!P2742</f>
        <v>0.0024539122703023</v>
      </c>
      <c r="AN2743" s="11" t="n">
        <f aca="false">'Daily Data'!Q2742</f>
        <v>0.00231387034128912</v>
      </c>
      <c r="AO2743" s="11" t="n">
        <f aca="false">'Daily Data'!R2742</f>
        <v>-0.00433310677012414</v>
      </c>
      <c r="AQ2743" s="11" t="n">
        <f aca="false">'Daily Data'!O2742</f>
        <v>-0.000968962480615767</v>
      </c>
      <c r="AR2743" s="11" t="n">
        <f aca="false">'Daily Data'!P2742</f>
        <v>0.0024539122703023</v>
      </c>
      <c r="AS2743" s="11" t="n">
        <f aca="false">'Daily Data'!Q2742</f>
        <v>0.00231387034128912</v>
      </c>
      <c r="AT2743" s="11" t="n">
        <f aca="false">'Daily Data'!R2742</f>
        <v>-0.00433310677012414</v>
      </c>
    </row>
    <row r="2744" customFormat="false" ht="15" hidden="false" customHeight="false" outlineLevel="0" collapsed="false">
      <c r="A2744" s="11" t="n">
        <f aca="false">'Daily Data'!O2743</f>
        <v>0.000603420424216758</v>
      </c>
      <c r="C2744" s="11" t="n">
        <f aca="false">'Daily Data'!P2743</f>
        <v>-0.000863528855250686</v>
      </c>
      <c r="E2744" s="11" t="n">
        <f aca="false">'Daily Data'!Q2743</f>
        <v>-0.000119431322131249</v>
      </c>
      <c r="G2744" s="11" t="n">
        <f aca="false">'Daily Data'!R2743</f>
        <v>0.00469126736883759</v>
      </c>
      <c r="I2744" s="11" t="n">
        <f aca="false">'Daily Data'!O2743</f>
        <v>0.000603420424216758</v>
      </c>
      <c r="J2744" s="11" t="n">
        <f aca="false">'Daily Data'!P2743</f>
        <v>-0.000863528855250686</v>
      </c>
      <c r="L2744" s="11" t="n">
        <f aca="false">'Daily Data'!O2743</f>
        <v>0.000603420424216758</v>
      </c>
      <c r="M2744" s="11" t="n">
        <f aca="false">'Daily Data'!Q2743</f>
        <v>-0.000119431322131249</v>
      </c>
      <c r="O2744" s="11" t="n">
        <f aca="false">'Daily Data'!O2743</f>
        <v>0.000603420424216758</v>
      </c>
      <c r="P2744" s="11" t="n">
        <f aca="false">'Daily Data'!R2743</f>
        <v>0.00469126736883759</v>
      </c>
      <c r="R2744" s="11" t="n">
        <f aca="false">'Daily Data'!P2743</f>
        <v>-0.000863528855250686</v>
      </c>
      <c r="S2744" s="11" t="n">
        <f aca="false">'Daily Data'!Q2743</f>
        <v>-0.000119431322131249</v>
      </c>
      <c r="U2744" s="11" t="n">
        <f aca="false">'Daily Data'!P2743</f>
        <v>-0.000863528855250686</v>
      </c>
      <c r="V2744" s="11" t="n">
        <f aca="false">'Daily Data'!R2743</f>
        <v>0.00469126736883759</v>
      </c>
      <c r="X2744" s="11" t="n">
        <f aca="false">'Daily Data'!Q2743</f>
        <v>-0.000119431322131249</v>
      </c>
      <c r="Y2744" s="11" t="n">
        <f aca="false">'Daily Data'!R2743</f>
        <v>0.00469126736883759</v>
      </c>
      <c r="AA2744" s="11" t="n">
        <f aca="false">'Daily Data'!O2743</f>
        <v>0.000603420424216758</v>
      </c>
      <c r="AB2744" s="11" t="n">
        <f aca="false">'Daily Data'!P2743</f>
        <v>-0.000863528855250686</v>
      </c>
      <c r="AC2744" s="11" t="n">
        <f aca="false">'Daily Data'!Q2743</f>
        <v>-0.000119431322131249</v>
      </c>
      <c r="AE2744" s="11" t="n">
        <f aca="false">'Daily Data'!O2743</f>
        <v>0.000603420424216758</v>
      </c>
      <c r="AF2744" s="11" t="n">
        <f aca="false">'Daily Data'!P2743</f>
        <v>-0.000863528855250686</v>
      </c>
      <c r="AG2744" s="11" t="n">
        <f aca="false">'Daily Data'!R2743</f>
        <v>0.00469126736883759</v>
      </c>
      <c r="AI2744" s="11" t="n">
        <f aca="false">'Daily Data'!O2743</f>
        <v>0.000603420424216758</v>
      </c>
      <c r="AJ2744" s="11" t="n">
        <f aca="false">'Daily Data'!Q2743</f>
        <v>-0.000119431322131249</v>
      </c>
      <c r="AK2744" s="11" t="n">
        <f aca="false">'Daily Data'!R2743</f>
        <v>0.00469126736883759</v>
      </c>
      <c r="AM2744" s="11" t="n">
        <f aca="false">'Daily Data'!P2743</f>
        <v>-0.000863528855250686</v>
      </c>
      <c r="AN2744" s="11" t="n">
        <f aca="false">'Daily Data'!Q2743</f>
        <v>-0.000119431322131249</v>
      </c>
      <c r="AO2744" s="11" t="n">
        <f aca="false">'Daily Data'!R2743</f>
        <v>0.00469126736883759</v>
      </c>
      <c r="AQ2744" s="11" t="n">
        <f aca="false">'Daily Data'!O2743</f>
        <v>0.000603420424216758</v>
      </c>
      <c r="AR2744" s="11" t="n">
        <f aca="false">'Daily Data'!P2743</f>
        <v>-0.000863528855250686</v>
      </c>
      <c r="AS2744" s="11" t="n">
        <f aca="false">'Daily Data'!Q2743</f>
        <v>-0.000119431322131249</v>
      </c>
      <c r="AT2744" s="11" t="n">
        <f aca="false">'Daily Data'!R2743</f>
        <v>0.00469126736883759</v>
      </c>
    </row>
    <row r="2745" customFormat="false" ht="15" hidden="false" customHeight="false" outlineLevel="0" collapsed="false">
      <c r="A2745" s="11" t="n">
        <f aca="false">'Daily Data'!O2744</f>
        <v>-0.00121490162910346</v>
      </c>
      <c r="C2745" s="11" t="n">
        <f aca="false">'Daily Data'!P2744</f>
        <v>0.014869008166647</v>
      </c>
      <c r="E2745" s="11" t="n">
        <f aca="false">'Daily Data'!Q2744</f>
        <v>0.0143648215481772</v>
      </c>
      <c r="G2745" s="11" t="n">
        <f aca="false">'Daily Data'!R2744</f>
        <v>0.00969675059020755</v>
      </c>
      <c r="I2745" s="11" t="n">
        <f aca="false">'Daily Data'!O2744</f>
        <v>-0.00121490162910346</v>
      </c>
      <c r="J2745" s="11" t="n">
        <f aca="false">'Daily Data'!P2744</f>
        <v>0.014869008166647</v>
      </c>
      <c r="L2745" s="11" t="n">
        <f aca="false">'Daily Data'!O2744</f>
        <v>-0.00121490162910346</v>
      </c>
      <c r="M2745" s="11" t="n">
        <f aca="false">'Daily Data'!Q2744</f>
        <v>0.0143648215481772</v>
      </c>
      <c r="O2745" s="11" t="n">
        <f aca="false">'Daily Data'!O2744</f>
        <v>-0.00121490162910346</v>
      </c>
      <c r="P2745" s="11" t="n">
        <f aca="false">'Daily Data'!R2744</f>
        <v>0.00969675059020755</v>
      </c>
      <c r="R2745" s="11" t="n">
        <f aca="false">'Daily Data'!P2744</f>
        <v>0.014869008166647</v>
      </c>
      <c r="S2745" s="11" t="n">
        <f aca="false">'Daily Data'!Q2744</f>
        <v>0.0143648215481772</v>
      </c>
      <c r="U2745" s="11" t="n">
        <f aca="false">'Daily Data'!P2744</f>
        <v>0.014869008166647</v>
      </c>
      <c r="V2745" s="11" t="n">
        <f aca="false">'Daily Data'!R2744</f>
        <v>0.00969675059020755</v>
      </c>
      <c r="X2745" s="11" t="n">
        <f aca="false">'Daily Data'!Q2744</f>
        <v>0.0143648215481772</v>
      </c>
      <c r="Y2745" s="11" t="n">
        <f aca="false">'Daily Data'!R2744</f>
        <v>0.00969675059020755</v>
      </c>
      <c r="AA2745" s="11" t="n">
        <f aca="false">'Daily Data'!O2744</f>
        <v>-0.00121490162910346</v>
      </c>
      <c r="AB2745" s="11" t="n">
        <f aca="false">'Daily Data'!P2744</f>
        <v>0.014869008166647</v>
      </c>
      <c r="AC2745" s="11" t="n">
        <f aca="false">'Daily Data'!Q2744</f>
        <v>0.0143648215481772</v>
      </c>
      <c r="AE2745" s="11" t="n">
        <f aca="false">'Daily Data'!O2744</f>
        <v>-0.00121490162910346</v>
      </c>
      <c r="AF2745" s="11" t="n">
        <f aca="false">'Daily Data'!P2744</f>
        <v>0.014869008166647</v>
      </c>
      <c r="AG2745" s="11" t="n">
        <f aca="false">'Daily Data'!R2744</f>
        <v>0.00969675059020755</v>
      </c>
      <c r="AI2745" s="11" t="n">
        <f aca="false">'Daily Data'!O2744</f>
        <v>-0.00121490162910346</v>
      </c>
      <c r="AJ2745" s="11" t="n">
        <f aca="false">'Daily Data'!Q2744</f>
        <v>0.0143648215481772</v>
      </c>
      <c r="AK2745" s="11" t="n">
        <f aca="false">'Daily Data'!R2744</f>
        <v>0.00969675059020755</v>
      </c>
      <c r="AM2745" s="11" t="n">
        <f aca="false">'Daily Data'!P2744</f>
        <v>0.014869008166647</v>
      </c>
      <c r="AN2745" s="11" t="n">
        <f aca="false">'Daily Data'!Q2744</f>
        <v>0.0143648215481772</v>
      </c>
      <c r="AO2745" s="11" t="n">
        <f aca="false">'Daily Data'!R2744</f>
        <v>0.00969675059020755</v>
      </c>
      <c r="AQ2745" s="11" t="n">
        <f aca="false">'Daily Data'!O2744</f>
        <v>-0.00121490162910346</v>
      </c>
      <c r="AR2745" s="11" t="n">
        <f aca="false">'Daily Data'!P2744</f>
        <v>0.014869008166647</v>
      </c>
      <c r="AS2745" s="11" t="n">
        <f aca="false">'Daily Data'!Q2744</f>
        <v>0.0143648215481772</v>
      </c>
      <c r="AT2745" s="11" t="n">
        <f aca="false">'Daily Data'!R2744</f>
        <v>0.00969675059020755</v>
      </c>
    </row>
    <row r="2746" customFormat="false" ht="15" hidden="false" customHeight="false" outlineLevel="0" collapsed="false">
      <c r="A2746" s="11" t="n">
        <f aca="false">'Daily Data'!O2745</f>
        <v>-0.00402016998938885</v>
      </c>
      <c r="C2746" s="11" t="n">
        <f aca="false">'Daily Data'!P2745</f>
        <v>0.00691128119996328</v>
      </c>
      <c r="E2746" s="11" t="n">
        <f aca="false">'Daily Data'!Q2745</f>
        <v>0.00706233787671547</v>
      </c>
      <c r="G2746" s="11" t="n">
        <f aca="false">'Daily Data'!R2745</f>
        <v>0.00523142791646299</v>
      </c>
      <c r="I2746" s="11" t="n">
        <f aca="false">'Daily Data'!O2745</f>
        <v>-0.00402016998938885</v>
      </c>
      <c r="J2746" s="11" t="n">
        <f aca="false">'Daily Data'!P2745</f>
        <v>0.00691128119996328</v>
      </c>
      <c r="L2746" s="11" t="n">
        <f aca="false">'Daily Data'!O2745</f>
        <v>-0.00402016998938885</v>
      </c>
      <c r="M2746" s="11" t="n">
        <f aca="false">'Daily Data'!Q2745</f>
        <v>0.00706233787671547</v>
      </c>
      <c r="O2746" s="11" t="n">
        <f aca="false">'Daily Data'!O2745</f>
        <v>-0.00402016998938885</v>
      </c>
      <c r="P2746" s="11" t="n">
        <f aca="false">'Daily Data'!R2745</f>
        <v>0.00523142791646299</v>
      </c>
      <c r="R2746" s="11" t="n">
        <f aca="false">'Daily Data'!P2745</f>
        <v>0.00691128119996328</v>
      </c>
      <c r="S2746" s="11" t="n">
        <f aca="false">'Daily Data'!Q2745</f>
        <v>0.00706233787671547</v>
      </c>
      <c r="U2746" s="11" t="n">
        <f aca="false">'Daily Data'!P2745</f>
        <v>0.00691128119996328</v>
      </c>
      <c r="V2746" s="11" t="n">
        <f aca="false">'Daily Data'!R2745</f>
        <v>0.00523142791646299</v>
      </c>
      <c r="X2746" s="11" t="n">
        <f aca="false">'Daily Data'!Q2745</f>
        <v>0.00706233787671547</v>
      </c>
      <c r="Y2746" s="11" t="n">
        <f aca="false">'Daily Data'!R2745</f>
        <v>0.00523142791646299</v>
      </c>
      <c r="AA2746" s="11" t="n">
        <f aca="false">'Daily Data'!O2745</f>
        <v>-0.00402016998938885</v>
      </c>
      <c r="AB2746" s="11" t="n">
        <f aca="false">'Daily Data'!P2745</f>
        <v>0.00691128119996328</v>
      </c>
      <c r="AC2746" s="11" t="n">
        <f aca="false">'Daily Data'!Q2745</f>
        <v>0.00706233787671547</v>
      </c>
      <c r="AE2746" s="11" t="n">
        <f aca="false">'Daily Data'!O2745</f>
        <v>-0.00402016998938885</v>
      </c>
      <c r="AF2746" s="11" t="n">
        <f aca="false">'Daily Data'!P2745</f>
        <v>0.00691128119996328</v>
      </c>
      <c r="AG2746" s="11" t="n">
        <f aca="false">'Daily Data'!R2745</f>
        <v>0.00523142791646299</v>
      </c>
      <c r="AI2746" s="11" t="n">
        <f aca="false">'Daily Data'!O2745</f>
        <v>-0.00402016998938885</v>
      </c>
      <c r="AJ2746" s="11" t="n">
        <f aca="false">'Daily Data'!Q2745</f>
        <v>0.00706233787671547</v>
      </c>
      <c r="AK2746" s="11" t="n">
        <f aca="false">'Daily Data'!R2745</f>
        <v>0.00523142791646299</v>
      </c>
      <c r="AM2746" s="11" t="n">
        <f aca="false">'Daily Data'!P2745</f>
        <v>0.00691128119996328</v>
      </c>
      <c r="AN2746" s="11" t="n">
        <f aca="false">'Daily Data'!Q2745</f>
        <v>0.00706233787671547</v>
      </c>
      <c r="AO2746" s="11" t="n">
        <f aca="false">'Daily Data'!R2745</f>
        <v>0.00523142791646299</v>
      </c>
      <c r="AQ2746" s="11" t="n">
        <f aca="false">'Daily Data'!O2745</f>
        <v>-0.00402016998938885</v>
      </c>
      <c r="AR2746" s="11" t="n">
        <f aca="false">'Daily Data'!P2745</f>
        <v>0.00691128119996328</v>
      </c>
      <c r="AS2746" s="11" t="n">
        <f aca="false">'Daily Data'!Q2745</f>
        <v>0.00706233787671547</v>
      </c>
      <c r="AT2746" s="11" t="n">
        <f aca="false">'Daily Data'!R2745</f>
        <v>0.00523142791646299</v>
      </c>
    </row>
    <row r="2747" customFormat="false" ht="15" hidden="false" customHeight="false" outlineLevel="0" collapsed="false">
      <c r="A2747" s="11" t="n">
        <f aca="false">'Daily Data'!O2746</f>
        <v>-0.00670303945363208</v>
      </c>
      <c r="C2747" s="11" t="n">
        <f aca="false">'Daily Data'!P2746</f>
        <v>0.00523384388210076</v>
      </c>
      <c r="E2747" s="11" t="n">
        <f aca="false">'Daily Data'!Q2746</f>
        <v>0.00496346617650508</v>
      </c>
      <c r="G2747" s="11" t="n">
        <f aca="false">'Daily Data'!R2746</f>
        <v>0.00309316366683284</v>
      </c>
      <c r="I2747" s="11" t="n">
        <f aca="false">'Daily Data'!O2746</f>
        <v>-0.00670303945363208</v>
      </c>
      <c r="J2747" s="11" t="n">
        <f aca="false">'Daily Data'!P2746</f>
        <v>0.00523384388210076</v>
      </c>
      <c r="L2747" s="11" t="n">
        <f aca="false">'Daily Data'!O2746</f>
        <v>-0.00670303945363208</v>
      </c>
      <c r="M2747" s="11" t="n">
        <f aca="false">'Daily Data'!Q2746</f>
        <v>0.00496346617650508</v>
      </c>
      <c r="O2747" s="11" t="n">
        <f aca="false">'Daily Data'!O2746</f>
        <v>-0.00670303945363208</v>
      </c>
      <c r="P2747" s="11" t="n">
        <f aca="false">'Daily Data'!R2746</f>
        <v>0.00309316366683284</v>
      </c>
      <c r="R2747" s="11" t="n">
        <f aca="false">'Daily Data'!P2746</f>
        <v>0.00523384388210076</v>
      </c>
      <c r="S2747" s="11" t="n">
        <f aca="false">'Daily Data'!Q2746</f>
        <v>0.00496346617650508</v>
      </c>
      <c r="U2747" s="11" t="n">
        <f aca="false">'Daily Data'!P2746</f>
        <v>0.00523384388210076</v>
      </c>
      <c r="V2747" s="11" t="n">
        <f aca="false">'Daily Data'!R2746</f>
        <v>0.00309316366683284</v>
      </c>
      <c r="X2747" s="11" t="n">
        <f aca="false">'Daily Data'!Q2746</f>
        <v>0.00496346617650508</v>
      </c>
      <c r="Y2747" s="11" t="n">
        <f aca="false">'Daily Data'!R2746</f>
        <v>0.00309316366683284</v>
      </c>
      <c r="AA2747" s="11" t="n">
        <f aca="false">'Daily Data'!O2746</f>
        <v>-0.00670303945363208</v>
      </c>
      <c r="AB2747" s="11" t="n">
        <f aca="false">'Daily Data'!P2746</f>
        <v>0.00523384388210076</v>
      </c>
      <c r="AC2747" s="11" t="n">
        <f aca="false">'Daily Data'!Q2746</f>
        <v>0.00496346617650508</v>
      </c>
      <c r="AE2747" s="11" t="n">
        <f aca="false">'Daily Data'!O2746</f>
        <v>-0.00670303945363208</v>
      </c>
      <c r="AF2747" s="11" t="n">
        <f aca="false">'Daily Data'!P2746</f>
        <v>0.00523384388210076</v>
      </c>
      <c r="AG2747" s="11" t="n">
        <f aca="false">'Daily Data'!R2746</f>
        <v>0.00309316366683284</v>
      </c>
      <c r="AI2747" s="11" t="n">
        <f aca="false">'Daily Data'!O2746</f>
        <v>-0.00670303945363208</v>
      </c>
      <c r="AJ2747" s="11" t="n">
        <f aca="false">'Daily Data'!Q2746</f>
        <v>0.00496346617650508</v>
      </c>
      <c r="AK2747" s="11" t="n">
        <f aca="false">'Daily Data'!R2746</f>
        <v>0.00309316366683284</v>
      </c>
      <c r="AM2747" s="11" t="n">
        <f aca="false">'Daily Data'!P2746</f>
        <v>0.00523384388210076</v>
      </c>
      <c r="AN2747" s="11" t="n">
        <f aca="false">'Daily Data'!Q2746</f>
        <v>0.00496346617650508</v>
      </c>
      <c r="AO2747" s="11" t="n">
        <f aca="false">'Daily Data'!R2746</f>
        <v>0.00309316366683284</v>
      </c>
      <c r="AQ2747" s="11" t="n">
        <f aca="false">'Daily Data'!O2746</f>
        <v>-0.00670303945363208</v>
      </c>
      <c r="AR2747" s="11" t="n">
        <f aca="false">'Daily Data'!P2746</f>
        <v>0.00523384388210076</v>
      </c>
      <c r="AS2747" s="11" t="n">
        <f aca="false">'Daily Data'!Q2746</f>
        <v>0.00496346617650508</v>
      </c>
      <c r="AT2747" s="11" t="n">
        <f aca="false">'Daily Data'!R2746</f>
        <v>0.00309316366683284</v>
      </c>
    </row>
    <row r="2748" customFormat="false" ht="15" hidden="false" customHeight="false" outlineLevel="0" collapsed="false">
      <c r="A2748" s="11" t="n">
        <f aca="false">'Daily Data'!O2747</f>
        <v>0.00866512596685872</v>
      </c>
      <c r="C2748" s="11" t="n">
        <f aca="false">'Daily Data'!P2747</f>
        <v>-0.00326152073732725</v>
      </c>
      <c r="E2748" s="11" t="n">
        <f aca="false">'Daily Data'!Q2747</f>
        <v>-0.00337910497314801</v>
      </c>
      <c r="G2748" s="11" t="n">
        <f aca="false">'Daily Data'!R2747</f>
        <v>-0.00303852677910602</v>
      </c>
      <c r="I2748" s="11" t="n">
        <f aca="false">'Daily Data'!O2747</f>
        <v>0.00866512596685872</v>
      </c>
      <c r="J2748" s="11" t="n">
        <f aca="false">'Daily Data'!P2747</f>
        <v>-0.00326152073732725</v>
      </c>
      <c r="L2748" s="11" t="n">
        <f aca="false">'Daily Data'!O2747</f>
        <v>0.00866512596685872</v>
      </c>
      <c r="M2748" s="11" t="n">
        <f aca="false">'Daily Data'!Q2747</f>
        <v>-0.00337910497314801</v>
      </c>
      <c r="O2748" s="11" t="n">
        <f aca="false">'Daily Data'!O2747</f>
        <v>0.00866512596685872</v>
      </c>
      <c r="P2748" s="11" t="n">
        <f aca="false">'Daily Data'!R2747</f>
        <v>-0.00303852677910602</v>
      </c>
      <c r="R2748" s="11" t="n">
        <f aca="false">'Daily Data'!P2747</f>
        <v>-0.00326152073732725</v>
      </c>
      <c r="S2748" s="11" t="n">
        <f aca="false">'Daily Data'!Q2747</f>
        <v>-0.00337910497314801</v>
      </c>
      <c r="U2748" s="11" t="n">
        <f aca="false">'Daily Data'!P2747</f>
        <v>-0.00326152073732725</v>
      </c>
      <c r="V2748" s="11" t="n">
        <f aca="false">'Daily Data'!R2747</f>
        <v>-0.00303852677910602</v>
      </c>
      <c r="X2748" s="11" t="n">
        <f aca="false">'Daily Data'!Q2747</f>
        <v>-0.00337910497314801</v>
      </c>
      <c r="Y2748" s="11" t="n">
        <f aca="false">'Daily Data'!R2747</f>
        <v>-0.00303852677910602</v>
      </c>
      <c r="AA2748" s="11" t="n">
        <f aca="false">'Daily Data'!O2747</f>
        <v>0.00866512596685872</v>
      </c>
      <c r="AB2748" s="11" t="n">
        <f aca="false">'Daily Data'!P2747</f>
        <v>-0.00326152073732725</v>
      </c>
      <c r="AC2748" s="11" t="n">
        <f aca="false">'Daily Data'!Q2747</f>
        <v>-0.00337910497314801</v>
      </c>
      <c r="AE2748" s="11" t="n">
        <f aca="false">'Daily Data'!O2747</f>
        <v>0.00866512596685872</v>
      </c>
      <c r="AF2748" s="11" t="n">
        <f aca="false">'Daily Data'!P2747</f>
        <v>-0.00326152073732725</v>
      </c>
      <c r="AG2748" s="11" t="n">
        <f aca="false">'Daily Data'!R2747</f>
        <v>-0.00303852677910602</v>
      </c>
      <c r="AI2748" s="11" t="n">
        <f aca="false">'Daily Data'!O2747</f>
        <v>0.00866512596685872</v>
      </c>
      <c r="AJ2748" s="11" t="n">
        <f aca="false">'Daily Data'!Q2747</f>
        <v>-0.00337910497314801</v>
      </c>
      <c r="AK2748" s="11" t="n">
        <f aca="false">'Daily Data'!R2747</f>
        <v>-0.00303852677910602</v>
      </c>
      <c r="AM2748" s="11" t="n">
        <f aca="false">'Daily Data'!P2747</f>
        <v>-0.00326152073732725</v>
      </c>
      <c r="AN2748" s="11" t="n">
        <f aca="false">'Daily Data'!Q2747</f>
        <v>-0.00337910497314801</v>
      </c>
      <c r="AO2748" s="11" t="n">
        <f aca="false">'Daily Data'!R2747</f>
        <v>-0.00303852677910602</v>
      </c>
      <c r="AQ2748" s="11" t="n">
        <f aca="false">'Daily Data'!O2747</f>
        <v>0.00866512596685872</v>
      </c>
      <c r="AR2748" s="11" t="n">
        <f aca="false">'Daily Data'!P2747</f>
        <v>-0.00326152073732725</v>
      </c>
      <c r="AS2748" s="11" t="n">
        <f aca="false">'Daily Data'!Q2747</f>
        <v>-0.00337910497314801</v>
      </c>
      <c r="AT2748" s="11" t="n">
        <f aca="false">'Daily Data'!R2747</f>
        <v>-0.00303852677910602</v>
      </c>
    </row>
    <row r="2749" customFormat="false" ht="15" hidden="false" customHeight="false" outlineLevel="0" collapsed="false">
      <c r="A2749" s="11" t="n">
        <f aca="false">'Daily Data'!O2748</f>
        <v>-0.0030424177557458</v>
      </c>
      <c r="C2749" s="11" t="n">
        <f aca="false">'Daily Data'!P2748</f>
        <v>0.004414123901988</v>
      </c>
      <c r="E2749" s="11" t="n">
        <f aca="false">'Daily Data'!Q2748</f>
        <v>0.00479164621174929</v>
      </c>
      <c r="G2749" s="11" t="n">
        <f aca="false">'Daily Data'!R2748</f>
        <v>0.0131252503567868</v>
      </c>
      <c r="I2749" s="11" t="n">
        <f aca="false">'Daily Data'!O2748</f>
        <v>-0.0030424177557458</v>
      </c>
      <c r="J2749" s="11" t="n">
        <f aca="false">'Daily Data'!P2748</f>
        <v>0.004414123901988</v>
      </c>
      <c r="L2749" s="11" t="n">
        <f aca="false">'Daily Data'!O2748</f>
        <v>-0.0030424177557458</v>
      </c>
      <c r="M2749" s="11" t="n">
        <f aca="false">'Daily Data'!Q2748</f>
        <v>0.00479164621174929</v>
      </c>
      <c r="O2749" s="11" t="n">
        <f aca="false">'Daily Data'!O2748</f>
        <v>-0.0030424177557458</v>
      </c>
      <c r="P2749" s="11" t="n">
        <f aca="false">'Daily Data'!R2748</f>
        <v>0.0131252503567868</v>
      </c>
      <c r="R2749" s="11" t="n">
        <f aca="false">'Daily Data'!P2748</f>
        <v>0.004414123901988</v>
      </c>
      <c r="S2749" s="11" t="n">
        <f aca="false">'Daily Data'!Q2748</f>
        <v>0.00479164621174929</v>
      </c>
      <c r="U2749" s="11" t="n">
        <f aca="false">'Daily Data'!P2748</f>
        <v>0.004414123901988</v>
      </c>
      <c r="V2749" s="11" t="n">
        <f aca="false">'Daily Data'!R2748</f>
        <v>0.0131252503567868</v>
      </c>
      <c r="X2749" s="11" t="n">
        <f aca="false">'Daily Data'!Q2748</f>
        <v>0.00479164621174929</v>
      </c>
      <c r="Y2749" s="11" t="n">
        <f aca="false">'Daily Data'!R2748</f>
        <v>0.0131252503567868</v>
      </c>
      <c r="AA2749" s="11" t="n">
        <f aca="false">'Daily Data'!O2748</f>
        <v>-0.0030424177557458</v>
      </c>
      <c r="AB2749" s="11" t="n">
        <f aca="false">'Daily Data'!P2748</f>
        <v>0.004414123901988</v>
      </c>
      <c r="AC2749" s="11" t="n">
        <f aca="false">'Daily Data'!Q2748</f>
        <v>0.00479164621174929</v>
      </c>
      <c r="AE2749" s="11" t="n">
        <f aca="false">'Daily Data'!O2748</f>
        <v>-0.0030424177557458</v>
      </c>
      <c r="AF2749" s="11" t="n">
        <f aca="false">'Daily Data'!P2748</f>
        <v>0.004414123901988</v>
      </c>
      <c r="AG2749" s="11" t="n">
        <f aca="false">'Daily Data'!R2748</f>
        <v>0.0131252503567868</v>
      </c>
      <c r="AI2749" s="11" t="n">
        <f aca="false">'Daily Data'!O2748</f>
        <v>-0.0030424177557458</v>
      </c>
      <c r="AJ2749" s="11" t="n">
        <f aca="false">'Daily Data'!Q2748</f>
        <v>0.00479164621174929</v>
      </c>
      <c r="AK2749" s="11" t="n">
        <f aca="false">'Daily Data'!R2748</f>
        <v>0.0131252503567868</v>
      </c>
      <c r="AM2749" s="11" t="n">
        <f aca="false">'Daily Data'!P2748</f>
        <v>0.004414123901988</v>
      </c>
      <c r="AN2749" s="11" t="n">
        <f aca="false">'Daily Data'!Q2748</f>
        <v>0.00479164621174929</v>
      </c>
      <c r="AO2749" s="11" t="n">
        <f aca="false">'Daily Data'!R2748</f>
        <v>0.0131252503567868</v>
      </c>
      <c r="AQ2749" s="11" t="n">
        <f aca="false">'Daily Data'!O2748</f>
        <v>-0.0030424177557458</v>
      </c>
      <c r="AR2749" s="11" t="n">
        <f aca="false">'Daily Data'!P2748</f>
        <v>0.004414123901988</v>
      </c>
      <c r="AS2749" s="11" t="n">
        <f aca="false">'Daily Data'!Q2748</f>
        <v>0.00479164621174929</v>
      </c>
      <c r="AT2749" s="11" t="n">
        <f aca="false">'Daily Data'!R2748</f>
        <v>0.0131252503567868</v>
      </c>
    </row>
    <row r="2750" customFormat="false" ht="15" hidden="false" customHeight="false" outlineLevel="0" collapsed="false">
      <c r="A2750" s="11" t="n">
        <f aca="false">'Daily Data'!O2749</f>
        <v>-0.00171663582622942</v>
      </c>
      <c r="C2750" s="11" t="n">
        <f aca="false">'Daily Data'!P2749</f>
        <v>-0.00849322536102629</v>
      </c>
      <c r="E2750" s="11" t="n">
        <f aca="false">'Daily Data'!Q2749</f>
        <v>-0.00874835983575099</v>
      </c>
      <c r="G2750" s="11" t="n">
        <f aca="false">'Daily Data'!R2749</f>
        <v>-0.00563575615518622</v>
      </c>
      <c r="I2750" s="11" t="n">
        <f aca="false">'Daily Data'!O2749</f>
        <v>-0.00171663582622942</v>
      </c>
      <c r="J2750" s="11" t="n">
        <f aca="false">'Daily Data'!P2749</f>
        <v>-0.00849322536102629</v>
      </c>
      <c r="L2750" s="11" t="n">
        <f aca="false">'Daily Data'!O2749</f>
        <v>-0.00171663582622942</v>
      </c>
      <c r="M2750" s="11" t="n">
        <f aca="false">'Daily Data'!Q2749</f>
        <v>-0.00874835983575099</v>
      </c>
      <c r="O2750" s="11" t="n">
        <f aca="false">'Daily Data'!O2749</f>
        <v>-0.00171663582622942</v>
      </c>
      <c r="P2750" s="11" t="n">
        <f aca="false">'Daily Data'!R2749</f>
        <v>-0.00563575615518622</v>
      </c>
      <c r="R2750" s="11" t="n">
        <f aca="false">'Daily Data'!P2749</f>
        <v>-0.00849322536102629</v>
      </c>
      <c r="S2750" s="11" t="n">
        <f aca="false">'Daily Data'!Q2749</f>
        <v>-0.00874835983575099</v>
      </c>
      <c r="U2750" s="11" t="n">
        <f aca="false">'Daily Data'!P2749</f>
        <v>-0.00849322536102629</v>
      </c>
      <c r="V2750" s="11" t="n">
        <f aca="false">'Daily Data'!R2749</f>
        <v>-0.00563575615518622</v>
      </c>
      <c r="X2750" s="11" t="n">
        <f aca="false">'Daily Data'!Q2749</f>
        <v>-0.00874835983575099</v>
      </c>
      <c r="Y2750" s="11" t="n">
        <f aca="false">'Daily Data'!R2749</f>
        <v>-0.00563575615518622</v>
      </c>
      <c r="AA2750" s="11" t="n">
        <f aca="false">'Daily Data'!O2749</f>
        <v>-0.00171663582622942</v>
      </c>
      <c r="AB2750" s="11" t="n">
        <f aca="false">'Daily Data'!P2749</f>
        <v>-0.00849322536102629</v>
      </c>
      <c r="AC2750" s="11" t="n">
        <f aca="false">'Daily Data'!Q2749</f>
        <v>-0.00874835983575099</v>
      </c>
      <c r="AE2750" s="11" t="n">
        <f aca="false">'Daily Data'!O2749</f>
        <v>-0.00171663582622942</v>
      </c>
      <c r="AF2750" s="11" t="n">
        <f aca="false">'Daily Data'!P2749</f>
        <v>-0.00849322536102629</v>
      </c>
      <c r="AG2750" s="11" t="n">
        <f aca="false">'Daily Data'!R2749</f>
        <v>-0.00563575615518622</v>
      </c>
      <c r="AI2750" s="11" t="n">
        <f aca="false">'Daily Data'!O2749</f>
        <v>-0.00171663582622942</v>
      </c>
      <c r="AJ2750" s="11" t="n">
        <f aca="false">'Daily Data'!Q2749</f>
        <v>-0.00874835983575099</v>
      </c>
      <c r="AK2750" s="11" t="n">
        <f aca="false">'Daily Data'!R2749</f>
        <v>-0.00563575615518622</v>
      </c>
      <c r="AM2750" s="11" t="n">
        <f aca="false">'Daily Data'!P2749</f>
        <v>-0.00849322536102629</v>
      </c>
      <c r="AN2750" s="11" t="n">
        <f aca="false">'Daily Data'!Q2749</f>
        <v>-0.00874835983575099</v>
      </c>
      <c r="AO2750" s="11" t="n">
        <f aca="false">'Daily Data'!R2749</f>
        <v>-0.00563575615518622</v>
      </c>
      <c r="AQ2750" s="11" t="n">
        <f aca="false">'Daily Data'!O2749</f>
        <v>-0.00171663582622942</v>
      </c>
      <c r="AR2750" s="11" t="n">
        <f aca="false">'Daily Data'!P2749</f>
        <v>-0.00849322536102629</v>
      </c>
      <c r="AS2750" s="11" t="n">
        <f aca="false">'Daily Data'!Q2749</f>
        <v>-0.00874835983575099</v>
      </c>
      <c r="AT2750" s="11" t="n">
        <f aca="false">'Daily Data'!R2749</f>
        <v>-0.00563575615518622</v>
      </c>
    </row>
    <row r="2751" customFormat="false" ht="15" hidden="false" customHeight="false" outlineLevel="0" collapsed="false">
      <c r="A2751" s="11" t="n">
        <f aca="false">'Daily Data'!O2750</f>
        <v>0.0078383014623172</v>
      </c>
      <c r="C2751" s="11" t="n">
        <f aca="false">'Daily Data'!P2750</f>
        <v>0.00158898108390389</v>
      </c>
      <c r="E2751" s="11" t="n">
        <f aca="false">'Daily Data'!Q2750</f>
        <v>0.00160713112253282</v>
      </c>
      <c r="G2751" s="11" t="n">
        <f aca="false">'Daily Data'!R2750</f>
        <v>-0.0038672932330828</v>
      </c>
      <c r="I2751" s="11" t="n">
        <f aca="false">'Daily Data'!O2750</f>
        <v>0.0078383014623172</v>
      </c>
      <c r="J2751" s="11" t="n">
        <f aca="false">'Daily Data'!P2750</f>
        <v>0.00158898108390389</v>
      </c>
      <c r="L2751" s="11" t="n">
        <f aca="false">'Daily Data'!O2750</f>
        <v>0.0078383014623172</v>
      </c>
      <c r="M2751" s="11" t="n">
        <f aca="false">'Daily Data'!Q2750</f>
        <v>0.00160713112253282</v>
      </c>
      <c r="O2751" s="11" t="n">
        <f aca="false">'Daily Data'!O2750</f>
        <v>0.0078383014623172</v>
      </c>
      <c r="P2751" s="11" t="n">
        <f aca="false">'Daily Data'!R2750</f>
        <v>-0.0038672932330828</v>
      </c>
      <c r="R2751" s="11" t="n">
        <f aca="false">'Daily Data'!P2750</f>
        <v>0.00158898108390389</v>
      </c>
      <c r="S2751" s="11" t="n">
        <f aca="false">'Daily Data'!Q2750</f>
        <v>0.00160713112253282</v>
      </c>
      <c r="U2751" s="11" t="n">
        <f aca="false">'Daily Data'!P2750</f>
        <v>0.00158898108390389</v>
      </c>
      <c r="V2751" s="11" t="n">
        <f aca="false">'Daily Data'!R2750</f>
        <v>-0.0038672932330828</v>
      </c>
      <c r="X2751" s="11" t="n">
        <f aca="false">'Daily Data'!Q2750</f>
        <v>0.00160713112253282</v>
      </c>
      <c r="Y2751" s="11" t="n">
        <f aca="false">'Daily Data'!R2750</f>
        <v>-0.0038672932330828</v>
      </c>
      <c r="AA2751" s="11" t="n">
        <f aca="false">'Daily Data'!O2750</f>
        <v>0.0078383014623172</v>
      </c>
      <c r="AB2751" s="11" t="n">
        <f aca="false">'Daily Data'!P2750</f>
        <v>0.00158898108390389</v>
      </c>
      <c r="AC2751" s="11" t="n">
        <f aca="false">'Daily Data'!Q2750</f>
        <v>0.00160713112253282</v>
      </c>
      <c r="AE2751" s="11" t="n">
        <f aca="false">'Daily Data'!O2750</f>
        <v>0.0078383014623172</v>
      </c>
      <c r="AF2751" s="11" t="n">
        <f aca="false">'Daily Data'!P2750</f>
        <v>0.00158898108390389</v>
      </c>
      <c r="AG2751" s="11" t="n">
        <f aca="false">'Daily Data'!R2750</f>
        <v>-0.0038672932330828</v>
      </c>
      <c r="AI2751" s="11" t="n">
        <f aca="false">'Daily Data'!O2750</f>
        <v>0.0078383014623172</v>
      </c>
      <c r="AJ2751" s="11" t="n">
        <f aca="false">'Daily Data'!Q2750</f>
        <v>0.00160713112253282</v>
      </c>
      <c r="AK2751" s="11" t="n">
        <f aca="false">'Daily Data'!R2750</f>
        <v>-0.0038672932330828</v>
      </c>
      <c r="AM2751" s="11" t="n">
        <f aca="false">'Daily Data'!P2750</f>
        <v>0.00158898108390389</v>
      </c>
      <c r="AN2751" s="11" t="n">
        <f aca="false">'Daily Data'!Q2750</f>
        <v>0.00160713112253282</v>
      </c>
      <c r="AO2751" s="11" t="n">
        <f aca="false">'Daily Data'!R2750</f>
        <v>-0.0038672932330828</v>
      </c>
      <c r="AQ2751" s="11" t="n">
        <f aca="false">'Daily Data'!O2750</f>
        <v>0.0078383014623172</v>
      </c>
      <c r="AR2751" s="11" t="n">
        <f aca="false">'Daily Data'!P2750</f>
        <v>0.00158898108390389</v>
      </c>
      <c r="AS2751" s="11" t="n">
        <f aca="false">'Daily Data'!Q2750</f>
        <v>0.00160713112253282</v>
      </c>
      <c r="AT2751" s="11" t="n">
        <f aca="false">'Daily Data'!R2750</f>
        <v>-0.0038672932330828</v>
      </c>
    </row>
    <row r="2752" customFormat="false" ht="15" hidden="false" customHeight="false" outlineLevel="0" collapsed="false">
      <c r="A2752" s="11" t="n">
        <f aca="false">'Daily Data'!O2751</f>
        <v>-0.00308209793351303</v>
      </c>
      <c r="C2752" s="11" t="n">
        <f aca="false">'Daily Data'!P2751</f>
        <v>0.003613920750782</v>
      </c>
      <c r="E2752" s="11" t="n">
        <f aca="false">'Daily Data'!Q2751</f>
        <v>0.00283454977857963</v>
      </c>
      <c r="G2752" s="11" t="n">
        <f aca="false">'Daily Data'!R2751</f>
        <v>-0.000162515925682207</v>
      </c>
      <c r="I2752" s="11" t="n">
        <f aca="false">'Daily Data'!O2751</f>
        <v>-0.00308209793351303</v>
      </c>
      <c r="J2752" s="11" t="n">
        <f aca="false">'Daily Data'!P2751</f>
        <v>0.003613920750782</v>
      </c>
      <c r="L2752" s="11" t="n">
        <f aca="false">'Daily Data'!O2751</f>
        <v>-0.00308209793351303</v>
      </c>
      <c r="M2752" s="11" t="n">
        <f aca="false">'Daily Data'!Q2751</f>
        <v>0.00283454977857963</v>
      </c>
      <c r="O2752" s="11" t="n">
        <f aca="false">'Daily Data'!O2751</f>
        <v>-0.00308209793351303</v>
      </c>
      <c r="P2752" s="11" t="n">
        <f aca="false">'Daily Data'!R2751</f>
        <v>-0.000162515925682207</v>
      </c>
      <c r="R2752" s="11" t="n">
        <f aca="false">'Daily Data'!P2751</f>
        <v>0.003613920750782</v>
      </c>
      <c r="S2752" s="11" t="n">
        <f aca="false">'Daily Data'!Q2751</f>
        <v>0.00283454977857963</v>
      </c>
      <c r="U2752" s="11" t="n">
        <f aca="false">'Daily Data'!P2751</f>
        <v>0.003613920750782</v>
      </c>
      <c r="V2752" s="11" t="n">
        <f aca="false">'Daily Data'!R2751</f>
        <v>-0.000162515925682207</v>
      </c>
      <c r="X2752" s="11" t="n">
        <f aca="false">'Daily Data'!Q2751</f>
        <v>0.00283454977857963</v>
      </c>
      <c r="Y2752" s="11" t="n">
        <f aca="false">'Daily Data'!R2751</f>
        <v>-0.000162515925682207</v>
      </c>
      <c r="AA2752" s="11" t="n">
        <f aca="false">'Daily Data'!O2751</f>
        <v>-0.00308209793351303</v>
      </c>
      <c r="AB2752" s="11" t="n">
        <f aca="false">'Daily Data'!P2751</f>
        <v>0.003613920750782</v>
      </c>
      <c r="AC2752" s="11" t="n">
        <f aca="false">'Daily Data'!Q2751</f>
        <v>0.00283454977857963</v>
      </c>
      <c r="AE2752" s="11" t="n">
        <f aca="false">'Daily Data'!O2751</f>
        <v>-0.00308209793351303</v>
      </c>
      <c r="AF2752" s="11" t="n">
        <f aca="false">'Daily Data'!P2751</f>
        <v>0.003613920750782</v>
      </c>
      <c r="AG2752" s="11" t="n">
        <f aca="false">'Daily Data'!R2751</f>
        <v>-0.000162515925682207</v>
      </c>
      <c r="AI2752" s="11" t="n">
        <f aca="false">'Daily Data'!O2751</f>
        <v>-0.00308209793351303</v>
      </c>
      <c r="AJ2752" s="11" t="n">
        <f aca="false">'Daily Data'!Q2751</f>
        <v>0.00283454977857963</v>
      </c>
      <c r="AK2752" s="11" t="n">
        <f aca="false">'Daily Data'!R2751</f>
        <v>-0.000162515925682207</v>
      </c>
      <c r="AM2752" s="11" t="n">
        <f aca="false">'Daily Data'!P2751</f>
        <v>0.003613920750782</v>
      </c>
      <c r="AN2752" s="11" t="n">
        <f aca="false">'Daily Data'!Q2751</f>
        <v>0.00283454977857963</v>
      </c>
      <c r="AO2752" s="11" t="n">
        <f aca="false">'Daily Data'!R2751</f>
        <v>-0.000162515925682207</v>
      </c>
      <c r="AQ2752" s="11" t="n">
        <f aca="false">'Daily Data'!O2751</f>
        <v>-0.00308209793351303</v>
      </c>
      <c r="AR2752" s="11" t="n">
        <f aca="false">'Daily Data'!P2751</f>
        <v>0.003613920750782</v>
      </c>
      <c r="AS2752" s="11" t="n">
        <f aca="false">'Daily Data'!Q2751</f>
        <v>0.00283454977857963</v>
      </c>
      <c r="AT2752" s="11" t="n">
        <f aca="false">'Daily Data'!R2751</f>
        <v>-0.000162515925682207</v>
      </c>
    </row>
    <row r="2753" customFormat="false" ht="15" hidden="false" customHeight="false" outlineLevel="0" collapsed="false">
      <c r="A2753" s="11" t="n">
        <f aca="false">'Daily Data'!O2752</f>
        <v>0.010757780046469</v>
      </c>
      <c r="C2753" s="11" t="n">
        <f aca="false">'Daily Data'!P2752</f>
        <v>-0.00771248196248201</v>
      </c>
      <c r="E2753" s="11" t="n">
        <f aca="false">'Daily Data'!Q2752</f>
        <v>-0.00682285959604227</v>
      </c>
      <c r="G2753" s="11" t="n">
        <f aca="false">'Daily Data'!R2752</f>
        <v>-0.00481251509734763</v>
      </c>
      <c r="I2753" s="11" t="n">
        <f aca="false">'Daily Data'!O2752</f>
        <v>0.010757780046469</v>
      </c>
      <c r="J2753" s="11" t="n">
        <f aca="false">'Daily Data'!P2752</f>
        <v>-0.00771248196248201</v>
      </c>
      <c r="L2753" s="11" t="n">
        <f aca="false">'Daily Data'!O2752</f>
        <v>0.010757780046469</v>
      </c>
      <c r="M2753" s="11" t="n">
        <f aca="false">'Daily Data'!Q2752</f>
        <v>-0.00682285959604227</v>
      </c>
      <c r="O2753" s="11" t="n">
        <f aca="false">'Daily Data'!O2752</f>
        <v>0.010757780046469</v>
      </c>
      <c r="P2753" s="11" t="n">
        <f aca="false">'Daily Data'!R2752</f>
        <v>-0.00481251509734763</v>
      </c>
      <c r="R2753" s="11" t="n">
        <f aca="false">'Daily Data'!P2752</f>
        <v>-0.00771248196248201</v>
      </c>
      <c r="S2753" s="11" t="n">
        <f aca="false">'Daily Data'!Q2752</f>
        <v>-0.00682285959604227</v>
      </c>
      <c r="U2753" s="11" t="n">
        <f aca="false">'Daily Data'!P2752</f>
        <v>-0.00771248196248201</v>
      </c>
      <c r="V2753" s="11" t="n">
        <f aca="false">'Daily Data'!R2752</f>
        <v>-0.00481251509734763</v>
      </c>
      <c r="X2753" s="11" t="n">
        <f aca="false">'Daily Data'!Q2752</f>
        <v>-0.00682285959604227</v>
      </c>
      <c r="Y2753" s="11" t="n">
        <f aca="false">'Daily Data'!R2752</f>
        <v>-0.00481251509734763</v>
      </c>
      <c r="AA2753" s="11" t="n">
        <f aca="false">'Daily Data'!O2752</f>
        <v>0.010757780046469</v>
      </c>
      <c r="AB2753" s="11" t="n">
        <f aca="false">'Daily Data'!P2752</f>
        <v>-0.00771248196248201</v>
      </c>
      <c r="AC2753" s="11" t="n">
        <f aca="false">'Daily Data'!Q2752</f>
        <v>-0.00682285959604227</v>
      </c>
      <c r="AE2753" s="11" t="n">
        <f aca="false">'Daily Data'!O2752</f>
        <v>0.010757780046469</v>
      </c>
      <c r="AF2753" s="11" t="n">
        <f aca="false">'Daily Data'!P2752</f>
        <v>-0.00771248196248201</v>
      </c>
      <c r="AG2753" s="11" t="n">
        <f aca="false">'Daily Data'!R2752</f>
        <v>-0.00481251509734763</v>
      </c>
      <c r="AI2753" s="11" t="n">
        <f aca="false">'Daily Data'!O2752</f>
        <v>0.010757780046469</v>
      </c>
      <c r="AJ2753" s="11" t="n">
        <f aca="false">'Daily Data'!Q2752</f>
        <v>-0.00682285959604227</v>
      </c>
      <c r="AK2753" s="11" t="n">
        <f aca="false">'Daily Data'!R2752</f>
        <v>-0.00481251509734763</v>
      </c>
      <c r="AM2753" s="11" t="n">
        <f aca="false">'Daily Data'!P2752</f>
        <v>-0.00771248196248201</v>
      </c>
      <c r="AN2753" s="11" t="n">
        <f aca="false">'Daily Data'!Q2752</f>
        <v>-0.00682285959604227</v>
      </c>
      <c r="AO2753" s="11" t="n">
        <f aca="false">'Daily Data'!R2752</f>
        <v>-0.00481251509734763</v>
      </c>
      <c r="AQ2753" s="11" t="n">
        <f aca="false">'Daily Data'!O2752</f>
        <v>0.010757780046469</v>
      </c>
      <c r="AR2753" s="11" t="n">
        <f aca="false">'Daily Data'!P2752</f>
        <v>-0.00771248196248201</v>
      </c>
      <c r="AS2753" s="11" t="n">
        <f aca="false">'Daily Data'!Q2752</f>
        <v>-0.00682285959604227</v>
      </c>
      <c r="AT2753" s="11" t="n">
        <f aca="false">'Daily Data'!R2752</f>
        <v>-0.00481251509734763</v>
      </c>
    </row>
    <row r="2754" customFormat="false" ht="15" hidden="false" customHeight="false" outlineLevel="0" collapsed="false">
      <c r="A2754" s="11" t="n">
        <f aca="false">'Daily Data'!O2753</f>
        <v>0.00591289364251243</v>
      </c>
      <c r="C2754" s="11" t="n">
        <f aca="false">'Daily Data'!P2753</f>
        <v>-0.00980770125639822</v>
      </c>
      <c r="E2754" s="11" t="n">
        <f aca="false">'Daily Data'!Q2753</f>
        <v>-0.00999784173508026</v>
      </c>
      <c r="G2754" s="11" t="n">
        <f aca="false">'Daily Data'!R2753</f>
        <v>-0.0119925592077717</v>
      </c>
      <c r="I2754" s="11" t="n">
        <f aca="false">'Daily Data'!O2753</f>
        <v>0.00591289364251243</v>
      </c>
      <c r="J2754" s="11" t="n">
        <f aca="false">'Daily Data'!P2753</f>
        <v>-0.00980770125639822</v>
      </c>
      <c r="L2754" s="11" t="n">
        <f aca="false">'Daily Data'!O2753</f>
        <v>0.00591289364251243</v>
      </c>
      <c r="M2754" s="11" t="n">
        <f aca="false">'Daily Data'!Q2753</f>
        <v>-0.00999784173508026</v>
      </c>
      <c r="O2754" s="11" t="n">
        <f aca="false">'Daily Data'!O2753</f>
        <v>0.00591289364251243</v>
      </c>
      <c r="P2754" s="11" t="n">
        <f aca="false">'Daily Data'!R2753</f>
        <v>-0.0119925592077717</v>
      </c>
      <c r="R2754" s="11" t="n">
        <f aca="false">'Daily Data'!P2753</f>
        <v>-0.00980770125639822</v>
      </c>
      <c r="S2754" s="11" t="n">
        <f aca="false">'Daily Data'!Q2753</f>
        <v>-0.00999784173508026</v>
      </c>
      <c r="U2754" s="11" t="n">
        <f aca="false">'Daily Data'!P2753</f>
        <v>-0.00980770125639822</v>
      </c>
      <c r="V2754" s="11" t="n">
        <f aca="false">'Daily Data'!R2753</f>
        <v>-0.0119925592077717</v>
      </c>
      <c r="X2754" s="11" t="n">
        <f aca="false">'Daily Data'!Q2753</f>
        <v>-0.00999784173508026</v>
      </c>
      <c r="Y2754" s="11" t="n">
        <f aca="false">'Daily Data'!R2753</f>
        <v>-0.0119925592077717</v>
      </c>
      <c r="AA2754" s="11" t="n">
        <f aca="false">'Daily Data'!O2753</f>
        <v>0.00591289364251243</v>
      </c>
      <c r="AB2754" s="11" t="n">
        <f aca="false">'Daily Data'!P2753</f>
        <v>-0.00980770125639822</v>
      </c>
      <c r="AC2754" s="11" t="n">
        <f aca="false">'Daily Data'!Q2753</f>
        <v>-0.00999784173508026</v>
      </c>
      <c r="AE2754" s="11" t="n">
        <f aca="false">'Daily Data'!O2753</f>
        <v>0.00591289364251243</v>
      </c>
      <c r="AF2754" s="11" t="n">
        <f aca="false">'Daily Data'!P2753</f>
        <v>-0.00980770125639822</v>
      </c>
      <c r="AG2754" s="11" t="n">
        <f aca="false">'Daily Data'!R2753</f>
        <v>-0.0119925592077717</v>
      </c>
      <c r="AI2754" s="11" t="n">
        <f aca="false">'Daily Data'!O2753</f>
        <v>0.00591289364251243</v>
      </c>
      <c r="AJ2754" s="11" t="n">
        <f aca="false">'Daily Data'!Q2753</f>
        <v>-0.00999784173508026</v>
      </c>
      <c r="AK2754" s="11" t="n">
        <f aca="false">'Daily Data'!R2753</f>
        <v>-0.0119925592077717</v>
      </c>
      <c r="AM2754" s="11" t="n">
        <f aca="false">'Daily Data'!P2753</f>
        <v>-0.00980770125639822</v>
      </c>
      <c r="AN2754" s="11" t="n">
        <f aca="false">'Daily Data'!Q2753</f>
        <v>-0.00999784173508026</v>
      </c>
      <c r="AO2754" s="11" t="n">
        <f aca="false">'Daily Data'!R2753</f>
        <v>-0.0119925592077717</v>
      </c>
      <c r="AQ2754" s="11" t="n">
        <f aca="false">'Daily Data'!O2753</f>
        <v>0.00591289364251243</v>
      </c>
      <c r="AR2754" s="11" t="n">
        <f aca="false">'Daily Data'!P2753</f>
        <v>-0.00980770125639822</v>
      </c>
      <c r="AS2754" s="11" t="n">
        <f aca="false">'Daily Data'!Q2753</f>
        <v>-0.00999784173508026</v>
      </c>
      <c r="AT2754" s="11" t="n">
        <f aca="false">'Daily Data'!R2753</f>
        <v>-0.0119925592077717</v>
      </c>
    </row>
    <row r="2755" customFormat="false" ht="15" hidden="false" customHeight="false" outlineLevel="0" collapsed="false">
      <c r="A2755" s="11" t="n">
        <f aca="false">'Daily Data'!O2754</f>
        <v>-0.00042348026894349</v>
      </c>
      <c r="C2755" s="11" t="n">
        <f aca="false">'Daily Data'!P2754</f>
        <v>0.0044873120300751</v>
      </c>
      <c r="E2755" s="11" t="n">
        <f aca="false">'Daily Data'!Q2754</f>
        <v>0.00470441045441036</v>
      </c>
      <c r="G2755" s="11" t="n">
        <f aca="false">'Daily Data'!R2754</f>
        <v>0.00531647710349089</v>
      </c>
      <c r="I2755" s="11" t="n">
        <f aca="false">'Daily Data'!O2754</f>
        <v>-0.00042348026894349</v>
      </c>
      <c r="J2755" s="11" t="n">
        <f aca="false">'Daily Data'!P2754</f>
        <v>0.0044873120300751</v>
      </c>
      <c r="L2755" s="11" t="n">
        <f aca="false">'Daily Data'!O2754</f>
        <v>-0.00042348026894349</v>
      </c>
      <c r="M2755" s="11" t="n">
        <f aca="false">'Daily Data'!Q2754</f>
        <v>0.00470441045441036</v>
      </c>
      <c r="O2755" s="11" t="n">
        <f aca="false">'Daily Data'!O2754</f>
        <v>-0.00042348026894349</v>
      </c>
      <c r="P2755" s="11" t="n">
        <f aca="false">'Daily Data'!R2754</f>
        <v>0.00531647710349089</v>
      </c>
      <c r="R2755" s="11" t="n">
        <f aca="false">'Daily Data'!P2754</f>
        <v>0.0044873120300751</v>
      </c>
      <c r="S2755" s="11" t="n">
        <f aca="false">'Daily Data'!Q2754</f>
        <v>0.00470441045441036</v>
      </c>
      <c r="U2755" s="11" t="n">
        <f aca="false">'Daily Data'!P2754</f>
        <v>0.0044873120300751</v>
      </c>
      <c r="V2755" s="11" t="n">
        <f aca="false">'Daily Data'!R2754</f>
        <v>0.00531647710349089</v>
      </c>
      <c r="X2755" s="11" t="n">
        <f aca="false">'Daily Data'!Q2754</f>
        <v>0.00470441045441036</v>
      </c>
      <c r="Y2755" s="11" t="n">
        <f aca="false">'Daily Data'!R2754</f>
        <v>0.00531647710349089</v>
      </c>
      <c r="AA2755" s="11" t="n">
        <f aca="false">'Daily Data'!O2754</f>
        <v>-0.00042348026894349</v>
      </c>
      <c r="AB2755" s="11" t="n">
        <f aca="false">'Daily Data'!P2754</f>
        <v>0.0044873120300751</v>
      </c>
      <c r="AC2755" s="11" t="n">
        <f aca="false">'Daily Data'!Q2754</f>
        <v>0.00470441045441036</v>
      </c>
      <c r="AE2755" s="11" t="n">
        <f aca="false">'Daily Data'!O2754</f>
        <v>-0.00042348026894349</v>
      </c>
      <c r="AF2755" s="11" t="n">
        <f aca="false">'Daily Data'!P2754</f>
        <v>0.0044873120300751</v>
      </c>
      <c r="AG2755" s="11" t="n">
        <f aca="false">'Daily Data'!R2754</f>
        <v>0.00531647710349089</v>
      </c>
      <c r="AI2755" s="11" t="n">
        <f aca="false">'Daily Data'!O2754</f>
        <v>-0.00042348026894349</v>
      </c>
      <c r="AJ2755" s="11" t="n">
        <f aca="false">'Daily Data'!Q2754</f>
        <v>0.00470441045441036</v>
      </c>
      <c r="AK2755" s="11" t="n">
        <f aca="false">'Daily Data'!R2754</f>
        <v>0.00531647710349089</v>
      </c>
      <c r="AM2755" s="11" t="n">
        <f aca="false">'Daily Data'!P2754</f>
        <v>0.0044873120300751</v>
      </c>
      <c r="AN2755" s="11" t="n">
        <f aca="false">'Daily Data'!Q2754</f>
        <v>0.00470441045441036</v>
      </c>
      <c r="AO2755" s="11" t="n">
        <f aca="false">'Daily Data'!R2754</f>
        <v>0.00531647710349089</v>
      </c>
      <c r="AQ2755" s="11" t="n">
        <f aca="false">'Daily Data'!O2754</f>
        <v>-0.00042348026894349</v>
      </c>
      <c r="AR2755" s="11" t="n">
        <f aca="false">'Daily Data'!P2754</f>
        <v>0.0044873120300751</v>
      </c>
      <c r="AS2755" s="11" t="n">
        <f aca="false">'Daily Data'!Q2754</f>
        <v>0.00470441045441036</v>
      </c>
      <c r="AT2755" s="11" t="n">
        <f aca="false">'Daily Data'!R2754</f>
        <v>0.00531647710349089</v>
      </c>
    </row>
    <row r="2756" customFormat="false" ht="15" hidden="false" customHeight="false" outlineLevel="0" collapsed="false">
      <c r="A2756" s="11" t="n">
        <f aca="false">'Daily Data'!O2755</f>
        <v>0.000691628971813816</v>
      </c>
      <c r="C2756" s="11" t="n">
        <f aca="false">'Daily Data'!P2755</f>
        <v>-0.00371970937372083</v>
      </c>
      <c r="E2756" s="11" t="n">
        <f aca="false">'Daily Data'!Q2755</f>
        <v>-0.00376026320145665</v>
      </c>
      <c r="G2756" s="11" t="n">
        <f aca="false">'Daily Data'!R2755</f>
        <v>-0.000121235537745381</v>
      </c>
      <c r="I2756" s="11" t="n">
        <f aca="false">'Daily Data'!O2755</f>
        <v>0.000691628971813816</v>
      </c>
      <c r="J2756" s="11" t="n">
        <f aca="false">'Daily Data'!P2755</f>
        <v>-0.00371970937372083</v>
      </c>
      <c r="L2756" s="11" t="n">
        <f aca="false">'Daily Data'!O2755</f>
        <v>0.000691628971813816</v>
      </c>
      <c r="M2756" s="11" t="n">
        <f aca="false">'Daily Data'!Q2755</f>
        <v>-0.00376026320145665</v>
      </c>
      <c r="O2756" s="11" t="n">
        <f aca="false">'Daily Data'!O2755</f>
        <v>0.000691628971813816</v>
      </c>
      <c r="P2756" s="11" t="n">
        <f aca="false">'Daily Data'!R2755</f>
        <v>-0.000121235537745381</v>
      </c>
      <c r="R2756" s="11" t="n">
        <f aca="false">'Daily Data'!P2755</f>
        <v>-0.00371970937372083</v>
      </c>
      <c r="S2756" s="11" t="n">
        <f aca="false">'Daily Data'!Q2755</f>
        <v>-0.00376026320145665</v>
      </c>
      <c r="U2756" s="11" t="n">
        <f aca="false">'Daily Data'!P2755</f>
        <v>-0.00371970937372083</v>
      </c>
      <c r="V2756" s="11" t="n">
        <f aca="false">'Daily Data'!R2755</f>
        <v>-0.000121235537745381</v>
      </c>
      <c r="X2756" s="11" t="n">
        <f aca="false">'Daily Data'!Q2755</f>
        <v>-0.00376026320145665</v>
      </c>
      <c r="Y2756" s="11" t="n">
        <f aca="false">'Daily Data'!R2755</f>
        <v>-0.000121235537745381</v>
      </c>
      <c r="AA2756" s="11" t="n">
        <f aca="false">'Daily Data'!O2755</f>
        <v>0.000691628971813816</v>
      </c>
      <c r="AB2756" s="11" t="n">
        <f aca="false">'Daily Data'!P2755</f>
        <v>-0.00371970937372083</v>
      </c>
      <c r="AC2756" s="11" t="n">
        <f aca="false">'Daily Data'!Q2755</f>
        <v>-0.00376026320145665</v>
      </c>
      <c r="AE2756" s="11" t="n">
        <f aca="false">'Daily Data'!O2755</f>
        <v>0.000691628971813816</v>
      </c>
      <c r="AF2756" s="11" t="n">
        <f aca="false">'Daily Data'!P2755</f>
        <v>-0.00371970937372083</v>
      </c>
      <c r="AG2756" s="11" t="n">
        <f aca="false">'Daily Data'!R2755</f>
        <v>-0.000121235537745381</v>
      </c>
      <c r="AI2756" s="11" t="n">
        <f aca="false">'Daily Data'!O2755</f>
        <v>0.000691628971813816</v>
      </c>
      <c r="AJ2756" s="11" t="n">
        <f aca="false">'Daily Data'!Q2755</f>
        <v>-0.00376026320145665</v>
      </c>
      <c r="AK2756" s="11" t="n">
        <f aca="false">'Daily Data'!R2755</f>
        <v>-0.000121235537745381</v>
      </c>
      <c r="AM2756" s="11" t="n">
        <f aca="false">'Daily Data'!P2755</f>
        <v>-0.00371970937372083</v>
      </c>
      <c r="AN2756" s="11" t="n">
        <f aca="false">'Daily Data'!Q2755</f>
        <v>-0.00376026320145665</v>
      </c>
      <c r="AO2756" s="11" t="n">
        <f aca="false">'Daily Data'!R2755</f>
        <v>-0.000121235537745381</v>
      </c>
      <c r="AQ2756" s="11" t="n">
        <f aca="false">'Daily Data'!O2755</f>
        <v>0.000691628971813816</v>
      </c>
      <c r="AR2756" s="11" t="n">
        <f aca="false">'Daily Data'!P2755</f>
        <v>-0.00371970937372083</v>
      </c>
      <c r="AS2756" s="11" t="n">
        <f aca="false">'Daily Data'!Q2755</f>
        <v>-0.00376026320145665</v>
      </c>
      <c r="AT2756" s="11" t="n">
        <f aca="false">'Daily Data'!R2755</f>
        <v>-0.000121235537745381</v>
      </c>
    </row>
    <row r="2757" customFormat="false" ht="15" hidden="false" customHeight="false" outlineLevel="0" collapsed="false">
      <c r="A2757" s="11" t="n">
        <f aca="false">'Daily Data'!O2756</f>
        <v>-0.00221615812717172</v>
      </c>
      <c r="C2757" s="11" t="n">
        <f aca="false">'Daily Data'!P2756</f>
        <v>0.00242936377509103</v>
      </c>
      <c r="E2757" s="11" t="n">
        <f aca="false">'Daily Data'!Q2756</f>
        <v>0.00312121850484822</v>
      </c>
      <c r="G2757" s="11" t="n">
        <f aca="false">'Daily Data'!R2756</f>
        <v>0.00197420702800451</v>
      </c>
      <c r="I2757" s="11" t="n">
        <f aca="false">'Daily Data'!O2756</f>
        <v>-0.00221615812717172</v>
      </c>
      <c r="J2757" s="11" t="n">
        <f aca="false">'Daily Data'!P2756</f>
        <v>0.00242936377509103</v>
      </c>
      <c r="L2757" s="11" t="n">
        <f aca="false">'Daily Data'!O2756</f>
        <v>-0.00221615812717172</v>
      </c>
      <c r="M2757" s="11" t="n">
        <f aca="false">'Daily Data'!Q2756</f>
        <v>0.00312121850484822</v>
      </c>
      <c r="O2757" s="11" t="n">
        <f aca="false">'Daily Data'!O2756</f>
        <v>-0.00221615812717172</v>
      </c>
      <c r="P2757" s="11" t="n">
        <f aca="false">'Daily Data'!R2756</f>
        <v>0.00197420702800451</v>
      </c>
      <c r="R2757" s="11" t="n">
        <f aca="false">'Daily Data'!P2756</f>
        <v>0.00242936377509103</v>
      </c>
      <c r="S2757" s="11" t="n">
        <f aca="false">'Daily Data'!Q2756</f>
        <v>0.00312121850484822</v>
      </c>
      <c r="U2757" s="11" t="n">
        <f aca="false">'Daily Data'!P2756</f>
        <v>0.00242936377509103</v>
      </c>
      <c r="V2757" s="11" t="n">
        <f aca="false">'Daily Data'!R2756</f>
        <v>0.00197420702800451</v>
      </c>
      <c r="X2757" s="11" t="n">
        <f aca="false">'Daily Data'!Q2756</f>
        <v>0.00312121850484822</v>
      </c>
      <c r="Y2757" s="11" t="n">
        <f aca="false">'Daily Data'!R2756</f>
        <v>0.00197420702800451</v>
      </c>
      <c r="AA2757" s="11" t="n">
        <f aca="false">'Daily Data'!O2756</f>
        <v>-0.00221615812717172</v>
      </c>
      <c r="AB2757" s="11" t="n">
        <f aca="false">'Daily Data'!P2756</f>
        <v>0.00242936377509103</v>
      </c>
      <c r="AC2757" s="11" t="n">
        <f aca="false">'Daily Data'!Q2756</f>
        <v>0.00312121850484822</v>
      </c>
      <c r="AE2757" s="11" t="n">
        <f aca="false">'Daily Data'!O2756</f>
        <v>-0.00221615812717172</v>
      </c>
      <c r="AF2757" s="11" t="n">
        <f aca="false">'Daily Data'!P2756</f>
        <v>0.00242936377509103</v>
      </c>
      <c r="AG2757" s="11" t="n">
        <f aca="false">'Daily Data'!R2756</f>
        <v>0.00197420702800451</v>
      </c>
      <c r="AI2757" s="11" t="n">
        <f aca="false">'Daily Data'!O2756</f>
        <v>-0.00221615812717172</v>
      </c>
      <c r="AJ2757" s="11" t="n">
        <f aca="false">'Daily Data'!Q2756</f>
        <v>0.00312121850484822</v>
      </c>
      <c r="AK2757" s="11" t="n">
        <f aca="false">'Daily Data'!R2756</f>
        <v>0.00197420702800451</v>
      </c>
      <c r="AM2757" s="11" t="n">
        <f aca="false">'Daily Data'!P2756</f>
        <v>0.00242936377509103</v>
      </c>
      <c r="AN2757" s="11" t="n">
        <f aca="false">'Daily Data'!Q2756</f>
        <v>0.00312121850484822</v>
      </c>
      <c r="AO2757" s="11" t="n">
        <f aca="false">'Daily Data'!R2756</f>
        <v>0.00197420702800451</v>
      </c>
      <c r="AQ2757" s="11" t="n">
        <f aca="false">'Daily Data'!O2756</f>
        <v>-0.00221615812717172</v>
      </c>
      <c r="AR2757" s="11" t="n">
        <f aca="false">'Daily Data'!P2756</f>
        <v>0.00242936377509103</v>
      </c>
      <c r="AS2757" s="11" t="n">
        <f aca="false">'Daily Data'!Q2756</f>
        <v>0.00312121850484822</v>
      </c>
      <c r="AT2757" s="11" t="n">
        <f aca="false">'Daily Data'!R2756</f>
        <v>0.00197420702800451</v>
      </c>
    </row>
    <row r="2758" customFormat="false" ht="15" hidden="false" customHeight="false" outlineLevel="0" collapsed="false">
      <c r="A2758" s="11" t="n">
        <f aca="false">'Daily Data'!O2757</f>
        <v>0.00229477802597435</v>
      </c>
      <c r="C2758" s="11" t="n">
        <f aca="false">'Daily Data'!P2757</f>
        <v>-0.00823283242258653</v>
      </c>
      <c r="E2758" s="11" t="n">
        <f aca="false">'Daily Data'!Q2757</f>
        <v>-0.00906302622498277</v>
      </c>
      <c r="G2758" s="11" t="n">
        <f aca="false">'Daily Data'!R2757</f>
        <v>-0.00839042804167321</v>
      </c>
      <c r="I2758" s="11" t="n">
        <f aca="false">'Daily Data'!O2757</f>
        <v>0.00229477802597435</v>
      </c>
      <c r="J2758" s="11" t="n">
        <f aca="false">'Daily Data'!P2757</f>
        <v>-0.00823283242258653</v>
      </c>
      <c r="L2758" s="11" t="n">
        <f aca="false">'Daily Data'!O2757</f>
        <v>0.00229477802597435</v>
      </c>
      <c r="M2758" s="11" t="n">
        <f aca="false">'Daily Data'!Q2757</f>
        <v>-0.00906302622498277</v>
      </c>
      <c r="O2758" s="11" t="n">
        <f aca="false">'Daily Data'!O2757</f>
        <v>0.00229477802597435</v>
      </c>
      <c r="P2758" s="11" t="n">
        <f aca="false">'Daily Data'!R2757</f>
        <v>-0.00839042804167321</v>
      </c>
      <c r="R2758" s="11" t="n">
        <f aca="false">'Daily Data'!P2757</f>
        <v>-0.00823283242258653</v>
      </c>
      <c r="S2758" s="11" t="n">
        <f aca="false">'Daily Data'!Q2757</f>
        <v>-0.00906302622498277</v>
      </c>
      <c r="U2758" s="11" t="n">
        <f aca="false">'Daily Data'!P2757</f>
        <v>-0.00823283242258653</v>
      </c>
      <c r="V2758" s="11" t="n">
        <f aca="false">'Daily Data'!R2757</f>
        <v>-0.00839042804167321</v>
      </c>
      <c r="X2758" s="11" t="n">
        <f aca="false">'Daily Data'!Q2757</f>
        <v>-0.00906302622498277</v>
      </c>
      <c r="Y2758" s="11" t="n">
        <f aca="false">'Daily Data'!R2757</f>
        <v>-0.00839042804167321</v>
      </c>
      <c r="AA2758" s="11" t="n">
        <f aca="false">'Daily Data'!O2757</f>
        <v>0.00229477802597435</v>
      </c>
      <c r="AB2758" s="11" t="n">
        <f aca="false">'Daily Data'!P2757</f>
        <v>-0.00823283242258653</v>
      </c>
      <c r="AC2758" s="11" t="n">
        <f aca="false">'Daily Data'!Q2757</f>
        <v>-0.00906302622498277</v>
      </c>
      <c r="AE2758" s="11" t="n">
        <f aca="false">'Daily Data'!O2757</f>
        <v>0.00229477802597435</v>
      </c>
      <c r="AF2758" s="11" t="n">
        <f aca="false">'Daily Data'!P2757</f>
        <v>-0.00823283242258653</v>
      </c>
      <c r="AG2758" s="11" t="n">
        <f aca="false">'Daily Data'!R2757</f>
        <v>-0.00839042804167321</v>
      </c>
      <c r="AI2758" s="11" t="n">
        <f aca="false">'Daily Data'!O2757</f>
        <v>0.00229477802597435</v>
      </c>
      <c r="AJ2758" s="11" t="n">
        <f aca="false">'Daily Data'!Q2757</f>
        <v>-0.00906302622498277</v>
      </c>
      <c r="AK2758" s="11" t="n">
        <f aca="false">'Daily Data'!R2757</f>
        <v>-0.00839042804167321</v>
      </c>
      <c r="AM2758" s="11" t="n">
        <f aca="false">'Daily Data'!P2757</f>
        <v>-0.00823283242258653</v>
      </c>
      <c r="AN2758" s="11" t="n">
        <f aca="false">'Daily Data'!Q2757</f>
        <v>-0.00906302622498277</v>
      </c>
      <c r="AO2758" s="11" t="n">
        <f aca="false">'Daily Data'!R2757</f>
        <v>-0.00839042804167321</v>
      </c>
      <c r="AQ2758" s="11" t="n">
        <f aca="false">'Daily Data'!O2757</f>
        <v>0.00229477802597435</v>
      </c>
      <c r="AR2758" s="11" t="n">
        <f aca="false">'Daily Data'!P2757</f>
        <v>-0.00823283242258653</v>
      </c>
      <c r="AS2758" s="11" t="n">
        <f aca="false">'Daily Data'!Q2757</f>
        <v>-0.00906302622498277</v>
      </c>
      <c r="AT2758" s="11" t="n">
        <f aca="false">'Daily Data'!R2757</f>
        <v>-0.00839042804167321</v>
      </c>
    </row>
    <row r="2759" customFormat="false" ht="15" hidden="false" customHeight="false" outlineLevel="0" collapsed="false">
      <c r="A2759" s="11" t="n">
        <f aca="false">'Daily Data'!O2758</f>
        <v>0.000545256070711556</v>
      </c>
      <c r="C2759" s="11" t="n">
        <f aca="false">'Daily Data'!P2758</f>
        <v>-3.61111111111111E-005</v>
      </c>
      <c r="E2759" s="11" t="n">
        <f aca="false">'Daily Data'!Q2758</f>
        <v>-0.000286821457091343</v>
      </c>
      <c r="G2759" s="11" t="n">
        <f aca="false">'Daily Data'!R2758</f>
        <v>0.00499934148784954</v>
      </c>
      <c r="I2759" s="11" t="n">
        <f aca="false">'Daily Data'!O2758</f>
        <v>0.000545256070711556</v>
      </c>
      <c r="J2759" s="11" t="n">
        <f aca="false">'Daily Data'!P2758</f>
        <v>-3.61111111111111E-005</v>
      </c>
      <c r="L2759" s="11" t="n">
        <f aca="false">'Daily Data'!O2758</f>
        <v>0.000545256070711556</v>
      </c>
      <c r="M2759" s="11" t="n">
        <f aca="false">'Daily Data'!Q2758</f>
        <v>-0.000286821457091343</v>
      </c>
      <c r="O2759" s="11" t="n">
        <f aca="false">'Daily Data'!O2758</f>
        <v>0.000545256070711556</v>
      </c>
      <c r="P2759" s="11" t="n">
        <f aca="false">'Daily Data'!R2758</f>
        <v>0.00499934148784954</v>
      </c>
      <c r="R2759" s="11" t="n">
        <f aca="false">'Daily Data'!P2758</f>
        <v>-3.61111111111111E-005</v>
      </c>
      <c r="S2759" s="11" t="n">
        <f aca="false">'Daily Data'!Q2758</f>
        <v>-0.000286821457091343</v>
      </c>
      <c r="U2759" s="11" t="n">
        <f aca="false">'Daily Data'!P2758</f>
        <v>-3.61111111111111E-005</v>
      </c>
      <c r="V2759" s="11" t="n">
        <f aca="false">'Daily Data'!R2758</f>
        <v>0.00499934148784954</v>
      </c>
      <c r="X2759" s="11" t="n">
        <f aca="false">'Daily Data'!Q2758</f>
        <v>-0.000286821457091343</v>
      </c>
      <c r="Y2759" s="11" t="n">
        <f aca="false">'Daily Data'!R2758</f>
        <v>0.00499934148784954</v>
      </c>
      <c r="AA2759" s="11" t="n">
        <f aca="false">'Daily Data'!O2758</f>
        <v>0.000545256070711556</v>
      </c>
      <c r="AB2759" s="11" t="n">
        <f aca="false">'Daily Data'!P2758</f>
        <v>-3.61111111111111E-005</v>
      </c>
      <c r="AC2759" s="11" t="n">
        <f aca="false">'Daily Data'!Q2758</f>
        <v>-0.000286821457091343</v>
      </c>
      <c r="AE2759" s="11" t="n">
        <f aca="false">'Daily Data'!O2758</f>
        <v>0.000545256070711556</v>
      </c>
      <c r="AF2759" s="11" t="n">
        <f aca="false">'Daily Data'!P2758</f>
        <v>-3.61111111111111E-005</v>
      </c>
      <c r="AG2759" s="11" t="n">
        <f aca="false">'Daily Data'!R2758</f>
        <v>0.00499934148784954</v>
      </c>
      <c r="AI2759" s="11" t="n">
        <f aca="false">'Daily Data'!O2758</f>
        <v>0.000545256070711556</v>
      </c>
      <c r="AJ2759" s="11" t="n">
        <f aca="false">'Daily Data'!Q2758</f>
        <v>-0.000286821457091343</v>
      </c>
      <c r="AK2759" s="11" t="n">
        <f aca="false">'Daily Data'!R2758</f>
        <v>0.00499934148784954</v>
      </c>
      <c r="AM2759" s="11" t="n">
        <f aca="false">'Daily Data'!P2758</f>
        <v>-3.61111111111111E-005</v>
      </c>
      <c r="AN2759" s="11" t="n">
        <f aca="false">'Daily Data'!Q2758</f>
        <v>-0.000286821457091343</v>
      </c>
      <c r="AO2759" s="11" t="n">
        <f aca="false">'Daily Data'!R2758</f>
        <v>0.00499934148784954</v>
      </c>
      <c r="AQ2759" s="11" t="n">
        <f aca="false">'Daily Data'!O2758</f>
        <v>0.000545256070711556</v>
      </c>
      <c r="AR2759" s="11" t="n">
        <f aca="false">'Daily Data'!P2758</f>
        <v>-3.61111111111111E-005</v>
      </c>
      <c r="AS2759" s="11" t="n">
        <f aca="false">'Daily Data'!Q2758</f>
        <v>-0.000286821457091343</v>
      </c>
      <c r="AT2759" s="11" t="n">
        <f aca="false">'Daily Data'!R2758</f>
        <v>0.00499934148784954</v>
      </c>
    </row>
    <row r="2760" customFormat="false" ht="15" hidden="false" customHeight="false" outlineLevel="0" collapsed="false">
      <c r="A2760" s="11" t="n">
        <f aca="false">'Daily Data'!O2759</f>
        <v>-0.00114975077605083</v>
      </c>
      <c r="C2760" s="11" t="n">
        <f aca="false">'Daily Data'!P2759</f>
        <v>-0.0144989210284664</v>
      </c>
      <c r="E2760" s="11" t="n">
        <f aca="false">'Daily Data'!Q2759</f>
        <v>-0.0139122291417054</v>
      </c>
      <c r="G2760" s="11" t="n">
        <f aca="false">'Daily Data'!R2759</f>
        <v>0.000788220591401393</v>
      </c>
      <c r="I2760" s="11" t="n">
        <f aca="false">'Daily Data'!O2759</f>
        <v>-0.00114975077605083</v>
      </c>
      <c r="J2760" s="11" t="n">
        <f aca="false">'Daily Data'!P2759</f>
        <v>-0.0144989210284664</v>
      </c>
      <c r="L2760" s="11" t="n">
        <f aca="false">'Daily Data'!O2759</f>
        <v>-0.00114975077605083</v>
      </c>
      <c r="M2760" s="11" t="n">
        <f aca="false">'Daily Data'!Q2759</f>
        <v>-0.0139122291417054</v>
      </c>
      <c r="O2760" s="11" t="n">
        <f aca="false">'Daily Data'!O2759</f>
        <v>-0.00114975077605083</v>
      </c>
      <c r="P2760" s="11" t="n">
        <f aca="false">'Daily Data'!R2759</f>
        <v>0.000788220591401393</v>
      </c>
      <c r="R2760" s="11" t="n">
        <f aca="false">'Daily Data'!P2759</f>
        <v>-0.0144989210284664</v>
      </c>
      <c r="S2760" s="11" t="n">
        <f aca="false">'Daily Data'!Q2759</f>
        <v>-0.0139122291417054</v>
      </c>
      <c r="U2760" s="11" t="n">
        <f aca="false">'Daily Data'!P2759</f>
        <v>-0.0144989210284664</v>
      </c>
      <c r="V2760" s="11" t="n">
        <f aca="false">'Daily Data'!R2759</f>
        <v>0.000788220591401393</v>
      </c>
      <c r="X2760" s="11" t="n">
        <f aca="false">'Daily Data'!Q2759</f>
        <v>-0.0139122291417054</v>
      </c>
      <c r="Y2760" s="11" t="n">
        <f aca="false">'Daily Data'!R2759</f>
        <v>0.000788220591401393</v>
      </c>
      <c r="AA2760" s="11" t="n">
        <f aca="false">'Daily Data'!O2759</f>
        <v>-0.00114975077605083</v>
      </c>
      <c r="AB2760" s="11" t="n">
        <f aca="false">'Daily Data'!P2759</f>
        <v>-0.0144989210284664</v>
      </c>
      <c r="AC2760" s="11" t="n">
        <f aca="false">'Daily Data'!Q2759</f>
        <v>-0.0139122291417054</v>
      </c>
      <c r="AE2760" s="11" t="n">
        <f aca="false">'Daily Data'!O2759</f>
        <v>-0.00114975077605083</v>
      </c>
      <c r="AF2760" s="11" t="n">
        <f aca="false">'Daily Data'!P2759</f>
        <v>-0.0144989210284664</v>
      </c>
      <c r="AG2760" s="11" t="n">
        <f aca="false">'Daily Data'!R2759</f>
        <v>0.000788220591401393</v>
      </c>
      <c r="AI2760" s="11" t="n">
        <f aca="false">'Daily Data'!O2759</f>
        <v>-0.00114975077605083</v>
      </c>
      <c r="AJ2760" s="11" t="n">
        <f aca="false">'Daily Data'!Q2759</f>
        <v>-0.0139122291417054</v>
      </c>
      <c r="AK2760" s="11" t="n">
        <f aca="false">'Daily Data'!R2759</f>
        <v>0.000788220591401393</v>
      </c>
      <c r="AM2760" s="11" t="n">
        <f aca="false">'Daily Data'!P2759</f>
        <v>-0.0144989210284664</v>
      </c>
      <c r="AN2760" s="11" t="n">
        <f aca="false">'Daily Data'!Q2759</f>
        <v>-0.0139122291417054</v>
      </c>
      <c r="AO2760" s="11" t="n">
        <f aca="false">'Daily Data'!R2759</f>
        <v>0.000788220591401393</v>
      </c>
      <c r="AQ2760" s="11" t="n">
        <f aca="false">'Daily Data'!O2759</f>
        <v>-0.00114975077605083</v>
      </c>
      <c r="AR2760" s="11" t="n">
        <f aca="false">'Daily Data'!P2759</f>
        <v>-0.0144989210284664</v>
      </c>
      <c r="AS2760" s="11" t="n">
        <f aca="false">'Daily Data'!Q2759</f>
        <v>-0.0139122291417054</v>
      </c>
      <c r="AT2760" s="11" t="n">
        <f aca="false">'Daily Data'!R2759</f>
        <v>0.000788220591401393</v>
      </c>
    </row>
    <row r="2761" customFormat="false" ht="15" hidden="false" customHeight="false" outlineLevel="0" collapsed="false">
      <c r="A2761" s="11" t="n">
        <f aca="false">'Daily Data'!O2760</f>
        <v>0.000884877740076521</v>
      </c>
      <c r="C2761" s="11" t="n">
        <f aca="false">'Daily Data'!P2760</f>
        <v>-0.00926042976939211</v>
      </c>
      <c r="E2761" s="11" t="n">
        <f aca="false">'Daily Data'!Q2760</f>
        <v>-0.00986911950307511</v>
      </c>
      <c r="G2761" s="11" t="n">
        <f aca="false">'Daily Data'!R2760</f>
        <v>-0.00488175644838094</v>
      </c>
      <c r="I2761" s="11" t="n">
        <f aca="false">'Daily Data'!O2760</f>
        <v>0.000884877740076521</v>
      </c>
      <c r="J2761" s="11" t="n">
        <f aca="false">'Daily Data'!P2760</f>
        <v>-0.00926042976939211</v>
      </c>
      <c r="L2761" s="11" t="n">
        <f aca="false">'Daily Data'!O2760</f>
        <v>0.000884877740076521</v>
      </c>
      <c r="M2761" s="11" t="n">
        <f aca="false">'Daily Data'!Q2760</f>
        <v>-0.00986911950307511</v>
      </c>
      <c r="O2761" s="11" t="n">
        <f aca="false">'Daily Data'!O2760</f>
        <v>0.000884877740076521</v>
      </c>
      <c r="P2761" s="11" t="n">
        <f aca="false">'Daily Data'!R2760</f>
        <v>-0.00488175644838094</v>
      </c>
      <c r="R2761" s="11" t="n">
        <f aca="false">'Daily Data'!P2760</f>
        <v>-0.00926042976939211</v>
      </c>
      <c r="S2761" s="11" t="n">
        <f aca="false">'Daily Data'!Q2760</f>
        <v>-0.00986911950307511</v>
      </c>
      <c r="U2761" s="11" t="n">
        <f aca="false">'Daily Data'!P2760</f>
        <v>-0.00926042976939211</v>
      </c>
      <c r="V2761" s="11" t="n">
        <f aca="false">'Daily Data'!R2760</f>
        <v>-0.00488175644838094</v>
      </c>
      <c r="X2761" s="11" t="n">
        <f aca="false">'Daily Data'!Q2760</f>
        <v>-0.00986911950307511</v>
      </c>
      <c r="Y2761" s="11" t="n">
        <f aca="false">'Daily Data'!R2760</f>
        <v>-0.00488175644838094</v>
      </c>
      <c r="AA2761" s="11" t="n">
        <f aca="false">'Daily Data'!O2760</f>
        <v>0.000884877740076521</v>
      </c>
      <c r="AB2761" s="11" t="n">
        <f aca="false">'Daily Data'!P2760</f>
        <v>-0.00926042976939211</v>
      </c>
      <c r="AC2761" s="11" t="n">
        <f aca="false">'Daily Data'!Q2760</f>
        <v>-0.00986911950307511</v>
      </c>
      <c r="AE2761" s="11" t="n">
        <f aca="false">'Daily Data'!O2760</f>
        <v>0.000884877740076521</v>
      </c>
      <c r="AF2761" s="11" t="n">
        <f aca="false">'Daily Data'!P2760</f>
        <v>-0.00926042976939211</v>
      </c>
      <c r="AG2761" s="11" t="n">
        <f aca="false">'Daily Data'!R2760</f>
        <v>-0.00488175644838094</v>
      </c>
      <c r="AI2761" s="11" t="n">
        <f aca="false">'Daily Data'!O2760</f>
        <v>0.000884877740076521</v>
      </c>
      <c r="AJ2761" s="11" t="n">
        <f aca="false">'Daily Data'!Q2760</f>
        <v>-0.00986911950307511</v>
      </c>
      <c r="AK2761" s="11" t="n">
        <f aca="false">'Daily Data'!R2760</f>
        <v>-0.00488175644838094</v>
      </c>
      <c r="AM2761" s="11" t="n">
        <f aca="false">'Daily Data'!P2760</f>
        <v>-0.00926042976939211</v>
      </c>
      <c r="AN2761" s="11" t="n">
        <f aca="false">'Daily Data'!Q2760</f>
        <v>-0.00986911950307511</v>
      </c>
      <c r="AO2761" s="11" t="n">
        <f aca="false">'Daily Data'!R2760</f>
        <v>-0.00488175644838094</v>
      </c>
      <c r="AQ2761" s="11" t="n">
        <f aca="false">'Daily Data'!O2760</f>
        <v>0.000884877740076521</v>
      </c>
      <c r="AR2761" s="11" t="n">
        <f aca="false">'Daily Data'!P2760</f>
        <v>-0.00926042976939211</v>
      </c>
      <c r="AS2761" s="11" t="n">
        <f aca="false">'Daily Data'!Q2760</f>
        <v>-0.00986911950307511</v>
      </c>
      <c r="AT2761" s="11" t="n">
        <f aca="false">'Daily Data'!R2760</f>
        <v>-0.00488175644838094</v>
      </c>
    </row>
    <row r="2762" customFormat="false" ht="15" hidden="false" customHeight="false" outlineLevel="0" collapsed="false">
      <c r="A2762" s="11" t="n">
        <f aca="false">'Daily Data'!O2761</f>
        <v>0.00408031099165408</v>
      </c>
      <c r="C2762" s="11" t="n">
        <f aca="false">'Daily Data'!P2761</f>
        <v>0.00123346146612137</v>
      </c>
      <c r="E2762" s="11" t="n">
        <f aca="false">'Daily Data'!Q2761</f>
        <v>0.00159046195626324</v>
      </c>
      <c r="G2762" s="11" t="n">
        <f aca="false">'Daily Data'!R2761</f>
        <v>0.000791552191157911</v>
      </c>
      <c r="I2762" s="11" t="n">
        <f aca="false">'Daily Data'!O2761</f>
        <v>0.00408031099165408</v>
      </c>
      <c r="J2762" s="11" t="n">
        <f aca="false">'Daily Data'!P2761</f>
        <v>0.00123346146612137</v>
      </c>
      <c r="L2762" s="11" t="n">
        <f aca="false">'Daily Data'!O2761</f>
        <v>0.00408031099165408</v>
      </c>
      <c r="M2762" s="11" t="n">
        <f aca="false">'Daily Data'!Q2761</f>
        <v>0.00159046195626324</v>
      </c>
      <c r="O2762" s="11" t="n">
        <f aca="false">'Daily Data'!O2761</f>
        <v>0.00408031099165408</v>
      </c>
      <c r="P2762" s="11" t="n">
        <f aca="false">'Daily Data'!R2761</f>
        <v>0.000791552191157911</v>
      </c>
      <c r="R2762" s="11" t="n">
        <f aca="false">'Daily Data'!P2761</f>
        <v>0.00123346146612137</v>
      </c>
      <c r="S2762" s="11" t="n">
        <f aca="false">'Daily Data'!Q2761</f>
        <v>0.00159046195626324</v>
      </c>
      <c r="U2762" s="11" t="n">
        <f aca="false">'Daily Data'!P2761</f>
        <v>0.00123346146612137</v>
      </c>
      <c r="V2762" s="11" t="n">
        <f aca="false">'Daily Data'!R2761</f>
        <v>0.000791552191157911</v>
      </c>
      <c r="X2762" s="11" t="n">
        <f aca="false">'Daily Data'!Q2761</f>
        <v>0.00159046195626324</v>
      </c>
      <c r="Y2762" s="11" t="n">
        <f aca="false">'Daily Data'!R2761</f>
        <v>0.000791552191157911</v>
      </c>
      <c r="AA2762" s="11" t="n">
        <f aca="false">'Daily Data'!O2761</f>
        <v>0.00408031099165408</v>
      </c>
      <c r="AB2762" s="11" t="n">
        <f aca="false">'Daily Data'!P2761</f>
        <v>0.00123346146612137</v>
      </c>
      <c r="AC2762" s="11" t="n">
        <f aca="false">'Daily Data'!Q2761</f>
        <v>0.00159046195626324</v>
      </c>
      <c r="AE2762" s="11" t="n">
        <f aca="false">'Daily Data'!O2761</f>
        <v>0.00408031099165408</v>
      </c>
      <c r="AF2762" s="11" t="n">
        <f aca="false">'Daily Data'!P2761</f>
        <v>0.00123346146612137</v>
      </c>
      <c r="AG2762" s="11" t="n">
        <f aca="false">'Daily Data'!R2761</f>
        <v>0.000791552191157911</v>
      </c>
      <c r="AI2762" s="11" t="n">
        <f aca="false">'Daily Data'!O2761</f>
        <v>0.00408031099165408</v>
      </c>
      <c r="AJ2762" s="11" t="n">
        <f aca="false">'Daily Data'!Q2761</f>
        <v>0.00159046195626324</v>
      </c>
      <c r="AK2762" s="11" t="n">
        <f aca="false">'Daily Data'!R2761</f>
        <v>0.000791552191157911</v>
      </c>
      <c r="AM2762" s="11" t="n">
        <f aca="false">'Daily Data'!P2761</f>
        <v>0.00123346146612137</v>
      </c>
      <c r="AN2762" s="11" t="n">
        <f aca="false">'Daily Data'!Q2761</f>
        <v>0.00159046195626324</v>
      </c>
      <c r="AO2762" s="11" t="n">
        <f aca="false">'Daily Data'!R2761</f>
        <v>0.000791552191157911</v>
      </c>
      <c r="AQ2762" s="11" t="n">
        <f aca="false">'Daily Data'!O2761</f>
        <v>0.00408031099165408</v>
      </c>
      <c r="AR2762" s="11" t="n">
        <f aca="false">'Daily Data'!P2761</f>
        <v>0.00123346146612137</v>
      </c>
      <c r="AS2762" s="11" t="n">
        <f aca="false">'Daily Data'!Q2761</f>
        <v>0.00159046195626324</v>
      </c>
      <c r="AT2762" s="11" t="n">
        <f aca="false">'Daily Data'!R2761</f>
        <v>0.000791552191157911</v>
      </c>
    </row>
    <row r="2763" customFormat="false" ht="15" hidden="false" customHeight="false" outlineLevel="0" collapsed="false">
      <c r="A2763" s="11" t="n">
        <f aca="false">'Daily Data'!O2762</f>
        <v>-0.000277260913368312</v>
      </c>
      <c r="C2763" s="11" t="n">
        <f aca="false">'Daily Data'!P2762</f>
        <v>-0.00172672818634355</v>
      </c>
      <c r="E2763" s="11" t="n">
        <f aca="false">'Daily Data'!Q2762</f>
        <v>-0.00200192307692314</v>
      </c>
      <c r="G2763" s="11" t="n">
        <f aca="false">'Daily Data'!R2762</f>
        <v>-0.00564238326233012</v>
      </c>
      <c r="I2763" s="11" t="n">
        <f aca="false">'Daily Data'!O2762</f>
        <v>-0.000277260913368312</v>
      </c>
      <c r="J2763" s="11" t="n">
        <f aca="false">'Daily Data'!P2762</f>
        <v>-0.00172672818634355</v>
      </c>
      <c r="L2763" s="11" t="n">
        <f aca="false">'Daily Data'!O2762</f>
        <v>-0.000277260913368312</v>
      </c>
      <c r="M2763" s="11" t="n">
        <f aca="false">'Daily Data'!Q2762</f>
        <v>-0.00200192307692314</v>
      </c>
      <c r="O2763" s="11" t="n">
        <f aca="false">'Daily Data'!O2762</f>
        <v>-0.000277260913368312</v>
      </c>
      <c r="P2763" s="11" t="n">
        <f aca="false">'Daily Data'!R2762</f>
        <v>-0.00564238326233012</v>
      </c>
      <c r="R2763" s="11" t="n">
        <f aca="false">'Daily Data'!P2762</f>
        <v>-0.00172672818634355</v>
      </c>
      <c r="S2763" s="11" t="n">
        <f aca="false">'Daily Data'!Q2762</f>
        <v>-0.00200192307692314</v>
      </c>
      <c r="U2763" s="11" t="n">
        <f aca="false">'Daily Data'!P2762</f>
        <v>-0.00172672818634355</v>
      </c>
      <c r="V2763" s="11" t="n">
        <f aca="false">'Daily Data'!R2762</f>
        <v>-0.00564238326233012</v>
      </c>
      <c r="X2763" s="11" t="n">
        <f aca="false">'Daily Data'!Q2762</f>
        <v>-0.00200192307692314</v>
      </c>
      <c r="Y2763" s="11" t="n">
        <f aca="false">'Daily Data'!R2762</f>
        <v>-0.00564238326233012</v>
      </c>
      <c r="AA2763" s="11" t="n">
        <f aca="false">'Daily Data'!O2762</f>
        <v>-0.000277260913368312</v>
      </c>
      <c r="AB2763" s="11" t="n">
        <f aca="false">'Daily Data'!P2762</f>
        <v>-0.00172672818634355</v>
      </c>
      <c r="AC2763" s="11" t="n">
        <f aca="false">'Daily Data'!Q2762</f>
        <v>-0.00200192307692314</v>
      </c>
      <c r="AE2763" s="11" t="n">
        <f aca="false">'Daily Data'!O2762</f>
        <v>-0.000277260913368312</v>
      </c>
      <c r="AF2763" s="11" t="n">
        <f aca="false">'Daily Data'!P2762</f>
        <v>-0.00172672818634355</v>
      </c>
      <c r="AG2763" s="11" t="n">
        <f aca="false">'Daily Data'!R2762</f>
        <v>-0.00564238326233012</v>
      </c>
      <c r="AI2763" s="11" t="n">
        <f aca="false">'Daily Data'!O2762</f>
        <v>-0.000277260913368312</v>
      </c>
      <c r="AJ2763" s="11" t="n">
        <f aca="false">'Daily Data'!Q2762</f>
        <v>-0.00200192307692314</v>
      </c>
      <c r="AK2763" s="11" t="n">
        <f aca="false">'Daily Data'!R2762</f>
        <v>-0.00564238326233012</v>
      </c>
      <c r="AM2763" s="11" t="n">
        <f aca="false">'Daily Data'!P2762</f>
        <v>-0.00172672818634355</v>
      </c>
      <c r="AN2763" s="11" t="n">
        <f aca="false">'Daily Data'!Q2762</f>
        <v>-0.00200192307692314</v>
      </c>
      <c r="AO2763" s="11" t="n">
        <f aca="false">'Daily Data'!R2762</f>
        <v>-0.00564238326233012</v>
      </c>
      <c r="AQ2763" s="11" t="n">
        <f aca="false">'Daily Data'!O2762</f>
        <v>-0.000277260913368312</v>
      </c>
      <c r="AR2763" s="11" t="n">
        <f aca="false">'Daily Data'!P2762</f>
        <v>-0.00172672818634355</v>
      </c>
      <c r="AS2763" s="11" t="n">
        <f aca="false">'Daily Data'!Q2762</f>
        <v>-0.00200192307692314</v>
      </c>
      <c r="AT2763" s="11" t="n">
        <f aca="false">'Daily Data'!R2762</f>
        <v>-0.00564238326233012</v>
      </c>
    </row>
    <row r="2764" customFormat="false" ht="15" hidden="false" customHeight="false" outlineLevel="0" collapsed="false">
      <c r="A2764" s="11" t="n">
        <f aca="false">'Daily Data'!O2763</f>
        <v>-0.000904459801351772</v>
      </c>
      <c r="C2764" s="11" t="n">
        <f aca="false">'Daily Data'!P2763</f>
        <v>-0.005963291466742</v>
      </c>
      <c r="E2764" s="11" t="n">
        <f aca="false">'Daily Data'!Q2763</f>
        <v>-0.00594516309364089</v>
      </c>
      <c r="G2764" s="11" t="n">
        <f aca="false">'Daily Data'!R2763</f>
        <v>-3.61111111111111E-005</v>
      </c>
      <c r="I2764" s="11" t="n">
        <f aca="false">'Daily Data'!O2763</f>
        <v>-0.000904459801351772</v>
      </c>
      <c r="J2764" s="11" t="n">
        <f aca="false">'Daily Data'!P2763</f>
        <v>-0.005963291466742</v>
      </c>
      <c r="L2764" s="11" t="n">
        <f aca="false">'Daily Data'!O2763</f>
        <v>-0.000904459801351772</v>
      </c>
      <c r="M2764" s="11" t="n">
        <f aca="false">'Daily Data'!Q2763</f>
        <v>-0.00594516309364089</v>
      </c>
      <c r="O2764" s="11" t="n">
        <f aca="false">'Daily Data'!O2763</f>
        <v>-0.000904459801351772</v>
      </c>
      <c r="P2764" s="11" t="n">
        <f aca="false">'Daily Data'!R2763</f>
        <v>-3.61111111111111E-005</v>
      </c>
      <c r="R2764" s="11" t="n">
        <f aca="false">'Daily Data'!P2763</f>
        <v>-0.005963291466742</v>
      </c>
      <c r="S2764" s="11" t="n">
        <f aca="false">'Daily Data'!Q2763</f>
        <v>-0.00594516309364089</v>
      </c>
      <c r="U2764" s="11" t="n">
        <f aca="false">'Daily Data'!P2763</f>
        <v>-0.005963291466742</v>
      </c>
      <c r="V2764" s="11" t="n">
        <f aca="false">'Daily Data'!R2763</f>
        <v>-3.61111111111111E-005</v>
      </c>
      <c r="X2764" s="11" t="n">
        <f aca="false">'Daily Data'!Q2763</f>
        <v>-0.00594516309364089</v>
      </c>
      <c r="Y2764" s="11" t="n">
        <f aca="false">'Daily Data'!R2763</f>
        <v>-3.61111111111111E-005</v>
      </c>
      <c r="AA2764" s="11" t="n">
        <f aca="false">'Daily Data'!O2763</f>
        <v>-0.000904459801351772</v>
      </c>
      <c r="AB2764" s="11" t="n">
        <f aca="false">'Daily Data'!P2763</f>
        <v>-0.005963291466742</v>
      </c>
      <c r="AC2764" s="11" t="n">
        <f aca="false">'Daily Data'!Q2763</f>
        <v>-0.00594516309364089</v>
      </c>
      <c r="AE2764" s="11" t="n">
        <f aca="false">'Daily Data'!O2763</f>
        <v>-0.000904459801351772</v>
      </c>
      <c r="AF2764" s="11" t="n">
        <f aca="false">'Daily Data'!P2763</f>
        <v>-0.005963291466742</v>
      </c>
      <c r="AG2764" s="11" t="n">
        <f aca="false">'Daily Data'!R2763</f>
        <v>-3.61111111111111E-005</v>
      </c>
      <c r="AI2764" s="11" t="n">
        <f aca="false">'Daily Data'!O2763</f>
        <v>-0.000904459801351772</v>
      </c>
      <c r="AJ2764" s="11" t="n">
        <f aca="false">'Daily Data'!Q2763</f>
        <v>-0.00594516309364089</v>
      </c>
      <c r="AK2764" s="11" t="n">
        <f aca="false">'Daily Data'!R2763</f>
        <v>-3.61111111111111E-005</v>
      </c>
      <c r="AM2764" s="11" t="n">
        <f aca="false">'Daily Data'!P2763</f>
        <v>-0.005963291466742</v>
      </c>
      <c r="AN2764" s="11" t="n">
        <f aca="false">'Daily Data'!Q2763</f>
        <v>-0.00594516309364089</v>
      </c>
      <c r="AO2764" s="11" t="n">
        <f aca="false">'Daily Data'!R2763</f>
        <v>-3.61111111111111E-005</v>
      </c>
      <c r="AQ2764" s="11" t="n">
        <f aca="false">'Daily Data'!O2763</f>
        <v>-0.000904459801351772</v>
      </c>
      <c r="AR2764" s="11" t="n">
        <f aca="false">'Daily Data'!P2763</f>
        <v>-0.005963291466742</v>
      </c>
      <c r="AS2764" s="11" t="n">
        <f aca="false">'Daily Data'!Q2763</f>
        <v>-0.00594516309364089</v>
      </c>
      <c r="AT2764" s="11" t="n">
        <f aca="false">'Daily Data'!R2763</f>
        <v>-3.61111111111111E-005</v>
      </c>
    </row>
    <row r="2765" customFormat="false" ht="15" hidden="false" customHeight="false" outlineLevel="0" collapsed="false">
      <c r="A2765" s="11" t="n">
        <f aca="false">'Daily Data'!O2764</f>
        <v>0.00160552859725628</v>
      </c>
      <c r="C2765" s="11" t="n">
        <f aca="false">'Daily Data'!P2764</f>
        <v>-0.000887899867499472</v>
      </c>
      <c r="E2765" s="11" t="n">
        <f aca="false">'Daily Data'!Q2764</f>
        <v>-0.000294553564591501</v>
      </c>
      <c r="G2765" s="11" t="n">
        <f aca="false">'Daily Data'!R2764</f>
        <v>-0.0011161646817681</v>
      </c>
      <c r="I2765" s="11" t="n">
        <f aca="false">'Daily Data'!O2764</f>
        <v>0.00160552859725628</v>
      </c>
      <c r="J2765" s="11" t="n">
        <f aca="false">'Daily Data'!P2764</f>
        <v>-0.000887899867499472</v>
      </c>
      <c r="L2765" s="11" t="n">
        <f aca="false">'Daily Data'!O2764</f>
        <v>0.00160552859725628</v>
      </c>
      <c r="M2765" s="11" t="n">
        <f aca="false">'Daily Data'!Q2764</f>
        <v>-0.000294553564591501</v>
      </c>
      <c r="O2765" s="11" t="n">
        <f aca="false">'Daily Data'!O2764</f>
        <v>0.00160552859725628</v>
      </c>
      <c r="P2765" s="11" t="n">
        <f aca="false">'Daily Data'!R2764</f>
        <v>-0.0011161646817681</v>
      </c>
      <c r="R2765" s="11" t="n">
        <f aca="false">'Daily Data'!P2764</f>
        <v>-0.000887899867499472</v>
      </c>
      <c r="S2765" s="11" t="n">
        <f aca="false">'Daily Data'!Q2764</f>
        <v>-0.000294553564591501</v>
      </c>
      <c r="U2765" s="11" t="n">
        <f aca="false">'Daily Data'!P2764</f>
        <v>-0.000887899867499472</v>
      </c>
      <c r="V2765" s="11" t="n">
        <f aca="false">'Daily Data'!R2764</f>
        <v>-0.0011161646817681</v>
      </c>
      <c r="X2765" s="11" t="n">
        <f aca="false">'Daily Data'!Q2764</f>
        <v>-0.000294553564591501</v>
      </c>
      <c r="Y2765" s="11" t="n">
        <f aca="false">'Daily Data'!R2764</f>
        <v>-0.0011161646817681</v>
      </c>
      <c r="AA2765" s="11" t="n">
        <f aca="false">'Daily Data'!O2764</f>
        <v>0.00160552859725628</v>
      </c>
      <c r="AB2765" s="11" t="n">
        <f aca="false">'Daily Data'!P2764</f>
        <v>-0.000887899867499472</v>
      </c>
      <c r="AC2765" s="11" t="n">
        <f aca="false">'Daily Data'!Q2764</f>
        <v>-0.000294553564591501</v>
      </c>
      <c r="AE2765" s="11" t="n">
        <f aca="false">'Daily Data'!O2764</f>
        <v>0.00160552859725628</v>
      </c>
      <c r="AF2765" s="11" t="n">
        <f aca="false">'Daily Data'!P2764</f>
        <v>-0.000887899867499472</v>
      </c>
      <c r="AG2765" s="11" t="n">
        <f aca="false">'Daily Data'!R2764</f>
        <v>-0.0011161646817681</v>
      </c>
      <c r="AI2765" s="11" t="n">
        <f aca="false">'Daily Data'!O2764</f>
        <v>0.00160552859725628</v>
      </c>
      <c r="AJ2765" s="11" t="n">
        <f aca="false">'Daily Data'!Q2764</f>
        <v>-0.000294553564591501</v>
      </c>
      <c r="AK2765" s="11" t="n">
        <f aca="false">'Daily Data'!R2764</f>
        <v>-0.0011161646817681</v>
      </c>
      <c r="AM2765" s="11" t="n">
        <f aca="false">'Daily Data'!P2764</f>
        <v>-0.000887899867499472</v>
      </c>
      <c r="AN2765" s="11" t="n">
        <f aca="false">'Daily Data'!Q2764</f>
        <v>-0.000294553564591501</v>
      </c>
      <c r="AO2765" s="11" t="n">
        <f aca="false">'Daily Data'!R2764</f>
        <v>-0.0011161646817681</v>
      </c>
      <c r="AQ2765" s="11" t="n">
        <f aca="false">'Daily Data'!O2764</f>
        <v>0.00160552859725628</v>
      </c>
      <c r="AR2765" s="11" t="n">
        <f aca="false">'Daily Data'!P2764</f>
        <v>-0.000887899867499472</v>
      </c>
      <c r="AS2765" s="11" t="n">
        <f aca="false">'Daily Data'!Q2764</f>
        <v>-0.000294553564591501</v>
      </c>
      <c r="AT2765" s="11" t="n">
        <f aca="false">'Daily Data'!R2764</f>
        <v>-0.0011161646817681</v>
      </c>
    </row>
    <row r="2766" customFormat="false" ht="15" hidden="false" customHeight="false" outlineLevel="0" collapsed="false">
      <c r="A2766" s="11" t="n">
        <f aca="false">'Daily Data'!O2765</f>
        <v>-0.0018678778018799</v>
      </c>
      <c r="C2766" s="11" t="n">
        <f aca="false">'Daily Data'!P2765</f>
        <v>0.00337394856493313</v>
      </c>
      <c r="E2766" s="11" t="n">
        <f aca="false">'Daily Data'!Q2765</f>
        <v>0.00366918832878561</v>
      </c>
      <c r="G2766" s="11" t="n">
        <f aca="false">'Daily Data'!R2765</f>
        <v>-0.000122608818921773</v>
      </c>
      <c r="I2766" s="11" t="n">
        <f aca="false">'Daily Data'!O2765</f>
        <v>-0.0018678778018799</v>
      </c>
      <c r="J2766" s="11" t="n">
        <f aca="false">'Daily Data'!P2765</f>
        <v>0.00337394856493313</v>
      </c>
      <c r="L2766" s="11" t="n">
        <f aca="false">'Daily Data'!O2765</f>
        <v>-0.0018678778018799</v>
      </c>
      <c r="M2766" s="11" t="n">
        <f aca="false">'Daily Data'!Q2765</f>
        <v>0.00366918832878561</v>
      </c>
      <c r="O2766" s="11" t="n">
        <f aca="false">'Daily Data'!O2765</f>
        <v>-0.0018678778018799</v>
      </c>
      <c r="P2766" s="11" t="n">
        <f aca="false">'Daily Data'!R2765</f>
        <v>-0.000122608818921773</v>
      </c>
      <c r="R2766" s="11" t="n">
        <f aca="false">'Daily Data'!P2765</f>
        <v>0.00337394856493313</v>
      </c>
      <c r="S2766" s="11" t="n">
        <f aca="false">'Daily Data'!Q2765</f>
        <v>0.00366918832878561</v>
      </c>
      <c r="U2766" s="11" t="n">
        <f aca="false">'Daily Data'!P2765</f>
        <v>0.00337394856493313</v>
      </c>
      <c r="V2766" s="11" t="n">
        <f aca="false">'Daily Data'!R2765</f>
        <v>-0.000122608818921773</v>
      </c>
      <c r="X2766" s="11" t="n">
        <f aca="false">'Daily Data'!Q2765</f>
        <v>0.00366918832878561</v>
      </c>
      <c r="Y2766" s="11" t="n">
        <f aca="false">'Daily Data'!R2765</f>
        <v>-0.000122608818921773</v>
      </c>
      <c r="AA2766" s="11" t="n">
        <f aca="false">'Daily Data'!O2765</f>
        <v>-0.0018678778018799</v>
      </c>
      <c r="AB2766" s="11" t="n">
        <f aca="false">'Daily Data'!P2765</f>
        <v>0.00337394856493313</v>
      </c>
      <c r="AC2766" s="11" t="n">
        <f aca="false">'Daily Data'!Q2765</f>
        <v>0.00366918832878561</v>
      </c>
      <c r="AE2766" s="11" t="n">
        <f aca="false">'Daily Data'!O2765</f>
        <v>-0.0018678778018799</v>
      </c>
      <c r="AF2766" s="11" t="n">
        <f aca="false">'Daily Data'!P2765</f>
        <v>0.00337394856493313</v>
      </c>
      <c r="AG2766" s="11" t="n">
        <f aca="false">'Daily Data'!R2765</f>
        <v>-0.000122608818921773</v>
      </c>
      <c r="AI2766" s="11" t="n">
        <f aca="false">'Daily Data'!O2765</f>
        <v>-0.0018678778018799</v>
      </c>
      <c r="AJ2766" s="11" t="n">
        <f aca="false">'Daily Data'!Q2765</f>
        <v>0.00366918832878561</v>
      </c>
      <c r="AK2766" s="11" t="n">
        <f aca="false">'Daily Data'!R2765</f>
        <v>-0.000122608818921773</v>
      </c>
      <c r="AM2766" s="11" t="n">
        <f aca="false">'Daily Data'!P2765</f>
        <v>0.00337394856493313</v>
      </c>
      <c r="AN2766" s="11" t="n">
        <f aca="false">'Daily Data'!Q2765</f>
        <v>0.00366918832878561</v>
      </c>
      <c r="AO2766" s="11" t="n">
        <f aca="false">'Daily Data'!R2765</f>
        <v>-0.000122608818921773</v>
      </c>
      <c r="AQ2766" s="11" t="n">
        <f aca="false">'Daily Data'!O2765</f>
        <v>-0.0018678778018799</v>
      </c>
      <c r="AR2766" s="11" t="n">
        <f aca="false">'Daily Data'!P2765</f>
        <v>0.00337394856493313</v>
      </c>
      <c r="AS2766" s="11" t="n">
        <f aca="false">'Daily Data'!Q2765</f>
        <v>0.00366918832878561</v>
      </c>
      <c r="AT2766" s="11" t="n">
        <f aca="false">'Daily Data'!R2765</f>
        <v>-0.000122608818921773</v>
      </c>
    </row>
    <row r="2767" customFormat="false" ht="15" hidden="false" customHeight="false" outlineLevel="0" collapsed="false">
      <c r="A2767" s="11" t="n">
        <f aca="false">'Daily Data'!O2766</f>
        <v>-0.00071221098072037</v>
      </c>
      <c r="C2767" s="11" t="n">
        <f aca="false">'Daily Data'!P2766</f>
        <v>0.00421197724912693</v>
      </c>
      <c r="E2767" s="11" t="n">
        <f aca="false">'Daily Data'!Q2766</f>
        <v>0.00279699328449336</v>
      </c>
      <c r="G2767" s="11" t="n">
        <f aca="false">'Daily Data'!R2766</f>
        <v>0.00752227989234912</v>
      </c>
      <c r="I2767" s="11" t="n">
        <f aca="false">'Daily Data'!O2766</f>
        <v>-0.00071221098072037</v>
      </c>
      <c r="J2767" s="11" t="n">
        <f aca="false">'Daily Data'!P2766</f>
        <v>0.00421197724912693</v>
      </c>
      <c r="L2767" s="11" t="n">
        <f aca="false">'Daily Data'!O2766</f>
        <v>-0.00071221098072037</v>
      </c>
      <c r="M2767" s="11" t="n">
        <f aca="false">'Daily Data'!Q2766</f>
        <v>0.00279699328449336</v>
      </c>
      <c r="O2767" s="11" t="n">
        <f aca="false">'Daily Data'!O2766</f>
        <v>-0.00071221098072037</v>
      </c>
      <c r="P2767" s="11" t="n">
        <f aca="false">'Daily Data'!R2766</f>
        <v>0.00752227989234912</v>
      </c>
      <c r="R2767" s="11" t="n">
        <f aca="false">'Daily Data'!P2766</f>
        <v>0.00421197724912693</v>
      </c>
      <c r="S2767" s="11" t="n">
        <f aca="false">'Daily Data'!Q2766</f>
        <v>0.00279699328449336</v>
      </c>
      <c r="U2767" s="11" t="n">
        <f aca="false">'Daily Data'!P2766</f>
        <v>0.00421197724912693</v>
      </c>
      <c r="V2767" s="11" t="n">
        <f aca="false">'Daily Data'!R2766</f>
        <v>0.00752227989234912</v>
      </c>
      <c r="X2767" s="11" t="n">
        <f aca="false">'Daily Data'!Q2766</f>
        <v>0.00279699328449336</v>
      </c>
      <c r="Y2767" s="11" t="n">
        <f aca="false">'Daily Data'!R2766</f>
        <v>0.00752227989234912</v>
      </c>
      <c r="AA2767" s="11" t="n">
        <f aca="false">'Daily Data'!O2766</f>
        <v>-0.00071221098072037</v>
      </c>
      <c r="AB2767" s="11" t="n">
        <f aca="false">'Daily Data'!P2766</f>
        <v>0.00421197724912693</v>
      </c>
      <c r="AC2767" s="11" t="n">
        <f aca="false">'Daily Data'!Q2766</f>
        <v>0.00279699328449336</v>
      </c>
      <c r="AE2767" s="11" t="n">
        <f aca="false">'Daily Data'!O2766</f>
        <v>-0.00071221098072037</v>
      </c>
      <c r="AF2767" s="11" t="n">
        <f aca="false">'Daily Data'!P2766</f>
        <v>0.00421197724912693</v>
      </c>
      <c r="AG2767" s="11" t="n">
        <f aca="false">'Daily Data'!R2766</f>
        <v>0.00752227989234912</v>
      </c>
      <c r="AI2767" s="11" t="n">
        <f aca="false">'Daily Data'!O2766</f>
        <v>-0.00071221098072037</v>
      </c>
      <c r="AJ2767" s="11" t="n">
        <f aca="false">'Daily Data'!Q2766</f>
        <v>0.00279699328449336</v>
      </c>
      <c r="AK2767" s="11" t="n">
        <f aca="false">'Daily Data'!R2766</f>
        <v>0.00752227989234912</v>
      </c>
      <c r="AM2767" s="11" t="n">
        <f aca="false">'Daily Data'!P2766</f>
        <v>0.00421197724912693</v>
      </c>
      <c r="AN2767" s="11" t="n">
        <f aca="false">'Daily Data'!Q2766</f>
        <v>0.00279699328449336</v>
      </c>
      <c r="AO2767" s="11" t="n">
        <f aca="false">'Daily Data'!R2766</f>
        <v>0.00752227989234912</v>
      </c>
      <c r="AQ2767" s="11" t="n">
        <f aca="false">'Daily Data'!O2766</f>
        <v>-0.00071221098072037</v>
      </c>
      <c r="AR2767" s="11" t="n">
        <f aca="false">'Daily Data'!P2766</f>
        <v>0.00421197724912693</v>
      </c>
      <c r="AS2767" s="11" t="n">
        <f aca="false">'Daily Data'!Q2766</f>
        <v>0.00279699328449336</v>
      </c>
      <c r="AT2767" s="11" t="n">
        <f aca="false">'Daily Data'!R2766</f>
        <v>0.00752227989234912</v>
      </c>
    </row>
    <row r="2768" customFormat="false" ht="15" hidden="false" customHeight="false" outlineLevel="0" collapsed="false">
      <c r="A2768" s="11" t="n">
        <f aca="false">'Daily Data'!O2767</f>
        <v>0.0041198836697325</v>
      </c>
      <c r="C2768" s="11" t="n">
        <f aca="false">'Daily Data'!P2767</f>
        <v>0.00165593626621542</v>
      </c>
      <c r="E2768" s="11" t="n">
        <f aca="false">'Daily Data'!Q2767</f>
        <v>0.0028745985884009</v>
      </c>
      <c r="G2768" s="11" t="n">
        <f aca="false">'Daily Data'!R2767</f>
        <v>-0.00259033470226365</v>
      </c>
      <c r="I2768" s="11" t="n">
        <f aca="false">'Daily Data'!O2767</f>
        <v>0.0041198836697325</v>
      </c>
      <c r="J2768" s="11" t="n">
        <f aca="false">'Daily Data'!P2767</f>
        <v>0.00165593626621542</v>
      </c>
      <c r="L2768" s="11" t="n">
        <f aca="false">'Daily Data'!O2767</f>
        <v>0.0041198836697325</v>
      </c>
      <c r="M2768" s="11" t="n">
        <f aca="false">'Daily Data'!Q2767</f>
        <v>0.0028745985884009</v>
      </c>
      <c r="O2768" s="11" t="n">
        <f aca="false">'Daily Data'!O2767</f>
        <v>0.0041198836697325</v>
      </c>
      <c r="P2768" s="11" t="n">
        <f aca="false">'Daily Data'!R2767</f>
        <v>-0.00259033470226365</v>
      </c>
      <c r="R2768" s="11" t="n">
        <f aca="false">'Daily Data'!P2767</f>
        <v>0.00165593626621542</v>
      </c>
      <c r="S2768" s="11" t="n">
        <f aca="false">'Daily Data'!Q2767</f>
        <v>0.0028745985884009</v>
      </c>
      <c r="U2768" s="11" t="n">
        <f aca="false">'Daily Data'!P2767</f>
        <v>0.00165593626621542</v>
      </c>
      <c r="V2768" s="11" t="n">
        <f aca="false">'Daily Data'!R2767</f>
        <v>-0.00259033470226365</v>
      </c>
      <c r="X2768" s="11" t="n">
        <f aca="false">'Daily Data'!Q2767</f>
        <v>0.0028745985884009</v>
      </c>
      <c r="Y2768" s="11" t="n">
        <f aca="false">'Daily Data'!R2767</f>
        <v>-0.00259033470226365</v>
      </c>
      <c r="AA2768" s="11" t="n">
        <f aca="false">'Daily Data'!O2767</f>
        <v>0.0041198836697325</v>
      </c>
      <c r="AB2768" s="11" t="n">
        <f aca="false">'Daily Data'!P2767</f>
        <v>0.00165593626621542</v>
      </c>
      <c r="AC2768" s="11" t="n">
        <f aca="false">'Daily Data'!Q2767</f>
        <v>0.0028745985884009</v>
      </c>
      <c r="AE2768" s="11" t="n">
        <f aca="false">'Daily Data'!O2767</f>
        <v>0.0041198836697325</v>
      </c>
      <c r="AF2768" s="11" t="n">
        <f aca="false">'Daily Data'!P2767</f>
        <v>0.00165593626621542</v>
      </c>
      <c r="AG2768" s="11" t="n">
        <f aca="false">'Daily Data'!R2767</f>
        <v>-0.00259033470226365</v>
      </c>
      <c r="AI2768" s="11" t="n">
        <f aca="false">'Daily Data'!O2767</f>
        <v>0.0041198836697325</v>
      </c>
      <c r="AJ2768" s="11" t="n">
        <f aca="false">'Daily Data'!Q2767</f>
        <v>0.0028745985884009</v>
      </c>
      <c r="AK2768" s="11" t="n">
        <f aca="false">'Daily Data'!R2767</f>
        <v>-0.00259033470226365</v>
      </c>
      <c r="AM2768" s="11" t="n">
        <f aca="false">'Daily Data'!P2767</f>
        <v>0.00165593626621542</v>
      </c>
      <c r="AN2768" s="11" t="n">
        <f aca="false">'Daily Data'!Q2767</f>
        <v>0.0028745985884009</v>
      </c>
      <c r="AO2768" s="11" t="n">
        <f aca="false">'Daily Data'!R2767</f>
        <v>-0.00259033470226365</v>
      </c>
      <c r="AQ2768" s="11" t="n">
        <f aca="false">'Daily Data'!O2767</f>
        <v>0.0041198836697325</v>
      </c>
      <c r="AR2768" s="11" t="n">
        <f aca="false">'Daily Data'!P2767</f>
        <v>0.00165593626621542</v>
      </c>
      <c r="AS2768" s="11" t="n">
        <f aca="false">'Daily Data'!Q2767</f>
        <v>0.0028745985884009</v>
      </c>
      <c r="AT2768" s="11" t="n">
        <f aca="false">'Daily Data'!R2767</f>
        <v>-0.00259033470226365</v>
      </c>
    </row>
    <row r="2769" customFormat="false" ht="15" hidden="false" customHeight="false" outlineLevel="0" collapsed="false">
      <c r="A2769" s="11" t="n">
        <f aca="false">'Daily Data'!O2768</f>
        <v>-0.000661742758447311</v>
      </c>
      <c r="C2769" s="11" t="n">
        <f aca="false">'Daily Data'!P2768</f>
        <v>0.0054537537537538</v>
      </c>
      <c r="E2769" s="11" t="n">
        <f aca="false">'Daily Data'!Q2768</f>
        <v>0.00431728197467619</v>
      </c>
      <c r="G2769" s="11" t="n">
        <f aca="false">'Daily Data'!R2768</f>
        <v>0.00342845242919944</v>
      </c>
      <c r="I2769" s="11" t="n">
        <f aca="false">'Daily Data'!O2768</f>
        <v>-0.000661742758447311</v>
      </c>
      <c r="J2769" s="11" t="n">
        <f aca="false">'Daily Data'!P2768</f>
        <v>0.0054537537537538</v>
      </c>
      <c r="L2769" s="11" t="n">
        <f aca="false">'Daily Data'!O2768</f>
        <v>-0.000661742758447311</v>
      </c>
      <c r="M2769" s="11" t="n">
        <f aca="false">'Daily Data'!Q2768</f>
        <v>0.00431728197467619</v>
      </c>
      <c r="O2769" s="11" t="n">
        <f aca="false">'Daily Data'!O2768</f>
        <v>-0.000661742758447311</v>
      </c>
      <c r="P2769" s="11" t="n">
        <f aca="false">'Daily Data'!R2768</f>
        <v>0.00342845242919944</v>
      </c>
      <c r="R2769" s="11" t="n">
        <f aca="false">'Daily Data'!P2768</f>
        <v>0.0054537537537538</v>
      </c>
      <c r="S2769" s="11" t="n">
        <f aca="false">'Daily Data'!Q2768</f>
        <v>0.00431728197467619</v>
      </c>
      <c r="U2769" s="11" t="n">
        <f aca="false">'Daily Data'!P2768</f>
        <v>0.0054537537537538</v>
      </c>
      <c r="V2769" s="11" t="n">
        <f aca="false">'Daily Data'!R2768</f>
        <v>0.00342845242919944</v>
      </c>
      <c r="X2769" s="11" t="n">
        <f aca="false">'Daily Data'!Q2768</f>
        <v>0.00431728197467619</v>
      </c>
      <c r="Y2769" s="11" t="n">
        <f aca="false">'Daily Data'!R2768</f>
        <v>0.00342845242919944</v>
      </c>
      <c r="AA2769" s="11" t="n">
        <f aca="false">'Daily Data'!O2768</f>
        <v>-0.000661742758447311</v>
      </c>
      <c r="AB2769" s="11" t="n">
        <f aca="false">'Daily Data'!P2768</f>
        <v>0.0054537537537538</v>
      </c>
      <c r="AC2769" s="11" t="n">
        <f aca="false">'Daily Data'!Q2768</f>
        <v>0.00431728197467619</v>
      </c>
      <c r="AE2769" s="11" t="n">
        <f aca="false">'Daily Data'!O2768</f>
        <v>-0.000661742758447311</v>
      </c>
      <c r="AF2769" s="11" t="n">
        <f aca="false">'Daily Data'!P2768</f>
        <v>0.0054537537537538</v>
      </c>
      <c r="AG2769" s="11" t="n">
        <f aca="false">'Daily Data'!R2768</f>
        <v>0.00342845242919944</v>
      </c>
      <c r="AI2769" s="11" t="n">
        <f aca="false">'Daily Data'!O2768</f>
        <v>-0.000661742758447311</v>
      </c>
      <c r="AJ2769" s="11" t="n">
        <f aca="false">'Daily Data'!Q2768</f>
        <v>0.00431728197467619</v>
      </c>
      <c r="AK2769" s="11" t="n">
        <f aca="false">'Daily Data'!R2768</f>
        <v>0.00342845242919944</v>
      </c>
      <c r="AM2769" s="11" t="n">
        <f aca="false">'Daily Data'!P2768</f>
        <v>0.0054537537537538</v>
      </c>
      <c r="AN2769" s="11" t="n">
        <f aca="false">'Daily Data'!Q2768</f>
        <v>0.00431728197467619</v>
      </c>
      <c r="AO2769" s="11" t="n">
        <f aca="false">'Daily Data'!R2768</f>
        <v>0.00342845242919944</v>
      </c>
      <c r="AQ2769" s="11" t="n">
        <f aca="false">'Daily Data'!O2768</f>
        <v>-0.000661742758447311</v>
      </c>
      <c r="AR2769" s="11" t="n">
        <f aca="false">'Daily Data'!P2768</f>
        <v>0.0054537537537538</v>
      </c>
      <c r="AS2769" s="11" t="n">
        <f aca="false">'Daily Data'!Q2768</f>
        <v>0.00431728197467619</v>
      </c>
      <c r="AT2769" s="11" t="n">
        <f aca="false">'Daily Data'!R2768</f>
        <v>0.00342845242919944</v>
      </c>
    </row>
    <row r="2770" customFormat="false" ht="15" hidden="false" customHeight="false" outlineLevel="0" collapsed="false">
      <c r="A2770" s="11" t="n">
        <f aca="false">'Daily Data'!O2769</f>
        <v>-0.0177092306334071</v>
      </c>
      <c r="C2770" s="11" t="n">
        <f aca="false">'Daily Data'!P2769</f>
        <v>0.0176035360959448</v>
      </c>
      <c r="E2770" s="11" t="n">
        <f aca="false">'Daily Data'!Q2769</f>
        <v>0.0181518882089638</v>
      </c>
      <c r="G2770" s="11" t="n">
        <f aca="false">'Daily Data'!R2769</f>
        <v>0.0146964194744372</v>
      </c>
      <c r="I2770" s="11" t="n">
        <f aca="false">'Daily Data'!O2769</f>
        <v>-0.0177092306334071</v>
      </c>
      <c r="J2770" s="11" t="n">
        <f aca="false">'Daily Data'!P2769</f>
        <v>0.0176035360959448</v>
      </c>
      <c r="L2770" s="11" t="n">
        <f aca="false">'Daily Data'!O2769</f>
        <v>-0.0177092306334071</v>
      </c>
      <c r="M2770" s="11" t="n">
        <f aca="false">'Daily Data'!Q2769</f>
        <v>0.0181518882089638</v>
      </c>
      <c r="O2770" s="11" t="n">
        <f aca="false">'Daily Data'!O2769</f>
        <v>-0.0177092306334071</v>
      </c>
      <c r="P2770" s="11" t="n">
        <f aca="false">'Daily Data'!R2769</f>
        <v>0.0146964194744372</v>
      </c>
      <c r="R2770" s="11" t="n">
        <f aca="false">'Daily Data'!P2769</f>
        <v>0.0176035360959448</v>
      </c>
      <c r="S2770" s="11" t="n">
        <f aca="false">'Daily Data'!Q2769</f>
        <v>0.0181518882089638</v>
      </c>
      <c r="U2770" s="11" t="n">
        <f aca="false">'Daily Data'!P2769</f>
        <v>0.0176035360959448</v>
      </c>
      <c r="V2770" s="11" t="n">
        <f aca="false">'Daily Data'!R2769</f>
        <v>0.0146964194744372</v>
      </c>
      <c r="X2770" s="11" t="n">
        <f aca="false">'Daily Data'!Q2769</f>
        <v>0.0181518882089638</v>
      </c>
      <c r="Y2770" s="11" t="n">
        <f aca="false">'Daily Data'!R2769</f>
        <v>0.0146964194744372</v>
      </c>
      <c r="AA2770" s="11" t="n">
        <f aca="false">'Daily Data'!O2769</f>
        <v>-0.0177092306334071</v>
      </c>
      <c r="AB2770" s="11" t="n">
        <f aca="false">'Daily Data'!P2769</f>
        <v>0.0176035360959448</v>
      </c>
      <c r="AC2770" s="11" t="n">
        <f aca="false">'Daily Data'!Q2769</f>
        <v>0.0181518882089638</v>
      </c>
      <c r="AE2770" s="11" t="n">
        <f aca="false">'Daily Data'!O2769</f>
        <v>-0.0177092306334071</v>
      </c>
      <c r="AF2770" s="11" t="n">
        <f aca="false">'Daily Data'!P2769</f>
        <v>0.0176035360959448</v>
      </c>
      <c r="AG2770" s="11" t="n">
        <f aca="false">'Daily Data'!R2769</f>
        <v>0.0146964194744372</v>
      </c>
      <c r="AI2770" s="11" t="n">
        <f aca="false">'Daily Data'!O2769</f>
        <v>-0.0177092306334071</v>
      </c>
      <c r="AJ2770" s="11" t="n">
        <f aca="false">'Daily Data'!Q2769</f>
        <v>0.0181518882089638</v>
      </c>
      <c r="AK2770" s="11" t="n">
        <f aca="false">'Daily Data'!R2769</f>
        <v>0.0146964194744372</v>
      </c>
      <c r="AM2770" s="11" t="n">
        <f aca="false">'Daily Data'!P2769</f>
        <v>0.0176035360959448</v>
      </c>
      <c r="AN2770" s="11" t="n">
        <f aca="false">'Daily Data'!Q2769</f>
        <v>0.0181518882089638</v>
      </c>
      <c r="AO2770" s="11" t="n">
        <f aca="false">'Daily Data'!R2769</f>
        <v>0.0146964194744372</v>
      </c>
      <c r="AQ2770" s="11" t="n">
        <f aca="false">'Daily Data'!O2769</f>
        <v>-0.0177092306334071</v>
      </c>
      <c r="AR2770" s="11" t="n">
        <f aca="false">'Daily Data'!P2769</f>
        <v>0.0176035360959448</v>
      </c>
      <c r="AS2770" s="11" t="n">
        <f aca="false">'Daily Data'!Q2769</f>
        <v>0.0181518882089638</v>
      </c>
      <c r="AT2770" s="11" t="n">
        <f aca="false">'Daily Data'!R2769</f>
        <v>0.0146964194744372</v>
      </c>
    </row>
    <row r="2771" customFormat="false" ht="15" hidden="false" customHeight="false" outlineLevel="0" collapsed="false">
      <c r="A2771" s="11" t="n">
        <f aca="false">'Daily Data'!O2770</f>
        <v>0.00344445166157371</v>
      </c>
      <c r="C2771" s="11" t="n">
        <f aca="false">'Daily Data'!P2770</f>
        <v>-0.00787762988948514</v>
      </c>
      <c r="E2771" s="11" t="n">
        <f aca="false">'Daily Data'!Q2770</f>
        <v>-0.00821641161194585</v>
      </c>
      <c r="G2771" s="11" t="n">
        <f aca="false">'Daily Data'!R2770</f>
        <v>0.00110509158973528</v>
      </c>
      <c r="I2771" s="11" t="n">
        <f aca="false">'Daily Data'!O2770</f>
        <v>0.00344445166157371</v>
      </c>
      <c r="J2771" s="11" t="n">
        <f aca="false">'Daily Data'!P2770</f>
        <v>-0.00787762988948514</v>
      </c>
      <c r="L2771" s="11" t="n">
        <f aca="false">'Daily Data'!O2770</f>
        <v>0.00344445166157371</v>
      </c>
      <c r="M2771" s="11" t="n">
        <f aca="false">'Daily Data'!Q2770</f>
        <v>-0.00821641161194585</v>
      </c>
      <c r="O2771" s="11" t="n">
        <f aca="false">'Daily Data'!O2770</f>
        <v>0.00344445166157371</v>
      </c>
      <c r="P2771" s="11" t="n">
        <f aca="false">'Daily Data'!R2770</f>
        <v>0.00110509158973528</v>
      </c>
      <c r="R2771" s="11" t="n">
        <f aca="false">'Daily Data'!P2770</f>
        <v>-0.00787762988948514</v>
      </c>
      <c r="S2771" s="11" t="n">
        <f aca="false">'Daily Data'!Q2770</f>
        <v>-0.00821641161194585</v>
      </c>
      <c r="U2771" s="11" t="n">
        <f aca="false">'Daily Data'!P2770</f>
        <v>-0.00787762988948514</v>
      </c>
      <c r="V2771" s="11" t="n">
        <f aca="false">'Daily Data'!R2770</f>
        <v>0.00110509158973528</v>
      </c>
      <c r="X2771" s="11" t="n">
        <f aca="false">'Daily Data'!Q2770</f>
        <v>-0.00821641161194585</v>
      </c>
      <c r="Y2771" s="11" t="n">
        <f aca="false">'Daily Data'!R2770</f>
        <v>0.00110509158973528</v>
      </c>
      <c r="AA2771" s="11" t="n">
        <f aca="false">'Daily Data'!O2770</f>
        <v>0.00344445166157371</v>
      </c>
      <c r="AB2771" s="11" t="n">
        <f aca="false">'Daily Data'!P2770</f>
        <v>-0.00787762988948514</v>
      </c>
      <c r="AC2771" s="11" t="n">
        <f aca="false">'Daily Data'!Q2770</f>
        <v>-0.00821641161194585</v>
      </c>
      <c r="AE2771" s="11" t="n">
        <f aca="false">'Daily Data'!O2770</f>
        <v>0.00344445166157371</v>
      </c>
      <c r="AF2771" s="11" t="n">
        <f aca="false">'Daily Data'!P2770</f>
        <v>-0.00787762988948514</v>
      </c>
      <c r="AG2771" s="11" t="n">
        <f aca="false">'Daily Data'!R2770</f>
        <v>0.00110509158973528</v>
      </c>
      <c r="AI2771" s="11" t="n">
        <f aca="false">'Daily Data'!O2770</f>
        <v>0.00344445166157371</v>
      </c>
      <c r="AJ2771" s="11" t="n">
        <f aca="false">'Daily Data'!Q2770</f>
        <v>-0.00821641161194585</v>
      </c>
      <c r="AK2771" s="11" t="n">
        <f aca="false">'Daily Data'!R2770</f>
        <v>0.00110509158973528</v>
      </c>
      <c r="AM2771" s="11" t="n">
        <f aca="false">'Daily Data'!P2770</f>
        <v>-0.00787762988948514</v>
      </c>
      <c r="AN2771" s="11" t="n">
        <f aca="false">'Daily Data'!Q2770</f>
        <v>-0.00821641161194585</v>
      </c>
      <c r="AO2771" s="11" t="n">
        <f aca="false">'Daily Data'!R2770</f>
        <v>0.00110509158973528</v>
      </c>
      <c r="AQ2771" s="11" t="n">
        <f aca="false">'Daily Data'!O2770</f>
        <v>0.00344445166157371</v>
      </c>
      <c r="AR2771" s="11" t="n">
        <f aca="false">'Daily Data'!P2770</f>
        <v>-0.00787762988948514</v>
      </c>
      <c r="AS2771" s="11" t="n">
        <f aca="false">'Daily Data'!Q2770</f>
        <v>-0.00821641161194585</v>
      </c>
      <c r="AT2771" s="11" t="n">
        <f aca="false">'Daily Data'!R2770</f>
        <v>0.00110509158973528</v>
      </c>
    </row>
    <row r="2772" customFormat="false" ht="15" hidden="false" customHeight="false" outlineLevel="0" collapsed="false">
      <c r="A2772" s="11" t="n">
        <f aca="false">'Daily Data'!O2771</f>
        <v>0.0068520178581122</v>
      </c>
      <c r="C2772" s="11" t="n">
        <f aca="false">'Daily Data'!P2771</f>
        <v>0.00441480403031981</v>
      </c>
      <c r="E2772" s="11" t="n">
        <f aca="false">'Daily Data'!Q2771</f>
        <v>0.0049293829134638</v>
      </c>
      <c r="G2772" s="11" t="n">
        <f aca="false">'Daily Data'!R2771</f>
        <v>0.0021909193390446</v>
      </c>
      <c r="I2772" s="11" t="n">
        <f aca="false">'Daily Data'!O2771</f>
        <v>0.0068520178581122</v>
      </c>
      <c r="J2772" s="11" t="n">
        <f aca="false">'Daily Data'!P2771</f>
        <v>0.00441480403031981</v>
      </c>
      <c r="L2772" s="11" t="n">
        <f aca="false">'Daily Data'!O2771</f>
        <v>0.0068520178581122</v>
      </c>
      <c r="M2772" s="11" t="n">
        <f aca="false">'Daily Data'!Q2771</f>
        <v>0.0049293829134638</v>
      </c>
      <c r="O2772" s="11" t="n">
        <f aca="false">'Daily Data'!O2771</f>
        <v>0.0068520178581122</v>
      </c>
      <c r="P2772" s="11" t="n">
        <f aca="false">'Daily Data'!R2771</f>
        <v>0.0021909193390446</v>
      </c>
      <c r="R2772" s="11" t="n">
        <f aca="false">'Daily Data'!P2771</f>
        <v>0.00441480403031981</v>
      </c>
      <c r="S2772" s="11" t="n">
        <f aca="false">'Daily Data'!Q2771</f>
        <v>0.0049293829134638</v>
      </c>
      <c r="U2772" s="11" t="n">
        <f aca="false">'Daily Data'!P2771</f>
        <v>0.00441480403031981</v>
      </c>
      <c r="V2772" s="11" t="n">
        <f aca="false">'Daily Data'!R2771</f>
        <v>0.0021909193390446</v>
      </c>
      <c r="X2772" s="11" t="n">
        <f aca="false">'Daily Data'!Q2771</f>
        <v>0.0049293829134638</v>
      </c>
      <c r="Y2772" s="11" t="n">
        <f aca="false">'Daily Data'!R2771</f>
        <v>0.0021909193390446</v>
      </c>
      <c r="AA2772" s="11" t="n">
        <f aca="false">'Daily Data'!O2771</f>
        <v>0.0068520178581122</v>
      </c>
      <c r="AB2772" s="11" t="n">
        <f aca="false">'Daily Data'!P2771</f>
        <v>0.00441480403031981</v>
      </c>
      <c r="AC2772" s="11" t="n">
        <f aca="false">'Daily Data'!Q2771</f>
        <v>0.0049293829134638</v>
      </c>
      <c r="AE2772" s="11" t="n">
        <f aca="false">'Daily Data'!O2771</f>
        <v>0.0068520178581122</v>
      </c>
      <c r="AF2772" s="11" t="n">
        <f aca="false">'Daily Data'!P2771</f>
        <v>0.00441480403031981</v>
      </c>
      <c r="AG2772" s="11" t="n">
        <f aca="false">'Daily Data'!R2771</f>
        <v>0.0021909193390446</v>
      </c>
      <c r="AI2772" s="11" t="n">
        <f aca="false">'Daily Data'!O2771</f>
        <v>0.0068520178581122</v>
      </c>
      <c r="AJ2772" s="11" t="n">
        <f aca="false">'Daily Data'!Q2771</f>
        <v>0.0049293829134638</v>
      </c>
      <c r="AK2772" s="11" t="n">
        <f aca="false">'Daily Data'!R2771</f>
        <v>0.0021909193390446</v>
      </c>
      <c r="AM2772" s="11" t="n">
        <f aca="false">'Daily Data'!P2771</f>
        <v>0.00441480403031981</v>
      </c>
      <c r="AN2772" s="11" t="n">
        <f aca="false">'Daily Data'!Q2771</f>
        <v>0.0049293829134638</v>
      </c>
      <c r="AO2772" s="11" t="n">
        <f aca="false">'Daily Data'!R2771</f>
        <v>0.0021909193390446</v>
      </c>
      <c r="AQ2772" s="11" t="n">
        <f aca="false">'Daily Data'!O2771</f>
        <v>0.0068520178581122</v>
      </c>
      <c r="AR2772" s="11" t="n">
        <f aca="false">'Daily Data'!P2771</f>
        <v>0.00441480403031981</v>
      </c>
      <c r="AS2772" s="11" t="n">
        <f aca="false">'Daily Data'!Q2771</f>
        <v>0.0049293829134638</v>
      </c>
      <c r="AT2772" s="11" t="n">
        <f aca="false">'Daily Data'!R2771</f>
        <v>0.0021909193390446</v>
      </c>
    </row>
    <row r="2773" customFormat="false" ht="15" hidden="false" customHeight="false" outlineLevel="0" collapsed="false">
      <c r="A2773" s="11" t="n">
        <f aca="false">'Daily Data'!O2772</f>
        <v>0.00510677375619252</v>
      </c>
      <c r="C2773" s="11" t="n">
        <f aca="false">'Daily Data'!P2772</f>
        <v>0.00381529900194645</v>
      </c>
      <c r="E2773" s="11" t="n">
        <f aca="false">'Daily Data'!Q2772</f>
        <v>0.00402803762015093</v>
      </c>
      <c r="G2773" s="11" t="n">
        <f aca="false">'Daily Data'!R2772</f>
        <v>-0.00274262781358391</v>
      </c>
      <c r="I2773" s="11" t="n">
        <f aca="false">'Daily Data'!O2772</f>
        <v>0.00510677375619252</v>
      </c>
      <c r="J2773" s="11" t="n">
        <f aca="false">'Daily Data'!P2772</f>
        <v>0.00381529900194645</v>
      </c>
      <c r="L2773" s="11" t="n">
        <f aca="false">'Daily Data'!O2772</f>
        <v>0.00510677375619252</v>
      </c>
      <c r="M2773" s="11" t="n">
        <f aca="false">'Daily Data'!Q2772</f>
        <v>0.00402803762015093</v>
      </c>
      <c r="O2773" s="11" t="n">
        <f aca="false">'Daily Data'!O2772</f>
        <v>0.00510677375619252</v>
      </c>
      <c r="P2773" s="11" t="n">
        <f aca="false">'Daily Data'!R2772</f>
        <v>-0.00274262781358391</v>
      </c>
      <c r="R2773" s="11" t="n">
        <f aca="false">'Daily Data'!P2772</f>
        <v>0.00381529900194645</v>
      </c>
      <c r="S2773" s="11" t="n">
        <f aca="false">'Daily Data'!Q2772</f>
        <v>0.00402803762015093</v>
      </c>
      <c r="U2773" s="11" t="n">
        <f aca="false">'Daily Data'!P2772</f>
        <v>0.00381529900194645</v>
      </c>
      <c r="V2773" s="11" t="n">
        <f aca="false">'Daily Data'!R2772</f>
        <v>-0.00274262781358391</v>
      </c>
      <c r="X2773" s="11" t="n">
        <f aca="false">'Daily Data'!Q2772</f>
        <v>0.00402803762015093</v>
      </c>
      <c r="Y2773" s="11" t="n">
        <f aca="false">'Daily Data'!R2772</f>
        <v>-0.00274262781358391</v>
      </c>
      <c r="AA2773" s="11" t="n">
        <f aca="false">'Daily Data'!O2772</f>
        <v>0.00510677375619252</v>
      </c>
      <c r="AB2773" s="11" t="n">
        <f aca="false">'Daily Data'!P2772</f>
        <v>0.00381529900194645</v>
      </c>
      <c r="AC2773" s="11" t="n">
        <f aca="false">'Daily Data'!Q2772</f>
        <v>0.00402803762015093</v>
      </c>
      <c r="AE2773" s="11" t="n">
        <f aca="false">'Daily Data'!O2772</f>
        <v>0.00510677375619252</v>
      </c>
      <c r="AF2773" s="11" t="n">
        <f aca="false">'Daily Data'!P2772</f>
        <v>0.00381529900194645</v>
      </c>
      <c r="AG2773" s="11" t="n">
        <f aca="false">'Daily Data'!R2772</f>
        <v>-0.00274262781358391</v>
      </c>
      <c r="AI2773" s="11" t="n">
        <f aca="false">'Daily Data'!O2772</f>
        <v>0.00510677375619252</v>
      </c>
      <c r="AJ2773" s="11" t="n">
        <f aca="false">'Daily Data'!Q2772</f>
        <v>0.00402803762015093</v>
      </c>
      <c r="AK2773" s="11" t="n">
        <f aca="false">'Daily Data'!R2772</f>
        <v>-0.00274262781358391</v>
      </c>
      <c r="AM2773" s="11" t="n">
        <f aca="false">'Daily Data'!P2772</f>
        <v>0.00381529900194645</v>
      </c>
      <c r="AN2773" s="11" t="n">
        <f aca="false">'Daily Data'!Q2772</f>
        <v>0.00402803762015093</v>
      </c>
      <c r="AO2773" s="11" t="n">
        <f aca="false">'Daily Data'!R2772</f>
        <v>-0.00274262781358391</v>
      </c>
      <c r="AQ2773" s="11" t="n">
        <f aca="false">'Daily Data'!O2772</f>
        <v>0.00510677375619252</v>
      </c>
      <c r="AR2773" s="11" t="n">
        <f aca="false">'Daily Data'!P2772</f>
        <v>0.00381529900194645</v>
      </c>
      <c r="AS2773" s="11" t="n">
        <f aca="false">'Daily Data'!Q2772</f>
        <v>0.00402803762015093</v>
      </c>
      <c r="AT2773" s="11" t="n">
        <f aca="false">'Daily Data'!R2772</f>
        <v>-0.00274262781358391</v>
      </c>
    </row>
    <row r="2774" customFormat="false" ht="15" hidden="false" customHeight="false" outlineLevel="0" collapsed="false">
      <c r="A2774" s="11" t="n">
        <f aca="false">'Daily Data'!O2773</f>
        <v>0.00203947898397995</v>
      </c>
      <c r="C2774" s="11" t="n">
        <f aca="false">'Daily Data'!P2773</f>
        <v>-0.00581168866886682</v>
      </c>
      <c r="E2774" s="11" t="n">
        <f aca="false">'Daily Data'!Q2773</f>
        <v>-0.00658599254933266</v>
      </c>
      <c r="G2774" s="11" t="n">
        <f aca="false">'Daily Data'!R2773</f>
        <v>-0.00677324666692468</v>
      </c>
      <c r="I2774" s="11" t="n">
        <f aca="false">'Daily Data'!O2773</f>
        <v>0.00203947898397995</v>
      </c>
      <c r="J2774" s="11" t="n">
        <f aca="false">'Daily Data'!P2773</f>
        <v>-0.00581168866886682</v>
      </c>
      <c r="L2774" s="11" t="n">
        <f aca="false">'Daily Data'!O2773</f>
        <v>0.00203947898397995</v>
      </c>
      <c r="M2774" s="11" t="n">
        <f aca="false">'Daily Data'!Q2773</f>
        <v>-0.00658599254933266</v>
      </c>
      <c r="O2774" s="11" t="n">
        <f aca="false">'Daily Data'!O2773</f>
        <v>0.00203947898397995</v>
      </c>
      <c r="P2774" s="11" t="n">
        <f aca="false">'Daily Data'!R2773</f>
        <v>-0.00677324666692468</v>
      </c>
      <c r="R2774" s="11" t="n">
        <f aca="false">'Daily Data'!P2773</f>
        <v>-0.00581168866886682</v>
      </c>
      <c r="S2774" s="11" t="n">
        <f aca="false">'Daily Data'!Q2773</f>
        <v>-0.00658599254933266</v>
      </c>
      <c r="U2774" s="11" t="n">
        <f aca="false">'Daily Data'!P2773</f>
        <v>-0.00581168866886682</v>
      </c>
      <c r="V2774" s="11" t="n">
        <f aca="false">'Daily Data'!R2773</f>
        <v>-0.00677324666692468</v>
      </c>
      <c r="X2774" s="11" t="n">
        <f aca="false">'Daily Data'!Q2773</f>
        <v>-0.00658599254933266</v>
      </c>
      <c r="Y2774" s="11" t="n">
        <f aca="false">'Daily Data'!R2773</f>
        <v>-0.00677324666692468</v>
      </c>
      <c r="AA2774" s="11" t="n">
        <f aca="false">'Daily Data'!O2773</f>
        <v>0.00203947898397995</v>
      </c>
      <c r="AB2774" s="11" t="n">
        <f aca="false">'Daily Data'!P2773</f>
        <v>-0.00581168866886682</v>
      </c>
      <c r="AC2774" s="11" t="n">
        <f aca="false">'Daily Data'!Q2773</f>
        <v>-0.00658599254933266</v>
      </c>
      <c r="AE2774" s="11" t="n">
        <f aca="false">'Daily Data'!O2773</f>
        <v>0.00203947898397995</v>
      </c>
      <c r="AF2774" s="11" t="n">
        <f aca="false">'Daily Data'!P2773</f>
        <v>-0.00581168866886682</v>
      </c>
      <c r="AG2774" s="11" t="n">
        <f aca="false">'Daily Data'!R2773</f>
        <v>-0.00677324666692468</v>
      </c>
      <c r="AI2774" s="11" t="n">
        <f aca="false">'Daily Data'!O2773</f>
        <v>0.00203947898397995</v>
      </c>
      <c r="AJ2774" s="11" t="n">
        <f aca="false">'Daily Data'!Q2773</f>
        <v>-0.00658599254933266</v>
      </c>
      <c r="AK2774" s="11" t="n">
        <f aca="false">'Daily Data'!R2773</f>
        <v>-0.00677324666692468</v>
      </c>
      <c r="AM2774" s="11" t="n">
        <f aca="false">'Daily Data'!P2773</f>
        <v>-0.00581168866886682</v>
      </c>
      <c r="AN2774" s="11" t="n">
        <f aca="false">'Daily Data'!Q2773</f>
        <v>-0.00658599254933266</v>
      </c>
      <c r="AO2774" s="11" t="n">
        <f aca="false">'Daily Data'!R2773</f>
        <v>-0.00677324666692468</v>
      </c>
      <c r="AQ2774" s="11" t="n">
        <f aca="false">'Daily Data'!O2773</f>
        <v>0.00203947898397995</v>
      </c>
      <c r="AR2774" s="11" t="n">
        <f aca="false">'Daily Data'!P2773</f>
        <v>-0.00581168866886682</v>
      </c>
      <c r="AS2774" s="11" t="n">
        <f aca="false">'Daily Data'!Q2773</f>
        <v>-0.00658599254933266</v>
      </c>
      <c r="AT2774" s="11" t="n">
        <f aca="false">'Daily Data'!R2773</f>
        <v>-0.00677324666692468</v>
      </c>
    </row>
    <row r="2775" customFormat="false" ht="15" hidden="false" customHeight="false" outlineLevel="0" collapsed="false">
      <c r="A2775" s="11" t="n">
        <f aca="false">'Daily Data'!O2774</f>
        <v>0.00232419717405265</v>
      </c>
      <c r="C2775" s="11" t="n">
        <f aca="false">'Daily Data'!P2774</f>
        <v>0.00369832872291377</v>
      </c>
      <c r="E2775" s="11" t="n">
        <f aca="false">'Daily Data'!Q2774</f>
        <v>0.00432960125560868</v>
      </c>
      <c r="G2775" s="11" t="n">
        <f aca="false">'Daily Data'!R2774</f>
        <v>0.00559853023865122</v>
      </c>
      <c r="I2775" s="11" t="n">
        <f aca="false">'Daily Data'!O2774</f>
        <v>0.00232419717405265</v>
      </c>
      <c r="J2775" s="11" t="n">
        <f aca="false">'Daily Data'!P2774</f>
        <v>0.00369832872291377</v>
      </c>
      <c r="L2775" s="11" t="n">
        <f aca="false">'Daily Data'!O2774</f>
        <v>0.00232419717405265</v>
      </c>
      <c r="M2775" s="11" t="n">
        <f aca="false">'Daily Data'!Q2774</f>
        <v>0.00432960125560868</v>
      </c>
      <c r="O2775" s="11" t="n">
        <f aca="false">'Daily Data'!O2774</f>
        <v>0.00232419717405265</v>
      </c>
      <c r="P2775" s="11" t="n">
        <f aca="false">'Daily Data'!R2774</f>
        <v>0.00559853023865122</v>
      </c>
      <c r="R2775" s="11" t="n">
        <f aca="false">'Daily Data'!P2774</f>
        <v>0.00369832872291377</v>
      </c>
      <c r="S2775" s="11" t="n">
        <f aca="false">'Daily Data'!Q2774</f>
        <v>0.00432960125560868</v>
      </c>
      <c r="U2775" s="11" t="n">
        <f aca="false">'Daily Data'!P2774</f>
        <v>0.00369832872291377</v>
      </c>
      <c r="V2775" s="11" t="n">
        <f aca="false">'Daily Data'!R2774</f>
        <v>0.00559853023865122</v>
      </c>
      <c r="X2775" s="11" t="n">
        <f aca="false">'Daily Data'!Q2774</f>
        <v>0.00432960125560868</v>
      </c>
      <c r="Y2775" s="11" t="n">
        <f aca="false">'Daily Data'!R2774</f>
        <v>0.00559853023865122</v>
      </c>
      <c r="AA2775" s="11" t="n">
        <f aca="false">'Daily Data'!O2774</f>
        <v>0.00232419717405265</v>
      </c>
      <c r="AB2775" s="11" t="n">
        <f aca="false">'Daily Data'!P2774</f>
        <v>0.00369832872291377</v>
      </c>
      <c r="AC2775" s="11" t="n">
        <f aca="false">'Daily Data'!Q2774</f>
        <v>0.00432960125560868</v>
      </c>
      <c r="AE2775" s="11" t="n">
        <f aca="false">'Daily Data'!O2774</f>
        <v>0.00232419717405265</v>
      </c>
      <c r="AF2775" s="11" t="n">
        <f aca="false">'Daily Data'!P2774</f>
        <v>0.00369832872291377</v>
      </c>
      <c r="AG2775" s="11" t="n">
        <f aca="false">'Daily Data'!R2774</f>
        <v>0.00559853023865122</v>
      </c>
      <c r="AI2775" s="11" t="n">
        <f aca="false">'Daily Data'!O2774</f>
        <v>0.00232419717405265</v>
      </c>
      <c r="AJ2775" s="11" t="n">
        <f aca="false">'Daily Data'!Q2774</f>
        <v>0.00432960125560868</v>
      </c>
      <c r="AK2775" s="11" t="n">
        <f aca="false">'Daily Data'!R2774</f>
        <v>0.00559853023865122</v>
      </c>
      <c r="AM2775" s="11" t="n">
        <f aca="false">'Daily Data'!P2774</f>
        <v>0.00369832872291377</v>
      </c>
      <c r="AN2775" s="11" t="n">
        <f aca="false">'Daily Data'!Q2774</f>
        <v>0.00432960125560868</v>
      </c>
      <c r="AO2775" s="11" t="n">
        <f aca="false">'Daily Data'!R2774</f>
        <v>0.00559853023865122</v>
      </c>
      <c r="AQ2775" s="11" t="n">
        <f aca="false">'Daily Data'!O2774</f>
        <v>0.00232419717405265</v>
      </c>
      <c r="AR2775" s="11" t="n">
        <f aca="false">'Daily Data'!P2774</f>
        <v>0.00369832872291377</v>
      </c>
      <c r="AS2775" s="11" t="n">
        <f aca="false">'Daily Data'!Q2774</f>
        <v>0.00432960125560868</v>
      </c>
      <c r="AT2775" s="11" t="n">
        <f aca="false">'Daily Data'!R2774</f>
        <v>0.00559853023865122</v>
      </c>
    </row>
    <row r="2776" customFormat="false" ht="15" hidden="false" customHeight="false" outlineLevel="0" collapsed="false">
      <c r="A2776" s="11" t="n">
        <f aca="false">'Daily Data'!O2775</f>
        <v>0.00462533345614348</v>
      </c>
      <c r="C2776" s="11" t="n">
        <f aca="false">'Daily Data'!P2775</f>
        <v>-0.000862899040007344</v>
      </c>
      <c r="E2776" s="11" t="n">
        <f aca="false">'Daily Data'!Q2775</f>
        <v>-0.00112279505326605</v>
      </c>
      <c r="G2776" s="11" t="n">
        <f aca="false">'Daily Data'!R2775</f>
        <v>0.000291615628219347</v>
      </c>
      <c r="I2776" s="11" t="n">
        <f aca="false">'Daily Data'!O2775</f>
        <v>0.00462533345614348</v>
      </c>
      <c r="J2776" s="11" t="n">
        <f aca="false">'Daily Data'!P2775</f>
        <v>-0.000862899040007344</v>
      </c>
      <c r="L2776" s="11" t="n">
        <f aca="false">'Daily Data'!O2775</f>
        <v>0.00462533345614348</v>
      </c>
      <c r="M2776" s="11" t="n">
        <f aca="false">'Daily Data'!Q2775</f>
        <v>-0.00112279505326605</v>
      </c>
      <c r="O2776" s="11" t="n">
        <f aca="false">'Daily Data'!O2775</f>
        <v>0.00462533345614348</v>
      </c>
      <c r="P2776" s="11" t="n">
        <f aca="false">'Daily Data'!R2775</f>
        <v>0.000291615628219347</v>
      </c>
      <c r="R2776" s="11" t="n">
        <f aca="false">'Daily Data'!P2775</f>
        <v>-0.000862899040007344</v>
      </c>
      <c r="S2776" s="11" t="n">
        <f aca="false">'Daily Data'!Q2775</f>
        <v>-0.00112279505326605</v>
      </c>
      <c r="U2776" s="11" t="n">
        <f aca="false">'Daily Data'!P2775</f>
        <v>-0.000862899040007344</v>
      </c>
      <c r="V2776" s="11" t="n">
        <f aca="false">'Daily Data'!R2775</f>
        <v>0.000291615628219347</v>
      </c>
      <c r="X2776" s="11" t="n">
        <f aca="false">'Daily Data'!Q2775</f>
        <v>-0.00112279505326605</v>
      </c>
      <c r="Y2776" s="11" t="n">
        <f aca="false">'Daily Data'!R2775</f>
        <v>0.000291615628219347</v>
      </c>
      <c r="AA2776" s="11" t="n">
        <f aca="false">'Daily Data'!O2775</f>
        <v>0.00462533345614348</v>
      </c>
      <c r="AB2776" s="11" t="n">
        <f aca="false">'Daily Data'!P2775</f>
        <v>-0.000862899040007344</v>
      </c>
      <c r="AC2776" s="11" t="n">
        <f aca="false">'Daily Data'!Q2775</f>
        <v>-0.00112279505326605</v>
      </c>
      <c r="AE2776" s="11" t="n">
        <f aca="false">'Daily Data'!O2775</f>
        <v>0.00462533345614348</v>
      </c>
      <c r="AF2776" s="11" t="n">
        <f aca="false">'Daily Data'!P2775</f>
        <v>-0.000862899040007344</v>
      </c>
      <c r="AG2776" s="11" t="n">
        <f aca="false">'Daily Data'!R2775</f>
        <v>0.000291615628219347</v>
      </c>
      <c r="AI2776" s="11" t="n">
        <f aca="false">'Daily Data'!O2775</f>
        <v>0.00462533345614348</v>
      </c>
      <c r="AJ2776" s="11" t="n">
        <f aca="false">'Daily Data'!Q2775</f>
        <v>-0.00112279505326605</v>
      </c>
      <c r="AK2776" s="11" t="n">
        <f aca="false">'Daily Data'!R2775</f>
        <v>0.000291615628219347</v>
      </c>
      <c r="AM2776" s="11" t="n">
        <f aca="false">'Daily Data'!P2775</f>
        <v>-0.000862899040007344</v>
      </c>
      <c r="AN2776" s="11" t="n">
        <f aca="false">'Daily Data'!Q2775</f>
        <v>-0.00112279505326605</v>
      </c>
      <c r="AO2776" s="11" t="n">
        <f aca="false">'Daily Data'!R2775</f>
        <v>0.000291615628219347</v>
      </c>
      <c r="AQ2776" s="11" t="n">
        <f aca="false">'Daily Data'!O2775</f>
        <v>0.00462533345614348</v>
      </c>
      <c r="AR2776" s="11" t="n">
        <f aca="false">'Daily Data'!P2775</f>
        <v>-0.000862899040007344</v>
      </c>
      <c r="AS2776" s="11" t="n">
        <f aca="false">'Daily Data'!Q2775</f>
        <v>-0.00112279505326605</v>
      </c>
      <c r="AT2776" s="11" t="n">
        <f aca="false">'Daily Data'!R2775</f>
        <v>0.000291615628219347</v>
      </c>
    </row>
    <row r="2777" customFormat="false" ht="15" hidden="false" customHeight="false" outlineLevel="0" collapsed="false">
      <c r="A2777" s="11" t="n">
        <f aca="false">'Daily Data'!O2776</f>
        <v>5.9555204779086E-005</v>
      </c>
      <c r="C2777" s="11" t="n">
        <f aca="false">'Daily Data'!P2776</f>
        <v>0.00865234565347307</v>
      </c>
      <c r="E2777" s="11" t="n">
        <f aca="false">'Daily Data'!Q2776</f>
        <v>0.00875049976755006</v>
      </c>
      <c r="G2777" s="11" t="n">
        <f aca="false">'Daily Data'!R2776</f>
        <v>0.00174994287210618</v>
      </c>
      <c r="I2777" s="11" t="n">
        <f aca="false">'Daily Data'!O2776</f>
        <v>5.9555204779086E-005</v>
      </c>
      <c r="J2777" s="11" t="n">
        <f aca="false">'Daily Data'!P2776</f>
        <v>0.00865234565347307</v>
      </c>
      <c r="L2777" s="11" t="n">
        <f aca="false">'Daily Data'!O2776</f>
        <v>5.9555204779086E-005</v>
      </c>
      <c r="M2777" s="11" t="n">
        <f aca="false">'Daily Data'!Q2776</f>
        <v>0.00875049976755006</v>
      </c>
      <c r="O2777" s="11" t="n">
        <f aca="false">'Daily Data'!O2776</f>
        <v>5.9555204779086E-005</v>
      </c>
      <c r="P2777" s="11" t="n">
        <f aca="false">'Daily Data'!R2776</f>
        <v>0.00174994287210618</v>
      </c>
      <c r="R2777" s="11" t="n">
        <f aca="false">'Daily Data'!P2776</f>
        <v>0.00865234565347307</v>
      </c>
      <c r="S2777" s="11" t="n">
        <f aca="false">'Daily Data'!Q2776</f>
        <v>0.00875049976755006</v>
      </c>
      <c r="U2777" s="11" t="n">
        <f aca="false">'Daily Data'!P2776</f>
        <v>0.00865234565347307</v>
      </c>
      <c r="V2777" s="11" t="n">
        <f aca="false">'Daily Data'!R2776</f>
        <v>0.00174994287210618</v>
      </c>
      <c r="X2777" s="11" t="n">
        <f aca="false">'Daily Data'!Q2776</f>
        <v>0.00875049976755006</v>
      </c>
      <c r="Y2777" s="11" t="n">
        <f aca="false">'Daily Data'!R2776</f>
        <v>0.00174994287210618</v>
      </c>
      <c r="AA2777" s="11" t="n">
        <f aca="false">'Daily Data'!O2776</f>
        <v>5.9555204779086E-005</v>
      </c>
      <c r="AB2777" s="11" t="n">
        <f aca="false">'Daily Data'!P2776</f>
        <v>0.00865234565347307</v>
      </c>
      <c r="AC2777" s="11" t="n">
        <f aca="false">'Daily Data'!Q2776</f>
        <v>0.00875049976755006</v>
      </c>
      <c r="AE2777" s="11" t="n">
        <f aca="false">'Daily Data'!O2776</f>
        <v>5.9555204779086E-005</v>
      </c>
      <c r="AF2777" s="11" t="n">
        <f aca="false">'Daily Data'!P2776</f>
        <v>0.00865234565347307</v>
      </c>
      <c r="AG2777" s="11" t="n">
        <f aca="false">'Daily Data'!R2776</f>
        <v>0.00174994287210618</v>
      </c>
      <c r="AI2777" s="11" t="n">
        <f aca="false">'Daily Data'!O2776</f>
        <v>5.9555204779086E-005</v>
      </c>
      <c r="AJ2777" s="11" t="n">
        <f aca="false">'Daily Data'!Q2776</f>
        <v>0.00875049976755006</v>
      </c>
      <c r="AK2777" s="11" t="n">
        <f aca="false">'Daily Data'!R2776</f>
        <v>0.00174994287210618</v>
      </c>
      <c r="AM2777" s="11" t="n">
        <f aca="false">'Daily Data'!P2776</f>
        <v>0.00865234565347307</v>
      </c>
      <c r="AN2777" s="11" t="n">
        <f aca="false">'Daily Data'!Q2776</f>
        <v>0.00875049976755006</v>
      </c>
      <c r="AO2777" s="11" t="n">
        <f aca="false">'Daily Data'!R2776</f>
        <v>0.00174994287210618</v>
      </c>
      <c r="AQ2777" s="11" t="n">
        <f aca="false">'Daily Data'!O2776</f>
        <v>5.9555204779086E-005</v>
      </c>
      <c r="AR2777" s="11" t="n">
        <f aca="false">'Daily Data'!P2776</f>
        <v>0.00865234565347307</v>
      </c>
      <c r="AS2777" s="11" t="n">
        <f aca="false">'Daily Data'!Q2776</f>
        <v>0.00875049976755006</v>
      </c>
      <c r="AT2777" s="11" t="n">
        <f aca="false">'Daily Data'!R2776</f>
        <v>0.00174994287210618</v>
      </c>
    </row>
    <row r="2778" customFormat="false" ht="15" hidden="false" customHeight="false" outlineLevel="0" collapsed="false">
      <c r="A2778" s="11" t="n">
        <f aca="false">'Daily Data'!O2777</f>
        <v>-0.000944854175966777</v>
      </c>
      <c r="C2778" s="11" t="n">
        <f aca="false">'Daily Data'!P2777</f>
        <v>-0.00331748928994612</v>
      </c>
      <c r="E2778" s="11" t="n">
        <f aca="false">'Daily Data'!Q2777</f>
        <v>-0.00335423637033959</v>
      </c>
      <c r="G2778" s="11" t="n">
        <f aca="false">'Daily Data'!R2777</f>
        <v>0.00465842739992907</v>
      </c>
      <c r="I2778" s="11" t="n">
        <f aca="false">'Daily Data'!O2777</f>
        <v>-0.000944854175966777</v>
      </c>
      <c r="J2778" s="11" t="n">
        <f aca="false">'Daily Data'!P2777</f>
        <v>-0.00331748928994612</v>
      </c>
      <c r="L2778" s="11" t="n">
        <f aca="false">'Daily Data'!O2777</f>
        <v>-0.000944854175966777</v>
      </c>
      <c r="M2778" s="11" t="n">
        <f aca="false">'Daily Data'!Q2777</f>
        <v>-0.00335423637033959</v>
      </c>
      <c r="O2778" s="11" t="n">
        <f aca="false">'Daily Data'!O2777</f>
        <v>-0.000944854175966777</v>
      </c>
      <c r="P2778" s="11" t="n">
        <f aca="false">'Daily Data'!R2777</f>
        <v>0.00465842739992907</v>
      </c>
      <c r="R2778" s="11" t="n">
        <f aca="false">'Daily Data'!P2777</f>
        <v>-0.00331748928994612</v>
      </c>
      <c r="S2778" s="11" t="n">
        <f aca="false">'Daily Data'!Q2777</f>
        <v>-0.00335423637033959</v>
      </c>
      <c r="U2778" s="11" t="n">
        <f aca="false">'Daily Data'!P2777</f>
        <v>-0.00331748928994612</v>
      </c>
      <c r="V2778" s="11" t="n">
        <f aca="false">'Daily Data'!R2777</f>
        <v>0.00465842739992907</v>
      </c>
      <c r="X2778" s="11" t="n">
        <f aca="false">'Daily Data'!Q2777</f>
        <v>-0.00335423637033959</v>
      </c>
      <c r="Y2778" s="11" t="n">
        <f aca="false">'Daily Data'!R2777</f>
        <v>0.00465842739992907</v>
      </c>
      <c r="AA2778" s="11" t="n">
        <f aca="false">'Daily Data'!O2777</f>
        <v>-0.000944854175966777</v>
      </c>
      <c r="AB2778" s="11" t="n">
        <f aca="false">'Daily Data'!P2777</f>
        <v>-0.00331748928994612</v>
      </c>
      <c r="AC2778" s="11" t="n">
        <f aca="false">'Daily Data'!Q2777</f>
        <v>-0.00335423637033959</v>
      </c>
      <c r="AE2778" s="11" t="n">
        <f aca="false">'Daily Data'!O2777</f>
        <v>-0.000944854175966777</v>
      </c>
      <c r="AF2778" s="11" t="n">
        <f aca="false">'Daily Data'!P2777</f>
        <v>-0.00331748928994612</v>
      </c>
      <c r="AG2778" s="11" t="n">
        <f aca="false">'Daily Data'!R2777</f>
        <v>0.00465842739992907</v>
      </c>
      <c r="AI2778" s="11" t="n">
        <f aca="false">'Daily Data'!O2777</f>
        <v>-0.000944854175966777</v>
      </c>
      <c r="AJ2778" s="11" t="n">
        <f aca="false">'Daily Data'!Q2777</f>
        <v>-0.00335423637033959</v>
      </c>
      <c r="AK2778" s="11" t="n">
        <f aca="false">'Daily Data'!R2777</f>
        <v>0.00465842739992907</v>
      </c>
      <c r="AM2778" s="11" t="n">
        <f aca="false">'Daily Data'!P2777</f>
        <v>-0.00331748928994612</v>
      </c>
      <c r="AN2778" s="11" t="n">
        <f aca="false">'Daily Data'!Q2777</f>
        <v>-0.00335423637033959</v>
      </c>
      <c r="AO2778" s="11" t="n">
        <f aca="false">'Daily Data'!R2777</f>
        <v>0.00465842739992907</v>
      </c>
      <c r="AQ2778" s="11" t="n">
        <f aca="false">'Daily Data'!O2777</f>
        <v>-0.000944854175966777</v>
      </c>
      <c r="AR2778" s="11" t="n">
        <f aca="false">'Daily Data'!P2777</f>
        <v>-0.00331748928994612</v>
      </c>
      <c r="AS2778" s="11" t="n">
        <f aca="false">'Daily Data'!Q2777</f>
        <v>-0.00335423637033959</v>
      </c>
      <c r="AT2778" s="11" t="n">
        <f aca="false">'Daily Data'!R2777</f>
        <v>0.00465842739992907</v>
      </c>
    </row>
    <row r="2779" customFormat="false" ht="15" hidden="false" customHeight="false" outlineLevel="0" collapsed="false">
      <c r="A2779" s="11" t="n">
        <f aca="false">'Daily Data'!O2778</f>
        <v>-0.000419087797405279</v>
      </c>
      <c r="C2779" s="11" t="n">
        <f aca="false">'Daily Data'!P2778</f>
        <v>0.00407911522633732</v>
      </c>
      <c r="E2779" s="11" t="n">
        <f aca="false">'Daily Data'!Q2778</f>
        <v>0.00387566583437372</v>
      </c>
      <c r="G2779" s="11" t="n">
        <f aca="false">'Daily Data'!R2778</f>
        <v>0.00242094294407803</v>
      </c>
      <c r="I2779" s="11" t="n">
        <f aca="false">'Daily Data'!O2778</f>
        <v>-0.000419087797405279</v>
      </c>
      <c r="J2779" s="11" t="n">
        <f aca="false">'Daily Data'!P2778</f>
        <v>0.00407911522633732</v>
      </c>
      <c r="L2779" s="11" t="n">
        <f aca="false">'Daily Data'!O2778</f>
        <v>-0.000419087797405279</v>
      </c>
      <c r="M2779" s="11" t="n">
        <f aca="false">'Daily Data'!Q2778</f>
        <v>0.00387566583437372</v>
      </c>
      <c r="O2779" s="11" t="n">
        <f aca="false">'Daily Data'!O2778</f>
        <v>-0.000419087797405279</v>
      </c>
      <c r="P2779" s="11" t="n">
        <f aca="false">'Daily Data'!R2778</f>
        <v>0.00242094294407803</v>
      </c>
      <c r="R2779" s="11" t="n">
        <f aca="false">'Daily Data'!P2778</f>
        <v>0.00407911522633732</v>
      </c>
      <c r="S2779" s="11" t="n">
        <f aca="false">'Daily Data'!Q2778</f>
        <v>0.00387566583437372</v>
      </c>
      <c r="U2779" s="11" t="n">
        <f aca="false">'Daily Data'!P2778</f>
        <v>0.00407911522633732</v>
      </c>
      <c r="V2779" s="11" t="n">
        <f aca="false">'Daily Data'!R2778</f>
        <v>0.00242094294407803</v>
      </c>
      <c r="X2779" s="11" t="n">
        <f aca="false">'Daily Data'!Q2778</f>
        <v>0.00387566583437372</v>
      </c>
      <c r="Y2779" s="11" t="n">
        <f aca="false">'Daily Data'!R2778</f>
        <v>0.00242094294407803</v>
      </c>
      <c r="AA2779" s="11" t="n">
        <f aca="false">'Daily Data'!O2778</f>
        <v>-0.000419087797405279</v>
      </c>
      <c r="AB2779" s="11" t="n">
        <f aca="false">'Daily Data'!P2778</f>
        <v>0.00407911522633732</v>
      </c>
      <c r="AC2779" s="11" t="n">
        <f aca="false">'Daily Data'!Q2778</f>
        <v>0.00387566583437372</v>
      </c>
      <c r="AE2779" s="11" t="n">
        <f aca="false">'Daily Data'!O2778</f>
        <v>-0.000419087797405279</v>
      </c>
      <c r="AF2779" s="11" t="n">
        <f aca="false">'Daily Data'!P2778</f>
        <v>0.00407911522633732</v>
      </c>
      <c r="AG2779" s="11" t="n">
        <f aca="false">'Daily Data'!R2778</f>
        <v>0.00242094294407803</v>
      </c>
      <c r="AI2779" s="11" t="n">
        <f aca="false">'Daily Data'!O2778</f>
        <v>-0.000419087797405279</v>
      </c>
      <c r="AJ2779" s="11" t="n">
        <f aca="false">'Daily Data'!Q2778</f>
        <v>0.00387566583437372</v>
      </c>
      <c r="AK2779" s="11" t="n">
        <f aca="false">'Daily Data'!R2778</f>
        <v>0.00242094294407803</v>
      </c>
      <c r="AM2779" s="11" t="n">
        <f aca="false">'Daily Data'!P2778</f>
        <v>0.00407911522633732</v>
      </c>
      <c r="AN2779" s="11" t="n">
        <f aca="false">'Daily Data'!Q2778</f>
        <v>0.00387566583437372</v>
      </c>
      <c r="AO2779" s="11" t="n">
        <f aca="false">'Daily Data'!R2778</f>
        <v>0.00242094294407803</v>
      </c>
      <c r="AQ2779" s="11" t="n">
        <f aca="false">'Daily Data'!O2778</f>
        <v>-0.000419087797405279</v>
      </c>
      <c r="AR2779" s="11" t="n">
        <f aca="false">'Daily Data'!P2778</f>
        <v>0.00407911522633732</v>
      </c>
      <c r="AS2779" s="11" t="n">
        <f aca="false">'Daily Data'!Q2778</f>
        <v>0.00387566583437372</v>
      </c>
      <c r="AT2779" s="11" t="n">
        <f aca="false">'Daily Data'!R2778</f>
        <v>0.00242094294407803</v>
      </c>
    </row>
    <row r="2780" customFormat="false" ht="15" hidden="false" customHeight="false" outlineLevel="0" collapsed="false">
      <c r="A2780" s="11" t="n">
        <f aca="false">'Daily Data'!O2779</f>
        <v>0.00795643141824842</v>
      </c>
      <c r="C2780" s="11" t="n">
        <f aca="false">'Daily Data'!P2779</f>
        <v>-4.12698412698413E-005</v>
      </c>
      <c r="E2780" s="11" t="n">
        <f aca="false">'Daily Data'!Q2779</f>
        <v>0.000290350122251871</v>
      </c>
      <c r="G2780" s="11" t="n">
        <f aca="false">'Daily Data'!R2779</f>
        <v>0.000262490502293545</v>
      </c>
      <c r="I2780" s="11" t="n">
        <f aca="false">'Daily Data'!O2779</f>
        <v>0.00795643141824842</v>
      </c>
      <c r="J2780" s="11" t="n">
        <f aca="false">'Daily Data'!P2779</f>
        <v>-4.12698412698413E-005</v>
      </c>
      <c r="L2780" s="11" t="n">
        <f aca="false">'Daily Data'!O2779</f>
        <v>0.00795643141824842</v>
      </c>
      <c r="M2780" s="11" t="n">
        <f aca="false">'Daily Data'!Q2779</f>
        <v>0.000290350122251871</v>
      </c>
      <c r="O2780" s="11" t="n">
        <f aca="false">'Daily Data'!O2779</f>
        <v>0.00795643141824842</v>
      </c>
      <c r="P2780" s="11" t="n">
        <f aca="false">'Daily Data'!R2779</f>
        <v>0.000262490502293545</v>
      </c>
      <c r="R2780" s="11" t="n">
        <f aca="false">'Daily Data'!P2779</f>
        <v>-4.12698412698413E-005</v>
      </c>
      <c r="S2780" s="11" t="n">
        <f aca="false">'Daily Data'!Q2779</f>
        <v>0.000290350122251871</v>
      </c>
      <c r="U2780" s="11" t="n">
        <f aca="false">'Daily Data'!P2779</f>
        <v>-4.12698412698413E-005</v>
      </c>
      <c r="V2780" s="11" t="n">
        <f aca="false">'Daily Data'!R2779</f>
        <v>0.000262490502293545</v>
      </c>
      <c r="X2780" s="11" t="n">
        <f aca="false">'Daily Data'!Q2779</f>
        <v>0.000290350122251871</v>
      </c>
      <c r="Y2780" s="11" t="n">
        <f aca="false">'Daily Data'!R2779</f>
        <v>0.000262490502293545</v>
      </c>
      <c r="AA2780" s="11" t="n">
        <f aca="false">'Daily Data'!O2779</f>
        <v>0.00795643141824842</v>
      </c>
      <c r="AB2780" s="11" t="n">
        <f aca="false">'Daily Data'!P2779</f>
        <v>-4.12698412698413E-005</v>
      </c>
      <c r="AC2780" s="11" t="n">
        <f aca="false">'Daily Data'!Q2779</f>
        <v>0.000290350122251871</v>
      </c>
      <c r="AE2780" s="11" t="n">
        <f aca="false">'Daily Data'!O2779</f>
        <v>0.00795643141824842</v>
      </c>
      <c r="AF2780" s="11" t="n">
        <f aca="false">'Daily Data'!P2779</f>
        <v>-4.12698412698413E-005</v>
      </c>
      <c r="AG2780" s="11" t="n">
        <f aca="false">'Daily Data'!R2779</f>
        <v>0.000262490502293545</v>
      </c>
      <c r="AI2780" s="11" t="n">
        <f aca="false">'Daily Data'!O2779</f>
        <v>0.00795643141824842</v>
      </c>
      <c r="AJ2780" s="11" t="n">
        <f aca="false">'Daily Data'!Q2779</f>
        <v>0.000290350122251871</v>
      </c>
      <c r="AK2780" s="11" t="n">
        <f aca="false">'Daily Data'!R2779</f>
        <v>0.000262490502293545</v>
      </c>
      <c r="AM2780" s="11" t="n">
        <f aca="false">'Daily Data'!P2779</f>
        <v>-4.12698412698413E-005</v>
      </c>
      <c r="AN2780" s="11" t="n">
        <f aca="false">'Daily Data'!Q2779</f>
        <v>0.000290350122251871</v>
      </c>
      <c r="AO2780" s="11" t="n">
        <f aca="false">'Daily Data'!R2779</f>
        <v>0.000262490502293545</v>
      </c>
      <c r="AQ2780" s="11" t="n">
        <f aca="false">'Daily Data'!O2779</f>
        <v>0.00795643141824842</v>
      </c>
      <c r="AR2780" s="11" t="n">
        <f aca="false">'Daily Data'!P2779</f>
        <v>-4.12698412698413E-005</v>
      </c>
      <c r="AS2780" s="11" t="n">
        <f aca="false">'Daily Data'!Q2779</f>
        <v>0.000290350122251871</v>
      </c>
      <c r="AT2780" s="11" t="n">
        <f aca="false">'Daily Data'!R2779</f>
        <v>0.000262490502293545</v>
      </c>
    </row>
    <row r="2781" customFormat="false" ht="15" hidden="false" customHeight="false" outlineLevel="0" collapsed="false">
      <c r="A2781" s="11" t="n">
        <f aca="false">'Daily Data'!O2780</f>
        <v>0.00314193046279721</v>
      </c>
      <c r="C2781" s="11" t="n">
        <f aca="false">'Daily Data'!P2780</f>
        <v>0.00774561540463192</v>
      </c>
      <c r="E2781" s="11" t="n">
        <f aca="false">'Daily Data'!Q2780</f>
        <v>0.00783209332796597</v>
      </c>
      <c r="G2781" s="11" t="n">
        <f aca="false">'Daily Data'!R2780</f>
        <v>0.0117389582239454</v>
      </c>
      <c r="I2781" s="11" t="n">
        <f aca="false">'Daily Data'!O2780</f>
        <v>0.00314193046279721</v>
      </c>
      <c r="J2781" s="11" t="n">
        <f aca="false">'Daily Data'!P2780</f>
        <v>0.00774561540463192</v>
      </c>
      <c r="L2781" s="11" t="n">
        <f aca="false">'Daily Data'!O2780</f>
        <v>0.00314193046279721</v>
      </c>
      <c r="M2781" s="11" t="n">
        <f aca="false">'Daily Data'!Q2780</f>
        <v>0.00783209332796597</v>
      </c>
      <c r="O2781" s="11" t="n">
        <f aca="false">'Daily Data'!O2780</f>
        <v>0.00314193046279721</v>
      </c>
      <c r="P2781" s="11" t="n">
        <f aca="false">'Daily Data'!R2780</f>
        <v>0.0117389582239454</v>
      </c>
      <c r="R2781" s="11" t="n">
        <f aca="false">'Daily Data'!P2780</f>
        <v>0.00774561540463192</v>
      </c>
      <c r="S2781" s="11" t="n">
        <f aca="false">'Daily Data'!Q2780</f>
        <v>0.00783209332796597</v>
      </c>
      <c r="U2781" s="11" t="n">
        <f aca="false">'Daily Data'!P2780</f>
        <v>0.00774561540463192</v>
      </c>
      <c r="V2781" s="11" t="n">
        <f aca="false">'Daily Data'!R2780</f>
        <v>0.0117389582239454</v>
      </c>
      <c r="X2781" s="11" t="n">
        <f aca="false">'Daily Data'!Q2780</f>
        <v>0.00783209332796597</v>
      </c>
      <c r="Y2781" s="11" t="n">
        <f aca="false">'Daily Data'!R2780</f>
        <v>0.0117389582239454</v>
      </c>
      <c r="AA2781" s="11" t="n">
        <f aca="false">'Daily Data'!O2780</f>
        <v>0.00314193046279721</v>
      </c>
      <c r="AB2781" s="11" t="n">
        <f aca="false">'Daily Data'!P2780</f>
        <v>0.00774561540463192</v>
      </c>
      <c r="AC2781" s="11" t="n">
        <f aca="false">'Daily Data'!Q2780</f>
        <v>0.00783209332796597</v>
      </c>
      <c r="AE2781" s="11" t="n">
        <f aca="false">'Daily Data'!O2780</f>
        <v>0.00314193046279721</v>
      </c>
      <c r="AF2781" s="11" t="n">
        <f aca="false">'Daily Data'!P2780</f>
        <v>0.00774561540463192</v>
      </c>
      <c r="AG2781" s="11" t="n">
        <f aca="false">'Daily Data'!R2780</f>
        <v>0.0117389582239454</v>
      </c>
      <c r="AI2781" s="11" t="n">
        <f aca="false">'Daily Data'!O2780</f>
        <v>0.00314193046279721</v>
      </c>
      <c r="AJ2781" s="11" t="n">
        <f aca="false">'Daily Data'!Q2780</f>
        <v>0.00783209332796597</v>
      </c>
      <c r="AK2781" s="11" t="n">
        <f aca="false">'Daily Data'!R2780</f>
        <v>0.0117389582239454</v>
      </c>
      <c r="AM2781" s="11" t="n">
        <f aca="false">'Daily Data'!P2780</f>
        <v>0.00774561540463192</v>
      </c>
      <c r="AN2781" s="11" t="n">
        <f aca="false">'Daily Data'!Q2780</f>
        <v>0.00783209332796597</v>
      </c>
      <c r="AO2781" s="11" t="n">
        <f aca="false">'Daily Data'!R2780</f>
        <v>0.0117389582239454</v>
      </c>
      <c r="AQ2781" s="11" t="n">
        <f aca="false">'Daily Data'!O2780</f>
        <v>0.00314193046279721</v>
      </c>
      <c r="AR2781" s="11" t="n">
        <f aca="false">'Daily Data'!P2780</f>
        <v>0.00774561540463192</v>
      </c>
      <c r="AS2781" s="11" t="n">
        <f aca="false">'Daily Data'!Q2780</f>
        <v>0.00783209332796597</v>
      </c>
      <c r="AT2781" s="11" t="n">
        <f aca="false">'Daily Data'!R2780</f>
        <v>0.0117389582239454</v>
      </c>
    </row>
    <row r="2782" customFormat="false" ht="15" hidden="false" customHeight="false" outlineLevel="0" collapsed="false">
      <c r="A2782" s="11" t="n">
        <f aca="false">'Daily Data'!O2781</f>
        <v>-0.00070430559784107</v>
      </c>
      <c r="C2782" s="11" t="n">
        <f aca="false">'Daily Data'!P2781</f>
        <v>0.00117873829211768</v>
      </c>
      <c r="E2782" s="11" t="n">
        <f aca="false">'Daily Data'!Q2781</f>
        <v>0.000945491115888265</v>
      </c>
      <c r="G2782" s="11" t="n">
        <f aca="false">'Daily Data'!R2781</f>
        <v>-0.00634405175880581</v>
      </c>
      <c r="I2782" s="11" t="n">
        <f aca="false">'Daily Data'!O2781</f>
        <v>-0.00070430559784107</v>
      </c>
      <c r="J2782" s="11" t="n">
        <f aca="false">'Daily Data'!P2781</f>
        <v>0.00117873829211768</v>
      </c>
      <c r="L2782" s="11" t="n">
        <f aca="false">'Daily Data'!O2781</f>
        <v>-0.00070430559784107</v>
      </c>
      <c r="M2782" s="11" t="n">
        <f aca="false">'Daily Data'!Q2781</f>
        <v>0.000945491115888265</v>
      </c>
      <c r="O2782" s="11" t="n">
        <f aca="false">'Daily Data'!O2781</f>
        <v>-0.00070430559784107</v>
      </c>
      <c r="P2782" s="11" t="n">
        <f aca="false">'Daily Data'!R2781</f>
        <v>-0.00634405175880581</v>
      </c>
      <c r="R2782" s="11" t="n">
        <f aca="false">'Daily Data'!P2781</f>
        <v>0.00117873829211768</v>
      </c>
      <c r="S2782" s="11" t="n">
        <f aca="false">'Daily Data'!Q2781</f>
        <v>0.000945491115888265</v>
      </c>
      <c r="U2782" s="11" t="n">
        <f aca="false">'Daily Data'!P2781</f>
        <v>0.00117873829211768</v>
      </c>
      <c r="V2782" s="11" t="n">
        <f aca="false">'Daily Data'!R2781</f>
        <v>-0.00634405175880581</v>
      </c>
      <c r="X2782" s="11" t="n">
        <f aca="false">'Daily Data'!Q2781</f>
        <v>0.000945491115888265</v>
      </c>
      <c r="Y2782" s="11" t="n">
        <f aca="false">'Daily Data'!R2781</f>
        <v>-0.00634405175880581</v>
      </c>
      <c r="AA2782" s="11" t="n">
        <f aca="false">'Daily Data'!O2781</f>
        <v>-0.00070430559784107</v>
      </c>
      <c r="AB2782" s="11" t="n">
        <f aca="false">'Daily Data'!P2781</f>
        <v>0.00117873829211768</v>
      </c>
      <c r="AC2782" s="11" t="n">
        <f aca="false">'Daily Data'!Q2781</f>
        <v>0.000945491115888265</v>
      </c>
      <c r="AE2782" s="11" t="n">
        <f aca="false">'Daily Data'!O2781</f>
        <v>-0.00070430559784107</v>
      </c>
      <c r="AF2782" s="11" t="n">
        <f aca="false">'Daily Data'!P2781</f>
        <v>0.00117873829211768</v>
      </c>
      <c r="AG2782" s="11" t="n">
        <f aca="false">'Daily Data'!R2781</f>
        <v>-0.00634405175880581</v>
      </c>
      <c r="AI2782" s="11" t="n">
        <f aca="false">'Daily Data'!O2781</f>
        <v>-0.00070430559784107</v>
      </c>
      <c r="AJ2782" s="11" t="n">
        <f aca="false">'Daily Data'!Q2781</f>
        <v>0.000945491115888265</v>
      </c>
      <c r="AK2782" s="11" t="n">
        <f aca="false">'Daily Data'!R2781</f>
        <v>-0.00634405175880581</v>
      </c>
      <c r="AM2782" s="11" t="n">
        <f aca="false">'Daily Data'!P2781</f>
        <v>0.00117873829211768</v>
      </c>
      <c r="AN2782" s="11" t="n">
        <f aca="false">'Daily Data'!Q2781</f>
        <v>0.000945491115888265</v>
      </c>
      <c r="AO2782" s="11" t="n">
        <f aca="false">'Daily Data'!R2781</f>
        <v>-0.00634405175880581</v>
      </c>
      <c r="AQ2782" s="11" t="n">
        <f aca="false">'Daily Data'!O2781</f>
        <v>-0.00070430559784107</v>
      </c>
      <c r="AR2782" s="11" t="n">
        <f aca="false">'Daily Data'!P2781</f>
        <v>0.00117873829211768</v>
      </c>
      <c r="AS2782" s="11" t="n">
        <f aca="false">'Daily Data'!Q2781</f>
        <v>0.000945491115888265</v>
      </c>
      <c r="AT2782" s="11" t="n">
        <f aca="false">'Daily Data'!R2781</f>
        <v>-0.00634405175880581</v>
      </c>
    </row>
    <row r="2783" customFormat="false" ht="15" hidden="false" customHeight="false" outlineLevel="0" collapsed="false">
      <c r="A2783" s="11" t="n">
        <f aca="false">'Daily Data'!O2782</f>
        <v>-0.0029795192133375</v>
      </c>
      <c r="C2783" s="11" t="n">
        <f aca="false">'Daily Data'!P2782</f>
        <v>0.0113315977460574</v>
      </c>
      <c r="E2783" s="11" t="n">
        <f aca="false">'Daily Data'!Q2782</f>
        <v>0.011295294686784</v>
      </c>
      <c r="G2783" s="11" t="n">
        <f aca="false">'Daily Data'!R2782</f>
        <v>0.00476006328376266</v>
      </c>
      <c r="I2783" s="11" t="n">
        <f aca="false">'Daily Data'!O2782</f>
        <v>-0.0029795192133375</v>
      </c>
      <c r="J2783" s="11" t="n">
        <f aca="false">'Daily Data'!P2782</f>
        <v>0.0113315977460574</v>
      </c>
      <c r="L2783" s="11" t="n">
        <f aca="false">'Daily Data'!O2782</f>
        <v>-0.0029795192133375</v>
      </c>
      <c r="M2783" s="11" t="n">
        <f aca="false">'Daily Data'!Q2782</f>
        <v>0.011295294686784</v>
      </c>
      <c r="O2783" s="11" t="n">
        <f aca="false">'Daily Data'!O2782</f>
        <v>-0.0029795192133375</v>
      </c>
      <c r="P2783" s="11" t="n">
        <f aca="false">'Daily Data'!R2782</f>
        <v>0.00476006328376266</v>
      </c>
      <c r="R2783" s="11" t="n">
        <f aca="false">'Daily Data'!P2782</f>
        <v>0.0113315977460574</v>
      </c>
      <c r="S2783" s="11" t="n">
        <f aca="false">'Daily Data'!Q2782</f>
        <v>0.011295294686784</v>
      </c>
      <c r="U2783" s="11" t="n">
        <f aca="false">'Daily Data'!P2782</f>
        <v>0.0113315977460574</v>
      </c>
      <c r="V2783" s="11" t="n">
        <f aca="false">'Daily Data'!R2782</f>
        <v>0.00476006328376266</v>
      </c>
      <c r="X2783" s="11" t="n">
        <f aca="false">'Daily Data'!Q2782</f>
        <v>0.011295294686784</v>
      </c>
      <c r="Y2783" s="11" t="n">
        <f aca="false">'Daily Data'!R2782</f>
        <v>0.00476006328376266</v>
      </c>
      <c r="AA2783" s="11" t="n">
        <f aca="false">'Daily Data'!O2782</f>
        <v>-0.0029795192133375</v>
      </c>
      <c r="AB2783" s="11" t="n">
        <f aca="false">'Daily Data'!P2782</f>
        <v>0.0113315977460574</v>
      </c>
      <c r="AC2783" s="11" t="n">
        <f aca="false">'Daily Data'!Q2782</f>
        <v>0.011295294686784</v>
      </c>
      <c r="AE2783" s="11" t="n">
        <f aca="false">'Daily Data'!O2782</f>
        <v>-0.0029795192133375</v>
      </c>
      <c r="AF2783" s="11" t="n">
        <f aca="false">'Daily Data'!P2782</f>
        <v>0.0113315977460574</v>
      </c>
      <c r="AG2783" s="11" t="n">
        <f aca="false">'Daily Data'!R2782</f>
        <v>0.00476006328376266</v>
      </c>
      <c r="AI2783" s="11" t="n">
        <f aca="false">'Daily Data'!O2782</f>
        <v>-0.0029795192133375</v>
      </c>
      <c r="AJ2783" s="11" t="n">
        <f aca="false">'Daily Data'!Q2782</f>
        <v>0.011295294686784</v>
      </c>
      <c r="AK2783" s="11" t="n">
        <f aca="false">'Daily Data'!R2782</f>
        <v>0.00476006328376266</v>
      </c>
      <c r="AM2783" s="11" t="n">
        <f aca="false">'Daily Data'!P2782</f>
        <v>0.0113315977460574</v>
      </c>
      <c r="AN2783" s="11" t="n">
        <f aca="false">'Daily Data'!Q2782</f>
        <v>0.011295294686784</v>
      </c>
      <c r="AO2783" s="11" t="n">
        <f aca="false">'Daily Data'!R2782</f>
        <v>0.00476006328376266</v>
      </c>
      <c r="AQ2783" s="11" t="n">
        <f aca="false">'Daily Data'!O2782</f>
        <v>-0.0029795192133375</v>
      </c>
      <c r="AR2783" s="11" t="n">
        <f aca="false">'Daily Data'!P2782</f>
        <v>0.0113315977460574</v>
      </c>
      <c r="AS2783" s="11" t="n">
        <f aca="false">'Daily Data'!Q2782</f>
        <v>0.011295294686784</v>
      </c>
      <c r="AT2783" s="11" t="n">
        <f aca="false">'Daily Data'!R2782</f>
        <v>0.00476006328376266</v>
      </c>
    </row>
    <row r="2784" customFormat="false" ht="15" hidden="false" customHeight="false" outlineLevel="0" collapsed="false">
      <c r="A2784" s="11" t="n">
        <f aca="false">'Daily Data'!O2783</f>
        <v>0.00157477654876781</v>
      </c>
      <c r="C2784" s="11" t="n">
        <f aca="false">'Daily Data'!P2783</f>
        <v>-0.00526215337540636</v>
      </c>
      <c r="E2784" s="11" t="n">
        <f aca="false">'Daily Data'!Q2783</f>
        <v>-0.00532110088667648</v>
      </c>
      <c r="G2784" s="11" t="n">
        <f aca="false">'Daily Data'!R2783</f>
        <v>-0.00394897745767175</v>
      </c>
      <c r="I2784" s="11" t="n">
        <f aca="false">'Daily Data'!O2783</f>
        <v>0.00157477654876781</v>
      </c>
      <c r="J2784" s="11" t="n">
        <f aca="false">'Daily Data'!P2783</f>
        <v>-0.00526215337540636</v>
      </c>
      <c r="L2784" s="11" t="n">
        <f aca="false">'Daily Data'!O2783</f>
        <v>0.00157477654876781</v>
      </c>
      <c r="M2784" s="11" t="n">
        <f aca="false">'Daily Data'!Q2783</f>
        <v>-0.00532110088667648</v>
      </c>
      <c r="O2784" s="11" t="n">
        <f aca="false">'Daily Data'!O2783</f>
        <v>0.00157477654876781</v>
      </c>
      <c r="P2784" s="11" t="n">
        <f aca="false">'Daily Data'!R2783</f>
        <v>-0.00394897745767175</v>
      </c>
      <c r="R2784" s="11" t="n">
        <f aca="false">'Daily Data'!P2783</f>
        <v>-0.00526215337540636</v>
      </c>
      <c r="S2784" s="11" t="n">
        <f aca="false">'Daily Data'!Q2783</f>
        <v>-0.00532110088667648</v>
      </c>
      <c r="U2784" s="11" t="n">
        <f aca="false">'Daily Data'!P2783</f>
        <v>-0.00526215337540636</v>
      </c>
      <c r="V2784" s="11" t="n">
        <f aca="false">'Daily Data'!R2783</f>
        <v>-0.00394897745767175</v>
      </c>
      <c r="X2784" s="11" t="n">
        <f aca="false">'Daily Data'!Q2783</f>
        <v>-0.00532110088667648</v>
      </c>
      <c r="Y2784" s="11" t="n">
        <f aca="false">'Daily Data'!R2783</f>
        <v>-0.00394897745767175</v>
      </c>
      <c r="AA2784" s="11" t="n">
        <f aca="false">'Daily Data'!O2783</f>
        <v>0.00157477654876781</v>
      </c>
      <c r="AB2784" s="11" t="n">
        <f aca="false">'Daily Data'!P2783</f>
        <v>-0.00526215337540636</v>
      </c>
      <c r="AC2784" s="11" t="n">
        <f aca="false">'Daily Data'!Q2783</f>
        <v>-0.00532110088667648</v>
      </c>
      <c r="AE2784" s="11" t="n">
        <f aca="false">'Daily Data'!O2783</f>
        <v>0.00157477654876781</v>
      </c>
      <c r="AF2784" s="11" t="n">
        <f aca="false">'Daily Data'!P2783</f>
        <v>-0.00526215337540636</v>
      </c>
      <c r="AG2784" s="11" t="n">
        <f aca="false">'Daily Data'!R2783</f>
        <v>-0.00394897745767175</v>
      </c>
      <c r="AI2784" s="11" t="n">
        <f aca="false">'Daily Data'!O2783</f>
        <v>0.00157477654876781</v>
      </c>
      <c r="AJ2784" s="11" t="n">
        <f aca="false">'Daily Data'!Q2783</f>
        <v>-0.00532110088667648</v>
      </c>
      <c r="AK2784" s="11" t="n">
        <f aca="false">'Daily Data'!R2783</f>
        <v>-0.00394897745767175</v>
      </c>
      <c r="AM2784" s="11" t="n">
        <f aca="false">'Daily Data'!P2783</f>
        <v>-0.00526215337540636</v>
      </c>
      <c r="AN2784" s="11" t="n">
        <f aca="false">'Daily Data'!Q2783</f>
        <v>-0.00532110088667648</v>
      </c>
      <c r="AO2784" s="11" t="n">
        <f aca="false">'Daily Data'!R2783</f>
        <v>-0.00394897745767175</v>
      </c>
      <c r="AQ2784" s="11" t="n">
        <f aca="false">'Daily Data'!O2783</f>
        <v>0.00157477654876781</v>
      </c>
      <c r="AR2784" s="11" t="n">
        <f aca="false">'Daily Data'!P2783</f>
        <v>-0.00526215337540636</v>
      </c>
      <c r="AS2784" s="11" t="n">
        <f aca="false">'Daily Data'!Q2783</f>
        <v>-0.00532110088667648</v>
      </c>
      <c r="AT2784" s="11" t="n">
        <f aca="false">'Daily Data'!R2783</f>
        <v>-0.00394897745767175</v>
      </c>
    </row>
    <row r="2785" customFormat="false" ht="15" hidden="false" customHeight="false" outlineLevel="0" collapsed="false">
      <c r="A2785" s="11" t="n">
        <f aca="false">'Daily Data'!O2784</f>
        <v>0.000433271040427231</v>
      </c>
      <c r="C2785" s="11" t="n">
        <f aca="false">'Daily Data'!P2784</f>
        <v>-0.00609698239678047</v>
      </c>
      <c r="E2785" s="11" t="n">
        <f aca="false">'Daily Data'!Q2784</f>
        <v>-0.00665567454484639</v>
      </c>
      <c r="G2785" s="11" t="n">
        <f aca="false">'Daily Data'!R2784</f>
        <v>-0.00275721901868076</v>
      </c>
      <c r="I2785" s="11" t="n">
        <f aca="false">'Daily Data'!O2784</f>
        <v>0.000433271040427231</v>
      </c>
      <c r="J2785" s="11" t="n">
        <f aca="false">'Daily Data'!P2784</f>
        <v>-0.00609698239678047</v>
      </c>
      <c r="L2785" s="11" t="n">
        <f aca="false">'Daily Data'!O2784</f>
        <v>0.000433271040427231</v>
      </c>
      <c r="M2785" s="11" t="n">
        <f aca="false">'Daily Data'!Q2784</f>
        <v>-0.00665567454484639</v>
      </c>
      <c r="O2785" s="11" t="n">
        <f aca="false">'Daily Data'!O2784</f>
        <v>0.000433271040427231</v>
      </c>
      <c r="P2785" s="11" t="n">
        <f aca="false">'Daily Data'!R2784</f>
        <v>-0.00275721901868076</v>
      </c>
      <c r="R2785" s="11" t="n">
        <f aca="false">'Daily Data'!P2784</f>
        <v>-0.00609698239678047</v>
      </c>
      <c r="S2785" s="11" t="n">
        <f aca="false">'Daily Data'!Q2784</f>
        <v>-0.00665567454484639</v>
      </c>
      <c r="U2785" s="11" t="n">
        <f aca="false">'Daily Data'!P2784</f>
        <v>-0.00609698239678047</v>
      </c>
      <c r="V2785" s="11" t="n">
        <f aca="false">'Daily Data'!R2784</f>
        <v>-0.00275721901868076</v>
      </c>
      <c r="X2785" s="11" t="n">
        <f aca="false">'Daily Data'!Q2784</f>
        <v>-0.00665567454484639</v>
      </c>
      <c r="Y2785" s="11" t="n">
        <f aca="false">'Daily Data'!R2784</f>
        <v>-0.00275721901868076</v>
      </c>
      <c r="AA2785" s="11" t="n">
        <f aca="false">'Daily Data'!O2784</f>
        <v>0.000433271040427231</v>
      </c>
      <c r="AB2785" s="11" t="n">
        <f aca="false">'Daily Data'!P2784</f>
        <v>-0.00609698239678047</v>
      </c>
      <c r="AC2785" s="11" t="n">
        <f aca="false">'Daily Data'!Q2784</f>
        <v>-0.00665567454484639</v>
      </c>
      <c r="AE2785" s="11" t="n">
        <f aca="false">'Daily Data'!O2784</f>
        <v>0.000433271040427231</v>
      </c>
      <c r="AF2785" s="11" t="n">
        <f aca="false">'Daily Data'!P2784</f>
        <v>-0.00609698239678047</v>
      </c>
      <c r="AG2785" s="11" t="n">
        <f aca="false">'Daily Data'!R2784</f>
        <v>-0.00275721901868076</v>
      </c>
      <c r="AI2785" s="11" t="n">
        <f aca="false">'Daily Data'!O2784</f>
        <v>0.000433271040427231</v>
      </c>
      <c r="AJ2785" s="11" t="n">
        <f aca="false">'Daily Data'!Q2784</f>
        <v>-0.00665567454484639</v>
      </c>
      <c r="AK2785" s="11" t="n">
        <f aca="false">'Daily Data'!R2784</f>
        <v>-0.00275721901868076</v>
      </c>
      <c r="AM2785" s="11" t="n">
        <f aca="false">'Daily Data'!P2784</f>
        <v>-0.00609698239678047</v>
      </c>
      <c r="AN2785" s="11" t="n">
        <f aca="false">'Daily Data'!Q2784</f>
        <v>-0.00665567454484639</v>
      </c>
      <c r="AO2785" s="11" t="n">
        <f aca="false">'Daily Data'!R2784</f>
        <v>-0.00275721901868076</v>
      </c>
      <c r="AQ2785" s="11" t="n">
        <f aca="false">'Daily Data'!O2784</f>
        <v>0.000433271040427231</v>
      </c>
      <c r="AR2785" s="11" t="n">
        <f aca="false">'Daily Data'!P2784</f>
        <v>-0.00609698239678047</v>
      </c>
      <c r="AS2785" s="11" t="n">
        <f aca="false">'Daily Data'!Q2784</f>
        <v>-0.00665567454484639</v>
      </c>
      <c r="AT2785" s="11" t="n">
        <f aca="false">'Daily Data'!R2784</f>
        <v>-0.00275721901868076</v>
      </c>
    </row>
    <row r="2786" customFormat="false" ht="15" hidden="false" customHeight="false" outlineLevel="0" collapsed="false">
      <c r="A2786" s="11" t="n">
        <f aca="false">'Daily Data'!O2785</f>
        <v>-0.00132192249980989</v>
      </c>
      <c r="C2786" s="11" t="n">
        <f aca="false">'Daily Data'!P2785</f>
        <v>-0.00938326821657454</v>
      </c>
      <c r="E2786" s="11" t="n">
        <f aca="false">'Daily Data'!Q2785</f>
        <v>-0.00900140136613625</v>
      </c>
      <c r="G2786" s="11" t="n">
        <f aca="false">'Daily Data'!R2785</f>
        <v>-0.00164814811502345</v>
      </c>
      <c r="I2786" s="11" t="n">
        <f aca="false">'Daily Data'!O2785</f>
        <v>-0.00132192249980989</v>
      </c>
      <c r="J2786" s="11" t="n">
        <f aca="false">'Daily Data'!P2785</f>
        <v>-0.00938326821657454</v>
      </c>
      <c r="L2786" s="11" t="n">
        <f aca="false">'Daily Data'!O2785</f>
        <v>-0.00132192249980989</v>
      </c>
      <c r="M2786" s="11" t="n">
        <f aca="false">'Daily Data'!Q2785</f>
        <v>-0.00900140136613625</v>
      </c>
      <c r="O2786" s="11" t="n">
        <f aca="false">'Daily Data'!O2785</f>
        <v>-0.00132192249980989</v>
      </c>
      <c r="P2786" s="11" t="n">
        <f aca="false">'Daily Data'!R2785</f>
        <v>-0.00164814811502345</v>
      </c>
      <c r="R2786" s="11" t="n">
        <f aca="false">'Daily Data'!P2785</f>
        <v>-0.00938326821657454</v>
      </c>
      <c r="S2786" s="11" t="n">
        <f aca="false">'Daily Data'!Q2785</f>
        <v>-0.00900140136613625</v>
      </c>
      <c r="U2786" s="11" t="n">
        <f aca="false">'Daily Data'!P2785</f>
        <v>-0.00938326821657454</v>
      </c>
      <c r="V2786" s="11" t="n">
        <f aca="false">'Daily Data'!R2785</f>
        <v>-0.00164814811502345</v>
      </c>
      <c r="X2786" s="11" t="n">
        <f aca="false">'Daily Data'!Q2785</f>
        <v>-0.00900140136613625</v>
      </c>
      <c r="Y2786" s="11" t="n">
        <f aca="false">'Daily Data'!R2785</f>
        <v>-0.00164814811502345</v>
      </c>
      <c r="AA2786" s="11" t="n">
        <f aca="false">'Daily Data'!O2785</f>
        <v>-0.00132192249980989</v>
      </c>
      <c r="AB2786" s="11" t="n">
        <f aca="false">'Daily Data'!P2785</f>
        <v>-0.00938326821657454</v>
      </c>
      <c r="AC2786" s="11" t="n">
        <f aca="false">'Daily Data'!Q2785</f>
        <v>-0.00900140136613625</v>
      </c>
      <c r="AE2786" s="11" t="n">
        <f aca="false">'Daily Data'!O2785</f>
        <v>-0.00132192249980989</v>
      </c>
      <c r="AF2786" s="11" t="n">
        <f aca="false">'Daily Data'!P2785</f>
        <v>-0.00938326821657454</v>
      </c>
      <c r="AG2786" s="11" t="n">
        <f aca="false">'Daily Data'!R2785</f>
        <v>-0.00164814811502345</v>
      </c>
      <c r="AI2786" s="11" t="n">
        <f aca="false">'Daily Data'!O2785</f>
        <v>-0.00132192249980989</v>
      </c>
      <c r="AJ2786" s="11" t="n">
        <f aca="false">'Daily Data'!Q2785</f>
        <v>-0.00900140136613625</v>
      </c>
      <c r="AK2786" s="11" t="n">
        <f aca="false">'Daily Data'!R2785</f>
        <v>-0.00164814811502345</v>
      </c>
      <c r="AM2786" s="11" t="n">
        <f aca="false">'Daily Data'!P2785</f>
        <v>-0.00938326821657454</v>
      </c>
      <c r="AN2786" s="11" t="n">
        <f aca="false">'Daily Data'!Q2785</f>
        <v>-0.00900140136613625</v>
      </c>
      <c r="AO2786" s="11" t="n">
        <f aca="false">'Daily Data'!R2785</f>
        <v>-0.00164814811502345</v>
      </c>
      <c r="AQ2786" s="11" t="n">
        <f aca="false">'Daily Data'!O2785</f>
        <v>-0.00132192249980989</v>
      </c>
      <c r="AR2786" s="11" t="n">
        <f aca="false">'Daily Data'!P2785</f>
        <v>-0.00938326821657454</v>
      </c>
      <c r="AS2786" s="11" t="n">
        <f aca="false">'Daily Data'!Q2785</f>
        <v>-0.00900140136613625</v>
      </c>
      <c r="AT2786" s="11" t="n">
        <f aca="false">'Daily Data'!R2785</f>
        <v>-0.00164814811502345</v>
      </c>
    </row>
    <row r="2787" customFormat="false" ht="15" hidden="false" customHeight="false" outlineLevel="0" collapsed="false">
      <c r="A2787" s="11" t="n">
        <f aca="false">'Daily Data'!O2786</f>
        <v>-0.000468701452212116</v>
      </c>
      <c r="C2787" s="11" t="n">
        <f aca="false">'Daily Data'!P2786</f>
        <v>-0.00209129034147493</v>
      </c>
      <c r="E2787" s="11" t="n">
        <f aca="false">'Daily Data'!Q2786</f>
        <v>-0.00186608735951799</v>
      </c>
      <c r="G2787" s="11" t="n">
        <f aca="false">'Daily Data'!R2786</f>
        <v>-0.000281644407550518</v>
      </c>
      <c r="I2787" s="11" t="n">
        <f aca="false">'Daily Data'!O2786</f>
        <v>-0.000468701452212116</v>
      </c>
      <c r="J2787" s="11" t="n">
        <f aca="false">'Daily Data'!P2786</f>
        <v>-0.00209129034147493</v>
      </c>
      <c r="L2787" s="11" t="n">
        <f aca="false">'Daily Data'!O2786</f>
        <v>-0.000468701452212116</v>
      </c>
      <c r="M2787" s="11" t="n">
        <f aca="false">'Daily Data'!Q2786</f>
        <v>-0.00186608735951799</v>
      </c>
      <c r="O2787" s="11" t="n">
        <f aca="false">'Daily Data'!O2786</f>
        <v>-0.000468701452212116</v>
      </c>
      <c r="P2787" s="11" t="n">
        <f aca="false">'Daily Data'!R2786</f>
        <v>-0.000281644407550518</v>
      </c>
      <c r="R2787" s="11" t="n">
        <f aca="false">'Daily Data'!P2786</f>
        <v>-0.00209129034147493</v>
      </c>
      <c r="S2787" s="11" t="n">
        <f aca="false">'Daily Data'!Q2786</f>
        <v>-0.00186608735951799</v>
      </c>
      <c r="U2787" s="11" t="n">
        <f aca="false">'Daily Data'!P2786</f>
        <v>-0.00209129034147493</v>
      </c>
      <c r="V2787" s="11" t="n">
        <f aca="false">'Daily Data'!R2786</f>
        <v>-0.000281644407550518</v>
      </c>
      <c r="X2787" s="11" t="n">
        <f aca="false">'Daily Data'!Q2786</f>
        <v>-0.00186608735951799</v>
      </c>
      <c r="Y2787" s="11" t="n">
        <f aca="false">'Daily Data'!R2786</f>
        <v>-0.000281644407550518</v>
      </c>
      <c r="AA2787" s="11" t="n">
        <f aca="false">'Daily Data'!O2786</f>
        <v>-0.000468701452212116</v>
      </c>
      <c r="AB2787" s="11" t="n">
        <f aca="false">'Daily Data'!P2786</f>
        <v>-0.00209129034147493</v>
      </c>
      <c r="AC2787" s="11" t="n">
        <f aca="false">'Daily Data'!Q2786</f>
        <v>-0.00186608735951799</v>
      </c>
      <c r="AE2787" s="11" t="n">
        <f aca="false">'Daily Data'!O2786</f>
        <v>-0.000468701452212116</v>
      </c>
      <c r="AF2787" s="11" t="n">
        <f aca="false">'Daily Data'!P2786</f>
        <v>-0.00209129034147493</v>
      </c>
      <c r="AG2787" s="11" t="n">
        <f aca="false">'Daily Data'!R2786</f>
        <v>-0.000281644407550518</v>
      </c>
      <c r="AI2787" s="11" t="n">
        <f aca="false">'Daily Data'!O2786</f>
        <v>-0.000468701452212116</v>
      </c>
      <c r="AJ2787" s="11" t="n">
        <f aca="false">'Daily Data'!Q2786</f>
        <v>-0.00186608735951799</v>
      </c>
      <c r="AK2787" s="11" t="n">
        <f aca="false">'Daily Data'!R2786</f>
        <v>-0.000281644407550518</v>
      </c>
      <c r="AM2787" s="11" t="n">
        <f aca="false">'Daily Data'!P2786</f>
        <v>-0.00209129034147493</v>
      </c>
      <c r="AN2787" s="11" t="n">
        <f aca="false">'Daily Data'!Q2786</f>
        <v>-0.00186608735951799</v>
      </c>
      <c r="AO2787" s="11" t="n">
        <f aca="false">'Daily Data'!R2786</f>
        <v>-0.000281644407550518</v>
      </c>
      <c r="AQ2787" s="11" t="n">
        <f aca="false">'Daily Data'!O2786</f>
        <v>-0.000468701452212116</v>
      </c>
      <c r="AR2787" s="11" t="n">
        <f aca="false">'Daily Data'!P2786</f>
        <v>-0.00209129034147493</v>
      </c>
      <c r="AS2787" s="11" t="n">
        <f aca="false">'Daily Data'!Q2786</f>
        <v>-0.00186608735951799</v>
      </c>
      <c r="AT2787" s="11" t="n">
        <f aca="false">'Daily Data'!R2786</f>
        <v>-0.000281644407550518</v>
      </c>
    </row>
    <row r="2788" customFormat="false" ht="15" hidden="false" customHeight="false" outlineLevel="0" collapsed="false">
      <c r="A2788" s="11" t="n">
        <f aca="false">'Daily Data'!O2787</f>
        <v>0.00480502654301296</v>
      </c>
      <c r="C2788" s="11" t="n">
        <f aca="false">'Daily Data'!P2787</f>
        <v>0.00161033245946973</v>
      </c>
      <c r="E2788" s="11" t="n">
        <f aca="false">'Daily Data'!Q2787</f>
        <v>0.00128829638774797</v>
      </c>
      <c r="G2788" s="11" t="n">
        <f aca="false">'Daily Data'!R2787</f>
        <v>0.000115533871842045</v>
      </c>
      <c r="I2788" s="11" t="n">
        <f aca="false">'Daily Data'!O2787</f>
        <v>0.00480502654301296</v>
      </c>
      <c r="J2788" s="11" t="n">
        <f aca="false">'Daily Data'!P2787</f>
        <v>0.00161033245946973</v>
      </c>
      <c r="L2788" s="11" t="n">
        <f aca="false">'Daily Data'!O2787</f>
        <v>0.00480502654301296</v>
      </c>
      <c r="M2788" s="11" t="n">
        <f aca="false">'Daily Data'!Q2787</f>
        <v>0.00128829638774797</v>
      </c>
      <c r="O2788" s="11" t="n">
        <f aca="false">'Daily Data'!O2787</f>
        <v>0.00480502654301296</v>
      </c>
      <c r="P2788" s="11" t="n">
        <f aca="false">'Daily Data'!R2787</f>
        <v>0.000115533871842045</v>
      </c>
      <c r="R2788" s="11" t="n">
        <f aca="false">'Daily Data'!P2787</f>
        <v>0.00161033245946973</v>
      </c>
      <c r="S2788" s="11" t="n">
        <f aca="false">'Daily Data'!Q2787</f>
        <v>0.00128829638774797</v>
      </c>
      <c r="U2788" s="11" t="n">
        <f aca="false">'Daily Data'!P2787</f>
        <v>0.00161033245946973</v>
      </c>
      <c r="V2788" s="11" t="n">
        <f aca="false">'Daily Data'!R2787</f>
        <v>0.000115533871842045</v>
      </c>
      <c r="X2788" s="11" t="n">
        <f aca="false">'Daily Data'!Q2787</f>
        <v>0.00128829638774797</v>
      </c>
      <c r="Y2788" s="11" t="n">
        <f aca="false">'Daily Data'!R2787</f>
        <v>0.000115533871842045</v>
      </c>
      <c r="AA2788" s="11" t="n">
        <f aca="false">'Daily Data'!O2787</f>
        <v>0.00480502654301296</v>
      </c>
      <c r="AB2788" s="11" t="n">
        <f aca="false">'Daily Data'!P2787</f>
        <v>0.00161033245946973</v>
      </c>
      <c r="AC2788" s="11" t="n">
        <f aca="false">'Daily Data'!Q2787</f>
        <v>0.00128829638774797</v>
      </c>
      <c r="AE2788" s="11" t="n">
        <f aca="false">'Daily Data'!O2787</f>
        <v>0.00480502654301296</v>
      </c>
      <c r="AF2788" s="11" t="n">
        <f aca="false">'Daily Data'!P2787</f>
        <v>0.00161033245946973</v>
      </c>
      <c r="AG2788" s="11" t="n">
        <f aca="false">'Daily Data'!R2787</f>
        <v>0.000115533871842045</v>
      </c>
      <c r="AI2788" s="11" t="n">
        <f aca="false">'Daily Data'!O2787</f>
        <v>0.00480502654301296</v>
      </c>
      <c r="AJ2788" s="11" t="n">
        <f aca="false">'Daily Data'!Q2787</f>
        <v>0.00128829638774797</v>
      </c>
      <c r="AK2788" s="11" t="n">
        <f aca="false">'Daily Data'!R2787</f>
        <v>0.000115533871842045</v>
      </c>
      <c r="AM2788" s="11" t="n">
        <f aca="false">'Daily Data'!P2787</f>
        <v>0.00161033245946973</v>
      </c>
      <c r="AN2788" s="11" t="n">
        <f aca="false">'Daily Data'!Q2787</f>
        <v>0.00128829638774797</v>
      </c>
      <c r="AO2788" s="11" t="n">
        <f aca="false">'Daily Data'!R2787</f>
        <v>0.000115533871842045</v>
      </c>
      <c r="AQ2788" s="11" t="n">
        <f aca="false">'Daily Data'!O2787</f>
        <v>0.00480502654301296</v>
      </c>
      <c r="AR2788" s="11" t="n">
        <f aca="false">'Daily Data'!P2787</f>
        <v>0.00161033245946973</v>
      </c>
      <c r="AS2788" s="11" t="n">
        <f aca="false">'Daily Data'!Q2787</f>
        <v>0.00128829638774797</v>
      </c>
      <c r="AT2788" s="11" t="n">
        <f aca="false">'Daily Data'!R2787</f>
        <v>0.000115533871842045</v>
      </c>
    </row>
    <row r="2789" customFormat="false" ht="15" hidden="false" customHeight="false" outlineLevel="0" collapsed="false">
      <c r="A2789" s="11" t="n">
        <f aca="false">'Daily Data'!O2788</f>
        <v>-0.0011287917099162</v>
      </c>
      <c r="C2789" s="11" t="n">
        <f aca="false">'Daily Data'!P2788</f>
        <v>-0.00579183792520677</v>
      </c>
      <c r="E2789" s="11" t="n">
        <f aca="false">'Daily Data'!Q2788</f>
        <v>-0.00543546071263923</v>
      </c>
      <c r="G2789" s="11" t="n">
        <f aca="false">'Daily Data'!R2788</f>
        <v>0.0153126329138621</v>
      </c>
      <c r="I2789" s="11" t="n">
        <f aca="false">'Daily Data'!O2788</f>
        <v>-0.0011287917099162</v>
      </c>
      <c r="J2789" s="11" t="n">
        <f aca="false">'Daily Data'!P2788</f>
        <v>-0.00579183792520677</v>
      </c>
      <c r="L2789" s="11" t="n">
        <f aca="false">'Daily Data'!O2788</f>
        <v>-0.0011287917099162</v>
      </c>
      <c r="M2789" s="11" t="n">
        <f aca="false">'Daily Data'!Q2788</f>
        <v>-0.00543546071263923</v>
      </c>
      <c r="O2789" s="11" t="n">
        <f aca="false">'Daily Data'!O2788</f>
        <v>-0.0011287917099162</v>
      </c>
      <c r="P2789" s="11" t="n">
        <f aca="false">'Daily Data'!R2788</f>
        <v>0.0153126329138621</v>
      </c>
      <c r="R2789" s="11" t="n">
        <f aca="false">'Daily Data'!P2788</f>
        <v>-0.00579183792520677</v>
      </c>
      <c r="S2789" s="11" t="n">
        <f aca="false">'Daily Data'!Q2788</f>
        <v>-0.00543546071263923</v>
      </c>
      <c r="U2789" s="11" t="n">
        <f aca="false">'Daily Data'!P2788</f>
        <v>-0.00579183792520677</v>
      </c>
      <c r="V2789" s="11" t="n">
        <f aca="false">'Daily Data'!R2788</f>
        <v>0.0153126329138621</v>
      </c>
      <c r="X2789" s="11" t="n">
        <f aca="false">'Daily Data'!Q2788</f>
        <v>-0.00543546071263923</v>
      </c>
      <c r="Y2789" s="11" t="n">
        <f aca="false">'Daily Data'!R2788</f>
        <v>0.0153126329138621</v>
      </c>
      <c r="AA2789" s="11" t="n">
        <f aca="false">'Daily Data'!O2788</f>
        <v>-0.0011287917099162</v>
      </c>
      <c r="AB2789" s="11" t="n">
        <f aca="false">'Daily Data'!P2788</f>
        <v>-0.00579183792520677</v>
      </c>
      <c r="AC2789" s="11" t="n">
        <f aca="false">'Daily Data'!Q2788</f>
        <v>-0.00543546071263923</v>
      </c>
      <c r="AE2789" s="11" t="n">
        <f aca="false">'Daily Data'!O2788</f>
        <v>-0.0011287917099162</v>
      </c>
      <c r="AF2789" s="11" t="n">
        <f aca="false">'Daily Data'!P2788</f>
        <v>-0.00579183792520677</v>
      </c>
      <c r="AG2789" s="11" t="n">
        <f aca="false">'Daily Data'!R2788</f>
        <v>0.0153126329138621</v>
      </c>
      <c r="AI2789" s="11" t="n">
        <f aca="false">'Daily Data'!O2788</f>
        <v>-0.0011287917099162</v>
      </c>
      <c r="AJ2789" s="11" t="n">
        <f aca="false">'Daily Data'!Q2788</f>
        <v>-0.00543546071263923</v>
      </c>
      <c r="AK2789" s="11" t="n">
        <f aca="false">'Daily Data'!R2788</f>
        <v>0.0153126329138621</v>
      </c>
      <c r="AM2789" s="11" t="n">
        <f aca="false">'Daily Data'!P2788</f>
        <v>-0.00579183792520677</v>
      </c>
      <c r="AN2789" s="11" t="n">
        <f aca="false">'Daily Data'!Q2788</f>
        <v>-0.00543546071263923</v>
      </c>
      <c r="AO2789" s="11" t="n">
        <f aca="false">'Daily Data'!R2788</f>
        <v>0.0153126329138621</v>
      </c>
      <c r="AQ2789" s="11" t="n">
        <f aca="false">'Daily Data'!O2788</f>
        <v>-0.0011287917099162</v>
      </c>
      <c r="AR2789" s="11" t="n">
        <f aca="false">'Daily Data'!P2788</f>
        <v>-0.00579183792520677</v>
      </c>
      <c r="AS2789" s="11" t="n">
        <f aca="false">'Daily Data'!Q2788</f>
        <v>-0.00543546071263923</v>
      </c>
      <c r="AT2789" s="11" t="n">
        <f aca="false">'Daily Data'!R2788</f>
        <v>0.0153126329138621</v>
      </c>
    </row>
    <row r="2790" customFormat="false" ht="15" hidden="false" customHeight="false" outlineLevel="0" collapsed="false">
      <c r="A2790" s="11" t="n">
        <f aca="false">'Daily Data'!O2789</f>
        <v>-0.00193467133705694</v>
      </c>
      <c r="C2790" s="11" t="n">
        <f aca="false">'Daily Data'!P2789</f>
        <v>-0.00457922363664931</v>
      </c>
      <c r="E2790" s="11" t="n">
        <f aca="false">'Daily Data'!Q2789</f>
        <v>-0.00446346425094857</v>
      </c>
      <c r="G2790" s="11" t="n">
        <f aca="false">'Daily Data'!R2789</f>
        <v>-0.00137947561614238</v>
      </c>
      <c r="I2790" s="11" t="n">
        <f aca="false">'Daily Data'!O2789</f>
        <v>-0.00193467133705694</v>
      </c>
      <c r="J2790" s="11" t="n">
        <f aca="false">'Daily Data'!P2789</f>
        <v>-0.00457922363664931</v>
      </c>
      <c r="L2790" s="11" t="n">
        <f aca="false">'Daily Data'!O2789</f>
        <v>-0.00193467133705694</v>
      </c>
      <c r="M2790" s="11" t="n">
        <f aca="false">'Daily Data'!Q2789</f>
        <v>-0.00446346425094857</v>
      </c>
      <c r="O2790" s="11" t="n">
        <f aca="false">'Daily Data'!O2789</f>
        <v>-0.00193467133705694</v>
      </c>
      <c r="P2790" s="11" t="n">
        <f aca="false">'Daily Data'!R2789</f>
        <v>-0.00137947561614238</v>
      </c>
      <c r="R2790" s="11" t="n">
        <f aca="false">'Daily Data'!P2789</f>
        <v>-0.00457922363664931</v>
      </c>
      <c r="S2790" s="11" t="n">
        <f aca="false">'Daily Data'!Q2789</f>
        <v>-0.00446346425094857</v>
      </c>
      <c r="U2790" s="11" t="n">
        <f aca="false">'Daily Data'!P2789</f>
        <v>-0.00457922363664931</v>
      </c>
      <c r="V2790" s="11" t="n">
        <f aca="false">'Daily Data'!R2789</f>
        <v>-0.00137947561614238</v>
      </c>
      <c r="X2790" s="11" t="n">
        <f aca="false">'Daily Data'!Q2789</f>
        <v>-0.00446346425094857</v>
      </c>
      <c r="Y2790" s="11" t="n">
        <f aca="false">'Daily Data'!R2789</f>
        <v>-0.00137947561614238</v>
      </c>
      <c r="AA2790" s="11" t="n">
        <f aca="false">'Daily Data'!O2789</f>
        <v>-0.00193467133705694</v>
      </c>
      <c r="AB2790" s="11" t="n">
        <f aca="false">'Daily Data'!P2789</f>
        <v>-0.00457922363664931</v>
      </c>
      <c r="AC2790" s="11" t="n">
        <f aca="false">'Daily Data'!Q2789</f>
        <v>-0.00446346425094857</v>
      </c>
      <c r="AE2790" s="11" t="n">
        <f aca="false">'Daily Data'!O2789</f>
        <v>-0.00193467133705694</v>
      </c>
      <c r="AF2790" s="11" t="n">
        <f aca="false">'Daily Data'!P2789</f>
        <v>-0.00457922363664931</v>
      </c>
      <c r="AG2790" s="11" t="n">
        <f aca="false">'Daily Data'!R2789</f>
        <v>-0.00137947561614238</v>
      </c>
      <c r="AI2790" s="11" t="n">
        <f aca="false">'Daily Data'!O2789</f>
        <v>-0.00193467133705694</v>
      </c>
      <c r="AJ2790" s="11" t="n">
        <f aca="false">'Daily Data'!Q2789</f>
        <v>-0.00446346425094857</v>
      </c>
      <c r="AK2790" s="11" t="n">
        <f aca="false">'Daily Data'!R2789</f>
        <v>-0.00137947561614238</v>
      </c>
      <c r="AM2790" s="11" t="n">
        <f aca="false">'Daily Data'!P2789</f>
        <v>-0.00457922363664931</v>
      </c>
      <c r="AN2790" s="11" t="n">
        <f aca="false">'Daily Data'!Q2789</f>
        <v>-0.00446346425094857</v>
      </c>
      <c r="AO2790" s="11" t="n">
        <f aca="false">'Daily Data'!R2789</f>
        <v>-0.00137947561614238</v>
      </c>
      <c r="AQ2790" s="11" t="n">
        <f aca="false">'Daily Data'!O2789</f>
        <v>-0.00193467133705694</v>
      </c>
      <c r="AR2790" s="11" t="n">
        <f aca="false">'Daily Data'!P2789</f>
        <v>-0.00457922363664931</v>
      </c>
      <c r="AS2790" s="11" t="n">
        <f aca="false">'Daily Data'!Q2789</f>
        <v>-0.00446346425094857</v>
      </c>
      <c r="AT2790" s="11" t="n">
        <f aca="false">'Daily Data'!R2789</f>
        <v>-0.00137947561614238</v>
      </c>
    </row>
    <row r="2791" customFormat="false" ht="15" hidden="false" customHeight="false" outlineLevel="0" collapsed="false">
      <c r="A2791" s="11" t="n">
        <f aca="false">'Daily Data'!O2790</f>
        <v>5.35798220137059E-005</v>
      </c>
      <c r="C2791" s="11" t="n">
        <f aca="false">'Daily Data'!P2790</f>
        <v>-0.000455691722745066</v>
      </c>
      <c r="E2791" s="11" t="n">
        <f aca="false">'Daily Data'!Q2790</f>
        <v>-0.000125078088001217</v>
      </c>
      <c r="G2791" s="11" t="n">
        <f aca="false">'Daily Data'!R2790</f>
        <v>0.00174195955624612</v>
      </c>
      <c r="I2791" s="11" t="n">
        <f aca="false">'Daily Data'!O2790</f>
        <v>5.35798220137059E-005</v>
      </c>
      <c r="J2791" s="11" t="n">
        <f aca="false">'Daily Data'!P2790</f>
        <v>-0.000455691722745066</v>
      </c>
      <c r="L2791" s="11" t="n">
        <f aca="false">'Daily Data'!O2790</f>
        <v>5.35798220137059E-005</v>
      </c>
      <c r="M2791" s="11" t="n">
        <f aca="false">'Daily Data'!Q2790</f>
        <v>-0.000125078088001217</v>
      </c>
      <c r="O2791" s="11" t="n">
        <f aca="false">'Daily Data'!O2790</f>
        <v>5.35798220137059E-005</v>
      </c>
      <c r="P2791" s="11" t="n">
        <f aca="false">'Daily Data'!R2790</f>
        <v>0.00174195955624612</v>
      </c>
      <c r="R2791" s="11" t="n">
        <f aca="false">'Daily Data'!P2790</f>
        <v>-0.000455691722745066</v>
      </c>
      <c r="S2791" s="11" t="n">
        <f aca="false">'Daily Data'!Q2790</f>
        <v>-0.000125078088001217</v>
      </c>
      <c r="U2791" s="11" t="n">
        <f aca="false">'Daily Data'!P2790</f>
        <v>-0.000455691722745066</v>
      </c>
      <c r="V2791" s="11" t="n">
        <f aca="false">'Daily Data'!R2790</f>
        <v>0.00174195955624612</v>
      </c>
      <c r="X2791" s="11" t="n">
        <f aca="false">'Daily Data'!Q2790</f>
        <v>-0.000125078088001217</v>
      </c>
      <c r="Y2791" s="11" t="n">
        <f aca="false">'Daily Data'!R2790</f>
        <v>0.00174195955624612</v>
      </c>
      <c r="AA2791" s="11" t="n">
        <f aca="false">'Daily Data'!O2790</f>
        <v>5.35798220137059E-005</v>
      </c>
      <c r="AB2791" s="11" t="n">
        <f aca="false">'Daily Data'!P2790</f>
        <v>-0.000455691722745066</v>
      </c>
      <c r="AC2791" s="11" t="n">
        <f aca="false">'Daily Data'!Q2790</f>
        <v>-0.000125078088001217</v>
      </c>
      <c r="AE2791" s="11" t="n">
        <f aca="false">'Daily Data'!O2790</f>
        <v>5.35798220137059E-005</v>
      </c>
      <c r="AF2791" s="11" t="n">
        <f aca="false">'Daily Data'!P2790</f>
        <v>-0.000455691722745066</v>
      </c>
      <c r="AG2791" s="11" t="n">
        <f aca="false">'Daily Data'!R2790</f>
        <v>0.00174195955624612</v>
      </c>
      <c r="AI2791" s="11" t="n">
        <f aca="false">'Daily Data'!O2790</f>
        <v>5.35798220137059E-005</v>
      </c>
      <c r="AJ2791" s="11" t="n">
        <f aca="false">'Daily Data'!Q2790</f>
        <v>-0.000125078088001217</v>
      </c>
      <c r="AK2791" s="11" t="n">
        <f aca="false">'Daily Data'!R2790</f>
        <v>0.00174195955624612</v>
      </c>
      <c r="AM2791" s="11" t="n">
        <f aca="false">'Daily Data'!P2790</f>
        <v>-0.000455691722745066</v>
      </c>
      <c r="AN2791" s="11" t="n">
        <f aca="false">'Daily Data'!Q2790</f>
        <v>-0.000125078088001217</v>
      </c>
      <c r="AO2791" s="11" t="n">
        <f aca="false">'Daily Data'!R2790</f>
        <v>0.00174195955624612</v>
      </c>
      <c r="AQ2791" s="11" t="n">
        <f aca="false">'Daily Data'!O2790</f>
        <v>5.35798220137059E-005</v>
      </c>
      <c r="AR2791" s="11" t="n">
        <f aca="false">'Daily Data'!P2790</f>
        <v>-0.000455691722745066</v>
      </c>
      <c r="AS2791" s="11" t="n">
        <f aca="false">'Daily Data'!Q2790</f>
        <v>-0.000125078088001217</v>
      </c>
      <c r="AT2791" s="11" t="n">
        <f aca="false">'Daily Data'!R2790</f>
        <v>0.00174195955624612</v>
      </c>
    </row>
    <row r="2792" customFormat="false" ht="15" hidden="false" customHeight="false" outlineLevel="0" collapsed="false">
      <c r="A2792" s="11" t="n">
        <f aca="false">'Daily Data'!O2791</f>
        <v>0.0082098682467423</v>
      </c>
      <c r="C2792" s="11" t="n">
        <f aca="false">'Daily Data'!P2791</f>
        <v>-0.00750395640843404</v>
      </c>
      <c r="E2792" s="11" t="n">
        <f aca="false">'Daily Data'!Q2791</f>
        <v>-0.00758464424408611</v>
      </c>
      <c r="G2792" s="11" t="n">
        <f aca="false">'Daily Data'!R2791</f>
        <v>-0.00138917287456619</v>
      </c>
      <c r="I2792" s="11" t="n">
        <f aca="false">'Daily Data'!O2791</f>
        <v>0.0082098682467423</v>
      </c>
      <c r="J2792" s="11" t="n">
        <f aca="false">'Daily Data'!P2791</f>
        <v>-0.00750395640843404</v>
      </c>
      <c r="L2792" s="11" t="n">
        <f aca="false">'Daily Data'!O2791</f>
        <v>0.0082098682467423</v>
      </c>
      <c r="M2792" s="11" t="n">
        <f aca="false">'Daily Data'!Q2791</f>
        <v>-0.00758464424408611</v>
      </c>
      <c r="O2792" s="11" t="n">
        <f aca="false">'Daily Data'!O2791</f>
        <v>0.0082098682467423</v>
      </c>
      <c r="P2792" s="11" t="n">
        <f aca="false">'Daily Data'!R2791</f>
        <v>-0.00138917287456619</v>
      </c>
      <c r="R2792" s="11" t="n">
        <f aca="false">'Daily Data'!P2791</f>
        <v>-0.00750395640843404</v>
      </c>
      <c r="S2792" s="11" t="n">
        <f aca="false">'Daily Data'!Q2791</f>
        <v>-0.00758464424408611</v>
      </c>
      <c r="U2792" s="11" t="n">
        <f aca="false">'Daily Data'!P2791</f>
        <v>-0.00750395640843404</v>
      </c>
      <c r="V2792" s="11" t="n">
        <f aca="false">'Daily Data'!R2791</f>
        <v>-0.00138917287456619</v>
      </c>
      <c r="X2792" s="11" t="n">
        <f aca="false">'Daily Data'!Q2791</f>
        <v>-0.00758464424408611</v>
      </c>
      <c r="Y2792" s="11" t="n">
        <f aca="false">'Daily Data'!R2791</f>
        <v>-0.00138917287456619</v>
      </c>
      <c r="AA2792" s="11" t="n">
        <f aca="false">'Daily Data'!O2791</f>
        <v>0.0082098682467423</v>
      </c>
      <c r="AB2792" s="11" t="n">
        <f aca="false">'Daily Data'!P2791</f>
        <v>-0.00750395640843404</v>
      </c>
      <c r="AC2792" s="11" t="n">
        <f aca="false">'Daily Data'!Q2791</f>
        <v>-0.00758464424408611</v>
      </c>
      <c r="AE2792" s="11" t="n">
        <f aca="false">'Daily Data'!O2791</f>
        <v>0.0082098682467423</v>
      </c>
      <c r="AF2792" s="11" t="n">
        <f aca="false">'Daily Data'!P2791</f>
        <v>-0.00750395640843404</v>
      </c>
      <c r="AG2792" s="11" t="n">
        <f aca="false">'Daily Data'!R2791</f>
        <v>-0.00138917287456619</v>
      </c>
      <c r="AI2792" s="11" t="n">
        <f aca="false">'Daily Data'!O2791</f>
        <v>0.0082098682467423</v>
      </c>
      <c r="AJ2792" s="11" t="n">
        <f aca="false">'Daily Data'!Q2791</f>
        <v>-0.00758464424408611</v>
      </c>
      <c r="AK2792" s="11" t="n">
        <f aca="false">'Daily Data'!R2791</f>
        <v>-0.00138917287456619</v>
      </c>
      <c r="AM2792" s="11" t="n">
        <f aca="false">'Daily Data'!P2791</f>
        <v>-0.00750395640843404</v>
      </c>
      <c r="AN2792" s="11" t="n">
        <f aca="false">'Daily Data'!Q2791</f>
        <v>-0.00758464424408611</v>
      </c>
      <c r="AO2792" s="11" t="n">
        <f aca="false">'Daily Data'!R2791</f>
        <v>-0.00138917287456619</v>
      </c>
      <c r="AQ2792" s="11" t="n">
        <f aca="false">'Daily Data'!O2791</f>
        <v>0.0082098682467423</v>
      </c>
      <c r="AR2792" s="11" t="n">
        <f aca="false">'Daily Data'!P2791</f>
        <v>-0.00750395640843404</v>
      </c>
      <c r="AS2792" s="11" t="n">
        <f aca="false">'Daily Data'!Q2791</f>
        <v>-0.00758464424408611</v>
      </c>
      <c r="AT2792" s="11" t="n">
        <f aca="false">'Daily Data'!R2791</f>
        <v>-0.00138917287456619</v>
      </c>
    </row>
    <row r="2793" customFormat="false" ht="15" hidden="false" customHeight="false" outlineLevel="0" collapsed="false">
      <c r="A2793" s="11" t="n">
        <f aca="false">'Daily Data'!O2792</f>
        <v>-0.00657875455578405</v>
      </c>
      <c r="C2793" s="11" t="n">
        <f aca="false">'Daily Data'!P2792</f>
        <v>-0.00171211361737689</v>
      </c>
      <c r="E2793" s="11" t="n">
        <f aca="false">'Daily Data'!Q2792</f>
        <v>-0.00189922102782503</v>
      </c>
      <c r="G2793" s="11" t="n">
        <f aca="false">'Daily Data'!R2792</f>
        <v>0.00887101881385022</v>
      </c>
      <c r="I2793" s="11" t="n">
        <f aca="false">'Daily Data'!O2792</f>
        <v>-0.00657875455578405</v>
      </c>
      <c r="J2793" s="11" t="n">
        <f aca="false">'Daily Data'!P2792</f>
        <v>-0.00171211361737689</v>
      </c>
      <c r="L2793" s="11" t="n">
        <f aca="false">'Daily Data'!O2792</f>
        <v>-0.00657875455578405</v>
      </c>
      <c r="M2793" s="11" t="n">
        <f aca="false">'Daily Data'!Q2792</f>
        <v>-0.00189922102782503</v>
      </c>
      <c r="O2793" s="11" t="n">
        <f aca="false">'Daily Data'!O2792</f>
        <v>-0.00657875455578405</v>
      </c>
      <c r="P2793" s="11" t="n">
        <f aca="false">'Daily Data'!R2792</f>
        <v>0.00887101881385022</v>
      </c>
      <c r="R2793" s="11" t="n">
        <f aca="false">'Daily Data'!P2792</f>
        <v>-0.00171211361737689</v>
      </c>
      <c r="S2793" s="11" t="n">
        <f aca="false">'Daily Data'!Q2792</f>
        <v>-0.00189922102782503</v>
      </c>
      <c r="U2793" s="11" t="n">
        <f aca="false">'Daily Data'!P2792</f>
        <v>-0.00171211361737689</v>
      </c>
      <c r="V2793" s="11" t="n">
        <f aca="false">'Daily Data'!R2792</f>
        <v>0.00887101881385022</v>
      </c>
      <c r="X2793" s="11" t="n">
        <f aca="false">'Daily Data'!Q2792</f>
        <v>-0.00189922102782503</v>
      </c>
      <c r="Y2793" s="11" t="n">
        <f aca="false">'Daily Data'!R2792</f>
        <v>0.00887101881385022</v>
      </c>
      <c r="AA2793" s="11" t="n">
        <f aca="false">'Daily Data'!O2792</f>
        <v>-0.00657875455578405</v>
      </c>
      <c r="AB2793" s="11" t="n">
        <f aca="false">'Daily Data'!P2792</f>
        <v>-0.00171211361737689</v>
      </c>
      <c r="AC2793" s="11" t="n">
        <f aca="false">'Daily Data'!Q2792</f>
        <v>-0.00189922102782503</v>
      </c>
      <c r="AE2793" s="11" t="n">
        <f aca="false">'Daily Data'!O2792</f>
        <v>-0.00657875455578405</v>
      </c>
      <c r="AF2793" s="11" t="n">
        <f aca="false">'Daily Data'!P2792</f>
        <v>-0.00171211361737689</v>
      </c>
      <c r="AG2793" s="11" t="n">
        <f aca="false">'Daily Data'!R2792</f>
        <v>0.00887101881385022</v>
      </c>
      <c r="AI2793" s="11" t="n">
        <f aca="false">'Daily Data'!O2792</f>
        <v>-0.00657875455578405</v>
      </c>
      <c r="AJ2793" s="11" t="n">
        <f aca="false">'Daily Data'!Q2792</f>
        <v>-0.00189922102782503</v>
      </c>
      <c r="AK2793" s="11" t="n">
        <f aca="false">'Daily Data'!R2792</f>
        <v>0.00887101881385022</v>
      </c>
      <c r="AM2793" s="11" t="n">
        <f aca="false">'Daily Data'!P2792</f>
        <v>-0.00171211361737689</v>
      </c>
      <c r="AN2793" s="11" t="n">
        <f aca="false">'Daily Data'!Q2792</f>
        <v>-0.00189922102782503</v>
      </c>
      <c r="AO2793" s="11" t="n">
        <f aca="false">'Daily Data'!R2792</f>
        <v>0.00887101881385022</v>
      </c>
      <c r="AQ2793" s="11" t="n">
        <f aca="false">'Daily Data'!O2792</f>
        <v>-0.00657875455578405</v>
      </c>
      <c r="AR2793" s="11" t="n">
        <f aca="false">'Daily Data'!P2792</f>
        <v>-0.00171211361737689</v>
      </c>
      <c r="AS2793" s="11" t="n">
        <f aca="false">'Daily Data'!Q2792</f>
        <v>-0.00189922102782503</v>
      </c>
      <c r="AT2793" s="11" t="n">
        <f aca="false">'Daily Data'!R2792</f>
        <v>0.00887101881385022</v>
      </c>
    </row>
    <row r="2794" customFormat="false" ht="15" hidden="false" customHeight="false" outlineLevel="0" collapsed="false">
      <c r="A2794" s="11" t="n">
        <f aca="false">'Daily Data'!O2793</f>
        <v>-0.000420003922602884</v>
      </c>
      <c r="C2794" s="11" t="n">
        <f aca="false">'Daily Data'!P2793</f>
        <v>0.00330601049345825</v>
      </c>
      <c r="E2794" s="11" t="n">
        <f aca="false">'Daily Data'!Q2793</f>
        <v>0.00292006360487618</v>
      </c>
      <c r="G2794" s="11" t="n">
        <f aca="false">'Daily Data'!R2793</f>
        <v>0.00204202094118966</v>
      </c>
      <c r="I2794" s="11" t="n">
        <f aca="false">'Daily Data'!O2793</f>
        <v>-0.000420003922602884</v>
      </c>
      <c r="J2794" s="11" t="n">
        <f aca="false">'Daily Data'!P2793</f>
        <v>0.00330601049345825</v>
      </c>
      <c r="L2794" s="11" t="n">
        <f aca="false">'Daily Data'!O2793</f>
        <v>-0.000420003922602884</v>
      </c>
      <c r="M2794" s="11" t="n">
        <f aca="false">'Daily Data'!Q2793</f>
        <v>0.00292006360487618</v>
      </c>
      <c r="O2794" s="11" t="n">
        <f aca="false">'Daily Data'!O2793</f>
        <v>-0.000420003922602884</v>
      </c>
      <c r="P2794" s="11" t="n">
        <f aca="false">'Daily Data'!R2793</f>
        <v>0.00204202094118966</v>
      </c>
      <c r="R2794" s="11" t="n">
        <f aca="false">'Daily Data'!P2793</f>
        <v>0.00330601049345825</v>
      </c>
      <c r="S2794" s="11" t="n">
        <f aca="false">'Daily Data'!Q2793</f>
        <v>0.00292006360487618</v>
      </c>
      <c r="U2794" s="11" t="n">
        <f aca="false">'Daily Data'!P2793</f>
        <v>0.00330601049345825</v>
      </c>
      <c r="V2794" s="11" t="n">
        <f aca="false">'Daily Data'!R2793</f>
        <v>0.00204202094118966</v>
      </c>
      <c r="X2794" s="11" t="n">
        <f aca="false">'Daily Data'!Q2793</f>
        <v>0.00292006360487618</v>
      </c>
      <c r="Y2794" s="11" t="n">
        <f aca="false">'Daily Data'!R2793</f>
        <v>0.00204202094118966</v>
      </c>
      <c r="AA2794" s="11" t="n">
        <f aca="false">'Daily Data'!O2793</f>
        <v>-0.000420003922602884</v>
      </c>
      <c r="AB2794" s="11" t="n">
        <f aca="false">'Daily Data'!P2793</f>
        <v>0.00330601049345825</v>
      </c>
      <c r="AC2794" s="11" t="n">
        <f aca="false">'Daily Data'!Q2793</f>
        <v>0.00292006360487618</v>
      </c>
      <c r="AE2794" s="11" t="n">
        <f aca="false">'Daily Data'!O2793</f>
        <v>-0.000420003922602884</v>
      </c>
      <c r="AF2794" s="11" t="n">
        <f aca="false">'Daily Data'!P2793</f>
        <v>0.00330601049345825</v>
      </c>
      <c r="AG2794" s="11" t="n">
        <f aca="false">'Daily Data'!R2793</f>
        <v>0.00204202094118966</v>
      </c>
      <c r="AI2794" s="11" t="n">
        <f aca="false">'Daily Data'!O2793</f>
        <v>-0.000420003922602884</v>
      </c>
      <c r="AJ2794" s="11" t="n">
        <f aca="false">'Daily Data'!Q2793</f>
        <v>0.00292006360487618</v>
      </c>
      <c r="AK2794" s="11" t="n">
        <f aca="false">'Daily Data'!R2793</f>
        <v>0.00204202094118966</v>
      </c>
      <c r="AM2794" s="11" t="n">
        <f aca="false">'Daily Data'!P2793</f>
        <v>0.00330601049345825</v>
      </c>
      <c r="AN2794" s="11" t="n">
        <f aca="false">'Daily Data'!Q2793</f>
        <v>0.00292006360487618</v>
      </c>
      <c r="AO2794" s="11" t="n">
        <f aca="false">'Daily Data'!R2793</f>
        <v>0.00204202094118966</v>
      </c>
      <c r="AQ2794" s="11" t="n">
        <f aca="false">'Daily Data'!O2793</f>
        <v>-0.000420003922602884</v>
      </c>
      <c r="AR2794" s="11" t="n">
        <f aca="false">'Daily Data'!P2793</f>
        <v>0.00330601049345825</v>
      </c>
      <c r="AS2794" s="11" t="n">
        <f aca="false">'Daily Data'!Q2793</f>
        <v>0.00292006360487618</v>
      </c>
      <c r="AT2794" s="11" t="n">
        <f aca="false">'Daily Data'!R2793</f>
        <v>0.00204202094118966</v>
      </c>
    </row>
    <row r="2795" customFormat="false" ht="15" hidden="false" customHeight="false" outlineLevel="0" collapsed="false">
      <c r="A2795" s="11" t="n">
        <f aca="false">'Daily Data'!O2794</f>
        <v>-0.000514866810249259</v>
      </c>
      <c r="C2795" s="11" t="n">
        <f aca="false">'Daily Data'!P2794</f>
        <v>0.00287782940810455</v>
      </c>
      <c r="E2795" s="11" t="n">
        <f aca="false">'Daily Data'!Q2794</f>
        <v>0.00316439913122879</v>
      </c>
      <c r="G2795" s="11" t="n">
        <f aca="false">'Daily Data'!R2794</f>
        <v>0.00203768986359931</v>
      </c>
      <c r="I2795" s="11" t="n">
        <f aca="false">'Daily Data'!O2794</f>
        <v>-0.000514866810249259</v>
      </c>
      <c r="J2795" s="11" t="n">
        <f aca="false">'Daily Data'!P2794</f>
        <v>0.00287782940810455</v>
      </c>
      <c r="L2795" s="11" t="n">
        <f aca="false">'Daily Data'!O2794</f>
        <v>-0.000514866810249259</v>
      </c>
      <c r="M2795" s="11" t="n">
        <f aca="false">'Daily Data'!Q2794</f>
        <v>0.00316439913122879</v>
      </c>
      <c r="O2795" s="11" t="n">
        <f aca="false">'Daily Data'!O2794</f>
        <v>-0.000514866810249259</v>
      </c>
      <c r="P2795" s="11" t="n">
        <f aca="false">'Daily Data'!R2794</f>
        <v>0.00203768986359931</v>
      </c>
      <c r="R2795" s="11" t="n">
        <f aca="false">'Daily Data'!P2794</f>
        <v>0.00287782940810455</v>
      </c>
      <c r="S2795" s="11" t="n">
        <f aca="false">'Daily Data'!Q2794</f>
        <v>0.00316439913122879</v>
      </c>
      <c r="U2795" s="11" t="n">
        <f aca="false">'Daily Data'!P2794</f>
        <v>0.00287782940810455</v>
      </c>
      <c r="V2795" s="11" t="n">
        <f aca="false">'Daily Data'!R2794</f>
        <v>0.00203768986359931</v>
      </c>
      <c r="X2795" s="11" t="n">
        <f aca="false">'Daily Data'!Q2794</f>
        <v>0.00316439913122879</v>
      </c>
      <c r="Y2795" s="11" t="n">
        <f aca="false">'Daily Data'!R2794</f>
        <v>0.00203768986359931</v>
      </c>
      <c r="AA2795" s="11" t="n">
        <f aca="false">'Daily Data'!O2794</f>
        <v>-0.000514866810249259</v>
      </c>
      <c r="AB2795" s="11" t="n">
        <f aca="false">'Daily Data'!P2794</f>
        <v>0.00287782940810455</v>
      </c>
      <c r="AC2795" s="11" t="n">
        <f aca="false">'Daily Data'!Q2794</f>
        <v>0.00316439913122879</v>
      </c>
      <c r="AE2795" s="11" t="n">
        <f aca="false">'Daily Data'!O2794</f>
        <v>-0.000514866810249259</v>
      </c>
      <c r="AF2795" s="11" t="n">
        <f aca="false">'Daily Data'!P2794</f>
        <v>0.00287782940810455</v>
      </c>
      <c r="AG2795" s="11" t="n">
        <f aca="false">'Daily Data'!R2794</f>
        <v>0.00203768986359931</v>
      </c>
      <c r="AI2795" s="11" t="n">
        <f aca="false">'Daily Data'!O2794</f>
        <v>-0.000514866810249259</v>
      </c>
      <c r="AJ2795" s="11" t="n">
        <f aca="false">'Daily Data'!Q2794</f>
        <v>0.00316439913122879</v>
      </c>
      <c r="AK2795" s="11" t="n">
        <f aca="false">'Daily Data'!R2794</f>
        <v>0.00203768986359931</v>
      </c>
      <c r="AM2795" s="11" t="n">
        <f aca="false">'Daily Data'!P2794</f>
        <v>0.00287782940810455</v>
      </c>
      <c r="AN2795" s="11" t="n">
        <f aca="false">'Daily Data'!Q2794</f>
        <v>0.00316439913122879</v>
      </c>
      <c r="AO2795" s="11" t="n">
        <f aca="false">'Daily Data'!R2794</f>
        <v>0.00203768986359931</v>
      </c>
      <c r="AQ2795" s="11" t="n">
        <f aca="false">'Daily Data'!O2794</f>
        <v>-0.000514866810249259</v>
      </c>
      <c r="AR2795" s="11" t="n">
        <f aca="false">'Daily Data'!P2794</f>
        <v>0.00287782940810455</v>
      </c>
      <c r="AS2795" s="11" t="n">
        <f aca="false">'Daily Data'!Q2794</f>
        <v>0.00316439913122879</v>
      </c>
      <c r="AT2795" s="11" t="n">
        <f aca="false">'Daily Data'!R2794</f>
        <v>0.00203768986359931</v>
      </c>
    </row>
    <row r="2796" customFormat="false" ht="15" hidden="false" customHeight="false" outlineLevel="0" collapsed="false">
      <c r="A2796" s="11" t="n">
        <f aca="false">'Daily Data'!O2795</f>
        <v>0.00133281212982694</v>
      </c>
      <c r="C2796" s="11" t="n">
        <f aca="false">'Daily Data'!P2795</f>
        <v>0.00453253473253479</v>
      </c>
      <c r="E2796" s="11" t="n">
        <f aca="false">'Daily Data'!Q2795</f>
        <v>0.00433141767975276</v>
      </c>
      <c r="G2796" s="11" t="n">
        <f aca="false">'Daily Data'!R2795</f>
        <v>-0.00082434723372382</v>
      </c>
      <c r="I2796" s="11" t="n">
        <f aca="false">'Daily Data'!O2795</f>
        <v>0.00133281212982694</v>
      </c>
      <c r="J2796" s="11" t="n">
        <f aca="false">'Daily Data'!P2795</f>
        <v>0.00453253473253479</v>
      </c>
      <c r="L2796" s="11" t="n">
        <f aca="false">'Daily Data'!O2795</f>
        <v>0.00133281212982694</v>
      </c>
      <c r="M2796" s="11" t="n">
        <f aca="false">'Daily Data'!Q2795</f>
        <v>0.00433141767975276</v>
      </c>
      <c r="O2796" s="11" t="n">
        <f aca="false">'Daily Data'!O2795</f>
        <v>0.00133281212982694</v>
      </c>
      <c r="P2796" s="11" t="n">
        <f aca="false">'Daily Data'!R2795</f>
        <v>-0.00082434723372382</v>
      </c>
      <c r="R2796" s="11" t="n">
        <f aca="false">'Daily Data'!P2795</f>
        <v>0.00453253473253479</v>
      </c>
      <c r="S2796" s="11" t="n">
        <f aca="false">'Daily Data'!Q2795</f>
        <v>0.00433141767975276</v>
      </c>
      <c r="U2796" s="11" t="n">
        <f aca="false">'Daily Data'!P2795</f>
        <v>0.00453253473253479</v>
      </c>
      <c r="V2796" s="11" t="n">
        <f aca="false">'Daily Data'!R2795</f>
        <v>-0.00082434723372382</v>
      </c>
      <c r="X2796" s="11" t="n">
        <f aca="false">'Daily Data'!Q2795</f>
        <v>0.00433141767975276</v>
      </c>
      <c r="Y2796" s="11" t="n">
        <f aca="false">'Daily Data'!R2795</f>
        <v>-0.00082434723372382</v>
      </c>
      <c r="AA2796" s="11" t="n">
        <f aca="false">'Daily Data'!O2795</f>
        <v>0.00133281212982694</v>
      </c>
      <c r="AB2796" s="11" t="n">
        <f aca="false">'Daily Data'!P2795</f>
        <v>0.00453253473253479</v>
      </c>
      <c r="AC2796" s="11" t="n">
        <f aca="false">'Daily Data'!Q2795</f>
        <v>0.00433141767975276</v>
      </c>
      <c r="AE2796" s="11" t="n">
        <f aca="false">'Daily Data'!O2795</f>
        <v>0.00133281212982694</v>
      </c>
      <c r="AF2796" s="11" t="n">
        <f aca="false">'Daily Data'!P2795</f>
        <v>0.00453253473253479</v>
      </c>
      <c r="AG2796" s="11" t="n">
        <f aca="false">'Daily Data'!R2795</f>
        <v>-0.00082434723372382</v>
      </c>
      <c r="AI2796" s="11" t="n">
        <f aca="false">'Daily Data'!O2795</f>
        <v>0.00133281212982694</v>
      </c>
      <c r="AJ2796" s="11" t="n">
        <f aca="false">'Daily Data'!Q2795</f>
        <v>0.00433141767975276</v>
      </c>
      <c r="AK2796" s="11" t="n">
        <f aca="false">'Daily Data'!R2795</f>
        <v>-0.00082434723372382</v>
      </c>
      <c r="AM2796" s="11" t="n">
        <f aca="false">'Daily Data'!P2795</f>
        <v>0.00453253473253479</v>
      </c>
      <c r="AN2796" s="11" t="n">
        <f aca="false">'Daily Data'!Q2795</f>
        <v>0.00433141767975276</v>
      </c>
      <c r="AO2796" s="11" t="n">
        <f aca="false">'Daily Data'!R2795</f>
        <v>-0.00082434723372382</v>
      </c>
      <c r="AQ2796" s="11" t="n">
        <f aca="false">'Daily Data'!O2795</f>
        <v>0.00133281212982694</v>
      </c>
      <c r="AR2796" s="11" t="n">
        <f aca="false">'Daily Data'!P2795</f>
        <v>0.00453253473253479</v>
      </c>
      <c r="AS2796" s="11" t="n">
        <f aca="false">'Daily Data'!Q2795</f>
        <v>0.00433141767975276</v>
      </c>
      <c r="AT2796" s="11" t="n">
        <f aca="false">'Daily Data'!R2795</f>
        <v>-0.00082434723372382</v>
      </c>
    </row>
    <row r="2797" customFormat="false" ht="15" hidden="false" customHeight="false" outlineLevel="0" collapsed="false">
      <c r="A2797" s="11" t="n">
        <f aca="false">'Daily Data'!O2796</f>
        <v>0.000384584232734243</v>
      </c>
      <c r="C2797" s="11" t="n">
        <f aca="false">'Daily Data'!P2796</f>
        <v>-0.00914723010617047</v>
      </c>
      <c r="E2797" s="11" t="n">
        <f aca="false">'Daily Data'!Q2796</f>
        <v>-0.00908346676022498</v>
      </c>
      <c r="G2797" s="11" t="n">
        <f aca="false">'Daily Data'!R2796</f>
        <v>0.0041112751191893</v>
      </c>
      <c r="I2797" s="11" t="n">
        <f aca="false">'Daily Data'!O2796</f>
        <v>0.000384584232734243</v>
      </c>
      <c r="J2797" s="11" t="n">
        <f aca="false">'Daily Data'!P2796</f>
        <v>-0.00914723010617047</v>
      </c>
      <c r="L2797" s="11" t="n">
        <f aca="false">'Daily Data'!O2796</f>
        <v>0.000384584232734243</v>
      </c>
      <c r="M2797" s="11" t="n">
        <f aca="false">'Daily Data'!Q2796</f>
        <v>-0.00908346676022498</v>
      </c>
      <c r="O2797" s="11" t="n">
        <f aca="false">'Daily Data'!O2796</f>
        <v>0.000384584232734243</v>
      </c>
      <c r="P2797" s="11" t="n">
        <f aca="false">'Daily Data'!R2796</f>
        <v>0.0041112751191893</v>
      </c>
      <c r="R2797" s="11" t="n">
        <f aca="false">'Daily Data'!P2796</f>
        <v>-0.00914723010617047</v>
      </c>
      <c r="S2797" s="11" t="n">
        <f aca="false">'Daily Data'!Q2796</f>
        <v>-0.00908346676022498</v>
      </c>
      <c r="U2797" s="11" t="n">
        <f aca="false">'Daily Data'!P2796</f>
        <v>-0.00914723010617047</v>
      </c>
      <c r="V2797" s="11" t="n">
        <f aca="false">'Daily Data'!R2796</f>
        <v>0.0041112751191893</v>
      </c>
      <c r="X2797" s="11" t="n">
        <f aca="false">'Daily Data'!Q2796</f>
        <v>-0.00908346676022498</v>
      </c>
      <c r="Y2797" s="11" t="n">
        <f aca="false">'Daily Data'!R2796</f>
        <v>0.0041112751191893</v>
      </c>
      <c r="AA2797" s="11" t="n">
        <f aca="false">'Daily Data'!O2796</f>
        <v>0.000384584232734243</v>
      </c>
      <c r="AB2797" s="11" t="n">
        <f aca="false">'Daily Data'!P2796</f>
        <v>-0.00914723010617047</v>
      </c>
      <c r="AC2797" s="11" t="n">
        <f aca="false">'Daily Data'!Q2796</f>
        <v>-0.00908346676022498</v>
      </c>
      <c r="AE2797" s="11" t="n">
        <f aca="false">'Daily Data'!O2796</f>
        <v>0.000384584232734243</v>
      </c>
      <c r="AF2797" s="11" t="n">
        <f aca="false">'Daily Data'!P2796</f>
        <v>-0.00914723010617047</v>
      </c>
      <c r="AG2797" s="11" t="n">
        <f aca="false">'Daily Data'!R2796</f>
        <v>0.0041112751191893</v>
      </c>
      <c r="AI2797" s="11" t="n">
        <f aca="false">'Daily Data'!O2796</f>
        <v>0.000384584232734243</v>
      </c>
      <c r="AJ2797" s="11" t="n">
        <f aca="false">'Daily Data'!Q2796</f>
        <v>-0.00908346676022498</v>
      </c>
      <c r="AK2797" s="11" t="n">
        <f aca="false">'Daily Data'!R2796</f>
        <v>0.0041112751191893</v>
      </c>
      <c r="AM2797" s="11" t="n">
        <f aca="false">'Daily Data'!P2796</f>
        <v>-0.00914723010617047</v>
      </c>
      <c r="AN2797" s="11" t="n">
        <f aca="false">'Daily Data'!Q2796</f>
        <v>-0.00908346676022498</v>
      </c>
      <c r="AO2797" s="11" t="n">
        <f aca="false">'Daily Data'!R2796</f>
        <v>0.0041112751191893</v>
      </c>
      <c r="AQ2797" s="11" t="n">
        <f aca="false">'Daily Data'!O2796</f>
        <v>0.000384584232734243</v>
      </c>
      <c r="AR2797" s="11" t="n">
        <f aca="false">'Daily Data'!P2796</f>
        <v>-0.00914723010617047</v>
      </c>
      <c r="AS2797" s="11" t="n">
        <f aca="false">'Daily Data'!Q2796</f>
        <v>-0.00908346676022498</v>
      </c>
      <c r="AT2797" s="11" t="n">
        <f aca="false">'Daily Data'!R2796</f>
        <v>0.0041112751191893</v>
      </c>
    </row>
    <row r="2798" customFormat="false" ht="15" hidden="false" customHeight="false" outlineLevel="0" collapsed="false">
      <c r="A2798" s="11" t="n">
        <f aca="false">'Daily Data'!O2797</f>
        <v>-0.0078925681433083</v>
      </c>
      <c r="C2798" s="11" t="n">
        <f aca="false">'Daily Data'!P2797</f>
        <v>0.00380167084377614</v>
      </c>
      <c r="E2798" s="11" t="n">
        <f aca="false">'Daily Data'!Q2797</f>
        <v>0.00359171427498561</v>
      </c>
      <c r="G2798" s="11" t="n">
        <f aca="false">'Daily Data'!R2797</f>
        <v>-0.010724315827019</v>
      </c>
      <c r="I2798" s="11" t="n">
        <f aca="false">'Daily Data'!O2797</f>
        <v>-0.0078925681433083</v>
      </c>
      <c r="J2798" s="11" t="n">
        <f aca="false">'Daily Data'!P2797</f>
        <v>0.00380167084377614</v>
      </c>
      <c r="L2798" s="11" t="n">
        <f aca="false">'Daily Data'!O2797</f>
        <v>-0.0078925681433083</v>
      </c>
      <c r="M2798" s="11" t="n">
        <f aca="false">'Daily Data'!Q2797</f>
        <v>0.00359171427498561</v>
      </c>
      <c r="O2798" s="11" t="n">
        <f aca="false">'Daily Data'!O2797</f>
        <v>-0.0078925681433083</v>
      </c>
      <c r="P2798" s="11" t="n">
        <f aca="false">'Daily Data'!R2797</f>
        <v>-0.010724315827019</v>
      </c>
      <c r="R2798" s="11" t="n">
        <f aca="false">'Daily Data'!P2797</f>
        <v>0.00380167084377614</v>
      </c>
      <c r="S2798" s="11" t="n">
        <f aca="false">'Daily Data'!Q2797</f>
        <v>0.00359171427498561</v>
      </c>
      <c r="U2798" s="11" t="n">
        <f aca="false">'Daily Data'!P2797</f>
        <v>0.00380167084377614</v>
      </c>
      <c r="V2798" s="11" t="n">
        <f aca="false">'Daily Data'!R2797</f>
        <v>-0.010724315827019</v>
      </c>
      <c r="X2798" s="11" t="n">
        <f aca="false">'Daily Data'!Q2797</f>
        <v>0.00359171427498561</v>
      </c>
      <c r="Y2798" s="11" t="n">
        <f aca="false">'Daily Data'!R2797</f>
        <v>-0.010724315827019</v>
      </c>
      <c r="AA2798" s="11" t="n">
        <f aca="false">'Daily Data'!O2797</f>
        <v>-0.0078925681433083</v>
      </c>
      <c r="AB2798" s="11" t="n">
        <f aca="false">'Daily Data'!P2797</f>
        <v>0.00380167084377614</v>
      </c>
      <c r="AC2798" s="11" t="n">
        <f aca="false">'Daily Data'!Q2797</f>
        <v>0.00359171427498561</v>
      </c>
      <c r="AE2798" s="11" t="n">
        <f aca="false">'Daily Data'!O2797</f>
        <v>-0.0078925681433083</v>
      </c>
      <c r="AF2798" s="11" t="n">
        <f aca="false">'Daily Data'!P2797</f>
        <v>0.00380167084377614</v>
      </c>
      <c r="AG2798" s="11" t="n">
        <f aca="false">'Daily Data'!R2797</f>
        <v>-0.010724315827019</v>
      </c>
      <c r="AI2798" s="11" t="n">
        <f aca="false">'Daily Data'!O2797</f>
        <v>-0.0078925681433083</v>
      </c>
      <c r="AJ2798" s="11" t="n">
        <f aca="false">'Daily Data'!Q2797</f>
        <v>0.00359171427498561</v>
      </c>
      <c r="AK2798" s="11" t="n">
        <f aca="false">'Daily Data'!R2797</f>
        <v>-0.010724315827019</v>
      </c>
      <c r="AM2798" s="11" t="n">
        <f aca="false">'Daily Data'!P2797</f>
        <v>0.00380167084377614</v>
      </c>
      <c r="AN2798" s="11" t="n">
        <f aca="false">'Daily Data'!Q2797</f>
        <v>0.00359171427498561</v>
      </c>
      <c r="AO2798" s="11" t="n">
        <f aca="false">'Daily Data'!R2797</f>
        <v>-0.010724315827019</v>
      </c>
      <c r="AQ2798" s="11" t="n">
        <f aca="false">'Daily Data'!O2797</f>
        <v>-0.0078925681433083</v>
      </c>
      <c r="AR2798" s="11" t="n">
        <f aca="false">'Daily Data'!P2797</f>
        <v>0.00380167084377614</v>
      </c>
      <c r="AS2798" s="11" t="n">
        <f aca="false">'Daily Data'!Q2797</f>
        <v>0.00359171427498561</v>
      </c>
      <c r="AT2798" s="11" t="n">
        <f aca="false">'Daily Data'!R2797</f>
        <v>-0.010724315827019</v>
      </c>
    </row>
    <row r="2799" customFormat="false" ht="15" hidden="false" customHeight="false" outlineLevel="0" collapsed="false">
      <c r="A2799" s="11" t="n">
        <f aca="false">'Daily Data'!O2798</f>
        <v>0.00868257055535493</v>
      </c>
      <c r="C2799" s="11" t="n">
        <f aca="false">'Daily Data'!P2798</f>
        <v>0.000707731490288022</v>
      </c>
      <c r="E2799" s="11" t="n">
        <f aca="false">'Daily Data'!Q2798</f>
        <v>0.000968916201326332</v>
      </c>
      <c r="G2799" s="11" t="n">
        <f aca="false">'Daily Data'!R2798</f>
        <v>-0.0034324200661513</v>
      </c>
      <c r="I2799" s="11" t="n">
        <f aca="false">'Daily Data'!O2798</f>
        <v>0.00868257055535493</v>
      </c>
      <c r="J2799" s="11" t="n">
        <f aca="false">'Daily Data'!P2798</f>
        <v>0.000707731490288022</v>
      </c>
      <c r="L2799" s="11" t="n">
        <f aca="false">'Daily Data'!O2798</f>
        <v>0.00868257055535493</v>
      </c>
      <c r="M2799" s="11" t="n">
        <f aca="false">'Daily Data'!Q2798</f>
        <v>0.000968916201326332</v>
      </c>
      <c r="O2799" s="11" t="n">
        <f aca="false">'Daily Data'!O2798</f>
        <v>0.00868257055535493</v>
      </c>
      <c r="P2799" s="11" t="n">
        <f aca="false">'Daily Data'!R2798</f>
        <v>-0.0034324200661513</v>
      </c>
      <c r="R2799" s="11" t="n">
        <f aca="false">'Daily Data'!P2798</f>
        <v>0.000707731490288022</v>
      </c>
      <c r="S2799" s="11" t="n">
        <f aca="false">'Daily Data'!Q2798</f>
        <v>0.000968916201326332</v>
      </c>
      <c r="U2799" s="11" t="n">
        <f aca="false">'Daily Data'!P2798</f>
        <v>0.000707731490288022</v>
      </c>
      <c r="V2799" s="11" t="n">
        <f aca="false">'Daily Data'!R2798</f>
        <v>-0.0034324200661513</v>
      </c>
      <c r="X2799" s="11" t="n">
        <f aca="false">'Daily Data'!Q2798</f>
        <v>0.000968916201326332</v>
      </c>
      <c r="Y2799" s="11" t="n">
        <f aca="false">'Daily Data'!R2798</f>
        <v>-0.0034324200661513</v>
      </c>
      <c r="AA2799" s="11" t="n">
        <f aca="false">'Daily Data'!O2798</f>
        <v>0.00868257055535493</v>
      </c>
      <c r="AB2799" s="11" t="n">
        <f aca="false">'Daily Data'!P2798</f>
        <v>0.000707731490288022</v>
      </c>
      <c r="AC2799" s="11" t="n">
        <f aca="false">'Daily Data'!Q2798</f>
        <v>0.000968916201326332</v>
      </c>
      <c r="AE2799" s="11" t="n">
        <f aca="false">'Daily Data'!O2798</f>
        <v>0.00868257055535493</v>
      </c>
      <c r="AF2799" s="11" t="n">
        <f aca="false">'Daily Data'!P2798</f>
        <v>0.000707731490288022</v>
      </c>
      <c r="AG2799" s="11" t="n">
        <f aca="false">'Daily Data'!R2798</f>
        <v>-0.0034324200661513</v>
      </c>
      <c r="AI2799" s="11" t="n">
        <f aca="false">'Daily Data'!O2798</f>
        <v>0.00868257055535493</v>
      </c>
      <c r="AJ2799" s="11" t="n">
        <f aca="false">'Daily Data'!Q2798</f>
        <v>0.000968916201326332</v>
      </c>
      <c r="AK2799" s="11" t="n">
        <f aca="false">'Daily Data'!R2798</f>
        <v>-0.0034324200661513</v>
      </c>
      <c r="AM2799" s="11" t="n">
        <f aca="false">'Daily Data'!P2798</f>
        <v>0.000707731490288022</v>
      </c>
      <c r="AN2799" s="11" t="n">
        <f aca="false">'Daily Data'!Q2798</f>
        <v>0.000968916201326332</v>
      </c>
      <c r="AO2799" s="11" t="n">
        <f aca="false">'Daily Data'!R2798</f>
        <v>-0.0034324200661513</v>
      </c>
      <c r="AQ2799" s="11" t="n">
        <f aca="false">'Daily Data'!O2798</f>
        <v>0.00868257055535493</v>
      </c>
      <c r="AR2799" s="11" t="n">
        <f aca="false">'Daily Data'!P2798</f>
        <v>0.000707731490288022</v>
      </c>
      <c r="AS2799" s="11" t="n">
        <f aca="false">'Daily Data'!Q2798</f>
        <v>0.000968916201326332</v>
      </c>
      <c r="AT2799" s="11" t="n">
        <f aca="false">'Daily Data'!R2798</f>
        <v>-0.0034324200661513</v>
      </c>
    </row>
    <row r="2800" customFormat="false" ht="15" hidden="false" customHeight="false" outlineLevel="0" collapsed="false">
      <c r="A2800" s="11" t="n">
        <f aca="false">'Daily Data'!O2799</f>
        <v>-0.00854788609835866</v>
      </c>
      <c r="C2800" s="11" t="n">
        <f aca="false">'Daily Data'!P2799</f>
        <v>-0.00461507441507436</v>
      </c>
      <c r="E2800" s="11" t="n">
        <f aca="false">'Daily Data'!Q2799</f>
        <v>-0.00500300560781597</v>
      </c>
      <c r="G2800" s="11" t="n">
        <f aca="false">'Daily Data'!R2799</f>
        <v>-0.00826529221061068</v>
      </c>
      <c r="I2800" s="11" t="n">
        <f aca="false">'Daily Data'!O2799</f>
        <v>-0.00854788609835866</v>
      </c>
      <c r="J2800" s="11" t="n">
        <f aca="false">'Daily Data'!P2799</f>
        <v>-0.00461507441507436</v>
      </c>
      <c r="L2800" s="11" t="n">
        <f aca="false">'Daily Data'!O2799</f>
        <v>-0.00854788609835866</v>
      </c>
      <c r="M2800" s="11" t="n">
        <f aca="false">'Daily Data'!Q2799</f>
        <v>-0.00500300560781597</v>
      </c>
      <c r="O2800" s="11" t="n">
        <f aca="false">'Daily Data'!O2799</f>
        <v>-0.00854788609835866</v>
      </c>
      <c r="P2800" s="11" t="n">
        <f aca="false">'Daily Data'!R2799</f>
        <v>-0.00826529221061068</v>
      </c>
      <c r="R2800" s="11" t="n">
        <f aca="false">'Daily Data'!P2799</f>
        <v>-0.00461507441507436</v>
      </c>
      <c r="S2800" s="11" t="n">
        <f aca="false">'Daily Data'!Q2799</f>
        <v>-0.00500300560781597</v>
      </c>
      <c r="U2800" s="11" t="n">
        <f aca="false">'Daily Data'!P2799</f>
        <v>-0.00461507441507436</v>
      </c>
      <c r="V2800" s="11" t="n">
        <f aca="false">'Daily Data'!R2799</f>
        <v>-0.00826529221061068</v>
      </c>
      <c r="X2800" s="11" t="n">
        <f aca="false">'Daily Data'!Q2799</f>
        <v>-0.00500300560781597</v>
      </c>
      <c r="Y2800" s="11" t="n">
        <f aca="false">'Daily Data'!R2799</f>
        <v>-0.00826529221061068</v>
      </c>
      <c r="AA2800" s="11" t="n">
        <f aca="false">'Daily Data'!O2799</f>
        <v>-0.00854788609835866</v>
      </c>
      <c r="AB2800" s="11" t="n">
        <f aca="false">'Daily Data'!P2799</f>
        <v>-0.00461507441507436</v>
      </c>
      <c r="AC2800" s="11" t="n">
        <f aca="false">'Daily Data'!Q2799</f>
        <v>-0.00500300560781597</v>
      </c>
      <c r="AE2800" s="11" t="n">
        <f aca="false">'Daily Data'!O2799</f>
        <v>-0.00854788609835866</v>
      </c>
      <c r="AF2800" s="11" t="n">
        <f aca="false">'Daily Data'!P2799</f>
        <v>-0.00461507441507436</v>
      </c>
      <c r="AG2800" s="11" t="n">
        <f aca="false">'Daily Data'!R2799</f>
        <v>-0.00826529221061068</v>
      </c>
      <c r="AI2800" s="11" t="n">
        <f aca="false">'Daily Data'!O2799</f>
        <v>-0.00854788609835866</v>
      </c>
      <c r="AJ2800" s="11" t="n">
        <f aca="false">'Daily Data'!Q2799</f>
        <v>-0.00500300560781597</v>
      </c>
      <c r="AK2800" s="11" t="n">
        <f aca="false">'Daily Data'!R2799</f>
        <v>-0.00826529221061068</v>
      </c>
      <c r="AM2800" s="11" t="n">
        <f aca="false">'Daily Data'!P2799</f>
        <v>-0.00461507441507436</v>
      </c>
      <c r="AN2800" s="11" t="n">
        <f aca="false">'Daily Data'!Q2799</f>
        <v>-0.00500300560781597</v>
      </c>
      <c r="AO2800" s="11" t="n">
        <f aca="false">'Daily Data'!R2799</f>
        <v>-0.00826529221061068</v>
      </c>
      <c r="AQ2800" s="11" t="n">
        <f aca="false">'Daily Data'!O2799</f>
        <v>-0.00854788609835866</v>
      </c>
      <c r="AR2800" s="11" t="n">
        <f aca="false">'Daily Data'!P2799</f>
        <v>-0.00461507441507436</v>
      </c>
      <c r="AS2800" s="11" t="n">
        <f aca="false">'Daily Data'!Q2799</f>
        <v>-0.00500300560781597</v>
      </c>
      <c r="AT2800" s="11" t="n">
        <f aca="false">'Daily Data'!R2799</f>
        <v>-0.00826529221061068</v>
      </c>
    </row>
    <row r="2801" customFormat="false" ht="15" hidden="false" customHeight="false" outlineLevel="0" collapsed="false">
      <c r="A2801" s="11" t="n">
        <f aca="false">'Daily Data'!O2800</f>
        <v>0.00153165675548894</v>
      </c>
      <c r="C2801" s="11" t="n">
        <f aca="false">'Daily Data'!P2800</f>
        <v>-0.0025475355054303</v>
      </c>
      <c r="E2801" s="11" t="n">
        <f aca="false">'Daily Data'!Q2800</f>
        <v>-0.00249225023342658</v>
      </c>
      <c r="G2801" s="11" t="n">
        <f aca="false">'Daily Data'!R2800</f>
        <v>-0.00235272554009647</v>
      </c>
      <c r="I2801" s="11" t="n">
        <f aca="false">'Daily Data'!O2800</f>
        <v>0.00153165675548894</v>
      </c>
      <c r="J2801" s="11" t="n">
        <f aca="false">'Daily Data'!P2800</f>
        <v>-0.0025475355054303</v>
      </c>
      <c r="L2801" s="11" t="n">
        <f aca="false">'Daily Data'!O2800</f>
        <v>0.00153165675548894</v>
      </c>
      <c r="M2801" s="11" t="n">
        <f aca="false">'Daily Data'!Q2800</f>
        <v>-0.00249225023342658</v>
      </c>
      <c r="O2801" s="11" t="n">
        <f aca="false">'Daily Data'!O2800</f>
        <v>0.00153165675548894</v>
      </c>
      <c r="P2801" s="11" t="n">
        <f aca="false">'Daily Data'!R2800</f>
        <v>-0.00235272554009647</v>
      </c>
      <c r="R2801" s="11" t="n">
        <f aca="false">'Daily Data'!P2800</f>
        <v>-0.0025475355054303</v>
      </c>
      <c r="S2801" s="11" t="n">
        <f aca="false">'Daily Data'!Q2800</f>
        <v>-0.00249225023342658</v>
      </c>
      <c r="U2801" s="11" t="n">
        <f aca="false">'Daily Data'!P2800</f>
        <v>-0.0025475355054303</v>
      </c>
      <c r="V2801" s="11" t="n">
        <f aca="false">'Daily Data'!R2800</f>
        <v>-0.00235272554009647</v>
      </c>
      <c r="X2801" s="11" t="n">
        <f aca="false">'Daily Data'!Q2800</f>
        <v>-0.00249225023342658</v>
      </c>
      <c r="Y2801" s="11" t="n">
        <f aca="false">'Daily Data'!R2800</f>
        <v>-0.00235272554009647</v>
      </c>
      <c r="AA2801" s="11" t="n">
        <f aca="false">'Daily Data'!O2800</f>
        <v>0.00153165675548894</v>
      </c>
      <c r="AB2801" s="11" t="n">
        <f aca="false">'Daily Data'!P2800</f>
        <v>-0.0025475355054303</v>
      </c>
      <c r="AC2801" s="11" t="n">
        <f aca="false">'Daily Data'!Q2800</f>
        <v>-0.00249225023342658</v>
      </c>
      <c r="AE2801" s="11" t="n">
        <f aca="false">'Daily Data'!O2800</f>
        <v>0.00153165675548894</v>
      </c>
      <c r="AF2801" s="11" t="n">
        <f aca="false">'Daily Data'!P2800</f>
        <v>-0.0025475355054303</v>
      </c>
      <c r="AG2801" s="11" t="n">
        <f aca="false">'Daily Data'!R2800</f>
        <v>-0.00235272554009647</v>
      </c>
      <c r="AI2801" s="11" t="n">
        <f aca="false">'Daily Data'!O2800</f>
        <v>0.00153165675548894</v>
      </c>
      <c r="AJ2801" s="11" t="n">
        <f aca="false">'Daily Data'!Q2800</f>
        <v>-0.00249225023342658</v>
      </c>
      <c r="AK2801" s="11" t="n">
        <f aca="false">'Daily Data'!R2800</f>
        <v>-0.00235272554009647</v>
      </c>
      <c r="AM2801" s="11" t="n">
        <f aca="false">'Daily Data'!P2800</f>
        <v>-0.0025475355054303</v>
      </c>
      <c r="AN2801" s="11" t="n">
        <f aca="false">'Daily Data'!Q2800</f>
        <v>-0.00249225023342658</v>
      </c>
      <c r="AO2801" s="11" t="n">
        <f aca="false">'Daily Data'!R2800</f>
        <v>-0.00235272554009647</v>
      </c>
      <c r="AQ2801" s="11" t="n">
        <f aca="false">'Daily Data'!O2800</f>
        <v>0.00153165675548894</v>
      </c>
      <c r="AR2801" s="11" t="n">
        <f aca="false">'Daily Data'!P2800</f>
        <v>-0.0025475355054303</v>
      </c>
      <c r="AS2801" s="11" t="n">
        <f aca="false">'Daily Data'!Q2800</f>
        <v>-0.00249225023342658</v>
      </c>
      <c r="AT2801" s="11" t="n">
        <f aca="false">'Daily Data'!R2800</f>
        <v>-0.00235272554009647</v>
      </c>
    </row>
    <row r="2802" customFormat="false" ht="15" hidden="false" customHeight="false" outlineLevel="0" collapsed="false">
      <c r="A2802" s="11" t="n">
        <f aca="false">'Daily Data'!O2801</f>
        <v>0.00223866527448246</v>
      </c>
      <c r="C2802" s="11" t="n">
        <f aca="false">'Daily Data'!P2801</f>
        <v>-0.0167960536811038</v>
      </c>
      <c r="E2802" s="11" t="n">
        <f aca="false">'Daily Data'!Q2801</f>
        <v>-0.015889064557168</v>
      </c>
      <c r="G2802" s="11" t="n">
        <f aca="false">'Daily Data'!R2801</f>
        <v>-0.00366110664619146</v>
      </c>
      <c r="I2802" s="11" t="n">
        <f aca="false">'Daily Data'!O2801</f>
        <v>0.00223866527448246</v>
      </c>
      <c r="J2802" s="11" t="n">
        <f aca="false">'Daily Data'!P2801</f>
        <v>-0.0167960536811038</v>
      </c>
      <c r="L2802" s="11" t="n">
        <f aca="false">'Daily Data'!O2801</f>
        <v>0.00223866527448246</v>
      </c>
      <c r="M2802" s="11" t="n">
        <f aca="false">'Daily Data'!Q2801</f>
        <v>-0.015889064557168</v>
      </c>
      <c r="O2802" s="11" t="n">
        <f aca="false">'Daily Data'!O2801</f>
        <v>0.00223866527448246</v>
      </c>
      <c r="P2802" s="11" t="n">
        <f aca="false">'Daily Data'!R2801</f>
        <v>-0.00366110664619146</v>
      </c>
      <c r="R2802" s="11" t="n">
        <f aca="false">'Daily Data'!P2801</f>
        <v>-0.0167960536811038</v>
      </c>
      <c r="S2802" s="11" t="n">
        <f aca="false">'Daily Data'!Q2801</f>
        <v>-0.015889064557168</v>
      </c>
      <c r="U2802" s="11" t="n">
        <f aca="false">'Daily Data'!P2801</f>
        <v>-0.0167960536811038</v>
      </c>
      <c r="V2802" s="11" t="n">
        <f aca="false">'Daily Data'!R2801</f>
        <v>-0.00366110664619146</v>
      </c>
      <c r="X2802" s="11" t="n">
        <f aca="false">'Daily Data'!Q2801</f>
        <v>-0.015889064557168</v>
      </c>
      <c r="Y2802" s="11" t="n">
        <f aca="false">'Daily Data'!R2801</f>
        <v>-0.00366110664619146</v>
      </c>
      <c r="AA2802" s="11" t="n">
        <f aca="false">'Daily Data'!O2801</f>
        <v>0.00223866527448246</v>
      </c>
      <c r="AB2802" s="11" t="n">
        <f aca="false">'Daily Data'!P2801</f>
        <v>-0.0167960536811038</v>
      </c>
      <c r="AC2802" s="11" t="n">
        <f aca="false">'Daily Data'!Q2801</f>
        <v>-0.015889064557168</v>
      </c>
      <c r="AE2802" s="11" t="n">
        <f aca="false">'Daily Data'!O2801</f>
        <v>0.00223866527448246</v>
      </c>
      <c r="AF2802" s="11" t="n">
        <f aca="false">'Daily Data'!P2801</f>
        <v>-0.0167960536811038</v>
      </c>
      <c r="AG2802" s="11" t="n">
        <f aca="false">'Daily Data'!R2801</f>
        <v>-0.00366110664619146</v>
      </c>
      <c r="AI2802" s="11" t="n">
        <f aca="false">'Daily Data'!O2801</f>
        <v>0.00223866527448246</v>
      </c>
      <c r="AJ2802" s="11" t="n">
        <f aca="false">'Daily Data'!Q2801</f>
        <v>-0.015889064557168</v>
      </c>
      <c r="AK2802" s="11" t="n">
        <f aca="false">'Daily Data'!R2801</f>
        <v>-0.00366110664619146</v>
      </c>
      <c r="AM2802" s="11" t="n">
        <f aca="false">'Daily Data'!P2801</f>
        <v>-0.0167960536811038</v>
      </c>
      <c r="AN2802" s="11" t="n">
        <f aca="false">'Daily Data'!Q2801</f>
        <v>-0.015889064557168</v>
      </c>
      <c r="AO2802" s="11" t="n">
        <f aca="false">'Daily Data'!R2801</f>
        <v>-0.00366110664619146</v>
      </c>
      <c r="AQ2802" s="11" t="n">
        <f aca="false">'Daily Data'!O2801</f>
        <v>0.00223866527448246</v>
      </c>
      <c r="AR2802" s="11" t="n">
        <f aca="false">'Daily Data'!P2801</f>
        <v>-0.0167960536811038</v>
      </c>
      <c r="AS2802" s="11" t="n">
        <f aca="false">'Daily Data'!Q2801</f>
        <v>-0.015889064557168</v>
      </c>
      <c r="AT2802" s="11" t="n">
        <f aca="false">'Daily Data'!R2801</f>
        <v>-0.00366110664619146</v>
      </c>
    </row>
    <row r="2803" customFormat="false" ht="15" hidden="false" customHeight="false" outlineLevel="0" collapsed="false">
      <c r="A2803" s="11" t="n">
        <f aca="false">'Daily Data'!O2802</f>
        <v>0.00180612900320531</v>
      </c>
      <c r="C2803" s="11" t="n">
        <f aca="false">'Daily Data'!P2802</f>
        <v>0.00378741448311304</v>
      </c>
      <c r="E2803" s="11" t="n">
        <f aca="false">'Daily Data'!Q2802</f>
        <v>0.00322571494162405</v>
      </c>
      <c r="G2803" s="11" t="n">
        <f aca="false">'Daily Data'!R2802</f>
        <v>0.00043400639107982</v>
      </c>
      <c r="I2803" s="11" t="n">
        <f aca="false">'Daily Data'!O2802</f>
        <v>0.00180612900320531</v>
      </c>
      <c r="J2803" s="11" t="n">
        <f aca="false">'Daily Data'!P2802</f>
        <v>0.00378741448311304</v>
      </c>
      <c r="L2803" s="11" t="n">
        <f aca="false">'Daily Data'!O2802</f>
        <v>0.00180612900320531</v>
      </c>
      <c r="M2803" s="11" t="n">
        <f aca="false">'Daily Data'!Q2802</f>
        <v>0.00322571494162405</v>
      </c>
      <c r="O2803" s="11" t="n">
        <f aca="false">'Daily Data'!O2802</f>
        <v>0.00180612900320531</v>
      </c>
      <c r="P2803" s="11" t="n">
        <f aca="false">'Daily Data'!R2802</f>
        <v>0.00043400639107982</v>
      </c>
      <c r="R2803" s="11" t="n">
        <f aca="false">'Daily Data'!P2802</f>
        <v>0.00378741448311304</v>
      </c>
      <c r="S2803" s="11" t="n">
        <f aca="false">'Daily Data'!Q2802</f>
        <v>0.00322571494162405</v>
      </c>
      <c r="U2803" s="11" t="n">
        <f aca="false">'Daily Data'!P2802</f>
        <v>0.00378741448311304</v>
      </c>
      <c r="V2803" s="11" t="n">
        <f aca="false">'Daily Data'!R2802</f>
        <v>0.00043400639107982</v>
      </c>
      <c r="X2803" s="11" t="n">
        <f aca="false">'Daily Data'!Q2802</f>
        <v>0.00322571494162405</v>
      </c>
      <c r="Y2803" s="11" t="n">
        <f aca="false">'Daily Data'!R2802</f>
        <v>0.00043400639107982</v>
      </c>
      <c r="AA2803" s="11" t="n">
        <f aca="false">'Daily Data'!O2802</f>
        <v>0.00180612900320531</v>
      </c>
      <c r="AB2803" s="11" t="n">
        <f aca="false">'Daily Data'!P2802</f>
        <v>0.00378741448311304</v>
      </c>
      <c r="AC2803" s="11" t="n">
        <f aca="false">'Daily Data'!Q2802</f>
        <v>0.00322571494162405</v>
      </c>
      <c r="AE2803" s="11" t="n">
        <f aca="false">'Daily Data'!O2802</f>
        <v>0.00180612900320531</v>
      </c>
      <c r="AF2803" s="11" t="n">
        <f aca="false">'Daily Data'!P2802</f>
        <v>0.00378741448311304</v>
      </c>
      <c r="AG2803" s="11" t="n">
        <f aca="false">'Daily Data'!R2802</f>
        <v>0.00043400639107982</v>
      </c>
      <c r="AI2803" s="11" t="n">
        <f aca="false">'Daily Data'!O2802</f>
        <v>0.00180612900320531</v>
      </c>
      <c r="AJ2803" s="11" t="n">
        <f aca="false">'Daily Data'!Q2802</f>
        <v>0.00322571494162405</v>
      </c>
      <c r="AK2803" s="11" t="n">
        <f aca="false">'Daily Data'!R2802</f>
        <v>0.00043400639107982</v>
      </c>
      <c r="AM2803" s="11" t="n">
        <f aca="false">'Daily Data'!P2802</f>
        <v>0.00378741448311304</v>
      </c>
      <c r="AN2803" s="11" t="n">
        <f aca="false">'Daily Data'!Q2802</f>
        <v>0.00322571494162405</v>
      </c>
      <c r="AO2803" s="11" t="n">
        <f aca="false">'Daily Data'!R2802</f>
        <v>0.00043400639107982</v>
      </c>
      <c r="AQ2803" s="11" t="n">
        <f aca="false">'Daily Data'!O2802</f>
        <v>0.00180612900320531</v>
      </c>
      <c r="AR2803" s="11" t="n">
        <f aca="false">'Daily Data'!P2802</f>
        <v>0.00378741448311304</v>
      </c>
      <c r="AS2803" s="11" t="n">
        <f aca="false">'Daily Data'!Q2802</f>
        <v>0.00322571494162405</v>
      </c>
      <c r="AT2803" s="11" t="n">
        <f aca="false">'Daily Data'!R2802</f>
        <v>0.00043400639107982</v>
      </c>
    </row>
    <row r="2804" customFormat="false" ht="15" hidden="false" customHeight="false" outlineLevel="0" collapsed="false">
      <c r="A2804" s="11" t="n">
        <f aca="false">'Daily Data'!O2803</f>
        <v>-0.00909776762205672</v>
      </c>
      <c r="C2804" s="11" t="n">
        <f aca="false">'Daily Data'!P2803</f>
        <v>-4.56349206349206E-005</v>
      </c>
      <c r="E2804" s="11" t="n">
        <f aca="false">'Daily Data'!Q2803</f>
        <v>-0.000732094505326966</v>
      </c>
      <c r="G2804" s="11" t="n">
        <f aca="false">'Daily Data'!R2803</f>
        <v>-0.00832069198100949</v>
      </c>
      <c r="I2804" s="11" t="n">
        <f aca="false">'Daily Data'!O2803</f>
        <v>-0.00909776762205672</v>
      </c>
      <c r="J2804" s="11" t="n">
        <f aca="false">'Daily Data'!P2803</f>
        <v>-4.56349206349206E-005</v>
      </c>
      <c r="L2804" s="11" t="n">
        <f aca="false">'Daily Data'!O2803</f>
        <v>-0.00909776762205672</v>
      </c>
      <c r="M2804" s="11" t="n">
        <f aca="false">'Daily Data'!Q2803</f>
        <v>-0.000732094505326966</v>
      </c>
      <c r="O2804" s="11" t="n">
        <f aca="false">'Daily Data'!O2803</f>
        <v>-0.00909776762205672</v>
      </c>
      <c r="P2804" s="11" t="n">
        <f aca="false">'Daily Data'!R2803</f>
        <v>-0.00832069198100949</v>
      </c>
      <c r="R2804" s="11" t="n">
        <f aca="false">'Daily Data'!P2803</f>
        <v>-4.56349206349206E-005</v>
      </c>
      <c r="S2804" s="11" t="n">
        <f aca="false">'Daily Data'!Q2803</f>
        <v>-0.000732094505326966</v>
      </c>
      <c r="U2804" s="11" t="n">
        <f aca="false">'Daily Data'!P2803</f>
        <v>-4.56349206349206E-005</v>
      </c>
      <c r="V2804" s="11" t="n">
        <f aca="false">'Daily Data'!R2803</f>
        <v>-0.00832069198100949</v>
      </c>
      <c r="X2804" s="11" t="n">
        <f aca="false">'Daily Data'!Q2803</f>
        <v>-0.000732094505326966</v>
      </c>
      <c r="Y2804" s="11" t="n">
        <f aca="false">'Daily Data'!R2803</f>
        <v>-0.00832069198100949</v>
      </c>
      <c r="AA2804" s="11" t="n">
        <f aca="false">'Daily Data'!O2803</f>
        <v>-0.00909776762205672</v>
      </c>
      <c r="AB2804" s="11" t="n">
        <f aca="false">'Daily Data'!P2803</f>
        <v>-4.56349206349206E-005</v>
      </c>
      <c r="AC2804" s="11" t="n">
        <f aca="false">'Daily Data'!Q2803</f>
        <v>-0.000732094505326966</v>
      </c>
      <c r="AE2804" s="11" t="n">
        <f aca="false">'Daily Data'!O2803</f>
        <v>-0.00909776762205672</v>
      </c>
      <c r="AF2804" s="11" t="n">
        <f aca="false">'Daily Data'!P2803</f>
        <v>-4.56349206349206E-005</v>
      </c>
      <c r="AG2804" s="11" t="n">
        <f aca="false">'Daily Data'!R2803</f>
        <v>-0.00832069198100949</v>
      </c>
      <c r="AI2804" s="11" t="n">
        <f aca="false">'Daily Data'!O2803</f>
        <v>-0.00909776762205672</v>
      </c>
      <c r="AJ2804" s="11" t="n">
        <f aca="false">'Daily Data'!Q2803</f>
        <v>-0.000732094505326966</v>
      </c>
      <c r="AK2804" s="11" t="n">
        <f aca="false">'Daily Data'!R2803</f>
        <v>-0.00832069198100949</v>
      </c>
      <c r="AM2804" s="11" t="n">
        <f aca="false">'Daily Data'!P2803</f>
        <v>-4.56349206349206E-005</v>
      </c>
      <c r="AN2804" s="11" t="n">
        <f aca="false">'Daily Data'!Q2803</f>
        <v>-0.000732094505326966</v>
      </c>
      <c r="AO2804" s="11" t="n">
        <f aca="false">'Daily Data'!R2803</f>
        <v>-0.00832069198100949</v>
      </c>
      <c r="AQ2804" s="11" t="n">
        <f aca="false">'Daily Data'!O2803</f>
        <v>-0.00909776762205672</v>
      </c>
      <c r="AR2804" s="11" t="n">
        <f aca="false">'Daily Data'!P2803</f>
        <v>-4.56349206349206E-005</v>
      </c>
      <c r="AS2804" s="11" t="n">
        <f aca="false">'Daily Data'!Q2803</f>
        <v>-0.000732094505326966</v>
      </c>
      <c r="AT2804" s="11" t="n">
        <f aca="false">'Daily Data'!R2803</f>
        <v>-0.00832069198100949</v>
      </c>
    </row>
    <row r="2805" customFormat="false" ht="15" hidden="false" customHeight="false" outlineLevel="0" collapsed="false">
      <c r="A2805" s="11" t="n">
        <f aca="false">'Daily Data'!O2804</f>
        <v>0.00631526230065737</v>
      </c>
      <c r="C2805" s="11" t="n">
        <f aca="false">'Daily Data'!P2804</f>
        <v>-0.0106523383572068</v>
      </c>
      <c r="E2805" s="11" t="n">
        <f aca="false">'Daily Data'!Q2804</f>
        <v>-0.0102637355560462</v>
      </c>
      <c r="G2805" s="11" t="n">
        <f aca="false">'Daily Data'!R2804</f>
        <v>-0.0055943596597502</v>
      </c>
      <c r="I2805" s="11" t="n">
        <f aca="false">'Daily Data'!O2804</f>
        <v>0.00631526230065737</v>
      </c>
      <c r="J2805" s="11" t="n">
        <f aca="false">'Daily Data'!P2804</f>
        <v>-0.0106523383572068</v>
      </c>
      <c r="L2805" s="11" t="n">
        <f aca="false">'Daily Data'!O2804</f>
        <v>0.00631526230065737</v>
      </c>
      <c r="M2805" s="11" t="n">
        <f aca="false">'Daily Data'!Q2804</f>
        <v>-0.0102637355560462</v>
      </c>
      <c r="O2805" s="11" t="n">
        <f aca="false">'Daily Data'!O2804</f>
        <v>0.00631526230065737</v>
      </c>
      <c r="P2805" s="11" t="n">
        <f aca="false">'Daily Data'!R2804</f>
        <v>-0.0055943596597502</v>
      </c>
      <c r="R2805" s="11" t="n">
        <f aca="false">'Daily Data'!P2804</f>
        <v>-0.0106523383572068</v>
      </c>
      <c r="S2805" s="11" t="n">
        <f aca="false">'Daily Data'!Q2804</f>
        <v>-0.0102637355560462</v>
      </c>
      <c r="U2805" s="11" t="n">
        <f aca="false">'Daily Data'!P2804</f>
        <v>-0.0106523383572068</v>
      </c>
      <c r="V2805" s="11" t="n">
        <f aca="false">'Daily Data'!R2804</f>
        <v>-0.0055943596597502</v>
      </c>
      <c r="X2805" s="11" t="n">
        <f aca="false">'Daily Data'!Q2804</f>
        <v>-0.0102637355560462</v>
      </c>
      <c r="Y2805" s="11" t="n">
        <f aca="false">'Daily Data'!R2804</f>
        <v>-0.0055943596597502</v>
      </c>
      <c r="AA2805" s="11" t="n">
        <f aca="false">'Daily Data'!O2804</f>
        <v>0.00631526230065737</v>
      </c>
      <c r="AB2805" s="11" t="n">
        <f aca="false">'Daily Data'!P2804</f>
        <v>-0.0106523383572068</v>
      </c>
      <c r="AC2805" s="11" t="n">
        <f aca="false">'Daily Data'!Q2804</f>
        <v>-0.0102637355560462</v>
      </c>
      <c r="AE2805" s="11" t="n">
        <f aca="false">'Daily Data'!O2804</f>
        <v>0.00631526230065737</v>
      </c>
      <c r="AF2805" s="11" t="n">
        <f aca="false">'Daily Data'!P2804</f>
        <v>-0.0106523383572068</v>
      </c>
      <c r="AG2805" s="11" t="n">
        <f aca="false">'Daily Data'!R2804</f>
        <v>-0.0055943596597502</v>
      </c>
      <c r="AI2805" s="11" t="n">
        <f aca="false">'Daily Data'!O2804</f>
        <v>0.00631526230065737</v>
      </c>
      <c r="AJ2805" s="11" t="n">
        <f aca="false">'Daily Data'!Q2804</f>
        <v>-0.0102637355560462</v>
      </c>
      <c r="AK2805" s="11" t="n">
        <f aca="false">'Daily Data'!R2804</f>
        <v>-0.0055943596597502</v>
      </c>
      <c r="AM2805" s="11" t="n">
        <f aca="false">'Daily Data'!P2804</f>
        <v>-0.0106523383572068</v>
      </c>
      <c r="AN2805" s="11" t="n">
        <f aca="false">'Daily Data'!Q2804</f>
        <v>-0.0102637355560462</v>
      </c>
      <c r="AO2805" s="11" t="n">
        <f aca="false">'Daily Data'!R2804</f>
        <v>-0.0055943596597502</v>
      </c>
      <c r="AQ2805" s="11" t="n">
        <f aca="false">'Daily Data'!O2804</f>
        <v>0.00631526230065737</v>
      </c>
      <c r="AR2805" s="11" t="n">
        <f aca="false">'Daily Data'!P2804</f>
        <v>-0.0106523383572068</v>
      </c>
      <c r="AS2805" s="11" t="n">
        <f aca="false">'Daily Data'!Q2804</f>
        <v>-0.0102637355560462</v>
      </c>
      <c r="AT2805" s="11" t="n">
        <f aca="false">'Daily Data'!R2804</f>
        <v>-0.0055943596597502</v>
      </c>
    </row>
    <row r="2806" customFormat="false" ht="15" hidden="false" customHeight="false" outlineLevel="0" collapsed="false">
      <c r="A2806" s="11" t="n">
        <f aca="false">'Daily Data'!O2805</f>
        <v>0.000999893071000788</v>
      </c>
      <c r="C2806" s="11" t="n">
        <f aca="false">'Daily Data'!P2805</f>
        <v>0.00166963094557426</v>
      </c>
      <c r="E2806" s="11" t="n">
        <f aca="false">'Daily Data'!Q2805</f>
        <v>0.00160266906132056</v>
      </c>
      <c r="G2806" s="11" t="n">
        <f aca="false">'Daily Data'!R2805</f>
        <v>0.0010533939183045</v>
      </c>
      <c r="I2806" s="11" t="n">
        <f aca="false">'Daily Data'!O2805</f>
        <v>0.000999893071000788</v>
      </c>
      <c r="J2806" s="11" t="n">
        <f aca="false">'Daily Data'!P2805</f>
        <v>0.00166963094557426</v>
      </c>
      <c r="L2806" s="11" t="n">
        <f aca="false">'Daily Data'!O2805</f>
        <v>0.000999893071000788</v>
      </c>
      <c r="M2806" s="11" t="n">
        <f aca="false">'Daily Data'!Q2805</f>
        <v>0.00160266906132056</v>
      </c>
      <c r="O2806" s="11" t="n">
        <f aca="false">'Daily Data'!O2805</f>
        <v>0.000999893071000788</v>
      </c>
      <c r="P2806" s="11" t="n">
        <f aca="false">'Daily Data'!R2805</f>
        <v>0.0010533939183045</v>
      </c>
      <c r="R2806" s="11" t="n">
        <f aca="false">'Daily Data'!P2805</f>
        <v>0.00166963094557426</v>
      </c>
      <c r="S2806" s="11" t="n">
        <f aca="false">'Daily Data'!Q2805</f>
        <v>0.00160266906132056</v>
      </c>
      <c r="U2806" s="11" t="n">
        <f aca="false">'Daily Data'!P2805</f>
        <v>0.00166963094557426</v>
      </c>
      <c r="V2806" s="11" t="n">
        <f aca="false">'Daily Data'!R2805</f>
        <v>0.0010533939183045</v>
      </c>
      <c r="X2806" s="11" t="n">
        <f aca="false">'Daily Data'!Q2805</f>
        <v>0.00160266906132056</v>
      </c>
      <c r="Y2806" s="11" t="n">
        <f aca="false">'Daily Data'!R2805</f>
        <v>0.0010533939183045</v>
      </c>
      <c r="AA2806" s="11" t="n">
        <f aca="false">'Daily Data'!O2805</f>
        <v>0.000999893071000788</v>
      </c>
      <c r="AB2806" s="11" t="n">
        <f aca="false">'Daily Data'!P2805</f>
        <v>0.00166963094557426</v>
      </c>
      <c r="AC2806" s="11" t="n">
        <f aca="false">'Daily Data'!Q2805</f>
        <v>0.00160266906132056</v>
      </c>
      <c r="AE2806" s="11" t="n">
        <f aca="false">'Daily Data'!O2805</f>
        <v>0.000999893071000788</v>
      </c>
      <c r="AF2806" s="11" t="n">
        <f aca="false">'Daily Data'!P2805</f>
        <v>0.00166963094557426</v>
      </c>
      <c r="AG2806" s="11" t="n">
        <f aca="false">'Daily Data'!R2805</f>
        <v>0.0010533939183045</v>
      </c>
      <c r="AI2806" s="11" t="n">
        <f aca="false">'Daily Data'!O2805</f>
        <v>0.000999893071000788</v>
      </c>
      <c r="AJ2806" s="11" t="n">
        <f aca="false">'Daily Data'!Q2805</f>
        <v>0.00160266906132056</v>
      </c>
      <c r="AK2806" s="11" t="n">
        <f aca="false">'Daily Data'!R2805</f>
        <v>0.0010533939183045</v>
      </c>
      <c r="AM2806" s="11" t="n">
        <f aca="false">'Daily Data'!P2805</f>
        <v>0.00166963094557426</v>
      </c>
      <c r="AN2806" s="11" t="n">
        <f aca="false">'Daily Data'!Q2805</f>
        <v>0.00160266906132056</v>
      </c>
      <c r="AO2806" s="11" t="n">
        <f aca="false">'Daily Data'!R2805</f>
        <v>0.0010533939183045</v>
      </c>
      <c r="AQ2806" s="11" t="n">
        <f aca="false">'Daily Data'!O2805</f>
        <v>0.000999893071000788</v>
      </c>
      <c r="AR2806" s="11" t="n">
        <f aca="false">'Daily Data'!P2805</f>
        <v>0.00166963094557426</v>
      </c>
      <c r="AS2806" s="11" t="n">
        <f aca="false">'Daily Data'!Q2805</f>
        <v>0.00160266906132056</v>
      </c>
      <c r="AT2806" s="11" t="n">
        <f aca="false">'Daily Data'!R2805</f>
        <v>0.0010533939183045</v>
      </c>
    </row>
    <row r="2807" customFormat="false" ht="15" hidden="false" customHeight="false" outlineLevel="0" collapsed="false">
      <c r="A2807" s="11" t="n">
        <f aca="false">'Daily Data'!O2806</f>
        <v>-0.000852699105974744</v>
      </c>
      <c r="C2807" s="11" t="n">
        <f aca="false">'Daily Data'!P2806</f>
        <v>0.00166669384648832</v>
      </c>
      <c r="E2807" s="11" t="n">
        <f aca="false">'Daily Data'!Q2806</f>
        <v>0.00151334654480772</v>
      </c>
      <c r="G2807" s="11" t="n">
        <f aca="false">'Daily Data'!R2806</f>
        <v>0.00182277418706766</v>
      </c>
      <c r="I2807" s="11" t="n">
        <f aca="false">'Daily Data'!O2806</f>
        <v>-0.000852699105974744</v>
      </c>
      <c r="J2807" s="11" t="n">
        <f aca="false">'Daily Data'!P2806</f>
        <v>0.00166669384648832</v>
      </c>
      <c r="L2807" s="11" t="n">
        <f aca="false">'Daily Data'!O2806</f>
        <v>-0.000852699105974744</v>
      </c>
      <c r="M2807" s="11" t="n">
        <f aca="false">'Daily Data'!Q2806</f>
        <v>0.00151334654480772</v>
      </c>
      <c r="O2807" s="11" t="n">
        <f aca="false">'Daily Data'!O2806</f>
        <v>-0.000852699105974744</v>
      </c>
      <c r="P2807" s="11" t="n">
        <f aca="false">'Daily Data'!R2806</f>
        <v>0.00182277418706766</v>
      </c>
      <c r="R2807" s="11" t="n">
        <f aca="false">'Daily Data'!P2806</f>
        <v>0.00166669384648832</v>
      </c>
      <c r="S2807" s="11" t="n">
        <f aca="false">'Daily Data'!Q2806</f>
        <v>0.00151334654480772</v>
      </c>
      <c r="U2807" s="11" t="n">
        <f aca="false">'Daily Data'!P2806</f>
        <v>0.00166669384648832</v>
      </c>
      <c r="V2807" s="11" t="n">
        <f aca="false">'Daily Data'!R2806</f>
        <v>0.00182277418706766</v>
      </c>
      <c r="X2807" s="11" t="n">
        <f aca="false">'Daily Data'!Q2806</f>
        <v>0.00151334654480772</v>
      </c>
      <c r="Y2807" s="11" t="n">
        <f aca="false">'Daily Data'!R2806</f>
        <v>0.00182277418706766</v>
      </c>
      <c r="AA2807" s="11" t="n">
        <f aca="false">'Daily Data'!O2806</f>
        <v>-0.000852699105974744</v>
      </c>
      <c r="AB2807" s="11" t="n">
        <f aca="false">'Daily Data'!P2806</f>
        <v>0.00166669384648832</v>
      </c>
      <c r="AC2807" s="11" t="n">
        <f aca="false">'Daily Data'!Q2806</f>
        <v>0.00151334654480772</v>
      </c>
      <c r="AE2807" s="11" t="n">
        <f aca="false">'Daily Data'!O2806</f>
        <v>-0.000852699105974744</v>
      </c>
      <c r="AF2807" s="11" t="n">
        <f aca="false">'Daily Data'!P2806</f>
        <v>0.00166669384648832</v>
      </c>
      <c r="AG2807" s="11" t="n">
        <f aca="false">'Daily Data'!R2806</f>
        <v>0.00182277418706766</v>
      </c>
      <c r="AI2807" s="11" t="n">
        <f aca="false">'Daily Data'!O2806</f>
        <v>-0.000852699105974744</v>
      </c>
      <c r="AJ2807" s="11" t="n">
        <f aca="false">'Daily Data'!Q2806</f>
        <v>0.00151334654480772</v>
      </c>
      <c r="AK2807" s="11" t="n">
        <f aca="false">'Daily Data'!R2806</f>
        <v>0.00182277418706766</v>
      </c>
      <c r="AM2807" s="11" t="n">
        <f aca="false">'Daily Data'!P2806</f>
        <v>0.00166669384648832</v>
      </c>
      <c r="AN2807" s="11" t="n">
        <f aca="false">'Daily Data'!Q2806</f>
        <v>0.00151334654480772</v>
      </c>
      <c r="AO2807" s="11" t="n">
        <f aca="false">'Daily Data'!R2806</f>
        <v>0.00182277418706766</v>
      </c>
      <c r="AQ2807" s="11" t="n">
        <f aca="false">'Daily Data'!O2806</f>
        <v>-0.000852699105974744</v>
      </c>
      <c r="AR2807" s="11" t="n">
        <f aca="false">'Daily Data'!P2806</f>
        <v>0.00166669384648832</v>
      </c>
      <c r="AS2807" s="11" t="n">
        <f aca="false">'Daily Data'!Q2806</f>
        <v>0.00151334654480772</v>
      </c>
      <c r="AT2807" s="11" t="n">
        <f aca="false">'Daily Data'!R2806</f>
        <v>0.00182277418706766</v>
      </c>
    </row>
    <row r="2808" customFormat="false" ht="15" hidden="false" customHeight="false" outlineLevel="0" collapsed="false">
      <c r="A2808" s="11" t="n">
        <f aca="false">'Daily Data'!O2807</f>
        <v>0.00746137320403839</v>
      </c>
      <c r="C2808" s="11" t="n">
        <f aca="false">'Daily Data'!P2807</f>
        <v>0.00251846764346763</v>
      </c>
      <c r="E2808" s="11" t="n">
        <f aca="false">'Daily Data'!Q2807</f>
        <v>0.00315394999807827</v>
      </c>
      <c r="G2808" s="11" t="n">
        <f aca="false">'Daily Data'!R2807</f>
        <v>0.0066133051278322</v>
      </c>
      <c r="I2808" s="11" t="n">
        <f aca="false">'Daily Data'!O2807</f>
        <v>0.00746137320403839</v>
      </c>
      <c r="J2808" s="11" t="n">
        <f aca="false">'Daily Data'!P2807</f>
        <v>0.00251846764346763</v>
      </c>
      <c r="L2808" s="11" t="n">
        <f aca="false">'Daily Data'!O2807</f>
        <v>0.00746137320403839</v>
      </c>
      <c r="M2808" s="11" t="n">
        <f aca="false">'Daily Data'!Q2807</f>
        <v>0.00315394999807827</v>
      </c>
      <c r="O2808" s="11" t="n">
        <f aca="false">'Daily Data'!O2807</f>
        <v>0.00746137320403839</v>
      </c>
      <c r="P2808" s="11" t="n">
        <f aca="false">'Daily Data'!R2807</f>
        <v>0.0066133051278322</v>
      </c>
      <c r="R2808" s="11" t="n">
        <f aca="false">'Daily Data'!P2807</f>
        <v>0.00251846764346763</v>
      </c>
      <c r="S2808" s="11" t="n">
        <f aca="false">'Daily Data'!Q2807</f>
        <v>0.00315394999807827</v>
      </c>
      <c r="U2808" s="11" t="n">
        <f aca="false">'Daily Data'!P2807</f>
        <v>0.00251846764346763</v>
      </c>
      <c r="V2808" s="11" t="n">
        <f aca="false">'Daily Data'!R2807</f>
        <v>0.0066133051278322</v>
      </c>
      <c r="X2808" s="11" t="n">
        <f aca="false">'Daily Data'!Q2807</f>
        <v>0.00315394999807827</v>
      </c>
      <c r="Y2808" s="11" t="n">
        <f aca="false">'Daily Data'!R2807</f>
        <v>0.0066133051278322</v>
      </c>
      <c r="AA2808" s="11" t="n">
        <f aca="false">'Daily Data'!O2807</f>
        <v>0.00746137320403839</v>
      </c>
      <c r="AB2808" s="11" t="n">
        <f aca="false">'Daily Data'!P2807</f>
        <v>0.00251846764346763</v>
      </c>
      <c r="AC2808" s="11" t="n">
        <f aca="false">'Daily Data'!Q2807</f>
        <v>0.00315394999807827</v>
      </c>
      <c r="AE2808" s="11" t="n">
        <f aca="false">'Daily Data'!O2807</f>
        <v>0.00746137320403839</v>
      </c>
      <c r="AF2808" s="11" t="n">
        <f aca="false">'Daily Data'!P2807</f>
        <v>0.00251846764346763</v>
      </c>
      <c r="AG2808" s="11" t="n">
        <f aca="false">'Daily Data'!R2807</f>
        <v>0.0066133051278322</v>
      </c>
      <c r="AI2808" s="11" t="n">
        <f aca="false">'Daily Data'!O2807</f>
        <v>0.00746137320403839</v>
      </c>
      <c r="AJ2808" s="11" t="n">
        <f aca="false">'Daily Data'!Q2807</f>
        <v>0.00315394999807827</v>
      </c>
      <c r="AK2808" s="11" t="n">
        <f aca="false">'Daily Data'!R2807</f>
        <v>0.0066133051278322</v>
      </c>
      <c r="AM2808" s="11" t="n">
        <f aca="false">'Daily Data'!P2807</f>
        <v>0.00251846764346763</v>
      </c>
      <c r="AN2808" s="11" t="n">
        <f aca="false">'Daily Data'!Q2807</f>
        <v>0.00315394999807827</v>
      </c>
      <c r="AO2808" s="11" t="n">
        <f aca="false">'Daily Data'!R2807</f>
        <v>0.0066133051278322</v>
      </c>
      <c r="AQ2808" s="11" t="n">
        <f aca="false">'Daily Data'!O2807</f>
        <v>0.00746137320403839</v>
      </c>
      <c r="AR2808" s="11" t="n">
        <f aca="false">'Daily Data'!P2807</f>
        <v>0.00251846764346763</v>
      </c>
      <c r="AS2808" s="11" t="n">
        <f aca="false">'Daily Data'!Q2807</f>
        <v>0.00315394999807827</v>
      </c>
      <c r="AT2808" s="11" t="n">
        <f aca="false">'Daily Data'!R2807</f>
        <v>0.0066133051278322</v>
      </c>
    </row>
    <row r="2809" customFormat="false" ht="15" hidden="false" customHeight="false" outlineLevel="0" collapsed="false">
      <c r="A2809" s="11" t="n">
        <f aca="false">'Daily Data'!O2808</f>
        <v>0.00169923657193738</v>
      </c>
      <c r="C2809" s="11" t="n">
        <f aca="false">'Daily Data'!P2808</f>
        <v>-0.00175066475865704</v>
      </c>
      <c r="E2809" s="11" t="n">
        <f aca="false">'Daily Data'!Q2808</f>
        <v>-0.00168342476633798</v>
      </c>
      <c r="G2809" s="11" t="n">
        <f aca="false">'Daily Data'!R2808</f>
        <v>-0.00616859655007551</v>
      </c>
      <c r="I2809" s="11" t="n">
        <f aca="false">'Daily Data'!O2808</f>
        <v>0.00169923657193738</v>
      </c>
      <c r="J2809" s="11" t="n">
        <f aca="false">'Daily Data'!P2808</f>
        <v>-0.00175066475865704</v>
      </c>
      <c r="L2809" s="11" t="n">
        <f aca="false">'Daily Data'!O2808</f>
        <v>0.00169923657193738</v>
      </c>
      <c r="M2809" s="11" t="n">
        <f aca="false">'Daily Data'!Q2808</f>
        <v>-0.00168342476633798</v>
      </c>
      <c r="O2809" s="11" t="n">
        <f aca="false">'Daily Data'!O2808</f>
        <v>0.00169923657193738</v>
      </c>
      <c r="P2809" s="11" t="n">
        <f aca="false">'Daily Data'!R2808</f>
        <v>-0.00616859655007551</v>
      </c>
      <c r="R2809" s="11" t="n">
        <f aca="false">'Daily Data'!P2808</f>
        <v>-0.00175066475865704</v>
      </c>
      <c r="S2809" s="11" t="n">
        <f aca="false">'Daily Data'!Q2808</f>
        <v>-0.00168342476633798</v>
      </c>
      <c r="U2809" s="11" t="n">
        <f aca="false">'Daily Data'!P2808</f>
        <v>-0.00175066475865704</v>
      </c>
      <c r="V2809" s="11" t="n">
        <f aca="false">'Daily Data'!R2808</f>
        <v>-0.00616859655007551</v>
      </c>
      <c r="X2809" s="11" t="n">
        <f aca="false">'Daily Data'!Q2808</f>
        <v>-0.00168342476633798</v>
      </c>
      <c r="Y2809" s="11" t="n">
        <f aca="false">'Daily Data'!R2808</f>
        <v>-0.00616859655007551</v>
      </c>
      <c r="AA2809" s="11" t="n">
        <f aca="false">'Daily Data'!O2808</f>
        <v>0.00169923657193738</v>
      </c>
      <c r="AB2809" s="11" t="n">
        <f aca="false">'Daily Data'!P2808</f>
        <v>-0.00175066475865704</v>
      </c>
      <c r="AC2809" s="11" t="n">
        <f aca="false">'Daily Data'!Q2808</f>
        <v>-0.00168342476633798</v>
      </c>
      <c r="AE2809" s="11" t="n">
        <f aca="false">'Daily Data'!O2808</f>
        <v>0.00169923657193738</v>
      </c>
      <c r="AF2809" s="11" t="n">
        <f aca="false">'Daily Data'!P2808</f>
        <v>-0.00175066475865704</v>
      </c>
      <c r="AG2809" s="11" t="n">
        <f aca="false">'Daily Data'!R2808</f>
        <v>-0.00616859655007551</v>
      </c>
      <c r="AI2809" s="11" t="n">
        <f aca="false">'Daily Data'!O2808</f>
        <v>0.00169923657193738</v>
      </c>
      <c r="AJ2809" s="11" t="n">
        <f aca="false">'Daily Data'!Q2808</f>
        <v>-0.00168342476633798</v>
      </c>
      <c r="AK2809" s="11" t="n">
        <f aca="false">'Daily Data'!R2808</f>
        <v>-0.00616859655007551</v>
      </c>
      <c r="AM2809" s="11" t="n">
        <f aca="false">'Daily Data'!P2808</f>
        <v>-0.00175066475865704</v>
      </c>
      <c r="AN2809" s="11" t="n">
        <f aca="false">'Daily Data'!Q2808</f>
        <v>-0.00168342476633798</v>
      </c>
      <c r="AO2809" s="11" t="n">
        <f aca="false">'Daily Data'!R2808</f>
        <v>-0.00616859655007551</v>
      </c>
      <c r="AQ2809" s="11" t="n">
        <f aca="false">'Daily Data'!O2808</f>
        <v>0.00169923657193738</v>
      </c>
      <c r="AR2809" s="11" t="n">
        <f aca="false">'Daily Data'!P2808</f>
        <v>-0.00175066475865704</v>
      </c>
      <c r="AS2809" s="11" t="n">
        <f aca="false">'Daily Data'!Q2808</f>
        <v>-0.00168342476633798</v>
      </c>
      <c r="AT2809" s="11" t="n">
        <f aca="false">'Daily Data'!R2808</f>
        <v>-0.00616859655007551</v>
      </c>
    </row>
    <row r="2810" customFormat="false" ht="15" hidden="false" customHeight="false" outlineLevel="0" collapsed="false">
      <c r="A2810" s="11" t="n">
        <f aca="false">'Daily Data'!O2809</f>
        <v>0.00461494317935573</v>
      </c>
      <c r="C2810" s="11" t="n">
        <f aca="false">'Daily Data'!P2809</f>
        <v>0.00892106021173056</v>
      </c>
      <c r="E2810" s="11" t="n">
        <f aca="false">'Daily Data'!Q2809</f>
        <v>0.00824308896125092</v>
      </c>
      <c r="G2810" s="11" t="n">
        <f aca="false">'Daily Data'!R2809</f>
        <v>0.00108119090579184</v>
      </c>
      <c r="I2810" s="11" t="n">
        <f aca="false">'Daily Data'!O2809</f>
        <v>0.00461494317935573</v>
      </c>
      <c r="J2810" s="11" t="n">
        <f aca="false">'Daily Data'!P2809</f>
        <v>0.00892106021173056</v>
      </c>
      <c r="L2810" s="11" t="n">
        <f aca="false">'Daily Data'!O2809</f>
        <v>0.00461494317935573</v>
      </c>
      <c r="M2810" s="11" t="n">
        <f aca="false">'Daily Data'!Q2809</f>
        <v>0.00824308896125092</v>
      </c>
      <c r="O2810" s="11" t="n">
        <f aca="false">'Daily Data'!O2809</f>
        <v>0.00461494317935573</v>
      </c>
      <c r="P2810" s="11" t="n">
        <f aca="false">'Daily Data'!R2809</f>
        <v>0.00108119090579184</v>
      </c>
      <c r="R2810" s="11" t="n">
        <f aca="false">'Daily Data'!P2809</f>
        <v>0.00892106021173056</v>
      </c>
      <c r="S2810" s="11" t="n">
        <f aca="false">'Daily Data'!Q2809</f>
        <v>0.00824308896125092</v>
      </c>
      <c r="U2810" s="11" t="n">
        <f aca="false">'Daily Data'!P2809</f>
        <v>0.00892106021173056</v>
      </c>
      <c r="V2810" s="11" t="n">
        <f aca="false">'Daily Data'!R2809</f>
        <v>0.00108119090579184</v>
      </c>
      <c r="X2810" s="11" t="n">
        <f aca="false">'Daily Data'!Q2809</f>
        <v>0.00824308896125092</v>
      </c>
      <c r="Y2810" s="11" t="n">
        <f aca="false">'Daily Data'!R2809</f>
        <v>0.00108119090579184</v>
      </c>
      <c r="AA2810" s="11" t="n">
        <f aca="false">'Daily Data'!O2809</f>
        <v>0.00461494317935573</v>
      </c>
      <c r="AB2810" s="11" t="n">
        <f aca="false">'Daily Data'!P2809</f>
        <v>0.00892106021173056</v>
      </c>
      <c r="AC2810" s="11" t="n">
        <f aca="false">'Daily Data'!Q2809</f>
        <v>0.00824308896125092</v>
      </c>
      <c r="AE2810" s="11" t="n">
        <f aca="false">'Daily Data'!O2809</f>
        <v>0.00461494317935573</v>
      </c>
      <c r="AF2810" s="11" t="n">
        <f aca="false">'Daily Data'!P2809</f>
        <v>0.00892106021173056</v>
      </c>
      <c r="AG2810" s="11" t="n">
        <f aca="false">'Daily Data'!R2809</f>
        <v>0.00108119090579184</v>
      </c>
      <c r="AI2810" s="11" t="n">
        <f aca="false">'Daily Data'!O2809</f>
        <v>0.00461494317935573</v>
      </c>
      <c r="AJ2810" s="11" t="n">
        <f aca="false">'Daily Data'!Q2809</f>
        <v>0.00824308896125092</v>
      </c>
      <c r="AK2810" s="11" t="n">
        <f aca="false">'Daily Data'!R2809</f>
        <v>0.00108119090579184</v>
      </c>
      <c r="AM2810" s="11" t="n">
        <f aca="false">'Daily Data'!P2809</f>
        <v>0.00892106021173056</v>
      </c>
      <c r="AN2810" s="11" t="n">
        <f aca="false">'Daily Data'!Q2809</f>
        <v>0.00824308896125092</v>
      </c>
      <c r="AO2810" s="11" t="n">
        <f aca="false">'Daily Data'!R2809</f>
        <v>0.00108119090579184</v>
      </c>
      <c r="AQ2810" s="11" t="n">
        <f aca="false">'Daily Data'!O2809</f>
        <v>0.00461494317935573</v>
      </c>
      <c r="AR2810" s="11" t="n">
        <f aca="false">'Daily Data'!P2809</f>
        <v>0.00892106021173056</v>
      </c>
      <c r="AS2810" s="11" t="n">
        <f aca="false">'Daily Data'!Q2809</f>
        <v>0.00824308896125092</v>
      </c>
      <c r="AT2810" s="11" t="n">
        <f aca="false">'Daily Data'!R2809</f>
        <v>0.00108119090579184</v>
      </c>
    </row>
    <row r="2811" customFormat="false" ht="15" hidden="false" customHeight="false" outlineLevel="0" collapsed="false">
      <c r="A2811" s="11" t="n">
        <f aca="false">'Daily Data'!O2810</f>
        <v>-0.000186209401680795</v>
      </c>
      <c r="C2811" s="11" t="n">
        <f aca="false">'Daily Data'!P2810</f>
        <v>0.00376308281106208</v>
      </c>
      <c r="E2811" s="11" t="n">
        <f aca="false">'Daily Data'!Q2810</f>
        <v>0.00432155124137912</v>
      </c>
      <c r="G2811" s="11" t="n">
        <f aca="false">'Daily Data'!R2810</f>
        <v>0.00272092234604859</v>
      </c>
      <c r="I2811" s="11" t="n">
        <f aca="false">'Daily Data'!O2810</f>
        <v>-0.000186209401680795</v>
      </c>
      <c r="J2811" s="11" t="n">
        <f aca="false">'Daily Data'!P2810</f>
        <v>0.00376308281106208</v>
      </c>
      <c r="L2811" s="11" t="n">
        <f aca="false">'Daily Data'!O2810</f>
        <v>-0.000186209401680795</v>
      </c>
      <c r="M2811" s="11" t="n">
        <f aca="false">'Daily Data'!Q2810</f>
        <v>0.00432155124137912</v>
      </c>
      <c r="O2811" s="11" t="n">
        <f aca="false">'Daily Data'!O2810</f>
        <v>-0.000186209401680795</v>
      </c>
      <c r="P2811" s="11" t="n">
        <f aca="false">'Daily Data'!R2810</f>
        <v>0.00272092234604859</v>
      </c>
      <c r="R2811" s="11" t="n">
        <f aca="false">'Daily Data'!P2810</f>
        <v>0.00376308281106208</v>
      </c>
      <c r="S2811" s="11" t="n">
        <f aca="false">'Daily Data'!Q2810</f>
        <v>0.00432155124137912</v>
      </c>
      <c r="U2811" s="11" t="n">
        <f aca="false">'Daily Data'!P2810</f>
        <v>0.00376308281106208</v>
      </c>
      <c r="V2811" s="11" t="n">
        <f aca="false">'Daily Data'!R2810</f>
        <v>0.00272092234604859</v>
      </c>
      <c r="X2811" s="11" t="n">
        <f aca="false">'Daily Data'!Q2810</f>
        <v>0.00432155124137912</v>
      </c>
      <c r="Y2811" s="11" t="n">
        <f aca="false">'Daily Data'!R2810</f>
        <v>0.00272092234604859</v>
      </c>
      <c r="AA2811" s="11" t="n">
        <f aca="false">'Daily Data'!O2810</f>
        <v>-0.000186209401680795</v>
      </c>
      <c r="AB2811" s="11" t="n">
        <f aca="false">'Daily Data'!P2810</f>
        <v>0.00376308281106208</v>
      </c>
      <c r="AC2811" s="11" t="n">
        <f aca="false">'Daily Data'!Q2810</f>
        <v>0.00432155124137912</v>
      </c>
      <c r="AE2811" s="11" t="n">
        <f aca="false">'Daily Data'!O2810</f>
        <v>-0.000186209401680795</v>
      </c>
      <c r="AF2811" s="11" t="n">
        <f aca="false">'Daily Data'!P2810</f>
        <v>0.00376308281106208</v>
      </c>
      <c r="AG2811" s="11" t="n">
        <f aca="false">'Daily Data'!R2810</f>
        <v>0.00272092234604859</v>
      </c>
      <c r="AI2811" s="11" t="n">
        <f aca="false">'Daily Data'!O2810</f>
        <v>-0.000186209401680795</v>
      </c>
      <c r="AJ2811" s="11" t="n">
        <f aca="false">'Daily Data'!Q2810</f>
        <v>0.00432155124137912</v>
      </c>
      <c r="AK2811" s="11" t="n">
        <f aca="false">'Daily Data'!R2810</f>
        <v>0.00272092234604859</v>
      </c>
      <c r="AM2811" s="11" t="n">
        <f aca="false">'Daily Data'!P2810</f>
        <v>0.00376308281106208</v>
      </c>
      <c r="AN2811" s="11" t="n">
        <f aca="false">'Daily Data'!Q2810</f>
        <v>0.00432155124137912</v>
      </c>
      <c r="AO2811" s="11" t="n">
        <f aca="false">'Daily Data'!R2810</f>
        <v>0.00272092234604859</v>
      </c>
      <c r="AQ2811" s="11" t="n">
        <f aca="false">'Daily Data'!O2810</f>
        <v>-0.000186209401680795</v>
      </c>
      <c r="AR2811" s="11" t="n">
        <f aca="false">'Daily Data'!P2810</f>
        <v>0.00376308281106208</v>
      </c>
      <c r="AS2811" s="11" t="n">
        <f aca="false">'Daily Data'!Q2810</f>
        <v>0.00432155124137912</v>
      </c>
      <c r="AT2811" s="11" t="n">
        <f aca="false">'Daily Data'!R2810</f>
        <v>0.00272092234604859</v>
      </c>
    </row>
    <row r="2812" customFormat="false" ht="15" hidden="false" customHeight="false" outlineLevel="0" collapsed="false">
      <c r="A2812" s="11" t="n">
        <f aca="false">'Daily Data'!O2811</f>
        <v>0.000704201052745932</v>
      </c>
      <c r="C2812" s="11" t="n">
        <f aca="false">'Daily Data'!P2811</f>
        <v>0.00669972764260296</v>
      </c>
      <c r="E2812" s="11" t="n">
        <f aca="false">'Daily Data'!Q2811</f>
        <v>0.00677506590637511</v>
      </c>
      <c r="G2812" s="11" t="n">
        <f aca="false">'Daily Data'!R2811</f>
        <v>0.00876613928814118</v>
      </c>
      <c r="I2812" s="11" t="n">
        <f aca="false">'Daily Data'!O2811</f>
        <v>0.000704201052745932</v>
      </c>
      <c r="J2812" s="11" t="n">
        <f aca="false">'Daily Data'!P2811</f>
        <v>0.00669972764260296</v>
      </c>
      <c r="L2812" s="11" t="n">
        <f aca="false">'Daily Data'!O2811</f>
        <v>0.000704201052745932</v>
      </c>
      <c r="M2812" s="11" t="n">
        <f aca="false">'Daily Data'!Q2811</f>
        <v>0.00677506590637511</v>
      </c>
      <c r="O2812" s="11" t="n">
        <f aca="false">'Daily Data'!O2811</f>
        <v>0.000704201052745932</v>
      </c>
      <c r="P2812" s="11" t="n">
        <f aca="false">'Daily Data'!R2811</f>
        <v>0.00876613928814118</v>
      </c>
      <c r="R2812" s="11" t="n">
        <f aca="false">'Daily Data'!P2811</f>
        <v>0.00669972764260296</v>
      </c>
      <c r="S2812" s="11" t="n">
        <f aca="false">'Daily Data'!Q2811</f>
        <v>0.00677506590637511</v>
      </c>
      <c r="U2812" s="11" t="n">
        <f aca="false">'Daily Data'!P2811</f>
        <v>0.00669972764260296</v>
      </c>
      <c r="V2812" s="11" t="n">
        <f aca="false">'Daily Data'!R2811</f>
        <v>0.00876613928814118</v>
      </c>
      <c r="X2812" s="11" t="n">
        <f aca="false">'Daily Data'!Q2811</f>
        <v>0.00677506590637511</v>
      </c>
      <c r="Y2812" s="11" t="n">
        <f aca="false">'Daily Data'!R2811</f>
        <v>0.00876613928814118</v>
      </c>
      <c r="AA2812" s="11" t="n">
        <f aca="false">'Daily Data'!O2811</f>
        <v>0.000704201052745932</v>
      </c>
      <c r="AB2812" s="11" t="n">
        <f aca="false">'Daily Data'!P2811</f>
        <v>0.00669972764260296</v>
      </c>
      <c r="AC2812" s="11" t="n">
        <f aca="false">'Daily Data'!Q2811</f>
        <v>0.00677506590637511</v>
      </c>
      <c r="AE2812" s="11" t="n">
        <f aca="false">'Daily Data'!O2811</f>
        <v>0.000704201052745932</v>
      </c>
      <c r="AF2812" s="11" t="n">
        <f aca="false">'Daily Data'!P2811</f>
        <v>0.00669972764260296</v>
      </c>
      <c r="AG2812" s="11" t="n">
        <f aca="false">'Daily Data'!R2811</f>
        <v>0.00876613928814118</v>
      </c>
      <c r="AI2812" s="11" t="n">
        <f aca="false">'Daily Data'!O2811</f>
        <v>0.000704201052745932</v>
      </c>
      <c r="AJ2812" s="11" t="n">
        <f aca="false">'Daily Data'!Q2811</f>
        <v>0.00677506590637511</v>
      </c>
      <c r="AK2812" s="11" t="n">
        <f aca="false">'Daily Data'!R2811</f>
        <v>0.00876613928814118</v>
      </c>
      <c r="AM2812" s="11" t="n">
        <f aca="false">'Daily Data'!P2811</f>
        <v>0.00669972764260296</v>
      </c>
      <c r="AN2812" s="11" t="n">
        <f aca="false">'Daily Data'!Q2811</f>
        <v>0.00677506590637511</v>
      </c>
      <c r="AO2812" s="11" t="n">
        <f aca="false">'Daily Data'!R2811</f>
        <v>0.00876613928814118</v>
      </c>
      <c r="AQ2812" s="11" t="n">
        <f aca="false">'Daily Data'!O2811</f>
        <v>0.000704201052745932</v>
      </c>
      <c r="AR2812" s="11" t="n">
        <f aca="false">'Daily Data'!P2811</f>
        <v>0.00669972764260296</v>
      </c>
      <c r="AS2812" s="11" t="n">
        <f aca="false">'Daily Data'!Q2811</f>
        <v>0.00677506590637511</v>
      </c>
      <c r="AT2812" s="11" t="n">
        <f aca="false">'Daily Data'!R2811</f>
        <v>0.00876613928814118</v>
      </c>
    </row>
    <row r="2813" customFormat="false" ht="15" hidden="false" customHeight="false" outlineLevel="0" collapsed="false">
      <c r="A2813" s="11" t="n">
        <f aca="false">'Daily Data'!O2812</f>
        <v>0.00524611369789085</v>
      </c>
      <c r="C2813" s="11" t="n">
        <f aca="false">'Daily Data'!P2812</f>
        <v>-4.56349206349206E-005</v>
      </c>
      <c r="E2813" s="11" t="n">
        <f aca="false">'Daily Data'!Q2812</f>
        <v>-0.000384359622133792</v>
      </c>
      <c r="G2813" s="11" t="n">
        <f aca="false">'Daily Data'!R2812</f>
        <v>0.00034951102339986</v>
      </c>
      <c r="I2813" s="11" t="n">
        <f aca="false">'Daily Data'!O2812</f>
        <v>0.00524611369789085</v>
      </c>
      <c r="J2813" s="11" t="n">
        <f aca="false">'Daily Data'!P2812</f>
        <v>-4.56349206349206E-005</v>
      </c>
      <c r="L2813" s="11" t="n">
        <f aca="false">'Daily Data'!O2812</f>
        <v>0.00524611369789085</v>
      </c>
      <c r="M2813" s="11" t="n">
        <f aca="false">'Daily Data'!Q2812</f>
        <v>-0.000384359622133792</v>
      </c>
      <c r="O2813" s="11" t="n">
        <f aca="false">'Daily Data'!O2812</f>
        <v>0.00524611369789085</v>
      </c>
      <c r="P2813" s="11" t="n">
        <f aca="false">'Daily Data'!R2812</f>
        <v>0.00034951102339986</v>
      </c>
      <c r="R2813" s="11" t="n">
        <f aca="false">'Daily Data'!P2812</f>
        <v>-4.56349206349206E-005</v>
      </c>
      <c r="S2813" s="11" t="n">
        <f aca="false">'Daily Data'!Q2812</f>
        <v>-0.000384359622133792</v>
      </c>
      <c r="U2813" s="11" t="n">
        <f aca="false">'Daily Data'!P2812</f>
        <v>-4.56349206349206E-005</v>
      </c>
      <c r="V2813" s="11" t="n">
        <f aca="false">'Daily Data'!R2812</f>
        <v>0.00034951102339986</v>
      </c>
      <c r="X2813" s="11" t="n">
        <f aca="false">'Daily Data'!Q2812</f>
        <v>-0.000384359622133792</v>
      </c>
      <c r="Y2813" s="11" t="n">
        <f aca="false">'Daily Data'!R2812</f>
        <v>0.00034951102339986</v>
      </c>
      <c r="AA2813" s="11" t="n">
        <f aca="false">'Daily Data'!O2812</f>
        <v>0.00524611369789085</v>
      </c>
      <c r="AB2813" s="11" t="n">
        <f aca="false">'Daily Data'!P2812</f>
        <v>-4.56349206349206E-005</v>
      </c>
      <c r="AC2813" s="11" t="n">
        <f aca="false">'Daily Data'!Q2812</f>
        <v>-0.000384359622133792</v>
      </c>
      <c r="AE2813" s="11" t="n">
        <f aca="false">'Daily Data'!O2812</f>
        <v>0.00524611369789085</v>
      </c>
      <c r="AF2813" s="11" t="n">
        <f aca="false">'Daily Data'!P2812</f>
        <v>-4.56349206349206E-005</v>
      </c>
      <c r="AG2813" s="11" t="n">
        <f aca="false">'Daily Data'!R2812</f>
        <v>0.00034951102339986</v>
      </c>
      <c r="AI2813" s="11" t="n">
        <f aca="false">'Daily Data'!O2812</f>
        <v>0.00524611369789085</v>
      </c>
      <c r="AJ2813" s="11" t="n">
        <f aca="false">'Daily Data'!Q2812</f>
        <v>-0.000384359622133792</v>
      </c>
      <c r="AK2813" s="11" t="n">
        <f aca="false">'Daily Data'!R2812</f>
        <v>0.00034951102339986</v>
      </c>
      <c r="AM2813" s="11" t="n">
        <f aca="false">'Daily Data'!P2812</f>
        <v>-4.56349206349206E-005</v>
      </c>
      <c r="AN2813" s="11" t="n">
        <f aca="false">'Daily Data'!Q2812</f>
        <v>-0.000384359622133792</v>
      </c>
      <c r="AO2813" s="11" t="n">
        <f aca="false">'Daily Data'!R2812</f>
        <v>0.00034951102339986</v>
      </c>
      <c r="AQ2813" s="11" t="n">
        <f aca="false">'Daily Data'!O2812</f>
        <v>0.00524611369789085</v>
      </c>
      <c r="AR2813" s="11" t="n">
        <f aca="false">'Daily Data'!P2812</f>
        <v>-4.56349206349206E-005</v>
      </c>
      <c r="AS2813" s="11" t="n">
        <f aca="false">'Daily Data'!Q2812</f>
        <v>-0.000384359622133792</v>
      </c>
      <c r="AT2813" s="11" t="n">
        <f aca="false">'Daily Data'!R2812</f>
        <v>0.00034951102339986</v>
      </c>
    </row>
    <row r="2814" customFormat="false" ht="15" hidden="false" customHeight="false" outlineLevel="0" collapsed="false">
      <c r="A2814" s="11" t="n">
        <f aca="false">'Daily Data'!O2813</f>
        <v>0.000280446972503399</v>
      </c>
      <c r="C2814" s="11" t="n">
        <f aca="false">'Daily Data'!P2813</f>
        <v>0.00162940695541202</v>
      </c>
      <c r="E2814" s="11" t="n">
        <f aca="false">'Daily Data'!Q2813</f>
        <v>0.0016485624533592</v>
      </c>
      <c r="G2814" s="11" t="n">
        <f aca="false">'Daily Data'!R2813</f>
        <v>0.00284402777880899</v>
      </c>
      <c r="I2814" s="11" t="n">
        <f aca="false">'Daily Data'!O2813</f>
        <v>0.000280446972503399</v>
      </c>
      <c r="J2814" s="11" t="n">
        <f aca="false">'Daily Data'!P2813</f>
        <v>0.00162940695541202</v>
      </c>
      <c r="L2814" s="11" t="n">
        <f aca="false">'Daily Data'!O2813</f>
        <v>0.000280446972503399</v>
      </c>
      <c r="M2814" s="11" t="n">
        <f aca="false">'Daily Data'!Q2813</f>
        <v>0.0016485624533592</v>
      </c>
      <c r="O2814" s="11" t="n">
        <f aca="false">'Daily Data'!O2813</f>
        <v>0.000280446972503399</v>
      </c>
      <c r="P2814" s="11" t="n">
        <f aca="false">'Daily Data'!R2813</f>
        <v>0.00284402777880899</v>
      </c>
      <c r="R2814" s="11" t="n">
        <f aca="false">'Daily Data'!P2813</f>
        <v>0.00162940695541202</v>
      </c>
      <c r="S2814" s="11" t="n">
        <f aca="false">'Daily Data'!Q2813</f>
        <v>0.0016485624533592</v>
      </c>
      <c r="U2814" s="11" t="n">
        <f aca="false">'Daily Data'!P2813</f>
        <v>0.00162940695541202</v>
      </c>
      <c r="V2814" s="11" t="n">
        <f aca="false">'Daily Data'!R2813</f>
        <v>0.00284402777880899</v>
      </c>
      <c r="X2814" s="11" t="n">
        <f aca="false">'Daily Data'!Q2813</f>
        <v>0.0016485624533592</v>
      </c>
      <c r="Y2814" s="11" t="n">
        <f aca="false">'Daily Data'!R2813</f>
        <v>0.00284402777880899</v>
      </c>
      <c r="AA2814" s="11" t="n">
        <f aca="false">'Daily Data'!O2813</f>
        <v>0.000280446972503399</v>
      </c>
      <c r="AB2814" s="11" t="n">
        <f aca="false">'Daily Data'!P2813</f>
        <v>0.00162940695541202</v>
      </c>
      <c r="AC2814" s="11" t="n">
        <f aca="false">'Daily Data'!Q2813</f>
        <v>0.0016485624533592</v>
      </c>
      <c r="AE2814" s="11" t="n">
        <f aca="false">'Daily Data'!O2813</f>
        <v>0.000280446972503399</v>
      </c>
      <c r="AF2814" s="11" t="n">
        <f aca="false">'Daily Data'!P2813</f>
        <v>0.00162940695541202</v>
      </c>
      <c r="AG2814" s="11" t="n">
        <f aca="false">'Daily Data'!R2813</f>
        <v>0.00284402777880899</v>
      </c>
      <c r="AI2814" s="11" t="n">
        <f aca="false">'Daily Data'!O2813</f>
        <v>0.000280446972503399</v>
      </c>
      <c r="AJ2814" s="11" t="n">
        <f aca="false">'Daily Data'!Q2813</f>
        <v>0.0016485624533592</v>
      </c>
      <c r="AK2814" s="11" t="n">
        <f aca="false">'Daily Data'!R2813</f>
        <v>0.00284402777880899</v>
      </c>
      <c r="AM2814" s="11" t="n">
        <f aca="false">'Daily Data'!P2813</f>
        <v>0.00162940695541202</v>
      </c>
      <c r="AN2814" s="11" t="n">
        <f aca="false">'Daily Data'!Q2813</f>
        <v>0.0016485624533592</v>
      </c>
      <c r="AO2814" s="11" t="n">
        <f aca="false">'Daily Data'!R2813</f>
        <v>0.00284402777880899</v>
      </c>
      <c r="AQ2814" s="11" t="n">
        <f aca="false">'Daily Data'!O2813</f>
        <v>0.000280446972503399</v>
      </c>
      <c r="AR2814" s="11" t="n">
        <f aca="false">'Daily Data'!P2813</f>
        <v>0.00162940695541202</v>
      </c>
      <c r="AS2814" s="11" t="n">
        <f aca="false">'Daily Data'!Q2813</f>
        <v>0.0016485624533592</v>
      </c>
      <c r="AT2814" s="11" t="n">
        <f aca="false">'Daily Data'!R2813</f>
        <v>0.00284402777880899</v>
      </c>
    </row>
    <row r="2815" customFormat="false" ht="15" hidden="false" customHeight="false" outlineLevel="0" collapsed="false">
      <c r="A2815" s="11" t="n">
        <f aca="false">'Daily Data'!O2814</f>
        <v>-0.000790722002687596</v>
      </c>
      <c r="C2815" s="11" t="n">
        <f aca="false">'Daily Data'!P2814</f>
        <v>0.00915168949408074</v>
      </c>
      <c r="E2815" s="11" t="n">
        <f aca="false">'Daily Data'!Q2814</f>
        <v>0.00841102469881549</v>
      </c>
      <c r="G2815" s="11" t="n">
        <f aca="false">'Daily Data'!R2814</f>
        <v>0.00411053766935498</v>
      </c>
      <c r="I2815" s="11" t="n">
        <f aca="false">'Daily Data'!O2814</f>
        <v>-0.000790722002687596</v>
      </c>
      <c r="J2815" s="11" t="n">
        <f aca="false">'Daily Data'!P2814</f>
        <v>0.00915168949408074</v>
      </c>
      <c r="L2815" s="11" t="n">
        <f aca="false">'Daily Data'!O2814</f>
        <v>-0.000790722002687596</v>
      </c>
      <c r="M2815" s="11" t="n">
        <f aca="false">'Daily Data'!Q2814</f>
        <v>0.00841102469881549</v>
      </c>
      <c r="O2815" s="11" t="n">
        <f aca="false">'Daily Data'!O2814</f>
        <v>-0.000790722002687596</v>
      </c>
      <c r="P2815" s="11" t="n">
        <f aca="false">'Daily Data'!R2814</f>
        <v>0.00411053766935498</v>
      </c>
      <c r="R2815" s="11" t="n">
        <f aca="false">'Daily Data'!P2814</f>
        <v>0.00915168949408074</v>
      </c>
      <c r="S2815" s="11" t="n">
        <f aca="false">'Daily Data'!Q2814</f>
        <v>0.00841102469881549</v>
      </c>
      <c r="U2815" s="11" t="n">
        <f aca="false">'Daily Data'!P2814</f>
        <v>0.00915168949408074</v>
      </c>
      <c r="V2815" s="11" t="n">
        <f aca="false">'Daily Data'!R2814</f>
        <v>0.00411053766935498</v>
      </c>
      <c r="X2815" s="11" t="n">
        <f aca="false">'Daily Data'!Q2814</f>
        <v>0.00841102469881549</v>
      </c>
      <c r="Y2815" s="11" t="n">
        <f aca="false">'Daily Data'!R2814</f>
        <v>0.00411053766935498</v>
      </c>
      <c r="AA2815" s="11" t="n">
        <f aca="false">'Daily Data'!O2814</f>
        <v>-0.000790722002687596</v>
      </c>
      <c r="AB2815" s="11" t="n">
        <f aca="false">'Daily Data'!P2814</f>
        <v>0.00915168949408074</v>
      </c>
      <c r="AC2815" s="11" t="n">
        <f aca="false">'Daily Data'!Q2814</f>
        <v>0.00841102469881549</v>
      </c>
      <c r="AE2815" s="11" t="n">
        <f aca="false">'Daily Data'!O2814</f>
        <v>-0.000790722002687596</v>
      </c>
      <c r="AF2815" s="11" t="n">
        <f aca="false">'Daily Data'!P2814</f>
        <v>0.00915168949408074</v>
      </c>
      <c r="AG2815" s="11" t="n">
        <f aca="false">'Daily Data'!R2814</f>
        <v>0.00411053766935498</v>
      </c>
      <c r="AI2815" s="11" t="n">
        <f aca="false">'Daily Data'!O2814</f>
        <v>-0.000790722002687596</v>
      </c>
      <c r="AJ2815" s="11" t="n">
        <f aca="false">'Daily Data'!Q2814</f>
        <v>0.00841102469881549</v>
      </c>
      <c r="AK2815" s="11" t="n">
        <f aca="false">'Daily Data'!R2814</f>
        <v>0.00411053766935498</v>
      </c>
      <c r="AM2815" s="11" t="n">
        <f aca="false">'Daily Data'!P2814</f>
        <v>0.00915168949408074</v>
      </c>
      <c r="AN2815" s="11" t="n">
        <f aca="false">'Daily Data'!Q2814</f>
        <v>0.00841102469881549</v>
      </c>
      <c r="AO2815" s="11" t="n">
        <f aca="false">'Daily Data'!R2814</f>
        <v>0.00411053766935498</v>
      </c>
      <c r="AQ2815" s="11" t="n">
        <f aca="false">'Daily Data'!O2814</f>
        <v>-0.000790722002687596</v>
      </c>
      <c r="AR2815" s="11" t="n">
        <f aca="false">'Daily Data'!P2814</f>
        <v>0.00915168949408074</v>
      </c>
      <c r="AS2815" s="11" t="n">
        <f aca="false">'Daily Data'!Q2814</f>
        <v>0.00841102469881549</v>
      </c>
      <c r="AT2815" s="11" t="n">
        <f aca="false">'Daily Data'!R2814</f>
        <v>0.00411053766935498</v>
      </c>
    </row>
    <row r="2816" customFormat="false" ht="15" hidden="false" customHeight="false" outlineLevel="0" collapsed="false">
      <c r="A2816" s="11" t="n">
        <f aca="false">'Daily Data'!O2815</f>
        <v>-0.00037185358034231</v>
      </c>
      <c r="C2816" s="11" t="n">
        <f aca="false">'Daily Data'!P2815</f>
        <v>-4.56349206349206E-005</v>
      </c>
      <c r="E2816" s="11" t="n">
        <f aca="false">'Daily Data'!Q2815</f>
        <v>0.000625224618149176</v>
      </c>
      <c r="G2816" s="11" t="n">
        <f aca="false">'Daily Data'!R2815</f>
        <v>-0.00394720793578707</v>
      </c>
      <c r="I2816" s="11" t="n">
        <f aca="false">'Daily Data'!O2815</f>
        <v>-0.00037185358034231</v>
      </c>
      <c r="J2816" s="11" t="n">
        <f aca="false">'Daily Data'!P2815</f>
        <v>-4.56349206349206E-005</v>
      </c>
      <c r="L2816" s="11" t="n">
        <f aca="false">'Daily Data'!O2815</f>
        <v>-0.00037185358034231</v>
      </c>
      <c r="M2816" s="11" t="n">
        <f aca="false">'Daily Data'!Q2815</f>
        <v>0.000625224618149176</v>
      </c>
      <c r="O2816" s="11" t="n">
        <f aca="false">'Daily Data'!O2815</f>
        <v>-0.00037185358034231</v>
      </c>
      <c r="P2816" s="11" t="n">
        <f aca="false">'Daily Data'!R2815</f>
        <v>-0.00394720793578707</v>
      </c>
      <c r="R2816" s="11" t="n">
        <f aca="false">'Daily Data'!P2815</f>
        <v>-4.56349206349206E-005</v>
      </c>
      <c r="S2816" s="11" t="n">
        <f aca="false">'Daily Data'!Q2815</f>
        <v>0.000625224618149176</v>
      </c>
      <c r="U2816" s="11" t="n">
        <f aca="false">'Daily Data'!P2815</f>
        <v>-4.56349206349206E-005</v>
      </c>
      <c r="V2816" s="11" t="n">
        <f aca="false">'Daily Data'!R2815</f>
        <v>-0.00394720793578707</v>
      </c>
      <c r="X2816" s="11" t="n">
        <f aca="false">'Daily Data'!Q2815</f>
        <v>0.000625224618149176</v>
      </c>
      <c r="Y2816" s="11" t="n">
        <f aca="false">'Daily Data'!R2815</f>
        <v>-0.00394720793578707</v>
      </c>
      <c r="AA2816" s="11" t="n">
        <f aca="false">'Daily Data'!O2815</f>
        <v>-0.00037185358034231</v>
      </c>
      <c r="AB2816" s="11" t="n">
        <f aca="false">'Daily Data'!P2815</f>
        <v>-4.56349206349206E-005</v>
      </c>
      <c r="AC2816" s="11" t="n">
        <f aca="false">'Daily Data'!Q2815</f>
        <v>0.000625224618149176</v>
      </c>
      <c r="AE2816" s="11" t="n">
        <f aca="false">'Daily Data'!O2815</f>
        <v>-0.00037185358034231</v>
      </c>
      <c r="AF2816" s="11" t="n">
        <f aca="false">'Daily Data'!P2815</f>
        <v>-4.56349206349206E-005</v>
      </c>
      <c r="AG2816" s="11" t="n">
        <f aca="false">'Daily Data'!R2815</f>
        <v>-0.00394720793578707</v>
      </c>
      <c r="AI2816" s="11" t="n">
        <f aca="false">'Daily Data'!O2815</f>
        <v>-0.00037185358034231</v>
      </c>
      <c r="AJ2816" s="11" t="n">
        <f aca="false">'Daily Data'!Q2815</f>
        <v>0.000625224618149176</v>
      </c>
      <c r="AK2816" s="11" t="n">
        <f aca="false">'Daily Data'!R2815</f>
        <v>-0.00394720793578707</v>
      </c>
      <c r="AM2816" s="11" t="n">
        <f aca="false">'Daily Data'!P2815</f>
        <v>-4.56349206349206E-005</v>
      </c>
      <c r="AN2816" s="11" t="n">
        <f aca="false">'Daily Data'!Q2815</f>
        <v>0.000625224618149176</v>
      </c>
      <c r="AO2816" s="11" t="n">
        <f aca="false">'Daily Data'!R2815</f>
        <v>-0.00394720793578707</v>
      </c>
      <c r="AQ2816" s="11" t="n">
        <f aca="false">'Daily Data'!O2815</f>
        <v>-0.00037185358034231</v>
      </c>
      <c r="AR2816" s="11" t="n">
        <f aca="false">'Daily Data'!P2815</f>
        <v>-4.56349206349206E-005</v>
      </c>
      <c r="AS2816" s="11" t="n">
        <f aca="false">'Daily Data'!Q2815</f>
        <v>0.000625224618149176</v>
      </c>
      <c r="AT2816" s="11" t="n">
        <f aca="false">'Daily Data'!R2815</f>
        <v>-0.00394720793578707</v>
      </c>
    </row>
    <row r="2817" customFormat="false" ht="15" hidden="false" customHeight="false" outlineLevel="0" collapsed="false">
      <c r="A2817" s="11" t="n">
        <f aca="false">'Daily Data'!O2816</f>
        <v>0.00228525874399621</v>
      </c>
      <c r="C2817" s="11" t="n">
        <f aca="false">'Daily Data'!P2816</f>
        <v>-0.00335963657763583</v>
      </c>
      <c r="E2817" s="11" t="n">
        <f aca="false">'Daily Data'!Q2816</f>
        <v>-0.00348148508404733</v>
      </c>
      <c r="G2817" s="11" t="n">
        <f aca="false">'Daily Data'!R2816</f>
        <v>-0.0129049390053551</v>
      </c>
      <c r="I2817" s="11" t="n">
        <f aca="false">'Daily Data'!O2816</f>
        <v>0.00228525874399621</v>
      </c>
      <c r="J2817" s="11" t="n">
        <f aca="false">'Daily Data'!P2816</f>
        <v>-0.00335963657763583</v>
      </c>
      <c r="L2817" s="11" t="n">
        <f aca="false">'Daily Data'!O2816</f>
        <v>0.00228525874399621</v>
      </c>
      <c r="M2817" s="11" t="n">
        <f aca="false">'Daily Data'!Q2816</f>
        <v>-0.00348148508404733</v>
      </c>
      <c r="O2817" s="11" t="n">
        <f aca="false">'Daily Data'!O2816</f>
        <v>0.00228525874399621</v>
      </c>
      <c r="P2817" s="11" t="n">
        <f aca="false">'Daily Data'!R2816</f>
        <v>-0.0129049390053551</v>
      </c>
      <c r="R2817" s="11" t="n">
        <f aca="false">'Daily Data'!P2816</f>
        <v>-0.00335963657763583</v>
      </c>
      <c r="S2817" s="11" t="n">
        <f aca="false">'Daily Data'!Q2816</f>
        <v>-0.00348148508404733</v>
      </c>
      <c r="U2817" s="11" t="n">
        <f aca="false">'Daily Data'!P2816</f>
        <v>-0.00335963657763583</v>
      </c>
      <c r="V2817" s="11" t="n">
        <f aca="false">'Daily Data'!R2816</f>
        <v>-0.0129049390053551</v>
      </c>
      <c r="X2817" s="11" t="n">
        <f aca="false">'Daily Data'!Q2816</f>
        <v>-0.00348148508404733</v>
      </c>
      <c r="Y2817" s="11" t="n">
        <f aca="false">'Daily Data'!R2816</f>
        <v>-0.0129049390053551</v>
      </c>
      <c r="AA2817" s="11" t="n">
        <f aca="false">'Daily Data'!O2816</f>
        <v>0.00228525874399621</v>
      </c>
      <c r="AB2817" s="11" t="n">
        <f aca="false">'Daily Data'!P2816</f>
        <v>-0.00335963657763583</v>
      </c>
      <c r="AC2817" s="11" t="n">
        <f aca="false">'Daily Data'!Q2816</f>
        <v>-0.00348148508404733</v>
      </c>
      <c r="AE2817" s="11" t="n">
        <f aca="false">'Daily Data'!O2816</f>
        <v>0.00228525874399621</v>
      </c>
      <c r="AF2817" s="11" t="n">
        <f aca="false">'Daily Data'!P2816</f>
        <v>-0.00335963657763583</v>
      </c>
      <c r="AG2817" s="11" t="n">
        <f aca="false">'Daily Data'!R2816</f>
        <v>-0.0129049390053551</v>
      </c>
      <c r="AI2817" s="11" t="n">
        <f aca="false">'Daily Data'!O2816</f>
        <v>0.00228525874399621</v>
      </c>
      <c r="AJ2817" s="11" t="n">
        <f aca="false">'Daily Data'!Q2816</f>
        <v>-0.00348148508404733</v>
      </c>
      <c r="AK2817" s="11" t="n">
        <f aca="false">'Daily Data'!R2816</f>
        <v>-0.0129049390053551</v>
      </c>
      <c r="AM2817" s="11" t="n">
        <f aca="false">'Daily Data'!P2816</f>
        <v>-0.00335963657763583</v>
      </c>
      <c r="AN2817" s="11" t="n">
        <f aca="false">'Daily Data'!Q2816</f>
        <v>-0.00348148508404733</v>
      </c>
      <c r="AO2817" s="11" t="n">
        <f aca="false">'Daily Data'!R2816</f>
        <v>-0.0129049390053551</v>
      </c>
      <c r="AQ2817" s="11" t="n">
        <f aca="false">'Daily Data'!O2816</f>
        <v>0.00228525874399621</v>
      </c>
      <c r="AR2817" s="11" t="n">
        <f aca="false">'Daily Data'!P2816</f>
        <v>-0.00335963657763583</v>
      </c>
      <c r="AS2817" s="11" t="n">
        <f aca="false">'Daily Data'!Q2816</f>
        <v>-0.00348148508404733</v>
      </c>
      <c r="AT2817" s="11" t="n">
        <f aca="false">'Daily Data'!R2816</f>
        <v>-0.0129049390053551</v>
      </c>
    </row>
    <row r="2818" customFormat="false" ht="15" hidden="false" customHeight="false" outlineLevel="0" collapsed="false">
      <c r="A2818" s="11" t="n">
        <f aca="false">'Daily Data'!O2817</f>
        <v>0.000233421867421477</v>
      </c>
      <c r="C2818" s="11" t="n">
        <f aca="false">'Daily Data'!P2817</f>
        <v>0.00826691703281501</v>
      </c>
      <c r="E2818" s="11" t="n">
        <f aca="false">'Daily Data'!Q2817</f>
        <v>0.0081951992535999</v>
      </c>
      <c r="G2818" s="11" t="n">
        <f aca="false">'Daily Data'!R2817</f>
        <v>0.00148693212917361</v>
      </c>
      <c r="I2818" s="11" t="n">
        <f aca="false">'Daily Data'!O2817</f>
        <v>0.000233421867421477</v>
      </c>
      <c r="J2818" s="11" t="n">
        <f aca="false">'Daily Data'!P2817</f>
        <v>0.00826691703281501</v>
      </c>
      <c r="L2818" s="11" t="n">
        <f aca="false">'Daily Data'!O2817</f>
        <v>0.000233421867421477</v>
      </c>
      <c r="M2818" s="11" t="n">
        <f aca="false">'Daily Data'!Q2817</f>
        <v>0.0081951992535999</v>
      </c>
      <c r="O2818" s="11" t="n">
        <f aca="false">'Daily Data'!O2817</f>
        <v>0.000233421867421477</v>
      </c>
      <c r="P2818" s="11" t="n">
        <f aca="false">'Daily Data'!R2817</f>
        <v>0.00148693212917361</v>
      </c>
      <c r="R2818" s="11" t="n">
        <f aca="false">'Daily Data'!P2817</f>
        <v>0.00826691703281501</v>
      </c>
      <c r="S2818" s="11" t="n">
        <f aca="false">'Daily Data'!Q2817</f>
        <v>0.0081951992535999</v>
      </c>
      <c r="U2818" s="11" t="n">
        <f aca="false">'Daily Data'!P2817</f>
        <v>0.00826691703281501</v>
      </c>
      <c r="V2818" s="11" t="n">
        <f aca="false">'Daily Data'!R2817</f>
        <v>0.00148693212917361</v>
      </c>
      <c r="X2818" s="11" t="n">
        <f aca="false">'Daily Data'!Q2817</f>
        <v>0.0081951992535999</v>
      </c>
      <c r="Y2818" s="11" t="n">
        <f aca="false">'Daily Data'!R2817</f>
        <v>0.00148693212917361</v>
      </c>
      <c r="AA2818" s="11" t="n">
        <f aca="false">'Daily Data'!O2817</f>
        <v>0.000233421867421477</v>
      </c>
      <c r="AB2818" s="11" t="n">
        <f aca="false">'Daily Data'!P2817</f>
        <v>0.00826691703281501</v>
      </c>
      <c r="AC2818" s="11" t="n">
        <f aca="false">'Daily Data'!Q2817</f>
        <v>0.0081951992535999</v>
      </c>
      <c r="AE2818" s="11" t="n">
        <f aca="false">'Daily Data'!O2817</f>
        <v>0.000233421867421477</v>
      </c>
      <c r="AF2818" s="11" t="n">
        <f aca="false">'Daily Data'!P2817</f>
        <v>0.00826691703281501</v>
      </c>
      <c r="AG2818" s="11" t="n">
        <f aca="false">'Daily Data'!R2817</f>
        <v>0.00148693212917361</v>
      </c>
      <c r="AI2818" s="11" t="n">
        <f aca="false">'Daily Data'!O2817</f>
        <v>0.000233421867421477</v>
      </c>
      <c r="AJ2818" s="11" t="n">
        <f aca="false">'Daily Data'!Q2817</f>
        <v>0.0081951992535999</v>
      </c>
      <c r="AK2818" s="11" t="n">
        <f aca="false">'Daily Data'!R2817</f>
        <v>0.00148693212917361</v>
      </c>
      <c r="AM2818" s="11" t="n">
        <f aca="false">'Daily Data'!P2817</f>
        <v>0.00826691703281501</v>
      </c>
      <c r="AN2818" s="11" t="n">
        <f aca="false">'Daily Data'!Q2817</f>
        <v>0.0081951992535999</v>
      </c>
      <c r="AO2818" s="11" t="n">
        <f aca="false">'Daily Data'!R2817</f>
        <v>0.00148693212917361</v>
      </c>
      <c r="AQ2818" s="11" t="n">
        <f aca="false">'Daily Data'!O2817</f>
        <v>0.000233421867421477</v>
      </c>
      <c r="AR2818" s="11" t="n">
        <f aca="false">'Daily Data'!P2817</f>
        <v>0.00826691703281501</v>
      </c>
      <c r="AS2818" s="11" t="n">
        <f aca="false">'Daily Data'!Q2817</f>
        <v>0.0081951992535999</v>
      </c>
      <c r="AT2818" s="11" t="n">
        <f aca="false">'Daily Data'!R2817</f>
        <v>0.00148693212917361</v>
      </c>
    </row>
    <row r="2819" customFormat="false" ht="15" hidden="false" customHeight="false" outlineLevel="0" collapsed="false">
      <c r="A2819" s="11" t="n">
        <f aca="false">'Daily Data'!O2818</f>
        <v>-0.000975564710935741</v>
      </c>
      <c r="C2819" s="11" t="n">
        <f aca="false">'Daily Data'!P2818</f>
        <v>-0.00128223838312469</v>
      </c>
      <c r="E2819" s="11" t="n">
        <f aca="false">'Daily Data'!Q2818</f>
        <v>-0.000796260441902621</v>
      </c>
      <c r="G2819" s="11" t="n">
        <f aca="false">'Daily Data'!R2818</f>
        <v>-0.00512890624155183</v>
      </c>
      <c r="I2819" s="11" t="n">
        <f aca="false">'Daily Data'!O2818</f>
        <v>-0.000975564710935741</v>
      </c>
      <c r="J2819" s="11" t="n">
        <f aca="false">'Daily Data'!P2818</f>
        <v>-0.00128223838312469</v>
      </c>
      <c r="L2819" s="11" t="n">
        <f aca="false">'Daily Data'!O2818</f>
        <v>-0.000975564710935741</v>
      </c>
      <c r="M2819" s="11" t="n">
        <f aca="false">'Daily Data'!Q2818</f>
        <v>-0.000796260441902621</v>
      </c>
      <c r="O2819" s="11" t="n">
        <f aca="false">'Daily Data'!O2818</f>
        <v>-0.000975564710935741</v>
      </c>
      <c r="P2819" s="11" t="n">
        <f aca="false">'Daily Data'!R2818</f>
        <v>-0.00512890624155183</v>
      </c>
      <c r="R2819" s="11" t="n">
        <f aca="false">'Daily Data'!P2818</f>
        <v>-0.00128223838312469</v>
      </c>
      <c r="S2819" s="11" t="n">
        <f aca="false">'Daily Data'!Q2818</f>
        <v>-0.000796260441902621</v>
      </c>
      <c r="U2819" s="11" t="n">
        <f aca="false">'Daily Data'!P2818</f>
        <v>-0.00128223838312469</v>
      </c>
      <c r="V2819" s="11" t="n">
        <f aca="false">'Daily Data'!R2818</f>
        <v>-0.00512890624155183</v>
      </c>
      <c r="X2819" s="11" t="n">
        <f aca="false">'Daily Data'!Q2818</f>
        <v>-0.000796260441902621</v>
      </c>
      <c r="Y2819" s="11" t="n">
        <f aca="false">'Daily Data'!R2818</f>
        <v>-0.00512890624155183</v>
      </c>
      <c r="AA2819" s="11" t="n">
        <f aca="false">'Daily Data'!O2818</f>
        <v>-0.000975564710935741</v>
      </c>
      <c r="AB2819" s="11" t="n">
        <f aca="false">'Daily Data'!P2818</f>
        <v>-0.00128223838312469</v>
      </c>
      <c r="AC2819" s="11" t="n">
        <f aca="false">'Daily Data'!Q2818</f>
        <v>-0.000796260441902621</v>
      </c>
      <c r="AE2819" s="11" t="n">
        <f aca="false">'Daily Data'!O2818</f>
        <v>-0.000975564710935741</v>
      </c>
      <c r="AF2819" s="11" t="n">
        <f aca="false">'Daily Data'!P2818</f>
        <v>-0.00128223838312469</v>
      </c>
      <c r="AG2819" s="11" t="n">
        <f aca="false">'Daily Data'!R2818</f>
        <v>-0.00512890624155183</v>
      </c>
      <c r="AI2819" s="11" t="n">
        <f aca="false">'Daily Data'!O2818</f>
        <v>-0.000975564710935741</v>
      </c>
      <c r="AJ2819" s="11" t="n">
        <f aca="false">'Daily Data'!Q2818</f>
        <v>-0.000796260441902621</v>
      </c>
      <c r="AK2819" s="11" t="n">
        <f aca="false">'Daily Data'!R2818</f>
        <v>-0.00512890624155183</v>
      </c>
      <c r="AM2819" s="11" t="n">
        <f aca="false">'Daily Data'!P2818</f>
        <v>-0.00128223838312469</v>
      </c>
      <c r="AN2819" s="11" t="n">
        <f aca="false">'Daily Data'!Q2818</f>
        <v>-0.000796260441902621</v>
      </c>
      <c r="AO2819" s="11" t="n">
        <f aca="false">'Daily Data'!R2818</f>
        <v>-0.00512890624155183</v>
      </c>
      <c r="AQ2819" s="11" t="n">
        <f aca="false">'Daily Data'!O2818</f>
        <v>-0.000975564710935741</v>
      </c>
      <c r="AR2819" s="11" t="n">
        <f aca="false">'Daily Data'!P2818</f>
        <v>-0.00128223838312469</v>
      </c>
      <c r="AS2819" s="11" t="n">
        <f aca="false">'Daily Data'!Q2818</f>
        <v>-0.000796260441902621</v>
      </c>
      <c r="AT2819" s="11" t="n">
        <f aca="false">'Daily Data'!R2818</f>
        <v>-0.00512890624155183</v>
      </c>
    </row>
    <row r="2820" customFormat="false" ht="15" hidden="false" customHeight="false" outlineLevel="0" collapsed="false">
      <c r="A2820" s="11" t="n">
        <f aca="false">'Daily Data'!O2819</f>
        <v>-0.00134874843112965</v>
      </c>
      <c r="C2820" s="11" t="n">
        <f aca="false">'Daily Data'!P2819</f>
        <v>0.0077958838577391</v>
      </c>
      <c r="E2820" s="11" t="n">
        <f aca="false">'Daily Data'!Q2819</f>
        <v>0.00738279342424441</v>
      </c>
      <c r="G2820" s="11" t="n">
        <f aca="false">'Daily Data'!R2819</f>
        <v>0.00612759475300561</v>
      </c>
      <c r="I2820" s="11" t="n">
        <f aca="false">'Daily Data'!O2819</f>
        <v>-0.00134874843112965</v>
      </c>
      <c r="J2820" s="11" t="n">
        <f aca="false">'Daily Data'!P2819</f>
        <v>0.0077958838577391</v>
      </c>
      <c r="L2820" s="11" t="n">
        <f aca="false">'Daily Data'!O2819</f>
        <v>-0.00134874843112965</v>
      </c>
      <c r="M2820" s="11" t="n">
        <f aca="false">'Daily Data'!Q2819</f>
        <v>0.00738279342424441</v>
      </c>
      <c r="O2820" s="11" t="n">
        <f aca="false">'Daily Data'!O2819</f>
        <v>-0.00134874843112965</v>
      </c>
      <c r="P2820" s="11" t="n">
        <f aca="false">'Daily Data'!R2819</f>
        <v>0.00612759475300561</v>
      </c>
      <c r="R2820" s="11" t="n">
        <f aca="false">'Daily Data'!P2819</f>
        <v>0.0077958838577391</v>
      </c>
      <c r="S2820" s="11" t="n">
        <f aca="false">'Daily Data'!Q2819</f>
        <v>0.00738279342424441</v>
      </c>
      <c r="U2820" s="11" t="n">
        <f aca="false">'Daily Data'!P2819</f>
        <v>0.0077958838577391</v>
      </c>
      <c r="V2820" s="11" t="n">
        <f aca="false">'Daily Data'!R2819</f>
        <v>0.00612759475300561</v>
      </c>
      <c r="X2820" s="11" t="n">
        <f aca="false">'Daily Data'!Q2819</f>
        <v>0.00738279342424441</v>
      </c>
      <c r="Y2820" s="11" t="n">
        <f aca="false">'Daily Data'!R2819</f>
        <v>0.00612759475300561</v>
      </c>
      <c r="AA2820" s="11" t="n">
        <f aca="false">'Daily Data'!O2819</f>
        <v>-0.00134874843112965</v>
      </c>
      <c r="AB2820" s="11" t="n">
        <f aca="false">'Daily Data'!P2819</f>
        <v>0.0077958838577391</v>
      </c>
      <c r="AC2820" s="11" t="n">
        <f aca="false">'Daily Data'!Q2819</f>
        <v>0.00738279342424441</v>
      </c>
      <c r="AE2820" s="11" t="n">
        <f aca="false">'Daily Data'!O2819</f>
        <v>-0.00134874843112965</v>
      </c>
      <c r="AF2820" s="11" t="n">
        <f aca="false">'Daily Data'!P2819</f>
        <v>0.0077958838577391</v>
      </c>
      <c r="AG2820" s="11" t="n">
        <f aca="false">'Daily Data'!R2819</f>
        <v>0.00612759475300561</v>
      </c>
      <c r="AI2820" s="11" t="n">
        <f aca="false">'Daily Data'!O2819</f>
        <v>-0.00134874843112965</v>
      </c>
      <c r="AJ2820" s="11" t="n">
        <f aca="false">'Daily Data'!Q2819</f>
        <v>0.00738279342424441</v>
      </c>
      <c r="AK2820" s="11" t="n">
        <f aca="false">'Daily Data'!R2819</f>
        <v>0.00612759475300561</v>
      </c>
      <c r="AM2820" s="11" t="n">
        <f aca="false">'Daily Data'!P2819</f>
        <v>0.0077958838577391</v>
      </c>
      <c r="AN2820" s="11" t="n">
        <f aca="false">'Daily Data'!Q2819</f>
        <v>0.00738279342424441</v>
      </c>
      <c r="AO2820" s="11" t="n">
        <f aca="false">'Daily Data'!R2819</f>
        <v>0.00612759475300561</v>
      </c>
      <c r="AQ2820" s="11" t="n">
        <f aca="false">'Daily Data'!O2819</f>
        <v>-0.00134874843112965</v>
      </c>
      <c r="AR2820" s="11" t="n">
        <f aca="false">'Daily Data'!P2819</f>
        <v>0.0077958838577391</v>
      </c>
      <c r="AS2820" s="11" t="n">
        <f aca="false">'Daily Data'!Q2819</f>
        <v>0.00738279342424441</v>
      </c>
      <c r="AT2820" s="11" t="n">
        <f aca="false">'Daily Data'!R2819</f>
        <v>0.00612759475300561</v>
      </c>
    </row>
    <row r="2821" customFormat="false" ht="15" hidden="false" customHeight="false" outlineLevel="0" collapsed="false">
      <c r="A2821" s="11" t="n">
        <f aca="false">'Daily Data'!O2820</f>
        <v>-0.000698041836148302</v>
      </c>
      <c r="C2821" s="11" t="n">
        <f aca="false">'Daily Data'!P2820</f>
        <v>-4.56349206349206E-005</v>
      </c>
      <c r="E2821" s="11" t="n">
        <f aca="false">'Daily Data'!Q2820</f>
        <v>0.000202915203640128</v>
      </c>
      <c r="G2821" s="11" t="n">
        <f aca="false">'Daily Data'!R2820</f>
        <v>0.000760546501594625</v>
      </c>
      <c r="I2821" s="11" t="n">
        <f aca="false">'Daily Data'!O2820</f>
        <v>-0.000698041836148302</v>
      </c>
      <c r="J2821" s="11" t="n">
        <f aca="false">'Daily Data'!P2820</f>
        <v>-4.56349206349206E-005</v>
      </c>
      <c r="L2821" s="11" t="n">
        <f aca="false">'Daily Data'!O2820</f>
        <v>-0.000698041836148302</v>
      </c>
      <c r="M2821" s="11" t="n">
        <f aca="false">'Daily Data'!Q2820</f>
        <v>0.000202915203640128</v>
      </c>
      <c r="O2821" s="11" t="n">
        <f aca="false">'Daily Data'!O2820</f>
        <v>-0.000698041836148302</v>
      </c>
      <c r="P2821" s="11" t="n">
        <f aca="false">'Daily Data'!R2820</f>
        <v>0.000760546501594625</v>
      </c>
      <c r="R2821" s="11" t="n">
        <f aca="false">'Daily Data'!P2820</f>
        <v>-4.56349206349206E-005</v>
      </c>
      <c r="S2821" s="11" t="n">
        <f aca="false">'Daily Data'!Q2820</f>
        <v>0.000202915203640128</v>
      </c>
      <c r="U2821" s="11" t="n">
        <f aca="false">'Daily Data'!P2820</f>
        <v>-4.56349206349206E-005</v>
      </c>
      <c r="V2821" s="11" t="n">
        <f aca="false">'Daily Data'!R2820</f>
        <v>0.000760546501594625</v>
      </c>
      <c r="X2821" s="11" t="n">
        <f aca="false">'Daily Data'!Q2820</f>
        <v>0.000202915203640128</v>
      </c>
      <c r="Y2821" s="11" t="n">
        <f aca="false">'Daily Data'!R2820</f>
        <v>0.000760546501594625</v>
      </c>
      <c r="AA2821" s="11" t="n">
        <f aca="false">'Daily Data'!O2820</f>
        <v>-0.000698041836148302</v>
      </c>
      <c r="AB2821" s="11" t="n">
        <f aca="false">'Daily Data'!P2820</f>
        <v>-4.56349206349206E-005</v>
      </c>
      <c r="AC2821" s="11" t="n">
        <f aca="false">'Daily Data'!Q2820</f>
        <v>0.000202915203640128</v>
      </c>
      <c r="AE2821" s="11" t="n">
        <f aca="false">'Daily Data'!O2820</f>
        <v>-0.000698041836148302</v>
      </c>
      <c r="AF2821" s="11" t="n">
        <f aca="false">'Daily Data'!P2820</f>
        <v>-4.56349206349206E-005</v>
      </c>
      <c r="AG2821" s="11" t="n">
        <f aca="false">'Daily Data'!R2820</f>
        <v>0.000760546501594625</v>
      </c>
      <c r="AI2821" s="11" t="n">
        <f aca="false">'Daily Data'!O2820</f>
        <v>-0.000698041836148302</v>
      </c>
      <c r="AJ2821" s="11" t="n">
        <f aca="false">'Daily Data'!Q2820</f>
        <v>0.000202915203640128</v>
      </c>
      <c r="AK2821" s="11" t="n">
        <f aca="false">'Daily Data'!R2820</f>
        <v>0.000760546501594625</v>
      </c>
      <c r="AM2821" s="11" t="n">
        <f aca="false">'Daily Data'!P2820</f>
        <v>-4.56349206349206E-005</v>
      </c>
      <c r="AN2821" s="11" t="n">
        <f aca="false">'Daily Data'!Q2820</f>
        <v>0.000202915203640128</v>
      </c>
      <c r="AO2821" s="11" t="n">
        <f aca="false">'Daily Data'!R2820</f>
        <v>0.000760546501594625</v>
      </c>
      <c r="AQ2821" s="11" t="n">
        <f aca="false">'Daily Data'!O2820</f>
        <v>-0.000698041836148302</v>
      </c>
      <c r="AR2821" s="11" t="n">
        <f aca="false">'Daily Data'!P2820</f>
        <v>-4.56349206349206E-005</v>
      </c>
      <c r="AS2821" s="11" t="n">
        <f aca="false">'Daily Data'!Q2820</f>
        <v>0.000202915203640128</v>
      </c>
      <c r="AT2821" s="11" t="n">
        <f aca="false">'Daily Data'!R2820</f>
        <v>0.000760546501594625</v>
      </c>
    </row>
    <row r="2822" customFormat="false" ht="15" hidden="false" customHeight="false" outlineLevel="0" collapsed="false">
      <c r="A2822" s="11" t="n">
        <f aca="false">'Daily Data'!O2821</f>
        <v>0.00223888315254599</v>
      </c>
      <c r="C2822" s="11" t="n">
        <f aca="false">'Daily Data'!P2821</f>
        <v>-0.000865032565032738</v>
      </c>
      <c r="E2822" s="11" t="n">
        <f aca="false">'Daily Data'!Q2821</f>
        <v>-0.000791496833416901</v>
      </c>
      <c r="G2822" s="11" t="n">
        <f aca="false">'Daily Data'!R2821</f>
        <v>0.00721421786427916</v>
      </c>
      <c r="I2822" s="11" t="n">
        <f aca="false">'Daily Data'!O2821</f>
        <v>0.00223888315254599</v>
      </c>
      <c r="J2822" s="11" t="n">
        <f aca="false">'Daily Data'!P2821</f>
        <v>-0.000865032565032738</v>
      </c>
      <c r="L2822" s="11" t="n">
        <f aca="false">'Daily Data'!O2821</f>
        <v>0.00223888315254599</v>
      </c>
      <c r="M2822" s="11" t="n">
        <f aca="false">'Daily Data'!Q2821</f>
        <v>-0.000791496833416901</v>
      </c>
      <c r="O2822" s="11" t="n">
        <f aca="false">'Daily Data'!O2821</f>
        <v>0.00223888315254599</v>
      </c>
      <c r="P2822" s="11" t="n">
        <f aca="false">'Daily Data'!R2821</f>
        <v>0.00721421786427916</v>
      </c>
      <c r="R2822" s="11" t="n">
        <f aca="false">'Daily Data'!P2821</f>
        <v>-0.000865032565032738</v>
      </c>
      <c r="S2822" s="11" t="n">
        <f aca="false">'Daily Data'!Q2821</f>
        <v>-0.000791496833416901</v>
      </c>
      <c r="U2822" s="11" t="n">
        <f aca="false">'Daily Data'!P2821</f>
        <v>-0.000865032565032738</v>
      </c>
      <c r="V2822" s="11" t="n">
        <f aca="false">'Daily Data'!R2821</f>
        <v>0.00721421786427916</v>
      </c>
      <c r="X2822" s="11" t="n">
        <f aca="false">'Daily Data'!Q2821</f>
        <v>-0.000791496833416901</v>
      </c>
      <c r="Y2822" s="11" t="n">
        <f aca="false">'Daily Data'!R2821</f>
        <v>0.00721421786427916</v>
      </c>
      <c r="AA2822" s="11" t="n">
        <f aca="false">'Daily Data'!O2821</f>
        <v>0.00223888315254599</v>
      </c>
      <c r="AB2822" s="11" t="n">
        <f aca="false">'Daily Data'!P2821</f>
        <v>-0.000865032565032738</v>
      </c>
      <c r="AC2822" s="11" t="n">
        <f aca="false">'Daily Data'!Q2821</f>
        <v>-0.000791496833416901</v>
      </c>
      <c r="AE2822" s="11" t="n">
        <f aca="false">'Daily Data'!O2821</f>
        <v>0.00223888315254599</v>
      </c>
      <c r="AF2822" s="11" t="n">
        <f aca="false">'Daily Data'!P2821</f>
        <v>-0.000865032565032738</v>
      </c>
      <c r="AG2822" s="11" t="n">
        <f aca="false">'Daily Data'!R2821</f>
        <v>0.00721421786427916</v>
      </c>
      <c r="AI2822" s="11" t="n">
        <f aca="false">'Daily Data'!O2821</f>
        <v>0.00223888315254599</v>
      </c>
      <c r="AJ2822" s="11" t="n">
        <f aca="false">'Daily Data'!Q2821</f>
        <v>-0.000791496833416901</v>
      </c>
      <c r="AK2822" s="11" t="n">
        <f aca="false">'Daily Data'!R2821</f>
        <v>0.00721421786427916</v>
      </c>
      <c r="AM2822" s="11" t="n">
        <f aca="false">'Daily Data'!P2821</f>
        <v>-0.000865032565032738</v>
      </c>
      <c r="AN2822" s="11" t="n">
        <f aca="false">'Daily Data'!Q2821</f>
        <v>-0.000791496833416901</v>
      </c>
      <c r="AO2822" s="11" t="n">
        <f aca="false">'Daily Data'!R2821</f>
        <v>0.00721421786427916</v>
      </c>
      <c r="AQ2822" s="11" t="n">
        <f aca="false">'Daily Data'!O2821</f>
        <v>0.00223888315254599</v>
      </c>
      <c r="AR2822" s="11" t="n">
        <f aca="false">'Daily Data'!P2821</f>
        <v>-0.000865032565032738</v>
      </c>
      <c r="AS2822" s="11" t="n">
        <f aca="false">'Daily Data'!Q2821</f>
        <v>-0.000791496833416901</v>
      </c>
      <c r="AT2822" s="11" t="n">
        <f aca="false">'Daily Data'!R2821</f>
        <v>0.00721421786427916</v>
      </c>
    </row>
    <row r="2823" customFormat="false" ht="15" hidden="false" customHeight="false" outlineLevel="0" collapsed="false">
      <c r="A2823" s="11" t="n">
        <f aca="false">'Daily Data'!O2822</f>
        <v>0.000512263592202181</v>
      </c>
      <c r="C2823" s="11" t="n">
        <f aca="false">'Daily Data'!P2822</f>
        <v>-0.00168537600832681</v>
      </c>
      <c r="E2823" s="11" t="n">
        <f aca="false">'Daily Data'!Q2822</f>
        <v>-0.00186963917308742</v>
      </c>
      <c r="G2823" s="11" t="n">
        <f aca="false">'Daily Data'!R2822</f>
        <v>0.000431726529053037</v>
      </c>
      <c r="I2823" s="11" t="n">
        <f aca="false">'Daily Data'!O2822</f>
        <v>0.000512263592202181</v>
      </c>
      <c r="J2823" s="11" t="n">
        <f aca="false">'Daily Data'!P2822</f>
        <v>-0.00168537600832681</v>
      </c>
      <c r="L2823" s="11" t="n">
        <f aca="false">'Daily Data'!O2822</f>
        <v>0.000512263592202181</v>
      </c>
      <c r="M2823" s="11" t="n">
        <f aca="false">'Daily Data'!Q2822</f>
        <v>-0.00186963917308742</v>
      </c>
      <c r="O2823" s="11" t="n">
        <f aca="false">'Daily Data'!O2822</f>
        <v>0.000512263592202181</v>
      </c>
      <c r="P2823" s="11" t="n">
        <f aca="false">'Daily Data'!R2822</f>
        <v>0.000431726529053037</v>
      </c>
      <c r="R2823" s="11" t="n">
        <f aca="false">'Daily Data'!P2822</f>
        <v>-0.00168537600832681</v>
      </c>
      <c r="S2823" s="11" t="n">
        <f aca="false">'Daily Data'!Q2822</f>
        <v>-0.00186963917308742</v>
      </c>
      <c r="U2823" s="11" t="n">
        <f aca="false">'Daily Data'!P2822</f>
        <v>-0.00168537600832681</v>
      </c>
      <c r="V2823" s="11" t="n">
        <f aca="false">'Daily Data'!R2822</f>
        <v>0.000431726529053037</v>
      </c>
      <c r="X2823" s="11" t="n">
        <f aca="false">'Daily Data'!Q2822</f>
        <v>-0.00186963917308742</v>
      </c>
      <c r="Y2823" s="11" t="n">
        <f aca="false">'Daily Data'!R2822</f>
        <v>0.000431726529053037</v>
      </c>
      <c r="AA2823" s="11" t="n">
        <f aca="false">'Daily Data'!O2822</f>
        <v>0.000512263592202181</v>
      </c>
      <c r="AB2823" s="11" t="n">
        <f aca="false">'Daily Data'!P2822</f>
        <v>-0.00168537600832681</v>
      </c>
      <c r="AC2823" s="11" t="n">
        <f aca="false">'Daily Data'!Q2822</f>
        <v>-0.00186963917308742</v>
      </c>
      <c r="AE2823" s="11" t="n">
        <f aca="false">'Daily Data'!O2822</f>
        <v>0.000512263592202181</v>
      </c>
      <c r="AF2823" s="11" t="n">
        <f aca="false">'Daily Data'!P2822</f>
        <v>-0.00168537600832681</v>
      </c>
      <c r="AG2823" s="11" t="n">
        <f aca="false">'Daily Data'!R2822</f>
        <v>0.000431726529053037</v>
      </c>
      <c r="AI2823" s="11" t="n">
        <f aca="false">'Daily Data'!O2822</f>
        <v>0.000512263592202181</v>
      </c>
      <c r="AJ2823" s="11" t="n">
        <f aca="false">'Daily Data'!Q2822</f>
        <v>-0.00186963917308742</v>
      </c>
      <c r="AK2823" s="11" t="n">
        <f aca="false">'Daily Data'!R2822</f>
        <v>0.000431726529053037</v>
      </c>
      <c r="AM2823" s="11" t="n">
        <f aca="false">'Daily Data'!P2822</f>
        <v>-0.00168537600832681</v>
      </c>
      <c r="AN2823" s="11" t="n">
        <f aca="false">'Daily Data'!Q2822</f>
        <v>-0.00186963917308742</v>
      </c>
      <c r="AO2823" s="11" t="n">
        <f aca="false">'Daily Data'!R2822</f>
        <v>0.000431726529053037</v>
      </c>
      <c r="AQ2823" s="11" t="n">
        <f aca="false">'Daily Data'!O2822</f>
        <v>0.000512263592202181</v>
      </c>
      <c r="AR2823" s="11" t="n">
        <f aca="false">'Daily Data'!P2822</f>
        <v>-0.00168537600832681</v>
      </c>
      <c r="AS2823" s="11" t="n">
        <f aca="false">'Daily Data'!Q2822</f>
        <v>-0.00186963917308742</v>
      </c>
      <c r="AT2823" s="11" t="n">
        <f aca="false">'Daily Data'!R2822</f>
        <v>0.000431726529053037</v>
      </c>
    </row>
    <row r="2824" customFormat="false" ht="15" hidden="false" customHeight="false" outlineLevel="0" collapsed="false">
      <c r="A2824" s="11" t="n">
        <f aca="false">'Daily Data'!O2823</f>
        <v>-0.001905977807596</v>
      </c>
      <c r="C2824" s="11" t="n">
        <f aca="false">'Daily Data'!P2823</f>
        <v>0.00077498631636557</v>
      </c>
      <c r="E2824" s="11" t="n">
        <f aca="false">'Daily Data'!Q2823</f>
        <v>0.00136569388094059</v>
      </c>
      <c r="G2824" s="11" t="n">
        <f aca="false">'Daily Data'!R2823</f>
        <v>0.0103869635098102</v>
      </c>
      <c r="I2824" s="11" t="n">
        <f aca="false">'Daily Data'!O2823</f>
        <v>-0.001905977807596</v>
      </c>
      <c r="J2824" s="11" t="n">
        <f aca="false">'Daily Data'!P2823</f>
        <v>0.00077498631636557</v>
      </c>
      <c r="L2824" s="11" t="n">
        <f aca="false">'Daily Data'!O2823</f>
        <v>-0.001905977807596</v>
      </c>
      <c r="M2824" s="11" t="n">
        <f aca="false">'Daily Data'!Q2823</f>
        <v>0.00136569388094059</v>
      </c>
      <c r="O2824" s="11" t="n">
        <f aca="false">'Daily Data'!O2823</f>
        <v>-0.001905977807596</v>
      </c>
      <c r="P2824" s="11" t="n">
        <f aca="false">'Daily Data'!R2823</f>
        <v>0.0103869635098102</v>
      </c>
      <c r="R2824" s="11" t="n">
        <f aca="false">'Daily Data'!P2823</f>
        <v>0.00077498631636557</v>
      </c>
      <c r="S2824" s="11" t="n">
        <f aca="false">'Daily Data'!Q2823</f>
        <v>0.00136569388094059</v>
      </c>
      <c r="U2824" s="11" t="n">
        <f aca="false">'Daily Data'!P2823</f>
        <v>0.00077498631636557</v>
      </c>
      <c r="V2824" s="11" t="n">
        <f aca="false">'Daily Data'!R2823</f>
        <v>0.0103869635098102</v>
      </c>
      <c r="X2824" s="11" t="n">
        <f aca="false">'Daily Data'!Q2823</f>
        <v>0.00136569388094059</v>
      </c>
      <c r="Y2824" s="11" t="n">
        <f aca="false">'Daily Data'!R2823</f>
        <v>0.0103869635098102</v>
      </c>
      <c r="AA2824" s="11" t="n">
        <f aca="false">'Daily Data'!O2823</f>
        <v>-0.001905977807596</v>
      </c>
      <c r="AB2824" s="11" t="n">
        <f aca="false">'Daily Data'!P2823</f>
        <v>0.00077498631636557</v>
      </c>
      <c r="AC2824" s="11" t="n">
        <f aca="false">'Daily Data'!Q2823</f>
        <v>0.00136569388094059</v>
      </c>
      <c r="AE2824" s="11" t="n">
        <f aca="false">'Daily Data'!O2823</f>
        <v>-0.001905977807596</v>
      </c>
      <c r="AF2824" s="11" t="n">
        <f aca="false">'Daily Data'!P2823</f>
        <v>0.00077498631636557</v>
      </c>
      <c r="AG2824" s="11" t="n">
        <f aca="false">'Daily Data'!R2823</f>
        <v>0.0103869635098102</v>
      </c>
      <c r="AI2824" s="11" t="n">
        <f aca="false">'Daily Data'!O2823</f>
        <v>-0.001905977807596</v>
      </c>
      <c r="AJ2824" s="11" t="n">
        <f aca="false">'Daily Data'!Q2823</f>
        <v>0.00136569388094059</v>
      </c>
      <c r="AK2824" s="11" t="n">
        <f aca="false">'Daily Data'!R2823</f>
        <v>0.0103869635098102</v>
      </c>
      <c r="AM2824" s="11" t="n">
        <f aca="false">'Daily Data'!P2823</f>
        <v>0.00077498631636557</v>
      </c>
      <c r="AN2824" s="11" t="n">
        <f aca="false">'Daily Data'!Q2823</f>
        <v>0.00136569388094059</v>
      </c>
      <c r="AO2824" s="11" t="n">
        <f aca="false">'Daily Data'!R2823</f>
        <v>0.0103869635098102</v>
      </c>
      <c r="AQ2824" s="11" t="n">
        <f aca="false">'Daily Data'!O2823</f>
        <v>-0.001905977807596</v>
      </c>
      <c r="AR2824" s="11" t="n">
        <f aca="false">'Daily Data'!P2823</f>
        <v>0.00077498631636557</v>
      </c>
      <c r="AS2824" s="11" t="n">
        <f aca="false">'Daily Data'!Q2823</f>
        <v>0.00136569388094059</v>
      </c>
      <c r="AT2824" s="11" t="n">
        <f aca="false">'Daily Data'!R2823</f>
        <v>0.0103869635098102</v>
      </c>
    </row>
    <row r="2825" customFormat="false" ht="15" hidden="false" customHeight="false" outlineLevel="0" collapsed="false">
      <c r="A2825" s="11" t="n">
        <f aca="false">'Daily Data'!O2824</f>
        <v>0.00163103897045019</v>
      </c>
      <c r="C2825" s="11" t="n">
        <f aca="false">'Daily Data'!P2824</f>
        <v>-0.00714201205776261</v>
      </c>
      <c r="E2825" s="11" t="n">
        <f aca="false">'Daily Data'!Q2824</f>
        <v>-0.00784103962396527</v>
      </c>
      <c r="G2825" s="11" t="n">
        <f aca="false">'Daily Data'!R2824</f>
        <v>-0.00886103986241455</v>
      </c>
      <c r="I2825" s="11" t="n">
        <f aca="false">'Daily Data'!O2824</f>
        <v>0.00163103897045019</v>
      </c>
      <c r="J2825" s="11" t="n">
        <f aca="false">'Daily Data'!P2824</f>
        <v>-0.00714201205776261</v>
      </c>
      <c r="L2825" s="11" t="n">
        <f aca="false">'Daily Data'!O2824</f>
        <v>0.00163103897045019</v>
      </c>
      <c r="M2825" s="11" t="n">
        <f aca="false">'Daily Data'!Q2824</f>
        <v>-0.00784103962396527</v>
      </c>
      <c r="O2825" s="11" t="n">
        <f aca="false">'Daily Data'!O2824</f>
        <v>0.00163103897045019</v>
      </c>
      <c r="P2825" s="11" t="n">
        <f aca="false">'Daily Data'!R2824</f>
        <v>-0.00886103986241455</v>
      </c>
      <c r="R2825" s="11" t="n">
        <f aca="false">'Daily Data'!P2824</f>
        <v>-0.00714201205776261</v>
      </c>
      <c r="S2825" s="11" t="n">
        <f aca="false">'Daily Data'!Q2824</f>
        <v>-0.00784103962396527</v>
      </c>
      <c r="U2825" s="11" t="n">
        <f aca="false">'Daily Data'!P2824</f>
        <v>-0.00714201205776261</v>
      </c>
      <c r="V2825" s="11" t="n">
        <f aca="false">'Daily Data'!R2824</f>
        <v>-0.00886103986241455</v>
      </c>
      <c r="X2825" s="11" t="n">
        <f aca="false">'Daily Data'!Q2824</f>
        <v>-0.00784103962396527</v>
      </c>
      <c r="Y2825" s="11" t="n">
        <f aca="false">'Daily Data'!R2824</f>
        <v>-0.00886103986241455</v>
      </c>
      <c r="AA2825" s="11" t="n">
        <f aca="false">'Daily Data'!O2824</f>
        <v>0.00163103897045019</v>
      </c>
      <c r="AB2825" s="11" t="n">
        <f aca="false">'Daily Data'!P2824</f>
        <v>-0.00714201205776261</v>
      </c>
      <c r="AC2825" s="11" t="n">
        <f aca="false">'Daily Data'!Q2824</f>
        <v>-0.00784103962396527</v>
      </c>
      <c r="AE2825" s="11" t="n">
        <f aca="false">'Daily Data'!O2824</f>
        <v>0.00163103897045019</v>
      </c>
      <c r="AF2825" s="11" t="n">
        <f aca="false">'Daily Data'!P2824</f>
        <v>-0.00714201205776261</v>
      </c>
      <c r="AG2825" s="11" t="n">
        <f aca="false">'Daily Data'!R2824</f>
        <v>-0.00886103986241455</v>
      </c>
      <c r="AI2825" s="11" t="n">
        <f aca="false">'Daily Data'!O2824</f>
        <v>0.00163103897045019</v>
      </c>
      <c r="AJ2825" s="11" t="n">
        <f aca="false">'Daily Data'!Q2824</f>
        <v>-0.00784103962396527</v>
      </c>
      <c r="AK2825" s="11" t="n">
        <f aca="false">'Daily Data'!R2824</f>
        <v>-0.00886103986241455</v>
      </c>
      <c r="AM2825" s="11" t="n">
        <f aca="false">'Daily Data'!P2824</f>
        <v>-0.00714201205776261</v>
      </c>
      <c r="AN2825" s="11" t="n">
        <f aca="false">'Daily Data'!Q2824</f>
        <v>-0.00784103962396527</v>
      </c>
      <c r="AO2825" s="11" t="n">
        <f aca="false">'Daily Data'!R2824</f>
        <v>-0.00886103986241455</v>
      </c>
      <c r="AQ2825" s="11" t="n">
        <f aca="false">'Daily Data'!O2824</f>
        <v>0.00163103897045019</v>
      </c>
      <c r="AR2825" s="11" t="n">
        <f aca="false">'Daily Data'!P2824</f>
        <v>-0.00714201205776261</v>
      </c>
      <c r="AS2825" s="11" t="n">
        <f aca="false">'Daily Data'!Q2824</f>
        <v>-0.00784103962396527</v>
      </c>
      <c r="AT2825" s="11" t="n">
        <f aca="false">'Daily Data'!R2824</f>
        <v>-0.00886103986241455</v>
      </c>
    </row>
    <row r="2826" customFormat="false" ht="15" hidden="false" customHeight="false" outlineLevel="0" collapsed="false">
      <c r="A2826" s="11" t="n">
        <f aca="false">'Daily Data'!O2825</f>
        <v>0.00176775301817616</v>
      </c>
      <c r="C2826" s="11" t="n">
        <f aca="false">'Daily Data'!P2825</f>
        <v>-0.0011614115948358</v>
      </c>
      <c r="E2826" s="11" t="n">
        <f aca="false">'Daily Data'!Q2825</f>
        <v>-0.00121611114427662</v>
      </c>
      <c r="G2826" s="11" t="n">
        <f aca="false">'Daily Data'!R2825</f>
        <v>0.00131181891112658</v>
      </c>
      <c r="I2826" s="11" t="n">
        <f aca="false">'Daily Data'!O2825</f>
        <v>0.00176775301817616</v>
      </c>
      <c r="J2826" s="11" t="n">
        <f aca="false">'Daily Data'!P2825</f>
        <v>-0.0011614115948358</v>
      </c>
      <c r="L2826" s="11" t="n">
        <f aca="false">'Daily Data'!O2825</f>
        <v>0.00176775301817616</v>
      </c>
      <c r="M2826" s="11" t="n">
        <f aca="false">'Daily Data'!Q2825</f>
        <v>-0.00121611114427662</v>
      </c>
      <c r="O2826" s="11" t="n">
        <f aca="false">'Daily Data'!O2825</f>
        <v>0.00176775301817616</v>
      </c>
      <c r="P2826" s="11" t="n">
        <f aca="false">'Daily Data'!R2825</f>
        <v>0.00131181891112658</v>
      </c>
      <c r="R2826" s="11" t="n">
        <f aca="false">'Daily Data'!P2825</f>
        <v>-0.0011614115948358</v>
      </c>
      <c r="S2826" s="11" t="n">
        <f aca="false">'Daily Data'!Q2825</f>
        <v>-0.00121611114427662</v>
      </c>
      <c r="U2826" s="11" t="n">
        <f aca="false">'Daily Data'!P2825</f>
        <v>-0.0011614115948358</v>
      </c>
      <c r="V2826" s="11" t="n">
        <f aca="false">'Daily Data'!R2825</f>
        <v>0.00131181891112658</v>
      </c>
      <c r="X2826" s="11" t="n">
        <f aca="false">'Daily Data'!Q2825</f>
        <v>-0.00121611114427662</v>
      </c>
      <c r="Y2826" s="11" t="n">
        <f aca="false">'Daily Data'!R2825</f>
        <v>0.00131181891112658</v>
      </c>
      <c r="AA2826" s="11" t="n">
        <f aca="false">'Daily Data'!O2825</f>
        <v>0.00176775301817616</v>
      </c>
      <c r="AB2826" s="11" t="n">
        <f aca="false">'Daily Data'!P2825</f>
        <v>-0.0011614115948358</v>
      </c>
      <c r="AC2826" s="11" t="n">
        <f aca="false">'Daily Data'!Q2825</f>
        <v>-0.00121611114427662</v>
      </c>
      <c r="AE2826" s="11" t="n">
        <f aca="false">'Daily Data'!O2825</f>
        <v>0.00176775301817616</v>
      </c>
      <c r="AF2826" s="11" t="n">
        <f aca="false">'Daily Data'!P2825</f>
        <v>-0.0011614115948358</v>
      </c>
      <c r="AG2826" s="11" t="n">
        <f aca="false">'Daily Data'!R2825</f>
        <v>0.00131181891112658</v>
      </c>
      <c r="AI2826" s="11" t="n">
        <f aca="false">'Daily Data'!O2825</f>
        <v>0.00176775301817616</v>
      </c>
      <c r="AJ2826" s="11" t="n">
        <f aca="false">'Daily Data'!Q2825</f>
        <v>-0.00121611114427662</v>
      </c>
      <c r="AK2826" s="11" t="n">
        <f aca="false">'Daily Data'!R2825</f>
        <v>0.00131181891112658</v>
      </c>
      <c r="AM2826" s="11" t="n">
        <f aca="false">'Daily Data'!P2825</f>
        <v>-0.0011614115948358</v>
      </c>
      <c r="AN2826" s="11" t="n">
        <f aca="false">'Daily Data'!Q2825</f>
        <v>-0.00121611114427662</v>
      </c>
      <c r="AO2826" s="11" t="n">
        <f aca="false">'Daily Data'!R2825</f>
        <v>0.00131181891112658</v>
      </c>
      <c r="AQ2826" s="11" t="n">
        <f aca="false">'Daily Data'!O2825</f>
        <v>0.00176775301817616</v>
      </c>
      <c r="AR2826" s="11" t="n">
        <f aca="false">'Daily Data'!P2825</f>
        <v>-0.0011614115948358</v>
      </c>
      <c r="AS2826" s="11" t="n">
        <f aca="false">'Daily Data'!Q2825</f>
        <v>-0.00121611114427662</v>
      </c>
      <c r="AT2826" s="11" t="n">
        <f aca="false">'Daily Data'!R2825</f>
        <v>0.00131181891112658</v>
      </c>
    </row>
    <row r="2827" customFormat="false" ht="15" hidden="false" customHeight="false" outlineLevel="0" collapsed="false">
      <c r="A2827" s="11" t="n">
        <f aca="false">'Daily Data'!O2826</f>
        <v>-0.00227434055249382</v>
      </c>
      <c r="C2827" s="11" t="n">
        <f aca="false">'Daily Data'!P2826</f>
        <v>0.00243535783213194</v>
      </c>
      <c r="E2827" s="11" t="n">
        <f aca="false">'Daily Data'!Q2826</f>
        <v>0.00304994348616621</v>
      </c>
      <c r="G2827" s="11" t="n">
        <f aca="false">'Daily Data'!R2826</f>
        <v>-0.00348263571882863</v>
      </c>
      <c r="I2827" s="11" t="n">
        <f aca="false">'Daily Data'!O2826</f>
        <v>-0.00227434055249382</v>
      </c>
      <c r="J2827" s="11" t="n">
        <f aca="false">'Daily Data'!P2826</f>
        <v>0.00243535783213194</v>
      </c>
      <c r="L2827" s="11" t="n">
        <f aca="false">'Daily Data'!O2826</f>
        <v>-0.00227434055249382</v>
      </c>
      <c r="M2827" s="11" t="n">
        <f aca="false">'Daily Data'!Q2826</f>
        <v>0.00304994348616621</v>
      </c>
      <c r="O2827" s="11" t="n">
        <f aca="false">'Daily Data'!O2826</f>
        <v>-0.00227434055249382</v>
      </c>
      <c r="P2827" s="11" t="n">
        <f aca="false">'Daily Data'!R2826</f>
        <v>-0.00348263571882863</v>
      </c>
      <c r="R2827" s="11" t="n">
        <f aca="false">'Daily Data'!P2826</f>
        <v>0.00243535783213194</v>
      </c>
      <c r="S2827" s="11" t="n">
        <f aca="false">'Daily Data'!Q2826</f>
        <v>0.00304994348616621</v>
      </c>
      <c r="U2827" s="11" t="n">
        <f aca="false">'Daily Data'!P2826</f>
        <v>0.00243535783213194</v>
      </c>
      <c r="V2827" s="11" t="n">
        <f aca="false">'Daily Data'!R2826</f>
        <v>-0.00348263571882863</v>
      </c>
      <c r="X2827" s="11" t="n">
        <f aca="false">'Daily Data'!Q2826</f>
        <v>0.00304994348616621</v>
      </c>
      <c r="Y2827" s="11" t="n">
        <f aca="false">'Daily Data'!R2826</f>
        <v>-0.00348263571882863</v>
      </c>
      <c r="AA2827" s="11" t="n">
        <f aca="false">'Daily Data'!O2826</f>
        <v>-0.00227434055249382</v>
      </c>
      <c r="AB2827" s="11" t="n">
        <f aca="false">'Daily Data'!P2826</f>
        <v>0.00243535783213194</v>
      </c>
      <c r="AC2827" s="11" t="n">
        <f aca="false">'Daily Data'!Q2826</f>
        <v>0.00304994348616621</v>
      </c>
      <c r="AE2827" s="11" t="n">
        <f aca="false">'Daily Data'!O2826</f>
        <v>-0.00227434055249382</v>
      </c>
      <c r="AF2827" s="11" t="n">
        <f aca="false">'Daily Data'!P2826</f>
        <v>0.00243535783213194</v>
      </c>
      <c r="AG2827" s="11" t="n">
        <f aca="false">'Daily Data'!R2826</f>
        <v>-0.00348263571882863</v>
      </c>
      <c r="AI2827" s="11" t="n">
        <f aca="false">'Daily Data'!O2826</f>
        <v>-0.00227434055249382</v>
      </c>
      <c r="AJ2827" s="11" t="n">
        <f aca="false">'Daily Data'!Q2826</f>
        <v>0.00304994348616621</v>
      </c>
      <c r="AK2827" s="11" t="n">
        <f aca="false">'Daily Data'!R2826</f>
        <v>-0.00348263571882863</v>
      </c>
      <c r="AM2827" s="11" t="n">
        <f aca="false">'Daily Data'!P2826</f>
        <v>0.00243535783213194</v>
      </c>
      <c r="AN2827" s="11" t="n">
        <f aca="false">'Daily Data'!Q2826</f>
        <v>0.00304994348616621</v>
      </c>
      <c r="AO2827" s="11" t="n">
        <f aca="false">'Daily Data'!R2826</f>
        <v>-0.00348263571882863</v>
      </c>
      <c r="AQ2827" s="11" t="n">
        <f aca="false">'Daily Data'!O2826</f>
        <v>-0.00227434055249382</v>
      </c>
      <c r="AR2827" s="11" t="n">
        <f aca="false">'Daily Data'!P2826</f>
        <v>0.00243535783213194</v>
      </c>
      <c r="AS2827" s="11" t="n">
        <f aca="false">'Daily Data'!Q2826</f>
        <v>0.00304994348616621</v>
      </c>
      <c r="AT2827" s="11" t="n">
        <f aca="false">'Daily Data'!R2826</f>
        <v>-0.00348263571882863</v>
      </c>
    </row>
    <row r="2828" customFormat="false" ht="15" hidden="false" customHeight="false" outlineLevel="0" collapsed="false">
      <c r="A2828" s="11" t="n">
        <f aca="false">'Daily Data'!O2827</f>
        <v>-0.000325192402989846</v>
      </c>
      <c r="C2828" s="11" t="n">
        <f aca="false">'Daily Data'!P2827</f>
        <v>0.0115051233694799</v>
      </c>
      <c r="E2828" s="11" t="n">
        <f aca="false">'Daily Data'!Q2827</f>
        <v>0.0117991467658134</v>
      </c>
      <c r="G2828" s="11" t="n">
        <f aca="false">'Daily Data'!R2827</f>
        <v>0.00533438892392418</v>
      </c>
      <c r="I2828" s="11" t="n">
        <f aca="false">'Daily Data'!O2827</f>
        <v>-0.000325192402989846</v>
      </c>
      <c r="J2828" s="11" t="n">
        <f aca="false">'Daily Data'!P2827</f>
        <v>0.0115051233694799</v>
      </c>
      <c r="L2828" s="11" t="n">
        <f aca="false">'Daily Data'!O2827</f>
        <v>-0.000325192402989846</v>
      </c>
      <c r="M2828" s="11" t="n">
        <f aca="false">'Daily Data'!Q2827</f>
        <v>0.0117991467658134</v>
      </c>
      <c r="O2828" s="11" t="n">
        <f aca="false">'Daily Data'!O2827</f>
        <v>-0.000325192402989846</v>
      </c>
      <c r="P2828" s="11" t="n">
        <f aca="false">'Daily Data'!R2827</f>
        <v>0.00533438892392418</v>
      </c>
      <c r="R2828" s="11" t="n">
        <f aca="false">'Daily Data'!P2827</f>
        <v>0.0115051233694799</v>
      </c>
      <c r="S2828" s="11" t="n">
        <f aca="false">'Daily Data'!Q2827</f>
        <v>0.0117991467658134</v>
      </c>
      <c r="U2828" s="11" t="n">
        <f aca="false">'Daily Data'!P2827</f>
        <v>0.0115051233694799</v>
      </c>
      <c r="V2828" s="11" t="n">
        <f aca="false">'Daily Data'!R2827</f>
        <v>0.00533438892392418</v>
      </c>
      <c r="X2828" s="11" t="n">
        <f aca="false">'Daily Data'!Q2827</f>
        <v>0.0117991467658134</v>
      </c>
      <c r="Y2828" s="11" t="n">
        <f aca="false">'Daily Data'!R2827</f>
        <v>0.00533438892392418</v>
      </c>
      <c r="AA2828" s="11" t="n">
        <f aca="false">'Daily Data'!O2827</f>
        <v>-0.000325192402989846</v>
      </c>
      <c r="AB2828" s="11" t="n">
        <f aca="false">'Daily Data'!P2827</f>
        <v>0.0115051233694799</v>
      </c>
      <c r="AC2828" s="11" t="n">
        <f aca="false">'Daily Data'!Q2827</f>
        <v>0.0117991467658134</v>
      </c>
      <c r="AE2828" s="11" t="n">
        <f aca="false">'Daily Data'!O2827</f>
        <v>-0.000325192402989846</v>
      </c>
      <c r="AF2828" s="11" t="n">
        <f aca="false">'Daily Data'!P2827</f>
        <v>0.0115051233694799</v>
      </c>
      <c r="AG2828" s="11" t="n">
        <f aca="false">'Daily Data'!R2827</f>
        <v>0.00533438892392418</v>
      </c>
      <c r="AI2828" s="11" t="n">
        <f aca="false">'Daily Data'!O2827</f>
        <v>-0.000325192402989846</v>
      </c>
      <c r="AJ2828" s="11" t="n">
        <f aca="false">'Daily Data'!Q2827</f>
        <v>0.0117991467658134</v>
      </c>
      <c r="AK2828" s="11" t="n">
        <f aca="false">'Daily Data'!R2827</f>
        <v>0.00533438892392418</v>
      </c>
      <c r="AM2828" s="11" t="n">
        <f aca="false">'Daily Data'!P2827</f>
        <v>0.0115051233694799</v>
      </c>
      <c r="AN2828" s="11" t="n">
        <f aca="false">'Daily Data'!Q2827</f>
        <v>0.0117991467658134</v>
      </c>
      <c r="AO2828" s="11" t="n">
        <f aca="false">'Daily Data'!R2827</f>
        <v>0.00533438892392418</v>
      </c>
      <c r="AQ2828" s="11" t="n">
        <f aca="false">'Daily Data'!O2827</f>
        <v>-0.000325192402989846</v>
      </c>
      <c r="AR2828" s="11" t="n">
        <f aca="false">'Daily Data'!P2827</f>
        <v>0.0115051233694799</v>
      </c>
      <c r="AS2828" s="11" t="n">
        <f aca="false">'Daily Data'!Q2827</f>
        <v>0.0117991467658134</v>
      </c>
      <c r="AT2828" s="11" t="n">
        <f aca="false">'Daily Data'!R2827</f>
        <v>0.00533438892392418</v>
      </c>
    </row>
    <row r="2829" customFormat="false" ht="15" hidden="false" customHeight="false" outlineLevel="0" collapsed="false">
      <c r="A2829" s="11" t="n">
        <f aca="false">'Daily Data'!O2828</f>
        <v>-0.0139614224473861</v>
      </c>
      <c r="C2829" s="11" t="n">
        <f aca="false">'Daily Data'!P2828</f>
        <v>0.00811057510551799</v>
      </c>
      <c r="E2829" s="11" t="n">
        <f aca="false">'Daily Data'!Q2828</f>
        <v>0.00762090972140444</v>
      </c>
      <c r="G2829" s="11" t="n">
        <f aca="false">'Daily Data'!R2828</f>
        <v>0.00858062514031337</v>
      </c>
      <c r="I2829" s="11" t="n">
        <f aca="false">'Daily Data'!O2828</f>
        <v>-0.0139614224473861</v>
      </c>
      <c r="J2829" s="11" t="n">
        <f aca="false">'Daily Data'!P2828</f>
        <v>0.00811057510551799</v>
      </c>
      <c r="L2829" s="11" t="n">
        <f aca="false">'Daily Data'!O2828</f>
        <v>-0.0139614224473861</v>
      </c>
      <c r="M2829" s="11" t="n">
        <f aca="false">'Daily Data'!Q2828</f>
        <v>0.00762090972140444</v>
      </c>
      <c r="O2829" s="11" t="n">
        <f aca="false">'Daily Data'!O2828</f>
        <v>-0.0139614224473861</v>
      </c>
      <c r="P2829" s="11" t="n">
        <f aca="false">'Daily Data'!R2828</f>
        <v>0.00858062514031337</v>
      </c>
      <c r="R2829" s="11" t="n">
        <f aca="false">'Daily Data'!P2828</f>
        <v>0.00811057510551799</v>
      </c>
      <c r="S2829" s="11" t="n">
        <f aca="false">'Daily Data'!Q2828</f>
        <v>0.00762090972140444</v>
      </c>
      <c r="U2829" s="11" t="n">
        <f aca="false">'Daily Data'!P2828</f>
        <v>0.00811057510551799</v>
      </c>
      <c r="V2829" s="11" t="n">
        <f aca="false">'Daily Data'!R2828</f>
        <v>0.00858062514031337</v>
      </c>
      <c r="X2829" s="11" t="n">
        <f aca="false">'Daily Data'!Q2828</f>
        <v>0.00762090972140444</v>
      </c>
      <c r="Y2829" s="11" t="n">
        <f aca="false">'Daily Data'!R2828</f>
        <v>0.00858062514031337</v>
      </c>
      <c r="AA2829" s="11" t="n">
        <f aca="false">'Daily Data'!O2828</f>
        <v>-0.0139614224473861</v>
      </c>
      <c r="AB2829" s="11" t="n">
        <f aca="false">'Daily Data'!P2828</f>
        <v>0.00811057510551799</v>
      </c>
      <c r="AC2829" s="11" t="n">
        <f aca="false">'Daily Data'!Q2828</f>
        <v>0.00762090972140444</v>
      </c>
      <c r="AE2829" s="11" t="n">
        <f aca="false">'Daily Data'!O2828</f>
        <v>-0.0139614224473861</v>
      </c>
      <c r="AF2829" s="11" t="n">
        <f aca="false">'Daily Data'!P2828</f>
        <v>0.00811057510551799</v>
      </c>
      <c r="AG2829" s="11" t="n">
        <f aca="false">'Daily Data'!R2828</f>
        <v>0.00858062514031337</v>
      </c>
      <c r="AI2829" s="11" t="n">
        <f aca="false">'Daily Data'!O2828</f>
        <v>-0.0139614224473861</v>
      </c>
      <c r="AJ2829" s="11" t="n">
        <f aca="false">'Daily Data'!Q2828</f>
        <v>0.00762090972140444</v>
      </c>
      <c r="AK2829" s="11" t="n">
        <f aca="false">'Daily Data'!R2828</f>
        <v>0.00858062514031337</v>
      </c>
      <c r="AM2829" s="11" t="n">
        <f aca="false">'Daily Data'!P2828</f>
        <v>0.00811057510551799</v>
      </c>
      <c r="AN2829" s="11" t="n">
        <f aca="false">'Daily Data'!Q2828</f>
        <v>0.00762090972140444</v>
      </c>
      <c r="AO2829" s="11" t="n">
        <f aca="false">'Daily Data'!R2828</f>
        <v>0.00858062514031337</v>
      </c>
      <c r="AQ2829" s="11" t="n">
        <f aca="false">'Daily Data'!O2828</f>
        <v>-0.0139614224473861</v>
      </c>
      <c r="AR2829" s="11" t="n">
        <f aca="false">'Daily Data'!P2828</f>
        <v>0.00811057510551799</v>
      </c>
      <c r="AS2829" s="11" t="n">
        <f aca="false">'Daily Data'!Q2828</f>
        <v>0.00762090972140444</v>
      </c>
      <c r="AT2829" s="11" t="n">
        <f aca="false">'Daily Data'!R2828</f>
        <v>0.00858062514031337</v>
      </c>
    </row>
    <row r="2830" customFormat="false" ht="15" hidden="false" customHeight="false" outlineLevel="0" collapsed="false">
      <c r="A2830" s="11" t="n">
        <f aca="false">'Daily Data'!O2829</f>
        <v>0.00127547099136676</v>
      </c>
      <c r="C2830" s="11" t="n">
        <f aca="false">'Daily Data'!P2829</f>
        <v>0.00440380644167054</v>
      </c>
      <c r="E2830" s="11" t="n">
        <f aca="false">'Daily Data'!Q2829</f>
        <v>0.00445368190855393</v>
      </c>
      <c r="G2830" s="11" t="n">
        <f aca="false">'Daily Data'!R2829</f>
        <v>0.000261257146499098</v>
      </c>
      <c r="I2830" s="11" t="n">
        <f aca="false">'Daily Data'!O2829</f>
        <v>0.00127547099136676</v>
      </c>
      <c r="J2830" s="11" t="n">
        <f aca="false">'Daily Data'!P2829</f>
        <v>0.00440380644167054</v>
      </c>
      <c r="L2830" s="11" t="n">
        <f aca="false">'Daily Data'!O2829</f>
        <v>0.00127547099136676</v>
      </c>
      <c r="M2830" s="11" t="n">
        <f aca="false">'Daily Data'!Q2829</f>
        <v>0.00445368190855393</v>
      </c>
      <c r="O2830" s="11" t="n">
        <f aca="false">'Daily Data'!O2829</f>
        <v>0.00127547099136676</v>
      </c>
      <c r="P2830" s="11" t="n">
        <f aca="false">'Daily Data'!R2829</f>
        <v>0.000261257146499098</v>
      </c>
      <c r="R2830" s="11" t="n">
        <f aca="false">'Daily Data'!P2829</f>
        <v>0.00440380644167054</v>
      </c>
      <c r="S2830" s="11" t="n">
        <f aca="false">'Daily Data'!Q2829</f>
        <v>0.00445368190855393</v>
      </c>
      <c r="U2830" s="11" t="n">
        <f aca="false">'Daily Data'!P2829</f>
        <v>0.00440380644167054</v>
      </c>
      <c r="V2830" s="11" t="n">
        <f aca="false">'Daily Data'!R2829</f>
        <v>0.000261257146499098</v>
      </c>
      <c r="X2830" s="11" t="n">
        <f aca="false">'Daily Data'!Q2829</f>
        <v>0.00445368190855393</v>
      </c>
      <c r="Y2830" s="11" t="n">
        <f aca="false">'Daily Data'!R2829</f>
        <v>0.000261257146499098</v>
      </c>
      <c r="AA2830" s="11" t="n">
        <f aca="false">'Daily Data'!O2829</f>
        <v>0.00127547099136676</v>
      </c>
      <c r="AB2830" s="11" t="n">
        <f aca="false">'Daily Data'!P2829</f>
        <v>0.00440380644167054</v>
      </c>
      <c r="AC2830" s="11" t="n">
        <f aca="false">'Daily Data'!Q2829</f>
        <v>0.00445368190855393</v>
      </c>
      <c r="AE2830" s="11" t="n">
        <f aca="false">'Daily Data'!O2829</f>
        <v>0.00127547099136676</v>
      </c>
      <c r="AF2830" s="11" t="n">
        <f aca="false">'Daily Data'!P2829</f>
        <v>0.00440380644167054</v>
      </c>
      <c r="AG2830" s="11" t="n">
        <f aca="false">'Daily Data'!R2829</f>
        <v>0.000261257146499098</v>
      </c>
      <c r="AI2830" s="11" t="n">
        <f aca="false">'Daily Data'!O2829</f>
        <v>0.00127547099136676</v>
      </c>
      <c r="AJ2830" s="11" t="n">
        <f aca="false">'Daily Data'!Q2829</f>
        <v>0.00445368190855393</v>
      </c>
      <c r="AK2830" s="11" t="n">
        <f aca="false">'Daily Data'!R2829</f>
        <v>0.000261257146499098</v>
      </c>
      <c r="AM2830" s="11" t="n">
        <f aca="false">'Daily Data'!P2829</f>
        <v>0.00440380644167054</v>
      </c>
      <c r="AN2830" s="11" t="n">
        <f aca="false">'Daily Data'!Q2829</f>
        <v>0.00445368190855393</v>
      </c>
      <c r="AO2830" s="11" t="n">
        <f aca="false">'Daily Data'!R2829</f>
        <v>0.000261257146499098</v>
      </c>
      <c r="AQ2830" s="11" t="n">
        <f aca="false">'Daily Data'!O2829</f>
        <v>0.00127547099136676</v>
      </c>
      <c r="AR2830" s="11" t="n">
        <f aca="false">'Daily Data'!P2829</f>
        <v>0.00440380644167054</v>
      </c>
      <c r="AS2830" s="11" t="n">
        <f aca="false">'Daily Data'!Q2829</f>
        <v>0.00445368190855393</v>
      </c>
      <c r="AT2830" s="11" t="n">
        <f aca="false">'Daily Data'!R2829</f>
        <v>0.000261257146499098</v>
      </c>
    </row>
    <row r="2831" customFormat="false" ht="15" hidden="false" customHeight="false" outlineLevel="0" collapsed="false">
      <c r="A2831" s="11" t="n">
        <f aca="false">'Daily Data'!O2830</f>
        <v>0.00985215829921709</v>
      </c>
      <c r="C2831" s="11" t="n">
        <f aca="false">'Daily Data'!P2830</f>
        <v>-0.00769806557607595</v>
      </c>
      <c r="E2831" s="11" t="n">
        <f aca="false">'Daily Data'!Q2830</f>
        <v>-0.0072947693254421</v>
      </c>
      <c r="G2831" s="11" t="n">
        <f aca="false">'Daily Data'!R2830</f>
        <v>-0.0046744288051564</v>
      </c>
      <c r="I2831" s="11" t="n">
        <f aca="false">'Daily Data'!O2830</f>
        <v>0.00985215829921709</v>
      </c>
      <c r="J2831" s="11" t="n">
        <f aca="false">'Daily Data'!P2830</f>
        <v>-0.00769806557607595</v>
      </c>
      <c r="L2831" s="11" t="n">
        <f aca="false">'Daily Data'!O2830</f>
        <v>0.00985215829921709</v>
      </c>
      <c r="M2831" s="11" t="n">
        <f aca="false">'Daily Data'!Q2830</f>
        <v>-0.0072947693254421</v>
      </c>
      <c r="O2831" s="11" t="n">
        <f aca="false">'Daily Data'!O2830</f>
        <v>0.00985215829921709</v>
      </c>
      <c r="P2831" s="11" t="n">
        <f aca="false">'Daily Data'!R2830</f>
        <v>-0.0046744288051564</v>
      </c>
      <c r="R2831" s="11" t="n">
        <f aca="false">'Daily Data'!P2830</f>
        <v>-0.00769806557607595</v>
      </c>
      <c r="S2831" s="11" t="n">
        <f aca="false">'Daily Data'!Q2830</f>
        <v>-0.0072947693254421</v>
      </c>
      <c r="U2831" s="11" t="n">
        <f aca="false">'Daily Data'!P2830</f>
        <v>-0.00769806557607595</v>
      </c>
      <c r="V2831" s="11" t="n">
        <f aca="false">'Daily Data'!R2830</f>
        <v>-0.0046744288051564</v>
      </c>
      <c r="X2831" s="11" t="n">
        <f aca="false">'Daily Data'!Q2830</f>
        <v>-0.0072947693254421</v>
      </c>
      <c r="Y2831" s="11" t="n">
        <f aca="false">'Daily Data'!R2830</f>
        <v>-0.0046744288051564</v>
      </c>
      <c r="AA2831" s="11" t="n">
        <f aca="false">'Daily Data'!O2830</f>
        <v>0.00985215829921709</v>
      </c>
      <c r="AB2831" s="11" t="n">
        <f aca="false">'Daily Data'!P2830</f>
        <v>-0.00769806557607595</v>
      </c>
      <c r="AC2831" s="11" t="n">
        <f aca="false">'Daily Data'!Q2830</f>
        <v>-0.0072947693254421</v>
      </c>
      <c r="AE2831" s="11" t="n">
        <f aca="false">'Daily Data'!O2830</f>
        <v>0.00985215829921709</v>
      </c>
      <c r="AF2831" s="11" t="n">
        <f aca="false">'Daily Data'!P2830</f>
        <v>-0.00769806557607595</v>
      </c>
      <c r="AG2831" s="11" t="n">
        <f aca="false">'Daily Data'!R2830</f>
        <v>-0.0046744288051564</v>
      </c>
      <c r="AI2831" s="11" t="n">
        <f aca="false">'Daily Data'!O2830</f>
        <v>0.00985215829921709</v>
      </c>
      <c r="AJ2831" s="11" t="n">
        <f aca="false">'Daily Data'!Q2830</f>
        <v>-0.0072947693254421</v>
      </c>
      <c r="AK2831" s="11" t="n">
        <f aca="false">'Daily Data'!R2830</f>
        <v>-0.0046744288051564</v>
      </c>
      <c r="AM2831" s="11" t="n">
        <f aca="false">'Daily Data'!P2830</f>
        <v>-0.00769806557607595</v>
      </c>
      <c r="AN2831" s="11" t="n">
        <f aca="false">'Daily Data'!Q2830</f>
        <v>-0.0072947693254421</v>
      </c>
      <c r="AO2831" s="11" t="n">
        <f aca="false">'Daily Data'!R2830</f>
        <v>-0.0046744288051564</v>
      </c>
      <c r="AQ2831" s="11" t="n">
        <f aca="false">'Daily Data'!O2830</f>
        <v>0.00985215829921709</v>
      </c>
      <c r="AR2831" s="11" t="n">
        <f aca="false">'Daily Data'!P2830</f>
        <v>-0.00769806557607595</v>
      </c>
      <c r="AS2831" s="11" t="n">
        <f aca="false">'Daily Data'!Q2830</f>
        <v>-0.0072947693254421</v>
      </c>
      <c r="AT2831" s="11" t="n">
        <f aca="false">'Daily Data'!R2830</f>
        <v>-0.0046744288051564</v>
      </c>
    </row>
    <row r="2832" customFormat="false" ht="15" hidden="false" customHeight="false" outlineLevel="0" collapsed="false">
      <c r="A2832" s="11" t="n">
        <f aca="false">'Daily Data'!O2831</f>
        <v>6.40521307152591E-007</v>
      </c>
      <c r="C2832" s="11" t="n">
        <f aca="false">'Daily Data'!P2831</f>
        <v>-0.0065395382395383</v>
      </c>
      <c r="E2832" s="11" t="n">
        <f aca="false">'Daily Data'!Q2831</f>
        <v>-0.00759382073610477</v>
      </c>
      <c r="G2832" s="11" t="n">
        <f aca="false">'Daily Data'!R2831</f>
        <v>-0.00473710019859647</v>
      </c>
      <c r="I2832" s="11" t="n">
        <f aca="false">'Daily Data'!O2831</f>
        <v>6.40521307152591E-007</v>
      </c>
      <c r="J2832" s="11" t="n">
        <f aca="false">'Daily Data'!P2831</f>
        <v>-0.0065395382395383</v>
      </c>
      <c r="L2832" s="11" t="n">
        <f aca="false">'Daily Data'!O2831</f>
        <v>6.40521307152591E-007</v>
      </c>
      <c r="M2832" s="11" t="n">
        <f aca="false">'Daily Data'!Q2831</f>
        <v>-0.00759382073610477</v>
      </c>
      <c r="O2832" s="11" t="n">
        <f aca="false">'Daily Data'!O2831</f>
        <v>6.40521307152591E-007</v>
      </c>
      <c r="P2832" s="11" t="n">
        <f aca="false">'Daily Data'!R2831</f>
        <v>-0.00473710019859647</v>
      </c>
      <c r="R2832" s="11" t="n">
        <f aca="false">'Daily Data'!P2831</f>
        <v>-0.0065395382395383</v>
      </c>
      <c r="S2832" s="11" t="n">
        <f aca="false">'Daily Data'!Q2831</f>
        <v>-0.00759382073610477</v>
      </c>
      <c r="U2832" s="11" t="n">
        <f aca="false">'Daily Data'!P2831</f>
        <v>-0.0065395382395383</v>
      </c>
      <c r="V2832" s="11" t="n">
        <f aca="false">'Daily Data'!R2831</f>
        <v>-0.00473710019859647</v>
      </c>
      <c r="X2832" s="11" t="n">
        <f aca="false">'Daily Data'!Q2831</f>
        <v>-0.00759382073610477</v>
      </c>
      <c r="Y2832" s="11" t="n">
        <f aca="false">'Daily Data'!R2831</f>
        <v>-0.00473710019859647</v>
      </c>
      <c r="AA2832" s="11" t="n">
        <f aca="false">'Daily Data'!O2831</f>
        <v>6.40521307152591E-007</v>
      </c>
      <c r="AB2832" s="11" t="n">
        <f aca="false">'Daily Data'!P2831</f>
        <v>-0.0065395382395383</v>
      </c>
      <c r="AC2832" s="11" t="n">
        <f aca="false">'Daily Data'!Q2831</f>
        <v>-0.00759382073610477</v>
      </c>
      <c r="AE2832" s="11" t="n">
        <f aca="false">'Daily Data'!O2831</f>
        <v>6.40521307152591E-007</v>
      </c>
      <c r="AF2832" s="11" t="n">
        <f aca="false">'Daily Data'!P2831</f>
        <v>-0.0065395382395383</v>
      </c>
      <c r="AG2832" s="11" t="n">
        <f aca="false">'Daily Data'!R2831</f>
        <v>-0.00473710019859647</v>
      </c>
      <c r="AI2832" s="11" t="n">
        <f aca="false">'Daily Data'!O2831</f>
        <v>6.40521307152591E-007</v>
      </c>
      <c r="AJ2832" s="11" t="n">
        <f aca="false">'Daily Data'!Q2831</f>
        <v>-0.00759382073610477</v>
      </c>
      <c r="AK2832" s="11" t="n">
        <f aca="false">'Daily Data'!R2831</f>
        <v>-0.00473710019859647</v>
      </c>
      <c r="AM2832" s="11" t="n">
        <f aca="false">'Daily Data'!P2831</f>
        <v>-0.0065395382395383</v>
      </c>
      <c r="AN2832" s="11" t="n">
        <f aca="false">'Daily Data'!Q2831</f>
        <v>-0.00759382073610477</v>
      </c>
      <c r="AO2832" s="11" t="n">
        <f aca="false">'Daily Data'!R2831</f>
        <v>-0.00473710019859647</v>
      </c>
      <c r="AQ2832" s="11" t="n">
        <f aca="false">'Daily Data'!O2831</f>
        <v>6.40521307152591E-007</v>
      </c>
      <c r="AR2832" s="11" t="n">
        <f aca="false">'Daily Data'!P2831</f>
        <v>-0.0065395382395383</v>
      </c>
      <c r="AS2832" s="11" t="n">
        <f aca="false">'Daily Data'!Q2831</f>
        <v>-0.00759382073610477</v>
      </c>
      <c r="AT2832" s="11" t="n">
        <f aca="false">'Daily Data'!R2831</f>
        <v>-0.00473710019859647</v>
      </c>
    </row>
    <row r="2833" customFormat="false" ht="15" hidden="false" customHeight="false" outlineLevel="0" collapsed="false">
      <c r="A2833" s="11" t="n">
        <f aca="false">'Daily Data'!O2832</f>
        <v>0.00149408119558397</v>
      </c>
      <c r="C2833" s="11" t="n">
        <f aca="false">'Daily Data'!P2832</f>
        <v>0.00730690943043882</v>
      </c>
      <c r="E2833" s="11" t="n">
        <f aca="false">'Daily Data'!Q2832</f>
        <v>0.00722849912939188</v>
      </c>
      <c r="G2833" s="11" t="n">
        <f aca="false">'Daily Data'!R2832</f>
        <v>0.00359221114802515</v>
      </c>
      <c r="I2833" s="11" t="n">
        <f aca="false">'Daily Data'!O2832</f>
        <v>0.00149408119558397</v>
      </c>
      <c r="J2833" s="11" t="n">
        <f aca="false">'Daily Data'!P2832</f>
        <v>0.00730690943043882</v>
      </c>
      <c r="L2833" s="11" t="n">
        <f aca="false">'Daily Data'!O2832</f>
        <v>0.00149408119558397</v>
      </c>
      <c r="M2833" s="11" t="n">
        <f aca="false">'Daily Data'!Q2832</f>
        <v>0.00722849912939188</v>
      </c>
      <c r="O2833" s="11" t="n">
        <f aca="false">'Daily Data'!O2832</f>
        <v>0.00149408119558397</v>
      </c>
      <c r="P2833" s="11" t="n">
        <f aca="false">'Daily Data'!R2832</f>
        <v>0.00359221114802515</v>
      </c>
      <c r="R2833" s="11" t="n">
        <f aca="false">'Daily Data'!P2832</f>
        <v>0.00730690943043882</v>
      </c>
      <c r="S2833" s="11" t="n">
        <f aca="false">'Daily Data'!Q2832</f>
        <v>0.00722849912939188</v>
      </c>
      <c r="U2833" s="11" t="n">
        <f aca="false">'Daily Data'!P2832</f>
        <v>0.00730690943043882</v>
      </c>
      <c r="V2833" s="11" t="n">
        <f aca="false">'Daily Data'!R2832</f>
        <v>0.00359221114802515</v>
      </c>
      <c r="X2833" s="11" t="n">
        <f aca="false">'Daily Data'!Q2832</f>
        <v>0.00722849912939188</v>
      </c>
      <c r="Y2833" s="11" t="n">
        <f aca="false">'Daily Data'!R2832</f>
        <v>0.00359221114802515</v>
      </c>
      <c r="AA2833" s="11" t="n">
        <f aca="false">'Daily Data'!O2832</f>
        <v>0.00149408119558397</v>
      </c>
      <c r="AB2833" s="11" t="n">
        <f aca="false">'Daily Data'!P2832</f>
        <v>0.00730690943043882</v>
      </c>
      <c r="AC2833" s="11" t="n">
        <f aca="false">'Daily Data'!Q2832</f>
        <v>0.00722849912939188</v>
      </c>
      <c r="AE2833" s="11" t="n">
        <f aca="false">'Daily Data'!O2832</f>
        <v>0.00149408119558397</v>
      </c>
      <c r="AF2833" s="11" t="n">
        <f aca="false">'Daily Data'!P2832</f>
        <v>0.00730690943043882</v>
      </c>
      <c r="AG2833" s="11" t="n">
        <f aca="false">'Daily Data'!R2832</f>
        <v>0.00359221114802515</v>
      </c>
      <c r="AI2833" s="11" t="n">
        <f aca="false">'Daily Data'!O2832</f>
        <v>0.00149408119558397</v>
      </c>
      <c r="AJ2833" s="11" t="n">
        <f aca="false">'Daily Data'!Q2832</f>
        <v>0.00722849912939188</v>
      </c>
      <c r="AK2833" s="11" t="n">
        <f aca="false">'Daily Data'!R2832</f>
        <v>0.00359221114802515</v>
      </c>
      <c r="AM2833" s="11" t="n">
        <f aca="false">'Daily Data'!P2832</f>
        <v>0.00730690943043882</v>
      </c>
      <c r="AN2833" s="11" t="n">
        <f aca="false">'Daily Data'!Q2832</f>
        <v>0.00722849912939188</v>
      </c>
      <c r="AO2833" s="11" t="n">
        <f aca="false">'Daily Data'!R2832</f>
        <v>0.00359221114802515</v>
      </c>
      <c r="AQ2833" s="11" t="n">
        <f aca="false">'Daily Data'!O2832</f>
        <v>0.00149408119558397</v>
      </c>
      <c r="AR2833" s="11" t="n">
        <f aca="false">'Daily Data'!P2832</f>
        <v>0.00730690943043882</v>
      </c>
      <c r="AS2833" s="11" t="n">
        <f aca="false">'Daily Data'!Q2832</f>
        <v>0.00722849912939188</v>
      </c>
      <c r="AT2833" s="11" t="n">
        <f aca="false">'Daily Data'!R2832</f>
        <v>0.00359221114802515</v>
      </c>
    </row>
    <row r="2834" customFormat="false" ht="15" hidden="false" customHeight="false" outlineLevel="0" collapsed="false">
      <c r="A2834" s="11" t="n">
        <f aca="false">'Daily Data'!O2833</f>
        <v>-0.0153768798355005</v>
      </c>
      <c r="C2834" s="11" t="n">
        <f aca="false">'Daily Data'!P2833</f>
        <v>0.00482014830263005</v>
      </c>
      <c r="E2834" s="11" t="n">
        <f aca="false">'Daily Data'!Q2833</f>
        <v>0.00537046394539225</v>
      </c>
      <c r="G2834" s="11" t="n">
        <f aca="false">'Daily Data'!R2833</f>
        <v>0.00723497173484394</v>
      </c>
      <c r="I2834" s="11" t="n">
        <f aca="false">'Daily Data'!O2833</f>
        <v>-0.0153768798355005</v>
      </c>
      <c r="J2834" s="11" t="n">
        <f aca="false">'Daily Data'!P2833</f>
        <v>0.00482014830263005</v>
      </c>
      <c r="L2834" s="11" t="n">
        <f aca="false">'Daily Data'!O2833</f>
        <v>-0.0153768798355005</v>
      </c>
      <c r="M2834" s="11" t="n">
        <f aca="false">'Daily Data'!Q2833</f>
        <v>0.00537046394539225</v>
      </c>
      <c r="O2834" s="11" t="n">
        <f aca="false">'Daily Data'!O2833</f>
        <v>-0.0153768798355005</v>
      </c>
      <c r="P2834" s="11" t="n">
        <f aca="false">'Daily Data'!R2833</f>
        <v>0.00723497173484394</v>
      </c>
      <c r="R2834" s="11" t="n">
        <f aca="false">'Daily Data'!P2833</f>
        <v>0.00482014830263005</v>
      </c>
      <c r="S2834" s="11" t="n">
        <f aca="false">'Daily Data'!Q2833</f>
        <v>0.00537046394539225</v>
      </c>
      <c r="U2834" s="11" t="n">
        <f aca="false">'Daily Data'!P2833</f>
        <v>0.00482014830263005</v>
      </c>
      <c r="V2834" s="11" t="n">
        <f aca="false">'Daily Data'!R2833</f>
        <v>0.00723497173484394</v>
      </c>
      <c r="X2834" s="11" t="n">
        <f aca="false">'Daily Data'!Q2833</f>
        <v>0.00537046394539225</v>
      </c>
      <c r="Y2834" s="11" t="n">
        <f aca="false">'Daily Data'!R2833</f>
        <v>0.00723497173484394</v>
      </c>
      <c r="AA2834" s="11" t="n">
        <f aca="false">'Daily Data'!O2833</f>
        <v>-0.0153768798355005</v>
      </c>
      <c r="AB2834" s="11" t="n">
        <f aca="false">'Daily Data'!P2833</f>
        <v>0.00482014830263005</v>
      </c>
      <c r="AC2834" s="11" t="n">
        <f aca="false">'Daily Data'!Q2833</f>
        <v>0.00537046394539225</v>
      </c>
      <c r="AE2834" s="11" t="n">
        <f aca="false">'Daily Data'!O2833</f>
        <v>-0.0153768798355005</v>
      </c>
      <c r="AF2834" s="11" t="n">
        <f aca="false">'Daily Data'!P2833</f>
        <v>0.00482014830263005</v>
      </c>
      <c r="AG2834" s="11" t="n">
        <f aca="false">'Daily Data'!R2833</f>
        <v>0.00723497173484394</v>
      </c>
      <c r="AI2834" s="11" t="n">
        <f aca="false">'Daily Data'!O2833</f>
        <v>-0.0153768798355005</v>
      </c>
      <c r="AJ2834" s="11" t="n">
        <f aca="false">'Daily Data'!Q2833</f>
        <v>0.00537046394539225</v>
      </c>
      <c r="AK2834" s="11" t="n">
        <f aca="false">'Daily Data'!R2833</f>
        <v>0.00723497173484394</v>
      </c>
      <c r="AM2834" s="11" t="n">
        <f aca="false">'Daily Data'!P2833</f>
        <v>0.00482014830263005</v>
      </c>
      <c r="AN2834" s="11" t="n">
        <f aca="false">'Daily Data'!Q2833</f>
        <v>0.00537046394539225</v>
      </c>
      <c r="AO2834" s="11" t="n">
        <f aca="false">'Daily Data'!R2833</f>
        <v>0.00723497173484394</v>
      </c>
      <c r="AQ2834" s="11" t="n">
        <f aca="false">'Daily Data'!O2833</f>
        <v>-0.0153768798355005</v>
      </c>
      <c r="AR2834" s="11" t="n">
        <f aca="false">'Daily Data'!P2833</f>
        <v>0.00482014830263005</v>
      </c>
      <c r="AS2834" s="11" t="n">
        <f aca="false">'Daily Data'!Q2833</f>
        <v>0.00537046394539225</v>
      </c>
      <c r="AT2834" s="11" t="n">
        <f aca="false">'Daily Data'!R2833</f>
        <v>0.00723497173484394</v>
      </c>
    </row>
    <row r="2835" customFormat="false" ht="15" hidden="false" customHeight="false" outlineLevel="0" collapsed="false">
      <c r="A2835" s="11" t="n">
        <f aca="false">'Daily Data'!O2834</f>
        <v>-0.00184433755266651</v>
      </c>
      <c r="C2835" s="11" t="n">
        <f aca="false">'Daily Data'!P2834</f>
        <v>-0.00166023675006739</v>
      </c>
      <c r="E2835" s="11" t="n">
        <f aca="false">'Daily Data'!Q2834</f>
        <v>-0.00200505549919478</v>
      </c>
      <c r="G2835" s="11" t="n">
        <f aca="false">'Daily Data'!R2834</f>
        <v>-8.69277780941113E-005</v>
      </c>
      <c r="I2835" s="11" t="n">
        <f aca="false">'Daily Data'!O2834</f>
        <v>-0.00184433755266651</v>
      </c>
      <c r="J2835" s="11" t="n">
        <f aca="false">'Daily Data'!P2834</f>
        <v>-0.00166023675006739</v>
      </c>
      <c r="L2835" s="11" t="n">
        <f aca="false">'Daily Data'!O2834</f>
        <v>-0.00184433755266651</v>
      </c>
      <c r="M2835" s="11" t="n">
        <f aca="false">'Daily Data'!Q2834</f>
        <v>-0.00200505549919478</v>
      </c>
      <c r="O2835" s="11" t="n">
        <f aca="false">'Daily Data'!O2834</f>
        <v>-0.00184433755266651</v>
      </c>
      <c r="P2835" s="11" t="n">
        <f aca="false">'Daily Data'!R2834</f>
        <v>-8.69277780941113E-005</v>
      </c>
      <c r="R2835" s="11" t="n">
        <f aca="false">'Daily Data'!P2834</f>
        <v>-0.00166023675006739</v>
      </c>
      <c r="S2835" s="11" t="n">
        <f aca="false">'Daily Data'!Q2834</f>
        <v>-0.00200505549919478</v>
      </c>
      <c r="U2835" s="11" t="n">
        <f aca="false">'Daily Data'!P2834</f>
        <v>-0.00166023675006739</v>
      </c>
      <c r="V2835" s="11" t="n">
        <f aca="false">'Daily Data'!R2834</f>
        <v>-8.69277780941113E-005</v>
      </c>
      <c r="X2835" s="11" t="n">
        <f aca="false">'Daily Data'!Q2834</f>
        <v>-0.00200505549919478</v>
      </c>
      <c r="Y2835" s="11" t="n">
        <f aca="false">'Daily Data'!R2834</f>
        <v>-8.69277780941113E-005</v>
      </c>
      <c r="AA2835" s="11" t="n">
        <f aca="false">'Daily Data'!O2834</f>
        <v>-0.00184433755266651</v>
      </c>
      <c r="AB2835" s="11" t="n">
        <f aca="false">'Daily Data'!P2834</f>
        <v>-0.00166023675006739</v>
      </c>
      <c r="AC2835" s="11" t="n">
        <f aca="false">'Daily Data'!Q2834</f>
        <v>-0.00200505549919478</v>
      </c>
      <c r="AE2835" s="11" t="n">
        <f aca="false">'Daily Data'!O2834</f>
        <v>-0.00184433755266651</v>
      </c>
      <c r="AF2835" s="11" t="n">
        <f aca="false">'Daily Data'!P2834</f>
        <v>-0.00166023675006739</v>
      </c>
      <c r="AG2835" s="11" t="n">
        <f aca="false">'Daily Data'!R2834</f>
        <v>-8.69277780941113E-005</v>
      </c>
      <c r="AI2835" s="11" t="n">
        <f aca="false">'Daily Data'!O2834</f>
        <v>-0.00184433755266651</v>
      </c>
      <c r="AJ2835" s="11" t="n">
        <f aca="false">'Daily Data'!Q2834</f>
        <v>-0.00200505549919478</v>
      </c>
      <c r="AK2835" s="11" t="n">
        <f aca="false">'Daily Data'!R2834</f>
        <v>-8.69277780941113E-005</v>
      </c>
      <c r="AM2835" s="11" t="n">
        <f aca="false">'Daily Data'!P2834</f>
        <v>-0.00166023675006739</v>
      </c>
      <c r="AN2835" s="11" t="n">
        <f aca="false">'Daily Data'!Q2834</f>
        <v>-0.00200505549919478</v>
      </c>
      <c r="AO2835" s="11" t="n">
        <f aca="false">'Daily Data'!R2834</f>
        <v>-8.69277780941113E-005</v>
      </c>
      <c r="AQ2835" s="11" t="n">
        <f aca="false">'Daily Data'!O2834</f>
        <v>-0.00184433755266651</v>
      </c>
      <c r="AR2835" s="11" t="n">
        <f aca="false">'Daily Data'!P2834</f>
        <v>-0.00166023675006739</v>
      </c>
      <c r="AS2835" s="11" t="n">
        <f aca="false">'Daily Data'!Q2834</f>
        <v>-0.00200505549919478</v>
      </c>
      <c r="AT2835" s="11" t="n">
        <f aca="false">'Daily Data'!R2834</f>
        <v>-8.69277780941113E-005</v>
      </c>
    </row>
    <row r="2836" customFormat="false" ht="15" hidden="false" customHeight="false" outlineLevel="0" collapsed="false">
      <c r="A2836" s="11" t="n">
        <f aca="false">'Daily Data'!O2835</f>
        <v>0.000949559208313126</v>
      </c>
      <c r="C2836" s="11" t="n">
        <f aca="false">'Daily Data'!P2835</f>
        <v>0.00399600544071049</v>
      </c>
      <c r="E2836" s="11" t="n">
        <f aca="false">'Daily Data'!Q2835</f>
        <v>0.00404327879621085</v>
      </c>
      <c r="G2836" s="11" t="n">
        <f aca="false">'Daily Data'!R2835</f>
        <v>0.00247940151402664</v>
      </c>
      <c r="I2836" s="11" t="n">
        <f aca="false">'Daily Data'!O2835</f>
        <v>0.000949559208313126</v>
      </c>
      <c r="J2836" s="11" t="n">
        <f aca="false">'Daily Data'!P2835</f>
        <v>0.00399600544071049</v>
      </c>
      <c r="L2836" s="11" t="n">
        <f aca="false">'Daily Data'!O2835</f>
        <v>0.000949559208313126</v>
      </c>
      <c r="M2836" s="11" t="n">
        <f aca="false">'Daily Data'!Q2835</f>
        <v>0.00404327879621085</v>
      </c>
      <c r="O2836" s="11" t="n">
        <f aca="false">'Daily Data'!O2835</f>
        <v>0.000949559208313126</v>
      </c>
      <c r="P2836" s="11" t="n">
        <f aca="false">'Daily Data'!R2835</f>
        <v>0.00247940151402664</v>
      </c>
      <c r="R2836" s="11" t="n">
        <f aca="false">'Daily Data'!P2835</f>
        <v>0.00399600544071049</v>
      </c>
      <c r="S2836" s="11" t="n">
        <f aca="false">'Daily Data'!Q2835</f>
        <v>0.00404327879621085</v>
      </c>
      <c r="U2836" s="11" t="n">
        <f aca="false">'Daily Data'!P2835</f>
        <v>0.00399600544071049</v>
      </c>
      <c r="V2836" s="11" t="n">
        <f aca="false">'Daily Data'!R2835</f>
        <v>0.00247940151402664</v>
      </c>
      <c r="X2836" s="11" t="n">
        <f aca="false">'Daily Data'!Q2835</f>
        <v>0.00404327879621085</v>
      </c>
      <c r="Y2836" s="11" t="n">
        <f aca="false">'Daily Data'!R2835</f>
        <v>0.00247940151402664</v>
      </c>
      <c r="AA2836" s="11" t="n">
        <f aca="false">'Daily Data'!O2835</f>
        <v>0.000949559208313126</v>
      </c>
      <c r="AB2836" s="11" t="n">
        <f aca="false">'Daily Data'!P2835</f>
        <v>0.00399600544071049</v>
      </c>
      <c r="AC2836" s="11" t="n">
        <f aca="false">'Daily Data'!Q2835</f>
        <v>0.00404327879621085</v>
      </c>
      <c r="AE2836" s="11" t="n">
        <f aca="false">'Daily Data'!O2835</f>
        <v>0.000949559208313126</v>
      </c>
      <c r="AF2836" s="11" t="n">
        <f aca="false">'Daily Data'!P2835</f>
        <v>0.00399600544071049</v>
      </c>
      <c r="AG2836" s="11" t="n">
        <f aca="false">'Daily Data'!R2835</f>
        <v>0.00247940151402664</v>
      </c>
      <c r="AI2836" s="11" t="n">
        <f aca="false">'Daily Data'!O2835</f>
        <v>0.000949559208313126</v>
      </c>
      <c r="AJ2836" s="11" t="n">
        <f aca="false">'Daily Data'!Q2835</f>
        <v>0.00404327879621085</v>
      </c>
      <c r="AK2836" s="11" t="n">
        <f aca="false">'Daily Data'!R2835</f>
        <v>0.00247940151402664</v>
      </c>
      <c r="AM2836" s="11" t="n">
        <f aca="false">'Daily Data'!P2835</f>
        <v>0.00399600544071049</v>
      </c>
      <c r="AN2836" s="11" t="n">
        <f aca="false">'Daily Data'!Q2835</f>
        <v>0.00404327879621085</v>
      </c>
      <c r="AO2836" s="11" t="n">
        <f aca="false">'Daily Data'!R2835</f>
        <v>0.00247940151402664</v>
      </c>
      <c r="AQ2836" s="11" t="n">
        <f aca="false">'Daily Data'!O2835</f>
        <v>0.000949559208313126</v>
      </c>
      <c r="AR2836" s="11" t="n">
        <f aca="false">'Daily Data'!P2835</f>
        <v>0.00399600544071049</v>
      </c>
      <c r="AS2836" s="11" t="n">
        <f aca="false">'Daily Data'!Q2835</f>
        <v>0.00404327879621085</v>
      </c>
      <c r="AT2836" s="11" t="n">
        <f aca="false">'Daily Data'!R2835</f>
        <v>0.00247940151402664</v>
      </c>
    </row>
    <row r="2837" customFormat="false" ht="15" hidden="false" customHeight="false" outlineLevel="0" collapsed="false">
      <c r="A2837" s="11" t="n">
        <f aca="false">'Daily Data'!O2836</f>
        <v>0.0100894234022111</v>
      </c>
      <c r="C2837" s="11" t="n">
        <f aca="false">'Daily Data'!P2836</f>
        <v>-0.0048769496204279</v>
      </c>
      <c r="E2837" s="11" t="n">
        <f aca="false">'Daily Data'!Q2836</f>
        <v>-0.00460740667476029</v>
      </c>
      <c r="G2837" s="11" t="n">
        <f aca="false">'Daily Data'!R2836</f>
        <v>-0.00410510244321289</v>
      </c>
      <c r="I2837" s="11" t="n">
        <f aca="false">'Daily Data'!O2836</f>
        <v>0.0100894234022111</v>
      </c>
      <c r="J2837" s="11" t="n">
        <f aca="false">'Daily Data'!P2836</f>
        <v>-0.0048769496204279</v>
      </c>
      <c r="L2837" s="11" t="n">
        <f aca="false">'Daily Data'!O2836</f>
        <v>0.0100894234022111</v>
      </c>
      <c r="M2837" s="11" t="n">
        <f aca="false">'Daily Data'!Q2836</f>
        <v>-0.00460740667476029</v>
      </c>
      <c r="O2837" s="11" t="n">
        <f aca="false">'Daily Data'!O2836</f>
        <v>0.0100894234022111</v>
      </c>
      <c r="P2837" s="11" t="n">
        <f aca="false">'Daily Data'!R2836</f>
        <v>-0.00410510244321289</v>
      </c>
      <c r="R2837" s="11" t="n">
        <f aca="false">'Daily Data'!P2836</f>
        <v>-0.0048769496204279</v>
      </c>
      <c r="S2837" s="11" t="n">
        <f aca="false">'Daily Data'!Q2836</f>
        <v>-0.00460740667476029</v>
      </c>
      <c r="U2837" s="11" t="n">
        <f aca="false">'Daily Data'!P2836</f>
        <v>-0.0048769496204279</v>
      </c>
      <c r="V2837" s="11" t="n">
        <f aca="false">'Daily Data'!R2836</f>
        <v>-0.00410510244321289</v>
      </c>
      <c r="X2837" s="11" t="n">
        <f aca="false">'Daily Data'!Q2836</f>
        <v>-0.00460740667476029</v>
      </c>
      <c r="Y2837" s="11" t="n">
        <f aca="false">'Daily Data'!R2836</f>
        <v>-0.00410510244321289</v>
      </c>
      <c r="AA2837" s="11" t="n">
        <f aca="false">'Daily Data'!O2836</f>
        <v>0.0100894234022111</v>
      </c>
      <c r="AB2837" s="11" t="n">
        <f aca="false">'Daily Data'!P2836</f>
        <v>-0.0048769496204279</v>
      </c>
      <c r="AC2837" s="11" t="n">
        <f aca="false">'Daily Data'!Q2836</f>
        <v>-0.00460740667476029</v>
      </c>
      <c r="AE2837" s="11" t="n">
        <f aca="false">'Daily Data'!O2836</f>
        <v>0.0100894234022111</v>
      </c>
      <c r="AF2837" s="11" t="n">
        <f aca="false">'Daily Data'!P2836</f>
        <v>-0.0048769496204279</v>
      </c>
      <c r="AG2837" s="11" t="n">
        <f aca="false">'Daily Data'!R2836</f>
        <v>-0.00410510244321289</v>
      </c>
      <c r="AI2837" s="11" t="n">
        <f aca="false">'Daily Data'!O2836</f>
        <v>0.0100894234022111</v>
      </c>
      <c r="AJ2837" s="11" t="n">
        <f aca="false">'Daily Data'!Q2836</f>
        <v>-0.00460740667476029</v>
      </c>
      <c r="AK2837" s="11" t="n">
        <f aca="false">'Daily Data'!R2836</f>
        <v>-0.00410510244321289</v>
      </c>
      <c r="AM2837" s="11" t="n">
        <f aca="false">'Daily Data'!P2836</f>
        <v>-0.0048769496204279</v>
      </c>
      <c r="AN2837" s="11" t="n">
        <f aca="false">'Daily Data'!Q2836</f>
        <v>-0.00460740667476029</v>
      </c>
      <c r="AO2837" s="11" t="n">
        <f aca="false">'Daily Data'!R2836</f>
        <v>-0.00410510244321289</v>
      </c>
      <c r="AQ2837" s="11" t="n">
        <f aca="false">'Daily Data'!O2836</f>
        <v>0.0100894234022111</v>
      </c>
      <c r="AR2837" s="11" t="n">
        <f aca="false">'Daily Data'!P2836</f>
        <v>-0.0048769496204279</v>
      </c>
      <c r="AS2837" s="11" t="n">
        <f aca="false">'Daily Data'!Q2836</f>
        <v>-0.00460740667476029</v>
      </c>
      <c r="AT2837" s="11" t="n">
        <f aca="false">'Daily Data'!R2836</f>
        <v>-0.00410510244321289</v>
      </c>
    </row>
    <row r="2838" customFormat="false" ht="15" hidden="false" customHeight="false" outlineLevel="0" collapsed="false">
      <c r="A2838" s="11" t="n">
        <f aca="false">'Daily Data'!O2837</f>
        <v>-0.0035625358720633</v>
      </c>
      <c r="C2838" s="11" t="n">
        <f aca="false">'Daily Data'!P2837</f>
        <v>0.00399927569733399</v>
      </c>
      <c r="E2838" s="11" t="n">
        <f aca="false">'Daily Data'!Q2837</f>
        <v>0.0036361546544264</v>
      </c>
      <c r="G2838" s="11" t="n">
        <f aca="false">'Daily Data'!R2837</f>
        <v>0.00695828963353278</v>
      </c>
      <c r="I2838" s="11" t="n">
        <f aca="false">'Daily Data'!O2837</f>
        <v>-0.0035625358720633</v>
      </c>
      <c r="J2838" s="11" t="n">
        <f aca="false">'Daily Data'!P2837</f>
        <v>0.00399927569733399</v>
      </c>
      <c r="L2838" s="11" t="n">
        <f aca="false">'Daily Data'!O2837</f>
        <v>-0.0035625358720633</v>
      </c>
      <c r="M2838" s="11" t="n">
        <f aca="false">'Daily Data'!Q2837</f>
        <v>0.0036361546544264</v>
      </c>
      <c r="O2838" s="11" t="n">
        <f aca="false">'Daily Data'!O2837</f>
        <v>-0.0035625358720633</v>
      </c>
      <c r="P2838" s="11" t="n">
        <f aca="false">'Daily Data'!R2837</f>
        <v>0.00695828963353278</v>
      </c>
      <c r="R2838" s="11" t="n">
        <f aca="false">'Daily Data'!P2837</f>
        <v>0.00399927569733399</v>
      </c>
      <c r="S2838" s="11" t="n">
        <f aca="false">'Daily Data'!Q2837</f>
        <v>0.0036361546544264</v>
      </c>
      <c r="U2838" s="11" t="n">
        <f aca="false">'Daily Data'!P2837</f>
        <v>0.00399927569733399</v>
      </c>
      <c r="V2838" s="11" t="n">
        <f aca="false">'Daily Data'!R2837</f>
        <v>0.00695828963353278</v>
      </c>
      <c r="X2838" s="11" t="n">
        <f aca="false">'Daily Data'!Q2837</f>
        <v>0.0036361546544264</v>
      </c>
      <c r="Y2838" s="11" t="n">
        <f aca="false">'Daily Data'!R2837</f>
        <v>0.00695828963353278</v>
      </c>
      <c r="AA2838" s="11" t="n">
        <f aca="false">'Daily Data'!O2837</f>
        <v>-0.0035625358720633</v>
      </c>
      <c r="AB2838" s="11" t="n">
        <f aca="false">'Daily Data'!P2837</f>
        <v>0.00399927569733399</v>
      </c>
      <c r="AC2838" s="11" t="n">
        <f aca="false">'Daily Data'!Q2837</f>
        <v>0.0036361546544264</v>
      </c>
      <c r="AE2838" s="11" t="n">
        <f aca="false">'Daily Data'!O2837</f>
        <v>-0.0035625358720633</v>
      </c>
      <c r="AF2838" s="11" t="n">
        <f aca="false">'Daily Data'!P2837</f>
        <v>0.00399927569733399</v>
      </c>
      <c r="AG2838" s="11" t="n">
        <f aca="false">'Daily Data'!R2837</f>
        <v>0.00695828963353278</v>
      </c>
      <c r="AI2838" s="11" t="n">
        <f aca="false">'Daily Data'!O2837</f>
        <v>-0.0035625358720633</v>
      </c>
      <c r="AJ2838" s="11" t="n">
        <f aca="false">'Daily Data'!Q2837</f>
        <v>0.0036361546544264</v>
      </c>
      <c r="AK2838" s="11" t="n">
        <f aca="false">'Daily Data'!R2837</f>
        <v>0.00695828963353278</v>
      </c>
      <c r="AM2838" s="11" t="n">
        <f aca="false">'Daily Data'!P2837</f>
        <v>0.00399927569733399</v>
      </c>
      <c r="AN2838" s="11" t="n">
        <f aca="false">'Daily Data'!Q2837</f>
        <v>0.0036361546544264</v>
      </c>
      <c r="AO2838" s="11" t="n">
        <f aca="false">'Daily Data'!R2837</f>
        <v>0.00695828963353278</v>
      </c>
      <c r="AQ2838" s="11" t="n">
        <f aca="false">'Daily Data'!O2837</f>
        <v>-0.0035625358720633</v>
      </c>
      <c r="AR2838" s="11" t="n">
        <f aca="false">'Daily Data'!P2837</f>
        <v>0.00399927569733399</v>
      </c>
      <c r="AS2838" s="11" t="n">
        <f aca="false">'Daily Data'!Q2837</f>
        <v>0.0036361546544264</v>
      </c>
      <c r="AT2838" s="11" t="n">
        <f aca="false">'Daily Data'!R2837</f>
        <v>0.00695828963353278</v>
      </c>
    </row>
    <row r="2839" customFormat="false" ht="15" hidden="false" customHeight="false" outlineLevel="0" collapsed="false">
      <c r="A2839" s="11" t="n">
        <f aca="false">'Daily Data'!O2838</f>
        <v>-0.00211632770424936</v>
      </c>
      <c r="C2839" s="11" t="n">
        <f aca="false">'Daily Data'!P2838</f>
        <v>-0.00383330007802214</v>
      </c>
      <c r="E2839" s="11" t="n">
        <f aca="false">'Daily Data'!Q2838</f>
        <v>-0.00322555237215278</v>
      </c>
      <c r="G2839" s="11" t="n">
        <f aca="false">'Daily Data'!R2838</f>
        <v>-0.00390008612989141</v>
      </c>
      <c r="I2839" s="11" t="n">
        <f aca="false">'Daily Data'!O2838</f>
        <v>-0.00211632770424936</v>
      </c>
      <c r="J2839" s="11" t="n">
        <f aca="false">'Daily Data'!P2838</f>
        <v>-0.00383330007802214</v>
      </c>
      <c r="L2839" s="11" t="n">
        <f aca="false">'Daily Data'!O2838</f>
        <v>-0.00211632770424936</v>
      </c>
      <c r="M2839" s="11" t="n">
        <f aca="false">'Daily Data'!Q2838</f>
        <v>-0.00322555237215278</v>
      </c>
      <c r="O2839" s="11" t="n">
        <f aca="false">'Daily Data'!O2838</f>
        <v>-0.00211632770424936</v>
      </c>
      <c r="P2839" s="11" t="n">
        <f aca="false">'Daily Data'!R2838</f>
        <v>-0.00390008612989141</v>
      </c>
      <c r="R2839" s="11" t="n">
        <f aca="false">'Daily Data'!P2838</f>
        <v>-0.00383330007802214</v>
      </c>
      <c r="S2839" s="11" t="n">
        <f aca="false">'Daily Data'!Q2838</f>
        <v>-0.00322555237215278</v>
      </c>
      <c r="U2839" s="11" t="n">
        <f aca="false">'Daily Data'!P2838</f>
        <v>-0.00383330007802214</v>
      </c>
      <c r="V2839" s="11" t="n">
        <f aca="false">'Daily Data'!R2838</f>
        <v>-0.00390008612989141</v>
      </c>
      <c r="X2839" s="11" t="n">
        <f aca="false">'Daily Data'!Q2838</f>
        <v>-0.00322555237215278</v>
      </c>
      <c r="Y2839" s="11" t="n">
        <f aca="false">'Daily Data'!R2838</f>
        <v>-0.00390008612989141</v>
      </c>
      <c r="AA2839" s="11" t="n">
        <f aca="false">'Daily Data'!O2838</f>
        <v>-0.00211632770424936</v>
      </c>
      <c r="AB2839" s="11" t="n">
        <f aca="false">'Daily Data'!P2838</f>
        <v>-0.00383330007802214</v>
      </c>
      <c r="AC2839" s="11" t="n">
        <f aca="false">'Daily Data'!Q2838</f>
        <v>-0.00322555237215278</v>
      </c>
      <c r="AE2839" s="11" t="n">
        <f aca="false">'Daily Data'!O2838</f>
        <v>-0.00211632770424936</v>
      </c>
      <c r="AF2839" s="11" t="n">
        <f aca="false">'Daily Data'!P2838</f>
        <v>-0.00383330007802214</v>
      </c>
      <c r="AG2839" s="11" t="n">
        <f aca="false">'Daily Data'!R2838</f>
        <v>-0.00390008612989141</v>
      </c>
      <c r="AI2839" s="11" t="n">
        <f aca="false">'Daily Data'!O2838</f>
        <v>-0.00211632770424936</v>
      </c>
      <c r="AJ2839" s="11" t="n">
        <f aca="false">'Daily Data'!Q2838</f>
        <v>-0.00322555237215278</v>
      </c>
      <c r="AK2839" s="11" t="n">
        <f aca="false">'Daily Data'!R2838</f>
        <v>-0.00390008612989141</v>
      </c>
      <c r="AM2839" s="11" t="n">
        <f aca="false">'Daily Data'!P2838</f>
        <v>-0.00383330007802214</v>
      </c>
      <c r="AN2839" s="11" t="n">
        <f aca="false">'Daily Data'!Q2838</f>
        <v>-0.00322555237215278</v>
      </c>
      <c r="AO2839" s="11" t="n">
        <f aca="false">'Daily Data'!R2838</f>
        <v>-0.00390008612989141</v>
      </c>
      <c r="AQ2839" s="11" t="n">
        <f aca="false">'Daily Data'!O2838</f>
        <v>-0.00211632770424936</v>
      </c>
      <c r="AR2839" s="11" t="n">
        <f aca="false">'Daily Data'!P2838</f>
        <v>-0.00383330007802214</v>
      </c>
      <c r="AS2839" s="11" t="n">
        <f aca="false">'Daily Data'!Q2838</f>
        <v>-0.00322555237215278</v>
      </c>
      <c r="AT2839" s="11" t="n">
        <f aca="false">'Daily Data'!R2838</f>
        <v>-0.00390008612989141</v>
      </c>
    </row>
    <row r="2840" customFormat="false" ht="15" hidden="false" customHeight="false" outlineLevel="0" collapsed="false">
      <c r="A2840" s="11" t="n">
        <f aca="false">'Daily Data'!O2839</f>
        <v>0.00207570902439596</v>
      </c>
      <c r="C2840" s="11" t="n">
        <f aca="false">'Daily Data'!P2839</f>
        <v>0.00375563451620247</v>
      </c>
      <c r="E2840" s="11" t="n">
        <f aca="false">'Daily Data'!Q2839</f>
        <v>0.00383881326909879</v>
      </c>
      <c r="G2840" s="11" t="n">
        <f aca="false">'Daily Data'!R2839</f>
        <v>0.00382293384161208</v>
      </c>
      <c r="I2840" s="11" t="n">
        <f aca="false">'Daily Data'!O2839</f>
        <v>0.00207570902439596</v>
      </c>
      <c r="J2840" s="11" t="n">
        <f aca="false">'Daily Data'!P2839</f>
        <v>0.00375563451620247</v>
      </c>
      <c r="L2840" s="11" t="n">
        <f aca="false">'Daily Data'!O2839</f>
        <v>0.00207570902439596</v>
      </c>
      <c r="M2840" s="11" t="n">
        <f aca="false">'Daily Data'!Q2839</f>
        <v>0.00383881326909879</v>
      </c>
      <c r="O2840" s="11" t="n">
        <f aca="false">'Daily Data'!O2839</f>
        <v>0.00207570902439596</v>
      </c>
      <c r="P2840" s="11" t="n">
        <f aca="false">'Daily Data'!R2839</f>
        <v>0.00382293384161208</v>
      </c>
      <c r="R2840" s="11" t="n">
        <f aca="false">'Daily Data'!P2839</f>
        <v>0.00375563451620247</v>
      </c>
      <c r="S2840" s="11" t="n">
        <f aca="false">'Daily Data'!Q2839</f>
        <v>0.00383881326909879</v>
      </c>
      <c r="U2840" s="11" t="n">
        <f aca="false">'Daily Data'!P2839</f>
        <v>0.00375563451620247</v>
      </c>
      <c r="V2840" s="11" t="n">
        <f aca="false">'Daily Data'!R2839</f>
        <v>0.00382293384161208</v>
      </c>
      <c r="X2840" s="11" t="n">
        <f aca="false">'Daily Data'!Q2839</f>
        <v>0.00383881326909879</v>
      </c>
      <c r="Y2840" s="11" t="n">
        <f aca="false">'Daily Data'!R2839</f>
        <v>0.00382293384161208</v>
      </c>
      <c r="AA2840" s="11" t="n">
        <f aca="false">'Daily Data'!O2839</f>
        <v>0.00207570902439596</v>
      </c>
      <c r="AB2840" s="11" t="n">
        <f aca="false">'Daily Data'!P2839</f>
        <v>0.00375563451620247</v>
      </c>
      <c r="AC2840" s="11" t="n">
        <f aca="false">'Daily Data'!Q2839</f>
        <v>0.00383881326909879</v>
      </c>
      <c r="AE2840" s="11" t="n">
        <f aca="false">'Daily Data'!O2839</f>
        <v>0.00207570902439596</v>
      </c>
      <c r="AF2840" s="11" t="n">
        <f aca="false">'Daily Data'!P2839</f>
        <v>0.00375563451620247</v>
      </c>
      <c r="AG2840" s="11" t="n">
        <f aca="false">'Daily Data'!R2839</f>
        <v>0.00382293384161208</v>
      </c>
      <c r="AI2840" s="11" t="n">
        <f aca="false">'Daily Data'!O2839</f>
        <v>0.00207570902439596</v>
      </c>
      <c r="AJ2840" s="11" t="n">
        <f aca="false">'Daily Data'!Q2839</f>
        <v>0.00383881326909879</v>
      </c>
      <c r="AK2840" s="11" t="n">
        <f aca="false">'Daily Data'!R2839</f>
        <v>0.00382293384161208</v>
      </c>
      <c r="AM2840" s="11" t="n">
        <f aca="false">'Daily Data'!P2839</f>
        <v>0.00375563451620247</v>
      </c>
      <c r="AN2840" s="11" t="n">
        <f aca="false">'Daily Data'!Q2839</f>
        <v>0.00383881326909879</v>
      </c>
      <c r="AO2840" s="11" t="n">
        <f aca="false">'Daily Data'!R2839</f>
        <v>0.00382293384161208</v>
      </c>
      <c r="AQ2840" s="11" t="n">
        <f aca="false">'Daily Data'!O2839</f>
        <v>0.00207570902439596</v>
      </c>
      <c r="AR2840" s="11" t="n">
        <f aca="false">'Daily Data'!P2839</f>
        <v>0.00375563451620247</v>
      </c>
      <c r="AS2840" s="11" t="n">
        <f aca="false">'Daily Data'!Q2839</f>
        <v>0.00383881326909879</v>
      </c>
      <c r="AT2840" s="11" t="n">
        <f aca="false">'Daily Data'!R2839</f>
        <v>0.00382293384161208</v>
      </c>
    </row>
    <row r="2841" customFormat="false" ht="15" hidden="false" customHeight="false" outlineLevel="0" collapsed="false">
      <c r="A2841" s="11" t="n">
        <f aca="false">'Daily Data'!O2840</f>
        <v>0.000142168122228495</v>
      </c>
      <c r="C2841" s="11" t="n">
        <f aca="false">'Daily Data'!P2840</f>
        <v>0.0160700037092461</v>
      </c>
      <c r="E2841" s="11" t="n">
        <f aca="false">'Daily Data'!Q2840</f>
        <v>0.015718357842139</v>
      </c>
      <c r="G2841" s="11" t="n">
        <f aca="false">'Daily Data'!R2840</f>
        <v>-0.000757862371018999</v>
      </c>
      <c r="I2841" s="11" t="n">
        <f aca="false">'Daily Data'!O2840</f>
        <v>0.000142168122228495</v>
      </c>
      <c r="J2841" s="11" t="n">
        <f aca="false">'Daily Data'!P2840</f>
        <v>0.0160700037092461</v>
      </c>
      <c r="L2841" s="11" t="n">
        <f aca="false">'Daily Data'!O2840</f>
        <v>0.000142168122228495</v>
      </c>
      <c r="M2841" s="11" t="n">
        <f aca="false">'Daily Data'!Q2840</f>
        <v>0.015718357842139</v>
      </c>
      <c r="O2841" s="11" t="n">
        <f aca="false">'Daily Data'!O2840</f>
        <v>0.000142168122228495</v>
      </c>
      <c r="P2841" s="11" t="n">
        <f aca="false">'Daily Data'!R2840</f>
        <v>-0.000757862371018999</v>
      </c>
      <c r="R2841" s="11" t="n">
        <f aca="false">'Daily Data'!P2840</f>
        <v>0.0160700037092461</v>
      </c>
      <c r="S2841" s="11" t="n">
        <f aca="false">'Daily Data'!Q2840</f>
        <v>0.015718357842139</v>
      </c>
      <c r="U2841" s="11" t="n">
        <f aca="false">'Daily Data'!P2840</f>
        <v>0.0160700037092461</v>
      </c>
      <c r="V2841" s="11" t="n">
        <f aca="false">'Daily Data'!R2840</f>
        <v>-0.000757862371018999</v>
      </c>
      <c r="X2841" s="11" t="n">
        <f aca="false">'Daily Data'!Q2840</f>
        <v>0.015718357842139</v>
      </c>
      <c r="Y2841" s="11" t="n">
        <f aca="false">'Daily Data'!R2840</f>
        <v>-0.000757862371018999</v>
      </c>
      <c r="AA2841" s="11" t="n">
        <f aca="false">'Daily Data'!O2840</f>
        <v>0.000142168122228495</v>
      </c>
      <c r="AB2841" s="11" t="n">
        <f aca="false">'Daily Data'!P2840</f>
        <v>0.0160700037092461</v>
      </c>
      <c r="AC2841" s="11" t="n">
        <f aca="false">'Daily Data'!Q2840</f>
        <v>0.015718357842139</v>
      </c>
      <c r="AE2841" s="11" t="n">
        <f aca="false">'Daily Data'!O2840</f>
        <v>0.000142168122228495</v>
      </c>
      <c r="AF2841" s="11" t="n">
        <f aca="false">'Daily Data'!P2840</f>
        <v>0.0160700037092461</v>
      </c>
      <c r="AG2841" s="11" t="n">
        <f aca="false">'Daily Data'!R2840</f>
        <v>-0.000757862371018999</v>
      </c>
      <c r="AI2841" s="11" t="n">
        <f aca="false">'Daily Data'!O2840</f>
        <v>0.000142168122228495</v>
      </c>
      <c r="AJ2841" s="11" t="n">
        <f aca="false">'Daily Data'!Q2840</f>
        <v>0.015718357842139</v>
      </c>
      <c r="AK2841" s="11" t="n">
        <f aca="false">'Daily Data'!R2840</f>
        <v>-0.000757862371018999</v>
      </c>
      <c r="AM2841" s="11" t="n">
        <f aca="false">'Daily Data'!P2840</f>
        <v>0.0160700037092461</v>
      </c>
      <c r="AN2841" s="11" t="n">
        <f aca="false">'Daily Data'!Q2840</f>
        <v>0.015718357842139</v>
      </c>
      <c r="AO2841" s="11" t="n">
        <f aca="false">'Daily Data'!R2840</f>
        <v>-0.000757862371018999</v>
      </c>
      <c r="AQ2841" s="11" t="n">
        <f aca="false">'Daily Data'!O2840</f>
        <v>0.000142168122228495</v>
      </c>
      <c r="AR2841" s="11" t="n">
        <f aca="false">'Daily Data'!P2840</f>
        <v>0.0160700037092461</v>
      </c>
      <c r="AS2841" s="11" t="n">
        <f aca="false">'Daily Data'!Q2840</f>
        <v>0.015718357842139</v>
      </c>
      <c r="AT2841" s="11" t="n">
        <f aca="false">'Daily Data'!R2840</f>
        <v>-0.000757862371018999</v>
      </c>
    </row>
    <row r="2842" customFormat="false" ht="15" hidden="false" customHeight="false" outlineLevel="0" collapsed="false">
      <c r="A2842" s="11" t="n">
        <f aca="false">'Daily Data'!O2841</f>
        <v>0.00103591387444051</v>
      </c>
      <c r="C2842" s="11" t="n">
        <f aca="false">'Daily Data'!P2841</f>
        <v>-0.00242509598076608</v>
      </c>
      <c r="E2842" s="11" t="n">
        <f aca="false">'Daily Data'!Q2841</f>
        <v>-0.00213137021250593</v>
      </c>
      <c r="G2842" s="11" t="n">
        <f aca="false">'Daily Data'!R2841</f>
        <v>0.00332230789657833</v>
      </c>
      <c r="I2842" s="11" t="n">
        <f aca="false">'Daily Data'!O2841</f>
        <v>0.00103591387444051</v>
      </c>
      <c r="J2842" s="11" t="n">
        <f aca="false">'Daily Data'!P2841</f>
        <v>-0.00242509598076608</v>
      </c>
      <c r="L2842" s="11" t="n">
        <f aca="false">'Daily Data'!O2841</f>
        <v>0.00103591387444051</v>
      </c>
      <c r="M2842" s="11" t="n">
        <f aca="false">'Daily Data'!Q2841</f>
        <v>-0.00213137021250593</v>
      </c>
      <c r="O2842" s="11" t="n">
        <f aca="false">'Daily Data'!O2841</f>
        <v>0.00103591387444051</v>
      </c>
      <c r="P2842" s="11" t="n">
        <f aca="false">'Daily Data'!R2841</f>
        <v>0.00332230789657833</v>
      </c>
      <c r="R2842" s="11" t="n">
        <f aca="false">'Daily Data'!P2841</f>
        <v>-0.00242509598076608</v>
      </c>
      <c r="S2842" s="11" t="n">
        <f aca="false">'Daily Data'!Q2841</f>
        <v>-0.00213137021250593</v>
      </c>
      <c r="U2842" s="11" t="n">
        <f aca="false">'Daily Data'!P2841</f>
        <v>-0.00242509598076608</v>
      </c>
      <c r="V2842" s="11" t="n">
        <f aca="false">'Daily Data'!R2841</f>
        <v>0.00332230789657833</v>
      </c>
      <c r="X2842" s="11" t="n">
        <f aca="false">'Daily Data'!Q2841</f>
        <v>-0.00213137021250593</v>
      </c>
      <c r="Y2842" s="11" t="n">
        <f aca="false">'Daily Data'!R2841</f>
        <v>0.00332230789657833</v>
      </c>
      <c r="AA2842" s="11" t="n">
        <f aca="false">'Daily Data'!O2841</f>
        <v>0.00103591387444051</v>
      </c>
      <c r="AB2842" s="11" t="n">
        <f aca="false">'Daily Data'!P2841</f>
        <v>-0.00242509598076608</v>
      </c>
      <c r="AC2842" s="11" t="n">
        <f aca="false">'Daily Data'!Q2841</f>
        <v>-0.00213137021250593</v>
      </c>
      <c r="AE2842" s="11" t="n">
        <f aca="false">'Daily Data'!O2841</f>
        <v>0.00103591387444051</v>
      </c>
      <c r="AF2842" s="11" t="n">
        <f aca="false">'Daily Data'!P2841</f>
        <v>-0.00242509598076608</v>
      </c>
      <c r="AG2842" s="11" t="n">
        <f aca="false">'Daily Data'!R2841</f>
        <v>0.00332230789657833</v>
      </c>
      <c r="AI2842" s="11" t="n">
        <f aca="false">'Daily Data'!O2841</f>
        <v>0.00103591387444051</v>
      </c>
      <c r="AJ2842" s="11" t="n">
        <f aca="false">'Daily Data'!Q2841</f>
        <v>-0.00213137021250593</v>
      </c>
      <c r="AK2842" s="11" t="n">
        <f aca="false">'Daily Data'!R2841</f>
        <v>0.00332230789657833</v>
      </c>
      <c r="AM2842" s="11" t="n">
        <f aca="false">'Daily Data'!P2841</f>
        <v>-0.00242509598076608</v>
      </c>
      <c r="AN2842" s="11" t="n">
        <f aca="false">'Daily Data'!Q2841</f>
        <v>-0.00213137021250593</v>
      </c>
      <c r="AO2842" s="11" t="n">
        <f aca="false">'Daily Data'!R2841</f>
        <v>0.00332230789657833</v>
      </c>
      <c r="AQ2842" s="11" t="n">
        <f aca="false">'Daily Data'!O2841</f>
        <v>0.00103591387444051</v>
      </c>
      <c r="AR2842" s="11" t="n">
        <f aca="false">'Daily Data'!P2841</f>
        <v>-0.00242509598076608</v>
      </c>
      <c r="AS2842" s="11" t="n">
        <f aca="false">'Daily Data'!Q2841</f>
        <v>-0.00213137021250593</v>
      </c>
      <c r="AT2842" s="11" t="n">
        <f aca="false">'Daily Data'!R2841</f>
        <v>0.00332230789657833</v>
      </c>
    </row>
    <row r="2843" customFormat="false" ht="15" hidden="false" customHeight="false" outlineLevel="0" collapsed="false">
      <c r="A2843" s="11" t="n">
        <f aca="false">'Daily Data'!O2842</f>
        <v>0.0047939663743573</v>
      </c>
      <c r="C2843" s="11" t="n">
        <f aca="false">'Daily Data'!P2842</f>
        <v>-4.6031746031746E-005</v>
      </c>
      <c r="E2843" s="11" t="n">
        <f aca="false">'Daily Data'!Q2842</f>
        <v>-0.000615072093242804</v>
      </c>
      <c r="G2843" s="11" t="n">
        <f aca="false">'Daily Data'!R2842</f>
        <v>-0.000502425827107641</v>
      </c>
      <c r="I2843" s="11" t="n">
        <f aca="false">'Daily Data'!O2842</f>
        <v>0.0047939663743573</v>
      </c>
      <c r="J2843" s="11" t="n">
        <f aca="false">'Daily Data'!P2842</f>
        <v>-4.6031746031746E-005</v>
      </c>
      <c r="L2843" s="11" t="n">
        <f aca="false">'Daily Data'!O2842</f>
        <v>0.0047939663743573</v>
      </c>
      <c r="M2843" s="11" t="n">
        <f aca="false">'Daily Data'!Q2842</f>
        <v>-0.000615072093242804</v>
      </c>
      <c r="O2843" s="11" t="n">
        <f aca="false">'Daily Data'!O2842</f>
        <v>0.0047939663743573</v>
      </c>
      <c r="P2843" s="11" t="n">
        <f aca="false">'Daily Data'!R2842</f>
        <v>-0.000502425827107641</v>
      </c>
      <c r="R2843" s="11" t="n">
        <f aca="false">'Daily Data'!P2842</f>
        <v>-4.6031746031746E-005</v>
      </c>
      <c r="S2843" s="11" t="n">
        <f aca="false">'Daily Data'!Q2842</f>
        <v>-0.000615072093242804</v>
      </c>
      <c r="U2843" s="11" t="n">
        <f aca="false">'Daily Data'!P2842</f>
        <v>-4.6031746031746E-005</v>
      </c>
      <c r="V2843" s="11" t="n">
        <f aca="false">'Daily Data'!R2842</f>
        <v>-0.000502425827107641</v>
      </c>
      <c r="X2843" s="11" t="n">
        <f aca="false">'Daily Data'!Q2842</f>
        <v>-0.000615072093242804</v>
      </c>
      <c r="Y2843" s="11" t="n">
        <f aca="false">'Daily Data'!R2842</f>
        <v>-0.000502425827107641</v>
      </c>
      <c r="AA2843" s="11" t="n">
        <f aca="false">'Daily Data'!O2842</f>
        <v>0.0047939663743573</v>
      </c>
      <c r="AB2843" s="11" t="n">
        <f aca="false">'Daily Data'!P2842</f>
        <v>-4.6031746031746E-005</v>
      </c>
      <c r="AC2843" s="11" t="n">
        <f aca="false">'Daily Data'!Q2842</f>
        <v>-0.000615072093242804</v>
      </c>
      <c r="AE2843" s="11" t="n">
        <f aca="false">'Daily Data'!O2842</f>
        <v>0.0047939663743573</v>
      </c>
      <c r="AF2843" s="11" t="n">
        <f aca="false">'Daily Data'!P2842</f>
        <v>-4.6031746031746E-005</v>
      </c>
      <c r="AG2843" s="11" t="n">
        <f aca="false">'Daily Data'!R2842</f>
        <v>-0.000502425827107641</v>
      </c>
      <c r="AI2843" s="11" t="n">
        <f aca="false">'Daily Data'!O2842</f>
        <v>0.0047939663743573</v>
      </c>
      <c r="AJ2843" s="11" t="n">
        <f aca="false">'Daily Data'!Q2842</f>
        <v>-0.000615072093242804</v>
      </c>
      <c r="AK2843" s="11" t="n">
        <f aca="false">'Daily Data'!R2842</f>
        <v>-0.000502425827107641</v>
      </c>
      <c r="AM2843" s="11" t="n">
        <f aca="false">'Daily Data'!P2842</f>
        <v>-4.6031746031746E-005</v>
      </c>
      <c r="AN2843" s="11" t="n">
        <f aca="false">'Daily Data'!Q2842</f>
        <v>-0.000615072093242804</v>
      </c>
      <c r="AO2843" s="11" t="n">
        <f aca="false">'Daily Data'!R2842</f>
        <v>-0.000502425827107641</v>
      </c>
      <c r="AQ2843" s="11" t="n">
        <f aca="false">'Daily Data'!O2842</f>
        <v>0.0047939663743573</v>
      </c>
      <c r="AR2843" s="11" t="n">
        <f aca="false">'Daily Data'!P2842</f>
        <v>-4.6031746031746E-005</v>
      </c>
      <c r="AS2843" s="11" t="n">
        <f aca="false">'Daily Data'!Q2842</f>
        <v>-0.000615072093242804</v>
      </c>
      <c r="AT2843" s="11" t="n">
        <f aca="false">'Daily Data'!R2842</f>
        <v>-0.000502425827107641</v>
      </c>
    </row>
    <row r="2844" customFormat="false" ht="15" hidden="false" customHeight="false" outlineLevel="0" collapsed="false">
      <c r="A2844" s="11" t="n">
        <f aca="false">'Daily Data'!O2843</f>
        <v>0.00556564053230706</v>
      </c>
      <c r="C2844" s="11" t="n">
        <f aca="false">'Daily Data'!P2843</f>
        <v>0.0110827440886266</v>
      </c>
      <c r="E2844" s="11" t="n">
        <f aca="false">'Daily Data'!Q2843</f>
        <v>0.0119427868390496</v>
      </c>
      <c r="G2844" s="11" t="n">
        <f aca="false">'Daily Data'!R2843</f>
        <v>0.00317047899934635</v>
      </c>
      <c r="I2844" s="11" t="n">
        <f aca="false">'Daily Data'!O2843</f>
        <v>0.00556564053230706</v>
      </c>
      <c r="J2844" s="11" t="n">
        <f aca="false">'Daily Data'!P2843</f>
        <v>0.0110827440886266</v>
      </c>
      <c r="L2844" s="11" t="n">
        <f aca="false">'Daily Data'!O2843</f>
        <v>0.00556564053230706</v>
      </c>
      <c r="M2844" s="11" t="n">
        <f aca="false">'Daily Data'!Q2843</f>
        <v>0.0119427868390496</v>
      </c>
      <c r="O2844" s="11" t="n">
        <f aca="false">'Daily Data'!O2843</f>
        <v>0.00556564053230706</v>
      </c>
      <c r="P2844" s="11" t="n">
        <f aca="false">'Daily Data'!R2843</f>
        <v>0.00317047899934635</v>
      </c>
      <c r="R2844" s="11" t="n">
        <f aca="false">'Daily Data'!P2843</f>
        <v>0.0110827440886266</v>
      </c>
      <c r="S2844" s="11" t="n">
        <f aca="false">'Daily Data'!Q2843</f>
        <v>0.0119427868390496</v>
      </c>
      <c r="U2844" s="11" t="n">
        <f aca="false">'Daily Data'!P2843</f>
        <v>0.0110827440886266</v>
      </c>
      <c r="V2844" s="11" t="n">
        <f aca="false">'Daily Data'!R2843</f>
        <v>0.00317047899934635</v>
      </c>
      <c r="X2844" s="11" t="n">
        <f aca="false">'Daily Data'!Q2843</f>
        <v>0.0119427868390496</v>
      </c>
      <c r="Y2844" s="11" t="n">
        <f aca="false">'Daily Data'!R2843</f>
        <v>0.00317047899934635</v>
      </c>
      <c r="AA2844" s="11" t="n">
        <f aca="false">'Daily Data'!O2843</f>
        <v>0.00556564053230706</v>
      </c>
      <c r="AB2844" s="11" t="n">
        <f aca="false">'Daily Data'!P2843</f>
        <v>0.0110827440886266</v>
      </c>
      <c r="AC2844" s="11" t="n">
        <f aca="false">'Daily Data'!Q2843</f>
        <v>0.0119427868390496</v>
      </c>
      <c r="AE2844" s="11" t="n">
        <f aca="false">'Daily Data'!O2843</f>
        <v>0.00556564053230706</v>
      </c>
      <c r="AF2844" s="11" t="n">
        <f aca="false">'Daily Data'!P2843</f>
        <v>0.0110827440886266</v>
      </c>
      <c r="AG2844" s="11" t="n">
        <f aca="false">'Daily Data'!R2843</f>
        <v>0.00317047899934635</v>
      </c>
      <c r="AI2844" s="11" t="n">
        <f aca="false">'Daily Data'!O2843</f>
        <v>0.00556564053230706</v>
      </c>
      <c r="AJ2844" s="11" t="n">
        <f aca="false">'Daily Data'!Q2843</f>
        <v>0.0119427868390496</v>
      </c>
      <c r="AK2844" s="11" t="n">
        <f aca="false">'Daily Data'!R2843</f>
        <v>0.00317047899934635</v>
      </c>
      <c r="AM2844" s="11" t="n">
        <f aca="false">'Daily Data'!P2843</f>
        <v>0.0110827440886266</v>
      </c>
      <c r="AN2844" s="11" t="n">
        <f aca="false">'Daily Data'!Q2843</f>
        <v>0.0119427868390496</v>
      </c>
      <c r="AO2844" s="11" t="n">
        <f aca="false">'Daily Data'!R2843</f>
        <v>0.00317047899934635</v>
      </c>
      <c r="AQ2844" s="11" t="n">
        <f aca="false">'Daily Data'!O2843</f>
        <v>0.00556564053230706</v>
      </c>
      <c r="AR2844" s="11" t="n">
        <f aca="false">'Daily Data'!P2843</f>
        <v>0.0110827440886266</v>
      </c>
      <c r="AS2844" s="11" t="n">
        <f aca="false">'Daily Data'!Q2843</f>
        <v>0.0119427868390496</v>
      </c>
      <c r="AT2844" s="11" t="n">
        <f aca="false">'Daily Data'!R2843</f>
        <v>0.00317047899934635</v>
      </c>
    </row>
    <row r="2845" customFormat="false" ht="15" hidden="false" customHeight="false" outlineLevel="0" collapsed="false">
      <c r="A2845" s="11" t="n">
        <f aca="false">'Daily Data'!O2844</f>
        <v>0.00181448412698415</v>
      </c>
      <c r="C2845" s="11" t="n">
        <f aca="false">'Daily Data'!P2844</f>
        <v>0.00152669212339018</v>
      </c>
      <c r="E2845" s="11" t="n">
        <f aca="false">'Daily Data'!Q2844</f>
        <v>0.00170261682761674</v>
      </c>
      <c r="G2845" s="11" t="n">
        <f aca="false">'Daily Data'!R2844</f>
        <v>-0.0078537889799647</v>
      </c>
      <c r="I2845" s="11" t="n">
        <f aca="false">'Daily Data'!O2844</f>
        <v>0.00181448412698415</v>
      </c>
      <c r="J2845" s="11" t="n">
        <f aca="false">'Daily Data'!P2844</f>
        <v>0.00152669212339018</v>
      </c>
      <c r="L2845" s="11" t="n">
        <f aca="false">'Daily Data'!O2844</f>
        <v>0.00181448412698415</v>
      </c>
      <c r="M2845" s="11" t="n">
        <f aca="false">'Daily Data'!Q2844</f>
        <v>0.00170261682761674</v>
      </c>
      <c r="O2845" s="11" t="n">
        <f aca="false">'Daily Data'!O2844</f>
        <v>0.00181448412698415</v>
      </c>
      <c r="P2845" s="11" t="n">
        <f aca="false">'Daily Data'!R2844</f>
        <v>-0.0078537889799647</v>
      </c>
      <c r="R2845" s="11" t="n">
        <f aca="false">'Daily Data'!P2844</f>
        <v>0.00152669212339018</v>
      </c>
      <c r="S2845" s="11" t="n">
        <f aca="false">'Daily Data'!Q2844</f>
        <v>0.00170261682761674</v>
      </c>
      <c r="U2845" s="11" t="n">
        <f aca="false">'Daily Data'!P2844</f>
        <v>0.00152669212339018</v>
      </c>
      <c r="V2845" s="11" t="n">
        <f aca="false">'Daily Data'!R2844</f>
        <v>-0.0078537889799647</v>
      </c>
      <c r="X2845" s="11" t="n">
        <f aca="false">'Daily Data'!Q2844</f>
        <v>0.00170261682761674</v>
      </c>
      <c r="Y2845" s="11" t="n">
        <f aca="false">'Daily Data'!R2844</f>
        <v>-0.0078537889799647</v>
      </c>
      <c r="AA2845" s="11" t="n">
        <f aca="false">'Daily Data'!O2844</f>
        <v>0.00181448412698415</v>
      </c>
      <c r="AB2845" s="11" t="n">
        <f aca="false">'Daily Data'!P2844</f>
        <v>0.00152669212339018</v>
      </c>
      <c r="AC2845" s="11" t="n">
        <f aca="false">'Daily Data'!Q2844</f>
        <v>0.00170261682761674</v>
      </c>
      <c r="AE2845" s="11" t="n">
        <f aca="false">'Daily Data'!O2844</f>
        <v>0.00181448412698415</v>
      </c>
      <c r="AF2845" s="11" t="n">
        <f aca="false">'Daily Data'!P2844</f>
        <v>0.00152669212339018</v>
      </c>
      <c r="AG2845" s="11" t="n">
        <f aca="false">'Daily Data'!R2844</f>
        <v>-0.0078537889799647</v>
      </c>
      <c r="AI2845" s="11" t="n">
        <f aca="false">'Daily Data'!O2844</f>
        <v>0.00181448412698415</v>
      </c>
      <c r="AJ2845" s="11" t="n">
        <f aca="false">'Daily Data'!Q2844</f>
        <v>0.00170261682761674</v>
      </c>
      <c r="AK2845" s="11" t="n">
        <f aca="false">'Daily Data'!R2844</f>
        <v>-0.0078537889799647</v>
      </c>
      <c r="AM2845" s="11" t="n">
        <f aca="false">'Daily Data'!P2844</f>
        <v>0.00152669212339018</v>
      </c>
      <c r="AN2845" s="11" t="n">
        <f aca="false">'Daily Data'!Q2844</f>
        <v>0.00170261682761674</v>
      </c>
      <c r="AO2845" s="11" t="n">
        <f aca="false">'Daily Data'!R2844</f>
        <v>-0.0078537889799647</v>
      </c>
      <c r="AQ2845" s="11" t="n">
        <f aca="false">'Daily Data'!O2844</f>
        <v>0.00181448412698415</v>
      </c>
      <c r="AR2845" s="11" t="n">
        <f aca="false">'Daily Data'!P2844</f>
        <v>0.00152669212339018</v>
      </c>
      <c r="AS2845" s="11" t="n">
        <f aca="false">'Daily Data'!Q2844</f>
        <v>0.00170261682761674</v>
      </c>
      <c r="AT2845" s="11" t="n">
        <f aca="false">'Daily Data'!R2844</f>
        <v>-0.0078537889799647</v>
      </c>
    </row>
    <row r="2846" customFormat="false" ht="15" hidden="false" customHeight="false" outlineLevel="0" collapsed="false">
      <c r="A2846" s="11" t="n">
        <f aca="false">'Daily Data'!O2845</f>
        <v>-0.00724021345758264</v>
      </c>
      <c r="C2846" s="11" t="n">
        <f aca="false">'Daily Data'!P2845</f>
        <v>0.012120770102913</v>
      </c>
      <c r="E2846" s="11" t="n">
        <f aca="false">'Daily Data'!Q2845</f>
        <v>0.0110601877035122</v>
      </c>
      <c r="G2846" s="11" t="n">
        <f aca="false">'Daily Data'!R2845</f>
        <v>0.0159789932611</v>
      </c>
      <c r="I2846" s="11" t="n">
        <f aca="false">'Daily Data'!O2845</f>
        <v>-0.00724021345758264</v>
      </c>
      <c r="J2846" s="11" t="n">
        <f aca="false">'Daily Data'!P2845</f>
        <v>0.012120770102913</v>
      </c>
      <c r="L2846" s="11" t="n">
        <f aca="false">'Daily Data'!O2845</f>
        <v>-0.00724021345758264</v>
      </c>
      <c r="M2846" s="11" t="n">
        <f aca="false">'Daily Data'!Q2845</f>
        <v>0.0110601877035122</v>
      </c>
      <c r="O2846" s="11" t="n">
        <f aca="false">'Daily Data'!O2845</f>
        <v>-0.00724021345758264</v>
      </c>
      <c r="P2846" s="11" t="n">
        <f aca="false">'Daily Data'!R2845</f>
        <v>0.0159789932611</v>
      </c>
      <c r="R2846" s="11" t="n">
        <f aca="false">'Daily Data'!P2845</f>
        <v>0.012120770102913</v>
      </c>
      <c r="S2846" s="11" t="n">
        <f aca="false">'Daily Data'!Q2845</f>
        <v>0.0110601877035122</v>
      </c>
      <c r="U2846" s="11" t="n">
        <f aca="false">'Daily Data'!P2845</f>
        <v>0.012120770102913</v>
      </c>
      <c r="V2846" s="11" t="n">
        <f aca="false">'Daily Data'!R2845</f>
        <v>0.0159789932611</v>
      </c>
      <c r="X2846" s="11" t="n">
        <f aca="false">'Daily Data'!Q2845</f>
        <v>0.0110601877035122</v>
      </c>
      <c r="Y2846" s="11" t="n">
        <f aca="false">'Daily Data'!R2845</f>
        <v>0.0159789932611</v>
      </c>
      <c r="AA2846" s="11" t="n">
        <f aca="false">'Daily Data'!O2845</f>
        <v>-0.00724021345758264</v>
      </c>
      <c r="AB2846" s="11" t="n">
        <f aca="false">'Daily Data'!P2845</f>
        <v>0.012120770102913</v>
      </c>
      <c r="AC2846" s="11" t="n">
        <f aca="false">'Daily Data'!Q2845</f>
        <v>0.0110601877035122</v>
      </c>
      <c r="AE2846" s="11" t="n">
        <f aca="false">'Daily Data'!O2845</f>
        <v>-0.00724021345758264</v>
      </c>
      <c r="AF2846" s="11" t="n">
        <f aca="false">'Daily Data'!P2845</f>
        <v>0.012120770102913</v>
      </c>
      <c r="AG2846" s="11" t="n">
        <f aca="false">'Daily Data'!R2845</f>
        <v>0.0159789932611</v>
      </c>
      <c r="AI2846" s="11" t="n">
        <f aca="false">'Daily Data'!O2845</f>
        <v>-0.00724021345758264</v>
      </c>
      <c r="AJ2846" s="11" t="n">
        <f aca="false">'Daily Data'!Q2845</f>
        <v>0.0110601877035122</v>
      </c>
      <c r="AK2846" s="11" t="n">
        <f aca="false">'Daily Data'!R2845</f>
        <v>0.0159789932611</v>
      </c>
      <c r="AM2846" s="11" t="n">
        <f aca="false">'Daily Data'!P2845</f>
        <v>0.012120770102913</v>
      </c>
      <c r="AN2846" s="11" t="n">
        <f aca="false">'Daily Data'!Q2845</f>
        <v>0.0110601877035122</v>
      </c>
      <c r="AO2846" s="11" t="n">
        <f aca="false">'Daily Data'!R2845</f>
        <v>0.0159789932611</v>
      </c>
      <c r="AQ2846" s="11" t="n">
        <f aca="false">'Daily Data'!O2845</f>
        <v>-0.00724021345758264</v>
      </c>
      <c r="AR2846" s="11" t="n">
        <f aca="false">'Daily Data'!P2845</f>
        <v>0.012120770102913</v>
      </c>
      <c r="AS2846" s="11" t="n">
        <f aca="false">'Daily Data'!Q2845</f>
        <v>0.0110601877035122</v>
      </c>
      <c r="AT2846" s="11" t="n">
        <f aca="false">'Daily Data'!R2845</f>
        <v>0.0159789932611</v>
      </c>
    </row>
    <row r="2847" customFormat="false" ht="15" hidden="false" customHeight="false" outlineLevel="0" collapsed="false">
      <c r="A2847" s="11" t="n">
        <f aca="false">'Daily Data'!O2846</f>
        <v>0.00327382835488066</v>
      </c>
      <c r="C2847" s="11" t="n">
        <f aca="false">'Daily Data'!P2846</f>
        <v>-0.00508634837546229</v>
      </c>
      <c r="E2847" s="11" t="n">
        <f aca="false">'Daily Data'!Q2846</f>
        <v>-0.00506681803690668</v>
      </c>
      <c r="G2847" s="11" t="n">
        <f aca="false">'Daily Data'!R2846</f>
        <v>-0.00626610025157371</v>
      </c>
      <c r="I2847" s="11" t="n">
        <f aca="false">'Daily Data'!O2846</f>
        <v>0.00327382835488066</v>
      </c>
      <c r="J2847" s="11" t="n">
        <f aca="false">'Daily Data'!P2846</f>
        <v>-0.00508634837546229</v>
      </c>
      <c r="L2847" s="11" t="n">
        <f aca="false">'Daily Data'!O2846</f>
        <v>0.00327382835488066</v>
      </c>
      <c r="M2847" s="11" t="n">
        <f aca="false">'Daily Data'!Q2846</f>
        <v>-0.00506681803690668</v>
      </c>
      <c r="O2847" s="11" t="n">
        <f aca="false">'Daily Data'!O2846</f>
        <v>0.00327382835488066</v>
      </c>
      <c r="P2847" s="11" t="n">
        <f aca="false">'Daily Data'!R2846</f>
        <v>-0.00626610025157371</v>
      </c>
      <c r="R2847" s="11" t="n">
        <f aca="false">'Daily Data'!P2846</f>
        <v>-0.00508634837546229</v>
      </c>
      <c r="S2847" s="11" t="n">
        <f aca="false">'Daily Data'!Q2846</f>
        <v>-0.00506681803690668</v>
      </c>
      <c r="U2847" s="11" t="n">
        <f aca="false">'Daily Data'!P2846</f>
        <v>-0.00508634837546229</v>
      </c>
      <c r="V2847" s="11" t="n">
        <f aca="false">'Daily Data'!R2846</f>
        <v>-0.00626610025157371</v>
      </c>
      <c r="X2847" s="11" t="n">
        <f aca="false">'Daily Data'!Q2846</f>
        <v>-0.00506681803690668</v>
      </c>
      <c r="Y2847" s="11" t="n">
        <f aca="false">'Daily Data'!R2846</f>
        <v>-0.00626610025157371</v>
      </c>
      <c r="AA2847" s="11" t="n">
        <f aca="false">'Daily Data'!O2846</f>
        <v>0.00327382835488066</v>
      </c>
      <c r="AB2847" s="11" t="n">
        <f aca="false">'Daily Data'!P2846</f>
        <v>-0.00508634837546229</v>
      </c>
      <c r="AC2847" s="11" t="n">
        <f aca="false">'Daily Data'!Q2846</f>
        <v>-0.00506681803690668</v>
      </c>
      <c r="AE2847" s="11" t="n">
        <f aca="false">'Daily Data'!O2846</f>
        <v>0.00327382835488066</v>
      </c>
      <c r="AF2847" s="11" t="n">
        <f aca="false">'Daily Data'!P2846</f>
        <v>-0.00508634837546229</v>
      </c>
      <c r="AG2847" s="11" t="n">
        <f aca="false">'Daily Data'!R2846</f>
        <v>-0.00626610025157371</v>
      </c>
      <c r="AI2847" s="11" t="n">
        <f aca="false">'Daily Data'!O2846</f>
        <v>0.00327382835488066</v>
      </c>
      <c r="AJ2847" s="11" t="n">
        <f aca="false">'Daily Data'!Q2846</f>
        <v>-0.00506681803690668</v>
      </c>
      <c r="AK2847" s="11" t="n">
        <f aca="false">'Daily Data'!R2846</f>
        <v>-0.00626610025157371</v>
      </c>
      <c r="AM2847" s="11" t="n">
        <f aca="false">'Daily Data'!P2846</f>
        <v>-0.00508634837546229</v>
      </c>
      <c r="AN2847" s="11" t="n">
        <f aca="false">'Daily Data'!Q2846</f>
        <v>-0.00506681803690668</v>
      </c>
      <c r="AO2847" s="11" t="n">
        <f aca="false">'Daily Data'!R2846</f>
        <v>-0.00626610025157371</v>
      </c>
      <c r="AQ2847" s="11" t="n">
        <f aca="false">'Daily Data'!O2846</f>
        <v>0.00327382835488066</v>
      </c>
      <c r="AR2847" s="11" t="n">
        <f aca="false">'Daily Data'!P2846</f>
        <v>-0.00508634837546229</v>
      </c>
      <c r="AS2847" s="11" t="n">
        <f aca="false">'Daily Data'!Q2846</f>
        <v>-0.00506681803690668</v>
      </c>
      <c r="AT2847" s="11" t="n">
        <f aca="false">'Daily Data'!R2846</f>
        <v>-0.00626610025157371</v>
      </c>
    </row>
    <row r="2848" customFormat="false" ht="15" hidden="false" customHeight="false" outlineLevel="0" collapsed="false">
      <c r="A2848" s="11" t="n">
        <f aca="false">'Daily Data'!O2847</f>
        <v>-0.000138831565555611</v>
      </c>
      <c r="C2848" s="11" t="n">
        <f aca="false">'Daily Data'!P2847</f>
        <v>0.0100868670279232</v>
      </c>
      <c r="E2848" s="11" t="n">
        <f aca="false">'Daily Data'!Q2847</f>
        <v>0.0103628180047711</v>
      </c>
      <c r="G2848" s="11" t="n">
        <f aca="false">'Daily Data'!R2847</f>
        <v>0.0102318988750866</v>
      </c>
      <c r="I2848" s="11" t="n">
        <f aca="false">'Daily Data'!O2847</f>
        <v>-0.000138831565555611</v>
      </c>
      <c r="J2848" s="11" t="n">
        <f aca="false">'Daily Data'!P2847</f>
        <v>0.0100868670279232</v>
      </c>
      <c r="L2848" s="11" t="n">
        <f aca="false">'Daily Data'!O2847</f>
        <v>-0.000138831565555611</v>
      </c>
      <c r="M2848" s="11" t="n">
        <f aca="false">'Daily Data'!Q2847</f>
        <v>0.0103628180047711</v>
      </c>
      <c r="O2848" s="11" t="n">
        <f aca="false">'Daily Data'!O2847</f>
        <v>-0.000138831565555611</v>
      </c>
      <c r="P2848" s="11" t="n">
        <f aca="false">'Daily Data'!R2847</f>
        <v>0.0102318988750866</v>
      </c>
      <c r="R2848" s="11" t="n">
        <f aca="false">'Daily Data'!P2847</f>
        <v>0.0100868670279232</v>
      </c>
      <c r="S2848" s="11" t="n">
        <f aca="false">'Daily Data'!Q2847</f>
        <v>0.0103628180047711</v>
      </c>
      <c r="U2848" s="11" t="n">
        <f aca="false">'Daily Data'!P2847</f>
        <v>0.0100868670279232</v>
      </c>
      <c r="V2848" s="11" t="n">
        <f aca="false">'Daily Data'!R2847</f>
        <v>0.0102318988750866</v>
      </c>
      <c r="X2848" s="11" t="n">
        <f aca="false">'Daily Data'!Q2847</f>
        <v>0.0103628180047711</v>
      </c>
      <c r="Y2848" s="11" t="n">
        <f aca="false">'Daily Data'!R2847</f>
        <v>0.0102318988750866</v>
      </c>
      <c r="AA2848" s="11" t="n">
        <f aca="false">'Daily Data'!O2847</f>
        <v>-0.000138831565555611</v>
      </c>
      <c r="AB2848" s="11" t="n">
        <f aca="false">'Daily Data'!P2847</f>
        <v>0.0100868670279232</v>
      </c>
      <c r="AC2848" s="11" t="n">
        <f aca="false">'Daily Data'!Q2847</f>
        <v>0.0103628180047711</v>
      </c>
      <c r="AE2848" s="11" t="n">
        <f aca="false">'Daily Data'!O2847</f>
        <v>-0.000138831565555611</v>
      </c>
      <c r="AF2848" s="11" t="n">
        <f aca="false">'Daily Data'!P2847</f>
        <v>0.0100868670279232</v>
      </c>
      <c r="AG2848" s="11" t="n">
        <f aca="false">'Daily Data'!R2847</f>
        <v>0.0102318988750866</v>
      </c>
      <c r="AI2848" s="11" t="n">
        <f aca="false">'Daily Data'!O2847</f>
        <v>-0.000138831565555611</v>
      </c>
      <c r="AJ2848" s="11" t="n">
        <f aca="false">'Daily Data'!Q2847</f>
        <v>0.0103628180047711</v>
      </c>
      <c r="AK2848" s="11" t="n">
        <f aca="false">'Daily Data'!R2847</f>
        <v>0.0102318988750866</v>
      </c>
      <c r="AM2848" s="11" t="n">
        <f aca="false">'Daily Data'!P2847</f>
        <v>0.0100868670279232</v>
      </c>
      <c r="AN2848" s="11" t="n">
        <f aca="false">'Daily Data'!Q2847</f>
        <v>0.0103628180047711</v>
      </c>
      <c r="AO2848" s="11" t="n">
        <f aca="false">'Daily Data'!R2847</f>
        <v>0.0102318988750866</v>
      </c>
      <c r="AQ2848" s="11" t="n">
        <f aca="false">'Daily Data'!O2847</f>
        <v>-0.000138831565555611</v>
      </c>
      <c r="AR2848" s="11" t="n">
        <f aca="false">'Daily Data'!P2847</f>
        <v>0.0100868670279232</v>
      </c>
      <c r="AS2848" s="11" t="n">
        <f aca="false">'Daily Data'!Q2847</f>
        <v>0.0103628180047711</v>
      </c>
      <c r="AT2848" s="11" t="n">
        <f aca="false">'Daily Data'!R2847</f>
        <v>0.0102318988750866</v>
      </c>
    </row>
    <row r="2849" customFormat="false" ht="15" hidden="false" customHeight="false" outlineLevel="0" collapsed="false">
      <c r="A2849" s="11" t="n">
        <f aca="false">'Daily Data'!O2848</f>
        <v>-0.0014437148908093</v>
      </c>
      <c r="C2849" s="11" t="n">
        <f aca="false">'Daily Data'!P2848</f>
        <v>-0.000817239858906696</v>
      </c>
      <c r="E2849" s="11" t="n">
        <f aca="false">'Daily Data'!Q2848</f>
        <v>-0.00129426922686238</v>
      </c>
      <c r="G2849" s="11" t="n">
        <f aca="false">'Daily Data'!R2848</f>
        <v>-0.00224411796733271</v>
      </c>
      <c r="I2849" s="11" t="n">
        <f aca="false">'Daily Data'!O2848</f>
        <v>-0.0014437148908093</v>
      </c>
      <c r="J2849" s="11" t="n">
        <f aca="false">'Daily Data'!P2848</f>
        <v>-0.000817239858906696</v>
      </c>
      <c r="L2849" s="11" t="n">
        <f aca="false">'Daily Data'!O2848</f>
        <v>-0.0014437148908093</v>
      </c>
      <c r="M2849" s="11" t="n">
        <f aca="false">'Daily Data'!Q2848</f>
        <v>-0.00129426922686238</v>
      </c>
      <c r="O2849" s="11" t="n">
        <f aca="false">'Daily Data'!O2848</f>
        <v>-0.0014437148908093</v>
      </c>
      <c r="P2849" s="11" t="n">
        <f aca="false">'Daily Data'!R2848</f>
        <v>-0.00224411796733271</v>
      </c>
      <c r="R2849" s="11" t="n">
        <f aca="false">'Daily Data'!P2848</f>
        <v>-0.000817239858906696</v>
      </c>
      <c r="S2849" s="11" t="n">
        <f aca="false">'Daily Data'!Q2848</f>
        <v>-0.00129426922686238</v>
      </c>
      <c r="U2849" s="11" t="n">
        <f aca="false">'Daily Data'!P2848</f>
        <v>-0.000817239858906696</v>
      </c>
      <c r="V2849" s="11" t="n">
        <f aca="false">'Daily Data'!R2848</f>
        <v>-0.00224411796733271</v>
      </c>
      <c r="X2849" s="11" t="n">
        <f aca="false">'Daily Data'!Q2848</f>
        <v>-0.00129426922686238</v>
      </c>
      <c r="Y2849" s="11" t="n">
        <f aca="false">'Daily Data'!R2848</f>
        <v>-0.00224411796733271</v>
      </c>
      <c r="AA2849" s="11" t="n">
        <f aca="false">'Daily Data'!O2848</f>
        <v>-0.0014437148908093</v>
      </c>
      <c r="AB2849" s="11" t="n">
        <f aca="false">'Daily Data'!P2848</f>
        <v>-0.000817239858906696</v>
      </c>
      <c r="AC2849" s="11" t="n">
        <f aca="false">'Daily Data'!Q2848</f>
        <v>-0.00129426922686238</v>
      </c>
      <c r="AE2849" s="11" t="n">
        <f aca="false">'Daily Data'!O2848</f>
        <v>-0.0014437148908093</v>
      </c>
      <c r="AF2849" s="11" t="n">
        <f aca="false">'Daily Data'!P2848</f>
        <v>-0.000817239858906696</v>
      </c>
      <c r="AG2849" s="11" t="n">
        <f aca="false">'Daily Data'!R2848</f>
        <v>-0.00224411796733271</v>
      </c>
      <c r="AI2849" s="11" t="n">
        <f aca="false">'Daily Data'!O2848</f>
        <v>-0.0014437148908093</v>
      </c>
      <c r="AJ2849" s="11" t="n">
        <f aca="false">'Daily Data'!Q2848</f>
        <v>-0.00129426922686238</v>
      </c>
      <c r="AK2849" s="11" t="n">
        <f aca="false">'Daily Data'!R2848</f>
        <v>-0.00224411796733271</v>
      </c>
      <c r="AM2849" s="11" t="n">
        <f aca="false">'Daily Data'!P2848</f>
        <v>-0.000817239858906696</v>
      </c>
      <c r="AN2849" s="11" t="n">
        <f aca="false">'Daily Data'!Q2848</f>
        <v>-0.00129426922686238</v>
      </c>
      <c r="AO2849" s="11" t="n">
        <f aca="false">'Daily Data'!R2848</f>
        <v>-0.00224411796733271</v>
      </c>
      <c r="AQ2849" s="11" t="n">
        <f aca="false">'Daily Data'!O2848</f>
        <v>-0.0014437148908093</v>
      </c>
      <c r="AR2849" s="11" t="n">
        <f aca="false">'Daily Data'!P2848</f>
        <v>-0.000817239858906696</v>
      </c>
      <c r="AS2849" s="11" t="n">
        <f aca="false">'Daily Data'!Q2848</f>
        <v>-0.00129426922686238</v>
      </c>
      <c r="AT2849" s="11" t="n">
        <f aca="false">'Daily Data'!R2848</f>
        <v>-0.00224411796733271</v>
      </c>
    </row>
    <row r="2850" customFormat="false" ht="15" hidden="false" customHeight="false" outlineLevel="0" collapsed="false">
      <c r="A2850" s="11" t="n">
        <f aca="false">'Daily Data'!O2849</f>
        <v>0.010594648820265</v>
      </c>
      <c r="C2850" s="11" t="n">
        <f aca="false">'Daily Data'!P2849</f>
        <v>-0.0147174495924496</v>
      </c>
      <c r="E2850" s="11" t="n">
        <f aca="false">'Daily Data'!Q2849</f>
        <v>-0.0141884697385752</v>
      </c>
      <c r="G2850" s="11" t="n">
        <f aca="false">'Daily Data'!R2849</f>
        <v>-0.0119135554806806</v>
      </c>
      <c r="I2850" s="11" t="n">
        <f aca="false">'Daily Data'!O2849</f>
        <v>0.010594648820265</v>
      </c>
      <c r="J2850" s="11" t="n">
        <f aca="false">'Daily Data'!P2849</f>
        <v>-0.0147174495924496</v>
      </c>
      <c r="L2850" s="11" t="n">
        <f aca="false">'Daily Data'!O2849</f>
        <v>0.010594648820265</v>
      </c>
      <c r="M2850" s="11" t="n">
        <f aca="false">'Daily Data'!Q2849</f>
        <v>-0.0141884697385752</v>
      </c>
      <c r="O2850" s="11" t="n">
        <f aca="false">'Daily Data'!O2849</f>
        <v>0.010594648820265</v>
      </c>
      <c r="P2850" s="11" t="n">
        <f aca="false">'Daily Data'!R2849</f>
        <v>-0.0119135554806806</v>
      </c>
      <c r="R2850" s="11" t="n">
        <f aca="false">'Daily Data'!P2849</f>
        <v>-0.0147174495924496</v>
      </c>
      <c r="S2850" s="11" t="n">
        <f aca="false">'Daily Data'!Q2849</f>
        <v>-0.0141884697385752</v>
      </c>
      <c r="U2850" s="11" t="n">
        <f aca="false">'Daily Data'!P2849</f>
        <v>-0.0147174495924496</v>
      </c>
      <c r="V2850" s="11" t="n">
        <f aca="false">'Daily Data'!R2849</f>
        <v>-0.0119135554806806</v>
      </c>
      <c r="X2850" s="11" t="n">
        <f aca="false">'Daily Data'!Q2849</f>
        <v>-0.0141884697385752</v>
      </c>
      <c r="Y2850" s="11" t="n">
        <f aca="false">'Daily Data'!R2849</f>
        <v>-0.0119135554806806</v>
      </c>
      <c r="AA2850" s="11" t="n">
        <f aca="false">'Daily Data'!O2849</f>
        <v>0.010594648820265</v>
      </c>
      <c r="AB2850" s="11" t="n">
        <f aca="false">'Daily Data'!P2849</f>
        <v>-0.0147174495924496</v>
      </c>
      <c r="AC2850" s="11" t="n">
        <f aca="false">'Daily Data'!Q2849</f>
        <v>-0.0141884697385752</v>
      </c>
      <c r="AE2850" s="11" t="n">
        <f aca="false">'Daily Data'!O2849</f>
        <v>0.010594648820265</v>
      </c>
      <c r="AF2850" s="11" t="n">
        <f aca="false">'Daily Data'!P2849</f>
        <v>-0.0147174495924496</v>
      </c>
      <c r="AG2850" s="11" t="n">
        <f aca="false">'Daily Data'!R2849</f>
        <v>-0.0119135554806806</v>
      </c>
      <c r="AI2850" s="11" t="n">
        <f aca="false">'Daily Data'!O2849</f>
        <v>0.010594648820265</v>
      </c>
      <c r="AJ2850" s="11" t="n">
        <f aca="false">'Daily Data'!Q2849</f>
        <v>-0.0141884697385752</v>
      </c>
      <c r="AK2850" s="11" t="n">
        <f aca="false">'Daily Data'!R2849</f>
        <v>-0.0119135554806806</v>
      </c>
      <c r="AM2850" s="11" t="n">
        <f aca="false">'Daily Data'!P2849</f>
        <v>-0.0147174495924496</v>
      </c>
      <c r="AN2850" s="11" t="n">
        <f aca="false">'Daily Data'!Q2849</f>
        <v>-0.0141884697385752</v>
      </c>
      <c r="AO2850" s="11" t="n">
        <f aca="false">'Daily Data'!R2849</f>
        <v>-0.0119135554806806</v>
      </c>
      <c r="AQ2850" s="11" t="n">
        <f aca="false">'Daily Data'!O2849</f>
        <v>0.010594648820265</v>
      </c>
      <c r="AR2850" s="11" t="n">
        <f aca="false">'Daily Data'!P2849</f>
        <v>-0.0147174495924496</v>
      </c>
      <c r="AS2850" s="11" t="n">
        <f aca="false">'Daily Data'!Q2849</f>
        <v>-0.0141884697385752</v>
      </c>
      <c r="AT2850" s="11" t="n">
        <f aca="false">'Daily Data'!R2849</f>
        <v>-0.0119135554806806</v>
      </c>
    </row>
    <row r="2851" customFormat="false" ht="15" hidden="false" customHeight="false" outlineLevel="0" collapsed="false">
      <c r="A2851" s="11" t="n">
        <f aca="false">'Daily Data'!O2850</f>
        <v>0.00364849141848589</v>
      </c>
      <c r="C2851" s="11" t="n">
        <f aca="false">'Daily Data'!P2850</f>
        <v>0.00308916131760972</v>
      </c>
      <c r="E2851" s="11" t="n">
        <f aca="false">'Daily Data'!Q2850</f>
        <v>0.00296617454278747</v>
      </c>
      <c r="G2851" s="11" t="n">
        <f aca="false">'Daily Data'!R2850</f>
        <v>-0.00536672467981769</v>
      </c>
      <c r="I2851" s="11" t="n">
        <f aca="false">'Daily Data'!O2850</f>
        <v>0.00364849141848589</v>
      </c>
      <c r="J2851" s="11" t="n">
        <f aca="false">'Daily Data'!P2850</f>
        <v>0.00308916131760972</v>
      </c>
      <c r="L2851" s="11" t="n">
        <f aca="false">'Daily Data'!O2850</f>
        <v>0.00364849141848589</v>
      </c>
      <c r="M2851" s="11" t="n">
        <f aca="false">'Daily Data'!Q2850</f>
        <v>0.00296617454278747</v>
      </c>
      <c r="O2851" s="11" t="n">
        <f aca="false">'Daily Data'!O2850</f>
        <v>0.00364849141848589</v>
      </c>
      <c r="P2851" s="11" t="n">
        <f aca="false">'Daily Data'!R2850</f>
        <v>-0.00536672467981769</v>
      </c>
      <c r="R2851" s="11" t="n">
        <f aca="false">'Daily Data'!P2850</f>
        <v>0.00308916131760972</v>
      </c>
      <c r="S2851" s="11" t="n">
        <f aca="false">'Daily Data'!Q2850</f>
        <v>0.00296617454278747</v>
      </c>
      <c r="U2851" s="11" t="n">
        <f aca="false">'Daily Data'!P2850</f>
        <v>0.00308916131760972</v>
      </c>
      <c r="V2851" s="11" t="n">
        <f aca="false">'Daily Data'!R2850</f>
        <v>-0.00536672467981769</v>
      </c>
      <c r="X2851" s="11" t="n">
        <f aca="false">'Daily Data'!Q2850</f>
        <v>0.00296617454278747</v>
      </c>
      <c r="Y2851" s="11" t="n">
        <f aca="false">'Daily Data'!R2850</f>
        <v>-0.00536672467981769</v>
      </c>
      <c r="AA2851" s="11" t="n">
        <f aca="false">'Daily Data'!O2850</f>
        <v>0.00364849141848589</v>
      </c>
      <c r="AB2851" s="11" t="n">
        <f aca="false">'Daily Data'!P2850</f>
        <v>0.00308916131760972</v>
      </c>
      <c r="AC2851" s="11" t="n">
        <f aca="false">'Daily Data'!Q2850</f>
        <v>0.00296617454278747</v>
      </c>
      <c r="AE2851" s="11" t="n">
        <f aca="false">'Daily Data'!O2850</f>
        <v>0.00364849141848589</v>
      </c>
      <c r="AF2851" s="11" t="n">
        <f aca="false">'Daily Data'!P2850</f>
        <v>0.00308916131760972</v>
      </c>
      <c r="AG2851" s="11" t="n">
        <f aca="false">'Daily Data'!R2850</f>
        <v>-0.00536672467981769</v>
      </c>
      <c r="AI2851" s="11" t="n">
        <f aca="false">'Daily Data'!O2850</f>
        <v>0.00364849141848589</v>
      </c>
      <c r="AJ2851" s="11" t="n">
        <f aca="false">'Daily Data'!Q2850</f>
        <v>0.00296617454278747</v>
      </c>
      <c r="AK2851" s="11" t="n">
        <f aca="false">'Daily Data'!R2850</f>
        <v>-0.00536672467981769</v>
      </c>
      <c r="AM2851" s="11" t="n">
        <f aca="false">'Daily Data'!P2850</f>
        <v>0.00308916131760972</v>
      </c>
      <c r="AN2851" s="11" t="n">
        <f aca="false">'Daily Data'!Q2850</f>
        <v>0.00296617454278747</v>
      </c>
      <c r="AO2851" s="11" t="n">
        <f aca="false">'Daily Data'!R2850</f>
        <v>-0.00536672467981769</v>
      </c>
      <c r="AQ2851" s="11" t="n">
        <f aca="false">'Daily Data'!O2850</f>
        <v>0.00364849141848589</v>
      </c>
      <c r="AR2851" s="11" t="n">
        <f aca="false">'Daily Data'!P2850</f>
        <v>0.00308916131760972</v>
      </c>
      <c r="AS2851" s="11" t="n">
        <f aca="false">'Daily Data'!Q2850</f>
        <v>0.00296617454278747</v>
      </c>
      <c r="AT2851" s="11" t="n">
        <f aca="false">'Daily Data'!R2850</f>
        <v>-0.00536672467981769</v>
      </c>
    </row>
    <row r="2852" customFormat="false" ht="15" hidden="false" customHeight="false" outlineLevel="0" collapsed="false">
      <c r="A2852" s="11" t="n">
        <f aca="false">'Daily Data'!O2851</f>
        <v>0.00032241807899702</v>
      </c>
      <c r="C2852" s="11" t="n">
        <f aca="false">'Daily Data'!P2851</f>
        <v>-0.00707688492063485</v>
      </c>
      <c r="E2852" s="11" t="n">
        <f aca="false">'Daily Data'!Q2851</f>
        <v>-0.00755254918377202</v>
      </c>
      <c r="G2852" s="11" t="n">
        <f aca="false">'Daily Data'!R2851</f>
        <v>-0.00384636653599668</v>
      </c>
      <c r="I2852" s="11" t="n">
        <f aca="false">'Daily Data'!O2851</f>
        <v>0.00032241807899702</v>
      </c>
      <c r="J2852" s="11" t="n">
        <f aca="false">'Daily Data'!P2851</f>
        <v>-0.00707688492063485</v>
      </c>
      <c r="L2852" s="11" t="n">
        <f aca="false">'Daily Data'!O2851</f>
        <v>0.00032241807899702</v>
      </c>
      <c r="M2852" s="11" t="n">
        <f aca="false">'Daily Data'!Q2851</f>
        <v>-0.00755254918377202</v>
      </c>
      <c r="O2852" s="11" t="n">
        <f aca="false">'Daily Data'!O2851</f>
        <v>0.00032241807899702</v>
      </c>
      <c r="P2852" s="11" t="n">
        <f aca="false">'Daily Data'!R2851</f>
        <v>-0.00384636653599668</v>
      </c>
      <c r="R2852" s="11" t="n">
        <f aca="false">'Daily Data'!P2851</f>
        <v>-0.00707688492063485</v>
      </c>
      <c r="S2852" s="11" t="n">
        <f aca="false">'Daily Data'!Q2851</f>
        <v>-0.00755254918377202</v>
      </c>
      <c r="U2852" s="11" t="n">
        <f aca="false">'Daily Data'!P2851</f>
        <v>-0.00707688492063485</v>
      </c>
      <c r="V2852" s="11" t="n">
        <f aca="false">'Daily Data'!R2851</f>
        <v>-0.00384636653599668</v>
      </c>
      <c r="X2852" s="11" t="n">
        <f aca="false">'Daily Data'!Q2851</f>
        <v>-0.00755254918377202</v>
      </c>
      <c r="Y2852" s="11" t="n">
        <f aca="false">'Daily Data'!R2851</f>
        <v>-0.00384636653599668</v>
      </c>
      <c r="AA2852" s="11" t="n">
        <f aca="false">'Daily Data'!O2851</f>
        <v>0.00032241807899702</v>
      </c>
      <c r="AB2852" s="11" t="n">
        <f aca="false">'Daily Data'!P2851</f>
        <v>-0.00707688492063485</v>
      </c>
      <c r="AC2852" s="11" t="n">
        <f aca="false">'Daily Data'!Q2851</f>
        <v>-0.00755254918377202</v>
      </c>
      <c r="AE2852" s="11" t="n">
        <f aca="false">'Daily Data'!O2851</f>
        <v>0.00032241807899702</v>
      </c>
      <c r="AF2852" s="11" t="n">
        <f aca="false">'Daily Data'!P2851</f>
        <v>-0.00707688492063485</v>
      </c>
      <c r="AG2852" s="11" t="n">
        <f aca="false">'Daily Data'!R2851</f>
        <v>-0.00384636653599668</v>
      </c>
      <c r="AI2852" s="11" t="n">
        <f aca="false">'Daily Data'!O2851</f>
        <v>0.00032241807899702</v>
      </c>
      <c r="AJ2852" s="11" t="n">
        <f aca="false">'Daily Data'!Q2851</f>
        <v>-0.00755254918377202</v>
      </c>
      <c r="AK2852" s="11" t="n">
        <f aca="false">'Daily Data'!R2851</f>
        <v>-0.00384636653599668</v>
      </c>
      <c r="AM2852" s="11" t="n">
        <f aca="false">'Daily Data'!P2851</f>
        <v>-0.00707688492063485</v>
      </c>
      <c r="AN2852" s="11" t="n">
        <f aca="false">'Daily Data'!Q2851</f>
        <v>-0.00755254918377202</v>
      </c>
      <c r="AO2852" s="11" t="n">
        <f aca="false">'Daily Data'!R2851</f>
        <v>-0.00384636653599668</v>
      </c>
      <c r="AQ2852" s="11" t="n">
        <f aca="false">'Daily Data'!O2851</f>
        <v>0.00032241807899702</v>
      </c>
      <c r="AR2852" s="11" t="n">
        <f aca="false">'Daily Data'!P2851</f>
        <v>-0.00707688492063485</v>
      </c>
      <c r="AS2852" s="11" t="n">
        <f aca="false">'Daily Data'!Q2851</f>
        <v>-0.00755254918377202</v>
      </c>
      <c r="AT2852" s="11" t="n">
        <f aca="false">'Daily Data'!R2851</f>
        <v>-0.00384636653599668</v>
      </c>
    </row>
    <row r="2853" customFormat="false" ht="15" hidden="false" customHeight="false" outlineLevel="0" collapsed="false">
      <c r="A2853" s="11" t="n">
        <f aca="false">'Daily Data'!O2852</f>
        <v>-0.000367562808787916</v>
      </c>
      <c r="C2853" s="11" t="n">
        <f aca="false">'Daily Data'!P2852</f>
        <v>0.00467505744757901</v>
      </c>
      <c r="E2853" s="11" t="n">
        <f aca="false">'Daily Data'!Q2852</f>
        <v>0.00441296380547984</v>
      </c>
      <c r="G2853" s="11" t="n">
        <f aca="false">'Daily Data'!R2852</f>
        <v>0.00384119690228923</v>
      </c>
      <c r="I2853" s="11" t="n">
        <f aca="false">'Daily Data'!O2852</f>
        <v>-0.000367562808787916</v>
      </c>
      <c r="J2853" s="11" t="n">
        <f aca="false">'Daily Data'!P2852</f>
        <v>0.00467505744757901</v>
      </c>
      <c r="L2853" s="11" t="n">
        <f aca="false">'Daily Data'!O2852</f>
        <v>-0.000367562808787916</v>
      </c>
      <c r="M2853" s="11" t="n">
        <f aca="false">'Daily Data'!Q2852</f>
        <v>0.00441296380547984</v>
      </c>
      <c r="O2853" s="11" t="n">
        <f aca="false">'Daily Data'!O2852</f>
        <v>-0.000367562808787916</v>
      </c>
      <c r="P2853" s="11" t="n">
        <f aca="false">'Daily Data'!R2852</f>
        <v>0.00384119690228923</v>
      </c>
      <c r="R2853" s="11" t="n">
        <f aca="false">'Daily Data'!P2852</f>
        <v>0.00467505744757901</v>
      </c>
      <c r="S2853" s="11" t="n">
        <f aca="false">'Daily Data'!Q2852</f>
        <v>0.00441296380547984</v>
      </c>
      <c r="U2853" s="11" t="n">
        <f aca="false">'Daily Data'!P2852</f>
        <v>0.00467505744757901</v>
      </c>
      <c r="V2853" s="11" t="n">
        <f aca="false">'Daily Data'!R2852</f>
        <v>0.00384119690228923</v>
      </c>
      <c r="X2853" s="11" t="n">
        <f aca="false">'Daily Data'!Q2852</f>
        <v>0.00441296380547984</v>
      </c>
      <c r="Y2853" s="11" t="n">
        <f aca="false">'Daily Data'!R2852</f>
        <v>0.00384119690228923</v>
      </c>
      <c r="AA2853" s="11" t="n">
        <f aca="false">'Daily Data'!O2852</f>
        <v>-0.000367562808787916</v>
      </c>
      <c r="AB2853" s="11" t="n">
        <f aca="false">'Daily Data'!P2852</f>
        <v>0.00467505744757901</v>
      </c>
      <c r="AC2853" s="11" t="n">
        <f aca="false">'Daily Data'!Q2852</f>
        <v>0.00441296380547984</v>
      </c>
      <c r="AE2853" s="11" t="n">
        <f aca="false">'Daily Data'!O2852</f>
        <v>-0.000367562808787916</v>
      </c>
      <c r="AF2853" s="11" t="n">
        <f aca="false">'Daily Data'!P2852</f>
        <v>0.00467505744757901</v>
      </c>
      <c r="AG2853" s="11" t="n">
        <f aca="false">'Daily Data'!R2852</f>
        <v>0.00384119690228923</v>
      </c>
      <c r="AI2853" s="11" t="n">
        <f aca="false">'Daily Data'!O2852</f>
        <v>-0.000367562808787916</v>
      </c>
      <c r="AJ2853" s="11" t="n">
        <f aca="false">'Daily Data'!Q2852</f>
        <v>0.00441296380547984</v>
      </c>
      <c r="AK2853" s="11" t="n">
        <f aca="false">'Daily Data'!R2852</f>
        <v>0.00384119690228923</v>
      </c>
      <c r="AM2853" s="11" t="n">
        <f aca="false">'Daily Data'!P2852</f>
        <v>0.00467505744757901</v>
      </c>
      <c r="AN2853" s="11" t="n">
        <f aca="false">'Daily Data'!Q2852</f>
        <v>0.00441296380547984</v>
      </c>
      <c r="AO2853" s="11" t="n">
        <f aca="false">'Daily Data'!R2852</f>
        <v>0.00384119690228923</v>
      </c>
      <c r="AQ2853" s="11" t="n">
        <f aca="false">'Daily Data'!O2852</f>
        <v>-0.000367562808787916</v>
      </c>
      <c r="AR2853" s="11" t="n">
        <f aca="false">'Daily Data'!P2852</f>
        <v>0.00467505744757901</v>
      </c>
      <c r="AS2853" s="11" t="n">
        <f aca="false">'Daily Data'!Q2852</f>
        <v>0.00441296380547984</v>
      </c>
      <c r="AT2853" s="11" t="n">
        <f aca="false">'Daily Data'!R2852</f>
        <v>0.00384119690228923</v>
      </c>
    </row>
    <row r="2854" customFormat="false" ht="15" hidden="false" customHeight="false" outlineLevel="0" collapsed="false">
      <c r="A2854" s="11" t="n">
        <f aca="false">'Daily Data'!O2853</f>
        <v>0.00147251385794533</v>
      </c>
      <c r="C2854" s="11" t="n">
        <f aca="false">'Daily Data'!P2853</f>
        <v>-0.00552723241476183</v>
      </c>
      <c r="E2854" s="11" t="n">
        <f aca="false">'Daily Data'!Q2853</f>
        <v>-0.00511855819267049</v>
      </c>
      <c r="G2854" s="11" t="n">
        <f aca="false">'Daily Data'!R2853</f>
        <v>0.000270221049042949</v>
      </c>
      <c r="I2854" s="11" t="n">
        <f aca="false">'Daily Data'!O2853</f>
        <v>0.00147251385794533</v>
      </c>
      <c r="J2854" s="11" t="n">
        <f aca="false">'Daily Data'!P2853</f>
        <v>-0.00552723241476183</v>
      </c>
      <c r="L2854" s="11" t="n">
        <f aca="false">'Daily Data'!O2853</f>
        <v>0.00147251385794533</v>
      </c>
      <c r="M2854" s="11" t="n">
        <f aca="false">'Daily Data'!Q2853</f>
        <v>-0.00511855819267049</v>
      </c>
      <c r="O2854" s="11" t="n">
        <f aca="false">'Daily Data'!O2853</f>
        <v>0.00147251385794533</v>
      </c>
      <c r="P2854" s="11" t="n">
        <f aca="false">'Daily Data'!R2853</f>
        <v>0.000270221049042949</v>
      </c>
      <c r="R2854" s="11" t="n">
        <f aca="false">'Daily Data'!P2853</f>
        <v>-0.00552723241476183</v>
      </c>
      <c r="S2854" s="11" t="n">
        <f aca="false">'Daily Data'!Q2853</f>
        <v>-0.00511855819267049</v>
      </c>
      <c r="U2854" s="11" t="n">
        <f aca="false">'Daily Data'!P2853</f>
        <v>-0.00552723241476183</v>
      </c>
      <c r="V2854" s="11" t="n">
        <f aca="false">'Daily Data'!R2853</f>
        <v>0.000270221049042949</v>
      </c>
      <c r="X2854" s="11" t="n">
        <f aca="false">'Daily Data'!Q2853</f>
        <v>-0.00511855819267049</v>
      </c>
      <c r="Y2854" s="11" t="n">
        <f aca="false">'Daily Data'!R2853</f>
        <v>0.000270221049042949</v>
      </c>
      <c r="AA2854" s="11" t="n">
        <f aca="false">'Daily Data'!O2853</f>
        <v>0.00147251385794533</v>
      </c>
      <c r="AB2854" s="11" t="n">
        <f aca="false">'Daily Data'!P2853</f>
        <v>-0.00552723241476183</v>
      </c>
      <c r="AC2854" s="11" t="n">
        <f aca="false">'Daily Data'!Q2853</f>
        <v>-0.00511855819267049</v>
      </c>
      <c r="AE2854" s="11" t="n">
        <f aca="false">'Daily Data'!O2853</f>
        <v>0.00147251385794533</v>
      </c>
      <c r="AF2854" s="11" t="n">
        <f aca="false">'Daily Data'!P2853</f>
        <v>-0.00552723241476183</v>
      </c>
      <c r="AG2854" s="11" t="n">
        <f aca="false">'Daily Data'!R2853</f>
        <v>0.000270221049042949</v>
      </c>
      <c r="AI2854" s="11" t="n">
        <f aca="false">'Daily Data'!O2853</f>
        <v>0.00147251385794533</v>
      </c>
      <c r="AJ2854" s="11" t="n">
        <f aca="false">'Daily Data'!Q2853</f>
        <v>-0.00511855819267049</v>
      </c>
      <c r="AK2854" s="11" t="n">
        <f aca="false">'Daily Data'!R2853</f>
        <v>0.000270221049042949</v>
      </c>
      <c r="AM2854" s="11" t="n">
        <f aca="false">'Daily Data'!P2853</f>
        <v>-0.00552723241476183</v>
      </c>
      <c r="AN2854" s="11" t="n">
        <f aca="false">'Daily Data'!Q2853</f>
        <v>-0.00511855819267049</v>
      </c>
      <c r="AO2854" s="11" t="n">
        <f aca="false">'Daily Data'!R2853</f>
        <v>0.000270221049042949</v>
      </c>
      <c r="AQ2854" s="11" t="n">
        <f aca="false">'Daily Data'!O2853</f>
        <v>0.00147251385794533</v>
      </c>
      <c r="AR2854" s="11" t="n">
        <f aca="false">'Daily Data'!P2853</f>
        <v>-0.00552723241476183</v>
      </c>
      <c r="AS2854" s="11" t="n">
        <f aca="false">'Daily Data'!Q2853</f>
        <v>-0.00511855819267049</v>
      </c>
      <c r="AT2854" s="11" t="n">
        <f aca="false">'Daily Data'!R2853</f>
        <v>0.000270221049042949</v>
      </c>
    </row>
    <row r="2855" customFormat="false" ht="15" hidden="false" customHeight="false" outlineLevel="0" collapsed="false">
      <c r="A2855" s="11" t="n">
        <f aca="false">'Daily Data'!O2854</f>
        <v>0.00174582121165734</v>
      </c>
      <c r="C2855" s="11" t="n">
        <f aca="false">'Daily Data'!P2854</f>
        <v>-0.00949445381827263</v>
      </c>
      <c r="E2855" s="11" t="n">
        <f aca="false">'Daily Data'!Q2854</f>
        <v>-0.00936685863000397</v>
      </c>
      <c r="G2855" s="11" t="n">
        <f aca="false">'Daily Data'!R2854</f>
        <v>-0.00549497641609731</v>
      </c>
      <c r="I2855" s="11" t="n">
        <f aca="false">'Daily Data'!O2854</f>
        <v>0.00174582121165734</v>
      </c>
      <c r="J2855" s="11" t="n">
        <f aca="false">'Daily Data'!P2854</f>
        <v>-0.00949445381827263</v>
      </c>
      <c r="L2855" s="11" t="n">
        <f aca="false">'Daily Data'!O2854</f>
        <v>0.00174582121165734</v>
      </c>
      <c r="M2855" s="11" t="n">
        <f aca="false">'Daily Data'!Q2854</f>
        <v>-0.00936685863000397</v>
      </c>
      <c r="O2855" s="11" t="n">
        <f aca="false">'Daily Data'!O2854</f>
        <v>0.00174582121165734</v>
      </c>
      <c r="P2855" s="11" t="n">
        <f aca="false">'Daily Data'!R2854</f>
        <v>-0.00549497641609731</v>
      </c>
      <c r="R2855" s="11" t="n">
        <f aca="false">'Daily Data'!P2854</f>
        <v>-0.00949445381827263</v>
      </c>
      <c r="S2855" s="11" t="n">
        <f aca="false">'Daily Data'!Q2854</f>
        <v>-0.00936685863000397</v>
      </c>
      <c r="U2855" s="11" t="n">
        <f aca="false">'Daily Data'!P2854</f>
        <v>-0.00949445381827263</v>
      </c>
      <c r="V2855" s="11" t="n">
        <f aca="false">'Daily Data'!R2854</f>
        <v>-0.00549497641609731</v>
      </c>
      <c r="X2855" s="11" t="n">
        <f aca="false">'Daily Data'!Q2854</f>
        <v>-0.00936685863000397</v>
      </c>
      <c r="Y2855" s="11" t="n">
        <f aca="false">'Daily Data'!R2854</f>
        <v>-0.00549497641609731</v>
      </c>
      <c r="AA2855" s="11" t="n">
        <f aca="false">'Daily Data'!O2854</f>
        <v>0.00174582121165734</v>
      </c>
      <c r="AB2855" s="11" t="n">
        <f aca="false">'Daily Data'!P2854</f>
        <v>-0.00949445381827263</v>
      </c>
      <c r="AC2855" s="11" t="n">
        <f aca="false">'Daily Data'!Q2854</f>
        <v>-0.00936685863000397</v>
      </c>
      <c r="AE2855" s="11" t="n">
        <f aca="false">'Daily Data'!O2854</f>
        <v>0.00174582121165734</v>
      </c>
      <c r="AF2855" s="11" t="n">
        <f aca="false">'Daily Data'!P2854</f>
        <v>-0.00949445381827263</v>
      </c>
      <c r="AG2855" s="11" t="n">
        <f aca="false">'Daily Data'!R2854</f>
        <v>-0.00549497641609731</v>
      </c>
      <c r="AI2855" s="11" t="n">
        <f aca="false">'Daily Data'!O2854</f>
        <v>0.00174582121165734</v>
      </c>
      <c r="AJ2855" s="11" t="n">
        <f aca="false">'Daily Data'!Q2854</f>
        <v>-0.00936685863000397</v>
      </c>
      <c r="AK2855" s="11" t="n">
        <f aca="false">'Daily Data'!R2854</f>
        <v>-0.00549497641609731</v>
      </c>
      <c r="AM2855" s="11" t="n">
        <f aca="false">'Daily Data'!P2854</f>
        <v>-0.00949445381827263</v>
      </c>
      <c r="AN2855" s="11" t="n">
        <f aca="false">'Daily Data'!Q2854</f>
        <v>-0.00936685863000397</v>
      </c>
      <c r="AO2855" s="11" t="n">
        <f aca="false">'Daily Data'!R2854</f>
        <v>-0.00549497641609731</v>
      </c>
      <c r="AQ2855" s="11" t="n">
        <f aca="false">'Daily Data'!O2854</f>
        <v>0.00174582121165734</v>
      </c>
      <c r="AR2855" s="11" t="n">
        <f aca="false">'Daily Data'!P2854</f>
        <v>-0.00949445381827263</v>
      </c>
      <c r="AS2855" s="11" t="n">
        <f aca="false">'Daily Data'!Q2854</f>
        <v>-0.00936685863000397</v>
      </c>
      <c r="AT2855" s="11" t="n">
        <f aca="false">'Daily Data'!R2854</f>
        <v>-0.00549497641609731</v>
      </c>
    </row>
    <row r="2856" customFormat="false" ht="15" hidden="false" customHeight="false" outlineLevel="0" collapsed="false">
      <c r="A2856" s="11" t="n">
        <f aca="false">'Daily Data'!O2855</f>
        <v>0.0010548281909245</v>
      </c>
      <c r="C2856" s="11" t="n">
        <f aca="false">'Daily Data'!P2855</f>
        <v>0.00154419019860186</v>
      </c>
      <c r="E2856" s="11" t="n">
        <f aca="false">'Daily Data'!Q2855</f>
        <v>0.00188440126754374</v>
      </c>
      <c r="G2856" s="11" t="n">
        <f aca="false">'Daily Data'!R2855</f>
        <v>-0.00242166163045243</v>
      </c>
      <c r="I2856" s="11" t="n">
        <f aca="false">'Daily Data'!O2855</f>
        <v>0.0010548281909245</v>
      </c>
      <c r="J2856" s="11" t="n">
        <f aca="false">'Daily Data'!P2855</f>
        <v>0.00154419019860186</v>
      </c>
      <c r="L2856" s="11" t="n">
        <f aca="false">'Daily Data'!O2855</f>
        <v>0.0010548281909245</v>
      </c>
      <c r="M2856" s="11" t="n">
        <f aca="false">'Daily Data'!Q2855</f>
        <v>0.00188440126754374</v>
      </c>
      <c r="O2856" s="11" t="n">
        <f aca="false">'Daily Data'!O2855</f>
        <v>0.0010548281909245</v>
      </c>
      <c r="P2856" s="11" t="n">
        <f aca="false">'Daily Data'!R2855</f>
        <v>-0.00242166163045243</v>
      </c>
      <c r="R2856" s="11" t="n">
        <f aca="false">'Daily Data'!P2855</f>
        <v>0.00154419019860186</v>
      </c>
      <c r="S2856" s="11" t="n">
        <f aca="false">'Daily Data'!Q2855</f>
        <v>0.00188440126754374</v>
      </c>
      <c r="U2856" s="11" t="n">
        <f aca="false">'Daily Data'!P2855</f>
        <v>0.00154419019860186</v>
      </c>
      <c r="V2856" s="11" t="n">
        <f aca="false">'Daily Data'!R2855</f>
        <v>-0.00242166163045243</v>
      </c>
      <c r="X2856" s="11" t="n">
        <f aca="false">'Daily Data'!Q2855</f>
        <v>0.00188440126754374</v>
      </c>
      <c r="Y2856" s="11" t="n">
        <f aca="false">'Daily Data'!R2855</f>
        <v>-0.00242166163045243</v>
      </c>
      <c r="AA2856" s="11" t="n">
        <f aca="false">'Daily Data'!O2855</f>
        <v>0.0010548281909245</v>
      </c>
      <c r="AB2856" s="11" t="n">
        <f aca="false">'Daily Data'!P2855</f>
        <v>0.00154419019860186</v>
      </c>
      <c r="AC2856" s="11" t="n">
        <f aca="false">'Daily Data'!Q2855</f>
        <v>0.00188440126754374</v>
      </c>
      <c r="AE2856" s="11" t="n">
        <f aca="false">'Daily Data'!O2855</f>
        <v>0.0010548281909245</v>
      </c>
      <c r="AF2856" s="11" t="n">
        <f aca="false">'Daily Data'!P2855</f>
        <v>0.00154419019860186</v>
      </c>
      <c r="AG2856" s="11" t="n">
        <f aca="false">'Daily Data'!R2855</f>
        <v>-0.00242166163045243</v>
      </c>
      <c r="AI2856" s="11" t="n">
        <f aca="false">'Daily Data'!O2855</f>
        <v>0.0010548281909245</v>
      </c>
      <c r="AJ2856" s="11" t="n">
        <f aca="false">'Daily Data'!Q2855</f>
        <v>0.00188440126754374</v>
      </c>
      <c r="AK2856" s="11" t="n">
        <f aca="false">'Daily Data'!R2855</f>
        <v>-0.00242166163045243</v>
      </c>
      <c r="AM2856" s="11" t="n">
        <f aca="false">'Daily Data'!P2855</f>
        <v>0.00154419019860186</v>
      </c>
      <c r="AN2856" s="11" t="n">
        <f aca="false">'Daily Data'!Q2855</f>
        <v>0.00188440126754374</v>
      </c>
      <c r="AO2856" s="11" t="n">
        <f aca="false">'Daily Data'!R2855</f>
        <v>-0.00242166163045243</v>
      </c>
      <c r="AQ2856" s="11" t="n">
        <f aca="false">'Daily Data'!O2855</f>
        <v>0.0010548281909245</v>
      </c>
      <c r="AR2856" s="11" t="n">
        <f aca="false">'Daily Data'!P2855</f>
        <v>0.00154419019860186</v>
      </c>
      <c r="AS2856" s="11" t="n">
        <f aca="false">'Daily Data'!Q2855</f>
        <v>0.00188440126754374</v>
      </c>
      <c r="AT2856" s="11" t="n">
        <f aca="false">'Daily Data'!R2855</f>
        <v>-0.00242166163045243</v>
      </c>
    </row>
    <row r="2857" customFormat="false" ht="15" hidden="false" customHeight="false" outlineLevel="0" collapsed="false">
      <c r="A2857" s="11" t="n">
        <f aca="false">'Daily Data'!O2856</f>
        <v>0.000458189565235021</v>
      </c>
      <c r="C2857" s="11" t="n">
        <f aca="false">'Daily Data'!P2856</f>
        <v>-0.00798214285714283</v>
      </c>
      <c r="E2857" s="11" t="n">
        <f aca="false">'Daily Data'!Q2856</f>
        <v>-0.00799169800756006</v>
      </c>
      <c r="G2857" s="11" t="n">
        <f aca="false">'Daily Data'!R2856</f>
        <v>0.000672977131515815</v>
      </c>
      <c r="I2857" s="11" t="n">
        <f aca="false">'Daily Data'!O2856</f>
        <v>0.000458189565235021</v>
      </c>
      <c r="J2857" s="11" t="n">
        <f aca="false">'Daily Data'!P2856</f>
        <v>-0.00798214285714283</v>
      </c>
      <c r="L2857" s="11" t="n">
        <f aca="false">'Daily Data'!O2856</f>
        <v>0.000458189565235021</v>
      </c>
      <c r="M2857" s="11" t="n">
        <f aca="false">'Daily Data'!Q2856</f>
        <v>-0.00799169800756006</v>
      </c>
      <c r="O2857" s="11" t="n">
        <f aca="false">'Daily Data'!O2856</f>
        <v>0.000458189565235021</v>
      </c>
      <c r="P2857" s="11" t="n">
        <f aca="false">'Daily Data'!R2856</f>
        <v>0.000672977131515815</v>
      </c>
      <c r="R2857" s="11" t="n">
        <f aca="false">'Daily Data'!P2856</f>
        <v>-0.00798214285714283</v>
      </c>
      <c r="S2857" s="11" t="n">
        <f aca="false">'Daily Data'!Q2856</f>
        <v>-0.00799169800756006</v>
      </c>
      <c r="U2857" s="11" t="n">
        <f aca="false">'Daily Data'!P2856</f>
        <v>-0.00798214285714283</v>
      </c>
      <c r="V2857" s="11" t="n">
        <f aca="false">'Daily Data'!R2856</f>
        <v>0.000672977131515815</v>
      </c>
      <c r="X2857" s="11" t="n">
        <f aca="false">'Daily Data'!Q2856</f>
        <v>-0.00799169800756006</v>
      </c>
      <c r="Y2857" s="11" t="n">
        <f aca="false">'Daily Data'!R2856</f>
        <v>0.000672977131515815</v>
      </c>
      <c r="AA2857" s="11" t="n">
        <f aca="false">'Daily Data'!O2856</f>
        <v>0.000458189565235021</v>
      </c>
      <c r="AB2857" s="11" t="n">
        <f aca="false">'Daily Data'!P2856</f>
        <v>-0.00798214285714283</v>
      </c>
      <c r="AC2857" s="11" t="n">
        <f aca="false">'Daily Data'!Q2856</f>
        <v>-0.00799169800756006</v>
      </c>
      <c r="AE2857" s="11" t="n">
        <f aca="false">'Daily Data'!O2856</f>
        <v>0.000458189565235021</v>
      </c>
      <c r="AF2857" s="11" t="n">
        <f aca="false">'Daily Data'!P2856</f>
        <v>-0.00798214285714283</v>
      </c>
      <c r="AG2857" s="11" t="n">
        <f aca="false">'Daily Data'!R2856</f>
        <v>0.000672977131515815</v>
      </c>
      <c r="AI2857" s="11" t="n">
        <f aca="false">'Daily Data'!O2856</f>
        <v>0.000458189565235021</v>
      </c>
      <c r="AJ2857" s="11" t="n">
        <f aca="false">'Daily Data'!Q2856</f>
        <v>-0.00799169800756006</v>
      </c>
      <c r="AK2857" s="11" t="n">
        <f aca="false">'Daily Data'!R2856</f>
        <v>0.000672977131515815</v>
      </c>
      <c r="AM2857" s="11" t="n">
        <f aca="false">'Daily Data'!P2856</f>
        <v>-0.00798214285714283</v>
      </c>
      <c r="AN2857" s="11" t="n">
        <f aca="false">'Daily Data'!Q2856</f>
        <v>-0.00799169800756006</v>
      </c>
      <c r="AO2857" s="11" t="n">
        <f aca="false">'Daily Data'!R2856</f>
        <v>0.000672977131515815</v>
      </c>
      <c r="AQ2857" s="11" t="n">
        <f aca="false">'Daily Data'!O2856</f>
        <v>0.000458189565235021</v>
      </c>
      <c r="AR2857" s="11" t="n">
        <f aca="false">'Daily Data'!P2856</f>
        <v>-0.00798214285714283</v>
      </c>
      <c r="AS2857" s="11" t="n">
        <f aca="false">'Daily Data'!Q2856</f>
        <v>-0.00799169800756006</v>
      </c>
      <c r="AT2857" s="11" t="n">
        <f aca="false">'Daily Data'!R2856</f>
        <v>0.000672977131515815</v>
      </c>
    </row>
    <row r="2858" customFormat="false" ht="15" hidden="false" customHeight="false" outlineLevel="0" collapsed="false">
      <c r="A2858" s="11" t="n">
        <f aca="false">'Daily Data'!O2857</f>
        <v>-0.00279238460018072</v>
      </c>
      <c r="C2858" s="11" t="n">
        <f aca="false">'Daily Data'!P2857</f>
        <v>-0.00724563492063491</v>
      </c>
      <c r="E2858" s="11" t="n">
        <f aca="false">'Daily Data'!Q2857</f>
        <v>-0.00756990676529501</v>
      </c>
      <c r="G2858" s="11" t="n">
        <f aca="false">'Daily Data'!R2857</f>
        <v>-0.000722696882062948</v>
      </c>
      <c r="I2858" s="11" t="n">
        <f aca="false">'Daily Data'!O2857</f>
        <v>-0.00279238460018072</v>
      </c>
      <c r="J2858" s="11" t="n">
        <f aca="false">'Daily Data'!P2857</f>
        <v>-0.00724563492063491</v>
      </c>
      <c r="L2858" s="11" t="n">
        <f aca="false">'Daily Data'!O2857</f>
        <v>-0.00279238460018072</v>
      </c>
      <c r="M2858" s="11" t="n">
        <f aca="false">'Daily Data'!Q2857</f>
        <v>-0.00756990676529501</v>
      </c>
      <c r="O2858" s="11" t="n">
        <f aca="false">'Daily Data'!O2857</f>
        <v>-0.00279238460018072</v>
      </c>
      <c r="P2858" s="11" t="n">
        <f aca="false">'Daily Data'!R2857</f>
        <v>-0.000722696882062948</v>
      </c>
      <c r="R2858" s="11" t="n">
        <f aca="false">'Daily Data'!P2857</f>
        <v>-0.00724563492063491</v>
      </c>
      <c r="S2858" s="11" t="n">
        <f aca="false">'Daily Data'!Q2857</f>
        <v>-0.00756990676529501</v>
      </c>
      <c r="U2858" s="11" t="n">
        <f aca="false">'Daily Data'!P2857</f>
        <v>-0.00724563492063491</v>
      </c>
      <c r="V2858" s="11" t="n">
        <f aca="false">'Daily Data'!R2857</f>
        <v>-0.000722696882062948</v>
      </c>
      <c r="X2858" s="11" t="n">
        <f aca="false">'Daily Data'!Q2857</f>
        <v>-0.00756990676529501</v>
      </c>
      <c r="Y2858" s="11" t="n">
        <f aca="false">'Daily Data'!R2857</f>
        <v>-0.000722696882062948</v>
      </c>
      <c r="AA2858" s="11" t="n">
        <f aca="false">'Daily Data'!O2857</f>
        <v>-0.00279238460018072</v>
      </c>
      <c r="AB2858" s="11" t="n">
        <f aca="false">'Daily Data'!P2857</f>
        <v>-0.00724563492063491</v>
      </c>
      <c r="AC2858" s="11" t="n">
        <f aca="false">'Daily Data'!Q2857</f>
        <v>-0.00756990676529501</v>
      </c>
      <c r="AE2858" s="11" t="n">
        <f aca="false">'Daily Data'!O2857</f>
        <v>-0.00279238460018072</v>
      </c>
      <c r="AF2858" s="11" t="n">
        <f aca="false">'Daily Data'!P2857</f>
        <v>-0.00724563492063491</v>
      </c>
      <c r="AG2858" s="11" t="n">
        <f aca="false">'Daily Data'!R2857</f>
        <v>-0.000722696882062948</v>
      </c>
      <c r="AI2858" s="11" t="n">
        <f aca="false">'Daily Data'!O2857</f>
        <v>-0.00279238460018072</v>
      </c>
      <c r="AJ2858" s="11" t="n">
        <f aca="false">'Daily Data'!Q2857</f>
        <v>-0.00756990676529501</v>
      </c>
      <c r="AK2858" s="11" t="n">
        <f aca="false">'Daily Data'!R2857</f>
        <v>-0.000722696882062948</v>
      </c>
      <c r="AM2858" s="11" t="n">
        <f aca="false">'Daily Data'!P2857</f>
        <v>-0.00724563492063491</v>
      </c>
      <c r="AN2858" s="11" t="n">
        <f aca="false">'Daily Data'!Q2857</f>
        <v>-0.00756990676529501</v>
      </c>
      <c r="AO2858" s="11" t="n">
        <f aca="false">'Daily Data'!R2857</f>
        <v>-0.000722696882062948</v>
      </c>
      <c r="AQ2858" s="11" t="n">
        <f aca="false">'Daily Data'!O2857</f>
        <v>-0.00279238460018072</v>
      </c>
      <c r="AR2858" s="11" t="n">
        <f aca="false">'Daily Data'!P2857</f>
        <v>-0.00724563492063491</v>
      </c>
      <c r="AS2858" s="11" t="n">
        <f aca="false">'Daily Data'!Q2857</f>
        <v>-0.00756990676529501</v>
      </c>
      <c r="AT2858" s="11" t="n">
        <f aca="false">'Daily Data'!R2857</f>
        <v>-0.000722696882062948</v>
      </c>
    </row>
    <row r="2859" customFormat="false" ht="15" hidden="false" customHeight="false" outlineLevel="0" collapsed="false">
      <c r="A2859" s="11" t="n">
        <f aca="false">'Daily Data'!O2858</f>
        <v>2.70330925753301E-007</v>
      </c>
      <c r="C2859" s="11" t="n">
        <f aca="false">'Daily Data'!P2858</f>
        <v>0.0047891757159485</v>
      </c>
      <c r="E2859" s="11" t="n">
        <f aca="false">'Daily Data'!Q2858</f>
        <v>0.00460097794314584</v>
      </c>
      <c r="G2859" s="11" t="n">
        <f aca="false">'Daily Data'!R2858</f>
        <v>0.00285949165254762</v>
      </c>
      <c r="I2859" s="11" t="n">
        <f aca="false">'Daily Data'!O2858</f>
        <v>2.70330925753301E-007</v>
      </c>
      <c r="J2859" s="11" t="n">
        <f aca="false">'Daily Data'!P2858</f>
        <v>0.0047891757159485</v>
      </c>
      <c r="L2859" s="11" t="n">
        <f aca="false">'Daily Data'!O2858</f>
        <v>2.70330925753301E-007</v>
      </c>
      <c r="M2859" s="11" t="n">
        <f aca="false">'Daily Data'!Q2858</f>
        <v>0.00460097794314584</v>
      </c>
      <c r="O2859" s="11" t="n">
        <f aca="false">'Daily Data'!O2858</f>
        <v>2.70330925753301E-007</v>
      </c>
      <c r="P2859" s="11" t="n">
        <f aca="false">'Daily Data'!R2858</f>
        <v>0.00285949165254762</v>
      </c>
      <c r="R2859" s="11" t="n">
        <f aca="false">'Daily Data'!P2858</f>
        <v>0.0047891757159485</v>
      </c>
      <c r="S2859" s="11" t="n">
        <f aca="false">'Daily Data'!Q2858</f>
        <v>0.00460097794314584</v>
      </c>
      <c r="U2859" s="11" t="n">
        <f aca="false">'Daily Data'!P2858</f>
        <v>0.0047891757159485</v>
      </c>
      <c r="V2859" s="11" t="n">
        <f aca="false">'Daily Data'!R2858</f>
        <v>0.00285949165254762</v>
      </c>
      <c r="X2859" s="11" t="n">
        <f aca="false">'Daily Data'!Q2858</f>
        <v>0.00460097794314584</v>
      </c>
      <c r="Y2859" s="11" t="n">
        <f aca="false">'Daily Data'!R2858</f>
        <v>0.00285949165254762</v>
      </c>
      <c r="AA2859" s="11" t="n">
        <f aca="false">'Daily Data'!O2858</f>
        <v>2.70330925753301E-007</v>
      </c>
      <c r="AB2859" s="11" t="n">
        <f aca="false">'Daily Data'!P2858</f>
        <v>0.0047891757159485</v>
      </c>
      <c r="AC2859" s="11" t="n">
        <f aca="false">'Daily Data'!Q2858</f>
        <v>0.00460097794314584</v>
      </c>
      <c r="AE2859" s="11" t="n">
        <f aca="false">'Daily Data'!O2858</f>
        <v>2.70330925753301E-007</v>
      </c>
      <c r="AF2859" s="11" t="n">
        <f aca="false">'Daily Data'!P2858</f>
        <v>0.0047891757159485</v>
      </c>
      <c r="AG2859" s="11" t="n">
        <f aca="false">'Daily Data'!R2858</f>
        <v>0.00285949165254762</v>
      </c>
      <c r="AI2859" s="11" t="n">
        <f aca="false">'Daily Data'!O2858</f>
        <v>2.70330925753301E-007</v>
      </c>
      <c r="AJ2859" s="11" t="n">
        <f aca="false">'Daily Data'!Q2858</f>
        <v>0.00460097794314584</v>
      </c>
      <c r="AK2859" s="11" t="n">
        <f aca="false">'Daily Data'!R2858</f>
        <v>0.00285949165254762</v>
      </c>
      <c r="AM2859" s="11" t="n">
        <f aca="false">'Daily Data'!P2858</f>
        <v>0.0047891757159485</v>
      </c>
      <c r="AN2859" s="11" t="n">
        <f aca="false">'Daily Data'!Q2858</f>
        <v>0.00460097794314584</v>
      </c>
      <c r="AO2859" s="11" t="n">
        <f aca="false">'Daily Data'!R2858</f>
        <v>0.00285949165254762</v>
      </c>
      <c r="AQ2859" s="11" t="n">
        <f aca="false">'Daily Data'!O2858</f>
        <v>2.70330925753301E-007</v>
      </c>
      <c r="AR2859" s="11" t="n">
        <f aca="false">'Daily Data'!P2858</f>
        <v>0.0047891757159485</v>
      </c>
      <c r="AS2859" s="11" t="n">
        <f aca="false">'Daily Data'!Q2858</f>
        <v>0.00460097794314584</v>
      </c>
      <c r="AT2859" s="11" t="n">
        <f aca="false">'Daily Data'!R2858</f>
        <v>0.00285949165254762</v>
      </c>
    </row>
    <row r="2860" customFormat="false" ht="15" hidden="false" customHeight="false" outlineLevel="0" collapsed="false">
      <c r="A2860" s="11" t="n">
        <f aca="false">'Daily Data'!O2859</f>
        <v>-0.00197356698398121</v>
      </c>
      <c r="C2860" s="11" t="n">
        <f aca="false">'Daily Data'!P2859</f>
        <v>0.0099784228179377</v>
      </c>
      <c r="E2860" s="11" t="n">
        <f aca="false">'Daily Data'!Q2859</f>
        <v>0.0105028882861161</v>
      </c>
      <c r="G2860" s="11" t="n">
        <f aca="false">'Daily Data'!R2859</f>
        <v>0.00612650956691329</v>
      </c>
      <c r="I2860" s="11" t="n">
        <f aca="false">'Daily Data'!O2859</f>
        <v>-0.00197356698398121</v>
      </c>
      <c r="J2860" s="11" t="n">
        <f aca="false">'Daily Data'!P2859</f>
        <v>0.0099784228179377</v>
      </c>
      <c r="L2860" s="11" t="n">
        <f aca="false">'Daily Data'!O2859</f>
        <v>-0.00197356698398121</v>
      </c>
      <c r="M2860" s="11" t="n">
        <f aca="false">'Daily Data'!Q2859</f>
        <v>0.0105028882861161</v>
      </c>
      <c r="O2860" s="11" t="n">
        <f aca="false">'Daily Data'!O2859</f>
        <v>-0.00197356698398121</v>
      </c>
      <c r="P2860" s="11" t="n">
        <f aca="false">'Daily Data'!R2859</f>
        <v>0.00612650956691329</v>
      </c>
      <c r="R2860" s="11" t="n">
        <f aca="false">'Daily Data'!P2859</f>
        <v>0.0099784228179377</v>
      </c>
      <c r="S2860" s="11" t="n">
        <f aca="false">'Daily Data'!Q2859</f>
        <v>0.0105028882861161</v>
      </c>
      <c r="U2860" s="11" t="n">
        <f aca="false">'Daily Data'!P2859</f>
        <v>0.0099784228179377</v>
      </c>
      <c r="V2860" s="11" t="n">
        <f aca="false">'Daily Data'!R2859</f>
        <v>0.00612650956691329</v>
      </c>
      <c r="X2860" s="11" t="n">
        <f aca="false">'Daily Data'!Q2859</f>
        <v>0.0105028882861161</v>
      </c>
      <c r="Y2860" s="11" t="n">
        <f aca="false">'Daily Data'!R2859</f>
        <v>0.00612650956691329</v>
      </c>
      <c r="AA2860" s="11" t="n">
        <f aca="false">'Daily Data'!O2859</f>
        <v>-0.00197356698398121</v>
      </c>
      <c r="AB2860" s="11" t="n">
        <f aca="false">'Daily Data'!P2859</f>
        <v>0.0099784228179377</v>
      </c>
      <c r="AC2860" s="11" t="n">
        <f aca="false">'Daily Data'!Q2859</f>
        <v>0.0105028882861161</v>
      </c>
      <c r="AE2860" s="11" t="n">
        <f aca="false">'Daily Data'!O2859</f>
        <v>-0.00197356698398121</v>
      </c>
      <c r="AF2860" s="11" t="n">
        <f aca="false">'Daily Data'!P2859</f>
        <v>0.0099784228179377</v>
      </c>
      <c r="AG2860" s="11" t="n">
        <f aca="false">'Daily Data'!R2859</f>
        <v>0.00612650956691329</v>
      </c>
      <c r="AI2860" s="11" t="n">
        <f aca="false">'Daily Data'!O2859</f>
        <v>-0.00197356698398121</v>
      </c>
      <c r="AJ2860" s="11" t="n">
        <f aca="false">'Daily Data'!Q2859</f>
        <v>0.0105028882861161</v>
      </c>
      <c r="AK2860" s="11" t="n">
        <f aca="false">'Daily Data'!R2859</f>
        <v>0.00612650956691329</v>
      </c>
      <c r="AM2860" s="11" t="n">
        <f aca="false">'Daily Data'!P2859</f>
        <v>0.0099784228179377</v>
      </c>
      <c r="AN2860" s="11" t="n">
        <f aca="false">'Daily Data'!Q2859</f>
        <v>0.0105028882861161</v>
      </c>
      <c r="AO2860" s="11" t="n">
        <f aca="false">'Daily Data'!R2859</f>
        <v>0.00612650956691329</v>
      </c>
      <c r="AQ2860" s="11" t="n">
        <f aca="false">'Daily Data'!O2859</f>
        <v>-0.00197356698398121</v>
      </c>
      <c r="AR2860" s="11" t="n">
        <f aca="false">'Daily Data'!P2859</f>
        <v>0.0099784228179377</v>
      </c>
      <c r="AS2860" s="11" t="n">
        <f aca="false">'Daily Data'!Q2859</f>
        <v>0.0105028882861161</v>
      </c>
      <c r="AT2860" s="11" t="n">
        <f aca="false">'Daily Data'!R2859</f>
        <v>0.00612650956691329</v>
      </c>
    </row>
    <row r="2861" customFormat="false" ht="15" hidden="false" customHeight="false" outlineLevel="0" collapsed="false">
      <c r="A2861" s="11" t="n">
        <f aca="false">'Daily Data'!O2860</f>
        <v>0.000414283213936992</v>
      </c>
      <c r="C2861" s="11" t="n">
        <f aca="false">'Daily Data'!P2860</f>
        <v>-0.0107641740234535</v>
      </c>
      <c r="E2861" s="11" t="n">
        <f aca="false">'Daily Data'!Q2860</f>
        <v>-0.0113672986431338</v>
      </c>
      <c r="G2861" s="11" t="n">
        <f aca="false">'Daily Data'!R2860</f>
        <v>-0.00150036533772546</v>
      </c>
      <c r="I2861" s="11" t="n">
        <f aca="false">'Daily Data'!O2860</f>
        <v>0.000414283213936992</v>
      </c>
      <c r="J2861" s="11" t="n">
        <f aca="false">'Daily Data'!P2860</f>
        <v>-0.0107641740234535</v>
      </c>
      <c r="L2861" s="11" t="n">
        <f aca="false">'Daily Data'!O2860</f>
        <v>0.000414283213936992</v>
      </c>
      <c r="M2861" s="11" t="n">
        <f aca="false">'Daily Data'!Q2860</f>
        <v>-0.0113672986431338</v>
      </c>
      <c r="O2861" s="11" t="n">
        <f aca="false">'Daily Data'!O2860</f>
        <v>0.000414283213936992</v>
      </c>
      <c r="P2861" s="11" t="n">
        <f aca="false">'Daily Data'!R2860</f>
        <v>-0.00150036533772546</v>
      </c>
      <c r="R2861" s="11" t="n">
        <f aca="false">'Daily Data'!P2860</f>
        <v>-0.0107641740234535</v>
      </c>
      <c r="S2861" s="11" t="n">
        <f aca="false">'Daily Data'!Q2860</f>
        <v>-0.0113672986431338</v>
      </c>
      <c r="U2861" s="11" t="n">
        <f aca="false">'Daily Data'!P2860</f>
        <v>-0.0107641740234535</v>
      </c>
      <c r="V2861" s="11" t="n">
        <f aca="false">'Daily Data'!R2860</f>
        <v>-0.00150036533772546</v>
      </c>
      <c r="X2861" s="11" t="n">
        <f aca="false">'Daily Data'!Q2860</f>
        <v>-0.0113672986431338</v>
      </c>
      <c r="Y2861" s="11" t="n">
        <f aca="false">'Daily Data'!R2860</f>
        <v>-0.00150036533772546</v>
      </c>
      <c r="AA2861" s="11" t="n">
        <f aca="false">'Daily Data'!O2860</f>
        <v>0.000414283213936992</v>
      </c>
      <c r="AB2861" s="11" t="n">
        <f aca="false">'Daily Data'!P2860</f>
        <v>-0.0107641740234535</v>
      </c>
      <c r="AC2861" s="11" t="n">
        <f aca="false">'Daily Data'!Q2860</f>
        <v>-0.0113672986431338</v>
      </c>
      <c r="AE2861" s="11" t="n">
        <f aca="false">'Daily Data'!O2860</f>
        <v>0.000414283213936992</v>
      </c>
      <c r="AF2861" s="11" t="n">
        <f aca="false">'Daily Data'!P2860</f>
        <v>-0.0107641740234535</v>
      </c>
      <c r="AG2861" s="11" t="n">
        <f aca="false">'Daily Data'!R2860</f>
        <v>-0.00150036533772546</v>
      </c>
      <c r="AI2861" s="11" t="n">
        <f aca="false">'Daily Data'!O2860</f>
        <v>0.000414283213936992</v>
      </c>
      <c r="AJ2861" s="11" t="n">
        <f aca="false">'Daily Data'!Q2860</f>
        <v>-0.0113672986431338</v>
      </c>
      <c r="AK2861" s="11" t="n">
        <f aca="false">'Daily Data'!R2860</f>
        <v>-0.00150036533772546</v>
      </c>
      <c r="AM2861" s="11" t="n">
        <f aca="false">'Daily Data'!P2860</f>
        <v>-0.0107641740234535</v>
      </c>
      <c r="AN2861" s="11" t="n">
        <f aca="false">'Daily Data'!Q2860</f>
        <v>-0.0113672986431338</v>
      </c>
      <c r="AO2861" s="11" t="n">
        <f aca="false">'Daily Data'!R2860</f>
        <v>-0.00150036533772546</v>
      </c>
      <c r="AQ2861" s="11" t="n">
        <f aca="false">'Daily Data'!O2860</f>
        <v>0.000414283213936992</v>
      </c>
      <c r="AR2861" s="11" t="n">
        <f aca="false">'Daily Data'!P2860</f>
        <v>-0.0107641740234535</v>
      </c>
      <c r="AS2861" s="11" t="n">
        <f aca="false">'Daily Data'!Q2860</f>
        <v>-0.0113672986431338</v>
      </c>
      <c r="AT2861" s="11" t="n">
        <f aca="false">'Daily Data'!R2860</f>
        <v>-0.00150036533772546</v>
      </c>
    </row>
    <row r="2862" customFormat="false" ht="15" hidden="false" customHeight="false" outlineLevel="0" collapsed="false">
      <c r="A2862" s="11" t="n">
        <f aca="false">'Daily Data'!O2861</f>
        <v>0.0038618720898923</v>
      </c>
      <c r="C2862" s="11" t="n">
        <f aca="false">'Daily Data'!P2861</f>
        <v>-0.00967645354021762</v>
      </c>
      <c r="E2862" s="11" t="n">
        <f aca="false">'Daily Data'!Q2861</f>
        <v>-0.00930414218937526</v>
      </c>
      <c r="G2862" s="11" t="n">
        <f aca="false">'Daily Data'!R2861</f>
        <v>-0.0150623937865333</v>
      </c>
      <c r="I2862" s="11" t="n">
        <f aca="false">'Daily Data'!O2861</f>
        <v>0.0038618720898923</v>
      </c>
      <c r="J2862" s="11" t="n">
        <f aca="false">'Daily Data'!P2861</f>
        <v>-0.00967645354021762</v>
      </c>
      <c r="L2862" s="11" t="n">
        <f aca="false">'Daily Data'!O2861</f>
        <v>0.0038618720898923</v>
      </c>
      <c r="M2862" s="11" t="n">
        <f aca="false">'Daily Data'!Q2861</f>
        <v>-0.00930414218937526</v>
      </c>
      <c r="O2862" s="11" t="n">
        <f aca="false">'Daily Data'!O2861</f>
        <v>0.0038618720898923</v>
      </c>
      <c r="P2862" s="11" t="n">
        <f aca="false">'Daily Data'!R2861</f>
        <v>-0.0150623937865333</v>
      </c>
      <c r="R2862" s="11" t="n">
        <f aca="false">'Daily Data'!P2861</f>
        <v>-0.00967645354021762</v>
      </c>
      <c r="S2862" s="11" t="n">
        <f aca="false">'Daily Data'!Q2861</f>
        <v>-0.00930414218937526</v>
      </c>
      <c r="U2862" s="11" t="n">
        <f aca="false">'Daily Data'!P2861</f>
        <v>-0.00967645354021762</v>
      </c>
      <c r="V2862" s="11" t="n">
        <f aca="false">'Daily Data'!R2861</f>
        <v>-0.0150623937865333</v>
      </c>
      <c r="X2862" s="11" t="n">
        <f aca="false">'Daily Data'!Q2861</f>
        <v>-0.00930414218937526</v>
      </c>
      <c r="Y2862" s="11" t="n">
        <f aca="false">'Daily Data'!R2861</f>
        <v>-0.0150623937865333</v>
      </c>
      <c r="AA2862" s="11" t="n">
        <f aca="false">'Daily Data'!O2861</f>
        <v>0.0038618720898923</v>
      </c>
      <c r="AB2862" s="11" t="n">
        <f aca="false">'Daily Data'!P2861</f>
        <v>-0.00967645354021762</v>
      </c>
      <c r="AC2862" s="11" t="n">
        <f aca="false">'Daily Data'!Q2861</f>
        <v>-0.00930414218937526</v>
      </c>
      <c r="AE2862" s="11" t="n">
        <f aca="false">'Daily Data'!O2861</f>
        <v>0.0038618720898923</v>
      </c>
      <c r="AF2862" s="11" t="n">
        <f aca="false">'Daily Data'!P2861</f>
        <v>-0.00967645354021762</v>
      </c>
      <c r="AG2862" s="11" t="n">
        <f aca="false">'Daily Data'!R2861</f>
        <v>-0.0150623937865333</v>
      </c>
      <c r="AI2862" s="11" t="n">
        <f aca="false">'Daily Data'!O2861</f>
        <v>0.0038618720898923</v>
      </c>
      <c r="AJ2862" s="11" t="n">
        <f aca="false">'Daily Data'!Q2861</f>
        <v>-0.00930414218937526</v>
      </c>
      <c r="AK2862" s="11" t="n">
        <f aca="false">'Daily Data'!R2861</f>
        <v>-0.0150623937865333</v>
      </c>
      <c r="AM2862" s="11" t="n">
        <f aca="false">'Daily Data'!P2861</f>
        <v>-0.00967645354021762</v>
      </c>
      <c r="AN2862" s="11" t="n">
        <f aca="false">'Daily Data'!Q2861</f>
        <v>-0.00930414218937526</v>
      </c>
      <c r="AO2862" s="11" t="n">
        <f aca="false">'Daily Data'!R2861</f>
        <v>-0.0150623937865333</v>
      </c>
      <c r="AQ2862" s="11" t="n">
        <f aca="false">'Daily Data'!O2861</f>
        <v>0.0038618720898923</v>
      </c>
      <c r="AR2862" s="11" t="n">
        <f aca="false">'Daily Data'!P2861</f>
        <v>-0.00967645354021762</v>
      </c>
      <c r="AS2862" s="11" t="n">
        <f aca="false">'Daily Data'!Q2861</f>
        <v>-0.00930414218937526</v>
      </c>
      <c r="AT2862" s="11" t="n">
        <f aca="false">'Daily Data'!R2861</f>
        <v>-0.0150623937865333</v>
      </c>
    </row>
    <row r="2863" customFormat="false" ht="15" hidden="false" customHeight="false" outlineLevel="0" collapsed="false">
      <c r="A2863" s="11" t="n">
        <f aca="false">'Daily Data'!O2862</f>
        <v>0.00123653377613208</v>
      </c>
      <c r="C2863" s="11" t="n">
        <f aca="false">'Daily Data'!P2862</f>
        <v>0.00157511062231485</v>
      </c>
      <c r="E2863" s="11" t="n">
        <f aca="false">'Daily Data'!Q2862</f>
        <v>0.00192173945431395</v>
      </c>
      <c r="G2863" s="11" t="n">
        <f aca="false">'Daily Data'!R2862</f>
        <v>-0.00325198970896379</v>
      </c>
      <c r="I2863" s="11" t="n">
        <f aca="false">'Daily Data'!O2862</f>
        <v>0.00123653377613208</v>
      </c>
      <c r="J2863" s="11" t="n">
        <f aca="false">'Daily Data'!P2862</f>
        <v>0.00157511062231485</v>
      </c>
      <c r="L2863" s="11" t="n">
        <f aca="false">'Daily Data'!O2862</f>
        <v>0.00123653377613208</v>
      </c>
      <c r="M2863" s="11" t="n">
        <f aca="false">'Daily Data'!Q2862</f>
        <v>0.00192173945431395</v>
      </c>
      <c r="O2863" s="11" t="n">
        <f aca="false">'Daily Data'!O2862</f>
        <v>0.00123653377613208</v>
      </c>
      <c r="P2863" s="11" t="n">
        <f aca="false">'Daily Data'!R2862</f>
        <v>-0.00325198970896379</v>
      </c>
      <c r="R2863" s="11" t="n">
        <f aca="false">'Daily Data'!P2862</f>
        <v>0.00157511062231485</v>
      </c>
      <c r="S2863" s="11" t="n">
        <f aca="false">'Daily Data'!Q2862</f>
        <v>0.00192173945431395</v>
      </c>
      <c r="U2863" s="11" t="n">
        <f aca="false">'Daily Data'!P2862</f>
        <v>0.00157511062231485</v>
      </c>
      <c r="V2863" s="11" t="n">
        <f aca="false">'Daily Data'!R2862</f>
        <v>-0.00325198970896379</v>
      </c>
      <c r="X2863" s="11" t="n">
        <f aca="false">'Daily Data'!Q2862</f>
        <v>0.00192173945431395</v>
      </c>
      <c r="Y2863" s="11" t="n">
        <f aca="false">'Daily Data'!R2862</f>
        <v>-0.00325198970896379</v>
      </c>
      <c r="AA2863" s="11" t="n">
        <f aca="false">'Daily Data'!O2862</f>
        <v>0.00123653377613208</v>
      </c>
      <c r="AB2863" s="11" t="n">
        <f aca="false">'Daily Data'!P2862</f>
        <v>0.00157511062231485</v>
      </c>
      <c r="AC2863" s="11" t="n">
        <f aca="false">'Daily Data'!Q2862</f>
        <v>0.00192173945431395</v>
      </c>
      <c r="AE2863" s="11" t="n">
        <f aca="false">'Daily Data'!O2862</f>
        <v>0.00123653377613208</v>
      </c>
      <c r="AF2863" s="11" t="n">
        <f aca="false">'Daily Data'!P2862</f>
        <v>0.00157511062231485</v>
      </c>
      <c r="AG2863" s="11" t="n">
        <f aca="false">'Daily Data'!R2862</f>
        <v>-0.00325198970896379</v>
      </c>
      <c r="AI2863" s="11" t="n">
        <f aca="false">'Daily Data'!O2862</f>
        <v>0.00123653377613208</v>
      </c>
      <c r="AJ2863" s="11" t="n">
        <f aca="false">'Daily Data'!Q2862</f>
        <v>0.00192173945431395</v>
      </c>
      <c r="AK2863" s="11" t="n">
        <f aca="false">'Daily Data'!R2862</f>
        <v>-0.00325198970896379</v>
      </c>
      <c r="AM2863" s="11" t="n">
        <f aca="false">'Daily Data'!P2862</f>
        <v>0.00157511062231485</v>
      </c>
      <c r="AN2863" s="11" t="n">
        <f aca="false">'Daily Data'!Q2862</f>
        <v>0.00192173945431395</v>
      </c>
      <c r="AO2863" s="11" t="n">
        <f aca="false">'Daily Data'!R2862</f>
        <v>-0.00325198970896379</v>
      </c>
      <c r="AQ2863" s="11" t="n">
        <f aca="false">'Daily Data'!O2862</f>
        <v>0.00123653377613208</v>
      </c>
      <c r="AR2863" s="11" t="n">
        <f aca="false">'Daily Data'!P2862</f>
        <v>0.00157511062231485</v>
      </c>
      <c r="AS2863" s="11" t="n">
        <f aca="false">'Daily Data'!Q2862</f>
        <v>0.00192173945431395</v>
      </c>
      <c r="AT2863" s="11" t="n">
        <f aca="false">'Daily Data'!R2862</f>
        <v>-0.00325198970896379</v>
      </c>
    </row>
    <row r="2864" customFormat="false" ht="15" hidden="false" customHeight="false" outlineLevel="0" collapsed="false">
      <c r="A2864" s="11" t="n">
        <f aca="false">'Daily Data'!O2863</f>
        <v>0.00338434770078655</v>
      </c>
      <c r="C2864" s="11" t="n">
        <f aca="false">'Daily Data'!P2863</f>
        <v>-0.0048190977038064</v>
      </c>
      <c r="E2864" s="11" t="n">
        <f aca="false">'Daily Data'!Q2863</f>
        <v>-0.00519167108197016</v>
      </c>
      <c r="G2864" s="11" t="n">
        <f aca="false">'Daily Data'!R2863</f>
        <v>0.00220603307766331</v>
      </c>
      <c r="I2864" s="11" t="n">
        <f aca="false">'Daily Data'!O2863</f>
        <v>0.00338434770078655</v>
      </c>
      <c r="J2864" s="11" t="n">
        <f aca="false">'Daily Data'!P2863</f>
        <v>-0.0048190977038064</v>
      </c>
      <c r="L2864" s="11" t="n">
        <f aca="false">'Daily Data'!O2863</f>
        <v>0.00338434770078655</v>
      </c>
      <c r="M2864" s="11" t="n">
        <f aca="false">'Daily Data'!Q2863</f>
        <v>-0.00519167108197016</v>
      </c>
      <c r="O2864" s="11" t="n">
        <f aca="false">'Daily Data'!O2863</f>
        <v>0.00338434770078655</v>
      </c>
      <c r="P2864" s="11" t="n">
        <f aca="false">'Daily Data'!R2863</f>
        <v>0.00220603307766331</v>
      </c>
      <c r="R2864" s="11" t="n">
        <f aca="false">'Daily Data'!P2863</f>
        <v>-0.0048190977038064</v>
      </c>
      <c r="S2864" s="11" t="n">
        <f aca="false">'Daily Data'!Q2863</f>
        <v>-0.00519167108197016</v>
      </c>
      <c r="U2864" s="11" t="n">
        <f aca="false">'Daily Data'!P2863</f>
        <v>-0.0048190977038064</v>
      </c>
      <c r="V2864" s="11" t="n">
        <f aca="false">'Daily Data'!R2863</f>
        <v>0.00220603307766331</v>
      </c>
      <c r="X2864" s="11" t="n">
        <f aca="false">'Daily Data'!Q2863</f>
        <v>-0.00519167108197016</v>
      </c>
      <c r="Y2864" s="11" t="n">
        <f aca="false">'Daily Data'!R2863</f>
        <v>0.00220603307766331</v>
      </c>
      <c r="AA2864" s="11" t="n">
        <f aca="false">'Daily Data'!O2863</f>
        <v>0.00338434770078655</v>
      </c>
      <c r="AB2864" s="11" t="n">
        <f aca="false">'Daily Data'!P2863</f>
        <v>-0.0048190977038064</v>
      </c>
      <c r="AC2864" s="11" t="n">
        <f aca="false">'Daily Data'!Q2863</f>
        <v>-0.00519167108197016</v>
      </c>
      <c r="AE2864" s="11" t="n">
        <f aca="false">'Daily Data'!O2863</f>
        <v>0.00338434770078655</v>
      </c>
      <c r="AF2864" s="11" t="n">
        <f aca="false">'Daily Data'!P2863</f>
        <v>-0.0048190977038064</v>
      </c>
      <c r="AG2864" s="11" t="n">
        <f aca="false">'Daily Data'!R2863</f>
        <v>0.00220603307766331</v>
      </c>
      <c r="AI2864" s="11" t="n">
        <f aca="false">'Daily Data'!O2863</f>
        <v>0.00338434770078655</v>
      </c>
      <c r="AJ2864" s="11" t="n">
        <f aca="false">'Daily Data'!Q2863</f>
        <v>-0.00519167108197016</v>
      </c>
      <c r="AK2864" s="11" t="n">
        <f aca="false">'Daily Data'!R2863</f>
        <v>0.00220603307766331</v>
      </c>
      <c r="AM2864" s="11" t="n">
        <f aca="false">'Daily Data'!P2863</f>
        <v>-0.0048190977038064</v>
      </c>
      <c r="AN2864" s="11" t="n">
        <f aca="false">'Daily Data'!Q2863</f>
        <v>-0.00519167108197016</v>
      </c>
      <c r="AO2864" s="11" t="n">
        <f aca="false">'Daily Data'!R2863</f>
        <v>0.00220603307766331</v>
      </c>
      <c r="AQ2864" s="11" t="n">
        <f aca="false">'Daily Data'!O2863</f>
        <v>0.00338434770078655</v>
      </c>
      <c r="AR2864" s="11" t="n">
        <f aca="false">'Daily Data'!P2863</f>
        <v>-0.0048190977038064</v>
      </c>
      <c r="AS2864" s="11" t="n">
        <f aca="false">'Daily Data'!Q2863</f>
        <v>-0.00519167108197016</v>
      </c>
      <c r="AT2864" s="11" t="n">
        <f aca="false">'Daily Data'!R2863</f>
        <v>0.00220603307766331</v>
      </c>
    </row>
    <row r="2865" customFormat="false" ht="15" hidden="false" customHeight="false" outlineLevel="0" collapsed="false">
      <c r="A2865" s="11" t="n">
        <f aca="false">'Daily Data'!O2864</f>
        <v>0.00437531216473041</v>
      </c>
      <c r="C2865" s="11" t="n">
        <f aca="false">'Daily Data'!P2864</f>
        <v>-0.00634593570918874</v>
      </c>
      <c r="E2865" s="11" t="n">
        <f aca="false">'Daily Data'!Q2864</f>
        <v>-0.00696169646618139</v>
      </c>
      <c r="G2865" s="11" t="n">
        <f aca="false">'Daily Data'!R2864</f>
        <v>-0.00196094706474925</v>
      </c>
      <c r="I2865" s="11" t="n">
        <f aca="false">'Daily Data'!O2864</f>
        <v>0.00437531216473041</v>
      </c>
      <c r="J2865" s="11" t="n">
        <f aca="false">'Daily Data'!P2864</f>
        <v>-0.00634593570918874</v>
      </c>
      <c r="L2865" s="11" t="n">
        <f aca="false">'Daily Data'!O2864</f>
        <v>0.00437531216473041</v>
      </c>
      <c r="M2865" s="11" t="n">
        <f aca="false">'Daily Data'!Q2864</f>
        <v>-0.00696169646618139</v>
      </c>
      <c r="O2865" s="11" t="n">
        <f aca="false">'Daily Data'!O2864</f>
        <v>0.00437531216473041</v>
      </c>
      <c r="P2865" s="11" t="n">
        <f aca="false">'Daily Data'!R2864</f>
        <v>-0.00196094706474925</v>
      </c>
      <c r="R2865" s="11" t="n">
        <f aca="false">'Daily Data'!P2864</f>
        <v>-0.00634593570918874</v>
      </c>
      <c r="S2865" s="11" t="n">
        <f aca="false">'Daily Data'!Q2864</f>
        <v>-0.00696169646618139</v>
      </c>
      <c r="U2865" s="11" t="n">
        <f aca="false">'Daily Data'!P2864</f>
        <v>-0.00634593570918874</v>
      </c>
      <c r="V2865" s="11" t="n">
        <f aca="false">'Daily Data'!R2864</f>
        <v>-0.00196094706474925</v>
      </c>
      <c r="X2865" s="11" t="n">
        <f aca="false">'Daily Data'!Q2864</f>
        <v>-0.00696169646618139</v>
      </c>
      <c r="Y2865" s="11" t="n">
        <f aca="false">'Daily Data'!R2864</f>
        <v>-0.00196094706474925</v>
      </c>
      <c r="AA2865" s="11" t="n">
        <f aca="false">'Daily Data'!O2864</f>
        <v>0.00437531216473041</v>
      </c>
      <c r="AB2865" s="11" t="n">
        <f aca="false">'Daily Data'!P2864</f>
        <v>-0.00634593570918874</v>
      </c>
      <c r="AC2865" s="11" t="n">
        <f aca="false">'Daily Data'!Q2864</f>
        <v>-0.00696169646618139</v>
      </c>
      <c r="AE2865" s="11" t="n">
        <f aca="false">'Daily Data'!O2864</f>
        <v>0.00437531216473041</v>
      </c>
      <c r="AF2865" s="11" t="n">
        <f aca="false">'Daily Data'!P2864</f>
        <v>-0.00634593570918874</v>
      </c>
      <c r="AG2865" s="11" t="n">
        <f aca="false">'Daily Data'!R2864</f>
        <v>-0.00196094706474925</v>
      </c>
      <c r="AI2865" s="11" t="n">
        <f aca="false">'Daily Data'!O2864</f>
        <v>0.00437531216473041</v>
      </c>
      <c r="AJ2865" s="11" t="n">
        <f aca="false">'Daily Data'!Q2864</f>
        <v>-0.00696169646618139</v>
      </c>
      <c r="AK2865" s="11" t="n">
        <f aca="false">'Daily Data'!R2864</f>
        <v>-0.00196094706474925</v>
      </c>
      <c r="AM2865" s="11" t="n">
        <f aca="false">'Daily Data'!P2864</f>
        <v>-0.00634593570918874</v>
      </c>
      <c r="AN2865" s="11" t="n">
        <f aca="false">'Daily Data'!Q2864</f>
        <v>-0.00696169646618139</v>
      </c>
      <c r="AO2865" s="11" t="n">
        <f aca="false">'Daily Data'!R2864</f>
        <v>-0.00196094706474925</v>
      </c>
      <c r="AQ2865" s="11" t="n">
        <f aca="false">'Daily Data'!O2864</f>
        <v>0.00437531216473041</v>
      </c>
      <c r="AR2865" s="11" t="n">
        <f aca="false">'Daily Data'!P2864</f>
        <v>-0.00634593570918874</v>
      </c>
      <c r="AS2865" s="11" t="n">
        <f aca="false">'Daily Data'!Q2864</f>
        <v>-0.00696169646618139</v>
      </c>
      <c r="AT2865" s="11" t="n">
        <f aca="false">'Daily Data'!R2864</f>
        <v>-0.00196094706474925</v>
      </c>
    </row>
    <row r="2866" customFormat="false" ht="15" hidden="false" customHeight="false" outlineLevel="0" collapsed="false">
      <c r="A2866" s="11" t="n">
        <f aca="false">'Daily Data'!O2865</f>
        <v>0.00208704499587286</v>
      </c>
      <c r="C2866" s="11" t="n">
        <f aca="false">'Daily Data'!P2865</f>
        <v>7.70795228551811E-005</v>
      </c>
      <c r="E2866" s="11" t="n">
        <f aca="false">'Daily Data'!Q2865</f>
        <v>0.000616836096258064</v>
      </c>
      <c r="G2866" s="11" t="n">
        <f aca="false">'Daily Data'!R2865</f>
        <v>0.000836062086781661</v>
      </c>
      <c r="I2866" s="11" t="n">
        <f aca="false">'Daily Data'!O2865</f>
        <v>0.00208704499587286</v>
      </c>
      <c r="J2866" s="11" t="n">
        <f aca="false">'Daily Data'!P2865</f>
        <v>7.70795228551811E-005</v>
      </c>
      <c r="L2866" s="11" t="n">
        <f aca="false">'Daily Data'!O2865</f>
        <v>0.00208704499587286</v>
      </c>
      <c r="M2866" s="11" t="n">
        <f aca="false">'Daily Data'!Q2865</f>
        <v>0.000616836096258064</v>
      </c>
      <c r="O2866" s="11" t="n">
        <f aca="false">'Daily Data'!O2865</f>
        <v>0.00208704499587286</v>
      </c>
      <c r="P2866" s="11" t="n">
        <f aca="false">'Daily Data'!R2865</f>
        <v>0.000836062086781661</v>
      </c>
      <c r="R2866" s="11" t="n">
        <f aca="false">'Daily Data'!P2865</f>
        <v>7.70795228551811E-005</v>
      </c>
      <c r="S2866" s="11" t="n">
        <f aca="false">'Daily Data'!Q2865</f>
        <v>0.000616836096258064</v>
      </c>
      <c r="U2866" s="11" t="n">
        <f aca="false">'Daily Data'!P2865</f>
        <v>7.70795228551811E-005</v>
      </c>
      <c r="V2866" s="11" t="n">
        <f aca="false">'Daily Data'!R2865</f>
        <v>0.000836062086781661</v>
      </c>
      <c r="X2866" s="11" t="n">
        <f aca="false">'Daily Data'!Q2865</f>
        <v>0.000616836096258064</v>
      </c>
      <c r="Y2866" s="11" t="n">
        <f aca="false">'Daily Data'!R2865</f>
        <v>0.000836062086781661</v>
      </c>
      <c r="AA2866" s="11" t="n">
        <f aca="false">'Daily Data'!O2865</f>
        <v>0.00208704499587286</v>
      </c>
      <c r="AB2866" s="11" t="n">
        <f aca="false">'Daily Data'!P2865</f>
        <v>7.70795228551811E-005</v>
      </c>
      <c r="AC2866" s="11" t="n">
        <f aca="false">'Daily Data'!Q2865</f>
        <v>0.000616836096258064</v>
      </c>
      <c r="AE2866" s="11" t="n">
        <f aca="false">'Daily Data'!O2865</f>
        <v>0.00208704499587286</v>
      </c>
      <c r="AF2866" s="11" t="n">
        <f aca="false">'Daily Data'!P2865</f>
        <v>7.70795228551811E-005</v>
      </c>
      <c r="AG2866" s="11" t="n">
        <f aca="false">'Daily Data'!R2865</f>
        <v>0.000836062086781661</v>
      </c>
      <c r="AI2866" s="11" t="n">
        <f aca="false">'Daily Data'!O2865</f>
        <v>0.00208704499587286</v>
      </c>
      <c r="AJ2866" s="11" t="n">
        <f aca="false">'Daily Data'!Q2865</f>
        <v>0.000616836096258064</v>
      </c>
      <c r="AK2866" s="11" t="n">
        <f aca="false">'Daily Data'!R2865</f>
        <v>0.000836062086781661</v>
      </c>
      <c r="AM2866" s="11" t="n">
        <f aca="false">'Daily Data'!P2865</f>
        <v>7.70795228551811E-005</v>
      </c>
      <c r="AN2866" s="11" t="n">
        <f aca="false">'Daily Data'!Q2865</f>
        <v>0.000616836096258064</v>
      </c>
      <c r="AO2866" s="11" t="n">
        <f aca="false">'Daily Data'!R2865</f>
        <v>0.000836062086781661</v>
      </c>
      <c r="AQ2866" s="11" t="n">
        <f aca="false">'Daily Data'!O2865</f>
        <v>0.00208704499587286</v>
      </c>
      <c r="AR2866" s="11" t="n">
        <f aca="false">'Daily Data'!P2865</f>
        <v>7.70795228551811E-005</v>
      </c>
      <c r="AS2866" s="11" t="n">
        <f aca="false">'Daily Data'!Q2865</f>
        <v>0.000616836096258064</v>
      </c>
      <c r="AT2866" s="11" t="n">
        <f aca="false">'Daily Data'!R2865</f>
        <v>0.000836062086781661</v>
      </c>
    </row>
    <row r="2867" customFormat="false" ht="15" hidden="false" customHeight="false" outlineLevel="0" collapsed="false">
      <c r="A2867" s="11" t="n">
        <f aca="false">'Daily Data'!O2866</f>
        <v>0.00117691432093181</v>
      </c>
      <c r="C2867" s="11" t="n">
        <f aca="false">'Daily Data'!P2866</f>
        <v>0.00281735076443656</v>
      </c>
      <c r="E2867" s="11" t="n">
        <f aca="false">'Daily Data'!Q2866</f>
        <v>0.00268524889267196</v>
      </c>
      <c r="G2867" s="11" t="n">
        <f aca="false">'Daily Data'!R2866</f>
        <v>0.000120185371623391</v>
      </c>
      <c r="I2867" s="11" t="n">
        <f aca="false">'Daily Data'!O2866</f>
        <v>0.00117691432093181</v>
      </c>
      <c r="J2867" s="11" t="n">
        <f aca="false">'Daily Data'!P2866</f>
        <v>0.00281735076443656</v>
      </c>
      <c r="L2867" s="11" t="n">
        <f aca="false">'Daily Data'!O2866</f>
        <v>0.00117691432093181</v>
      </c>
      <c r="M2867" s="11" t="n">
        <f aca="false">'Daily Data'!Q2866</f>
        <v>0.00268524889267196</v>
      </c>
      <c r="O2867" s="11" t="n">
        <f aca="false">'Daily Data'!O2866</f>
        <v>0.00117691432093181</v>
      </c>
      <c r="P2867" s="11" t="n">
        <f aca="false">'Daily Data'!R2866</f>
        <v>0.000120185371623391</v>
      </c>
      <c r="R2867" s="11" t="n">
        <f aca="false">'Daily Data'!P2866</f>
        <v>0.00281735076443656</v>
      </c>
      <c r="S2867" s="11" t="n">
        <f aca="false">'Daily Data'!Q2866</f>
        <v>0.00268524889267196</v>
      </c>
      <c r="U2867" s="11" t="n">
        <f aca="false">'Daily Data'!P2866</f>
        <v>0.00281735076443656</v>
      </c>
      <c r="V2867" s="11" t="n">
        <f aca="false">'Daily Data'!R2866</f>
        <v>0.000120185371623391</v>
      </c>
      <c r="X2867" s="11" t="n">
        <f aca="false">'Daily Data'!Q2866</f>
        <v>0.00268524889267196</v>
      </c>
      <c r="Y2867" s="11" t="n">
        <f aca="false">'Daily Data'!R2866</f>
        <v>0.000120185371623391</v>
      </c>
      <c r="AA2867" s="11" t="n">
        <f aca="false">'Daily Data'!O2866</f>
        <v>0.00117691432093181</v>
      </c>
      <c r="AB2867" s="11" t="n">
        <f aca="false">'Daily Data'!P2866</f>
        <v>0.00281735076443656</v>
      </c>
      <c r="AC2867" s="11" t="n">
        <f aca="false">'Daily Data'!Q2866</f>
        <v>0.00268524889267196</v>
      </c>
      <c r="AE2867" s="11" t="n">
        <f aca="false">'Daily Data'!O2866</f>
        <v>0.00117691432093181</v>
      </c>
      <c r="AF2867" s="11" t="n">
        <f aca="false">'Daily Data'!P2866</f>
        <v>0.00281735076443656</v>
      </c>
      <c r="AG2867" s="11" t="n">
        <f aca="false">'Daily Data'!R2866</f>
        <v>0.000120185371623391</v>
      </c>
      <c r="AI2867" s="11" t="n">
        <f aca="false">'Daily Data'!O2866</f>
        <v>0.00117691432093181</v>
      </c>
      <c r="AJ2867" s="11" t="n">
        <f aca="false">'Daily Data'!Q2866</f>
        <v>0.00268524889267196</v>
      </c>
      <c r="AK2867" s="11" t="n">
        <f aca="false">'Daily Data'!R2866</f>
        <v>0.000120185371623391</v>
      </c>
      <c r="AM2867" s="11" t="n">
        <f aca="false">'Daily Data'!P2866</f>
        <v>0.00281735076443656</v>
      </c>
      <c r="AN2867" s="11" t="n">
        <f aca="false">'Daily Data'!Q2866</f>
        <v>0.00268524889267196</v>
      </c>
      <c r="AO2867" s="11" t="n">
        <f aca="false">'Daily Data'!R2866</f>
        <v>0.000120185371623391</v>
      </c>
      <c r="AQ2867" s="11" t="n">
        <f aca="false">'Daily Data'!O2866</f>
        <v>0.00117691432093181</v>
      </c>
      <c r="AR2867" s="11" t="n">
        <f aca="false">'Daily Data'!P2866</f>
        <v>0.00281735076443656</v>
      </c>
      <c r="AS2867" s="11" t="n">
        <f aca="false">'Daily Data'!Q2866</f>
        <v>0.00268524889267196</v>
      </c>
      <c r="AT2867" s="11" t="n">
        <f aca="false">'Daily Data'!R2866</f>
        <v>0.000120185371623391</v>
      </c>
    </row>
    <row r="2868" customFormat="false" ht="15" hidden="false" customHeight="false" outlineLevel="0" collapsed="false">
      <c r="A2868" s="11" t="n">
        <f aca="false">'Daily Data'!O2867</f>
        <v>0.00578830140353281</v>
      </c>
      <c r="C2868" s="11" t="n">
        <f aca="false">'Daily Data'!P2867</f>
        <v>-0.00575525971671975</v>
      </c>
      <c r="E2868" s="11" t="n">
        <f aca="false">'Daily Data'!Q2867</f>
        <v>-0.00549252771588127</v>
      </c>
      <c r="G2868" s="11" t="n">
        <f aca="false">'Daily Data'!R2867</f>
        <v>-0.0037448867806229</v>
      </c>
      <c r="I2868" s="11" t="n">
        <f aca="false">'Daily Data'!O2867</f>
        <v>0.00578830140353281</v>
      </c>
      <c r="J2868" s="11" t="n">
        <f aca="false">'Daily Data'!P2867</f>
        <v>-0.00575525971671975</v>
      </c>
      <c r="L2868" s="11" t="n">
        <f aca="false">'Daily Data'!O2867</f>
        <v>0.00578830140353281</v>
      </c>
      <c r="M2868" s="11" t="n">
        <f aca="false">'Daily Data'!Q2867</f>
        <v>-0.00549252771588127</v>
      </c>
      <c r="O2868" s="11" t="n">
        <f aca="false">'Daily Data'!O2867</f>
        <v>0.00578830140353281</v>
      </c>
      <c r="P2868" s="11" t="n">
        <f aca="false">'Daily Data'!R2867</f>
        <v>-0.0037448867806229</v>
      </c>
      <c r="R2868" s="11" t="n">
        <f aca="false">'Daily Data'!P2867</f>
        <v>-0.00575525971671975</v>
      </c>
      <c r="S2868" s="11" t="n">
        <f aca="false">'Daily Data'!Q2867</f>
        <v>-0.00549252771588127</v>
      </c>
      <c r="U2868" s="11" t="n">
        <f aca="false">'Daily Data'!P2867</f>
        <v>-0.00575525971671975</v>
      </c>
      <c r="V2868" s="11" t="n">
        <f aca="false">'Daily Data'!R2867</f>
        <v>-0.0037448867806229</v>
      </c>
      <c r="X2868" s="11" t="n">
        <f aca="false">'Daily Data'!Q2867</f>
        <v>-0.00549252771588127</v>
      </c>
      <c r="Y2868" s="11" t="n">
        <f aca="false">'Daily Data'!R2867</f>
        <v>-0.0037448867806229</v>
      </c>
      <c r="AA2868" s="11" t="n">
        <f aca="false">'Daily Data'!O2867</f>
        <v>0.00578830140353281</v>
      </c>
      <c r="AB2868" s="11" t="n">
        <f aca="false">'Daily Data'!P2867</f>
        <v>-0.00575525971671975</v>
      </c>
      <c r="AC2868" s="11" t="n">
        <f aca="false">'Daily Data'!Q2867</f>
        <v>-0.00549252771588127</v>
      </c>
      <c r="AE2868" s="11" t="n">
        <f aca="false">'Daily Data'!O2867</f>
        <v>0.00578830140353281</v>
      </c>
      <c r="AF2868" s="11" t="n">
        <f aca="false">'Daily Data'!P2867</f>
        <v>-0.00575525971671975</v>
      </c>
      <c r="AG2868" s="11" t="n">
        <f aca="false">'Daily Data'!R2867</f>
        <v>-0.0037448867806229</v>
      </c>
      <c r="AI2868" s="11" t="n">
        <f aca="false">'Daily Data'!O2867</f>
        <v>0.00578830140353281</v>
      </c>
      <c r="AJ2868" s="11" t="n">
        <f aca="false">'Daily Data'!Q2867</f>
        <v>-0.00549252771588127</v>
      </c>
      <c r="AK2868" s="11" t="n">
        <f aca="false">'Daily Data'!R2867</f>
        <v>-0.0037448867806229</v>
      </c>
      <c r="AM2868" s="11" t="n">
        <f aca="false">'Daily Data'!P2867</f>
        <v>-0.00575525971671975</v>
      </c>
      <c r="AN2868" s="11" t="n">
        <f aca="false">'Daily Data'!Q2867</f>
        <v>-0.00549252771588127</v>
      </c>
      <c r="AO2868" s="11" t="n">
        <f aca="false">'Daily Data'!R2867</f>
        <v>-0.0037448867806229</v>
      </c>
      <c r="AQ2868" s="11" t="n">
        <f aca="false">'Daily Data'!O2867</f>
        <v>0.00578830140353281</v>
      </c>
      <c r="AR2868" s="11" t="n">
        <f aca="false">'Daily Data'!P2867</f>
        <v>-0.00575525971671975</v>
      </c>
      <c r="AS2868" s="11" t="n">
        <f aca="false">'Daily Data'!Q2867</f>
        <v>-0.00549252771588127</v>
      </c>
      <c r="AT2868" s="11" t="n">
        <f aca="false">'Daily Data'!R2867</f>
        <v>-0.0037448867806229</v>
      </c>
    </row>
    <row r="2869" customFormat="false" ht="15" hidden="false" customHeight="false" outlineLevel="0" collapsed="false">
      <c r="A2869" s="11" t="n">
        <f aca="false">'Daily Data'!O2868</f>
        <v>-4.56349206349206E-005</v>
      </c>
      <c r="C2869" s="11" t="n">
        <f aca="false">'Daily Data'!P2868</f>
        <v>0.00405608780290911</v>
      </c>
      <c r="E2869" s="11" t="n">
        <f aca="false">'Daily Data'!Q2868</f>
        <v>0.00493320500966121</v>
      </c>
      <c r="G2869" s="11" t="n">
        <f aca="false">'Daily Data'!R2868</f>
        <v>-0.00294738116864579</v>
      </c>
      <c r="I2869" s="11" t="n">
        <f aca="false">'Daily Data'!O2868</f>
        <v>-4.56349206349206E-005</v>
      </c>
      <c r="J2869" s="11" t="n">
        <f aca="false">'Daily Data'!P2868</f>
        <v>0.00405608780290911</v>
      </c>
      <c r="L2869" s="11" t="n">
        <f aca="false">'Daily Data'!O2868</f>
        <v>-4.56349206349206E-005</v>
      </c>
      <c r="M2869" s="11" t="n">
        <f aca="false">'Daily Data'!Q2868</f>
        <v>0.00493320500966121</v>
      </c>
      <c r="O2869" s="11" t="n">
        <f aca="false">'Daily Data'!O2868</f>
        <v>-4.56349206349206E-005</v>
      </c>
      <c r="P2869" s="11" t="n">
        <f aca="false">'Daily Data'!R2868</f>
        <v>-0.00294738116864579</v>
      </c>
      <c r="R2869" s="11" t="n">
        <f aca="false">'Daily Data'!P2868</f>
        <v>0.00405608780290911</v>
      </c>
      <c r="S2869" s="11" t="n">
        <f aca="false">'Daily Data'!Q2868</f>
        <v>0.00493320500966121</v>
      </c>
      <c r="U2869" s="11" t="n">
        <f aca="false">'Daily Data'!P2868</f>
        <v>0.00405608780290911</v>
      </c>
      <c r="V2869" s="11" t="n">
        <f aca="false">'Daily Data'!R2868</f>
        <v>-0.00294738116864579</v>
      </c>
      <c r="X2869" s="11" t="n">
        <f aca="false">'Daily Data'!Q2868</f>
        <v>0.00493320500966121</v>
      </c>
      <c r="Y2869" s="11" t="n">
        <f aca="false">'Daily Data'!R2868</f>
        <v>-0.00294738116864579</v>
      </c>
      <c r="AA2869" s="11" t="n">
        <f aca="false">'Daily Data'!O2868</f>
        <v>-4.56349206349206E-005</v>
      </c>
      <c r="AB2869" s="11" t="n">
        <f aca="false">'Daily Data'!P2868</f>
        <v>0.00405608780290911</v>
      </c>
      <c r="AC2869" s="11" t="n">
        <f aca="false">'Daily Data'!Q2868</f>
        <v>0.00493320500966121</v>
      </c>
      <c r="AE2869" s="11" t="n">
        <f aca="false">'Daily Data'!O2868</f>
        <v>-4.56349206349206E-005</v>
      </c>
      <c r="AF2869" s="11" t="n">
        <f aca="false">'Daily Data'!P2868</f>
        <v>0.00405608780290911</v>
      </c>
      <c r="AG2869" s="11" t="n">
        <f aca="false">'Daily Data'!R2868</f>
        <v>-0.00294738116864579</v>
      </c>
      <c r="AI2869" s="11" t="n">
        <f aca="false">'Daily Data'!O2868</f>
        <v>-4.56349206349206E-005</v>
      </c>
      <c r="AJ2869" s="11" t="n">
        <f aca="false">'Daily Data'!Q2868</f>
        <v>0.00493320500966121</v>
      </c>
      <c r="AK2869" s="11" t="n">
        <f aca="false">'Daily Data'!R2868</f>
        <v>-0.00294738116864579</v>
      </c>
      <c r="AM2869" s="11" t="n">
        <f aca="false">'Daily Data'!P2868</f>
        <v>0.00405608780290911</v>
      </c>
      <c r="AN2869" s="11" t="n">
        <f aca="false">'Daily Data'!Q2868</f>
        <v>0.00493320500966121</v>
      </c>
      <c r="AO2869" s="11" t="n">
        <f aca="false">'Daily Data'!R2868</f>
        <v>-0.00294738116864579</v>
      </c>
      <c r="AQ2869" s="11" t="n">
        <f aca="false">'Daily Data'!O2868</f>
        <v>-4.56349206349206E-005</v>
      </c>
      <c r="AR2869" s="11" t="n">
        <f aca="false">'Daily Data'!P2868</f>
        <v>0.00405608780290911</v>
      </c>
      <c r="AS2869" s="11" t="n">
        <f aca="false">'Daily Data'!Q2868</f>
        <v>0.00493320500966121</v>
      </c>
      <c r="AT2869" s="11" t="n">
        <f aca="false">'Daily Data'!R2868</f>
        <v>-0.00294738116864579</v>
      </c>
    </row>
    <row r="2870" customFormat="false" ht="15" hidden="false" customHeight="false" outlineLevel="0" collapsed="false">
      <c r="A2870" s="11" t="n">
        <f aca="false">'Daily Data'!O2869</f>
        <v>-0.00269839333977074</v>
      </c>
      <c r="C2870" s="11" t="n">
        <f aca="false">'Daily Data'!P2869</f>
        <v>0.00894129318394021</v>
      </c>
      <c r="E2870" s="11" t="n">
        <f aca="false">'Daily Data'!Q2869</f>
        <v>0.00788104330577088</v>
      </c>
      <c r="G2870" s="11" t="n">
        <f aca="false">'Daily Data'!R2869</f>
        <v>0.00294800229642977</v>
      </c>
      <c r="I2870" s="11" t="n">
        <f aca="false">'Daily Data'!O2869</f>
        <v>-0.00269839333977074</v>
      </c>
      <c r="J2870" s="11" t="n">
        <f aca="false">'Daily Data'!P2869</f>
        <v>0.00894129318394021</v>
      </c>
      <c r="L2870" s="11" t="n">
        <f aca="false">'Daily Data'!O2869</f>
        <v>-0.00269839333977074</v>
      </c>
      <c r="M2870" s="11" t="n">
        <f aca="false">'Daily Data'!Q2869</f>
        <v>0.00788104330577088</v>
      </c>
      <c r="O2870" s="11" t="n">
        <f aca="false">'Daily Data'!O2869</f>
        <v>-0.00269839333977074</v>
      </c>
      <c r="P2870" s="11" t="n">
        <f aca="false">'Daily Data'!R2869</f>
        <v>0.00294800229642977</v>
      </c>
      <c r="R2870" s="11" t="n">
        <f aca="false">'Daily Data'!P2869</f>
        <v>0.00894129318394021</v>
      </c>
      <c r="S2870" s="11" t="n">
        <f aca="false">'Daily Data'!Q2869</f>
        <v>0.00788104330577088</v>
      </c>
      <c r="U2870" s="11" t="n">
        <f aca="false">'Daily Data'!P2869</f>
        <v>0.00894129318394021</v>
      </c>
      <c r="V2870" s="11" t="n">
        <f aca="false">'Daily Data'!R2869</f>
        <v>0.00294800229642977</v>
      </c>
      <c r="X2870" s="11" t="n">
        <f aca="false">'Daily Data'!Q2869</f>
        <v>0.00788104330577088</v>
      </c>
      <c r="Y2870" s="11" t="n">
        <f aca="false">'Daily Data'!R2869</f>
        <v>0.00294800229642977</v>
      </c>
      <c r="AA2870" s="11" t="n">
        <f aca="false">'Daily Data'!O2869</f>
        <v>-0.00269839333977074</v>
      </c>
      <c r="AB2870" s="11" t="n">
        <f aca="false">'Daily Data'!P2869</f>
        <v>0.00894129318394021</v>
      </c>
      <c r="AC2870" s="11" t="n">
        <f aca="false">'Daily Data'!Q2869</f>
        <v>0.00788104330577088</v>
      </c>
      <c r="AE2870" s="11" t="n">
        <f aca="false">'Daily Data'!O2869</f>
        <v>-0.00269839333977074</v>
      </c>
      <c r="AF2870" s="11" t="n">
        <f aca="false">'Daily Data'!P2869</f>
        <v>0.00894129318394021</v>
      </c>
      <c r="AG2870" s="11" t="n">
        <f aca="false">'Daily Data'!R2869</f>
        <v>0.00294800229642977</v>
      </c>
      <c r="AI2870" s="11" t="n">
        <f aca="false">'Daily Data'!O2869</f>
        <v>-0.00269839333977074</v>
      </c>
      <c r="AJ2870" s="11" t="n">
        <f aca="false">'Daily Data'!Q2869</f>
        <v>0.00788104330577088</v>
      </c>
      <c r="AK2870" s="11" t="n">
        <f aca="false">'Daily Data'!R2869</f>
        <v>0.00294800229642977</v>
      </c>
      <c r="AM2870" s="11" t="n">
        <f aca="false">'Daily Data'!P2869</f>
        <v>0.00894129318394021</v>
      </c>
      <c r="AN2870" s="11" t="n">
        <f aca="false">'Daily Data'!Q2869</f>
        <v>0.00788104330577088</v>
      </c>
      <c r="AO2870" s="11" t="n">
        <f aca="false">'Daily Data'!R2869</f>
        <v>0.00294800229642977</v>
      </c>
      <c r="AQ2870" s="11" t="n">
        <f aca="false">'Daily Data'!O2869</f>
        <v>-0.00269839333977074</v>
      </c>
      <c r="AR2870" s="11" t="n">
        <f aca="false">'Daily Data'!P2869</f>
        <v>0.00894129318394021</v>
      </c>
      <c r="AS2870" s="11" t="n">
        <f aca="false">'Daily Data'!Q2869</f>
        <v>0.00788104330577088</v>
      </c>
      <c r="AT2870" s="11" t="n">
        <f aca="false">'Daily Data'!R2869</f>
        <v>0.00294800229642977</v>
      </c>
    </row>
    <row r="2871" customFormat="false" ht="15" hidden="false" customHeight="false" outlineLevel="0" collapsed="false">
      <c r="A2871" s="11" t="n">
        <f aca="false">'Daily Data'!O2870</f>
        <v>0.00247893455010717</v>
      </c>
      <c r="C2871" s="11" t="n">
        <f aca="false">'Daily Data'!P2870</f>
        <v>0.00238351487693611</v>
      </c>
      <c r="E2871" s="11" t="n">
        <f aca="false">'Daily Data'!Q2870</f>
        <v>0.00257581179026867</v>
      </c>
      <c r="G2871" s="11" t="n">
        <f aca="false">'Daily Data'!R2870</f>
        <v>0.00148311493636976</v>
      </c>
      <c r="I2871" s="11" t="n">
        <f aca="false">'Daily Data'!O2870</f>
        <v>0.00247893455010717</v>
      </c>
      <c r="J2871" s="11" t="n">
        <f aca="false">'Daily Data'!P2870</f>
        <v>0.00238351487693611</v>
      </c>
      <c r="L2871" s="11" t="n">
        <f aca="false">'Daily Data'!O2870</f>
        <v>0.00247893455010717</v>
      </c>
      <c r="M2871" s="11" t="n">
        <f aca="false">'Daily Data'!Q2870</f>
        <v>0.00257581179026867</v>
      </c>
      <c r="O2871" s="11" t="n">
        <f aca="false">'Daily Data'!O2870</f>
        <v>0.00247893455010717</v>
      </c>
      <c r="P2871" s="11" t="n">
        <f aca="false">'Daily Data'!R2870</f>
        <v>0.00148311493636976</v>
      </c>
      <c r="R2871" s="11" t="n">
        <f aca="false">'Daily Data'!P2870</f>
        <v>0.00238351487693611</v>
      </c>
      <c r="S2871" s="11" t="n">
        <f aca="false">'Daily Data'!Q2870</f>
        <v>0.00257581179026867</v>
      </c>
      <c r="U2871" s="11" t="n">
        <f aca="false">'Daily Data'!P2870</f>
        <v>0.00238351487693611</v>
      </c>
      <c r="V2871" s="11" t="n">
        <f aca="false">'Daily Data'!R2870</f>
        <v>0.00148311493636976</v>
      </c>
      <c r="X2871" s="11" t="n">
        <f aca="false">'Daily Data'!Q2870</f>
        <v>0.00257581179026867</v>
      </c>
      <c r="Y2871" s="11" t="n">
        <f aca="false">'Daily Data'!R2870</f>
        <v>0.00148311493636976</v>
      </c>
      <c r="AA2871" s="11" t="n">
        <f aca="false">'Daily Data'!O2870</f>
        <v>0.00247893455010717</v>
      </c>
      <c r="AB2871" s="11" t="n">
        <f aca="false">'Daily Data'!P2870</f>
        <v>0.00238351487693611</v>
      </c>
      <c r="AC2871" s="11" t="n">
        <f aca="false">'Daily Data'!Q2870</f>
        <v>0.00257581179026867</v>
      </c>
      <c r="AE2871" s="11" t="n">
        <f aca="false">'Daily Data'!O2870</f>
        <v>0.00247893455010717</v>
      </c>
      <c r="AF2871" s="11" t="n">
        <f aca="false">'Daily Data'!P2870</f>
        <v>0.00238351487693611</v>
      </c>
      <c r="AG2871" s="11" t="n">
        <f aca="false">'Daily Data'!R2870</f>
        <v>0.00148311493636976</v>
      </c>
      <c r="AI2871" s="11" t="n">
        <f aca="false">'Daily Data'!O2870</f>
        <v>0.00247893455010717</v>
      </c>
      <c r="AJ2871" s="11" t="n">
        <f aca="false">'Daily Data'!Q2870</f>
        <v>0.00257581179026867</v>
      </c>
      <c r="AK2871" s="11" t="n">
        <f aca="false">'Daily Data'!R2870</f>
        <v>0.00148311493636976</v>
      </c>
      <c r="AM2871" s="11" t="n">
        <f aca="false">'Daily Data'!P2870</f>
        <v>0.00238351487693611</v>
      </c>
      <c r="AN2871" s="11" t="n">
        <f aca="false">'Daily Data'!Q2870</f>
        <v>0.00257581179026867</v>
      </c>
      <c r="AO2871" s="11" t="n">
        <f aca="false">'Daily Data'!R2870</f>
        <v>0.00148311493636976</v>
      </c>
      <c r="AQ2871" s="11" t="n">
        <f aca="false">'Daily Data'!O2870</f>
        <v>0.00247893455010717</v>
      </c>
      <c r="AR2871" s="11" t="n">
        <f aca="false">'Daily Data'!P2870</f>
        <v>0.00238351487693611</v>
      </c>
      <c r="AS2871" s="11" t="n">
        <f aca="false">'Daily Data'!Q2870</f>
        <v>0.00257581179026867</v>
      </c>
      <c r="AT2871" s="11" t="n">
        <f aca="false">'Daily Data'!R2870</f>
        <v>0.00148311493636976</v>
      </c>
    </row>
    <row r="2872" customFormat="false" ht="15" hidden="false" customHeight="false" outlineLevel="0" collapsed="false">
      <c r="A2872" s="11" t="n">
        <f aca="false">'Daily Data'!O2871</f>
        <v>0.00152824762275927</v>
      </c>
      <c r="C2872" s="11" t="n">
        <f aca="false">'Daily Data'!P2871</f>
        <v>0.00358926007128757</v>
      </c>
      <c r="E2872" s="11" t="n">
        <f aca="false">'Daily Data'!Q2871</f>
        <v>0.00330431197045089</v>
      </c>
      <c r="G2872" s="11" t="n">
        <f aca="false">'Daily Data'!R2871</f>
        <v>0.00196881930764225</v>
      </c>
      <c r="I2872" s="11" t="n">
        <f aca="false">'Daily Data'!O2871</f>
        <v>0.00152824762275927</v>
      </c>
      <c r="J2872" s="11" t="n">
        <f aca="false">'Daily Data'!P2871</f>
        <v>0.00358926007128757</v>
      </c>
      <c r="L2872" s="11" t="n">
        <f aca="false">'Daily Data'!O2871</f>
        <v>0.00152824762275927</v>
      </c>
      <c r="M2872" s="11" t="n">
        <f aca="false">'Daily Data'!Q2871</f>
        <v>0.00330431197045089</v>
      </c>
      <c r="O2872" s="11" t="n">
        <f aca="false">'Daily Data'!O2871</f>
        <v>0.00152824762275927</v>
      </c>
      <c r="P2872" s="11" t="n">
        <f aca="false">'Daily Data'!R2871</f>
        <v>0.00196881930764225</v>
      </c>
      <c r="R2872" s="11" t="n">
        <f aca="false">'Daily Data'!P2871</f>
        <v>0.00358926007128757</v>
      </c>
      <c r="S2872" s="11" t="n">
        <f aca="false">'Daily Data'!Q2871</f>
        <v>0.00330431197045089</v>
      </c>
      <c r="U2872" s="11" t="n">
        <f aca="false">'Daily Data'!P2871</f>
        <v>0.00358926007128757</v>
      </c>
      <c r="V2872" s="11" t="n">
        <f aca="false">'Daily Data'!R2871</f>
        <v>0.00196881930764225</v>
      </c>
      <c r="X2872" s="11" t="n">
        <f aca="false">'Daily Data'!Q2871</f>
        <v>0.00330431197045089</v>
      </c>
      <c r="Y2872" s="11" t="n">
        <f aca="false">'Daily Data'!R2871</f>
        <v>0.00196881930764225</v>
      </c>
      <c r="AA2872" s="11" t="n">
        <f aca="false">'Daily Data'!O2871</f>
        <v>0.00152824762275927</v>
      </c>
      <c r="AB2872" s="11" t="n">
        <f aca="false">'Daily Data'!P2871</f>
        <v>0.00358926007128757</v>
      </c>
      <c r="AC2872" s="11" t="n">
        <f aca="false">'Daily Data'!Q2871</f>
        <v>0.00330431197045089</v>
      </c>
      <c r="AE2872" s="11" t="n">
        <f aca="false">'Daily Data'!O2871</f>
        <v>0.00152824762275927</v>
      </c>
      <c r="AF2872" s="11" t="n">
        <f aca="false">'Daily Data'!P2871</f>
        <v>0.00358926007128757</v>
      </c>
      <c r="AG2872" s="11" t="n">
        <f aca="false">'Daily Data'!R2871</f>
        <v>0.00196881930764225</v>
      </c>
      <c r="AI2872" s="11" t="n">
        <f aca="false">'Daily Data'!O2871</f>
        <v>0.00152824762275927</v>
      </c>
      <c r="AJ2872" s="11" t="n">
        <f aca="false">'Daily Data'!Q2871</f>
        <v>0.00330431197045089</v>
      </c>
      <c r="AK2872" s="11" t="n">
        <f aca="false">'Daily Data'!R2871</f>
        <v>0.00196881930764225</v>
      </c>
      <c r="AM2872" s="11" t="n">
        <f aca="false">'Daily Data'!P2871</f>
        <v>0.00358926007128757</v>
      </c>
      <c r="AN2872" s="11" t="n">
        <f aca="false">'Daily Data'!Q2871</f>
        <v>0.00330431197045089</v>
      </c>
      <c r="AO2872" s="11" t="n">
        <f aca="false">'Daily Data'!R2871</f>
        <v>0.00196881930764225</v>
      </c>
      <c r="AQ2872" s="11" t="n">
        <f aca="false">'Daily Data'!O2871</f>
        <v>0.00152824762275927</v>
      </c>
      <c r="AR2872" s="11" t="n">
        <f aca="false">'Daily Data'!P2871</f>
        <v>0.00358926007128757</v>
      </c>
      <c r="AS2872" s="11" t="n">
        <f aca="false">'Daily Data'!Q2871</f>
        <v>0.00330431197045089</v>
      </c>
      <c r="AT2872" s="11" t="n">
        <f aca="false">'Daily Data'!R2871</f>
        <v>0.00196881930764225</v>
      </c>
    </row>
    <row r="2873" customFormat="false" ht="15" hidden="false" customHeight="false" outlineLevel="0" collapsed="false">
      <c r="A2873" s="11" t="n">
        <f aca="false">'Daily Data'!O2872</f>
        <v>-0.00161704425031662</v>
      </c>
      <c r="C2873" s="11" t="n">
        <f aca="false">'Daily Data'!P2872</f>
        <v>0.00075919405320801</v>
      </c>
      <c r="E2873" s="11" t="n">
        <f aca="false">'Daily Data'!Q2872</f>
        <v>0.000646547489788649</v>
      </c>
      <c r="G2873" s="11" t="n">
        <f aca="false">'Daily Data'!R2872</f>
        <v>0.00437932725474688</v>
      </c>
      <c r="I2873" s="11" t="n">
        <f aca="false">'Daily Data'!O2872</f>
        <v>-0.00161704425031662</v>
      </c>
      <c r="J2873" s="11" t="n">
        <f aca="false">'Daily Data'!P2872</f>
        <v>0.00075919405320801</v>
      </c>
      <c r="L2873" s="11" t="n">
        <f aca="false">'Daily Data'!O2872</f>
        <v>-0.00161704425031662</v>
      </c>
      <c r="M2873" s="11" t="n">
        <f aca="false">'Daily Data'!Q2872</f>
        <v>0.000646547489788649</v>
      </c>
      <c r="O2873" s="11" t="n">
        <f aca="false">'Daily Data'!O2872</f>
        <v>-0.00161704425031662</v>
      </c>
      <c r="P2873" s="11" t="n">
        <f aca="false">'Daily Data'!R2872</f>
        <v>0.00437932725474688</v>
      </c>
      <c r="R2873" s="11" t="n">
        <f aca="false">'Daily Data'!P2872</f>
        <v>0.00075919405320801</v>
      </c>
      <c r="S2873" s="11" t="n">
        <f aca="false">'Daily Data'!Q2872</f>
        <v>0.000646547489788649</v>
      </c>
      <c r="U2873" s="11" t="n">
        <f aca="false">'Daily Data'!P2872</f>
        <v>0.00075919405320801</v>
      </c>
      <c r="V2873" s="11" t="n">
        <f aca="false">'Daily Data'!R2872</f>
        <v>0.00437932725474688</v>
      </c>
      <c r="X2873" s="11" t="n">
        <f aca="false">'Daily Data'!Q2872</f>
        <v>0.000646547489788649</v>
      </c>
      <c r="Y2873" s="11" t="n">
        <f aca="false">'Daily Data'!R2872</f>
        <v>0.00437932725474688</v>
      </c>
      <c r="AA2873" s="11" t="n">
        <f aca="false">'Daily Data'!O2872</f>
        <v>-0.00161704425031662</v>
      </c>
      <c r="AB2873" s="11" t="n">
        <f aca="false">'Daily Data'!P2872</f>
        <v>0.00075919405320801</v>
      </c>
      <c r="AC2873" s="11" t="n">
        <f aca="false">'Daily Data'!Q2872</f>
        <v>0.000646547489788649</v>
      </c>
      <c r="AE2873" s="11" t="n">
        <f aca="false">'Daily Data'!O2872</f>
        <v>-0.00161704425031662</v>
      </c>
      <c r="AF2873" s="11" t="n">
        <f aca="false">'Daily Data'!P2872</f>
        <v>0.00075919405320801</v>
      </c>
      <c r="AG2873" s="11" t="n">
        <f aca="false">'Daily Data'!R2872</f>
        <v>0.00437932725474688</v>
      </c>
      <c r="AI2873" s="11" t="n">
        <f aca="false">'Daily Data'!O2872</f>
        <v>-0.00161704425031662</v>
      </c>
      <c r="AJ2873" s="11" t="n">
        <f aca="false">'Daily Data'!Q2872</f>
        <v>0.000646547489788649</v>
      </c>
      <c r="AK2873" s="11" t="n">
        <f aca="false">'Daily Data'!R2872</f>
        <v>0.00437932725474688</v>
      </c>
      <c r="AM2873" s="11" t="n">
        <f aca="false">'Daily Data'!P2872</f>
        <v>0.00075919405320801</v>
      </c>
      <c r="AN2873" s="11" t="n">
        <f aca="false">'Daily Data'!Q2872</f>
        <v>0.000646547489788649</v>
      </c>
      <c r="AO2873" s="11" t="n">
        <f aca="false">'Daily Data'!R2872</f>
        <v>0.00437932725474688</v>
      </c>
      <c r="AQ2873" s="11" t="n">
        <f aca="false">'Daily Data'!O2872</f>
        <v>-0.00161704425031662</v>
      </c>
      <c r="AR2873" s="11" t="n">
        <f aca="false">'Daily Data'!P2872</f>
        <v>0.00075919405320801</v>
      </c>
      <c r="AS2873" s="11" t="n">
        <f aca="false">'Daily Data'!Q2872</f>
        <v>0.000646547489788649</v>
      </c>
      <c r="AT2873" s="11" t="n">
        <f aca="false">'Daily Data'!R2872</f>
        <v>0.00437932725474688</v>
      </c>
    </row>
    <row r="2874" customFormat="false" ht="15" hidden="false" customHeight="false" outlineLevel="0" collapsed="false">
      <c r="A2874" s="11" t="n">
        <f aca="false">'Daily Data'!O2873</f>
        <v>0.00116850304141203</v>
      </c>
      <c r="C2874" s="11" t="n">
        <f aca="false">'Daily Data'!P2873</f>
        <v>0.00839827340264609</v>
      </c>
      <c r="E2874" s="11" t="n">
        <f aca="false">'Daily Data'!Q2873</f>
        <v>0.00772585875231135</v>
      </c>
      <c r="G2874" s="11" t="n">
        <f aca="false">'Daily Data'!R2873</f>
        <v>0.00699073340539036</v>
      </c>
      <c r="I2874" s="11" t="n">
        <f aca="false">'Daily Data'!O2873</f>
        <v>0.00116850304141203</v>
      </c>
      <c r="J2874" s="11" t="n">
        <f aca="false">'Daily Data'!P2873</f>
        <v>0.00839827340264609</v>
      </c>
      <c r="L2874" s="11" t="n">
        <f aca="false">'Daily Data'!O2873</f>
        <v>0.00116850304141203</v>
      </c>
      <c r="M2874" s="11" t="n">
        <f aca="false">'Daily Data'!Q2873</f>
        <v>0.00772585875231135</v>
      </c>
      <c r="O2874" s="11" t="n">
        <f aca="false">'Daily Data'!O2873</f>
        <v>0.00116850304141203</v>
      </c>
      <c r="P2874" s="11" t="n">
        <f aca="false">'Daily Data'!R2873</f>
        <v>0.00699073340539036</v>
      </c>
      <c r="R2874" s="11" t="n">
        <f aca="false">'Daily Data'!P2873</f>
        <v>0.00839827340264609</v>
      </c>
      <c r="S2874" s="11" t="n">
        <f aca="false">'Daily Data'!Q2873</f>
        <v>0.00772585875231135</v>
      </c>
      <c r="U2874" s="11" t="n">
        <f aca="false">'Daily Data'!P2873</f>
        <v>0.00839827340264609</v>
      </c>
      <c r="V2874" s="11" t="n">
        <f aca="false">'Daily Data'!R2873</f>
        <v>0.00699073340539036</v>
      </c>
      <c r="X2874" s="11" t="n">
        <f aca="false">'Daily Data'!Q2873</f>
        <v>0.00772585875231135</v>
      </c>
      <c r="Y2874" s="11" t="n">
        <f aca="false">'Daily Data'!R2873</f>
        <v>0.00699073340539036</v>
      </c>
      <c r="AA2874" s="11" t="n">
        <f aca="false">'Daily Data'!O2873</f>
        <v>0.00116850304141203</v>
      </c>
      <c r="AB2874" s="11" t="n">
        <f aca="false">'Daily Data'!P2873</f>
        <v>0.00839827340264609</v>
      </c>
      <c r="AC2874" s="11" t="n">
        <f aca="false">'Daily Data'!Q2873</f>
        <v>0.00772585875231135</v>
      </c>
      <c r="AE2874" s="11" t="n">
        <f aca="false">'Daily Data'!O2873</f>
        <v>0.00116850304141203</v>
      </c>
      <c r="AF2874" s="11" t="n">
        <f aca="false">'Daily Data'!P2873</f>
        <v>0.00839827340264609</v>
      </c>
      <c r="AG2874" s="11" t="n">
        <f aca="false">'Daily Data'!R2873</f>
        <v>0.00699073340539036</v>
      </c>
      <c r="AI2874" s="11" t="n">
        <f aca="false">'Daily Data'!O2873</f>
        <v>0.00116850304141203</v>
      </c>
      <c r="AJ2874" s="11" t="n">
        <f aca="false">'Daily Data'!Q2873</f>
        <v>0.00772585875231135</v>
      </c>
      <c r="AK2874" s="11" t="n">
        <f aca="false">'Daily Data'!R2873</f>
        <v>0.00699073340539036</v>
      </c>
      <c r="AM2874" s="11" t="n">
        <f aca="false">'Daily Data'!P2873</f>
        <v>0.00839827340264609</v>
      </c>
      <c r="AN2874" s="11" t="n">
        <f aca="false">'Daily Data'!Q2873</f>
        <v>0.00772585875231135</v>
      </c>
      <c r="AO2874" s="11" t="n">
        <f aca="false">'Daily Data'!R2873</f>
        <v>0.00699073340539036</v>
      </c>
      <c r="AQ2874" s="11" t="n">
        <f aca="false">'Daily Data'!O2873</f>
        <v>0.00116850304141203</v>
      </c>
      <c r="AR2874" s="11" t="n">
        <f aca="false">'Daily Data'!P2873</f>
        <v>0.00839827340264609</v>
      </c>
      <c r="AS2874" s="11" t="n">
        <f aca="false">'Daily Data'!Q2873</f>
        <v>0.00772585875231135</v>
      </c>
      <c r="AT2874" s="11" t="n">
        <f aca="false">'Daily Data'!R2873</f>
        <v>0.00699073340539036</v>
      </c>
    </row>
    <row r="2875" customFormat="false" ht="15" hidden="false" customHeight="false" outlineLevel="0" collapsed="false">
      <c r="A2875" s="11" t="n">
        <f aca="false">'Daily Data'!O2874</f>
        <v>0.00148142548807828</v>
      </c>
      <c r="C2875" s="11" t="n">
        <f aca="false">'Daily Data'!P2874</f>
        <v>-0.00714292359687086</v>
      </c>
      <c r="E2875" s="11" t="n">
        <f aca="false">'Daily Data'!Q2874</f>
        <v>-0.00699007936507934</v>
      </c>
      <c r="G2875" s="11" t="n">
        <f aca="false">'Daily Data'!R2874</f>
        <v>-0.000752551432770312</v>
      </c>
      <c r="I2875" s="11" t="n">
        <f aca="false">'Daily Data'!O2874</f>
        <v>0.00148142548807828</v>
      </c>
      <c r="J2875" s="11" t="n">
        <f aca="false">'Daily Data'!P2874</f>
        <v>-0.00714292359687086</v>
      </c>
      <c r="L2875" s="11" t="n">
        <f aca="false">'Daily Data'!O2874</f>
        <v>0.00148142548807828</v>
      </c>
      <c r="M2875" s="11" t="n">
        <f aca="false">'Daily Data'!Q2874</f>
        <v>-0.00699007936507934</v>
      </c>
      <c r="O2875" s="11" t="n">
        <f aca="false">'Daily Data'!O2874</f>
        <v>0.00148142548807828</v>
      </c>
      <c r="P2875" s="11" t="n">
        <f aca="false">'Daily Data'!R2874</f>
        <v>-0.000752551432770312</v>
      </c>
      <c r="R2875" s="11" t="n">
        <f aca="false">'Daily Data'!P2874</f>
        <v>-0.00714292359687086</v>
      </c>
      <c r="S2875" s="11" t="n">
        <f aca="false">'Daily Data'!Q2874</f>
        <v>-0.00699007936507934</v>
      </c>
      <c r="U2875" s="11" t="n">
        <f aca="false">'Daily Data'!P2874</f>
        <v>-0.00714292359687086</v>
      </c>
      <c r="V2875" s="11" t="n">
        <f aca="false">'Daily Data'!R2874</f>
        <v>-0.000752551432770312</v>
      </c>
      <c r="X2875" s="11" t="n">
        <f aca="false">'Daily Data'!Q2874</f>
        <v>-0.00699007936507934</v>
      </c>
      <c r="Y2875" s="11" t="n">
        <f aca="false">'Daily Data'!R2874</f>
        <v>-0.000752551432770312</v>
      </c>
      <c r="AA2875" s="11" t="n">
        <f aca="false">'Daily Data'!O2874</f>
        <v>0.00148142548807828</v>
      </c>
      <c r="AB2875" s="11" t="n">
        <f aca="false">'Daily Data'!P2874</f>
        <v>-0.00714292359687086</v>
      </c>
      <c r="AC2875" s="11" t="n">
        <f aca="false">'Daily Data'!Q2874</f>
        <v>-0.00699007936507934</v>
      </c>
      <c r="AE2875" s="11" t="n">
        <f aca="false">'Daily Data'!O2874</f>
        <v>0.00148142548807828</v>
      </c>
      <c r="AF2875" s="11" t="n">
        <f aca="false">'Daily Data'!P2874</f>
        <v>-0.00714292359687086</v>
      </c>
      <c r="AG2875" s="11" t="n">
        <f aca="false">'Daily Data'!R2874</f>
        <v>-0.000752551432770312</v>
      </c>
      <c r="AI2875" s="11" t="n">
        <f aca="false">'Daily Data'!O2874</f>
        <v>0.00148142548807828</v>
      </c>
      <c r="AJ2875" s="11" t="n">
        <f aca="false">'Daily Data'!Q2874</f>
        <v>-0.00699007936507934</v>
      </c>
      <c r="AK2875" s="11" t="n">
        <f aca="false">'Daily Data'!R2874</f>
        <v>-0.000752551432770312</v>
      </c>
      <c r="AM2875" s="11" t="n">
        <f aca="false">'Daily Data'!P2874</f>
        <v>-0.00714292359687086</v>
      </c>
      <c r="AN2875" s="11" t="n">
        <f aca="false">'Daily Data'!Q2874</f>
        <v>-0.00699007936507934</v>
      </c>
      <c r="AO2875" s="11" t="n">
        <f aca="false">'Daily Data'!R2874</f>
        <v>-0.000752551432770312</v>
      </c>
      <c r="AQ2875" s="11" t="n">
        <f aca="false">'Daily Data'!O2874</f>
        <v>0.00148142548807828</v>
      </c>
      <c r="AR2875" s="11" t="n">
        <f aca="false">'Daily Data'!P2874</f>
        <v>-0.00714292359687086</v>
      </c>
      <c r="AS2875" s="11" t="n">
        <f aca="false">'Daily Data'!Q2874</f>
        <v>-0.00699007936507934</v>
      </c>
      <c r="AT2875" s="11" t="n">
        <f aca="false">'Daily Data'!R2874</f>
        <v>-0.000752551432770312</v>
      </c>
    </row>
    <row r="2876" customFormat="false" ht="15" hidden="false" customHeight="false" outlineLevel="0" collapsed="false">
      <c r="A2876" s="11" t="n">
        <f aca="false">'Daily Data'!O2875</f>
        <v>0.000582195923797599</v>
      </c>
      <c r="C2876" s="11" t="n">
        <f aca="false">'Daily Data'!P2875</f>
        <v>-0.00735428482827294</v>
      </c>
      <c r="E2876" s="11" t="n">
        <f aca="false">'Daily Data'!Q2875</f>
        <v>-0.00695732787883963</v>
      </c>
      <c r="G2876" s="11" t="n">
        <f aca="false">'Daily Data'!R2875</f>
        <v>0.00129743137147697</v>
      </c>
      <c r="I2876" s="11" t="n">
        <f aca="false">'Daily Data'!O2875</f>
        <v>0.000582195923797599</v>
      </c>
      <c r="J2876" s="11" t="n">
        <f aca="false">'Daily Data'!P2875</f>
        <v>-0.00735428482827294</v>
      </c>
      <c r="L2876" s="11" t="n">
        <f aca="false">'Daily Data'!O2875</f>
        <v>0.000582195923797599</v>
      </c>
      <c r="M2876" s="11" t="n">
        <f aca="false">'Daily Data'!Q2875</f>
        <v>-0.00695732787883963</v>
      </c>
      <c r="O2876" s="11" t="n">
        <f aca="false">'Daily Data'!O2875</f>
        <v>0.000582195923797599</v>
      </c>
      <c r="P2876" s="11" t="n">
        <f aca="false">'Daily Data'!R2875</f>
        <v>0.00129743137147697</v>
      </c>
      <c r="R2876" s="11" t="n">
        <f aca="false">'Daily Data'!P2875</f>
        <v>-0.00735428482827294</v>
      </c>
      <c r="S2876" s="11" t="n">
        <f aca="false">'Daily Data'!Q2875</f>
        <v>-0.00695732787883963</v>
      </c>
      <c r="U2876" s="11" t="n">
        <f aca="false">'Daily Data'!P2875</f>
        <v>-0.00735428482827294</v>
      </c>
      <c r="V2876" s="11" t="n">
        <f aca="false">'Daily Data'!R2875</f>
        <v>0.00129743137147697</v>
      </c>
      <c r="X2876" s="11" t="n">
        <f aca="false">'Daily Data'!Q2875</f>
        <v>-0.00695732787883963</v>
      </c>
      <c r="Y2876" s="11" t="n">
        <f aca="false">'Daily Data'!R2875</f>
        <v>0.00129743137147697</v>
      </c>
      <c r="AA2876" s="11" t="n">
        <f aca="false">'Daily Data'!O2875</f>
        <v>0.000582195923797599</v>
      </c>
      <c r="AB2876" s="11" t="n">
        <f aca="false">'Daily Data'!P2875</f>
        <v>-0.00735428482827294</v>
      </c>
      <c r="AC2876" s="11" t="n">
        <f aca="false">'Daily Data'!Q2875</f>
        <v>-0.00695732787883963</v>
      </c>
      <c r="AE2876" s="11" t="n">
        <f aca="false">'Daily Data'!O2875</f>
        <v>0.000582195923797599</v>
      </c>
      <c r="AF2876" s="11" t="n">
        <f aca="false">'Daily Data'!P2875</f>
        <v>-0.00735428482827294</v>
      </c>
      <c r="AG2876" s="11" t="n">
        <f aca="false">'Daily Data'!R2875</f>
        <v>0.00129743137147697</v>
      </c>
      <c r="AI2876" s="11" t="n">
        <f aca="false">'Daily Data'!O2875</f>
        <v>0.000582195923797599</v>
      </c>
      <c r="AJ2876" s="11" t="n">
        <f aca="false">'Daily Data'!Q2875</f>
        <v>-0.00695732787883963</v>
      </c>
      <c r="AK2876" s="11" t="n">
        <f aca="false">'Daily Data'!R2875</f>
        <v>0.00129743137147697</v>
      </c>
      <c r="AM2876" s="11" t="n">
        <f aca="false">'Daily Data'!P2875</f>
        <v>-0.00735428482827294</v>
      </c>
      <c r="AN2876" s="11" t="n">
        <f aca="false">'Daily Data'!Q2875</f>
        <v>-0.00695732787883963</v>
      </c>
      <c r="AO2876" s="11" t="n">
        <f aca="false">'Daily Data'!R2875</f>
        <v>0.00129743137147697</v>
      </c>
      <c r="AQ2876" s="11" t="n">
        <f aca="false">'Daily Data'!O2875</f>
        <v>0.000582195923797599</v>
      </c>
      <c r="AR2876" s="11" t="n">
        <f aca="false">'Daily Data'!P2875</f>
        <v>-0.00735428482827294</v>
      </c>
      <c r="AS2876" s="11" t="n">
        <f aca="false">'Daily Data'!Q2875</f>
        <v>-0.00695732787883963</v>
      </c>
      <c r="AT2876" s="11" t="n">
        <f aca="false">'Daily Data'!R2875</f>
        <v>0.00129743137147697</v>
      </c>
    </row>
    <row r="2877" customFormat="false" ht="15" hidden="false" customHeight="false" outlineLevel="0" collapsed="false">
      <c r="A2877" s="11" t="n">
        <f aca="false">'Daily Data'!O2876</f>
        <v>0.000850703536766748</v>
      </c>
      <c r="C2877" s="11" t="n">
        <f aca="false">'Daily Data'!P2876</f>
        <v>-0.00409094236400054</v>
      </c>
      <c r="E2877" s="11" t="n">
        <f aca="false">'Daily Data'!Q2876</f>
        <v>-0.00389399322735729</v>
      </c>
      <c r="G2877" s="11" t="n">
        <f aca="false">'Daily Data'!R2876</f>
        <v>-0.0065574247413559</v>
      </c>
      <c r="I2877" s="11" t="n">
        <f aca="false">'Daily Data'!O2876</f>
        <v>0.000850703536766748</v>
      </c>
      <c r="J2877" s="11" t="n">
        <f aca="false">'Daily Data'!P2876</f>
        <v>-0.00409094236400054</v>
      </c>
      <c r="L2877" s="11" t="n">
        <f aca="false">'Daily Data'!O2876</f>
        <v>0.000850703536766748</v>
      </c>
      <c r="M2877" s="11" t="n">
        <f aca="false">'Daily Data'!Q2876</f>
        <v>-0.00389399322735729</v>
      </c>
      <c r="O2877" s="11" t="n">
        <f aca="false">'Daily Data'!O2876</f>
        <v>0.000850703536766748</v>
      </c>
      <c r="P2877" s="11" t="n">
        <f aca="false">'Daily Data'!R2876</f>
        <v>-0.0065574247413559</v>
      </c>
      <c r="R2877" s="11" t="n">
        <f aca="false">'Daily Data'!P2876</f>
        <v>-0.00409094236400054</v>
      </c>
      <c r="S2877" s="11" t="n">
        <f aca="false">'Daily Data'!Q2876</f>
        <v>-0.00389399322735729</v>
      </c>
      <c r="U2877" s="11" t="n">
        <f aca="false">'Daily Data'!P2876</f>
        <v>-0.00409094236400054</v>
      </c>
      <c r="V2877" s="11" t="n">
        <f aca="false">'Daily Data'!R2876</f>
        <v>-0.0065574247413559</v>
      </c>
      <c r="X2877" s="11" t="n">
        <f aca="false">'Daily Data'!Q2876</f>
        <v>-0.00389399322735729</v>
      </c>
      <c r="Y2877" s="11" t="n">
        <f aca="false">'Daily Data'!R2876</f>
        <v>-0.0065574247413559</v>
      </c>
      <c r="AA2877" s="11" t="n">
        <f aca="false">'Daily Data'!O2876</f>
        <v>0.000850703536766748</v>
      </c>
      <c r="AB2877" s="11" t="n">
        <f aca="false">'Daily Data'!P2876</f>
        <v>-0.00409094236400054</v>
      </c>
      <c r="AC2877" s="11" t="n">
        <f aca="false">'Daily Data'!Q2876</f>
        <v>-0.00389399322735729</v>
      </c>
      <c r="AE2877" s="11" t="n">
        <f aca="false">'Daily Data'!O2876</f>
        <v>0.000850703536766748</v>
      </c>
      <c r="AF2877" s="11" t="n">
        <f aca="false">'Daily Data'!P2876</f>
        <v>-0.00409094236400054</v>
      </c>
      <c r="AG2877" s="11" t="n">
        <f aca="false">'Daily Data'!R2876</f>
        <v>-0.0065574247413559</v>
      </c>
      <c r="AI2877" s="11" t="n">
        <f aca="false">'Daily Data'!O2876</f>
        <v>0.000850703536766748</v>
      </c>
      <c r="AJ2877" s="11" t="n">
        <f aca="false">'Daily Data'!Q2876</f>
        <v>-0.00389399322735729</v>
      </c>
      <c r="AK2877" s="11" t="n">
        <f aca="false">'Daily Data'!R2876</f>
        <v>-0.0065574247413559</v>
      </c>
      <c r="AM2877" s="11" t="n">
        <f aca="false">'Daily Data'!P2876</f>
        <v>-0.00409094236400054</v>
      </c>
      <c r="AN2877" s="11" t="n">
        <f aca="false">'Daily Data'!Q2876</f>
        <v>-0.00389399322735729</v>
      </c>
      <c r="AO2877" s="11" t="n">
        <f aca="false">'Daily Data'!R2876</f>
        <v>-0.0065574247413559</v>
      </c>
      <c r="AQ2877" s="11" t="n">
        <f aca="false">'Daily Data'!O2876</f>
        <v>0.000850703536766748</v>
      </c>
      <c r="AR2877" s="11" t="n">
        <f aca="false">'Daily Data'!P2876</f>
        <v>-0.00409094236400054</v>
      </c>
      <c r="AS2877" s="11" t="n">
        <f aca="false">'Daily Data'!Q2876</f>
        <v>-0.00389399322735729</v>
      </c>
      <c r="AT2877" s="11" t="n">
        <f aca="false">'Daily Data'!R2876</f>
        <v>-0.0065574247413559</v>
      </c>
    </row>
    <row r="2878" customFormat="false" ht="15" hidden="false" customHeight="false" outlineLevel="0" collapsed="false">
      <c r="A2878" s="11" t="n">
        <f aca="false">'Daily Data'!O2877</f>
        <v>0.000491686531923883</v>
      </c>
      <c r="C2878" s="11" t="n">
        <f aca="false">'Daily Data'!P2877</f>
        <v>0.00645314655783779</v>
      </c>
      <c r="E2878" s="11" t="n">
        <f aca="false">'Daily Data'!Q2877</f>
        <v>0.00587249757977603</v>
      </c>
      <c r="G2878" s="11" t="n">
        <f aca="false">'Daily Data'!R2877</f>
        <v>0.00147961937429552</v>
      </c>
      <c r="I2878" s="11" t="n">
        <f aca="false">'Daily Data'!O2877</f>
        <v>0.000491686531923883</v>
      </c>
      <c r="J2878" s="11" t="n">
        <f aca="false">'Daily Data'!P2877</f>
        <v>0.00645314655783779</v>
      </c>
      <c r="L2878" s="11" t="n">
        <f aca="false">'Daily Data'!O2877</f>
        <v>0.000491686531923883</v>
      </c>
      <c r="M2878" s="11" t="n">
        <f aca="false">'Daily Data'!Q2877</f>
        <v>0.00587249757977603</v>
      </c>
      <c r="O2878" s="11" t="n">
        <f aca="false">'Daily Data'!O2877</f>
        <v>0.000491686531923883</v>
      </c>
      <c r="P2878" s="11" t="n">
        <f aca="false">'Daily Data'!R2877</f>
        <v>0.00147961937429552</v>
      </c>
      <c r="R2878" s="11" t="n">
        <f aca="false">'Daily Data'!P2877</f>
        <v>0.00645314655783779</v>
      </c>
      <c r="S2878" s="11" t="n">
        <f aca="false">'Daily Data'!Q2877</f>
        <v>0.00587249757977603</v>
      </c>
      <c r="U2878" s="11" t="n">
        <f aca="false">'Daily Data'!P2877</f>
        <v>0.00645314655783779</v>
      </c>
      <c r="V2878" s="11" t="n">
        <f aca="false">'Daily Data'!R2877</f>
        <v>0.00147961937429552</v>
      </c>
      <c r="X2878" s="11" t="n">
        <f aca="false">'Daily Data'!Q2877</f>
        <v>0.00587249757977603</v>
      </c>
      <c r="Y2878" s="11" t="n">
        <f aca="false">'Daily Data'!R2877</f>
        <v>0.00147961937429552</v>
      </c>
      <c r="AA2878" s="11" t="n">
        <f aca="false">'Daily Data'!O2877</f>
        <v>0.000491686531923883</v>
      </c>
      <c r="AB2878" s="11" t="n">
        <f aca="false">'Daily Data'!P2877</f>
        <v>0.00645314655783779</v>
      </c>
      <c r="AC2878" s="11" t="n">
        <f aca="false">'Daily Data'!Q2877</f>
        <v>0.00587249757977603</v>
      </c>
      <c r="AE2878" s="11" t="n">
        <f aca="false">'Daily Data'!O2877</f>
        <v>0.000491686531923883</v>
      </c>
      <c r="AF2878" s="11" t="n">
        <f aca="false">'Daily Data'!P2877</f>
        <v>0.00645314655783779</v>
      </c>
      <c r="AG2878" s="11" t="n">
        <f aca="false">'Daily Data'!R2877</f>
        <v>0.00147961937429552</v>
      </c>
      <c r="AI2878" s="11" t="n">
        <f aca="false">'Daily Data'!O2877</f>
        <v>0.000491686531923883</v>
      </c>
      <c r="AJ2878" s="11" t="n">
        <f aca="false">'Daily Data'!Q2877</f>
        <v>0.00587249757977603</v>
      </c>
      <c r="AK2878" s="11" t="n">
        <f aca="false">'Daily Data'!R2877</f>
        <v>0.00147961937429552</v>
      </c>
      <c r="AM2878" s="11" t="n">
        <f aca="false">'Daily Data'!P2877</f>
        <v>0.00645314655783779</v>
      </c>
      <c r="AN2878" s="11" t="n">
        <f aca="false">'Daily Data'!Q2877</f>
        <v>0.00587249757977603</v>
      </c>
      <c r="AO2878" s="11" t="n">
        <f aca="false">'Daily Data'!R2877</f>
        <v>0.00147961937429552</v>
      </c>
      <c r="AQ2878" s="11" t="n">
        <f aca="false">'Daily Data'!O2877</f>
        <v>0.000491686531923883</v>
      </c>
      <c r="AR2878" s="11" t="n">
        <f aca="false">'Daily Data'!P2877</f>
        <v>0.00645314655783779</v>
      </c>
      <c r="AS2878" s="11" t="n">
        <f aca="false">'Daily Data'!Q2877</f>
        <v>0.00587249757977603</v>
      </c>
      <c r="AT2878" s="11" t="n">
        <f aca="false">'Daily Data'!R2877</f>
        <v>0.00147961937429552</v>
      </c>
    </row>
    <row r="2879" customFormat="false" ht="15" hidden="false" customHeight="false" outlineLevel="0" collapsed="false">
      <c r="A2879" s="11" t="n">
        <f aca="false">'Daily Data'!O2878</f>
        <v>0.00487716660095827</v>
      </c>
      <c r="C2879" s="11" t="n">
        <f aca="false">'Daily Data'!P2878</f>
        <v>-0.00650245493677693</v>
      </c>
      <c r="E2879" s="11" t="n">
        <f aca="false">'Daily Data'!Q2878</f>
        <v>-0.00641105410677645</v>
      </c>
      <c r="G2879" s="11" t="n">
        <f aca="false">'Daily Data'!R2878</f>
        <v>-0.0102636816581658</v>
      </c>
      <c r="I2879" s="11" t="n">
        <f aca="false">'Daily Data'!O2878</f>
        <v>0.00487716660095827</v>
      </c>
      <c r="J2879" s="11" t="n">
        <f aca="false">'Daily Data'!P2878</f>
        <v>-0.00650245493677693</v>
      </c>
      <c r="L2879" s="11" t="n">
        <f aca="false">'Daily Data'!O2878</f>
        <v>0.00487716660095827</v>
      </c>
      <c r="M2879" s="11" t="n">
        <f aca="false">'Daily Data'!Q2878</f>
        <v>-0.00641105410677645</v>
      </c>
      <c r="O2879" s="11" t="n">
        <f aca="false">'Daily Data'!O2878</f>
        <v>0.00487716660095827</v>
      </c>
      <c r="P2879" s="11" t="n">
        <f aca="false">'Daily Data'!R2878</f>
        <v>-0.0102636816581658</v>
      </c>
      <c r="R2879" s="11" t="n">
        <f aca="false">'Daily Data'!P2878</f>
        <v>-0.00650245493677693</v>
      </c>
      <c r="S2879" s="11" t="n">
        <f aca="false">'Daily Data'!Q2878</f>
        <v>-0.00641105410677645</v>
      </c>
      <c r="U2879" s="11" t="n">
        <f aca="false">'Daily Data'!P2878</f>
        <v>-0.00650245493677693</v>
      </c>
      <c r="V2879" s="11" t="n">
        <f aca="false">'Daily Data'!R2878</f>
        <v>-0.0102636816581658</v>
      </c>
      <c r="X2879" s="11" t="n">
        <f aca="false">'Daily Data'!Q2878</f>
        <v>-0.00641105410677645</v>
      </c>
      <c r="Y2879" s="11" t="n">
        <f aca="false">'Daily Data'!R2878</f>
        <v>-0.0102636816581658</v>
      </c>
      <c r="AA2879" s="11" t="n">
        <f aca="false">'Daily Data'!O2878</f>
        <v>0.00487716660095827</v>
      </c>
      <c r="AB2879" s="11" t="n">
        <f aca="false">'Daily Data'!P2878</f>
        <v>-0.00650245493677693</v>
      </c>
      <c r="AC2879" s="11" t="n">
        <f aca="false">'Daily Data'!Q2878</f>
        <v>-0.00641105410677645</v>
      </c>
      <c r="AE2879" s="11" t="n">
        <f aca="false">'Daily Data'!O2878</f>
        <v>0.00487716660095827</v>
      </c>
      <c r="AF2879" s="11" t="n">
        <f aca="false">'Daily Data'!P2878</f>
        <v>-0.00650245493677693</v>
      </c>
      <c r="AG2879" s="11" t="n">
        <f aca="false">'Daily Data'!R2878</f>
        <v>-0.0102636816581658</v>
      </c>
      <c r="AI2879" s="11" t="n">
        <f aca="false">'Daily Data'!O2878</f>
        <v>0.00487716660095827</v>
      </c>
      <c r="AJ2879" s="11" t="n">
        <f aca="false">'Daily Data'!Q2878</f>
        <v>-0.00641105410677645</v>
      </c>
      <c r="AK2879" s="11" t="n">
        <f aca="false">'Daily Data'!R2878</f>
        <v>-0.0102636816581658</v>
      </c>
      <c r="AM2879" s="11" t="n">
        <f aca="false">'Daily Data'!P2878</f>
        <v>-0.00650245493677693</v>
      </c>
      <c r="AN2879" s="11" t="n">
        <f aca="false">'Daily Data'!Q2878</f>
        <v>-0.00641105410677645</v>
      </c>
      <c r="AO2879" s="11" t="n">
        <f aca="false">'Daily Data'!R2878</f>
        <v>-0.0102636816581658</v>
      </c>
      <c r="AQ2879" s="11" t="n">
        <f aca="false">'Daily Data'!O2878</f>
        <v>0.00487716660095827</v>
      </c>
      <c r="AR2879" s="11" t="n">
        <f aca="false">'Daily Data'!P2878</f>
        <v>-0.00650245493677693</v>
      </c>
      <c r="AS2879" s="11" t="n">
        <f aca="false">'Daily Data'!Q2878</f>
        <v>-0.00641105410677645</v>
      </c>
      <c r="AT2879" s="11" t="n">
        <f aca="false">'Daily Data'!R2878</f>
        <v>-0.0102636816581658</v>
      </c>
    </row>
    <row r="2880" customFormat="false" ht="15" hidden="false" customHeight="false" outlineLevel="0" collapsed="false">
      <c r="A2880" s="11" t="n">
        <f aca="false">'Daily Data'!O2879</f>
        <v>-0.00369738286096011</v>
      </c>
      <c r="C2880" s="11" t="n">
        <f aca="false">'Daily Data'!P2879</f>
        <v>0.00157906044898326</v>
      </c>
      <c r="E2880" s="11" t="n">
        <f aca="false">'Daily Data'!Q2879</f>
        <v>0.00167310094502404</v>
      </c>
      <c r="G2880" s="11" t="n">
        <f aca="false">'Daily Data'!R2879</f>
        <v>0.00148262224242057</v>
      </c>
      <c r="I2880" s="11" t="n">
        <f aca="false">'Daily Data'!O2879</f>
        <v>-0.00369738286096011</v>
      </c>
      <c r="J2880" s="11" t="n">
        <f aca="false">'Daily Data'!P2879</f>
        <v>0.00157906044898326</v>
      </c>
      <c r="L2880" s="11" t="n">
        <f aca="false">'Daily Data'!O2879</f>
        <v>-0.00369738286096011</v>
      </c>
      <c r="M2880" s="11" t="n">
        <f aca="false">'Daily Data'!Q2879</f>
        <v>0.00167310094502404</v>
      </c>
      <c r="O2880" s="11" t="n">
        <f aca="false">'Daily Data'!O2879</f>
        <v>-0.00369738286096011</v>
      </c>
      <c r="P2880" s="11" t="n">
        <f aca="false">'Daily Data'!R2879</f>
        <v>0.00148262224242057</v>
      </c>
      <c r="R2880" s="11" t="n">
        <f aca="false">'Daily Data'!P2879</f>
        <v>0.00157906044898326</v>
      </c>
      <c r="S2880" s="11" t="n">
        <f aca="false">'Daily Data'!Q2879</f>
        <v>0.00167310094502404</v>
      </c>
      <c r="U2880" s="11" t="n">
        <f aca="false">'Daily Data'!P2879</f>
        <v>0.00157906044898326</v>
      </c>
      <c r="V2880" s="11" t="n">
        <f aca="false">'Daily Data'!R2879</f>
        <v>0.00148262224242057</v>
      </c>
      <c r="X2880" s="11" t="n">
        <f aca="false">'Daily Data'!Q2879</f>
        <v>0.00167310094502404</v>
      </c>
      <c r="Y2880" s="11" t="n">
        <f aca="false">'Daily Data'!R2879</f>
        <v>0.00148262224242057</v>
      </c>
      <c r="AA2880" s="11" t="n">
        <f aca="false">'Daily Data'!O2879</f>
        <v>-0.00369738286096011</v>
      </c>
      <c r="AB2880" s="11" t="n">
        <f aca="false">'Daily Data'!P2879</f>
        <v>0.00157906044898326</v>
      </c>
      <c r="AC2880" s="11" t="n">
        <f aca="false">'Daily Data'!Q2879</f>
        <v>0.00167310094502404</v>
      </c>
      <c r="AE2880" s="11" t="n">
        <f aca="false">'Daily Data'!O2879</f>
        <v>-0.00369738286096011</v>
      </c>
      <c r="AF2880" s="11" t="n">
        <f aca="false">'Daily Data'!P2879</f>
        <v>0.00157906044898326</v>
      </c>
      <c r="AG2880" s="11" t="n">
        <f aca="false">'Daily Data'!R2879</f>
        <v>0.00148262224242057</v>
      </c>
      <c r="AI2880" s="11" t="n">
        <f aca="false">'Daily Data'!O2879</f>
        <v>-0.00369738286096011</v>
      </c>
      <c r="AJ2880" s="11" t="n">
        <f aca="false">'Daily Data'!Q2879</f>
        <v>0.00167310094502404</v>
      </c>
      <c r="AK2880" s="11" t="n">
        <f aca="false">'Daily Data'!R2879</f>
        <v>0.00148262224242057</v>
      </c>
      <c r="AM2880" s="11" t="n">
        <f aca="false">'Daily Data'!P2879</f>
        <v>0.00157906044898326</v>
      </c>
      <c r="AN2880" s="11" t="n">
        <f aca="false">'Daily Data'!Q2879</f>
        <v>0.00167310094502404</v>
      </c>
      <c r="AO2880" s="11" t="n">
        <f aca="false">'Daily Data'!R2879</f>
        <v>0.00148262224242057</v>
      </c>
      <c r="AQ2880" s="11" t="n">
        <f aca="false">'Daily Data'!O2879</f>
        <v>-0.00369738286096011</v>
      </c>
      <c r="AR2880" s="11" t="n">
        <f aca="false">'Daily Data'!P2879</f>
        <v>0.00157906044898326</v>
      </c>
      <c r="AS2880" s="11" t="n">
        <f aca="false">'Daily Data'!Q2879</f>
        <v>0.00167310094502404</v>
      </c>
      <c r="AT2880" s="11" t="n">
        <f aca="false">'Daily Data'!R2879</f>
        <v>0.00148262224242057</v>
      </c>
    </row>
    <row r="2881" customFormat="false" ht="15" hidden="false" customHeight="false" outlineLevel="0" collapsed="false">
      <c r="A2881" s="11" t="n">
        <f aca="false">'Daily Data'!O2880</f>
        <v>0.00151875072277463</v>
      </c>
      <c r="C2881" s="11" t="n">
        <f aca="false">'Daily Data'!P2880</f>
        <v>-0.00410078496118649</v>
      </c>
      <c r="E2881" s="11" t="n">
        <f aca="false">'Daily Data'!Q2880</f>
        <v>-0.00398619809278833</v>
      </c>
      <c r="G2881" s="11" t="n">
        <f aca="false">'Daily Data'!R2880</f>
        <v>-0.00607667244593713</v>
      </c>
      <c r="I2881" s="11" t="n">
        <f aca="false">'Daily Data'!O2880</f>
        <v>0.00151875072277463</v>
      </c>
      <c r="J2881" s="11" t="n">
        <f aca="false">'Daily Data'!P2880</f>
        <v>-0.00410078496118649</v>
      </c>
      <c r="L2881" s="11" t="n">
        <f aca="false">'Daily Data'!O2880</f>
        <v>0.00151875072277463</v>
      </c>
      <c r="M2881" s="11" t="n">
        <f aca="false">'Daily Data'!Q2880</f>
        <v>-0.00398619809278833</v>
      </c>
      <c r="O2881" s="11" t="n">
        <f aca="false">'Daily Data'!O2880</f>
        <v>0.00151875072277463</v>
      </c>
      <c r="P2881" s="11" t="n">
        <f aca="false">'Daily Data'!R2880</f>
        <v>-0.00607667244593713</v>
      </c>
      <c r="R2881" s="11" t="n">
        <f aca="false">'Daily Data'!P2880</f>
        <v>-0.00410078496118649</v>
      </c>
      <c r="S2881" s="11" t="n">
        <f aca="false">'Daily Data'!Q2880</f>
        <v>-0.00398619809278833</v>
      </c>
      <c r="U2881" s="11" t="n">
        <f aca="false">'Daily Data'!P2880</f>
        <v>-0.00410078496118649</v>
      </c>
      <c r="V2881" s="11" t="n">
        <f aca="false">'Daily Data'!R2880</f>
        <v>-0.00607667244593713</v>
      </c>
      <c r="X2881" s="11" t="n">
        <f aca="false">'Daily Data'!Q2880</f>
        <v>-0.00398619809278833</v>
      </c>
      <c r="Y2881" s="11" t="n">
        <f aca="false">'Daily Data'!R2880</f>
        <v>-0.00607667244593713</v>
      </c>
      <c r="AA2881" s="11" t="n">
        <f aca="false">'Daily Data'!O2880</f>
        <v>0.00151875072277463</v>
      </c>
      <c r="AB2881" s="11" t="n">
        <f aca="false">'Daily Data'!P2880</f>
        <v>-0.00410078496118649</v>
      </c>
      <c r="AC2881" s="11" t="n">
        <f aca="false">'Daily Data'!Q2880</f>
        <v>-0.00398619809278833</v>
      </c>
      <c r="AE2881" s="11" t="n">
        <f aca="false">'Daily Data'!O2880</f>
        <v>0.00151875072277463</v>
      </c>
      <c r="AF2881" s="11" t="n">
        <f aca="false">'Daily Data'!P2880</f>
        <v>-0.00410078496118649</v>
      </c>
      <c r="AG2881" s="11" t="n">
        <f aca="false">'Daily Data'!R2880</f>
        <v>-0.00607667244593713</v>
      </c>
      <c r="AI2881" s="11" t="n">
        <f aca="false">'Daily Data'!O2880</f>
        <v>0.00151875072277463</v>
      </c>
      <c r="AJ2881" s="11" t="n">
        <f aca="false">'Daily Data'!Q2880</f>
        <v>-0.00398619809278833</v>
      </c>
      <c r="AK2881" s="11" t="n">
        <f aca="false">'Daily Data'!R2880</f>
        <v>-0.00607667244593713</v>
      </c>
      <c r="AM2881" s="11" t="n">
        <f aca="false">'Daily Data'!P2880</f>
        <v>-0.00410078496118649</v>
      </c>
      <c r="AN2881" s="11" t="n">
        <f aca="false">'Daily Data'!Q2880</f>
        <v>-0.00398619809278833</v>
      </c>
      <c r="AO2881" s="11" t="n">
        <f aca="false">'Daily Data'!R2880</f>
        <v>-0.00607667244593713</v>
      </c>
      <c r="AQ2881" s="11" t="n">
        <f aca="false">'Daily Data'!O2880</f>
        <v>0.00151875072277463</v>
      </c>
      <c r="AR2881" s="11" t="n">
        <f aca="false">'Daily Data'!P2880</f>
        <v>-0.00410078496118649</v>
      </c>
      <c r="AS2881" s="11" t="n">
        <f aca="false">'Daily Data'!Q2880</f>
        <v>-0.00398619809278833</v>
      </c>
      <c r="AT2881" s="11" t="n">
        <f aca="false">'Daily Data'!R2880</f>
        <v>-0.00607667244593713</v>
      </c>
    </row>
    <row r="2882" customFormat="false" ht="15" hidden="false" customHeight="false" outlineLevel="0" collapsed="false">
      <c r="A2882" s="11" t="n">
        <f aca="false">'Daily Data'!O2881</f>
        <v>-0.00490996908700414</v>
      </c>
      <c r="C2882" s="11" t="n">
        <f aca="false">'Daily Data'!P2881</f>
        <v>-4.56349206349206E-005</v>
      </c>
      <c r="E2882" s="11" t="n">
        <f aca="false">'Daily Data'!Q2881</f>
        <v>3.67849260641793E-005</v>
      </c>
      <c r="G2882" s="11" t="n">
        <f aca="false">'Daily Data'!R2881</f>
        <v>-0.00491227234570346</v>
      </c>
      <c r="I2882" s="11" t="n">
        <f aca="false">'Daily Data'!O2881</f>
        <v>-0.00490996908700414</v>
      </c>
      <c r="J2882" s="11" t="n">
        <f aca="false">'Daily Data'!P2881</f>
        <v>-4.56349206349206E-005</v>
      </c>
      <c r="L2882" s="11" t="n">
        <f aca="false">'Daily Data'!O2881</f>
        <v>-0.00490996908700414</v>
      </c>
      <c r="M2882" s="11" t="n">
        <f aca="false">'Daily Data'!Q2881</f>
        <v>3.67849260641793E-005</v>
      </c>
      <c r="O2882" s="11" t="n">
        <f aca="false">'Daily Data'!O2881</f>
        <v>-0.00490996908700414</v>
      </c>
      <c r="P2882" s="11" t="n">
        <f aca="false">'Daily Data'!R2881</f>
        <v>-0.00491227234570346</v>
      </c>
      <c r="R2882" s="11" t="n">
        <f aca="false">'Daily Data'!P2881</f>
        <v>-4.56349206349206E-005</v>
      </c>
      <c r="S2882" s="11" t="n">
        <f aca="false">'Daily Data'!Q2881</f>
        <v>3.67849260641793E-005</v>
      </c>
      <c r="U2882" s="11" t="n">
        <f aca="false">'Daily Data'!P2881</f>
        <v>-4.56349206349206E-005</v>
      </c>
      <c r="V2882" s="11" t="n">
        <f aca="false">'Daily Data'!R2881</f>
        <v>-0.00491227234570346</v>
      </c>
      <c r="X2882" s="11" t="n">
        <f aca="false">'Daily Data'!Q2881</f>
        <v>3.67849260641793E-005</v>
      </c>
      <c r="Y2882" s="11" t="n">
        <f aca="false">'Daily Data'!R2881</f>
        <v>-0.00491227234570346</v>
      </c>
      <c r="AA2882" s="11" t="n">
        <f aca="false">'Daily Data'!O2881</f>
        <v>-0.00490996908700414</v>
      </c>
      <c r="AB2882" s="11" t="n">
        <f aca="false">'Daily Data'!P2881</f>
        <v>-4.56349206349206E-005</v>
      </c>
      <c r="AC2882" s="11" t="n">
        <f aca="false">'Daily Data'!Q2881</f>
        <v>3.67849260641793E-005</v>
      </c>
      <c r="AE2882" s="11" t="n">
        <f aca="false">'Daily Data'!O2881</f>
        <v>-0.00490996908700414</v>
      </c>
      <c r="AF2882" s="11" t="n">
        <f aca="false">'Daily Data'!P2881</f>
        <v>-4.56349206349206E-005</v>
      </c>
      <c r="AG2882" s="11" t="n">
        <f aca="false">'Daily Data'!R2881</f>
        <v>-0.00491227234570346</v>
      </c>
      <c r="AI2882" s="11" t="n">
        <f aca="false">'Daily Data'!O2881</f>
        <v>-0.00490996908700414</v>
      </c>
      <c r="AJ2882" s="11" t="n">
        <f aca="false">'Daily Data'!Q2881</f>
        <v>3.67849260641793E-005</v>
      </c>
      <c r="AK2882" s="11" t="n">
        <f aca="false">'Daily Data'!R2881</f>
        <v>-0.00491227234570346</v>
      </c>
      <c r="AM2882" s="11" t="n">
        <f aca="false">'Daily Data'!P2881</f>
        <v>-4.56349206349206E-005</v>
      </c>
      <c r="AN2882" s="11" t="n">
        <f aca="false">'Daily Data'!Q2881</f>
        <v>3.67849260641793E-005</v>
      </c>
      <c r="AO2882" s="11" t="n">
        <f aca="false">'Daily Data'!R2881</f>
        <v>-0.00491227234570346</v>
      </c>
      <c r="AQ2882" s="11" t="n">
        <f aca="false">'Daily Data'!O2881</f>
        <v>-0.00490996908700414</v>
      </c>
      <c r="AR2882" s="11" t="n">
        <f aca="false">'Daily Data'!P2881</f>
        <v>-4.56349206349206E-005</v>
      </c>
      <c r="AS2882" s="11" t="n">
        <f aca="false">'Daily Data'!Q2881</f>
        <v>3.67849260641793E-005</v>
      </c>
      <c r="AT2882" s="11" t="n">
        <f aca="false">'Daily Data'!R2881</f>
        <v>-0.00491227234570346</v>
      </c>
    </row>
    <row r="2883" customFormat="false" ht="15" hidden="false" customHeight="false" outlineLevel="0" collapsed="false">
      <c r="A2883" s="11" t="n">
        <f aca="false">'Daily Data'!O2882</f>
        <v>0.00107549158728026</v>
      </c>
      <c r="C2883" s="11" t="n">
        <f aca="false">'Daily Data'!P2882</f>
        <v>-0.00900328964376196</v>
      </c>
      <c r="E2883" s="11" t="n">
        <f aca="false">'Daily Data'!Q2882</f>
        <v>-0.00836935339764167</v>
      </c>
      <c r="G2883" s="11" t="n">
        <f aca="false">'Daily Data'!R2882</f>
        <v>-0.0032989301939117</v>
      </c>
      <c r="I2883" s="11" t="n">
        <f aca="false">'Daily Data'!O2882</f>
        <v>0.00107549158728026</v>
      </c>
      <c r="J2883" s="11" t="n">
        <f aca="false">'Daily Data'!P2882</f>
        <v>-0.00900328964376196</v>
      </c>
      <c r="L2883" s="11" t="n">
        <f aca="false">'Daily Data'!O2882</f>
        <v>0.00107549158728026</v>
      </c>
      <c r="M2883" s="11" t="n">
        <f aca="false">'Daily Data'!Q2882</f>
        <v>-0.00836935339764167</v>
      </c>
      <c r="O2883" s="11" t="n">
        <f aca="false">'Daily Data'!O2882</f>
        <v>0.00107549158728026</v>
      </c>
      <c r="P2883" s="11" t="n">
        <f aca="false">'Daily Data'!R2882</f>
        <v>-0.0032989301939117</v>
      </c>
      <c r="R2883" s="11" t="n">
        <f aca="false">'Daily Data'!P2882</f>
        <v>-0.00900328964376196</v>
      </c>
      <c r="S2883" s="11" t="n">
        <f aca="false">'Daily Data'!Q2882</f>
        <v>-0.00836935339764167</v>
      </c>
      <c r="U2883" s="11" t="n">
        <f aca="false">'Daily Data'!P2882</f>
        <v>-0.00900328964376196</v>
      </c>
      <c r="V2883" s="11" t="n">
        <f aca="false">'Daily Data'!R2882</f>
        <v>-0.0032989301939117</v>
      </c>
      <c r="X2883" s="11" t="n">
        <f aca="false">'Daily Data'!Q2882</f>
        <v>-0.00836935339764167</v>
      </c>
      <c r="Y2883" s="11" t="n">
        <f aca="false">'Daily Data'!R2882</f>
        <v>-0.0032989301939117</v>
      </c>
      <c r="AA2883" s="11" t="n">
        <f aca="false">'Daily Data'!O2882</f>
        <v>0.00107549158728026</v>
      </c>
      <c r="AB2883" s="11" t="n">
        <f aca="false">'Daily Data'!P2882</f>
        <v>-0.00900328964376196</v>
      </c>
      <c r="AC2883" s="11" t="n">
        <f aca="false">'Daily Data'!Q2882</f>
        <v>-0.00836935339764167</v>
      </c>
      <c r="AE2883" s="11" t="n">
        <f aca="false">'Daily Data'!O2882</f>
        <v>0.00107549158728026</v>
      </c>
      <c r="AF2883" s="11" t="n">
        <f aca="false">'Daily Data'!P2882</f>
        <v>-0.00900328964376196</v>
      </c>
      <c r="AG2883" s="11" t="n">
        <f aca="false">'Daily Data'!R2882</f>
        <v>-0.0032989301939117</v>
      </c>
      <c r="AI2883" s="11" t="n">
        <f aca="false">'Daily Data'!O2882</f>
        <v>0.00107549158728026</v>
      </c>
      <c r="AJ2883" s="11" t="n">
        <f aca="false">'Daily Data'!Q2882</f>
        <v>-0.00836935339764167</v>
      </c>
      <c r="AK2883" s="11" t="n">
        <f aca="false">'Daily Data'!R2882</f>
        <v>-0.0032989301939117</v>
      </c>
      <c r="AM2883" s="11" t="n">
        <f aca="false">'Daily Data'!P2882</f>
        <v>-0.00900328964376196</v>
      </c>
      <c r="AN2883" s="11" t="n">
        <f aca="false">'Daily Data'!Q2882</f>
        <v>-0.00836935339764167</v>
      </c>
      <c r="AO2883" s="11" t="n">
        <f aca="false">'Daily Data'!R2882</f>
        <v>-0.0032989301939117</v>
      </c>
      <c r="AQ2883" s="11" t="n">
        <f aca="false">'Daily Data'!O2882</f>
        <v>0.00107549158728026</v>
      </c>
      <c r="AR2883" s="11" t="n">
        <f aca="false">'Daily Data'!P2882</f>
        <v>-0.00900328964376196</v>
      </c>
      <c r="AS2883" s="11" t="n">
        <f aca="false">'Daily Data'!Q2882</f>
        <v>-0.00836935339764167</v>
      </c>
      <c r="AT2883" s="11" t="n">
        <f aca="false">'Daily Data'!R2882</f>
        <v>-0.0032989301939117</v>
      </c>
    </row>
    <row r="2884" customFormat="false" ht="15" hidden="false" customHeight="false" outlineLevel="0" collapsed="false">
      <c r="A2884" s="11" t="n">
        <f aca="false">'Daily Data'!O2883</f>
        <v>0.00815182073247367</v>
      </c>
      <c r="C2884" s="11" t="n">
        <f aca="false">'Daily Data'!P2883</f>
        <v>0.00488452120097571</v>
      </c>
      <c r="E2884" s="11" t="n">
        <f aca="false">'Daily Data'!Q2883</f>
        <v>0.00460823360757911</v>
      </c>
      <c r="G2884" s="11" t="n">
        <f aca="false">'Daily Data'!R2883</f>
        <v>0.00628214624974144</v>
      </c>
      <c r="I2884" s="11" t="n">
        <f aca="false">'Daily Data'!O2883</f>
        <v>0.00815182073247367</v>
      </c>
      <c r="J2884" s="11" t="n">
        <f aca="false">'Daily Data'!P2883</f>
        <v>0.00488452120097571</v>
      </c>
      <c r="L2884" s="11" t="n">
        <f aca="false">'Daily Data'!O2883</f>
        <v>0.00815182073247367</v>
      </c>
      <c r="M2884" s="11" t="n">
        <f aca="false">'Daily Data'!Q2883</f>
        <v>0.00460823360757911</v>
      </c>
      <c r="O2884" s="11" t="n">
        <f aca="false">'Daily Data'!O2883</f>
        <v>0.00815182073247367</v>
      </c>
      <c r="P2884" s="11" t="n">
        <f aca="false">'Daily Data'!R2883</f>
        <v>0.00628214624974144</v>
      </c>
      <c r="R2884" s="11" t="n">
        <f aca="false">'Daily Data'!P2883</f>
        <v>0.00488452120097571</v>
      </c>
      <c r="S2884" s="11" t="n">
        <f aca="false">'Daily Data'!Q2883</f>
        <v>0.00460823360757911</v>
      </c>
      <c r="U2884" s="11" t="n">
        <f aca="false">'Daily Data'!P2883</f>
        <v>0.00488452120097571</v>
      </c>
      <c r="V2884" s="11" t="n">
        <f aca="false">'Daily Data'!R2883</f>
        <v>0.00628214624974144</v>
      </c>
      <c r="X2884" s="11" t="n">
        <f aca="false">'Daily Data'!Q2883</f>
        <v>0.00460823360757911</v>
      </c>
      <c r="Y2884" s="11" t="n">
        <f aca="false">'Daily Data'!R2883</f>
        <v>0.00628214624974144</v>
      </c>
      <c r="AA2884" s="11" t="n">
        <f aca="false">'Daily Data'!O2883</f>
        <v>0.00815182073247367</v>
      </c>
      <c r="AB2884" s="11" t="n">
        <f aca="false">'Daily Data'!P2883</f>
        <v>0.00488452120097571</v>
      </c>
      <c r="AC2884" s="11" t="n">
        <f aca="false">'Daily Data'!Q2883</f>
        <v>0.00460823360757911</v>
      </c>
      <c r="AE2884" s="11" t="n">
        <f aca="false">'Daily Data'!O2883</f>
        <v>0.00815182073247367</v>
      </c>
      <c r="AF2884" s="11" t="n">
        <f aca="false">'Daily Data'!P2883</f>
        <v>0.00488452120097571</v>
      </c>
      <c r="AG2884" s="11" t="n">
        <f aca="false">'Daily Data'!R2883</f>
        <v>0.00628214624974144</v>
      </c>
      <c r="AI2884" s="11" t="n">
        <f aca="false">'Daily Data'!O2883</f>
        <v>0.00815182073247367</v>
      </c>
      <c r="AJ2884" s="11" t="n">
        <f aca="false">'Daily Data'!Q2883</f>
        <v>0.00460823360757911</v>
      </c>
      <c r="AK2884" s="11" t="n">
        <f aca="false">'Daily Data'!R2883</f>
        <v>0.00628214624974144</v>
      </c>
      <c r="AM2884" s="11" t="n">
        <f aca="false">'Daily Data'!P2883</f>
        <v>0.00488452120097571</v>
      </c>
      <c r="AN2884" s="11" t="n">
        <f aca="false">'Daily Data'!Q2883</f>
        <v>0.00460823360757911</v>
      </c>
      <c r="AO2884" s="11" t="n">
        <f aca="false">'Daily Data'!R2883</f>
        <v>0.00628214624974144</v>
      </c>
      <c r="AQ2884" s="11" t="n">
        <f aca="false">'Daily Data'!O2883</f>
        <v>0.00815182073247367</v>
      </c>
      <c r="AR2884" s="11" t="n">
        <f aca="false">'Daily Data'!P2883</f>
        <v>0.00488452120097571</v>
      </c>
      <c r="AS2884" s="11" t="n">
        <f aca="false">'Daily Data'!Q2883</f>
        <v>0.00460823360757911</v>
      </c>
      <c r="AT2884" s="11" t="n">
        <f aca="false">'Daily Data'!R2883</f>
        <v>0.00628214624974144</v>
      </c>
    </row>
    <row r="2885" customFormat="false" ht="15" hidden="false" customHeight="false" outlineLevel="0" collapsed="false">
      <c r="A2885" s="11" t="n">
        <f aca="false">'Daily Data'!O2884</f>
        <v>-0.00346679278263329</v>
      </c>
      <c r="C2885" s="11" t="n">
        <f aca="false">'Daily Data'!P2884</f>
        <v>0.0020148720294878</v>
      </c>
      <c r="E2885" s="11" t="n">
        <f aca="false">'Daily Data'!Q2884</f>
        <v>0.00193964094999133</v>
      </c>
      <c r="G2885" s="11" t="n">
        <f aca="false">'Daily Data'!R2884</f>
        <v>0.00981008652445248</v>
      </c>
      <c r="I2885" s="11" t="n">
        <f aca="false">'Daily Data'!O2884</f>
        <v>-0.00346679278263329</v>
      </c>
      <c r="J2885" s="11" t="n">
        <f aca="false">'Daily Data'!P2884</f>
        <v>0.0020148720294878</v>
      </c>
      <c r="L2885" s="11" t="n">
        <f aca="false">'Daily Data'!O2884</f>
        <v>-0.00346679278263329</v>
      </c>
      <c r="M2885" s="11" t="n">
        <f aca="false">'Daily Data'!Q2884</f>
        <v>0.00193964094999133</v>
      </c>
      <c r="O2885" s="11" t="n">
        <f aca="false">'Daily Data'!O2884</f>
        <v>-0.00346679278263329</v>
      </c>
      <c r="P2885" s="11" t="n">
        <f aca="false">'Daily Data'!R2884</f>
        <v>0.00981008652445248</v>
      </c>
      <c r="R2885" s="11" t="n">
        <f aca="false">'Daily Data'!P2884</f>
        <v>0.0020148720294878</v>
      </c>
      <c r="S2885" s="11" t="n">
        <f aca="false">'Daily Data'!Q2884</f>
        <v>0.00193964094999133</v>
      </c>
      <c r="U2885" s="11" t="n">
        <f aca="false">'Daily Data'!P2884</f>
        <v>0.0020148720294878</v>
      </c>
      <c r="V2885" s="11" t="n">
        <f aca="false">'Daily Data'!R2884</f>
        <v>0.00981008652445248</v>
      </c>
      <c r="X2885" s="11" t="n">
        <f aca="false">'Daily Data'!Q2884</f>
        <v>0.00193964094999133</v>
      </c>
      <c r="Y2885" s="11" t="n">
        <f aca="false">'Daily Data'!R2884</f>
        <v>0.00981008652445248</v>
      </c>
      <c r="AA2885" s="11" t="n">
        <f aca="false">'Daily Data'!O2884</f>
        <v>-0.00346679278263329</v>
      </c>
      <c r="AB2885" s="11" t="n">
        <f aca="false">'Daily Data'!P2884</f>
        <v>0.0020148720294878</v>
      </c>
      <c r="AC2885" s="11" t="n">
        <f aca="false">'Daily Data'!Q2884</f>
        <v>0.00193964094999133</v>
      </c>
      <c r="AE2885" s="11" t="n">
        <f aca="false">'Daily Data'!O2884</f>
        <v>-0.00346679278263329</v>
      </c>
      <c r="AF2885" s="11" t="n">
        <f aca="false">'Daily Data'!P2884</f>
        <v>0.0020148720294878</v>
      </c>
      <c r="AG2885" s="11" t="n">
        <f aca="false">'Daily Data'!R2884</f>
        <v>0.00981008652445248</v>
      </c>
      <c r="AI2885" s="11" t="n">
        <f aca="false">'Daily Data'!O2884</f>
        <v>-0.00346679278263329</v>
      </c>
      <c r="AJ2885" s="11" t="n">
        <f aca="false">'Daily Data'!Q2884</f>
        <v>0.00193964094999133</v>
      </c>
      <c r="AK2885" s="11" t="n">
        <f aca="false">'Daily Data'!R2884</f>
        <v>0.00981008652445248</v>
      </c>
      <c r="AM2885" s="11" t="n">
        <f aca="false">'Daily Data'!P2884</f>
        <v>0.0020148720294878</v>
      </c>
      <c r="AN2885" s="11" t="n">
        <f aca="false">'Daily Data'!Q2884</f>
        <v>0.00193964094999133</v>
      </c>
      <c r="AO2885" s="11" t="n">
        <f aca="false">'Daily Data'!R2884</f>
        <v>0.00981008652445248</v>
      </c>
      <c r="AQ2885" s="11" t="n">
        <f aca="false">'Daily Data'!O2884</f>
        <v>-0.00346679278263329</v>
      </c>
      <c r="AR2885" s="11" t="n">
        <f aca="false">'Daily Data'!P2884</f>
        <v>0.0020148720294878</v>
      </c>
      <c r="AS2885" s="11" t="n">
        <f aca="false">'Daily Data'!Q2884</f>
        <v>0.00193964094999133</v>
      </c>
      <c r="AT2885" s="11" t="n">
        <f aca="false">'Daily Data'!R2884</f>
        <v>0.00981008652445248</v>
      </c>
    </row>
    <row r="2886" customFormat="false" ht="15" hidden="false" customHeight="false" outlineLevel="0" collapsed="false">
      <c r="A2886" s="11" t="n">
        <f aca="false">'Daily Data'!O2885</f>
        <v>0.00115811006376087</v>
      </c>
      <c r="C2886" s="11" t="n">
        <f aca="false">'Daily Data'!P2885</f>
        <v>-0.00373386522287389</v>
      </c>
      <c r="E2886" s="11" t="n">
        <f aca="false">'Daily Data'!Q2885</f>
        <v>-0.00376065184460084</v>
      </c>
      <c r="G2886" s="11" t="n">
        <f aca="false">'Daily Data'!R2885</f>
        <v>0.000130492554215042</v>
      </c>
      <c r="I2886" s="11" t="n">
        <f aca="false">'Daily Data'!O2885</f>
        <v>0.00115811006376087</v>
      </c>
      <c r="J2886" s="11" t="n">
        <f aca="false">'Daily Data'!P2885</f>
        <v>-0.00373386522287389</v>
      </c>
      <c r="L2886" s="11" t="n">
        <f aca="false">'Daily Data'!O2885</f>
        <v>0.00115811006376087</v>
      </c>
      <c r="M2886" s="11" t="n">
        <f aca="false">'Daily Data'!Q2885</f>
        <v>-0.00376065184460084</v>
      </c>
      <c r="O2886" s="11" t="n">
        <f aca="false">'Daily Data'!O2885</f>
        <v>0.00115811006376087</v>
      </c>
      <c r="P2886" s="11" t="n">
        <f aca="false">'Daily Data'!R2885</f>
        <v>0.000130492554215042</v>
      </c>
      <c r="R2886" s="11" t="n">
        <f aca="false">'Daily Data'!P2885</f>
        <v>-0.00373386522287389</v>
      </c>
      <c r="S2886" s="11" t="n">
        <f aca="false">'Daily Data'!Q2885</f>
        <v>-0.00376065184460084</v>
      </c>
      <c r="U2886" s="11" t="n">
        <f aca="false">'Daily Data'!P2885</f>
        <v>-0.00373386522287389</v>
      </c>
      <c r="V2886" s="11" t="n">
        <f aca="false">'Daily Data'!R2885</f>
        <v>0.000130492554215042</v>
      </c>
      <c r="X2886" s="11" t="n">
        <f aca="false">'Daily Data'!Q2885</f>
        <v>-0.00376065184460084</v>
      </c>
      <c r="Y2886" s="11" t="n">
        <f aca="false">'Daily Data'!R2885</f>
        <v>0.000130492554215042</v>
      </c>
      <c r="AA2886" s="11" t="n">
        <f aca="false">'Daily Data'!O2885</f>
        <v>0.00115811006376087</v>
      </c>
      <c r="AB2886" s="11" t="n">
        <f aca="false">'Daily Data'!P2885</f>
        <v>-0.00373386522287389</v>
      </c>
      <c r="AC2886" s="11" t="n">
        <f aca="false">'Daily Data'!Q2885</f>
        <v>-0.00376065184460084</v>
      </c>
      <c r="AE2886" s="11" t="n">
        <f aca="false">'Daily Data'!O2885</f>
        <v>0.00115811006376087</v>
      </c>
      <c r="AF2886" s="11" t="n">
        <f aca="false">'Daily Data'!P2885</f>
        <v>-0.00373386522287389</v>
      </c>
      <c r="AG2886" s="11" t="n">
        <f aca="false">'Daily Data'!R2885</f>
        <v>0.000130492554215042</v>
      </c>
      <c r="AI2886" s="11" t="n">
        <f aca="false">'Daily Data'!O2885</f>
        <v>0.00115811006376087</v>
      </c>
      <c r="AJ2886" s="11" t="n">
        <f aca="false">'Daily Data'!Q2885</f>
        <v>-0.00376065184460084</v>
      </c>
      <c r="AK2886" s="11" t="n">
        <f aca="false">'Daily Data'!R2885</f>
        <v>0.000130492554215042</v>
      </c>
      <c r="AM2886" s="11" t="n">
        <f aca="false">'Daily Data'!P2885</f>
        <v>-0.00373386522287389</v>
      </c>
      <c r="AN2886" s="11" t="n">
        <f aca="false">'Daily Data'!Q2885</f>
        <v>-0.00376065184460084</v>
      </c>
      <c r="AO2886" s="11" t="n">
        <f aca="false">'Daily Data'!R2885</f>
        <v>0.000130492554215042</v>
      </c>
      <c r="AQ2886" s="11" t="n">
        <f aca="false">'Daily Data'!O2885</f>
        <v>0.00115811006376087</v>
      </c>
      <c r="AR2886" s="11" t="n">
        <f aca="false">'Daily Data'!P2885</f>
        <v>-0.00373386522287389</v>
      </c>
      <c r="AS2886" s="11" t="n">
        <f aca="false">'Daily Data'!Q2885</f>
        <v>-0.00376065184460084</v>
      </c>
      <c r="AT2886" s="11" t="n">
        <f aca="false">'Daily Data'!R2885</f>
        <v>0.000130492554215042</v>
      </c>
    </row>
    <row r="2887" customFormat="false" ht="15" hidden="false" customHeight="false" outlineLevel="0" collapsed="false">
      <c r="A2887" s="11" t="n">
        <f aca="false">'Daily Data'!O2886</f>
        <v>0.0015125023413352</v>
      </c>
      <c r="C2887" s="11" t="n">
        <f aca="false">'Daily Data'!P2886</f>
        <v>0.00322997152997156</v>
      </c>
      <c r="E2887" s="11" t="n">
        <f aca="false">'Daily Data'!Q2886</f>
        <v>0.00351711044820085</v>
      </c>
      <c r="G2887" s="11" t="n">
        <f aca="false">'Daily Data'!R2886</f>
        <v>0.00431494527855963</v>
      </c>
      <c r="I2887" s="11" t="n">
        <f aca="false">'Daily Data'!O2886</f>
        <v>0.0015125023413352</v>
      </c>
      <c r="J2887" s="11" t="n">
        <f aca="false">'Daily Data'!P2886</f>
        <v>0.00322997152997156</v>
      </c>
      <c r="L2887" s="11" t="n">
        <f aca="false">'Daily Data'!O2886</f>
        <v>0.0015125023413352</v>
      </c>
      <c r="M2887" s="11" t="n">
        <f aca="false">'Daily Data'!Q2886</f>
        <v>0.00351711044820085</v>
      </c>
      <c r="O2887" s="11" t="n">
        <f aca="false">'Daily Data'!O2886</f>
        <v>0.0015125023413352</v>
      </c>
      <c r="P2887" s="11" t="n">
        <f aca="false">'Daily Data'!R2886</f>
        <v>0.00431494527855963</v>
      </c>
      <c r="R2887" s="11" t="n">
        <f aca="false">'Daily Data'!P2886</f>
        <v>0.00322997152997156</v>
      </c>
      <c r="S2887" s="11" t="n">
        <f aca="false">'Daily Data'!Q2886</f>
        <v>0.00351711044820085</v>
      </c>
      <c r="U2887" s="11" t="n">
        <f aca="false">'Daily Data'!P2886</f>
        <v>0.00322997152997156</v>
      </c>
      <c r="V2887" s="11" t="n">
        <f aca="false">'Daily Data'!R2886</f>
        <v>0.00431494527855963</v>
      </c>
      <c r="X2887" s="11" t="n">
        <f aca="false">'Daily Data'!Q2886</f>
        <v>0.00351711044820085</v>
      </c>
      <c r="Y2887" s="11" t="n">
        <f aca="false">'Daily Data'!R2886</f>
        <v>0.00431494527855963</v>
      </c>
      <c r="AA2887" s="11" t="n">
        <f aca="false">'Daily Data'!O2886</f>
        <v>0.0015125023413352</v>
      </c>
      <c r="AB2887" s="11" t="n">
        <f aca="false">'Daily Data'!P2886</f>
        <v>0.00322997152997156</v>
      </c>
      <c r="AC2887" s="11" t="n">
        <f aca="false">'Daily Data'!Q2886</f>
        <v>0.00351711044820085</v>
      </c>
      <c r="AE2887" s="11" t="n">
        <f aca="false">'Daily Data'!O2886</f>
        <v>0.0015125023413352</v>
      </c>
      <c r="AF2887" s="11" t="n">
        <f aca="false">'Daily Data'!P2886</f>
        <v>0.00322997152997156</v>
      </c>
      <c r="AG2887" s="11" t="n">
        <f aca="false">'Daily Data'!R2886</f>
        <v>0.00431494527855963</v>
      </c>
      <c r="AI2887" s="11" t="n">
        <f aca="false">'Daily Data'!O2886</f>
        <v>0.0015125023413352</v>
      </c>
      <c r="AJ2887" s="11" t="n">
        <f aca="false">'Daily Data'!Q2886</f>
        <v>0.00351711044820085</v>
      </c>
      <c r="AK2887" s="11" t="n">
        <f aca="false">'Daily Data'!R2886</f>
        <v>0.00431494527855963</v>
      </c>
      <c r="AM2887" s="11" t="n">
        <f aca="false">'Daily Data'!P2886</f>
        <v>0.00322997152997156</v>
      </c>
      <c r="AN2887" s="11" t="n">
        <f aca="false">'Daily Data'!Q2886</f>
        <v>0.00351711044820085</v>
      </c>
      <c r="AO2887" s="11" t="n">
        <f aca="false">'Daily Data'!R2886</f>
        <v>0.00431494527855963</v>
      </c>
      <c r="AQ2887" s="11" t="n">
        <f aca="false">'Daily Data'!O2886</f>
        <v>0.0015125023413352</v>
      </c>
      <c r="AR2887" s="11" t="n">
        <f aca="false">'Daily Data'!P2886</f>
        <v>0.00322997152997156</v>
      </c>
      <c r="AS2887" s="11" t="n">
        <f aca="false">'Daily Data'!Q2886</f>
        <v>0.00351711044820085</v>
      </c>
      <c r="AT2887" s="11" t="n">
        <f aca="false">'Daily Data'!R2886</f>
        <v>0.00431494527855963</v>
      </c>
    </row>
    <row r="2888" customFormat="false" ht="15" hidden="false" customHeight="false" outlineLevel="0" collapsed="false">
      <c r="A2888" s="11" t="n">
        <f aca="false">'Daily Data'!O2887</f>
        <v>0.000354110526776411</v>
      </c>
      <c r="C2888" s="11" t="n">
        <f aca="false">'Daily Data'!P2887</f>
        <v>0.000770294784580509</v>
      </c>
      <c r="E2888" s="11" t="n">
        <f aca="false">'Daily Data'!Q2887</f>
        <v>0.000697094337693874</v>
      </c>
      <c r="G2888" s="11" t="n">
        <f aca="false">'Daily Data'!R2887</f>
        <v>0.00428569609769607</v>
      </c>
      <c r="I2888" s="11" t="n">
        <f aca="false">'Daily Data'!O2887</f>
        <v>0.000354110526776411</v>
      </c>
      <c r="J2888" s="11" t="n">
        <f aca="false">'Daily Data'!P2887</f>
        <v>0.000770294784580509</v>
      </c>
      <c r="L2888" s="11" t="n">
        <f aca="false">'Daily Data'!O2887</f>
        <v>0.000354110526776411</v>
      </c>
      <c r="M2888" s="11" t="n">
        <f aca="false">'Daily Data'!Q2887</f>
        <v>0.000697094337693874</v>
      </c>
      <c r="O2888" s="11" t="n">
        <f aca="false">'Daily Data'!O2887</f>
        <v>0.000354110526776411</v>
      </c>
      <c r="P2888" s="11" t="n">
        <f aca="false">'Daily Data'!R2887</f>
        <v>0.00428569609769607</v>
      </c>
      <c r="R2888" s="11" t="n">
        <f aca="false">'Daily Data'!P2887</f>
        <v>0.000770294784580509</v>
      </c>
      <c r="S2888" s="11" t="n">
        <f aca="false">'Daily Data'!Q2887</f>
        <v>0.000697094337693874</v>
      </c>
      <c r="U2888" s="11" t="n">
        <f aca="false">'Daily Data'!P2887</f>
        <v>0.000770294784580509</v>
      </c>
      <c r="V2888" s="11" t="n">
        <f aca="false">'Daily Data'!R2887</f>
        <v>0.00428569609769607</v>
      </c>
      <c r="X2888" s="11" t="n">
        <f aca="false">'Daily Data'!Q2887</f>
        <v>0.000697094337693874</v>
      </c>
      <c r="Y2888" s="11" t="n">
        <f aca="false">'Daily Data'!R2887</f>
        <v>0.00428569609769607</v>
      </c>
      <c r="AA2888" s="11" t="n">
        <f aca="false">'Daily Data'!O2887</f>
        <v>0.000354110526776411</v>
      </c>
      <c r="AB2888" s="11" t="n">
        <f aca="false">'Daily Data'!P2887</f>
        <v>0.000770294784580509</v>
      </c>
      <c r="AC2888" s="11" t="n">
        <f aca="false">'Daily Data'!Q2887</f>
        <v>0.000697094337693874</v>
      </c>
      <c r="AE2888" s="11" t="n">
        <f aca="false">'Daily Data'!O2887</f>
        <v>0.000354110526776411</v>
      </c>
      <c r="AF2888" s="11" t="n">
        <f aca="false">'Daily Data'!P2887</f>
        <v>0.000770294784580509</v>
      </c>
      <c r="AG2888" s="11" t="n">
        <f aca="false">'Daily Data'!R2887</f>
        <v>0.00428569609769607</v>
      </c>
      <c r="AI2888" s="11" t="n">
        <f aca="false">'Daily Data'!O2887</f>
        <v>0.000354110526776411</v>
      </c>
      <c r="AJ2888" s="11" t="n">
        <f aca="false">'Daily Data'!Q2887</f>
        <v>0.000697094337693874</v>
      </c>
      <c r="AK2888" s="11" t="n">
        <f aca="false">'Daily Data'!R2887</f>
        <v>0.00428569609769607</v>
      </c>
      <c r="AM2888" s="11" t="n">
        <f aca="false">'Daily Data'!P2887</f>
        <v>0.000770294784580509</v>
      </c>
      <c r="AN2888" s="11" t="n">
        <f aca="false">'Daily Data'!Q2887</f>
        <v>0.000697094337693874</v>
      </c>
      <c r="AO2888" s="11" t="n">
        <f aca="false">'Daily Data'!R2887</f>
        <v>0.00428569609769607</v>
      </c>
      <c r="AQ2888" s="11" t="n">
        <f aca="false">'Daily Data'!O2887</f>
        <v>0.000354110526776411</v>
      </c>
      <c r="AR2888" s="11" t="n">
        <f aca="false">'Daily Data'!P2887</f>
        <v>0.000770294784580509</v>
      </c>
      <c r="AS2888" s="11" t="n">
        <f aca="false">'Daily Data'!Q2887</f>
        <v>0.000697094337693874</v>
      </c>
      <c r="AT2888" s="11" t="n">
        <f aca="false">'Daily Data'!R2887</f>
        <v>0.00428569609769607</v>
      </c>
    </row>
    <row r="2889" customFormat="false" ht="15" hidden="false" customHeight="false" outlineLevel="0" collapsed="false">
      <c r="A2889" s="11" t="n">
        <f aca="false">'Daily Data'!O2888</f>
        <v>0.00315382603806662</v>
      </c>
      <c r="C2889" s="11" t="n">
        <f aca="false">'Daily Data'!P2888</f>
        <v>-0.0041243351718065</v>
      </c>
      <c r="E2889" s="11" t="n">
        <f aca="false">'Daily Data'!Q2888</f>
        <v>-0.00474900204306156</v>
      </c>
      <c r="G2889" s="11" t="n">
        <f aca="false">'Daily Data'!R2888</f>
        <v>0.0029012156070936</v>
      </c>
      <c r="I2889" s="11" t="n">
        <f aca="false">'Daily Data'!O2888</f>
        <v>0.00315382603806662</v>
      </c>
      <c r="J2889" s="11" t="n">
        <f aca="false">'Daily Data'!P2888</f>
        <v>-0.0041243351718065</v>
      </c>
      <c r="L2889" s="11" t="n">
        <f aca="false">'Daily Data'!O2888</f>
        <v>0.00315382603806662</v>
      </c>
      <c r="M2889" s="11" t="n">
        <f aca="false">'Daily Data'!Q2888</f>
        <v>-0.00474900204306156</v>
      </c>
      <c r="O2889" s="11" t="n">
        <f aca="false">'Daily Data'!O2888</f>
        <v>0.00315382603806662</v>
      </c>
      <c r="P2889" s="11" t="n">
        <f aca="false">'Daily Data'!R2888</f>
        <v>0.0029012156070936</v>
      </c>
      <c r="R2889" s="11" t="n">
        <f aca="false">'Daily Data'!P2888</f>
        <v>-0.0041243351718065</v>
      </c>
      <c r="S2889" s="11" t="n">
        <f aca="false">'Daily Data'!Q2888</f>
        <v>-0.00474900204306156</v>
      </c>
      <c r="U2889" s="11" t="n">
        <f aca="false">'Daily Data'!P2888</f>
        <v>-0.0041243351718065</v>
      </c>
      <c r="V2889" s="11" t="n">
        <f aca="false">'Daily Data'!R2888</f>
        <v>0.0029012156070936</v>
      </c>
      <c r="X2889" s="11" t="n">
        <f aca="false">'Daily Data'!Q2888</f>
        <v>-0.00474900204306156</v>
      </c>
      <c r="Y2889" s="11" t="n">
        <f aca="false">'Daily Data'!R2888</f>
        <v>0.0029012156070936</v>
      </c>
      <c r="AA2889" s="11" t="n">
        <f aca="false">'Daily Data'!O2888</f>
        <v>0.00315382603806662</v>
      </c>
      <c r="AB2889" s="11" t="n">
        <f aca="false">'Daily Data'!P2888</f>
        <v>-0.0041243351718065</v>
      </c>
      <c r="AC2889" s="11" t="n">
        <f aca="false">'Daily Data'!Q2888</f>
        <v>-0.00474900204306156</v>
      </c>
      <c r="AE2889" s="11" t="n">
        <f aca="false">'Daily Data'!O2888</f>
        <v>0.00315382603806662</v>
      </c>
      <c r="AF2889" s="11" t="n">
        <f aca="false">'Daily Data'!P2888</f>
        <v>-0.0041243351718065</v>
      </c>
      <c r="AG2889" s="11" t="n">
        <f aca="false">'Daily Data'!R2888</f>
        <v>0.0029012156070936</v>
      </c>
      <c r="AI2889" s="11" t="n">
        <f aca="false">'Daily Data'!O2888</f>
        <v>0.00315382603806662</v>
      </c>
      <c r="AJ2889" s="11" t="n">
        <f aca="false">'Daily Data'!Q2888</f>
        <v>-0.00474900204306156</v>
      </c>
      <c r="AK2889" s="11" t="n">
        <f aca="false">'Daily Data'!R2888</f>
        <v>0.0029012156070936</v>
      </c>
      <c r="AM2889" s="11" t="n">
        <f aca="false">'Daily Data'!P2888</f>
        <v>-0.0041243351718065</v>
      </c>
      <c r="AN2889" s="11" t="n">
        <f aca="false">'Daily Data'!Q2888</f>
        <v>-0.00474900204306156</v>
      </c>
      <c r="AO2889" s="11" t="n">
        <f aca="false">'Daily Data'!R2888</f>
        <v>0.0029012156070936</v>
      </c>
      <c r="AQ2889" s="11" t="n">
        <f aca="false">'Daily Data'!O2888</f>
        <v>0.00315382603806662</v>
      </c>
      <c r="AR2889" s="11" t="n">
        <f aca="false">'Daily Data'!P2888</f>
        <v>-0.0041243351718065</v>
      </c>
      <c r="AS2889" s="11" t="n">
        <f aca="false">'Daily Data'!Q2888</f>
        <v>-0.00474900204306156</v>
      </c>
      <c r="AT2889" s="11" t="n">
        <f aca="false">'Daily Data'!R2888</f>
        <v>0.0029012156070936</v>
      </c>
    </row>
    <row r="2890" customFormat="false" ht="15" hidden="false" customHeight="false" outlineLevel="0" collapsed="false">
      <c r="A2890" s="11" t="n">
        <f aca="false">'Daily Data'!O2889</f>
        <v>0.00141589179093731</v>
      </c>
      <c r="C2890" s="11" t="n">
        <f aca="false">'Daily Data'!P2889</f>
        <v>0.0081439764439764</v>
      </c>
      <c r="E2890" s="11" t="n">
        <f aca="false">'Daily Data'!Q2889</f>
        <v>0.00840957631166544</v>
      </c>
      <c r="G2890" s="11" t="n">
        <f aca="false">'Daily Data'!R2889</f>
        <v>0.00374239001793946</v>
      </c>
      <c r="I2890" s="11" t="n">
        <f aca="false">'Daily Data'!O2889</f>
        <v>0.00141589179093731</v>
      </c>
      <c r="J2890" s="11" t="n">
        <f aca="false">'Daily Data'!P2889</f>
        <v>0.0081439764439764</v>
      </c>
      <c r="L2890" s="11" t="n">
        <f aca="false">'Daily Data'!O2889</f>
        <v>0.00141589179093731</v>
      </c>
      <c r="M2890" s="11" t="n">
        <f aca="false">'Daily Data'!Q2889</f>
        <v>0.00840957631166544</v>
      </c>
      <c r="O2890" s="11" t="n">
        <f aca="false">'Daily Data'!O2889</f>
        <v>0.00141589179093731</v>
      </c>
      <c r="P2890" s="11" t="n">
        <f aca="false">'Daily Data'!R2889</f>
        <v>0.00374239001793946</v>
      </c>
      <c r="R2890" s="11" t="n">
        <f aca="false">'Daily Data'!P2889</f>
        <v>0.0081439764439764</v>
      </c>
      <c r="S2890" s="11" t="n">
        <f aca="false">'Daily Data'!Q2889</f>
        <v>0.00840957631166544</v>
      </c>
      <c r="U2890" s="11" t="n">
        <f aca="false">'Daily Data'!P2889</f>
        <v>0.0081439764439764</v>
      </c>
      <c r="V2890" s="11" t="n">
        <f aca="false">'Daily Data'!R2889</f>
        <v>0.00374239001793946</v>
      </c>
      <c r="X2890" s="11" t="n">
        <f aca="false">'Daily Data'!Q2889</f>
        <v>0.00840957631166544</v>
      </c>
      <c r="Y2890" s="11" t="n">
        <f aca="false">'Daily Data'!R2889</f>
        <v>0.00374239001793946</v>
      </c>
      <c r="AA2890" s="11" t="n">
        <f aca="false">'Daily Data'!O2889</f>
        <v>0.00141589179093731</v>
      </c>
      <c r="AB2890" s="11" t="n">
        <f aca="false">'Daily Data'!P2889</f>
        <v>0.0081439764439764</v>
      </c>
      <c r="AC2890" s="11" t="n">
        <f aca="false">'Daily Data'!Q2889</f>
        <v>0.00840957631166544</v>
      </c>
      <c r="AE2890" s="11" t="n">
        <f aca="false">'Daily Data'!O2889</f>
        <v>0.00141589179093731</v>
      </c>
      <c r="AF2890" s="11" t="n">
        <f aca="false">'Daily Data'!P2889</f>
        <v>0.0081439764439764</v>
      </c>
      <c r="AG2890" s="11" t="n">
        <f aca="false">'Daily Data'!R2889</f>
        <v>0.00374239001793946</v>
      </c>
      <c r="AI2890" s="11" t="n">
        <f aca="false">'Daily Data'!O2889</f>
        <v>0.00141589179093731</v>
      </c>
      <c r="AJ2890" s="11" t="n">
        <f aca="false">'Daily Data'!Q2889</f>
        <v>0.00840957631166544</v>
      </c>
      <c r="AK2890" s="11" t="n">
        <f aca="false">'Daily Data'!R2889</f>
        <v>0.00374239001793946</v>
      </c>
      <c r="AM2890" s="11" t="n">
        <f aca="false">'Daily Data'!P2889</f>
        <v>0.0081439764439764</v>
      </c>
      <c r="AN2890" s="11" t="n">
        <f aca="false">'Daily Data'!Q2889</f>
        <v>0.00840957631166544</v>
      </c>
      <c r="AO2890" s="11" t="n">
        <f aca="false">'Daily Data'!R2889</f>
        <v>0.00374239001793946</v>
      </c>
      <c r="AQ2890" s="11" t="n">
        <f aca="false">'Daily Data'!O2889</f>
        <v>0.00141589179093731</v>
      </c>
      <c r="AR2890" s="11" t="n">
        <f aca="false">'Daily Data'!P2889</f>
        <v>0.0081439764439764</v>
      </c>
      <c r="AS2890" s="11" t="n">
        <f aca="false">'Daily Data'!Q2889</f>
        <v>0.00840957631166544</v>
      </c>
      <c r="AT2890" s="11" t="n">
        <f aca="false">'Daily Data'!R2889</f>
        <v>0.00374239001793946</v>
      </c>
    </row>
    <row r="2891" customFormat="false" ht="15" hidden="false" customHeight="false" outlineLevel="0" collapsed="false">
      <c r="A2891" s="11" t="n">
        <f aca="false">'Daily Data'!O2890</f>
        <v>-0.00048839218131442</v>
      </c>
      <c r="C2891" s="11" t="n">
        <f aca="false">'Daily Data'!P2890</f>
        <v>-0.00329542248526821</v>
      </c>
      <c r="E2891" s="11" t="n">
        <f aca="false">'Daily Data'!Q2890</f>
        <v>-0.00374516861409586</v>
      </c>
      <c r="G2891" s="11" t="n">
        <f aca="false">'Daily Data'!R2890</f>
        <v>0.00379949438722531</v>
      </c>
      <c r="I2891" s="11" t="n">
        <f aca="false">'Daily Data'!O2890</f>
        <v>-0.00048839218131442</v>
      </c>
      <c r="J2891" s="11" t="n">
        <f aca="false">'Daily Data'!P2890</f>
        <v>-0.00329542248526821</v>
      </c>
      <c r="L2891" s="11" t="n">
        <f aca="false">'Daily Data'!O2890</f>
        <v>-0.00048839218131442</v>
      </c>
      <c r="M2891" s="11" t="n">
        <f aca="false">'Daily Data'!Q2890</f>
        <v>-0.00374516861409586</v>
      </c>
      <c r="O2891" s="11" t="n">
        <f aca="false">'Daily Data'!O2890</f>
        <v>-0.00048839218131442</v>
      </c>
      <c r="P2891" s="11" t="n">
        <f aca="false">'Daily Data'!R2890</f>
        <v>0.00379949438722531</v>
      </c>
      <c r="R2891" s="11" t="n">
        <f aca="false">'Daily Data'!P2890</f>
        <v>-0.00329542248526821</v>
      </c>
      <c r="S2891" s="11" t="n">
        <f aca="false">'Daily Data'!Q2890</f>
        <v>-0.00374516861409586</v>
      </c>
      <c r="U2891" s="11" t="n">
        <f aca="false">'Daily Data'!P2890</f>
        <v>-0.00329542248526821</v>
      </c>
      <c r="V2891" s="11" t="n">
        <f aca="false">'Daily Data'!R2890</f>
        <v>0.00379949438722531</v>
      </c>
      <c r="X2891" s="11" t="n">
        <f aca="false">'Daily Data'!Q2890</f>
        <v>-0.00374516861409586</v>
      </c>
      <c r="Y2891" s="11" t="n">
        <f aca="false">'Daily Data'!R2890</f>
        <v>0.00379949438722531</v>
      </c>
      <c r="AA2891" s="11" t="n">
        <f aca="false">'Daily Data'!O2890</f>
        <v>-0.00048839218131442</v>
      </c>
      <c r="AB2891" s="11" t="n">
        <f aca="false">'Daily Data'!P2890</f>
        <v>-0.00329542248526821</v>
      </c>
      <c r="AC2891" s="11" t="n">
        <f aca="false">'Daily Data'!Q2890</f>
        <v>-0.00374516861409586</v>
      </c>
      <c r="AE2891" s="11" t="n">
        <f aca="false">'Daily Data'!O2890</f>
        <v>-0.00048839218131442</v>
      </c>
      <c r="AF2891" s="11" t="n">
        <f aca="false">'Daily Data'!P2890</f>
        <v>-0.00329542248526821</v>
      </c>
      <c r="AG2891" s="11" t="n">
        <f aca="false">'Daily Data'!R2890</f>
        <v>0.00379949438722531</v>
      </c>
      <c r="AI2891" s="11" t="n">
        <f aca="false">'Daily Data'!O2890</f>
        <v>-0.00048839218131442</v>
      </c>
      <c r="AJ2891" s="11" t="n">
        <f aca="false">'Daily Data'!Q2890</f>
        <v>-0.00374516861409586</v>
      </c>
      <c r="AK2891" s="11" t="n">
        <f aca="false">'Daily Data'!R2890</f>
        <v>0.00379949438722531</v>
      </c>
      <c r="AM2891" s="11" t="n">
        <f aca="false">'Daily Data'!P2890</f>
        <v>-0.00329542248526821</v>
      </c>
      <c r="AN2891" s="11" t="n">
        <f aca="false">'Daily Data'!Q2890</f>
        <v>-0.00374516861409586</v>
      </c>
      <c r="AO2891" s="11" t="n">
        <f aca="false">'Daily Data'!R2890</f>
        <v>0.00379949438722531</v>
      </c>
      <c r="AQ2891" s="11" t="n">
        <f aca="false">'Daily Data'!O2890</f>
        <v>-0.00048839218131442</v>
      </c>
      <c r="AR2891" s="11" t="n">
        <f aca="false">'Daily Data'!P2890</f>
        <v>-0.00329542248526821</v>
      </c>
      <c r="AS2891" s="11" t="n">
        <f aca="false">'Daily Data'!Q2890</f>
        <v>-0.00374516861409586</v>
      </c>
      <c r="AT2891" s="11" t="n">
        <f aca="false">'Daily Data'!R2890</f>
        <v>0.00379949438722531</v>
      </c>
    </row>
    <row r="2892" customFormat="false" ht="15" hidden="false" customHeight="false" outlineLevel="0" collapsed="false">
      <c r="A2892" s="11" t="n">
        <f aca="false">'Daily Data'!O2891</f>
        <v>0.00159142621112878</v>
      </c>
      <c r="C2892" s="11" t="n">
        <f aca="false">'Daily Data'!P2891</f>
        <v>0.00321395195404977</v>
      </c>
      <c r="E2892" s="11" t="n">
        <f aca="false">'Daily Data'!Q2891</f>
        <v>0.00358433129027196</v>
      </c>
      <c r="G2892" s="11" t="n">
        <f aca="false">'Daily Data'!R2891</f>
        <v>-0.00210876736022909</v>
      </c>
      <c r="I2892" s="11" t="n">
        <f aca="false">'Daily Data'!O2891</f>
        <v>0.00159142621112878</v>
      </c>
      <c r="J2892" s="11" t="n">
        <f aca="false">'Daily Data'!P2891</f>
        <v>0.00321395195404977</v>
      </c>
      <c r="L2892" s="11" t="n">
        <f aca="false">'Daily Data'!O2891</f>
        <v>0.00159142621112878</v>
      </c>
      <c r="M2892" s="11" t="n">
        <f aca="false">'Daily Data'!Q2891</f>
        <v>0.00358433129027196</v>
      </c>
      <c r="O2892" s="11" t="n">
        <f aca="false">'Daily Data'!O2891</f>
        <v>0.00159142621112878</v>
      </c>
      <c r="P2892" s="11" t="n">
        <f aca="false">'Daily Data'!R2891</f>
        <v>-0.00210876736022909</v>
      </c>
      <c r="R2892" s="11" t="n">
        <f aca="false">'Daily Data'!P2891</f>
        <v>0.00321395195404977</v>
      </c>
      <c r="S2892" s="11" t="n">
        <f aca="false">'Daily Data'!Q2891</f>
        <v>0.00358433129027196</v>
      </c>
      <c r="U2892" s="11" t="n">
        <f aca="false">'Daily Data'!P2891</f>
        <v>0.00321395195404977</v>
      </c>
      <c r="V2892" s="11" t="n">
        <f aca="false">'Daily Data'!R2891</f>
        <v>-0.00210876736022909</v>
      </c>
      <c r="X2892" s="11" t="n">
        <f aca="false">'Daily Data'!Q2891</f>
        <v>0.00358433129027196</v>
      </c>
      <c r="Y2892" s="11" t="n">
        <f aca="false">'Daily Data'!R2891</f>
        <v>-0.00210876736022909</v>
      </c>
      <c r="AA2892" s="11" t="n">
        <f aca="false">'Daily Data'!O2891</f>
        <v>0.00159142621112878</v>
      </c>
      <c r="AB2892" s="11" t="n">
        <f aca="false">'Daily Data'!P2891</f>
        <v>0.00321395195404977</v>
      </c>
      <c r="AC2892" s="11" t="n">
        <f aca="false">'Daily Data'!Q2891</f>
        <v>0.00358433129027196</v>
      </c>
      <c r="AE2892" s="11" t="n">
        <f aca="false">'Daily Data'!O2891</f>
        <v>0.00159142621112878</v>
      </c>
      <c r="AF2892" s="11" t="n">
        <f aca="false">'Daily Data'!P2891</f>
        <v>0.00321395195404977</v>
      </c>
      <c r="AG2892" s="11" t="n">
        <f aca="false">'Daily Data'!R2891</f>
        <v>-0.00210876736022909</v>
      </c>
      <c r="AI2892" s="11" t="n">
        <f aca="false">'Daily Data'!O2891</f>
        <v>0.00159142621112878</v>
      </c>
      <c r="AJ2892" s="11" t="n">
        <f aca="false">'Daily Data'!Q2891</f>
        <v>0.00358433129027196</v>
      </c>
      <c r="AK2892" s="11" t="n">
        <f aca="false">'Daily Data'!R2891</f>
        <v>-0.00210876736022909</v>
      </c>
      <c r="AM2892" s="11" t="n">
        <f aca="false">'Daily Data'!P2891</f>
        <v>0.00321395195404977</v>
      </c>
      <c r="AN2892" s="11" t="n">
        <f aca="false">'Daily Data'!Q2891</f>
        <v>0.00358433129027196</v>
      </c>
      <c r="AO2892" s="11" t="n">
        <f aca="false">'Daily Data'!R2891</f>
        <v>-0.00210876736022909</v>
      </c>
      <c r="AQ2892" s="11" t="n">
        <f aca="false">'Daily Data'!O2891</f>
        <v>0.00159142621112878</v>
      </c>
      <c r="AR2892" s="11" t="n">
        <f aca="false">'Daily Data'!P2891</f>
        <v>0.00321395195404977</v>
      </c>
      <c r="AS2892" s="11" t="n">
        <f aca="false">'Daily Data'!Q2891</f>
        <v>0.00358433129027196</v>
      </c>
      <c r="AT2892" s="11" t="n">
        <f aca="false">'Daily Data'!R2891</f>
        <v>-0.00210876736022909</v>
      </c>
    </row>
    <row r="2893" customFormat="false" ht="15" hidden="false" customHeight="false" outlineLevel="0" collapsed="false">
      <c r="A2893" s="11" t="n">
        <f aca="false">'Daily Data'!O2892</f>
        <v>-0.00362487679529606</v>
      </c>
      <c r="C2893" s="11" t="n">
        <f aca="false">'Daily Data'!P2892</f>
        <v>0.00401570667801359</v>
      </c>
      <c r="E2893" s="11" t="n">
        <f aca="false">'Daily Data'!Q2892</f>
        <v>0.00406445822437278</v>
      </c>
      <c r="G2893" s="11" t="n">
        <f aca="false">'Daily Data'!R2892</f>
        <v>-0.00281560714568547</v>
      </c>
      <c r="I2893" s="11" t="n">
        <f aca="false">'Daily Data'!O2892</f>
        <v>-0.00362487679529606</v>
      </c>
      <c r="J2893" s="11" t="n">
        <f aca="false">'Daily Data'!P2892</f>
        <v>0.00401570667801359</v>
      </c>
      <c r="L2893" s="11" t="n">
        <f aca="false">'Daily Data'!O2892</f>
        <v>-0.00362487679529606</v>
      </c>
      <c r="M2893" s="11" t="n">
        <f aca="false">'Daily Data'!Q2892</f>
        <v>0.00406445822437278</v>
      </c>
      <c r="O2893" s="11" t="n">
        <f aca="false">'Daily Data'!O2892</f>
        <v>-0.00362487679529606</v>
      </c>
      <c r="P2893" s="11" t="n">
        <f aca="false">'Daily Data'!R2892</f>
        <v>-0.00281560714568547</v>
      </c>
      <c r="R2893" s="11" t="n">
        <f aca="false">'Daily Data'!P2892</f>
        <v>0.00401570667801359</v>
      </c>
      <c r="S2893" s="11" t="n">
        <f aca="false">'Daily Data'!Q2892</f>
        <v>0.00406445822437278</v>
      </c>
      <c r="U2893" s="11" t="n">
        <f aca="false">'Daily Data'!P2892</f>
        <v>0.00401570667801359</v>
      </c>
      <c r="V2893" s="11" t="n">
        <f aca="false">'Daily Data'!R2892</f>
        <v>-0.00281560714568547</v>
      </c>
      <c r="X2893" s="11" t="n">
        <f aca="false">'Daily Data'!Q2892</f>
        <v>0.00406445822437278</v>
      </c>
      <c r="Y2893" s="11" t="n">
        <f aca="false">'Daily Data'!R2892</f>
        <v>-0.00281560714568547</v>
      </c>
      <c r="AA2893" s="11" t="n">
        <f aca="false">'Daily Data'!O2892</f>
        <v>-0.00362487679529606</v>
      </c>
      <c r="AB2893" s="11" t="n">
        <f aca="false">'Daily Data'!P2892</f>
        <v>0.00401570667801359</v>
      </c>
      <c r="AC2893" s="11" t="n">
        <f aca="false">'Daily Data'!Q2892</f>
        <v>0.00406445822437278</v>
      </c>
      <c r="AE2893" s="11" t="n">
        <f aca="false">'Daily Data'!O2892</f>
        <v>-0.00362487679529606</v>
      </c>
      <c r="AF2893" s="11" t="n">
        <f aca="false">'Daily Data'!P2892</f>
        <v>0.00401570667801359</v>
      </c>
      <c r="AG2893" s="11" t="n">
        <f aca="false">'Daily Data'!R2892</f>
        <v>-0.00281560714568547</v>
      </c>
      <c r="AI2893" s="11" t="n">
        <f aca="false">'Daily Data'!O2892</f>
        <v>-0.00362487679529606</v>
      </c>
      <c r="AJ2893" s="11" t="n">
        <f aca="false">'Daily Data'!Q2892</f>
        <v>0.00406445822437278</v>
      </c>
      <c r="AK2893" s="11" t="n">
        <f aca="false">'Daily Data'!R2892</f>
        <v>-0.00281560714568547</v>
      </c>
      <c r="AM2893" s="11" t="n">
        <f aca="false">'Daily Data'!P2892</f>
        <v>0.00401570667801359</v>
      </c>
      <c r="AN2893" s="11" t="n">
        <f aca="false">'Daily Data'!Q2892</f>
        <v>0.00406445822437278</v>
      </c>
      <c r="AO2893" s="11" t="n">
        <f aca="false">'Daily Data'!R2892</f>
        <v>-0.00281560714568547</v>
      </c>
      <c r="AQ2893" s="11" t="n">
        <f aca="false">'Daily Data'!O2892</f>
        <v>-0.00362487679529606</v>
      </c>
      <c r="AR2893" s="11" t="n">
        <f aca="false">'Daily Data'!P2892</f>
        <v>0.00401570667801359</v>
      </c>
      <c r="AS2893" s="11" t="n">
        <f aca="false">'Daily Data'!Q2892</f>
        <v>0.00406445822437278</v>
      </c>
      <c r="AT2893" s="11" t="n">
        <f aca="false">'Daily Data'!R2892</f>
        <v>-0.00281560714568547</v>
      </c>
    </row>
    <row r="2894" customFormat="false" ht="15" hidden="false" customHeight="false" outlineLevel="0" collapsed="false">
      <c r="A2894" s="11" t="n">
        <f aca="false">'Daily Data'!O2893</f>
        <v>-0.000179057641739485</v>
      </c>
      <c r="C2894" s="11" t="n">
        <f aca="false">'Daily Data'!P2893</f>
        <v>-0.0081366466327631</v>
      </c>
      <c r="E2894" s="11" t="n">
        <f aca="false">'Daily Data'!Q2893</f>
        <v>-0.00823335776535378</v>
      </c>
      <c r="G2894" s="11" t="n">
        <f aca="false">'Daily Data'!R2893</f>
        <v>-0.0149636326772331</v>
      </c>
      <c r="I2894" s="11" t="n">
        <f aca="false">'Daily Data'!O2893</f>
        <v>-0.000179057641739485</v>
      </c>
      <c r="J2894" s="11" t="n">
        <f aca="false">'Daily Data'!P2893</f>
        <v>-0.0081366466327631</v>
      </c>
      <c r="L2894" s="11" t="n">
        <f aca="false">'Daily Data'!O2893</f>
        <v>-0.000179057641739485</v>
      </c>
      <c r="M2894" s="11" t="n">
        <f aca="false">'Daily Data'!Q2893</f>
        <v>-0.00823335776535378</v>
      </c>
      <c r="O2894" s="11" t="n">
        <f aca="false">'Daily Data'!O2893</f>
        <v>-0.000179057641739485</v>
      </c>
      <c r="P2894" s="11" t="n">
        <f aca="false">'Daily Data'!R2893</f>
        <v>-0.0149636326772331</v>
      </c>
      <c r="R2894" s="11" t="n">
        <f aca="false">'Daily Data'!P2893</f>
        <v>-0.0081366466327631</v>
      </c>
      <c r="S2894" s="11" t="n">
        <f aca="false">'Daily Data'!Q2893</f>
        <v>-0.00823335776535378</v>
      </c>
      <c r="U2894" s="11" t="n">
        <f aca="false">'Daily Data'!P2893</f>
        <v>-0.0081366466327631</v>
      </c>
      <c r="V2894" s="11" t="n">
        <f aca="false">'Daily Data'!R2893</f>
        <v>-0.0149636326772331</v>
      </c>
      <c r="X2894" s="11" t="n">
        <f aca="false">'Daily Data'!Q2893</f>
        <v>-0.00823335776535378</v>
      </c>
      <c r="Y2894" s="11" t="n">
        <f aca="false">'Daily Data'!R2893</f>
        <v>-0.0149636326772331</v>
      </c>
      <c r="AA2894" s="11" t="n">
        <f aca="false">'Daily Data'!O2893</f>
        <v>-0.000179057641739485</v>
      </c>
      <c r="AB2894" s="11" t="n">
        <f aca="false">'Daily Data'!P2893</f>
        <v>-0.0081366466327631</v>
      </c>
      <c r="AC2894" s="11" t="n">
        <f aca="false">'Daily Data'!Q2893</f>
        <v>-0.00823335776535378</v>
      </c>
      <c r="AE2894" s="11" t="n">
        <f aca="false">'Daily Data'!O2893</f>
        <v>-0.000179057641739485</v>
      </c>
      <c r="AF2894" s="11" t="n">
        <f aca="false">'Daily Data'!P2893</f>
        <v>-0.0081366466327631</v>
      </c>
      <c r="AG2894" s="11" t="n">
        <f aca="false">'Daily Data'!R2893</f>
        <v>-0.0149636326772331</v>
      </c>
      <c r="AI2894" s="11" t="n">
        <f aca="false">'Daily Data'!O2893</f>
        <v>-0.000179057641739485</v>
      </c>
      <c r="AJ2894" s="11" t="n">
        <f aca="false">'Daily Data'!Q2893</f>
        <v>-0.00823335776535378</v>
      </c>
      <c r="AK2894" s="11" t="n">
        <f aca="false">'Daily Data'!R2893</f>
        <v>-0.0149636326772331</v>
      </c>
      <c r="AM2894" s="11" t="n">
        <f aca="false">'Daily Data'!P2893</f>
        <v>-0.0081366466327631</v>
      </c>
      <c r="AN2894" s="11" t="n">
        <f aca="false">'Daily Data'!Q2893</f>
        <v>-0.00823335776535378</v>
      </c>
      <c r="AO2894" s="11" t="n">
        <f aca="false">'Daily Data'!R2893</f>
        <v>-0.0149636326772331</v>
      </c>
      <c r="AQ2894" s="11" t="n">
        <f aca="false">'Daily Data'!O2893</f>
        <v>-0.000179057641739485</v>
      </c>
      <c r="AR2894" s="11" t="n">
        <f aca="false">'Daily Data'!P2893</f>
        <v>-0.0081366466327631</v>
      </c>
      <c r="AS2894" s="11" t="n">
        <f aca="false">'Daily Data'!Q2893</f>
        <v>-0.00823335776535378</v>
      </c>
      <c r="AT2894" s="11" t="n">
        <f aca="false">'Daily Data'!R2893</f>
        <v>-0.0149636326772331</v>
      </c>
    </row>
    <row r="2895" customFormat="false" ht="15" hidden="false" customHeight="false" outlineLevel="0" collapsed="false">
      <c r="A2895" s="11" t="n">
        <f aca="false">'Daily Data'!O2894</f>
        <v>0.00061918622372286</v>
      </c>
      <c r="C2895" s="11" t="n">
        <f aca="false">'Daily Data'!P2894</f>
        <v>0.0011774592817007</v>
      </c>
      <c r="E2895" s="11" t="n">
        <f aca="false">'Daily Data'!Q2894</f>
        <v>0.00143985235500837</v>
      </c>
      <c r="G2895" s="11" t="n">
        <f aca="false">'Daily Data'!R2894</f>
        <v>0.00204773153433551</v>
      </c>
      <c r="I2895" s="11" t="n">
        <f aca="false">'Daily Data'!O2894</f>
        <v>0.00061918622372286</v>
      </c>
      <c r="J2895" s="11" t="n">
        <f aca="false">'Daily Data'!P2894</f>
        <v>0.0011774592817007</v>
      </c>
      <c r="L2895" s="11" t="n">
        <f aca="false">'Daily Data'!O2894</f>
        <v>0.00061918622372286</v>
      </c>
      <c r="M2895" s="11" t="n">
        <f aca="false">'Daily Data'!Q2894</f>
        <v>0.00143985235500837</v>
      </c>
      <c r="O2895" s="11" t="n">
        <f aca="false">'Daily Data'!O2894</f>
        <v>0.00061918622372286</v>
      </c>
      <c r="P2895" s="11" t="n">
        <f aca="false">'Daily Data'!R2894</f>
        <v>0.00204773153433551</v>
      </c>
      <c r="R2895" s="11" t="n">
        <f aca="false">'Daily Data'!P2894</f>
        <v>0.0011774592817007</v>
      </c>
      <c r="S2895" s="11" t="n">
        <f aca="false">'Daily Data'!Q2894</f>
        <v>0.00143985235500837</v>
      </c>
      <c r="U2895" s="11" t="n">
        <f aca="false">'Daily Data'!P2894</f>
        <v>0.0011774592817007</v>
      </c>
      <c r="V2895" s="11" t="n">
        <f aca="false">'Daily Data'!R2894</f>
        <v>0.00204773153433551</v>
      </c>
      <c r="X2895" s="11" t="n">
        <f aca="false">'Daily Data'!Q2894</f>
        <v>0.00143985235500837</v>
      </c>
      <c r="Y2895" s="11" t="n">
        <f aca="false">'Daily Data'!R2894</f>
        <v>0.00204773153433551</v>
      </c>
      <c r="AA2895" s="11" t="n">
        <f aca="false">'Daily Data'!O2894</f>
        <v>0.00061918622372286</v>
      </c>
      <c r="AB2895" s="11" t="n">
        <f aca="false">'Daily Data'!P2894</f>
        <v>0.0011774592817007</v>
      </c>
      <c r="AC2895" s="11" t="n">
        <f aca="false">'Daily Data'!Q2894</f>
        <v>0.00143985235500837</v>
      </c>
      <c r="AE2895" s="11" t="n">
        <f aca="false">'Daily Data'!O2894</f>
        <v>0.00061918622372286</v>
      </c>
      <c r="AF2895" s="11" t="n">
        <f aca="false">'Daily Data'!P2894</f>
        <v>0.0011774592817007</v>
      </c>
      <c r="AG2895" s="11" t="n">
        <f aca="false">'Daily Data'!R2894</f>
        <v>0.00204773153433551</v>
      </c>
      <c r="AI2895" s="11" t="n">
        <f aca="false">'Daily Data'!O2894</f>
        <v>0.00061918622372286</v>
      </c>
      <c r="AJ2895" s="11" t="n">
        <f aca="false">'Daily Data'!Q2894</f>
        <v>0.00143985235500837</v>
      </c>
      <c r="AK2895" s="11" t="n">
        <f aca="false">'Daily Data'!R2894</f>
        <v>0.00204773153433551</v>
      </c>
      <c r="AM2895" s="11" t="n">
        <f aca="false">'Daily Data'!P2894</f>
        <v>0.0011774592817007</v>
      </c>
      <c r="AN2895" s="11" t="n">
        <f aca="false">'Daily Data'!Q2894</f>
        <v>0.00143985235500837</v>
      </c>
      <c r="AO2895" s="11" t="n">
        <f aca="false">'Daily Data'!R2894</f>
        <v>0.00204773153433551</v>
      </c>
      <c r="AQ2895" s="11" t="n">
        <f aca="false">'Daily Data'!O2894</f>
        <v>0.00061918622372286</v>
      </c>
      <c r="AR2895" s="11" t="n">
        <f aca="false">'Daily Data'!P2894</f>
        <v>0.0011774592817007</v>
      </c>
      <c r="AS2895" s="11" t="n">
        <f aca="false">'Daily Data'!Q2894</f>
        <v>0.00143985235500837</v>
      </c>
      <c r="AT2895" s="11" t="n">
        <f aca="false">'Daily Data'!R2894</f>
        <v>0.00204773153433551</v>
      </c>
    </row>
    <row r="2896" customFormat="false" ht="15" hidden="false" customHeight="false" outlineLevel="0" collapsed="false">
      <c r="A2896" s="11" t="n">
        <f aca="false">'Daily Data'!O2895</f>
        <v>-0.00230626929256601</v>
      </c>
      <c r="C2896" s="11" t="n">
        <f aca="false">'Daily Data'!P2895</f>
        <v>0.00280529208288876</v>
      </c>
      <c r="E2896" s="11" t="n">
        <f aca="false">'Daily Data'!Q2895</f>
        <v>0.00201463426122177</v>
      </c>
      <c r="G2896" s="11" t="n">
        <f aca="false">'Daily Data'!R2895</f>
        <v>0.00638763016606907</v>
      </c>
      <c r="I2896" s="11" t="n">
        <f aca="false">'Daily Data'!O2895</f>
        <v>-0.00230626929256601</v>
      </c>
      <c r="J2896" s="11" t="n">
        <f aca="false">'Daily Data'!P2895</f>
        <v>0.00280529208288876</v>
      </c>
      <c r="L2896" s="11" t="n">
        <f aca="false">'Daily Data'!O2895</f>
        <v>-0.00230626929256601</v>
      </c>
      <c r="M2896" s="11" t="n">
        <f aca="false">'Daily Data'!Q2895</f>
        <v>0.00201463426122177</v>
      </c>
      <c r="O2896" s="11" t="n">
        <f aca="false">'Daily Data'!O2895</f>
        <v>-0.00230626929256601</v>
      </c>
      <c r="P2896" s="11" t="n">
        <f aca="false">'Daily Data'!R2895</f>
        <v>0.00638763016606907</v>
      </c>
      <c r="R2896" s="11" t="n">
        <f aca="false">'Daily Data'!P2895</f>
        <v>0.00280529208288876</v>
      </c>
      <c r="S2896" s="11" t="n">
        <f aca="false">'Daily Data'!Q2895</f>
        <v>0.00201463426122177</v>
      </c>
      <c r="U2896" s="11" t="n">
        <f aca="false">'Daily Data'!P2895</f>
        <v>0.00280529208288876</v>
      </c>
      <c r="V2896" s="11" t="n">
        <f aca="false">'Daily Data'!R2895</f>
        <v>0.00638763016606907</v>
      </c>
      <c r="X2896" s="11" t="n">
        <f aca="false">'Daily Data'!Q2895</f>
        <v>0.00201463426122177</v>
      </c>
      <c r="Y2896" s="11" t="n">
        <f aca="false">'Daily Data'!R2895</f>
        <v>0.00638763016606907</v>
      </c>
      <c r="AA2896" s="11" t="n">
        <f aca="false">'Daily Data'!O2895</f>
        <v>-0.00230626929256601</v>
      </c>
      <c r="AB2896" s="11" t="n">
        <f aca="false">'Daily Data'!P2895</f>
        <v>0.00280529208288876</v>
      </c>
      <c r="AC2896" s="11" t="n">
        <f aca="false">'Daily Data'!Q2895</f>
        <v>0.00201463426122177</v>
      </c>
      <c r="AE2896" s="11" t="n">
        <f aca="false">'Daily Data'!O2895</f>
        <v>-0.00230626929256601</v>
      </c>
      <c r="AF2896" s="11" t="n">
        <f aca="false">'Daily Data'!P2895</f>
        <v>0.00280529208288876</v>
      </c>
      <c r="AG2896" s="11" t="n">
        <f aca="false">'Daily Data'!R2895</f>
        <v>0.00638763016606907</v>
      </c>
      <c r="AI2896" s="11" t="n">
        <f aca="false">'Daily Data'!O2895</f>
        <v>-0.00230626929256601</v>
      </c>
      <c r="AJ2896" s="11" t="n">
        <f aca="false">'Daily Data'!Q2895</f>
        <v>0.00201463426122177</v>
      </c>
      <c r="AK2896" s="11" t="n">
        <f aca="false">'Daily Data'!R2895</f>
        <v>0.00638763016606907</v>
      </c>
      <c r="AM2896" s="11" t="n">
        <f aca="false">'Daily Data'!P2895</f>
        <v>0.00280529208288876</v>
      </c>
      <c r="AN2896" s="11" t="n">
        <f aca="false">'Daily Data'!Q2895</f>
        <v>0.00201463426122177</v>
      </c>
      <c r="AO2896" s="11" t="n">
        <f aca="false">'Daily Data'!R2895</f>
        <v>0.00638763016606907</v>
      </c>
      <c r="AQ2896" s="11" t="n">
        <f aca="false">'Daily Data'!O2895</f>
        <v>-0.00230626929256601</v>
      </c>
      <c r="AR2896" s="11" t="n">
        <f aca="false">'Daily Data'!P2895</f>
        <v>0.00280529208288876</v>
      </c>
      <c r="AS2896" s="11" t="n">
        <f aca="false">'Daily Data'!Q2895</f>
        <v>0.00201463426122177</v>
      </c>
      <c r="AT2896" s="11" t="n">
        <f aca="false">'Daily Data'!R2895</f>
        <v>0.00638763016606907</v>
      </c>
    </row>
    <row r="2897" customFormat="false" ht="15" hidden="false" customHeight="false" outlineLevel="0" collapsed="false">
      <c r="A2897" s="11" t="n">
        <f aca="false">'Daily Data'!O2896</f>
        <v>-0.00515419147596558</v>
      </c>
      <c r="C2897" s="11" t="n">
        <f aca="false">'Daily Data'!P2896</f>
        <v>-0.00167072711565004</v>
      </c>
      <c r="E2897" s="11" t="n">
        <f aca="false">'Daily Data'!Q2896</f>
        <v>-0.00136214591893619</v>
      </c>
      <c r="G2897" s="11" t="n">
        <f aca="false">'Daily Data'!R2896</f>
        <v>0.0111768744933696</v>
      </c>
      <c r="I2897" s="11" t="n">
        <f aca="false">'Daily Data'!O2896</f>
        <v>-0.00515419147596558</v>
      </c>
      <c r="J2897" s="11" t="n">
        <f aca="false">'Daily Data'!P2896</f>
        <v>-0.00167072711565004</v>
      </c>
      <c r="L2897" s="11" t="n">
        <f aca="false">'Daily Data'!O2896</f>
        <v>-0.00515419147596558</v>
      </c>
      <c r="M2897" s="11" t="n">
        <f aca="false">'Daily Data'!Q2896</f>
        <v>-0.00136214591893619</v>
      </c>
      <c r="O2897" s="11" t="n">
        <f aca="false">'Daily Data'!O2896</f>
        <v>-0.00515419147596558</v>
      </c>
      <c r="P2897" s="11" t="n">
        <f aca="false">'Daily Data'!R2896</f>
        <v>0.0111768744933696</v>
      </c>
      <c r="R2897" s="11" t="n">
        <f aca="false">'Daily Data'!P2896</f>
        <v>-0.00167072711565004</v>
      </c>
      <c r="S2897" s="11" t="n">
        <f aca="false">'Daily Data'!Q2896</f>
        <v>-0.00136214591893619</v>
      </c>
      <c r="U2897" s="11" t="n">
        <f aca="false">'Daily Data'!P2896</f>
        <v>-0.00167072711565004</v>
      </c>
      <c r="V2897" s="11" t="n">
        <f aca="false">'Daily Data'!R2896</f>
        <v>0.0111768744933696</v>
      </c>
      <c r="X2897" s="11" t="n">
        <f aca="false">'Daily Data'!Q2896</f>
        <v>-0.00136214591893619</v>
      </c>
      <c r="Y2897" s="11" t="n">
        <f aca="false">'Daily Data'!R2896</f>
        <v>0.0111768744933696</v>
      </c>
      <c r="AA2897" s="11" t="n">
        <f aca="false">'Daily Data'!O2896</f>
        <v>-0.00515419147596558</v>
      </c>
      <c r="AB2897" s="11" t="n">
        <f aca="false">'Daily Data'!P2896</f>
        <v>-0.00167072711565004</v>
      </c>
      <c r="AC2897" s="11" t="n">
        <f aca="false">'Daily Data'!Q2896</f>
        <v>-0.00136214591893619</v>
      </c>
      <c r="AE2897" s="11" t="n">
        <f aca="false">'Daily Data'!O2896</f>
        <v>-0.00515419147596558</v>
      </c>
      <c r="AF2897" s="11" t="n">
        <f aca="false">'Daily Data'!P2896</f>
        <v>-0.00167072711565004</v>
      </c>
      <c r="AG2897" s="11" t="n">
        <f aca="false">'Daily Data'!R2896</f>
        <v>0.0111768744933696</v>
      </c>
      <c r="AI2897" s="11" t="n">
        <f aca="false">'Daily Data'!O2896</f>
        <v>-0.00515419147596558</v>
      </c>
      <c r="AJ2897" s="11" t="n">
        <f aca="false">'Daily Data'!Q2896</f>
        <v>-0.00136214591893619</v>
      </c>
      <c r="AK2897" s="11" t="n">
        <f aca="false">'Daily Data'!R2896</f>
        <v>0.0111768744933696</v>
      </c>
      <c r="AM2897" s="11" t="n">
        <f aca="false">'Daily Data'!P2896</f>
        <v>-0.00167072711565004</v>
      </c>
      <c r="AN2897" s="11" t="n">
        <f aca="false">'Daily Data'!Q2896</f>
        <v>-0.00136214591893619</v>
      </c>
      <c r="AO2897" s="11" t="n">
        <f aca="false">'Daily Data'!R2896</f>
        <v>0.0111768744933696</v>
      </c>
      <c r="AQ2897" s="11" t="n">
        <f aca="false">'Daily Data'!O2896</f>
        <v>-0.00515419147596558</v>
      </c>
      <c r="AR2897" s="11" t="n">
        <f aca="false">'Daily Data'!P2896</f>
        <v>-0.00167072711565004</v>
      </c>
      <c r="AS2897" s="11" t="n">
        <f aca="false">'Daily Data'!Q2896</f>
        <v>-0.00136214591893619</v>
      </c>
      <c r="AT2897" s="11" t="n">
        <f aca="false">'Daily Data'!R2896</f>
        <v>0.0111768744933696</v>
      </c>
    </row>
    <row r="2898" customFormat="false" ht="15" hidden="false" customHeight="false" outlineLevel="0" collapsed="false">
      <c r="A2898" s="11" t="n">
        <f aca="false">'Daily Data'!O2897</f>
        <v>0.00843686851291996</v>
      </c>
      <c r="C2898" s="11" t="n">
        <f aca="false">'Daily Data'!P2897</f>
        <v>0.000360803079029241</v>
      </c>
      <c r="E2898" s="11" t="n">
        <f aca="false">'Daily Data'!Q2897</f>
        <v>-0.000128397284290435</v>
      </c>
      <c r="G2898" s="11" t="n">
        <f aca="false">'Daily Data'!R2897</f>
        <v>-0.00892877746981286</v>
      </c>
      <c r="I2898" s="11" t="n">
        <f aca="false">'Daily Data'!O2897</f>
        <v>0.00843686851291996</v>
      </c>
      <c r="J2898" s="11" t="n">
        <f aca="false">'Daily Data'!P2897</f>
        <v>0.000360803079029241</v>
      </c>
      <c r="L2898" s="11" t="n">
        <f aca="false">'Daily Data'!O2897</f>
        <v>0.00843686851291996</v>
      </c>
      <c r="M2898" s="11" t="n">
        <f aca="false">'Daily Data'!Q2897</f>
        <v>-0.000128397284290435</v>
      </c>
      <c r="O2898" s="11" t="n">
        <f aca="false">'Daily Data'!O2897</f>
        <v>0.00843686851291996</v>
      </c>
      <c r="P2898" s="11" t="n">
        <f aca="false">'Daily Data'!R2897</f>
        <v>-0.00892877746981286</v>
      </c>
      <c r="R2898" s="11" t="n">
        <f aca="false">'Daily Data'!P2897</f>
        <v>0.000360803079029241</v>
      </c>
      <c r="S2898" s="11" t="n">
        <f aca="false">'Daily Data'!Q2897</f>
        <v>-0.000128397284290435</v>
      </c>
      <c r="U2898" s="11" t="n">
        <f aca="false">'Daily Data'!P2897</f>
        <v>0.000360803079029241</v>
      </c>
      <c r="V2898" s="11" t="n">
        <f aca="false">'Daily Data'!R2897</f>
        <v>-0.00892877746981286</v>
      </c>
      <c r="X2898" s="11" t="n">
        <f aca="false">'Daily Data'!Q2897</f>
        <v>-0.000128397284290435</v>
      </c>
      <c r="Y2898" s="11" t="n">
        <f aca="false">'Daily Data'!R2897</f>
        <v>-0.00892877746981286</v>
      </c>
      <c r="AA2898" s="11" t="n">
        <f aca="false">'Daily Data'!O2897</f>
        <v>0.00843686851291996</v>
      </c>
      <c r="AB2898" s="11" t="n">
        <f aca="false">'Daily Data'!P2897</f>
        <v>0.000360803079029241</v>
      </c>
      <c r="AC2898" s="11" t="n">
        <f aca="false">'Daily Data'!Q2897</f>
        <v>-0.000128397284290435</v>
      </c>
      <c r="AE2898" s="11" t="n">
        <f aca="false">'Daily Data'!O2897</f>
        <v>0.00843686851291996</v>
      </c>
      <c r="AF2898" s="11" t="n">
        <f aca="false">'Daily Data'!P2897</f>
        <v>0.000360803079029241</v>
      </c>
      <c r="AG2898" s="11" t="n">
        <f aca="false">'Daily Data'!R2897</f>
        <v>-0.00892877746981286</v>
      </c>
      <c r="AI2898" s="11" t="n">
        <f aca="false">'Daily Data'!O2897</f>
        <v>0.00843686851291996</v>
      </c>
      <c r="AJ2898" s="11" t="n">
        <f aca="false">'Daily Data'!Q2897</f>
        <v>-0.000128397284290435</v>
      </c>
      <c r="AK2898" s="11" t="n">
        <f aca="false">'Daily Data'!R2897</f>
        <v>-0.00892877746981286</v>
      </c>
      <c r="AM2898" s="11" t="n">
        <f aca="false">'Daily Data'!P2897</f>
        <v>0.000360803079029241</v>
      </c>
      <c r="AN2898" s="11" t="n">
        <f aca="false">'Daily Data'!Q2897</f>
        <v>-0.000128397284290435</v>
      </c>
      <c r="AO2898" s="11" t="n">
        <f aca="false">'Daily Data'!R2897</f>
        <v>-0.00892877746981286</v>
      </c>
      <c r="AQ2898" s="11" t="n">
        <f aca="false">'Daily Data'!O2897</f>
        <v>0.00843686851291996</v>
      </c>
      <c r="AR2898" s="11" t="n">
        <f aca="false">'Daily Data'!P2897</f>
        <v>0.000360803079029241</v>
      </c>
      <c r="AS2898" s="11" t="n">
        <f aca="false">'Daily Data'!Q2897</f>
        <v>-0.000128397284290435</v>
      </c>
      <c r="AT2898" s="11" t="n">
        <f aca="false">'Daily Data'!R2897</f>
        <v>-0.00892877746981286</v>
      </c>
    </row>
    <row r="2899" customFormat="false" ht="15" hidden="false" customHeight="false" outlineLevel="0" collapsed="false">
      <c r="A2899" s="11" t="n">
        <f aca="false">'Daily Data'!O2898</f>
        <v>-0.00225959647066427</v>
      </c>
      <c r="C2899" s="11" t="n">
        <f aca="false">'Daily Data'!P2898</f>
        <v>0.0113407108322521</v>
      </c>
      <c r="E2899" s="11" t="n">
        <f aca="false">'Daily Data'!Q2898</f>
        <v>0.0118979550743966</v>
      </c>
      <c r="G2899" s="11" t="n">
        <f aca="false">'Daily Data'!R2898</f>
        <v>0.00728587280590159</v>
      </c>
      <c r="I2899" s="11" t="n">
        <f aca="false">'Daily Data'!O2898</f>
        <v>-0.00225959647066427</v>
      </c>
      <c r="J2899" s="11" t="n">
        <f aca="false">'Daily Data'!P2898</f>
        <v>0.0113407108322521</v>
      </c>
      <c r="L2899" s="11" t="n">
        <f aca="false">'Daily Data'!O2898</f>
        <v>-0.00225959647066427</v>
      </c>
      <c r="M2899" s="11" t="n">
        <f aca="false">'Daily Data'!Q2898</f>
        <v>0.0118979550743966</v>
      </c>
      <c r="O2899" s="11" t="n">
        <f aca="false">'Daily Data'!O2898</f>
        <v>-0.00225959647066427</v>
      </c>
      <c r="P2899" s="11" t="n">
        <f aca="false">'Daily Data'!R2898</f>
        <v>0.00728587280590159</v>
      </c>
      <c r="R2899" s="11" t="n">
        <f aca="false">'Daily Data'!P2898</f>
        <v>0.0113407108322521</v>
      </c>
      <c r="S2899" s="11" t="n">
        <f aca="false">'Daily Data'!Q2898</f>
        <v>0.0118979550743966</v>
      </c>
      <c r="U2899" s="11" t="n">
        <f aca="false">'Daily Data'!P2898</f>
        <v>0.0113407108322521</v>
      </c>
      <c r="V2899" s="11" t="n">
        <f aca="false">'Daily Data'!R2898</f>
        <v>0.00728587280590159</v>
      </c>
      <c r="X2899" s="11" t="n">
        <f aca="false">'Daily Data'!Q2898</f>
        <v>0.0118979550743966</v>
      </c>
      <c r="Y2899" s="11" t="n">
        <f aca="false">'Daily Data'!R2898</f>
        <v>0.00728587280590159</v>
      </c>
      <c r="AA2899" s="11" t="n">
        <f aca="false">'Daily Data'!O2898</f>
        <v>-0.00225959647066427</v>
      </c>
      <c r="AB2899" s="11" t="n">
        <f aca="false">'Daily Data'!P2898</f>
        <v>0.0113407108322521</v>
      </c>
      <c r="AC2899" s="11" t="n">
        <f aca="false">'Daily Data'!Q2898</f>
        <v>0.0118979550743966</v>
      </c>
      <c r="AE2899" s="11" t="n">
        <f aca="false">'Daily Data'!O2898</f>
        <v>-0.00225959647066427</v>
      </c>
      <c r="AF2899" s="11" t="n">
        <f aca="false">'Daily Data'!P2898</f>
        <v>0.0113407108322521</v>
      </c>
      <c r="AG2899" s="11" t="n">
        <f aca="false">'Daily Data'!R2898</f>
        <v>0.00728587280590159</v>
      </c>
      <c r="AI2899" s="11" t="n">
        <f aca="false">'Daily Data'!O2898</f>
        <v>-0.00225959647066427</v>
      </c>
      <c r="AJ2899" s="11" t="n">
        <f aca="false">'Daily Data'!Q2898</f>
        <v>0.0118979550743966</v>
      </c>
      <c r="AK2899" s="11" t="n">
        <f aca="false">'Daily Data'!R2898</f>
        <v>0.00728587280590159</v>
      </c>
      <c r="AM2899" s="11" t="n">
        <f aca="false">'Daily Data'!P2898</f>
        <v>0.0113407108322521</v>
      </c>
      <c r="AN2899" s="11" t="n">
        <f aca="false">'Daily Data'!Q2898</f>
        <v>0.0118979550743966</v>
      </c>
      <c r="AO2899" s="11" t="n">
        <f aca="false">'Daily Data'!R2898</f>
        <v>0.00728587280590159</v>
      </c>
      <c r="AQ2899" s="11" t="n">
        <f aca="false">'Daily Data'!O2898</f>
        <v>-0.00225959647066427</v>
      </c>
      <c r="AR2899" s="11" t="n">
        <f aca="false">'Daily Data'!P2898</f>
        <v>0.0113407108322521</v>
      </c>
      <c r="AS2899" s="11" t="n">
        <f aca="false">'Daily Data'!Q2898</f>
        <v>0.0118979550743966</v>
      </c>
      <c r="AT2899" s="11" t="n">
        <f aca="false">'Daily Data'!R2898</f>
        <v>0.00728587280590159</v>
      </c>
    </row>
    <row r="2900" customFormat="false" ht="15" hidden="false" customHeight="false" outlineLevel="0" collapsed="false">
      <c r="A2900" s="11" t="n">
        <f aca="false">'Daily Data'!O2899</f>
        <v>0.000930097457979166</v>
      </c>
      <c r="C2900" s="11" t="n">
        <f aca="false">'Daily Data'!P2899</f>
        <v>-0.0129129396672219</v>
      </c>
      <c r="E2900" s="11" t="n">
        <f aca="false">'Daily Data'!Q2899</f>
        <v>-0.0126630443630444</v>
      </c>
      <c r="G2900" s="11" t="n">
        <f aca="false">'Daily Data'!R2899</f>
        <v>-0.000361604765556419</v>
      </c>
      <c r="I2900" s="11" t="n">
        <f aca="false">'Daily Data'!O2899</f>
        <v>0.000930097457979166</v>
      </c>
      <c r="J2900" s="11" t="n">
        <f aca="false">'Daily Data'!P2899</f>
        <v>-0.0129129396672219</v>
      </c>
      <c r="L2900" s="11" t="n">
        <f aca="false">'Daily Data'!O2899</f>
        <v>0.000930097457979166</v>
      </c>
      <c r="M2900" s="11" t="n">
        <f aca="false">'Daily Data'!Q2899</f>
        <v>-0.0126630443630444</v>
      </c>
      <c r="O2900" s="11" t="n">
        <f aca="false">'Daily Data'!O2899</f>
        <v>0.000930097457979166</v>
      </c>
      <c r="P2900" s="11" t="n">
        <f aca="false">'Daily Data'!R2899</f>
        <v>-0.000361604765556419</v>
      </c>
      <c r="R2900" s="11" t="n">
        <f aca="false">'Daily Data'!P2899</f>
        <v>-0.0129129396672219</v>
      </c>
      <c r="S2900" s="11" t="n">
        <f aca="false">'Daily Data'!Q2899</f>
        <v>-0.0126630443630444</v>
      </c>
      <c r="U2900" s="11" t="n">
        <f aca="false">'Daily Data'!P2899</f>
        <v>-0.0129129396672219</v>
      </c>
      <c r="V2900" s="11" t="n">
        <f aca="false">'Daily Data'!R2899</f>
        <v>-0.000361604765556419</v>
      </c>
      <c r="X2900" s="11" t="n">
        <f aca="false">'Daily Data'!Q2899</f>
        <v>-0.0126630443630444</v>
      </c>
      <c r="Y2900" s="11" t="n">
        <f aca="false">'Daily Data'!R2899</f>
        <v>-0.000361604765556419</v>
      </c>
      <c r="AA2900" s="11" t="n">
        <f aca="false">'Daily Data'!O2899</f>
        <v>0.000930097457979166</v>
      </c>
      <c r="AB2900" s="11" t="n">
        <f aca="false">'Daily Data'!P2899</f>
        <v>-0.0129129396672219</v>
      </c>
      <c r="AC2900" s="11" t="n">
        <f aca="false">'Daily Data'!Q2899</f>
        <v>-0.0126630443630444</v>
      </c>
      <c r="AE2900" s="11" t="n">
        <f aca="false">'Daily Data'!O2899</f>
        <v>0.000930097457979166</v>
      </c>
      <c r="AF2900" s="11" t="n">
        <f aca="false">'Daily Data'!P2899</f>
        <v>-0.0129129396672219</v>
      </c>
      <c r="AG2900" s="11" t="n">
        <f aca="false">'Daily Data'!R2899</f>
        <v>-0.000361604765556419</v>
      </c>
      <c r="AI2900" s="11" t="n">
        <f aca="false">'Daily Data'!O2899</f>
        <v>0.000930097457979166</v>
      </c>
      <c r="AJ2900" s="11" t="n">
        <f aca="false">'Daily Data'!Q2899</f>
        <v>-0.0126630443630444</v>
      </c>
      <c r="AK2900" s="11" t="n">
        <f aca="false">'Daily Data'!R2899</f>
        <v>-0.000361604765556419</v>
      </c>
      <c r="AM2900" s="11" t="n">
        <f aca="false">'Daily Data'!P2899</f>
        <v>-0.0129129396672219</v>
      </c>
      <c r="AN2900" s="11" t="n">
        <f aca="false">'Daily Data'!Q2899</f>
        <v>-0.0126630443630444</v>
      </c>
      <c r="AO2900" s="11" t="n">
        <f aca="false">'Daily Data'!R2899</f>
        <v>-0.000361604765556419</v>
      </c>
      <c r="AQ2900" s="11" t="n">
        <f aca="false">'Daily Data'!O2899</f>
        <v>0.000930097457979166</v>
      </c>
      <c r="AR2900" s="11" t="n">
        <f aca="false">'Daily Data'!P2899</f>
        <v>-0.0129129396672219</v>
      </c>
      <c r="AS2900" s="11" t="n">
        <f aca="false">'Daily Data'!Q2899</f>
        <v>-0.0126630443630444</v>
      </c>
      <c r="AT2900" s="11" t="n">
        <f aca="false">'Daily Data'!R2899</f>
        <v>-0.000361604765556419</v>
      </c>
    </row>
    <row r="2901" customFormat="false" ht="15" hidden="false" customHeight="false" outlineLevel="0" collapsed="false">
      <c r="A2901" s="11" t="n">
        <f aca="false">'Daily Data'!O2900</f>
        <v>0.00638127321850739</v>
      </c>
      <c r="C2901" s="11" t="n">
        <f aca="false">'Daily Data'!P2900</f>
        <v>0.00227576051466066</v>
      </c>
      <c r="E2901" s="11" t="n">
        <f aca="false">'Daily Data'!Q2900</f>
        <v>0.00185009356311921</v>
      </c>
      <c r="G2901" s="11" t="n">
        <f aca="false">'Daily Data'!R2900</f>
        <v>0.00312087761518925</v>
      </c>
      <c r="I2901" s="11" t="n">
        <f aca="false">'Daily Data'!O2900</f>
        <v>0.00638127321850739</v>
      </c>
      <c r="J2901" s="11" t="n">
        <f aca="false">'Daily Data'!P2900</f>
        <v>0.00227576051466066</v>
      </c>
      <c r="L2901" s="11" t="n">
        <f aca="false">'Daily Data'!O2900</f>
        <v>0.00638127321850739</v>
      </c>
      <c r="M2901" s="11" t="n">
        <f aca="false">'Daily Data'!Q2900</f>
        <v>0.00185009356311921</v>
      </c>
      <c r="O2901" s="11" t="n">
        <f aca="false">'Daily Data'!O2900</f>
        <v>0.00638127321850739</v>
      </c>
      <c r="P2901" s="11" t="n">
        <f aca="false">'Daily Data'!R2900</f>
        <v>0.00312087761518925</v>
      </c>
      <c r="R2901" s="11" t="n">
        <f aca="false">'Daily Data'!P2900</f>
        <v>0.00227576051466066</v>
      </c>
      <c r="S2901" s="11" t="n">
        <f aca="false">'Daily Data'!Q2900</f>
        <v>0.00185009356311921</v>
      </c>
      <c r="U2901" s="11" t="n">
        <f aca="false">'Daily Data'!P2900</f>
        <v>0.00227576051466066</v>
      </c>
      <c r="V2901" s="11" t="n">
        <f aca="false">'Daily Data'!R2900</f>
        <v>0.00312087761518925</v>
      </c>
      <c r="X2901" s="11" t="n">
        <f aca="false">'Daily Data'!Q2900</f>
        <v>0.00185009356311921</v>
      </c>
      <c r="Y2901" s="11" t="n">
        <f aca="false">'Daily Data'!R2900</f>
        <v>0.00312087761518925</v>
      </c>
      <c r="AA2901" s="11" t="n">
        <f aca="false">'Daily Data'!O2900</f>
        <v>0.00638127321850739</v>
      </c>
      <c r="AB2901" s="11" t="n">
        <f aca="false">'Daily Data'!P2900</f>
        <v>0.00227576051466066</v>
      </c>
      <c r="AC2901" s="11" t="n">
        <f aca="false">'Daily Data'!Q2900</f>
        <v>0.00185009356311921</v>
      </c>
      <c r="AE2901" s="11" t="n">
        <f aca="false">'Daily Data'!O2900</f>
        <v>0.00638127321850739</v>
      </c>
      <c r="AF2901" s="11" t="n">
        <f aca="false">'Daily Data'!P2900</f>
        <v>0.00227576051466066</v>
      </c>
      <c r="AG2901" s="11" t="n">
        <f aca="false">'Daily Data'!R2900</f>
        <v>0.00312087761518925</v>
      </c>
      <c r="AI2901" s="11" t="n">
        <f aca="false">'Daily Data'!O2900</f>
        <v>0.00638127321850739</v>
      </c>
      <c r="AJ2901" s="11" t="n">
        <f aca="false">'Daily Data'!Q2900</f>
        <v>0.00185009356311921</v>
      </c>
      <c r="AK2901" s="11" t="n">
        <f aca="false">'Daily Data'!R2900</f>
        <v>0.00312087761518925</v>
      </c>
      <c r="AM2901" s="11" t="n">
        <f aca="false">'Daily Data'!P2900</f>
        <v>0.00227576051466066</v>
      </c>
      <c r="AN2901" s="11" t="n">
        <f aca="false">'Daily Data'!Q2900</f>
        <v>0.00185009356311921</v>
      </c>
      <c r="AO2901" s="11" t="n">
        <f aca="false">'Daily Data'!R2900</f>
        <v>0.00312087761518925</v>
      </c>
      <c r="AQ2901" s="11" t="n">
        <f aca="false">'Daily Data'!O2900</f>
        <v>0.00638127321850739</v>
      </c>
      <c r="AR2901" s="11" t="n">
        <f aca="false">'Daily Data'!P2900</f>
        <v>0.00227576051466066</v>
      </c>
      <c r="AS2901" s="11" t="n">
        <f aca="false">'Daily Data'!Q2900</f>
        <v>0.00185009356311921</v>
      </c>
      <c r="AT2901" s="11" t="n">
        <f aca="false">'Daily Data'!R2900</f>
        <v>0.00312087761518925</v>
      </c>
    </row>
    <row r="2902" customFormat="false" ht="15" hidden="false" customHeight="false" outlineLevel="0" collapsed="false">
      <c r="A2902" s="11" t="n">
        <f aca="false">'Daily Data'!O2901</f>
        <v>-0.000750722342816653</v>
      </c>
      <c r="C2902" s="11" t="n">
        <f aca="false">'Daily Data'!P2901</f>
        <v>0.00861004172899565</v>
      </c>
      <c r="E2902" s="11" t="n">
        <f aca="false">'Daily Data'!Q2901</f>
        <v>0.00900523131658653</v>
      </c>
      <c r="G2902" s="11" t="n">
        <f aca="false">'Daily Data'!R2901</f>
        <v>0.00298906986389174</v>
      </c>
      <c r="I2902" s="11" t="n">
        <f aca="false">'Daily Data'!O2901</f>
        <v>-0.000750722342816653</v>
      </c>
      <c r="J2902" s="11" t="n">
        <f aca="false">'Daily Data'!P2901</f>
        <v>0.00861004172899565</v>
      </c>
      <c r="L2902" s="11" t="n">
        <f aca="false">'Daily Data'!O2901</f>
        <v>-0.000750722342816653</v>
      </c>
      <c r="M2902" s="11" t="n">
        <f aca="false">'Daily Data'!Q2901</f>
        <v>0.00900523131658653</v>
      </c>
      <c r="O2902" s="11" t="n">
        <f aca="false">'Daily Data'!O2901</f>
        <v>-0.000750722342816653</v>
      </c>
      <c r="P2902" s="11" t="n">
        <f aca="false">'Daily Data'!R2901</f>
        <v>0.00298906986389174</v>
      </c>
      <c r="R2902" s="11" t="n">
        <f aca="false">'Daily Data'!P2901</f>
        <v>0.00861004172899565</v>
      </c>
      <c r="S2902" s="11" t="n">
        <f aca="false">'Daily Data'!Q2901</f>
        <v>0.00900523131658653</v>
      </c>
      <c r="U2902" s="11" t="n">
        <f aca="false">'Daily Data'!P2901</f>
        <v>0.00861004172899565</v>
      </c>
      <c r="V2902" s="11" t="n">
        <f aca="false">'Daily Data'!R2901</f>
        <v>0.00298906986389174</v>
      </c>
      <c r="X2902" s="11" t="n">
        <f aca="false">'Daily Data'!Q2901</f>
        <v>0.00900523131658653</v>
      </c>
      <c r="Y2902" s="11" t="n">
        <f aca="false">'Daily Data'!R2901</f>
        <v>0.00298906986389174</v>
      </c>
      <c r="AA2902" s="11" t="n">
        <f aca="false">'Daily Data'!O2901</f>
        <v>-0.000750722342816653</v>
      </c>
      <c r="AB2902" s="11" t="n">
        <f aca="false">'Daily Data'!P2901</f>
        <v>0.00861004172899565</v>
      </c>
      <c r="AC2902" s="11" t="n">
        <f aca="false">'Daily Data'!Q2901</f>
        <v>0.00900523131658653</v>
      </c>
      <c r="AE2902" s="11" t="n">
        <f aca="false">'Daily Data'!O2901</f>
        <v>-0.000750722342816653</v>
      </c>
      <c r="AF2902" s="11" t="n">
        <f aca="false">'Daily Data'!P2901</f>
        <v>0.00861004172899565</v>
      </c>
      <c r="AG2902" s="11" t="n">
        <f aca="false">'Daily Data'!R2901</f>
        <v>0.00298906986389174</v>
      </c>
      <c r="AI2902" s="11" t="n">
        <f aca="false">'Daily Data'!O2901</f>
        <v>-0.000750722342816653</v>
      </c>
      <c r="AJ2902" s="11" t="n">
        <f aca="false">'Daily Data'!Q2901</f>
        <v>0.00900523131658653</v>
      </c>
      <c r="AK2902" s="11" t="n">
        <f aca="false">'Daily Data'!R2901</f>
        <v>0.00298906986389174</v>
      </c>
      <c r="AM2902" s="11" t="n">
        <f aca="false">'Daily Data'!P2901</f>
        <v>0.00861004172899565</v>
      </c>
      <c r="AN2902" s="11" t="n">
        <f aca="false">'Daily Data'!Q2901</f>
        <v>0.00900523131658653</v>
      </c>
      <c r="AO2902" s="11" t="n">
        <f aca="false">'Daily Data'!R2901</f>
        <v>0.00298906986389174</v>
      </c>
      <c r="AQ2902" s="11" t="n">
        <f aca="false">'Daily Data'!O2901</f>
        <v>-0.000750722342816653</v>
      </c>
      <c r="AR2902" s="11" t="n">
        <f aca="false">'Daily Data'!P2901</f>
        <v>0.00861004172899565</v>
      </c>
      <c r="AS2902" s="11" t="n">
        <f aca="false">'Daily Data'!Q2901</f>
        <v>0.00900523131658653</v>
      </c>
      <c r="AT2902" s="11" t="n">
        <f aca="false">'Daily Data'!R2901</f>
        <v>0.00298906986389174</v>
      </c>
    </row>
    <row r="2903" customFormat="false" ht="15" hidden="false" customHeight="false" outlineLevel="0" collapsed="false">
      <c r="A2903" s="11" t="n">
        <f aca="false">'Daily Data'!O2902</f>
        <v>0.00215767930337556</v>
      </c>
      <c r="C2903" s="11" t="n">
        <f aca="false">'Daily Data'!P2902</f>
        <v>-0.00246343706432335</v>
      </c>
      <c r="E2903" s="11" t="n">
        <f aca="false">'Daily Data'!Q2902</f>
        <v>-0.00257396129018901</v>
      </c>
      <c r="G2903" s="11" t="n">
        <f aca="false">'Daily Data'!R2902</f>
        <v>-0.0026064235973064</v>
      </c>
      <c r="I2903" s="11" t="n">
        <f aca="false">'Daily Data'!O2902</f>
        <v>0.00215767930337556</v>
      </c>
      <c r="J2903" s="11" t="n">
        <f aca="false">'Daily Data'!P2902</f>
        <v>-0.00246343706432335</v>
      </c>
      <c r="L2903" s="11" t="n">
        <f aca="false">'Daily Data'!O2902</f>
        <v>0.00215767930337556</v>
      </c>
      <c r="M2903" s="11" t="n">
        <f aca="false">'Daily Data'!Q2902</f>
        <v>-0.00257396129018901</v>
      </c>
      <c r="O2903" s="11" t="n">
        <f aca="false">'Daily Data'!O2902</f>
        <v>0.00215767930337556</v>
      </c>
      <c r="P2903" s="11" t="n">
        <f aca="false">'Daily Data'!R2902</f>
        <v>-0.0026064235973064</v>
      </c>
      <c r="R2903" s="11" t="n">
        <f aca="false">'Daily Data'!P2902</f>
        <v>-0.00246343706432335</v>
      </c>
      <c r="S2903" s="11" t="n">
        <f aca="false">'Daily Data'!Q2902</f>
        <v>-0.00257396129018901</v>
      </c>
      <c r="U2903" s="11" t="n">
        <f aca="false">'Daily Data'!P2902</f>
        <v>-0.00246343706432335</v>
      </c>
      <c r="V2903" s="11" t="n">
        <f aca="false">'Daily Data'!R2902</f>
        <v>-0.0026064235973064</v>
      </c>
      <c r="X2903" s="11" t="n">
        <f aca="false">'Daily Data'!Q2902</f>
        <v>-0.00257396129018901</v>
      </c>
      <c r="Y2903" s="11" t="n">
        <f aca="false">'Daily Data'!R2902</f>
        <v>-0.0026064235973064</v>
      </c>
      <c r="AA2903" s="11" t="n">
        <f aca="false">'Daily Data'!O2902</f>
        <v>0.00215767930337556</v>
      </c>
      <c r="AB2903" s="11" t="n">
        <f aca="false">'Daily Data'!P2902</f>
        <v>-0.00246343706432335</v>
      </c>
      <c r="AC2903" s="11" t="n">
        <f aca="false">'Daily Data'!Q2902</f>
        <v>-0.00257396129018901</v>
      </c>
      <c r="AE2903" s="11" t="n">
        <f aca="false">'Daily Data'!O2902</f>
        <v>0.00215767930337556</v>
      </c>
      <c r="AF2903" s="11" t="n">
        <f aca="false">'Daily Data'!P2902</f>
        <v>-0.00246343706432335</v>
      </c>
      <c r="AG2903" s="11" t="n">
        <f aca="false">'Daily Data'!R2902</f>
        <v>-0.0026064235973064</v>
      </c>
      <c r="AI2903" s="11" t="n">
        <f aca="false">'Daily Data'!O2902</f>
        <v>0.00215767930337556</v>
      </c>
      <c r="AJ2903" s="11" t="n">
        <f aca="false">'Daily Data'!Q2902</f>
        <v>-0.00257396129018901</v>
      </c>
      <c r="AK2903" s="11" t="n">
        <f aca="false">'Daily Data'!R2902</f>
        <v>-0.0026064235973064</v>
      </c>
      <c r="AM2903" s="11" t="n">
        <f aca="false">'Daily Data'!P2902</f>
        <v>-0.00246343706432335</v>
      </c>
      <c r="AN2903" s="11" t="n">
        <f aca="false">'Daily Data'!Q2902</f>
        <v>-0.00257396129018901</v>
      </c>
      <c r="AO2903" s="11" t="n">
        <f aca="false">'Daily Data'!R2902</f>
        <v>-0.0026064235973064</v>
      </c>
      <c r="AQ2903" s="11" t="n">
        <f aca="false">'Daily Data'!O2902</f>
        <v>0.00215767930337556</v>
      </c>
      <c r="AR2903" s="11" t="n">
        <f aca="false">'Daily Data'!P2902</f>
        <v>-0.00246343706432335</v>
      </c>
      <c r="AS2903" s="11" t="n">
        <f aca="false">'Daily Data'!Q2902</f>
        <v>-0.00257396129018901</v>
      </c>
      <c r="AT2903" s="11" t="n">
        <f aca="false">'Daily Data'!R2902</f>
        <v>-0.0026064235973064</v>
      </c>
    </row>
    <row r="2904" customFormat="false" ht="15" hidden="false" customHeight="false" outlineLevel="0" collapsed="false">
      <c r="A2904" s="11" t="n">
        <f aca="false">'Daily Data'!O2903</f>
        <v>-0.000353872899996285</v>
      </c>
      <c r="C2904" s="11" t="n">
        <f aca="false">'Daily Data'!P2903</f>
        <v>0.00399274046721536</v>
      </c>
      <c r="E2904" s="11" t="n">
        <f aca="false">'Daily Data'!Q2903</f>
        <v>0.00428686557247709</v>
      </c>
      <c r="G2904" s="11" t="n">
        <f aca="false">'Daily Data'!R2903</f>
        <v>-0.00153750901875911</v>
      </c>
      <c r="I2904" s="11" t="n">
        <f aca="false">'Daily Data'!O2903</f>
        <v>-0.000353872899996285</v>
      </c>
      <c r="J2904" s="11" t="n">
        <f aca="false">'Daily Data'!P2903</f>
        <v>0.00399274046721536</v>
      </c>
      <c r="L2904" s="11" t="n">
        <f aca="false">'Daily Data'!O2903</f>
        <v>-0.000353872899996285</v>
      </c>
      <c r="M2904" s="11" t="n">
        <f aca="false">'Daily Data'!Q2903</f>
        <v>0.00428686557247709</v>
      </c>
      <c r="O2904" s="11" t="n">
        <f aca="false">'Daily Data'!O2903</f>
        <v>-0.000353872899996285</v>
      </c>
      <c r="P2904" s="11" t="n">
        <f aca="false">'Daily Data'!R2903</f>
        <v>-0.00153750901875911</v>
      </c>
      <c r="R2904" s="11" t="n">
        <f aca="false">'Daily Data'!P2903</f>
        <v>0.00399274046721536</v>
      </c>
      <c r="S2904" s="11" t="n">
        <f aca="false">'Daily Data'!Q2903</f>
        <v>0.00428686557247709</v>
      </c>
      <c r="U2904" s="11" t="n">
        <f aca="false">'Daily Data'!P2903</f>
        <v>0.00399274046721536</v>
      </c>
      <c r="V2904" s="11" t="n">
        <f aca="false">'Daily Data'!R2903</f>
        <v>-0.00153750901875911</v>
      </c>
      <c r="X2904" s="11" t="n">
        <f aca="false">'Daily Data'!Q2903</f>
        <v>0.00428686557247709</v>
      </c>
      <c r="Y2904" s="11" t="n">
        <f aca="false">'Daily Data'!R2903</f>
        <v>-0.00153750901875911</v>
      </c>
      <c r="AA2904" s="11" t="n">
        <f aca="false">'Daily Data'!O2903</f>
        <v>-0.000353872899996285</v>
      </c>
      <c r="AB2904" s="11" t="n">
        <f aca="false">'Daily Data'!P2903</f>
        <v>0.00399274046721536</v>
      </c>
      <c r="AC2904" s="11" t="n">
        <f aca="false">'Daily Data'!Q2903</f>
        <v>0.00428686557247709</v>
      </c>
      <c r="AE2904" s="11" t="n">
        <f aca="false">'Daily Data'!O2903</f>
        <v>-0.000353872899996285</v>
      </c>
      <c r="AF2904" s="11" t="n">
        <f aca="false">'Daily Data'!P2903</f>
        <v>0.00399274046721536</v>
      </c>
      <c r="AG2904" s="11" t="n">
        <f aca="false">'Daily Data'!R2903</f>
        <v>-0.00153750901875911</v>
      </c>
      <c r="AI2904" s="11" t="n">
        <f aca="false">'Daily Data'!O2903</f>
        <v>-0.000353872899996285</v>
      </c>
      <c r="AJ2904" s="11" t="n">
        <f aca="false">'Daily Data'!Q2903</f>
        <v>0.00428686557247709</v>
      </c>
      <c r="AK2904" s="11" t="n">
        <f aca="false">'Daily Data'!R2903</f>
        <v>-0.00153750901875911</v>
      </c>
      <c r="AM2904" s="11" t="n">
        <f aca="false">'Daily Data'!P2903</f>
        <v>0.00399274046721536</v>
      </c>
      <c r="AN2904" s="11" t="n">
        <f aca="false">'Daily Data'!Q2903</f>
        <v>0.00428686557247709</v>
      </c>
      <c r="AO2904" s="11" t="n">
        <f aca="false">'Daily Data'!R2903</f>
        <v>-0.00153750901875911</v>
      </c>
      <c r="AQ2904" s="11" t="n">
        <f aca="false">'Daily Data'!O2903</f>
        <v>-0.000353872899996285</v>
      </c>
      <c r="AR2904" s="11" t="n">
        <f aca="false">'Daily Data'!P2903</f>
        <v>0.00399274046721536</v>
      </c>
      <c r="AS2904" s="11" t="n">
        <f aca="false">'Daily Data'!Q2903</f>
        <v>0.00428686557247709</v>
      </c>
      <c r="AT2904" s="11" t="n">
        <f aca="false">'Daily Data'!R2903</f>
        <v>-0.00153750901875911</v>
      </c>
    </row>
    <row r="2905" customFormat="false" ht="15" hidden="false" customHeight="false" outlineLevel="0" collapsed="false">
      <c r="A2905" s="11" t="n">
        <f aca="false">'Daily Data'!O2904</f>
        <v>0.00989590033209602</v>
      </c>
      <c r="C2905" s="11" t="n">
        <f aca="false">'Daily Data'!P2904</f>
        <v>-0.000850536975315738</v>
      </c>
      <c r="E2905" s="11" t="n">
        <f aca="false">'Daily Data'!Q2904</f>
        <v>-0.000453032153032115</v>
      </c>
      <c r="G2905" s="11" t="n">
        <f aca="false">'Daily Data'!R2904</f>
        <v>0.00121396439268988</v>
      </c>
      <c r="I2905" s="11" t="n">
        <f aca="false">'Daily Data'!O2904</f>
        <v>0.00989590033209602</v>
      </c>
      <c r="J2905" s="11" t="n">
        <f aca="false">'Daily Data'!P2904</f>
        <v>-0.000850536975315738</v>
      </c>
      <c r="L2905" s="11" t="n">
        <f aca="false">'Daily Data'!O2904</f>
        <v>0.00989590033209602</v>
      </c>
      <c r="M2905" s="11" t="n">
        <f aca="false">'Daily Data'!Q2904</f>
        <v>-0.000453032153032115</v>
      </c>
      <c r="O2905" s="11" t="n">
        <f aca="false">'Daily Data'!O2904</f>
        <v>0.00989590033209602</v>
      </c>
      <c r="P2905" s="11" t="n">
        <f aca="false">'Daily Data'!R2904</f>
        <v>0.00121396439268988</v>
      </c>
      <c r="R2905" s="11" t="n">
        <f aca="false">'Daily Data'!P2904</f>
        <v>-0.000850536975315738</v>
      </c>
      <c r="S2905" s="11" t="n">
        <f aca="false">'Daily Data'!Q2904</f>
        <v>-0.000453032153032115</v>
      </c>
      <c r="U2905" s="11" t="n">
        <f aca="false">'Daily Data'!P2904</f>
        <v>-0.000850536975315738</v>
      </c>
      <c r="V2905" s="11" t="n">
        <f aca="false">'Daily Data'!R2904</f>
        <v>0.00121396439268988</v>
      </c>
      <c r="X2905" s="11" t="n">
        <f aca="false">'Daily Data'!Q2904</f>
        <v>-0.000453032153032115</v>
      </c>
      <c r="Y2905" s="11" t="n">
        <f aca="false">'Daily Data'!R2904</f>
        <v>0.00121396439268988</v>
      </c>
      <c r="AA2905" s="11" t="n">
        <f aca="false">'Daily Data'!O2904</f>
        <v>0.00989590033209602</v>
      </c>
      <c r="AB2905" s="11" t="n">
        <f aca="false">'Daily Data'!P2904</f>
        <v>-0.000850536975315738</v>
      </c>
      <c r="AC2905" s="11" t="n">
        <f aca="false">'Daily Data'!Q2904</f>
        <v>-0.000453032153032115</v>
      </c>
      <c r="AE2905" s="11" t="n">
        <f aca="false">'Daily Data'!O2904</f>
        <v>0.00989590033209602</v>
      </c>
      <c r="AF2905" s="11" t="n">
        <f aca="false">'Daily Data'!P2904</f>
        <v>-0.000850536975315738</v>
      </c>
      <c r="AG2905" s="11" t="n">
        <f aca="false">'Daily Data'!R2904</f>
        <v>0.00121396439268988</v>
      </c>
      <c r="AI2905" s="11" t="n">
        <f aca="false">'Daily Data'!O2904</f>
        <v>0.00989590033209602</v>
      </c>
      <c r="AJ2905" s="11" t="n">
        <f aca="false">'Daily Data'!Q2904</f>
        <v>-0.000453032153032115</v>
      </c>
      <c r="AK2905" s="11" t="n">
        <f aca="false">'Daily Data'!R2904</f>
        <v>0.00121396439268988</v>
      </c>
      <c r="AM2905" s="11" t="n">
        <f aca="false">'Daily Data'!P2904</f>
        <v>-0.000850536975315738</v>
      </c>
      <c r="AN2905" s="11" t="n">
        <f aca="false">'Daily Data'!Q2904</f>
        <v>-0.000453032153032115</v>
      </c>
      <c r="AO2905" s="11" t="n">
        <f aca="false">'Daily Data'!R2904</f>
        <v>0.00121396439268988</v>
      </c>
      <c r="AQ2905" s="11" t="n">
        <f aca="false">'Daily Data'!O2904</f>
        <v>0.00989590033209602</v>
      </c>
      <c r="AR2905" s="11" t="n">
        <f aca="false">'Daily Data'!P2904</f>
        <v>-0.000850536975315738</v>
      </c>
      <c r="AS2905" s="11" t="n">
        <f aca="false">'Daily Data'!Q2904</f>
        <v>-0.000453032153032115</v>
      </c>
      <c r="AT2905" s="11" t="n">
        <f aca="false">'Daily Data'!R2904</f>
        <v>0.00121396439268988</v>
      </c>
    </row>
    <row r="2906" customFormat="false" ht="15" hidden="false" customHeight="false" outlineLevel="0" collapsed="false">
      <c r="A2906" s="11" t="n">
        <f aca="false">'Daily Data'!O2905</f>
        <v>-0.000481609758053844</v>
      </c>
      <c r="C2906" s="11" t="n">
        <f aca="false">'Daily Data'!P2905</f>
        <v>-0.00608467908902683</v>
      </c>
      <c r="E2906" s="11" t="n">
        <f aca="false">'Daily Data'!Q2905</f>
        <v>-0.00615352360270922</v>
      </c>
      <c r="G2906" s="11" t="n">
        <f aca="false">'Daily Data'!R2905</f>
        <v>-0.00966678334187904</v>
      </c>
      <c r="I2906" s="11" t="n">
        <f aca="false">'Daily Data'!O2905</f>
        <v>-0.000481609758053844</v>
      </c>
      <c r="J2906" s="11" t="n">
        <f aca="false">'Daily Data'!P2905</f>
        <v>-0.00608467908902683</v>
      </c>
      <c r="L2906" s="11" t="n">
        <f aca="false">'Daily Data'!O2905</f>
        <v>-0.000481609758053844</v>
      </c>
      <c r="M2906" s="11" t="n">
        <f aca="false">'Daily Data'!Q2905</f>
        <v>-0.00615352360270922</v>
      </c>
      <c r="O2906" s="11" t="n">
        <f aca="false">'Daily Data'!O2905</f>
        <v>-0.000481609758053844</v>
      </c>
      <c r="P2906" s="11" t="n">
        <f aca="false">'Daily Data'!R2905</f>
        <v>-0.00966678334187904</v>
      </c>
      <c r="R2906" s="11" t="n">
        <f aca="false">'Daily Data'!P2905</f>
        <v>-0.00608467908902683</v>
      </c>
      <c r="S2906" s="11" t="n">
        <f aca="false">'Daily Data'!Q2905</f>
        <v>-0.00615352360270922</v>
      </c>
      <c r="U2906" s="11" t="n">
        <f aca="false">'Daily Data'!P2905</f>
        <v>-0.00608467908902683</v>
      </c>
      <c r="V2906" s="11" t="n">
        <f aca="false">'Daily Data'!R2905</f>
        <v>-0.00966678334187904</v>
      </c>
      <c r="X2906" s="11" t="n">
        <f aca="false">'Daily Data'!Q2905</f>
        <v>-0.00615352360270922</v>
      </c>
      <c r="Y2906" s="11" t="n">
        <f aca="false">'Daily Data'!R2905</f>
        <v>-0.00966678334187904</v>
      </c>
      <c r="AA2906" s="11" t="n">
        <f aca="false">'Daily Data'!O2905</f>
        <v>-0.000481609758053844</v>
      </c>
      <c r="AB2906" s="11" t="n">
        <f aca="false">'Daily Data'!P2905</f>
        <v>-0.00608467908902683</v>
      </c>
      <c r="AC2906" s="11" t="n">
        <f aca="false">'Daily Data'!Q2905</f>
        <v>-0.00615352360270922</v>
      </c>
      <c r="AE2906" s="11" t="n">
        <f aca="false">'Daily Data'!O2905</f>
        <v>-0.000481609758053844</v>
      </c>
      <c r="AF2906" s="11" t="n">
        <f aca="false">'Daily Data'!P2905</f>
        <v>-0.00608467908902683</v>
      </c>
      <c r="AG2906" s="11" t="n">
        <f aca="false">'Daily Data'!R2905</f>
        <v>-0.00966678334187904</v>
      </c>
      <c r="AI2906" s="11" t="n">
        <f aca="false">'Daily Data'!O2905</f>
        <v>-0.000481609758053844</v>
      </c>
      <c r="AJ2906" s="11" t="n">
        <f aca="false">'Daily Data'!Q2905</f>
        <v>-0.00615352360270922</v>
      </c>
      <c r="AK2906" s="11" t="n">
        <f aca="false">'Daily Data'!R2905</f>
        <v>-0.00966678334187904</v>
      </c>
      <c r="AM2906" s="11" t="n">
        <f aca="false">'Daily Data'!P2905</f>
        <v>-0.00608467908902683</v>
      </c>
      <c r="AN2906" s="11" t="n">
        <f aca="false">'Daily Data'!Q2905</f>
        <v>-0.00615352360270922</v>
      </c>
      <c r="AO2906" s="11" t="n">
        <f aca="false">'Daily Data'!R2905</f>
        <v>-0.00966678334187904</v>
      </c>
      <c r="AQ2906" s="11" t="n">
        <f aca="false">'Daily Data'!O2905</f>
        <v>-0.000481609758053844</v>
      </c>
      <c r="AR2906" s="11" t="n">
        <f aca="false">'Daily Data'!P2905</f>
        <v>-0.00608467908902683</v>
      </c>
      <c r="AS2906" s="11" t="n">
        <f aca="false">'Daily Data'!Q2905</f>
        <v>-0.00615352360270922</v>
      </c>
      <c r="AT2906" s="11" t="n">
        <f aca="false">'Daily Data'!R2905</f>
        <v>-0.00966678334187904</v>
      </c>
    </row>
    <row r="2907" customFormat="false" ht="15" hidden="false" customHeight="false" outlineLevel="0" collapsed="false">
      <c r="A2907" s="11" t="n">
        <f aca="false">'Daily Data'!O2906</f>
        <v>0.00814640332456267</v>
      </c>
      <c r="C2907" s="11" t="n">
        <f aca="false">'Daily Data'!P2906</f>
        <v>-0.00855149954676077</v>
      </c>
      <c r="E2907" s="11" t="n">
        <f aca="false">'Daily Data'!Q2906</f>
        <v>-0.00799359422042751</v>
      </c>
      <c r="G2907" s="11" t="n">
        <f aca="false">'Daily Data'!R2906</f>
        <v>-0.00347879568459037</v>
      </c>
      <c r="I2907" s="11" t="n">
        <f aca="false">'Daily Data'!O2906</f>
        <v>0.00814640332456267</v>
      </c>
      <c r="J2907" s="11" t="n">
        <f aca="false">'Daily Data'!P2906</f>
        <v>-0.00855149954676077</v>
      </c>
      <c r="L2907" s="11" t="n">
        <f aca="false">'Daily Data'!O2906</f>
        <v>0.00814640332456267</v>
      </c>
      <c r="M2907" s="11" t="n">
        <f aca="false">'Daily Data'!Q2906</f>
        <v>-0.00799359422042751</v>
      </c>
      <c r="O2907" s="11" t="n">
        <f aca="false">'Daily Data'!O2906</f>
        <v>0.00814640332456267</v>
      </c>
      <c r="P2907" s="11" t="n">
        <f aca="false">'Daily Data'!R2906</f>
        <v>-0.00347879568459037</v>
      </c>
      <c r="R2907" s="11" t="n">
        <f aca="false">'Daily Data'!P2906</f>
        <v>-0.00855149954676077</v>
      </c>
      <c r="S2907" s="11" t="n">
        <f aca="false">'Daily Data'!Q2906</f>
        <v>-0.00799359422042751</v>
      </c>
      <c r="U2907" s="11" t="n">
        <f aca="false">'Daily Data'!P2906</f>
        <v>-0.00855149954676077</v>
      </c>
      <c r="V2907" s="11" t="n">
        <f aca="false">'Daily Data'!R2906</f>
        <v>-0.00347879568459037</v>
      </c>
      <c r="X2907" s="11" t="n">
        <f aca="false">'Daily Data'!Q2906</f>
        <v>-0.00799359422042751</v>
      </c>
      <c r="Y2907" s="11" t="n">
        <f aca="false">'Daily Data'!R2906</f>
        <v>-0.00347879568459037</v>
      </c>
      <c r="AA2907" s="11" t="n">
        <f aca="false">'Daily Data'!O2906</f>
        <v>0.00814640332456267</v>
      </c>
      <c r="AB2907" s="11" t="n">
        <f aca="false">'Daily Data'!P2906</f>
        <v>-0.00855149954676077</v>
      </c>
      <c r="AC2907" s="11" t="n">
        <f aca="false">'Daily Data'!Q2906</f>
        <v>-0.00799359422042751</v>
      </c>
      <c r="AE2907" s="11" t="n">
        <f aca="false">'Daily Data'!O2906</f>
        <v>0.00814640332456267</v>
      </c>
      <c r="AF2907" s="11" t="n">
        <f aca="false">'Daily Data'!P2906</f>
        <v>-0.00855149954676077</v>
      </c>
      <c r="AG2907" s="11" t="n">
        <f aca="false">'Daily Data'!R2906</f>
        <v>-0.00347879568459037</v>
      </c>
      <c r="AI2907" s="11" t="n">
        <f aca="false">'Daily Data'!O2906</f>
        <v>0.00814640332456267</v>
      </c>
      <c r="AJ2907" s="11" t="n">
        <f aca="false">'Daily Data'!Q2906</f>
        <v>-0.00799359422042751</v>
      </c>
      <c r="AK2907" s="11" t="n">
        <f aca="false">'Daily Data'!R2906</f>
        <v>-0.00347879568459037</v>
      </c>
      <c r="AM2907" s="11" t="n">
        <f aca="false">'Daily Data'!P2906</f>
        <v>-0.00855149954676077</v>
      </c>
      <c r="AN2907" s="11" t="n">
        <f aca="false">'Daily Data'!Q2906</f>
        <v>-0.00799359422042751</v>
      </c>
      <c r="AO2907" s="11" t="n">
        <f aca="false">'Daily Data'!R2906</f>
        <v>-0.00347879568459037</v>
      </c>
      <c r="AQ2907" s="11" t="n">
        <f aca="false">'Daily Data'!O2906</f>
        <v>0.00814640332456267</v>
      </c>
      <c r="AR2907" s="11" t="n">
        <f aca="false">'Daily Data'!P2906</f>
        <v>-0.00855149954676077</v>
      </c>
      <c r="AS2907" s="11" t="n">
        <f aca="false">'Daily Data'!Q2906</f>
        <v>-0.00799359422042751</v>
      </c>
      <c r="AT2907" s="11" t="n">
        <f aca="false">'Daily Data'!R2906</f>
        <v>-0.00347879568459037</v>
      </c>
    </row>
    <row r="2908" customFormat="false" ht="15" hidden="false" customHeight="false" outlineLevel="0" collapsed="false">
      <c r="A2908" s="11" t="n">
        <f aca="false">'Daily Data'!O2907</f>
        <v>-0.00173727194889031</v>
      </c>
      <c r="C2908" s="11" t="n">
        <f aca="false">'Daily Data'!P2907</f>
        <v>0.00566736694677869</v>
      </c>
      <c r="E2908" s="11" t="n">
        <f aca="false">'Daily Data'!Q2907</f>
        <v>0.00416050387779818</v>
      </c>
      <c r="G2908" s="11" t="n">
        <f aca="false">'Daily Data'!R2907</f>
        <v>0.0135314015729063</v>
      </c>
      <c r="I2908" s="11" t="n">
        <f aca="false">'Daily Data'!O2907</f>
        <v>-0.00173727194889031</v>
      </c>
      <c r="J2908" s="11" t="n">
        <f aca="false">'Daily Data'!P2907</f>
        <v>0.00566736694677869</v>
      </c>
      <c r="L2908" s="11" t="n">
        <f aca="false">'Daily Data'!O2907</f>
        <v>-0.00173727194889031</v>
      </c>
      <c r="M2908" s="11" t="n">
        <f aca="false">'Daily Data'!Q2907</f>
        <v>0.00416050387779818</v>
      </c>
      <c r="O2908" s="11" t="n">
        <f aca="false">'Daily Data'!O2907</f>
        <v>-0.00173727194889031</v>
      </c>
      <c r="P2908" s="11" t="n">
        <f aca="false">'Daily Data'!R2907</f>
        <v>0.0135314015729063</v>
      </c>
      <c r="R2908" s="11" t="n">
        <f aca="false">'Daily Data'!P2907</f>
        <v>0.00566736694677869</v>
      </c>
      <c r="S2908" s="11" t="n">
        <f aca="false">'Daily Data'!Q2907</f>
        <v>0.00416050387779818</v>
      </c>
      <c r="U2908" s="11" t="n">
        <f aca="false">'Daily Data'!P2907</f>
        <v>0.00566736694677869</v>
      </c>
      <c r="V2908" s="11" t="n">
        <f aca="false">'Daily Data'!R2907</f>
        <v>0.0135314015729063</v>
      </c>
      <c r="X2908" s="11" t="n">
        <f aca="false">'Daily Data'!Q2907</f>
        <v>0.00416050387779818</v>
      </c>
      <c r="Y2908" s="11" t="n">
        <f aca="false">'Daily Data'!R2907</f>
        <v>0.0135314015729063</v>
      </c>
      <c r="AA2908" s="11" t="n">
        <f aca="false">'Daily Data'!O2907</f>
        <v>-0.00173727194889031</v>
      </c>
      <c r="AB2908" s="11" t="n">
        <f aca="false">'Daily Data'!P2907</f>
        <v>0.00566736694677869</v>
      </c>
      <c r="AC2908" s="11" t="n">
        <f aca="false">'Daily Data'!Q2907</f>
        <v>0.00416050387779818</v>
      </c>
      <c r="AE2908" s="11" t="n">
        <f aca="false">'Daily Data'!O2907</f>
        <v>-0.00173727194889031</v>
      </c>
      <c r="AF2908" s="11" t="n">
        <f aca="false">'Daily Data'!P2907</f>
        <v>0.00566736694677869</v>
      </c>
      <c r="AG2908" s="11" t="n">
        <f aca="false">'Daily Data'!R2907</f>
        <v>0.0135314015729063</v>
      </c>
      <c r="AI2908" s="11" t="n">
        <f aca="false">'Daily Data'!O2907</f>
        <v>-0.00173727194889031</v>
      </c>
      <c r="AJ2908" s="11" t="n">
        <f aca="false">'Daily Data'!Q2907</f>
        <v>0.00416050387779818</v>
      </c>
      <c r="AK2908" s="11" t="n">
        <f aca="false">'Daily Data'!R2907</f>
        <v>0.0135314015729063</v>
      </c>
      <c r="AM2908" s="11" t="n">
        <f aca="false">'Daily Data'!P2907</f>
        <v>0.00566736694677869</v>
      </c>
      <c r="AN2908" s="11" t="n">
        <f aca="false">'Daily Data'!Q2907</f>
        <v>0.00416050387779818</v>
      </c>
      <c r="AO2908" s="11" t="n">
        <f aca="false">'Daily Data'!R2907</f>
        <v>0.0135314015729063</v>
      </c>
      <c r="AQ2908" s="11" t="n">
        <f aca="false">'Daily Data'!O2907</f>
        <v>-0.00173727194889031</v>
      </c>
      <c r="AR2908" s="11" t="n">
        <f aca="false">'Daily Data'!P2907</f>
        <v>0.00566736694677869</v>
      </c>
      <c r="AS2908" s="11" t="n">
        <f aca="false">'Daily Data'!Q2907</f>
        <v>0.00416050387779818</v>
      </c>
      <c r="AT2908" s="11" t="n">
        <f aca="false">'Daily Data'!R2907</f>
        <v>0.0135314015729063</v>
      </c>
    </row>
    <row r="2909" customFormat="false" ht="15" hidden="false" customHeight="false" outlineLevel="0" collapsed="false">
      <c r="A2909" s="11" t="n">
        <f aca="false">'Daily Data'!O2908</f>
        <v>-0.00122057028639058</v>
      </c>
      <c r="C2909" s="11" t="n">
        <f aca="false">'Daily Data'!P2908</f>
        <v>-0.00370715188322826</v>
      </c>
      <c r="E2909" s="11" t="n">
        <f aca="false">'Daily Data'!Q2908</f>
        <v>-0.00342357512953365</v>
      </c>
      <c r="G2909" s="11" t="n">
        <f aca="false">'Daily Data'!R2908</f>
        <v>0.00065853189699236</v>
      </c>
      <c r="I2909" s="11" t="n">
        <f aca="false">'Daily Data'!O2908</f>
        <v>-0.00122057028639058</v>
      </c>
      <c r="J2909" s="11" t="n">
        <f aca="false">'Daily Data'!P2908</f>
        <v>-0.00370715188322826</v>
      </c>
      <c r="L2909" s="11" t="n">
        <f aca="false">'Daily Data'!O2908</f>
        <v>-0.00122057028639058</v>
      </c>
      <c r="M2909" s="11" t="n">
        <f aca="false">'Daily Data'!Q2908</f>
        <v>-0.00342357512953365</v>
      </c>
      <c r="O2909" s="11" t="n">
        <f aca="false">'Daily Data'!O2908</f>
        <v>-0.00122057028639058</v>
      </c>
      <c r="P2909" s="11" t="n">
        <f aca="false">'Daily Data'!R2908</f>
        <v>0.00065853189699236</v>
      </c>
      <c r="R2909" s="11" t="n">
        <f aca="false">'Daily Data'!P2908</f>
        <v>-0.00370715188322826</v>
      </c>
      <c r="S2909" s="11" t="n">
        <f aca="false">'Daily Data'!Q2908</f>
        <v>-0.00342357512953365</v>
      </c>
      <c r="U2909" s="11" t="n">
        <f aca="false">'Daily Data'!P2908</f>
        <v>-0.00370715188322826</v>
      </c>
      <c r="V2909" s="11" t="n">
        <f aca="false">'Daily Data'!R2908</f>
        <v>0.00065853189699236</v>
      </c>
      <c r="X2909" s="11" t="n">
        <f aca="false">'Daily Data'!Q2908</f>
        <v>-0.00342357512953365</v>
      </c>
      <c r="Y2909" s="11" t="n">
        <f aca="false">'Daily Data'!R2908</f>
        <v>0.00065853189699236</v>
      </c>
      <c r="AA2909" s="11" t="n">
        <f aca="false">'Daily Data'!O2908</f>
        <v>-0.00122057028639058</v>
      </c>
      <c r="AB2909" s="11" t="n">
        <f aca="false">'Daily Data'!P2908</f>
        <v>-0.00370715188322826</v>
      </c>
      <c r="AC2909" s="11" t="n">
        <f aca="false">'Daily Data'!Q2908</f>
        <v>-0.00342357512953365</v>
      </c>
      <c r="AE2909" s="11" t="n">
        <f aca="false">'Daily Data'!O2908</f>
        <v>-0.00122057028639058</v>
      </c>
      <c r="AF2909" s="11" t="n">
        <f aca="false">'Daily Data'!P2908</f>
        <v>-0.00370715188322826</v>
      </c>
      <c r="AG2909" s="11" t="n">
        <f aca="false">'Daily Data'!R2908</f>
        <v>0.00065853189699236</v>
      </c>
      <c r="AI2909" s="11" t="n">
        <f aca="false">'Daily Data'!O2908</f>
        <v>-0.00122057028639058</v>
      </c>
      <c r="AJ2909" s="11" t="n">
        <f aca="false">'Daily Data'!Q2908</f>
        <v>-0.00342357512953365</v>
      </c>
      <c r="AK2909" s="11" t="n">
        <f aca="false">'Daily Data'!R2908</f>
        <v>0.00065853189699236</v>
      </c>
      <c r="AM2909" s="11" t="n">
        <f aca="false">'Daily Data'!P2908</f>
        <v>-0.00370715188322826</v>
      </c>
      <c r="AN2909" s="11" t="n">
        <f aca="false">'Daily Data'!Q2908</f>
        <v>-0.00342357512953365</v>
      </c>
      <c r="AO2909" s="11" t="n">
        <f aca="false">'Daily Data'!R2908</f>
        <v>0.00065853189699236</v>
      </c>
      <c r="AQ2909" s="11" t="n">
        <f aca="false">'Daily Data'!O2908</f>
        <v>-0.00122057028639058</v>
      </c>
      <c r="AR2909" s="11" t="n">
        <f aca="false">'Daily Data'!P2908</f>
        <v>-0.00370715188322826</v>
      </c>
      <c r="AS2909" s="11" t="n">
        <f aca="false">'Daily Data'!Q2908</f>
        <v>-0.00342357512953365</v>
      </c>
      <c r="AT2909" s="11" t="n">
        <f aca="false">'Daily Data'!R2908</f>
        <v>0.00065853189699236</v>
      </c>
    </row>
    <row r="2910" customFormat="false" ht="15" hidden="false" customHeight="false" outlineLevel="0" collapsed="false">
      <c r="A2910" s="11" t="n">
        <f aca="false">'Daily Data'!O2909</f>
        <v>-0.00356264061758207</v>
      </c>
      <c r="C2910" s="11" t="n">
        <f aca="false">'Daily Data'!P2909</f>
        <v>-0.00732431457431462</v>
      </c>
      <c r="E2910" s="11" t="n">
        <f aca="false">'Daily Data'!Q2909</f>
        <v>-0.00731351171155606</v>
      </c>
      <c r="G2910" s="11" t="n">
        <f aca="false">'Daily Data'!R2909</f>
        <v>0.0046014615098072</v>
      </c>
      <c r="I2910" s="11" t="n">
        <f aca="false">'Daily Data'!O2909</f>
        <v>-0.00356264061758207</v>
      </c>
      <c r="J2910" s="11" t="n">
        <f aca="false">'Daily Data'!P2909</f>
        <v>-0.00732431457431462</v>
      </c>
      <c r="L2910" s="11" t="n">
        <f aca="false">'Daily Data'!O2909</f>
        <v>-0.00356264061758207</v>
      </c>
      <c r="M2910" s="11" t="n">
        <f aca="false">'Daily Data'!Q2909</f>
        <v>-0.00731351171155606</v>
      </c>
      <c r="O2910" s="11" t="n">
        <f aca="false">'Daily Data'!O2909</f>
        <v>-0.00356264061758207</v>
      </c>
      <c r="P2910" s="11" t="n">
        <f aca="false">'Daily Data'!R2909</f>
        <v>0.0046014615098072</v>
      </c>
      <c r="R2910" s="11" t="n">
        <f aca="false">'Daily Data'!P2909</f>
        <v>-0.00732431457431462</v>
      </c>
      <c r="S2910" s="11" t="n">
        <f aca="false">'Daily Data'!Q2909</f>
        <v>-0.00731351171155606</v>
      </c>
      <c r="U2910" s="11" t="n">
        <f aca="false">'Daily Data'!P2909</f>
        <v>-0.00732431457431462</v>
      </c>
      <c r="V2910" s="11" t="n">
        <f aca="false">'Daily Data'!R2909</f>
        <v>0.0046014615098072</v>
      </c>
      <c r="X2910" s="11" t="n">
        <f aca="false">'Daily Data'!Q2909</f>
        <v>-0.00731351171155606</v>
      </c>
      <c r="Y2910" s="11" t="n">
        <f aca="false">'Daily Data'!R2909</f>
        <v>0.0046014615098072</v>
      </c>
      <c r="AA2910" s="11" t="n">
        <f aca="false">'Daily Data'!O2909</f>
        <v>-0.00356264061758207</v>
      </c>
      <c r="AB2910" s="11" t="n">
        <f aca="false">'Daily Data'!P2909</f>
        <v>-0.00732431457431462</v>
      </c>
      <c r="AC2910" s="11" t="n">
        <f aca="false">'Daily Data'!Q2909</f>
        <v>-0.00731351171155606</v>
      </c>
      <c r="AE2910" s="11" t="n">
        <f aca="false">'Daily Data'!O2909</f>
        <v>-0.00356264061758207</v>
      </c>
      <c r="AF2910" s="11" t="n">
        <f aca="false">'Daily Data'!P2909</f>
        <v>-0.00732431457431462</v>
      </c>
      <c r="AG2910" s="11" t="n">
        <f aca="false">'Daily Data'!R2909</f>
        <v>0.0046014615098072</v>
      </c>
      <c r="AI2910" s="11" t="n">
        <f aca="false">'Daily Data'!O2909</f>
        <v>-0.00356264061758207</v>
      </c>
      <c r="AJ2910" s="11" t="n">
        <f aca="false">'Daily Data'!Q2909</f>
        <v>-0.00731351171155606</v>
      </c>
      <c r="AK2910" s="11" t="n">
        <f aca="false">'Daily Data'!R2909</f>
        <v>0.0046014615098072</v>
      </c>
      <c r="AM2910" s="11" t="n">
        <f aca="false">'Daily Data'!P2909</f>
        <v>-0.00732431457431462</v>
      </c>
      <c r="AN2910" s="11" t="n">
        <f aca="false">'Daily Data'!Q2909</f>
        <v>-0.00731351171155606</v>
      </c>
      <c r="AO2910" s="11" t="n">
        <f aca="false">'Daily Data'!R2909</f>
        <v>0.0046014615098072</v>
      </c>
      <c r="AQ2910" s="11" t="n">
        <f aca="false">'Daily Data'!O2909</f>
        <v>-0.00356264061758207</v>
      </c>
      <c r="AR2910" s="11" t="n">
        <f aca="false">'Daily Data'!P2909</f>
        <v>-0.00732431457431462</v>
      </c>
      <c r="AS2910" s="11" t="n">
        <f aca="false">'Daily Data'!Q2909</f>
        <v>-0.00731351171155606</v>
      </c>
      <c r="AT2910" s="11" t="n">
        <f aca="false">'Daily Data'!R2909</f>
        <v>0.0046014615098072</v>
      </c>
    </row>
    <row r="2911" customFormat="false" ht="15" hidden="false" customHeight="false" outlineLevel="0" collapsed="false">
      <c r="A2911" s="11" t="n">
        <f aca="false">'Daily Data'!O2910</f>
        <v>-8.08823681710998E-006</v>
      </c>
      <c r="C2911" s="11" t="n">
        <f aca="false">'Daily Data'!P2910</f>
        <v>-0.00217054457749524</v>
      </c>
      <c r="E2911" s="11" t="n">
        <f aca="false">'Daily Data'!Q2910</f>
        <v>-0.00196347425088075</v>
      </c>
      <c r="G2911" s="11" t="n">
        <f aca="false">'Daily Data'!R2910</f>
        <v>0.00349014663447975</v>
      </c>
      <c r="I2911" s="11" t="n">
        <f aca="false">'Daily Data'!O2910</f>
        <v>-8.08823681710998E-006</v>
      </c>
      <c r="J2911" s="11" t="n">
        <f aca="false">'Daily Data'!P2910</f>
        <v>-0.00217054457749524</v>
      </c>
      <c r="L2911" s="11" t="n">
        <f aca="false">'Daily Data'!O2910</f>
        <v>-8.08823681710998E-006</v>
      </c>
      <c r="M2911" s="11" t="n">
        <f aca="false">'Daily Data'!Q2910</f>
        <v>-0.00196347425088075</v>
      </c>
      <c r="O2911" s="11" t="n">
        <f aca="false">'Daily Data'!O2910</f>
        <v>-8.08823681710998E-006</v>
      </c>
      <c r="P2911" s="11" t="n">
        <f aca="false">'Daily Data'!R2910</f>
        <v>0.00349014663447975</v>
      </c>
      <c r="R2911" s="11" t="n">
        <f aca="false">'Daily Data'!P2910</f>
        <v>-0.00217054457749524</v>
      </c>
      <c r="S2911" s="11" t="n">
        <f aca="false">'Daily Data'!Q2910</f>
        <v>-0.00196347425088075</v>
      </c>
      <c r="U2911" s="11" t="n">
        <f aca="false">'Daily Data'!P2910</f>
        <v>-0.00217054457749524</v>
      </c>
      <c r="V2911" s="11" t="n">
        <f aca="false">'Daily Data'!R2910</f>
        <v>0.00349014663447975</v>
      </c>
      <c r="X2911" s="11" t="n">
        <f aca="false">'Daily Data'!Q2910</f>
        <v>-0.00196347425088075</v>
      </c>
      <c r="Y2911" s="11" t="n">
        <f aca="false">'Daily Data'!R2910</f>
        <v>0.00349014663447975</v>
      </c>
      <c r="AA2911" s="11" t="n">
        <f aca="false">'Daily Data'!O2910</f>
        <v>-8.08823681710998E-006</v>
      </c>
      <c r="AB2911" s="11" t="n">
        <f aca="false">'Daily Data'!P2910</f>
        <v>-0.00217054457749524</v>
      </c>
      <c r="AC2911" s="11" t="n">
        <f aca="false">'Daily Data'!Q2910</f>
        <v>-0.00196347425088075</v>
      </c>
      <c r="AE2911" s="11" t="n">
        <f aca="false">'Daily Data'!O2910</f>
        <v>-8.08823681710998E-006</v>
      </c>
      <c r="AF2911" s="11" t="n">
        <f aca="false">'Daily Data'!P2910</f>
        <v>-0.00217054457749524</v>
      </c>
      <c r="AG2911" s="11" t="n">
        <f aca="false">'Daily Data'!R2910</f>
        <v>0.00349014663447975</v>
      </c>
      <c r="AI2911" s="11" t="n">
        <f aca="false">'Daily Data'!O2910</f>
        <v>-8.08823681710998E-006</v>
      </c>
      <c r="AJ2911" s="11" t="n">
        <f aca="false">'Daily Data'!Q2910</f>
        <v>-0.00196347425088075</v>
      </c>
      <c r="AK2911" s="11" t="n">
        <f aca="false">'Daily Data'!R2910</f>
        <v>0.00349014663447975</v>
      </c>
      <c r="AM2911" s="11" t="n">
        <f aca="false">'Daily Data'!P2910</f>
        <v>-0.00217054457749524</v>
      </c>
      <c r="AN2911" s="11" t="n">
        <f aca="false">'Daily Data'!Q2910</f>
        <v>-0.00196347425088075</v>
      </c>
      <c r="AO2911" s="11" t="n">
        <f aca="false">'Daily Data'!R2910</f>
        <v>0.00349014663447975</v>
      </c>
      <c r="AQ2911" s="11" t="n">
        <f aca="false">'Daily Data'!O2910</f>
        <v>-8.08823681710998E-006</v>
      </c>
      <c r="AR2911" s="11" t="n">
        <f aca="false">'Daily Data'!P2910</f>
        <v>-0.00217054457749524</v>
      </c>
      <c r="AS2911" s="11" t="n">
        <f aca="false">'Daily Data'!Q2910</f>
        <v>-0.00196347425088075</v>
      </c>
      <c r="AT2911" s="11" t="n">
        <f aca="false">'Daily Data'!R2910</f>
        <v>0.00349014663447975</v>
      </c>
    </row>
    <row r="2912" customFormat="false" ht="15" hidden="false" customHeight="false" outlineLevel="0" collapsed="false">
      <c r="A2912" s="11" t="n">
        <f aca="false">'Daily Data'!O2911</f>
        <v>0.0030802091316445</v>
      </c>
      <c r="C2912" s="11" t="n">
        <f aca="false">'Daily Data'!P2911</f>
        <v>-0.0132203115814227</v>
      </c>
      <c r="E2912" s="11" t="n">
        <f aca="false">'Daily Data'!Q2911</f>
        <v>-0.013044008389286</v>
      </c>
      <c r="G2912" s="11" t="n">
        <f aca="false">'Daily Data'!R2911</f>
        <v>-0.00757257669377478</v>
      </c>
      <c r="I2912" s="11" t="n">
        <f aca="false">'Daily Data'!O2911</f>
        <v>0.0030802091316445</v>
      </c>
      <c r="J2912" s="11" t="n">
        <f aca="false">'Daily Data'!P2911</f>
        <v>-0.0132203115814227</v>
      </c>
      <c r="L2912" s="11" t="n">
        <f aca="false">'Daily Data'!O2911</f>
        <v>0.0030802091316445</v>
      </c>
      <c r="M2912" s="11" t="n">
        <f aca="false">'Daily Data'!Q2911</f>
        <v>-0.013044008389286</v>
      </c>
      <c r="O2912" s="11" t="n">
        <f aca="false">'Daily Data'!O2911</f>
        <v>0.0030802091316445</v>
      </c>
      <c r="P2912" s="11" t="n">
        <f aca="false">'Daily Data'!R2911</f>
        <v>-0.00757257669377478</v>
      </c>
      <c r="R2912" s="11" t="n">
        <f aca="false">'Daily Data'!P2911</f>
        <v>-0.0132203115814227</v>
      </c>
      <c r="S2912" s="11" t="n">
        <f aca="false">'Daily Data'!Q2911</f>
        <v>-0.013044008389286</v>
      </c>
      <c r="U2912" s="11" t="n">
        <f aca="false">'Daily Data'!P2911</f>
        <v>-0.0132203115814227</v>
      </c>
      <c r="V2912" s="11" t="n">
        <f aca="false">'Daily Data'!R2911</f>
        <v>-0.00757257669377478</v>
      </c>
      <c r="X2912" s="11" t="n">
        <f aca="false">'Daily Data'!Q2911</f>
        <v>-0.013044008389286</v>
      </c>
      <c r="Y2912" s="11" t="n">
        <f aca="false">'Daily Data'!R2911</f>
        <v>-0.00757257669377478</v>
      </c>
      <c r="AA2912" s="11" t="n">
        <f aca="false">'Daily Data'!O2911</f>
        <v>0.0030802091316445</v>
      </c>
      <c r="AB2912" s="11" t="n">
        <f aca="false">'Daily Data'!P2911</f>
        <v>-0.0132203115814227</v>
      </c>
      <c r="AC2912" s="11" t="n">
        <f aca="false">'Daily Data'!Q2911</f>
        <v>-0.013044008389286</v>
      </c>
      <c r="AE2912" s="11" t="n">
        <f aca="false">'Daily Data'!O2911</f>
        <v>0.0030802091316445</v>
      </c>
      <c r="AF2912" s="11" t="n">
        <f aca="false">'Daily Data'!P2911</f>
        <v>-0.0132203115814227</v>
      </c>
      <c r="AG2912" s="11" t="n">
        <f aca="false">'Daily Data'!R2911</f>
        <v>-0.00757257669377478</v>
      </c>
      <c r="AI2912" s="11" t="n">
        <f aca="false">'Daily Data'!O2911</f>
        <v>0.0030802091316445</v>
      </c>
      <c r="AJ2912" s="11" t="n">
        <f aca="false">'Daily Data'!Q2911</f>
        <v>-0.013044008389286</v>
      </c>
      <c r="AK2912" s="11" t="n">
        <f aca="false">'Daily Data'!R2911</f>
        <v>-0.00757257669377478</v>
      </c>
      <c r="AM2912" s="11" t="n">
        <f aca="false">'Daily Data'!P2911</f>
        <v>-0.0132203115814227</v>
      </c>
      <c r="AN2912" s="11" t="n">
        <f aca="false">'Daily Data'!Q2911</f>
        <v>-0.013044008389286</v>
      </c>
      <c r="AO2912" s="11" t="n">
        <f aca="false">'Daily Data'!R2911</f>
        <v>-0.00757257669377478</v>
      </c>
      <c r="AQ2912" s="11" t="n">
        <f aca="false">'Daily Data'!O2911</f>
        <v>0.0030802091316445</v>
      </c>
      <c r="AR2912" s="11" t="n">
        <f aca="false">'Daily Data'!P2911</f>
        <v>-0.0132203115814227</v>
      </c>
      <c r="AS2912" s="11" t="n">
        <f aca="false">'Daily Data'!Q2911</f>
        <v>-0.013044008389286</v>
      </c>
      <c r="AT2912" s="11" t="n">
        <f aca="false">'Daily Data'!R2911</f>
        <v>-0.00757257669377478</v>
      </c>
    </row>
    <row r="2913" customFormat="false" ht="15" hidden="false" customHeight="false" outlineLevel="0" collapsed="false">
      <c r="A2913" s="11" t="n">
        <f aca="false">'Daily Data'!O2912</f>
        <v>0.00545530715682915</v>
      </c>
      <c r="C2913" s="11" t="n">
        <f aca="false">'Daily Data'!P2912</f>
        <v>-5.15873015873016E-005</v>
      </c>
      <c r="E2913" s="11" t="n">
        <f aca="false">'Daily Data'!Q2912</f>
        <v>-0.000220349431365423</v>
      </c>
      <c r="G2913" s="11" t="n">
        <f aca="false">'Daily Data'!R2912</f>
        <v>-0.000527744007798563</v>
      </c>
      <c r="I2913" s="11" t="n">
        <f aca="false">'Daily Data'!O2912</f>
        <v>0.00545530715682915</v>
      </c>
      <c r="J2913" s="11" t="n">
        <f aca="false">'Daily Data'!P2912</f>
        <v>-5.15873015873016E-005</v>
      </c>
      <c r="L2913" s="11" t="n">
        <f aca="false">'Daily Data'!O2912</f>
        <v>0.00545530715682915</v>
      </c>
      <c r="M2913" s="11" t="n">
        <f aca="false">'Daily Data'!Q2912</f>
        <v>-0.000220349431365423</v>
      </c>
      <c r="O2913" s="11" t="n">
        <f aca="false">'Daily Data'!O2912</f>
        <v>0.00545530715682915</v>
      </c>
      <c r="P2913" s="11" t="n">
        <f aca="false">'Daily Data'!R2912</f>
        <v>-0.000527744007798563</v>
      </c>
      <c r="R2913" s="11" t="n">
        <f aca="false">'Daily Data'!P2912</f>
        <v>-5.15873015873016E-005</v>
      </c>
      <c r="S2913" s="11" t="n">
        <f aca="false">'Daily Data'!Q2912</f>
        <v>-0.000220349431365423</v>
      </c>
      <c r="U2913" s="11" t="n">
        <f aca="false">'Daily Data'!P2912</f>
        <v>-5.15873015873016E-005</v>
      </c>
      <c r="V2913" s="11" t="n">
        <f aca="false">'Daily Data'!R2912</f>
        <v>-0.000527744007798563</v>
      </c>
      <c r="X2913" s="11" t="n">
        <f aca="false">'Daily Data'!Q2912</f>
        <v>-0.000220349431365423</v>
      </c>
      <c r="Y2913" s="11" t="n">
        <f aca="false">'Daily Data'!R2912</f>
        <v>-0.000527744007798563</v>
      </c>
      <c r="AA2913" s="11" t="n">
        <f aca="false">'Daily Data'!O2912</f>
        <v>0.00545530715682915</v>
      </c>
      <c r="AB2913" s="11" t="n">
        <f aca="false">'Daily Data'!P2912</f>
        <v>-5.15873015873016E-005</v>
      </c>
      <c r="AC2913" s="11" t="n">
        <f aca="false">'Daily Data'!Q2912</f>
        <v>-0.000220349431365423</v>
      </c>
      <c r="AE2913" s="11" t="n">
        <f aca="false">'Daily Data'!O2912</f>
        <v>0.00545530715682915</v>
      </c>
      <c r="AF2913" s="11" t="n">
        <f aca="false">'Daily Data'!P2912</f>
        <v>-5.15873015873016E-005</v>
      </c>
      <c r="AG2913" s="11" t="n">
        <f aca="false">'Daily Data'!R2912</f>
        <v>-0.000527744007798563</v>
      </c>
      <c r="AI2913" s="11" t="n">
        <f aca="false">'Daily Data'!O2912</f>
        <v>0.00545530715682915</v>
      </c>
      <c r="AJ2913" s="11" t="n">
        <f aca="false">'Daily Data'!Q2912</f>
        <v>-0.000220349431365423</v>
      </c>
      <c r="AK2913" s="11" t="n">
        <f aca="false">'Daily Data'!R2912</f>
        <v>-0.000527744007798563</v>
      </c>
      <c r="AM2913" s="11" t="n">
        <f aca="false">'Daily Data'!P2912</f>
        <v>-5.15873015873016E-005</v>
      </c>
      <c r="AN2913" s="11" t="n">
        <f aca="false">'Daily Data'!Q2912</f>
        <v>-0.000220349431365423</v>
      </c>
      <c r="AO2913" s="11" t="n">
        <f aca="false">'Daily Data'!R2912</f>
        <v>-0.000527744007798563</v>
      </c>
      <c r="AQ2913" s="11" t="n">
        <f aca="false">'Daily Data'!O2912</f>
        <v>0.00545530715682915</v>
      </c>
      <c r="AR2913" s="11" t="n">
        <f aca="false">'Daily Data'!P2912</f>
        <v>-5.15873015873016E-005</v>
      </c>
      <c r="AS2913" s="11" t="n">
        <f aca="false">'Daily Data'!Q2912</f>
        <v>-0.000220349431365423</v>
      </c>
      <c r="AT2913" s="11" t="n">
        <f aca="false">'Daily Data'!R2912</f>
        <v>-0.000527744007798563</v>
      </c>
    </row>
    <row r="2914" customFormat="false" ht="15" hidden="false" customHeight="false" outlineLevel="0" collapsed="false">
      <c r="A2914" s="11" t="n">
        <f aca="false">'Daily Data'!O2913</f>
        <v>0.00313958092472685</v>
      </c>
      <c r="C2914" s="11" t="n">
        <f aca="false">'Daily Data'!P2913</f>
        <v>-0.00422172908640808</v>
      </c>
      <c r="E2914" s="11" t="n">
        <f aca="false">'Daily Data'!Q2913</f>
        <v>-0.00401816675976943</v>
      </c>
      <c r="G2914" s="11" t="n">
        <f aca="false">'Daily Data'!R2913</f>
        <v>-0.00190644235936135</v>
      </c>
      <c r="I2914" s="11" t="n">
        <f aca="false">'Daily Data'!O2913</f>
        <v>0.00313958092472685</v>
      </c>
      <c r="J2914" s="11" t="n">
        <f aca="false">'Daily Data'!P2913</f>
        <v>-0.00422172908640808</v>
      </c>
      <c r="L2914" s="11" t="n">
        <f aca="false">'Daily Data'!O2913</f>
        <v>0.00313958092472685</v>
      </c>
      <c r="M2914" s="11" t="n">
        <f aca="false">'Daily Data'!Q2913</f>
        <v>-0.00401816675976943</v>
      </c>
      <c r="O2914" s="11" t="n">
        <f aca="false">'Daily Data'!O2913</f>
        <v>0.00313958092472685</v>
      </c>
      <c r="P2914" s="11" t="n">
        <f aca="false">'Daily Data'!R2913</f>
        <v>-0.00190644235936135</v>
      </c>
      <c r="R2914" s="11" t="n">
        <f aca="false">'Daily Data'!P2913</f>
        <v>-0.00422172908640808</v>
      </c>
      <c r="S2914" s="11" t="n">
        <f aca="false">'Daily Data'!Q2913</f>
        <v>-0.00401816675976943</v>
      </c>
      <c r="U2914" s="11" t="n">
        <f aca="false">'Daily Data'!P2913</f>
        <v>-0.00422172908640808</v>
      </c>
      <c r="V2914" s="11" t="n">
        <f aca="false">'Daily Data'!R2913</f>
        <v>-0.00190644235936135</v>
      </c>
      <c r="X2914" s="11" t="n">
        <f aca="false">'Daily Data'!Q2913</f>
        <v>-0.00401816675976943</v>
      </c>
      <c r="Y2914" s="11" t="n">
        <f aca="false">'Daily Data'!R2913</f>
        <v>-0.00190644235936135</v>
      </c>
      <c r="AA2914" s="11" t="n">
        <f aca="false">'Daily Data'!O2913</f>
        <v>0.00313958092472685</v>
      </c>
      <c r="AB2914" s="11" t="n">
        <f aca="false">'Daily Data'!P2913</f>
        <v>-0.00422172908640808</v>
      </c>
      <c r="AC2914" s="11" t="n">
        <f aca="false">'Daily Data'!Q2913</f>
        <v>-0.00401816675976943</v>
      </c>
      <c r="AE2914" s="11" t="n">
        <f aca="false">'Daily Data'!O2913</f>
        <v>0.00313958092472685</v>
      </c>
      <c r="AF2914" s="11" t="n">
        <f aca="false">'Daily Data'!P2913</f>
        <v>-0.00422172908640808</v>
      </c>
      <c r="AG2914" s="11" t="n">
        <f aca="false">'Daily Data'!R2913</f>
        <v>-0.00190644235936135</v>
      </c>
      <c r="AI2914" s="11" t="n">
        <f aca="false">'Daily Data'!O2913</f>
        <v>0.00313958092472685</v>
      </c>
      <c r="AJ2914" s="11" t="n">
        <f aca="false">'Daily Data'!Q2913</f>
        <v>-0.00401816675976943</v>
      </c>
      <c r="AK2914" s="11" t="n">
        <f aca="false">'Daily Data'!R2913</f>
        <v>-0.00190644235936135</v>
      </c>
      <c r="AM2914" s="11" t="n">
        <f aca="false">'Daily Data'!P2913</f>
        <v>-0.00422172908640808</v>
      </c>
      <c r="AN2914" s="11" t="n">
        <f aca="false">'Daily Data'!Q2913</f>
        <v>-0.00401816675976943</v>
      </c>
      <c r="AO2914" s="11" t="n">
        <f aca="false">'Daily Data'!R2913</f>
        <v>-0.00190644235936135</v>
      </c>
      <c r="AQ2914" s="11" t="n">
        <f aca="false">'Daily Data'!O2913</f>
        <v>0.00313958092472685</v>
      </c>
      <c r="AR2914" s="11" t="n">
        <f aca="false">'Daily Data'!P2913</f>
        <v>-0.00422172908640808</v>
      </c>
      <c r="AS2914" s="11" t="n">
        <f aca="false">'Daily Data'!Q2913</f>
        <v>-0.00401816675976943</v>
      </c>
      <c r="AT2914" s="11" t="n">
        <f aca="false">'Daily Data'!R2913</f>
        <v>-0.00190644235936135</v>
      </c>
    </row>
    <row r="2915" customFormat="false" ht="15" hidden="false" customHeight="false" outlineLevel="0" collapsed="false">
      <c r="A2915" s="11" t="n">
        <f aca="false">'Daily Data'!O2914</f>
        <v>0.00162489466548496</v>
      </c>
      <c r="C2915" s="11" t="n">
        <f aca="false">'Daily Data'!P2914</f>
        <v>0.00120469410544785</v>
      </c>
      <c r="E2915" s="11" t="n">
        <f aca="false">'Daily Data'!Q2914</f>
        <v>0.00104992091735876</v>
      </c>
      <c r="G2915" s="11" t="n">
        <f aca="false">'Daily Data'!R2914</f>
        <v>-0.000559320071675722</v>
      </c>
      <c r="I2915" s="11" t="n">
        <f aca="false">'Daily Data'!O2914</f>
        <v>0.00162489466548496</v>
      </c>
      <c r="J2915" s="11" t="n">
        <f aca="false">'Daily Data'!P2914</f>
        <v>0.00120469410544785</v>
      </c>
      <c r="L2915" s="11" t="n">
        <f aca="false">'Daily Data'!O2914</f>
        <v>0.00162489466548496</v>
      </c>
      <c r="M2915" s="11" t="n">
        <f aca="false">'Daily Data'!Q2914</f>
        <v>0.00104992091735876</v>
      </c>
      <c r="O2915" s="11" t="n">
        <f aca="false">'Daily Data'!O2914</f>
        <v>0.00162489466548496</v>
      </c>
      <c r="P2915" s="11" t="n">
        <f aca="false">'Daily Data'!R2914</f>
        <v>-0.000559320071675722</v>
      </c>
      <c r="R2915" s="11" t="n">
        <f aca="false">'Daily Data'!P2914</f>
        <v>0.00120469410544785</v>
      </c>
      <c r="S2915" s="11" t="n">
        <f aca="false">'Daily Data'!Q2914</f>
        <v>0.00104992091735876</v>
      </c>
      <c r="U2915" s="11" t="n">
        <f aca="false">'Daily Data'!P2914</f>
        <v>0.00120469410544785</v>
      </c>
      <c r="V2915" s="11" t="n">
        <f aca="false">'Daily Data'!R2914</f>
        <v>-0.000559320071675722</v>
      </c>
      <c r="X2915" s="11" t="n">
        <f aca="false">'Daily Data'!Q2914</f>
        <v>0.00104992091735876</v>
      </c>
      <c r="Y2915" s="11" t="n">
        <f aca="false">'Daily Data'!R2914</f>
        <v>-0.000559320071675722</v>
      </c>
      <c r="AA2915" s="11" t="n">
        <f aca="false">'Daily Data'!O2914</f>
        <v>0.00162489466548496</v>
      </c>
      <c r="AB2915" s="11" t="n">
        <f aca="false">'Daily Data'!P2914</f>
        <v>0.00120469410544785</v>
      </c>
      <c r="AC2915" s="11" t="n">
        <f aca="false">'Daily Data'!Q2914</f>
        <v>0.00104992091735876</v>
      </c>
      <c r="AE2915" s="11" t="n">
        <f aca="false">'Daily Data'!O2914</f>
        <v>0.00162489466548496</v>
      </c>
      <c r="AF2915" s="11" t="n">
        <f aca="false">'Daily Data'!P2914</f>
        <v>0.00120469410544785</v>
      </c>
      <c r="AG2915" s="11" t="n">
        <f aca="false">'Daily Data'!R2914</f>
        <v>-0.000559320071675722</v>
      </c>
      <c r="AI2915" s="11" t="n">
        <f aca="false">'Daily Data'!O2914</f>
        <v>0.00162489466548496</v>
      </c>
      <c r="AJ2915" s="11" t="n">
        <f aca="false">'Daily Data'!Q2914</f>
        <v>0.00104992091735876</v>
      </c>
      <c r="AK2915" s="11" t="n">
        <f aca="false">'Daily Data'!R2914</f>
        <v>-0.000559320071675722</v>
      </c>
      <c r="AM2915" s="11" t="n">
        <f aca="false">'Daily Data'!P2914</f>
        <v>0.00120469410544785</v>
      </c>
      <c r="AN2915" s="11" t="n">
        <f aca="false">'Daily Data'!Q2914</f>
        <v>0.00104992091735876</v>
      </c>
      <c r="AO2915" s="11" t="n">
        <f aca="false">'Daily Data'!R2914</f>
        <v>-0.000559320071675722</v>
      </c>
      <c r="AQ2915" s="11" t="n">
        <f aca="false">'Daily Data'!O2914</f>
        <v>0.00162489466548496</v>
      </c>
      <c r="AR2915" s="11" t="n">
        <f aca="false">'Daily Data'!P2914</f>
        <v>0.00120469410544785</v>
      </c>
      <c r="AS2915" s="11" t="n">
        <f aca="false">'Daily Data'!Q2914</f>
        <v>0.00104992091735876</v>
      </c>
      <c r="AT2915" s="11" t="n">
        <f aca="false">'Daily Data'!R2914</f>
        <v>-0.000559320071675722</v>
      </c>
    </row>
    <row r="2916" customFormat="false" ht="15" hidden="false" customHeight="false" outlineLevel="0" collapsed="false">
      <c r="A2916" s="11" t="n">
        <f aca="false">'Daily Data'!O2915</f>
        <v>-0.0002661611579087</v>
      </c>
      <c r="C2916" s="11" t="n">
        <f aca="false">'Daily Data'!P2915</f>
        <v>0.00873134870845047</v>
      </c>
      <c r="E2916" s="11" t="n">
        <f aca="false">'Daily Data'!Q2915</f>
        <v>0.00858150622359241</v>
      </c>
      <c r="G2916" s="11" t="n">
        <f aca="false">'Daily Data'!R2915</f>
        <v>0.00753779366095339</v>
      </c>
      <c r="I2916" s="11" t="n">
        <f aca="false">'Daily Data'!O2915</f>
        <v>-0.0002661611579087</v>
      </c>
      <c r="J2916" s="11" t="n">
        <f aca="false">'Daily Data'!P2915</f>
        <v>0.00873134870845047</v>
      </c>
      <c r="L2916" s="11" t="n">
        <f aca="false">'Daily Data'!O2915</f>
        <v>-0.0002661611579087</v>
      </c>
      <c r="M2916" s="11" t="n">
        <f aca="false">'Daily Data'!Q2915</f>
        <v>0.00858150622359241</v>
      </c>
      <c r="O2916" s="11" t="n">
        <f aca="false">'Daily Data'!O2915</f>
        <v>-0.0002661611579087</v>
      </c>
      <c r="P2916" s="11" t="n">
        <f aca="false">'Daily Data'!R2915</f>
        <v>0.00753779366095339</v>
      </c>
      <c r="R2916" s="11" t="n">
        <f aca="false">'Daily Data'!P2915</f>
        <v>0.00873134870845047</v>
      </c>
      <c r="S2916" s="11" t="n">
        <f aca="false">'Daily Data'!Q2915</f>
        <v>0.00858150622359241</v>
      </c>
      <c r="U2916" s="11" t="n">
        <f aca="false">'Daily Data'!P2915</f>
        <v>0.00873134870845047</v>
      </c>
      <c r="V2916" s="11" t="n">
        <f aca="false">'Daily Data'!R2915</f>
        <v>0.00753779366095339</v>
      </c>
      <c r="X2916" s="11" t="n">
        <f aca="false">'Daily Data'!Q2915</f>
        <v>0.00858150622359241</v>
      </c>
      <c r="Y2916" s="11" t="n">
        <f aca="false">'Daily Data'!R2915</f>
        <v>0.00753779366095339</v>
      </c>
      <c r="AA2916" s="11" t="n">
        <f aca="false">'Daily Data'!O2915</f>
        <v>-0.0002661611579087</v>
      </c>
      <c r="AB2916" s="11" t="n">
        <f aca="false">'Daily Data'!P2915</f>
        <v>0.00873134870845047</v>
      </c>
      <c r="AC2916" s="11" t="n">
        <f aca="false">'Daily Data'!Q2915</f>
        <v>0.00858150622359241</v>
      </c>
      <c r="AE2916" s="11" t="n">
        <f aca="false">'Daily Data'!O2915</f>
        <v>-0.0002661611579087</v>
      </c>
      <c r="AF2916" s="11" t="n">
        <f aca="false">'Daily Data'!P2915</f>
        <v>0.00873134870845047</v>
      </c>
      <c r="AG2916" s="11" t="n">
        <f aca="false">'Daily Data'!R2915</f>
        <v>0.00753779366095339</v>
      </c>
      <c r="AI2916" s="11" t="n">
        <f aca="false">'Daily Data'!O2915</f>
        <v>-0.0002661611579087</v>
      </c>
      <c r="AJ2916" s="11" t="n">
        <f aca="false">'Daily Data'!Q2915</f>
        <v>0.00858150622359241</v>
      </c>
      <c r="AK2916" s="11" t="n">
        <f aca="false">'Daily Data'!R2915</f>
        <v>0.00753779366095339</v>
      </c>
      <c r="AM2916" s="11" t="n">
        <f aca="false">'Daily Data'!P2915</f>
        <v>0.00873134870845047</v>
      </c>
      <c r="AN2916" s="11" t="n">
        <f aca="false">'Daily Data'!Q2915</f>
        <v>0.00858150622359241</v>
      </c>
      <c r="AO2916" s="11" t="n">
        <f aca="false">'Daily Data'!R2915</f>
        <v>0.00753779366095339</v>
      </c>
      <c r="AQ2916" s="11" t="n">
        <f aca="false">'Daily Data'!O2915</f>
        <v>-0.0002661611579087</v>
      </c>
      <c r="AR2916" s="11" t="n">
        <f aca="false">'Daily Data'!P2915</f>
        <v>0.00873134870845047</v>
      </c>
      <c r="AS2916" s="11" t="n">
        <f aca="false">'Daily Data'!Q2915</f>
        <v>0.00858150622359241</v>
      </c>
      <c r="AT2916" s="11" t="n">
        <f aca="false">'Daily Data'!R2915</f>
        <v>0.00753779366095339</v>
      </c>
    </row>
    <row r="2917" customFormat="false" ht="15" hidden="false" customHeight="false" outlineLevel="0" collapsed="false">
      <c r="A2917" s="11" t="n">
        <f aca="false">'Daily Data'!O2916</f>
        <v>-0.0040005936114125</v>
      </c>
      <c r="C2917" s="11" t="n">
        <f aca="false">'Daily Data'!P2916</f>
        <v>-0.00170996209429056</v>
      </c>
      <c r="E2917" s="11" t="n">
        <f aca="false">'Daily Data'!Q2916</f>
        <v>-0.00198160324519728</v>
      </c>
      <c r="G2917" s="11" t="n">
        <f aca="false">'Daily Data'!R2916</f>
        <v>0.00427414323262507</v>
      </c>
      <c r="I2917" s="11" t="n">
        <f aca="false">'Daily Data'!O2916</f>
        <v>-0.0040005936114125</v>
      </c>
      <c r="J2917" s="11" t="n">
        <f aca="false">'Daily Data'!P2916</f>
        <v>-0.00170996209429056</v>
      </c>
      <c r="L2917" s="11" t="n">
        <f aca="false">'Daily Data'!O2916</f>
        <v>-0.0040005936114125</v>
      </c>
      <c r="M2917" s="11" t="n">
        <f aca="false">'Daily Data'!Q2916</f>
        <v>-0.00198160324519728</v>
      </c>
      <c r="O2917" s="11" t="n">
        <f aca="false">'Daily Data'!O2916</f>
        <v>-0.0040005936114125</v>
      </c>
      <c r="P2917" s="11" t="n">
        <f aca="false">'Daily Data'!R2916</f>
        <v>0.00427414323262507</v>
      </c>
      <c r="R2917" s="11" t="n">
        <f aca="false">'Daily Data'!P2916</f>
        <v>-0.00170996209429056</v>
      </c>
      <c r="S2917" s="11" t="n">
        <f aca="false">'Daily Data'!Q2916</f>
        <v>-0.00198160324519728</v>
      </c>
      <c r="U2917" s="11" t="n">
        <f aca="false">'Daily Data'!P2916</f>
        <v>-0.00170996209429056</v>
      </c>
      <c r="V2917" s="11" t="n">
        <f aca="false">'Daily Data'!R2916</f>
        <v>0.00427414323262507</v>
      </c>
      <c r="X2917" s="11" t="n">
        <f aca="false">'Daily Data'!Q2916</f>
        <v>-0.00198160324519728</v>
      </c>
      <c r="Y2917" s="11" t="n">
        <f aca="false">'Daily Data'!R2916</f>
        <v>0.00427414323262507</v>
      </c>
      <c r="AA2917" s="11" t="n">
        <f aca="false">'Daily Data'!O2916</f>
        <v>-0.0040005936114125</v>
      </c>
      <c r="AB2917" s="11" t="n">
        <f aca="false">'Daily Data'!P2916</f>
        <v>-0.00170996209429056</v>
      </c>
      <c r="AC2917" s="11" t="n">
        <f aca="false">'Daily Data'!Q2916</f>
        <v>-0.00198160324519728</v>
      </c>
      <c r="AE2917" s="11" t="n">
        <f aca="false">'Daily Data'!O2916</f>
        <v>-0.0040005936114125</v>
      </c>
      <c r="AF2917" s="11" t="n">
        <f aca="false">'Daily Data'!P2916</f>
        <v>-0.00170996209429056</v>
      </c>
      <c r="AG2917" s="11" t="n">
        <f aca="false">'Daily Data'!R2916</f>
        <v>0.00427414323262507</v>
      </c>
      <c r="AI2917" s="11" t="n">
        <f aca="false">'Daily Data'!O2916</f>
        <v>-0.0040005936114125</v>
      </c>
      <c r="AJ2917" s="11" t="n">
        <f aca="false">'Daily Data'!Q2916</f>
        <v>-0.00198160324519728</v>
      </c>
      <c r="AK2917" s="11" t="n">
        <f aca="false">'Daily Data'!R2916</f>
        <v>0.00427414323262507</v>
      </c>
      <c r="AM2917" s="11" t="n">
        <f aca="false">'Daily Data'!P2916</f>
        <v>-0.00170996209429056</v>
      </c>
      <c r="AN2917" s="11" t="n">
        <f aca="false">'Daily Data'!Q2916</f>
        <v>-0.00198160324519728</v>
      </c>
      <c r="AO2917" s="11" t="n">
        <f aca="false">'Daily Data'!R2916</f>
        <v>0.00427414323262507</v>
      </c>
      <c r="AQ2917" s="11" t="n">
        <f aca="false">'Daily Data'!O2916</f>
        <v>-0.0040005936114125</v>
      </c>
      <c r="AR2917" s="11" t="n">
        <f aca="false">'Daily Data'!P2916</f>
        <v>-0.00170996209429056</v>
      </c>
      <c r="AS2917" s="11" t="n">
        <f aca="false">'Daily Data'!Q2916</f>
        <v>-0.00198160324519728</v>
      </c>
      <c r="AT2917" s="11" t="n">
        <f aca="false">'Daily Data'!R2916</f>
        <v>0.00427414323262507</v>
      </c>
    </row>
    <row r="2918" customFormat="false" ht="15" hidden="false" customHeight="false" outlineLevel="0" collapsed="false">
      <c r="A2918" s="11" t="n">
        <f aca="false">'Daily Data'!O2917</f>
        <v>0.00830867988220927</v>
      </c>
      <c r="C2918" s="11" t="n">
        <f aca="false">'Daily Data'!P2917</f>
        <v>0.00202482465854556</v>
      </c>
      <c r="E2918" s="11" t="n">
        <f aca="false">'Daily Data'!Q2917</f>
        <v>0.0020503128161192</v>
      </c>
      <c r="G2918" s="11" t="n">
        <f aca="false">'Daily Data'!R2917</f>
        <v>0.0033519246408241</v>
      </c>
      <c r="I2918" s="11" t="n">
        <f aca="false">'Daily Data'!O2917</f>
        <v>0.00830867988220927</v>
      </c>
      <c r="J2918" s="11" t="n">
        <f aca="false">'Daily Data'!P2917</f>
        <v>0.00202482465854556</v>
      </c>
      <c r="L2918" s="11" t="n">
        <f aca="false">'Daily Data'!O2917</f>
        <v>0.00830867988220927</v>
      </c>
      <c r="M2918" s="11" t="n">
        <f aca="false">'Daily Data'!Q2917</f>
        <v>0.0020503128161192</v>
      </c>
      <c r="O2918" s="11" t="n">
        <f aca="false">'Daily Data'!O2917</f>
        <v>0.00830867988220927</v>
      </c>
      <c r="P2918" s="11" t="n">
        <f aca="false">'Daily Data'!R2917</f>
        <v>0.0033519246408241</v>
      </c>
      <c r="R2918" s="11" t="n">
        <f aca="false">'Daily Data'!P2917</f>
        <v>0.00202482465854556</v>
      </c>
      <c r="S2918" s="11" t="n">
        <f aca="false">'Daily Data'!Q2917</f>
        <v>0.0020503128161192</v>
      </c>
      <c r="U2918" s="11" t="n">
        <f aca="false">'Daily Data'!P2917</f>
        <v>0.00202482465854556</v>
      </c>
      <c r="V2918" s="11" t="n">
        <f aca="false">'Daily Data'!R2917</f>
        <v>0.0033519246408241</v>
      </c>
      <c r="X2918" s="11" t="n">
        <f aca="false">'Daily Data'!Q2917</f>
        <v>0.0020503128161192</v>
      </c>
      <c r="Y2918" s="11" t="n">
        <f aca="false">'Daily Data'!R2917</f>
        <v>0.0033519246408241</v>
      </c>
      <c r="AA2918" s="11" t="n">
        <f aca="false">'Daily Data'!O2917</f>
        <v>0.00830867988220927</v>
      </c>
      <c r="AB2918" s="11" t="n">
        <f aca="false">'Daily Data'!P2917</f>
        <v>0.00202482465854556</v>
      </c>
      <c r="AC2918" s="11" t="n">
        <f aca="false">'Daily Data'!Q2917</f>
        <v>0.0020503128161192</v>
      </c>
      <c r="AE2918" s="11" t="n">
        <f aca="false">'Daily Data'!O2917</f>
        <v>0.00830867988220927</v>
      </c>
      <c r="AF2918" s="11" t="n">
        <f aca="false">'Daily Data'!P2917</f>
        <v>0.00202482465854556</v>
      </c>
      <c r="AG2918" s="11" t="n">
        <f aca="false">'Daily Data'!R2917</f>
        <v>0.0033519246408241</v>
      </c>
      <c r="AI2918" s="11" t="n">
        <f aca="false">'Daily Data'!O2917</f>
        <v>0.00830867988220927</v>
      </c>
      <c r="AJ2918" s="11" t="n">
        <f aca="false">'Daily Data'!Q2917</f>
        <v>0.0020503128161192</v>
      </c>
      <c r="AK2918" s="11" t="n">
        <f aca="false">'Daily Data'!R2917</f>
        <v>0.0033519246408241</v>
      </c>
      <c r="AM2918" s="11" t="n">
        <f aca="false">'Daily Data'!P2917</f>
        <v>0.00202482465854556</v>
      </c>
      <c r="AN2918" s="11" t="n">
        <f aca="false">'Daily Data'!Q2917</f>
        <v>0.0020503128161192</v>
      </c>
      <c r="AO2918" s="11" t="n">
        <f aca="false">'Daily Data'!R2917</f>
        <v>0.0033519246408241</v>
      </c>
      <c r="AQ2918" s="11" t="n">
        <f aca="false">'Daily Data'!O2917</f>
        <v>0.00830867988220927</v>
      </c>
      <c r="AR2918" s="11" t="n">
        <f aca="false">'Daily Data'!P2917</f>
        <v>0.00202482465854556</v>
      </c>
      <c r="AS2918" s="11" t="n">
        <f aca="false">'Daily Data'!Q2917</f>
        <v>0.0020503128161192</v>
      </c>
      <c r="AT2918" s="11" t="n">
        <f aca="false">'Daily Data'!R2917</f>
        <v>0.0033519246408241</v>
      </c>
    </row>
    <row r="2919" customFormat="false" ht="15" hidden="false" customHeight="false" outlineLevel="0" collapsed="false">
      <c r="A2919" s="11" t="n">
        <f aca="false">'Daily Data'!O2918</f>
        <v>0.00614525871747337</v>
      </c>
      <c r="C2919" s="11" t="n">
        <f aca="false">'Daily Data'!P2918</f>
        <v>0.0045070533946415</v>
      </c>
      <c r="E2919" s="11" t="n">
        <f aca="false">'Daily Data'!Q2918</f>
        <v>0.00456289377904015</v>
      </c>
      <c r="G2919" s="11" t="n">
        <f aca="false">'Daily Data'!R2918</f>
        <v>-0.00928694380836106</v>
      </c>
      <c r="I2919" s="11" t="n">
        <f aca="false">'Daily Data'!O2918</f>
        <v>0.00614525871747337</v>
      </c>
      <c r="J2919" s="11" t="n">
        <f aca="false">'Daily Data'!P2918</f>
        <v>0.0045070533946415</v>
      </c>
      <c r="L2919" s="11" t="n">
        <f aca="false">'Daily Data'!O2918</f>
        <v>0.00614525871747337</v>
      </c>
      <c r="M2919" s="11" t="n">
        <f aca="false">'Daily Data'!Q2918</f>
        <v>0.00456289377904015</v>
      </c>
      <c r="O2919" s="11" t="n">
        <f aca="false">'Daily Data'!O2918</f>
        <v>0.00614525871747337</v>
      </c>
      <c r="P2919" s="11" t="n">
        <f aca="false">'Daily Data'!R2918</f>
        <v>-0.00928694380836106</v>
      </c>
      <c r="R2919" s="11" t="n">
        <f aca="false">'Daily Data'!P2918</f>
        <v>0.0045070533946415</v>
      </c>
      <c r="S2919" s="11" t="n">
        <f aca="false">'Daily Data'!Q2918</f>
        <v>0.00456289377904015</v>
      </c>
      <c r="U2919" s="11" t="n">
        <f aca="false">'Daily Data'!P2918</f>
        <v>0.0045070533946415</v>
      </c>
      <c r="V2919" s="11" t="n">
        <f aca="false">'Daily Data'!R2918</f>
        <v>-0.00928694380836106</v>
      </c>
      <c r="X2919" s="11" t="n">
        <f aca="false">'Daily Data'!Q2918</f>
        <v>0.00456289377904015</v>
      </c>
      <c r="Y2919" s="11" t="n">
        <f aca="false">'Daily Data'!R2918</f>
        <v>-0.00928694380836106</v>
      </c>
      <c r="AA2919" s="11" t="n">
        <f aca="false">'Daily Data'!O2918</f>
        <v>0.00614525871747337</v>
      </c>
      <c r="AB2919" s="11" t="n">
        <f aca="false">'Daily Data'!P2918</f>
        <v>0.0045070533946415</v>
      </c>
      <c r="AC2919" s="11" t="n">
        <f aca="false">'Daily Data'!Q2918</f>
        <v>0.00456289377904015</v>
      </c>
      <c r="AE2919" s="11" t="n">
        <f aca="false">'Daily Data'!O2918</f>
        <v>0.00614525871747337</v>
      </c>
      <c r="AF2919" s="11" t="n">
        <f aca="false">'Daily Data'!P2918</f>
        <v>0.0045070533946415</v>
      </c>
      <c r="AG2919" s="11" t="n">
        <f aca="false">'Daily Data'!R2918</f>
        <v>-0.00928694380836106</v>
      </c>
      <c r="AI2919" s="11" t="n">
        <f aca="false">'Daily Data'!O2918</f>
        <v>0.00614525871747337</v>
      </c>
      <c r="AJ2919" s="11" t="n">
        <f aca="false">'Daily Data'!Q2918</f>
        <v>0.00456289377904015</v>
      </c>
      <c r="AK2919" s="11" t="n">
        <f aca="false">'Daily Data'!R2918</f>
        <v>-0.00928694380836106</v>
      </c>
      <c r="AM2919" s="11" t="n">
        <f aca="false">'Daily Data'!P2918</f>
        <v>0.0045070533946415</v>
      </c>
      <c r="AN2919" s="11" t="n">
        <f aca="false">'Daily Data'!Q2918</f>
        <v>0.00456289377904015</v>
      </c>
      <c r="AO2919" s="11" t="n">
        <f aca="false">'Daily Data'!R2918</f>
        <v>-0.00928694380836106</v>
      </c>
      <c r="AQ2919" s="11" t="n">
        <f aca="false">'Daily Data'!O2918</f>
        <v>0.00614525871747337</v>
      </c>
      <c r="AR2919" s="11" t="n">
        <f aca="false">'Daily Data'!P2918</f>
        <v>0.0045070533946415</v>
      </c>
      <c r="AS2919" s="11" t="n">
        <f aca="false">'Daily Data'!Q2918</f>
        <v>0.00456289377904015</v>
      </c>
      <c r="AT2919" s="11" t="n">
        <f aca="false">'Daily Data'!R2918</f>
        <v>-0.00928694380836106</v>
      </c>
    </row>
    <row r="2920" customFormat="false" ht="15" hidden="false" customHeight="false" outlineLevel="0" collapsed="false">
      <c r="A2920" s="11" t="n">
        <f aca="false">'Daily Data'!O2919</f>
        <v>-0.00366184893937185</v>
      </c>
      <c r="C2920" s="11" t="n">
        <f aca="false">'Daily Data'!P2919</f>
        <v>-5.15873015873016E-005</v>
      </c>
      <c r="E2920" s="11" t="n">
        <f aca="false">'Daily Data'!Q2919</f>
        <v>0.00061652694594891</v>
      </c>
      <c r="G2920" s="11" t="n">
        <f aca="false">'Daily Data'!R2919</f>
        <v>-0.0124835448046929</v>
      </c>
      <c r="I2920" s="11" t="n">
        <f aca="false">'Daily Data'!O2919</f>
        <v>-0.00366184893937185</v>
      </c>
      <c r="J2920" s="11" t="n">
        <f aca="false">'Daily Data'!P2919</f>
        <v>-5.15873015873016E-005</v>
      </c>
      <c r="L2920" s="11" t="n">
        <f aca="false">'Daily Data'!O2919</f>
        <v>-0.00366184893937185</v>
      </c>
      <c r="M2920" s="11" t="n">
        <f aca="false">'Daily Data'!Q2919</f>
        <v>0.00061652694594891</v>
      </c>
      <c r="O2920" s="11" t="n">
        <f aca="false">'Daily Data'!O2919</f>
        <v>-0.00366184893937185</v>
      </c>
      <c r="P2920" s="11" t="n">
        <f aca="false">'Daily Data'!R2919</f>
        <v>-0.0124835448046929</v>
      </c>
      <c r="R2920" s="11" t="n">
        <f aca="false">'Daily Data'!P2919</f>
        <v>-5.15873015873016E-005</v>
      </c>
      <c r="S2920" s="11" t="n">
        <f aca="false">'Daily Data'!Q2919</f>
        <v>0.00061652694594891</v>
      </c>
      <c r="U2920" s="11" t="n">
        <f aca="false">'Daily Data'!P2919</f>
        <v>-5.15873015873016E-005</v>
      </c>
      <c r="V2920" s="11" t="n">
        <f aca="false">'Daily Data'!R2919</f>
        <v>-0.0124835448046929</v>
      </c>
      <c r="X2920" s="11" t="n">
        <f aca="false">'Daily Data'!Q2919</f>
        <v>0.00061652694594891</v>
      </c>
      <c r="Y2920" s="11" t="n">
        <f aca="false">'Daily Data'!R2919</f>
        <v>-0.0124835448046929</v>
      </c>
      <c r="AA2920" s="11" t="n">
        <f aca="false">'Daily Data'!O2919</f>
        <v>-0.00366184893937185</v>
      </c>
      <c r="AB2920" s="11" t="n">
        <f aca="false">'Daily Data'!P2919</f>
        <v>-5.15873015873016E-005</v>
      </c>
      <c r="AC2920" s="11" t="n">
        <f aca="false">'Daily Data'!Q2919</f>
        <v>0.00061652694594891</v>
      </c>
      <c r="AE2920" s="11" t="n">
        <f aca="false">'Daily Data'!O2919</f>
        <v>-0.00366184893937185</v>
      </c>
      <c r="AF2920" s="11" t="n">
        <f aca="false">'Daily Data'!P2919</f>
        <v>-5.15873015873016E-005</v>
      </c>
      <c r="AG2920" s="11" t="n">
        <f aca="false">'Daily Data'!R2919</f>
        <v>-0.0124835448046929</v>
      </c>
      <c r="AI2920" s="11" t="n">
        <f aca="false">'Daily Data'!O2919</f>
        <v>-0.00366184893937185</v>
      </c>
      <c r="AJ2920" s="11" t="n">
        <f aca="false">'Daily Data'!Q2919</f>
        <v>0.00061652694594891</v>
      </c>
      <c r="AK2920" s="11" t="n">
        <f aca="false">'Daily Data'!R2919</f>
        <v>-0.0124835448046929</v>
      </c>
      <c r="AM2920" s="11" t="n">
        <f aca="false">'Daily Data'!P2919</f>
        <v>-5.15873015873016E-005</v>
      </c>
      <c r="AN2920" s="11" t="n">
        <f aca="false">'Daily Data'!Q2919</f>
        <v>0.00061652694594891</v>
      </c>
      <c r="AO2920" s="11" t="n">
        <f aca="false">'Daily Data'!R2919</f>
        <v>-0.0124835448046929</v>
      </c>
      <c r="AQ2920" s="11" t="n">
        <f aca="false">'Daily Data'!O2919</f>
        <v>-0.00366184893937185</v>
      </c>
      <c r="AR2920" s="11" t="n">
        <f aca="false">'Daily Data'!P2919</f>
        <v>-5.15873015873016E-005</v>
      </c>
      <c r="AS2920" s="11" t="n">
        <f aca="false">'Daily Data'!Q2919</f>
        <v>0.00061652694594891</v>
      </c>
      <c r="AT2920" s="11" t="n">
        <f aca="false">'Daily Data'!R2919</f>
        <v>-0.0124835448046929</v>
      </c>
    </row>
    <row r="2921" customFormat="false" ht="15" hidden="false" customHeight="false" outlineLevel="0" collapsed="false">
      <c r="A2921" s="11" t="n">
        <f aca="false">'Daily Data'!O2920</f>
        <v>-0.000691000746320696</v>
      </c>
      <c r="C2921" s="11" t="n">
        <f aca="false">'Daily Data'!P2920</f>
        <v>0.00283620147729055</v>
      </c>
      <c r="E2921" s="11" t="n">
        <f aca="false">'Daily Data'!Q2920</f>
        <v>0.00261908537409292</v>
      </c>
      <c r="G2921" s="11" t="n">
        <f aca="false">'Daily Data'!R2920</f>
        <v>-0.0112799588809222</v>
      </c>
      <c r="I2921" s="11" t="n">
        <f aca="false">'Daily Data'!O2920</f>
        <v>-0.000691000746320696</v>
      </c>
      <c r="J2921" s="11" t="n">
        <f aca="false">'Daily Data'!P2920</f>
        <v>0.00283620147729055</v>
      </c>
      <c r="L2921" s="11" t="n">
        <f aca="false">'Daily Data'!O2920</f>
        <v>-0.000691000746320696</v>
      </c>
      <c r="M2921" s="11" t="n">
        <f aca="false">'Daily Data'!Q2920</f>
        <v>0.00261908537409292</v>
      </c>
      <c r="O2921" s="11" t="n">
        <f aca="false">'Daily Data'!O2920</f>
        <v>-0.000691000746320696</v>
      </c>
      <c r="P2921" s="11" t="n">
        <f aca="false">'Daily Data'!R2920</f>
        <v>-0.0112799588809222</v>
      </c>
      <c r="R2921" s="11" t="n">
        <f aca="false">'Daily Data'!P2920</f>
        <v>0.00283620147729055</v>
      </c>
      <c r="S2921" s="11" t="n">
        <f aca="false">'Daily Data'!Q2920</f>
        <v>0.00261908537409292</v>
      </c>
      <c r="U2921" s="11" t="n">
        <f aca="false">'Daily Data'!P2920</f>
        <v>0.00283620147729055</v>
      </c>
      <c r="V2921" s="11" t="n">
        <f aca="false">'Daily Data'!R2920</f>
        <v>-0.0112799588809222</v>
      </c>
      <c r="X2921" s="11" t="n">
        <f aca="false">'Daily Data'!Q2920</f>
        <v>0.00261908537409292</v>
      </c>
      <c r="Y2921" s="11" t="n">
        <f aca="false">'Daily Data'!R2920</f>
        <v>-0.0112799588809222</v>
      </c>
      <c r="AA2921" s="11" t="n">
        <f aca="false">'Daily Data'!O2920</f>
        <v>-0.000691000746320696</v>
      </c>
      <c r="AB2921" s="11" t="n">
        <f aca="false">'Daily Data'!P2920</f>
        <v>0.00283620147729055</v>
      </c>
      <c r="AC2921" s="11" t="n">
        <f aca="false">'Daily Data'!Q2920</f>
        <v>0.00261908537409292</v>
      </c>
      <c r="AE2921" s="11" t="n">
        <f aca="false">'Daily Data'!O2920</f>
        <v>-0.000691000746320696</v>
      </c>
      <c r="AF2921" s="11" t="n">
        <f aca="false">'Daily Data'!P2920</f>
        <v>0.00283620147729055</v>
      </c>
      <c r="AG2921" s="11" t="n">
        <f aca="false">'Daily Data'!R2920</f>
        <v>-0.0112799588809222</v>
      </c>
      <c r="AI2921" s="11" t="n">
        <f aca="false">'Daily Data'!O2920</f>
        <v>-0.000691000746320696</v>
      </c>
      <c r="AJ2921" s="11" t="n">
        <f aca="false">'Daily Data'!Q2920</f>
        <v>0.00261908537409292</v>
      </c>
      <c r="AK2921" s="11" t="n">
        <f aca="false">'Daily Data'!R2920</f>
        <v>-0.0112799588809222</v>
      </c>
      <c r="AM2921" s="11" t="n">
        <f aca="false">'Daily Data'!P2920</f>
        <v>0.00283620147729055</v>
      </c>
      <c r="AN2921" s="11" t="n">
        <f aca="false">'Daily Data'!Q2920</f>
        <v>0.00261908537409292</v>
      </c>
      <c r="AO2921" s="11" t="n">
        <f aca="false">'Daily Data'!R2920</f>
        <v>-0.0112799588809222</v>
      </c>
      <c r="AQ2921" s="11" t="n">
        <f aca="false">'Daily Data'!O2920</f>
        <v>-0.000691000746320696</v>
      </c>
      <c r="AR2921" s="11" t="n">
        <f aca="false">'Daily Data'!P2920</f>
        <v>0.00283620147729055</v>
      </c>
      <c r="AS2921" s="11" t="n">
        <f aca="false">'Daily Data'!Q2920</f>
        <v>0.00261908537409292</v>
      </c>
      <c r="AT2921" s="11" t="n">
        <f aca="false">'Daily Data'!R2920</f>
        <v>-0.0112799588809222</v>
      </c>
    </row>
    <row r="2922" customFormat="false" ht="15" hidden="false" customHeight="false" outlineLevel="0" collapsed="false">
      <c r="A2922" s="11" t="n">
        <f aca="false">'Daily Data'!O2921</f>
        <v>0.00195319004016334</v>
      </c>
      <c r="C2922" s="11" t="n">
        <f aca="false">'Daily Data'!P2921</f>
        <v>0.00118247275600222</v>
      </c>
      <c r="E2922" s="11" t="n">
        <f aca="false">'Daily Data'!Q2921</f>
        <v>0.00144666473770014</v>
      </c>
      <c r="G2922" s="11" t="n">
        <f aca="false">'Daily Data'!R2921</f>
        <v>0.00553327152559233</v>
      </c>
      <c r="I2922" s="11" t="n">
        <f aca="false">'Daily Data'!O2921</f>
        <v>0.00195319004016334</v>
      </c>
      <c r="J2922" s="11" t="n">
        <f aca="false">'Daily Data'!P2921</f>
        <v>0.00118247275600222</v>
      </c>
      <c r="L2922" s="11" t="n">
        <f aca="false">'Daily Data'!O2921</f>
        <v>0.00195319004016334</v>
      </c>
      <c r="M2922" s="11" t="n">
        <f aca="false">'Daily Data'!Q2921</f>
        <v>0.00144666473770014</v>
      </c>
      <c r="O2922" s="11" t="n">
        <f aca="false">'Daily Data'!O2921</f>
        <v>0.00195319004016334</v>
      </c>
      <c r="P2922" s="11" t="n">
        <f aca="false">'Daily Data'!R2921</f>
        <v>0.00553327152559233</v>
      </c>
      <c r="R2922" s="11" t="n">
        <f aca="false">'Daily Data'!P2921</f>
        <v>0.00118247275600222</v>
      </c>
      <c r="S2922" s="11" t="n">
        <f aca="false">'Daily Data'!Q2921</f>
        <v>0.00144666473770014</v>
      </c>
      <c r="U2922" s="11" t="n">
        <f aca="false">'Daily Data'!P2921</f>
        <v>0.00118247275600222</v>
      </c>
      <c r="V2922" s="11" t="n">
        <f aca="false">'Daily Data'!R2921</f>
        <v>0.00553327152559233</v>
      </c>
      <c r="X2922" s="11" t="n">
        <f aca="false">'Daily Data'!Q2921</f>
        <v>0.00144666473770014</v>
      </c>
      <c r="Y2922" s="11" t="n">
        <f aca="false">'Daily Data'!R2921</f>
        <v>0.00553327152559233</v>
      </c>
      <c r="AA2922" s="11" t="n">
        <f aca="false">'Daily Data'!O2921</f>
        <v>0.00195319004016334</v>
      </c>
      <c r="AB2922" s="11" t="n">
        <f aca="false">'Daily Data'!P2921</f>
        <v>0.00118247275600222</v>
      </c>
      <c r="AC2922" s="11" t="n">
        <f aca="false">'Daily Data'!Q2921</f>
        <v>0.00144666473770014</v>
      </c>
      <c r="AE2922" s="11" t="n">
        <f aca="false">'Daily Data'!O2921</f>
        <v>0.00195319004016334</v>
      </c>
      <c r="AF2922" s="11" t="n">
        <f aca="false">'Daily Data'!P2921</f>
        <v>0.00118247275600222</v>
      </c>
      <c r="AG2922" s="11" t="n">
        <f aca="false">'Daily Data'!R2921</f>
        <v>0.00553327152559233</v>
      </c>
      <c r="AI2922" s="11" t="n">
        <f aca="false">'Daily Data'!O2921</f>
        <v>0.00195319004016334</v>
      </c>
      <c r="AJ2922" s="11" t="n">
        <f aca="false">'Daily Data'!Q2921</f>
        <v>0.00144666473770014</v>
      </c>
      <c r="AK2922" s="11" t="n">
        <f aca="false">'Daily Data'!R2921</f>
        <v>0.00553327152559233</v>
      </c>
      <c r="AM2922" s="11" t="n">
        <f aca="false">'Daily Data'!P2921</f>
        <v>0.00118247275600222</v>
      </c>
      <c r="AN2922" s="11" t="n">
        <f aca="false">'Daily Data'!Q2921</f>
        <v>0.00144666473770014</v>
      </c>
      <c r="AO2922" s="11" t="n">
        <f aca="false">'Daily Data'!R2921</f>
        <v>0.00553327152559233</v>
      </c>
      <c r="AQ2922" s="11" t="n">
        <f aca="false">'Daily Data'!O2921</f>
        <v>0.00195319004016334</v>
      </c>
      <c r="AR2922" s="11" t="n">
        <f aca="false">'Daily Data'!P2921</f>
        <v>0.00118247275600222</v>
      </c>
      <c r="AS2922" s="11" t="n">
        <f aca="false">'Daily Data'!Q2921</f>
        <v>0.00144666473770014</v>
      </c>
      <c r="AT2922" s="11" t="n">
        <f aca="false">'Daily Data'!R2921</f>
        <v>0.00553327152559233</v>
      </c>
    </row>
    <row r="2923" customFormat="false" ht="15" hidden="false" customHeight="false" outlineLevel="0" collapsed="false">
      <c r="A2923" s="11" t="n">
        <f aca="false">'Daily Data'!O2922</f>
        <v>-0.000392143259188043</v>
      </c>
      <c r="C2923" s="11" t="n">
        <f aca="false">'Daily Data'!P2922</f>
        <v>0.00570026150695843</v>
      </c>
      <c r="E2923" s="11" t="n">
        <f aca="false">'Daily Data'!Q2922</f>
        <v>0.00518444993245523</v>
      </c>
      <c r="G2923" s="11" t="n">
        <f aca="false">'Daily Data'!R2922</f>
        <v>0.0013882975076279</v>
      </c>
      <c r="I2923" s="11" t="n">
        <f aca="false">'Daily Data'!O2922</f>
        <v>-0.000392143259188043</v>
      </c>
      <c r="J2923" s="11" t="n">
        <f aca="false">'Daily Data'!P2922</f>
        <v>0.00570026150695843</v>
      </c>
      <c r="L2923" s="11" t="n">
        <f aca="false">'Daily Data'!O2922</f>
        <v>-0.000392143259188043</v>
      </c>
      <c r="M2923" s="11" t="n">
        <f aca="false">'Daily Data'!Q2922</f>
        <v>0.00518444993245523</v>
      </c>
      <c r="O2923" s="11" t="n">
        <f aca="false">'Daily Data'!O2922</f>
        <v>-0.000392143259188043</v>
      </c>
      <c r="P2923" s="11" t="n">
        <f aca="false">'Daily Data'!R2922</f>
        <v>0.0013882975076279</v>
      </c>
      <c r="R2923" s="11" t="n">
        <f aca="false">'Daily Data'!P2922</f>
        <v>0.00570026150695843</v>
      </c>
      <c r="S2923" s="11" t="n">
        <f aca="false">'Daily Data'!Q2922</f>
        <v>0.00518444993245523</v>
      </c>
      <c r="U2923" s="11" t="n">
        <f aca="false">'Daily Data'!P2922</f>
        <v>0.00570026150695843</v>
      </c>
      <c r="V2923" s="11" t="n">
        <f aca="false">'Daily Data'!R2922</f>
        <v>0.0013882975076279</v>
      </c>
      <c r="X2923" s="11" t="n">
        <f aca="false">'Daily Data'!Q2922</f>
        <v>0.00518444993245523</v>
      </c>
      <c r="Y2923" s="11" t="n">
        <f aca="false">'Daily Data'!R2922</f>
        <v>0.0013882975076279</v>
      </c>
      <c r="AA2923" s="11" t="n">
        <f aca="false">'Daily Data'!O2922</f>
        <v>-0.000392143259188043</v>
      </c>
      <c r="AB2923" s="11" t="n">
        <f aca="false">'Daily Data'!P2922</f>
        <v>0.00570026150695843</v>
      </c>
      <c r="AC2923" s="11" t="n">
        <f aca="false">'Daily Data'!Q2922</f>
        <v>0.00518444993245523</v>
      </c>
      <c r="AE2923" s="11" t="n">
        <f aca="false">'Daily Data'!O2922</f>
        <v>-0.000392143259188043</v>
      </c>
      <c r="AF2923" s="11" t="n">
        <f aca="false">'Daily Data'!P2922</f>
        <v>0.00570026150695843</v>
      </c>
      <c r="AG2923" s="11" t="n">
        <f aca="false">'Daily Data'!R2922</f>
        <v>0.0013882975076279</v>
      </c>
      <c r="AI2923" s="11" t="n">
        <f aca="false">'Daily Data'!O2922</f>
        <v>-0.000392143259188043</v>
      </c>
      <c r="AJ2923" s="11" t="n">
        <f aca="false">'Daily Data'!Q2922</f>
        <v>0.00518444993245523</v>
      </c>
      <c r="AK2923" s="11" t="n">
        <f aca="false">'Daily Data'!R2922</f>
        <v>0.0013882975076279</v>
      </c>
      <c r="AM2923" s="11" t="n">
        <f aca="false">'Daily Data'!P2922</f>
        <v>0.00570026150695843</v>
      </c>
      <c r="AN2923" s="11" t="n">
        <f aca="false">'Daily Data'!Q2922</f>
        <v>0.00518444993245523</v>
      </c>
      <c r="AO2923" s="11" t="n">
        <f aca="false">'Daily Data'!R2922</f>
        <v>0.0013882975076279</v>
      </c>
      <c r="AQ2923" s="11" t="n">
        <f aca="false">'Daily Data'!O2922</f>
        <v>-0.000392143259188043</v>
      </c>
      <c r="AR2923" s="11" t="n">
        <f aca="false">'Daily Data'!P2922</f>
        <v>0.00570026150695843</v>
      </c>
      <c r="AS2923" s="11" t="n">
        <f aca="false">'Daily Data'!Q2922</f>
        <v>0.00518444993245523</v>
      </c>
      <c r="AT2923" s="11" t="n">
        <f aca="false">'Daily Data'!R2922</f>
        <v>0.0013882975076279</v>
      </c>
    </row>
    <row r="2924" customFormat="false" ht="15" hidden="false" customHeight="false" outlineLevel="0" collapsed="false">
      <c r="A2924" s="11" t="n">
        <f aca="false">'Daily Data'!O2923</f>
        <v>-0.00107360322800223</v>
      </c>
      <c r="C2924" s="11" t="n">
        <f aca="false">'Daily Data'!P2923</f>
        <v>0.00689285714285712</v>
      </c>
      <c r="E2924" s="11" t="n">
        <f aca="false">'Daily Data'!Q2923</f>
        <v>0.00681075250825156</v>
      </c>
      <c r="G2924" s="11" t="n">
        <f aca="false">'Daily Data'!R2923</f>
        <v>0.00323484589138787</v>
      </c>
      <c r="I2924" s="11" t="n">
        <f aca="false">'Daily Data'!O2923</f>
        <v>-0.00107360322800223</v>
      </c>
      <c r="J2924" s="11" t="n">
        <f aca="false">'Daily Data'!P2923</f>
        <v>0.00689285714285712</v>
      </c>
      <c r="L2924" s="11" t="n">
        <f aca="false">'Daily Data'!O2923</f>
        <v>-0.00107360322800223</v>
      </c>
      <c r="M2924" s="11" t="n">
        <f aca="false">'Daily Data'!Q2923</f>
        <v>0.00681075250825156</v>
      </c>
      <c r="O2924" s="11" t="n">
        <f aca="false">'Daily Data'!O2923</f>
        <v>-0.00107360322800223</v>
      </c>
      <c r="P2924" s="11" t="n">
        <f aca="false">'Daily Data'!R2923</f>
        <v>0.00323484589138787</v>
      </c>
      <c r="R2924" s="11" t="n">
        <f aca="false">'Daily Data'!P2923</f>
        <v>0.00689285714285712</v>
      </c>
      <c r="S2924" s="11" t="n">
        <f aca="false">'Daily Data'!Q2923</f>
        <v>0.00681075250825156</v>
      </c>
      <c r="U2924" s="11" t="n">
        <f aca="false">'Daily Data'!P2923</f>
        <v>0.00689285714285712</v>
      </c>
      <c r="V2924" s="11" t="n">
        <f aca="false">'Daily Data'!R2923</f>
        <v>0.00323484589138787</v>
      </c>
      <c r="X2924" s="11" t="n">
        <f aca="false">'Daily Data'!Q2923</f>
        <v>0.00681075250825156</v>
      </c>
      <c r="Y2924" s="11" t="n">
        <f aca="false">'Daily Data'!R2923</f>
        <v>0.00323484589138787</v>
      </c>
      <c r="AA2924" s="11" t="n">
        <f aca="false">'Daily Data'!O2923</f>
        <v>-0.00107360322800223</v>
      </c>
      <c r="AB2924" s="11" t="n">
        <f aca="false">'Daily Data'!P2923</f>
        <v>0.00689285714285712</v>
      </c>
      <c r="AC2924" s="11" t="n">
        <f aca="false">'Daily Data'!Q2923</f>
        <v>0.00681075250825156</v>
      </c>
      <c r="AE2924" s="11" t="n">
        <f aca="false">'Daily Data'!O2923</f>
        <v>-0.00107360322800223</v>
      </c>
      <c r="AF2924" s="11" t="n">
        <f aca="false">'Daily Data'!P2923</f>
        <v>0.00689285714285712</v>
      </c>
      <c r="AG2924" s="11" t="n">
        <f aca="false">'Daily Data'!R2923</f>
        <v>0.00323484589138787</v>
      </c>
      <c r="AI2924" s="11" t="n">
        <f aca="false">'Daily Data'!O2923</f>
        <v>-0.00107360322800223</v>
      </c>
      <c r="AJ2924" s="11" t="n">
        <f aca="false">'Daily Data'!Q2923</f>
        <v>0.00681075250825156</v>
      </c>
      <c r="AK2924" s="11" t="n">
        <f aca="false">'Daily Data'!R2923</f>
        <v>0.00323484589138787</v>
      </c>
      <c r="AM2924" s="11" t="n">
        <f aca="false">'Daily Data'!P2923</f>
        <v>0.00689285714285712</v>
      </c>
      <c r="AN2924" s="11" t="n">
        <f aca="false">'Daily Data'!Q2923</f>
        <v>0.00681075250825156</v>
      </c>
      <c r="AO2924" s="11" t="n">
        <f aca="false">'Daily Data'!R2923</f>
        <v>0.00323484589138787</v>
      </c>
      <c r="AQ2924" s="11" t="n">
        <f aca="false">'Daily Data'!O2923</f>
        <v>-0.00107360322800223</v>
      </c>
      <c r="AR2924" s="11" t="n">
        <f aca="false">'Daily Data'!P2923</f>
        <v>0.00689285714285712</v>
      </c>
      <c r="AS2924" s="11" t="n">
        <f aca="false">'Daily Data'!Q2923</f>
        <v>0.00681075250825156</v>
      </c>
      <c r="AT2924" s="11" t="n">
        <f aca="false">'Daily Data'!R2923</f>
        <v>0.00323484589138787</v>
      </c>
    </row>
    <row r="2925" customFormat="false" ht="15" hidden="false" customHeight="false" outlineLevel="0" collapsed="false">
      <c r="A2925" s="11" t="n">
        <f aca="false">'Daily Data'!O2924</f>
        <v>0.000374688328234813</v>
      </c>
      <c r="C2925" s="11" t="n">
        <f aca="false">'Daily Data'!P2924</f>
        <v>0.00359952831707386</v>
      </c>
      <c r="E2925" s="11" t="n">
        <f aca="false">'Daily Data'!Q2924</f>
        <v>0.00372571603229352</v>
      </c>
      <c r="G2925" s="11" t="n">
        <f aca="false">'Daily Data'!R2924</f>
        <v>0.0124164237537919</v>
      </c>
      <c r="I2925" s="11" t="n">
        <f aca="false">'Daily Data'!O2924</f>
        <v>0.000374688328234813</v>
      </c>
      <c r="J2925" s="11" t="n">
        <f aca="false">'Daily Data'!P2924</f>
        <v>0.00359952831707386</v>
      </c>
      <c r="L2925" s="11" t="n">
        <f aca="false">'Daily Data'!O2924</f>
        <v>0.000374688328234813</v>
      </c>
      <c r="M2925" s="11" t="n">
        <f aca="false">'Daily Data'!Q2924</f>
        <v>0.00372571603229352</v>
      </c>
      <c r="O2925" s="11" t="n">
        <f aca="false">'Daily Data'!O2924</f>
        <v>0.000374688328234813</v>
      </c>
      <c r="P2925" s="11" t="n">
        <f aca="false">'Daily Data'!R2924</f>
        <v>0.0124164237537919</v>
      </c>
      <c r="R2925" s="11" t="n">
        <f aca="false">'Daily Data'!P2924</f>
        <v>0.00359952831707386</v>
      </c>
      <c r="S2925" s="11" t="n">
        <f aca="false">'Daily Data'!Q2924</f>
        <v>0.00372571603229352</v>
      </c>
      <c r="U2925" s="11" t="n">
        <f aca="false">'Daily Data'!P2924</f>
        <v>0.00359952831707386</v>
      </c>
      <c r="V2925" s="11" t="n">
        <f aca="false">'Daily Data'!R2924</f>
        <v>0.0124164237537919</v>
      </c>
      <c r="X2925" s="11" t="n">
        <f aca="false">'Daily Data'!Q2924</f>
        <v>0.00372571603229352</v>
      </c>
      <c r="Y2925" s="11" t="n">
        <f aca="false">'Daily Data'!R2924</f>
        <v>0.0124164237537919</v>
      </c>
      <c r="AA2925" s="11" t="n">
        <f aca="false">'Daily Data'!O2924</f>
        <v>0.000374688328234813</v>
      </c>
      <c r="AB2925" s="11" t="n">
        <f aca="false">'Daily Data'!P2924</f>
        <v>0.00359952831707386</v>
      </c>
      <c r="AC2925" s="11" t="n">
        <f aca="false">'Daily Data'!Q2924</f>
        <v>0.00372571603229352</v>
      </c>
      <c r="AE2925" s="11" t="n">
        <f aca="false">'Daily Data'!O2924</f>
        <v>0.000374688328234813</v>
      </c>
      <c r="AF2925" s="11" t="n">
        <f aca="false">'Daily Data'!P2924</f>
        <v>0.00359952831707386</v>
      </c>
      <c r="AG2925" s="11" t="n">
        <f aca="false">'Daily Data'!R2924</f>
        <v>0.0124164237537919</v>
      </c>
      <c r="AI2925" s="11" t="n">
        <f aca="false">'Daily Data'!O2924</f>
        <v>0.000374688328234813</v>
      </c>
      <c r="AJ2925" s="11" t="n">
        <f aca="false">'Daily Data'!Q2924</f>
        <v>0.00372571603229352</v>
      </c>
      <c r="AK2925" s="11" t="n">
        <f aca="false">'Daily Data'!R2924</f>
        <v>0.0124164237537919</v>
      </c>
      <c r="AM2925" s="11" t="n">
        <f aca="false">'Daily Data'!P2924</f>
        <v>0.00359952831707386</v>
      </c>
      <c r="AN2925" s="11" t="n">
        <f aca="false">'Daily Data'!Q2924</f>
        <v>0.00372571603229352</v>
      </c>
      <c r="AO2925" s="11" t="n">
        <f aca="false">'Daily Data'!R2924</f>
        <v>0.0124164237537919</v>
      </c>
      <c r="AQ2925" s="11" t="n">
        <f aca="false">'Daily Data'!O2924</f>
        <v>0.000374688328234813</v>
      </c>
      <c r="AR2925" s="11" t="n">
        <f aca="false">'Daily Data'!P2924</f>
        <v>0.00359952831707386</v>
      </c>
      <c r="AS2925" s="11" t="n">
        <f aca="false">'Daily Data'!Q2924</f>
        <v>0.00372571603229352</v>
      </c>
      <c r="AT2925" s="11" t="n">
        <f aca="false">'Daily Data'!R2924</f>
        <v>0.0124164237537919</v>
      </c>
    </row>
    <row r="2926" customFormat="false" ht="15" hidden="false" customHeight="false" outlineLevel="0" collapsed="false">
      <c r="A2926" s="11" t="n">
        <f aca="false">'Daily Data'!O2925</f>
        <v>0.0019510544811899</v>
      </c>
      <c r="C2926" s="11" t="n">
        <f aca="false">'Daily Data'!P2925</f>
        <v>0.00479885732250338</v>
      </c>
      <c r="E2926" s="11" t="n">
        <f aca="false">'Daily Data'!Q2925</f>
        <v>0.00485678966176359</v>
      </c>
      <c r="G2926" s="11" t="n">
        <f aca="false">'Daily Data'!R2925</f>
        <v>-0.000526776366172515</v>
      </c>
      <c r="I2926" s="11" t="n">
        <f aca="false">'Daily Data'!O2925</f>
        <v>0.0019510544811899</v>
      </c>
      <c r="J2926" s="11" t="n">
        <f aca="false">'Daily Data'!P2925</f>
        <v>0.00479885732250338</v>
      </c>
      <c r="L2926" s="11" t="n">
        <f aca="false">'Daily Data'!O2925</f>
        <v>0.0019510544811899</v>
      </c>
      <c r="M2926" s="11" t="n">
        <f aca="false">'Daily Data'!Q2925</f>
        <v>0.00485678966176359</v>
      </c>
      <c r="O2926" s="11" t="n">
        <f aca="false">'Daily Data'!O2925</f>
        <v>0.0019510544811899</v>
      </c>
      <c r="P2926" s="11" t="n">
        <f aca="false">'Daily Data'!R2925</f>
        <v>-0.000526776366172515</v>
      </c>
      <c r="R2926" s="11" t="n">
        <f aca="false">'Daily Data'!P2925</f>
        <v>0.00479885732250338</v>
      </c>
      <c r="S2926" s="11" t="n">
        <f aca="false">'Daily Data'!Q2925</f>
        <v>0.00485678966176359</v>
      </c>
      <c r="U2926" s="11" t="n">
        <f aca="false">'Daily Data'!P2925</f>
        <v>0.00479885732250338</v>
      </c>
      <c r="V2926" s="11" t="n">
        <f aca="false">'Daily Data'!R2925</f>
        <v>-0.000526776366172515</v>
      </c>
      <c r="X2926" s="11" t="n">
        <f aca="false">'Daily Data'!Q2925</f>
        <v>0.00485678966176359</v>
      </c>
      <c r="Y2926" s="11" t="n">
        <f aca="false">'Daily Data'!R2925</f>
        <v>-0.000526776366172515</v>
      </c>
      <c r="AA2926" s="11" t="n">
        <f aca="false">'Daily Data'!O2925</f>
        <v>0.0019510544811899</v>
      </c>
      <c r="AB2926" s="11" t="n">
        <f aca="false">'Daily Data'!P2925</f>
        <v>0.00479885732250338</v>
      </c>
      <c r="AC2926" s="11" t="n">
        <f aca="false">'Daily Data'!Q2925</f>
        <v>0.00485678966176359</v>
      </c>
      <c r="AE2926" s="11" t="n">
        <f aca="false">'Daily Data'!O2925</f>
        <v>0.0019510544811899</v>
      </c>
      <c r="AF2926" s="11" t="n">
        <f aca="false">'Daily Data'!P2925</f>
        <v>0.00479885732250338</v>
      </c>
      <c r="AG2926" s="11" t="n">
        <f aca="false">'Daily Data'!R2925</f>
        <v>-0.000526776366172515</v>
      </c>
      <c r="AI2926" s="11" t="n">
        <f aca="false">'Daily Data'!O2925</f>
        <v>0.0019510544811899</v>
      </c>
      <c r="AJ2926" s="11" t="n">
        <f aca="false">'Daily Data'!Q2925</f>
        <v>0.00485678966176359</v>
      </c>
      <c r="AK2926" s="11" t="n">
        <f aca="false">'Daily Data'!R2925</f>
        <v>-0.000526776366172515</v>
      </c>
      <c r="AM2926" s="11" t="n">
        <f aca="false">'Daily Data'!P2925</f>
        <v>0.00479885732250338</v>
      </c>
      <c r="AN2926" s="11" t="n">
        <f aca="false">'Daily Data'!Q2925</f>
        <v>0.00485678966176359</v>
      </c>
      <c r="AO2926" s="11" t="n">
        <f aca="false">'Daily Data'!R2925</f>
        <v>-0.000526776366172515</v>
      </c>
      <c r="AQ2926" s="11" t="n">
        <f aca="false">'Daily Data'!O2925</f>
        <v>0.0019510544811899</v>
      </c>
      <c r="AR2926" s="11" t="n">
        <f aca="false">'Daily Data'!P2925</f>
        <v>0.00479885732250338</v>
      </c>
      <c r="AS2926" s="11" t="n">
        <f aca="false">'Daily Data'!Q2925</f>
        <v>0.00485678966176359</v>
      </c>
      <c r="AT2926" s="11" t="n">
        <f aca="false">'Daily Data'!R2925</f>
        <v>-0.000526776366172515</v>
      </c>
    </row>
    <row r="2927" customFormat="false" ht="15" hidden="false" customHeight="false" outlineLevel="0" collapsed="false">
      <c r="A2927" s="11" t="n">
        <f aca="false">'Daily Data'!O2926</f>
        <v>-0.003708671839774</v>
      </c>
      <c r="C2927" s="11" t="n">
        <f aca="false">'Daily Data'!P2926</f>
        <v>0.00718895976196862</v>
      </c>
      <c r="E2927" s="11" t="n">
        <f aca="false">'Daily Data'!Q2926</f>
        <v>0.0067051694551695</v>
      </c>
      <c r="G2927" s="11" t="n">
        <f aca="false">'Daily Data'!R2926</f>
        <v>0.00160730751032032</v>
      </c>
      <c r="I2927" s="11" t="n">
        <f aca="false">'Daily Data'!O2926</f>
        <v>-0.003708671839774</v>
      </c>
      <c r="J2927" s="11" t="n">
        <f aca="false">'Daily Data'!P2926</f>
        <v>0.00718895976196862</v>
      </c>
      <c r="L2927" s="11" t="n">
        <f aca="false">'Daily Data'!O2926</f>
        <v>-0.003708671839774</v>
      </c>
      <c r="M2927" s="11" t="n">
        <f aca="false">'Daily Data'!Q2926</f>
        <v>0.0067051694551695</v>
      </c>
      <c r="O2927" s="11" t="n">
        <f aca="false">'Daily Data'!O2926</f>
        <v>-0.003708671839774</v>
      </c>
      <c r="P2927" s="11" t="n">
        <f aca="false">'Daily Data'!R2926</f>
        <v>0.00160730751032032</v>
      </c>
      <c r="R2927" s="11" t="n">
        <f aca="false">'Daily Data'!P2926</f>
        <v>0.00718895976196862</v>
      </c>
      <c r="S2927" s="11" t="n">
        <f aca="false">'Daily Data'!Q2926</f>
        <v>0.0067051694551695</v>
      </c>
      <c r="U2927" s="11" t="n">
        <f aca="false">'Daily Data'!P2926</f>
        <v>0.00718895976196862</v>
      </c>
      <c r="V2927" s="11" t="n">
        <f aca="false">'Daily Data'!R2926</f>
        <v>0.00160730751032032</v>
      </c>
      <c r="X2927" s="11" t="n">
        <f aca="false">'Daily Data'!Q2926</f>
        <v>0.0067051694551695</v>
      </c>
      <c r="Y2927" s="11" t="n">
        <f aca="false">'Daily Data'!R2926</f>
        <v>0.00160730751032032</v>
      </c>
      <c r="AA2927" s="11" t="n">
        <f aca="false">'Daily Data'!O2926</f>
        <v>-0.003708671839774</v>
      </c>
      <c r="AB2927" s="11" t="n">
        <f aca="false">'Daily Data'!P2926</f>
        <v>0.00718895976196862</v>
      </c>
      <c r="AC2927" s="11" t="n">
        <f aca="false">'Daily Data'!Q2926</f>
        <v>0.0067051694551695</v>
      </c>
      <c r="AE2927" s="11" t="n">
        <f aca="false">'Daily Data'!O2926</f>
        <v>-0.003708671839774</v>
      </c>
      <c r="AF2927" s="11" t="n">
        <f aca="false">'Daily Data'!P2926</f>
        <v>0.00718895976196862</v>
      </c>
      <c r="AG2927" s="11" t="n">
        <f aca="false">'Daily Data'!R2926</f>
        <v>0.00160730751032032</v>
      </c>
      <c r="AI2927" s="11" t="n">
        <f aca="false">'Daily Data'!O2926</f>
        <v>-0.003708671839774</v>
      </c>
      <c r="AJ2927" s="11" t="n">
        <f aca="false">'Daily Data'!Q2926</f>
        <v>0.0067051694551695</v>
      </c>
      <c r="AK2927" s="11" t="n">
        <f aca="false">'Daily Data'!R2926</f>
        <v>0.00160730751032032</v>
      </c>
      <c r="AM2927" s="11" t="n">
        <f aca="false">'Daily Data'!P2926</f>
        <v>0.00718895976196862</v>
      </c>
      <c r="AN2927" s="11" t="n">
        <f aca="false">'Daily Data'!Q2926</f>
        <v>0.0067051694551695</v>
      </c>
      <c r="AO2927" s="11" t="n">
        <f aca="false">'Daily Data'!R2926</f>
        <v>0.00160730751032032</v>
      </c>
      <c r="AQ2927" s="11" t="n">
        <f aca="false">'Daily Data'!O2926</f>
        <v>-0.003708671839774</v>
      </c>
      <c r="AR2927" s="11" t="n">
        <f aca="false">'Daily Data'!P2926</f>
        <v>0.00718895976196862</v>
      </c>
      <c r="AS2927" s="11" t="n">
        <f aca="false">'Daily Data'!Q2926</f>
        <v>0.0067051694551695</v>
      </c>
      <c r="AT2927" s="11" t="n">
        <f aca="false">'Daily Data'!R2926</f>
        <v>0.00160730751032032</v>
      </c>
    </row>
    <row r="2928" customFormat="false" ht="15" hidden="false" customHeight="false" outlineLevel="0" collapsed="false">
      <c r="A2928" s="11" t="n">
        <f aca="false">'Daily Data'!O2927</f>
        <v>0.00711434211328562</v>
      </c>
      <c r="C2928" s="11" t="n">
        <f aca="false">'Daily Data'!P2927</f>
        <v>0.0119248782899742</v>
      </c>
      <c r="E2928" s="11" t="n">
        <f aca="false">'Daily Data'!Q2927</f>
        <v>0.0119113800359637</v>
      </c>
      <c r="G2928" s="11" t="n">
        <f aca="false">'Daily Data'!R2927</f>
        <v>-0.0108512061047596</v>
      </c>
      <c r="I2928" s="11" t="n">
        <f aca="false">'Daily Data'!O2927</f>
        <v>0.00711434211328562</v>
      </c>
      <c r="J2928" s="11" t="n">
        <f aca="false">'Daily Data'!P2927</f>
        <v>0.0119248782899742</v>
      </c>
      <c r="L2928" s="11" t="n">
        <f aca="false">'Daily Data'!O2927</f>
        <v>0.00711434211328562</v>
      </c>
      <c r="M2928" s="11" t="n">
        <f aca="false">'Daily Data'!Q2927</f>
        <v>0.0119113800359637</v>
      </c>
      <c r="O2928" s="11" t="n">
        <f aca="false">'Daily Data'!O2927</f>
        <v>0.00711434211328562</v>
      </c>
      <c r="P2928" s="11" t="n">
        <f aca="false">'Daily Data'!R2927</f>
        <v>-0.0108512061047596</v>
      </c>
      <c r="R2928" s="11" t="n">
        <f aca="false">'Daily Data'!P2927</f>
        <v>0.0119248782899742</v>
      </c>
      <c r="S2928" s="11" t="n">
        <f aca="false">'Daily Data'!Q2927</f>
        <v>0.0119113800359637</v>
      </c>
      <c r="U2928" s="11" t="n">
        <f aca="false">'Daily Data'!P2927</f>
        <v>0.0119248782899742</v>
      </c>
      <c r="V2928" s="11" t="n">
        <f aca="false">'Daily Data'!R2927</f>
        <v>-0.0108512061047596</v>
      </c>
      <c r="X2928" s="11" t="n">
        <f aca="false">'Daily Data'!Q2927</f>
        <v>0.0119113800359637</v>
      </c>
      <c r="Y2928" s="11" t="n">
        <f aca="false">'Daily Data'!R2927</f>
        <v>-0.0108512061047596</v>
      </c>
      <c r="AA2928" s="11" t="n">
        <f aca="false">'Daily Data'!O2927</f>
        <v>0.00711434211328562</v>
      </c>
      <c r="AB2928" s="11" t="n">
        <f aca="false">'Daily Data'!P2927</f>
        <v>0.0119248782899742</v>
      </c>
      <c r="AC2928" s="11" t="n">
        <f aca="false">'Daily Data'!Q2927</f>
        <v>0.0119113800359637</v>
      </c>
      <c r="AE2928" s="11" t="n">
        <f aca="false">'Daily Data'!O2927</f>
        <v>0.00711434211328562</v>
      </c>
      <c r="AF2928" s="11" t="n">
        <f aca="false">'Daily Data'!P2927</f>
        <v>0.0119248782899742</v>
      </c>
      <c r="AG2928" s="11" t="n">
        <f aca="false">'Daily Data'!R2927</f>
        <v>-0.0108512061047596</v>
      </c>
      <c r="AI2928" s="11" t="n">
        <f aca="false">'Daily Data'!O2927</f>
        <v>0.00711434211328562</v>
      </c>
      <c r="AJ2928" s="11" t="n">
        <f aca="false">'Daily Data'!Q2927</f>
        <v>0.0119113800359637</v>
      </c>
      <c r="AK2928" s="11" t="n">
        <f aca="false">'Daily Data'!R2927</f>
        <v>-0.0108512061047596</v>
      </c>
      <c r="AM2928" s="11" t="n">
        <f aca="false">'Daily Data'!P2927</f>
        <v>0.0119248782899742</v>
      </c>
      <c r="AN2928" s="11" t="n">
        <f aca="false">'Daily Data'!Q2927</f>
        <v>0.0119113800359637</v>
      </c>
      <c r="AO2928" s="11" t="n">
        <f aca="false">'Daily Data'!R2927</f>
        <v>-0.0108512061047596</v>
      </c>
      <c r="AQ2928" s="11" t="n">
        <f aca="false">'Daily Data'!O2927</f>
        <v>0.00711434211328562</v>
      </c>
      <c r="AR2928" s="11" t="n">
        <f aca="false">'Daily Data'!P2927</f>
        <v>0.0119248782899742</v>
      </c>
      <c r="AS2928" s="11" t="n">
        <f aca="false">'Daily Data'!Q2927</f>
        <v>0.0119113800359637</v>
      </c>
      <c r="AT2928" s="11" t="n">
        <f aca="false">'Daily Data'!R2927</f>
        <v>-0.0108512061047596</v>
      </c>
    </row>
    <row r="2929" customFormat="false" ht="15" hidden="false" customHeight="false" outlineLevel="0" collapsed="false">
      <c r="A2929" s="11" t="n">
        <f aca="false">'Daily Data'!O2928</f>
        <v>0.00617338908866358</v>
      </c>
      <c r="C2929" s="11" t="n">
        <f aca="false">'Daily Data'!P2928</f>
        <v>-0.0024237503288608</v>
      </c>
      <c r="E2929" s="11" t="n">
        <f aca="false">'Daily Data'!Q2928</f>
        <v>-0.00269278817799604</v>
      </c>
      <c r="G2929" s="11" t="n">
        <f aca="false">'Daily Data'!R2928</f>
        <v>0.00440523427428049</v>
      </c>
      <c r="I2929" s="11" t="n">
        <f aca="false">'Daily Data'!O2928</f>
        <v>0.00617338908866358</v>
      </c>
      <c r="J2929" s="11" t="n">
        <f aca="false">'Daily Data'!P2928</f>
        <v>-0.0024237503288608</v>
      </c>
      <c r="L2929" s="11" t="n">
        <f aca="false">'Daily Data'!O2928</f>
        <v>0.00617338908866358</v>
      </c>
      <c r="M2929" s="11" t="n">
        <f aca="false">'Daily Data'!Q2928</f>
        <v>-0.00269278817799604</v>
      </c>
      <c r="O2929" s="11" t="n">
        <f aca="false">'Daily Data'!O2928</f>
        <v>0.00617338908866358</v>
      </c>
      <c r="P2929" s="11" t="n">
        <f aca="false">'Daily Data'!R2928</f>
        <v>0.00440523427428049</v>
      </c>
      <c r="R2929" s="11" t="n">
        <f aca="false">'Daily Data'!P2928</f>
        <v>-0.0024237503288608</v>
      </c>
      <c r="S2929" s="11" t="n">
        <f aca="false">'Daily Data'!Q2928</f>
        <v>-0.00269278817799604</v>
      </c>
      <c r="U2929" s="11" t="n">
        <f aca="false">'Daily Data'!P2928</f>
        <v>-0.0024237503288608</v>
      </c>
      <c r="V2929" s="11" t="n">
        <f aca="false">'Daily Data'!R2928</f>
        <v>0.00440523427428049</v>
      </c>
      <c r="X2929" s="11" t="n">
        <f aca="false">'Daily Data'!Q2928</f>
        <v>-0.00269278817799604</v>
      </c>
      <c r="Y2929" s="11" t="n">
        <f aca="false">'Daily Data'!R2928</f>
        <v>0.00440523427428049</v>
      </c>
      <c r="AA2929" s="11" t="n">
        <f aca="false">'Daily Data'!O2928</f>
        <v>0.00617338908866358</v>
      </c>
      <c r="AB2929" s="11" t="n">
        <f aca="false">'Daily Data'!P2928</f>
        <v>-0.0024237503288608</v>
      </c>
      <c r="AC2929" s="11" t="n">
        <f aca="false">'Daily Data'!Q2928</f>
        <v>-0.00269278817799604</v>
      </c>
      <c r="AE2929" s="11" t="n">
        <f aca="false">'Daily Data'!O2928</f>
        <v>0.00617338908866358</v>
      </c>
      <c r="AF2929" s="11" t="n">
        <f aca="false">'Daily Data'!P2928</f>
        <v>-0.0024237503288608</v>
      </c>
      <c r="AG2929" s="11" t="n">
        <f aca="false">'Daily Data'!R2928</f>
        <v>0.00440523427428049</v>
      </c>
      <c r="AI2929" s="11" t="n">
        <f aca="false">'Daily Data'!O2928</f>
        <v>0.00617338908866358</v>
      </c>
      <c r="AJ2929" s="11" t="n">
        <f aca="false">'Daily Data'!Q2928</f>
        <v>-0.00269278817799604</v>
      </c>
      <c r="AK2929" s="11" t="n">
        <f aca="false">'Daily Data'!R2928</f>
        <v>0.00440523427428049</v>
      </c>
      <c r="AM2929" s="11" t="n">
        <f aca="false">'Daily Data'!P2928</f>
        <v>-0.0024237503288608</v>
      </c>
      <c r="AN2929" s="11" t="n">
        <f aca="false">'Daily Data'!Q2928</f>
        <v>-0.00269278817799604</v>
      </c>
      <c r="AO2929" s="11" t="n">
        <f aca="false">'Daily Data'!R2928</f>
        <v>0.00440523427428049</v>
      </c>
      <c r="AQ2929" s="11" t="n">
        <f aca="false">'Daily Data'!O2928</f>
        <v>0.00617338908866358</v>
      </c>
      <c r="AR2929" s="11" t="n">
        <f aca="false">'Daily Data'!P2928</f>
        <v>-0.0024237503288608</v>
      </c>
      <c r="AS2929" s="11" t="n">
        <f aca="false">'Daily Data'!Q2928</f>
        <v>-0.00269278817799604</v>
      </c>
      <c r="AT2929" s="11" t="n">
        <f aca="false">'Daily Data'!R2928</f>
        <v>0.00440523427428049</v>
      </c>
    </row>
    <row r="2930" customFormat="false" ht="15" hidden="false" customHeight="false" outlineLevel="0" collapsed="false">
      <c r="A2930" s="11" t="n">
        <f aca="false">'Daily Data'!O2929</f>
        <v>0.00423968880666611</v>
      </c>
      <c r="C2930" s="11" t="n">
        <f aca="false">'Daily Data'!P2929</f>
        <v>0.0046908830620854</v>
      </c>
      <c r="E2930" s="11" t="n">
        <f aca="false">'Daily Data'!Q2929</f>
        <v>0.00507143105118998</v>
      </c>
      <c r="G2930" s="11" t="n">
        <f aca="false">'Daily Data'!R2929</f>
        <v>-0.000299872171994483</v>
      </c>
      <c r="I2930" s="11" t="n">
        <f aca="false">'Daily Data'!O2929</f>
        <v>0.00423968880666611</v>
      </c>
      <c r="J2930" s="11" t="n">
        <f aca="false">'Daily Data'!P2929</f>
        <v>0.0046908830620854</v>
      </c>
      <c r="L2930" s="11" t="n">
        <f aca="false">'Daily Data'!O2929</f>
        <v>0.00423968880666611</v>
      </c>
      <c r="M2930" s="11" t="n">
        <f aca="false">'Daily Data'!Q2929</f>
        <v>0.00507143105118998</v>
      </c>
      <c r="O2930" s="11" t="n">
        <f aca="false">'Daily Data'!O2929</f>
        <v>0.00423968880666611</v>
      </c>
      <c r="P2930" s="11" t="n">
        <f aca="false">'Daily Data'!R2929</f>
        <v>-0.000299872171994483</v>
      </c>
      <c r="R2930" s="11" t="n">
        <f aca="false">'Daily Data'!P2929</f>
        <v>0.0046908830620854</v>
      </c>
      <c r="S2930" s="11" t="n">
        <f aca="false">'Daily Data'!Q2929</f>
        <v>0.00507143105118998</v>
      </c>
      <c r="U2930" s="11" t="n">
        <f aca="false">'Daily Data'!P2929</f>
        <v>0.0046908830620854</v>
      </c>
      <c r="V2930" s="11" t="n">
        <f aca="false">'Daily Data'!R2929</f>
        <v>-0.000299872171994483</v>
      </c>
      <c r="X2930" s="11" t="n">
        <f aca="false">'Daily Data'!Q2929</f>
        <v>0.00507143105118998</v>
      </c>
      <c r="Y2930" s="11" t="n">
        <f aca="false">'Daily Data'!R2929</f>
        <v>-0.000299872171994483</v>
      </c>
      <c r="AA2930" s="11" t="n">
        <f aca="false">'Daily Data'!O2929</f>
        <v>0.00423968880666611</v>
      </c>
      <c r="AB2930" s="11" t="n">
        <f aca="false">'Daily Data'!P2929</f>
        <v>0.0046908830620854</v>
      </c>
      <c r="AC2930" s="11" t="n">
        <f aca="false">'Daily Data'!Q2929</f>
        <v>0.00507143105118998</v>
      </c>
      <c r="AE2930" s="11" t="n">
        <f aca="false">'Daily Data'!O2929</f>
        <v>0.00423968880666611</v>
      </c>
      <c r="AF2930" s="11" t="n">
        <f aca="false">'Daily Data'!P2929</f>
        <v>0.0046908830620854</v>
      </c>
      <c r="AG2930" s="11" t="n">
        <f aca="false">'Daily Data'!R2929</f>
        <v>-0.000299872171994483</v>
      </c>
      <c r="AI2930" s="11" t="n">
        <f aca="false">'Daily Data'!O2929</f>
        <v>0.00423968880666611</v>
      </c>
      <c r="AJ2930" s="11" t="n">
        <f aca="false">'Daily Data'!Q2929</f>
        <v>0.00507143105118998</v>
      </c>
      <c r="AK2930" s="11" t="n">
        <f aca="false">'Daily Data'!R2929</f>
        <v>-0.000299872171994483</v>
      </c>
      <c r="AM2930" s="11" t="n">
        <f aca="false">'Daily Data'!P2929</f>
        <v>0.0046908830620854</v>
      </c>
      <c r="AN2930" s="11" t="n">
        <f aca="false">'Daily Data'!Q2929</f>
        <v>0.00507143105118998</v>
      </c>
      <c r="AO2930" s="11" t="n">
        <f aca="false">'Daily Data'!R2929</f>
        <v>-0.000299872171994483</v>
      </c>
      <c r="AQ2930" s="11" t="n">
        <f aca="false">'Daily Data'!O2929</f>
        <v>0.00423968880666611</v>
      </c>
      <c r="AR2930" s="11" t="n">
        <f aca="false">'Daily Data'!P2929</f>
        <v>0.0046908830620854</v>
      </c>
      <c r="AS2930" s="11" t="n">
        <f aca="false">'Daily Data'!Q2929</f>
        <v>0.00507143105118998</v>
      </c>
      <c r="AT2930" s="11" t="n">
        <f aca="false">'Daily Data'!R2929</f>
        <v>-0.000299872171994483</v>
      </c>
    </row>
    <row r="2931" customFormat="false" ht="15" hidden="false" customHeight="false" outlineLevel="0" collapsed="false">
      <c r="A2931" s="11" t="n">
        <f aca="false">'Daily Data'!O2930</f>
        <v>0.00640188298617969</v>
      </c>
      <c r="C2931" s="11" t="n">
        <f aca="false">'Daily Data'!P2930</f>
        <v>-0.000843353955755551</v>
      </c>
      <c r="E2931" s="11" t="n">
        <f aca="false">'Daily Data'!Q2930</f>
        <v>-0.00117184589282873</v>
      </c>
      <c r="G2931" s="11" t="n">
        <f aca="false">'Daily Data'!R2930</f>
        <v>-0.00266856407772678</v>
      </c>
      <c r="I2931" s="11" t="n">
        <f aca="false">'Daily Data'!O2930</f>
        <v>0.00640188298617969</v>
      </c>
      <c r="J2931" s="11" t="n">
        <f aca="false">'Daily Data'!P2930</f>
        <v>-0.000843353955755551</v>
      </c>
      <c r="L2931" s="11" t="n">
        <f aca="false">'Daily Data'!O2930</f>
        <v>0.00640188298617969</v>
      </c>
      <c r="M2931" s="11" t="n">
        <f aca="false">'Daily Data'!Q2930</f>
        <v>-0.00117184589282873</v>
      </c>
      <c r="O2931" s="11" t="n">
        <f aca="false">'Daily Data'!O2930</f>
        <v>0.00640188298617969</v>
      </c>
      <c r="P2931" s="11" t="n">
        <f aca="false">'Daily Data'!R2930</f>
        <v>-0.00266856407772678</v>
      </c>
      <c r="R2931" s="11" t="n">
        <f aca="false">'Daily Data'!P2930</f>
        <v>-0.000843353955755551</v>
      </c>
      <c r="S2931" s="11" t="n">
        <f aca="false">'Daily Data'!Q2930</f>
        <v>-0.00117184589282873</v>
      </c>
      <c r="U2931" s="11" t="n">
        <f aca="false">'Daily Data'!P2930</f>
        <v>-0.000843353955755551</v>
      </c>
      <c r="V2931" s="11" t="n">
        <f aca="false">'Daily Data'!R2930</f>
        <v>-0.00266856407772678</v>
      </c>
      <c r="X2931" s="11" t="n">
        <f aca="false">'Daily Data'!Q2930</f>
        <v>-0.00117184589282873</v>
      </c>
      <c r="Y2931" s="11" t="n">
        <f aca="false">'Daily Data'!R2930</f>
        <v>-0.00266856407772678</v>
      </c>
      <c r="AA2931" s="11" t="n">
        <f aca="false">'Daily Data'!O2930</f>
        <v>0.00640188298617969</v>
      </c>
      <c r="AB2931" s="11" t="n">
        <f aca="false">'Daily Data'!P2930</f>
        <v>-0.000843353955755551</v>
      </c>
      <c r="AC2931" s="11" t="n">
        <f aca="false">'Daily Data'!Q2930</f>
        <v>-0.00117184589282873</v>
      </c>
      <c r="AE2931" s="11" t="n">
        <f aca="false">'Daily Data'!O2930</f>
        <v>0.00640188298617969</v>
      </c>
      <c r="AF2931" s="11" t="n">
        <f aca="false">'Daily Data'!P2930</f>
        <v>-0.000843353955755551</v>
      </c>
      <c r="AG2931" s="11" t="n">
        <f aca="false">'Daily Data'!R2930</f>
        <v>-0.00266856407772678</v>
      </c>
      <c r="AI2931" s="11" t="n">
        <f aca="false">'Daily Data'!O2930</f>
        <v>0.00640188298617969</v>
      </c>
      <c r="AJ2931" s="11" t="n">
        <f aca="false">'Daily Data'!Q2930</f>
        <v>-0.00117184589282873</v>
      </c>
      <c r="AK2931" s="11" t="n">
        <f aca="false">'Daily Data'!R2930</f>
        <v>-0.00266856407772678</v>
      </c>
      <c r="AM2931" s="11" t="n">
        <f aca="false">'Daily Data'!P2930</f>
        <v>-0.000843353955755551</v>
      </c>
      <c r="AN2931" s="11" t="n">
        <f aca="false">'Daily Data'!Q2930</f>
        <v>-0.00117184589282873</v>
      </c>
      <c r="AO2931" s="11" t="n">
        <f aca="false">'Daily Data'!R2930</f>
        <v>-0.00266856407772678</v>
      </c>
      <c r="AQ2931" s="11" t="n">
        <f aca="false">'Daily Data'!O2930</f>
        <v>0.00640188298617969</v>
      </c>
      <c r="AR2931" s="11" t="n">
        <f aca="false">'Daily Data'!P2930</f>
        <v>-0.000843353955755551</v>
      </c>
      <c r="AS2931" s="11" t="n">
        <f aca="false">'Daily Data'!Q2930</f>
        <v>-0.00117184589282873</v>
      </c>
      <c r="AT2931" s="11" t="n">
        <f aca="false">'Daily Data'!R2930</f>
        <v>-0.00266856407772678</v>
      </c>
    </row>
    <row r="2932" customFormat="false" ht="15" hidden="false" customHeight="false" outlineLevel="0" collapsed="false">
      <c r="A2932" s="11" t="n">
        <f aca="false">'Daily Data'!O2931</f>
        <v>0.00190229935855854</v>
      </c>
      <c r="C2932" s="11" t="n">
        <f aca="false">'Daily Data'!P2931</f>
        <v>-0.000843974445570191</v>
      </c>
      <c r="E2932" s="11" t="n">
        <f aca="false">'Daily Data'!Q2931</f>
        <v>-0.00013574810390152</v>
      </c>
      <c r="G2932" s="11" t="n">
        <f aca="false">'Daily Data'!R2931</f>
        <v>-0.000769422700587027</v>
      </c>
      <c r="I2932" s="11" t="n">
        <f aca="false">'Daily Data'!O2931</f>
        <v>0.00190229935855854</v>
      </c>
      <c r="J2932" s="11" t="n">
        <f aca="false">'Daily Data'!P2931</f>
        <v>-0.000843974445570191</v>
      </c>
      <c r="L2932" s="11" t="n">
        <f aca="false">'Daily Data'!O2931</f>
        <v>0.00190229935855854</v>
      </c>
      <c r="M2932" s="11" t="n">
        <f aca="false">'Daily Data'!Q2931</f>
        <v>-0.00013574810390152</v>
      </c>
      <c r="O2932" s="11" t="n">
        <f aca="false">'Daily Data'!O2931</f>
        <v>0.00190229935855854</v>
      </c>
      <c r="P2932" s="11" t="n">
        <f aca="false">'Daily Data'!R2931</f>
        <v>-0.000769422700587027</v>
      </c>
      <c r="R2932" s="11" t="n">
        <f aca="false">'Daily Data'!P2931</f>
        <v>-0.000843974445570191</v>
      </c>
      <c r="S2932" s="11" t="n">
        <f aca="false">'Daily Data'!Q2931</f>
        <v>-0.00013574810390152</v>
      </c>
      <c r="U2932" s="11" t="n">
        <f aca="false">'Daily Data'!P2931</f>
        <v>-0.000843974445570191</v>
      </c>
      <c r="V2932" s="11" t="n">
        <f aca="false">'Daily Data'!R2931</f>
        <v>-0.000769422700587027</v>
      </c>
      <c r="X2932" s="11" t="n">
        <f aca="false">'Daily Data'!Q2931</f>
        <v>-0.00013574810390152</v>
      </c>
      <c r="Y2932" s="11" t="n">
        <f aca="false">'Daily Data'!R2931</f>
        <v>-0.000769422700587027</v>
      </c>
      <c r="AA2932" s="11" t="n">
        <f aca="false">'Daily Data'!O2931</f>
        <v>0.00190229935855854</v>
      </c>
      <c r="AB2932" s="11" t="n">
        <f aca="false">'Daily Data'!P2931</f>
        <v>-0.000843974445570191</v>
      </c>
      <c r="AC2932" s="11" t="n">
        <f aca="false">'Daily Data'!Q2931</f>
        <v>-0.00013574810390152</v>
      </c>
      <c r="AE2932" s="11" t="n">
        <f aca="false">'Daily Data'!O2931</f>
        <v>0.00190229935855854</v>
      </c>
      <c r="AF2932" s="11" t="n">
        <f aca="false">'Daily Data'!P2931</f>
        <v>-0.000843974445570191</v>
      </c>
      <c r="AG2932" s="11" t="n">
        <f aca="false">'Daily Data'!R2931</f>
        <v>-0.000769422700587027</v>
      </c>
      <c r="AI2932" s="11" t="n">
        <f aca="false">'Daily Data'!O2931</f>
        <v>0.00190229935855854</v>
      </c>
      <c r="AJ2932" s="11" t="n">
        <f aca="false">'Daily Data'!Q2931</f>
        <v>-0.00013574810390152</v>
      </c>
      <c r="AK2932" s="11" t="n">
        <f aca="false">'Daily Data'!R2931</f>
        <v>-0.000769422700587027</v>
      </c>
      <c r="AM2932" s="11" t="n">
        <f aca="false">'Daily Data'!P2931</f>
        <v>-0.000843974445570191</v>
      </c>
      <c r="AN2932" s="11" t="n">
        <f aca="false">'Daily Data'!Q2931</f>
        <v>-0.00013574810390152</v>
      </c>
      <c r="AO2932" s="11" t="n">
        <f aca="false">'Daily Data'!R2931</f>
        <v>-0.000769422700587027</v>
      </c>
      <c r="AQ2932" s="11" t="n">
        <f aca="false">'Daily Data'!O2931</f>
        <v>0.00190229935855854</v>
      </c>
      <c r="AR2932" s="11" t="n">
        <f aca="false">'Daily Data'!P2931</f>
        <v>-0.000843974445570191</v>
      </c>
      <c r="AS2932" s="11" t="n">
        <f aca="false">'Daily Data'!Q2931</f>
        <v>-0.00013574810390152</v>
      </c>
      <c r="AT2932" s="11" t="n">
        <f aca="false">'Daily Data'!R2931</f>
        <v>-0.000769422700587027</v>
      </c>
    </row>
    <row r="2933" customFormat="false" ht="15" hidden="false" customHeight="false" outlineLevel="0" collapsed="false">
      <c r="A2933" s="11" t="n">
        <f aca="false">'Daily Data'!O2932</f>
        <v>0.00214797310141632</v>
      </c>
      <c r="C2933" s="11" t="n">
        <f aca="false">'Daily Data'!P2932</f>
        <v>-0.00478781357969063</v>
      </c>
      <c r="E2933" s="11" t="n">
        <f aca="false">'Daily Data'!Q2932</f>
        <v>-0.00484407782983923</v>
      </c>
      <c r="G2933" s="11" t="n">
        <f aca="false">'Daily Data'!R2932</f>
        <v>-0.0134379723315858</v>
      </c>
      <c r="I2933" s="11" t="n">
        <f aca="false">'Daily Data'!O2932</f>
        <v>0.00214797310141632</v>
      </c>
      <c r="J2933" s="11" t="n">
        <f aca="false">'Daily Data'!P2932</f>
        <v>-0.00478781357969063</v>
      </c>
      <c r="L2933" s="11" t="n">
        <f aca="false">'Daily Data'!O2932</f>
        <v>0.00214797310141632</v>
      </c>
      <c r="M2933" s="11" t="n">
        <f aca="false">'Daily Data'!Q2932</f>
        <v>-0.00484407782983923</v>
      </c>
      <c r="O2933" s="11" t="n">
        <f aca="false">'Daily Data'!O2932</f>
        <v>0.00214797310141632</v>
      </c>
      <c r="P2933" s="11" t="n">
        <f aca="false">'Daily Data'!R2932</f>
        <v>-0.0134379723315858</v>
      </c>
      <c r="R2933" s="11" t="n">
        <f aca="false">'Daily Data'!P2932</f>
        <v>-0.00478781357969063</v>
      </c>
      <c r="S2933" s="11" t="n">
        <f aca="false">'Daily Data'!Q2932</f>
        <v>-0.00484407782983923</v>
      </c>
      <c r="U2933" s="11" t="n">
        <f aca="false">'Daily Data'!P2932</f>
        <v>-0.00478781357969063</v>
      </c>
      <c r="V2933" s="11" t="n">
        <f aca="false">'Daily Data'!R2932</f>
        <v>-0.0134379723315858</v>
      </c>
      <c r="X2933" s="11" t="n">
        <f aca="false">'Daily Data'!Q2932</f>
        <v>-0.00484407782983923</v>
      </c>
      <c r="Y2933" s="11" t="n">
        <f aca="false">'Daily Data'!R2932</f>
        <v>-0.0134379723315858</v>
      </c>
      <c r="AA2933" s="11" t="n">
        <f aca="false">'Daily Data'!O2932</f>
        <v>0.00214797310141632</v>
      </c>
      <c r="AB2933" s="11" t="n">
        <f aca="false">'Daily Data'!P2932</f>
        <v>-0.00478781357969063</v>
      </c>
      <c r="AC2933" s="11" t="n">
        <f aca="false">'Daily Data'!Q2932</f>
        <v>-0.00484407782983923</v>
      </c>
      <c r="AE2933" s="11" t="n">
        <f aca="false">'Daily Data'!O2932</f>
        <v>0.00214797310141632</v>
      </c>
      <c r="AF2933" s="11" t="n">
        <f aca="false">'Daily Data'!P2932</f>
        <v>-0.00478781357969063</v>
      </c>
      <c r="AG2933" s="11" t="n">
        <f aca="false">'Daily Data'!R2932</f>
        <v>-0.0134379723315858</v>
      </c>
      <c r="AI2933" s="11" t="n">
        <f aca="false">'Daily Data'!O2932</f>
        <v>0.00214797310141632</v>
      </c>
      <c r="AJ2933" s="11" t="n">
        <f aca="false">'Daily Data'!Q2932</f>
        <v>-0.00484407782983923</v>
      </c>
      <c r="AK2933" s="11" t="n">
        <f aca="false">'Daily Data'!R2932</f>
        <v>-0.0134379723315858</v>
      </c>
      <c r="AM2933" s="11" t="n">
        <f aca="false">'Daily Data'!P2932</f>
        <v>-0.00478781357969063</v>
      </c>
      <c r="AN2933" s="11" t="n">
        <f aca="false">'Daily Data'!Q2932</f>
        <v>-0.00484407782983923</v>
      </c>
      <c r="AO2933" s="11" t="n">
        <f aca="false">'Daily Data'!R2932</f>
        <v>-0.0134379723315858</v>
      </c>
      <c r="AQ2933" s="11" t="n">
        <f aca="false">'Daily Data'!O2932</f>
        <v>0.00214797310141632</v>
      </c>
      <c r="AR2933" s="11" t="n">
        <f aca="false">'Daily Data'!P2932</f>
        <v>-0.00478781357969063</v>
      </c>
      <c r="AS2933" s="11" t="n">
        <f aca="false">'Daily Data'!Q2932</f>
        <v>-0.00484407782983923</v>
      </c>
      <c r="AT2933" s="11" t="n">
        <f aca="false">'Daily Data'!R2932</f>
        <v>-0.0134379723315858</v>
      </c>
    </row>
    <row r="2934" customFormat="false" ht="15" hidden="false" customHeight="false" outlineLevel="0" collapsed="false">
      <c r="A2934" s="11" t="n">
        <f aca="false">'Daily Data'!O2933</f>
        <v>-0.00163265044327346</v>
      </c>
      <c r="C2934" s="11" t="n">
        <f aca="false">'Daily Data'!P2933</f>
        <v>0.00299476077277191</v>
      </c>
      <c r="E2934" s="11" t="n">
        <f aca="false">'Daily Data'!Q2933</f>
        <v>0.00246108715076118</v>
      </c>
      <c r="G2934" s="11" t="n">
        <f aca="false">'Daily Data'!R2933</f>
        <v>-0.00118280030817256</v>
      </c>
      <c r="I2934" s="11" t="n">
        <f aca="false">'Daily Data'!O2933</f>
        <v>-0.00163265044327346</v>
      </c>
      <c r="J2934" s="11" t="n">
        <f aca="false">'Daily Data'!P2933</f>
        <v>0.00299476077277191</v>
      </c>
      <c r="L2934" s="11" t="n">
        <f aca="false">'Daily Data'!O2933</f>
        <v>-0.00163265044327346</v>
      </c>
      <c r="M2934" s="11" t="n">
        <f aca="false">'Daily Data'!Q2933</f>
        <v>0.00246108715076118</v>
      </c>
      <c r="O2934" s="11" t="n">
        <f aca="false">'Daily Data'!O2933</f>
        <v>-0.00163265044327346</v>
      </c>
      <c r="P2934" s="11" t="n">
        <f aca="false">'Daily Data'!R2933</f>
        <v>-0.00118280030817256</v>
      </c>
      <c r="R2934" s="11" t="n">
        <f aca="false">'Daily Data'!P2933</f>
        <v>0.00299476077277191</v>
      </c>
      <c r="S2934" s="11" t="n">
        <f aca="false">'Daily Data'!Q2933</f>
        <v>0.00246108715076118</v>
      </c>
      <c r="U2934" s="11" t="n">
        <f aca="false">'Daily Data'!P2933</f>
        <v>0.00299476077277191</v>
      </c>
      <c r="V2934" s="11" t="n">
        <f aca="false">'Daily Data'!R2933</f>
        <v>-0.00118280030817256</v>
      </c>
      <c r="X2934" s="11" t="n">
        <f aca="false">'Daily Data'!Q2933</f>
        <v>0.00246108715076118</v>
      </c>
      <c r="Y2934" s="11" t="n">
        <f aca="false">'Daily Data'!R2933</f>
        <v>-0.00118280030817256</v>
      </c>
      <c r="AA2934" s="11" t="n">
        <f aca="false">'Daily Data'!O2933</f>
        <v>-0.00163265044327346</v>
      </c>
      <c r="AB2934" s="11" t="n">
        <f aca="false">'Daily Data'!P2933</f>
        <v>0.00299476077277191</v>
      </c>
      <c r="AC2934" s="11" t="n">
        <f aca="false">'Daily Data'!Q2933</f>
        <v>0.00246108715076118</v>
      </c>
      <c r="AE2934" s="11" t="n">
        <f aca="false">'Daily Data'!O2933</f>
        <v>-0.00163265044327346</v>
      </c>
      <c r="AF2934" s="11" t="n">
        <f aca="false">'Daily Data'!P2933</f>
        <v>0.00299476077277191</v>
      </c>
      <c r="AG2934" s="11" t="n">
        <f aca="false">'Daily Data'!R2933</f>
        <v>-0.00118280030817256</v>
      </c>
      <c r="AI2934" s="11" t="n">
        <f aca="false">'Daily Data'!O2933</f>
        <v>-0.00163265044327346</v>
      </c>
      <c r="AJ2934" s="11" t="n">
        <f aca="false">'Daily Data'!Q2933</f>
        <v>0.00246108715076118</v>
      </c>
      <c r="AK2934" s="11" t="n">
        <f aca="false">'Daily Data'!R2933</f>
        <v>-0.00118280030817256</v>
      </c>
      <c r="AM2934" s="11" t="n">
        <f aca="false">'Daily Data'!P2933</f>
        <v>0.00299476077277191</v>
      </c>
      <c r="AN2934" s="11" t="n">
        <f aca="false">'Daily Data'!Q2933</f>
        <v>0.00246108715076118</v>
      </c>
      <c r="AO2934" s="11" t="n">
        <f aca="false">'Daily Data'!R2933</f>
        <v>-0.00118280030817256</v>
      </c>
      <c r="AQ2934" s="11" t="n">
        <f aca="false">'Daily Data'!O2933</f>
        <v>-0.00163265044327346</v>
      </c>
      <c r="AR2934" s="11" t="n">
        <f aca="false">'Daily Data'!P2933</f>
        <v>0.00299476077277191</v>
      </c>
      <c r="AS2934" s="11" t="n">
        <f aca="false">'Daily Data'!Q2933</f>
        <v>0.00246108715076118</v>
      </c>
      <c r="AT2934" s="11" t="n">
        <f aca="false">'Daily Data'!R2933</f>
        <v>-0.00118280030817256</v>
      </c>
    </row>
    <row r="2935" customFormat="false" ht="15" hidden="false" customHeight="false" outlineLevel="0" collapsed="false">
      <c r="A2935" s="11" t="n">
        <f aca="false">'Daily Data'!O2934</f>
        <v>0.00729973892935817</v>
      </c>
      <c r="C2935" s="11" t="n">
        <f aca="false">'Daily Data'!P2934</f>
        <v>0.00322247713281295</v>
      </c>
      <c r="E2935" s="11" t="n">
        <f aca="false">'Daily Data'!Q2934</f>
        <v>0.00327221127415686</v>
      </c>
      <c r="G2935" s="11" t="n">
        <f aca="false">'Daily Data'!R2934</f>
        <v>0.00406323495927405</v>
      </c>
      <c r="I2935" s="11" t="n">
        <f aca="false">'Daily Data'!O2934</f>
        <v>0.00729973892935817</v>
      </c>
      <c r="J2935" s="11" t="n">
        <f aca="false">'Daily Data'!P2934</f>
        <v>0.00322247713281295</v>
      </c>
      <c r="L2935" s="11" t="n">
        <f aca="false">'Daily Data'!O2934</f>
        <v>0.00729973892935817</v>
      </c>
      <c r="M2935" s="11" t="n">
        <f aca="false">'Daily Data'!Q2934</f>
        <v>0.00327221127415686</v>
      </c>
      <c r="O2935" s="11" t="n">
        <f aca="false">'Daily Data'!O2934</f>
        <v>0.00729973892935817</v>
      </c>
      <c r="P2935" s="11" t="n">
        <f aca="false">'Daily Data'!R2934</f>
        <v>0.00406323495927405</v>
      </c>
      <c r="R2935" s="11" t="n">
        <f aca="false">'Daily Data'!P2934</f>
        <v>0.00322247713281295</v>
      </c>
      <c r="S2935" s="11" t="n">
        <f aca="false">'Daily Data'!Q2934</f>
        <v>0.00327221127415686</v>
      </c>
      <c r="U2935" s="11" t="n">
        <f aca="false">'Daily Data'!P2934</f>
        <v>0.00322247713281295</v>
      </c>
      <c r="V2935" s="11" t="n">
        <f aca="false">'Daily Data'!R2934</f>
        <v>0.00406323495927405</v>
      </c>
      <c r="X2935" s="11" t="n">
        <f aca="false">'Daily Data'!Q2934</f>
        <v>0.00327221127415686</v>
      </c>
      <c r="Y2935" s="11" t="n">
        <f aca="false">'Daily Data'!R2934</f>
        <v>0.00406323495927405</v>
      </c>
      <c r="AA2935" s="11" t="n">
        <f aca="false">'Daily Data'!O2934</f>
        <v>0.00729973892935817</v>
      </c>
      <c r="AB2935" s="11" t="n">
        <f aca="false">'Daily Data'!P2934</f>
        <v>0.00322247713281295</v>
      </c>
      <c r="AC2935" s="11" t="n">
        <f aca="false">'Daily Data'!Q2934</f>
        <v>0.00327221127415686</v>
      </c>
      <c r="AE2935" s="11" t="n">
        <f aca="false">'Daily Data'!O2934</f>
        <v>0.00729973892935817</v>
      </c>
      <c r="AF2935" s="11" t="n">
        <f aca="false">'Daily Data'!P2934</f>
        <v>0.00322247713281295</v>
      </c>
      <c r="AG2935" s="11" t="n">
        <f aca="false">'Daily Data'!R2934</f>
        <v>0.00406323495927405</v>
      </c>
      <c r="AI2935" s="11" t="n">
        <f aca="false">'Daily Data'!O2934</f>
        <v>0.00729973892935817</v>
      </c>
      <c r="AJ2935" s="11" t="n">
        <f aca="false">'Daily Data'!Q2934</f>
        <v>0.00327221127415686</v>
      </c>
      <c r="AK2935" s="11" t="n">
        <f aca="false">'Daily Data'!R2934</f>
        <v>0.00406323495927405</v>
      </c>
      <c r="AM2935" s="11" t="n">
        <f aca="false">'Daily Data'!P2934</f>
        <v>0.00322247713281295</v>
      </c>
      <c r="AN2935" s="11" t="n">
        <f aca="false">'Daily Data'!Q2934</f>
        <v>0.00327221127415686</v>
      </c>
      <c r="AO2935" s="11" t="n">
        <f aca="false">'Daily Data'!R2934</f>
        <v>0.00406323495927405</v>
      </c>
      <c r="AQ2935" s="11" t="n">
        <f aca="false">'Daily Data'!O2934</f>
        <v>0.00729973892935817</v>
      </c>
      <c r="AR2935" s="11" t="n">
        <f aca="false">'Daily Data'!P2934</f>
        <v>0.00322247713281295</v>
      </c>
      <c r="AS2935" s="11" t="n">
        <f aca="false">'Daily Data'!Q2934</f>
        <v>0.00327221127415686</v>
      </c>
      <c r="AT2935" s="11" t="n">
        <f aca="false">'Daily Data'!R2934</f>
        <v>0.00406323495927405</v>
      </c>
    </row>
    <row r="2936" customFormat="false" ht="15" hidden="false" customHeight="false" outlineLevel="0" collapsed="false">
      <c r="A2936" s="11" t="n">
        <f aca="false">'Daily Data'!O2935</f>
        <v>0.00646219943422918</v>
      </c>
      <c r="C2936" s="11" t="n">
        <f aca="false">'Daily Data'!P2935</f>
        <v>0.0121487720284966</v>
      </c>
      <c r="E2936" s="11" t="n">
        <f aca="false">'Daily Data'!Q2935</f>
        <v>0.0121809736394557</v>
      </c>
      <c r="G2936" s="11" t="n">
        <f aca="false">'Daily Data'!R2935</f>
        <v>0.00179935431155117</v>
      </c>
      <c r="I2936" s="11" t="n">
        <f aca="false">'Daily Data'!O2935</f>
        <v>0.00646219943422918</v>
      </c>
      <c r="J2936" s="11" t="n">
        <f aca="false">'Daily Data'!P2935</f>
        <v>0.0121487720284966</v>
      </c>
      <c r="L2936" s="11" t="n">
        <f aca="false">'Daily Data'!O2935</f>
        <v>0.00646219943422918</v>
      </c>
      <c r="M2936" s="11" t="n">
        <f aca="false">'Daily Data'!Q2935</f>
        <v>0.0121809736394557</v>
      </c>
      <c r="O2936" s="11" t="n">
        <f aca="false">'Daily Data'!O2935</f>
        <v>0.00646219943422918</v>
      </c>
      <c r="P2936" s="11" t="n">
        <f aca="false">'Daily Data'!R2935</f>
        <v>0.00179935431155117</v>
      </c>
      <c r="R2936" s="11" t="n">
        <f aca="false">'Daily Data'!P2935</f>
        <v>0.0121487720284966</v>
      </c>
      <c r="S2936" s="11" t="n">
        <f aca="false">'Daily Data'!Q2935</f>
        <v>0.0121809736394557</v>
      </c>
      <c r="U2936" s="11" t="n">
        <f aca="false">'Daily Data'!P2935</f>
        <v>0.0121487720284966</v>
      </c>
      <c r="V2936" s="11" t="n">
        <f aca="false">'Daily Data'!R2935</f>
        <v>0.00179935431155117</v>
      </c>
      <c r="X2936" s="11" t="n">
        <f aca="false">'Daily Data'!Q2935</f>
        <v>0.0121809736394557</v>
      </c>
      <c r="Y2936" s="11" t="n">
        <f aca="false">'Daily Data'!R2935</f>
        <v>0.00179935431155117</v>
      </c>
      <c r="AA2936" s="11" t="n">
        <f aca="false">'Daily Data'!O2935</f>
        <v>0.00646219943422918</v>
      </c>
      <c r="AB2936" s="11" t="n">
        <f aca="false">'Daily Data'!P2935</f>
        <v>0.0121487720284966</v>
      </c>
      <c r="AC2936" s="11" t="n">
        <f aca="false">'Daily Data'!Q2935</f>
        <v>0.0121809736394557</v>
      </c>
      <c r="AE2936" s="11" t="n">
        <f aca="false">'Daily Data'!O2935</f>
        <v>0.00646219943422918</v>
      </c>
      <c r="AF2936" s="11" t="n">
        <f aca="false">'Daily Data'!P2935</f>
        <v>0.0121487720284966</v>
      </c>
      <c r="AG2936" s="11" t="n">
        <f aca="false">'Daily Data'!R2935</f>
        <v>0.00179935431155117</v>
      </c>
      <c r="AI2936" s="11" t="n">
        <f aca="false">'Daily Data'!O2935</f>
        <v>0.00646219943422918</v>
      </c>
      <c r="AJ2936" s="11" t="n">
        <f aca="false">'Daily Data'!Q2935</f>
        <v>0.0121809736394557</v>
      </c>
      <c r="AK2936" s="11" t="n">
        <f aca="false">'Daily Data'!R2935</f>
        <v>0.00179935431155117</v>
      </c>
      <c r="AM2936" s="11" t="n">
        <f aca="false">'Daily Data'!P2935</f>
        <v>0.0121487720284966</v>
      </c>
      <c r="AN2936" s="11" t="n">
        <f aca="false">'Daily Data'!Q2935</f>
        <v>0.0121809736394557</v>
      </c>
      <c r="AO2936" s="11" t="n">
        <f aca="false">'Daily Data'!R2935</f>
        <v>0.00179935431155117</v>
      </c>
      <c r="AQ2936" s="11" t="n">
        <f aca="false">'Daily Data'!O2935</f>
        <v>0.00646219943422918</v>
      </c>
      <c r="AR2936" s="11" t="n">
        <f aca="false">'Daily Data'!P2935</f>
        <v>0.0121487720284966</v>
      </c>
      <c r="AS2936" s="11" t="n">
        <f aca="false">'Daily Data'!Q2935</f>
        <v>0.0121809736394557</v>
      </c>
      <c r="AT2936" s="11" t="n">
        <f aca="false">'Daily Data'!R2935</f>
        <v>0.00179935431155117</v>
      </c>
    </row>
    <row r="2937" customFormat="false" ht="15" hidden="false" customHeight="false" outlineLevel="0" collapsed="false">
      <c r="A2937" s="11" t="n">
        <f aca="false">'Daily Data'!O2936</f>
        <v>-0.00349885753711268</v>
      </c>
      <c r="C2937" s="11" t="n">
        <f aca="false">'Daily Data'!P2936</f>
        <v>0.00111090876257144</v>
      </c>
      <c r="E2937" s="11" t="n">
        <f aca="false">'Daily Data'!Q2936</f>
        <v>0.00147978300002824</v>
      </c>
      <c r="G2937" s="11" t="n">
        <f aca="false">'Daily Data'!R2936</f>
        <v>0.00395643457776126</v>
      </c>
      <c r="I2937" s="11" t="n">
        <f aca="false">'Daily Data'!O2936</f>
        <v>-0.00349885753711268</v>
      </c>
      <c r="J2937" s="11" t="n">
        <f aca="false">'Daily Data'!P2936</f>
        <v>0.00111090876257144</v>
      </c>
      <c r="L2937" s="11" t="n">
        <f aca="false">'Daily Data'!O2936</f>
        <v>-0.00349885753711268</v>
      </c>
      <c r="M2937" s="11" t="n">
        <f aca="false">'Daily Data'!Q2936</f>
        <v>0.00147978300002824</v>
      </c>
      <c r="O2937" s="11" t="n">
        <f aca="false">'Daily Data'!O2936</f>
        <v>-0.00349885753711268</v>
      </c>
      <c r="P2937" s="11" t="n">
        <f aca="false">'Daily Data'!R2936</f>
        <v>0.00395643457776126</v>
      </c>
      <c r="R2937" s="11" t="n">
        <f aca="false">'Daily Data'!P2936</f>
        <v>0.00111090876257144</v>
      </c>
      <c r="S2937" s="11" t="n">
        <f aca="false">'Daily Data'!Q2936</f>
        <v>0.00147978300002824</v>
      </c>
      <c r="U2937" s="11" t="n">
        <f aca="false">'Daily Data'!P2936</f>
        <v>0.00111090876257144</v>
      </c>
      <c r="V2937" s="11" t="n">
        <f aca="false">'Daily Data'!R2936</f>
        <v>0.00395643457776126</v>
      </c>
      <c r="X2937" s="11" t="n">
        <f aca="false">'Daily Data'!Q2936</f>
        <v>0.00147978300002824</v>
      </c>
      <c r="Y2937" s="11" t="n">
        <f aca="false">'Daily Data'!R2936</f>
        <v>0.00395643457776126</v>
      </c>
      <c r="AA2937" s="11" t="n">
        <f aca="false">'Daily Data'!O2936</f>
        <v>-0.00349885753711268</v>
      </c>
      <c r="AB2937" s="11" t="n">
        <f aca="false">'Daily Data'!P2936</f>
        <v>0.00111090876257144</v>
      </c>
      <c r="AC2937" s="11" t="n">
        <f aca="false">'Daily Data'!Q2936</f>
        <v>0.00147978300002824</v>
      </c>
      <c r="AE2937" s="11" t="n">
        <f aca="false">'Daily Data'!O2936</f>
        <v>-0.00349885753711268</v>
      </c>
      <c r="AF2937" s="11" t="n">
        <f aca="false">'Daily Data'!P2936</f>
        <v>0.00111090876257144</v>
      </c>
      <c r="AG2937" s="11" t="n">
        <f aca="false">'Daily Data'!R2936</f>
        <v>0.00395643457776126</v>
      </c>
      <c r="AI2937" s="11" t="n">
        <f aca="false">'Daily Data'!O2936</f>
        <v>-0.00349885753711268</v>
      </c>
      <c r="AJ2937" s="11" t="n">
        <f aca="false">'Daily Data'!Q2936</f>
        <v>0.00147978300002824</v>
      </c>
      <c r="AK2937" s="11" t="n">
        <f aca="false">'Daily Data'!R2936</f>
        <v>0.00395643457776126</v>
      </c>
      <c r="AM2937" s="11" t="n">
        <f aca="false">'Daily Data'!P2936</f>
        <v>0.00111090876257144</v>
      </c>
      <c r="AN2937" s="11" t="n">
        <f aca="false">'Daily Data'!Q2936</f>
        <v>0.00147978300002824</v>
      </c>
      <c r="AO2937" s="11" t="n">
        <f aca="false">'Daily Data'!R2936</f>
        <v>0.00395643457776126</v>
      </c>
      <c r="AQ2937" s="11" t="n">
        <f aca="false">'Daily Data'!O2936</f>
        <v>-0.00349885753711268</v>
      </c>
      <c r="AR2937" s="11" t="n">
        <f aca="false">'Daily Data'!P2936</f>
        <v>0.00111090876257144</v>
      </c>
      <c r="AS2937" s="11" t="n">
        <f aca="false">'Daily Data'!Q2936</f>
        <v>0.00147978300002824</v>
      </c>
      <c r="AT2937" s="11" t="n">
        <f aca="false">'Daily Data'!R2936</f>
        <v>0.00395643457776126</v>
      </c>
    </row>
    <row r="2938" customFormat="false" ht="15" hidden="false" customHeight="false" outlineLevel="0" collapsed="false">
      <c r="A2938" s="11" t="n">
        <f aca="false">'Daily Data'!O2937</f>
        <v>0.00952700394050851</v>
      </c>
      <c r="C2938" s="11" t="n">
        <f aca="false">'Daily Data'!P2937</f>
        <v>-0.00782596015096007</v>
      </c>
      <c r="E2938" s="11" t="n">
        <f aca="false">'Daily Data'!Q2937</f>
        <v>-0.00815534689223654</v>
      </c>
      <c r="G2938" s="11" t="n">
        <f aca="false">'Daily Data'!R2937</f>
        <v>-0.00117288154305054</v>
      </c>
      <c r="I2938" s="11" t="n">
        <f aca="false">'Daily Data'!O2937</f>
        <v>0.00952700394050851</v>
      </c>
      <c r="J2938" s="11" t="n">
        <f aca="false">'Daily Data'!P2937</f>
        <v>-0.00782596015096007</v>
      </c>
      <c r="L2938" s="11" t="n">
        <f aca="false">'Daily Data'!O2937</f>
        <v>0.00952700394050851</v>
      </c>
      <c r="M2938" s="11" t="n">
        <f aca="false">'Daily Data'!Q2937</f>
        <v>-0.00815534689223654</v>
      </c>
      <c r="O2938" s="11" t="n">
        <f aca="false">'Daily Data'!O2937</f>
        <v>0.00952700394050851</v>
      </c>
      <c r="P2938" s="11" t="n">
        <f aca="false">'Daily Data'!R2937</f>
        <v>-0.00117288154305054</v>
      </c>
      <c r="R2938" s="11" t="n">
        <f aca="false">'Daily Data'!P2937</f>
        <v>-0.00782596015096007</v>
      </c>
      <c r="S2938" s="11" t="n">
        <f aca="false">'Daily Data'!Q2937</f>
        <v>-0.00815534689223654</v>
      </c>
      <c r="U2938" s="11" t="n">
        <f aca="false">'Daily Data'!P2937</f>
        <v>-0.00782596015096007</v>
      </c>
      <c r="V2938" s="11" t="n">
        <f aca="false">'Daily Data'!R2937</f>
        <v>-0.00117288154305054</v>
      </c>
      <c r="X2938" s="11" t="n">
        <f aca="false">'Daily Data'!Q2937</f>
        <v>-0.00815534689223654</v>
      </c>
      <c r="Y2938" s="11" t="n">
        <f aca="false">'Daily Data'!R2937</f>
        <v>-0.00117288154305054</v>
      </c>
      <c r="AA2938" s="11" t="n">
        <f aca="false">'Daily Data'!O2937</f>
        <v>0.00952700394050851</v>
      </c>
      <c r="AB2938" s="11" t="n">
        <f aca="false">'Daily Data'!P2937</f>
        <v>-0.00782596015096007</v>
      </c>
      <c r="AC2938" s="11" t="n">
        <f aca="false">'Daily Data'!Q2937</f>
        <v>-0.00815534689223654</v>
      </c>
      <c r="AE2938" s="11" t="n">
        <f aca="false">'Daily Data'!O2937</f>
        <v>0.00952700394050851</v>
      </c>
      <c r="AF2938" s="11" t="n">
        <f aca="false">'Daily Data'!P2937</f>
        <v>-0.00782596015096007</v>
      </c>
      <c r="AG2938" s="11" t="n">
        <f aca="false">'Daily Data'!R2937</f>
        <v>-0.00117288154305054</v>
      </c>
      <c r="AI2938" s="11" t="n">
        <f aca="false">'Daily Data'!O2937</f>
        <v>0.00952700394050851</v>
      </c>
      <c r="AJ2938" s="11" t="n">
        <f aca="false">'Daily Data'!Q2937</f>
        <v>-0.00815534689223654</v>
      </c>
      <c r="AK2938" s="11" t="n">
        <f aca="false">'Daily Data'!R2937</f>
        <v>-0.00117288154305054</v>
      </c>
      <c r="AM2938" s="11" t="n">
        <f aca="false">'Daily Data'!P2937</f>
        <v>-0.00782596015096007</v>
      </c>
      <c r="AN2938" s="11" t="n">
        <f aca="false">'Daily Data'!Q2937</f>
        <v>-0.00815534689223654</v>
      </c>
      <c r="AO2938" s="11" t="n">
        <f aca="false">'Daily Data'!R2937</f>
        <v>-0.00117288154305054</v>
      </c>
      <c r="AQ2938" s="11" t="n">
        <f aca="false">'Daily Data'!O2937</f>
        <v>0.00952700394050851</v>
      </c>
      <c r="AR2938" s="11" t="n">
        <f aca="false">'Daily Data'!P2937</f>
        <v>-0.00782596015096007</v>
      </c>
      <c r="AS2938" s="11" t="n">
        <f aca="false">'Daily Data'!Q2937</f>
        <v>-0.00815534689223654</v>
      </c>
      <c r="AT2938" s="11" t="n">
        <f aca="false">'Daily Data'!R2937</f>
        <v>-0.00117288154305054</v>
      </c>
    </row>
    <row r="2939" customFormat="false" ht="15" hidden="false" customHeight="false" outlineLevel="0" collapsed="false">
      <c r="A2939" s="11" t="n">
        <f aca="false">'Daily Data'!O2938</f>
        <v>-0.00160400305924294</v>
      </c>
      <c r="C2939" s="11" t="n">
        <f aca="false">'Daily Data'!P2938</f>
        <v>-0.00240520844986384</v>
      </c>
      <c r="E2939" s="11" t="n">
        <f aca="false">'Daily Data'!Q2938</f>
        <v>-0.00235498520162783</v>
      </c>
      <c r="G2939" s="11" t="n">
        <f aca="false">'Daily Data'!R2938</f>
        <v>-0.00935016657873658</v>
      </c>
      <c r="I2939" s="11" t="n">
        <f aca="false">'Daily Data'!O2938</f>
        <v>-0.00160400305924294</v>
      </c>
      <c r="J2939" s="11" t="n">
        <f aca="false">'Daily Data'!P2938</f>
        <v>-0.00240520844986384</v>
      </c>
      <c r="L2939" s="11" t="n">
        <f aca="false">'Daily Data'!O2938</f>
        <v>-0.00160400305924294</v>
      </c>
      <c r="M2939" s="11" t="n">
        <f aca="false">'Daily Data'!Q2938</f>
        <v>-0.00235498520162783</v>
      </c>
      <c r="O2939" s="11" t="n">
        <f aca="false">'Daily Data'!O2938</f>
        <v>-0.00160400305924294</v>
      </c>
      <c r="P2939" s="11" t="n">
        <f aca="false">'Daily Data'!R2938</f>
        <v>-0.00935016657873658</v>
      </c>
      <c r="R2939" s="11" t="n">
        <f aca="false">'Daily Data'!P2938</f>
        <v>-0.00240520844986384</v>
      </c>
      <c r="S2939" s="11" t="n">
        <f aca="false">'Daily Data'!Q2938</f>
        <v>-0.00235498520162783</v>
      </c>
      <c r="U2939" s="11" t="n">
        <f aca="false">'Daily Data'!P2938</f>
        <v>-0.00240520844986384</v>
      </c>
      <c r="V2939" s="11" t="n">
        <f aca="false">'Daily Data'!R2938</f>
        <v>-0.00935016657873658</v>
      </c>
      <c r="X2939" s="11" t="n">
        <f aca="false">'Daily Data'!Q2938</f>
        <v>-0.00235498520162783</v>
      </c>
      <c r="Y2939" s="11" t="n">
        <f aca="false">'Daily Data'!R2938</f>
        <v>-0.00935016657873658</v>
      </c>
      <c r="AA2939" s="11" t="n">
        <f aca="false">'Daily Data'!O2938</f>
        <v>-0.00160400305924294</v>
      </c>
      <c r="AB2939" s="11" t="n">
        <f aca="false">'Daily Data'!P2938</f>
        <v>-0.00240520844986384</v>
      </c>
      <c r="AC2939" s="11" t="n">
        <f aca="false">'Daily Data'!Q2938</f>
        <v>-0.00235498520162783</v>
      </c>
      <c r="AE2939" s="11" t="n">
        <f aca="false">'Daily Data'!O2938</f>
        <v>-0.00160400305924294</v>
      </c>
      <c r="AF2939" s="11" t="n">
        <f aca="false">'Daily Data'!P2938</f>
        <v>-0.00240520844986384</v>
      </c>
      <c r="AG2939" s="11" t="n">
        <f aca="false">'Daily Data'!R2938</f>
        <v>-0.00935016657873658</v>
      </c>
      <c r="AI2939" s="11" t="n">
        <f aca="false">'Daily Data'!O2938</f>
        <v>-0.00160400305924294</v>
      </c>
      <c r="AJ2939" s="11" t="n">
        <f aca="false">'Daily Data'!Q2938</f>
        <v>-0.00235498520162783</v>
      </c>
      <c r="AK2939" s="11" t="n">
        <f aca="false">'Daily Data'!R2938</f>
        <v>-0.00935016657873658</v>
      </c>
      <c r="AM2939" s="11" t="n">
        <f aca="false">'Daily Data'!P2938</f>
        <v>-0.00240520844986384</v>
      </c>
      <c r="AN2939" s="11" t="n">
        <f aca="false">'Daily Data'!Q2938</f>
        <v>-0.00235498520162783</v>
      </c>
      <c r="AO2939" s="11" t="n">
        <f aca="false">'Daily Data'!R2938</f>
        <v>-0.00935016657873658</v>
      </c>
      <c r="AQ2939" s="11" t="n">
        <f aca="false">'Daily Data'!O2938</f>
        <v>-0.00160400305924294</v>
      </c>
      <c r="AR2939" s="11" t="n">
        <f aca="false">'Daily Data'!P2938</f>
        <v>-0.00240520844986384</v>
      </c>
      <c r="AS2939" s="11" t="n">
        <f aca="false">'Daily Data'!Q2938</f>
        <v>-0.00235498520162783</v>
      </c>
      <c r="AT2939" s="11" t="n">
        <f aca="false">'Daily Data'!R2938</f>
        <v>-0.00935016657873658</v>
      </c>
    </row>
    <row r="2940" customFormat="false" ht="15" hidden="false" customHeight="false" outlineLevel="0" collapsed="false">
      <c r="A2940" s="11" t="n">
        <f aca="false">'Daily Data'!O2939</f>
        <v>0.00430979081542446</v>
      </c>
      <c r="C2940" s="11" t="n">
        <f aca="false">'Daily Data'!P2939</f>
        <v>0.00426115907901611</v>
      </c>
      <c r="E2940" s="11" t="n">
        <f aca="false">'Daily Data'!Q2939</f>
        <v>0.00455270872353716</v>
      </c>
      <c r="G2940" s="11" t="n">
        <f aca="false">'Daily Data'!R2939</f>
        <v>-0.00522297456083512</v>
      </c>
      <c r="I2940" s="11" t="n">
        <f aca="false">'Daily Data'!O2939</f>
        <v>0.00430979081542446</v>
      </c>
      <c r="J2940" s="11" t="n">
        <f aca="false">'Daily Data'!P2939</f>
        <v>0.00426115907901611</v>
      </c>
      <c r="L2940" s="11" t="n">
        <f aca="false">'Daily Data'!O2939</f>
        <v>0.00430979081542446</v>
      </c>
      <c r="M2940" s="11" t="n">
        <f aca="false">'Daily Data'!Q2939</f>
        <v>0.00455270872353716</v>
      </c>
      <c r="O2940" s="11" t="n">
        <f aca="false">'Daily Data'!O2939</f>
        <v>0.00430979081542446</v>
      </c>
      <c r="P2940" s="11" t="n">
        <f aca="false">'Daily Data'!R2939</f>
        <v>-0.00522297456083512</v>
      </c>
      <c r="R2940" s="11" t="n">
        <f aca="false">'Daily Data'!P2939</f>
        <v>0.00426115907901611</v>
      </c>
      <c r="S2940" s="11" t="n">
        <f aca="false">'Daily Data'!Q2939</f>
        <v>0.00455270872353716</v>
      </c>
      <c r="U2940" s="11" t="n">
        <f aca="false">'Daily Data'!P2939</f>
        <v>0.00426115907901611</v>
      </c>
      <c r="V2940" s="11" t="n">
        <f aca="false">'Daily Data'!R2939</f>
        <v>-0.00522297456083512</v>
      </c>
      <c r="X2940" s="11" t="n">
        <f aca="false">'Daily Data'!Q2939</f>
        <v>0.00455270872353716</v>
      </c>
      <c r="Y2940" s="11" t="n">
        <f aca="false">'Daily Data'!R2939</f>
        <v>-0.00522297456083512</v>
      </c>
      <c r="AA2940" s="11" t="n">
        <f aca="false">'Daily Data'!O2939</f>
        <v>0.00430979081542446</v>
      </c>
      <c r="AB2940" s="11" t="n">
        <f aca="false">'Daily Data'!P2939</f>
        <v>0.00426115907901611</v>
      </c>
      <c r="AC2940" s="11" t="n">
        <f aca="false">'Daily Data'!Q2939</f>
        <v>0.00455270872353716</v>
      </c>
      <c r="AE2940" s="11" t="n">
        <f aca="false">'Daily Data'!O2939</f>
        <v>0.00430979081542446</v>
      </c>
      <c r="AF2940" s="11" t="n">
        <f aca="false">'Daily Data'!P2939</f>
        <v>0.00426115907901611</v>
      </c>
      <c r="AG2940" s="11" t="n">
        <f aca="false">'Daily Data'!R2939</f>
        <v>-0.00522297456083512</v>
      </c>
      <c r="AI2940" s="11" t="n">
        <f aca="false">'Daily Data'!O2939</f>
        <v>0.00430979081542446</v>
      </c>
      <c r="AJ2940" s="11" t="n">
        <f aca="false">'Daily Data'!Q2939</f>
        <v>0.00455270872353716</v>
      </c>
      <c r="AK2940" s="11" t="n">
        <f aca="false">'Daily Data'!R2939</f>
        <v>-0.00522297456083512</v>
      </c>
      <c r="AM2940" s="11" t="n">
        <f aca="false">'Daily Data'!P2939</f>
        <v>0.00426115907901611</v>
      </c>
      <c r="AN2940" s="11" t="n">
        <f aca="false">'Daily Data'!Q2939</f>
        <v>0.00455270872353716</v>
      </c>
      <c r="AO2940" s="11" t="n">
        <f aca="false">'Daily Data'!R2939</f>
        <v>-0.00522297456083512</v>
      </c>
      <c r="AQ2940" s="11" t="n">
        <f aca="false">'Daily Data'!O2939</f>
        <v>0.00430979081542446</v>
      </c>
      <c r="AR2940" s="11" t="n">
        <f aca="false">'Daily Data'!P2939</f>
        <v>0.00426115907901611</v>
      </c>
      <c r="AS2940" s="11" t="n">
        <f aca="false">'Daily Data'!Q2939</f>
        <v>0.00455270872353716</v>
      </c>
      <c r="AT2940" s="11" t="n">
        <f aca="false">'Daily Data'!R2939</f>
        <v>-0.00522297456083512</v>
      </c>
    </row>
    <row r="2941" customFormat="false" ht="15" hidden="false" customHeight="false" outlineLevel="0" collapsed="false">
      <c r="A2941" s="11" t="n">
        <f aca="false">'Daily Data'!O2940</f>
        <v>0.00810946848352598</v>
      </c>
      <c r="C2941" s="11" t="n">
        <f aca="false">'Daily Data'!P2940</f>
        <v>0.00150715820912181</v>
      </c>
      <c r="E2941" s="11" t="n">
        <f aca="false">'Daily Data'!Q2940</f>
        <v>0.00168414095132627</v>
      </c>
      <c r="G2941" s="11" t="n">
        <f aca="false">'Daily Data'!R2940</f>
        <v>0.00067264506895656</v>
      </c>
      <c r="I2941" s="11" t="n">
        <f aca="false">'Daily Data'!O2940</f>
        <v>0.00810946848352598</v>
      </c>
      <c r="J2941" s="11" t="n">
        <f aca="false">'Daily Data'!P2940</f>
        <v>0.00150715820912181</v>
      </c>
      <c r="L2941" s="11" t="n">
        <f aca="false">'Daily Data'!O2940</f>
        <v>0.00810946848352598</v>
      </c>
      <c r="M2941" s="11" t="n">
        <f aca="false">'Daily Data'!Q2940</f>
        <v>0.00168414095132627</v>
      </c>
      <c r="O2941" s="11" t="n">
        <f aca="false">'Daily Data'!O2940</f>
        <v>0.00810946848352598</v>
      </c>
      <c r="P2941" s="11" t="n">
        <f aca="false">'Daily Data'!R2940</f>
        <v>0.00067264506895656</v>
      </c>
      <c r="R2941" s="11" t="n">
        <f aca="false">'Daily Data'!P2940</f>
        <v>0.00150715820912181</v>
      </c>
      <c r="S2941" s="11" t="n">
        <f aca="false">'Daily Data'!Q2940</f>
        <v>0.00168414095132627</v>
      </c>
      <c r="U2941" s="11" t="n">
        <f aca="false">'Daily Data'!P2940</f>
        <v>0.00150715820912181</v>
      </c>
      <c r="V2941" s="11" t="n">
        <f aca="false">'Daily Data'!R2940</f>
        <v>0.00067264506895656</v>
      </c>
      <c r="X2941" s="11" t="n">
        <f aca="false">'Daily Data'!Q2940</f>
        <v>0.00168414095132627</v>
      </c>
      <c r="Y2941" s="11" t="n">
        <f aca="false">'Daily Data'!R2940</f>
        <v>0.00067264506895656</v>
      </c>
      <c r="AA2941" s="11" t="n">
        <f aca="false">'Daily Data'!O2940</f>
        <v>0.00810946848352598</v>
      </c>
      <c r="AB2941" s="11" t="n">
        <f aca="false">'Daily Data'!P2940</f>
        <v>0.00150715820912181</v>
      </c>
      <c r="AC2941" s="11" t="n">
        <f aca="false">'Daily Data'!Q2940</f>
        <v>0.00168414095132627</v>
      </c>
      <c r="AE2941" s="11" t="n">
        <f aca="false">'Daily Data'!O2940</f>
        <v>0.00810946848352598</v>
      </c>
      <c r="AF2941" s="11" t="n">
        <f aca="false">'Daily Data'!P2940</f>
        <v>0.00150715820912181</v>
      </c>
      <c r="AG2941" s="11" t="n">
        <f aca="false">'Daily Data'!R2940</f>
        <v>0.00067264506895656</v>
      </c>
      <c r="AI2941" s="11" t="n">
        <f aca="false">'Daily Data'!O2940</f>
        <v>0.00810946848352598</v>
      </c>
      <c r="AJ2941" s="11" t="n">
        <f aca="false">'Daily Data'!Q2940</f>
        <v>0.00168414095132627</v>
      </c>
      <c r="AK2941" s="11" t="n">
        <f aca="false">'Daily Data'!R2940</f>
        <v>0.00067264506895656</v>
      </c>
      <c r="AM2941" s="11" t="n">
        <f aca="false">'Daily Data'!P2940</f>
        <v>0.00150715820912181</v>
      </c>
      <c r="AN2941" s="11" t="n">
        <f aca="false">'Daily Data'!Q2940</f>
        <v>0.00168414095132627</v>
      </c>
      <c r="AO2941" s="11" t="n">
        <f aca="false">'Daily Data'!R2940</f>
        <v>0.00067264506895656</v>
      </c>
      <c r="AQ2941" s="11" t="n">
        <f aca="false">'Daily Data'!O2940</f>
        <v>0.00810946848352598</v>
      </c>
      <c r="AR2941" s="11" t="n">
        <f aca="false">'Daily Data'!P2940</f>
        <v>0.00150715820912181</v>
      </c>
      <c r="AS2941" s="11" t="n">
        <f aca="false">'Daily Data'!Q2940</f>
        <v>0.00168414095132627</v>
      </c>
      <c r="AT2941" s="11" t="n">
        <f aca="false">'Daily Data'!R2940</f>
        <v>0.00067264506895656</v>
      </c>
    </row>
    <row r="2942" customFormat="false" ht="15" hidden="false" customHeight="false" outlineLevel="0" collapsed="false">
      <c r="A2942" s="11" t="n">
        <f aca="false">'Daily Data'!O2941</f>
        <v>0.00199909053317912</v>
      </c>
      <c r="C2942" s="11" t="n">
        <f aca="false">'Daily Data'!P2941</f>
        <v>0.00501622865689408</v>
      </c>
      <c r="E2942" s="11" t="n">
        <f aca="false">'Daily Data'!Q2941</f>
        <v>0.0046815130750287</v>
      </c>
      <c r="G2942" s="11" t="n">
        <f aca="false">'Daily Data'!R2941</f>
        <v>0.0041668361155894</v>
      </c>
      <c r="I2942" s="11" t="n">
        <f aca="false">'Daily Data'!O2941</f>
        <v>0.00199909053317912</v>
      </c>
      <c r="J2942" s="11" t="n">
        <f aca="false">'Daily Data'!P2941</f>
        <v>0.00501622865689408</v>
      </c>
      <c r="L2942" s="11" t="n">
        <f aca="false">'Daily Data'!O2941</f>
        <v>0.00199909053317912</v>
      </c>
      <c r="M2942" s="11" t="n">
        <f aca="false">'Daily Data'!Q2941</f>
        <v>0.0046815130750287</v>
      </c>
      <c r="O2942" s="11" t="n">
        <f aca="false">'Daily Data'!O2941</f>
        <v>0.00199909053317912</v>
      </c>
      <c r="P2942" s="11" t="n">
        <f aca="false">'Daily Data'!R2941</f>
        <v>0.0041668361155894</v>
      </c>
      <c r="R2942" s="11" t="n">
        <f aca="false">'Daily Data'!P2941</f>
        <v>0.00501622865689408</v>
      </c>
      <c r="S2942" s="11" t="n">
        <f aca="false">'Daily Data'!Q2941</f>
        <v>0.0046815130750287</v>
      </c>
      <c r="U2942" s="11" t="n">
        <f aca="false">'Daily Data'!P2941</f>
        <v>0.00501622865689408</v>
      </c>
      <c r="V2942" s="11" t="n">
        <f aca="false">'Daily Data'!R2941</f>
        <v>0.0041668361155894</v>
      </c>
      <c r="X2942" s="11" t="n">
        <f aca="false">'Daily Data'!Q2941</f>
        <v>0.0046815130750287</v>
      </c>
      <c r="Y2942" s="11" t="n">
        <f aca="false">'Daily Data'!R2941</f>
        <v>0.0041668361155894</v>
      </c>
      <c r="AA2942" s="11" t="n">
        <f aca="false">'Daily Data'!O2941</f>
        <v>0.00199909053317912</v>
      </c>
      <c r="AB2942" s="11" t="n">
        <f aca="false">'Daily Data'!P2941</f>
        <v>0.00501622865689408</v>
      </c>
      <c r="AC2942" s="11" t="n">
        <f aca="false">'Daily Data'!Q2941</f>
        <v>0.0046815130750287</v>
      </c>
      <c r="AE2942" s="11" t="n">
        <f aca="false">'Daily Data'!O2941</f>
        <v>0.00199909053317912</v>
      </c>
      <c r="AF2942" s="11" t="n">
        <f aca="false">'Daily Data'!P2941</f>
        <v>0.00501622865689408</v>
      </c>
      <c r="AG2942" s="11" t="n">
        <f aca="false">'Daily Data'!R2941</f>
        <v>0.0041668361155894</v>
      </c>
      <c r="AI2942" s="11" t="n">
        <f aca="false">'Daily Data'!O2941</f>
        <v>0.00199909053317912</v>
      </c>
      <c r="AJ2942" s="11" t="n">
        <f aca="false">'Daily Data'!Q2941</f>
        <v>0.0046815130750287</v>
      </c>
      <c r="AK2942" s="11" t="n">
        <f aca="false">'Daily Data'!R2941</f>
        <v>0.0041668361155894</v>
      </c>
      <c r="AM2942" s="11" t="n">
        <f aca="false">'Daily Data'!P2941</f>
        <v>0.00501622865689408</v>
      </c>
      <c r="AN2942" s="11" t="n">
        <f aca="false">'Daily Data'!Q2941</f>
        <v>0.0046815130750287</v>
      </c>
      <c r="AO2942" s="11" t="n">
        <f aca="false">'Daily Data'!R2941</f>
        <v>0.0041668361155894</v>
      </c>
      <c r="AQ2942" s="11" t="n">
        <f aca="false">'Daily Data'!O2941</f>
        <v>0.00199909053317912</v>
      </c>
      <c r="AR2942" s="11" t="n">
        <f aca="false">'Daily Data'!P2941</f>
        <v>0.00501622865689408</v>
      </c>
      <c r="AS2942" s="11" t="n">
        <f aca="false">'Daily Data'!Q2941</f>
        <v>0.0046815130750287</v>
      </c>
      <c r="AT2942" s="11" t="n">
        <f aca="false">'Daily Data'!R2941</f>
        <v>0.0041668361155894</v>
      </c>
    </row>
    <row r="2943" customFormat="false" ht="15" hidden="false" customHeight="false" outlineLevel="0" collapsed="false">
      <c r="A2943" s="11" t="n">
        <f aca="false">'Daily Data'!O2942</f>
        <v>-0.000377650949393823</v>
      </c>
      <c r="C2943" s="11" t="n">
        <f aca="false">'Daily Data'!P2942</f>
        <v>0.0127546066252587</v>
      </c>
      <c r="E2943" s="11" t="n">
        <f aca="false">'Daily Data'!Q2942</f>
        <v>0.0124391360276919</v>
      </c>
      <c r="G2943" s="11" t="n">
        <f aca="false">'Daily Data'!R2942</f>
        <v>-0.00538992095714533</v>
      </c>
      <c r="I2943" s="11" t="n">
        <f aca="false">'Daily Data'!O2942</f>
        <v>-0.000377650949393823</v>
      </c>
      <c r="J2943" s="11" t="n">
        <f aca="false">'Daily Data'!P2942</f>
        <v>0.0127546066252587</v>
      </c>
      <c r="L2943" s="11" t="n">
        <f aca="false">'Daily Data'!O2942</f>
        <v>-0.000377650949393823</v>
      </c>
      <c r="M2943" s="11" t="n">
        <f aca="false">'Daily Data'!Q2942</f>
        <v>0.0124391360276919</v>
      </c>
      <c r="O2943" s="11" t="n">
        <f aca="false">'Daily Data'!O2942</f>
        <v>-0.000377650949393823</v>
      </c>
      <c r="P2943" s="11" t="n">
        <f aca="false">'Daily Data'!R2942</f>
        <v>-0.00538992095714533</v>
      </c>
      <c r="R2943" s="11" t="n">
        <f aca="false">'Daily Data'!P2942</f>
        <v>0.0127546066252587</v>
      </c>
      <c r="S2943" s="11" t="n">
        <f aca="false">'Daily Data'!Q2942</f>
        <v>0.0124391360276919</v>
      </c>
      <c r="U2943" s="11" t="n">
        <f aca="false">'Daily Data'!P2942</f>
        <v>0.0127546066252587</v>
      </c>
      <c r="V2943" s="11" t="n">
        <f aca="false">'Daily Data'!R2942</f>
        <v>-0.00538992095714533</v>
      </c>
      <c r="X2943" s="11" t="n">
        <f aca="false">'Daily Data'!Q2942</f>
        <v>0.0124391360276919</v>
      </c>
      <c r="Y2943" s="11" t="n">
        <f aca="false">'Daily Data'!R2942</f>
        <v>-0.00538992095714533</v>
      </c>
      <c r="AA2943" s="11" t="n">
        <f aca="false">'Daily Data'!O2942</f>
        <v>-0.000377650949393823</v>
      </c>
      <c r="AB2943" s="11" t="n">
        <f aca="false">'Daily Data'!P2942</f>
        <v>0.0127546066252587</v>
      </c>
      <c r="AC2943" s="11" t="n">
        <f aca="false">'Daily Data'!Q2942</f>
        <v>0.0124391360276919</v>
      </c>
      <c r="AE2943" s="11" t="n">
        <f aca="false">'Daily Data'!O2942</f>
        <v>-0.000377650949393823</v>
      </c>
      <c r="AF2943" s="11" t="n">
        <f aca="false">'Daily Data'!P2942</f>
        <v>0.0127546066252587</v>
      </c>
      <c r="AG2943" s="11" t="n">
        <f aca="false">'Daily Data'!R2942</f>
        <v>-0.00538992095714533</v>
      </c>
      <c r="AI2943" s="11" t="n">
        <f aca="false">'Daily Data'!O2942</f>
        <v>-0.000377650949393823</v>
      </c>
      <c r="AJ2943" s="11" t="n">
        <f aca="false">'Daily Data'!Q2942</f>
        <v>0.0124391360276919</v>
      </c>
      <c r="AK2943" s="11" t="n">
        <f aca="false">'Daily Data'!R2942</f>
        <v>-0.00538992095714533</v>
      </c>
      <c r="AM2943" s="11" t="n">
        <f aca="false">'Daily Data'!P2942</f>
        <v>0.0127546066252587</v>
      </c>
      <c r="AN2943" s="11" t="n">
        <f aca="false">'Daily Data'!Q2942</f>
        <v>0.0124391360276919</v>
      </c>
      <c r="AO2943" s="11" t="n">
        <f aca="false">'Daily Data'!R2942</f>
        <v>-0.00538992095714533</v>
      </c>
      <c r="AQ2943" s="11" t="n">
        <f aca="false">'Daily Data'!O2942</f>
        <v>-0.000377650949393823</v>
      </c>
      <c r="AR2943" s="11" t="n">
        <f aca="false">'Daily Data'!P2942</f>
        <v>0.0127546066252587</v>
      </c>
      <c r="AS2943" s="11" t="n">
        <f aca="false">'Daily Data'!Q2942</f>
        <v>0.0124391360276919</v>
      </c>
      <c r="AT2943" s="11" t="n">
        <f aca="false">'Daily Data'!R2942</f>
        <v>-0.00538992095714533</v>
      </c>
    </row>
    <row r="2944" customFormat="false" ht="15" hidden="false" customHeight="false" outlineLevel="0" collapsed="false">
      <c r="A2944" s="11" t="n">
        <f aca="false">'Daily Data'!O2943</f>
        <v>0.000306074972225537</v>
      </c>
      <c r="C2944" s="11" t="n">
        <f aca="false">'Daily Data'!P2943</f>
        <v>-0.00733843609118626</v>
      </c>
      <c r="E2944" s="11" t="n">
        <f aca="false">'Daily Data'!Q2943</f>
        <v>-0.00719659193388625</v>
      </c>
      <c r="G2944" s="11" t="n">
        <f aca="false">'Daily Data'!R2943</f>
        <v>0.00802435083867356</v>
      </c>
      <c r="I2944" s="11" t="n">
        <f aca="false">'Daily Data'!O2943</f>
        <v>0.000306074972225537</v>
      </c>
      <c r="J2944" s="11" t="n">
        <f aca="false">'Daily Data'!P2943</f>
        <v>-0.00733843609118626</v>
      </c>
      <c r="L2944" s="11" t="n">
        <f aca="false">'Daily Data'!O2943</f>
        <v>0.000306074972225537</v>
      </c>
      <c r="M2944" s="11" t="n">
        <f aca="false">'Daily Data'!Q2943</f>
        <v>-0.00719659193388625</v>
      </c>
      <c r="O2944" s="11" t="n">
        <f aca="false">'Daily Data'!O2943</f>
        <v>0.000306074972225537</v>
      </c>
      <c r="P2944" s="11" t="n">
        <f aca="false">'Daily Data'!R2943</f>
        <v>0.00802435083867356</v>
      </c>
      <c r="R2944" s="11" t="n">
        <f aca="false">'Daily Data'!P2943</f>
        <v>-0.00733843609118626</v>
      </c>
      <c r="S2944" s="11" t="n">
        <f aca="false">'Daily Data'!Q2943</f>
        <v>-0.00719659193388625</v>
      </c>
      <c r="U2944" s="11" t="n">
        <f aca="false">'Daily Data'!P2943</f>
        <v>-0.00733843609118626</v>
      </c>
      <c r="V2944" s="11" t="n">
        <f aca="false">'Daily Data'!R2943</f>
        <v>0.00802435083867356</v>
      </c>
      <c r="X2944" s="11" t="n">
        <f aca="false">'Daily Data'!Q2943</f>
        <v>-0.00719659193388625</v>
      </c>
      <c r="Y2944" s="11" t="n">
        <f aca="false">'Daily Data'!R2943</f>
        <v>0.00802435083867356</v>
      </c>
      <c r="AA2944" s="11" t="n">
        <f aca="false">'Daily Data'!O2943</f>
        <v>0.000306074972225537</v>
      </c>
      <c r="AB2944" s="11" t="n">
        <f aca="false">'Daily Data'!P2943</f>
        <v>-0.00733843609118626</v>
      </c>
      <c r="AC2944" s="11" t="n">
        <f aca="false">'Daily Data'!Q2943</f>
        <v>-0.00719659193388625</v>
      </c>
      <c r="AE2944" s="11" t="n">
        <f aca="false">'Daily Data'!O2943</f>
        <v>0.000306074972225537</v>
      </c>
      <c r="AF2944" s="11" t="n">
        <f aca="false">'Daily Data'!P2943</f>
        <v>-0.00733843609118626</v>
      </c>
      <c r="AG2944" s="11" t="n">
        <f aca="false">'Daily Data'!R2943</f>
        <v>0.00802435083867356</v>
      </c>
      <c r="AI2944" s="11" t="n">
        <f aca="false">'Daily Data'!O2943</f>
        <v>0.000306074972225537</v>
      </c>
      <c r="AJ2944" s="11" t="n">
        <f aca="false">'Daily Data'!Q2943</f>
        <v>-0.00719659193388625</v>
      </c>
      <c r="AK2944" s="11" t="n">
        <f aca="false">'Daily Data'!R2943</f>
        <v>0.00802435083867356</v>
      </c>
      <c r="AM2944" s="11" t="n">
        <f aca="false">'Daily Data'!P2943</f>
        <v>-0.00733843609118626</v>
      </c>
      <c r="AN2944" s="11" t="n">
        <f aca="false">'Daily Data'!Q2943</f>
        <v>-0.00719659193388625</v>
      </c>
      <c r="AO2944" s="11" t="n">
        <f aca="false">'Daily Data'!R2943</f>
        <v>0.00802435083867356</v>
      </c>
      <c r="AQ2944" s="11" t="n">
        <f aca="false">'Daily Data'!O2943</f>
        <v>0.000306074972225537</v>
      </c>
      <c r="AR2944" s="11" t="n">
        <f aca="false">'Daily Data'!P2943</f>
        <v>-0.00733843609118626</v>
      </c>
      <c r="AS2944" s="11" t="n">
        <f aca="false">'Daily Data'!Q2943</f>
        <v>-0.00719659193388625</v>
      </c>
      <c r="AT2944" s="11" t="n">
        <f aca="false">'Daily Data'!R2943</f>
        <v>0.00802435083867356</v>
      </c>
    </row>
    <row r="2945" customFormat="false" ht="15" hidden="false" customHeight="false" outlineLevel="0" collapsed="false">
      <c r="A2945" s="11" t="n">
        <f aca="false">'Daily Data'!O2944</f>
        <v>0.0117257839172503</v>
      </c>
      <c r="C2945" s="11" t="n">
        <f aca="false">'Daily Data'!P2944</f>
        <v>0.0011023487773488</v>
      </c>
      <c r="E2945" s="11" t="n">
        <f aca="false">'Daily Data'!Q2944</f>
        <v>0.00103848164031092</v>
      </c>
      <c r="G2945" s="11" t="n">
        <f aca="false">'Daily Data'!R2944</f>
        <v>-0.00461117280817217</v>
      </c>
      <c r="I2945" s="11" t="n">
        <f aca="false">'Daily Data'!O2944</f>
        <v>0.0117257839172503</v>
      </c>
      <c r="J2945" s="11" t="n">
        <f aca="false">'Daily Data'!P2944</f>
        <v>0.0011023487773488</v>
      </c>
      <c r="L2945" s="11" t="n">
        <f aca="false">'Daily Data'!O2944</f>
        <v>0.0117257839172503</v>
      </c>
      <c r="M2945" s="11" t="n">
        <f aca="false">'Daily Data'!Q2944</f>
        <v>0.00103848164031092</v>
      </c>
      <c r="O2945" s="11" t="n">
        <f aca="false">'Daily Data'!O2944</f>
        <v>0.0117257839172503</v>
      </c>
      <c r="P2945" s="11" t="n">
        <f aca="false">'Daily Data'!R2944</f>
        <v>-0.00461117280817217</v>
      </c>
      <c r="R2945" s="11" t="n">
        <f aca="false">'Daily Data'!P2944</f>
        <v>0.0011023487773488</v>
      </c>
      <c r="S2945" s="11" t="n">
        <f aca="false">'Daily Data'!Q2944</f>
        <v>0.00103848164031092</v>
      </c>
      <c r="U2945" s="11" t="n">
        <f aca="false">'Daily Data'!P2944</f>
        <v>0.0011023487773488</v>
      </c>
      <c r="V2945" s="11" t="n">
        <f aca="false">'Daily Data'!R2944</f>
        <v>-0.00461117280817217</v>
      </c>
      <c r="X2945" s="11" t="n">
        <f aca="false">'Daily Data'!Q2944</f>
        <v>0.00103848164031092</v>
      </c>
      <c r="Y2945" s="11" t="n">
        <f aca="false">'Daily Data'!R2944</f>
        <v>-0.00461117280817217</v>
      </c>
      <c r="AA2945" s="11" t="n">
        <f aca="false">'Daily Data'!O2944</f>
        <v>0.0117257839172503</v>
      </c>
      <c r="AB2945" s="11" t="n">
        <f aca="false">'Daily Data'!P2944</f>
        <v>0.0011023487773488</v>
      </c>
      <c r="AC2945" s="11" t="n">
        <f aca="false">'Daily Data'!Q2944</f>
        <v>0.00103848164031092</v>
      </c>
      <c r="AE2945" s="11" t="n">
        <f aca="false">'Daily Data'!O2944</f>
        <v>0.0117257839172503</v>
      </c>
      <c r="AF2945" s="11" t="n">
        <f aca="false">'Daily Data'!P2944</f>
        <v>0.0011023487773488</v>
      </c>
      <c r="AG2945" s="11" t="n">
        <f aca="false">'Daily Data'!R2944</f>
        <v>-0.00461117280817217</v>
      </c>
      <c r="AI2945" s="11" t="n">
        <f aca="false">'Daily Data'!O2944</f>
        <v>0.0117257839172503</v>
      </c>
      <c r="AJ2945" s="11" t="n">
        <f aca="false">'Daily Data'!Q2944</f>
        <v>0.00103848164031092</v>
      </c>
      <c r="AK2945" s="11" t="n">
        <f aca="false">'Daily Data'!R2944</f>
        <v>-0.00461117280817217</v>
      </c>
      <c r="AM2945" s="11" t="n">
        <f aca="false">'Daily Data'!P2944</f>
        <v>0.0011023487773488</v>
      </c>
      <c r="AN2945" s="11" t="n">
        <f aca="false">'Daily Data'!Q2944</f>
        <v>0.00103848164031092</v>
      </c>
      <c r="AO2945" s="11" t="n">
        <f aca="false">'Daily Data'!R2944</f>
        <v>-0.00461117280817217</v>
      </c>
      <c r="AQ2945" s="11" t="n">
        <f aca="false">'Daily Data'!O2944</f>
        <v>0.0117257839172503</v>
      </c>
      <c r="AR2945" s="11" t="n">
        <f aca="false">'Daily Data'!P2944</f>
        <v>0.0011023487773488</v>
      </c>
      <c r="AS2945" s="11" t="n">
        <f aca="false">'Daily Data'!Q2944</f>
        <v>0.00103848164031092</v>
      </c>
      <c r="AT2945" s="11" t="n">
        <f aca="false">'Daily Data'!R2944</f>
        <v>-0.00461117280817217</v>
      </c>
    </row>
    <row r="2946" customFormat="false" ht="15" hidden="false" customHeight="false" outlineLevel="0" collapsed="false">
      <c r="A2946" s="11" t="n">
        <f aca="false">'Daily Data'!O2945</f>
        <v>-0.00681217207732002</v>
      </c>
      <c r="C2946" s="11" t="n">
        <f aca="false">'Daily Data'!P2945</f>
        <v>-0.00584075762584238</v>
      </c>
      <c r="E2946" s="11" t="n">
        <f aca="false">'Daily Data'!Q2945</f>
        <v>-0.00567831689758516</v>
      </c>
      <c r="G2946" s="11" t="n">
        <f aca="false">'Daily Data'!R2945</f>
        <v>-0.00580456970359092</v>
      </c>
      <c r="I2946" s="11" t="n">
        <f aca="false">'Daily Data'!O2945</f>
        <v>-0.00681217207732002</v>
      </c>
      <c r="J2946" s="11" t="n">
        <f aca="false">'Daily Data'!P2945</f>
        <v>-0.00584075762584238</v>
      </c>
      <c r="L2946" s="11" t="n">
        <f aca="false">'Daily Data'!O2945</f>
        <v>-0.00681217207732002</v>
      </c>
      <c r="M2946" s="11" t="n">
        <f aca="false">'Daily Data'!Q2945</f>
        <v>-0.00567831689758516</v>
      </c>
      <c r="O2946" s="11" t="n">
        <f aca="false">'Daily Data'!O2945</f>
        <v>-0.00681217207732002</v>
      </c>
      <c r="P2946" s="11" t="n">
        <f aca="false">'Daily Data'!R2945</f>
        <v>-0.00580456970359092</v>
      </c>
      <c r="R2946" s="11" t="n">
        <f aca="false">'Daily Data'!P2945</f>
        <v>-0.00584075762584238</v>
      </c>
      <c r="S2946" s="11" t="n">
        <f aca="false">'Daily Data'!Q2945</f>
        <v>-0.00567831689758516</v>
      </c>
      <c r="U2946" s="11" t="n">
        <f aca="false">'Daily Data'!P2945</f>
        <v>-0.00584075762584238</v>
      </c>
      <c r="V2946" s="11" t="n">
        <f aca="false">'Daily Data'!R2945</f>
        <v>-0.00580456970359092</v>
      </c>
      <c r="X2946" s="11" t="n">
        <f aca="false">'Daily Data'!Q2945</f>
        <v>-0.00567831689758516</v>
      </c>
      <c r="Y2946" s="11" t="n">
        <f aca="false">'Daily Data'!R2945</f>
        <v>-0.00580456970359092</v>
      </c>
      <c r="AA2946" s="11" t="n">
        <f aca="false">'Daily Data'!O2945</f>
        <v>-0.00681217207732002</v>
      </c>
      <c r="AB2946" s="11" t="n">
        <f aca="false">'Daily Data'!P2945</f>
        <v>-0.00584075762584238</v>
      </c>
      <c r="AC2946" s="11" t="n">
        <f aca="false">'Daily Data'!Q2945</f>
        <v>-0.00567831689758516</v>
      </c>
      <c r="AE2946" s="11" t="n">
        <f aca="false">'Daily Data'!O2945</f>
        <v>-0.00681217207732002</v>
      </c>
      <c r="AF2946" s="11" t="n">
        <f aca="false">'Daily Data'!P2945</f>
        <v>-0.00584075762584238</v>
      </c>
      <c r="AG2946" s="11" t="n">
        <f aca="false">'Daily Data'!R2945</f>
        <v>-0.00580456970359092</v>
      </c>
      <c r="AI2946" s="11" t="n">
        <f aca="false">'Daily Data'!O2945</f>
        <v>-0.00681217207732002</v>
      </c>
      <c r="AJ2946" s="11" t="n">
        <f aca="false">'Daily Data'!Q2945</f>
        <v>-0.00567831689758516</v>
      </c>
      <c r="AK2946" s="11" t="n">
        <f aca="false">'Daily Data'!R2945</f>
        <v>-0.00580456970359092</v>
      </c>
      <c r="AM2946" s="11" t="n">
        <f aca="false">'Daily Data'!P2945</f>
        <v>-0.00584075762584238</v>
      </c>
      <c r="AN2946" s="11" t="n">
        <f aca="false">'Daily Data'!Q2945</f>
        <v>-0.00567831689758516</v>
      </c>
      <c r="AO2946" s="11" t="n">
        <f aca="false">'Daily Data'!R2945</f>
        <v>-0.00580456970359092</v>
      </c>
      <c r="AQ2946" s="11" t="n">
        <f aca="false">'Daily Data'!O2945</f>
        <v>-0.00681217207732002</v>
      </c>
      <c r="AR2946" s="11" t="n">
        <f aca="false">'Daily Data'!P2945</f>
        <v>-0.00584075762584238</v>
      </c>
      <c r="AS2946" s="11" t="n">
        <f aca="false">'Daily Data'!Q2945</f>
        <v>-0.00567831689758516</v>
      </c>
      <c r="AT2946" s="11" t="n">
        <f aca="false">'Daily Data'!R2945</f>
        <v>-0.00580456970359092</v>
      </c>
    </row>
    <row r="2947" customFormat="false" ht="15" hidden="false" customHeight="false" outlineLevel="0" collapsed="false">
      <c r="A2947" s="11" t="n">
        <f aca="false">'Daily Data'!O2946</f>
        <v>-0.0106593454667398</v>
      </c>
      <c r="C2947" s="11" t="n">
        <f aca="false">'Daily Data'!P2946</f>
        <v>-0.0043228259263364</v>
      </c>
      <c r="E2947" s="11" t="n">
        <f aca="false">'Daily Data'!Q2946</f>
        <v>-0.00437509797542382</v>
      </c>
      <c r="G2947" s="11" t="n">
        <f aca="false">'Daily Data'!R2946</f>
        <v>-0.00592129986626292</v>
      </c>
      <c r="I2947" s="11" t="n">
        <f aca="false">'Daily Data'!O2946</f>
        <v>-0.0106593454667398</v>
      </c>
      <c r="J2947" s="11" t="n">
        <f aca="false">'Daily Data'!P2946</f>
        <v>-0.0043228259263364</v>
      </c>
      <c r="L2947" s="11" t="n">
        <f aca="false">'Daily Data'!O2946</f>
        <v>-0.0106593454667398</v>
      </c>
      <c r="M2947" s="11" t="n">
        <f aca="false">'Daily Data'!Q2946</f>
        <v>-0.00437509797542382</v>
      </c>
      <c r="O2947" s="11" t="n">
        <f aca="false">'Daily Data'!O2946</f>
        <v>-0.0106593454667398</v>
      </c>
      <c r="P2947" s="11" t="n">
        <f aca="false">'Daily Data'!R2946</f>
        <v>-0.00592129986626292</v>
      </c>
      <c r="R2947" s="11" t="n">
        <f aca="false">'Daily Data'!P2946</f>
        <v>-0.0043228259263364</v>
      </c>
      <c r="S2947" s="11" t="n">
        <f aca="false">'Daily Data'!Q2946</f>
        <v>-0.00437509797542382</v>
      </c>
      <c r="U2947" s="11" t="n">
        <f aca="false">'Daily Data'!P2946</f>
        <v>-0.0043228259263364</v>
      </c>
      <c r="V2947" s="11" t="n">
        <f aca="false">'Daily Data'!R2946</f>
        <v>-0.00592129986626292</v>
      </c>
      <c r="X2947" s="11" t="n">
        <f aca="false">'Daily Data'!Q2946</f>
        <v>-0.00437509797542382</v>
      </c>
      <c r="Y2947" s="11" t="n">
        <f aca="false">'Daily Data'!R2946</f>
        <v>-0.00592129986626292</v>
      </c>
      <c r="AA2947" s="11" t="n">
        <f aca="false">'Daily Data'!O2946</f>
        <v>-0.0106593454667398</v>
      </c>
      <c r="AB2947" s="11" t="n">
        <f aca="false">'Daily Data'!P2946</f>
        <v>-0.0043228259263364</v>
      </c>
      <c r="AC2947" s="11" t="n">
        <f aca="false">'Daily Data'!Q2946</f>
        <v>-0.00437509797542382</v>
      </c>
      <c r="AE2947" s="11" t="n">
        <f aca="false">'Daily Data'!O2946</f>
        <v>-0.0106593454667398</v>
      </c>
      <c r="AF2947" s="11" t="n">
        <f aca="false">'Daily Data'!P2946</f>
        <v>-0.0043228259263364</v>
      </c>
      <c r="AG2947" s="11" t="n">
        <f aca="false">'Daily Data'!R2946</f>
        <v>-0.00592129986626292</v>
      </c>
      <c r="AI2947" s="11" t="n">
        <f aca="false">'Daily Data'!O2946</f>
        <v>-0.0106593454667398</v>
      </c>
      <c r="AJ2947" s="11" t="n">
        <f aca="false">'Daily Data'!Q2946</f>
        <v>-0.00437509797542382</v>
      </c>
      <c r="AK2947" s="11" t="n">
        <f aca="false">'Daily Data'!R2946</f>
        <v>-0.00592129986626292</v>
      </c>
      <c r="AM2947" s="11" t="n">
        <f aca="false">'Daily Data'!P2946</f>
        <v>-0.0043228259263364</v>
      </c>
      <c r="AN2947" s="11" t="n">
        <f aca="false">'Daily Data'!Q2946</f>
        <v>-0.00437509797542382</v>
      </c>
      <c r="AO2947" s="11" t="n">
        <f aca="false">'Daily Data'!R2946</f>
        <v>-0.00592129986626292</v>
      </c>
      <c r="AQ2947" s="11" t="n">
        <f aca="false">'Daily Data'!O2946</f>
        <v>-0.0106593454667398</v>
      </c>
      <c r="AR2947" s="11" t="n">
        <f aca="false">'Daily Data'!P2946</f>
        <v>-0.0043228259263364</v>
      </c>
      <c r="AS2947" s="11" t="n">
        <f aca="false">'Daily Data'!Q2946</f>
        <v>-0.00437509797542382</v>
      </c>
      <c r="AT2947" s="11" t="n">
        <f aca="false">'Daily Data'!R2946</f>
        <v>-0.00592129986626292</v>
      </c>
    </row>
    <row r="2948" customFormat="false" ht="15" hidden="false" customHeight="false" outlineLevel="0" collapsed="false">
      <c r="A2948" s="11" t="n">
        <f aca="false">'Daily Data'!O2947</f>
        <v>0.000833763314441375</v>
      </c>
      <c r="C2948" s="11" t="n">
        <f aca="false">'Daily Data'!P2947</f>
        <v>0.00656656417533904</v>
      </c>
      <c r="E2948" s="11" t="n">
        <f aca="false">'Daily Data'!Q2947</f>
        <v>0.00688465807728552</v>
      </c>
      <c r="G2948" s="11" t="n">
        <f aca="false">'Daily Data'!R2947</f>
        <v>0.00576001528478706</v>
      </c>
      <c r="I2948" s="11" t="n">
        <f aca="false">'Daily Data'!O2947</f>
        <v>0.000833763314441375</v>
      </c>
      <c r="J2948" s="11" t="n">
        <f aca="false">'Daily Data'!P2947</f>
        <v>0.00656656417533904</v>
      </c>
      <c r="L2948" s="11" t="n">
        <f aca="false">'Daily Data'!O2947</f>
        <v>0.000833763314441375</v>
      </c>
      <c r="M2948" s="11" t="n">
        <f aca="false">'Daily Data'!Q2947</f>
        <v>0.00688465807728552</v>
      </c>
      <c r="O2948" s="11" t="n">
        <f aca="false">'Daily Data'!O2947</f>
        <v>0.000833763314441375</v>
      </c>
      <c r="P2948" s="11" t="n">
        <f aca="false">'Daily Data'!R2947</f>
        <v>0.00576001528478706</v>
      </c>
      <c r="R2948" s="11" t="n">
        <f aca="false">'Daily Data'!P2947</f>
        <v>0.00656656417533904</v>
      </c>
      <c r="S2948" s="11" t="n">
        <f aca="false">'Daily Data'!Q2947</f>
        <v>0.00688465807728552</v>
      </c>
      <c r="U2948" s="11" t="n">
        <f aca="false">'Daily Data'!P2947</f>
        <v>0.00656656417533904</v>
      </c>
      <c r="V2948" s="11" t="n">
        <f aca="false">'Daily Data'!R2947</f>
        <v>0.00576001528478706</v>
      </c>
      <c r="X2948" s="11" t="n">
        <f aca="false">'Daily Data'!Q2947</f>
        <v>0.00688465807728552</v>
      </c>
      <c r="Y2948" s="11" t="n">
        <f aca="false">'Daily Data'!R2947</f>
        <v>0.00576001528478706</v>
      </c>
      <c r="AA2948" s="11" t="n">
        <f aca="false">'Daily Data'!O2947</f>
        <v>0.000833763314441375</v>
      </c>
      <c r="AB2948" s="11" t="n">
        <f aca="false">'Daily Data'!P2947</f>
        <v>0.00656656417533904</v>
      </c>
      <c r="AC2948" s="11" t="n">
        <f aca="false">'Daily Data'!Q2947</f>
        <v>0.00688465807728552</v>
      </c>
      <c r="AE2948" s="11" t="n">
        <f aca="false">'Daily Data'!O2947</f>
        <v>0.000833763314441375</v>
      </c>
      <c r="AF2948" s="11" t="n">
        <f aca="false">'Daily Data'!P2947</f>
        <v>0.00656656417533904</v>
      </c>
      <c r="AG2948" s="11" t="n">
        <f aca="false">'Daily Data'!R2947</f>
        <v>0.00576001528478706</v>
      </c>
      <c r="AI2948" s="11" t="n">
        <f aca="false">'Daily Data'!O2947</f>
        <v>0.000833763314441375</v>
      </c>
      <c r="AJ2948" s="11" t="n">
        <f aca="false">'Daily Data'!Q2947</f>
        <v>0.00688465807728552</v>
      </c>
      <c r="AK2948" s="11" t="n">
        <f aca="false">'Daily Data'!R2947</f>
        <v>0.00576001528478706</v>
      </c>
      <c r="AM2948" s="11" t="n">
        <f aca="false">'Daily Data'!P2947</f>
        <v>0.00656656417533904</v>
      </c>
      <c r="AN2948" s="11" t="n">
        <f aca="false">'Daily Data'!Q2947</f>
        <v>0.00688465807728552</v>
      </c>
      <c r="AO2948" s="11" t="n">
        <f aca="false">'Daily Data'!R2947</f>
        <v>0.00576001528478706</v>
      </c>
      <c r="AQ2948" s="11" t="n">
        <f aca="false">'Daily Data'!O2947</f>
        <v>0.000833763314441375</v>
      </c>
      <c r="AR2948" s="11" t="n">
        <f aca="false">'Daily Data'!P2947</f>
        <v>0.00656656417533904</v>
      </c>
      <c r="AS2948" s="11" t="n">
        <f aca="false">'Daily Data'!Q2947</f>
        <v>0.00688465807728552</v>
      </c>
      <c r="AT2948" s="11" t="n">
        <f aca="false">'Daily Data'!R2947</f>
        <v>0.00576001528478706</v>
      </c>
    </row>
    <row r="2949" customFormat="false" ht="15" hidden="false" customHeight="false" outlineLevel="0" collapsed="false">
      <c r="A2949" s="11" t="n">
        <f aca="false">'Daily Data'!O2948</f>
        <v>-0.00114730237617431</v>
      </c>
      <c r="C2949" s="11" t="n">
        <f aca="false">'Daily Data'!P2948</f>
        <v>0.00381361983389852</v>
      </c>
      <c r="E2949" s="11" t="n">
        <f aca="false">'Daily Data'!Q2948</f>
        <v>0.00307672825899099</v>
      </c>
      <c r="G2949" s="11" t="n">
        <f aca="false">'Daily Data'!R2948</f>
        <v>-0.0144600064828054</v>
      </c>
      <c r="I2949" s="11" t="n">
        <f aca="false">'Daily Data'!O2948</f>
        <v>-0.00114730237617431</v>
      </c>
      <c r="J2949" s="11" t="n">
        <f aca="false">'Daily Data'!P2948</f>
        <v>0.00381361983389852</v>
      </c>
      <c r="L2949" s="11" t="n">
        <f aca="false">'Daily Data'!O2948</f>
        <v>-0.00114730237617431</v>
      </c>
      <c r="M2949" s="11" t="n">
        <f aca="false">'Daily Data'!Q2948</f>
        <v>0.00307672825899099</v>
      </c>
      <c r="O2949" s="11" t="n">
        <f aca="false">'Daily Data'!O2948</f>
        <v>-0.00114730237617431</v>
      </c>
      <c r="P2949" s="11" t="n">
        <f aca="false">'Daily Data'!R2948</f>
        <v>-0.0144600064828054</v>
      </c>
      <c r="R2949" s="11" t="n">
        <f aca="false">'Daily Data'!P2948</f>
        <v>0.00381361983389852</v>
      </c>
      <c r="S2949" s="11" t="n">
        <f aca="false">'Daily Data'!Q2948</f>
        <v>0.00307672825899099</v>
      </c>
      <c r="U2949" s="11" t="n">
        <f aca="false">'Daily Data'!P2948</f>
        <v>0.00381361983389852</v>
      </c>
      <c r="V2949" s="11" t="n">
        <f aca="false">'Daily Data'!R2948</f>
        <v>-0.0144600064828054</v>
      </c>
      <c r="X2949" s="11" t="n">
        <f aca="false">'Daily Data'!Q2948</f>
        <v>0.00307672825899099</v>
      </c>
      <c r="Y2949" s="11" t="n">
        <f aca="false">'Daily Data'!R2948</f>
        <v>-0.0144600064828054</v>
      </c>
      <c r="AA2949" s="11" t="n">
        <f aca="false">'Daily Data'!O2948</f>
        <v>-0.00114730237617431</v>
      </c>
      <c r="AB2949" s="11" t="n">
        <f aca="false">'Daily Data'!P2948</f>
        <v>0.00381361983389852</v>
      </c>
      <c r="AC2949" s="11" t="n">
        <f aca="false">'Daily Data'!Q2948</f>
        <v>0.00307672825899099</v>
      </c>
      <c r="AE2949" s="11" t="n">
        <f aca="false">'Daily Data'!O2948</f>
        <v>-0.00114730237617431</v>
      </c>
      <c r="AF2949" s="11" t="n">
        <f aca="false">'Daily Data'!P2948</f>
        <v>0.00381361983389852</v>
      </c>
      <c r="AG2949" s="11" t="n">
        <f aca="false">'Daily Data'!R2948</f>
        <v>-0.0144600064828054</v>
      </c>
      <c r="AI2949" s="11" t="n">
        <f aca="false">'Daily Data'!O2948</f>
        <v>-0.00114730237617431</v>
      </c>
      <c r="AJ2949" s="11" t="n">
        <f aca="false">'Daily Data'!Q2948</f>
        <v>0.00307672825899099</v>
      </c>
      <c r="AK2949" s="11" t="n">
        <f aca="false">'Daily Data'!R2948</f>
        <v>-0.0144600064828054</v>
      </c>
      <c r="AM2949" s="11" t="n">
        <f aca="false">'Daily Data'!P2948</f>
        <v>0.00381361983389852</v>
      </c>
      <c r="AN2949" s="11" t="n">
        <f aca="false">'Daily Data'!Q2948</f>
        <v>0.00307672825899099</v>
      </c>
      <c r="AO2949" s="11" t="n">
        <f aca="false">'Daily Data'!R2948</f>
        <v>-0.0144600064828054</v>
      </c>
      <c r="AQ2949" s="11" t="n">
        <f aca="false">'Daily Data'!O2948</f>
        <v>-0.00114730237617431</v>
      </c>
      <c r="AR2949" s="11" t="n">
        <f aca="false">'Daily Data'!P2948</f>
        <v>0.00381361983389852</v>
      </c>
      <c r="AS2949" s="11" t="n">
        <f aca="false">'Daily Data'!Q2948</f>
        <v>0.00307672825899099</v>
      </c>
      <c r="AT2949" s="11" t="n">
        <f aca="false">'Daily Data'!R2948</f>
        <v>-0.0144600064828054</v>
      </c>
    </row>
    <row r="2950" customFormat="false" ht="15" hidden="false" customHeight="false" outlineLevel="0" collapsed="false">
      <c r="A2950" s="11" t="n">
        <f aca="false">'Daily Data'!O2949</f>
        <v>-0.0216565433653979</v>
      </c>
      <c r="C2950" s="11" t="n">
        <f aca="false">'Daily Data'!P2949</f>
        <v>-0.0135490246111295</v>
      </c>
      <c r="E2950" s="11" t="n">
        <f aca="false">'Daily Data'!Q2949</f>
        <v>-0.0131741753951522</v>
      </c>
      <c r="G2950" s="11" t="n">
        <f aca="false">'Daily Data'!R2949</f>
        <v>-0.00950259982850974</v>
      </c>
      <c r="I2950" s="11" t="n">
        <f aca="false">'Daily Data'!O2949</f>
        <v>-0.0216565433653979</v>
      </c>
      <c r="J2950" s="11" t="n">
        <f aca="false">'Daily Data'!P2949</f>
        <v>-0.0135490246111295</v>
      </c>
      <c r="L2950" s="11" t="n">
        <f aca="false">'Daily Data'!O2949</f>
        <v>-0.0216565433653979</v>
      </c>
      <c r="M2950" s="11" t="n">
        <f aca="false">'Daily Data'!Q2949</f>
        <v>-0.0131741753951522</v>
      </c>
      <c r="O2950" s="11" t="n">
        <f aca="false">'Daily Data'!O2949</f>
        <v>-0.0216565433653979</v>
      </c>
      <c r="P2950" s="11" t="n">
        <f aca="false">'Daily Data'!R2949</f>
        <v>-0.00950259982850974</v>
      </c>
      <c r="R2950" s="11" t="n">
        <f aca="false">'Daily Data'!P2949</f>
        <v>-0.0135490246111295</v>
      </c>
      <c r="S2950" s="11" t="n">
        <f aca="false">'Daily Data'!Q2949</f>
        <v>-0.0131741753951522</v>
      </c>
      <c r="U2950" s="11" t="n">
        <f aca="false">'Daily Data'!P2949</f>
        <v>-0.0135490246111295</v>
      </c>
      <c r="V2950" s="11" t="n">
        <f aca="false">'Daily Data'!R2949</f>
        <v>-0.00950259982850974</v>
      </c>
      <c r="X2950" s="11" t="n">
        <f aca="false">'Daily Data'!Q2949</f>
        <v>-0.0131741753951522</v>
      </c>
      <c r="Y2950" s="11" t="n">
        <f aca="false">'Daily Data'!R2949</f>
        <v>-0.00950259982850974</v>
      </c>
      <c r="AA2950" s="11" t="n">
        <f aca="false">'Daily Data'!O2949</f>
        <v>-0.0216565433653979</v>
      </c>
      <c r="AB2950" s="11" t="n">
        <f aca="false">'Daily Data'!P2949</f>
        <v>-0.0135490246111295</v>
      </c>
      <c r="AC2950" s="11" t="n">
        <f aca="false">'Daily Data'!Q2949</f>
        <v>-0.0131741753951522</v>
      </c>
      <c r="AE2950" s="11" t="n">
        <f aca="false">'Daily Data'!O2949</f>
        <v>-0.0216565433653979</v>
      </c>
      <c r="AF2950" s="11" t="n">
        <f aca="false">'Daily Data'!P2949</f>
        <v>-0.0135490246111295</v>
      </c>
      <c r="AG2950" s="11" t="n">
        <f aca="false">'Daily Data'!R2949</f>
        <v>-0.00950259982850974</v>
      </c>
      <c r="AI2950" s="11" t="n">
        <f aca="false">'Daily Data'!O2949</f>
        <v>-0.0216565433653979</v>
      </c>
      <c r="AJ2950" s="11" t="n">
        <f aca="false">'Daily Data'!Q2949</f>
        <v>-0.0131741753951522</v>
      </c>
      <c r="AK2950" s="11" t="n">
        <f aca="false">'Daily Data'!R2949</f>
        <v>-0.00950259982850974</v>
      </c>
      <c r="AM2950" s="11" t="n">
        <f aca="false">'Daily Data'!P2949</f>
        <v>-0.0135490246111295</v>
      </c>
      <c r="AN2950" s="11" t="n">
        <f aca="false">'Daily Data'!Q2949</f>
        <v>-0.0131741753951522</v>
      </c>
      <c r="AO2950" s="11" t="n">
        <f aca="false">'Daily Data'!R2949</f>
        <v>-0.00950259982850974</v>
      </c>
      <c r="AQ2950" s="11" t="n">
        <f aca="false">'Daily Data'!O2949</f>
        <v>-0.0216565433653979</v>
      </c>
      <c r="AR2950" s="11" t="n">
        <f aca="false">'Daily Data'!P2949</f>
        <v>-0.0135490246111295</v>
      </c>
      <c r="AS2950" s="11" t="n">
        <f aca="false">'Daily Data'!Q2949</f>
        <v>-0.0131741753951522</v>
      </c>
      <c r="AT2950" s="11" t="n">
        <f aca="false">'Daily Data'!R2949</f>
        <v>-0.00950259982850974</v>
      </c>
    </row>
    <row r="2951" customFormat="false" ht="15" hidden="false" customHeight="false" outlineLevel="0" collapsed="false">
      <c r="A2951" s="11" t="n">
        <f aca="false">'Daily Data'!O2950</f>
        <v>-0.0412337925666932</v>
      </c>
      <c r="C2951" s="11" t="n">
        <f aca="false">'Daily Data'!P2950</f>
        <v>0.00385142726883638</v>
      </c>
      <c r="E2951" s="11" t="n">
        <f aca="false">'Daily Data'!Q2950</f>
        <v>0.0027128572182096</v>
      </c>
      <c r="G2951" s="11" t="n">
        <f aca="false">'Daily Data'!R2950</f>
        <v>0.0093944563572246</v>
      </c>
      <c r="I2951" s="11" t="n">
        <f aca="false">'Daily Data'!O2950</f>
        <v>-0.0412337925666932</v>
      </c>
      <c r="J2951" s="11" t="n">
        <f aca="false">'Daily Data'!P2950</f>
        <v>0.00385142726883638</v>
      </c>
      <c r="L2951" s="11" t="n">
        <f aca="false">'Daily Data'!O2950</f>
        <v>-0.0412337925666932</v>
      </c>
      <c r="M2951" s="11" t="n">
        <f aca="false">'Daily Data'!Q2950</f>
        <v>0.0027128572182096</v>
      </c>
      <c r="O2951" s="11" t="n">
        <f aca="false">'Daily Data'!O2950</f>
        <v>-0.0412337925666932</v>
      </c>
      <c r="P2951" s="11" t="n">
        <f aca="false">'Daily Data'!R2950</f>
        <v>0.0093944563572246</v>
      </c>
      <c r="R2951" s="11" t="n">
        <f aca="false">'Daily Data'!P2950</f>
        <v>0.00385142726883638</v>
      </c>
      <c r="S2951" s="11" t="n">
        <f aca="false">'Daily Data'!Q2950</f>
        <v>0.0027128572182096</v>
      </c>
      <c r="U2951" s="11" t="n">
        <f aca="false">'Daily Data'!P2950</f>
        <v>0.00385142726883638</v>
      </c>
      <c r="V2951" s="11" t="n">
        <f aca="false">'Daily Data'!R2950</f>
        <v>0.0093944563572246</v>
      </c>
      <c r="X2951" s="11" t="n">
        <f aca="false">'Daily Data'!Q2950</f>
        <v>0.0027128572182096</v>
      </c>
      <c r="Y2951" s="11" t="n">
        <f aca="false">'Daily Data'!R2950</f>
        <v>0.0093944563572246</v>
      </c>
      <c r="AA2951" s="11" t="n">
        <f aca="false">'Daily Data'!O2950</f>
        <v>-0.0412337925666932</v>
      </c>
      <c r="AB2951" s="11" t="n">
        <f aca="false">'Daily Data'!P2950</f>
        <v>0.00385142726883638</v>
      </c>
      <c r="AC2951" s="11" t="n">
        <f aca="false">'Daily Data'!Q2950</f>
        <v>0.0027128572182096</v>
      </c>
      <c r="AE2951" s="11" t="n">
        <f aca="false">'Daily Data'!O2950</f>
        <v>-0.0412337925666932</v>
      </c>
      <c r="AF2951" s="11" t="n">
        <f aca="false">'Daily Data'!P2950</f>
        <v>0.00385142726883638</v>
      </c>
      <c r="AG2951" s="11" t="n">
        <f aca="false">'Daily Data'!R2950</f>
        <v>0.0093944563572246</v>
      </c>
      <c r="AI2951" s="11" t="n">
        <f aca="false">'Daily Data'!O2950</f>
        <v>-0.0412337925666932</v>
      </c>
      <c r="AJ2951" s="11" t="n">
        <f aca="false">'Daily Data'!Q2950</f>
        <v>0.0027128572182096</v>
      </c>
      <c r="AK2951" s="11" t="n">
        <f aca="false">'Daily Data'!R2950</f>
        <v>0.0093944563572246</v>
      </c>
      <c r="AM2951" s="11" t="n">
        <f aca="false">'Daily Data'!P2950</f>
        <v>0.00385142726883638</v>
      </c>
      <c r="AN2951" s="11" t="n">
        <f aca="false">'Daily Data'!Q2950</f>
        <v>0.0027128572182096</v>
      </c>
      <c r="AO2951" s="11" t="n">
        <f aca="false">'Daily Data'!R2950</f>
        <v>0.0093944563572246</v>
      </c>
      <c r="AQ2951" s="11" t="n">
        <f aca="false">'Daily Data'!O2950</f>
        <v>-0.0412337925666932</v>
      </c>
      <c r="AR2951" s="11" t="n">
        <f aca="false">'Daily Data'!P2950</f>
        <v>0.00385142726883638</v>
      </c>
      <c r="AS2951" s="11" t="n">
        <f aca="false">'Daily Data'!Q2950</f>
        <v>0.0027128572182096</v>
      </c>
      <c r="AT2951" s="11" t="n">
        <f aca="false">'Daily Data'!R2950</f>
        <v>0.0093944563572246</v>
      </c>
    </row>
    <row r="2952" customFormat="false" ht="15" hidden="false" customHeight="false" outlineLevel="0" collapsed="false">
      <c r="A2952" s="11" t="n">
        <f aca="false">'Daily Data'!O2951</f>
        <v>0.0188725918077937</v>
      </c>
      <c r="C2952" s="11" t="n">
        <f aca="false">'Daily Data'!P2951</f>
        <v>-0.0121233013277974</v>
      </c>
      <c r="E2952" s="11" t="n">
        <f aca="false">'Daily Data'!Q2951</f>
        <v>-0.0107080771533272</v>
      </c>
      <c r="G2952" s="11" t="n">
        <f aca="false">'Daily Data'!R2951</f>
        <v>-0.00618845964788237</v>
      </c>
      <c r="I2952" s="11" t="n">
        <f aca="false">'Daily Data'!O2951</f>
        <v>0.0188725918077937</v>
      </c>
      <c r="J2952" s="11" t="n">
        <f aca="false">'Daily Data'!P2951</f>
        <v>-0.0121233013277974</v>
      </c>
      <c r="L2952" s="11" t="n">
        <f aca="false">'Daily Data'!O2951</f>
        <v>0.0188725918077937</v>
      </c>
      <c r="M2952" s="11" t="n">
        <f aca="false">'Daily Data'!Q2951</f>
        <v>-0.0107080771533272</v>
      </c>
      <c r="O2952" s="11" t="n">
        <f aca="false">'Daily Data'!O2951</f>
        <v>0.0188725918077937</v>
      </c>
      <c r="P2952" s="11" t="n">
        <f aca="false">'Daily Data'!R2951</f>
        <v>-0.00618845964788237</v>
      </c>
      <c r="R2952" s="11" t="n">
        <f aca="false">'Daily Data'!P2951</f>
        <v>-0.0121233013277974</v>
      </c>
      <c r="S2952" s="11" t="n">
        <f aca="false">'Daily Data'!Q2951</f>
        <v>-0.0107080771533272</v>
      </c>
      <c r="U2952" s="11" t="n">
        <f aca="false">'Daily Data'!P2951</f>
        <v>-0.0121233013277974</v>
      </c>
      <c r="V2952" s="11" t="n">
        <f aca="false">'Daily Data'!R2951</f>
        <v>-0.00618845964788237</v>
      </c>
      <c r="X2952" s="11" t="n">
        <f aca="false">'Daily Data'!Q2951</f>
        <v>-0.0107080771533272</v>
      </c>
      <c r="Y2952" s="11" t="n">
        <f aca="false">'Daily Data'!R2951</f>
        <v>-0.00618845964788237</v>
      </c>
      <c r="AA2952" s="11" t="n">
        <f aca="false">'Daily Data'!O2951</f>
        <v>0.0188725918077937</v>
      </c>
      <c r="AB2952" s="11" t="n">
        <f aca="false">'Daily Data'!P2951</f>
        <v>-0.0121233013277974</v>
      </c>
      <c r="AC2952" s="11" t="n">
        <f aca="false">'Daily Data'!Q2951</f>
        <v>-0.0107080771533272</v>
      </c>
      <c r="AE2952" s="11" t="n">
        <f aca="false">'Daily Data'!O2951</f>
        <v>0.0188725918077937</v>
      </c>
      <c r="AF2952" s="11" t="n">
        <f aca="false">'Daily Data'!P2951</f>
        <v>-0.0121233013277974</v>
      </c>
      <c r="AG2952" s="11" t="n">
        <f aca="false">'Daily Data'!R2951</f>
        <v>-0.00618845964788237</v>
      </c>
      <c r="AI2952" s="11" t="n">
        <f aca="false">'Daily Data'!O2951</f>
        <v>0.0188725918077937</v>
      </c>
      <c r="AJ2952" s="11" t="n">
        <f aca="false">'Daily Data'!Q2951</f>
        <v>-0.0107080771533272</v>
      </c>
      <c r="AK2952" s="11" t="n">
        <f aca="false">'Daily Data'!R2951</f>
        <v>-0.00618845964788237</v>
      </c>
      <c r="AM2952" s="11" t="n">
        <f aca="false">'Daily Data'!P2951</f>
        <v>-0.0121233013277974</v>
      </c>
      <c r="AN2952" s="11" t="n">
        <f aca="false">'Daily Data'!Q2951</f>
        <v>-0.0107080771533272</v>
      </c>
      <c r="AO2952" s="11" t="n">
        <f aca="false">'Daily Data'!R2951</f>
        <v>-0.00618845964788237</v>
      </c>
      <c r="AQ2952" s="11" t="n">
        <f aca="false">'Daily Data'!O2951</f>
        <v>0.0188725918077937</v>
      </c>
      <c r="AR2952" s="11" t="n">
        <f aca="false">'Daily Data'!P2951</f>
        <v>-0.0121233013277974</v>
      </c>
      <c r="AS2952" s="11" t="n">
        <f aca="false">'Daily Data'!Q2951</f>
        <v>-0.0107080771533272</v>
      </c>
      <c r="AT2952" s="11" t="n">
        <f aca="false">'Daily Data'!R2951</f>
        <v>-0.00618845964788237</v>
      </c>
    </row>
    <row r="2953" customFormat="false" ht="15" hidden="false" customHeight="false" outlineLevel="0" collapsed="false">
      <c r="A2953" s="11" t="n">
        <f aca="false">'Daily Data'!O2952</f>
        <v>-0.00568454945178962</v>
      </c>
      <c r="C2953" s="11" t="n">
        <f aca="false">'Daily Data'!P2952</f>
        <v>-0.00517849262636492</v>
      </c>
      <c r="E2953" s="11" t="n">
        <f aca="false">'Daily Data'!Q2952</f>
        <v>-0.00484141978614026</v>
      </c>
      <c r="G2953" s="11" t="n">
        <f aca="false">'Daily Data'!R2952</f>
        <v>-0.00955103175787207</v>
      </c>
      <c r="I2953" s="11" t="n">
        <f aca="false">'Daily Data'!O2952</f>
        <v>-0.00568454945178962</v>
      </c>
      <c r="J2953" s="11" t="n">
        <f aca="false">'Daily Data'!P2952</f>
        <v>-0.00517849262636492</v>
      </c>
      <c r="L2953" s="11" t="n">
        <f aca="false">'Daily Data'!O2952</f>
        <v>-0.00568454945178962</v>
      </c>
      <c r="M2953" s="11" t="n">
        <f aca="false">'Daily Data'!Q2952</f>
        <v>-0.00484141978614026</v>
      </c>
      <c r="O2953" s="11" t="n">
        <f aca="false">'Daily Data'!O2952</f>
        <v>-0.00568454945178962</v>
      </c>
      <c r="P2953" s="11" t="n">
        <f aca="false">'Daily Data'!R2952</f>
        <v>-0.00955103175787207</v>
      </c>
      <c r="R2953" s="11" t="n">
        <f aca="false">'Daily Data'!P2952</f>
        <v>-0.00517849262636492</v>
      </c>
      <c r="S2953" s="11" t="n">
        <f aca="false">'Daily Data'!Q2952</f>
        <v>-0.00484141978614026</v>
      </c>
      <c r="U2953" s="11" t="n">
        <f aca="false">'Daily Data'!P2952</f>
        <v>-0.00517849262636492</v>
      </c>
      <c r="V2953" s="11" t="n">
        <f aca="false">'Daily Data'!R2952</f>
        <v>-0.00955103175787207</v>
      </c>
      <c r="X2953" s="11" t="n">
        <f aca="false">'Daily Data'!Q2952</f>
        <v>-0.00484141978614026</v>
      </c>
      <c r="Y2953" s="11" t="n">
        <f aca="false">'Daily Data'!R2952</f>
        <v>-0.00955103175787207</v>
      </c>
      <c r="AA2953" s="11" t="n">
        <f aca="false">'Daily Data'!O2952</f>
        <v>-0.00568454945178962</v>
      </c>
      <c r="AB2953" s="11" t="n">
        <f aca="false">'Daily Data'!P2952</f>
        <v>-0.00517849262636492</v>
      </c>
      <c r="AC2953" s="11" t="n">
        <f aca="false">'Daily Data'!Q2952</f>
        <v>-0.00484141978614026</v>
      </c>
      <c r="AE2953" s="11" t="n">
        <f aca="false">'Daily Data'!O2952</f>
        <v>-0.00568454945178962</v>
      </c>
      <c r="AF2953" s="11" t="n">
        <f aca="false">'Daily Data'!P2952</f>
        <v>-0.00517849262636492</v>
      </c>
      <c r="AG2953" s="11" t="n">
        <f aca="false">'Daily Data'!R2952</f>
        <v>-0.00955103175787207</v>
      </c>
      <c r="AI2953" s="11" t="n">
        <f aca="false">'Daily Data'!O2952</f>
        <v>-0.00568454945178962</v>
      </c>
      <c r="AJ2953" s="11" t="n">
        <f aca="false">'Daily Data'!Q2952</f>
        <v>-0.00484141978614026</v>
      </c>
      <c r="AK2953" s="11" t="n">
        <f aca="false">'Daily Data'!R2952</f>
        <v>-0.00955103175787207</v>
      </c>
      <c r="AM2953" s="11" t="n">
        <f aca="false">'Daily Data'!P2952</f>
        <v>-0.00517849262636492</v>
      </c>
      <c r="AN2953" s="11" t="n">
        <f aca="false">'Daily Data'!Q2952</f>
        <v>-0.00484141978614026</v>
      </c>
      <c r="AO2953" s="11" t="n">
        <f aca="false">'Daily Data'!R2952</f>
        <v>-0.00955103175787207</v>
      </c>
      <c r="AQ2953" s="11" t="n">
        <f aca="false">'Daily Data'!O2952</f>
        <v>-0.00568454945178962</v>
      </c>
      <c r="AR2953" s="11" t="n">
        <f aca="false">'Daily Data'!P2952</f>
        <v>-0.00517849262636492</v>
      </c>
      <c r="AS2953" s="11" t="n">
        <f aca="false">'Daily Data'!Q2952</f>
        <v>-0.00484141978614026</v>
      </c>
      <c r="AT2953" s="11" t="n">
        <f aca="false">'Daily Data'!R2952</f>
        <v>-0.00955103175787207</v>
      </c>
    </row>
    <row r="2954" customFormat="false" ht="15" hidden="false" customHeight="false" outlineLevel="0" collapsed="false">
      <c r="A2954" s="11" t="n">
        <f aca="false">'Daily Data'!O2953</f>
        <v>-0.0372084472572471</v>
      </c>
      <c r="C2954" s="11" t="n">
        <f aca="false">'Daily Data'!P2953</f>
        <v>0.00231988841741317</v>
      </c>
      <c r="E2954" s="11" t="n">
        <f aca="false">'Daily Data'!Q2953</f>
        <v>0.001626477943262</v>
      </c>
      <c r="G2954" s="11" t="n">
        <f aca="false">'Daily Data'!R2953</f>
        <v>-0.000734125669216581</v>
      </c>
      <c r="I2954" s="11" t="n">
        <f aca="false">'Daily Data'!O2953</f>
        <v>-0.0372084472572471</v>
      </c>
      <c r="J2954" s="11" t="n">
        <f aca="false">'Daily Data'!P2953</f>
        <v>0.00231988841741317</v>
      </c>
      <c r="L2954" s="11" t="n">
        <f aca="false">'Daily Data'!O2953</f>
        <v>-0.0372084472572471</v>
      </c>
      <c r="M2954" s="11" t="n">
        <f aca="false">'Daily Data'!Q2953</f>
        <v>0.001626477943262</v>
      </c>
      <c r="O2954" s="11" t="n">
        <f aca="false">'Daily Data'!O2953</f>
        <v>-0.0372084472572471</v>
      </c>
      <c r="P2954" s="11" t="n">
        <f aca="false">'Daily Data'!R2953</f>
        <v>-0.000734125669216581</v>
      </c>
      <c r="R2954" s="11" t="n">
        <f aca="false">'Daily Data'!P2953</f>
        <v>0.00231988841741317</v>
      </c>
      <c r="S2954" s="11" t="n">
        <f aca="false">'Daily Data'!Q2953</f>
        <v>0.001626477943262</v>
      </c>
      <c r="U2954" s="11" t="n">
        <f aca="false">'Daily Data'!P2953</f>
        <v>0.00231988841741317</v>
      </c>
      <c r="V2954" s="11" t="n">
        <f aca="false">'Daily Data'!R2953</f>
        <v>-0.000734125669216581</v>
      </c>
      <c r="X2954" s="11" t="n">
        <f aca="false">'Daily Data'!Q2953</f>
        <v>0.001626477943262</v>
      </c>
      <c r="Y2954" s="11" t="n">
        <f aca="false">'Daily Data'!R2953</f>
        <v>-0.000734125669216581</v>
      </c>
      <c r="AA2954" s="11" t="n">
        <f aca="false">'Daily Data'!O2953</f>
        <v>-0.0372084472572471</v>
      </c>
      <c r="AB2954" s="11" t="n">
        <f aca="false">'Daily Data'!P2953</f>
        <v>0.00231988841741317</v>
      </c>
      <c r="AC2954" s="11" t="n">
        <f aca="false">'Daily Data'!Q2953</f>
        <v>0.001626477943262</v>
      </c>
      <c r="AE2954" s="11" t="n">
        <f aca="false">'Daily Data'!O2953</f>
        <v>-0.0372084472572471</v>
      </c>
      <c r="AF2954" s="11" t="n">
        <f aca="false">'Daily Data'!P2953</f>
        <v>0.00231988841741317</v>
      </c>
      <c r="AG2954" s="11" t="n">
        <f aca="false">'Daily Data'!R2953</f>
        <v>-0.000734125669216581</v>
      </c>
      <c r="AI2954" s="11" t="n">
        <f aca="false">'Daily Data'!O2953</f>
        <v>-0.0372084472572471</v>
      </c>
      <c r="AJ2954" s="11" t="n">
        <f aca="false">'Daily Data'!Q2953</f>
        <v>0.001626477943262</v>
      </c>
      <c r="AK2954" s="11" t="n">
        <f aca="false">'Daily Data'!R2953</f>
        <v>-0.000734125669216581</v>
      </c>
      <c r="AM2954" s="11" t="n">
        <f aca="false">'Daily Data'!P2953</f>
        <v>0.00231988841741317</v>
      </c>
      <c r="AN2954" s="11" t="n">
        <f aca="false">'Daily Data'!Q2953</f>
        <v>0.001626477943262</v>
      </c>
      <c r="AO2954" s="11" t="n">
        <f aca="false">'Daily Data'!R2953</f>
        <v>-0.000734125669216581</v>
      </c>
      <c r="AQ2954" s="11" t="n">
        <f aca="false">'Daily Data'!O2953</f>
        <v>-0.0372084472572471</v>
      </c>
      <c r="AR2954" s="11" t="n">
        <f aca="false">'Daily Data'!P2953</f>
        <v>0.00231988841741317</v>
      </c>
      <c r="AS2954" s="11" t="n">
        <f aca="false">'Daily Data'!Q2953</f>
        <v>0.001626477943262</v>
      </c>
      <c r="AT2954" s="11" t="n">
        <f aca="false">'Daily Data'!R2953</f>
        <v>-0.000734125669216581</v>
      </c>
    </row>
    <row r="2955" customFormat="false" ht="15" hidden="false" customHeight="false" outlineLevel="0" collapsed="false">
      <c r="A2955" s="11" t="n">
        <f aca="false">'Daily Data'!O2954</f>
        <v>0.0152806673682364</v>
      </c>
      <c r="C2955" s="11" t="n">
        <f aca="false">'Daily Data'!P2954</f>
        <v>-0.00203185295980621</v>
      </c>
      <c r="E2955" s="11" t="n">
        <f aca="false">'Daily Data'!Q2954</f>
        <v>-0.00205634920634921</v>
      </c>
      <c r="G2955" s="11" t="n">
        <f aca="false">'Daily Data'!R2954</f>
        <v>-0.0073016338502214</v>
      </c>
      <c r="I2955" s="11" t="n">
        <f aca="false">'Daily Data'!O2954</f>
        <v>0.0152806673682364</v>
      </c>
      <c r="J2955" s="11" t="n">
        <f aca="false">'Daily Data'!P2954</f>
        <v>-0.00203185295980621</v>
      </c>
      <c r="L2955" s="11" t="n">
        <f aca="false">'Daily Data'!O2954</f>
        <v>0.0152806673682364</v>
      </c>
      <c r="M2955" s="11" t="n">
        <f aca="false">'Daily Data'!Q2954</f>
        <v>-0.00205634920634921</v>
      </c>
      <c r="O2955" s="11" t="n">
        <f aca="false">'Daily Data'!O2954</f>
        <v>0.0152806673682364</v>
      </c>
      <c r="P2955" s="11" t="n">
        <f aca="false">'Daily Data'!R2954</f>
        <v>-0.0073016338502214</v>
      </c>
      <c r="R2955" s="11" t="n">
        <f aca="false">'Daily Data'!P2954</f>
        <v>-0.00203185295980621</v>
      </c>
      <c r="S2955" s="11" t="n">
        <f aca="false">'Daily Data'!Q2954</f>
        <v>-0.00205634920634921</v>
      </c>
      <c r="U2955" s="11" t="n">
        <f aca="false">'Daily Data'!P2954</f>
        <v>-0.00203185295980621</v>
      </c>
      <c r="V2955" s="11" t="n">
        <f aca="false">'Daily Data'!R2954</f>
        <v>-0.0073016338502214</v>
      </c>
      <c r="X2955" s="11" t="n">
        <f aca="false">'Daily Data'!Q2954</f>
        <v>-0.00205634920634921</v>
      </c>
      <c r="Y2955" s="11" t="n">
        <f aca="false">'Daily Data'!R2954</f>
        <v>-0.0073016338502214</v>
      </c>
      <c r="AA2955" s="11" t="n">
        <f aca="false">'Daily Data'!O2954</f>
        <v>0.0152806673682364</v>
      </c>
      <c r="AB2955" s="11" t="n">
        <f aca="false">'Daily Data'!P2954</f>
        <v>-0.00203185295980621</v>
      </c>
      <c r="AC2955" s="11" t="n">
        <f aca="false">'Daily Data'!Q2954</f>
        <v>-0.00205634920634921</v>
      </c>
      <c r="AE2955" s="11" t="n">
        <f aca="false">'Daily Data'!O2954</f>
        <v>0.0152806673682364</v>
      </c>
      <c r="AF2955" s="11" t="n">
        <f aca="false">'Daily Data'!P2954</f>
        <v>-0.00203185295980621</v>
      </c>
      <c r="AG2955" s="11" t="n">
        <f aca="false">'Daily Data'!R2954</f>
        <v>-0.0073016338502214</v>
      </c>
      <c r="AI2955" s="11" t="n">
        <f aca="false">'Daily Data'!O2954</f>
        <v>0.0152806673682364</v>
      </c>
      <c r="AJ2955" s="11" t="n">
        <f aca="false">'Daily Data'!Q2954</f>
        <v>-0.00205634920634921</v>
      </c>
      <c r="AK2955" s="11" t="n">
        <f aca="false">'Daily Data'!R2954</f>
        <v>-0.0073016338502214</v>
      </c>
      <c r="AM2955" s="11" t="n">
        <f aca="false">'Daily Data'!P2954</f>
        <v>-0.00203185295980621</v>
      </c>
      <c r="AN2955" s="11" t="n">
        <f aca="false">'Daily Data'!Q2954</f>
        <v>-0.00205634920634921</v>
      </c>
      <c r="AO2955" s="11" t="n">
        <f aca="false">'Daily Data'!R2954</f>
        <v>-0.0073016338502214</v>
      </c>
      <c r="AQ2955" s="11" t="n">
        <f aca="false">'Daily Data'!O2954</f>
        <v>0.0152806673682364</v>
      </c>
      <c r="AR2955" s="11" t="n">
        <f aca="false">'Daily Data'!P2954</f>
        <v>-0.00203185295980621</v>
      </c>
      <c r="AS2955" s="11" t="n">
        <f aca="false">'Daily Data'!Q2954</f>
        <v>-0.00205634920634921</v>
      </c>
      <c r="AT2955" s="11" t="n">
        <f aca="false">'Daily Data'!R2954</f>
        <v>-0.0073016338502214</v>
      </c>
    </row>
    <row r="2956" customFormat="false" ht="15" hidden="false" customHeight="false" outlineLevel="0" collapsed="false">
      <c r="A2956" s="11" t="n">
        <f aca="false">'Daily Data'!O2955</f>
        <v>0.0136559962576941</v>
      </c>
      <c r="C2956" s="11" t="n">
        <f aca="false">'Daily Data'!P2955</f>
        <v>0.00477342118161596</v>
      </c>
      <c r="E2956" s="11" t="n">
        <f aca="false">'Daily Data'!Q2955</f>
        <v>0.00483343035276908</v>
      </c>
      <c r="G2956" s="11" t="n">
        <f aca="false">'Daily Data'!R2955</f>
        <v>0.00478017413584022</v>
      </c>
      <c r="I2956" s="11" t="n">
        <f aca="false">'Daily Data'!O2955</f>
        <v>0.0136559962576941</v>
      </c>
      <c r="J2956" s="11" t="n">
        <f aca="false">'Daily Data'!P2955</f>
        <v>0.00477342118161596</v>
      </c>
      <c r="L2956" s="11" t="n">
        <f aca="false">'Daily Data'!O2955</f>
        <v>0.0136559962576941</v>
      </c>
      <c r="M2956" s="11" t="n">
        <f aca="false">'Daily Data'!Q2955</f>
        <v>0.00483343035276908</v>
      </c>
      <c r="O2956" s="11" t="n">
        <f aca="false">'Daily Data'!O2955</f>
        <v>0.0136559962576941</v>
      </c>
      <c r="P2956" s="11" t="n">
        <f aca="false">'Daily Data'!R2955</f>
        <v>0.00478017413584022</v>
      </c>
      <c r="R2956" s="11" t="n">
        <f aca="false">'Daily Data'!P2955</f>
        <v>0.00477342118161596</v>
      </c>
      <c r="S2956" s="11" t="n">
        <f aca="false">'Daily Data'!Q2955</f>
        <v>0.00483343035276908</v>
      </c>
      <c r="U2956" s="11" t="n">
        <f aca="false">'Daily Data'!P2955</f>
        <v>0.00477342118161596</v>
      </c>
      <c r="V2956" s="11" t="n">
        <f aca="false">'Daily Data'!R2955</f>
        <v>0.00478017413584022</v>
      </c>
      <c r="X2956" s="11" t="n">
        <f aca="false">'Daily Data'!Q2955</f>
        <v>0.00483343035276908</v>
      </c>
      <c r="Y2956" s="11" t="n">
        <f aca="false">'Daily Data'!R2955</f>
        <v>0.00478017413584022</v>
      </c>
      <c r="AA2956" s="11" t="n">
        <f aca="false">'Daily Data'!O2955</f>
        <v>0.0136559962576941</v>
      </c>
      <c r="AB2956" s="11" t="n">
        <f aca="false">'Daily Data'!P2955</f>
        <v>0.00477342118161596</v>
      </c>
      <c r="AC2956" s="11" t="n">
        <f aca="false">'Daily Data'!Q2955</f>
        <v>0.00483343035276908</v>
      </c>
      <c r="AE2956" s="11" t="n">
        <f aca="false">'Daily Data'!O2955</f>
        <v>0.0136559962576941</v>
      </c>
      <c r="AF2956" s="11" t="n">
        <f aca="false">'Daily Data'!P2955</f>
        <v>0.00477342118161596</v>
      </c>
      <c r="AG2956" s="11" t="n">
        <f aca="false">'Daily Data'!R2955</f>
        <v>0.00478017413584022</v>
      </c>
      <c r="AI2956" s="11" t="n">
        <f aca="false">'Daily Data'!O2955</f>
        <v>0.0136559962576941</v>
      </c>
      <c r="AJ2956" s="11" t="n">
        <f aca="false">'Daily Data'!Q2955</f>
        <v>0.00483343035276908</v>
      </c>
      <c r="AK2956" s="11" t="n">
        <f aca="false">'Daily Data'!R2955</f>
        <v>0.00478017413584022</v>
      </c>
      <c r="AM2956" s="11" t="n">
        <f aca="false">'Daily Data'!P2955</f>
        <v>0.00477342118161596</v>
      </c>
      <c r="AN2956" s="11" t="n">
        <f aca="false">'Daily Data'!Q2955</f>
        <v>0.00483343035276908</v>
      </c>
      <c r="AO2956" s="11" t="n">
        <f aca="false">'Daily Data'!R2955</f>
        <v>0.00478017413584022</v>
      </c>
      <c r="AQ2956" s="11" t="n">
        <f aca="false">'Daily Data'!O2955</f>
        <v>0.0136559962576941</v>
      </c>
      <c r="AR2956" s="11" t="n">
        <f aca="false">'Daily Data'!P2955</f>
        <v>0.00477342118161596</v>
      </c>
      <c r="AS2956" s="11" t="n">
        <f aca="false">'Daily Data'!Q2955</f>
        <v>0.00483343035276908</v>
      </c>
      <c r="AT2956" s="11" t="n">
        <f aca="false">'Daily Data'!R2955</f>
        <v>0.00478017413584022</v>
      </c>
    </row>
    <row r="2957" customFormat="false" ht="15" hidden="false" customHeight="false" outlineLevel="0" collapsed="false">
      <c r="A2957" s="11" t="n">
        <f aca="false">'Daily Data'!O2956</f>
        <v>0.00277785013233769</v>
      </c>
      <c r="C2957" s="11" t="n">
        <f aca="false">'Daily Data'!P2956</f>
        <v>0.00577455458373823</v>
      </c>
      <c r="E2957" s="11" t="n">
        <f aca="false">'Daily Data'!Q2956</f>
        <v>0.00576687989384219</v>
      </c>
      <c r="G2957" s="11" t="n">
        <f aca="false">'Daily Data'!R2956</f>
        <v>0.00433600572182981</v>
      </c>
      <c r="I2957" s="11" t="n">
        <f aca="false">'Daily Data'!O2956</f>
        <v>0.00277785013233769</v>
      </c>
      <c r="J2957" s="11" t="n">
        <f aca="false">'Daily Data'!P2956</f>
        <v>0.00577455458373823</v>
      </c>
      <c r="L2957" s="11" t="n">
        <f aca="false">'Daily Data'!O2956</f>
        <v>0.00277785013233769</v>
      </c>
      <c r="M2957" s="11" t="n">
        <f aca="false">'Daily Data'!Q2956</f>
        <v>0.00576687989384219</v>
      </c>
      <c r="O2957" s="11" t="n">
        <f aca="false">'Daily Data'!O2956</f>
        <v>0.00277785013233769</v>
      </c>
      <c r="P2957" s="11" t="n">
        <f aca="false">'Daily Data'!R2956</f>
        <v>0.00433600572182981</v>
      </c>
      <c r="R2957" s="11" t="n">
        <f aca="false">'Daily Data'!P2956</f>
        <v>0.00577455458373823</v>
      </c>
      <c r="S2957" s="11" t="n">
        <f aca="false">'Daily Data'!Q2956</f>
        <v>0.00576687989384219</v>
      </c>
      <c r="U2957" s="11" t="n">
        <f aca="false">'Daily Data'!P2956</f>
        <v>0.00577455458373823</v>
      </c>
      <c r="V2957" s="11" t="n">
        <f aca="false">'Daily Data'!R2956</f>
        <v>0.00433600572182981</v>
      </c>
      <c r="X2957" s="11" t="n">
        <f aca="false">'Daily Data'!Q2956</f>
        <v>0.00576687989384219</v>
      </c>
      <c r="Y2957" s="11" t="n">
        <f aca="false">'Daily Data'!R2956</f>
        <v>0.00433600572182981</v>
      </c>
      <c r="AA2957" s="11" t="n">
        <f aca="false">'Daily Data'!O2956</f>
        <v>0.00277785013233769</v>
      </c>
      <c r="AB2957" s="11" t="n">
        <f aca="false">'Daily Data'!P2956</f>
        <v>0.00577455458373823</v>
      </c>
      <c r="AC2957" s="11" t="n">
        <f aca="false">'Daily Data'!Q2956</f>
        <v>0.00576687989384219</v>
      </c>
      <c r="AE2957" s="11" t="n">
        <f aca="false">'Daily Data'!O2956</f>
        <v>0.00277785013233769</v>
      </c>
      <c r="AF2957" s="11" t="n">
        <f aca="false">'Daily Data'!P2956</f>
        <v>0.00577455458373823</v>
      </c>
      <c r="AG2957" s="11" t="n">
        <f aca="false">'Daily Data'!R2956</f>
        <v>0.00433600572182981</v>
      </c>
      <c r="AI2957" s="11" t="n">
        <f aca="false">'Daily Data'!O2956</f>
        <v>0.00277785013233769</v>
      </c>
      <c r="AJ2957" s="11" t="n">
        <f aca="false">'Daily Data'!Q2956</f>
        <v>0.00576687989384219</v>
      </c>
      <c r="AK2957" s="11" t="n">
        <f aca="false">'Daily Data'!R2956</f>
        <v>0.00433600572182981</v>
      </c>
      <c r="AM2957" s="11" t="n">
        <f aca="false">'Daily Data'!P2956</f>
        <v>0.00577455458373823</v>
      </c>
      <c r="AN2957" s="11" t="n">
        <f aca="false">'Daily Data'!Q2956</f>
        <v>0.00576687989384219</v>
      </c>
      <c r="AO2957" s="11" t="n">
        <f aca="false">'Daily Data'!R2956</f>
        <v>0.00433600572182981</v>
      </c>
      <c r="AQ2957" s="11" t="n">
        <f aca="false">'Daily Data'!O2956</f>
        <v>0.00277785013233769</v>
      </c>
      <c r="AR2957" s="11" t="n">
        <f aca="false">'Daily Data'!P2956</f>
        <v>0.00577455458373823</v>
      </c>
      <c r="AS2957" s="11" t="n">
        <f aca="false">'Daily Data'!Q2956</f>
        <v>0.00576687989384219</v>
      </c>
      <c r="AT2957" s="11" t="n">
        <f aca="false">'Daily Data'!R2956</f>
        <v>0.00433600572182981</v>
      </c>
    </row>
    <row r="2958" customFormat="false" ht="15" hidden="false" customHeight="false" outlineLevel="0" collapsed="false">
      <c r="A2958" s="11" t="n">
        <f aca="false">'Daily Data'!O2957</f>
        <v>0.0138604923129418</v>
      </c>
      <c r="C2958" s="11" t="n">
        <f aca="false">'Daily Data'!P2957</f>
        <v>0.0167865806800589</v>
      </c>
      <c r="E2958" s="11" t="n">
        <f aca="false">'Daily Data'!Q2957</f>
        <v>0.0170742717786614</v>
      </c>
      <c r="G2958" s="11" t="n">
        <f aca="false">'Daily Data'!R2957</f>
        <v>-0.0108119257740202</v>
      </c>
      <c r="I2958" s="11" t="n">
        <f aca="false">'Daily Data'!O2957</f>
        <v>0.0138604923129418</v>
      </c>
      <c r="J2958" s="11" t="n">
        <f aca="false">'Daily Data'!P2957</f>
        <v>0.0167865806800589</v>
      </c>
      <c r="L2958" s="11" t="n">
        <f aca="false">'Daily Data'!O2957</f>
        <v>0.0138604923129418</v>
      </c>
      <c r="M2958" s="11" t="n">
        <f aca="false">'Daily Data'!Q2957</f>
        <v>0.0170742717786614</v>
      </c>
      <c r="O2958" s="11" t="n">
        <f aca="false">'Daily Data'!O2957</f>
        <v>0.0138604923129418</v>
      </c>
      <c r="P2958" s="11" t="n">
        <f aca="false">'Daily Data'!R2957</f>
        <v>-0.0108119257740202</v>
      </c>
      <c r="R2958" s="11" t="n">
        <f aca="false">'Daily Data'!P2957</f>
        <v>0.0167865806800589</v>
      </c>
      <c r="S2958" s="11" t="n">
        <f aca="false">'Daily Data'!Q2957</f>
        <v>0.0170742717786614</v>
      </c>
      <c r="U2958" s="11" t="n">
        <f aca="false">'Daily Data'!P2957</f>
        <v>0.0167865806800589</v>
      </c>
      <c r="V2958" s="11" t="n">
        <f aca="false">'Daily Data'!R2957</f>
        <v>-0.0108119257740202</v>
      </c>
      <c r="X2958" s="11" t="n">
        <f aca="false">'Daily Data'!Q2957</f>
        <v>0.0170742717786614</v>
      </c>
      <c r="Y2958" s="11" t="n">
        <f aca="false">'Daily Data'!R2957</f>
        <v>-0.0108119257740202</v>
      </c>
      <c r="AA2958" s="11" t="n">
        <f aca="false">'Daily Data'!O2957</f>
        <v>0.0138604923129418</v>
      </c>
      <c r="AB2958" s="11" t="n">
        <f aca="false">'Daily Data'!P2957</f>
        <v>0.0167865806800589</v>
      </c>
      <c r="AC2958" s="11" t="n">
        <f aca="false">'Daily Data'!Q2957</f>
        <v>0.0170742717786614</v>
      </c>
      <c r="AE2958" s="11" t="n">
        <f aca="false">'Daily Data'!O2957</f>
        <v>0.0138604923129418</v>
      </c>
      <c r="AF2958" s="11" t="n">
        <f aca="false">'Daily Data'!P2957</f>
        <v>0.0167865806800589</v>
      </c>
      <c r="AG2958" s="11" t="n">
        <f aca="false">'Daily Data'!R2957</f>
        <v>-0.0108119257740202</v>
      </c>
      <c r="AI2958" s="11" t="n">
        <f aca="false">'Daily Data'!O2957</f>
        <v>0.0138604923129418</v>
      </c>
      <c r="AJ2958" s="11" t="n">
        <f aca="false">'Daily Data'!Q2957</f>
        <v>0.0170742717786614</v>
      </c>
      <c r="AK2958" s="11" t="n">
        <f aca="false">'Daily Data'!R2957</f>
        <v>-0.0108119257740202</v>
      </c>
      <c r="AM2958" s="11" t="n">
        <f aca="false">'Daily Data'!P2957</f>
        <v>0.0167865806800589</v>
      </c>
      <c r="AN2958" s="11" t="n">
        <f aca="false">'Daily Data'!Q2957</f>
        <v>0.0170742717786614</v>
      </c>
      <c r="AO2958" s="11" t="n">
        <f aca="false">'Daily Data'!R2957</f>
        <v>-0.0108119257740202</v>
      </c>
      <c r="AQ2958" s="11" t="n">
        <f aca="false">'Daily Data'!O2957</f>
        <v>0.0138604923129418</v>
      </c>
      <c r="AR2958" s="11" t="n">
        <f aca="false">'Daily Data'!P2957</f>
        <v>0.0167865806800589</v>
      </c>
      <c r="AS2958" s="11" t="n">
        <f aca="false">'Daily Data'!Q2957</f>
        <v>0.0170742717786614</v>
      </c>
      <c r="AT2958" s="11" t="n">
        <f aca="false">'Daily Data'!R2957</f>
        <v>-0.0108119257740202</v>
      </c>
    </row>
    <row r="2959" customFormat="false" ht="15" hidden="false" customHeight="false" outlineLevel="0" collapsed="false">
      <c r="A2959" s="11" t="n">
        <f aca="false">'Daily Data'!O2958</f>
        <v>0.0122335401424134</v>
      </c>
      <c r="C2959" s="11" t="n">
        <f aca="false">'Daily Data'!P2958</f>
        <v>0.00148448284295746</v>
      </c>
      <c r="E2959" s="11" t="n">
        <f aca="false">'Daily Data'!Q2958</f>
        <v>0.00103526872737383</v>
      </c>
      <c r="G2959" s="11" t="n">
        <f aca="false">'Daily Data'!R2958</f>
        <v>0.00302836084176807</v>
      </c>
      <c r="I2959" s="11" t="n">
        <f aca="false">'Daily Data'!O2958</f>
        <v>0.0122335401424134</v>
      </c>
      <c r="J2959" s="11" t="n">
        <f aca="false">'Daily Data'!P2958</f>
        <v>0.00148448284295746</v>
      </c>
      <c r="L2959" s="11" t="n">
        <f aca="false">'Daily Data'!O2958</f>
        <v>0.0122335401424134</v>
      </c>
      <c r="M2959" s="11" t="n">
        <f aca="false">'Daily Data'!Q2958</f>
        <v>0.00103526872737383</v>
      </c>
      <c r="O2959" s="11" t="n">
        <f aca="false">'Daily Data'!O2958</f>
        <v>0.0122335401424134</v>
      </c>
      <c r="P2959" s="11" t="n">
        <f aca="false">'Daily Data'!R2958</f>
        <v>0.00302836084176807</v>
      </c>
      <c r="R2959" s="11" t="n">
        <f aca="false">'Daily Data'!P2958</f>
        <v>0.00148448284295746</v>
      </c>
      <c r="S2959" s="11" t="n">
        <f aca="false">'Daily Data'!Q2958</f>
        <v>0.00103526872737383</v>
      </c>
      <c r="U2959" s="11" t="n">
        <f aca="false">'Daily Data'!P2958</f>
        <v>0.00148448284295746</v>
      </c>
      <c r="V2959" s="11" t="n">
        <f aca="false">'Daily Data'!R2958</f>
        <v>0.00302836084176807</v>
      </c>
      <c r="X2959" s="11" t="n">
        <f aca="false">'Daily Data'!Q2958</f>
        <v>0.00103526872737383</v>
      </c>
      <c r="Y2959" s="11" t="n">
        <f aca="false">'Daily Data'!R2958</f>
        <v>0.00302836084176807</v>
      </c>
      <c r="AA2959" s="11" t="n">
        <f aca="false">'Daily Data'!O2958</f>
        <v>0.0122335401424134</v>
      </c>
      <c r="AB2959" s="11" t="n">
        <f aca="false">'Daily Data'!P2958</f>
        <v>0.00148448284295746</v>
      </c>
      <c r="AC2959" s="11" t="n">
        <f aca="false">'Daily Data'!Q2958</f>
        <v>0.00103526872737383</v>
      </c>
      <c r="AE2959" s="11" t="n">
        <f aca="false">'Daily Data'!O2958</f>
        <v>0.0122335401424134</v>
      </c>
      <c r="AF2959" s="11" t="n">
        <f aca="false">'Daily Data'!P2958</f>
        <v>0.00148448284295746</v>
      </c>
      <c r="AG2959" s="11" t="n">
        <f aca="false">'Daily Data'!R2958</f>
        <v>0.00302836084176807</v>
      </c>
      <c r="AI2959" s="11" t="n">
        <f aca="false">'Daily Data'!O2958</f>
        <v>0.0122335401424134</v>
      </c>
      <c r="AJ2959" s="11" t="n">
        <f aca="false">'Daily Data'!Q2958</f>
        <v>0.00103526872737383</v>
      </c>
      <c r="AK2959" s="11" t="n">
        <f aca="false">'Daily Data'!R2958</f>
        <v>0.00302836084176807</v>
      </c>
      <c r="AM2959" s="11" t="n">
        <f aca="false">'Daily Data'!P2958</f>
        <v>0.00148448284295746</v>
      </c>
      <c r="AN2959" s="11" t="n">
        <f aca="false">'Daily Data'!Q2958</f>
        <v>0.00103526872737383</v>
      </c>
      <c r="AO2959" s="11" t="n">
        <f aca="false">'Daily Data'!R2958</f>
        <v>0.00302836084176807</v>
      </c>
      <c r="AQ2959" s="11" t="n">
        <f aca="false">'Daily Data'!O2958</f>
        <v>0.0122335401424134</v>
      </c>
      <c r="AR2959" s="11" t="n">
        <f aca="false">'Daily Data'!P2958</f>
        <v>0.00148448284295746</v>
      </c>
      <c r="AS2959" s="11" t="n">
        <f aca="false">'Daily Data'!Q2958</f>
        <v>0.00103526872737383</v>
      </c>
      <c r="AT2959" s="11" t="n">
        <f aca="false">'Daily Data'!R2958</f>
        <v>0.00302836084176807</v>
      </c>
    </row>
    <row r="2960" customFormat="false" ht="15" hidden="false" customHeight="false" outlineLevel="0" collapsed="false">
      <c r="A2960" s="11" t="n">
        <f aca="false">'Daily Data'!O2959</f>
        <v>0.000193974127957539</v>
      </c>
      <c r="C2960" s="11" t="n">
        <f aca="false">'Daily Data'!P2959</f>
        <v>-0.00390250305250315</v>
      </c>
      <c r="E2960" s="11" t="n">
        <f aca="false">'Daily Data'!Q2959</f>
        <v>-0.00348340738845052</v>
      </c>
      <c r="G2960" s="11" t="n">
        <f aca="false">'Daily Data'!R2959</f>
        <v>0.00542274685108392</v>
      </c>
      <c r="I2960" s="11" t="n">
        <f aca="false">'Daily Data'!O2959</f>
        <v>0.000193974127957539</v>
      </c>
      <c r="J2960" s="11" t="n">
        <f aca="false">'Daily Data'!P2959</f>
        <v>-0.00390250305250315</v>
      </c>
      <c r="L2960" s="11" t="n">
        <f aca="false">'Daily Data'!O2959</f>
        <v>0.000193974127957539</v>
      </c>
      <c r="M2960" s="11" t="n">
        <f aca="false">'Daily Data'!Q2959</f>
        <v>-0.00348340738845052</v>
      </c>
      <c r="O2960" s="11" t="n">
        <f aca="false">'Daily Data'!O2959</f>
        <v>0.000193974127957539</v>
      </c>
      <c r="P2960" s="11" t="n">
        <f aca="false">'Daily Data'!R2959</f>
        <v>0.00542274685108392</v>
      </c>
      <c r="R2960" s="11" t="n">
        <f aca="false">'Daily Data'!P2959</f>
        <v>-0.00390250305250315</v>
      </c>
      <c r="S2960" s="11" t="n">
        <f aca="false">'Daily Data'!Q2959</f>
        <v>-0.00348340738845052</v>
      </c>
      <c r="U2960" s="11" t="n">
        <f aca="false">'Daily Data'!P2959</f>
        <v>-0.00390250305250315</v>
      </c>
      <c r="V2960" s="11" t="n">
        <f aca="false">'Daily Data'!R2959</f>
        <v>0.00542274685108392</v>
      </c>
      <c r="X2960" s="11" t="n">
        <f aca="false">'Daily Data'!Q2959</f>
        <v>-0.00348340738845052</v>
      </c>
      <c r="Y2960" s="11" t="n">
        <f aca="false">'Daily Data'!R2959</f>
        <v>0.00542274685108392</v>
      </c>
      <c r="AA2960" s="11" t="n">
        <f aca="false">'Daily Data'!O2959</f>
        <v>0.000193974127957539</v>
      </c>
      <c r="AB2960" s="11" t="n">
        <f aca="false">'Daily Data'!P2959</f>
        <v>-0.00390250305250315</v>
      </c>
      <c r="AC2960" s="11" t="n">
        <f aca="false">'Daily Data'!Q2959</f>
        <v>-0.00348340738845052</v>
      </c>
      <c r="AE2960" s="11" t="n">
        <f aca="false">'Daily Data'!O2959</f>
        <v>0.000193974127957539</v>
      </c>
      <c r="AF2960" s="11" t="n">
        <f aca="false">'Daily Data'!P2959</f>
        <v>-0.00390250305250315</v>
      </c>
      <c r="AG2960" s="11" t="n">
        <f aca="false">'Daily Data'!R2959</f>
        <v>0.00542274685108392</v>
      </c>
      <c r="AI2960" s="11" t="n">
        <f aca="false">'Daily Data'!O2959</f>
        <v>0.000193974127957539</v>
      </c>
      <c r="AJ2960" s="11" t="n">
        <f aca="false">'Daily Data'!Q2959</f>
        <v>-0.00348340738845052</v>
      </c>
      <c r="AK2960" s="11" t="n">
        <f aca="false">'Daily Data'!R2959</f>
        <v>0.00542274685108392</v>
      </c>
      <c r="AM2960" s="11" t="n">
        <f aca="false">'Daily Data'!P2959</f>
        <v>-0.00390250305250315</v>
      </c>
      <c r="AN2960" s="11" t="n">
        <f aca="false">'Daily Data'!Q2959</f>
        <v>-0.00348340738845052</v>
      </c>
      <c r="AO2960" s="11" t="n">
        <f aca="false">'Daily Data'!R2959</f>
        <v>0.00542274685108392</v>
      </c>
      <c r="AQ2960" s="11" t="n">
        <f aca="false">'Daily Data'!O2959</f>
        <v>0.000193974127957539</v>
      </c>
      <c r="AR2960" s="11" t="n">
        <f aca="false">'Daily Data'!P2959</f>
        <v>-0.00390250305250315</v>
      </c>
      <c r="AS2960" s="11" t="n">
        <f aca="false">'Daily Data'!Q2959</f>
        <v>-0.00348340738845052</v>
      </c>
      <c r="AT2960" s="11" t="n">
        <f aca="false">'Daily Data'!R2959</f>
        <v>0.00542274685108392</v>
      </c>
    </row>
    <row r="2961" customFormat="false" ht="15" hidden="false" customHeight="false" outlineLevel="0" collapsed="false">
      <c r="A2961" s="11" t="n">
        <f aca="false">'Daily Data'!O2960</f>
        <v>-0.0061460259529603</v>
      </c>
      <c r="C2961" s="11" t="n">
        <f aca="false">'Daily Data'!P2960</f>
        <v>-0.0131837623337624</v>
      </c>
      <c r="E2961" s="11" t="n">
        <f aca="false">'Daily Data'!Q2960</f>
        <v>-0.0133427892219804</v>
      </c>
      <c r="G2961" s="11" t="n">
        <f aca="false">'Daily Data'!R2960</f>
        <v>-0.00461174083002867</v>
      </c>
      <c r="I2961" s="11" t="n">
        <f aca="false">'Daily Data'!O2960</f>
        <v>-0.0061460259529603</v>
      </c>
      <c r="J2961" s="11" t="n">
        <f aca="false">'Daily Data'!P2960</f>
        <v>-0.0131837623337624</v>
      </c>
      <c r="L2961" s="11" t="n">
        <f aca="false">'Daily Data'!O2960</f>
        <v>-0.0061460259529603</v>
      </c>
      <c r="M2961" s="11" t="n">
        <f aca="false">'Daily Data'!Q2960</f>
        <v>-0.0133427892219804</v>
      </c>
      <c r="O2961" s="11" t="n">
        <f aca="false">'Daily Data'!O2960</f>
        <v>-0.0061460259529603</v>
      </c>
      <c r="P2961" s="11" t="n">
        <f aca="false">'Daily Data'!R2960</f>
        <v>-0.00461174083002867</v>
      </c>
      <c r="R2961" s="11" t="n">
        <f aca="false">'Daily Data'!P2960</f>
        <v>-0.0131837623337624</v>
      </c>
      <c r="S2961" s="11" t="n">
        <f aca="false">'Daily Data'!Q2960</f>
        <v>-0.0133427892219804</v>
      </c>
      <c r="U2961" s="11" t="n">
        <f aca="false">'Daily Data'!P2960</f>
        <v>-0.0131837623337624</v>
      </c>
      <c r="V2961" s="11" t="n">
        <f aca="false">'Daily Data'!R2960</f>
        <v>-0.00461174083002867</v>
      </c>
      <c r="X2961" s="11" t="n">
        <f aca="false">'Daily Data'!Q2960</f>
        <v>-0.0133427892219804</v>
      </c>
      <c r="Y2961" s="11" t="n">
        <f aca="false">'Daily Data'!R2960</f>
        <v>-0.00461174083002867</v>
      </c>
      <c r="AA2961" s="11" t="n">
        <f aca="false">'Daily Data'!O2960</f>
        <v>-0.0061460259529603</v>
      </c>
      <c r="AB2961" s="11" t="n">
        <f aca="false">'Daily Data'!P2960</f>
        <v>-0.0131837623337624</v>
      </c>
      <c r="AC2961" s="11" t="n">
        <f aca="false">'Daily Data'!Q2960</f>
        <v>-0.0133427892219804</v>
      </c>
      <c r="AE2961" s="11" t="n">
        <f aca="false">'Daily Data'!O2960</f>
        <v>-0.0061460259529603</v>
      </c>
      <c r="AF2961" s="11" t="n">
        <f aca="false">'Daily Data'!P2960</f>
        <v>-0.0131837623337624</v>
      </c>
      <c r="AG2961" s="11" t="n">
        <f aca="false">'Daily Data'!R2960</f>
        <v>-0.00461174083002867</v>
      </c>
      <c r="AI2961" s="11" t="n">
        <f aca="false">'Daily Data'!O2960</f>
        <v>-0.0061460259529603</v>
      </c>
      <c r="AJ2961" s="11" t="n">
        <f aca="false">'Daily Data'!Q2960</f>
        <v>-0.0133427892219804</v>
      </c>
      <c r="AK2961" s="11" t="n">
        <f aca="false">'Daily Data'!R2960</f>
        <v>-0.00461174083002867</v>
      </c>
      <c r="AM2961" s="11" t="n">
        <f aca="false">'Daily Data'!P2960</f>
        <v>-0.0131837623337624</v>
      </c>
      <c r="AN2961" s="11" t="n">
        <f aca="false">'Daily Data'!Q2960</f>
        <v>-0.0133427892219804</v>
      </c>
      <c r="AO2961" s="11" t="n">
        <f aca="false">'Daily Data'!R2960</f>
        <v>-0.00461174083002867</v>
      </c>
      <c r="AQ2961" s="11" t="n">
        <f aca="false">'Daily Data'!O2960</f>
        <v>-0.0061460259529603</v>
      </c>
      <c r="AR2961" s="11" t="n">
        <f aca="false">'Daily Data'!P2960</f>
        <v>-0.0131837623337624</v>
      </c>
      <c r="AS2961" s="11" t="n">
        <f aca="false">'Daily Data'!Q2960</f>
        <v>-0.0133427892219804</v>
      </c>
      <c r="AT2961" s="11" t="n">
        <f aca="false">'Daily Data'!R2960</f>
        <v>-0.00461174083002867</v>
      </c>
    </row>
    <row r="2962" customFormat="false" ht="15" hidden="false" customHeight="false" outlineLevel="0" collapsed="false">
      <c r="A2962" s="11" t="n">
        <f aca="false">'Daily Data'!O2961</f>
        <v>-0.00534402388845921</v>
      </c>
      <c r="C2962" s="11" t="n">
        <f aca="false">'Daily Data'!P2961</f>
        <v>-0.00514242119382955</v>
      </c>
      <c r="E2962" s="11" t="n">
        <f aca="false">'Daily Data'!Q2961</f>
        <v>-0.00465040861228981</v>
      </c>
      <c r="G2962" s="11" t="n">
        <f aca="false">'Daily Data'!R2961</f>
        <v>-0.0120649174820919</v>
      </c>
      <c r="I2962" s="11" t="n">
        <f aca="false">'Daily Data'!O2961</f>
        <v>-0.00534402388845921</v>
      </c>
      <c r="J2962" s="11" t="n">
        <f aca="false">'Daily Data'!P2961</f>
        <v>-0.00514242119382955</v>
      </c>
      <c r="L2962" s="11" t="n">
        <f aca="false">'Daily Data'!O2961</f>
        <v>-0.00534402388845921</v>
      </c>
      <c r="M2962" s="11" t="n">
        <f aca="false">'Daily Data'!Q2961</f>
        <v>-0.00465040861228981</v>
      </c>
      <c r="O2962" s="11" t="n">
        <f aca="false">'Daily Data'!O2961</f>
        <v>-0.00534402388845921</v>
      </c>
      <c r="P2962" s="11" t="n">
        <f aca="false">'Daily Data'!R2961</f>
        <v>-0.0120649174820919</v>
      </c>
      <c r="R2962" s="11" t="n">
        <f aca="false">'Daily Data'!P2961</f>
        <v>-0.00514242119382955</v>
      </c>
      <c r="S2962" s="11" t="n">
        <f aca="false">'Daily Data'!Q2961</f>
        <v>-0.00465040861228981</v>
      </c>
      <c r="U2962" s="11" t="n">
        <f aca="false">'Daily Data'!P2961</f>
        <v>-0.00514242119382955</v>
      </c>
      <c r="V2962" s="11" t="n">
        <f aca="false">'Daily Data'!R2961</f>
        <v>-0.0120649174820919</v>
      </c>
      <c r="X2962" s="11" t="n">
        <f aca="false">'Daily Data'!Q2961</f>
        <v>-0.00465040861228981</v>
      </c>
      <c r="Y2962" s="11" t="n">
        <f aca="false">'Daily Data'!R2961</f>
        <v>-0.0120649174820919</v>
      </c>
      <c r="AA2962" s="11" t="n">
        <f aca="false">'Daily Data'!O2961</f>
        <v>-0.00534402388845921</v>
      </c>
      <c r="AB2962" s="11" t="n">
        <f aca="false">'Daily Data'!P2961</f>
        <v>-0.00514242119382955</v>
      </c>
      <c r="AC2962" s="11" t="n">
        <f aca="false">'Daily Data'!Q2961</f>
        <v>-0.00465040861228981</v>
      </c>
      <c r="AE2962" s="11" t="n">
        <f aca="false">'Daily Data'!O2961</f>
        <v>-0.00534402388845921</v>
      </c>
      <c r="AF2962" s="11" t="n">
        <f aca="false">'Daily Data'!P2961</f>
        <v>-0.00514242119382955</v>
      </c>
      <c r="AG2962" s="11" t="n">
        <f aca="false">'Daily Data'!R2961</f>
        <v>-0.0120649174820919</v>
      </c>
      <c r="AI2962" s="11" t="n">
        <f aca="false">'Daily Data'!O2961</f>
        <v>-0.00534402388845921</v>
      </c>
      <c r="AJ2962" s="11" t="n">
        <f aca="false">'Daily Data'!Q2961</f>
        <v>-0.00465040861228981</v>
      </c>
      <c r="AK2962" s="11" t="n">
        <f aca="false">'Daily Data'!R2961</f>
        <v>-0.0120649174820919</v>
      </c>
      <c r="AM2962" s="11" t="n">
        <f aca="false">'Daily Data'!P2961</f>
        <v>-0.00514242119382955</v>
      </c>
      <c r="AN2962" s="11" t="n">
        <f aca="false">'Daily Data'!Q2961</f>
        <v>-0.00465040861228981</v>
      </c>
      <c r="AO2962" s="11" t="n">
        <f aca="false">'Daily Data'!R2961</f>
        <v>-0.0120649174820919</v>
      </c>
      <c r="AQ2962" s="11" t="n">
        <f aca="false">'Daily Data'!O2961</f>
        <v>-0.00534402388845921</v>
      </c>
      <c r="AR2962" s="11" t="n">
        <f aca="false">'Daily Data'!P2961</f>
        <v>-0.00514242119382955</v>
      </c>
      <c r="AS2962" s="11" t="n">
        <f aca="false">'Daily Data'!Q2961</f>
        <v>-0.00465040861228981</v>
      </c>
      <c r="AT2962" s="11" t="n">
        <f aca="false">'Daily Data'!R2961</f>
        <v>-0.0120649174820919</v>
      </c>
    </row>
    <row r="2963" customFormat="false" ht="15" hidden="false" customHeight="false" outlineLevel="0" collapsed="false">
      <c r="A2963" s="11" t="n">
        <f aca="false">'Daily Data'!O2962</f>
        <v>0.00116712461552983</v>
      </c>
      <c r="C2963" s="11" t="n">
        <f aca="false">'Daily Data'!P2962</f>
        <v>0.00584219581921099</v>
      </c>
      <c r="E2963" s="11" t="n">
        <f aca="false">'Daily Data'!Q2962</f>
        <v>0.00495678041885974</v>
      </c>
      <c r="G2963" s="11" t="n">
        <f aca="false">'Daily Data'!R2962</f>
        <v>0.00293300737023518</v>
      </c>
      <c r="I2963" s="11" t="n">
        <f aca="false">'Daily Data'!O2962</f>
        <v>0.00116712461552983</v>
      </c>
      <c r="J2963" s="11" t="n">
        <f aca="false">'Daily Data'!P2962</f>
        <v>0.00584219581921099</v>
      </c>
      <c r="L2963" s="11" t="n">
        <f aca="false">'Daily Data'!O2962</f>
        <v>0.00116712461552983</v>
      </c>
      <c r="M2963" s="11" t="n">
        <f aca="false">'Daily Data'!Q2962</f>
        <v>0.00495678041885974</v>
      </c>
      <c r="O2963" s="11" t="n">
        <f aca="false">'Daily Data'!O2962</f>
        <v>0.00116712461552983</v>
      </c>
      <c r="P2963" s="11" t="n">
        <f aca="false">'Daily Data'!R2962</f>
        <v>0.00293300737023518</v>
      </c>
      <c r="R2963" s="11" t="n">
        <f aca="false">'Daily Data'!P2962</f>
        <v>0.00584219581921099</v>
      </c>
      <c r="S2963" s="11" t="n">
        <f aca="false">'Daily Data'!Q2962</f>
        <v>0.00495678041885974</v>
      </c>
      <c r="U2963" s="11" t="n">
        <f aca="false">'Daily Data'!P2962</f>
        <v>0.00584219581921099</v>
      </c>
      <c r="V2963" s="11" t="n">
        <f aca="false">'Daily Data'!R2962</f>
        <v>0.00293300737023518</v>
      </c>
      <c r="X2963" s="11" t="n">
        <f aca="false">'Daily Data'!Q2962</f>
        <v>0.00495678041885974</v>
      </c>
      <c r="Y2963" s="11" t="n">
        <f aca="false">'Daily Data'!R2962</f>
        <v>0.00293300737023518</v>
      </c>
      <c r="AA2963" s="11" t="n">
        <f aca="false">'Daily Data'!O2962</f>
        <v>0.00116712461552983</v>
      </c>
      <c r="AB2963" s="11" t="n">
        <f aca="false">'Daily Data'!P2962</f>
        <v>0.00584219581921099</v>
      </c>
      <c r="AC2963" s="11" t="n">
        <f aca="false">'Daily Data'!Q2962</f>
        <v>0.00495678041885974</v>
      </c>
      <c r="AE2963" s="11" t="n">
        <f aca="false">'Daily Data'!O2962</f>
        <v>0.00116712461552983</v>
      </c>
      <c r="AF2963" s="11" t="n">
        <f aca="false">'Daily Data'!P2962</f>
        <v>0.00584219581921099</v>
      </c>
      <c r="AG2963" s="11" t="n">
        <f aca="false">'Daily Data'!R2962</f>
        <v>0.00293300737023518</v>
      </c>
      <c r="AI2963" s="11" t="n">
        <f aca="false">'Daily Data'!O2962</f>
        <v>0.00116712461552983</v>
      </c>
      <c r="AJ2963" s="11" t="n">
        <f aca="false">'Daily Data'!Q2962</f>
        <v>0.00495678041885974</v>
      </c>
      <c r="AK2963" s="11" t="n">
        <f aca="false">'Daily Data'!R2962</f>
        <v>0.00293300737023518</v>
      </c>
      <c r="AM2963" s="11" t="n">
        <f aca="false">'Daily Data'!P2962</f>
        <v>0.00584219581921099</v>
      </c>
      <c r="AN2963" s="11" t="n">
        <f aca="false">'Daily Data'!Q2962</f>
        <v>0.00495678041885974</v>
      </c>
      <c r="AO2963" s="11" t="n">
        <f aca="false">'Daily Data'!R2962</f>
        <v>0.00293300737023518</v>
      </c>
      <c r="AQ2963" s="11" t="n">
        <f aca="false">'Daily Data'!O2962</f>
        <v>0.00116712461552983</v>
      </c>
      <c r="AR2963" s="11" t="n">
        <f aca="false">'Daily Data'!P2962</f>
        <v>0.00584219581921099</v>
      </c>
      <c r="AS2963" s="11" t="n">
        <f aca="false">'Daily Data'!Q2962</f>
        <v>0.00495678041885974</v>
      </c>
      <c r="AT2963" s="11" t="n">
        <f aca="false">'Daily Data'!R2962</f>
        <v>0.00293300737023518</v>
      </c>
    </row>
    <row r="2964" customFormat="false" ht="15" hidden="false" customHeight="false" outlineLevel="0" collapsed="false">
      <c r="A2964" s="11" t="n">
        <f aca="false">'Daily Data'!O2963</f>
        <v>0.0161243351017579</v>
      </c>
      <c r="C2964" s="11" t="n">
        <f aca="false">'Daily Data'!P2963</f>
        <v>-0.00240193169266654</v>
      </c>
      <c r="E2964" s="11" t="n">
        <f aca="false">'Daily Data'!Q2963</f>
        <v>-0.00156070391735472</v>
      </c>
      <c r="G2964" s="11" t="n">
        <f aca="false">'Daily Data'!R2963</f>
        <v>0.00849196569479396</v>
      </c>
      <c r="I2964" s="11" t="n">
        <f aca="false">'Daily Data'!O2963</f>
        <v>0.0161243351017579</v>
      </c>
      <c r="J2964" s="11" t="n">
        <f aca="false">'Daily Data'!P2963</f>
        <v>-0.00240193169266654</v>
      </c>
      <c r="L2964" s="11" t="n">
        <f aca="false">'Daily Data'!O2963</f>
        <v>0.0161243351017579</v>
      </c>
      <c r="M2964" s="11" t="n">
        <f aca="false">'Daily Data'!Q2963</f>
        <v>-0.00156070391735472</v>
      </c>
      <c r="O2964" s="11" t="n">
        <f aca="false">'Daily Data'!O2963</f>
        <v>0.0161243351017579</v>
      </c>
      <c r="P2964" s="11" t="n">
        <f aca="false">'Daily Data'!R2963</f>
        <v>0.00849196569479396</v>
      </c>
      <c r="R2964" s="11" t="n">
        <f aca="false">'Daily Data'!P2963</f>
        <v>-0.00240193169266654</v>
      </c>
      <c r="S2964" s="11" t="n">
        <f aca="false">'Daily Data'!Q2963</f>
        <v>-0.00156070391735472</v>
      </c>
      <c r="U2964" s="11" t="n">
        <f aca="false">'Daily Data'!P2963</f>
        <v>-0.00240193169266654</v>
      </c>
      <c r="V2964" s="11" t="n">
        <f aca="false">'Daily Data'!R2963</f>
        <v>0.00849196569479396</v>
      </c>
      <c r="X2964" s="11" t="n">
        <f aca="false">'Daily Data'!Q2963</f>
        <v>-0.00156070391735472</v>
      </c>
      <c r="Y2964" s="11" t="n">
        <f aca="false">'Daily Data'!R2963</f>
        <v>0.00849196569479396</v>
      </c>
      <c r="AA2964" s="11" t="n">
        <f aca="false">'Daily Data'!O2963</f>
        <v>0.0161243351017579</v>
      </c>
      <c r="AB2964" s="11" t="n">
        <f aca="false">'Daily Data'!P2963</f>
        <v>-0.00240193169266654</v>
      </c>
      <c r="AC2964" s="11" t="n">
        <f aca="false">'Daily Data'!Q2963</f>
        <v>-0.00156070391735472</v>
      </c>
      <c r="AE2964" s="11" t="n">
        <f aca="false">'Daily Data'!O2963</f>
        <v>0.0161243351017579</v>
      </c>
      <c r="AF2964" s="11" t="n">
        <f aca="false">'Daily Data'!P2963</f>
        <v>-0.00240193169266654</v>
      </c>
      <c r="AG2964" s="11" t="n">
        <f aca="false">'Daily Data'!R2963</f>
        <v>0.00849196569479396</v>
      </c>
      <c r="AI2964" s="11" t="n">
        <f aca="false">'Daily Data'!O2963</f>
        <v>0.0161243351017579</v>
      </c>
      <c r="AJ2964" s="11" t="n">
        <f aca="false">'Daily Data'!Q2963</f>
        <v>-0.00156070391735472</v>
      </c>
      <c r="AK2964" s="11" t="n">
        <f aca="false">'Daily Data'!R2963</f>
        <v>0.00849196569479396</v>
      </c>
      <c r="AM2964" s="11" t="n">
        <f aca="false">'Daily Data'!P2963</f>
        <v>-0.00240193169266654</v>
      </c>
      <c r="AN2964" s="11" t="n">
        <f aca="false">'Daily Data'!Q2963</f>
        <v>-0.00156070391735472</v>
      </c>
      <c r="AO2964" s="11" t="n">
        <f aca="false">'Daily Data'!R2963</f>
        <v>0.00849196569479396</v>
      </c>
      <c r="AQ2964" s="11" t="n">
        <f aca="false">'Daily Data'!O2963</f>
        <v>0.0161243351017579</v>
      </c>
      <c r="AR2964" s="11" t="n">
        <f aca="false">'Daily Data'!P2963</f>
        <v>-0.00240193169266654</v>
      </c>
      <c r="AS2964" s="11" t="n">
        <f aca="false">'Daily Data'!Q2963</f>
        <v>-0.00156070391735472</v>
      </c>
      <c r="AT2964" s="11" t="n">
        <f aca="false">'Daily Data'!R2963</f>
        <v>0.00849196569479396</v>
      </c>
    </row>
    <row r="2965" customFormat="false" ht="15" hidden="false" customHeight="false" outlineLevel="0" collapsed="false">
      <c r="A2965" s="11" t="n">
        <f aca="false">'Daily Data'!O2964</f>
        <v>0.0115541998067541</v>
      </c>
      <c r="C2965" s="11" t="n">
        <f aca="false">'Daily Data'!P2964</f>
        <v>0.00307844703189544</v>
      </c>
      <c r="E2965" s="11" t="n">
        <f aca="false">'Daily Data'!Q2964</f>
        <v>0.00263970978976526</v>
      </c>
      <c r="G2965" s="11" t="n">
        <f aca="false">'Daily Data'!R2964</f>
        <v>0.000279221263449501</v>
      </c>
      <c r="I2965" s="11" t="n">
        <f aca="false">'Daily Data'!O2964</f>
        <v>0.0115541998067541</v>
      </c>
      <c r="J2965" s="11" t="n">
        <f aca="false">'Daily Data'!P2964</f>
        <v>0.00307844703189544</v>
      </c>
      <c r="L2965" s="11" t="n">
        <f aca="false">'Daily Data'!O2964</f>
        <v>0.0115541998067541</v>
      </c>
      <c r="M2965" s="11" t="n">
        <f aca="false">'Daily Data'!Q2964</f>
        <v>0.00263970978976526</v>
      </c>
      <c r="O2965" s="11" t="n">
        <f aca="false">'Daily Data'!O2964</f>
        <v>0.0115541998067541</v>
      </c>
      <c r="P2965" s="11" t="n">
        <f aca="false">'Daily Data'!R2964</f>
        <v>0.000279221263449501</v>
      </c>
      <c r="R2965" s="11" t="n">
        <f aca="false">'Daily Data'!P2964</f>
        <v>0.00307844703189544</v>
      </c>
      <c r="S2965" s="11" t="n">
        <f aca="false">'Daily Data'!Q2964</f>
        <v>0.00263970978976526</v>
      </c>
      <c r="U2965" s="11" t="n">
        <f aca="false">'Daily Data'!P2964</f>
        <v>0.00307844703189544</v>
      </c>
      <c r="V2965" s="11" t="n">
        <f aca="false">'Daily Data'!R2964</f>
        <v>0.000279221263449501</v>
      </c>
      <c r="X2965" s="11" t="n">
        <f aca="false">'Daily Data'!Q2964</f>
        <v>0.00263970978976526</v>
      </c>
      <c r="Y2965" s="11" t="n">
        <f aca="false">'Daily Data'!R2964</f>
        <v>0.000279221263449501</v>
      </c>
      <c r="AA2965" s="11" t="n">
        <f aca="false">'Daily Data'!O2964</f>
        <v>0.0115541998067541</v>
      </c>
      <c r="AB2965" s="11" t="n">
        <f aca="false">'Daily Data'!P2964</f>
        <v>0.00307844703189544</v>
      </c>
      <c r="AC2965" s="11" t="n">
        <f aca="false">'Daily Data'!Q2964</f>
        <v>0.00263970978976526</v>
      </c>
      <c r="AE2965" s="11" t="n">
        <f aca="false">'Daily Data'!O2964</f>
        <v>0.0115541998067541</v>
      </c>
      <c r="AF2965" s="11" t="n">
        <f aca="false">'Daily Data'!P2964</f>
        <v>0.00307844703189544</v>
      </c>
      <c r="AG2965" s="11" t="n">
        <f aca="false">'Daily Data'!R2964</f>
        <v>0.000279221263449501</v>
      </c>
      <c r="AI2965" s="11" t="n">
        <f aca="false">'Daily Data'!O2964</f>
        <v>0.0115541998067541</v>
      </c>
      <c r="AJ2965" s="11" t="n">
        <f aca="false">'Daily Data'!Q2964</f>
        <v>0.00263970978976526</v>
      </c>
      <c r="AK2965" s="11" t="n">
        <f aca="false">'Daily Data'!R2964</f>
        <v>0.000279221263449501</v>
      </c>
      <c r="AM2965" s="11" t="n">
        <f aca="false">'Daily Data'!P2964</f>
        <v>0.00307844703189544</v>
      </c>
      <c r="AN2965" s="11" t="n">
        <f aca="false">'Daily Data'!Q2964</f>
        <v>0.00263970978976526</v>
      </c>
      <c r="AO2965" s="11" t="n">
        <f aca="false">'Daily Data'!R2964</f>
        <v>0.000279221263449501</v>
      </c>
      <c r="AQ2965" s="11" t="n">
        <f aca="false">'Daily Data'!O2964</f>
        <v>0.0115541998067541</v>
      </c>
      <c r="AR2965" s="11" t="n">
        <f aca="false">'Daily Data'!P2964</f>
        <v>0.00307844703189544</v>
      </c>
      <c r="AS2965" s="11" t="n">
        <f aca="false">'Daily Data'!Q2964</f>
        <v>0.00263970978976526</v>
      </c>
      <c r="AT2965" s="11" t="n">
        <f aca="false">'Daily Data'!R2964</f>
        <v>0.000279221263449501</v>
      </c>
    </row>
    <row r="2966" customFormat="false" ht="15" hidden="false" customHeight="false" outlineLevel="0" collapsed="false">
      <c r="A2966" s="11" t="n">
        <f aca="false">'Daily Data'!O2965</f>
        <v>-0.0126813697015124</v>
      </c>
      <c r="C2966" s="11" t="n">
        <f aca="false">'Daily Data'!P2965</f>
        <v>-0.0109938492063493</v>
      </c>
      <c r="E2966" s="11" t="n">
        <f aca="false">'Daily Data'!Q2965</f>
        <v>-0.0105743405072587</v>
      </c>
      <c r="G2966" s="11" t="n">
        <f aca="false">'Daily Data'!R2965</f>
        <v>-0.00124668369033918</v>
      </c>
      <c r="I2966" s="11" t="n">
        <f aca="false">'Daily Data'!O2965</f>
        <v>-0.0126813697015124</v>
      </c>
      <c r="J2966" s="11" t="n">
        <f aca="false">'Daily Data'!P2965</f>
        <v>-0.0109938492063493</v>
      </c>
      <c r="L2966" s="11" t="n">
        <f aca="false">'Daily Data'!O2965</f>
        <v>-0.0126813697015124</v>
      </c>
      <c r="M2966" s="11" t="n">
        <f aca="false">'Daily Data'!Q2965</f>
        <v>-0.0105743405072587</v>
      </c>
      <c r="O2966" s="11" t="n">
        <f aca="false">'Daily Data'!O2965</f>
        <v>-0.0126813697015124</v>
      </c>
      <c r="P2966" s="11" t="n">
        <f aca="false">'Daily Data'!R2965</f>
        <v>-0.00124668369033918</v>
      </c>
      <c r="R2966" s="11" t="n">
        <f aca="false">'Daily Data'!P2965</f>
        <v>-0.0109938492063493</v>
      </c>
      <c r="S2966" s="11" t="n">
        <f aca="false">'Daily Data'!Q2965</f>
        <v>-0.0105743405072587</v>
      </c>
      <c r="U2966" s="11" t="n">
        <f aca="false">'Daily Data'!P2965</f>
        <v>-0.0109938492063493</v>
      </c>
      <c r="V2966" s="11" t="n">
        <f aca="false">'Daily Data'!R2965</f>
        <v>-0.00124668369033918</v>
      </c>
      <c r="X2966" s="11" t="n">
        <f aca="false">'Daily Data'!Q2965</f>
        <v>-0.0105743405072587</v>
      </c>
      <c r="Y2966" s="11" t="n">
        <f aca="false">'Daily Data'!R2965</f>
        <v>-0.00124668369033918</v>
      </c>
      <c r="AA2966" s="11" t="n">
        <f aca="false">'Daily Data'!O2965</f>
        <v>-0.0126813697015124</v>
      </c>
      <c r="AB2966" s="11" t="n">
        <f aca="false">'Daily Data'!P2965</f>
        <v>-0.0109938492063493</v>
      </c>
      <c r="AC2966" s="11" t="n">
        <f aca="false">'Daily Data'!Q2965</f>
        <v>-0.0105743405072587</v>
      </c>
      <c r="AE2966" s="11" t="n">
        <f aca="false">'Daily Data'!O2965</f>
        <v>-0.0126813697015124</v>
      </c>
      <c r="AF2966" s="11" t="n">
        <f aca="false">'Daily Data'!P2965</f>
        <v>-0.0109938492063493</v>
      </c>
      <c r="AG2966" s="11" t="n">
        <f aca="false">'Daily Data'!R2965</f>
        <v>-0.00124668369033918</v>
      </c>
      <c r="AI2966" s="11" t="n">
        <f aca="false">'Daily Data'!O2965</f>
        <v>-0.0126813697015124</v>
      </c>
      <c r="AJ2966" s="11" t="n">
        <f aca="false">'Daily Data'!Q2965</f>
        <v>-0.0105743405072587</v>
      </c>
      <c r="AK2966" s="11" t="n">
        <f aca="false">'Daily Data'!R2965</f>
        <v>-0.00124668369033918</v>
      </c>
      <c r="AM2966" s="11" t="n">
        <f aca="false">'Daily Data'!P2965</f>
        <v>-0.0109938492063493</v>
      </c>
      <c r="AN2966" s="11" t="n">
        <f aca="false">'Daily Data'!Q2965</f>
        <v>-0.0105743405072587</v>
      </c>
      <c r="AO2966" s="11" t="n">
        <f aca="false">'Daily Data'!R2965</f>
        <v>-0.00124668369033918</v>
      </c>
      <c r="AQ2966" s="11" t="n">
        <f aca="false">'Daily Data'!O2965</f>
        <v>-0.0126813697015124</v>
      </c>
      <c r="AR2966" s="11" t="n">
        <f aca="false">'Daily Data'!P2965</f>
        <v>-0.0109938492063493</v>
      </c>
      <c r="AS2966" s="11" t="n">
        <f aca="false">'Daily Data'!Q2965</f>
        <v>-0.0105743405072587</v>
      </c>
      <c r="AT2966" s="11" t="n">
        <f aca="false">'Daily Data'!R2965</f>
        <v>-0.00124668369033918</v>
      </c>
    </row>
    <row r="2967" customFormat="false" ht="15" hidden="false" customHeight="false" outlineLevel="0" collapsed="false">
      <c r="A2967" s="11" t="n">
        <f aca="false">'Daily Data'!O2966</f>
        <v>-0.0111822210097369</v>
      </c>
      <c r="C2967" s="11" t="n">
        <f aca="false">'Daily Data'!P2966</f>
        <v>-0.000846238621831066</v>
      </c>
      <c r="E2967" s="11" t="n">
        <f aca="false">'Daily Data'!Q2966</f>
        <v>-0.00125519831120855</v>
      </c>
      <c r="G2967" s="11" t="n">
        <f aca="false">'Daily Data'!R2966</f>
        <v>0.0063899514837842</v>
      </c>
      <c r="I2967" s="11" t="n">
        <f aca="false">'Daily Data'!O2966</f>
        <v>-0.0111822210097369</v>
      </c>
      <c r="J2967" s="11" t="n">
        <f aca="false">'Daily Data'!P2966</f>
        <v>-0.000846238621831066</v>
      </c>
      <c r="L2967" s="11" t="n">
        <f aca="false">'Daily Data'!O2966</f>
        <v>-0.0111822210097369</v>
      </c>
      <c r="M2967" s="11" t="n">
        <f aca="false">'Daily Data'!Q2966</f>
        <v>-0.00125519831120855</v>
      </c>
      <c r="O2967" s="11" t="n">
        <f aca="false">'Daily Data'!O2966</f>
        <v>-0.0111822210097369</v>
      </c>
      <c r="P2967" s="11" t="n">
        <f aca="false">'Daily Data'!R2966</f>
        <v>0.0063899514837842</v>
      </c>
      <c r="R2967" s="11" t="n">
        <f aca="false">'Daily Data'!P2966</f>
        <v>-0.000846238621831066</v>
      </c>
      <c r="S2967" s="11" t="n">
        <f aca="false">'Daily Data'!Q2966</f>
        <v>-0.00125519831120855</v>
      </c>
      <c r="U2967" s="11" t="n">
        <f aca="false">'Daily Data'!P2966</f>
        <v>-0.000846238621831066</v>
      </c>
      <c r="V2967" s="11" t="n">
        <f aca="false">'Daily Data'!R2966</f>
        <v>0.0063899514837842</v>
      </c>
      <c r="X2967" s="11" t="n">
        <f aca="false">'Daily Data'!Q2966</f>
        <v>-0.00125519831120855</v>
      </c>
      <c r="Y2967" s="11" t="n">
        <f aca="false">'Daily Data'!R2966</f>
        <v>0.0063899514837842</v>
      </c>
      <c r="AA2967" s="11" t="n">
        <f aca="false">'Daily Data'!O2966</f>
        <v>-0.0111822210097369</v>
      </c>
      <c r="AB2967" s="11" t="n">
        <f aca="false">'Daily Data'!P2966</f>
        <v>-0.000846238621831066</v>
      </c>
      <c r="AC2967" s="11" t="n">
        <f aca="false">'Daily Data'!Q2966</f>
        <v>-0.00125519831120855</v>
      </c>
      <c r="AE2967" s="11" t="n">
        <f aca="false">'Daily Data'!O2966</f>
        <v>-0.0111822210097369</v>
      </c>
      <c r="AF2967" s="11" t="n">
        <f aca="false">'Daily Data'!P2966</f>
        <v>-0.000846238621831066</v>
      </c>
      <c r="AG2967" s="11" t="n">
        <f aca="false">'Daily Data'!R2966</f>
        <v>0.0063899514837842</v>
      </c>
      <c r="AI2967" s="11" t="n">
        <f aca="false">'Daily Data'!O2966</f>
        <v>-0.0111822210097369</v>
      </c>
      <c r="AJ2967" s="11" t="n">
        <f aca="false">'Daily Data'!Q2966</f>
        <v>-0.00125519831120855</v>
      </c>
      <c r="AK2967" s="11" t="n">
        <f aca="false">'Daily Data'!R2966</f>
        <v>0.0063899514837842</v>
      </c>
      <c r="AM2967" s="11" t="n">
        <f aca="false">'Daily Data'!P2966</f>
        <v>-0.000846238621831066</v>
      </c>
      <c r="AN2967" s="11" t="n">
        <f aca="false">'Daily Data'!Q2966</f>
        <v>-0.00125519831120855</v>
      </c>
      <c r="AO2967" s="11" t="n">
        <f aca="false">'Daily Data'!R2966</f>
        <v>0.0063899514837842</v>
      </c>
      <c r="AQ2967" s="11" t="n">
        <f aca="false">'Daily Data'!O2966</f>
        <v>-0.0111822210097369</v>
      </c>
      <c r="AR2967" s="11" t="n">
        <f aca="false">'Daily Data'!P2966</f>
        <v>-0.000846238621831066</v>
      </c>
      <c r="AS2967" s="11" t="n">
        <f aca="false">'Daily Data'!Q2966</f>
        <v>-0.00125519831120855</v>
      </c>
      <c r="AT2967" s="11" t="n">
        <f aca="false">'Daily Data'!R2966</f>
        <v>0.0063899514837842</v>
      </c>
    </row>
    <row r="2968" customFormat="false" ht="15" hidden="false" customHeight="false" outlineLevel="0" collapsed="false">
      <c r="A2968" s="11" t="n">
        <f aca="false">'Daily Data'!O2967</f>
        <v>-0.0133260835232498</v>
      </c>
      <c r="C2968" s="11" t="n">
        <f aca="false">'Daily Data'!P2967</f>
        <v>-0.00243146213689702</v>
      </c>
      <c r="E2968" s="11" t="n">
        <f aca="false">'Daily Data'!Q2967</f>
        <v>-0.00198038154553912</v>
      </c>
      <c r="G2968" s="11" t="n">
        <f aca="false">'Daily Data'!R2967</f>
        <v>0.00667879793207918</v>
      </c>
      <c r="I2968" s="11" t="n">
        <f aca="false">'Daily Data'!O2967</f>
        <v>-0.0133260835232498</v>
      </c>
      <c r="J2968" s="11" t="n">
        <f aca="false">'Daily Data'!P2967</f>
        <v>-0.00243146213689702</v>
      </c>
      <c r="L2968" s="11" t="n">
        <f aca="false">'Daily Data'!O2967</f>
        <v>-0.0133260835232498</v>
      </c>
      <c r="M2968" s="11" t="n">
        <f aca="false">'Daily Data'!Q2967</f>
        <v>-0.00198038154553912</v>
      </c>
      <c r="O2968" s="11" t="n">
        <f aca="false">'Daily Data'!O2967</f>
        <v>-0.0133260835232498</v>
      </c>
      <c r="P2968" s="11" t="n">
        <f aca="false">'Daily Data'!R2967</f>
        <v>0.00667879793207918</v>
      </c>
      <c r="R2968" s="11" t="n">
        <f aca="false">'Daily Data'!P2967</f>
        <v>-0.00243146213689702</v>
      </c>
      <c r="S2968" s="11" t="n">
        <f aca="false">'Daily Data'!Q2967</f>
        <v>-0.00198038154553912</v>
      </c>
      <c r="U2968" s="11" t="n">
        <f aca="false">'Daily Data'!P2967</f>
        <v>-0.00243146213689702</v>
      </c>
      <c r="V2968" s="11" t="n">
        <f aca="false">'Daily Data'!R2967</f>
        <v>0.00667879793207918</v>
      </c>
      <c r="X2968" s="11" t="n">
        <f aca="false">'Daily Data'!Q2967</f>
        <v>-0.00198038154553912</v>
      </c>
      <c r="Y2968" s="11" t="n">
        <f aca="false">'Daily Data'!R2967</f>
        <v>0.00667879793207918</v>
      </c>
      <c r="AA2968" s="11" t="n">
        <f aca="false">'Daily Data'!O2967</f>
        <v>-0.0133260835232498</v>
      </c>
      <c r="AB2968" s="11" t="n">
        <f aca="false">'Daily Data'!P2967</f>
        <v>-0.00243146213689702</v>
      </c>
      <c r="AC2968" s="11" t="n">
        <f aca="false">'Daily Data'!Q2967</f>
        <v>-0.00198038154553912</v>
      </c>
      <c r="AE2968" s="11" t="n">
        <f aca="false">'Daily Data'!O2967</f>
        <v>-0.0133260835232498</v>
      </c>
      <c r="AF2968" s="11" t="n">
        <f aca="false">'Daily Data'!P2967</f>
        <v>-0.00243146213689702</v>
      </c>
      <c r="AG2968" s="11" t="n">
        <f aca="false">'Daily Data'!R2967</f>
        <v>0.00667879793207918</v>
      </c>
      <c r="AI2968" s="11" t="n">
        <f aca="false">'Daily Data'!O2967</f>
        <v>-0.0133260835232498</v>
      </c>
      <c r="AJ2968" s="11" t="n">
        <f aca="false">'Daily Data'!Q2967</f>
        <v>-0.00198038154553912</v>
      </c>
      <c r="AK2968" s="11" t="n">
        <f aca="false">'Daily Data'!R2967</f>
        <v>0.00667879793207918</v>
      </c>
      <c r="AM2968" s="11" t="n">
        <f aca="false">'Daily Data'!P2967</f>
        <v>-0.00243146213689702</v>
      </c>
      <c r="AN2968" s="11" t="n">
        <f aca="false">'Daily Data'!Q2967</f>
        <v>-0.00198038154553912</v>
      </c>
      <c r="AO2968" s="11" t="n">
        <f aca="false">'Daily Data'!R2967</f>
        <v>0.00667879793207918</v>
      </c>
      <c r="AQ2968" s="11" t="n">
        <f aca="false">'Daily Data'!O2967</f>
        <v>-0.0133260835232498</v>
      </c>
      <c r="AR2968" s="11" t="n">
        <f aca="false">'Daily Data'!P2967</f>
        <v>-0.00243146213689702</v>
      </c>
      <c r="AS2968" s="11" t="n">
        <f aca="false">'Daily Data'!Q2967</f>
        <v>-0.00198038154553912</v>
      </c>
      <c r="AT2968" s="11" t="n">
        <f aca="false">'Daily Data'!R2967</f>
        <v>0.00667879793207918</v>
      </c>
    </row>
    <row r="2969" customFormat="false" ht="15" hidden="false" customHeight="false" outlineLevel="0" collapsed="false">
      <c r="A2969" s="11" t="n">
        <f aca="false">'Daily Data'!O2968</f>
        <v>0.00517323116902771</v>
      </c>
      <c r="C2969" s="11" t="n">
        <f aca="false">'Daily Data'!P2968</f>
        <v>0.00548683055366897</v>
      </c>
      <c r="E2969" s="11" t="n">
        <f aca="false">'Daily Data'!Q2968</f>
        <v>0.00523150885277271</v>
      </c>
      <c r="G2969" s="11" t="n">
        <f aca="false">'Daily Data'!R2968</f>
        <v>-0.00827189214964449</v>
      </c>
      <c r="I2969" s="11" t="n">
        <f aca="false">'Daily Data'!O2968</f>
        <v>0.00517323116902771</v>
      </c>
      <c r="J2969" s="11" t="n">
        <f aca="false">'Daily Data'!P2968</f>
        <v>0.00548683055366897</v>
      </c>
      <c r="L2969" s="11" t="n">
        <f aca="false">'Daily Data'!O2968</f>
        <v>0.00517323116902771</v>
      </c>
      <c r="M2969" s="11" t="n">
        <f aca="false">'Daily Data'!Q2968</f>
        <v>0.00523150885277271</v>
      </c>
      <c r="O2969" s="11" t="n">
        <f aca="false">'Daily Data'!O2968</f>
        <v>0.00517323116902771</v>
      </c>
      <c r="P2969" s="11" t="n">
        <f aca="false">'Daily Data'!R2968</f>
        <v>-0.00827189214964449</v>
      </c>
      <c r="R2969" s="11" t="n">
        <f aca="false">'Daily Data'!P2968</f>
        <v>0.00548683055366897</v>
      </c>
      <c r="S2969" s="11" t="n">
        <f aca="false">'Daily Data'!Q2968</f>
        <v>0.00523150885277271</v>
      </c>
      <c r="U2969" s="11" t="n">
        <f aca="false">'Daily Data'!P2968</f>
        <v>0.00548683055366897</v>
      </c>
      <c r="V2969" s="11" t="n">
        <f aca="false">'Daily Data'!R2968</f>
        <v>-0.00827189214964449</v>
      </c>
      <c r="X2969" s="11" t="n">
        <f aca="false">'Daily Data'!Q2968</f>
        <v>0.00523150885277271</v>
      </c>
      <c r="Y2969" s="11" t="n">
        <f aca="false">'Daily Data'!R2968</f>
        <v>-0.00827189214964449</v>
      </c>
      <c r="AA2969" s="11" t="n">
        <f aca="false">'Daily Data'!O2968</f>
        <v>0.00517323116902771</v>
      </c>
      <c r="AB2969" s="11" t="n">
        <f aca="false">'Daily Data'!P2968</f>
        <v>0.00548683055366897</v>
      </c>
      <c r="AC2969" s="11" t="n">
        <f aca="false">'Daily Data'!Q2968</f>
        <v>0.00523150885277271</v>
      </c>
      <c r="AE2969" s="11" t="n">
        <f aca="false">'Daily Data'!O2968</f>
        <v>0.00517323116902771</v>
      </c>
      <c r="AF2969" s="11" t="n">
        <f aca="false">'Daily Data'!P2968</f>
        <v>0.00548683055366897</v>
      </c>
      <c r="AG2969" s="11" t="n">
        <f aca="false">'Daily Data'!R2968</f>
        <v>-0.00827189214964449</v>
      </c>
      <c r="AI2969" s="11" t="n">
        <f aca="false">'Daily Data'!O2968</f>
        <v>0.00517323116902771</v>
      </c>
      <c r="AJ2969" s="11" t="n">
        <f aca="false">'Daily Data'!Q2968</f>
        <v>0.00523150885277271</v>
      </c>
      <c r="AK2969" s="11" t="n">
        <f aca="false">'Daily Data'!R2968</f>
        <v>-0.00827189214964449</v>
      </c>
      <c r="AM2969" s="11" t="n">
        <f aca="false">'Daily Data'!P2968</f>
        <v>0.00548683055366897</v>
      </c>
      <c r="AN2969" s="11" t="n">
        <f aca="false">'Daily Data'!Q2968</f>
        <v>0.00523150885277271</v>
      </c>
      <c r="AO2969" s="11" t="n">
        <f aca="false">'Daily Data'!R2968</f>
        <v>-0.00827189214964449</v>
      </c>
      <c r="AQ2969" s="11" t="n">
        <f aca="false">'Daily Data'!O2968</f>
        <v>0.00517323116902771</v>
      </c>
      <c r="AR2969" s="11" t="n">
        <f aca="false">'Daily Data'!P2968</f>
        <v>0.00548683055366897</v>
      </c>
      <c r="AS2969" s="11" t="n">
        <f aca="false">'Daily Data'!Q2968</f>
        <v>0.00523150885277271</v>
      </c>
      <c r="AT2969" s="11" t="n">
        <f aca="false">'Daily Data'!R2968</f>
        <v>-0.00827189214964449</v>
      </c>
    </row>
    <row r="2970" customFormat="false" ht="15" hidden="false" customHeight="false" outlineLevel="0" collapsed="false">
      <c r="A2970" s="11" t="n">
        <f aca="false">'Daily Data'!O2969</f>
        <v>0.011367683377438</v>
      </c>
      <c r="C2970" s="11" t="n">
        <f aca="false">'Daily Data'!P2969</f>
        <v>-0.00202997579646522</v>
      </c>
      <c r="E2970" s="11" t="n">
        <f aca="false">'Daily Data'!Q2969</f>
        <v>-0.00181444651417736</v>
      </c>
      <c r="G2970" s="11" t="n">
        <f aca="false">'Daily Data'!R2969</f>
        <v>-0.0024210047930163</v>
      </c>
      <c r="I2970" s="11" t="n">
        <f aca="false">'Daily Data'!O2969</f>
        <v>0.011367683377438</v>
      </c>
      <c r="J2970" s="11" t="n">
        <f aca="false">'Daily Data'!P2969</f>
        <v>-0.00202997579646522</v>
      </c>
      <c r="L2970" s="11" t="n">
        <f aca="false">'Daily Data'!O2969</f>
        <v>0.011367683377438</v>
      </c>
      <c r="M2970" s="11" t="n">
        <f aca="false">'Daily Data'!Q2969</f>
        <v>-0.00181444651417736</v>
      </c>
      <c r="O2970" s="11" t="n">
        <f aca="false">'Daily Data'!O2969</f>
        <v>0.011367683377438</v>
      </c>
      <c r="P2970" s="11" t="n">
        <f aca="false">'Daily Data'!R2969</f>
        <v>-0.0024210047930163</v>
      </c>
      <c r="R2970" s="11" t="n">
        <f aca="false">'Daily Data'!P2969</f>
        <v>-0.00202997579646522</v>
      </c>
      <c r="S2970" s="11" t="n">
        <f aca="false">'Daily Data'!Q2969</f>
        <v>-0.00181444651417736</v>
      </c>
      <c r="U2970" s="11" t="n">
        <f aca="false">'Daily Data'!P2969</f>
        <v>-0.00202997579646522</v>
      </c>
      <c r="V2970" s="11" t="n">
        <f aca="false">'Daily Data'!R2969</f>
        <v>-0.0024210047930163</v>
      </c>
      <c r="X2970" s="11" t="n">
        <f aca="false">'Daily Data'!Q2969</f>
        <v>-0.00181444651417736</v>
      </c>
      <c r="Y2970" s="11" t="n">
        <f aca="false">'Daily Data'!R2969</f>
        <v>-0.0024210047930163</v>
      </c>
      <c r="AA2970" s="11" t="n">
        <f aca="false">'Daily Data'!O2969</f>
        <v>0.011367683377438</v>
      </c>
      <c r="AB2970" s="11" t="n">
        <f aca="false">'Daily Data'!P2969</f>
        <v>-0.00202997579646522</v>
      </c>
      <c r="AC2970" s="11" t="n">
        <f aca="false">'Daily Data'!Q2969</f>
        <v>-0.00181444651417736</v>
      </c>
      <c r="AE2970" s="11" t="n">
        <f aca="false">'Daily Data'!O2969</f>
        <v>0.011367683377438</v>
      </c>
      <c r="AF2970" s="11" t="n">
        <f aca="false">'Daily Data'!P2969</f>
        <v>-0.00202997579646522</v>
      </c>
      <c r="AG2970" s="11" t="n">
        <f aca="false">'Daily Data'!R2969</f>
        <v>-0.0024210047930163</v>
      </c>
      <c r="AI2970" s="11" t="n">
        <f aca="false">'Daily Data'!O2969</f>
        <v>0.011367683377438</v>
      </c>
      <c r="AJ2970" s="11" t="n">
        <f aca="false">'Daily Data'!Q2969</f>
        <v>-0.00181444651417736</v>
      </c>
      <c r="AK2970" s="11" t="n">
        <f aca="false">'Daily Data'!R2969</f>
        <v>-0.0024210047930163</v>
      </c>
      <c r="AM2970" s="11" t="n">
        <f aca="false">'Daily Data'!P2969</f>
        <v>-0.00202997579646522</v>
      </c>
      <c r="AN2970" s="11" t="n">
        <f aca="false">'Daily Data'!Q2969</f>
        <v>-0.00181444651417736</v>
      </c>
      <c r="AO2970" s="11" t="n">
        <f aca="false">'Daily Data'!R2969</f>
        <v>-0.0024210047930163</v>
      </c>
      <c r="AQ2970" s="11" t="n">
        <f aca="false">'Daily Data'!O2969</f>
        <v>0.011367683377438</v>
      </c>
      <c r="AR2970" s="11" t="n">
        <f aca="false">'Daily Data'!P2969</f>
        <v>-0.00202997579646522</v>
      </c>
      <c r="AS2970" s="11" t="n">
        <f aca="false">'Daily Data'!Q2969</f>
        <v>-0.00181444651417736</v>
      </c>
      <c r="AT2970" s="11" t="n">
        <f aca="false">'Daily Data'!R2969</f>
        <v>-0.0024210047930163</v>
      </c>
    </row>
    <row r="2971" customFormat="false" ht="15" hidden="false" customHeight="false" outlineLevel="0" collapsed="false">
      <c r="A2971" s="11" t="n">
        <f aca="false">'Daily Data'!O2970</f>
        <v>0.0024508547762189</v>
      </c>
      <c r="C2971" s="11" t="n">
        <f aca="false">'Daily Data'!P2970</f>
        <v>0.0105993766410367</v>
      </c>
      <c r="E2971" s="11" t="n">
        <f aca="false">'Daily Data'!Q2970</f>
        <v>0.0107254113136294</v>
      </c>
      <c r="G2971" s="11" t="n">
        <f aca="false">'Daily Data'!R2970</f>
        <v>0.000523642341250602</v>
      </c>
      <c r="I2971" s="11" t="n">
        <f aca="false">'Daily Data'!O2970</f>
        <v>0.0024508547762189</v>
      </c>
      <c r="J2971" s="11" t="n">
        <f aca="false">'Daily Data'!P2970</f>
        <v>0.0105993766410367</v>
      </c>
      <c r="L2971" s="11" t="n">
        <f aca="false">'Daily Data'!O2970</f>
        <v>0.0024508547762189</v>
      </c>
      <c r="M2971" s="11" t="n">
        <f aca="false">'Daily Data'!Q2970</f>
        <v>0.0107254113136294</v>
      </c>
      <c r="O2971" s="11" t="n">
        <f aca="false">'Daily Data'!O2970</f>
        <v>0.0024508547762189</v>
      </c>
      <c r="P2971" s="11" t="n">
        <f aca="false">'Daily Data'!R2970</f>
        <v>0.000523642341250602</v>
      </c>
      <c r="R2971" s="11" t="n">
        <f aca="false">'Daily Data'!P2970</f>
        <v>0.0105993766410367</v>
      </c>
      <c r="S2971" s="11" t="n">
        <f aca="false">'Daily Data'!Q2970</f>
        <v>0.0107254113136294</v>
      </c>
      <c r="U2971" s="11" t="n">
        <f aca="false">'Daily Data'!P2970</f>
        <v>0.0105993766410367</v>
      </c>
      <c r="V2971" s="11" t="n">
        <f aca="false">'Daily Data'!R2970</f>
        <v>0.000523642341250602</v>
      </c>
      <c r="X2971" s="11" t="n">
        <f aca="false">'Daily Data'!Q2970</f>
        <v>0.0107254113136294</v>
      </c>
      <c r="Y2971" s="11" t="n">
        <f aca="false">'Daily Data'!R2970</f>
        <v>0.000523642341250602</v>
      </c>
      <c r="AA2971" s="11" t="n">
        <f aca="false">'Daily Data'!O2970</f>
        <v>0.0024508547762189</v>
      </c>
      <c r="AB2971" s="11" t="n">
        <f aca="false">'Daily Data'!P2970</f>
        <v>0.0105993766410367</v>
      </c>
      <c r="AC2971" s="11" t="n">
        <f aca="false">'Daily Data'!Q2970</f>
        <v>0.0107254113136294</v>
      </c>
      <c r="AE2971" s="11" t="n">
        <f aca="false">'Daily Data'!O2970</f>
        <v>0.0024508547762189</v>
      </c>
      <c r="AF2971" s="11" t="n">
        <f aca="false">'Daily Data'!P2970</f>
        <v>0.0105993766410367</v>
      </c>
      <c r="AG2971" s="11" t="n">
        <f aca="false">'Daily Data'!R2970</f>
        <v>0.000523642341250602</v>
      </c>
      <c r="AI2971" s="11" t="n">
        <f aca="false">'Daily Data'!O2970</f>
        <v>0.0024508547762189</v>
      </c>
      <c r="AJ2971" s="11" t="n">
        <f aca="false">'Daily Data'!Q2970</f>
        <v>0.0107254113136294</v>
      </c>
      <c r="AK2971" s="11" t="n">
        <f aca="false">'Daily Data'!R2970</f>
        <v>0.000523642341250602</v>
      </c>
      <c r="AM2971" s="11" t="n">
        <f aca="false">'Daily Data'!P2970</f>
        <v>0.0105993766410367</v>
      </c>
      <c r="AN2971" s="11" t="n">
        <f aca="false">'Daily Data'!Q2970</f>
        <v>0.0107254113136294</v>
      </c>
      <c r="AO2971" s="11" t="n">
        <f aca="false">'Daily Data'!R2970</f>
        <v>0.000523642341250602</v>
      </c>
      <c r="AQ2971" s="11" t="n">
        <f aca="false">'Daily Data'!O2970</f>
        <v>0.0024508547762189</v>
      </c>
      <c r="AR2971" s="11" t="n">
        <f aca="false">'Daily Data'!P2970</f>
        <v>0.0105993766410367</v>
      </c>
      <c r="AS2971" s="11" t="n">
        <f aca="false">'Daily Data'!Q2970</f>
        <v>0.0107254113136294</v>
      </c>
      <c r="AT2971" s="11" t="n">
        <f aca="false">'Daily Data'!R2970</f>
        <v>0.000523642341250602</v>
      </c>
    </row>
    <row r="2972" customFormat="false" ht="15" hidden="false" customHeight="false" outlineLevel="0" collapsed="false">
      <c r="A2972" s="11" t="n">
        <f aca="false">'Daily Data'!O2971</f>
        <v>-0.000393852262419808</v>
      </c>
      <c r="C2972" s="11" t="n">
        <f aca="false">'Daily Data'!P2971</f>
        <v>-0.00630992063492061</v>
      </c>
      <c r="E2972" s="11" t="n">
        <f aca="false">'Daily Data'!Q2971</f>
        <v>-0.006541109379783</v>
      </c>
      <c r="G2972" s="11" t="n">
        <f aca="false">'Daily Data'!R2971</f>
        <v>-0.00115076295960279</v>
      </c>
      <c r="I2972" s="11" t="n">
        <f aca="false">'Daily Data'!O2971</f>
        <v>-0.000393852262419808</v>
      </c>
      <c r="J2972" s="11" t="n">
        <f aca="false">'Daily Data'!P2971</f>
        <v>-0.00630992063492061</v>
      </c>
      <c r="L2972" s="11" t="n">
        <f aca="false">'Daily Data'!O2971</f>
        <v>-0.000393852262419808</v>
      </c>
      <c r="M2972" s="11" t="n">
        <f aca="false">'Daily Data'!Q2971</f>
        <v>-0.006541109379783</v>
      </c>
      <c r="O2972" s="11" t="n">
        <f aca="false">'Daily Data'!O2971</f>
        <v>-0.000393852262419808</v>
      </c>
      <c r="P2972" s="11" t="n">
        <f aca="false">'Daily Data'!R2971</f>
        <v>-0.00115076295960279</v>
      </c>
      <c r="R2972" s="11" t="n">
        <f aca="false">'Daily Data'!P2971</f>
        <v>-0.00630992063492061</v>
      </c>
      <c r="S2972" s="11" t="n">
        <f aca="false">'Daily Data'!Q2971</f>
        <v>-0.006541109379783</v>
      </c>
      <c r="U2972" s="11" t="n">
        <f aca="false">'Daily Data'!P2971</f>
        <v>-0.00630992063492061</v>
      </c>
      <c r="V2972" s="11" t="n">
        <f aca="false">'Daily Data'!R2971</f>
        <v>-0.00115076295960279</v>
      </c>
      <c r="X2972" s="11" t="n">
        <f aca="false">'Daily Data'!Q2971</f>
        <v>-0.006541109379783</v>
      </c>
      <c r="Y2972" s="11" t="n">
        <f aca="false">'Daily Data'!R2971</f>
        <v>-0.00115076295960279</v>
      </c>
      <c r="AA2972" s="11" t="n">
        <f aca="false">'Daily Data'!O2971</f>
        <v>-0.000393852262419808</v>
      </c>
      <c r="AB2972" s="11" t="n">
        <f aca="false">'Daily Data'!P2971</f>
        <v>-0.00630992063492061</v>
      </c>
      <c r="AC2972" s="11" t="n">
        <f aca="false">'Daily Data'!Q2971</f>
        <v>-0.006541109379783</v>
      </c>
      <c r="AE2972" s="11" t="n">
        <f aca="false">'Daily Data'!O2971</f>
        <v>-0.000393852262419808</v>
      </c>
      <c r="AF2972" s="11" t="n">
        <f aca="false">'Daily Data'!P2971</f>
        <v>-0.00630992063492061</v>
      </c>
      <c r="AG2972" s="11" t="n">
        <f aca="false">'Daily Data'!R2971</f>
        <v>-0.00115076295960279</v>
      </c>
      <c r="AI2972" s="11" t="n">
        <f aca="false">'Daily Data'!O2971</f>
        <v>-0.000393852262419808</v>
      </c>
      <c r="AJ2972" s="11" t="n">
        <f aca="false">'Daily Data'!Q2971</f>
        <v>-0.006541109379783</v>
      </c>
      <c r="AK2972" s="11" t="n">
        <f aca="false">'Daily Data'!R2971</f>
        <v>-0.00115076295960279</v>
      </c>
      <c r="AM2972" s="11" t="n">
        <f aca="false">'Daily Data'!P2971</f>
        <v>-0.00630992063492061</v>
      </c>
      <c r="AN2972" s="11" t="n">
        <f aca="false">'Daily Data'!Q2971</f>
        <v>-0.006541109379783</v>
      </c>
      <c r="AO2972" s="11" t="n">
        <f aca="false">'Daily Data'!R2971</f>
        <v>-0.00115076295960279</v>
      </c>
      <c r="AQ2972" s="11" t="n">
        <f aca="false">'Daily Data'!O2971</f>
        <v>-0.000393852262419808</v>
      </c>
      <c r="AR2972" s="11" t="n">
        <f aca="false">'Daily Data'!P2971</f>
        <v>-0.00630992063492061</v>
      </c>
      <c r="AS2972" s="11" t="n">
        <f aca="false">'Daily Data'!Q2971</f>
        <v>-0.006541109379783</v>
      </c>
      <c r="AT2972" s="11" t="n">
        <f aca="false">'Daily Data'!R2971</f>
        <v>-0.00115076295960279</v>
      </c>
    </row>
    <row r="2973" customFormat="false" ht="15" hidden="false" customHeight="false" outlineLevel="0" collapsed="false">
      <c r="A2973" s="11" t="n">
        <f aca="false">'Daily Data'!O2972</f>
        <v>0.00465843921308964</v>
      </c>
      <c r="C2973" s="11" t="n">
        <f aca="false">'Daily Data'!P2972</f>
        <v>-0.00202532943995212</v>
      </c>
      <c r="E2973" s="11" t="n">
        <f aca="false">'Daily Data'!Q2972</f>
        <v>-0.00236700098496043</v>
      </c>
      <c r="G2973" s="11" t="n">
        <f aca="false">'Daily Data'!R2972</f>
        <v>0.00544349602453789</v>
      </c>
      <c r="I2973" s="11" t="n">
        <f aca="false">'Daily Data'!O2972</f>
        <v>0.00465843921308964</v>
      </c>
      <c r="J2973" s="11" t="n">
        <f aca="false">'Daily Data'!P2972</f>
        <v>-0.00202532943995212</v>
      </c>
      <c r="L2973" s="11" t="n">
        <f aca="false">'Daily Data'!O2972</f>
        <v>0.00465843921308964</v>
      </c>
      <c r="M2973" s="11" t="n">
        <f aca="false">'Daily Data'!Q2972</f>
        <v>-0.00236700098496043</v>
      </c>
      <c r="O2973" s="11" t="n">
        <f aca="false">'Daily Data'!O2972</f>
        <v>0.00465843921308964</v>
      </c>
      <c r="P2973" s="11" t="n">
        <f aca="false">'Daily Data'!R2972</f>
        <v>0.00544349602453789</v>
      </c>
      <c r="R2973" s="11" t="n">
        <f aca="false">'Daily Data'!P2972</f>
        <v>-0.00202532943995212</v>
      </c>
      <c r="S2973" s="11" t="n">
        <f aca="false">'Daily Data'!Q2972</f>
        <v>-0.00236700098496043</v>
      </c>
      <c r="U2973" s="11" t="n">
        <f aca="false">'Daily Data'!P2972</f>
        <v>-0.00202532943995212</v>
      </c>
      <c r="V2973" s="11" t="n">
        <f aca="false">'Daily Data'!R2972</f>
        <v>0.00544349602453789</v>
      </c>
      <c r="X2973" s="11" t="n">
        <f aca="false">'Daily Data'!Q2972</f>
        <v>-0.00236700098496043</v>
      </c>
      <c r="Y2973" s="11" t="n">
        <f aca="false">'Daily Data'!R2972</f>
        <v>0.00544349602453789</v>
      </c>
      <c r="AA2973" s="11" t="n">
        <f aca="false">'Daily Data'!O2972</f>
        <v>0.00465843921308964</v>
      </c>
      <c r="AB2973" s="11" t="n">
        <f aca="false">'Daily Data'!P2972</f>
        <v>-0.00202532943995212</v>
      </c>
      <c r="AC2973" s="11" t="n">
        <f aca="false">'Daily Data'!Q2972</f>
        <v>-0.00236700098496043</v>
      </c>
      <c r="AE2973" s="11" t="n">
        <f aca="false">'Daily Data'!O2972</f>
        <v>0.00465843921308964</v>
      </c>
      <c r="AF2973" s="11" t="n">
        <f aca="false">'Daily Data'!P2972</f>
        <v>-0.00202532943995212</v>
      </c>
      <c r="AG2973" s="11" t="n">
        <f aca="false">'Daily Data'!R2972</f>
        <v>0.00544349602453789</v>
      </c>
      <c r="AI2973" s="11" t="n">
        <f aca="false">'Daily Data'!O2972</f>
        <v>0.00465843921308964</v>
      </c>
      <c r="AJ2973" s="11" t="n">
        <f aca="false">'Daily Data'!Q2972</f>
        <v>-0.00236700098496043</v>
      </c>
      <c r="AK2973" s="11" t="n">
        <f aca="false">'Daily Data'!R2972</f>
        <v>0.00544349602453789</v>
      </c>
      <c r="AM2973" s="11" t="n">
        <f aca="false">'Daily Data'!P2972</f>
        <v>-0.00202532943995212</v>
      </c>
      <c r="AN2973" s="11" t="n">
        <f aca="false">'Daily Data'!Q2972</f>
        <v>-0.00236700098496043</v>
      </c>
      <c r="AO2973" s="11" t="n">
        <f aca="false">'Daily Data'!R2972</f>
        <v>0.00544349602453789</v>
      </c>
      <c r="AQ2973" s="11" t="n">
        <f aca="false">'Daily Data'!O2972</f>
        <v>0.00465843921308964</v>
      </c>
      <c r="AR2973" s="11" t="n">
        <f aca="false">'Daily Data'!P2972</f>
        <v>-0.00202532943995212</v>
      </c>
      <c r="AS2973" s="11" t="n">
        <f aca="false">'Daily Data'!Q2972</f>
        <v>-0.00236700098496043</v>
      </c>
      <c r="AT2973" s="11" t="n">
        <f aca="false">'Daily Data'!R2972</f>
        <v>0.00544349602453789</v>
      </c>
    </row>
    <row r="2974" customFormat="false" ht="15" hidden="false" customHeight="false" outlineLevel="0" collapsed="false">
      <c r="A2974" s="11" t="n">
        <f aca="false">'Daily Data'!O2973</f>
        <v>0.0172703096036297</v>
      </c>
      <c r="C2974" s="11" t="n">
        <f aca="false">'Daily Data'!P2973</f>
        <v>0.000333935213838649</v>
      </c>
      <c r="E2974" s="11" t="n">
        <f aca="false">'Daily Data'!Q2973</f>
        <v>0.000976679317236467</v>
      </c>
      <c r="G2974" s="11" t="n">
        <f aca="false">'Daily Data'!R2973</f>
        <v>-0.00637195220583151</v>
      </c>
      <c r="I2974" s="11" t="n">
        <f aca="false">'Daily Data'!O2973</f>
        <v>0.0172703096036297</v>
      </c>
      <c r="J2974" s="11" t="n">
        <f aca="false">'Daily Data'!P2973</f>
        <v>0.000333935213838649</v>
      </c>
      <c r="L2974" s="11" t="n">
        <f aca="false">'Daily Data'!O2973</f>
        <v>0.0172703096036297</v>
      </c>
      <c r="M2974" s="11" t="n">
        <f aca="false">'Daily Data'!Q2973</f>
        <v>0.000976679317236467</v>
      </c>
      <c r="O2974" s="11" t="n">
        <f aca="false">'Daily Data'!O2973</f>
        <v>0.0172703096036297</v>
      </c>
      <c r="P2974" s="11" t="n">
        <f aca="false">'Daily Data'!R2973</f>
        <v>-0.00637195220583151</v>
      </c>
      <c r="R2974" s="11" t="n">
        <f aca="false">'Daily Data'!P2973</f>
        <v>0.000333935213838649</v>
      </c>
      <c r="S2974" s="11" t="n">
        <f aca="false">'Daily Data'!Q2973</f>
        <v>0.000976679317236467</v>
      </c>
      <c r="U2974" s="11" t="n">
        <f aca="false">'Daily Data'!P2973</f>
        <v>0.000333935213838649</v>
      </c>
      <c r="V2974" s="11" t="n">
        <f aca="false">'Daily Data'!R2973</f>
        <v>-0.00637195220583151</v>
      </c>
      <c r="X2974" s="11" t="n">
        <f aca="false">'Daily Data'!Q2973</f>
        <v>0.000976679317236467</v>
      </c>
      <c r="Y2974" s="11" t="n">
        <f aca="false">'Daily Data'!R2973</f>
        <v>-0.00637195220583151</v>
      </c>
      <c r="AA2974" s="11" t="n">
        <f aca="false">'Daily Data'!O2973</f>
        <v>0.0172703096036297</v>
      </c>
      <c r="AB2974" s="11" t="n">
        <f aca="false">'Daily Data'!P2973</f>
        <v>0.000333935213838649</v>
      </c>
      <c r="AC2974" s="11" t="n">
        <f aca="false">'Daily Data'!Q2973</f>
        <v>0.000976679317236467</v>
      </c>
      <c r="AE2974" s="11" t="n">
        <f aca="false">'Daily Data'!O2973</f>
        <v>0.0172703096036297</v>
      </c>
      <c r="AF2974" s="11" t="n">
        <f aca="false">'Daily Data'!P2973</f>
        <v>0.000333935213838649</v>
      </c>
      <c r="AG2974" s="11" t="n">
        <f aca="false">'Daily Data'!R2973</f>
        <v>-0.00637195220583151</v>
      </c>
      <c r="AI2974" s="11" t="n">
        <f aca="false">'Daily Data'!O2973</f>
        <v>0.0172703096036297</v>
      </c>
      <c r="AJ2974" s="11" t="n">
        <f aca="false">'Daily Data'!Q2973</f>
        <v>0.000976679317236467</v>
      </c>
      <c r="AK2974" s="11" t="n">
        <f aca="false">'Daily Data'!R2973</f>
        <v>-0.00637195220583151</v>
      </c>
      <c r="AM2974" s="11" t="n">
        <f aca="false">'Daily Data'!P2973</f>
        <v>0.000333935213838649</v>
      </c>
      <c r="AN2974" s="11" t="n">
        <f aca="false">'Daily Data'!Q2973</f>
        <v>0.000976679317236467</v>
      </c>
      <c r="AO2974" s="11" t="n">
        <f aca="false">'Daily Data'!R2973</f>
        <v>-0.00637195220583151</v>
      </c>
      <c r="AQ2974" s="11" t="n">
        <f aca="false">'Daily Data'!O2973</f>
        <v>0.0172703096036297</v>
      </c>
      <c r="AR2974" s="11" t="n">
        <f aca="false">'Daily Data'!P2973</f>
        <v>0.000333935213838649</v>
      </c>
      <c r="AS2974" s="11" t="n">
        <f aca="false">'Daily Data'!Q2973</f>
        <v>0.000976679317236467</v>
      </c>
      <c r="AT2974" s="11" t="n">
        <f aca="false">'Daily Data'!R2973</f>
        <v>-0.00637195220583151</v>
      </c>
    </row>
    <row r="2975" customFormat="false" ht="15" hidden="false" customHeight="false" outlineLevel="0" collapsed="false">
      <c r="A2975" s="11" t="n">
        <f aca="false">'Daily Data'!O2974</f>
        <v>-0.00124460955195158</v>
      </c>
      <c r="C2975" s="11" t="n">
        <f aca="false">'Daily Data'!P2974</f>
        <v>0.000333780152480895</v>
      </c>
      <c r="E2975" s="11" t="n">
        <f aca="false">'Daily Data'!Q2974</f>
        <v>-5.99206349206349E-005</v>
      </c>
      <c r="G2975" s="11" t="n">
        <f aca="false">'Daily Data'!R2974</f>
        <v>0.00578360279327975</v>
      </c>
      <c r="I2975" s="11" t="n">
        <f aca="false">'Daily Data'!O2974</f>
        <v>-0.00124460955195158</v>
      </c>
      <c r="J2975" s="11" t="n">
        <f aca="false">'Daily Data'!P2974</f>
        <v>0.000333780152480895</v>
      </c>
      <c r="L2975" s="11" t="n">
        <f aca="false">'Daily Data'!O2974</f>
        <v>-0.00124460955195158</v>
      </c>
      <c r="M2975" s="11" t="n">
        <f aca="false">'Daily Data'!Q2974</f>
        <v>-5.99206349206349E-005</v>
      </c>
      <c r="O2975" s="11" t="n">
        <f aca="false">'Daily Data'!O2974</f>
        <v>-0.00124460955195158</v>
      </c>
      <c r="P2975" s="11" t="n">
        <f aca="false">'Daily Data'!R2974</f>
        <v>0.00578360279327975</v>
      </c>
      <c r="R2975" s="11" t="n">
        <f aca="false">'Daily Data'!P2974</f>
        <v>0.000333780152480895</v>
      </c>
      <c r="S2975" s="11" t="n">
        <f aca="false">'Daily Data'!Q2974</f>
        <v>-5.99206349206349E-005</v>
      </c>
      <c r="U2975" s="11" t="n">
        <f aca="false">'Daily Data'!P2974</f>
        <v>0.000333780152480895</v>
      </c>
      <c r="V2975" s="11" t="n">
        <f aca="false">'Daily Data'!R2974</f>
        <v>0.00578360279327975</v>
      </c>
      <c r="X2975" s="11" t="n">
        <f aca="false">'Daily Data'!Q2974</f>
        <v>-5.99206349206349E-005</v>
      </c>
      <c r="Y2975" s="11" t="n">
        <f aca="false">'Daily Data'!R2974</f>
        <v>0.00578360279327975</v>
      </c>
      <c r="AA2975" s="11" t="n">
        <f aca="false">'Daily Data'!O2974</f>
        <v>-0.00124460955195158</v>
      </c>
      <c r="AB2975" s="11" t="n">
        <f aca="false">'Daily Data'!P2974</f>
        <v>0.000333780152480895</v>
      </c>
      <c r="AC2975" s="11" t="n">
        <f aca="false">'Daily Data'!Q2974</f>
        <v>-5.99206349206349E-005</v>
      </c>
      <c r="AE2975" s="11" t="n">
        <f aca="false">'Daily Data'!O2974</f>
        <v>-0.00124460955195158</v>
      </c>
      <c r="AF2975" s="11" t="n">
        <f aca="false">'Daily Data'!P2974</f>
        <v>0.000333780152480895</v>
      </c>
      <c r="AG2975" s="11" t="n">
        <f aca="false">'Daily Data'!R2974</f>
        <v>0.00578360279327975</v>
      </c>
      <c r="AI2975" s="11" t="n">
        <f aca="false">'Daily Data'!O2974</f>
        <v>-0.00124460955195158</v>
      </c>
      <c r="AJ2975" s="11" t="n">
        <f aca="false">'Daily Data'!Q2974</f>
        <v>-5.99206349206349E-005</v>
      </c>
      <c r="AK2975" s="11" t="n">
        <f aca="false">'Daily Data'!R2974</f>
        <v>0.00578360279327975</v>
      </c>
      <c r="AM2975" s="11" t="n">
        <f aca="false">'Daily Data'!P2974</f>
        <v>0.000333780152480895</v>
      </c>
      <c r="AN2975" s="11" t="n">
        <f aca="false">'Daily Data'!Q2974</f>
        <v>-5.99206349206349E-005</v>
      </c>
      <c r="AO2975" s="11" t="n">
        <f aca="false">'Daily Data'!R2974</f>
        <v>0.00578360279327975</v>
      </c>
      <c r="AQ2975" s="11" t="n">
        <f aca="false">'Daily Data'!O2974</f>
        <v>-0.00124460955195158</v>
      </c>
      <c r="AR2975" s="11" t="n">
        <f aca="false">'Daily Data'!P2974</f>
        <v>0.000333780152480895</v>
      </c>
      <c r="AS2975" s="11" t="n">
        <f aca="false">'Daily Data'!Q2974</f>
        <v>-5.99206349206349E-005</v>
      </c>
      <c r="AT2975" s="11" t="n">
        <f aca="false">'Daily Data'!R2974</f>
        <v>0.00578360279327975</v>
      </c>
    </row>
    <row r="2976" customFormat="false" ht="15" hidden="false" customHeight="false" outlineLevel="0" collapsed="false">
      <c r="A2976" s="11" t="n">
        <f aca="false">'Daily Data'!O2975</f>
        <v>-0.0065629881195832</v>
      </c>
      <c r="C2976" s="11" t="n">
        <f aca="false">'Daily Data'!P2975</f>
        <v>0.00190780860553588</v>
      </c>
      <c r="E2976" s="11" t="n">
        <f aca="false">'Daily Data'!Q2975</f>
        <v>0.00153319709647973</v>
      </c>
      <c r="G2976" s="11" t="n">
        <f aca="false">'Daily Data'!R2975</f>
        <v>0.00519021384598309</v>
      </c>
      <c r="I2976" s="11" t="n">
        <f aca="false">'Daily Data'!O2975</f>
        <v>-0.0065629881195832</v>
      </c>
      <c r="J2976" s="11" t="n">
        <f aca="false">'Daily Data'!P2975</f>
        <v>0.00190780860553588</v>
      </c>
      <c r="L2976" s="11" t="n">
        <f aca="false">'Daily Data'!O2975</f>
        <v>-0.0065629881195832</v>
      </c>
      <c r="M2976" s="11" t="n">
        <f aca="false">'Daily Data'!Q2975</f>
        <v>0.00153319709647973</v>
      </c>
      <c r="O2976" s="11" t="n">
        <f aca="false">'Daily Data'!O2975</f>
        <v>-0.0065629881195832</v>
      </c>
      <c r="P2976" s="11" t="n">
        <f aca="false">'Daily Data'!R2975</f>
        <v>0.00519021384598309</v>
      </c>
      <c r="R2976" s="11" t="n">
        <f aca="false">'Daily Data'!P2975</f>
        <v>0.00190780860553588</v>
      </c>
      <c r="S2976" s="11" t="n">
        <f aca="false">'Daily Data'!Q2975</f>
        <v>0.00153319709647973</v>
      </c>
      <c r="U2976" s="11" t="n">
        <f aca="false">'Daily Data'!P2975</f>
        <v>0.00190780860553588</v>
      </c>
      <c r="V2976" s="11" t="n">
        <f aca="false">'Daily Data'!R2975</f>
        <v>0.00519021384598309</v>
      </c>
      <c r="X2976" s="11" t="n">
        <f aca="false">'Daily Data'!Q2975</f>
        <v>0.00153319709647973</v>
      </c>
      <c r="Y2976" s="11" t="n">
        <f aca="false">'Daily Data'!R2975</f>
        <v>0.00519021384598309</v>
      </c>
      <c r="AA2976" s="11" t="n">
        <f aca="false">'Daily Data'!O2975</f>
        <v>-0.0065629881195832</v>
      </c>
      <c r="AB2976" s="11" t="n">
        <f aca="false">'Daily Data'!P2975</f>
        <v>0.00190780860553588</v>
      </c>
      <c r="AC2976" s="11" t="n">
        <f aca="false">'Daily Data'!Q2975</f>
        <v>0.00153319709647973</v>
      </c>
      <c r="AE2976" s="11" t="n">
        <f aca="false">'Daily Data'!O2975</f>
        <v>-0.0065629881195832</v>
      </c>
      <c r="AF2976" s="11" t="n">
        <f aca="false">'Daily Data'!P2975</f>
        <v>0.00190780860553588</v>
      </c>
      <c r="AG2976" s="11" t="n">
        <f aca="false">'Daily Data'!R2975</f>
        <v>0.00519021384598309</v>
      </c>
      <c r="AI2976" s="11" t="n">
        <f aca="false">'Daily Data'!O2975</f>
        <v>-0.0065629881195832</v>
      </c>
      <c r="AJ2976" s="11" t="n">
        <f aca="false">'Daily Data'!Q2975</f>
        <v>0.00153319709647973</v>
      </c>
      <c r="AK2976" s="11" t="n">
        <f aca="false">'Daily Data'!R2975</f>
        <v>0.00519021384598309</v>
      </c>
      <c r="AM2976" s="11" t="n">
        <f aca="false">'Daily Data'!P2975</f>
        <v>0.00190780860553588</v>
      </c>
      <c r="AN2976" s="11" t="n">
        <f aca="false">'Daily Data'!Q2975</f>
        <v>0.00153319709647973</v>
      </c>
      <c r="AO2976" s="11" t="n">
        <f aca="false">'Daily Data'!R2975</f>
        <v>0.00519021384598309</v>
      </c>
      <c r="AQ2976" s="11" t="n">
        <f aca="false">'Daily Data'!O2975</f>
        <v>-0.0065629881195832</v>
      </c>
      <c r="AR2976" s="11" t="n">
        <f aca="false">'Daily Data'!P2975</f>
        <v>0.00190780860553588</v>
      </c>
      <c r="AS2976" s="11" t="n">
        <f aca="false">'Daily Data'!Q2975</f>
        <v>0.00153319709647973</v>
      </c>
      <c r="AT2976" s="11" t="n">
        <f aca="false">'Daily Data'!R2975</f>
        <v>0.00519021384598309</v>
      </c>
    </row>
    <row r="2977" customFormat="false" ht="15" hidden="false" customHeight="false" outlineLevel="0" collapsed="false">
      <c r="A2977" s="11" t="n">
        <f aca="false">'Daily Data'!O2976</f>
        <v>-0.00520585945999993</v>
      </c>
      <c r="C2977" s="11" t="n">
        <f aca="false">'Daily Data'!P2976</f>
        <v>-0.000460549071684219</v>
      </c>
      <c r="E2977" s="11" t="n">
        <f aca="false">'Daily Data'!Q2976</f>
        <v>-0.000457566570979145</v>
      </c>
      <c r="G2977" s="11" t="n">
        <f aca="false">'Daily Data'!R2976</f>
        <v>0.00830926534936829</v>
      </c>
      <c r="I2977" s="11" t="n">
        <f aca="false">'Daily Data'!O2976</f>
        <v>-0.00520585945999993</v>
      </c>
      <c r="J2977" s="11" t="n">
        <f aca="false">'Daily Data'!P2976</f>
        <v>-0.000460549071684219</v>
      </c>
      <c r="L2977" s="11" t="n">
        <f aca="false">'Daily Data'!O2976</f>
        <v>-0.00520585945999993</v>
      </c>
      <c r="M2977" s="11" t="n">
        <f aca="false">'Daily Data'!Q2976</f>
        <v>-0.000457566570979145</v>
      </c>
      <c r="O2977" s="11" t="n">
        <f aca="false">'Daily Data'!O2976</f>
        <v>-0.00520585945999993</v>
      </c>
      <c r="P2977" s="11" t="n">
        <f aca="false">'Daily Data'!R2976</f>
        <v>0.00830926534936829</v>
      </c>
      <c r="R2977" s="11" t="n">
        <f aca="false">'Daily Data'!P2976</f>
        <v>-0.000460549071684219</v>
      </c>
      <c r="S2977" s="11" t="n">
        <f aca="false">'Daily Data'!Q2976</f>
        <v>-0.000457566570979145</v>
      </c>
      <c r="U2977" s="11" t="n">
        <f aca="false">'Daily Data'!P2976</f>
        <v>-0.000460549071684219</v>
      </c>
      <c r="V2977" s="11" t="n">
        <f aca="false">'Daily Data'!R2976</f>
        <v>0.00830926534936829</v>
      </c>
      <c r="X2977" s="11" t="n">
        <f aca="false">'Daily Data'!Q2976</f>
        <v>-0.000457566570979145</v>
      </c>
      <c r="Y2977" s="11" t="n">
        <f aca="false">'Daily Data'!R2976</f>
        <v>0.00830926534936829</v>
      </c>
      <c r="AA2977" s="11" t="n">
        <f aca="false">'Daily Data'!O2976</f>
        <v>-0.00520585945999993</v>
      </c>
      <c r="AB2977" s="11" t="n">
        <f aca="false">'Daily Data'!P2976</f>
        <v>-0.000460549071684219</v>
      </c>
      <c r="AC2977" s="11" t="n">
        <f aca="false">'Daily Data'!Q2976</f>
        <v>-0.000457566570979145</v>
      </c>
      <c r="AE2977" s="11" t="n">
        <f aca="false">'Daily Data'!O2976</f>
        <v>-0.00520585945999993</v>
      </c>
      <c r="AF2977" s="11" t="n">
        <f aca="false">'Daily Data'!P2976</f>
        <v>-0.000460549071684219</v>
      </c>
      <c r="AG2977" s="11" t="n">
        <f aca="false">'Daily Data'!R2976</f>
        <v>0.00830926534936829</v>
      </c>
      <c r="AI2977" s="11" t="n">
        <f aca="false">'Daily Data'!O2976</f>
        <v>-0.00520585945999993</v>
      </c>
      <c r="AJ2977" s="11" t="n">
        <f aca="false">'Daily Data'!Q2976</f>
        <v>-0.000457566570979145</v>
      </c>
      <c r="AK2977" s="11" t="n">
        <f aca="false">'Daily Data'!R2976</f>
        <v>0.00830926534936829</v>
      </c>
      <c r="AM2977" s="11" t="n">
        <f aca="false">'Daily Data'!P2976</f>
        <v>-0.000460549071684219</v>
      </c>
      <c r="AN2977" s="11" t="n">
        <f aca="false">'Daily Data'!Q2976</f>
        <v>-0.000457566570979145</v>
      </c>
      <c r="AO2977" s="11" t="n">
        <f aca="false">'Daily Data'!R2976</f>
        <v>0.00830926534936829</v>
      </c>
      <c r="AQ2977" s="11" t="n">
        <f aca="false">'Daily Data'!O2976</f>
        <v>-0.00520585945999993</v>
      </c>
      <c r="AR2977" s="11" t="n">
        <f aca="false">'Daily Data'!P2976</f>
        <v>-0.000460549071684219</v>
      </c>
      <c r="AS2977" s="11" t="n">
        <f aca="false">'Daily Data'!Q2976</f>
        <v>-0.000457566570979145</v>
      </c>
      <c r="AT2977" s="11" t="n">
        <f aca="false">'Daily Data'!R2976</f>
        <v>0.00830926534936829</v>
      </c>
    </row>
    <row r="2978" customFormat="false" ht="15" hidden="false" customHeight="false" outlineLevel="0" collapsed="false">
      <c r="A2978" s="11" t="n">
        <f aca="false">'Daily Data'!O2977</f>
        <v>-0.00101167102803487</v>
      </c>
      <c r="C2978" s="11" t="n">
        <f aca="false">'Daily Data'!P2977</f>
        <v>-0.0067318787642576</v>
      </c>
      <c r="E2978" s="11" t="n">
        <f aca="false">'Daily Data'!Q2977</f>
        <v>-0.00658390822343199</v>
      </c>
      <c r="G2978" s="11" t="n">
        <f aca="false">'Daily Data'!R2977</f>
        <v>0.000184188895964527</v>
      </c>
      <c r="I2978" s="11" t="n">
        <f aca="false">'Daily Data'!O2977</f>
        <v>-0.00101167102803487</v>
      </c>
      <c r="J2978" s="11" t="n">
        <f aca="false">'Daily Data'!P2977</f>
        <v>-0.0067318787642576</v>
      </c>
      <c r="L2978" s="11" t="n">
        <f aca="false">'Daily Data'!O2977</f>
        <v>-0.00101167102803487</v>
      </c>
      <c r="M2978" s="11" t="n">
        <f aca="false">'Daily Data'!Q2977</f>
        <v>-0.00658390822343199</v>
      </c>
      <c r="O2978" s="11" t="n">
        <f aca="false">'Daily Data'!O2977</f>
        <v>-0.00101167102803487</v>
      </c>
      <c r="P2978" s="11" t="n">
        <f aca="false">'Daily Data'!R2977</f>
        <v>0.000184188895964527</v>
      </c>
      <c r="R2978" s="11" t="n">
        <f aca="false">'Daily Data'!P2977</f>
        <v>-0.0067318787642576</v>
      </c>
      <c r="S2978" s="11" t="n">
        <f aca="false">'Daily Data'!Q2977</f>
        <v>-0.00658390822343199</v>
      </c>
      <c r="U2978" s="11" t="n">
        <f aca="false">'Daily Data'!P2977</f>
        <v>-0.0067318787642576</v>
      </c>
      <c r="V2978" s="11" t="n">
        <f aca="false">'Daily Data'!R2977</f>
        <v>0.000184188895964527</v>
      </c>
      <c r="X2978" s="11" t="n">
        <f aca="false">'Daily Data'!Q2977</f>
        <v>-0.00658390822343199</v>
      </c>
      <c r="Y2978" s="11" t="n">
        <f aca="false">'Daily Data'!R2977</f>
        <v>0.000184188895964527</v>
      </c>
      <c r="AA2978" s="11" t="n">
        <f aca="false">'Daily Data'!O2977</f>
        <v>-0.00101167102803487</v>
      </c>
      <c r="AB2978" s="11" t="n">
        <f aca="false">'Daily Data'!P2977</f>
        <v>-0.0067318787642576</v>
      </c>
      <c r="AC2978" s="11" t="n">
        <f aca="false">'Daily Data'!Q2977</f>
        <v>-0.00658390822343199</v>
      </c>
      <c r="AE2978" s="11" t="n">
        <f aca="false">'Daily Data'!O2977</f>
        <v>-0.00101167102803487</v>
      </c>
      <c r="AF2978" s="11" t="n">
        <f aca="false">'Daily Data'!P2977</f>
        <v>-0.0067318787642576</v>
      </c>
      <c r="AG2978" s="11" t="n">
        <f aca="false">'Daily Data'!R2977</f>
        <v>0.000184188895964527</v>
      </c>
      <c r="AI2978" s="11" t="n">
        <f aca="false">'Daily Data'!O2977</f>
        <v>-0.00101167102803487</v>
      </c>
      <c r="AJ2978" s="11" t="n">
        <f aca="false">'Daily Data'!Q2977</f>
        <v>-0.00658390822343199</v>
      </c>
      <c r="AK2978" s="11" t="n">
        <f aca="false">'Daily Data'!R2977</f>
        <v>0.000184188895964527</v>
      </c>
      <c r="AM2978" s="11" t="n">
        <f aca="false">'Daily Data'!P2977</f>
        <v>-0.0067318787642576</v>
      </c>
      <c r="AN2978" s="11" t="n">
        <f aca="false">'Daily Data'!Q2977</f>
        <v>-0.00658390822343199</v>
      </c>
      <c r="AO2978" s="11" t="n">
        <f aca="false">'Daily Data'!R2977</f>
        <v>0.000184188895964527</v>
      </c>
      <c r="AQ2978" s="11" t="n">
        <f aca="false">'Daily Data'!O2977</f>
        <v>-0.00101167102803487</v>
      </c>
      <c r="AR2978" s="11" t="n">
        <f aca="false">'Daily Data'!P2977</f>
        <v>-0.0067318787642576</v>
      </c>
      <c r="AS2978" s="11" t="n">
        <f aca="false">'Daily Data'!Q2977</f>
        <v>-0.00658390822343199</v>
      </c>
      <c r="AT2978" s="11" t="n">
        <f aca="false">'Daily Data'!R2977</f>
        <v>0.000184188895964527</v>
      </c>
    </row>
    <row r="2979" customFormat="false" ht="15" hidden="false" customHeight="false" outlineLevel="0" collapsed="false">
      <c r="A2979" s="11" t="n">
        <f aca="false">'Daily Data'!O2978</f>
        <v>0.000975576196459077</v>
      </c>
      <c r="C2979" s="11" t="n">
        <f aca="false">'Daily Data'!P2978</f>
        <v>-0.00243333835643975</v>
      </c>
      <c r="E2979" s="11" t="n">
        <f aca="false">'Daily Data'!Q2978</f>
        <v>-0.00238233594684509</v>
      </c>
      <c r="G2979" s="11" t="n">
        <f aca="false">'Daily Data'!R2978</f>
        <v>-0.00355089609198364</v>
      </c>
      <c r="I2979" s="11" t="n">
        <f aca="false">'Daily Data'!O2978</f>
        <v>0.000975576196459077</v>
      </c>
      <c r="J2979" s="11" t="n">
        <f aca="false">'Daily Data'!P2978</f>
        <v>-0.00243333835643975</v>
      </c>
      <c r="L2979" s="11" t="n">
        <f aca="false">'Daily Data'!O2978</f>
        <v>0.000975576196459077</v>
      </c>
      <c r="M2979" s="11" t="n">
        <f aca="false">'Daily Data'!Q2978</f>
        <v>-0.00238233594684509</v>
      </c>
      <c r="O2979" s="11" t="n">
        <f aca="false">'Daily Data'!O2978</f>
        <v>0.000975576196459077</v>
      </c>
      <c r="P2979" s="11" t="n">
        <f aca="false">'Daily Data'!R2978</f>
        <v>-0.00355089609198364</v>
      </c>
      <c r="R2979" s="11" t="n">
        <f aca="false">'Daily Data'!P2978</f>
        <v>-0.00243333835643975</v>
      </c>
      <c r="S2979" s="11" t="n">
        <f aca="false">'Daily Data'!Q2978</f>
        <v>-0.00238233594684509</v>
      </c>
      <c r="U2979" s="11" t="n">
        <f aca="false">'Daily Data'!P2978</f>
        <v>-0.00243333835643975</v>
      </c>
      <c r="V2979" s="11" t="n">
        <f aca="false">'Daily Data'!R2978</f>
        <v>-0.00355089609198364</v>
      </c>
      <c r="X2979" s="11" t="n">
        <f aca="false">'Daily Data'!Q2978</f>
        <v>-0.00238233594684509</v>
      </c>
      <c r="Y2979" s="11" t="n">
        <f aca="false">'Daily Data'!R2978</f>
        <v>-0.00355089609198364</v>
      </c>
      <c r="AA2979" s="11" t="n">
        <f aca="false">'Daily Data'!O2978</f>
        <v>0.000975576196459077</v>
      </c>
      <c r="AB2979" s="11" t="n">
        <f aca="false">'Daily Data'!P2978</f>
        <v>-0.00243333835643975</v>
      </c>
      <c r="AC2979" s="11" t="n">
        <f aca="false">'Daily Data'!Q2978</f>
        <v>-0.00238233594684509</v>
      </c>
      <c r="AE2979" s="11" t="n">
        <f aca="false">'Daily Data'!O2978</f>
        <v>0.000975576196459077</v>
      </c>
      <c r="AF2979" s="11" t="n">
        <f aca="false">'Daily Data'!P2978</f>
        <v>-0.00243333835643975</v>
      </c>
      <c r="AG2979" s="11" t="n">
        <f aca="false">'Daily Data'!R2978</f>
        <v>-0.00355089609198364</v>
      </c>
      <c r="AI2979" s="11" t="n">
        <f aca="false">'Daily Data'!O2978</f>
        <v>0.000975576196459077</v>
      </c>
      <c r="AJ2979" s="11" t="n">
        <f aca="false">'Daily Data'!Q2978</f>
        <v>-0.00238233594684509</v>
      </c>
      <c r="AK2979" s="11" t="n">
        <f aca="false">'Daily Data'!R2978</f>
        <v>-0.00355089609198364</v>
      </c>
      <c r="AM2979" s="11" t="n">
        <f aca="false">'Daily Data'!P2978</f>
        <v>-0.00243333835643975</v>
      </c>
      <c r="AN2979" s="11" t="n">
        <f aca="false">'Daily Data'!Q2978</f>
        <v>-0.00238233594684509</v>
      </c>
      <c r="AO2979" s="11" t="n">
        <f aca="false">'Daily Data'!R2978</f>
        <v>-0.00355089609198364</v>
      </c>
      <c r="AQ2979" s="11" t="n">
        <f aca="false">'Daily Data'!O2978</f>
        <v>0.000975576196459077</v>
      </c>
      <c r="AR2979" s="11" t="n">
        <f aca="false">'Daily Data'!P2978</f>
        <v>-0.00243333835643975</v>
      </c>
      <c r="AS2979" s="11" t="n">
        <f aca="false">'Daily Data'!Q2978</f>
        <v>-0.00238233594684509</v>
      </c>
      <c r="AT2979" s="11" t="n">
        <f aca="false">'Daily Data'!R2978</f>
        <v>-0.00355089609198364</v>
      </c>
    </row>
    <row r="2980" customFormat="false" ht="15" hidden="false" customHeight="false" outlineLevel="0" collapsed="false">
      <c r="A2980" s="11" t="n">
        <f aca="false">'Daily Data'!O2979</f>
        <v>-0.00990765317381501</v>
      </c>
      <c r="C2980" s="11" t="n">
        <f aca="false">'Daily Data'!P2979</f>
        <v>0.00231914359981369</v>
      </c>
      <c r="E2980" s="11" t="n">
        <f aca="false">'Daily Data'!Q2979</f>
        <v>0.00234817055146555</v>
      </c>
      <c r="G2980" s="11" t="n">
        <f aca="false">'Daily Data'!R2979</f>
        <v>-0.00336081294064713</v>
      </c>
      <c r="I2980" s="11" t="n">
        <f aca="false">'Daily Data'!O2979</f>
        <v>-0.00990765317381501</v>
      </c>
      <c r="J2980" s="11" t="n">
        <f aca="false">'Daily Data'!P2979</f>
        <v>0.00231914359981369</v>
      </c>
      <c r="L2980" s="11" t="n">
        <f aca="false">'Daily Data'!O2979</f>
        <v>-0.00990765317381501</v>
      </c>
      <c r="M2980" s="11" t="n">
        <f aca="false">'Daily Data'!Q2979</f>
        <v>0.00234817055146555</v>
      </c>
      <c r="O2980" s="11" t="n">
        <f aca="false">'Daily Data'!O2979</f>
        <v>-0.00990765317381501</v>
      </c>
      <c r="P2980" s="11" t="n">
        <f aca="false">'Daily Data'!R2979</f>
        <v>-0.00336081294064713</v>
      </c>
      <c r="R2980" s="11" t="n">
        <f aca="false">'Daily Data'!P2979</f>
        <v>0.00231914359981369</v>
      </c>
      <c r="S2980" s="11" t="n">
        <f aca="false">'Daily Data'!Q2979</f>
        <v>0.00234817055146555</v>
      </c>
      <c r="U2980" s="11" t="n">
        <f aca="false">'Daily Data'!P2979</f>
        <v>0.00231914359981369</v>
      </c>
      <c r="V2980" s="11" t="n">
        <f aca="false">'Daily Data'!R2979</f>
        <v>-0.00336081294064713</v>
      </c>
      <c r="X2980" s="11" t="n">
        <f aca="false">'Daily Data'!Q2979</f>
        <v>0.00234817055146555</v>
      </c>
      <c r="Y2980" s="11" t="n">
        <f aca="false">'Daily Data'!R2979</f>
        <v>-0.00336081294064713</v>
      </c>
      <c r="AA2980" s="11" t="n">
        <f aca="false">'Daily Data'!O2979</f>
        <v>-0.00990765317381501</v>
      </c>
      <c r="AB2980" s="11" t="n">
        <f aca="false">'Daily Data'!P2979</f>
        <v>0.00231914359981369</v>
      </c>
      <c r="AC2980" s="11" t="n">
        <f aca="false">'Daily Data'!Q2979</f>
        <v>0.00234817055146555</v>
      </c>
      <c r="AE2980" s="11" t="n">
        <f aca="false">'Daily Data'!O2979</f>
        <v>-0.00990765317381501</v>
      </c>
      <c r="AF2980" s="11" t="n">
        <f aca="false">'Daily Data'!P2979</f>
        <v>0.00231914359981369</v>
      </c>
      <c r="AG2980" s="11" t="n">
        <f aca="false">'Daily Data'!R2979</f>
        <v>-0.00336081294064713</v>
      </c>
      <c r="AI2980" s="11" t="n">
        <f aca="false">'Daily Data'!O2979</f>
        <v>-0.00990765317381501</v>
      </c>
      <c r="AJ2980" s="11" t="n">
        <f aca="false">'Daily Data'!Q2979</f>
        <v>0.00234817055146555</v>
      </c>
      <c r="AK2980" s="11" t="n">
        <f aca="false">'Daily Data'!R2979</f>
        <v>-0.00336081294064713</v>
      </c>
      <c r="AM2980" s="11" t="n">
        <f aca="false">'Daily Data'!P2979</f>
        <v>0.00231914359981369</v>
      </c>
      <c r="AN2980" s="11" t="n">
        <f aca="false">'Daily Data'!Q2979</f>
        <v>0.00234817055146555</v>
      </c>
      <c r="AO2980" s="11" t="n">
        <f aca="false">'Daily Data'!R2979</f>
        <v>-0.00336081294064713</v>
      </c>
      <c r="AQ2980" s="11" t="n">
        <f aca="false">'Daily Data'!O2979</f>
        <v>-0.00990765317381501</v>
      </c>
      <c r="AR2980" s="11" t="n">
        <f aca="false">'Daily Data'!P2979</f>
        <v>0.00231914359981369</v>
      </c>
      <c r="AS2980" s="11" t="n">
        <f aca="false">'Daily Data'!Q2979</f>
        <v>0.00234817055146555</v>
      </c>
      <c r="AT2980" s="11" t="n">
        <f aca="false">'Daily Data'!R2979</f>
        <v>-0.00336081294064713</v>
      </c>
    </row>
    <row r="2981" customFormat="false" ht="15" hidden="false" customHeight="false" outlineLevel="0" collapsed="false">
      <c r="A2981" s="11" t="n">
        <f aca="false">'Daily Data'!O2980</f>
        <v>-0.00210755958184924</v>
      </c>
      <c r="C2981" s="11" t="n">
        <f aca="false">'Daily Data'!P2980</f>
        <v>-0.00520232569821186</v>
      </c>
      <c r="E2981" s="11" t="n">
        <f aca="false">'Daily Data'!Q2980</f>
        <v>-0.00478445618905252</v>
      </c>
      <c r="G2981" s="11" t="n">
        <f aca="false">'Daily Data'!R2980</f>
        <v>-0.00386317690602009</v>
      </c>
      <c r="I2981" s="11" t="n">
        <f aca="false">'Daily Data'!O2980</f>
        <v>-0.00210755958184924</v>
      </c>
      <c r="J2981" s="11" t="n">
        <f aca="false">'Daily Data'!P2980</f>
        <v>-0.00520232569821186</v>
      </c>
      <c r="L2981" s="11" t="n">
        <f aca="false">'Daily Data'!O2980</f>
        <v>-0.00210755958184924</v>
      </c>
      <c r="M2981" s="11" t="n">
        <f aca="false">'Daily Data'!Q2980</f>
        <v>-0.00478445618905252</v>
      </c>
      <c r="O2981" s="11" t="n">
        <f aca="false">'Daily Data'!O2980</f>
        <v>-0.00210755958184924</v>
      </c>
      <c r="P2981" s="11" t="n">
        <f aca="false">'Daily Data'!R2980</f>
        <v>-0.00386317690602009</v>
      </c>
      <c r="R2981" s="11" t="n">
        <f aca="false">'Daily Data'!P2980</f>
        <v>-0.00520232569821186</v>
      </c>
      <c r="S2981" s="11" t="n">
        <f aca="false">'Daily Data'!Q2980</f>
        <v>-0.00478445618905252</v>
      </c>
      <c r="U2981" s="11" t="n">
        <f aca="false">'Daily Data'!P2980</f>
        <v>-0.00520232569821186</v>
      </c>
      <c r="V2981" s="11" t="n">
        <f aca="false">'Daily Data'!R2980</f>
        <v>-0.00386317690602009</v>
      </c>
      <c r="X2981" s="11" t="n">
        <f aca="false">'Daily Data'!Q2980</f>
        <v>-0.00478445618905252</v>
      </c>
      <c r="Y2981" s="11" t="n">
        <f aca="false">'Daily Data'!R2980</f>
        <v>-0.00386317690602009</v>
      </c>
      <c r="AA2981" s="11" t="n">
        <f aca="false">'Daily Data'!O2980</f>
        <v>-0.00210755958184924</v>
      </c>
      <c r="AB2981" s="11" t="n">
        <f aca="false">'Daily Data'!P2980</f>
        <v>-0.00520232569821186</v>
      </c>
      <c r="AC2981" s="11" t="n">
        <f aca="false">'Daily Data'!Q2980</f>
        <v>-0.00478445618905252</v>
      </c>
      <c r="AE2981" s="11" t="n">
        <f aca="false">'Daily Data'!O2980</f>
        <v>-0.00210755958184924</v>
      </c>
      <c r="AF2981" s="11" t="n">
        <f aca="false">'Daily Data'!P2980</f>
        <v>-0.00520232569821186</v>
      </c>
      <c r="AG2981" s="11" t="n">
        <f aca="false">'Daily Data'!R2980</f>
        <v>-0.00386317690602009</v>
      </c>
      <c r="AI2981" s="11" t="n">
        <f aca="false">'Daily Data'!O2980</f>
        <v>-0.00210755958184924</v>
      </c>
      <c r="AJ2981" s="11" t="n">
        <f aca="false">'Daily Data'!Q2980</f>
        <v>-0.00478445618905252</v>
      </c>
      <c r="AK2981" s="11" t="n">
        <f aca="false">'Daily Data'!R2980</f>
        <v>-0.00386317690602009</v>
      </c>
      <c r="AM2981" s="11" t="n">
        <f aca="false">'Daily Data'!P2980</f>
        <v>-0.00520232569821186</v>
      </c>
      <c r="AN2981" s="11" t="n">
        <f aca="false">'Daily Data'!Q2980</f>
        <v>-0.00478445618905252</v>
      </c>
      <c r="AO2981" s="11" t="n">
        <f aca="false">'Daily Data'!R2980</f>
        <v>-0.00386317690602009</v>
      </c>
      <c r="AQ2981" s="11" t="n">
        <f aca="false">'Daily Data'!O2980</f>
        <v>-0.00210755958184924</v>
      </c>
      <c r="AR2981" s="11" t="n">
        <f aca="false">'Daily Data'!P2980</f>
        <v>-0.00520232569821186</v>
      </c>
      <c r="AS2981" s="11" t="n">
        <f aca="false">'Daily Data'!Q2980</f>
        <v>-0.00478445618905252</v>
      </c>
      <c r="AT2981" s="11" t="n">
        <f aca="false">'Daily Data'!R2980</f>
        <v>-0.00386317690602009</v>
      </c>
    </row>
    <row r="2982" customFormat="false" ht="15" hidden="false" customHeight="false" outlineLevel="0" collapsed="false">
      <c r="A2982" s="11" t="n">
        <f aca="false">'Daily Data'!O2981</f>
        <v>-0.00194426383662902</v>
      </c>
      <c r="C2982" s="11" t="n">
        <f aca="false">'Daily Data'!P2981</f>
        <v>0.0178327235002684</v>
      </c>
      <c r="E2982" s="11" t="n">
        <f aca="false">'Daily Data'!Q2981</f>
        <v>0.0173187904440077</v>
      </c>
      <c r="G2982" s="11" t="n">
        <f aca="false">'Daily Data'!R2981</f>
        <v>0.000604972982100632</v>
      </c>
      <c r="I2982" s="11" t="n">
        <f aca="false">'Daily Data'!O2981</f>
        <v>-0.00194426383662902</v>
      </c>
      <c r="J2982" s="11" t="n">
        <f aca="false">'Daily Data'!P2981</f>
        <v>0.0178327235002684</v>
      </c>
      <c r="L2982" s="11" t="n">
        <f aca="false">'Daily Data'!O2981</f>
        <v>-0.00194426383662902</v>
      </c>
      <c r="M2982" s="11" t="n">
        <f aca="false">'Daily Data'!Q2981</f>
        <v>0.0173187904440077</v>
      </c>
      <c r="O2982" s="11" t="n">
        <f aca="false">'Daily Data'!O2981</f>
        <v>-0.00194426383662902</v>
      </c>
      <c r="P2982" s="11" t="n">
        <f aca="false">'Daily Data'!R2981</f>
        <v>0.000604972982100632</v>
      </c>
      <c r="R2982" s="11" t="n">
        <f aca="false">'Daily Data'!P2981</f>
        <v>0.0178327235002684</v>
      </c>
      <c r="S2982" s="11" t="n">
        <f aca="false">'Daily Data'!Q2981</f>
        <v>0.0173187904440077</v>
      </c>
      <c r="U2982" s="11" t="n">
        <f aca="false">'Daily Data'!P2981</f>
        <v>0.0178327235002684</v>
      </c>
      <c r="V2982" s="11" t="n">
        <f aca="false">'Daily Data'!R2981</f>
        <v>0.000604972982100632</v>
      </c>
      <c r="X2982" s="11" t="n">
        <f aca="false">'Daily Data'!Q2981</f>
        <v>0.0173187904440077</v>
      </c>
      <c r="Y2982" s="11" t="n">
        <f aca="false">'Daily Data'!R2981</f>
        <v>0.000604972982100632</v>
      </c>
      <c r="AA2982" s="11" t="n">
        <f aca="false">'Daily Data'!O2981</f>
        <v>-0.00194426383662902</v>
      </c>
      <c r="AB2982" s="11" t="n">
        <f aca="false">'Daily Data'!P2981</f>
        <v>0.0178327235002684</v>
      </c>
      <c r="AC2982" s="11" t="n">
        <f aca="false">'Daily Data'!Q2981</f>
        <v>0.0173187904440077</v>
      </c>
      <c r="AE2982" s="11" t="n">
        <f aca="false">'Daily Data'!O2981</f>
        <v>-0.00194426383662902</v>
      </c>
      <c r="AF2982" s="11" t="n">
        <f aca="false">'Daily Data'!P2981</f>
        <v>0.0178327235002684</v>
      </c>
      <c r="AG2982" s="11" t="n">
        <f aca="false">'Daily Data'!R2981</f>
        <v>0.000604972982100632</v>
      </c>
      <c r="AI2982" s="11" t="n">
        <f aca="false">'Daily Data'!O2981</f>
        <v>-0.00194426383662902</v>
      </c>
      <c r="AJ2982" s="11" t="n">
        <f aca="false">'Daily Data'!Q2981</f>
        <v>0.0173187904440077</v>
      </c>
      <c r="AK2982" s="11" t="n">
        <f aca="false">'Daily Data'!R2981</f>
        <v>0.000604972982100632</v>
      </c>
      <c r="AM2982" s="11" t="n">
        <f aca="false">'Daily Data'!P2981</f>
        <v>0.0178327235002684</v>
      </c>
      <c r="AN2982" s="11" t="n">
        <f aca="false">'Daily Data'!Q2981</f>
        <v>0.0173187904440077</v>
      </c>
      <c r="AO2982" s="11" t="n">
        <f aca="false">'Daily Data'!R2981</f>
        <v>0.000604972982100632</v>
      </c>
      <c r="AQ2982" s="11" t="n">
        <f aca="false">'Daily Data'!O2981</f>
        <v>-0.00194426383662902</v>
      </c>
      <c r="AR2982" s="11" t="n">
        <f aca="false">'Daily Data'!P2981</f>
        <v>0.0178327235002684</v>
      </c>
      <c r="AS2982" s="11" t="n">
        <f aca="false">'Daily Data'!Q2981</f>
        <v>0.0173187904440077</v>
      </c>
      <c r="AT2982" s="11" t="n">
        <f aca="false">'Daily Data'!R2981</f>
        <v>0.000604972982100632</v>
      </c>
    </row>
    <row r="2983" customFormat="false" ht="15" hidden="false" customHeight="false" outlineLevel="0" collapsed="false">
      <c r="A2983" s="11" t="n">
        <f aca="false">'Daily Data'!O2982</f>
        <v>-0.0250641159697083</v>
      </c>
      <c r="C2983" s="11" t="n">
        <f aca="false">'Daily Data'!P2982</f>
        <v>-0.00318492063492068</v>
      </c>
      <c r="E2983" s="11" t="n">
        <f aca="false">'Daily Data'!Q2982</f>
        <v>-0.00377680477885098</v>
      </c>
      <c r="G2983" s="11" t="n">
        <f aca="false">'Daily Data'!R2982</f>
        <v>0.00985327194893962</v>
      </c>
      <c r="I2983" s="11" t="n">
        <f aca="false">'Daily Data'!O2982</f>
        <v>-0.0250641159697083</v>
      </c>
      <c r="J2983" s="11" t="n">
        <f aca="false">'Daily Data'!P2982</f>
        <v>-0.00318492063492068</v>
      </c>
      <c r="L2983" s="11" t="n">
        <f aca="false">'Daily Data'!O2982</f>
        <v>-0.0250641159697083</v>
      </c>
      <c r="M2983" s="11" t="n">
        <f aca="false">'Daily Data'!Q2982</f>
        <v>-0.00377680477885098</v>
      </c>
      <c r="O2983" s="11" t="n">
        <f aca="false">'Daily Data'!O2982</f>
        <v>-0.0250641159697083</v>
      </c>
      <c r="P2983" s="11" t="n">
        <f aca="false">'Daily Data'!R2982</f>
        <v>0.00985327194893962</v>
      </c>
      <c r="R2983" s="11" t="n">
        <f aca="false">'Daily Data'!P2982</f>
        <v>-0.00318492063492068</v>
      </c>
      <c r="S2983" s="11" t="n">
        <f aca="false">'Daily Data'!Q2982</f>
        <v>-0.00377680477885098</v>
      </c>
      <c r="U2983" s="11" t="n">
        <f aca="false">'Daily Data'!P2982</f>
        <v>-0.00318492063492068</v>
      </c>
      <c r="V2983" s="11" t="n">
        <f aca="false">'Daily Data'!R2982</f>
        <v>0.00985327194893962</v>
      </c>
      <c r="X2983" s="11" t="n">
        <f aca="false">'Daily Data'!Q2982</f>
        <v>-0.00377680477885098</v>
      </c>
      <c r="Y2983" s="11" t="n">
        <f aca="false">'Daily Data'!R2982</f>
        <v>0.00985327194893962</v>
      </c>
      <c r="AA2983" s="11" t="n">
        <f aca="false">'Daily Data'!O2982</f>
        <v>-0.0250641159697083</v>
      </c>
      <c r="AB2983" s="11" t="n">
        <f aca="false">'Daily Data'!P2982</f>
        <v>-0.00318492063492068</v>
      </c>
      <c r="AC2983" s="11" t="n">
        <f aca="false">'Daily Data'!Q2982</f>
        <v>-0.00377680477885098</v>
      </c>
      <c r="AE2983" s="11" t="n">
        <f aca="false">'Daily Data'!O2982</f>
        <v>-0.0250641159697083</v>
      </c>
      <c r="AF2983" s="11" t="n">
        <f aca="false">'Daily Data'!P2982</f>
        <v>-0.00318492063492068</v>
      </c>
      <c r="AG2983" s="11" t="n">
        <f aca="false">'Daily Data'!R2982</f>
        <v>0.00985327194893962</v>
      </c>
      <c r="AI2983" s="11" t="n">
        <f aca="false">'Daily Data'!O2982</f>
        <v>-0.0250641159697083</v>
      </c>
      <c r="AJ2983" s="11" t="n">
        <f aca="false">'Daily Data'!Q2982</f>
        <v>-0.00377680477885098</v>
      </c>
      <c r="AK2983" s="11" t="n">
        <f aca="false">'Daily Data'!R2982</f>
        <v>0.00985327194893962</v>
      </c>
      <c r="AM2983" s="11" t="n">
        <f aca="false">'Daily Data'!P2982</f>
        <v>-0.00318492063492068</v>
      </c>
      <c r="AN2983" s="11" t="n">
        <f aca="false">'Daily Data'!Q2982</f>
        <v>-0.00377680477885098</v>
      </c>
      <c r="AO2983" s="11" t="n">
        <f aca="false">'Daily Data'!R2982</f>
        <v>0.00985327194893962</v>
      </c>
      <c r="AQ2983" s="11" t="n">
        <f aca="false">'Daily Data'!O2982</f>
        <v>-0.0250641159697083</v>
      </c>
      <c r="AR2983" s="11" t="n">
        <f aca="false">'Daily Data'!P2982</f>
        <v>-0.00318492063492068</v>
      </c>
      <c r="AS2983" s="11" t="n">
        <f aca="false">'Daily Data'!Q2982</f>
        <v>-0.00377680477885098</v>
      </c>
      <c r="AT2983" s="11" t="n">
        <f aca="false">'Daily Data'!R2982</f>
        <v>0.00985327194893962</v>
      </c>
    </row>
    <row r="2984" customFormat="false" ht="15" hidden="false" customHeight="false" outlineLevel="0" collapsed="false">
      <c r="A2984" s="11" t="n">
        <f aca="false">'Daily Data'!O2983</f>
        <v>-0.0232957209791548</v>
      </c>
      <c r="C2984" s="11" t="n">
        <f aca="false">'Daily Data'!P2983</f>
        <v>0.0132629633776186</v>
      </c>
      <c r="E2984" s="11" t="n">
        <f aca="false">'Daily Data'!Q2983</f>
        <v>0.0127992633625393</v>
      </c>
      <c r="G2984" s="11" t="n">
        <f aca="false">'Daily Data'!R2983</f>
        <v>-0.0009725327217249</v>
      </c>
      <c r="I2984" s="11" t="n">
        <f aca="false">'Daily Data'!O2983</f>
        <v>-0.0232957209791548</v>
      </c>
      <c r="J2984" s="11" t="n">
        <f aca="false">'Daily Data'!P2983</f>
        <v>0.0132629633776186</v>
      </c>
      <c r="L2984" s="11" t="n">
        <f aca="false">'Daily Data'!O2983</f>
        <v>-0.0232957209791548</v>
      </c>
      <c r="M2984" s="11" t="n">
        <f aca="false">'Daily Data'!Q2983</f>
        <v>0.0127992633625393</v>
      </c>
      <c r="O2984" s="11" t="n">
        <f aca="false">'Daily Data'!O2983</f>
        <v>-0.0232957209791548</v>
      </c>
      <c r="P2984" s="11" t="n">
        <f aca="false">'Daily Data'!R2983</f>
        <v>-0.0009725327217249</v>
      </c>
      <c r="R2984" s="11" t="n">
        <f aca="false">'Daily Data'!P2983</f>
        <v>0.0132629633776186</v>
      </c>
      <c r="S2984" s="11" t="n">
        <f aca="false">'Daily Data'!Q2983</f>
        <v>0.0127992633625393</v>
      </c>
      <c r="U2984" s="11" t="n">
        <f aca="false">'Daily Data'!P2983</f>
        <v>0.0132629633776186</v>
      </c>
      <c r="V2984" s="11" t="n">
        <f aca="false">'Daily Data'!R2983</f>
        <v>-0.0009725327217249</v>
      </c>
      <c r="X2984" s="11" t="n">
        <f aca="false">'Daily Data'!Q2983</f>
        <v>0.0127992633625393</v>
      </c>
      <c r="Y2984" s="11" t="n">
        <f aca="false">'Daily Data'!R2983</f>
        <v>-0.0009725327217249</v>
      </c>
      <c r="AA2984" s="11" t="n">
        <f aca="false">'Daily Data'!O2983</f>
        <v>-0.0232957209791548</v>
      </c>
      <c r="AB2984" s="11" t="n">
        <f aca="false">'Daily Data'!P2983</f>
        <v>0.0132629633776186</v>
      </c>
      <c r="AC2984" s="11" t="n">
        <f aca="false">'Daily Data'!Q2983</f>
        <v>0.0127992633625393</v>
      </c>
      <c r="AE2984" s="11" t="n">
        <f aca="false">'Daily Data'!O2983</f>
        <v>-0.0232957209791548</v>
      </c>
      <c r="AF2984" s="11" t="n">
        <f aca="false">'Daily Data'!P2983</f>
        <v>0.0132629633776186</v>
      </c>
      <c r="AG2984" s="11" t="n">
        <f aca="false">'Daily Data'!R2983</f>
        <v>-0.0009725327217249</v>
      </c>
      <c r="AI2984" s="11" t="n">
        <f aca="false">'Daily Data'!O2983</f>
        <v>-0.0232957209791548</v>
      </c>
      <c r="AJ2984" s="11" t="n">
        <f aca="false">'Daily Data'!Q2983</f>
        <v>0.0127992633625393</v>
      </c>
      <c r="AK2984" s="11" t="n">
        <f aca="false">'Daily Data'!R2983</f>
        <v>-0.0009725327217249</v>
      </c>
      <c r="AM2984" s="11" t="n">
        <f aca="false">'Daily Data'!P2983</f>
        <v>0.0132629633776186</v>
      </c>
      <c r="AN2984" s="11" t="n">
        <f aca="false">'Daily Data'!Q2983</f>
        <v>0.0127992633625393</v>
      </c>
      <c r="AO2984" s="11" t="n">
        <f aca="false">'Daily Data'!R2983</f>
        <v>-0.0009725327217249</v>
      </c>
      <c r="AQ2984" s="11" t="n">
        <f aca="false">'Daily Data'!O2983</f>
        <v>-0.0232957209791548</v>
      </c>
      <c r="AR2984" s="11" t="n">
        <f aca="false">'Daily Data'!P2983</f>
        <v>0.0132629633776186</v>
      </c>
      <c r="AS2984" s="11" t="n">
        <f aca="false">'Daily Data'!Q2983</f>
        <v>0.0127992633625393</v>
      </c>
      <c r="AT2984" s="11" t="n">
        <f aca="false">'Daily Data'!R2983</f>
        <v>-0.0009725327217249</v>
      </c>
    </row>
    <row r="2985" customFormat="false" ht="15" hidden="false" customHeight="false" outlineLevel="0" collapsed="false">
      <c r="A2985" s="11" t="n">
        <f aca="false">'Daily Data'!O2984</f>
        <v>0.0295876564575902</v>
      </c>
      <c r="C2985" s="11" t="n">
        <f aca="false">'Daily Data'!P2984</f>
        <v>0.00458045059477788</v>
      </c>
      <c r="E2985" s="11" t="n">
        <f aca="false">'Daily Data'!Q2984</f>
        <v>0.0052692329700951</v>
      </c>
      <c r="G2985" s="11" t="n">
        <f aca="false">'Daily Data'!R2984</f>
        <v>-0.00355438154263085</v>
      </c>
      <c r="I2985" s="11" t="n">
        <f aca="false">'Daily Data'!O2984</f>
        <v>0.0295876564575902</v>
      </c>
      <c r="J2985" s="11" t="n">
        <f aca="false">'Daily Data'!P2984</f>
        <v>0.00458045059477788</v>
      </c>
      <c r="L2985" s="11" t="n">
        <f aca="false">'Daily Data'!O2984</f>
        <v>0.0295876564575902</v>
      </c>
      <c r="M2985" s="11" t="n">
        <f aca="false">'Daily Data'!Q2984</f>
        <v>0.0052692329700951</v>
      </c>
      <c r="O2985" s="11" t="n">
        <f aca="false">'Daily Data'!O2984</f>
        <v>0.0295876564575902</v>
      </c>
      <c r="P2985" s="11" t="n">
        <f aca="false">'Daily Data'!R2984</f>
        <v>-0.00355438154263085</v>
      </c>
      <c r="R2985" s="11" t="n">
        <f aca="false">'Daily Data'!P2984</f>
        <v>0.00458045059477788</v>
      </c>
      <c r="S2985" s="11" t="n">
        <f aca="false">'Daily Data'!Q2984</f>
        <v>0.0052692329700951</v>
      </c>
      <c r="U2985" s="11" t="n">
        <f aca="false">'Daily Data'!P2984</f>
        <v>0.00458045059477788</v>
      </c>
      <c r="V2985" s="11" t="n">
        <f aca="false">'Daily Data'!R2984</f>
        <v>-0.00355438154263085</v>
      </c>
      <c r="X2985" s="11" t="n">
        <f aca="false">'Daily Data'!Q2984</f>
        <v>0.0052692329700951</v>
      </c>
      <c r="Y2985" s="11" t="n">
        <f aca="false">'Daily Data'!R2984</f>
        <v>-0.00355438154263085</v>
      </c>
      <c r="AA2985" s="11" t="n">
        <f aca="false">'Daily Data'!O2984</f>
        <v>0.0295876564575902</v>
      </c>
      <c r="AB2985" s="11" t="n">
        <f aca="false">'Daily Data'!P2984</f>
        <v>0.00458045059477788</v>
      </c>
      <c r="AC2985" s="11" t="n">
        <f aca="false">'Daily Data'!Q2984</f>
        <v>0.0052692329700951</v>
      </c>
      <c r="AE2985" s="11" t="n">
        <f aca="false">'Daily Data'!O2984</f>
        <v>0.0295876564575902</v>
      </c>
      <c r="AF2985" s="11" t="n">
        <f aca="false">'Daily Data'!P2984</f>
        <v>0.00458045059477788</v>
      </c>
      <c r="AG2985" s="11" t="n">
        <f aca="false">'Daily Data'!R2984</f>
        <v>-0.00355438154263085</v>
      </c>
      <c r="AI2985" s="11" t="n">
        <f aca="false">'Daily Data'!O2984</f>
        <v>0.0295876564575902</v>
      </c>
      <c r="AJ2985" s="11" t="n">
        <f aca="false">'Daily Data'!Q2984</f>
        <v>0.0052692329700951</v>
      </c>
      <c r="AK2985" s="11" t="n">
        <f aca="false">'Daily Data'!R2984</f>
        <v>-0.00355438154263085</v>
      </c>
      <c r="AM2985" s="11" t="n">
        <f aca="false">'Daily Data'!P2984</f>
        <v>0.00458045059477788</v>
      </c>
      <c r="AN2985" s="11" t="n">
        <f aca="false">'Daily Data'!Q2984</f>
        <v>0.0052692329700951</v>
      </c>
      <c r="AO2985" s="11" t="n">
        <f aca="false">'Daily Data'!R2984</f>
        <v>-0.00355438154263085</v>
      </c>
      <c r="AQ2985" s="11" t="n">
        <f aca="false">'Daily Data'!O2984</f>
        <v>0.0295876564575902</v>
      </c>
      <c r="AR2985" s="11" t="n">
        <f aca="false">'Daily Data'!P2984</f>
        <v>0.00458045059477788</v>
      </c>
      <c r="AS2985" s="11" t="n">
        <f aca="false">'Daily Data'!Q2984</f>
        <v>0.0052692329700951</v>
      </c>
      <c r="AT2985" s="11" t="n">
        <f aca="false">'Daily Data'!R2984</f>
        <v>-0.00355438154263085</v>
      </c>
    </row>
    <row r="2986" customFormat="false" ht="15" hidden="false" customHeight="false" outlineLevel="0" collapsed="false">
      <c r="A2986" s="11" t="n">
        <f aca="false">'Daily Data'!O2985</f>
        <v>-0.0175587440636632</v>
      </c>
      <c r="C2986" s="11" t="n">
        <f aca="false">'Daily Data'!P2985</f>
        <v>-0.00621850416070965</v>
      </c>
      <c r="E2986" s="11" t="n">
        <f aca="false">'Daily Data'!Q2985</f>
        <v>-0.00606241517810743</v>
      </c>
      <c r="G2986" s="11" t="n">
        <f aca="false">'Daily Data'!R2985</f>
        <v>0.010300343701042</v>
      </c>
      <c r="I2986" s="11" t="n">
        <f aca="false">'Daily Data'!O2985</f>
        <v>-0.0175587440636632</v>
      </c>
      <c r="J2986" s="11" t="n">
        <f aca="false">'Daily Data'!P2985</f>
        <v>-0.00621850416070965</v>
      </c>
      <c r="L2986" s="11" t="n">
        <f aca="false">'Daily Data'!O2985</f>
        <v>-0.0175587440636632</v>
      </c>
      <c r="M2986" s="11" t="n">
        <f aca="false">'Daily Data'!Q2985</f>
        <v>-0.00606241517810743</v>
      </c>
      <c r="O2986" s="11" t="n">
        <f aca="false">'Daily Data'!O2985</f>
        <v>-0.0175587440636632</v>
      </c>
      <c r="P2986" s="11" t="n">
        <f aca="false">'Daily Data'!R2985</f>
        <v>0.010300343701042</v>
      </c>
      <c r="R2986" s="11" t="n">
        <f aca="false">'Daily Data'!P2985</f>
        <v>-0.00621850416070965</v>
      </c>
      <c r="S2986" s="11" t="n">
        <f aca="false">'Daily Data'!Q2985</f>
        <v>-0.00606241517810743</v>
      </c>
      <c r="U2986" s="11" t="n">
        <f aca="false">'Daily Data'!P2985</f>
        <v>-0.00621850416070965</v>
      </c>
      <c r="V2986" s="11" t="n">
        <f aca="false">'Daily Data'!R2985</f>
        <v>0.010300343701042</v>
      </c>
      <c r="X2986" s="11" t="n">
        <f aca="false">'Daily Data'!Q2985</f>
        <v>-0.00606241517810743</v>
      </c>
      <c r="Y2986" s="11" t="n">
        <f aca="false">'Daily Data'!R2985</f>
        <v>0.010300343701042</v>
      </c>
      <c r="AA2986" s="11" t="n">
        <f aca="false">'Daily Data'!O2985</f>
        <v>-0.0175587440636632</v>
      </c>
      <c r="AB2986" s="11" t="n">
        <f aca="false">'Daily Data'!P2985</f>
        <v>-0.00621850416070965</v>
      </c>
      <c r="AC2986" s="11" t="n">
        <f aca="false">'Daily Data'!Q2985</f>
        <v>-0.00606241517810743</v>
      </c>
      <c r="AE2986" s="11" t="n">
        <f aca="false">'Daily Data'!O2985</f>
        <v>-0.0175587440636632</v>
      </c>
      <c r="AF2986" s="11" t="n">
        <f aca="false">'Daily Data'!P2985</f>
        <v>-0.00621850416070965</v>
      </c>
      <c r="AG2986" s="11" t="n">
        <f aca="false">'Daily Data'!R2985</f>
        <v>0.010300343701042</v>
      </c>
      <c r="AI2986" s="11" t="n">
        <f aca="false">'Daily Data'!O2985</f>
        <v>-0.0175587440636632</v>
      </c>
      <c r="AJ2986" s="11" t="n">
        <f aca="false">'Daily Data'!Q2985</f>
        <v>-0.00606241517810743</v>
      </c>
      <c r="AK2986" s="11" t="n">
        <f aca="false">'Daily Data'!R2985</f>
        <v>0.010300343701042</v>
      </c>
      <c r="AM2986" s="11" t="n">
        <f aca="false">'Daily Data'!P2985</f>
        <v>-0.00621850416070965</v>
      </c>
      <c r="AN2986" s="11" t="n">
        <f aca="false">'Daily Data'!Q2985</f>
        <v>-0.00606241517810743</v>
      </c>
      <c r="AO2986" s="11" t="n">
        <f aca="false">'Daily Data'!R2985</f>
        <v>0.010300343701042</v>
      </c>
      <c r="AQ2986" s="11" t="n">
        <f aca="false">'Daily Data'!O2985</f>
        <v>-0.0175587440636632</v>
      </c>
      <c r="AR2986" s="11" t="n">
        <f aca="false">'Daily Data'!P2985</f>
        <v>-0.00621850416070965</v>
      </c>
      <c r="AS2986" s="11" t="n">
        <f aca="false">'Daily Data'!Q2985</f>
        <v>-0.00606241517810743</v>
      </c>
      <c r="AT2986" s="11" t="n">
        <f aca="false">'Daily Data'!R2985</f>
        <v>0.010300343701042</v>
      </c>
    </row>
    <row r="2987" customFormat="false" ht="15" hidden="false" customHeight="false" outlineLevel="0" collapsed="false">
      <c r="A2987" s="11" t="n">
        <f aca="false">'Daily Data'!O2986</f>
        <v>-0.00271625228445901</v>
      </c>
      <c r="C2987" s="11" t="n">
        <f aca="false">'Daily Data'!P2986</f>
        <v>-0.0140026007278718</v>
      </c>
      <c r="E2987" s="11" t="n">
        <f aca="false">'Daily Data'!Q2986</f>
        <v>-0.0140196100710433</v>
      </c>
      <c r="G2987" s="11" t="n">
        <f aca="false">'Daily Data'!R2986</f>
        <v>0.00257743272823233</v>
      </c>
      <c r="I2987" s="11" t="n">
        <f aca="false">'Daily Data'!O2986</f>
        <v>-0.00271625228445901</v>
      </c>
      <c r="J2987" s="11" t="n">
        <f aca="false">'Daily Data'!P2986</f>
        <v>-0.0140026007278718</v>
      </c>
      <c r="L2987" s="11" t="n">
        <f aca="false">'Daily Data'!O2986</f>
        <v>-0.00271625228445901</v>
      </c>
      <c r="M2987" s="11" t="n">
        <f aca="false">'Daily Data'!Q2986</f>
        <v>-0.0140196100710433</v>
      </c>
      <c r="O2987" s="11" t="n">
        <f aca="false">'Daily Data'!O2986</f>
        <v>-0.00271625228445901</v>
      </c>
      <c r="P2987" s="11" t="n">
        <f aca="false">'Daily Data'!R2986</f>
        <v>0.00257743272823233</v>
      </c>
      <c r="R2987" s="11" t="n">
        <f aca="false">'Daily Data'!P2986</f>
        <v>-0.0140026007278718</v>
      </c>
      <c r="S2987" s="11" t="n">
        <f aca="false">'Daily Data'!Q2986</f>
        <v>-0.0140196100710433</v>
      </c>
      <c r="U2987" s="11" t="n">
        <f aca="false">'Daily Data'!P2986</f>
        <v>-0.0140026007278718</v>
      </c>
      <c r="V2987" s="11" t="n">
        <f aca="false">'Daily Data'!R2986</f>
        <v>0.00257743272823233</v>
      </c>
      <c r="X2987" s="11" t="n">
        <f aca="false">'Daily Data'!Q2986</f>
        <v>-0.0140196100710433</v>
      </c>
      <c r="Y2987" s="11" t="n">
        <f aca="false">'Daily Data'!R2986</f>
        <v>0.00257743272823233</v>
      </c>
      <c r="AA2987" s="11" t="n">
        <f aca="false">'Daily Data'!O2986</f>
        <v>-0.00271625228445901</v>
      </c>
      <c r="AB2987" s="11" t="n">
        <f aca="false">'Daily Data'!P2986</f>
        <v>-0.0140026007278718</v>
      </c>
      <c r="AC2987" s="11" t="n">
        <f aca="false">'Daily Data'!Q2986</f>
        <v>-0.0140196100710433</v>
      </c>
      <c r="AE2987" s="11" t="n">
        <f aca="false">'Daily Data'!O2986</f>
        <v>-0.00271625228445901</v>
      </c>
      <c r="AF2987" s="11" t="n">
        <f aca="false">'Daily Data'!P2986</f>
        <v>-0.0140026007278718</v>
      </c>
      <c r="AG2987" s="11" t="n">
        <f aca="false">'Daily Data'!R2986</f>
        <v>0.00257743272823233</v>
      </c>
      <c r="AI2987" s="11" t="n">
        <f aca="false">'Daily Data'!O2986</f>
        <v>-0.00271625228445901</v>
      </c>
      <c r="AJ2987" s="11" t="n">
        <f aca="false">'Daily Data'!Q2986</f>
        <v>-0.0140196100710433</v>
      </c>
      <c r="AK2987" s="11" t="n">
        <f aca="false">'Daily Data'!R2986</f>
        <v>0.00257743272823233</v>
      </c>
      <c r="AM2987" s="11" t="n">
        <f aca="false">'Daily Data'!P2986</f>
        <v>-0.0140026007278718</v>
      </c>
      <c r="AN2987" s="11" t="n">
        <f aca="false">'Daily Data'!Q2986</f>
        <v>-0.0140196100710433</v>
      </c>
      <c r="AO2987" s="11" t="n">
        <f aca="false">'Daily Data'!R2986</f>
        <v>0.00257743272823233</v>
      </c>
      <c r="AQ2987" s="11" t="n">
        <f aca="false">'Daily Data'!O2986</f>
        <v>-0.00271625228445901</v>
      </c>
      <c r="AR2987" s="11" t="n">
        <f aca="false">'Daily Data'!P2986</f>
        <v>-0.0140026007278718</v>
      </c>
      <c r="AS2987" s="11" t="n">
        <f aca="false">'Daily Data'!Q2986</f>
        <v>-0.0140196100710433</v>
      </c>
      <c r="AT2987" s="11" t="n">
        <f aca="false">'Daily Data'!R2986</f>
        <v>0.00257743272823233</v>
      </c>
    </row>
    <row r="2988" customFormat="false" ht="15" hidden="false" customHeight="false" outlineLevel="0" collapsed="false">
      <c r="A2988" s="11" t="n">
        <f aca="false">'Daily Data'!O2987</f>
        <v>0.0139993729074101</v>
      </c>
      <c r="C2988" s="11" t="n">
        <f aca="false">'Daily Data'!P2987</f>
        <v>0.000238586827766035</v>
      </c>
      <c r="E2988" s="11" t="n">
        <f aca="false">'Daily Data'!Q2987</f>
        <v>0.00041729244071767</v>
      </c>
      <c r="G2988" s="11" t="n">
        <f aca="false">'Daily Data'!R2987</f>
        <v>0.00580064627234136</v>
      </c>
      <c r="I2988" s="11" t="n">
        <f aca="false">'Daily Data'!O2987</f>
        <v>0.0139993729074101</v>
      </c>
      <c r="J2988" s="11" t="n">
        <f aca="false">'Daily Data'!P2987</f>
        <v>0.000238586827766035</v>
      </c>
      <c r="L2988" s="11" t="n">
        <f aca="false">'Daily Data'!O2987</f>
        <v>0.0139993729074101</v>
      </c>
      <c r="M2988" s="11" t="n">
        <f aca="false">'Daily Data'!Q2987</f>
        <v>0.00041729244071767</v>
      </c>
      <c r="O2988" s="11" t="n">
        <f aca="false">'Daily Data'!O2987</f>
        <v>0.0139993729074101</v>
      </c>
      <c r="P2988" s="11" t="n">
        <f aca="false">'Daily Data'!R2987</f>
        <v>0.00580064627234136</v>
      </c>
      <c r="R2988" s="11" t="n">
        <f aca="false">'Daily Data'!P2987</f>
        <v>0.000238586827766035</v>
      </c>
      <c r="S2988" s="11" t="n">
        <f aca="false">'Daily Data'!Q2987</f>
        <v>0.00041729244071767</v>
      </c>
      <c r="U2988" s="11" t="n">
        <f aca="false">'Daily Data'!P2987</f>
        <v>0.000238586827766035</v>
      </c>
      <c r="V2988" s="11" t="n">
        <f aca="false">'Daily Data'!R2987</f>
        <v>0.00580064627234136</v>
      </c>
      <c r="X2988" s="11" t="n">
        <f aca="false">'Daily Data'!Q2987</f>
        <v>0.00041729244071767</v>
      </c>
      <c r="Y2988" s="11" t="n">
        <f aca="false">'Daily Data'!R2987</f>
        <v>0.00580064627234136</v>
      </c>
      <c r="AA2988" s="11" t="n">
        <f aca="false">'Daily Data'!O2987</f>
        <v>0.0139993729074101</v>
      </c>
      <c r="AB2988" s="11" t="n">
        <f aca="false">'Daily Data'!P2987</f>
        <v>0.000238586827766035</v>
      </c>
      <c r="AC2988" s="11" t="n">
        <f aca="false">'Daily Data'!Q2987</f>
        <v>0.00041729244071767</v>
      </c>
      <c r="AE2988" s="11" t="n">
        <f aca="false">'Daily Data'!O2987</f>
        <v>0.0139993729074101</v>
      </c>
      <c r="AF2988" s="11" t="n">
        <f aca="false">'Daily Data'!P2987</f>
        <v>0.000238586827766035</v>
      </c>
      <c r="AG2988" s="11" t="n">
        <f aca="false">'Daily Data'!R2987</f>
        <v>0.00580064627234136</v>
      </c>
      <c r="AI2988" s="11" t="n">
        <f aca="false">'Daily Data'!O2987</f>
        <v>0.0139993729074101</v>
      </c>
      <c r="AJ2988" s="11" t="n">
        <f aca="false">'Daily Data'!Q2987</f>
        <v>0.00041729244071767</v>
      </c>
      <c r="AK2988" s="11" t="n">
        <f aca="false">'Daily Data'!R2987</f>
        <v>0.00580064627234136</v>
      </c>
      <c r="AM2988" s="11" t="n">
        <f aca="false">'Daily Data'!P2987</f>
        <v>0.000238586827766035</v>
      </c>
      <c r="AN2988" s="11" t="n">
        <f aca="false">'Daily Data'!Q2987</f>
        <v>0.00041729244071767</v>
      </c>
      <c r="AO2988" s="11" t="n">
        <f aca="false">'Daily Data'!R2987</f>
        <v>0.00580064627234136</v>
      </c>
      <c r="AQ2988" s="11" t="n">
        <f aca="false">'Daily Data'!O2987</f>
        <v>0.0139993729074101</v>
      </c>
      <c r="AR2988" s="11" t="n">
        <f aca="false">'Daily Data'!P2987</f>
        <v>0.000238586827766035</v>
      </c>
      <c r="AS2988" s="11" t="n">
        <f aca="false">'Daily Data'!Q2987</f>
        <v>0.00041729244071767</v>
      </c>
      <c r="AT2988" s="11" t="n">
        <f aca="false">'Daily Data'!R2987</f>
        <v>0.00580064627234136</v>
      </c>
    </row>
    <row r="2989" customFormat="false" ht="15" hidden="false" customHeight="false" outlineLevel="0" collapsed="false">
      <c r="A2989" s="11" t="n">
        <f aca="false">'Daily Data'!O2988</f>
        <v>-0.0227150721034735</v>
      </c>
      <c r="C2989" s="11" t="n">
        <f aca="false">'Daily Data'!P2988</f>
        <v>0.012199502654727</v>
      </c>
      <c r="E2989" s="11" t="n">
        <f aca="false">'Daily Data'!Q2988</f>
        <v>0.0116985776558815</v>
      </c>
      <c r="G2989" s="11" t="n">
        <f aca="false">'Daily Data'!R2988</f>
        <v>0.00102081399619485</v>
      </c>
      <c r="I2989" s="11" t="n">
        <f aca="false">'Daily Data'!O2988</f>
        <v>-0.0227150721034735</v>
      </c>
      <c r="J2989" s="11" t="n">
        <f aca="false">'Daily Data'!P2988</f>
        <v>0.012199502654727</v>
      </c>
      <c r="L2989" s="11" t="n">
        <f aca="false">'Daily Data'!O2988</f>
        <v>-0.0227150721034735</v>
      </c>
      <c r="M2989" s="11" t="n">
        <f aca="false">'Daily Data'!Q2988</f>
        <v>0.0116985776558815</v>
      </c>
      <c r="O2989" s="11" t="n">
        <f aca="false">'Daily Data'!O2988</f>
        <v>-0.0227150721034735</v>
      </c>
      <c r="P2989" s="11" t="n">
        <f aca="false">'Daily Data'!R2988</f>
        <v>0.00102081399619485</v>
      </c>
      <c r="R2989" s="11" t="n">
        <f aca="false">'Daily Data'!P2988</f>
        <v>0.012199502654727</v>
      </c>
      <c r="S2989" s="11" t="n">
        <f aca="false">'Daily Data'!Q2988</f>
        <v>0.0116985776558815</v>
      </c>
      <c r="U2989" s="11" t="n">
        <f aca="false">'Daily Data'!P2988</f>
        <v>0.012199502654727</v>
      </c>
      <c r="V2989" s="11" t="n">
        <f aca="false">'Daily Data'!R2988</f>
        <v>0.00102081399619485</v>
      </c>
      <c r="X2989" s="11" t="n">
        <f aca="false">'Daily Data'!Q2988</f>
        <v>0.0116985776558815</v>
      </c>
      <c r="Y2989" s="11" t="n">
        <f aca="false">'Daily Data'!R2988</f>
        <v>0.00102081399619485</v>
      </c>
      <c r="AA2989" s="11" t="n">
        <f aca="false">'Daily Data'!O2988</f>
        <v>-0.0227150721034735</v>
      </c>
      <c r="AB2989" s="11" t="n">
        <f aca="false">'Daily Data'!P2988</f>
        <v>0.012199502654727</v>
      </c>
      <c r="AC2989" s="11" t="n">
        <f aca="false">'Daily Data'!Q2988</f>
        <v>0.0116985776558815</v>
      </c>
      <c r="AE2989" s="11" t="n">
        <f aca="false">'Daily Data'!O2988</f>
        <v>-0.0227150721034735</v>
      </c>
      <c r="AF2989" s="11" t="n">
        <f aca="false">'Daily Data'!P2988</f>
        <v>0.012199502654727</v>
      </c>
      <c r="AG2989" s="11" t="n">
        <f aca="false">'Daily Data'!R2988</f>
        <v>0.00102081399619485</v>
      </c>
      <c r="AI2989" s="11" t="n">
        <f aca="false">'Daily Data'!O2988</f>
        <v>-0.0227150721034735</v>
      </c>
      <c r="AJ2989" s="11" t="n">
        <f aca="false">'Daily Data'!Q2988</f>
        <v>0.0116985776558815</v>
      </c>
      <c r="AK2989" s="11" t="n">
        <f aca="false">'Daily Data'!R2988</f>
        <v>0.00102081399619485</v>
      </c>
      <c r="AM2989" s="11" t="n">
        <f aca="false">'Daily Data'!P2988</f>
        <v>0.012199502654727</v>
      </c>
      <c r="AN2989" s="11" t="n">
        <f aca="false">'Daily Data'!Q2988</f>
        <v>0.0116985776558815</v>
      </c>
      <c r="AO2989" s="11" t="n">
        <f aca="false">'Daily Data'!R2988</f>
        <v>0.00102081399619485</v>
      </c>
      <c r="AQ2989" s="11" t="n">
        <f aca="false">'Daily Data'!O2988</f>
        <v>-0.0227150721034735</v>
      </c>
      <c r="AR2989" s="11" t="n">
        <f aca="false">'Daily Data'!P2988</f>
        <v>0.012199502654727</v>
      </c>
      <c r="AS2989" s="11" t="n">
        <f aca="false">'Daily Data'!Q2988</f>
        <v>0.0116985776558815</v>
      </c>
      <c r="AT2989" s="11" t="n">
        <f aca="false">'Daily Data'!R2988</f>
        <v>0.00102081399619485</v>
      </c>
    </row>
    <row r="2990" customFormat="false" ht="15" hidden="false" customHeight="false" outlineLevel="0" collapsed="false">
      <c r="A2990" s="11" t="n">
        <f aca="false">'Daily Data'!O2989</f>
        <v>0.0125326105023855</v>
      </c>
      <c r="C2990" s="11" t="n">
        <f aca="false">'Daily Data'!P2989</f>
        <v>-0.00821291298779665</v>
      </c>
      <c r="E2990" s="11" t="n">
        <f aca="false">'Daily Data'!Q2989</f>
        <v>-0.00784580160788024</v>
      </c>
      <c r="G2990" s="11" t="n">
        <f aca="false">'Daily Data'!R2989</f>
        <v>-0.0077575225163365</v>
      </c>
      <c r="I2990" s="11" t="n">
        <f aca="false">'Daily Data'!O2989</f>
        <v>0.0125326105023855</v>
      </c>
      <c r="J2990" s="11" t="n">
        <f aca="false">'Daily Data'!P2989</f>
        <v>-0.00821291298779665</v>
      </c>
      <c r="L2990" s="11" t="n">
        <f aca="false">'Daily Data'!O2989</f>
        <v>0.0125326105023855</v>
      </c>
      <c r="M2990" s="11" t="n">
        <f aca="false">'Daily Data'!Q2989</f>
        <v>-0.00784580160788024</v>
      </c>
      <c r="O2990" s="11" t="n">
        <f aca="false">'Daily Data'!O2989</f>
        <v>0.0125326105023855</v>
      </c>
      <c r="P2990" s="11" t="n">
        <f aca="false">'Daily Data'!R2989</f>
        <v>-0.0077575225163365</v>
      </c>
      <c r="R2990" s="11" t="n">
        <f aca="false">'Daily Data'!P2989</f>
        <v>-0.00821291298779665</v>
      </c>
      <c r="S2990" s="11" t="n">
        <f aca="false">'Daily Data'!Q2989</f>
        <v>-0.00784580160788024</v>
      </c>
      <c r="U2990" s="11" t="n">
        <f aca="false">'Daily Data'!P2989</f>
        <v>-0.00821291298779665</v>
      </c>
      <c r="V2990" s="11" t="n">
        <f aca="false">'Daily Data'!R2989</f>
        <v>-0.0077575225163365</v>
      </c>
      <c r="X2990" s="11" t="n">
        <f aca="false">'Daily Data'!Q2989</f>
        <v>-0.00784580160788024</v>
      </c>
      <c r="Y2990" s="11" t="n">
        <f aca="false">'Daily Data'!R2989</f>
        <v>-0.0077575225163365</v>
      </c>
      <c r="AA2990" s="11" t="n">
        <f aca="false">'Daily Data'!O2989</f>
        <v>0.0125326105023855</v>
      </c>
      <c r="AB2990" s="11" t="n">
        <f aca="false">'Daily Data'!P2989</f>
        <v>-0.00821291298779665</v>
      </c>
      <c r="AC2990" s="11" t="n">
        <f aca="false">'Daily Data'!Q2989</f>
        <v>-0.00784580160788024</v>
      </c>
      <c r="AE2990" s="11" t="n">
        <f aca="false">'Daily Data'!O2989</f>
        <v>0.0125326105023855</v>
      </c>
      <c r="AF2990" s="11" t="n">
        <f aca="false">'Daily Data'!P2989</f>
        <v>-0.00821291298779665</v>
      </c>
      <c r="AG2990" s="11" t="n">
        <f aca="false">'Daily Data'!R2989</f>
        <v>-0.0077575225163365</v>
      </c>
      <c r="AI2990" s="11" t="n">
        <f aca="false">'Daily Data'!O2989</f>
        <v>0.0125326105023855</v>
      </c>
      <c r="AJ2990" s="11" t="n">
        <f aca="false">'Daily Data'!Q2989</f>
        <v>-0.00784580160788024</v>
      </c>
      <c r="AK2990" s="11" t="n">
        <f aca="false">'Daily Data'!R2989</f>
        <v>-0.0077575225163365</v>
      </c>
      <c r="AM2990" s="11" t="n">
        <f aca="false">'Daily Data'!P2989</f>
        <v>-0.00821291298779665</v>
      </c>
      <c r="AN2990" s="11" t="n">
        <f aca="false">'Daily Data'!Q2989</f>
        <v>-0.00784580160788024</v>
      </c>
      <c r="AO2990" s="11" t="n">
        <f aca="false">'Daily Data'!R2989</f>
        <v>-0.0077575225163365</v>
      </c>
      <c r="AQ2990" s="11" t="n">
        <f aca="false">'Daily Data'!O2989</f>
        <v>0.0125326105023855</v>
      </c>
      <c r="AR2990" s="11" t="n">
        <f aca="false">'Daily Data'!P2989</f>
        <v>-0.00821291298779665</v>
      </c>
      <c r="AS2990" s="11" t="n">
        <f aca="false">'Daily Data'!Q2989</f>
        <v>-0.00784580160788024</v>
      </c>
      <c r="AT2990" s="11" t="n">
        <f aca="false">'Daily Data'!R2989</f>
        <v>-0.0077575225163365</v>
      </c>
    </row>
    <row r="2991" customFormat="false" ht="15" hidden="false" customHeight="false" outlineLevel="0" collapsed="false">
      <c r="A2991" s="11" t="n">
        <f aca="false">'Daily Data'!O2990</f>
        <v>0.0116797278936229</v>
      </c>
      <c r="C2991" s="11" t="n">
        <f aca="false">'Daily Data'!P2990</f>
        <v>0.00149726971090873</v>
      </c>
      <c r="E2991" s="11" t="n">
        <f aca="false">'Daily Data'!Q2990</f>
        <v>0.00112077306162666</v>
      </c>
      <c r="G2991" s="11" t="n">
        <f aca="false">'Daily Data'!R2990</f>
        <v>-0.00193086881391209</v>
      </c>
      <c r="I2991" s="11" t="n">
        <f aca="false">'Daily Data'!O2990</f>
        <v>0.0116797278936229</v>
      </c>
      <c r="J2991" s="11" t="n">
        <f aca="false">'Daily Data'!P2990</f>
        <v>0.00149726971090873</v>
      </c>
      <c r="L2991" s="11" t="n">
        <f aca="false">'Daily Data'!O2990</f>
        <v>0.0116797278936229</v>
      </c>
      <c r="M2991" s="11" t="n">
        <f aca="false">'Daily Data'!Q2990</f>
        <v>0.00112077306162666</v>
      </c>
      <c r="O2991" s="11" t="n">
        <f aca="false">'Daily Data'!O2990</f>
        <v>0.0116797278936229</v>
      </c>
      <c r="P2991" s="11" t="n">
        <f aca="false">'Daily Data'!R2990</f>
        <v>-0.00193086881391209</v>
      </c>
      <c r="R2991" s="11" t="n">
        <f aca="false">'Daily Data'!P2990</f>
        <v>0.00149726971090873</v>
      </c>
      <c r="S2991" s="11" t="n">
        <f aca="false">'Daily Data'!Q2990</f>
        <v>0.00112077306162666</v>
      </c>
      <c r="U2991" s="11" t="n">
        <f aca="false">'Daily Data'!P2990</f>
        <v>0.00149726971090873</v>
      </c>
      <c r="V2991" s="11" t="n">
        <f aca="false">'Daily Data'!R2990</f>
        <v>-0.00193086881391209</v>
      </c>
      <c r="X2991" s="11" t="n">
        <f aca="false">'Daily Data'!Q2990</f>
        <v>0.00112077306162666</v>
      </c>
      <c r="Y2991" s="11" t="n">
        <f aca="false">'Daily Data'!R2990</f>
        <v>-0.00193086881391209</v>
      </c>
      <c r="AA2991" s="11" t="n">
        <f aca="false">'Daily Data'!O2990</f>
        <v>0.0116797278936229</v>
      </c>
      <c r="AB2991" s="11" t="n">
        <f aca="false">'Daily Data'!P2990</f>
        <v>0.00149726971090873</v>
      </c>
      <c r="AC2991" s="11" t="n">
        <f aca="false">'Daily Data'!Q2990</f>
        <v>0.00112077306162666</v>
      </c>
      <c r="AE2991" s="11" t="n">
        <f aca="false">'Daily Data'!O2990</f>
        <v>0.0116797278936229</v>
      </c>
      <c r="AF2991" s="11" t="n">
        <f aca="false">'Daily Data'!P2990</f>
        <v>0.00149726971090873</v>
      </c>
      <c r="AG2991" s="11" t="n">
        <f aca="false">'Daily Data'!R2990</f>
        <v>-0.00193086881391209</v>
      </c>
      <c r="AI2991" s="11" t="n">
        <f aca="false">'Daily Data'!O2990</f>
        <v>0.0116797278936229</v>
      </c>
      <c r="AJ2991" s="11" t="n">
        <f aca="false">'Daily Data'!Q2990</f>
        <v>0.00112077306162666</v>
      </c>
      <c r="AK2991" s="11" t="n">
        <f aca="false">'Daily Data'!R2990</f>
        <v>-0.00193086881391209</v>
      </c>
      <c r="AM2991" s="11" t="n">
        <f aca="false">'Daily Data'!P2990</f>
        <v>0.00149726971090873</v>
      </c>
      <c r="AN2991" s="11" t="n">
        <f aca="false">'Daily Data'!Q2990</f>
        <v>0.00112077306162666</v>
      </c>
      <c r="AO2991" s="11" t="n">
        <f aca="false">'Daily Data'!R2990</f>
        <v>-0.00193086881391209</v>
      </c>
      <c r="AQ2991" s="11" t="n">
        <f aca="false">'Daily Data'!O2990</f>
        <v>0.0116797278936229</v>
      </c>
      <c r="AR2991" s="11" t="n">
        <f aca="false">'Daily Data'!P2990</f>
        <v>0.00149726971090873</v>
      </c>
      <c r="AS2991" s="11" t="n">
        <f aca="false">'Daily Data'!Q2990</f>
        <v>0.00112077306162666</v>
      </c>
      <c r="AT2991" s="11" t="n">
        <f aca="false">'Daily Data'!R2990</f>
        <v>-0.00193086881391209</v>
      </c>
    </row>
    <row r="2992" customFormat="false" ht="15" hidden="false" customHeight="false" outlineLevel="0" collapsed="false">
      <c r="A2992" s="11" t="n">
        <f aca="false">'Daily Data'!O2991</f>
        <v>0.00681317731636481</v>
      </c>
      <c r="C2992" s="11" t="n">
        <f aca="false">'Daily Data'!P2991</f>
        <v>-0.00483082764669059</v>
      </c>
      <c r="E2992" s="11" t="n">
        <f aca="false">'Daily Data'!Q2991</f>
        <v>-0.00497096288303085</v>
      </c>
      <c r="G2992" s="11" t="n">
        <f aca="false">'Daily Data'!R2991</f>
        <v>-0.00752565617061614</v>
      </c>
      <c r="I2992" s="11" t="n">
        <f aca="false">'Daily Data'!O2991</f>
        <v>0.00681317731636481</v>
      </c>
      <c r="J2992" s="11" t="n">
        <f aca="false">'Daily Data'!P2991</f>
        <v>-0.00483082764669059</v>
      </c>
      <c r="L2992" s="11" t="n">
        <f aca="false">'Daily Data'!O2991</f>
        <v>0.00681317731636481</v>
      </c>
      <c r="M2992" s="11" t="n">
        <f aca="false">'Daily Data'!Q2991</f>
        <v>-0.00497096288303085</v>
      </c>
      <c r="O2992" s="11" t="n">
        <f aca="false">'Daily Data'!O2991</f>
        <v>0.00681317731636481</v>
      </c>
      <c r="P2992" s="11" t="n">
        <f aca="false">'Daily Data'!R2991</f>
        <v>-0.00752565617061614</v>
      </c>
      <c r="R2992" s="11" t="n">
        <f aca="false">'Daily Data'!P2991</f>
        <v>-0.00483082764669059</v>
      </c>
      <c r="S2992" s="11" t="n">
        <f aca="false">'Daily Data'!Q2991</f>
        <v>-0.00497096288303085</v>
      </c>
      <c r="U2992" s="11" t="n">
        <f aca="false">'Daily Data'!P2991</f>
        <v>-0.00483082764669059</v>
      </c>
      <c r="V2992" s="11" t="n">
        <f aca="false">'Daily Data'!R2991</f>
        <v>-0.00752565617061614</v>
      </c>
      <c r="X2992" s="11" t="n">
        <f aca="false">'Daily Data'!Q2991</f>
        <v>-0.00497096288303085</v>
      </c>
      <c r="Y2992" s="11" t="n">
        <f aca="false">'Daily Data'!R2991</f>
        <v>-0.00752565617061614</v>
      </c>
      <c r="AA2992" s="11" t="n">
        <f aca="false">'Daily Data'!O2991</f>
        <v>0.00681317731636481</v>
      </c>
      <c r="AB2992" s="11" t="n">
        <f aca="false">'Daily Data'!P2991</f>
        <v>-0.00483082764669059</v>
      </c>
      <c r="AC2992" s="11" t="n">
        <f aca="false">'Daily Data'!Q2991</f>
        <v>-0.00497096288303085</v>
      </c>
      <c r="AE2992" s="11" t="n">
        <f aca="false">'Daily Data'!O2991</f>
        <v>0.00681317731636481</v>
      </c>
      <c r="AF2992" s="11" t="n">
        <f aca="false">'Daily Data'!P2991</f>
        <v>-0.00483082764669059</v>
      </c>
      <c r="AG2992" s="11" t="n">
        <f aca="false">'Daily Data'!R2991</f>
        <v>-0.00752565617061614</v>
      </c>
      <c r="AI2992" s="11" t="n">
        <f aca="false">'Daily Data'!O2991</f>
        <v>0.00681317731636481</v>
      </c>
      <c r="AJ2992" s="11" t="n">
        <f aca="false">'Daily Data'!Q2991</f>
        <v>-0.00497096288303085</v>
      </c>
      <c r="AK2992" s="11" t="n">
        <f aca="false">'Daily Data'!R2991</f>
        <v>-0.00752565617061614</v>
      </c>
      <c r="AM2992" s="11" t="n">
        <f aca="false">'Daily Data'!P2991</f>
        <v>-0.00483082764669059</v>
      </c>
      <c r="AN2992" s="11" t="n">
        <f aca="false">'Daily Data'!Q2991</f>
        <v>-0.00497096288303085</v>
      </c>
      <c r="AO2992" s="11" t="n">
        <f aca="false">'Daily Data'!R2991</f>
        <v>-0.00752565617061614</v>
      </c>
      <c r="AQ2992" s="11" t="n">
        <f aca="false">'Daily Data'!O2991</f>
        <v>0.00681317731636481</v>
      </c>
      <c r="AR2992" s="11" t="n">
        <f aca="false">'Daily Data'!P2991</f>
        <v>-0.00483082764669059</v>
      </c>
      <c r="AS2992" s="11" t="n">
        <f aca="false">'Daily Data'!Q2991</f>
        <v>-0.00497096288303085</v>
      </c>
      <c r="AT2992" s="11" t="n">
        <f aca="false">'Daily Data'!R2991</f>
        <v>-0.00752565617061614</v>
      </c>
    </row>
    <row r="2993" customFormat="false" ht="15" hidden="false" customHeight="false" outlineLevel="0" collapsed="false">
      <c r="A2993" s="11" t="n">
        <f aca="false">'Daily Data'!O2992</f>
        <v>-0.0221042191615061</v>
      </c>
      <c r="C2993" s="11" t="n">
        <f aca="false">'Daily Data'!P2992</f>
        <v>0.00432716124114434</v>
      </c>
      <c r="E2993" s="11" t="n">
        <f aca="false">'Daily Data'!Q2992</f>
        <v>0.00470203276419594</v>
      </c>
      <c r="G2993" s="11" t="n">
        <f aca="false">'Daily Data'!R2992</f>
        <v>0.0107850564445881</v>
      </c>
      <c r="I2993" s="11" t="n">
        <f aca="false">'Daily Data'!O2992</f>
        <v>-0.0221042191615061</v>
      </c>
      <c r="J2993" s="11" t="n">
        <f aca="false">'Daily Data'!P2992</f>
        <v>0.00432716124114434</v>
      </c>
      <c r="L2993" s="11" t="n">
        <f aca="false">'Daily Data'!O2992</f>
        <v>-0.0221042191615061</v>
      </c>
      <c r="M2993" s="11" t="n">
        <f aca="false">'Daily Data'!Q2992</f>
        <v>0.00470203276419594</v>
      </c>
      <c r="O2993" s="11" t="n">
        <f aca="false">'Daily Data'!O2992</f>
        <v>-0.0221042191615061</v>
      </c>
      <c r="P2993" s="11" t="n">
        <f aca="false">'Daily Data'!R2992</f>
        <v>0.0107850564445881</v>
      </c>
      <c r="R2993" s="11" t="n">
        <f aca="false">'Daily Data'!P2992</f>
        <v>0.00432716124114434</v>
      </c>
      <c r="S2993" s="11" t="n">
        <f aca="false">'Daily Data'!Q2992</f>
        <v>0.00470203276419594</v>
      </c>
      <c r="U2993" s="11" t="n">
        <f aca="false">'Daily Data'!P2992</f>
        <v>0.00432716124114434</v>
      </c>
      <c r="V2993" s="11" t="n">
        <f aca="false">'Daily Data'!R2992</f>
        <v>0.0107850564445881</v>
      </c>
      <c r="X2993" s="11" t="n">
        <f aca="false">'Daily Data'!Q2992</f>
        <v>0.00470203276419594</v>
      </c>
      <c r="Y2993" s="11" t="n">
        <f aca="false">'Daily Data'!R2992</f>
        <v>0.0107850564445881</v>
      </c>
      <c r="AA2993" s="11" t="n">
        <f aca="false">'Daily Data'!O2992</f>
        <v>-0.0221042191615061</v>
      </c>
      <c r="AB2993" s="11" t="n">
        <f aca="false">'Daily Data'!P2992</f>
        <v>0.00432716124114434</v>
      </c>
      <c r="AC2993" s="11" t="n">
        <f aca="false">'Daily Data'!Q2992</f>
        <v>0.00470203276419594</v>
      </c>
      <c r="AE2993" s="11" t="n">
        <f aca="false">'Daily Data'!O2992</f>
        <v>-0.0221042191615061</v>
      </c>
      <c r="AF2993" s="11" t="n">
        <f aca="false">'Daily Data'!P2992</f>
        <v>0.00432716124114434</v>
      </c>
      <c r="AG2993" s="11" t="n">
        <f aca="false">'Daily Data'!R2992</f>
        <v>0.0107850564445881</v>
      </c>
      <c r="AI2993" s="11" t="n">
        <f aca="false">'Daily Data'!O2992</f>
        <v>-0.0221042191615061</v>
      </c>
      <c r="AJ2993" s="11" t="n">
        <f aca="false">'Daily Data'!Q2992</f>
        <v>0.00470203276419594</v>
      </c>
      <c r="AK2993" s="11" t="n">
        <f aca="false">'Daily Data'!R2992</f>
        <v>0.0107850564445881</v>
      </c>
      <c r="AM2993" s="11" t="n">
        <f aca="false">'Daily Data'!P2992</f>
        <v>0.00432716124114434</v>
      </c>
      <c r="AN2993" s="11" t="n">
        <f aca="false">'Daily Data'!Q2992</f>
        <v>0.00470203276419594</v>
      </c>
      <c r="AO2993" s="11" t="n">
        <f aca="false">'Daily Data'!R2992</f>
        <v>0.0107850564445881</v>
      </c>
      <c r="AQ2993" s="11" t="n">
        <f aca="false">'Daily Data'!O2992</f>
        <v>-0.0221042191615061</v>
      </c>
      <c r="AR2993" s="11" t="n">
        <f aca="false">'Daily Data'!P2992</f>
        <v>0.00432716124114434</v>
      </c>
      <c r="AS2993" s="11" t="n">
        <f aca="false">'Daily Data'!Q2992</f>
        <v>0.00470203276419594</v>
      </c>
      <c r="AT2993" s="11" t="n">
        <f aca="false">'Daily Data'!R2992</f>
        <v>0.0107850564445881</v>
      </c>
    </row>
    <row r="2994" customFormat="false" ht="15" hidden="false" customHeight="false" outlineLevel="0" collapsed="false">
      <c r="A2994" s="11" t="n">
        <f aca="false">'Daily Data'!O2993</f>
        <v>0.00403791925827483</v>
      </c>
      <c r="C2994" s="11" t="n">
        <f aca="false">'Daily Data'!P2993</f>
        <v>0.00305793650793633</v>
      </c>
      <c r="E2994" s="11" t="n">
        <f aca="false">'Daily Data'!Q2993</f>
        <v>0.00301813546371525</v>
      </c>
      <c r="G2994" s="11" t="n">
        <f aca="false">'Daily Data'!R2993</f>
        <v>0.00166787930739824</v>
      </c>
      <c r="I2994" s="11" t="n">
        <f aca="false">'Daily Data'!O2993</f>
        <v>0.00403791925827483</v>
      </c>
      <c r="J2994" s="11" t="n">
        <f aca="false">'Daily Data'!P2993</f>
        <v>0.00305793650793633</v>
      </c>
      <c r="L2994" s="11" t="n">
        <f aca="false">'Daily Data'!O2993</f>
        <v>0.00403791925827483</v>
      </c>
      <c r="M2994" s="11" t="n">
        <f aca="false">'Daily Data'!Q2993</f>
        <v>0.00301813546371525</v>
      </c>
      <c r="O2994" s="11" t="n">
        <f aca="false">'Daily Data'!O2993</f>
        <v>0.00403791925827483</v>
      </c>
      <c r="P2994" s="11" t="n">
        <f aca="false">'Daily Data'!R2993</f>
        <v>0.00166787930739824</v>
      </c>
      <c r="R2994" s="11" t="n">
        <f aca="false">'Daily Data'!P2993</f>
        <v>0.00305793650793633</v>
      </c>
      <c r="S2994" s="11" t="n">
        <f aca="false">'Daily Data'!Q2993</f>
        <v>0.00301813546371525</v>
      </c>
      <c r="U2994" s="11" t="n">
        <f aca="false">'Daily Data'!P2993</f>
        <v>0.00305793650793633</v>
      </c>
      <c r="V2994" s="11" t="n">
        <f aca="false">'Daily Data'!R2993</f>
        <v>0.00166787930739824</v>
      </c>
      <c r="X2994" s="11" t="n">
        <f aca="false">'Daily Data'!Q2993</f>
        <v>0.00301813546371525</v>
      </c>
      <c r="Y2994" s="11" t="n">
        <f aca="false">'Daily Data'!R2993</f>
        <v>0.00166787930739824</v>
      </c>
      <c r="AA2994" s="11" t="n">
        <f aca="false">'Daily Data'!O2993</f>
        <v>0.00403791925827483</v>
      </c>
      <c r="AB2994" s="11" t="n">
        <f aca="false">'Daily Data'!P2993</f>
        <v>0.00305793650793633</v>
      </c>
      <c r="AC2994" s="11" t="n">
        <f aca="false">'Daily Data'!Q2993</f>
        <v>0.00301813546371525</v>
      </c>
      <c r="AE2994" s="11" t="n">
        <f aca="false">'Daily Data'!O2993</f>
        <v>0.00403791925827483</v>
      </c>
      <c r="AF2994" s="11" t="n">
        <f aca="false">'Daily Data'!P2993</f>
        <v>0.00305793650793633</v>
      </c>
      <c r="AG2994" s="11" t="n">
        <f aca="false">'Daily Data'!R2993</f>
        <v>0.00166787930739824</v>
      </c>
      <c r="AI2994" s="11" t="n">
        <f aca="false">'Daily Data'!O2993</f>
        <v>0.00403791925827483</v>
      </c>
      <c r="AJ2994" s="11" t="n">
        <f aca="false">'Daily Data'!Q2993</f>
        <v>0.00301813546371525</v>
      </c>
      <c r="AK2994" s="11" t="n">
        <f aca="false">'Daily Data'!R2993</f>
        <v>0.00166787930739824</v>
      </c>
      <c r="AM2994" s="11" t="n">
        <f aca="false">'Daily Data'!P2993</f>
        <v>0.00305793650793633</v>
      </c>
      <c r="AN2994" s="11" t="n">
        <f aca="false">'Daily Data'!Q2993</f>
        <v>0.00301813546371525</v>
      </c>
      <c r="AO2994" s="11" t="n">
        <f aca="false">'Daily Data'!R2993</f>
        <v>0.00166787930739824</v>
      </c>
      <c r="AQ2994" s="11" t="n">
        <f aca="false">'Daily Data'!O2993</f>
        <v>0.00403791925827483</v>
      </c>
      <c r="AR2994" s="11" t="n">
        <f aca="false">'Daily Data'!P2993</f>
        <v>0.00305793650793633</v>
      </c>
      <c r="AS2994" s="11" t="n">
        <f aca="false">'Daily Data'!Q2993</f>
        <v>0.00301813546371525</v>
      </c>
      <c r="AT2994" s="11" t="n">
        <f aca="false">'Daily Data'!R2993</f>
        <v>0.00166787930739824</v>
      </c>
    </row>
    <row r="2995" customFormat="false" ht="15" hidden="false" customHeight="false" outlineLevel="0" collapsed="false">
      <c r="A2995" s="11" t="n">
        <f aca="false">'Daily Data'!O2994</f>
        <v>0.016329231032357</v>
      </c>
      <c r="C2995" s="11" t="n">
        <f aca="false">'Daily Data'!P2994</f>
        <v>0.00226938510606727</v>
      </c>
      <c r="E2995" s="11" t="n">
        <f aca="false">'Daily Data'!Q2994</f>
        <v>0.00245659581393036</v>
      </c>
      <c r="G2995" s="11" t="n">
        <f aca="false">'Daily Data'!R2994</f>
        <v>-0.00195645038601651</v>
      </c>
      <c r="I2995" s="11" t="n">
        <f aca="false">'Daily Data'!O2994</f>
        <v>0.016329231032357</v>
      </c>
      <c r="J2995" s="11" t="n">
        <f aca="false">'Daily Data'!P2994</f>
        <v>0.00226938510606727</v>
      </c>
      <c r="L2995" s="11" t="n">
        <f aca="false">'Daily Data'!O2994</f>
        <v>0.016329231032357</v>
      </c>
      <c r="M2995" s="11" t="n">
        <f aca="false">'Daily Data'!Q2994</f>
        <v>0.00245659581393036</v>
      </c>
      <c r="O2995" s="11" t="n">
        <f aca="false">'Daily Data'!O2994</f>
        <v>0.016329231032357</v>
      </c>
      <c r="P2995" s="11" t="n">
        <f aca="false">'Daily Data'!R2994</f>
        <v>-0.00195645038601651</v>
      </c>
      <c r="R2995" s="11" t="n">
        <f aca="false">'Daily Data'!P2994</f>
        <v>0.00226938510606727</v>
      </c>
      <c r="S2995" s="11" t="n">
        <f aca="false">'Daily Data'!Q2994</f>
        <v>0.00245659581393036</v>
      </c>
      <c r="U2995" s="11" t="n">
        <f aca="false">'Daily Data'!P2994</f>
        <v>0.00226938510606727</v>
      </c>
      <c r="V2995" s="11" t="n">
        <f aca="false">'Daily Data'!R2994</f>
        <v>-0.00195645038601651</v>
      </c>
      <c r="X2995" s="11" t="n">
        <f aca="false">'Daily Data'!Q2994</f>
        <v>0.00245659581393036</v>
      </c>
      <c r="Y2995" s="11" t="n">
        <f aca="false">'Daily Data'!R2994</f>
        <v>-0.00195645038601651</v>
      </c>
      <c r="AA2995" s="11" t="n">
        <f aca="false">'Daily Data'!O2994</f>
        <v>0.016329231032357</v>
      </c>
      <c r="AB2995" s="11" t="n">
        <f aca="false">'Daily Data'!P2994</f>
        <v>0.00226938510606727</v>
      </c>
      <c r="AC2995" s="11" t="n">
        <f aca="false">'Daily Data'!Q2994</f>
        <v>0.00245659581393036</v>
      </c>
      <c r="AE2995" s="11" t="n">
        <f aca="false">'Daily Data'!O2994</f>
        <v>0.016329231032357</v>
      </c>
      <c r="AF2995" s="11" t="n">
        <f aca="false">'Daily Data'!P2994</f>
        <v>0.00226938510606727</v>
      </c>
      <c r="AG2995" s="11" t="n">
        <f aca="false">'Daily Data'!R2994</f>
        <v>-0.00195645038601651</v>
      </c>
      <c r="AI2995" s="11" t="n">
        <f aca="false">'Daily Data'!O2994</f>
        <v>0.016329231032357</v>
      </c>
      <c r="AJ2995" s="11" t="n">
        <f aca="false">'Daily Data'!Q2994</f>
        <v>0.00245659581393036</v>
      </c>
      <c r="AK2995" s="11" t="n">
        <f aca="false">'Daily Data'!R2994</f>
        <v>-0.00195645038601651</v>
      </c>
      <c r="AM2995" s="11" t="n">
        <f aca="false">'Daily Data'!P2994</f>
        <v>0.00226938510606727</v>
      </c>
      <c r="AN2995" s="11" t="n">
        <f aca="false">'Daily Data'!Q2994</f>
        <v>0.00245659581393036</v>
      </c>
      <c r="AO2995" s="11" t="n">
        <f aca="false">'Daily Data'!R2994</f>
        <v>-0.00195645038601651</v>
      </c>
      <c r="AQ2995" s="11" t="n">
        <f aca="false">'Daily Data'!O2994</f>
        <v>0.016329231032357</v>
      </c>
      <c r="AR2995" s="11" t="n">
        <f aca="false">'Daily Data'!P2994</f>
        <v>0.00226938510606727</v>
      </c>
      <c r="AS2995" s="11" t="n">
        <f aca="false">'Daily Data'!Q2994</f>
        <v>0.00245659581393036</v>
      </c>
      <c r="AT2995" s="11" t="n">
        <f aca="false">'Daily Data'!R2994</f>
        <v>-0.00195645038601651</v>
      </c>
    </row>
    <row r="2996" customFormat="false" ht="15" hidden="false" customHeight="false" outlineLevel="0" collapsed="false">
      <c r="A2996" s="11" t="n">
        <f aca="false">'Daily Data'!O2995</f>
        <v>-0.00533022138680024</v>
      </c>
      <c r="C2996" s="11" t="n">
        <f aca="false">'Daily Data'!P2995</f>
        <v>0.00770294427794431</v>
      </c>
      <c r="E2996" s="11" t="n">
        <f aca="false">'Daily Data'!Q2995</f>
        <v>0.00772085343682265</v>
      </c>
      <c r="G2996" s="11" t="n">
        <f aca="false">'Daily Data'!R2995</f>
        <v>0.0035190505694999</v>
      </c>
      <c r="I2996" s="11" t="n">
        <f aca="false">'Daily Data'!O2995</f>
        <v>-0.00533022138680024</v>
      </c>
      <c r="J2996" s="11" t="n">
        <f aca="false">'Daily Data'!P2995</f>
        <v>0.00770294427794431</v>
      </c>
      <c r="L2996" s="11" t="n">
        <f aca="false">'Daily Data'!O2995</f>
        <v>-0.00533022138680024</v>
      </c>
      <c r="M2996" s="11" t="n">
        <f aca="false">'Daily Data'!Q2995</f>
        <v>0.00772085343682265</v>
      </c>
      <c r="O2996" s="11" t="n">
        <f aca="false">'Daily Data'!O2995</f>
        <v>-0.00533022138680024</v>
      </c>
      <c r="P2996" s="11" t="n">
        <f aca="false">'Daily Data'!R2995</f>
        <v>0.0035190505694999</v>
      </c>
      <c r="R2996" s="11" t="n">
        <f aca="false">'Daily Data'!P2995</f>
        <v>0.00770294427794431</v>
      </c>
      <c r="S2996" s="11" t="n">
        <f aca="false">'Daily Data'!Q2995</f>
        <v>0.00772085343682265</v>
      </c>
      <c r="U2996" s="11" t="n">
        <f aca="false">'Daily Data'!P2995</f>
        <v>0.00770294427794431</v>
      </c>
      <c r="V2996" s="11" t="n">
        <f aca="false">'Daily Data'!R2995</f>
        <v>0.0035190505694999</v>
      </c>
      <c r="X2996" s="11" t="n">
        <f aca="false">'Daily Data'!Q2995</f>
        <v>0.00772085343682265</v>
      </c>
      <c r="Y2996" s="11" t="n">
        <f aca="false">'Daily Data'!R2995</f>
        <v>0.0035190505694999</v>
      </c>
      <c r="AA2996" s="11" t="n">
        <f aca="false">'Daily Data'!O2995</f>
        <v>-0.00533022138680024</v>
      </c>
      <c r="AB2996" s="11" t="n">
        <f aca="false">'Daily Data'!P2995</f>
        <v>0.00770294427794431</v>
      </c>
      <c r="AC2996" s="11" t="n">
        <f aca="false">'Daily Data'!Q2995</f>
        <v>0.00772085343682265</v>
      </c>
      <c r="AE2996" s="11" t="n">
        <f aca="false">'Daily Data'!O2995</f>
        <v>-0.00533022138680024</v>
      </c>
      <c r="AF2996" s="11" t="n">
        <f aca="false">'Daily Data'!P2995</f>
        <v>0.00770294427794431</v>
      </c>
      <c r="AG2996" s="11" t="n">
        <f aca="false">'Daily Data'!R2995</f>
        <v>0.0035190505694999</v>
      </c>
      <c r="AI2996" s="11" t="n">
        <f aca="false">'Daily Data'!O2995</f>
        <v>-0.00533022138680024</v>
      </c>
      <c r="AJ2996" s="11" t="n">
        <f aca="false">'Daily Data'!Q2995</f>
        <v>0.00772085343682265</v>
      </c>
      <c r="AK2996" s="11" t="n">
        <f aca="false">'Daily Data'!R2995</f>
        <v>0.0035190505694999</v>
      </c>
      <c r="AM2996" s="11" t="n">
        <f aca="false">'Daily Data'!P2995</f>
        <v>0.00770294427794431</v>
      </c>
      <c r="AN2996" s="11" t="n">
        <f aca="false">'Daily Data'!Q2995</f>
        <v>0.00772085343682265</v>
      </c>
      <c r="AO2996" s="11" t="n">
        <f aca="false">'Daily Data'!R2995</f>
        <v>0.0035190505694999</v>
      </c>
      <c r="AQ2996" s="11" t="n">
        <f aca="false">'Daily Data'!O2995</f>
        <v>-0.00533022138680024</v>
      </c>
      <c r="AR2996" s="11" t="n">
        <f aca="false">'Daily Data'!P2995</f>
        <v>0.00770294427794431</v>
      </c>
      <c r="AS2996" s="11" t="n">
        <f aca="false">'Daily Data'!Q2995</f>
        <v>0.00772085343682265</v>
      </c>
      <c r="AT2996" s="11" t="n">
        <f aca="false">'Daily Data'!R2995</f>
        <v>0.0035190505694999</v>
      </c>
    </row>
    <row r="2997" customFormat="false" ht="15" hidden="false" customHeight="false" outlineLevel="0" collapsed="false">
      <c r="A2997" s="11" t="n">
        <f aca="false">'Daily Data'!O2996</f>
        <v>0.00814905041510732</v>
      </c>
      <c r="C2997" s="11" t="n">
        <f aca="false">'Daily Data'!P2996</f>
        <v>-0.011632213839018</v>
      </c>
      <c r="E2997" s="11" t="n">
        <f aca="false">'Daily Data'!Q2996</f>
        <v>-0.0116976934194696</v>
      </c>
      <c r="G2997" s="11" t="n">
        <f aca="false">'Daily Data'!R2996</f>
        <v>-0.00718222643872597</v>
      </c>
      <c r="I2997" s="11" t="n">
        <f aca="false">'Daily Data'!O2996</f>
        <v>0.00814905041510732</v>
      </c>
      <c r="J2997" s="11" t="n">
        <f aca="false">'Daily Data'!P2996</f>
        <v>-0.011632213839018</v>
      </c>
      <c r="L2997" s="11" t="n">
        <f aca="false">'Daily Data'!O2996</f>
        <v>0.00814905041510732</v>
      </c>
      <c r="M2997" s="11" t="n">
        <f aca="false">'Daily Data'!Q2996</f>
        <v>-0.0116976934194696</v>
      </c>
      <c r="O2997" s="11" t="n">
        <f aca="false">'Daily Data'!O2996</f>
        <v>0.00814905041510732</v>
      </c>
      <c r="P2997" s="11" t="n">
        <f aca="false">'Daily Data'!R2996</f>
        <v>-0.00718222643872597</v>
      </c>
      <c r="R2997" s="11" t="n">
        <f aca="false">'Daily Data'!P2996</f>
        <v>-0.011632213839018</v>
      </c>
      <c r="S2997" s="11" t="n">
        <f aca="false">'Daily Data'!Q2996</f>
        <v>-0.0116976934194696</v>
      </c>
      <c r="U2997" s="11" t="n">
        <f aca="false">'Daily Data'!P2996</f>
        <v>-0.011632213839018</v>
      </c>
      <c r="V2997" s="11" t="n">
        <f aca="false">'Daily Data'!R2996</f>
        <v>-0.00718222643872597</v>
      </c>
      <c r="X2997" s="11" t="n">
        <f aca="false">'Daily Data'!Q2996</f>
        <v>-0.0116976934194696</v>
      </c>
      <c r="Y2997" s="11" t="n">
        <f aca="false">'Daily Data'!R2996</f>
        <v>-0.00718222643872597</v>
      </c>
      <c r="AA2997" s="11" t="n">
        <f aca="false">'Daily Data'!O2996</f>
        <v>0.00814905041510732</v>
      </c>
      <c r="AB2997" s="11" t="n">
        <f aca="false">'Daily Data'!P2996</f>
        <v>-0.011632213839018</v>
      </c>
      <c r="AC2997" s="11" t="n">
        <f aca="false">'Daily Data'!Q2996</f>
        <v>-0.0116976934194696</v>
      </c>
      <c r="AE2997" s="11" t="n">
        <f aca="false">'Daily Data'!O2996</f>
        <v>0.00814905041510732</v>
      </c>
      <c r="AF2997" s="11" t="n">
        <f aca="false">'Daily Data'!P2996</f>
        <v>-0.011632213839018</v>
      </c>
      <c r="AG2997" s="11" t="n">
        <f aca="false">'Daily Data'!R2996</f>
        <v>-0.00718222643872597</v>
      </c>
      <c r="AI2997" s="11" t="n">
        <f aca="false">'Daily Data'!O2996</f>
        <v>0.00814905041510732</v>
      </c>
      <c r="AJ2997" s="11" t="n">
        <f aca="false">'Daily Data'!Q2996</f>
        <v>-0.0116976934194696</v>
      </c>
      <c r="AK2997" s="11" t="n">
        <f aca="false">'Daily Data'!R2996</f>
        <v>-0.00718222643872597</v>
      </c>
      <c r="AM2997" s="11" t="n">
        <f aca="false">'Daily Data'!P2996</f>
        <v>-0.011632213839018</v>
      </c>
      <c r="AN2997" s="11" t="n">
        <f aca="false">'Daily Data'!Q2996</f>
        <v>-0.0116976934194696</v>
      </c>
      <c r="AO2997" s="11" t="n">
        <f aca="false">'Daily Data'!R2996</f>
        <v>-0.00718222643872597</v>
      </c>
      <c r="AQ2997" s="11" t="n">
        <f aca="false">'Daily Data'!O2996</f>
        <v>0.00814905041510732</v>
      </c>
      <c r="AR2997" s="11" t="n">
        <f aca="false">'Daily Data'!P2996</f>
        <v>-0.011632213839018</v>
      </c>
      <c r="AS2997" s="11" t="n">
        <f aca="false">'Daily Data'!Q2996</f>
        <v>-0.0116976934194696</v>
      </c>
      <c r="AT2997" s="11" t="n">
        <f aca="false">'Daily Data'!R2996</f>
        <v>-0.00718222643872597</v>
      </c>
    </row>
    <row r="2998" customFormat="false" ht="15" hidden="false" customHeight="false" outlineLevel="0" collapsed="false">
      <c r="A2998" s="11" t="n">
        <f aca="false">'Daily Data'!O2997</f>
        <v>-0.00288300341867838</v>
      </c>
      <c r="C2998" s="11" t="n">
        <f aca="false">'Daily Data'!P2997</f>
        <v>0.00695321731916902</v>
      </c>
      <c r="E2998" s="11" t="n">
        <f aca="false">'Daily Data'!Q2997</f>
        <v>0.00656695956906421</v>
      </c>
      <c r="G2998" s="11" t="n">
        <f aca="false">'Daily Data'!R2997</f>
        <v>0.0020859480856507</v>
      </c>
      <c r="I2998" s="11" t="n">
        <f aca="false">'Daily Data'!O2997</f>
        <v>-0.00288300341867838</v>
      </c>
      <c r="J2998" s="11" t="n">
        <f aca="false">'Daily Data'!P2997</f>
        <v>0.00695321731916902</v>
      </c>
      <c r="L2998" s="11" t="n">
        <f aca="false">'Daily Data'!O2997</f>
        <v>-0.00288300341867838</v>
      </c>
      <c r="M2998" s="11" t="n">
        <f aca="false">'Daily Data'!Q2997</f>
        <v>0.00656695956906421</v>
      </c>
      <c r="O2998" s="11" t="n">
        <f aca="false">'Daily Data'!O2997</f>
        <v>-0.00288300341867838</v>
      </c>
      <c r="P2998" s="11" t="n">
        <f aca="false">'Daily Data'!R2997</f>
        <v>0.0020859480856507</v>
      </c>
      <c r="R2998" s="11" t="n">
        <f aca="false">'Daily Data'!P2997</f>
        <v>0.00695321731916902</v>
      </c>
      <c r="S2998" s="11" t="n">
        <f aca="false">'Daily Data'!Q2997</f>
        <v>0.00656695956906421</v>
      </c>
      <c r="U2998" s="11" t="n">
        <f aca="false">'Daily Data'!P2997</f>
        <v>0.00695321731916902</v>
      </c>
      <c r="V2998" s="11" t="n">
        <f aca="false">'Daily Data'!R2997</f>
        <v>0.0020859480856507</v>
      </c>
      <c r="X2998" s="11" t="n">
        <f aca="false">'Daily Data'!Q2997</f>
        <v>0.00656695956906421</v>
      </c>
      <c r="Y2998" s="11" t="n">
        <f aca="false">'Daily Data'!R2997</f>
        <v>0.0020859480856507</v>
      </c>
      <c r="AA2998" s="11" t="n">
        <f aca="false">'Daily Data'!O2997</f>
        <v>-0.00288300341867838</v>
      </c>
      <c r="AB2998" s="11" t="n">
        <f aca="false">'Daily Data'!P2997</f>
        <v>0.00695321731916902</v>
      </c>
      <c r="AC2998" s="11" t="n">
        <f aca="false">'Daily Data'!Q2997</f>
        <v>0.00656695956906421</v>
      </c>
      <c r="AE2998" s="11" t="n">
        <f aca="false">'Daily Data'!O2997</f>
        <v>-0.00288300341867838</v>
      </c>
      <c r="AF2998" s="11" t="n">
        <f aca="false">'Daily Data'!P2997</f>
        <v>0.00695321731916902</v>
      </c>
      <c r="AG2998" s="11" t="n">
        <f aca="false">'Daily Data'!R2997</f>
        <v>0.0020859480856507</v>
      </c>
      <c r="AI2998" s="11" t="n">
        <f aca="false">'Daily Data'!O2997</f>
        <v>-0.00288300341867838</v>
      </c>
      <c r="AJ2998" s="11" t="n">
        <f aca="false">'Daily Data'!Q2997</f>
        <v>0.00656695956906421</v>
      </c>
      <c r="AK2998" s="11" t="n">
        <f aca="false">'Daily Data'!R2997</f>
        <v>0.0020859480856507</v>
      </c>
      <c r="AM2998" s="11" t="n">
        <f aca="false">'Daily Data'!P2997</f>
        <v>0.00695321731916902</v>
      </c>
      <c r="AN2998" s="11" t="n">
        <f aca="false">'Daily Data'!Q2997</f>
        <v>0.00656695956906421</v>
      </c>
      <c r="AO2998" s="11" t="n">
        <f aca="false">'Daily Data'!R2997</f>
        <v>0.0020859480856507</v>
      </c>
      <c r="AQ2998" s="11" t="n">
        <f aca="false">'Daily Data'!O2997</f>
        <v>-0.00288300341867838</v>
      </c>
      <c r="AR2998" s="11" t="n">
        <f aca="false">'Daily Data'!P2997</f>
        <v>0.00695321731916902</v>
      </c>
      <c r="AS2998" s="11" t="n">
        <f aca="false">'Daily Data'!Q2997</f>
        <v>0.00656695956906421</v>
      </c>
      <c r="AT2998" s="11" t="n">
        <f aca="false">'Daily Data'!R2997</f>
        <v>0.0020859480856507</v>
      </c>
    </row>
    <row r="2999" customFormat="false" ht="15" hidden="false" customHeight="false" outlineLevel="0" collapsed="false">
      <c r="A2999" s="11" t="n">
        <f aca="false">'Daily Data'!O2998</f>
        <v>0.00806232209753082</v>
      </c>
      <c r="C2999" s="11" t="n">
        <f aca="false">'Daily Data'!P2998</f>
        <v>0.00109482651568242</v>
      </c>
      <c r="E2999" s="11" t="n">
        <f aca="false">'Daily Data'!Q2998</f>
        <v>0.00126668827319614</v>
      </c>
      <c r="G2999" s="11" t="n">
        <f aca="false">'Daily Data'!R2998</f>
        <v>0.000185687811185374</v>
      </c>
      <c r="I2999" s="11" t="n">
        <f aca="false">'Daily Data'!O2998</f>
        <v>0.00806232209753082</v>
      </c>
      <c r="J2999" s="11" t="n">
        <f aca="false">'Daily Data'!P2998</f>
        <v>0.00109482651568242</v>
      </c>
      <c r="L2999" s="11" t="n">
        <f aca="false">'Daily Data'!O2998</f>
        <v>0.00806232209753082</v>
      </c>
      <c r="M2999" s="11" t="n">
        <f aca="false">'Daily Data'!Q2998</f>
        <v>0.00126668827319614</v>
      </c>
      <c r="O2999" s="11" t="n">
        <f aca="false">'Daily Data'!O2998</f>
        <v>0.00806232209753082</v>
      </c>
      <c r="P2999" s="11" t="n">
        <f aca="false">'Daily Data'!R2998</f>
        <v>0.000185687811185374</v>
      </c>
      <c r="R2999" s="11" t="n">
        <f aca="false">'Daily Data'!P2998</f>
        <v>0.00109482651568242</v>
      </c>
      <c r="S2999" s="11" t="n">
        <f aca="false">'Daily Data'!Q2998</f>
        <v>0.00126668827319614</v>
      </c>
      <c r="U2999" s="11" t="n">
        <f aca="false">'Daily Data'!P2998</f>
        <v>0.00109482651568242</v>
      </c>
      <c r="V2999" s="11" t="n">
        <f aca="false">'Daily Data'!R2998</f>
        <v>0.000185687811185374</v>
      </c>
      <c r="X2999" s="11" t="n">
        <f aca="false">'Daily Data'!Q2998</f>
        <v>0.00126668827319614</v>
      </c>
      <c r="Y2999" s="11" t="n">
        <f aca="false">'Daily Data'!R2998</f>
        <v>0.000185687811185374</v>
      </c>
      <c r="AA2999" s="11" t="n">
        <f aca="false">'Daily Data'!O2998</f>
        <v>0.00806232209753082</v>
      </c>
      <c r="AB2999" s="11" t="n">
        <f aca="false">'Daily Data'!P2998</f>
        <v>0.00109482651568242</v>
      </c>
      <c r="AC2999" s="11" t="n">
        <f aca="false">'Daily Data'!Q2998</f>
        <v>0.00126668827319614</v>
      </c>
      <c r="AE2999" s="11" t="n">
        <f aca="false">'Daily Data'!O2998</f>
        <v>0.00806232209753082</v>
      </c>
      <c r="AF2999" s="11" t="n">
        <f aca="false">'Daily Data'!P2998</f>
        <v>0.00109482651568242</v>
      </c>
      <c r="AG2999" s="11" t="n">
        <f aca="false">'Daily Data'!R2998</f>
        <v>0.000185687811185374</v>
      </c>
      <c r="AI2999" s="11" t="n">
        <f aca="false">'Daily Data'!O2998</f>
        <v>0.00806232209753082</v>
      </c>
      <c r="AJ2999" s="11" t="n">
        <f aca="false">'Daily Data'!Q2998</f>
        <v>0.00126668827319614</v>
      </c>
      <c r="AK2999" s="11" t="n">
        <f aca="false">'Daily Data'!R2998</f>
        <v>0.000185687811185374</v>
      </c>
      <c r="AM2999" s="11" t="n">
        <f aca="false">'Daily Data'!P2998</f>
        <v>0.00109482651568242</v>
      </c>
      <c r="AN2999" s="11" t="n">
        <f aca="false">'Daily Data'!Q2998</f>
        <v>0.00126668827319614</v>
      </c>
      <c r="AO2999" s="11" t="n">
        <f aca="false">'Daily Data'!R2998</f>
        <v>0.000185687811185374</v>
      </c>
      <c r="AQ2999" s="11" t="n">
        <f aca="false">'Daily Data'!O2998</f>
        <v>0.00806232209753082</v>
      </c>
      <c r="AR2999" s="11" t="n">
        <f aca="false">'Daily Data'!P2998</f>
        <v>0.00109482651568242</v>
      </c>
      <c r="AS2999" s="11" t="n">
        <f aca="false">'Daily Data'!Q2998</f>
        <v>0.00126668827319614</v>
      </c>
      <c r="AT2999" s="11" t="n">
        <f aca="false">'Daily Data'!R2998</f>
        <v>0.000185687811185374</v>
      </c>
    </row>
    <row r="3000" customFormat="false" ht="15" hidden="false" customHeight="false" outlineLevel="0" collapsed="false">
      <c r="A3000" s="11" t="n">
        <f aca="false">'Daily Data'!O2999</f>
        <v>0.0105432412358883</v>
      </c>
      <c r="C3000" s="11" t="n">
        <f aca="false">'Daily Data'!P2999</f>
        <v>0.000319783703294372</v>
      </c>
      <c r="E3000" s="11" t="n">
        <f aca="false">'Daily Data'!Q2999</f>
        <v>0.000873154325064117</v>
      </c>
      <c r="G3000" s="11" t="n">
        <f aca="false">'Daily Data'!R2999</f>
        <v>0.00274408423532895</v>
      </c>
      <c r="I3000" s="11" t="n">
        <f aca="false">'Daily Data'!O2999</f>
        <v>0.0105432412358883</v>
      </c>
      <c r="J3000" s="11" t="n">
        <f aca="false">'Daily Data'!P2999</f>
        <v>0.000319783703294372</v>
      </c>
      <c r="L3000" s="11" t="n">
        <f aca="false">'Daily Data'!O2999</f>
        <v>0.0105432412358883</v>
      </c>
      <c r="M3000" s="11" t="n">
        <f aca="false">'Daily Data'!Q2999</f>
        <v>0.000873154325064117</v>
      </c>
      <c r="O3000" s="11" t="n">
        <f aca="false">'Daily Data'!O2999</f>
        <v>0.0105432412358883</v>
      </c>
      <c r="P3000" s="11" t="n">
        <f aca="false">'Daily Data'!R2999</f>
        <v>0.00274408423532895</v>
      </c>
      <c r="R3000" s="11" t="n">
        <f aca="false">'Daily Data'!P2999</f>
        <v>0.000319783703294372</v>
      </c>
      <c r="S3000" s="11" t="n">
        <f aca="false">'Daily Data'!Q2999</f>
        <v>0.000873154325064117</v>
      </c>
      <c r="U3000" s="11" t="n">
        <f aca="false">'Daily Data'!P2999</f>
        <v>0.000319783703294372</v>
      </c>
      <c r="V3000" s="11" t="n">
        <f aca="false">'Daily Data'!R2999</f>
        <v>0.00274408423532895</v>
      </c>
      <c r="X3000" s="11" t="n">
        <f aca="false">'Daily Data'!Q2999</f>
        <v>0.000873154325064117</v>
      </c>
      <c r="Y3000" s="11" t="n">
        <f aca="false">'Daily Data'!R2999</f>
        <v>0.00274408423532895</v>
      </c>
      <c r="AA3000" s="11" t="n">
        <f aca="false">'Daily Data'!O2999</f>
        <v>0.0105432412358883</v>
      </c>
      <c r="AB3000" s="11" t="n">
        <f aca="false">'Daily Data'!P2999</f>
        <v>0.000319783703294372</v>
      </c>
      <c r="AC3000" s="11" t="n">
        <f aca="false">'Daily Data'!Q2999</f>
        <v>0.000873154325064117</v>
      </c>
      <c r="AE3000" s="11" t="n">
        <f aca="false">'Daily Data'!O2999</f>
        <v>0.0105432412358883</v>
      </c>
      <c r="AF3000" s="11" t="n">
        <f aca="false">'Daily Data'!P2999</f>
        <v>0.000319783703294372</v>
      </c>
      <c r="AG3000" s="11" t="n">
        <f aca="false">'Daily Data'!R2999</f>
        <v>0.00274408423532895</v>
      </c>
      <c r="AI3000" s="11" t="n">
        <f aca="false">'Daily Data'!O2999</f>
        <v>0.0105432412358883</v>
      </c>
      <c r="AJ3000" s="11" t="n">
        <f aca="false">'Daily Data'!Q2999</f>
        <v>0.000873154325064117</v>
      </c>
      <c r="AK3000" s="11" t="n">
        <f aca="false">'Daily Data'!R2999</f>
        <v>0.00274408423532895</v>
      </c>
      <c r="AM3000" s="11" t="n">
        <f aca="false">'Daily Data'!P2999</f>
        <v>0.000319783703294372</v>
      </c>
      <c r="AN3000" s="11" t="n">
        <f aca="false">'Daily Data'!Q2999</f>
        <v>0.000873154325064117</v>
      </c>
      <c r="AO3000" s="11" t="n">
        <f aca="false">'Daily Data'!R2999</f>
        <v>0.00274408423532895</v>
      </c>
      <c r="AQ3000" s="11" t="n">
        <f aca="false">'Daily Data'!O2999</f>
        <v>0.0105432412358883</v>
      </c>
      <c r="AR3000" s="11" t="n">
        <f aca="false">'Daily Data'!P2999</f>
        <v>0.000319783703294372</v>
      </c>
      <c r="AS3000" s="11" t="n">
        <f aca="false">'Daily Data'!Q2999</f>
        <v>0.000873154325064117</v>
      </c>
      <c r="AT3000" s="11" t="n">
        <f aca="false">'Daily Data'!R2999</f>
        <v>0.00274408423532895</v>
      </c>
    </row>
    <row r="3001" customFormat="false" ht="15" hidden="false" customHeight="false" outlineLevel="0" collapsed="false">
      <c r="A3001" s="11" t="n">
        <f aca="false">'Daily Data'!O3000</f>
        <v>0.000730853524566853</v>
      </c>
      <c r="C3001" s="11" t="n">
        <f aca="false">'Daily Data'!P3000</f>
        <v>0.00109302931536119</v>
      </c>
      <c r="E3001" s="11" t="n">
        <f aca="false">'Daily Data'!Q3000</f>
        <v>0.000715715372907087</v>
      </c>
      <c r="G3001" s="11" t="n">
        <f aca="false">'Daily Data'!R3000</f>
        <v>-0.00815139249275638</v>
      </c>
      <c r="I3001" s="11" t="n">
        <f aca="false">'Daily Data'!O3000</f>
        <v>0.000730853524566853</v>
      </c>
      <c r="J3001" s="11" t="n">
        <f aca="false">'Daily Data'!P3000</f>
        <v>0.00109302931536119</v>
      </c>
      <c r="L3001" s="11" t="n">
        <f aca="false">'Daily Data'!O3000</f>
        <v>0.000730853524566853</v>
      </c>
      <c r="M3001" s="11" t="n">
        <f aca="false">'Daily Data'!Q3000</f>
        <v>0.000715715372907087</v>
      </c>
      <c r="O3001" s="11" t="n">
        <f aca="false">'Daily Data'!O3000</f>
        <v>0.000730853524566853</v>
      </c>
      <c r="P3001" s="11" t="n">
        <f aca="false">'Daily Data'!R3000</f>
        <v>-0.00815139249275638</v>
      </c>
      <c r="R3001" s="11" t="n">
        <f aca="false">'Daily Data'!P3000</f>
        <v>0.00109302931536119</v>
      </c>
      <c r="S3001" s="11" t="n">
        <f aca="false">'Daily Data'!Q3000</f>
        <v>0.000715715372907087</v>
      </c>
      <c r="U3001" s="11" t="n">
        <f aca="false">'Daily Data'!P3000</f>
        <v>0.00109302931536119</v>
      </c>
      <c r="V3001" s="11" t="n">
        <f aca="false">'Daily Data'!R3000</f>
        <v>-0.00815139249275638</v>
      </c>
      <c r="X3001" s="11" t="n">
        <f aca="false">'Daily Data'!Q3000</f>
        <v>0.000715715372907087</v>
      </c>
      <c r="Y3001" s="11" t="n">
        <f aca="false">'Daily Data'!R3000</f>
        <v>-0.00815139249275638</v>
      </c>
      <c r="AA3001" s="11" t="n">
        <f aca="false">'Daily Data'!O3000</f>
        <v>0.000730853524566853</v>
      </c>
      <c r="AB3001" s="11" t="n">
        <f aca="false">'Daily Data'!P3000</f>
        <v>0.00109302931536119</v>
      </c>
      <c r="AC3001" s="11" t="n">
        <f aca="false">'Daily Data'!Q3000</f>
        <v>0.000715715372907087</v>
      </c>
      <c r="AE3001" s="11" t="n">
        <f aca="false">'Daily Data'!O3000</f>
        <v>0.000730853524566853</v>
      </c>
      <c r="AF3001" s="11" t="n">
        <f aca="false">'Daily Data'!P3000</f>
        <v>0.00109302931536119</v>
      </c>
      <c r="AG3001" s="11" t="n">
        <f aca="false">'Daily Data'!R3000</f>
        <v>-0.00815139249275638</v>
      </c>
      <c r="AI3001" s="11" t="n">
        <f aca="false">'Daily Data'!O3000</f>
        <v>0.000730853524566853</v>
      </c>
      <c r="AJ3001" s="11" t="n">
        <f aca="false">'Daily Data'!Q3000</f>
        <v>0.000715715372907087</v>
      </c>
      <c r="AK3001" s="11" t="n">
        <f aca="false">'Daily Data'!R3000</f>
        <v>-0.00815139249275638</v>
      </c>
      <c r="AM3001" s="11" t="n">
        <f aca="false">'Daily Data'!P3000</f>
        <v>0.00109302931536119</v>
      </c>
      <c r="AN3001" s="11" t="n">
        <f aca="false">'Daily Data'!Q3000</f>
        <v>0.000715715372907087</v>
      </c>
      <c r="AO3001" s="11" t="n">
        <f aca="false">'Daily Data'!R3000</f>
        <v>-0.00815139249275638</v>
      </c>
      <c r="AQ3001" s="11" t="n">
        <f aca="false">'Daily Data'!O3000</f>
        <v>0.000730853524566853</v>
      </c>
      <c r="AR3001" s="11" t="n">
        <f aca="false">'Daily Data'!P3000</f>
        <v>0.00109302931536119</v>
      </c>
      <c r="AS3001" s="11" t="n">
        <f aca="false">'Daily Data'!Q3000</f>
        <v>0.000715715372907087</v>
      </c>
      <c r="AT3001" s="11" t="n">
        <f aca="false">'Daily Data'!R3000</f>
        <v>-0.00815139249275638</v>
      </c>
    </row>
    <row r="3002" customFormat="false" ht="15" hidden="false" customHeight="false" outlineLevel="0" collapsed="false">
      <c r="A3002" s="11" t="n">
        <f aca="false">'Daily Data'!O3001</f>
        <v>-0.00564802946075978</v>
      </c>
      <c r="C3002" s="11" t="n">
        <f aca="false">'Daily Data'!P3001</f>
        <v>-0.00199831107800404</v>
      </c>
      <c r="E3002" s="11" t="n">
        <f aca="false">'Daily Data'!Q3001</f>
        <v>-0.00202247999577883</v>
      </c>
      <c r="G3002" s="11" t="n">
        <f aca="false">'Daily Data'!R3001</f>
        <v>-0.00787857117655484</v>
      </c>
      <c r="I3002" s="11" t="n">
        <f aca="false">'Daily Data'!O3001</f>
        <v>-0.00564802946075978</v>
      </c>
      <c r="J3002" s="11" t="n">
        <f aca="false">'Daily Data'!P3001</f>
        <v>-0.00199831107800404</v>
      </c>
      <c r="L3002" s="11" t="n">
        <f aca="false">'Daily Data'!O3001</f>
        <v>-0.00564802946075978</v>
      </c>
      <c r="M3002" s="11" t="n">
        <f aca="false">'Daily Data'!Q3001</f>
        <v>-0.00202247999577883</v>
      </c>
      <c r="O3002" s="11" t="n">
        <f aca="false">'Daily Data'!O3001</f>
        <v>-0.00564802946075978</v>
      </c>
      <c r="P3002" s="11" t="n">
        <f aca="false">'Daily Data'!R3001</f>
        <v>-0.00787857117655484</v>
      </c>
      <c r="R3002" s="11" t="n">
        <f aca="false">'Daily Data'!P3001</f>
        <v>-0.00199831107800404</v>
      </c>
      <c r="S3002" s="11" t="n">
        <f aca="false">'Daily Data'!Q3001</f>
        <v>-0.00202247999577883</v>
      </c>
      <c r="U3002" s="11" t="n">
        <f aca="false">'Daily Data'!P3001</f>
        <v>-0.00199831107800404</v>
      </c>
      <c r="V3002" s="11" t="n">
        <f aca="false">'Daily Data'!R3001</f>
        <v>-0.00787857117655484</v>
      </c>
      <c r="X3002" s="11" t="n">
        <f aca="false">'Daily Data'!Q3001</f>
        <v>-0.00202247999577883</v>
      </c>
      <c r="Y3002" s="11" t="n">
        <f aca="false">'Daily Data'!R3001</f>
        <v>-0.00787857117655484</v>
      </c>
      <c r="AA3002" s="11" t="n">
        <f aca="false">'Daily Data'!O3001</f>
        <v>-0.00564802946075978</v>
      </c>
      <c r="AB3002" s="11" t="n">
        <f aca="false">'Daily Data'!P3001</f>
        <v>-0.00199831107800404</v>
      </c>
      <c r="AC3002" s="11" t="n">
        <f aca="false">'Daily Data'!Q3001</f>
        <v>-0.00202247999577883</v>
      </c>
      <c r="AE3002" s="11" t="n">
        <f aca="false">'Daily Data'!O3001</f>
        <v>-0.00564802946075978</v>
      </c>
      <c r="AF3002" s="11" t="n">
        <f aca="false">'Daily Data'!P3001</f>
        <v>-0.00199831107800404</v>
      </c>
      <c r="AG3002" s="11" t="n">
        <f aca="false">'Daily Data'!R3001</f>
        <v>-0.00787857117655484</v>
      </c>
      <c r="AI3002" s="11" t="n">
        <f aca="false">'Daily Data'!O3001</f>
        <v>-0.00564802946075978</v>
      </c>
      <c r="AJ3002" s="11" t="n">
        <f aca="false">'Daily Data'!Q3001</f>
        <v>-0.00202247999577883</v>
      </c>
      <c r="AK3002" s="11" t="n">
        <f aca="false">'Daily Data'!R3001</f>
        <v>-0.00787857117655484</v>
      </c>
      <c r="AM3002" s="11" t="n">
        <f aca="false">'Daily Data'!P3001</f>
        <v>-0.00199831107800404</v>
      </c>
      <c r="AN3002" s="11" t="n">
        <f aca="false">'Daily Data'!Q3001</f>
        <v>-0.00202247999577883</v>
      </c>
      <c r="AO3002" s="11" t="n">
        <f aca="false">'Daily Data'!R3001</f>
        <v>-0.00787857117655484</v>
      </c>
      <c r="AQ3002" s="11" t="n">
        <f aca="false">'Daily Data'!O3001</f>
        <v>-0.00564802946075978</v>
      </c>
      <c r="AR3002" s="11" t="n">
        <f aca="false">'Daily Data'!P3001</f>
        <v>-0.00199831107800404</v>
      </c>
      <c r="AS3002" s="11" t="n">
        <f aca="false">'Daily Data'!Q3001</f>
        <v>-0.00202247999577883</v>
      </c>
      <c r="AT3002" s="11" t="n">
        <f aca="false">'Daily Data'!R3001</f>
        <v>-0.00787857117655484</v>
      </c>
    </row>
    <row r="3003" customFormat="false" ht="15" hidden="false" customHeight="false" outlineLevel="0" collapsed="false">
      <c r="A3003" s="11" t="n">
        <f aca="false">'Daily Data'!O3002</f>
        <v>-0.00838000129272172</v>
      </c>
      <c r="C3003" s="11" t="n">
        <f aca="false">'Daily Data'!P3002</f>
        <v>-0.00780700157255883</v>
      </c>
      <c r="E3003" s="11" t="n">
        <f aca="false">'Daily Data'!Q3002</f>
        <v>-0.00774731427576243</v>
      </c>
      <c r="G3003" s="11" t="n">
        <f aca="false">'Daily Data'!R3002</f>
        <v>-0.00752401798223819</v>
      </c>
      <c r="I3003" s="11" t="n">
        <f aca="false">'Daily Data'!O3002</f>
        <v>-0.00838000129272172</v>
      </c>
      <c r="J3003" s="11" t="n">
        <f aca="false">'Daily Data'!P3002</f>
        <v>-0.00780700157255883</v>
      </c>
      <c r="L3003" s="11" t="n">
        <f aca="false">'Daily Data'!O3002</f>
        <v>-0.00838000129272172</v>
      </c>
      <c r="M3003" s="11" t="n">
        <f aca="false">'Daily Data'!Q3002</f>
        <v>-0.00774731427576243</v>
      </c>
      <c r="O3003" s="11" t="n">
        <f aca="false">'Daily Data'!O3002</f>
        <v>-0.00838000129272172</v>
      </c>
      <c r="P3003" s="11" t="n">
        <f aca="false">'Daily Data'!R3002</f>
        <v>-0.00752401798223819</v>
      </c>
      <c r="R3003" s="11" t="n">
        <f aca="false">'Daily Data'!P3002</f>
        <v>-0.00780700157255883</v>
      </c>
      <c r="S3003" s="11" t="n">
        <f aca="false">'Daily Data'!Q3002</f>
        <v>-0.00774731427576243</v>
      </c>
      <c r="U3003" s="11" t="n">
        <f aca="false">'Daily Data'!P3002</f>
        <v>-0.00780700157255883</v>
      </c>
      <c r="V3003" s="11" t="n">
        <f aca="false">'Daily Data'!R3002</f>
        <v>-0.00752401798223819</v>
      </c>
      <c r="X3003" s="11" t="n">
        <f aca="false">'Daily Data'!Q3002</f>
        <v>-0.00774731427576243</v>
      </c>
      <c r="Y3003" s="11" t="n">
        <f aca="false">'Daily Data'!R3002</f>
        <v>-0.00752401798223819</v>
      </c>
      <c r="AA3003" s="11" t="n">
        <f aca="false">'Daily Data'!O3002</f>
        <v>-0.00838000129272172</v>
      </c>
      <c r="AB3003" s="11" t="n">
        <f aca="false">'Daily Data'!P3002</f>
        <v>-0.00780700157255883</v>
      </c>
      <c r="AC3003" s="11" t="n">
        <f aca="false">'Daily Data'!Q3002</f>
        <v>-0.00774731427576243</v>
      </c>
      <c r="AE3003" s="11" t="n">
        <f aca="false">'Daily Data'!O3002</f>
        <v>-0.00838000129272172</v>
      </c>
      <c r="AF3003" s="11" t="n">
        <f aca="false">'Daily Data'!P3002</f>
        <v>-0.00780700157255883</v>
      </c>
      <c r="AG3003" s="11" t="n">
        <f aca="false">'Daily Data'!R3002</f>
        <v>-0.00752401798223819</v>
      </c>
      <c r="AI3003" s="11" t="n">
        <f aca="false">'Daily Data'!O3002</f>
        <v>-0.00838000129272172</v>
      </c>
      <c r="AJ3003" s="11" t="n">
        <f aca="false">'Daily Data'!Q3002</f>
        <v>-0.00774731427576243</v>
      </c>
      <c r="AK3003" s="11" t="n">
        <f aca="false">'Daily Data'!R3002</f>
        <v>-0.00752401798223819</v>
      </c>
      <c r="AM3003" s="11" t="n">
        <f aca="false">'Daily Data'!P3002</f>
        <v>-0.00780700157255883</v>
      </c>
      <c r="AN3003" s="11" t="n">
        <f aca="false">'Daily Data'!Q3002</f>
        <v>-0.00774731427576243</v>
      </c>
      <c r="AO3003" s="11" t="n">
        <f aca="false">'Daily Data'!R3002</f>
        <v>-0.00752401798223819</v>
      </c>
      <c r="AQ3003" s="11" t="n">
        <f aca="false">'Daily Data'!O3002</f>
        <v>-0.00838000129272172</v>
      </c>
      <c r="AR3003" s="11" t="n">
        <f aca="false">'Daily Data'!P3002</f>
        <v>-0.00780700157255883</v>
      </c>
      <c r="AS3003" s="11" t="n">
        <f aca="false">'Daily Data'!Q3002</f>
        <v>-0.00774731427576243</v>
      </c>
      <c r="AT3003" s="11" t="n">
        <f aca="false">'Daily Data'!R3002</f>
        <v>-0.00752401798223819</v>
      </c>
    </row>
    <row r="3004" customFormat="false" ht="15" hidden="false" customHeight="false" outlineLevel="0" collapsed="false">
      <c r="A3004" s="11" t="n">
        <f aca="false">'Daily Data'!O3003</f>
        <v>-0.000237269015232646</v>
      </c>
      <c r="C3004" s="11" t="n">
        <f aca="false">'Daily Data'!P3003</f>
        <v>-0.00864740670579196</v>
      </c>
      <c r="E3004" s="11" t="n">
        <f aca="false">'Daily Data'!Q3003</f>
        <v>-0.00796470999340611</v>
      </c>
      <c r="G3004" s="11" t="n">
        <f aca="false">'Daily Data'!R3003</f>
        <v>0.000438101008844714</v>
      </c>
      <c r="I3004" s="11" t="n">
        <f aca="false">'Daily Data'!O3003</f>
        <v>-0.000237269015232646</v>
      </c>
      <c r="J3004" s="11" t="n">
        <f aca="false">'Daily Data'!P3003</f>
        <v>-0.00864740670579196</v>
      </c>
      <c r="L3004" s="11" t="n">
        <f aca="false">'Daily Data'!O3003</f>
        <v>-0.000237269015232646</v>
      </c>
      <c r="M3004" s="11" t="n">
        <f aca="false">'Daily Data'!Q3003</f>
        <v>-0.00796470999340611</v>
      </c>
      <c r="O3004" s="11" t="n">
        <f aca="false">'Daily Data'!O3003</f>
        <v>-0.000237269015232646</v>
      </c>
      <c r="P3004" s="11" t="n">
        <f aca="false">'Daily Data'!R3003</f>
        <v>0.000438101008844714</v>
      </c>
      <c r="R3004" s="11" t="n">
        <f aca="false">'Daily Data'!P3003</f>
        <v>-0.00864740670579196</v>
      </c>
      <c r="S3004" s="11" t="n">
        <f aca="false">'Daily Data'!Q3003</f>
        <v>-0.00796470999340611</v>
      </c>
      <c r="U3004" s="11" t="n">
        <f aca="false">'Daily Data'!P3003</f>
        <v>-0.00864740670579196</v>
      </c>
      <c r="V3004" s="11" t="n">
        <f aca="false">'Daily Data'!R3003</f>
        <v>0.000438101008844714</v>
      </c>
      <c r="X3004" s="11" t="n">
        <f aca="false">'Daily Data'!Q3003</f>
        <v>-0.00796470999340611</v>
      </c>
      <c r="Y3004" s="11" t="n">
        <f aca="false">'Daily Data'!R3003</f>
        <v>0.000438101008844714</v>
      </c>
      <c r="AA3004" s="11" t="n">
        <f aca="false">'Daily Data'!O3003</f>
        <v>-0.000237269015232646</v>
      </c>
      <c r="AB3004" s="11" t="n">
        <f aca="false">'Daily Data'!P3003</f>
        <v>-0.00864740670579196</v>
      </c>
      <c r="AC3004" s="11" t="n">
        <f aca="false">'Daily Data'!Q3003</f>
        <v>-0.00796470999340611</v>
      </c>
      <c r="AE3004" s="11" t="n">
        <f aca="false">'Daily Data'!O3003</f>
        <v>-0.000237269015232646</v>
      </c>
      <c r="AF3004" s="11" t="n">
        <f aca="false">'Daily Data'!P3003</f>
        <v>-0.00864740670579196</v>
      </c>
      <c r="AG3004" s="11" t="n">
        <f aca="false">'Daily Data'!R3003</f>
        <v>0.000438101008844714</v>
      </c>
      <c r="AI3004" s="11" t="n">
        <f aca="false">'Daily Data'!O3003</f>
        <v>-0.000237269015232646</v>
      </c>
      <c r="AJ3004" s="11" t="n">
        <f aca="false">'Daily Data'!Q3003</f>
        <v>-0.00796470999340611</v>
      </c>
      <c r="AK3004" s="11" t="n">
        <f aca="false">'Daily Data'!R3003</f>
        <v>0.000438101008844714</v>
      </c>
      <c r="AM3004" s="11" t="n">
        <f aca="false">'Daily Data'!P3003</f>
        <v>-0.00864740670579196</v>
      </c>
      <c r="AN3004" s="11" t="n">
        <f aca="false">'Daily Data'!Q3003</f>
        <v>-0.00796470999340611</v>
      </c>
      <c r="AO3004" s="11" t="n">
        <f aca="false">'Daily Data'!R3003</f>
        <v>0.000438101008844714</v>
      </c>
      <c r="AQ3004" s="11" t="n">
        <f aca="false">'Daily Data'!O3003</f>
        <v>-0.000237269015232646</v>
      </c>
      <c r="AR3004" s="11" t="n">
        <f aca="false">'Daily Data'!P3003</f>
        <v>-0.00864740670579196</v>
      </c>
      <c r="AS3004" s="11" t="n">
        <f aca="false">'Daily Data'!Q3003</f>
        <v>-0.00796470999340611</v>
      </c>
      <c r="AT3004" s="11" t="n">
        <f aca="false">'Daily Data'!R3003</f>
        <v>0.000438101008844714</v>
      </c>
    </row>
    <row r="3005" customFormat="false" ht="15" hidden="false" customHeight="false" outlineLevel="0" collapsed="false">
      <c r="A3005" s="11" t="n">
        <f aca="false">'Daily Data'!O3004</f>
        <v>-0.0133879129622086</v>
      </c>
      <c r="C3005" s="11" t="n">
        <f aca="false">'Daily Data'!P3004</f>
        <v>0.00544041093751939</v>
      </c>
      <c r="E3005" s="11" t="n">
        <f aca="false">'Daily Data'!Q3004</f>
        <v>0.00478885117120657</v>
      </c>
      <c r="G3005" s="11" t="n">
        <f aca="false">'Daily Data'!R3004</f>
        <v>-0.00487981728962701</v>
      </c>
      <c r="I3005" s="11" t="n">
        <f aca="false">'Daily Data'!O3004</f>
        <v>-0.0133879129622086</v>
      </c>
      <c r="J3005" s="11" t="n">
        <f aca="false">'Daily Data'!P3004</f>
        <v>0.00544041093751939</v>
      </c>
      <c r="L3005" s="11" t="n">
        <f aca="false">'Daily Data'!O3004</f>
        <v>-0.0133879129622086</v>
      </c>
      <c r="M3005" s="11" t="n">
        <f aca="false">'Daily Data'!Q3004</f>
        <v>0.00478885117120657</v>
      </c>
      <c r="O3005" s="11" t="n">
        <f aca="false">'Daily Data'!O3004</f>
        <v>-0.0133879129622086</v>
      </c>
      <c r="P3005" s="11" t="n">
        <f aca="false">'Daily Data'!R3004</f>
        <v>-0.00487981728962701</v>
      </c>
      <c r="R3005" s="11" t="n">
        <f aca="false">'Daily Data'!P3004</f>
        <v>0.00544041093751939</v>
      </c>
      <c r="S3005" s="11" t="n">
        <f aca="false">'Daily Data'!Q3004</f>
        <v>0.00478885117120657</v>
      </c>
      <c r="U3005" s="11" t="n">
        <f aca="false">'Daily Data'!P3004</f>
        <v>0.00544041093751939</v>
      </c>
      <c r="V3005" s="11" t="n">
        <f aca="false">'Daily Data'!R3004</f>
        <v>-0.00487981728962701</v>
      </c>
      <c r="X3005" s="11" t="n">
        <f aca="false">'Daily Data'!Q3004</f>
        <v>0.00478885117120657</v>
      </c>
      <c r="Y3005" s="11" t="n">
        <f aca="false">'Daily Data'!R3004</f>
        <v>-0.00487981728962701</v>
      </c>
      <c r="AA3005" s="11" t="n">
        <f aca="false">'Daily Data'!O3004</f>
        <v>-0.0133879129622086</v>
      </c>
      <c r="AB3005" s="11" t="n">
        <f aca="false">'Daily Data'!P3004</f>
        <v>0.00544041093751939</v>
      </c>
      <c r="AC3005" s="11" t="n">
        <f aca="false">'Daily Data'!Q3004</f>
        <v>0.00478885117120657</v>
      </c>
      <c r="AE3005" s="11" t="n">
        <f aca="false">'Daily Data'!O3004</f>
        <v>-0.0133879129622086</v>
      </c>
      <c r="AF3005" s="11" t="n">
        <f aca="false">'Daily Data'!P3004</f>
        <v>0.00544041093751939</v>
      </c>
      <c r="AG3005" s="11" t="n">
        <f aca="false">'Daily Data'!R3004</f>
        <v>-0.00487981728962701</v>
      </c>
      <c r="AI3005" s="11" t="n">
        <f aca="false">'Daily Data'!O3004</f>
        <v>-0.0133879129622086</v>
      </c>
      <c r="AJ3005" s="11" t="n">
        <f aca="false">'Daily Data'!Q3004</f>
        <v>0.00478885117120657</v>
      </c>
      <c r="AK3005" s="11" t="n">
        <f aca="false">'Daily Data'!R3004</f>
        <v>-0.00487981728962701</v>
      </c>
      <c r="AM3005" s="11" t="n">
        <f aca="false">'Daily Data'!P3004</f>
        <v>0.00544041093751939</v>
      </c>
      <c r="AN3005" s="11" t="n">
        <f aca="false">'Daily Data'!Q3004</f>
        <v>0.00478885117120657</v>
      </c>
      <c r="AO3005" s="11" t="n">
        <f aca="false">'Daily Data'!R3004</f>
        <v>-0.00487981728962701</v>
      </c>
      <c r="AQ3005" s="11" t="n">
        <f aca="false">'Daily Data'!O3004</f>
        <v>-0.0133879129622086</v>
      </c>
      <c r="AR3005" s="11" t="n">
        <f aca="false">'Daily Data'!P3004</f>
        <v>0.00544041093751939</v>
      </c>
      <c r="AS3005" s="11" t="n">
        <f aca="false">'Daily Data'!Q3004</f>
        <v>0.00478885117120657</v>
      </c>
      <c r="AT3005" s="11" t="n">
        <f aca="false">'Daily Data'!R3004</f>
        <v>-0.00487981728962701</v>
      </c>
    </row>
    <row r="3006" customFormat="false" ht="15" hidden="false" customHeight="false" outlineLevel="0" collapsed="false">
      <c r="A3006" s="11" t="n">
        <f aca="false">'Daily Data'!O3005</f>
        <v>0.00200332988267775</v>
      </c>
      <c r="C3006" s="11" t="n">
        <f aca="false">'Daily Data'!P3005</f>
        <v>-0.00671808070646092</v>
      </c>
      <c r="E3006" s="11" t="n">
        <f aca="false">'Daily Data'!Q3005</f>
        <v>-0.00660275231405512</v>
      </c>
      <c r="G3006" s="11" t="n">
        <f aca="false">'Daily Data'!R3005</f>
        <v>-0.00668421843927743</v>
      </c>
      <c r="I3006" s="11" t="n">
        <f aca="false">'Daily Data'!O3005</f>
        <v>0.00200332988267775</v>
      </c>
      <c r="J3006" s="11" t="n">
        <f aca="false">'Daily Data'!P3005</f>
        <v>-0.00671808070646092</v>
      </c>
      <c r="L3006" s="11" t="n">
        <f aca="false">'Daily Data'!O3005</f>
        <v>0.00200332988267775</v>
      </c>
      <c r="M3006" s="11" t="n">
        <f aca="false">'Daily Data'!Q3005</f>
        <v>-0.00660275231405512</v>
      </c>
      <c r="O3006" s="11" t="n">
        <f aca="false">'Daily Data'!O3005</f>
        <v>0.00200332988267775</v>
      </c>
      <c r="P3006" s="11" t="n">
        <f aca="false">'Daily Data'!R3005</f>
        <v>-0.00668421843927743</v>
      </c>
      <c r="R3006" s="11" t="n">
        <f aca="false">'Daily Data'!P3005</f>
        <v>-0.00671808070646092</v>
      </c>
      <c r="S3006" s="11" t="n">
        <f aca="false">'Daily Data'!Q3005</f>
        <v>-0.00660275231405512</v>
      </c>
      <c r="U3006" s="11" t="n">
        <f aca="false">'Daily Data'!P3005</f>
        <v>-0.00671808070646092</v>
      </c>
      <c r="V3006" s="11" t="n">
        <f aca="false">'Daily Data'!R3005</f>
        <v>-0.00668421843927743</v>
      </c>
      <c r="X3006" s="11" t="n">
        <f aca="false">'Daily Data'!Q3005</f>
        <v>-0.00660275231405512</v>
      </c>
      <c r="Y3006" s="11" t="n">
        <f aca="false">'Daily Data'!R3005</f>
        <v>-0.00668421843927743</v>
      </c>
      <c r="AA3006" s="11" t="n">
        <f aca="false">'Daily Data'!O3005</f>
        <v>0.00200332988267775</v>
      </c>
      <c r="AB3006" s="11" t="n">
        <f aca="false">'Daily Data'!P3005</f>
        <v>-0.00671808070646092</v>
      </c>
      <c r="AC3006" s="11" t="n">
        <f aca="false">'Daily Data'!Q3005</f>
        <v>-0.00660275231405512</v>
      </c>
      <c r="AE3006" s="11" t="n">
        <f aca="false">'Daily Data'!O3005</f>
        <v>0.00200332988267775</v>
      </c>
      <c r="AF3006" s="11" t="n">
        <f aca="false">'Daily Data'!P3005</f>
        <v>-0.00671808070646092</v>
      </c>
      <c r="AG3006" s="11" t="n">
        <f aca="false">'Daily Data'!R3005</f>
        <v>-0.00668421843927743</v>
      </c>
      <c r="AI3006" s="11" t="n">
        <f aca="false">'Daily Data'!O3005</f>
        <v>0.00200332988267775</v>
      </c>
      <c r="AJ3006" s="11" t="n">
        <f aca="false">'Daily Data'!Q3005</f>
        <v>-0.00660275231405512</v>
      </c>
      <c r="AK3006" s="11" t="n">
        <f aca="false">'Daily Data'!R3005</f>
        <v>-0.00668421843927743</v>
      </c>
      <c r="AM3006" s="11" t="n">
        <f aca="false">'Daily Data'!P3005</f>
        <v>-0.00671808070646092</v>
      </c>
      <c r="AN3006" s="11" t="n">
        <f aca="false">'Daily Data'!Q3005</f>
        <v>-0.00660275231405512</v>
      </c>
      <c r="AO3006" s="11" t="n">
        <f aca="false">'Daily Data'!R3005</f>
        <v>-0.00668421843927743</v>
      </c>
      <c r="AQ3006" s="11" t="n">
        <f aca="false">'Daily Data'!O3005</f>
        <v>0.00200332988267775</v>
      </c>
      <c r="AR3006" s="11" t="n">
        <f aca="false">'Daily Data'!P3005</f>
        <v>-0.00671808070646092</v>
      </c>
      <c r="AS3006" s="11" t="n">
        <f aca="false">'Daily Data'!Q3005</f>
        <v>-0.00660275231405512</v>
      </c>
      <c r="AT3006" s="11" t="n">
        <f aca="false">'Daily Data'!R3005</f>
        <v>-0.00668421843927743</v>
      </c>
    </row>
    <row r="3007" customFormat="false" ht="15" hidden="false" customHeight="false" outlineLevel="0" collapsed="false">
      <c r="A3007" s="11" t="n">
        <f aca="false">'Daily Data'!O3006</f>
        <v>0.0103496031746033</v>
      </c>
      <c r="C3007" s="11" t="n">
        <f aca="false">'Daily Data'!P3006</f>
        <v>-0.00361176613089771</v>
      </c>
      <c r="E3007" s="11" t="n">
        <f aca="false">'Daily Data'!Q3006</f>
        <v>-0.00377504961701865</v>
      </c>
      <c r="G3007" s="11" t="n">
        <f aca="false">'Daily Data'!R3006</f>
        <v>0.00668110276710514</v>
      </c>
      <c r="I3007" s="11" t="n">
        <f aca="false">'Daily Data'!O3006</f>
        <v>0.0103496031746033</v>
      </c>
      <c r="J3007" s="11" t="n">
        <f aca="false">'Daily Data'!P3006</f>
        <v>-0.00361176613089771</v>
      </c>
      <c r="L3007" s="11" t="n">
        <f aca="false">'Daily Data'!O3006</f>
        <v>0.0103496031746033</v>
      </c>
      <c r="M3007" s="11" t="n">
        <f aca="false">'Daily Data'!Q3006</f>
        <v>-0.00377504961701865</v>
      </c>
      <c r="O3007" s="11" t="n">
        <f aca="false">'Daily Data'!O3006</f>
        <v>0.0103496031746033</v>
      </c>
      <c r="P3007" s="11" t="n">
        <f aca="false">'Daily Data'!R3006</f>
        <v>0.00668110276710514</v>
      </c>
      <c r="R3007" s="11" t="n">
        <f aca="false">'Daily Data'!P3006</f>
        <v>-0.00361176613089771</v>
      </c>
      <c r="S3007" s="11" t="n">
        <f aca="false">'Daily Data'!Q3006</f>
        <v>-0.00377504961701865</v>
      </c>
      <c r="U3007" s="11" t="n">
        <f aca="false">'Daily Data'!P3006</f>
        <v>-0.00361176613089771</v>
      </c>
      <c r="V3007" s="11" t="n">
        <f aca="false">'Daily Data'!R3006</f>
        <v>0.00668110276710514</v>
      </c>
      <c r="X3007" s="11" t="n">
        <f aca="false">'Daily Data'!Q3006</f>
        <v>-0.00377504961701865</v>
      </c>
      <c r="Y3007" s="11" t="n">
        <f aca="false">'Daily Data'!R3006</f>
        <v>0.00668110276710514</v>
      </c>
      <c r="AA3007" s="11" t="n">
        <f aca="false">'Daily Data'!O3006</f>
        <v>0.0103496031746033</v>
      </c>
      <c r="AB3007" s="11" t="n">
        <f aca="false">'Daily Data'!P3006</f>
        <v>-0.00361176613089771</v>
      </c>
      <c r="AC3007" s="11" t="n">
        <f aca="false">'Daily Data'!Q3006</f>
        <v>-0.00377504961701865</v>
      </c>
      <c r="AE3007" s="11" t="n">
        <f aca="false">'Daily Data'!O3006</f>
        <v>0.0103496031746033</v>
      </c>
      <c r="AF3007" s="11" t="n">
        <f aca="false">'Daily Data'!P3006</f>
        <v>-0.00361176613089771</v>
      </c>
      <c r="AG3007" s="11" t="n">
        <f aca="false">'Daily Data'!R3006</f>
        <v>0.00668110276710514</v>
      </c>
      <c r="AI3007" s="11" t="n">
        <f aca="false">'Daily Data'!O3006</f>
        <v>0.0103496031746033</v>
      </c>
      <c r="AJ3007" s="11" t="n">
        <f aca="false">'Daily Data'!Q3006</f>
        <v>-0.00377504961701865</v>
      </c>
      <c r="AK3007" s="11" t="n">
        <f aca="false">'Daily Data'!R3006</f>
        <v>0.00668110276710514</v>
      </c>
      <c r="AM3007" s="11" t="n">
        <f aca="false">'Daily Data'!P3006</f>
        <v>-0.00361176613089771</v>
      </c>
      <c r="AN3007" s="11" t="n">
        <f aca="false">'Daily Data'!Q3006</f>
        <v>-0.00377504961701865</v>
      </c>
      <c r="AO3007" s="11" t="n">
        <f aca="false">'Daily Data'!R3006</f>
        <v>0.00668110276710514</v>
      </c>
      <c r="AQ3007" s="11" t="n">
        <f aca="false">'Daily Data'!O3006</f>
        <v>0.0103496031746033</v>
      </c>
      <c r="AR3007" s="11" t="n">
        <f aca="false">'Daily Data'!P3006</f>
        <v>-0.00361176613089771</v>
      </c>
      <c r="AS3007" s="11" t="n">
        <f aca="false">'Daily Data'!Q3006</f>
        <v>-0.00377504961701865</v>
      </c>
      <c r="AT3007" s="11" t="n">
        <f aca="false">'Daily Data'!R3006</f>
        <v>0.00668110276710514</v>
      </c>
    </row>
    <row r="3008" customFormat="false" ht="15" hidden="false" customHeight="false" outlineLevel="0" collapsed="false">
      <c r="A3008" s="11" t="n">
        <f aca="false">'Daily Data'!O3007</f>
        <v>0.000912743954473093</v>
      </c>
      <c r="C3008" s="11" t="n">
        <f aca="false">'Daily Data'!P3007</f>
        <v>0.00388550567789696</v>
      </c>
      <c r="E3008" s="11" t="n">
        <f aca="false">'Daily Data'!Q3007</f>
        <v>0.00433504952218337</v>
      </c>
      <c r="G3008" s="11" t="n">
        <f aca="false">'Daily Data'!R3007</f>
        <v>0.00765048502595127</v>
      </c>
      <c r="I3008" s="11" t="n">
        <f aca="false">'Daily Data'!O3007</f>
        <v>0.000912743954473093</v>
      </c>
      <c r="J3008" s="11" t="n">
        <f aca="false">'Daily Data'!P3007</f>
        <v>0.00388550567789696</v>
      </c>
      <c r="L3008" s="11" t="n">
        <f aca="false">'Daily Data'!O3007</f>
        <v>0.000912743954473093</v>
      </c>
      <c r="M3008" s="11" t="n">
        <f aca="false">'Daily Data'!Q3007</f>
        <v>0.00433504952218337</v>
      </c>
      <c r="O3008" s="11" t="n">
        <f aca="false">'Daily Data'!O3007</f>
        <v>0.000912743954473093</v>
      </c>
      <c r="P3008" s="11" t="n">
        <f aca="false">'Daily Data'!R3007</f>
        <v>0.00765048502595127</v>
      </c>
      <c r="R3008" s="11" t="n">
        <f aca="false">'Daily Data'!P3007</f>
        <v>0.00388550567789696</v>
      </c>
      <c r="S3008" s="11" t="n">
        <f aca="false">'Daily Data'!Q3007</f>
        <v>0.00433504952218337</v>
      </c>
      <c r="U3008" s="11" t="n">
        <f aca="false">'Daily Data'!P3007</f>
        <v>0.00388550567789696</v>
      </c>
      <c r="V3008" s="11" t="n">
        <f aca="false">'Daily Data'!R3007</f>
        <v>0.00765048502595127</v>
      </c>
      <c r="X3008" s="11" t="n">
        <f aca="false">'Daily Data'!Q3007</f>
        <v>0.00433504952218337</v>
      </c>
      <c r="Y3008" s="11" t="n">
        <f aca="false">'Daily Data'!R3007</f>
        <v>0.00765048502595127</v>
      </c>
      <c r="AA3008" s="11" t="n">
        <f aca="false">'Daily Data'!O3007</f>
        <v>0.000912743954473093</v>
      </c>
      <c r="AB3008" s="11" t="n">
        <f aca="false">'Daily Data'!P3007</f>
        <v>0.00388550567789696</v>
      </c>
      <c r="AC3008" s="11" t="n">
        <f aca="false">'Daily Data'!Q3007</f>
        <v>0.00433504952218337</v>
      </c>
      <c r="AE3008" s="11" t="n">
        <f aca="false">'Daily Data'!O3007</f>
        <v>0.000912743954473093</v>
      </c>
      <c r="AF3008" s="11" t="n">
        <f aca="false">'Daily Data'!P3007</f>
        <v>0.00388550567789696</v>
      </c>
      <c r="AG3008" s="11" t="n">
        <f aca="false">'Daily Data'!R3007</f>
        <v>0.00765048502595127</v>
      </c>
      <c r="AI3008" s="11" t="n">
        <f aca="false">'Daily Data'!O3007</f>
        <v>0.000912743954473093</v>
      </c>
      <c r="AJ3008" s="11" t="n">
        <f aca="false">'Daily Data'!Q3007</f>
        <v>0.00433504952218337</v>
      </c>
      <c r="AK3008" s="11" t="n">
        <f aca="false">'Daily Data'!R3007</f>
        <v>0.00765048502595127</v>
      </c>
      <c r="AM3008" s="11" t="n">
        <f aca="false">'Daily Data'!P3007</f>
        <v>0.00388550567789696</v>
      </c>
      <c r="AN3008" s="11" t="n">
        <f aca="false">'Daily Data'!Q3007</f>
        <v>0.00433504952218337</v>
      </c>
      <c r="AO3008" s="11" t="n">
        <f aca="false">'Daily Data'!R3007</f>
        <v>0.00765048502595127</v>
      </c>
      <c r="AQ3008" s="11" t="n">
        <f aca="false">'Daily Data'!O3007</f>
        <v>0.000912743954473093</v>
      </c>
      <c r="AR3008" s="11" t="n">
        <f aca="false">'Daily Data'!P3007</f>
        <v>0.00388550567789696</v>
      </c>
      <c r="AS3008" s="11" t="n">
        <f aca="false">'Daily Data'!Q3007</f>
        <v>0.00433504952218337</v>
      </c>
      <c r="AT3008" s="11" t="n">
        <f aca="false">'Daily Data'!R3007</f>
        <v>0.00765048502595127</v>
      </c>
    </row>
    <row r="3009" customFormat="false" ht="15" hidden="false" customHeight="false" outlineLevel="0" collapsed="false">
      <c r="A3009" s="11" t="n">
        <f aca="false">'Daily Data'!O3008</f>
        <v>-0.0080680848990516</v>
      </c>
      <c r="C3009" s="11" t="n">
        <f aca="false">'Daily Data'!P3008</f>
        <v>-0.00636627609048875</v>
      </c>
      <c r="E3009" s="11" t="n">
        <f aca="false">'Daily Data'!Q3008</f>
        <v>-0.00715926207362379</v>
      </c>
      <c r="G3009" s="11" t="n">
        <f aca="false">'Daily Data'!R3008</f>
        <v>0.00194662530732807</v>
      </c>
      <c r="I3009" s="11" t="n">
        <f aca="false">'Daily Data'!O3008</f>
        <v>-0.0080680848990516</v>
      </c>
      <c r="J3009" s="11" t="n">
        <f aca="false">'Daily Data'!P3008</f>
        <v>-0.00636627609048875</v>
      </c>
      <c r="L3009" s="11" t="n">
        <f aca="false">'Daily Data'!O3008</f>
        <v>-0.0080680848990516</v>
      </c>
      <c r="M3009" s="11" t="n">
        <f aca="false">'Daily Data'!Q3008</f>
        <v>-0.00715926207362379</v>
      </c>
      <c r="O3009" s="11" t="n">
        <f aca="false">'Daily Data'!O3008</f>
        <v>-0.0080680848990516</v>
      </c>
      <c r="P3009" s="11" t="n">
        <f aca="false">'Daily Data'!R3008</f>
        <v>0.00194662530732807</v>
      </c>
      <c r="R3009" s="11" t="n">
        <f aca="false">'Daily Data'!P3008</f>
        <v>-0.00636627609048875</v>
      </c>
      <c r="S3009" s="11" t="n">
        <f aca="false">'Daily Data'!Q3008</f>
        <v>-0.00715926207362379</v>
      </c>
      <c r="U3009" s="11" t="n">
        <f aca="false">'Daily Data'!P3008</f>
        <v>-0.00636627609048875</v>
      </c>
      <c r="V3009" s="11" t="n">
        <f aca="false">'Daily Data'!R3008</f>
        <v>0.00194662530732807</v>
      </c>
      <c r="X3009" s="11" t="n">
        <f aca="false">'Daily Data'!Q3008</f>
        <v>-0.00715926207362379</v>
      </c>
      <c r="Y3009" s="11" t="n">
        <f aca="false">'Daily Data'!R3008</f>
        <v>0.00194662530732807</v>
      </c>
      <c r="AA3009" s="11" t="n">
        <f aca="false">'Daily Data'!O3008</f>
        <v>-0.0080680848990516</v>
      </c>
      <c r="AB3009" s="11" t="n">
        <f aca="false">'Daily Data'!P3008</f>
        <v>-0.00636627609048875</v>
      </c>
      <c r="AC3009" s="11" t="n">
        <f aca="false">'Daily Data'!Q3008</f>
        <v>-0.00715926207362379</v>
      </c>
      <c r="AE3009" s="11" t="n">
        <f aca="false">'Daily Data'!O3008</f>
        <v>-0.0080680848990516</v>
      </c>
      <c r="AF3009" s="11" t="n">
        <f aca="false">'Daily Data'!P3008</f>
        <v>-0.00636627609048875</v>
      </c>
      <c r="AG3009" s="11" t="n">
        <f aca="false">'Daily Data'!R3008</f>
        <v>0.00194662530732807</v>
      </c>
      <c r="AI3009" s="11" t="n">
        <f aca="false">'Daily Data'!O3008</f>
        <v>-0.0080680848990516</v>
      </c>
      <c r="AJ3009" s="11" t="n">
        <f aca="false">'Daily Data'!Q3008</f>
        <v>-0.00715926207362379</v>
      </c>
      <c r="AK3009" s="11" t="n">
        <f aca="false">'Daily Data'!R3008</f>
        <v>0.00194662530732807</v>
      </c>
      <c r="AM3009" s="11" t="n">
        <f aca="false">'Daily Data'!P3008</f>
        <v>-0.00636627609048875</v>
      </c>
      <c r="AN3009" s="11" t="n">
        <f aca="false">'Daily Data'!Q3008</f>
        <v>-0.00715926207362379</v>
      </c>
      <c r="AO3009" s="11" t="n">
        <f aca="false">'Daily Data'!R3008</f>
        <v>0.00194662530732807</v>
      </c>
      <c r="AQ3009" s="11" t="n">
        <f aca="false">'Daily Data'!O3008</f>
        <v>-0.0080680848990516</v>
      </c>
      <c r="AR3009" s="11" t="n">
        <f aca="false">'Daily Data'!P3008</f>
        <v>-0.00636627609048875</v>
      </c>
      <c r="AS3009" s="11" t="n">
        <f aca="false">'Daily Data'!Q3008</f>
        <v>-0.00715926207362379</v>
      </c>
      <c r="AT3009" s="11" t="n">
        <f aca="false">'Daily Data'!R3008</f>
        <v>0.00194662530732807</v>
      </c>
    </row>
    <row r="3010" customFormat="false" ht="15" hidden="false" customHeight="false" outlineLevel="0" collapsed="false">
      <c r="A3010" s="11" t="n">
        <f aca="false">'Daily Data'!O3009</f>
        <v>0.00199183008538837</v>
      </c>
      <c r="C3010" s="11" t="n">
        <f aca="false">'Daily Data'!P3009</f>
        <v>-0.00704051895454429</v>
      </c>
      <c r="E3010" s="11" t="n">
        <f aca="false">'Daily Data'!Q3009</f>
        <v>-0.00729057428214721</v>
      </c>
      <c r="G3010" s="11" t="n">
        <f aca="false">'Daily Data'!R3009</f>
        <v>-0.00366985050869708</v>
      </c>
      <c r="I3010" s="11" t="n">
        <f aca="false">'Daily Data'!O3009</f>
        <v>0.00199183008538837</v>
      </c>
      <c r="J3010" s="11" t="n">
        <f aca="false">'Daily Data'!P3009</f>
        <v>-0.00704051895454429</v>
      </c>
      <c r="L3010" s="11" t="n">
        <f aca="false">'Daily Data'!O3009</f>
        <v>0.00199183008538837</v>
      </c>
      <c r="M3010" s="11" t="n">
        <f aca="false">'Daily Data'!Q3009</f>
        <v>-0.00729057428214721</v>
      </c>
      <c r="O3010" s="11" t="n">
        <f aca="false">'Daily Data'!O3009</f>
        <v>0.00199183008538837</v>
      </c>
      <c r="P3010" s="11" t="n">
        <f aca="false">'Daily Data'!R3009</f>
        <v>-0.00366985050869708</v>
      </c>
      <c r="R3010" s="11" t="n">
        <f aca="false">'Daily Data'!P3009</f>
        <v>-0.00704051895454429</v>
      </c>
      <c r="S3010" s="11" t="n">
        <f aca="false">'Daily Data'!Q3009</f>
        <v>-0.00729057428214721</v>
      </c>
      <c r="U3010" s="11" t="n">
        <f aca="false">'Daily Data'!P3009</f>
        <v>-0.00704051895454429</v>
      </c>
      <c r="V3010" s="11" t="n">
        <f aca="false">'Daily Data'!R3009</f>
        <v>-0.00366985050869708</v>
      </c>
      <c r="X3010" s="11" t="n">
        <f aca="false">'Daily Data'!Q3009</f>
        <v>-0.00729057428214721</v>
      </c>
      <c r="Y3010" s="11" t="n">
        <f aca="false">'Daily Data'!R3009</f>
        <v>-0.00366985050869708</v>
      </c>
      <c r="AA3010" s="11" t="n">
        <f aca="false">'Daily Data'!O3009</f>
        <v>0.00199183008538837</v>
      </c>
      <c r="AB3010" s="11" t="n">
        <f aca="false">'Daily Data'!P3009</f>
        <v>-0.00704051895454429</v>
      </c>
      <c r="AC3010" s="11" t="n">
        <f aca="false">'Daily Data'!Q3009</f>
        <v>-0.00729057428214721</v>
      </c>
      <c r="AE3010" s="11" t="n">
        <f aca="false">'Daily Data'!O3009</f>
        <v>0.00199183008538837</v>
      </c>
      <c r="AF3010" s="11" t="n">
        <f aca="false">'Daily Data'!P3009</f>
        <v>-0.00704051895454429</v>
      </c>
      <c r="AG3010" s="11" t="n">
        <f aca="false">'Daily Data'!R3009</f>
        <v>-0.00366985050869708</v>
      </c>
      <c r="AI3010" s="11" t="n">
        <f aca="false">'Daily Data'!O3009</f>
        <v>0.00199183008538837</v>
      </c>
      <c r="AJ3010" s="11" t="n">
        <f aca="false">'Daily Data'!Q3009</f>
        <v>-0.00729057428214721</v>
      </c>
      <c r="AK3010" s="11" t="n">
        <f aca="false">'Daily Data'!R3009</f>
        <v>-0.00366985050869708</v>
      </c>
      <c r="AM3010" s="11" t="n">
        <f aca="false">'Daily Data'!P3009</f>
        <v>-0.00704051895454429</v>
      </c>
      <c r="AN3010" s="11" t="n">
        <f aca="false">'Daily Data'!Q3009</f>
        <v>-0.00729057428214721</v>
      </c>
      <c r="AO3010" s="11" t="n">
        <f aca="false">'Daily Data'!R3009</f>
        <v>-0.00366985050869708</v>
      </c>
      <c r="AQ3010" s="11" t="n">
        <f aca="false">'Daily Data'!O3009</f>
        <v>0.00199183008538837</v>
      </c>
      <c r="AR3010" s="11" t="n">
        <f aca="false">'Daily Data'!P3009</f>
        <v>-0.00704051895454429</v>
      </c>
      <c r="AS3010" s="11" t="n">
        <f aca="false">'Daily Data'!Q3009</f>
        <v>-0.00729057428214721</v>
      </c>
      <c r="AT3010" s="11" t="n">
        <f aca="false">'Daily Data'!R3009</f>
        <v>-0.00366985050869708</v>
      </c>
    </row>
    <row r="3011" customFormat="false" ht="15" hidden="false" customHeight="false" outlineLevel="0" collapsed="false">
      <c r="A3011" s="11" t="n">
        <f aca="false">'Daily Data'!O3010</f>
        <v>-0.00683202768484472</v>
      </c>
      <c r="C3011" s="11" t="n">
        <f aca="false">'Daily Data'!P3010</f>
        <v>-0.00102500899285131</v>
      </c>
      <c r="E3011" s="11" t="n">
        <f aca="false">'Daily Data'!Q3010</f>
        <v>-0.000552504779869363</v>
      </c>
      <c r="G3011" s="11" t="n">
        <f aca="false">'Daily Data'!R3010</f>
        <v>-0.00132266351018231</v>
      </c>
      <c r="I3011" s="11" t="n">
        <f aca="false">'Daily Data'!O3010</f>
        <v>-0.00683202768484472</v>
      </c>
      <c r="J3011" s="11" t="n">
        <f aca="false">'Daily Data'!P3010</f>
        <v>-0.00102500899285131</v>
      </c>
      <c r="L3011" s="11" t="n">
        <f aca="false">'Daily Data'!O3010</f>
        <v>-0.00683202768484472</v>
      </c>
      <c r="M3011" s="11" t="n">
        <f aca="false">'Daily Data'!Q3010</f>
        <v>-0.000552504779869363</v>
      </c>
      <c r="O3011" s="11" t="n">
        <f aca="false">'Daily Data'!O3010</f>
        <v>-0.00683202768484472</v>
      </c>
      <c r="P3011" s="11" t="n">
        <f aca="false">'Daily Data'!R3010</f>
        <v>-0.00132266351018231</v>
      </c>
      <c r="R3011" s="11" t="n">
        <f aca="false">'Daily Data'!P3010</f>
        <v>-0.00102500899285131</v>
      </c>
      <c r="S3011" s="11" t="n">
        <f aca="false">'Daily Data'!Q3010</f>
        <v>-0.000552504779869363</v>
      </c>
      <c r="U3011" s="11" t="n">
        <f aca="false">'Daily Data'!P3010</f>
        <v>-0.00102500899285131</v>
      </c>
      <c r="V3011" s="11" t="n">
        <f aca="false">'Daily Data'!R3010</f>
        <v>-0.00132266351018231</v>
      </c>
      <c r="X3011" s="11" t="n">
        <f aca="false">'Daily Data'!Q3010</f>
        <v>-0.000552504779869363</v>
      </c>
      <c r="Y3011" s="11" t="n">
        <f aca="false">'Daily Data'!R3010</f>
        <v>-0.00132266351018231</v>
      </c>
      <c r="AA3011" s="11" t="n">
        <f aca="false">'Daily Data'!O3010</f>
        <v>-0.00683202768484472</v>
      </c>
      <c r="AB3011" s="11" t="n">
        <f aca="false">'Daily Data'!P3010</f>
        <v>-0.00102500899285131</v>
      </c>
      <c r="AC3011" s="11" t="n">
        <f aca="false">'Daily Data'!Q3010</f>
        <v>-0.000552504779869363</v>
      </c>
      <c r="AE3011" s="11" t="n">
        <f aca="false">'Daily Data'!O3010</f>
        <v>-0.00683202768484472</v>
      </c>
      <c r="AF3011" s="11" t="n">
        <f aca="false">'Daily Data'!P3010</f>
        <v>-0.00102500899285131</v>
      </c>
      <c r="AG3011" s="11" t="n">
        <f aca="false">'Daily Data'!R3010</f>
        <v>-0.00132266351018231</v>
      </c>
      <c r="AI3011" s="11" t="n">
        <f aca="false">'Daily Data'!O3010</f>
        <v>-0.00683202768484472</v>
      </c>
      <c r="AJ3011" s="11" t="n">
        <f aca="false">'Daily Data'!Q3010</f>
        <v>-0.000552504779869363</v>
      </c>
      <c r="AK3011" s="11" t="n">
        <f aca="false">'Daily Data'!R3010</f>
        <v>-0.00132266351018231</v>
      </c>
      <c r="AM3011" s="11" t="n">
        <f aca="false">'Daily Data'!P3010</f>
        <v>-0.00102500899285131</v>
      </c>
      <c r="AN3011" s="11" t="n">
        <f aca="false">'Daily Data'!Q3010</f>
        <v>-0.000552504779869363</v>
      </c>
      <c r="AO3011" s="11" t="n">
        <f aca="false">'Daily Data'!R3010</f>
        <v>-0.00132266351018231</v>
      </c>
      <c r="AQ3011" s="11" t="n">
        <f aca="false">'Daily Data'!O3010</f>
        <v>-0.00683202768484472</v>
      </c>
      <c r="AR3011" s="11" t="n">
        <f aca="false">'Daily Data'!P3010</f>
        <v>-0.00102500899285131</v>
      </c>
      <c r="AS3011" s="11" t="n">
        <f aca="false">'Daily Data'!Q3010</f>
        <v>-0.000552504779869363</v>
      </c>
      <c r="AT3011" s="11" t="n">
        <f aca="false">'Daily Data'!R3010</f>
        <v>-0.00132266351018231</v>
      </c>
    </row>
    <row r="3012" customFormat="false" ht="15" hidden="false" customHeight="false" outlineLevel="0" collapsed="false">
      <c r="A3012" s="11" t="n">
        <f aca="false">'Daily Data'!O3011</f>
        <v>-0.00230893624314678</v>
      </c>
      <c r="C3012" s="11" t="n">
        <f aca="false">'Daily Data'!P3011</f>
        <v>0.0053638495866931</v>
      </c>
      <c r="E3012" s="11" t="n">
        <f aca="false">'Daily Data'!Q3011</f>
        <v>0.00510885802611792</v>
      </c>
      <c r="G3012" s="11" t="n">
        <f aca="false">'Daily Data'!R3011</f>
        <v>0.00415403385515898</v>
      </c>
      <c r="I3012" s="11" t="n">
        <f aca="false">'Daily Data'!O3011</f>
        <v>-0.00230893624314678</v>
      </c>
      <c r="J3012" s="11" t="n">
        <f aca="false">'Daily Data'!P3011</f>
        <v>0.0053638495866931</v>
      </c>
      <c r="L3012" s="11" t="n">
        <f aca="false">'Daily Data'!O3011</f>
        <v>-0.00230893624314678</v>
      </c>
      <c r="M3012" s="11" t="n">
        <f aca="false">'Daily Data'!Q3011</f>
        <v>0.00510885802611792</v>
      </c>
      <c r="O3012" s="11" t="n">
        <f aca="false">'Daily Data'!O3011</f>
        <v>-0.00230893624314678</v>
      </c>
      <c r="P3012" s="11" t="n">
        <f aca="false">'Daily Data'!R3011</f>
        <v>0.00415403385515898</v>
      </c>
      <c r="R3012" s="11" t="n">
        <f aca="false">'Daily Data'!P3011</f>
        <v>0.0053638495866931</v>
      </c>
      <c r="S3012" s="11" t="n">
        <f aca="false">'Daily Data'!Q3011</f>
        <v>0.00510885802611792</v>
      </c>
      <c r="U3012" s="11" t="n">
        <f aca="false">'Daily Data'!P3011</f>
        <v>0.0053638495866931</v>
      </c>
      <c r="V3012" s="11" t="n">
        <f aca="false">'Daily Data'!R3011</f>
        <v>0.00415403385515898</v>
      </c>
      <c r="X3012" s="11" t="n">
        <f aca="false">'Daily Data'!Q3011</f>
        <v>0.00510885802611792</v>
      </c>
      <c r="Y3012" s="11" t="n">
        <f aca="false">'Daily Data'!R3011</f>
        <v>0.00415403385515898</v>
      </c>
      <c r="AA3012" s="11" t="n">
        <f aca="false">'Daily Data'!O3011</f>
        <v>-0.00230893624314678</v>
      </c>
      <c r="AB3012" s="11" t="n">
        <f aca="false">'Daily Data'!P3011</f>
        <v>0.0053638495866931</v>
      </c>
      <c r="AC3012" s="11" t="n">
        <f aca="false">'Daily Data'!Q3011</f>
        <v>0.00510885802611792</v>
      </c>
      <c r="AE3012" s="11" t="n">
        <f aca="false">'Daily Data'!O3011</f>
        <v>-0.00230893624314678</v>
      </c>
      <c r="AF3012" s="11" t="n">
        <f aca="false">'Daily Data'!P3011</f>
        <v>0.0053638495866931</v>
      </c>
      <c r="AG3012" s="11" t="n">
        <f aca="false">'Daily Data'!R3011</f>
        <v>0.00415403385515898</v>
      </c>
      <c r="AI3012" s="11" t="n">
        <f aca="false">'Daily Data'!O3011</f>
        <v>-0.00230893624314678</v>
      </c>
      <c r="AJ3012" s="11" t="n">
        <f aca="false">'Daily Data'!Q3011</f>
        <v>0.00510885802611792</v>
      </c>
      <c r="AK3012" s="11" t="n">
        <f aca="false">'Daily Data'!R3011</f>
        <v>0.00415403385515898</v>
      </c>
      <c r="AM3012" s="11" t="n">
        <f aca="false">'Daily Data'!P3011</f>
        <v>0.0053638495866931</v>
      </c>
      <c r="AN3012" s="11" t="n">
        <f aca="false">'Daily Data'!Q3011</f>
        <v>0.00510885802611792</v>
      </c>
      <c r="AO3012" s="11" t="n">
        <f aca="false">'Daily Data'!R3011</f>
        <v>0.00415403385515898</v>
      </c>
      <c r="AQ3012" s="11" t="n">
        <f aca="false">'Daily Data'!O3011</f>
        <v>-0.00230893624314678</v>
      </c>
      <c r="AR3012" s="11" t="n">
        <f aca="false">'Daily Data'!P3011</f>
        <v>0.0053638495866931</v>
      </c>
      <c r="AS3012" s="11" t="n">
        <f aca="false">'Daily Data'!Q3011</f>
        <v>0.00510885802611792</v>
      </c>
      <c r="AT3012" s="11" t="n">
        <f aca="false">'Daily Data'!R3011</f>
        <v>0.00415403385515898</v>
      </c>
    </row>
    <row r="3013" customFormat="false" ht="15" hidden="false" customHeight="false" outlineLevel="0" collapsed="false">
      <c r="A3013" s="11" t="n">
        <f aca="false">'Daily Data'!O3012</f>
        <v>0.0128499803875986</v>
      </c>
      <c r="C3013" s="11" t="n">
        <f aca="false">'Daily Data'!P3012</f>
        <v>0.0016802359011606</v>
      </c>
      <c r="E3013" s="11" t="n">
        <f aca="false">'Daily Data'!Q3012</f>
        <v>0.00210505336132947</v>
      </c>
      <c r="G3013" s="11" t="n">
        <f aca="false">'Daily Data'!R3012</f>
        <v>0.00178304456017107</v>
      </c>
      <c r="I3013" s="11" t="n">
        <f aca="false">'Daily Data'!O3012</f>
        <v>0.0128499803875986</v>
      </c>
      <c r="J3013" s="11" t="n">
        <f aca="false">'Daily Data'!P3012</f>
        <v>0.0016802359011606</v>
      </c>
      <c r="L3013" s="11" t="n">
        <f aca="false">'Daily Data'!O3012</f>
        <v>0.0128499803875986</v>
      </c>
      <c r="M3013" s="11" t="n">
        <f aca="false">'Daily Data'!Q3012</f>
        <v>0.00210505336132947</v>
      </c>
      <c r="O3013" s="11" t="n">
        <f aca="false">'Daily Data'!O3012</f>
        <v>0.0128499803875986</v>
      </c>
      <c r="P3013" s="11" t="n">
        <f aca="false">'Daily Data'!R3012</f>
        <v>0.00178304456017107</v>
      </c>
      <c r="R3013" s="11" t="n">
        <f aca="false">'Daily Data'!P3012</f>
        <v>0.0016802359011606</v>
      </c>
      <c r="S3013" s="11" t="n">
        <f aca="false">'Daily Data'!Q3012</f>
        <v>0.00210505336132947</v>
      </c>
      <c r="U3013" s="11" t="n">
        <f aca="false">'Daily Data'!P3012</f>
        <v>0.0016802359011606</v>
      </c>
      <c r="V3013" s="11" t="n">
        <f aca="false">'Daily Data'!R3012</f>
        <v>0.00178304456017107</v>
      </c>
      <c r="X3013" s="11" t="n">
        <f aca="false">'Daily Data'!Q3012</f>
        <v>0.00210505336132947</v>
      </c>
      <c r="Y3013" s="11" t="n">
        <f aca="false">'Daily Data'!R3012</f>
        <v>0.00178304456017107</v>
      </c>
      <c r="AA3013" s="11" t="n">
        <f aca="false">'Daily Data'!O3012</f>
        <v>0.0128499803875986</v>
      </c>
      <c r="AB3013" s="11" t="n">
        <f aca="false">'Daily Data'!P3012</f>
        <v>0.0016802359011606</v>
      </c>
      <c r="AC3013" s="11" t="n">
        <f aca="false">'Daily Data'!Q3012</f>
        <v>0.00210505336132947</v>
      </c>
      <c r="AE3013" s="11" t="n">
        <f aca="false">'Daily Data'!O3012</f>
        <v>0.0128499803875986</v>
      </c>
      <c r="AF3013" s="11" t="n">
        <f aca="false">'Daily Data'!P3012</f>
        <v>0.0016802359011606</v>
      </c>
      <c r="AG3013" s="11" t="n">
        <f aca="false">'Daily Data'!R3012</f>
        <v>0.00178304456017107</v>
      </c>
      <c r="AI3013" s="11" t="n">
        <f aca="false">'Daily Data'!O3012</f>
        <v>0.0128499803875986</v>
      </c>
      <c r="AJ3013" s="11" t="n">
        <f aca="false">'Daily Data'!Q3012</f>
        <v>0.00210505336132947</v>
      </c>
      <c r="AK3013" s="11" t="n">
        <f aca="false">'Daily Data'!R3012</f>
        <v>0.00178304456017107</v>
      </c>
      <c r="AM3013" s="11" t="n">
        <f aca="false">'Daily Data'!P3012</f>
        <v>0.0016802359011606</v>
      </c>
      <c r="AN3013" s="11" t="n">
        <f aca="false">'Daily Data'!Q3012</f>
        <v>0.00210505336132947</v>
      </c>
      <c r="AO3013" s="11" t="n">
        <f aca="false">'Daily Data'!R3012</f>
        <v>0.00178304456017107</v>
      </c>
      <c r="AQ3013" s="11" t="n">
        <f aca="false">'Daily Data'!O3012</f>
        <v>0.0128499803875986</v>
      </c>
      <c r="AR3013" s="11" t="n">
        <f aca="false">'Daily Data'!P3012</f>
        <v>0.0016802359011606</v>
      </c>
      <c r="AS3013" s="11" t="n">
        <f aca="false">'Daily Data'!Q3012</f>
        <v>0.00210505336132947</v>
      </c>
      <c r="AT3013" s="11" t="n">
        <f aca="false">'Daily Data'!R3012</f>
        <v>0.00178304456017107</v>
      </c>
    </row>
    <row r="3014" customFormat="false" ht="15" hidden="false" customHeight="false" outlineLevel="0" collapsed="false">
      <c r="A3014" s="11" t="n">
        <f aca="false">'Daily Data'!O3013</f>
        <v>0.0033446355624339</v>
      </c>
      <c r="C3014" s="11" t="n">
        <f aca="false">'Daily Data'!P3013</f>
        <v>0.000329050388328737</v>
      </c>
      <c r="E3014" s="11" t="n">
        <f aca="false">'Daily Data'!Q3013</f>
        <v>0.000173406804177527</v>
      </c>
      <c r="G3014" s="11" t="n">
        <f aca="false">'Daily Data'!R3013</f>
        <v>-0.00162627348409318</v>
      </c>
      <c r="I3014" s="11" t="n">
        <f aca="false">'Daily Data'!O3013</f>
        <v>0.0033446355624339</v>
      </c>
      <c r="J3014" s="11" t="n">
        <f aca="false">'Daily Data'!P3013</f>
        <v>0.000329050388328737</v>
      </c>
      <c r="L3014" s="11" t="n">
        <f aca="false">'Daily Data'!O3013</f>
        <v>0.0033446355624339</v>
      </c>
      <c r="M3014" s="11" t="n">
        <f aca="false">'Daily Data'!Q3013</f>
        <v>0.000173406804177527</v>
      </c>
      <c r="O3014" s="11" t="n">
        <f aca="false">'Daily Data'!O3013</f>
        <v>0.0033446355624339</v>
      </c>
      <c r="P3014" s="11" t="n">
        <f aca="false">'Daily Data'!R3013</f>
        <v>-0.00162627348409318</v>
      </c>
      <c r="R3014" s="11" t="n">
        <f aca="false">'Daily Data'!P3013</f>
        <v>0.000329050388328737</v>
      </c>
      <c r="S3014" s="11" t="n">
        <f aca="false">'Daily Data'!Q3013</f>
        <v>0.000173406804177527</v>
      </c>
      <c r="U3014" s="11" t="n">
        <f aca="false">'Daily Data'!P3013</f>
        <v>0.000329050388328737</v>
      </c>
      <c r="V3014" s="11" t="n">
        <f aca="false">'Daily Data'!R3013</f>
        <v>-0.00162627348409318</v>
      </c>
      <c r="X3014" s="11" t="n">
        <f aca="false">'Daily Data'!Q3013</f>
        <v>0.000173406804177527</v>
      </c>
      <c r="Y3014" s="11" t="n">
        <f aca="false">'Daily Data'!R3013</f>
        <v>-0.00162627348409318</v>
      </c>
      <c r="AA3014" s="11" t="n">
        <f aca="false">'Daily Data'!O3013</f>
        <v>0.0033446355624339</v>
      </c>
      <c r="AB3014" s="11" t="n">
        <f aca="false">'Daily Data'!P3013</f>
        <v>0.000329050388328737</v>
      </c>
      <c r="AC3014" s="11" t="n">
        <f aca="false">'Daily Data'!Q3013</f>
        <v>0.000173406804177527</v>
      </c>
      <c r="AE3014" s="11" t="n">
        <f aca="false">'Daily Data'!O3013</f>
        <v>0.0033446355624339</v>
      </c>
      <c r="AF3014" s="11" t="n">
        <f aca="false">'Daily Data'!P3013</f>
        <v>0.000329050388328737</v>
      </c>
      <c r="AG3014" s="11" t="n">
        <f aca="false">'Daily Data'!R3013</f>
        <v>-0.00162627348409318</v>
      </c>
      <c r="AI3014" s="11" t="n">
        <f aca="false">'Daily Data'!O3013</f>
        <v>0.0033446355624339</v>
      </c>
      <c r="AJ3014" s="11" t="n">
        <f aca="false">'Daily Data'!Q3013</f>
        <v>0.000173406804177527</v>
      </c>
      <c r="AK3014" s="11" t="n">
        <f aca="false">'Daily Data'!R3013</f>
        <v>-0.00162627348409318</v>
      </c>
      <c r="AM3014" s="11" t="n">
        <f aca="false">'Daily Data'!P3013</f>
        <v>0.000329050388328737</v>
      </c>
      <c r="AN3014" s="11" t="n">
        <f aca="false">'Daily Data'!Q3013</f>
        <v>0.000173406804177527</v>
      </c>
      <c r="AO3014" s="11" t="n">
        <f aca="false">'Daily Data'!R3013</f>
        <v>-0.00162627348409318</v>
      </c>
      <c r="AQ3014" s="11" t="n">
        <f aca="false">'Daily Data'!O3013</f>
        <v>0.0033446355624339</v>
      </c>
      <c r="AR3014" s="11" t="n">
        <f aca="false">'Daily Data'!P3013</f>
        <v>0.000329050388328737</v>
      </c>
      <c r="AS3014" s="11" t="n">
        <f aca="false">'Daily Data'!Q3013</f>
        <v>0.000173406804177527</v>
      </c>
      <c r="AT3014" s="11" t="n">
        <f aca="false">'Daily Data'!R3013</f>
        <v>-0.00162627348409318</v>
      </c>
    </row>
    <row r="3015" customFormat="false" ht="15" hidden="false" customHeight="false" outlineLevel="0" collapsed="false">
      <c r="A3015" s="11" t="n">
        <f aca="false">'Daily Data'!O3014</f>
        <v>-6.74603174603175E-005</v>
      </c>
      <c r="C3015" s="11" t="n">
        <f aca="false">'Daily Data'!P3014</f>
        <v>0.000328893229903797</v>
      </c>
      <c r="E3015" s="11" t="n">
        <f aca="false">'Daily Data'!Q3014</f>
        <v>1.28093887526812E-005</v>
      </c>
      <c r="G3015" s="11" t="n">
        <f aca="false">'Daily Data'!R3014</f>
        <v>-0.000944324991576724</v>
      </c>
      <c r="I3015" s="11" t="n">
        <f aca="false">'Daily Data'!O3014</f>
        <v>-6.74603174603175E-005</v>
      </c>
      <c r="J3015" s="11" t="n">
        <f aca="false">'Daily Data'!P3014</f>
        <v>0.000328893229903797</v>
      </c>
      <c r="L3015" s="11" t="n">
        <f aca="false">'Daily Data'!O3014</f>
        <v>-6.74603174603175E-005</v>
      </c>
      <c r="M3015" s="11" t="n">
        <f aca="false">'Daily Data'!Q3014</f>
        <v>1.28093887526812E-005</v>
      </c>
      <c r="O3015" s="11" t="n">
        <f aca="false">'Daily Data'!O3014</f>
        <v>-6.74603174603175E-005</v>
      </c>
      <c r="P3015" s="11" t="n">
        <f aca="false">'Daily Data'!R3014</f>
        <v>-0.000944324991576724</v>
      </c>
      <c r="R3015" s="11" t="n">
        <f aca="false">'Daily Data'!P3014</f>
        <v>0.000328893229903797</v>
      </c>
      <c r="S3015" s="11" t="n">
        <f aca="false">'Daily Data'!Q3014</f>
        <v>1.28093887526812E-005</v>
      </c>
      <c r="U3015" s="11" t="n">
        <f aca="false">'Daily Data'!P3014</f>
        <v>0.000328893229903797</v>
      </c>
      <c r="V3015" s="11" t="n">
        <f aca="false">'Daily Data'!R3014</f>
        <v>-0.000944324991576724</v>
      </c>
      <c r="X3015" s="11" t="n">
        <f aca="false">'Daily Data'!Q3014</f>
        <v>1.28093887526812E-005</v>
      </c>
      <c r="Y3015" s="11" t="n">
        <f aca="false">'Daily Data'!R3014</f>
        <v>-0.000944324991576724</v>
      </c>
      <c r="AA3015" s="11" t="n">
        <f aca="false">'Daily Data'!O3014</f>
        <v>-6.74603174603175E-005</v>
      </c>
      <c r="AB3015" s="11" t="n">
        <f aca="false">'Daily Data'!P3014</f>
        <v>0.000328893229903797</v>
      </c>
      <c r="AC3015" s="11" t="n">
        <f aca="false">'Daily Data'!Q3014</f>
        <v>1.28093887526812E-005</v>
      </c>
      <c r="AE3015" s="11" t="n">
        <f aca="false">'Daily Data'!O3014</f>
        <v>-6.74603174603175E-005</v>
      </c>
      <c r="AF3015" s="11" t="n">
        <f aca="false">'Daily Data'!P3014</f>
        <v>0.000328893229903797</v>
      </c>
      <c r="AG3015" s="11" t="n">
        <f aca="false">'Daily Data'!R3014</f>
        <v>-0.000944324991576724</v>
      </c>
      <c r="AI3015" s="11" t="n">
        <f aca="false">'Daily Data'!O3014</f>
        <v>-6.74603174603175E-005</v>
      </c>
      <c r="AJ3015" s="11" t="n">
        <f aca="false">'Daily Data'!Q3014</f>
        <v>1.28093887526812E-005</v>
      </c>
      <c r="AK3015" s="11" t="n">
        <f aca="false">'Daily Data'!R3014</f>
        <v>-0.000944324991576724</v>
      </c>
      <c r="AM3015" s="11" t="n">
        <f aca="false">'Daily Data'!P3014</f>
        <v>0.000328893229903797</v>
      </c>
      <c r="AN3015" s="11" t="n">
        <f aca="false">'Daily Data'!Q3014</f>
        <v>1.28093887526812E-005</v>
      </c>
      <c r="AO3015" s="11" t="n">
        <f aca="false">'Daily Data'!R3014</f>
        <v>-0.000944324991576724</v>
      </c>
      <c r="AQ3015" s="11" t="n">
        <f aca="false">'Daily Data'!O3014</f>
        <v>-6.74603174603175E-005</v>
      </c>
      <c r="AR3015" s="11" t="n">
        <f aca="false">'Daily Data'!P3014</f>
        <v>0.000328893229903797</v>
      </c>
      <c r="AS3015" s="11" t="n">
        <f aca="false">'Daily Data'!Q3014</f>
        <v>1.28093887526812E-005</v>
      </c>
      <c r="AT3015" s="11" t="n">
        <f aca="false">'Daily Data'!R3014</f>
        <v>-0.000944324991576724</v>
      </c>
    </row>
    <row r="3016" customFormat="false" ht="15" hidden="false" customHeight="false" outlineLevel="0" collapsed="false">
      <c r="A3016" s="11" t="n">
        <f aca="false">'Daily Data'!O3015</f>
        <v>0.00958143877290794</v>
      </c>
      <c r="C3016" s="11" t="n">
        <f aca="false">'Daily Data'!P3015</f>
        <v>-0.00204844288481356</v>
      </c>
      <c r="E3016" s="11" t="n">
        <f aca="false">'Daily Data'!Q3015</f>
        <v>-0.00207404190506768</v>
      </c>
      <c r="G3016" s="11" t="n">
        <f aca="false">'Daily Data'!R3015</f>
        <v>-0.0061359800053651</v>
      </c>
      <c r="I3016" s="11" t="n">
        <f aca="false">'Daily Data'!O3015</f>
        <v>0.00958143877290794</v>
      </c>
      <c r="J3016" s="11" t="n">
        <f aca="false">'Daily Data'!P3015</f>
        <v>-0.00204844288481356</v>
      </c>
      <c r="L3016" s="11" t="n">
        <f aca="false">'Daily Data'!O3015</f>
        <v>0.00958143877290794</v>
      </c>
      <c r="M3016" s="11" t="n">
        <f aca="false">'Daily Data'!Q3015</f>
        <v>-0.00207404190506768</v>
      </c>
      <c r="O3016" s="11" t="n">
        <f aca="false">'Daily Data'!O3015</f>
        <v>0.00958143877290794</v>
      </c>
      <c r="P3016" s="11" t="n">
        <f aca="false">'Daily Data'!R3015</f>
        <v>-0.0061359800053651</v>
      </c>
      <c r="R3016" s="11" t="n">
        <f aca="false">'Daily Data'!P3015</f>
        <v>-0.00204844288481356</v>
      </c>
      <c r="S3016" s="11" t="n">
        <f aca="false">'Daily Data'!Q3015</f>
        <v>-0.00207404190506768</v>
      </c>
      <c r="U3016" s="11" t="n">
        <f aca="false">'Daily Data'!P3015</f>
        <v>-0.00204844288481356</v>
      </c>
      <c r="V3016" s="11" t="n">
        <f aca="false">'Daily Data'!R3015</f>
        <v>-0.0061359800053651</v>
      </c>
      <c r="X3016" s="11" t="n">
        <f aca="false">'Daily Data'!Q3015</f>
        <v>-0.00207404190506768</v>
      </c>
      <c r="Y3016" s="11" t="n">
        <f aca="false">'Daily Data'!R3015</f>
        <v>-0.0061359800053651</v>
      </c>
      <c r="AA3016" s="11" t="n">
        <f aca="false">'Daily Data'!O3015</f>
        <v>0.00958143877290794</v>
      </c>
      <c r="AB3016" s="11" t="n">
        <f aca="false">'Daily Data'!P3015</f>
        <v>-0.00204844288481356</v>
      </c>
      <c r="AC3016" s="11" t="n">
        <f aca="false">'Daily Data'!Q3015</f>
        <v>-0.00207404190506768</v>
      </c>
      <c r="AE3016" s="11" t="n">
        <f aca="false">'Daily Data'!O3015</f>
        <v>0.00958143877290794</v>
      </c>
      <c r="AF3016" s="11" t="n">
        <f aca="false">'Daily Data'!P3015</f>
        <v>-0.00204844288481356</v>
      </c>
      <c r="AG3016" s="11" t="n">
        <f aca="false">'Daily Data'!R3015</f>
        <v>-0.0061359800053651</v>
      </c>
      <c r="AI3016" s="11" t="n">
        <f aca="false">'Daily Data'!O3015</f>
        <v>0.00958143877290794</v>
      </c>
      <c r="AJ3016" s="11" t="n">
        <f aca="false">'Daily Data'!Q3015</f>
        <v>-0.00207404190506768</v>
      </c>
      <c r="AK3016" s="11" t="n">
        <f aca="false">'Daily Data'!R3015</f>
        <v>-0.0061359800053651</v>
      </c>
      <c r="AM3016" s="11" t="n">
        <f aca="false">'Daily Data'!P3015</f>
        <v>-0.00204844288481356</v>
      </c>
      <c r="AN3016" s="11" t="n">
        <f aca="false">'Daily Data'!Q3015</f>
        <v>-0.00207404190506768</v>
      </c>
      <c r="AO3016" s="11" t="n">
        <f aca="false">'Daily Data'!R3015</f>
        <v>-0.0061359800053651</v>
      </c>
      <c r="AQ3016" s="11" t="n">
        <f aca="false">'Daily Data'!O3015</f>
        <v>0.00958143877290794</v>
      </c>
      <c r="AR3016" s="11" t="n">
        <f aca="false">'Daily Data'!P3015</f>
        <v>-0.00204844288481356</v>
      </c>
      <c r="AS3016" s="11" t="n">
        <f aca="false">'Daily Data'!Q3015</f>
        <v>-0.00207404190506768</v>
      </c>
      <c r="AT3016" s="11" t="n">
        <f aca="false">'Daily Data'!R3015</f>
        <v>-0.0061359800053651</v>
      </c>
    </row>
    <row r="3017" customFormat="false" ht="15" hidden="false" customHeight="false" outlineLevel="0" collapsed="false">
      <c r="A3017" s="11" t="n">
        <f aca="false">'Daily Data'!O3016</f>
        <v>0.00932082747776551</v>
      </c>
      <c r="C3017" s="11" t="n">
        <f aca="false">'Daily Data'!P3016</f>
        <v>0.00636366314423085</v>
      </c>
      <c r="E3017" s="11" t="n">
        <f aca="false">'Daily Data'!Q3016</f>
        <v>0.00660778497769808</v>
      </c>
      <c r="G3017" s="11" t="n">
        <f aca="false">'Daily Data'!R3016</f>
        <v>0.00798715601144382</v>
      </c>
      <c r="I3017" s="11" t="n">
        <f aca="false">'Daily Data'!O3016</f>
        <v>0.00932082747776551</v>
      </c>
      <c r="J3017" s="11" t="n">
        <f aca="false">'Daily Data'!P3016</f>
        <v>0.00636366314423085</v>
      </c>
      <c r="L3017" s="11" t="n">
        <f aca="false">'Daily Data'!O3016</f>
        <v>0.00932082747776551</v>
      </c>
      <c r="M3017" s="11" t="n">
        <f aca="false">'Daily Data'!Q3016</f>
        <v>0.00660778497769808</v>
      </c>
      <c r="O3017" s="11" t="n">
        <f aca="false">'Daily Data'!O3016</f>
        <v>0.00932082747776551</v>
      </c>
      <c r="P3017" s="11" t="n">
        <f aca="false">'Daily Data'!R3016</f>
        <v>0.00798715601144382</v>
      </c>
      <c r="R3017" s="11" t="n">
        <f aca="false">'Daily Data'!P3016</f>
        <v>0.00636366314423085</v>
      </c>
      <c r="S3017" s="11" t="n">
        <f aca="false">'Daily Data'!Q3016</f>
        <v>0.00660778497769808</v>
      </c>
      <c r="U3017" s="11" t="n">
        <f aca="false">'Daily Data'!P3016</f>
        <v>0.00636366314423085</v>
      </c>
      <c r="V3017" s="11" t="n">
        <f aca="false">'Daily Data'!R3016</f>
        <v>0.00798715601144382</v>
      </c>
      <c r="X3017" s="11" t="n">
        <f aca="false">'Daily Data'!Q3016</f>
        <v>0.00660778497769808</v>
      </c>
      <c r="Y3017" s="11" t="n">
        <f aca="false">'Daily Data'!R3016</f>
        <v>0.00798715601144382</v>
      </c>
      <c r="AA3017" s="11" t="n">
        <f aca="false">'Daily Data'!O3016</f>
        <v>0.00932082747776551</v>
      </c>
      <c r="AB3017" s="11" t="n">
        <f aca="false">'Daily Data'!P3016</f>
        <v>0.00636366314423085</v>
      </c>
      <c r="AC3017" s="11" t="n">
        <f aca="false">'Daily Data'!Q3016</f>
        <v>0.00660778497769808</v>
      </c>
      <c r="AE3017" s="11" t="n">
        <f aca="false">'Daily Data'!O3016</f>
        <v>0.00932082747776551</v>
      </c>
      <c r="AF3017" s="11" t="n">
        <f aca="false">'Daily Data'!P3016</f>
        <v>0.00636366314423085</v>
      </c>
      <c r="AG3017" s="11" t="n">
        <f aca="false">'Daily Data'!R3016</f>
        <v>0.00798715601144382</v>
      </c>
      <c r="AI3017" s="11" t="n">
        <f aca="false">'Daily Data'!O3016</f>
        <v>0.00932082747776551</v>
      </c>
      <c r="AJ3017" s="11" t="n">
        <f aca="false">'Daily Data'!Q3016</f>
        <v>0.00660778497769808</v>
      </c>
      <c r="AK3017" s="11" t="n">
        <f aca="false">'Daily Data'!R3016</f>
        <v>0.00798715601144382</v>
      </c>
      <c r="AM3017" s="11" t="n">
        <f aca="false">'Daily Data'!P3016</f>
        <v>0.00636366314423085</v>
      </c>
      <c r="AN3017" s="11" t="n">
        <f aca="false">'Daily Data'!Q3016</f>
        <v>0.00660778497769808</v>
      </c>
      <c r="AO3017" s="11" t="n">
        <f aca="false">'Daily Data'!R3016</f>
        <v>0.00798715601144382</v>
      </c>
      <c r="AQ3017" s="11" t="n">
        <f aca="false">'Daily Data'!O3016</f>
        <v>0.00932082747776551</v>
      </c>
      <c r="AR3017" s="11" t="n">
        <f aca="false">'Daily Data'!P3016</f>
        <v>0.00636366314423085</v>
      </c>
      <c r="AS3017" s="11" t="n">
        <f aca="false">'Daily Data'!Q3016</f>
        <v>0.00660778497769808</v>
      </c>
      <c r="AT3017" s="11" t="n">
        <f aca="false">'Daily Data'!R3016</f>
        <v>0.00798715601144382</v>
      </c>
    </row>
    <row r="3018" customFormat="false" ht="15" hidden="false" customHeight="false" outlineLevel="0" collapsed="false">
      <c r="A3018" s="11" t="n">
        <f aca="false">'Daily Data'!O3017</f>
        <v>0.00222650030983372</v>
      </c>
      <c r="C3018" s="11" t="n">
        <f aca="false">'Daily Data'!P3017</f>
        <v>-0.00132968814958403</v>
      </c>
      <c r="E3018" s="11" t="n">
        <f aca="false">'Daily Data'!Q3017</f>
        <v>-0.00134572188173289</v>
      </c>
      <c r="G3018" s="11" t="n">
        <f aca="false">'Daily Data'!R3017</f>
        <v>0.00245353013268588</v>
      </c>
      <c r="I3018" s="11" t="n">
        <f aca="false">'Daily Data'!O3017</f>
        <v>0.00222650030983372</v>
      </c>
      <c r="J3018" s="11" t="n">
        <f aca="false">'Daily Data'!P3017</f>
        <v>-0.00132968814958403</v>
      </c>
      <c r="L3018" s="11" t="n">
        <f aca="false">'Daily Data'!O3017</f>
        <v>0.00222650030983372</v>
      </c>
      <c r="M3018" s="11" t="n">
        <f aca="false">'Daily Data'!Q3017</f>
        <v>-0.00134572188173289</v>
      </c>
      <c r="O3018" s="11" t="n">
        <f aca="false">'Daily Data'!O3017</f>
        <v>0.00222650030983372</v>
      </c>
      <c r="P3018" s="11" t="n">
        <f aca="false">'Daily Data'!R3017</f>
        <v>0.00245353013268588</v>
      </c>
      <c r="R3018" s="11" t="n">
        <f aca="false">'Daily Data'!P3017</f>
        <v>-0.00132968814958403</v>
      </c>
      <c r="S3018" s="11" t="n">
        <f aca="false">'Daily Data'!Q3017</f>
        <v>-0.00134572188173289</v>
      </c>
      <c r="U3018" s="11" t="n">
        <f aca="false">'Daily Data'!P3017</f>
        <v>-0.00132968814958403</v>
      </c>
      <c r="V3018" s="11" t="n">
        <f aca="false">'Daily Data'!R3017</f>
        <v>0.00245353013268588</v>
      </c>
      <c r="X3018" s="11" t="n">
        <f aca="false">'Daily Data'!Q3017</f>
        <v>-0.00134572188173289</v>
      </c>
      <c r="Y3018" s="11" t="n">
        <f aca="false">'Daily Data'!R3017</f>
        <v>0.00245353013268588</v>
      </c>
      <c r="AA3018" s="11" t="n">
        <f aca="false">'Daily Data'!O3017</f>
        <v>0.00222650030983372</v>
      </c>
      <c r="AB3018" s="11" t="n">
        <f aca="false">'Daily Data'!P3017</f>
        <v>-0.00132968814958403</v>
      </c>
      <c r="AC3018" s="11" t="n">
        <f aca="false">'Daily Data'!Q3017</f>
        <v>-0.00134572188173289</v>
      </c>
      <c r="AE3018" s="11" t="n">
        <f aca="false">'Daily Data'!O3017</f>
        <v>0.00222650030983372</v>
      </c>
      <c r="AF3018" s="11" t="n">
        <f aca="false">'Daily Data'!P3017</f>
        <v>-0.00132968814958403</v>
      </c>
      <c r="AG3018" s="11" t="n">
        <f aca="false">'Daily Data'!R3017</f>
        <v>0.00245353013268588</v>
      </c>
      <c r="AI3018" s="11" t="n">
        <f aca="false">'Daily Data'!O3017</f>
        <v>0.00222650030983372</v>
      </c>
      <c r="AJ3018" s="11" t="n">
        <f aca="false">'Daily Data'!Q3017</f>
        <v>-0.00134572188173289</v>
      </c>
      <c r="AK3018" s="11" t="n">
        <f aca="false">'Daily Data'!R3017</f>
        <v>0.00245353013268588</v>
      </c>
      <c r="AM3018" s="11" t="n">
        <f aca="false">'Daily Data'!P3017</f>
        <v>-0.00132968814958403</v>
      </c>
      <c r="AN3018" s="11" t="n">
        <f aca="false">'Daily Data'!Q3017</f>
        <v>-0.00134572188173289</v>
      </c>
      <c r="AO3018" s="11" t="n">
        <f aca="false">'Daily Data'!R3017</f>
        <v>0.00245353013268588</v>
      </c>
      <c r="AQ3018" s="11" t="n">
        <f aca="false">'Daily Data'!O3017</f>
        <v>0.00222650030983372</v>
      </c>
      <c r="AR3018" s="11" t="n">
        <f aca="false">'Daily Data'!P3017</f>
        <v>-0.00132968814958403</v>
      </c>
      <c r="AS3018" s="11" t="n">
        <f aca="false">'Daily Data'!Q3017</f>
        <v>-0.00134572188173289</v>
      </c>
      <c r="AT3018" s="11" t="n">
        <f aca="false">'Daily Data'!R3017</f>
        <v>0.00245353013268588</v>
      </c>
    </row>
    <row r="3019" customFormat="false" ht="15" hidden="false" customHeight="false" outlineLevel="0" collapsed="false">
      <c r="A3019" s="11" t="n">
        <f aca="false">'Daily Data'!O3018</f>
        <v>0.000972862598772921</v>
      </c>
      <c r="C3019" s="11" t="n">
        <f aca="false">'Daily Data'!P3018</f>
        <v>-0.00480679681035136</v>
      </c>
      <c r="E3019" s="11" t="n">
        <f aca="false">'Daily Data'!Q3018</f>
        <v>-0.0043071211445941</v>
      </c>
      <c r="G3019" s="11" t="n">
        <f aca="false">'Daily Data'!R3018</f>
        <v>-0.00535248961953807</v>
      </c>
      <c r="I3019" s="11" t="n">
        <f aca="false">'Daily Data'!O3018</f>
        <v>0.000972862598772921</v>
      </c>
      <c r="J3019" s="11" t="n">
        <f aca="false">'Daily Data'!P3018</f>
        <v>-0.00480679681035136</v>
      </c>
      <c r="L3019" s="11" t="n">
        <f aca="false">'Daily Data'!O3018</f>
        <v>0.000972862598772921</v>
      </c>
      <c r="M3019" s="11" t="n">
        <f aca="false">'Daily Data'!Q3018</f>
        <v>-0.0043071211445941</v>
      </c>
      <c r="O3019" s="11" t="n">
        <f aca="false">'Daily Data'!O3018</f>
        <v>0.000972862598772921</v>
      </c>
      <c r="P3019" s="11" t="n">
        <f aca="false">'Daily Data'!R3018</f>
        <v>-0.00535248961953807</v>
      </c>
      <c r="R3019" s="11" t="n">
        <f aca="false">'Daily Data'!P3018</f>
        <v>-0.00480679681035136</v>
      </c>
      <c r="S3019" s="11" t="n">
        <f aca="false">'Daily Data'!Q3018</f>
        <v>-0.0043071211445941</v>
      </c>
      <c r="U3019" s="11" t="n">
        <f aca="false">'Daily Data'!P3018</f>
        <v>-0.00480679681035136</v>
      </c>
      <c r="V3019" s="11" t="n">
        <f aca="false">'Daily Data'!R3018</f>
        <v>-0.00535248961953807</v>
      </c>
      <c r="X3019" s="11" t="n">
        <f aca="false">'Daily Data'!Q3018</f>
        <v>-0.0043071211445941</v>
      </c>
      <c r="Y3019" s="11" t="n">
        <f aca="false">'Daily Data'!R3018</f>
        <v>-0.00535248961953807</v>
      </c>
      <c r="AA3019" s="11" t="n">
        <f aca="false">'Daily Data'!O3018</f>
        <v>0.000972862598772921</v>
      </c>
      <c r="AB3019" s="11" t="n">
        <f aca="false">'Daily Data'!P3018</f>
        <v>-0.00480679681035136</v>
      </c>
      <c r="AC3019" s="11" t="n">
        <f aca="false">'Daily Data'!Q3018</f>
        <v>-0.0043071211445941</v>
      </c>
      <c r="AE3019" s="11" t="n">
        <f aca="false">'Daily Data'!O3018</f>
        <v>0.000972862598772921</v>
      </c>
      <c r="AF3019" s="11" t="n">
        <f aca="false">'Daily Data'!P3018</f>
        <v>-0.00480679681035136</v>
      </c>
      <c r="AG3019" s="11" t="n">
        <f aca="false">'Daily Data'!R3018</f>
        <v>-0.00535248961953807</v>
      </c>
      <c r="AI3019" s="11" t="n">
        <f aca="false">'Daily Data'!O3018</f>
        <v>0.000972862598772921</v>
      </c>
      <c r="AJ3019" s="11" t="n">
        <f aca="false">'Daily Data'!Q3018</f>
        <v>-0.0043071211445941</v>
      </c>
      <c r="AK3019" s="11" t="n">
        <f aca="false">'Daily Data'!R3018</f>
        <v>-0.00535248961953807</v>
      </c>
      <c r="AM3019" s="11" t="n">
        <f aca="false">'Daily Data'!P3018</f>
        <v>-0.00480679681035136</v>
      </c>
      <c r="AN3019" s="11" t="n">
        <f aca="false">'Daily Data'!Q3018</f>
        <v>-0.0043071211445941</v>
      </c>
      <c r="AO3019" s="11" t="n">
        <f aca="false">'Daily Data'!R3018</f>
        <v>-0.00535248961953807</v>
      </c>
      <c r="AQ3019" s="11" t="n">
        <f aca="false">'Daily Data'!O3018</f>
        <v>0.000972862598772921</v>
      </c>
      <c r="AR3019" s="11" t="n">
        <f aca="false">'Daily Data'!P3018</f>
        <v>-0.00480679681035136</v>
      </c>
      <c r="AS3019" s="11" t="n">
        <f aca="false">'Daily Data'!Q3018</f>
        <v>-0.0043071211445941</v>
      </c>
      <c r="AT3019" s="11" t="n">
        <f aca="false">'Daily Data'!R3018</f>
        <v>-0.00535248961953807</v>
      </c>
    </row>
    <row r="3020" customFormat="false" ht="15" hidden="false" customHeight="false" outlineLevel="0" collapsed="false">
      <c r="A3020" s="11" t="n">
        <f aca="false">'Daily Data'!O3019</f>
        <v>-0.00700959533575109</v>
      </c>
      <c r="C3020" s="11" t="n">
        <f aca="false">'Daily Data'!P3019</f>
        <v>-0.0159404761904761</v>
      </c>
      <c r="E3020" s="11" t="n">
        <f aca="false">'Daily Data'!Q3019</f>
        <v>-0.0160539641735015</v>
      </c>
      <c r="G3020" s="11" t="n">
        <f aca="false">'Daily Data'!R3019</f>
        <v>-0.0114756485043618</v>
      </c>
      <c r="I3020" s="11" t="n">
        <f aca="false">'Daily Data'!O3019</f>
        <v>-0.00700959533575109</v>
      </c>
      <c r="J3020" s="11" t="n">
        <f aca="false">'Daily Data'!P3019</f>
        <v>-0.0159404761904761</v>
      </c>
      <c r="L3020" s="11" t="n">
        <f aca="false">'Daily Data'!O3019</f>
        <v>-0.00700959533575109</v>
      </c>
      <c r="M3020" s="11" t="n">
        <f aca="false">'Daily Data'!Q3019</f>
        <v>-0.0160539641735015</v>
      </c>
      <c r="O3020" s="11" t="n">
        <f aca="false">'Daily Data'!O3019</f>
        <v>-0.00700959533575109</v>
      </c>
      <c r="P3020" s="11" t="n">
        <f aca="false">'Daily Data'!R3019</f>
        <v>-0.0114756485043618</v>
      </c>
      <c r="R3020" s="11" t="n">
        <f aca="false">'Daily Data'!P3019</f>
        <v>-0.0159404761904761</v>
      </c>
      <c r="S3020" s="11" t="n">
        <f aca="false">'Daily Data'!Q3019</f>
        <v>-0.0160539641735015</v>
      </c>
      <c r="U3020" s="11" t="n">
        <f aca="false">'Daily Data'!P3019</f>
        <v>-0.0159404761904761</v>
      </c>
      <c r="V3020" s="11" t="n">
        <f aca="false">'Daily Data'!R3019</f>
        <v>-0.0114756485043618</v>
      </c>
      <c r="X3020" s="11" t="n">
        <f aca="false">'Daily Data'!Q3019</f>
        <v>-0.0160539641735015</v>
      </c>
      <c r="Y3020" s="11" t="n">
        <f aca="false">'Daily Data'!R3019</f>
        <v>-0.0114756485043618</v>
      </c>
      <c r="AA3020" s="11" t="n">
        <f aca="false">'Daily Data'!O3019</f>
        <v>-0.00700959533575109</v>
      </c>
      <c r="AB3020" s="11" t="n">
        <f aca="false">'Daily Data'!P3019</f>
        <v>-0.0159404761904761</v>
      </c>
      <c r="AC3020" s="11" t="n">
        <f aca="false">'Daily Data'!Q3019</f>
        <v>-0.0160539641735015</v>
      </c>
      <c r="AE3020" s="11" t="n">
        <f aca="false">'Daily Data'!O3019</f>
        <v>-0.00700959533575109</v>
      </c>
      <c r="AF3020" s="11" t="n">
        <f aca="false">'Daily Data'!P3019</f>
        <v>-0.0159404761904761</v>
      </c>
      <c r="AG3020" s="11" t="n">
        <f aca="false">'Daily Data'!R3019</f>
        <v>-0.0114756485043618</v>
      </c>
      <c r="AI3020" s="11" t="n">
        <f aca="false">'Daily Data'!O3019</f>
        <v>-0.00700959533575109</v>
      </c>
      <c r="AJ3020" s="11" t="n">
        <f aca="false">'Daily Data'!Q3019</f>
        <v>-0.0160539641735015</v>
      </c>
      <c r="AK3020" s="11" t="n">
        <f aca="false">'Daily Data'!R3019</f>
        <v>-0.0114756485043618</v>
      </c>
      <c r="AM3020" s="11" t="n">
        <f aca="false">'Daily Data'!P3019</f>
        <v>-0.0159404761904761</v>
      </c>
      <c r="AN3020" s="11" t="n">
        <f aca="false">'Daily Data'!Q3019</f>
        <v>-0.0160539641735015</v>
      </c>
      <c r="AO3020" s="11" t="n">
        <f aca="false">'Daily Data'!R3019</f>
        <v>-0.0114756485043618</v>
      </c>
      <c r="AQ3020" s="11" t="n">
        <f aca="false">'Daily Data'!O3019</f>
        <v>-0.00700959533575109</v>
      </c>
      <c r="AR3020" s="11" t="n">
        <f aca="false">'Daily Data'!P3019</f>
        <v>-0.0159404761904761</v>
      </c>
      <c r="AS3020" s="11" t="n">
        <f aca="false">'Daily Data'!Q3019</f>
        <v>-0.0160539641735015</v>
      </c>
      <c r="AT3020" s="11" t="n">
        <f aca="false">'Daily Data'!R3019</f>
        <v>-0.0114756485043618</v>
      </c>
    </row>
    <row r="3021" customFormat="false" ht="15" hidden="false" customHeight="false" outlineLevel="0" collapsed="false">
      <c r="A3021" s="11" t="n">
        <f aca="false">'Daily Data'!O3020</f>
        <v>0.00428600780594377</v>
      </c>
      <c r="C3021" s="11" t="n">
        <f aca="false">'Daily Data'!P3020</f>
        <v>-0.00127713773681517</v>
      </c>
      <c r="E3021" s="11" t="n">
        <f aca="false">'Daily Data'!Q3020</f>
        <v>-0.00161860734987109</v>
      </c>
      <c r="G3021" s="11" t="n">
        <f aca="false">'Daily Data'!R3020</f>
        <v>-0.00388156600719582</v>
      </c>
      <c r="I3021" s="11" t="n">
        <f aca="false">'Daily Data'!O3020</f>
        <v>0.00428600780594377</v>
      </c>
      <c r="J3021" s="11" t="n">
        <f aca="false">'Daily Data'!P3020</f>
        <v>-0.00127713773681517</v>
      </c>
      <c r="L3021" s="11" t="n">
        <f aca="false">'Daily Data'!O3020</f>
        <v>0.00428600780594377</v>
      </c>
      <c r="M3021" s="11" t="n">
        <f aca="false">'Daily Data'!Q3020</f>
        <v>-0.00161860734987109</v>
      </c>
      <c r="O3021" s="11" t="n">
        <f aca="false">'Daily Data'!O3020</f>
        <v>0.00428600780594377</v>
      </c>
      <c r="P3021" s="11" t="n">
        <f aca="false">'Daily Data'!R3020</f>
        <v>-0.00388156600719582</v>
      </c>
      <c r="R3021" s="11" t="n">
        <f aca="false">'Daily Data'!P3020</f>
        <v>-0.00127713773681517</v>
      </c>
      <c r="S3021" s="11" t="n">
        <f aca="false">'Daily Data'!Q3020</f>
        <v>-0.00161860734987109</v>
      </c>
      <c r="U3021" s="11" t="n">
        <f aca="false">'Daily Data'!P3020</f>
        <v>-0.00127713773681517</v>
      </c>
      <c r="V3021" s="11" t="n">
        <f aca="false">'Daily Data'!R3020</f>
        <v>-0.00388156600719582</v>
      </c>
      <c r="X3021" s="11" t="n">
        <f aca="false">'Daily Data'!Q3020</f>
        <v>-0.00161860734987109</v>
      </c>
      <c r="Y3021" s="11" t="n">
        <f aca="false">'Daily Data'!R3020</f>
        <v>-0.00388156600719582</v>
      </c>
      <c r="AA3021" s="11" t="n">
        <f aca="false">'Daily Data'!O3020</f>
        <v>0.00428600780594377</v>
      </c>
      <c r="AB3021" s="11" t="n">
        <f aca="false">'Daily Data'!P3020</f>
        <v>-0.00127713773681517</v>
      </c>
      <c r="AC3021" s="11" t="n">
        <f aca="false">'Daily Data'!Q3020</f>
        <v>-0.00161860734987109</v>
      </c>
      <c r="AE3021" s="11" t="n">
        <f aca="false">'Daily Data'!O3020</f>
        <v>0.00428600780594377</v>
      </c>
      <c r="AF3021" s="11" t="n">
        <f aca="false">'Daily Data'!P3020</f>
        <v>-0.00127713773681517</v>
      </c>
      <c r="AG3021" s="11" t="n">
        <f aca="false">'Daily Data'!R3020</f>
        <v>-0.00388156600719582</v>
      </c>
      <c r="AI3021" s="11" t="n">
        <f aca="false">'Daily Data'!O3020</f>
        <v>0.00428600780594377</v>
      </c>
      <c r="AJ3021" s="11" t="n">
        <f aca="false">'Daily Data'!Q3020</f>
        <v>-0.00161860734987109</v>
      </c>
      <c r="AK3021" s="11" t="n">
        <f aca="false">'Daily Data'!R3020</f>
        <v>-0.00388156600719582</v>
      </c>
      <c r="AM3021" s="11" t="n">
        <f aca="false">'Daily Data'!P3020</f>
        <v>-0.00127713773681517</v>
      </c>
      <c r="AN3021" s="11" t="n">
        <f aca="false">'Daily Data'!Q3020</f>
        <v>-0.00161860734987109</v>
      </c>
      <c r="AO3021" s="11" t="n">
        <f aca="false">'Daily Data'!R3020</f>
        <v>-0.00388156600719582</v>
      </c>
      <c r="AQ3021" s="11" t="n">
        <f aca="false">'Daily Data'!O3020</f>
        <v>0.00428600780594377</v>
      </c>
      <c r="AR3021" s="11" t="n">
        <f aca="false">'Daily Data'!P3020</f>
        <v>-0.00127713773681517</v>
      </c>
      <c r="AS3021" s="11" t="n">
        <f aca="false">'Daily Data'!Q3020</f>
        <v>-0.00161860734987109</v>
      </c>
      <c r="AT3021" s="11" t="n">
        <f aca="false">'Daily Data'!R3020</f>
        <v>-0.00388156600719582</v>
      </c>
    </row>
    <row r="3022" customFormat="false" ht="15" hidden="false" customHeight="false" outlineLevel="0" collapsed="false">
      <c r="A3022" s="11" t="n">
        <f aca="false">'Daily Data'!O3021</f>
        <v>-0.000776000308291076</v>
      </c>
      <c r="C3022" s="11" t="n">
        <f aca="false">'Daily Data'!P3021</f>
        <v>0.000336253852907124</v>
      </c>
      <c r="E3022" s="11" t="n">
        <f aca="false">'Daily Data'!Q3021</f>
        <v>0.000423136575426013</v>
      </c>
      <c r="G3022" s="11" t="n">
        <f aca="false">'Daily Data'!R3021</f>
        <v>-0.00495123942706801</v>
      </c>
      <c r="I3022" s="11" t="n">
        <f aca="false">'Daily Data'!O3021</f>
        <v>-0.000776000308291076</v>
      </c>
      <c r="J3022" s="11" t="n">
        <f aca="false">'Daily Data'!P3021</f>
        <v>0.000336253852907124</v>
      </c>
      <c r="L3022" s="11" t="n">
        <f aca="false">'Daily Data'!O3021</f>
        <v>-0.000776000308291076</v>
      </c>
      <c r="M3022" s="11" t="n">
        <f aca="false">'Daily Data'!Q3021</f>
        <v>0.000423136575426013</v>
      </c>
      <c r="O3022" s="11" t="n">
        <f aca="false">'Daily Data'!O3021</f>
        <v>-0.000776000308291076</v>
      </c>
      <c r="P3022" s="11" t="n">
        <f aca="false">'Daily Data'!R3021</f>
        <v>-0.00495123942706801</v>
      </c>
      <c r="R3022" s="11" t="n">
        <f aca="false">'Daily Data'!P3021</f>
        <v>0.000336253852907124</v>
      </c>
      <c r="S3022" s="11" t="n">
        <f aca="false">'Daily Data'!Q3021</f>
        <v>0.000423136575426013</v>
      </c>
      <c r="U3022" s="11" t="n">
        <f aca="false">'Daily Data'!P3021</f>
        <v>0.000336253852907124</v>
      </c>
      <c r="V3022" s="11" t="n">
        <f aca="false">'Daily Data'!R3021</f>
        <v>-0.00495123942706801</v>
      </c>
      <c r="X3022" s="11" t="n">
        <f aca="false">'Daily Data'!Q3021</f>
        <v>0.000423136575426013</v>
      </c>
      <c r="Y3022" s="11" t="n">
        <f aca="false">'Daily Data'!R3021</f>
        <v>-0.00495123942706801</v>
      </c>
      <c r="AA3022" s="11" t="n">
        <f aca="false">'Daily Data'!O3021</f>
        <v>-0.000776000308291076</v>
      </c>
      <c r="AB3022" s="11" t="n">
        <f aca="false">'Daily Data'!P3021</f>
        <v>0.000336253852907124</v>
      </c>
      <c r="AC3022" s="11" t="n">
        <f aca="false">'Daily Data'!Q3021</f>
        <v>0.000423136575426013</v>
      </c>
      <c r="AE3022" s="11" t="n">
        <f aca="false">'Daily Data'!O3021</f>
        <v>-0.000776000308291076</v>
      </c>
      <c r="AF3022" s="11" t="n">
        <f aca="false">'Daily Data'!P3021</f>
        <v>0.000336253852907124</v>
      </c>
      <c r="AG3022" s="11" t="n">
        <f aca="false">'Daily Data'!R3021</f>
        <v>-0.00495123942706801</v>
      </c>
      <c r="AI3022" s="11" t="n">
        <f aca="false">'Daily Data'!O3021</f>
        <v>-0.000776000308291076</v>
      </c>
      <c r="AJ3022" s="11" t="n">
        <f aca="false">'Daily Data'!Q3021</f>
        <v>0.000423136575426013</v>
      </c>
      <c r="AK3022" s="11" t="n">
        <f aca="false">'Daily Data'!R3021</f>
        <v>-0.00495123942706801</v>
      </c>
      <c r="AM3022" s="11" t="n">
        <f aca="false">'Daily Data'!P3021</f>
        <v>0.000336253852907124</v>
      </c>
      <c r="AN3022" s="11" t="n">
        <f aca="false">'Daily Data'!Q3021</f>
        <v>0.000423136575426013</v>
      </c>
      <c r="AO3022" s="11" t="n">
        <f aca="false">'Daily Data'!R3021</f>
        <v>-0.00495123942706801</v>
      </c>
      <c r="AQ3022" s="11" t="n">
        <f aca="false">'Daily Data'!O3021</f>
        <v>-0.000776000308291076</v>
      </c>
      <c r="AR3022" s="11" t="n">
        <f aca="false">'Daily Data'!P3021</f>
        <v>0.000336253852907124</v>
      </c>
      <c r="AS3022" s="11" t="n">
        <f aca="false">'Daily Data'!Q3021</f>
        <v>0.000423136575426013</v>
      </c>
      <c r="AT3022" s="11" t="n">
        <f aca="false">'Daily Data'!R3021</f>
        <v>-0.00495123942706801</v>
      </c>
    </row>
    <row r="3023" customFormat="false" ht="15" hidden="false" customHeight="false" outlineLevel="0" collapsed="false">
      <c r="A3023" s="11" t="n">
        <f aca="false">'Daily Data'!O3022</f>
        <v>-0.00256996281996282</v>
      </c>
      <c r="C3023" s="11" t="n">
        <f aca="false">'Daily Data'!P3022</f>
        <v>-6.74603174603175E-005</v>
      </c>
      <c r="E3023" s="11" t="n">
        <f aca="false">'Daily Data'!Q3022</f>
        <v>0.000259443899604066</v>
      </c>
      <c r="G3023" s="11" t="n">
        <f aca="false">'Daily Data'!R3022</f>
        <v>0.00837080481020678</v>
      </c>
      <c r="I3023" s="11" t="n">
        <f aca="false">'Daily Data'!O3022</f>
        <v>-0.00256996281996282</v>
      </c>
      <c r="J3023" s="11" t="n">
        <f aca="false">'Daily Data'!P3022</f>
        <v>-6.74603174603175E-005</v>
      </c>
      <c r="L3023" s="11" t="n">
        <f aca="false">'Daily Data'!O3022</f>
        <v>-0.00256996281996282</v>
      </c>
      <c r="M3023" s="11" t="n">
        <f aca="false">'Daily Data'!Q3022</f>
        <v>0.000259443899604066</v>
      </c>
      <c r="O3023" s="11" t="n">
        <f aca="false">'Daily Data'!O3022</f>
        <v>-0.00256996281996282</v>
      </c>
      <c r="P3023" s="11" t="n">
        <f aca="false">'Daily Data'!R3022</f>
        <v>0.00837080481020678</v>
      </c>
      <c r="R3023" s="11" t="n">
        <f aca="false">'Daily Data'!P3022</f>
        <v>-6.74603174603175E-005</v>
      </c>
      <c r="S3023" s="11" t="n">
        <f aca="false">'Daily Data'!Q3022</f>
        <v>0.000259443899604066</v>
      </c>
      <c r="U3023" s="11" t="n">
        <f aca="false">'Daily Data'!P3022</f>
        <v>-6.74603174603175E-005</v>
      </c>
      <c r="V3023" s="11" t="n">
        <f aca="false">'Daily Data'!R3022</f>
        <v>0.00837080481020678</v>
      </c>
      <c r="X3023" s="11" t="n">
        <f aca="false">'Daily Data'!Q3022</f>
        <v>0.000259443899604066</v>
      </c>
      <c r="Y3023" s="11" t="n">
        <f aca="false">'Daily Data'!R3022</f>
        <v>0.00837080481020678</v>
      </c>
      <c r="AA3023" s="11" t="n">
        <f aca="false">'Daily Data'!O3022</f>
        <v>-0.00256996281996282</v>
      </c>
      <c r="AB3023" s="11" t="n">
        <f aca="false">'Daily Data'!P3022</f>
        <v>-6.74603174603175E-005</v>
      </c>
      <c r="AC3023" s="11" t="n">
        <f aca="false">'Daily Data'!Q3022</f>
        <v>0.000259443899604066</v>
      </c>
      <c r="AE3023" s="11" t="n">
        <f aca="false">'Daily Data'!O3022</f>
        <v>-0.00256996281996282</v>
      </c>
      <c r="AF3023" s="11" t="n">
        <f aca="false">'Daily Data'!P3022</f>
        <v>-6.74603174603175E-005</v>
      </c>
      <c r="AG3023" s="11" t="n">
        <f aca="false">'Daily Data'!R3022</f>
        <v>0.00837080481020678</v>
      </c>
      <c r="AI3023" s="11" t="n">
        <f aca="false">'Daily Data'!O3022</f>
        <v>-0.00256996281996282</v>
      </c>
      <c r="AJ3023" s="11" t="n">
        <f aca="false">'Daily Data'!Q3022</f>
        <v>0.000259443899604066</v>
      </c>
      <c r="AK3023" s="11" t="n">
        <f aca="false">'Daily Data'!R3022</f>
        <v>0.00837080481020678</v>
      </c>
      <c r="AM3023" s="11" t="n">
        <f aca="false">'Daily Data'!P3022</f>
        <v>-6.74603174603175E-005</v>
      </c>
      <c r="AN3023" s="11" t="n">
        <f aca="false">'Daily Data'!Q3022</f>
        <v>0.000259443899604066</v>
      </c>
      <c r="AO3023" s="11" t="n">
        <f aca="false">'Daily Data'!R3022</f>
        <v>0.00837080481020678</v>
      </c>
      <c r="AQ3023" s="11" t="n">
        <f aca="false">'Daily Data'!O3022</f>
        <v>-0.00256996281996282</v>
      </c>
      <c r="AR3023" s="11" t="n">
        <f aca="false">'Daily Data'!P3022</f>
        <v>-6.74603174603175E-005</v>
      </c>
      <c r="AS3023" s="11" t="n">
        <f aca="false">'Daily Data'!Q3022</f>
        <v>0.000259443899604066</v>
      </c>
      <c r="AT3023" s="11" t="n">
        <f aca="false">'Daily Data'!R3022</f>
        <v>0.00837080481020678</v>
      </c>
    </row>
    <row r="3024" customFormat="false" ht="15" hidden="false" customHeight="false" outlineLevel="0" collapsed="false">
      <c r="A3024" s="11" t="n">
        <f aca="false">'Daily Data'!O3023</f>
        <v>0.00741706886802227</v>
      </c>
      <c r="C3024" s="11" t="n">
        <f aca="false">'Daily Data'!P3023</f>
        <v>0.000739642184557447</v>
      </c>
      <c r="E3024" s="11" t="n">
        <f aca="false">'Daily Data'!Q3023</f>
        <v>0.000504435107376282</v>
      </c>
      <c r="G3024" s="11" t="n">
        <f aca="false">'Daily Data'!R3023</f>
        <v>0.000398613820844367</v>
      </c>
      <c r="I3024" s="11" t="n">
        <f aca="false">'Daily Data'!O3023</f>
        <v>0.00741706886802227</v>
      </c>
      <c r="J3024" s="11" t="n">
        <f aca="false">'Daily Data'!P3023</f>
        <v>0.000739642184557447</v>
      </c>
      <c r="L3024" s="11" t="n">
        <f aca="false">'Daily Data'!O3023</f>
        <v>0.00741706886802227</v>
      </c>
      <c r="M3024" s="11" t="n">
        <f aca="false">'Daily Data'!Q3023</f>
        <v>0.000504435107376282</v>
      </c>
      <c r="O3024" s="11" t="n">
        <f aca="false">'Daily Data'!O3023</f>
        <v>0.00741706886802227</v>
      </c>
      <c r="P3024" s="11" t="n">
        <f aca="false">'Daily Data'!R3023</f>
        <v>0.000398613820844367</v>
      </c>
      <c r="R3024" s="11" t="n">
        <f aca="false">'Daily Data'!P3023</f>
        <v>0.000739642184557447</v>
      </c>
      <c r="S3024" s="11" t="n">
        <f aca="false">'Daily Data'!Q3023</f>
        <v>0.000504435107376282</v>
      </c>
      <c r="U3024" s="11" t="n">
        <f aca="false">'Daily Data'!P3023</f>
        <v>0.000739642184557447</v>
      </c>
      <c r="V3024" s="11" t="n">
        <f aca="false">'Daily Data'!R3023</f>
        <v>0.000398613820844367</v>
      </c>
      <c r="X3024" s="11" t="n">
        <f aca="false">'Daily Data'!Q3023</f>
        <v>0.000504435107376282</v>
      </c>
      <c r="Y3024" s="11" t="n">
        <f aca="false">'Daily Data'!R3023</f>
        <v>0.000398613820844367</v>
      </c>
      <c r="AA3024" s="11" t="n">
        <f aca="false">'Daily Data'!O3023</f>
        <v>0.00741706886802227</v>
      </c>
      <c r="AB3024" s="11" t="n">
        <f aca="false">'Daily Data'!P3023</f>
        <v>0.000739642184557447</v>
      </c>
      <c r="AC3024" s="11" t="n">
        <f aca="false">'Daily Data'!Q3023</f>
        <v>0.000504435107376282</v>
      </c>
      <c r="AE3024" s="11" t="n">
        <f aca="false">'Daily Data'!O3023</f>
        <v>0.00741706886802227</v>
      </c>
      <c r="AF3024" s="11" t="n">
        <f aca="false">'Daily Data'!P3023</f>
        <v>0.000739642184557447</v>
      </c>
      <c r="AG3024" s="11" t="n">
        <f aca="false">'Daily Data'!R3023</f>
        <v>0.000398613820844367</v>
      </c>
      <c r="AI3024" s="11" t="n">
        <f aca="false">'Daily Data'!O3023</f>
        <v>0.00741706886802227</v>
      </c>
      <c r="AJ3024" s="11" t="n">
        <f aca="false">'Daily Data'!Q3023</f>
        <v>0.000504435107376282</v>
      </c>
      <c r="AK3024" s="11" t="n">
        <f aca="false">'Daily Data'!R3023</f>
        <v>0.000398613820844367</v>
      </c>
      <c r="AM3024" s="11" t="n">
        <f aca="false">'Daily Data'!P3023</f>
        <v>0.000739642184557447</v>
      </c>
      <c r="AN3024" s="11" t="n">
        <f aca="false">'Daily Data'!Q3023</f>
        <v>0.000504435107376282</v>
      </c>
      <c r="AO3024" s="11" t="n">
        <f aca="false">'Daily Data'!R3023</f>
        <v>0.000398613820844367</v>
      </c>
      <c r="AQ3024" s="11" t="n">
        <f aca="false">'Daily Data'!O3023</f>
        <v>0.00741706886802227</v>
      </c>
      <c r="AR3024" s="11" t="n">
        <f aca="false">'Daily Data'!P3023</f>
        <v>0.000739642184557447</v>
      </c>
      <c r="AS3024" s="11" t="n">
        <f aca="false">'Daily Data'!Q3023</f>
        <v>0.000504435107376282</v>
      </c>
      <c r="AT3024" s="11" t="n">
        <f aca="false">'Daily Data'!R3023</f>
        <v>0.000398613820844367</v>
      </c>
    </row>
    <row r="3025" customFormat="false" ht="15" hidden="false" customHeight="false" outlineLevel="0" collapsed="false">
      <c r="A3025" s="11" t="n">
        <f aca="false">'Daily Data'!O3024</f>
        <v>-0.00301412975095263</v>
      </c>
      <c r="C3025" s="11" t="n">
        <f aca="false">'Daily Data'!P3024</f>
        <v>-0.000470686123912008</v>
      </c>
      <c r="E3025" s="11" t="n">
        <f aca="false">'Daily Data'!Q3024</f>
        <v>-0.000475723565602677</v>
      </c>
      <c r="G3025" s="11" t="n">
        <f aca="false">'Daily Data'!R3024</f>
        <v>-0.00151920078093383</v>
      </c>
      <c r="I3025" s="11" t="n">
        <f aca="false">'Daily Data'!O3024</f>
        <v>-0.00301412975095263</v>
      </c>
      <c r="J3025" s="11" t="n">
        <f aca="false">'Daily Data'!P3024</f>
        <v>-0.000470686123912008</v>
      </c>
      <c r="L3025" s="11" t="n">
        <f aca="false">'Daily Data'!O3024</f>
        <v>-0.00301412975095263</v>
      </c>
      <c r="M3025" s="11" t="n">
        <f aca="false">'Daily Data'!Q3024</f>
        <v>-0.000475723565602677</v>
      </c>
      <c r="O3025" s="11" t="n">
        <f aca="false">'Daily Data'!O3024</f>
        <v>-0.00301412975095263</v>
      </c>
      <c r="P3025" s="11" t="n">
        <f aca="false">'Daily Data'!R3024</f>
        <v>-0.00151920078093383</v>
      </c>
      <c r="R3025" s="11" t="n">
        <f aca="false">'Daily Data'!P3024</f>
        <v>-0.000470686123912008</v>
      </c>
      <c r="S3025" s="11" t="n">
        <f aca="false">'Daily Data'!Q3024</f>
        <v>-0.000475723565602677</v>
      </c>
      <c r="U3025" s="11" t="n">
        <f aca="false">'Daily Data'!P3024</f>
        <v>-0.000470686123912008</v>
      </c>
      <c r="V3025" s="11" t="n">
        <f aca="false">'Daily Data'!R3024</f>
        <v>-0.00151920078093383</v>
      </c>
      <c r="X3025" s="11" t="n">
        <f aca="false">'Daily Data'!Q3024</f>
        <v>-0.000475723565602677</v>
      </c>
      <c r="Y3025" s="11" t="n">
        <f aca="false">'Daily Data'!R3024</f>
        <v>-0.00151920078093383</v>
      </c>
      <c r="AA3025" s="11" t="n">
        <f aca="false">'Daily Data'!O3024</f>
        <v>-0.00301412975095263</v>
      </c>
      <c r="AB3025" s="11" t="n">
        <f aca="false">'Daily Data'!P3024</f>
        <v>-0.000470686123912008</v>
      </c>
      <c r="AC3025" s="11" t="n">
        <f aca="false">'Daily Data'!Q3024</f>
        <v>-0.000475723565602677</v>
      </c>
      <c r="AE3025" s="11" t="n">
        <f aca="false">'Daily Data'!O3024</f>
        <v>-0.00301412975095263</v>
      </c>
      <c r="AF3025" s="11" t="n">
        <f aca="false">'Daily Data'!P3024</f>
        <v>-0.000470686123912008</v>
      </c>
      <c r="AG3025" s="11" t="n">
        <f aca="false">'Daily Data'!R3024</f>
        <v>-0.00151920078093383</v>
      </c>
      <c r="AI3025" s="11" t="n">
        <f aca="false">'Daily Data'!O3024</f>
        <v>-0.00301412975095263</v>
      </c>
      <c r="AJ3025" s="11" t="n">
        <f aca="false">'Daily Data'!Q3024</f>
        <v>-0.000475723565602677</v>
      </c>
      <c r="AK3025" s="11" t="n">
        <f aca="false">'Daily Data'!R3024</f>
        <v>-0.00151920078093383</v>
      </c>
      <c r="AM3025" s="11" t="n">
        <f aca="false">'Daily Data'!P3024</f>
        <v>-0.000470686123912008</v>
      </c>
      <c r="AN3025" s="11" t="n">
        <f aca="false">'Daily Data'!Q3024</f>
        <v>-0.000475723565602677</v>
      </c>
      <c r="AO3025" s="11" t="n">
        <f aca="false">'Daily Data'!R3024</f>
        <v>-0.00151920078093383</v>
      </c>
      <c r="AQ3025" s="11" t="n">
        <f aca="false">'Daily Data'!O3024</f>
        <v>-0.00301412975095263</v>
      </c>
      <c r="AR3025" s="11" t="n">
        <f aca="false">'Daily Data'!P3024</f>
        <v>-0.000470686123912008</v>
      </c>
      <c r="AS3025" s="11" t="n">
        <f aca="false">'Daily Data'!Q3024</f>
        <v>-0.000475723565602677</v>
      </c>
      <c r="AT3025" s="11" t="n">
        <f aca="false">'Daily Data'!R3024</f>
        <v>-0.00151920078093383</v>
      </c>
    </row>
    <row r="3026" customFormat="false" ht="15" hidden="false" customHeight="false" outlineLevel="0" collapsed="false">
      <c r="A3026" s="11" t="n">
        <f aca="false">'Daily Data'!O3025</f>
        <v>0.00292954267954269</v>
      </c>
      <c r="C3026" s="11" t="n">
        <f aca="false">'Daily Data'!P3025</f>
        <v>0.00114270507180967</v>
      </c>
      <c r="E3026" s="11" t="n">
        <f aca="false">'Daily Data'!Q3025</f>
        <v>0.000994457669796538</v>
      </c>
      <c r="G3026" s="11" t="n">
        <f aca="false">'Daily Data'!R3025</f>
        <v>0.00707159945317835</v>
      </c>
      <c r="I3026" s="11" t="n">
        <f aca="false">'Daily Data'!O3025</f>
        <v>0.00292954267954269</v>
      </c>
      <c r="J3026" s="11" t="n">
        <f aca="false">'Daily Data'!P3025</f>
        <v>0.00114270507180967</v>
      </c>
      <c r="L3026" s="11" t="n">
        <f aca="false">'Daily Data'!O3025</f>
        <v>0.00292954267954269</v>
      </c>
      <c r="M3026" s="11" t="n">
        <f aca="false">'Daily Data'!Q3025</f>
        <v>0.000994457669796538</v>
      </c>
      <c r="O3026" s="11" t="n">
        <f aca="false">'Daily Data'!O3025</f>
        <v>0.00292954267954269</v>
      </c>
      <c r="P3026" s="11" t="n">
        <f aca="false">'Daily Data'!R3025</f>
        <v>0.00707159945317835</v>
      </c>
      <c r="R3026" s="11" t="n">
        <f aca="false">'Daily Data'!P3025</f>
        <v>0.00114270507180967</v>
      </c>
      <c r="S3026" s="11" t="n">
        <f aca="false">'Daily Data'!Q3025</f>
        <v>0.000994457669796538</v>
      </c>
      <c r="U3026" s="11" t="n">
        <f aca="false">'Daily Data'!P3025</f>
        <v>0.00114270507180967</v>
      </c>
      <c r="V3026" s="11" t="n">
        <f aca="false">'Daily Data'!R3025</f>
        <v>0.00707159945317835</v>
      </c>
      <c r="X3026" s="11" t="n">
        <f aca="false">'Daily Data'!Q3025</f>
        <v>0.000994457669796538</v>
      </c>
      <c r="Y3026" s="11" t="n">
        <f aca="false">'Daily Data'!R3025</f>
        <v>0.00707159945317835</v>
      </c>
      <c r="AA3026" s="11" t="n">
        <f aca="false">'Daily Data'!O3025</f>
        <v>0.00292954267954269</v>
      </c>
      <c r="AB3026" s="11" t="n">
        <f aca="false">'Daily Data'!P3025</f>
        <v>0.00114270507180967</v>
      </c>
      <c r="AC3026" s="11" t="n">
        <f aca="false">'Daily Data'!Q3025</f>
        <v>0.000994457669796538</v>
      </c>
      <c r="AE3026" s="11" t="n">
        <f aca="false">'Daily Data'!O3025</f>
        <v>0.00292954267954269</v>
      </c>
      <c r="AF3026" s="11" t="n">
        <f aca="false">'Daily Data'!P3025</f>
        <v>0.00114270507180967</v>
      </c>
      <c r="AG3026" s="11" t="n">
        <f aca="false">'Daily Data'!R3025</f>
        <v>0.00707159945317835</v>
      </c>
      <c r="AI3026" s="11" t="n">
        <f aca="false">'Daily Data'!O3025</f>
        <v>0.00292954267954269</v>
      </c>
      <c r="AJ3026" s="11" t="n">
        <f aca="false">'Daily Data'!Q3025</f>
        <v>0.000994457669796538</v>
      </c>
      <c r="AK3026" s="11" t="n">
        <f aca="false">'Daily Data'!R3025</f>
        <v>0.00707159945317835</v>
      </c>
      <c r="AM3026" s="11" t="n">
        <f aca="false">'Daily Data'!P3025</f>
        <v>0.00114270507180967</v>
      </c>
      <c r="AN3026" s="11" t="n">
        <f aca="false">'Daily Data'!Q3025</f>
        <v>0.000994457669796538</v>
      </c>
      <c r="AO3026" s="11" t="n">
        <f aca="false">'Daily Data'!R3025</f>
        <v>0.00707159945317835</v>
      </c>
      <c r="AQ3026" s="11" t="n">
        <f aca="false">'Daily Data'!O3025</f>
        <v>0.00292954267954269</v>
      </c>
      <c r="AR3026" s="11" t="n">
        <f aca="false">'Daily Data'!P3025</f>
        <v>0.00114270507180967</v>
      </c>
      <c r="AS3026" s="11" t="n">
        <f aca="false">'Daily Data'!Q3025</f>
        <v>0.000994457669796538</v>
      </c>
      <c r="AT3026" s="11" t="n">
        <f aca="false">'Daily Data'!R3025</f>
        <v>0.00707159945317835</v>
      </c>
    </row>
    <row r="3027" customFormat="false" ht="15" hidden="false" customHeight="false" outlineLevel="0" collapsed="false">
      <c r="A3027" s="11" t="n">
        <f aca="false">'Daily Data'!O3026</f>
        <v>-0.00197649086194908</v>
      </c>
      <c r="C3027" s="11" t="n">
        <f aca="false">'Daily Data'!P3026</f>
        <v>0.00839345829656067</v>
      </c>
      <c r="E3027" s="11" t="n">
        <f aca="false">'Daily Data'!Q3026</f>
        <v>0.00850047113908801</v>
      </c>
      <c r="G3027" s="11" t="n">
        <f aca="false">'Daily Data'!R3026</f>
        <v>0.00793667641000049</v>
      </c>
      <c r="I3027" s="11" t="n">
        <f aca="false">'Daily Data'!O3026</f>
        <v>-0.00197649086194908</v>
      </c>
      <c r="J3027" s="11" t="n">
        <f aca="false">'Daily Data'!P3026</f>
        <v>0.00839345829656067</v>
      </c>
      <c r="L3027" s="11" t="n">
        <f aca="false">'Daily Data'!O3026</f>
        <v>-0.00197649086194908</v>
      </c>
      <c r="M3027" s="11" t="n">
        <f aca="false">'Daily Data'!Q3026</f>
        <v>0.00850047113908801</v>
      </c>
      <c r="O3027" s="11" t="n">
        <f aca="false">'Daily Data'!O3026</f>
        <v>-0.00197649086194908</v>
      </c>
      <c r="P3027" s="11" t="n">
        <f aca="false">'Daily Data'!R3026</f>
        <v>0.00793667641000049</v>
      </c>
      <c r="R3027" s="11" t="n">
        <f aca="false">'Daily Data'!P3026</f>
        <v>0.00839345829656067</v>
      </c>
      <c r="S3027" s="11" t="n">
        <f aca="false">'Daily Data'!Q3026</f>
        <v>0.00850047113908801</v>
      </c>
      <c r="U3027" s="11" t="n">
        <f aca="false">'Daily Data'!P3026</f>
        <v>0.00839345829656067</v>
      </c>
      <c r="V3027" s="11" t="n">
        <f aca="false">'Daily Data'!R3026</f>
        <v>0.00793667641000049</v>
      </c>
      <c r="X3027" s="11" t="n">
        <f aca="false">'Daily Data'!Q3026</f>
        <v>0.00850047113908801</v>
      </c>
      <c r="Y3027" s="11" t="n">
        <f aca="false">'Daily Data'!R3026</f>
        <v>0.00793667641000049</v>
      </c>
      <c r="AA3027" s="11" t="n">
        <f aca="false">'Daily Data'!O3026</f>
        <v>-0.00197649086194908</v>
      </c>
      <c r="AB3027" s="11" t="n">
        <f aca="false">'Daily Data'!P3026</f>
        <v>0.00839345829656067</v>
      </c>
      <c r="AC3027" s="11" t="n">
        <f aca="false">'Daily Data'!Q3026</f>
        <v>0.00850047113908801</v>
      </c>
      <c r="AE3027" s="11" t="n">
        <f aca="false">'Daily Data'!O3026</f>
        <v>-0.00197649086194908</v>
      </c>
      <c r="AF3027" s="11" t="n">
        <f aca="false">'Daily Data'!P3026</f>
        <v>0.00839345829656067</v>
      </c>
      <c r="AG3027" s="11" t="n">
        <f aca="false">'Daily Data'!R3026</f>
        <v>0.00793667641000049</v>
      </c>
      <c r="AI3027" s="11" t="n">
        <f aca="false">'Daily Data'!O3026</f>
        <v>-0.00197649086194908</v>
      </c>
      <c r="AJ3027" s="11" t="n">
        <f aca="false">'Daily Data'!Q3026</f>
        <v>0.00850047113908801</v>
      </c>
      <c r="AK3027" s="11" t="n">
        <f aca="false">'Daily Data'!R3026</f>
        <v>0.00793667641000049</v>
      </c>
      <c r="AM3027" s="11" t="n">
        <f aca="false">'Daily Data'!P3026</f>
        <v>0.00839345829656067</v>
      </c>
      <c r="AN3027" s="11" t="n">
        <f aca="false">'Daily Data'!Q3026</f>
        <v>0.00850047113908801</v>
      </c>
      <c r="AO3027" s="11" t="n">
        <f aca="false">'Daily Data'!R3026</f>
        <v>0.00793667641000049</v>
      </c>
      <c r="AQ3027" s="11" t="n">
        <f aca="false">'Daily Data'!O3026</f>
        <v>-0.00197649086194908</v>
      </c>
      <c r="AR3027" s="11" t="n">
        <f aca="false">'Daily Data'!P3026</f>
        <v>0.00839345829656067</v>
      </c>
      <c r="AS3027" s="11" t="n">
        <f aca="false">'Daily Data'!Q3026</f>
        <v>0.00850047113908801</v>
      </c>
      <c r="AT3027" s="11" t="n">
        <f aca="false">'Daily Data'!R3026</f>
        <v>0.00793667641000049</v>
      </c>
    </row>
    <row r="3028" customFormat="false" ht="15" hidden="false" customHeight="false" outlineLevel="0" collapsed="false">
      <c r="A3028" s="11" t="n">
        <f aca="false">'Daily Data'!O3027</f>
        <v>-0.00256226281226281</v>
      </c>
      <c r="C3028" s="11" t="n">
        <f aca="false">'Daily Data'!P3027</f>
        <v>-0.00286410434462771</v>
      </c>
      <c r="E3028" s="11" t="n">
        <f aca="false">'Daily Data'!Q3027</f>
        <v>-0.00314189397441824</v>
      </c>
      <c r="G3028" s="11" t="n">
        <f aca="false">'Daily Data'!R3027</f>
        <v>0.00612042041354331</v>
      </c>
      <c r="I3028" s="11" t="n">
        <f aca="false">'Daily Data'!O3027</f>
        <v>-0.00256226281226281</v>
      </c>
      <c r="J3028" s="11" t="n">
        <f aca="false">'Daily Data'!P3027</f>
        <v>-0.00286410434462771</v>
      </c>
      <c r="L3028" s="11" t="n">
        <f aca="false">'Daily Data'!O3027</f>
        <v>-0.00256226281226281</v>
      </c>
      <c r="M3028" s="11" t="n">
        <f aca="false">'Daily Data'!Q3027</f>
        <v>-0.00314189397441824</v>
      </c>
      <c r="O3028" s="11" t="n">
        <f aca="false">'Daily Data'!O3027</f>
        <v>-0.00256226281226281</v>
      </c>
      <c r="P3028" s="11" t="n">
        <f aca="false">'Daily Data'!R3027</f>
        <v>0.00612042041354331</v>
      </c>
      <c r="R3028" s="11" t="n">
        <f aca="false">'Daily Data'!P3027</f>
        <v>-0.00286410434462771</v>
      </c>
      <c r="S3028" s="11" t="n">
        <f aca="false">'Daily Data'!Q3027</f>
        <v>-0.00314189397441824</v>
      </c>
      <c r="U3028" s="11" t="n">
        <f aca="false">'Daily Data'!P3027</f>
        <v>-0.00286410434462771</v>
      </c>
      <c r="V3028" s="11" t="n">
        <f aca="false">'Daily Data'!R3027</f>
        <v>0.00612042041354331</v>
      </c>
      <c r="X3028" s="11" t="n">
        <f aca="false">'Daily Data'!Q3027</f>
        <v>-0.00314189397441824</v>
      </c>
      <c r="Y3028" s="11" t="n">
        <f aca="false">'Daily Data'!R3027</f>
        <v>0.00612042041354331</v>
      </c>
      <c r="AA3028" s="11" t="n">
        <f aca="false">'Daily Data'!O3027</f>
        <v>-0.00256226281226281</v>
      </c>
      <c r="AB3028" s="11" t="n">
        <f aca="false">'Daily Data'!P3027</f>
        <v>-0.00286410434462771</v>
      </c>
      <c r="AC3028" s="11" t="n">
        <f aca="false">'Daily Data'!Q3027</f>
        <v>-0.00314189397441824</v>
      </c>
      <c r="AE3028" s="11" t="n">
        <f aca="false">'Daily Data'!O3027</f>
        <v>-0.00256226281226281</v>
      </c>
      <c r="AF3028" s="11" t="n">
        <f aca="false">'Daily Data'!P3027</f>
        <v>-0.00286410434462771</v>
      </c>
      <c r="AG3028" s="11" t="n">
        <f aca="false">'Daily Data'!R3027</f>
        <v>0.00612042041354331</v>
      </c>
      <c r="AI3028" s="11" t="n">
        <f aca="false">'Daily Data'!O3027</f>
        <v>-0.00256226281226281</v>
      </c>
      <c r="AJ3028" s="11" t="n">
        <f aca="false">'Daily Data'!Q3027</f>
        <v>-0.00314189397441824</v>
      </c>
      <c r="AK3028" s="11" t="n">
        <f aca="false">'Daily Data'!R3027</f>
        <v>0.00612042041354331</v>
      </c>
      <c r="AM3028" s="11" t="n">
        <f aca="false">'Daily Data'!P3027</f>
        <v>-0.00286410434462771</v>
      </c>
      <c r="AN3028" s="11" t="n">
        <f aca="false">'Daily Data'!Q3027</f>
        <v>-0.00314189397441824</v>
      </c>
      <c r="AO3028" s="11" t="n">
        <f aca="false">'Daily Data'!R3027</f>
        <v>0.00612042041354331</v>
      </c>
      <c r="AQ3028" s="11" t="n">
        <f aca="false">'Daily Data'!O3027</f>
        <v>-0.00256226281226281</v>
      </c>
      <c r="AR3028" s="11" t="n">
        <f aca="false">'Daily Data'!P3027</f>
        <v>-0.00286410434462771</v>
      </c>
      <c r="AS3028" s="11" t="n">
        <f aca="false">'Daily Data'!Q3027</f>
        <v>-0.00314189397441824</v>
      </c>
      <c r="AT3028" s="11" t="n">
        <f aca="false">'Daily Data'!R3027</f>
        <v>0.00612042041354331</v>
      </c>
    </row>
    <row r="3029" customFormat="false" ht="15" hidden="false" customHeight="false" outlineLevel="0" collapsed="false">
      <c r="A3029" s="11" t="n">
        <f aca="false">'Daily Data'!O3028</f>
        <v>-0.0113638338064141</v>
      </c>
      <c r="C3029" s="11" t="n">
        <f aca="false">'Daily Data'!P3028</f>
        <v>-0.000468101343101397</v>
      </c>
      <c r="E3029" s="11" t="n">
        <f aca="false">'Daily Data'!Q3028</f>
        <v>-0.000148615974009632</v>
      </c>
      <c r="G3029" s="11" t="n">
        <f aca="false">'Daily Data'!R3028</f>
        <v>0.0217490220668454</v>
      </c>
      <c r="I3029" s="11" t="n">
        <f aca="false">'Daily Data'!O3028</f>
        <v>-0.0113638338064141</v>
      </c>
      <c r="J3029" s="11" t="n">
        <f aca="false">'Daily Data'!P3028</f>
        <v>-0.000468101343101397</v>
      </c>
      <c r="L3029" s="11" t="n">
        <f aca="false">'Daily Data'!O3028</f>
        <v>-0.0113638338064141</v>
      </c>
      <c r="M3029" s="11" t="n">
        <f aca="false">'Daily Data'!Q3028</f>
        <v>-0.000148615974009632</v>
      </c>
      <c r="O3029" s="11" t="n">
        <f aca="false">'Daily Data'!O3028</f>
        <v>-0.0113638338064141</v>
      </c>
      <c r="P3029" s="11" t="n">
        <f aca="false">'Daily Data'!R3028</f>
        <v>0.0217490220668454</v>
      </c>
      <c r="R3029" s="11" t="n">
        <f aca="false">'Daily Data'!P3028</f>
        <v>-0.000468101343101397</v>
      </c>
      <c r="S3029" s="11" t="n">
        <f aca="false">'Daily Data'!Q3028</f>
        <v>-0.000148615974009632</v>
      </c>
      <c r="U3029" s="11" t="n">
        <f aca="false">'Daily Data'!P3028</f>
        <v>-0.000468101343101397</v>
      </c>
      <c r="V3029" s="11" t="n">
        <f aca="false">'Daily Data'!R3028</f>
        <v>0.0217490220668454</v>
      </c>
      <c r="X3029" s="11" t="n">
        <f aca="false">'Daily Data'!Q3028</f>
        <v>-0.000148615974009632</v>
      </c>
      <c r="Y3029" s="11" t="n">
        <f aca="false">'Daily Data'!R3028</f>
        <v>0.0217490220668454</v>
      </c>
      <c r="AA3029" s="11" t="n">
        <f aca="false">'Daily Data'!O3028</f>
        <v>-0.0113638338064141</v>
      </c>
      <c r="AB3029" s="11" t="n">
        <f aca="false">'Daily Data'!P3028</f>
        <v>-0.000468101343101397</v>
      </c>
      <c r="AC3029" s="11" t="n">
        <f aca="false">'Daily Data'!Q3028</f>
        <v>-0.000148615974009632</v>
      </c>
      <c r="AE3029" s="11" t="n">
        <f aca="false">'Daily Data'!O3028</f>
        <v>-0.0113638338064141</v>
      </c>
      <c r="AF3029" s="11" t="n">
        <f aca="false">'Daily Data'!P3028</f>
        <v>-0.000468101343101397</v>
      </c>
      <c r="AG3029" s="11" t="n">
        <f aca="false">'Daily Data'!R3028</f>
        <v>0.0217490220668454</v>
      </c>
      <c r="AI3029" s="11" t="n">
        <f aca="false">'Daily Data'!O3028</f>
        <v>-0.0113638338064141</v>
      </c>
      <c r="AJ3029" s="11" t="n">
        <f aca="false">'Daily Data'!Q3028</f>
        <v>-0.000148615974009632</v>
      </c>
      <c r="AK3029" s="11" t="n">
        <f aca="false">'Daily Data'!R3028</f>
        <v>0.0217490220668454</v>
      </c>
      <c r="AM3029" s="11" t="n">
        <f aca="false">'Daily Data'!P3028</f>
        <v>-0.000468101343101397</v>
      </c>
      <c r="AN3029" s="11" t="n">
        <f aca="false">'Daily Data'!Q3028</f>
        <v>-0.000148615974009632</v>
      </c>
      <c r="AO3029" s="11" t="n">
        <f aca="false">'Daily Data'!R3028</f>
        <v>0.0217490220668454</v>
      </c>
      <c r="AQ3029" s="11" t="n">
        <f aca="false">'Daily Data'!O3028</f>
        <v>-0.0113638338064141</v>
      </c>
      <c r="AR3029" s="11" t="n">
        <f aca="false">'Daily Data'!P3028</f>
        <v>-0.000468101343101397</v>
      </c>
      <c r="AS3029" s="11" t="n">
        <f aca="false">'Daily Data'!Q3028</f>
        <v>-0.000148615974009632</v>
      </c>
      <c r="AT3029" s="11" t="n">
        <f aca="false">'Daily Data'!R3028</f>
        <v>0.0217490220668454</v>
      </c>
    </row>
    <row r="3030" customFormat="false" ht="15" hidden="false" customHeight="false" outlineLevel="0" collapsed="false">
      <c r="A3030" s="11" t="n">
        <f aca="false">'Daily Data'!O3029</f>
        <v>0.0128757497672819</v>
      </c>
      <c r="C3030" s="11" t="n">
        <f aca="false">'Daily Data'!P3029</f>
        <v>0.0015357460953652</v>
      </c>
      <c r="E3030" s="11" t="n">
        <f aca="false">'Daily Data'!Q3029</f>
        <v>0.0013122978190546</v>
      </c>
      <c r="G3030" s="11" t="n">
        <f aca="false">'Daily Data'!R3029</f>
        <v>-0.00664729670509902</v>
      </c>
      <c r="I3030" s="11" t="n">
        <f aca="false">'Daily Data'!O3029</f>
        <v>0.0128757497672819</v>
      </c>
      <c r="J3030" s="11" t="n">
        <f aca="false">'Daily Data'!P3029</f>
        <v>0.0015357460953652</v>
      </c>
      <c r="L3030" s="11" t="n">
        <f aca="false">'Daily Data'!O3029</f>
        <v>0.0128757497672819</v>
      </c>
      <c r="M3030" s="11" t="n">
        <f aca="false">'Daily Data'!Q3029</f>
        <v>0.0013122978190546</v>
      </c>
      <c r="O3030" s="11" t="n">
        <f aca="false">'Daily Data'!O3029</f>
        <v>0.0128757497672819</v>
      </c>
      <c r="P3030" s="11" t="n">
        <f aca="false">'Daily Data'!R3029</f>
        <v>-0.00664729670509902</v>
      </c>
      <c r="R3030" s="11" t="n">
        <f aca="false">'Daily Data'!P3029</f>
        <v>0.0015357460953652</v>
      </c>
      <c r="S3030" s="11" t="n">
        <f aca="false">'Daily Data'!Q3029</f>
        <v>0.0013122978190546</v>
      </c>
      <c r="U3030" s="11" t="n">
        <f aca="false">'Daily Data'!P3029</f>
        <v>0.0015357460953652</v>
      </c>
      <c r="V3030" s="11" t="n">
        <f aca="false">'Daily Data'!R3029</f>
        <v>-0.00664729670509902</v>
      </c>
      <c r="X3030" s="11" t="n">
        <f aca="false">'Daily Data'!Q3029</f>
        <v>0.0013122978190546</v>
      </c>
      <c r="Y3030" s="11" t="n">
        <f aca="false">'Daily Data'!R3029</f>
        <v>-0.00664729670509902</v>
      </c>
      <c r="AA3030" s="11" t="n">
        <f aca="false">'Daily Data'!O3029</f>
        <v>0.0128757497672819</v>
      </c>
      <c r="AB3030" s="11" t="n">
        <f aca="false">'Daily Data'!P3029</f>
        <v>0.0015357460953652</v>
      </c>
      <c r="AC3030" s="11" t="n">
        <f aca="false">'Daily Data'!Q3029</f>
        <v>0.0013122978190546</v>
      </c>
      <c r="AE3030" s="11" t="n">
        <f aca="false">'Daily Data'!O3029</f>
        <v>0.0128757497672819</v>
      </c>
      <c r="AF3030" s="11" t="n">
        <f aca="false">'Daily Data'!P3029</f>
        <v>0.0015357460953652</v>
      </c>
      <c r="AG3030" s="11" t="n">
        <f aca="false">'Daily Data'!R3029</f>
        <v>-0.00664729670509902</v>
      </c>
      <c r="AI3030" s="11" t="n">
        <f aca="false">'Daily Data'!O3029</f>
        <v>0.0128757497672819</v>
      </c>
      <c r="AJ3030" s="11" t="n">
        <f aca="false">'Daily Data'!Q3029</f>
        <v>0.0013122978190546</v>
      </c>
      <c r="AK3030" s="11" t="n">
        <f aca="false">'Daily Data'!R3029</f>
        <v>-0.00664729670509902</v>
      </c>
      <c r="AM3030" s="11" t="n">
        <f aca="false">'Daily Data'!P3029</f>
        <v>0.0015357460953652</v>
      </c>
      <c r="AN3030" s="11" t="n">
        <f aca="false">'Daily Data'!Q3029</f>
        <v>0.0013122978190546</v>
      </c>
      <c r="AO3030" s="11" t="n">
        <f aca="false">'Daily Data'!R3029</f>
        <v>-0.00664729670509902</v>
      </c>
      <c r="AQ3030" s="11" t="n">
        <f aca="false">'Daily Data'!O3029</f>
        <v>0.0128757497672819</v>
      </c>
      <c r="AR3030" s="11" t="n">
        <f aca="false">'Daily Data'!P3029</f>
        <v>0.0015357460953652</v>
      </c>
      <c r="AS3030" s="11" t="n">
        <f aca="false">'Daily Data'!Q3029</f>
        <v>0.0013122978190546</v>
      </c>
      <c r="AT3030" s="11" t="n">
        <f aca="false">'Daily Data'!R3029</f>
        <v>-0.00664729670509902</v>
      </c>
    </row>
    <row r="3031" customFormat="false" ht="15" hidden="false" customHeight="false" outlineLevel="0" collapsed="false">
      <c r="A3031" s="11" t="n">
        <f aca="false">'Daily Data'!O3030</f>
        <v>-0.00681015573076262</v>
      </c>
      <c r="C3031" s="11" t="n">
        <f aca="false">'Daily Data'!P3030</f>
        <v>-0.00206826063758827</v>
      </c>
      <c r="E3031" s="11" t="n">
        <f aca="false">'Daily Data'!Q3030</f>
        <v>-0.00225582147810223</v>
      </c>
      <c r="G3031" s="11" t="n">
        <f aca="false">'Daily Data'!R3030</f>
        <v>-0.0018462611963971</v>
      </c>
      <c r="I3031" s="11" t="n">
        <f aca="false">'Daily Data'!O3030</f>
        <v>-0.00681015573076262</v>
      </c>
      <c r="J3031" s="11" t="n">
        <f aca="false">'Daily Data'!P3030</f>
        <v>-0.00206826063758827</v>
      </c>
      <c r="L3031" s="11" t="n">
        <f aca="false">'Daily Data'!O3030</f>
        <v>-0.00681015573076262</v>
      </c>
      <c r="M3031" s="11" t="n">
        <f aca="false">'Daily Data'!Q3030</f>
        <v>-0.00225582147810223</v>
      </c>
      <c r="O3031" s="11" t="n">
        <f aca="false">'Daily Data'!O3030</f>
        <v>-0.00681015573076262</v>
      </c>
      <c r="P3031" s="11" t="n">
        <f aca="false">'Daily Data'!R3030</f>
        <v>-0.0018462611963971</v>
      </c>
      <c r="R3031" s="11" t="n">
        <f aca="false">'Daily Data'!P3030</f>
        <v>-0.00206826063758827</v>
      </c>
      <c r="S3031" s="11" t="n">
        <f aca="false">'Daily Data'!Q3030</f>
        <v>-0.00225582147810223</v>
      </c>
      <c r="U3031" s="11" t="n">
        <f aca="false">'Daily Data'!P3030</f>
        <v>-0.00206826063758827</v>
      </c>
      <c r="V3031" s="11" t="n">
        <f aca="false">'Daily Data'!R3030</f>
        <v>-0.0018462611963971</v>
      </c>
      <c r="X3031" s="11" t="n">
        <f aca="false">'Daily Data'!Q3030</f>
        <v>-0.00225582147810223</v>
      </c>
      <c r="Y3031" s="11" t="n">
        <f aca="false">'Daily Data'!R3030</f>
        <v>-0.0018462611963971</v>
      </c>
      <c r="AA3031" s="11" t="n">
        <f aca="false">'Daily Data'!O3030</f>
        <v>-0.00681015573076262</v>
      </c>
      <c r="AB3031" s="11" t="n">
        <f aca="false">'Daily Data'!P3030</f>
        <v>-0.00206826063758827</v>
      </c>
      <c r="AC3031" s="11" t="n">
        <f aca="false">'Daily Data'!Q3030</f>
        <v>-0.00225582147810223</v>
      </c>
      <c r="AE3031" s="11" t="n">
        <f aca="false">'Daily Data'!O3030</f>
        <v>-0.00681015573076262</v>
      </c>
      <c r="AF3031" s="11" t="n">
        <f aca="false">'Daily Data'!P3030</f>
        <v>-0.00206826063758827</v>
      </c>
      <c r="AG3031" s="11" t="n">
        <f aca="false">'Daily Data'!R3030</f>
        <v>-0.0018462611963971</v>
      </c>
      <c r="AI3031" s="11" t="n">
        <f aca="false">'Daily Data'!O3030</f>
        <v>-0.00681015573076262</v>
      </c>
      <c r="AJ3031" s="11" t="n">
        <f aca="false">'Daily Data'!Q3030</f>
        <v>-0.00225582147810223</v>
      </c>
      <c r="AK3031" s="11" t="n">
        <f aca="false">'Daily Data'!R3030</f>
        <v>-0.0018462611963971</v>
      </c>
      <c r="AM3031" s="11" t="n">
        <f aca="false">'Daily Data'!P3030</f>
        <v>-0.00206826063758827</v>
      </c>
      <c r="AN3031" s="11" t="n">
        <f aca="false">'Daily Data'!Q3030</f>
        <v>-0.00225582147810223</v>
      </c>
      <c r="AO3031" s="11" t="n">
        <f aca="false">'Daily Data'!R3030</f>
        <v>-0.0018462611963971</v>
      </c>
      <c r="AQ3031" s="11" t="n">
        <f aca="false">'Daily Data'!O3030</f>
        <v>-0.00681015573076262</v>
      </c>
      <c r="AR3031" s="11" t="n">
        <f aca="false">'Daily Data'!P3030</f>
        <v>-0.00206826063758827</v>
      </c>
      <c r="AS3031" s="11" t="n">
        <f aca="false">'Daily Data'!Q3030</f>
        <v>-0.00225582147810223</v>
      </c>
      <c r="AT3031" s="11" t="n">
        <f aca="false">'Daily Data'!R3030</f>
        <v>-0.0018462611963971</v>
      </c>
    </row>
    <row r="3032" customFormat="false" ht="15" hidden="false" customHeight="false" outlineLevel="0" collapsed="false">
      <c r="A3032" s="11" t="n">
        <f aca="false">'Daily Data'!O3031</f>
        <v>0.010655233359407</v>
      </c>
      <c r="C3032" s="11" t="n">
        <f aca="false">'Daily Data'!P3031</f>
        <v>-0.00528473224628009</v>
      </c>
      <c r="E3032" s="11" t="n">
        <f aca="false">'Daily Data'!Q3031</f>
        <v>-0.00494591241798212</v>
      </c>
      <c r="G3032" s="11" t="n">
        <f aca="false">'Daily Data'!R3031</f>
        <v>-0.00522945492662483</v>
      </c>
      <c r="I3032" s="11" t="n">
        <f aca="false">'Daily Data'!O3031</f>
        <v>0.010655233359407</v>
      </c>
      <c r="J3032" s="11" t="n">
        <f aca="false">'Daily Data'!P3031</f>
        <v>-0.00528473224628009</v>
      </c>
      <c r="L3032" s="11" t="n">
        <f aca="false">'Daily Data'!O3031</f>
        <v>0.010655233359407</v>
      </c>
      <c r="M3032" s="11" t="n">
        <f aca="false">'Daily Data'!Q3031</f>
        <v>-0.00494591241798212</v>
      </c>
      <c r="O3032" s="11" t="n">
        <f aca="false">'Daily Data'!O3031</f>
        <v>0.010655233359407</v>
      </c>
      <c r="P3032" s="11" t="n">
        <f aca="false">'Daily Data'!R3031</f>
        <v>-0.00522945492662483</v>
      </c>
      <c r="R3032" s="11" t="n">
        <f aca="false">'Daily Data'!P3031</f>
        <v>-0.00528473224628009</v>
      </c>
      <c r="S3032" s="11" t="n">
        <f aca="false">'Daily Data'!Q3031</f>
        <v>-0.00494591241798212</v>
      </c>
      <c r="U3032" s="11" t="n">
        <f aca="false">'Daily Data'!P3031</f>
        <v>-0.00528473224628009</v>
      </c>
      <c r="V3032" s="11" t="n">
        <f aca="false">'Daily Data'!R3031</f>
        <v>-0.00522945492662483</v>
      </c>
      <c r="X3032" s="11" t="n">
        <f aca="false">'Daily Data'!Q3031</f>
        <v>-0.00494591241798212</v>
      </c>
      <c r="Y3032" s="11" t="n">
        <f aca="false">'Daily Data'!R3031</f>
        <v>-0.00522945492662483</v>
      </c>
      <c r="AA3032" s="11" t="n">
        <f aca="false">'Daily Data'!O3031</f>
        <v>0.010655233359407</v>
      </c>
      <c r="AB3032" s="11" t="n">
        <f aca="false">'Daily Data'!P3031</f>
        <v>-0.00528473224628009</v>
      </c>
      <c r="AC3032" s="11" t="n">
        <f aca="false">'Daily Data'!Q3031</f>
        <v>-0.00494591241798212</v>
      </c>
      <c r="AE3032" s="11" t="n">
        <f aca="false">'Daily Data'!O3031</f>
        <v>0.010655233359407</v>
      </c>
      <c r="AF3032" s="11" t="n">
        <f aca="false">'Daily Data'!P3031</f>
        <v>-0.00528473224628009</v>
      </c>
      <c r="AG3032" s="11" t="n">
        <f aca="false">'Daily Data'!R3031</f>
        <v>-0.00522945492662483</v>
      </c>
      <c r="AI3032" s="11" t="n">
        <f aca="false">'Daily Data'!O3031</f>
        <v>0.010655233359407</v>
      </c>
      <c r="AJ3032" s="11" t="n">
        <f aca="false">'Daily Data'!Q3031</f>
        <v>-0.00494591241798212</v>
      </c>
      <c r="AK3032" s="11" t="n">
        <f aca="false">'Daily Data'!R3031</f>
        <v>-0.00522945492662483</v>
      </c>
      <c r="AM3032" s="11" t="n">
        <f aca="false">'Daily Data'!P3031</f>
        <v>-0.00528473224628009</v>
      </c>
      <c r="AN3032" s="11" t="n">
        <f aca="false">'Daily Data'!Q3031</f>
        <v>-0.00494591241798212</v>
      </c>
      <c r="AO3032" s="11" t="n">
        <f aca="false">'Daily Data'!R3031</f>
        <v>-0.00522945492662483</v>
      </c>
      <c r="AQ3032" s="11" t="n">
        <f aca="false">'Daily Data'!O3031</f>
        <v>0.010655233359407</v>
      </c>
      <c r="AR3032" s="11" t="n">
        <f aca="false">'Daily Data'!P3031</f>
        <v>-0.00528473224628009</v>
      </c>
      <c r="AS3032" s="11" t="n">
        <f aca="false">'Daily Data'!Q3031</f>
        <v>-0.00494591241798212</v>
      </c>
      <c r="AT3032" s="11" t="n">
        <f aca="false">'Daily Data'!R3031</f>
        <v>-0.00522945492662483</v>
      </c>
    </row>
    <row r="3033" customFormat="false" ht="15" hidden="false" customHeight="false" outlineLevel="0" collapsed="false">
      <c r="A3033" s="11" t="n">
        <f aca="false">'Daily Data'!O3032</f>
        <v>0.00452976782752915</v>
      </c>
      <c r="C3033" s="11" t="n">
        <f aca="false">'Daily Data'!P3032</f>
        <v>-0.00128141206502749</v>
      </c>
      <c r="E3033" s="11" t="n">
        <f aca="false">'Daily Data'!Q3032</f>
        <v>-0.00113336008851891</v>
      </c>
      <c r="G3033" s="11" t="n">
        <f aca="false">'Daily Data'!R3032</f>
        <v>-0.00759529720009552</v>
      </c>
      <c r="I3033" s="11" t="n">
        <f aca="false">'Daily Data'!O3032</f>
        <v>0.00452976782752915</v>
      </c>
      <c r="J3033" s="11" t="n">
        <f aca="false">'Daily Data'!P3032</f>
        <v>-0.00128141206502749</v>
      </c>
      <c r="L3033" s="11" t="n">
        <f aca="false">'Daily Data'!O3032</f>
        <v>0.00452976782752915</v>
      </c>
      <c r="M3033" s="11" t="n">
        <f aca="false">'Daily Data'!Q3032</f>
        <v>-0.00113336008851891</v>
      </c>
      <c r="O3033" s="11" t="n">
        <f aca="false">'Daily Data'!O3032</f>
        <v>0.00452976782752915</v>
      </c>
      <c r="P3033" s="11" t="n">
        <f aca="false">'Daily Data'!R3032</f>
        <v>-0.00759529720009552</v>
      </c>
      <c r="R3033" s="11" t="n">
        <f aca="false">'Daily Data'!P3032</f>
        <v>-0.00128141206502749</v>
      </c>
      <c r="S3033" s="11" t="n">
        <f aca="false">'Daily Data'!Q3032</f>
        <v>-0.00113336008851891</v>
      </c>
      <c r="U3033" s="11" t="n">
        <f aca="false">'Daily Data'!P3032</f>
        <v>-0.00128141206502749</v>
      </c>
      <c r="V3033" s="11" t="n">
        <f aca="false">'Daily Data'!R3032</f>
        <v>-0.00759529720009552</v>
      </c>
      <c r="X3033" s="11" t="n">
        <f aca="false">'Daily Data'!Q3032</f>
        <v>-0.00113336008851891</v>
      </c>
      <c r="Y3033" s="11" t="n">
        <f aca="false">'Daily Data'!R3032</f>
        <v>-0.00759529720009552</v>
      </c>
      <c r="AA3033" s="11" t="n">
        <f aca="false">'Daily Data'!O3032</f>
        <v>0.00452976782752915</v>
      </c>
      <c r="AB3033" s="11" t="n">
        <f aca="false">'Daily Data'!P3032</f>
        <v>-0.00128141206502749</v>
      </c>
      <c r="AC3033" s="11" t="n">
        <f aca="false">'Daily Data'!Q3032</f>
        <v>-0.00113336008851891</v>
      </c>
      <c r="AE3033" s="11" t="n">
        <f aca="false">'Daily Data'!O3032</f>
        <v>0.00452976782752915</v>
      </c>
      <c r="AF3033" s="11" t="n">
        <f aca="false">'Daily Data'!P3032</f>
        <v>-0.00128141206502749</v>
      </c>
      <c r="AG3033" s="11" t="n">
        <f aca="false">'Daily Data'!R3032</f>
        <v>-0.00759529720009552</v>
      </c>
      <c r="AI3033" s="11" t="n">
        <f aca="false">'Daily Data'!O3032</f>
        <v>0.00452976782752915</v>
      </c>
      <c r="AJ3033" s="11" t="n">
        <f aca="false">'Daily Data'!Q3032</f>
        <v>-0.00113336008851891</v>
      </c>
      <c r="AK3033" s="11" t="n">
        <f aca="false">'Daily Data'!R3032</f>
        <v>-0.00759529720009552</v>
      </c>
      <c r="AM3033" s="11" t="n">
        <f aca="false">'Daily Data'!P3032</f>
        <v>-0.00128141206502749</v>
      </c>
      <c r="AN3033" s="11" t="n">
        <f aca="false">'Daily Data'!Q3032</f>
        <v>-0.00113336008851891</v>
      </c>
      <c r="AO3033" s="11" t="n">
        <f aca="false">'Daily Data'!R3032</f>
        <v>-0.00759529720009552</v>
      </c>
      <c r="AQ3033" s="11" t="n">
        <f aca="false">'Daily Data'!O3032</f>
        <v>0.00452976782752915</v>
      </c>
      <c r="AR3033" s="11" t="n">
        <f aca="false">'Daily Data'!P3032</f>
        <v>-0.00128141206502749</v>
      </c>
      <c r="AS3033" s="11" t="n">
        <f aca="false">'Daily Data'!Q3032</f>
        <v>-0.00113336008851891</v>
      </c>
      <c r="AT3033" s="11" t="n">
        <f aca="false">'Daily Data'!R3032</f>
        <v>-0.00759529720009552</v>
      </c>
    </row>
    <row r="3034" customFormat="false" ht="15" hidden="false" customHeight="false" outlineLevel="0" collapsed="false">
      <c r="A3034" s="11" t="n">
        <f aca="false">'Daily Data'!O3033</f>
        <v>0.00100078343169211</v>
      </c>
      <c r="C3034" s="11" t="n">
        <f aca="false">'Daily Data'!P3033</f>
        <v>0.00396329028786638</v>
      </c>
      <c r="E3034" s="11" t="n">
        <f aca="false">'Daily Data'!Q3033</f>
        <v>0.0038499872891358</v>
      </c>
      <c r="G3034" s="11" t="n">
        <f aca="false">'Daily Data'!R3033</f>
        <v>0.00294283181518987</v>
      </c>
      <c r="I3034" s="11" t="n">
        <f aca="false">'Daily Data'!O3033</f>
        <v>0.00100078343169211</v>
      </c>
      <c r="J3034" s="11" t="n">
        <f aca="false">'Daily Data'!P3033</f>
        <v>0.00396329028786638</v>
      </c>
      <c r="L3034" s="11" t="n">
        <f aca="false">'Daily Data'!O3033</f>
        <v>0.00100078343169211</v>
      </c>
      <c r="M3034" s="11" t="n">
        <f aca="false">'Daily Data'!Q3033</f>
        <v>0.0038499872891358</v>
      </c>
      <c r="O3034" s="11" t="n">
        <f aca="false">'Daily Data'!O3033</f>
        <v>0.00100078343169211</v>
      </c>
      <c r="P3034" s="11" t="n">
        <f aca="false">'Daily Data'!R3033</f>
        <v>0.00294283181518987</v>
      </c>
      <c r="R3034" s="11" t="n">
        <f aca="false">'Daily Data'!P3033</f>
        <v>0.00396329028786638</v>
      </c>
      <c r="S3034" s="11" t="n">
        <f aca="false">'Daily Data'!Q3033</f>
        <v>0.0038499872891358</v>
      </c>
      <c r="U3034" s="11" t="n">
        <f aca="false">'Daily Data'!P3033</f>
        <v>0.00396329028786638</v>
      </c>
      <c r="V3034" s="11" t="n">
        <f aca="false">'Daily Data'!R3033</f>
        <v>0.00294283181518987</v>
      </c>
      <c r="X3034" s="11" t="n">
        <f aca="false">'Daily Data'!Q3033</f>
        <v>0.0038499872891358</v>
      </c>
      <c r="Y3034" s="11" t="n">
        <f aca="false">'Daily Data'!R3033</f>
        <v>0.00294283181518987</v>
      </c>
      <c r="AA3034" s="11" t="n">
        <f aca="false">'Daily Data'!O3033</f>
        <v>0.00100078343169211</v>
      </c>
      <c r="AB3034" s="11" t="n">
        <f aca="false">'Daily Data'!P3033</f>
        <v>0.00396329028786638</v>
      </c>
      <c r="AC3034" s="11" t="n">
        <f aca="false">'Daily Data'!Q3033</f>
        <v>0.0038499872891358</v>
      </c>
      <c r="AE3034" s="11" t="n">
        <f aca="false">'Daily Data'!O3033</f>
        <v>0.00100078343169211</v>
      </c>
      <c r="AF3034" s="11" t="n">
        <f aca="false">'Daily Data'!P3033</f>
        <v>0.00396329028786638</v>
      </c>
      <c r="AG3034" s="11" t="n">
        <f aca="false">'Daily Data'!R3033</f>
        <v>0.00294283181518987</v>
      </c>
      <c r="AI3034" s="11" t="n">
        <f aca="false">'Daily Data'!O3033</f>
        <v>0.00100078343169211</v>
      </c>
      <c r="AJ3034" s="11" t="n">
        <f aca="false">'Daily Data'!Q3033</f>
        <v>0.0038499872891358</v>
      </c>
      <c r="AK3034" s="11" t="n">
        <f aca="false">'Daily Data'!R3033</f>
        <v>0.00294283181518987</v>
      </c>
      <c r="AM3034" s="11" t="n">
        <f aca="false">'Daily Data'!P3033</f>
        <v>0.00396329028786638</v>
      </c>
      <c r="AN3034" s="11" t="n">
        <f aca="false">'Daily Data'!Q3033</f>
        <v>0.0038499872891358</v>
      </c>
      <c r="AO3034" s="11" t="n">
        <f aca="false">'Daily Data'!R3033</f>
        <v>0.00294283181518987</v>
      </c>
      <c r="AQ3034" s="11" t="n">
        <f aca="false">'Daily Data'!O3033</f>
        <v>0.00100078343169211</v>
      </c>
      <c r="AR3034" s="11" t="n">
        <f aca="false">'Daily Data'!P3033</f>
        <v>0.00396329028786638</v>
      </c>
      <c r="AS3034" s="11" t="n">
        <f aca="false">'Daily Data'!Q3033</f>
        <v>0.0038499872891358</v>
      </c>
      <c r="AT3034" s="11" t="n">
        <f aca="false">'Daily Data'!R3033</f>
        <v>0.00294283181518987</v>
      </c>
    </row>
    <row r="3035" customFormat="false" ht="15" hidden="false" customHeight="false" outlineLevel="0" collapsed="false">
      <c r="A3035" s="11" t="n">
        <f aca="false">'Daily Data'!O3034</f>
        <v>0.00825527087255454</v>
      </c>
      <c r="C3035" s="11" t="n">
        <f aca="false">'Daily Data'!P3034</f>
        <v>-7.22222222222222E-005</v>
      </c>
      <c r="E3035" s="11" t="n">
        <f aca="false">'Daily Data'!Q3034</f>
        <v>0.000253351601642333</v>
      </c>
      <c r="G3035" s="11" t="n">
        <f aca="false">'Daily Data'!R3034</f>
        <v>-0.00850804855216144</v>
      </c>
      <c r="I3035" s="11" t="n">
        <f aca="false">'Daily Data'!O3034</f>
        <v>0.00825527087255454</v>
      </c>
      <c r="J3035" s="11" t="n">
        <f aca="false">'Daily Data'!P3034</f>
        <v>-7.22222222222222E-005</v>
      </c>
      <c r="L3035" s="11" t="n">
        <f aca="false">'Daily Data'!O3034</f>
        <v>0.00825527087255454</v>
      </c>
      <c r="M3035" s="11" t="n">
        <f aca="false">'Daily Data'!Q3034</f>
        <v>0.000253351601642333</v>
      </c>
      <c r="O3035" s="11" t="n">
        <f aca="false">'Daily Data'!O3034</f>
        <v>0.00825527087255454</v>
      </c>
      <c r="P3035" s="11" t="n">
        <f aca="false">'Daily Data'!R3034</f>
        <v>-0.00850804855216144</v>
      </c>
      <c r="R3035" s="11" t="n">
        <f aca="false">'Daily Data'!P3034</f>
        <v>-7.22222222222222E-005</v>
      </c>
      <c r="S3035" s="11" t="n">
        <f aca="false">'Daily Data'!Q3034</f>
        <v>0.000253351601642333</v>
      </c>
      <c r="U3035" s="11" t="n">
        <f aca="false">'Daily Data'!P3034</f>
        <v>-7.22222222222222E-005</v>
      </c>
      <c r="V3035" s="11" t="n">
        <f aca="false">'Daily Data'!R3034</f>
        <v>-0.00850804855216144</v>
      </c>
      <c r="X3035" s="11" t="n">
        <f aca="false">'Daily Data'!Q3034</f>
        <v>0.000253351601642333</v>
      </c>
      <c r="Y3035" s="11" t="n">
        <f aca="false">'Daily Data'!R3034</f>
        <v>-0.00850804855216144</v>
      </c>
      <c r="AA3035" s="11" t="n">
        <f aca="false">'Daily Data'!O3034</f>
        <v>0.00825527087255454</v>
      </c>
      <c r="AB3035" s="11" t="n">
        <f aca="false">'Daily Data'!P3034</f>
        <v>-7.22222222222222E-005</v>
      </c>
      <c r="AC3035" s="11" t="n">
        <f aca="false">'Daily Data'!Q3034</f>
        <v>0.000253351601642333</v>
      </c>
      <c r="AE3035" s="11" t="n">
        <f aca="false">'Daily Data'!O3034</f>
        <v>0.00825527087255454</v>
      </c>
      <c r="AF3035" s="11" t="n">
        <f aca="false">'Daily Data'!P3034</f>
        <v>-7.22222222222222E-005</v>
      </c>
      <c r="AG3035" s="11" t="n">
        <f aca="false">'Daily Data'!R3034</f>
        <v>-0.00850804855216144</v>
      </c>
      <c r="AI3035" s="11" t="n">
        <f aca="false">'Daily Data'!O3034</f>
        <v>0.00825527087255454</v>
      </c>
      <c r="AJ3035" s="11" t="n">
        <f aca="false">'Daily Data'!Q3034</f>
        <v>0.000253351601642333</v>
      </c>
      <c r="AK3035" s="11" t="n">
        <f aca="false">'Daily Data'!R3034</f>
        <v>-0.00850804855216144</v>
      </c>
      <c r="AM3035" s="11" t="n">
        <f aca="false">'Daily Data'!P3034</f>
        <v>-7.22222222222222E-005</v>
      </c>
      <c r="AN3035" s="11" t="n">
        <f aca="false">'Daily Data'!Q3034</f>
        <v>0.000253351601642333</v>
      </c>
      <c r="AO3035" s="11" t="n">
        <f aca="false">'Daily Data'!R3034</f>
        <v>-0.00850804855216144</v>
      </c>
      <c r="AQ3035" s="11" t="n">
        <f aca="false">'Daily Data'!O3034</f>
        <v>0.00825527087255454</v>
      </c>
      <c r="AR3035" s="11" t="n">
        <f aca="false">'Daily Data'!P3034</f>
        <v>-7.22222222222222E-005</v>
      </c>
      <c r="AS3035" s="11" t="n">
        <f aca="false">'Daily Data'!Q3034</f>
        <v>0.000253351601642333</v>
      </c>
      <c r="AT3035" s="11" t="n">
        <f aca="false">'Daily Data'!R3034</f>
        <v>-0.00850804855216144</v>
      </c>
    </row>
    <row r="3036" customFormat="false" ht="15" hidden="false" customHeight="false" outlineLevel="0" collapsed="false">
      <c r="A3036" s="11" t="n">
        <f aca="false">'Daily Data'!O3035</f>
        <v>-0.000685493410741837</v>
      </c>
      <c r="C3036" s="11" t="n">
        <f aca="false">'Daily Data'!P3035</f>
        <v>-7.22222222222222E-005</v>
      </c>
      <c r="E3036" s="11" t="n">
        <f aca="false">'Daily Data'!Q3035</f>
        <v>-0.000316323117258792</v>
      </c>
      <c r="G3036" s="11" t="n">
        <f aca="false">'Daily Data'!R3035</f>
        <v>0.00953484858188961</v>
      </c>
      <c r="I3036" s="11" t="n">
        <f aca="false">'Daily Data'!O3035</f>
        <v>-0.000685493410741837</v>
      </c>
      <c r="J3036" s="11" t="n">
        <f aca="false">'Daily Data'!P3035</f>
        <v>-7.22222222222222E-005</v>
      </c>
      <c r="L3036" s="11" t="n">
        <f aca="false">'Daily Data'!O3035</f>
        <v>-0.000685493410741837</v>
      </c>
      <c r="M3036" s="11" t="n">
        <f aca="false">'Daily Data'!Q3035</f>
        <v>-0.000316323117258792</v>
      </c>
      <c r="O3036" s="11" t="n">
        <f aca="false">'Daily Data'!O3035</f>
        <v>-0.000685493410741837</v>
      </c>
      <c r="P3036" s="11" t="n">
        <f aca="false">'Daily Data'!R3035</f>
        <v>0.00953484858188961</v>
      </c>
      <c r="R3036" s="11" t="n">
        <f aca="false">'Daily Data'!P3035</f>
        <v>-7.22222222222222E-005</v>
      </c>
      <c r="S3036" s="11" t="n">
        <f aca="false">'Daily Data'!Q3035</f>
        <v>-0.000316323117258792</v>
      </c>
      <c r="U3036" s="11" t="n">
        <f aca="false">'Daily Data'!P3035</f>
        <v>-7.22222222222222E-005</v>
      </c>
      <c r="V3036" s="11" t="n">
        <f aca="false">'Daily Data'!R3035</f>
        <v>0.00953484858188961</v>
      </c>
      <c r="X3036" s="11" t="n">
        <f aca="false">'Daily Data'!Q3035</f>
        <v>-0.000316323117258792</v>
      </c>
      <c r="Y3036" s="11" t="n">
        <f aca="false">'Daily Data'!R3035</f>
        <v>0.00953484858188961</v>
      </c>
      <c r="AA3036" s="11" t="n">
        <f aca="false">'Daily Data'!O3035</f>
        <v>-0.000685493410741837</v>
      </c>
      <c r="AB3036" s="11" t="n">
        <f aca="false">'Daily Data'!P3035</f>
        <v>-7.22222222222222E-005</v>
      </c>
      <c r="AC3036" s="11" t="n">
        <f aca="false">'Daily Data'!Q3035</f>
        <v>-0.000316323117258792</v>
      </c>
      <c r="AE3036" s="11" t="n">
        <f aca="false">'Daily Data'!O3035</f>
        <v>-0.000685493410741837</v>
      </c>
      <c r="AF3036" s="11" t="n">
        <f aca="false">'Daily Data'!P3035</f>
        <v>-7.22222222222222E-005</v>
      </c>
      <c r="AG3036" s="11" t="n">
        <f aca="false">'Daily Data'!R3035</f>
        <v>0.00953484858188961</v>
      </c>
      <c r="AI3036" s="11" t="n">
        <f aca="false">'Daily Data'!O3035</f>
        <v>-0.000685493410741837</v>
      </c>
      <c r="AJ3036" s="11" t="n">
        <f aca="false">'Daily Data'!Q3035</f>
        <v>-0.000316323117258792</v>
      </c>
      <c r="AK3036" s="11" t="n">
        <f aca="false">'Daily Data'!R3035</f>
        <v>0.00953484858188961</v>
      </c>
      <c r="AM3036" s="11" t="n">
        <f aca="false">'Daily Data'!P3035</f>
        <v>-7.22222222222222E-005</v>
      </c>
      <c r="AN3036" s="11" t="n">
        <f aca="false">'Daily Data'!Q3035</f>
        <v>-0.000316323117258792</v>
      </c>
      <c r="AO3036" s="11" t="n">
        <f aca="false">'Daily Data'!R3035</f>
        <v>0.00953484858188961</v>
      </c>
      <c r="AQ3036" s="11" t="n">
        <f aca="false">'Daily Data'!O3035</f>
        <v>-0.000685493410741837</v>
      </c>
      <c r="AR3036" s="11" t="n">
        <f aca="false">'Daily Data'!P3035</f>
        <v>-7.22222222222222E-005</v>
      </c>
      <c r="AS3036" s="11" t="n">
        <f aca="false">'Daily Data'!Q3035</f>
        <v>-0.000316323117258792</v>
      </c>
      <c r="AT3036" s="11" t="n">
        <f aca="false">'Daily Data'!R3035</f>
        <v>0.00953484858188961</v>
      </c>
    </row>
    <row r="3037" customFormat="false" ht="15" hidden="false" customHeight="false" outlineLevel="0" collapsed="false">
      <c r="A3037" s="11" t="n">
        <f aca="false">'Daily Data'!O3036</f>
        <v>0.00307783505154638</v>
      </c>
      <c r="C3037" s="11" t="n">
        <f aca="false">'Daily Data'!P3036</f>
        <v>0.00113356555912828</v>
      </c>
      <c r="E3037" s="11" t="n">
        <f aca="false">'Daily Data'!Q3036</f>
        <v>0.00114858025193734</v>
      </c>
      <c r="G3037" s="11" t="n">
        <f aca="false">'Daily Data'!R3036</f>
        <v>-0.0029163452490458</v>
      </c>
      <c r="I3037" s="11" t="n">
        <f aca="false">'Daily Data'!O3036</f>
        <v>0.00307783505154638</v>
      </c>
      <c r="J3037" s="11" t="n">
        <f aca="false">'Daily Data'!P3036</f>
        <v>0.00113356555912828</v>
      </c>
      <c r="L3037" s="11" t="n">
        <f aca="false">'Daily Data'!O3036</f>
        <v>0.00307783505154638</v>
      </c>
      <c r="M3037" s="11" t="n">
        <f aca="false">'Daily Data'!Q3036</f>
        <v>0.00114858025193734</v>
      </c>
      <c r="O3037" s="11" t="n">
        <f aca="false">'Daily Data'!O3036</f>
        <v>0.00307783505154638</v>
      </c>
      <c r="P3037" s="11" t="n">
        <f aca="false">'Daily Data'!R3036</f>
        <v>-0.0029163452490458</v>
      </c>
      <c r="R3037" s="11" t="n">
        <f aca="false">'Daily Data'!P3036</f>
        <v>0.00113356555912828</v>
      </c>
      <c r="S3037" s="11" t="n">
        <f aca="false">'Daily Data'!Q3036</f>
        <v>0.00114858025193734</v>
      </c>
      <c r="U3037" s="11" t="n">
        <f aca="false">'Daily Data'!P3036</f>
        <v>0.00113356555912828</v>
      </c>
      <c r="V3037" s="11" t="n">
        <f aca="false">'Daily Data'!R3036</f>
        <v>-0.0029163452490458</v>
      </c>
      <c r="X3037" s="11" t="n">
        <f aca="false">'Daily Data'!Q3036</f>
        <v>0.00114858025193734</v>
      </c>
      <c r="Y3037" s="11" t="n">
        <f aca="false">'Daily Data'!R3036</f>
        <v>-0.0029163452490458</v>
      </c>
      <c r="AA3037" s="11" t="n">
        <f aca="false">'Daily Data'!O3036</f>
        <v>0.00307783505154638</v>
      </c>
      <c r="AB3037" s="11" t="n">
        <f aca="false">'Daily Data'!P3036</f>
        <v>0.00113356555912828</v>
      </c>
      <c r="AC3037" s="11" t="n">
        <f aca="false">'Daily Data'!Q3036</f>
        <v>0.00114858025193734</v>
      </c>
      <c r="AE3037" s="11" t="n">
        <f aca="false">'Daily Data'!O3036</f>
        <v>0.00307783505154638</v>
      </c>
      <c r="AF3037" s="11" t="n">
        <f aca="false">'Daily Data'!P3036</f>
        <v>0.00113356555912828</v>
      </c>
      <c r="AG3037" s="11" t="n">
        <f aca="false">'Daily Data'!R3036</f>
        <v>-0.0029163452490458</v>
      </c>
      <c r="AI3037" s="11" t="n">
        <f aca="false">'Daily Data'!O3036</f>
        <v>0.00307783505154638</v>
      </c>
      <c r="AJ3037" s="11" t="n">
        <f aca="false">'Daily Data'!Q3036</f>
        <v>0.00114858025193734</v>
      </c>
      <c r="AK3037" s="11" t="n">
        <f aca="false">'Daily Data'!R3036</f>
        <v>-0.0029163452490458</v>
      </c>
      <c r="AM3037" s="11" t="n">
        <f aca="false">'Daily Data'!P3036</f>
        <v>0.00113356555912828</v>
      </c>
      <c r="AN3037" s="11" t="n">
        <f aca="false">'Daily Data'!Q3036</f>
        <v>0.00114858025193734</v>
      </c>
      <c r="AO3037" s="11" t="n">
        <f aca="false">'Daily Data'!R3036</f>
        <v>-0.0029163452490458</v>
      </c>
      <c r="AQ3037" s="11" t="n">
        <f aca="false">'Daily Data'!O3036</f>
        <v>0.00307783505154638</v>
      </c>
      <c r="AR3037" s="11" t="n">
        <f aca="false">'Daily Data'!P3036</f>
        <v>0.00113356555912828</v>
      </c>
      <c r="AS3037" s="11" t="n">
        <f aca="false">'Daily Data'!Q3036</f>
        <v>0.00114858025193734</v>
      </c>
      <c r="AT3037" s="11" t="n">
        <f aca="false">'Daily Data'!R3036</f>
        <v>-0.0029163452490458</v>
      </c>
    </row>
    <row r="3038" customFormat="false" ht="15" hidden="false" customHeight="false" outlineLevel="0" collapsed="false">
      <c r="A3038" s="11" t="n">
        <f aca="false">'Daily Data'!O3037</f>
        <v>0.00123278165200794</v>
      </c>
      <c r="C3038" s="11" t="n">
        <f aca="false">'Daily Data'!P3037</f>
        <v>0.00153355858869711</v>
      </c>
      <c r="E3038" s="11" t="n">
        <f aca="false">'Daily Data'!Q3037</f>
        <v>0.00155352968803627</v>
      </c>
      <c r="G3038" s="11" t="n">
        <f aca="false">'Daily Data'!R3037</f>
        <v>-0.00200198725742459</v>
      </c>
      <c r="I3038" s="11" t="n">
        <f aca="false">'Daily Data'!O3037</f>
        <v>0.00123278165200794</v>
      </c>
      <c r="J3038" s="11" t="n">
        <f aca="false">'Daily Data'!P3037</f>
        <v>0.00153355858869711</v>
      </c>
      <c r="L3038" s="11" t="n">
        <f aca="false">'Daily Data'!O3037</f>
        <v>0.00123278165200794</v>
      </c>
      <c r="M3038" s="11" t="n">
        <f aca="false">'Daily Data'!Q3037</f>
        <v>0.00155352968803627</v>
      </c>
      <c r="O3038" s="11" t="n">
        <f aca="false">'Daily Data'!O3037</f>
        <v>0.00123278165200794</v>
      </c>
      <c r="P3038" s="11" t="n">
        <f aca="false">'Daily Data'!R3037</f>
        <v>-0.00200198725742459</v>
      </c>
      <c r="R3038" s="11" t="n">
        <f aca="false">'Daily Data'!P3037</f>
        <v>0.00153355858869711</v>
      </c>
      <c r="S3038" s="11" t="n">
        <f aca="false">'Daily Data'!Q3037</f>
        <v>0.00155352968803627</v>
      </c>
      <c r="U3038" s="11" t="n">
        <f aca="false">'Daily Data'!P3037</f>
        <v>0.00153355858869711</v>
      </c>
      <c r="V3038" s="11" t="n">
        <f aca="false">'Daily Data'!R3037</f>
        <v>-0.00200198725742459</v>
      </c>
      <c r="X3038" s="11" t="n">
        <f aca="false">'Daily Data'!Q3037</f>
        <v>0.00155352968803627</v>
      </c>
      <c r="Y3038" s="11" t="n">
        <f aca="false">'Daily Data'!R3037</f>
        <v>-0.00200198725742459</v>
      </c>
      <c r="AA3038" s="11" t="n">
        <f aca="false">'Daily Data'!O3037</f>
        <v>0.00123278165200794</v>
      </c>
      <c r="AB3038" s="11" t="n">
        <f aca="false">'Daily Data'!P3037</f>
        <v>0.00153355858869711</v>
      </c>
      <c r="AC3038" s="11" t="n">
        <f aca="false">'Daily Data'!Q3037</f>
        <v>0.00155352968803627</v>
      </c>
      <c r="AE3038" s="11" t="n">
        <f aca="false">'Daily Data'!O3037</f>
        <v>0.00123278165200794</v>
      </c>
      <c r="AF3038" s="11" t="n">
        <f aca="false">'Daily Data'!P3037</f>
        <v>0.00153355858869711</v>
      </c>
      <c r="AG3038" s="11" t="n">
        <f aca="false">'Daily Data'!R3037</f>
        <v>-0.00200198725742459</v>
      </c>
      <c r="AI3038" s="11" t="n">
        <f aca="false">'Daily Data'!O3037</f>
        <v>0.00123278165200794</v>
      </c>
      <c r="AJ3038" s="11" t="n">
        <f aca="false">'Daily Data'!Q3037</f>
        <v>0.00155352968803627</v>
      </c>
      <c r="AK3038" s="11" t="n">
        <f aca="false">'Daily Data'!R3037</f>
        <v>-0.00200198725742459</v>
      </c>
      <c r="AM3038" s="11" t="n">
        <f aca="false">'Daily Data'!P3037</f>
        <v>0.00153355858869711</v>
      </c>
      <c r="AN3038" s="11" t="n">
        <f aca="false">'Daily Data'!Q3037</f>
        <v>0.00155352968803627</v>
      </c>
      <c r="AO3038" s="11" t="n">
        <f aca="false">'Daily Data'!R3037</f>
        <v>-0.00200198725742459</v>
      </c>
      <c r="AQ3038" s="11" t="n">
        <f aca="false">'Daily Data'!O3037</f>
        <v>0.00123278165200794</v>
      </c>
      <c r="AR3038" s="11" t="n">
        <f aca="false">'Daily Data'!P3037</f>
        <v>0.00153355858869711</v>
      </c>
      <c r="AS3038" s="11" t="n">
        <f aca="false">'Daily Data'!Q3037</f>
        <v>0.00155352968803627</v>
      </c>
      <c r="AT3038" s="11" t="n">
        <f aca="false">'Daily Data'!R3037</f>
        <v>-0.00200198725742459</v>
      </c>
    </row>
    <row r="3039" customFormat="false" ht="15" hidden="false" customHeight="false" outlineLevel="0" collapsed="false">
      <c r="A3039" s="11" t="n">
        <f aca="false">'Daily Data'!O3038</f>
        <v>0.00143472193938735</v>
      </c>
      <c r="C3039" s="11" t="n">
        <f aca="false">'Daily Data'!P3038</f>
        <v>-0.00287783344466716</v>
      </c>
      <c r="E3039" s="11" t="n">
        <f aca="false">'Daily Data'!Q3038</f>
        <v>-0.00331844848419269</v>
      </c>
      <c r="G3039" s="11" t="n">
        <f aca="false">'Daily Data'!R3038</f>
        <v>2.33902286435341E-005</v>
      </c>
      <c r="I3039" s="11" t="n">
        <f aca="false">'Daily Data'!O3038</f>
        <v>0.00143472193938735</v>
      </c>
      <c r="J3039" s="11" t="n">
        <f aca="false">'Daily Data'!P3038</f>
        <v>-0.00287783344466716</v>
      </c>
      <c r="L3039" s="11" t="n">
        <f aca="false">'Daily Data'!O3038</f>
        <v>0.00143472193938735</v>
      </c>
      <c r="M3039" s="11" t="n">
        <f aca="false">'Daily Data'!Q3038</f>
        <v>-0.00331844848419269</v>
      </c>
      <c r="O3039" s="11" t="n">
        <f aca="false">'Daily Data'!O3038</f>
        <v>0.00143472193938735</v>
      </c>
      <c r="P3039" s="11" t="n">
        <f aca="false">'Daily Data'!R3038</f>
        <v>2.33902286435341E-005</v>
      </c>
      <c r="R3039" s="11" t="n">
        <f aca="false">'Daily Data'!P3038</f>
        <v>-0.00287783344466716</v>
      </c>
      <c r="S3039" s="11" t="n">
        <f aca="false">'Daily Data'!Q3038</f>
        <v>-0.00331844848419269</v>
      </c>
      <c r="U3039" s="11" t="n">
        <f aca="false">'Daily Data'!P3038</f>
        <v>-0.00287783344466716</v>
      </c>
      <c r="V3039" s="11" t="n">
        <f aca="false">'Daily Data'!R3038</f>
        <v>2.33902286435341E-005</v>
      </c>
      <c r="X3039" s="11" t="n">
        <f aca="false">'Daily Data'!Q3038</f>
        <v>-0.00331844848419269</v>
      </c>
      <c r="Y3039" s="11" t="n">
        <f aca="false">'Daily Data'!R3038</f>
        <v>2.33902286435341E-005</v>
      </c>
      <c r="AA3039" s="11" t="n">
        <f aca="false">'Daily Data'!O3038</f>
        <v>0.00143472193938735</v>
      </c>
      <c r="AB3039" s="11" t="n">
        <f aca="false">'Daily Data'!P3038</f>
        <v>-0.00287783344466716</v>
      </c>
      <c r="AC3039" s="11" t="n">
        <f aca="false">'Daily Data'!Q3038</f>
        <v>-0.00331844848419269</v>
      </c>
      <c r="AE3039" s="11" t="n">
        <f aca="false">'Daily Data'!O3038</f>
        <v>0.00143472193938735</v>
      </c>
      <c r="AF3039" s="11" t="n">
        <f aca="false">'Daily Data'!P3038</f>
        <v>-0.00287783344466716</v>
      </c>
      <c r="AG3039" s="11" t="n">
        <f aca="false">'Daily Data'!R3038</f>
        <v>2.33902286435341E-005</v>
      </c>
      <c r="AI3039" s="11" t="n">
        <f aca="false">'Daily Data'!O3038</f>
        <v>0.00143472193938735</v>
      </c>
      <c r="AJ3039" s="11" t="n">
        <f aca="false">'Daily Data'!Q3038</f>
        <v>-0.00331844848419269</v>
      </c>
      <c r="AK3039" s="11" t="n">
        <f aca="false">'Daily Data'!R3038</f>
        <v>2.33902286435341E-005</v>
      </c>
      <c r="AM3039" s="11" t="n">
        <f aca="false">'Daily Data'!P3038</f>
        <v>-0.00287783344466716</v>
      </c>
      <c r="AN3039" s="11" t="n">
        <f aca="false">'Daily Data'!Q3038</f>
        <v>-0.00331844848419269</v>
      </c>
      <c r="AO3039" s="11" t="n">
        <f aca="false">'Daily Data'!R3038</f>
        <v>2.33902286435341E-005</v>
      </c>
      <c r="AQ3039" s="11" t="n">
        <f aca="false">'Daily Data'!O3038</f>
        <v>0.00143472193938735</v>
      </c>
      <c r="AR3039" s="11" t="n">
        <f aca="false">'Daily Data'!P3038</f>
        <v>-0.00287783344466716</v>
      </c>
      <c r="AS3039" s="11" t="n">
        <f aca="false">'Daily Data'!Q3038</f>
        <v>-0.00331844848419269</v>
      </c>
      <c r="AT3039" s="11" t="n">
        <f aca="false">'Daily Data'!R3038</f>
        <v>2.33902286435341E-005</v>
      </c>
    </row>
    <row r="3040" customFormat="false" ht="15" hidden="false" customHeight="false" outlineLevel="0" collapsed="false">
      <c r="A3040" s="11" t="n">
        <f aca="false">'Daily Data'!O3039</f>
        <v>-0.00389491437350317</v>
      </c>
      <c r="C3040" s="11" t="n">
        <f aca="false">'Daily Data'!P3039</f>
        <v>0.00258051089674896</v>
      </c>
      <c r="E3040" s="11" t="n">
        <f aca="false">'Daily Data'!Q3039</f>
        <v>0.00277747652391039</v>
      </c>
      <c r="G3040" s="11" t="n">
        <f aca="false">'Daily Data'!R3039</f>
        <v>-0.000656464672216332</v>
      </c>
      <c r="I3040" s="11" t="n">
        <f aca="false">'Daily Data'!O3039</f>
        <v>-0.00389491437350317</v>
      </c>
      <c r="J3040" s="11" t="n">
        <f aca="false">'Daily Data'!P3039</f>
        <v>0.00258051089674896</v>
      </c>
      <c r="L3040" s="11" t="n">
        <f aca="false">'Daily Data'!O3039</f>
        <v>-0.00389491437350317</v>
      </c>
      <c r="M3040" s="11" t="n">
        <f aca="false">'Daily Data'!Q3039</f>
        <v>0.00277747652391039</v>
      </c>
      <c r="O3040" s="11" t="n">
        <f aca="false">'Daily Data'!O3039</f>
        <v>-0.00389491437350317</v>
      </c>
      <c r="P3040" s="11" t="n">
        <f aca="false">'Daily Data'!R3039</f>
        <v>-0.000656464672216332</v>
      </c>
      <c r="R3040" s="11" t="n">
        <f aca="false">'Daily Data'!P3039</f>
        <v>0.00258051089674896</v>
      </c>
      <c r="S3040" s="11" t="n">
        <f aca="false">'Daily Data'!Q3039</f>
        <v>0.00277747652391039</v>
      </c>
      <c r="U3040" s="11" t="n">
        <f aca="false">'Daily Data'!P3039</f>
        <v>0.00258051089674896</v>
      </c>
      <c r="V3040" s="11" t="n">
        <f aca="false">'Daily Data'!R3039</f>
        <v>-0.000656464672216332</v>
      </c>
      <c r="X3040" s="11" t="n">
        <f aca="false">'Daily Data'!Q3039</f>
        <v>0.00277747652391039</v>
      </c>
      <c r="Y3040" s="11" t="n">
        <f aca="false">'Daily Data'!R3039</f>
        <v>-0.000656464672216332</v>
      </c>
      <c r="AA3040" s="11" t="n">
        <f aca="false">'Daily Data'!O3039</f>
        <v>-0.00389491437350317</v>
      </c>
      <c r="AB3040" s="11" t="n">
        <f aca="false">'Daily Data'!P3039</f>
        <v>0.00258051089674896</v>
      </c>
      <c r="AC3040" s="11" t="n">
        <f aca="false">'Daily Data'!Q3039</f>
        <v>0.00277747652391039</v>
      </c>
      <c r="AE3040" s="11" t="n">
        <f aca="false">'Daily Data'!O3039</f>
        <v>-0.00389491437350317</v>
      </c>
      <c r="AF3040" s="11" t="n">
        <f aca="false">'Daily Data'!P3039</f>
        <v>0.00258051089674896</v>
      </c>
      <c r="AG3040" s="11" t="n">
        <f aca="false">'Daily Data'!R3039</f>
        <v>-0.000656464672216332</v>
      </c>
      <c r="AI3040" s="11" t="n">
        <f aca="false">'Daily Data'!O3039</f>
        <v>-0.00389491437350317</v>
      </c>
      <c r="AJ3040" s="11" t="n">
        <f aca="false">'Daily Data'!Q3039</f>
        <v>0.00277747652391039</v>
      </c>
      <c r="AK3040" s="11" t="n">
        <f aca="false">'Daily Data'!R3039</f>
        <v>-0.000656464672216332</v>
      </c>
      <c r="AM3040" s="11" t="n">
        <f aca="false">'Daily Data'!P3039</f>
        <v>0.00258051089674896</v>
      </c>
      <c r="AN3040" s="11" t="n">
        <f aca="false">'Daily Data'!Q3039</f>
        <v>0.00277747652391039</v>
      </c>
      <c r="AO3040" s="11" t="n">
        <f aca="false">'Daily Data'!R3039</f>
        <v>-0.000656464672216332</v>
      </c>
      <c r="AQ3040" s="11" t="n">
        <f aca="false">'Daily Data'!O3039</f>
        <v>-0.00389491437350317</v>
      </c>
      <c r="AR3040" s="11" t="n">
        <f aca="false">'Daily Data'!P3039</f>
        <v>0.00258051089674896</v>
      </c>
      <c r="AS3040" s="11" t="n">
        <f aca="false">'Daily Data'!Q3039</f>
        <v>0.00277747652391039</v>
      </c>
      <c r="AT3040" s="11" t="n">
        <f aca="false">'Daily Data'!R3039</f>
        <v>-0.000656464672216332</v>
      </c>
    </row>
    <row r="3041" customFormat="false" ht="15" hidden="false" customHeight="false" outlineLevel="0" collapsed="false">
      <c r="A3041" s="11" t="n">
        <f aca="false">'Daily Data'!O3040</f>
        <v>0.00282621017490373</v>
      </c>
      <c r="C3041" s="11" t="n">
        <f aca="false">'Daily Data'!P3040</f>
        <v>0.0024933193475685</v>
      </c>
      <c r="E3041" s="11" t="n">
        <f aca="false">'Daily Data'!Q3040</f>
        <v>0.0017139270024267</v>
      </c>
      <c r="G3041" s="11" t="n">
        <f aca="false">'Daily Data'!R3040</f>
        <v>0.00814384002002935</v>
      </c>
      <c r="I3041" s="11" t="n">
        <f aca="false">'Daily Data'!O3040</f>
        <v>0.00282621017490373</v>
      </c>
      <c r="J3041" s="11" t="n">
        <f aca="false">'Daily Data'!P3040</f>
        <v>0.0024933193475685</v>
      </c>
      <c r="L3041" s="11" t="n">
        <f aca="false">'Daily Data'!O3040</f>
        <v>0.00282621017490373</v>
      </c>
      <c r="M3041" s="11" t="n">
        <f aca="false">'Daily Data'!Q3040</f>
        <v>0.0017139270024267</v>
      </c>
      <c r="O3041" s="11" t="n">
        <f aca="false">'Daily Data'!O3040</f>
        <v>0.00282621017490373</v>
      </c>
      <c r="P3041" s="11" t="n">
        <f aca="false">'Daily Data'!R3040</f>
        <v>0.00814384002002935</v>
      </c>
      <c r="R3041" s="11" t="n">
        <f aca="false">'Daily Data'!P3040</f>
        <v>0.0024933193475685</v>
      </c>
      <c r="S3041" s="11" t="n">
        <f aca="false">'Daily Data'!Q3040</f>
        <v>0.0017139270024267</v>
      </c>
      <c r="U3041" s="11" t="n">
        <f aca="false">'Daily Data'!P3040</f>
        <v>0.0024933193475685</v>
      </c>
      <c r="V3041" s="11" t="n">
        <f aca="false">'Daily Data'!R3040</f>
        <v>0.00814384002002935</v>
      </c>
      <c r="X3041" s="11" t="n">
        <f aca="false">'Daily Data'!Q3040</f>
        <v>0.0017139270024267</v>
      </c>
      <c r="Y3041" s="11" t="n">
        <f aca="false">'Daily Data'!R3040</f>
        <v>0.00814384002002935</v>
      </c>
      <c r="AA3041" s="11" t="n">
        <f aca="false">'Daily Data'!O3040</f>
        <v>0.00282621017490373</v>
      </c>
      <c r="AB3041" s="11" t="n">
        <f aca="false">'Daily Data'!P3040</f>
        <v>0.0024933193475685</v>
      </c>
      <c r="AC3041" s="11" t="n">
        <f aca="false">'Daily Data'!Q3040</f>
        <v>0.0017139270024267</v>
      </c>
      <c r="AE3041" s="11" t="n">
        <f aca="false">'Daily Data'!O3040</f>
        <v>0.00282621017490373</v>
      </c>
      <c r="AF3041" s="11" t="n">
        <f aca="false">'Daily Data'!P3040</f>
        <v>0.0024933193475685</v>
      </c>
      <c r="AG3041" s="11" t="n">
        <f aca="false">'Daily Data'!R3040</f>
        <v>0.00814384002002935</v>
      </c>
      <c r="AI3041" s="11" t="n">
        <f aca="false">'Daily Data'!O3040</f>
        <v>0.00282621017490373</v>
      </c>
      <c r="AJ3041" s="11" t="n">
        <f aca="false">'Daily Data'!Q3040</f>
        <v>0.0017139270024267</v>
      </c>
      <c r="AK3041" s="11" t="n">
        <f aca="false">'Daily Data'!R3040</f>
        <v>0.00814384002002935</v>
      </c>
      <c r="AM3041" s="11" t="n">
        <f aca="false">'Daily Data'!P3040</f>
        <v>0.0024933193475685</v>
      </c>
      <c r="AN3041" s="11" t="n">
        <f aca="false">'Daily Data'!Q3040</f>
        <v>0.0017139270024267</v>
      </c>
      <c r="AO3041" s="11" t="n">
        <f aca="false">'Daily Data'!R3040</f>
        <v>0.00814384002002935</v>
      </c>
      <c r="AQ3041" s="11" t="n">
        <f aca="false">'Daily Data'!O3040</f>
        <v>0.00282621017490373</v>
      </c>
      <c r="AR3041" s="11" t="n">
        <f aca="false">'Daily Data'!P3040</f>
        <v>0.0024933193475685</v>
      </c>
      <c r="AS3041" s="11" t="n">
        <f aca="false">'Daily Data'!Q3040</f>
        <v>0.0017139270024267</v>
      </c>
      <c r="AT3041" s="11" t="n">
        <f aca="false">'Daily Data'!R3040</f>
        <v>0.00814384002002935</v>
      </c>
    </row>
    <row r="3042" customFormat="false" ht="15" hidden="false" customHeight="false" outlineLevel="0" collapsed="false">
      <c r="A3042" s="11" t="n">
        <f aca="false">'Daily Data'!O3041</f>
        <v>-0.00104914248110596</v>
      </c>
      <c r="C3042" s="11" t="n">
        <f aca="false">'Daily Data'!P3041</f>
        <v>-0.0180650251010707</v>
      </c>
      <c r="E3042" s="11" t="n">
        <f aca="false">'Daily Data'!Q3041</f>
        <v>-0.0169293419239809</v>
      </c>
      <c r="G3042" s="11" t="n">
        <f aca="false">'Daily Data'!R3041</f>
        <v>0.000507597928109311</v>
      </c>
      <c r="I3042" s="11" t="n">
        <f aca="false">'Daily Data'!O3041</f>
        <v>-0.00104914248110596</v>
      </c>
      <c r="J3042" s="11" t="n">
        <f aca="false">'Daily Data'!P3041</f>
        <v>-0.0180650251010707</v>
      </c>
      <c r="L3042" s="11" t="n">
        <f aca="false">'Daily Data'!O3041</f>
        <v>-0.00104914248110596</v>
      </c>
      <c r="M3042" s="11" t="n">
        <f aca="false">'Daily Data'!Q3041</f>
        <v>-0.0169293419239809</v>
      </c>
      <c r="O3042" s="11" t="n">
        <f aca="false">'Daily Data'!O3041</f>
        <v>-0.00104914248110596</v>
      </c>
      <c r="P3042" s="11" t="n">
        <f aca="false">'Daily Data'!R3041</f>
        <v>0.000507597928109311</v>
      </c>
      <c r="R3042" s="11" t="n">
        <f aca="false">'Daily Data'!P3041</f>
        <v>-0.0180650251010707</v>
      </c>
      <c r="S3042" s="11" t="n">
        <f aca="false">'Daily Data'!Q3041</f>
        <v>-0.0169293419239809</v>
      </c>
      <c r="U3042" s="11" t="n">
        <f aca="false">'Daily Data'!P3041</f>
        <v>-0.0180650251010707</v>
      </c>
      <c r="V3042" s="11" t="n">
        <f aca="false">'Daily Data'!R3041</f>
        <v>0.000507597928109311</v>
      </c>
      <c r="X3042" s="11" t="n">
        <f aca="false">'Daily Data'!Q3041</f>
        <v>-0.0169293419239809</v>
      </c>
      <c r="Y3042" s="11" t="n">
        <f aca="false">'Daily Data'!R3041</f>
        <v>0.000507597928109311</v>
      </c>
      <c r="AA3042" s="11" t="n">
        <f aca="false">'Daily Data'!O3041</f>
        <v>-0.00104914248110596</v>
      </c>
      <c r="AB3042" s="11" t="n">
        <f aca="false">'Daily Data'!P3041</f>
        <v>-0.0180650251010707</v>
      </c>
      <c r="AC3042" s="11" t="n">
        <f aca="false">'Daily Data'!Q3041</f>
        <v>-0.0169293419239809</v>
      </c>
      <c r="AE3042" s="11" t="n">
        <f aca="false">'Daily Data'!O3041</f>
        <v>-0.00104914248110596</v>
      </c>
      <c r="AF3042" s="11" t="n">
        <f aca="false">'Daily Data'!P3041</f>
        <v>-0.0180650251010707</v>
      </c>
      <c r="AG3042" s="11" t="n">
        <f aca="false">'Daily Data'!R3041</f>
        <v>0.000507597928109311</v>
      </c>
      <c r="AI3042" s="11" t="n">
        <f aca="false">'Daily Data'!O3041</f>
        <v>-0.00104914248110596</v>
      </c>
      <c r="AJ3042" s="11" t="n">
        <f aca="false">'Daily Data'!Q3041</f>
        <v>-0.0169293419239809</v>
      </c>
      <c r="AK3042" s="11" t="n">
        <f aca="false">'Daily Data'!R3041</f>
        <v>0.000507597928109311</v>
      </c>
      <c r="AM3042" s="11" t="n">
        <f aca="false">'Daily Data'!P3041</f>
        <v>-0.0180650251010707</v>
      </c>
      <c r="AN3042" s="11" t="n">
        <f aca="false">'Daily Data'!Q3041</f>
        <v>-0.0169293419239809</v>
      </c>
      <c r="AO3042" s="11" t="n">
        <f aca="false">'Daily Data'!R3041</f>
        <v>0.000507597928109311</v>
      </c>
      <c r="AQ3042" s="11" t="n">
        <f aca="false">'Daily Data'!O3041</f>
        <v>-0.00104914248110596</v>
      </c>
      <c r="AR3042" s="11" t="n">
        <f aca="false">'Daily Data'!P3041</f>
        <v>-0.0180650251010707</v>
      </c>
      <c r="AS3042" s="11" t="n">
        <f aca="false">'Daily Data'!Q3041</f>
        <v>-0.0169293419239809</v>
      </c>
      <c r="AT3042" s="11" t="n">
        <f aca="false">'Daily Data'!R3041</f>
        <v>0.000507597928109311</v>
      </c>
    </row>
    <row r="3043" customFormat="false" ht="15" hidden="false" customHeight="false" outlineLevel="0" collapsed="false">
      <c r="A3043" s="11" t="n">
        <f aca="false">'Daily Data'!O3042</f>
        <v>-0.00235393187466901</v>
      </c>
      <c r="C3043" s="11" t="n">
        <f aca="false">'Daily Data'!P3042</f>
        <v>-0.00170088671733623</v>
      </c>
      <c r="E3043" s="11" t="n">
        <f aca="false">'Daily Data'!Q3042</f>
        <v>-0.00163845748724575</v>
      </c>
      <c r="G3043" s="11" t="n">
        <f aca="false">'Daily Data'!R3042</f>
        <v>-0.000398840563422513</v>
      </c>
      <c r="I3043" s="11" t="n">
        <f aca="false">'Daily Data'!O3042</f>
        <v>-0.00235393187466901</v>
      </c>
      <c r="J3043" s="11" t="n">
        <f aca="false">'Daily Data'!P3042</f>
        <v>-0.00170088671733623</v>
      </c>
      <c r="L3043" s="11" t="n">
        <f aca="false">'Daily Data'!O3042</f>
        <v>-0.00235393187466901</v>
      </c>
      <c r="M3043" s="11" t="n">
        <f aca="false">'Daily Data'!Q3042</f>
        <v>-0.00163845748724575</v>
      </c>
      <c r="O3043" s="11" t="n">
        <f aca="false">'Daily Data'!O3042</f>
        <v>-0.00235393187466901</v>
      </c>
      <c r="P3043" s="11" t="n">
        <f aca="false">'Daily Data'!R3042</f>
        <v>-0.000398840563422513</v>
      </c>
      <c r="R3043" s="11" t="n">
        <f aca="false">'Daily Data'!P3042</f>
        <v>-0.00170088671733623</v>
      </c>
      <c r="S3043" s="11" t="n">
        <f aca="false">'Daily Data'!Q3042</f>
        <v>-0.00163845748724575</v>
      </c>
      <c r="U3043" s="11" t="n">
        <f aca="false">'Daily Data'!P3042</f>
        <v>-0.00170088671733623</v>
      </c>
      <c r="V3043" s="11" t="n">
        <f aca="false">'Daily Data'!R3042</f>
        <v>-0.000398840563422513</v>
      </c>
      <c r="X3043" s="11" t="n">
        <f aca="false">'Daily Data'!Q3042</f>
        <v>-0.00163845748724575</v>
      </c>
      <c r="Y3043" s="11" t="n">
        <f aca="false">'Daily Data'!R3042</f>
        <v>-0.000398840563422513</v>
      </c>
      <c r="AA3043" s="11" t="n">
        <f aca="false">'Daily Data'!O3042</f>
        <v>-0.00235393187466901</v>
      </c>
      <c r="AB3043" s="11" t="n">
        <f aca="false">'Daily Data'!P3042</f>
        <v>-0.00170088671733623</v>
      </c>
      <c r="AC3043" s="11" t="n">
        <f aca="false">'Daily Data'!Q3042</f>
        <v>-0.00163845748724575</v>
      </c>
      <c r="AE3043" s="11" t="n">
        <f aca="false">'Daily Data'!O3042</f>
        <v>-0.00235393187466901</v>
      </c>
      <c r="AF3043" s="11" t="n">
        <f aca="false">'Daily Data'!P3042</f>
        <v>-0.00170088671733623</v>
      </c>
      <c r="AG3043" s="11" t="n">
        <f aca="false">'Daily Data'!R3042</f>
        <v>-0.000398840563422513</v>
      </c>
      <c r="AI3043" s="11" t="n">
        <f aca="false">'Daily Data'!O3042</f>
        <v>-0.00235393187466901</v>
      </c>
      <c r="AJ3043" s="11" t="n">
        <f aca="false">'Daily Data'!Q3042</f>
        <v>-0.00163845748724575</v>
      </c>
      <c r="AK3043" s="11" t="n">
        <f aca="false">'Daily Data'!R3042</f>
        <v>-0.000398840563422513</v>
      </c>
      <c r="AM3043" s="11" t="n">
        <f aca="false">'Daily Data'!P3042</f>
        <v>-0.00170088671733623</v>
      </c>
      <c r="AN3043" s="11" t="n">
        <f aca="false">'Daily Data'!Q3042</f>
        <v>-0.00163845748724575</v>
      </c>
      <c r="AO3043" s="11" t="n">
        <f aca="false">'Daily Data'!R3042</f>
        <v>-0.000398840563422513</v>
      </c>
      <c r="AQ3043" s="11" t="n">
        <f aca="false">'Daily Data'!O3042</f>
        <v>-0.00235393187466901</v>
      </c>
      <c r="AR3043" s="11" t="n">
        <f aca="false">'Daily Data'!P3042</f>
        <v>-0.00170088671733623</v>
      </c>
      <c r="AS3043" s="11" t="n">
        <f aca="false">'Daily Data'!Q3042</f>
        <v>-0.00163845748724575</v>
      </c>
      <c r="AT3043" s="11" t="n">
        <f aca="false">'Daily Data'!R3042</f>
        <v>-0.000398840563422513</v>
      </c>
    </row>
    <row r="3044" customFormat="false" ht="15" hidden="false" customHeight="false" outlineLevel="0" collapsed="false">
      <c r="A3044" s="11" t="n">
        <f aca="false">'Daily Data'!O3043</f>
        <v>-0.00391099381531243</v>
      </c>
      <c r="C3044" s="11" t="n">
        <f aca="false">'Daily Data'!P3043</f>
        <v>-0.00251920427768712</v>
      </c>
      <c r="E3044" s="11" t="n">
        <f aca="false">'Daily Data'!Q3043</f>
        <v>-0.00246654190518133</v>
      </c>
      <c r="G3044" s="11" t="n">
        <f aca="false">'Daily Data'!R3043</f>
        <v>0.00557695938421102</v>
      </c>
      <c r="I3044" s="11" t="n">
        <f aca="false">'Daily Data'!O3043</f>
        <v>-0.00391099381531243</v>
      </c>
      <c r="J3044" s="11" t="n">
        <f aca="false">'Daily Data'!P3043</f>
        <v>-0.00251920427768712</v>
      </c>
      <c r="L3044" s="11" t="n">
        <f aca="false">'Daily Data'!O3043</f>
        <v>-0.00391099381531243</v>
      </c>
      <c r="M3044" s="11" t="n">
        <f aca="false">'Daily Data'!Q3043</f>
        <v>-0.00246654190518133</v>
      </c>
      <c r="O3044" s="11" t="n">
        <f aca="false">'Daily Data'!O3043</f>
        <v>-0.00391099381531243</v>
      </c>
      <c r="P3044" s="11" t="n">
        <f aca="false">'Daily Data'!R3043</f>
        <v>0.00557695938421102</v>
      </c>
      <c r="R3044" s="11" t="n">
        <f aca="false">'Daily Data'!P3043</f>
        <v>-0.00251920427768712</v>
      </c>
      <c r="S3044" s="11" t="n">
        <f aca="false">'Daily Data'!Q3043</f>
        <v>-0.00246654190518133</v>
      </c>
      <c r="U3044" s="11" t="n">
        <f aca="false">'Daily Data'!P3043</f>
        <v>-0.00251920427768712</v>
      </c>
      <c r="V3044" s="11" t="n">
        <f aca="false">'Daily Data'!R3043</f>
        <v>0.00557695938421102</v>
      </c>
      <c r="X3044" s="11" t="n">
        <f aca="false">'Daily Data'!Q3043</f>
        <v>-0.00246654190518133</v>
      </c>
      <c r="Y3044" s="11" t="n">
        <f aca="false">'Daily Data'!R3043</f>
        <v>0.00557695938421102</v>
      </c>
      <c r="AA3044" s="11" t="n">
        <f aca="false">'Daily Data'!O3043</f>
        <v>-0.00391099381531243</v>
      </c>
      <c r="AB3044" s="11" t="n">
        <f aca="false">'Daily Data'!P3043</f>
        <v>-0.00251920427768712</v>
      </c>
      <c r="AC3044" s="11" t="n">
        <f aca="false">'Daily Data'!Q3043</f>
        <v>-0.00246654190518133</v>
      </c>
      <c r="AE3044" s="11" t="n">
        <f aca="false">'Daily Data'!O3043</f>
        <v>-0.00391099381531243</v>
      </c>
      <c r="AF3044" s="11" t="n">
        <f aca="false">'Daily Data'!P3043</f>
        <v>-0.00251920427768712</v>
      </c>
      <c r="AG3044" s="11" t="n">
        <f aca="false">'Daily Data'!R3043</f>
        <v>0.00557695938421102</v>
      </c>
      <c r="AI3044" s="11" t="n">
        <f aca="false">'Daily Data'!O3043</f>
        <v>-0.00391099381531243</v>
      </c>
      <c r="AJ3044" s="11" t="n">
        <f aca="false">'Daily Data'!Q3043</f>
        <v>-0.00246654190518133</v>
      </c>
      <c r="AK3044" s="11" t="n">
        <f aca="false">'Daily Data'!R3043</f>
        <v>0.00557695938421102</v>
      </c>
      <c r="AM3044" s="11" t="n">
        <f aca="false">'Daily Data'!P3043</f>
        <v>-0.00251920427768712</v>
      </c>
      <c r="AN3044" s="11" t="n">
        <f aca="false">'Daily Data'!Q3043</f>
        <v>-0.00246654190518133</v>
      </c>
      <c r="AO3044" s="11" t="n">
        <f aca="false">'Daily Data'!R3043</f>
        <v>0.00557695938421102</v>
      </c>
      <c r="AQ3044" s="11" t="n">
        <f aca="false">'Daily Data'!O3043</f>
        <v>-0.00391099381531243</v>
      </c>
      <c r="AR3044" s="11" t="n">
        <f aca="false">'Daily Data'!P3043</f>
        <v>-0.00251920427768712</v>
      </c>
      <c r="AS3044" s="11" t="n">
        <f aca="false">'Daily Data'!Q3043</f>
        <v>-0.00246654190518133</v>
      </c>
      <c r="AT3044" s="11" t="n">
        <f aca="false">'Daily Data'!R3043</f>
        <v>0.00557695938421102</v>
      </c>
    </row>
    <row r="3045" customFormat="false" ht="15" hidden="false" customHeight="false" outlineLevel="0" collapsed="false">
      <c r="A3045" s="11" t="n">
        <f aca="false">'Daily Data'!O3044</f>
        <v>0.00164958321376355</v>
      </c>
      <c r="C3045" s="11" t="n">
        <f aca="false">'Daily Data'!P3044</f>
        <v>-0.00456936040701369</v>
      </c>
      <c r="E3045" s="11" t="n">
        <f aca="false">'Daily Data'!Q3044</f>
        <v>-0.00470683283217008</v>
      </c>
      <c r="G3045" s="11" t="n">
        <f aca="false">'Daily Data'!R3044</f>
        <v>-0.00857175584830569</v>
      </c>
      <c r="I3045" s="11" t="n">
        <f aca="false">'Daily Data'!O3044</f>
        <v>0.00164958321376355</v>
      </c>
      <c r="J3045" s="11" t="n">
        <f aca="false">'Daily Data'!P3044</f>
        <v>-0.00456936040701369</v>
      </c>
      <c r="L3045" s="11" t="n">
        <f aca="false">'Daily Data'!O3044</f>
        <v>0.00164958321376355</v>
      </c>
      <c r="M3045" s="11" t="n">
        <f aca="false">'Daily Data'!Q3044</f>
        <v>-0.00470683283217008</v>
      </c>
      <c r="O3045" s="11" t="n">
        <f aca="false">'Daily Data'!O3044</f>
        <v>0.00164958321376355</v>
      </c>
      <c r="P3045" s="11" t="n">
        <f aca="false">'Daily Data'!R3044</f>
        <v>-0.00857175584830569</v>
      </c>
      <c r="R3045" s="11" t="n">
        <f aca="false">'Daily Data'!P3044</f>
        <v>-0.00456936040701369</v>
      </c>
      <c r="S3045" s="11" t="n">
        <f aca="false">'Daily Data'!Q3044</f>
        <v>-0.00470683283217008</v>
      </c>
      <c r="U3045" s="11" t="n">
        <f aca="false">'Daily Data'!P3044</f>
        <v>-0.00456936040701369</v>
      </c>
      <c r="V3045" s="11" t="n">
        <f aca="false">'Daily Data'!R3044</f>
        <v>-0.00857175584830569</v>
      </c>
      <c r="X3045" s="11" t="n">
        <f aca="false">'Daily Data'!Q3044</f>
        <v>-0.00470683283217008</v>
      </c>
      <c r="Y3045" s="11" t="n">
        <f aca="false">'Daily Data'!R3044</f>
        <v>-0.00857175584830569</v>
      </c>
      <c r="AA3045" s="11" t="n">
        <f aca="false">'Daily Data'!O3044</f>
        <v>0.00164958321376355</v>
      </c>
      <c r="AB3045" s="11" t="n">
        <f aca="false">'Daily Data'!P3044</f>
        <v>-0.00456936040701369</v>
      </c>
      <c r="AC3045" s="11" t="n">
        <f aca="false">'Daily Data'!Q3044</f>
        <v>-0.00470683283217008</v>
      </c>
      <c r="AE3045" s="11" t="n">
        <f aca="false">'Daily Data'!O3044</f>
        <v>0.00164958321376355</v>
      </c>
      <c r="AF3045" s="11" t="n">
        <f aca="false">'Daily Data'!P3044</f>
        <v>-0.00456936040701369</v>
      </c>
      <c r="AG3045" s="11" t="n">
        <f aca="false">'Daily Data'!R3044</f>
        <v>-0.00857175584830569</v>
      </c>
      <c r="AI3045" s="11" t="n">
        <f aca="false">'Daily Data'!O3044</f>
        <v>0.00164958321376355</v>
      </c>
      <c r="AJ3045" s="11" t="n">
        <f aca="false">'Daily Data'!Q3044</f>
        <v>-0.00470683283217008</v>
      </c>
      <c r="AK3045" s="11" t="n">
        <f aca="false">'Daily Data'!R3044</f>
        <v>-0.00857175584830569</v>
      </c>
      <c r="AM3045" s="11" t="n">
        <f aca="false">'Daily Data'!P3044</f>
        <v>-0.00456936040701369</v>
      </c>
      <c r="AN3045" s="11" t="n">
        <f aca="false">'Daily Data'!Q3044</f>
        <v>-0.00470683283217008</v>
      </c>
      <c r="AO3045" s="11" t="n">
        <f aca="false">'Daily Data'!R3044</f>
        <v>-0.00857175584830569</v>
      </c>
      <c r="AQ3045" s="11" t="n">
        <f aca="false">'Daily Data'!O3044</f>
        <v>0.00164958321376355</v>
      </c>
      <c r="AR3045" s="11" t="n">
        <f aca="false">'Daily Data'!P3044</f>
        <v>-0.00456936040701369</v>
      </c>
      <c r="AS3045" s="11" t="n">
        <f aca="false">'Daily Data'!Q3044</f>
        <v>-0.00470683283217008</v>
      </c>
      <c r="AT3045" s="11" t="n">
        <f aca="false">'Daily Data'!R3044</f>
        <v>-0.00857175584830569</v>
      </c>
    </row>
    <row r="3046" customFormat="false" ht="15" hidden="false" customHeight="false" outlineLevel="0" collapsed="false">
      <c r="A3046" s="11" t="n">
        <f aca="false">'Daily Data'!O3045</f>
        <v>-0.00641558215674229</v>
      </c>
      <c r="C3046" s="11" t="n">
        <f aca="false">'Daily Data'!P3045</f>
        <v>-0.0013042550764317</v>
      </c>
      <c r="E3046" s="11" t="n">
        <f aca="false">'Daily Data'!Q3045</f>
        <v>-0.00181829356170834</v>
      </c>
      <c r="G3046" s="11" t="n">
        <f aca="false">'Daily Data'!R3045</f>
        <v>0.00491689051904157</v>
      </c>
      <c r="I3046" s="11" t="n">
        <f aca="false">'Daily Data'!O3045</f>
        <v>-0.00641558215674229</v>
      </c>
      <c r="J3046" s="11" t="n">
        <f aca="false">'Daily Data'!P3045</f>
        <v>-0.0013042550764317</v>
      </c>
      <c r="L3046" s="11" t="n">
        <f aca="false">'Daily Data'!O3045</f>
        <v>-0.00641558215674229</v>
      </c>
      <c r="M3046" s="11" t="n">
        <f aca="false">'Daily Data'!Q3045</f>
        <v>-0.00181829356170834</v>
      </c>
      <c r="O3046" s="11" t="n">
        <f aca="false">'Daily Data'!O3045</f>
        <v>-0.00641558215674229</v>
      </c>
      <c r="P3046" s="11" t="n">
        <f aca="false">'Daily Data'!R3045</f>
        <v>0.00491689051904157</v>
      </c>
      <c r="R3046" s="11" t="n">
        <f aca="false">'Daily Data'!P3045</f>
        <v>-0.0013042550764317</v>
      </c>
      <c r="S3046" s="11" t="n">
        <f aca="false">'Daily Data'!Q3045</f>
        <v>-0.00181829356170834</v>
      </c>
      <c r="U3046" s="11" t="n">
        <f aca="false">'Daily Data'!P3045</f>
        <v>-0.0013042550764317</v>
      </c>
      <c r="V3046" s="11" t="n">
        <f aca="false">'Daily Data'!R3045</f>
        <v>0.00491689051904157</v>
      </c>
      <c r="X3046" s="11" t="n">
        <f aca="false">'Daily Data'!Q3045</f>
        <v>-0.00181829356170834</v>
      </c>
      <c r="Y3046" s="11" t="n">
        <f aca="false">'Daily Data'!R3045</f>
        <v>0.00491689051904157</v>
      </c>
      <c r="AA3046" s="11" t="n">
        <f aca="false">'Daily Data'!O3045</f>
        <v>-0.00641558215674229</v>
      </c>
      <c r="AB3046" s="11" t="n">
        <f aca="false">'Daily Data'!P3045</f>
        <v>-0.0013042550764317</v>
      </c>
      <c r="AC3046" s="11" t="n">
        <f aca="false">'Daily Data'!Q3045</f>
        <v>-0.00181829356170834</v>
      </c>
      <c r="AE3046" s="11" t="n">
        <f aca="false">'Daily Data'!O3045</f>
        <v>-0.00641558215674229</v>
      </c>
      <c r="AF3046" s="11" t="n">
        <f aca="false">'Daily Data'!P3045</f>
        <v>-0.0013042550764317</v>
      </c>
      <c r="AG3046" s="11" t="n">
        <f aca="false">'Daily Data'!R3045</f>
        <v>0.00491689051904157</v>
      </c>
      <c r="AI3046" s="11" t="n">
        <f aca="false">'Daily Data'!O3045</f>
        <v>-0.00641558215674229</v>
      </c>
      <c r="AJ3046" s="11" t="n">
        <f aca="false">'Daily Data'!Q3045</f>
        <v>-0.00181829356170834</v>
      </c>
      <c r="AK3046" s="11" t="n">
        <f aca="false">'Daily Data'!R3045</f>
        <v>0.00491689051904157</v>
      </c>
      <c r="AM3046" s="11" t="n">
        <f aca="false">'Daily Data'!P3045</f>
        <v>-0.0013042550764317</v>
      </c>
      <c r="AN3046" s="11" t="n">
        <f aca="false">'Daily Data'!Q3045</f>
        <v>-0.00181829356170834</v>
      </c>
      <c r="AO3046" s="11" t="n">
        <f aca="false">'Daily Data'!R3045</f>
        <v>0.00491689051904157</v>
      </c>
      <c r="AQ3046" s="11" t="n">
        <f aca="false">'Daily Data'!O3045</f>
        <v>-0.00641558215674229</v>
      </c>
      <c r="AR3046" s="11" t="n">
        <f aca="false">'Daily Data'!P3045</f>
        <v>-0.0013042550764317</v>
      </c>
      <c r="AS3046" s="11" t="n">
        <f aca="false">'Daily Data'!Q3045</f>
        <v>-0.00181829356170834</v>
      </c>
      <c r="AT3046" s="11" t="n">
        <f aca="false">'Daily Data'!R3045</f>
        <v>0.00491689051904157</v>
      </c>
    </row>
    <row r="3047" customFormat="false" ht="15" hidden="false" customHeight="false" outlineLevel="0" collapsed="false">
      <c r="A3047" s="11" t="n">
        <f aca="false">'Daily Data'!O3046</f>
        <v>0.00169878272011717</v>
      </c>
      <c r="C3047" s="11" t="n">
        <f aca="false">'Daily Data'!P3046</f>
        <v>0.00157251461988309</v>
      </c>
      <c r="E3047" s="11" t="n">
        <f aca="false">'Daily Data'!Q3046</f>
        <v>0.00234323671497586</v>
      </c>
      <c r="G3047" s="11" t="n">
        <f aca="false">'Daily Data'!R3046</f>
        <v>0.000506250189902498</v>
      </c>
      <c r="I3047" s="11" t="n">
        <f aca="false">'Daily Data'!O3046</f>
        <v>0.00169878272011717</v>
      </c>
      <c r="J3047" s="11" t="n">
        <f aca="false">'Daily Data'!P3046</f>
        <v>0.00157251461988309</v>
      </c>
      <c r="L3047" s="11" t="n">
        <f aca="false">'Daily Data'!O3046</f>
        <v>0.00169878272011717</v>
      </c>
      <c r="M3047" s="11" t="n">
        <f aca="false">'Daily Data'!Q3046</f>
        <v>0.00234323671497586</v>
      </c>
      <c r="O3047" s="11" t="n">
        <f aca="false">'Daily Data'!O3046</f>
        <v>0.00169878272011717</v>
      </c>
      <c r="P3047" s="11" t="n">
        <f aca="false">'Daily Data'!R3046</f>
        <v>0.000506250189902498</v>
      </c>
      <c r="R3047" s="11" t="n">
        <f aca="false">'Daily Data'!P3046</f>
        <v>0.00157251461988309</v>
      </c>
      <c r="S3047" s="11" t="n">
        <f aca="false">'Daily Data'!Q3046</f>
        <v>0.00234323671497586</v>
      </c>
      <c r="U3047" s="11" t="n">
        <f aca="false">'Daily Data'!P3046</f>
        <v>0.00157251461988309</v>
      </c>
      <c r="V3047" s="11" t="n">
        <f aca="false">'Daily Data'!R3046</f>
        <v>0.000506250189902498</v>
      </c>
      <c r="X3047" s="11" t="n">
        <f aca="false">'Daily Data'!Q3046</f>
        <v>0.00234323671497586</v>
      </c>
      <c r="Y3047" s="11" t="n">
        <f aca="false">'Daily Data'!R3046</f>
        <v>0.000506250189902498</v>
      </c>
      <c r="AA3047" s="11" t="n">
        <f aca="false">'Daily Data'!O3046</f>
        <v>0.00169878272011717</v>
      </c>
      <c r="AB3047" s="11" t="n">
        <f aca="false">'Daily Data'!P3046</f>
        <v>0.00157251461988309</v>
      </c>
      <c r="AC3047" s="11" t="n">
        <f aca="false">'Daily Data'!Q3046</f>
        <v>0.00234323671497586</v>
      </c>
      <c r="AE3047" s="11" t="n">
        <f aca="false">'Daily Data'!O3046</f>
        <v>0.00169878272011717</v>
      </c>
      <c r="AF3047" s="11" t="n">
        <f aca="false">'Daily Data'!P3046</f>
        <v>0.00157251461988309</v>
      </c>
      <c r="AG3047" s="11" t="n">
        <f aca="false">'Daily Data'!R3046</f>
        <v>0.000506250189902498</v>
      </c>
      <c r="AI3047" s="11" t="n">
        <f aca="false">'Daily Data'!O3046</f>
        <v>0.00169878272011717</v>
      </c>
      <c r="AJ3047" s="11" t="n">
        <f aca="false">'Daily Data'!Q3046</f>
        <v>0.00234323671497586</v>
      </c>
      <c r="AK3047" s="11" t="n">
        <f aca="false">'Daily Data'!R3046</f>
        <v>0.000506250189902498</v>
      </c>
      <c r="AM3047" s="11" t="n">
        <f aca="false">'Daily Data'!P3046</f>
        <v>0.00157251461988309</v>
      </c>
      <c r="AN3047" s="11" t="n">
        <f aca="false">'Daily Data'!Q3046</f>
        <v>0.00234323671497586</v>
      </c>
      <c r="AO3047" s="11" t="n">
        <f aca="false">'Daily Data'!R3046</f>
        <v>0.000506250189902498</v>
      </c>
      <c r="AQ3047" s="11" t="n">
        <f aca="false">'Daily Data'!O3046</f>
        <v>0.00169878272011717</v>
      </c>
      <c r="AR3047" s="11" t="n">
        <f aca="false">'Daily Data'!P3046</f>
        <v>0.00157251461988309</v>
      </c>
      <c r="AS3047" s="11" t="n">
        <f aca="false">'Daily Data'!Q3046</f>
        <v>0.00234323671497586</v>
      </c>
      <c r="AT3047" s="11" t="n">
        <f aca="false">'Daily Data'!R3046</f>
        <v>0.000506250189902498</v>
      </c>
    </row>
    <row r="3048" customFormat="false" ht="15" hidden="false" customHeight="false" outlineLevel="0" collapsed="false">
      <c r="A3048" s="11" t="n">
        <f aca="false">'Daily Data'!O3047</f>
        <v>-0.0135574008597259</v>
      </c>
      <c r="C3048" s="11" t="n">
        <f aca="false">'Daily Data'!P3047</f>
        <v>-0.0033562944718116</v>
      </c>
      <c r="E3048" s="11" t="n">
        <f aca="false">'Daily Data'!Q3047</f>
        <v>-0.00389440751511791</v>
      </c>
      <c r="G3048" s="11" t="n">
        <f aca="false">'Daily Data'!R3047</f>
        <v>0.0019144700927474</v>
      </c>
      <c r="I3048" s="11" t="n">
        <f aca="false">'Daily Data'!O3047</f>
        <v>-0.0135574008597259</v>
      </c>
      <c r="J3048" s="11" t="n">
        <f aca="false">'Daily Data'!P3047</f>
        <v>-0.0033562944718116</v>
      </c>
      <c r="L3048" s="11" t="n">
        <f aca="false">'Daily Data'!O3047</f>
        <v>-0.0135574008597259</v>
      </c>
      <c r="M3048" s="11" t="n">
        <f aca="false">'Daily Data'!Q3047</f>
        <v>-0.00389440751511791</v>
      </c>
      <c r="O3048" s="11" t="n">
        <f aca="false">'Daily Data'!O3047</f>
        <v>-0.0135574008597259</v>
      </c>
      <c r="P3048" s="11" t="n">
        <f aca="false">'Daily Data'!R3047</f>
        <v>0.0019144700927474</v>
      </c>
      <c r="R3048" s="11" t="n">
        <f aca="false">'Daily Data'!P3047</f>
        <v>-0.0033562944718116</v>
      </c>
      <c r="S3048" s="11" t="n">
        <f aca="false">'Daily Data'!Q3047</f>
        <v>-0.00389440751511791</v>
      </c>
      <c r="U3048" s="11" t="n">
        <f aca="false">'Daily Data'!P3047</f>
        <v>-0.0033562944718116</v>
      </c>
      <c r="V3048" s="11" t="n">
        <f aca="false">'Daily Data'!R3047</f>
        <v>0.0019144700927474</v>
      </c>
      <c r="X3048" s="11" t="n">
        <f aca="false">'Daily Data'!Q3047</f>
        <v>-0.00389440751511791</v>
      </c>
      <c r="Y3048" s="11" t="n">
        <f aca="false">'Daily Data'!R3047</f>
        <v>0.0019144700927474</v>
      </c>
      <c r="AA3048" s="11" t="n">
        <f aca="false">'Daily Data'!O3047</f>
        <v>-0.0135574008597259</v>
      </c>
      <c r="AB3048" s="11" t="n">
        <f aca="false">'Daily Data'!P3047</f>
        <v>-0.0033562944718116</v>
      </c>
      <c r="AC3048" s="11" t="n">
        <f aca="false">'Daily Data'!Q3047</f>
        <v>-0.00389440751511791</v>
      </c>
      <c r="AE3048" s="11" t="n">
        <f aca="false">'Daily Data'!O3047</f>
        <v>-0.0135574008597259</v>
      </c>
      <c r="AF3048" s="11" t="n">
        <f aca="false">'Daily Data'!P3047</f>
        <v>-0.0033562944718116</v>
      </c>
      <c r="AG3048" s="11" t="n">
        <f aca="false">'Daily Data'!R3047</f>
        <v>0.0019144700927474</v>
      </c>
      <c r="AI3048" s="11" t="n">
        <f aca="false">'Daily Data'!O3047</f>
        <v>-0.0135574008597259</v>
      </c>
      <c r="AJ3048" s="11" t="n">
        <f aca="false">'Daily Data'!Q3047</f>
        <v>-0.00389440751511791</v>
      </c>
      <c r="AK3048" s="11" t="n">
        <f aca="false">'Daily Data'!R3047</f>
        <v>0.0019144700927474</v>
      </c>
      <c r="AM3048" s="11" t="n">
        <f aca="false">'Daily Data'!P3047</f>
        <v>-0.0033562944718116</v>
      </c>
      <c r="AN3048" s="11" t="n">
        <f aca="false">'Daily Data'!Q3047</f>
        <v>-0.00389440751511791</v>
      </c>
      <c r="AO3048" s="11" t="n">
        <f aca="false">'Daily Data'!R3047</f>
        <v>0.0019144700927474</v>
      </c>
      <c r="AQ3048" s="11" t="n">
        <f aca="false">'Daily Data'!O3047</f>
        <v>-0.0135574008597259</v>
      </c>
      <c r="AR3048" s="11" t="n">
        <f aca="false">'Daily Data'!P3047</f>
        <v>-0.0033562944718116</v>
      </c>
      <c r="AS3048" s="11" t="n">
        <f aca="false">'Daily Data'!Q3047</f>
        <v>-0.00389440751511791</v>
      </c>
      <c r="AT3048" s="11" t="n">
        <f aca="false">'Daily Data'!R3047</f>
        <v>0.0019144700927474</v>
      </c>
    </row>
    <row r="3049" customFormat="false" ht="15" hidden="false" customHeight="false" outlineLevel="0" collapsed="false">
      <c r="A3049" s="11" t="n">
        <f aca="false">'Daily Data'!O3048</f>
        <v>0.00188651918223706</v>
      </c>
      <c r="C3049" s="11" t="n">
        <f aca="false">'Daily Data'!P3048</f>
        <v>-0.00583828482518764</v>
      </c>
      <c r="E3049" s="11" t="n">
        <f aca="false">'Daily Data'!Q3048</f>
        <v>-0.00507680976079924</v>
      </c>
      <c r="G3049" s="11" t="n">
        <f aca="false">'Daily Data'!R3048</f>
        <v>0.00109225187609721</v>
      </c>
      <c r="I3049" s="11" t="n">
        <f aca="false">'Daily Data'!O3048</f>
        <v>0.00188651918223706</v>
      </c>
      <c r="J3049" s="11" t="n">
        <f aca="false">'Daily Data'!P3048</f>
        <v>-0.00583828482518764</v>
      </c>
      <c r="L3049" s="11" t="n">
        <f aca="false">'Daily Data'!O3048</f>
        <v>0.00188651918223706</v>
      </c>
      <c r="M3049" s="11" t="n">
        <f aca="false">'Daily Data'!Q3048</f>
        <v>-0.00507680976079924</v>
      </c>
      <c r="O3049" s="11" t="n">
        <f aca="false">'Daily Data'!O3048</f>
        <v>0.00188651918223706</v>
      </c>
      <c r="P3049" s="11" t="n">
        <f aca="false">'Daily Data'!R3048</f>
        <v>0.00109225187609721</v>
      </c>
      <c r="R3049" s="11" t="n">
        <f aca="false">'Daily Data'!P3048</f>
        <v>-0.00583828482518764</v>
      </c>
      <c r="S3049" s="11" t="n">
        <f aca="false">'Daily Data'!Q3048</f>
        <v>-0.00507680976079924</v>
      </c>
      <c r="U3049" s="11" t="n">
        <f aca="false">'Daily Data'!P3048</f>
        <v>-0.00583828482518764</v>
      </c>
      <c r="V3049" s="11" t="n">
        <f aca="false">'Daily Data'!R3048</f>
        <v>0.00109225187609721</v>
      </c>
      <c r="X3049" s="11" t="n">
        <f aca="false">'Daily Data'!Q3048</f>
        <v>-0.00507680976079924</v>
      </c>
      <c r="Y3049" s="11" t="n">
        <f aca="false">'Daily Data'!R3048</f>
        <v>0.00109225187609721</v>
      </c>
      <c r="AA3049" s="11" t="n">
        <f aca="false">'Daily Data'!O3048</f>
        <v>0.00188651918223706</v>
      </c>
      <c r="AB3049" s="11" t="n">
        <f aca="false">'Daily Data'!P3048</f>
        <v>-0.00583828482518764</v>
      </c>
      <c r="AC3049" s="11" t="n">
        <f aca="false">'Daily Data'!Q3048</f>
        <v>-0.00507680976079924</v>
      </c>
      <c r="AE3049" s="11" t="n">
        <f aca="false">'Daily Data'!O3048</f>
        <v>0.00188651918223706</v>
      </c>
      <c r="AF3049" s="11" t="n">
        <f aca="false">'Daily Data'!P3048</f>
        <v>-0.00583828482518764</v>
      </c>
      <c r="AG3049" s="11" t="n">
        <f aca="false">'Daily Data'!R3048</f>
        <v>0.00109225187609721</v>
      </c>
      <c r="AI3049" s="11" t="n">
        <f aca="false">'Daily Data'!O3048</f>
        <v>0.00188651918223706</v>
      </c>
      <c r="AJ3049" s="11" t="n">
        <f aca="false">'Daily Data'!Q3048</f>
        <v>-0.00507680976079924</v>
      </c>
      <c r="AK3049" s="11" t="n">
        <f aca="false">'Daily Data'!R3048</f>
        <v>0.00109225187609721</v>
      </c>
      <c r="AM3049" s="11" t="n">
        <f aca="false">'Daily Data'!P3048</f>
        <v>-0.00583828482518764</v>
      </c>
      <c r="AN3049" s="11" t="n">
        <f aca="false">'Daily Data'!Q3048</f>
        <v>-0.00507680976079924</v>
      </c>
      <c r="AO3049" s="11" t="n">
        <f aca="false">'Daily Data'!R3048</f>
        <v>0.00109225187609721</v>
      </c>
      <c r="AQ3049" s="11" t="n">
        <f aca="false">'Daily Data'!O3048</f>
        <v>0.00188651918223706</v>
      </c>
      <c r="AR3049" s="11" t="n">
        <f aca="false">'Daily Data'!P3048</f>
        <v>-0.00583828482518764</v>
      </c>
      <c r="AS3049" s="11" t="n">
        <f aca="false">'Daily Data'!Q3048</f>
        <v>-0.00507680976079924</v>
      </c>
      <c r="AT3049" s="11" t="n">
        <f aca="false">'Daily Data'!R3048</f>
        <v>0.00109225187609721</v>
      </c>
    </row>
    <row r="3050" customFormat="false" ht="15" hidden="false" customHeight="false" outlineLevel="0" collapsed="false">
      <c r="A3050" s="11" t="n">
        <f aca="false">'Daily Data'!O3049</f>
        <v>-0.00843259157585338</v>
      </c>
      <c r="C3050" s="11" t="n">
        <f aca="false">'Daily Data'!P3049</f>
        <v>-0.00545747491484858</v>
      </c>
      <c r="E3050" s="11" t="n">
        <f aca="false">'Daily Data'!Q3049</f>
        <v>-0.00594027486703738</v>
      </c>
      <c r="G3050" s="11" t="n">
        <f aca="false">'Daily Data'!R3049</f>
        <v>0.00943182773953091</v>
      </c>
      <c r="I3050" s="11" t="n">
        <f aca="false">'Daily Data'!O3049</f>
        <v>-0.00843259157585338</v>
      </c>
      <c r="J3050" s="11" t="n">
        <f aca="false">'Daily Data'!P3049</f>
        <v>-0.00545747491484858</v>
      </c>
      <c r="L3050" s="11" t="n">
        <f aca="false">'Daily Data'!O3049</f>
        <v>-0.00843259157585338</v>
      </c>
      <c r="M3050" s="11" t="n">
        <f aca="false">'Daily Data'!Q3049</f>
        <v>-0.00594027486703738</v>
      </c>
      <c r="O3050" s="11" t="n">
        <f aca="false">'Daily Data'!O3049</f>
        <v>-0.00843259157585338</v>
      </c>
      <c r="P3050" s="11" t="n">
        <f aca="false">'Daily Data'!R3049</f>
        <v>0.00943182773953091</v>
      </c>
      <c r="R3050" s="11" t="n">
        <f aca="false">'Daily Data'!P3049</f>
        <v>-0.00545747491484858</v>
      </c>
      <c r="S3050" s="11" t="n">
        <f aca="false">'Daily Data'!Q3049</f>
        <v>-0.00594027486703738</v>
      </c>
      <c r="U3050" s="11" t="n">
        <f aca="false">'Daily Data'!P3049</f>
        <v>-0.00545747491484858</v>
      </c>
      <c r="V3050" s="11" t="n">
        <f aca="false">'Daily Data'!R3049</f>
        <v>0.00943182773953091</v>
      </c>
      <c r="X3050" s="11" t="n">
        <f aca="false">'Daily Data'!Q3049</f>
        <v>-0.00594027486703738</v>
      </c>
      <c r="Y3050" s="11" t="n">
        <f aca="false">'Daily Data'!R3049</f>
        <v>0.00943182773953091</v>
      </c>
      <c r="AA3050" s="11" t="n">
        <f aca="false">'Daily Data'!O3049</f>
        <v>-0.00843259157585338</v>
      </c>
      <c r="AB3050" s="11" t="n">
        <f aca="false">'Daily Data'!P3049</f>
        <v>-0.00545747491484858</v>
      </c>
      <c r="AC3050" s="11" t="n">
        <f aca="false">'Daily Data'!Q3049</f>
        <v>-0.00594027486703738</v>
      </c>
      <c r="AE3050" s="11" t="n">
        <f aca="false">'Daily Data'!O3049</f>
        <v>-0.00843259157585338</v>
      </c>
      <c r="AF3050" s="11" t="n">
        <f aca="false">'Daily Data'!P3049</f>
        <v>-0.00545747491484858</v>
      </c>
      <c r="AG3050" s="11" t="n">
        <f aca="false">'Daily Data'!R3049</f>
        <v>0.00943182773953091</v>
      </c>
      <c r="AI3050" s="11" t="n">
        <f aca="false">'Daily Data'!O3049</f>
        <v>-0.00843259157585338</v>
      </c>
      <c r="AJ3050" s="11" t="n">
        <f aca="false">'Daily Data'!Q3049</f>
        <v>-0.00594027486703738</v>
      </c>
      <c r="AK3050" s="11" t="n">
        <f aca="false">'Daily Data'!R3049</f>
        <v>0.00943182773953091</v>
      </c>
      <c r="AM3050" s="11" t="n">
        <f aca="false">'Daily Data'!P3049</f>
        <v>-0.00545747491484858</v>
      </c>
      <c r="AN3050" s="11" t="n">
        <f aca="false">'Daily Data'!Q3049</f>
        <v>-0.00594027486703738</v>
      </c>
      <c r="AO3050" s="11" t="n">
        <f aca="false">'Daily Data'!R3049</f>
        <v>0.00943182773953091</v>
      </c>
      <c r="AQ3050" s="11" t="n">
        <f aca="false">'Daily Data'!O3049</f>
        <v>-0.00843259157585338</v>
      </c>
      <c r="AR3050" s="11" t="n">
        <f aca="false">'Daily Data'!P3049</f>
        <v>-0.00545747491484858</v>
      </c>
      <c r="AS3050" s="11" t="n">
        <f aca="false">'Daily Data'!Q3049</f>
        <v>-0.00594027486703738</v>
      </c>
      <c r="AT3050" s="11" t="n">
        <f aca="false">'Daily Data'!R3049</f>
        <v>0.00943182773953091</v>
      </c>
    </row>
    <row r="3051" customFormat="false" ht="15" hidden="false" customHeight="false" outlineLevel="0" collapsed="false">
      <c r="A3051" s="11" t="n">
        <f aca="false">'Daily Data'!O3050</f>
        <v>0.00613557107503884</v>
      </c>
      <c r="C3051" s="11" t="n">
        <f aca="false">'Daily Data'!P3050</f>
        <v>-0.00298767411726594</v>
      </c>
      <c r="E3051" s="11" t="n">
        <f aca="false">'Daily Data'!Q3050</f>
        <v>-0.00310789133428899</v>
      </c>
      <c r="G3051" s="11" t="n">
        <f aca="false">'Daily Data'!R3050</f>
        <v>5.23366318363762E-005</v>
      </c>
      <c r="I3051" s="11" t="n">
        <f aca="false">'Daily Data'!O3050</f>
        <v>0.00613557107503884</v>
      </c>
      <c r="J3051" s="11" t="n">
        <f aca="false">'Daily Data'!P3050</f>
        <v>-0.00298767411726594</v>
      </c>
      <c r="L3051" s="11" t="n">
        <f aca="false">'Daily Data'!O3050</f>
        <v>0.00613557107503884</v>
      </c>
      <c r="M3051" s="11" t="n">
        <f aca="false">'Daily Data'!Q3050</f>
        <v>-0.00310789133428899</v>
      </c>
      <c r="O3051" s="11" t="n">
        <f aca="false">'Daily Data'!O3050</f>
        <v>0.00613557107503884</v>
      </c>
      <c r="P3051" s="11" t="n">
        <f aca="false">'Daily Data'!R3050</f>
        <v>5.23366318363762E-005</v>
      </c>
      <c r="R3051" s="11" t="n">
        <f aca="false">'Daily Data'!P3050</f>
        <v>-0.00298767411726594</v>
      </c>
      <c r="S3051" s="11" t="n">
        <f aca="false">'Daily Data'!Q3050</f>
        <v>-0.00310789133428899</v>
      </c>
      <c r="U3051" s="11" t="n">
        <f aca="false">'Daily Data'!P3050</f>
        <v>-0.00298767411726594</v>
      </c>
      <c r="V3051" s="11" t="n">
        <f aca="false">'Daily Data'!R3050</f>
        <v>5.23366318363762E-005</v>
      </c>
      <c r="X3051" s="11" t="n">
        <f aca="false">'Daily Data'!Q3050</f>
        <v>-0.00310789133428899</v>
      </c>
      <c r="Y3051" s="11" t="n">
        <f aca="false">'Daily Data'!R3050</f>
        <v>5.23366318363762E-005</v>
      </c>
      <c r="AA3051" s="11" t="n">
        <f aca="false">'Daily Data'!O3050</f>
        <v>0.00613557107503884</v>
      </c>
      <c r="AB3051" s="11" t="n">
        <f aca="false">'Daily Data'!P3050</f>
        <v>-0.00298767411726594</v>
      </c>
      <c r="AC3051" s="11" t="n">
        <f aca="false">'Daily Data'!Q3050</f>
        <v>-0.00310789133428899</v>
      </c>
      <c r="AE3051" s="11" t="n">
        <f aca="false">'Daily Data'!O3050</f>
        <v>0.00613557107503884</v>
      </c>
      <c r="AF3051" s="11" t="n">
        <f aca="false">'Daily Data'!P3050</f>
        <v>-0.00298767411726594</v>
      </c>
      <c r="AG3051" s="11" t="n">
        <f aca="false">'Daily Data'!R3050</f>
        <v>5.23366318363762E-005</v>
      </c>
      <c r="AI3051" s="11" t="n">
        <f aca="false">'Daily Data'!O3050</f>
        <v>0.00613557107503884</v>
      </c>
      <c r="AJ3051" s="11" t="n">
        <f aca="false">'Daily Data'!Q3050</f>
        <v>-0.00310789133428899</v>
      </c>
      <c r="AK3051" s="11" t="n">
        <f aca="false">'Daily Data'!R3050</f>
        <v>5.23366318363762E-005</v>
      </c>
      <c r="AM3051" s="11" t="n">
        <f aca="false">'Daily Data'!P3050</f>
        <v>-0.00298767411726594</v>
      </c>
      <c r="AN3051" s="11" t="n">
        <f aca="false">'Daily Data'!Q3050</f>
        <v>-0.00310789133428899</v>
      </c>
      <c r="AO3051" s="11" t="n">
        <f aca="false">'Daily Data'!R3050</f>
        <v>5.23366318363762E-005</v>
      </c>
      <c r="AQ3051" s="11" t="n">
        <f aca="false">'Daily Data'!O3050</f>
        <v>0.00613557107503884</v>
      </c>
      <c r="AR3051" s="11" t="n">
        <f aca="false">'Daily Data'!P3050</f>
        <v>-0.00298767411726594</v>
      </c>
      <c r="AS3051" s="11" t="n">
        <f aca="false">'Daily Data'!Q3050</f>
        <v>-0.00310789133428899</v>
      </c>
      <c r="AT3051" s="11" t="n">
        <f aca="false">'Daily Data'!R3050</f>
        <v>5.23366318363762E-005</v>
      </c>
    </row>
    <row r="3052" customFormat="false" ht="15" hidden="false" customHeight="false" outlineLevel="0" collapsed="false">
      <c r="A3052" s="11" t="n">
        <f aca="false">'Daily Data'!O3051</f>
        <v>0.000844864775985361</v>
      </c>
      <c r="C3052" s="11" t="n">
        <f aca="false">'Daily Data'!P3051</f>
        <v>0.00326946532999165</v>
      </c>
      <c r="E3052" s="11" t="n">
        <f aca="false">'Daily Data'!Q3051</f>
        <v>0.00348017564633899</v>
      </c>
      <c r="G3052" s="11" t="n">
        <f aca="false">'Daily Data'!R3051</f>
        <v>-0.00346602826672568</v>
      </c>
      <c r="I3052" s="11" t="n">
        <f aca="false">'Daily Data'!O3051</f>
        <v>0.000844864775985361</v>
      </c>
      <c r="J3052" s="11" t="n">
        <f aca="false">'Daily Data'!P3051</f>
        <v>0.00326946532999165</v>
      </c>
      <c r="L3052" s="11" t="n">
        <f aca="false">'Daily Data'!O3051</f>
        <v>0.000844864775985361</v>
      </c>
      <c r="M3052" s="11" t="n">
        <f aca="false">'Daily Data'!Q3051</f>
        <v>0.00348017564633899</v>
      </c>
      <c r="O3052" s="11" t="n">
        <f aca="false">'Daily Data'!O3051</f>
        <v>0.000844864775985361</v>
      </c>
      <c r="P3052" s="11" t="n">
        <f aca="false">'Daily Data'!R3051</f>
        <v>-0.00346602826672568</v>
      </c>
      <c r="R3052" s="11" t="n">
        <f aca="false">'Daily Data'!P3051</f>
        <v>0.00326946532999165</v>
      </c>
      <c r="S3052" s="11" t="n">
        <f aca="false">'Daily Data'!Q3051</f>
        <v>0.00348017564633899</v>
      </c>
      <c r="U3052" s="11" t="n">
        <f aca="false">'Daily Data'!P3051</f>
        <v>0.00326946532999165</v>
      </c>
      <c r="V3052" s="11" t="n">
        <f aca="false">'Daily Data'!R3051</f>
        <v>-0.00346602826672568</v>
      </c>
      <c r="X3052" s="11" t="n">
        <f aca="false">'Daily Data'!Q3051</f>
        <v>0.00348017564633899</v>
      </c>
      <c r="Y3052" s="11" t="n">
        <f aca="false">'Daily Data'!R3051</f>
        <v>-0.00346602826672568</v>
      </c>
      <c r="AA3052" s="11" t="n">
        <f aca="false">'Daily Data'!O3051</f>
        <v>0.000844864775985361</v>
      </c>
      <c r="AB3052" s="11" t="n">
        <f aca="false">'Daily Data'!P3051</f>
        <v>0.00326946532999165</v>
      </c>
      <c r="AC3052" s="11" t="n">
        <f aca="false">'Daily Data'!Q3051</f>
        <v>0.00348017564633899</v>
      </c>
      <c r="AE3052" s="11" t="n">
        <f aca="false">'Daily Data'!O3051</f>
        <v>0.000844864775985361</v>
      </c>
      <c r="AF3052" s="11" t="n">
        <f aca="false">'Daily Data'!P3051</f>
        <v>0.00326946532999165</v>
      </c>
      <c r="AG3052" s="11" t="n">
        <f aca="false">'Daily Data'!R3051</f>
        <v>-0.00346602826672568</v>
      </c>
      <c r="AI3052" s="11" t="n">
        <f aca="false">'Daily Data'!O3051</f>
        <v>0.000844864775985361</v>
      </c>
      <c r="AJ3052" s="11" t="n">
        <f aca="false">'Daily Data'!Q3051</f>
        <v>0.00348017564633899</v>
      </c>
      <c r="AK3052" s="11" t="n">
        <f aca="false">'Daily Data'!R3051</f>
        <v>-0.00346602826672568</v>
      </c>
      <c r="AM3052" s="11" t="n">
        <f aca="false">'Daily Data'!P3051</f>
        <v>0.00326946532999165</v>
      </c>
      <c r="AN3052" s="11" t="n">
        <f aca="false">'Daily Data'!Q3051</f>
        <v>0.00348017564633899</v>
      </c>
      <c r="AO3052" s="11" t="n">
        <f aca="false">'Daily Data'!R3051</f>
        <v>-0.00346602826672568</v>
      </c>
      <c r="AQ3052" s="11" t="n">
        <f aca="false">'Daily Data'!O3051</f>
        <v>0.000844864775985361</v>
      </c>
      <c r="AR3052" s="11" t="n">
        <f aca="false">'Daily Data'!P3051</f>
        <v>0.00326946532999165</v>
      </c>
      <c r="AS3052" s="11" t="n">
        <f aca="false">'Daily Data'!Q3051</f>
        <v>0.00348017564633899</v>
      </c>
      <c r="AT3052" s="11" t="n">
        <f aca="false">'Daily Data'!R3051</f>
        <v>-0.00346602826672568</v>
      </c>
    </row>
    <row r="3053" customFormat="false" ht="15" hidden="false" customHeight="false" outlineLevel="0" collapsed="false">
      <c r="A3053" s="11" t="n">
        <f aca="false">'Daily Data'!O3052</f>
        <v>0.00267294650996589</v>
      </c>
      <c r="C3053" s="11" t="n">
        <f aca="false">'Daily Data'!P3052</f>
        <v>-0.0100674672561225</v>
      </c>
      <c r="E3053" s="11" t="n">
        <f aca="false">'Daily Data'!Q3052</f>
        <v>-0.0101895736760782</v>
      </c>
      <c r="G3053" s="11" t="n">
        <f aca="false">'Daily Data'!R3052</f>
        <v>-0.000700630932751486</v>
      </c>
      <c r="I3053" s="11" t="n">
        <f aca="false">'Daily Data'!O3052</f>
        <v>0.00267294650996589</v>
      </c>
      <c r="J3053" s="11" t="n">
        <f aca="false">'Daily Data'!P3052</f>
        <v>-0.0100674672561225</v>
      </c>
      <c r="L3053" s="11" t="n">
        <f aca="false">'Daily Data'!O3052</f>
        <v>0.00267294650996589</v>
      </c>
      <c r="M3053" s="11" t="n">
        <f aca="false">'Daily Data'!Q3052</f>
        <v>-0.0101895736760782</v>
      </c>
      <c r="O3053" s="11" t="n">
        <f aca="false">'Daily Data'!O3052</f>
        <v>0.00267294650996589</v>
      </c>
      <c r="P3053" s="11" t="n">
        <f aca="false">'Daily Data'!R3052</f>
        <v>-0.000700630932751486</v>
      </c>
      <c r="R3053" s="11" t="n">
        <f aca="false">'Daily Data'!P3052</f>
        <v>-0.0100674672561225</v>
      </c>
      <c r="S3053" s="11" t="n">
        <f aca="false">'Daily Data'!Q3052</f>
        <v>-0.0101895736760782</v>
      </c>
      <c r="U3053" s="11" t="n">
        <f aca="false">'Daily Data'!P3052</f>
        <v>-0.0100674672561225</v>
      </c>
      <c r="V3053" s="11" t="n">
        <f aca="false">'Daily Data'!R3052</f>
        <v>-0.000700630932751486</v>
      </c>
      <c r="X3053" s="11" t="n">
        <f aca="false">'Daily Data'!Q3052</f>
        <v>-0.0101895736760782</v>
      </c>
      <c r="Y3053" s="11" t="n">
        <f aca="false">'Daily Data'!R3052</f>
        <v>-0.000700630932751486</v>
      </c>
      <c r="AA3053" s="11" t="n">
        <f aca="false">'Daily Data'!O3052</f>
        <v>0.00267294650996589</v>
      </c>
      <c r="AB3053" s="11" t="n">
        <f aca="false">'Daily Data'!P3052</f>
        <v>-0.0100674672561225</v>
      </c>
      <c r="AC3053" s="11" t="n">
        <f aca="false">'Daily Data'!Q3052</f>
        <v>-0.0101895736760782</v>
      </c>
      <c r="AE3053" s="11" t="n">
        <f aca="false">'Daily Data'!O3052</f>
        <v>0.00267294650996589</v>
      </c>
      <c r="AF3053" s="11" t="n">
        <f aca="false">'Daily Data'!P3052</f>
        <v>-0.0100674672561225</v>
      </c>
      <c r="AG3053" s="11" t="n">
        <f aca="false">'Daily Data'!R3052</f>
        <v>-0.000700630932751486</v>
      </c>
      <c r="AI3053" s="11" t="n">
        <f aca="false">'Daily Data'!O3052</f>
        <v>0.00267294650996589</v>
      </c>
      <c r="AJ3053" s="11" t="n">
        <f aca="false">'Daily Data'!Q3052</f>
        <v>-0.0101895736760782</v>
      </c>
      <c r="AK3053" s="11" t="n">
        <f aca="false">'Daily Data'!R3052</f>
        <v>-0.000700630932751486</v>
      </c>
      <c r="AM3053" s="11" t="n">
        <f aca="false">'Daily Data'!P3052</f>
        <v>-0.0100674672561225</v>
      </c>
      <c r="AN3053" s="11" t="n">
        <f aca="false">'Daily Data'!Q3052</f>
        <v>-0.0101895736760782</v>
      </c>
      <c r="AO3053" s="11" t="n">
        <f aca="false">'Daily Data'!R3052</f>
        <v>-0.000700630932751486</v>
      </c>
      <c r="AQ3053" s="11" t="n">
        <f aca="false">'Daily Data'!O3052</f>
        <v>0.00267294650996589</v>
      </c>
      <c r="AR3053" s="11" t="n">
        <f aca="false">'Daily Data'!P3052</f>
        <v>-0.0100674672561225</v>
      </c>
      <c r="AS3053" s="11" t="n">
        <f aca="false">'Daily Data'!Q3052</f>
        <v>-0.0101895736760782</v>
      </c>
      <c r="AT3053" s="11" t="n">
        <f aca="false">'Daily Data'!R3052</f>
        <v>-0.000700630932751486</v>
      </c>
    </row>
    <row r="3054" customFormat="false" ht="15" hidden="false" customHeight="false" outlineLevel="0" collapsed="false">
      <c r="A3054" s="11" t="n">
        <f aca="false">'Daily Data'!O3053</f>
        <v>-0.00414606818665782</v>
      </c>
      <c r="C3054" s="11" t="n">
        <f aca="false">'Daily Data'!P3053</f>
        <v>0.0100167210674568</v>
      </c>
      <c r="E3054" s="11" t="n">
        <f aca="false">'Daily Data'!Q3053</f>
        <v>0.0101413200145958</v>
      </c>
      <c r="G3054" s="11" t="n">
        <f aca="false">'Daily Data'!R3053</f>
        <v>0.00503023458866851</v>
      </c>
      <c r="I3054" s="11" t="n">
        <f aca="false">'Daily Data'!O3053</f>
        <v>-0.00414606818665782</v>
      </c>
      <c r="J3054" s="11" t="n">
        <f aca="false">'Daily Data'!P3053</f>
        <v>0.0100167210674568</v>
      </c>
      <c r="L3054" s="11" t="n">
        <f aca="false">'Daily Data'!O3053</f>
        <v>-0.00414606818665782</v>
      </c>
      <c r="M3054" s="11" t="n">
        <f aca="false">'Daily Data'!Q3053</f>
        <v>0.0101413200145958</v>
      </c>
      <c r="O3054" s="11" t="n">
        <f aca="false">'Daily Data'!O3053</f>
        <v>-0.00414606818665782</v>
      </c>
      <c r="P3054" s="11" t="n">
        <f aca="false">'Daily Data'!R3053</f>
        <v>0.00503023458866851</v>
      </c>
      <c r="R3054" s="11" t="n">
        <f aca="false">'Daily Data'!P3053</f>
        <v>0.0100167210674568</v>
      </c>
      <c r="S3054" s="11" t="n">
        <f aca="false">'Daily Data'!Q3053</f>
        <v>0.0101413200145958</v>
      </c>
      <c r="U3054" s="11" t="n">
        <f aca="false">'Daily Data'!P3053</f>
        <v>0.0100167210674568</v>
      </c>
      <c r="V3054" s="11" t="n">
        <f aca="false">'Daily Data'!R3053</f>
        <v>0.00503023458866851</v>
      </c>
      <c r="X3054" s="11" t="n">
        <f aca="false">'Daily Data'!Q3053</f>
        <v>0.0101413200145958</v>
      </c>
      <c r="Y3054" s="11" t="n">
        <f aca="false">'Daily Data'!R3053</f>
        <v>0.00503023458866851</v>
      </c>
      <c r="AA3054" s="11" t="n">
        <f aca="false">'Daily Data'!O3053</f>
        <v>-0.00414606818665782</v>
      </c>
      <c r="AB3054" s="11" t="n">
        <f aca="false">'Daily Data'!P3053</f>
        <v>0.0100167210674568</v>
      </c>
      <c r="AC3054" s="11" t="n">
        <f aca="false">'Daily Data'!Q3053</f>
        <v>0.0101413200145958</v>
      </c>
      <c r="AE3054" s="11" t="n">
        <f aca="false">'Daily Data'!O3053</f>
        <v>-0.00414606818665782</v>
      </c>
      <c r="AF3054" s="11" t="n">
        <f aca="false">'Daily Data'!P3053</f>
        <v>0.0100167210674568</v>
      </c>
      <c r="AG3054" s="11" t="n">
        <f aca="false">'Daily Data'!R3053</f>
        <v>0.00503023458866851</v>
      </c>
      <c r="AI3054" s="11" t="n">
        <f aca="false">'Daily Data'!O3053</f>
        <v>-0.00414606818665782</v>
      </c>
      <c r="AJ3054" s="11" t="n">
        <f aca="false">'Daily Data'!Q3053</f>
        <v>0.0101413200145958</v>
      </c>
      <c r="AK3054" s="11" t="n">
        <f aca="false">'Daily Data'!R3053</f>
        <v>0.00503023458866851</v>
      </c>
      <c r="AM3054" s="11" t="n">
        <f aca="false">'Daily Data'!P3053</f>
        <v>0.0100167210674568</v>
      </c>
      <c r="AN3054" s="11" t="n">
        <f aca="false">'Daily Data'!Q3053</f>
        <v>0.0101413200145958</v>
      </c>
      <c r="AO3054" s="11" t="n">
        <f aca="false">'Daily Data'!R3053</f>
        <v>0.00503023458866851</v>
      </c>
      <c r="AQ3054" s="11" t="n">
        <f aca="false">'Daily Data'!O3053</f>
        <v>-0.00414606818665782</v>
      </c>
      <c r="AR3054" s="11" t="n">
        <f aca="false">'Daily Data'!P3053</f>
        <v>0.0100167210674568</v>
      </c>
      <c r="AS3054" s="11" t="n">
        <f aca="false">'Daily Data'!Q3053</f>
        <v>0.0101413200145958</v>
      </c>
      <c r="AT3054" s="11" t="n">
        <f aca="false">'Daily Data'!R3053</f>
        <v>0.00503023458866851</v>
      </c>
    </row>
    <row r="3055" customFormat="false" ht="15" hidden="false" customHeight="false" outlineLevel="0" collapsed="false">
      <c r="A3055" s="11" t="n">
        <f aca="false">'Daily Data'!O3054</f>
        <v>0.00826483773500223</v>
      </c>
      <c r="C3055" s="11" t="n">
        <f aca="false">'Daily Data'!P3054</f>
        <v>0.00367108395120478</v>
      </c>
      <c r="E3055" s="11" t="n">
        <f aca="false">'Daily Data'!Q3054</f>
        <v>0.00346402935805582</v>
      </c>
      <c r="G3055" s="11" t="n">
        <f aca="false">'Daily Data'!R3054</f>
        <v>0.0027960118543641</v>
      </c>
      <c r="I3055" s="11" t="n">
        <f aca="false">'Daily Data'!O3054</f>
        <v>0.00826483773500223</v>
      </c>
      <c r="J3055" s="11" t="n">
        <f aca="false">'Daily Data'!P3054</f>
        <v>0.00367108395120478</v>
      </c>
      <c r="L3055" s="11" t="n">
        <f aca="false">'Daily Data'!O3054</f>
        <v>0.00826483773500223</v>
      </c>
      <c r="M3055" s="11" t="n">
        <f aca="false">'Daily Data'!Q3054</f>
        <v>0.00346402935805582</v>
      </c>
      <c r="O3055" s="11" t="n">
        <f aca="false">'Daily Data'!O3054</f>
        <v>0.00826483773500223</v>
      </c>
      <c r="P3055" s="11" t="n">
        <f aca="false">'Daily Data'!R3054</f>
        <v>0.0027960118543641</v>
      </c>
      <c r="R3055" s="11" t="n">
        <f aca="false">'Daily Data'!P3054</f>
        <v>0.00367108395120478</v>
      </c>
      <c r="S3055" s="11" t="n">
        <f aca="false">'Daily Data'!Q3054</f>
        <v>0.00346402935805582</v>
      </c>
      <c r="U3055" s="11" t="n">
        <f aca="false">'Daily Data'!P3054</f>
        <v>0.00367108395120478</v>
      </c>
      <c r="V3055" s="11" t="n">
        <f aca="false">'Daily Data'!R3054</f>
        <v>0.0027960118543641</v>
      </c>
      <c r="X3055" s="11" t="n">
        <f aca="false">'Daily Data'!Q3054</f>
        <v>0.00346402935805582</v>
      </c>
      <c r="Y3055" s="11" t="n">
        <f aca="false">'Daily Data'!R3054</f>
        <v>0.0027960118543641</v>
      </c>
      <c r="AA3055" s="11" t="n">
        <f aca="false">'Daily Data'!O3054</f>
        <v>0.00826483773500223</v>
      </c>
      <c r="AB3055" s="11" t="n">
        <f aca="false">'Daily Data'!P3054</f>
        <v>0.00367108395120478</v>
      </c>
      <c r="AC3055" s="11" t="n">
        <f aca="false">'Daily Data'!Q3054</f>
        <v>0.00346402935805582</v>
      </c>
      <c r="AE3055" s="11" t="n">
        <f aca="false">'Daily Data'!O3054</f>
        <v>0.00826483773500223</v>
      </c>
      <c r="AF3055" s="11" t="n">
        <f aca="false">'Daily Data'!P3054</f>
        <v>0.00367108395120478</v>
      </c>
      <c r="AG3055" s="11" t="n">
        <f aca="false">'Daily Data'!R3054</f>
        <v>0.0027960118543641</v>
      </c>
      <c r="AI3055" s="11" t="n">
        <f aca="false">'Daily Data'!O3054</f>
        <v>0.00826483773500223</v>
      </c>
      <c r="AJ3055" s="11" t="n">
        <f aca="false">'Daily Data'!Q3054</f>
        <v>0.00346402935805582</v>
      </c>
      <c r="AK3055" s="11" t="n">
        <f aca="false">'Daily Data'!R3054</f>
        <v>0.0027960118543641</v>
      </c>
      <c r="AM3055" s="11" t="n">
        <f aca="false">'Daily Data'!P3054</f>
        <v>0.00367108395120478</v>
      </c>
      <c r="AN3055" s="11" t="n">
        <f aca="false">'Daily Data'!Q3054</f>
        <v>0.00346402935805582</v>
      </c>
      <c r="AO3055" s="11" t="n">
        <f aca="false">'Daily Data'!R3054</f>
        <v>0.0027960118543641</v>
      </c>
      <c r="AQ3055" s="11" t="n">
        <f aca="false">'Daily Data'!O3054</f>
        <v>0.00826483773500223</v>
      </c>
      <c r="AR3055" s="11" t="n">
        <f aca="false">'Daily Data'!P3054</f>
        <v>0.00367108395120478</v>
      </c>
      <c r="AS3055" s="11" t="n">
        <f aca="false">'Daily Data'!Q3054</f>
        <v>0.00346402935805582</v>
      </c>
      <c r="AT3055" s="11" t="n">
        <f aca="false">'Daily Data'!R3054</f>
        <v>0.0027960118543641</v>
      </c>
    </row>
    <row r="3056" customFormat="false" ht="15" hidden="false" customHeight="false" outlineLevel="0" collapsed="false">
      <c r="A3056" s="11" t="n">
        <f aca="false">'Daily Data'!O3055</f>
        <v>0.00827856343593451</v>
      </c>
      <c r="C3056" s="11" t="n">
        <f aca="false">'Daily Data'!P3055</f>
        <v>-0.0021496219378115</v>
      </c>
      <c r="E3056" s="11" t="n">
        <f aca="false">'Daily Data'!Q3055</f>
        <v>-0.00183946208112869</v>
      </c>
      <c r="G3056" s="11" t="n">
        <f aca="false">'Daily Data'!R3055</f>
        <v>0.00303589637939276</v>
      </c>
      <c r="I3056" s="11" t="n">
        <f aca="false">'Daily Data'!O3055</f>
        <v>0.00827856343593451</v>
      </c>
      <c r="J3056" s="11" t="n">
        <f aca="false">'Daily Data'!P3055</f>
        <v>-0.0021496219378115</v>
      </c>
      <c r="L3056" s="11" t="n">
        <f aca="false">'Daily Data'!O3055</f>
        <v>0.00827856343593451</v>
      </c>
      <c r="M3056" s="11" t="n">
        <f aca="false">'Daily Data'!Q3055</f>
        <v>-0.00183946208112869</v>
      </c>
      <c r="O3056" s="11" t="n">
        <f aca="false">'Daily Data'!O3055</f>
        <v>0.00827856343593451</v>
      </c>
      <c r="P3056" s="11" t="n">
        <f aca="false">'Daily Data'!R3055</f>
        <v>0.00303589637939276</v>
      </c>
      <c r="R3056" s="11" t="n">
        <f aca="false">'Daily Data'!P3055</f>
        <v>-0.0021496219378115</v>
      </c>
      <c r="S3056" s="11" t="n">
        <f aca="false">'Daily Data'!Q3055</f>
        <v>-0.00183946208112869</v>
      </c>
      <c r="U3056" s="11" t="n">
        <f aca="false">'Daily Data'!P3055</f>
        <v>-0.0021496219378115</v>
      </c>
      <c r="V3056" s="11" t="n">
        <f aca="false">'Daily Data'!R3055</f>
        <v>0.00303589637939276</v>
      </c>
      <c r="X3056" s="11" t="n">
        <f aca="false">'Daily Data'!Q3055</f>
        <v>-0.00183946208112869</v>
      </c>
      <c r="Y3056" s="11" t="n">
        <f aca="false">'Daily Data'!R3055</f>
        <v>0.00303589637939276</v>
      </c>
      <c r="AA3056" s="11" t="n">
        <f aca="false">'Daily Data'!O3055</f>
        <v>0.00827856343593451</v>
      </c>
      <c r="AB3056" s="11" t="n">
        <f aca="false">'Daily Data'!P3055</f>
        <v>-0.0021496219378115</v>
      </c>
      <c r="AC3056" s="11" t="n">
        <f aca="false">'Daily Data'!Q3055</f>
        <v>-0.00183946208112869</v>
      </c>
      <c r="AE3056" s="11" t="n">
        <f aca="false">'Daily Data'!O3055</f>
        <v>0.00827856343593451</v>
      </c>
      <c r="AF3056" s="11" t="n">
        <f aca="false">'Daily Data'!P3055</f>
        <v>-0.0021496219378115</v>
      </c>
      <c r="AG3056" s="11" t="n">
        <f aca="false">'Daily Data'!R3055</f>
        <v>0.00303589637939276</v>
      </c>
      <c r="AI3056" s="11" t="n">
        <f aca="false">'Daily Data'!O3055</f>
        <v>0.00827856343593451</v>
      </c>
      <c r="AJ3056" s="11" t="n">
        <f aca="false">'Daily Data'!Q3055</f>
        <v>-0.00183946208112869</v>
      </c>
      <c r="AK3056" s="11" t="n">
        <f aca="false">'Daily Data'!R3055</f>
        <v>0.00303589637939276</v>
      </c>
      <c r="AM3056" s="11" t="n">
        <f aca="false">'Daily Data'!P3055</f>
        <v>-0.0021496219378115</v>
      </c>
      <c r="AN3056" s="11" t="n">
        <f aca="false">'Daily Data'!Q3055</f>
        <v>-0.00183946208112869</v>
      </c>
      <c r="AO3056" s="11" t="n">
        <f aca="false">'Daily Data'!R3055</f>
        <v>0.00303589637939276</v>
      </c>
      <c r="AQ3056" s="11" t="n">
        <f aca="false">'Daily Data'!O3055</f>
        <v>0.00827856343593451</v>
      </c>
      <c r="AR3056" s="11" t="n">
        <f aca="false">'Daily Data'!P3055</f>
        <v>-0.0021496219378115</v>
      </c>
      <c r="AS3056" s="11" t="n">
        <f aca="false">'Daily Data'!Q3055</f>
        <v>-0.00183946208112869</v>
      </c>
      <c r="AT3056" s="11" t="n">
        <f aca="false">'Daily Data'!R3055</f>
        <v>0.00303589637939276</v>
      </c>
    </row>
    <row r="3057" customFormat="false" ht="15" hidden="false" customHeight="false" outlineLevel="0" collapsed="false">
      <c r="A3057" s="11" t="n">
        <f aca="false">'Daily Data'!O3056</f>
        <v>0.00907067286001399</v>
      </c>
      <c r="C3057" s="11" t="n">
        <f aca="false">'Daily Data'!P3056</f>
        <v>0.00241797193524144</v>
      </c>
      <c r="E3057" s="11" t="n">
        <f aca="false">'Daily Data'!Q3056</f>
        <v>0.00244818413820173</v>
      </c>
      <c r="G3057" s="11" t="n">
        <f aca="false">'Daily Data'!R3056</f>
        <v>-0.00618711660277912</v>
      </c>
      <c r="I3057" s="11" t="n">
        <f aca="false">'Daily Data'!O3056</f>
        <v>0.00907067286001399</v>
      </c>
      <c r="J3057" s="11" t="n">
        <f aca="false">'Daily Data'!P3056</f>
        <v>0.00241797193524144</v>
      </c>
      <c r="L3057" s="11" t="n">
        <f aca="false">'Daily Data'!O3056</f>
        <v>0.00907067286001399</v>
      </c>
      <c r="M3057" s="11" t="n">
        <f aca="false">'Daily Data'!Q3056</f>
        <v>0.00244818413820173</v>
      </c>
      <c r="O3057" s="11" t="n">
        <f aca="false">'Daily Data'!O3056</f>
        <v>0.00907067286001399</v>
      </c>
      <c r="P3057" s="11" t="n">
        <f aca="false">'Daily Data'!R3056</f>
        <v>-0.00618711660277912</v>
      </c>
      <c r="R3057" s="11" t="n">
        <f aca="false">'Daily Data'!P3056</f>
        <v>0.00241797193524144</v>
      </c>
      <c r="S3057" s="11" t="n">
        <f aca="false">'Daily Data'!Q3056</f>
        <v>0.00244818413820173</v>
      </c>
      <c r="U3057" s="11" t="n">
        <f aca="false">'Daily Data'!P3056</f>
        <v>0.00241797193524144</v>
      </c>
      <c r="V3057" s="11" t="n">
        <f aca="false">'Daily Data'!R3056</f>
        <v>-0.00618711660277912</v>
      </c>
      <c r="X3057" s="11" t="n">
        <f aca="false">'Daily Data'!Q3056</f>
        <v>0.00244818413820173</v>
      </c>
      <c r="Y3057" s="11" t="n">
        <f aca="false">'Daily Data'!R3056</f>
        <v>-0.00618711660277912</v>
      </c>
      <c r="AA3057" s="11" t="n">
        <f aca="false">'Daily Data'!O3056</f>
        <v>0.00907067286001399</v>
      </c>
      <c r="AB3057" s="11" t="n">
        <f aca="false">'Daily Data'!P3056</f>
        <v>0.00241797193524144</v>
      </c>
      <c r="AC3057" s="11" t="n">
        <f aca="false">'Daily Data'!Q3056</f>
        <v>0.00244818413820173</v>
      </c>
      <c r="AE3057" s="11" t="n">
        <f aca="false">'Daily Data'!O3056</f>
        <v>0.00907067286001399</v>
      </c>
      <c r="AF3057" s="11" t="n">
        <f aca="false">'Daily Data'!P3056</f>
        <v>0.00241797193524144</v>
      </c>
      <c r="AG3057" s="11" t="n">
        <f aca="false">'Daily Data'!R3056</f>
        <v>-0.00618711660277912</v>
      </c>
      <c r="AI3057" s="11" t="n">
        <f aca="false">'Daily Data'!O3056</f>
        <v>0.00907067286001399</v>
      </c>
      <c r="AJ3057" s="11" t="n">
        <f aca="false">'Daily Data'!Q3056</f>
        <v>0.00244818413820173</v>
      </c>
      <c r="AK3057" s="11" t="n">
        <f aca="false">'Daily Data'!R3056</f>
        <v>-0.00618711660277912</v>
      </c>
      <c r="AM3057" s="11" t="n">
        <f aca="false">'Daily Data'!P3056</f>
        <v>0.00241797193524144</v>
      </c>
      <c r="AN3057" s="11" t="n">
        <f aca="false">'Daily Data'!Q3056</f>
        <v>0.00244818413820173</v>
      </c>
      <c r="AO3057" s="11" t="n">
        <f aca="false">'Daily Data'!R3056</f>
        <v>-0.00618711660277912</v>
      </c>
      <c r="AQ3057" s="11" t="n">
        <f aca="false">'Daily Data'!O3056</f>
        <v>0.00907067286001399</v>
      </c>
      <c r="AR3057" s="11" t="n">
        <f aca="false">'Daily Data'!P3056</f>
        <v>0.00241797193524144</v>
      </c>
      <c r="AS3057" s="11" t="n">
        <f aca="false">'Daily Data'!Q3056</f>
        <v>0.00244818413820173</v>
      </c>
      <c r="AT3057" s="11" t="n">
        <f aca="false">'Daily Data'!R3056</f>
        <v>-0.00618711660277912</v>
      </c>
    </row>
    <row r="3058" customFormat="false" ht="15" hidden="false" customHeight="false" outlineLevel="0" collapsed="false">
      <c r="A3058" s="11" t="n">
        <f aca="false">'Daily Data'!O3057</f>
        <v>0.00325699776523628</v>
      </c>
      <c r="C3058" s="11" t="n">
        <f aca="false">'Daily Data'!P3057</f>
        <v>-0.00173416844349691</v>
      </c>
      <c r="E3058" s="11" t="n">
        <f aca="false">'Daily Data'!Q3057</f>
        <v>-0.00225773389919911</v>
      </c>
      <c r="G3058" s="11" t="n">
        <f aca="false">'Daily Data'!R3057</f>
        <v>-0.000158746782274307</v>
      </c>
      <c r="I3058" s="11" t="n">
        <f aca="false">'Daily Data'!O3057</f>
        <v>0.00325699776523628</v>
      </c>
      <c r="J3058" s="11" t="n">
        <f aca="false">'Daily Data'!P3057</f>
        <v>-0.00173416844349691</v>
      </c>
      <c r="L3058" s="11" t="n">
        <f aca="false">'Daily Data'!O3057</f>
        <v>0.00325699776523628</v>
      </c>
      <c r="M3058" s="11" t="n">
        <f aca="false">'Daily Data'!Q3057</f>
        <v>-0.00225773389919911</v>
      </c>
      <c r="O3058" s="11" t="n">
        <f aca="false">'Daily Data'!O3057</f>
        <v>0.00325699776523628</v>
      </c>
      <c r="P3058" s="11" t="n">
        <f aca="false">'Daily Data'!R3057</f>
        <v>-0.000158746782274307</v>
      </c>
      <c r="R3058" s="11" t="n">
        <f aca="false">'Daily Data'!P3057</f>
        <v>-0.00173416844349691</v>
      </c>
      <c r="S3058" s="11" t="n">
        <f aca="false">'Daily Data'!Q3057</f>
        <v>-0.00225773389919911</v>
      </c>
      <c r="U3058" s="11" t="n">
        <f aca="false">'Daily Data'!P3057</f>
        <v>-0.00173416844349691</v>
      </c>
      <c r="V3058" s="11" t="n">
        <f aca="false">'Daily Data'!R3057</f>
        <v>-0.000158746782274307</v>
      </c>
      <c r="X3058" s="11" t="n">
        <f aca="false">'Daily Data'!Q3057</f>
        <v>-0.00225773389919911</v>
      </c>
      <c r="Y3058" s="11" t="n">
        <f aca="false">'Daily Data'!R3057</f>
        <v>-0.000158746782274307</v>
      </c>
      <c r="AA3058" s="11" t="n">
        <f aca="false">'Daily Data'!O3057</f>
        <v>0.00325699776523628</v>
      </c>
      <c r="AB3058" s="11" t="n">
        <f aca="false">'Daily Data'!P3057</f>
        <v>-0.00173416844349691</v>
      </c>
      <c r="AC3058" s="11" t="n">
        <f aca="false">'Daily Data'!Q3057</f>
        <v>-0.00225773389919911</v>
      </c>
      <c r="AE3058" s="11" t="n">
        <f aca="false">'Daily Data'!O3057</f>
        <v>0.00325699776523628</v>
      </c>
      <c r="AF3058" s="11" t="n">
        <f aca="false">'Daily Data'!P3057</f>
        <v>-0.00173416844349691</v>
      </c>
      <c r="AG3058" s="11" t="n">
        <f aca="false">'Daily Data'!R3057</f>
        <v>-0.000158746782274307</v>
      </c>
      <c r="AI3058" s="11" t="n">
        <f aca="false">'Daily Data'!O3057</f>
        <v>0.00325699776523628</v>
      </c>
      <c r="AJ3058" s="11" t="n">
        <f aca="false">'Daily Data'!Q3057</f>
        <v>-0.00225773389919911</v>
      </c>
      <c r="AK3058" s="11" t="n">
        <f aca="false">'Daily Data'!R3057</f>
        <v>-0.000158746782274307</v>
      </c>
      <c r="AM3058" s="11" t="n">
        <f aca="false">'Daily Data'!P3057</f>
        <v>-0.00173416844349691</v>
      </c>
      <c r="AN3058" s="11" t="n">
        <f aca="false">'Daily Data'!Q3057</f>
        <v>-0.00225773389919911</v>
      </c>
      <c r="AO3058" s="11" t="n">
        <f aca="false">'Daily Data'!R3057</f>
        <v>-0.000158746782274307</v>
      </c>
      <c r="AQ3058" s="11" t="n">
        <f aca="false">'Daily Data'!O3057</f>
        <v>0.00325699776523628</v>
      </c>
      <c r="AR3058" s="11" t="n">
        <f aca="false">'Daily Data'!P3057</f>
        <v>-0.00173416844349691</v>
      </c>
      <c r="AS3058" s="11" t="n">
        <f aca="false">'Daily Data'!Q3057</f>
        <v>-0.00225773389919911</v>
      </c>
      <c r="AT3058" s="11" t="n">
        <f aca="false">'Daily Data'!R3057</f>
        <v>-0.000158746782274307</v>
      </c>
    </row>
    <row r="3059" customFormat="false" ht="15" hidden="false" customHeight="false" outlineLevel="0" collapsed="false">
      <c r="A3059" s="11" t="n">
        <f aca="false">'Daily Data'!O3058</f>
        <v>-0.00692177922966438</v>
      </c>
      <c r="C3059" s="11" t="n">
        <f aca="false">'Daily Data'!P3058</f>
        <v>-0.0108731358434846</v>
      </c>
      <c r="E3059" s="11" t="n">
        <f aca="false">'Daily Data'!Q3058</f>
        <v>-0.0105888298156381</v>
      </c>
      <c r="G3059" s="11" t="n">
        <f aca="false">'Daily Data'!R3058</f>
        <v>0.00385443697804326</v>
      </c>
      <c r="I3059" s="11" t="n">
        <f aca="false">'Daily Data'!O3058</f>
        <v>-0.00692177922966438</v>
      </c>
      <c r="J3059" s="11" t="n">
        <f aca="false">'Daily Data'!P3058</f>
        <v>-0.0108731358434846</v>
      </c>
      <c r="L3059" s="11" t="n">
        <f aca="false">'Daily Data'!O3058</f>
        <v>-0.00692177922966438</v>
      </c>
      <c r="M3059" s="11" t="n">
        <f aca="false">'Daily Data'!Q3058</f>
        <v>-0.0105888298156381</v>
      </c>
      <c r="O3059" s="11" t="n">
        <f aca="false">'Daily Data'!O3058</f>
        <v>-0.00692177922966438</v>
      </c>
      <c r="P3059" s="11" t="n">
        <f aca="false">'Daily Data'!R3058</f>
        <v>0.00385443697804326</v>
      </c>
      <c r="R3059" s="11" t="n">
        <f aca="false">'Daily Data'!P3058</f>
        <v>-0.0108731358434846</v>
      </c>
      <c r="S3059" s="11" t="n">
        <f aca="false">'Daily Data'!Q3058</f>
        <v>-0.0105888298156381</v>
      </c>
      <c r="U3059" s="11" t="n">
        <f aca="false">'Daily Data'!P3058</f>
        <v>-0.0108731358434846</v>
      </c>
      <c r="V3059" s="11" t="n">
        <f aca="false">'Daily Data'!R3058</f>
        <v>0.00385443697804326</v>
      </c>
      <c r="X3059" s="11" t="n">
        <f aca="false">'Daily Data'!Q3058</f>
        <v>-0.0105888298156381</v>
      </c>
      <c r="Y3059" s="11" t="n">
        <f aca="false">'Daily Data'!R3058</f>
        <v>0.00385443697804326</v>
      </c>
      <c r="AA3059" s="11" t="n">
        <f aca="false">'Daily Data'!O3058</f>
        <v>-0.00692177922966438</v>
      </c>
      <c r="AB3059" s="11" t="n">
        <f aca="false">'Daily Data'!P3058</f>
        <v>-0.0108731358434846</v>
      </c>
      <c r="AC3059" s="11" t="n">
        <f aca="false">'Daily Data'!Q3058</f>
        <v>-0.0105888298156381</v>
      </c>
      <c r="AE3059" s="11" t="n">
        <f aca="false">'Daily Data'!O3058</f>
        <v>-0.00692177922966438</v>
      </c>
      <c r="AF3059" s="11" t="n">
        <f aca="false">'Daily Data'!P3058</f>
        <v>-0.0108731358434846</v>
      </c>
      <c r="AG3059" s="11" t="n">
        <f aca="false">'Daily Data'!R3058</f>
        <v>0.00385443697804326</v>
      </c>
      <c r="AI3059" s="11" t="n">
        <f aca="false">'Daily Data'!O3058</f>
        <v>-0.00692177922966438</v>
      </c>
      <c r="AJ3059" s="11" t="n">
        <f aca="false">'Daily Data'!Q3058</f>
        <v>-0.0105888298156381</v>
      </c>
      <c r="AK3059" s="11" t="n">
        <f aca="false">'Daily Data'!R3058</f>
        <v>0.00385443697804326</v>
      </c>
      <c r="AM3059" s="11" t="n">
        <f aca="false">'Daily Data'!P3058</f>
        <v>-0.0108731358434846</v>
      </c>
      <c r="AN3059" s="11" t="n">
        <f aca="false">'Daily Data'!Q3058</f>
        <v>-0.0105888298156381</v>
      </c>
      <c r="AO3059" s="11" t="n">
        <f aca="false">'Daily Data'!R3058</f>
        <v>0.00385443697804326</v>
      </c>
      <c r="AQ3059" s="11" t="n">
        <f aca="false">'Daily Data'!O3058</f>
        <v>-0.00692177922966438</v>
      </c>
      <c r="AR3059" s="11" t="n">
        <f aca="false">'Daily Data'!P3058</f>
        <v>-0.0108731358434846</v>
      </c>
      <c r="AS3059" s="11" t="n">
        <f aca="false">'Daily Data'!Q3058</f>
        <v>-0.0105888298156381</v>
      </c>
      <c r="AT3059" s="11" t="n">
        <f aca="false">'Daily Data'!R3058</f>
        <v>0.00385443697804326</v>
      </c>
    </row>
    <row r="3060" customFormat="false" ht="15" hidden="false" customHeight="false" outlineLevel="0" collapsed="false">
      <c r="A3060" s="11" t="n">
        <f aca="false">'Daily Data'!O3059</f>
        <v>0.00857126757203145</v>
      </c>
      <c r="C3060" s="11" t="n">
        <f aca="false">'Daily Data'!P3059</f>
        <v>0.0037025438806925</v>
      </c>
      <c r="E3060" s="11" t="n">
        <f aca="false">'Daily Data'!Q3059</f>
        <v>0.00383410860164994</v>
      </c>
      <c r="G3060" s="11" t="n">
        <f aca="false">'Daily Data'!R3059</f>
        <v>-0.000241064126256204</v>
      </c>
      <c r="I3060" s="11" t="n">
        <f aca="false">'Daily Data'!O3059</f>
        <v>0.00857126757203145</v>
      </c>
      <c r="J3060" s="11" t="n">
        <f aca="false">'Daily Data'!P3059</f>
        <v>0.0037025438806925</v>
      </c>
      <c r="L3060" s="11" t="n">
        <f aca="false">'Daily Data'!O3059</f>
        <v>0.00857126757203145</v>
      </c>
      <c r="M3060" s="11" t="n">
        <f aca="false">'Daily Data'!Q3059</f>
        <v>0.00383410860164994</v>
      </c>
      <c r="O3060" s="11" t="n">
        <f aca="false">'Daily Data'!O3059</f>
        <v>0.00857126757203145</v>
      </c>
      <c r="P3060" s="11" t="n">
        <f aca="false">'Daily Data'!R3059</f>
        <v>-0.000241064126256204</v>
      </c>
      <c r="R3060" s="11" t="n">
        <f aca="false">'Daily Data'!P3059</f>
        <v>0.0037025438806925</v>
      </c>
      <c r="S3060" s="11" t="n">
        <f aca="false">'Daily Data'!Q3059</f>
        <v>0.00383410860164994</v>
      </c>
      <c r="U3060" s="11" t="n">
        <f aca="false">'Daily Data'!P3059</f>
        <v>0.0037025438806925</v>
      </c>
      <c r="V3060" s="11" t="n">
        <f aca="false">'Daily Data'!R3059</f>
        <v>-0.000241064126256204</v>
      </c>
      <c r="X3060" s="11" t="n">
        <f aca="false">'Daily Data'!Q3059</f>
        <v>0.00383410860164994</v>
      </c>
      <c r="Y3060" s="11" t="n">
        <f aca="false">'Daily Data'!R3059</f>
        <v>-0.000241064126256204</v>
      </c>
      <c r="AA3060" s="11" t="n">
        <f aca="false">'Daily Data'!O3059</f>
        <v>0.00857126757203145</v>
      </c>
      <c r="AB3060" s="11" t="n">
        <f aca="false">'Daily Data'!P3059</f>
        <v>0.0037025438806925</v>
      </c>
      <c r="AC3060" s="11" t="n">
        <f aca="false">'Daily Data'!Q3059</f>
        <v>0.00383410860164994</v>
      </c>
      <c r="AE3060" s="11" t="n">
        <f aca="false">'Daily Data'!O3059</f>
        <v>0.00857126757203145</v>
      </c>
      <c r="AF3060" s="11" t="n">
        <f aca="false">'Daily Data'!P3059</f>
        <v>0.0037025438806925</v>
      </c>
      <c r="AG3060" s="11" t="n">
        <f aca="false">'Daily Data'!R3059</f>
        <v>-0.000241064126256204</v>
      </c>
      <c r="AI3060" s="11" t="n">
        <f aca="false">'Daily Data'!O3059</f>
        <v>0.00857126757203145</v>
      </c>
      <c r="AJ3060" s="11" t="n">
        <f aca="false">'Daily Data'!Q3059</f>
        <v>0.00383410860164994</v>
      </c>
      <c r="AK3060" s="11" t="n">
        <f aca="false">'Daily Data'!R3059</f>
        <v>-0.000241064126256204</v>
      </c>
      <c r="AM3060" s="11" t="n">
        <f aca="false">'Daily Data'!P3059</f>
        <v>0.0037025438806925</v>
      </c>
      <c r="AN3060" s="11" t="n">
        <f aca="false">'Daily Data'!Q3059</f>
        <v>0.00383410860164994</v>
      </c>
      <c r="AO3060" s="11" t="n">
        <f aca="false">'Daily Data'!R3059</f>
        <v>-0.000241064126256204</v>
      </c>
      <c r="AQ3060" s="11" t="n">
        <f aca="false">'Daily Data'!O3059</f>
        <v>0.00857126757203145</v>
      </c>
      <c r="AR3060" s="11" t="n">
        <f aca="false">'Daily Data'!P3059</f>
        <v>0.0037025438806925</v>
      </c>
      <c r="AS3060" s="11" t="n">
        <f aca="false">'Daily Data'!Q3059</f>
        <v>0.00383410860164994</v>
      </c>
      <c r="AT3060" s="11" t="n">
        <f aca="false">'Daily Data'!R3059</f>
        <v>-0.000241064126256204</v>
      </c>
    </row>
    <row r="3061" customFormat="false" ht="15" hidden="false" customHeight="false" outlineLevel="0" collapsed="false">
      <c r="A3061" s="11" t="n">
        <f aca="false">'Daily Data'!O3060</f>
        <v>0.000894726790793202</v>
      </c>
      <c r="C3061" s="11" t="n">
        <f aca="false">'Daily Data'!P3060</f>
        <v>-0.00467637917986093</v>
      </c>
      <c r="E3061" s="11" t="n">
        <f aca="false">'Daily Data'!Q3060</f>
        <v>-0.00447846912281121</v>
      </c>
      <c r="G3061" s="11" t="n">
        <f aca="false">'Daily Data'!R3060</f>
        <v>0.00254830883383887</v>
      </c>
      <c r="I3061" s="11" t="n">
        <f aca="false">'Daily Data'!O3060</f>
        <v>0.000894726790793202</v>
      </c>
      <c r="J3061" s="11" t="n">
        <f aca="false">'Daily Data'!P3060</f>
        <v>-0.00467637917986093</v>
      </c>
      <c r="L3061" s="11" t="n">
        <f aca="false">'Daily Data'!O3060</f>
        <v>0.000894726790793202</v>
      </c>
      <c r="M3061" s="11" t="n">
        <f aca="false">'Daily Data'!Q3060</f>
        <v>-0.00447846912281121</v>
      </c>
      <c r="O3061" s="11" t="n">
        <f aca="false">'Daily Data'!O3060</f>
        <v>0.000894726790793202</v>
      </c>
      <c r="P3061" s="11" t="n">
        <f aca="false">'Daily Data'!R3060</f>
        <v>0.00254830883383887</v>
      </c>
      <c r="R3061" s="11" t="n">
        <f aca="false">'Daily Data'!P3060</f>
        <v>-0.00467637917986093</v>
      </c>
      <c r="S3061" s="11" t="n">
        <f aca="false">'Daily Data'!Q3060</f>
        <v>-0.00447846912281121</v>
      </c>
      <c r="U3061" s="11" t="n">
        <f aca="false">'Daily Data'!P3060</f>
        <v>-0.00467637917986093</v>
      </c>
      <c r="V3061" s="11" t="n">
        <f aca="false">'Daily Data'!R3060</f>
        <v>0.00254830883383887</v>
      </c>
      <c r="X3061" s="11" t="n">
        <f aca="false">'Daily Data'!Q3060</f>
        <v>-0.00447846912281121</v>
      </c>
      <c r="Y3061" s="11" t="n">
        <f aca="false">'Daily Data'!R3060</f>
        <v>0.00254830883383887</v>
      </c>
      <c r="AA3061" s="11" t="n">
        <f aca="false">'Daily Data'!O3060</f>
        <v>0.000894726790793202</v>
      </c>
      <c r="AB3061" s="11" t="n">
        <f aca="false">'Daily Data'!P3060</f>
        <v>-0.00467637917986093</v>
      </c>
      <c r="AC3061" s="11" t="n">
        <f aca="false">'Daily Data'!Q3060</f>
        <v>-0.00447846912281121</v>
      </c>
      <c r="AE3061" s="11" t="n">
        <f aca="false">'Daily Data'!O3060</f>
        <v>0.000894726790793202</v>
      </c>
      <c r="AF3061" s="11" t="n">
        <f aca="false">'Daily Data'!P3060</f>
        <v>-0.00467637917986093</v>
      </c>
      <c r="AG3061" s="11" t="n">
        <f aca="false">'Daily Data'!R3060</f>
        <v>0.00254830883383887</v>
      </c>
      <c r="AI3061" s="11" t="n">
        <f aca="false">'Daily Data'!O3060</f>
        <v>0.000894726790793202</v>
      </c>
      <c r="AJ3061" s="11" t="n">
        <f aca="false">'Daily Data'!Q3060</f>
        <v>-0.00447846912281121</v>
      </c>
      <c r="AK3061" s="11" t="n">
        <f aca="false">'Daily Data'!R3060</f>
        <v>0.00254830883383887</v>
      </c>
      <c r="AM3061" s="11" t="n">
        <f aca="false">'Daily Data'!P3060</f>
        <v>-0.00467637917986093</v>
      </c>
      <c r="AN3061" s="11" t="n">
        <f aca="false">'Daily Data'!Q3060</f>
        <v>-0.00447846912281121</v>
      </c>
      <c r="AO3061" s="11" t="n">
        <f aca="false">'Daily Data'!R3060</f>
        <v>0.00254830883383887</v>
      </c>
      <c r="AQ3061" s="11" t="n">
        <f aca="false">'Daily Data'!O3060</f>
        <v>0.000894726790793202</v>
      </c>
      <c r="AR3061" s="11" t="n">
        <f aca="false">'Daily Data'!P3060</f>
        <v>-0.00467637917986093</v>
      </c>
      <c r="AS3061" s="11" t="n">
        <f aca="false">'Daily Data'!Q3060</f>
        <v>-0.00447846912281121</v>
      </c>
      <c r="AT3061" s="11" t="n">
        <f aca="false">'Daily Data'!R3060</f>
        <v>0.00254830883383887</v>
      </c>
    </row>
    <row r="3062" customFormat="false" ht="15" hidden="false" customHeight="false" outlineLevel="0" collapsed="false">
      <c r="A3062" s="11" t="n">
        <f aca="false">'Daily Data'!O3061</f>
        <v>-0.000883776521556764</v>
      </c>
      <c r="C3062" s="11" t="n">
        <f aca="false">'Daily Data'!P3061</f>
        <v>0.000344374416433238</v>
      </c>
      <c r="E3062" s="11" t="n">
        <f aca="false">'Daily Data'!Q3061</f>
        <v>-0.000500999875812721</v>
      </c>
      <c r="G3062" s="11" t="n">
        <f aca="false">'Daily Data'!R3061</f>
        <v>-0.00436228810205038</v>
      </c>
      <c r="I3062" s="11" t="n">
        <f aca="false">'Daily Data'!O3061</f>
        <v>-0.000883776521556764</v>
      </c>
      <c r="J3062" s="11" t="n">
        <f aca="false">'Daily Data'!P3061</f>
        <v>0.000344374416433238</v>
      </c>
      <c r="L3062" s="11" t="n">
        <f aca="false">'Daily Data'!O3061</f>
        <v>-0.000883776521556764</v>
      </c>
      <c r="M3062" s="11" t="n">
        <f aca="false">'Daily Data'!Q3061</f>
        <v>-0.000500999875812721</v>
      </c>
      <c r="O3062" s="11" t="n">
        <f aca="false">'Daily Data'!O3061</f>
        <v>-0.000883776521556764</v>
      </c>
      <c r="P3062" s="11" t="n">
        <f aca="false">'Daily Data'!R3061</f>
        <v>-0.00436228810205038</v>
      </c>
      <c r="R3062" s="11" t="n">
        <f aca="false">'Daily Data'!P3061</f>
        <v>0.000344374416433238</v>
      </c>
      <c r="S3062" s="11" t="n">
        <f aca="false">'Daily Data'!Q3061</f>
        <v>-0.000500999875812721</v>
      </c>
      <c r="U3062" s="11" t="n">
        <f aca="false">'Daily Data'!P3061</f>
        <v>0.000344374416433238</v>
      </c>
      <c r="V3062" s="11" t="n">
        <f aca="false">'Daily Data'!R3061</f>
        <v>-0.00436228810205038</v>
      </c>
      <c r="X3062" s="11" t="n">
        <f aca="false">'Daily Data'!Q3061</f>
        <v>-0.000500999875812721</v>
      </c>
      <c r="Y3062" s="11" t="n">
        <f aca="false">'Daily Data'!R3061</f>
        <v>-0.00436228810205038</v>
      </c>
      <c r="AA3062" s="11" t="n">
        <f aca="false">'Daily Data'!O3061</f>
        <v>-0.000883776521556764</v>
      </c>
      <c r="AB3062" s="11" t="n">
        <f aca="false">'Daily Data'!P3061</f>
        <v>0.000344374416433238</v>
      </c>
      <c r="AC3062" s="11" t="n">
        <f aca="false">'Daily Data'!Q3061</f>
        <v>-0.000500999875812721</v>
      </c>
      <c r="AE3062" s="11" t="n">
        <f aca="false">'Daily Data'!O3061</f>
        <v>-0.000883776521556764</v>
      </c>
      <c r="AF3062" s="11" t="n">
        <f aca="false">'Daily Data'!P3061</f>
        <v>0.000344374416433238</v>
      </c>
      <c r="AG3062" s="11" t="n">
        <f aca="false">'Daily Data'!R3061</f>
        <v>-0.00436228810205038</v>
      </c>
      <c r="AI3062" s="11" t="n">
        <f aca="false">'Daily Data'!O3061</f>
        <v>-0.000883776521556764</v>
      </c>
      <c r="AJ3062" s="11" t="n">
        <f aca="false">'Daily Data'!Q3061</f>
        <v>-0.000500999875812721</v>
      </c>
      <c r="AK3062" s="11" t="n">
        <f aca="false">'Daily Data'!R3061</f>
        <v>-0.00436228810205038</v>
      </c>
      <c r="AM3062" s="11" t="n">
        <f aca="false">'Daily Data'!P3061</f>
        <v>0.000344374416433238</v>
      </c>
      <c r="AN3062" s="11" t="n">
        <f aca="false">'Daily Data'!Q3061</f>
        <v>-0.000500999875812721</v>
      </c>
      <c r="AO3062" s="11" t="n">
        <f aca="false">'Daily Data'!R3061</f>
        <v>-0.00436228810205038</v>
      </c>
      <c r="AQ3062" s="11" t="n">
        <f aca="false">'Daily Data'!O3061</f>
        <v>-0.000883776521556764</v>
      </c>
      <c r="AR3062" s="11" t="n">
        <f aca="false">'Daily Data'!P3061</f>
        <v>0.000344374416433238</v>
      </c>
      <c r="AS3062" s="11" t="n">
        <f aca="false">'Daily Data'!Q3061</f>
        <v>-0.000500999875812721</v>
      </c>
      <c r="AT3062" s="11" t="n">
        <f aca="false">'Daily Data'!R3061</f>
        <v>-0.00436228810205038</v>
      </c>
    </row>
    <row r="3063" customFormat="false" ht="15" hidden="false" customHeight="false" outlineLevel="0" collapsed="false">
      <c r="A3063" s="11" t="n">
        <f aca="false">'Daily Data'!O3062</f>
        <v>0.00404825114765376</v>
      </c>
      <c r="C3063" s="11" t="n">
        <f aca="false">'Daily Data'!P3062</f>
        <v>-0.0109955752551614</v>
      </c>
      <c r="E3063" s="11" t="n">
        <f aca="false">'Daily Data'!Q3062</f>
        <v>-0.0107955486278228</v>
      </c>
      <c r="G3063" s="11" t="n">
        <f aca="false">'Daily Data'!R3062</f>
        <v>-0.00199025351440137</v>
      </c>
      <c r="I3063" s="11" t="n">
        <f aca="false">'Daily Data'!O3062</f>
        <v>0.00404825114765376</v>
      </c>
      <c r="J3063" s="11" t="n">
        <f aca="false">'Daily Data'!P3062</f>
        <v>-0.0109955752551614</v>
      </c>
      <c r="L3063" s="11" t="n">
        <f aca="false">'Daily Data'!O3062</f>
        <v>0.00404825114765376</v>
      </c>
      <c r="M3063" s="11" t="n">
        <f aca="false">'Daily Data'!Q3062</f>
        <v>-0.0107955486278228</v>
      </c>
      <c r="O3063" s="11" t="n">
        <f aca="false">'Daily Data'!O3062</f>
        <v>0.00404825114765376</v>
      </c>
      <c r="P3063" s="11" t="n">
        <f aca="false">'Daily Data'!R3062</f>
        <v>-0.00199025351440137</v>
      </c>
      <c r="R3063" s="11" t="n">
        <f aca="false">'Daily Data'!P3062</f>
        <v>-0.0109955752551614</v>
      </c>
      <c r="S3063" s="11" t="n">
        <f aca="false">'Daily Data'!Q3062</f>
        <v>-0.0107955486278228</v>
      </c>
      <c r="U3063" s="11" t="n">
        <f aca="false">'Daily Data'!P3062</f>
        <v>-0.0109955752551614</v>
      </c>
      <c r="V3063" s="11" t="n">
        <f aca="false">'Daily Data'!R3062</f>
        <v>-0.00199025351440137</v>
      </c>
      <c r="X3063" s="11" t="n">
        <f aca="false">'Daily Data'!Q3062</f>
        <v>-0.0107955486278228</v>
      </c>
      <c r="Y3063" s="11" t="n">
        <f aca="false">'Daily Data'!R3062</f>
        <v>-0.00199025351440137</v>
      </c>
      <c r="AA3063" s="11" t="n">
        <f aca="false">'Daily Data'!O3062</f>
        <v>0.00404825114765376</v>
      </c>
      <c r="AB3063" s="11" t="n">
        <f aca="false">'Daily Data'!P3062</f>
        <v>-0.0109955752551614</v>
      </c>
      <c r="AC3063" s="11" t="n">
        <f aca="false">'Daily Data'!Q3062</f>
        <v>-0.0107955486278228</v>
      </c>
      <c r="AE3063" s="11" t="n">
        <f aca="false">'Daily Data'!O3062</f>
        <v>0.00404825114765376</v>
      </c>
      <c r="AF3063" s="11" t="n">
        <f aca="false">'Daily Data'!P3062</f>
        <v>-0.0109955752551614</v>
      </c>
      <c r="AG3063" s="11" t="n">
        <f aca="false">'Daily Data'!R3062</f>
        <v>-0.00199025351440137</v>
      </c>
      <c r="AI3063" s="11" t="n">
        <f aca="false">'Daily Data'!O3062</f>
        <v>0.00404825114765376</v>
      </c>
      <c r="AJ3063" s="11" t="n">
        <f aca="false">'Daily Data'!Q3062</f>
        <v>-0.0107955486278228</v>
      </c>
      <c r="AK3063" s="11" t="n">
        <f aca="false">'Daily Data'!R3062</f>
        <v>-0.00199025351440137</v>
      </c>
      <c r="AM3063" s="11" t="n">
        <f aca="false">'Daily Data'!P3062</f>
        <v>-0.0109955752551614</v>
      </c>
      <c r="AN3063" s="11" t="n">
        <f aca="false">'Daily Data'!Q3062</f>
        <v>-0.0107955486278228</v>
      </c>
      <c r="AO3063" s="11" t="n">
        <f aca="false">'Daily Data'!R3062</f>
        <v>-0.00199025351440137</v>
      </c>
      <c r="AQ3063" s="11" t="n">
        <f aca="false">'Daily Data'!O3062</f>
        <v>0.00404825114765376</v>
      </c>
      <c r="AR3063" s="11" t="n">
        <f aca="false">'Daily Data'!P3062</f>
        <v>-0.0109955752551614</v>
      </c>
      <c r="AS3063" s="11" t="n">
        <f aca="false">'Daily Data'!Q3062</f>
        <v>-0.0107955486278228</v>
      </c>
      <c r="AT3063" s="11" t="n">
        <f aca="false">'Daily Data'!R3062</f>
        <v>-0.00199025351440137</v>
      </c>
    </row>
    <row r="3064" customFormat="false" ht="15" hidden="false" customHeight="false" outlineLevel="0" collapsed="false">
      <c r="A3064" s="11" t="n">
        <f aca="false">'Daily Data'!O3063</f>
        <v>0.0018972282940423</v>
      </c>
      <c r="C3064" s="11" t="n">
        <f aca="false">'Daily Data'!P3063</f>
        <v>-7.57936507936508E-005</v>
      </c>
      <c r="E3064" s="11" t="n">
        <f aca="false">'Daily Data'!Q3063</f>
        <v>-7.57936507936508E-005</v>
      </c>
      <c r="G3064" s="11" t="n">
        <f aca="false">'Daily Data'!R3063</f>
        <v>-0.00384984806353413</v>
      </c>
      <c r="I3064" s="11" t="n">
        <f aca="false">'Daily Data'!O3063</f>
        <v>0.0018972282940423</v>
      </c>
      <c r="J3064" s="11" t="n">
        <f aca="false">'Daily Data'!P3063</f>
        <v>-7.57936507936508E-005</v>
      </c>
      <c r="L3064" s="11" t="n">
        <f aca="false">'Daily Data'!O3063</f>
        <v>0.0018972282940423</v>
      </c>
      <c r="M3064" s="11" t="n">
        <f aca="false">'Daily Data'!Q3063</f>
        <v>-7.57936507936508E-005</v>
      </c>
      <c r="O3064" s="11" t="n">
        <f aca="false">'Daily Data'!O3063</f>
        <v>0.0018972282940423</v>
      </c>
      <c r="P3064" s="11" t="n">
        <f aca="false">'Daily Data'!R3063</f>
        <v>-0.00384984806353413</v>
      </c>
      <c r="R3064" s="11" t="n">
        <f aca="false">'Daily Data'!P3063</f>
        <v>-7.57936507936508E-005</v>
      </c>
      <c r="S3064" s="11" t="n">
        <f aca="false">'Daily Data'!Q3063</f>
        <v>-7.57936507936508E-005</v>
      </c>
      <c r="U3064" s="11" t="n">
        <f aca="false">'Daily Data'!P3063</f>
        <v>-7.57936507936508E-005</v>
      </c>
      <c r="V3064" s="11" t="n">
        <f aca="false">'Daily Data'!R3063</f>
        <v>-0.00384984806353413</v>
      </c>
      <c r="X3064" s="11" t="n">
        <f aca="false">'Daily Data'!Q3063</f>
        <v>-7.57936507936508E-005</v>
      </c>
      <c r="Y3064" s="11" t="n">
        <f aca="false">'Daily Data'!R3063</f>
        <v>-0.00384984806353413</v>
      </c>
      <c r="AA3064" s="11" t="n">
        <f aca="false">'Daily Data'!O3063</f>
        <v>0.0018972282940423</v>
      </c>
      <c r="AB3064" s="11" t="n">
        <f aca="false">'Daily Data'!P3063</f>
        <v>-7.57936507936508E-005</v>
      </c>
      <c r="AC3064" s="11" t="n">
        <f aca="false">'Daily Data'!Q3063</f>
        <v>-7.57936507936508E-005</v>
      </c>
      <c r="AE3064" s="11" t="n">
        <f aca="false">'Daily Data'!O3063</f>
        <v>0.0018972282940423</v>
      </c>
      <c r="AF3064" s="11" t="n">
        <f aca="false">'Daily Data'!P3063</f>
        <v>-7.57936507936508E-005</v>
      </c>
      <c r="AG3064" s="11" t="n">
        <f aca="false">'Daily Data'!R3063</f>
        <v>-0.00384984806353413</v>
      </c>
      <c r="AI3064" s="11" t="n">
        <f aca="false">'Daily Data'!O3063</f>
        <v>0.0018972282940423</v>
      </c>
      <c r="AJ3064" s="11" t="n">
        <f aca="false">'Daily Data'!Q3063</f>
        <v>-7.57936507936508E-005</v>
      </c>
      <c r="AK3064" s="11" t="n">
        <f aca="false">'Daily Data'!R3063</f>
        <v>-0.00384984806353413</v>
      </c>
      <c r="AM3064" s="11" t="n">
        <f aca="false">'Daily Data'!P3063</f>
        <v>-7.57936507936508E-005</v>
      </c>
      <c r="AN3064" s="11" t="n">
        <f aca="false">'Daily Data'!Q3063</f>
        <v>-7.57936507936508E-005</v>
      </c>
      <c r="AO3064" s="11" t="n">
        <f aca="false">'Daily Data'!R3063</f>
        <v>-0.00384984806353413</v>
      </c>
      <c r="AQ3064" s="11" t="n">
        <f aca="false">'Daily Data'!O3063</f>
        <v>0.0018972282940423</v>
      </c>
      <c r="AR3064" s="11" t="n">
        <f aca="false">'Daily Data'!P3063</f>
        <v>-7.57936507936508E-005</v>
      </c>
      <c r="AS3064" s="11" t="n">
        <f aca="false">'Daily Data'!Q3063</f>
        <v>-7.57936507936508E-005</v>
      </c>
      <c r="AT3064" s="11" t="n">
        <f aca="false">'Daily Data'!R3063</f>
        <v>-0.00384984806353413</v>
      </c>
    </row>
    <row r="3065" customFormat="false" ht="15" hidden="false" customHeight="false" outlineLevel="0" collapsed="false">
      <c r="A3065" s="11" t="n">
        <f aca="false">'Daily Data'!O3064</f>
        <v>-0.00381313491425613</v>
      </c>
      <c r="C3065" s="11" t="n">
        <f aca="false">'Daily Data'!P3064</f>
        <v>-0.00389744970174906</v>
      </c>
      <c r="E3065" s="11" t="n">
        <f aca="false">'Daily Data'!Q3064</f>
        <v>-0.00411776131505233</v>
      </c>
      <c r="G3065" s="11" t="n">
        <f aca="false">'Daily Data'!R3064</f>
        <v>0.00592936849899199</v>
      </c>
      <c r="I3065" s="11" t="n">
        <f aca="false">'Daily Data'!O3064</f>
        <v>-0.00381313491425613</v>
      </c>
      <c r="J3065" s="11" t="n">
        <f aca="false">'Daily Data'!P3064</f>
        <v>-0.00389744970174906</v>
      </c>
      <c r="L3065" s="11" t="n">
        <f aca="false">'Daily Data'!O3064</f>
        <v>-0.00381313491425613</v>
      </c>
      <c r="M3065" s="11" t="n">
        <f aca="false">'Daily Data'!Q3064</f>
        <v>-0.00411776131505233</v>
      </c>
      <c r="O3065" s="11" t="n">
        <f aca="false">'Daily Data'!O3064</f>
        <v>-0.00381313491425613</v>
      </c>
      <c r="P3065" s="11" t="n">
        <f aca="false">'Daily Data'!R3064</f>
        <v>0.00592936849899199</v>
      </c>
      <c r="R3065" s="11" t="n">
        <f aca="false">'Daily Data'!P3064</f>
        <v>-0.00389744970174906</v>
      </c>
      <c r="S3065" s="11" t="n">
        <f aca="false">'Daily Data'!Q3064</f>
        <v>-0.00411776131505233</v>
      </c>
      <c r="U3065" s="11" t="n">
        <f aca="false">'Daily Data'!P3064</f>
        <v>-0.00389744970174906</v>
      </c>
      <c r="V3065" s="11" t="n">
        <f aca="false">'Daily Data'!R3064</f>
        <v>0.00592936849899199</v>
      </c>
      <c r="X3065" s="11" t="n">
        <f aca="false">'Daily Data'!Q3064</f>
        <v>-0.00411776131505233</v>
      </c>
      <c r="Y3065" s="11" t="n">
        <f aca="false">'Daily Data'!R3064</f>
        <v>0.00592936849899199</v>
      </c>
      <c r="AA3065" s="11" t="n">
        <f aca="false">'Daily Data'!O3064</f>
        <v>-0.00381313491425613</v>
      </c>
      <c r="AB3065" s="11" t="n">
        <f aca="false">'Daily Data'!P3064</f>
        <v>-0.00389744970174906</v>
      </c>
      <c r="AC3065" s="11" t="n">
        <f aca="false">'Daily Data'!Q3064</f>
        <v>-0.00411776131505233</v>
      </c>
      <c r="AE3065" s="11" t="n">
        <f aca="false">'Daily Data'!O3064</f>
        <v>-0.00381313491425613</v>
      </c>
      <c r="AF3065" s="11" t="n">
        <f aca="false">'Daily Data'!P3064</f>
        <v>-0.00389744970174906</v>
      </c>
      <c r="AG3065" s="11" t="n">
        <f aca="false">'Daily Data'!R3064</f>
        <v>0.00592936849899199</v>
      </c>
      <c r="AI3065" s="11" t="n">
        <f aca="false">'Daily Data'!O3064</f>
        <v>-0.00381313491425613</v>
      </c>
      <c r="AJ3065" s="11" t="n">
        <f aca="false">'Daily Data'!Q3064</f>
        <v>-0.00411776131505233</v>
      </c>
      <c r="AK3065" s="11" t="n">
        <f aca="false">'Daily Data'!R3064</f>
        <v>0.00592936849899199</v>
      </c>
      <c r="AM3065" s="11" t="n">
        <f aca="false">'Daily Data'!P3064</f>
        <v>-0.00389744970174906</v>
      </c>
      <c r="AN3065" s="11" t="n">
        <f aca="false">'Daily Data'!Q3064</f>
        <v>-0.00411776131505233</v>
      </c>
      <c r="AO3065" s="11" t="n">
        <f aca="false">'Daily Data'!R3064</f>
        <v>0.00592936849899199</v>
      </c>
      <c r="AQ3065" s="11" t="n">
        <f aca="false">'Daily Data'!O3064</f>
        <v>-0.00381313491425613</v>
      </c>
      <c r="AR3065" s="11" t="n">
        <f aca="false">'Daily Data'!P3064</f>
        <v>-0.00389744970174906</v>
      </c>
      <c r="AS3065" s="11" t="n">
        <f aca="false">'Daily Data'!Q3064</f>
        <v>-0.00411776131505233</v>
      </c>
      <c r="AT3065" s="11" t="n">
        <f aca="false">'Daily Data'!R3064</f>
        <v>0.00592936849899199</v>
      </c>
    </row>
    <row r="3066" customFormat="false" ht="15" hidden="false" customHeight="false" outlineLevel="0" collapsed="false">
      <c r="A3066" s="11" t="n">
        <f aca="false">'Daily Data'!O3065</f>
        <v>-0.0010035496912922</v>
      </c>
      <c r="C3066" s="11" t="n">
        <f aca="false">'Daily Data'!P3065</f>
        <v>0.00589181078228399</v>
      </c>
      <c r="E3066" s="11" t="n">
        <f aca="false">'Daily Data'!Q3065</f>
        <v>0.00648667936535345</v>
      </c>
      <c r="G3066" s="11" t="n">
        <f aca="false">'Daily Data'!R3065</f>
        <v>-0.012097188008394</v>
      </c>
      <c r="I3066" s="11" t="n">
        <f aca="false">'Daily Data'!O3065</f>
        <v>-0.0010035496912922</v>
      </c>
      <c r="J3066" s="11" t="n">
        <f aca="false">'Daily Data'!P3065</f>
        <v>0.00589181078228399</v>
      </c>
      <c r="L3066" s="11" t="n">
        <f aca="false">'Daily Data'!O3065</f>
        <v>-0.0010035496912922</v>
      </c>
      <c r="M3066" s="11" t="n">
        <f aca="false">'Daily Data'!Q3065</f>
        <v>0.00648667936535345</v>
      </c>
      <c r="O3066" s="11" t="n">
        <f aca="false">'Daily Data'!O3065</f>
        <v>-0.0010035496912922</v>
      </c>
      <c r="P3066" s="11" t="n">
        <f aca="false">'Daily Data'!R3065</f>
        <v>-0.012097188008394</v>
      </c>
      <c r="R3066" s="11" t="n">
        <f aca="false">'Daily Data'!P3065</f>
        <v>0.00589181078228399</v>
      </c>
      <c r="S3066" s="11" t="n">
        <f aca="false">'Daily Data'!Q3065</f>
        <v>0.00648667936535345</v>
      </c>
      <c r="U3066" s="11" t="n">
        <f aca="false">'Daily Data'!P3065</f>
        <v>0.00589181078228399</v>
      </c>
      <c r="V3066" s="11" t="n">
        <f aca="false">'Daily Data'!R3065</f>
        <v>-0.012097188008394</v>
      </c>
      <c r="X3066" s="11" t="n">
        <f aca="false">'Daily Data'!Q3065</f>
        <v>0.00648667936535345</v>
      </c>
      <c r="Y3066" s="11" t="n">
        <f aca="false">'Daily Data'!R3065</f>
        <v>-0.012097188008394</v>
      </c>
      <c r="AA3066" s="11" t="n">
        <f aca="false">'Daily Data'!O3065</f>
        <v>-0.0010035496912922</v>
      </c>
      <c r="AB3066" s="11" t="n">
        <f aca="false">'Daily Data'!P3065</f>
        <v>0.00589181078228399</v>
      </c>
      <c r="AC3066" s="11" t="n">
        <f aca="false">'Daily Data'!Q3065</f>
        <v>0.00648667936535345</v>
      </c>
      <c r="AE3066" s="11" t="n">
        <f aca="false">'Daily Data'!O3065</f>
        <v>-0.0010035496912922</v>
      </c>
      <c r="AF3066" s="11" t="n">
        <f aca="false">'Daily Data'!P3065</f>
        <v>0.00589181078228399</v>
      </c>
      <c r="AG3066" s="11" t="n">
        <f aca="false">'Daily Data'!R3065</f>
        <v>-0.012097188008394</v>
      </c>
      <c r="AI3066" s="11" t="n">
        <f aca="false">'Daily Data'!O3065</f>
        <v>-0.0010035496912922</v>
      </c>
      <c r="AJ3066" s="11" t="n">
        <f aca="false">'Daily Data'!Q3065</f>
        <v>0.00648667936535345</v>
      </c>
      <c r="AK3066" s="11" t="n">
        <f aca="false">'Daily Data'!R3065</f>
        <v>-0.012097188008394</v>
      </c>
      <c r="AM3066" s="11" t="n">
        <f aca="false">'Daily Data'!P3065</f>
        <v>0.00589181078228399</v>
      </c>
      <c r="AN3066" s="11" t="n">
        <f aca="false">'Daily Data'!Q3065</f>
        <v>0.00648667936535345</v>
      </c>
      <c r="AO3066" s="11" t="n">
        <f aca="false">'Daily Data'!R3065</f>
        <v>-0.012097188008394</v>
      </c>
      <c r="AQ3066" s="11" t="n">
        <f aca="false">'Daily Data'!O3065</f>
        <v>-0.0010035496912922</v>
      </c>
      <c r="AR3066" s="11" t="n">
        <f aca="false">'Daily Data'!P3065</f>
        <v>0.00589181078228399</v>
      </c>
      <c r="AS3066" s="11" t="n">
        <f aca="false">'Daily Data'!Q3065</f>
        <v>0.00648667936535345</v>
      </c>
      <c r="AT3066" s="11" t="n">
        <f aca="false">'Daily Data'!R3065</f>
        <v>-0.012097188008394</v>
      </c>
    </row>
    <row r="3067" customFormat="false" ht="15" hidden="false" customHeight="false" outlineLevel="0" collapsed="false">
      <c r="A3067" s="11" t="n">
        <f aca="false">'Daily Data'!O3066</f>
        <v>0.00170069213732008</v>
      </c>
      <c r="C3067" s="11" t="n">
        <f aca="false">'Daily Data'!P3066</f>
        <v>-0.00431308178638697</v>
      </c>
      <c r="E3067" s="11" t="n">
        <f aca="false">'Daily Data'!Q3066</f>
        <v>-0.00487977409173031</v>
      </c>
      <c r="G3067" s="11" t="n">
        <f aca="false">'Daily Data'!R3066</f>
        <v>-0.0122539316417673</v>
      </c>
      <c r="I3067" s="11" t="n">
        <f aca="false">'Daily Data'!O3066</f>
        <v>0.00170069213732008</v>
      </c>
      <c r="J3067" s="11" t="n">
        <f aca="false">'Daily Data'!P3066</f>
        <v>-0.00431308178638697</v>
      </c>
      <c r="L3067" s="11" t="n">
        <f aca="false">'Daily Data'!O3066</f>
        <v>0.00170069213732008</v>
      </c>
      <c r="M3067" s="11" t="n">
        <f aca="false">'Daily Data'!Q3066</f>
        <v>-0.00487977409173031</v>
      </c>
      <c r="O3067" s="11" t="n">
        <f aca="false">'Daily Data'!O3066</f>
        <v>0.00170069213732008</v>
      </c>
      <c r="P3067" s="11" t="n">
        <f aca="false">'Daily Data'!R3066</f>
        <v>-0.0122539316417673</v>
      </c>
      <c r="R3067" s="11" t="n">
        <f aca="false">'Daily Data'!P3066</f>
        <v>-0.00431308178638697</v>
      </c>
      <c r="S3067" s="11" t="n">
        <f aca="false">'Daily Data'!Q3066</f>
        <v>-0.00487977409173031</v>
      </c>
      <c r="U3067" s="11" t="n">
        <f aca="false">'Daily Data'!P3066</f>
        <v>-0.00431308178638697</v>
      </c>
      <c r="V3067" s="11" t="n">
        <f aca="false">'Daily Data'!R3066</f>
        <v>-0.0122539316417673</v>
      </c>
      <c r="X3067" s="11" t="n">
        <f aca="false">'Daily Data'!Q3066</f>
        <v>-0.00487977409173031</v>
      </c>
      <c r="Y3067" s="11" t="n">
        <f aca="false">'Daily Data'!R3066</f>
        <v>-0.0122539316417673</v>
      </c>
      <c r="AA3067" s="11" t="n">
        <f aca="false">'Daily Data'!O3066</f>
        <v>0.00170069213732008</v>
      </c>
      <c r="AB3067" s="11" t="n">
        <f aca="false">'Daily Data'!P3066</f>
        <v>-0.00431308178638697</v>
      </c>
      <c r="AC3067" s="11" t="n">
        <f aca="false">'Daily Data'!Q3066</f>
        <v>-0.00487977409173031</v>
      </c>
      <c r="AE3067" s="11" t="n">
        <f aca="false">'Daily Data'!O3066</f>
        <v>0.00170069213732008</v>
      </c>
      <c r="AF3067" s="11" t="n">
        <f aca="false">'Daily Data'!P3066</f>
        <v>-0.00431308178638697</v>
      </c>
      <c r="AG3067" s="11" t="n">
        <f aca="false">'Daily Data'!R3066</f>
        <v>-0.0122539316417673</v>
      </c>
      <c r="AI3067" s="11" t="n">
        <f aca="false">'Daily Data'!O3066</f>
        <v>0.00170069213732008</v>
      </c>
      <c r="AJ3067" s="11" t="n">
        <f aca="false">'Daily Data'!Q3066</f>
        <v>-0.00487977409173031</v>
      </c>
      <c r="AK3067" s="11" t="n">
        <f aca="false">'Daily Data'!R3066</f>
        <v>-0.0122539316417673</v>
      </c>
      <c r="AM3067" s="11" t="n">
        <f aca="false">'Daily Data'!P3066</f>
        <v>-0.00431308178638697</v>
      </c>
      <c r="AN3067" s="11" t="n">
        <f aca="false">'Daily Data'!Q3066</f>
        <v>-0.00487977409173031</v>
      </c>
      <c r="AO3067" s="11" t="n">
        <f aca="false">'Daily Data'!R3066</f>
        <v>-0.0122539316417673</v>
      </c>
      <c r="AQ3067" s="11" t="n">
        <f aca="false">'Daily Data'!O3066</f>
        <v>0.00170069213732008</v>
      </c>
      <c r="AR3067" s="11" t="n">
        <f aca="false">'Daily Data'!P3066</f>
        <v>-0.00431308178638697</v>
      </c>
      <c r="AS3067" s="11" t="n">
        <f aca="false">'Daily Data'!Q3066</f>
        <v>-0.00487977409173031</v>
      </c>
      <c r="AT3067" s="11" t="n">
        <f aca="false">'Daily Data'!R3066</f>
        <v>-0.0122539316417673</v>
      </c>
    </row>
    <row r="3068" customFormat="false" ht="15" hidden="false" customHeight="false" outlineLevel="0" collapsed="false">
      <c r="A3068" s="11" t="n">
        <f aca="false">'Daily Data'!O3067</f>
        <v>0.00467996968952559</v>
      </c>
      <c r="C3068" s="11" t="n">
        <f aca="false">'Daily Data'!P3067</f>
        <v>-7.57936507936508E-005</v>
      </c>
      <c r="E3068" s="11" t="n">
        <f aca="false">'Daily Data'!Q3067</f>
        <v>9.66052803329875E-005</v>
      </c>
      <c r="G3068" s="11" t="n">
        <f aca="false">'Daily Data'!R3067</f>
        <v>0.00315733050117376</v>
      </c>
      <c r="I3068" s="11" t="n">
        <f aca="false">'Daily Data'!O3067</f>
        <v>0.00467996968952559</v>
      </c>
      <c r="J3068" s="11" t="n">
        <f aca="false">'Daily Data'!P3067</f>
        <v>-7.57936507936508E-005</v>
      </c>
      <c r="L3068" s="11" t="n">
        <f aca="false">'Daily Data'!O3067</f>
        <v>0.00467996968952559</v>
      </c>
      <c r="M3068" s="11" t="n">
        <f aca="false">'Daily Data'!Q3067</f>
        <v>9.66052803329875E-005</v>
      </c>
      <c r="O3068" s="11" t="n">
        <f aca="false">'Daily Data'!O3067</f>
        <v>0.00467996968952559</v>
      </c>
      <c r="P3068" s="11" t="n">
        <f aca="false">'Daily Data'!R3067</f>
        <v>0.00315733050117376</v>
      </c>
      <c r="R3068" s="11" t="n">
        <f aca="false">'Daily Data'!P3067</f>
        <v>-7.57936507936508E-005</v>
      </c>
      <c r="S3068" s="11" t="n">
        <f aca="false">'Daily Data'!Q3067</f>
        <v>9.66052803329875E-005</v>
      </c>
      <c r="U3068" s="11" t="n">
        <f aca="false">'Daily Data'!P3067</f>
        <v>-7.57936507936508E-005</v>
      </c>
      <c r="V3068" s="11" t="n">
        <f aca="false">'Daily Data'!R3067</f>
        <v>0.00315733050117376</v>
      </c>
      <c r="X3068" s="11" t="n">
        <f aca="false">'Daily Data'!Q3067</f>
        <v>9.66052803329875E-005</v>
      </c>
      <c r="Y3068" s="11" t="n">
        <f aca="false">'Daily Data'!R3067</f>
        <v>0.00315733050117376</v>
      </c>
      <c r="AA3068" s="11" t="n">
        <f aca="false">'Daily Data'!O3067</f>
        <v>0.00467996968952559</v>
      </c>
      <c r="AB3068" s="11" t="n">
        <f aca="false">'Daily Data'!P3067</f>
        <v>-7.57936507936508E-005</v>
      </c>
      <c r="AC3068" s="11" t="n">
        <f aca="false">'Daily Data'!Q3067</f>
        <v>9.66052803329875E-005</v>
      </c>
      <c r="AE3068" s="11" t="n">
        <f aca="false">'Daily Data'!O3067</f>
        <v>0.00467996968952559</v>
      </c>
      <c r="AF3068" s="11" t="n">
        <f aca="false">'Daily Data'!P3067</f>
        <v>-7.57936507936508E-005</v>
      </c>
      <c r="AG3068" s="11" t="n">
        <f aca="false">'Daily Data'!R3067</f>
        <v>0.00315733050117376</v>
      </c>
      <c r="AI3068" s="11" t="n">
        <f aca="false">'Daily Data'!O3067</f>
        <v>0.00467996968952559</v>
      </c>
      <c r="AJ3068" s="11" t="n">
        <f aca="false">'Daily Data'!Q3067</f>
        <v>9.66052803329875E-005</v>
      </c>
      <c r="AK3068" s="11" t="n">
        <f aca="false">'Daily Data'!R3067</f>
        <v>0.00315733050117376</v>
      </c>
      <c r="AM3068" s="11" t="n">
        <f aca="false">'Daily Data'!P3067</f>
        <v>-7.57936507936508E-005</v>
      </c>
      <c r="AN3068" s="11" t="n">
        <f aca="false">'Daily Data'!Q3067</f>
        <v>9.66052803329875E-005</v>
      </c>
      <c r="AO3068" s="11" t="n">
        <f aca="false">'Daily Data'!R3067</f>
        <v>0.00315733050117376</v>
      </c>
      <c r="AQ3068" s="11" t="n">
        <f aca="false">'Daily Data'!O3067</f>
        <v>0.00467996968952559</v>
      </c>
      <c r="AR3068" s="11" t="n">
        <f aca="false">'Daily Data'!P3067</f>
        <v>-7.57936507936508E-005</v>
      </c>
      <c r="AS3068" s="11" t="n">
        <f aca="false">'Daily Data'!Q3067</f>
        <v>9.66052803329875E-005</v>
      </c>
      <c r="AT3068" s="11" t="n">
        <f aca="false">'Daily Data'!R3067</f>
        <v>0.00315733050117376</v>
      </c>
    </row>
    <row r="3069" customFormat="false" ht="15" hidden="false" customHeight="false" outlineLevel="0" collapsed="false">
      <c r="A3069" s="11" t="n">
        <f aca="false">'Daily Data'!O3068</f>
        <v>0.00898958942180964</v>
      </c>
      <c r="C3069" s="11" t="n">
        <f aca="false">'Daily Data'!P3068</f>
        <v>0.00588165315771697</v>
      </c>
      <c r="E3069" s="11" t="n">
        <f aca="false">'Daily Data'!Q3068</f>
        <v>0.00552620583209877</v>
      </c>
      <c r="G3069" s="11" t="n">
        <f aca="false">'Daily Data'!R3068</f>
        <v>-0.00187205531328668</v>
      </c>
      <c r="I3069" s="11" t="n">
        <f aca="false">'Daily Data'!O3068</f>
        <v>0.00898958942180964</v>
      </c>
      <c r="J3069" s="11" t="n">
        <f aca="false">'Daily Data'!P3068</f>
        <v>0.00588165315771697</v>
      </c>
      <c r="L3069" s="11" t="n">
        <f aca="false">'Daily Data'!O3068</f>
        <v>0.00898958942180964</v>
      </c>
      <c r="M3069" s="11" t="n">
        <f aca="false">'Daily Data'!Q3068</f>
        <v>0.00552620583209877</v>
      </c>
      <c r="O3069" s="11" t="n">
        <f aca="false">'Daily Data'!O3068</f>
        <v>0.00898958942180964</v>
      </c>
      <c r="P3069" s="11" t="n">
        <f aca="false">'Daily Data'!R3068</f>
        <v>-0.00187205531328668</v>
      </c>
      <c r="R3069" s="11" t="n">
        <f aca="false">'Daily Data'!P3068</f>
        <v>0.00588165315771697</v>
      </c>
      <c r="S3069" s="11" t="n">
        <f aca="false">'Daily Data'!Q3068</f>
        <v>0.00552620583209877</v>
      </c>
      <c r="U3069" s="11" t="n">
        <f aca="false">'Daily Data'!P3068</f>
        <v>0.00588165315771697</v>
      </c>
      <c r="V3069" s="11" t="n">
        <f aca="false">'Daily Data'!R3068</f>
        <v>-0.00187205531328668</v>
      </c>
      <c r="X3069" s="11" t="n">
        <f aca="false">'Daily Data'!Q3068</f>
        <v>0.00552620583209877</v>
      </c>
      <c r="Y3069" s="11" t="n">
        <f aca="false">'Daily Data'!R3068</f>
        <v>-0.00187205531328668</v>
      </c>
      <c r="AA3069" s="11" t="n">
        <f aca="false">'Daily Data'!O3068</f>
        <v>0.00898958942180964</v>
      </c>
      <c r="AB3069" s="11" t="n">
        <f aca="false">'Daily Data'!P3068</f>
        <v>0.00588165315771697</v>
      </c>
      <c r="AC3069" s="11" t="n">
        <f aca="false">'Daily Data'!Q3068</f>
        <v>0.00552620583209877</v>
      </c>
      <c r="AE3069" s="11" t="n">
        <f aca="false">'Daily Data'!O3068</f>
        <v>0.00898958942180964</v>
      </c>
      <c r="AF3069" s="11" t="n">
        <f aca="false">'Daily Data'!P3068</f>
        <v>0.00588165315771697</v>
      </c>
      <c r="AG3069" s="11" t="n">
        <f aca="false">'Daily Data'!R3068</f>
        <v>-0.00187205531328668</v>
      </c>
      <c r="AI3069" s="11" t="n">
        <f aca="false">'Daily Data'!O3068</f>
        <v>0.00898958942180964</v>
      </c>
      <c r="AJ3069" s="11" t="n">
        <f aca="false">'Daily Data'!Q3068</f>
        <v>0.00552620583209877</v>
      </c>
      <c r="AK3069" s="11" t="n">
        <f aca="false">'Daily Data'!R3068</f>
        <v>-0.00187205531328668</v>
      </c>
      <c r="AM3069" s="11" t="n">
        <f aca="false">'Daily Data'!P3068</f>
        <v>0.00588165315771697</v>
      </c>
      <c r="AN3069" s="11" t="n">
        <f aca="false">'Daily Data'!Q3068</f>
        <v>0.00552620583209877</v>
      </c>
      <c r="AO3069" s="11" t="n">
        <f aca="false">'Daily Data'!R3068</f>
        <v>-0.00187205531328668</v>
      </c>
      <c r="AQ3069" s="11" t="n">
        <f aca="false">'Daily Data'!O3068</f>
        <v>0.00898958942180964</v>
      </c>
      <c r="AR3069" s="11" t="n">
        <f aca="false">'Daily Data'!P3068</f>
        <v>0.00588165315771697</v>
      </c>
      <c r="AS3069" s="11" t="n">
        <f aca="false">'Daily Data'!Q3068</f>
        <v>0.00552620583209877</v>
      </c>
      <c r="AT3069" s="11" t="n">
        <f aca="false">'Daily Data'!R3068</f>
        <v>-0.00187205531328668</v>
      </c>
    </row>
    <row r="3070" customFormat="false" ht="15" hidden="false" customHeight="false" outlineLevel="0" collapsed="false">
      <c r="A3070" s="11" t="n">
        <f aca="false">'Daily Data'!O3069</f>
        <v>-0.00301743779135662</v>
      </c>
      <c r="C3070" s="11" t="n">
        <f aca="false">'Daily Data'!P3069</f>
        <v>-0.00769000684876316</v>
      </c>
      <c r="E3070" s="11" t="n">
        <f aca="false">'Daily Data'!Q3069</f>
        <v>-0.0076177888513422</v>
      </c>
      <c r="G3070" s="11" t="n">
        <f aca="false">'Daily Data'!R3069</f>
        <v>-0.00150480361152235</v>
      </c>
      <c r="I3070" s="11" t="n">
        <f aca="false">'Daily Data'!O3069</f>
        <v>-0.00301743779135662</v>
      </c>
      <c r="J3070" s="11" t="n">
        <f aca="false">'Daily Data'!P3069</f>
        <v>-0.00769000684876316</v>
      </c>
      <c r="L3070" s="11" t="n">
        <f aca="false">'Daily Data'!O3069</f>
        <v>-0.00301743779135662</v>
      </c>
      <c r="M3070" s="11" t="n">
        <f aca="false">'Daily Data'!Q3069</f>
        <v>-0.0076177888513422</v>
      </c>
      <c r="O3070" s="11" t="n">
        <f aca="false">'Daily Data'!O3069</f>
        <v>-0.00301743779135662</v>
      </c>
      <c r="P3070" s="11" t="n">
        <f aca="false">'Daily Data'!R3069</f>
        <v>-0.00150480361152235</v>
      </c>
      <c r="R3070" s="11" t="n">
        <f aca="false">'Daily Data'!P3069</f>
        <v>-0.00769000684876316</v>
      </c>
      <c r="S3070" s="11" t="n">
        <f aca="false">'Daily Data'!Q3069</f>
        <v>-0.0076177888513422</v>
      </c>
      <c r="U3070" s="11" t="n">
        <f aca="false">'Daily Data'!P3069</f>
        <v>-0.00769000684876316</v>
      </c>
      <c r="V3070" s="11" t="n">
        <f aca="false">'Daily Data'!R3069</f>
        <v>-0.00150480361152235</v>
      </c>
      <c r="X3070" s="11" t="n">
        <f aca="false">'Daily Data'!Q3069</f>
        <v>-0.0076177888513422</v>
      </c>
      <c r="Y3070" s="11" t="n">
        <f aca="false">'Daily Data'!R3069</f>
        <v>-0.00150480361152235</v>
      </c>
      <c r="AA3070" s="11" t="n">
        <f aca="false">'Daily Data'!O3069</f>
        <v>-0.00301743779135662</v>
      </c>
      <c r="AB3070" s="11" t="n">
        <f aca="false">'Daily Data'!P3069</f>
        <v>-0.00769000684876316</v>
      </c>
      <c r="AC3070" s="11" t="n">
        <f aca="false">'Daily Data'!Q3069</f>
        <v>-0.0076177888513422</v>
      </c>
      <c r="AE3070" s="11" t="n">
        <f aca="false">'Daily Data'!O3069</f>
        <v>-0.00301743779135662</v>
      </c>
      <c r="AF3070" s="11" t="n">
        <f aca="false">'Daily Data'!P3069</f>
        <v>-0.00769000684876316</v>
      </c>
      <c r="AG3070" s="11" t="n">
        <f aca="false">'Daily Data'!R3069</f>
        <v>-0.00150480361152235</v>
      </c>
      <c r="AI3070" s="11" t="n">
        <f aca="false">'Daily Data'!O3069</f>
        <v>-0.00301743779135662</v>
      </c>
      <c r="AJ3070" s="11" t="n">
        <f aca="false">'Daily Data'!Q3069</f>
        <v>-0.0076177888513422</v>
      </c>
      <c r="AK3070" s="11" t="n">
        <f aca="false">'Daily Data'!R3069</f>
        <v>-0.00150480361152235</v>
      </c>
      <c r="AM3070" s="11" t="n">
        <f aca="false">'Daily Data'!P3069</f>
        <v>-0.00769000684876316</v>
      </c>
      <c r="AN3070" s="11" t="n">
        <f aca="false">'Daily Data'!Q3069</f>
        <v>-0.0076177888513422</v>
      </c>
      <c r="AO3070" s="11" t="n">
        <f aca="false">'Daily Data'!R3069</f>
        <v>-0.00150480361152235</v>
      </c>
      <c r="AQ3070" s="11" t="n">
        <f aca="false">'Daily Data'!O3069</f>
        <v>-0.00301743779135662</v>
      </c>
      <c r="AR3070" s="11" t="n">
        <f aca="false">'Daily Data'!P3069</f>
        <v>-0.00769000684876316</v>
      </c>
      <c r="AS3070" s="11" t="n">
        <f aca="false">'Daily Data'!Q3069</f>
        <v>-0.0076177888513422</v>
      </c>
      <c r="AT3070" s="11" t="n">
        <f aca="false">'Daily Data'!R3069</f>
        <v>-0.00150480361152235</v>
      </c>
    </row>
    <row r="3071" customFormat="false" ht="15" hidden="false" customHeight="false" outlineLevel="0" collapsed="false">
      <c r="A3071" s="11" t="n">
        <f aca="false">'Daily Data'!O3070</f>
        <v>-0.0065346087373099</v>
      </c>
      <c r="C3071" s="11" t="n">
        <f aca="false">'Daily Data'!P3070</f>
        <v>-7.57936507936508E-005</v>
      </c>
      <c r="E3071" s="11" t="n">
        <f aca="false">'Daily Data'!Q3070</f>
        <v>0.00026962949255697</v>
      </c>
      <c r="G3071" s="11" t="n">
        <f aca="false">'Daily Data'!R3070</f>
        <v>0.00135526130171663</v>
      </c>
      <c r="I3071" s="11" t="n">
        <f aca="false">'Daily Data'!O3070</f>
        <v>-0.0065346087373099</v>
      </c>
      <c r="J3071" s="11" t="n">
        <f aca="false">'Daily Data'!P3070</f>
        <v>-7.57936507936508E-005</v>
      </c>
      <c r="L3071" s="11" t="n">
        <f aca="false">'Daily Data'!O3070</f>
        <v>-0.0065346087373099</v>
      </c>
      <c r="M3071" s="11" t="n">
        <f aca="false">'Daily Data'!Q3070</f>
        <v>0.00026962949255697</v>
      </c>
      <c r="O3071" s="11" t="n">
        <f aca="false">'Daily Data'!O3070</f>
        <v>-0.0065346087373099</v>
      </c>
      <c r="P3071" s="11" t="n">
        <f aca="false">'Daily Data'!R3070</f>
        <v>0.00135526130171663</v>
      </c>
      <c r="R3071" s="11" t="n">
        <f aca="false">'Daily Data'!P3070</f>
        <v>-7.57936507936508E-005</v>
      </c>
      <c r="S3071" s="11" t="n">
        <f aca="false">'Daily Data'!Q3070</f>
        <v>0.00026962949255697</v>
      </c>
      <c r="U3071" s="11" t="n">
        <f aca="false">'Daily Data'!P3070</f>
        <v>-7.57936507936508E-005</v>
      </c>
      <c r="V3071" s="11" t="n">
        <f aca="false">'Daily Data'!R3070</f>
        <v>0.00135526130171663</v>
      </c>
      <c r="X3071" s="11" t="n">
        <f aca="false">'Daily Data'!Q3070</f>
        <v>0.00026962949255697</v>
      </c>
      <c r="Y3071" s="11" t="n">
        <f aca="false">'Daily Data'!R3070</f>
        <v>0.00135526130171663</v>
      </c>
      <c r="AA3071" s="11" t="n">
        <f aca="false">'Daily Data'!O3070</f>
        <v>-0.0065346087373099</v>
      </c>
      <c r="AB3071" s="11" t="n">
        <f aca="false">'Daily Data'!P3070</f>
        <v>-7.57936507936508E-005</v>
      </c>
      <c r="AC3071" s="11" t="n">
        <f aca="false">'Daily Data'!Q3070</f>
        <v>0.00026962949255697</v>
      </c>
      <c r="AE3071" s="11" t="n">
        <f aca="false">'Daily Data'!O3070</f>
        <v>-0.0065346087373099</v>
      </c>
      <c r="AF3071" s="11" t="n">
        <f aca="false">'Daily Data'!P3070</f>
        <v>-7.57936507936508E-005</v>
      </c>
      <c r="AG3071" s="11" t="n">
        <f aca="false">'Daily Data'!R3070</f>
        <v>0.00135526130171663</v>
      </c>
      <c r="AI3071" s="11" t="n">
        <f aca="false">'Daily Data'!O3070</f>
        <v>-0.0065346087373099</v>
      </c>
      <c r="AJ3071" s="11" t="n">
        <f aca="false">'Daily Data'!Q3070</f>
        <v>0.00026962949255697</v>
      </c>
      <c r="AK3071" s="11" t="n">
        <f aca="false">'Daily Data'!R3070</f>
        <v>0.00135526130171663</v>
      </c>
      <c r="AM3071" s="11" t="n">
        <f aca="false">'Daily Data'!P3070</f>
        <v>-7.57936507936508E-005</v>
      </c>
      <c r="AN3071" s="11" t="n">
        <f aca="false">'Daily Data'!Q3070</f>
        <v>0.00026962949255697</v>
      </c>
      <c r="AO3071" s="11" t="n">
        <f aca="false">'Daily Data'!R3070</f>
        <v>0.00135526130171663</v>
      </c>
      <c r="AQ3071" s="11" t="n">
        <f aca="false">'Daily Data'!O3070</f>
        <v>-0.0065346087373099</v>
      </c>
      <c r="AR3071" s="11" t="n">
        <f aca="false">'Daily Data'!P3070</f>
        <v>-7.57936507936508E-005</v>
      </c>
      <c r="AS3071" s="11" t="n">
        <f aca="false">'Daily Data'!Q3070</f>
        <v>0.00026962949255697</v>
      </c>
      <c r="AT3071" s="11" t="n">
        <f aca="false">'Daily Data'!R3070</f>
        <v>0.00135526130171663</v>
      </c>
    </row>
    <row r="3072" customFormat="false" ht="15" hidden="false" customHeight="false" outlineLevel="0" collapsed="false">
      <c r="A3072" s="11" t="n">
        <f aca="false">'Daily Data'!O3071</f>
        <v>-0.00565364276796861</v>
      </c>
      <c r="C3072" s="11" t="n">
        <f aca="false">'Daily Data'!P3071</f>
        <v>-0.00178082348881577</v>
      </c>
      <c r="E3072" s="11" t="n">
        <f aca="false">'Daily Data'!Q3071</f>
        <v>-0.00171598702095939</v>
      </c>
      <c r="G3072" s="11" t="n">
        <f aca="false">'Daily Data'!R3071</f>
        <v>-0.00330429763614378</v>
      </c>
      <c r="I3072" s="11" t="n">
        <f aca="false">'Daily Data'!O3071</f>
        <v>-0.00565364276796861</v>
      </c>
      <c r="J3072" s="11" t="n">
        <f aca="false">'Daily Data'!P3071</f>
        <v>-0.00178082348881577</v>
      </c>
      <c r="L3072" s="11" t="n">
        <f aca="false">'Daily Data'!O3071</f>
        <v>-0.00565364276796861</v>
      </c>
      <c r="M3072" s="11" t="n">
        <f aca="false">'Daily Data'!Q3071</f>
        <v>-0.00171598702095939</v>
      </c>
      <c r="O3072" s="11" t="n">
        <f aca="false">'Daily Data'!O3071</f>
        <v>-0.00565364276796861</v>
      </c>
      <c r="P3072" s="11" t="n">
        <f aca="false">'Daily Data'!R3071</f>
        <v>-0.00330429763614378</v>
      </c>
      <c r="R3072" s="11" t="n">
        <f aca="false">'Daily Data'!P3071</f>
        <v>-0.00178082348881577</v>
      </c>
      <c r="S3072" s="11" t="n">
        <f aca="false">'Daily Data'!Q3071</f>
        <v>-0.00171598702095939</v>
      </c>
      <c r="U3072" s="11" t="n">
        <f aca="false">'Daily Data'!P3071</f>
        <v>-0.00178082348881577</v>
      </c>
      <c r="V3072" s="11" t="n">
        <f aca="false">'Daily Data'!R3071</f>
        <v>-0.00330429763614378</v>
      </c>
      <c r="X3072" s="11" t="n">
        <f aca="false">'Daily Data'!Q3071</f>
        <v>-0.00171598702095939</v>
      </c>
      <c r="Y3072" s="11" t="n">
        <f aca="false">'Daily Data'!R3071</f>
        <v>-0.00330429763614378</v>
      </c>
      <c r="AA3072" s="11" t="n">
        <f aca="false">'Daily Data'!O3071</f>
        <v>-0.00565364276796861</v>
      </c>
      <c r="AB3072" s="11" t="n">
        <f aca="false">'Daily Data'!P3071</f>
        <v>-0.00178082348881577</v>
      </c>
      <c r="AC3072" s="11" t="n">
        <f aca="false">'Daily Data'!Q3071</f>
        <v>-0.00171598702095939</v>
      </c>
      <c r="AE3072" s="11" t="n">
        <f aca="false">'Daily Data'!O3071</f>
        <v>-0.00565364276796861</v>
      </c>
      <c r="AF3072" s="11" t="n">
        <f aca="false">'Daily Data'!P3071</f>
        <v>-0.00178082348881577</v>
      </c>
      <c r="AG3072" s="11" t="n">
        <f aca="false">'Daily Data'!R3071</f>
        <v>-0.00330429763614378</v>
      </c>
      <c r="AI3072" s="11" t="n">
        <f aca="false">'Daily Data'!O3071</f>
        <v>-0.00565364276796861</v>
      </c>
      <c r="AJ3072" s="11" t="n">
        <f aca="false">'Daily Data'!Q3071</f>
        <v>-0.00171598702095939</v>
      </c>
      <c r="AK3072" s="11" t="n">
        <f aca="false">'Daily Data'!R3071</f>
        <v>-0.00330429763614378</v>
      </c>
      <c r="AM3072" s="11" t="n">
        <f aca="false">'Daily Data'!P3071</f>
        <v>-0.00178082348881577</v>
      </c>
      <c r="AN3072" s="11" t="n">
        <f aca="false">'Daily Data'!Q3071</f>
        <v>-0.00171598702095939</v>
      </c>
      <c r="AO3072" s="11" t="n">
        <f aca="false">'Daily Data'!R3071</f>
        <v>-0.00330429763614378</v>
      </c>
      <c r="AQ3072" s="11" t="n">
        <f aca="false">'Daily Data'!O3071</f>
        <v>-0.00565364276796861</v>
      </c>
      <c r="AR3072" s="11" t="n">
        <f aca="false">'Daily Data'!P3071</f>
        <v>-0.00178082348881577</v>
      </c>
      <c r="AS3072" s="11" t="n">
        <f aca="false">'Daily Data'!Q3071</f>
        <v>-0.00171598702095939</v>
      </c>
      <c r="AT3072" s="11" t="n">
        <f aca="false">'Daily Data'!R3071</f>
        <v>-0.00330429763614378</v>
      </c>
    </row>
    <row r="3073" customFormat="false" ht="15" hidden="false" customHeight="false" outlineLevel="0" collapsed="false">
      <c r="A3073" s="11" t="n">
        <f aca="false">'Daily Data'!O3072</f>
        <v>0.00468591895160346</v>
      </c>
      <c r="C3073" s="11" t="n">
        <f aca="false">'Daily Data'!P3072</f>
        <v>0.00376707569164873</v>
      </c>
      <c r="E3073" s="11" t="n">
        <f aca="false">'Daily Data'!Q3072</f>
        <v>0.00277764344388857</v>
      </c>
      <c r="G3073" s="11" t="n">
        <f aca="false">'Daily Data'!R3072</f>
        <v>0.00501096802539528</v>
      </c>
      <c r="I3073" s="11" t="n">
        <f aca="false">'Daily Data'!O3072</f>
        <v>0.00468591895160346</v>
      </c>
      <c r="J3073" s="11" t="n">
        <f aca="false">'Daily Data'!P3072</f>
        <v>0.00376707569164873</v>
      </c>
      <c r="L3073" s="11" t="n">
        <f aca="false">'Daily Data'!O3072</f>
        <v>0.00468591895160346</v>
      </c>
      <c r="M3073" s="11" t="n">
        <f aca="false">'Daily Data'!Q3072</f>
        <v>0.00277764344388857</v>
      </c>
      <c r="O3073" s="11" t="n">
        <f aca="false">'Daily Data'!O3072</f>
        <v>0.00468591895160346</v>
      </c>
      <c r="P3073" s="11" t="n">
        <f aca="false">'Daily Data'!R3072</f>
        <v>0.00501096802539528</v>
      </c>
      <c r="R3073" s="11" t="n">
        <f aca="false">'Daily Data'!P3072</f>
        <v>0.00376707569164873</v>
      </c>
      <c r="S3073" s="11" t="n">
        <f aca="false">'Daily Data'!Q3072</f>
        <v>0.00277764344388857</v>
      </c>
      <c r="U3073" s="11" t="n">
        <f aca="false">'Daily Data'!P3072</f>
        <v>0.00376707569164873</v>
      </c>
      <c r="V3073" s="11" t="n">
        <f aca="false">'Daily Data'!R3072</f>
        <v>0.00501096802539528</v>
      </c>
      <c r="X3073" s="11" t="n">
        <f aca="false">'Daily Data'!Q3072</f>
        <v>0.00277764344388857</v>
      </c>
      <c r="Y3073" s="11" t="n">
        <f aca="false">'Daily Data'!R3072</f>
        <v>0.00501096802539528</v>
      </c>
      <c r="AA3073" s="11" t="n">
        <f aca="false">'Daily Data'!O3072</f>
        <v>0.00468591895160346</v>
      </c>
      <c r="AB3073" s="11" t="n">
        <f aca="false">'Daily Data'!P3072</f>
        <v>0.00376707569164873</v>
      </c>
      <c r="AC3073" s="11" t="n">
        <f aca="false">'Daily Data'!Q3072</f>
        <v>0.00277764344388857</v>
      </c>
      <c r="AE3073" s="11" t="n">
        <f aca="false">'Daily Data'!O3072</f>
        <v>0.00468591895160346</v>
      </c>
      <c r="AF3073" s="11" t="n">
        <f aca="false">'Daily Data'!P3072</f>
        <v>0.00376707569164873</v>
      </c>
      <c r="AG3073" s="11" t="n">
        <f aca="false">'Daily Data'!R3072</f>
        <v>0.00501096802539528</v>
      </c>
      <c r="AI3073" s="11" t="n">
        <f aca="false">'Daily Data'!O3072</f>
        <v>0.00468591895160346</v>
      </c>
      <c r="AJ3073" s="11" t="n">
        <f aca="false">'Daily Data'!Q3072</f>
        <v>0.00277764344388857</v>
      </c>
      <c r="AK3073" s="11" t="n">
        <f aca="false">'Daily Data'!R3072</f>
        <v>0.00501096802539528</v>
      </c>
      <c r="AM3073" s="11" t="n">
        <f aca="false">'Daily Data'!P3072</f>
        <v>0.00376707569164873</v>
      </c>
      <c r="AN3073" s="11" t="n">
        <f aca="false">'Daily Data'!Q3072</f>
        <v>0.00277764344388857</v>
      </c>
      <c r="AO3073" s="11" t="n">
        <f aca="false">'Daily Data'!R3072</f>
        <v>0.00501096802539528</v>
      </c>
      <c r="AQ3073" s="11" t="n">
        <f aca="false">'Daily Data'!O3072</f>
        <v>0.00468591895160346</v>
      </c>
      <c r="AR3073" s="11" t="n">
        <f aca="false">'Daily Data'!P3072</f>
        <v>0.00376707569164873</v>
      </c>
      <c r="AS3073" s="11" t="n">
        <f aca="false">'Daily Data'!Q3072</f>
        <v>0.00277764344388857</v>
      </c>
      <c r="AT3073" s="11" t="n">
        <f aca="false">'Daily Data'!R3072</f>
        <v>0.00501096802539528</v>
      </c>
    </row>
    <row r="3074" customFormat="false" ht="15" hidden="false" customHeight="false" outlineLevel="0" collapsed="false">
      <c r="A3074" s="11" t="n">
        <f aca="false">'Daily Data'!O3073</f>
        <v>-0.00116017454962499</v>
      </c>
      <c r="C3074" s="11" t="n">
        <f aca="false">'Daily Data'!P3073</f>
        <v>-0.00730675919736964</v>
      </c>
      <c r="E3074" s="11" t="n">
        <f aca="false">'Daily Data'!Q3073</f>
        <v>-0.0072321999277379</v>
      </c>
      <c r="G3074" s="11" t="n">
        <f aca="false">'Daily Data'!R3073</f>
        <v>-0.00793674774239913</v>
      </c>
      <c r="I3074" s="11" t="n">
        <f aca="false">'Daily Data'!O3073</f>
        <v>-0.00116017454962499</v>
      </c>
      <c r="J3074" s="11" t="n">
        <f aca="false">'Daily Data'!P3073</f>
        <v>-0.00730675919736964</v>
      </c>
      <c r="L3074" s="11" t="n">
        <f aca="false">'Daily Data'!O3073</f>
        <v>-0.00116017454962499</v>
      </c>
      <c r="M3074" s="11" t="n">
        <f aca="false">'Daily Data'!Q3073</f>
        <v>-0.0072321999277379</v>
      </c>
      <c r="O3074" s="11" t="n">
        <f aca="false">'Daily Data'!O3073</f>
        <v>-0.00116017454962499</v>
      </c>
      <c r="P3074" s="11" t="n">
        <f aca="false">'Daily Data'!R3073</f>
        <v>-0.00793674774239913</v>
      </c>
      <c r="R3074" s="11" t="n">
        <f aca="false">'Daily Data'!P3073</f>
        <v>-0.00730675919736964</v>
      </c>
      <c r="S3074" s="11" t="n">
        <f aca="false">'Daily Data'!Q3073</f>
        <v>-0.0072321999277379</v>
      </c>
      <c r="U3074" s="11" t="n">
        <f aca="false">'Daily Data'!P3073</f>
        <v>-0.00730675919736964</v>
      </c>
      <c r="V3074" s="11" t="n">
        <f aca="false">'Daily Data'!R3073</f>
        <v>-0.00793674774239913</v>
      </c>
      <c r="X3074" s="11" t="n">
        <f aca="false">'Daily Data'!Q3073</f>
        <v>-0.0072321999277379</v>
      </c>
      <c r="Y3074" s="11" t="n">
        <f aca="false">'Daily Data'!R3073</f>
        <v>-0.00793674774239913</v>
      </c>
      <c r="AA3074" s="11" t="n">
        <f aca="false">'Daily Data'!O3073</f>
        <v>-0.00116017454962499</v>
      </c>
      <c r="AB3074" s="11" t="n">
        <f aca="false">'Daily Data'!P3073</f>
        <v>-0.00730675919736964</v>
      </c>
      <c r="AC3074" s="11" t="n">
        <f aca="false">'Daily Data'!Q3073</f>
        <v>-0.0072321999277379</v>
      </c>
      <c r="AE3074" s="11" t="n">
        <f aca="false">'Daily Data'!O3073</f>
        <v>-0.00116017454962499</v>
      </c>
      <c r="AF3074" s="11" t="n">
        <f aca="false">'Daily Data'!P3073</f>
        <v>-0.00730675919736964</v>
      </c>
      <c r="AG3074" s="11" t="n">
        <f aca="false">'Daily Data'!R3073</f>
        <v>-0.00793674774239913</v>
      </c>
      <c r="AI3074" s="11" t="n">
        <f aca="false">'Daily Data'!O3073</f>
        <v>-0.00116017454962499</v>
      </c>
      <c r="AJ3074" s="11" t="n">
        <f aca="false">'Daily Data'!Q3073</f>
        <v>-0.0072321999277379</v>
      </c>
      <c r="AK3074" s="11" t="n">
        <f aca="false">'Daily Data'!R3073</f>
        <v>-0.00793674774239913</v>
      </c>
      <c r="AM3074" s="11" t="n">
        <f aca="false">'Daily Data'!P3073</f>
        <v>-0.00730675919736964</v>
      </c>
      <c r="AN3074" s="11" t="n">
        <f aca="false">'Daily Data'!Q3073</f>
        <v>-0.0072321999277379</v>
      </c>
      <c r="AO3074" s="11" t="n">
        <f aca="false">'Daily Data'!R3073</f>
        <v>-0.00793674774239913</v>
      </c>
      <c r="AQ3074" s="11" t="n">
        <f aca="false">'Daily Data'!O3073</f>
        <v>-0.00116017454962499</v>
      </c>
      <c r="AR3074" s="11" t="n">
        <f aca="false">'Daily Data'!P3073</f>
        <v>-0.00730675919736964</v>
      </c>
      <c r="AS3074" s="11" t="n">
        <f aca="false">'Daily Data'!Q3073</f>
        <v>-0.0072321999277379</v>
      </c>
      <c r="AT3074" s="11" t="n">
        <f aca="false">'Daily Data'!R3073</f>
        <v>-0.00793674774239913</v>
      </c>
    </row>
    <row r="3075" customFormat="false" ht="15" hidden="false" customHeight="false" outlineLevel="0" collapsed="false">
      <c r="A3075" s="11" t="n">
        <f aca="false">'Daily Data'!O3074</f>
        <v>0.00499014394972101</v>
      </c>
      <c r="C3075" s="11" t="n">
        <f aca="false">'Daily Data'!P3074</f>
        <v>-0.00607407985473537</v>
      </c>
      <c r="E3075" s="11" t="n">
        <f aca="false">'Daily Data'!Q3074</f>
        <v>-0.00563376151879188</v>
      </c>
      <c r="G3075" s="11" t="n">
        <f aca="false">'Daily Data'!R3074</f>
        <v>0.00131929266351608</v>
      </c>
      <c r="I3075" s="11" t="n">
        <f aca="false">'Daily Data'!O3074</f>
        <v>0.00499014394972101</v>
      </c>
      <c r="J3075" s="11" t="n">
        <f aca="false">'Daily Data'!P3074</f>
        <v>-0.00607407985473537</v>
      </c>
      <c r="L3075" s="11" t="n">
        <f aca="false">'Daily Data'!O3074</f>
        <v>0.00499014394972101</v>
      </c>
      <c r="M3075" s="11" t="n">
        <f aca="false">'Daily Data'!Q3074</f>
        <v>-0.00563376151879188</v>
      </c>
      <c r="O3075" s="11" t="n">
        <f aca="false">'Daily Data'!O3074</f>
        <v>0.00499014394972101</v>
      </c>
      <c r="P3075" s="11" t="n">
        <f aca="false">'Daily Data'!R3074</f>
        <v>0.00131929266351608</v>
      </c>
      <c r="R3075" s="11" t="n">
        <f aca="false">'Daily Data'!P3074</f>
        <v>-0.00607407985473537</v>
      </c>
      <c r="S3075" s="11" t="n">
        <f aca="false">'Daily Data'!Q3074</f>
        <v>-0.00563376151879188</v>
      </c>
      <c r="U3075" s="11" t="n">
        <f aca="false">'Daily Data'!P3074</f>
        <v>-0.00607407985473537</v>
      </c>
      <c r="V3075" s="11" t="n">
        <f aca="false">'Daily Data'!R3074</f>
        <v>0.00131929266351608</v>
      </c>
      <c r="X3075" s="11" t="n">
        <f aca="false">'Daily Data'!Q3074</f>
        <v>-0.00563376151879188</v>
      </c>
      <c r="Y3075" s="11" t="n">
        <f aca="false">'Daily Data'!R3074</f>
        <v>0.00131929266351608</v>
      </c>
      <c r="AA3075" s="11" t="n">
        <f aca="false">'Daily Data'!O3074</f>
        <v>0.00499014394972101</v>
      </c>
      <c r="AB3075" s="11" t="n">
        <f aca="false">'Daily Data'!P3074</f>
        <v>-0.00607407985473537</v>
      </c>
      <c r="AC3075" s="11" t="n">
        <f aca="false">'Daily Data'!Q3074</f>
        <v>-0.00563376151879188</v>
      </c>
      <c r="AE3075" s="11" t="n">
        <f aca="false">'Daily Data'!O3074</f>
        <v>0.00499014394972101</v>
      </c>
      <c r="AF3075" s="11" t="n">
        <f aca="false">'Daily Data'!P3074</f>
        <v>-0.00607407985473537</v>
      </c>
      <c r="AG3075" s="11" t="n">
        <f aca="false">'Daily Data'!R3074</f>
        <v>0.00131929266351608</v>
      </c>
      <c r="AI3075" s="11" t="n">
        <f aca="false">'Daily Data'!O3074</f>
        <v>0.00499014394972101</v>
      </c>
      <c r="AJ3075" s="11" t="n">
        <f aca="false">'Daily Data'!Q3074</f>
        <v>-0.00563376151879188</v>
      </c>
      <c r="AK3075" s="11" t="n">
        <f aca="false">'Daily Data'!R3074</f>
        <v>0.00131929266351608</v>
      </c>
      <c r="AM3075" s="11" t="n">
        <f aca="false">'Daily Data'!P3074</f>
        <v>-0.00607407985473537</v>
      </c>
      <c r="AN3075" s="11" t="n">
        <f aca="false">'Daily Data'!Q3074</f>
        <v>-0.00563376151879188</v>
      </c>
      <c r="AO3075" s="11" t="n">
        <f aca="false">'Daily Data'!R3074</f>
        <v>0.00131929266351608</v>
      </c>
      <c r="AQ3075" s="11" t="n">
        <f aca="false">'Daily Data'!O3074</f>
        <v>0.00499014394972101</v>
      </c>
      <c r="AR3075" s="11" t="n">
        <f aca="false">'Daily Data'!P3074</f>
        <v>-0.00607407985473537</v>
      </c>
      <c r="AS3075" s="11" t="n">
        <f aca="false">'Daily Data'!Q3074</f>
        <v>-0.00563376151879188</v>
      </c>
      <c r="AT3075" s="11" t="n">
        <f aca="false">'Daily Data'!R3074</f>
        <v>0.00131929266351608</v>
      </c>
    </row>
    <row r="3076" customFormat="false" ht="15" hidden="false" customHeight="false" outlineLevel="0" collapsed="false">
      <c r="A3076" s="11" t="n">
        <f aca="false">'Daily Data'!O3075</f>
        <v>0.00456457757890464</v>
      </c>
      <c r="C3076" s="11" t="n">
        <f aca="false">'Daily Data'!P3075</f>
        <v>0.00337248221127543</v>
      </c>
      <c r="E3076" s="11" t="n">
        <f aca="false">'Daily Data'!Q3075</f>
        <v>0.00341735105272571</v>
      </c>
      <c r="G3076" s="11" t="n">
        <f aca="false">'Daily Data'!R3075</f>
        <v>0.00464600318432643</v>
      </c>
      <c r="I3076" s="11" t="n">
        <f aca="false">'Daily Data'!O3075</f>
        <v>0.00456457757890464</v>
      </c>
      <c r="J3076" s="11" t="n">
        <f aca="false">'Daily Data'!P3075</f>
        <v>0.00337248221127543</v>
      </c>
      <c r="L3076" s="11" t="n">
        <f aca="false">'Daily Data'!O3075</f>
        <v>0.00456457757890464</v>
      </c>
      <c r="M3076" s="11" t="n">
        <f aca="false">'Daily Data'!Q3075</f>
        <v>0.00341735105272571</v>
      </c>
      <c r="O3076" s="11" t="n">
        <f aca="false">'Daily Data'!O3075</f>
        <v>0.00456457757890464</v>
      </c>
      <c r="P3076" s="11" t="n">
        <f aca="false">'Daily Data'!R3075</f>
        <v>0.00464600318432643</v>
      </c>
      <c r="R3076" s="11" t="n">
        <f aca="false">'Daily Data'!P3075</f>
        <v>0.00337248221127543</v>
      </c>
      <c r="S3076" s="11" t="n">
        <f aca="false">'Daily Data'!Q3075</f>
        <v>0.00341735105272571</v>
      </c>
      <c r="U3076" s="11" t="n">
        <f aca="false">'Daily Data'!P3075</f>
        <v>0.00337248221127543</v>
      </c>
      <c r="V3076" s="11" t="n">
        <f aca="false">'Daily Data'!R3075</f>
        <v>0.00464600318432643</v>
      </c>
      <c r="X3076" s="11" t="n">
        <f aca="false">'Daily Data'!Q3075</f>
        <v>0.00341735105272571</v>
      </c>
      <c r="Y3076" s="11" t="n">
        <f aca="false">'Daily Data'!R3075</f>
        <v>0.00464600318432643</v>
      </c>
      <c r="AA3076" s="11" t="n">
        <f aca="false">'Daily Data'!O3075</f>
        <v>0.00456457757890464</v>
      </c>
      <c r="AB3076" s="11" t="n">
        <f aca="false">'Daily Data'!P3075</f>
        <v>0.00337248221127543</v>
      </c>
      <c r="AC3076" s="11" t="n">
        <f aca="false">'Daily Data'!Q3075</f>
        <v>0.00341735105272571</v>
      </c>
      <c r="AE3076" s="11" t="n">
        <f aca="false">'Daily Data'!O3075</f>
        <v>0.00456457757890464</v>
      </c>
      <c r="AF3076" s="11" t="n">
        <f aca="false">'Daily Data'!P3075</f>
        <v>0.00337248221127543</v>
      </c>
      <c r="AG3076" s="11" t="n">
        <f aca="false">'Daily Data'!R3075</f>
        <v>0.00464600318432643</v>
      </c>
      <c r="AI3076" s="11" t="n">
        <f aca="false">'Daily Data'!O3075</f>
        <v>0.00456457757890464</v>
      </c>
      <c r="AJ3076" s="11" t="n">
        <f aca="false">'Daily Data'!Q3075</f>
        <v>0.00341735105272571</v>
      </c>
      <c r="AK3076" s="11" t="n">
        <f aca="false">'Daily Data'!R3075</f>
        <v>0.00464600318432643</v>
      </c>
      <c r="AM3076" s="11" t="n">
        <f aca="false">'Daily Data'!P3075</f>
        <v>0.00337248221127543</v>
      </c>
      <c r="AN3076" s="11" t="n">
        <f aca="false">'Daily Data'!Q3075</f>
        <v>0.00341735105272571</v>
      </c>
      <c r="AO3076" s="11" t="n">
        <f aca="false">'Daily Data'!R3075</f>
        <v>0.00464600318432643</v>
      </c>
      <c r="AQ3076" s="11" t="n">
        <f aca="false">'Daily Data'!O3075</f>
        <v>0.00456457757890464</v>
      </c>
      <c r="AR3076" s="11" t="n">
        <f aca="false">'Daily Data'!P3075</f>
        <v>0.00337248221127543</v>
      </c>
      <c r="AS3076" s="11" t="n">
        <f aca="false">'Daily Data'!Q3075</f>
        <v>0.00341735105272571</v>
      </c>
      <c r="AT3076" s="11" t="n">
        <f aca="false">'Daily Data'!R3075</f>
        <v>0.00464600318432643</v>
      </c>
    </row>
    <row r="3077" customFormat="false" ht="15" hidden="false" customHeight="false" outlineLevel="0" collapsed="false">
      <c r="A3077" s="11" t="n">
        <f aca="false">'Daily Data'!O3076</f>
        <v>0.00354768329433656</v>
      </c>
      <c r="C3077" s="11" t="n">
        <f aca="false">'Daily Data'!P3076</f>
        <v>-0.00523043282605148</v>
      </c>
      <c r="E3077" s="11" t="n">
        <f aca="false">'Daily Data'!Q3076</f>
        <v>-0.00521024670100686</v>
      </c>
      <c r="G3077" s="11" t="n">
        <f aca="false">'Daily Data'!R3076</f>
        <v>0.000506364780977467</v>
      </c>
      <c r="I3077" s="11" t="n">
        <f aca="false">'Daily Data'!O3076</f>
        <v>0.00354768329433656</v>
      </c>
      <c r="J3077" s="11" t="n">
        <f aca="false">'Daily Data'!P3076</f>
        <v>-0.00523043282605148</v>
      </c>
      <c r="L3077" s="11" t="n">
        <f aca="false">'Daily Data'!O3076</f>
        <v>0.00354768329433656</v>
      </c>
      <c r="M3077" s="11" t="n">
        <f aca="false">'Daily Data'!Q3076</f>
        <v>-0.00521024670100686</v>
      </c>
      <c r="O3077" s="11" t="n">
        <f aca="false">'Daily Data'!O3076</f>
        <v>0.00354768329433656</v>
      </c>
      <c r="P3077" s="11" t="n">
        <f aca="false">'Daily Data'!R3076</f>
        <v>0.000506364780977467</v>
      </c>
      <c r="R3077" s="11" t="n">
        <f aca="false">'Daily Data'!P3076</f>
        <v>-0.00523043282605148</v>
      </c>
      <c r="S3077" s="11" t="n">
        <f aca="false">'Daily Data'!Q3076</f>
        <v>-0.00521024670100686</v>
      </c>
      <c r="U3077" s="11" t="n">
        <f aca="false">'Daily Data'!P3076</f>
        <v>-0.00523043282605148</v>
      </c>
      <c r="V3077" s="11" t="n">
        <f aca="false">'Daily Data'!R3076</f>
        <v>0.000506364780977467</v>
      </c>
      <c r="X3077" s="11" t="n">
        <f aca="false">'Daily Data'!Q3076</f>
        <v>-0.00521024670100686</v>
      </c>
      <c r="Y3077" s="11" t="n">
        <f aca="false">'Daily Data'!R3076</f>
        <v>0.000506364780977467</v>
      </c>
      <c r="AA3077" s="11" t="n">
        <f aca="false">'Daily Data'!O3076</f>
        <v>0.00354768329433656</v>
      </c>
      <c r="AB3077" s="11" t="n">
        <f aca="false">'Daily Data'!P3076</f>
        <v>-0.00523043282605148</v>
      </c>
      <c r="AC3077" s="11" t="n">
        <f aca="false">'Daily Data'!Q3076</f>
        <v>-0.00521024670100686</v>
      </c>
      <c r="AE3077" s="11" t="n">
        <f aca="false">'Daily Data'!O3076</f>
        <v>0.00354768329433656</v>
      </c>
      <c r="AF3077" s="11" t="n">
        <f aca="false">'Daily Data'!P3076</f>
        <v>-0.00523043282605148</v>
      </c>
      <c r="AG3077" s="11" t="n">
        <f aca="false">'Daily Data'!R3076</f>
        <v>0.000506364780977467</v>
      </c>
      <c r="AI3077" s="11" t="n">
        <f aca="false">'Daily Data'!O3076</f>
        <v>0.00354768329433656</v>
      </c>
      <c r="AJ3077" s="11" t="n">
        <f aca="false">'Daily Data'!Q3076</f>
        <v>-0.00521024670100686</v>
      </c>
      <c r="AK3077" s="11" t="n">
        <f aca="false">'Daily Data'!R3076</f>
        <v>0.000506364780977467</v>
      </c>
      <c r="AM3077" s="11" t="n">
        <f aca="false">'Daily Data'!P3076</f>
        <v>-0.00523043282605148</v>
      </c>
      <c r="AN3077" s="11" t="n">
        <f aca="false">'Daily Data'!Q3076</f>
        <v>-0.00521024670100686</v>
      </c>
      <c r="AO3077" s="11" t="n">
        <f aca="false">'Daily Data'!R3076</f>
        <v>0.000506364780977467</v>
      </c>
      <c r="AQ3077" s="11" t="n">
        <f aca="false">'Daily Data'!O3076</f>
        <v>0.00354768329433656</v>
      </c>
      <c r="AR3077" s="11" t="n">
        <f aca="false">'Daily Data'!P3076</f>
        <v>-0.00523043282605148</v>
      </c>
      <c r="AS3077" s="11" t="n">
        <f aca="false">'Daily Data'!Q3076</f>
        <v>-0.00521024670100686</v>
      </c>
      <c r="AT3077" s="11" t="n">
        <f aca="false">'Daily Data'!R3076</f>
        <v>0.000506364780977467</v>
      </c>
    </row>
    <row r="3078" customFormat="false" ht="15" hidden="false" customHeight="false" outlineLevel="0" collapsed="false">
      <c r="A3078" s="11" t="n">
        <f aca="false">'Daily Data'!O3077</f>
        <v>0.00293948109628032</v>
      </c>
      <c r="C3078" s="11" t="n">
        <f aca="false">'Daily Data'!P3077</f>
        <v>0.00208310099514756</v>
      </c>
      <c r="E3078" s="11" t="n">
        <f aca="false">'Daily Data'!Q3077</f>
        <v>0.00228599781176767</v>
      </c>
      <c r="G3078" s="11" t="n">
        <f aca="false">'Daily Data'!R3077</f>
        <v>-0.00501597200498446</v>
      </c>
      <c r="I3078" s="11" t="n">
        <f aca="false">'Daily Data'!O3077</f>
        <v>0.00293948109628032</v>
      </c>
      <c r="J3078" s="11" t="n">
        <f aca="false">'Daily Data'!P3077</f>
        <v>0.00208310099514756</v>
      </c>
      <c r="L3078" s="11" t="n">
        <f aca="false">'Daily Data'!O3077</f>
        <v>0.00293948109628032</v>
      </c>
      <c r="M3078" s="11" t="n">
        <f aca="false">'Daily Data'!Q3077</f>
        <v>0.00228599781176767</v>
      </c>
      <c r="O3078" s="11" t="n">
        <f aca="false">'Daily Data'!O3077</f>
        <v>0.00293948109628032</v>
      </c>
      <c r="P3078" s="11" t="n">
        <f aca="false">'Daily Data'!R3077</f>
        <v>-0.00501597200498446</v>
      </c>
      <c r="R3078" s="11" t="n">
        <f aca="false">'Daily Data'!P3077</f>
        <v>0.00208310099514756</v>
      </c>
      <c r="S3078" s="11" t="n">
        <f aca="false">'Daily Data'!Q3077</f>
        <v>0.00228599781176767</v>
      </c>
      <c r="U3078" s="11" t="n">
        <f aca="false">'Daily Data'!P3077</f>
        <v>0.00208310099514756</v>
      </c>
      <c r="V3078" s="11" t="n">
        <f aca="false">'Daily Data'!R3077</f>
        <v>-0.00501597200498446</v>
      </c>
      <c r="X3078" s="11" t="n">
        <f aca="false">'Daily Data'!Q3077</f>
        <v>0.00228599781176767</v>
      </c>
      <c r="Y3078" s="11" t="n">
        <f aca="false">'Daily Data'!R3077</f>
        <v>-0.00501597200498446</v>
      </c>
      <c r="AA3078" s="11" t="n">
        <f aca="false">'Daily Data'!O3077</f>
        <v>0.00293948109628032</v>
      </c>
      <c r="AB3078" s="11" t="n">
        <f aca="false">'Daily Data'!P3077</f>
        <v>0.00208310099514756</v>
      </c>
      <c r="AC3078" s="11" t="n">
        <f aca="false">'Daily Data'!Q3077</f>
        <v>0.00228599781176767</v>
      </c>
      <c r="AE3078" s="11" t="n">
        <f aca="false">'Daily Data'!O3077</f>
        <v>0.00293948109628032</v>
      </c>
      <c r="AF3078" s="11" t="n">
        <f aca="false">'Daily Data'!P3077</f>
        <v>0.00208310099514756</v>
      </c>
      <c r="AG3078" s="11" t="n">
        <f aca="false">'Daily Data'!R3077</f>
        <v>-0.00501597200498446</v>
      </c>
      <c r="AI3078" s="11" t="n">
        <f aca="false">'Daily Data'!O3077</f>
        <v>0.00293948109628032</v>
      </c>
      <c r="AJ3078" s="11" t="n">
        <f aca="false">'Daily Data'!Q3077</f>
        <v>0.00228599781176767</v>
      </c>
      <c r="AK3078" s="11" t="n">
        <f aca="false">'Daily Data'!R3077</f>
        <v>-0.00501597200498446</v>
      </c>
      <c r="AM3078" s="11" t="n">
        <f aca="false">'Daily Data'!P3077</f>
        <v>0.00208310099514756</v>
      </c>
      <c r="AN3078" s="11" t="n">
        <f aca="false">'Daily Data'!Q3077</f>
        <v>0.00228599781176767</v>
      </c>
      <c r="AO3078" s="11" t="n">
        <f aca="false">'Daily Data'!R3077</f>
        <v>-0.00501597200498446</v>
      </c>
      <c r="AQ3078" s="11" t="n">
        <f aca="false">'Daily Data'!O3077</f>
        <v>0.00293948109628032</v>
      </c>
      <c r="AR3078" s="11" t="n">
        <f aca="false">'Daily Data'!P3077</f>
        <v>0.00208310099514756</v>
      </c>
      <c r="AS3078" s="11" t="n">
        <f aca="false">'Daily Data'!Q3077</f>
        <v>0.00228599781176767</v>
      </c>
      <c r="AT3078" s="11" t="n">
        <f aca="false">'Daily Data'!R3077</f>
        <v>-0.00501597200498446</v>
      </c>
    </row>
    <row r="3079" customFormat="false" ht="15" hidden="false" customHeight="false" outlineLevel="0" collapsed="false">
      <c r="A3079" s="11" t="n">
        <f aca="false">'Daily Data'!O3078</f>
        <v>-0.000510903021467354</v>
      </c>
      <c r="C3079" s="11" t="n">
        <f aca="false">'Daily Data'!P3078</f>
        <v>0.00250929898169231</v>
      </c>
      <c r="E3079" s="11" t="n">
        <f aca="false">'Daily Data'!Q3078</f>
        <v>0.00271677114543626</v>
      </c>
      <c r="G3079" s="11" t="n">
        <f aca="false">'Daily Data'!R3078</f>
        <v>0.00072153582700866</v>
      </c>
      <c r="I3079" s="11" t="n">
        <f aca="false">'Daily Data'!O3078</f>
        <v>-0.000510903021467354</v>
      </c>
      <c r="J3079" s="11" t="n">
        <f aca="false">'Daily Data'!P3078</f>
        <v>0.00250929898169231</v>
      </c>
      <c r="L3079" s="11" t="n">
        <f aca="false">'Daily Data'!O3078</f>
        <v>-0.000510903021467354</v>
      </c>
      <c r="M3079" s="11" t="n">
        <f aca="false">'Daily Data'!Q3078</f>
        <v>0.00271677114543626</v>
      </c>
      <c r="O3079" s="11" t="n">
        <f aca="false">'Daily Data'!O3078</f>
        <v>-0.000510903021467354</v>
      </c>
      <c r="P3079" s="11" t="n">
        <f aca="false">'Daily Data'!R3078</f>
        <v>0.00072153582700866</v>
      </c>
      <c r="R3079" s="11" t="n">
        <f aca="false">'Daily Data'!P3078</f>
        <v>0.00250929898169231</v>
      </c>
      <c r="S3079" s="11" t="n">
        <f aca="false">'Daily Data'!Q3078</f>
        <v>0.00271677114543626</v>
      </c>
      <c r="U3079" s="11" t="n">
        <f aca="false">'Daily Data'!P3078</f>
        <v>0.00250929898169231</v>
      </c>
      <c r="V3079" s="11" t="n">
        <f aca="false">'Daily Data'!R3078</f>
        <v>0.00072153582700866</v>
      </c>
      <c r="X3079" s="11" t="n">
        <f aca="false">'Daily Data'!Q3078</f>
        <v>0.00271677114543626</v>
      </c>
      <c r="Y3079" s="11" t="n">
        <f aca="false">'Daily Data'!R3078</f>
        <v>0.00072153582700866</v>
      </c>
      <c r="AA3079" s="11" t="n">
        <f aca="false">'Daily Data'!O3078</f>
        <v>-0.000510903021467354</v>
      </c>
      <c r="AB3079" s="11" t="n">
        <f aca="false">'Daily Data'!P3078</f>
        <v>0.00250929898169231</v>
      </c>
      <c r="AC3079" s="11" t="n">
        <f aca="false">'Daily Data'!Q3078</f>
        <v>0.00271677114543626</v>
      </c>
      <c r="AE3079" s="11" t="n">
        <f aca="false">'Daily Data'!O3078</f>
        <v>-0.000510903021467354</v>
      </c>
      <c r="AF3079" s="11" t="n">
        <f aca="false">'Daily Data'!P3078</f>
        <v>0.00250929898169231</v>
      </c>
      <c r="AG3079" s="11" t="n">
        <f aca="false">'Daily Data'!R3078</f>
        <v>0.00072153582700866</v>
      </c>
      <c r="AI3079" s="11" t="n">
        <f aca="false">'Daily Data'!O3078</f>
        <v>-0.000510903021467354</v>
      </c>
      <c r="AJ3079" s="11" t="n">
        <f aca="false">'Daily Data'!Q3078</f>
        <v>0.00271677114543626</v>
      </c>
      <c r="AK3079" s="11" t="n">
        <f aca="false">'Daily Data'!R3078</f>
        <v>0.00072153582700866</v>
      </c>
      <c r="AM3079" s="11" t="n">
        <f aca="false">'Daily Data'!P3078</f>
        <v>0.00250929898169231</v>
      </c>
      <c r="AN3079" s="11" t="n">
        <f aca="false">'Daily Data'!Q3078</f>
        <v>0.00271677114543626</v>
      </c>
      <c r="AO3079" s="11" t="n">
        <f aca="false">'Daily Data'!R3078</f>
        <v>0.00072153582700866</v>
      </c>
      <c r="AQ3079" s="11" t="n">
        <f aca="false">'Daily Data'!O3078</f>
        <v>-0.000510903021467354</v>
      </c>
      <c r="AR3079" s="11" t="n">
        <f aca="false">'Daily Data'!P3078</f>
        <v>0.00250929898169231</v>
      </c>
      <c r="AS3079" s="11" t="n">
        <f aca="false">'Daily Data'!Q3078</f>
        <v>0.00271677114543626</v>
      </c>
      <c r="AT3079" s="11" t="n">
        <f aca="false">'Daily Data'!R3078</f>
        <v>0.00072153582700866</v>
      </c>
    </row>
    <row r="3080" customFormat="false" ht="15" hidden="false" customHeight="false" outlineLevel="0" collapsed="false">
      <c r="A3080" s="11" t="n">
        <f aca="false">'Daily Data'!O3079</f>
        <v>-0.00130254473904064</v>
      </c>
      <c r="C3080" s="11" t="n">
        <f aca="false">'Daily Data'!P3079</f>
        <v>-0.000935269370604582</v>
      </c>
      <c r="E3080" s="11" t="n">
        <f aca="false">'Daily Data'!Q3079</f>
        <v>-0.00155521232627883</v>
      </c>
      <c r="G3080" s="11" t="n">
        <f aca="false">'Daily Data'!R3079</f>
        <v>0.00830542985912245</v>
      </c>
      <c r="I3080" s="11" t="n">
        <f aca="false">'Daily Data'!O3079</f>
        <v>-0.00130254473904064</v>
      </c>
      <c r="J3080" s="11" t="n">
        <f aca="false">'Daily Data'!P3079</f>
        <v>-0.000935269370604582</v>
      </c>
      <c r="L3080" s="11" t="n">
        <f aca="false">'Daily Data'!O3079</f>
        <v>-0.00130254473904064</v>
      </c>
      <c r="M3080" s="11" t="n">
        <f aca="false">'Daily Data'!Q3079</f>
        <v>-0.00155521232627883</v>
      </c>
      <c r="O3080" s="11" t="n">
        <f aca="false">'Daily Data'!O3079</f>
        <v>-0.00130254473904064</v>
      </c>
      <c r="P3080" s="11" t="n">
        <f aca="false">'Daily Data'!R3079</f>
        <v>0.00830542985912245</v>
      </c>
      <c r="R3080" s="11" t="n">
        <f aca="false">'Daily Data'!P3079</f>
        <v>-0.000935269370604582</v>
      </c>
      <c r="S3080" s="11" t="n">
        <f aca="false">'Daily Data'!Q3079</f>
        <v>-0.00155521232627883</v>
      </c>
      <c r="U3080" s="11" t="n">
        <f aca="false">'Daily Data'!P3079</f>
        <v>-0.000935269370604582</v>
      </c>
      <c r="V3080" s="11" t="n">
        <f aca="false">'Daily Data'!R3079</f>
        <v>0.00830542985912245</v>
      </c>
      <c r="X3080" s="11" t="n">
        <f aca="false">'Daily Data'!Q3079</f>
        <v>-0.00155521232627883</v>
      </c>
      <c r="Y3080" s="11" t="n">
        <f aca="false">'Daily Data'!R3079</f>
        <v>0.00830542985912245</v>
      </c>
      <c r="AA3080" s="11" t="n">
        <f aca="false">'Daily Data'!O3079</f>
        <v>-0.00130254473904064</v>
      </c>
      <c r="AB3080" s="11" t="n">
        <f aca="false">'Daily Data'!P3079</f>
        <v>-0.000935269370604582</v>
      </c>
      <c r="AC3080" s="11" t="n">
        <f aca="false">'Daily Data'!Q3079</f>
        <v>-0.00155521232627883</v>
      </c>
      <c r="AE3080" s="11" t="n">
        <f aca="false">'Daily Data'!O3079</f>
        <v>-0.00130254473904064</v>
      </c>
      <c r="AF3080" s="11" t="n">
        <f aca="false">'Daily Data'!P3079</f>
        <v>-0.000935269370604582</v>
      </c>
      <c r="AG3080" s="11" t="n">
        <f aca="false">'Daily Data'!R3079</f>
        <v>0.00830542985912245</v>
      </c>
      <c r="AI3080" s="11" t="n">
        <f aca="false">'Daily Data'!O3079</f>
        <v>-0.00130254473904064</v>
      </c>
      <c r="AJ3080" s="11" t="n">
        <f aca="false">'Daily Data'!Q3079</f>
        <v>-0.00155521232627883</v>
      </c>
      <c r="AK3080" s="11" t="n">
        <f aca="false">'Daily Data'!R3079</f>
        <v>0.00830542985912245</v>
      </c>
      <c r="AM3080" s="11" t="n">
        <f aca="false">'Daily Data'!P3079</f>
        <v>-0.000935269370604582</v>
      </c>
      <c r="AN3080" s="11" t="n">
        <f aca="false">'Daily Data'!Q3079</f>
        <v>-0.00155521232627883</v>
      </c>
      <c r="AO3080" s="11" t="n">
        <f aca="false">'Daily Data'!R3079</f>
        <v>0.00830542985912245</v>
      </c>
      <c r="AQ3080" s="11" t="n">
        <f aca="false">'Daily Data'!O3079</f>
        <v>-0.00130254473904064</v>
      </c>
      <c r="AR3080" s="11" t="n">
        <f aca="false">'Daily Data'!P3079</f>
        <v>-0.000935269370604582</v>
      </c>
      <c r="AS3080" s="11" t="n">
        <f aca="false">'Daily Data'!Q3079</f>
        <v>-0.00155521232627883</v>
      </c>
      <c r="AT3080" s="11" t="n">
        <f aca="false">'Daily Data'!R3079</f>
        <v>0.00830542985912245</v>
      </c>
    </row>
    <row r="3081" customFormat="false" ht="15" hidden="false" customHeight="false" outlineLevel="0" collapsed="false">
      <c r="A3081" s="11" t="n">
        <f aca="false">'Daily Data'!O3080</f>
        <v>-0.00689064368447164</v>
      </c>
      <c r="C3081" s="11" t="n">
        <f aca="false">'Daily Data'!P3080</f>
        <v>-0.000505901177675424</v>
      </c>
      <c r="E3081" s="11" t="n">
        <f aca="false">'Daily Data'!Q3080</f>
        <v>-0.000511561473697538</v>
      </c>
      <c r="G3081" s="11" t="n">
        <f aca="false">'Daily Data'!R3080</f>
        <v>0.00726661322599724</v>
      </c>
      <c r="I3081" s="11" t="n">
        <f aca="false">'Daily Data'!O3080</f>
        <v>-0.00689064368447164</v>
      </c>
      <c r="J3081" s="11" t="n">
        <f aca="false">'Daily Data'!P3080</f>
        <v>-0.000505901177675424</v>
      </c>
      <c r="L3081" s="11" t="n">
        <f aca="false">'Daily Data'!O3080</f>
        <v>-0.00689064368447164</v>
      </c>
      <c r="M3081" s="11" t="n">
        <f aca="false">'Daily Data'!Q3080</f>
        <v>-0.000511561473697538</v>
      </c>
      <c r="O3081" s="11" t="n">
        <f aca="false">'Daily Data'!O3080</f>
        <v>-0.00689064368447164</v>
      </c>
      <c r="P3081" s="11" t="n">
        <f aca="false">'Daily Data'!R3080</f>
        <v>0.00726661322599724</v>
      </c>
      <c r="R3081" s="11" t="n">
        <f aca="false">'Daily Data'!P3080</f>
        <v>-0.000505901177675424</v>
      </c>
      <c r="S3081" s="11" t="n">
        <f aca="false">'Daily Data'!Q3080</f>
        <v>-0.000511561473697538</v>
      </c>
      <c r="U3081" s="11" t="n">
        <f aca="false">'Daily Data'!P3080</f>
        <v>-0.000505901177675424</v>
      </c>
      <c r="V3081" s="11" t="n">
        <f aca="false">'Daily Data'!R3080</f>
        <v>0.00726661322599724</v>
      </c>
      <c r="X3081" s="11" t="n">
        <f aca="false">'Daily Data'!Q3080</f>
        <v>-0.000511561473697538</v>
      </c>
      <c r="Y3081" s="11" t="n">
        <f aca="false">'Daily Data'!R3080</f>
        <v>0.00726661322599724</v>
      </c>
      <c r="AA3081" s="11" t="n">
        <f aca="false">'Daily Data'!O3080</f>
        <v>-0.00689064368447164</v>
      </c>
      <c r="AB3081" s="11" t="n">
        <f aca="false">'Daily Data'!P3080</f>
        <v>-0.000505901177675424</v>
      </c>
      <c r="AC3081" s="11" t="n">
        <f aca="false">'Daily Data'!Q3080</f>
        <v>-0.000511561473697538</v>
      </c>
      <c r="AE3081" s="11" t="n">
        <f aca="false">'Daily Data'!O3080</f>
        <v>-0.00689064368447164</v>
      </c>
      <c r="AF3081" s="11" t="n">
        <f aca="false">'Daily Data'!P3080</f>
        <v>-0.000505901177675424</v>
      </c>
      <c r="AG3081" s="11" t="n">
        <f aca="false">'Daily Data'!R3080</f>
        <v>0.00726661322599724</v>
      </c>
      <c r="AI3081" s="11" t="n">
        <f aca="false">'Daily Data'!O3080</f>
        <v>-0.00689064368447164</v>
      </c>
      <c r="AJ3081" s="11" t="n">
        <f aca="false">'Daily Data'!Q3080</f>
        <v>-0.000511561473697538</v>
      </c>
      <c r="AK3081" s="11" t="n">
        <f aca="false">'Daily Data'!R3080</f>
        <v>0.00726661322599724</v>
      </c>
      <c r="AM3081" s="11" t="n">
        <f aca="false">'Daily Data'!P3080</f>
        <v>-0.000505901177675424</v>
      </c>
      <c r="AN3081" s="11" t="n">
        <f aca="false">'Daily Data'!Q3080</f>
        <v>-0.000511561473697538</v>
      </c>
      <c r="AO3081" s="11" t="n">
        <f aca="false">'Daily Data'!R3080</f>
        <v>0.00726661322599724</v>
      </c>
      <c r="AQ3081" s="11" t="n">
        <f aca="false">'Daily Data'!O3080</f>
        <v>-0.00689064368447164</v>
      </c>
      <c r="AR3081" s="11" t="n">
        <f aca="false">'Daily Data'!P3080</f>
        <v>-0.000505901177675424</v>
      </c>
      <c r="AS3081" s="11" t="n">
        <f aca="false">'Daily Data'!Q3080</f>
        <v>-0.000511561473697538</v>
      </c>
      <c r="AT3081" s="11" t="n">
        <f aca="false">'Daily Data'!R3080</f>
        <v>0.00726661322599724</v>
      </c>
    </row>
    <row r="3082" customFormat="false" ht="15" hidden="false" customHeight="false" outlineLevel="0" collapsed="false">
      <c r="A3082" s="11" t="n">
        <f aca="false">'Daily Data'!O3081</f>
        <v>-0.0038656368709636</v>
      </c>
      <c r="C3082" s="11" t="n">
        <f aca="false">'Daily Data'!P3081</f>
        <v>-0.0151360346146489</v>
      </c>
      <c r="E3082" s="11" t="n">
        <f aca="false">'Daily Data'!Q3081</f>
        <v>-0.0149855503863416</v>
      </c>
      <c r="G3082" s="11" t="n">
        <f aca="false">'Daily Data'!R3081</f>
        <v>-0.00173853874883297</v>
      </c>
      <c r="I3082" s="11" t="n">
        <f aca="false">'Daily Data'!O3081</f>
        <v>-0.0038656368709636</v>
      </c>
      <c r="J3082" s="11" t="n">
        <f aca="false">'Daily Data'!P3081</f>
        <v>-0.0151360346146489</v>
      </c>
      <c r="L3082" s="11" t="n">
        <f aca="false">'Daily Data'!O3081</f>
        <v>-0.0038656368709636</v>
      </c>
      <c r="M3082" s="11" t="n">
        <f aca="false">'Daily Data'!Q3081</f>
        <v>-0.0149855503863416</v>
      </c>
      <c r="O3082" s="11" t="n">
        <f aca="false">'Daily Data'!O3081</f>
        <v>-0.0038656368709636</v>
      </c>
      <c r="P3082" s="11" t="n">
        <f aca="false">'Daily Data'!R3081</f>
        <v>-0.00173853874883297</v>
      </c>
      <c r="R3082" s="11" t="n">
        <f aca="false">'Daily Data'!P3081</f>
        <v>-0.0151360346146489</v>
      </c>
      <c r="S3082" s="11" t="n">
        <f aca="false">'Daily Data'!Q3081</f>
        <v>-0.0149855503863416</v>
      </c>
      <c r="U3082" s="11" t="n">
        <f aca="false">'Daily Data'!P3081</f>
        <v>-0.0151360346146489</v>
      </c>
      <c r="V3082" s="11" t="n">
        <f aca="false">'Daily Data'!R3081</f>
        <v>-0.00173853874883297</v>
      </c>
      <c r="X3082" s="11" t="n">
        <f aca="false">'Daily Data'!Q3081</f>
        <v>-0.0149855503863416</v>
      </c>
      <c r="Y3082" s="11" t="n">
        <f aca="false">'Daily Data'!R3081</f>
        <v>-0.00173853874883297</v>
      </c>
      <c r="AA3082" s="11" t="n">
        <f aca="false">'Daily Data'!O3081</f>
        <v>-0.0038656368709636</v>
      </c>
      <c r="AB3082" s="11" t="n">
        <f aca="false">'Daily Data'!P3081</f>
        <v>-0.0151360346146489</v>
      </c>
      <c r="AC3082" s="11" t="n">
        <f aca="false">'Daily Data'!Q3081</f>
        <v>-0.0149855503863416</v>
      </c>
      <c r="AE3082" s="11" t="n">
        <f aca="false">'Daily Data'!O3081</f>
        <v>-0.0038656368709636</v>
      </c>
      <c r="AF3082" s="11" t="n">
        <f aca="false">'Daily Data'!P3081</f>
        <v>-0.0151360346146489</v>
      </c>
      <c r="AG3082" s="11" t="n">
        <f aca="false">'Daily Data'!R3081</f>
        <v>-0.00173853874883297</v>
      </c>
      <c r="AI3082" s="11" t="n">
        <f aca="false">'Daily Data'!O3081</f>
        <v>-0.0038656368709636</v>
      </c>
      <c r="AJ3082" s="11" t="n">
        <f aca="false">'Daily Data'!Q3081</f>
        <v>-0.0149855503863416</v>
      </c>
      <c r="AK3082" s="11" t="n">
        <f aca="false">'Daily Data'!R3081</f>
        <v>-0.00173853874883297</v>
      </c>
      <c r="AM3082" s="11" t="n">
        <f aca="false">'Daily Data'!P3081</f>
        <v>-0.0151360346146489</v>
      </c>
      <c r="AN3082" s="11" t="n">
        <f aca="false">'Daily Data'!Q3081</f>
        <v>-0.0149855503863416</v>
      </c>
      <c r="AO3082" s="11" t="n">
        <f aca="false">'Daily Data'!R3081</f>
        <v>-0.00173853874883297</v>
      </c>
      <c r="AQ3082" s="11" t="n">
        <f aca="false">'Daily Data'!O3081</f>
        <v>-0.0038656368709636</v>
      </c>
      <c r="AR3082" s="11" t="n">
        <f aca="false">'Daily Data'!P3081</f>
        <v>-0.0151360346146489</v>
      </c>
      <c r="AS3082" s="11" t="n">
        <f aca="false">'Daily Data'!Q3081</f>
        <v>-0.0149855503863416</v>
      </c>
      <c r="AT3082" s="11" t="n">
        <f aca="false">'Daily Data'!R3081</f>
        <v>-0.00173853874883297</v>
      </c>
    </row>
    <row r="3083" customFormat="false" ht="15" hidden="false" customHeight="false" outlineLevel="0" collapsed="false">
      <c r="A3083" s="11" t="n">
        <f aca="false">'Daily Data'!O3082</f>
        <v>0.00633138238636792</v>
      </c>
      <c r="C3083" s="11" t="n">
        <f aca="false">'Daily Data'!P3082</f>
        <v>0.000361078345711233</v>
      </c>
      <c r="E3083" s="11" t="n">
        <f aca="false">'Daily Data'!Q3082</f>
        <v>0.000632296276627123</v>
      </c>
      <c r="G3083" s="11" t="n">
        <f aca="false">'Daily Data'!R3082</f>
        <v>-0.00264215235441575</v>
      </c>
      <c r="I3083" s="11" t="n">
        <f aca="false">'Daily Data'!O3082</f>
        <v>0.00633138238636792</v>
      </c>
      <c r="J3083" s="11" t="n">
        <f aca="false">'Daily Data'!P3082</f>
        <v>0.000361078345711233</v>
      </c>
      <c r="L3083" s="11" t="n">
        <f aca="false">'Daily Data'!O3082</f>
        <v>0.00633138238636792</v>
      </c>
      <c r="M3083" s="11" t="n">
        <f aca="false">'Daily Data'!Q3082</f>
        <v>0.000632296276627123</v>
      </c>
      <c r="O3083" s="11" t="n">
        <f aca="false">'Daily Data'!O3082</f>
        <v>0.00633138238636792</v>
      </c>
      <c r="P3083" s="11" t="n">
        <f aca="false">'Daily Data'!R3082</f>
        <v>-0.00264215235441575</v>
      </c>
      <c r="R3083" s="11" t="n">
        <f aca="false">'Daily Data'!P3082</f>
        <v>0.000361078345711233</v>
      </c>
      <c r="S3083" s="11" t="n">
        <f aca="false">'Daily Data'!Q3082</f>
        <v>0.000632296276627123</v>
      </c>
      <c r="U3083" s="11" t="n">
        <f aca="false">'Daily Data'!P3082</f>
        <v>0.000361078345711233</v>
      </c>
      <c r="V3083" s="11" t="n">
        <f aca="false">'Daily Data'!R3082</f>
        <v>-0.00264215235441575</v>
      </c>
      <c r="X3083" s="11" t="n">
        <f aca="false">'Daily Data'!Q3082</f>
        <v>0.000632296276627123</v>
      </c>
      <c r="Y3083" s="11" t="n">
        <f aca="false">'Daily Data'!R3082</f>
        <v>-0.00264215235441575</v>
      </c>
      <c r="AA3083" s="11" t="n">
        <f aca="false">'Daily Data'!O3082</f>
        <v>0.00633138238636792</v>
      </c>
      <c r="AB3083" s="11" t="n">
        <f aca="false">'Daily Data'!P3082</f>
        <v>0.000361078345711233</v>
      </c>
      <c r="AC3083" s="11" t="n">
        <f aca="false">'Daily Data'!Q3082</f>
        <v>0.000632296276627123</v>
      </c>
      <c r="AE3083" s="11" t="n">
        <f aca="false">'Daily Data'!O3082</f>
        <v>0.00633138238636792</v>
      </c>
      <c r="AF3083" s="11" t="n">
        <f aca="false">'Daily Data'!P3082</f>
        <v>0.000361078345711233</v>
      </c>
      <c r="AG3083" s="11" t="n">
        <f aca="false">'Daily Data'!R3082</f>
        <v>-0.00264215235441575</v>
      </c>
      <c r="AI3083" s="11" t="n">
        <f aca="false">'Daily Data'!O3082</f>
        <v>0.00633138238636792</v>
      </c>
      <c r="AJ3083" s="11" t="n">
        <f aca="false">'Daily Data'!Q3082</f>
        <v>0.000632296276627123</v>
      </c>
      <c r="AK3083" s="11" t="n">
        <f aca="false">'Daily Data'!R3082</f>
        <v>-0.00264215235441575</v>
      </c>
      <c r="AM3083" s="11" t="n">
        <f aca="false">'Daily Data'!P3082</f>
        <v>0.000361078345711233</v>
      </c>
      <c r="AN3083" s="11" t="n">
        <f aca="false">'Daily Data'!Q3082</f>
        <v>0.000632296276627123</v>
      </c>
      <c r="AO3083" s="11" t="n">
        <f aca="false">'Daily Data'!R3082</f>
        <v>-0.00264215235441575</v>
      </c>
      <c r="AQ3083" s="11" t="n">
        <f aca="false">'Daily Data'!O3082</f>
        <v>0.00633138238636792</v>
      </c>
      <c r="AR3083" s="11" t="n">
        <f aca="false">'Daily Data'!P3082</f>
        <v>0.000361078345711233</v>
      </c>
      <c r="AS3083" s="11" t="n">
        <f aca="false">'Daily Data'!Q3082</f>
        <v>0.000632296276627123</v>
      </c>
      <c r="AT3083" s="11" t="n">
        <f aca="false">'Daily Data'!R3082</f>
        <v>-0.00264215235441575</v>
      </c>
    </row>
    <row r="3084" customFormat="false" ht="15" hidden="false" customHeight="false" outlineLevel="0" collapsed="false">
      <c r="A3084" s="11" t="n">
        <f aca="false">'Daily Data'!O3083</f>
        <v>-0.00747671677668889</v>
      </c>
      <c r="C3084" s="11" t="n">
        <f aca="false">'Daily Data'!P3083</f>
        <v>-0.0166696801136757</v>
      </c>
      <c r="E3084" s="11" t="n">
        <f aca="false">'Daily Data'!Q3083</f>
        <v>-0.0164387867518021</v>
      </c>
      <c r="G3084" s="11" t="n">
        <f aca="false">'Daily Data'!R3083</f>
        <v>0.00524866208901146</v>
      </c>
      <c r="I3084" s="11" t="n">
        <f aca="false">'Daily Data'!O3083</f>
        <v>-0.00747671677668889</v>
      </c>
      <c r="J3084" s="11" t="n">
        <f aca="false">'Daily Data'!P3083</f>
        <v>-0.0166696801136757</v>
      </c>
      <c r="L3084" s="11" t="n">
        <f aca="false">'Daily Data'!O3083</f>
        <v>-0.00747671677668889</v>
      </c>
      <c r="M3084" s="11" t="n">
        <f aca="false">'Daily Data'!Q3083</f>
        <v>-0.0164387867518021</v>
      </c>
      <c r="O3084" s="11" t="n">
        <f aca="false">'Daily Data'!O3083</f>
        <v>-0.00747671677668889</v>
      </c>
      <c r="P3084" s="11" t="n">
        <f aca="false">'Daily Data'!R3083</f>
        <v>0.00524866208901146</v>
      </c>
      <c r="R3084" s="11" t="n">
        <f aca="false">'Daily Data'!P3083</f>
        <v>-0.0166696801136757</v>
      </c>
      <c r="S3084" s="11" t="n">
        <f aca="false">'Daily Data'!Q3083</f>
        <v>-0.0164387867518021</v>
      </c>
      <c r="U3084" s="11" t="n">
        <f aca="false">'Daily Data'!P3083</f>
        <v>-0.0166696801136757</v>
      </c>
      <c r="V3084" s="11" t="n">
        <f aca="false">'Daily Data'!R3083</f>
        <v>0.00524866208901146</v>
      </c>
      <c r="X3084" s="11" t="n">
        <f aca="false">'Daily Data'!Q3083</f>
        <v>-0.0164387867518021</v>
      </c>
      <c r="Y3084" s="11" t="n">
        <f aca="false">'Daily Data'!R3083</f>
        <v>0.00524866208901146</v>
      </c>
      <c r="AA3084" s="11" t="n">
        <f aca="false">'Daily Data'!O3083</f>
        <v>-0.00747671677668889</v>
      </c>
      <c r="AB3084" s="11" t="n">
        <f aca="false">'Daily Data'!P3083</f>
        <v>-0.0166696801136757</v>
      </c>
      <c r="AC3084" s="11" t="n">
        <f aca="false">'Daily Data'!Q3083</f>
        <v>-0.0164387867518021</v>
      </c>
      <c r="AE3084" s="11" t="n">
        <f aca="false">'Daily Data'!O3083</f>
        <v>-0.00747671677668889</v>
      </c>
      <c r="AF3084" s="11" t="n">
        <f aca="false">'Daily Data'!P3083</f>
        <v>-0.0166696801136757</v>
      </c>
      <c r="AG3084" s="11" t="n">
        <f aca="false">'Daily Data'!R3083</f>
        <v>0.00524866208901146</v>
      </c>
      <c r="AI3084" s="11" t="n">
        <f aca="false">'Daily Data'!O3083</f>
        <v>-0.00747671677668889</v>
      </c>
      <c r="AJ3084" s="11" t="n">
        <f aca="false">'Daily Data'!Q3083</f>
        <v>-0.0164387867518021</v>
      </c>
      <c r="AK3084" s="11" t="n">
        <f aca="false">'Daily Data'!R3083</f>
        <v>0.00524866208901146</v>
      </c>
      <c r="AM3084" s="11" t="n">
        <f aca="false">'Daily Data'!P3083</f>
        <v>-0.0166696801136757</v>
      </c>
      <c r="AN3084" s="11" t="n">
        <f aca="false">'Daily Data'!Q3083</f>
        <v>-0.0164387867518021</v>
      </c>
      <c r="AO3084" s="11" t="n">
        <f aca="false">'Daily Data'!R3083</f>
        <v>0.00524866208901146</v>
      </c>
      <c r="AQ3084" s="11" t="n">
        <f aca="false">'Daily Data'!O3083</f>
        <v>-0.00747671677668889</v>
      </c>
      <c r="AR3084" s="11" t="n">
        <f aca="false">'Daily Data'!P3083</f>
        <v>-0.0166696801136757</v>
      </c>
      <c r="AS3084" s="11" t="n">
        <f aca="false">'Daily Data'!Q3083</f>
        <v>-0.0164387867518021</v>
      </c>
      <c r="AT3084" s="11" t="n">
        <f aca="false">'Daily Data'!R3083</f>
        <v>0.00524866208901146</v>
      </c>
    </row>
    <row r="3085" customFormat="false" ht="15" hidden="false" customHeight="false" outlineLevel="0" collapsed="false">
      <c r="A3085" s="11" t="n">
        <f aca="false">'Daily Data'!O3084</f>
        <v>0.00826221645102613</v>
      </c>
      <c r="C3085" s="11" t="n">
        <f aca="false">'Daily Data'!P3084</f>
        <v>-0.000519843384363691</v>
      </c>
      <c r="E3085" s="11" t="n">
        <f aca="false">'Daily Data'!Q3084</f>
        <v>-0.0009749933630497</v>
      </c>
      <c r="G3085" s="11" t="n">
        <f aca="false">'Daily Data'!R3084</f>
        <v>0.000258486810513473</v>
      </c>
      <c r="I3085" s="11" t="n">
        <f aca="false">'Daily Data'!O3084</f>
        <v>0.00826221645102613</v>
      </c>
      <c r="J3085" s="11" t="n">
        <f aca="false">'Daily Data'!P3084</f>
        <v>-0.000519843384363691</v>
      </c>
      <c r="L3085" s="11" t="n">
        <f aca="false">'Daily Data'!O3084</f>
        <v>0.00826221645102613</v>
      </c>
      <c r="M3085" s="11" t="n">
        <f aca="false">'Daily Data'!Q3084</f>
        <v>-0.0009749933630497</v>
      </c>
      <c r="O3085" s="11" t="n">
        <f aca="false">'Daily Data'!O3084</f>
        <v>0.00826221645102613</v>
      </c>
      <c r="P3085" s="11" t="n">
        <f aca="false">'Daily Data'!R3084</f>
        <v>0.000258486810513473</v>
      </c>
      <c r="R3085" s="11" t="n">
        <f aca="false">'Daily Data'!P3084</f>
        <v>-0.000519843384363691</v>
      </c>
      <c r="S3085" s="11" t="n">
        <f aca="false">'Daily Data'!Q3084</f>
        <v>-0.0009749933630497</v>
      </c>
      <c r="U3085" s="11" t="n">
        <f aca="false">'Daily Data'!P3084</f>
        <v>-0.000519843384363691</v>
      </c>
      <c r="V3085" s="11" t="n">
        <f aca="false">'Daily Data'!R3084</f>
        <v>0.000258486810513473</v>
      </c>
      <c r="X3085" s="11" t="n">
        <f aca="false">'Daily Data'!Q3084</f>
        <v>-0.0009749933630497</v>
      </c>
      <c r="Y3085" s="11" t="n">
        <f aca="false">'Daily Data'!R3084</f>
        <v>0.000258486810513473</v>
      </c>
      <c r="AA3085" s="11" t="n">
        <f aca="false">'Daily Data'!O3084</f>
        <v>0.00826221645102613</v>
      </c>
      <c r="AB3085" s="11" t="n">
        <f aca="false">'Daily Data'!P3084</f>
        <v>-0.000519843384363691</v>
      </c>
      <c r="AC3085" s="11" t="n">
        <f aca="false">'Daily Data'!Q3084</f>
        <v>-0.0009749933630497</v>
      </c>
      <c r="AE3085" s="11" t="n">
        <f aca="false">'Daily Data'!O3084</f>
        <v>0.00826221645102613</v>
      </c>
      <c r="AF3085" s="11" t="n">
        <f aca="false">'Daily Data'!P3084</f>
        <v>-0.000519843384363691</v>
      </c>
      <c r="AG3085" s="11" t="n">
        <f aca="false">'Daily Data'!R3084</f>
        <v>0.000258486810513473</v>
      </c>
      <c r="AI3085" s="11" t="n">
        <f aca="false">'Daily Data'!O3084</f>
        <v>0.00826221645102613</v>
      </c>
      <c r="AJ3085" s="11" t="n">
        <f aca="false">'Daily Data'!Q3084</f>
        <v>-0.0009749933630497</v>
      </c>
      <c r="AK3085" s="11" t="n">
        <f aca="false">'Daily Data'!R3084</f>
        <v>0.000258486810513473</v>
      </c>
      <c r="AM3085" s="11" t="n">
        <f aca="false">'Daily Data'!P3084</f>
        <v>-0.000519843384363691</v>
      </c>
      <c r="AN3085" s="11" t="n">
        <f aca="false">'Daily Data'!Q3084</f>
        <v>-0.0009749933630497</v>
      </c>
      <c r="AO3085" s="11" t="n">
        <f aca="false">'Daily Data'!R3084</f>
        <v>0.000258486810513473</v>
      </c>
      <c r="AQ3085" s="11" t="n">
        <f aca="false">'Daily Data'!O3084</f>
        <v>0.00826221645102613</v>
      </c>
      <c r="AR3085" s="11" t="n">
        <f aca="false">'Daily Data'!P3084</f>
        <v>-0.000519843384363691</v>
      </c>
      <c r="AS3085" s="11" t="n">
        <f aca="false">'Daily Data'!Q3084</f>
        <v>-0.0009749933630497</v>
      </c>
      <c r="AT3085" s="11" t="n">
        <f aca="false">'Daily Data'!R3084</f>
        <v>0.000258486810513473</v>
      </c>
    </row>
    <row r="3086" customFormat="false" ht="15" hidden="false" customHeight="false" outlineLevel="0" collapsed="false">
      <c r="A3086" s="11" t="n">
        <f aca="false">'Daily Data'!O3085</f>
        <v>0.00314437014025352</v>
      </c>
      <c r="C3086" s="11" t="n">
        <f aca="false">'Daily Data'!P3085</f>
        <v>0.00925339337719381</v>
      </c>
      <c r="E3086" s="11" t="n">
        <f aca="false">'Daily Data'!Q3085</f>
        <v>0.00910429815012429</v>
      </c>
      <c r="G3086" s="11" t="n">
        <f aca="false">'Daily Data'!R3085</f>
        <v>0.00119822472848778</v>
      </c>
      <c r="I3086" s="11" t="n">
        <f aca="false">'Daily Data'!O3085</f>
        <v>0.00314437014025352</v>
      </c>
      <c r="J3086" s="11" t="n">
        <f aca="false">'Daily Data'!P3085</f>
        <v>0.00925339337719381</v>
      </c>
      <c r="L3086" s="11" t="n">
        <f aca="false">'Daily Data'!O3085</f>
        <v>0.00314437014025352</v>
      </c>
      <c r="M3086" s="11" t="n">
        <f aca="false">'Daily Data'!Q3085</f>
        <v>0.00910429815012429</v>
      </c>
      <c r="O3086" s="11" t="n">
        <f aca="false">'Daily Data'!O3085</f>
        <v>0.00314437014025352</v>
      </c>
      <c r="P3086" s="11" t="n">
        <f aca="false">'Daily Data'!R3085</f>
        <v>0.00119822472848778</v>
      </c>
      <c r="R3086" s="11" t="n">
        <f aca="false">'Daily Data'!P3085</f>
        <v>0.00925339337719381</v>
      </c>
      <c r="S3086" s="11" t="n">
        <f aca="false">'Daily Data'!Q3085</f>
        <v>0.00910429815012429</v>
      </c>
      <c r="U3086" s="11" t="n">
        <f aca="false">'Daily Data'!P3085</f>
        <v>0.00925339337719381</v>
      </c>
      <c r="V3086" s="11" t="n">
        <f aca="false">'Daily Data'!R3085</f>
        <v>0.00119822472848778</v>
      </c>
      <c r="X3086" s="11" t="n">
        <f aca="false">'Daily Data'!Q3085</f>
        <v>0.00910429815012429</v>
      </c>
      <c r="Y3086" s="11" t="n">
        <f aca="false">'Daily Data'!R3085</f>
        <v>0.00119822472848778</v>
      </c>
      <c r="AA3086" s="11" t="n">
        <f aca="false">'Daily Data'!O3085</f>
        <v>0.00314437014025352</v>
      </c>
      <c r="AB3086" s="11" t="n">
        <f aca="false">'Daily Data'!P3085</f>
        <v>0.00925339337719381</v>
      </c>
      <c r="AC3086" s="11" t="n">
        <f aca="false">'Daily Data'!Q3085</f>
        <v>0.00910429815012429</v>
      </c>
      <c r="AE3086" s="11" t="n">
        <f aca="false">'Daily Data'!O3085</f>
        <v>0.00314437014025352</v>
      </c>
      <c r="AF3086" s="11" t="n">
        <f aca="false">'Daily Data'!P3085</f>
        <v>0.00925339337719381</v>
      </c>
      <c r="AG3086" s="11" t="n">
        <f aca="false">'Daily Data'!R3085</f>
        <v>0.00119822472848778</v>
      </c>
      <c r="AI3086" s="11" t="n">
        <f aca="false">'Daily Data'!O3085</f>
        <v>0.00314437014025352</v>
      </c>
      <c r="AJ3086" s="11" t="n">
        <f aca="false">'Daily Data'!Q3085</f>
        <v>0.00910429815012429</v>
      </c>
      <c r="AK3086" s="11" t="n">
        <f aca="false">'Daily Data'!R3085</f>
        <v>0.00119822472848778</v>
      </c>
      <c r="AM3086" s="11" t="n">
        <f aca="false">'Daily Data'!P3085</f>
        <v>0.00925339337719381</v>
      </c>
      <c r="AN3086" s="11" t="n">
        <f aca="false">'Daily Data'!Q3085</f>
        <v>0.00910429815012429</v>
      </c>
      <c r="AO3086" s="11" t="n">
        <f aca="false">'Daily Data'!R3085</f>
        <v>0.00119822472848778</v>
      </c>
      <c r="AQ3086" s="11" t="n">
        <f aca="false">'Daily Data'!O3085</f>
        <v>0.00314437014025352</v>
      </c>
      <c r="AR3086" s="11" t="n">
        <f aca="false">'Daily Data'!P3085</f>
        <v>0.00925339337719381</v>
      </c>
      <c r="AS3086" s="11" t="n">
        <f aca="false">'Daily Data'!Q3085</f>
        <v>0.00910429815012429</v>
      </c>
      <c r="AT3086" s="11" t="n">
        <f aca="false">'Daily Data'!R3085</f>
        <v>0.00119822472848778</v>
      </c>
    </row>
    <row r="3087" customFormat="false" ht="15" hidden="false" customHeight="false" outlineLevel="0" collapsed="false">
      <c r="A3087" s="11" t="n">
        <f aca="false">'Daily Data'!O3086</f>
        <v>0.00234148393985426</v>
      </c>
      <c r="C3087" s="11" t="n">
        <f aca="false">'Daily Data'!P3086</f>
        <v>0.00476575564498087</v>
      </c>
      <c r="E3087" s="11" t="n">
        <f aca="false">'Daily Data'!Q3086</f>
        <v>0.00482922730702332</v>
      </c>
      <c r="G3087" s="11" t="n">
        <f aca="false">'Daily Data'!R3086</f>
        <v>0.00650521216885972</v>
      </c>
      <c r="I3087" s="11" t="n">
        <f aca="false">'Daily Data'!O3086</f>
        <v>0.00234148393985426</v>
      </c>
      <c r="J3087" s="11" t="n">
        <f aca="false">'Daily Data'!P3086</f>
        <v>0.00476575564498087</v>
      </c>
      <c r="L3087" s="11" t="n">
        <f aca="false">'Daily Data'!O3086</f>
        <v>0.00234148393985426</v>
      </c>
      <c r="M3087" s="11" t="n">
        <f aca="false">'Daily Data'!Q3086</f>
        <v>0.00482922730702332</v>
      </c>
      <c r="O3087" s="11" t="n">
        <f aca="false">'Daily Data'!O3086</f>
        <v>0.00234148393985426</v>
      </c>
      <c r="P3087" s="11" t="n">
        <f aca="false">'Daily Data'!R3086</f>
        <v>0.00650521216885972</v>
      </c>
      <c r="R3087" s="11" t="n">
        <f aca="false">'Daily Data'!P3086</f>
        <v>0.00476575564498087</v>
      </c>
      <c r="S3087" s="11" t="n">
        <f aca="false">'Daily Data'!Q3086</f>
        <v>0.00482922730702332</v>
      </c>
      <c r="U3087" s="11" t="n">
        <f aca="false">'Daily Data'!P3086</f>
        <v>0.00476575564498087</v>
      </c>
      <c r="V3087" s="11" t="n">
        <f aca="false">'Daily Data'!R3086</f>
        <v>0.00650521216885972</v>
      </c>
      <c r="X3087" s="11" t="n">
        <f aca="false">'Daily Data'!Q3086</f>
        <v>0.00482922730702332</v>
      </c>
      <c r="Y3087" s="11" t="n">
        <f aca="false">'Daily Data'!R3086</f>
        <v>0.00650521216885972</v>
      </c>
      <c r="AA3087" s="11" t="n">
        <f aca="false">'Daily Data'!O3086</f>
        <v>0.00234148393985426</v>
      </c>
      <c r="AB3087" s="11" t="n">
        <f aca="false">'Daily Data'!P3086</f>
        <v>0.00476575564498087</v>
      </c>
      <c r="AC3087" s="11" t="n">
        <f aca="false">'Daily Data'!Q3086</f>
        <v>0.00482922730702332</v>
      </c>
      <c r="AE3087" s="11" t="n">
        <f aca="false">'Daily Data'!O3086</f>
        <v>0.00234148393985426</v>
      </c>
      <c r="AF3087" s="11" t="n">
        <f aca="false">'Daily Data'!P3086</f>
        <v>0.00476575564498087</v>
      </c>
      <c r="AG3087" s="11" t="n">
        <f aca="false">'Daily Data'!R3086</f>
        <v>0.00650521216885972</v>
      </c>
      <c r="AI3087" s="11" t="n">
        <f aca="false">'Daily Data'!O3086</f>
        <v>0.00234148393985426</v>
      </c>
      <c r="AJ3087" s="11" t="n">
        <f aca="false">'Daily Data'!Q3086</f>
        <v>0.00482922730702332</v>
      </c>
      <c r="AK3087" s="11" t="n">
        <f aca="false">'Daily Data'!R3086</f>
        <v>0.00650521216885972</v>
      </c>
      <c r="AM3087" s="11" t="n">
        <f aca="false">'Daily Data'!P3086</f>
        <v>0.00476575564498087</v>
      </c>
      <c r="AN3087" s="11" t="n">
        <f aca="false">'Daily Data'!Q3086</f>
        <v>0.00482922730702332</v>
      </c>
      <c r="AO3087" s="11" t="n">
        <f aca="false">'Daily Data'!R3086</f>
        <v>0.00650521216885972</v>
      </c>
      <c r="AQ3087" s="11" t="n">
        <f aca="false">'Daily Data'!O3086</f>
        <v>0.00234148393985426</v>
      </c>
      <c r="AR3087" s="11" t="n">
        <f aca="false">'Daily Data'!P3086</f>
        <v>0.00476575564498087</v>
      </c>
      <c r="AS3087" s="11" t="n">
        <f aca="false">'Daily Data'!Q3086</f>
        <v>0.00482922730702332</v>
      </c>
      <c r="AT3087" s="11" t="n">
        <f aca="false">'Daily Data'!R3086</f>
        <v>0.00650521216885972</v>
      </c>
    </row>
    <row r="3088" customFormat="false" ht="15" hidden="false" customHeight="false" outlineLevel="0" collapsed="false">
      <c r="A3088" s="11" t="n">
        <f aca="false">'Daily Data'!O3087</f>
        <v>0.00182173955603752</v>
      </c>
      <c r="C3088" s="11" t="n">
        <f aca="false">'Daily Data'!P3087</f>
        <v>0.00299034739169427</v>
      </c>
      <c r="E3088" s="11" t="n">
        <f aca="false">'Daily Data'!Q3087</f>
        <v>0.00294160074040254</v>
      </c>
      <c r="G3088" s="11" t="n">
        <f aca="false">'Daily Data'!R3087</f>
        <v>-0.00320490579112716</v>
      </c>
      <c r="I3088" s="11" t="n">
        <f aca="false">'Daily Data'!O3087</f>
        <v>0.00182173955603752</v>
      </c>
      <c r="J3088" s="11" t="n">
        <f aca="false">'Daily Data'!P3087</f>
        <v>0.00299034739169427</v>
      </c>
      <c r="L3088" s="11" t="n">
        <f aca="false">'Daily Data'!O3087</f>
        <v>0.00182173955603752</v>
      </c>
      <c r="M3088" s="11" t="n">
        <f aca="false">'Daily Data'!Q3087</f>
        <v>0.00294160074040254</v>
      </c>
      <c r="O3088" s="11" t="n">
        <f aca="false">'Daily Data'!O3087</f>
        <v>0.00182173955603752</v>
      </c>
      <c r="P3088" s="11" t="n">
        <f aca="false">'Daily Data'!R3087</f>
        <v>-0.00320490579112716</v>
      </c>
      <c r="R3088" s="11" t="n">
        <f aca="false">'Daily Data'!P3087</f>
        <v>0.00299034739169427</v>
      </c>
      <c r="S3088" s="11" t="n">
        <f aca="false">'Daily Data'!Q3087</f>
        <v>0.00294160074040254</v>
      </c>
      <c r="U3088" s="11" t="n">
        <f aca="false">'Daily Data'!P3087</f>
        <v>0.00299034739169427</v>
      </c>
      <c r="V3088" s="11" t="n">
        <f aca="false">'Daily Data'!R3087</f>
        <v>-0.00320490579112716</v>
      </c>
      <c r="X3088" s="11" t="n">
        <f aca="false">'Daily Data'!Q3087</f>
        <v>0.00294160074040254</v>
      </c>
      <c r="Y3088" s="11" t="n">
        <f aca="false">'Daily Data'!R3087</f>
        <v>-0.00320490579112716</v>
      </c>
      <c r="AA3088" s="11" t="n">
        <f aca="false">'Daily Data'!O3087</f>
        <v>0.00182173955603752</v>
      </c>
      <c r="AB3088" s="11" t="n">
        <f aca="false">'Daily Data'!P3087</f>
        <v>0.00299034739169427</v>
      </c>
      <c r="AC3088" s="11" t="n">
        <f aca="false">'Daily Data'!Q3087</f>
        <v>0.00294160074040254</v>
      </c>
      <c r="AE3088" s="11" t="n">
        <f aca="false">'Daily Data'!O3087</f>
        <v>0.00182173955603752</v>
      </c>
      <c r="AF3088" s="11" t="n">
        <f aca="false">'Daily Data'!P3087</f>
        <v>0.00299034739169427</v>
      </c>
      <c r="AG3088" s="11" t="n">
        <f aca="false">'Daily Data'!R3087</f>
        <v>-0.00320490579112716</v>
      </c>
      <c r="AI3088" s="11" t="n">
        <f aca="false">'Daily Data'!O3087</f>
        <v>0.00182173955603752</v>
      </c>
      <c r="AJ3088" s="11" t="n">
        <f aca="false">'Daily Data'!Q3087</f>
        <v>0.00294160074040254</v>
      </c>
      <c r="AK3088" s="11" t="n">
        <f aca="false">'Daily Data'!R3087</f>
        <v>-0.00320490579112716</v>
      </c>
      <c r="AM3088" s="11" t="n">
        <f aca="false">'Daily Data'!P3087</f>
        <v>0.00299034739169427</v>
      </c>
      <c r="AN3088" s="11" t="n">
        <f aca="false">'Daily Data'!Q3087</f>
        <v>0.00294160074040254</v>
      </c>
      <c r="AO3088" s="11" t="n">
        <f aca="false">'Daily Data'!R3087</f>
        <v>-0.00320490579112716</v>
      </c>
      <c r="AQ3088" s="11" t="n">
        <f aca="false">'Daily Data'!O3087</f>
        <v>0.00182173955603752</v>
      </c>
      <c r="AR3088" s="11" t="n">
        <f aca="false">'Daily Data'!P3087</f>
        <v>0.00299034739169427</v>
      </c>
      <c r="AS3088" s="11" t="n">
        <f aca="false">'Daily Data'!Q3087</f>
        <v>0.00294160074040254</v>
      </c>
      <c r="AT3088" s="11" t="n">
        <f aca="false">'Daily Data'!R3087</f>
        <v>-0.00320490579112716</v>
      </c>
    </row>
    <row r="3089" customFormat="false" ht="15" hidden="false" customHeight="false" outlineLevel="0" collapsed="false">
      <c r="A3089" s="11" t="n">
        <f aca="false">'Daily Data'!O3088</f>
        <v>-0.000233621933621938</v>
      </c>
      <c r="C3089" s="11" t="n">
        <f aca="false">'Daily Data'!P3088</f>
        <v>0.00210761246274342</v>
      </c>
      <c r="E3089" s="11" t="n">
        <f aca="false">'Daily Data'!Q3088</f>
        <v>0.00213620422568842</v>
      </c>
      <c r="G3089" s="11" t="n">
        <f aca="false">'Daily Data'!R3088</f>
        <v>0.00360361930614476</v>
      </c>
      <c r="I3089" s="11" t="n">
        <f aca="false">'Daily Data'!O3088</f>
        <v>-0.000233621933621938</v>
      </c>
      <c r="J3089" s="11" t="n">
        <f aca="false">'Daily Data'!P3088</f>
        <v>0.00210761246274342</v>
      </c>
      <c r="L3089" s="11" t="n">
        <f aca="false">'Daily Data'!O3088</f>
        <v>-0.000233621933621938</v>
      </c>
      <c r="M3089" s="11" t="n">
        <f aca="false">'Daily Data'!Q3088</f>
        <v>0.00213620422568842</v>
      </c>
      <c r="O3089" s="11" t="n">
        <f aca="false">'Daily Data'!O3088</f>
        <v>-0.000233621933621938</v>
      </c>
      <c r="P3089" s="11" t="n">
        <f aca="false">'Daily Data'!R3088</f>
        <v>0.00360361930614476</v>
      </c>
      <c r="R3089" s="11" t="n">
        <f aca="false">'Daily Data'!P3088</f>
        <v>0.00210761246274342</v>
      </c>
      <c r="S3089" s="11" t="n">
        <f aca="false">'Daily Data'!Q3088</f>
        <v>0.00213620422568842</v>
      </c>
      <c r="U3089" s="11" t="n">
        <f aca="false">'Daily Data'!P3088</f>
        <v>0.00210761246274342</v>
      </c>
      <c r="V3089" s="11" t="n">
        <f aca="false">'Daily Data'!R3088</f>
        <v>0.00360361930614476</v>
      </c>
      <c r="X3089" s="11" t="n">
        <f aca="false">'Daily Data'!Q3088</f>
        <v>0.00213620422568842</v>
      </c>
      <c r="Y3089" s="11" t="n">
        <f aca="false">'Daily Data'!R3088</f>
        <v>0.00360361930614476</v>
      </c>
      <c r="AA3089" s="11" t="n">
        <f aca="false">'Daily Data'!O3088</f>
        <v>-0.000233621933621938</v>
      </c>
      <c r="AB3089" s="11" t="n">
        <f aca="false">'Daily Data'!P3088</f>
        <v>0.00210761246274342</v>
      </c>
      <c r="AC3089" s="11" t="n">
        <f aca="false">'Daily Data'!Q3088</f>
        <v>0.00213620422568842</v>
      </c>
      <c r="AE3089" s="11" t="n">
        <f aca="false">'Daily Data'!O3088</f>
        <v>-0.000233621933621938</v>
      </c>
      <c r="AF3089" s="11" t="n">
        <f aca="false">'Daily Data'!P3088</f>
        <v>0.00210761246274342</v>
      </c>
      <c r="AG3089" s="11" t="n">
        <f aca="false">'Daily Data'!R3088</f>
        <v>0.00360361930614476</v>
      </c>
      <c r="AI3089" s="11" t="n">
        <f aca="false">'Daily Data'!O3088</f>
        <v>-0.000233621933621938</v>
      </c>
      <c r="AJ3089" s="11" t="n">
        <f aca="false">'Daily Data'!Q3088</f>
        <v>0.00213620422568842</v>
      </c>
      <c r="AK3089" s="11" t="n">
        <f aca="false">'Daily Data'!R3088</f>
        <v>0.00360361930614476</v>
      </c>
      <c r="AM3089" s="11" t="n">
        <f aca="false">'Daily Data'!P3088</f>
        <v>0.00210761246274342</v>
      </c>
      <c r="AN3089" s="11" t="n">
        <f aca="false">'Daily Data'!Q3088</f>
        <v>0.00213620422568842</v>
      </c>
      <c r="AO3089" s="11" t="n">
        <f aca="false">'Daily Data'!R3088</f>
        <v>0.00360361930614476</v>
      </c>
      <c r="AQ3089" s="11" t="n">
        <f aca="false">'Daily Data'!O3088</f>
        <v>-0.000233621933621938</v>
      </c>
      <c r="AR3089" s="11" t="n">
        <f aca="false">'Daily Data'!P3088</f>
        <v>0.00210761246274342</v>
      </c>
      <c r="AS3089" s="11" t="n">
        <f aca="false">'Daily Data'!Q3088</f>
        <v>0.00213620422568842</v>
      </c>
      <c r="AT3089" s="11" t="n">
        <f aca="false">'Daily Data'!R3088</f>
        <v>0.00360361930614476</v>
      </c>
    </row>
    <row r="3090" customFormat="false" ht="15" hidden="false" customHeight="false" outlineLevel="0" collapsed="false">
      <c r="A3090" s="11" t="n">
        <f aca="false">'Daily Data'!O3089</f>
        <v>-0.00161486231693416</v>
      </c>
      <c r="C3090" s="11" t="n">
        <f aca="false">'Daily Data'!P3089</f>
        <v>-0.00966185029567375</v>
      </c>
      <c r="E3090" s="11" t="n">
        <f aca="false">'Daily Data'!Q3089</f>
        <v>-0.00952224902291328</v>
      </c>
      <c r="G3090" s="11" t="n">
        <f aca="false">'Daily Data'!R3089</f>
        <v>0.00151898706685764</v>
      </c>
      <c r="I3090" s="11" t="n">
        <f aca="false">'Daily Data'!O3089</f>
        <v>-0.00161486231693416</v>
      </c>
      <c r="J3090" s="11" t="n">
        <f aca="false">'Daily Data'!P3089</f>
        <v>-0.00966185029567375</v>
      </c>
      <c r="L3090" s="11" t="n">
        <f aca="false">'Daily Data'!O3089</f>
        <v>-0.00161486231693416</v>
      </c>
      <c r="M3090" s="11" t="n">
        <f aca="false">'Daily Data'!Q3089</f>
        <v>-0.00952224902291328</v>
      </c>
      <c r="O3090" s="11" t="n">
        <f aca="false">'Daily Data'!O3089</f>
        <v>-0.00161486231693416</v>
      </c>
      <c r="P3090" s="11" t="n">
        <f aca="false">'Daily Data'!R3089</f>
        <v>0.00151898706685764</v>
      </c>
      <c r="R3090" s="11" t="n">
        <f aca="false">'Daily Data'!P3089</f>
        <v>-0.00966185029567375</v>
      </c>
      <c r="S3090" s="11" t="n">
        <f aca="false">'Daily Data'!Q3089</f>
        <v>-0.00952224902291328</v>
      </c>
      <c r="U3090" s="11" t="n">
        <f aca="false">'Daily Data'!P3089</f>
        <v>-0.00966185029567375</v>
      </c>
      <c r="V3090" s="11" t="n">
        <f aca="false">'Daily Data'!R3089</f>
        <v>0.00151898706685764</v>
      </c>
      <c r="X3090" s="11" t="n">
        <f aca="false">'Daily Data'!Q3089</f>
        <v>-0.00952224902291328</v>
      </c>
      <c r="Y3090" s="11" t="n">
        <f aca="false">'Daily Data'!R3089</f>
        <v>0.00151898706685764</v>
      </c>
      <c r="AA3090" s="11" t="n">
        <f aca="false">'Daily Data'!O3089</f>
        <v>-0.00161486231693416</v>
      </c>
      <c r="AB3090" s="11" t="n">
        <f aca="false">'Daily Data'!P3089</f>
        <v>-0.00966185029567375</v>
      </c>
      <c r="AC3090" s="11" t="n">
        <f aca="false">'Daily Data'!Q3089</f>
        <v>-0.00952224902291328</v>
      </c>
      <c r="AE3090" s="11" t="n">
        <f aca="false">'Daily Data'!O3089</f>
        <v>-0.00161486231693416</v>
      </c>
      <c r="AF3090" s="11" t="n">
        <f aca="false">'Daily Data'!P3089</f>
        <v>-0.00966185029567375</v>
      </c>
      <c r="AG3090" s="11" t="n">
        <f aca="false">'Daily Data'!R3089</f>
        <v>0.00151898706685764</v>
      </c>
      <c r="AI3090" s="11" t="n">
        <f aca="false">'Daily Data'!O3089</f>
        <v>-0.00161486231693416</v>
      </c>
      <c r="AJ3090" s="11" t="n">
        <f aca="false">'Daily Data'!Q3089</f>
        <v>-0.00952224902291328</v>
      </c>
      <c r="AK3090" s="11" t="n">
        <f aca="false">'Daily Data'!R3089</f>
        <v>0.00151898706685764</v>
      </c>
      <c r="AM3090" s="11" t="n">
        <f aca="false">'Daily Data'!P3089</f>
        <v>-0.00966185029567375</v>
      </c>
      <c r="AN3090" s="11" t="n">
        <f aca="false">'Daily Data'!Q3089</f>
        <v>-0.00952224902291328</v>
      </c>
      <c r="AO3090" s="11" t="n">
        <f aca="false">'Daily Data'!R3089</f>
        <v>0.00151898706685764</v>
      </c>
      <c r="AQ3090" s="11" t="n">
        <f aca="false">'Daily Data'!O3089</f>
        <v>-0.00161486231693416</v>
      </c>
      <c r="AR3090" s="11" t="n">
        <f aca="false">'Daily Data'!P3089</f>
        <v>-0.00966185029567375</v>
      </c>
      <c r="AS3090" s="11" t="n">
        <f aca="false">'Daily Data'!Q3089</f>
        <v>-0.00952224902291328</v>
      </c>
      <c r="AT3090" s="11" t="n">
        <f aca="false">'Daily Data'!R3089</f>
        <v>0.00151898706685764</v>
      </c>
    </row>
    <row r="3091" customFormat="false" ht="15" hidden="false" customHeight="false" outlineLevel="0" collapsed="false">
      <c r="A3091" s="11" t="n">
        <f aca="false">'Daily Data'!O3090</f>
        <v>0.00601092228928783</v>
      </c>
      <c r="C3091" s="11" t="n">
        <f aca="false">'Daily Data'!P3090</f>
        <v>0.0170821473962807</v>
      </c>
      <c r="E3091" s="11" t="n">
        <f aca="false">'Daily Data'!Q3090</f>
        <v>0.0172147589338766</v>
      </c>
      <c r="G3091" s="11" t="n">
        <f aca="false">'Daily Data'!R3090</f>
        <v>0.00188866007598191</v>
      </c>
      <c r="I3091" s="11" t="n">
        <f aca="false">'Daily Data'!O3090</f>
        <v>0.00601092228928783</v>
      </c>
      <c r="J3091" s="11" t="n">
        <f aca="false">'Daily Data'!P3090</f>
        <v>0.0170821473962807</v>
      </c>
      <c r="L3091" s="11" t="n">
        <f aca="false">'Daily Data'!O3090</f>
        <v>0.00601092228928783</v>
      </c>
      <c r="M3091" s="11" t="n">
        <f aca="false">'Daily Data'!Q3090</f>
        <v>0.0172147589338766</v>
      </c>
      <c r="O3091" s="11" t="n">
        <f aca="false">'Daily Data'!O3090</f>
        <v>0.00601092228928783</v>
      </c>
      <c r="P3091" s="11" t="n">
        <f aca="false">'Daily Data'!R3090</f>
        <v>0.00188866007598191</v>
      </c>
      <c r="R3091" s="11" t="n">
        <f aca="false">'Daily Data'!P3090</f>
        <v>0.0170821473962807</v>
      </c>
      <c r="S3091" s="11" t="n">
        <f aca="false">'Daily Data'!Q3090</f>
        <v>0.0172147589338766</v>
      </c>
      <c r="U3091" s="11" t="n">
        <f aca="false">'Daily Data'!P3090</f>
        <v>0.0170821473962807</v>
      </c>
      <c r="V3091" s="11" t="n">
        <f aca="false">'Daily Data'!R3090</f>
        <v>0.00188866007598191</v>
      </c>
      <c r="X3091" s="11" t="n">
        <f aca="false">'Daily Data'!Q3090</f>
        <v>0.0172147589338766</v>
      </c>
      <c r="Y3091" s="11" t="n">
        <f aca="false">'Daily Data'!R3090</f>
        <v>0.00188866007598191</v>
      </c>
      <c r="AA3091" s="11" t="n">
        <f aca="false">'Daily Data'!O3090</f>
        <v>0.00601092228928783</v>
      </c>
      <c r="AB3091" s="11" t="n">
        <f aca="false">'Daily Data'!P3090</f>
        <v>0.0170821473962807</v>
      </c>
      <c r="AC3091" s="11" t="n">
        <f aca="false">'Daily Data'!Q3090</f>
        <v>0.0172147589338766</v>
      </c>
      <c r="AE3091" s="11" t="n">
        <f aca="false">'Daily Data'!O3090</f>
        <v>0.00601092228928783</v>
      </c>
      <c r="AF3091" s="11" t="n">
        <f aca="false">'Daily Data'!P3090</f>
        <v>0.0170821473962807</v>
      </c>
      <c r="AG3091" s="11" t="n">
        <f aca="false">'Daily Data'!R3090</f>
        <v>0.00188866007598191</v>
      </c>
      <c r="AI3091" s="11" t="n">
        <f aca="false">'Daily Data'!O3090</f>
        <v>0.00601092228928783</v>
      </c>
      <c r="AJ3091" s="11" t="n">
        <f aca="false">'Daily Data'!Q3090</f>
        <v>0.0172147589338766</v>
      </c>
      <c r="AK3091" s="11" t="n">
        <f aca="false">'Daily Data'!R3090</f>
        <v>0.00188866007598191</v>
      </c>
      <c r="AM3091" s="11" t="n">
        <f aca="false">'Daily Data'!P3090</f>
        <v>0.0170821473962807</v>
      </c>
      <c r="AN3091" s="11" t="n">
        <f aca="false">'Daily Data'!Q3090</f>
        <v>0.0172147589338766</v>
      </c>
      <c r="AO3091" s="11" t="n">
        <f aca="false">'Daily Data'!R3090</f>
        <v>0.00188866007598191</v>
      </c>
      <c r="AQ3091" s="11" t="n">
        <f aca="false">'Daily Data'!O3090</f>
        <v>0.00601092228928783</v>
      </c>
      <c r="AR3091" s="11" t="n">
        <f aca="false">'Daily Data'!P3090</f>
        <v>0.0170821473962807</v>
      </c>
      <c r="AS3091" s="11" t="n">
        <f aca="false">'Daily Data'!Q3090</f>
        <v>0.0172147589338766</v>
      </c>
      <c r="AT3091" s="11" t="n">
        <f aca="false">'Daily Data'!R3090</f>
        <v>0.00188866007598191</v>
      </c>
    </row>
    <row r="3092" customFormat="false" ht="15" hidden="false" customHeight="false" outlineLevel="0" collapsed="false">
      <c r="A3092" s="11" t="n">
        <f aca="false">'Daily Data'!O3091</f>
        <v>0.00762406885166148</v>
      </c>
      <c r="C3092" s="11" t="n">
        <f aca="false">'Daily Data'!P3091</f>
        <v>0.00381693991322011</v>
      </c>
      <c r="E3092" s="11" t="n">
        <f aca="false">'Daily Data'!Q3091</f>
        <v>0.0037791213658526</v>
      </c>
      <c r="G3092" s="11" t="n">
        <f aca="false">'Daily Data'!R3091</f>
        <v>-0.00605047092535023</v>
      </c>
      <c r="I3092" s="11" t="n">
        <f aca="false">'Daily Data'!O3091</f>
        <v>0.00762406885166148</v>
      </c>
      <c r="J3092" s="11" t="n">
        <f aca="false">'Daily Data'!P3091</f>
        <v>0.00381693991322011</v>
      </c>
      <c r="L3092" s="11" t="n">
        <f aca="false">'Daily Data'!O3091</f>
        <v>0.00762406885166148</v>
      </c>
      <c r="M3092" s="11" t="n">
        <f aca="false">'Daily Data'!Q3091</f>
        <v>0.0037791213658526</v>
      </c>
      <c r="O3092" s="11" t="n">
        <f aca="false">'Daily Data'!O3091</f>
        <v>0.00762406885166148</v>
      </c>
      <c r="P3092" s="11" t="n">
        <f aca="false">'Daily Data'!R3091</f>
        <v>-0.00605047092535023</v>
      </c>
      <c r="R3092" s="11" t="n">
        <f aca="false">'Daily Data'!P3091</f>
        <v>0.00381693991322011</v>
      </c>
      <c r="S3092" s="11" t="n">
        <f aca="false">'Daily Data'!Q3091</f>
        <v>0.0037791213658526</v>
      </c>
      <c r="U3092" s="11" t="n">
        <f aca="false">'Daily Data'!P3091</f>
        <v>0.00381693991322011</v>
      </c>
      <c r="V3092" s="11" t="n">
        <f aca="false">'Daily Data'!R3091</f>
        <v>-0.00605047092535023</v>
      </c>
      <c r="X3092" s="11" t="n">
        <f aca="false">'Daily Data'!Q3091</f>
        <v>0.0037791213658526</v>
      </c>
      <c r="Y3092" s="11" t="n">
        <f aca="false">'Daily Data'!R3091</f>
        <v>-0.00605047092535023</v>
      </c>
      <c r="AA3092" s="11" t="n">
        <f aca="false">'Daily Data'!O3091</f>
        <v>0.00762406885166148</v>
      </c>
      <c r="AB3092" s="11" t="n">
        <f aca="false">'Daily Data'!P3091</f>
        <v>0.00381693991322011</v>
      </c>
      <c r="AC3092" s="11" t="n">
        <f aca="false">'Daily Data'!Q3091</f>
        <v>0.0037791213658526</v>
      </c>
      <c r="AE3092" s="11" t="n">
        <f aca="false">'Daily Data'!O3091</f>
        <v>0.00762406885166148</v>
      </c>
      <c r="AF3092" s="11" t="n">
        <f aca="false">'Daily Data'!P3091</f>
        <v>0.00381693991322011</v>
      </c>
      <c r="AG3092" s="11" t="n">
        <f aca="false">'Daily Data'!R3091</f>
        <v>-0.00605047092535023</v>
      </c>
      <c r="AI3092" s="11" t="n">
        <f aca="false">'Daily Data'!O3091</f>
        <v>0.00762406885166148</v>
      </c>
      <c r="AJ3092" s="11" t="n">
        <f aca="false">'Daily Data'!Q3091</f>
        <v>0.0037791213658526</v>
      </c>
      <c r="AK3092" s="11" t="n">
        <f aca="false">'Daily Data'!R3091</f>
        <v>-0.00605047092535023</v>
      </c>
      <c r="AM3092" s="11" t="n">
        <f aca="false">'Daily Data'!P3091</f>
        <v>0.00381693991322011</v>
      </c>
      <c r="AN3092" s="11" t="n">
        <f aca="false">'Daily Data'!Q3091</f>
        <v>0.0037791213658526</v>
      </c>
      <c r="AO3092" s="11" t="n">
        <f aca="false">'Daily Data'!R3091</f>
        <v>-0.00605047092535023</v>
      </c>
      <c r="AQ3092" s="11" t="n">
        <f aca="false">'Daily Data'!O3091</f>
        <v>0.00762406885166148</v>
      </c>
      <c r="AR3092" s="11" t="n">
        <f aca="false">'Daily Data'!P3091</f>
        <v>0.00381693991322011</v>
      </c>
      <c r="AS3092" s="11" t="n">
        <f aca="false">'Daily Data'!Q3091</f>
        <v>0.0037791213658526</v>
      </c>
      <c r="AT3092" s="11" t="n">
        <f aca="false">'Daily Data'!R3091</f>
        <v>-0.00605047092535023</v>
      </c>
    </row>
    <row r="3093" customFormat="false" ht="15" hidden="false" customHeight="false" outlineLevel="0" collapsed="false">
      <c r="A3093" s="11" t="n">
        <f aca="false">'Daily Data'!O3092</f>
        <v>0.00050897887269478</v>
      </c>
      <c r="C3093" s="11" t="n">
        <f aca="false">'Daily Data'!P3092</f>
        <v>-0.00826192032033265</v>
      </c>
      <c r="E3093" s="11" t="n">
        <f aca="false">'Daily Data'!Q3092</f>
        <v>-0.00775601707547509</v>
      </c>
      <c r="G3093" s="11" t="n">
        <f aca="false">'Daily Data'!R3092</f>
        <v>-0.00575419082716651</v>
      </c>
      <c r="I3093" s="11" t="n">
        <f aca="false">'Daily Data'!O3092</f>
        <v>0.00050897887269478</v>
      </c>
      <c r="J3093" s="11" t="n">
        <f aca="false">'Daily Data'!P3092</f>
        <v>-0.00826192032033265</v>
      </c>
      <c r="L3093" s="11" t="n">
        <f aca="false">'Daily Data'!O3092</f>
        <v>0.00050897887269478</v>
      </c>
      <c r="M3093" s="11" t="n">
        <f aca="false">'Daily Data'!Q3092</f>
        <v>-0.00775601707547509</v>
      </c>
      <c r="O3093" s="11" t="n">
        <f aca="false">'Daily Data'!O3092</f>
        <v>0.00050897887269478</v>
      </c>
      <c r="P3093" s="11" t="n">
        <f aca="false">'Daily Data'!R3092</f>
        <v>-0.00575419082716651</v>
      </c>
      <c r="R3093" s="11" t="n">
        <f aca="false">'Daily Data'!P3092</f>
        <v>-0.00826192032033265</v>
      </c>
      <c r="S3093" s="11" t="n">
        <f aca="false">'Daily Data'!Q3092</f>
        <v>-0.00775601707547509</v>
      </c>
      <c r="U3093" s="11" t="n">
        <f aca="false">'Daily Data'!P3092</f>
        <v>-0.00826192032033265</v>
      </c>
      <c r="V3093" s="11" t="n">
        <f aca="false">'Daily Data'!R3092</f>
        <v>-0.00575419082716651</v>
      </c>
      <c r="X3093" s="11" t="n">
        <f aca="false">'Daily Data'!Q3092</f>
        <v>-0.00775601707547509</v>
      </c>
      <c r="Y3093" s="11" t="n">
        <f aca="false">'Daily Data'!R3092</f>
        <v>-0.00575419082716651</v>
      </c>
      <c r="AA3093" s="11" t="n">
        <f aca="false">'Daily Data'!O3092</f>
        <v>0.00050897887269478</v>
      </c>
      <c r="AB3093" s="11" t="n">
        <f aca="false">'Daily Data'!P3092</f>
        <v>-0.00826192032033265</v>
      </c>
      <c r="AC3093" s="11" t="n">
        <f aca="false">'Daily Data'!Q3092</f>
        <v>-0.00775601707547509</v>
      </c>
      <c r="AE3093" s="11" t="n">
        <f aca="false">'Daily Data'!O3092</f>
        <v>0.00050897887269478</v>
      </c>
      <c r="AF3093" s="11" t="n">
        <f aca="false">'Daily Data'!P3092</f>
        <v>-0.00826192032033265</v>
      </c>
      <c r="AG3093" s="11" t="n">
        <f aca="false">'Daily Data'!R3092</f>
        <v>-0.00575419082716651</v>
      </c>
      <c r="AI3093" s="11" t="n">
        <f aca="false">'Daily Data'!O3092</f>
        <v>0.00050897887269478</v>
      </c>
      <c r="AJ3093" s="11" t="n">
        <f aca="false">'Daily Data'!Q3092</f>
        <v>-0.00775601707547509</v>
      </c>
      <c r="AK3093" s="11" t="n">
        <f aca="false">'Daily Data'!R3092</f>
        <v>-0.00575419082716651</v>
      </c>
      <c r="AM3093" s="11" t="n">
        <f aca="false">'Daily Data'!P3092</f>
        <v>-0.00826192032033265</v>
      </c>
      <c r="AN3093" s="11" t="n">
        <f aca="false">'Daily Data'!Q3092</f>
        <v>-0.00775601707547509</v>
      </c>
      <c r="AO3093" s="11" t="n">
        <f aca="false">'Daily Data'!R3092</f>
        <v>-0.00575419082716651</v>
      </c>
      <c r="AQ3093" s="11" t="n">
        <f aca="false">'Daily Data'!O3092</f>
        <v>0.00050897887269478</v>
      </c>
      <c r="AR3093" s="11" t="n">
        <f aca="false">'Daily Data'!P3092</f>
        <v>-0.00826192032033265</v>
      </c>
      <c r="AS3093" s="11" t="n">
        <f aca="false">'Daily Data'!Q3092</f>
        <v>-0.00775601707547509</v>
      </c>
      <c r="AT3093" s="11" t="n">
        <f aca="false">'Daily Data'!R3092</f>
        <v>-0.00575419082716651</v>
      </c>
    </row>
    <row r="3094" customFormat="false" ht="15" hidden="false" customHeight="false" outlineLevel="0" collapsed="false">
      <c r="A3094" s="11" t="n">
        <f aca="false">'Daily Data'!O3093</f>
        <v>0.00537889348393709</v>
      </c>
      <c r="C3094" s="11" t="n">
        <f aca="false">'Daily Data'!P3093</f>
        <v>0.00513706473322021</v>
      </c>
      <c r="E3094" s="11" t="n">
        <f aca="false">'Daily Data'!Q3093</f>
        <v>0.00432174372827402</v>
      </c>
      <c r="G3094" s="11" t="n">
        <f aca="false">'Daily Data'!R3093</f>
        <v>0.00116659800534583</v>
      </c>
      <c r="I3094" s="11" t="n">
        <f aca="false">'Daily Data'!O3093</f>
        <v>0.00537889348393709</v>
      </c>
      <c r="J3094" s="11" t="n">
        <f aca="false">'Daily Data'!P3093</f>
        <v>0.00513706473322021</v>
      </c>
      <c r="L3094" s="11" t="n">
        <f aca="false">'Daily Data'!O3093</f>
        <v>0.00537889348393709</v>
      </c>
      <c r="M3094" s="11" t="n">
        <f aca="false">'Daily Data'!Q3093</f>
        <v>0.00432174372827402</v>
      </c>
      <c r="O3094" s="11" t="n">
        <f aca="false">'Daily Data'!O3093</f>
        <v>0.00537889348393709</v>
      </c>
      <c r="P3094" s="11" t="n">
        <f aca="false">'Daily Data'!R3093</f>
        <v>0.00116659800534583</v>
      </c>
      <c r="R3094" s="11" t="n">
        <f aca="false">'Daily Data'!P3093</f>
        <v>0.00513706473322021</v>
      </c>
      <c r="S3094" s="11" t="n">
        <f aca="false">'Daily Data'!Q3093</f>
        <v>0.00432174372827402</v>
      </c>
      <c r="U3094" s="11" t="n">
        <f aca="false">'Daily Data'!P3093</f>
        <v>0.00513706473322021</v>
      </c>
      <c r="V3094" s="11" t="n">
        <f aca="false">'Daily Data'!R3093</f>
        <v>0.00116659800534583</v>
      </c>
      <c r="X3094" s="11" t="n">
        <f aca="false">'Daily Data'!Q3093</f>
        <v>0.00432174372827402</v>
      </c>
      <c r="Y3094" s="11" t="n">
        <f aca="false">'Daily Data'!R3093</f>
        <v>0.00116659800534583</v>
      </c>
      <c r="AA3094" s="11" t="n">
        <f aca="false">'Daily Data'!O3093</f>
        <v>0.00537889348393709</v>
      </c>
      <c r="AB3094" s="11" t="n">
        <f aca="false">'Daily Data'!P3093</f>
        <v>0.00513706473322021</v>
      </c>
      <c r="AC3094" s="11" t="n">
        <f aca="false">'Daily Data'!Q3093</f>
        <v>0.00432174372827402</v>
      </c>
      <c r="AE3094" s="11" t="n">
        <f aca="false">'Daily Data'!O3093</f>
        <v>0.00537889348393709</v>
      </c>
      <c r="AF3094" s="11" t="n">
        <f aca="false">'Daily Data'!P3093</f>
        <v>0.00513706473322021</v>
      </c>
      <c r="AG3094" s="11" t="n">
        <f aca="false">'Daily Data'!R3093</f>
        <v>0.00116659800534583</v>
      </c>
      <c r="AI3094" s="11" t="n">
        <f aca="false">'Daily Data'!O3093</f>
        <v>0.00537889348393709</v>
      </c>
      <c r="AJ3094" s="11" t="n">
        <f aca="false">'Daily Data'!Q3093</f>
        <v>0.00432174372827402</v>
      </c>
      <c r="AK3094" s="11" t="n">
        <f aca="false">'Daily Data'!R3093</f>
        <v>0.00116659800534583</v>
      </c>
      <c r="AM3094" s="11" t="n">
        <f aca="false">'Daily Data'!P3093</f>
        <v>0.00513706473322021</v>
      </c>
      <c r="AN3094" s="11" t="n">
        <f aca="false">'Daily Data'!Q3093</f>
        <v>0.00432174372827402</v>
      </c>
      <c r="AO3094" s="11" t="n">
        <f aca="false">'Daily Data'!R3093</f>
        <v>0.00116659800534583</v>
      </c>
      <c r="AQ3094" s="11" t="n">
        <f aca="false">'Daily Data'!O3093</f>
        <v>0.00537889348393709</v>
      </c>
      <c r="AR3094" s="11" t="n">
        <f aca="false">'Daily Data'!P3093</f>
        <v>0.00513706473322021</v>
      </c>
      <c r="AS3094" s="11" t="n">
        <f aca="false">'Daily Data'!Q3093</f>
        <v>0.00432174372827402</v>
      </c>
      <c r="AT3094" s="11" t="n">
        <f aca="false">'Daily Data'!R3093</f>
        <v>0.00116659800534583</v>
      </c>
    </row>
    <row r="3095" customFormat="false" ht="15" hidden="false" customHeight="false" outlineLevel="0" collapsed="false">
      <c r="A3095" s="11" t="n">
        <f aca="false">'Daily Data'!O3094</f>
        <v>-0.0042996175677121</v>
      </c>
      <c r="C3095" s="11" t="n">
        <f aca="false">'Daily Data'!P3094</f>
        <v>-0.00526161906133823</v>
      </c>
      <c r="E3095" s="11" t="n">
        <f aca="false">'Daily Data'!Q3094</f>
        <v>-0.00506703708336816</v>
      </c>
      <c r="G3095" s="11" t="n">
        <f aca="false">'Daily Data'!R3094</f>
        <v>0.00207223245919367</v>
      </c>
      <c r="I3095" s="11" t="n">
        <f aca="false">'Daily Data'!O3094</f>
        <v>-0.0042996175677121</v>
      </c>
      <c r="J3095" s="11" t="n">
        <f aca="false">'Daily Data'!P3094</f>
        <v>-0.00526161906133823</v>
      </c>
      <c r="L3095" s="11" t="n">
        <f aca="false">'Daily Data'!O3094</f>
        <v>-0.0042996175677121</v>
      </c>
      <c r="M3095" s="11" t="n">
        <f aca="false">'Daily Data'!Q3094</f>
        <v>-0.00506703708336816</v>
      </c>
      <c r="O3095" s="11" t="n">
        <f aca="false">'Daily Data'!O3094</f>
        <v>-0.0042996175677121</v>
      </c>
      <c r="P3095" s="11" t="n">
        <f aca="false">'Daily Data'!R3094</f>
        <v>0.00207223245919367</v>
      </c>
      <c r="R3095" s="11" t="n">
        <f aca="false">'Daily Data'!P3094</f>
        <v>-0.00526161906133823</v>
      </c>
      <c r="S3095" s="11" t="n">
        <f aca="false">'Daily Data'!Q3094</f>
        <v>-0.00506703708336816</v>
      </c>
      <c r="U3095" s="11" t="n">
        <f aca="false">'Daily Data'!P3094</f>
        <v>-0.00526161906133823</v>
      </c>
      <c r="V3095" s="11" t="n">
        <f aca="false">'Daily Data'!R3094</f>
        <v>0.00207223245919367</v>
      </c>
      <c r="X3095" s="11" t="n">
        <f aca="false">'Daily Data'!Q3094</f>
        <v>-0.00506703708336816</v>
      </c>
      <c r="Y3095" s="11" t="n">
        <f aca="false">'Daily Data'!R3094</f>
        <v>0.00207223245919367</v>
      </c>
      <c r="AA3095" s="11" t="n">
        <f aca="false">'Daily Data'!O3094</f>
        <v>-0.0042996175677121</v>
      </c>
      <c r="AB3095" s="11" t="n">
        <f aca="false">'Daily Data'!P3094</f>
        <v>-0.00526161906133823</v>
      </c>
      <c r="AC3095" s="11" t="n">
        <f aca="false">'Daily Data'!Q3094</f>
        <v>-0.00506703708336816</v>
      </c>
      <c r="AE3095" s="11" t="n">
        <f aca="false">'Daily Data'!O3094</f>
        <v>-0.0042996175677121</v>
      </c>
      <c r="AF3095" s="11" t="n">
        <f aca="false">'Daily Data'!P3094</f>
        <v>-0.00526161906133823</v>
      </c>
      <c r="AG3095" s="11" t="n">
        <f aca="false">'Daily Data'!R3094</f>
        <v>0.00207223245919367</v>
      </c>
      <c r="AI3095" s="11" t="n">
        <f aca="false">'Daily Data'!O3094</f>
        <v>-0.0042996175677121</v>
      </c>
      <c r="AJ3095" s="11" t="n">
        <f aca="false">'Daily Data'!Q3094</f>
        <v>-0.00506703708336816</v>
      </c>
      <c r="AK3095" s="11" t="n">
        <f aca="false">'Daily Data'!R3094</f>
        <v>0.00207223245919367</v>
      </c>
      <c r="AM3095" s="11" t="n">
        <f aca="false">'Daily Data'!P3094</f>
        <v>-0.00526161906133823</v>
      </c>
      <c r="AN3095" s="11" t="n">
        <f aca="false">'Daily Data'!Q3094</f>
        <v>-0.00506703708336816</v>
      </c>
      <c r="AO3095" s="11" t="n">
        <f aca="false">'Daily Data'!R3094</f>
        <v>0.00207223245919367</v>
      </c>
      <c r="AQ3095" s="11" t="n">
        <f aca="false">'Daily Data'!O3094</f>
        <v>-0.0042996175677121</v>
      </c>
      <c r="AR3095" s="11" t="n">
        <f aca="false">'Daily Data'!P3094</f>
        <v>-0.00526161906133823</v>
      </c>
      <c r="AS3095" s="11" t="n">
        <f aca="false">'Daily Data'!Q3094</f>
        <v>-0.00506703708336816</v>
      </c>
      <c r="AT3095" s="11" t="n">
        <f aca="false">'Daily Data'!R3094</f>
        <v>0.00207223245919367</v>
      </c>
    </row>
    <row r="3096" customFormat="false" ht="15" hidden="false" customHeight="false" outlineLevel="0" collapsed="false">
      <c r="A3096" s="11" t="n">
        <f aca="false">'Daily Data'!O3095</f>
        <v>-0.000153623747692308</v>
      </c>
      <c r="C3096" s="11" t="n">
        <f aca="false">'Daily Data'!P3095</f>
        <v>-0.000944603381462591</v>
      </c>
      <c r="E3096" s="11" t="n">
        <f aca="false">'Daily Data'!Q3095</f>
        <v>-0.00121985771838136</v>
      </c>
      <c r="G3096" s="11" t="n">
        <f aca="false">'Daily Data'!R3095</f>
        <v>-0.00238569501176263</v>
      </c>
      <c r="I3096" s="11" t="n">
        <f aca="false">'Daily Data'!O3095</f>
        <v>-0.000153623747692308</v>
      </c>
      <c r="J3096" s="11" t="n">
        <f aca="false">'Daily Data'!P3095</f>
        <v>-0.000944603381462591</v>
      </c>
      <c r="L3096" s="11" t="n">
        <f aca="false">'Daily Data'!O3095</f>
        <v>-0.000153623747692308</v>
      </c>
      <c r="M3096" s="11" t="n">
        <f aca="false">'Daily Data'!Q3095</f>
        <v>-0.00121985771838136</v>
      </c>
      <c r="O3096" s="11" t="n">
        <f aca="false">'Daily Data'!O3095</f>
        <v>-0.000153623747692308</v>
      </c>
      <c r="P3096" s="11" t="n">
        <f aca="false">'Daily Data'!R3095</f>
        <v>-0.00238569501176263</v>
      </c>
      <c r="R3096" s="11" t="n">
        <f aca="false">'Daily Data'!P3095</f>
        <v>-0.000944603381462591</v>
      </c>
      <c r="S3096" s="11" t="n">
        <f aca="false">'Daily Data'!Q3095</f>
        <v>-0.00121985771838136</v>
      </c>
      <c r="U3096" s="11" t="n">
        <f aca="false">'Daily Data'!P3095</f>
        <v>-0.000944603381462591</v>
      </c>
      <c r="V3096" s="11" t="n">
        <f aca="false">'Daily Data'!R3095</f>
        <v>-0.00238569501176263</v>
      </c>
      <c r="X3096" s="11" t="n">
        <f aca="false">'Daily Data'!Q3095</f>
        <v>-0.00121985771838136</v>
      </c>
      <c r="Y3096" s="11" t="n">
        <f aca="false">'Daily Data'!R3095</f>
        <v>-0.00238569501176263</v>
      </c>
      <c r="AA3096" s="11" t="n">
        <f aca="false">'Daily Data'!O3095</f>
        <v>-0.000153623747692308</v>
      </c>
      <c r="AB3096" s="11" t="n">
        <f aca="false">'Daily Data'!P3095</f>
        <v>-0.000944603381462591</v>
      </c>
      <c r="AC3096" s="11" t="n">
        <f aca="false">'Daily Data'!Q3095</f>
        <v>-0.00121985771838136</v>
      </c>
      <c r="AE3096" s="11" t="n">
        <f aca="false">'Daily Data'!O3095</f>
        <v>-0.000153623747692308</v>
      </c>
      <c r="AF3096" s="11" t="n">
        <f aca="false">'Daily Data'!P3095</f>
        <v>-0.000944603381462591</v>
      </c>
      <c r="AG3096" s="11" t="n">
        <f aca="false">'Daily Data'!R3095</f>
        <v>-0.00238569501176263</v>
      </c>
      <c r="AI3096" s="11" t="n">
        <f aca="false">'Daily Data'!O3095</f>
        <v>-0.000153623747692308</v>
      </c>
      <c r="AJ3096" s="11" t="n">
        <f aca="false">'Daily Data'!Q3095</f>
        <v>-0.00121985771838136</v>
      </c>
      <c r="AK3096" s="11" t="n">
        <f aca="false">'Daily Data'!R3095</f>
        <v>-0.00238569501176263</v>
      </c>
      <c r="AM3096" s="11" t="n">
        <f aca="false">'Daily Data'!P3095</f>
        <v>-0.000944603381462591</v>
      </c>
      <c r="AN3096" s="11" t="n">
        <f aca="false">'Daily Data'!Q3095</f>
        <v>-0.00121985771838136</v>
      </c>
      <c r="AO3096" s="11" t="n">
        <f aca="false">'Daily Data'!R3095</f>
        <v>-0.00238569501176263</v>
      </c>
      <c r="AQ3096" s="11" t="n">
        <f aca="false">'Daily Data'!O3095</f>
        <v>-0.000153623747692308</v>
      </c>
      <c r="AR3096" s="11" t="n">
        <f aca="false">'Daily Data'!P3095</f>
        <v>-0.000944603381462591</v>
      </c>
      <c r="AS3096" s="11" t="n">
        <f aca="false">'Daily Data'!Q3095</f>
        <v>-0.00121985771838136</v>
      </c>
      <c r="AT3096" s="11" t="n">
        <f aca="false">'Daily Data'!R3095</f>
        <v>-0.00238569501176263</v>
      </c>
    </row>
    <row r="3097" customFormat="false" ht="15" hidden="false" customHeight="false" outlineLevel="0" collapsed="false">
      <c r="A3097" s="11" t="n">
        <f aca="false">'Daily Data'!O3096</f>
        <v>-0.00128384135323721</v>
      </c>
      <c r="C3097" s="11" t="n">
        <f aca="false">'Daily Data'!P3096</f>
        <v>-0.00485998964803312</v>
      </c>
      <c r="E3097" s="11" t="n">
        <f aca="false">'Daily Data'!Q3096</f>
        <v>-0.00509940738409896</v>
      </c>
      <c r="G3097" s="11" t="n">
        <f aca="false">'Daily Data'!R3096</f>
        <v>-0.00598022391172857</v>
      </c>
      <c r="I3097" s="11" t="n">
        <f aca="false">'Daily Data'!O3096</f>
        <v>-0.00128384135323721</v>
      </c>
      <c r="J3097" s="11" t="n">
        <f aca="false">'Daily Data'!P3096</f>
        <v>-0.00485998964803312</v>
      </c>
      <c r="L3097" s="11" t="n">
        <f aca="false">'Daily Data'!O3096</f>
        <v>-0.00128384135323721</v>
      </c>
      <c r="M3097" s="11" t="n">
        <f aca="false">'Daily Data'!Q3096</f>
        <v>-0.00509940738409896</v>
      </c>
      <c r="O3097" s="11" t="n">
        <f aca="false">'Daily Data'!O3096</f>
        <v>-0.00128384135323721</v>
      </c>
      <c r="P3097" s="11" t="n">
        <f aca="false">'Daily Data'!R3096</f>
        <v>-0.00598022391172857</v>
      </c>
      <c r="R3097" s="11" t="n">
        <f aca="false">'Daily Data'!P3096</f>
        <v>-0.00485998964803312</v>
      </c>
      <c r="S3097" s="11" t="n">
        <f aca="false">'Daily Data'!Q3096</f>
        <v>-0.00509940738409896</v>
      </c>
      <c r="U3097" s="11" t="n">
        <f aca="false">'Daily Data'!P3096</f>
        <v>-0.00485998964803312</v>
      </c>
      <c r="V3097" s="11" t="n">
        <f aca="false">'Daily Data'!R3096</f>
        <v>-0.00598022391172857</v>
      </c>
      <c r="X3097" s="11" t="n">
        <f aca="false">'Daily Data'!Q3096</f>
        <v>-0.00509940738409896</v>
      </c>
      <c r="Y3097" s="11" t="n">
        <f aca="false">'Daily Data'!R3096</f>
        <v>-0.00598022391172857</v>
      </c>
      <c r="AA3097" s="11" t="n">
        <f aca="false">'Daily Data'!O3096</f>
        <v>-0.00128384135323721</v>
      </c>
      <c r="AB3097" s="11" t="n">
        <f aca="false">'Daily Data'!P3096</f>
        <v>-0.00485998964803312</v>
      </c>
      <c r="AC3097" s="11" t="n">
        <f aca="false">'Daily Data'!Q3096</f>
        <v>-0.00509940738409896</v>
      </c>
      <c r="AE3097" s="11" t="n">
        <f aca="false">'Daily Data'!O3096</f>
        <v>-0.00128384135323721</v>
      </c>
      <c r="AF3097" s="11" t="n">
        <f aca="false">'Daily Data'!P3096</f>
        <v>-0.00485998964803312</v>
      </c>
      <c r="AG3097" s="11" t="n">
        <f aca="false">'Daily Data'!R3096</f>
        <v>-0.00598022391172857</v>
      </c>
      <c r="AI3097" s="11" t="n">
        <f aca="false">'Daily Data'!O3096</f>
        <v>-0.00128384135323721</v>
      </c>
      <c r="AJ3097" s="11" t="n">
        <f aca="false">'Daily Data'!Q3096</f>
        <v>-0.00509940738409896</v>
      </c>
      <c r="AK3097" s="11" t="n">
        <f aca="false">'Daily Data'!R3096</f>
        <v>-0.00598022391172857</v>
      </c>
      <c r="AM3097" s="11" t="n">
        <f aca="false">'Daily Data'!P3096</f>
        <v>-0.00485998964803312</v>
      </c>
      <c r="AN3097" s="11" t="n">
        <f aca="false">'Daily Data'!Q3096</f>
        <v>-0.00509940738409896</v>
      </c>
      <c r="AO3097" s="11" t="n">
        <f aca="false">'Daily Data'!R3096</f>
        <v>-0.00598022391172857</v>
      </c>
      <c r="AQ3097" s="11" t="n">
        <f aca="false">'Daily Data'!O3096</f>
        <v>-0.00128384135323721</v>
      </c>
      <c r="AR3097" s="11" t="n">
        <f aca="false">'Daily Data'!P3096</f>
        <v>-0.00485998964803312</v>
      </c>
      <c r="AS3097" s="11" t="n">
        <f aca="false">'Daily Data'!Q3096</f>
        <v>-0.00509940738409896</v>
      </c>
      <c r="AT3097" s="11" t="n">
        <f aca="false">'Daily Data'!R3096</f>
        <v>-0.00598022391172857</v>
      </c>
    </row>
    <row r="3098" customFormat="false" ht="15" hidden="false" customHeight="false" outlineLevel="0" collapsed="false">
      <c r="A3098" s="11" t="n">
        <f aca="false">'Daily Data'!O3097</f>
        <v>-0.00284390214938833</v>
      </c>
      <c r="C3098" s="11" t="n">
        <f aca="false">'Daily Data'!P3097</f>
        <v>0.00254385102664924</v>
      </c>
      <c r="E3098" s="11" t="n">
        <f aca="false">'Daily Data'!Q3097</f>
        <v>0.00328753536746319</v>
      </c>
      <c r="G3098" s="11" t="n">
        <f aca="false">'Daily Data'!R3097</f>
        <v>-0.00261619757008967</v>
      </c>
      <c r="I3098" s="11" t="n">
        <f aca="false">'Daily Data'!O3097</f>
        <v>-0.00284390214938833</v>
      </c>
      <c r="J3098" s="11" t="n">
        <f aca="false">'Daily Data'!P3097</f>
        <v>0.00254385102664924</v>
      </c>
      <c r="L3098" s="11" t="n">
        <f aca="false">'Daily Data'!O3097</f>
        <v>-0.00284390214938833</v>
      </c>
      <c r="M3098" s="11" t="n">
        <f aca="false">'Daily Data'!Q3097</f>
        <v>0.00328753536746319</v>
      </c>
      <c r="O3098" s="11" t="n">
        <f aca="false">'Daily Data'!O3097</f>
        <v>-0.00284390214938833</v>
      </c>
      <c r="P3098" s="11" t="n">
        <f aca="false">'Daily Data'!R3097</f>
        <v>-0.00261619757008967</v>
      </c>
      <c r="R3098" s="11" t="n">
        <f aca="false">'Daily Data'!P3097</f>
        <v>0.00254385102664924</v>
      </c>
      <c r="S3098" s="11" t="n">
        <f aca="false">'Daily Data'!Q3097</f>
        <v>0.00328753536746319</v>
      </c>
      <c r="U3098" s="11" t="n">
        <f aca="false">'Daily Data'!P3097</f>
        <v>0.00254385102664924</v>
      </c>
      <c r="V3098" s="11" t="n">
        <f aca="false">'Daily Data'!R3097</f>
        <v>-0.00261619757008967</v>
      </c>
      <c r="X3098" s="11" t="n">
        <f aca="false">'Daily Data'!Q3097</f>
        <v>0.00328753536746319</v>
      </c>
      <c r="Y3098" s="11" t="n">
        <f aca="false">'Daily Data'!R3097</f>
        <v>-0.00261619757008967</v>
      </c>
      <c r="AA3098" s="11" t="n">
        <f aca="false">'Daily Data'!O3097</f>
        <v>-0.00284390214938833</v>
      </c>
      <c r="AB3098" s="11" t="n">
        <f aca="false">'Daily Data'!P3097</f>
        <v>0.00254385102664924</v>
      </c>
      <c r="AC3098" s="11" t="n">
        <f aca="false">'Daily Data'!Q3097</f>
        <v>0.00328753536746319</v>
      </c>
      <c r="AE3098" s="11" t="n">
        <f aca="false">'Daily Data'!O3097</f>
        <v>-0.00284390214938833</v>
      </c>
      <c r="AF3098" s="11" t="n">
        <f aca="false">'Daily Data'!P3097</f>
        <v>0.00254385102664924</v>
      </c>
      <c r="AG3098" s="11" t="n">
        <f aca="false">'Daily Data'!R3097</f>
        <v>-0.00261619757008967</v>
      </c>
      <c r="AI3098" s="11" t="n">
        <f aca="false">'Daily Data'!O3097</f>
        <v>-0.00284390214938833</v>
      </c>
      <c r="AJ3098" s="11" t="n">
        <f aca="false">'Daily Data'!Q3097</f>
        <v>0.00328753536746319</v>
      </c>
      <c r="AK3098" s="11" t="n">
        <f aca="false">'Daily Data'!R3097</f>
        <v>-0.00261619757008967</v>
      </c>
      <c r="AM3098" s="11" t="n">
        <f aca="false">'Daily Data'!P3097</f>
        <v>0.00254385102664924</v>
      </c>
      <c r="AN3098" s="11" t="n">
        <f aca="false">'Daily Data'!Q3097</f>
        <v>0.00328753536746319</v>
      </c>
      <c r="AO3098" s="11" t="n">
        <f aca="false">'Daily Data'!R3097</f>
        <v>-0.00261619757008967</v>
      </c>
      <c r="AQ3098" s="11" t="n">
        <f aca="false">'Daily Data'!O3097</f>
        <v>-0.00284390214938833</v>
      </c>
      <c r="AR3098" s="11" t="n">
        <f aca="false">'Daily Data'!P3097</f>
        <v>0.00254385102664924</v>
      </c>
      <c r="AS3098" s="11" t="n">
        <f aca="false">'Daily Data'!Q3097</f>
        <v>0.00328753536746319</v>
      </c>
      <c r="AT3098" s="11" t="n">
        <f aca="false">'Daily Data'!R3097</f>
        <v>-0.00261619757008967</v>
      </c>
    </row>
    <row r="3099" customFormat="false" ht="15" hidden="false" customHeight="false" outlineLevel="0" collapsed="false">
      <c r="A3099" s="11" t="n">
        <f aca="false">'Daily Data'!O3098</f>
        <v>-0.00304694294198758</v>
      </c>
      <c r="C3099" s="11" t="n">
        <f aca="false">'Daily Data'!P3098</f>
        <v>0.00223198723934028</v>
      </c>
      <c r="E3099" s="11" t="n">
        <f aca="false">'Daily Data'!Q3098</f>
        <v>0.0019524487184336</v>
      </c>
      <c r="G3099" s="11" t="n">
        <f aca="false">'Daily Data'!R3098</f>
        <v>0.00342500656102897</v>
      </c>
      <c r="I3099" s="11" t="n">
        <f aca="false">'Daily Data'!O3098</f>
        <v>-0.00304694294198758</v>
      </c>
      <c r="J3099" s="11" t="n">
        <f aca="false">'Daily Data'!P3098</f>
        <v>0.00223198723934028</v>
      </c>
      <c r="L3099" s="11" t="n">
        <f aca="false">'Daily Data'!O3098</f>
        <v>-0.00304694294198758</v>
      </c>
      <c r="M3099" s="11" t="n">
        <f aca="false">'Daily Data'!Q3098</f>
        <v>0.0019524487184336</v>
      </c>
      <c r="O3099" s="11" t="n">
        <f aca="false">'Daily Data'!O3098</f>
        <v>-0.00304694294198758</v>
      </c>
      <c r="P3099" s="11" t="n">
        <f aca="false">'Daily Data'!R3098</f>
        <v>0.00342500656102897</v>
      </c>
      <c r="R3099" s="11" t="n">
        <f aca="false">'Daily Data'!P3098</f>
        <v>0.00223198723934028</v>
      </c>
      <c r="S3099" s="11" t="n">
        <f aca="false">'Daily Data'!Q3098</f>
        <v>0.0019524487184336</v>
      </c>
      <c r="U3099" s="11" t="n">
        <f aca="false">'Daily Data'!P3098</f>
        <v>0.00223198723934028</v>
      </c>
      <c r="V3099" s="11" t="n">
        <f aca="false">'Daily Data'!R3098</f>
        <v>0.00342500656102897</v>
      </c>
      <c r="X3099" s="11" t="n">
        <f aca="false">'Daily Data'!Q3098</f>
        <v>0.0019524487184336</v>
      </c>
      <c r="Y3099" s="11" t="n">
        <f aca="false">'Daily Data'!R3098</f>
        <v>0.00342500656102897</v>
      </c>
      <c r="AA3099" s="11" t="n">
        <f aca="false">'Daily Data'!O3098</f>
        <v>-0.00304694294198758</v>
      </c>
      <c r="AB3099" s="11" t="n">
        <f aca="false">'Daily Data'!P3098</f>
        <v>0.00223198723934028</v>
      </c>
      <c r="AC3099" s="11" t="n">
        <f aca="false">'Daily Data'!Q3098</f>
        <v>0.0019524487184336</v>
      </c>
      <c r="AE3099" s="11" t="n">
        <f aca="false">'Daily Data'!O3098</f>
        <v>-0.00304694294198758</v>
      </c>
      <c r="AF3099" s="11" t="n">
        <f aca="false">'Daily Data'!P3098</f>
        <v>0.00223198723934028</v>
      </c>
      <c r="AG3099" s="11" t="n">
        <f aca="false">'Daily Data'!R3098</f>
        <v>0.00342500656102897</v>
      </c>
      <c r="AI3099" s="11" t="n">
        <f aca="false">'Daily Data'!O3098</f>
        <v>-0.00304694294198758</v>
      </c>
      <c r="AJ3099" s="11" t="n">
        <f aca="false">'Daily Data'!Q3098</f>
        <v>0.0019524487184336</v>
      </c>
      <c r="AK3099" s="11" t="n">
        <f aca="false">'Daily Data'!R3098</f>
        <v>0.00342500656102897</v>
      </c>
      <c r="AM3099" s="11" t="n">
        <f aca="false">'Daily Data'!P3098</f>
        <v>0.00223198723934028</v>
      </c>
      <c r="AN3099" s="11" t="n">
        <f aca="false">'Daily Data'!Q3098</f>
        <v>0.0019524487184336</v>
      </c>
      <c r="AO3099" s="11" t="n">
        <f aca="false">'Daily Data'!R3098</f>
        <v>0.00342500656102897</v>
      </c>
      <c r="AQ3099" s="11" t="n">
        <f aca="false">'Daily Data'!O3098</f>
        <v>-0.00304694294198758</v>
      </c>
      <c r="AR3099" s="11" t="n">
        <f aca="false">'Daily Data'!P3098</f>
        <v>0.00223198723934028</v>
      </c>
      <c r="AS3099" s="11" t="n">
        <f aca="false">'Daily Data'!Q3098</f>
        <v>0.0019524487184336</v>
      </c>
      <c r="AT3099" s="11" t="n">
        <f aca="false">'Daily Data'!R3098</f>
        <v>0.00342500656102897</v>
      </c>
    </row>
    <row r="3100" customFormat="false" ht="15" hidden="false" customHeight="false" outlineLevel="0" collapsed="false">
      <c r="A3100" s="11" t="n">
        <f aca="false">'Daily Data'!O3099</f>
        <v>-0.0023111858667517</v>
      </c>
      <c r="C3100" s="11" t="n">
        <f aca="false">'Daily Data'!P3099</f>
        <v>-0.00325088006119288</v>
      </c>
      <c r="E3100" s="11" t="n">
        <f aca="false">'Daily Data'!Q3099</f>
        <v>-0.00289577094709657</v>
      </c>
      <c r="G3100" s="11" t="n">
        <f aca="false">'Daily Data'!R3099</f>
        <v>-0.00839927255817062</v>
      </c>
      <c r="I3100" s="11" t="n">
        <f aca="false">'Daily Data'!O3099</f>
        <v>-0.0023111858667517</v>
      </c>
      <c r="J3100" s="11" t="n">
        <f aca="false">'Daily Data'!P3099</f>
        <v>-0.00325088006119288</v>
      </c>
      <c r="L3100" s="11" t="n">
        <f aca="false">'Daily Data'!O3099</f>
        <v>-0.0023111858667517</v>
      </c>
      <c r="M3100" s="11" t="n">
        <f aca="false">'Daily Data'!Q3099</f>
        <v>-0.00289577094709657</v>
      </c>
      <c r="O3100" s="11" t="n">
        <f aca="false">'Daily Data'!O3099</f>
        <v>-0.0023111858667517</v>
      </c>
      <c r="P3100" s="11" t="n">
        <f aca="false">'Daily Data'!R3099</f>
        <v>-0.00839927255817062</v>
      </c>
      <c r="R3100" s="11" t="n">
        <f aca="false">'Daily Data'!P3099</f>
        <v>-0.00325088006119288</v>
      </c>
      <c r="S3100" s="11" t="n">
        <f aca="false">'Daily Data'!Q3099</f>
        <v>-0.00289577094709657</v>
      </c>
      <c r="U3100" s="11" t="n">
        <f aca="false">'Daily Data'!P3099</f>
        <v>-0.00325088006119288</v>
      </c>
      <c r="V3100" s="11" t="n">
        <f aca="false">'Daily Data'!R3099</f>
        <v>-0.00839927255817062</v>
      </c>
      <c r="X3100" s="11" t="n">
        <f aca="false">'Daily Data'!Q3099</f>
        <v>-0.00289577094709657</v>
      </c>
      <c r="Y3100" s="11" t="n">
        <f aca="false">'Daily Data'!R3099</f>
        <v>-0.00839927255817062</v>
      </c>
      <c r="AA3100" s="11" t="n">
        <f aca="false">'Daily Data'!O3099</f>
        <v>-0.0023111858667517</v>
      </c>
      <c r="AB3100" s="11" t="n">
        <f aca="false">'Daily Data'!P3099</f>
        <v>-0.00325088006119288</v>
      </c>
      <c r="AC3100" s="11" t="n">
        <f aca="false">'Daily Data'!Q3099</f>
        <v>-0.00289577094709657</v>
      </c>
      <c r="AE3100" s="11" t="n">
        <f aca="false">'Daily Data'!O3099</f>
        <v>-0.0023111858667517</v>
      </c>
      <c r="AF3100" s="11" t="n">
        <f aca="false">'Daily Data'!P3099</f>
        <v>-0.00325088006119288</v>
      </c>
      <c r="AG3100" s="11" t="n">
        <f aca="false">'Daily Data'!R3099</f>
        <v>-0.00839927255817062</v>
      </c>
      <c r="AI3100" s="11" t="n">
        <f aca="false">'Daily Data'!O3099</f>
        <v>-0.0023111858667517</v>
      </c>
      <c r="AJ3100" s="11" t="n">
        <f aca="false">'Daily Data'!Q3099</f>
        <v>-0.00289577094709657</v>
      </c>
      <c r="AK3100" s="11" t="n">
        <f aca="false">'Daily Data'!R3099</f>
        <v>-0.00839927255817062</v>
      </c>
      <c r="AM3100" s="11" t="n">
        <f aca="false">'Daily Data'!P3099</f>
        <v>-0.00325088006119288</v>
      </c>
      <c r="AN3100" s="11" t="n">
        <f aca="false">'Daily Data'!Q3099</f>
        <v>-0.00289577094709657</v>
      </c>
      <c r="AO3100" s="11" t="n">
        <f aca="false">'Daily Data'!R3099</f>
        <v>-0.00839927255817062</v>
      </c>
      <c r="AQ3100" s="11" t="n">
        <f aca="false">'Daily Data'!O3099</f>
        <v>-0.0023111858667517</v>
      </c>
      <c r="AR3100" s="11" t="n">
        <f aca="false">'Daily Data'!P3099</f>
        <v>-0.00325088006119288</v>
      </c>
      <c r="AS3100" s="11" t="n">
        <f aca="false">'Daily Data'!Q3099</f>
        <v>-0.00289577094709657</v>
      </c>
      <c r="AT3100" s="11" t="n">
        <f aca="false">'Daily Data'!R3099</f>
        <v>-0.00839927255817062</v>
      </c>
    </row>
    <row r="3101" customFormat="false" ht="15" hidden="false" customHeight="false" outlineLevel="0" collapsed="false">
      <c r="A3101" s="11" t="n">
        <f aca="false">'Daily Data'!O3100</f>
        <v>0.00176865204054923</v>
      </c>
      <c r="C3101" s="11" t="n">
        <f aca="false">'Daily Data'!P3100</f>
        <v>-7.73809523809524E-005</v>
      </c>
      <c r="E3101" s="11" t="n">
        <f aca="false">'Daily Data'!Q3100</f>
        <v>-0.00065148446766093</v>
      </c>
      <c r="G3101" s="11" t="n">
        <f aca="false">'Daily Data'!R3100</f>
        <v>0.00353719148174826</v>
      </c>
      <c r="I3101" s="11" t="n">
        <f aca="false">'Daily Data'!O3100</f>
        <v>0.00176865204054923</v>
      </c>
      <c r="J3101" s="11" t="n">
        <f aca="false">'Daily Data'!P3100</f>
        <v>-7.73809523809524E-005</v>
      </c>
      <c r="L3101" s="11" t="n">
        <f aca="false">'Daily Data'!O3100</f>
        <v>0.00176865204054923</v>
      </c>
      <c r="M3101" s="11" t="n">
        <f aca="false">'Daily Data'!Q3100</f>
        <v>-0.00065148446766093</v>
      </c>
      <c r="O3101" s="11" t="n">
        <f aca="false">'Daily Data'!O3100</f>
        <v>0.00176865204054923</v>
      </c>
      <c r="P3101" s="11" t="n">
        <f aca="false">'Daily Data'!R3100</f>
        <v>0.00353719148174826</v>
      </c>
      <c r="R3101" s="11" t="n">
        <f aca="false">'Daily Data'!P3100</f>
        <v>-7.73809523809524E-005</v>
      </c>
      <c r="S3101" s="11" t="n">
        <f aca="false">'Daily Data'!Q3100</f>
        <v>-0.00065148446766093</v>
      </c>
      <c r="U3101" s="11" t="n">
        <f aca="false">'Daily Data'!P3100</f>
        <v>-7.73809523809524E-005</v>
      </c>
      <c r="V3101" s="11" t="n">
        <f aca="false">'Daily Data'!R3100</f>
        <v>0.00353719148174826</v>
      </c>
      <c r="X3101" s="11" t="n">
        <f aca="false">'Daily Data'!Q3100</f>
        <v>-0.00065148446766093</v>
      </c>
      <c r="Y3101" s="11" t="n">
        <f aca="false">'Daily Data'!R3100</f>
        <v>0.00353719148174826</v>
      </c>
      <c r="AA3101" s="11" t="n">
        <f aca="false">'Daily Data'!O3100</f>
        <v>0.00176865204054923</v>
      </c>
      <c r="AB3101" s="11" t="n">
        <f aca="false">'Daily Data'!P3100</f>
        <v>-7.73809523809524E-005</v>
      </c>
      <c r="AC3101" s="11" t="n">
        <f aca="false">'Daily Data'!Q3100</f>
        <v>-0.00065148446766093</v>
      </c>
      <c r="AE3101" s="11" t="n">
        <f aca="false">'Daily Data'!O3100</f>
        <v>0.00176865204054923</v>
      </c>
      <c r="AF3101" s="11" t="n">
        <f aca="false">'Daily Data'!P3100</f>
        <v>-7.73809523809524E-005</v>
      </c>
      <c r="AG3101" s="11" t="n">
        <f aca="false">'Daily Data'!R3100</f>
        <v>0.00353719148174826</v>
      </c>
      <c r="AI3101" s="11" t="n">
        <f aca="false">'Daily Data'!O3100</f>
        <v>0.00176865204054923</v>
      </c>
      <c r="AJ3101" s="11" t="n">
        <f aca="false">'Daily Data'!Q3100</f>
        <v>-0.00065148446766093</v>
      </c>
      <c r="AK3101" s="11" t="n">
        <f aca="false">'Daily Data'!R3100</f>
        <v>0.00353719148174826</v>
      </c>
      <c r="AM3101" s="11" t="n">
        <f aca="false">'Daily Data'!P3100</f>
        <v>-7.73809523809524E-005</v>
      </c>
      <c r="AN3101" s="11" t="n">
        <f aca="false">'Daily Data'!Q3100</f>
        <v>-0.00065148446766093</v>
      </c>
      <c r="AO3101" s="11" t="n">
        <f aca="false">'Daily Data'!R3100</f>
        <v>0.00353719148174826</v>
      </c>
      <c r="AQ3101" s="11" t="n">
        <f aca="false">'Daily Data'!O3100</f>
        <v>0.00176865204054923</v>
      </c>
      <c r="AR3101" s="11" t="n">
        <f aca="false">'Daily Data'!P3100</f>
        <v>-7.73809523809524E-005</v>
      </c>
      <c r="AS3101" s="11" t="n">
        <f aca="false">'Daily Data'!Q3100</f>
        <v>-0.00065148446766093</v>
      </c>
      <c r="AT3101" s="11" t="n">
        <f aca="false">'Daily Data'!R3100</f>
        <v>0.00353719148174826</v>
      </c>
    </row>
    <row r="3102" customFormat="false" ht="15" hidden="false" customHeight="false" outlineLevel="0" collapsed="false">
      <c r="A3102" s="11" t="n">
        <f aca="false">'Daily Data'!O3101</f>
        <v>0.00345106222008153</v>
      </c>
      <c r="C3102" s="11" t="n">
        <f aca="false">'Daily Data'!P3101</f>
        <v>0.000358728947313829</v>
      </c>
      <c r="E3102" s="11" t="n">
        <f aca="false">'Daily Data'!Q3101</f>
        <v>0.000497052347075437</v>
      </c>
      <c r="G3102" s="11" t="n">
        <f aca="false">'Daily Data'!R3101</f>
        <v>-0.00710146503077268</v>
      </c>
      <c r="I3102" s="11" t="n">
        <f aca="false">'Daily Data'!O3101</f>
        <v>0.00345106222008153</v>
      </c>
      <c r="J3102" s="11" t="n">
        <f aca="false">'Daily Data'!P3101</f>
        <v>0.000358728947313829</v>
      </c>
      <c r="L3102" s="11" t="n">
        <f aca="false">'Daily Data'!O3101</f>
        <v>0.00345106222008153</v>
      </c>
      <c r="M3102" s="11" t="n">
        <f aca="false">'Daily Data'!Q3101</f>
        <v>0.000497052347075437</v>
      </c>
      <c r="O3102" s="11" t="n">
        <f aca="false">'Daily Data'!O3101</f>
        <v>0.00345106222008153</v>
      </c>
      <c r="P3102" s="11" t="n">
        <f aca="false">'Daily Data'!R3101</f>
        <v>-0.00710146503077268</v>
      </c>
      <c r="R3102" s="11" t="n">
        <f aca="false">'Daily Data'!P3101</f>
        <v>0.000358728947313829</v>
      </c>
      <c r="S3102" s="11" t="n">
        <f aca="false">'Daily Data'!Q3101</f>
        <v>0.000497052347075437</v>
      </c>
      <c r="U3102" s="11" t="n">
        <f aca="false">'Daily Data'!P3101</f>
        <v>0.000358728947313829</v>
      </c>
      <c r="V3102" s="11" t="n">
        <f aca="false">'Daily Data'!R3101</f>
        <v>-0.00710146503077268</v>
      </c>
      <c r="X3102" s="11" t="n">
        <f aca="false">'Daily Data'!Q3101</f>
        <v>0.000497052347075437</v>
      </c>
      <c r="Y3102" s="11" t="n">
        <f aca="false">'Daily Data'!R3101</f>
        <v>-0.00710146503077268</v>
      </c>
      <c r="AA3102" s="11" t="n">
        <f aca="false">'Daily Data'!O3101</f>
        <v>0.00345106222008153</v>
      </c>
      <c r="AB3102" s="11" t="n">
        <f aca="false">'Daily Data'!P3101</f>
        <v>0.000358728947313829</v>
      </c>
      <c r="AC3102" s="11" t="n">
        <f aca="false">'Daily Data'!Q3101</f>
        <v>0.000497052347075437</v>
      </c>
      <c r="AE3102" s="11" t="n">
        <f aca="false">'Daily Data'!O3101</f>
        <v>0.00345106222008153</v>
      </c>
      <c r="AF3102" s="11" t="n">
        <f aca="false">'Daily Data'!P3101</f>
        <v>0.000358728947313829</v>
      </c>
      <c r="AG3102" s="11" t="n">
        <f aca="false">'Daily Data'!R3101</f>
        <v>-0.00710146503077268</v>
      </c>
      <c r="AI3102" s="11" t="n">
        <f aca="false">'Daily Data'!O3101</f>
        <v>0.00345106222008153</v>
      </c>
      <c r="AJ3102" s="11" t="n">
        <f aca="false">'Daily Data'!Q3101</f>
        <v>0.000497052347075437</v>
      </c>
      <c r="AK3102" s="11" t="n">
        <f aca="false">'Daily Data'!R3101</f>
        <v>-0.00710146503077268</v>
      </c>
      <c r="AM3102" s="11" t="n">
        <f aca="false">'Daily Data'!P3101</f>
        <v>0.000358728947313829</v>
      </c>
      <c r="AN3102" s="11" t="n">
        <f aca="false">'Daily Data'!Q3101</f>
        <v>0.000497052347075437</v>
      </c>
      <c r="AO3102" s="11" t="n">
        <f aca="false">'Daily Data'!R3101</f>
        <v>-0.00710146503077268</v>
      </c>
      <c r="AQ3102" s="11" t="n">
        <f aca="false">'Daily Data'!O3101</f>
        <v>0.00345106222008153</v>
      </c>
      <c r="AR3102" s="11" t="n">
        <f aca="false">'Daily Data'!P3101</f>
        <v>0.000358728947313829</v>
      </c>
      <c r="AS3102" s="11" t="n">
        <f aca="false">'Daily Data'!Q3101</f>
        <v>0.000497052347075437</v>
      </c>
      <c r="AT3102" s="11" t="n">
        <f aca="false">'Daily Data'!R3101</f>
        <v>-0.00710146503077268</v>
      </c>
    </row>
    <row r="3103" customFormat="false" ht="15" hidden="false" customHeight="false" outlineLevel="0" collapsed="false">
      <c r="A3103" s="11" t="n">
        <f aca="false">'Daily Data'!O3102</f>
        <v>0.000117954438485184</v>
      </c>
      <c r="C3103" s="11" t="n">
        <f aca="false">'Daily Data'!P3102</f>
        <v>0.00776917528127198</v>
      </c>
      <c r="E3103" s="11" t="n">
        <f aca="false">'Daily Data'!Q3102</f>
        <v>0.00831336273248042</v>
      </c>
      <c r="G3103" s="11" t="n">
        <f aca="false">'Daily Data'!R3102</f>
        <v>0.00193763622829181</v>
      </c>
      <c r="I3103" s="11" t="n">
        <f aca="false">'Daily Data'!O3102</f>
        <v>0.000117954438485184</v>
      </c>
      <c r="J3103" s="11" t="n">
        <f aca="false">'Daily Data'!P3102</f>
        <v>0.00776917528127198</v>
      </c>
      <c r="L3103" s="11" t="n">
        <f aca="false">'Daily Data'!O3102</f>
        <v>0.000117954438485184</v>
      </c>
      <c r="M3103" s="11" t="n">
        <f aca="false">'Daily Data'!Q3102</f>
        <v>0.00831336273248042</v>
      </c>
      <c r="O3103" s="11" t="n">
        <f aca="false">'Daily Data'!O3102</f>
        <v>0.000117954438485184</v>
      </c>
      <c r="P3103" s="11" t="n">
        <f aca="false">'Daily Data'!R3102</f>
        <v>0.00193763622829181</v>
      </c>
      <c r="R3103" s="11" t="n">
        <f aca="false">'Daily Data'!P3102</f>
        <v>0.00776917528127198</v>
      </c>
      <c r="S3103" s="11" t="n">
        <f aca="false">'Daily Data'!Q3102</f>
        <v>0.00831336273248042</v>
      </c>
      <c r="U3103" s="11" t="n">
        <f aca="false">'Daily Data'!P3102</f>
        <v>0.00776917528127198</v>
      </c>
      <c r="V3103" s="11" t="n">
        <f aca="false">'Daily Data'!R3102</f>
        <v>0.00193763622829181</v>
      </c>
      <c r="X3103" s="11" t="n">
        <f aca="false">'Daily Data'!Q3102</f>
        <v>0.00831336273248042</v>
      </c>
      <c r="Y3103" s="11" t="n">
        <f aca="false">'Daily Data'!R3102</f>
        <v>0.00193763622829181</v>
      </c>
      <c r="AA3103" s="11" t="n">
        <f aca="false">'Daily Data'!O3102</f>
        <v>0.000117954438485184</v>
      </c>
      <c r="AB3103" s="11" t="n">
        <f aca="false">'Daily Data'!P3102</f>
        <v>0.00776917528127198</v>
      </c>
      <c r="AC3103" s="11" t="n">
        <f aca="false">'Daily Data'!Q3102</f>
        <v>0.00831336273248042</v>
      </c>
      <c r="AE3103" s="11" t="n">
        <f aca="false">'Daily Data'!O3102</f>
        <v>0.000117954438485184</v>
      </c>
      <c r="AF3103" s="11" t="n">
        <f aca="false">'Daily Data'!P3102</f>
        <v>0.00776917528127198</v>
      </c>
      <c r="AG3103" s="11" t="n">
        <f aca="false">'Daily Data'!R3102</f>
        <v>0.00193763622829181</v>
      </c>
      <c r="AI3103" s="11" t="n">
        <f aca="false">'Daily Data'!O3102</f>
        <v>0.000117954438485184</v>
      </c>
      <c r="AJ3103" s="11" t="n">
        <f aca="false">'Daily Data'!Q3102</f>
        <v>0.00831336273248042</v>
      </c>
      <c r="AK3103" s="11" t="n">
        <f aca="false">'Daily Data'!R3102</f>
        <v>0.00193763622829181</v>
      </c>
      <c r="AM3103" s="11" t="n">
        <f aca="false">'Daily Data'!P3102</f>
        <v>0.00776917528127198</v>
      </c>
      <c r="AN3103" s="11" t="n">
        <f aca="false">'Daily Data'!Q3102</f>
        <v>0.00831336273248042</v>
      </c>
      <c r="AO3103" s="11" t="n">
        <f aca="false">'Daily Data'!R3102</f>
        <v>0.00193763622829181</v>
      </c>
      <c r="AQ3103" s="11" t="n">
        <f aca="false">'Daily Data'!O3102</f>
        <v>0.000117954438485184</v>
      </c>
      <c r="AR3103" s="11" t="n">
        <f aca="false">'Daily Data'!P3102</f>
        <v>0.00776917528127198</v>
      </c>
      <c r="AS3103" s="11" t="n">
        <f aca="false">'Daily Data'!Q3102</f>
        <v>0.00831336273248042</v>
      </c>
      <c r="AT3103" s="11" t="n">
        <f aca="false">'Daily Data'!R3102</f>
        <v>0.00193763622829181</v>
      </c>
    </row>
    <row r="3104" customFormat="false" ht="15" hidden="false" customHeight="false" outlineLevel="0" collapsed="false">
      <c r="A3104" s="11" t="n">
        <f aca="false">'Daily Data'!O3103</f>
        <v>0.00566435797426558</v>
      </c>
      <c r="C3104" s="11" t="n">
        <f aca="false">'Daily Data'!P3103</f>
        <v>-0.00310506261328057</v>
      </c>
      <c r="E3104" s="11" t="n">
        <f aca="false">'Daily Data'!Q3103</f>
        <v>-0.00366851697760649</v>
      </c>
      <c r="G3104" s="11" t="n">
        <f aca="false">'Daily Data'!R3103</f>
        <v>0.00126679042417756</v>
      </c>
      <c r="I3104" s="11" t="n">
        <f aca="false">'Daily Data'!O3103</f>
        <v>0.00566435797426558</v>
      </c>
      <c r="J3104" s="11" t="n">
        <f aca="false">'Daily Data'!P3103</f>
        <v>-0.00310506261328057</v>
      </c>
      <c r="L3104" s="11" t="n">
        <f aca="false">'Daily Data'!O3103</f>
        <v>0.00566435797426558</v>
      </c>
      <c r="M3104" s="11" t="n">
        <f aca="false">'Daily Data'!Q3103</f>
        <v>-0.00366851697760649</v>
      </c>
      <c r="O3104" s="11" t="n">
        <f aca="false">'Daily Data'!O3103</f>
        <v>0.00566435797426558</v>
      </c>
      <c r="P3104" s="11" t="n">
        <f aca="false">'Daily Data'!R3103</f>
        <v>0.00126679042417756</v>
      </c>
      <c r="R3104" s="11" t="n">
        <f aca="false">'Daily Data'!P3103</f>
        <v>-0.00310506261328057</v>
      </c>
      <c r="S3104" s="11" t="n">
        <f aca="false">'Daily Data'!Q3103</f>
        <v>-0.00366851697760649</v>
      </c>
      <c r="U3104" s="11" t="n">
        <f aca="false">'Daily Data'!P3103</f>
        <v>-0.00310506261328057</v>
      </c>
      <c r="V3104" s="11" t="n">
        <f aca="false">'Daily Data'!R3103</f>
        <v>0.00126679042417756</v>
      </c>
      <c r="X3104" s="11" t="n">
        <f aca="false">'Daily Data'!Q3103</f>
        <v>-0.00366851697760649</v>
      </c>
      <c r="Y3104" s="11" t="n">
        <f aca="false">'Daily Data'!R3103</f>
        <v>0.00126679042417756</v>
      </c>
      <c r="AA3104" s="11" t="n">
        <f aca="false">'Daily Data'!O3103</f>
        <v>0.00566435797426558</v>
      </c>
      <c r="AB3104" s="11" t="n">
        <f aca="false">'Daily Data'!P3103</f>
        <v>-0.00310506261328057</v>
      </c>
      <c r="AC3104" s="11" t="n">
        <f aca="false">'Daily Data'!Q3103</f>
        <v>-0.00366851697760649</v>
      </c>
      <c r="AE3104" s="11" t="n">
        <f aca="false">'Daily Data'!O3103</f>
        <v>0.00566435797426558</v>
      </c>
      <c r="AF3104" s="11" t="n">
        <f aca="false">'Daily Data'!P3103</f>
        <v>-0.00310506261328057</v>
      </c>
      <c r="AG3104" s="11" t="n">
        <f aca="false">'Daily Data'!R3103</f>
        <v>0.00126679042417756</v>
      </c>
      <c r="AI3104" s="11" t="n">
        <f aca="false">'Daily Data'!O3103</f>
        <v>0.00566435797426558</v>
      </c>
      <c r="AJ3104" s="11" t="n">
        <f aca="false">'Daily Data'!Q3103</f>
        <v>-0.00366851697760649</v>
      </c>
      <c r="AK3104" s="11" t="n">
        <f aca="false">'Daily Data'!R3103</f>
        <v>0.00126679042417756</v>
      </c>
      <c r="AM3104" s="11" t="n">
        <f aca="false">'Daily Data'!P3103</f>
        <v>-0.00310506261328057</v>
      </c>
      <c r="AN3104" s="11" t="n">
        <f aca="false">'Daily Data'!Q3103</f>
        <v>-0.00366851697760649</v>
      </c>
      <c r="AO3104" s="11" t="n">
        <f aca="false">'Daily Data'!R3103</f>
        <v>0.00126679042417756</v>
      </c>
      <c r="AQ3104" s="11" t="n">
        <f aca="false">'Daily Data'!O3103</f>
        <v>0.00566435797426558</v>
      </c>
      <c r="AR3104" s="11" t="n">
        <f aca="false">'Daily Data'!P3103</f>
        <v>-0.00310506261328057</v>
      </c>
      <c r="AS3104" s="11" t="n">
        <f aca="false">'Daily Data'!Q3103</f>
        <v>-0.00366851697760649</v>
      </c>
      <c r="AT3104" s="11" t="n">
        <f aca="false">'Daily Data'!R3103</f>
        <v>0.00126679042417756</v>
      </c>
    </row>
    <row r="3105" customFormat="false" ht="15" hidden="false" customHeight="false" outlineLevel="0" collapsed="false">
      <c r="A3105" s="11" t="n">
        <f aca="false">'Daily Data'!O3104</f>
        <v>0.00019447426529741</v>
      </c>
      <c r="C3105" s="11" t="n">
        <f aca="false">'Daily Data'!P3104</f>
        <v>-0.00615113366387775</v>
      </c>
      <c r="E3105" s="11" t="n">
        <f aca="false">'Daily Data'!Q3104</f>
        <v>-0.00667020795660032</v>
      </c>
      <c r="G3105" s="11" t="n">
        <f aca="false">'Daily Data'!R3104</f>
        <v>-0.0046963918287246</v>
      </c>
      <c r="I3105" s="11" t="n">
        <f aca="false">'Daily Data'!O3104</f>
        <v>0.00019447426529741</v>
      </c>
      <c r="J3105" s="11" t="n">
        <f aca="false">'Daily Data'!P3104</f>
        <v>-0.00615113366387775</v>
      </c>
      <c r="L3105" s="11" t="n">
        <f aca="false">'Daily Data'!O3104</f>
        <v>0.00019447426529741</v>
      </c>
      <c r="M3105" s="11" t="n">
        <f aca="false">'Daily Data'!Q3104</f>
        <v>-0.00667020795660032</v>
      </c>
      <c r="O3105" s="11" t="n">
        <f aca="false">'Daily Data'!O3104</f>
        <v>0.00019447426529741</v>
      </c>
      <c r="P3105" s="11" t="n">
        <f aca="false">'Daily Data'!R3104</f>
        <v>-0.0046963918287246</v>
      </c>
      <c r="R3105" s="11" t="n">
        <f aca="false">'Daily Data'!P3104</f>
        <v>-0.00615113366387775</v>
      </c>
      <c r="S3105" s="11" t="n">
        <f aca="false">'Daily Data'!Q3104</f>
        <v>-0.00667020795660032</v>
      </c>
      <c r="U3105" s="11" t="n">
        <f aca="false">'Daily Data'!P3104</f>
        <v>-0.00615113366387775</v>
      </c>
      <c r="V3105" s="11" t="n">
        <f aca="false">'Daily Data'!R3104</f>
        <v>-0.0046963918287246</v>
      </c>
      <c r="X3105" s="11" t="n">
        <f aca="false">'Daily Data'!Q3104</f>
        <v>-0.00667020795660032</v>
      </c>
      <c r="Y3105" s="11" t="n">
        <f aca="false">'Daily Data'!R3104</f>
        <v>-0.0046963918287246</v>
      </c>
      <c r="AA3105" s="11" t="n">
        <f aca="false">'Daily Data'!O3104</f>
        <v>0.00019447426529741</v>
      </c>
      <c r="AB3105" s="11" t="n">
        <f aca="false">'Daily Data'!P3104</f>
        <v>-0.00615113366387775</v>
      </c>
      <c r="AC3105" s="11" t="n">
        <f aca="false">'Daily Data'!Q3104</f>
        <v>-0.00667020795660032</v>
      </c>
      <c r="AE3105" s="11" t="n">
        <f aca="false">'Daily Data'!O3104</f>
        <v>0.00019447426529741</v>
      </c>
      <c r="AF3105" s="11" t="n">
        <f aca="false">'Daily Data'!P3104</f>
        <v>-0.00615113366387775</v>
      </c>
      <c r="AG3105" s="11" t="n">
        <f aca="false">'Daily Data'!R3104</f>
        <v>-0.0046963918287246</v>
      </c>
      <c r="AI3105" s="11" t="n">
        <f aca="false">'Daily Data'!O3104</f>
        <v>0.00019447426529741</v>
      </c>
      <c r="AJ3105" s="11" t="n">
        <f aca="false">'Daily Data'!Q3104</f>
        <v>-0.00667020795660032</v>
      </c>
      <c r="AK3105" s="11" t="n">
        <f aca="false">'Daily Data'!R3104</f>
        <v>-0.0046963918287246</v>
      </c>
      <c r="AM3105" s="11" t="n">
        <f aca="false">'Daily Data'!P3104</f>
        <v>-0.00615113366387775</v>
      </c>
      <c r="AN3105" s="11" t="n">
        <f aca="false">'Daily Data'!Q3104</f>
        <v>-0.00667020795660032</v>
      </c>
      <c r="AO3105" s="11" t="n">
        <f aca="false">'Daily Data'!R3104</f>
        <v>-0.0046963918287246</v>
      </c>
      <c r="AQ3105" s="11" t="n">
        <f aca="false">'Daily Data'!O3104</f>
        <v>0.00019447426529741</v>
      </c>
      <c r="AR3105" s="11" t="n">
        <f aca="false">'Daily Data'!P3104</f>
        <v>-0.00615113366387775</v>
      </c>
      <c r="AS3105" s="11" t="n">
        <f aca="false">'Daily Data'!Q3104</f>
        <v>-0.00667020795660032</v>
      </c>
      <c r="AT3105" s="11" t="n">
        <f aca="false">'Daily Data'!R3104</f>
        <v>-0.0046963918287246</v>
      </c>
    </row>
    <row r="3106" customFormat="false" ht="15" hidden="false" customHeight="false" outlineLevel="0" collapsed="false">
      <c r="A3106" s="11" t="n">
        <f aca="false">'Daily Data'!O3105</f>
        <v>-0.00543535579319475</v>
      </c>
      <c r="C3106" s="11" t="n">
        <f aca="false">'Daily Data'!P3105</f>
        <v>0.00472401581758843</v>
      </c>
      <c r="E3106" s="11" t="n">
        <f aca="false">'Daily Data'!Q3105</f>
        <v>0.00523188371446261</v>
      </c>
      <c r="G3106" s="11" t="n">
        <f aca="false">'Daily Data'!R3105</f>
        <v>-3.49054819651487E-005</v>
      </c>
      <c r="I3106" s="11" t="n">
        <f aca="false">'Daily Data'!O3105</f>
        <v>-0.00543535579319475</v>
      </c>
      <c r="J3106" s="11" t="n">
        <f aca="false">'Daily Data'!P3105</f>
        <v>0.00472401581758843</v>
      </c>
      <c r="L3106" s="11" t="n">
        <f aca="false">'Daily Data'!O3105</f>
        <v>-0.00543535579319475</v>
      </c>
      <c r="M3106" s="11" t="n">
        <f aca="false">'Daily Data'!Q3105</f>
        <v>0.00523188371446261</v>
      </c>
      <c r="O3106" s="11" t="n">
        <f aca="false">'Daily Data'!O3105</f>
        <v>-0.00543535579319475</v>
      </c>
      <c r="P3106" s="11" t="n">
        <f aca="false">'Daily Data'!R3105</f>
        <v>-3.49054819651487E-005</v>
      </c>
      <c r="R3106" s="11" t="n">
        <f aca="false">'Daily Data'!P3105</f>
        <v>0.00472401581758843</v>
      </c>
      <c r="S3106" s="11" t="n">
        <f aca="false">'Daily Data'!Q3105</f>
        <v>0.00523188371446261</v>
      </c>
      <c r="U3106" s="11" t="n">
        <f aca="false">'Daily Data'!P3105</f>
        <v>0.00472401581758843</v>
      </c>
      <c r="V3106" s="11" t="n">
        <f aca="false">'Daily Data'!R3105</f>
        <v>-3.49054819651487E-005</v>
      </c>
      <c r="X3106" s="11" t="n">
        <f aca="false">'Daily Data'!Q3105</f>
        <v>0.00523188371446261</v>
      </c>
      <c r="Y3106" s="11" t="n">
        <f aca="false">'Daily Data'!R3105</f>
        <v>-3.49054819651487E-005</v>
      </c>
      <c r="AA3106" s="11" t="n">
        <f aca="false">'Daily Data'!O3105</f>
        <v>-0.00543535579319475</v>
      </c>
      <c r="AB3106" s="11" t="n">
        <f aca="false">'Daily Data'!P3105</f>
        <v>0.00472401581758843</v>
      </c>
      <c r="AC3106" s="11" t="n">
        <f aca="false">'Daily Data'!Q3105</f>
        <v>0.00523188371446261</v>
      </c>
      <c r="AE3106" s="11" t="n">
        <f aca="false">'Daily Data'!O3105</f>
        <v>-0.00543535579319475</v>
      </c>
      <c r="AF3106" s="11" t="n">
        <f aca="false">'Daily Data'!P3105</f>
        <v>0.00472401581758843</v>
      </c>
      <c r="AG3106" s="11" t="n">
        <f aca="false">'Daily Data'!R3105</f>
        <v>-3.49054819651487E-005</v>
      </c>
      <c r="AI3106" s="11" t="n">
        <f aca="false">'Daily Data'!O3105</f>
        <v>-0.00543535579319475</v>
      </c>
      <c r="AJ3106" s="11" t="n">
        <f aca="false">'Daily Data'!Q3105</f>
        <v>0.00523188371446261</v>
      </c>
      <c r="AK3106" s="11" t="n">
        <f aca="false">'Daily Data'!R3105</f>
        <v>-3.49054819651487E-005</v>
      </c>
      <c r="AM3106" s="11" t="n">
        <f aca="false">'Daily Data'!P3105</f>
        <v>0.00472401581758843</v>
      </c>
      <c r="AN3106" s="11" t="n">
        <f aca="false">'Daily Data'!Q3105</f>
        <v>0.00523188371446261</v>
      </c>
      <c r="AO3106" s="11" t="n">
        <f aca="false">'Daily Data'!R3105</f>
        <v>-3.49054819651487E-005</v>
      </c>
      <c r="AQ3106" s="11" t="n">
        <f aca="false">'Daily Data'!O3105</f>
        <v>-0.00543535579319475</v>
      </c>
      <c r="AR3106" s="11" t="n">
        <f aca="false">'Daily Data'!P3105</f>
        <v>0.00472401581758843</v>
      </c>
      <c r="AS3106" s="11" t="n">
        <f aca="false">'Daily Data'!Q3105</f>
        <v>0.00523188371446261</v>
      </c>
      <c r="AT3106" s="11" t="n">
        <f aca="false">'Daily Data'!R3105</f>
        <v>-3.49054819651487E-005</v>
      </c>
    </row>
    <row r="3107" customFormat="false" ht="15" hidden="false" customHeight="false" outlineLevel="0" collapsed="false">
      <c r="A3107" s="11" t="n">
        <f aca="false">'Daily Data'!O3106</f>
        <v>0.00530945642758631</v>
      </c>
      <c r="C3107" s="11" t="n">
        <f aca="false">'Daily Data'!P3106</f>
        <v>-0.00268381014438788</v>
      </c>
      <c r="E3107" s="11" t="n">
        <f aca="false">'Daily Data'!Q3106</f>
        <v>-0.00166174852565791</v>
      </c>
      <c r="G3107" s="11" t="n">
        <f aca="false">'Daily Data'!R3106</f>
        <v>-0.0106214686180282</v>
      </c>
      <c r="I3107" s="11" t="n">
        <f aca="false">'Daily Data'!O3106</f>
        <v>0.00530945642758631</v>
      </c>
      <c r="J3107" s="11" t="n">
        <f aca="false">'Daily Data'!P3106</f>
        <v>-0.00268381014438788</v>
      </c>
      <c r="L3107" s="11" t="n">
        <f aca="false">'Daily Data'!O3106</f>
        <v>0.00530945642758631</v>
      </c>
      <c r="M3107" s="11" t="n">
        <f aca="false">'Daily Data'!Q3106</f>
        <v>-0.00166174852565791</v>
      </c>
      <c r="O3107" s="11" t="n">
        <f aca="false">'Daily Data'!O3106</f>
        <v>0.00530945642758631</v>
      </c>
      <c r="P3107" s="11" t="n">
        <f aca="false">'Daily Data'!R3106</f>
        <v>-0.0106214686180282</v>
      </c>
      <c r="R3107" s="11" t="n">
        <f aca="false">'Daily Data'!P3106</f>
        <v>-0.00268381014438788</v>
      </c>
      <c r="S3107" s="11" t="n">
        <f aca="false">'Daily Data'!Q3106</f>
        <v>-0.00166174852565791</v>
      </c>
      <c r="U3107" s="11" t="n">
        <f aca="false">'Daily Data'!P3106</f>
        <v>-0.00268381014438788</v>
      </c>
      <c r="V3107" s="11" t="n">
        <f aca="false">'Daily Data'!R3106</f>
        <v>-0.0106214686180282</v>
      </c>
      <c r="X3107" s="11" t="n">
        <f aca="false">'Daily Data'!Q3106</f>
        <v>-0.00166174852565791</v>
      </c>
      <c r="Y3107" s="11" t="n">
        <f aca="false">'Daily Data'!R3106</f>
        <v>-0.0106214686180282</v>
      </c>
      <c r="AA3107" s="11" t="n">
        <f aca="false">'Daily Data'!O3106</f>
        <v>0.00530945642758631</v>
      </c>
      <c r="AB3107" s="11" t="n">
        <f aca="false">'Daily Data'!P3106</f>
        <v>-0.00268381014438788</v>
      </c>
      <c r="AC3107" s="11" t="n">
        <f aca="false">'Daily Data'!Q3106</f>
        <v>-0.00166174852565791</v>
      </c>
      <c r="AE3107" s="11" t="n">
        <f aca="false">'Daily Data'!O3106</f>
        <v>0.00530945642758631</v>
      </c>
      <c r="AF3107" s="11" t="n">
        <f aca="false">'Daily Data'!P3106</f>
        <v>-0.00268381014438788</v>
      </c>
      <c r="AG3107" s="11" t="n">
        <f aca="false">'Daily Data'!R3106</f>
        <v>-0.0106214686180282</v>
      </c>
      <c r="AI3107" s="11" t="n">
        <f aca="false">'Daily Data'!O3106</f>
        <v>0.00530945642758631</v>
      </c>
      <c r="AJ3107" s="11" t="n">
        <f aca="false">'Daily Data'!Q3106</f>
        <v>-0.00166174852565791</v>
      </c>
      <c r="AK3107" s="11" t="n">
        <f aca="false">'Daily Data'!R3106</f>
        <v>-0.0106214686180282</v>
      </c>
      <c r="AM3107" s="11" t="n">
        <f aca="false">'Daily Data'!P3106</f>
        <v>-0.00268381014438788</v>
      </c>
      <c r="AN3107" s="11" t="n">
        <f aca="false">'Daily Data'!Q3106</f>
        <v>-0.00166174852565791</v>
      </c>
      <c r="AO3107" s="11" t="n">
        <f aca="false">'Daily Data'!R3106</f>
        <v>-0.0106214686180282</v>
      </c>
      <c r="AQ3107" s="11" t="n">
        <f aca="false">'Daily Data'!O3106</f>
        <v>0.00530945642758631</v>
      </c>
      <c r="AR3107" s="11" t="n">
        <f aca="false">'Daily Data'!P3106</f>
        <v>-0.00268381014438788</v>
      </c>
      <c r="AS3107" s="11" t="n">
        <f aca="false">'Daily Data'!Q3106</f>
        <v>-0.00166174852565791</v>
      </c>
      <c r="AT3107" s="11" t="n">
        <f aca="false">'Daily Data'!R3106</f>
        <v>-0.0106214686180282</v>
      </c>
    </row>
    <row r="3108" customFormat="false" ht="15" hidden="false" customHeight="false" outlineLevel="0" collapsed="false">
      <c r="A3108" s="11" t="n">
        <f aca="false">'Daily Data'!O3107</f>
        <v>0.00112622209156989</v>
      </c>
      <c r="C3108" s="11" t="n">
        <f aca="false">'Daily Data'!P3107</f>
        <v>0.00532331591173042</v>
      </c>
      <c r="E3108" s="11" t="n">
        <f aca="false">'Daily Data'!Q3107</f>
        <v>0.00406614368836657</v>
      </c>
      <c r="G3108" s="11" t="n">
        <f aca="false">'Daily Data'!R3107</f>
        <v>-0.00608706082961184</v>
      </c>
      <c r="I3108" s="11" t="n">
        <f aca="false">'Daily Data'!O3107</f>
        <v>0.00112622209156989</v>
      </c>
      <c r="J3108" s="11" t="n">
        <f aca="false">'Daily Data'!P3107</f>
        <v>0.00532331591173042</v>
      </c>
      <c r="L3108" s="11" t="n">
        <f aca="false">'Daily Data'!O3107</f>
        <v>0.00112622209156989</v>
      </c>
      <c r="M3108" s="11" t="n">
        <f aca="false">'Daily Data'!Q3107</f>
        <v>0.00406614368836657</v>
      </c>
      <c r="O3108" s="11" t="n">
        <f aca="false">'Daily Data'!O3107</f>
        <v>0.00112622209156989</v>
      </c>
      <c r="P3108" s="11" t="n">
        <f aca="false">'Daily Data'!R3107</f>
        <v>-0.00608706082961184</v>
      </c>
      <c r="R3108" s="11" t="n">
        <f aca="false">'Daily Data'!P3107</f>
        <v>0.00532331591173042</v>
      </c>
      <c r="S3108" s="11" t="n">
        <f aca="false">'Daily Data'!Q3107</f>
        <v>0.00406614368836657</v>
      </c>
      <c r="U3108" s="11" t="n">
        <f aca="false">'Daily Data'!P3107</f>
        <v>0.00532331591173042</v>
      </c>
      <c r="V3108" s="11" t="n">
        <f aca="false">'Daily Data'!R3107</f>
        <v>-0.00608706082961184</v>
      </c>
      <c r="X3108" s="11" t="n">
        <f aca="false">'Daily Data'!Q3107</f>
        <v>0.00406614368836657</v>
      </c>
      <c r="Y3108" s="11" t="n">
        <f aca="false">'Daily Data'!R3107</f>
        <v>-0.00608706082961184</v>
      </c>
      <c r="AA3108" s="11" t="n">
        <f aca="false">'Daily Data'!O3107</f>
        <v>0.00112622209156989</v>
      </c>
      <c r="AB3108" s="11" t="n">
        <f aca="false">'Daily Data'!P3107</f>
        <v>0.00532331591173042</v>
      </c>
      <c r="AC3108" s="11" t="n">
        <f aca="false">'Daily Data'!Q3107</f>
        <v>0.00406614368836657</v>
      </c>
      <c r="AE3108" s="11" t="n">
        <f aca="false">'Daily Data'!O3107</f>
        <v>0.00112622209156989</v>
      </c>
      <c r="AF3108" s="11" t="n">
        <f aca="false">'Daily Data'!P3107</f>
        <v>0.00532331591173042</v>
      </c>
      <c r="AG3108" s="11" t="n">
        <f aca="false">'Daily Data'!R3107</f>
        <v>-0.00608706082961184</v>
      </c>
      <c r="AI3108" s="11" t="n">
        <f aca="false">'Daily Data'!O3107</f>
        <v>0.00112622209156989</v>
      </c>
      <c r="AJ3108" s="11" t="n">
        <f aca="false">'Daily Data'!Q3107</f>
        <v>0.00406614368836657</v>
      </c>
      <c r="AK3108" s="11" t="n">
        <f aca="false">'Daily Data'!R3107</f>
        <v>-0.00608706082961184</v>
      </c>
      <c r="AM3108" s="11" t="n">
        <f aca="false">'Daily Data'!P3107</f>
        <v>0.00532331591173042</v>
      </c>
      <c r="AN3108" s="11" t="n">
        <f aca="false">'Daily Data'!Q3107</f>
        <v>0.00406614368836657</v>
      </c>
      <c r="AO3108" s="11" t="n">
        <f aca="false">'Daily Data'!R3107</f>
        <v>-0.00608706082961184</v>
      </c>
      <c r="AQ3108" s="11" t="n">
        <f aca="false">'Daily Data'!O3107</f>
        <v>0.00112622209156989</v>
      </c>
      <c r="AR3108" s="11" t="n">
        <f aca="false">'Daily Data'!P3107</f>
        <v>0.00532331591173042</v>
      </c>
      <c r="AS3108" s="11" t="n">
        <f aca="false">'Daily Data'!Q3107</f>
        <v>0.00406614368836657</v>
      </c>
      <c r="AT3108" s="11" t="n">
        <f aca="false">'Daily Data'!R3107</f>
        <v>-0.00608706082961184</v>
      </c>
    </row>
    <row r="3109" customFormat="false" ht="15" hidden="false" customHeight="false" outlineLevel="0" collapsed="false">
      <c r="A3109" s="11" t="n">
        <f aca="false">'Daily Data'!O3108</f>
        <v>0.00779480270605139</v>
      </c>
      <c r="C3109" s="11" t="n">
        <f aca="false">'Daily Data'!P3108</f>
        <v>0.00278174224983698</v>
      </c>
      <c r="E3109" s="11" t="n">
        <f aca="false">'Daily Data'!Q3108</f>
        <v>0.00308328629959455</v>
      </c>
      <c r="G3109" s="11" t="n">
        <f aca="false">'Daily Data'!R3108</f>
        <v>0.0045542980042498</v>
      </c>
      <c r="I3109" s="11" t="n">
        <f aca="false">'Daily Data'!O3108</f>
        <v>0.00779480270605139</v>
      </c>
      <c r="J3109" s="11" t="n">
        <f aca="false">'Daily Data'!P3108</f>
        <v>0.00278174224983698</v>
      </c>
      <c r="L3109" s="11" t="n">
        <f aca="false">'Daily Data'!O3108</f>
        <v>0.00779480270605139</v>
      </c>
      <c r="M3109" s="11" t="n">
        <f aca="false">'Daily Data'!Q3108</f>
        <v>0.00308328629959455</v>
      </c>
      <c r="O3109" s="11" t="n">
        <f aca="false">'Daily Data'!O3108</f>
        <v>0.00779480270605139</v>
      </c>
      <c r="P3109" s="11" t="n">
        <f aca="false">'Daily Data'!R3108</f>
        <v>0.0045542980042498</v>
      </c>
      <c r="R3109" s="11" t="n">
        <f aca="false">'Daily Data'!P3108</f>
        <v>0.00278174224983698</v>
      </c>
      <c r="S3109" s="11" t="n">
        <f aca="false">'Daily Data'!Q3108</f>
        <v>0.00308328629959455</v>
      </c>
      <c r="U3109" s="11" t="n">
        <f aca="false">'Daily Data'!P3108</f>
        <v>0.00278174224983698</v>
      </c>
      <c r="V3109" s="11" t="n">
        <f aca="false">'Daily Data'!R3108</f>
        <v>0.0045542980042498</v>
      </c>
      <c r="X3109" s="11" t="n">
        <f aca="false">'Daily Data'!Q3108</f>
        <v>0.00308328629959455</v>
      </c>
      <c r="Y3109" s="11" t="n">
        <f aca="false">'Daily Data'!R3108</f>
        <v>0.0045542980042498</v>
      </c>
      <c r="AA3109" s="11" t="n">
        <f aca="false">'Daily Data'!O3108</f>
        <v>0.00779480270605139</v>
      </c>
      <c r="AB3109" s="11" t="n">
        <f aca="false">'Daily Data'!P3108</f>
        <v>0.00278174224983698</v>
      </c>
      <c r="AC3109" s="11" t="n">
        <f aca="false">'Daily Data'!Q3108</f>
        <v>0.00308328629959455</v>
      </c>
      <c r="AE3109" s="11" t="n">
        <f aca="false">'Daily Data'!O3108</f>
        <v>0.00779480270605139</v>
      </c>
      <c r="AF3109" s="11" t="n">
        <f aca="false">'Daily Data'!P3108</f>
        <v>0.00278174224983698</v>
      </c>
      <c r="AG3109" s="11" t="n">
        <f aca="false">'Daily Data'!R3108</f>
        <v>0.0045542980042498</v>
      </c>
      <c r="AI3109" s="11" t="n">
        <f aca="false">'Daily Data'!O3108</f>
        <v>0.00779480270605139</v>
      </c>
      <c r="AJ3109" s="11" t="n">
        <f aca="false">'Daily Data'!Q3108</f>
        <v>0.00308328629959455</v>
      </c>
      <c r="AK3109" s="11" t="n">
        <f aca="false">'Daily Data'!R3108</f>
        <v>0.0045542980042498</v>
      </c>
      <c r="AM3109" s="11" t="n">
        <f aca="false">'Daily Data'!P3108</f>
        <v>0.00278174224983698</v>
      </c>
      <c r="AN3109" s="11" t="n">
        <f aca="false">'Daily Data'!Q3108</f>
        <v>0.00308328629959455</v>
      </c>
      <c r="AO3109" s="11" t="n">
        <f aca="false">'Daily Data'!R3108</f>
        <v>0.0045542980042498</v>
      </c>
      <c r="AQ3109" s="11" t="n">
        <f aca="false">'Daily Data'!O3108</f>
        <v>0.00779480270605139</v>
      </c>
      <c r="AR3109" s="11" t="n">
        <f aca="false">'Daily Data'!P3108</f>
        <v>0.00278174224983698</v>
      </c>
      <c r="AS3109" s="11" t="n">
        <f aca="false">'Daily Data'!Q3108</f>
        <v>0.00308328629959455</v>
      </c>
      <c r="AT3109" s="11" t="n">
        <f aca="false">'Daily Data'!R3108</f>
        <v>0.0045542980042498</v>
      </c>
    </row>
    <row r="3110" customFormat="false" ht="15" hidden="false" customHeight="false" outlineLevel="0" collapsed="false">
      <c r="A3110" s="11" t="n">
        <f aca="false">'Daily Data'!O3109</f>
        <v>-0.000808431356382518</v>
      </c>
      <c r="C3110" s="11" t="n">
        <f aca="false">'Daily Data'!P3109</f>
        <v>-0.00742079347937872</v>
      </c>
      <c r="E3110" s="11" t="n">
        <f aca="false">'Daily Data'!Q3109</f>
        <v>-0.0069039169229743</v>
      </c>
      <c r="G3110" s="11" t="n">
        <f aca="false">'Daily Data'!R3109</f>
        <v>-0.00028156785862697</v>
      </c>
      <c r="I3110" s="11" t="n">
        <f aca="false">'Daily Data'!O3109</f>
        <v>-0.000808431356382518</v>
      </c>
      <c r="J3110" s="11" t="n">
        <f aca="false">'Daily Data'!P3109</f>
        <v>-0.00742079347937872</v>
      </c>
      <c r="L3110" s="11" t="n">
        <f aca="false">'Daily Data'!O3109</f>
        <v>-0.000808431356382518</v>
      </c>
      <c r="M3110" s="11" t="n">
        <f aca="false">'Daily Data'!Q3109</f>
        <v>-0.0069039169229743</v>
      </c>
      <c r="O3110" s="11" t="n">
        <f aca="false">'Daily Data'!O3109</f>
        <v>-0.000808431356382518</v>
      </c>
      <c r="P3110" s="11" t="n">
        <f aca="false">'Daily Data'!R3109</f>
        <v>-0.00028156785862697</v>
      </c>
      <c r="R3110" s="11" t="n">
        <f aca="false">'Daily Data'!P3109</f>
        <v>-0.00742079347937872</v>
      </c>
      <c r="S3110" s="11" t="n">
        <f aca="false">'Daily Data'!Q3109</f>
        <v>-0.0069039169229743</v>
      </c>
      <c r="U3110" s="11" t="n">
        <f aca="false">'Daily Data'!P3109</f>
        <v>-0.00742079347937872</v>
      </c>
      <c r="V3110" s="11" t="n">
        <f aca="false">'Daily Data'!R3109</f>
        <v>-0.00028156785862697</v>
      </c>
      <c r="X3110" s="11" t="n">
        <f aca="false">'Daily Data'!Q3109</f>
        <v>-0.0069039169229743</v>
      </c>
      <c r="Y3110" s="11" t="n">
        <f aca="false">'Daily Data'!R3109</f>
        <v>-0.00028156785862697</v>
      </c>
      <c r="AA3110" s="11" t="n">
        <f aca="false">'Daily Data'!O3109</f>
        <v>-0.000808431356382518</v>
      </c>
      <c r="AB3110" s="11" t="n">
        <f aca="false">'Daily Data'!P3109</f>
        <v>-0.00742079347937872</v>
      </c>
      <c r="AC3110" s="11" t="n">
        <f aca="false">'Daily Data'!Q3109</f>
        <v>-0.0069039169229743</v>
      </c>
      <c r="AE3110" s="11" t="n">
        <f aca="false">'Daily Data'!O3109</f>
        <v>-0.000808431356382518</v>
      </c>
      <c r="AF3110" s="11" t="n">
        <f aca="false">'Daily Data'!P3109</f>
        <v>-0.00742079347937872</v>
      </c>
      <c r="AG3110" s="11" t="n">
        <f aca="false">'Daily Data'!R3109</f>
        <v>-0.00028156785862697</v>
      </c>
      <c r="AI3110" s="11" t="n">
        <f aca="false">'Daily Data'!O3109</f>
        <v>-0.000808431356382518</v>
      </c>
      <c r="AJ3110" s="11" t="n">
        <f aca="false">'Daily Data'!Q3109</f>
        <v>-0.0069039169229743</v>
      </c>
      <c r="AK3110" s="11" t="n">
        <f aca="false">'Daily Data'!R3109</f>
        <v>-0.00028156785862697</v>
      </c>
      <c r="AM3110" s="11" t="n">
        <f aca="false">'Daily Data'!P3109</f>
        <v>-0.00742079347937872</v>
      </c>
      <c r="AN3110" s="11" t="n">
        <f aca="false">'Daily Data'!Q3109</f>
        <v>-0.0069039169229743</v>
      </c>
      <c r="AO3110" s="11" t="n">
        <f aca="false">'Daily Data'!R3109</f>
        <v>-0.00028156785862697</v>
      </c>
      <c r="AQ3110" s="11" t="n">
        <f aca="false">'Daily Data'!O3109</f>
        <v>-0.000808431356382518</v>
      </c>
      <c r="AR3110" s="11" t="n">
        <f aca="false">'Daily Data'!P3109</f>
        <v>-0.00742079347937872</v>
      </c>
      <c r="AS3110" s="11" t="n">
        <f aca="false">'Daily Data'!Q3109</f>
        <v>-0.0069039169229743</v>
      </c>
      <c r="AT3110" s="11" t="n">
        <f aca="false">'Daily Data'!R3109</f>
        <v>-0.00028156785862697</v>
      </c>
    </row>
    <row r="3111" customFormat="false" ht="15" hidden="false" customHeight="false" outlineLevel="0" collapsed="false">
      <c r="A3111" s="11" t="n">
        <f aca="false">'Daily Data'!O3110</f>
        <v>-0.00331175775727864</v>
      </c>
      <c r="C3111" s="11" t="n">
        <f aca="false">'Daily Data'!P3110</f>
        <v>0.000357780057192463</v>
      </c>
      <c r="E3111" s="11" t="n">
        <f aca="false">'Daily Data'!Q3110</f>
        <v>-0.000165502207227648</v>
      </c>
      <c r="G3111" s="11" t="n">
        <f aca="false">'Daily Data'!R3110</f>
        <v>-0.00286133933274056</v>
      </c>
      <c r="I3111" s="11" t="n">
        <f aca="false">'Daily Data'!O3110</f>
        <v>-0.00331175775727864</v>
      </c>
      <c r="J3111" s="11" t="n">
        <f aca="false">'Daily Data'!P3110</f>
        <v>0.000357780057192463</v>
      </c>
      <c r="L3111" s="11" t="n">
        <f aca="false">'Daily Data'!O3110</f>
        <v>-0.00331175775727864</v>
      </c>
      <c r="M3111" s="11" t="n">
        <f aca="false">'Daily Data'!Q3110</f>
        <v>-0.000165502207227648</v>
      </c>
      <c r="O3111" s="11" t="n">
        <f aca="false">'Daily Data'!O3110</f>
        <v>-0.00331175775727864</v>
      </c>
      <c r="P3111" s="11" t="n">
        <f aca="false">'Daily Data'!R3110</f>
        <v>-0.00286133933274056</v>
      </c>
      <c r="R3111" s="11" t="n">
        <f aca="false">'Daily Data'!P3110</f>
        <v>0.000357780057192463</v>
      </c>
      <c r="S3111" s="11" t="n">
        <f aca="false">'Daily Data'!Q3110</f>
        <v>-0.000165502207227648</v>
      </c>
      <c r="U3111" s="11" t="n">
        <f aca="false">'Daily Data'!P3110</f>
        <v>0.000357780057192463</v>
      </c>
      <c r="V3111" s="11" t="n">
        <f aca="false">'Daily Data'!R3110</f>
        <v>-0.00286133933274056</v>
      </c>
      <c r="X3111" s="11" t="n">
        <f aca="false">'Daily Data'!Q3110</f>
        <v>-0.000165502207227648</v>
      </c>
      <c r="Y3111" s="11" t="n">
        <f aca="false">'Daily Data'!R3110</f>
        <v>-0.00286133933274056</v>
      </c>
      <c r="AA3111" s="11" t="n">
        <f aca="false">'Daily Data'!O3110</f>
        <v>-0.00331175775727864</v>
      </c>
      <c r="AB3111" s="11" t="n">
        <f aca="false">'Daily Data'!P3110</f>
        <v>0.000357780057192463</v>
      </c>
      <c r="AC3111" s="11" t="n">
        <f aca="false">'Daily Data'!Q3110</f>
        <v>-0.000165502207227648</v>
      </c>
      <c r="AE3111" s="11" t="n">
        <f aca="false">'Daily Data'!O3110</f>
        <v>-0.00331175775727864</v>
      </c>
      <c r="AF3111" s="11" t="n">
        <f aca="false">'Daily Data'!P3110</f>
        <v>0.000357780057192463</v>
      </c>
      <c r="AG3111" s="11" t="n">
        <f aca="false">'Daily Data'!R3110</f>
        <v>-0.00286133933274056</v>
      </c>
      <c r="AI3111" s="11" t="n">
        <f aca="false">'Daily Data'!O3110</f>
        <v>-0.00331175775727864</v>
      </c>
      <c r="AJ3111" s="11" t="n">
        <f aca="false">'Daily Data'!Q3110</f>
        <v>-0.000165502207227648</v>
      </c>
      <c r="AK3111" s="11" t="n">
        <f aca="false">'Daily Data'!R3110</f>
        <v>-0.00286133933274056</v>
      </c>
      <c r="AM3111" s="11" t="n">
        <f aca="false">'Daily Data'!P3110</f>
        <v>0.000357780057192463</v>
      </c>
      <c r="AN3111" s="11" t="n">
        <f aca="false">'Daily Data'!Q3110</f>
        <v>-0.000165502207227648</v>
      </c>
      <c r="AO3111" s="11" t="n">
        <f aca="false">'Daily Data'!R3110</f>
        <v>-0.00286133933274056</v>
      </c>
      <c r="AQ3111" s="11" t="n">
        <f aca="false">'Daily Data'!O3110</f>
        <v>-0.00331175775727864</v>
      </c>
      <c r="AR3111" s="11" t="n">
        <f aca="false">'Daily Data'!P3110</f>
        <v>0.000357780057192463</v>
      </c>
      <c r="AS3111" s="11" t="n">
        <f aca="false">'Daily Data'!Q3110</f>
        <v>-0.000165502207227648</v>
      </c>
      <c r="AT3111" s="11" t="n">
        <f aca="false">'Daily Data'!R3110</f>
        <v>-0.00286133933274056</v>
      </c>
    </row>
    <row r="3112" customFormat="false" ht="15" hidden="false" customHeight="false" outlineLevel="0" collapsed="false">
      <c r="A3112" s="11" t="n">
        <f aca="false">'Daily Data'!O3111</f>
        <v>-0.00135215207302063</v>
      </c>
      <c r="C3112" s="11" t="n">
        <f aca="false">'Daily Data'!P3111</f>
        <v>0.0016625059549701</v>
      </c>
      <c r="E3112" s="11" t="n">
        <f aca="false">'Daily Data'!Q3111</f>
        <v>0.00150894142357751</v>
      </c>
      <c r="G3112" s="11" t="n">
        <f aca="false">'Daily Data'!R3111</f>
        <v>-0.0010151436876301</v>
      </c>
      <c r="I3112" s="11" t="n">
        <f aca="false">'Daily Data'!O3111</f>
        <v>-0.00135215207302063</v>
      </c>
      <c r="J3112" s="11" t="n">
        <f aca="false">'Daily Data'!P3111</f>
        <v>0.0016625059549701</v>
      </c>
      <c r="L3112" s="11" t="n">
        <f aca="false">'Daily Data'!O3111</f>
        <v>-0.00135215207302063</v>
      </c>
      <c r="M3112" s="11" t="n">
        <f aca="false">'Daily Data'!Q3111</f>
        <v>0.00150894142357751</v>
      </c>
      <c r="O3112" s="11" t="n">
        <f aca="false">'Daily Data'!O3111</f>
        <v>-0.00135215207302063</v>
      </c>
      <c r="P3112" s="11" t="n">
        <f aca="false">'Daily Data'!R3111</f>
        <v>-0.0010151436876301</v>
      </c>
      <c r="R3112" s="11" t="n">
        <f aca="false">'Daily Data'!P3111</f>
        <v>0.0016625059549701</v>
      </c>
      <c r="S3112" s="11" t="n">
        <f aca="false">'Daily Data'!Q3111</f>
        <v>0.00150894142357751</v>
      </c>
      <c r="U3112" s="11" t="n">
        <f aca="false">'Daily Data'!P3111</f>
        <v>0.0016625059549701</v>
      </c>
      <c r="V3112" s="11" t="n">
        <f aca="false">'Daily Data'!R3111</f>
        <v>-0.0010151436876301</v>
      </c>
      <c r="X3112" s="11" t="n">
        <f aca="false">'Daily Data'!Q3111</f>
        <v>0.00150894142357751</v>
      </c>
      <c r="Y3112" s="11" t="n">
        <f aca="false">'Daily Data'!R3111</f>
        <v>-0.0010151436876301</v>
      </c>
      <c r="AA3112" s="11" t="n">
        <f aca="false">'Daily Data'!O3111</f>
        <v>-0.00135215207302063</v>
      </c>
      <c r="AB3112" s="11" t="n">
        <f aca="false">'Daily Data'!P3111</f>
        <v>0.0016625059549701</v>
      </c>
      <c r="AC3112" s="11" t="n">
        <f aca="false">'Daily Data'!Q3111</f>
        <v>0.00150894142357751</v>
      </c>
      <c r="AE3112" s="11" t="n">
        <f aca="false">'Daily Data'!O3111</f>
        <v>-0.00135215207302063</v>
      </c>
      <c r="AF3112" s="11" t="n">
        <f aca="false">'Daily Data'!P3111</f>
        <v>0.0016625059549701</v>
      </c>
      <c r="AG3112" s="11" t="n">
        <f aca="false">'Daily Data'!R3111</f>
        <v>-0.0010151436876301</v>
      </c>
      <c r="AI3112" s="11" t="n">
        <f aca="false">'Daily Data'!O3111</f>
        <v>-0.00135215207302063</v>
      </c>
      <c r="AJ3112" s="11" t="n">
        <f aca="false">'Daily Data'!Q3111</f>
        <v>0.00150894142357751</v>
      </c>
      <c r="AK3112" s="11" t="n">
        <f aca="false">'Daily Data'!R3111</f>
        <v>-0.0010151436876301</v>
      </c>
      <c r="AM3112" s="11" t="n">
        <f aca="false">'Daily Data'!P3111</f>
        <v>0.0016625059549701</v>
      </c>
      <c r="AN3112" s="11" t="n">
        <f aca="false">'Daily Data'!Q3111</f>
        <v>0.00150894142357751</v>
      </c>
      <c r="AO3112" s="11" t="n">
        <f aca="false">'Daily Data'!R3111</f>
        <v>-0.0010151436876301</v>
      </c>
      <c r="AQ3112" s="11" t="n">
        <f aca="false">'Daily Data'!O3111</f>
        <v>-0.00135215207302063</v>
      </c>
      <c r="AR3112" s="11" t="n">
        <f aca="false">'Daily Data'!P3111</f>
        <v>0.0016625059549701</v>
      </c>
      <c r="AS3112" s="11" t="n">
        <f aca="false">'Daily Data'!Q3111</f>
        <v>0.00150894142357751</v>
      </c>
      <c r="AT3112" s="11" t="n">
        <f aca="false">'Daily Data'!R3111</f>
        <v>-0.0010151436876301</v>
      </c>
    </row>
    <row r="3113" customFormat="false" ht="15" hidden="false" customHeight="false" outlineLevel="0" collapsed="false">
      <c r="A3113" s="11" t="n">
        <f aca="false">'Daily Data'!O3112</f>
        <v>-0.00301696476919865</v>
      </c>
      <c r="C3113" s="11" t="n">
        <f aca="false">'Daily Data'!P3112</f>
        <v>-0.00485375958894195</v>
      </c>
      <c r="E3113" s="11" t="n">
        <f aca="false">'Daily Data'!Q3112</f>
        <v>-0.00535674742840396</v>
      </c>
      <c r="G3113" s="11" t="n">
        <f aca="false">'Daily Data'!R3112</f>
        <v>0.00685994574931405</v>
      </c>
      <c r="I3113" s="11" t="n">
        <f aca="false">'Daily Data'!O3112</f>
        <v>-0.00301696476919865</v>
      </c>
      <c r="J3113" s="11" t="n">
        <f aca="false">'Daily Data'!P3112</f>
        <v>-0.00485375958894195</v>
      </c>
      <c r="L3113" s="11" t="n">
        <f aca="false">'Daily Data'!O3112</f>
        <v>-0.00301696476919865</v>
      </c>
      <c r="M3113" s="11" t="n">
        <f aca="false">'Daily Data'!Q3112</f>
        <v>-0.00535674742840396</v>
      </c>
      <c r="O3113" s="11" t="n">
        <f aca="false">'Daily Data'!O3112</f>
        <v>-0.00301696476919865</v>
      </c>
      <c r="P3113" s="11" t="n">
        <f aca="false">'Daily Data'!R3112</f>
        <v>0.00685994574931405</v>
      </c>
      <c r="R3113" s="11" t="n">
        <f aca="false">'Daily Data'!P3112</f>
        <v>-0.00485375958894195</v>
      </c>
      <c r="S3113" s="11" t="n">
        <f aca="false">'Daily Data'!Q3112</f>
        <v>-0.00535674742840396</v>
      </c>
      <c r="U3113" s="11" t="n">
        <f aca="false">'Daily Data'!P3112</f>
        <v>-0.00485375958894195</v>
      </c>
      <c r="V3113" s="11" t="n">
        <f aca="false">'Daily Data'!R3112</f>
        <v>0.00685994574931405</v>
      </c>
      <c r="X3113" s="11" t="n">
        <f aca="false">'Daily Data'!Q3112</f>
        <v>-0.00535674742840396</v>
      </c>
      <c r="Y3113" s="11" t="n">
        <f aca="false">'Daily Data'!R3112</f>
        <v>0.00685994574931405</v>
      </c>
      <c r="AA3113" s="11" t="n">
        <f aca="false">'Daily Data'!O3112</f>
        <v>-0.00301696476919865</v>
      </c>
      <c r="AB3113" s="11" t="n">
        <f aca="false">'Daily Data'!P3112</f>
        <v>-0.00485375958894195</v>
      </c>
      <c r="AC3113" s="11" t="n">
        <f aca="false">'Daily Data'!Q3112</f>
        <v>-0.00535674742840396</v>
      </c>
      <c r="AE3113" s="11" t="n">
        <f aca="false">'Daily Data'!O3112</f>
        <v>-0.00301696476919865</v>
      </c>
      <c r="AF3113" s="11" t="n">
        <f aca="false">'Daily Data'!P3112</f>
        <v>-0.00485375958894195</v>
      </c>
      <c r="AG3113" s="11" t="n">
        <f aca="false">'Daily Data'!R3112</f>
        <v>0.00685994574931405</v>
      </c>
      <c r="AI3113" s="11" t="n">
        <f aca="false">'Daily Data'!O3112</f>
        <v>-0.00301696476919865</v>
      </c>
      <c r="AJ3113" s="11" t="n">
        <f aca="false">'Daily Data'!Q3112</f>
        <v>-0.00535674742840396</v>
      </c>
      <c r="AK3113" s="11" t="n">
        <f aca="false">'Daily Data'!R3112</f>
        <v>0.00685994574931405</v>
      </c>
      <c r="AM3113" s="11" t="n">
        <f aca="false">'Daily Data'!P3112</f>
        <v>-0.00485375958894195</v>
      </c>
      <c r="AN3113" s="11" t="n">
        <f aca="false">'Daily Data'!Q3112</f>
        <v>-0.00535674742840396</v>
      </c>
      <c r="AO3113" s="11" t="n">
        <f aca="false">'Daily Data'!R3112</f>
        <v>0.00685994574931405</v>
      </c>
      <c r="AQ3113" s="11" t="n">
        <f aca="false">'Daily Data'!O3112</f>
        <v>-0.00301696476919865</v>
      </c>
      <c r="AR3113" s="11" t="n">
        <f aca="false">'Daily Data'!P3112</f>
        <v>-0.00485375958894195</v>
      </c>
      <c r="AS3113" s="11" t="n">
        <f aca="false">'Daily Data'!Q3112</f>
        <v>-0.00535674742840396</v>
      </c>
      <c r="AT3113" s="11" t="n">
        <f aca="false">'Daily Data'!R3112</f>
        <v>0.00685994574931405</v>
      </c>
    </row>
    <row r="3114" customFormat="false" ht="15" hidden="false" customHeight="false" outlineLevel="0" collapsed="false">
      <c r="A3114" s="11" t="n">
        <f aca="false">'Daily Data'!O3113</f>
        <v>0.00271569841762455</v>
      </c>
      <c r="C3114" s="11" t="n">
        <f aca="false">'Daily Data'!P3113</f>
        <v>-0.00967598479182262</v>
      </c>
      <c r="E3114" s="11" t="n">
        <f aca="false">'Daily Data'!Q3113</f>
        <v>-0.00883456803774139</v>
      </c>
      <c r="G3114" s="11" t="n">
        <f aca="false">'Daily Data'!R3113</f>
        <v>0.000779792518100024</v>
      </c>
      <c r="I3114" s="11" t="n">
        <f aca="false">'Daily Data'!O3113</f>
        <v>0.00271569841762455</v>
      </c>
      <c r="J3114" s="11" t="n">
        <f aca="false">'Daily Data'!P3113</f>
        <v>-0.00967598479182262</v>
      </c>
      <c r="L3114" s="11" t="n">
        <f aca="false">'Daily Data'!O3113</f>
        <v>0.00271569841762455</v>
      </c>
      <c r="M3114" s="11" t="n">
        <f aca="false">'Daily Data'!Q3113</f>
        <v>-0.00883456803774139</v>
      </c>
      <c r="O3114" s="11" t="n">
        <f aca="false">'Daily Data'!O3113</f>
        <v>0.00271569841762455</v>
      </c>
      <c r="P3114" s="11" t="n">
        <f aca="false">'Daily Data'!R3113</f>
        <v>0.000779792518100024</v>
      </c>
      <c r="R3114" s="11" t="n">
        <f aca="false">'Daily Data'!P3113</f>
        <v>-0.00967598479182262</v>
      </c>
      <c r="S3114" s="11" t="n">
        <f aca="false">'Daily Data'!Q3113</f>
        <v>-0.00883456803774139</v>
      </c>
      <c r="U3114" s="11" t="n">
        <f aca="false">'Daily Data'!P3113</f>
        <v>-0.00967598479182262</v>
      </c>
      <c r="V3114" s="11" t="n">
        <f aca="false">'Daily Data'!R3113</f>
        <v>0.000779792518100024</v>
      </c>
      <c r="X3114" s="11" t="n">
        <f aca="false">'Daily Data'!Q3113</f>
        <v>-0.00883456803774139</v>
      </c>
      <c r="Y3114" s="11" t="n">
        <f aca="false">'Daily Data'!R3113</f>
        <v>0.000779792518100024</v>
      </c>
      <c r="AA3114" s="11" t="n">
        <f aca="false">'Daily Data'!O3113</f>
        <v>0.00271569841762455</v>
      </c>
      <c r="AB3114" s="11" t="n">
        <f aca="false">'Daily Data'!P3113</f>
        <v>-0.00967598479182262</v>
      </c>
      <c r="AC3114" s="11" t="n">
        <f aca="false">'Daily Data'!Q3113</f>
        <v>-0.00883456803774139</v>
      </c>
      <c r="AE3114" s="11" t="n">
        <f aca="false">'Daily Data'!O3113</f>
        <v>0.00271569841762455</v>
      </c>
      <c r="AF3114" s="11" t="n">
        <f aca="false">'Daily Data'!P3113</f>
        <v>-0.00967598479182262</v>
      </c>
      <c r="AG3114" s="11" t="n">
        <f aca="false">'Daily Data'!R3113</f>
        <v>0.000779792518100024</v>
      </c>
      <c r="AI3114" s="11" t="n">
        <f aca="false">'Daily Data'!O3113</f>
        <v>0.00271569841762455</v>
      </c>
      <c r="AJ3114" s="11" t="n">
        <f aca="false">'Daily Data'!Q3113</f>
        <v>-0.00883456803774139</v>
      </c>
      <c r="AK3114" s="11" t="n">
        <f aca="false">'Daily Data'!R3113</f>
        <v>0.000779792518100024</v>
      </c>
      <c r="AM3114" s="11" t="n">
        <f aca="false">'Daily Data'!P3113</f>
        <v>-0.00967598479182262</v>
      </c>
      <c r="AN3114" s="11" t="n">
        <f aca="false">'Daily Data'!Q3113</f>
        <v>-0.00883456803774139</v>
      </c>
      <c r="AO3114" s="11" t="n">
        <f aca="false">'Daily Data'!R3113</f>
        <v>0.000779792518100024</v>
      </c>
      <c r="AQ3114" s="11" t="n">
        <f aca="false">'Daily Data'!O3113</f>
        <v>0.00271569841762455</v>
      </c>
      <c r="AR3114" s="11" t="n">
        <f aca="false">'Daily Data'!P3113</f>
        <v>-0.00967598479182262</v>
      </c>
      <c r="AS3114" s="11" t="n">
        <f aca="false">'Daily Data'!Q3113</f>
        <v>-0.00883456803774139</v>
      </c>
      <c r="AT3114" s="11" t="n">
        <f aca="false">'Daily Data'!R3113</f>
        <v>0.000779792518100024</v>
      </c>
    </row>
    <row r="3115" customFormat="false" ht="15" hidden="false" customHeight="false" outlineLevel="0" collapsed="false">
      <c r="A3115" s="11" t="n">
        <f aca="false">'Daily Data'!O3114</f>
        <v>-0.000232119830524165</v>
      </c>
      <c r="C3115" s="11" t="n">
        <f aca="false">'Daily Data'!P3114</f>
        <v>0.00697107719739888</v>
      </c>
      <c r="E3115" s="11" t="n">
        <f aca="false">'Daily Data'!Q3114</f>
        <v>0.0062585105343226</v>
      </c>
      <c r="G3115" s="11" t="n">
        <f aca="false">'Daily Data'!R3114</f>
        <v>-0.00279657589938863</v>
      </c>
      <c r="I3115" s="11" t="n">
        <f aca="false">'Daily Data'!O3114</f>
        <v>-0.000232119830524165</v>
      </c>
      <c r="J3115" s="11" t="n">
        <f aca="false">'Daily Data'!P3114</f>
        <v>0.00697107719739888</v>
      </c>
      <c r="L3115" s="11" t="n">
        <f aca="false">'Daily Data'!O3114</f>
        <v>-0.000232119830524165</v>
      </c>
      <c r="M3115" s="11" t="n">
        <f aca="false">'Daily Data'!Q3114</f>
        <v>0.0062585105343226</v>
      </c>
      <c r="O3115" s="11" t="n">
        <f aca="false">'Daily Data'!O3114</f>
        <v>-0.000232119830524165</v>
      </c>
      <c r="P3115" s="11" t="n">
        <f aca="false">'Daily Data'!R3114</f>
        <v>-0.00279657589938863</v>
      </c>
      <c r="R3115" s="11" t="n">
        <f aca="false">'Daily Data'!P3114</f>
        <v>0.00697107719739888</v>
      </c>
      <c r="S3115" s="11" t="n">
        <f aca="false">'Daily Data'!Q3114</f>
        <v>0.0062585105343226</v>
      </c>
      <c r="U3115" s="11" t="n">
        <f aca="false">'Daily Data'!P3114</f>
        <v>0.00697107719739888</v>
      </c>
      <c r="V3115" s="11" t="n">
        <f aca="false">'Daily Data'!R3114</f>
        <v>-0.00279657589938863</v>
      </c>
      <c r="X3115" s="11" t="n">
        <f aca="false">'Daily Data'!Q3114</f>
        <v>0.0062585105343226</v>
      </c>
      <c r="Y3115" s="11" t="n">
        <f aca="false">'Daily Data'!R3114</f>
        <v>-0.00279657589938863</v>
      </c>
      <c r="AA3115" s="11" t="n">
        <f aca="false">'Daily Data'!O3114</f>
        <v>-0.000232119830524165</v>
      </c>
      <c r="AB3115" s="11" t="n">
        <f aca="false">'Daily Data'!P3114</f>
        <v>0.00697107719739888</v>
      </c>
      <c r="AC3115" s="11" t="n">
        <f aca="false">'Daily Data'!Q3114</f>
        <v>0.0062585105343226</v>
      </c>
      <c r="AE3115" s="11" t="n">
        <f aca="false">'Daily Data'!O3114</f>
        <v>-0.000232119830524165</v>
      </c>
      <c r="AF3115" s="11" t="n">
        <f aca="false">'Daily Data'!P3114</f>
        <v>0.00697107719739888</v>
      </c>
      <c r="AG3115" s="11" t="n">
        <f aca="false">'Daily Data'!R3114</f>
        <v>-0.00279657589938863</v>
      </c>
      <c r="AI3115" s="11" t="n">
        <f aca="false">'Daily Data'!O3114</f>
        <v>-0.000232119830524165</v>
      </c>
      <c r="AJ3115" s="11" t="n">
        <f aca="false">'Daily Data'!Q3114</f>
        <v>0.0062585105343226</v>
      </c>
      <c r="AK3115" s="11" t="n">
        <f aca="false">'Daily Data'!R3114</f>
        <v>-0.00279657589938863</v>
      </c>
      <c r="AM3115" s="11" t="n">
        <f aca="false">'Daily Data'!P3114</f>
        <v>0.00697107719739888</v>
      </c>
      <c r="AN3115" s="11" t="n">
        <f aca="false">'Daily Data'!Q3114</f>
        <v>0.0062585105343226</v>
      </c>
      <c r="AO3115" s="11" t="n">
        <f aca="false">'Daily Data'!R3114</f>
        <v>-0.00279657589938863</v>
      </c>
      <c r="AQ3115" s="11" t="n">
        <f aca="false">'Daily Data'!O3114</f>
        <v>-0.000232119830524165</v>
      </c>
      <c r="AR3115" s="11" t="n">
        <f aca="false">'Daily Data'!P3114</f>
        <v>0.00697107719739888</v>
      </c>
      <c r="AS3115" s="11" t="n">
        <f aca="false">'Daily Data'!Q3114</f>
        <v>0.0062585105343226</v>
      </c>
      <c r="AT3115" s="11" t="n">
        <f aca="false">'Daily Data'!R3114</f>
        <v>-0.00279657589938863</v>
      </c>
    </row>
    <row r="3116" customFormat="false" ht="15" hidden="false" customHeight="false" outlineLevel="0" collapsed="false">
      <c r="A3116" s="11" t="n">
        <f aca="false">'Daily Data'!O3115</f>
        <v>0.00358871235486391</v>
      </c>
      <c r="C3116" s="11" t="n">
        <f aca="false">'Daily Data'!P3115</f>
        <v>-0.00227413135858024</v>
      </c>
      <c r="E3116" s="11" t="n">
        <f aca="false">'Daily Data'!Q3115</f>
        <v>-0.00186042608849879</v>
      </c>
      <c r="G3116" s="11" t="n">
        <f aca="false">'Daily Data'!R3115</f>
        <v>-0.00751530443557047</v>
      </c>
      <c r="I3116" s="11" t="n">
        <f aca="false">'Daily Data'!O3115</f>
        <v>0.00358871235486391</v>
      </c>
      <c r="J3116" s="11" t="n">
        <f aca="false">'Daily Data'!P3115</f>
        <v>-0.00227413135858024</v>
      </c>
      <c r="L3116" s="11" t="n">
        <f aca="false">'Daily Data'!O3115</f>
        <v>0.00358871235486391</v>
      </c>
      <c r="M3116" s="11" t="n">
        <f aca="false">'Daily Data'!Q3115</f>
        <v>-0.00186042608849879</v>
      </c>
      <c r="O3116" s="11" t="n">
        <f aca="false">'Daily Data'!O3115</f>
        <v>0.00358871235486391</v>
      </c>
      <c r="P3116" s="11" t="n">
        <f aca="false">'Daily Data'!R3115</f>
        <v>-0.00751530443557047</v>
      </c>
      <c r="R3116" s="11" t="n">
        <f aca="false">'Daily Data'!P3115</f>
        <v>-0.00227413135858024</v>
      </c>
      <c r="S3116" s="11" t="n">
        <f aca="false">'Daily Data'!Q3115</f>
        <v>-0.00186042608849879</v>
      </c>
      <c r="U3116" s="11" t="n">
        <f aca="false">'Daily Data'!P3115</f>
        <v>-0.00227413135858024</v>
      </c>
      <c r="V3116" s="11" t="n">
        <f aca="false">'Daily Data'!R3115</f>
        <v>-0.00751530443557047</v>
      </c>
      <c r="X3116" s="11" t="n">
        <f aca="false">'Daily Data'!Q3115</f>
        <v>-0.00186042608849879</v>
      </c>
      <c r="Y3116" s="11" t="n">
        <f aca="false">'Daily Data'!R3115</f>
        <v>-0.00751530443557047</v>
      </c>
      <c r="AA3116" s="11" t="n">
        <f aca="false">'Daily Data'!O3115</f>
        <v>0.00358871235486391</v>
      </c>
      <c r="AB3116" s="11" t="n">
        <f aca="false">'Daily Data'!P3115</f>
        <v>-0.00227413135858024</v>
      </c>
      <c r="AC3116" s="11" t="n">
        <f aca="false">'Daily Data'!Q3115</f>
        <v>-0.00186042608849879</v>
      </c>
      <c r="AE3116" s="11" t="n">
        <f aca="false">'Daily Data'!O3115</f>
        <v>0.00358871235486391</v>
      </c>
      <c r="AF3116" s="11" t="n">
        <f aca="false">'Daily Data'!P3115</f>
        <v>-0.00227413135858024</v>
      </c>
      <c r="AG3116" s="11" t="n">
        <f aca="false">'Daily Data'!R3115</f>
        <v>-0.00751530443557047</v>
      </c>
      <c r="AI3116" s="11" t="n">
        <f aca="false">'Daily Data'!O3115</f>
        <v>0.00358871235486391</v>
      </c>
      <c r="AJ3116" s="11" t="n">
        <f aca="false">'Daily Data'!Q3115</f>
        <v>-0.00186042608849879</v>
      </c>
      <c r="AK3116" s="11" t="n">
        <f aca="false">'Daily Data'!R3115</f>
        <v>-0.00751530443557047</v>
      </c>
      <c r="AM3116" s="11" t="n">
        <f aca="false">'Daily Data'!P3115</f>
        <v>-0.00227413135858024</v>
      </c>
      <c r="AN3116" s="11" t="n">
        <f aca="false">'Daily Data'!Q3115</f>
        <v>-0.00186042608849879</v>
      </c>
      <c r="AO3116" s="11" t="n">
        <f aca="false">'Daily Data'!R3115</f>
        <v>-0.00751530443557047</v>
      </c>
      <c r="AQ3116" s="11" t="n">
        <f aca="false">'Daily Data'!O3115</f>
        <v>0.00358871235486391</v>
      </c>
      <c r="AR3116" s="11" t="n">
        <f aca="false">'Daily Data'!P3115</f>
        <v>-0.00227413135858024</v>
      </c>
      <c r="AS3116" s="11" t="n">
        <f aca="false">'Daily Data'!Q3115</f>
        <v>-0.00186042608849879</v>
      </c>
      <c r="AT3116" s="11" t="n">
        <f aca="false">'Daily Data'!R3115</f>
        <v>-0.00751530443557047</v>
      </c>
    </row>
    <row r="3117" customFormat="false" ht="15" hidden="false" customHeight="false" outlineLevel="0" collapsed="false">
      <c r="A3117" s="11" t="n">
        <f aca="false">'Daily Data'!O3116</f>
        <v>-0.000433845897558906</v>
      </c>
      <c r="C3117" s="11" t="n">
        <f aca="false">'Daily Data'!P3116</f>
        <v>0.0113116046637858</v>
      </c>
      <c r="E3117" s="11" t="n">
        <f aca="false">'Daily Data'!Q3116</f>
        <v>0.0113726315266269</v>
      </c>
      <c r="G3117" s="11" t="n">
        <f aca="false">'Daily Data'!R3116</f>
        <v>0.00645618227737543</v>
      </c>
      <c r="I3117" s="11" t="n">
        <f aca="false">'Daily Data'!O3116</f>
        <v>-0.000433845897558906</v>
      </c>
      <c r="J3117" s="11" t="n">
        <f aca="false">'Daily Data'!P3116</f>
        <v>0.0113116046637858</v>
      </c>
      <c r="L3117" s="11" t="n">
        <f aca="false">'Daily Data'!O3116</f>
        <v>-0.000433845897558906</v>
      </c>
      <c r="M3117" s="11" t="n">
        <f aca="false">'Daily Data'!Q3116</f>
        <v>0.0113726315266269</v>
      </c>
      <c r="O3117" s="11" t="n">
        <f aca="false">'Daily Data'!O3116</f>
        <v>-0.000433845897558906</v>
      </c>
      <c r="P3117" s="11" t="n">
        <f aca="false">'Daily Data'!R3116</f>
        <v>0.00645618227737543</v>
      </c>
      <c r="R3117" s="11" t="n">
        <f aca="false">'Daily Data'!P3116</f>
        <v>0.0113116046637858</v>
      </c>
      <c r="S3117" s="11" t="n">
        <f aca="false">'Daily Data'!Q3116</f>
        <v>0.0113726315266269</v>
      </c>
      <c r="U3117" s="11" t="n">
        <f aca="false">'Daily Data'!P3116</f>
        <v>0.0113116046637858</v>
      </c>
      <c r="V3117" s="11" t="n">
        <f aca="false">'Daily Data'!R3116</f>
        <v>0.00645618227737543</v>
      </c>
      <c r="X3117" s="11" t="n">
        <f aca="false">'Daily Data'!Q3116</f>
        <v>0.0113726315266269</v>
      </c>
      <c r="Y3117" s="11" t="n">
        <f aca="false">'Daily Data'!R3116</f>
        <v>0.00645618227737543</v>
      </c>
      <c r="AA3117" s="11" t="n">
        <f aca="false">'Daily Data'!O3116</f>
        <v>-0.000433845897558906</v>
      </c>
      <c r="AB3117" s="11" t="n">
        <f aca="false">'Daily Data'!P3116</f>
        <v>0.0113116046637858</v>
      </c>
      <c r="AC3117" s="11" t="n">
        <f aca="false">'Daily Data'!Q3116</f>
        <v>0.0113726315266269</v>
      </c>
      <c r="AE3117" s="11" t="n">
        <f aca="false">'Daily Data'!O3116</f>
        <v>-0.000433845897558906</v>
      </c>
      <c r="AF3117" s="11" t="n">
        <f aca="false">'Daily Data'!P3116</f>
        <v>0.0113116046637858</v>
      </c>
      <c r="AG3117" s="11" t="n">
        <f aca="false">'Daily Data'!R3116</f>
        <v>0.00645618227737543</v>
      </c>
      <c r="AI3117" s="11" t="n">
        <f aca="false">'Daily Data'!O3116</f>
        <v>-0.000433845897558906</v>
      </c>
      <c r="AJ3117" s="11" t="n">
        <f aca="false">'Daily Data'!Q3116</f>
        <v>0.0113726315266269</v>
      </c>
      <c r="AK3117" s="11" t="n">
        <f aca="false">'Daily Data'!R3116</f>
        <v>0.00645618227737543</v>
      </c>
      <c r="AM3117" s="11" t="n">
        <f aca="false">'Daily Data'!P3116</f>
        <v>0.0113116046637858</v>
      </c>
      <c r="AN3117" s="11" t="n">
        <f aca="false">'Daily Data'!Q3116</f>
        <v>0.0113726315266269</v>
      </c>
      <c r="AO3117" s="11" t="n">
        <f aca="false">'Daily Data'!R3116</f>
        <v>0.00645618227737543</v>
      </c>
      <c r="AQ3117" s="11" t="n">
        <f aca="false">'Daily Data'!O3116</f>
        <v>-0.000433845897558906</v>
      </c>
      <c r="AR3117" s="11" t="n">
        <f aca="false">'Daily Data'!P3116</f>
        <v>0.0113116046637858</v>
      </c>
      <c r="AS3117" s="11" t="n">
        <f aca="false">'Daily Data'!Q3116</f>
        <v>0.0113726315266269</v>
      </c>
      <c r="AT3117" s="11" t="n">
        <f aca="false">'Daily Data'!R3116</f>
        <v>0.00645618227737543</v>
      </c>
    </row>
    <row r="3118" customFormat="false" ht="15" hidden="false" customHeight="false" outlineLevel="0" collapsed="false">
      <c r="A3118" s="11" t="n">
        <f aca="false">'Daily Data'!O3117</f>
        <v>0.000645780723210086</v>
      </c>
      <c r="C3118" s="11" t="n">
        <f aca="false">'Daily Data'!P3117</f>
        <v>-0.00355461174066518</v>
      </c>
      <c r="E3118" s="11" t="n">
        <f aca="false">'Daily Data'!Q3117</f>
        <v>-0.00403912678895557</v>
      </c>
      <c r="G3118" s="11" t="n">
        <f aca="false">'Daily Data'!R3117</f>
        <v>-0.0178801549311342</v>
      </c>
      <c r="I3118" s="11" t="n">
        <f aca="false">'Daily Data'!O3117</f>
        <v>0.000645780723210086</v>
      </c>
      <c r="J3118" s="11" t="n">
        <f aca="false">'Daily Data'!P3117</f>
        <v>-0.00355461174066518</v>
      </c>
      <c r="L3118" s="11" t="n">
        <f aca="false">'Daily Data'!O3117</f>
        <v>0.000645780723210086</v>
      </c>
      <c r="M3118" s="11" t="n">
        <f aca="false">'Daily Data'!Q3117</f>
        <v>-0.00403912678895557</v>
      </c>
      <c r="O3118" s="11" t="n">
        <f aca="false">'Daily Data'!O3117</f>
        <v>0.000645780723210086</v>
      </c>
      <c r="P3118" s="11" t="n">
        <f aca="false">'Daily Data'!R3117</f>
        <v>-0.0178801549311342</v>
      </c>
      <c r="R3118" s="11" t="n">
        <f aca="false">'Daily Data'!P3117</f>
        <v>-0.00355461174066518</v>
      </c>
      <c r="S3118" s="11" t="n">
        <f aca="false">'Daily Data'!Q3117</f>
        <v>-0.00403912678895557</v>
      </c>
      <c r="U3118" s="11" t="n">
        <f aca="false">'Daily Data'!P3117</f>
        <v>-0.00355461174066518</v>
      </c>
      <c r="V3118" s="11" t="n">
        <f aca="false">'Daily Data'!R3117</f>
        <v>-0.0178801549311342</v>
      </c>
      <c r="X3118" s="11" t="n">
        <f aca="false">'Daily Data'!Q3117</f>
        <v>-0.00403912678895557</v>
      </c>
      <c r="Y3118" s="11" t="n">
        <f aca="false">'Daily Data'!R3117</f>
        <v>-0.0178801549311342</v>
      </c>
      <c r="AA3118" s="11" t="n">
        <f aca="false">'Daily Data'!O3117</f>
        <v>0.000645780723210086</v>
      </c>
      <c r="AB3118" s="11" t="n">
        <f aca="false">'Daily Data'!P3117</f>
        <v>-0.00355461174066518</v>
      </c>
      <c r="AC3118" s="11" t="n">
        <f aca="false">'Daily Data'!Q3117</f>
        <v>-0.00403912678895557</v>
      </c>
      <c r="AE3118" s="11" t="n">
        <f aca="false">'Daily Data'!O3117</f>
        <v>0.000645780723210086</v>
      </c>
      <c r="AF3118" s="11" t="n">
        <f aca="false">'Daily Data'!P3117</f>
        <v>-0.00355461174066518</v>
      </c>
      <c r="AG3118" s="11" t="n">
        <f aca="false">'Daily Data'!R3117</f>
        <v>-0.0178801549311342</v>
      </c>
      <c r="AI3118" s="11" t="n">
        <f aca="false">'Daily Data'!O3117</f>
        <v>0.000645780723210086</v>
      </c>
      <c r="AJ3118" s="11" t="n">
        <f aca="false">'Daily Data'!Q3117</f>
        <v>-0.00403912678895557</v>
      </c>
      <c r="AK3118" s="11" t="n">
        <f aca="false">'Daily Data'!R3117</f>
        <v>-0.0178801549311342</v>
      </c>
      <c r="AM3118" s="11" t="n">
        <f aca="false">'Daily Data'!P3117</f>
        <v>-0.00355461174066518</v>
      </c>
      <c r="AN3118" s="11" t="n">
        <f aca="false">'Daily Data'!Q3117</f>
        <v>-0.00403912678895557</v>
      </c>
      <c r="AO3118" s="11" t="n">
        <f aca="false">'Daily Data'!R3117</f>
        <v>-0.0178801549311342</v>
      </c>
      <c r="AQ3118" s="11" t="n">
        <f aca="false">'Daily Data'!O3117</f>
        <v>0.000645780723210086</v>
      </c>
      <c r="AR3118" s="11" t="n">
        <f aca="false">'Daily Data'!P3117</f>
        <v>-0.00355461174066518</v>
      </c>
      <c r="AS3118" s="11" t="n">
        <f aca="false">'Daily Data'!Q3117</f>
        <v>-0.00403912678895557</v>
      </c>
      <c r="AT3118" s="11" t="n">
        <f aca="false">'Daily Data'!R3117</f>
        <v>-0.0178801549311342</v>
      </c>
    </row>
    <row r="3119" customFormat="false" ht="15" hidden="false" customHeight="false" outlineLevel="0" collapsed="false">
      <c r="A3119" s="11" t="n">
        <f aca="false">'Daily Data'!O3118</f>
        <v>-0.00802494183176717</v>
      </c>
      <c r="C3119" s="11" t="n">
        <f aca="false">'Daily Data'!P3118</f>
        <v>-8.69047619047619E-005</v>
      </c>
      <c r="E3119" s="11" t="n">
        <f aca="false">'Daily Data'!Q3118</f>
        <v>0.000530324759301591</v>
      </c>
      <c r="G3119" s="11" t="n">
        <f aca="false">'Daily Data'!R3118</f>
        <v>-0.00705527906315295</v>
      </c>
      <c r="I3119" s="11" t="n">
        <f aca="false">'Daily Data'!O3118</f>
        <v>-0.00802494183176717</v>
      </c>
      <c r="J3119" s="11" t="n">
        <f aca="false">'Daily Data'!P3118</f>
        <v>-8.69047619047619E-005</v>
      </c>
      <c r="L3119" s="11" t="n">
        <f aca="false">'Daily Data'!O3118</f>
        <v>-0.00802494183176717</v>
      </c>
      <c r="M3119" s="11" t="n">
        <f aca="false">'Daily Data'!Q3118</f>
        <v>0.000530324759301591</v>
      </c>
      <c r="O3119" s="11" t="n">
        <f aca="false">'Daily Data'!O3118</f>
        <v>-0.00802494183176717</v>
      </c>
      <c r="P3119" s="11" t="n">
        <f aca="false">'Daily Data'!R3118</f>
        <v>-0.00705527906315295</v>
      </c>
      <c r="R3119" s="11" t="n">
        <f aca="false">'Daily Data'!P3118</f>
        <v>-8.69047619047619E-005</v>
      </c>
      <c r="S3119" s="11" t="n">
        <f aca="false">'Daily Data'!Q3118</f>
        <v>0.000530324759301591</v>
      </c>
      <c r="U3119" s="11" t="n">
        <f aca="false">'Daily Data'!P3118</f>
        <v>-8.69047619047619E-005</v>
      </c>
      <c r="V3119" s="11" t="n">
        <f aca="false">'Daily Data'!R3118</f>
        <v>-0.00705527906315295</v>
      </c>
      <c r="X3119" s="11" t="n">
        <f aca="false">'Daily Data'!Q3118</f>
        <v>0.000530324759301591</v>
      </c>
      <c r="Y3119" s="11" t="n">
        <f aca="false">'Daily Data'!R3118</f>
        <v>-0.00705527906315295</v>
      </c>
      <c r="AA3119" s="11" t="n">
        <f aca="false">'Daily Data'!O3118</f>
        <v>-0.00802494183176717</v>
      </c>
      <c r="AB3119" s="11" t="n">
        <f aca="false">'Daily Data'!P3118</f>
        <v>-8.69047619047619E-005</v>
      </c>
      <c r="AC3119" s="11" t="n">
        <f aca="false">'Daily Data'!Q3118</f>
        <v>0.000530324759301591</v>
      </c>
      <c r="AE3119" s="11" t="n">
        <f aca="false">'Daily Data'!O3118</f>
        <v>-0.00802494183176717</v>
      </c>
      <c r="AF3119" s="11" t="n">
        <f aca="false">'Daily Data'!P3118</f>
        <v>-8.69047619047619E-005</v>
      </c>
      <c r="AG3119" s="11" t="n">
        <f aca="false">'Daily Data'!R3118</f>
        <v>-0.00705527906315295</v>
      </c>
      <c r="AI3119" s="11" t="n">
        <f aca="false">'Daily Data'!O3118</f>
        <v>-0.00802494183176717</v>
      </c>
      <c r="AJ3119" s="11" t="n">
        <f aca="false">'Daily Data'!Q3118</f>
        <v>0.000530324759301591</v>
      </c>
      <c r="AK3119" s="11" t="n">
        <f aca="false">'Daily Data'!R3118</f>
        <v>-0.00705527906315295</v>
      </c>
      <c r="AM3119" s="11" t="n">
        <f aca="false">'Daily Data'!P3118</f>
        <v>-8.69047619047619E-005</v>
      </c>
      <c r="AN3119" s="11" t="n">
        <f aca="false">'Daily Data'!Q3118</f>
        <v>0.000530324759301591</v>
      </c>
      <c r="AO3119" s="11" t="n">
        <f aca="false">'Daily Data'!R3118</f>
        <v>-0.00705527906315295</v>
      </c>
      <c r="AQ3119" s="11" t="n">
        <f aca="false">'Daily Data'!O3118</f>
        <v>-0.00802494183176717</v>
      </c>
      <c r="AR3119" s="11" t="n">
        <f aca="false">'Daily Data'!P3118</f>
        <v>-8.69047619047619E-005</v>
      </c>
      <c r="AS3119" s="11" t="n">
        <f aca="false">'Daily Data'!Q3118</f>
        <v>0.000530324759301591</v>
      </c>
      <c r="AT3119" s="11" t="n">
        <f aca="false">'Daily Data'!R3118</f>
        <v>-0.00705527906315295</v>
      </c>
    </row>
    <row r="3120" customFormat="false" ht="15" hidden="false" customHeight="false" outlineLevel="0" collapsed="false">
      <c r="A3120" s="11" t="n">
        <f aca="false">'Daily Data'!O3119</f>
        <v>-0.00552485387823798</v>
      </c>
      <c r="C3120" s="11" t="n">
        <f aca="false">'Daily Data'!P3119</f>
        <v>0.00339286905279734</v>
      </c>
      <c r="E3120" s="11" t="n">
        <f aca="false">'Daily Data'!Q3119</f>
        <v>0.00299733915772871</v>
      </c>
      <c r="G3120" s="11" t="n">
        <f aca="false">'Daily Data'!R3119</f>
        <v>-0.00867948429834609</v>
      </c>
      <c r="I3120" s="11" t="n">
        <f aca="false">'Daily Data'!O3119</f>
        <v>-0.00552485387823798</v>
      </c>
      <c r="J3120" s="11" t="n">
        <f aca="false">'Daily Data'!P3119</f>
        <v>0.00339286905279734</v>
      </c>
      <c r="L3120" s="11" t="n">
        <f aca="false">'Daily Data'!O3119</f>
        <v>-0.00552485387823798</v>
      </c>
      <c r="M3120" s="11" t="n">
        <f aca="false">'Daily Data'!Q3119</f>
        <v>0.00299733915772871</v>
      </c>
      <c r="O3120" s="11" t="n">
        <f aca="false">'Daily Data'!O3119</f>
        <v>-0.00552485387823798</v>
      </c>
      <c r="P3120" s="11" t="n">
        <f aca="false">'Daily Data'!R3119</f>
        <v>-0.00867948429834609</v>
      </c>
      <c r="R3120" s="11" t="n">
        <f aca="false">'Daily Data'!P3119</f>
        <v>0.00339286905279734</v>
      </c>
      <c r="S3120" s="11" t="n">
        <f aca="false">'Daily Data'!Q3119</f>
        <v>0.00299733915772871</v>
      </c>
      <c r="U3120" s="11" t="n">
        <f aca="false">'Daily Data'!P3119</f>
        <v>0.00339286905279734</v>
      </c>
      <c r="V3120" s="11" t="n">
        <f aca="false">'Daily Data'!R3119</f>
        <v>-0.00867948429834609</v>
      </c>
      <c r="X3120" s="11" t="n">
        <f aca="false">'Daily Data'!Q3119</f>
        <v>0.00299733915772871</v>
      </c>
      <c r="Y3120" s="11" t="n">
        <f aca="false">'Daily Data'!R3119</f>
        <v>-0.00867948429834609</v>
      </c>
      <c r="AA3120" s="11" t="n">
        <f aca="false">'Daily Data'!O3119</f>
        <v>-0.00552485387823798</v>
      </c>
      <c r="AB3120" s="11" t="n">
        <f aca="false">'Daily Data'!P3119</f>
        <v>0.00339286905279734</v>
      </c>
      <c r="AC3120" s="11" t="n">
        <f aca="false">'Daily Data'!Q3119</f>
        <v>0.00299733915772871</v>
      </c>
      <c r="AE3120" s="11" t="n">
        <f aca="false">'Daily Data'!O3119</f>
        <v>-0.00552485387823798</v>
      </c>
      <c r="AF3120" s="11" t="n">
        <f aca="false">'Daily Data'!P3119</f>
        <v>0.00339286905279734</v>
      </c>
      <c r="AG3120" s="11" t="n">
        <f aca="false">'Daily Data'!R3119</f>
        <v>-0.00867948429834609</v>
      </c>
      <c r="AI3120" s="11" t="n">
        <f aca="false">'Daily Data'!O3119</f>
        <v>-0.00552485387823798</v>
      </c>
      <c r="AJ3120" s="11" t="n">
        <f aca="false">'Daily Data'!Q3119</f>
        <v>0.00299733915772871</v>
      </c>
      <c r="AK3120" s="11" t="n">
        <f aca="false">'Daily Data'!R3119</f>
        <v>-0.00867948429834609</v>
      </c>
      <c r="AM3120" s="11" t="n">
        <f aca="false">'Daily Data'!P3119</f>
        <v>0.00339286905279734</v>
      </c>
      <c r="AN3120" s="11" t="n">
        <f aca="false">'Daily Data'!Q3119</f>
        <v>0.00299733915772871</v>
      </c>
      <c r="AO3120" s="11" t="n">
        <f aca="false">'Daily Data'!R3119</f>
        <v>-0.00867948429834609</v>
      </c>
      <c r="AQ3120" s="11" t="n">
        <f aca="false">'Daily Data'!O3119</f>
        <v>-0.00552485387823798</v>
      </c>
      <c r="AR3120" s="11" t="n">
        <f aca="false">'Daily Data'!P3119</f>
        <v>0.00339286905279734</v>
      </c>
      <c r="AS3120" s="11" t="n">
        <f aca="false">'Daily Data'!Q3119</f>
        <v>0.00299733915772871</v>
      </c>
      <c r="AT3120" s="11" t="n">
        <f aca="false">'Daily Data'!R3119</f>
        <v>-0.00867948429834609</v>
      </c>
    </row>
    <row r="3121" customFormat="false" ht="15" hidden="false" customHeight="false" outlineLevel="0" collapsed="false">
      <c r="A3121" s="11" t="n">
        <f aca="false">'Daily Data'!O3120</f>
        <v>-0.000399343738667126</v>
      </c>
      <c r="C3121" s="11" t="n">
        <f aca="false">'Daily Data'!P3120</f>
        <v>-0.0126573425599108</v>
      </c>
      <c r="E3121" s="11" t="n">
        <f aca="false">'Daily Data'!Q3120</f>
        <v>-0.0115074441627657</v>
      </c>
      <c r="G3121" s="11" t="n">
        <f aca="false">'Daily Data'!R3120</f>
        <v>-0.00344260945989128</v>
      </c>
      <c r="I3121" s="11" t="n">
        <f aca="false">'Daily Data'!O3120</f>
        <v>-0.000399343738667126</v>
      </c>
      <c r="J3121" s="11" t="n">
        <f aca="false">'Daily Data'!P3120</f>
        <v>-0.0126573425599108</v>
      </c>
      <c r="L3121" s="11" t="n">
        <f aca="false">'Daily Data'!O3120</f>
        <v>-0.000399343738667126</v>
      </c>
      <c r="M3121" s="11" t="n">
        <f aca="false">'Daily Data'!Q3120</f>
        <v>-0.0115074441627657</v>
      </c>
      <c r="O3121" s="11" t="n">
        <f aca="false">'Daily Data'!O3120</f>
        <v>-0.000399343738667126</v>
      </c>
      <c r="P3121" s="11" t="n">
        <f aca="false">'Daily Data'!R3120</f>
        <v>-0.00344260945989128</v>
      </c>
      <c r="R3121" s="11" t="n">
        <f aca="false">'Daily Data'!P3120</f>
        <v>-0.0126573425599108</v>
      </c>
      <c r="S3121" s="11" t="n">
        <f aca="false">'Daily Data'!Q3120</f>
        <v>-0.0115074441627657</v>
      </c>
      <c r="U3121" s="11" t="n">
        <f aca="false">'Daily Data'!P3120</f>
        <v>-0.0126573425599108</v>
      </c>
      <c r="V3121" s="11" t="n">
        <f aca="false">'Daily Data'!R3120</f>
        <v>-0.00344260945989128</v>
      </c>
      <c r="X3121" s="11" t="n">
        <f aca="false">'Daily Data'!Q3120</f>
        <v>-0.0115074441627657</v>
      </c>
      <c r="Y3121" s="11" t="n">
        <f aca="false">'Daily Data'!R3120</f>
        <v>-0.00344260945989128</v>
      </c>
      <c r="AA3121" s="11" t="n">
        <f aca="false">'Daily Data'!O3120</f>
        <v>-0.000399343738667126</v>
      </c>
      <c r="AB3121" s="11" t="n">
        <f aca="false">'Daily Data'!P3120</f>
        <v>-0.0126573425599108</v>
      </c>
      <c r="AC3121" s="11" t="n">
        <f aca="false">'Daily Data'!Q3120</f>
        <v>-0.0115074441627657</v>
      </c>
      <c r="AE3121" s="11" t="n">
        <f aca="false">'Daily Data'!O3120</f>
        <v>-0.000399343738667126</v>
      </c>
      <c r="AF3121" s="11" t="n">
        <f aca="false">'Daily Data'!P3120</f>
        <v>-0.0126573425599108</v>
      </c>
      <c r="AG3121" s="11" t="n">
        <f aca="false">'Daily Data'!R3120</f>
        <v>-0.00344260945989128</v>
      </c>
      <c r="AI3121" s="11" t="n">
        <f aca="false">'Daily Data'!O3120</f>
        <v>-0.000399343738667126</v>
      </c>
      <c r="AJ3121" s="11" t="n">
        <f aca="false">'Daily Data'!Q3120</f>
        <v>-0.0115074441627657</v>
      </c>
      <c r="AK3121" s="11" t="n">
        <f aca="false">'Daily Data'!R3120</f>
        <v>-0.00344260945989128</v>
      </c>
      <c r="AM3121" s="11" t="n">
        <f aca="false">'Daily Data'!P3120</f>
        <v>-0.0126573425599108</v>
      </c>
      <c r="AN3121" s="11" t="n">
        <f aca="false">'Daily Data'!Q3120</f>
        <v>-0.0115074441627657</v>
      </c>
      <c r="AO3121" s="11" t="n">
        <f aca="false">'Daily Data'!R3120</f>
        <v>-0.00344260945989128</v>
      </c>
      <c r="AQ3121" s="11" t="n">
        <f aca="false">'Daily Data'!O3120</f>
        <v>-0.000399343738667126</v>
      </c>
      <c r="AR3121" s="11" t="n">
        <f aca="false">'Daily Data'!P3120</f>
        <v>-0.0126573425599108</v>
      </c>
      <c r="AS3121" s="11" t="n">
        <f aca="false">'Daily Data'!Q3120</f>
        <v>-0.0115074441627657</v>
      </c>
      <c r="AT3121" s="11" t="n">
        <f aca="false">'Daily Data'!R3120</f>
        <v>-0.00344260945989128</v>
      </c>
    </row>
    <row r="3122" customFormat="false" ht="15" hidden="false" customHeight="false" outlineLevel="0" collapsed="false">
      <c r="A3122" s="11" t="n">
        <f aca="false">'Daily Data'!O3121</f>
        <v>-0.00137611834162121</v>
      </c>
      <c r="C3122" s="11" t="n">
        <f aca="false">'Daily Data'!P3121</f>
        <v>0.00166902148919257</v>
      </c>
      <c r="E3122" s="11" t="n">
        <f aca="false">'Daily Data'!Q3121</f>
        <v>0.000712881961635768</v>
      </c>
      <c r="G3122" s="11" t="n">
        <f aca="false">'Daily Data'!R3121</f>
        <v>0.00993606221470466</v>
      </c>
      <c r="I3122" s="11" t="n">
        <f aca="false">'Daily Data'!O3121</f>
        <v>-0.00137611834162121</v>
      </c>
      <c r="J3122" s="11" t="n">
        <f aca="false">'Daily Data'!P3121</f>
        <v>0.00166902148919257</v>
      </c>
      <c r="L3122" s="11" t="n">
        <f aca="false">'Daily Data'!O3121</f>
        <v>-0.00137611834162121</v>
      </c>
      <c r="M3122" s="11" t="n">
        <f aca="false">'Daily Data'!Q3121</f>
        <v>0.000712881961635768</v>
      </c>
      <c r="O3122" s="11" t="n">
        <f aca="false">'Daily Data'!O3121</f>
        <v>-0.00137611834162121</v>
      </c>
      <c r="P3122" s="11" t="n">
        <f aca="false">'Daily Data'!R3121</f>
        <v>0.00993606221470466</v>
      </c>
      <c r="R3122" s="11" t="n">
        <f aca="false">'Daily Data'!P3121</f>
        <v>0.00166902148919257</v>
      </c>
      <c r="S3122" s="11" t="n">
        <f aca="false">'Daily Data'!Q3121</f>
        <v>0.000712881961635768</v>
      </c>
      <c r="U3122" s="11" t="n">
        <f aca="false">'Daily Data'!P3121</f>
        <v>0.00166902148919257</v>
      </c>
      <c r="V3122" s="11" t="n">
        <f aca="false">'Daily Data'!R3121</f>
        <v>0.00993606221470466</v>
      </c>
      <c r="X3122" s="11" t="n">
        <f aca="false">'Daily Data'!Q3121</f>
        <v>0.000712881961635768</v>
      </c>
      <c r="Y3122" s="11" t="n">
        <f aca="false">'Daily Data'!R3121</f>
        <v>0.00993606221470466</v>
      </c>
      <c r="AA3122" s="11" t="n">
        <f aca="false">'Daily Data'!O3121</f>
        <v>-0.00137611834162121</v>
      </c>
      <c r="AB3122" s="11" t="n">
        <f aca="false">'Daily Data'!P3121</f>
        <v>0.00166902148919257</v>
      </c>
      <c r="AC3122" s="11" t="n">
        <f aca="false">'Daily Data'!Q3121</f>
        <v>0.000712881961635768</v>
      </c>
      <c r="AE3122" s="11" t="n">
        <f aca="false">'Daily Data'!O3121</f>
        <v>-0.00137611834162121</v>
      </c>
      <c r="AF3122" s="11" t="n">
        <f aca="false">'Daily Data'!P3121</f>
        <v>0.00166902148919257</v>
      </c>
      <c r="AG3122" s="11" t="n">
        <f aca="false">'Daily Data'!R3121</f>
        <v>0.00993606221470466</v>
      </c>
      <c r="AI3122" s="11" t="n">
        <f aca="false">'Daily Data'!O3121</f>
        <v>-0.00137611834162121</v>
      </c>
      <c r="AJ3122" s="11" t="n">
        <f aca="false">'Daily Data'!Q3121</f>
        <v>0.000712881961635768</v>
      </c>
      <c r="AK3122" s="11" t="n">
        <f aca="false">'Daily Data'!R3121</f>
        <v>0.00993606221470466</v>
      </c>
      <c r="AM3122" s="11" t="n">
        <f aca="false">'Daily Data'!P3121</f>
        <v>0.00166902148919257</v>
      </c>
      <c r="AN3122" s="11" t="n">
        <f aca="false">'Daily Data'!Q3121</f>
        <v>0.000712881961635768</v>
      </c>
      <c r="AO3122" s="11" t="n">
        <f aca="false">'Daily Data'!R3121</f>
        <v>0.00993606221470466</v>
      </c>
      <c r="AQ3122" s="11" t="n">
        <f aca="false">'Daily Data'!O3121</f>
        <v>-0.00137611834162121</v>
      </c>
      <c r="AR3122" s="11" t="n">
        <f aca="false">'Daily Data'!P3121</f>
        <v>0.00166902148919257</v>
      </c>
      <c r="AS3122" s="11" t="n">
        <f aca="false">'Daily Data'!Q3121</f>
        <v>0.000712881961635768</v>
      </c>
      <c r="AT3122" s="11" t="n">
        <f aca="false">'Daily Data'!R3121</f>
        <v>0.00993606221470466</v>
      </c>
    </row>
    <row r="3123" customFormat="false" ht="15" hidden="false" customHeight="false" outlineLevel="0" collapsed="false">
      <c r="A3123" s="11" t="n">
        <f aca="false">'Daily Data'!O3122</f>
        <v>-0.032319732175455</v>
      </c>
      <c r="C3123" s="11" t="n">
        <f aca="false">'Daily Data'!P3122</f>
        <v>0.00210415571136435</v>
      </c>
      <c r="E3123" s="11" t="n">
        <f aca="false">'Daily Data'!Q3122</f>
        <v>0.00222174379075013</v>
      </c>
      <c r="G3123" s="11" t="n">
        <f aca="false">'Daily Data'!R3122</f>
        <v>-0.00268092416737753</v>
      </c>
      <c r="I3123" s="11" t="n">
        <f aca="false">'Daily Data'!O3122</f>
        <v>-0.032319732175455</v>
      </c>
      <c r="J3123" s="11" t="n">
        <f aca="false">'Daily Data'!P3122</f>
        <v>0.00210415571136435</v>
      </c>
      <c r="L3123" s="11" t="n">
        <f aca="false">'Daily Data'!O3122</f>
        <v>-0.032319732175455</v>
      </c>
      <c r="M3123" s="11" t="n">
        <f aca="false">'Daily Data'!Q3122</f>
        <v>0.00222174379075013</v>
      </c>
      <c r="O3123" s="11" t="n">
        <f aca="false">'Daily Data'!O3122</f>
        <v>-0.032319732175455</v>
      </c>
      <c r="P3123" s="11" t="n">
        <f aca="false">'Daily Data'!R3122</f>
        <v>-0.00268092416737753</v>
      </c>
      <c r="R3123" s="11" t="n">
        <f aca="false">'Daily Data'!P3122</f>
        <v>0.00210415571136435</v>
      </c>
      <c r="S3123" s="11" t="n">
        <f aca="false">'Daily Data'!Q3122</f>
        <v>0.00222174379075013</v>
      </c>
      <c r="U3123" s="11" t="n">
        <f aca="false">'Daily Data'!P3122</f>
        <v>0.00210415571136435</v>
      </c>
      <c r="V3123" s="11" t="n">
        <f aca="false">'Daily Data'!R3122</f>
        <v>-0.00268092416737753</v>
      </c>
      <c r="X3123" s="11" t="n">
        <f aca="false">'Daily Data'!Q3122</f>
        <v>0.00222174379075013</v>
      </c>
      <c r="Y3123" s="11" t="n">
        <f aca="false">'Daily Data'!R3122</f>
        <v>-0.00268092416737753</v>
      </c>
      <c r="AA3123" s="11" t="n">
        <f aca="false">'Daily Data'!O3122</f>
        <v>-0.032319732175455</v>
      </c>
      <c r="AB3123" s="11" t="n">
        <f aca="false">'Daily Data'!P3122</f>
        <v>0.00210415571136435</v>
      </c>
      <c r="AC3123" s="11" t="n">
        <f aca="false">'Daily Data'!Q3122</f>
        <v>0.00222174379075013</v>
      </c>
      <c r="AE3123" s="11" t="n">
        <f aca="false">'Daily Data'!O3122</f>
        <v>-0.032319732175455</v>
      </c>
      <c r="AF3123" s="11" t="n">
        <f aca="false">'Daily Data'!P3122</f>
        <v>0.00210415571136435</v>
      </c>
      <c r="AG3123" s="11" t="n">
        <f aca="false">'Daily Data'!R3122</f>
        <v>-0.00268092416737753</v>
      </c>
      <c r="AI3123" s="11" t="n">
        <f aca="false">'Daily Data'!O3122</f>
        <v>-0.032319732175455</v>
      </c>
      <c r="AJ3123" s="11" t="n">
        <f aca="false">'Daily Data'!Q3122</f>
        <v>0.00222174379075013</v>
      </c>
      <c r="AK3123" s="11" t="n">
        <f aca="false">'Daily Data'!R3122</f>
        <v>-0.00268092416737753</v>
      </c>
      <c r="AM3123" s="11" t="n">
        <f aca="false">'Daily Data'!P3122</f>
        <v>0.00210415571136435</v>
      </c>
      <c r="AN3123" s="11" t="n">
        <f aca="false">'Daily Data'!Q3122</f>
        <v>0.00222174379075013</v>
      </c>
      <c r="AO3123" s="11" t="n">
        <f aca="false">'Daily Data'!R3122</f>
        <v>-0.00268092416737753</v>
      </c>
      <c r="AQ3123" s="11" t="n">
        <f aca="false">'Daily Data'!O3122</f>
        <v>-0.032319732175455</v>
      </c>
      <c r="AR3123" s="11" t="n">
        <f aca="false">'Daily Data'!P3122</f>
        <v>0.00210415571136435</v>
      </c>
      <c r="AS3123" s="11" t="n">
        <f aca="false">'Daily Data'!Q3122</f>
        <v>0.00222174379075013</v>
      </c>
      <c r="AT3123" s="11" t="n">
        <f aca="false">'Daily Data'!R3122</f>
        <v>-0.00268092416737753</v>
      </c>
    </row>
    <row r="3124" customFormat="false" ht="15" hidden="false" customHeight="false" outlineLevel="0" collapsed="false">
      <c r="A3124" s="11" t="n">
        <f aca="false">'Daily Data'!O3123</f>
        <v>-0.0213480203641684</v>
      </c>
      <c r="C3124" s="11" t="n">
        <f aca="false">'Daily Data'!P3123</f>
        <v>0.0248365757802902</v>
      </c>
      <c r="E3124" s="11" t="n">
        <f aca="false">'Daily Data'!Q3123</f>
        <v>0.0251611462657353</v>
      </c>
      <c r="G3124" s="11" t="n">
        <f aca="false">'Daily Data'!R3123</f>
        <v>0.0119430206459172</v>
      </c>
      <c r="I3124" s="11" t="n">
        <f aca="false">'Daily Data'!O3123</f>
        <v>-0.0213480203641684</v>
      </c>
      <c r="J3124" s="11" t="n">
        <f aca="false">'Daily Data'!P3123</f>
        <v>0.0248365757802902</v>
      </c>
      <c r="L3124" s="11" t="n">
        <f aca="false">'Daily Data'!O3123</f>
        <v>-0.0213480203641684</v>
      </c>
      <c r="M3124" s="11" t="n">
        <f aca="false">'Daily Data'!Q3123</f>
        <v>0.0251611462657353</v>
      </c>
      <c r="O3124" s="11" t="n">
        <f aca="false">'Daily Data'!O3123</f>
        <v>-0.0213480203641684</v>
      </c>
      <c r="P3124" s="11" t="n">
        <f aca="false">'Daily Data'!R3123</f>
        <v>0.0119430206459172</v>
      </c>
      <c r="R3124" s="11" t="n">
        <f aca="false">'Daily Data'!P3123</f>
        <v>0.0248365757802902</v>
      </c>
      <c r="S3124" s="11" t="n">
        <f aca="false">'Daily Data'!Q3123</f>
        <v>0.0251611462657353</v>
      </c>
      <c r="U3124" s="11" t="n">
        <f aca="false">'Daily Data'!P3123</f>
        <v>0.0248365757802902</v>
      </c>
      <c r="V3124" s="11" t="n">
        <f aca="false">'Daily Data'!R3123</f>
        <v>0.0119430206459172</v>
      </c>
      <c r="X3124" s="11" t="n">
        <f aca="false">'Daily Data'!Q3123</f>
        <v>0.0251611462657353</v>
      </c>
      <c r="Y3124" s="11" t="n">
        <f aca="false">'Daily Data'!R3123</f>
        <v>0.0119430206459172</v>
      </c>
      <c r="AA3124" s="11" t="n">
        <f aca="false">'Daily Data'!O3123</f>
        <v>-0.0213480203641684</v>
      </c>
      <c r="AB3124" s="11" t="n">
        <f aca="false">'Daily Data'!P3123</f>
        <v>0.0248365757802902</v>
      </c>
      <c r="AC3124" s="11" t="n">
        <f aca="false">'Daily Data'!Q3123</f>
        <v>0.0251611462657353</v>
      </c>
      <c r="AE3124" s="11" t="n">
        <f aca="false">'Daily Data'!O3123</f>
        <v>-0.0213480203641684</v>
      </c>
      <c r="AF3124" s="11" t="n">
        <f aca="false">'Daily Data'!P3123</f>
        <v>0.0248365757802902</v>
      </c>
      <c r="AG3124" s="11" t="n">
        <f aca="false">'Daily Data'!R3123</f>
        <v>0.0119430206459172</v>
      </c>
      <c r="AI3124" s="11" t="n">
        <f aca="false">'Daily Data'!O3123</f>
        <v>-0.0213480203641684</v>
      </c>
      <c r="AJ3124" s="11" t="n">
        <f aca="false">'Daily Data'!Q3123</f>
        <v>0.0251611462657353</v>
      </c>
      <c r="AK3124" s="11" t="n">
        <f aca="false">'Daily Data'!R3123</f>
        <v>0.0119430206459172</v>
      </c>
      <c r="AM3124" s="11" t="n">
        <f aca="false">'Daily Data'!P3123</f>
        <v>0.0248365757802902</v>
      </c>
      <c r="AN3124" s="11" t="n">
        <f aca="false">'Daily Data'!Q3123</f>
        <v>0.0251611462657353</v>
      </c>
      <c r="AO3124" s="11" t="n">
        <f aca="false">'Daily Data'!R3123</f>
        <v>0.0119430206459172</v>
      </c>
      <c r="AQ3124" s="11" t="n">
        <f aca="false">'Daily Data'!O3123</f>
        <v>-0.0213480203641684</v>
      </c>
      <c r="AR3124" s="11" t="n">
        <f aca="false">'Daily Data'!P3123</f>
        <v>0.0248365757802902</v>
      </c>
      <c r="AS3124" s="11" t="n">
        <f aca="false">'Daily Data'!Q3123</f>
        <v>0.0251611462657353</v>
      </c>
      <c r="AT3124" s="11" t="n">
        <f aca="false">'Daily Data'!R3123</f>
        <v>0.0119430206459172</v>
      </c>
    </row>
    <row r="3125" customFormat="false" ht="15" hidden="false" customHeight="false" outlineLevel="0" collapsed="false">
      <c r="A3125" s="11" t="n">
        <f aca="false">'Daily Data'!O3124</f>
        <v>0.0137067683197836</v>
      </c>
      <c r="C3125" s="11" t="n">
        <f aca="false">'Daily Data'!P3124</f>
        <v>-0.00349987404518126</v>
      </c>
      <c r="E3125" s="11" t="n">
        <f aca="false">'Daily Data'!Q3124</f>
        <v>-0.00432089767644728</v>
      </c>
      <c r="G3125" s="11" t="n">
        <f aca="false">'Daily Data'!R3124</f>
        <v>-0.00348785615345149</v>
      </c>
      <c r="I3125" s="11" t="n">
        <f aca="false">'Daily Data'!O3124</f>
        <v>0.0137067683197836</v>
      </c>
      <c r="J3125" s="11" t="n">
        <f aca="false">'Daily Data'!P3124</f>
        <v>-0.00349987404518126</v>
      </c>
      <c r="L3125" s="11" t="n">
        <f aca="false">'Daily Data'!O3124</f>
        <v>0.0137067683197836</v>
      </c>
      <c r="M3125" s="11" t="n">
        <f aca="false">'Daily Data'!Q3124</f>
        <v>-0.00432089767644728</v>
      </c>
      <c r="O3125" s="11" t="n">
        <f aca="false">'Daily Data'!O3124</f>
        <v>0.0137067683197836</v>
      </c>
      <c r="P3125" s="11" t="n">
        <f aca="false">'Daily Data'!R3124</f>
        <v>-0.00348785615345149</v>
      </c>
      <c r="R3125" s="11" t="n">
        <f aca="false">'Daily Data'!P3124</f>
        <v>-0.00349987404518126</v>
      </c>
      <c r="S3125" s="11" t="n">
        <f aca="false">'Daily Data'!Q3124</f>
        <v>-0.00432089767644728</v>
      </c>
      <c r="U3125" s="11" t="n">
        <f aca="false">'Daily Data'!P3124</f>
        <v>-0.00349987404518126</v>
      </c>
      <c r="V3125" s="11" t="n">
        <f aca="false">'Daily Data'!R3124</f>
        <v>-0.00348785615345149</v>
      </c>
      <c r="X3125" s="11" t="n">
        <f aca="false">'Daily Data'!Q3124</f>
        <v>-0.00432089767644728</v>
      </c>
      <c r="Y3125" s="11" t="n">
        <f aca="false">'Daily Data'!R3124</f>
        <v>-0.00348785615345149</v>
      </c>
      <c r="AA3125" s="11" t="n">
        <f aca="false">'Daily Data'!O3124</f>
        <v>0.0137067683197836</v>
      </c>
      <c r="AB3125" s="11" t="n">
        <f aca="false">'Daily Data'!P3124</f>
        <v>-0.00349987404518126</v>
      </c>
      <c r="AC3125" s="11" t="n">
        <f aca="false">'Daily Data'!Q3124</f>
        <v>-0.00432089767644728</v>
      </c>
      <c r="AE3125" s="11" t="n">
        <f aca="false">'Daily Data'!O3124</f>
        <v>0.0137067683197836</v>
      </c>
      <c r="AF3125" s="11" t="n">
        <f aca="false">'Daily Data'!P3124</f>
        <v>-0.00349987404518126</v>
      </c>
      <c r="AG3125" s="11" t="n">
        <f aca="false">'Daily Data'!R3124</f>
        <v>-0.00348785615345149</v>
      </c>
      <c r="AI3125" s="11" t="n">
        <f aca="false">'Daily Data'!O3124</f>
        <v>0.0137067683197836</v>
      </c>
      <c r="AJ3125" s="11" t="n">
        <f aca="false">'Daily Data'!Q3124</f>
        <v>-0.00432089767644728</v>
      </c>
      <c r="AK3125" s="11" t="n">
        <f aca="false">'Daily Data'!R3124</f>
        <v>-0.00348785615345149</v>
      </c>
      <c r="AM3125" s="11" t="n">
        <f aca="false">'Daily Data'!P3124</f>
        <v>-0.00349987404518126</v>
      </c>
      <c r="AN3125" s="11" t="n">
        <f aca="false">'Daily Data'!Q3124</f>
        <v>-0.00432089767644728</v>
      </c>
      <c r="AO3125" s="11" t="n">
        <f aca="false">'Daily Data'!R3124</f>
        <v>-0.00348785615345149</v>
      </c>
      <c r="AQ3125" s="11" t="n">
        <f aca="false">'Daily Data'!O3124</f>
        <v>0.0137067683197836</v>
      </c>
      <c r="AR3125" s="11" t="n">
        <f aca="false">'Daily Data'!P3124</f>
        <v>-0.00349987404518126</v>
      </c>
      <c r="AS3125" s="11" t="n">
        <f aca="false">'Daily Data'!Q3124</f>
        <v>-0.00432089767644728</v>
      </c>
      <c r="AT3125" s="11" t="n">
        <f aca="false">'Daily Data'!R3124</f>
        <v>-0.00348785615345149</v>
      </c>
    </row>
    <row r="3126" customFormat="false" ht="15" hidden="false" customHeight="false" outlineLevel="0" collapsed="false">
      <c r="A3126" s="11" t="n">
        <f aca="false">'Daily Data'!O3125</f>
        <v>-0.00562707096689086</v>
      </c>
      <c r="C3126" s="11" t="n">
        <f aca="false">'Daily Data'!P3125</f>
        <v>0.00616309523809533</v>
      </c>
      <c r="E3126" s="11" t="n">
        <f aca="false">'Daily Data'!Q3125</f>
        <v>0.00598737500206603</v>
      </c>
      <c r="G3126" s="11" t="n">
        <f aca="false">'Daily Data'!R3125</f>
        <v>-5.39862024209209E-005</v>
      </c>
      <c r="I3126" s="11" t="n">
        <f aca="false">'Daily Data'!O3125</f>
        <v>-0.00562707096689086</v>
      </c>
      <c r="J3126" s="11" t="n">
        <f aca="false">'Daily Data'!P3125</f>
        <v>0.00616309523809533</v>
      </c>
      <c r="L3126" s="11" t="n">
        <f aca="false">'Daily Data'!O3125</f>
        <v>-0.00562707096689086</v>
      </c>
      <c r="M3126" s="11" t="n">
        <f aca="false">'Daily Data'!Q3125</f>
        <v>0.00598737500206603</v>
      </c>
      <c r="O3126" s="11" t="n">
        <f aca="false">'Daily Data'!O3125</f>
        <v>-0.00562707096689086</v>
      </c>
      <c r="P3126" s="11" t="n">
        <f aca="false">'Daily Data'!R3125</f>
        <v>-5.39862024209209E-005</v>
      </c>
      <c r="R3126" s="11" t="n">
        <f aca="false">'Daily Data'!P3125</f>
        <v>0.00616309523809533</v>
      </c>
      <c r="S3126" s="11" t="n">
        <f aca="false">'Daily Data'!Q3125</f>
        <v>0.00598737500206603</v>
      </c>
      <c r="U3126" s="11" t="n">
        <f aca="false">'Daily Data'!P3125</f>
        <v>0.00616309523809533</v>
      </c>
      <c r="V3126" s="11" t="n">
        <f aca="false">'Daily Data'!R3125</f>
        <v>-5.39862024209209E-005</v>
      </c>
      <c r="X3126" s="11" t="n">
        <f aca="false">'Daily Data'!Q3125</f>
        <v>0.00598737500206603</v>
      </c>
      <c r="Y3126" s="11" t="n">
        <f aca="false">'Daily Data'!R3125</f>
        <v>-5.39862024209209E-005</v>
      </c>
      <c r="AA3126" s="11" t="n">
        <f aca="false">'Daily Data'!O3125</f>
        <v>-0.00562707096689086</v>
      </c>
      <c r="AB3126" s="11" t="n">
        <f aca="false">'Daily Data'!P3125</f>
        <v>0.00616309523809533</v>
      </c>
      <c r="AC3126" s="11" t="n">
        <f aca="false">'Daily Data'!Q3125</f>
        <v>0.00598737500206603</v>
      </c>
      <c r="AE3126" s="11" t="n">
        <f aca="false">'Daily Data'!O3125</f>
        <v>-0.00562707096689086</v>
      </c>
      <c r="AF3126" s="11" t="n">
        <f aca="false">'Daily Data'!P3125</f>
        <v>0.00616309523809533</v>
      </c>
      <c r="AG3126" s="11" t="n">
        <f aca="false">'Daily Data'!R3125</f>
        <v>-5.39862024209209E-005</v>
      </c>
      <c r="AI3126" s="11" t="n">
        <f aca="false">'Daily Data'!O3125</f>
        <v>-0.00562707096689086</v>
      </c>
      <c r="AJ3126" s="11" t="n">
        <f aca="false">'Daily Data'!Q3125</f>
        <v>0.00598737500206603</v>
      </c>
      <c r="AK3126" s="11" t="n">
        <f aca="false">'Daily Data'!R3125</f>
        <v>-5.39862024209209E-005</v>
      </c>
      <c r="AM3126" s="11" t="n">
        <f aca="false">'Daily Data'!P3125</f>
        <v>0.00616309523809533</v>
      </c>
      <c r="AN3126" s="11" t="n">
        <f aca="false">'Daily Data'!Q3125</f>
        <v>0.00598737500206603</v>
      </c>
      <c r="AO3126" s="11" t="n">
        <f aca="false">'Daily Data'!R3125</f>
        <v>-5.39862024209209E-005</v>
      </c>
      <c r="AQ3126" s="11" t="n">
        <f aca="false">'Daily Data'!O3125</f>
        <v>-0.00562707096689086</v>
      </c>
      <c r="AR3126" s="11" t="n">
        <f aca="false">'Daily Data'!P3125</f>
        <v>0.00616309523809533</v>
      </c>
      <c r="AS3126" s="11" t="n">
        <f aca="false">'Daily Data'!Q3125</f>
        <v>0.00598737500206603</v>
      </c>
      <c r="AT3126" s="11" t="n">
        <f aca="false">'Daily Data'!R3125</f>
        <v>-5.39862024209209E-005</v>
      </c>
    </row>
    <row r="3127" customFormat="false" ht="15" hidden="false" customHeight="false" outlineLevel="0" collapsed="false">
      <c r="A3127" s="11" t="n">
        <f aca="false">'Daily Data'!O3126</f>
        <v>0.0210912043647542</v>
      </c>
      <c r="C3127" s="11" t="n">
        <f aca="false">'Daily Data'!P3126</f>
        <v>-0.00119300533197198</v>
      </c>
      <c r="E3127" s="11" t="n">
        <f aca="false">'Daily Data'!Q3126</f>
        <v>-0.000690665327714559</v>
      </c>
      <c r="G3127" s="11" t="n">
        <f aca="false">'Daily Data'!R3126</f>
        <v>0.00146021660482898</v>
      </c>
      <c r="I3127" s="11" t="n">
        <f aca="false">'Daily Data'!O3126</f>
        <v>0.0210912043647542</v>
      </c>
      <c r="J3127" s="11" t="n">
        <f aca="false">'Daily Data'!P3126</f>
        <v>-0.00119300533197198</v>
      </c>
      <c r="L3127" s="11" t="n">
        <f aca="false">'Daily Data'!O3126</f>
        <v>0.0210912043647542</v>
      </c>
      <c r="M3127" s="11" t="n">
        <f aca="false">'Daily Data'!Q3126</f>
        <v>-0.000690665327714559</v>
      </c>
      <c r="O3127" s="11" t="n">
        <f aca="false">'Daily Data'!O3126</f>
        <v>0.0210912043647542</v>
      </c>
      <c r="P3127" s="11" t="n">
        <f aca="false">'Daily Data'!R3126</f>
        <v>0.00146021660482898</v>
      </c>
      <c r="R3127" s="11" t="n">
        <f aca="false">'Daily Data'!P3126</f>
        <v>-0.00119300533197198</v>
      </c>
      <c r="S3127" s="11" t="n">
        <f aca="false">'Daily Data'!Q3126</f>
        <v>-0.000690665327714559</v>
      </c>
      <c r="U3127" s="11" t="n">
        <f aca="false">'Daily Data'!P3126</f>
        <v>-0.00119300533197198</v>
      </c>
      <c r="V3127" s="11" t="n">
        <f aca="false">'Daily Data'!R3126</f>
        <v>0.00146021660482898</v>
      </c>
      <c r="X3127" s="11" t="n">
        <f aca="false">'Daily Data'!Q3126</f>
        <v>-0.000690665327714559</v>
      </c>
      <c r="Y3127" s="11" t="n">
        <f aca="false">'Daily Data'!R3126</f>
        <v>0.00146021660482898</v>
      </c>
      <c r="AA3127" s="11" t="n">
        <f aca="false">'Daily Data'!O3126</f>
        <v>0.0210912043647542</v>
      </c>
      <c r="AB3127" s="11" t="n">
        <f aca="false">'Daily Data'!P3126</f>
        <v>-0.00119300533197198</v>
      </c>
      <c r="AC3127" s="11" t="n">
        <f aca="false">'Daily Data'!Q3126</f>
        <v>-0.000690665327714559</v>
      </c>
      <c r="AE3127" s="11" t="n">
        <f aca="false">'Daily Data'!O3126</f>
        <v>0.0210912043647542</v>
      </c>
      <c r="AF3127" s="11" t="n">
        <f aca="false">'Daily Data'!P3126</f>
        <v>-0.00119300533197198</v>
      </c>
      <c r="AG3127" s="11" t="n">
        <f aca="false">'Daily Data'!R3126</f>
        <v>0.00146021660482898</v>
      </c>
      <c r="AI3127" s="11" t="n">
        <f aca="false">'Daily Data'!O3126</f>
        <v>0.0210912043647542</v>
      </c>
      <c r="AJ3127" s="11" t="n">
        <f aca="false">'Daily Data'!Q3126</f>
        <v>-0.000690665327714559</v>
      </c>
      <c r="AK3127" s="11" t="n">
        <f aca="false">'Daily Data'!R3126</f>
        <v>0.00146021660482898</v>
      </c>
      <c r="AM3127" s="11" t="n">
        <f aca="false">'Daily Data'!P3126</f>
        <v>-0.00119300533197198</v>
      </c>
      <c r="AN3127" s="11" t="n">
        <f aca="false">'Daily Data'!Q3126</f>
        <v>-0.000690665327714559</v>
      </c>
      <c r="AO3127" s="11" t="n">
        <f aca="false">'Daily Data'!R3126</f>
        <v>0.00146021660482898</v>
      </c>
      <c r="AQ3127" s="11" t="n">
        <f aca="false">'Daily Data'!O3126</f>
        <v>0.0210912043647542</v>
      </c>
      <c r="AR3127" s="11" t="n">
        <f aca="false">'Daily Data'!P3126</f>
        <v>-0.00119300533197198</v>
      </c>
      <c r="AS3127" s="11" t="n">
        <f aca="false">'Daily Data'!Q3126</f>
        <v>-0.000690665327714559</v>
      </c>
      <c r="AT3127" s="11" t="n">
        <f aca="false">'Daily Data'!R3126</f>
        <v>0.00146021660482898</v>
      </c>
    </row>
    <row r="3128" customFormat="false" ht="15" hidden="false" customHeight="false" outlineLevel="0" collapsed="false">
      <c r="A3128" s="11" t="n">
        <f aca="false">'Daily Data'!O3127</f>
        <v>0.000274120549980992</v>
      </c>
      <c r="C3128" s="11" t="n">
        <f aca="false">'Daily Data'!P3127</f>
        <v>-0.000938693518293123</v>
      </c>
      <c r="E3128" s="11" t="n">
        <f aca="false">'Daily Data'!Q3127</f>
        <v>-0.00103624453924145</v>
      </c>
      <c r="G3128" s="11" t="n">
        <f aca="false">'Daily Data'!R3127</f>
        <v>-0.00589334223862426</v>
      </c>
      <c r="I3128" s="11" t="n">
        <f aca="false">'Daily Data'!O3127</f>
        <v>0.000274120549980992</v>
      </c>
      <c r="J3128" s="11" t="n">
        <f aca="false">'Daily Data'!P3127</f>
        <v>-0.000938693518293123</v>
      </c>
      <c r="L3128" s="11" t="n">
        <f aca="false">'Daily Data'!O3127</f>
        <v>0.000274120549980992</v>
      </c>
      <c r="M3128" s="11" t="n">
        <f aca="false">'Daily Data'!Q3127</f>
        <v>-0.00103624453924145</v>
      </c>
      <c r="O3128" s="11" t="n">
        <f aca="false">'Daily Data'!O3127</f>
        <v>0.000274120549980992</v>
      </c>
      <c r="P3128" s="11" t="n">
        <f aca="false">'Daily Data'!R3127</f>
        <v>-0.00589334223862426</v>
      </c>
      <c r="R3128" s="11" t="n">
        <f aca="false">'Daily Data'!P3127</f>
        <v>-0.000938693518293123</v>
      </c>
      <c r="S3128" s="11" t="n">
        <f aca="false">'Daily Data'!Q3127</f>
        <v>-0.00103624453924145</v>
      </c>
      <c r="U3128" s="11" t="n">
        <f aca="false">'Daily Data'!P3127</f>
        <v>-0.000938693518293123</v>
      </c>
      <c r="V3128" s="11" t="n">
        <f aca="false">'Daily Data'!R3127</f>
        <v>-0.00589334223862426</v>
      </c>
      <c r="X3128" s="11" t="n">
        <f aca="false">'Daily Data'!Q3127</f>
        <v>-0.00103624453924145</v>
      </c>
      <c r="Y3128" s="11" t="n">
        <f aca="false">'Daily Data'!R3127</f>
        <v>-0.00589334223862426</v>
      </c>
      <c r="AA3128" s="11" t="n">
        <f aca="false">'Daily Data'!O3127</f>
        <v>0.000274120549980992</v>
      </c>
      <c r="AB3128" s="11" t="n">
        <f aca="false">'Daily Data'!P3127</f>
        <v>-0.000938693518293123</v>
      </c>
      <c r="AC3128" s="11" t="n">
        <f aca="false">'Daily Data'!Q3127</f>
        <v>-0.00103624453924145</v>
      </c>
      <c r="AE3128" s="11" t="n">
        <f aca="false">'Daily Data'!O3127</f>
        <v>0.000274120549980992</v>
      </c>
      <c r="AF3128" s="11" t="n">
        <f aca="false">'Daily Data'!P3127</f>
        <v>-0.000938693518293123</v>
      </c>
      <c r="AG3128" s="11" t="n">
        <f aca="false">'Daily Data'!R3127</f>
        <v>-0.00589334223862426</v>
      </c>
      <c r="AI3128" s="11" t="n">
        <f aca="false">'Daily Data'!O3127</f>
        <v>0.000274120549980992</v>
      </c>
      <c r="AJ3128" s="11" t="n">
        <f aca="false">'Daily Data'!Q3127</f>
        <v>-0.00103624453924145</v>
      </c>
      <c r="AK3128" s="11" t="n">
        <f aca="false">'Daily Data'!R3127</f>
        <v>-0.00589334223862426</v>
      </c>
      <c r="AM3128" s="11" t="n">
        <f aca="false">'Daily Data'!P3127</f>
        <v>-0.000938693518293123</v>
      </c>
      <c r="AN3128" s="11" t="n">
        <f aca="false">'Daily Data'!Q3127</f>
        <v>-0.00103624453924145</v>
      </c>
      <c r="AO3128" s="11" t="n">
        <f aca="false">'Daily Data'!R3127</f>
        <v>-0.00589334223862426</v>
      </c>
      <c r="AQ3128" s="11" t="n">
        <f aca="false">'Daily Data'!O3127</f>
        <v>0.000274120549980992</v>
      </c>
      <c r="AR3128" s="11" t="n">
        <f aca="false">'Daily Data'!P3127</f>
        <v>-0.000938693518293123</v>
      </c>
      <c r="AS3128" s="11" t="n">
        <f aca="false">'Daily Data'!Q3127</f>
        <v>-0.00103624453924145</v>
      </c>
      <c r="AT3128" s="11" t="n">
        <f aca="false">'Daily Data'!R3127</f>
        <v>-0.00589334223862426</v>
      </c>
    </row>
    <row r="3129" customFormat="false" ht="15" hidden="false" customHeight="false" outlineLevel="0" collapsed="false">
      <c r="A3129" s="11" t="n">
        <f aca="false">'Daily Data'!O3128</f>
        <v>-0.0140816116349499</v>
      </c>
      <c r="C3129" s="11" t="n">
        <f aca="false">'Daily Data'!P3128</f>
        <v>0.00161812507611736</v>
      </c>
      <c r="E3129" s="11" t="n">
        <f aca="false">'Daily Data'!Q3128</f>
        <v>0.00112249399414232</v>
      </c>
      <c r="G3129" s="11" t="n">
        <f aca="false">'Daily Data'!R3128</f>
        <v>-0.000219139081118371</v>
      </c>
      <c r="I3129" s="11" t="n">
        <f aca="false">'Daily Data'!O3128</f>
        <v>-0.0140816116349499</v>
      </c>
      <c r="J3129" s="11" t="n">
        <f aca="false">'Daily Data'!P3128</f>
        <v>0.00161812507611736</v>
      </c>
      <c r="L3129" s="11" t="n">
        <f aca="false">'Daily Data'!O3128</f>
        <v>-0.0140816116349499</v>
      </c>
      <c r="M3129" s="11" t="n">
        <f aca="false">'Daily Data'!Q3128</f>
        <v>0.00112249399414232</v>
      </c>
      <c r="O3129" s="11" t="n">
        <f aca="false">'Daily Data'!O3128</f>
        <v>-0.0140816116349499</v>
      </c>
      <c r="P3129" s="11" t="n">
        <f aca="false">'Daily Data'!R3128</f>
        <v>-0.000219139081118371</v>
      </c>
      <c r="R3129" s="11" t="n">
        <f aca="false">'Daily Data'!P3128</f>
        <v>0.00161812507611736</v>
      </c>
      <c r="S3129" s="11" t="n">
        <f aca="false">'Daily Data'!Q3128</f>
        <v>0.00112249399414232</v>
      </c>
      <c r="U3129" s="11" t="n">
        <f aca="false">'Daily Data'!P3128</f>
        <v>0.00161812507611736</v>
      </c>
      <c r="V3129" s="11" t="n">
        <f aca="false">'Daily Data'!R3128</f>
        <v>-0.000219139081118371</v>
      </c>
      <c r="X3129" s="11" t="n">
        <f aca="false">'Daily Data'!Q3128</f>
        <v>0.00112249399414232</v>
      </c>
      <c r="Y3129" s="11" t="n">
        <f aca="false">'Daily Data'!R3128</f>
        <v>-0.000219139081118371</v>
      </c>
      <c r="AA3129" s="11" t="n">
        <f aca="false">'Daily Data'!O3128</f>
        <v>-0.0140816116349499</v>
      </c>
      <c r="AB3129" s="11" t="n">
        <f aca="false">'Daily Data'!P3128</f>
        <v>0.00161812507611736</v>
      </c>
      <c r="AC3129" s="11" t="n">
        <f aca="false">'Daily Data'!Q3128</f>
        <v>0.00112249399414232</v>
      </c>
      <c r="AE3129" s="11" t="n">
        <f aca="false">'Daily Data'!O3128</f>
        <v>-0.0140816116349499</v>
      </c>
      <c r="AF3129" s="11" t="n">
        <f aca="false">'Daily Data'!P3128</f>
        <v>0.00161812507611736</v>
      </c>
      <c r="AG3129" s="11" t="n">
        <f aca="false">'Daily Data'!R3128</f>
        <v>-0.000219139081118371</v>
      </c>
      <c r="AI3129" s="11" t="n">
        <f aca="false">'Daily Data'!O3128</f>
        <v>-0.0140816116349499</v>
      </c>
      <c r="AJ3129" s="11" t="n">
        <f aca="false">'Daily Data'!Q3128</f>
        <v>0.00112249399414232</v>
      </c>
      <c r="AK3129" s="11" t="n">
        <f aca="false">'Daily Data'!R3128</f>
        <v>-0.000219139081118371</v>
      </c>
      <c r="AM3129" s="11" t="n">
        <f aca="false">'Daily Data'!P3128</f>
        <v>0.00161812507611736</v>
      </c>
      <c r="AN3129" s="11" t="n">
        <f aca="false">'Daily Data'!Q3128</f>
        <v>0.00112249399414232</v>
      </c>
      <c r="AO3129" s="11" t="n">
        <f aca="false">'Daily Data'!R3128</f>
        <v>-0.000219139081118371</v>
      </c>
      <c r="AQ3129" s="11" t="n">
        <f aca="false">'Daily Data'!O3128</f>
        <v>-0.0140816116349499</v>
      </c>
      <c r="AR3129" s="11" t="n">
        <f aca="false">'Daily Data'!P3128</f>
        <v>0.00161812507611736</v>
      </c>
      <c r="AS3129" s="11" t="n">
        <f aca="false">'Daily Data'!Q3128</f>
        <v>0.00112249399414232</v>
      </c>
      <c r="AT3129" s="11" t="n">
        <f aca="false">'Daily Data'!R3128</f>
        <v>-0.000219139081118371</v>
      </c>
    </row>
    <row r="3130" customFormat="false" ht="15" hidden="false" customHeight="false" outlineLevel="0" collapsed="false">
      <c r="A3130" s="11" t="n">
        <f aca="false">'Daily Data'!O3129</f>
        <v>-0.00110361955307159</v>
      </c>
      <c r="C3130" s="11" t="n">
        <f aca="false">'Daily Data'!P3129</f>
        <v>0.000338627152988822</v>
      </c>
      <c r="E3130" s="11" t="n">
        <f aca="false">'Daily Data'!Q3129</f>
        <v>0.000905329923168495</v>
      </c>
      <c r="G3130" s="11" t="n">
        <f aca="false">'Daily Data'!R3129</f>
        <v>-0.00228008056864082</v>
      </c>
      <c r="I3130" s="11" t="n">
        <f aca="false">'Daily Data'!O3129</f>
        <v>-0.00110361955307159</v>
      </c>
      <c r="J3130" s="11" t="n">
        <f aca="false">'Daily Data'!P3129</f>
        <v>0.000338627152988822</v>
      </c>
      <c r="L3130" s="11" t="n">
        <f aca="false">'Daily Data'!O3129</f>
        <v>-0.00110361955307159</v>
      </c>
      <c r="M3130" s="11" t="n">
        <f aca="false">'Daily Data'!Q3129</f>
        <v>0.000905329923168495</v>
      </c>
      <c r="O3130" s="11" t="n">
        <f aca="false">'Daily Data'!O3129</f>
        <v>-0.00110361955307159</v>
      </c>
      <c r="P3130" s="11" t="n">
        <f aca="false">'Daily Data'!R3129</f>
        <v>-0.00228008056864082</v>
      </c>
      <c r="R3130" s="11" t="n">
        <f aca="false">'Daily Data'!P3129</f>
        <v>0.000338627152988822</v>
      </c>
      <c r="S3130" s="11" t="n">
        <f aca="false">'Daily Data'!Q3129</f>
        <v>0.000905329923168495</v>
      </c>
      <c r="U3130" s="11" t="n">
        <f aca="false">'Daily Data'!P3129</f>
        <v>0.000338627152988822</v>
      </c>
      <c r="V3130" s="11" t="n">
        <f aca="false">'Daily Data'!R3129</f>
        <v>-0.00228008056864082</v>
      </c>
      <c r="X3130" s="11" t="n">
        <f aca="false">'Daily Data'!Q3129</f>
        <v>0.000905329923168495</v>
      </c>
      <c r="Y3130" s="11" t="n">
        <f aca="false">'Daily Data'!R3129</f>
        <v>-0.00228008056864082</v>
      </c>
      <c r="AA3130" s="11" t="n">
        <f aca="false">'Daily Data'!O3129</f>
        <v>-0.00110361955307159</v>
      </c>
      <c r="AB3130" s="11" t="n">
        <f aca="false">'Daily Data'!P3129</f>
        <v>0.000338627152988822</v>
      </c>
      <c r="AC3130" s="11" t="n">
        <f aca="false">'Daily Data'!Q3129</f>
        <v>0.000905329923168495</v>
      </c>
      <c r="AE3130" s="11" t="n">
        <f aca="false">'Daily Data'!O3129</f>
        <v>-0.00110361955307159</v>
      </c>
      <c r="AF3130" s="11" t="n">
        <f aca="false">'Daily Data'!P3129</f>
        <v>0.000338627152988822</v>
      </c>
      <c r="AG3130" s="11" t="n">
        <f aca="false">'Daily Data'!R3129</f>
        <v>-0.00228008056864082</v>
      </c>
      <c r="AI3130" s="11" t="n">
        <f aca="false">'Daily Data'!O3129</f>
        <v>-0.00110361955307159</v>
      </c>
      <c r="AJ3130" s="11" t="n">
        <f aca="false">'Daily Data'!Q3129</f>
        <v>0.000905329923168495</v>
      </c>
      <c r="AK3130" s="11" t="n">
        <f aca="false">'Daily Data'!R3129</f>
        <v>-0.00228008056864082</v>
      </c>
      <c r="AM3130" s="11" t="n">
        <f aca="false">'Daily Data'!P3129</f>
        <v>0.000338627152988822</v>
      </c>
      <c r="AN3130" s="11" t="n">
        <f aca="false">'Daily Data'!Q3129</f>
        <v>0.000905329923168495</v>
      </c>
      <c r="AO3130" s="11" t="n">
        <f aca="false">'Daily Data'!R3129</f>
        <v>-0.00228008056864082</v>
      </c>
      <c r="AQ3130" s="11" t="n">
        <f aca="false">'Daily Data'!O3129</f>
        <v>-0.00110361955307159</v>
      </c>
      <c r="AR3130" s="11" t="n">
        <f aca="false">'Daily Data'!P3129</f>
        <v>0.000338627152988822</v>
      </c>
      <c r="AS3130" s="11" t="n">
        <f aca="false">'Daily Data'!Q3129</f>
        <v>0.000905329923168495</v>
      </c>
      <c r="AT3130" s="11" t="n">
        <f aca="false">'Daily Data'!R3129</f>
        <v>-0.00228008056864082</v>
      </c>
    </row>
    <row r="3131" customFormat="false" ht="15" hidden="false" customHeight="false" outlineLevel="0" collapsed="false">
      <c r="A3131" s="11" t="n">
        <f aca="false">'Daily Data'!O3130</f>
        <v>-0.00419861295275315</v>
      </c>
      <c r="C3131" s="11" t="n">
        <f aca="false">'Daily Data'!P3130</f>
        <v>-0.00348971207794058</v>
      </c>
      <c r="E3131" s="11" t="n">
        <f aca="false">'Daily Data'!Q3130</f>
        <v>-0.0028882666547635</v>
      </c>
      <c r="G3131" s="11" t="n">
        <f aca="false">'Daily Data'!R3130</f>
        <v>-0.00148964618253955</v>
      </c>
      <c r="I3131" s="11" t="n">
        <f aca="false">'Daily Data'!O3130</f>
        <v>-0.00419861295275315</v>
      </c>
      <c r="J3131" s="11" t="n">
        <f aca="false">'Daily Data'!P3130</f>
        <v>-0.00348971207794058</v>
      </c>
      <c r="L3131" s="11" t="n">
        <f aca="false">'Daily Data'!O3130</f>
        <v>-0.00419861295275315</v>
      </c>
      <c r="M3131" s="11" t="n">
        <f aca="false">'Daily Data'!Q3130</f>
        <v>-0.0028882666547635</v>
      </c>
      <c r="O3131" s="11" t="n">
        <f aca="false">'Daily Data'!O3130</f>
        <v>-0.00419861295275315</v>
      </c>
      <c r="P3131" s="11" t="n">
        <f aca="false">'Daily Data'!R3130</f>
        <v>-0.00148964618253955</v>
      </c>
      <c r="R3131" s="11" t="n">
        <f aca="false">'Daily Data'!P3130</f>
        <v>-0.00348971207794058</v>
      </c>
      <c r="S3131" s="11" t="n">
        <f aca="false">'Daily Data'!Q3130</f>
        <v>-0.0028882666547635</v>
      </c>
      <c r="U3131" s="11" t="n">
        <f aca="false">'Daily Data'!P3130</f>
        <v>-0.00348971207794058</v>
      </c>
      <c r="V3131" s="11" t="n">
        <f aca="false">'Daily Data'!R3130</f>
        <v>-0.00148964618253955</v>
      </c>
      <c r="X3131" s="11" t="n">
        <f aca="false">'Daily Data'!Q3130</f>
        <v>-0.0028882666547635</v>
      </c>
      <c r="Y3131" s="11" t="n">
        <f aca="false">'Daily Data'!R3130</f>
        <v>-0.00148964618253955</v>
      </c>
      <c r="AA3131" s="11" t="n">
        <f aca="false">'Daily Data'!O3130</f>
        <v>-0.00419861295275315</v>
      </c>
      <c r="AB3131" s="11" t="n">
        <f aca="false">'Daily Data'!P3130</f>
        <v>-0.00348971207794058</v>
      </c>
      <c r="AC3131" s="11" t="n">
        <f aca="false">'Daily Data'!Q3130</f>
        <v>-0.0028882666547635</v>
      </c>
      <c r="AE3131" s="11" t="n">
        <f aca="false">'Daily Data'!O3130</f>
        <v>-0.00419861295275315</v>
      </c>
      <c r="AF3131" s="11" t="n">
        <f aca="false">'Daily Data'!P3130</f>
        <v>-0.00348971207794058</v>
      </c>
      <c r="AG3131" s="11" t="n">
        <f aca="false">'Daily Data'!R3130</f>
        <v>-0.00148964618253955</v>
      </c>
      <c r="AI3131" s="11" t="n">
        <f aca="false">'Daily Data'!O3130</f>
        <v>-0.00419861295275315</v>
      </c>
      <c r="AJ3131" s="11" t="n">
        <f aca="false">'Daily Data'!Q3130</f>
        <v>-0.0028882666547635</v>
      </c>
      <c r="AK3131" s="11" t="n">
        <f aca="false">'Daily Data'!R3130</f>
        <v>-0.00148964618253955</v>
      </c>
      <c r="AM3131" s="11" t="n">
        <f aca="false">'Daily Data'!P3130</f>
        <v>-0.00348971207794058</v>
      </c>
      <c r="AN3131" s="11" t="n">
        <f aca="false">'Daily Data'!Q3130</f>
        <v>-0.0028882666547635</v>
      </c>
      <c r="AO3131" s="11" t="n">
        <f aca="false">'Daily Data'!R3130</f>
        <v>-0.00148964618253955</v>
      </c>
      <c r="AQ3131" s="11" t="n">
        <f aca="false">'Daily Data'!O3130</f>
        <v>-0.00419861295275315</v>
      </c>
      <c r="AR3131" s="11" t="n">
        <f aca="false">'Daily Data'!P3130</f>
        <v>-0.00348971207794058</v>
      </c>
      <c r="AS3131" s="11" t="n">
        <f aca="false">'Daily Data'!Q3130</f>
        <v>-0.0028882666547635</v>
      </c>
      <c r="AT3131" s="11" t="n">
        <f aca="false">'Daily Data'!R3130</f>
        <v>-0.00148964618253955</v>
      </c>
    </row>
    <row r="3132" customFormat="false" ht="15" hidden="false" customHeight="false" outlineLevel="0" collapsed="false">
      <c r="A3132" s="11" t="n">
        <f aca="false">'Daily Data'!O3131</f>
        <v>-0.00560544296245247</v>
      </c>
      <c r="C3132" s="11" t="n">
        <f aca="false">'Daily Data'!P3131</f>
        <v>0.00631514389366505</v>
      </c>
      <c r="E3132" s="11" t="n">
        <f aca="false">'Daily Data'!Q3131</f>
        <v>0.00579087205545203</v>
      </c>
      <c r="G3132" s="11" t="n">
        <f aca="false">'Daily Data'!R3131</f>
        <v>0.0029105512717198</v>
      </c>
      <c r="I3132" s="11" t="n">
        <f aca="false">'Daily Data'!O3131</f>
        <v>-0.00560544296245247</v>
      </c>
      <c r="J3132" s="11" t="n">
        <f aca="false">'Daily Data'!P3131</f>
        <v>0.00631514389366505</v>
      </c>
      <c r="L3132" s="11" t="n">
        <f aca="false">'Daily Data'!O3131</f>
        <v>-0.00560544296245247</v>
      </c>
      <c r="M3132" s="11" t="n">
        <f aca="false">'Daily Data'!Q3131</f>
        <v>0.00579087205545203</v>
      </c>
      <c r="O3132" s="11" t="n">
        <f aca="false">'Daily Data'!O3131</f>
        <v>-0.00560544296245247</v>
      </c>
      <c r="P3132" s="11" t="n">
        <f aca="false">'Daily Data'!R3131</f>
        <v>0.0029105512717198</v>
      </c>
      <c r="R3132" s="11" t="n">
        <f aca="false">'Daily Data'!P3131</f>
        <v>0.00631514389366505</v>
      </c>
      <c r="S3132" s="11" t="n">
        <f aca="false">'Daily Data'!Q3131</f>
        <v>0.00579087205545203</v>
      </c>
      <c r="U3132" s="11" t="n">
        <f aca="false">'Daily Data'!P3131</f>
        <v>0.00631514389366505</v>
      </c>
      <c r="V3132" s="11" t="n">
        <f aca="false">'Daily Data'!R3131</f>
        <v>0.0029105512717198</v>
      </c>
      <c r="X3132" s="11" t="n">
        <f aca="false">'Daily Data'!Q3131</f>
        <v>0.00579087205545203</v>
      </c>
      <c r="Y3132" s="11" t="n">
        <f aca="false">'Daily Data'!R3131</f>
        <v>0.0029105512717198</v>
      </c>
      <c r="AA3132" s="11" t="n">
        <f aca="false">'Daily Data'!O3131</f>
        <v>-0.00560544296245247</v>
      </c>
      <c r="AB3132" s="11" t="n">
        <f aca="false">'Daily Data'!P3131</f>
        <v>0.00631514389366505</v>
      </c>
      <c r="AC3132" s="11" t="n">
        <f aca="false">'Daily Data'!Q3131</f>
        <v>0.00579087205545203</v>
      </c>
      <c r="AE3132" s="11" t="n">
        <f aca="false">'Daily Data'!O3131</f>
        <v>-0.00560544296245247</v>
      </c>
      <c r="AF3132" s="11" t="n">
        <f aca="false">'Daily Data'!P3131</f>
        <v>0.00631514389366505</v>
      </c>
      <c r="AG3132" s="11" t="n">
        <f aca="false">'Daily Data'!R3131</f>
        <v>0.0029105512717198</v>
      </c>
      <c r="AI3132" s="11" t="n">
        <f aca="false">'Daily Data'!O3131</f>
        <v>-0.00560544296245247</v>
      </c>
      <c r="AJ3132" s="11" t="n">
        <f aca="false">'Daily Data'!Q3131</f>
        <v>0.00579087205545203</v>
      </c>
      <c r="AK3132" s="11" t="n">
        <f aca="false">'Daily Data'!R3131</f>
        <v>0.0029105512717198</v>
      </c>
      <c r="AM3132" s="11" t="n">
        <f aca="false">'Daily Data'!P3131</f>
        <v>0.00631514389366505</v>
      </c>
      <c r="AN3132" s="11" t="n">
        <f aca="false">'Daily Data'!Q3131</f>
        <v>0.00579087205545203</v>
      </c>
      <c r="AO3132" s="11" t="n">
        <f aca="false">'Daily Data'!R3131</f>
        <v>0.0029105512717198</v>
      </c>
      <c r="AQ3132" s="11" t="n">
        <f aca="false">'Daily Data'!O3131</f>
        <v>-0.00560544296245247</v>
      </c>
      <c r="AR3132" s="11" t="n">
        <f aca="false">'Daily Data'!P3131</f>
        <v>0.00631514389366505</v>
      </c>
      <c r="AS3132" s="11" t="n">
        <f aca="false">'Daily Data'!Q3131</f>
        <v>0.00579087205545203</v>
      </c>
      <c r="AT3132" s="11" t="n">
        <f aca="false">'Daily Data'!R3131</f>
        <v>0.0029105512717198</v>
      </c>
    </row>
    <row r="3133" customFormat="false" ht="15" hidden="false" customHeight="false" outlineLevel="0" collapsed="false">
      <c r="A3133" s="11" t="n">
        <f aca="false">'Daily Data'!O3132</f>
        <v>-0.0305045305428979</v>
      </c>
      <c r="C3133" s="11" t="n">
        <f aca="false">'Daily Data'!P3132</f>
        <v>0.00203353628983405</v>
      </c>
      <c r="E3133" s="11" t="n">
        <f aca="false">'Daily Data'!Q3132</f>
        <v>0.00223328085294438</v>
      </c>
      <c r="G3133" s="11" t="n">
        <f aca="false">'Daily Data'!R3132</f>
        <v>0.0073677990900598</v>
      </c>
      <c r="I3133" s="11" t="n">
        <f aca="false">'Daily Data'!O3132</f>
        <v>-0.0305045305428979</v>
      </c>
      <c r="J3133" s="11" t="n">
        <f aca="false">'Daily Data'!P3132</f>
        <v>0.00203353628983405</v>
      </c>
      <c r="L3133" s="11" t="n">
        <f aca="false">'Daily Data'!O3132</f>
        <v>-0.0305045305428979</v>
      </c>
      <c r="M3133" s="11" t="n">
        <f aca="false">'Daily Data'!Q3132</f>
        <v>0.00223328085294438</v>
      </c>
      <c r="O3133" s="11" t="n">
        <f aca="false">'Daily Data'!O3132</f>
        <v>-0.0305045305428979</v>
      </c>
      <c r="P3133" s="11" t="n">
        <f aca="false">'Daily Data'!R3132</f>
        <v>0.0073677990900598</v>
      </c>
      <c r="R3133" s="11" t="n">
        <f aca="false">'Daily Data'!P3132</f>
        <v>0.00203353628983405</v>
      </c>
      <c r="S3133" s="11" t="n">
        <f aca="false">'Daily Data'!Q3132</f>
        <v>0.00223328085294438</v>
      </c>
      <c r="U3133" s="11" t="n">
        <f aca="false">'Daily Data'!P3132</f>
        <v>0.00203353628983405</v>
      </c>
      <c r="V3133" s="11" t="n">
        <f aca="false">'Daily Data'!R3132</f>
        <v>0.0073677990900598</v>
      </c>
      <c r="X3133" s="11" t="n">
        <f aca="false">'Daily Data'!Q3132</f>
        <v>0.00223328085294438</v>
      </c>
      <c r="Y3133" s="11" t="n">
        <f aca="false">'Daily Data'!R3132</f>
        <v>0.0073677990900598</v>
      </c>
      <c r="AA3133" s="11" t="n">
        <f aca="false">'Daily Data'!O3132</f>
        <v>-0.0305045305428979</v>
      </c>
      <c r="AB3133" s="11" t="n">
        <f aca="false">'Daily Data'!P3132</f>
        <v>0.00203353628983405</v>
      </c>
      <c r="AC3133" s="11" t="n">
        <f aca="false">'Daily Data'!Q3132</f>
        <v>0.00223328085294438</v>
      </c>
      <c r="AE3133" s="11" t="n">
        <f aca="false">'Daily Data'!O3132</f>
        <v>-0.0305045305428979</v>
      </c>
      <c r="AF3133" s="11" t="n">
        <f aca="false">'Daily Data'!P3132</f>
        <v>0.00203353628983405</v>
      </c>
      <c r="AG3133" s="11" t="n">
        <f aca="false">'Daily Data'!R3132</f>
        <v>0.0073677990900598</v>
      </c>
      <c r="AI3133" s="11" t="n">
        <f aca="false">'Daily Data'!O3132</f>
        <v>-0.0305045305428979</v>
      </c>
      <c r="AJ3133" s="11" t="n">
        <f aca="false">'Daily Data'!Q3132</f>
        <v>0.00223328085294438</v>
      </c>
      <c r="AK3133" s="11" t="n">
        <f aca="false">'Daily Data'!R3132</f>
        <v>0.0073677990900598</v>
      </c>
      <c r="AM3133" s="11" t="n">
        <f aca="false">'Daily Data'!P3132</f>
        <v>0.00203353628983405</v>
      </c>
      <c r="AN3133" s="11" t="n">
        <f aca="false">'Daily Data'!Q3132</f>
        <v>0.00223328085294438</v>
      </c>
      <c r="AO3133" s="11" t="n">
        <f aca="false">'Daily Data'!R3132</f>
        <v>0.0073677990900598</v>
      </c>
      <c r="AQ3133" s="11" t="n">
        <f aca="false">'Daily Data'!O3132</f>
        <v>-0.0305045305428979</v>
      </c>
      <c r="AR3133" s="11" t="n">
        <f aca="false">'Daily Data'!P3132</f>
        <v>0.00203353628983405</v>
      </c>
      <c r="AS3133" s="11" t="n">
        <f aca="false">'Daily Data'!Q3132</f>
        <v>0.00223328085294438</v>
      </c>
      <c r="AT3133" s="11" t="n">
        <f aca="false">'Daily Data'!R3132</f>
        <v>0.0073677990900598</v>
      </c>
    </row>
    <row r="3134" customFormat="false" ht="15" hidden="false" customHeight="false" outlineLevel="0" collapsed="false">
      <c r="A3134" s="11" t="n">
        <f aca="false">'Daily Data'!O3133</f>
        <v>0.0184818590162876</v>
      </c>
      <c r="C3134" s="11" t="n">
        <f aca="false">'Daily Data'!P3133</f>
        <v>-0.00177966819821451</v>
      </c>
      <c r="E3134" s="11" t="n">
        <f aca="false">'Daily Data'!Q3133</f>
        <v>-0.00223025181265924</v>
      </c>
      <c r="G3134" s="11" t="n">
        <f aca="false">'Daily Data'!R3133</f>
        <v>-0.00401654343217628</v>
      </c>
      <c r="I3134" s="11" t="n">
        <f aca="false">'Daily Data'!O3133</f>
        <v>0.0184818590162876</v>
      </c>
      <c r="J3134" s="11" t="n">
        <f aca="false">'Daily Data'!P3133</f>
        <v>-0.00177966819821451</v>
      </c>
      <c r="L3134" s="11" t="n">
        <f aca="false">'Daily Data'!O3133</f>
        <v>0.0184818590162876</v>
      </c>
      <c r="M3134" s="11" t="n">
        <f aca="false">'Daily Data'!Q3133</f>
        <v>-0.00223025181265924</v>
      </c>
      <c r="O3134" s="11" t="n">
        <f aca="false">'Daily Data'!O3133</f>
        <v>0.0184818590162876</v>
      </c>
      <c r="P3134" s="11" t="n">
        <f aca="false">'Daily Data'!R3133</f>
        <v>-0.00401654343217628</v>
      </c>
      <c r="R3134" s="11" t="n">
        <f aca="false">'Daily Data'!P3133</f>
        <v>-0.00177966819821451</v>
      </c>
      <c r="S3134" s="11" t="n">
        <f aca="false">'Daily Data'!Q3133</f>
        <v>-0.00223025181265924</v>
      </c>
      <c r="U3134" s="11" t="n">
        <f aca="false">'Daily Data'!P3133</f>
        <v>-0.00177966819821451</v>
      </c>
      <c r="V3134" s="11" t="n">
        <f aca="false">'Daily Data'!R3133</f>
        <v>-0.00401654343217628</v>
      </c>
      <c r="X3134" s="11" t="n">
        <f aca="false">'Daily Data'!Q3133</f>
        <v>-0.00223025181265924</v>
      </c>
      <c r="Y3134" s="11" t="n">
        <f aca="false">'Daily Data'!R3133</f>
        <v>-0.00401654343217628</v>
      </c>
      <c r="AA3134" s="11" t="n">
        <f aca="false">'Daily Data'!O3133</f>
        <v>0.0184818590162876</v>
      </c>
      <c r="AB3134" s="11" t="n">
        <f aca="false">'Daily Data'!P3133</f>
        <v>-0.00177966819821451</v>
      </c>
      <c r="AC3134" s="11" t="n">
        <f aca="false">'Daily Data'!Q3133</f>
        <v>-0.00223025181265924</v>
      </c>
      <c r="AE3134" s="11" t="n">
        <f aca="false">'Daily Data'!O3133</f>
        <v>0.0184818590162876</v>
      </c>
      <c r="AF3134" s="11" t="n">
        <f aca="false">'Daily Data'!P3133</f>
        <v>-0.00177966819821451</v>
      </c>
      <c r="AG3134" s="11" t="n">
        <f aca="false">'Daily Data'!R3133</f>
        <v>-0.00401654343217628</v>
      </c>
      <c r="AI3134" s="11" t="n">
        <f aca="false">'Daily Data'!O3133</f>
        <v>0.0184818590162876</v>
      </c>
      <c r="AJ3134" s="11" t="n">
        <f aca="false">'Daily Data'!Q3133</f>
        <v>-0.00223025181265924</v>
      </c>
      <c r="AK3134" s="11" t="n">
        <f aca="false">'Daily Data'!R3133</f>
        <v>-0.00401654343217628</v>
      </c>
      <c r="AM3134" s="11" t="n">
        <f aca="false">'Daily Data'!P3133</f>
        <v>-0.00177966819821451</v>
      </c>
      <c r="AN3134" s="11" t="n">
        <f aca="false">'Daily Data'!Q3133</f>
        <v>-0.00223025181265924</v>
      </c>
      <c r="AO3134" s="11" t="n">
        <f aca="false">'Daily Data'!R3133</f>
        <v>-0.00401654343217628</v>
      </c>
      <c r="AQ3134" s="11" t="n">
        <f aca="false">'Daily Data'!O3133</f>
        <v>0.0184818590162876</v>
      </c>
      <c r="AR3134" s="11" t="n">
        <f aca="false">'Daily Data'!P3133</f>
        <v>-0.00177966819821451</v>
      </c>
      <c r="AS3134" s="11" t="n">
        <f aca="false">'Daily Data'!Q3133</f>
        <v>-0.00223025181265924</v>
      </c>
      <c r="AT3134" s="11" t="n">
        <f aca="false">'Daily Data'!R3133</f>
        <v>-0.00401654343217628</v>
      </c>
    </row>
    <row r="3135" customFormat="false" ht="15" hidden="false" customHeight="false" outlineLevel="0" collapsed="false">
      <c r="A3135" s="11" t="n">
        <f aca="false">'Daily Data'!O3134</f>
        <v>-0.0180258042874188</v>
      </c>
      <c r="C3135" s="11" t="n">
        <f aca="false">'Daily Data'!P3134</f>
        <v>0.00245654585276234</v>
      </c>
      <c r="E3135" s="11" t="n">
        <f aca="false">'Daily Data'!Q3134</f>
        <v>0.00283430840073806</v>
      </c>
      <c r="G3135" s="11" t="n">
        <f aca="false">'Daily Data'!R3134</f>
        <v>0.00561651729132717</v>
      </c>
      <c r="I3135" s="11" t="n">
        <f aca="false">'Daily Data'!O3134</f>
        <v>-0.0180258042874188</v>
      </c>
      <c r="J3135" s="11" t="n">
        <f aca="false">'Daily Data'!P3134</f>
        <v>0.00245654585276234</v>
      </c>
      <c r="L3135" s="11" t="n">
        <f aca="false">'Daily Data'!O3134</f>
        <v>-0.0180258042874188</v>
      </c>
      <c r="M3135" s="11" t="n">
        <f aca="false">'Daily Data'!Q3134</f>
        <v>0.00283430840073806</v>
      </c>
      <c r="O3135" s="11" t="n">
        <f aca="false">'Daily Data'!O3134</f>
        <v>-0.0180258042874188</v>
      </c>
      <c r="P3135" s="11" t="n">
        <f aca="false">'Daily Data'!R3134</f>
        <v>0.00561651729132717</v>
      </c>
      <c r="R3135" s="11" t="n">
        <f aca="false">'Daily Data'!P3134</f>
        <v>0.00245654585276234</v>
      </c>
      <c r="S3135" s="11" t="n">
        <f aca="false">'Daily Data'!Q3134</f>
        <v>0.00283430840073806</v>
      </c>
      <c r="U3135" s="11" t="n">
        <f aca="false">'Daily Data'!P3134</f>
        <v>0.00245654585276234</v>
      </c>
      <c r="V3135" s="11" t="n">
        <f aca="false">'Daily Data'!R3134</f>
        <v>0.00561651729132717</v>
      </c>
      <c r="X3135" s="11" t="n">
        <f aca="false">'Daily Data'!Q3134</f>
        <v>0.00283430840073806</v>
      </c>
      <c r="Y3135" s="11" t="n">
        <f aca="false">'Daily Data'!R3134</f>
        <v>0.00561651729132717</v>
      </c>
      <c r="AA3135" s="11" t="n">
        <f aca="false">'Daily Data'!O3134</f>
        <v>-0.0180258042874188</v>
      </c>
      <c r="AB3135" s="11" t="n">
        <f aca="false">'Daily Data'!P3134</f>
        <v>0.00245654585276234</v>
      </c>
      <c r="AC3135" s="11" t="n">
        <f aca="false">'Daily Data'!Q3134</f>
        <v>0.00283430840073806</v>
      </c>
      <c r="AE3135" s="11" t="n">
        <f aca="false">'Daily Data'!O3134</f>
        <v>-0.0180258042874188</v>
      </c>
      <c r="AF3135" s="11" t="n">
        <f aca="false">'Daily Data'!P3134</f>
        <v>0.00245654585276234</v>
      </c>
      <c r="AG3135" s="11" t="n">
        <f aca="false">'Daily Data'!R3134</f>
        <v>0.00561651729132717</v>
      </c>
      <c r="AI3135" s="11" t="n">
        <f aca="false">'Daily Data'!O3134</f>
        <v>-0.0180258042874188</v>
      </c>
      <c r="AJ3135" s="11" t="n">
        <f aca="false">'Daily Data'!Q3134</f>
        <v>0.00283430840073806</v>
      </c>
      <c r="AK3135" s="11" t="n">
        <f aca="false">'Daily Data'!R3134</f>
        <v>0.00561651729132717</v>
      </c>
      <c r="AM3135" s="11" t="n">
        <f aca="false">'Daily Data'!P3134</f>
        <v>0.00245654585276234</v>
      </c>
      <c r="AN3135" s="11" t="n">
        <f aca="false">'Daily Data'!Q3134</f>
        <v>0.00283430840073806</v>
      </c>
      <c r="AO3135" s="11" t="n">
        <f aca="false">'Daily Data'!R3134</f>
        <v>0.00561651729132717</v>
      </c>
      <c r="AQ3135" s="11" t="n">
        <f aca="false">'Daily Data'!O3134</f>
        <v>-0.0180258042874188</v>
      </c>
      <c r="AR3135" s="11" t="n">
        <f aca="false">'Daily Data'!P3134</f>
        <v>0.00245654585276234</v>
      </c>
      <c r="AS3135" s="11" t="n">
        <f aca="false">'Daily Data'!Q3134</f>
        <v>0.00283430840073806</v>
      </c>
      <c r="AT3135" s="11" t="n">
        <f aca="false">'Daily Data'!R3134</f>
        <v>0.00561651729132717</v>
      </c>
    </row>
    <row r="3136" customFormat="false" ht="15" hidden="false" customHeight="false" outlineLevel="0" collapsed="false">
      <c r="A3136" s="11" t="n">
        <f aca="false">'Daily Data'!O3135</f>
        <v>-0.00572369221687397</v>
      </c>
      <c r="C3136" s="11" t="n">
        <f aca="false">'Daily Data'!P3135</f>
        <v>-0.0038924015906574</v>
      </c>
      <c r="E3136" s="11" t="n">
        <f aca="false">'Daily Data'!Q3135</f>
        <v>-0.00377061931686074</v>
      </c>
      <c r="G3136" s="11" t="n">
        <f aca="false">'Daily Data'!R3135</f>
        <v>-0.00226136415196343</v>
      </c>
      <c r="I3136" s="11" t="n">
        <f aca="false">'Daily Data'!O3135</f>
        <v>-0.00572369221687397</v>
      </c>
      <c r="J3136" s="11" t="n">
        <f aca="false">'Daily Data'!P3135</f>
        <v>-0.0038924015906574</v>
      </c>
      <c r="L3136" s="11" t="n">
        <f aca="false">'Daily Data'!O3135</f>
        <v>-0.00572369221687397</v>
      </c>
      <c r="M3136" s="11" t="n">
        <f aca="false">'Daily Data'!Q3135</f>
        <v>-0.00377061931686074</v>
      </c>
      <c r="O3136" s="11" t="n">
        <f aca="false">'Daily Data'!O3135</f>
        <v>-0.00572369221687397</v>
      </c>
      <c r="P3136" s="11" t="n">
        <f aca="false">'Daily Data'!R3135</f>
        <v>-0.00226136415196343</v>
      </c>
      <c r="R3136" s="11" t="n">
        <f aca="false">'Daily Data'!P3135</f>
        <v>-0.0038924015906574</v>
      </c>
      <c r="S3136" s="11" t="n">
        <f aca="false">'Daily Data'!Q3135</f>
        <v>-0.00377061931686074</v>
      </c>
      <c r="U3136" s="11" t="n">
        <f aca="false">'Daily Data'!P3135</f>
        <v>-0.0038924015906574</v>
      </c>
      <c r="V3136" s="11" t="n">
        <f aca="false">'Daily Data'!R3135</f>
        <v>-0.00226136415196343</v>
      </c>
      <c r="X3136" s="11" t="n">
        <f aca="false">'Daily Data'!Q3135</f>
        <v>-0.00377061931686074</v>
      </c>
      <c r="Y3136" s="11" t="n">
        <f aca="false">'Daily Data'!R3135</f>
        <v>-0.00226136415196343</v>
      </c>
      <c r="AA3136" s="11" t="n">
        <f aca="false">'Daily Data'!O3135</f>
        <v>-0.00572369221687397</v>
      </c>
      <c r="AB3136" s="11" t="n">
        <f aca="false">'Daily Data'!P3135</f>
        <v>-0.0038924015906574</v>
      </c>
      <c r="AC3136" s="11" t="n">
        <f aca="false">'Daily Data'!Q3135</f>
        <v>-0.00377061931686074</v>
      </c>
      <c r="AE3136" s="11" t="n">
        <f aca="false">'Daily Data'!O3135</f>
        <v>-0.00572369221687397</v>
      </c>
      <c r="AF3136" s="11" t="n">
        <f aca="false">'Daily Data'!P3135</f>
        <v>-0.0038924015906574</v>
      </c>
      <c r="AG3136" s="11" t="n">
        <f aca="false">'Daily Data'!R3135</f>
        <v>-0.00226136415196343</v>
      </c>
      <c r="AI3136" s="11" t="n">
        <f aca="false">'Daily Data'!O3135</f>
        <v>-0.00572369221687397</v>
      </c>
      <c r="AJ3136" s="11" t="n">
        <f aca="false">'Daily Data'!Q3135</f>
        <v>-0.00377061931686074</v>
      </c>
      <c r="AK3136" s="11" t="n">
        <f aca="false">'Daily Data'!R3135</f>
        <v>-0.00226136415196343</v>
      </c>
      <c r="AM3136" s="11" t="n">
        <f aca="false">'Daily Data'!P3135</f>
        <v>-0.0038924015906574</v>
      </c>
      <c r="AN3136" s="11" t="n">
        <f aca="false">'Daily Data'!Q3135</f>
        <v>-0.00377061931686074</v>
      </c>
      <c r="AO3136" s="11" t="n">
        <f aca="false">'Daily Data'!R3135</f>
        <v>-0.00226136415196343</v>
      </c>
      <c r="AQ3136" s="11" t="n">
        <f aca="false">'Daily Data'!O3135</f>
        <v>-0.00572369221687397</v>
      </c>
      <c r="AR3136" s="11" t="n">
        <f aca="false">'Daily Data'!P3135</f>
        <v>-0.0038924015906574</v>
      </c>
      <c r="AS3136" s="11" t="n">
        <f aca="false">'Daily Data'!Q3135</f>
        <v>-0.00377061931686074</v>
      </c>
      <c r="AT3136" s="11" t="n">
        <f aca="false">'Daily Data'!R3135</f>
        <v>-0.00226136415196343</v>
      </c>
    </row>
    <row r="3137" customFormat="false" ht="15" hidden="false" customHeight="false" outlineLevel="0" collapsed="false">
      <c r="A3137" s="11" t="n">
        <f aca="false">'Daily Data'!O3136</f>
        <v>0.0151291893477192</v>
      </c>
      <c r="C3137" s="11" t="n">
        <f aca="false">'Daily Data'!P3136</f>
        <v>-0.00433138693507951</v>
      </c>
      <c r="E3137" s="11" t="n">
        <f aca="false">'Daily Data'!Q3136</f>
        <v>-0.00455809994677148</v>
      </c>
      <c r="G3137" s="11" t="n">
        <f aca="false">'Daily Data'!R3136</f>
        <v>-0.00444530069698868</v>
      </c>
      <c r="I3137" s="11" t="n">
        <f aca="false">'Daily Data'!O3136</f>
        <v>0.0151291893477192</v>
      </c>
      <c r="J3137" s="11" t="n">
        <f aca="false">'Daily Data'!P3136</f>
        <v>-0.00433138693507951</v>
      </c>
      <c r="L3137" s="11" t="n">
        <f aca="false">'Daily Data'!O3136</f>
        <v>0.0151291893477192</v>
      </c>
      <c r="M3137" s="11" t="n">
        <f aca="false">'Daily Data'!Q3136</f>
        <v>-0.00455809994677148</v>
      </c>
      <c r="O3137" s="11" t="n">
        <f aca="false">'Daily Data'!O3136</f>
        <v>0.0151291893477192</v>
      </c>
      <c r="P3137" s="11" t="n">
        <f aca="false">'Daily Data'!R3136</f>
        <v>-0.00444530069698868</v>
      </c>
      <c r="R3137" s="11" t="n">
        <f aca="false">'Daily Data'!P3136</f>
        <v>-0.00433138693507951</v>
      </c>
      <c r="S3137" s="11" t="n">
        <f aca="false">'Daily Data'!Q3136</f>
        <v>-0.00455809994677148</v>
      </c>
      <c r="U3137" s="11" t="n">
        <f aca="false">'Daily Data'!P3136</f>
        <v>-0.00433138693507951</v>
      </c>
      <c r="V3137" s="11" t="n">
        <f aca="false">'Daily Data'!R3136</f>
        <v>-0.00444530069698868</v>
      </c>
      <c r="X3137" s="11" t="n">
        <f aca="false">'Daily Data'!Q3136</f>
        <v>-0.00455809994677148</v>
      </c>
      <c r="Y3137" s="11" t="n">
        <f aca="false">'Daily Data'!R3136</f>
        <v>-0.00444530069698868</v>
      </c>
      <c r="AA3137" s="11" t="n">
        <f aca="false">'Daily Data'!O3136</f>
        <v>0.0151291893477192</v>
      </c>
      <c r="AB3137" s="11" t="n">
        <f aca="false">'Daily Data'!P3136</f>
        <v>-0.00433138693507951</v>
      </c>
      <c r="AC3137" s="11" t="n">
        <f aca="false">'Daily Data'!Q3136</f>
        <v>-0.00455809994677148</v>
      </c>
      <c r="AE3137" s="11" t="n">
        <f aca="false">'Daily Data'!O3136</f>
        <v>0.0151291893477192</v>
      </c>
      <c r="AF3137" s="11" t="n">
        <f aca="false">'Daily Data'!P3136</f>
        <v>-0.00433138693507951</v>
      </c>
      <c r="AG3137" s="11" t="n">
        <f aca="false">'Daily Data'!R3136</f>
        <v>-0.00444530069698868</v>
      </c>
      <c r="AI3137" s="11" t="n">
        <f aca="false">'Daily Data'!O3136</f>
        <v>0.0151291893477192</v>
      </c>
      <c r="AJ3137" s="11" t="n">
        <f aca="false">'Daily Data'!Q3136</f>
        <v>-0.00455809994677148</v>
      </c>
      <c r="AK3137" s="11" t="n">
        <f aca="false">'Daily Data'!R3136</f>
        <v>-0.00444530069698868</v>
      </c>
      <c r="AM3137" s="11" t="n">
        <f aca="false">'Daily Data'!P3136</f>
        <v>-0.00433138693507951</v>
      </c>
      <c r="AN3137" s="11" t="n">
        <f aca="false">'Daily Data'!Q3136</f>
        <v>-0.00455809994677148</v>
      </c>
      <c r="AO3137" s="11" t="n">
        <f aca="false">'Daily Data'!R3136</f>
        <v>-0.00444530069698868</v>
      </c>
      <c r="AQ3137" s="11" t="n">
        <f aca="false">'Daily Data'!O3136</f>
        <v>0.0151291893477192</v>
      </c>
      <c r="AR3137" s="11" t="n">
        <f aca="false">'Daily Data'!P3136</f>
        <v>-0.00433138693507951</v>
      </c>
      <c r="AS3137" s="11" t="n">
        <f aca="false">'Daily Data'!Q3136</f>
        <v>-0.00455809994677148</v>
      </c>
      <c r="AT3137" s="11" t="n">
        <f aca="false">'Daily Data'!R3136</f>
        <v>-0.00444530069698868</v>
      </c>
    </row>
    <row r="3138" customFormat="false" ht="15" hidden="false" customHeight="false" outlineLevel="0" collapsed="false">
      <c r="A3138" s="11" t="n">
        <f aca="false">'Daily Data'!O3137</f>
        <v>0.0106608176445775</v>
      </c>
      <c r="C3138" s="11" t="n">
        <f aca="false">'Daily Data'!P3137</f>
        <v>-0.00562825173547688</v>
      </c>
      <c r="E3138" s="11" t="n">
        <f aca="false">'Daily Data'!Q3137</f>
        <v>-0.0056146297575862</v>
      </c>
      <c r="G3138" s="11" t="n">
        <f aca="false">'Daily Data'!R3137</f>
        <v>-0.00560824220141199</v>
      </c>
      <c r="I3138" s="11" t="n">
        <f aca="false">'Daily Data'!O3137</f>
        <v>0.0106608176445775</v>
      </c>
      <c r="J3138" s="11" t="n">
        <f aca="false">'Daily Data'!P3137</f>
        <v>-0.00562825173547688</v>
      </c>
      <c r="L3138" s="11" t="n">
        <f aca="false">'Daily Data'!O3137</f>
        <v>0.0106608176445775</v>
      </c>
      <c r="M3138" s="11" t="n">
        <f aca="false">'Daily Data'!Q3137</f>
        <v>-0.0056146297575862</v>
      </c>
      <c r="O3138" s="11" t="n">
        <f aca="false">'Daily Data'!O3137</f>
        <v>0.0106608176445775</v>
      </c>
      <c r="P3138" s="11" t="n">
        <f aca="false">'Daily Data'!R3137</f>
        <v>-0.00560824220141199</v>
      </c>
      <c r="R3138" s="11" t="n">
        <f aca="false">'Daily Data'!P3137</f>
        <v>-0.00562825173547688</v>
      </c>
      <c r="S3138" s="11" t="n">
        <f aca="false">'Daily Data'!Q3137</f>
        <v>-0.0056146297575862</v>
      </c>
      <c r="U3138" s="11" t="n">
        <f aca="false">'Daily Data'!P3137</f>
        <v>-0.00562825173547688</v>
      </c>
      <c r="V3138" s="11" t="n">
        <f aca="false">'Daily Data'!R3137</f>
        <v>-0.00560824220141199</v>
      </c>
      <c r="X3138" s="11" t="n">
        <f aca="false">'Daily Data'!Q3137</f>
        <v>-0.0056146297575862</v>
      </c>
      <c r="Y3138" s="11" t="n">
        <f aca="false">'Daily Data'!R3137</f>
        <v>-0.00560824220141199</v>
      </c>
      <c r="AA3138" s="11" t="n">
        <f aca="false">'Daily Data'!O3137</f>
        <v>0.0106608176445775</v>
      </c>
      <c r="AB3138" s="11" t="n">
        <f aca="false">'Daily Data'!P3137</f>
        <v>-0.00562825173547688</v>
      </c>
      <c r="AC3138" s="11" t="n">
        <f aca="false">'Daily Data'!Q3137</f>
        <v>-0.0056146297575862</v>
      </c>
      <c r="AE3138" s="11" t="n">
        <f aca="false">'Daily Data'!O3137</f>
        <v>0.0106608176445775</v>
      </c>
      <c r="AF3138" s="11" t="n">
        <f aca="false">'Daily Data'!P3137</f>
        <v>-0.00562825173547688</v>
      </c>
      <c r="AG3138" s="11" t="n">
        <f aca="false">'Daily Data'!R3137</f>
        <v>-0.00560824220141199</v>
      </c>
      <c r="AI3138" s="11" t="n">
        <f aca="false">'Daily Data'!O3137</f>
        <v>0.0106608176445775</v>
      </c>
      <c r="AJ3138" s="11" t="n">
        <f aca="false">'Daily Data'!Q3137</f>
        <v>-0.0056146297575862</v>
      </c>
      <c r="AK3138" s="11" t="n">
        <f aca="false">'Daily Data'!R3137</f>
        <v>-0.00560824220141199</v>
      </c>
      <c r="AM3138" s="11" t="n">
        <f aca="false">'Daily Data'!P3137</f>
        <v>-0.00562825173547688</v>
      </c>
      <c r="AN3138" s="11" t="n">
        <f aca="false">'Daily Data'!Q3137</f>
        <v>-0.0056146297575862</v>
      </c>
      <c r="AO3138" s="11" t="n">
        <f aca="false">'Daily Data'!R3137</f>
        <v>-0.00560824220141199</v>
      </c>
      <c r="AQ3138" s="11" t="n">
        <f aca="false">'Daily Data'!O3137</f>
        <v>0.0106608176445775</v>
      </c>
      <c r="AR3138" s="11" t="n">
        <f aca="false">'Daily Data'!P3137</f>
        <v>-0.00562825173547688</v>
      </c>
      <c r="AS3138" s="11" t="n">
        <f aca="false">'Daily Data'!Q3137</f>
        <v>-0.0056146297575862</v>
      </c>
      <c r="AT3138" s="11" t="n">
        <f aca="false">'Daily Data'!R3137</f>
        <v>-0.00560824220141199</v>
      </c>
    </row>
    <row r="3139" customFormat="false" ht="15" hidden="false" customHeight="false" outlineLevel="0" collapsed="false">
      <c r="A3139" s="11" t="n">
        <f aca="false">'Daily Data'!O3138</f>
        <v>0.0103384512683577</v>
      </c>
      <c r="C3139" s="11" t="n">
        <f aca="false">'Daily Data'!P3138</f>
        <v>0.0132774648078979</v>
      </c>
      <c r="E3139" s="11" t="n">
        <f aca="false">'Daily Data'!Q3138</f>
        <v>0.0131140185447116</v>
      </c>
      <c r="G3139" s="11" t="n">
        <f aca="false">'Daily Data'!R3138</f>
        <v>0.000753239013021316</v>
      </c>
      <c r="I3139" s="11" t="n">
        <f aca="false">'Daily Data'!O3138</f>
        <v>0.0103384512683577</v>
      </c>
      <c r="J3139" s="11" t="n">
        <f aca="false">'Daily Data'!P3138</f>
        <v>0.0132774648078979</v>
      </c>
      <c r="L3139" s="11" t="n">
        <f aca="false">'Daily Data'!O3138</f>
        <v>0.0103384512683577</v>
      </c>
      <c r="M3139" s="11" t="n">
        <f aca="false">'Daily Data'!Q3138</f>
        <v>0.0131140185447116</v>
      </c>
      <c r="O3139" s="11" t="n">
        <f aca="false">'Daily Data'!O3138</f>
        <v>0.0103384512683577</v>
      </c>
      <c r="P3139" s="11" t="n">
        <f aca="false">'Daily Data'!R3138</f>
        <v>0.000753239013021316</v>
      </c>
      <c r="R3139" s="11" t="n">
        <f aca="false">'Daily Data'!P3138</f>
        <v>0.0132774648078979</v>
      </c>
      <c r="S3139" s="11" t="n">
        <f aca="false">'Daily Data'!Q3138</f>
        <v>0.0131140185447116</v>
      </c>
      <c r="U3139" s="11" t="n">
        <f aca="false">'Daily Data'!P3138</f>
        <v>0.0132774648078979</v>
      </c>
      <c r="V3139" s="11" t="n">
        <f aca="false">'Daily Data'!R3138</f>
        <v>0.000753239013021316</v>
      </c>
      <c r="X3139" s="11" t="n">
        <f aca="false">'Daily Data'!Q3138</f>
        <v>0.0131140185447116</v>
      </c>
      <c r="Y3139" s="11" t="n">
        <f aca="false">'Daily Data'!R3138</f>
        <v>0.000753239013021316</v>
      </c>
      <c r="AA3139" s="11" t="n">
        <f aca="false">'Daily Data'!O3138</f>
        <v>0.0103384512683577</v>
      </c>
      <c r="AB3139" s="11" t="n">
        <f aca="false">'Daily Data'!P3138</f>
        <v>0.0132774648078979</v>
      </c>
      <c r="AC3139" s="11" t="n">
        <f aca="false">'Daily Data'!Q3138</f>
        <v>0.0131140185447116</v>
      </c>
      <c r="AE3139" s="11" t="n">
        <f aca="false">'Daily Data'!O3138</f>
        <v>0.0103384512683577</v>
      </c>
      <c r="AF3139" s="11" t="n">
        <f aca="false">'Daily Data'!P3138</f>
        <v>0.0132774648078979</v>
      </c>
      <c r="AG3139" s="11" t="n">
        <f aca="false">'Daily Data'!R3138</f>
        <v>0.000753239013021316</v>
      </c>
      <c r="AI3139" s="11" t="n">
        <f aca="false">'Daily Data'!O3138</f>
        <v>0.0103384512683577</v>
      </c>
      <c r="AJ3139" s="11" t="n">
        <f aca="false">'Daily Data'!Q3138</f>
        <v>0.0131140185447116</v>
      </c>
      <c r="AK3139" s="11" t="n">
        <f aca="false">'Daily Data'!R3138</f>
        <v>0.000753239013021316</v>
      </c>
      <c r="AM3139" s="11" t="n">
        <f aca="false">'Daily Data'!P3138</f>
        <v>0.0132774648078979</v>
      </c>
      <c r="AN3139" s="11" t="n">
        <f aca="false">'Daily Data'!Q3138</f>
        <v>0.0131140185447116</v>
      </c>
      <c r="AO3139" s="11" t="n">
        <f aca="false">'Daily Data'!R3138</f>
        <v>0.000753239013021316</v>
      </c>
      <c r="AQ3139" s="11" t="n">
        <f aca="false">'Daily Data'!O3138</f>
        <v>0.0103384512683577</v>
      </c>
      <c r="AR3139" s="11" t="n">
        <f aca="false">'Daily Data'!P3138</f>
        <v>0.0132774648078979</v>
      </c>
      <c r="AS3139" s="11" t="n">
        <f aca="false">'Daily Data'!Q3138</f>
        <v>0.0131140185447116</v>
      </c>
      <c r="AT3139" s="11" t="n">
        <f aca="false">'Daily Data'!R3138</f>
        <v>0.000753239013021316</v>
      </c>
    </row>
    <row r="3140" customFormat="false" ht="15" hidden="false" customHeight="false" outlineLevel="0" collapsed="false">
      <c r="A3140" s="11" t="n">
        <f aca="false">'Daily Data'!O3139</f>
        <v>-0.00633576002683118</v>
      </c>
      <c r="C3140" s="11" t="n">
        <f aca="false">'Daily Data'!P3139</f>
        <v>-0.000163437922098449</v>
      </c>
      <c r="E3140" s="11" t="n">
        <f aca="false">'Daily Data'!Q3139</f>
        <v>-0.000173020771254868</v>
      </c>
      <c r="G3140" s="11" t="n">
        <f aca="false">'Daily Data'!R3139</f>
        <v>-0.0123422577169897</v>
      </c>
      <c r="I3140" s="11" t="n">
        <f aca="false">'Daily Data'!O3139</f>
        <v>-0.00633576002683118</v>
      </c>
      <c r="J3140" s="11" t="n">
        <f aca="false">'Daily Data'!P3139</f>
        <v>-0.000163437922098449</v>
      </c>
      <c r="L3140" s="11" t="n">
        <f aca="false">'Daily Data'!O3139</f>
        <v>-0.00633576002683118</v>
      </c>
      <c r="M3140" s="11" t="n">
        <f aca="false">'Daily Data'!Q3139</f>
        <v>-0.000173020771254868</v>
      </c>
      <c r="O3140" s="11" t="n">
        <f aca="false">'Daily Data'!O3139</f>
        <v>-0.00633576002683118</v>
      </c>
      <c r="P3140" s="11" t="n">
        <f aca="false">'Daily Data'!R3139</f>
        <v>-0.0123422577169897</v>
      </c>
      <c r="R3140" s="11" t="n">
        <f aca="false">'Daily Data'!P3139</f>
        <v>-0.000163437922098449</v>
      </c>
      <c r="S3140" s="11" t="n">
        <f aca="false">'Daily Data'!Q3139</f>
        <v>-0.000173020771254868</v>
      </c>
      <c r="U3140" s="11" t="n">
        <f aca="false">'Daily Data'!P3139</f>
        <v>-0.000163437922098449</v>
      </c>
      <c r="V3140" s="11" t="n">
        <f aca="false">'Daily Data'!R3139</f>
        <v>-0.0123422577169897</v>
      </c>
      <c r="X3140" s="11" t="n">
        <f aca="false">'Daily Data'!Q3139</f>
        <v>-0.000173020771254868</v>
      </c>
      <c r="Y3140" s="11" t="n">
        <f aca="false">'Daily Data'!R3139</f>
        <v>-0.0123422577169897</v>
      </c>
      <c r="AA3140" s="11" t="n">
        <f aca="false">'Daily Data'!O3139</f>
        <v>-0.00633576002683118</v>
      </c>
      <c r="AB3140" s="11" t="n">
        <f aca="false">'Daily Data'!P3139</f>
        <v>-0.000163437922098449</v>
      </c>
      <c r="AC3140" s="11" t="n">
        <f aca="false">'Daily Data'!Q3139</f>
        <v>-0.000173020771254868</v>
      </c>
      <c r="AE3140" s="11" t="n">
        <f aca="false">'Daily Data'!O3139</f>
        <v>-0.00633576002683118</v>
      </c>
      <c r="AF3140" s="11" t="n">
        <f aca="false">'Daily Data'!P3139</f>
        <v>-0.000163437922098449</v>
      </c>
      <c r="AG3140" s="11" t="n">
        <f aca="false">'Daily Data'!R3139</f>
        <v>-0.0123422577169897</v>
      </c>
      <c r="AI3140" s="11" t="n">
        <f aca="false">'Daily Data'!O3139</f>
        <v>-0.00633576002683118</v>
      </c>
      <c r="AJ3140" s="11" t="n">
        <f aca="false">'Daily Data'!Q3139</f>
        <v>-0.000173020771254868</v>
      </c>
      <c r="AK3140" s="11" t="n">
        <f aca="false">'Daily Data'!R3139</f>
        <v>-0.0123422577169897</v>
      </c>
      <c r="AM3140" s="11" t="n">
        <f aca="false">'Daily Data'!P3139</f>
        <v>-0.000163437922098449</v>
      </c>
      <c r="AN3140" s="11" t="n">
        <f aca="false">'Daily Data'!Q3139</f>
        <v>-0.000173020771254868</v>
      </c>
      <c r="AO3140" s="11" t="n">
        <f aca="false">'Daily Data'!R3139</f>
        <v>-0.0123422577169897</v>
      </c>
      <c r="AQ3140" s="11" t="n">
        <f aca="false">'Daily Data'!O3139</f>
        <v>-0.00633576002683118</v>
      </c>
      <c r="AR3140" s="11" t="n">
        <f aca="false">'Daily Data'!P3139</f>
        <v>-0.000163437922098449</v>
      </c>
      <c r="AS3140" s="11" t="n">
        <f aca="false">'Daily Data'!Q3139</f>
        <v>-0.000173020771254868</v>
      </c>
      <c r="AT3140" s="11" t="n">
        <f aca="false">'Daily Data'!R3139</f>
        <v>-0.0123422577169897</v>
      </c>
    </row>
    <row r="3141" customFormat="false" ht="15" hidden="false" customHeight="false" outlineLevel="0" collapsed="false">
      <c r="A3141" s="11" t="n">
        <f aca="false">'Daily Data'!O3140</f>
        <v>0.00586951151768716</v>
      </c>
      <c r="C3141" s="11" t="n">
        <f aca="false">'Daily Data'!P3140</f>
        <v>-0.0026253726532915</v>
      </c>
      <c r="E3141" s="11" t="n">
        <f aca="false">'Daily Data'!Q3140</f>
        <v>-0.00240191796106932</v>
      </c>
      <c r="G3141" s="11" t="n">
        <f aca="false">'Daily Data'!R3140</f>
        <v>0.00375003129852918</v>
      </c>
      <c r="I3141" s="11" t="n">
        <f aca="false">'Daily Data'!O3140</f>
        <v>0.00586951151768716</v>
      </c>
      <c r="J3141" s="11" t="n">
        <f aca="false">'Daily Data'!P3140</f>
        <v>-0.0026253726532915</v>
      </c>
      <c r="L3141" s="11" t="n">
        <f aca="false">'Daily Data'!O3140</f>
        <v>0.00586951151768716</v>
      </c>
      <c r="M3141" s="11" t="n">
        <f aca="false">'Daily Data'!Q3140</f>
        <v>-0.00240191796106932</v>
      </c>
      <c r="O3141" s="11" t="n">
        <f aca="false">'Daily Data'!O3140</f>
        <v>0.00586951151768716</v>
      </c>
      <c r="P3141" s="11" t="n">
        <f aca="false">'Daily Data'!R3140</f>
        <v>0.00375003129852918</v>
      </c>
      <c r="R3141" s="11" t="n">
        <f aca="false">'Daily Data'!P3140</f>
        <v>-0.0026253726532915</v>
      </c>
      <c r="S3141" s="11" t="n">
        <f aca="false">'Daily Data'!Q3140</f>
        <v>-0.00240191796106932</v>
      </c>
      <c r="U3141" s="11" t="n">
        <f aca="false">'Daily Data'!P3140</f>
        <v>-0.0026253726532915</v>
      </c>
      <c r="V3141" s="11" t="n">
        <f aca="false">'Daily Data'!R3140</f>
        <v>0.00375003129852918</v>
      </c>
      <c r="X3141" s="11" t="n">
        <f aca="false">'Daily Data'!Q3140</f>
        <v>-0.00240191796106932</v>
      </c>
      <c r="Y3141" s="11" t="n">
        <f aca="false">'Daily Data'!R3140</f>
        <v>0.00375003129852918</v>
      </c>
      <c r="AA3141" s="11" t="n">
        <f aca="false">'Daily Data'!O3140</f>
        <v>0.00586951151768716</v>
      </c>
      <c r="AB3141" s="11" t="n">
        <f aca="false">'Daily Data'!P3140</f>
        <v>-0.0026253726532915</v>
      </c>
      <c r="AC3141" s="11" t="n">
        <f aca="false">'Daily Data'!Q3140</f>
        <v>-0.00240191796106932</v>
      </c>
      <c r="AE3141" s="11" t="n">
        <f aca="false">'Daily Data'!O3140</f>
        <v>0.00586951151768716</v>
      </c>
      <c r="AF3141" s="11" t="n">
        <f aca="false">'Daily Data'!P3140</f>
        <v>-0.0026253726532915</v>
      </c>
      <c r="AG3141" s="11" t="n">
        <f aca="false">'Daily Data'!R3140</f>
        <v>0.00375003129852918</v>
      </c>
      <c r="AI3141" s="11" t="n">
        <f aca="false">'Daily Data'!O3140</f>
        <v>0.00586951151768716</v>
      </c>
      <c r="AJ3141" s="11" t="n">
        <f aca="false">'Daily Data'!Q3140</f>
        <v>-0.00240191796106932</v>
      </c>
      <c r="AK3141" s="11" t="n">
        <f aca="false">'Daily Data'!R3140</f>
        <v>0.00375003129852918</v>
      </c>
      <c r="AM3141" s="11" t="n">
        <f aca="false">'Daily Data'!P3140</f>
        <v>-0.0026253726532915</v>
      </c>
      <c r="AN3141" s="11" t="n">
        <f aca="false">'Daily Data'!Q3140</f>
        <v>-0.00240191796106932</v>
      </c>
      <c r="AO3141" s="11" t="n">
        <f aca="false">'Daily Data'!R3140</f>
        <v>0.00375003129852918</v>
      </c>
      <c r="AQ3141" s="11" t="n">
        <f aca="false">'Daily Data'!O3140</f>
        <v>0.00586951151768716</v>
      </c>
      <c r="AR3141" s="11" t="n">
        <f aca="false">'Daily Data'!P3140</f>
        <v>-0.0026253726532915</v>
      </c>
      <c r="AS3141" s="11" t="n">
        <f aca="false">'Daily Data'!Q3140</f>
        <v>-0.00240191796106932</v>
      </c>
      <c r="AT3141" s="11" t="n">
        <f aca="false">'Daily Data'!R3140</f>
        <v>0.00375003129852918</v>
      </c>
    </row>
    <row r="3142" customFormat="false" ht="15" hidden="false" customHeight="false" outlineLevel="0" collapsed="false">
      <c r="A3142" s="11" t="n">
        <f aca="false">'Daily Data'!O3141</f>
        <v>0.0060809688296734</v>
      </c>
      <c r="C3142" s="11" t="n">
        <f aca="false">'Daily Data'!P3141</f>
        <v>-0.00305591905973574</v>
      </c>
      <c r="E3142" s="11" t="n">
        <f aca="false">'Daily Data'!Q3141</f>
        <v>-0.0031806165898794</v>
      </c>
      <c r="G3142" s="11" t="n">
        <f aca="false">'Daily Data'!R3141</f>
        <v>-0.000800568349070448</v>
      </c>
      <c r="I3142" s="11" t="n">
        <f aca="false">'Daily Data'!O3141</f>
        <v>0.0060809688296734</v>
      </c>
      <c r="J3142" s="11" t="n">
        <f aca="false">'Daily Data'!P3141</f>
        <v>-0.00305591905973574</v>
      </c>
      <c r="L3142" s="11" t="n">
        <f aca="false">'Daily Data'!O3141</f>
        <v>0.0060809688296734</v>
      </c>
      <c r="M3142" s="11" t="n">
        <f aca="false">'Daily Data'!Q3141</f>
        <v>-0.0031806165898794</v>
      </c>
      <c r="O3142" s="11" t="n">
        <f aca="false">'Daily Data'!O3141</f>
        <v>0.0060809688296734</v>
      </c>
      <c r="P3142" s="11" t="n">
        <f aca="false">'Daily Data'!R3141</f>
        <v>-0.000800568349070448</v>
      </c>
      <c r="R3142" s="11" t="n">
        <f aca="false">'Daily Data'!P3141</f>
        <v>-0.00305591905973574</v>
      </c>
      <c r="S3142" s="11" t="n">
        <f aca="false">'Daily Data'!Q3141</f>
        <v>-0.0031806165898794</v>
      </c>
      <c r="U3142" s="11" t="n">
        <f aca="false">'Daily Data'!P3141</f>
        <v>-0.00305591905973574</v>
      </c>
      <c r="V3142" s="11" t="n">
        <f aca="false">'Daily Data'!R3141</f>
        <v>-0.000800568349070448</v>
      </c>
      <c r="X3142" s="11" t="n">
        <f aca="false">'Daily Data'!Q3141</f>
        <v>-0.0031806165898794</v>
      </c>
      <c r="Y3142" s="11" t="n">
        <f aca="false">'Daily Data'!R3141</f>
        <v>-0.000800568349070448</v>
      </c>
      <c r="AA3142" s="11" t="n">
        <f aca="false">'Daily Data'!O3141</f>
        <v>0.0060809688296734</v>
      </c>
      <c r="AB3142" s="11" t="n">
        <f aca="false">'Daily Data'!P3141</f>
        <v>-0.00305591905973574</v>
      </c>
      <c r="AC3142" s="11" t="n">
        <f aca="false">'Daily Data'!Q3141</f>
        <v>-0.0031806165898794</v>
      </c>
      <c r="AE3142" s="11" t="n">
        <f aca="false">'Daily Data'!O3141</f>
        <v>0.0060809688296734</v>
      </c>
      <c r="AF3142" s="11" t="n">
        <f aca="false">'Daily Data'!P3141</f>
        <v>-0.00305591905973574</v>
      </c>
      <c r="AG3142" s="11" t="n">
        <f aca="false">'Daily Data'!R3141</f>
        <v>-0.000800568349070448</v>
      </c>
      <c r="AI3142" s="11" t="n">
        <f aca="false">'Daily Data'!O3141</f>
        <v>0.0060809688296734</v>
      </c>
      <c r="AJ3142" s="11" t="n">
        <f aca="false">'Daily Data'!Q3141</f>
        <v>-0.0031806165898794</v>
      </c>
      <c r="AK3142" s="11" t="n">
        <f aca="false">'Daily Data'!R3141</f>
        <v>-0.000800568349070448</v>
      </c>
      <c r="AM3142" s="11" t="n">
        <f aca="false">'Daily Data'!P3141</f>
        <v>-0.00305591905973574</v>
      </c>
      <c r="AN3142" s="11" t="n">
        <f aca="false">'Daily Data'!Q3141</f>
        <v>-0.0031806165898794</v>
      </c>
      <c r="AO3142" s="11" t="n">
        <f aca="false">'Daily Data'!R3141</f>
        <v>-0.000800568349070448</v>
      </c>
      <c r="AQ3142" s="11" t="n">
        <f aca="false">'Daily Data'!O3141</f>
        <v>0.0060809688296734</v>
      </c>
      <c r="AR3142" s="11" t="n">
        <f aca="false">'Daily Data'!P3141</f>
        <v>-0.00305591905973574</v>
      </c>
      <c r="AS3142" s="11" t="n">
        <f aca="false">'Daily Data'!Q3141</f>
        <v>-0.0031806165898794</v>
      </c>
      <c r="AT3142" s="11" t="n">
        <f aca="false">'Daily Data'!R3141</f>
        <v>-0.000800568349070448</v>
      </c>
    </row>
    <row r="3143" customFormat="false" ht="15" hidden="false" customHeight="false" outlineLevel="0" collapsed="false">
      <c r="A3143" s="11" t="n">
        <f aca="false">'Daily Data'!O3142</f>
        <v>0.0210423371244852</v>
      </c>
      <c r="C3143" s="11" t="n">
        <f aca="false">'Daily Data'!P3142</f>
        <v>0.000338049327202876</v>
      </c>
      <c r="E3143" s="11" t="n">
        <f aca="false">'Daily Data'!Q3142</f>
        <v>-0.000173493623157391</v>
      </c>
      <c r="G3143" s="11" t="n">
        <f aca="false">'Daily Data'!R3142</f>
        <v>0.00142947214574612</v>
      </c>
      <c r="I3143" s="11" t="n">
        <f aca="false">'Daily Data'!O3142</f>
        <v>0.0210423371244852</v>
      </c>
      <c r="J3143" s="11" t="n">
        <f aca="false">'Daily Data'!P3142</f>
        <v>0.000338049327202876</v>
      </c>
      <c r="L3143" s="11" t="n">
        <f aca="false">'Daily Data'!O3142</f>
        <v>0.0210423371244852</v>
      </c>
      <c r="M3143" s="11" t="n">
        <f aca="false">'Daily Data'!Q3142</f>
        <v>-0.000173493623157391</v>
      </c>
      <c r="O3143" s="11" t="n">
        <f aca="false">'Daily Data'!O3142</f>
        <v>0.0210423371244852</v>
      </c>
      <c r="P3143" s="11" t="n">
        <f aca="false">'Daily Data'!R3142</f>
        <v>0.00142947214574612</v>
      </c>
      <c r="R3143" s="11" t="n">
        <f aca="false">'Daily Data'!P3142</f>
        <v>0.000338049327202876</v>
      </c>
      <c r="S3143" s="11" t="n">
        <f aca="false">'Daily Data'!Q3142</f>
        <v>-0.000173493623157391</v>
      </c>
      <c r="U3143" s="11" t="n">
        <f aca="false">'Daily Data'!P3142</f>
        <v>0.000338049327202876</v>
      </c>
      <c r="V3143" s="11" t="n">
        <f aca="false">'Daily Data'!R3142</f>
        <v>0.00142947214574612</v>
      </c>
      <c r="X3143" s="11" t="n">
        <f aca="false">'Daily Data'!Q3142</f>
        <v>-0.000173493623157391</v>
      </c>
      <c r="Y3143" s="11" t="n">
        <f aca="false">'Daily Data'!R3142</f>
        <v>0.00142947214574612</v>
      </c>
      <c r="AA3143" s="11" t="n">
        <f aca="false">'Daily Data'!O3142</f>
        <v>0.0210423371244852</v>
      </c>
      <c r="AB3143" s="11" t="n">
        <f aca="false">'Daily Data'!P3142</f>
        <v>0.000338049327202876</v>
      </c>
      <c r="AC3143" s="11" t="n">
        <f aca="false">'Daily Data'!Q3142</f>
        <v>-0.000173493623157391</v>
      </c>
      <c r="AE3143" s="11" t="n">
        <f aca="false">'Daily Data'!O3142</f>
        <v>0.0210423371244852</v>
      </c>
      <c r="AF3143" s="11" t="n">
        <f aca="false">'Daily Data'!P3142</f>
        <v>0.000338049327202876</v>
      </c>
      <c r="AG3143" s="11" t="n">
        <f aca="false">'Daily Data'!R3142</f>
        <v>0.00142947214574612</v>
      </c>
      <c r="AI3143" s="11" t="n">
        <f aca="false">'Daily Data'!O3142</f>
        <v>0.0210423371244852</v>
      </c>
      <c r="AJ3143" s="11" t="n">
        <f aca="false">'Daily Data'!Q3142</f>
        <v>-0.000173493623157391</v>
      </c>
      <c r="AK3143" s="11" t="n">
        <f aca="false">'Daily Data'!R3142</f>
        <v>0.00142947214574612</v>
      </c>
      <c r="AM3143" s="11" t="n">
        <f aca="false">'Daily Data'!P3142</f>
        <v>0.000338049327202876</v>
      </c>
      <c r="AN3143" s="11" t="n">
        <f aca="false">'Daily Data'!Q3142</f>
        <v>-0.000173493623157391</v>
      </c>
      <c r="AO3143" s="11" t="n">
        <f aca="false">'Daily Data'!R3142</f>
        <v>0.00142947214574612</v>
      </c>
      <c r="AQ3143" s="11" t="n">
        <f aca="false">'Daily Data'!O3142</f>
        <v>0.0210423371244852</v>
      </c>
      <c r="AR3143" s="11" t="n">
        <f aca="false">'Daily Data'!P3142</f>
        <v>0.000338049327202876</v>
      </c>
      <c r="AS3143" s="11" t="n">
        <f aca="false">'Daily Data'!Q3142</f>
        <v>-0.000173493623157391</v>
      </c>
      <c r="AT3143" s="11" t="n">
        <f aca="false">'Daily Data'!R3142</f>
        <v>0.00142947214574612</v>
      </c>
    </row>
    <row r="3144" customFormat="false" ht="15" hidden="false" customHeight="false" outlineLevel="0" collapsed="false">
      <c r="A3144" s="11" t="n">
        <f aca="false">'Daily Data'!O3143</f>
        <v>-0.00180833420687338</v>
      </c>
      <c r="C3144" s="11" t="n">
        <f aca="false">'Daily Data'!P3143</f>
        <v>-0.00263832199546483</v>
      </c>
      <c r="E3144" s="11" t="n">
        <f aca="false">'Daily Data'!Q3143</f>
        <v>-0.00215608876082114</v>
      </c>
      <c r="G3144" s="11" t="n">
        <f aca="false">'Daily Data'!R3143</f>
        <v>-0.000354562166366153</v>
      </c>
      <c r="I3144" s="11" t="n">
        <f aca="false">'Daily Data'!O3143</f>
        <v>-0.00180833420687338</v>
      </c>
      <c r="J3144" s="11" t="n">
        <f aca="false">'Daily Data'!P3143</f>
        <v>-0.00263832199546483</v>
      </c>
      <c r="L3144" s="11" t="n">
        <f aca="false">'Daily Data'!O3143</f>
        <v>-0.00180833420687338</v>
      </c>
      <c r="M3144" s="11" t="n">
        <f aca="false">'Daily Data'!Q3143</f>
        <v>-0.00215608876082114</v>
      </c>
      <c r="O3144" s="11" t="n">
        <f aca="false">'Daily Data'!O3143</f>
        <v>-0.00180833420687338</v>
      </c>
      <c r="P3144" s="11" t="n">
        <f aca="false">'Daily Data'!R3143</f>
        <v>-0.000354562166366153</v>
      </c>
      <c r="R3144" s="11" t="n">
        <f aca="false">'Daily Data'!P3143</f>
        <v>-0.00263832199546483</v>
      </c>
      <c r="S3144" s="11" t="n">
        <f aca="false">'Daily Data'!Q3143</f>
        <v>-0.00215608876082114</v>
      </c>
      <c r="U3144" s="11" t="n">
        <f aca="false">'Daily Data'!P3143</f>
        <v>-0.00263832199546483</v>
      </c>
      <c r="V3144" s="11" t="n">
        <f aca="false">'Daily Data'!R3143</f>
        <v>-0.000354562166366153</v>
      </c>
      <c r="X3144" s="11" t="n">
        <f aca="false">'Daily Data'!Q3143</f>
        <v>-0.00215608876082114</v>
      </c>
      <c r="Y3144" s="11" t="n">
        <f aca="false">'Daily Data'!R3143</f>
        <v>-0.000354562166366153</v>
      </c>
      <c r="AA3144" s="11" t="n">
        <f aca="false">'Daily Data'!O3143</f>
        <v>-0.00180833420687338</v>
      </c>
      <c r="AB3144" s="11" t="n">
        <f aca="false">'Daily Data'!P3143</f>
        <v>-0.00263832199546483</v>
      </c>
      <c r="AC3144" s="11" t="n">
        <f aca="false">'Daily Data'!Q3143</f>
        <v>-0.00215608876082114</v>
      </c>
      <c r="AE3144" s="11" t="n">
        <f aca="false">'Daily Data'!O3143</f>
        <v>-0.00180833420687338</v>
      </c>
      <c r="AF3144" s="11" t="n">
        <f aca="false">'Daily Data'!P3143</f>
        <v>-0.00263832199546483</v>
      </c>
      <c r="AG3144" s="11" t="n">
        <f aca="false">'Daily Data'!R3143</f>
        <v>-0.000354562166366153</v>
      </c>
      <c r="AI3144" s="11" t="n">
        <f aca="false">'Daily Data'!O3143</f>
        <v>-0.00180833420687338</v>
      </c>
      <c r="AJ3144" s="11" t="n">
        <f aca="false">'Daily Data'!Q3143</f>
        <v>-0.00215608876082114</v>
      </c>
      <c r="AK3144" s="11" t="n">
        <f aca="false">'Daily Data'!R3143</f>
        <v>-0.000354562166366153</v>
      </c>
      <c r="AM3144" s="11" t="n">
        <f aca="false">'Daily Data'!P3143</f>
        <v>-0.00263832199546483</v>
      </c>
      <c r="AN3144" s="11" t="n">
        <f aca="false">'Daily Data'!Q3143</f>
        <v>-0.00215608876082114</v>
      </c>
      <c r="AO3144" s="11" t="n">
        <f aca="false">'Daily Data'!R3143</f>
        <v>-0.000354562166366153</v>
      </c>
      <c r="AQ3144" s="11" t="n">
        <f aca="false">'Daily Data'!O3143</f>
        <v>-0.00180833420687338</v>
      </c>
      <c r="AR3144" s="11" t="n">
        <f aca="false">'Daily Data'!P3143</f>
        <v>-0.00263832199546483</v>
      </c>
      <c r="AS3144" s="11" t="n">
        <f aca="false">'Daily Data'!Q3143</f>
        <v>-0.00215608876082114</v>
      </c>
      <c r="AT3144" s="11" t="n">
        <f aca="false">'Daily Data'!R3143</f>
        <v>-0.000354562166366153</v>
      </c>
    </row>
    <row r="3145" customFormat="false" ht="15" hidden="false" customHeight="false" outlineLevel="0" collapsed="false">
      <c r="A3145" s="11" t="n">
        <f aca="false">'Daily Data'!O3144</f>
        <v>-0.00938888125212396</v>
      </c>
      <c r="C3145" s="11" t="n">
        <f aca="false">'Daily Data'!P3144</f>
        <v>-0.0115962529939512</v>
      </c>
      <c r="E3145" s="11" t="n">
        <f aca="false">'Daily Data'!Q3144</f>
        <v>-0.0112300846917328</v>
      </c>
      <c r="G3145" s="11" t="n">
        <f aca="false">'Daily Data'!R3144</f>
        <v>0.00748710582670669</v>
      </c>
      <c r="I3145" s="11" t="n">
        <f aca="false">'Daily Data'!O3144</f>
        <v>-0.00938888125212396</v>
      </c>
      <c r="J3145" s="11" t="n">
        <f aca="false">'Daily Data'!P3144</f>
        <v>-0.0115962529939512</v>
      </c>
      <c r="L3145" s="11" t="n">
        <f aca="false">'Daily Data'!O3144</f>
        <v>-0.00938888125212396</v>
      </c>
      <c r="M3145" s="11" t="n">
        <f aca="false">'Daily Data'!Q3144</f>
        <v>-0.0112300846917328</v>
      </c>
      <c r="O3145" s="11" t="n">
        <f aca="false">'Daily Data'!O3144</f>
        <v>-0.00938888125212396</v>
      </c>
      <c r="P3145" s="11" t="n">
        <f aca="false">'Daily Data'!R3144</f>
        <v>0.00748710582670669</v>
      </c>
      <c r="R3145" s="11" t="n">
        <f aca="false">'Daily Data'!P3144</f>
        <v>-0.0115962529939512</v>
      </c>
      <c r="S3145" s="11" t="n">
        <f aca="false">'Daily Data'!Q3144</f>
        <v>-0.0112300846917328</v>
      </c>
      <c r="U3145" s="11" t="n">
        <f aca="false">'Daily Data'!P3144</f>
        <v>-0.0115962529939512</v>
      </c>
      <c r="V3145" s="11" t="n">
        <f aca="false">'Daily Data'!R3144</f>
        <v>0.00748710582670669</v>
      </c>
      <c r="X3145" s="11" t="n">
        <f aca="false">'Daily Data'!Q3144</f>
        <v>-0.0112300846917328</v>
      </c>
      <c r="Y3145" s="11" t="n">
        <f aca="false">'Daily Data'!R3144</f>
        <v>0.00748710582670669</v>
      </c>
      <c r="AA3145" s="11" t="n">
        <f aca="false">'Daily Data'!O3144</f>
        <v>-0.00938888125212396</v>
      </c>
      <c r="AB3145" s="11" t="n">
        <f aca="false">'Daily Data'!P3144</f>
        <v>-0.0115962529939512</v>
      </c>
      <c r="AC3145" s="11" t="n">
        <f aca="false">'Daily Data'!Q3144</f>
        <v>-0.0112300846917328</v>
      </c>
      <c r="AE3145" s="11" t="n">
        <f aca="false">'Daily Data'!O3144</f>
        <v>-0.00938888125212396</v>
      </c>
      <c r="AF3145" s="11" t="n">
        <f aca="false">'Daily Data'!P3144</f>
        <v>-0.0115962529939512</v>
      </c>
      <c r="AG3145" s="11" t="n">
        <f aca="false">'Daily Data'!R3144</f>
        <v>0.00748710582670669</v>
      </c>
      <c r="AI3145" s="11" t="n">
        <f aca="false">'Daily Data'!O3144</f>
        <v>-0.00938888125212396</v>
      </c>
      <c r="AJ3145" s="11" t="n">
        <f aca="false">'Daily Data'!Q3144</f>
        <v>-0.0112300846917328</v>
      </c>
      <c r="AK3145" s="11" t="n">
        <f aca="false">'Daily Data'!R3144</f>
        <v>0.00748710582670669</v>
      </c>
      <c r="AM3145" s="11" t="n">
        <f aca="false">'Daily Data'!P3144</f>
        <v>-0.0115962529939512</v>
      </c>
      <c r="AN3145" s="11" t="n">
        <f aca="false">'Daily Data'!Q3144</f>
        <v>-0.0112300846917328</v>
      </c>
      <c r="AO3145" s="11" t="n">
        <f aca="false">'Daily Data'!R3144</f>
        <v>0.00748710582670669</v>
      </c>
      <c r="AQ3145" s="11" t="n">
        <f aca="false">'Daily Data'!O3144</f>
        <v>-0.00938888125212396</v>
      </c>
      <c r="AR3145" s="11" t="n">
        <f aca="false">'Daily Data'!P3144</f>
        <v>-0.0115962529939512</v>
      </c>
      <c r="AS3145" s="11" t="n">
        <f aca="false">'Daily Data'!Q3144</f>
        <v>-0.0112300846917328</v>
      </c>
      <c r="AT3145" s="11" t="n">
        <f aca="false">'Daily Data'!R3144</f>
        <v>0.00748710582670669</v>
      </c>
    </row>
    <row r="3146" customFormat="false" ht="15" hidden="false" customHeight="false" outlineLevel="0" collapsed="false">
      <c r="A3146" s="11" t="n">
        <f aca="false">'Daily Data'!O3145</f>
        <v>-0.0193102882323845</v>
      </c>
      <c r="C3146" s="11" t="n">
        <f aca="false">'Daily Data'!P3145</f>
        <v>-0.00655560689131202</v>
      </c>
      <c r="E3146" s="11" t="n">
        <f aca="false">'Daily Data'!Q3145</f>
        <v>-0.00725012478786075</v>
      </c>
      <c r="G3146" s="11" t="n">
        <f aca="false">'Daily Data'!R3145</f>
        <v>0.00641309639624826</v>
      </c>
      <c r="I3146" s="11" t="n">
        <f aca="false">'Daily Data'!O3145</f>
        <v>-0.0193102882323845</v>
      </c>
      <c r="J3146" s="11" t="n">
        <f aca="false">'Daily Data'!P3145</f>
        <v>-0.00655560689131202</v>
      </c>
      <c r="L3146" s="11" t="n">
        <f aca="false">'Daily Data'!O3145</f>
        <v>-0.0193102882323845</v>
      </c>
      <c r="M3146" s="11" t="n">
        <f aca="false">'Daily Data'!Q3145</f>
        <v>-0.00725012478786075</v>
      </c>
      <c r="O3146" s="11" t="n">
        <f aca="false">'Daily Data'!O3145</f>
        <v>-0.0193102882323845</v>
      </c>
      <c r="P3146" s="11" t="n">
        <f aca="false">'Daily Data'!R3145</f>
        <v>0.00641309639624826</v>
      </c>
      <c r="R3146" s="11" t="n">
        <f aca="false">'Daily Data'!P3145</f>
        <v>-0.00655560689131202</v>
      </c>
      <c r="S3146" s="11" t="n">
        <f aca="false">'Daily Data'!Q3145</f>
        <v>-0.00725012478786075</v>
      </c>
      <c r="U3146" s="11" t="n">
        <f aca="false">'Daily Data'!P3145</f>
        <v>-0.00655560689131202</v>
      </c>
      <c r="V3146" s="11" t="n">
        <f aca="false">'Daily Data'!R3145</f>
        <v>0.00641309639624826</v>
      </c>
      <c r="X3146" s="11" t="n">
        <f aca="false">'Daily Data'!Q3145</f>
        <v>-0.00725012478786075</v>
      </c>
      <c r="Y3146" s="11" t="n">
        <f aca="false">'Daily Data'!R3145</f>
        <v>0.00641309639624826</v>
      </c>
      <c r="AA3146" s="11" t="n">
        <f aca="false">'Daily Data'!O3145</f>
        <v>-0.0193102882323845</v>
      </c>
      <c r="AB3146" s="11" t="n">
        <f aca="false">'Daily Data'!P3145</f>
        <v>-0.00655560689131202</v>
      </c>
      <c r="AC3146" s="11" t="n">
        <f aca="false">'Daily Data'!Q3145</f>
        <v>-0.00725012478786075</v>
      </c>
      <c r="AE3146" s="11" t="n">
        <f aca="false">'Daily Data'!O3145</f>
        <v>-0.0193102882323845</v>
      </c>
      <c r="AF3146" s="11" t="n">
        <f aca="false">'Daily Data'!P3145</f>
        <v>-0.00655560689131202</v>
      </c>
      <c r="AG3146" s="11" t="n">
        <f aca="false">'Daily Data'!R3145</f>
        <v>0.00641309639624826</v>
      </c>
      <c r="AI3146" s="11" t="n">
        <f aca="false">'Daily Data'!O3145</f>
        <v>-0.0193102882323845</v>
      </c>
      <c r="AJ3146" s="11" t="n">
        <f aca="false">'Daily Data'!Q3145</f>
        <v>-0.00725012478786075</v>
      </c>
      <c r="AK3146" s="11" t="n">
        <f aca="false">'Daily Data'!R3145</f>
        <v>0.00641309639624826</v>
      </c>
      <c r="AM3146" s="11" t="n">
        <f aca="false">'Daily Data'!P3145</f>
        <v>-0.00655560689131202</v>
      </c>
      <c r="AN3146" s="11" t="n">
        <f aca="false">'Daily Data'!Q3145</f>
        <v>-0.00725012478786075</v>
      </c>
      <c r="AO3146" s="11" t="n">
        <f aca="false">'Daily Data'!R3145</f>
        <v>0.00641309639624826</v>
      </c>
      <c r="AQ3146" s="11" t="n">
        <f aca="false">'Daily Data'!O3145</f>
        <v>-0.0193102882323845</v>
      </c>
      <c r="AR3146" s="11" t="n">
        <f aca="false">'Daily Data'!P3145</f>
        <v>-0.00655560689131202</v>
      </c>
      <c r="AS3146" s="11" t="n">
        <f aca="false">'Daily Data'!Q3145</f>
        <v>-0.00725012478786075</v>
      </c>
      <c r="AT3146" s="11" t="n">
        <f aca="false">'Daily Data'!R3145</f>
        <v>0.00641309639624826</v>
      </c>
    </row>
    <row r="3147" customFormat="false" ht="15" hidden="false" customHeight="false" outlineLevel="0" collapsed="false">
      <c r="A3147" s="11" t="n">
        <f aca="false">'Daily Data'!O3146</f>
        <v>-0.00165528178123592</v>
      </c>
      <c r="C3147" s="11" t="n">
        <f aca="false">'Daily Data'!P3146</f>
        <v>-0.000477926587301565</v>
      </c>
      <c r="E3147" s="11" t="n">
        <f aca="false">'Daily Data'!Q3146</f>
        <v>8.86618123114232E-005</v>
      </c>
      <c r="G3147" s="11" t="n">
        <f aca="false">'Daily Data'!R3146</f>
        <v>-0.000779274699203532</v>
      </c>
      <c r="I3147" s="11" t="n">
        <f aca="false">'Daily Data'!O3146</f>
        <v>-0.00165528178123592</v>
      </c>
      <c r="J3147" s="11" t="n">
        <f aca="false">'Daily Data'!P3146</f>
        <v>-0.000477926587301565</v>
      </c>
      <c r="L3147" s="11" t="n">
        <f aca="false">'Daily Data'!O3146</f>
        <v>-0.00165528178123592</v>
      </c>
      <c r="M3147" s="11" t="n">
        <f aca="false">'Daily Data'!Q3146</f>
        <v>8.86618123114232E-005</v>
      </c>
      <c r="O3147" s="11" t="n">
        <f aca="false">'Daily Data'!O3146</f>
        <v>-0.00165528178123592</v>
      </c>
      <c r="P3147" s="11" t="n">
        <f aca="false">'Daily Data'!R3146</f>
        <v>-0.000779274699203532</v>
      </c>
      <c r="R3147" s="11" t="n">
        <f aca="false">'Daily Data'!P3146</f>
        <v>-0.000477926587301565</v>
      </c>
      <c r="S3147" s="11" t="n">
        <f aca="false">'Daily Data'!Q3146</f>
        <v>8.86618123114232E-005</v>
      </c>
      <c r="U3147" s="11" t="n">
        <f aca="false">'Daily Data'!P3146</f>
        <v>-0.000477926587301565</v>
      </c>
      <c r="V3147" s="11" t="n">
        <f aca="false">'Daily Data'!R3146</f>
        <v>-0.000779274699203532</v>
      </c>
      <c r="X3147" s="11" t="n">
        <f aca="false">'Daily Data'!Q3146</f>
        <v>8.86618123114232E-005</v>
      </c>
      <c r="Y3147" s="11" t="n">
        <f aca="false">'Daily Data'!R3146</f>
        <v>-0.000779274699203532</v>
      </c>
      <c r="AA3147" s="11" t="n">
        <f aca="false">'Daily Data'!O3146</f>
        <v>-0.00165528178123592</v>
      </c>
      <c r="AB3147" s="11" t="n">
        <f aca="false">'Daily Data'!P3146</f>
        <v>-0.000477926587301565</v>
      </c>
      <c r="AC3147" s="11" t="n">
        <f aca="false">'Daily Data'!Q3146</f>
        <v>8.86618123114232E-005</v>
      </c>
      <c r="AE3147" s="11" t="n">
        <f aca="false">'Daily Data'!O3146</f>
        <v>-0.00165528178123592</v>
      </c>
      <c r="AF3147" s="11" t="n">
        <f aca="false">'Daily Data'!P3146</f>
        <v>-0.000477926587301565</v>
      </c>
      <c r="AG3147" s="11" t="n">
        <f aca="false">'Daily Data'!R3146</f>
        <v>-0.000779274699203532</v>
      </c>
      <c r="AI3147" s="11" t="n">
        <f aca="false">'Daily Data'!O3146</f>
        <v>-0.00165528178123592</v>
      </c>
      <c r="AJ3147" s="11" t="n">
        <f aca="false">'Daily Data'!Q3146</f>
        <v>8.86618123114232E-005</v>
      </c>
      <c r="AK3147" s="11" t="n">
        <f aca="false">'Daily Data'!R3146</f>
        <v>-0.000779274699203532</v>
      </c>
      <c r="AM3147" s="11" t="n">
        <f aca="false">'Daily Data'!P3146</f>
        <v>-0.000477926587301565</v>
      </c>
      <c r="AN3147" s="11" t="n">
        <f aca="false">'Daily Data'!Q3146</f>
        <v>8.86618123114232E-005</v>
      </c>
      <c r="AO3147" s="11" t="n">
        <f aca="false">'Daily Data'!R3146</f>
        <v>-0.000779274699203532</v>
      </c>
      <c r="AQ3147" s="11" t="n">
        <f aca="false">'Daily Data'!O3146</f>
        <v>-0.00165528178123592</v>
      </c>
      <c r="AR3147" s="11" t="n">
        <f aca="false">'Daily Data'!P3146</f>
        <v>-0.000477926587301565</v>
      </c>
      <c r="AS3147" s="11" t="n">
        <f aca="false">'Daily Data'!Q3146</f>
        <v>8.86618123114232E-005</v>
      </c>
      <c r="AT3147" s="11" t="n">
        <f aca="false">'Daily Data'!R3146</f>
        <v>-0.000779274699203532</v>
      </c>
    </row>
    <row r="3148" customFormat="false" ht="15" hidden="false" customHeight="false" outlineLevel="0" collapsed="false">
      <c r="A3148" s="11" t="n">
        <f aca="false">'Daily Data'!O3147</f>
        <v>-0.00715429336314161</v>
      </c>
      <c r="C3148" s="11" t="n">
        <f aca="false">'Daily Data'!P3147</f>
        <v>0.00898742378285172</v>
      </c>
      <c r="E3148" s="11" t="n">
        <f aca="false">'Daily Data'!Q3147</f>
        <v>0.00835745562592843</v>
      </c>
      <c r="G3148" s="11" t="n">
        <f aca="false">'Daily Data'!R3147</f>
        <v>0.000605150682952686</v>
      </c>
      <c r="I3148" s="11" t="n">
        <f aca="false">'Daily Data'!O3147</f>
        <v>-0.00715429336314161</v>
      </c>
      <c r="J3148" s="11" t="n">
        <f aca="false">'Daily Data'!P3147</f>
        <v>0.00898742378285172</v>
      </c>
      <c r="L3148" s="11" t="n">
        <f aca="false">'Daily Data'!O3147</f>
        <v>-0.00715429336314161</v>
      </c>
      <c r="M3148" s="11" t="n">
        <f aca="false">'Daily Data'!Q3147</f>
        <v>0.00835745562592843</v>
      </c>
      <c r="O3148" s="11" t="n">
        <f aca="false">'Daily Data'!O3147</f>
        <v>-0.00715429336314161</v>
      </c>
      <c r="P3148" s="11" t="n">
        <f aca="false">'Daily Data'!R3147</f>
        <v>0.000605150682952686</v>
      </c>
      <c r="R3148" s="11" t="n">
        <f aca="false">'Daily Data'!P3147</f>
        <v>0.00898742378285172</v>
      </c>
      <c r="S3148" s="11" t="n">
        <f aca="false">'Daily Data'!Q3147</f>
        <v>0.00835745562592843</v>
      </c>
      <c r="U3148" s="11" t="n">
        <f aca="false">'Daily Data'!P3147</f>
        <v>0.00898742378285172</v>
      </c>
      <c r="V3148" s="11" t="n">
        <f aca="false">'Daily Data'!R3147</f>
        <v>0.000605150682952686</v>
      </c>
      <c r="X3148" s="11" t="n">
        <f aca="false">'Daily Data'!Q3147</f>
        <v>0.00835745562592843</v>
      </c>
      <c r="Y3148" s="11" t="n">
        <f aca="false">'Daily Data'!R3147</f>
        <v>0.000605150682952686</v>
      </c>
      <c r="AA3148" s="11" t="n">
        <f aca="false">'Daily Data'!O3147</f>
        <v>-0.00715429336314161</v>
      </c>
      <c r="AB3148" s="11" t="n">
        <f aca="false">'Daily Data'!P3147</f>
        <v>0.00898742378285172</v>
      </c>
      <c r="AC3148" s="11" t="n">
        <f aca="false">'Daily Data'!Q3147</f>
        <v>0.00835745562592843</v>
      </c>
      <c r="AE3148" s="11" t="n">
        <f aca="false">'Daily Data'!O3147</f>
        <v>-0.00715429336314161</v>
      </c>
      <c r="AF3148" s="11" t="n">
        <f aca="false">'Daily Data'!P3147</f>
        <v>0.00898742378285172</v>
      </c>
      <c r="AG3148" s="11" t="n">
        <f aca="false">'Daily Data'!R3147</f>
        <v>0.000605150682952686</v>
      </c>
      <c r="AI3148" s="11" t="n">
        <f aca="false">'Daily Data'!O3147</f>
        <v>-0.00715429336314161</v>
      </c>
      <c r="AJ3148" s="11" t="n">
        <f aca="false">'Daily Data'!Q3147</f>
        <v>0.00835745562592843</v>
      </c>
      <c r="AK3148" s="11" t="n">
        <f aca="false">'Daily Data'!R3147</f>
        <v>0.000605150682952686</v>
      </c>
      <c r="AM3148" s="11" t="n">
        <f aca="false">'Daily Data'!P3147</f>
        <v>0.00898742378285172</v>
      </c>
      <c r="AN3148" s="11" t="n">
        <f aca="false">'Daily Data'!Q3147</f>
        <v>0.00835745562592843</v>
      </c>
      <c r="AO3148" s="11" t="n">
        <f aca="false">'Daily Data'!R3147</f>
        <v>0.000605150682952686</v>
      </c>
      <c r="AQ3148" s="11" t="n">
        <f aca="false">'Daily Data'!O3147</f>
        <v>-0.00715429336314161</v>
      </c>
      <c r="AR3148" s="11" t="n">
        <f aca="false">'Daily Data'!P3147</f>
        <v>0.00898742378285172</v>
      </c>
      <c r="AS3148" s="11" t="n">
        <f aca="false">'Daily Data'!Q3147</f>
        <v>0.00835745562592843</v>
      </c>
      <c r="AT3148" s="11" t="n">
        <f aca="false">'Daily Data'!R3147</f>
        <v>0.000605150682952686</v>
      </c>
    </row>
    <row r="3149" customFormat="false" ht="15" hidden="false" customHeight="false" outlineLevel="0" collapsed="false">
      <c r="A3149" s="11" t="n">
        <f aca="false">'Daily Data'!O3148</f>
        <v>0.0106510651820317</v>
      </c>
      <c r="C3149" s="11" t="n">
        <f aca="false">'Daily Data'!P3148</f>
        <v>0.000773283610633051</v>
      </c>
      <c r="E3149" s="11" t="n">
        <f aca="false">'Daily Data'!Q3148</f>
        <v>0.000959453472014475</v>
      </c>
      <c r="G3149" s="11" t="n">
        <f aca="false">'Daily Data'!R3148</f>
        <v>-0.000515665894669511</v>
      </c>
      <c r="I3149" s="11" t="n">
        <f aca="false">'Daily Data'!O3148</f>
        <v>0.0106510651820317</v>
      </c>
      <c r="J3149" s="11" t="n">
        <f aca="false">'Daily Data'!P3148</f>
        <v>0.000773283610633051</v>
      </c>
      <c r="L3149" s="11" t="n">
        <f aca="false">'Daily Data'!O3148</f>
        <v>0.0106510651820317</v>
      </c>
      <c r="M3149" s="11" t="n">
        <f aca="false">'Daily Data'!Q3148</f>
        <v>0.000959453472014475</v>
      </c>
      <c r="O3149" s="11" t="n">
        <f aca="false">'Daily Data'!O3148</f>
        <v>0.0106510651820317</v>
      </c>
      <c r="P3149" s="11" t="n">
        <f aca="false">'Daily Data'!R3148</f>
        <v>-0.000515665894669511</v>
      </c>
      <c r="R3149" s="11" t="n">
        <f aca="false">'Daily Data'!P3148</f>
        <v>0.000773283610633051</v>
      </c>
      <c r="S3149" s="11" t="n">
        <f aca="false">'Daily Data'!Q3148</f>
        <v>0.000959453472014475</v>
      </c>
      <c r="U3149" s="11" t="n">
        <f aca="false">'Daily Data'!P3148</f>
        <v>0.000773283610633051</v>
      </c>
      <c r="V3149" s="11" t="n">
        <f aca="false">'Daily Data'!R3148</f>
        <v>-0.000515665894669511</v>
      </c>
      <c r="X3149" s="11" t="n">
        <f aca="false">'Daily Data'!Q3148</f>
        <v>0.000959453472014475</v>
      </c>
      <c r="Y3149" s="11" t="n">
        <f aca="false">'Daily Data'!R3148</f>
        <v>-0.000515665894669511</v>
      </c>
      <c r="AA3149" s="11" t="n">
        <f aca="false">'Daily Data'!O3148</f>
        <v>0.0106510651820317</v>
      </c>
      <c r="AB3149" s="11" t="n">
        <f aca="false">'Daily Data'!P3148</f>
        <v>0.000773283610633051</v>
      </c>
      <c r="AC3149" s="11" t="n">
        <f aca="false">'Daily Data'!Q3148</f>
        <v>0.000959453472014475</v>
      </c>
      <c r="AE3149" s="11" t="n">
        <f aca="false">'Daily Data'!O3148</f>
        <v>0.0106510651820317</v>
      </c>
      <c r="AF3149" s="11" t="n">
        <f aca="false">'Daily Data'!P3148</f>
        <v>0.000773283610633051</v>
      </c>
      <c r="AG3149" s="11" t="n">
        <f aca="false">'Daily Data'!R3148</f>
        <v>-0.000515665894669511</v>
      </c>
      <c r="AI3149" s="11" t="n">
        <f aca="false">'Daily Data'!O3148</f>
        <v>0.0106510651820317</v>
      </c>
      <c r="AJ3149" s="11" t="n">
        <f aca="false">'Daily Data'!Q3148</f>
        <v>0.000959453472014475</v>
      </c>
      <c r="AK3149" s="11" t="n">
        <f aca="false">'Daily Data'!R3148</f>
        <v>-0.000515665894669511</v>
      </c>
      <c r="AM3149" s="11" t="n">
        <f aca="false">'Daily Data'!P3148</f>
        <v>0.000773283610633051</v>
      </c>
      <c r="AN3149" s="11" t="n">
        <f aca="false">'Daily Data'!Q3148</f>
        <v>0.000959453472014475</v>
      </c>
      <c r="AO3149" s="11" t="n">
        <f aca="false">'Daily Data'!R3148</f>
        <v>-0.000515665894669511</v>
      </c>
      <c r="AQ3149" s="11" t="n">
        <f aca="false">'Daily Data'!O3148</f>
        <v>0.0106510651820317</v>
      </c>
      <c r="AR3149" s="11" t="n">
        <f aca="false">'Daily Data'!P3148</f>
        <v>0.000773283610633051</v>
      </c>
      <c r="AS3149" s="11" t="n">
        <f aca="false">'Daily Data'!Q3148</f>
        <v>0.000959453472014475</v>
      </c>
      <c r="AT3149" s="11" t="n">
        <f aca="false">'Daily Data'!R3148</f>
        <v>-0.000515665894669511</v>
      </c>
    </row>
    <row r="3150" customFormat="false" ht="15" hidden="false" customHeight="false" outlineLevel="0" collapsed="false">
      <c r="A3150" s="11" t="n">
        <f aca="false">'Daily Data'!O3149</f>
        <v>0.00221874354529599</v>
      </c>
      <c r="C3150" s="11" t="n">
        <f aca="false">'Daily Data'!P3149</f>
        <v>0.00679146023557025</v>
      </c>
      <c r="E3150" s="11" t="n">
        <f aca="false">'Daily Data'!Q3149</f>
        <v>0.00697090684769302</v>
      </c>
      <c r="G3150" s="11" t="n">
        <f aca="false">'Daily Data'!R3149</f>
        <v>0.00525306432665922</v>
      </c>
      <c r="I3150" s="11" t="n">
        <f aca="false">'Daily Data'!O3149</f>
        <v>0.00221874354529599</v>
      </c>
      <c r="J3150" s="11" t="n">
        <f aca="false">'Daily Data'!P3149</f>
        <v>0.00679146023557025</v>
      </c>
      <c r="L3150" s="11" t="n">
        <f aca="false">'Daily Data'!O3149</f>
        <v>0.00221874354529599</v>
      </c>
      <c r="M3150" s="11" t="n">
        <f aca="false">'Daily Data'!Q3149</f>
        <v>0.00697090684769302</v>
      </c>
      <c r="O3150" s="11" t="n">
        <f aca="false">'Daily Data'!O3149</f>
        <v>0.00221874354529599</v>
      </c>
      <c r="P3150" s="11" t="n">
        <f aca="false">'Daily Data'!R3149</f>
        <v>0.00525306432665922</v>
      </c>
      <c r="R3150" s="11" t="n">
        <f aca="false">'Daily Data'!P3149</f>
        <v>0.00679146023557025</v>
      </c>
      <c r="S3150" s="11" t="n">
        <f aca="false">'Daily Data'!Q3149</f>
        <v>0.00697090684769302</v>
      </c>
      <c r="U3150" s="11" t="n">
        <f aca="false">'Daily Data'!P3149</f>
        <v>0.00679146023557025</v>
      </c>
      <c r="V3150" s="11" t="n">
        <f aca="false">'Daily Data'!R3149</f>
        <v>0.00525306432665922</v>
      </c>
      <c r="X3150" s="11" t="n">
        <f aca="false">'Daily Data'!Q3149</f>
        <v>0.00697090684769302</v>
      </c>
      <c r="Y3150" s="11" t="n">
        <f aca="false">'Daily Data'!R3149</f>
        <v>0.00525306432665922</v>
      </c>
      <c r="AA3150" s="11" t="n">
        <f aca="false">'Daily Data'!O3149</f>
        <v>0.00221874354529599</v>
      </c>
      <c r="AB3150" s="11" t="n">
        <f aca="false">'Daily Data'!P3149</f>
        <v>0.00679146023557025</v>
      </c>
      <c r="AC3150" s="11" t="n">
        <f aca="false">'Daily Data'!Q3149</f>
        <v>0.00697090684769302</v>
      </c>
      <c r="AE3150" s="11" t="n">
        <f aca="false">'Daily Data'!O3149</f>
        <v>0.00221874354529599</v>
      </c>
      <c r="AF3150" s="11" t="n">
        <f aca="false">'Daily Data'!P3149</f>
        <v>0.00679146023557025</v>
      </c>
      <c r="AG3150" s="11" t="n">
        <f aca="false">'Daily Data'!R3149</f>
        <v>0.00525306432665922</v>
      </c>
      <c r="AI3150" s="11" t="n">
        <f aca="false">'Daily Data'!O3149</f>
        <v>0.00221874354529599</v>
      </c>
      <c r="AJ3150" s="11" t="n">
        <f aca="false">'Daily Data'!Q3149</f>
        <v>0.00697090684769302</v>
      </c>
      <c r="AK3150" s="11" t="n">
        <f aca="false">'Daily Data'!R3149</f>
        <v>0.00525306432665922</v>
      </c>
      <c r="AM3150" s="11" t="n">
        <f aca="false">'Daily Data'!P3149</f>
        <v>0.00679146023557025</v>
      </c>
      <c r="AN3150" s="11" t="n">
        <f aca="false">'Daily Data'!Q3149</f>
        <v>0.00697090684769302</v>
      </c>
      <c r="AO3150" s="11" t="n">
        <f aca="false">'Daily Data'!R3149</f>
        <v>0.00525306432665922</v>
      </c>
      <c r="AQ3150" s="11" t="n">
        <f aca="false">'Daily Data'!O3149</f>
        <v>0.00221874354529599</v>
      </c>
      <c r="AR3150" s="11" t="n">
        <f aca="false">'Daily Data'!P3149</f>
        <v>0.00679146023557025</v>
      </c>
      <c r="AS3150" s="11" t="n">
        <f aca="false">'Daily Data'!Q3149</f>
        <v>0.00697090684769302</v>
      </c>
      <c r="AT3150" s="11" t="n">
        <f aca="false">'Daily Data'!R3149</f>
        <v>0.00525306432665922</v>
      </c>
    </row>
    <row r="3151" customFormat="false" ht="15" hidden="false" customHeight="false" outlineLevel="0" collapsed="false">
      <c r="A3151" s="11" t="n">
        <f aca="false">'Daily Data'!O3150</f>
        <v>-0.0167265784977371</v>
      </c>
      <c r="C3151" s="11" t="n">
        <f aca="false">'Daily Data'!P3150</f>
        <v>0.000766669377685485</v>
      </c>
      <c r="E3151" s="11" t="n">
        <f aca="false">'Daily Data'!Q3150</f>
        <v>0.000864502514108904</v>
      </c>
      <c r="G3151" s="11" t="n">
        <f aca="false">'Daily Data'!R3150</f>
        <v>0.00310426916829181</v>
      </c>
      <c r="I3151" s="11" t="n">
        <f aca="false">'Daily Data'!O3150</f>
        <v>-0.0167265784977371</v>
      </c>
      <c r="J3151" s="11" t="n">
        <f aca="false">'Daily Data'!P3150</f>
        <v>0.000766669377685485</v>
      </c>
      <c r="L3151" s="11" t="n">
        <f aca="false">'Daily Data'!O3150</f>
        <v>-0.0167265784977371</v>
      </c>
      <c r="M3151" s="11" t="n">
        <f aca="false">'Daily Data'!Q3150</f>
        <v>0.000864502514108904</v>
      </c>
      <c r="O3151" s="11" t="n">
        <f aca="false">'Daily Data'!O3150</f>
        <v>-0.0167265784977371</v>
      </c>
      <c r="P3151" s="11" t="n">
        <f aca="false">'Daily Data'!R3150</f>
        <v>0.00310426916829181</v>
      </c>
      <c r="R3151" s="11" t="n">
        <f aca="false">'Daily Data'!P3150</f>
        <v>0.000766669377685485</v>
      </c>
      <c r="S3151" s="11" t="n">
        <f aca="false">'Daily Data'!Q3150</f>
        <v>0.000864502514108904</v>
      </c>
      <c r="U3151" s="11" t="n">
        <f aca="false">'Daily Data'!P3150</f>
        <v>0.000766669377685485</v>
      </c>
      <c r="V3151" s="11" t="n">
        <f aca="false">'Daily Data'!R3150</f>
        <v>0.00310426916829181</v>
      </c>
      <c r="X3151" s="11" t="n">
        <f aca="false">'Daily Data'!Q3150</f>
        <v>0.000864502514108904</v>
      </c>
      <c r="Y3151" s="11" t="n">
        <f aca="false">'Daily Data'!R3150</f>
        <v>0.00310426916829181</v>
      </c>
      <c r="AA3151" s="11" t="n">
        <f aca="false">'Daily Data'!O3150</f>
        <v>-0.0167265784977371</v>
      </c>
      <c r="AB3151" s="11" t="n">
        <f aca="false">'Daily Data'!P3150</f>
        <v>0.000766669377685485</v>
      </c>
      <c r="AC3151" s="11" t="n">
        <f aca="false">'Daily Data'!Q3150</f>
        <v>0.000864502514108904</v>
      </c>
      <c r="AE3151" s="11" t="n">
        <f aca="false">'Daily Data'!O3150</f>
        <v>-0.0167265784977371</v>
      </c>
      <c r="AF3151" s="11" t="n">
        <f aca="false">'Daily Data'!P3150</f>
        <v>0.000766669377685485</v>
      </c>
      <c r="AG3151" s="11" t="n">
        <f aca="false">'Daily Data'!R3150</f>
        <v>0.00310426916829181</v>
      </c>
      <c r="AI3151" s="11" t="n">
        <f aca="false">'Daily Data'!O3150</f>
        <v>-0.0167265784977371</v>
      </c>
      <c r="AJ3151" s="11" t="n">
        <f aca="false">'Daily Data'!Q3150</f>
        <v>0.000864502514108904</v>
      </c>
      <c r="AK3151" s="11" t="n">
        <f aca="false">'Daily Data'!R3150</f>
        <v>0.00310426916829181</v>
      </c>
      <c r="AM3151" s="11" t="n">
        <f aca="false">'Daily Data'!P3150</f>
        <v>0.000766669377685485</v>
      </c>
      <c r="AN3151" s="11" t="n">
        <f aca="false">'Daily Data'!Q3150</f>
        <v>0.000864502514108904</v>
      </c>
      <c r="AO3151" s="11" t="n">
        <f aca="false">'Daily Data'!R3150</f>
        <v>0.00310426916829181</v>
      </c>
      <c r="AQ3151" s="11" t="n">
        <f aca="false">'Daily Data'!O3150</f>
        <v>-0.0167265784977371</v>
      </c>
      <c r="AR3151" s="11" t="n">
        <f aca="false">'Daily Data'!P3150</f>
        <v>0.000766669377685485</v>
      </c>
      <c r="AS3151" s="11" t="n">
        <f aca="false">'Daily Data'!Q3150</f>
        <v>0.000864502514108904</v>
      </c>
      <c r="AT3151" s="11" t="n">
        <f aca="false">'Daily Data'!R3150</f>
        <v>0.00310426916829181</v>
      </c>
    </row>
    <row r="3152" customFormat="false" ht="15" hidden="false" customHeight="false" outlineLevel="0" collapsed="false">
      <c r="A3152" s="11" t="n">
        <f aca="false">'Daily Data'!O3151</f>
        <v>-0.0183450830788411</v>
      </c>
      <c r="C3152" s="11" t="n">
        <f aca="false">'Daily Data'!P3151</f>
        <v>-0.000513922747711178</v>
      </c>
      <c r="E3152" s="11" t="n">
        <f aca="false">'Daily Data'!Q3151</f>
        <v>-0.000519528419943467</v>
      </c>
      <c r="G3152" s="11" t="n">
        <f aca="false">'Daily Data'!R3151</f>
        <v>0.000206870536076424</v>
      </c>
      <c r="I3152" s="11" t="n">
        <f aca="false">'Daily Data'!O3151</f>
        <v>-0.0183450830788411</v>
      </c>
      <c r="J3152" s="11" t="n">
        <f aca="false">'Daily Data'!P3151</f>
        <v>-0.000513922747711178</v>
      </c>
      <c r="L3152" s="11" t="n">
        <f aca="false">'Daily Data'!O3151</f>
        <v>-0.0183450830788411</v>
      </c>
      <c r="M3152" s="11" t="n">
        <f aca="false">'Daily Data'!Q3151</f>
        <v>-0.000519528419943467</v>
      </c>
      <c r="O3152" s="11" t="n">
        <f aca="false">'Daily Data'!O3151</f>
        <v>-0.0183450830788411</v>
      </c>
      <c r="P3152" s="11" t="n">
        <f aca="false">'Daily Data'!R3151</f>
        <v>0.000206870536076424</v>
      </c>
      <c r="R3152" s="11" t="n">
        <f aca="false">'Daily Data'!P3151</f>
        <v>-0.000513922747711178</v>
      </c>
      <c r="S3152" s="11" t="n">
        <f aca="false">'Daily Data'!Q3151</f>
        <v>-0.000519528419943467</v>
      </c>
      <c r="U3152" s="11" t="n">
        <f aca="false">'Daily Data'!P3151</f>
        <v>-0.000513922747711178</v>
      </c>
      <c r="V3152" s="11" t="n">
        <f aca="false">'Daily Data'!R3151</f>
        <v>0.000206870536076424</v>
      </c>
      <c r="X3152" s="11" t="n">
        <f aca="false">'Daily Data'!Q3151</f>
        <v>-0.000519528419943467</v>
      </c>
      <c r="Y3152" s="11" t="n">
        <f aca="false">'Daily Data'!R3151</f>
        <v>0.000206870536076424</v>
      </c>
      <c r="AA3152" s="11" t="n">
        <f aca="false">'Daily Data'!O3151</f>
        <v>-0.0183450830788411</v>
      </c>
      <c r="AB3152" s="11" t="n">
        <f aca="false">'Daily Data'!P3151</f>
        <v>-0.000513922747711178</v>
      </c>
      <c r="AC3152" s="11" t="n">
        <f aca="false">'Daily Data'!Q3151</f>
        <v>-0.000519528419943467</v>
      </c>
      <c r="AE3152" s="11" t="n">
        <f aca="false">'Daily Data'!O3151</f>
        <v>-0.0183450830788411</v>
      </c>
      <c r="AF3152" s="11" t="n">
        <f aca="false">'Daily Data'!P3151</f>
        <v>-0.000513922747711178</v>
      </c>
      <c r="AG3152" s="11" t="n">
        <f aca="false">'Daily Data'!R3151</f>
        <v>0.000206870536076424</v>
      </c>
      <c r="AI3152" s="11" t="n">
        <f aca="false">'Daily Data'!O3151</f>
        <v>-0.0183450830788411</v>
      </c>
      <c r="AJ3152" s="11" t="n">
        <f aca="false">'Daily Data'!Q3151</f>
        <v>-0.000519528419943467</v>
      </c>
      <c r="AK3152" s="11" t="n">
        <f aca="false">'Daily Data'!R3151</f>
        <v>0.000206870536076424</v>
      </c>
      <c r="AM3152" s="11" t="n">
        <f aca="false">'Daily Data'!P3151</f>
        <v>-0.000513922747711178</v>
      </c>
      <c r="AN3152" s="11" t="n">
        <f aca="false">'Daily Data'!Q3151</f>
        <v>-0.000519528419943467</v>
      </c>
      <c r="AO3152" s="11" t="n">
        <f aca="false">'Daily Data'!R3151</f>
        <v>0.000206870536076424</v>
      </c>
      <c r="AQ3152" s="11" t="n">
        <f aca="false">'Daily Data'!O3151</f>
        <v>-0.0183450830788411</v>
      </c>
      <c r="AR3152" s="11" t="n">
        <f aca="false">'Daily Data'!P3151</f>
        <v>-0.000513922747711178</v>
      </c>
      <c r="AS3152" s="11" t="n">
        <f aca="false">'Daily Data'!Q3151</f>
        <v>-0.000519528419943467</v>
      </c>
      <c r="AT3152" s="11" t="n">
        <f aca="false">'Daily Data'!R3151</f>
        <v>0.000206870536076424</v>
      </c>
    </row>
    <row r="3153" customFormat="false" ht="15" hidden="false" customHeight="false" outlineLevel="0" collapsed="false">
      <c r="A3153" s="11" t="n">
        <f aca="false">'Daily Data'!O3152</f>
        <v>0.00318957304032635</v>
      </c>
      <c r="C3153" s="11" t="n">
        <f aca="false">'Daily Data'!P3152</f>
        <v>0.00204671463122168</v>
      </c>
      <c r="E3153" s="11" t="n">
        <f aca="false">'Daily Data'!Q3152</f>
        <v>0.00198828433330738</v>
      </c>
      <c r="G3153" s="11" t="n">
        <f aca="false">'Daily Data'!R3152</f>
        <v>-0.00025068248262889</v>
      </c>
      <c r="I3153" s="11" t="n">
        <f aca="false">'Daily Data'!O3152</f>
        <v>0.00318957304032635</v>
      </c>
      <c r="J3153" s="11" t="n">
        <f aca="false">'Daily Data'!P3152</f>
        <v>0.00204671463122168</v>
      </c>
      <c r="L3153" s="11" t="n">
        <f aca="false">'Daily Data'!O3152</f>
        <v>0.00318957304032635</v>
      </c>
      <c r="M3153" s="11" t="n">
        <f aca="false">'Daily Data'!Q3152</f>
        <v>0.00198828433330738</v>
      </c>
      <c r="O3153" s="11" t="n">
        <f aca="false">'Daily Data'!O3152</f>
        <v>0.00318957304032635</v>
      </c>
      <c r="P3153" s="11" t="n">
        <f aca="false">'Daily Data'!R3152</f>
        <v>-0.00025068248262889</v>
      </c>
      <c r="R3153" s="11" t="n">
        <f aca="false">'Daily Data'!P3152</f>
        <v>0.00204671463122168</v>
      </c>
      <c r="S3153" s="11" t="n">
        <f aca="false">'Daily Data'!Q3152</f>
        <v>0.00198828433330738</v>
      </c>
      <c r="U3153" s="11" t="n">
        <f aca="false">'Daily Data'!P3152</f>
        <v>0.00204671463122168</v>
      </c>
      <c r="V3153" s="11" t="n">
        <f aca="false">'Daily Data'!R3152</f>
        <v>-0.00025068248262889</v>
      </c>
      <c r="X3153" s="11" t="n">
        <f aca="false">'Daily Data'!Q3152</f>
        <v>0.00198828433330738</v>
      </c>
      <c r="Y3153" s="11" t="n">
        <f aca="false">'Daily Data'!R3152</f>
        <v>-0.00025068248262889</v>
      </c>
      <c r="AA3153" s="11" t="n">
        <f aca="false">'Daily Data'!O3152</f>
        <v>0.00318957304032635</v>
      </c>
      <c r="AB3153" s="11" t="n">
        <f aca="false">'Daily Data'!P3152</f>
        <v>0.00204671463122168</v>
      </c>
      <c r="AC3153" s="11" t="n">
        <f aca="false">'Daily Data'!Q3152</f>
        <v>0.00198828433330738</v>
      </c>
      <c r="AE3153" s="11" t="n">
        <f aca="false">'Daily Data'!O3152</f>
        <v>0.00318957304032635</v>
      </c>
      <c r="AF3153" s="11" t="n">
        <f aca="false">'Daily Data'!P3152</f>
        <v>0.00204671463122168</v>
      </c>
      <c r="AG3153" s="11" t="n">
        <f aca="false">'Daily Data'!R3152</f>
        <v>-0.00025068248262889</v>
      </c>
      <c r="AI3153" s="11" t="n">
        <f aca="false">'Daily Data'!O3152</f>
        <v>0.00318957304032635</v>
      </c>
      <c r="AJ3153" s="11" t="n">
        <f aca="false">'Daily Data'!Q3152</f>
        <v>0.00198828433330738</v>
      </c>
      <c r="AK3153" s="11" t="n">
        <f aca="false">'Daily Data'!R3152</f>
        <v>-0.00025068248262889</v>
      </c>
      <c r="AM3153" s="11" t="n">
        <f aca="false">'Daily Data'!P3152</f>
        <v>0.00204671463122168</v>
      </c>
      <c r="AN3153" s="11" t="n">
        <f aca="false">'Daily Data'!Q3152</f>
        <v>0.00198828433330738</v>
      </c>
      <c r="AO3153" s="11" t="n">
        <f aca="false">'Daily Data'!R3152</f>
        <v>-0.00025068248262889</v>
      </c>
      <c r="AQ3153" s="11" t="n">
        <f aca="false">'Daily Data'!O3152</f>
        <v>0.00318957304032635</v>
      </c>
      <c r="AR3153" s="11" t="n">
        <f aca="false">'Daily Data'!P3152</f>
        <v>0.00204671463122168</v>
      </c>
      <c r="AS3153" s="11" t="n">
        <f aca="false">'Daily Data'!Q3152</f>
        <v>0.00198828433330738</v>
      </c>
      <c r="AT3153" s="11" t="n">
        <f aca="false">'Daily Data'!R3152</f>
        <v>-0.00025068248262889</v>
      </c>
    </row>
    <row r="3154" customFormat="false" ht="15" hidden="false" customHeight="false" outlineLevel="0" collapsed="false">
      <c r="A3154" s="11" t="n">
        <f aca="false">'Daily Data'!O3153</f>
        <v>-0.00653480954064207</v>
      </c>
      <c r="C3154" s="11" t="n">
        <f aca="false">'Daily Data'!P3153</f>
        <v>-0.000939090343689948</v>
      </c>
      <c r="E3154" s="11" t="n">
        <f aca="false">'Daily Data'!Q3153</f>
        <v>-0.00105821726866879</v>
      </c>
      <c r="G3154" s="11" t="n">
        <f aca="false">'Daily Data'!R3153</f>
        <v>0.000773311735864084</v>
      </c>
      <c r="I3154" s="11" t="n">
        <f aca="false">'Daily Data'!O3153</f>
        <v>-0.00653480954064207</v>
      </c>
      <c r="J3154" s="11" t="n">
        <f aca="false">'Daily Data'!P3153</f>
        <v>-0.000939090343689948</v>
      </c>
      <c r="L3154" s="11" t="n">
        <f aca="false">'Daily Data'!O3153</f>
        <v>-0.00653480954064207</v>
      </c>
      <c r="M3154" s="11" t="n">
        <f aca="false">'Daily Data'!Q3153</f>
        <v>-0.00105821726866879</v>
      </c>
      <c r="O3154" s="11" t="n">
        <f aca="false">'Daily Data'!O3153</f>
        <v>-0.00653480954064207</v>
      </c>
      <c r="P3154" s="11" t="n">
        <f aca="false">'Daily Data'!R3153</f>
        <v>0.000773311735864084</v>
      </c>
      <c r="R3154" s="11" t="n">
        <f aca="false">'Daily Data'!P3153</f>
        <v>-0.000939090343689948</v>
      </c>
      <c r="S3154" s="11" t="n">
        <f aca="false">'Daily Data'!Q3153</f>
        <v>-0.00105821726866879</v>
      </c>
      <c r="U3154" s="11" t="n">
        <f aca="false">'Daily Data'!P3153</f>
        <v>-0.000939090343689948</v>
      </c>
      <c r="V3154" s="11" t="n">
        <f aca="false">'Daily Data'!R3153</f>
        <v>0.000773311735864084</v>
      </c>
      <c r="X3154" s="11" t="n">
        <f aca="false">'Daily Data'!Q3153</f>
        <v>-0.00105821726866879</v>
      </c>
      <c r="Y3154" s="11" t="n">
        <f aca="false">'Daily Data'!R3153</f>
        <v>0.000773311735864084</v>
      </c>
      <c r="AA3154" s="11" t="n">
        <f aca="false">'Daily Data'!O3153</f>
        <v>-0.00653480954064207</v>
      </c>
      <c r="AB3154" s="11" t="n">
        <f aca="false">'Daily Data'!P3153</f>
        <v>-0.000939090343689948</v>
      </c>
      <c r="AC3154" s="11" t="n">
        <f aca="false">'Daily Data'!Q3153</f>
        <v>-0.00105821726866879</v>
      </c>
      <c r="AE3154" s="11" t="n">
        <f aca="false">'Daily Data'!O3153</f>
        <v>-0.00653480954064207</v>
      </c>
      <c r="AF3154" s="11" t="n">
        <f aca="false">'Daily Data'!P3153</f>
        <v>-0.000939090343689948</v>
      </c>
      <c r="AG3154" s="11" t="n">
        <f aca="false">'Daily Data'!R3153</f>
        <v>0.000773311735864084</v>
      </c>
      <c r="AI3154" s="11" t="n">
        <f aca="false">'Daily Data'!O3153</f>
        <v>-0.00653480954064207</v>
      </c>
      <c r="AJ3154" s="11" t="n">
        <f aca="false">'Daily Data'!Q3153</f>
        <v>-0.00105821726866879</v>
      </c>
      <c r="AK3154" s="11" t="n">
        <f aca="false">'Daily Data'!R3153</f>
        <v>0.000773311735864084</v>
      </c>
      <c r="AM3154" s="11" t="n">
        <f aca="false">'Daily Data'!P3153</f>
        <v>-0.000939090343689948</v>
      </c>
      <c r="AN3154" s="11" t="n">
        <f aca="false">'Daily Data'!Q3153</f>
        <v>-0.00105821726866879</v>
      </c>
      <c r="AO3154" s="11" t="n">
        <f aca="false">'Daily Data'!R3153</f>
        <v>0.000773311735864084</v>
      </c>
      <c r="AQ3154" s="11" t="n">
        <f aca="false">'Daily Data'!O3153</f>
        <v>-0.00653480954064207</v>
      </c>
      <c r="AR3154" s="11" t="n">
        <f aca="false">'Daily Data'!P3153</f>
        <v>-0.000939090343689948</v>
      </c>
      <c r="AS3154" s="11" t="n">
        <f aca="false">'Daily Data'!Q3153</f>
        <v>-0.00105821726866879</v>
      </c>
      <c r="AT3154" s="11" t="n">
        <f aca="false">'Daily Data'!R3153</f>
        <v>0.000773311735864084</v>
      </c>
    </row>
    <row r="3155" customFormat="false" ht="15" hidden="false" customHeight="false" outlineLevel="0" collapsed="false">
      <c r="A3155" s="11" t="n">
        <f aca="false">'Daily Data'!O3154</f>
        <v>0.0154956724126131</v>
      </c>
      <c r="C3155" s="11" t="n">
        <f aca="false">'Daily Data'!P3154</f>
        <v>-0.00136607396581829</v>
      </c>
      <c r="E3155" s="11" t="n">
        <f aca="false">'Daily Data'!Q3154</f>
        <v>-0.00118874209871551</v>
      </c>
      <c r="G3155" s="11" t="n">
        <f aca="false">'Daily Data'!R3154</f>
        <v>-0.00234038733517356</v>
      </c>
      <c r="I3155" s="11" t="n">
        <f aca="false">'Daily Data'!O3154</f>
        <v>0.0154956724126131</v>
      </c>
      <c r="J3155" s="11" t="n">
        <f aca="false">'Daily Data'!P3154</f>
        <v>-0.00136607396581829</v>
      </c>
      <c r="L3155" s="11" t="n">
        <f aca="false">'Daily Data'!O3154</f>
        <v>0.0154956724126131</v>
      </c>
      <c r="M3155" s="11" t="n">
        <f aca="false">'Daily Data'!Q3154</f>
        <v>-0.00118874209871551</v>
      </c>
      <c r="O3155" s="11" t="n">
        <f aca="false">'Daily Data'!O3154</f>
        <v>0.0154956724126131</v>
      </c>
      <c r="P3155" s="11" t="n">
        <f aca="false">'Daily Data'!R3154</f>
        <v>-0.00234038733517356</v>
      </c>
      <c r="R3155" s="11" t="n">
        <f aca="false">'Daily Data'!P3154</f>
        <v>-0.00136607396581829</v>
      </c>
      <c r="S3155" s="11" t="n">
        <f aca="false">'Daily Data'!Q3154</f>
        <v>-0.00118874209871551</v>
      </c>
      <c r="U3155" s="11" t="n">
        <f aca="false">'Daily Data'!P3154</f>
        <v>-0.00136607396581829</v>
      </c>
      <c r="V3155" s="11" t="n">
        <f aca="false">'Daily Data'!R3154</f>
        <v>-0.00234038733517356</v>
      </c>
      <c r="X3155" s="11" t="n">
        <f aca="false">'Daily Data'!Q3154</f>
        <v>-0.00118874209871551</v>
      </c>
      <c r="Y3155" s="11" t="n">
        <f aca="false">'Daily Data'!R3154</f>
        <v>-0.00234038733517356</v>
      </c>
      <c r="AA3155" s="11" t="n">
        <f aca="false">'Daily Data'!O3154</f>
        <v>0.0154956724126131</v>
      </c>
      <c r="AB3155" s="11" t="n">
        <f aca="false">'Daily Data'!P3154</f>
        <v>-0.00136607396581829</v>
      </c>
      <c r="AC3155" s="11" t="n">
        <f aca="false">'Daily Data'!Q3154</f>
        <v>-0.00118874209871551</v>
      </c>
      <c r="AE3155" s="11" t="n">
        <f aca="false">'Daily Data'!O3154</f>
        <v>0.0154956724126131</v>
      </c>
      <c r="AF3155" s="11" t="n">
        <f aca="false">'Daily Data'!P3154</f>
        <v>-0.00136607396581829</v>
      </c>
      <c r="AG3155" s="11" t="n">
        <f aca="false">'Daily Data'!R3154</f>
        <v>-0.00234038733517356</v>
      </c>
      <c r="AI3155" s="11" t="n">
        <f aca="false">'Daily Data'!O3154</f>
        <v>0.0154956724126131</v>
      </c>
      <c r="AJ3155" s="11" t="n">
        <f aca="false">'Daily Data'!Q3154</f>
        <v>-0.00118874209871551</v>
      </c>
      <c r="AK3155" s="11" t="n">
        <f aca="false">'Daily Data'!R3154</f>
        <v>-0.00234038733517356</v>
      </c>
      <c r="AM3155" s="11" t="n">
        <f aca="false">'Daily Data'!P3154</f>
        <v>-0.00136607396581829</v>
      </c>
      <c r="AN3155" s="11" t="n">
        <f aca="false">'Daily Data'!Q3154</f>
        <v>-0.00118874209871551</v>
      </c>
      <c r="AO3155" s="11" t="n">
        <f aca="false">'Daily Data'!R3154</f>
        <v>-0.00234038733517356</v>
      </c>
      <c r="AQ3155" s="11" t="n">
        <f aca="false">'Daily Data'!O3154</f>
        <v>0.0154956724126131</v>
      </c>
      <c r="AR3155" s="11" t="n">
        <f aca="false">'Daily Data'!P3154</f>
        <v>-0.00136607396581829</v>
      </c>
      <c r="AS3155" s="11" t="n">
        <f aca="false">'Daily Data'!Q3154</f>
        <v>-0.00118874209871551</v>
      </c>
      <c r="AT3155" s="11" t="n">
        <f aca="false">'Daily Data'!R3154</f>
        <v>-0.00234038733517356</v>
      </c>
    </row>
    <row r="3156" customFormat="false" ht="15" hidden="false" customHeight="false" outlineLevel="0" collapsed="false">
      <c r="A3156" s="11" t="n">
        <f aca="false">'Daily Data'!O3155</f>
        <v>0.00327573860102864</v>
      </c>
      <c r="C3156" s="11" t="n">
        <f aca="false">'Daily Data'!P3155</f>
        <v>-0.0060625469991667</v>
      </c>
      <c r="E3156" s="11" t="n">
        <f aca="false">'Daily Data'!Q3155</f>
        <v>-0.00605461110905198</v>
      </c>
      <c r="G3156" s="11" t="n">
        <f aca="false">'Daily Data'!R3155</f>
        <v>0.00113451215155751</v>
      </c>
      <c r="I3156" s="11" t="n">
        <f aca="false">'Daily Data'!O3155</f>
        <v>0.00327573860102864</v>
      </c>
      <c r="J3156" s="11" t="n">
        <f aca="false">'Daily Data'!P3155</f>
        <v>-0.0060625469991667</v>
      </c>
      <c r="L3156" s="11" t="n">
        <f aca="false">'Daily Data'!O3155</f>
        <v>0.00327573860102864</v>
      </c>
      <c r="M3156" s="11" t="n">
        <f aca="false">'Daily Data'!Q3155</f>
        <v>-0.00605461110905198</v>
      </c>
      <c r="O3156" s="11" t="n">
        <f aca="false">'Daily Data'!O3155</f>
        <v>0.00327573860102864</v>
      </c>
      <c r="P3156" s="11" t="n">
        <f aca="false">'Daily Data'!R3155</f>
        <v>0.00113451215155751</v>
      </c>
      <c r="R3156" s="11" t="n">
        <f aca="false">'Daily Data'!P3155</f>
        <v>-0.0060625469991667</v>
      </c>
      <c r="S3156" s="11" t="n">
        <f aca="false">'Daily Data'!Q3155</f>
        <v>-0.00605461110905198</v>
      </c>
      <c r="U3156" s="11" t="n">
        <f aca="false">'Daily Data'!P3155</f>
        <v>-0.0060625469991667</v>
      </c>
      <c r="V3156" s="11" t="n">
        <f aca="false">'Daily Data'!R3155</f>
        <v>0.00113451215155751</v>
      </c>
      <c r="X3156" s="11" t="n">
        <f aca="false">'Daily Data'!Q3155</f>
        <v>-0.00605461110905198</v>
      </c>
      <c r="Y3156" s="11" t="n">
        <f aca="false">'Daily Data'!R3155</f>
        <v>0.00113451215155751</v>
      </c>
      <c r="AA3156" s="11" t="n">
        <f aca="false">'Daily Data'!O3155</f>
        <v>0.00327573860102864</v>
      </c>
      <c r="AB3156" s="11" t="n">
        <f aca="false">'Daily Data'!P3155</f>
        <v>-0.0060625469991667</v>
      </c>
      <c r="AC3156" s="11" t="n">
        <f aca="false">'Daily Data'!Q3155</f>
        <v>-0.00605461110905198</v>
      </c>
      <c r="AE3156" s="11" t="n">
        <f aca="false">'Daily Data'!O3155</f>
        <v>0.00327573860102864</v>
      </c>
      <c r="AF3156" s="11" t="n">
        <f aca="false">'Daily Data'!P3155</f>
        <v>-0.0060625469991667</v>
      </c>
      <c r="AG3156" s="11" t="n">
        <f aca="false">'Daily Data'!R3155</f>
        <v>0.00113451215155751</v>
      </c>
      <c r="AI3156" s="11" t="n">
        <f aca="false">'Daily Data'!O3155</f>
        <v>0.00327573860102864</v>
      </c>
      <c r="AJ3156" s="11" t="n">
        <f aca="false">'Daily Data'!Q3155</f>
        <v>-0.00605461110905198</v>
      </c>
      <c r="AK3156" s="11" t="n">
        <f aca="false">'Daily Data'!R3155</f>
        <v>0.00113451215155751</v>
      </c>
      <c r="AM3156" s="11" t="n">
        <f aca="false">'Daily Data'!P3155</f>
        <v>-0.0060625469991667</v>
      </c>
      <c r="AN3156" s="11" t="n">
        <f aca="false">'Daily Data'!Q3155</f>
        <v>-0.00605461110905198</v>
      </c>
      <c r="AO3156" s="11" t="n">
        <f aca="false">'Daily Data'!R3155</f>
        <v>0.00113451215155751</v>
      </c>
      <c r="AQ3156" s="11" t="n">
        <f aca="false">'Daily Data'!O3155</f>
        <v>0.00327573860102864</v>
      </c>
      <c r="AR3156" s="11" t="n">
        <f aca="false">'Daily Data'!P3155</f>
        <v>-0.0060625469991667</v>
      </c>
      <c r="AS3156" s="11" t="n">
        <f aca="false">'Daily Data'!Q3155</f>
        <v>-0.00605461110905198</v>
      </c>
      <c r="AT3156" s="11" t="n">
        <f aca="false">'Daily Data'!R3155</f>
        <v>0.00113451215155751</v>
      </c>
    </row>
    <row r="3157" customFormat="false" ht="15" hidden="false" customHeight="false" outlineLevel="0" collapsed="false">
      <c r="A3157" s="11" t="n">
        <f aca="false">'Daily Data'!O3156</f>
        <v>0.0228304125068832</v>
      </c>
      <c r="C3157" s="11" t="n">
        <f aca="false">'Daily Data'!P3156</f>
        <v>0.00463575551875255</v>
      </c>
      <c r="E3157" s="11" t="n">
        <f aca="false">'Daily Data'!Q3156</f>
        <v>0.00382778454459325</v>
      </c>
      <c r="G3157" s="11" t="n">
        <f aca="false">'Daily Data'!R3156</f>
        <v>-0.00539352632280749</v>
      </c>
      <c r="I3157" s="11" t="n">
        <f aca="false">'Daily Data'!O3156</f>
        <v>0.0228304125068832</v>
      </c>
      <c r="J3157" s="11" t="n">
        <f aca="false">'Daily Data'!P3156</f>
        <v>0.00463575551875255</v>
      </c>
      <c r="L3157" s="11" t="n">
        <f aca="false">'Daily Data'!O3156</f>
        <v>0.0228304125068832</v>
      </c>
      <c r="M3157" s="11" t="n">
        <f aca="false">'Daily Data'!Q3156</f>
        <v>0.00382778454459325</v>
      </c>
      <c r="O3157" s="11" t="n">
        <f aca="false">'Daily Data'!O3156</f>
        <v>0.0228304125068832</v>
      </c>
      <c r="P3157" s="11" t="n">
        <f aca="false">'Daily Data'!R3156</f>
        <v>-0.00539352632280749</v>
      </c>
      <c r="R3157" s="11" t="n">
        <f aca="false">'Daily Data'!P3156</f>
        <v>0.00463575551875255</v>
      </c>
      <c r="S3157" s="11" t="n">
        <f aca="false">'Daily Data'!Q3156</f>
        <v>0.00382778454459325</v>
      </c>
      <c r="U3157" s="11" t="n">
        <f aca="false">'Daily Data'!P3156</f>
        <v>0.00463575551875255</v>
      </c>
      <c r="V3157" s="11" t="n">
        <f aca="false">'Daily Data'!R3156</f>
        <v>-0.00539352632280749</v>
      </c>
      <c r="X3157" s="11" t="n">
        <f aca="false">'Daily Data'!Q3156</f>
        <v>0.00382778454459325</v>
      </c>
      <c r="Y3157" s="11" t="n">
        <f aca="false">'Daily Data'!R3156</f>
        <v>-0.00539352632280749</v>
      </c>
      <c r="AA3157" s="11" t="n">
        <f aca="false">'Daily Data'!O3156</f>
        <v>0.0228304125068832</v>
      </c>
      <c r="AB3157" s="11" t="n">
        <f aca="false">'Daily Data'!P3156</f>
        <v>0.00463575551875255</v>
      </c>
      <c r="AC3157" s="11" t="n">
        <f aca="false">'Daily Data'!Q3156</f>
        <v>0.00382778454459325</v>
      </c>
      <c r="AE3157" s="11" t="n">
        <f aca="false">'Daily Data'!O3156</f>
        <v>0.0228304125068832</v>
      </c>
      <c r="AF3157" s="11" t="n">
        <f aca="false">'Daily Data'!P3156</f>
        <v>0.00463575551875255</v>
      </c>
      <c r="AG3157" s="11" t="n">
        <f aca="false">'Daily Data'!R3156</f>
        <v>-0.00539352632280749</v>
      </c>
      <c r="AI3157" s="11" t="n">
        <f aca="false">'Daily Data'!O3156</f>
        <v>0.0228304125068832</v>
      </c>
      <c r="AJ3157" s="11" t="n">
        <f aca="false">'Daily Data'!Q3156</f>
        <v>0.00382778454459325</v>
      </c>
      <c r="AK3157" s="11" t="n">
        <f aca="false">'Daily Data'!R3156</f>
        <v>-0.00539352632280749</v>
      </c>
      <c r="AM3157" s="11" t="n">
        <f aca="false">'Daily Data'!P3156</f>
        <v>0.00463575551875255</v>
      </c>
      <c r="AN3157" s="11" t="n">
        <f aca="false">'Daily Data'!Q3156</f>
        <v>0.00382778454459325</v>
      </c>
      <c r="AO3157" s="11" t="n">
        <f aca="false">'Daily Data'!R3156</f>
        <v>-0.00539352632280749</v>
      </c>
      <c r="AQ3157" s="11" t="n">
        <f aca="false">'Daily Data'!O3156</f>
        <v>0.0228304125068832</v>
      </c>
      <c r="AR3157" s="11" t="n">
        <f aca="false">'Daily Data'!P3156</f>
        <v>0.00463575551875255</v>
      </c>
      <c r="AS3157" s="11" t="n">
        <f aca="false">'Daily Data'!Q3156</f>
        <v>0.00382778454459325</v>
      </c>
      <c r="AT3157" s="11" t="n">
        <f aca="false">'Daily Data'!R3156</f>
        <v>-0.00539352632280749</v>
      </c>
    </row>
    <row r="3158" customFormat="false" ht="15" hidden="false" customHeight="false" outlineLevel="0" collapsed="false">
      <c r="A3158" s="11" t="n">
        <f aca="false">'Daily Data'!O3157</f>
        <v>-0.00209426451992507</v>
      </c>
      <c r="C3158" s="11" t="n">
        <f aca="false">'Daily Data'!P3157</f>
        <v>0.00247680097680097</v>
      </c>
      <c r="E3158" s="11" t="n">
        <f aca="false">'Daily Data'!Q3157</f>
        <v>0.00285922757467099</v>
      </c>
      <c r="G3158" s="11" t="n">
        <f aca="false">'Daily Data'!R3157</f>
        <v>0.00419565858445508</v>
      </c>
      <c r="I3158" s="11" t="n">
        <f aca="false">'Daily Data'!O3157</f>
        <v>-0.00209426451992507</v>
      </c>
      <c r="J3158" s="11" t="n">
        <f aca="false">'Daily Data'!P3157</f>
        <v>0.00247680097680097</v>
      </c>
      <c r="L3158" s="11" t="n">
        <f aca="false">'Daily Data'!O3157</f>
        <v>-0.00209426451992507</v>
      </c>
      <c r="M3158" s="11" t="n">
        <f aca="false">'Daily Data'!Q3157</f>
        <v>0.00285922757467099</v>
      </c>
      <c r="O3158" s="11" t="n">
        <f aca="false">'Daily Data'!O3157</f>
        <v>-0.00209426451992507</v>
      </c>
      <c r="P3158" s="11" t="n">
        <f aca="false">'Daily Data'!R3157</f>
        <v>0.00419565858445508</v>
      </c>
      <c r="R3158" s="11" t="n">
        <f aca="false">'Daily Data'!P3157</f>
        <v>0.00247680097680097</v>
      </c>
      <c r="S3158" s="11" t="n">
        <f aca="false">'Daily Data'!Q3157</f>
        <v>0.00285922757467099</v>
      </c>
      <c r="U3158" s="11" t="n">
        <f aca="false">'Daily Data'!P3157</f>
        <v>0.00247680097680097</v>
      </c>
      <c r="V3158" s="11" t="n">
        <f aca="false">'Daily Data'!R3157</f>
        <v>0.00419565858445508</v>
      </c>
      <c r="X3158" s="11" t="n">
        <f aca="false">'Daily Data'!Q3157</f>
        <v>0.00285922757467099</v>
      </c>
      <c r="Y3158" s="11" t="n">
        <f aca="false">'Daily Data'!R3157</f>
        <v>0.00419565858445508</v>
      </c>
      <c r="AA3158" s="11" t="n">
        <f aca="false">'Daily Data'!O3157</f>
        <v>-0.00209426451992507</v>
      </c>
      <c r="AB3158" s="11" t="n">
        <f aca="false">'Daily Data'!P3157</f>
        <v>0.00247680097680097</v>
      </c>
      <c r="AC3158" s="11" t="n">
        <f aca="false">'Daily Data'!Q3157</f>
        <v>0.00285922757467099</v>
      </c>
      <c r="AE3158" s="11" t="n">
        <f aca="false">'Daily Data'!O3157</f>
        <v>-0.00209426451992507</v>
      </c>
      <c r="AF3158" s="11" t="n">
        <f aca="false">'Daily Data'!P3157</f>
        <v>0.00247680097680097</v>
      </c>
      <c r="AG3158" s="11" t="n">
        <f aca="false">'Daily Data'!R3157</f>
        <v>0.00419565858445508</v>
      </c>
      <c r="AI3158" s="11" t="n">
        <f aca="false">'Daily Data'!O3157</f>
        <v>-0.00209426451992507</v>
      </c>
      <c r="AJ3158" s="11" t="n">
        <f aca="false">'Daily Data'!Q3157</f>
        <v>0.00285922757467099</v>
      </c>
      <c r="AK3158" s="11" t="n">
        <f aca="false">'Daily Data'!R3157</f>
        <v>0.00419565858445508</v>
      </c>
      <c r="AM3158" s="11" t="n">
        <f aca="false">'Daily Data'!P3157</f>
        <v>0.00247680097680097</v>
      </c>
      <c r="AN3158" s="11" t="n">
        <f aca="false">'Daily Data'!Q3157</f>
        <v>0.00285922757467099</v>
      </c>
      <c r="AO3158" s="11" t="n">
        <f aca="false">'Daily Data'!R3157</f>
        <v>0.00419565858445508</v>
      </c>
      <c r="AQ3158" s="11" t="n">
        <f aca="false">'Daily Data'!O3157</f>
        <v>-0.00209426451992507</v>
      </c>
      <c r="AR3158" s="11" t="n">
        <f aca="false">'Daily Data'!P3157</f>
        <v>0.00247680097680097</v>
      </c>
      <c r="AS3158" s="11" t="n">
        <f aca="false">'Daily Data'!Q3157</f>
        <v>0.00285922757467099</v>
      </c>
      <c r="AT3158" s="11" t="n">
        <f aca="false">'Daily Data'!R3157</f>
        <v>0.00419565858445508</v>
      </c>
    </row>
    <row r="3159" customFormat="false" ht="15" hidden="false" customHeight="false" outlineLevel="0" collapsed="false">
      <c r="A3159" s="11" t="n">
        <f aca="false">'Daily Data'!O3158</f>
        <v>0.00647922554066354</v>
      </c>
      <c r="C3159" s="11" t="n">
        <f aca="false">'Daily Data'!P3158</f>
        <v>-0.00179233142532371</v>
      </c>
      <c r="E3159" s="11" t="n">
        <f aca="false">'Daily Data'!Q3158</f>
        <v>-0.0018154619605843</v>
      </c>
      <c r="G3159" s="11" t="n">
        <f aca="false">'Daily Data'!R3158</f>
        <v>0.00356659280969678</v>
      </c>
      <c r="I3159" s="11" t="n">
        <f aca="false">'Daily Data'!O3158</f>
        <v>0.00647922554066354</v>
      </c>
      <c r="J3159" s="11" t="n">
        <f aca="false">'Daily Data'!P3158</f>
        <v>-0.00179233142532371</v>
      </c>
      <c r="L3159" s="11" t="n">
        <f aca="false">'Daily Data'!O3158</f>
        <v>0.00647922554066354</v>
      </c>
      <c r="M3159" s="11" t="n">
        <f aca="false">'Daily Data'!Q3158</f>
        <v>-0.0018154619605843</v>
      </c>
      <c r="O3159" s="11" t="n">
        <f aca="false">'Daily Data'!O3158</f>
        <v>0.00647922554066354</v>
      </c>
      <c r="P3159" s="11" t="n">
        <f aca="false">'Daily Data'!R3158</f>
        <v>0.00356659280969678</v>
      </c>
      <c r="R3159" s="11" t="n">
        <f aca="false">'Daily Data'!P3158</f>
        <v>-0.00179233142532371</v>
      </c>
      <c r="S3159" s="11" t="n">
        <f aca="false">'Daily Data'!Q3158</f>
        <v>-0.0018154619605843</v>
      </c>
      <c r="U3159" s="11" t="n">
        <f aca="false">'Daily Data'!P3158</f>
        <v>-0.00179233142532371</v>
      </c>
      <c r="V3159" s="11" t="n">
        <f aca="false">'Daily Data'!R3158</f>
        <v>0.00356659280969678</v>
      </c>
      <c r="X3159" s="11" t="n">
        <f aca="false">'Daily Data'!Q3158</f>
        <v>-0.0018154619605843</v>
      </c>
      <c r="Y3159" s="11" t="n">
        <f aca="false">'Daily Data'!R3158</f>
        <v>0.00356659280969678</v>
      </c>
      <c r="AA3159" s="11" t="n">
        <f aca="false">'Daily Data'!O3158</f>
        <v>0.00647922554066354</v>
      </c>
      <c r="AB3159" s="11" t="n">
        <f aca="false">'Daily Data'!P3158</f>
        <v>-0.00179233142532371</v>
      </c>
      <c r="AC3159" s="11" t="n">
        <f aca="false">'Daily Data'!Q3158</f>
        <v>-0.0018154619605843</v>
      </c>
      <c r="AE3159" s="11" t="n">
        <f aca="false">'Daily Data'!O3158</f>
        <v>0.00647922554066354</v>
      </c>
      <c r="AF3159" s="11" t="n">
        <f aca="false">'Daily Data'!P3158</f>
        <v>-0.00179233142532371</v>
      </c>
      <c r="AG3159" s="11" t="n">
        <f aca="false">'Daily Data'!R3158</f>
        <v>0.00356659280969678</v>
      </c>
      <c r="AI3159" s="11" t="n">
        <f aca="false">'Daily Data'!O3158</f>
        <v>0.00647922554066354</v>
      </c>
      <c r="AJ3159" s="11" t="n">
        <f aca="false">'Daily Data'!Q3158</f>
        <v>-0.0018154619605843</v>
      </c>
      <c r="AK3159" s="11" t="n">
        <f aca="false">'Daily Data'!R3158</f>
        <v>0.00356659280969678</v>
      </c>
      <c r="AM3159" s="11" t="n">
        <f aca="false">'Daily Data'!P3158</f>
        <v>-0.00179233142532371</v>
      </c>
      <c r="AN3159" s="11" t="n">
        <f aca="false">'Daily Data'!Q3158</f>
        <v>-0.0018154619605843</v>
      </c>
      <c r="AO3159" s="11" t="n">
        <f aca="false">'Daily Data'!R3158</f>
        <v>0.00356659280969678</v>
      </c>
      <c r="AQ3159" s="11" t="n">
        <f aca="false">'Daily Data'!O3158</f>
        <v>0.00647922554066354</v>
      </c>
      <c r="AR3159" s="11" t="n">
        <f aca="false">'Daily Data'!P3158</f>
        <v>-0.00179233142532371</v>
      </c>
      <c r="AS3159" s="11" t="n">
        <f aca="false">'Daily Data'!Q3158</f>
        <v>-0.0018154619605843</v>
      </c>
      <c r="AT3159" s="11" t="n">
        <f aca="false">'Daily Data'!R3158</f>
        <v>0.00356659280969678</v>
      </c>
    </row>
    <row r="3160" customFormat="false" ht="15" hidden="false" customHeight="false" outlineLevel="0" collapsed="false">
      <c r="A3160" s="11" t="n">
        <f aca="false">'Daily Data'!O3159</f>
        <v>0.0118971994410854</v>
      </c>
      <c r="C3160" s="11" t="n">
        <f aca="false">'Daily Data'!P3159</f>
        <v>0.00716867383731175</v>
      </c>
      <c r="E3160" s="11" t="n">
        <f aca="false">'Daily Data'!Q3159</f>
        <v>0.0073538745862753</v>
      </c>
      <c r="G3160" s="11" t="n">
        <f aca="false">'Daily Data'!R3159</f>
        <v>0.00718023731209256</v>
      </c>
      <c r="I3160" s="11" t="n">
        <f aca="false">'Daily Data'!O3159</f>
        <v>0.0118971994410854</v>
      </c>
      <c r="J3160" s="11" t="n">
        <f aca="false">'Daily Data'!P3159</f>
        <v>0.00716867383731175</v>
      </c>
      <c r="L3160" s="11" t="n">
        <f aca="false">'Daily Data'!O3159</f>
        <v>0.0118971994410854</v>
      </c>
      <c r="M3160" s="11" t="n">
        <f aca="false">'Daily Data'!Q3159</f>
        <v>0.0073538745862753</v>
      </c>
      <c r="O3160" s="11" t="n">
        <f aca="false">'Daily Data'!O3159</f>
        <v>0.0118971994410854</v>
      </c>
      <c r="P3160" s="11" t="n">
        <f aca="false">'Daily Data'!R3159</f>
        <v>0.00718023731209256</v>
      </c>
      <c r="R3160" s="11" t="n">
        <f aca="false">'Daily Data'!P3159</f>
        <v>0.00716867383731175</v>
      </c>
      <c r="S3160" s="11" t="n">
        <f aca="false">'Daily Data'!Q3159</f>
        <v>0.0073538745862753</v>
      </c>
      <c r="U3160" s="11" t="n">
        <f aca="false">'Daily Data'!P3159</f>
        <v>0.00716867383731175</v>
      </c>
      <c r="V3160" s="11" t="n">
        <f aca="false">'Daily Data'!R3159</f>
        <v>0.00718023731209256</v>
      </c>
      <c r="X3160" s="11" t="n">
        <f aca="false">'Daily Data'!Q3159</f>
        <v>0.0073538745862753</v>
      </c>
      <c r="Y3160" s="11" t="n">
        <f aca="false">'Daily Data'!R3159</f>
        <v>0.00718023731209256</v>
      </c>
      <c r="AA3160" s="11" t="n">
        <f aca="false">'Daily Data'!O3159</f>
        <v>0.0118971994410854</v>
      </c>
      <c r="AB3160" s="11" t="n">
        <f aca="false">'Daily Data'!P3159</f>
        <v>0.00716867383731175</v>
      </c>
      <c r="AC3160" s="11" t="n">
        <f aca="false">'Daily Data'!Q3159</f>
        <v>0.0073538745862753</v>
      </c>
      <c r="AE3160" s="11" t="n">
        <f aca="false">'Daily Data'!O3159</f>
        <v>0.0118971994410854</v>
      </c>
      <c r="AF3160" s="11" t="n">
        <f aca="false">'Daily Data'!P3159</f>
        <v>0.00716867383731175</v>
      </c>
      <c r="AG3160" s="11" t="n">
        <f aca="false">'Daily Data'!R3159</f>
        <v>0.00718023731209256</v>
      </c>
      <c r="AI3160" s="11" t="n">
        <f aca="false">'Daily Data'!O3159</f>
        <v>0.0118971994410854</v>
      </c>
      <c r="AJ3160" s="11" t="n">
        <f aca="false">'Daily Data'!Q3159</f>
        <v>0.0073538745862753</v>
      </c>
      <c r="AK3160" s="11" t="n">
        <f aca="false">'Daily Data'!R3159</f>
        <v>0.00718023731209256</v>
      </c>
      <c r="AM3160" s="11" t="n">
        <f aca="false">'Daily Data'!P3159</f>
        <v>0.00716867383731175</v>
      </c>
      <c r="AN3160" s="11" t="n">
        <f aca="false">'Daily Data'!Q3159</f>
        <v>0.0073538745862753</v>
      </c>
      <c r="AO3160" s="11" t="n">
        <f aca="false">'Daily Data'!R3159</f>
        <v>0.00718023731209256</v>
      </c>
      <c r="AQ3160" s="11" t="n">
        <f aca="false">'Daily Data'!O3159</f>
        <v>0.0118971994410854</v>
      </c>
      <c r="AR3160" s="11" t="n">
        <f aca="false">'Daily Data'!P3159</f>
        <v>0.00716867383731175</v>
      </c>
      <c r="AS3160" s="11" t="n">
        <f aca="false">'Daily Data'!Q3159</f>
        <v>0.0073538745862753</v>
      </c>
      <c r="AT3160" s="11" t="n">
        <f aca="false">'Daily Data'!R3159</f>
        <v>0.00718023731209256</v>
      </c>
    </row>
    <row r="3161" customFormat="false" ht="15" hidden="false" customHeight="false" outlineLevel="0" collapsed="false">
      <c r="A3161" s="11" t="n">
        <f aca="false">'Daily Data'!O3160</f>
        <v>-0.0308314169960221</v>
      </c>
      <c r="C3161" s="11" t="n">
        <f aca="false">'Daily Data'!P3160</f>
        <v>0.00584463873581083</v>
      </c>
      <c r="E3161" s="11" t="n">
        <f aca="false">'Daily Data'!Q3160</f>
        <v>0.00583826499440172</v>
      </c>
      <c r="G3161" s="11" t="n">
        <f aca="false">'Daily Data'!R3160</f>
        <v>0.016654447914906</v>
      </c>
      <c r="I3161" s="11" t="n">
        <f aca="false">'Daily Data'!O3160</f>
        <v>-0.0308314169960221</v>
      </c>
      <c r="J3161" s="11" t="n">
        <f aca="false">'Daily Data'!P3160</f>
        <v>0.00584463873581083</v>
      </c>
      <c r="L3161" s="11" t="n">
        <f aca="false">'Daily Data'!O3160</f>
        <v>-0.0308314169960221</v>
      </c>
      <c r="M3161" s="11" t="n">
        <f aca="false">'Daily Data'!Q3160</f>
        <v>0.00583826499440172</v>
      </c>
      <c r="O3161" s="11" t="n">
        <f aca="false">'Daily Data'!O3160</f>
        <v>-0.0308314169960221</v>
      </c>
      <c r="P3161" s="11" t="n">
        <f aca="false">'Daily Data'!R3160</f>
        <v>0.016654447914906</v>
      </c>
      <c r="R3161" s="11" t="n">
        <f aca="false">'Daily Data'!P3160</f>
        <v>0.00584463873581083</v>
      </c>
      <c r="S3161" s="11" t="n">
        <f aca="false">'Daily Data'!Q3160</f>
        <v>0.00583826499440172</v>
      </c>
      <c r="U3161" s="11" t="n">
        <f aca="false">'Daily Data'!P3160</f>
        <v>0.00584463873581083</v>
      </c>
      <c r="V3161" s="11" t="n">
        <f aca="false">'Daily Data'!R3160</f>
        <v>0.016654447914906</v>
      </c>
      <c r="X3161" s="11" t="n">
        <f aca="false">'Daily Data'!Q3160</f>
        <v>0.00583826499440172</v>
      </c>
      <c r="Y3161" s="11" t="n">
        <f aca="false">'Daily Data'!R3160</f>
        <v>0.016654447914906</v>
      </c>
      <c r="AA3161" s="11" t="n">
        <f aca="false">'Daily Data'!O3160</f>
        <v>-0.0308314169960221</v>
      </c>
      <c r="AB3161" s="11" t="n">
        <f aca="false">'Daily Data'!P3160</f>
        <v>0.00584463873581083</v>
      </c>
      <c r="AC3161" s="11" t="n">
        <f aca="false">'Daily Data'!Q3160</f>
        <v>0.00583826499440172</v>
      </c>
      <c r="AE3161" s="11" t="n">
        <f aca="false">'Daily Data'!O3160</f>
        <v>-0.0308314169960221</v>
      </c>
      <c r="AF3161" s="11" t="n">
        <f aca="false">'Daily Data'!P3160</f>
        <v>0.00584463873581083</v>
      </c>
      <c r="AG3161" s="11" t="n">
        <f aca="false">'Daily Data'!R3160</f>
        <v>0.016654447914906</v>
      </c>
      <c r="AI3161" s="11" t="n">
        <f aca="false">'Daily Data'!O3160</f>
        <v>-0.0308314169960221</v>
      </c>
      <c r="AJ3161" s="11" t="n">
        <f aca="false">'Daily Data'!Q3160</f>
        <v>0.00583826499440172</v>
      </c>
      <c r="AK3161" s="11" t="n">
        <f aca="false">'Daily Data'!R3160</f>
        <v>0.016654447914906</v>
      </c>
      <c r="AM3161" s="11" t="n">
        <f aca="false">'Daily Data'!P3160</f>
        <v>0.00584463873581083</v>
      </c>
      <c r="AN3161" s="11" t="n">
        <f aca="false">'Daily Data'!Q3160</f>
        <v>0.00583826499440172</v>
      </c>
      <c r="AO3161" s="11" t="n">
        <f aca="false">'Daily Data'!R3160</f>
        <v>0.016654447914906</v>
      </c>
      <c r="AQ3161" s="11" t="n">
        <f aca="false">'Daily Data'!O3160</f>
        <v>-0.0308314169960221</v>
      </c>
      <c r="AR3161" s="11" t="n">
        <f aca="false">'Daily Data'!P3160</f>
        <v>0.00584463873581083</v>
      </c>
      <c r="AS3161" s="11" t="n">
        <f aca="false">'Daily Data'!Q3160</f>
        <v>0.00583826499440172</v>
      </c>
      <c r="AT3161" s="11" t="n">
        <f aca="false">'Daily Data'!R3160</f>
        <v>0.016654447914906</v>
      </c>
    </row>
    <row r="3162" customFormat="false" ht="15" hidden="false" customHeight="false" outlineLevel="0" collapsed="false">
      <c r="A3162" s="11" t="n">
        <f aca="false">'Daily Data'!O3161</f>
        <v>-0.00216847650520495</v>
      </c>
      <c r="C3162" s="11" t="n">
        <f aca="false">'Daily Data'!P3161</f>
        <v>0.000331328135973985</v>
      </c>
      <c r="E3162" s="11" t="n">
        <f aca="false">'Daily Data'!Q3161</f>
        <v>0.000251567372194295</v>
      </c>
      <c r="G3162" s="11" t="n">
        <f aca="false">'Daily Data'!R3161</f>
        <v>0.00296598022808277</v>
      </c>
      <c r="I3162" s="11" t="n">
        <f aca="false">'Daily Data'!O3161</f>
        <v>-0.00216847650520495</v>
      </c>
      <c r="J3162" s="11" t="n">
        <f aca="false">'Daily Data'!P3161</f>
        <v>0.000331328135973985</v>
      </c>
      <c r="L3162" s="11" t="n">
        <f aca="false">'Daily Data'!O3161</f>
        <v>-0.00216847650520495</v>
      </c>
      <c r="M3162" s="11" t="n">
        <f aca="false">'Daily Data'!Q3161</f>
        <v>0.000251567372194295</v>
      </c>
      <c r="O3162" s="11" t="n">
        <f aca="false">'Daily Data'!O3161</f>
        <v>-0.00216847650520495</v>
      </c>
      <c r="P3162" s="11" t="n">
        <f aca="false">'Daily Data'!R3161</f>
        <v>0.00296598022808277</v>
      </c>
      <c r="R3162" s="11" t="n">
        <f aca="false">'Daily Data'!P3161</f>
        <v>0.000331328135973985</v>
      </c>
      <c r="S3162" s="11" t="n">
        <f aca="false">'Daily Data'!Q3161</f>
        <v>0.000251567372194295</v>
      </c>
      <c r="U3162" s="11" t="n">
        <f aca="false">'Daily Data'!P3161</f>
        <v>0.000331328135973985</v>
      </c>
      <c r="V3162" s="11" t="n">
        <f aca="false">'Daily Data'!R3161</f>
        <v>0.00296598022808277</v>
      </c>
      <c r="X3162" s="11" t="n">
        <f aca="false">'Daily Data'!Q3161</f>
        <v>0.000251567372194295</v>
      </c>
      <c r="Y3162" s="11" t="n">
        <f aca="false">'Daily Data'!R3161</f>
        <v>0.00296598022808277</v>
      </c>
      <c r="AA3162" s="11" t="n">
        <f aca="false">'Daily Data'!O3161</f>
        <v>-0.00216847650520495</v>
      </c>
      <c r="AB3162" s="11" t="n">
        <f aca="false">'Daily Data'!P3161</f>
        <v>0.000331328135973985</v>
      </c>
      <c r="AC3162" s="11" t="n">
        <f aca="false">'Daily Data'!Q3161</f>
        <v>0.000251567372194295</v>
      </c>
      <c r="AE3162" s="11" t="n">
        <f aca="false">'Daily Data'!O3161</f>
        <v>-0.00216847650520495</v>
      </c>
      <c r="AF3162" s="11" t="n">
        <f aca="false">'Daily Data'!P3161</f>
        <v>0.000331328135973985</v>
      </c>
      <c r="AG3162" s="11" t="n">
        <f aca="false">'Daily Data'!R3161</f>
        <v>0.00296598022808277</v>
      </c>
      <c r="AI3162" s="11" t="n">
        <f aca="false">'Daily Data'!O3161</f>
        <v>-0.00216847650520495</v>
      </c>
      <c r="AJ3162" s="11" t="n">
        <f aca="false">'Daily Data'!Q3161</f>
        <v>0.000251567372194295</v>
      </c>
      <c r="AK3162" s="11" t="n">
        <f aca="false">'Daily Data'!R3161</f>
        <v>0.00296598022808277</v>
      </c>
      <c r="AM3162" s="11" t="n">
        <f aca="false">'Daily Data'!P3161</f>
        <v>0.000331328135973985</v>
      </c>
      <c r="AN3162" s="11" t="n">
        <f aca="false">'Daily Data'!Q3161</f>
        <v>0.000251567372194295</v>
      </c>
      <c r="AO3162" s="11" t="n">
        <f aca="false">'Daily Data'!R3161</f>
        <v>0.00296598022808277</v>
      </c>
      <c r="AQ3162" s="11" t="n">
        <f aca="false">'Daily Data'!O3161</f>
        <v>-0.00216847650520495</v>
      </c>
      <c r="AR3162" s="11" t="n">
        <f aca="false">'Daily Data'!P3161</f>
        <v>0.000331328135973985</v>
      </c>
      <c r="AS3162" s="11" t="n">
        <f aca="false">'Daily Data'!Q3161</f>
        <v>0.000251567372194295</v>
      </c>
      <c r="AT3162" s="11" t="n">
        <f aca="false">'Daily Data'!R3161</f>
        <v>0.00296598022808277</v>
      </c>
    </row>
    <row r="3163" customFormat="false" ht="15" hidden="false" customHeight="false" outlineLevel="0" collapsed="false">
      <c r="A3163" s="11" t="n">
        <f aca="false">'Daily Data'!O3162</f>
        <v>-0.0233333000923672</v>
      </c>
      <c r="C3163" s="11" t="n">
        <f aca="false">'Daily Data'!P3162</f>
        <v>0.0079132904748533</v>
      </c>
      <c r="E3163" s="11" t="n">
        <f aca="false">'Daily Data'!Q3162</f>
        <v>0.00810664194639594</v>
      </c>
      <c r="G3163" s="11" t="n">
        <f aca="false">'Daily Data'!R3162</f>
        <v>0.00187761240552571</v>
      </c>
      <c r="I3163" s="11" t="n">
        <f aca="false">'Daily Data'!O3162</f>
        <v>-0.0233333000923672</v>
      </c>
      <c r="J3163" s="11" t="n">
        <f aca="false">'Daily Data'!P3162</f>
        <v>0.0079132904748533</v>
      </c>
      <c r="L3163" s="11" t="n">
        <f aca="false">'Daily Data'!O3162</f>
        <v>-0.0233333000923672</v>
      </c>
      <c r="M3163" s="11" t="n">
        <f aca="false">'Daily Data'!Q3162</f>
        <v>0.00810664194639594</v>
      </c>
      <c r="O3163" s="11" t="n">
        <f aca="false">'Daily Data'!O3162</f>
        <v>-0.0233333000923672</v>
      </c>
      <c r="P3163" s="11" t="n">
        <f aca="false">'Daily Data'!R3162</f>
        <v>0.00187761240552571</v>
      </c>
      <c r="R3163" s="11" t="n">
        <f aca="false">'Daily Data'!P3162</f>
        <v>0.0079132904748533</v>
      </c>
      <c r="S3163" s="11" t="n">
        <f aca="false">'Daily Data'!Q3162</f>
        <v>0.00810664194639594</v>
      </c>
      <c r="U3163" s="11" t="n">
        <f aca="false">'Daily Data'!P3162</f>
        <v>0.0079132904748533</v>
      </c>
      <c r="V3163" s="11" t="n">
        <f aca="false">'Daily Data'!R3162</f>
        <v>0.00187761240552571</v>
      </c>
      <c r="X3163" s="11" t="n">
        <f aca="false">'Daily Data'!Q3162</f>
        <v>0.00810664194639594</v>
      </c>
      <c r="Y3163" s="11" t="n">
        <f aca="false">'Daily Data'!R3162</f>
        <v>0.00187761240552571</v>
      </c>
      <c r="AA3163" s="11" t="n">
        <f aca="false">'Daily Data'!O3162</f>
        <v>-0.0233333000923672</v>
      </c>
      <c r="AB3163" s="11" t="n">
        <f aca="false">'Daily Data'!P3162</f>
        <v>0.0079132904748533</v>
      </c>
      <c r="AC3163" s="11" t="n">
        <f aca="false">'Daily Data'!Q3162</f>
        <v>0.00810664194639594</v>
      </c>
      <c r="AE3163" s="11" t="n">
        <f aca="false">'Daily Data'!O3162</f>
        <v>-0.0233333000923672</v>
      </c>
      <c r="AF3163" s="11" t="n">
        <f aca="false">'Daily Data'!P3162</f>
        <v>0.0079132904748533</v>
      </c>
      <c r="AG3163" s="11" t="n">
        <f aca="false">'Daily Data'!R3162</f>
        <v>0.00187761240552571</v>
      </c>
      <c r="AI3163" s="11" t="n">
        <f aca="false">'Daily Data'!O3162</f>
        <v>-0.0233333000923672</v>
      </c>
      <c r="AJ3163" s="11" t="n">
        <f aca="false">'Daily Data'!Q3162</f>
        <v>0.00810664194639594</v>
      </c>
      <c r="AK3163" s="11" t="n">
        <f aca="false">'Daily Data'!R3162</f>
        <v>0.00187761240552571</v>
      </c>
      <c r="AM3163" s="11" t="n">
        <f aca="false">'Daily Data'!P3162</f>
        <v>0.0079132904748533</v>
      </c>
      <c r="AN3163" s="11" t="n">
        <f aca="false">'Daily Data'!Q3162</f>
        <v>0.00810664194639594</v>
      </c>
      <c r="AO3163" s="11" t="n">
        <f aca="false">'Daily Data'!R3162</f>
        <v>0.00187761240552571</v>
      </c>
      <c r="AQ3163" s="11" t="n">
        <f aca="false">'Daily Data'!O3162</f>
        <v>-0.0233333000923672</v>
      </c>
      <c r="AR3163" s="11" t="n">
        <f aca="false">'Daily Data'!P3162</f>
        <v>0.0079132904748533</v>
      </c>
      <c r="AS3163" s="11" t="n">
        <f aca="false">'Daily Data'!Q3162</f>
        <v>0.00810664194639594</v>
      </c>
      <c r="AT3163" s="11" t="n">
        <f aca="false">'Daily Data'!R3162</f>
        <v>0.00187761240552571</v>
      </c>
    </row>
    <row r="3164" customFormat="false" ht="15" hidden="false" customHeight="false" outlineLevel="0" collapsed="false">
      <c r="A3164" s="11" t="n">
        <f aca="false">'Daily Data'!O3163</f>
        <v>0.00153045882418241</v>
      </c>
      <c r="C3164" s="11" t="n">
        <f aca="false">'Daily Data'!P3163</f>
        <v>-0.00385104885943792</v>
      </c>
      <c r="E3164" s="11" t="n">
        <f aca="false">'Daily Data'!Q3163</f>
        <v>-0.00356230158730158</v>
      </c>
      <c r="G3164" s="11" t="n">
        <f aca="false">'Daily Data'!R3163</f>
        <v>0.00394315788851847</v>
      </c>
      <c r="I3164" s="11" t="n">
        <f aca="false">'Daily Data'!O3163</f>
        <v>0.00153045882418241</v>
      </c>
      <c r="J3164" s="11" t="n">
        <f aca="false">'Daily Data'!P3163</f>
        <v>-0.00385104885943792</v>
      </c>
      <c r="L3164" s="11" t="n">
        <f aca="false">'Daily Data'!O3163</f>
        <v>0.00153045882418241</v>
      </c>
      <c r="M3164" s="11" t="n">
        <f aca="false">'Daily Data'!Q3163</f>
        <v>-0.00356230158730158</v>
      </c>
      <c r="O3164" s="11" t="n">
        <f aca="false">'Daily Data'!O3163</f>
        <v>0.00153045882418241</v>
      </c>
      <c r="P3164" s="11" t="n">
        <f aca="false">'Daily Data'!R3163</f>
        <v>0.00394315788851847</v>
      </c>
      <c r="R3164" s="11" t="n">
        <f aca="false">'Daily Data'!P3163</f>
        <v>-0.00385104885943792</v>
      </c>
      <c r="S3164" s="11" t="n">
        <f aca="false">'Daily Data'!Q3163</f>
        <v>-0.00356230158730158</v>
      </c>
      <c r="U3164" s="11" t="n">
        <f aca="false">'Daily Data'!P3163</f>
        <v>-0.00385104885943792</v>
      </c>
      <c r="V3164" s="11" t="n">
        <f aca="false">'Daily Data'!R3163</f>
        <v>0.00394315788851847</v>
      </c>
      <c r="X3164" s="11" t="n">
        <f aca="false">'Daily Data'!Q3163</f>
        <v>-0.00356230158730158</v>
      </c>
      <c r="Y3164" s="11" t="n">
        <f aca="false">'Daily Data'!R3163</f>
        <v>0.00394315788851847</v>
      </c>
      <c r="AA3164" s="11" t="n">
        <f aca="false">'Daily Data'!O3163</f>
        <v>0.00153045882418241</v>
      </c>
      <c r="AB3164" s="11" t="n">
        <f aca="false">'Daily Data'!P3163</f>
        <v>-0.00385104885943792</v>
      </c>
      <c r="AC3164" s="11" t="n">
        <f aca="false">'Daily Data'!Q3163</f>
        <v>-0.00356230158730158</v>
      </c>
      <c r="AE3164" s="11" t="n">
        <f aca="false">'Daily Data'!O3163</f>
        <v>0.00153045882418241</v>
      </c>
      <c r="AF3164" s="11" t="n">
        <f aca="false">'Daily Data'!P3163</f>
        <v>-0.00385104885943792</v>
      </c>
      <c r="AG3164" s="11" t="n">
        <f aca="false">'Daily Data'!R3163</f>
        <v>0.00394315788851847</v>
      </c>
      <c r="AI3164" s="11" t="n">
        <f aca="false">'Daily Data'!O3163</f>
        <v>0.00153045882418241</v>
      </c>
      <c r="AJ3164" s="11" t="n">
        <f aca="false">'Daily Data'!Q3163</f>
        <v>-0.00356230158730158</v>
      </c>
      <c r="AK3164" s="11" t="n">
        <f aca="false">'Daily Data'!R3163</f>
        <v>0.00394315788851847</v>
      </c>
      <c r="AM3164" s="11" t="n">
        <f aca="false">'Daily Data'!P3163</f>
        <v>-0.00385104885943792</v>
      </c>
      <c r="AN3164" s="11" t="n">
        <f aca="false">'Daily Data'!Q3163</f>
        <v>-0.00356230158730158</v>
      </c>
      <c r="AO3164" s="11" t="n">
        <f aca="false">'Daily Data'!R3163</f>
        <v>0.00394315788851847</v>
      </c>
      <c r="AQ3164" s="11" t="n">
        <f aca="false">'Daily Data'!O3163</f>
        <v>0.00153045882418241</v>
      </c>
      <c r="AR3164" s="11" t="n">
        <f aca="false">'Daily Data'!P3163</f>
        <v>-0.00385104885943792</v>
      </c>
      <c r="AS3164" s="11" t="n">
        <f aca="false">'Daily Data'!Q3163</f>
        <v>-0.00356230158730158</v>
      </c>
      <c r="AT3164" s="11" t="n">
        <f aca="false">'Daily Data'!R3163</f>
        <v>0.00394315788851847</v>
      </c>
    </row>
    <row r="3165" customFormat="false" ht="15" hidden="false" customHeight="false" outlineLevel="0" collapsed="false">
      <c r="A3165" s="11" t="n">
        <f aca="false">'Daily Data'!O3164</f>
        <v>-4.75026204973971E-005</v>
      </c>
      <c r="C3165" s="11" t="n">
        <f aca="false">'Daily Data'!P3164</f>
        <v>-0.000920616277831065</v>
      </c>
      <c r="E3165" s="11" t="n">
        <f aca="false">'Daily Data'!Q3164</f>
        <v>-0.00110988050385734</v>
      </c>
      <c r="G3165" s="11" t="n">
        <f aca="false">'Daily Data'!R3164</f>
        <v>-5.95296516352472E-006</v>
      </c>
      <c r="I3165" s="11" t="n">
        <f aca="false">'Daily Data'!O3164</f>
        <v>-4.75026204973971E-005</v>
      </c>
      <c r="J3165" s="11" t="n">
        <f aca="false">'Daily Data'!P3164</f>
        <v>-0.000920616277831065</v>
      </c>
      <c r="L3165" s="11" t="n">
        <f aca="false">'Daily Data'!O3164</f>
        <v>-4.75026204973971E-005</v>
      </c>
      <c r="M3165" s="11" t="n">
        <f aca="false">'Daily Data'!Q3164</f>
        <v>-0.00110988050385734</v>
      </c>
      <c r="O3165" s="11" t="n">
        <f aca="false">'Daily Data'!O3164</f>
        <v>-4.75026204973971E-005</v>
      </c>
      <c r="P3165" s="11" t="n">
        <f aca="false">'Daily Data'!R3164</f>
        <v>-5.95296516352472E-006</v>
      </c>
      <c r="R3165" s="11" t="n">
        <f aca="false">'Daily Data'!P3164</f>
        <v>-0.000920616277831065</v>
      </c>
      <c r="S3165" s="11" t="n">
        <f aca="false">'Daily Data'!Q3164</f>
        <v>-0.00110988050385734</v>
      </c>
      <c r="U3165" s="11" t="n">
        <f aca="false">'Daily Data'!P3164</f>
        <v>-0.000920616277831065</v>
      </c>
      <c r="V3165" s="11" t="n">
        <f aca="false">'Daily Data'!R3164</f>
        <v>-5.95296516352472E-006</v>
      </c>
      <c r="X3165" s="11" t="n">
        <f aca="false">'Daily Data'!Q3164</f>
        <v>-0.00110988050385734</v>
      </c>
      <c r="Y3165" s="11" t="n">
        <f aca="false">'Daily Data'!R3164</f>
        <v>-5.95296516352472E-006</v>
      </c>
      <c r="AA3165" s="11" t="n">
        <f aca="false">'Daily Data'!O3164</f>
        <v>-4.75026204973971E-005</v>
      </c>
      <c r="AB3165" s="11" t="n">
        <f aca="false">'Daily Data'!P3164</f>
        <v>-0.000920616277831065</v>
      </c>
      <c r="AC3165" s="11" t="n">
        <f aca="false">'Daily Data'!Q3164</f>
        <v>-0.00110988050385734</v>
      </c>
      <c r="AE3165" s="11" t="n">
        <f aca="false">'Daily Data'!O3164</f>
        <v>-4.75026204973971E-005</v>
      </c>
      <c r="AF3165" s="11" t="n">
        <f aca="false">'Daily Data'!P3164</f>
        <v>-0.000920616277831065</v>
      </c>
      <c r="AG3165" s="11" t="n">
        <f aca="false">'Daily Data'!R3164</f>
        <v>-5.95296516352472E-006</v>
      </c>
      <c r="AI3165" s="11" t="n">
        <f aca="false">'Daily Data'!O3164</f>
        <v>-4.75026204973971E-005</v>
      </c>
      <c r="AJ3165" s="11" t="n">
        <f aca="false">'Daily Data'!Q3164</f>
        <v>-0.00110988050385734</v>
      </c>
      <c r="AK3165" s="11" t="n">
        <f aca="false">'Daily Data'!R3164</f>
        <v>-5.95296516352472E-006</v>
      </c>
      <c r="AM3165" s="11" t="n">
        <f aca="false">'Daily Data'!P3164</f>
        <v>-0.000920616277831065</v>
      </c>
      <c r="AN3165" s="11" t="n">
        <f aca="false">'Daily Data'!Q3164</f>
        <v>-0.00110988050385734</v>
      </c>
      <c r="AO3165" s="11" t="n">
        <f aca="false">'Daily Data'!R3164</f>
        <v>-5.95296516352472E-006</v>
      </c>
      <c r="AQ3165" s="11" t="n">
        <f aca="false">'Daily Data'!O3164</f>
        <v>-4.75026204973971E-005</v>
      </c>
      <c r="AR3165" s="11" t="n">
        <f aca="false">'Daily Data'!P3164</f>
        <v>-0.000920616277831065</v>
      </c>
      <c r="AS3165" s="11" t="n">
        <f aca="false">'Daily Data'!Q3164</f>
        <v>-0.00110988050385734</v>
      </c>
      <c r="AT3165" s="11" t="n">
        <f aca="false">'Daily Data'!R3164</f>
        <v>-5.95296516352472E-006</v>
      </c>
    </row>
    <row r="3166" customFormat="false" ht="15" hidden="false" customHeight="false" outlineLevel="0" collapsed="false">
      <c r="A3166" s="11" t="n">
        <f aca="false">'Daily Data'!O3165</f>
        <v>0.00527436205181426</v>
      </c>
      <c r="C3166" s="11" t="n">
        <f aca="false">'Daily Data'!P3165</f>
        <v>0.00242039493824304</v>
      </c>
      <c r="E3166" s="11" t="n">
        <f aca="false">'Daily Data'!Q3165</f>
        <v>0.00195160502454224</v>
      </c>
      <c r="G3166" s="11" t="n">
        <f aca="false">'Daily Data'!R3165</f>
        <v>-0.00463252282112163</v>
      </c>
      <c r="I3166" s="11" t="n">
        <f aca="false">'Daily Data'!O3165</f>
        <v>0.00527436205181426</v>
      </c>
      <c r="J3166" s="11" t="n">
        <f aca="false">'Daily Data'!P3165</f>
        <v>0.00242039493824304</v>
      </c>
      <c r="L3166" s="11" t="n">
        <f aca="false">'Daily Data'!O3165</f>
        <v>0.00527436205181426</v>
      </c>
      <c r="M3166" s="11" t="n">
        <f aca="false">'Daily Data'!Q3165</f>
        <v>0.00195160502454224</v>
      </c>
      <c r="O3166" s="11" t="n">
        <f aca="false">'Daily Data'!O3165</f>
        <v>0.00527436205181426</v>
      </c>
      <c r="P3166" s="11" t="n">
        <f aca="false">'Daily Data'!R3165</f>
        <v>-0.00463252282112163</v>
      </c>
      <c r="R3166" s="11" t="n">
        <f aca="false">'Daily Data'!P3165</f>
        <v>0.00242039493824304</v>
      </c>
      <c r="S3166" s="11" t="n">
        <f aca="false">'Daily Data'!Q3165</f>
        <v>0.00195160502454224</v>
      </c>
      <c r="U3166" s="11" t="n">
        <f aca="false">'Daily Data'!P3165</f>
        <v>0.00242039493824304</v>
      </c>
      <c r="V3166" s="11" t="n">
        <f aca="false">'Daily Data'!R3165</f>
        <v>-0.00463252282112163</v>
      </c>
      <c r="X3166" s="11" t="n">
        <f aca="false">'Daily Data'!Q3165</f>
        <v>0.00195160502454224</v>
      </c>
      <c r="Y3166" s="11" t="n">
        <f aca="false">'Daily Data'!R3165</f>
        <v>-0.00463252282112163</v>
      </c>
      <c r="AA3166" s="11" t="n">
        <f aca="false">'Daily Data'!O3165</f>
        <v>0.00527436205181426</v>
      </c>
      <c r="AB3166" s="11" t="n">
        <f aca="false">'Daily Data'!P3165</f>
        <v>0.00242039493824304</v>
      </c>
      <c r="AC3166" s="11" t="n">
        <f aca="false">'Daily Data'!Q3165</f>
        <v>0.00195160502454224</v>
      </c>
      <c r="AE3166" s="11" t="n">
        <f aca="false">'Daily Data'!O3165</f>
        <v>0.00527436205181426</v>
      </c>
      <c r="AF3166" s="11" t="n">
        <f aca="false">'Daily Data'!P3165</f>
        <v>0.00242039493824304</v>
      </c>
      <c r="AG3166" s="11" t="n">
        <f aca="false">'Daily Data'!R3165</f>
        <v>-0.00463252282112163</v>
      </c>
      <c r="AI3166" s="11" t="n">
        <f aca="false">'Daily Data'!O3165</f>
        <v>0.00527436205181426</v>
      </c>
      <c r="AJ3166" s="11" t="n">
        <f aca="false">'Daily Data'!Q3165</f>
        <v>0.00195160502454224</v>
      </c>
      <c r="AK3166" s="11" t="n">
        <f aca="false">'Daily Data'!R3165</f>
        <v>-0.00463252282112163</v>
      </c>
      <c r="AM3166" s="11" t="n">
        <f aca="false">'Daily Data'!P3165</f>
        <v>0.00242039493824304</v>
      </c>
      <c r="AN3166" s="11" t="n">
        <f aca="false">'Daily Data'!Q3165</f>
        <v>0.00195160502454224</v>
      </c>
      <c r="AO3166" s="11" t="n">
        <f aca="false">'Daily Data'!R3165</f>
        <v>-0.00463252282112163</v>
      </c>
      <c r="AQ3166" s="11" t="n">
        <f aca="false">'Daily Data'!O3165</f>
        <v>0.00527436205181426</v>
      </c>
      <c r="AR3166" s="11" t="n">
        <f aca="false">'Daily Data'!P3165</f>
        <v>0.00242039493824304</v>
      </c>
      <c r="AS3166" s="11" t="n">
        <f aca="false">'Daily Data'!Q3165</f>
        <v>0.00195160502454224</v>
      </c>
      <c r="AT3166" s="11" t="n">
        <f aca="false">'Daily Data'!R3165</f>
        <v>-0.00463252282112163</v>
      </c>
    </row>
    <row r="3167" customFormat="false" ht="15" hidden="false" customHeight="false" outlineLevel="0" collapsed="false">
      <c r="A3167" s="11" t="n">
        <f aca="false">'Daily Data'!O3166</f>
        <v>-0.000598252482721317</v>
      </c>
      <c r="C3167" s="11" t="n">
        <f aca="false">'Daily Data'!P3166</f>
        <v>-0.00260264217914967</v>
      </c>
      <c r="E3167" s="11" t="n">
        <f aca="false">'Daily Data'!Q3166</f>
        <v>-0.00221250062325067</v>
      </c>
      <c r="G3167" s="11" t="n">
        <f aca="false">'Daily Data'!R3166</f>
        <v>-0.00237166506714241</v>
      </c>
      <c r="I3167" s="11" t="n">
        <f aca="false">'Daily Data'!O3166</f>
        <v>-0.000598252482721317</v>
      </c>
      <c r="J3167" s="11" t="n">
        <f aca="false">'Daily Data'!P3166</f>
        <v>-0.00260264217914967</v>
      </c>
      <c r="L3167" s="11" t="n">
        <f aca="false">'Daily Data'!O3166</f>
        <v>-0.000598252482721317</v>
      </c>
      <c r="M3167" s="11" t="n">
        <f aca="false">'Daily Data'!Q3166</f>
        <v>-0.00221250062325067</v>
      </c>
      <c r="O3167" s="11" t="n">
        <f aca="false">'Daily Data'!O3166</f>
        <v>-0.000598252482721317</v>
      </c>
      <c r="P3167" s="11" t="n">
        <f aca="false">'Daily Data'!R3166</f>
        <v>-0.00237166506714241</v>
      </c>
      <c r="R3167" s="11" t="n">
        <f aca="false">'Daily Data'!P3166</f>
        <v>-0.00260264217914967</v>
      </c>
      <c r="S3167" s="11" t="n">
        <f aca="false">'Daily Data'!Q3166</f>
        <v>-0.00221250062325067</v>
      </c>
      <c r="U3167" s="11" t="n">
        <f aca="false">'Daily Data'!P3166</f>
        <v>-0.00260264217914967</v>
      </c>
      <c r="V3167" s="11" t="n">
        <f aca="false">'Daily Data'!R3166</f>
        <v>-0.00237166506714241</v>
      </c>
      <c r="X3167" s="11" t="n">
        <f aca="false">'Daily Data'!Q3166</f>
        <v>-0.00221250062325067</v>
      </c>
      <c r="Y3167" s="11" t="n">
        <f aca="false">'Daily Data'!R3166</f>
        <v>-0.00237166506714241</v>
      </c>
      <c r="AA3167" s="11" t="n">
        <f aca="false">'Daily Data'!O3166</f>
        <v>-0.000598252482721317</v>
      </c>
      <c r="AB3167" s="11" t="n">
        <f aca="false">'Daily Data'!P3166</f>
        <v>-0.00260264217914967</v>
      </c>
      <c r="AC3167" s="11" t="n">
        <f aca="false">'Daily Data'!Q3166</f>
        <v>-0.00221250062325067</v>
      </c>
      <c r="AE3167" s="11" t="n">
        <f aca="false">'Daily Data'!O3166</f>
        <v>-0.000598252482721317</v>
      </c>
      <c r="AF3167" s="11" t="n">
        <f aca="false">'Daily Data'!P3166</f>
        <v>-0.00260264217914967</v>
      </c>
      <c r="AG3167" s="11" t="n">
        <f aca="false">'Daily Data'!R3166</f>
        <v>-0.00237166506714241</v>
      </c>
      <c r="AI3167" s="11" t="n">
        <f aca="false">'Daily Data'!O3166</f>
        <v>-0.000598252482721317</v>
      </c>
      <c r="AJ3167" s="11" t="n">
        <f aca="false">'Daily Data'!Q3166</f>
        <v>-0.00221250062325067</v>
      </c>
      <c r="AK3167" s="11" t="n">
        <f aca="false">'Daily Data'!R3166</f>
        <v>-0.00237166506714241</v>
      </c>
      <c r="AM3167" s="11" t="n">
        <f aca="false">'Daily Data'!P3166</f>
        <v>-0.00260264217914967</v>
      </c>
      <c r="AN3167" s="11" t="n">
        <f aca="false">'Daily Data'!Q3166</f>
        <v>-0.00221250062325067</v>
      </c>
      <c r="AO3167" s="11" t="n">
        <f aca="false">'Daily Data'!R3166</f>
        <v>-0.00237166506714241</v>
      </c>
      <c r="AQ3167" s="11" t="n">
        <f aca="false">'Daily Data'!O3166</f>
        <v>-0.000598252482721317</v>
      </c>
      <c r="AR3167" s="11" t="n">
        <f aca="false">'Daily Data'!P3166</f>
        <v>-0.00260264217914967</v>
      </c>
      <c r="AS3167" s="11" t="n">
        <f aca="false">'Daily Data'!Q3166</f>
        <v>-0.00221250062325067</v>
      </c>
      <c r="AT3167" s="11" t="n">
        <f aca="false">'Daily Data'!R3166</f>
        <v>-0.00237166506714241</v>
      </c>
    </row>
    <row r="3168" customFormat="false" ht="15" hidden="false" customHeight="false" outlineLevel="0" collapsed="false">
      <c r="A3168" s="11" t="n">
        <f aca="false">'Daily Data'!O3167</f>
        <v>-0.0184783515454031</v>
      </c>
      <c r="C3168" s="11" t="n">
        <f aca="false">'Daily Data'!P3167</f>
        <v>-0.0034486016152893</v>
      </c>
      <c r="E3168" s="11" t="n">
        <f aca="false">'Daily Data'!Q3167</f>
        <v>-0.00383348586499437</v>
      </c>
      <c r="G3168" s="11" t="n">
        <f aca="false">'Daily Data'!R3167</f>
        <v>0.00321308086995327</v>
      </c>
      <c r="I3168" s="11" t="n">
        <f aca="false">'Daily Data'!O3167</f>
        <v>-0.0184783515454031</v>
      </c>
      <c r="J3168" s="11" t="n">
        <f aca="false">'Daily Data'!P3167</f>
        <v>-0.0034486016152893</v>
      </c>
      <c r="L3168" s="11" t="n">
        <f aca="false">'Daily Data'!O3167</f>
        <v>-0.0184783515454031</v>
      </c>
      <c r="M3168" s="11" t="n">
        <f aca="false">'Daily Data'!Q3167</f>
        <v>-0.00383348586499437</v>
      </c>
      <c r="O3168" s="11" t="n">
        <f aca="false">'Daily Data'!O3167</f>
        <v>-0.0184783515454031</v>
      </c>
      <c r="P3168" s="11" t="n">
        <f aca="false">'Daily Data'!R3167</f>
        <v>0.00321308086995327</v>
      </c>
      <c r="R3168" s="11" t="n">
        <f aca="false">'Daily Data'!P3167</f>
        <v>-0.0034486016152893</v>
      </c>
      <c r="S3168" s="11" t="n">
        <f aca="false">'Daily Data'!Q3167</f>
        <v>-0.00383348586499437</v>
      </c>
      <c r="U3168" s="11" t="n">
        <f aca="false">'Daily Data'!P3167</f>
        <v>-0.0034486016152893</v>
      </c>
      <c r="V3168" s="11" t="n">
        <f aca="false">'Daily Data'!R3167</f>
        <v>0.00321308086995327</v>
      </c>
      <c r="X3168" s="11" t="n">
        <f aca="false">'Daily Data'!Q3167</f>
        <v>-0.00383348586499437</v>
      </c>
      <c r="Y3168" s="11" t="n">
        <f aca="false">'Daily Data'!R3167</f>
        <v>0.00321308086995327</v>
      </c>
      <c r="AA3168" s="11" t="n">
        <f aca="false">'Daily Data'!O3167</f>
        <v>-0.0184783515454031</v>
      </c>
      <c r="AB3168" s="11" t="n">
        <f aca="false">'Daily Data'!P3167</f>
        <v>-0.0034486016152893</v>
      </c>
      <c r="AC3168" s="11" t="n">
        <f aca="false">'Daily Data'!Q3167</f>
        <v>-0.00383348586499437</v>
      </c>
      <c r="AE3168" s="11" t="n">
        <f aca="false">'Daily Data'!O3167</f>
        <v>-0.0184783515454031</v>
      </c>
      <c r="AF3168" s="11" t="n">
        <f aca="false">'Daily Data'!P3167</f>
        <v>-0.0034486016152893</v>
      </c>
      <c r="AG3168" s="11" t="n">
        <f aca="false">'Daily Data'!R3167</f>
        <v>0.00321308086995327</v>
      </c>
      <c r="AI3168" s="11" t="n">
        <f aca="false">'Daily Data'!O3167</f>
        <v>-0.0184783515454031</v>
      </c>
      <c r="AJ3168" s="11" t="n">
        <f aca="false">'Daily Data'!Q3167</f>
        <v>-0.00383348586499437</v>
      </c>
      <c r="AK3168" s="11" t="n">
        <f aca="false">'Daily Data'!R3167</f>
        <v>0.00321308086995327</v>
      </c>
      <c r="AM3168" s="11" t="n">
        <f aca="false">'Daily Data'!P3167</f>
        <v>-0.0034486016152893</v>
      </c>
      <c r="AN3168" s="11" t="n">
        <f aca="false">'Daily Data'!Q3167</f>
        <v>-0.00383348586499437</v>
      </c>
      <c r="AO3168" s="11" t="n">
        <f aca="false">'Daily Data'!R3167</f>
        <v>0.00321308086995327</v>
      </c>
      <c r="AQ3168" s="11" t="n">
        <f aca="false">'Daily Data'!O3167</f>
        <v>-0.0184783515454031</v>
      </c>
      <c r="AR3168" s="11" t="n">
        <f aca="false">'Daily Data'!P3167</f>
        <v>-0.0034486016152893</v>
      </c>
      <c r="AS3168" s="11" t="n">
        <f aca="false">'Daily Data'!Q3167</f>
        <v>-0.00383348586499437</v>
      </c>
      <c r="AT3168" s="11" t="n">
        <f aca="false">'Daily Data'!R3167</f>
        <v>0.00321308086995327</v>
      </c>
    </row>
    <row r="3169" customFormat="false" ht="15" hidden="false" customHeight="false" outlineLevel="0" collapsed="false">
      <c r="A3169" s="11" t="n">
        <f aca="false">'Daily Data'!O3168</f>
        <v>-0.0201177036744717</v>
      </c>
      <c r="C3169" s="11" t="n">
        <f aca="false">'Daily Data'!P3168</f>
        <v>0.00580714051697635</v>
      </c>
      <c r="E3169" s="11" t="n">
        <f aca="false">'Daily Data'!Q3168</f>
        <v>0.00631470287232467</v>
      </c>
      <c r="G3169" s="11" t="n">
        <f aca="false">'Daily Data'!R3168</f>
        <v>0.00558700231947347</v>
      </c>
      <c r="I3169" s="11" t="n">
        <f aca="false">'Daily Data'!O3168</f>
        <v>-0.0201177036744717</v>
      </c>
      <c r="J3169" s="11" t="n">
        <f aca="false">'Daily Data'!P3168</f>
        <v>0.00580714051697635</v>
      </c>
      <c r="L3169" s="11" t="n">
        <f aca="false">'Daily Data'!O3168</f>
        <v>-0.0201177036744717</v>
      </c>
      <c r="M3169" s="11" t="n">
        <f aca="false">'Daily Data'!Q3168</f>
        <v>0.00631470287232467</v>
      </c>
      <c r="O3169" s="11" t="n">
        <f aca="false">'Daily Data'!O3168</f>
        <v>-0.0201177036744717</v>
      </c>
      <c r="P3169" s="11" t="n">
        <f aca="false">'Daily Data'!R3168</f>
        <v>0.00558700231947347</v>
      </c>
      <c r="R3169" s="11" t="n">
        <f aca="false">'Daily Data'!P3168</f>
        <v>0.00580714051697635</v>
      </c>
      <c r="S3169" s="11" t="n">
        <f aca="false">'Daily Data'!Q3168</f>
        <v>0.00631470287232467</v>
      </c>
      <c r="U3169" s="11" t="n">
        <f aca="false">'Daily Data'!P3168</f>
        <v>0.00580714051697635</v>
      </c>
      <c r="V3169" s="11" t="n">
        <f aca="false">'Daily Data'!R3168</f>
        <v>0.00558700231947347</v>
      </c>
      <c r="X3169" s="11" t="n">
        <f aca="false">'Daily Data'!Q3168</f>
        <v>0.00631470287232467</v>
      </c>
      <c r="Y3169" s="11" t="n">
        <f aca="false">'Daily Data'!R3168</f>
        <v>0.00558700231947347</v>
      </c>
      <c r="AA3169" s="11" t="n">
        <f aca="false">'Daily Data'!O3168</f>
        <v>-0.0201177036744717</v>
      </c>
      <c r="AB3169" s="11" t="n">
        <f aca="false">'Daily Data'!P3168</f>
        <v>0.00580714051697635</v>
      </c>
      <c r="AC3169" s="11" t="n">
        <f aca="false">'Daily Data'!Q3168</f>
        <v>0.00631470287232467</v>
      </c>
      <c r="AE3169" s="11" t="n">
        <f aca="false">'Daily Data'!O3168</f>
        <v>-0.0201177036744717</v>
      </c>
      <c r="AF3169" s="11" t="n">
        <f aca="false">'Daily Data'!P3168</f>
        <v>0.00580714051697635</v>
      </c>
      <c r="AG3169" s="11" t="n">
        <f aca="false">'Daily Data'!R3168</f>
        <v>0.00558700231947347</v>
      </c>
      <c r="AI3169" s="11" t="n">
        <f aca="false">'Daily Data'!O3168</f>
        <v>-0.0201177036744717</v>
      </c>
      <c r="AJ3169" s="11" t="n">
        <f aca="false">'Daily Data'!Q3168</f>
        <v>0.00631470287232467</v>
      </c>
      <c r="AK3169" s="11" t="n">
        <f aca="false">'Daily Data'!R3168</f>
        <v>0.00558700231947347</v>
      </c>
      <c r="AM3169" s="11" t="n">
        <f aca="false">'Daily Data'!P3168</f>
        <v>0.00580714051697635</v>
      </c>
      <c r="AN3169" s="11" t="n">
        <f aca="false">'Daily Data'!Q3168</f>
        <v>0.00631470287232467</v>
      </c>
      <c r="AO3169" s="11" t="n">
        <f aca="false">'Daily Data'!R3168</f>
        <v>0.00558700231947347</v>
      </c>
      <c r="AQ3169" s="11" t="n">
        <f aca="false">'Daily Data'!O3168</f>
        <v>-0.0201177036744717</v>
      </c>
      <c r="AR3169" s="11" t="n">
        <f aca="false">'Daily Data'!P3168</f>
        <v>0.00580714051697635</v>
      </c>
      <c r="AS3169" s="11" t="n">
        <f aca="false">'Daily Data'!Q3168</f>
        <v>0.00631470287232467</v>
      </c>
      <c r="AT3169" s="11" t="n">
        <f aca="false">'Daily Data'!R3168</f>
        <v>0.00558700231947347</v>
      </c>
    </row>
    <row r="3170" customFormat="false" ht="15" hidden="false" customHeight="false" outlineLevel="0" collapsed="false">
      <c r="A3170" s="11" t="n">
        <f aca="false">'Daily Data'!O3169</f>
        <v>-0.000618620591295071</v>
      </c>
      <c r="C3170" s="11" t="n">
        <f aca="false">'Daily Data'!P3169</f>
        <v>0.00242248344899116</v>
      </c>
      <c r="E3170" s="11" t="n">
        <f aca="false">'Daily Data'!Q3169</f>
        <v>0.00237067583220547</v>
      </c>
      <c r="G3170" s="11" t="n">
        <f aca="false">'Daily Data'!R3169</f>
        <v>0.00609007907361754</v>
      </c>
      <c r="I3170" s="11" t="n">
        <f aca="false">'Daily Data'!O3169</f>
        <v>-0.000618620591295071</v>
      </c>
      <c r="J3170" s="11" t="n">
        <f aca="false">'Daily Data'!P3169</f>
        <v>0.00242248344899116</v>
      </c>
      <c r="L3170" s="11" t="n">
        <f aca="false">'Daily Data'!O3169</f>
        <v>-0.000618620591295071</v>
      </c>
      <c r="M3170" s="11" t="n">
        <f aca="false">'Daily Data'!Q3169</f>
        <v>0.00237067583220547</v>
      </c>
      <c r="O3170" s="11" t="n">
        <f aca="false">'Daily Data'!O3169</f>
        <v>-0.000618620591295071</v>
      </c>
      <c r="P3170" s="11" t="n">
        <f aca="false">'Daily Data'!R3169</f>
        <v>0.00609007907361754</v>
      </c>
      <c r="R3170" s="11" t="n">
        <f aca="false">'Daily Data'!P3169</f>
        <v>0.00242248344899116</v>
      </c>
      <c r="S3170" s="11" t="n">
        <f aca="false">'Daily Data'!Q3169</f>
        <v>0.00237067583220547</v>
      </c>
      <c r="U3170" s="11" t="n">
        <f aca="false">'Daily Data'!P3169</f>
        <v>0.00242248344899116</v>
      </c>
      <c r="V3170" s="11" t="n">
        <f aca="false">'Daily Data'!R3169</f>
        <v>0.00609007907361754</v>
      </c>
      <c r="X3170" s="11" t="n">
        <f aca="false">'Daily Data'!Q3169</f>
        <v>0.00237067583220547</v>
      </c>
      <c r="Y3170" s="11" t="n">
        <f aca="false">'Daily Data'!R3169</f>
        <v>0.00609007907361754</v>
      </c>
      <c r="AA3170" s="11" t="n">
        <f aca="false">'Daily Data'!O3169</f>
        <v>-0.000618620591295071</v>
      </c>
      <c r="AB3170" s="11" t="n">
        <f aca="false">'Daily Data'!P3169</f>
        <v>0.00242248344899116</v>
      </c>
      <c r="AC3170" s="11" t="n">
        <f aca="false">'Daily Data'!Q3169</f>
        <v>0.00237067583220547</v>
      </c>
      <c r="AE3170" s="11" t="n">
        <f aca="false">'Daily Data'!O3169</f>
        <v>-0.000618620591295071</v>
      </c>
      <c r="AF3170" s="11" t="n">
        <f aca="false">'Daily Data'!P3169</f>
        <v>0.00242248344899116</v>
      </c>
      <c r="AG3170" s="11" t="n">
        <f aca="false">'Daily Data'!R3169</f>
        <v>0.00609007907361754</v>
      </c>
      <c r="AI3170" s="11" t="n">
        <f aca="false">'Daily Data'!O3169</f>
        <v>-0.000618620591295071</v>
      </c>
      <c r="AJ3170" s="11" t="n">
        <f aca="false">'Daily Data'!Q3169</f>
        <v>0.00237067583220547</v>
      </c>
      <c r="AK3170" s="11" t="n">
        <f aca="false">'Daily Data'!R3169</f>
        <v>0.00609007907361754</v>
      </c>
      <c r="AM3170" s="11" t="n">
        <f aca="false">'Daily Data'!P3169</f>
        <v>0.00242248344899116</v>
      </c>
      <c r="AN3170" s="11" t="n">
        <f aca="false">'Daily Data'!Q3169</f>
        <v>0.00237067583220547</v>
      </c>
      <c r="AO3170" s="11" t="n">
        <f aca="false">'Daily Data'!R3169</f>
        <v>0.00609007907361754</v>
      </c>
      <c r="AQ3170" s="11" t="n">
        <f aca="false">'Daily Data'!O3169</f>
        <v>-0.000618620591295071</v>
      </c>
      <c r="AR3170" s="11" t="n">
        <f aca="false">'Daily Data'!P3169</f>
        <v>0.00242248344899116</v>
      </c>
      <c r="AS3170" s="11" t="n">
        <f aca="false">'Daily Data'!Q3169</f>
        <v>0.00237067583220547</v>
      </c>
      <c r="AT3170" s="11" t="n">
        <f aca="false">'Daily Data'!R3169</f>
        <v>0.00609007907361754</v>
      </c>
    </row>
    <row r="3171" customFormat="false" ht="15" hidden="false" customHeight="false" outlineLevel="0" collapsed="false">
      <c r="A3171" s="11" t="n">
        <f aca="false">'Daily Data'!O3170</f>
        <v>-0.0155580857109281</v>
      </c>
      <c r="C3171" s="11" t="n">
        <f aca="false">'Daily Data'!P3170</f>
        <v>-0.00593803258145369</v>
      </c>
      <c r="E3171" s="11" t="n">
        <f aca="false">'Daily Data'!Q3170</f>
        <v>-0.00618454356010216</v>
      </c>
      <c r="G3171" s="11" t="n">
        <f aca="false">'Daily Data'!R3170</f>
        <v>0.0129972879363158</v>
      </c>
      <c r="I3171" s="11" t="n">
        <f aca="false">'Daily Data'!O3170</f>
        <v>-0.0155580857109281</v>
      </c>
      <c r="J3171" s="11" t="n">
        <f aca="false">'Daily Data'!P3170</f>
        <v>-0.00593803258145369</v>
      </c>
      <c r="L3171" s="11" t="n">
        <f aca="false">'Daily Data'!O3170</f>
        <v>-0.0155580857109281</v>
      </c>
      <c r="M3171" s="11" t="n">
        <f aca="false">'Daily Data'!Q3170</f>
        <v>-0.00618454356010216</v>
      </c>
      <c r="O3171" s="11" t="n">
        <f aca="false">'Daily Data'!O3170</f>
        <v>-0.0155580857109281</v>
      </c>
      <c r="P3171" s="11" t="n">
        <f aca="false">'Daily Data'!R3170</f>
        <v>0.0129972879363158</v>
      </c>
      <c r="R3171" s="11" t="n">
        <f aca="false">'Daily Data'!P3170</f>
        <v>-0.00593803258145369</v>
      </c>
      <c r="S3171" s="11" t="n">
        <f aca="false">'Daily Data'!Q3170</f>
        <v>-0.00618454356010216</v>
      </c>
      <c r="U3171" s="11" t="n">
        <f aca="false">'Daily Data'!P3170</f>
        <v>-0.00593803258145369</v>
      </c>
      <c r="V3171" s="11" t="n">
        <f aca="false">'Daily Data'!R3170</f>
        <v>0.0129972879363158</v>
      </c>
      <c r="X3171" s="11" t="n">
        <f aca="false">'Daily Data'!Q3170</f>
        <v>-0.00618454356010216</v>
      </c>
      <c r="Y3171" s="11" t="n">
        <f aca="false">'Daily Data'!R3170</f>
        <v>0.0129972879363158</v>
      </c>
      <c r="AA3171" s="11" t="n">
        <f aca="false">'Daily Data'!O3170</f>
        <v>-0.0155580857109281</v>
      </c>
      <c r="AB3171" s="11" t="n">
        <f aca="false">'Daily Data'!P3170</f>
        <v>-0.00593803258145369</v>
      </c>
      <c r="AC3171" s="11" t="n">
        <f aca="false">'Daily Data'!Q3170</f>
        <v>-0.00618454356010216</v>
      </c>
      <c r="AE3171" s="11" t="n">
        <f aca="false">'Daily Data'!O3170</f>
        <v>-0.0155580857109281</v>
      </c>
      <c r="AF3171" s="11" t="n">
        <f aca="false">'Daily Data'!P3170</f>
        <v>-0.00593803258145369</v>
      </c>
      <c r="AG3171" s="11" t="n">
        <f aca="false">'Daily Data'!R3170</f>
        <v>0.0129972879363158</v>
      </c>
      <c r="AI3171" s="11" t="n">
        <f aca="false">'Daily Data'!O3170</f>
        <v>-0.0155580857109281</v>
      </c>
      <c r="AJ3171" s="11" t="n">
        <f aca="false">'Daily Data'!Q3170</f>
        <v>-0.00618454356010216</v>
      </c>
      <c r="AK3171" s="11" t="n">
        <f aca="false">'Daily Data'!R3170</f>
        <v>0.0129972879363158</v>
      </c>
      <c r="AM3171" s="11" t="n">
        <f aca="false">'Daily Data'!P3170</f>
        <v>-0.00593803258145369</v>
      </c>
      <c r="AN3171" s="11" t="n">
        <f aca="false">'Daily Data'!Q3170</f>
        <v>-0.00618454356010216</v>
      </c>
      <c r="AO3171" s="11" t="n">
        <f aca="false">'Daily Data'!R3170</f>
        <v>0.0129972879363158</v>
      </c>
      <c r="AQ3171" s="11" t="n">
        <f aca="false">'Daily Data'!O3170</f>
        <v>-0.0155580857109281</v>
      </c>
      <c r="AR3171" s="11" t="n">
        <f aca="false">'Daily Data'!P3170</f>
        <v>-0.00593803258145369</v>
      </c>
      <c r="AS3171" s="11" t="n">
        <f aca="false">'Daily Data'!Q3170</f>
        <v>-0.00618454356010216</v>
      </c>
      <c r="AT3171" s="11" t="n">
        <f aca="false">'Daily Data'!R3170</f>
        <v>0.0129972879363158</v>
      </c>
    </row>
    <row r="3172" customFormat="false" ht="15" hidden="false" customHeight="false" outlineLevel="0" collapsed="false">
      <c r="A3172" s="11" t="n">
        <f aca="false">'Daily Data'!O3171</f>
        <v>-0.0158458646925043</v>
      </c>
      <c r="C3172" s="11" t="n">
        <f aca="false">'Daily Data'!P3171</f>
        <v>0.0150359710550886</v>
      </c>
      <c r="E3172" s="11" t="n">
        <f aca="false">'Daily Data'!Q3171</f>
        <v>0.0151543423688671</v>
      </c>
      <c r="G3172" s="11" t="n">
        <f aca="false">'Daily Data'!R3171</f>
        <v>-0.00397071632480099</v>
      </c>
      <c r="I3172" s="11" t="n">
        <f aca="false">'Daily Data'!O3171</f>
        <v>-0.0158458646925043</v>
      </c>
      <c r="J3172" s="11" t="n">
        <f aca="false">'Daily Data'!P3171</f>
        <v>0.0150359710550886</v>
      </c>
      <c r="L3172" s="11" t="n">
        <f aca="false">'Daily Data'!O3171</f>
        <v>-0.0158458646925043</v>
      </c>
      <c r="M3172" s="11" t="n">
        <f aca="false">'Daily Data'!Q3171</f>
        <v>0.0151543423688671</v>
      </c>
      <c r="O3172" s="11" t="n">
        <f aca="false">'Daily Data'!O3171</f>
        <v>-0.0158458646925043</v>
      </c>
      <c r="P3172" s="11" t="n">
        <f aca="false">'Daily Data'!R3171</f>
        <v>-0.00397071632480099</v>
      </c>
      <c r="R3172" s="11" t="n">
        <f aca="false">'Daily Data'!P3171</f>
        <v>0.0150359710550886</v>
      </c>
      <c r="S3172" s="11" t="n">
        <f aca="false">'Daily Data'!Q3171</f>
        <v>0.0151543423688671</v>
      </c>
      <c r="U3172" s="11" t="n">
        <f aca="false">'Daily Data'!P3171</f>
        <v>0.0150359710550886</v>
      </c>
      <c r="V3172" s="11" t="n">
        <f aca="false">'Daily Data'!R3171</f>
        <v>-0.00397071632480099</v>
      </c>
      <c r="X3172" s="11" t="n">
        <f aca="false">'Daily Data'!Q3171</f>
        <v>0.0151543423688671</v>
      </c>
      <c r="Y3172" s="11" t="n">
        <f aca="false">'Daily Data'!R3171</f>
        <v>-0.00397071632480099</v>
      </c>
      <c r="AA3172" s="11" t="n">
        <f aca="false">'Daily Data'!O3171</f>
        <v>-0.0158458646925043</v>
      </c>
      <c r="AB3172" s="11" t="n">
        <f aca="false">'Daily Data'!P3171</f>
        <v>0.0150359710550886</v>
      </c>
      <c r="AC3172" s="11" t="n">
        <f aca="false">'Daily Data'!Q3171</f>
        <v>0.0151543423688671</v>
      </c>
      <c r="AE3172" s="11" t="n">
        <f aca="false">'Daily Data'!O3171</f>
        <v>-0.0158458646925043</v>
      </c>
      <c r="AF3172" s="11" t="n">
        <f aca="false">'Daily Data'!P3171</f>
        <v>0.0150359710550886</v>
      </c>
      <c r="AG3172" s="11" t="n">
        <f aca="false">'Daily Data'!R3171</f>
        <v>-0.00397071632480099</v>
      </c>
      <c r="AI3172" s="11" t="n">
        <f aca="false">'Daily Data'!O3171</f>
        <v>-0.0158458646925043</v>
      </c>
      <c r="AJ3172" s="11" t="n">
        <f aca="false">'Daily Data'!Q3171</f>
        <v>0.0151543423688671</v>
      </c>
      <c r="AK3172" s="11" t="n">
        <f aca="false">'Daily Data'!R3171</f>
        <v>-0.00397071632480099</v>
      </c>
      <c r="AM3172" s="11" t="n">
        <f aca="false">'Daily Data'!P3171</f>
        <v>0.0150359710550886</v>
      </c>
      <c r="AN3172" s="11" t="n">
        <f aca="false">'Daily Data'!Q3171</f>
        <v>0.0151543423688671</v>
      </c>
      <c r="AO3172" s="11" t="n">
        <f aca="false">'Daily Data'!R3171</f>
        <v>-0.00397071632480099</v>
      </c>
      <c r="AQ3172" s="11" t="n">
        <f aca="false">'Daily Data'!O3171</f>
        <v>-0.0158458646925043</v>
      </c>
      <c r="AR3172" s="11" t="n">
        <f aca="false">'Daily Data'!P3171</f>
        <v>0.0150359710550886</v>
      </c>
      <c r="AS3172" s="11" t="n">
        <f aca="false">'Daily Data'!Q3171</f>
        <v>0.0151543423688671</v>
      </c>
      <c r="AT3172" s="11" t="n">
        <f aca="false">'Daily Data'!R3171</f>
        <v>-0.00397071632480099</v>
      </c>
    </row>
    <row r="3173" customFormat="false" ht="15" hidden="false" customHeight="false" outlineLevel="0" collapsed="false">
      <c r="A3173" s="11" t="n">
        <f aca="false">'Daily Data'!O3172</f>
        <v>-0.0208731981972227</v>
      </c>
      <c r="C3173" s="11" t="n">
        <f aca="false">'Daily Data'!P3172</f>
        <v>-0.00422915221276159</v>
      </c>
      <c r="E3173" s="11" t="n">
        <f aca="false">'Daily Data'!Q3172</f>
        <v>-0.00403270162831231</v>
      </c>
      <c r="G3173" s="11" t="n">
        <f aca="false">'Daily Data'!R3172</f>
        <v>-7.41082459247965E-006</v>
      </c>
      <c r="I3173" s="11" t="n">
        <f aca="false">'Daily Data'!O3172</f>
        <v>-0.0208731981972227</v>
      </c>
      <c r="J3173" s="11" t="n">
        <f aca="false">'Daily Data'!P3172</f>
        <v>-0.00422915221276159</v>
      </c>
      <c r="L3173" s="11" t="n">
        <f aca="false">'Daily Data'!O3172</f>
        <v>-0.0208731981972227</v>
      </c>
      <c r="M3173" s="11" t="n">
        <f aca="false">'Daily Data'!Q3172</f>
        <v>-0.00403270162831231</v>
      </c>
      <c r="O3173" s="11" t="n">
        <f aca="false">'Daily Data'!O3172</f>
        <v>-0.0208731981972227</v>
      </c>
      <c r="P3173" s="11" t="n">
        <f aca="false">'Daily Data'!R3172</f>
        <v>-7.41082459247965E-006</v>
      </c>
      <c r="R3173" s="11" t="n">
        <f aca="false">'Daily Data'!P3172</f>
        <v>-0.00422915221276159</v>
      </c>
      <c r="S3173" s="11" t="n">
        <f aca="false">'Daily Data'!Q3172</f>
        <v>-0.00403270162831231</v>
      </c>
      <c r="U3173" s="11" t="n">
        <f aca="false">'Daily Data'!P3172</f>
        <v>-0.00422915221276159</v>
      </c>
      <c r="V3173" s="11" t="n">
        <f aca="false">'Daily Data'!R3172</f>
        <v>-7.41082459247965E-006</v>
      </c>
      <c r="X3173" s="11" t="n">
        <f aca="false">'Daily Data'!Q3172</f>
        <v>-0.00403270162831231</v>
      </c>
      <c r="Y3173" s="11" t="n">
        <f aca="false">'Daily Data'!R3172</f>
        <v>-7.41082459247965E-006</v>
      </c>
      <c r="AA3173" s="11" t="n">
        <f aca="false">'Daily Data'!O3172</f>
        <v>-0.0208731981972227</v>
      </c>
      <c r="AB3173" s="11" t="n">
        <f aca="false">'Daily Data'!P3172</f>
        <v>-0.00422915221276159</v>
      </c>
      <c r="AC3173" s="11" t="n">
        <f aca="false">'Daily Data'!Q3172</f>
        <v>-0.00403270162831231</v>
      </c>
      <c r="AE3173" s="11" t="n">
        <f aca="false">'Daily Data'!O3172</f>
        <v>-0.0208731981972227</v>
      </c>
      <c r="AF3173" s="11" t="n">
        <f aca="false">'Daily Data'!P3172</f>
        <v>-0.00422915221276159</v>
      </c>
      <c r="AG3173" s="11" t="n">
        <f aca="false">'Daily Data'!R3172</f>
        <v>-7.41082459247965E-006</v>
      </c>
      <c r="AI3173" s="11" t="n">
        <f aca="false">'Daily Data'!O3172</f>
        <v>-0.0208731981972227</v>
      </c>
      <c r="AJ3173" s="11" t="n">
        <f aca="false">'Daily Data'!Q3172</f>
        <v>-0.00403270162831231</v>
      </c>
      <c r="AK3173" s="11" t="n">
        <f aca="false">'Daily Data'!R3172</f>
        <v>-7.41082459247965E-006</v>
      </c>
      <c r="AM3173" s="11" t="n">
        <f aca="false">'Daily Data'!P3172</f>
        <v>-0.00422915221276159</v>
      </c>
      <c r="AN3173" s="11" t="n">
        <f aca="false">'Daily Data'!Q3172</f>
        <v>-0.00403270162831231</v>
      </c>
      <c r="AO3173" s="11" t="n">
        <f aca="false">'Daily Data'!R3172</f>
        <v>-7.41082459247965E-006</v>
      </c>
      <c r="AQ3173" s="11" t="n">
        <f aca="false">'Daily Data'!O3172</f>
        <v>-0.0208731981972227</v>
      </c>
      <c r="AR3173" s="11" t="n">
        <f aca="false">'Daily Data'!P3172</f>
        <v>-0.00422915221276159</v>
      </c>
      <c r="AS3173" s="11" t="n">
        <f aca="false">'Daily Data'!Q3172</f>
        <v>-0.00403270162831231</v>
      </c>
      <c r="AT3173" s="11" t="n">
        <f aca="false">'Daily Data'!R3172</f>
        <v>-7.41082459247965E-006</v>
      </c>
    </row>
    <row r="3174" customFormat="false" ht="15" hidden="false" customHeight="false" outlineLevel="0" collapsed="false">
      <c r="A3174" s="11" t="n">
        <f aca="false">'Daily Data'!O3173</f>
        <v>-0.0242866240427683</v>
      </c>
      <c r="C3174" s="11" t="n">
        <f aca="false">'Daily Data'!P3173</f>
        <v>0.0107162381744052</v>
      </c>
      <c r="E3174" s="11" t="n">
        <f aca="false">'Daily Data'!Q3173</f>
        <v>0.0111117060484291</v>
      </c>
      <c r="G3174" s="11" t="n">
        <f aca="false">'Daily Data'!R3173</f>
        <v>0.00471463235221754</v>
      </c>
      <c r="I3174" s="11" t="n">
        <f aca="false">'Daily Data'!O3173</f>
        <v>-0.0242866240427683</v>
      </c>
      <c r="J3174" s="11" t="n">
        <f aca="false">'Daily Data'!P3173</f>
        <v>0.0107162381744052</v>
      </c>
      <c r="L3174" s="11" t="n">
        <f aca="false">'Daily Data'!O3173</f>
        <v>-0.0242866240427683</v>
      </c>
      <c r="M3174" s="11" t="n">
        <f aca="false">'Daily Data'!Q3173</f>
        <v>0.0111117060484291</v>
      </c>
      <c r="O3174" s="11" t="n">
        <f aca="false">'Daily Data'!O3173</f>
        <v>-0.0242866240427683</v>
      </c>
      <c r="P3174" s="11" t="n">
        <f aca="false">'Daily Data'!R3173</f>
        <v>0.00471463235221754</v>
      </c>
      <c r="R3174" s="11" t="n">
        <f aca="false">'Daily Data'!P3173</f>
        <v>0.0107162381744052</v>
      </c>
      <c r="S3174" s="11" t="n">
        <f aca="false">'Daily Data'!Q3173</f>
        <v>0.0111117060484291</v>
      </c>
      <c r="U3174" s="11" t="n">
        <f aca="false">'Daily Data'!P3173</f>
        <v>0.0107162381744052</v>
      </c>
      <c r="V3174" s="11" t="n">
        <f aca="false">'Daily Data'!R3173</f>
        <v>0.00471463235221754</v>
      </c>
      <c r="X3174" s="11" t="n">
        <f aca="false">'Daily Data'!Q3173</f>
        <v>0.0111117060484291</v>
      </c>
      <c r="Y3174" s="11" t="n">
        <f aca="false">'Daily Data'!R3173</f>
        <v>0.00471463235221754</v>
      </c>
      <c r="AA3174" s="11" t="n">
        <f aca="false">'Daily Data'!O3173</f>
        <v>-0.0242866240427683</v>
      </c>
      <c r="AB3174" s="11" t="n">
        <f aca="false">'Daily Data'!P3173</f>
        <v>0.0107162381744052</v>
      </c>
      <c r="AC3174" s="11" t="n">
        <f aca="false">'Daily Data'!Q3173</f>
        <v>0.0111117060484291</v>
      </c>
      <c r="AE3174" s="11" t="n">
        <f aca="false">'Daily Data'!O3173</f>
        <v>-0.0242866240427683</v>
      </c>
      <c r="AF3174" s="11" t="n">
        <f aca="false">'Daily Data'!P3173</f>
        <v>0.0107162381744052</v>
      </c>
      <c r="AG3174" s="11" t="n">
        <f aca="false">'Daily Data'!R3173</f>
        <v>0.00471463235221754</v>
      </c>
      <c r="AI3174" s="11" t="n">
        <f aca="false">'Daily Data'!O3173</f>
        <v>-0.0242866240427683</v>
      </c>
      <c r="AJ3174" s="11" t="n">
        <f aca="false">'Daily Data'!Q3173</f>
        <v>0.0111117060484291</v>
      </c>
      <c r="AK3174" s="11" t="n">
        <f aca="false">'Daily Data'!R3173</f>
        <v>0.00471463235221754</v>
      </c>
      <c r="AM3174" s="11" t="n">
        <f aca="false">'Daily Data'!P3173</f>
        <v>0.0107162381744052</v>
      </c>
      <c r="AN3174" s="11" t="n">
        <f aca="false">'Daily Data'!Q3173</f>
        <v>0.0111117060484291</v>
      </c>
      <c r="AO3174" s="11" t="n">
        <f aca="false">'Daily Data'!R3173</f>
        <v>0.00471463235221754</v>
      </c>
      <c r="AQ3174" s="11" t="n">
        <f aca="false">'Daily Data'!O3173</f>
        <v>-0.0242866240427683</v>
      </c>
      <c r="AR3174" s="11" t="n">
        <f aca="false">'Daily Data'!P3173</f>
        <v>0.0107162381744052</v>
      </c>
      <c r="AS3174" s="11" t="n">
        <f aca="false">'Daily Data'!Q3173</f>
        <v>0.0111117060484291</v>
      </c>
      <c r="AT3174" s="11" t="n">
        <f aca="false">'Daily Data'!R3173</f>
        <v>0.00471463235221754</v>
      </c>
    </row>
    <row r="3175" customFormat="false" ht="15" hidden="false" customHeight="false" outlineLevel="0" collapsed="false">
      <c r="A3175" s="11" t="n">
        <f aca="false">'Daily Data'!O3174</f>
        <v>0.0478371968235837</v>
      </c>
      <c r="C3175" s="11" t="n">
        <f aca="false">'Daily Data'!P3174</f>
        <v>-0.00255718462823722</v>
      </c>
      <c r="E3175" s="11" t="n">
        <f aca="false">'Daily Data'!Q3174</f>
        <v>-0.00325573009744322</v>
      </c>
      <c r="G3175" s="11" t="n">
        <f aca="false">'Daily Data'!R3174</f>
        <v>-0.0105584839103002</v>
      </c>
      <c r="I3175" s="11" t="n">
        <f aca="false">'Daily Data'!O3174</f>
        <v>0.0478371968235837</v>
      </c>
      <c r="J3175" s="11" t="n">
        <f aca="false">'Daily Data'!P3174</f>
        <v>-0.00255718462823722</v>
      </c>
      <c r="L3175" s="11" t="n">
        <f aca="false">'Daily Data'!O3174</f>
        <v>0.0478371968235837</v>
      </c>
      <c r="M3175" s="11" t="n">
        <f aca="false">'Daily Data'!Q3174</f>
        <v>-0.00325573009744322</v>
      </c>
      <c r="O3175" s="11" t="n">
        <f aca="false">'Daily Data'!O3174</f>
        <v>0.0478371968235837</v>
      </c>
      <c r="P3175" s="11" t="n">
        <f aca="false">'Daily Data'!R3174</f>
        <v>-0.0105584839103002</v>
      </c>
      <c r="R3175" s="11" t="n">
        <f aca="false">'Daily Data'!P3174</f>
        <v>-0.00255718462823722</v>
      </c>
      <c r="S3175" s="11" t="n">
        <f aca="false">'Daily Data'!Q3174</f>
        <v>-0.00325573009744322</v>
      </c>
      <c r="U3175" s="11" t="n">
        <f aca="false">'Daily Data'!P3174</f>
        <v>-0.00255718462823722</v>
      </c>
      <c r="V3175" s="11" t="n">
        <f aca="false">'Daily Data'!R3174</f>
        <v>-0.0105584839103002</v>
      </c>
      <c r="X3175" s="11" t="n">
        <f aca="false">'Daily Data'!Q3174</f>
        <v>-0.00325573009744322</v>
      </c>
      <c r="Y3175" s="11" t="n">
        <f aca="false">'Daily Data'!R3174</f>
        <v>-0.0105584839103002</v>
      </c>
      <c r="AA3175" s="11" t="n">
        <f aca="false">'Daily Data'!O3174</f>
        <v>0.0478371968235837</v>
      </c>
      <c r="AB3175" s="11" t="n">
        <f aca="false">'Daily Data'!P3174</f>
        <v>-0.00255718462823722</v>
      </c>
      <c r="AC3175" s="11" t="n">
        <f aca="false">'Daily Data'!Q3174</f>
        <v>-0.00325573009744322</v>
      </c>
      <c r="AE3175" s="11" t="n">
        <f aca="false">'Daily Data'!O3174</f>
        <v>0.0478371968235837</v>
      </c>
      <c r="AF3175" s="11" t="n">
        <f aca="false">'Daily Data'!P3174</f>
        <v>-0.00255718462823722</v>
      </c>
      <c r="AG3175" s="11" t="n">
        <f aca="false">'Daily Data'!R3174</f>
        <v>-0.0105584839103002</v>
      </c>
      <c r="AI3175" s="11" t="n">
        <f aca="false">'Daily Data'!O3174</f>
        <v>0.0478371968235837</v>
      </c>
      <c r="AJ3175" s="11" t="n">
        <f aca="false">'Daily Data'!Q3174</f>
        <v>-0.00325573009744322</v>
      </c>
      <c r="AK3175" s="11" t="n">
        <f aca="false">'Daily Data'!R3174</f>
        <v>-0.0105584839103002</v>
      </c>
      <c r="AM3175" s="11" t="n">
        <f aca="false">'Daily Data'!P3174</f>
        <v>-0.00255718462823722</v>
      </c>
      <c r="AN3175" s="11" t="n">
        <f aca="false">'Daily Data'!Q3174</f>
        <v>-0.00325573009744322</v>
      </c>
      <c r="AO3175" s="11" t="n">
        <f aca="false">'Daily Data'!R3174</f>
        <v>-0.0105584839103002</v>
      </c>
      <c r="AQ3175" s="11" t="n">
        <f aca="false">'Daily Data'!O3174</f>
        <v>0.0478371968235837</v>
      </c>
      <c r="AR3175" s="11" t="n">
        <f aca="false">'Daily Data'!P3174</f>
        <v>-0.00255718462823722</v>
      </c>
      <c r="AS3175" s="11" t="n">
        <f aca="false">'Daily Data'!Q3174</f>
        <v>-0.00325573009744322</v>
      </c>
      <c r="AT3175" s="11" t="n">
        <f aca="false">'Daily Data'!R3174</f>
        <v>-0.0105584839103002</v>
      </c>
    </row>
    <row r="3176" customFormat="false" ht="15" hidden="false" customHeight="false" outlineLevel="0" collapsed="false">
      <c r="A3176" s="11" t="n">
        <f aca="false">'Daily Data'!O3175</f>
        <v>0.00858464131799814</v>
      </c>
      <c r="C3176" s="11" t="n">
        <f aca="false">'Daily Data'!P3175</f>
        <v>0.00732954140985882</v>
      </c>
      <c r="E3176" s="11" t="n">
        <f aca="false">'Daily Data'!Q3175</f>
        <v>0.00692805080452548</v>
      </c>
      <c r="G3176" s="11" t="n">
        <f aca="false">'Daily Data'!R3175</f>
        <v>-0.000266744957896403</v>
      </c>
      <c r="I3176" s="11" t="n">
        <f aca="false">'Daily Data'!O3175</f>
        <v>0.00858464131799814</v>
      </c>
      <c r="J3176" s="11" t="n">
        <f aca="false">'Daily Data'!P3175</f>
        <v>0.00732954140985882</v>
      </c>
      <c r="L3176" s="11" t="n">
        <f aca="false">'Daily Data'!O3175</f>
        <v>0.00858464131799814</v>
      </c>
      <c r="M3176" s="11" t="n">
        <f aca="false">'Daily Data'!Q3175</f>
        <v>0.00692805080452548</v>
      </c>
      <c r="O3176" s="11" t="n">
        <f aca="false">'Daily Data'!O3175</f>
        <v>0.00858464131799814</v>
      </c>
      <c r="P3176" s="11" t="n">
        <f aca="false">'Daily Data'!R3175</f>
        <v>-0.000266744957896403</v>
      </c>
      <c r="R3176" s="11" t="n">
        <f aca="false">'Daily Data'!P3175</f>
        <v>0.00732954140985882</v>
      </c>
      <c r="S3176" s="11" t="n">
        <f aca="false">'Daily Data'!Q3175</f>
        <v>0.00692805080452548</v>
      </c>
      <c r="U3176" s="11" t="n">
        <f aca="false">'Daily Data'!P3175</f>
        <v>0.00732954140985882</v>
      </c>
      <c r="V3176" s="11" t="n">
        <f aca="false">'Daily Data'!R3175</f>
        <v>-0.000266744957896403</v>
      </c>
      <c r="X3176" s="11" t="n">
        <f aca="false">'Daily Data'!Q3175</f>
        <v>0.00692805080452548</v>
      </c>
      <c r="Y3176" s="11" t="n">
        <f aca="false">'Daily Data'!R3175</f>
        <v>-0.000266744957896403</v>
      </c>
      <c r="AA3176" s="11" t="n">
        <f aca="false">'Daily Data'!O3175</f>
        <v>0.00858464131799814</v>
      </c>
      <c r="AB3176" s="11" t="n">
        <f aca="false">'Daily Data'!P3175</f>
        <v>0.00732954140985882</v>
      </c>
      <c r="AC3176" s="11" t="n">
        <f aca="false">'Daily Data'!Q3175</f>
        <v>0.00692805080452548</v>
      </c>
      <c r="AE3176" s="11" t="n">
        <f aca="false">'Daily Data'!O3175</f>
        <v>0.00858464131799814</v>
      </c>
      <c r="AF3176" s="11" t="n">
        <f aca="false">'Daily Data'!P3175</f>
        <v>0.00732954140985882</v>
      </c>
      <c r="AG3176" s="11" t="n">
        <f aca="false">'Daily Data'!R3175</f>
        <v>-0.000266744957896403</v>
      </c>
      <c r="AI3176" s="11" t="n">
        <f aca="false">'Daily Data'!O3175</f>
        <v>0.00858464131799814</v>
      </c>
      <c r="AJ3176" s="11" t="n">
        <f aca="false">'Daily Data'!Q3175</f>
        <v>0.00692805080452548</v>
      </c>
      <c r="AK3176" s="11" t="n">
        <f aca="false">'Daily Data'!R3175</f>
        <v>-0.000266744957896403</v>
      </c>
      <c r="AM3176" s="11" t="n">
        <f aca="false">'Daily Data'!P3175</f>
        <v>0.00732954140985882</v>
      </c>
      <c r="AN3176" s="11" t="n">
        <f aca="false">'Daily Data'!Q3175</f>
        <v>0.00692805080452548</v>
      </c>
      <c r="AO3176" s="11" t="n">
        <f aca="false">'Daily Data'!R3175</f>
        <v>-0.000266744957896403</v>
      </c>
      <c r="AQ3176" s="11" t="n">
        <f aca="false">'Daily Data'!O3175</f>
        <v>0.00858464131799814</v>
      </c>
      <c r="AR3176" s="11" t="n">
        <f aca="false">'Daily Data'!P3175</f>
        <v>0.00732954140985882</v>
      </c>
      <c r="AS3176" s="11" t="n">
        <f aca="false">'Daily Data'!Q3175</f>
        <v>0.00692805080452548</v>
      </c>
      <c r="AT3176" s="11" t="n">
        <f aca="false">'Daily Data'!R3175</f>
        <v>-0.000266744957896403</v>
      </c>
    </row>
    <row r="3177" customFormat="false" ht="15" hidden="false" customHeight="false" outlineLevel="0" collapsed="false">
      <c r="A3177" s="11" t="n">
        <f aca="false">'Daily Data'!O3176</f>
        <v>-0.00189115100270381</v>
      </c>
      <c r="C3177" s="11" t="n">
        <f aca="false">'Daily Data'!P3176</f>
        <v>0.00400157366274385</v>
      </c>
      <c r="E3177" s="11" t="n">
        <f aca="false">'Daily Data'!Q3176</f>
        <v>0.00380936475671607</v>
      </c>
      <c r="G3177" s="11" t="n">
        <f aca="false">'Daily Data'!R3176</f>
        <v>0.00866160964853675</v>
      </c>
      <c r="I3177" s="11" t="n">
        <f aca="false">'Daily Data'!O3176</f>
        <v>-0.00189115100270381</v>
      </c>
      <c r="J3177" s="11" t="n">
        <f aca="false">'Daily Data'!P3176</f>
        <v>0.00400157366274385</v>
      </c>
      <c r="L3177" s="11" t="n">
        <f aca="false">'Daily Data'!O3176</f>
        <v>-0.00189115100270381</v>
      </c>
      <c r="M3177" s="11" t="n">
        <f aca="false">'Daily Data'!Q3176</f>
        <v>0.00380936475671607</v>
      </c>
      <c r="O3177" s="11" t="n">
        <f aca="false">'Daily Data'!O3176</f>
        <v>-0.00189115100270381</v>
      </c>
      <c r="P3177" s="11" t="n">
        <f aca="false">'Daily Data'!R3176</f>
        <v>0.00866160964853675</v>
      </c>
      <c r="R3177" s="11" t="n">
        <f aca="false">'Daily Data'!P3176</f>
        <v>0.00400157366274385</v>
      </c>
      <c r="S3177" s="11" t="n">
        <f aca="false">'Daily Data'!Q3176</f>
        <v>0.00380936475671607</v>
      </c>
      <c r="U3177" s="11" t="n">
        <f aca="false">'Daily Data'!P3176</f>
        <v>0.00400157366274385</v>
      </c>
      <c r="V3177" s="11" t="n">
        <f aca="false">'Daily Data'!R3176</f>
        <v>0.00866160964853675</v>
      </c>
      <c r="X3177" s="11" t="n">
        <f aca="false">'Daily Data'!Q3176</f>
        <v>0.00380936475671607</v>
      </c>
      <c r="Y3177" s="11" t="n">
        <f aca="false">'Daily Data'!R3176</f>
        <v>0.00866160964853675</v>
      </c>
      <c r="AA3177" s="11" t="n">
        <f aca="false">'Daily Data'!O3176</f>
        <v>-0.00189115100270381</v>
      </c>
      <c r="AB3177" s="11" t="n">
        <f aca="false">'Daily Data'!P3176</f>
        <v>0.00400157366274385</v>
      </c>
      <c r="AC3177" s="11" t="n">
        <f aca="false">'Daily Data'!Q3176</f>
        <v>0.00380936475671607</v>
      </c>
      <c r="AE3177" s="11" t="n">
        <f aca="false">'Daily Data'!O3176</f>
        <v>-0.00189115100270381</v>
      </c>
      <c r="AF3177" s="11" t="n">
        <f aca="false">'Daily Data'!P3176</f>
        <v>0.00400157366274385</v>
      </c>
      <c r="AG3177" s="11" t="n">
        <f aca="false">'Daily Data'!R3176</f>
        <v>0.00866160964853675</v>
      </c>
      <c r="AI3177" s="11" t="n">
        <f aca="false">'Daily Data'!O3176</f>
        <v>-0.00189115100270381</v>
      </c>
      <c r="AJ3177" s="11" t="n">
        <f aca="false">'Daily Data'!Q3176</f>
        <v>0.00380936475671607</v>
      </c>
      <c r="AK3177" s="11" t="n">
        <f aca="false">'Daily Data'!R3176</f>
        <v>0.00866160964853675</v>
      </c>
      <c r="AM3177" s="11" t="n">
        <f aca="false">'Daily Data'!P3176</f>
        <v>0.00400157366274385</v>
      </c>
      <c r="AN3177" s="11" t="n">
        <f aca="false">'Daily Data'!Q3176</f>
        <v>0.00380936475671607</v>
      </c>
      <c r="AO3177" s="11" t="n">
        <f aca="false">'Daily Data'!R3176</f>
        <v>0.00866160964853675</v>
      </c>
      <c r="AQ3177" s="11" t="n">
        <f aca="false">'Daily Data'!O3176</f>
        <v>-0.00189115100270381</v>
      </c>
      <c r="AR3177" s="11" t="n">
        <f aca="false">'Daily Data'!P3176</f>
        <v>0.00400157366274385</v>
      </c>
      <c r="AS3177" s="11" t="n">
        <f aca="false">'Daily Data'!Q3176</f>
        <v>0.00380936475671607</v>
      </c>
      <c r="AT3177" s="11" t="n">
        <f aca="false">'Daily Data'!R3176</f>
        <v>0.00866160964853675</v>
      </c>
    </row>
    <row r="3178" customFormat="false" ht="15" hidden="false" customHeight="false" outlineLevel="0" collapsed="false">
      <c r="A3178" s="11" t="n">
        <f aca="false">'Daily Data'!O3177</f>
        <v>0.00924728361926803</v>
      </c>
      <c r="C3178" s="11" t="n">
        <f aca="false">'Daily Data'!P3177</f>
        <v>0.000724916559940958</v>
      </c>
      <c r="E3178" s="11" t="n">
        <f aca="false">'Daily Data'!Q3177</f>
        <v>0.00181074708120161</v>
      </c>
      <c r="G3178" s="11" t="n">
        <f aca="false">'Daily Data'!R3177</f>
        <v>0.00371200611486962</v>
      </c>
      <c r="I3178" s="11" t="n">
        <f aca="false">'Daily Data'!O3177</f>
        <v>0.00924728361926803</v>
      </c>
      <c r="J3178" s="11" t="n">
        <f aca="false">'Daily Data'!P3177</f>
        <v>0.000724916559940958</v>
      </c>
      <c r="L3178" s="11" t="n">
        <f aca="false">'Daily Data'!O3177</f>
        <v>0.00924728361926803</v>
      </c>
      <c r="M3178" s="11" t="n">
        <f aca="false">'Daily Data'!Q3177</f>
        <v>0.00181074708120161</v>
      </c>
      <c r="O3178" s="11" t="n">
        <f aca="false">'Daily Data'!O3177</f>
        <v>0.00924728361926803</v>
      </c>
      <c r="P3178" s="11" t="n">
        <f aca="false">'Daily Data'!R3177</f>
        <v>0.00371200611486962</v>
      </c>
      <c r="R3178" s="11" t="n">
        <f aca="false">'Daily Data'!P3177</f>
        <v>0.000724916559940958</v>
      </c>
      <c r="S3178" s="11" t="n">
        <f aca="false">'Daily Data'!Q3177</f>
        <v>0.00181074708120161</v>
      </c>
      <c r="U3178" s="11" t="n">
        <f aca="false">'Daily Data'!P3177</f>
        <v>0.000724916559940958</v>
      </c>
      <c r="V3178" s="11" t="n">
        <f aca="false">'Daily Data'!R3177</f>
        <v>0.00371200611486962</v>
      </c>
      <c r="X3178" s="11" t="n">
        <f aca="false">'Daily Data'!Q3177</f>
        <v>0.00181074708120161</v>
      </c>
      <c r="Y3178" s="11" t="n">
        <f aca="false">'Daily Data'!R3177</f>
        <v>0.00371200611486962</v>
      </c>
      <c r="AA3178" s="11" t="n">
        <f aca="false">'Daily Data'!O3177</f>
        <v>0.00924728361926803</v>
      </c>
      <c r="AB3178" s="11" t="n">
        <f aca="false">'Daily Data'!P3177</f>
        <v>0.000724916559940958</v>
      </c>
      <c r="AC3178" s="11" t="n">
        <f aca="false">'Daily Data'!Q3177</f>
        <v>0.00181074708120161</v>
      </c>
      <c r="AE3178" s="11" t="n">
        <f aca="false">'Daily Data'!O3177</f>
        <v>0.00924728361926803</v>
      </c>
      <c r="AF3178" s="11" t="n">
        <f aca="false">'Daily Data'!P3177</f>
        <v>0.000724916559940958</v>
      </c>
      <c r="AG3178" s="11" t="n">
        <f aca="false">'Daily Data'!R3177</f>
        <v>0.00371200611486962</v>
      </c>
      <c r="AI3178" s="11" t="n">
        <f aca="false">'Daily Data'!O3177</f>
        <v>0.00924728361926803</v>
      </c>
      <c r="AJ3178" s="11" t="n">
        <f aca="false">'Daily Data'!Q3177</f>
        <v>0.00181074708120161</v>
      </c>
      <c r="AK3178" s="11" t="n">
        <f aca="false">'Daily Data'!R3177</f>
        <v>0.00371200611486962</v>
      </c>
      <c r="AM3178" s="11" t="n">
        <f aca="false">'Daily Data'!P3177</f>
        <v>0.000724916559940958</v>
      </c>
      <c r="AN3178" s="11" t="n">
        <f aca="false">'Daily Data'!Q3177</f>
        <v>0.00181074708120161</v>
      </c>
      <c r="AO3178" s="11" t="n">
        <f aca="false">'Daily Data'!R3177</f>
        <v>0.00371200611486962</v>
      </c>
      <c r="AQ3178" s="11" t="n">
        <f aca="false">'Daily Data'!O3177</f>
        <v>0.00924728361926803</v>
      </c>
      <c r="AR3178" s="11" t="n">
        <f aca="false">'Daily Data'!P3177</f>
        <v>0.000724916559940958</v>
      </c>
      <c r="AS3178" s="11" t="n">
        <f aca="false">'Daily Data'!Q3177</f>
        <v>0.00181074708120161</v>
      </c>
      <c r="AT3178" s="11" t="n">
        <f aca="false">'Daily Data'!R3177</f>
        <v>0.00371200611486962</v>
      </c>
    </row>
    <row r="3179" customFormat="false" ht="15" hidden="false" customHeight="false" outlineLevel="0" collapsed="false">
      <c r="A3179" s="11" t="n">
        <f aca="false">'Daily Data'!O3178</f>
        <v>0.00044105078570583</v>
      </c>
      <c r="C3179" s="11" t="n">
        <f aca="false">'Daily Data'!P3178</f>
        <v>0.00153342639987591</v>
      </c>
      <c r="E3179" s="11" t="n">
        <f aca="false">'Daily Data'!Q3178</f>
        <v>0.000647152402163451</v>
      </c>
      <c r="G3179" s="11" t="n">
        <f aca="false">'Daily Data'!R3178</f>
        <v>0.00508844920010892</v>
      </c>
      <c r="I3179" s="11" t="n">
        <f aca="false">'Daily Data'!O3178</f>
        <v>0.00044105078570583</v>
      </c>
      <c r="J3179" s="11" t="n">
        <f aca="false">'Daily Data'!P3178</f>
        <v>0.00153342639987591</v>
      </c>
      <c r="L3179" s="11" t="n">
        <f aca="false">'Daily Data'!O3178</f>
        <v>0.00044105078570583</v>
      </c>
      <c r="M3179" s="11" t="n">
        <f aca="false">'Daily Data'!Q3178</f>
        <v>0.000647152402163451</v>
      </c>
      <c r="O3179" s="11" t="n">
        <f aca="false">'Daily Data'!O3178</f>
        <v>0.00044105078570583</v>
      </c>
      <c r="P3179" s="11" t="n">
        <f aca="false">'Daily Data'!R3178</f>
        <v>0.00508844920010892</v>
      </c>
      <c r="R3179" s="11" t="n">
        <f aca="false">'Daily Data'!P3178</f>
        <v>0.00153342639987591</v>
      </c>
      <c r="S3179" s="11" t="n">
        <f aca="false">'Daily Data'!Q3178</f>
        <v>0.000647152402163451</v>
      </c>
      <c r="U3179" s="11" t="n">
        <f aca="false">'Daily Data'!P3178</f>
        <v>0.00153342639987591</v>
      </c>
      <c r="V3179" s="11" t="n">
        <f aca="false">'Daily Data'!R3178</f>
        <v>0.00508844920010892</v>
      </c>
      <c r="X3179" s="11" t="n">
        <f aca="false">'Daily Data'!Q3178</f>
        <v>0.000647152402163451</v>
      </c>
      <c r="Y3179" s="11" t="n">
        <f aca="false">'Daily Data'!R3178</f>
        <v>0.00508844920010892</v>
      </c>
      <c r="AA3179" s="11" t="n">
        <f aca="false">'Daily Data'!O3178</f>
        <v>0.00044105078570583</v>
      </c>
      <c r="AB3179" s="11" t="n">
        <f aca="false">'Daily Data'!P3178</f>
        <v>0.00153342639987591</v>
      </c>
      <c r="AC3179" s="11" t="n">
        <f aca="false">'Daily Data'!Q3178</f>
        <v>0.000647152402163451</v>
      </c>
      <c r="AE3179" s="11" t="n">
        <f aca="false">'Daily Data'!O3178</f>
        <v>0.00044105078570583</v>
      </c>
      <c r="AF3179" s="11" t="n">
        <f aca="false">'Daily Data'!P3178</f>
        <v>0.00153342639987591</v>
      </c>
      <c r="AG3179" s="11" t="n">
        <f aca="false">'Daily Data'!R3178</f>
        <v>0.00508844920010892</v>
      </c>
      <c r="AI3179" s="11" t="n">
        <f aca="false">'Daily Data'!O3178</f>
        <v>0.00044105078570583</v>
      </c>
      <c r="AJ3179" s="11" t="n">
        <f aca="false">'Daily Data'!Q3178</f>
        <v>0.000647152402163451</v>
      </c>
      <c r="AK3179" s="11" t="n">
        <f aca="false">'Daily Data'!R3178</f>
        <v>0.00508844920010892</v>
      </c>
      <c r="AM3179" s="11" t="n">
        <f aca="false">'Daily Data'!P3178</f>
        <v>0.00153342639987591</v>
      </c>
      <c r="AN3179" s="11" t="n">
        <f aca="false">'Daily Data'!Q3178</f>
        <v>0.000647152402163451</v>
      </c>
      <c r="AO3179" s="11" t="n">
        <f aca="false">'Daily Data'!R3178</f>
        <v>0.00508844920010892</v>
      </c>
      <c r="AQ3179" s="11" t="n">
        <f aca="false">'Daily Data'!O3178</f>
        <v>0.00044105078570583</v>
      </c>
      <c r="AR3179" s="11" t="n">
        <f aca="false">'Daily Data'!P3178</f>
        <v>0.00153342639987591</v>
      </c>
      <c r="AS3179" s="11" t="n">
        <f aca="false">'Daily Data'!Q3178</f>
        <v>0.000647152402163451</v>
      </c>
      <c r="AT3179" s="11" t="n">
        <f aca="false">'Daily Data'!R3178</f>
        <v>0.00508844920010892</v>
      </c>
    </row>
    <row r="3180" customFormat="false" ht="15" hidden="false" customHeight="false" outlineLevel="0" collapsed="false">
      <c r="A3180" s="11" t="n">
        <f aca="false">'Daily Data'!O3179</f>
        <v>-0.0246173034874125</v>
      </c>
      <c r="C3180" s="11" t="n">
        <f aca="false">'Daily Data'!P3179</f>
        <v>0.00884785133565607</v>
      </c>
      <c r="E3180" s="11" t="n">
        <f aca="false">'Daily Data'!Q3179</f>
        <v>0.00913654561725791</v>
      </c>
      <c r="G3180" s="11" t="n">
        <f aca="false">'Daily Data'!R3179</f>
        <v>0.0113726049699337</v>
      </c>
      <c r="I3180" s="11" t="n">
        <f aca="false">'Daily Data'!O3179</f>
        <v>-0.0246173034874125</v>
      </c>
      <c r="J3180" s="11" t="n">
        <f aca="false">'Daily Data'!P3179</f>
        <v>0.00884785133565607</v>
      </c>
      <c r="L3180" s="11" t="n">
        <f aca="false">'Daily Data'!O3179</f>
        <v>-0.0246173034874125</v>
      </c>
      <c r="M3180" s="11" t="n">
        <f aca="false">'Daily Data'!Q3179</f>
        <v>0.00913654561725791</v>
      </c>
      <c r="O3180" s="11" t="n">
        <f aca="false">'Daily Data'!O3179</f>
        <v>-0.0246173034874125</v>
      </c>
      <c r="P3180" s="11" t="n">
        <f aca="false">'Daily Data'!R3179</f>
        <v>0.0113726049699337</v>
      </c>
      <c r="R3180" s="11" t="n">
        <f aca="false">'Daily Data'!P3179</f>
        <v>0.00884785133565607</v>
      </c>
      <c r="S3180" s="11" t="n">
        <f aca="false">'Daily Data'!Q3179</f>
        <v>0.00913654561725791</v>
      </c>
      <c r="U3180" s="11" t="n">
        <f aca="false">'Daily Data'!P3179</f>
        <v>0.00884785133565607</v>
      </c>
      <c r="V3180" s="11" t="n">
        <f aca="false">'Daily Data'!R3179</f>
        <v>0.0113726049699337</v>
      </c>
      <c r="X3180" s="11" t="n">
        <f aca="false">'Daily Data'!Q3179</f>
        <v>0.00913654561725791</v>
      </c>
      <c r="Y3180" s="11" t="n">
        <f aca="false">'Daily Data'!R3179</f>
        <v>0.0113726049699337</v>
      </c>
      <c r="AA3180" s="11" t="n">
        <f aca="false">'Daily Data'!O3179</f>
        <v>-0.0246173034874125</v>
      </c>
      <c r="AB3180" s="11" t="n">
        <f aca="false">'Daily Data'!P3179</f>
        <v>0.00884785133565607</v>
      </c>
      <c r="AC3180" s="11" t="n">
        <f aca="false">'Daily Data'!Q3179</f>
        <v>0.00913654561725791</v>
      </c>
      <c r="AE3180" s="11" t="n">
        <f aca="false">'Daily Data'!O3179</f>
        <v>-0.0246173034874125</v>
      </c>
      <c r="AF3180" s="11" t="n">
        <f aca="false">'Daily Data'!P3179</f>
        <v>0.00884785133565607</v>
      </c>
      <c r="AG3180" s="11" t="n">
        <f aca="false">'Daily Data'!R3179</f>
        <v>0.0113726049699337</v>
      </c>
      <c r="AI3180" s="11" t="n">
        <f aca="false">'Daily Data'!O3179</f>
        <v>-0.0246173034874125</v>
      </c>
      <c r="AJ3180" s="11" t="n">
        <f aca="false">'Daily Data'!Q3179</f>
        <v>0.00913654561725791</v>
      </c>
      <c r="AK3180" s="11" t="n">
        <f aca="false">'Daily Data'!R3179</f>
        <v>0.0113726049699337</v>
      </c>
      <c r="AM3180" s="11" t="n">
        <f aca="false">'Daily Data'!P3179</f>
        <v>0.00884785133565607</v>
      </c>
      <c r="AN3180" s="11" t="n">
        <f aca="false">'Daily Data'!Q3179</f>
        <v>0.00913654561725791</v>
      </c>
      <c r="AO3180" s="11" t="n">
        <f aca="false">'Daily Data'!R3179</f>
        <v>0.0113726049699337</v>
      </c>
      <c r="AQ3180" s="11" t="n">
        <f aca="false">'Daily Data'!O3179</f>
        <v>-0.0246173034874125</v>
      </c>
      <c r="AR3180" s="11" t="n">
        <f aca="false">'Daily Data'!P3179</f>
        <v>0.00884785133565607</v>
      </c>
      <c r="AS3180" s="11" t="n">
        <f aca="false">'Daily Data'!Q3179</f>
        <v>0.00913654561725791</v>
      </c>
      <c r="AT3180" s="11" t="n">
        <f aca="false">'Daily Data'!R3179</f>
        <v>0.0113726049699337</v>
      </c>
    </row>
    <row r="3181" customFormat="false" ht="15" hidden="false" customHeight="false" outlineLevel="0" collapsed="false">
      <c r="A3181" s="11" t="n">
        <f aca="false">'Daily Data'!O3180</f>
        <v>0.0340638351224001</v>
      </c>
      <c r="C3181" s="11" t="n">
        <f aca="false">'Daily Data'!P3180</f>
        <v>-0.00815325582287702</v>
      </c>
      <c r="E3181" s="11" t="n">
        <f aca="false">'Daily Data'!Q3180</f>
        <v>-0.00801748572673106</v>
      </c>
      <c r="G3181" s="11" t="n">
        <f aca="false">'Daily Data'!R3180</f>
        <v>-0.0115138288937318</v>
      </c>
      <c r="I3181" s="11" t="n">
        <f aca="false">'Daily Data'!O3180</f>
        <v>0.0340638351224001</v>
      </c>
      <c r="J3181" s="11" t="n">
        <f aca="false">'Daily Data'!P3180</f>
        <v>-0.00815325582287702</v>
      </c>
      <c r="L3181" s="11" t="n">
        <f aca="false">'Daily Data'!O3180</f>
        <v>0.0340638351224001</v>
      </c>
      <c r="M3181" s="11" t="n">
        <f aca="false">'Daily Data'!Q3180</f>
        <v>-0.00801748572673106</v>
      </c>
      <c r="O3181" s="11" t="n">
        <f aca="false">'Daily Data'!O3180</f>
        <v>0.0340638351224001</v>
      </c>
      <c r="P3181" s="11" t="n">
        <f aca="false">'Daily Data'!R3180</f>
        <v>-0.0115138288937318</v>
      </c>
      <c r="R3181" s="11" t="n">
        <f aca="false">'Daily Data'!P3180</f>
        <v>-0.00815325582287702</v>
      </c>
      <c r="S3181" s="11" t="n">
        <f aca="false">'Daily Data'!Q3180</f>
        <v>-0.00801748572673106</v>
      </c>
      <c r="U3181" s="11" t="n">
        <f aca="false">'Daily Data'!P3180</f>
        <v>-0.00815325582287702</v>
      </c>
      <c r="V3181" s="11" t="n">
        <f aca="false">'Daily Data'!R3180</f>
        <v>-0.0115138288937318</v>
      </c>
      <c r="X3181" s="11" t="n">
        <f aca="false">'Daily Data'!Q3180</f>
        <v>-0.00801748572673106</v>
      </c>
      <c r="Y3181" s="11" t="n">
        <f aca="false">'Daily Data'!R3180</f>
        <v>-0.0115138288937318</v>
      </c>
      <c r="AA3181" s="11" t="n">
        <f aca="false">'Daily Data'!O3180</f>
        <v>0.0340638351224001</v>
      </c>
      <c r="AB3181" s="11" t="n">
        <f aca="false">'Daily Data'!P3180</f>
        <v>-0.00815325582287702</v>
      </c>
      <c r="AC3181" s="11" t="n">
        <f aca="false">'Daily Data'!Q3180</f>
        <v>-0.00801748572673106</v>
      </c>
      <c r="AE3181" s="11" t="n">
        <f aca="false">'Daily Data'!O3180</f>
        <v>0.0340638351224001</v>
      </c>
      <c r="AF3181" s="11" t="n">
        <f aca="false">'Daily Data'!P3180</f>
        <v>-0.00815325582287702</v>
      </c>
      <c r="AG3181" s="11" t="n">
        <f aca="false">'Daily Data'!R3180</f>
        <v>-0.0115138288937318</v>
      </c>
      <c r="AI3181" s="11" t="n">
        <f aca="false">'Daily Data'!O3180</f>
        <v>0.0340638351224001</v>
      </c>
      <c r="AJ3181" s="11" t="n">
        <f aca="false">'Daily Data'!Q3180</f>
        <v>-0.00801748572673106</v>
      </c>
      <c r="AK3181" s="11" t="n">
        <f aca="false">'Daily Data'!R3180</f>
        <v>-0.0115138288937318</v>
      </c>
      <c r="AM3181" s="11" t="n">
        <f aca="false">'Daily Data'!P3180</f>
        <v>-0.00815325582287702</v>
      </c>
      <c r="AN3181" s="11" t="n">
        <f aca="false">'Daily Data'!Q3180</f>
        <v>-0.00801748572673106</v>
      </c>
      <c r="AO3181" s="11" t="n">
        <f aca="false">'Daily Data'!R3180</f>
        <v>-0.0115138288937318</v>
      </c>
      <c r="AQ3181" s="11" t="n">
        <f aca="false">'Daily Data'!O3180</f>
        <v>0.0340638351224001</v>
      </c>
      <c r="AR3181" s="11" t="n">
        <f aca="false">'Daily Data'!P3180</f>
        <v>-0.00815325582287702</v>
      </c>
      <c r="AS3181" s="11" t="n">
        <f aca="false">'Daily Data'!Q3180</f>
        <v>-0.00801748572673106</v>
      </c>
      <c r="AT3181" s="11" t="n">
        <f aca="false">'Daily Data'!R3180</f>
        <v>-0.0115138288937318</v>
      </c>
    </row>
    <row r="3182" customFormat="false" ht="15" hidden="false" customHeight="false" outlineLevel="0" collapsed="false">
      <c r="A3182" s="11" t="n">
        <f aca="false">'Daily Data'!O3181</f>
        <v>0.00712194144870698</v>
      </c>
      <c r="C3182" s="11" t="n">
        <f aca="false">'Daily Data'!P3181</f>
        <v>0.00315415264399826</v>
      </c>
      <c r="E3182" s="11" t="n">
        <f aca="false">'Daily Data'!Q3181</f>
        <v>0.00286845664420371</v>
      </c>
      <c r="G3182" s="11" t="n">
        <f aca="false">'Daily Data'!R3181</f>
        <v>-0.00303647464010232</v>
      </c>
      <c r="I3182" s="11" t="n">
        <f aca="false">'Daily Data'!O3181</f>
        <v>0.00712194144870698</v>
      </c>
      <c r="J3182" s="11" t="n">
        <f aca="false">'Daily Data'!P3181</f>
        <v>0.00315415264399826</v>
      </c>
      <c r="L3182" s="11" t="n">
        <f aca="false">'Daily Data'!O3181</f>
        <v>0.00712194144870698</v>
      </c>
      <c r="M3182" s="11" t="n">
        <f aca="false">'Daily Data'!Q3181</f>
        <v>0.00286845664420371</v>
      </c>
      <c r="O3182" s="11" t="n">
        <f aca="false">'Daily Data'!O3181</f>
        <v>0.00712194144870698</v>
      </c>
      <c r="P3182" s="11" t="n">
        <f aca="false">'Daily Data'!R3181</f>
        <v>-0.00303647464010232</v>
      </c>
      <c r="R3182" s="11" t="n">
        <f aca="false">'Daily Data'!P3181</f>
        <v>0.00315415264399826</v>
      </c>
      <c r="S3182" s="11" t="n">
        <f aca="false">'Daily Data'!Q3181</f>
        <v>0.00286845664420371</v>
      </c>
      <c r="U3182" s="11" t="n">
        <f aca="false">'Daily Data'!P3181</f>
        <v>0.00315415264399826</v>
      </c>
      <c r="V3182" s="11" t="n">
        <f aca="false">'Daily Data'!R3181</f>
        <v>-0.00303647464010232</v>
      </c>
      <c r="X3182" s="11" t="n">
        <f aca="false">'Daily Data'!Q3181</f>
        <v>0.00286845664420371</v>
      </c>
      <c r="Y3182" s="11" t="n">
        <f aca="false">'Daily Data'!R3181</f>
        <v>-0.00303647464010232</v>
      </c>
      <c r="AA3182" s="11" t="n">
        <f aca="false">'Daily Data'!O3181</f>
        <v>0.00712194144870698</v>
      </c>
      <c r="AB3182" s="11" t="n">
        <f aca="false">'Daily Data'!P3181</f>
        <v>0.00315415264399826</v>
      </c>
      <c r="AC3182" s="11" t="n">
        <f aca="false">'Daily Data'!Q3181</f>
        <v>0.00286845664420371</v>
      </c>
      <c r="AE3182" s="11" t="n">
        <f aca="false">'Daily Data'!O3181</f>
        <v>0.00712194144870698</v>
      </c>
      <c r="AF3182" s="11" t="n">
        <f aca="false">'Daily Data'!P3181</f>
        <v>0.00315415264399826</v>
      </c>
      <c r="AG3182" s="11" t="n">
        <f aca="false">'Daily Data'!R3181</f>
        <v>-0.00303647464010232</v>
      </c>
      <c r="AI3182" s="11" t="n">
        <f aca="false">'Daily Data'!O3181</f>
        <v>0.00712194144870698</v>
      </c>
      <c r="AJ3182" s="11" t="n">
        <f aca="false">'Daily Data'!Q3181</f>
        <v>0.00286845664420371</v>
      </c>
      <c r="AK3182" s="11" t="n">
        <f aca="false">'Daily Data'!R3181</f>
        <v>-0.00303647464010232</v>
      </c>
      <c r="AM3182" s="11" t="n">
        <f aca="false">'Daily Data'!P3181</f>
        <v>0.00315415264399826</v>
      </c>
      <c r="AN3182" s="11" t="n">
        <f aca="false">'Daily Data'!Q3181</f>
        <v>0.00286845664420371</v>
      </c>
      <c r="AO3182" s="11" t="n">
        <f aca="false">'Daily Data'!R3181</f>
        <v>-0.00303647464010232</v>
      </c>
      <c r="AQ3182" s="11" t="n">
        <f aca="false">'Daily Data'!O3181</f>
        <v>0.00712194144870698</v>
      </c>
      <c r="AR3182" s="11" t="n">
        <f aca="false">'Daily Data'!P3181</f>
        <v>0.00315415264399826</v>
      </c>
      <c r="AS3182" s="11" t="n">
        <f aca="false">'Daily Data'!Q3181</f>
        <v>0.00286845664420371</v>
      </c>
      <c r="AT3182" s="11" t="n">
        <f aca="false">'Daily Data'!R3181</f>
        <v>-0.00303647464010232</v>
      </c>
    </row>
    <row r="3183" customFormat="false" ht="15" hidden="false" customHeight="false" outlineLevel="0" collapsed="false">
      <c r="A3183" s="11" t="n">
        <f aca="false">'Daily Data'!O3182</f>
        <v>0.00935614224589082</v>
      </c>
      <c r="C3183" s="11" t="n">
        <f aca="false">'Daily Data'!P3182</f>
        <v>-0.00292924619240415</v>
      </c>
      <c r="E3183" s="11" t="n">
        <f aca="false">'Daily Data'!Q3182</f>
        <v>-0.00263976735732458</v>
      </c>
      <c r="G3183" s="11" t="n">
        <f aca="false">'Daily Data'!R3182</f>
        <v>-0.00264568365500456</v>
      </c>
      <c r="I3183" s="11" t="n">
        <f aca="false">'Daily Data'!O3182</f>
        <v>0.00935614224589082</v>
      </c>
      <c r="J3183" s="11" t="n">
        <f aca="false">'Daily Data'!P3182</f>
        <v>-0.00292924619240415</v>
      </c>
      <c r="L3183" s="11" t="n">
        <f aca="false">'Daily Data'!O3182</f>
        <v>0.00935614224589082</v>
      </c>
      <c r="M3183" s="11" t="n">
        <f aca="false">'Daily Data'!Q3182</f>
        <v>-0.00263976735732458</v>
      </c>
      <c r="O3183" s="11" t="n">
        <f aca="false">'Daily Data'!O3182</f>
        <v>0.00935614224589082</v>
      </c>
      <c r="P3183" s="11" t="n">
        <f aca="false">'Daily Data'!R3182</f>
        <v>-0.00264568365500456</v>
      </c>
      <c r="R3183" s="11" t="n">
        <f aca="false">'Daily Data'!P3182</f>
        <v>-0.00292924619240415</v>
      </c>
      <c r="S3183" s="11" t="n">
        <f aca="false">'Daily Data'!Q3182</f>
        <v>-0.00263976735732458</v>
      </c>
      <c r="U3183" s="11" t="n">
        <f aca="false">'Daily Data'!P3182</f>
        <v>-0.00292924619240415</v>
      </c>
      <c r="V3183" s="11" t="n">
        <f aca="false">'Daily Data'!R3182</f>
        <v>-0.00264568365500456</v>
      </c>
      <c r="X3183" s="11" t="n">
        <f aca="false">'Daily Data'!Q3182</f>
        <v>-0.00263976735732458</v>
      </c>
      <c r="Y3183" s="11" t="n">
        <f aca="false">'Daily Data'!R3182</f>
        <v>-0.00264568365500456</v>
      </c>
      <c r="AA3183" s="11" t="n">
        <f aca="false">'Daily Data'!O3182</f>
        <v>0.00935614224589082</v>
      </c>
      <c r="AB3183" s="11" t="n">
        <f aca="false">'Daily Data'!P3182</f>
        <v>-0.00292924619240415</v>
      </c>
      <c r="AC3183" s="11" t="n">
        <f aca="false">'Daily Data'!Q3182</f>
        <v>-0.00263976735732458</v>
      </c>
      <c r="AE3183" s="11" t="n">
        <f aca="false">'Daily Data'!O3182</f>
        <v>0.00935614224589082</v>
      </c>
      <c r="AF3183" s="11" t="n">
        <f aca="false">'Daily Data'!P3182</f>
        <v>-0.00292924619240415</v>
      </c>
      <c r="AG3183" s="11" t="n">
        <f aca="false">'Daily Data'!R3182</f>
        <v>-0.00264568365500456</v>
      </c>
      <c r="AI3183" s="11" t="n">
        <f aca="false">'Daily Data'!O3182</f>
        <v>0.00935614224589082</v>
      </c>
      <c r="AJ3183" s="11" t="n">
        <f aca="false">'Daily Data'!Q3182</f>
        <v>-0.00263976735732458</v>
      </c>
      <c r="AK3183" s="11" t="n">
        <f aca="false">'Daily Data'!R3182</f>
        <v>-0.00264568365500456</v>
      </c>
      <c r="AM3183" s="11" t="n">
        <f aca="false">'Daily Data'!P3182</f>
        <v>-0.00292924619240415</v>
      </c>
      <c r="AN3183" s="11" t="n">
        <f aca="false">'Daily Data'!Q3182</f>
        <v>-0.00263976735732458</v>
      </c>
      <c r="AO3183" s="11" t="n">
        <f aca="false">'Daily Data'!R3182</f>
        <v>-0.00264568365500456</v>
      </c>
      <c r="AQ3183" s="11" t="n">
        <f aca="false">'Daily Data'!O3182</f>
        <v>0.00935614224589082</v>
      </c>
      <c r="AR3183" s="11" t="n">
        <f aca="false">'Daily Data'!P3182</f>
        <v>-0.00292924619240415</v>
      </c>
      <c r="AS3183" s="11" t="n">
        <f aca="false">'Daily Data'!Q3182</f>
        <v>-0.00263976735732458</v>
      </c>
      <c r="AT3183" s="11" t="n">
        <f aca="false">'Daily Data'!R3182</f>
        <v>-0.00264568365500456</v>
      </c>
    </row>
    <row r="3184" customFormat="false" ht="15" hidden="false" customHeight="false" outlineLevel="0" collapsed="false">
      <c r="A3184" s="11" t="n">
        <f aca="false">'Daily Data'!O3183</f>
        <v>0.00452088349166263</v>
      </c>
      <c r="C3184" s="11" t="n">
        <f aca="false">'Daily Data'!P3183</f>
        <v>0.00640090481990613</v>
      </c>
      <c r="E3184" s="11" t="n">
        <f aca="false">'Daily Data'!Q3183</f>
        <v>0.00632345841562426</v>
      </c>
      <c r="G3184" s="11" t="n">
        <f aca="false">'Daily Data'!R3183</f>
        <v>-0.00214902682199175</v>
      </c>
      <c r="I3184" s="11" t="n">
        <f aca="false">'Daily Data'!O3183</f>
        <v>0.00452088349166263</v>
      </c>
      <c r="J3184" s="11" t="n">
        <f aca="false">'Daily Data'!P3183</f>
        <v>0.00640090481990613</v>
      </c>
      <c r="L3184" s="11" t="n">
        <f aca="false">'Daily Data'!O3183</f>
        <v>0.00452088349166263</v>
      </c>
      <c r="M3184" s="11" t="n">
        <f aca="false">'Daily Data'!Q3183</f>
        <v>0.00632345841562426</v>
      </c>
      <c r="O3184" s="11" t="n">
        <f aca="false">'Daily Data'!O3183</f>
        <v>0.00452088349166263</v>
      </c>
      <c r="P3184" s="11" t="n">
        <f aca="false">'Daily Data'!R3183</f>
        <v>-0.00214902682199175</v>
      </c>
      <c r="R3184" s="11" t="n">
        <f aca="false">'Daily Data'!P3183</f>
        <v>0.00640090481990613</v>
      </c>
      <c r="S3184" s="11" t="n">
        <f aca="false">'Daily Data'!Q3183</f>
        <v>0.00632345841562426</v>
      </c>
      <c r="U3184" s="11" t="n">
        <f aca="false">'Daily Data'!P3183</f>
        <v>0.00640090481990613</v>
      </c>
      <c r="V3184" s="11" t="n">
        <f aca="false">'Daily Data'!R3183</f>
        <v>-0.00214902682199175</v>
      </c>
      <c r="X3184" s="11" t="n">
        <f aca="false">'Daily Data'!Q3183</f>
        <v>0.00632345841562426</v>
      </c>
      <c r="Y3184" s="11" t="n">
        <f aca="false">'Daily Data'!R3183</f>
        <v>-0.00214902682199175</v>
      </c>
      <c r="AA3184" s="11" t="n">
        <f aca="false">'Daily Data'!O3183</f>
        <v>0.00452088349166263</v>
      </c>
      <c r="AB3184" s="11" t="n">
        <f aca="false">'Daily Data'!P3183</f>
        <v>0.00640090481990613</v>
      </c>
      <c r="AC3184" s="11" t="n">
        <f aca="false">'Daily Data'!Q3183</f>
        <v>0.00632345841562426</v>
      </c>
      <c r="AE3184" s="11" t="n">
        <f aca="false">'Daily Data'!O3183</f>
        <v>0.00452088349166263</v>
      </c>
      <c r="AF3184" s="11" t="n">
        <f aca="false">'Daily Data'!P3183</f>
        <v>0.00640090481990613</v>
      </c>
      <c r="AG3184" s="11" t="n">
        <f aca="false">'Daily Data'!R3183</f>
        <v>-0.00214902682199175</v>
      </c>
      <c r="AI3184" s="11" t="n">
        <f aca="false">'Daily Data'!O3183</f>
        <v>0.00452088349166263</v>
      </c>
      <c r="AJ3184" s="11" t="n">
        <f aca="false">'Daily Data'!Q3183</f>
        <v>0.00632345841562426</v>
      </c>
      <c r="AK3184" s="11" t="n">
        <f aca="false">'Daily Data'!R3183</f>
        <v>-0.00214902682199175</v>
      </c>
      <c r="AM3184" s="11" t="n">
        <f aca="false">'Daily Data'!P3183</f>
        <v>0.00640090481990613</v>
      </c>
      <c r="AN3184" s="11" t="n">
        <f aca="false">'Daily Data'!Q3183</f>
        <v>0.00632345841562426</v>
      </c>
      <c r="AO3184" s="11" t="n">
        <f aca="false">'Daily Data'!R3183</f>
        <v>-0.00214902682199175</v>
      </c>
      <c r="AQ3184" s="11" t="n">
        <f aca="false">'Daily Data'!O3183</f>
        <v>0.00452088349166263</v>
      </c>
      <c r="AR3184" s="11" t="n">
        <f aca="false">'Daily Data'!P3183</f>
        <v>0.00640090481990613</v>
      </c>
      <c r="AS3184" s="11" t="n">
        <f aca="false">'Daily Data'!Q3183</f>
        <v>0.00632345841562426</v>
      </c>
      <c r="AT3184" s="11" t="n">
        <f aca="false">'Daily Data'!R3183</f>
        <v>-0.00214902682199175</v>
      </c>
    </row>
    <row r="3185" customFormat="false" ht="15" hidden="false" customHeight="false" outlineLevel="0" collapsed="false">
      <c r="A3185" s="11" t="n">
        <f aca="false">'Daily Data'!O3184</f>
        <v>0.00410953887818938</v>
      </c>
      <c r="C3185" s="11" t="n">
        <f aca="false">'Daily Data'!P3184</f>
        <v>-0.00533928811540746</v>
      </c>
      <c r="E3185" s="11" t="n">
        <f aca="false">'Daily Data'!Q3184</f>
        <v>-0.00594151773546709</v>
      </c>
      <c r="G3185" s="11" t="n">
        <f aca="false">'Daily Data'!R3184</f>
        <v>-0.00628986461688336</v>
      </c>
      <c r="I3185" s="11" t="n">
        <f aca="false">'Daily Data'!O3184</f>
        <v>0.00410953887818938</v>
      </c>
      <c r="J3185" s="11" t="n">
        <f aca="false">'Daily Data'!P3184</f>
        <v>-0.00533928811540746</v>
      </c>
      <c r="L3185" s="11" t="n">
        <f aca="false">'Daily Data'!O3184</f>
        <v>0.00410953887818938</v>
      </c>
      <c r="M3185" s="11" t="n">
        <f aca="false">'Daily Data'!Q3184</f>
        <v>-0.00594151773546709</v>
      </c>
      <c r="O3185" s="11" t="n">
        <f aca="false">'Daily Data'!O3184</f>
        <v>0.00410953887818938</v>
      </c>
      <c r="P3185" s="11" t="n">
        <f aca="false">'Daily Data'!R3184</f>
        <v>-0.00628986461688336</v>
      </c>
      <c r="R3185" s="11" t="n">
        <f aca="false">'Daily Data'!P3184</f>
        <v>-0.00533928811540746</v>
      </c>
      <c r="S3185" s="11" t="n">
        <f aca="false">'Daily Data'!Q3184</f>
        <v>-0.00594151773546709</v>
      </c>
      <c r="U3185" s="11" t="n">
        <f aca="false">'Daily Data'!P3184</f>
        <v>-0.00533928811540746</v>
      </c>
      <c r="V3185" s="11" t="n">
        <f aca="false">'Daily Data'!R3184</f>
        <v>-0.00628986461688336</v>
      </c>
      <c r="X3185" s="11" t="n">
        <f aca="false">'Daily Data'!Q3184</f>
        <v>-0.00594151773546709</v>
      </c>
      <c r="Y3185" s="11" t="n">
        <f aca="false">'Daily Data'!R3184</f>
        <v>-0.00628986461688336</v>
      </c>
      <c r="AA3185" s="11" t="n">
        <f aca="false">'Daily Data'!O3184</f>
        <v>0.00410953887818938</v>
      </c>
      <c r="AB3185" s="11" t="n">
        <f aca="false">'Daily Data'!P3184</f>
        <v>-0.00533928811540746</v>
      </c>
      <c r="AC3185" s="11" t="n">
        <f aca="false">'Daily Data'!Q3184</f>
        <v>-0.00594151773546709</v>
      </c>
      <c r="AE3185" s="11" t="n">
        <f aca="false">'Daily Data'!O3184</f>
        <v>0.00410953887818938</v>
      </c>
      <c r="AF3185" s="11" t="n">
        <f aca="false">'Daily Data'!P3184</f>
        <v>-0.00533928811540746</v>
      </c>
      <c r="AG3185" s="11" t="n">
        <f aca="false">'Daily Data'!R3184</f>
        <v>-0.00628986461688336</v>
      </c>
      <c r="AI3185" s="11" t="n">
        <f aca="false">'Daily Data'!O3184</f>
        <v>0.00410953887818938</v>
      </c>
      <c r="AJ3185" s="11" t="n">
        <f aca="false">'Daily Data'!Q3184</f>
        <v>-0.00594151773546709</v>
      </c>
      <c r="AK3185" s="11" t="n">
        <f aca="false">'Daily Data'!R3184</f>
        <v>-0.00628986461688336</v>
      </c>
      <c r="AM3185" s="11" t="n">
        <f aca="false">'Daily Data'!P3184</f>
        <v>-0.00533928811540746</v>
      </c>
      <c r="AN3185" s="11" t="n">
        <f aca="false">'Daily Data'!Q3184</f>
        <v>-0.00594151773546709</v>
      </c>
      <c r="AO3185" s="11" t="n">
        <f aca="false">'Daily Data'!R3184</f>
        <v>-0.00628986461688336</v>
      </c>
      <c r="AQ3185" s="11" t="n">
        <f aca="false">'Daily Data'!O3184</f>
        <v>0.00410953887818938</v>
      </c>
      <c r="AR3185" s="11" t="n">
        <f aca="false">'Daily Data'!P3184</f>
        <v>-0.00533928811540746</v>
      </c>
      <c r="AS3185" s="11" t="n">
        <f aca="false">'Daily Data'!Q3184</f>
        <v>-0.00594151773546709</v>
      </c>
      <c r="AT3185" s="11" t="n">
        <f aca="false">'Daily Data'!R3184</f>
        <v>-0.00628986461688336</v>
      </c>
    </row>
    <row r="3186" customFormat="false" ht="15" hidden="false" customHeight="false" outlineLevel="0" collapsed="false">
      <c r="A3186" s="11" t="n">
        <f aca="false">'Daily Data'!O3185</f>
        <v>-0.000181571514904891</v>
      </c>
      <c r="C3186" s="11" t="n">
        <f aca="false">'Daily Data'!P3185</f>
        <v>0.00112130691692741</v>
      </c>
      <c r="E3186" s="11" t="n">
        <f aca="false">'Daily Data'!Q3185</f>
        <v>0.00159082515269554</v>
      </c>
      <c r="G3186" s="11" t="n">
        <f aca="false">'Daily Data'!R3185</f>
        <v>0.00372546826949965</v>
      </c>
      <c r="I3186" s="11" t="n">
        <f aca="false">'Daily Data'!O3185</f>
        <v>-0.000181571514904891</v>
      </c>
      <c r="J3186" s="11" t="n">
        <f aca="false">'Daily Data'!P3185</f>
        <v>0.00112130691692741</v>
      </c>
      <c r="L3186" s="11" t="n">
        <f aca="false">'Daily Data'!O3185</f>
        <v>-0.000181571514904891</v>
      </c>
      <c r="M3186" s="11" t="n">
        <f aca="false">'Daily Data'!Q3185</f>
        <v>0.00159082515269554</v>
      </c>
      <c r="O3186" s="11" t="n">
        <f aca="false">'Daily Data'!O3185</f>
        <v>-0.000181571514904891</v>
      </c>
      <c r="P3186" s="11" t="n">
        <f aca="false">'Daily Data'!R3185</f>
        <v>0.00372546826949965</v>
      </c>
      <c r="R3186" s="11" t="n">
        <f aca="false">'Daily Data'!P3185</f>
        <v>0.00112130691692741</v>
      </c>
      <c r="S3186" s="11" t="n">
        <f aca="false">'Daily Data'!Q3185</f>
        <v>0.00159082515269554</v>
      </c>
      <c r="U3186" s="11" t="n">
        <f aca="false">'Daily Data'!P3185</f>
        <v>0.00112130691692741</v>
      </c>
      <c r="V3186" s="11" t="n">
        <f aca="false">'Daily Data'!R3185</f>
        <v>0.00372546826949965</v>
      </c>
      <c r="X3186" s="11" t="n">
        <f aca="false">'Daily Data'!Q3185</f>
        <v>0.00159082515269554</v>
      </c>
      <c r="Y3186" s="11" t="n">
        <f aca="false">'Daily Data'!R3185</f>
        <v>0.00372546826949965</v>
      </c>
      <c r="AA3186" s="11" t="n">
        <f aca="false">'Daily Data'!O3185</f>
        <v>-0.000181571514904891</v>
      </c>
      <c r="AB3186" s="11" t="n">
        <f aca="false">'Daily Data'!P3185</f>
        <v>0.00112130691692741</v>
      </c>
      <c r="AC3186" s="11" t="n">
        <f aca="false">'Daily Data'!Q3185</f>
        <v>0.00159082515269554</v>
      </c>
      <c r="AE3186" s="11" t="n">
        <f aca="false">'Daily Data'!O3185</f>
        <v>-0.000181571514904891</v>
      </c>
      <c r="AF3186" s="11" t="n">
        <f aca="false">'Daily Data'!P3185</f>
        <v>0.00112130691692741</v>
      </c>
      <c r="AG3186" s="11" t="n">
        <f aca="false">'Daily Data'!R3185</f>
        <v>0.00372546826949965</v>
      </c>
      <c r="AI3186" s="11" t="n">
        <f aca="false">'Daily Data'!O3185</f>
        <v>-0.000181571514904891</v>
      </c>
      <c r="AJ3186" s="11" t="n">
        <f aca="false">'Daily Data'!Q3185</f>
        <v>0.00159082515269554</v>
      </c>
      <c r="AK3186" s="11" t="n">
        <f aca="false">'Daily Data'!R3185</f>
        <v>0.00372546826949965</v>
      </c>
      <c r="AM3186" s="11" t="n">
        <f aca="false">'Daily Data'!P3185</f>
        <v>0.00112130691692741</v>
      </c>
      <c r="AN3186" s="11" t="n">
        <f aca="false">'Daily Data'!Q3185</f>
        <v>0.00159082515269554</v>
      </c>
      <c r="AO3186" s="11" t="n">
        <f aca="false">'Daily Data'!R3185</f>
        <v>0.00372546826949965</v>
      </c>
      <c r="AQ3186" s="11" t="n">
        <f aca="false">'Daily Data'!O3185</f>
        <v>-0.000181571514904891</v>
      </c>
      <c r="AR3186" s="11" t="n">
        <f aca="false">'Daily Data'!P3185</f>
        <v>0.00112130691692741</v>
      </c>
      <c r="AS3186" s="11" t="n">
        <f aca="false">'Daily Data'!Q3185</f>
        <v>0.00159082515269554</v>
      </c>
      <c r="AT3186" s="11" t="n">
        <f aca="false">'Daily Data'!R3185</f>
        <v>0.00372546826949965</v>
      </c>
    </row>
    <row r="3187" customFormat="false" ht="15" hidden="false" customHeight="false" outlineLevel="0" collapsed="false">
      <c r="A3187" s="11" t="n">
        <f aca="false">'Daily Data'!O3186</f>
        <v>-0.00579373576403447</v>
      </c>
      <c r="C3187" s="11" t="n">
        <f aca="false">'Daily Data'!P3186</f>
        <v>0.00273991783833832</v>
      </c>
      <c r="E3187" s="11" t="n">
        <f aca="false">'Daily Data'!Q3186</f>
        <v>0.00240907260350559</v>
      </c>
      <c r="G3187" s="11" t="n">
        <f aca="false">'Daily Data'!R3186</f>
        <v>-0.00390140222446206</v>
      </c>
      <c r="I3187" s="11" t="n">
        <f aca="false">'Daily Data'!O3186</f>
        <v>-0.00579373576403447</v>
      </c>
      <c r="J3187" s="11" t="n">
        <f aca="false">'Daily Data'!P3186</f>
        <v>0.00273991783833832</v>
      </c>
      <c r="L3187" s="11" t="n">
        <f aca="false">'Daily Data'!O3186</f>
        <v>-0.00579373576403447</v>
      </c>
      <c r="M3187" s="11" t="n">
        <f aca="false">'Daily Data'!Q3186</f>
        <v>0.00240907260350559</v>
      </c>
      <c r="O3187" s="11" t="n">
        <f aca="false">'Daily Data'!O3186</f>
        <v>-0.00579373576403447</v>
      </c>
      <c r="P3187" s="11" t="n">
        <f aca="false">'Daily Data'!R3186</f>
        <v>-0.00390140222446206</v>
      </c>
      <c r="R3187" s="11" t="n">
        <f aca="false">'Daily Data'!P3186</f>
        <v>0.00273991783833832</v>
      </c>
      <c r="S3187" s="11" t="n">
        <f aca="false">'Daily Data'!Q3186</f>
        <v>0.00240907260350559</v>
      </c>
      <c r="U3187" s="11" t="n">
        <f aca="false">'Daily Data'!P3186</f>
        <v>0.00273991783833832</v>
      </c>
      <c r="V3187" s="11" t="n">
        <f aca="false">'Daily Data'!R3186</f>
        <v>-0.00390140222446206</v>
      </c>
      <c r="X3187" s="11" t="n">
        <f aca="false">'Daily Data'!Q3186</f>
        <v>0.00240907260350559</v>
      </c>
      <c r="Y3187" s="11" t="n">
        <f aca="false">'Daily Data'!R3186</f>
        <v>-0.00390140222446206</v>
      </c>
      <c r="AA3187" s="11" t="n">
        <f aca="false">'Daily Data'!O3186</f>
        <v>-0.00579373576403447</v>
      </c>
      <c r="AB3187" s="11" t="n">
        <f aca="false">'Daily Data'!P3186</f>
        <v>0.00273991783833832</v>
      </c>
      <c r="AC3187" s="11" t="n">
        <f aca="false">'Daily Data'!Q3186</f>
        <v>0.00240907260350559</v>
      </c>
      <c r="AE3187" s="11" t="n">
        <f aca="false">'Daily Data'!O3186</f>
        <v>-0.00579373576403447</v>
      </c>
      <c r="AF3187" s="11" t="n">
        <f aca="false">'Daily Data'!P3186</f>
        <v>0.00273991783833832</v>
      </c>
      <c r="AG3187" s="11" t="n">
        <f aca="false">'Daily Data'!R3186</f>
        <v>-0.00390140222446206</v>
      </c>
      <c r="AI3187" s="11" t="n">
        <f aca="false">'Daily Data'!O3186</f>
        <v>-0.00579373576403447</v>
      </c>
      <c r="AJ3187" s="11" t="n">
        <f aca="false">'Daily Data'!Q3186</f>
        <v>0.00240907260350559</v>
      </c>
      <c r="AK3187" s="11" t="n">
        <f aca="false">'Daily Data'!R3186</f>
        <v>-0.00390140222446206</v>
      </c>
      <c r="AM3187" s="11" t="n">
        <f aca="false">'Daily Data'!P3186</f>
        <v>0.00273991783833832</v>
      </c>
      <c r="AN3187" s="11" t="n">
        <f aca="false">'Daily Data'!Q3186</f>
        <v>0.00240907260350559</v>
      </c>
      <c r="AO3187" s="11" t="n">
        <f aca="false">'Daily Data'!R3186</f>
        <v>-0.00390140222446206</v>
      </c>
      <c r="AQ3187" s="11" t="n">
        <f aca="false">'Daily Data'!O3186</f>
        <v>-0.00579373576403447</v>
      </c>
      <c r="AR3187" s="11" t="n">
        <f aca="false">'Daily Data'!P3186</f>
        <v>0.00273991783833832</v>
      </c>
      <c r="AS3187" s="11" t="n">
        <f aca="false">'Daily Data'!Q3186</f>
        <v>0.00240907260350559</v>
      </c>
      <c r="AT3187" s="11" t="n">
        <f aca="false">'Daily Data'!R3186</f>
        <v>-0.00390140222446206</v>
      </c>
    </row>
    <row r="3188" customFormat="false" ht="15" hidden="false" customHeight="false" outlineLevel="0" collapsed="false">
      <c r="A3188" s="11" t="n">
        <f aca="false">'Daily Data'!O3187</f>
        <v>0.0112368216477284</v>
      </c>
      <c r="C3188" s="11" t="n">
        <f aca="false">'Daily Data'!P3187</f>
        <v>-0.00251850142318649</v>
      </c>
      <c r="E3188" s="11" t="n">
        <f aca="false">'Daily Data'!Q3187</f>
        <v>-0.00201996883769279</v>
      </c>
      <c r="G3188" s="11" t="n">
        <f aca="false">'Daily Data'!R3187</f>
        <v>-0.00357425527288541</v>
      </c>
      <c r="I3188" s="11" t="n">
        <f aca="false">'Daily Data'!O3187</f>
        <v>0.0112368216477284</v>
      </c>
      <c r="J3188" s="11" t="n">
        <f aca="false">'Daily Data'!P3187</f>
        <v>-0.00251850142318649</v>
      </c>
      <c r="L3188" s="11" t="n">
        <f aca="false">'Daily Data'!O3187</f>
        <v>0.0112368216477284</v>
      </c>
      <c r="M3188" s="11" t="n">
        <f aca="false">'Daily Data'!Q3187</f>
        <v>-0.00201996883769279</v>
      </c>
      <c r="O3188" s="11" t="n">
        <f aca="false">'Daily Data'!O3187</f>
        <v>0.0112368216477284</v>
      </c>
      <c r="P3188" s="11" t="n">
        <f aca="false">'Daily Data'!R3187</f>
        <v>-0.00357425527288541</v>
      </c>
      <c r="R3188" s="11" t="n">
        <f aca="false">'Daily Data'!P3187</f>
        <v>-0.00251850142318649</v>
      </c>
      <c r="S3188" s="11" t="n">
        <f aca="false">'Daily Data'!Q3187</f>
        <v>-0.00201996883769279</v>
      </c>
      <c r="U3188" s="11" t="n">
        <f aca="false">'Daily Data'!P3187</f>
        <v>-0.00251850142318649</v>
      </c>
      <c r="V3188" s="11" t="n">
        <f aca="false">'Daily Data'!R3187</f>
        <v>-0.00357425527288541</v>
      </c>
      <c r="X3188" s="11" t="n">
        <f aca="false">'Daily Data'!Q3187</f>
        <v>-0.00201996883769279</v>
      </c>
      <c r="Y3188" s="11" t="n">
        <f aca="false">'Daily Data'!R3187</f>
        <v>-0.00357425527288541</v>
      </c>
      <c r="AA3188" s="11" t="n">
        <f aca="false">'Daily Data'!O3187</f>
        <v>0.0112368216477284</v>
      </c>
      <c r="AB3188" s="11" t="n">
        <f aca="false">'Daily Data'!P3187</f>
        <v>-0.00251850142318649</v>
      </c>
      <c r="AC3188" s="11" t="n">
        <f aca="false">'Daily Data'!Q3187</f>
        <v>-0.00201996883769279</v>
      </c>
      <c r="AE3188" s="11" t="n">
        <f aca="false">'Daily Data'!O3187</f>
        <v>0.0112368216477284</v>
      </c>
      <c r="AF3188" s="11" t="n">
        <f aca="false">'Daily Data'!P3187</f>
        <v>-0.00251850142318649</v>
      </c>
      <c r="AG3188" s="11" t="n">
        <f aca="false">'Daily Data'!R3187</f>
        <v>-0.00357425527288541</v>
      </c>
      <c r="AI3188" s="11" t="n">
        <f aca="false">'Daily Data'!O3187</f>
        <v>0.0112368216477284</v>
      </c>
      <c r="AJ3188" s="11" t="n">
        <f aca="false">'Daily Data'!Q3187</f>
        <v>-0.00201996883769279</v>
      </c>
      <c r="AK3188" s="11" t="n">
        <f aca="false">'Daily Data'!R3187</f>
        <v>-0.00357425527288541</v>
      </c>
      <c r="AM3188" s="11" t="n">
        <f aca="false">'Daily Data'!P3187</f>
        <v>-0.00251850142318649</v>
      </c>
      <c r="AN3188" s="11" t="n">
        <f aca="false">'Daily Data'!Q3187</f>
        <v>-0.00201996883769279</v>
      </c>
      <c r="AO3188" s="11" t="n">
        <f aca="false">'Daily Data'!R3187</f>
        <v>-0.00357425527288541</v>
      </c>
      <c r="AQ3188" s="11" t="n">
        <f aca="false">'Daily Data'!O3187</f>
        <v>0.0112368216477284</v>
      </c>
      <c r="AR3188" s="11" t="n">
        <f aca="false">'Daily Data'!P3187</f>
        <v>-0.00251850142318649</v>
      </c>
      <c r="AS3188" s="11" t="n">
        <f aca="false">'Daily Data'!Q3187</f>
        <v>-0.00201996883769279</v>
      </c>
      <c r="AT3188" s="11" t="n">
        <f aca="false">'Daily Data'!R3187</f>
        <v>-0.00357425527288541</v>
      </c>
    </row>
    <row r="3189" customFormat="false" ht="15" hidden="false" customHeight="false" outlineLevel="0" collapsed="false">
      <c r="A3189" s="11" t="n">
        <f aca="false">'Daily Data'!O3188</f>
        <v>0.002094260895875</v>
      </c>
      <c r="C3189" s="11" t="n">
        <f aca="false">'Daily Data'!P3188</f>
        <v>0.0031436283015232</v>
      </c>
      <c r="E3189" s="11" t="n">
        <f aca="false">'Daily Data'!Q3188</f>
        <v>0.00310515579939513</v>
      </c>
      <c r="G3189" s="11" t="n">
        <f aca="false">'Daily Data'!R3188</f>
        <v>0.000902237045811214</v>
      </c>
      <c r="I3189" s="11" t="n">
        <f aca="false">'Daily Data'!O3188</f>
        <v>0.002094260895875</v>
      </c>
      <c r="J3189" s="11" t="n">
        <f aca="false">'Daily Data'!P3188</f>
        <v>0.0031436283015232</v>
      </c>
      <c r="L3189" s="11" t="n">
        <f aca="false">'Daily Data'!O3188</f>
        <v>0.002094260895875</v>
      </c>
      <c r="M3189" s="11" t="n">
        <f aca="false">'Daily Data'!Q3188</f>
        <v>0.00310515579939513</v>
      </c>
      <c r="O3189" s="11" t="n">
        <f aca="false">'Daily Data'!O3188</f>
        <v>0.002094260895875</v>
      </c>
      <c r="P3189" s="11" t="n">
        <f aca="false">'Daily Data'!R3188</f>
        <v>0.000902237045811214</v>
      </c>
      <c r="R3189" s="11" t="n">
        <f aca="false">'Daily Data'!P3188</f>
        <v>0.0031436283015232</v>
      </c>
      <c r="S3189" s="11" t="n">
        <f aca="false">'Daily Data'!Q3188</f>
        <v>0.00310515579939513</v>
      </c>
      <c r="U3189" s="11" t="n">
        <f aca="false">'Daily Data'!P3188</f>
        <v>0.0031436283015232</v>
      </c>
      <c r="V3189" s="11" t="n">
        <f aca="false">'Daily Data'!R3188</f>
        <v>0.000902237045811214</v>
      </c>
      <c r="X3189" s="11" t="n">
        <f aca="false">'Daily Data'!Q3188</f>
        <v>0.00310515579939513</v>
      </c>
      <c r="Y3189" s="11" t="n">
        <f aca="false">'Daily Data'!R3188</f>
        <v>0.000902237045811214</v>
      </c>
      <c r="AA3189" s="11" t="n">
        <f aca="false">'Daily Data'!O3188</f>
        <v>0.002094260895875</v>
      </c>
      <c r="AB3189" s="11" t="n">
        <f aca="false">'Daily Data'!P3188</f>
        <v>0.0031436283015232</v>
      </c>
      <c r="AC3189" s="11" t="n">
        <f aca="false">'Daily Data'!Q3188</f>
        <v>0.00310515579939513</v>
      </c>
      <c r="AE3189" s="11" t="n">
        <f aca="false">'Daily Data'!O3188</f>
        <v>0.002094260895875</v>
      </c>
      <c r="AF3189" s="11" t="n">
        <f aca="false">'Daily Data'!P3188</f>
        <v>0.0031436283015232</v>
      </c>
      <c r="AG3189" s="11" t="n">
        <f aca="false">'Daily Data'!R3188</f>
        <v>0.000902237045811214</v>
      </c>
      <c r="AI3189" s="11" t="n">
        <f aca="false">'Daily Data'!O3188</f>
        <v>0.002094260895875</v>
      </c>
      <c r="AJ3189" s="11" t="n">
        <f aca="false">'Daily Data'!Q3188</f>
        <v>0.00310515579939513</v>
      </c>
      <c r="AK3189" s="11" t="n">
        <f aca="false">'Daily Data'!R3188</f>
        <v>0.000902237045811214</v>
      </c>
      <c r="AM3189" s="11" t="n">
        <f aca="false">'Daily Data'!P3188</f>
        <v>0.0031436283015232</v>
      </c>
      <c r="AN3189" s="11" t="n">
        <f aca="false">'Daily Data'!Q3188</f>
        <v>0.00310515579939513</v>
      </c>
      <c r="AO3189" s="11" t="n">
        <f aca="false">'Daily Data'!R3188</f>
        <v>0.000902237045811214</v>
      </c>
      <c r="AQ3189" s="11" t="n">
        <f aca="false">'Daily Data'!O3188</f>
        <v>0.002094260895875</v>
      </c>
      <c r="AR3189" s="11" t="n">
        <f aca="false">'Daily Data'!P3188</f>
        <v>0.0031436283015232</v>
      </c>
      <c r="AS3189" s="11" t="n">
        <f aca="false">'Daily Data'!Q3188</f>
        <v>0.00310515579939513</v>
      </c>
      <c r="AT3189" s="11" t="n">
        <f aca="false">'Daily Data'!R3188</f>
        <v>0.000902237045811214</v>
      </c>
    </row>
    <row r="3190" customFormat="false" ht="15" hidden="false" customHeight="false" outlineLevel="0" collapsed="false">
      <c r="A3190" s="11" t="n">
        <f aca="false">'Daily Data'!O3189</f>
        <v>0.00770119781977213</v>
      </c>
      <c r="C3190" s="11" t="n">
        <f aca="false">'Daily Data'!P3189</f>
        <v>-0.00130589184826474</v>
      </c>
      <c r="E3190" s="11" t="n">
        <f aca="false">'Daily Data'!Q3189</f>
        <v>-0.00128133216476773</v>
      </c>
      <c r="G3190" s="11" t="n">
        <f aca="false">'Daily Data'!R3189</f>
        <v>-1.21979972508871E-005</v>
      </c>
      <c r="I3190" s="11" t="n">
        <f aca="false">'Daily Data'!O3189</f>
        <v>0.00770119781977213</v>
      </c>
      <c r="J3190" s="11" t="n">
        <f aca="false">'Daily Data'!P3189</f>
        <v>-0.00130589184826474</v>
      </c>
      <c r="L3190" s="11" t="n">
        <f aca="false">'Daily Data'!O3189</f>
        <v>0.00770119781977213</v>
      </c>
      <c r="M3190" s="11" t="n">
        <f aca="false">'Daily Data'!Q3189</f>
        <v>-0.00128133216476773</v>
      </c>
      <c r="O3190" s="11" t="n">
        <f aca="false">'Daily Data'!O3189</f>
        <v>0.00770119781977213</v>
      </c>
      <c r="P3190" s="11" t="n">
        <f aca="false">'Daily Data'!R3189</f>
        <v>-1.21979972508871E-005</v>
      </c>
      <c r="R3190" s="11" t="n">
        <f aca="false">'Daily Data'!P3189</f>
        <v>-0.00130589184826474</v>
      </c>
      <c r="S3190" s="11" t="n">
        <f aca="false">'Daily Data'!Q3189</f>
        <v>-0.00128133216476773</v>
      </c>
      <c r="U3190" s="11" t="n">
        <f aca="false">'Daily Data'!P3189</f>
        <v>-0.00130589184826474</v>
      </c>
      <c r="V3190" s="11" t="n">
        <f aca="false">'Daily Data'!R3189</f>
        <v>-1.21979972508871E-005</v>
      </c>
      <c r="X3190" s="11" t="n">
        <f aca="false">'Daily Data'!Q3189</f>
        <v>-0.00128133216476773</v>
      </c>
      <c r="Y3190" s="11" t="n">
        <f aca="false">'Daily Data'!R3189</f>
        <v>-1.21979972508871E-005</v>
      </c>
      <c r="AA3190" s="11" t="n">
        <f aca="false">'Daily Data'!O3189</f>
        <v>0.00770119781977213</v>
      </c>
      <c r="AB3190" s="11" t="n">
        <f aca="false">'Daily Data'!P3189</f>
        <v>-0.00130589184826474</v>
      </c>
      <c r="AC3190" s="11" t="n">
        <f aca="false">'Daily Data'!Q3189</f>
        <v>-0.00128133216476773</v>
      </c>
      <c r="AE3190" s="11" t="n">
        <f aca="false">'Daily Data'!O3189</f>
        <v>0.00770119781977213</v>
      </c>
      <c r="AF3190" s="11" t="n">
        <f aca="false">'Daily Data'!P3189</f>
        <v>-0.00130589184826474</v>
      </c>
      <c r="AG3190" s="11" t="n">
        <f aca="false">'Daily Data'!R3189</f>
        <v>-1.21979972508871E-005</v>
      </c>
      <c r="AI3190" s="11" t="n">
        <f aca="false">'Daily Data'!O3189</f>
        <v>0.00770119781977213</v>
      </c>
      <c r="AJ3190" s="11" t="n">
        <f aca="false">'Daily Data'!Q3189</f>
        <v>-0.00128133216476773</v>
      </c>
      <c r="AK3190" s="11" t="n">
        <f aca="false">'Daily Data'!R3189</f>
        <v>-1.21979972508871E-005</v>
      </c>
      <c r="AM3190" s="11" t="n">
        <f aca="false">'Daily Data'!P3189</f>
        <v>-0.00130589184826474</v>
      </c>
      <c r="AN3190" s="11" t="n">
        <f aca="false">'Daily Data'!Q3189</f>
        <v>-0.00128133216476773</v>
      </c>
      <c r="AO3190" s="11" t="n">
        <f aca="false">'Daily Data'!R3189</f>
        <v>-1.21979972508871E-005</v>
      </c>
      <c r="AQ3190" s="11" t="n">
        <f aca="false">'Daily Data'!O3189</f>
        <v>0.00770119781977213</v>
      </c>
      <c r="AR3190" s="11" t="n">
        <f aca="false">'Daily Data'!P3189</f>
        <v>-0.00130589184826474</v>
      </c>
      <c r="AS3190" s="11" t="n">
        <f aca="false">'Daily Data'!Q3189</f>
        <v>-0.00128133216476773</v>
      </c>
      <c r="AT3190" s="11" t="n">
        <f aca="false">'Daily Data'!R3189</f>
        <v>-1.21979972508871E-005</v>
      </c>
    </row>
    <row r="3191" customFormat="false" ht="15" hidden="false" customHeight="false" outlineLevel="0" collapsed="false">
      <c r="A3191" s="11" t="n">
        <f aca="false">'Daily Data'!O3190</f>
        <v>0.0129541540666254</v>
      </c>
      <c r="C3191" s="11" t="n">
        <f aca="false">'Daily Data'!P3190</f>
        <v>-0.00858008658008663</v>
      </c>
      <c r="E3191" s="11" t="n">
        <f aca="false">'Daily Data'!Q3190</f>
        <v>-0.00881723965127596</v>
      </c>
      <c r="G3191" s="11" t="n">
        <f aca="false">'Daily Data'!R3190</f>
        <v>-0.00500457621681944</v>
      </c>
      <c r="I3191" s="11" t="n">
        <f aca="false">'Daily Data'!O3190</f>
        <v>0.0129541540666254</v>
      </c>
      <c r="J3191" s="11" t="n">
        <f aca="false">'Daily Data'!P3190</f>
        <v>-0.00858008658008663</v>
      </c>
      <c r="L3191" s="11" t="n">
        <f aca="false">'Daily Data'!O3190</f>
        <v>0.0129541540666254</v>
      </c>
      <c r="M3191" s="11" t="n">
        <f aca="false">'Daily Data'!Q3190</f>
        <v>-0.00881723965127596</v>
      </c>
      <c r="O3191" s="11" t="n">
        <f aca="false">'Daily Data'!O3190</f>
        <v>0.0129541540666254</v>
      </c>
      <c r="P3191" s="11" t="n">
        <f aca="false">'Daily Data'!R3190</f>
        <v>-0.00500457621681944</v>
      </c>
      <c r="R3191" s="11" t="n">
        <f aca="false">'Daily Data'!P3190</f>
        <v>-0.00858008658008663</v>
      </c>
      <c r="S3191" s="11" t="n">
        <f aca="false">'Daily Data'!Q3190</f>
        <v>-0.00881723965127596</v>
      </c>
      <c r="U3191" s="11" t="n">
        <f aca="false">'Daily Data'!P3190</f>
        <v>-0.00858008658008663</v>
      </c>
      <c r="V3191" s="11" t="n">
        <f aca="false">'Daily Data'!R3190</f>
        <v>-0.00500457621681944</v>
      </c>
      <c r="X3191" s="11" t="n">
        <f aca="false">'Daily Data'!Q3190</f>
        <v>-0.00881723965127596</v>
      </c>
      <c r="Y3191" s="11" t="n">
        <f aca="false">'Daily Data'!R3190</f>
        <v>-0.00500457621681944</v>
      </c>
      <c r="AA3191" s="11" t="n">
        <f aca="false">'Daily Data'!O3190</f>
        <v>0.0129541540666254</v>
      </c>
      <c r="AB3191" s="11" t="n">
        <f aca="false">'Daily Data'!P3190</f>
        <v>-0.00858008658008663</v>
      </c>
      <c r="AC3191" s="11" t="n">
        <f aca="false">'Daily Data'!Q3190</f>
        <v>-0.00881723965127596</v>
      </c>
      <c r="AE3191" s="11" t="n">
        <f aca="false">'Daily Data'!O3190</f>
        <v>0.0129541540666254</v>
      </c>
      <c r="AF3191" s="11" t="n">
        <f aca="false">'Daily Data'!P3190</f>
        <v>-0.00858008658008663</v>
      </c>
      <c r="AG3191" s="11" t="n">
        <f aca="false">'Daily Data'!R3190</f>
        <v>-0.00500457621681944</v>
      </c>
      <c r="AI3191" s="11" t="n">
        <f aca="false">'Daily Data'!O3190</f>
        <v>0.0129541540666254</v>
      </c>
      <c r="AJ3191" s="11" t="n">
        <f aca="false">'Daily Data'!Q3190</f>
        <v>-0.00881723965127596</v>
      </c>
      <c r="AK3191" s="11" t="n">
        <f aca="false">'Daily Data'!R3190</f>
        <v>-0.00500457621681944</v>
      </c>
      <c r="AM3191" s="11" t="n">
        <f aca="false">'Daily Data'!P3190</f>
        <v>-0.00858008658008663</v>
      </c>
      <c r="AN3191" s="11" t="n">
        <f aca="false">'Daily Data'!Q3190</f>
        <v>-0.00881723965127596</v>
      </c>
      <c r="AO3191" s="11" t="n">
        <f aca="false">'Daily Data'!R3190</f>
        <v>-0.00500457621681944</v>
      </c>
      <c r="AQ3191" s="11" t="n">
        <f aca="false">'Daily Data'!O3190</f>
        <v>0.0129541540666254</v>
      </c>
      <c r="AR3191" s="11" t="n">
        <f aca="false">'Daily Data'!P3190</f>
        <v>-0.00858008658008663</v>
      </c>
      <c r="AS3191" s="11" t="n">
        <f aca="false">'Daily Data'!Q3190</f>
        <v>-0.00881723965127596</v>
      </c>
      <c r="AT3191" s="11" t="n">
        <f aca="false">'Daily Data'!R3190</f>
        <v>-0.00500457621681944</v>
      </c>
    </row>
    <row r="3192" customFormat="false" ht="15" hidden="false" customHeight="false" outlineLevel="0" collapsed="false">
      <c r="A3192" s="11" t="n">
        <f aca="false">'Daily Data'!O3191</f>
        <v>-0.0131863302783455</v>
      </c>
      <c r="C3192" s="11" t="n">
        <f aca="false">'Daily Data'!P3191</f>
        <v>0.00316474560484342</v>
      </c>
      <c r="E3192" s="11" t="n">
        <f aca="false">'Daily Data'!Q3191</f>
        <v>0.00296160261857553</v>
      </c>
      <c r="G3192" s="11" t="n">
        <f aca="false">'Daily Data'!R3191</f>
        <v>0.00600652046286948</v>
      </c>
      <c r="I3192" s="11" t="n">
        <f aca="false">'Daily Data'!O3191</f>
        <v>-0.0131863302783455</v>
      </c>
      <c r="J3192" s="11" t="n">
        <f aca="false">'Daily Data'!P3191</f>
        <v>0.00316474560484342</v>
      </c>
      <c r="L3192" s="11" t="n">
        <f aca="false">'Daily Data'!O3191</f>
        <v>-0.0131863302783455</v>
      </c>
      <c r="M3192" s="11" t="n">
        <f aca="false">'Daily Data'!Q3191</f>
        <v>0.00296160261857553</v>
      </c>
      <c r="O3192" s="11" t="n">
        <f aca="false">'Daily Data'!O3191</f>
        <v>-0.0131863302783455</v>
      </c>
      <c r="P3192" s="11" t="n">
        <f aca="false">'Daily Data'!R3191</f>
        <v>0.00600652046286948</v>
      </c>
      <c r="R3192" s="11" t="n">
        <f aca="false">'Daily Data'!P3191</f>
        <v>0.00316474560484342</v>
      </c>
      <c r="S3192" s="11" t="n">
        <f aca="false">'Daily Data'!Q3191</f>
        <v>0.00296160261857553</v>
      </c>
      <c r="U3192" s="11" t="n">
        <f aca="false">'Daily Data'!P3191</f>
        <v>0.00316474560484342</v>
      </c>
      <c r="V3192" s="11" t="n">
        <f aca="false">'Daily Data'!R3191</f>
        <v>0.00600652046286948</v>
      </c>
      <c r="X3192" s="11" t="n">
        <f aca="false">'Daily Data'!Q3191</f>
        <v>0.00296160261857553</v>
      </c>
      <c r="Y3192" s="11" t="n">
        <f aca="false">'Daily Data'!R3191</f>
        <v>0.00600652046286948</v>
      </c>
      <c r="AA3192" s="11" t="n">
        <f aca="false">'Daily Data'!O3191</f>
        <v>-0.0131863302783455</v>
      </c>
      <c r="AB3192" s="11" t="n">
        <f aca="false">'Daily Data'!P3191</f>
        <v>0.00316474560484342</v>
      </c>
      <c r="AC3192" s="11" t="n">
        <f aca="false">'Daily Data'!Q3191</f>
        <v>0.00296160261857553</v>
      </c>
      <c r="AE3192" s="11" t="n">
        <f aca="false">'Daily Data'!O3191</f>
        <v>-0.0131863302783455</v>
      </c>
      <c r="AF3192" s="11" t="n">
        <f aca="false">'Daily Data'!P3191</f>
        <v>0.00316474560484342</v>
      </c>
      <c r="AG3192" s="11" t="n">
        <f aca="false">'Daily Data'!R3191</f>
        <v>0.00600652046286948</v>
      </c>
      <c r="AI3192" s="11" t="n">
        <f aca="false">'Daily Data'!O3191</f>
        <v>-0.0131863302783455</v>
      </c>
      <c r="AJ3192" s="11" t="n">
        <f aca="false">'Daily Data'!Q3191</f>
        <v>0.00296160261857553</v>
      </c>
      <c r="AK3192" s="11" t="n">
        <f aca="false">'Daily Data'!R3191</f>
        <v>0.00600652046286948</v>
      </c>
      <c r="AM3192" s="11" t="n">
        <f aca="false">'Daily Data'!P3191</f>
        <v>0.00316474560484342</v>
      </c>
      <c r="AN3192" s="11" t="n">
        <f aca="false">'Daily Data'!Q3191</f>
        <v>0.00296160261857553</v>
      </c>
      <c r="AO3192" s="11" t="n">
        <f aca="false">'Daily Data'!R3191</f>
        <v>0.00600652046286948</v>
      </c>
      <c r="AQ3192" s="11" t="n">
        <f aca="false">'Daily Data'!O3191</f>
        <v>-0.0131863302783455</v>
      </c>
      <c r="AR3192" s="11" t="n">
        <f aca="false">'Daily Data'!P3191</f>
        <v>0.00316474560484342</v>
      </c>
      <c r="AS3192" s="11" t="n">
        <f aca="false">'Daily Data'!Q3191</f>
        <v>0.00296160261857553</v>
      </c>
      <c r="AT3192" s="11" t="n">
        <f aca="false">'Daily Data'!R3191</f>
        <v>0.00600652046286948</v>
      </c>
    </row>
    <row r="3193" customFormat="false" ht="15" hidden="false" customHeight="false" outlineLevel="0" collapsed="false">
      <c r="A3193" s="11" t="n">
        <f aca="false">'Daily Data'!O3192</f>
        <v>0.00135027867700793</v>
      </c>
      <c r="C3193" s="11" t="n">
        <f aca="false">'Daily Data'!P3192</f>
        <v>-0.00171993346485639</v>
      </c>
      <c r="E3193" s="11" t="n">
        <f aca="false">'Daily Data'!Q3192</f>
        <v>-0.00116599009260238</v>
      </c>
      <c r="G3193" s="11" t="n">
        <f aca="false">'Daily Data'!R3192</f>
        <v>-1.23013034404899E-005</v>
      </c>
      <c r="I3193" s="11" t="n">
        <f aca="false">'Daily Data'!O3192</f>
        <v>0.00135027867700793</v>
      </c>
      <c r="J3193" s="11" t="n">
        <f aca="false">'Daily Data'!P3192</f>
        <v>-0.00171993346485639</v>
      </c>
      <c r="L3193" s="11" t="n">
        <f aca="false">'Daily Data'!O3192</f>
        <v>0.00135027867700793</v>
      </c>
      <c r="M3193" s="11" t="n">
        <f aca="false">'Daily Data'!Q3192</f>
        <v>-0.00116599009260238</v>
      </c>
      <c r="O3193" s="11" t="n">
        <f aca="false">'Daily Data'!O3192</f>
        <v>0.00135027867700793</v>
      </c>
      <c r="P3193" s="11" t="n">
        <f aca="false">'Daily Data'!R3192</f>
        <v>-1.23013034404899E-005</v>
      </c>
      <c r="R3193" s="11" t="n">
        <f aca="false">'Daily Data'!P3192</f>
        <v>-0.00171993346485639</v>
      </c>
      <c r="S3193" s="11" t="n">
        <f aca="false">'Daily Data'!Q3192</f>
        <v>-0.00116599009260238</v>
      </c>
      <c r="U3193" s="11" t="n">
        <f aca="false">'Daily Data'!P3192</f>
        <v>-0.00171993346485639</v>
      </c>
      <c r="V3193" s="11" t="n">
        <f aca="false">'Daily Data'!R3192</f>
        <v>-1.23013034404899E-005</v>
      </c>
      <c r="X3193" s="11" t="n">
        <f aca="false">'Daily Data'!Q3192</f>
        <v>-0.00116599009260238</v>
      </c>
      <c r="Y3193" s="11" t="n">
        <f aca="false">'Daily Data'!R3192</f>
        <v>-1.23013034404899E-005</v>
      </c>
      <c r="AA3193" s="11" t="n">
        <f aca="false">'Daily Data'!O3192</f>
        <v>0.00135027867700793</v>
      </c>
      <c r="AB3193" s="11" t="n">
        <f aca="false">'Daily Data'!P3192</f>
        <v>-0.00171993346485639</v>
      </c>
      <c r="AC3193" s="11" t="n">
        <f aca="false">'Daily Data'!Q3192</f>
        <v>-0.00116599009260238</v>
      </c>
      <c r="AE3193" s="11" t="n">
        <f aca="false">'Daily Data'!O3192</f>
        <v>0.00135027867700793</v>
      </c>
      <c r="AF3193" s="11" t="n">
        <f aca="false">'Daily Data'!P3192</f>
        <v>-0.00171993346485639</v>
      </c>
      <c r="AG3193" s="11" t="n">
        <f aca="false">'Daily Data'!R3192</f>
        <v>-1.23013034404899E-005</v>
      </c>
      <c r="AI3193" s="11" t="n">
        <f aca="false">'Daily Data'!O3192</f>
        <v>0.00135027867700793</v>
      </c>
      <c r="AJ3193" s="11" t="n">
        <f aca="false">'Daily Data'!Q3192</f>
        <v>-0.00116599009260238</v>
      </c>
      <c r="AK3193" s="11" t="n">
        <f aca="false">'Daily Data'!R3192</f>
        <v>-1.23013034404899E-005</v>
      </c>
      <c r="AM3193" s="11" t="n">
        <f aca="false">'Daily Data'!P3192</f>
        <v>-0.00171993346485639</v>
      </c>
      <c r="AN3193" s="11" t="n">
        <f aca="false">'Daily Data'!Q3192</f>
        <v>-0.00116599009260238</v>
      </c>
      <c r="AO3193" s="11" t="n">
        <f aca="false">'Daily Data'!R3192</f>
        <v>-1.23013034404899E-005</v>
      </c>
      <c r="AQ3193" s="11" t="n">
        <f aca="false">'Daily Data'!O3192</f>
        <v>0.00135027867700793</v>
      </c>
      <c r="AR3193" s="11" t="n">
        <f aca="false">'Daily Data'!P3192</f>
        <v>-0.00171993346485639</v>
      </c>
      <c r="AS3193" s="11" t="n">
        <f aca="false">'Daily Data'!Q3192</f>
        <v>-0.00116599009260238</v>
      </c>
      <c r="AT3193" s="11" t="n">
        <f aca="false">'Daily Data'!R3192</f>
        <v>-1.23013034404899E-005</v>
      </c>
    </row>
    <row r="3194" customFormat="false" ht="15" hidden="false" customHeight="false" outlineLevel="0" collapsed="false">
      <c r="A3194" s="11" t="n">
        <f aca="false">'Daily Data'!O3193</f>
        <v>0.001093469185594</v>
      </c>
      <c r="C3194" s="11" t="n">
        <f aca="false">'Daily Data'!P3193</f>
        <v>-0.00172257739548215</v>
      </c>
      <c r="E3194" s="11" t="n">
        <f aca="false">'Daily Data'!Q3193</f>
        <v>-0.0017443146123885</v>
      </c>
      <c r="G3194" s="11" t="n">
        <f aca="false">'Daily Data'!R3193</f>
        <v>0.00621780159709179</v>
      </c>
      <c r="I3194" s="11" t="n">
        <f aca="false">'Daily Data'!O3193</f>
        <v>0.001093469185594</v>
      </c>
      <c r="J3194" s="11" t="n">
        <f aca="false">'Daily Data'!P3193</f>
        <v>-0.00172257739548215</v>
      </c>
      <c r="L3194" s="11" t="n">
        <f aca="false">'Daily Data'!O3193</f>
        <v>0.001093469185594</v>
      </c>
      <c r="M3194" s="11" t="n">
        <f aca="false">'Daily Data'!Q3193</f>
        <v>-0.0017443146123885</v>
      </c>
      <c r="O3194" s="11" t="n">
        <f aca="false">'Daily Data'!O3193</f>
        <v>0.001093469185594</v>
      </c>
      <c r="P3194" s="11" t="n">
        <f aca="false">'Daily Data'!R3193</f>
        <v>0.00621780159709179</v>
      </c>
      <c r="R3194" s="11" t="n">
        <f aca="false">'Daily Data'!P3193</f>
        <v>-0.00172257739548215</v>
      </c>
      <c r="S3194" s="11" t="n">
        <f aca="false">'Daily Data'!Q3193</f>
        <v>-0.0017443146123885</v>
      </c>
      <c r="U3194" s="11" t="n">
        <f aca="false">'Daily Data'!P3193</f>
        <v>-0.00172257739548215</v>
      </c>
      <c r="V3194" s="11" t="n">
        <f aca="false">'Daily Data'!R3193</f>
        <v>0.00621780159709179</v>
      </c>
      <c r="X3194" s="11" t="n">
        <f aca="false">'Daily Data'!Q3193</f>
        <v>-0.0017443146123885</v>
      </c>
      <c r="Y3194" s="11" t="n">
        <f aca="false">'Daily Data'!R3193</f>
        <v>0.00621780159709179</v>
      </c>
      <c r="AA3194" s="11" t="n">
        <f aca="false">'Daily Data'!O3193</f>
        <v>0.001093469185594</v>
      </c>
      <c r="AB3194" s="11" t="n">
        <f aca="false">'Daily Data'!P3193</f>
        <v>-0.00172257739548215</v>
      </c>
      <c r="AC3194" s="11" t="n">
        <f aca="false">'Daily Data'!Q3193</f>
        <v>-0.0017443146123885</v>
      </c>
      <c r="AE3194" s="11" t="n">
        <f aca="false">'Daily Data'!O3193</f>
        <v>0.001093469185594</v>
      </c>
      <c r="AF3194" s="11" t="n">
        <f aca="false">'Daily Data'!P3193</f>
        <v>-0.00172257739548215</v>
      </c>
      <c r="AG3194" s="11" t="n">
        <f aca="false">'Daily Data'!R3193</f>
        <v>0.00621780159709179</v>
      </c>
      <c r="AI3194" s="11" t="n">
        <f aca="false">'Daily Data'!O3193</f>
        <v>0.001093469185594</v>
      </c>
      <c r="AJ3194" s="11" t="n">
        <f aca="false">'Daily Data'!Q3193</f>
        <v>-0.0017443146123885</v>
      </c>
      <c r="AK3194" s="11" t="n">
        <f aca="false">'Daily Data'!R3193</f>
        <v>0.00621780159709179</v>
      </c>
      <c r="AM3194" s="11" t="n">
        <f aca="false">'Daily Data'!P3193</f>
        <v>-0.00172257739548215</v>
      </c>
      <c r="AN3194" s="11" t="n">
        <f aca="false">'Daily Data'!Q3193</f>
        <v>-0.0017443146123885</v>
      </c>
      <c r="AO3194" s="11" t="n">
        <f aca="false">'Daily Data'!R3193</f>
        <v>0.00621780159709179</v>
      </c>
      <c r="AQ3194" s="11" t="n">
        <f aca="false">'Daily Data'!O3193</f>
        <v>0.001093469185594</v>
      </c>
      <c r="AR3194" s="11" t="n">
        <f aca="false">'Daily Data'!P3193</f>
        <v>-0.00172257739548215</v>
      </c>
      <c r="AS3194" s="11" t="n">
        <f aca="false">'Daily Data'!Q3193</f>
        <v>-0.0017443146123885</v>
      </c>
      <c r="AT3194" s="11" t="n">
        <f aca="false">'Daily Data'!R3193</f>
        <v>0.00621780159709179</v>
      </c>
    </row>
    <row r="3195" customFormat="false" ht="15" hidden="false" customHeight="false" outlineLevel="0" collapsed="false">
      <c r="A3195" s="11" t="n">
        <f aca="false">'Daily Data'!O3194</f>
        <v>0.00825823686553867</v>
      </c>
      <c r="C3195" s="11" t="n">
        <f aca="false">'Daily Data'!P3194</f>
        <v>0.0145746885551286</v>
      </c>
      <c r="E3195" s="11" t="n">
        <f aca="false">'Daily Data'!Q3194</f>
        <v>0.0145231959979233</v>
      </c>
      <c r="G3195" s="11" t="n">
        <f aca="false">'Daily Data'!R3194</f>
        <v>-0.00439084153996167</v>
      </c>
      <c r="I3195" s="11" t="n">
        <f aca="false">'Daily Data'!O3194</f>
        <v>0.00825823686553867</v>
      </c>
      <c r="J3195" s="11" t="n">
        <f aca="false">'Daily Data'!P3194</f>
        <v>0.0145746885551286</v>
      </c>
      <c r="L3195" s="11" t="n">
        <f aca="false">'Daily Data'!O3194</f>
        <v>0.00825823686553867</v>
      </c>
      <c r="M3195" s="11" t="n">
        <f aca="false">'Daily Data'!Q3194</f>
        <v>0.0145231959979233</v>
      </c>
      <c r="O3195" s="11" t="n">
        <f aca="false">'Daily Data'!O3194</f>
        <v>0.00825823686553867</v>
      </c>
      <c r="P3195" s="11" t="n">
        <f aca="false">'Daily Data'!R3194</f>
        <v>-0.00439084153996167</v>
      </c>
      <c r="R3195" s="11" t="n">
        <f aca="false">'Daily Data'!P3194</f>
        <v>0.0145746885551286</v>
      </c>
      <c r="S3195" s="11" t="n">
        <f aca="false">'Daily Data'!Q3194</f>
        <v>0.0145231959979233</v>
      </c>
      <c r="U3195" s="11" t="n">
        <f aca="false">'Daily Data'!P3194</f>
        <v>0.0145746885551286</v>
      </c>
      <c r="V3195" s="11" t="n">
        <f aca="false">'Daily Data'!R3194</f>
        <v>-0.00439084153996167</v>
      </c>
      <c r="X3195" s="11" t="n">
        <f aca="false">'Daily Data'!Q3194</f>
        <v>0.0145231959979233</v>
      </c>
      <c r="Y3195" s="11" t="n">
        <f aca="false">'Daily Data'!R3194</f>
        <v>-0.00439084153996167</v>
      </c>
      <c r="AA3195" s="11" t="n">
        <f aca="false">'Daily Data'!O3194</f>
        <v>0.00825823686553867</v>
      </c>
      <c r="AB3195" s="11" t="n">
        <f aca="false">'Daily Data'!P3194</f>
        <v>0.0145746885551286</v>
      </c>
      <c r="AC3195" s="11" t="n">
        <f aca="false">'Daily Data'!Q3194</f>
        <v>0.0145231959979233</v>
      </c>
      <c r="AE3195" s="11" t="n">
        <f aca="false">'Daily Data'!O3194</f>
        <v>0.00825823686553867</v>
      </c>
      <c r="AF3195" s="11" t="n">
        <f aca="false">'Daily Data'!P3194</f>
        <v>0.0145746885551286</v>
      </c>
      <c r="AG3195" s="11" t="n">
        <f aca="false">'Daily Data'!R3194</f>
        <v>-0.00439084153996167</v>
      </c>
      <c r="AI3195" s="11" t="n">
        <f aca="false">'Daily Data'!O3194</f>
        <v>0.00825823686553867</v>
      </c>
      <c r="AJ3195" s="11" t="n">
        <f aca="false">'Daily Data'!Q3194</f>
        <v>0.0145231959979233</v>
      </c>
      <c r="AK3195" s="11" t="n">
        <f aca="false">'Daily Data'!R3194</f>
        <v>-0.00439084153996167</v>
      </c>
      <c r="AM3195" s="11" t="n">
        <f aca="false">'Daily Data'!P3194</f>
        <v>0.0145746885551286</v>
      </c>
      <c r="AN3195" s="11" t="n">
        <f aca="false">'Daily Data'!Q3194</f>
        <v>0.0145231959979233</v>
      </c>
      <c r="AO3195" s="11" t="n">
        <f aca="false">'Daily Data'!R3194</f>
        <v>-0.00439084153996167</v>
      </c>
      <c r="AQ3195" s="11" t="n">
        <f aca="false">'Daily Data'!O3194</f>
        <v>0.00825823686553867</v>
      </c>
      <c r="AR3195" s="11" t="n">
        <f aca="false">'Daily Data'!P3194</f>
        <v>0.0145746885551286</v>
      </c>
      <c r="AS3195" s="11" t="n">
        <f aca="false">'Daily Data'!Q3194</f>
        <v>0.0145231959979233</v>
      </c>
      <c r="AT3195" s="11" t="n">
        <f aca="false">'Daily Data'!R3194</f>
        <v>-0.00439084153996167</v>
      </c>
    </row>
    <row r="3196" customFormat="false" ht="15" hidden="false" customHeight="false" outlineLevel="0" collapsed="false">
      <c r="A3196" s="11" t="n">
        <f aca="false">'Daily Data'!O3195</f>
        <v>-0.00774872842324487</v>
      </c>
      <c r="C3196" s="11" t="n">
        <f aca="false">'Daily Data'!P3195</f>
        <v>0.00311761331038457</v>
      </c>
      <c r="E3196" s="11" t="n">
        <f aca="false">'Daily Data'!Q3195</f>
        <v>0.0032421652421653</v>
      </c>
      <c r="G3196" s="11" t="n">
        <f aca="false">'Daily Data'!R3195</f>
        <v>-0.00125395068278828</v>
      </c>
      <c r="I3196" s="11" t="n">
        <f aca="false">'Daily Data'!O3195</f>
        <v>-0.00774872842324487</v>
      </c>
      <c r="J3196" s="11" t="n">
        <f aca="false">'Daily Data'!P3195</f>
        <v>0.00311761331038457</v>
      </c>
      <c r="L3196" s="11" t="n">
        <f aca="false">'Daily Data'!O3195</f>
        <v>-0.00774872842324487</v>
      </c>
      <c r="M3196" s="11" t="n">
        <f aca="false">'Daily Data'!Q3195</f>
        <v>0.0032421652421653</v>
      </c>
      <c r="O3196" s="11" t="n">
        <f aca="false">'Daily Data'!O3195</f>
        <v>-0.00774872842324487</v>
      </c>
      <c r="P3196" s="11" t="n">
        <f aca="false">'Daily Data'!R3195</f>
        <v>-0.00125395068278828</v>
      </c>
      <c r="R3196" s="11" t="n">
        <f aca="false">'Daily Data'!P3195</f>
        <v>0.00311761331038457</v>
      </c>
      <c r="S3196" s="11" t="n">
        <f aca="false">'Daily Data'!Q3195</f>
        <v>0.0032421652421653</v>
      </c>
      <c r="U3196" s="11" t="n">
        <f aca="false">'Daily Data'!P3195</f>
        <v>0.00311761331038457</v>
      </c>
      <c r="V3196" s="11" t="n">
        <f aca="false">'Daily Data'!R3195</f>
        <v>-0.00125395068278828</v>
      </c>
      <c r="X3196" s="11" t="n">
        <f aca="false">'Daily Data'!Q3195</f>
        <v>0.0032421652421653</v>
      </c>
      <c r="Y3196" s="11" t="n">
        <f aca="false">'Daily Data'!R3195</f>
        <v>-0.00125395068278828</v>
      </c>
      <c r="AA3196" s="11" t="n">
        <f aca="false">'Daily Data'!O3195</f>
        <v>-0.00774872842324487</v>
      </c>
      <c r="AB3196" s="11" t="n">
        <f aca="false">'Daily Data'!P3195</f>
        <v>0.00311761331038457</v>
      </c>
      <c r="AC3196" s="11" t="n">
        <f aca="false">'Daily Data'!Q3195</f>
        <v>0.0032421652421653</v>
      </c>
      <c r="AE3196" s="11" t="n">
        <f aca="false">'Daily Data'!O3195</f>
        <v>-0.00774872842324487</v>
      </c>
      <c r="AF3196" s="11" t="n">
        <f aca="false">'Daily Data'!P3195</f>
        <v>0.00311761331038457</v>
      </c>
      <c r="AG3196" s="11" t="n">
        <f aca="false">'Daily Data'!R3195</f>
        <v>-0.00125395068278828</v>
      </c>
      <c r="AI3196" s="11" t="n">
        <f aca="false">'Daily Data'!O3195</f>
        <v>-0.00774872842324487</v>
      </c>
      <c r="AJ3196" s="11" t="n">
        <f aca="false">'Daily Data'!Q3195</f>
        <v>0.0032421652421653</v>
      </c>
      <c r="AK3196" s="11" t="n">
        <f aca="false">'Daily Data'!R3195</f>
        <v>-0.00125395068278828</v>
      </c>
      <c r="AM3196" s="11" t="n">
        <f aca="false">'Daily Data'!P3195</f>
        <v>0.00311761331038457</v>
      </c>
      <c r="AN3196" s="11" t="n">
        <f aca="false">'Daily Data'!Q3195</f>
        <v>0.0032421652421653</v>
      </c>
      <c r="AO3196" s="11" t="n">
        <f aca="false">'Daily Data'!R3195</f>
        <v>-0.00125395068278828</v>
      </c>
      <c r="AQ3196" s="11" t="n">
        <f aca="false">'Daily Data'!O3195</f>
        <v>-0.00774872842324487</v>
      </c>
      <c r="AR3196" s="11" t="n">
        <f aca="false">'Daily Data'!P3195</f>
        <v>0.00311761331038457</v>
      </c>
      <c r="AS3196" s="11" t="n">
        <f aca="false">'Daily Data'!Q3195</f>
        <v>0.0032421652421653</v>
      </c>
      <c r="AT3196" s="11" t="n">
        <f aca="false">'Daily Data'!R3195</f>
        <v>-0.00125395068278828</v>
      </c>
    </row>
    <row r="3197" customFormat="false" ht="15" hidden="false" customHeight="false" outlineLevel="0" collapsed="false">
      <c r="A3197" s="11" t="n">
        <f aca="false">'Daily Data'!O3196</f>
        <v>-0.00145128521787558</v>
      </c>
      <c r="C3197" s="11" t="n">
        <f aca="false">'Daily Data'!P3196</f>
        <v>0.00550924549163151</v>
      </c>
      <c r="E3197" s="11" t="n">
        <f aca="false">'Daily Data'!Q3196</f>
        <v>0.00550268499416645</v>
      </c>
      <c r="G3197" s="11" t="n">
        <f aca="false">'Daily Data'!R3196</f>
        <v>0.00488679138263298</v>
      </c>
      <c r="I3197" s="11" t="n">
        <f aca="false">'Daily Data'!O3196</f>
        <v>-0.00145128521787558</v>
      </c>
      <c r="J3197" s="11" t="n">
        <f aca="false">'Daily Data'!P3196</f>
        <v>0.00550924549163151</v>
      </c>
      <c r="L3197" s="11" t="n">
        <f aca="false">'Daily Data'!O3196</f>
        <v>-0.00145128521787558</v>
      </c>
      <c r="M3197" s="11" t="n">
        <f aca="false">'Daily Data'!Q3196</f>
        <v>0.00550268499416645</v>
      </c>
      <c r="O3197" s="11" t="n">
        <f aca="false">'Daily Data'!O3196</f>
        <v>-0.00145128521787558</v>
      </c>
      <c r="P3197" s="11" t="n">
        <f aca="false">'Daily Data'!R3196</f>
        <v>0.00488679138263298</v>
      </c>
      <c r="R3197" s="11" t="n">
        <f aca="false">'Daily Data'!P3196</f>
        <v>0.00550924549163151</v>
      </c>
      <c r="S3197" s="11" t="n">
        <f aca="false">'Daily Data'!Q3196</f>
        <v>0.00550268499416645</v>
      </c>
      <c r="U3197" s="11" t="n">
        <f aca="false">'Daily Data'!P3196</f>
        <v>0.00550924549163151</v>
      </c>
      <c r="V3197" s="11" t="n">
        <f aca="false">'Daily Data'!R3196</f>
        <v>0.00488679138263298</v>
      </c>
      <c r="X3197" s="11" t="n">
        <f aca="false">'Daily Data'!Q3196</f>
        <v>0.00550268499416645</v>
      </c>
      <c r="Y3197" s="11" t="n">
        <f aca="false">'Daily Data'!R3196</f>
        <v>0.00488679138263298</v>
      </c>
      <c r="AA3197" s="11" t="n">
        <f aca="false">'Daily Data'!O3196</f>
        <v>-0.00145128521787558</v>
      </c>
      <c r="AB3197" s="11" t="n">
        <f aca="false">'Daily Data'!P3196</f>
        <v>0.00550924549163151</v>
      </c>
      <c r="AC3197" s="11" t="n">
        <f aca="false">'Daily Data'!Q3196</f>
        <v>0.00550268499416645</v>
      </c>
      <c r="AE3197" s="11" t="n">
        <f aca="false">'Daily Data'!O3196</f>
        <v>-0.00145128521787558</v>
      </c>
      <c r="AF3197" s="11" t="n">
        <f aca="false">'Daily Data'!P3196</f>
        <v>0.00550924549163151</v>
      </c>
      <c r="AG3197" s="11" t="n">
        <f aca="false">'Daily Data'!R3196</f>
        <v>0.00488679138263298</v>
      </c>
      <c r="AI3197" s="11" t="n">
        <f aca="false">'Daily Data'!O3196</f>
        <v>-0.00145128521787558</v>
      </c>
      <c r="AJ3197" s="11" t="n">
        <f aca="false">'Daily Data'!Q3196</f>
        <v>0.00550268499416645</v>
      </c>
      <c r="AK3197" s="11" t="n">
        <f aca="false">'Daily Data'!R3196</f>
        <v>0.00488679138263298</v>
      </c>
      <c r="AM3197" s="11" t="n">
        <f aca="false">'Daily Data'!P3196</f>
        <v>0.00550924549163151</v>
      </c>
      <c r="AN3197" s="11" t="n">
        <f aca="false">'Daily Data'!Q3196</f>
        <v>0.00550268499416645</v>
      </c>
      <c r="AO3197" s="11" t="n">
        <f aca="false">'Daily Data'!R3196</f>
        <v>0.00488679138263298</v>
      </c>
      <c r="AQ3197" s="11" t="n">
        <f aca="false">'Daily Data'!O3196</f>
        <v>-0.00145128521787558</v>
      </c>
      <c r="AR3197" s="11" t="n">
        <f aca="false">'Daily Data'!P3196</f>
        <v>0.00550924549163151</v>
      </c>
      <c r="AS3197" s="11" t="n">
        <f aca="false">'Daily Data'!Q3196</f>
        <v>0.00550268499416645</v>
      </c>
      <c r="AT3197" s="11" t="n">
        <f aca="false">'Daily Data'!R3196</f>
        <v>0.00488679138263298</v>
      </c>
    </row>
    <row r="3198" customFormat="false" ht="15" hidden="false" customHeight="false" outlineLevel="0" collapsed="false">
      <c r="A3198" s="11" t="n">
        <f aca="false">'Daily Data'!O3197</f>
        <v>0.0156902155243835</v>
      </c>
      <c r="C3198" s="11" t="n">
        <f aca="false">'Daily Data'!P3197</f>
        <v>0.0054780103124053</v>
      </c>
      <c r="E3198" s="11" t="n">
        <f aca="false">'Daily Data'!Q3197</f>
        <v>0.00563287808063922</v>
      </c>
      <c r="G3198" s="11" t="n">
        <f aca="false">'Daily Data'!R3197</f>
        <v>-0.000837291935366693</v>
      </c>
      <c r="I3198" s="11" t="n">
        <f aca="false">'Daily Data'!O3197</f>
        <v>0.0156902155243835</v>
      </c>
      <c r="J3198" s="11" t="n">
        <f aca="false">'Daily Data'!P3197</f>
        <v>0.0054780103124053</v>
      </c>
      <c r="L3198" s="11" t="n">
        <f aca="false">'Daily Data'!O3197</f>
        <v>0.0156902155243835</v>
      </c>
      <c r="M3198" s="11" t="n">
        <f aca="false">'Daily Data'!Q3197</f>
        <v>0.00563287808063922</v>
      </c>
      <c r="O3198" s="11" t="n">
        <f aca="false">'Daily Data'!O3197</f>
        <v>0.0156902155243835</v>
      </c>
      <c r="P3198" s="11" t="n">
        <f aca="false">'Daily Data'!R3197</f>
        <v>-0.000837291935366693</v>
      </c>
      <c r="R3198" s="11" t="n">
        <f aca="false">'Daily Data'!P3197</f>
        <v>0.0054780103124053</v>
      </c>
      <c r="S3198" s="11" t="n">
        <f aca="false">'Daily Data'!Q3197</f>
        <v>0.00563287808063922</v>
      </c>
      <c r="U3198" s="11" t="n">
        <f aca="false">'Daily Data'!P3197</f>
        <v>0.0054780103124053</v>
      </c>
      <c r="V3198" s="11" t="n">
        <f aca="false">'Daily Data'!R3197</f>
        <v>-0.000837291935366693</v>
      </c>
      <c r="X3198" s="11" t="n">
        <f aca="false">'Daily Data'!Q3197</f>
        <v>0.00563287808063922</v>
      </c>
      <c r="Y3198" s="11" t="n">
        <f aca="false">'Daily Data'!R3197</f>
        <v>-0.000837291935366693</v>
      </c>
      <c r="AA3198" s="11" t="n">
        <f aca="false">'Daily Data'!O3197</f>
        <v>0.0156902155243835</v>
      </c>
      <c r="AB3198" s="11" t="n">
        <f aca="false">'Daily Data'!P3197</f>
        <v>0.0054780103124053</v>
      </c>
      <c r="AC3198" s="11" t="n">
        <f aca="false">'Daily Data'!Q3197</f>
        <v>0.00563287808063922</v>
      </c>
      <c r="AE3198" s="11" t="n">
        <f aca="false">'Daily Data'!O3197</f>
        <v>0.0156902155243835</v>
      </c>
      <c r="AF3198" s="11" t="n">
        <f aca="false">'Daily Data'!P3197</f>
        <v>0.0054780103124053</v>
      </c>
      <c r="AG3198" s="11" t="n">
        <f aca="false">'Daily Data'!R3197</f>
        <v>-0.000837291935366693</v>
      </c>
      <c r="AI3198" s="11" t="n">
        <f aca="false">'Daily Data'!O3197</f>
        <v>0.0156902155243835</v>
      </c>
      <c r="AJ3198" s="11" t="n">
        <f aca="false">'Daily Data'!Q3197</f>
        <v>0.00563287808063922</v>
      </c>
      <c r="AK3198" s="11" t="n">
        <f aca="false">'Daily Data'!R3197</f>
        <v>-0.000837291935366693</v>
      </c>
      <c r="AM3198" s="11" t="n">
        <f aca="false">'Daily Data'!P3197</f>
        <v>0.0054780103124053</v>
      </c>
      <c r="AN3198" s="11" t="n">
        <f aca="false">'Daily Data'!Q3197</f>
        <v>0.00563287808063922</v>
      </c>
      <c r="AO3198" s="11" t="n">
        <f aca="false">'Daily Data'!R3197</f>
        <v>-0.000837291935366693</v>
      </c>
      <c r="AQ3198" s="11" t="n">
        <f aca="false">'Daily Data'!O3197</f>
        <v>0.0156902155243835</v>
      </c>
      <c r="AR3198" s="11" t="n">
        <f aca="false">'Daily Data'!P3197</f>
        <v>0.0054780103124053</v>
      </c>
      <c r="AS3198" s="11" t="n">
        <f aca="false">'Daily Data'!Q3197</f>
        <v>0.00563287808063922</v>
      </c>
      <c r="AT3198" s="11" t="n">
        <f aca="false">'Daily Data'!R3197</f>
        <v>-0.000837291935366693</v>
      </c>
    </row>
    <row r="3199" customFormat="false" ht="15" hidden="false" customHeight="false" outlineLevel="0" collapsed="false">
      <c r="A3199" s="11" t="n">
        <f aca="false">'Daily Data'!O3198</f>
        <v>0.00851032627939646</v>
      </c>
      <c r="C3199" s="11" t="n">
        <f aca="false">'Daily Data'!P3198</f>
        <v>0.00100531614070803</v>
      </c>
      <c r="E3199" s="11" t="n">
        <f aca="false">'Daily Data'!Q3198</f>
        <v>0.000546507452652109</v>
      </c>
      <c r="G3199" s="11" t="n">
        <f aca="false">'Daily Data'!R3198</f>
        <v>0.00792902033126458</v>
      </c>
      <c r="I3199" s="11" t="n">
        <f aca="false">'Daily Data'!O3198</f>
        <v>0.00851032627939646</v>
      </c>
      <c r="J3199" s="11" t="n">
        <f aca="false">'Daily Data'!P3198</f>
        <v>0.00100531614070803</v>
      </c>
      <c r="L3199" s="11" t="n">
        <f aca="false">'Daily Data'!O3198</f>
        <v>0.00851032627939646</v>
      </c>
      <c r="M3199" s="11" t="n">
        <f aca="false">'Daily Data'!Q3198</f>
        <v>0.000546507452652109</v>
      </c>
      <c r="O3199" s="11" t="n">
        <f aca="false">'Daily Data'!O3198</f>
        <v>0.00851032627939646</v>
      </c>
      <c r="P3199" s="11" t="n">
        <f aca="false">'Daily Data'!R3198</f>
        <v>0.00792902033126458</v>
      </c>
      <c r="R3199" s="11" t="n">
        <f aca="false">'Daily Data'!P3198</f>
        <v>0.00100531614070803</v>
      </c>
      <c r="S3199" s="11" t="n">
        <f aca="false">'Daily Data'!Q3198</f>
        <v>0.000546507452652109</v>
      </c>
      <c r="U3199" s="11" t="n">
        <f aca="false">'Daily Data'!P3198</f>
        <v>0.00100531614070803</v>
      </c>
      <c r="V3199" s="11" t="n">
        <f aca="false">'Daily Data'!R3198</f>
        <v>0.00792902033126458</v>
      </c>
      <c r="X3199" s="11" t="n">
        <f aca="false">'Daily Data'!Q3198</f>
        <v>0.000546507452652109</v>
      </c>
      <c r="Y3199" s="11" t="n">
        <f aca="false">'Daily Data'!R3198</f>
        <v>0.00792902033126458</v>
      </c>
      <c r="AA3199" s="11" t="n">
        <f aca="false">'Daily Data'!O3198</f>
        <v>0.00851032627939646</v>
      </c>
      <c r="AB3199" s="11" t="n">
        <f aca="false">'Daily Data'!P3198</f>
        <v>0.00100531614070803</v>
      </c>
      <c r="AC3199" s="11" t="n">
        <f aca="false">'Daily Data'!Q3198</f>
        <v>0.000546507452652109</v>
      </c>
      <c r="AE3199" s="11" t="n">
        <f aca="false">'Daily Data'!O3198</f>
        <v>0.00851032627939646</v>
      </c>
      <c r="AF3199" s="11" t="n">
        <f aca="false">'Daily Data'!P3198</f>
        <v>0.00100531614070803</v>
      </c>
      <c r="AG3199" s="11" t="n">
        <f aca="false">'Daily Data'!R3198</f>
        <v>0.00792902033126458</v>
      </c>
      <c r="AI3199" s="11" t="n">
        <f aca="false">'Daily Data'!O3198</f>
        <v>0.00851032627939646</v>
      </c>
      <c r="AJ3199" s="11" t="n">
        <f aca="false">'Daily Data'!Q3198</f>
        <v>0.000546507452652109</v>
      </c>
      <c r="AK3199" s="11" t="n">
        <f aca="false">'Daily Data'!R3198</f>
        <v>0.00792902033126458</v>
      </c>
      <c r="AM3199" s="11" t="n">
        <f aca="false">'Daily Data'!P3198</f>
        <v>0.00100531614070803</v>
      </c>
      <c r="AN3199" s="11" t="n">
        <f aca="false">'Daily Data'!Q3198</f>
        <v>0.000546507452652109</v>
      </c>
      <c r="AO3199" s="11" t="n">
        <f aca="false">'Daily Data'!R3198</f>
        <v>0.00792902033126458</v>
      </c>
      <c r="AQ3199" s="11" t="n">
        <f aca="false">'Daily Data'!O3198</f>
        <v>0.00851032627939646</v>
      </c>
      <c r="AR3199" s="11" t="n">
        <f aca="false">'Daily Data'!P3198</f>
        <v>0.00100531614070803</v>
      </c>
      <c r="AS3199" s="11" t="n">
        <f aca="false">'Daily Data'!Q3198</f>
        <v>0.000546507452652109</v>
      </c>
      <c r="AT3199" s="11" t="n">
        <f aca="false">'Daily Data'!R3198</f>
        <v>0.00792902033126458</v>
      </c>
    </row>
    <row r="3200" customFormat="false" ht="15" hidden="false" customHeight="false" outlineLevel="0" collapsed="false">
      <c r="A3200" s="11" t="n">
        <f aca="false">'Daily Data'!O3199</f>
        <v>0.000650288743728131</v>
      </c>
      <c r="C3200" s="11" t="n">
        <f aca="false">'Daily Data'!P3199</f>
        <v>-0.0019854776573986</v>
      </c>
      <c r="E3200" s="11" t="n">
        <f aca="false">'Daily Data'!Q3199</f>
        <v>-0.00193907327240656</v>
      </c>
      <c r="G3200" s="11" t="n">
        <f aca="false">'Daily Data'!R3199</f>
        <v>-0.00559997544355079</v>
      </c>
      <c r="I3200" s="11" t="n">
        <f aca="false">'Daily Data'!O3199</f>
        <v>0.000650288743728131</v>
      </c>
      <c r="J3200" s="11" t="n">
        <f aca="false">'Daily Data'!P3199</f>
        <v>-0.0019854776573986</v>
      </c>
      <c r="L3200" s="11" t="n">
        <f aca="false">'Daily Data'!O3199</f>
        <v>0.000650288743728131</v>
      </c>
      <c r="M3200" s="11" t="n">
        <f aca="false">'Daily Data'!Q3199</f>
        <v>-0.00193907327240656</v>
      </c>
      <c r="O3200" s="11" t="n">
        <f aca="false">'Daily Data'!O3199</f>
        <v>0.000650288743728131</v>
      </c>
      <c r="P3200" s="11" t="n">
        <f aca="false">'Daily Data'!R3199</f>
        <v>-0.00559997544355079</v>
      </c>
      <c r="R3200" s="11" t="n">
        <f aca="false">'Daily Data'!P3199</f>
        <v>-0.0019854776573986</v>
      </c>
      <c r="S3200" s="11" t="n">
        <f aca="false">'Daily Data'!Q3199</f>
        <v>-0.00193907327240656</v>
      </c>
      <c r="U3200" s="11" t="n">
        <f aca="false">'Daily Data'!P3199</f>
        <v>-0.0019854776573986</v>
      </c>
      <c r="V3200" s="11" t="n">
        <f aca="false">'Daily Data'!R3199</f>
        <v>-0.00559997544355079</v>
      </c>
      <c r="X3200" s="11" t="n">
        <f aca="false">'Daily Data'!Q3199</f>
        <v>-0.00193907327240656</v>
      </c>
      <c r="Y3200" s="11" t="n">
        <f aca="false">'Daily Data'!R3199</f>
        <v>-0.00559997544355079</v>
      </c>
      <c r="AA3200" s="11" t="n">
        <f aca="false">'Daily Data'!O3199</f>
        <v>0.000650288743728131</v>
      </c>
      <c r="AB3200" s="11" t="n">
        <f aca="false">'Daily Data'!P3199</f>
        <v>-0.0019854776573986</v>
      </c>
      <c r="AC3200" s="11" t="n">
        <f aca="false">'Daily Data'!Q3199</f>
        <v>-0.00193907327240656</v>
      </c>
      <c r="AE3200" s="11" t="n">
        <f aca="false">'Daily Data'!O3199</f>
        <v>0.000650288743728131</v>
      </c>
      <c r="AF3200" s="11" t="n">
        <f aca="false">'Daily Data'!P3199</f>
        <v>-0.0019854776573986</v>
      </c>
      <c r="AG3200" s="11" t="n">
        <f aca="false">'Daily Data'!R3199</f>
        <v>-0.00559997544355079</v>
      </c>
      <c r="AI3200" s="11" t="n">
        <f aca="false">'Daily Data'!O3199</f>
        <v>0.000650288743728131</v>
      </c>
      <c r="AJ3200" s="11" t="n">
        <f aca="false">'Daily Data'!Q3199</f>
        <v>-0.00193907327240656</v>
      </c>
      <c r="AK3200" s="11" t="n">
        <f aca="false">'Daily Data'!R3199</f>
        <v>-0.00559997544355079</v>
      </c>
      <c r="AM3200" s="11" t="n">
        <f aca="false">'Daily Data'!P3199</f>
        <v>-0.0019854776573986</v>
      </c>
      <c r="AN3200" s="11" t="n">
        <f aca="false">'Daily Data'!Q3199</f>
        <v>-0.00193907327240656</v>
      </c>
      <c r="AO3200" s="11" t="n">
        <f aca="false">'Daily Data'!R3199</f>
        <v>-0.00559997544355079</v>
      </c>
      <c r="AQ3200" s="11" t="n">
        <f aca="false">'Daily Data'!O3199</f>
        <v>0.000650288743728131</v>
      </c>
      <c r="AR3200" s="11" t="n">
        <f aca="false">'Daily Data'!P3199</f>
        <v>-0.0019854776573986</v>
      </c>
      <c r="AS3200" s="11" t="n">
        <f aca="false">'Daily Data'!Q3199</f>
        <v>-0.00193907327240656</v>
      </c>
      <c r="AT3200" s="11" t="n">
        <f aca="false">'Daily Data'!R3199</f>
        <v>-0.00559997544355079</v>
      </c>
    </row>
    <row r="3201" customFormat="false" ht="15" hidden="false" customHeight="false" outlineLevel="0" collapsed="false">
      <c r="A3201" s="11" t="n">
        <f aca="false">'Daily Data'!O3200</f>
        <v>0.00698199061099497</v>
      </c>
      <c r="C3201" s="11" t="n">
        <f aca="false">'Daily Data'!P3200</f>
        <v>-0.00445339974341558</v>
      </c>
      <c r="E3201" s="11" t="n">
        <f aca="false">'Daily Data'!Q3200</f>
        <v>-0.00443223913933094</v>
      </c>
      <c r="G3201" s="11" t="n">
        <f aca="false">'Daily Data'!R3200</f>
        <v>-0.00452957695691964</v>
      </c>
      <c r="I3201" s="11" t="n">
        <f aca="false">'Daily Data'!O3200</f>
        <v>0.00698199061099497</v>
      </c>
      <c r="J3201" s="11" t="n">
        <f aca="false">'Daily Data'!P3200</f>
        <v>-0.00445339974341558</v>
      </c>
      <c r="L3201" s="11" t="n">
        <f aca="false">'Daily Data'!O3200</f>
        <v>0.00698199061099497</v>
      </c>
      <c r="M3201" s="11" t="n">
        <f aca="false">'Daily Data'!Q3200</f>
        <v>-0.00443223913933094</v>
      </c>
      <c r="O3201" s="11" t="n">
        <f aca="false">'Daily Data'!O3200</f>
        <v>0.00698199061099497</v>
      </c>
      <c r="P3201" s="11" t="n">
        <f aca="false">'Daily Data'!R3200</f>
        <v>-0.00452957695691964</v>
      </c>
      <c r="R3201" s="11" t="n">
        <f aca="false">'Daily Data'!P3200</f>
        <v>-0.00445339974341558</v>
      </c>
      <c r="S3201" s="11" t="n">
        <f aca="false">'Daily Data'!Q3200</f>
        <v>-0.00443223913933094</v>
      </c>
      <c r="U3201" s="11" t="n">
        <f aca="false">'Daily Data'!P3200</f>
        <v>-0.00445339974341558</v>
      </c>
      <c r="V3201" s="11" t="n">
        <f aca="false">'Daily Data'!R3200</f>
        <v>-0.00452957695691964</v>
      </c>
      <c r="X3201" s="11" t="n">
        <f aca="false">'Daily Data'!Q3200</f>
        <v>-0.00443223913933094</v>
      </c>
      <c r="Y3201" s="11" t="n">
        <f aca="false">'Daily Data'!R3200</f>
        <v>-0.00452957695691964</v>
      </c>
      <c r="AA3201" s="11" t="n">
        <f aca="false">'Daily Data'!O3200</f>
        <v>0.00698199061099497</v>
      </c>
      <c r="AB3201" s="11" t="n">
        <f aca="false">'Daily Data'!P3200</f>
        <v>-0.00445339974341558</v>
      </c>
      <c r="AC3201" s="11" t="n">
        <f aca="false">'Daily Data'!Q3200</f>
        <v>-0.00443223913933094</v>
      </c>
      <c r="AE3201" s="11" t="n">
        <f aca="false">'Daily Data'!O3200</f>
        <v>0.00698199061099497</v>
      </c>
      <c r="AF3201" s="11" t="n">
        <f aca="false">'Daily Data'!P3200</f>
        <v>-0.00445339974341558</v>
      </c>
      <c r="AG3201" s="11" t="n">
        <f aca="false">'Daily Data'!R3200</f>
        <v>-0.00452957695691964</v>
      </c>
      <c r="AI3201" s="11" t="n">
        <f aca="false">'Daily Data'!O3200</f>
        <v>0.00698199061099497</v>
      </c>
      <c r="AJ3201" s="11" t="n">
        <f aca="false">'Daily Data'!Q3200</f>
        <v>-0.00443223913933094</v>
      </c>
      <c r="AK3201" s="11" t="n">
        <f aca="false">'Daily Data'!R3200</f>
        <v>-0.00452957695691964</v>
      </c>
      <c r="AM3201" s="11" t="n">
        <f aca="false">'Daily Data'!P3200</f>
        <v>-0.00445339974341558</v>
      </c>
      <c r="AN3201" s="11" t="n">
        <f aca="false">'Daily Data'!Q3200</f>
        <v>-0.00443223913933094</v>
      </c>
      <c r="AO3201" s="11" t="n">
        <f aca="false">'Daily Data'!R3200</f>
        <v>-0.00452957695691964</v>
      </c>
      <c r="AQ3201" s="11" t="n">
        <f aca="false">'Daily Data'!O3200</f>
        <v>0.00698199061099497</v>
      </c>
      <c r="AR3201" s="11" t="n">
        <f aca="false">'Daily Data'!P3200</f>
        <v>-0.00445339974341558</v>
      </c>
      <c r="AS3201" s="11" t="n">
        <f aca="false">'Daily Data'!Q3200</f>
        <v>-0.00443223913933094</v>
      </c>
      <c r="AT3201" s="11" t="n">
        <f aca="false">'Daily Data'!R3200</f>
        <v>-0.00452957695691964</v>
      </c>
    </row>
    <row r="3202" customFormat="false" ht="15" hidden="false" customHeight="false" outlineLevel="0" collapsed="false">
      <c r="A3202" s="11" t="n">
        <f aca="false">'Daily Data'!O3201</f>
        <v>0.00426098596262553</v>
      </c>
      <c r="C3202" s="11" t="n">
        <f aca="false">'Daily Data'!P3201</f>
        <v>0.00229234646504844</v>
      </c>
      <c r="E3202" s="11" t="n">
        <f aca="false">'Daily Data'!Q3201</f>
        <v>0.00248603156677701</v>
      </c>
      <c r="G3202" s="11" t="n">
        <f aca="false">'Daily Data'!R3201</f>
        <v>0.00438985465523994</v>
      </c>
      <c r="I3202" s="11" t="n">
        <f aca="false">'Daily Data'!O3201</f>
        <v>0.00426098596262553</v>
      </c>
      <c r="J3202" s="11" t="n">
        <f aca="false">'Daily Data'!P3201</f>
        <v>0.00229234646504844</v>
      </c>
      <c r="L3202" s="11" t="n">
        <f aca="false">'Daily Data'!O3201</f>
        <v>0.00426098596262553</v>
      </c>
      <c r="M3202" s="11" t="n">
        <f aca="false">'Daily Data'!Q3201</f>
        <v>0.00248603156677701</v>
      </c>
      <c r="O3202" s="11" t="n">
        <f aca="false">'Daily Data'!O3201</f>
        <v>0.00426098596262553</v>
      </c>
      <c r="P3202" s="11" t="n">
        <f aca="false">'Daily Data'!R3201</f>
        <v>0.00438985465523994</v>
      </c>
      <c r="R3202" s="11" t="n">
        <f aca="false">'Daily Data'!P3201</f>
        <v>0.00229234646504844</v>
      </c>
      <c r="S3202" s="11" t="n">
        <f aca="false">'Daily Data'!Q3201</f>
        <v>0.00248603156677701</v>
      </c>
      <c r="U3202" s="11" t="n">
        <f aca="false">'Daily Data'!P3201</f>
        <v>0.00229234646504844</v>
      </c>
      <c r="V3202" s="11" t="n">
        <f aca="false">'Daily Data'!R3201</f>
        <v>0.00438985465523994</v>
      </c>
      <c r="X3202" s="11" t="n">
        <f aca="false">'Daily Data'!Q3201</f>
        <v>0.00248603156677701</v>
      </c>
      <c r="Y3202" s="11" t="n">
        <f aca="false">'Daily Data'!R3201</f>
        <v>0.00438985465523994</v>
      </c>
      <c r="AA3202" s="11" t="n">
        <f aca="false">'Daily Data'!O3201</f>
        <v>0.00426098596262553</v>
      </c>
      <c r="AB3202" s="11" t="n">
        <f aca="false">'Daily Data'!P3201</f>
        <v>0.00229234646504844</v>
      </c>
      <c r="AC3202" s="11" t="n">
        <f aca="false">'Daily Data'!Q3201</f>
        <v>0.00248603156677701</v>
      </c>
      <c r="AE3202" s="11" t="n">
        <f aca="false">'Daily Data'!O3201</f>
        <v>0.00426098596262553</v>
      </c>
      <c r="AF3202" s="11" t="n">
        <f aca="false">'Daily Data'!P3201</f>
        <v>0.00229234646504844</v>
      </c>
      <c r="AG3202" s="11" t="n">
        <f aca="false">'Daily Data'!R3201</f>
        <v>0.00438985465523994</v>
      </c>
      <c r="AI3202" s="11" t="n">
        <f aca="false">'Daily Data'!O3201</f>
        <v>0.00426098596262553</v>
      </c>
      <c r="AJ3202" s="11" t="n">
        <f aca="false">'Daily Data'!Q3201</f>
        <v>0.00248603156677701</v>
      </c>
      <c r="AK3202" s="11" t="n">
        <f aca="false">'Daily Data'!R3201</f>
        <v>0.00438985465523994</v>
      </c>
      <c r="AM3202" s="11" t="n">
        <f aca="false">'Daily Data'!P3201</f>
        <v>0.00229234646504844</v>
      </c>
      <c r="AN3202" s="11" t="n">
        <f aca="false">'Daily Data'!Q3201</f>
        <v>0.00248603156677701</v>
      </c>
      <c r="AO3202" s="11" t="n">
        <f aca="false">'Daily Data'!R3201</f>
        <v>0.00438985465523994</v>
      </c>
      <c r="AQ3202" s="11" t="n">
        <f aca="false">'Daily Data'!O3201</f>
        <v>0.00426098596262553</v>
      </c>
      <c r="AR3202" s="11" t="n">
        <f aca="false">'Daily Data'!P3201</f>
        <v>0.00229234646504844</v>
      </c>
      <c r="AS3202" s="11" t="n">
        <f aca="false">'Daily Data'!Q3201</f>
        <v>0.00248603156677701</v>
      </c>
      <c r="AT3202" s="11" t="n">
        <f aca="false">'Daily Data'!R3201</f>
        <v>0.00438985465523994</v>
      </c>
    </row>
    <row r="3203" customFormat="false" ht="15" hidden="false" customHeight="false" outlineLevel="0" collapsed="false">
      <c r="A3203" s="11" t="n">
        <f aca="false">'Daily Data'!O3202</f>
        <v>-0.00169104807109627</v>
      </c>
      <c r="C3203" s="11" t="n">
        <f aca="false">'Daily Data'!P3202</f>
        <v>-0.00604998204124846</v>
      </c>
      <c r="E3203" s="11" t="n">
        <f aca="false">'Daily Data'!Q3202</f>
        <v>-0.00685362573704357</v>
      </c>
      <c r="G3203" s="11" t="n">
        <f aca="false">'Daily Data'!R3202</f>
        <v>0.000408882317523504</v>
      </c>
      <c r="I3203" s="11" t="n">
        <f aca="false">'Daily Data'!O3202</f>
        <v>-0.00169104807109627</v>
      </c>
      <c r="J3203" s="11" t="n">
        <f aca="false">'Daily Data'!P3202</f>
        <v>-0.00604998204124846</v>
      </c>
      <c r="L3203" s="11" t="n">
        <f aca="false">'Daily Data'!O3202</f>
        <v>-0.00169104807109627</v>
      </c>
      <c r="M3203" s="11" t="n">
        <f aca="false">'Daily Data'!Q3202</f>
        <v>-0.00685362573704357</v>
      </c>
      <c r="O3203" s="11" t="n">
        <f aca="false">'Daily Data'!O3202</f>
        <v>-0.00169104807109627</v>
      </c>
      <c r="P3203" s="11" t="n">
        <f aca="false">'Daily Data'!R3202</f>
        <v>0.000408882317523504</v>
      </c>
      <c r="R3203" s="11" t="n">
        <f aca="false">'Daily Data'!P3202</f>
        <v>-0.00604998204124846</v>
      </c>
      <c r="S3203" s="11" t="n">
        <f aca="false">'Daily Data'!Q3202</f>
        <v>-0.00685362573704357</v>
      </c>
      <c r="U3203" s="11" t="n">
        <f aca="false">'Daily Data'!P3202</f>
        <v>-0.00604998204124846</v>
      </c>
      <c r="V3203" s="11" t="n">
        <f aca="false">'Daily Data'!R3202</f>
        <v>0.000408882317523504</v>
      </c>
      <c r="X3203" s="11" t="n">
        <f aca="false">'Daily Data'!Q3202</f>
        <v>-0.00685362573704357</v>
      </c>
      <c r="Y3203" s="11" t="n">
        <f aca="false">'Daily Data'!R3202</f>
        <v>0.000408882317523504</v>
      </c>
      <c r="AA3203" s="11" t="n">
        <f aca="false">'Daily Data'!O3202</f>
        <v>-0.00169104807109627</v>
      </c>
      <c r="AB3203" s="11" t="n">
        <f aca="false">'Daily Data'!P3202</f>
        <v>-0.00604998204124846</v>
      </c>
      <c r="AC3203" s="11" t="n">
        <f aca="false">'Daily Data'!Q3202</f>
        <v>-0.00685362573704357</v>
      </c>
      <c r="AE3203" s="11" t="n">
        <f aca="false">'Daily Data'!O3202</f>
        <v>-0.00169104807109627</v>
      </c>
      <c r="AF3203" s="11" t="n">
        <f aca="false">'Daily Data'!P3202</f>
        <v>-0.00604998204124846</v>
      </c>
      <c r="AG3203" s="11" t="n">
        <f aca="false">'Daily Data'!R3202</f>
        <v>0.000408882317523504</v>
      </c>
      <c r="AI3203" s="11" t="n">
        <f aca="false">'Daily Data'!O3202</f>
        <v>-0.00169104807109627</v>
      </c>
      <c r="AJ3203" s="11" t="n">
        <f aca="false">'Daily Data'!Q3202</f>
        <v>-0.00685362573704357</v>
      </c>
      <c r="AK3203" s="11" t="n">
        <f aca="false">'Daily Data'!R3202</f>
        <v>0.000408882317523504</v>
      </c>
      <c r="AM3203" s="11" t="n">
        <f aca="false">'Daily Data'!P3202</f>
        <v>-0.00604998204124846</v>
      </c>
      <c r="AN3203" s="11" t="n">
        <f aca="false">'Daily Data'!Q3202</f>
        <v>-0.00685362573704357</v>
      </c>
      <c r="AO3203" s="11" t="n">
        <f aca="false">'Daily Data'!R3202</f>
        <v>0.000408882317523504</v>
      </c>
      <c r="AQ3203" s="11" t="n">
        <f aca="false">'Daily Data'!O3202</f>
        <v>-0.00169104807109627</v>
      </c>
      <c r="AR3203" s="11" t="n">
        <f aca="false">'Daily Data'!P3202</f>
        <v>-0.00604998204124846</v>
      </c>
      <c r="AS3203" s="11" t="n">
        <f aca="false">'Daily Data'!Q3202</f>
        <v>-0.00685362573704357</v>
      </c>
      <c r="AT3203" s="11" t="n">
        <f aca="false">'Daily Data'!R3202</f>
        <v>0.000408882317523504</v>
      </c>
    </row>
    <row r="3204" customFormat="false" ht="15" hidden="false" customHeight="false" outlineLevel="0" collapsed="false">
      <c r="A3204" s="11" t="n">
        <f aca="false">'Daily Data'!O3203</f>
        <v>-0.00948048399687746</v>
      </c>
      <c r="C3204" s="11" t="n">
        <f aca="false">'Daily Data'!P3203</f>
        <v>0.00182968203255745</v>
      </c>
      <c r="E3204" s="11" t="n">
        <f aca="false">'Daily Data'!Q3203</f>
        <v>0.00233489556211302</v>
      </c>
      <c r="G3204" s="11" t="n">
        <f aca="false">'Daily Data'!R3203</f>
        <v>0.0065887039909745</v>
      </c>
      <c r="I3204" s="11" t="n">
        <f aca="false">'Daily Data'!O3203</f>
        <v>-0.00948048399687746</v>
      </c>
      <c r="J3204" s="11" t="n">
        <f aca="false">'Daily Data'!P3203</f>
        <v>0.00182968203255745</v>
      </c>
      <c r="L3204" s="11" t="n">
        <f aca="false">'Daily Data'!O3203</f>
        <v>-0.00948048399687746</v>
      </c>
      <c r="M3204" s="11" t="n">
        <f aca="false">'Daily Data'!Q3203</f>
        <v>0.00233489556211302</v>
      </c>
      <c r="O3204" s="11" t="n">
        <f aca="false">'Daily Data'!O3203</f>
        <v>-0.00948048399687746</v>
      </c>
      <c r="P3204" s="11" t="n">
        <f aca="false">'Daily Data'!R3203</f>
        <v>0.0065887039909745</v>
      </c>
      <c r="R3204" s="11" t="n">
        <f aca="false">'Daily Data'!P3203</f>
        <v>0.00182968203255745</v>
      </c>
      <c r="S3204" s="11" t="n">
        <f aca="false">'Daily Data'!Q3203</f>
        <v>0.00233489556211302</v>
      </c>
      <c r="U3204" s="11" t="n">
        <f aca="false">'Daily Data'!P3203</f>
        <v>0.00182968203255745</v>
      </c>
      <c r="V3204" s="11" t="n">
        <f aca="false">'Daily Data'!R3203</f>
        <v>0.0065887039909745</v>
      </c>
      <c r="X3204" s="11" t="n">
        <f aca="false">'Daily Data'!Q3203</f>
        <v>0.00233489556211302</v>
      </c>
      <c r="Y3204" s="11" t="n">
        <f aca="false">'Daily Data'!R3203</f>
        <v>0.0065887039909745</v>
      </c>
      <c r="AA3204" s="11" t="n">
        <f aca="false">'Daily Data'!O3203</f>
        <v>-0.00948048399687746</v>
      </c>
      <c r="AB3204" s="11" t="n">
        <f aca="false">'Daily Data'!P3203</f>
        <v>0.00182968203255745</v>
      </c>
      <c r="AC3204" s="11" t="n">
        <f aca="false">'Daily Data'!Q3203</f>
        <v>0.00233489556211302</v>
      </c>
      <c r="AE3204" s="11" t="n">
        <f aca="false">'Daily Data'!O3203</f>
        <v>-0.00948048399687746</v>
      </c>
      <c r="AF3204" s="11" t="n">
        <f aca="false">'Daily Data'!P3203</f>
        <v>0.00182968203255745</v>
      </c>
      <c r="AG3204" s="11" t="n">
        <f aca="false">'Daily Data'!R3203</f>
        <v>0.0065887039909745</v>
      </c>
      <c r="AI3204" s="11" t="n">
        <f aca="false">'Daily Data'!O3203</f>
        <v>-0.00948048399687746</v>
      </c>
      <c r="AJ3204" s="11" t="n">
        <f aca="false">'Daily Data'!Q3203</f>
        <v>0.00233489556211302</v>
      </c>
      <c r="AK3204" s="11" t="n">
        <f aca="false">'Daily Data'!R3203</f>
        <v>0.0065887039909745</v>
      </c>
      <c r="AM3204" s="11" t="n">
        <f aca="false">'Daily Data'!P3203</f>
        <v>0.00182968203255745</v>
      </c>
      <c r="AN3204" s="11" t="n">
        <f aca="false">'Daily Data'!Q3203</f>
        <v>0.00233489556211302</v>
      </c>
      <c r="AO3204" s="11" t="n">
        <f aca="false">'Daily Data'!R3203</f>
        <v>0.0065887039909745</v>
      </c>
      <c r="AQ3204" s="11" t="n">
        <f aca="false">'Daily Data'!O3203</f>
        <v>-0.00948048399687746</v>
      </c>
      <c r="AR3204" s="11" t="n">
        <f aca="false">'Daily Data'!P3203</f>
        <v>0.00182968203255745</v>
      </c>
      <c r="AS3204" s="11" t="n">
        <f aca="false">'Daily Data'!Q3203</f>
        <v>0.00233489556211302</v>
      </c>
      <c r="AT3204" s="11" t="n">
        <f aca="false">'Daily Data'!R3203</f>
        <v>0.0065887039909745</v>
      </c>
    </row>
    <row r="3205" customFormat="false" ht="15" hidden="false" customHeight="false" outlineLevel="0" collapsed="false">
      <c r="A3205" s="11" t="n">
        <f aca="false">'Daily Data'!O3204</f>
        <v>0.00127003433867029</v>
      </c>
      <c r="C3205" s="11" t="n">
        <f aca="false">'Daily Data'!P3204</f>
        <v>0.00356385263267383</v>
      </c>
      <c r="E3205" s="11" t="n">
        <f aca="false">'Daily Data'!Q3204</f>
        <v>0.00354112554112556</v>
      </c>
      <c r="G3205" s="11" t="n">
        <f aca="false">'Daily Data'!R3204</f>
        <v>0.00416429733960216</v>
      </c>
      <c r="I3205" s="11" t="n">
        <f aca="false">'Daily Data'!O3204</f>
        <v>0.00127003433867029</v>
      </c>
      <c r="J3205" s="11" t="n">
        <f aca="false">'Daily Data'!P3204</f>
        <v>0.00356385263267383</v>
      </c>
      <c r="L3205" s="11" t="n">
        <f aca="false">'Daily Data'!O3204</f>
        <v>0.00127003433867029</v>
      </c>
      <c r="M3205" s="11" t="n">
        <f aca="false">'Daily Data'!Q3204</f>
        <v>0.00354112554112556</v>
      </c>
      <c r="O3205" s="11" t="n">
        <f aca="false">'Daily Data'!O3204</f>
        <v>0.00127003433867029</v>
      </c>
      <c r="P3205" s="11" t="n">
        <f aca="false">'Daily Data'!R3204</f>
        <v>0.00416429733960216</v>
      </c>
      <c r="R3205" s="11" t="n">
        <f aca="false">'Daily Data'!P3204</f>
        <v>0.00356385263267383</v>
      </c>
      <c r="S3205" s="11" t="n">
        <f aca="false">'Daily Data'!Q3204</f>
        <v>0.00354112554112556</v>
      </c>
      <c r="U3205" s="11" t="n">
        <f aca="false">'Daily Data'!P3204</f>
        <v>0.00356385263267383</v>
      </c>
      <c r="V3205" s="11" t="n">
        <f aca="false">'Daily Data'!R3204</f>
        <v>0.00416429733960216</v>
      </c>
      <c r="X3205" s="11" t="n">
        <f aca="false">'Daily Data'!Q3204</f>
        <v>0.00354112554112556</v>
      </c>
      <c r="Y3205" s="11" t="n">
        <f aca="false">'Daily Data'!R3204</f>
        <v>0.00416429733960216</v>
      </c>
      <c r="AA3205" s="11" t="n">
        <f aca="false">'Daily Data'!O3204</f>
        <v>0.00127003433867029</v>
      </c>
      <c r="AB3205" s="11" t="n">
        <f aca="false">'Daily Data'!P3204</f>
        <v>0.00356385263267383</v>
      </c>
      <c r="AC3205" s="11" t="n">
        <f aca="false">'Daily Data'!Q3204</f>
        <v>0.00354112554112556</v>
      </c>
      <c r="AE3205" s="11" t="n">
        <f aca="false">'Daily Data'!O3204</f>
        <v>0.00127003433867029</v>
      </c>
      <c r="AF3205" s="11" t="n">
        <f aca="false">'Daily Data'!P3204</f>
        <v>0.00356385263267383</v>
      </c>
      <c r="AG3205" s="11" t="n">
        <f aca="false">'Daily Data'!R3204</f>
        <v>0.00416429733960216</v>
      </c>
      <c r="AI3205" s="11" t="n">
        <f aca="false">'Daily Data'!O3204</f>
        <v>0.00127003433867029</v>
      </c>
      <c r="AJ3205" s="11" t="n">
        <f aca="false">'Daily Data'!Q3204</f>
        <v>0.00354112554112556</v>
      </c>
      <c r="AK3205" s="11" t="n">
        <f aca="false">'Daily Data'!R3204</f>
        <v>0.00416429733960216</v>
      </c>
      <c r="AM3205" s="11" t="n">
        <f aca="false">'Daily Data'!P3204</f>
        <v>0.00356385263267383</v>
      </c>
      <c r="AN3205" s="11" t="n">
        <f aca="false">'Daily Data'!Q3204</f>
        <v>0.00354112554112556</v>
      </c>
      <c r="AO3205" s="11" t="n">
        <f aca="false">'Daily Data'!R3204</f>
        <v>0.00416429733960216</v>
      </c>
      <c r="AQ3205" s="11" t="n">
        <f aca="false">'Daily Data'!O3204</f>
        <v>0.00127003433867029</v>
      </c>
      <c r="AR3205" s="11" t="n">
        <f aca="false">'Daily Data'!P3204</f>
        <v>0.00356385263267383</v>
      </c>
      <c r="AS3205" s="11" t="n">
        <f aca="false">'Daily Data'!Q3204</f>
        <v>0.00354112554112556</v>
      </c>
      <c r="AT3205" s="11" t="n">
        <f aca="false">'Daily Data'!R3204</f>
        <v>0.00416429733960216</v>
      </c>
    </row>
    <row r="3206" customFormat="false" ht="15" hidden="false" customHeight="false" outlineLevel="0" collapsed="false">
      <c r="A3206" s="11" t="n">
        <f aca="false">'Daily Data'!O3205</f>
        <v>0.000276601270156105</v>
      </c>
      <c r="C3206" s="11" t="n">
        <f aca="false">'Daily Data'!P3205</f>
        <v>-0.00486092514845499</v>
      </c>
      <c r="E3206" s="11" t="n">
        <f aca="false">'Daily Data'!Q3205</f>
        <v>-0.00484564067172761</v>
      </c>
      <c r="G3206" s="11" t="n">
        <f aca="false">'Daily Data'!R3205</f>
        <v>-0.00400105104341492</v>
      </c>
      <c r="I3206" s="11" t="n">
        <f aca="false">'Daily Data'!O3205</f>
        <v>0.000276601270156105</v>
      </c>
      <c r="J3206" s="11" t="n">
        <f aca="false">'Daily Data'!P3205</f>
        <v>-0.00486092514845499</v>
      </c>
      <c r="L3206" s="11" t="n">
        <f aca="false">'Daily Data'!O3205</f>
        <v>0.000276601270156105</v>
      </c>
      <c r="M3206" s="11" t="n">
        <f aca="false">'Daily Data'!Q3205</f>
        <v>-0.00484564067172761</v>
      </c>
      <c r="O3206" s="11" t="n">
        <f aca="false">'Daily Data'!O3205</f>
        <v>0.000276601270156105</v>
      </c>
      <c r="P3206" s="11" t="n">
        <f aca="false">'Daily Data'!R3205</f>
        <v>-0.00400105104341492</v>
      </c>
      <c r="R3206" s="11" t="n">
        <f aca="false">'Daily Data'!P3205</f>
        <v>-0.00486092514845499</v>
      </c>
      <c r="S3206" s="11" t="n">
        <f aca="false">'Daily Data'!Q3205</f>
        <v>-0.00484564067172761</v>
      </c>
      <c r="U3206" s="11" t="n">
        <f aca="false">'Daily Data'!P3205</f>
        <v>-0.00486092514845499</v>
      </c>
      <c r="V3206" s="11" t="n">
        <f aca="false">'Daily Data'!R3205</f>
        <v>-0.00400105104341492</v>
      </c>
      <c r="X3206" s="11" t="n">
        <f aca="false">'Daily Data'!Q3205</f>
        <v>-0.00484564067172761</v>
      </c>
      <c r="Y3206" s="11" t="n">
        <f aca="false">'Daily Data'!R3205</f>
        <v>-0.00400105104341492</v>
      </c>
      <c r="AA3206" s="11" t="n">
        <f aca="false">'Daily Data'!O3205</f>
        <v>0.000276601270156105</v>
      </c>
      <c r="AB3206" s="11" t="n">
        <f aca="false">'Daily Data'!P3205</f>
        <v>-0.00486092514845499</v>
      </c>
      <c r="AC3206" s="11" t="n">
        <f aca="false">'Daily Data'!Q3205</f>
        <v>-0.00484564067172761</v>
      </c>
      <c r="AE3206" s="11" t="n">
        <f aca="false">'Daily Data'!O3205</f>
        <v>0.000276601270156105</v>
      </c>
      <c r="AF3206" s="11" t="n">
        <f aca="false">'Daily Data'!P3205</f>
        <v>-0.00486092514845499</v>
      </c>
      <c r="AG3206" s="11" t="n">
        <f aca="false">'Daily Data'!R3205</f>
        <v>-0.00400105104341492</v>
      </c>
      <c r="AI3206" s="11" t="n">
        <f aca="false">'Daily Data'!O3205</f>
        <v>0.000276601270156105</v>
      </c>
      <c r="AJ3206" s="11" t="n">
        <f aca="false">'Daily Data'!Q3205</f>
        <v>-0.00484564067172761</v>
      </c>
      <c r="AK3206" s="11" t="n">
        <f aca="false">'Daily Data'!R3205</f>
        <v>-0.00400105104341492</v>
      </c>
      <c r="AM3206" s="11" t="n">
        <f aca="false">'Daily Data'!P3205</f>
        <v>-0.00486092514845499</v>
      </c>
      <c r="AN3206" s="11" t="n">
        <f aca="false">'Daily Data'!Q3205</f>
        <v>-0.00484564067172761</v>
      </c>
      <c r="AO3206" s="11" t="n">
        <f aca="false">'Daily Data'!R3205</f>
        <v>-0.00400105104341492</v>
      </c>
      <c r="AQ3206" s="11" t="n">
        <f aca="false">'Daily Data'!O3205</f>
        <v>0.000276601270156105</v>
      </c>
      <c r="AR3206" s="11" t="n">
        <f aca="false">'Daily Data'!P3205</f>
        <v>-0.00486092514845499</v>
      </c>
      <c r="AS3206" s="11" t="n">
        <f aca="false">'Daily Data'!Q3205</f>
        <v>-0.00484564067172761</v>
      </c>
      <c r="AT3206" s="11" t="n">
        <f aca="false">'Daily Data'!R3205</f>
        <v>-0.00400105104341492</v>
      </c>
    </row>
    <row r="3207" customFormat="false" ht="15" hidden="false" customHeight="false" outlineLevel="0" collapsed="false">
      <c r="A3207" s="11" t="n">
        <f aca="false">'Daily Data'!O3206</f>
        <v>0.0126665014661545</v>
      </c>
      <c r="C3207" s="11" t="n">
        <f aca="false">'Daily Data'!P3206</f>
        <v>0.00229901569566376</v>
      </c>
      <c r="E3207" s="11" t="n">
        <f aca="false">'Daily Data'!Q3206</f>
        <v>0.00200815159815254</v>
      </c>
      <c r="G3207" s="11" t="n">
        <f aca="false">'Daily Data'!R3206</f>
        <v>-0.00268890098033054</v>
      </c>
      <c r="I3207" s="11" t="n">
        <f aca="false">'Daily Data'!O3206</f>
        <v>0.0126665014661545</v>
      </c>
      <c r="J3207" s="11" t="n">
        <f aca="false">'Daily Data'!P3206</f>
        <v>0.00229901569566376</v>
      </c>
      <c r="L3207" s="11" t="n">
        <f aca="false">'Daily Data'!O3206</f>
        <v>0.0126665014661545</v>
      </c>
      <c r="M3207" s="11" t="n">
        <f aca="false">'Daily Data'!Q3206</f>
        <v>0.00200815159815254</v>
      </c>
      <c r="O3207" s="11" t="n">
        <f aca="false">'Daily Data'!O3206</f>
        <v>0.0126665014661545</v>
      </c>
      <c r="P3207" s="11" t="n">
        <f aca="false">'Daily Data'!R3206</f>
        <v>-0.00268890098033054</v>
      </c>
      <c r="R3207" s="11" t="n">
        <f aca="false">'Daily Data'!P3206</f>
        <v>0.00229901569566376</v>
      </c>
      <c r="S3207" s="11" t="n">
        <f aca="false">'Daily Data'!Q3206</f>
        <v>0.00200815159815254</v>
      </c>
      <c r="U3207" s="11" t="n">
        <f aca="false">'Daily Data'!P3206</f>
        <v>0.00229901569566376</v>
      </c>
      <c r="V3207" s="11" t="n">
        <f aca="false">'Daily Data'!R3206</f>
        <v>-0.00268890098033054</v>
      </c>
      <c r="X3207" s="11" t="n">
        <f aca="false">'Daily Data'!Q3206</f>
        <v>0.00200815159815254</v>
      </c>
      <c r="Y3207" s="11" t="n">
        <f aca="false">'Daily Data'!R3206</f>
        <v>-0.00268890098033054</v>
      </c>
      <c r="AA3207" s="11" t="n">
        <f aca="false">'Daily Data'!O3206</f>
        <v>0.0126665014661545</v>
      </c>
      <c r="AB3207" s="11" t="n">
        <f aca="false">'Daily Data'!P3206</f>
        <v>0.00229901569566376</v>
      </c>
      <c r="AC3207" s="11" t="n">
        <f aca="false">'Daily Data'!Q3206</f>
        <v>0.00200815159815254</v>
      </c>
      <c r="AE3207" s="11" t="n">
        <f aca="false">'Daily Data'!O3206</f>
        <v>0.0126665014661545</v>
      </c>
      <c r="AF3207" s="11" t="n">
        <f aca="false">'Daily Data'!P3206</f>
        <v>0.00229901569566376</v>
      </c>
      <c r="AG3207" s="11" t="n">
        <f aca="false">'Daily Data'!R3206</f>
        <v>-0.00268890098033054</v>
      </c>
      <c r="AI3207" s="11" t="n">
        <f aca="false">'Daily Data'!O3206</f>
        <v>0.0126665014661545</v>
      </c>
      <c r="AJ3207" s="11" t="n">
        <f aca="false">'Daily Data'!Q3206</f>
        <v>0.00200815159815254</v>
      </c>
      <c r="AK3207" s="11" t="n">
        <f aca="false">'Daily Data'!R3206</f>
        <v>-0.00268890098033054</v>
      </c>
      <c r="AM3207" s="11" t="n">
        <f aca="false">'Daily Data'!P3206</f>
        <v>0.00229901569566376</v>
      </c>
      <c r="AN3207" s="11" t="n">
        <f aca="false">'Daily Data'!Q3206</f>
        <v>0.00200815159815254</v>
      </c>
      <c r="AO3207" s="11" t="n">
        <f aca="false">'Daily Data'!R3206</f>
        <v>-0.00268890098033054</v>
      </c>
      <c r="AQ3207" s="11" t="n">
        <f aca="false">'Daily Data'!O3206</f>
        <v>0.0126665014661545</v>
      </c>
      <c r="AR3207" s="11" t="n">
        <f aca="false">'Daily Data'!P3206</f>
        <v>0.00229901569566376</v>
      </c>
      <c r="AS3207" s="11" t="n">
        <f aca="false">'Daily Data'!Q3206</f>
        <v>0.00200815159815254</v>
      </c>
      <c r="AT3207" s="11" t="n">
        <f aca="false">'Daily Data'!R3206</f>
        <v>-0.00268890098033054</v>
      </c>
    </row>
    <row r="3208" customFormat="false" ht="15" hidden="false" customHeight="false" outlineLevel="0" collapsed="false">
      <c r="A3208" s="11" t="n">
        <f aca="false">'Daily Data'!O3207</f>
        <v>0.00304479942209329</v>
      </c>
      <c r="C3208" s="11" t="n">
        <f aca="false">'Daily Data'!P3207</f>
        <v>-0.00447421898695783</v>
      </c>
      <c r="E3208" s="11" t="n">
        <f aca="false">'Daily Data'!Q3207</f>
        <v>-0.00413172796364853</v>
      </c>
      <c r="G3208" s="11" t="n">
        <f aca="false">'Daily Data'!R3207</f>
        <v>-0.00366823890402629</v>
      </c>
      <c r="I3208" s="11" t="n">
        <f aca="false">'Daily Data'!O3207</f>
        <v>0.00304479942209329</v>
      </c>
      <c r="J3208" s="11" t="n">
        <f aca="false">'Daily Data'!P3207</f>
        <v>-0.00447421898695783</v>
      </c>
      <c r="L3208" s="11" t="n">
        <f aca="false">'Daily Data'!O3207</f>
        <v>0.00304479942209329</v>
      </c>
      <c r="M3208" s="11" t="n">
        <f aca="false">'Daily Data'!Q3207</f>
        <v>-0.00413172796364853</v>
      </c>
      <c r="O3208" s="11" t="n">
        <f aca="false">'Daily Data'!O3207</f>
        <v>0.00304479942209329</v>
      </c>
      <c r="P3208" s="11" t="n">
        <f aca="false">'Daily Data'!R3207</f>
        <v>-0.00366823890402629</v>
      </c>
      <c r="R3208" s="11" t="n">
        <f aca="false">'Daily Data'!P3207</f>
        <v>-0.00447421898695783</v>
      </c>
      <c r="S3208" s="11" t="n">
        <f aca="false">'Daily Data'!Q3207</f>
        <v>-0.00413172796364853</v>
      </c>
      <c r="U3208" s="11" t="n">
        <f aca="false">'Daily Data'!P3207</f>
        <v>-0.00447421898695783</v>
      </c>
      <c r="V3208" s="11" t="n">
        <f aca="false">'Daily Data'!R3207</f>
        <v>-0.00366823890402629</v>
      </c>
      <c r="X3208" s="11" t="n">
        <f aca="false">'Daily Data'!Q3207</f>
        <v>-0.00413172796364853</v>
      </c>
      <c r="Y3208" s="11" t="n">
        <f aca="false">'Daily Data'!R3207</f>
        <v>-0.00366823890402629</v>
      </c>
      <c r="AA3208" s="11" t="n">
        <f aca="false">'Daily Data'!O3207</f>
        <v>0.00304479942209329</v>
      </c>
      <c r="AB3208" s="11" t="n">
        <f aca="false">'Daily Data'!P3207</f>
        <v>-0.00447421898695783</v>
      </c>
      <c r="AC3208" s="11" t="n">
        <f aca="false">'Daily Data'!Q3207</f>
        <v>-0.00413172796364853</v>
      </c>
      <c r="AE3208" s="11" t="n">
        <f aca="false">'Daily Data'!O3207</f>
        <v>0.00304479942209329</v>
      </c>
      <c r="AF3208" s="11" t="n">
        <f aca="false">'Daily Data'!P3207</f>
        <v>-0.00447421898695783</v>
      </c>
      <c r="AG3208" s="11" t="n">
        <f aca="false">'Daily Data'!R3207</f>
        <v>-0.00366823890402629</v>
      </c>
      <c r="AI3208" s="11" t="n">
        <f aca="false">'Daily Data'!O3207</f>
        <v>0.00304479942209329</v>
      </c>
      <c r="AJ3208" s="11" t="n">
        <f aca="false">'Daily Data'!Q3207</f>
        <v>-0.00413172796364853</v>
      </c>
      <c r="AK3208" s="11" t="n">
        <f aca="false">'Daily Data'!R3207</f>
        <v>-0.00366823890402629</v>
      </c>
      <c r="AM3208" s="11" t="n">
        <f aca="false">'Daily Data'!P3207</f>
        <v>-0.00447421898695783</v>
      </c>
      <c r="AN3208" s="11" t="n">
        <f aca="false">'Daily Data'!Q3207</f>
        <v>-0.00413172796364853</v>
      </c>
      <c r="AO3208" s="11" t="n">
        <f aca="false">'Daily Data'!R3207</f>
        <v>-0.00366823890402629</v>
      </c>
      <c r="AQ3208" s="11" t="n">
        <f aca="false">'Daily Data'!O3207</f>
        <v>0.00304479942209329</v>
      </c>
      <c r="AR3208" s="11" t="n">
        <f aca="false">'Daily Data'!P3207</f>
        <v>-0.00447421898695783</v>
      </c>
      <c r="AS3208" s="11" t="n">
        <f aca="false">'Daily Data'!Q3207</f>
        <v>-0.00413172796364853</v>
      </c>
      <c r="AT3208" s="11" t="n">
        <f aca="false">'Daily Data'!R3207</f>
        <v>-0.00366823890402629</v>
      </c>
    </row>
    <row r="3209" customFormat="false" ht="15" hidden="false" customHeight="false" outlineLevel="0" collapsed="false">
      <c r="A3209" s="11" t="n">
        <f aca="false">'Daily Data'!O3208</f>
        <v>-0.0022904492826848</v>
      </c>
      <c r="C3209" s="11" t="n">
        <f aca="false">'Daily Data'!P3208</f>
        <v>0.00510268273642916</v>
      </c>
      <c r="E3209" s="11" t="n">
        <f aca="false">'Daily Data'!Q3208</f>
        <v>0.00549769373583914</v>
      </c>
      <c r="G3209" s="11" t="n">
        <f aca="false">'Daily Data'!R3208</f>
        <v>0.00535026576798719</v>
      </c>
      <c r="I3209" s="11" t="n">
        <f aca="false">'Daily Data'!O3208</f>
        <v>-0.0022904492826848</v>
      </c>
      <c r="J3209" s="11" t="n">
        <f aca="false">'Daily Data'!P3208</f>
        <v>0.00510268273642916</v>
      </c>
      <c r="L3209" s="11" t="n">
        <f aca="false">'Daily Data'!O3208</f>
        <v>-0.0022904492826848</v>
      </c>
      <c r="M3209" s="11" t="n">
        <f aca="false">'Daily Data'!Q3208</f>
        <v>0.00549769373583914</v>
      </c>
      <c r="O3209" s="11" t="n">
        <f aca="false">'Daily Data'!O3208</f>
        <v>-0.0022904492826848</v>
      </c>
      <c r="P3209" s="11" t="n">
        <f aca="false">'Daily Data'!R3208</f>
        <v>0.00535026576798719</v>
      </c>
      <c r="R3209" s="11" t="n">
        <f aca="false">'Daily Data'!P3208</f>
        <v>0.00510268273642916</v>
      </c>
      <c r="S3209" s="11" t="n">
        <f aca="false">'Daily Data'!Q3208</f>
        <v>0.00549769373583914</v>
      </c>
      <c r="U3209" s="11" t="n">
        <f aca="false">'Daily Data'!P3208</f>
        <v>0.00510268273642916</v>
      </c>
      <c r="V3209" s="11" t="n">
        <f aca="false">'Daily Data'!R3208</f>
        <v>0.00535026576798719</v>
      </c>
      <c r="X3209" s="11" t="n">
        <f aca="false">'Daily Data'!Q3208</f>
        <v>0.00549769373583914</v>
      </c>
      <c r="Y3209" s="11" t="n">
        <f aca="false">'Daily Data'!R3208</f>
        <v>0.00535026576798719</v>
      </c>
      <c r="AA3209" s="11" t="n">
        <f aca="false">'Daily Data'!O3208</f>
        <v>-0.0022904492826848</v>
      </c>
      <c r="AB3209" s="11" t="n">
        <f aca="false">'Daily Data'!P3208</f>
        <v>0.00510268273642916</v>
      </c>
      <c r="AC3209" s="11" t="n">
        <f aca="false">'Daily Data'!Q3208</f>
        <v>0.00549769373583914</v>
      </c>
      <c r="AE3209" s="11" t="n">
        <f aca="false">'Daily Data'!O3208</f>
        <v>-0.0022904492826848</v>
      </c>
      <c r="AF3209" s="11" t="n">
        <f aca="false">'Daily Data'!P3208</f>
        <v>0.00510268273642916</v>
      </c>
      <c r="AG3209" s="11" t="n">
        <f aca="false">'Daily Data'!R3208</f>
        <v>0.00535026576798719</v>
      </c>
      <c r="AI3209" s="11" t="n">
        <f aca="false">'Daily Data'!O3208</f>
        <v>-0.0022904492826848</v>
      </c>
      <c r="AJ3209" s="11" t="n">
        <f aca="false">'Daily Data'!Q3208</f>
        <v>0.00549769373583914</v>
      </c>
      <c r="AK3209" s="11" t="n">
        <f aca="false">'Daily Data'!R3208</f>
        <v>0.00535026576798719</v>
      </c>
      <c r="AM3209" s="11" t="n">
        <f aca="false">'Daily Data'!P3208</f>
        <v>0.00510268273642916</v>
      </c>
      <c r="AN3209" s="11" t="n">
        <f aca="false">'Daily Data'!Q3208</f>
        <v>0.00549769373583914</v>
      </c>
      <c r="AO3209" s="11" t="n">
        <f aca="false">'Daily Data'!R3208</f>
        <v>0.00535026576798719</v>
      </c>
      <c r="AQ3209" s="11" t="n">
        <f aca="false">'Daily Data'!O3208</f>
        <v>-0.0022904492826848</v>
      </c>
      <c r="AR3209" s="11" t="n">
        <f aca="false">'Daily Data'!P3208</f>
        <v>0.00510268273642916</v>
      </c>
      <c r="AS3209" s="11" t="n">
        <f aca="false">'Daily Data'!Q3208</f>
        <v>0.00549769373583914</v>
      </c>
      <c r="AT3209" s="11" t="n">
        <f aca="false">'Daily Data'!R3208</f>
        <v>0.00535026576798719</v>
      </c>
    </row>
    <row r="3210" customFormat="false" ht="15" hidden="false" customHeight="false" outlineLevel="0" collapsed="false">
      <c r="A3210" s="11" t="n">
        <f aca="false">'Daily Data'!O3209</f>
        <v>0.010904965612238</v>
      </c>
      <c r="C3210" s="11" t="n">
        <f aca="false">'Daily Data'!P3209</f>
        <v>0.00706466643936815</v>
      </c>
      <c r="E3210" s="11" t="n">
        <f aca="false">'Daily Data'!Q3209</f>
        <v>0.00595022377804893</v>
      </c>
      <c r="G3210" s="11" t="n">
        <f aca="false">'Daily Data'!R3209</f>
        <v>0.00146825185959437</v>
      </c>
      <c r="I3210" s="11" t="n">
        <f aca="false">'Daily Data'!O3209</f>
        <v>0.010904965612238</v>
      </c>
      <c r="J3210" s="11" t="n">
        <f aca="false">'Daily Data'!P3209</f>
        <v>0.00706466643936815</v>
      </c>
      <c r="L3210" s="11" t="n">
        <f aca="false">'Daily Data'!O3209</f>
        <v>0.010904965612238</v>
      </c>
      <c r="M3210" s="11" t="n">
        <f aca="false">'Daily Data'!Q3209</f>
        <v>0.00595022377804893</v>
      </c>
      <c r="O3210" s="11" t="n">
        <f aca="false">'Daily Data'!O3209</f>
        <v>0.010904965612238</v>
      </c>
      <c r="P3210" s="11" t="n">
        <f aca="false">'Daily Data'!R3209</f>
        <v>0.00146825185959437</v>
      </c>
      <c r="R3210" s="11" t="n">
        <f aca="false">'Daily Data'!P3209</f>
        <v>0.00706466643936815</v>
      </c>
      <c r="S3210" s="11" t="n">
        <f aca="false">'Daily Data'!Q3209</f>
        <v>0.00595022377804893</v>
      </c>
      <c r="U3210" s="11" t="n">
        <f aca="false">'Daily Data'!P3209</f>
        <v>0.00706466643936815</v>
      </c>
      <c r="V3210" s="11" t="n">
        <f aca="false">'Daily Data'!R3209</f>
        <v>0.00146825185959437</v>
      </c>
      <c r="X3210" s="11" t="n">
        <f aca="false">'Daily Data'!Q3209</f>
        <v>0.00595022377804893</v>
      </c>
      <c r="Y3210" s="11" t="n">
        <f aca="false">'Daily Data'!R3209</f>
        <v>0.00146825185959437</v>
      </c>
      <c r="AA3210" s="11" t="n">
        <f aca="false">'Daily Data'!O3209</f>
        <v>0.010904965612238</v>
      </c>
      <c r="AB3210" s="11" t="n">
        <f aca="false">'Daily Data'!P3209</f>
        <v>0.00706466643936815</v>
      </c>
      <c r="AC3210" s="11" t="n">
        <f aca="false">'Daily Data'!Q3209</f>
        <v>0.00595022377804893</v>
      </c>
      <c r="AE3210" s="11" t="n">
        <f aca="false">'Daily Data'!O3209</f>
        <v>0.010904965612238</v>
      </c>
      <c r="AF3210" s="11" t="n">
        <f aca="false">'Daily Data'!P3209</f>
        <v>0.00706466643936815</v>
      </c>
      <c r="AG3210" s="11" t="n">
        <f aca="false">'Daily Data'!R3209</f>
        <v>0.00146825185959437</v>
      </c>
      <c r="AI3210" s="11" t="n">
        <f aca="false">'Daily Data'!O3209</f>
        <v>0.010904965612238</v>
      </c>
      <c r="AJ3210" s="11" t="n">
        <f aca="false">'Daily Data'!Q3209</f>
        <v>0.00595022377804893</v>
      </c>
      <c r="AK3210" s="11" t="n">
        <f aca="false">'Daily Data'!R3209</f>
        <v>0.00146825185959437</v>
      </c>
      <c r="AM3210" s="11" t="n">
        <f aca="false">'Daily Data'!P3209</f>
        <v>0.00706466643936815</v>
      </c>
      <c r="AN3210" s="11" t="n">
        <f aca="false">'Daily Data'!Q3209</f>
        <v>0.00595022377804893</v>
      </c>
      <c r="AO3210" s="11" t="n">
        <f aca="false">'Daily Data'!R3209</f>
        <v>0.00146825185959437</v>
      </c>
      <c r="AQ3210" s="11" t="n">
        <f aca="false">'Daily Data'!O3209</f>
        <v>0.010904965612238</v>
      </c>
      <c r="AR3210" s="11" t="n">
        <f aca="false">'Daily Data'!P3209</f>
        <v>0.00706466643936815</v>
      </c>
      <c r="AS3210" s="11" t="n">
        <f aca="false">'Daily Data'!Q3209</f>
        <v>0.00595022377804893</v>
      </c>
      <c r="AT3210" s="11" t="n">
        <f aca="false">'Daily Data'!R3209</f>
        <v>0.00146825185959437</v>
      </c>
    </row>
    <row r="3211" customFormat="false" ht="15" hidden="false" customHeight="false" outlineLevel="0" collapsed="false">
      <c r="A3211" s="11" t="n">
        <f aca="false">'Daily Data'!O3210</f>
        <v>0.00155698838068369</v>
      </c>
      <c r="C3211" s="11" t="n">
        <f aca="false">'Daily Data'!P3210</f>
        <v>0.0141227713834349</v>
      </c>
      <c r="E3211" s="11" t="n">
        <f aca="false">'Daily Data'!Q3210</f>
        <v>0.0150477792911892</v>
      </c>
      <c r="G3211" s="11" t="n">
        <f aca="false">'Daily Data'!R3210</f>
        <v>0.00244529306963131</v>
      </c>
      <c r="I3211" s="11" t="n">
        <f aca="false">'Daily Data'!O3210</f>
        <v>0.00155698838068369</v>
      </c>
      <c r="J3211" s="11" t="n">
        <f aca="false">'Daily Data'!P3210</f>
        <v>0.0141227713834349</v>
      </c>
      <c r="L3211" s="11" t="n">
        <f aca="false">'Daily Data'!O3210</f>
        <v>0.00155698838068369</v>
      </c>
      <c r="M3211" s="11" t="n">
        <f aca="false">'Daily Data'!Q3210</f>
        <v>0.0150477792911892</v>
      </c>
      <c r="O3211" s="11" t="n">
        <f aca="false">'Daily Data'!O3210</f>
        <v>0.00155698838068369</v>
      </c>
      <c r="P3211" s="11" t="n">
        <f aca="false">'Daily Data'!R3210</f>
        <v>0.00244529306963131</v>
      </c>
      <c r="R3211" s="11" t="n">
        <f aca="false">'Daily Data'!P3210</f>
        <v>0.0141227713834349</v>
      </c>
      <c r="S3211" s="11" t="n">
        <f aca="false">'Daily Data'!Q3210</f>
        <v>0.0150477792911892</v>
      </c>
      <c r="U3211" s="11" t="n">
        <f aca="false">'Daily Data'!P3210</f>
        <v>0.0141227713834349</v>
      </c>
      <c r="V3211" s="11" t="n">
        <f aca="false">'Daily Data'!R3210</f>
        <v>0.00244529306963131</v>
      </c>
      <c r="X3211" s="11" t="n">
        <f aca="false">'Daily Data'!Q3210</f>
        <v>0.0150477792911892</v>
      </c>
      <c r="Y3211" s="11" t="n">
        <f aca="false">'Daily Data'!R3210</f>
        <v>0.00244529306963131</v>
      </c>
      <c r="AA3211" s="11" t="n">
        <f aca="false">'Daily Data'!O3210</f>
        <v>0.00155698838068369</v>
      </c>
      <c r="AB3211" s="11" t="n">
        <f aca="false">'Daily Data'!P3210</f>
        <v>0.0141227713834349</v>
      </c>
      <c r="AC3211" s="11" t="n">
        <f aca="false">'Daily Data'!Q3210</f>
        <v>0.0150477792911892</v>
      </c>
      <c r="AE3211" s="11" t="n">
        <f aca="false">'Daily Data'!O3210</f>
        <v>0.00155698838068369</v>
      </c>
      <c r="AF3211" s="11" t="n">
        <f aca="false">'Daily Data'!P3210</f>
        <v>0.0141227713834349</v>
      </c>
      <c r="AG3211" s="11" t="n">
        <f aca="false">'Daily Data'!R3210</f>
        <v>0.00244529306963131</v>
      </c>
      <c r="AI3211" s="11" t="n">
        <f aca="false">'Daily Data'!O3210</f>
        <v>0.00155698838068369</v>
      </c>
      <c r="AJ3211" s="11" t="n">
        <f aca="false">'Daily Data'!Q3210</f>
        <v>0.0150477792911892</v>
      </c>
      <c r="AK3211" s="11" t="n">
        <f aca="false">'Daily Data'!R3210</f>
        <v>0.00244529306963131</v>
      </c>
      <c r="AM3211" s="11" t="n">
        <f aca="false">'Daily Data'!P3210</f>
        <v>0.0141227713834349</v>
      </c>
      <c r="AN3211" s="11" t="n">
        <f aca="false">'Daily Data'!Q3210</f>
        <v>0.0150477792911892</v>
      </c>
      <c r="AO3211" s="11" t="n">
        <f aca="false">'Daily Data'!R3210</f>
        <v>0.00244529306963131</v>
      </c>
      <c r="AQ3211" s="11" t="n">
        <f aca="false">'Daily Data'!O3210</f>
        <v>0.00155698838068369</v>
      </c>
      <c r="AR3211" s="11" t="n">
        <f aca="false">'Daily Data'!P3210</f>
        <v>0.0141227713834349</v>
      </c>
      <c r="AS3211" s="11" t="n">
        <f aca="false">'Daily Data'!Q3210</f>
        <v>0.0150477792911892</v>
      </c>
      <c r="AT3211" s="11" t="n">
        <f aca="false">'Daily Data'!R3210</f>
        <v>0.00244529306963131</v>
      </c>
    </row>
    <row r="3212" customFormat="false" ht="15" hidden="false" customHeight="false" outlineLevel="0" collapsed="false">
      <c r="A3212" s="11" t="n">
        <f aca="false">'Daily Data'!O3211</f>
        <v>0.00203704384875941</v>
      </c>
      <c r="C3212" s="11" t="n">
        <f aca="false">'Daily Data'!P3211</f>
        <v>-0.00165287049399193</v>
      </c>
      <c r="E3212" s="11" t="n">
        <f aca="false">'Daily Data'!Q3211</f>
        <v>-0.00183162325703762</v>
      </c>
      <c r="G3212" s="11" t="n">
        <f aca="false">'Daily Data'!R3211</f>
        <v>-0.00271074796700694</v>
      </c>
      <c r="I3212" s="11" t="n">
        <f aca="false">'Daily Data'!O3211</f>
        <v>0.00203704384875941</v>
      </c>
      <c r="J3212" s="11" t="n">
        <f aca="false">'Daily Data'!P3211</f>
        <v>-0.00165287049399193</v>
      </c>
      <c r="L3212" s="11" t="n">
        <f aca="false">'Daily Data'!O3211</f>
        <v>0.00203704384875941</v>
      </c>
      <c r="M3212" s="11" t="n">
        <f aca="false">'Daily Data'!Q3211</f>
        <v>-0.00183162325703762</v>
      </c>
      <c r="O3212" s="11" t="n">
        <f aca="false">'Daily Data'!O3211</f>
        <v>0.00203704384875941</v>
      </c>
      <c r="P3212" s="11" t="n">
        <f aca="false">'Daily Data'!R3211</f>
        <v>-0.00271074796700694</v>
      </c>
      <c r="R3212" s="11" t="n">
        <f aca="false">'Daily Data'!P3211</f>
        <v>-0.00165287049399193</v>
      </c>
      <c r="S3212" s="11" t="n">
        <f aca="false">'Daily Data'!Q3211</f>
        <v>-0.00183162325703762</v>
      </c>
      <c r="U3212" s="11" t="n">
        <f aca="false">'Daily Data'!P3211</f>
        <v>-0.00165287049399193</v>
      </c>
      <c r="V3212" s="11" t="n">
        <f aca="false">'Daily Data'!R3211</f>
        <v>-0.00271074796700694</v>
      </c>
      <c r="X3212" s="11" t="n">
        <f aca="false">'Daily Data'!Q3211</f>
        <v>-0.00183162325703762</v>
      </c>
      <c r="Y3212" s="11" t="n">
        <f aca="false">'Daily Data'!R3211</f>
        <v>-0.00271074796700694</v>
      </c>
      <c r="AA3212" s="11" t="n">
        <f aca="false">'Daily Data'!O3211</f>
        <v>0.00203704384875941</v>
      </c>
      <c r="AB3212" s="11" t="n">
        <f aca="false">'Daily Data'!P3211</f>
        <v>-0.00165287049399193</v>
      </c>
      <c r="AC3212" s="11" t="n">
        <f aca="false">'Daily Data'!Q3211</f>
        <v>-0.00183162325703762</v>
      </c>
      <c r="AE3212" s="11" t="n">
        <f aca="false">'Daily Data'!O3211</f>
        <v>0.00203704384875941</v>
      </c>
      <c r="AF3212" s="11" t="n">
        <f aca="false">'Daily Data'!P3211</f>
        <v>-0.00165287049399193</v>
      </c>
      <c r="AG3212" s="11" t="n">
        <f aca="false">'Daily Data'!R3211</f>
        <v>-0.00271074796700694</v>
      </c>
      <c r="AI3212" s="11" t="n">
        <f aca="false">'Daily Data'!O3211</f>
        <v>0.00203704384875941</v>
      </c>
      <c r="AJ3212" s="11" t="n">
        <f aca="false">'Daily Data'!Q3211</f>
        <v>-0.00183162325703762</v>
      </c>
      <c r="AK3212" s="11" t="n">
        <f aca="false">'Daily Data'!R3211</f>
        <v>-0.00271074796700694</v>
      </c>
      <c r="AM3212" s="11" t="n">
        <f aca="false">'Daily Data'!P3211</f>
        <v>-0.00165287049399193</v>
      </c>
      <c r="AN3212" s="11" t="n">
        <f aca="false">'Daily Data'!Q3211</f>
        <v>-0.00183162325703762</v>
      </c>
      <c r="AO3212" s="11" t="n">
        <f aca="false">'Daily Data'!R3211</f>
        <v>-0.00271074796700694</v>
      </c>
      <c r="AQ3212" s="11" t="n">
        <f aca="false">'Daily Data'!O3211</f>
        <v>0.00203704384875941</v>
      </c>
      <c r="AR3212" s="11" t="n">
        <f aca="false">'Daily Data'!P3211</f>
        <v>-0.00165287049399193</v>
      </c>
      <c r="AS3212" s="11" t="n">
        <f aca="false">'Daily Data'!Q3211</f>
        <v>-0.00183162325703762</v>
      </c>
      <c r="AT3212" s="11" t="n">
        <f aca="false">'Daily Data'!R3211</f>
        <v>-0.00271074796700694</v>
      </c>
    </row>
    <row r="3213" customFormat="false" ht="15" hidden="false" customHeight="false" outlineLevel="0" collapsed="false">
      <c r="A3213" s="11" t="n">
        <f aca="false">'Daily Data'!O3212</f>
        <v>-0.00362809770421474</v>
      </c>
      <c r="C3213" s="11" t="n">
        <f aca="false">'Daily Data'!P3212</f>
        <v>-0.0110156749127109</v>
      </c>
      <c r="E3213" s="11" t="n">
        <f aca="false">'Daily Data'!Q3212</f>
        <v>-0.0114013734526069</v>
      </c>
      <c r="G3213" s="11" t="n">
        <f aca="false">'Daily Data'!R3212</f>
        <v>-0.00895210982365452</v>
      </c>
      <c r="I3213" s="11" t="n">
        <f aca="false">'Daily Data'!O3212</f>
        <v>-0.00362809770421474</v>
      </c>
      <c r="J3213" s="11" t="n">
        <f aca="false">'Daily Data'!P3212</f>
        <v>-0.0110156749127109</v>
      </c>
      <c r="L3213" s="11" t="n">
        <f aca="false">'Daily Data'!O3212</f>
        <v>-0.00362809770421474</v>
      </c>
      <c r="M3213" s="11" t="n">
        <f aca="false">'Daily Data'!Q3212</f>
        <v>-0.0114013734526069</v>
      </c>
      <c r="O3213" s="11" t="n">
        <f aca="false">'Daily Data'!O3212</f>
        <v>-0.00362809770421474</v>
      </c>
      <c r="P3213" s="11" t="n">
        <f aca="false">'Daily Data'!R3212</f>
        <v>-0.00895210982365452</v>
      </c>
      <c r="R3213" s="11" t="n">
        <f aca="false">'Daily Data'!P3212</f>
        <v>-0.0110156749127109</v>
      </c>
      <c r="S3213" s="11" t="n">
        <f aca="false">'Daily Data'!Q3212</f>
        <v>-0.0114013734526069</v>
      </c>
      <c r="U3213" s="11" t="n">
        <f aca="false">'Daily Data'!P3212</f>
        <v>-0.0110156749127109</v>
      </c>
      <c r="V3213" s="11" t="n">
        <f aca="false">'Daily Data'!R3212</f>
        <v>-0.00895210982365452</v>
      </c>
      <c r="X3213" s="11" t="n">
        <f aca="false">'Daily Data'!Q3212</f>
        <v>-0.0114013734526069</v>
      </c>
      <c r="Y3213" s="11" t="n">
        <f aca="false">'Daily Data'!R3212</f>
        <v>-0.00895210982365452</v>
      </c>
      <c r="AA3213" s="11" t="n">
        <f aca="false">'Daily Data'!O3212</f>
        <v>-0.00362809770421474</v>
      </c>
      <c r="AB3213" s="11" t="n">
        <f aca="false">'Daily Data'!P3212</f>
        <v>-0.0110156749127109</v>
      </c>
      <c r="AC3213" s="11" t="n">
        <f aca="false">'Daily Data'!Q3212</f>
        <v>-0.0114013734526069</v>
      </c>
      <c r="AE3213" s="11" t="n">
        <f aca="false">'Daily Data'!O3212</f>
        <v>-0.00362809770421474</v>
      </c>
      <c r="AF3213" s="11" t="n">
        <f aca="false">'Daily Data'!P3212</f>
        <v>-0.0110156749127109</v>
      </c>
      <c r="AG3213" s="11" t="n">
        <f aca="false">'Daily Data'!R3212</f>
        <v>-0.00895210982365452</v>
      </c>
      <c r="AI3213" s="11" t="n">
        <f aca="false">'Daily Data'!O3212</f>
        <v>-0.00362809770421474</v>
      </c>
      <c r="AJ3213" s="11" t="n">
        <f aca="false">'Daily Data'!Q3212</f>
        <v>-0.0114013734526069</v>
      </c>
      <c r="AK3213" s="11" t="n">
        <f aca="false">'Daily Data'!R3212</f>
        <v>-0.00895210982365452</v>
      </c>
      <c r="AM3213" s="11" t="n">
        <f aca="false">'Daily Data'!P3212</f>
        <v>-0.0110156749127109</v>
      </c>
      <c r="AN3213" s="11" t="n">
        <f aca="false">'Daily Data'!Q3212</f>
        <v>-0.0114013734526069</v>
      </c>
      <c r="AO3213" s="11" t="n">
        <f aca="false">'Daily Data'!R3212</f>
        <v>-0.00895210982365452</v>
      </c>
      <c r="AQ3213" s="11" t="n">
        <f aca="false">'Daily Data'!O3212</f>
        <v>-0.00362809770421474</v>
      </c>
      <c r="AR3213" s="11" t="n">
        <f aca="false">'Daily Data'!P3212</f>
        <v>-0.0110156749127109</v>
      </c>
      <c r="AS3213" s="11" t="n">
        <f aca="false">'Daily Data'!Q3212</f>
        <v>-0.0114013734526069</v>
      </c>
      <c r="AT3213" s="11" t="n">
        <f aca="false">'Daily Data'!R3212</f>
        <v>-0.00895210982365452</v>
      </c>
    </row>
    <row r="3214" customFormat="false" ht="15" hidden="false" customHeight="false" outlineLevel="0" collapsed="false">
      <c r="A3214" s="11" t="n">
        <f aca="false">'Daily Data'!O3213</f>
        <v>0.00598832018202705</v>
      </c>
      <c r="C3214" s="11" t="n">
        <f aca="false">'Daily Data'!P3213</f>
        <v>0.003059336037254</v>
      </c>
      <c r="E3214" s="11" t="n">
        <f aca="false">'Daily Data'!Q3213</f>
        <v>0.00358329049332645</v>
      </c>
      <c r="G3214" s="11" t="n">
        <f aca="false">'Daily Data'!R3213</f>
        <v>0.00548462498192253</v>
      </c>
      <c r="I3214" s="11" t="n">
        <f aca="false">'Daily Data'!O3213</f>
        <v>0.00598832018202705</v>
      </c>
      <c r="J3214" s="11" t="n">
        <f aca="false">'Daily Data'!P3213</f>
        <v>0.003059336037254</v>
      </c>
      <c r="L3214" s="11" t="n">
        <f aca="false">'Daily Data'!O3213</f>
        <v>0.00598832018202705</v>
      </c>
      <c r="M3214" s="11" t="n">
        <f aca="false">'Daily Data'!Q3213</f>
        <v>0.00358329049332645</v>
      </c>
      <c r="O3214" s="11" t="n">
        <f aca="false">'Daily Data'!O3213</f>
        <v>0.00598832018202705</v>
      </c>
      <c r="P3214" s="11" t="n">
        <f aca="false">'Daily Data'!R3213</f>
        <v>0.00548462498192253</v>
      </c>
      <c r="R3214" s="11" t="n">
        <f aca="false">'Daily Data'!P3213</f>
        <v>0.003059336037254</v>
      </c>
      <c r="S3214" s="11" t="n">
        <f aca="false">'Daily Data'!Q3213</f>
        <v>0.00358329049332645</v>
      </c>
      <c r="U3214" s="11" t="n">
        <f aca="false">'Daily Data'!P3213</f>
        <v>0.003059336037254</v>
      </c>
      <c r="V3214" s="11" t="n">
        <f aca="false">'Daily Data'!R3213</f>
        <v>0.00548462498192253</v>
      </c>
      <c r="X3214" s="11" t="n">
        <f aca="false">'Daily Data'!Q3213</f>
        <v>0.00358329049332645</v>
      </c>
      <c r="Y3214" s="11" t="n">
        <f aca="false">'Daily Data'!R3213</f>
        <v>0.00548462498192253</v>
      </c>
      <c r="AA3214" s="11" t="n">
        <f aca="false">'Daily Data'!O3213</f>
        <v>0.00598832018202705</v>
      </c>
      <c r="AB3214" s="11" t="n">
        <f aca="false">'Daily Data'!P3213</f>
        <v>0.003059336037254</v>
      </c>
      <c r="AC3214" s="11" t="n">
        <f aca="false">'Daily Data'!Q3213</f>
        <v>0.00358329049332645</v>
      </c>
      <c r="AE3214" s="11" t="n">
        <f aca="false">'Daily Data'!O3213</f>
        <v>0.00598832018202705</v>
      </c>
      <c r="AF3214" s="11" t="n">
        <f aca="false">'Daily Data'!P3213</f>
        <v>0.003059336037254</v>
      </c>
      <c r="AG3214" s="11" t="n">
        <f aca="false">'Daily Data'!R3213</f>
        <v>0.00548462498192253</v>
      </c>
      <c r="AI3214" s="11" t="n">
        <f aca="false">'Daily Data'!O3213</f>
        <v>0.00598832018202705</v>
      </c>
      <c r="AJ3214" s="11" t="n">
        <f aca="false">'Daily Data'!Q3213</f>
        <v>0.00358329049332645</v>
      </c>
      <c r="AK3214" s="11" t="n">
        <f aca="false">'Daily Data'!R3213</f>
        <v>0.00548462498192253</v>
      </c>
      <c r="AM3214" s="11" t="n">
        <f aca="false">'Daily Data'!P3213</f>
        <v>0.003059336037254</v>
      </c>
      <c r="AN3214" s="11" t="n">
        <f aca="false">'Daily Data'!Q3213</f>
        <v>0.00358329049332645</v>
      </c>
      <c r="AO3214" s="11" t="n">
        <f aca="false">'Daily Data'!R3213</f>
        <v>0.00548462498192253</v>
      </c>
      <c r="AQ3214" s="11" t="n">
        <f aca="false">'Daily Data'!O3213</f>
        <v>0.00598832018202705</v>
      </c>
      <c r="AR3214" s="11" t="n">
        <f aca="false">'Daily Data'!P3213</f>
        <v>0.003059336037254</v>
      </c>
      <c r="AS3214" s="11" t="n">
        <f aca="false">'Daily Data'!Q3213</f>
        <v>0.00358329049332645</v>
      </c>
      <c r="AT3214" s="11" t="n">
        <f aca="false">'Daily Data'!R3213</f>
        <v>0.00548462498192253</v>
      </c>
    </row>
    <row r="3215" customFormat="false" ht="15" hidden="false" customHeight="false" outlineLevel="0" collapsed="false">
      <c r="A3215" s="11" t="n">
        <f aca="false">'Daily Data'!O3214</f>
        <v>0.00142646621358772</v>
      </c>
      <c r="C3215" s="11" t="n">
        <f aca="false">'Daily Data'!P3214</f>
        <v>-0.000881401617250646</v>
      </c>
      <c r="E3215" s="11" t="n">
        <f aca="false">'Daily Data'!Q3214</f>
        <v>-0.00113101213714723</v>
      </c>
      <c r="G3215" s="11" t="n">
        <f aca="false">'Daily Data'!R3214</f>
        <v>-0.00293111552800124</v>
      </c>
      <c r="I3215" s="11" t="n">
        <f aca="false">'Daily Data'!O3214</f>
        <v>0.00142646621358772</v>
      </c>
      <c r="J3215" s="11" t="n">
        <f aca="false">'Daily Data'!P3214</f>
        <v>-0.000881401617250646</v>
      </c>
      <c r="L3215" s="11" t="n">
        <f aca="false">'Daily Data'!O3214</f>
        <v>0.00142646621358772</v>
      </c>
      <c r="M3215" s="11" t="n">
        <f aca="false">'Daily Data'!Q3214</f>
        <v>-0.00113101213714723</v>
      </c>
      <c r="O3215" s="11" t="n">
        <f aca="false">'Daily Data'!O3214</f>
        <v>0.00142646621358772</v>
      </c>
      <c r="P3215" s="11" t="n">
        <f aca="false">'Daily Data'!R3214</f>
        <v>-0.00293111552800124</v>
      </c>
      <c r="R3215" s="11" t="n">
        <f aca="false">'Daily Data'!P3214</f>
        <v>-0.000881401617250646</v>
      </c>
      <c r="S3215" s="11" t="n">
        <f aca="false">'Daily Data'!Q3214</f>
        <v>-0.00113101213714723</v>
      </c>
      <c r="U3215" s="11" t="n">
        <f aca="false">'Daily Data'!P3214</f>
        <v>-0.000881401617250646</v>
      </c>
      <c r="V3215" s="11" t="n">
        <f aca="false">'Daily Data'!R3214</f>
        <v>-0.00293111552800124</v>
      </c>
      <c r="X3215" s="11" t="n">
        <f aca="false">'Daily Data'!Q3214</f>
        <v>-0.00113101213714723</v>
      </c>
      <c r="Y3215" s="11" t="n">
        <f aca="false">'Daily Data'!R3214</f>
        <v>-0.00293111552800124</v>
      </c>
      <c r="AA3215" s="11" t="n">
        <f aca="false">'Daily Data'!O3214</f>
        <v>0.00142646621358772</v>
      </c>
      <c r="AB3215" s="11" t="n">
        <f aca="false">'Daily Data'!P3214</f>
        <v>-0.000881401617250646</v>
      </c>
      <c r="AC3215" s="11" t="n">
        <f aca="false">'Daily Data'!Q3214</f>
        <v>-0.00113101213714723</v>
      </c>
      <c r="AE3215" s="11" t="n">
        <f aca="false">'Daily Data'!O3214</f>
        <v>0.00142646621358772</v>
      </c>
      <c r="AF3215" s="11" t="n">
        <f aca="false">'Daily Data'!P3214</f>
        <v>-0.000881401617250646</v>
      </c>
      <c r="AG3215" s="11" t="n">
        <f aca="false">'Daily Data'!R3214</f>
        <v>-0.00293111552800124</v>
      </c>
      <c r="AI3215" s="11" t="n">
        <f aca="false">'Daily Data'!O3214</f>
        <v>0.00142646621358772</v>
      </c>
      <c r="AJ3215" s="11" t="n">
        <f aca="false">'Daily Data'!Q3214</f>
        <v>-0.00113101213714723</v>
      </c>
      <c r="AK3215" s="11" t="n">
        <f aca="false">'Daily Data'!R3214</f>
        <v>-0.00293111552800124</v>
      </c>
      <c r="AM3215" s="11" t="n">
        <f aca="false">'Daily Data'!P3214</f>
        <v>-0.000881401617250646</v>
      </c>
      <c r="AN3215" s="11" t="n">
        <f aca="false">'Daily Data'!Q3214</f>
        <v>-0.00113101213714723</v>
      </c>
      <c r="AO3215" s="11" t="n">
        <f aca="false">'Daily Data'!R3214</f>
        <v>-0.00293111552800124</v>
      </c>
      <c r="AQ3215" s="11" t="n">
        <f aca="false">'Daily Data'!O3214</f>
        <v>0.00142646621358772</v>
      </c>
      <c r="AR3215" s="11" t="n">
        <f aca="false">'Daily Data'!P3214</f>
        <v>-0.000881401617250646</v>
      </c>
      <c r="AS3215" s="11" t="n">
        <f aca="false">'Daily Data'!Q3214</f>
        <v>-0.00113101213714723</v>
      </c>
      <c r="AT3215" s="11" t="n">
        <f aca="false">'Daily Data'!R3214</f>
        <v>-0.00293111552800124</v>
      </c>
    </row>
    <row r="3216" customFormat="false" ht="15" hidden="false" customHeight="false" outlineLevel="0" collapsed="false">
      <c r="A3216" s="11" t="n">
        <f aca="false">'Daily Data'!O3215</f>
        <v>-0.000934902229584425</v>
      </c>
      <c r="C3216" s="11" t="n">
        <f aca="false">'Daily Data'!P3215</f>
        <v>0.00147832602749981</v>
      </c>
      <c r="E3216" s="11" t="n">
        <f aca="false">'Daily Data'!Q3215</f>
        <v>0.00142015510941978</v>
      </c>
      <c r="G3216" s="11" t="n">
        <f aca="false">'Daily Data'!R3215</f>
        <v>0.00477129167888918</v>
      </c>
      <c r="I3216" s="11" t="n">
        <f aca="false">'Daily Data'!O3215</f>
        <v>-0.000934902229584425</v>
      </c>
      <c r="J3216" s="11" t="n">
        <f aca="false">'Daily Data'!P3215</f>
        <v>0.00147832602749981</v>
      </c>
      <c r="L3216" s="11" t="n">
        <f aca="false">'Daily Data'!O3215</f>
        <v>-0.000934902229584425</v>
      </c>
      <c r="M3216" s="11" t="n">
        <f aca="false">'Daily Data'!Q3215</f>
        <v>0.00142015510941978</v>
      </c>
      <c r="O3216" s="11" t="n">
        <f aca="false">'Daily Data'!O3215</f>
        <v>-0.000934902229584425</v>
      </c>
      <c r="P3216" s="11" t="n">
        <f aca="false">'Daily Data'!R3215</f>
        <v>0.00477129167888918</v>
      </c>
      <c r="R3216" s="11" t="n">
        <f aca="false">'Daily Data'!P3215</f>
        <v>0.00147832602749981</v>
      </c>
      <c r="S3216" s="11" t="n">
        <f aca="false">'Daily Data'!Q3215</f>
        <v>0.00142015510941978</v>
      </c>
      <c r="U3216" s="11" t="n">
        <f aca="false">'Daily Data'!P3215</f>
        <v>0.00147832602749981</v>
      </c>
      <c r="V3216" s="11" t="n">
        <f aca="false">'Daily Data'!R3215</f>
        <v>0.00477129167888918</v>
      </c>
      <c r="X3216" s="11" t="n">
        <f aca="false">'Daily Data'!Q3215</f>
        <v>0.00142015510941978</v>
      </c>
      <c r="Y3216" s="11" t="n">
        <f aca="false">'Daily Data'!R3215</f>
        <v>0.00477129167888918</v>
      </c>
      <c r="AA3216" s="11" t="n">
        <f aca="false">'Daily Data'!O3215</f>
        <v>-0.000934902229584425</v>
      </c>
      <c r="AB3216" s="11" t="n">
        <f aca="false">'Daily Data'!P3215</f>
        <v>0.00147832602749981</v>
      </c>
      <c r="AC3216" s="11" t="n">
        <f aca="false">'Daily Data'!Q3215</f>
        <v>0.00142015510941978</v>
      </c>
      <c r="AE3216" s="11" t="n">
        <f aca="false">'Daily Data'!O3215</f>
        <v>-0.000934902229584425</v>
      </c>
      <c r="AF3216" s="11" t="n">
        <f aca="false">'Daily Data'!P3215</f>
        <v>0.00147832602749981</v>
      </c>
      <c r="AG3216" s="11" t="n">
        <f aca="false">'Daily Data'!R3215</f>
        <v>0.00477129167888918</v>
      </c>
      <c r="AI3216" s="11" t="n">
        <f aca="false">'Daily Data'!O3215</f>
        <v>-0.000934902229584425</v>
      </c>
      <c r="AJ3216" s="11" t="n">
        <f aca="false">'Daily Data'!Q3215</f>
        <v>0.00142015510941978</v>
      </c>
      <c r="AK3216" s="11" t="n">
        <f aca="false">'Daily Data'!R3215</f>
        <v>0.00477129167888918</v>
      </c>
      <c r="AM3216" s="11" t="n">
        <f aca="false">'Daily Data'!P3215</f>
        <v>0.00147832602749981</v>
      </c>
      <c r="AN3216" s="11" t="n">
        <f aca="false">'Daily Data'!Q3215</f>
        <v>0.00142015510941978</v>
      </c>
      <c r="AO3216" s="11" t="n">
        <f aca="false">'Daily Data'!R3215</f>
        <v>0.00477129167888918</v>
      </c>
      <c r="AQ3216" s="11" t="n">
        <f aca="false">'Daily Data'!O3215</f>
        <v>-0.000934902229584425</v>
      </c>
      <c r="AR3216" s="11" t="n">
        <f aca="false">'Daily Data'!P3215</f>
        <v>0.00147832602749981</v>
      </c>
      <c r="AS3216" s="11" t="n">
        <f aca="false">'Daily Data'!Q3215</f>
        <v>0.00142015510941978</v>
      </c>
      <c r="AT3216" s="11" t="n">
        <f aca="false">'Daily Data'!R3215</f>
        <v>0.00477129167888918</v>
      </c>
    </row>
    <row r="3217" customFormat="false" ht="15" hidden="false" customHeight="false" outlineLevel="0" collapsed="false">
      <c r="A3217" s="11" t="n">
        <f aca="false">'Daily Data'!O3216</f>
        <v>-0.000495414172712208</v>
      </c>
      <c r="C3217" s="11" t="n">
        <f aca="false">'Daily Data'!P3216</f>
        <v>-0.00716515168518312</v>
      </c>
      <c r="E3217" s="11" t="n">
        <f aca="false">'Daily Data'!Q3216</f>
        <v>-0.0070236445617507</v>
      </c>
      <c r="G3217" s="11" t="n">
        <f aca="false">'Daily Data'!R3216</f>
        <v>-0.0110889647233517</v>
      </c>
      <c r="I3217" s="11" t="n">
        <f aca="false">'Daily Data'!O3216</f>
        <v>-0.000495414172712208</v>
      </c>
      <c r="J3217" s="11" t="n">
        <f aca="false">'Daily Data'!P3216</f>
        <v>-0.00716515168518312</v>
      </c>
      <c r="L3217" s="11" t="n">
        <f aca="false">'Daily Data'!O3216</f>
        <v>-0.000495414172712208</v>
      </c>
      <c r="M3217" s="11" t="n">
        <f aca="false">'Daily Data'!Q3216</f>
        <v>-0.0070236445617507</v>
      </c>
      <c r="O3217" s="11" t="n">
        <f aca="false">'Daily Data'!O3216</f>
        <v>-0.000495414172712208</v>
      </c>
      <c r="P3217" s="11" t="n">
        <f aca="false">'Daily Data'!R3216</f>
        <v>-0.0110889647233517</v>
      </c>
      <c r="R3217" s="11" t="n">
        <f aca="false">'Daily Data'!P3216</f>
        <v>-0.00716515168518312</v>
      </c>
      <c r="S3217" s="11" t="n">
        <f aca="false">'Daily Data'!Q3216</f>
        <v>-0.0070236445617507</v>
      </c>
      <c r="U3217" s="11" t="n">
        <f aca="false">'Daily Data'!P3216</f>
        <v>-0.00716515168518312</v>
      </c>
      <c r="V3217" s="11" t="n">
        <f aca="false">'Daily Data'!R3216</f>
        <v>-0.0110889647233517</v>
      </c>
      <c r="X3217" s="11" t="n">
        <f aca="false">'Daily Data'!Q3216</f>
        <v>-0.0070236445617507</v>
      </c>
      <c r="Y3217" s="11" t="n">
        <f aca="false">'Daily Data'!R3216</f>
        <v>-0.0110889647233517</v>
      </c>
      <c r="AA3217" s="11" t="n">
        <f aca="false">'Daily Data'!O3216</f>
        <v>-0.000495414172712208</v>
      </c>
      <c r="AB3217" s="11" t="n">
        <f aca="false">'Daily Data'!P3216</f>
        <v>-0.00716515168518312</v>
      </c>
      <c r="AC3217" s="11" t="n">
        <f aca="false">'Daily Data'!Q3216</f>
        <v>-0.0070236445617507</v>
      </c>
      <c r="AE3217" s="11" t="n">
        <f aca="false">'Daily Data'!O3216</f>
        <v>-0.000495414172712208</v>
      </c>
      <c r="AF3217" s="11" t="n">
        <f aca="false">'Daily Data'!P3216</f>
        <v>-0.00716515168518312</v>
      </c>
      <c r="AG3217" s="11" t="n">
        <f aca="false">'Daily Data'!R3216</f>
        <v>-0.0110889647233517</v>
      </c>
      <c r="AI3217" s="11" t="n">
        <f aca="false">'Daily Data'!O3216</f>
        <v>-0.000495414172712208</v>
      </c>
      <c r="AJ3217" s="11" t="n">
        <f aca="false">'Daily Data'!Q3216</f>
        <v>-0.0070236445617507</v>
      </c>
      <c r="AK3217" s="11" t="n">
        <f aca="false">'Daily Data'!R3216</f>
        <v>-0.0110889647233517</v>
      </c>
      <c r="AM3217" s="11" t="n">
        <f aca="false">'Daily Data'!P3216</f>
        <v>-0.00716515168518312</v>
      </c>
      <c r="AN3217" s="11" t="n">
        <f aca="false">'Daily Data'!Q3216</f>
        <v>-0.0070236445617507</v>
      </c>
      <c r="AO3217" s="11" t="n">
        <f aca="false">'Daily Data'!R3216</f>
        <v>-0.0110889647233517</v>
      </c>
      <c r="AQ3217" s="11" t="n">
        <f aca="false">'Daily Data'!O3216</f>
        <v>-0.000495414172712208</v>
      </c>
      <c r="AR3217" s="11" t="n">
        <f aca="false">'Daily Data'!P3216</f>
        <v>-0.00716515168518312</v>
      </c>
      <c r="AS3217" s="11" t="n">
        <f aca="false">'Daily Data'!Q3216</f>
        <v>-0.0070236445617507</v>
      </c>
      <c r="AT3217" s="11" t="n">
        <f aca="false">'Daily Data'!R3216</f>
        <v>-0.0110889647233517</v>
      </c>
    </row>
    <row r="3218" customFormat="false" ht="15" hidden="false" customHeight="false" outlineLevel="0" collapsed="false">
      <c r="A3218" s="11" t="n">
        <f aca="false">'Daily Data'!O3217</f>
        <v>-0.00253728941834947</v>
      </c>
      <c r="C3218" s="11" t="n">
        <f aca="false">'Daily Data'!P3217</f>
        <v>-0.00563321277878243</v>
      </c>
      <c r="E3218" s="11" t="n">
        <f aca="false">'Daily Data'!Q3217</f>
        <v>-0.00578890289074735</v>
      </c>
      <c r="G3218" s="11" t="n">
        <f aca="false">'Daily Data'!R3217</f>
        <v>-0.00358704577721508</v>
      </c>
      <c r="I3218" s="11" t="n">
        <f aca="false">'Daily Data'!O3217</f>
        <v>-0.00253728941834947</v>
      </c>
      <c r="J3218" s="11" t="n">
        <f aca="false">'Daily Data'!P3217</f>
        <v>-0.00563321277878243</v>
      </c>
      <c r="L3218" s="11" t="n">
        <f aca="false">'Daily Data'!O3217</f>
        <v>-0.00253728941834947</v>
      </c>
      <c r="M3218" s="11" t="n">
        <f aca="false">'Daily Data'!Q3217</f>
        <v>-0.00578890289074735</v>
      </c>
      <c r="O3218" s="11" t="n">
        <f aca="false">'Daily Data'!O3217</f>
        <v>-0.00253728941834947</v>
      </c>
      <c r="P3218" s="11" t="n">
        <f aca="false">'Daily Data'!R3217</f>
        <v>-0.00358704577721508</v>
      </c>
      <c r="R3218" s="11" t="n">
        <f aca="false">'Daily Data'!P3217</f>
        <v>-0.00563321277878243</v>
      </c>
      <c r="S3218" s="11" t="n">
        <f aca="false">'Daily Data'!Q3217</f>
        <v>-0.00578890289074735</v>
      </c>
      <c r="U3218" s="11" t="n">
        <f aca="false">'Daily Data'!P3217</f>
        <v>-0.00563321277878243</v>
      </c>
      <c r="V3218" s="11" t="n">
        <f aca="false">'Daily Data'!R3217</f>
        <v>-0.00358704577721508</v>
      </c>
      <c r="X3218" s="11" t="n">
        <f aca="false">'Daily Data'!Q3217</f>
        <v>-0.00578890289074735</v>
      </c>
      <c r="Y3218" s="11" t="n">
        <f aca="false">'Daily Data'!R3217</f>
        <v>-0.00358704577721508</v>
      </c>
      <c r="AA3218" s="11" t="n">
        <f aca="false">'Daily Data'!O3217</f>
        <v>-0.00253728941834947</v>
      </c>
      <c r="AB3218" s="11" t="n">
        <f aca="false">'Daily Data'!P3217</f>
        <v>-0.00563321277878243</v>
      </c>
      <c r="AC3218" s="11" t="n">
        <f aca="false">'Daily Data'!Q3217</f>
        <v>-0.00578890289074735</v>
      </c>
      <c r="AE3218" s="11" t="n">
        <f aca="false">'Daily Data'!O3217</f>
        <v>-0.00253728941834947</v>
      </c>
      <c r="AF3218" s="11" t="n">
        <f aca="false">'Daily Data'!P3217</f>
        <v>-0.00563321277878243</v>
      </c>
      <c r="AG3218" s="11" t="n">
        <f aca="false">'Daily Data'!R3217</f>
        <v>-0.00358704577721508</v>
      </c>
      <c r="AI3218" s="11" t="n">
        <f aca="false">'Daily Data'!O3217</f>
        <v>-0.00253728941834947</v>
      </c>
      <c r="AJ3218" s="11" t="n">
        <f aca="false">'Daily Data'!Q3217</f>
        <v>-0.00578890289074735</v>
      </c>
      <c r="AK3218" s="11" t="n">
        <f aca="false">'Daily Data'!R3217</f>
        <v>-0.00358704577721508</v>
      </c>
      <c r="AM3218" s="11" t="n">
        <f aca="false">'Daily Data'!P3217</f>
        <v>-0.00563321277878243</v>
      </c>
      <c r="AN3218" s="11" t="n">
        <f aca="false">'Daily Data'!Q3217</f>
        <v>-0.00578890289074735</v>
      </c>
      <c r="AO3218" s="11" t="n">
        <f aca="false">'Daily Data'!R3217</f>
        <v>-0.00358704577721508</v>
      </c>
      <c r="AQ3218" s="11" t="n">
        <f aca="false">'Daily Data'!O3217</f>
        <v>-0.00253728941834947</v>
      </c>
      <c r="AR3218" s="11" t="n">
        <f aca="false">'Daily Data'!P3217</f>
        <v>-0.00563321277878243</v>
      </c>
      <c r="AS3218" s="11" t="n">
        <f aca="false">'Daily Data'!Q3217</f>
        <v>-0.00578890289074735</v>
      </c>
      <c r="AT3218" s="11" t="n">
        <f aca="false">'Daily Data'!R3217</f>
        <v>-0.00358704577721508</v>
      </c>
    </row>
    <row r="3219" customFormat="false" ht="15" hidden="false" customHeight="false" outlineLevel="0" collapsed="false">
      <c r="A3219" s="11" t="n">
        <f aca="false">'Daily Data'!O3218</f>
        <v>0.00688726900423852</v>
      </c>
      <c r="C3219" s="11" t="n">
        <f aca="false">'Daily Data'!P3218</f>
        <v>-0.0171998513088608</v>
      </c>
      <c r="E3219" s="11" t="n">
        <f aca="false">'Daily Data'!Q3218</f>
        <v>-0.017113136332039</v>
      </c>
      <c r="G3219" s="11" t="n">
        <f aca="false">'Daily Data'!R3218</f>
        <v>-0.00941556027829594</v>
      </c>
      <c r="I3219" s="11" t="n">
        <f aca="false">'Daily Data'!O3218</f>
        <v>0.00688726900423852</v>
      </c>
      <c r="J3219" s="11" t="n">
        <f aca="false">'Daily Data'!P3218</f>
        <v>-0.0171998513088608</v>
      </c>
      <c r="L3219" s="11" t="n">
        <f aca="false">'Daily Data'!O3218</f>
        <v>0.00688726900423852</v>
      </c>
      <c r="M3219" s="11" t="n">
        <f aca="false">'Daily Data'!Q3218</f>
        <v>-0.017113136332039</v>
      </c>
      <c r="O3219" s="11" t="n">
        <f aca="false">'Daily Data'!O3218</f>
        <v>0.00688726900423852</v>
      </c>
      <c r="P3219" s="11" t="n">
        <f aca="false">'Daily Data'!R3218</f>
        <v>-0.00941556027829594</v>
      </c>
      <c r="R3219" s="11" t="n">
        <f aca="false">'Daily Data'!P3218</f>
        <v>-0.0171998513088608</v>
      </c>
      <c r="S3219" s="11" t="n">
        <f aca="false">'Daily Data'!Q3218</f>
        <v>-0.017113136332039</v>
      </c>
      <c r="U3219" s="11" t="n">
        <f aca="false">'Daily Data'!P3218</f>
        <v>-0.0171998513088608</v>
      </c>
      <c r="V3219" s="11" t="n">
        <f aca="false">'Daily Data'!R3218</f>
        <v>-0.00941556027829594</v>
      </c>
      <c r="X3219" s="11" t="n">
        <f aca="false">'Daily Data'!Q3218</f>
        <v>-0.017113136332039</v>
      </c>
      <c r="Y3219" s="11" t="n">
        <f aca="false">'Daily Data'!R3218</f>
        <v>-0.00941556027829594</v>
      </c>
      <c r="AA3219" s="11" t="n">
        <f aca="false">'Daily Data'!O3218</f>
        <v>0.00688726900423852</v>
      </c>
      <c r="AB3219" s="11" t="n">
        <f aca="false">'Daily Data'!P3218</f>
        <v>-0.0171998513088608</v>
      </c>
      <c r="AC3219" s="11" t="n">
        <f aca="false">'Daily Data'!Q3218</f>
        <v>-0.017113136332039</v>
      </c>
      <c r="AE3219" s="11" t="n">
        <f aca="false">'Daily Data'!O3218</f>
        <v>0.00688726900423852</v>
      </c>
      <c r="AF3219" s="11" t="n">
        <f aca="false">'Daily Data'!P3218</f>
        <v>-0.0171998513088608</v>
      </c>
      <c r="AG3219" s="11" t="n">
        <f aca="false">'Daily Data'!R3218</f>
        <v>-0.00941556027829594</v>
      </c>
      <c r="AI3219" s="11" t="n">
        <f aca="false">'Daily Data'!O3218</f>
        <v>0.00688726900423852</v>
      </c>
      <c r="AJ3219" s="11" t="n">
        <f aca="false">'Daily Data'!Q3218</f>
        <v>-0.017113136332039</v>
      </c>
      <c r="AK3219" s="11" t="n">
        <f aca="false">'Daily Data'!R3218</f>
        <v>-0.00941556027829594</v>
      </c>
      <c r="AM3219" s="11" t="n">
        <f aca="false">'Daily Data'!P3218</f>
        <v>-0.0171998513088608</v>
      </c>
      <c r="AN3219" s="11" t="n">
        <f aca="false">'Daily Data'!Q3218</f>
        <v>-0.017113136332039</v>
      </c>
      <c r="AO3219" s="11" t="n">
        <f aca="false">'Daily Data'!R3218</f>
        <v>-0.00941556027829594</v>
      </c>
      <c r="AQ3219" s="11" t="n">
        <f aca="false">'Daily Data'!O3218</f>
        <v>0.00688726900423852</v>
      </c>
      <c r="AR3219" s="11" t="n">
        <f aca="false">'Daily Data'!P3218</f>
        <v>-0.0171998513088608</v>
      </c>
      <c r="AS3219" s="11" t="n">
        <f aca="false">'Daily Data'!Q3218</f>
        <v>-0.017113136332039</v>
      </c>
      <c r="AT3219" s="11" t="n">
        <f aca="false">'Daily Data'!R3218</f>
        <v>-0.00941556027829594</v>
      </c>
    </row>
    <row r="3220" customFormat="false" ht="15" hidden="false" customHeight="false" outlineLevel="0" collapsed="false">
      <c r="A3220" s="11" t="n">
        <f aca="false">'Daily Data'!O3219</f>
        <v>-0.00396140887249209</v>
      </c>
      <c r="C3220" s="11" t="n">
        <f aca="false">'Daily Data'!P3219</f>
        <v>-0.00252380165475075</v>
      </c>
      <c r="E3220" s="11" t="n">
        <f aca="false">'Daily Data'!Q3219</f>
        <v>-0.0027211682320888</v>
      </c>
      <c r="G3220" s="11" t="n">
        <f aca="false">'Daily Data'!R3219</f>
        <v>0.00756439375214989</v>
      </c>
      <c r="I3220" s="11" t="n">
        <f aca="false">'Daily Data'!O3219</f>
        <v>-0.00396140887249209</v>
      </c>
      <c r="J3220" s="11" t="n">
        <f aca="false">'Daily Data'!P3219</f>
        <v>-0.00252380165475075</v>
      </c>
      <c r="L3220" s="11" t="n">
        <f aca="false">'Daily Data'!O3219</f>
        <v>-0.00396140887249209</v>
      </c>
      <c r="M3220" s="11" t="n">
        <f aca="false">'Daily Data'!Q3219</f>
        <v>-0.0027211682320888</v>
      </c>
      <c r="O3220" s="11" t="n">
        <f aca="false">'Daily Data'!O3219</f>
        <v>-0.00396140887249209</v>
      </c>
      <c r="P3220" s="11" t="n">
        <f aca="false">'Daily Data'!R3219</f>
        <v>0.00756439375214989</v>
      </c>
      <c r="R3220" s="11" t="n">
        <f aca="false">'Daily Data'!P3219</f>
        <v>-0.00252380165475075</v>
      </c>
      <c r="S3220" s="11" t="n">
        <f aca="false">'Daily Data'!Q3219</f>
        <v>-0.0027211682320888</v>
      </c>
      <c r="U3220" s="11" t="n">
        <f aca="false">'Daily Data'!P3219</f>
        <v>-0.00252380165475075</v>
      </c>
      <c r="V3220" s="11" t="n">
        <f aca="false">'Daily Data'!R3219</f>
        <v>0.00756439375214989</v>
      </c>
      <c r="X3220" s="11" t="n">
        <f aca="false">'Daily Data'!Q3219</f>
        <v>-0.0027211682320888</v>
      </c>
      <c r="Y3220" s="11" t="n">
        <f aca="false">'Daily Data'!R3219</f>
        <v>0.00756439375214989</v>
      </c>
      <c r="AA3220" s="11" t="n">
        <f aca="false">'Daily Data'!O3219</f>
        <v>-0.00396140887249209</v>
      </c>
      <c r="AB3220" s="11" t="n">
        <f aca="false">'Daily Data'!P3219</f>
        <v>-0.00252380165475075</v>
      </c>
      <c r="AC3220" s="11" t="n">
        <f aca="false">'Daily Data'!Q3219</f>
        <v>-0.0027211682320888</v>
      </c>
      <c r="AE3220" s="11" t="n">
        <f aca="false">'Daily Data'!O3219</f>
        <v>-0.00396140887249209</v>
      </c>
      <c r="AF3220" s="11" t="n">
        <f aca="false">'Daily Data'!P3219</f>
        <v>-0.00252380165475075</v>
      </c>
      <c r="AG3220" s="11" t="n">
        <f aca="false">'Daily Data'!R3219</f>
        <v>0.00756439375214989</v>
      </c>
      <c r="AI3220" s="11" t="n">
        <f aca="false">'Daily Data'!O3219</f>
        <v>-0.00396140887249209</v>
      </c>
      <c r="AJ3220" s="11" t="n">
        <f aca="false">'Daily Data'!Q3219</f>
        <v>-0.0027211682320888</v>
      </c>
      <c r="AK3220" s="11" t="n">
        <f aca="false">'Daily Data'!R3219</f>
        <v>0.00756439375214989</v>
      </c>
      <c r="AM3220" s="11" t="n">
        <f aca="false">'Daily Data'!P3219</f>
        <v>-0.00252380165475075</v>
      </c>
      <c r="AN3220" s="11" t="n">
        <f aca="false">'Daily Data'!Q3219</f>
        <v>-0.0027211682320888</v>
      </c>
      <c r="AO3220" s="11" t="n">
        <f aca="false">'Daily Data'!R3219</f>
        <v>0.00756439375214989</v>
      </c>
      <c r="AQ3220" s="11" t="n">
        <f aca="false">'Daily Data'!O3219</f>
        <v>-0.00396140887249209</v>
      </c>
      <c r="AR3220" s="11" t="n">
        <f aca="false">'Daily Data'!P3219</f>
        <v>-0.00252380165475075</v>
      </c>
      <c r="AS3220" s="11" t="n">
        <f aca="false">'Daily Data'!Q3219</f>
        <v>-0.0027211682320888</v>
      </c>
      <c r="AT3220" s="11" t="n">
        <f aca="false">'Daily Data'!R3219</f>
        <v>0.00756439375214989</v>
      </c>
    </row>
    <row r="3221" customFormat="false" ht="15" hidden="false" customHeight="false" outlineLevel="0" collapsed="false">
      <c r="A3221" s="11" t="n">
        <f aca="false">'Daily Data'!O3220</f>
        <v>-0.0013758909718451</v>
      </c>
      <c r="C3221" s="11" t="n">
        <f aca="false">'Daily Data'!P3220</f>
        <v>0.00112140361891887</v>
      </c>
      <c r="E3221" s="11" t="n">
        <f aca="false">'Daily Data'!Q3220</f>
        <v>0.00122058752095765</v>
      </c>
      <c r="G3221" s="11" t="n">
        <f aca="false">'Daily Data'!R3220</f>
        <v>0.00216828872905905</v>
      </c>
      <c r="I3221" s="11" t="n">
        <f aca="false">'Daily Data'!O3220</f>
        <v>-0.0013758909718451</v>
      </c>
      <c r="J3221" s="11" t="n">
        <f aca="false">'Daily Data'!P3220</f>
        <v>0.00112140361891887</v>
      </c>
      <c r="L3221" s="11" t="n">
        <f aca="false">'Daily Data'!O3220</f>
        <v>-0.0013758909718451</v>
      </c>
      <c r="M3221" s="11" t="n">
        <f aca="false">'Daily Data'!Q3220</f>
        <v>0.00122058752095765</v>
      </c>
      <c r="O3221" s="11" t="n">
        <f aca="false">'Daily Data'!O3220</f>
        <v>-0.0013758909718451</v>
      </c>
      <c r="P3221" s="11" t="n">
        <f aca="false">'Daily Data'!R3220</f>
        <v>0.00216828872905905</v>
      </c>
      <c r="R3221" s="11" t="n">
        <f aca="false">'Daily Data'!P3220</f>
        <v>0.00112140361891887</v>
      </c>
      <c r="S3221" s="11" t="n">
        <f aca="false">'Daily Data'!Q3220</f>
        <v>0.00122058752095765</v>
      </c>
      <c r="U3221" s="11" t="n">
        <f aca="false">'Daily Data'!P3220</f>
        <v>0.00112140361891887</v>
      </c>
      <c r="V3221" s="11" t="n">
        <f aca="false">'Daily Data'!R3220</f>
        <v>0.00216828872905905</v>
      </c>
      <c r="X3221" s="11" t="n">
        <f aca="false">'Daily Data'!Q3220</f>
        <v>0.00122058752095765</v>
      </c>
      <c r="Y3221" s="11" t="n">
        <f aca="false">'Daily Data'!R3220</f>
        <v>0.00216828872905905</v>
      </c>
      <c r="AA3221" s="11" t="n">
        <f aca="false">'Daily Data'!O3220</f>
        <v>-0.0013758909718451</v>
      </c>
      <c r="AB3221" s="11" t="n">
        <f aca="false">'Daily Data'!P3220</f>
        <v>0.00112140361891887</v>
      </c>
      <c r="AC3221" s="11" t="n">
        <f aca="false">'Daily Data'!Q3220</f>
        <v>0.00122058752095765</v>
      </c>
      <c r="AE3221" s="11" t="n">
        <f aca="false">'Daily Data'!O3220</f>
        <v>-0.0013758909718451</v>
      </c>
      <c r="AF3221" s="11" t="n">
        <f aca="false">'Daily Data'!P3220</f>
        <v>0.00112140361891887</v>
      </c>
      <c r="AG3221" s="11" t="n">
        <f aca="false">'Daily Data'!R3220</f>
        <v>0.00216828872905905</v>
      </c>
      <c r="AI3221" s="11" t="n">
        <f aca="false">'Daily Data'!O3220</f>
        <v>-0.0013758909718451</v>
      </c>
      <c r="AJ3221" s="11" t="n">
        <f aca="false">'Daily Data'!Q3220</f>
        <v>0.00122058752095765</v>
      </c>
      <c r="AK3221" s="11" t="n">
        <f aca="false">'Daily Data'!R3220</f>
        <v>0.00216828872905905</v>
      </c>
      <c r="AM3221" s="11" t="n">
        <f aca="false">'Daily Data'!P3220</f>
        <v>0.00112140361891887</v>
      </c>
      <c r="AN3221" s="11" t="n">
        <f aca="false">'Daily Data'!Q3220</f>
        <v>0.00122058752095765</v>
      </c>
      <c r="AO3221" s="11" t="n">
        <f aca="false">'Daily Data'!R3220</f>
        <v>0.00216828872905905</v>
      </c>
      <c r="AQ3221" s="11" t="n">
        <f aca="false">'Daily Data'!O3220</f>
        <v>-0.0013758909718451</v>
      </c>
      <c r="AR3221" s="11" t="n">
        <f aca="false">'Daily Data'!P3220</f>
        <v>0.00112140361891887</v>
      </c>
      <c r="AS3221" s="11" t="n">
        <f aca="false">'Daily Data'!Q3220</f>
        <v>0.00122058752095765</v>
      </c>
      <c r="AT3221" s="11" t="n">
        <f aca="false">'Daily Data'!R3220</f>
        <v>0.00216828872905905</v>
      </c>
    </row>
    <row r="3222" customFormat="false" ht="15" hidden="false" customHeight="false" outlineLevel="0" collapsed="false">
      <c r="A3222" s="11" t="n">
        <f aca="false">'Daily Data'!O3221</f>
        <v>-0.00634488380898968</v>
      </c>
      <c r="C3222" s="11" t="n">
        <f aca="false">'Daily Data'!P3221</f>
        <v>-0.000906007692109808</v>
      </c>
      <c r="E3222" s="11" t="n">
        <f aca="false">'Daily Data'!Q3221</f>
        <v>-0.000917192593983493</v>
      </c>
      <c r="G3222" s="11" t="n">
        <f aca="false">'Daily Data'!R3221</f>
        <v>0.00357234075053214</v>
      </c>
      <c r="I3222" s="11" t="n">
        <f aca="false">'Daily Data'!O3221</f>
        <v>-0.00634488380898968</v>
      </c>
      <c r="J3222" s="11" t="n">
        <f aca="false">'Daily Data'!P3221</f>
        <v>-0.000906007692109808</v>
      </c>
      <c r="L3222" s="11" t="n">
        <f aca="false">'Daily Data'!O3221</f>
        <v>-0.00634488380898968</v>
      </c>
      <c r="M3222" s="11" t="n">
        <f aca="false">'Daily Data'!Q3221</f>
        <v>-0.000917192593983493</v>
      </c>
      <c r="O3222" s="11" t="n">
        <f aca="false">'Daily Data'!O3221</f>
        <v>-0.00634488380898968</v>
      </c>
      <c r="P3222" s="11" t="n">
        <f aca="false">'Daily Data'!R3221</f>
        <v>0.00357234075053214</v>
      </c>
      <c r="R3222" s="11" t="n">
        <f aca="false">'Daily Data'!P3221</f>
        <v>-0.000906007692109808</v>
      </c>
      <c r="S3222" s="11" t="n">
        <f aca="false">'Daily Data'!Q3221</f>
        <v>-0.000917192593983493</v>
      </c>
      <c r="U3222" s="11" t="n">
        <f aca="false">'Daily Data'!P3221</f>
        <v>-0.000906007692109808</v>
      </c>
      <c r="V3222" s="11" t="n">
        <f aca="false">'Daily Data'!R3221</f>
        <v>0.00357234075053214</v>
      </c>
      <c r="X3222" s="11" t="n">
        <f aca="false">'Daily Data'!Q3221</f>
        <v>-0.000917192593983493</v>
      </c>
      <c r="Y3222" s="11" t="n">
        <f aca="false">'Daily Data'!R3221</f>
        <v>0.00357234075053214</v>
      </c>
      <c r="AA3222" s="11" t="n">
        <f aca="false">'Daily Data'!O3221</f>
        <v>-0.00634488380898968</v>
      </c>
      <c r="AB3222" s="11" t="n">
        <f aca="false">'Daily Data'!P3221</f>
        <v>-0.000906007692109808</v>
      </c>
      <c r="AC3222" s="11" t="n">
        <f aca="false">'Daily Data'!Q3221</f>
        <v>-0.000917192593983493</v>
      </c>
      <c r="AE3222" s="11" t="n">
        <f aca="false">'Daily Data'!O3221</f>
        <v>-0.00634488380898968</v>
      </c>
      <c r="AF3222" s="11" t="n">
        <f aca="false">'Daily Data'!P3221</f>
        <v>-0.000906007692109808</v>
      </c>
      <c r="AG3222" s="11" t="n">
        <f aca="false">'Daily Data'!R3221</f>
        <v>0.00357234075053214</v>
      </c>
      <c r="AI3222" s="11" t="n">
        <f aca="false">'Daily Data'!O3221</f>
        <v>-0.00634488380898968</v>
      </c>
      <c r="AJ3222" s="11" t="n">
        <f aca="false">'Daily Data'!Q3221</f>
        <v>-0.000917192593983493</v>
      </c>
      <c r="AK3222" s="11" t="n">
        <f aca="false">'Daily Data'!R3221</f>
        <v>0.00357234075053214</v>
      </c>
      <c r="AM3222" s="11" t="n">
        <f aca="false">'Daily Data'!P3221</f>
        <v>-0.000906007692109808</v>
      </c>
      <c r="AN3222" s="11" t="n">
        <f aca="false">'Daily Data'!Q3221</f>
        <v>-0.000917192593983493</v>
      </c>
      <c r="AO3222" s="11" t="n">
        <f aca="false">'Daily Data'!R3221</f>
        <v>0.00357234075053214</v>
      </c>
      <c r="AQ3222" s="11" t="n">
        <f aca="false">'Daily Data'!O3221</f>
        <v>-0.00634488380898968</v>
      </c>
      <c r="AR3222" s="11" t="n">
        <f aca="false">'Daily Data'!P3221</f>
        <v>-0.000906007692109808</v>
      </c>
      <c r="AS3222" s="11" t="n">
        <f aca="false">'Daily Data'!Q3221</f>
        <v>-0.000917192593983493</v>
      </c>
      <c r="AT3222" s="11" t="n">
        <f aca="false">'Daily Data'!R3221</f>
        <v>0.00357234075053214</v>
      </c>
    </row>
    <row r="3223" customFormat="false" ht="15" hidden="false" customHeight="false" outlineLevel="0" collapsed="false">
      <c r="A3223" s="11" t="n">
        <f aca="false">'Daily Data'!O3222</f>
        <v>-0.00811756421478572</v>
      </c>
      <c r="C3223" s="11" t="n">
        <f aca="false">'Daily Data'!P3222</f>
        <v>-0.00131217993280042</v>
      </c>
      <c r="E3223" s="11" t="n">
        <f aca="false">'Daily Data'!Q3222</f>
        <v>-0.00108231474303256</v>
      </c>
      <c r="G3223" s="11" t="n">
        <f aca="false">'Daily Data'!R3222</f>
        <v>0.00647020413371923</v>
      </c>
      <c r="I3223" s="11" t="n">
        <f aca="false">'Daily Data'!O3222</f>
        <v>-0.00811756421478572</v>
      </c>
      <c r="J3223" s="11" t="n">
        <f aca="false">'Daily Data'!P3222</f>
        <v>-0.00131217993280042</v>
      </c>
      <c r="L3223" s="11" t="n">
        <f aca="false">'Daily Data'!O3222</f>
        <v>-0.00811756421478572</v>
      </c>
      <c r="M3223" s="11" t="n">
        <f aca="false">'Daily Data'!Q3222</f>
        <v>-0.00108231474303256</v>
      </c>
      <c r="O3223" s="11" t="n">
        <f aca="false">'Daily Data'!O3222</f>
        <v>-0.00811756421478572</v>
      </c>
      <c r="P3223" s="11" t="n">
        <f aca="false">'Daily Data'!R3222</f>
        <v>0.00647020413371923</v>
      </c>
      <c r="R3223" s="11" t="n">
        <f aca="false">'Daily Data'!P3222</f>
        <v>-0.00131217993280042</v>
      </c>
      <c r="S3223" s="11" t="n">
        <f aca="false">'Daily Data'!Q3222</f>
        <v>-0.00108231474303256</v>
      </c>
      <c r="U3223" s="11" t="n">
        <f aca="false">'Daily Data'!P3222</f>
        <v>-0.00131217993280042</v>
      </c>
      <c r="V3223" s="11" t="n">
        <f aca="false">'Daily Data'!R3222</f>
        <v>0.00647020413371923</v>
      </c>
      <c r="X3223" s="11" t="n">
        <f aca="false">'Daily Data'!Q3222</f>
        <v>-0.00108231474303256</v>
      </c>
      <c r="Y3223" s="11" t="n">
        <f aca="false">'Daily Data'!R3222</f>
        <v>0.00647020413371923</v>
      </c>
      <c r="AA3223" s="11" t="n">
        <f aca="false">'Daily Data'!O3222</f>
        <v>-0.00811756421478572</v>
      </c>
      <c r="AB3223" s="11" t="n">
        <f aca="false">'Daily Data'!P3222</f>
        <v>-0.00131217993280042</v>
      </c>
      <c r="AC3223" s="11" t="n">
        <f aca="false">'Daily Data'!Q3222</f>
        <v>-0.00108231474303256</v>
      </c>
      <c r="AE3223" s="11" t="n">
        <f aca="false">'Daily Data'!O3222</f>
        <v>-0.00811756421478572</v>
      </c>
      <c r="AF3223" s="11" t="n">
        <f aca="false">'Daily Data'!P3222</f>
        <v>-0.00131217993280042</v>
      </c>
      <c r="AG3223" s="11" t="n">
        <f aca="false">'Daily Data'!R3222</f>
        <v>0.00647020413371923</v>
      </c>
      <c r="AI3223" s="11" t="n">
        <f aca="false">'Daily Data'!O3222</f>
        <v>-0.00811756421478572</v>
      </c>
      <c r="AJ3223" s="11" t="n">
        <f aca="false">'Daily Data'!Q3222</f>
        <v>-0.00108231474303256</v>
      </c>
      <c r="AK3223" s="11" t="n">
        <f aca="false">'Daily Data'!R3222</f>
        <v>0.00647020413371923</v>
      </c>
      <c r="AM3223" s="11" t="n">
        <f aca="false">'Daily Data'!P3222</f>
        <v>-0.00131217993280042</v>
      </c>
      <c r="AN3223" s="11" t="n">
        <f aca="false">'Daily Data'!Q3222</f>
        <v>-0.00108231474303256</v>
      </c>
      <c r="AO3223" s="11" t="n">
        <f aca="false">'Daily Data'!R3222</f>
        <v>0.00647020413371923</v>
      </c>
      <c r="AQ3223" s="11" t="n">
        <f aca="false">'Daily Data'!O3222</f>
        <v>-0.00811756421478572</v>
      </c>
      <c r="AR3223" s="11" t="n">
        <f aca="false">'Daily Data'!P3222</f>
        <v>-0.00131217993280042</v>
      </c>
      <c r="AS3223" s="11" t="n">
        <f aca="false">'Daily Data'!Q3222</f>
        <v>-0.00108231474303256</v>
      </c>
      <c r="AT3223" s="11" t="n">
        <f aca="false">'Daily Data'!R3222</f>
        <v>0.00647020413371923</v>
      </c>
    </row>
    <row r="3224" customFormat="false" ht="15" hidden="false" customHeight="false" outlineLevel="0" collapsed="false">
      <c r="A3224" s="11" t="n">
        <f aca="false">'Daily Data'!O3223</f>
        <v>-0.00212749447850225</v>
      </c>
      <c r="C3224" s="11" t="n">
        <f aca="false">'Daily Data'!P3223</f>
        <v>0.0108666062486709</v>
      </c>
      <c r="E3224" s="11" t="n">
        <f aca="false">'Daily Data'!Q3223</f>
        <v>0.0108508671369782</v>
      </c>
      <c r="G3224" s="11" t="n">
        <f aca="false">'Daily Data'!R3223</f>
        <v>0.0039556055794625</v>
      </c>
      <c r="I3224" s="11" t="n">
        <f aca="false">'Daily Data'!O3223</f>
        <v>-0.00212749447850225</v>
      </c>
      <c r="J3224" s="11" t="n">
        <f aca="false">'Daily Data'!P3223</f>
        <v>0.0108666062486709</v>
      </c>
      <c r="L3224" s="11" t="n">
        <f aca="false">'Daily Data'!O3223</f>
        <v>-0.00212749447850225</v>
      </c>
      <c r="M3224" s="11" t="n">
        <f aca="false">'Daily Data'!Q3223</f>
        <v>0.0108508671369782</v>
      </c>
      <c r="O3224" s="11" t="n">
        <f aca="false">'Daily Data'!O3223</f>
        <v>-0.00212749447850225</v>
      </c>
      <c r="P3224" s="11" t="n">
        <f aca="false">'Daily Data'!R3223</f>
        <v>0.0039556055794625</v>
      </c>
      <c r="R3224" s="11" t="n">
        <f aca="false">'Daily Data'!P3223</f>
        <v>0.0108666062486709</v>
      </c>
      <c r="S3224" s="11" t="n">
        <f aca="false">'Daily Data'!Q3223</f>
        <v>0.0108508671369782</v>
      </c>
      <c r="U3224" s="11" t="n">
        <f aca="false">'Daily Data'!P3223</f>
        <v>0.0108666062486709</v>
      </c>
      <c r="V3224" s="11" t="n">
        <f aca="false">'Daily Data'!R3223</f>
        <v>0.0039556055794625</v>
      </c>
      <c r="X3224" s="11" t="n">
        <f aca="false">'Daily Data'!Q3223</f>
        <v>0.0108508671369782</v>
      </c>
      <c r="Y3224" s="11" t="n">
        <f aca="false">'Daily Data'!R3223</f>
        <v>0.0039556055794625</v>
      </c>
      <c r="AA3224" s="11" t="n">
        <f aca="false">'Daily Data'!O3223</f>
        <v>-0.00212749447850225</v>
      </c>
      <c r="AB3224" s="11" t="n">
        <f aca="false">'Daily Data'!P3223</f>
        <v>0.0108666062486709</v>
      </c>
      <c r="AC3224" s="11" t="n">
        <f aca="false">'Daily Data'!Q3223</f>
        <v>0.0108508671369782</v>
      </c>
      <c r="AE3224" s="11" t="n">
        <f aca="false">'Daily Data'!O3223</f>
        <v>-0.00212749447850225</v>
      </c>
      <c r="AF3224" s="11" t="n">
        <f aca="false">'Daily Data'!P3223</f>
        <v>0.0108666062486709</v>
      </c>
      <c r="AG3224" s="11" t="n">
        <f aca="false">'Daily Data'!R3223</f>
        <v>0.0039556055794625</v>
      </c>
      <c r="AI3224" s="11" t="n">
        <f aca="false">'Daily Data'!O3223</f>
        <v>-0.00212749447850225</v>
      </c>
      <c r="AJ3224" s="11" t="n">
        <f aca="false">'Daily Data'!Q3223</f>
        <v>0.0108508671369782</v>
      </c>
      <c r="AK3224" s="11" t="n">
        <f aca="false">'Daily Data'!R3223</f>
        <v>0.0039556055794625</v>
      </c>
      <c r="AM3224" s="11" t="n">
        <f aca="false">'Daily Data'!P3223</f>
        <v>0.0108666062486709</v>
      </c>
      <c r="AN3224" s="11" t="n">
        <f aca="false">'Daily Data'!Q3223</f>
        <v>0.0108508671369782</v>
      </c>
      <c r="AO3224" s="11" t="n">
        <f aca="false">'Daily Data'!R3223</f>
        <v>0.0039556055794625</v>
      </c>
      <c r="AQ3224" s="11" t="n">
        <f aca="false">'Daily Data'!O3223</f>
        <v>-0.00212749447850225</v>
      </c>
      <c r="AR3224" s="11" t="n">
        <f aca="false">'Daily Data'!P3223</f>
        <v>0.0108666062486709</v>
      </c>
      <c r="AS3224" s="11" t="n">
        <f aca="false">'Daily Data'!Q3223</f>
        <v>0.0108508671369782</v>
      </c>
      <c r="AT3224" s="11" t="n">
        <f aca="false">'Daily Data'!R3223</f>
        <v>0.0039556055794625</v>
      </c>
    </row>
    <row r="3225" customFormat="false" ht="15" hidden="false" customHeight="false" outlineLevel="0" collapsed="false">
      <c r="A3225" s="11" t="n">
        <f aca="false">'Daily Data'!O3224</f>
        <v>0.0144006595658868</v>
      </c>
      <c r="C3225" s="11" t="n">
        <f aca="false">'Daily Data'!P3224</f>
        <v>-0.00491491202906858</v>
      </c>
      <c r="E3225" s="11" t="n">
        <f aca="false">'Daily Data'!Q3224</f>
        <v>-0.00489902171539192</v>
      </c>
      <c r="G3225" s="11" t="n">
        <f aca="false">'Daily Data'!R3224</f>
        <v>-0.00313968166411783</v>
      </c>
      <c r="I3225" s="11" t="n">
        <f aca="false">'Daily Data'!O3224</f>
        <v>0.0144006595658868</v>
      </c>
      <c r="J3225" s="11" t="n">
        <f aca="false">'Daily Data'!P3224</f>
        <v>-0.00491491202906858</v>
      </c>
      <c r="L3225" s="11" t="n">
        <f aca="false">'Daily Data'!O3224</f>
        <v>0.0144006595658868</v>
      </c>
      <c r="M3225" s="11" t="n">
        <f aca="false">'Daily Data'!Q3224</f>
        <v>-0.00489902171539192</v>
      </c>
      <c r="O3225" s="11" t="n">
        <f aca="false">'Daily Data'!O3224</f>
        <v>0.0144006595658868</v>
      </c>
      <c r="P3225" s="11" t="n">
        <f aca="false">'Daily Data'!R3224</f>
        <v>-0.00313968166411783</v>
      </c>
      <c r="R3225" s="11" t="n">
        <f aca="false">'Daily Data'!P3224</f>
        <v>-0.00491491202906858</v>
      </c>
      <c r="S3225" s="11" t="n">
        <f aca="false">'Daily Data'!Q3224</f>
        <v>-0.00489902171539192</v>
      </c>
      <c r="U3225" s="11" t="n">
        <f aca="false">'Daily Data'!P3224</f>
        <v>-0.00491491202906858</v>
      </c>
      <c r="V3225" s="11" t="n">
        <f aca="false">'Daily Data'!R3224</f>
        <v>-0.00313968166411783</v>
      </c>
      <c r="X3225" s="11" t="n">
        <f aca="false">'Daily Data'!Q3224</f>
        <v>-0.00489902171539192</v>
      </c>
      <c r="Y3225" s="11" t="n">
        <f aca="false">'Daily Data'!R3224</f>
        <v>-0.00313968166411783</v>
      </c>
      <c r="AA3225" s="11" t="n">
        <f aca="false">'Daily Data'!O3224</f>
        <v>0.0144006595658868</v>
      </c>
      <c r="AB3225" s="11" t="n">
        <f aca="false">'Daily Data'!P3224</f>
        <v>-0.00491491202906858</v>
      </c>
      <c r="AC3225" s="11" t="n">
        <f aca="false">'Daily Data'!Q3224</f>
        <v>-0.00489902171539192</v>
      </c>
      <c r="AE3225" s="11" t="n">
        <f aca="false">'Daily Data'!O3224</f>
        <v>0.0144006595658868</v>
      </c>
      <c r="AF3225" s="11" t="n">
        <f aca="false">'Daily Data'!P3224</f>
        <v>-0.00491491202906858</v>
      </c>
      <c r="AG3225" s="11" t="n">
        <f aca="false">'Daily Data'!R3224</f>
        <v>-0.00313968166411783</v>
      </c>
      <c r="AI3225" s="11" t="n">
        <f aca="false">'Daily Data'!O3224</f>
        <v>0.0144006595658868</v>
      </c>
      <c r="AJ3225" s="11" t="n">
        <f aca="false">'Daily Data'!Q3224</f>
        <v>-0.00489902171539192</v>
      </c>
      <c r="AK3225" s="11" t="n">
        <f aca="false">'Daily Data'!R3224</f>
        <v>-0.00313968166411783</v>
      </c>
      <c r="AM3225" s="11" t="n">
        <f aca="false">'Daily Data'!P3224</f>
        <v>-0.00491491202906858</v>
      </c>
      <c r="AN3225" s="11" t="n">
        <f aca="false">'Daily Data'!Q3224</f>
        <v>-0.00489902171539192</v>
      </c>
      <c r="AO3225" s="11" t="n">
        <f aca="false">'Daily Data'!R3224</f>
        <v>-0.00313968166411783</v>
      </c>
      <c r="AQ3225" s="11" t="n">
        <f aca="false">'Daily Data'!O3224</f>
        <v>0.0144006595658868</v>
      </c>
      <c r="AR3225" s="11" t="n">
        <f aca="false">'Daily Data'!P3224</f>
        <v>-0.00491491202906858</v>
      </c>
      <c r="AS3225" s="11" t="n">
        <f aca="false">'Daily Data'!Q3224</f>
        <v>-0.00489902171539192</v>
      </c>
      <c r="AT3225" s="11" t="n">
        <f aca="false">'Daily Data'!R3224</f>
        <v>-0.00313968166411783</v>
      </c>
    </row>
    <row r="3226" customFormat="false" ht="15" hidden="false" customHeight="false" outlineLevel="0" collapsed="false">
      <c r="A3226" s="11" t="n">
        <f aca="false">'Daily Data'!O3225</f>
        <v>0.00327596337751079</v>
      </c>
      <c r="C3226" s="11" t="n">
        <f aca="false">'Daily Data'!P3225</f>
        <v>0.0063611850955072</v>
      </c>
      <c r="E3226" s="11" t="n">
        <f aca="false">'Daily Data'!Q3225</f>
        <v>0.00595803000083105</v>
      </c>
      <c r="G3226" s="11" t="n">
        <f aca="false">'Daily Data'!R3225</f>
        <v>0.00683073652140286</v>
      </c>
      <c r="I3226" s="11" t="n">
        <f aca="false">'Daily Data'!O3225</f>
        <v>0.00327596337751079</v>
      </c>
      <c r="J3226" s="11" t="n">
        <f aca="false">'Daily Data'!P3225</f>
        <v>0.0063611850955072</v>
      </c>
      <c r="L3226" s="11" t="n">
        <f aca="false">'Daily Data'!O3225</f>
        <v>0.00327596337751079</v>
      </c>
      <c r="M3226" s="11" t="n">
        <f aca="false">'Daily Data'!Q3225</f>
        <v>0.00595803000083105</v>
      </c>
      <c r="O3226" s="11" t="n">
        <f aca="false">'Daily Data'!O3225</f>
        <v>0.00327596337751079</v>
      </c>
      <c r="P3226" s="11" t="n">
        <f aca="false">'Daily Data'!R3225</f>
        <v>0.00683073652140286</v>
      </c>
      <c r="R3226" s="11" t="n">
        <f aca="false">'Daily Data'!P3225</f>
        <v>0.0063611850955072</v>
      </c>
      <c r="S3226" s="11" t="n">
        <f aca="false">'Daily Data'!Q3225</f>
        <v>0.00595803000083105</v>
      </c>
      <c r="U3226" s="11" t="n">
        <f aca="false">'Daily Data'!P3225</f>
        <v>0.0063611850955072</v>
      </c>
      <c r="V3226" s="11" t="n">
        <f aca="false">'Daily Data'!R3225</f>
        <v>0.00683073652140286</v>
      </c>
      <c r="X3226" s="11" t="n">
        <f aca="false">'Daily Data'!Q3225</f>
        <v>0.00595803000083105</v>
      </c>
      <c r="Y3226" s="11" t="n">
        <f aca="false">'Daily Data'!R3225</f>
        <v>0.00683073652140286</v>
      </c>
      <c r="AA3226" s="11" t="n">
        <f aca="false">'Daily Data'!O3225</f>
        <v>0.00327596337751079</v>
      </c>
      <c r="AB3226" s="11" t="n">
        <f aca="false">'Daily Data'!P3225</f>
        <v>0.0063611850955072</v>
      </c>
      <c r="AC3226" s="11" t="n">
        <f aca="false">'Daily Data'!Q3225</f>
        <v>0.00595803000083105</v>
      </c>
      <c r="AE3226" s="11" t="n">
        <f aca="false">'Daily Data'!O3225</f>
        <v>0.00327596337751079</v>
      </c>
      <c r="AF3226" s="11" t="n">
        <f aca="false">'Daily Data'!P3225</f>
        <v>0.0063611850955072</v>
      </c>
      <c r="AG3226" s="11" t="n">
        <f aca="false">'Daily Data'!R3225</f>
        <v>0.00683073652140286</v>
      </c>
      <c r="AI3226" s="11" t="n">
        <f aca="false">'Daily Data'!O3225</f>
        <v>0.00327596337751079</v>
      </c>
      <c r="AJ3226" s="11" t="n">
        <f aca="false">'Daily Data'!Q3225</f>
        <v>0.00595803000083105</v>
      </c>
      <c r="AK3226" s="11" t="n">
        <f aca="false">'Daily Data'!R3225</f>
        <v>0.00683073652140286</v>
      </c>
      <c r="AM3226" s="11" t="n">
        <f aca="false">'Daily Data'!P3225</f>
        <v>0.0063611850955072</v>
      </c>
      <c r="AN3226" s="11" t="n">
        <f aca="false">'Daily Data'!Q3225</f>
        <v>0.00595803000083105</v>
      </c>
      <c r="AO3226" s="11" t="n">
        <f aca="false">'Daily Data'!R3225</f>
        <v>0.00683073652140286</v>
      </c>
      <c r="AQ3226" s="11" t="n">
        <f aca="false">'Daily Data'!O3225</f>
        <v>0.00327596337751079</v>
      </c>
      <c r="AR3226" s="11" t="n">
        <f aca="false">'Daily Data'!P3225</f>
        <v>0.0063611850955072</v>
      </c>
      <c r="AS3226" s="11" t="n">
        <f aca="false">'Daily Data'!Q3225</f>
        <v>0.00595803000083105</v>
      </c>
      <c r="AT3226" s="11" t="n">
        <f aca="false">'Daily Data'!R3225</f>
        <v>0.00683073652140286</v>
      </c>
    </row>
    <row r="3227" customFormat="false" ht="15" hidden="false" customHeight="false" outlineLevel="0" collapsed="false">
      <c r="A3227" s="11" t="n">
        <f aca="false">'Daily Data'!O3226</f>
        <v>0.00670490912288856</v>
      </c>
      <c r="C3227" s="11" t="n">
        <f aca="false">'Daily Data'!P3226</f>
        <v>0.00672072434159431</v>
      </c>
      <c r="E3227" s="11" t="n">
        <f aca="false">'Daily Data'!Q3226</f>
        <v>0.00689737207237217</v>
      </c>
      <c r="G3227" s="11" t="n">
        <f aca="false">'Daily Data'!R3226</f>
        <v>-0.00195777546645582</v>
      </c>
      <c r="I3227" s="11" t="n">
        <f aca="false">'Daily Data'!O3226</f>
        <v>0.00670490912288856</v>
      </c>
      <c r="J3227" s="11" t="n">
        <f aca="false">'Daily Data'!P3226</f>
        <v>0.00672072434159431</v>
      </c>
      <c r="L3227" s="11" t="n">
        <f aca="false">'Daily Data'!O3226</f>
        <v>0.00670490912288856</v>
      </c>
      <c r="M3227" s="11" t="n">
        <f aca="false">'Daily Data'!Q3226</f>
        <v>0.00689737207237217</v>
      </c>
      <c r="O3227" s="11" t="n">
        <f aca="false">'Daily Data'!O3226</f>
        <v>0.00670490912288856</v>
      </c>
      <c r="P3227" s="11" t="n">
        <f aca="false">'Daily Data'!R3226</f>
        <v>-0.00195777546645582</v>
      </c>
      <c r="R3227" s="11" t="n">
        <f aca="false">'Daily Data'!P3226</f>
        <v>0.00672072434159431</v>
      </c>
      <c r="S3227" s="11" t="n">
        <f aca="false">'Daily Data'!Q3226</f>
        <v>0.00689737207237217</v>
      </c>
      <c r="U3227" s="11" t="n">
        <f aca="false">'Daily Data'!P3226</f>
        <v>0.00672072434159431</v>
      </c>
      <c r="V3227" s="11" t="n">
        <f aca="false">'Daily Data'!R3226</f>
        <v>-0.00195777546645582</v>
      </c>
      <c r="X3227" s="11" t="n">
        <f aca="false">'Daily Data'!Q3226</f>
        <v>0.00689737207237217</v>
      </c>
      <c r="Y3227" s="11" t="n">
        <f aca="false">'Daily Data'!R3226</f>
        <v>-0.00195777546645582</v>
      </c>
      <c r="AA3227" s="11" t="n">
        <f aca="false">'Daily Data'!O3226</f>
        <v>0.00670490912288856</v>
      </c>
      <c r="AB3227" s="11" t="n">
        <f aca="false">'Daily Data'!P3226</f>
        <v>0.00672072434159431</v>
      </c>
      <c r="AC3227" s="11" t="n">
        <f aca="false">'Daily Data'!Q3226</f>
        <v>0.00689737207237217</v>
      </c>
      <c r="AE3227" s="11" t="n">
        <f aca="false">'Daily Data'!O3226</f>
        <v>0.00670490912288856</v>
      </c>
      <c r="AF3227" s="11" t="n">
        <f aca="false">'Daily Data'!P3226</f>
        <v>0.00672072434159431</v>
      </c>
      <c r="AG3227" s="11" t="n">
        <f aca="false">'Daily Data'!R3226</f>
        <v>-0.00195777546645582</v>
      </c>
      <c r="AI3227" s="11" t="n">
        <f aca="false">'Daily Data'!O3226</f>
        <v>0.00670490912288856</v>
      </c>
      <c r="AJ3227" s="11" t="n">
        <f aca="false">'Daily Data'!Q3226</f>
        <v>0.00689737207237217</v>
      </c>
      <c r="AK3227" s="11" t="n">
        <f aca="false">'Daily Data'!R3226</f>
        <v>-0.00195777546645582</v>
      </c>
      <c r="AM3227" s="11" t="n">
        <f aca="false">'Daily Data'!P3226</f>
        <v>0.00672072434159431</v>
      </c>
      <c r="AN3227" s="11" t="n">
        <f aca="false">'Daily Data'!Q3226</f>
        <v>0.00689737207237217</v>
      </c>
      <c r="AO3227" s="11" t="n">
        <f aca="false">'Daily Data'!R3226</f>
        <v>-0.00195777546645582</v>
      </c>
      <c r="AQ3227" s="11" t="n">
        <f aca="false">'Daily Data'!O3226</f>
        <v>0.00670490912288856</v>
      </c>
      <c r="AR3227" s="11" t="n">
        <f aca="false">'Daily Data'!P3226</f>
        <v>0.00672072434159431</v>
      </c>
      <c r="AS3227" s="11" t="n">
        <f aca="false">'Daily Data'!Q3226</f>
        <v>0.00689737207237217</v>
      </c>
      <c r="AT3227" s="11" t="n">
        <f aca="false">'Daily Data'!R3226</f>
        <v>-0.00195777546645582</v>
      </c>
    </row>
    <row r="3228" customFormat="false" ht="15" hidden="false" customHeight="false" outlineLevel="0" collapsed="false">
      <c r="A3228" s="11" t="n">
        <f aca="false">'Daily Data'!O3227</f>
        <v>-0.00061216384625474</v>
      </c>
      <c r="C3228" s="11" t="n">
        <f aca="false">'Daily Data'!P3227</f>
        <v>-0.0112465708027536</v>
      </c>
      <c r="E3228" s="11" t="n">
        <f aca="false">'Daily Data'!Q3227</f>
        <v>-0.0115620431893688</v>
      </c>
      <c r="G3228" s="11" t="n">
        <f aca="false">'Daily Data'!R3227</f>
        <v>-0.00696680556829877</v>
      </c>
      <c r="I3228" s="11" t="n">
        <f aca="false">'Daily Data'!O3227</f>
        <v>-0.00061216384625474</v>
      </c>
      <c r="J3228" s="11" t="n">
        <f aca="false">'Daily Data'!P3227</f>
        <v>-0.0112465708027536</v>
      </c>
      <c r="L3228" s="11" t="n">
        <f aca="false">'Daily Data'!O3227</f>
        <v>-0.00061216384625474</v>
      </c>
      <c r="M3228" s="11" t="n">
        <f aca="false">'Daily Data'!Q3227</f>
        <v>-0.0115620431893688</v>
      </c>
      <c r="O3228" s="11" t="n">
        <f aca="false">'Daily Data'!O3227</f>
        <v>-0.00061216384625474</v>
      </c>
      <c r="P3228" s="11" t="n">
        <f aca="false">'Daily Data'!R3227</f>
        <v>-0.00696680556829877</v>
      </c>
      <c r="R3228" s="11" t="n">
        <f aca="false">'Daily Data'!P3227</f>
        <v>-0.0112465708027536</v>
      </c>
      <c r="S3228" s="11" t="n">
        <f aca="false">'Daily Data'!Q3227</f>
        <v>-0.0115620431893688</v>
      </c>
      <c r="U3228" s="11" t="n">
        <f aca="false">'Daily Data'!P3227</f>
        <v>-0.0112465708027536</v>
      </c>
      <c r="V3228" s="11" t="n">
        <f aca="false">'Daily Data'!R3227</f>
        <v>-0.00696680556829877</v>
      </c>
      <c r="X3228" s="11" t="n">
        <f aca="false">'Daily Data'!Q3227</f>
        <v>-0.0115620431893688</v>
      </c>
      <c r="Y3228" s="11" t="n">
        <f aca="false">'Daily Data'!R3227</f>
        <v>-0.00696680556829877</v>
      </c>
      <c r="AA3228" s="11" t="n">
        <f aca="false">'Daily Data'!O3227</f>
        <v>-0.00061216384625474</v>
      </c>
      <c r="AB3228" s="11" t="n">
        <f aca="false">'Daily Data'!P3227</f>
        <v>-0.0112465708027536</v>
      </c>
      <c r="AC3228" s="11" t="n">
        <f aca="false">'Daily Data'!Q3227</f>
        <v>-0.0115620431893688</v>
      </c>
      <c r="AE3228" s="11" t="n">
        <f aca="false">'Daily Data'!O3227</f>
        <v>-0.00061216384625474</v>
      </c>
      <c r="AF3228" s="11" t="n">
        <f aca="false">'Daily Data'!P3227</f>
        <v>-0.0112465708027536</v>
      </c>
      <c r="AG3228" s="11" t="n">
        <f aca="false">'Daily Data'!R3227</f>
        <v>-0.00696680556829877</v>
      </c>
      <c r="AI3228" s="11" t="n">
        <f aca="false">'Daily Data'!O3227</f>
        <v>-0.00061216384625474</v>
      </c>
      <c r="AJ3228" s="11" t="n">
        <f aca="false">'Daily Data'!Q3227</f>
        <v>-0.0115620431893688</v>
      </c>
      <c r="AK3228" s="11" t="n">
        <f aca="false">'Daily Data'!R3227</f>
        <v>-0.00696680556829877</v>
      </c>
      <c r="AM3228" s="11" t="n">
        <f aca="false">'Daily Data'!P3227</f>
        <v>-0.0112465708027536</v>
      </c>
      <c r="AN3228" s="11" t="n">
        <f aca="false">'Daily Data'!Q3227</f>
        <v>-0.0115620431893688</v>
      </c>
      <c r="AO3228" s="11" t="n">
        <f aca="false">'Daily Data'!R3227</f>
        <v>-0.00696680556829877</v>
      </c>
      <c r="AQ3228" s="11" t="n">
        <f aca="false">'Daily Data'!O3227</f>
        <v>-0.00061216384625474</v>
      </c>
      <c r="AR3228" s="11" t="n">
        <f aca="false">'Daily Data'!P3227</f>
        <v>-0.0112465708027536</v>
      </c>
      <c r="AS3228" s="11" t="n">
        <f aca="false">'Daily Data'!Q3227</f>
        <v>-0.0115620431893688</v>
      </c>
      <c r="AT3228" s="11" t="n">
        <f aca="false">'Daily Data'!R3227</f>
        <v>-0.00696680556829877</v>
      </c>
    </row>
    <row r="3229" customFormat="false" ht="15" hidden="false" customHeight="false" outlineLevel="0" collapsed="false">
      <c r="A3229" s="11" t="n">
        <f aca="false">'Daily Data'!O3228</f>
        <v>0.00487355609506767</v>
      </c>
      <c r="C3229" s="11" t="n">
        <f aca="false">'Daily Data'!P3228</f>
        <v>0.00352901268307048</v>
      </c>
      <c r="E3229" s="11" t="n">
        <f aca="false">'Daily Data'!Q3228</f>
        <v>0.00439709502545237</v>
      </c>
      <c r="G3229" s="11" t="n">
        <f aca="false">'Daily Data'!R3228</f>
        <v>0.00572470444518402</v>
      </c>
      <c r="I3229" s="11" t="n">
        <f aca="false">'Daily Data'!O3228</f>
        <v>0.00487355609506767</v>
      </c>
      <c r="J3229" s="11" t="n">
        <f aca="false">'Daily Data'!P3228</f>
        <v>0.00352901268307048</v>
      </c>
      <c r="L3229" s="11" t="n">
        <f aca="false">'Daily Data'!O3228</f>
        <v>0.00487355609506767</v>
      </c>
      <c r="M3229" s="11" t="n">
        <f aca="false">'Daily Data'!Q3228</f>
        <v>0.00439709502545237</v>
      </c>
      <c r="O3229" s="11" t="n">
        <f aca="false">'Daily Data'!O3228</f>
        <v>0.00487355609506767</v>
      </c>
      <c r="P3229" s="11" t="n">
        <f aca="false">'Daily Data'!R3228</f>
        <v>0.00572470444518402</v>
      </c>
      <c r="R3229" s="11" t="n">
        <f aca="false">'Daily Data'!P3228</f>
        <v>0.00352901268307048</v>
      </c>
      <c r="S3229" s="11" t="n">
        <f aca="false">'Daily Data'!Q3228</f>
        <v>0.00439709502545237</v>
      </c>
      <c r="U3229" s="11" t="n">
        <f aca="false">'Daily Data'!P3228</f>
        <v>0.00352901268307048</v>
      </c>
      <c r="V3229" s="11" t="n">
        <f aca="false">'Daily Data'!R3228</f>
        <v>0.00572470444518402</v>
      </c>
      <c r="X3229" s="11" t="n">
        <f aca="false">'Daily Data'!Q3228</f>
        <v>0.00439709502545237</v>
      </c>
      <c r="Y3229" s="11" t="n">
        <f aca="false">'Daily Data'!R3228</f>
        <v>0.00572470444518402</v>
      </c>
      <c r="AA3229" s="11" t="n">
        <f aca="false">'Daily Data'!O3228</f>
        <v>0.00487355609506767</v>
      </c>
      <c r="AB3229" s="11" t="n">
        <f aca="false">'Daily Data'!P3228</f>
        <v>0.00352901268307048</v>
      </c>
      <c r="AC3229" s="11" t="n">
        <f aca="false">'Daily Data'!Q3228</f>
        <v>0.00439709502545237</v>
      </c>
      <c r="AE3229" s="11" t="n">
        <f aca="false">'Daily Data'!O3228</f>
        <v>0.00487355609506767</v>
      </c>
      <c r="AF3229" s="11" t="n">
        <f aca="false">'Daily Data'!P3228</f>
        <v>0.00352901268307048</v>
      </c>
      <c r="AG3229" s="11" t="n">
        <f aca="false">'Daily Data'!R3228</f>
        <v>0.00572470444518402</v>
      </c>
      <c r="AI3229" s="11" t="n">
        <f aca="false">'Daily Data'!O3228</f>
        <v>0.00487355609506767</v>
      </c>
      <c r="AJ3229" s="11" t="n">
        <f aca="false">'Daily Data'!Q3228</f>
        <v>0.00439709502545237</v>
      </c>
      <c r="AK3229" s="11" t="n">
        <f aca="false">'Daily Data'!R3228</f>
        <v>0.00572470444518402</v>
      </c>
      <c r="AM3229" s="11" t="n">
        <f aca="false">'Daily Data'!P3228</f>
        <v>0.00352901268307048</v>
      </c>
      <c r="AN3229" s="11" t="n">
        <f aca="false">'Daily Data'!Q3228</f>
        <v>0.00439709502545237</v>
      </c>
      <c r="AO3229" s="11" t="n">
        <f aca="false">'Daily Data'!R3228</f>
        <v>0.00572470444518402</v>
      </c>
      <c r="AQ3229" s="11" t="n">
        <f aca="false">'Daily Data'!O3228</f>
        <v>0.00487355609506767</v>
      </c>
      <c r="AR3229" s="11" t="n">
        <f aca="false">'Daily Data'!P3228</f>
        <v>0.00352901268307048</v>
      </c>
      <c r="AS3229" s="11" t="n">
        <f aca="false">'Daily Data'!Q3228</f>
        <v>0.00439709502545237</v>
      </c>
      <c r="AT3229" s="11" t="n">
        <f aca="false">'Daily Data'!R3228</f>
        <v>0.00572470444518402</v>
      </c>
    </row>
    <row r="3230" customFormat="false" ht="15" hidden="false" customHeight="false" outlineLevel="0" collapsed="false">
      <c r="A3230" s="11" t="n">
        <f aca="false">'Daily Data'!O3229</f>
        <v>0.00358316254771939</v>
      </c>
      <c r="C3230" s="11" t="n">
        <f aca="false">'Daily Data'!P3229</f>
        <v>0.00110821740681288</v>
      </c>
      <c r="E3230" s="11" t="n">
        <f aca="false">'Daily Data'!Q3229</f>
        <v>0.000473609610551532</v>
      </c>
      <c r="G3230" s="11" t="n">
        <f aca="false">'Daily Data'!R3229</f>
        <v>-0.000177280903652551</v>
      </c>
      <c r="I3230" s="11" t="n">
        <f aca="false">'Daily Data'!O3229</f>
        <v>0.00358316254771939</v>
      </c>
      <c r="J3230" s="11" t="n">
        <f aca="false">'Daily Data'!P3229</f>
        <v>0.00110821740681288</v>
      </c>
      <c r="L3230" s="11" t="n">
        <f aca="false">'Daily Data'!O3229</f>
        <v>0.00358316254771939</v>
      </c>
      <c r="M3230" s="11" t="n">
        <f aca="false">'Daily Data'!Q3229</f>
        <v>0.000473609610551532</v>
      </c>
      <c r="O3230" s="11" t="n">
        <f aca="false">'Daily Data'!O3229</f>
        <v>0.00358316254771939</v>
      </c>
      <c r="P3230" s="11" t="n">
        <f aca="false">'Daily Data'!R3229</f>
        <v>-0.000177280903652551</v>
      </c>
      <c r="R3230" s="11" t="n">
        <f aca="false">'Daily Data'!P3229</f>
        <v>0.00110821740681288</v>
      </c>
      <c r="S3230" s="11" t="n">
        <f aca="false">'Daily Data'!Q3229</f>
        <v>0.000473609610551532</v>
      </c>
      <c r="U3230" s="11" t="n">
        <f aca="false">'Daily Data'!P3229</f>
        <v>0.00110821740681288</v>
      </c>
      <c r="V3230" s="11" t="n">
        <f aca="false">'Daily Data'!R3229</f>
        <v>-0.000177280903652551</v>
      </c>
      <c r="X3230" s="11" t="n">
        <f aca="false">'Daily Data'!Q3229</f>
        <v>0.000473609610551532</v>
      </c>
      <c r="Y3230" s="11" t="n">
        <f aca="false">'Daily Data'!R3229</f>
        <v>-0.000177280903652551</v>
      </c>
      <c r="AA3230" s="11" t="n">
        <f aca="false">'Daily Data'!O3229</f>
        <v>0.00358316254771939</v>
      </c>
      <c r="AB3230" s="11" t="n">
        <f aca="false">'Daily Data'!P3229</f>
        <v>0.00110821740681288</v>
      </c>
      <c r="AC3230" s="11" t="n">
        <f aca="false">'Daily Data'!Q3229</f>
        <v>0.000473609610551532</v>
      </c>
      <c r="AE3230" s="11" t="n">
        <f aca="false">'Daily Data'!O3229</f>
        <v>0.00358316254771939</v>
      </c>
      <c r="AF3230" s="11" t="n">
        <f aca="false">'Daily Data'!P3229</f>
        <v>0.00110821740681288</v>
      </c>
      <c r="AG3230" s="11" t="n">
        <f aca="false">'Daily Data'!R3229</f>
        <v>-0.000177280903652551</v>
      </c>
      <c r="AI3230" s="11" t="n">
        <f aca="false">'Daily Data'!O3229</f>
        <v>0.00358316254771939</v>
      </c>
      <c r="AJ3230" s="11" t="n">
        <f aca="false">'Daily Data'!Q3229</f>
        <v>0.000473609610551532</v>
      </c>
      <c r="AK3230" s="11" t="n">
        <f aca="false">'Daily Data'!R3229</f>
        <v>-0.000177280903652551</v>
      </c>
      <c r="AM3230" s="11" t="n">
        <f aca="false">'Daily Data'!P3229</f>
        <v>0.00110821740681288</v>
      </c>
      <c r="AN3230" s="11" t="n">
        <f aca="false">'Daily Data'!Q3229</f>
        <v>0.000473609610551532</v>
      </c>
      <c r="AO3230" s="11" t="n">
        <f aca="false">'Daily Data'!R3229</f>
        <v>-0.000177280903652551</v>
      </c>
      <c r="AQ3230" s="11" t="n">
        <f aca="false">'Daily Data'!O3229</f>
        <v>0.00358316254771939</v>
      </c>
      <c r="AR3230" s="11" t="n">
        <f aca="false">'Daily Data'!P3229</f>
        <v>0.00110821740681288</v>
      </c>
      <c r="AS3230" s="11" t="n">
        <f aca="false">'Daily Data'!Q3229</f>
        <v>0.000473609610551532</v>
      </c>
      <c r="AT3230" s="11" t="n">
        <f aca="false">'Daily Data'!R3229</f>
        <v>-0.000177280903652551</v>
      </c>
    </row>
    <row r="3231" customFormat="false" ht="15" hidden="false" customHeight="false" outlineLevel="0" collapsed="false">
      <c r="A3231" s="11" t="n">
        <f aca="false">'Daily Data'!O3230</f>
        <v>0.000219660866225261</v>
      </c>
      <c r="C3231" s="11" t="n">
        <f aca="false">'Daily Data'!P3230</f>
        <v>0.00270997630180991</v>
      </c>
      <c r="E3231" s="11" t="n">
        <f aca="false">'Daily Data'!Q3230</f>
        <v>0.00274896846037941</v>
      </c>
      <c r="G3231" s="11" t="n">
        <f aca="false">'Daily Data'!R3230</f>
        <v>-0.0019430261184793</v>
      </c>
      <c r="I3231" s="11" t="n">
        <f aca="false">'Daily Data'!O3230</f>
        <v>0.000219660866225261</v>
      </c>
      <c r="J3231" s="11" t="n">
        <f aca="false">'Daily Data'!P3230</f>
        <v>0.00270997630180991</v>
      </c>
      <c r="L3231" s="11" t="n">
        <f aca="false">'Daily Data'!O3230</f>
        <v>0.000219660866225261</v>
      </c>
      <c r="M3231" s="11" t="n">
        <f aca="false">'Daily Data'!Q3230</f>
        <v>0.00274896846037941</v>
      </c>
      <c r="O3231" s="11" t="n">
        <f aca="false">'Daily Data'!O3230</f>
        <v>0.000219660866225261</v>
      </c>
      <c r="P3231" s="11" t="n">
        <f aca="false">'Daily Data'!R3230</f>
        <v>-0.0019430261184793</v>
      </c>
      <c r="R3231" s="11" t="n">
        <f aca="false">'Daily Data'!P3230</f>
        <v>0.00270997630180991</v>
      </c>
      <c r="S3231" s="11" t="n">
        <f aca="false">'Daily Data'!Q3230</f>
        <v>0.00274896846037941</v>
      </c>
      <c r="U3231" s="11" t="n">
        <f aca="false">'Daily Data'!P3230</f>
        <v>0.00270997630180991</v>
      </c>
      <c r="V3231" s="11" t="n">
        <f aca="false">'Daily Data'!R3230</f>
        <v>-0.0019430261184793</v>
      </c>
      <c r="X3231" s="11" t="n">
        <f aca="false">'Daily Data'!Q3230</f>
        <v>0.00274896846037941</v>
      </c>
      <c r="Y3231" s="11" t="n">
        <f aca="false">'Daily Data'!R3230</f>
        <v>-0.0019430261184793</v>
      </c>
      <c r="AA3231" s="11" t="n">
        <f aca="false">'Daily Data'!O3230</f>
        <v>0.000219660866225261</v>
      </c>
      <c r="AB3231" s="11" t="n">
        <f aca="false">'Daily Data'!P3230</f>
        <v>0.00270997630180991</v>
      </c>
      <c r="AC3231" s="11" t="n">
        <f aca="false">'Daily Data'!Q3230</f>
        <v>0.00274896846037941</v>
      </c>
      <c r="AE3231" s="11" t="n">
        <f aca="false">'Daily Data'!O3230</f>
        <v>0.000219660866225261</v>
      </c>
      <c r="AF3231" s="11" t="n">
        <f aca="false">'Daily Data'!P3230</f>
        <v>0.00270997630180991</v>
      </c>
      <c r="AG3231" s="11" t="n">
        <f aca="false">'Daily Data'!R3230</f>
        <v>-0.0019430261184793</v>
      </c>
      <c r="AI3231" s="11" t="n">
        <f aca="false">'Daily Data'!O3230</f>
        <v>0.000219660866225261</v>
      </c>
      <c r="AJ3231" s="11" t="n">
        <f aca="false">'Daily Data'!Q3230</f>
        <v>0.00274896846037941</v>
      </c>
      <c r="AK3231" s="11" t="n">
        <f aca="false">'Daily Data'!R3230</f>
        <v>-0.0019430261184793</v>
      </c>
      <c r="AM3231" s="11" t="n">
        <f aca="false">'Daily Data'!P3230</f>
        <v>0.00270997630180991</v>
      </c>
      <c r="AN3231" s="11" t="n">
        <f aca="false">'Daily Data'!Q3230</f>
        <v>0.00274896846037941</v>
      </c>
      <c r="AO3231" s="11" t="n">
        <f aca="false">'Daily Data'!R3230</f>
        <v>-0.0019430261184793</v>
      </c>
      <c r="AQ3231" s="11" t="n">
        <f aca="false">'Daily Data'!O3230</f>
        <v>0.000219660866225261</v>
      </c>
      <c r="AR3231" s="11" t="n">
        <f aca="false">'Daily Data'!P3230</f>
        <v>0.00270997630180991</v>
      </c>
      <c r="AS3231" s="11" t="n">
        <f aca="false">'Daily Data'!Q3230</f>
        <v>0.00274896846037941</v>
      </c>
      <c r="AT3231" s="11" t="n">
        <f aca="false">'Daily Data'!R3230</f>
        <v>-0.0019430261184793</v>
      </c>
    </row>
    <row r="3232" customFormat="false" ht="15" hidden="false" customHeight="false" outlineLevel="0" collapsed="false">
      <c r="A3232" s="11" t="n">
        <f aca="false">'Daily Data'!O3231</f>
        <v>-0.00344459674247012</v>
      </c>
      <c r="C3232" s="11" t="n">
        <f aca="false">'Daily Data'!P3231</f>
        <v>0.00589956891629572</v>
      </c>
      <c r="E3232" s="11" t="n">
        <f aca="false">'Daily Data'!Q3231</f>
        <v>0.00622578496752468</v>
      </c>
      <c r="G3232" s="11" t="n">
        <f aca="false">'Daily Data'!R3231</f>
        <v>0.00999690559779642</v>
      </c>
      <c r="I3232" s="11" t="n">
        <f aca="false">'Daily Data'!O3231</f>
        <v>-0.00344459674247012</v>
      </c>
      <c r="J3232" s="11" t="n">
        <f aca="false">'Daily Data'!P3231</f>
        <v>0.00589956891629572</v>
      </c>
      <c r="L3232" s="11" t="n">
        <f aca="false">'Daily Data'!O3231</f>
        <v>-0.00344459674247012</v>
      </c>
      <c r="M3232" s="11" t="n">
        <f aca="false">'Daily Data'!Q3231</f>
        <v>0.00622578496752468</v>
      </c>
      <c r="O3232" s="11" t="n">
        <f aca="false">'Daily Data'!O3231</f>
        <v>-0.00344459674247012</v>
      </c>
      <c r="P3232" s="11" t="n">
        <f aca="false">'Daily Data'!R3231</f>
        <v>0.00999690559779642</v>
      </c>
      <c r="R3232" s="11" t="n">
        <f aca="false">'Daily Data'!P3231</f>
        <v>0.00589956891629572</v>
      </c>
      <c r="S3232" s="11" t="n">
        <f aca="false">'Daily Data'!Q3231</f>
        <v>0.00622578496752468</v>
      </c>
      <c r="U3232" s="11" t="n">
        <f aca="false">'Daily Data'!P3231</f>
        <v>0.00589956891629572</v>
      </c>
      <c r="V3232" s="11" t="n">
        <f aca="false">'Daily Data'!R3231</f>
        <v>0.00999690559779642</v>
      </c>
      <c r="X3232" s="11" t="n">
        <f aca="false">'Daily Data'!Q3231</f>
        <v>0.00622578496752468</v>
      </c>
      <c r="Y3232" s="11" t="n">
        <f aca="false">'Daily Data'!R3231</f>
        <v>0.00999690559779642</v>
      </c>
      <c r="AA3232" s="11" t="n">
        <f aca="false">'Daily Data'!O3231</f>
        <v>-0.00344459674247012</v>
      </c>
      <c r="AB3232" s="11" t="n">
        <f aca="false">'Daily Data'!P3231</f>
        <v>0.00589956891629572</v>
      </c>
      <c r="AC3232" s="11" t="n">
        <f aca="false">'Daily Data'!Q3231</f>
        <v>0.00622578496752468</v>
      </c>
      <c r="AE3232" s="11" t="n">
        <f aca="false">'Daily Data'!O3231</f>
        <v>-0.00344459674247012</v>
      </c>
      <c r="AF3232" s="11" t="n">
        <f aca="false">'Daily Data'!P3231</f>
        <v>0.00589956891629572</v>
      </c>
      <c r="AG3232" s="11" t="n">
        <f aca="false">'Daily Data'!R3231</f>
        <v>0.00999690559779642</v>
      </c>
      <c r="AI3232" s="11" t="n">
        <f aca="false">'Daily Data'!O3231</f>
        <v>-0.00344459674247012</v>
      </c>
      <c r="AJ3232" s="11" t="n">
        <f aca="false">'Daily Data'!Q3231</f>
        <v>0.00622578496752468</v>
      </c>
      <c r="AK3232" s="11" t="n">
        <f aca="false">'Daily Data'!R3231</f>
        <v>0.00999690559779642</v>
      </c>
      <c r="AM3232" s="11" t="n">
        <f aca="false">'Daily Data'!P3231</f>
        <v>0.00589956891629572</v>
      </c>
      <c r="AN3232" s="11" t="n">
        <f aca="false">'Daily Data'!Q3231</f>
        <v>0.00622578496752468</v>
      </c>
      <c r="AO3232" s="11" t="n">
        <f aca="false">'Daily Data'!R3231</f>
        <v>0.00999690559779642</v>
      </c>
      <c r="AQ3232" s="11" t="n">
        <f aca="false">'Daily Data'!O3231</f>
        <v>-0.00344459674247012</v>
      </c>
      <c r="AR3232" s="11" t="n">
        <f aca="false">'Daily Data'!P3231</f>
        <v>0.00589956891629572</v>
      </c>
      <c r="AS3232" s="11" t="n">
        <f aca="false">'Daily Data'!Q3231</f>
        <v>0.00622578496752468</v>
      </c>
      <c r="AT3232" s="11" t="n">
        <f aca="false">'Daily Data'!R3231</f>
        <v>0.00999690559779642</v>
      </c>
    </row>
    <row r="3233" customFormat="false" ht="15" hidden="false" customHeight="false" outlineLevel="0" collapsed="false">
      <c r="A3233" s="11" t="n">
        <f aca="false">'Daily Data'!O3232</f>
        <v>0.011052372669498</v>
      </c>
      <c r="C3233" s="11" t="n">
        <f aca="false">'Daily Data'!P3232</f>
        <v>-0.00367132026032514</v>
      </c>
      <c r="E3233" s="11" t="n">
        <f aca="false">'Daily Data'!Q3232</f>
        <v>-0.00404183770713729</v>
      </c>
      <c r="G3233" s="11" t="n">
        <f aca="false">'Daily Data'!R3232</f>
        <v>0.00218210798799222</v>
      </c>
      <c r="I3233" s="11" t="n">
        <f aca="false">'Daily Data'!O3232</f>
        <v>0.011052372669498</v>
      </c>
      <c r="J3233" s="11" t="n">
        <f aca="false">'Daily Data'!P3232</f>
        <v>-0.00367132026032514</v>
      </c>
      <c r="L3233" s="11" t="n">
        <f aca="false">'Daily Data'!O3232</f>
        <v>0.011052372669498</v>
      </c>
      <c r="M3233" s="11" t="n">
        <f aca="false">'Daily Data'!Q3232</f>
        <v>-0.00404183770713729</v>
      </c>
      <c r="O3233" s="11" t="n">
        <f aca="false">'Daily Data'!O3232</f>
        <v>0.011052372669498</v>
      </c>
      <c r="P3233" s="11" t="n">
        <f aca="false">'Daily Data'!R3232</f>
        <v>0.00218210798799222</v>
      </c>
      <c r="R3233" s="11" t="n">
        <f aca="false">'Daily Data'!P3232</f>
        <v>-0.00367132026032514</v>
      </c>
      <c r="S3233" s="11" t="n">
        <f aca="false">'Daily Data'!Q3232</f>
        <v>-0.00404183770713729</v>
      </c>
      <c r="U3233" s="11" t="n">
        <f aca="false">'Daily Data'!P3232</f>
        <v>-0.00367132026032514</v>
      </c>
      <c r="V3233" s="11" t="n">
        <f aca="false">'Daily Data'!R3232</f>
        <v>0.00218210798799222</v>
      </c>
      <c r="X3233" s="11" t="n">
        <f aca="false">'Daily Data'!Q3232</f>
        <v>-0.00404183770713729</v>
      </c>
      <c r="Y3233" s="11" t="n">
        <f aca="false">'Daily Data'!R3232</f>
        <v>0.00218210798799222</v>
      </c>
      <c r="AA3233" s="11" t="n">
        <f aca="false">'Daily Data'!O3232</f>
        <v>0.011052372669498</v>
      </c>
      <c r="AB3233" s="11" t="n">
        <f aca="false">'Daily Data'!P3232</f>
        <v>-0.00367132026032514</v>
      </c>
      <c r="AC3233" s="11" t="n">
        <f aca="false">'Daily Data'!Q3232</f>
        <v>-0.00404183770713729</v>
      </c>
      <c r="AE3233" s="11" t="n">
        <f aca="false">'Daily Data'!O3232</f>
        <v>0.011052372669498</v>
      </c>
      <c r="AF3233" s="11" t="n">
        <f aca="false">'Daily Data'!P3232</f>
        <v>-0.00367132026032514</v>
      </c>
      <c r="AG3233" s="11" t="n">
        <f aca="false">'Daily Data'!R3232</f>
        <v>0.00218210798799222</v>
      </c>
      <c r="AI3233" s="11" t="n">
        <f aca="false">'Daily Data'!O3232</f>
        <v>0.011052372669498</v>
      </c>
      <c r="AJ3233" s="11" t="n">
        <f aca="false">'Daily Data'!Q3232</f>
        <v>-0.00404183770713729</v>
      </c>
      <c r="AK3233" s="11" t="n">
        <f aca="false">'Daily Data'!R3232</f>
        <v>0.00218210798799222</v>
      </c>
      <c r="AM3233" s="11" t="n">
        <f aca="false">'Daily Data'!P3232</f>
        <v>-0.00367132026032514</v>
      </c>
      <c r="AN3233" s="11" t="n">
        <f aca="false">'Daily Data'!Q3232</f>
        <v>-0.00404183770713729</v>
      </c>
      <c r="AO3233" s="11" t="n">
        <f aca="false">'Daily Data'!R3232</f>
        <v>0.00218210798799222</v>
      </c>
      <c r="AQ3233" s="11" t="n">
        <f aca="false">'Daily Data'!O3232</f>
        <v>0.011052372669498</v>
      </c>
      <c r="AR3233" s="11" t="n">
        <f aca="false">'Daily Data'!P3232</f>
        <v>-0.00367132026032514</v>
      </c>
      <c r="AS3233" s="11" t="n">
        <f aca="false">'Daily Data'!Q3232</f>
        <v>-0.00404183770713729</v>
      </c>
      <c r="AT3233" s="11" t="n">
        <f aca="false">'Daily Data'!R3232</f>
        <v>0.00218210798799222</v>
      </c>
    </row>
    <row r="3234" customFormat="false" ht="15" hidden="false" customHeight="false" outlineLevel="0" collapsed="false">
      <c r="A3234" s="11" t="n">
        <f aca="false">'Daily Data'!O3233</f>
        <v>-0.0191354347486121</v>
      </c>
      <c r="C3234" s="11" t="n">
        <f aca="false">'Daily Data'!P3233</f>
        <v>0.0022967095769728</v>
      </c>
      <c r="E3234" s="11" t="n">
        <f aca="false">'Daily Data'!Q3233</f>
        <v>0.0022491257520687</v>
      </c>
      <c r="G3234" s="11" t="n">
        <f aca="false">'Daily Data'!R3233</f>
        <v>0.0156002249680598</v>
      </c>
      <c r="I3234" s="11" t="n">
        <f aca="false">'Daily Data'!O3233</f>
        <v>-0.0191354347486121</v>
      </c>
      <c r="J3234" s="11" t="n">
        <f aca="false">'Daily Data'!P3233</f>
        <v>0.0022967095769728</v>
      </c>
      <c r="L3234" s="11" t="n">
        <f aca="false">'Daily Data'!O3233</f>
        <v>-0.0191354347486121</v>
      </c>
      <c r="M3234" s="11" t="n">
        <f aca="false">'Daily Data'!Q3233</f>
        <v>0.0022491257520687</v>
      </c>
      <c r="O3234" s="11" t="n">
        <f aca="false">'Daily Data'!O3233</f>
        <v>-0.0191354347486121</v>
      </c>
      <c r="P3234" s="11" t="n">
        <f aca="false">'Daily Data'!R3233</f>
        <v>0.0156002249680598</v>
      </c>
      <c r="R3234" s="11" t="n">
        <f aca="false">'Daily Data'!P3233</f>
        <v>0.0022967095769728</v>
      </c>
      <c r="S3234" s="11" t="n">
        <f aca="false">'Daily Data'!Q3233</f>
        <v>0.0022491257520687</v>
      </c>
      <c r="U3234" s="11" t="n">
        <f aca="false">'Daily Data'!P3233</f>
        <v>0.0022967095769728</v>
      </c>
      <c r="V3234" s="11" t="n">
        <f aca="false">'Daily Data'!R3233</f>
        <v>0.0156002249680598</v>
      </c>
      <c r="X3234" s="11" t="n">
        <f aca="false">'Daily Data'!Q3233</f>
        <v>0.0022491257520687</v>
      </c>
      <c r="Y3234" s="11" t="n">
        <f aca="false">'Daily Data'!R3233</f>
        <v>0.0156002249680598</v>
      </c>
      <c r="AA3234" s="11" t="n">
        <f aca="false">'Daily Data'!O3233</f>
        <v>-0.0191354347486121</v>
      </c>
      <c r="AB3234" s="11" t="n">
        <f aca="false">'Daily Data'!P3233</f>
        <v>0.0022967095769728</v>
      </c>
      <c r="AC3234" s="11" t="n">
        <f aca="false">'Daily Data'!Q3233</f>
        <v>0.0022491257520687</v>
      </c>
      <c r="AE3234" s="11" t="n">
        <f aca="false">'Daily Data'!O3233</f>
        <v>-0.0191354347486121</v>
      </c>
      <c r="AF3234" s="11" t="n">
        <f aca="false">'Daily Data'!P3233</f>
        <v>0.0022967095769728</v>
      </c>
      <c r="AG3234" s="11" t="n">
        <f aca="false">'Daily Data'!R3233</f>
        <v>0.0156002249680598</v>
      </c>
      <c r="AI3234" s="11" t="n">
        <f aca="false">'Daily Data'!O3233</f>
        <v>-0.0191354347486121</v>
      </c>
      <c r="AJ3234" s="11" t="n">
        <f aca="false">'Daily Data'!Q3233</f>
        <v>0.0022491257520687</v>
      </c>
      <c r="AK3234" s="11" t="n">
        <f aca="false">'Daily Data'!R3233</f>
        <v>0.0156002249680598</v>
      </c>
      <c r="AM3234" s="11" t="n">
        <f aca="false">'Daily Data'!P3233</f>
        <v>0.0022967095769728</v>
      </c>
      <c r="AN3234" s="11" t="n">
        <f aca="false">'Daily Data'!Q3233</f>
        <v>0.0022491257520687</v>
      </c>
      <c r="AO3234" s="11" t="n">
        <f aca="false">'Daily Data'!R3233</f>
        <v>0.0156002249680598</v>
      </c>
      <c r="AQ3234" s="11" t="n">
        <f aca="false">'Daily Data'!O3233</f>
        <v>-0.0191354347486121</v>
      </c>
      <c r="AR3234" s="11" t="n">
        <f aca="false">'Daily Data'!P3233</f>
        <v>0.0022967095769728</v>
      </c>
      <c r="AS3234" s="11" t="n">
        <f aca="false">'Daily Data'!Q3233</f>
        <v>0.0022491257520687</v>
      </c>
      <c r="AT3234" s="11" t="n">
        <f aca="false">'Daily Data'!R3233</f>
        <v>0.0156002249680598</v>
      </c>
    </row>
    <row r="3235" customFormat="false" ht="15" hidden="false" customHeight="false" outlineLevel="0" collapsed="false">
      <c r="A3235" s="11" t="n">
        <f aca="false">'Daily Data'!O3234</f>
        <v>-0.000852878553810118</v>
      </c>
      <c r="C3235" s="11" t="n">
        <f aca="false">'Daily Data'!P3234</f>
        <v>0.00706426961397132</v>
      </c>
      <c r="E3235" s="11" t="n">
        <f aca="false">'Daily Data'!Q3234</f>
        <v>0.00748684471153415</v>
      </c>
      <c r="G3235" s="11" t="n">
        <f aca="false">'Daily Data'!R3234</f>
        <v>0.00146560651491167</v>
      </c>
      <c r="I3235" s="11" t="n">
        <f aca="false">'Daily Data'!O3234</f>
        <v>-0.000852878553810118</v>
      </c>
      <c r="J3235" s="11" t="n">
        <f aca="false">'Daily Data'!P3234</f>
        <v>0.00706426961397132</v>
      </c>
      <c r="L3235" s="11" t="n">
        <f aca="false">'Daily Data'!O3234</f>
        <v>-0.000852878553810118</v>
      </c>
      <c r="M3235" s="11" t="n">
        <f aca="false">'Daily Data'!Q3234</f>
        <v>0.00748684471153415</v>
      </c>
      <c r="O3235" s="11" t="n">
        <f aca="false">'Daily Data'!O3234</f>
        <v>-0.000852878553810118</v>
      </c>
      <c r="P3235" s="11" t="n">
        <f aca="false">'Daily Data'!R3234</f>
        <v>0.00146560651491167</v>
      </c>
      <c r="R3235" s="11" t="n">
        <f aca="false">'Daily Data'!P3234</f>
        <v>0.00706426961397132</v>
      </c>
      <c r="S3235" s="11" t="n">
        <f aca="false">'Daily Data'!Q3234</f>
        <v>0.00748684471153415</v>
      </c>
      <c r="U3235" s="11" t="n">
        <f aca="false">'Daily Data'!P3234</f>
        <v>0.00706426961397132</v>
      </c>
      <c r="V3235" s="11" t="n">
        <f aca="false">'Daily Data'!R3234</f>
        <v>0.00146560651491167</v>
      </c>
      <c r="X3235" s="11" t="n">
        <f aca="false">'Daily Data'!Q3234</f>
        <v>0.00748684471153415</v>
      </c>
      <c r="Y3235" s="11" t="n">
        <f aca="false">'Daily Data'!R3234</f>
        <v>0.00146560651491167</v>
      </c>
      <c r="AA3235" s="11" t="n">
        <f aca="false">'Daily Data'!O3234</f>
        <v>-0.000852878553810118</v>
      </c>
      <c r="AB3235" s="11" t="n">
        <f aca="false">'Daily Data'!P3234</f>
        <v>0.00706426961397132</v>
      </c>
      <c r="AC3235" s="11" t="n">
        <f aca="false">'Daily Data'!Q3234</f>
        <v>0.00748684471153415</v>
      </c>
      <c r="AE3235" s="11" t="n">
        <f aca="false">'Daily Data'!O3234</f>
        <v>-0.000852878553810118</v>
      </c>
      <c r="AF3235" s="11" t="n">
        <f aca="false">'Daily Data'!P3234</f>
        <v>0.00706426961397132</v>
      </c>
      <c r="AG3235" s="11" t="n">
        <f aca="false">'Daily Data'!R3234</f>
        <v>0.00146560651491167</v>
      </c>
      <c r="AI3235" s="11" t="n">
        <f aca="false">'Daily Data'!O3234</f>
        <v>-0.000852878553810118</v>
      </c>
      <c r="AJ3235" s="11" t="n">
        <f aca="false">'Daily Data'!Q3234</f>
        <v>0.00748684471153415</v>
      </c>
      <c r="AK3235" s="11" t="n">
        <f aca="false">'Daily Data'!R3234</f>
        <v>0.00146560651491167</v>
      </c>
      <c r="AM3235" s="11" t="n">
        <f aca="false">'Daily Data'!P3234</f>
        <v>0.00706426961397132</v>
      </c>
      <c r="AN3235" s="11" t="n">
        <f aca="false">'Daily Data'!Q3234</f>
        <v>0.00748684471153415</v>
      </c>
      <c r="AO3235" s="11" t="n">
        <f aca="false">'Daily Data'!R3234</f>
        <v>0.00146560651491167</v>
      </c>
      <c r="AQ3235" s="11" t="n">
        <f aca="false">'Daily Data'!O3234</f>
        <v>-0.000852878553810118</v>
      </c>
      <c r="AR3235" s="11" t="n">
        <f aca="false">'Daily Data'!P3234</f>
        <v>0.00706426961397132</v>
      </c>
      <c r="AS3235" s="11" t="n">
        <f aca="false">'Daily Data'!Q3234</f>
        <v>0.00748684471153415</v>
      </c>
      <c r="AT3235" s="11" t="n">
        <f aca="false">'Daily Data'!R3234</f>
        <v>0.00146560651491167</v>
      </c>
    </row>
    <row r="3236" customFormat="false" ht="15" hidden="false" customHeight="false" outlineLevel="0" collapsed="false">
      <c r="A3236" s="11" t="n">
        <f aca="false">'Daily Data'!O3235</f>
        <v>0.00704380349672306</v>
      </c>
      <c r="C3236" s="11" t="n">
        <f aca="false">'Daily Data'!P3235</f>
        <v>-0.00483497141352597</v>
      </c>
      <c r="E3236" s="11" t="n">
        <f aca="false">'Daily Data'!Q3235</f>
        <v>-0.00497915105224967</v>
      </c>
      <c r="G3236" s="11" t="n">
        <f aca="false">'Daily Data'!R3235</f>
        <v>-0.000929646715944651</v>
      </c>
      <c r="I3236" s="11" t="n">
        <f aca="false">'Daily Data'!O3235</f>
        <v>0.00704380349672306</v>
      </c>
      <c r="J3236" s="11" t="n">
        <f aca="false">'Daily Data'!P3235</f>
        <v>-0.00483497141352597</v>
      </c>
      <c r="L3236" s="11" t="n">
        <f aca="false">'Daily Data'!O3235</f>
        <v>0.00704380349672306</v>
      </c>
      <c r="M3236" s="11" t="n">
        <f aca="false">'Daily Data'!Q3235</f>
        <v>-0.00497915105224967</v>
      </c>
      <c r="O3236" s="11" t="n">
        <f aca="false">'Daily Data'!O3235</f>
        <v>0.00704380349672306</v>
      </c>
      <c r="P3236" s="11" t="n">
        <f aca="false">'Daily Data'!R3235</f>
        <v>-0.000929646715944651</v>
      </c>
      <c r="R3236" s="11" t="n">
        <f aca="false">'Daily Data'!P3235</f>
        <v>-0.00483497141352597</v>
      </c>
      <c r="S3236" s="11" t="n">
        <f aca="false">'Daily Data'!Q3235</f>
        <v>-0.00497915105224967</v>
      </c>
      <c r="U3236" s="11" t="n">
        <f aca="false">'Daily Data'!P3235</f>
        <v>-0.00483497141352597</v>
      </c>
      <c r="V3236" s="11" t="n">
        <f aca="false">'Daily Data'!R3235</f>
        <v>-0.000929646715944651</v>
      </c>
      <c r="X3236" s="11" t="n">
        <f aca="false">'Daily Data'!Q3235</f>
        <v>-0.00497915105224967</v>
      </c>
      <c r="Y3236" s="11" t="n">
        <f aca="false">'Daily Data'!R3235</f>
        <v>-0.000929646715944651</v>
      </c>
      <c r="AA3236" s="11" t="n">
        <f aca="false">'Daily Data'!O3235</f>
        <v>0.00704380349672306</v>
      </c>
      <c r="AB3236" s="11" t="n">
        <f aca="false">'Daily Data'!P3235</f>
        <v>-0.00483497141352597</v>
      </c>
      <c r="AC3236" s="11" t="n">
        <f aca="false">'Daily Data'!Q3235</f>
        <v>-0.00497915105224967</v>
      </c>
      <c r="AE3236" s="11" t="n">
        <f aca="false">'Daily Data'!O3235</f>
        <v>0.00704380349672306</v>
      </c>
      <c r="AF3236" s="11" t="n">
        <f aca="false">'Daily Data'!P3235</f>
        <v>-0.00483497141352597</v>
      </c>
      <c r="AG3236" s="11" t="n">
        <f aca="false">'Daily Data'!R3235</f>
        <v>-0.000929646715944651</v>
      </c>
      <c r="AI3236" s="11" t="n">
        <f aca="false">'Daily Data'!O3235</f>
        <v>0.00704380349672306</v>
      </c>
      <c r="AJ3236" s="11" t="n">
        <f aca="false">'Daily Data'!Q3235</f>
        <v>-0.00497915105224967</v>
      </c>
      <c r="AK3236" s="11" t="n">
        <f aca="false">'Daily Data'!R3235</f>
        <v>-0.000929646715944651</v>
      </c>
      <c r="AM3236" s="11" t="n">
        <f aca="false">'Daily Data'!P3235</f>
        <v>-0.00483497141352597</v>
      </c>
      <c r="AN3236" s="11" t="n">
        <f aca="false">'Daily Data'!Q3235</f>
        <v>-0.00497915105224967</v>
      </c>
      <c r="AO3236" s="11" t="n">
        <f aca="false">'Daily Data'!R3235</f>
        <v>-0.000929646715944651</v>
      </c>
      <c r="AQ3236" s="11" t="n">
        <f aca="false">'Daily Data'!O3235</f>
        <v>0.00704380349672306</v>
      </c>
      <c r="AR3236" s="11" t="n">
        <f aca="false">'Daily Data'!P3235</f>
        <v>-0.00483497141352597</v>
      </c>
      <c r="AS3236" s="11" t="n">
        <f aca="false">'Daily Data'!Q3235</f>
        <v>-0.00497915105224967</v>
      </c>
      <c r="AT3236" s="11" t="n">
        <f aca="false">'Daily Data'!R3235</f>
        <v>-0.000929646715944651</v>
      </c>
    </row>
    <row r="3237" customFormat="false" ht="15" hidden="false" customHeight="false" outlineLevel="0" collapsed="false">
      <c r="A3237" s="11" t="n">
        <f aca="false">'Daily Data'!O3236</f>
        <v>-0.00476871717480299</v>
      </c>
      <c r="C3237" s="11" t="n">
        <f aca="false">'Daily Data'!P3236</f>
        <v>-0.00525436507936506</v>
      </c>
      <c r="E3237" s="11" t="n">
        <f aca="false">'Daily Data'!Q3236</f>
        <v>-0.00532491891098076</v>
      </c>
      <c r="G3237" s="11" t="n">
        <f aca="false">'Daily Data'!R3236</f>
        <v>0.0087880425641118</v>
      </c>
      <c r="I3237" s="11" t="n">
        <f aca="false">'Daily Data'!O3236</f>
        <v>-0.00476871717480299</v>
      </c>
      <c r="J3237" s="11" t="n">
        <f aca="false">'Daily Data'!P3236</f>
        <v>-0.00525436507936506</v>
      </c>
      <c r="L3237" s="11" t="n">
        <f aca="false">'Daily Data'!O3236</f>
        <v>-0.00476871717480299</v>
      </c>
      <c r="M3237" s="11" t="n">
        <f aca="false">'Daily Data'!Q3236</f>
        <v>-0.00532491891098076</v>
      </c>
      <c r="O3237" s="11" t="n">
        <f aca="false">'Daily Data'!O3236</f>
        <v>-0.00476871717480299</v>
      </c>
      <c r="P3237" s="11" t="n">
        <f aca="false">'Daily Data'!R3236</f>
        <v>0.0087880425641118</v>
      </c>
      <c r="R3237" s="11" t="n">
        <f aca="false">'Daily Data'!P3236</f>
        <v>-0.00525436507936506</v>
      </c>
      <c r="S3237" s="11" t="n">
        <f aca="false">'Daily Data'!Q3236</f>
        <v>-0.00532491891098076</v>
      </c>
      <c r="U3237" s="11" t="n">
        <f aca="false">'Daily Data'!P3236</f>
        <v>-0.00525436507936506</v>
      </c>
      <c r="V3237" s="11" t="n">
        <f aca="false">'Daily Data'!R3236</f>
        <v>0.0087880425641118</v>
      </c>
      <c r="X3237" s="11" t="n">
        <f aca="false">'Daily Data'!Q3236</f>
        <v>-0.00532491891098076</v>
      </c>
      <c r="Y3237" s="11" t="n">
        <f aca="false">'Daily Data'!R3236</f>
        <v>0.0087880425641118</v>
      </c>
      <c r="AA3237" s="11" t="n">
        <f aca="false">'Daily Data'!O3236</f>
        <v>-0.00476871717480299</v>
      </c>
      <c r="AB3237" s="11" t="n">
        <f aca="false">'Daily Data'!P3236</f>
        <v>-0.00525436507936506</v>
      </c>
      <c r="AC3237" s="11" t="n">
        <f aca="false">'Daily Data'!Q3236</f>
        <v>-0.00532491891098076</v>
      </c>
      <c r="AE3237" s="11" t="n">
        <f aca="false">'Daily Data'!O3236</f>
        <v>-0.00476871717480299</v>
      </c>
      <c r="AF3237" s="11" t="n">
        <f aca="false">'Daily Data'!P3236</f>
        <v>-0.00525436507936506</v>
      </c>
      <c r="AG3237" s="11" t="n">
        <f aca="false">'Daily Data'!R3236</f>
        <v>0.0087880425641118</v>
      </c>
      <c r="AI3237" s="11" t="n">
        <f aca="false">'Daily Data'!O3236</f>
        <v>-0.00476871717480299</v>
      </c>
      <c r="AJ3237" s="11" t="n">
        <f aca="false">'Daily Data'!Q3236</f>
        <v>-0.00532491891098076</v>
      </c>
      <c r="AK3237" s="11" t="n">
        <f aca="false">'Daily Data'!R3236</f>
        <v>0.0087880425641118</v>
      </c>
      <c r="AM3237" s="11" t="n">
        <f aca="false">'Daily Data'!P3236</f>
        <v>-0.00525436507936506</v>
      </c>
      <c r="AN3237" s="11" t="n">
        <f aca="false">'Daily Data'!Q3236</f>
        <v>-0.00532491891098076</v>
      </c>
      <c r="AO3237" s="11" t="n">
        <f aca="false">'Daily Data'!R3236</f>
        <v>0.0087880425641118</v>
      </c>
      <c r="AQ3237" s="11" t="n">
        <f aca="false">'Daily Data'!O3236</f>
        <v>-0.00476871717480299</v>
      </c>
      <c r="AR3237" s="11" t="n">
        <f aca="false">'Daily Data'!P3236</f>
        <v>-0.00525436507936506</v>
      </c>
      <c r="AS3237" s="11" t="n">
        <f aca="false">'Daily Data'!Q3236</f>
        <v>-0.00532491891098076</v>
      </c>
      <c r="AT3237" s="11" t="n">
        <f aca="false">'Daily Data'!R3236</f>
        <v>0.0087880425641118</v>
      </c>
    </row>
    <row r="3238" customFormat="false" ht="15" hidden="false" customHeight="false" outlineLevel="0" collapsed="false">
      <c r="A3238" s="11" t="n">
        <f aca="false">'Daily Data'!O3237</f>
        <v>0.0037240443854567</v>
      </c>
      <c r="C3238" s="11" t="n">
        <f aca="false">'Daily Data'!P3237</f>
        <v>-0.014056544374165</v>
      </c>
      <c r="E3238" s="11" t="n">
        <f aca="false">'Daily Data'!Q3237</f>
        <v>-0.0142484857091509</v>
      </c>
      <c r="G3238" s="11" t="n">
        <f aca="false">'Daily Data'!R3237</f>
        <v>0.00354867994816965</v>
      </c>
      <c r="I3238" s="11" t="n">
        <f aca="false">'Daily Data'!O3237</f>
        <v>0.0037240443854567</v>
      </c>
      <c r="J3238" s="11" t="n">
        <f aca="false">'Daily Data'!P3237</f>
        <v>-0.014056544374165</v>
      </c>
      <c r="L3238" s="11" t="n">
        <f aca="false">'Daily Data'!O3237</f>
        <v>0.0037240443854567</v>
      </c>
      <c r="M3238" s="11" t="n">
        <f aca="false">'Daily Data'!Q3237</f>
        <v>-0.0142484857091509</v>
      </c>
      <c r="O3238" s="11" t="n">
        <f aca="false">'Daily Data'!O3237</f>
        <v>0.0037240443854567</v>
      </c>
      <c r="P3238" s="11" t="n">
        <f aca="false">'Daily Data'!R3237</f>
        <v>0.00354867994816965</v>
      </c>
      <c r="R3238" s="11" t="n">
        <f aca="false">'Daily Data'!P3237</f>
        <v>-0.014056544374165</v>
      </c>
      <c r="S3238" s="11" t="n">
        <f aca="false">'Daily Data'!Q3237</f>
        <v>-0.0142484857091509</v>
      </c>
      <c r="U3238" s="11" t="n">
        <f aca="false">'Daily Data'!P3237</f>
        <v>-0.014056544374165</v>
      </c>
      <c r="V3238" s="11" t="n">
        <f aca="false">'Daily Data'!R3237</f>
        <v>0.00354867994816965</v>
      </c>
      <c r="X3238" s="11" t="n">
        <f aca="false">'Daily Data'!Q3237</f>
        <v>-0.0142484857091509</v>
      </c>
      <c r="Y3238" s="11" t="n">
        <f aca="false">'Daily Data'!R3237</f>
        <v>0.00354867994816965</v>
      </c>
      <c r="AA3238" s="11" t="n">
        <f aca="false">'Daily Data'!O3237</f>
        <v>0.0037240443854567</v>
      </c>
      <c r="AB3238" s="11" t="n">
        <f aca="false">'Daily Data'!P3237</f>
        <v>-0.014056544374165</v>
      </c>
      <c r="AC3238" s="11" t="n">
        <f aca="false">'Daily Data'!Q3237</f>
        <v>-0.0142484857091509</v>
      </c>
      <c r="AE3238" s="11" t="n">
        <f aca="false">'Daily Data'!O3237</f>
        <v>0.0037240443854567</v>
      </c>
      <c r="AF3238" s="11" t="n">
        <f aca="false">'Daily Data'!P3237</f>
        <v>-0.014056544374165</v>
      </c>
      <c r="AG3238" s="11" t="n">
        <f aca="false">'Daily Data'!R3237</f>
        <v>0.00354867994816965</v>
      </c>
      <c r="AI3238" s="11" t="n">
        <f aca="false">'Daily Data'!O3237</f>
        <v>0.0037240443854567</v>
      </c>
      <c r="AJ3238" s="11" t="n">
        <f aca="false">'Daily Data'!Q3237</f>
        <v>-0.0142484857091509</v>
      </c>
      <c r="AK3238" s="11" t="n">
        <f aca="false">'Daily Data'!R3237</f>
        <v>0.00354867994816965</v>
      </c>
      <c r="AM3238" s="11" t="n">
        <f aca="false">'Daily Data'!P3237</f>
        <v>-0.014056544374165</v>
      </c>
      <c r="AN3238" s="11" t="n">
        <f aca="false">'Daily Data'!Q3237</f>
        <v>-0.0142484857091509</v>
      </c>
      <c r="AO3238" s="11" t="n">
        <f aca="false">'Daily Data'!R3237</f>
        <v>0.00354867994816965</v>
      </c>
      <c r="AQ3238" s="11" t="n">
        <f aca="false">'Daily Data'!O3237</f>
        <v>0.0037240443854567</v>
      </c>
      <c r="AR3238" s="11" t="n">
        <f aca="false">'Daily Data'!P3237</f>
        <v>-0.014056544374165</v>
      </c>
      <c r="AS3238" s="11" t="n">
        <f aca="false">'Daily Data'!Q3237</f>
        <v>-0.0142484857091509</v>
      </c>
      <c r="AT3238" s="11" t="n">
        <f aca="false">'Daily Data'!R3237</f>
        <v>0.00354867994816965</v>
      </c>
    </row>
    <row r="3239" customFormat="false" ht="15" hidden="false" customHeight="false" outlineLevel="0" collapsed="false">
      <c r="A3239" s="11" t="n">
        <f aca="false">'Daily Data'!O3238</f>
        <v>0.00644445782977131</v>
      </c>
      <c r="C3239" s="11" t="n">
        <f aca="false">'Daily Data'!P3238</f>
        <v>0.000834785791339102</v>
      </c>
      <c r="E3239" s="11" t="n">
        <f aca="false">'Daily Data'!Q3238</f>
        <v>0.000888778533015603</v>
      </c>
      <c r="G3239" s="11" t="n">
        <f aca="false">'Daily Data'!R3238</f>
        <v>-0.000880733744949466</v>
      </c>
      <c r="I3239" s="11" t="n">
        <f aca="false">'Daily Data'!O3238</f>
        <v>0.00644445782977131</v>
      </c>
      <c r="J3239" s="11" t="n">
        <f aca="false">'Daily Data'!P3238</f>
        <v>0.000834785791339102</v>
      </c>
      <c r="L3239" s="11" t="n">
        <f aca="false">'Daily Data'!O3238</f>
        <v>0.00644445782977131</v>
      </c>
      <c r="M3239" s="11" t="n">
        <f aca="false">'Daily Data'!Q3238</f>
        <v>0.000888778533015603</v>
      </c>
      <c r="O3239" s="11" t="n">
        <f aca="false">'Daily Data'!O3238</f>
        <v>0.00644445782977131</v>
      </c>
      <c r="P3239" s="11" t="n">
        <f aca="false">'Daily Data'!R3238</f>
        <v>-0.000880733744949466</v>
      </c>
      <c r="R3239" s="11" t="n">
        <f aca="false">'Daily Data'!P3238</f>
        <v>0.000834785791339102</v>
      </c>
      <c r="S3239" s="11" t="n">
        <f aca="false">'Daily Data'!Q3238</f>
        <v>0.000888778533015603</v>
      </c>
      <c r="U3239" s="11" t="n">
        <f aca="false">'Daily Data'!P3238</f>
        <v>0.000834785791339102</v>
      </c>
      <c r="V3239" s="11" t="n">
        <f aca="false">'Daily Data'!R3238</f>
        <v>-0.000880733744949466</v>
      </c>
      <c r="X3239" s="11" t="n">
        <f aca="false">'Daily Data'!Q3238</f>
        <v>0.000888778533015603</v>
      </c>
      <c r="Y3239" s="11" t="n">
        <f aca="false">'Daily Data'!R3238</f>
        <v>-0.000880733744949466</v>
      </c>
      <c r="AA3239" s="11" t="n">
        <f aca="false">'Daily Data'!O3238</f>
        <v>0.00644445782977131</v>
      </c>
      <c r="AB3239" s="11" t="n">
        <f aca="false">'Daily Data'!P3238</f>
        <v>0.000834785791339102</v>
      </c>
      <c r="AC3239" s="11" t="n">
        <f aca="false">'Daily Data'!Q3238</f>
        <v>0.000888778533015603</v>
      </c>
      <c r="AE3239" s="11" t="n">
        <f aca="false">'Daily Data'!O3238</f>
        <v>0.00644445782977131</v>
      </c>
      <c r="AF3239" s="11" t="n">
        <f aca="false">'Daily Data'!P3238</f>
        <v>0.000834785791339102</v>
      </c>
      <c r="AG3239" s="11" t="n">
        <f aca="false">'Daily Data'!R3238</f>
        <v>-0.000880733744949466</v>
      </c>
      <c r="AI3239" s="11" t="n">
        <f aca="false">'Daily Data'!O3238</f>
        <v>0.00644445782977131</v>
      </c>
      <c r="AJ3239" s="11" t="n">
        <f aca="false">'Daily Data'!Q3238</f>
        <v>0.000888778533015603</v>
      </c>
      <c r="AK3239" s="11" t="n">
        <f aca="false">'Daily Data'!R3238</f>
        <v>-0.000880733744949466</v>
      </c>
      <c r="AM3239" s="11" t="n">
        <f aca="false">'Daily Data'!P3238</f>
        <v>0.000834785791339102</v>
      </c>
      <c r="AN3239" s="11" t="n">
        <f aca="false">'Daily Data'!Q3238</f>
        <v>0.000888778533015603</v>
      </c>
      <c r="AO3239" s="11" t="n">
        <f aca="false">'Daily Data'!R3238</f>
        <v>-0.000880733744949466</v>
      </c>
      <c r="AQ3239" s="11" t="n">
        <f aca="false">'Daily Data'!O3238</f>
        <v>0.00644445782977131</v>
      </c>
      <c r="AR3239" s="11" t="n">
        <f aca="false">'Daily Data'!P3238</f>
        <v>0.000834785791339102</v>
      </c>
      <c r="AS3239" s="11" t="n">
        <f aca="false">'Daily Data'!Q3238</f>
        <v>0.000888778533015603</v>
      </c>
      <c r="AT3239" s="11" t="n">
        <f aca="false">'Daily Data'!R3238</f>
        <v>-0.000880733744949466</v>
      </c>
    </row>
    <row r="3240" customFormat="false" ht="15" hidden="false" customHeight="false" outlineLevel="0" collapsed="false">
      <c r="A3240" s="11" t="n">
        <f aca="false">'Daily Data'!O3239</f>
        <v>0.0114815062550708</v>
      </c>
      <c r="C3240" s="11" t="n">
        <f aca="false">'Daily Data'!P3239</f>
        <v>-0.00425882526339012</v>
      </c>
      <c r="E3240" s="11" t="n">
        <f aca="false">'Daily Data'!Q3239</f>
        <v>-0.00411176687142097</v>
      </c>
      <c r="G3240" s="11" t="n">
        <f aca="false">'Daily Data'!R3239</f>
        <v>-0.014278199928475</v>
      </c>
      <c r="I3240" s="11" t="n">
        <f aca="false">'Daily Data'!O3239</f>
        <v>0.0114815062550708</v>
      </c>
      <c r="J3240" s="11" t="n">
        <f aca="false">'Daily Data'!P3239</f>
        <v>-0.00425882526339012</v>
      </c>
      <c r="L3240" s="11" t="n">
        <f aca="false">'Daily Data'!O3239</f>
        <v>0.0114815062550708</v>
      </c>
      <c r="M3240" s="11" t="n">
        <f aca="false">'Daily Data'!Q3239</f>
        <v>-0.00411176687142097</v>
      </c>
      <c r="O3240" s="11" t="n">
        <f aca="false">'Daily Data'!O3239</f>
        <v>0.0114815062550708</v>
      </c>
      <c r="P3240" s="11" t="n">
        <f aca="false">'Daily Data'!R3239</f>
        <v>-0.014278199928475</v>
      </c>
      <c r="R3240" s="11" t="n">
        <f aca="false">'Daily Data'!P3239</f>
        <v>-0.00425882526339012</v>
      </c>
      <c r="S3240" s="11" t="n">
        <f aca="false">'Daily Data'!Q3239</f>
        <v>-0.00411176687142097</v>
      </c>
      <c r="U3240" s="11" t="n">
        <f aca="false">'Daily Data'!P3239</f>
        <v>-0.00425882526339012</v>
      </c>
      <c r="V3240" s="11" t="n">
        <f aca="false">'Daily Data'!R3239</f>
        <v>-0.014278199928475</v>
      </c>
      <c r="X3240" s="11" t="n">
        <f aca="false">'Daily Data'!Q3239</f>
        <v>-0.00411176687142097</v>
      </c>
      <c r="Y3240" s="11" t="n">
        <f aca="false">'Daily Data'!R3239</f>
        <v>-0.014278199928475</v>
      </c>
      <c r="AA3240" s="11" t="n">
        <f aca="false">'Daily Data'!O3239</f>
        <v>0.0114815062550708</v>
      </c>
      <c r="AB3240" s="11" t="n">
        <f aca="false">'Daily Data'!P3239</f>
        <v>-0.00425882526339012</v>
      </c>
      <c r="AC3240" s="11" t="n">
        <f aca="false">'Daily Data'!Q3239</f>
        <v>-0.00411176687142097</v>
      </c>
      <c r="AE3240" s="11" t="n">
        <f aca="false">'Daily Data'!O3239</f>
        <v>0.0114815062550708</v>
      </c>
      <c r="AF3240" s="11" t="n">
        <f aca="false">'Daily Data'!P3239</f>
        <v>-0.00425882526339012</v>
      </c>
      <c r="AG3240" s="11" t="n">
        <f aca="false">'Daily Data'!R3239</f>
        <v>-0.014278199928475</v>
      </c>
      <c r="AI3240" s="11" t="n">
        <f aca="false">'Daily Data'!O3239</f>
        <v>0.0114815062550708</v>
      </c>
      <c r="AJ3240" s="11" t="n">
        <f aca="false">'Daily Data'!Q3239</f>
        <v>-0.00411176687142097</v>
      </c>
      <c r="AK3240" s="11" t="n">
        <f aca="false">'Daily Data'!R3239</f>
        <v>-0.014278199928475</v>
      </c>
      <c r="AM3240" s="11" t="n">
        <f aca="false">'Daily Data'!P3239</f>
        <v>-0.00425882526339012</v>
      </c>
      <c r="AN3240" s="11" t="n">
        <f aca="false">'Daily Data'!Q3239</f>
        <v>-0.00411176687142097</v>
      </c>
      <c r="AO3240" s="11" t="n">
        <f aca="false">'Daily Data'!R3239</f>
        <v>-0.014278199928475</v>
      </c>
      <c r="AQ3240" s="11" t="n">
        <f aca="false">'Daily Data'!O3239</f>
        <v>0.0114815062550708</v>
      </c>
      <c r="AR3240" s="11" t="n">
        <f aca="false">'Daily Data'!P3239</f>
        <v>-0.00425882526339012</v>
      </c>
      <c r="AS3240" s="11" t="n">
        <f aca="false">'Daily Data'!Q3239</f>
        <v>-0.00411176687142097</v>
      </c>
      <c r="AT3240" s="11" t="n">
        <f aca="false">'Daily Data'!R3239</f>
        <v>-0.014278199928475</v>
      </c>
    </row>
    <row r="3241" customFormat="false" ht="15" hidden="false" customHeight="false" outlineLevel="0" collapsed="false">
      <c r="A3241" s="11" t="n">
        <f aca="false">'Daily Data'!O3240</f>
        <v>0.000215397715195229</v>
      </c>
      <c r="C3241" s="11" t="n">
        <f aca="false">'Daily Data'!P3240</f>
        <v>0.00396240981240974</v>
      </c>
      <c r="E3241" s="11" t="n">
        <f aca="false">'Daily Data'!Q3240</f>
        <v>0.00360675768867573</v>
      </c>
      <c r="G3241" s="11" t="n">
        <f aca="false">'Daily Data'!R3240</f>
        <v>0.00166737311977021</v>
      </c>
      <c r="I3241" s="11" t="n">
        <f aca="false">'Daily Data'!O3240</f>
        <v>0.000215397715195229</v>
      </c>
      <c r="J3241" s="11" t="n">
        <f aca="false">'Daily Data'!P3240</f>
        <v>0.00396240981240974</v>
      </c>
      <c r="L3241" s="11" t="n">
        <f aca="false">'Daily Data'!O3240</f>
        <v>0.000215397715195229</v>
      </c>
      <c r="M3241" s="11" t="n">
        <f aca="false">'Daily Data'!Q3240</f>
        <v>0.00360675768867573</v>
      </c>
      <c r="O3241" s="11" t="n">
        <f aca="false">'Daily Data'!O3240</f>
        <v>0.000215397715195229</v>
      </c>
      <c r="P3241" s="11" t="n">
        <f aca="false">'Daily Data'!R3240</f>
        <v>0.00166737311977021</v>
      </c>
      <c r="R3241" s="11" t="n">
        <f aca="false">'Daily Data'!P3240</f>
        <v>0.00396240981240974</v>
      </c>
      <c r="S3241" s="11" t="n">
        <f aca="false">'Daily Data'!Q3240</f>
        <v>0.00360675768867573</v>
      </c>
      <c r="U3241" s="11" t="n">
        <f aca="false">'Daily Data'!P3240</f>
        <v>0.00396240981240974</v>
      </c>
      <c r="V3241" s="11" t="n">
        <f aca="false">'Daily Data'!R3240</f>
        <v>0.00166737311977021</v>
      </c>
      <c r="X3241" s="11" t="n">
        <f aca="false">'Daily Data'!Q3240</f>
        <v>0.00360675768867573</v>
      </c>
      <c r="Y3241" s="11" t="n">
        <f aca="false">'Daily Data'!R3240</f>
        <v>0.00166737311977021</v>
      </c>
      <c r="AA3241" s="11" t="n">
        <f aca="false">'Daily Data'!O3240</f>
        <v>0.000215397715195229</v>
      </c>
      <c r="AB3241" s="11" t="n">
        <f aca="false">'Daily Data'!P3240</f>
        <v>0.00396240981240974</v>
      </c>
      <c r="AC3241" s="11" t="n">
        <f aca="false">'Daily Data'!Q3240</f>
        <v>0.00360675768867573</v>
      </c>
      <c r="AE3241" s="11" t="n">
        <f aca="false">'Daily Data'!O3240</f>
        <v>0.000215397715195229</v>
      </c>
      <c r="AF3241" s="11" t="n">
        <f aca="false">'Daily Data'!P3240</f>
        <v>0.00396240981240974</v>
      </c>
      <c r="AG3241" s="11" t="n">
        <f aca="false">'Daily Data'!R3240</f>
        <v>0.00166737311977021</v>
      </c>
      <c r="AI3241" s="11" t="n">
        <f aca="false">'Daily Data'!O3240</f>
        <v>0.000215397715195229</v>
      </c>
      <c r="AJ3241" s="11" t="n">
        <f aca="false">'Daily Data'!Q3240</f>
        <v>0.00360675768867573</v>
      </c>
      <c r="AK3241" s="11" t="n">
        <f aca="false">'Daily Data'!R3240</f>
        <v>0.00166737311977021</v>
      </c>
      <c r="AM3241" s="11" t="n">
        <f aca="false">'Daily Data'!P3240</f>
        <v>0.00396240981240974</v>
      </c>
      <c r="AN3241" s="11" t="n">
        <f aca="false">'Daily Data'!Q3240</f>
        <v>0.00360675768867573</v>
      </c>
      <c r="AO3241" s="11" t="n">
        <f aca="false">'Daily Data'!R3240</f>
        <v>0.00166737311977021</v>
      </c>
      <c r="AQ3241" s="11" t="n">
        <f aca="false">'Daily Data'!O3240</f>
        <v>0.000215397715195229</v>
      </c>
      <c r="AR3241" s="11" t="n">
        <f aca="false">'Daily Data'!P3240</f>
        <v>0.00396240981240974</v>
      </c>
      <c r="AS3241" s="11" t="n">
        <f aca="false">'Daily Data'!Q3240</f>
        <v>0.00360675768867573</v>
      </c>
      <c r="AT3241" s="11" t="n">
        <f aca="false">'Daily Data'!R3240</f>
        <v>0.00166737311977021</v>
      </c>
    </row>
    <row r="3242" customFormat="false" ht="15" hidden="false" customHeight="false" outlineLevel="0" collapsed="false">
      <c r="A3242" s="11" t="n">
        <f aca="false">'Daily Data'!O3241</f>
        <v>0.00177196327264821</v>
      </c>
      <c r="C3242" s="11" t="n">
        <f aca="false">'Daily Data'!P3241</f>
        <v>-0.00171284662072853</v>
      </c>
      <c r="E3242" s="11" t="n">
        <f aca="false">'Daily Data'!Q3241</f>
        <v>-0.00157168349221966</v>
      </c>
      <c r="G3242" s="11" t="n">
        <f aca="false">'Daily Data'!R3241</f>
        <v>-0.00878813823925402</v>
      </c>
      <c r="I3242" s="11" t="n">
        <f aca="false">'Daily Data'!O3241</f>
        <v>0.00177196327264821</v>
      </c>
      <c r="J3242" s="11" t="n">
        <f aca="false">'Daily Data'!P3241</f>
        <v>-0.00171284662072853</v>
      </c>
      <c r="L3242" s="11" t="n">
        <f aca="false">'Daily Data'!O3241</f>
        <v>0.00177196327264821</v>
      </c>
      <c r="M3242" s="11" t="n">
        <f aca="false">'Daily Data'!Q3241</f>
        <v>-0.00157168349221966</v>
      </c>
      <c r="O3242" s="11" t="n">
        <f aca="false">'Daily Data'!O3241</f>
        <v>0.00177196327264821</v>
      </c>
      <c r="P3242" s="11" t="n">
        <f aca="false">'Daily Data'!R3241</f>
        <v>-0.00878813823925402</v>
      </c>
      <c r="R3242" s="11" t="n">
        <f aca="false">'Daily Data'!P3241</f>
        <v>-0.00171284662072853</v>
      </c>
      <c r="S3242" s="11" t="n">
        <f aca="false">'Daily Data'!Q3241</f>
        <v>-0.00157168349221966</v>
      </c>
      <c r="U3242" s="11" t="n">
        <f aca="false">'Daily Data'!P3241</f>
        <v>-0.00171284662072853</v>
      </c>
      <c r="V3242" s="11" t="n">
        <f aca="false">'Daily Data'!R3241</f>
        <v>-0.00878813823925402</v>
      </c>
      <c r="X3242" s="11" t="n">
        <f aca="false">'Daily Data'!Q3241</f>
        <v>-0.00157168349221966</v>
      </c>
      <c r="Y3242" s="11" t="n">
        <f aca="false">'Daily Data'!R3241</f>
        <v>-0.00878813823925402</v>
      </c>
      <c r="AA3242" s="11" t="n">
        <f aca="false">'Daily Data'!O3241</f>
        <v>0.00177196327264821</v>
      </c>
      <c r="AB3242" s="11" t="n">
        <f aca="false">'Daily Data'!P3241</f>
        <v>-0.00171284662072853</v>
      </c>
      <c r="AC3242" s="11" t="n">
        <f aca="false">'Daily Data'!Q3241</f>
        <v>-0.00157168349221966</v>
      </c>
      <c r="AE3242" s="11" t="n">
        <f aca="false">'Daily Data'!O3241</f>
        <v>0.00177196327264821</v>
      </c>
      <c r="AF3242" s="11" t="n">
        <f aca="false">'Daily Data'!P3241</f>
        <v>-0.00171284662072853</v>
      </c>
      <c r="AG3242" s="11" t="n">
        <f aca="false">'Daily Data'!R3241</f>
        <v>-0.00878813823925402</v>
      </c>
      <c r="AI3242" s="11" t="n">
        <f aca="false">'Daily Data'!O3241</f>
        <v>0.00177196327264821</v>
      </c>
      <c r="AJ3242" s="11" t="n">
        <f aca="false">'Daily Data'!Q3241</f>
        <v>-0.00157168349221966</v>
      </c>
      <c r="AK3242" s="11" t="n">
        <f aca="false">'Daily Data'!R3241</f>
        <v>-0.00878813823925402</v>
      </c>
      <c r="AM3242" s="11" t="n">
        <f aca="false">'Daily Data'!P3241</f>
        <v>-0.00171284662072853</v>
      </c>
      <c r="AN3242" s="11" t="n">
        <f aca="false">'Daily Data'!Q3241</f>
        <v>-0.00157168349221966</v>
      </c>
      <c r="AO3242" s="11" t="n">
        <f aca="false">'Daily Data'!R3241</f>
        <v>-0.00878813823925402</v>
      </c>
      <c r="AQ3242" s="11" t="n">
        <f aca="false">'Daily Data'!O3241</f>
        <v>0.00177196327264821</v>
      </c>
      <c r="AR3242" s="11" t="n">
        <f aca="false">'Daily Data'!P3241</f>
        <v>-0.00171284662072853</v>
      </c>
      <c r="AS3242" s="11" t="n">
        <f aca="false">'Daily Data'!Q3241</f>
        <v>-0.00157168349221966</v>
      </c>
      <c r="AT3242" s="11" t="n">
        <f aca="false">'Daily Data'!R3241</f>
        <v>-0.00878813823925402</v>
      </c>
    </row>
    <row r="3243" customFormat="false" ht="15" hidden="false" customHeight="false" outlineLevel="0" collapsed="false">
      <c r="A3243" s="11" t="n">
        <f aca="false">'Daily Data'!O3242</f>
        <v>0.0023511404105873</v>
      </c>
      <c r="C3243" s="11" t="n">
        <f aca="false">'Daily Data'!P3242</f>
        <v>0.00233311805153928</v>
      </c>
      <c r="E3243" s="11" t="n">
        <f aca="false">'Daily Data'!Q3242</f>
        <v>0.00244912424740022</v>
      </c>
      <c r="G3243" s="11" t="n">
        <f aca="false">'Daily Data'!R3242</f>
        <v>0.00282339801208702</v>
      </c>
      <c r="I3243" s="11" t="n">
        <f aca="false">'Daily Data'!O3242</f>
        <v>0.0023511404105873</v>
      </c>
      <c r="J3243" s="11" t="n">
        <f aca="false">'Daily Data'!P3242</f>
        <v>0.00233311805153928</v>
      </c>
      <c r="L3243" s="11" t="n">
        <f aca="false">'Daily Data'!O3242</f>
        <v>0.0023511404105873</v>
      </c>
      <c r="M3243" s="11" t="n">
        <f aca="false">'Daily Data'!Q3242</f>
        <v>0.00244912424740022</v>
      </c>
      <c r="O3243" s="11" t="n">
        <f aca="false">'Daily Data'!O3242</f>
        <v>0.0023511404105873</v>
      </c>
      <c r="P3243" s="11" t="n">
        <f aca="false">'Daily Data'!R3242</f>
        <v>0.00282339801208702</v>
      </c>
      <c r="R3243" s="11" t="n">
        <f aca="false">'Daily Data'!P3242</f>
        <v>0.00233311805153928</v>
      </c>
      <c r="S3243" s="11" t="n">
        <f aca="false">'Daily Data'!Q3242</f>
        <v>0.00244912424740022</v>
      </c>
      <c r="U3243" s="11" t="n">
        <f aca="false">'Daily Data'!P3242</f>
        <v>0.00233311805153928</v>
      </c>
      <c r="V3243" s="11" t="n">
        <f aca="false">'Daily Data'!R3242</f>
        <v>0.00282339801208702</v>
      </c>
      <c r="X3243" s="11" t="n">
        <f aca="false">'Daily Data'!Q3242</f>
        <v>0.00244912424740022</v>
      </c>
      <c r="Y3243" s="11" t="n">
        <f aca="false">'Daily Data'!R3242</f>
        <v>0.00282339801208702</v>
      </c>
      <c r="AA3243" s="11" t="n">
        <f aca="false">'Daily Data'!O3242</f>
        <v>0.0023511404105873</v>
      </c>
      <c r="AB3243" s="11" t="n">
        <f aca="false">'Daily Data'!P3242</f>
        <v>0.00233311805153928</v>
      </c>
      <c r="AC3243" s="11" t="n">
        <f aca="false">'Daily Data'!Q3242</f>
        <v>0.00244912424740022</v>
      </c>
      <c r="AE3243" s="11" t="n">
        <f aca="false">'Daily Data'!O3242</f>
        <v>0.0023511404105873</v>
      </c>
      <c r="AF3243" s="11" t="n">
        <f aca="false">'Daily Data'!P3242</f>
        <v>0.00233311805153928</v>
      </c>
      <c r="AG3243" s="11" t="n">
        <f aca="false">'Daily Data'!R3242</f>
        <v>0.00282339801208702</v>
      </c>
      <c r="AI3243" s="11" t="n">
        <f aca="false">'Daily Data'!O3242</f>
        <v>0.0023511404105873</v>
      </c>
      <c r="AJ3243" s="11" t="n">
        <f aca="false">'Daily Data'!Q3242</f>
        <v>0.00244912424740022</v>
      </c>
      <c r="AK3243" s="11" t="n">
        <f aca="false">'Daily Data'!R3242</f>
        <v>0.00282339801208702</v>
      </c>
      <c r="AM3243" s="11" t="n">
        <f aca="false">'Daily Data'!P3242</f>
        <v>0.00233311805153928</v>
      </c>
      <c r="AN3243" s="11" t="n">
        <f aca="false">'Daily Data'!Q3242</f>
        <v>0.00244912424740022</v>
      </c>
      <c r="AO3243" s="11" t="n">
        <f aca="false">'Daily Data'!R3242</f>
        <v>0.00282339801208702</v>
      </c>
      <c r="AQ3243" s="11" t="n">
        <f aca="false">'Daily Data'!O3242</f>
        <v>0.0023511404105873</v>
      </c>
      <c r="AR3243" s="11" t="n">
        <f aca="false">'Daily Data'!P3242</f>
        <v>0.00233311805153928</v>
      </c>
      <c r="AS3243" s="11" t="n">
        <f aca="false">'Daily Data'!Q3242</f>
        <v>0.00244912424740022</v>
      </c>
      <c r="AT3243" s="11" t="n">
        <f aca="false">'Daily Data'!R3242</f>
        <v>0.00282339801208702</v>
      </c>
    </row>
    <row r="3244" customFormat="false" ht="15" hidden="false" customHeight="false" outlineLevel="0" collapsed="false">
      <c r="A3244" s="11" t="n">
        <f aca="false">'Daily Data'!O3243</f>
        <v>0.00447637109040804</v>
      </c>
      <c r="C3244" s="11" t="n">
        <f aca="false">'Daily Data'!P3243</f>
        <v>-0.00130766341000595</v>
      </c>
      <c r="E3244" s="11" t="n">
        <f aca="false">'Daily Data'!Q3243</f>
        <v>-0.00109513091890863</v>
      </c>
      <c r="G3244" s="11" t="n">
        <f aca="false">'Daily Data'!R3243</f>
        <v>0.00111435557791177</v>
      </c>
      <c r="I3244" s="11" t="n">
        <f aca="false">'Daily Data'!O3243</f>
        <v>0.00447637109040804</v>
      </c>
      <c r="J3244" s="11" t="n">
        <f aca="false">'Daily Data'!P3243</f>
        <v>-0.00130766341000595</v>
      </c>
      <c r="L3244" s="11" t="n">
        <f aca="false">'Daily Data'!O3243</f>
        <v>0.00447637109040804</v>
      </c>
      <c r="M3244" s="11" t="n">
        <f aca="false">'Daily Data'!Q3243</f>
        <v>-0.00109513091890863</v>
      </c>
      <c r="O3244" s="11" t="n">
        <f aca="false">'Daily Data'!O3243</f>
        <v>0.00447637109040804</v>
      </c>
      <c r="P3244" s="11" t="n">
        <f aca="false">'Daily Data'!R3243</f>
        <v>0.00111435557791177</v>
      </c>
      <c r="R3244" s="11" t="n">
        <f aca="false">'Daily Data'!P3243</f>
        <v>-0.00130766341000595</v>
      </c>
      <c r="S3244" s="11" t="n">
        <f aca="false">'Daily Data'!Q3243</f>
        <v>-0.00109513091890863</v>
      </c>
      <c r="U3244" s="11" t="n">
        <f aca="false">'Daily Data'!P3243</f>
        <v>-0.00130766341000595</v>
      </c>
      <c r="V3244" s="11" t="n">
        <f aca="false">'Daily Data'!R3243</f>
        <v>0.00111435557791177</v>
      </c>
      <c r="X3244" s="11" t="n">
        <f aca="false">'Daily Data'!Q3243</f>
        <v>-0.00109513091890863</v>
      </c>
      <c r="Y3244" s="11" t="n">
        <f aca="false">'Daily Data'!R3243</f>
        <v>0.00111435557791177</v>
      </c>
      <c r="AA3244" s="11" t="n">
        <f aca="false">'Daily Data'!O3243</f>
        <v>0.00447637109040804</v>
      </c>
      <c r="AB3244" s="11" t="n">
        <f aca="false">'Daily Data'!P3243</f>
        <v>-0.00130766341000595</v>
      </c>
      <c r="AC3244" s="11" t="n">
        <f aca="false">'Daily Data'!Q3243</f>
        <v>-0.00109513091890863</v>
      </c>
      <c r="AE3244" s="11" t="n">
        <f aca="false">'Daily Data'!O3243</f>
        <v>0.00447637109040804</v>
      </c>
      <c r="AF3244" s="11" t="n">
        <f aca="false">'Daily Data'!P3243</f>
        <v>-0.00130766341000595</v>
      </c>
      <c r="AG3244" s="11" t="n">
        <f aca="false">'Daily Data'!R3243</f>
        <v>0.00111435557791177</v>
      </c>
      <c r="AI3244" s="11" t="n">
        <f aca="false">'Daily Data'!O3243</f>
        <v>0.00447637109040804</v>
      </c>
      <c r="AJ3244" s="11" t="n">
        <f aca="false">'Daily Data'!Q3243</f>
        <v>-0.00109513091890863</v>
      </c>
      <c r="AK3244" s="11" t="n">
        <f aca="false">'Daily Data'!R3243</f>
        <v>0.00111435557791177</v>
      </c>
      <c r="AM3244" s="11" t="n">
        <f aca="false">'Daily Data'!P3243</f>
        <v>-0.00130766341000595</v>
      </c>
      <c r="AN3244" s="11" t="n">
        <f aca="false">'Daily Data'!Q3243</f>
        <v>-0.00109513091890863</v>
      </c>
      <c r="AO3244" s="11" t="n">
        <f aca="false">'Daily Data'!R3243</f>
        <v>0.00111435557791177</v>
      </c>
      <c r="AQ3244" s="11" t="n">
        <f aca="false">'Daily Data'!O3243</f>
        <v>0.00447637109040804</v>
      </c>
      <c r="AR3244" s="11" t="n">
        <f aca="false">'Daily Data'!P3243</f>
        <v>-0.00130766341000595</v>
      </c>
      <c r="AS3244" s="11" t="n">
        <f aca="false">'Daily Data'!Q3243</f>
        <v>-0.00109513091890863</v>
      </c>
      <c r="AT3244" s="11" t="n">
        <f aca="false">'Daily Data'!R3243</f>
        <v>0.00111435557791177</v>
      </c>
    </row>
    <row r="3245" customFormat="false" ht="15" hidden="false" customHeight="false" outlineLevel="0" collapsed="false">
      <c r="A3245" s="11" t="n">
        <f aca="false">'Daily Data'!O3244</f>
        <v>0.000868288408259519</v>
      </c>
      <c r="C3245" s="11" t="n">
        <f aca="false">'Daily Data'!P3244</f>
        <v>0.00435200707321608</v>
      </c>
      <c r="E3245" s="11" t="n">
        <f aca="false">'Daily Data'!Q3244</f>
        <v>0.00451097877959376</v>
      </c>
      <c r="G3245" s="11" t="n">
        <f aca="false">'Daily Data'!R3244</f>
        <v>-0.00348301732886298</v>
      </c>
      <c r="I3245" s="11" t="n">
        <f aca="false">'Daily Data'!O3244</f>
        <v>0.000868288408259519</v>
      </c>
      <c r="J3245" s="11" t="n">
        <f aca="false">'Daily Data'!P3244</f>
        <v>0.00435200707321608</v>
      </c>
      <c r="L3245" s="11" t="n">
        <f aca="false">'Daily Data'!O3244</f>
        <v>0.000868288408259519</v>
      </c>
      <c r="M3245" s="11" t="n">
        <f aca="false">'Daily Data'!Q3244</f>
        <v>0.00451097877959376</v>
      </c>
      <c r="O3245" s="11" t="n">
        <f aca="false">'Daily Data'!O3244</f>
        <v>0.000868288408259519</v>
      </c>
      <c r="P3245" s="11" t="n">
        <f aca="false">'Daily Data'!R3244</f>
        <v>-0.00348301732886298</v>
      </c>
      <c r="R3245" s="11" t="n">
        <f aca="false">'Daily Data'!P3244</f>
        <v>0.00435200707321608</v>
      </c>
      <c r="S3245" s="11" t="n">
        <f aca="false">'Daily Data'!Q3244</f>
        <v>0.00451097877959376</v>
      </c>
      <c r="U3245" s="11" t="n">
        <f aca="false">'Daily Data'!P3244</f>
        <v>0.00435200707321608</v>
      </c>
      <c r="V3245" s="11" t="n">
        <f aca="false">'Daily Data'!R3244</f>
        <v>-0.00348301732886298</v>
      </c>
      <c r="X3245" s="11" t="n">
        <f aca="false">'Daily Data'!Q3244</f>
        <v>0.00451097877959376</v>
      </c>
      <c r="Y3245" s="11" t="n">
        <f aca="false">'Daily Data'!R3244</f>
        <v>-0.00348301732886298</v>
      </c>
      <c r="AA3245" s="11" t="n">
        <f aca="false">'Daily Data'!O3244</f>
        <v>0.000868288408259519</v>
      </c>
      <c r="AB3245" s="11" t="n">
        <f aca="false">'Daily Data'!P3244</f>
        <v>0.00435200707321608</v>
      </c>
      <c r="AC3245" s="11" t="n">
        <f aca="false">'Daily Data'!Q3244</f>
        <v>0.00451097877959376</v>
      </c>
      <c r="AE3245" s="11" t="n">
        <f aca="false">'Daily Data'!O3244</f>
        <v>0.000868288408259519</v>
      </c>
      <c r="AF3245" s="11" t="n">
        <f aca="false">'Daily Data'!P3244</f>
        <v>0.00435200707321608</v>
      </c>
      <c r="AG3245" s="11" t="n">
        <f aca="false">'Daily Data'!R3244</f>
        <v>-0.00348301732886298</v>
      </c>
      <c r="AI3245" s="11" t="n">
        <f aca="false">'Daily Data'!O3244</f>
        <v>0.000868288408259519</v>
      </c>
      <c r="AJ3245" s="11" t="n">
        <f aca="false">'Daily Data'!Q3244</f>
        <v>0.00451097877959376</v>
      </c>
      <c r="AK3245" s="11" t="n">
        <f aca="false">'Daily Data'!R3244</f>
        <v>-0.00348301732886298</v>
      </c>
      <c r="AM3245" s="11" t="n">
        <f aca="false">'Daily Data'!P3244</f>
        <v>0.00435200707321608</v>
      </c>
      <c r="AN3245" s="11" t="n">
        <f aca="false">'Daily Data'!Q3244</f>
        <v>0.00451097877959376</v>
      </c>
      <c r="AO3245" s="11" t="n">
        <f aca="false">'Daily Data'!R3244</f>
        <v>-0.00348301732886298</v>
      </c>
      <c r="AQ3245" s="11" t="n">
        <f aca="false">'Daily Data'!O3244</f>
        <v>0.000868288408259519</v>
      </c>
      <c r="AR3245" s="11" t="n">
        <f aca="false">'Daily Data'!P3244</f>
        <v>0.00435200707321608</v>
      </c>
      <c r="AS3245" s="11" t="n">
        <f aca="false">'Daily Data'!Q3244</f>
        <v>0.00451097877959376</v>
      </c>
      <c r="AT3245" s="11" t="n">
        <f aca="false">'Daily Data'!R3244</f>
        <v>-0.00348301732886298</v>
      </c>
    </row>
    <row r="3246" customFormat="false" ht="15" hidden="false" customHeight="false" outlineLevel="0" collapsed="false">
      <c r="A3246" s="11" t="n">
        <f aca="false">'Daily Data'!O3245</f>
        <v>-0.00529834388476021</v>
      </c>
      <c r="C3246" s="11" t="n">
        <f aca="false">'Daily Data'!P3245</f>
        <v>0.00554003910743044</v>
      </c>
      <c r="E3246" s="11" t="n">
        <f aca="false">'Daily Data'!Q3245</f>
        <v>0.00488152843348681</v>
      </c>
      <c r="G3246" s="11" t="n">
        <f aca="false">'Daily Data'!R3245</f>
        <v>0.00285133667502084</v>
      </c>
      <c r="I3246" s="11" t="n">
        <f aca="false">'Daily Data'!O3245</f>
        <v>-0.00529834388476021</v>
      </c>
      <c r="J3246" s="11" t="n">
        <f aca="false">'Daily Data'!P3245</f>
        <v>0.00554003910743044</v>
      </c>
      <c r="L3246" s="11" t="n">
        <f aca="false">'Daily Data'!O3245</f>
        <v>-0.00529834388476021</v>
      </c>
      <c r="M3246" s="11" t="n">
        <f aca="false">'Daily Data'!Q3245</f>
        <v>0.00488152843348681</v>
      </c>
      <c r="O3246" s="11" t="n">
        <f aca="false">'Daily Data'!O3245</f>
        <v>-0.00529834388476021</v>
      </c>
      <c r="P3246" s="11" t="n">
        <f aca="false">'Daily Data'!R3245</f>
        <v>0.00285133667502084</v>
      </c>
      <c r="R3246" s="11" t="n">
        <f aca="false">'Daily Data'!P3245</f>
        <v>0.00554003910743044</v>
      </c>
      <c r="S3246" s="11" t="n">
        <f aca="false">'Daily Data'!Q3245</f>
        <v>0.00488152843348681</v>
      </c>
      <c r="U3246" s="11" t="n">
        <f aca="false">'Daily Data'!P3245</f>
        <v>0.00554003910743044</v>
      </c>
      <c r="V3246" s="11" t="n">
        <f aca="false">'Daily Data'!R3245</f>
        <v>0.00285133667502084</v>
      </c>
      <c r="X3246" s="11" t="n">
        <f aca="false">'Daily Data'!Q3245</f>
        <v>0.00488152843348681</v>
      </c>
      <c r="Y3246" s="11" t="n">
        <f aca="false">'Daily Data'!R3245</f>
        <v>0.00285133667502084</v>
      </c>
      <c r="AA3246" s="11" t="n">
        <f aca="false">'Daily Data'!O3245</f>
        <v>-0.00529834388476021</v>
      </c>
      <c r="AB3246" s="11" t="n">
        <f aca="false">'Daily Data'!P3245</f>
        <v>0.00554003910743044</v>
      </c>
      <c r="AC3246" s="11" t="n">
        <f aca="false">'Daily Data'!Q3245</f>
        <v>0.00488152843348681</v>
      </c>
      <c r="AE3246" s="11" t="n">
        <f aca="false">'Daily Data'!O3245</f>
        <v>-0.00529834388476021</v>
      </c>
      <c r="AF3246" s="11" t="n">
        <f aca="false">'Daily Data'!P3245</f>
        <v>0.00554003910743044</v>
      </c>
      <c r="AG3246" s="11" t="n">
        <f aca="false">'Daily Data'!R3245</f>
        <v>0.00285133667502084</v>
      </c>
      <c r="AI3246" s="11" t="n">
        <f aca="false">'Daily Data'!O3245</f>
        <v>-0.00529834388476021</v>
      </c>
      <c r="AJ3246" s="11" t="n">
        <f aca="false">'Daily Data'!Q3245</f>
        <v>0.00488152843348681</v>
      </c>
      <c r="AK3246" s="11" t="n">
        <f aca="false">'Daily Data'!R3245</f>
        <v>0.00285133667502084</v>
      </c>
      <c r="AM3246" s="11" t="n">
        <f aca="false">'Daily Data'!P3245</f>
        <v>0.00554003910743044</v>
      </c>
      <c r="AN3246" s="11" t="n">
        <f aca="false">'Daily Data'!Q3245</f>
        <v>0.00488152843348681</v>
      </c>
      <c r="AO3246" s="11" t="n">
        <f aca="false">'Daily Data'!R3245</f>
        <v>0.00285133667502084</v>
      </c>
      <c r="AQ3246" s="11" t="n">
        <f aca="false">'Daily Data'!O3245</f>
        <v>-0.00529834388476021</v>
      </c>
      <c r="AR3246" s="11" t="n">
        <f aca="false">'Daily Data'!P3245</f>
        <v>0.00554003910743044</v>
      </c>
      <c r="AS3246" s="11" t="n">
        <f aca="false">'Daily Data'!Q3245</f>
        <v>0.00488152843348681</v>
      </c>
      <c r="AT3246" s="11" t="n">
        <f aca="false">'Daily Data'!R3245</f>
        <v>0.00285133667502084</v>
      </c>
    </row>
    <row r="3247" customFormat="false" ht="15" hidden="false" customHeight="false" outlineLevel="0" collapsed="false">
      <c r="A3247" s="11" t="n">
        <f aca="false">'Daily Data'!O3246</f>
        <v>0.00331283906551187</v>
      </c>
      <c r="C3247" s="11" t="n">
        <f aca="false">'Daily Data'!P3246</f>
        <v>0.00270621004740306</v>
      </c>
      <c r="E3247" s="11" t="n">
        <f aca="false">'Daily Data'!Q3246</f>
        <v>0.00282699521077239</v>
      </c>
      <c r="G3247" s="11" t="n">
        <f aca="false">'Daily Data'!R3246</f>
        <v>0.00212299188357139</v>
      </c>
      <c r="I3247" s="11" t="n">
        <f aca="false">'Daily Data'!O3246</f>
        <v>0.00331283906551187</v>
      </c>
      <c r="J3247" s="11" t="n">
        <f aca="false">'Daily Data'!P3246</f>
        <v>0.00270621004740306</v>
      </c>
      <c r="L3247" s="11" t="n">
        <f aca="false">'Daily Data'!O3246</f>
        <v>0.00331283906551187</v>
      </c>
      <c r="M3247" s="11" t="n">
        <f aca="false">'Daily Data'!Q3246</f>
        <v>0.00282699521077239</v>
      </c>
      <c r="O3247" s="11" t="n">
        <f aca="false">'Daily Data'!O3246</f>
        <v>0.00331283906551187</v>
      </c>
      <c r="P3247" s="11" t="n">
        <f aca="false">'Daily Data'!R3246</f>
        <v>0.00212299188357139</v>
      </c>
      <c r="R3247" s="11" t="n">
        <f aca="false">'Daily Data'!P3246</f>
        <v>0.00270621004740306</v>
      </c>
      <c r="S3247" s="11" t="n">
        <f aca="false">'Daily Data'!Q3246</f>
        <v>0.00282699521077239</v>
      </c>
      <c r="U3247" s="11" t="n">
        <f aca="false">'Daily Data'!P3246</f>
        <v>0.00270621004740306</v>
      </c>
      <c r="V3247" s="11" t="n">
        <f aca="false">'Daily Data'!R3246</f>
        <v>0.00212299188357139</v>
      </c>
      <c r="X3247" s="11" t="n">
        <f aca="false">'Daily Data'!Q3246</f>
        <v>0.00282699521077239</v>
      </c>
      <c r="Y3247" s="11" t="n">
        <f aca="false">'Daily Data'!R3246</f>
        <v>0.00212299188357139</v>
      </c>
      <c r="AA3247" s="11" t="n">
        <f aca="false">'Daily Data'!O3246</f>
        <v>0.00331283906551187</v>
      </c>
      <c r="AB3247" s="11" t="n">
        <f aca="false">'Daily Data'!P3246</f>
        <v>0.00270621004740306</v>
      </c>
      <c r="AC3247" s="11" t="n">
        <f aca="false">'Daily Data'!Q3246</f>
        <v>0.00282699521077239</v>
      </c>
      <c r="AE3247" s="11" t="n">
        <f aca="false">'Daily Data'!O3246</f>
        <v>0.00331283906551187</v>
      </c>
      <c r="AF3247" s="11" t="n">
        <f aca="false">'Daily Data'!P3246</f>
        <v>0.00270621004740306</v>
      </c>
      <c r="AG3247" s="11" t="n">
        <f aca="false">'Daily Data'!R3246</f>
        <v>0.00212299188357139</v>
      </c>
      <c r="AI3247" s="11" t="n">
        <f aca="false">'Daily Data'!O3246</f>
        <v>0.00331283906551187</v>
      </c>
      <c r="AJ3247" s="11" t="n">
        <f aca="false">'Daily Data'!Q3246</f>
        <v>0.00282699521077239</v>
      </c>
      <c r="AK3247" s="11" t="n">
        <f aca="false">'Daily Data'!R3246</f>
        <v>0.00212299188357139</v>
      </c>
      <c r="AM3247" s="11" t="n">
        <f aca="false">'Daily Data'!P3246</f>
        <v>0.00270621004740306</v>
      </c>
      <c r="AN3247" s="11" t="n">
        <f aca="false">'Daily Data'!Q3246</f>
        <v>0.00282699521077239</v>
      </c>
      <c r="AO3247" s="11" t="n">
        <f aca="false">'Daily Data'!R3246</f>
        <v>0.00212299188357139</v>
      </c>
      <c r="AQ3247" s="11" t="n">
        <f aca="false">'Daily Data'!O3246</f>
        <v>0.00331283906551187</v>
      </c>
      <c r="AR3247" s="11" t="n">
        <f aca="false">'Daily Data'!P3246</f>
        <v>0.00270621004740306</v>
      </c>
      <c r="AS3247" s="11" t="n">
        <f aca="false">'Daily Data'!Q3246</f>
        <v>0.00282699521077239</v>
      </c>
      <c r="AT3247" s="11" t="n">
        <f aca="false">'Daily Data'!R3246</f>
        <v>0.00212299188357139</v>
      </c>
    </row>
    <row r="3248" customFormat="false" ht="15" hidden="false" customHeight="false" outlineLevel="0" collapsed="false">
      <c r="A3248" s="11" t="n">
        <f aca="false">'Daily Data'!O3247</f>
        <v>-0.000289059580645359</v>
      </c>
      <c r="C3248" s="11" t="n">
        <f aca="false">'Daily Data'!P3247</f>
        <v>-0.0128704828438361</v>
      </c>
      <c r="E3248" s="11" t="n">
        <f aca="false">'Daily Data'!Q3247</f>
        <v>-0.0127255654247883</v>
      </c>
      <c r="G3248" s="11" t="n">
        <f aca="false">'Daily Data'!R3247</f>
        <v>-0.00560138749972701</v>
      </c>
      <c r="I3248" s="11" t="n">
        <f aca="false">'Daily Data'!O3247</f>
        <v>-0.000289059580645359</v>
      </c>
      <c r="J3248" s="11" t="n">
        <f aca="false">'Daily Data'!P3247</f>
        <v>-0.0128704828438361</v>
      </c>
      <c r="L3248" s="11" t="n">
        <f aca="false">'Daily Data'!O3247</f>
        <v>-0.000289059580645359</v>
      </c>
      <c r="M3248" s="11" t="n">
        <f aca="false">'Daily Data'!Q3247</f>
        <v>-0.0127255654247883</v>
      </c>
      <c r="O3248" s="11" t="n">
        <f aca="false">'Daily Data'!O3247</f>
        <v>-0.000289059580645359</v>
      </c>
      <c r="P3248" s="11" t="n">
        <f aca="false">'Daily Data'!R3247</f>
        <v>-0.00560138749972701</v>
      </c>
      <c r="R3248" s="11" t="n">
        <f aca="false">'Daily Data'!P3247</f>
        <v>-0.0128704828438361</v>
      </c>
      <c r="S3248" s="11" t="n">
        <f aca="false">'Daily Data'!Q3247</f>
        <v>-0.0127255654247883</v>
      </c>
      <c r="U3248" s="11" t="n">
        <f aca="false">'Daily Data'!P3247</f>
        <v>-0.0128704828438361</v>
      </c>
      <c r="V3248" s="11" t="n">
        <f aca="false">'Daily Data'!R3247</f>
        <v>-0.00560138749972701</v>
      </c>
      <c r="X3248" s="11" t="n">
        <f aca="false">'Daily Data'!Q3247</f>
        <v>-0.0127255654247883</v>
      </c>
      <c r="Y3248" s="11" t="n">
        <f aca="false">'Daily Data'!R3247</f>
        <v>-0.00560138749972701</v>
      </c>
      <c r="AA3248" s="11" t="n">
        <f aca="false">'Daily Data'!O3247</f>
        <v>-0.000289059580645359</v>
      </c>
      <c r="AB3248" s="11" t="n">
        <f aca="false">'Daily Data'!P3247</f>
        <v>-0.0128704828438361</v>
      </c>
      <c r="AC3248" s="11" t="n">
        <f aca="false">'Daily Data'!Q3247</f>
        <v>-0.0127255654247883</v>
      </c>
      <c r="AE3248" s="11" t="n">
        <f aca="false">'Daily Data'!O3247</f>
        <v>-0.000289059580645359</v>
      </c>
      <c r="AF3248" s="11" t="n">
        <f aca="false">'Daily Data'!P3247</f>
        <v>-0.0128704828438361</v>
      </c>
      <c r="AG3248" s="11" t="n">
        <f aca="false">'Daily Data'!R3247</f>
        <v>-0.00560138749972701</v>
      </c>
      <c r="AI3248" s="11" t="n">
        <f aca="false">'Daily Data'!O3247</f>
        <v>-0.000289059580645359</v>
      </c>
      <c r="AJ3248" s="11" t="n">
        <f aca="false">'Daily Data'!Q3247</f>
        <v>-0.0127255654247883</v>
      </c>
      <c r="AK3248" s="11" t="n">
        <f aca="false">'Daily Data'!R3247</f>
        <v>-0.00560138749972701</v>
      </c>
      <c r="AM3248" s="11" t="n">
        <f aca="false">'Daily Data'!P3247</f>
        <v>-0.0128704828438361</v>
      </c>
      <c r="AN3248" s="11" t="n">
        <f aca="false">'Daily Data'!Q3247</f>
        <v>-0.0127255654247883</v>
      </c>
      <c r="AO3248" s="11" t="n">
        <f aca="false">'Daily Data'!R3247</f>
        <v>-0.00560138749972701</v>
      </c>
      <c r="AQ3248" s="11" t="n">
        <f aca="false">'Daily Data'!O3247</f>
        <v>-0.000289059580645359</v>
      </c>
      <c r="AR3248" s="11" t="n">
        <f aca="false">'Daily Data'!P3247</f>
        <v>-0.0128704828438361</v>
      </c>
      <c r="AS3248" s="11" t="n">
        <f aca="false">'Daily Data'!Q3247</f>
        <v>-0.0127255654247883</v>
      </c>
      <c r="AT3248" s="11" t="n">
        <f aca="false">'Daily Data'!R3247</f>
        <v>-0.00560138749972701</v>
      </c>
    </row>
    <row r="3249" customFormat="false" ht="15" hidden="false" customHeight="false" outlineLevel="0" collapsed="false">
      <c r="A3249" s="11" t="n">
        <f aca="false">'Daily Data'!O3248</f>
        <v>0.00669985982860714</v>
      </c>
      <c r="C3249" s="11" t="n">
        <f aca="false">'Daily Data'!P3248</f>
        <v>-0.000904766076804078</v>
      </c>
      <c r="E3249" s="11" t="n">
        <f aca="false">'Daily Data'!Q3248</f>
        <v>-0.00124394909598254</v>
      </c>
      <c r="G3249" s="11" t="n">
        <f aca="false">'Daily Data'!R3248</f>
        <v>-0.00701582234715088</v>
      </c>
      <c r="I3249" s="11" t="n">
        <f aca="false">'Daily Data'!O3248</f>
        <v>0.00669985982860714</v>
      </c>
      <c r="J3249" s="11" t="n">
        <f aca="false">'Daily Data'!P3248</f>
        <v>-0.000904766076804078</v>
      </c>
      <c r="L3249" s="11" t="n">
        <f aca="false">'Daily Data'!O3248</f>
        <v>0.00669985982860714</v>
      </c>
      <c r="M3249" s="11" t="n">
        <f aca="false">'Daily Data'!Q3248</f>
        <v>-0.00124394909598254</v>
      </c>
      <c r="O3249" s="11" t="n">
        <f aca="false">'Daily Data'!O3248</f>
        <v>0.00669985982860714</v>
      </c>
      <c r="P3249" s="11" t="n">
        <f aca="false">'Daily Data'!R3248</f>
        <v>-0.00701582234715088</v>
      </c>
      <c r="R3249" s="11" t="n">
        <f aca="false">'Daily Data'!P3248</f>
        <v>-0.000904766076804078</v>
      </c>
      <c r="S3249" s="11" t="n">
        <f aca="false">'Daily Data'!Q3248</f>
        <v>-0.00124394909598254</v>
      </c>
      <c r="U3249" s="11" t="n">
        <f aca="false">'Daily Data'!P3248</f>
        <v>-0.000904766076804078</v>
      </c>
      <c r="V3249" s="11" t="n">
        <f aca="false">'Daily Data'!R3248</f>
        <v>-0.00701582234715088</v>
      </c>
      <c r="X3249" s="11" t="n">
        <f aca="false">'Daily Data'!Q3248</f>
        <v>-0.00124394909598254</v>
      </c>
      <c r="Y3249" s="11" t="n">
        <f aca="false">'Daily Data'!R3248</f>
        <v>-0.00701582234715088</v>
      </c>
      <c r="AA3249" s="11" t="n">
        <f aca="false">'Daily Data'!O3248</f>
        <v>0.00669985982860714</v>
      </c>
      <c r="AB3249" s="11" t="n">
        <f aca="false">'Daily Data'!P3248</f>
        <v>-0.000904766076804078</v>
      </c>
      <c r="AC3249" s="11" t="n">
        <f aca="false">'Daily Data'!Q3248</f>
        <v>-0.00124394909598254</v>
      </c>
      <c r="AE3249" s="11" t="n">
        <f aca="false">'Daily Data'!O3248</f>
        <v>0.00669985982860714</v>
      </c>
      <c r="AF3249" s="11" t="n">
        <f aca="false">'Daily Data'!P3248</f>
        <v>-0.000904766076804078</v>
      </c>
      <c r="AG3249" s="11" t="n">
        <f aca="false">'Daily Data'!R3248</f>
        <v>-0.00701582234715088</v>
      </c>
      <c r="AI3249" s="11" t="n">
        <f aca="false">'Daily Data'!O3248</f>
        <v>0.00669985982860714</v>
      </c>
      <c r="AJ3249" s="11" t="n">
        <f aca="false">'Daily Data'!Q3248</f>
        <v>-0.00124394909598254</v>
      </c>
      <c r="AK3249" s="11" t="n">
        <f aca="false">'Daily Data'!R3248</f>
        <v>-0.00701582234715088</v>
      </c>
      <c r="AM3249" s="11" t="n">
        <f aca="false">'Daily Data'!P3248</f>
        <v>-0.000904766076804078</v>
      </c>
      <c r="AN3249" s="11" t="n">
        <f aca="false">'Daily Data'!Q3248</f>
        <v>-0.00124394909598254</v>
      </c>
      <c r="AO3249" s="11" t="n">
        <f aca="false">'Daily Data'!R3248</f>
        <v>-0.00701582234715088</v>
      </c>
      <c r="AQ3249" s="11" t="n">
        <f aca="false">'Daily Data'!O3248</f>
        <v>0.00669985982860714</v>
      </c>
      <c r="AR3249" s="11" t="n">
        <f aca="false">'Daily Data'!P3248</f>
        <v>-0.000904766076804078</v>
      </c>
      <c r="AS3249" s="11" t="n">
        <f aca="false">'Daily Data'!Q3248</f>
        <v>-0.00124394909598254</v>
      </c>
      <c r="AT3249" s="11" t="n">
        <f aca="false">'Daily Data'!R3248</f>
        <v>-0.00701582234715088</v>
      </c>
    </row>
    <row r="3250" customFormat="false" ht="15" hidden="false" customHeight="false" outlineLevel="0" collapsed="false">
      <c r="A3250" s="11" t="n">
        <f aca="false">'Daily Data'!O3249</f>
        <v>-0.000786374616323984</v>
      </c>
      <c r="C3250" s="11" t="n">
        <f aca="false">'Daily Data'!P3249</f>
        <v>-0.00211950402446155</v>
      </c>
      <c r="E3250" s="11" t="n">
        <f aca="false">'Daily Data'!Q3249</f>
        <v>-0.00190197494090945</v>
      </c>
      <c r="G3250" s="11" t="n">
        <f aca="false">'Daily Data'!R3249</f>
        <v>0.00226703175372582</v>
      </c>
      <c r="I3250" s="11" t="n">
        <f aca="false">'Daily Data'!O3249</f>
        <v>-0.000786374616323984</v>
      </c>
      <c r="J3250" s="11" t="n">
        <f aca="false">'Daily Data'!P3249</f>
        <v>-0.00211950402446155</v>
      </c>
      <c r="L3250" s="11" t="n">
        <f aca="false">'Daily Data'!O3249</f>
        <v>-0.000786374616323984</v>
      </c>
      <c r="M3250" s="11" t="n">
        <f aca="false">'Daily Data'!Q3249</f>
        <v>-0.00190197494090945</v>
      </c>
      <c r="O3250" s="11" t="n">
        <f aca="false">'Daily Data'!O3249</f>
        <v>-0.000786374616323984</v>
      </c>
      <c r="P3250" s="11" t="n">
        <f aca="false">'Daily Data'!R3249</f>
        <v>0.00226703175372582</v>
      </c>
      <c r="R3250" s="11" t="n">
        <f aca="false">'Daily Data'!P3249</f>
        <v>-0.00211950402446155</v>
      </c>
      <c r="S3250" s="11" t="n">
        <f aca="false">'Daily Data'!Q3249</f>
        <v>-0.00190197494090945</v>
      </c>
      <c r="U3250" s="11" t="n">
        <f aca="false">'Daily Data'!P3249</f>
        <v>-0.00211950402446155</v>
      </c>
      <c r="V3250" s="11" t="n">
        <f aca="false">'Daily Data'!R3249</f>
        <v>0.00226703175372582</v>
      </c>
      <c r="X3250" s="11" t="n">
        <f aca="false">'Daily Data'!Q3249</f>
        <v>-0.00190197494090945</v>
      </c>
      <c r="Y3250" s="11" t="n">
        <f aca="false">'Daily Data'!R3249</f>
        <v>0.00226703175372582</v>
      </c>
      <c r="AA3250" s="11" t="n">
        <f aca="false">'Daily Data'!O3249</f>
        <v>-0.000786374616323984</v>
      </c>
      <c r="AB3250" s="11" t="n">
        <f aca="false">'Daily Data'!P3249</f>
        <v>-0.00211950402446155</v>
      </c>
      <c r="AC3250" s="11" t="n">
        <f aca="false">'Daily Data'!Q3249</f>
        <v>-0.00190197494090945</v>
      </c>
      <c r="AE3250" s="11" t="n">
        <f aca="false">'Daily Data'!O3249</f>
        <v>-0.000786374616323984</v>
      </c>
      <c r="AF3250" s="11" t="n">
        <f aca="false">'Daily Data'!P3249</f>
        <v>-0.00211950402446155</v>
      </c>
      <c r="AG3250" s="11" t="n">
        <f aca="false">'Daily Data'!R3249</f>
        <v>0.00226703175372582</v>
      </c>
      <c r="AI3250" s="11" t="n">
        <f aca="false">'Daily Data'!O3249</f>
        <v>-0.000786374616323984</v>
      </c>
      <c r="AJ3250" s="11" t="n">
        <f aca="false">'Daily Data'!Q3249</f>
        <v>-0.00190197494090945</v>
      </c>
      <c r="AK3250" s="11" t="n">
        <f aca="false">'Daily Data'!R3249</f>
        <v>0.00226703175372582</v>
      </c>
      <c r="AM3250" s="11" t="n">
        <f aca="false">'Daily Data'!P3249</f>
        <v>-0.00211950402446155</v>
      </c>
      <c r="AN3250" s="11" t="n">
        <f aca="false">'Daily Data'!Q3249</f>
        <v>-0.00190197494090945</v>
      </c>
      <c r="AO3250" s="11" t="n">
        <f aca="false">'Daily Data'!R3249</f>
        <v>0.00226703175372582</v>
      </c>
      <c r="AQ3250" s="11" t="n">
        <f aca="false">'Daily Data'!O3249</f>
        <v>-0.000786374616323984</v>
      </c>
      <c r="AR3250" s="11" t="n">
        <f aca="false">'Daily Data'!P3249</f>
        <v>-0.00211950402446155</v>
      </c>
      <c r="AS3250" s="11" t="n">
        <f aca="false">'Daily Data'!Q3249</f>
        <v>-0.00190197494090945</v>
      </c>
      <c r="AT3250" s="11" t="n">
        <f aca="false">'Daily Data'!R3249</f>
        <v>0.00226703175372582</v>
      </c>
    </row>
    <row r="3251" customFormat="false" ht="15" hidden="false" customHeight="false" outlineLevel="0" collapsed="false">
      <c r="A3251" s="11" t="n">
        <f aca="false">'Daily Data'!O3250</f>
        <v>0.000556409150498969</v>
      </c>
      <c r="C3251" s="11" t="n">
        <f aca="false">'Daily Data'!P3250</f>
        <v>-0.009017361835245</v>
      </c>
      <c r="E3251" s="11" t="n">
        <f aca="false">'Daily Data'!Q3250</f>
        <v>-0.00905984753550533</v>
      </c>
      <c r="G3251" s="11" t="n">
        <f aca="false">'Daily Data'!R3250</f>
        <v>-0.00628193111938187</v>
      </c>
      <c r="I3251" s="11" t="n">
        <f aca="false">'Daily Data'!O3250</f>
        <v>0.000556409150498969</v>
      </c>
      <c r="J3251" s="11" t="n">
        <f aca="false">'Daily Data'!P3250</f>
        <v>-0.009017361835245</v>
      </c>
      <c r="L3251" s="11" t="n">
        <f aca="false">'Daily Data'!O3250</f>
        <v>0.000556409150498969</v>
      </c>
      <c r="M3251" s="11" t="n">
        <f aca="false">'Daily Data'!Q3250</f>
        <v>-0.00905984753550533</v>
      </c>
      <c r="O3251" s="11" t="n">
        <f aca="false">'Daily Data'!O3250</f>
        <v>0.000556409150498969</v>
      </c>
      <c r="P3251" s="11" t="n">
        <f aca="false">'Daily Data'!R3250</f>
        <v>-0.00628193111938187</v>
      </c>
      <c r="R3251" s="11" t="n">
        <f aca="false">'Daily Data'!P3250</f>
        <v>-0.009017361835245</v>
      </c>
      <c r="S3251" s="11" t="n">
        <f aca="false">'Daily Data'!Q3250</f>
        <v>-0.00905984753550533</v>
      </c>
      <c r="U3251" s="11" t="n">
        <f aca="false">'Daily Data'!P3250</f>
        <v>-0.009017361835245</v>
      </c>
      <c r="V3251" s="11" t="n">
        <f aca="false">'Daily Data'!R3250</f>
        <v>-0.00628193111938187</v>
      </c>
      <c r="X3251" s="11" t="n">
        <f aca="false">'Daily Data'!Q3250</f>
        <v>-0.00905984753550533</v>
      </c>
      <c r="Y3251" s="11" t="n">
        <f aca="false">'Daily Data'!R3250</f>
        <v>-0.00628193111938187</v>
      </c>
      <c r="AA3251" s="11" t="n">
        <f aca="false">'Daily Data'!O3250</f>
        <v>0.000556409150498969</v>
      </c>
      <c r="AB3251" s="11" t="n">
        <f aca="false">'Daily Data'!P3250</f>
        <v>-0.009017361835245</v>
      </c>
      <c r="AC3251" s="11" t="n">
        <f aca="false">'Daily Data'!Q3250</f>
        <v>-0.00905984753550533</v>
      </c>
      <c r="AE3251" s="11" t="n">
        <f aca="false">'Daily Data'!O3250</f>
        <v>0.000556409150498969</v>
      </c>
      <c r="AF3251" s="11" t="n">
        <f aca="false">'Daily Data'!P3250</f>
        <v>-0.009017361835245</v>
      </c>
      <c r="AG3251" s="11" t="n">
        <f aca="false">'Daily Data'!R3250</f>
        <v>-0.00628193111938187</v>
      </c>
      <c r="AI3251" s="11" t="n">
        <f aca="false">'Daily Data'!O3250</f>
        <v>0.000556409150498969</v>
      </c>
      <c r="AJ3251" s="11" t="n">
        <f aca="false">'Daily Data'!Q3250</f>
        <v>-0.00905984753550533</v>
      </c>
      <c r="AK3251" s="11" t="n">
        <f aca="false">'Daily Data'!R3250</f>
        <v>-0.00628193111938187</v>
      </c>
      <c r="AM3251" s="11" t="n">
        <f aca="false">'Daily Data'!P3250</f>
        <v>-0.009017361835245</v>
      </c>
      <c r="AN3251" s="11" t="n">
        <f aca="false">'Daily Data'!Q3250</f>
        <v>-0.00905984753550533</v>
      </c>
      <c r="AO3251" s="11" t="n">
        <f aca="false">'Daily Data'!R3250</f>
        <v>-0.00628193111938187</v>
      </c>
      <c r="AQ3251" s="11" t="n">
        <f aca="false">'Daily Data'!O3250</f>
        <v>0.000556409150498969</v>
      </c>
      <c r="AR3251" s="11" t="n">
        <f aca="false">'Daily Data'!P3250</f>
        <v>-0.009017361835245</v>
      </c>
      <c r="AS3251" s="11" t="n">
        <f aca="false">'Daily Data'!Q3250</f>
        <v>-0.00905984753550533</v>
      </c>
      <c r="AT3251" s="11" t="n">
        <f aca="false">'Daily Data'!R3250</f>
        <v>-0.00628193111938187</v>
      </c>
    </row>
    <row r="3252" customFormat="false" ht="15" hidden="false" customHeight="false" outlineLevel="0" collapsed="false">
      <c r="A3252" s="11" t="n">
        <f aca="false">'Daily Data'!O3251</f>
        <v>-0.00247397060999062</v>
      </c>
      <c r="C3252" s="11" t="n">
        <f aca="false">'Daily Data'!P3251</f>
        <v>-0.00173269295716112</v>
      </c>
      <c r="E3252" s="11" t="n">
        <f aca="false">'Daily Data'!Q3251</f>
        <v>-0.00175564505613053</v>
      </c>
      <c r="G3252" s="11" t="n">
        <f aca="false">'Daily Data'!R3251</f>
        <v>6.61676781602983E-005</v>
      </c>
      <c r="I3252" s="11" t="n">
        <f aca="false">'Daily Data'!O3251</f>
        <v>-0.00247397060999062</v>
      </c>
      <c r="J3252" s="11" t="n">
        <f aca="false">'Daily Data'!P3251</f>
        <v>-0.00173269295716112</v>
      </c>
      <c r="L3252" s="11" t="n">
        <f aca="false">'Daily Data'!O3251</f>
        <v>-0.00247397060999062</v>
      </c>
      <c r="M3252" s="11" t="n">
        <f aca="false">'Daily Data'!Q3251</f>
        <v>-0.00175564505613053</v>
      </c>
      <c r="O3252" s="11" t="n">
        <f aca="false">'Daily Data'!O3251</f>
        <v>-0.00247397060999062</v>
      </c>
      <c r="P3252" s="11" t="n">
        <f aca="false">'Daily Data'!R3251</f>
        <v>6.61676781602983E-005</v>
      </c>
      <c r="R3252" s="11" t="n">
        <f aca="false">'Daily Data'!P3251</f>
        <v>-0.00173269295716112</v>
      </c>
      <c r="S3252" s="11" t="n">
        <f aca="false">'Daily Data'!Q3251</f>
        <v>-0.00175564505613053</v>
      </c>
      <c r="U3252" s="11" t="n">
        <f aca="false">'Daily Data'!P3251</f>
        <v>-0.00173269295716112</v>
      </c>
      <c r="V3252" s="11" t="n">
        <f aca="false">'Daily Data'!R3251</f>
        <v>6.61676781602983E-005</v>
      </c>
      <c r="X3252" s="11" t="n">
        <f aca="false">'Daily Data'!Q3251</f>
        <v>-0.00175564505613053</v>
      </c>
      <c r="Y3252" s="11" t="n">
        <f aca="false">'Daily Data'!R3251</f>
        <v>6.61676781602983E-005</v>
      </c>
      <c r="AA3252" s="11" t="n">
        <f aca="false">'Daily Data'!O3251</f>
        <v>-0.00247397060999062</v>
      </c>
      <c r="AB3252" s="11" t="n">
        <f aca="false">'Daily Data'!P3251</f>
        <v>-0.00173269295716112</v>
      </c>
      <c r="AC3252" s="11" t="n">
        <f aca="false">'Daily Data'!Q3251</f>
        <v>-0.00175564505613053</v>
      </c>
      <c r="AE3252" s="11" t="n">
        <f aca="false">'Daily Data'!O3251</f>
        <v>-0.00247397060999062</v>
      </c>
      <c r="AF3252" s="11" t="n">
        <f aca="false">'Daily Data'!P3251</f>
        <v>-0.00173269295716112</v>
      </c>
      <c r="AG3252" s="11" t="n">
        <f aca="false">'Daily Data'!R3251</f>
        <v>6.61676781602983E-005</v>
      </c>
      <c r="AI3252" s="11" t="n">
        <f aca="false">'Daily Data'!O3251</f>
        <v>-0.00247397060999062</v>
      </c>
      <c r="AJ3252" s="11" t="n">
        <f aca="false">'Daily Data'!Q3251</f>
        <v>-0.00175564505613053</v>
      </c>
      <c r="AK3252" s="11" t="n">
        <f aca="false">'Daily Data'!R3251</f>
        <v>6.61676781602983E-005</v>
      </c>
      <c r="AM3252" s="11" t="n">
        <f aca="false">'Daily Data'!P3251</f>
        <v>-0.00173269295716112</v>
      </c>
      <c r="AN3252" s="11" t="n">
        <f aca="false">'Daily Data'!Q3251</f>
        <v>-0.00175564505613053</v>
      </c>
      <c r="AO3252" s="11" t="n">
        <f aca="false">'Daily Data'!R3251</f>
        <v>6.61676781602983E-005</v>
      </c>
      <c r="AQ3252" s="11" t="n">
        <f aca="false">'Daily Data'!O3251</f>
        <v>-0.00247397060999062</v>
      </c>
      <c r="AR3252" s="11" t="n">
        <f aca="false">'Daily Data'!P3251</f>
        <v>-0.00173269295716112</v>
      </c>
      <c r="AS3252" s="11" t="n">
        <f aca="false">'Daily Data'!Q3251</f>
        <v>-0.00175564505613053</v>
      </c>
      <c r="AT3252" s="11" t="n">
        <f aca="false">'Daily Data'!R3251</f>
        <v>6.61676781602983E-005</v>
      </c>
    </row>
    <row r="3253" customFormat="false" ht="15" hidden="false" customHeight="false" outlineLevel="0" collapsed="false">
      <c r="A3253" s="11" t="n">
        <f aca="false">'Daily Data'!O3252</f>
        <v>0.00174934136534415</v>
      </c>
      <c r="C3253" s="11" t="n">
        <f aca="false">'Daily Data'!P3252</f>
        <v>0.000723640385116007</v>
      </c>
      <c r="E3253" s="11" t="n">
        <f aca="false">'Daily Data'!Q3252</f>
        <v>0.00056891713602296</v>
      </c>
      <c r="G3253" s="11" t="n">
        <f aca="false">'Daily Data'!R3252</f>
        <v>0.00522527374758279</v>
      </c>
      <c r="I3253" s="11" t="n">
        <f aca="false">'Daily Data'!O3252</f>
        <v>0.00174934136534415</v>
      </c>
      <c r="J3253" s="11" t="n">
        <f aca="false">'Daily Data'!P3252</f>
        <v>0.000723640385116007</v>
      </c>
      <c r="L3253" s="11" t="n">
        <f aca="false">'Daily Data'!O3252</f>
        <v>0.00174934136534415</v>
      </c>
      <c r="M3253" s="11" t="n">
        <f aca="false">'Daily Data'!Q3252</f>
        <v>0.00056891713602296</v>
      </c>
      <c r="O3253" s="11" t="n">
        <f aca="false">'Daily Data'!O3252</f>
        <v>0.00174934136534415</v>
      </c>
      <c r="P3253" s="11" t="n">
        <f aca="false">'Daily Data'!R3252</f>
        <v>0.00522527374758279</v>
      </c>
      <c r="R3253" s="11" t="n">
        <f aca="false">'Daily Data'!P3252</f>
        <v>0.000723640385116007</v>
      </c>
      <c r="S3253" s="11" t="n">
        <f aca="false">'Daily Data'!Q3252</f>
        <v>0.00056891713602296</v>
      </c>
      <c r="U3253" s="11" t="n">
        <f aca="false">'Daily Data'!P3252</f>
        <v>0.000723640385116007</v>
      </c>
      <c r="V3253" s="11" t="n">
        <f aca="false">'Daily Data'!R3252</f>
        <v>0.00522527374758279</v>
      </c>
      <c r="X3253" s="11" t="n">
        <f aca="false">'Daily Data'!Q3252</f>
        <v>0.00056891713602296</v>
      </c>
      <c r="Y3253" s="11" t="n">
        <f aca="false">'Daily Data'!R3252</f>
        <v>0.00522527374758279</v>
      </c>
      <c r="AA3253" s="11" t="n">
        <f aca="false">'Daily Data'!O3252</f>
        <v>0.00174934136534415</v>
      </c>
      <c r="AB3253" s="11" t="n">
        <f aca="false">'Daily Data'!P3252</f>
        <v>0.000723640385116007</v>
      </c>
      <c r="AC3253" s="11" t="n">
        <f aca="false">'Daily Data'!Q3252</f>
        <v>0.00056891713602296</v>
      </c>
      <c r="AE3253" s="11" t="n">
        <f aca="false">'Daily Data'!O3252</f>
        <v>0.00174934136534415</v>
      </c>
      <c r="AF3253" s="11" t="n">
        <f aca="false">'Daily Data'!P3252</f>
        <v>0.000723640385116007</v>
      </c>
      <c r="AG3253" s="11" t="n">
        <f aca="false">'Daily Data'!R3252</f>
        <v>0.00522527374758279</v>
      </c>
      <c r="AI3253" s="11" t="n">
        <f aca="false">'Daily Data'!O3252</f>
        <v>0.00174934136534415</v>
      </c>
      <c r="AJ3253" s="11" t="n">
        <f aca="false">'Daily Data'!Q3252</f>
        <v>0.00056891713602296</v>
      </c>
      <c r="AK3253" s="11" t="n">
        <f aca="false">'Daily Data'!R3252</f>
        <v>0.00522527374758279</v>
      </c>
      <c r="AM3253" s="11" t="n">
        <f aca="false">'Daily Data'!P3252</f>
        <v>0.000723640385116007</v>
      </c>
      <c r="AN3253" s="11" t="n">
        <f aca="false">'Daily Data'!Q3252</f>
        <v>0.00056891713602296</v>
      </c>
      <c r="AO3253" s="11" t="n">
        <f aca="false">'Daily Data'!R3252</f>
        <v>0.00522527374758279</v>
      </c>
      <c r="AQ3253" s="11" t="n">
        <f aca="false">'Daily Data'!O3252</f>
        <v>0.00174934136534415</v>
      </c>
      <c r="AR3253" s="11" t="n">
        <f aca="false">'Daily Data'!P3252</f>
        <v>0.000723640385116007</v>
      </c>
      <c r="AS3253" s="11" t="n">
        <f aca="false">'Daily Data'!Q3252</f>
        <v>0.00056891713602296</v>
      </c>
      <c r="AT3253" s="11" t="n">
        <f aca="false">'Daily Data'!R3252</f>
        <v>0.00522527374758279</v>
      </c>
    </row>
    <row r="3254" customFormat="false" ht="15" hidden="false" customHeight="false" outlineLevel="0" collapsed="false">
      <c r="A3254" s="11" t="n">
        <f aca="false">'Daily Data'!O3253</f>
        <v>0.000901704160948855</v>
      </c>
      <c r="C3254" s="11" t="n">
        <f aca="false">'Daily Data'!P3253</f>
        <v>-0.000505532155532242</v>
      </c>
      <c r="E3254" s="11" t="n">
        <f aca="false">'Daily Data'!Q3253</f>
        <v>-0.000262158500745582</v>
      </c>
      <c r="G3254" s="11" t="n">
        <f aca="false">'Daily Data'!R3253</f>
        <v>-0.00489514451509961</v>
      </c>
      <c r="I3254" s="11" t="n">
        <f aca="false">'Daily Data'!O3253</f>
        <v>0.000901704160948855</v>
      </c>
      <c r="J3254" s="11" t="n">
        <f aca="false">'Daily Data'!P3253</f>
        <v>-0.000505532155532242</v>
      </c>
      <c r="L3254" s="11" t="n">
        <f aca="false">'Daily Data'!O3253</f>
        <v>0.000901704160948855</v>
      </c>
      <c r="M3254" s="11" t="n">
        <f aca="false">'Daily Data'!Q3253</f>
        <v>-0.000262158500745582</v>
      </c>
      <c r="O3254" s="11" t="n">
        <f aca="false">'Daily Data'!O3253</f>
        <v>0.000901704160948855</v>
      </c>
      <c r="P3254" s="11" t="n">
        <f aca="false">'Daily Data'!R3253</f>
        <v>-0.00489514451509961</v>
      </c>
      <c r="R3254" s="11" t="n">
        <f aca="false">'Daily Data'!P3253</f>
        <v>-0.000505532155532242</v>
      </c>
      <c r="S3254" s="11" t="n">
        <f aca="false">'Daily Data'!Q3253</f>
        <v>-0.000262158500745582</v>
      </c>
      <c r="U3254" s="11" t="n">
        <f aca="false">'Daily Data'!P3253</f>
        <v>-0.000505532155532242</v>
      </c>
      <c r="V3254" s="11" t="n">
        <f aca="false">'Daily Data'!R3253</f>
        <v>-0.00489514451509961</v>
      </c>
      <c r="X3254" s="11" t="n">
        <f aca="false">'Daily Data'!Q3253</f>
        <v>-0.000262158500745582</v>
      </c>
      <c r="Y3254" s="11" t="n">
        <f aca="false">'Daily Data'!R3253</f>
        <v>-0.00489514451509961</v>
      </c>
      <c r="AA3254" s="11" t="n">
        <f aca="false">'Daily Data'!O3253</f>
        <v>0.000901704160948855</v>
      </c>
      <c r="AB3254" s="11" t="n">
        <f aca="false">'Daily Data'!P3253</f>
        <v>-0.000505532155532242</v>
      </c>
      <c r="AC3254" s="11" t="n">
        <f aca="false">'Daily Data'!Q3253</f>
        <v>-0.000262158500745582</v>
      </c>
      <c r="AE3254" s="11" t="n">
        <f aca="false">'Daily Data'!O3253</f>
        <v>0.000901704160948855</v>
      </c>
      <c r="AF3254" s="11" t="n">
        <f aca="false">'Daily Data'!P3253</f>
        <v>-0.000505532155532242</v>
      </c>
      <c r="AG3254" s="11" t="n">
        <f aca="false">'Daily Data'!R3253</f>
        <v>-0.00489514451509961</v>
      </c>
      <c r="AI3254" s="11" t="n">
        <f aca="false">'Daily Data'!O3253</f>
        <v>0.000901704160948855</v>
      </c>
      <c r="AJ3254" s="11" t="n">
        <f aca="false">'Daily Data'!Q3253</f>
        <v>-0.000262158500745582</v>
      </c>
      <c r="AK3254" s="11" t="n">
        <f aca="false">'Daily Data'!R3253</f>
        <v>-0.00489514451509961</v>
      </c>
      <c r="AM3254" s="11" t="n">
        <f aca="false">'Daily Data'!P3253</f>
        <v>-0.000505532155532242</v>
      </c>
      <c r="AN3254" s="11" t="n">
        <f aca="false">'Daily Data'!Q3253</f>
        <v>-0.000262158500745582</v>
      </c>
      <c r="AO3254" s="11" t="n">
        <f aca="false">'Daily Data'!R3253</f>
        <v>-0.00489514451509961</v>
      </c>
      <c r="AQ3254" s="11" t="n">
        <f aca="false">'Daily Data'!O3253</f>
        <v>0.000901704160948855</v>
      </c>
      <c r="AR3254" s="11" t="n">
        <f aca="false">'Daily Data'!P3253</f>
        <v>-0.000505532155532242</v>
      </c>
      <c r="AS3254" s="11" t="n">
        <f aca="false">'Daily Data'!Q3253</f>
        <v>-0.000262158500745582</v>
      </c>
      <c r="AT3254" s="11" t="n">
        <f aca="false">'Daily Data'!R3253</f>
        <v>-0.00489514451509961</v>
      </c>
    </row>
    <row r="3255" customFormat="false" ht="15" hidden="false" customHeight="false" outlineLevel="0" collapsed="false">
      <c r="A3255" s="11" t="n">
        <f aca="false">'Daily Data'!O3254</f>
        <v>0.00864462380313429</v>
      </c>
      <c r="C3255" s="11" t="n">
        <f aca="false">'Daily Data'!P3254</f>
        <v>-0.00214437258994822</v>
      </c>
      <c r="E3255" s="11" t="n">
        <f aca="false">'Daily Data'!Q3254</f>
        <v>-0.00225603839220607</v>
      </c>
      <c r="G3255" s="11" t="n">
        <f aca="false">'Daily Data'!R3254</f>
        <v>0.00177816412263281</v>
      </c>
      <c r="I3255" s="11" t="n">
        <f aca="false">'Daily Data'!O3254</f>
        <v>0.00864462380313429</v>
      </c>
      <c r="J3255" s="11" t="n">
        <f aca="false">'Daily Data'!P3254</f>
        <v>-0.00214437258994822</v>
      </c>
      <c r="L3255" s="11" t="n">
        <f aca="false">'Daily Data'!O3254</f>
        <v>0.00864462380313429</v>
      </c>
      <c r="M3255" s="11" t="n">
        <f aca="false">'Daily Data'!Q3254</f>
        <v>-0.00225603839220607</v>
      </c>
      <c r="O3255" s="11" t="n">
        <f aca="false">'Daily Data'!O3254</f>
        <v>0.00864462380313429</v>
      </c>
      <c r="P3255" s="11" t="n">
        <f aca="false">'Daily Data'!R3254</f>
        <v>0.00177816412263281</v>
      </c>
      <c r="R3255" s="11" t="n">
        <f aca="false">'Daily Data'!P3254</f>
        <v>-0.00214437258994822</v>
      </c>
      <c r="S3255" s="11" t="n">
        <f aca="false">'Daily Data'!Q3254</f>
        <v>-0.00225603839220607</v>
      </c>
      <c r="U3255" s="11" t="n">
        <f aca="false">'Daily Data'!P3254</f>
        <v>-0.00214437258994822</v>
      </c>
      <c r="V3255" s="11" t="n">
        <f aca="false">'Daily Data'!R3254</f>
        <v>0.00177816412263281</v>
      </c>
      <c r="X3255" s="11" t="n">
        <f aca="false">'Daily Data'!Q3254</f>
        <v>-0.00225603839220607</v>
      </c>
      <c r="Y3255" s="11" t="n">
        <f aca="false">'Daily Data'!R3254</f>
        <v>0.00177816412263281</v>
      </c>
      <c r="AA3255" s="11" t="n">
        <f aca="false">'Daily Data'!O3254</f>
        <v>0.00864462380313429</v>
      </c>
      <c r="AB3255" s="11" t="n">
        <f aca="false">'Daily Data'!P3254</f>
        <v>-0.00214437258994822</v>
      </c>
      <c r="AC3255" s="11" t="n">
        <f aca="false">'Daily Data'!Q3254</f>
        <v>-0.00225603839220607</v>
      </c>
      <c r="AE3255" s="11" t="n">
        <f aca="false">'Daily Data'!O3254</f>
        <v>0.00864462380313429</v>
      </c>
      <c r="AF3255" s="11" t="n">
        <f aca="false">'Daily Data'!P3254</f>
        <v>-0.00214437258994822</v>
      </c>
      <c r="AG3255" s="11" t="n">
        <f aca="false">'Daily Data'!R3254</f>
        <v>0.00177816412263281</v>
      </c>
      <c r="AI3255" s="11" t="n">
        <f aca="false">'Daily Data'!O3254</f>
        <v>0.00864462380313429</v>
      </c>
      <c r="AJ3255" s="11" t="n">
        <f aca="false">'Daily Data'!Q3254</f>
        <v>-0.00225603839220607</v>
      </c>
      <c r="AK3255" s="11" t="n">
        <f aca="false">'Daily Data'!R3254</f>
        <v>0.00177816412263281</v>
      </c>
      <c r="AM3255" s="11" t="n">
        <f aca="false">'Daily Data'!P3254</f>
        <v>-0.00214437258994822</v>
      </c>
      <c r="AN3255" s="11" t="n">
        <f aca="false">'Daily Data'!Q3254</f>
        <v>-0.00225603839220607</v>
      </c>
      <c r="AO3255" s="11" t="n">
        <f aca="false">'Daily Data'!R3254</f>
        <v>0.00177816412263281</v>
      </c>
      <c r="AQ3255" s="11" t="n">
        <f aca="false">'Daily Data'!O3254</f>
        <v>0.00864462380313429</v>
      </c>
      <c r="AR3255" s="11" t="n">
        <f aca="false">'Daily Data'!P3254</f>
        <v>-0.00214437258994822</v>
      </c>
      <c r="AS3255" s="11" t="n">
        <f aca="false">'Daily Data'!Q3254</f>
        <v>-0.00225603839220607</v>
      </c>
      <c r="AT3255" s="11" t="n">
        <f aca="false">'Daily Data'!R3254</f>
        <v>0.00177816412263281</v>
      </c>
    </row>
    <row r="3256" customFormat="false" ht="15" hidden="false" customHeight="false" outlineLevel="0" collapsed="false">
      <c r="A3256" s="11" t="n">
        <f aca="false">'Daily Data'!O3255</f>
        <v>-0.00222425733794447</v>
      </c>
      <c r="C3256" s="11" t="n">
        <f aca="false">'Daily Data'!P3255</f>
        <v>0.00236702244116043</v>
      </c>
      <c r="E3256" s="11" t="n">
        <f aca="false">'Daily Data'!Q3255</f>
        <v>0.00277633525088776</v>
      </c>
      <c r="G3256" s="11" t="n">
        <f aca="false">'Daily Data'!R3255</f>
        <v>0.00823612187299465</v>
      </c>
      <c r="I3256" s="11" t="n">
        <f aca="false">'Daily Data'!O3255</f>
        <v>-0.00222425733794447</v>
      </c>
      <c r="J3256" s="11" t="n">
        <f aca="false">'Daily Data'!P3255</f>
        <v>0.00236702244116043</v>
      </c>
      <c r="L3256" s="11" t="n">
        <f aca="false">'Daily Data'!O3255</f>
        <v>-0.00222425733794447</v>
      </c>
      <c r="M3256" s="11" t="n">
        <f aca="false">'Daily Data'!Q3255</f>
        <v>0.00277633525088776</v>
      </c>
      <c r="O3256" s="11" t="n">
        <f aca="false">'Daily Data'!O3255</f>
        <v>-0.00222425733794447</v>
      </c>
      <c r="P3256" s="11" t="n">
        <f aca="false">'Daily Data'!R3255</f>
        <v>0.00823612187299465</v>
      </c>
      <c r="R3256" s="11" t="n">
        <f aca="false">'Daily Data'!P3255</f>
        <v>0.00236702244116043</v>
      </c>
      <c r="S3256" s="11" t="n">
        <f aca="false">'Daily Data'!Q3255</f>
        <v>0.00277633525088776</v>
      </c>
      <c r="U3256" s="11" t="n">
        <f aca="false">'Daily Data'!P3255</f>
        <v>0.00236702244116043</v>
      </c>
      <c r="V3256" s="11" t="n">
        <f aca="false">'Daily Data'!R3255</f>
        <v>0.00823612187299465</v>
      </c>
      <c r="X3256" s="11" t="n">
        <f aca="false">'Daily Data'!Q3255</f>
        <v>0.00277633525088776</v>
      </c>
      <c r="Y3256" s="11" t="n">
        <f aca="false">'Daily Data'!R3255</f>
        <v>0.00823612187299465</v>
      </c>
      <c r="AA3256" s="11" t="n">
        <f aca="false">'Daily Data'!O3255</f>
        <v>-0.00222425733794447</v>
      </c>
      <c r="AB3256" s="11" t="n">
        <f aca="false">'Daily Data'!P3255</f>
        <v>0.00236702244116043</v>
      </c>
      <c r="AC3256" s="11" t="n">
        <f aca="false">'Daily Data'!Q3255</f>
        <v>0.00277633525088776</v>
      </c>
      <c r="AE3256" s="11" t="n">
        <f aca="false">'Daily Data'!O3255</f>
        <v>-0.00222425733794447</v>
      </c>
      <c r="AF3256" s="11" t="n">
        <f aca="false">'Daily Data'!P3255</f>
        <v>0.00236702244116043</v>
      </c>
      <c r="AG3256" s="11" t="n">
        <f aca="false">'Daily Data'!R3255</f>
        <v>0.00823612187299465</v>
      </c>
      <c r="AI3256" s="11" t="n">
        <f aca="false">'Daily Data'!O3255</f>
        <v>-0.00222425733794447</v>
      </c>
      <c r="AJ3256" s="11" t="n">
        <f aca="false">'Daily Data'!Q3255</f>
        <v>0.00277633525088776</v>
      </c>
      <c r="AK3256" s="11" t="n">
        <f aca="false">'Daily Data'!R3255</f>
        <v>0.00823612187299465</v>
      </c>
      <c r="AM3256" s="11" t="n">
        <f aca="false">'Daily Data'!P3255</f>
        <v>0.00236702244116043</v>
      </c>
      <c r="AN3256" s="11" t="n">
        <f aca="false">'Daily Data'!Q3255</f>
        <v>0.00277633525088776</v>
      </c>
      <c r="AO3256" s="11" t="n">
        <f aca="false">'Daily Data'!R3255</f>
        <v>0.00823612187299465</v>
      </c>
      <c r="AQ3256" s="11" t="n">
        <f aca="false">'Daily Data'!O3255</f>
        <v>-0.00222425733794447</v>
      </c>
      <c r="AR3256" s="11" t="n">
        <f aca="false">'Daily Data'!P3255</f>
        <v>0.00236702244116043</v>
      </c>
      <c r="AS3256" s="11" t="n">
        <f aca="false">'Daily Data'!Q3255</f>
        <v>0.00277633525088776</v>
      </c>
      <c r="AT3256" s="11" t="n">
        <f aca="false">'Daily Data'!R3255</f>
        <v>0.00823612187299465</v>
      </c>
    </row>
    <row r="3257" customFormat="false" ht="15" hidden="false" customHeight="false" outlineLevel="0" collapsed="false">
      <c r="A3257" s="11" t="n">
        <f aca="false">'Daily Data'!O3256</f>
        <v>-0.000591137812985323</v>
      </c>
      <c r="C3257" s="11" t="n">
        <f aca="false">'Daily Data'!P3256</f>
        <v>0.00154196989196979</v>
      </c>
      <c r="E3257" s="11" t="n">
        <f aca="false">'Daily Data'!Q3256</f>
        <v>0.00102471874170222</v>
      </c>
      <c r="G3257" s="11" t="n">
        <f aca="false">'Daily Data'!R3256</f>
        <v>-0.0014799343513789</v>
      </c>
      <c r="I3257" s="11" t="n">
        <f aca="false">'Daily Data'!O3256</f>
        <v>-0.000591137812985323</v>
      </c>
      <c r="J3257" s="11" t="n">
        <f aca="false">'Daily Data'!P3256</f>
        <v>0.00154196989196979</v>
      </c>
      <c r="L3257" s="11" t="n">
        <f aca="false">'Daily Data'!O3256</f>
        <v>-0.000591137812985323</v>
      </c>
      <c r="M3257" s="11" t="n">
        <f aca="false">'Daily Data'!Q3256</f>
        <v>0.00102471874170222</v>
      </c>
      <c r="O3257" s="11" t="n">
        <f aca="false">'Daily Data'!O3256</f>
        <v>-0.000591137812985323</v>
      </c>
      <c r="P3257" s="11" t="n">
        <f aca="false">'Daily Data'!R3256</f>
        <v>-0.0014799343513789</v>
      </c>
      <c r="R3257" s="11" t="n">
        <f aca="false">'Daily Data'!P3256</f>
        <v>0.00154196989196979</v>
      </c>
      <c r="S3257" s="11" t="n">
        <f aca="false">'Daily Data'!Q3256</f>
        <v>0.00102471874170222</v>
      </c>
      <c r="U3257" s="11" t="n">
        <f aca="false">'Daily Data'!P3256</f>
        <v>0.00154196989196979</v>
      </c>
      <c r="V3257" s="11" t="n">
        <f aca="false">'Daily Data'!R3256</f>
        <v>-0.0014799343513789</v>
      </c>
      <c r="X3257" s="11" t="n">
        <f aca="false">'Daily Data'!Q3256</f>
        <v>0.00102471874170222</v>
      </c>
      <c r="Y3257" s="11" t="n">
        <f aca="false">'Daily Data'!R3256</f>
        <v>-0.0014799343513789</v>
      </c>
      <c r="AA3257" s="11" t="n">
        <f aca="false">'Daily Data'!O3256</f>
        <v>-0.000591137812985323</v>
      </c>
      <c r="AB3257" s="11" t="n">
        <f aca="false">'Daily Data'!P3256</f>
        <v>0.00154196989196979</v>
      </c>
      <c r="AC3257" s="11" t="n">
        <f aca="false">'Daily Data'!Q3256</f>
        <v>0.00102471874170222</v>
      </c>
      <c r="AE3257" s="11" t="n">
        <f aca="false">'Daily Data'!O3256</f>
        <v>-0.000591137812985323</v>
      </c>
      <c r="AF3257" s="11" t="n">
        <f aca="false">'Daily Data'!P3256</f>
        <v>0.00154196989196979</v>
      </c>
      <c r="AG3257" s="11" t="n">
        <f aca="false">'Daily Data'!R3256</f>
        <v>-0.0014799343513789</v>
      </c>
      <c r="AI3257" s="11" t="n">
        <f aca="false">'Daily Data'!O3256</f>
        <v>-0.000591137812985323</v>
      </c>
      <c r="AJ3257" s="11" t="n">
        <f aca="false">'Daily Data'!Q3256</f>
        <v>0.00102471874170222</v>
      </c>
      <c r="AK3257" s="11" t="n">
        <f aca="false">'Daily Data'!R3256</f>
        <v>-0.0014799343513789</v>
      </c>
      <c r="AM3257" s="11" t="n">
        <f aca="false">'Daily Data'!P3256</f>
        <v>0.00154196989196979</v>
      </c>
      <c r="AN3257" s="11" t="n">
        <f aca="false">'Daily Data'!Q3256</f>
        <v>0.00102471874170222</v>
      </c>
      <c r="AO3257" s="11" t="n">
        <f aca="false">'Daily Data'!R3256</f>
        <v>-0.0014799343513789</v>
      </c>
      <c r="AQ3257" s="11" t="n">
        <f aca="false">'Daily Data'!O3256</f>
        <v>-0.000591137812985323</v>
      </c>
      <c r="AR3257" s="11" t="n">
        <f aca="false">'Daily Data'!P3256</f>
        <v>0.00154196989196979</v>
      </c>
      <c r="AS3257" s="11" t="n">
        <f aca="false">'Daily Data'!Q3256</f>
        <v>0.00102471874170222</v>
      </c>
      <c r="AT3257" s="11" t="n">
        <f aca="false">'Daily Data'!R3256</f>
        <v>-0.0014799343513789</v>
      </c>
    </row>
    <row r="3258" customFormat="false" ht="15" hidden="false" customHeight="false" outlineLevel="0" collapsed="false">
      <c r="A3258" s="11" t="n">
        <f aca="false">'Daily Data'!O3257</f>
        <v>0.00455264985738239</v>
      </c>
      <c r="C3258" s="11" t="n">
        <f aca="false">'Daily Data'!P3257</f>
        <v>0.0060364294150476</v>
      </c>
      <c r="E3258" s="11" t="n">
        <f aca="false">'Daily Data'!Q3257</f>
        <v>0.00628924066461593</v>
      </c>
      <c r="G3258" s="11" t="n">
        <f aca="false">'Daily Data'!R3257</f>
        <v>0.00330826630578589</v>
      </c>
      <c r="I3258" s="11" t="n">
        <f aca="false">'Daily Data'!O3257</f>
        <v>0.00455264985738239</v>
      </c>
      <c r="J3258" s="11" t="n">
        <f aca="false">'Daily Data'!P3257</f>
        <v>0.0060364294150476</v>
      </c>
      <c r="L3258" s="11" t="n">
        <f aca="false">'Daily Data'!O3257</f>
        <v>0.00455264985738239</v>
      </c>
      <c r="M3258" s="11" t="n">
        <f aca="false">'Daily Data'!Q3257</f>
        <v>0.00628924066461593</v>
      </c>
      <c r="O3258" s="11" t="n">
        <f aca="false">'Daily Data'!O3257</f>
        <v>0.00455264985738239</v>
      </c>
      <c r="P3258" s="11" t="n">
        <f aca="false">'Daily Data'!R3257</f>
        <v>0.00330826630578589</v>
      </c>
      <c r="R3258" s="11" t="n">
        <f aca="false">'Daily Data'!P3257</f>
        <v>0.0060364294150476</v>
      </c>
      <c r="S3258" s="11" t="n">
        <f aca="false">'Daily Data'!Q3257</f>
        <v>0.00628924066461593</v>
      </c>
      <c r="U3258" s="11" t="n">
        <f aca="false">'Daily Data'!P3257</f>
        <v>0.0060364294150476</v>
      </c>
      <c r="V3258" s="11" t="n">
        <f aca="false">'Daily Data'!R3257</f>
        <v>0.00330826630578589</v>
      </c>
      <c r="X3258" s="11" t="n">
        <f aca="false">'Daily Data'!Q3257</f>
        <v>0.00628924066461593</v>
      </c>
      <c r="Y3258" s="11" t="n">
        <f aca="false">'Daily Data'!R3257</f>
        <v>0.00330826630578589</v>
      </c>
      <c r="AA3258" s="11" t="n">
        <f aca="false">'Daily Data'!O3257</f>
        <v>0.00455264985738239</v>
      </c>
      <c r="AB3258" s="11" t="n">
        <f aca="false">'Daily Data'!P3257</f>
        <v>0.0060364294150476</v>
      </c>
      <c r="AC3258" s="11" t="n">
        <f aca="false">'Daily Data'!Q3257</f>
        <v>0.00628924066461593</v>
      </c>
      <c r="AE3258" s="11" t="n">
        <f aca="false">'Daily Data'!O3257</f>
        <v>0.00455264985738239</v>
      </c>
      <c r="AF3258" s="11" t="n">
        <f aca="false">'Daily Data'!P3257</f>
        <v>0.0060364294150476</v>
      </c>
      <c r="AG3258" s="11" t="n">
        <f aca="false">'Daily Data'!R3257</f>
        <v>0.00330826630578589</v>
      </c>
      <c r="AI3258" s="11" t="n">
        <f aca="false">'Daily Data'!O3257</f>
        <v>0.00455264985738239</v>
      </c>
      <c r="AJ3258" s="11" t="n">
        <f aca="false">'Daily Data'!Q3257</f>
        <v>0.00628924066461593</v>
      </c>
      <c r="AK3258" s="11" t="n">
        <f aca="false">'Daily Data'!R3257</f>
        <v>0.00330826630578589</v>
      </c>
      <c r="AM3258" s="11" t="n">
        <f aca="false">'Daily Data'!P3257</f>
        <v>0.0060364294150476</v>
      </c>
      <c r="AN3258" s="11" t="n">
        <f aca="false">'Daily Data'!Q3257</f>
        <v>0.00628924066461593</v>
      </c>
      <c r="AO3258" s="11" t="n">
        <f aca="false">'Daily Data'!R3257</f>
        <v>0.00330826630578589</v>
      </c>
      <c r="AQ3258" s="11" t="n">
        <f aca="false">'Daily Data'!O3257</f>
        <v>0.00455264985738239</v>
      </c>
      <c r="AR3258" s="11" t="n">
        <f aca="false">'Daily Data'!P3257</f>
        <v>0.0060364294150476</v>
      </c>
      <c r="AS3258" s="11" t="n">
        <f aca="false">'Daily Data'!Q3257</f>
        <v>0.00628924066461593</v>
      </c>
      <c r="AT3258" s="11" t="n">
        <f aca="false">'Daily Data'!R3257</f>
        <v>0.00330826630578589</v>
      </c>
    </row>
    <row r="3259" customFormat="false" ht="15" hidden="false" customHeight="false" outlineLevel="0" collapsed="false">
      <c r="A3259" s="11" t="n">
        <f aca="false">'Daily Data'!O3258</f>
        <v>0.00115558017841637</v>
      </c>
      <c r="C3259" s="11" t="n">
        <f aca="false">'Daily Data'!P3258</f>
        <v>-0.00456575949897771</v>
      </c>
      <c r="E3259" s="11" t="n">
        <f aca="false">'Daily Data'!Q3258</f>
        <v>-0.00446320379613059</v>
      </c>
      <c r="G3259" s="11" t="n">
        <f aca="false">'Daily Data'!R3258</f>
        <v>-0.00623100107118509</v>
      </c>
      <c r="I3259" s="11" t="n">
        <f aca="false">'Daily Data'!O3258</f>
        <v>0.00115558017841637</v>
      </c>
      <c r="J3259" s="11" t="n">
        <f aca="false">'Daily Data'!P3258</f>
        <v>-0.00456575949897771</v>
      </c>
      <c r="L3259" s="11" t="n">
        <f aca="false">'Daily Data'!O3258</f>
        <v>0.00115558017841637</v>
      </c>
      <c r="M3259" s="11" t="n">
        <f aca="false">'Daily Data'!Q3258</f>
        <v>-0.00446320379613059</v>
      </c>
      <c r="O3259" s="11" t="n">
        <f aca="false">'Daily Data'!O3258</f>
        <v>0.00115558017841637</v>
      </c>
      <c r="P3259" s="11" t="n">
        <f aca="false">'Daily Data'!R3258</f>
        <v>-0.00623100107118509</v>
      </c>
      <c r="R3259" s="11" t="n">
        <f aca="false">'Daily Data'!P3258</f>
        <v>-0.00456575949897771</v>
      </c>
      <c r="S3259" s="11" t="n">
        <f aca="false">'Daily Data'!Q3258</f>
        <v>-0.00446320379613059</v>
      </c>
      <c r="U3259" s="11" t="n">
        <f aca="false">'Daily Data'!P3258</f>
        <v>-0.00456575949897771</v>
      </c>
      <c r="V3259" s="11" t="n">
        <f aca="false">'Daily Data'!R3258</f>
        <v>-0.00623100107118509</v>
      </c>
      <c r="X3259" s="11" t="n">
        <f aca="false">'Daily Data'!Q3258</f>
        <v>-0.00446320379613059</v>
      </c>
      <c r="Y3259" s="11" t="n">
        <f aca="false">'Daily Data'!R3258</f>
        <v>-0.00623100107118509</v>
      </c>
      <c r="AA3259" s="11" t="n">
        <f aca="false">'Daily Data'!O3258</f>
        <v>0.00115558017841637</v>
      </c>
      <c r="AB3259" s="11" t="n">
        <f aca="false">'Daily Data'!P3258</f>
        <v>-0.00456575949897771</v>
      </c>
      <c r="AC3259" s="11" t="n">
        <f aca="false">'Daily Data'!Q3258</f>
        <v>-0.00446320379613059</v>
      </c>
      <c r="AE3259" s="11" t="n">
        <f aca="false">'Daily Data'!O3258</f>
        <v>0.00115558017841637</v>
      </c>
      <c r="AF3259" s="11" t="n">
        <f aca="false">'Daily Data'!P3258</f>
        <v>-0.00456575949897771</v>
      </c>
      <c r="AG3259" s="11" t="n">
        <f aca="false">'Daily Data'!R3258</f>
        <v>-0.00623100107118509</v>
      </c>
      <c r="AI3259" s="11" t="n">
        <f aca="false">'Daily Data'!O3258</f>
        <v>0.00115558017841637</v>
      </c>
      <c r="AJ3259" s="11" t="n">
        <f aca="false">'Daily Data'!Q3258</f>
        <v>-0.00446320379613059</v>
      </c>
      <c r="AK3259" s="11" t="n">
        <f aca="false">'Daily Data'!R3258</f>
        <v>-0.00623100107118509</v>
      </c>
      <c r="AM3259" s="11" t="n">
        <f aca="false">'Daily Data'!P3258</f>
        <v>-0.00456575949897771</v>
      </c>
      <c r="AN3259" s="11" t="n">
        <f aca="false">'Daily Data'!Q3258</f>
        <v>-0.00446320379613059</v>
      </c>
      <c r="AO3259" s="11" t="n">
        <f aca="false">'Daily Data'!R3258</f>
        <v>-0.00623100107118509</v>
      </c>
      <c r="AQ3259" s="11" t="n">
        <f aca="false">'Daily Data'!O3258</f>
        <v>0.00115558017841637</v>
      </c>
      <c r="AR3259" s="11" t="n">
        <f aca="false">'Daily Data'!P3258</f>
        <v>-0.00456575949897771</v>
      </c>
      <c r="AS3259" s="11" t="n">
        <f aca="false">'Daily Data'!Q3258</f>
        <v>-0.00446320379613059</v>
      </c>
      <c r="AT3259" s="11" t="n">
        <f aca="false">'Daily Data'!R3258</f>
        <v>-0.00623100107118509</v>
      </c>
    </row>
    <row r="3260" customFormat="false" ht="15" hidden="false" customHeight="false" outlineLevel="0" collapsed="false">
      <c r="A3260" s="11" t="n">
        <f aca="false">'Daily Data'!O3259</f>
        <v>0.000472171595003721</v>
      </c>
      <c r="C3260" s="11" t="n">
        <f aca="false">'Daily Data'!P3259</f>
        <v>0.0035774376417234</v>
      </c>
      <c r="E3260" s="11" t="n">
        <f aca="false">'Daily Data'!Q3259</f>
        <v>0.00296612169268389</v>
      </c>
      <c r="G3260" s="11" t="n">
        <f aca="false">'Daily Data'!R3259</f>
        <v>0.00467709374487517</v>
      </c>
      <c r="I3260" s="11" t="n">
        <f aca="false">'Daily Data'!O3259</f>
        <v>0.000472171595003721</v>
      </c>
      <c r="J3260" s="11" t="n">
        <f aca="false">'Daily Data'!P3259</f>
        <v>0.0035774376417234</v>
      </c>
      <c r="L3260" s="11" t="n">
        <f aca="false">'Daily Data'!O3259</f>
        <v>0.000472171595003721</v>
      </c>
      <c r="M3260" s="11" t="n">
        <f aca="false">'Daily Data'!Q3259</f>
        <v>0.00296612169268389</v>
      </c>
      <c r="O3260" s="11" t="n">
        <f aca="false">'Daily Data'!O3259</f>
        <v>0.000472171595003721</v>
      </c>
      <c r="P3260" s="11" t="n">
        <f aca="false">'Daily Data'!R3259</f>
        <v>0.00467709374487517</v>
      </c>
      <c r="R3260" s="11" t="n">
        <f aca="false">'Daily Data'!P3259</f>
        <v>0.0035774376417234</v>
      </c>
      <c r="S3260" s="11" t="n">
        <f aca="false">'Daily Data'!Q3259</f>
        <v>0.00296612169268389</v>
      </c>
      <c r="U3260" s="11" t="n">
        <f aca="false">'Daily Data'!P3259</f>
        <v>0.0035774376417234</v>
      </c>
      <c r="V3260" s="11" t="n">
        <f aca="false">'Daily Data'!R3259</f>
        <v>0.00467709374487517</v>
      </c>
      <c r="X3260" s="11" t="n">
        <f aca="false">'Daily Data'!Q3259</f>
        <v>0.00296612169268389</v>
      </c>
      <c r="Y3260" s="11" t="n">
        <f aca="false">'Daily Data'!R3259</f>
        <v>0.00467709374487517</v>
      </c>
      <c r="AA3260" s="11" t="n">
        <f aca="false">'Daily Data'!O3259</f>
        <v>0.000472171595003721</v>
      </c>
      <c r="AB3260" s="11" t="n">
        <f aca="false">'Daily Data'!P3259</f>
        <v>0.0035774376417234</v>
      </c>
      <c r="AC3260" s="11" t="n">
        <f aca="false">'Daily Data'!Q3259</f>
        <v>0.00296612169268389</v>
      </c>
      <c r="AE3260" s="11" t="n">
        <f aca="false">'Daily Data'!O3259</f>
        <v>0.000472171595003721</v>
      </c>
      <c r="AF3260" s="11" t="n">
        <f aca="false">'Daily Data'!P3259</f>
        <v>0.0035774376417234</v>
      </c>
      <c r="AG3260" s="11" t="n">
        <f aca="false">'Daily Data'!R3259</f>
        <v>0.00467709374487517</v>
      </c>
      <c r="AI3260" s="11" t="n">
        <f aca="false">'Daily Data'!O3259</f>
        <v>0.000472171595003721</v>
      </c>
      <c r="AJ3260" s="11" t="n">
        <f aca="false">'Daily Data'!Q3259</f>
        <v>0.00296612169268389</v>
      </c>
      <c r="AK3260" s="11" t="n">
        <f aca="false">'Daily Data'!R3259</f>
        <v>0.00467709374487517</v>
      </c>
      <c r="AM3260" s="11" t="n">
        <f aca="false">'Daily Data'!P3259</f>
        <v>0.0035774376417234</v>
      </c>
      <c r="AN3260" s="11" t="n">
        <f aca="false">'Daily Data'!Q3259</f>
        <v>0.00296612169268389</v>
      </c>
      <c r="AO3260" s="11" t="n">
        <f aca="false">'Daily Data'!R3259</f>
        <v>0.00467709374487517</v>
      </c>
      <c r="AQ3260" s="11" t="n">
        <f aca="false">'Daily Data'!O3259</f>
        <v>0.000472171595003721</v>
      </c>
      <c r="AR3260" s="11" t="n">
        <f aca="false">'Daily Data'!P3259</f>
        <v>0.0035774376417234</v>
      </c>
      <c r="AS3260" s="11" t="n">
        <f aca="false">'Daily Data'!Q3259</f>
        <v>0.00296612169268389</v>
      </c>
      <c r="AT3260" s="11" t="n">
        <f aca="false">'Daily Data'!R3259</f>
        <v>0.00467709374487517</v>
      </c>
    </row>
    <row r="3261" customFormat="false" ht="15" hidden="false" customHeight="false" outlineLevel="0" collapsed="false">
      <c r="A3261" s="11" t="n">
        <f aca="false">'Daily Data'!O3260</f>
        <v>-0.00736371383741896</v>
      </c>
      <c r="C3261" s="11" t="n">
        <f aca="false">'Daily Data'!P3260</f>
        <v>-0.00700822069237072</v>
      </c>
      <c r="E3261" s="11" t="n">
        <f aca="false">'Daily Data'!Q3260</f>
        <v>-0.00661299308502283</v>
      </c>
      <c r="G3261" s="11" t="n">
        <f aca="false">'Daily Data'!R3260</f>
        <v>0.00397411042388496</v>
      </c>
      <c r="I3261" s="11" t="n">
        <f aca="false">'Daily Data'!O3260</f>
        <v>-0.00736371383741896</v>
      </c>
      <c r="J3261" s="11" t="n">
        <f aca="false">'Daily Data'!P3260</f>
        <v>-0.00700822069237072</v>
      </c>
      <c r="L3261" s="11" t="n">
        <f aca="false">'Daily Data'!O3260</f>
        <v>-0.00736371383741896</v>
      </c>
      <c r="M3261" s="11" t="n">
        <f aca="false">'Daily Data'!Q3260</f>
        <v>-0.00661299308502283</v>
      </c>
      <c r="O3261" s="11" t="n">
        <f aca="false">'Daily Data'!O3260</f>
        <v>-0.00736371383741896</v>
      </c>
      <c r="P3261" s="11" t="n">
        <f aca="false">'Daily Data'!R3260</f>
        <v>0.00397411042388496</v>
      </c>
      <c r="R3261" s="11" t="n">
        <f aca="false">'Daily Data'!P3260</f>
        <v>-0.00700822069237072</v>
      </c>
      <c r="S3261" s="11" t="n">
        <f aca="false">'Daily Data'!Q3260</f>
        <v>-0.00661299308502283</v>
      </c>
      <c r="U3261" s="11" t="n">
        <f aca="false">'Daily Data'!P3260</f>
        <v>-0.00700822069237072</v>
      </c>
      <c r="V3261" s="11" t="n">
        <f aca="false">'Daily Data'!R3260</f>
        <v>0.00397411042388496</v>
      </c>
      <c r="X3261" s="11" t="n">
        <f aca="false">'Daily Data'!Q3260</f>
        <v>-0.00661299308502283</v>
      </c>
      <c r="Y3261" s="11" t="n">
        <f aca="false">'Daily Data'!R3260</f>
        <v>0.00397411042388496</v>
      </c>
      <c r="AA3261" s="11" t="n">
        <f aca="false">'Daily Data'!O3260</f>
        <v>-0.00736371383741896</v>
      </c>
      <c r="AB3261" s="11" t="n">
        <f aca="false">'Daily Data'!P3260</f>
        <v>-0.00700822069237072</v>
      </c>
      <c r="AC3261" s="11" t="n">
        <f aca="false">'Daily Data'!Q3260</f>
        <v>-0.00661299308502283</v>
      </c>
      <c r="AE3261" s="11" t="n">
        <f aca="false">'Daily Data'!O3260</f>
        <v>-0.00736371383741896</v>
      </c>
      <c r="AF3261" s="11" t="n">
        <f aca="false">'Daily Data'!P3260</f>
        <v>-0.00700822069237072</v>
      </c>
      <c r="AG3261" s="11" t="n">
        <f aca="false">'Daily Data'!R3260</f>
        <v>0.00397411042388496</v>
      </c>
      <c r="AI3261" s="11" t="n">
        <f aca="false">'Daily Data'!O3260</f>
        <v>-0.00736371383741896</v>
      </c>
      <c r="AJ3261" s="11" t="n">
        <f aca="false">'Daily Data'!Q3260</f>
        <v>-0.00661299308502283</v>
      </c>
      <c r="AK3261" s="11" t="n">
        <f aca="false">'Daily Data'!R3260</f>
        <v>0.00397411042388496</v>
      </c>
      <c r="AM3261" s="11" t="n">
        <f aca="false">'Daily Data'!P3260</f>
        <v>-0.00700822069237072</v>
      </c>
      <c r="AN3261" s="11" t="n">
        <f aca="false">'Daily Data'!Q3260</f>
        <v>-0.00661299308502283</v>
      </c>
      <c r="AO3261" s="11" t="n">
        <f aca="false">'Daily Data'!R3260</f>
        <v>0.00397411042388496</v>
      </c>
      <c r="AQ3261" s="11" t="n">
        <f aca="false">'Daily Data'!O3260</f>
        <v>-0.00736371383741896</v>
      </c>
      <c r="AR3261" s="11" t="n">
        <f aca="false">'Daily Data'!P3260</f>
        <v>-0.00700822069237072</v>
      </c>
      <c r="AS3261" s="11" t="n">
        <f aca="false">'Daily Data'!Q3260</f>
        <v>-0.00661299308502283</v>
      </c>
      <c r="AT3261" s="11" t="n">
        <f aca="false">'Daily Data'!R3260</f>
        <v>0.00397411042388496</v>
      </c>
    </row>
    <row r="3262" customFormat="false" ht="15" hidden="false" customHeight="false" outlineLevel="0" collapsed="false">
      <c r="A3262" s="11" t="n">
        <f aca="false">'Daily Data'!O3261</f>
        <v>-0.00203977300655111</v>
      </c>
      <c r="C3262" s="11" t="n">
        <f aca="false">'Daily Data'!P3261</f>
        <v>-0.00378034495534507</v>
      </c>
      <c r="E3262" s="11" t="n">
        <f aca="false">'Daily Data'!Q3261</f>
        <v>-0.00391512197742361</v>
      </c>
      <c r="G3262" s="11" t="n">
        <f aca="false">'Daily Data'!R3261</f>
        <v>-0.0046962825889878</v>
      </c>
      <c r="I3262" s="11" t="n">
        <f aca="false">'Daily Data'!O3261</f>
        <v>-0.00203977300655111</v>
      </c>
      <c r="J3262" s="11" t="n">
        <f aca="false">'Daily Data'!P3261</f>
        <v>-0.00378034495534507</v>
      </c>
      <c r="L3262" s="11" t="n">
        <f aca="false">'Daily Data'!O3261</f>
        <v>-0.00203977300655111</v>
      </c>
      <c r="M3262" s="11" t="n">
        <f aca="false">'Daily Data'!Q3261</f>
        <v>-0.00391512197742361</v>
      </c>
      <c r="O3262" s="11" t="n">
        <f aca="false">'Daily Data'!O3261</f>
        <v>-0.00203977300655111</v>
      </c>
      <c r="P3262" s="11" t="n">
        <f aca="false">'Daily Data'!R3261</f>
        <v>-0.0046962825889878</v>
      </c>
      <c r="R3262" s="11" t="n">
        <f aca="false">'Daily Data'!P3261</f>
        <v>-0.00378034495534507</v>
      </c>
      <c r="S3262" s="11" t="n">
        <f aca="false">'Daily Data'!Q3261</f>
        <v>-0.00391512197742361</v>
      </c>
      <c r="U3262" s="11" t="n">
        <f aca="false">'Daily Data'!P3261</f>
        <v>-0.00378034495534507</v>
      </c>
      <c r="V3262" s="11" t="n">
        <f aca="false">'Daily Data'!R3261</f>
        <v>-0.0046962825889878</v>
      </c>
      <c r="X3262" s="11" t="n">
        <f aca="false">'Daily Data'!Q3261</f>
        <v>-0.00391512197742361</v>
      </c>
      <c r="Y3262" s="11" t="n">
        <f aca="false">'Daily Data'!R3261</f>
        <v>-0.0046962825889878</v>
      </c>
      <c r="AA3262" s="11" t="n">
        <f aca="false">'Daily Data'!O3261</f>
        <v>-0.00203977300655111</v>
      </c>
      <c r="AB3262" s="11" t="n">
        <f aca="false">'Daily Data'!P3261</f>
        <v>-0.00378034495534507</v>
      </c>
      <c r="AC3262" s="11" t="n">
        <f aca="false">'Daily Data'!Q3261</f>
        <v>-0.00391512197742361</v>
      </c>
      <c r="AE3262" s="11" t="n">
        <f aca="false">'Daily Data'!O3261</f>
        <v>-0.00203977300655111</v>
      </c>
      <c r="AF3262" s="11" t="n">
        <f aca="false">'Daily Data'!P3261</f>
        <v>-0.00378034495534507</v>
      </c>
      <c r="AG3262" s="11" t="n">
        <f aca="false">'Daily Data'!R3261</f>
        <v>-0.0046962825889878</v>
      </c>
      <c r="AI3262" s="11" t="n">
        <f aca="false">'Daily Data'!O3261</f>
        <v>-0.00203977300655111</v>
      </c>
      <c r="AJ3262" s="11" t="n">
        <f aca="false">'Daily Data'!Q3261</f>
        <v>-0.00391512197742361</v>
      </c>
      <c r="AK3262" s="11" t="n">
        <f aca="false">'Daily Data'!R3261</f>
        <v>-0.0046962825889878</v>
      </c>
      <c r="AM3262" s="11" t="n">
        <f aca="false">'Daily Data'!P3261</f>
        <v>-0.00378034495534507</v>
      </c>
      <c r="AN3262" s="11" t="n">
        <f aca="false">'Daily Data'!Q3261</f>
        <v>-0.00391512197742361</v>
      </c>
      <c r="AO3262" s="11" t="n">
        <f aca="false">'Daily Data'!R3261</f>
        <v>-0.0046962825889878</v>
      </c>
      <c r="AQ3262" s="11" t="n">
        <f aca="false">'Daily Data'!O3261</f>
        <v>-0.00203977300655111</v>
      </c>
      <c r="AR3262" s="11" t="n">
        <f aca="false">'Daily Data'!P3261</f>
        <v>-0.00378034495534507</v>
      </c>
      <c r="AS3262" s="11" t="n">
        <f aca="false">'Daily Data'!Q3261</f>
        <v>-0.00391512197742361</v>
      </c>
      <c r="AT3262" s="11" t="n">
        <f aca="false">'Daily Data'!R3261</f>
        <v>-0.0046962825889878</v>
      </c>
    </row>
    <row r="3263" customFormat="false" ht="15" hidden="false" customHeight="false" outlineLevel="0" collapsed="false">
      <c r="A3263" s="11" t="n">
        <f aca="false">'Daily Data'!O3262</f>
        <v>0.0093430862071372</v>
      </c>
      <c r="C3263" s="11" t="n">
        <f aca="false">'Daily Data'!P3262</f>
        <v>0.00565937163603636</v>
      </c>
      <c r="E3263" s="11" t="n">
        <f aca="false">'Daily Data'!Q3262</f>
        <v>0.00582429170223031</v>
      </c>
      <c r="G3263" s="11" t="n">
        <f aca="false">'Daily Data'!R3262</f>
        <v>0.0025023008710462</v>
      </c>
      <c r="I3263" s="11" t="n">
        <f aca="false">'Daily Data'!O3262</f>
        <v>0.0093430862071372</v>
      </c>
      <c r="J3263" s="11" t="n">
        <f aca="false">'Daily Data'!P3262</f>
        <v>0.00565937163603636</v>
      </c>
      <c r="L3263" s="11" t="n">
        <f aca="false">'Daily Data'!O3262</f>
        <v>0.0093430862071372</v>
      </c>
      <c r="M3263" s="11" t="n">
        <f aca="false">'Daily Data'!Q3262</f>
        <v>0.00582429170223031</v>
      </c>
      <c r="O3263" s="11" t="n">
        <f aca="false">'Daily Data'!O3262</f>
        <v>0.0093430862071372</v>
      </c>
      <c r="P3263" s="11" t="n">
        <f aca="false">'Daily Data'!R3262</f>
        <v>0.0025023008710462</v>
      </c>
      <c r="R3263" s="11" t="n">
        <f aca="false">'Daily Data'!P3262</f>
        <v>0.00565937163603636</v>
      </c>
      <c r="S3263" s="11" t="n">
        <f aca="false">'Daily Data'!Q3262</f>
        <v>0.00582429170223031</v>
      </c>
      <c r="U3263" s="11" t="n">
        <f aca="false">'Daily Data'!P3262</f>
        <v>0.00565937163603636</v>
      </c>
      <c r="V3263" s="11" t="n">
        <f aca="false">'Daily Data'!R3262</f>
        <v>0.0025023008710462</v>
      </c>
      <c r="X3263" s="11" t="n">
        <f aca="false">'Daily Data'!Q3262</f>
        <v>0.00582429170223031</v>
      </c>
      <c r="Y3263" s="11" t="n">
        <f aca="false">'Daily Data'!R3262</f>
        <v>0.0025023008710462</v>
      </c>
      <c r="AA3263" s="11" t="n">
        <f aca="false">'Daily Data'!O3262</f>
        <v>0.0093430862071372</v>
      </c>
      <c r="AB3263" s="11" t="n">
        <f aca="false">'Daily Data'!P3262</f>
        <v>0.00565937163603636</v>
      </c>
      <c r="AC3263" s="11" t="n">
        <f aca="false">'Daily Data'!Q3262</f>
        <v>0.00582429170223031</v>
      </c>
      <c r="AE3263" s="11" t="n">
        <f aca="false">'Daily Data'!O3262</f>
        <v>0.0093430862071372</v>
      </c>
      <c r="AF3263" s="11" t="n">
        <f aca="false">'Daily Data'!P3262</f>
        <v>0.00565937163603636</v>
      </c>
      <c r="AG3263" s="11" t="n">
        <f aca="false">'Daily Data'!R3262</f>
        <v>0.0025023008710462</v>
      </c>
      <c r="AI3263" s="11" t="n">
        <f aca="false">'Daily Data'!O3262</f>
        <v>0.0093430862071372</v>
      </c>
      <c r="AJ3263" s="11" t="n">
        <f aca="false">'Daily Data'!Q3262</f>
        <v>0.00582429170223031</v>
      </c>
      <c r="AK3263" s="11" t="n">
        <f aca="false">'Daily Data'!R3262</f>
        <v>0.0025023008710462</v>
      </c>
      <c r="AM3263" s="11" t="n">
        <f aca="false">'Daily Data'!P3262</f>
        <v>0.00565937163603636</v>
      </c>
      <c r="AN3263" s="11" t="n">
        <f aca="false">'Daily Data'!Q3262</f>
        <v>0.00582429170223031</v>
      </c>
      <c r="AO3263" s="11" t="n">
        <f aca="false">'Daily Data'!R3262</f>
        <v>0.0025023008710462</v>
      </c>
      <c r="AQ3263" s="11" t="n">
        <f aca="false">'Daily Data'!O3262</f>
        <v>0.0093430862071372</v>
      </c>
      <c r="AR3263" s="11" t="n">
        <f aca="false">'Daily Data'!P3262</f>
        <v>0.00565937163603636</v>
      </c>
      <c r="AS3263" s="11" t="n">
        <f aca="false">'Daily Data'!Q3262</f>
        <v>0.00582429170223031</v>
      </c>
      <c r="AT3263" s="11" t="n">
        <f aca="false">'Daily Data'!R3262</f>
        <v>0.0025023008710462</v>
      </c>
    </row>
    <row r="3264" customFormat="false" ht="15" hidden="false" customHeight="false" outlineLevel="0" collapsed="false">
      <c r="A3264" s="11" t="n">
        <f aca="false">'Daily Data'!O3263</f>
        <v>-0.00399369810987471</v>
      </c>
      <c r="C3264" s="11" t="n">
        <f aca="false">'Daily Data'!P3263</f>
        <v>0.00113114973955797</v>
      </c>
      <c r="E3264" s="11" t="n">
        <f aca="false">'Daily Data'!Q3263</f>
        <v>0.00131407634991676</v>
      </c>
      <c r="G3264" s="11" t="n">
        <f aca="false">'Daily Data'!R3263</f>
        <v>0.00289563720671515</v>
      </c>
      <c r="I3264" s="11" t="n">
        <f aca="false">'Daily Data'!O3263</f>
        <v>-0.00399369810987471</v>
      </c>
      <c r="J3264" s="11" t="n">
        <f aca="false">'Daily Data'!P3263</f>
        <v>0.00113114973955797</v>
      </c>
      <c r="L3264" s="11" t="n">
        <f aca="false">'Daily Data'!O3263</f>
        <v>-0.00399369810987471</v>
      </c>
      <c r="M3264" s="11" t="n">
        <f aca="false">'Daily Data'!Q3263</f>
        <v>0.00131407634991676</v>
      </c>
      <c r="O3264" s="11" t="n">
        <f aca="false">'Daily Data'!O3263</f>
        <v>-0.00399369810987471</v>
      </c>
      <c r="P3264" s="11" t="n">
        <f aca="false">'Daily Data'!R3263</f>
        <v>0.00289563720671515</v>
      </c>
      <c r="R3264" s="11" t="n">
        <f aca="false">'Daily Data'!P3263</f>
        <v>0.00113114973955797</v>
      </c>
      <c r="S3264" s="11" t="n">
        <f aca="false">'Daily Data'!Q3263</f>
        <v>0.00131407634991676</v>
      </c>
      <c r="U3264" s="11" t="n">
        <f aca="false">'Daily Data'!P3263</f>
        <v>0.00113114973955797</v>
      </c>
      <c r="V3264" s="11" t="n">
        <f aca="false">'Daily Data'!R3263</f>
        <v>0.00289563720671515</v>
      </c>
      <c r="X3264" s="11" t="n">
        <f aca="false">'Daily Data'!Q3263</f>
        <v>0.00131407634991676</v>
      </c>
      <c r="Y3264" s="11" t="n">
        <f aca="false">'Daily Data'!R3263</f>
        <v>0.00289563720671515</v>
      </c>
      <c r="AA3264" s="11" t="n">
        <f aca="false">'Daily Data'!O3263</f>
        <v>-0.00399369810987471</v>
      </c>
      <c r="AB3264" s="11" t="n">
        <f aca="false">'Daily Data'!P3263</f>
        <v>0.00113114973955797</v>
      </c>
      <c r="AC3264" s="11" t="n">
        <f aca="false">'Daily Data'!Q3263</f>
        <v>0.00131407634991676</v>
      </c>
      <c r="AE3264" s="11" t="n">
        <f aca="false">'Daily Data'!O3263</f>
        <v>-0.00399369810987471</v>
      </c>
      <c r="AF3264" s="11" t="n">
        <f aca="false">'Daily Data'!P3263</f>
        <v>0.00113114973955797</v>
      </c>
      <c r="AG3264" s="11" t="n">
        <f aca="false">'Daily Data'!R3263</f>
        <v>0.00289563720671515</v>
      </c>
      <c r="AI3264" s="11" t="n">
        <f aca="false">'Daily Data'!O3263</f>
        <v>-0.00399369810987471</v>
      </c>
      <c r="AJ3264" s="11" t="n">
        <f aca="false">'Daily Data'!Q3263</f>
        <v>0.00131407634991676</v>
      </c>
      <c r="AK3264" s="11" t="n">
        <f aca="false">'Daily Data'!R3263</f>
        <v>0.00289563720671515</v>
      </c>
      <c r="AM3264" s="11" t="n">
        <f aca="false">'Daily Data'!P3263</f>
        <v>0.00113114973955797</v>
      </c>
      <c r="AN3264" s="11" t="n">
        <f aca="false">'Daily Data'!Q3263</f>
        <v>0.00131407634991676</v>
      </c>
      <c r="AO3264" s="11" t="n">
        <f aca="false">'Daily Data'!R3263</f>
        <v>0.00289563720671515</v>
      </c>
      <c r="AQ3264" s="11" t="n">
        <f aca="false">'Daily Data'!O3263</f>
        <v>-0.00399369810987471</v>
      </c>
      <c r="AR3264" s="11" t="n">
        <f aca="false">'Daily Data'!P3263</f>
        <v>0.00113114973955797</v>
      </c>
      <c r="AS3264" s="11" t="n">
        <f aca="false">'Daily Data'!Q3263</f>
        <v>0.00131407634991676</v>
      </c>
      <c r="AT3264" s="11" t="n">
        <f aca="false">'Daily Data'!R3263</f>
        <v>0.00289563720671515</v>
      </c>
    </row>
    <row r="3265" customFormat="false" ht="15" hidden="false" customHeight="false" outlineLevel="0" collapsed="false">
      <c r="A3265" s="11" t="n">
        <f aca="false">'Daily Data'!O3264</f>
        <v>-0.0165873360446844</v>
      </c>
      <c r="C3265" s="11" t="n">
        <f aca="false">'Daily Data'!P3264</f>
        <v>0.00317046485260775</v>
      </c>
      <c r="E3265" s="11" t="n">
        <f aca="false">'Daily Data'!Q3264</f>
        <v>0.00321559488012147</v>
      </c>
      <c r="G3265" s="11" t="n">
        <f aca="false">'Daily Data'!R3264</f>
        <v>0.00748371142602944</v>
      </c>
      <c r="I3265" s="11" t="n">
        <f aca="false">'Daily Data'!O3264</f>
        <v>-0.0165873360446844</v>
      </c>
      <c r="J3265" s="11" t="n">
        <f aca="false">'Daily Data'!P3264</f>
        <v>0.00317046485260775</v>
      </c>
      <c r="L3265" s="11" t="n">
        <f aca="false">'Daily Data'!O3264</f>
        <v>-0.0165873360446844</v>
      </c>
      <c r="M3265" s="11" t="n">
        <f aca="false">'Daily Data'!Q3264</f>
        <v>0.00321559488012147</v>
      </c>
      <c r="O3265" s="11" t="n">
        <f aca="false">'Daily Data'!O3264</f>
        <v>-0.0165873360446844</v>
      </c>
      <c r="P3265" s="11" t="n">
        <f aca="false">'Daily Data'!R3264</f>
        <v>0.00748371142602944</v>
      </c>
      <c r="R3265" s="11" t="n">
        <f aca="false">'Daily Data'!P3264</f>
        <v>0.00317046485260775</v>
      </c>
      <c r="S3265" s="11" t="n">
        <f aca="false">'Daily Data'!Q3264</f>
        <v>0.00321559488012147</v>
      </c>
      <c r="U3265" s="11" t="n">
        <f aca="false">'Daily Data'!P3264</f>
        <v>0.00317046485260775</v>
      </c>
      <c r="V3265" s="11" t="n">
        <f aca="false">'Daily Data'!R3264</f>
        <v>0.00748371142602944</v>
      </c>
      <c r="X3265" s="11" t="n">
        <f aca="false">'Daily Data'!Q3264</f>
        <v>0.00321559488012147</v>
      </c>
      <c r="Y3265" s="11" t="n">
        <f aca="false">'Daily Data'!R3264</f>
        <v>0.00748371142602944</v>
      </c>
      <c r="AA3265" s="11" t="n">
        <f aca="false">'Daily Data'!O3264</f>
        <v>-0.0165873360446844</v>
      </c>
      <c r="AB3265" s="11" t="n">
        <f aca="false">'Daily Data'!P3264</f>
        <v>0.00317046485260775</v>
      </c>
      <c r="AC3265" s="11" t="n">
        <f aca="false">'Daily Data'!Q3264</f>
        <v>0.00321559488012147</v>
      </c>
      <c r="AE3265" s="11" t="n">
        <f aca="false">'Daily Data'!O3264</f>
        <v>-0.0165873360446844</v>
      </c>
      <c r="AF3265" s="11" t="n">
        <f aca="false">'Daily Data'!P3264</f>
        <v>0.00317046485260775</v>
      </c>
      <c r="AG3265" s="11" t="n">
        <f aca="false">'Daily Data'!R3264</f>
        <v>0.00748371142602944</v>
      </c>
      <c r="AI3265" s="11" t="n">
        <f aca="false">'Daily Data'!O3264</f>
        <v>-0.0165873360446844</v>
      </c>
      <c r="AJ3265" s="11" t="n">
        <f aca="false">'Daily Data'!Q3264</f>
        <v>0.00321559488012147</v>
      </c>
      <c r="AK3265" s="11" t="n">
        <f aca="false">'Daily Data'!R3264</f>
        <v>0.00748371142602944</v>
      </c>
      <c r="AM3265" s="11" t="n">
        <f aca="false">'Daily Data'!P3264</f>
        <v>0.00317046485260775</v>
      </c>
      <c r="AN3265" s="11" t="n">
        <f aca="false">'Daily Data'!Q3264</f>
        <v>0.00321559488012147</v>
      </c>
      <c r="AO3265" s="11" t="n">
        <f aca="false">'Daily Data'!R3264</f>
        <v>0.00748371142602944</v>
      </c>
      <c r="AQ3265" s="11" t="n">
        <f aca="false">'Daily Data'!O3264</f>
        <v>-0.0165873360446844</v>
      </c>
      <c r="AR3265" s="11" t="n">
        <f aca="false">'Daily Data'!P3264</f>
        <v>0.00317046485260775</v>
      </c>
      <c r="AS3265" s="11" t="n">
        <f aca="false">'Daily Data'!Q3264</f>
        <v>0.00321559488012147</v>
      </c>
      <c r="AT3265" s="11" t="n">
        <f aca="false">'Daily Data'!R3264</f>
        <v>0.00748371142602944</v>
      </c>
    </row>
    <row r="3266" customFormat="false" ht="15" hidden="false" customHeight="false" outlineLevel="0" collapsed="false">
      <c r="A3266" s="11" t="n">
        <f aca="false">'Daily Data'!O3265</f>
        <v>-0.001756291754753</v>
      </c>
      <c r="C3266" s="11" t="n">
        <f aca="false">'Daily Data'!P3265</f>
        <v>-0.00253585022020741</v>
      </c>
      <c r="E3266" s="11" t="n">
        <f aca="false">'Daily Data'!Q3265</f>
        <v>-0.00281693976031394</v>
      </c>
      <c r="G3266" s="11" t="n">
        <f aca="false">'Daily Data'!R3265</f>
        <v>-0.00425148745018033</v>
      </c>
      <c r="I3266" s="11" t="n">
        <f aca="false">'Daily Data'!O3265</f>
        <v>-0.001756291754753</v>
      </c>
      <c r="J3266" s="11" t="n">
        <f aca="false">'Daily Data'!P3265</f>
        <v>-0.00253585022020741</v>
      </c>
      <c r="L3266" s="11" t="n">
        <f aca="false">'Daily Data'!O3265</f>
        <v>-0.001756291754753</v>
      </c>
      <c r="M3266" s="11" t="n">
        <f aca="false">'Daily Data'!Q3265</f>
        <v>-0.00281693976031394</v>
      </c>
      <c r="O3266" s="11" t="n">
        <f aca="false">'Daily Data'!O3265</f>
        <v>-0.001756291754753</v>
      </c>
      <c r="P3266" s="11" t="n">
        <f aca="false">'Daily Data'!R3265</f>
        <v>-0.00425148745018033</v>
      </c>
      <c r="R3266" s="11" t="n">
        <f aca="false">'Daily Data'!P3265</f>
        <v>-0.00253585022020741</v>
      </c>
      <c r="S3266" s="11" t="n">
        <f aca="false">'Daily Data'!Q3265</f>
        <v>-0.00281693976031394</v>
      </c>
      <c r="U3266" s="11" t="n">
        <f aca="false">'Daily Data'!P3265</f>
        <v>-0.00253585022020741</v>
      </c>
      <c r="V3266" s="11" t="n">
        <f aca="false">'Daily Data'!R3265</f>
        <v>-0.00425148745018033</v>
      </c>
      <c r="X3266" s="11" t="n">
        <f aca="false">'Daily Data'!Q3265</f>
        <v>-0.00281693976031394</v>
      </c>
      <c r="Y3266" s="11" t="n">
        <f aca="false">'Daily Data'!R3265</f>
        <v>-0.00425148745018033</v>
      </c>
      <c r="AA3266" s="11" t="n">
        <f aca="false">'Daily Data'!O3265</f>
        <v>-0.001756291754753</v>
      </c>
      <c r="AB3266" s="11" t="n">
        <f aca="false">'Daily Data'!P3265</f>
        <v>-0.00253585022020741</v>
      </c>
      <c r="AC3266" s="11" t="n">
        <f aca="false">'Daily Data'!Q3265</f>
        <v>-0.00281693976031394</v>
      </c>
      <c r="AE3266" s="11" t="n">
        <f aca="false">'Daily Data'!O3265</f>
        <v>-0.001756291754753</v>
      </c>
      <c r="AF3266" s="11" t="n">
        <f aca="false">'Daily Data'!P3265</f>
        <v>-0.00253585022020741</v>
      </c>
      <c r="AG3266" s="11" t="n">
        <f aca="false">'Daily Data'!R3265</f>
        <v>-0.00425148745018033</v>
      </c>
      <c r="AI3266" s="11" t="n">
        <f aca="false">'Daily Data'!O3265</f>
        <v>-0.001756291754753</v>
      </c>
      <c r="AJ3266" s="11" t="n">
        <f aca="false">'Daily Data'!Q3265</f>
        <v>-0.00281693976031394</v>
      </c>
      <c r="AK3266" s="11" t="n">
        <f aca="false">'Daily Data'!R3265</f>
        <v>-0.00425148745018033</v>
      </c>
      <c r="AM3266" s="11" t="n">
        <f aca="false">'Daily Data'!P3265</f>
        <v>-0.00253585022020741</v>
      </c>
      <c r="AN3266" s="11" t="n">
        <f aca="false">'Daily Data'!Q3265</f>
        <v>-0.00281693976031394</v>
      </c>
      <c r="AO3266" s="11" t="n">
        <f aca="false">'Daily Data'!R3265</f>
        <v>-0.00425148745018033</v>
      </c>
      <c r="AQ3266" s="11" t="n">
        <f aca="false">'Daily Data'!O3265</f>
        <v>-0.001756291754753</v>
      </c>
      <c r="AR3266" s="11" t="n">
        <f aca="false">'Daily Data'!P3265</f>
        <v>-0.00253585022020741</v>
      </c>
      <c r="AS3266" s="11" t="n">
        <f aca="false">'Daily Data'!Q3265</f>
        <v>-0.00281693976031394</v>
      </c>
      <c r="AT3266" s="11" t="n">
        <f aca="false">'Daily Data'!R3265</f>
        <v>-0.00425148745018033</v>
      </c>
    </row>
    <row r="3267" customFormat="false" ht="15" hidden="false" customHeight="false" outlineLevel="0" collapsed="false">
      <c r="A3267" s="11" t="n">
        <f aca="false">'Daily Data'!O3266</f>
        <v>-0.00292013734538898</v>
      </c>
      <c r="C3267" s="11" t="n">
        <f aca="false">'Daily Data'!P3266</f>
        <v>0.00275997112820126</v>
      </c>
      <c r="E3267" s="11" t="n">
        <f aca="false">'Daily Data'!Q3266</f>
        <v>0.00238654830832241</v>
      </c>
      <c r="G3267" s="11" t="n">
        <f aca="false">'Daily Data'!R3266</f>
        <v>0.00392014536343333</v>
      </c>
      <c r="I3267" s="11" t="n">
        <f aca="false">'Daily Data'!O3266</f>
        <v>-0.00292013734538898</v>
      </c>
      <c r="J3267" s="11" t="n">
        <f aca="false">'Daily Data'!P3266</f>
        <v>0.00275997112820126</v>
      </c>
      <c r="L3267" s="11" t="n">
        <f aca="false">'Daily Data'!O3266</f>
        <v>-0.00292013734538898</v>
      </c>
      <c r="M3267" s="11" t="n">
        <f aca="false">'Daily Data'!Q3266</f>
        <v>0.00238654830832241</v>
      </c>
      <c r="O3267" s="11" t="n">
        <f aca="false">'Daily Data'!O3266</f>
        <v>-0.00292013734538898</v>
      </c>
      <c r="P3267" s="11" t="n">
        <f aca="false">'Daily Data'!R3266</f>
        <v>0.00392014536343333</v>
      </c>
      <c r="R3267" s="11" t="n">
        <f aca="false">'Daily Data'!P3266</f>
        <v>0.00275997112820126</v>
      </c>
      <c r="S3267" s="11" t="n">
        <f aca="false">'Daily Data'!Q3266</f>
        <v>0.00238654830832241</v>
      </c>
      <c r="U3267" s="11" t="n">
        <f aca="false">'Daily Data'!P3266</f>
        <v>0.00275997112820126</v>
      </c>
      <c r="V3267" s="11" t="n">
        <f aca="false">'Daily Data'!R3266</f>
        <v>0.00392014536343333</v>
      </c>
      <c r="X3267" s="11" t="n">
        <f aca="false">'Daily Data'!Q3266</f>
        <v>0.00238654830832241</v>
      </c>
      <c r="Y3267" s="11" t="n">
        <f aca="false">'Daily Data'!R3266</f>
        <v>0.00392014536343333</v>
      </c>
      <c r="AA3267" s="11" t="n">
        <f aca="false">'Daily Data'!O3266</f>
        <v>-0.00292013734538898</v>
      </c>
      <c r="AB3267" s="11" t="n">
        <f aca="false">'Daily Data'!P3266</f>
        <v>0.00275997112820126</v>
      </c>
      <c r="AC3267" s="11" t="n">
        <f aca="false">'Daily Data'!Q3266</f>
        <v>0.00238654830832241</v>
      </c>
      <c r="AE3267" s="11" t="n">
        <f aca="false">'Daily Data'!O3266</f>
        <v>-0.00292013734538898</v>
      </c>
      <c r="AF3267" s="11" t="n">
        <f aca="false">'Daily Data'!P3266</f>
        <v>0.00275997112820126</v>
      </c>
      <c r="AG3267" s="11" t="n">
        <f aca="false">'Daily Data'!R3266</f>
        <v>0.00392014536343333</v>
      </c>
      <c r="AI3267" s="11" t="n">
        <f aca="false">'Daily Data'!O3266</f>
        <v>-0.00292013734538898</v>
      </c>
      <c r="AJ3267" s="11" t="n">
        <f aca="false">'Daily Data'!Q3266</f>
        <v>0.00238654830832241</v>
      </c>
      <c r="AK3267" s="11" t="n">
        <f aca="false">'Daily Data'!R3266</f>
        <v>0.00392014536343333</v>
      </c>
      <c r="AM3267" s="11" t="n">
        <f aca="false">'Daily Data'!P3266</f>
        <v>0.00275997112820126</v>
      </c>
      <c r="AN3267" s="11" t="n">
        <f aca="false">'Daily Data'!Q3266</f>
        <v>0.00238654830832241</v>
      </c>
      <c r="AO3267" s="11" t="n">
        <f aca="false">'Daily Data'!R3266</f>
        <v>0.00392014536343333</v>
      </c>
      <c r="AQ3267" s="11" t="n">
        <f aca="false">'Daily Data'!O3266</f>
        <v>-0.00292013734538898</v>
      </c>
      <c r="AR3267" s="11" t="n">
        <f aca="false">'Daily Data'!P3266</f>
        <v>0.00275997112820126</v>
      </c>
      <c r="AS3267" s="11" t="n">
        <f aca="false">'Daily Data'!Q3266</f>
        <v>0.00238654830832241</v>
      </c>
      <c r="AT3267" s="11" t="n">
        <f aca="false">'Daily Data'!R3266</f>
        <v>0.00392014536343333</v>
      </c>
    </row>
    <row r="3268" customFormat="false" ht="15" hidden="false" customHeight="false" outlineLevel="0" collapsed="false">
      <c r="A3268" s="11" t="n">
        <f aca="false">'Daily Data'!O3267</f>
        <v>0.00432976575519295</v>
      </c>
      <c r="C3268" s="11" t="n">
        <f aca="false">'Daily Data'!P3267</f>
        <v>0.00112516686354625</v>
      </c>
      <c r="E3268" s="11" t="n">
        <f aca="false">'Daily Data'!Q3267</f>
        <v>0.00155532374666046</v>
      </c>
      <c r="G3268" s="11" t="n">
        <f aca="false">'Daily Data'!R3267</f>
        <v>-0.00153999949487027</v>
      </c>
      <c r="I3268" s="11" t="n">
        <f aca="false">'Daily Data'!O3267</f>
        <v>0.00432976575519295</v>
      </c>
      <c r="J3268" s="11" t="n">
        <f aca="false">'Daily Data'!P3267</f>
        <v>0.00112516686354625</v>
      </c>
      <c r="L3268" s="11" t="n">
        <f aca="false">'Daily Data'!O3267</f>
        <v>0.00432976575519295</v>
      </c>
      <c r="M3268" s="11" t="n">
        <f aca="false">'Daily Data'!Q3267</f>
        <v>0.00155532374666046</v>
      </c>
      <c r="O3268" s="11" t="n">
        <f aca="false">'Daily Data'!O3267</f>
        <v>0.00432976575519295</v>
      </c>
      <c r="P3268" s="11" t="n">
        <f aca="false">'Daily Data'!R3267</f>
        <v>-0.00153999949487027</v>
      </c>
      <c r="R3268" s="11" t="n">
        <f aca="false">'Daily Data'!P3267</f>
        <v>0.00112516686354625</v>
      </c>
      <c r="S3268" s="11" t="n">
        <f aca="false">'Daily Data'!Q3267</f>
        <v>0.00155532374666046</v>
      </c>
      <c r="U3268" s="11" t="n">
        <f aca="false">'Daily Data'!P3267</f>
        <v>0.00112516686354625</v>
      </c>
      <c r="V3268" s="11" t="n">
        <f aca="false">'Daily Data'!R3267</f>
        <v>-0.00153999949487027</v>
      </c>
      <c r="X3268" s="11" t="n">
        <f aca="false">'Daily Data'!Q3267</f>
        <v>0.00155532374666046</v>
      </c>
      <c r="Y3268" s="11" t="n">
        <f aca="false">'Daily Data'!R3267</f>
        <v>-0.00153999949487027</v>
      </c>
      <c r="AA3268" s="11" t="n">
        <f aca="false">'Daily Data'!O3267</f>
        <v>0.00432976575519295</v>
      </c>
      <c r="AB3268" s="11" t="n">
        <f aca="false">'Daily Data'!P3267</f>
        <v>0.00112516686354625</v>
      </c>
      <c r="AC3268" s="11" t="n">
        <f aca="false">'Daily Data'!Q3267</f>
        <v>0.00155532374666046</v>
      </c>
      <c r="AE3268" s="11" t="n">
        <f aca="false">'Daily Data'!O3267</f>
        <v>0.00432976575519295</v>
      </c>
      <c r="AF3268" s="11" t="n">
        <f aca="false">'Daily Data'!P3267</f>
        <v>0.00112516686354625</v>
      </c>
      <c r="AG3268" s="11" t="n">
        <f aca="false">'Daily Data'!R3267</f>
        <v>-0.00153999949487027</v>
      </c>
      <c r="AI3268" s="11" t="n">
        <f aca="false">'Daily Data'!O3267</f>
        <v>0.00432976575519295</v>
      </c>
      <c r="AJ3268" s="11" t="n">
        <f aca="false">'Daily Data'!Q3267</f>
        <v>0.00155532374666046</v>
      </c>
      <c r="AK3268" s="11" t="n">
        <f aca="false">'Daily Data'!R3267</f>
        <v>-0.00153999949487027</v>
      </c>
      <c r="AM3268" s="11" t="n">
        <f aca="false">'Daily Data'!P3267</f>
        <v>0.00112516686354625</v>
      </c>
      <c r="AN3268" s="11" t="n">
        <f aca="false">'Daily Data'!Q3267</f>
        <v>0.00155532374666046</v>
      </c>
      <c r="AO3268" s="11" t="n">
        <f aca="false">'Daily Data'!R3267</f>
        <v>-0.00153999949487027</v>
      </c>
      <c r="AQ3268" s="11" t="n">
        <f aca="false">'Daily Data'!O3267</f>
        <v>0.00432976575519295</v>
      </c>
      <c r="AR3268" s="11" t="n">
        <f aca="false">'Daily Data'!P3267</f>
        <v>0.00112516686354625</v>
      </c>
      <c r="AS3268" s="11" t="n">
        <f aca="false">'Daily Data'!Q3267</f>
        <v>0.00155532374666046</v>
      </c>
      <c r="AT3268" s="11" t="n">
        <f aca="false">'Daily Data'!R3267</f>
        <v>-0.00153999949487027</v>
      </c>
    </row>
    <row r="3269" customFormat="false" ht="15" hidden="false" customHeight="false" outlineLevel="0" collapsed="false">
      <c r="A3269" s="11" t="n">
        <f aca="false">'Daily Data'!O3268</f>
        <v>-0.0245934695012259</v>
      </c>
      <c r="C3269" s="11" t="n">
        <f aca="false">'Daily Data'!P3268</f>
        <v>0.010465678632677</v>
      </c>
      <c r="E3269" s="11" t="n">
        <f aca="false">'Daily Data'!Q3268</f>
        <v>0.010366443738396</v>
      </c>
      <c r="G3269" s="11" t="n">
        <f aca="false">'Daily Data'!R3268</f>
        <v>0.00784520690573188</v>
      </c>
      <c r="I3269" s="11" t="n">
        <f aca="false">'Daily Data'!O3268</f>
        <v>-0.0245934695012259</v>
      </c>
      <c r="J3269" s="11" t="n">
        <f aca="false">'Daily Data'!P3268</f>
        <v>0.010465678632677</v>
      </c>
      <c r="L3269" s="11" t="n">
        <f aca="false">'Daily Data'!O3268</f>
        <v>-0.0245934695012259</v>
      </c>
      <c r="M3269" s="11" t="n">
        <f aca="false">'Daily Data'!Q3268</f>
        <v>0.010366443738396</v>
      </c>
      <c r="O3269" s="11" t="n">
        <f aca="false">'Daily Data'!O3268</f>
        <v>-0.0245934695012259</v>
      </c>
      <c r="P3269" s="11" t="n">
        <f aca="false">'Daily Data'!R3268</f>
        <v>0.00784520690573188</v>
      </c>
      <c r="R3269" s="11" t="n">
        <f aca="false">'Daily Data'!P3268</f>
        <v>0.010465678632677</v>
      </c>
      <c r="S3269" s="11" t="n">
        <f aca="false">'Daily Data'!Q3268</f>
        <v>0.010366443738396</v>
      </c>
      <c r="U3269" s="11" t="n">
        <f aca="false">'Daily Data'!P3268</f>
        <v>0.010465678632677</v>
      </c>
      <c r="V3269" s="11" t="n">
        <f aca="false">'Daily Data'!R3268</f>
        <v>0.00784520690573188</v>
      </c>
      <c r="X3269" s="11" t="n">
        <f aca="false">'Daily Data'!Q3268</f>
        <v>0.010366443738396</v>
      </c>
      <c r="Y3269" s="11" t="n">
        <f aca="false">'Daily Data'!R3268</f>
        <v>0.00784520690573188</v>
      </c>
      <c r="AA3269" s="11" t="n">
        <f aca="false">'Daily Data'!O3268</f>
        <v>-0.0245934695012259</v>
      </c>
      <c r="AB3269" s="11" t="n">
        <f aca="false">'Daily Data'!P3268</f>
        <v>0.010465678632677</v>
      </c>
      <c r="AC3269" s="11" t="n">
        <f aca="false">'Daily Data'!Q3268</f>
        <v>0.010366443738396</v>
      </c>
      <c r="AE3269" s="11" t="n">
        <f aca="false">'Daily Data'!O3268</f>
        <v>-0.0245934695012259</v>
      </c>
      <c r="AF3269" s="11" t="n">
        <f aca="false">'Daily Data'!P3268</f>
        <v>0.010465678632677</v>
      </c>
      <c r="AG3269" s="11" t="n">
        <f aca="false">'Daily Data'!R3268</f>
        <v>0.00784520690573188</v>
      </c>
      <c r="AI3269" s="11" t="n">
        <f aca="false">'Daily Data'!O3268</f>
        <v>-0.0245934695012259</v>
      </c>
      <c r="AJ3269" s="11" t="n">
        <f aca="false">'Daily Data'!Q3268</f>
        <v>0.010366443738396</v>
      </c>
      <c r="AK3269" s="11" t="n">
        <f aca="false">'Daily Data'!R3268</f>
        <v>0.00784520690573188</v>
      </c>
      <c r="AM3269" s="11" t="n">
        <f aca="false">'Daily Data'!P3268</f>
        <v>0.010465678632677</v>
      </c>
      <c r="AN3269" s="11" t="n">
        <f aca="false">'Daily Data'!Q3268</f>
        <v>0.010366443738396</v>
      </c>
      <c r="AO3269" s="11" t="n">
        <f aca="false">'Daily Data'!R3268</f>
        <v>0.00784520690573188</v>
      </c>
      <c r="AQ3269" s="11" t="n">
        <f aca="false">'Daily Data'!O3268</f>
        <v>-0.0245934695012259</v>
      </c>
      <c r="AR3269" s="11" t="n">
        <f aca="false">'Daily Data'!P3268</f>
        <v>0.010465678632677</v>
      </c>
      <c r="AS3269" s="11" t="n">
        <f aca="false">'Daily Data'!Q3268</f>
        <v>0.010366443738396</v>
      </c>
      <c r="AT3269" s="11" t="n">
        <f aca="false">'Daily Data'!R3268</f>
        <v>0.00784520690573188</v>
      </c>
    </row>
    <row r="3270" customFormat="false" ht="15" hidden="false" customHeight="false" outlineLevel="0" collapsed="false">
      <c r="A3270" s="11" t="n">
        <f aca="false">'Daily Data'!O3269</f>
        <v>0.00834247304982616</v>
      </c>
      <c r="C3270" s="11" t="n">
        <f aca="false">'Daily Data'!P3269</f>
        <v>-0.00250641683254216</v>
      </c>
      <c r="E3270" s="11" t="n">
        <f aca="false">'Daily Data'!Q3269</f>
        <v>-0.00196979032013888</v>
      </c>
      <c r="G3270" s="11" t="n">
        <f aca="false">'Daily Data'!R3269</f>
        <v>-0.00303538138510262</v>
      </c>
      <c r="I3270" s="11" t="n">
        <f aca="false">'Daily Data'!O3269</f>
        <v>0.00834247304982616</v>
      </c>
      <c r="J3270" s="11" t="n">
        <f aca="false">'Daily Data'!P3269</f>
        <v>-0.00250641683254216</v>
      </c>
      <c r="L3270" s="11" t="n">
        <f aca="false">'Daily Data'!O3269</f>
        <v>0.00834247304982616</v>
      </c>
      <c r="M3270" s="11" t="n">
        <f aca="false">'Daily Data'!Q3269</f>
        <v>-0.00196979032013888</v>
      </c>
      <c r="O3270" s="11" t="n">
        <f aca="false">'Daily Data'!O3269</f>
        <v>0.00834247304982616</v>
      </c>
      <c r="P3270" s="11" t="n">
        <f aca="false">'Daily Data'!R3269</f>
        <v>-0.00303538138510262</v>
      </c>
      <c r="R3270" s="11" t="n">
        <f aca="false">'Daily Data'!P3269</f>
        <v>-0.00250641683254216</v>
      </c>
      <c r="S3270" s="11" t="n">
        <f aca="false">'Daily Data'!Q3269</f>
        <v>-0.00196979032013888</v>
      </c>
      <c r="U3270" s="11" t="n">
        <f aca="false">'Daily Data'!P3269</f>
        <v>-0.00250641683254216</v>
      </c>
      <c r="V3270" s="11" t="n">
        <f aca="false">'Daily Data'!R3269</f>
        <v>-0.00303538138510262</v>
      </c>
      <c r="X3270" s="11" t="n">
        <f aca="false">'Daily Data'!Q3269</f>
        <v>-0.00196979032013888</v>
      </c>
      <c r="Y3270" s="11" t="n">
        <f aca="false">'Daily Data'!R3269</f>
        <v>-0.00303538138510262</v>
      </c>
      <c r="AA3270" s="11" t="n">
        <f aca="false">'Daily Data'!O3269</f>
        <v>0.00834247304982616</v>
      </c>
      <c r="AB3270" s="11" t="n">
        <f aca="false">'Daily Data'!P3269</f>
        <v>-0.00250641683254216</v>
      </c>
      <c r="AC3270" s="11" t="n">
        <f aca="false">'Daily Data'!Q3269</f>
        <v>-0.00196979032013888</v>
      </c>
      <c r="AE3270" s="11" t="n">
        <f aca="false">'Daily Data'!O3269</f>
        <v>0.00834247304982616</v>
      </c>
      <c r="AF3270" s="11" t="n">
        <f aca="false">'Daily Data'!P3269</f>
        <v>-0.00250641683254216</v>
      </c>
      <c r="AG3270" s="11" t="n">
        <f aca="false">'Daily Data'!R3269</f>
        <v>-0.00303538138510262</v>
      </c>
      <c r="AI3270" s="11" t="n">
        <f aca="false">'Daily Data'!O3269</f>
        <v>0.00834247304982616</v>
      </c>
      <c r="AJ3270" s="11" t="n">
        <f aca="false">'Daily Data'!Q3269</f>
        <v>-0.00196979032013888</v>
      </c>
      <c r="AK3270" s="11" t="n">
        <f aca="false">'Daily Data'!R3269</f>
        <v>-0.00303538138510262</v>
      </c>
      <c r="AM3270" s="11" t="n">
        <f aca="false">'Daily Data'!P3269</f>
        <v>-0.00250641683254216</v>
      </c>
      <c r="AN3270" s="11" t="n">
        <f aca="false">'Daily Data'!Q3269</f>
        <v>-0.00196979032013888</v>
      </c>
      <c r="AO3270" s="11" t="n">
        <f aca="false">'Daily Data'!R3269</f>
        <v>-0.00303538138510262</v>
      </c>
      <c r="AQ3270" s="11" t="n">
        <f aca="false">'Daily Data'!O3269</f>
        <v>0.00834247304982616</v>
      </c>
      <c r="AR3270" s="11" t="n">
        <f aca="false">'Daily Data'!P3269</f>
        <v>-0.00250641683254216</v>
      </c>
      <c r="AS3270" s="11" t="n">
        <f aca="false">'Daily Data'!Q3269</f>
        <v>-0.00196979032013888</v>
      </c>
      <c r="AT3270" s="11" t="n">
        <f aca="false">'Daily Data'!R3269</f>
        <v>-0.00303538138510262</v>
      </c>
    </row>
    <row r="3271" customFormat="false" ht="15" hidden="false" customHeight="false" outlineLevel="0" collapsed="false">
      <c r="A3271" s="11" t="n">
        <f aca="false">'Daily Data'!O3270</f>
        <v>0.00599361815352262</v>
      </c>
      <c r="C3271" s="11" t="n">
        <f aca="false">'Daily Data'!P3270</f>
        <v>-9.48412698412699E-005</v>
      </c>
      <c r="E3271" s="11" t="n">
        <f aca="false">'Daily Data'!Q3270</f>
        <v>-0.000748222517799488</v>
      </c>
      <c r="G3271" s="11" t="n">
        <f aca="false">'Daily Data'!R3270</f>
        <v>0.0057246748226002</v>
      </c>
      <c r="I3271" s="11" t="n">
        <f aca="false">'Daily Data'!O3270</f>
        <v>0.00599361815352262</v>
      </c>
      <c r="J3271" s="11" t="n">
        <f aca="false">'Daily Data'!P3270</f>
        <v>-9.48412698412699E-005</v>
      </c>
      <c r="L3271" s="11" t="n">
        <f aca="false">'Daily Data'!O3270</f>
        <v>0.00599361815352262</v>
      </c>
      <c r="M3271" s="11" t="n">
        <f aca="false">'Daily Data'!Q3270</f>
        <v>-0.000748222517799488</v>
      </c>
      <c r="O3271" s="11" t="n">
        <f aca="false">'Daily Data'!O3270</f>
        <v>0.00599361815352262</v>
      </c>
      <c r="P3271" s="11" t="n">
        <f aca="false">'Daily Data'!R3270</f>
        <v>0.0057246748226002</v>
      </c>
      <c r="R3271" s="11" t="n">
        <f aca="false">'Daily Data'!P3270</f>
        <v>-9.48412698412699E-005</v>
      </c>
      <c r="S3271" s="11" t="n">
        <f aca="false">'Daily Data'!Q3270</f>
        <v>-0.000748222517799488</v>
      </c>
      <c r="U3271" s="11" t="n">
        <f aca="false">'Daily Data'!P3270</f>
        <v>-9.48412698412699E-005</v>
      </c>
      <c r="V3271" s="11" t="n">
        <f aca="false">'Daily Data'!R3270</f>
        <v>0.0057246748226002</v>
      </c>
      <c r="X3271" s="11" t="n">
        <f aca="false">'Daily Data'!Q3270</f>
        <v>-0.000748222517799488</v>
      </c>
      <c r="Y3271" s="11" t="n">
        <f aca="false">'Daily Data'!R3270</f>
        <v>0.0057246748226002</v>
      </c>
      <c r="AA3271" s="11" t="n">
        <f aca="false">'Daily Data'!O3270</f>
        <v>0.00599361815352262</v>
      </c>
      <c r="AB3271" s="11" t="n">
        <f aca="false">'Daily Data'!P3270</f>
        <v>-9.48412698412699E-005</v>
      </c>
      <c r="AC3271" s="11" t="n">
        <f aca="false">'Daily Data'!Q3270</f>
        <v>-0.000748222517799488</v>
      </c>
      <c r="AE3271" s="11" t="n">
        <f aca="false">'Daily Data'!O3270</f>
        <v>0.00599361815352262</v>
      </c>
      <c r="AF3271" s="11" t="n">
        <f aca="false">'Daily Data'!P3270</f>
        <v>-9.48412698412699E-005</v>
      </c>
      <c r="AG3271" s="11" t="n">
        <f aca="false">'Daily Data'!R3270</f>
        <v>0.0057246748226002</v>
      </c>
      <c r="AI3271" s="11" t="n">
        <f aca="false">'Daily Data'!O3270</f>
        <v>0.00599361815352262</v>
      </c>
      <c r="AJ3271" s="11" t="n">
        <f aca="false">'Daily Data'!Q3270</f>
        <v>-0.000748222517799488</v>
      </c>
      <c r="AK3271" s="11" t="n">
        <f aca="false">'Daily Data'!R3270</f>
        <v>0.0057246748226002</v>
      </c>
      <c r="AM3271" s="11" t="n">
        <f aca="false">'Daily Data'!P3270</f>
        <v>-9.48412698412699E-005</v>
      </c>
      <c r="AN3271" s="11" t="n">
        <f aca="false">'Daily Data'!Q3270</f>
        <v>-0.000748222517799488</v>
      </c>
      <c r="AO3271" s="11" t="n">
        <f aca="false">'Daily Data'!R3270</f>
        <v>0.0057246748226002</v>
      </c>
      <c r="AQ3271" s="11" t="n">
        <f aca="false">'Daily Data'!O3270</f>
        <v>0.00599361815352262</v>
      </c>
      <c r="AR3271" s="11" t="n">
        <f aca="false">'Daily Data'!P3270</f>
        <v>-9.48412698412699E-005</v>
      </c>
      <c r="AS3271" s="11" t="n">
        <f aca="false">'Daily Data'!Q3270</f>
        <v>-0.000748222517799488</v>
      </c>
      <c r="AT3271" s="11" t="n">
        <f aca="false">'Daily Data'!R3270</f>
        <v>0.0057246748226002</v>
      </c>
    </row>
    <row r="3272" customFormat="false" ht="15" hidden="false" customHeight="false" outlineLevel="0" collapsed="false">
      <c r="A3272" s="11" t="n">
        <f aca="false">'Daily Data'!O3271</f>
        <v>0.00892401634152796</v>
      </c>
      <c r="C3272" s="11" t="n">
        <f aca="false">'Daily Data'!P3271</f>
        <v>-0.0073470572247164</v>
      </c>
      <c r="E3272" s="11" t="n">
        <f aca="false">'Daily Data'!Q3271</f>
        <v>-0.00712328193672584</v>
      </c>
      <c r="G3272" s="11" t="n">
        <f aca="false">'Daily Data'!R3271</f>
        <v>-0.00310544211516306</v>
      </c>
      <c r="I3272" s="11" t="n">
        <f aca="false">'Daily Data'!O3271</f>
        <v>0.00892401634152796</v>
      </c>
      <c r="J3272" s="11" t="n">
        <f aca="false">'Daily Data'!P3271</f>
        <v>-0.0073470572247164</v>
      </c>
      <c r="L3272" s="11" t="n">
        <f aca="false">'Daily Data'!O3271</f>
        <v>0.00892401634152796</v>
      </c>
      <c r="M3272" s="11" t="n">
        <f aca="false">'Daily Data'!Q3271</f>
        <v>-0.00712328193672584</v>
      </c>
      <c r="O3272" s="11" t="n">
        <f aca="false">'Daily Data'!O3271</f>
        <v>0.00892401634152796</v>
      </c>
      <c r="P3272" s="11" t="n">
        <f aca="false">'Daily Data'!R3271</f>
        <v>-0.00310544211516306</v>
      </c>
      <c r="R3272" s="11" t="n">
        <f aca="false">'Daily Data'!P3271</f>
        <v>-0.0073470572247164</v>
      </c>
      <c r="S3272" s="11" t="n">
        <f aca="false">'Daily Data'!Q3271</f>
        <v>-0.00712328193672584</v>
      </c>
      <c r="U3272" s="11" t="n">
        <f aca="false">'Daily Data'!P3271</f>
        <v>-0.0073470572247164</v>
      </c>
      <c r="V3272" s="11" t="n">
        <f aca="false">'Daily Data'!R3271</f>
        <v>-0.00310544211516306</v>
      </c>
      <c r="X3272" s="11" t="n">
        <f aca="false">'Daily Data'!Q3271</f>
        <v>-0.00712328193672584</v>
      </c>
      <c r="Y3272" s="11" t="n">
        <f aca="false">'Daily Data'!R3271</f>
        <v>-0.00310544211516306</v>
      </c>
      <c r="AA3272" s="11" t="n">
        <f aca="false">'Daily Data'!O3271</f>
        <v>0.00892401634152796</v>
      </c>
      <c r="AB3272" s="11" t="n">
        <f aca="false">'Daily Data'!P3271</f>
        <v>-0.0073470572247164</v>
      </c>
      <c r="AC3272" s="11" t="n">
        <f aca="false">'Daily Data'!Q3271</f>
        <v>-0.00712328193672584</v>
      </c>
      <c r="AE3272" s="11" t="n">
        <f aca="false">'Daily Data'!O3271</f>
        <v>0.00892401634152796</v>
      </c>
      <c r="AF3272" s="11" t="n">
        <f aca="false">'Daily Data'!P3271</f>
        <v>-0.0073470572247164</v>
      </c>
      <c r="AG3272" s="11" t="n">
        <f aca="false">'Daily Data'!R3271</f>
        <v>-0.00310544211516306</v>
      </c>
      <c r="AI3272" s="11" t="n">
        <f aca="false">'Daily Data'!O3271</f>
        <v>0.00892401634152796</v>
      </c>
      <c r="AJ3272" s="11" t="n">
        <f aca="false">'Daily Data'!Q3271</f>
        <v>-0.00712328193672584</v>
      </c>
      <c r="AK3272" s="11" t="n">
        <f aca="false">'Daily Data'!R3271</f>
        <v>-0.00310544211516306</v>
      </c>
      <c r="AM3272" s="11" t="n">
        <f aca="false">'Daily Data'!P3271</f>
        <v>-0.0073470572247164</v>
      </c>
      <c r="AN3272" s="11" t="n">
        <f aca="false">'Daily Data'!Q3271</f>
        <v>-0.00712328193672584</v>
      </c>
      <c r="AO3272" s="11" t="n">
        <f aca="false">'Daily Data'!R3271</f>
        <v>-0.00310544211516306</v>
      </c>
      <c r="AQ3272" s="11" t="n">
        <f aca="false">'Daily Data'!O3271</f>
        <v>0.00892401634152796</v>
      </c>
      <c r="AR3272" s="11" t="n">
        <f aca="false">'Daily Data'!P3271</f>
        <v>-0.0073470572247164</v>
      </c>
      <c r="AS3272" s="11" t="n">
        <f aca="false">'Daily Data'!Q3271</f>
        <v>-0.00712328193672584</v>
      </c>
      <c r="AT3272" s="11" t="n">
        <f aca="false">'Daily Data'!R3271</f>
        <v>-0.00310544211516306</v>
      </c>
    </row>
    <row r="3273" customFormat="false" ht="15" hidden="false" customHeight="false" outlineLevel="0" collapsed="false">
      <c r="A3273" s="11" t="n">
        <f aca="false">'Daily Data'!O3272</f>
        <v>-0.00609236487299869</v>
      </c>
      <c r="C3273" s="11" t="n">
        <f aca="false">'Daily Data'!P3272</f>
        <v>-0.00740003607503603</v>
      </c>
      <c r="E3273" s="11" t="n">
        <f aca="false">'Daily Data'!Q3272</f>
        <v>-0.0070907260435038</v>
      </c>
      <c r="G3273" s="11" t="n">
        <f aca="false">'Daily Data'!R3272</f>
        <v>0.0021281241266532</v>
      </c>
      <c r="I3273" s="11" t="n">
        <f aca="false">'Daily Data'!O3272</f>
        <v>-0.00609236487299869</v>
      </c>
      <c r="J3273" s="11" t="n">
        <f aca="false">'Daily Data'!P3272</f>
        <v>-0.00740003607503603</v>
      </c>
      <c r="L3273" s="11" t="n">
        <f aca="false">'Daily Data'!O3272</f>
        <v>-0.00609236487299869</v>
      </c>
      <c r="M3273" s="11" t="n">
        <f aca="false">'Daily Data'!Q3272</f>
        <v>-0.0070907260435038</v>
      </c>
      <c r="O3273" s="11" t="n">
        <f aca="false">'Daily Data'!O3272</f>
        <v>-0.00609236487299869</v>
      </c>
      <c r="P3273" s="11" t="n">
        <f aca="false">'Daily Data'!R3272</f>
        <v>0.0021281241266532</v>
      </c>
      <c r="R3273" s="11" t="n">
        <f aca="false">'Daily Data'!P3272</f>
        <v>-0.00740003607503603</v>
      </c>
      <c r="S3273" s="11" t="n">
        <f aca="false">'Daily Data'!Q3272</f>
        <v>-0.0070907260435038</v>
      </c>
      <c r="U3273" s="11" t="n">
        <f aca="false">'Daily Data'!P3272</f>
        <v>-0.00740003607503603</v>
      </c>
      <c r="V3273" s="11" t="n">
        <f aca="false">'Daily Data'!R3272</f>
        <v>0.0021281241266532</v>
      </c>
      <c r="X3273" s="11" t="n">
        <f aca="false">'Daily Data'!Q3272</f>
        <v>-0.0070907260435038</v>
      </c>
      <c r="Y3273" s="11" t="n">
        <f aca="false">'Daily Data'!R3272</f>
        <v>0.0021281241266532</v>
      </c>
      <c r="AA3273" s="11" t="n">
        <f aca="false">'Daily Data'!O3272</f>
        <v>-0.00609236487299869</v>
      </c>
      <c r="AB3273" s="11" t="n">
        <f aca="false">'Daily Data'!P3272</f>
        <v>-0.00740003607503603</v>
      </c>
      <c r="AC3273" s="11" t="n">
        <f aca="false">'Daily Data'!Q3272</f>
        <v>-0.0070907260435038</v>
      </c>
      <c r="AE3273" s="11" t="n">
        <f aca="false">'Daily Data'!O3272</f>
        <v>-0.00609236487299869</v>
      </c>
      <c r="AF3273" s="11" t="n">
        <f aca="false">'Daily Data'!P3272</f>
        <v>-0.00740003607503603</v>
      </c>
      <c r="AG3273" s="11" t="n">
        <f aca="false">'Daily Data'!R3272</f>
        <v>0.0021281241266532</v>
      </c>
      <c r="AI3273" s="11" t="n">
        <f aca="false">'Daily Data'!O3272</f>
        <v>-0.00609236487299869</v>
      </c>
      <c r="AJ3273" s="11" t="n">
        <f aca="false">'Daily Data'!Q3272</f>
        <v>-0.0070907260435038</v>
      </c>
      <c r="AK3273" s="11" t="n">
        <f aca="false">'Daily Data'!R3272</f>
        <v>0.0021281241266532</v>
      </c>
      <c r="AM3273" s="11" t="n">
        <f aca="false">'Daily Data'!P3272</f>
        <v>-0.00740003607503603</v>
      </c>
      <c r="AN3273" s="11" t="n">
        <f aca="false">'Daily Data'!Q3272</f>
        <v>-0.0070907260435038</v>
      </c>
      <c r="AO3273" s="11" t="n">
        <f aca="false">'Daily Data'!R3272</f>
        <v>0.0021281241266532</v>
      </c>
      <c r="AQ3273" s="11" t="n">
        <f aca="false">'Daily Data'!O3272</f>
        <v>-0.00609236487299869</v>
      </c>
      <c r="AR3273" s="11" t="n">
        <f aca="false">'Daily Data'!P3272</f>
        <v>-0.00740003607503603</v>
      </c>
      <c r="AS3273" s="11" t="n">
        <f aca="false">'Daily Data'!Q3272</f>
        <v>-0.0070907260435038</v>
      </c>
      <c r="AT3273" s="11" t="n">
        <f aca="false">'Daily Data'!R3272</f>
        <v>0.0021281241266532</v>
      </c>
    </row>
    <row r="3274" customFormat="false" ht="15" hidden="false" customHeight="false" outlineLevel="0" collapsed="false">
      <c r="A3274" s="11" t="n">
        <f aca="false">'Daily Data'!O3273</f>
        <v>-0.00499966434586596</v>
      </c>
      <c r="C3274" s="11" t="n">
        <f aca="false">'Daily Data'!P3273</f>
        <v>-9.48412698412699E-005</v>
      </c>
      <c r="E3274" s="11" t="n">
        <f aca="false">'Daily Data'!Q3273</f>
        <v>-9.48412698412699E-005</v>
      </c>
      <c r="G3274" s="11" t="n">
        <f aca="false">'Daily Data'!R3273</f>
        <v>-0.00207733253510256</v>
      </c>
      <c r="I3274" s="11" t="n">
        <f aca="false">'Daily Data'!O3273</f>
        <v>-0.00499966434586596</v>
      </c>
      <c r="J3274" s="11" t="n">
        <f aca="false">'Daily Data'!P3273</f>
        <v>-9.48412698412699E-005</v>
      </c>
      <c r="L3274" s="11" t="n">
        <f aca="false">'Daily Data'!O3273</f>
        <v>-0.00499966434586596</v>
      </c>
      <c r="M3274" s="11" t="n">
        <f aca="false">'Daily Data'!Q3273</f>
        <v>-9.48412698412699E-005</v>
      </c>
      <c r="O3274" s="11" t="n">
        <f aca="false">'Daily Data'!O3273</f>
        <v>-0.00499966434586596</v>
      </c>
      <c r="P3274" s="11" t="n">
        <f aca="false">'Daily Data'!R3273</f>
        <v>-0.00207733253510256</v>
      </c>
      <c r="R3274" s="11" t="n">
        <f aca="false">'Daily Data'!P3273</f>
        <v>-9.48412698412699E-005</v>
      </c>
      <c r="S3274" s="11" t="n">
        <f aca="false">'Daily Data'!Q3273</f>
        <v>-9.48412698412699E-005</v>
      </c>
      <c r="U3274" s="11" t="n">
        <f aca="false">'Daily Data'!P3273</f>
        <v>-9.48412698412699E-005</v>
      </c>
      <c r="V3274" s="11" t="n">
        <f aca="false">'Daily Data'!R3273</f>
        <v>-0.00207733253510256</v>
      </c>
      <c r="X3274" s="11" t="n">
        <f aca="false">'Daily Data'!Q3273</f>
        <v>-9.48412698412699E-005</v>
      </c>
      <c r="Y3274" s="11" t="n">
        <f aca="false">'Daily Data'!R3273</f>
        <v>-0.00207733253510256</v>
      </c>
      <c r="AA3274" s="11" t="n">
        <f aca="false">'Daily Data'!O3273</f>
        <v>-0.00499966434586596</v>
      </c>
      <c r="AB3274" s="11" t="n">
        <f aca="false">'Daily Data'!P3273</f>
        <v>-9.48412698412699E-005</v>
      </c>
      <c r="AC3274" s="11" t="n">
        <f aca="false">'Daily Data'!Q3273</f>
        <v>-9.48412698412699E-005</v>
      </c>
      <c r="AE3274" s="11" t="n">
        <f aca="false">'Daily Data'!O3273</f>
        <v>-0.00499966434586596</v>
      </c>
      <c r="AF3274" s="11" t="n">
        <f aca="false">'Daily Data'!P3273</f>
        <v>-9.48412698412699E-005</v>
      </c>
      <c r="AG3274" s="11" t="n">
        <f aca="false">'Daily Data'!R3273</f>
        <v>-0.00207733253510256</v>
      </c>
      <c r="AI3274" s="11" t="n">
        <f aca="false">'Daily Data'!O3273</f>
        <v>-0.00499966434586596</v>
      </c>
      <c r="AJ3274" s="11" t="n">
        <f aca="false">'Daily Data'!Q3273</f>
        <v>-9.48412698412699E-005</v>
      </c>
      <c r="AK3274" s="11" t="n">
        <f aca="false">'Daily Data'!R3273</f>
        <v>-0.00207733253510256</v>
      </c>
      <c r="AM3274" s="11" t="n">
        <f aca="false">'Daily Data'!P3273</f>
        <v>-9.48412698412699E-005</v>
      </c>
      <c r="AN3274" s="11" t="n">
        <f aca="false">'Daily Data'!Q3273</f>
        <v>-9.48412698412699E-005</v>
      </c>
      <c r="AO3274" s="11" t="n">
        <f aca="false">'Daily Data'!R3273</f>
        <v>-0.00207733253510256</v>
      </c>
      <c r="AQ3274" s="11" t="n">
        <f aca="false">'Daily Data'!O3273</f>
        <v>-0.00499966434586596</v>
      </c>
      <c r="AR3274" s="11" t="n">
        <f aca="false">'Daily Data'!P3273</f>
        <v>-9.48412698412699E-005</v>
      </c>
      <c r="AS3274" s="11" t="n">
        <f aca="false">'Daily Data'!Q3273</f>
        <v>-9.48412698412699E-005</v>
      </c>
      <c r="AT3274" s="11" t="n">
        <f aca="false">'Daily Data'!R3273</f>
        <v>-0.00207733253510256</v>
      </c>
    </row>
    <row r="3275" customFormat="false" ht="15" hidden="false" customHeight="false" outlineLevel="0" collapsed="false">
      <c r="A3275" s="11" t="n">
        <f aca="false">'Daily Data'!O3274</f>
        <v>0.00690746675347376</v>
      </c>
      <c r="C3275" s="11" t="n">
        <f aca="false">'Daily Data'!P3274</f>
        <v>-0.00254782573427314</v>
      </c>
      <c r="E3275" s="11" t="n">
        <f aca="false">'Daily Data'!Q3274</f>
        <v>-0.00258137255869339</v>
      </c>
      <c r="G3275" s="11" t="n">
        <f aca="false">'Daily Data'!R3274</f>
        <v>-0.00184525920670819</v>
      </c>
      <c r="I3275" s="11" t="n">
        <f aca="false">'Daily Data'!O3274</f>
        <v>0.00690746675347376</v>
      </c>
      <c r="J3275" s="11" t="n">
        <f aca="false">'Daily Data'!P3274</f>
        <v>-0.00254782573427314</v>
      </c>
      <c r="L3275" s="11" t="n">
        <f aca="false">'Daily Data'!O3274</f>
        <v>0.00690746675347376</v>
      </c>
      <c r="M3275" s="11" t="n">
        <f aca="false">'Daily Data'!Q3274</f>
        <v>-0.00258137255869339</v>
      </c>
      <c r="O3275" s="11" t="n">
        <f aca="false">'Daily Data'!O3274</f>
        <v>0.00690746675347376</v>
      </c>
      <c r="P3275" s="11" t="n">
        <f aca="false">'Daily Data'!R3274</f>
        <v>-0.00184525920670819</v>
      </c>
      <c r="R3275" s="11" t="n">
        <f aca="false">'Daily Data'!P3274</f>
        <v>-0.00254782573427314</v>
      </c>
      <c r="S3275" s="11" t="n">
        <f aca="false">'Daily Data'!Q3274</f>
        <v>-0.00258137255869339</v>
      </c>
      <c r="U3275" s="11" t="n">
        <f aca="false">'Daily Data'!P3274</f>
        <v>-0.00254782573427314</v>
      </c>
      <c r="V3275" s="11" t="n">
        <f aca="false">'Daily Data'!R3274</f>
        <v>-0.00184525920670819</v>
      </c>
      <c r="X3275" s="11" t="n">
        <f aca="false">'Daily Data'!Q3274</f>
        <v>-0.00258137255869339</v>
      </c>
      <c r="Y3275" s="11" t="n">
        <f aca="false">'Daily Data'!R3274</f>
        <v>-0.00184525920670819</v>
      </c>
      <c r="AA3275" s="11" t="n">
        <f aca="false">'Daily Data'!O3274</f>
        <v>0.00690746675347376</v>
      </c>
      <c r="AB3275" s="11" t="n">
        <f aca="false">'Daily Data'!P3274</f>
        <v>-0.00254782573427314</v>
      </c>
      <c r="AC3275" s="11" t="n">
        <f aca="false">'Daily Data'!Q3274</f>
        <v>-0.00258137255869339</v>
      </c>
      <c r="AE3275" s="11" t="n">
        <f aca="false">'Daily Data'!O3274</f>
        <v>0.00690746675347376</v>
      </c>
      <c r="AF3275" s="11" t="n">
        <f aca="false">'Daily Data'!P3274</f>
        <v>-0.00254782573427314</v>
      </c>
      <c r="AG3275" s="11" t="n">
        <f aca="false">'Daily Data'!R3274</f>
        <v>-0.00184525920670819</v>
      </c>
      <c r="AI3275" s="11" t="n">
        <f aca="false">'Daily Data'!O3274</f>
        <v>0.00690746675347376</v>
      </c>
      <c r="AJ3275" s="11" t="n">
        <f aca="false">'Daily Data'!Q3274</f>
        <v>-0.00258137255869339</v>
      </c>
      <c r="AK3275" s="11" t="n">
        <f aca="false">'Daily Data'!R3274</f>
        <v>-0.00184525920670819</v>
      </c>
      <c r="AM3275" s="11" t="n">
        <f aca="false">'Daily Data'!P3274</f>
        <v>-0.00254782573427314</v>
      </c>
      <c r="AN3275" s="11" t="n">
        <f aca="false">'Daily Data'!Q3274</f>
        <v>-0.00258137255869339</v>
      </c>
      <c r="AO3275" s="11" t="n">
        <f aca="false">'Daily Data'!R3274</f>
        <v>-0.00184525920670819</v>
      </c>
      <c r="AQ3275" s="11" t="n">
        <f aca="false">'Daily Data'!O3274</f>
        <v>0.00690746675347376</v>
      </c>
      <c r="AR3275" s="11" t="n">
        <f aca="false">'Daily Data'!P3274</f>
        <v>-0.00254782573427314</v>
      </c>
      <c r="AS3275" s="11" t="n">
        <f aca="false">'Daily Data'!Q3274</f>
        <v>-0.00258137255869339</v>
      </c>
      <c r="AT3275" s="11" t="n">
        <f aca="false">'Daily Data'!R3274</f>
        <v>-0.00184525920670819</v>
      </c>
    </row>
    <row r="3276" customFormat="false" ht="15" hidden="false" customHeight="false" outlineLevel="0" collapsed="false">
      <c r="A3276" s="11" t="n">
        <f aca="false">'Daily Data'!O3275</f>
        <v>-0.0031249088636569</v>
      </c>
      <c r="C3276" s="11" t="n">
        <f aca="false">'Daily Data'!P3275</f>
        <v>-0.000914513400988801</v>
      </c>
      <c r="E3276" s="11" t="n">
        <f aca="false">'Daily Data'!Q3275</f>
        <v>-0.00100884210075114</v>
      </c>
      <c r="G3276" s="11" t="n">
        <f aca="false">'Daily Data'!R3275</f>
        <v>0.00548085421443656</v>
      </c>
      <c r="I3276" s="11" t="n">
        <f aca="false">'Daily Data'!O3275</f>
        <v>-0.0031249088636569</v>
      </c>
      <c r="J3276" s="11" t="n">
        <f aca="false">'Daily Data'!P3275</f>
        <v>-0.000914513400988801</v>
      </c>
      <c r="L3276" s="11" t="n">
        <f aca="false">'Daily Data'!O3275</f>
        <v>-0.0031249088636569</v>
      </c>
      <c r="M3276" s="11" t="n">
        <f aca="false">'Daily Data'!Q3275</f>
        <v>-0.00100884210075114</v>
      </c>
      <c r="O3276" s="11" t="n">
        <f aca="false">'Daily Data'!O3275</f>
        <v>-0.0031249088636569</v>
      </c>
      <c r="P3276" s="11" t="n">
        <f aca="false">'Daily Data'!R3275</f>
        <v>0.00548085421443656</v>
      </c>
      <c r="R3276" s="11" t="n">
        <f aca="false">'Daily Data'!P3275</f>
        <v>-0.000914513400988801</v>
      </c>
      <c r="S3276" s="11" t="n">
        <f aca="false">'Daily Data'!Q3275</f>
        <v>-0.00100884210075114</v>
      </c>
      <c r="U3276" s="11" t="n">
        <f aca="false">'Daily Data'!P3275</f>
        <v>-0.000914513400988801</v>
      </c>
      <c r="V3276" s="11" t="n">
        <f aca="false">'Daily Data'!R3275</f>
        <v>0.00548085421443656</v>
      </c>
      <c r="X3276" s="11" t="n">
        <f aca="false">'Daily Data'!Q3275</f>
        <v>-0.00100884210075114</v>
      </c>
      <c r="Y3276" s="11" t="n">
        <f aca="false">'Daily Data'!R3275</f>
        <v>0.00548085421443656</v>
      </c>
      <c r="AA3276" s="11" t="n">
        <f aca="false">'Daily Data'!O3275</f>
        <v>-0.0031249088636569</v>
      </c>
      <c r="AB3276" s="11" t="n">
        <f aca="false">'Daily Data'!P3275</f>
        <v>-0.000914513400988801</v>
      </c>
      <c r="AC3276" s="11" t="n">
        <f aca="false">'Daily Data'!Q3275</f>
        <v>-0.00100884210075114</v>
      </c>
      <c r="AE3276" s="11" t="n">
        <f aca="false">'Daily Data'!O3275</f>
        <v>-0.0031249088636569</v>
      </c>
      <c r="AF3276" s="11" t="n">
        <f aca="false">'Daily Data'!P3275</f>
        <v>-0.000914513400988801</v>
      </c>
      <c r="AG3276" s="11" t="n">
        <f aca="false">'Daily Data'!R3275</f>
        <v>0.00548085421443656</v>
      </c>
      <c r="AI3276" s="11" t="n">
        <f aca="false">'Daily Data'!O3275</f>
        <v>-0.0031249088636569</v>
      </c>
      <c r="AJ3276" s="11" t="n">
        <f aca="false">'Daily Data'!Q3275</f>
        <v>-0.00100884210075114</v>
      </c>
      <c r="AK3276" s="11" t="n">
        <f aca="false">'Daily Data'!R3275</f>
        <v>0.00548085421443656</v>
      </c>
      <c r="AM3276" s="11" t="n">
        <f aca="false">'Daily Data'!P3275</f>
        <v>-0.000914513400988801</v>
      </c>
      <c r="AN3276" s="11" t="n">
        <f aca="false">'Daily Data'!Q3275</f>
        <v>-0.00100884210075114</v>
      </c>
      <c r="AO3276" s="11" t="n">
        <f aca="false">'Daily Data'!R3275</f>
        <v>0.00548085421443656</v>
      </c>
      <c r="AQ3276" s="11" t="n">
        <f aca="false">'Daily Data'!O3275</f>
        <v>-0.0031249088636569</v>
      </c>
      <c r="AR3276" s="11" t="n">
        <f aca="false">'Daily Data'!P3275</f>
        <v>-0.000914513400988801</v>
      </c>
      <c r="AS3276" s="11" t="n">
        <f aca="false">'Daily Data'!Q3275</f>
        <v>-0.00100884210075114</v>
      </c>
      <c r="AT3276" s="11" t="n">
        <f aca="false">'Daily Data'!R3275</f>
        <v>0.00548085421443656</v>
      </c>
    </row>
    <row r="3277" customFormat="false" ht="15" hidden="false" customHeight="false" outlineLevel="0" collapsed="false">
      <c r="A3277" s="11" t="n">
        <f aca="false">'Daily Data'!O3276</f>
        <v>-0.0118233325416617</v>
      </c>
      <c r="C3277" s="11" t="n">
        <f aca="false">'Daily Data'!P3276</f>
        <v>0.00810860417724657</v>
      </c>
      <c r="E3277" s="11" t="n">
        <f aca="false">'Daily Data'!Q3276</f>
        <v>0.00763968966828255</v>
      </c>
      <c r="G3277" s="11" t="n">
        <f aca="false">'Daily Data'!R3276</f>
        <v>0.0112396284493931</v>
      </c>
      <c r="I3277" s="11" t="n">
        <f aca="false">'Daily Data'!O3276</f>
        <v>-0.0118233325416617</v>
      </c>
      <c r="J3277" s="11" t="n">
        <f aca="false">'Daily Data'!P3276</f>
        <v>0.00810860417724657</v>
      </c>
      <c r="L3277" s="11" t="n">
        <f aca="false">'Daily Data'!O3276</f>
        <v>-0.0118233325416617</v>
      </c>
      <c r="M3277" s="11" t="n">
        <f aca="false">'Daily Data'!Q3276</f>
        <v>0.00763968966828255</v>
      </c>
      <c r="O3277" s="11" t="n">
        <f aca="false">'Daily Data'!O3276</f>
        <v>-0.0118233325416617</v>
      </c>
      <c r="P3277" s="11" t="n">
        <f aca="false">'Daily Data'!R3276</f>
        <v>0.0112396284493931</v>
      </c>
      <c r="R3277" s="11" t="n">
        <f aca="false">'Daily Data'!P3276</f>
        <v>0.00810860417724657</v>
      </c>
      <c r="S3277" s="11" t="n">
        <f aca="false">'Daily Data'!Q3276</f>
        <v>0.00763968966828255</v>
      </c>
      <c r="U3277" s="11" t="n">
        <f aca="false">'Daily Data'!P3276</f>
        <v>0.00810860417724657</v>
      </c>
      <c r="V3277" s="11" t="n">
        <f aca="false">'Daily Data'!R3276</f>
        <v>0.0112396284493931</v>
      </c>
      <c r="X3277" s="11" t="n">
        <f aca="false">'Daily Data'!Q3276</f>
        <v>0.00763968966828255</v>
      </c>
      <c r="Y3277" s="11" t="n">
        <f aca="false">'Daily Data'!R3276</f>
        <v>0.0112396284493931</v>
      </c>
      <c r="AA3277" s="11" t="n">
        <f aca="false">'Daily Data'!O3276</f>
        <v>-0.0118233325416617</v>
      </c>
      <c r="AB3277" s="11" t="n">
        <f aca="false">'Daily Data'!P3276</f>
        <v>0.00810860417724657</v>
      </c>
      <c r="AC3277" s="11" t="n">
        <f aca="false">'Daily Data'!Q3276</f>
        <v>0.00763968966828255</v>
      </c>
      <c r="AE3277" s="11" t="n">
        <f aca="false">'Daily Data'!O3276</f>
        <v>-0.0118233325416617</v>
      </c>
      <c r="AF3277" s="11" t="n">
        <f aca="false">'Daily Data'!P3276</f>
        <v>0.00810860417724657</v>
      </c>
      <c r="AG3277" s="11" t="n">
        <f aca="false">'Daily Data'!R3276</f>
        <v>0.0112396284493931</v>
      </c>
      <c r="AI3277" s="11" t="n">
        <f aca="false">'Daily Data'!O3276</f>
        <v>-0.0118233325416617</v>
      </c>
      <c r="AJ3277" s="11" t="n">
        <f aca="false">'Daily Data'!Q3276</f>
        <v>0.00763968966828255</v>
      </c>
      <c r="AK3277" s="11" t="n">
        <f aca="false">'Daily Data'!R3276</f>
        <v>0.0112396284493931</v>
      </c>
      <c r="AM3277" s="11" t="n">
        <f aca="false">'Daily Data'!P3276</f>
        <v>0.00810860417724657</v>
      </c>
      <c r="AN3277" s="11" t="n">
        <f aca="false">'Daily Data'!Q3276</f>
        <v>0.00763968966828255</v>
      </c>
      <c r="AO3277" s="11" t="n">
        <f aca="false">'Daily Data'!R3276</f>
        <v>0.0112396284493931</v>
      </c>
      <c r="AQ3277" s="11" t="n">
        <f aca="false">'Daily Data'!O3276</f>
        <v>-0.0118233325416617</v>
      </c>
      <c r="AR3277" s="11" t="n">
        <f aca="false">'Daily Data'!P3276</f>
        <v>0.00810860417724657</v>
      </c>
      <c r="AS3277" s="11" t="n">
        <f aca="false">'Daily Data'!Q3276</f>
        <v>0.00763968966828255</v>
      </c>
      <c r="AT3277" s="11" t="n">
        <f aca="false">'Daily Data'!R3276</f>
        <v>0.0112396284493931</v>
      </c>
    </row>
    <row r="3278" customFormat="false" ht="15" hidden="false" customHeight="false" outlineLevel="0" collapsed="false">
      <c r="A3278" s="11" t="n">
        <f aca="false">'Daily Data'!O3277</f>
        <v>0.00175825181851586</v>
      </c>
      <c r="C3278" s="11" t="n">
        <f aca="false">'Daily Data'!P3277</f>
        <v>0.000311993555219717</v>
      </c>
      <c r="E3278" s="11" t="n">
        <f aca="false">'Daily Data'!Q3277</f>
        <v>0.000895502874748935</v>
      </c>
      <c r="G3278" s="11" t="n">
        <f aca="false">'Daily Data'!R3277</f>
        <v>0.000844762546693748</v>
      </c>
      <c r="I3278" s="11" t="n">
        <f aca="false">'Daily Data'!O3277</f>
        <v>0.00175825181851586</v>
      </c>
      <c r="J3278" s="11" t="n">
        <f aca="false">'Daily Data'!P3277</f>
        <v>0.000311993555219717</v>
      </c>
      <c r="L3278" s="11" t="n">
        <f aca="false">'Daily Data'!O3277</f>
        <v>0.00175825181851586</v>
      </c>
      <c r="M3278" s="11" t="n">
        <f aca="false">'Daily Data'!Q3277</f>
        <v>0.000895502874748935</v>
      </c>
      <c r="O3278" s="11" t="n">
        <f aca="false">'Daily Data'!O3277</f>
        <v>0.00175825181851586</v>
      </c>
      <c r="P3278" s="11" t="n">
        <f aca="false">'Daily Data'!R3277</f>
        <v>0.000844762546693748</v>
      </c>
      <c r="R3278" s="11" t="n">
        <f aca="false">'Daily Data'!P3277</f>
        <v>0.000311993555219717</v>
      </c>
      <c r="S3278" s="11" t="n">
        <f aca="false">'Daily Data'!Q3277</f>
        <v>0.000895502874748935</v>
      </c>
      <c r="U3278" s="11" t="n">
        <f aca="false">'Daily Data'!P3277</f>
        <v>0.000311993555219717</v>
      </c>
      <c r="V3278" s="11" t="n">
        <f aca="false">'Daily Data'!R3277</f>
        <v>0.000844762546693748</v>
      </c>
      <c r="X3278" s="11" t="n">
        <f aca="false">'Daily Data'!Q3277</f>
        <v>0.000895502874748935</v>
      </c>
      <c r="Y3278" s="11" t="n">
        <f aca="false">'Daily Data'!R3277</f>
        <v>0.000844762546693748</v>
      </c>
      <c r="AA3278" s="11" t="n">
        <f aca="false">'Daily Data'!O3277</f>
        <v>0.00175825181851586</v>
      </c>
      <c r="AB3278" s="11" t="n">
        <f aca="false">'Daily Data'!P3277</f>
        <v>0.000311993555219717</v>
      </c>
      <c r="AC3278" s="11" t="n">
        <f aca="false">'Daily Data'!Q3277</f>
        <v>0.000895502874748935</v>
      </c>
      <c r="AE3278" s="11" t="n">
        <f aca="false">'Daily Data'!O3277</f>
        <v>0.00175825181851586</v>
      </c>
      <c r="AF3278" s="11" t="n">
        <f aca="false">'Daily Data'!P3277</f>
        <v>0.000311993555219717</v>
      </c>
      <c r="AG3278" s="11" t="n">
        <f aca="false">'Daily Data'!R3277</f>
        <v>0.000844762546693748</v>
      </c>
      <c r="AI3278" s="11" t="n">
        <f aca="false">'Daily Data'!O3277</f>
        <v>0.00175825181851586</v>
      </c>
      <c r="AJ3278" s="11" t="n">
        <f aca="false">'Daily Data'!Q3277</f>
        <v>0.000895502874748935</v>
      </c>
      <c r="AK3278" s="11" t="n">
        <f aca="false">'Daily Data'!R3277</f>
        <v>0.000844762546693748</v>
      </c>
      <c r="AM3278" s="11" t="n">
        <f aca="false">'Daily Data'!P3277</f>
        <v>0.000311993555219717</v>
      </c>
      <c r="AN3278" s="11" t="n">
        <f aca="false">'Daily Data'!Q3277</f>
        <v>0.000895502874748935</v>
      </c>
      <c r="AO3278" s="11" t="n">
        <f aca="false">'Daily Data'!R3277</f>
        <v>0.000844762546693748</v>
      </c>
      <c r="AQ3278" s="11" t="n">
        <f aca="false">'Daily Data'!O3277</f>
        <v>0.00175825181851586</v>
      </c>
      <c r="AR3278" s="11" t="n">
        <f aca="false">'Daily Data'!P3277</f>
        <v>0.000311993555219717</v>
      </c>
      <c r="AS3278" s="11" t="n">
        <f aca="false">'Daily Data'!Q3277</f>
        <v>0.000895502874748935</v>
      </c>
      <c r="AT3278" s="11" t="n">
        <f aca="false">'Daily Data'!R3277</f>
        <v>0.000844762546693748</v>
      </c>
    </row>
    <row r="3279" customFormat="false" ht="15" hidden="false" customHeight="false" outlineLevel="0" collapsed="false">
      <c r="A3279" s="11" t="n">
        <f aca="false">'Daily Data'!O3278</f>
        <v>-0.00926445953036858</v>
      </c>
      <c r="C3279" s="11" t="n">
        <f aca="false">'Daily Data'!P3278</f>
        <v>-0.00375486567000393</v>
      </c>
      <c r="E3279" s="11" t="n">
        <f aca="false">'Daily Data'!Q3278</f>
        <v>-0.00405229860350442</v>
      </c>
      <c r="G3279" s="11" t="n">
        <f aca="false">'Daily Data'!R3278</f>
        <v>0.00741493304982755</v>
      </c>
      <c r="I3279" s="11" t="n">
        <f aca="false">'Daily Data'!O3278</f>
        <v>-0.00926445953036858</v>
      </c>
      <c r="J3279" s="11" t="n">
        <f aca="false">'Daily Data'!P3278</f>
        <v>-0.00375486567000393</v>
      </c>
      <c r="L3279" s="11" t="n">
        <f aca="false">'Daily Data'!O3278</f>
        <v>-0.00926445953036858</v>
      </c>
      <c r="M3279" s="11" t="n">
        <f aca="false">'Daily Data'!Q3278</f>
        <v>-0.00405229860350442</v>
      </c>
      <c r="O3279" s="11" t="n">
        <f aca="false">'Daily Data'!O3278</f>
        <v>-0.00926445953036858</v>
      </c>
      <c r="P3279" s="11" t="n">
        <f aca="false">'Daily Data'!R3278</f>
        <v>0.00741493304982755</v>
      </c>
      <c r="R3279" s="11" t="n">
        <f aca="false">'Daily Data'!P3278</f>
        <v>-0.00375486567000393</v>
      </c>
      <c r="S3279" s="11" t="n">
        <f aca="false">'Daily Data'!Q3278</f>
        <v>-0.00405229860350442</v>
      </c>
      <c r="U3279" s="11" t="n">
        <f aca="false">'Daily Data'!P3278</f>
        <v>-0.00375486567000393</v>
      </c>
      <c r="V3279" s="11" t="n">
        <f aca="false">'Daily Data'!R3278</f>
        <v>0.00741493304982755</v>
      </c>
      <c r="X3279" s="11" t="n">
        <f aca="false">'Daily Data'!Q3278</f>
        <v>-0.00405229860350442</v>
      </c>
      <c r="Y3279" s="11" t="n">
        <f aca="false">'Daily Data'!R3278</f>
        <v>0.00741493304982755</v>
      </c>
      <c r="AA3279" s="11" t="n">
        <f aca="false">'Daily Data'!O3278</f>
        <v>-0.00926445953036858</v>
      </c>
      <c r="AB3279" s="11" t="n">
        <f aca="false">'Daily Data'!P3278</f>
        <v>-0.00375486567000393</v>
      </c>
      <c r="AC3279" s="11" t="n">
        <f aca="false">'Daily Data'!Q3278</f>
        <v>-0.00405229860350442</v>
      </c>
      <c r="AE3279" s="11" t="n">
        <f aca="false">'Daily Data'!O3278</f>
        <v>-0.00926445953036858</v>
      </c>
      <c r="AF3279" s="11" t="n">
        <f aca="false">'Daily Data'!P3278</f>
        <v>-0.00375486567000393</v>
      </c>
      <c r="AG3279" s="11" t="n">
        <f aca="false">'Daily Data'!R3278</f>
        <v>0.00741493304982755</v>
      </c>
      <c r="AI3279" s="11" t="n">
        <f aca="false">'Daily Data'!O3278</f>
        <v>-0.00926445953036858</v>
      </c>
      <c r="AJ3279" s="11" t="n">
        <f aca="false">'Daily Data'!Q3278</f>
        <v>-0.00405229860350442</v>
      </c>
      <c r="AK3279" s="11" t="n">
        <f aca="false">'Daily Data'!R3278</f>
        <v>0.00741493304982755</v>
      </c>
      <c r="AM3279" s="11" t="n">
        <f aca="false">'Daily Data'!P3278</f>
        <v>-0.00375486567000393</v>
      </c>
      <c r="AN3279" s="11" t="n">
        <f aca="false">'Daily Data'!Q3278</f>
        <v>-0.00405229860350442</v>
      </c>
      <c r="AO3279" s="11" t="n">
        <f aca="false">'Daily Data'!R3278</f>
        <v>0.00741493304982755</v>
      </c>
      <c r="AQ3279" s="11" t="n">
        <f aca="false">'Daily Data'!O3278</f>
        <v>-0.00926445953036858</v>
      </c>
      <c r="AR3279" s="11" t="n">
        <f aca="false">'Daily Data'!P3278</f>
        <v>-0.00375486567000393</v>
      </c>
      <c r="AS3279" s="11" t="n">
        <f aca="false">'Daily Data'!Q3278</f>
        <v>-0.00405229860350442</v>
      </c>
      <c r="AT3279" s="11" t="n">
        <f aca="false">'Daily Data'!R3278</f>
        <v>0.00741493304982755</v>
      </c>
    </row>
    <row r="3280" customFormat="false" ht="15" hidden="false" customHeight="false" outlineLevel="0" collapsed="false">
      <c r="A3280" s="11" t="n">
        <f aca="false">'Daily Data'!O3279</f>
        <v>-0.00676759815112182</v>
      </c>
      <c r="C3280" s="11" t="n">
        <f aca="false">'Daily Data'!P3279</f>
        <v>0.000313321995464858</v>
      </c>
      <c r="E3280" s="11" t="n">
        <f aca="false">'Daily Data'!Q3279</f>
        <v>0.000319031753915125</v>
      </c>
      <c r="G3280" s="11" t="n">
        <f aca="false">'Daily Data'!R3279</f>
        <v>0.00270033297229178</v>
      </c>
      <c r="I3280" s="11" t="n">
        <f aca="false">'Daily Data'!O3279</f>
        <v>-0.00676759815112182</v>
      </c>
      <c r="J3280" s="11" t="n">
        <f aca="false">'Daily Data'!P3279</f>
        <v>0.000313321995464858</v>
      </c>
      <c r="L3280" s="11" t="n">
        <f aca="false">'Daily Data'!O3279</f>
        <v>-0.00676759815112182</v>
      </c>
      <c r="M3280" s="11" t="n">
        <f aca="false">'Daily Data'!Q3279</f>
        <v>0.000319031753915125</v>
      </c>
      <c r="O3280" s="11" t="n">
        <f aca="false">'Daily Data'!O3279</f>
        <v>-0.00676759815112182</v>
      </c>
      <c r="P3280" s="11" t="n">
        <f aca="false">'Daily Data'!R3279</f>
        <v>0.00270033297229178</v>
      </c>
      <c r="R3280" s="11" t="n">
        <f aca="false">'Daily Data'!P3279</f>
        <v>0.000313321995464858</v>
      </c>
      <c r="S3280" s="11" t="n">
        <f aca="false">'Daily Data'!Q3279</f>
        <v>0.000319031753915125</v>
      </c>
      <c r="U3280" s="11" t="n">
        <f aca="false">'Daily Data'!P3279</f>
        <v>0.000313321995464858</v>
      </c>
      <c r="V3280" s="11" t="n">
        <f aca="false">'Daily Data'!R3279</f>
        <v>0.00270033297229178</v>
      </c>
      <c r="X3280" s="11" t="n">
        <f aca="false">'Daily Data'!Q3279</f>
        <v>0.000319031753915125</v>
      </c>
      <c r="Y3280" s="11" t="n">
        <f aca="false">'Daily Data'!R3279</f>
        <v>0.00270033297229178</v>
      </c>
      <c r="AA3280" s="11" t="n">
        <f aca="false">'Daily Data'!O3279</f>
        <v>-0.00676759815112182</v>
      </c>
      <c r="AB3280" s="11" t="n">
        <f aca="false">'Daily Data'!P3279</f>
        <v>0.000313321995464858</v>
      </c>
      <c r="AC3280" s="11" t="n">
        <f aca="false">'Daily Data'!Q3279</f>
        <v>0.000319031753915125</v>
      </c>
      <c r="AE3280" s="11" t="n">
        <f aca="false">'Daily Data'!O3279</f>
        <v>-0.00676759815112182</v>
      </c>
      <c r="AF3280" s="11" t="n">
        <f aca="false">'Daily Data'!P3279</f>
        <v>0.000313321995464858</v>
      </c>
      <c r="AG3280" s="11" t="n">
        <f aca="false">'Daily Data'!R3279</f>
        <v>0.00270033297229178</v>
      </c>
      <c r="AI3280" s="11" t="n">
        <f aca="false">'Daily Data'!O3279</f>
        <v>-0.00676759815112182</v>
      </c>
      <c r="AJ3280" s="11" t="n">
        <f aca="false">'Daily Data'!Q3279</f>
        <v>0.000319031753915125</v>
      </c>
      <c r="AK3280" s="11" t="n">
        <f aca="false">'Daily Data'!R3279</f>
        <v>0.00270033297229178</v>
      </c>
      <c r="AM3280" s="11" t="n">
        <f aca="false">'Daily Data'!P3279</f>
        <v>0.000313321995464858</v>
      </c>
      <c r="AN3280" s="11" t="n">
        <f aca="false">'Daily Data'!Q3279</f>
        <v>0.000319031753915125</v>
      </c>
      <c r="AO3280" s="11" t="n">
        <f aca="false">'Daily Data'!R3279</f>
        <v>0.00270033297229178</v>
      </c>
      <c r="AQ3280" s="11" t="n">
        <f aca="false">'Daily Data'!O3279</f>
        <v>-0.00676759815112182</v>
      </c>
      <c r="AR3280" s="11" t="n">
        <f aca="false">'Daily Data'!P3279</f>
        <v>0.000313321995464858</v>
      </c>
      <c r="AS3280" s="11" t="n">
        <f aca="false">'Daily Data'!Q3279</f>
        <v>0.000319031753915125</v>
      </c>
      <c r="AT3280" s="11" t="n">
        <f aca="false">'Daily Data'!R3279</f>
        <v>0.00270033297229178</v>
      </c>
    </row>
    <row r="3281" customFormat="false" ht="15" hidden="false" customHeight="false" outlineLevel="0" collapsed="false">
      <c r="A3281" s="11" t="n">
        <f aca="false">'Daily Data'!O3280</f>
        <v>0.00246423746181524</v>
      </c>
      <c r="C3281" s="11" t="n">
        <f aca="false">'Daily Data'!P3280</f>
        <v>0.00684110324260246</v>
      </c>
      <c r="E3281" s="11" t="n">
        <f aca="false">'Daily Data'!Q3280</f>
        <v>0.00668986831149254</v>
      </c>
      <c r="G3281" s="11" t="n">
        <f aca="false">'Daily Data'!R3280</f>
        <v>0.00839183005842814</v>
      </c>
      <c r="I3281" s="11" t="n">
        <f aca="false">'Daily Data'!O3280</f>
        <v>0.00246423746181524</v>
      </c>
      <c r="J3281" s="11" t="n">
        <f aca="false">'Daily Data'!P3280</f>
        <v>0.00684110324260246</v>
      </c>
      <c r="L3281" s="11" t="n">
        <f aca="false">'Daily Data'!O3280</f>
        <v>0.00246423746181524</v>
      </c>
      <c r="M3281" s="11" t="n">
        <f aca="false">'Daily Data'!Q3280</f>
        <v>0.00668986831149254</v>
      </c>
      <c r="O3281" s="11" t="n">
        <f aca="false">'Daily Data'!O3280</f>
        <v>0.00246423746181524</v>
      </c>
      <c r="P3281" s="11" t="n">
        <f aca="false">'Daily Data'!R3280</f>
        <v>0.00839183005842814</v>
      </c>
      <c r="R3281" s="11" t="n">
        <f aca="false">'Daily Data'!P3280</f>
        <v>0.00684110324260246</v>
      </c>
      <c r="S3281" s="11" t="n">
        <f aca="false">'Daily Data'!Q3280</f>
        <v>0.00668986831149254</v>
      </c>
      <c r="U3281" s="11" t="n">
        <f aca="false">'Daily Data'!P3280</f>
        <v>0.00684110324260246</v>
      </c>
      <c r="V3281" s="11" t="n">
        <f aca="false">'Daily Data'!R3280</f>
        <v>0.00839183005842814</v>
      </c>
      <c r="X3281" s="11" t="n">
        <f aca="false">'Daily Data'!Q3280</f>
        <v>0.00668986831149254</v>
      </c>
      <c r="Y3281" s="11" t="n">
        <f aca="false">'Daily Data'!R3280</f>
        <v>0.00839183005842814</v>
      </c>
      <c r="AA3281" s="11" t="n">
        <f aca="false">'Daily Data'!O3280</f>
        <v>0.00246423746181524</v>
      </c>
      <c r="AB3281" s="11" t="n">
        <f aca="false">'Daily Data'!P3280</f>
        <v>0.00684110324260246</v>
      </c>
      <c r="AC3281" s="11" t="n">
        <f aca="false">'Daily Data'!Q3280</f>
        <v>0.00668986831149254</v>
      </c>
      <c r="AE3281" s="11" t="n">
        <f aca="false">'Daily Data'!O3280</f>
        <v>0.00246423746181524</v>
      </c>
      <c r="AF3281" s="11" t="n">
        <f aca="false">'Daily Data'!P3280</f>
        <v>0.00684110324260246</v>
      </c>
      <c r="AG3281" s="11" t="n">
        <f aca="false">'Daily Data'!R3280</f>
        <v>0.00839183005842814</v>
      </c>
      <c r="AI3281" s="11" t="n">
        <f aca="false">'Daily Data'!O3280</f>
        <v>0.00246423746181524</v>
      </c>
      <c r="AJ3281" s="11" t="n">
        <f aca="false">'Daily Data'!Q3280</f>
        <v>0.00668986831149254</v>
      </c>
      <c r="AK3281" s="11" t="n">
        <f aca="false">'Daily Data'!R3280</f>
        <v>0.00839183005842814</v>
      </c>
      <c r="AM3281" s="11" t="n">
        <f aca="false">'Daily Data'!P3280</f>
        <v>0.00684110324260246</v>
      </c>
      <c r="AN3281" s="11" t="n">
        <f aca="false">'Daily Data'!Q3280</f>
        <v>0.00668986831149254</v>
      </c>
      <c r="AO3281" s="11" t="n">
        <f aca="false">'Daily Data'!R3280</f>
        <v>0.00839183005842814</v>
      </c>
      <c r="AQ3281" s="11" t="n">
        <f aca="false">'Daily Data'!O3280</f>
        <v>0.00246423746181524</v>
      </c>
      <c r="AR3281" s="11" t="n">
        <f aca="false">'Daily Data'!P3280</f>
        <v>0.00684110324260246</v>
      </c>
      <c r="AS3281" s="11" t="n">
        <f aca="false">'Daily Data'!Q3280</f>
        <v>0.00668986831149254</v>
      </c>
      <c r="AT3281" s="11" t="n">
        <f aca="false">'Daily Data'!R3280</f>
        <v>0.00839183005842814</v>
      </c>
    </row>
    <row r="3282" customFormat="false" ht="15" hidden="false" customHeight="false" outlineLevel="0" collapsed="false">
      <c r="A3282" s="11" t="n">
        <f aca="false">'Daily Data'!O3281</f>
        <v>-0.0132564094906364</v>
      </c>
      <c r="C3282" s="11" t="n">
        <f aca="false">'Daily Data'!P3281</f>
        <v>0.0132763094594942</v>
      </c>
      <c r="E3282" s="11" t="n">
        <f aca="false">'Daily Data'!Q3281</f>
        <v>0.0134653165210857</v>
      </c>
      <c r="G3282" s="11" t="n">
        <f aca="false">'Daily Data'!R3281</f>
        <v>0.01246155327829</v>
      </c>
      <c r="I3282" s="11" t="n">
        <f aca="false">'Daily Data'!O3281</f>
        <v>-0.0132564094906364</v>
      </c>
      <c r="J3282" s="11" t="n">
        <f aca="false">'Daily Data'!P3281</f>
        <v>0.0132763094594942</v>
      </c>
      <c r="L3282" s="11" t="n">
        <f aca="false">'Daily Data'!O3281</f>
        <v>-0.0132564094906364</v>
      </c>
      <c r="M3282" s="11" t="n">
        <f aca="false">'Daily Data'!Q3281</f>
        <v>0.0134653165210857</v>
      </c>
      <c r="O3282" s="11" t="n">
        <f aca="false">'Daily Data'!O3281</f>
        <v>-0.0132564094906364</v>
      </c>
      <c r="P3282" s="11" t="n">
        <f aca="false">'Daily Data'!R3281</f>
        <v>0.01246155327829</v>
      </c>
      <c r="R3282" s="11" t="n">
        <f aca="false">'Daily Data'!P3281</f>
        <v>0.0132763094594942</v>
      </c>
      <c r="S3282" s="11" t="n">
        <f aca="false">'Daily Data'!Q3281</f>
        <v>0.0134653165210857</v>
      </c>
      <c r="U3282" s="11" t="n">
        <f aca="false">'Daily Data'!P3281</f>
        <v>0.0132763094594942</v>
      </c>
      <c r="V3282" s="11" t="n">
        <f aca="false">'Daily Data'!R3281</f>
        <v>0.01246155327829</v>
      </c>
      <c r="X3282" s="11" t="n">
        <f aca="false">'Daily Data'!Q3281</f>
        <v>0.0134653165210857</v>
      </c>
      <c r="Y3282" s="11" t="n">
        <f aca="false">'Daily Data'!R3281</f>
        <v>0.01246155327829</v>
      </c>
      <c r="AA3282" s="11" t="n">
        <f aca="false">'Daily Data'!O3281</f>
        <v>-0.0132564094906364</v>
      </c>
      <c r="AB3282" s="11" t="n">
        <f aca="false">'Daily Data'!P3281</f>
        <v>0.0132763094594942</v>
      </c>
      <c r="AC3282" s="11" t="n">
        <f aca="false">'Daily Data'!Q3281</f>
        <v>0.0134653165210857</v>
      </c>
      <c r="AE3282" s="11" t="n">
        <f aca="false">'Daily Data'!O3281</f>
        <v>-0.0132564094906364</v>
      </c>
      <c r="AF3282" s="11" t="n">
        <f aca="false">'Daily Data'!P3281</f>
        <v>0.0132763094594942</v>
      </c>
      <c r="AG3282" s="11" t="n">
        <f aca="false">'Daily Data'!R3281</f>
        <v>0.01246155327829</v>
      </c>
      <c r="AI3282" s="11" t="n">
        <f aca="false">'Daily Data'!O3281</f>
        <v>-0.0132564094906364</v>
      </c>
      <c r="AJ3282" s="11" t="n">
        <f aca="false">'Daily Data'!Q3281</f>
        <v>0.0134653165210857</v>
      </c>
      <c r="AK3282" s="11" t="n">
        <f aca="false">'Daily Data'!R3281</f>
        <v>0.01246155327829</v>
      </c>
      <c r="AM3282" s="11" t="n">
        <f aca="false">'Daily Data'!P3281</f>
        <v>0.0132763094594942</v>
      </c>
      <c r="AN3282" s="11" t="n">
        <f aca="false">'Daily Data'!Q3281</f>
        <v>0.0134653165210857</v>
      </c>
      <c r="AO3282" s="11" t="n">
        <f aca="false">'Daily Data'!R3281</f>
        <v>0.01246155327829</v>
      </c>
      <c r="AQ3282" s="11" t="n">
        <f aca="false">'Daily Data'!O3281</f>
        <v>-0.0132564094906364</v>
      </c>
      <c r="AR3282" s="11" t="n">
        <f aca="false">'Daily Data'!P3281</f>
        <v>0.0132763094594942</v>
      </c>
      <c r="AS3282" s="11" t="n">
        <f aca="false">'Daily Data'!Q3281</f>
        <v>0.0134653165210857</v>
      </c>
      <c r="AT3282" s="11" t="n">
        <f aca="false">'Daily Data'!R3281</f>
        <v>0.01246155327829</v>
      </c>
    </row>
    <row r="3283" customFormat="false" ht="15" hidden="false" customHeight="false" outlineLevel="0" collapsed="false">
      <c r="A3283" s="11" t="n">
        <f aca="false">'Daily Data'!O3282</f>
        <v>-0.00300435835949114</v>
      </c>
      <c r="C3283" s="11" t="n">
        <f aca="false">'Daily Data'!P3282</f>
        <v>0.0142997978586343</v>
      </c>
      <c r="E3283" s="11" t="n">
        <f aca="false">'Daily Data'!Q3282</f>
        <v>0.014338378064272</v>
      </c>
      <c r="G3283" s="11" t="n">
        <f aca="false">'Daily Data'!R3282</f>
        <v>0.0063685457907185</v>
      </c>
      <c r="I3283" s="11" t="n">
        <f aca="false">'Daily Data'!O3282</f>
        <v>-0.00300435835949114</v>
      </c>
      <c r="J3283" s="11" t="n">
        <f aca="false">'Daily Data'!P3282</f>
        <v>0.0142997978586343</v>
      </c>
      <c r="L3283" s="11" t="n">
        <f aca="false">'Daily Data'!O3282</f>
        <v>-0.00300435835949114</v>
      </c>
      <c r="M3283" s="11" t="n">
        <f aca="false">'Daily Data'!Q3282</f>
        <v>0.014338378064272</v>
      </c>
      <c r="O3283" s="11" t="n">
        <f aca="false">'Daily Data'!O3282</f>
        <v>-0.00300435835949114</v>
      </c>
      <c r="P3283" s="11" t="n">
        <f aca="false">'Daily Data'!R3282</f>
        <v>0.0063685457907185</v>
      </c>
      <c r="R3283" s="11" t="n">
        <f aca="false">'Daily Data'!P3282</f>
        <v>0.0142997978586343</v>
      </c>
      <c r="S3283" s="11" t="n">
        <f aca="false">'Daily Data'!Q3282</f>
        <v>0.014338378064272</v>
      </c>
      <c r="U3283" s="11" t="n">
        <f aca="false">'Daily Data'!P3282</f>
        <v>0.0142997978586343</v>
      </c>
      <c r="V3283" s="11" t="n">
        <f aca="false">'Daily Data'!R3282</f>
        <v>0.0063685457907185</v>
      </c>
      <c r="X3283" s="11" t="n">
        <f aca="false">'Daily Data'!Q3282</f>
        <v>0.014338378064272</v>
      </c>
      <c r="Y3283" s="11" t="n">
        <f aca="false">'Daily Data'!R3282</f>
        <v>0.0063685457907185</v>
      </c>
      <c r="AA3283" s="11" t="n">
        <f aca="false">'Daily Data'!O3282</f>
        <v>-0.00300435835949114</v>
      </c>
      <c r="AB3283" s="11" t="n">
        <f aca="false">'Daily Data'!P3282</f>
        <v>0.0142997978586343</v>
      </c>
      <c r="AC3283" s="11" t="n">
        <f aca="false">'Daily Data'!Q3282</f>
        <v>0.014338378064272</v>
      </c>
      <c r="AE3283" s="11" t="n">
        <f aca="false">'Daily Data'!O3282</f>
        <v>-0.00300435835949114</v>
      </c>
      <c r="AF3283" s="11" t="n">
        <f aca="false">'Daily Data'!P3282</f>
        <v>0.0142997978586343</v>
      </c>
      <c r="AG3283" s="11" t="n">
        <f aca="false">'Daily Data'!R3282</f>
        <v>0.0063685457907185</v>
      </c>
      <c r="AI3283" s="11" t="n">
        <f aca="false">'Daily Data'!O3282</f>
        <v>-0.00300435835949114</v>
      </c>
      <c r="AJ3283" s="11" t="n">
        <f aca="false">'Daily Data'!Q3282</f>
        <v>0.014338378064272</v>
      </c>
      <c r="AK3283" s="11" t="n">
        <f aca="false">'Daily Data'!R3282</f>
        <v>0.0063685457907185</v>
      </c>
      <c r="AM3283" s="11" t="n">
        <f aca="false">'Daily Data'!P3282</f>
        <v>0.0142997978586343</v>
      </c>
      <c r="AN3283" s="11" t="n">
        <f aca="false">'Daily Data'!Q3282</f>
        <v>0.014338378064272</v>
      </c>
      <c r="AO3283" s="11" t="n">
        <f aca="false">'Daily Data'!R3282</f>
        <v>0.0063685457907185</v>
      </c>
      <c r="AQ3283" s="11" t="n">
        <f aca="false">'Daily Data'!O3282</f>
        <v>-0.00300435835949114</v>
      </c>
      <c r="AR3283" s="11" t="n">
        <f aca="false">'Daily Data'!P3282</f>
        <v>0.0142997978586343</v>
      </c>
      <c r="AS3283" s="11" t="n">
        <f aca="false">'Daily Data'!Q3282</f>
        <v>0.014338378064272</v>
      </c>
      <c r="AT3283" s="11" t="n">
        <f aca="false">'Daily Data'!R3282</f>
        <v>0.0063685457907185</v>
      </c>
    </row>
    <row r="3284" customFormat="false" ht="15" hidden="false" customHeight="false" outlineLevel="0" collapsed="false">
      <c r="A3284" s="11" t="n">
        <f aca="false">'Daily Data'!O3283</f>
        <v>0.0215504017312273</v>
      </c>
      <c r="C3284" s="11" t="n">
        <f aca="false">'Daily Data'!P3283</f>
        <v>0.000890971401042281</v>
      </c>
      <c r="E3284" s="11" t="n">
        <f aca="false">'Daily Data'!Q3283</f>
        <v>0.000465063188838274</v>
      </c>
      <c r="G3284" s="11" t="n">
        <f aca="false">'Daily Data'!R3283</f>
        <v>-0.0111572986048978</v>
      </c>
      <c r="I3284" s="11" t="n">
        <f aca="false">'Daily Data'!O3283</f>
        <v>0.0215504017312273</v>
      </c>
      <c r="J3284" s="11" t="n">
        <f aca="false">'Daily Data'!P3283</f>
        <v>0.000890971401042281</v>
      </c>
      <c r="L3284" s="11" t="n">
        <f aca="false">'Daily Data'!O3283</f>
        <v>0.0215504017312273</v>
      </c>
      <c r="M3284" s="11" t="n">
        <f aca="false">'Daily Data'!Q3283</f>
        <v>0.000465063188838274</v>
      </c>
      <c r="O3284" s="11" t="n">
        <f aca="false">'Daily Data'!O3283</f>
        <v>0.0215504017312273</v>
      </c>
      <c r="P3284" s="11" t="n">
        <f aca="false">'Daily Data'!R3283</f>
        <v>-0.0111572986048978</v>
      </c>
      <c r="R3284" s="11" t="n">
        <f aca="false">'Daily Data'!P3283</f>
        <v>0.000890971401042281</v>
      </c>
      <c r="S3284" s="11" t="n">
        <f aca="false">'Daily Data'!Q3283</f>
        <v>0.000465063188838274</v>
      </c>
      <c r="U3284" s="11" t="n">
        <f aca="false">'Daily Data'!P3283</f>
        <v>0.000890971401042281</v>
      </c>
      <c r="V3284" s="11" t="n">
        <f aca="false">'Daily Data'!R3283</f>
        <v>-0.0111572986048978</v>
      </c>
      <c r="X3284" s="11" t="n">
        <f aca="false">'Daily Data'!Q3283</f>
        <v>0.000465063188838274</v>
      </c>
      <c r="Y3284" s="11" t="n">
        <f aca="false">'Daily Data'!R3283</f>
        <v>-0.0111572986048978</v>
      </c>
      <c r="AA3284" s="11" t="n">
        <f aca="false">'Daily Data'!O3283</f>
        <v>0.0215504017312273</v>
      </c>
      <c r="AB3284" s="11" t="n">
        <f aca="false">'Daily Data'!P3283</f>
        <v>0.000890971401042281</v>
      </c>
      <c r="AC3284" s="11" t="n">
        <f aca="false">'Daily Data'!Q3283</f>
        <v>0.000465063188838274</v>
      </c>
      <c r="AE3284" s="11" t="n">
        <f aca="false">'Daily Data'!O3283</f>
        <v>0.0215504017312273</v>
      </c>
      <c r="AF3284" s="11" t="n">
        <f aca="false">'Daily Data'!P3283</f>
        <v>0.000890971401042281</v>
      </c>
      <c r="AG3284" s="11" t="n">
        <f aca="false">'Daily Data'!R3283</f>
        <v>-0.0111572986048978</v>
      </c>
      <c r="AI3284" s="11" t="n">
        <f aca="false">'Daily Data'!O3283</f>
        <v>0.0215504017312273</v>
      </c>
      <c r="AJ3284" s="11" t="n">
        <f aca="false">'Daily Data'!Q3283</f>
        <v>0.000465063188838274</v>
      </c>
      <c r="AK3284" s="11" t="n">
        <f aca="false">'Daily Data'!R3283</f>
        <v>-0.0111572986048978</v>
      </c>
      <c r="AM3284" s="11" t="n">
        <f aca="false">'Daily Data'!P3283</f>
        <v>0.000890971401042281</v>
      </c>
      <c r="AN3284" s="11" t="n">
        <f aca="false">'Daily Data'!Q3283</f>
        <v>0.000465063188838274</v>
      </c>
      <c r="AO3284" s="11" t="n">
        <f aca="false">'Daily Data'!R3283</f>
        <v>-0.0111572986048978</v>
      </c>
      <c r="AQ3284" s="11" t="n">
        <f aca="false">'Daily Data'!O3283</f>
        <v>0.0215504017312273</v>
      </c>
      <c r="AR3284" s="11" t="n">
        <f aca="false">'Daily Data'!P3283</f>
        <v>0.000890971401042281</v>
      </c>
      <c r="AS3284" s="11" t="n">
        <f aca="false">'Daily Data'!Q3283</f>
        <v>0.000465063188838274</v>
      </c>
      <c r="AT3284" s="11" t="n">
        <f aca="false">'Daily Data'!R3283</f>
        <v>-0.0111572986048978</v>
      </c>
    </row>
    <row r="3285" customFormat="false" ht="15" hidden="false" customHeight="false" outlineLevel="0" collapsed="false">
      <c r="A3285" s="11" t="n">
        <f aca="false">'Daily Data'!O3284</f>
        <v>0.00839593444863236</v>
      </c>
      <c r="C3285" s="11" t="n">
        <f aca="false">'Daily Data'!P3284</f>
        <v>0.00246511452385651</v>
      </c>
      <c r="E3285" s="11" t="n">
        <f aca="false">'Daily Data'!Q3284</f>
        <v>0.00206244962809116</v>
      </c>
      <c r="G3285" s="11" t="n">
        <f aca="false">'Daily Data'!R3284</f>
        <v>-0.00609770524230329</v>
      </c>
      <c r="I3285" s="11" t="n">
        <f aca="false">'Daily Data'!O3284</f>
        <v>0.00839593444863236</v>
      </c>
      <c r="J3285" s="11" t="n">
        <f aca="false">'Daily Data'!P3284</f>
        <v>0.00246511452385651</v>
      </c>
      <c r="L3285" s="11" t="n">
        <f aca="false">'Daily Data'!O3284</f>
        <v>0.00839593444863236</v>
      </c>
      <c r="M3285" s="11" t="n">
        <f aca="false">'Daily Data'!Q3284</f>
        <v>0.00206244962809116</v>
      </c>
      <c r="O3285" s="11" t="n">
        <f aca="false">'Daily Data'!O3284</f>
        <v>0.00839593444863236</v>
      </c>
      <c r="P3285" s="11" t="n">
        <f aca="false">'Daily Data'!R3284</f>
        <v>-0.00609770524230329</v>
      </c>
      <c r="R3285" s="11" t="n">
        <f aca="false">'Daily Data'!P3284</f>
        <v>0.00246511452385651</v>
      </c>
      <c r="S3285" s="11" t="n">
        <f aca="false">'Daily Data'!Q3284</f>
        <v>0.00206244962809116</v>
      </c>
      <c r="U3285" s="11" t="n">
        <f aca="false">'Daily Data'!P3284</f>
        <v>0.00246511452385651</v>
      </c>
      <c r="V3285" s="11" t="n">
        <f aca="false">'Daily Data'!R3284</f>
        <v>-0.00609770524230329</v>
      </c>
      <c r="X3285" s="11" t="n">
        <f aca="false">'Daily Data'!Q3284</f>
        <v>0.00206244962809116</v>
      </c>
      <c r="Y3285" s="11" t="n">
        <f aca="false">'Daily Data'!R3284</f>
        <v>-0.00609770524230329</v>
      </c>
      <c r="AA3285" s="11" t="n">
        <f aca="false">'Daily Data'!O3284</f>
        <v>0.00839593444863236</v>
      </c>
      <c r="AB3285" s="11" t="n">
        <f aca="false">'Daily Data'!P3284</f>
        <v>0.00246511452385651</v>
      </c>
      <c r="AC3285" s="11" t="n">
        <f aca="false">'Daily Data'!Q3284</f>
        <v>0.00206244962809116</v>
      </c>
      <c r="AE3285" s="11" t="n">
        <f aca="false">'Daily Data'!O3284</f>
        <v>0.00839593444863236</v>
      </c>
      <c r="AF3285" s="11" t="n">
        <f aca="false">'Daily Data'!P3284</f>
        <v>0.00246511452385651</v>
      </c>
      <c r="AG3285" s="11" t="n">
        <f aca="false">'Daily Data'!R3284</f>
        <v>-0.00609770524230329</v>
      </c>
      <c r="AI3285" s="11" t="n">
        <f aca="false">'Daily Data'!O3284</f>
        <v>0.00839593444863236</v>
      </c>
      <c r="AJ3285" s="11" t="n">
        <f aca="false">'Daily Data'!Q3284</f>
        <v>0.00206244962809116</v>
      </c>
      <c r="AK3285" s="11" t="n">
        <f aca="false">'Daily Data'!R3284</f>
        <v>-0.00609770524230329</v>
      </c>
      <c r="AM3285" s="11" t="n">
        <f aca="false">'Daily Data'!P3284</f>
        <v>0.00246511452385651</v>
      </c>
      <c r="AN3285" s="11" t="n">
        <f aca="false">'Daily Data'!Q3284</f>
        <v>0.00206244962809116</v>
      </c>
      <c r="AO3285" s="11" t="n">
        <f aca="false">'Daily Data'!R3284</f>
        <v>-0.00609770524230329</v>
      </c>
      <c r="AQ3285" s="11" t="n">
        <f aca="false">'Daily Data'!O3284</f>
        <v>0.00839593444863236</v>
      </c>
      <c r="AR3285" s="11" t="n">
        <f aca="false">'Daily Data'!P3284</f>
        <v>0.00246511452385651</v>
      </c>
      <c r="AS3285" s="11" t="n">
        <f aca="false">'Daily Data'!Q3284</f>
        <v>0.00206244962809116</v>
      </c>
      <c r="AT3285" s="11" t="n">
        <f aca="false">'Daily Data'!R3284</f>
        <v>-0.00609770524230329</v>
      </c>
    </row>
    <row r="3286" customFormat="false" ht="15" hidden="false" customHeight="false" outlineLevel="0" collapsed="false">
      <c r="A3286" s="11" t="n">
        <f aca="false">'Daily Data'!O3285</f>
        <v>0.00639676292012532</v>
      </c>
      <c r="C3286" s="11" t="n">
        <f aca="false">'Daily Data'!P3285</f>
        <v>0.00304773937330877</v>
      </c>
      <c r="E3286" s="11" t="n">
        <f aca="false">'Daily Data'!Q3285</f>
        <v>0.00341292901111551</v>
      </c>
      <c r="G3286" s="11" t="n">
        <f aca="false">'Daily Data'!R3285</f>
        <v>0.00336618965749742</v>
      </c>
      <c r="I3286" s="11" t="n">
        <f aca="false">'Daily Data'!O3285</f>
        <v>0.00639676292012532</v>
      </c>
      <c r="J3286" s="11" t="n">
        <f aca="false">'Daily Data'!P3285</f>
        <v>0.00304773937330877</v>
      </c>
      <c r="L3286" s="11" t="n">
        <f aca="false">'Daily Data'!O3285</f>
        <v>0.00639676292012532</v>
      </c>
      <c r="M3286" s="11" t="n">
        <f aca="false">'Daily Data'!Q3285</f>
        <v>0.00341292901111551</v>
      </c>
      <c r="O3286" s="11" t="n">
        <f aca="false">'Daily Data'!O3285</f>
        <v>0.00639676292012532</v>
      </c>
      <c r="P3286" s="11" t="n">
        <f aca="false">'Daily Data'!R3285</f>
        <v>0.00336618965749742</v>
      </c>
      <c r="R3286" s="11" t="n">
        <f aca="false">'Daily Data'!P3285</f>
        <v>0.00304773937330877</v>
      </c>
      <c r="S3286" s="11" t="n">
        <f aca="false">'Daily Data'!Q3285</f>
        <v>0.00341292901111551</v>
      </c>
      <c r="U3286" s="11" t="n">
        <f aca="false">'Daily Data'!P3285</f>
        <v>0.00304773937330877</v>
      </c>
      <c r="V3286" s="11" t="n">
        <f aca="false">'Daily Data'!R3285</f>
        <v>0.00336618965749742</v>
      </c>
      <c r="X3286" s="11" t="n">
        <f aca="false">'Daily Data'!Q3285</f>
        <v>0.00341292901111551</v>
      </c>
      <c r="Y3286" s="11" t="n">
        <f aca="false">'Daily Data'!R3285</f>
        <v>0.00336618965749742</v>
      </c>
      <c r="AA3286" s="11" t="n">
        <f aca="false">'Daily Data'!O3285</f>
        <v>0.00639676292012532</v>
      </c>
      <c r="AB3286" s="11" t="n">
        <f aca="false">'Daily Data'!P3285</f>
        <v>0.00304773937330877</v>
      </c>
      <c r="AC3286" s="11" t="n">
        <f aca="false">'Daily Data'!Q3285</f>
        <v>0.00341292901111551</v>
      </c>
      <c r="AE3286" s="11" t="n">
        <f aca="false">'Daily Data'!O3285</f>
        <v>0.00639676292012532</v>
      </c>
      <c r="AF3286" s="11" t="n">
        <f aca="false">'Daily Data'!P3285</f>
        <v>0.00304773937330877</v>
      </c>
      <c r="AG3286" s="11" t="n">
        <f aca="false">'Daily Data'!R3285</f>
        <v>0.00336618965749742</v>
      </c>
      <c r="AI3286" s="11" t="n">
        <f aca="false">'Daily Data'!O3285</f>
        <v>0.00639676292012532</v>
      </c>
      <c r="AJ3286" s="11" t="n">
        <f aca="false">'Daily Data'!Q3285</f>
        <v>0.00341292901111551</v>
      </c>
      <c r="AK3286" s="11" t="n">
        <f aca="false">'Daily Data'!R3285</f>
        <v>0.00336618965749742</v>
      </c>
      <c r="AM3286" s="11" t="n">
        <f aca="false">'Daily Data'!P3285</f>
        <v>0.00304773937330877</v>
      </c>
      <c r="AN3286" s="11" t="n">
        <f aca="false">'Daily Data'!Q3285</f>
        <v>0.00341292901111551</v>
      </c>
      <c r="AO3286" s="11" t="n">
        <f aca="false">'Daily Data'!R3285</f>
        <v>0.00336618965749742</v>
      </c>
      <c r="AQ3286" s="11" t="n">
        <f aca="false">'Daily Data'!O3285</f>
        <v>0.00639676292012532</v>
      </c>
      <c r="AR3286" s="11" t="n">
        <f aca="false">'Daily Data'!P3285</f>
        <v>0.00304773937330877</v>
      </c>
      <c r="AS3286" s="11" t="n">
        <f aca="false">'Daily Data'!Q3285</f>
        <v>0.00341292901111551</v>
      </c>
      <c r="AT3286" s="11" t="n">
        <f aca="false">'Daily Data'!R3285</f>
        <v>0.00336618965749742</v>
      </c>
    </row>
    <row r="3287" customFormat="false" ht="15" hidden="false" customHeight="false" outlineLevel="0" collapsed="false">
      <c r="A3287" s="11" t="n">
        <f aca="false">'Daily Data'!O3286</f>
        <v>0.0100681571815719</v>
      </c>
      <c r="C3287" s="11" t="n">
        <f aca="false">'Daily Data'!P3286</f>
        <v>0.00538715304968247</v>
      </c>
      <c r="E3287" s="11" t="n">
        <f aca="false">'Daily Data'!Q3286</f>
        <v>0.00546596543719819</v>
      </c>
      <c r="G3287" s="11" t="n">
        <f aca="false">'Daily Data'!R3286</f>
        <v>0.00863596174620724</v>
      </c>
      <c r="I3287" s="11" t="n">
        <f aca="false">'Daily Data'!O3286</f>
        <v>0.0100681571815719</v>
      </c>
      <c r="J3287" s="11" t="n">
        <f aca="false">'Daily Data'!P3286</f>
        <v>0.00538715304968247</v>
      </c>
      <c r="L3287" s="11" t="n">
        <f aca="false">'Daily Data'!O3286</f>
        <v>0.0100681571815719</v>
      </c>
      <c r="M3287" s="11" t="n">
        <f aca="false">'Daily Data'!Q3286</f>
        <v>0.00546596543719819</v>
      </c>
      <c r="O3287" s="11" t="n">
        <f aca="false">'Daily Data'!O3286</f>
        <v>0.0100681571815719</v>
      </c>
      <c r="P3287" s="11" t="n">
        <f aca="false">'Daily Data'!R3286</f>
        <v>0.00863596174620724</v>
      </c>
      <c r="R3287" s="11" t="n">
        <f aca="false">'Daily Data'!P3286</f>
        <v>0.00538715304968247</v>
      </c>
      <c r="S3287" s="11" t="n">
        <f aca="false">'Daily Data'!Q3286</f>
        <v>0.00546596543719819</v>
      </c>
      <c r="U3287" s="11" t="n">
        <f aca="false">'Daily Data'!P3286</f>
        <v>0.00538715304968247</v>
      </c>
      <c r="V3287" s="11" t="n">
        <f aca="false">'Daily Data'!R3286</f>
        <v>0.00863596174620724</v>
      </c>
      <c r="X3287" s="11" t="n">
        <f aca="false">'Daily Data'!Q3286</f>
        <v>0.00546596543719819</v>
      </c>
      <c r="Y3287" s="11" t="n">
        <f aca="false">'Daily Data'!R3286</f>
        <v>0.00863596174620724</v>
      </c>
      <c r="AA3287" s="11" t="n">
        <f aca="false">'Daily Data'!O3286</f>
        <v>0.0100681571815719</v>
      </c>
      <c r="AB3287" s="11" t="n">
        <f aca="false">'Daily Data'!P3286</f>
        <v>0.00538715304968247</v>
      </c>
      <c r="AC3287" s="11" t="n">
        <f aca="false">'Daily Data'!Q3286</f>
        <v>0.00546596543719819</v>
      </c>
      <c r="AE3287" s="11" t="n">
        <f aca="false">'Daily Data'!O3286</f>
        <v>0.0100681571815719</v>
      </c>
      <c r="AF3287" s="11" t="n">
        <f aca="false">'Daily Data'!P3286</f>
        <v>0.00538715304968247</v>
      </c>
      <c r="AG3287" s="11" t="n">
        <f aca="false">'Daily Data'!R3286</f>
        <v>0.00863596174620724</v>
      </c>
      <c r="AI3287" s="11" t="n">
        <f aca="false">'Daily Data'!O3286</f>
        <v>0.0100681571815719</v>
      </c>
      <c r="AJ3287" s="11" t="n">
        <f aca="false">'Daily Data'!Q3286</f>
        <v>0.00546596543719819</v>
      </c>
      <c r="AK3287" s="11" t="n">
        <f aca="false">'Daily Data'!R3286</f>
        <v>0.00863596174620724</v>
      </c>
      <c r="AM3287" s="11" t="n">
        <f aca="false">'Daily Data'!P3286</f>
        <v>0.00538715304968247</v>
      </c>
      <c r="AN3287" s="11" t="n">
        <f aca="false">'Daily Data'!Q3286</f>
        <v>0.00546596543719819</v>
      </c>
      <c r="AO3287" s="11" t="n">
        <f aca="false">'Daily Data'!R3286</f>
        <v>0.00863596174620724</v>
      </c>
      <c r="AQ3287" s="11" t="n">
        <f aca="false">'Daily Data'!O3286</f>
        <v>0.0100681571815719</v>
      </c>
      <c r="AR3287" s="11" t="n">
        <f aca="false">'Daily Data'!P3286</f>
        <v>0.00538715304968247</v>
      </c>
      <c r="AS3287" s="11" t="n">
        <f aca="false">'Daily Data'!Q3286</f>
        <v>0.00546596543719819</v>
      </c>
      <c r="AT3287" s="11" t="n">
        <f aca="false">'Daily Data'!R3286</f>
        <v>0.00863596174620724</v>
      </c>
    </row>
    <row r="3288" customFormat="false" ht="15" hidden="false" customHeight="false" outlineLevel="0" collapsed="false">
      <c r="A3288" s="11" t="n">
        <f aca="false">'Daily Data'!O3287</f>
        <v>0.00447141223408826</v>
      </c>
      <c r="C3288" s="11" t="n">
        <f aca="false">'Daily Data'!P3287</f>
        <v>-0.00982964693665627</v>
      </c>
      <c r="E3288" s="11" t="n">
        <f aca="false">'Daily Data'!Q3287</f>
        <v>-0.0100478372874811</v>
      </c>
      <c r="G3288" s="11" t="n">
        <f aca="false">'Daily Data'!R3287</f>
        <v>-0.00938622702422536</v>
      </c>
      <c r="I3288" s="11" t="n">
        <f aca="false">'Daily Data'!O3287</f>
        <v>0.00447141223408826</v>
      </c>
      <c r="J3288" s="11" t="n">
        <f aca="false">'Daily Data'!P3287</f>
        <v>-0.00982964693665627</v>
      </c>
      <c r="L3288" s="11" t="n">
        <f aca="false">'Daily Data'!O3287</f>
        <v>0.00447141223408826</v>
      </c>
      <c r="M3288" s="11" t="n">
        <f aca="false">'Daily Data'!Q3287</f>
        <v>-0.0100478372874811</v>
      </c>
      <c r="O3288" s="11" t="n">
        <f aca="false">'Daily Data'!O3287</f>
        <v>0.00447141223408826</v>
      </c>
      <c r="P3288" s="11" t="n">
        <f aca="false">'Daily Data'!R3287</f>
        <v>-0.00938622702422536</v>
      </c>
      <c r="R3288" s="11" t="n">
        <f aca="false">'Daily Data'!P3287</f>
        <v>-0.00982964693665627</v>
      </c>
      <c r="S3288" s="11" t="n">
        <f aca="false">'Daily Data'!Q3287</f>
        <v>-0.0100478372874811</v>
      </c>
      <c r="U3288" s="11" t="n">
        <f aca="false">'Daily Data'!P3287</f>
        <v>-0.00982964693665627</v>
      </c>
      <c r="V3288" s="11" t="n">
        <f aca="false">'Daily Data'!R3287</f>
        <v>-0.00938622702422536</v>
      </c>
      <c r="X3288" s="11" t="n">
        <f aca="false">'Daily Data'!Q3287</f>
        <v>-0.0100478372874811</v>
      </c>
      <c r="Y3288" s="11" t="n">
        <f aca="false">'Daily Data'!R3287</f>
        <v>-0.00938622702422536</v>
      </c>
      <c r="AA3288" s="11" t="n">
        <f aca="false">'Daily Data'!O3287</f>
        <v>0.00447141223408826</v>
      </c>
      <c r="AB3288" s="11" t="n">
        <f aca="false">'Daily Data'!P3287</f>
        <v>-0.00982964693665627</v>
      </c>
      <c r="AC3288" s="11" t="n">
        <f aca="false">'Daily Data'!Q3287</f>
        <v>-0.0100478372874811</v>
      </c>
      <c r="AE3288" s="11" t="n">
        <f aca="false">'Daily Data'!O3287</f>
        <v>0.00447141223408826</v>
      </c>
      <c r="AF3288" s="11" t="n">
        <f aca="false">'Daily Data'!P3287</f>
        <v>-0.00982964693665627</v>
      </c>
      <c r="AG3288" s="11" t="n">
        <f aca="false">'Daily Data'!R3287</f>
        <v>-0.00938622702422536</v>
      </c>
      <c r="AI3288" s="11" t="n">
        <f aca="false">'Daily Data'!O3287</f>
        <v>0.00447141223408826</v>
      </c>
      <c r="AJ3288" s="11" t="n">
        <f aca="false">'Daily Data'!Q3287</f>
        <v>-0.0100478372874811</v>
      </c>
      <c r="AK3288" s="11" t="n">
        <f aca="false">'Daily Data'!R3287</f>
        <v>-0.00938622702422536</v>
      </c>
      <c r="AM3288" s="11" t="n">
        <f aca="false">'Daily Data'!P3287</f>
        <v>-0.00982964693665627</v>
      </c>
      <c r="AN3288" s="11" t="n">
        <f aca="false">'Daily Data'!Q3287</f>
        <v>-0.0100478372874811</v>
      </c>
      <c r="AO3288" s="11" t="n">
        <f aca="false">'Daily Data'!R3287</f>
        <v>-0.00938622702422536</v>
      </c>
      <c r="AQ3288" s="11" t="n">
        <f aca="false">'Daily Data'!O3287</f>
        <v>0.00447141223408826</v>
      </c>
      <c r="AR3288" s="11" t="n">
        <f aca="false">'Daily Data'!P3287</f>
        <v>-0.00982964693665627</v>
      </c>
      <c r="AS3288" s="11" t="n">
        <f aca="false">'Daily Data'!Q3287</f>
        <v>-0.0100478372874811</v>
      </c>
      <c r="AT3288" s="11" t="n">
        <f aca="false">'Daily Data'!R3287</f>
        <v>-0.00938622702422536</v>
      </c>
    </row>
    <row r="3289" customFormat="false" ht="15" hidden="false" customHeight="false" outlineLevel="0" collapsed="false">
      <c r="A3289" s="11" t="n">
        <f aca="false">'Daily Data'!O3288</f>
        <v>-0.000287033613229618</v>
      </c>
      <c r="C3289" s="11" t="n">
        <f aca="false">'Daily Data'!P3288</f>
        <v>-0.00206062611963125</v>
      </c>
      <c r="E3289" s="11" t="n">
        <f aca="false">'Daily Data'!Q3288</f>
        <v>-0.00113170607374307</v>
      </c>
      <c r="G3289" s="11" t="n">
        <f aca="false">'Daily Data'!R3288</f>
        <v>0.00062410257783991</v>
      </c>
      <c r="I3289" s="11" t="n">
        <f aca="false">'Daily Data'!O3288</f>
        <v>-0.000287033613229618</v>
      </c>
      <c r="J3289" s="11" t="n">
        <f aca="false">'Daily Data'!P3288</f>
        <v>-0.00206062611963125</v>
      </c>
      <c r="L3289" s="11" t="n">
        <f aca="false">'Daily Data'!O3288</f>
        <v>-0.000287033613229618</v>
      </c>
      <c r="M3289" s="11" t="n">
        <f aca="false">'Daily Data'!Q3288</f>
        <v>-0.00113170607374307</v>
      </c>
      <c r="O3289" s="11" t="n">
        <f aca="false">'Daily Data'!O3288</f>
        <v>-0.000287033613229618</v>
      </c>
      <c r="P3289" s="11" t="n">
        <f aca="false">'Daily Data'!R3288</f>
        <v>0.00062410257783991</v>
      </c>
      <c r="R3289" s="11" t="n">
        <f aca="false">'Daily Data'!P3288</f>
        <v>-0.00206062611963125</v>
      </c>
      <c r="S3289" s="11" t="n">
        <f aca="false">'Daily Data'!Q3288</f>
        <v>-0.00113170607374307</v>
      </c>
      <c r="U3289" s="11" t="n">
        <f aca="false">'Daily Data'!P3288</f>
        <v>-0.00206062611963125</v>
      </c>
      <c r="V3289" s="11" t="n">
        <f aca="false">'Daily Data'!R3288</f>
        <v>0.00062410257783991</v>
      </c>
      <c r="X3289" s="11" t="n">
        <f aca="false">'Daily Data'!Q3288</f>
        <v>-0.00113170607374307</v>
      </c>
      <c r="Y3289" s="11" t="n">
        <f aca="false">'Daily Data'!R3288</f>
        <v>0.00062410257783991</v>
      </c>
      <c r="AA3289" s="11" t="n">
        <f aca="false">'Daily Data'!O3288</f>
        <v>-0.000287033613229618</v>
      </c>
      <c r="AB3289" s="11" t="n">
        <f aca="false">'Daily Data'!P3288</f>
        <v>-0.00206062611963125</v>
      </c>
      <c r="AC3289" s="11" t="n">
        <f aca="false">'Daily Data'!Q3288</f>
        <v>-0.00113170607374307</v>
      </c>
      <c r="AE3289" s="11" t="n">
        <f aca="false">'Daily Data'!O3288</f>
        <v>-0.000287033613229618</v>
      </c>
      <c r="AF3289" s="11" t="n">
        <f aca="false">'Daily Data'!P3288</f>
        <v>-0.00206062611963125</v>
      </c>
      <c r="AG3289" s="11" t="n">
        <f aca="false">'Daily Data'!R3288</f>
        <v>0.00062410257783991</v>
      </c>
      <c r="AI3289" s="11" t="n">
        <f aca="false">'Daily Data'!O3288</f>
        <v>-0.000287033613229618</v>
      </c>
      <c r="AJ3289" s="11" t="n">
        <f aca="false">'Daily Data'!Q3288</f>
        <v>-0.00113170607374307</v>
      </c>
      <c r="AK3289" s="11" t="n">
        <f aca="false">'Daily Data'!R3288</f>
        <v>0.00062410257783991</v>
      </c>
      <c r="AM3289" s="11" t="n">
        <f aca="false">'Daily Data'!P3288</f>
        <v>-0.00206062611963125</v>
      </c>
      <c r="AN3289" s="11" t="n">
        <f aca="false">'Daily Data'!Q3288</f>
        <v>-0.00113170607374307</v>
      </c>
      <c r="AO3289" s="11" t="n">
        <f aca="false">'Daily Data'!R3288</f>
        <v>0.00062410257783991</v>
      </c>
      <c r="AQ3289" s="11" t="n">
        <f aca="false">'Daily Data'!O3288</f>
        <v>-0.000287033613229618</v>
      </c>
      <c r="AR3289" s="11" t="n">
        <f aca="false">'Daily Data'!P3288</f>
        <v>-0.00206062611963125</v>
      </c>
      <c r="AS3289" s="11" t="n">
        <f aca="false">'Daily Data'!Q3288</f>
        <v>-0.00113170607374307</v>
      </c>
      <c r="AT3289" s="11" t="n">
        <f aca="false">'Daily Data'!R3288</f>
        <v>0.00062410257783991</v>
      </c>
    </row>
    <row r="3290" customFormat="false" ht="15" hidden="false" customHeight="false" outlineLevel="0" collapsed="false">
      <c r="A3290" s="11" t="n">
        <f aca="false">'Daily Data'!O3289</f>
        <v>-0.00190513134971076</v>
      </c>
      <c r="C3290" s="11" t="n">
        <f aca="false">'Daily Data'!P3289</f>
        <v>0.00542171000788034</v>
      </c>
      <c r="E3290" s="11" t="n">
        <f aca="false">'Daily Data'!Q3289</f>
        <v>0.00485763223287168</v>
      </c>
      <c r="G3290" s="11" t="n">
        <f aca="false">'Daily Data'!R3289</f>
        <v>0.000444078867946237</v>
      </c>
      <c r="I3290" s="11" t="n">
        <f aca="false">'Daily Data'!O3289</f>
        <v>-0.00190513134971076</v>
      </c>
      <c r="J3290" s="11" t="n">
        <f aca="false">'Daily Data'!P3289</f>
        <v>0.00542171000788034</v>
      </c>
      <c r="L3290" s="11" t="n">
        <f aca="false">'Daily Data'!O3289</f>
        <v>-0.00190513134971076</v>
      </c>
      <c r="M3290" s="11" t="n">
        <f aca="false">'Daily Data'!Q3289</f>
        <v>0.00485763223287168</v>
      </c>
      <c r="O3290" s="11" t="n">
        <f aca="false">'Daily Data'!O3289</f>
        <v>-0.00190513134971076</v>
      </c>
      <c r="P3290" s="11" t="n">
        <f aca="false">'Daily Data'!R3289</f>
        <v>0.000444078867946237</v>
      </c>
      <c r="R3290" s="11" t="n">
        <f aca="false">'Daily Data'!P3289</f>
        <v>0.00542171000788034</v>
      </c>
      <c r="S3290" s="11" t="n">
        <f aca="false">'Daily Data'!Q3289</f>
        <v>0.00485763223287168</v>
      </c>
      <c r="U3290" s="11" t="n">
        <f aca="false">'Daily Data'!P3289</f>
        <v>0.00542171000788034</v>
      </c>
      <c r="V3290" s="11" t="n">
        <f aca="false">'Daily Data'!R3289</f>
        <v>0.000444078867946237</v>
      </c>
      <c r="X3290" s="11" t="n">
        <f aca="false">'Daily Data'!Q3289</f>
        <v>0.00485763223287168</v>
      </c>
      <c r="Y3290" s="11" t="n">
        <f aca="false">'Daily Data'!R3289</f>
        <v>0.000444078867946237</v>
      </c>
      <c r="AA3290" s="11" t="n">
        <f aca="false">'Daily Data'!O3289</f>
        <v>-0.00190513134971076</v>
      </c>
      <c r="AB3290" s="11" t="n">
        <f aca="false">'Daily Data'!P3289</f>
        <v>0.00542171000788034</v>
      </c>
      <c r="AC3290" s="11" t="n">
        <f aca="false">'Daily Data'!Q3289</f>
        <v>0.00485763223287168</v>
      </c>
      <c r="AE3290" s="11" t="n">
        <f aca="false">'Daily Data'!O3289</f>
        <v>-0.00190513134971076</v>
      </c>
      <c r="AF3290" s="11" t="n">
        <f aca="false">'Daily Data'!P3289</f>
        <v>0.00542171000788034</v>
      </c>
      <c r="AG3290" s="11" t="n">
        <f aca="false">'Daily Data'!R3289</f>
        <v>0.000444078867946237</v>
      </c>
      <c r="AI3290" s="11" t="n">
        <f aca="false">'Daily Data'!O3289</f>
        <v>-0.00190513134971076</v>
      </c>
      <c r="AJ3290" s="11" t="n">
        <f aca="false">'Daily Data'!Q3289</f>
        <v>0.00485763223287168</v>
      </c>
      <c r="AK3290" s="11" t="n">
        <f aca="false">'Daily Data'!R3289</f>
        <v>0.000444078867946237</v>
      </c>
      <c r="AM3290" s="11" t="n">
        <f aca="false">'Daily Data'!P3289</f>
        <v>0.00542171000788034</v>
      </c>
      <c r="AN3290" s="11" t="n">
        <f aca="false">'Daily Data'!Q3289</f>
        <v>0.00485763223287168</v>
      </c>
      <c r="AO3290" s="11" t="n">
        <f aca="false">'Daily Data'!R3289</f>
        <v>0.000444078867946237</v>
      </c>
      <c r="AQ3290" s="11" t="n">
        <f aca="false">'Daily Data'!O3289</f>
        <v>-0.00190513134971076</v>
      </c>
      <c r="AR3290" s="11" t="n">
        <f aca="false">'Daily Data'!P3289</f>
        <v>0.00542171000788034</v>
      </c>
      <c r="AS3290" s="11" t="n">
        <f aca="false">'Daily Data'!Q3289</f>
        <v>0.00485763223287168</v>
      </c>
      <c r="AT3290" s="11" t="n">
        <f aca="false">'Daily Data'!R3289</f>
        <v>0.000444078867946237</v>
      </c>
    </row>
    <row r="3291" customFormat="false" ht="15" hidden="false" customHeight="false" outlineLevel="0" collapsed="false">
      <c r="A3291" s="11" t="n">
        <f aca="false">'Daily Data'!O3290</f>
        <v>0.00438259144903292</v>
      </c>
      <c r="C3291" s="11" t="n">
        <f aca="false">'Daily Data'!P3290</f>
        <v>0.00617514803204462</v>
      </c>
      <c r="E3291" s="11" t="n">
        <f aca="false">'Daily Data'!Q3290</f>
        <v>0.00610488793514547</v>
      </c>
      <c r="G3291" s="11" t="n">
        <f aca="false">'Daily Data'!R3290</f>
        <v>0.00335213824521192</v>
      </c>
      <c r="I3291" s="11" t="n">
        <f aca="false">'Daily Data'!O3290</f>
        <v>0.00438259144903292</v>
      </c>
      <c r="J3291" s="11" t="n">
        <f aca="false">'Daily Data'!P3290</f>
        <v>0.00617514803204462</v>
      </c>
      <c r="L3291" s="11" t="n">
        <f aca="false">'Daily Data'!O3290</f>
        <v>0.00438259144903292</v>
      </c>
      <c r="M3291" s="11" t="n">
        <f aca="false">'Daily Data'!Q3290</f>
        <v>0.00610488793514547</v>
      </c>
      <c r="O3291" s="11" t="n">
        <f aca="false">'Daily Data'!O3290</f>
        <v>0.00438259144903292</v>
      </c>
      <c r="P3291" s="11" t="n">
        <f aca="false">'Daily Data'!R3290</f>
        <v>0.00335213824521192</v>
      </c>
      <c r="R3291" s="11" t="n">
        <f aca="false">'Daily Data'!P3290</f>
        <v>0.00617514803204462</v>
      </c>
      <c r="S3291" s="11" t="n">
        <f aca="false">'Daily Data'!Q3290</f>
        <v>0.00610488793514547</v>
      </c>
      <c r="U3291" s="11" t="n">
        <f aca="false">'Daily Data'!P3290</f>
        <v>0.00617514803204462</v>
      </c>
      <c r="V3291" s="11" t="n">
        <f aca="false">'Daily Data'!R3290</f>
        <v>0.00335213824521192</v>
      </c>
      <c r="X3291" s="11" t="n">
        <f aca="false">'Daily Data'!Q3290</f>
        <v>0.00610488793514547</v>
      </c>
      <c r="Y3291" s="11" t="n">
        <f aca="false">'Daily Data'!R3290</f>
        <v>0.00335213824521192</v>
      </c>
      <c r="AA3291" s="11" t="n">
        <f aca="false">'Daily Data'!O3290</f>
        <v>0.00438259144903292</v>
      </c>
      <c r="AB3291" s="11" t="n">
        <f aca="false">'Daily Data'!P3290</f>
        <v>0.00617514803204462</v>
      </c>
      <c r="AC3291" s="11" t="n">
        <f aca="false">'Daily Data'!Q3290</f>
        <v>0.00610488793514547</v>
      </c>
      <c r="AE3291" s="11" t="n">
        <f aca="false">'Daily Data'!O3290</f>
        <v>0.00438259144903292</v>
      </c>
      <c r="AF3291" s="11" t="n">
        <f aca="false">'Daily Data'!P3290</f>
        <v>0.00617514803204462</v>
      </c>
      <c r="AG3291" s="11" t="n">
        <f aca="false">'Daily Data'!R3290</f>
        <v>0.00335213824521192</v>
      </c>
      <c r="AI3291" s="11" t="n">
        <f aca="false">'Daily Data'!O3290</f>
        <v>0.00438259144903292</v>
      </c>
      <c r="AJ3291" s="11" t="n">
        <f aca="false">'Daily Data'!Q3290</f>
        <v>0.00610488793514547</v>
      </c>
      <c r="AK3291" s="11" t="n">
        <f aca="false">'Daily Data'!R3290</f>
        <v>0.00335213824521192</v>
      </c>
      <c r="AM3291" s="11" t="n">
        <f aca="false">'Daily Data'!P3290</f>
        <v>0.00617514803204462</v>
      </c>
      <c r="AN3291" s="11" t="n">
        <f aca="false">'Daily Data'!Q3290</f>
        <v>0.00610488793514547</v>
      </c>
      <c r="AO3291" s="11" t="n">
        <f aca="false">'Daily Data'!R3290</f>
        <v>0.00335213824521192</v>
      </c>
      <c r="AQ3291" s="11" t="n">
        <f aca="false">'Daily Data'!O3290</f>
        <v>0.00438259144903292</v>
      </c>
      <c r="AR3291" s="11" t="n">
        <f aca="false">'Daily Data'!P3290</f>
        <v>0.00617514803204462</v>
      </c>
      <c r="AS3291" s="11" t="n">
        <f aca="false">'Daily Data'!Q3290</f>
        <v>0.00610488793514547</v>
      </c>
      <c r="AT3291" s="11" t="n">
        <f aca="false">'Daily Data'!R3290</f>
        <v>0.00335213824521192</v>
      </c>
    </row>
    <row r="3292" customFormat="false" ht="15" hidden="false" customHeight="false" outlineLevel="0" collapsed="false">
      <c r="A3292" s="11" t="n">
        <f aca="false">'Daily Data'!O3291</f>
        <v>-0.00170821528898462</v>
      </c>
      <c r="C3292" s="11" t="n">
        <f aca="false">'Daily Data'!P3291</f>
        <v>-0.000483852544132793</v>
      </c>
      <c r="E3292" s="11" t="n">
        <f aca="false">'Daily Data'!Q3291</f>
        <v>-0.000410400210637144</v>
      </c>
      <c r="G3292" s="11" t="n">
        <f aca="false">'Daily Data'!R3291</f>
        <v>0.00234281265324338</v>
      </c>
      <c r="I3292" s="11" t="n">
        <f aca="false">'Daily Data'!O3291</f>
        <v>-0.00170821528898462</v>
      </c>
      <c r="J3292" s="11" t="n">
        <f aca="false">'Daily Data'!P3291</f>
        <v>-0.000483852544132793</v>
      </c>
      <c r="L3292" s="11" t="n">
        <f aca="false">'Daily Data'!O3291</f>
        <v>-0.00170821528898462</v>
      </c>
      <c r="M3292" s="11" t="n">
        <f aca="false">'Daily Data'!Q3291</f>
        <v>-0.000410400210637144</v>
      </c>
      <c r="O3292" s="11" t="n">
        <f aca="false">'Daily Data'!O3291</f>
        <v>-0.00170821528898462</v>
      </c>
      <c r="P3292" s="11" t="n">
        <f aca="false">'Daily Data'!R3291</f>
        <v>0.00234281265324338</v>
      </c>
      <c r="R3292" s="11" t="n">
        <f aca="false">'Daily Data'!P3291</f>
        <v>-0.000483852544132793</v>
      </c>
      <c r="S3292" s="11" t="n">
        <f aca="false">'Daily Data'!Q3291</f>
        <v>-0.000410400210637144</v>
      </c>
      <c r="U3292" s="11" t="n">
        <f aca="false">'Daily Data'!P3291</f>
        <v>-0.000483852544132793</v>
      </c>
      <c r="V3292" s="11" t="n">
        <f aca="false">'Daily Data'!R3291</f>
        <v>0.00234281265324338</v>
      </c>
      <c r="X3292" s="11" t="n">
        <f aca="false">'Daily Data'!Q3291</f>
        <v>-0.000410400210637144</v>
      </c>
      <c r="Y3292" s="11" t="n">
        <f aca="false">'Daily Data'!R3291</f>
        <v>0.00234281265324338</v>
      </c>
      <c r="AA3292" s="11" t="n">
        <f aca="false">'Daily Data'!O3291</f>
        <v>-0.00170821528898462</v>
      </c>
      <c r="AB3292" s="11" t="n">
        <f aca="false">'Daily Data'!P3291</f>
        <v>-0.000483852544132793</v>
      </c>
      <c r="AC3292" s="11" t="n">
        <f aca="false">'Daily Data'!Q3291</f>
        <v>-0.000410400210637144</v>
      </c>
      <c r="AE3292" s="11" t="n">
        <f aca="false">'Daily Data'!O3291</f>
        <v>-0.00170821528898462</v>
      </c>
      <c r="AF3292" s="11" t="n">
        <f aca="false">'Daily Data'!P3291</f>
        <v>-0.000483852544132793</v>
      </c>
      <c r="AG3292" s="11" t="n">
        <f aca="false">'Daily Data'!R3291</f>
        <v>0.00234281265324338</v>
      </c>
      <c r="AI3292" s="11" t="n">
        <f aca="false">'Daily Data'!O3291</f>
        <v>-0.00170821528898462</v>
      </c>
      <c r="AJ3292" s="11" t="n">
        <f aca="false">'Daily Data'!Q3291</f>
        <v>-0.000410400210637144</v>
      </c>
      <c r="AK3292" s="11" t="n">
        <f aca="false">'Daily Data'!R3291</f>
        <v>0.00234281265324338</v>
      </c>
      <c r="AM3292" s="11" t="n">
        <f aca="false">'Daily Data'!P3291</f>
        <v>-0.000483852544132793</v>
      </c>
      <c r="AN3292" s="11" t="n">
        <f aca="false">'Daily Data'!Q3291</f>
        <v>-0.000410400210637144</v>
      </c>
      <c r="AO3292" s="11" t="n">
        <f aca="false">'Daily Data'!R3291</f>
        <v>0.00234281265324338</v>
      </c>
      <c r="AQ3292" s="11" t="n">
        <f aca="false">'Daily Data'!O3291</f>
        <v>-0.00170821528898462</v>
      </c>
      <c r="AR3292" s="11" t="n">
        <f aca="false">'Daily Data'!P3291</f>
        <v>-0.000483852544132793</v>
      </c>
      <c r="AS3292" s="11" t="n">
        <f aca="false">'Daily Data'!Q3291</f>
        <v>-0.000410400210637144</v>
      </c>
      <c r="AT3292" s="11" t="n">
        <f aca="false">'Daily Data'!R3291</f>
        <v>0.00234281265324338</v>
      </c>
    </row>
    <row r="3293" customFormat="false" ht="15" hidden="false" customHeight="false" outlineLevel="0" collapsed="false">
      <c r="A3293" s="11" t="n">
        <f aca="false">'Daily Data'!O3292</f>
        <v>0.000790715654077798</v>
      </c>
      <c r="C3293" s="11" t="n">
        <f aca="false">'Daily Data'!P3292</f>
        <v>-0.000873564039302324</v>
      </c>
      <c r="E3293" s="11" t="n">
        <f aca="false">'Daily Data'!Q3292</f>
        <v>-0.000726555696024692</v>
      </c>
      <c r="G3293" s="11" t="n">
        <f aca="false">'Daily Data'!R3292</f>
        <v>0.00150141008872113</v>
      </c>
      <c r="I3293" s="11" t="n">
        <f aca="false">'Daily Data'!O3292</f>
        <v>0.000790715654077798</v>
      </c>
      <c r="J3293" s="11" t="n">
        <f aca="false">'Daily Data'!P3292</f>
        <v>-0.000873564039302324</v>
      </c>
      <c r="L3293" s="11" t="n">
        <f aca="false">'Daily Data'!O3292</f>
        <v>0.000790715654077798</v>
      </c>
      <c r="M3293" s="11" t="n">
        <f aca="false">'Daily Data'!Q3292</f>
        <v>-0.000726555696024692</v>
      </c>
      <c r="O3293" s="11" t="n">
        <f aca="false">'Daily Data'!O3292</f>
        <v>0.000790715654077798</v>
      </c>
      <c r="P3293" s="11" t="n">
        <f aca="false">'Daily Data'!R3292</f>
        <v>0.00150141008872113</v>
      </c>
      <c r="R3293" s="11" t="n">
        <f aca="false">'Daily Data'!P3292</f>
        <v>-0.000873564039302324</v>
      </c>
      <c r="S3293" s="11" t="n">
        <f aca="false">'Daily Data'!Q3292</f>
        <v>-0.000726555696024692</v>
      </c>
      <c r="U3293" s="11" t="n">
        <f aca="false">'Daily Data'!P3292</f>
        <v>-0.000873564039302324</v>
      </c>
      <c r="V3293" s="11" t="n">
        <f aca="false">'Daily Data'!R3292</f>
        <v>0.00150141008872113</v>
      </c>
      <c r="X3293" s="11" t="n">
        <f aca="false">'Daily Data'!Q3292</f>
        <v>-0.000726555696024692</v>
      </c>
      <c r="Y3293" s="11" t="n">
        <f aca="false">'Daily Data'!R3292</f>
        <v>0.00150141008872113</v>
      </c>
      <c r="AA3293" s="11" t="n">
        <f aca="false">'Daily Data'!O3292</f>
        <v>0.000790715654077798</v>
      </c>
      <c r="AB3293" s="11" t="n">
        <f aca="false">'Daily Data'!P3292</f>
        <v>-0.000873564039302324</v>
      </c>
      <c r="AC3293" s="11" t="n">
        <f aca="false">'Daily Data'!Q3292</f>
        <v>-0.000726555696024692</v>
      </c>
      <c r="AE3293" s="11" t="n">
        <f aca="false">'Daily Data'!O3292</f>
        <v>0.000790715654077798</v>
      </c>
      <c r="AF3293" s="11" t="n">
        <f aca="false">'Daily Data'!P3292</f>
        <v>-0.000873564039302324</v>
      </c>
      <c r="AG3293" s="11" t="n">
        <f aca="false">'Daily Data'!R3292</f>
        <v>0.00150141008872113</v>
      </c>
      <c r="AI3293" s="11" t="n">
        <f aca="false">'Daily Data'!O3292</f>
        <v>0.000790715654077798</v>
      </c>
      <c r="AJ3293" s="11" t="n">
        <f aca="false">'Daily Data'!Q3292</f>
        <v>-0.000726555696024692</v>
      </c>
      <c r="AK3293" s="11" t="n">
        <f aca="false">'Daily Data'!R3292</f>
        <v>0.00150141008872113</v>
      </c>
      <c r="AM3293" s="11" t="n">
        <f aca="false">'Daily Data'!P3292</f>
        <v>-0.000873564039302324</v>
      </c>
      <c r="AN3293" s="11" t="n">
        <f aca="false">'Daily Data'!Q3292</f>
        <v>-0.000726555696024692</v>
      </c>
      <c r="AO3293" s="11" t="n">
        <f aca="false">'Daily Data'!R3292</f>
        <v>0.00150141008872113</v>
      </c>
      <c r="AQ3293" s="11" t="n">
        <f aca="false">'Daily Data'!O3292</f>
        <v>0.000790715654077798</v>
      </c>
      <c r="AR3293" s="11" t="n">
        <f aca="false">'Daily Data'!P3292</f>
        <v>-0.000873564039302324</v>
      </c>
      <c r="AS3293" s="11" t="n">
        <f aca="false">'Daily Data'!Q3292</f>
        <v>-0.000726555696024692</v>
      </c>
      <c r="AT3293" s="11" t="n">
        <f aca="false">'Daily Data'!R3292</f>
        <v>0.00150141008872113</v>
      </c>
    </row>
    <row r="3294" customFormat="false" ht="15" hidden="false" customHeight="false" outlineLevel="0" collapsed="false">
      <c r="A3294" s="11" t="n">
        <f aca="false">'Daily Data'!O3293</f>
        <v>0.00974905922764386</v>
      </c>
      <c r="C3294" s="11" t="n">
        <f aca="false">'Daily Data'!P3293</f>
        <v>0.0041940545808969</v>
      </c>
      <c r="E3294" s="11" t="n">
        <f aca="false">'Daily Data'!Q3293</f>
        <v>0.00433313303816147</v>
      </c>
      <c r="G3294" s="11" t="n">
        <f aca="false">'Daily Data'!R3293</f>
        <v>0.00503227070888829</v>
      </c>
      <c r="I3294" s="11" t="n">
        <f aca="false">'Daily Data'!O3293</f>
        <v>0.00974905922764386</v>
      </c>
      <c r="J3294" s="11" t="n">
        <f aca="false">'Daily Data'!P3293</f>
        <v>0.0041940545808969</v>
      </c>
      <c r="L3294" s="11" t="n">
        <f aca="false">'Daily Data'!O3293</f>
        <v>0.00974905922764386</v>
      </c>
      <c r="M3294" s="11" t="n">
        <f aca="false">'Daily Data'!Q3293</f>
        <v>0.00433313303816147</v>
      </c>
      <c r="O3294" s="11" t="n">
        <f aca="false">'Daily Data'!O3293</f>
        <v>0.00974905922764386</v>
      </c>
      <c r="P3294" s="11" t="n">
        <f aca="false">'Daily Data'!R3293</f>
        <v>0.00503227070888829</v>
      </c>
      <c r="R3294" s="11" t="n">
        <f aca="false">'Daily Data'!P3293</f>
        <v>0.0041940545808969</v>
      </c>
      <c r="S3294" s="11" t="n">
        <f aca="false">'Daily Data'!Q3293</f>
        <v>0.00433313303816147</v>
      </c>
      <c r="U3294" s="11" t="n">
        <f aca="false">'Daily Data'!P3293</f>
        <v>0.0041940545808969</v>
      </c>
      <c r="V3294" s="11" t="n">
        <f aca="false">'Daily Data'!R3293</f>
        <v>0.00503227070888829</v>
      </c>
      <c r="X3294" s="11" t="n">
        <f aca="false">'Daily Data'!Q3293</f>
        <v>0.00433313303816147</v>
      </c>
      <c r="Y3294" s="11" t="n">
        <f aca="false">'Daily Data'!R3293</f>
        <v>0.00503227070888829</v>
      </c>
      <c r="AA3294" s="11" t="n">
        <f aca="false">'Daily Data'!O3293</f>
        <v>0.00974905922764386</v>
      </c>
      <c r="AB3294" s="11" t="n">
        <f aca="false">'Daily Data'!P3293</f>
        <v>0.0041940545808969</v>
      </c>
      <c r="AC3294" s="11" t="n">
        <f aca="false">'Daily Data'!Q3293</f>
        <v>0.00433313303816147</v>
      </c>
      <c r="AE3294" s="11" t="n">
        <f aca="false">'Daily Data'!O3293</f>
        <v>0.00974905922764386</v>
      </c>
      <c r="AF3294" s="11" t="n">
        <f aca="false">'Daily Data'!P3293</f>
        <v>0.0041940545808969</v>
      </c>
      <c r="AG3294" s="11" t="n">
        <f aca="false">'Daily Data'!R3293</f>
        <v>0.00503227070888829</v>
      </c>
      <c r="AI3294" s="11" t="n">
        <f aca="false">'Daily Data'!O3293</f>
        <v>0.00974905922764386</v>
      </c>
      <c r="AJ3294" s="11" t="n">
        <f aca="false">'Daily Data'!Q3293</f>
        <v>0.00433313303816147</v>
      </c>
      <c r="AK3294" s="11" t="n">
        <f aca="false">'Daily Data'!R3293</f>
        <v>0.00503227070888829</v>
      </c>
      <c r="AM3294" s="11" t="n">
        <f aca="false">'Daily Data'!P3293</f>
        <v>0.0041940545808969</v>
      </c>
      <c r="AN3294" s="11" t="n">
        <f aca="false">'Daily Data'!Q3293</f>
        <v>0.00433313303816147</v>
      </c>
      <c r="AO3294" s="11" t="n">
        <f aca="false">'Daily Data'!R3293</f>
        <v>0.00503227070888829</v>
      </c>
      <c r="AQ3294" s="11" t="n">
        <f aca="false">'Daily Data'!O3293</f>
        <v>0.00974905922764386</v>
      </c>
      <c r="AR3294" s="11" t="n">
        <f aca="false">'Daily Data'!P3293</f>
        <v>0.0041940545808969</v>
      </c>
      <c r="AS3294" s="11" t="n">
        <f aca="false">'Daily Data'!Q3293</f>
        <v>0.00433313303816147</v>
      </c>
      <c r="AT3294" s="11" t="n">
        <f aca="false">'Daily Data'!R3293</f>
        <v>0.00503227070888829</v>
      </c>
    </row>
    <row r="3295" customFormat="false" ht="15" hidden="false" customHeight="false" outlineLevel="0" collapsed="false">
      <c r="A3295" s="11" t="n">
        <f aca="false">'Daily Data'!O3294</f>
        <v>0.00249474947856516</v>
      </c>
      <c r="C3295" s="11" t="n">
        <f aca="false">'Daily Data'!P3294</f>
        <v>0.00650493443754314</v>
      </c>
      <c r="E3295" s="11" t="n">
        <f aca="false">'Daily Data'!Q3294</f>
        <v>0.00659636160089567</v>
      </c>
      <c r="G3295" s="11" t="n">
        <f aca="false">'Daily Data'!R3294</f>
        <v>0.00122965130073256</v>
      </c>
      <c r="I3295" s="11" t="n">
        <f aca="false">'Daily Data'!O3294</f>
        <v>0.00249474947856516</v>
      </c>
      <c r="J3295" s="11" t="n">
        <f aca="false">'Daily Data'!P3294</f>
        <v>0.00650493443754314</v>
      </c>
      <c r="L3295" s="11" t="n">
        <f aca="false">'Daily Data'!O3294</f>
        <v>0.00249474947856516</v>
      </c>
      <c r="M3295" s="11" t="n">
        <f aca="false">'Daily Data'!Q3294</f>
        <v>0.00659636160089567</v>
      </c>
      <c r="O3295" s="11" t="n">
        <f aca="false">'Daily Data'!O3294</f>
        <v>0.00249474947856516</v>
      </c>
      <c r="P3295" s="11" t="n">
        <f aca="false">'Daily Data'!R3294</f>
        <v>0.00122965130073256</v>
      </c>
      <c r="R3295" s="11" t="n">
        <f aca="false">'Daily Data'!P3294</f>
        <v>0.00650493443754314</v>
      </c>
      <c r="S3295" s="11" t="n">
        <f aca="false">'Daily Data'!Q3294</f>
        <v>0.00659636160089567</v>
      </c>
      <c r="U3295" s="11" t="n">
        <f aca="false">'Daily Data'!P3294</f>
        <v>0.00650493443754314</v>
      </c>
      <c r="V3295" s="11" t="n">
        <f aca="false">'Daily Data'!R3294</f>
        <v>0.00122965130073256</v>
      </c>
      <c r="X3295" s="11" t="n">
        <f aca="false">'Daily Data'!Q3294</f>
        <v>0.00659636160089567</v>
      </c>
      <c r="Y3295" s="11" t="n">
        <f aca="false">'Daily Data'!R3294</f>
        <v>0.00122965130073256</v>
      </c>
      <c r="AA3295" s="11" t="n">
        <f aca="false">'Daily Data'!O3294</f>
        <v>0.00249474947856516</v>
      </c>
      <c r="AB3295" s="11" t="n">
        <f aca="false">'Daily Data'!P3294</f>
        <v>0.00650493443754314</v>
      </c>
      <c r="AC3295" s="11" t="n">
        <f aca="false">'Daily Data'!Q3294</f>
        <v>0.00659636160089567</v>
      </c>
      <c r="AE3295" s="11" t="n">
        <f aca="false">'Daily Data'!O3294</f>
        <v>0.00249474947856516</v>
      </c>
      <c r="AF3295" s="11" t="n">
        <f aca="false">'Daily Data'!P3294</f>
        <v>0.00650493443754314</v>
      </c>
      <c r="AG3295" s="11" t="n">
        <f aca="false">'Daily Data'!R3294</f>
        <v>0.00122965130073256</v>
      </c>
      <c r="AI3295" s="11" t="n">
        <f aca="false">'Daily Data'!O3294</f>
        <v>0.00249474947856516</v>
      </c>
      <c r="AJ3295" s="11" t="n">
        <f aca="false">'Daily Data'!Q3294</f>
        <v>0.00659636160089567</v>
      </c>
      <c r="AK3295" s="11" t="n">
        <f aca="false">'Daily Data'!R3294</f>
        <v>0.00122965130073256</v>
      </c>
      <c r="AM3295" s="11" t="n">
        <f aca="false">'Daily Data'!P3294</f>
        <v>0.00650493443754314</v>
      </c>
      <c r="AN3295" s="11" t="n">
        <f aca="false">'Daily Data'!Q3294</f>
        <v>0.00659636160089567</v>
      </c>
      <c r="AO3295" s="11" t="n">
        <f aca="false">'Daily Data'!R3294</f>
        <v>0.00122965130073256</v>
      </c>
      <c r="AQ3295" s="11" t="n">
        <f aca="false">'Daily Data'!O3294</f>
        <v>0.00249474947856516</v>
      </c>
      <c r="AR3295" s="11" t="n">
        <f aca="false">'Daily Data'!P3294</f>
        <v>0.00650493443754314</v>
      </c>
      <c r="AS3295" s="11" t="n">
        <f aca="false">'Daily Data'!Q3294</f>
        <v>0.00659636160089567</v>
      </c>
      <c r="AT3295" s="11" t="n">
        <f aca="false">'Daily Data'!R3294</f>
        <v>0.00122965130073256</v>
      </c>
    </row>
    <row r="3296" customFormat="false" ht="15" hidden="false" customHeight="false" outlineLevel="0" collapsed="false">
      <c r="A3296" s="11" t="n">
        <f aca="false">'Daily Data'!O3295</f>
        <v>0.00943804577620795</v>
      </c>
      <c r="C3296" s="11" t="n">
        <f aca="false">'Daily Data'!P3295</f>
        <v>0.025358698633072</v>
      </c>
      <c r="E3296" s="11" t="n">
        <f aca="false">'Daily Data'!Q3295</f>
        <v>0.0251616349988272</v>
      </c>
      <c r="G3296" s="11" t="n">
        <f aca="false">'Daily Data'!R3295</f>
        <v>0.00273649097484125</v>
      </c>
      <c r="I3296" s="11" t="n">
        <f aca="false">'Daily Data'!O3295</f>
        <v>0.00943804577620795</v>
      </c>
      <c r="J3296" s="11" t="n">
        <f aca="false">'Daily Data'!P3295</f>
        <v>0.025358698633072</v>
      </c>
      <c r="L3296" s="11" t="n">
        <f aca="false">'Daily Data'!O3295</f>
        <v>0.00943804577620795</v>
      </c>
      <c r="M3296" s="11" t="n">
        <f aca="false">'Daily Data'!Q3295</f>
        <v>0.0251616349988272</v>
      </c>
      <c r="O3296" s="11" t="n">
        <f aca="false">'Daily Data'!O3295</f>
        <v>0.00943804577620795</v>
      </c>
      <c r="P3296" s="11" t="n">
        <f aca="false">'Daily Data'!R3295</f>
        <v>0.00273649097484125</v>
      </c>
      <c r="R3296" s="11" t="n">
        <f aca="false">'Daily Data'!P3295</f>
        <v>0.025358698633072</v>
      </c>
      <c r="S3296" s="11" t="n">
        <f aca="false">'Daily Data'!Q3295</f>
        <v>0.0251616349988272</v>
      </c>
      <c r="U3296" s="11" t="n">
        <f aca="false">'Daily Data'!P3295</f>
        <v>0.025358698633072</v>
      </c>
      <c r="V3296" s="11" t="n">
        <f aca="false">'Daily Data'!R3295</f>
        <v>0.00273649097484125</v>
      </c>
      <c r="X3296" s="11" t="n">
        <f aca="false">'Daily Data'!Q3295</f>
        <v>0.0251616349988272</v>
      </c>
      <c r="Y3296" s="11" t="n">
        <f aca="false">'Daily Data'!R3295</f>
        <v>0.00273649097484125</v>
      </c>
      <c r="AA3296" s="11" t="n">
        <f aca="false">'Daily Data'!O3295</f>
        <v>0.00943804577620795</v>
      </c>
      <c r="AB3296" s="11" t="n">
        <f aca="false">'Daily Data'!P3295</f>
        <v>0.025358698633072</v>
      </c>
      <c r="AC3296" s="11" t="n">
        <f aca="false">'Daily Data'!Q3295</f>
        <v>0.0251616349988272</v>
      </c>
      <c r="AE3296" s="11" t="n">
        <f aca="false">'Daily Data'!O3295</f>
        <v>0.00943804577620795</v>
      </c>
      <c r="AF3296" s="11" t="n">
        <f aca="false">'Daily Data'!P3295</f>
        <v>0.025358698633072</v>
      </c>
      <c r="AG3296" s="11" t="n">
        <f aca="false">'Daily Data'!R3295</f>
        <v>0.00273649097484125</v>
      </c>
      <c r="AI3296" s="11" t="n">
        <f aca="false">'Daily Data'!O3295</f>
        <v>0.00943804577620795</v>
      </c>
      <c r="AJ3296" s="11" t="n">
        <f aca="false">'Daily Data'!Q3295</f>
        <v>0.0251616349988272</v>
      </c>
      <c r="AK3296" s="11" t="n">
        <f aca="false">'Daily Data'!R3295</f>
        <v>0.00273649097484125</v>
      </c>
      <c r="AM3296" s="11" t="n">
        <f aca="false">'Daily Data'!P3295</f>
        <v>0.025358698633072</v>
      </c>
      <c r="AN3296" s="11" t="n">
        <f aca="false">'Daily Data'!Q3295</f>
        <v>0.0251616349988272</v>
      </c>
      <c r="AO3296" s="11" t="n">
        <f aca="false">'Daily Data'!R3295</f>
        <v>0.00273649097484125</v>
      </c>
      <c r="AQ3296" s="11" t="n">
        <f aca="false">'Daily Data'!O3295</f>
        <v>0.00943804577620795</v>
      </c>
      <c r="AR3296" s="11" t="n">
        <f aca="false">'Daily Data'!P3295</f>
        <v>0.025358698633072</v>
      </c>
      <c r="AS3296" s="11" t="n">
        <f aca="false">'Daily Data'!Q3295</f>
        <v>0.0251616349988272</v>
      </c>
      <c r="AT3296" s="11" t="n">
        <f aca="false">'Daily Data'!R3295</f>
        <v>0.00273649097484125</v>
      </c>
    </row>
    <row r="3297" customFormat="false" ht="15" hidden="false" customHeight="false" outlineLevel="0" collapsed="false">
      <c r="A3297" s="11" t="n">
        <f aca="false">'Daily Data'!O3296</f>
        <v>-0.00122302769626908</v>
      </c>
      <c r="C3297" s="11" t="n">
        <f aca="false">'Daily Data'!P3296</f>
        <v>0.00742718022648443</v>
      </c>
      <c r="E3297" s="11" t="n">
        <f aca="false">'Daily Data'!Q3296</f>
        <v>0.00661696495152859</v>
      </c>
      <c r="G3297" s="11" t="n">
        <f aca="false">'Daily Data'!R3296</f>
        <v>-0.0110426378532419</v>
      </c>
      <c r="I3297" s="11" t="n">
        <f aca="false">'Daily Data'!O3296</f>
        <v>-0.00122302769626908</v>
      </c>
      <c r="J3297" s="11" t="n">
        <f aca="false">'Daily Data'!P3296</f>
        <v>0.00742718022648443</v>
      </c>
      <c r="L3297" s="11" t="n">
        <f aca="false">'Daily Data'!O3296</f>
        <v>-0.00122302769626908</v>
      </c>
      <c r="M3297" s="11" t="n">
        <f aca="false">'Daily Data'!Q3296</f>
        <v>0.00661696495152859</v>
      </c>
      <c r="O3297" s="11" t="n">
        <f aca="false">'Daily Data'!O3296</f>
        <v>-0.00122302769626908</v>
      </c>
      <c r="P3297" s="11" t="n">
        <f aca="false">'Daily Data'!R3296</f>
        <v>-0.0110426378532419</v>
      </c>
      <c r="R3297" s="11" t="n">
        <f aca="false">'Daily Data'!P3296</f>
        <v>0.00742718022648443</v>
      </c>
      <c r="S3297" s="11" t="n">
        <f aca="false">'Daily Data'!Q3296</f>
        <v>0.00661696495152859</v>
      </c>
      <c r="U3297" s="11" t="n">
        <f aca="false">'Daily Data'!P3296</f>
        <v>0.00742718022648443</v>
      </c>
      <c r="V3297" s="11" t="n">
        <f aca="false">'Daily Data'!R3296</f>
        <v>-0.0110426378532419</v>
      </c>
      <c r="X3297" s="11" t="n">
        <f aca="false">'Daily Data'!Q3296</f>
        <v>0.00661696495152859</v>
      </c>
      <c r="Y3297" s="11" t="n">
        <f aca="false">'Daily Data'!R3296</f>
        <v>-0.0110426378532419</v>
      </c>
      <c r="AA3297" s="11" t="n">
        <f aca="false">'Daily Data'!O3296</f>
        <v>-0.00122302769626908</v>
      </c>
      <c r="AB3297" s="11" t="n">
        <f aca="false">'Daily Data'!P3296</f>
        <v>0.00742718022648443</v>
      </c>
      <c r="AC3297" s="11" t="n">
        <f aca="false">'Daily Data'!Q3296</f>
        <v>0.00661696495152859</v>
      </c>
      <c r="AE3297" s="11" t="n">
        <f aca="false">'Daily Data'!O3296</f>
        <v>-0.00122302769626908</v>
      </c>
      <c r="AF3297" s="11" t="n">
        <f aca="false">'Daily Data'!P3296</f>
        <v>0.00742718022648443</v>
      </c>
      <c r="AG3297" s="11" t="n">
        <f aca="false">'Daily Data'!R3296</f>
        <v>-0.0110426378532419</v>
      </c>
      <c r="AI3297" s="11" t="n">
        <f aca="false">'Daily Data'!O3296</f>
        <v>-0.00122302769626908</v>
      </c>
      <c r="AJ3297" s="11" t="n">
        <f aca="false">'Daily Data'!Q3296</f>
        <v>0.00661696495152859</v>
      </c>
      <c r="AK3297" s="11" t="n">
        <f aca="false">'Daily Data'!R3296</f>
        <v>-0.0110426378532419</v>
      </c>
      <c r="AM3297" s="11" t="n">
        <f aca="false">'Daily Data'!P3296</f>
        <v>0.00742718022648443</v>
      </c>
      <c r="AN3297" s="11" t="n">
        <f aca="false">'Daily Data'!Q3296</f>
        <v>0.00661696495152859</v>
      </c>
      <c r="AO3297" s="11" t="n">
        <f aca="false">'Daily Data'!R3296</f>
        <v>-0.0110426378532419</v>
      </c>
      <c r="AQ3297" s="11" t="n">
        <f aca="false">'Daily Data'!O3296</f>
        <v>-0.00122302769626908</v>
      </c>
      <c r="AR3297" s="11" t="n">
        <f aca="false">'Daily Data'!P3296</f>
        <v>0.00742718022648443</v>
      </c>
      <c r="AS3297" s="11" t="n">
        <f aca="false">'Daily Data'!Q3296</f>
        <v>0.00661696495152859</v>
      </c>
      <c r="AT3297" s="11" t="n">
        <f aca="false">'Daily Data'!R3296</f>
        <v>-0.0110426378532419</v>
      </c>
    </row>
    <row r="3298" customFormat="false" ht="15" hidden="false" customHeight="false" outlineLevel="0" collapsed="false">
      <c r="A3298" s="11" t="n">
        <f aca="false">'Daily Data'!O3297</f>
        <v>-0.00160092229921987</v>
      </c>
      <c r="C3298" s="11" t="n">
        <f aca="false">'Daily Data'!P3297</f>
        <v>0.0137166791091203</v>
      </c>
      <c r="E3298" s="11" t="n">
        <f aca="false">'Daily Data'!Q3297</f>
        <v>0.0146025252525252</v>
      </c>
      <c r="G3298" s="11" t="n">
        <f aca="false">'Daily Data'!R3297</f>
        <v>0.00743536496312287</v>
      </c>
      <c r="I3298" s="11" t="n">
        <f aca="false">'Daily Data'!O3297</f>
        <v>-0.00160092229921987</v>
      </c>
      <c r="J3298" s="11" t="n">
        <f aca="false">'Daily Data'!P3297</f>
        <v>0.0137166791091203</v>
      </c>
      <c r="L3298" s="11" t="n">
        <f aca="false">'Daily Data'!O3297</f>
        <v>-0.00160092229921987</v>
      </c>
      <c r="M3298" s="11" t="n">
        <f aca="false">'Daily Data'!Q3297</f>
        <v>0.0146025252525252</v>
      </c>
      <c r="O3298" s="11" t="n">
        <f aca="false">'Daily Data'!O3297</f>
        <v>-0.00160092229921987</v>
      </c>
      <c r="P3298" s="11" t="n">
        <f aca="false">'Daily Data'!R3297</f>
        <v>0.00743536496312287</v>
      </c>
      <c r="R3298" s="11" t="n">
        <f aca="false">'Daily Data'!P3297</f>
        <v>0.0137166791091203</v>
      </c>
      <c r="S3298" s="11" t="n">
        <f aca="false">'Daily Data'!Q3297</f>
        <v>0.0146025252525252</v>
      </c>
      <c r="U3298" s="11" t="n">
        <f aca="false">'Daily Data'!P3297</f>
        <v>0.0137166791091203</v>
      </c>
      <c r="V3298" s="11" t="n">
        <f aca="false">'Daily Data'!R3297</f>
        <v>0.00743536496312287</v>
      </c>
      <c r="X3298" s="11" t="n">
        <f aca="false">'Daily Data'!Q3297</f>
        <v>0.0146025252525252</v>
      </c>
      <c r="Y3298" s="11" t="n">
        <f aca="false">'Daily Data'!R3297</f>
        <v>0.00743536496312287</v>
      </c>
      <c r="AA3298" s="11" t="n">
        <f aca="false">'Daily Data'!O3297</f>
        <v>-0.00160092229921987</v>
      </c>
      <c r="AB3298" s="11" t="n">
        <f aca="false">'Daily Data'!P3297</f>
        <v>0.0137166791091203</v>
      </c>
      <c r="AC3298" s="11" t="n">
        <f aca="false">'Daily Data'!Q3297</f>
        <v>0.0146025252525252</v>
      </c>
      <c r="AE3298" s="11" t="n">
        <f aca="false">'Daily Data'!O3297</f>
        <v>-0.00160092229921987</v>
      </c>
      <c r="AF3298" s="11" t="n">
        <f aca="false">'Daily Data'!P3297</f>
        <v>0.0137166791091203</v>
      </c>
      <c r="AG3298" s="11" t="n">
        <f aca="false">'Daily Data'!R3297</f>
        <v>0.00743536496312287</v>
      </c>
      <c r="AI3298" s="11" t="n">
        <f aca="false">'Daily Data'!O3297</f>
        <v>-0.00160092229921987</v>
      </c>
      <c r="AJ3298" s="11" t="n">
        <f aca="false">'Daily Data'!Q3297</f>
        <v>0.0146025252525252</v>
      </c>
      <c r="AK3298" s="11" t="n">
        <f aca="false">'Daily Data'!R3297</f>
        <v>0.00743536496312287</v>
      </c>
      <c r="AM3298" s="11" t="n">
        <f aca="false">'Daily Data'!P3297</f>
        <v>0.0137166791091203</v>
      </c>
      <c r="AN3298" s="11" t="n">
        <f aca="false">'Daily Data'!Q3297</f>
        <v>0.0146025252525252</v>
      </c>
      <c r="AO3298" s="11" t="n">
        <f aca="false">'Daily Data'!R3297</f>
        <v>0.00743536496312287</v>
      </c>
      <c r="AQ3298" s="11" t="n">
        <f aca="false">'Daily Data'!O3297</f>
        <v>-0.00160092229921987</v>
      </c>
      <c r="AR3298" s="11" t="n">
        <f aca="false">'Daily Data'!P3297</f>
        <v>0.0137166791091203</v>
      </c>
      <c r="AS3298" s="11" t="n">
        <f aca="false">'Daily Data'!Q3297</f>
        <v>0.0146025252525252</v>
      </c>
      <c r="AT3298" s="11" t="n">
        <f aca="false">'Daily Data'!R3297</f>
        <v>0.00743536496312287</v>
      </c>
    </row>
    <row r="3299" customFormat="false" ht="15" hidden="false" customHeight="false" outlineLevel="0" collapsed="false">
      <c r="A3299" s="11" t="n">
        <f aca="false">'Daily Data'!O3298</f>
        <v>-0.00978816804130627</v>
      </c>
      <c r="C3299" s="11" t="n">
        <f aca="false">'Daily Data'!P3298</f>
        <v>0.002114686630666</v>
      </c>
      <c r="E3299" s="11" t="n">
        <f aca="false">'Daily Data'!Q3298</f>
        <v>0.00184672324257957</v>
      </c>
      <c r="G3299" s="11" t="n">
        <f aca="false">'Daily Data'!R3298</f>
        <v>0.00338140168646368</v>
      </c>
      <c r="I3299" s="11" t="n">
        <f aca="false">'Daily Data'!O3298</f>
        <v>-0.00978816804130627</v>
      </c>
      <c r="J3299" s="11" t="n">
        <f aca="false">'Daily Data'!P3298</f>
        <v>0.002114686630666</v>
      </c>
      <c r="L3299" s="11" t="n">
        <f aca="false">'Daily Data'!O3298</f>
        <v>-0.00978816804130627</v>
      </c>
      <c r="M3299" s="11" t="n">
        <f aca="false">'Daily Data'!Q3298</f>
        <v>0.00184672324257957</v>
      </c>
      <c r="O3299" s="11" t="n">
        <f aca="false">'Daily Data'!O3298</f>
        <v>-0.00978816804130627</v>
      </c>
      <c r="P3299" s="11" t="n">
        <f aca="false">'Daily Data'!R3298</f>
        <v>0.00338140168646368</v>
      </c>
      <c r="R3299" s="11" t="n">
        <f aca="false">'Daily Data'!P3298</f>
        <v>0.002114686630666</v>
      </c>
      <c r="S3299" s="11" t="n">
        <f aca="false">'Daily Data'!Q3298</f>
        <v>0.00184672324257957</v>
      </c>
      <c r="U3299" s="11" t="n">
        <f aca="false">'Daily Data'!P3298</f>
        <v>0.002114686630666</v>
      </c>
      <c r="V3299" s="11" t="n">
        <f aca="false">'Daily Data'!R3298</f>
        <v>0.00338140168646368</v>
      </c>
      <c r="X3299" s="11" t="n">
        <f aca="false">'Daily Data'!Q3298</f>
        <v>0.00184672324257957</v>
      </c>
      <c r="Y3299" s="11" t="n">
        <f aca="false">'Daily Data'!R3298</f>
        <v>0.00338140168646368</v>
      </c>
      <c r="AA3299" s="11" t="n">
        <f aca="false">'Daily Data'!O3298</f>
        <v>-0.00978816804130627</v>
      </c>
      <c r="AB3299" s="11" t="n">
        <f aca="false">'Daily Data'!P3298</f>
        <v>0.002114686630666</v>
      </c>
      <c r="AC3299" s="11" t="n">
        <f aca="false">'Daily Data'!Q3298</f>
        <v>0.00184672324257957</v>
      </c>
      <c r="AE3299" s="11" t="n">
        <f aca="false">'Daily Data'!O3298</f>
        <v>-0.00978816804130627</v>
      </c>
      <c r="AF3299" s="11" t="n">
        <f aca="false">'Daily Data'!P3298</f>
        <v>0.002114686630666</v>
      </c>
      <c r="AG3299" s="11" t="n">
        <f aca="false">'Daily Data'!R3298</f>
        <v>0.00338140168646368</v>
      </c>
      <c r="AI3299" s="11" t="n">
        <f aca="false">'Daily Data'!O3298</f>
        <v>-0.00978816804130627</v>
      </c>
      <c r="AJ3299" s="11" t="n">
        <f aca="false">'Daily Data'!Q3298</f>
        <v>0.00184672324257957</v>
      </c>
      <c r="AK3299" s="11" t="n">
        <f aca="false">'Daily Data'!R3298</f>
        <v>0.00338140168646368</v>
      </c>
      <c r="AM3299" s="11" t="n">
        <f aca="false">'Daily Data'!P3298</f>
        <v>0.002114686630666</v>
      </c>
      <c r="AN3299" s="11" t="n">
        <f aca="false">'Daily Data'!Q3298</f>
        <v>0.00184672324257957</v>
      </c>
      <c r="AO3299" s="11" t="n">
        <f aca="false">'Daily Data'!R3298</f>
        <v>0.00338140168646368</v>
      </c>
      <c r="AQ3299" s="11" t="n">
        <f aca="false">'Daily Data'!O3298</f>
        <v>-0.00978816804130627</v>
      </c>
      <c r="AR3299" s="11" t="n">
        <f aca="false">'Daily Data'!P3298</f>
        <v>0.002114686630666</v>
      </c>
      <c r="AS3299" s="11" t="n">
        <f aca="false">'Daily Data'!Q3298</f>
        <v>0.00184672324257957</v>
      </c>
      <c r="AT3299" s="11" t="n">
        <f aca="false">'Daily Data'!R3298</f>
        <v>0.00338140168646368</v>
      </c>
    </row>
    <row r="3300" customFormat="false" ht="15" hidden="false" customHeight="false" outlineLevel="0" collapsed="false">
      <c r="A3300" s="11" t="n">
        <f aca="false">'Daily Data'!O3299</f>
        <v>-0.00119899595844191</v>
      </c>
      <c r="C3300" s="11" t="n">
        <f aca="false">'Daily Data'!P3299</f>
        <v>-0.00964624459139512</v>
      </c>
      <c r="E3300" s="11" t="n">
        <f aca="false">'Daily Data'!Q3299</f>
        <v>-0.00925986918363957</v>
      </c>
      <c r="G3300" s="11" t="n">
        <f aca="false">'Daily Data'!R3299</f>
        <v>-0.00694776663416446</v>
      </c>
      <c r="I3300" s="11" t="n">
        <f aca="false">'Daily Data'!O3299</f>
        <v>-0.00119899595844191</v>
      </c>
      <c r="J3300" s="11" t="n">
        <f aca="false">'Daily Data'!P3299</f>
        <v>-0.00964624459139512</v>
      </c>
      <c r="L3300" s="11" t="n">
        <f aca="false">'Daily Data'!O3299</f>
        <v>-0.00119899595844191</v>
      </c>
      <c r="M3300" s="11" t="n">
        <f aca="false">'Daily Data'!Q3299</f>
        <v>-0.00925986918363957</v>
      </c>
      <c r="O3300" s="11" t="n">
        <f aca="false">'Daily Data'!O3299</f>
        <v>-0.00119899595844191</v>
      </c>
      <c r="P3300" s="11" t="n">
        <f aca="false">'Daily Data'!R3299</f>
        <v>-0.00694776663416446</v>
      </c>
      <c r="R3300" s="11" t="n">
        <f aca="false">'Daily Data'!P3299</f>
        <v>-0.00964624459139512</v>
      </c>
      <c r="S3300" s="11" t="n">
        <f aca="false">'Daily Data'!Q3299</f>
        <v>-0.00925986918363957</v>
      </c>
      <c r="U3300" s="11" t="n">
        <f aca="false">'Daily Data'!P3299</f>
        <v>-0.00964624459139512</v>
      </c>
      <c r="V3300" s="11" t="n">
        <f aca="false">'Daily Data'!R3299</f>
        <v>-0.00694776663416446</v>
      </c>
      <c r="X3300" s="11" t="n">
        <f aca="false">'Daily Data'!Q3299</f>
        <v>-0.00925986918363957</v>
      </c>
      <c r="Y3300" s="11" t="n">
        <f aca="false">'Daily Data'!R3299</f>
        <v>-0.00694776663416446</v>
      </c>
      <c r="AA3300" s="11" t="n">
        <f aca="false">'Daily Data'!O3299</f>
        <v>-0.00119899595844191</v>
      </c>
      <c r="AB3300" s="11" t="n">
        <f aca="false">'Daily Data'!P3299</f>
        <v>-0.00964624459139512</v>
      </c>
      <c r="AC3300" s="11" t="n">
        <f aca="false">'Daily Data'!Q3299</f>
        <v>-0.00925986918363957</v>
      </c>
      <c r="AE3300" s="11" t="n">
        <f aca="false">'Daily Data'!O3299</f>
        <v>-0.00119899595844191</v>
      </c>
      <c r="AF3300" s="11" t="n">
        <f aca="false">'Daily Data'!P3299</f>
        <v>-0.00964624459139512</v>
      </c>
      <c r="AG3300" s="11" t="n">
        <f aca="false">'Daily Data'!R3299</f>
        <v>-0.00694776663416446</v>
      </c>
      <c r="AI3300" s="11" t="n">
        <f aca="false">'Daily Data'!O3299</f>
        <v>-0.00119899595844191</v>
      </c>
      <c r="AJ3300" s="11" t="n">
        <f aca="false">'Daily Data'!Q3299</f>
        <v>-0.00925986918363957</v>
      </c>
      <c r="AK3300" s="11" t="n">
        <f aca="false">'Daily Data'!R3299</f>
        <v>-0.00694776663416446</v>
      </c>
      <c r="AM3300" s="11" t="n">
        <f aca="false">'Daily Data'!P3299</f>
        <v>-0.00964624459139512</v>
      </c>
      <c r="AN3300" s="11" t="n">
        <f aca="false">'Daily Data'!Q3299</f>
        <v>-0.00925986918363957</v>
      </c>
      <c r="AO3300" s="11" t="n">
        <f aca="false">'Daily Data'!R3299</f>
        <v>-0.00694776663416446</v>
      </c>
      <c r="AQ3300" s="11" t="n">
        <f aca="false">'Daily Data'!O3299</f>
        <v>-0.00119899595844191</v>
      </c>
      <c r="AR3300" s="11" t="n">
        <f aca="false">'Daily Data'!P3299</f>
        <v>-0.00964624459139512</v>
      </c>
      <c r="AS3300" s="11" t="n">
        <f aca="false">'Daily Data'!Q3299</f>
        <v>-0.00925986918363957</v>
      </c>
      <c r="AT3300" s="11" t="n">
        <f aca="false">'Daily Data'!R3299</f>
        <v>-0.00694776663416446</v>
      </c>
    </row>
    <row r="3301" customFormat="false" ht="15" hidden="false" customHeight="false" outlineLevel="0" collapsed="false">
      <c r="A3301" s="11" t="n">
        <f aca="false">'Daily Data'!O3300</f>
        <v>0.00360417524593921</v>
      </c>
      <c r="C3301" s="11" t="n">
        <f aca="false">'Daily Data'!P3300</f>
        <v>-9.44444444444444E-005</v>
      </c>
      <c r="E3301" s="11" t="n">
        <f aca="false">'Daily Data'!Q3300</f>
        <v>-0.00107210857921163</v>
      </c>
      <c r="G3301" s="11" t="n">
        <f aca="false">'Daily Data'!R3300</f>
        <v>0.00649760582344534</v>
      </c>
      <c r="I3301" s="11" t="n">
        <f aca="false">'Daily Data'!O3300</f>
        <v>0.00360417524593921</v>
      </c>
      <c r="J3301" s="11" t="n">
        <f aca="false">'Daily Data'!P3300</f>
        <v>-9.44444444444444E-005</v>
      </c>
      <c r="L3301" s="11" t="n">
        <f aca="false">'Daily Data'!O3300</f>
        <v>0.00360417524593921</v>
      </c>
      <c r="M3301" s="11" t="n">
        <f aca="false">'Daily Data'!Q3300</f>
        <v>-0.00107210857921163</v>
      </c>
      <c r="O3301" s="11" t="n">
        <f aca="false">'Daily Data'!O3300</f>
        <v>0.00360417524593921</v>
      </c>
      <c r="P3301" s="11" t="n">
        <f aca="false">'Daily Data'!R3300</f>
        <v>0.00649760582344534</v>
      </c>
      <c r="R3301" s="11" t="n">
        <f aca="false">'Daily Data'!P3300</f>
        <v>-9.44444444444444E-005</v>
      </c>
      <c r="S3301" s="11" t="n">
        <f aca="false">'Daily Data'!Q3300</f>
        <v>-0.00107210857921163</v>
      </c>
      <c r="U3301" s="11" t="n">
        <f aca="false">'Daily Data'!P3300</f>
        <v>-9.44444444444444E-005</v>
      </c>
      <c r="V3301" s="11" t="n">
        <f aca="false">'Daily Data'!R3300</f>
        <v>0.00649760582344534</v>
      </c>
      <c r="X3301" s="11" t="n">
        <f aca="false">'Daily Data'!Q3300</f>
        <v>-0.00107210857921163</v>
      </c>
      <c r="Y3301" s="11" t="n">
        <f aca="false">'Daily Data'!R3300</f>
        <v>0.00649760582344534</v>
      </c>
      <c r="AA3301" s="11" t="n">
        <f aca="false">'Daily Data'!O3300</f>
        <v>0.00360417524593921</v>
      </c>
      <c r="AB3301" s="11" t="n">
        <f aca="false">'Daily Data'!P3300</f>
        <v>-9.44444444444444E-005</v>
      </c>
      <c r="AC3301" s="11" t="n">
        <f aca="false">'Daily Data'!Q3300</f>
        <v>-0.00107210857921163</v>
      </c>
      <c r="AE3301" s="11" t="n">
        <f aca="false">'Daily Data'!O3300</f>
        <v>0.00360417524593921</v>
      </c>
      <c r="AF3301" s="11" t="n">
        <f aca="false">'Daily Data'!P3300</f>
        <v>-9.44444444444444E-005</v>
      </c>
      <c r="AG3301" s="11" t="n">
        <f aca="false">'Daily Data'!R3300</f>
        <v>0.00649760582344534</v>
      </c>
      <c r="AI3301" s="11" t="n">
        <f aca="false">'Daily Data'!O3300</f>
        <v>0.00360417524593921</v>
      </c>
      <c r="AJ3301" s="11" t="n">
        <f aca="false">'Daily Data'!Q3300</f>
        <v>-0.00107210857921163</v>
      </c>
      <c r="AK3301" s="11" t="n">
        <f aca="false">'Daily Data'!R3300</f>
        <v>0.00649760582344534</v>
      </c>
      <c r="AM3301" s="11" t="n">
        <f aca="false">'Daily Data'!P3300</f>
        <v>-9.44444444444444E-005</v>
      </c>
      <c r="AN3301" s="11" t="n">
        <f aca="false">'Daily Data'!Q3300</f>
        <v>-0.00107210857921163</v>
      </c>
      <c r="AO3301" s="11" t="n">
        <f aca="false">'Daily Data'!R3300</f>
        <v>0.00649760582344534</v>
      </c>
      <c r="AQ3301" s="11" t="n">
        <f aca="false">'Daily Data'!O3300</f>
        <v>0.00360417524593921</v>
      </c>
      <c r="AR3301" s="11" t="n">
        <f aca="false">'Daily Data'!P3300</f>
        <v>-9.44444444444444E-005</v>
      </c>
      <c r="AS3301" s="11" t="n">
        <f aca="false">'Daily Data'!Q3300</f>
        <v>-0.00107210857921163</v>
      </c>
      <c r="AT3301" s="11" t="n">
        <f aca="false">'Daily Data'!R3300</f>
        <v>0.00649760582344534</v>
      </c>
    </row>
    <row r="3302" customFormat="false" ht="15" hidden="false" customHeight="false" outlineLevel="0" collapsed="false">
      <c r="A3302" s="11" t="n">
        <f aca="false">'Daily Data'!O3301</f>
        <v>0.00518610868399833</v>
      </c>
      <c r="C3302" s="11" t="n">
        <f aca="false">'Daily Data'!P3301</f>
        <v>0.00176015496208377</v>
      </c>
      <c r="E3302" s="11" t="n">
        <f aca="false">'Daily Data'!Q3301</f>
        <v>0.00238974706413715</v>
      </c>
      <c r="G3302" s="11" t="n">
        <f aca="false">'Daily Data'!R3301</f>
        <v>-0.000243071502000361</v>
      </c>
      <c r="I3302" s="11" t="n">
        <f aca="false">'Daily Data'!O3301</f>
        <v>0.00518610868399833</v>
      </c>
      <c r="J3302" s="11" t="n">
        <f aca="false">'Daily Data'!P3301</f>
        <v>0.00176015496208377</v>
      </c>
      <c r="L3302" s="11" t="n">
        <f aca="false">'Daily Data'!O3301</f>
        <v>0.00518610868399833</v>
      </c>
      <c r="M3302" s="11" t="n">
        <f aca="false">'Daily Data'!Q3301</f>
        <v>0.00238974706413715</v>
      </c>
      <c r="O3302" s="11" t="n">
        <f aca="false">'Daily Data'!O3301</f>
        <v>0.00518610868399833</v>
      </c>
      <c r="P3302" s="11" t="n">
        <f aca="false">'Daily Data'!R3301</f>
        <v>-0.000243071502000361</v>
      </c>
      <c r="R3302" s="11" t="n">
        <f aca="false">'Daily Data'!P3301</f>
        <v>0.00176015496208377</v>
      </c>
      <c r="S3302" s="11" t="n">
        <f aca="false">'Daily Data'!Q3301</f>
        <v>0.00238974706413715</v>
      </c>
      <c r="U3302" s="11" t="n">
        <f aca="false">'Daily Data'!P3301</f>
        <v>0.00176015496208377</v>
      </c>
      <c r="V3302" s="11" t="n">
        <f aca="false">'Daily Data'!R3301</f>
        <v>-0.000243071502000361</v>
      </c>
      <c r="X3302" s="11" t="n">
        <f aca="false">'Daily Data'!Q3301</f>
        <v>0.00238974706413715</v>
      </c>
      <c r="Y3302" s="11" t="n">
        <f aca="false">'Daily Data'!R3301</f>
        <v>-0.000243071502000361</v>
      </c>
      <c r="AA3302" s="11" t="n">
        <f aca="false">'Daily Data'!O3301</f>
        <v>0.00518610868399833</v>
      </c>
      <c r="AB3302" s="11" t="n">
        <f aca="false">'Daily Data'!P3301</f>
        <v>0.00176015496208377</v>
      </c>
      <c r="AC3302" s="11" t="n">
        <f aca="false">'Daily Data'!Q3301</f>
        <v>0.00238974706413715</v>
      </c>
      <c r="AE3302" s="11" t="n">
        <f aca="false">'Daily Data'!O3301</f>
        <v>0.00518610868399833</v>
      </c>
      <c r="AF3302" s="11" t="n">
        <f aca="false">'Daily Data'!P3301</f>
        <v>0.00176015496208377</v>
      </c>
      <c r="AG3302" s="11" t="n">
        <f aca="false">'Daily Data'!R3301</f>
        <v>-0.000243071502000361</v>
      </c>
      <c r="AI3302" s="11" t="n">
        <f aca="false">'Daily Data'!O3301</f>
        <v>0.00518610868399833</v>
      </c>
      <c r="AJ3302" s="11" t="n">
        <f aca="false">'Daily Data'!Q3301</f>
        <v>0.00238974706413715</v>
      </c>
      <c r="AK3302" s="11" t="n">
        <f aca="false">'Daily Data'!R3301</f>
        <v>-0.000243071502000361</v>
      </c>
      <c r="AM3302" s="11" t="n">
        <f aca="false">'Daily Data'!P3301</f>
        <v>0.00176015496208377</v>
      </c>
      <c r="AN3302" s="11" t="n">
        <f aca="false">'Daily Data'!Q3301</f>
        <v>0.00238974706413715</v>
      </c>
      <c r="AO3302" s="11" t="n">
        <f aca="false">'Daily Data'!R3301</f>
        <v>-0.000243071502000361</v>
      </c>
      <c r="AQ3302" s="11" t="n">
        <f aca="false">'Daily Data'!O3301</f>
        <v>0.00518610868399833</v>
      </c>
      <c r="AR3302" s="11" t="n">
        <f aca="false">'Daily Data'!P3301</f>
        <v>0.00176015496208377</v>
      </c>
      <c r="AS3302" s="11" t="n">
        <f aca="false">'Daily Data'!Q3301</f>
        <v>0.00238974706413715</v>
      </c>
      <c r="AT3302" s="11" t="n">
        <f aca="false">'Daily Data'!R3301</f>
        <v>-0.000243071502000361</v>
      </c>
    </row>
    <row r="3303" customFormat="false" ht="15" hidden="false" customHeight="false" outlineLevel="0" collapsed="false">
      <c r="A3303" s="11" t="n">
        <f aca="false">'Daily Data'!O3302</f>
        <v>0.0085208906932131</v>
      </c>
      <c r="C3303" s="11" t="n">
        <f aca="false">'Daily Data'!P3302</f>
        <v>-0.0189771336894625</v>
      </c>
      <c r="E3303" s="11" t="n">
        <f aca="false">'Daily Data'!Q3302</f>
        <v>-0.019393878930261</v>
      </c>
      <c r="G3303" s="11" t="n">
        <f aca="false">'Daily Data'!R3302</f>
        <v>-0.00227852249822597</v>
      </c>
      <c r="I3303" s="11" t="n">
        <f aca="false">'Daily Data'!O3302</f>
        <v>0.0085208906932131</v>
      </c>
      <c r="J3303" s="11" t="n">
        <f aca="false">'Daily Data'!P3302</f>
        <v>-0.0189771336894625</v>
      </c>
      <c r="L3303" s="11" t="n">
        <f aca="false">'Daily Data'!O3302</f>
        <v>0.0085208906932131</v>
      </c>
      <c r="M3303" s="11" t="n">
        <f aca="false">'Daily Data'!Q3302</f>
        <v>-0.019393878930261</v>
      </c>
      <c r="O3303" s="11" t="n">
        <f aca="false">'Daily Data'!O3302</f>
        <v>0.0085208906932131</v>
      </c>
      <c r="P3303" s="11" t="n">
        <f aca="false">'Daily Data'!R3302</f>
        <v>-0.00227852249822597</v>
      </c>
      <c r="R3303" s="11" t="n">
        <f aca="false">'Daily Data'!P3302</f>
        <v>-0.0189771336894625</v>
      </c>
      <c r="S3303" s="11" t="n">
        <f aca="false">'Daily Data'!Q3302</f>
        <v>-0.019393878930261</v>
      </c>
      <c r="U3303" s="11" t="n">
        <f aca="false">'Daily Data'!P3302</f>
        <v>-0.0189771336894625</v>
      </c>
      <c r="V3303" s="11" t="n">
        <f aca="false">'Daily Data'!R3302</f>
        <v>-0.00227852249822597</v>
      </c>
      <c r="X3303" s="11" t="n">
        <f aca="false">'Daily Data'!Q3302</f>
        <v>-0.019393878930261</v>
      </c>
      <c r="Y3303" s="11" t="n">
        <f aca="false">'Daily Data'!R3302</f>
        <v>-0.00227852249822597</v>
      </c>
      <c r="AA3303" s="11" t="n">
        <f aca="false">'Daily Data'!O3302</f>
        <v>0.0085208906932131</v>
      </c>
      <c r="AB3303" s="11" t="n">
        <f aca="false">'Daily Data'!P3302</f>
        <v>-0.0189771336894625</v>
      </c>
      <c r="AC3303" s="11" t="n">
        <f aca="false">'Daily Data'!Q3302</f>
        <v>-0.019393878930261</v>
      </c>
      <c r="AE3303" s="11" t="n">
        <f aca="false">'Daily Data'!O3302</f>
        <v>0.0085208906932131</v>
      </c>
      <c r="AF3303" s="11" t="n">
        <f aca="false">'Daily Data'!P3302</f>
        <v>-0.0189771336894625</v>
      </c>
      <c r="AG3303" s="11" t="n">
        <f aca="false">'Daily Data'!R3302</f>
        <v>-0.00227852249822597</v>
      </c>
      <c r="AI3303" s="11" t="n">
        <f aca="false">'Daily Data'!O3302</f>
        <v>0.0085208906932131</v>
      </c>
      <c r="AJ3303" s="11" t="n">
        <f aca="false">'Daily Data'!Q3302</f>
        <v>-0.019393878930261</v>
      </c>
      <c r="AK3303" s="11" t="n">
        <f aca="false">'Daily Data'!R3302</f>
        <v>-0.00227852249822597</v>
      </c>
      <c r="AM3303" s="11" t="n">
        <f aca="false">'Daily Data'!P3302</f>
        <v>-0.0189771336894625</v>
      </c>
      <c r="AN3303" s="11" t="n">
        <f aca="false">'Daily Data'!Q3302</f>
        <v>-0.019393878930261</v>
      </c>
      <c r="AO3303" s="11" t="n">
        <f aca="false">'Daily Data'!R3302</f>
        <v>-0.00227852249822597</v>
      </c>
      <c r="AQ3303" s="11" t="n">
        <f aca="false">'Daily Data'!O3302</f>
        <v>0.0085208906932131</v>
      </c>
      <c r="AR3303" s="11" t="n">
        <f aca="false">'Daily Data'!P3302</f>
        <v>-0.0189771336894625</v>
      </c>
      <c r="AS3303" s="11" t="n">
        <f aca="false">'Daily Data'!Q3302</f>
        <v>-0.019393878930261</v>
      </c>
      <c r="AT3303" s="11" t="n">
        <f aca="false">'Daily Data'!R3302</f>
        <v>-0.00227852249822597</v>
      </c>
    </row>
    <row r="3304" customFormat="false" ht="15" hidden="false" customHeight="false" outlineLevel="0" collapsed="false">
      <c r="A3304" s="11" t="n">
        <f aca="false">'Daily Data'!O3303</f>
        <v>0.00278973755107153</v>
      </c>
      <c r="C3304" s="11" t="n">
        <f aca="false">'Daily Data'!P3303</f>
        <v>0.0210368373764601</v>
      </c>
      <c r="E3304" s="11" t="n">
        <f aca="false">'Daily Data'!Q3303</f>
        <v>0.0211911325020054</v>
      </c>
      <c r="G3304" s="11" t="n">
        <f aca="false">'Daily Data'!R3303</f>
        <v>0.007316238520436</v>
      </c>
      <c r="I3304" s="11" t="n">
        <f aca="false">'Daily Data'!O3303</f>
        <v>0.00278973755107153</v>
      </c>
      <c r="J3304" s="11" t="n">
        <f aca="false">'Daily Data'!P3303</f>
        <v>0.0210368373764601</v>
      </c>
      <c r="L3304" s="11" t="n">
        <f aca="false">'Daily Data'!O3303</f>
        <v>0.00278973755107153</v>
      </c>
      <c r="M3304" s="11" t="n">
        <f aca="false">'Daily Data'!Q3303</f>
        <v>0.0211911325020054</v>
      </c>
      <c r="O3304" s="11" t="n">
        <f aca="false">'Daily Data'!O3303</f>
        <v>0.00278973755107153</v>
      </c>
      <c r="P3304" s="11" t="n">
        <f aca="false">'Daily Data'!R3303</f>
        <v>0.007316238520436</v>
      </c>
      <c r="R3304" s="11" t="n">
        <f aca="false">'Daily Data'!P3303</f>
        <v>0.0210368373764601</v>
      </c>
      <c r="S3304" s="11" t="n">
        <f aca="false">'Daily Data'!Q3303</f>
        <v>0.0211911325020054</v>
      </c>
      <c r="U3304" s="11" t="n">
        <f aca="false">'Daily Data'!P3303</f>
        <v>0.0210368373764601</v>
      </c>
      <c r="V3304" s="11" t="n">
        <f aca="false">'Daily Data'!R3303</f>
        <v>0.007316238520436</v>
      </c>
      <c r="X3304" s="11" t="n">
        <f aca="false">'Daily Data'!Q3303</f>
        <v>0.0211911325020054</v>
      </c>
      <c r="Y3304" s="11" t="n">
        <f aca="false">'Daily Data'!R3303</f>
        <v>0.007316238520436</v>
      </c>
      <c r="AA3304" s="11" t="n">
        <f aca="false">'Daily Data'!O3303</f>
        <v>0.00278973755107153</v>
      </c>
      <c r="AB3304" s="11" t="n">
        <f aca="false">'Daily Data'!P3303</f>
        <v>0.0210368373764601</v>
      </c>
      <c r="AC3304" s="11" t="n">
        <f aca="false">'Daily Data'!Q3303</f>
        <v>0.0211911325020054</v>
      </c>
      <c r="AE3304" s="11" t="n">
        <f aca="false">'Daily Data'!O3303</f>
        <v>0.00278973755107153</v>
      </c>
      <c r="AF3304" s="11" t="n">
        <f aca="false">'Daily Data'!P3303</f>
        <v>0.0210368373764601</v>
      </c>
      <c r="AG3304" s="11" t="n">
        <f aca="false">'Daily Data'!R3303</f>
        <v>0.007316238520436</v>
      </c>
      <c r="AI3304" s="11" t="n">
        <f aca="false">'Daily Data'!O3303</f>
        <v>0.00278973755107153</v>
      </c>
      <c r="AJ3304" s="11" t="n">
        <f aca="false">'Daily Data'!Q3303</f>
        <v>0.0211911325020054</v>
      </c>
      <c r="AK3304" s="11" t="n">
        <f aca="false">'Daily Data'!R3303</f>
        <v>0.007316238520436</v>
      </c>
      <c r="AM3304" s="11" t="n">
        <f aca="false">'Daily Data'!P3303</f>
        <v>0.0210368373764601</v>
      </c>
      <c r="AN3304" s="11" t="n">
        <f aca="false">'Daily Data'!Q3303</f>
        <v>0.0211911325020054</v>
      </c>
      <c r="AO3304" s="11" t="n">
        <f aca="false">'Daily Data'!R3303</f>
        <v>0.007316238520436</v>
      </c>
      <c r="AQ3304" s="11" t="n">
        <f aca="false">'Daily Data'!O3303</f>
        <v>0.00278973755107153</v>
      </c>
      <c r="AR3304" s="11" t="n">
        <f aca="false">'Daily Data'!P3303</f>
        <v>0.0210368373764601</v>
      </c>
      <c r="AS3304" s="11" t="n">
        <f aca="false">'Daily Data'!Q3303</f>
        <v>0.0211911325020054</v>
      </c>
      <c r="AT3304" s="11" t="n">
        <f aca="false">'Daily Data'!R3303</f>
        <v>0.007316238520436</v>
      </c>
    </row>
    <row r="3305" customFormat="false" ht="15" hidden="false" customHeight="false" outlineLevel="0" collapsed="false">
      <c r="A3305" s="11" t="n">
        <f aca="false">'Daily Data'!O3304</f>
        <v>0.00767552441083269</v>
      </c>
      <c r="C3305" s="11" t="n">
        <f aca="false">'Daily Data'!P3304</f>
        <v>0.00212205680498362</v>
      </c>
      <c r="E3305" s="11" t="n">
        <f aca="false">'Daily Data'!Q3304</f>
        <v>0.00320360730887042</v>
      </c>
      <c r="G3305" s="11" t="n">
        <f aca="false">'Daily Data'!R3304</f>
        <v>0.006725653426708</v>
      </c>
      <c r="I3305" s="11" t="n">
        <f aca="false">'Daily Data'!O3304</f>
        <v>0.00767552441083269</v>
      </c>
      <c r="J3305" s="11" t="n">
        <f aca="false">'Daily Data'!P3304</f>
        <v>0.00212205680498362</v>
      </c>
      <c r="L3305" s="11" t="n">
        <f aca="false">'Daily Data'!O3304</f>
        <v>0.00767552441083269</v>
      </c>
      <c r="M3305" s="11" t="n">
        <f aca="false">'Daily Data'!Q3304</f>
        <v>0.00320360730887042</v>
      </c>
      <c r="O3305" s="11" t="n">
        <f aca="false">'Daily Data'!O3304</f>
        <v>0.00767552441083269</v>
      </c>
      <c r="P3305" s="11" t="n">
        <f aca="false">'Daily Data'!R3304</f>
        <v>0.006725653426708</v>
      </c>
      <c r="R3305" s="11" t="n">
        <f aca="false">'Daily Data'!P3304</f>
        <v>0.00212205680498362</v>
      </c>
      <c r="S3305" s="11" t="n">
        <f aca="false">'Daily Data'!Q3304</f>
        <v>0.00320360730887042</v>
      </c>
      <c r="U3305" s="11" t="n">
        <f aca="false">'Daily Data'!P3304</f>
        <v>0.00212205680498362</v>
      </c>
      <c r="V3305" s="11" t="n">
        <f aca="false">'Daily Data'!R3304</f>
        <v>0.006725653426708</v>
      </c>
      <c r="X3305" s="11" t="n">
        <f aca="false">'Daily Data'!Q3304</f>
        <v>0.00320360730887042</v>
      </c>
      <c r="Y3305" s="11" t="n">
        <f aca="false">'Daily Data'!R3304</f>
        <v>0.006725653426708</v>
      </c>
      <c r="AA3305" s="11" t="n">
        <f aca="false">'Daily Data'!O3304</f>
        <v>0.00767552441083269</v>
      </c>
      <c r="AB3305" s="11" t="n">
        <f aca="false">'Daily Data'!P3304</f>
        <v>0.00212205680498362</v>
      </c>
      <c r="AC3305" s="11" t="n">
        <f aca="false">'Daily Data'!Q3304</f>
        <v>0.00320360730887042</v>
      </c>
      <c r="AE3305" s="11" t="n">
        <f aca="false">'Daily Data'!O3304</f>
        <v>0.00767552441083269</v>
      </c>
      <c r="AF3305" s="11" t="n">
        <f aca="false">'Daily Data'!P3304</f>
        <v>0.00212205680498362</v>
      </c>
      <c r="AG3305" s="11" t="n">
        <f aca="false">'Daily Data'!R3304</f>
        <v>0.006725653426708</v>
      </c>
      <c r="AI3305" s="11" t="n">
        <f aca="false">'Daily Data'!O3304</f>
        <v>0.00767552441083269</v>
      </c>
      <c r="AJ3305" s="11" t="n">
        <f aca="false">'Daily Data'!Q3304</f>
        <v>0.00320360730887042</v>
      </c>
      <c r="AK3305" s="11" t="n">
        <f aca="false">'Daily Data'!R3304</f>
        <v>0.006725653426708</v>
      </c>
      <c r="AM3305" s="11" t="n">
        <f aca="false">'Daily Data'!P3304</f>
        <v>0.00212205680498362</v>
      </c>
      <c r="AN3305" s="11" t="n">
        <f aca="false">'Daily Data'!Q3304</f>
        <v>0.00320360730887042</v>
      </c>
      <c r="AO3305" s="11" t="n">
        <f aca="false">'Daily Data'!R3304</f>
        <v>0.006725653426708</v>
      </c>
      <c r="AQ3305" s="11" t="n">
        <f aca="false">'Daily Data'!O3304</f>
        <v>0.00767552441083269</v>
      </c>
      <c r="AR3305" s="11" t="n">
        <f aca="false">'Daily Data'!P3304</f>
        <v>0.00212205680498362</v>
      </c>
      <c r="AS3305" s="11" t="n">
        <f aca="false">'Daily Data'!Q3304</f>
        <v>0.00320360730887042</v>
      </c>
      <c r="AT3305" s="11" t="n">
        <f aca="false">'Daily Data'!R3304</f>
        <v>0.006725653426708</v>
      </c>
    </row>
    <row r="3306" customFormat="false" ht="15" hidden="false" customHeight="false" outlineLevel="0" collapsed="false">
      <c r="A3306" s="11" t="n">
        <f aca="false">'Daily Data'!O3305</f>
        <v>-0.00142980714065061</v>
      </c>
      <c r="C3306" s="11" t="n">
        <f aca="false">'Daily Data'!P3305</f>
        <v>-0.0118946481247367</v>
      </c>
      <c r="E3306" s="11" t="n">
        <f aca="false">'Daily Data'!Q3305</f>
        <v>-0.012499960857157</v>
      </c>
      <c r="G3306" s="11" t="n">
        <f aca="false">'Daily Data'!R3305</f>
        <v>-0.012983657795059</v>
      </c>
      <c r="I3306" s="11" t="n">
        <f aca="false">'Daily Data'!O3305</f>
        <v>-0.00142980714065061</v>
      </c>
      <c r="J3306" s="11" t="n">
        <f aca="false">'Daily Data'!P3305</f>
        <v>-0.0118946481247367</v>
      </c>
      <c r="L3306" s="11" t="n">
        <f aca="false">'Daily Data'!O3305</f>
        <v>-0.00142980714065061</v>
      </c>
      <c r="M3306" s="11" t="n">
        <f aca="false">'Daily Data'!Q3305</f>
        <v>-0.012499960857157</v>
      </c>
      <c r="O3306" s="11" t="n">
        <f aca="false">'Daily Data'!O3305</f>
        <v>-0.00142980714065061</v>
      </c>
      <c r="P3306" s="11" t="n">
        <f aca="false">'Daily Data'!R3305</f>
        <v>-0.012983657795059</v>
      </c>
      <c r="R3306" s="11" t="n">
        <f aca="false">'Daily Data'!P3305</f>
        <v>-0.0118946481247367</v>
      </c>
      <c r="S3306" s="11" t="n">
        <f aca="false">'Daily Data'!Q3305</f>
        <v>-0.012499960857157</v>
      </c>
      <c r="U3306" s="11" t="n">
        <f aca="false">'Daily Data'!P3305</f>
        <v>-0.0118946481247367</v>
      </c>
      <c r="V3306" s="11" t="n">
        <f aca="false">'Daily Data'!R3305</f>
        <v>-0.012983657795059</v>
      </c>
      <c r="X3306" s="11" t="n">
        <f aca="false">'Daily Data'!Q3305</f>
        <v>-0.012499960857157</v>
      </c>
      <c r="Y3306" s="11" t="n">
        <f aca="false">'Daily Data'!R3305</f>
        <v>-0.012983657795059</v>
      </c>
      <c r="AA3306" s="11" t="n">
        <f aca="false">'Daily Data'!O3305</f>
        <v>-0.00142980714065061</v>
      </c>
      <c r="AB3306" s="11" t="n">
        <f aca="false">'Daily Data'!P3305</f>
        <v>-0.0118946481247367</v>
      </c>
      <c r="AC3306" s="11" t="n">
        <f aca="false">'Daily Data'!Q3305</f>
        <v>-0.012499960857157</v>
      </c>
      <c r="AE3306" s="11" t="n">
        <f aca="false">'Daily Data'!O3305</f>
        <v>-0.00142980714065061</v>
      </c>
      <c r="AF3306" s="11" t="n">
        <f aca="false">'Daily Data'!P3305</f>
        <v>-0.0118946481247367</v>
      </c>
      <c r="AG3306" s="11" t="n">
        <f aca="false">'Daily Data'!R3305</f>
        <v>-0.012983657795059</v>
      </c>
      <c r="AI3306" s="11" t="n">
        <f aca="false">'Daily Data'!O3305</f>
        <v>-0.00142980714065061</v>
      </c>
      <c r="AJ3306" s="11" t="n">
        <f aca="false">'Daily Data'!Q3305</f>
        <v>-0.012499960857157</v>
      </c>
      <c r="AK3306" s="11" t="n">
        <f aca="false">'Daily Data'!R3305</f>
        <v>-0.012983657795059</v>
      </c>
      <c r="AM3306" s="11" t="n">
        <f aca="false">'Daily Data'!P3305</f>
        <v>-0.0118946481247367</v>
      </c>
      <c r="AN3306" s="11" t="n">
        <f aca="false">'Daily Data'!Q3305</f>
        <v>-0.012499960857157</v>
      </c>
      <c r="AO3306" s="11" t="n">
        <f aca="false">'Daily Data'!R3305</f>
        <v>-0.012983657795059</v>
      </c>
      <c r="AQ3306" s="11" t="n">
        <f aca="false">'Daily Data'!O3305</f>
        <v>-0.00142980714065061</v>
      </c>
      <c r="AR3306" s="11" t="n">
        <f aca="false">'Daily Data'!P3305</f>
        <v>-0.0118946481247367</v>
      </c>
      <c r="AS3306" s="11" t="n">
        <f aca="false">'Daily Data'!Q3305</f>
        <v>-0.012499960857157</v>
      </c>
      <c r="AT3306" s="11" t="n">
        <f aca="false">'Daily Data'!R3305</f>
        <v>-0.012983657795059</v>
      </c>
    </row>
    <row r="3307" customFormat="false" ht="15" hidden="false" customHeight="false" outlineLevel="0" collapsed="false">
      <c r="A3307" s="11" t="n">
        <f aca="false">'Daily Data'!O3306</f>
        <v>-0.00514368087336653</v>
      </c>
      <c r="C3307" s="11" t="n">
        <f aca="false">'Daily Data'!P3306</f>
        <v>-0.00606538734896939</v>
      </c>
      <c r="E3307" s="11" t="n">
        <f aca="false">'Daily Data'!Q3306</f>
        <v>-0.00667816787732051</v>
      </c>
      <c r="G3307" s="11" t="n">
        <f aca="false">'Daily Data'!R3306</f>
        <v>0.00133690705360273</v>
      </c>
      <c r="I3307" s="11" t="n">
        <f aca="false">'Daily Data'!O3306</f>
        <v>-0.00514368087336653</v>
      </c>
      <c r="J3307" s="11" t="n">
        <f aca="false">'Daily Data'!P3306</f>
        <v>-0.00606538734896939</v>
      </c>
      <c r="L3307" s="11" t="n">
        <f aca="false">'Daily Data'!O3306</f>
        <v>-0.00514368087336653</v>
      </c>
      <c r="M3307" s="11" t="n">
        <f aca="false">'Daily Data'!Q3306</f>
        <v>-0.00667816787732051</v>
      </c>
      <c r="O3307" s="11" t="n">
        <f aca="false">'Daily Data'!O3306</f>
        <v>-0.00514368087336653</v>
      </c>
      <c r="P3307" s="11" t="n">
        <f aca="false">'Daily Data'!R3306</f>
        <v>0.00133690705360273</v>
      </c>
      <c r="R3307" s="11" t="n">
        <f aca="false">'Daily Data'!P3306</f>
        <v>-0.00606538734896939</v>
      </c>
      <c r="S3307" s="11" t="n">
        <f aca="false">'Daily Data'!Q3306</f>
        <v>-0.00667816787732051</v>
      </c>
      <c r="U3307" s="11" t="n">
        <f aca="false">'Daily Data'!P3306</f>
        <v>-0.00606538734896939</v>
      </c>
      <c r="V3307" s="11" t="n">
        <f aca="false">'Daily Data'!R3306</f>
        <v>0.00133690705360273</v>
      </c>
      <c r="X3307" s="11" t="n">
        <f aca="false">'Daily Data'!Q3306</f>
        <v>-0.00667816787732051</v>
      </c>
      <c r="Y3307" s="11" t="n">
        <f aca="false">'Daily Data'!R3306</f>
        <v>0.00133690705360273</v>
      </c>
      <c r="AA3307" s="11" t="n">
        <f aca="false">'Daily Data'!O3306</f>
        <v>-0.00514368087336653</v>
      </c>
      <c r="AB3307" s="11" t="n">
        <f aca="false">'Daily Data'!P3306</f>
        <v>-0.00606538734896939</v>
      </c>
      <c r="AC3307" s="11" t="n">
        <f aca="false">'Daily Data'!Q3306</f>
        <v>-0.00667816787732051</v>
      </c>
      <c r="AE3307" s="11" t="n">
        <f aca="false">'Daily Data'!O3306</f>
        <v>-0.00514368087336653</v>
      </c>
      <c r="AF3307" s="11" t="n">
        <f aca="false">'Daily Data'!P3306</f>
        <v>-0.00606538734896939</v>
      </c>
      <c r="AG3307" s="11" t="n">
        <f aca="false">'Daily Data'!R3306</f>
        <v>0.00133690705360273</v>
      </c>
      <c r="AI3307" s="11" t="n">
        <f aca="false">'Daily Data'!O3306</f>
        <v>-0.00514368087336653</v>
      </c>
      <c r="AJ3307" s="11" t="n">
        <f aca="false">'Daily Data'!Q3306</f>
        <v>-0.00667816787732051</v>
      </c>
      <c r="AK3307" s="11" t="n">
        <f aca="false">'Daily Data'!R3306</f>
        <v>0.00133690705360273</v>
      </c>
      <c r="AM3307" s="11" t="n">
        <f aca="false">'Daily Data'!P3306</f>
        <v>-0.00606538734896939</v>
      </c>
      <c r="AN3307" s="11" t="n">
        <f aca="false">'Daily Data'!Q3306</f>
        <v>-0.00667816787732051</v>
      </c>
      <c r="AO3307" s="11" t="n">
        <f aca="false">'Daily Data'!R3306</f>
        <v>0.00133690705360273</v>
      </c>
      <c r="AQ3307" s="11" t="n">
        <f aca="false">'Daily Data'!O3306</f>
        <v>-0.00514368087336653</v>
      </c>
      <c r="AR3307" s="11" t="n">
        <f aca="false">'Daily Data'!P3306</f>
        <v>-0.00606538734896939</v>
      </c>
      <c r="AS3307" s="11" t="n">
        <f aca="false">'Daily Data'!Q3306</f>
        <v>-0.00667816787732051</v>
      </c>
      <c r="AT3307" s="11" t="n">
        <f aca="false">'Daily Data'!R3306</f>
        <v>0.00133690705360273</v>
      </c>
    </row>
    <row r="3308" customFormat="false" ht="15" hidden="false" customHeight="false" outlineLevel="0" collapsed="false">
      <c r="A3308" s="11" t="n">
        <f aca="false">'Daily Data'!O3307</f>
        <v>0.00124789513611661</v>
      </c>
      <c r="C3308" s="11" t="n">
        <f aca="false">'Daily Data'!P3307</f>
        <v>0.00328314028314019</v>
      </c>
      <c r="E3308" s="11" t="n">
        <f aca="false">'Daily Data'!Q3307</f>
        <v>0.0036369578069631</v>
      </c>
      <c r="G3308" s="11" t="n">
        <f aca="false">'Daily Data'!R3307</f>
        <v>-0.000550268972333404</v>
      </c>
      <c r="I3308" s="11" t="n">
        <f aca="false">'Daily Data'!O3307</f>
        <v>0.00124789513611661</v>
      </c>
      <c r="J3308" s="11" t="n">
        <f aca="false">'Daily Data'!P3307</f>
        <v>0.00328314028314019</v>
      </c>
      <c r="L3308" s="11" t="n">
        <f aca="false">'Daily Data'!O3307</f>
        <v>0.00124789513611661</v>
      </c>
      <c r="M3308" s="11" t="n">
        <f aca="false">'Daily Data'!Q3307</f>
        <v>0.0036369578069631</v>
      </c>
      <c r="O3308" s="11" t="n">
        <f aca="false">'Daily Data'!O3307</f>
        <v>0.00124789513611661</v>
      </c>
      <c r="P3308" s="11" t="n">
        <f aca="false">'Daily Data'!R3307</f>
        <v>-0.000550268972333404</v>
      </c>
      <c r="R3308" s="11" t="n">
        <f aca="false">'Daily Data'!P3307</f>
        <v>0.00328314028314019</v>
      </c>
      <c r="S3308" s="11" t="n">
        <f aca="false">'Daily Data'!Q3307</f>
        <v>0.0036369578069631</v>
      </c>
      <c r="U3308" s="11" t="n">
        <f aca="false">'Daily Data'!P3307</f>
        <v>0.00328314028314019</v>
      </c>
      <c r="V3308" s="11" t="n">
        <f aca="false">'Daily Data'!R3307</f>
        <v>-0.000550268972333404</v>
      </c>
      <c r="X3308" s="11" t="n">
        <f aca="false">'Daily Data'!Q3307</f>
        <v>0.0036369578069631</v>
      </c>
      <c r="Y3308" s="11" t="n">
        <f aca="false">'Daily Data'!R3307</f>
        <v>-0.000550268972333404</v>
      </c>
      <c r="AA3308" s="11" t="n">
        <f aca="false">'Daily Data'!O3307</f>
        <v>0.00124789513611661</v>
      </c>
      <c r="AB3308" s="11" t="n">
        <f aca="false">'Daily Data'!P3307</f>
        <v>0.00328314028314019</v>
      </c>
      <c r="AC3308" s="11" t="n">
        <f aca="false">'Daily Data'!Q3307</f>
        <v>0.0036369578069631</v>
      </c>
      <c r="AE3308" s="11" t="n">
        <f aca="false">'Daily Data'!O3307</f>
        <v>0.00124789513611661</v>
      </c>
      <c r="AF3308" s="11" t="n">
        <f aca="false">'Daily Data'!P3307</f>
        <v>0.00328314028314019</v>
      </c>
      <c r="AG3308" s="11" t="n">
        <f aca="false">'Daily Data'!R3307</f>
        <v>-0.000550268972333404</v>
      </c>
      <c r="AI3308" s="11" t="n">
        <f aca="false">'Daily Data'!O3307</f>
        <v>0.00124789513611661</v>
      </c>
      <c r="AJ3308" s="11" t="n">
        <f aca="false">'Daily Data'!Q3307</f>
        <v>0.0036369578069631</v>
      </c>
      <c r="AK3308" s="11" t="n">
        <f aca="false">'Daily Data'!R3307</f>
        <v>-0.000550268972333404</v>
      </c>
      <c r="AM3308" s="11" t="n">
        <f aca="false">'Daily Data'!P3307</f>
        <v>0.00328314028314019</v>
      </c>
      <c r="AN3308" s="11" t="n">
        <f aca="false">'Daily Data'!Q3307</f>
        <v>0.0036369578069631</v>
      </c>
      <c r="AO3308" s="11" t="n">
        <f aca="false">'Daily Data'!R3307</f>
        <v>-0.000550268972333404</v>
      </c>
      <c r="AQ3308" s="11" t="n">
        <f aca="false">'Daily Data'!O3307</f>
        <v>0.00124789513611661</v>
      </c>
      <c r="AR3308" s="11" t="n">
        <f aca="false">'Daily Data'!P3307</f>
        <v>0.00328314028314019</v>
      </c>
      <c r="AS3308" s="11" t="n">
        <f aca="false">'Daily Data'!Q3307</f>
        <v>0.0036369578069631</v>
      </c>
      <c r="AT3308" s="11" t="n">
        <f aca="false">'Daily Data'!R3307</f>
        <v>-0.000550268972333404</v>
      </c>
    </row>
    <row r="3309" customFormat="false" ht="15" hidden="false" customHeight="false" outlineLevel="0" collapsed="false">
      <c r="A3309" s="11" t="n">
        <f aca="false">'Daily Data'!O3308</f>
        <v>0.00445038581027274</v>
      </c>
      <c r="C3309" s="11" t="n">
        <f aca="false">'Daily Data'!P3308</f>
        <v>0.0152433327988884</v>
      </c>
      <c r="E3309" s="11" t="n">
        <f aca="false">'Daily Data'!Q3308</f>
        <v>0.0153851079360262</v>
      </c>
      <c r="G3309" s="11" t="n">
        <f aca="false">'Daily Data'!R3308</f>
        <v>-0.00564170953601989</v>
      </c>
      <c r="I3309" s="11" t="n">
        <f aca="false">'Daily Data'!O3308</f>
        <v>0.00445038581027274</v>
      </c>
      <c r="J3309" s="11" t="n">
        <f aca="false">'Daily Data'!P3308</f>
        <v>0.0152433327988884</v>
      </c>
      <c r="L3309" s="11" t="n">
        <f aca="false">'Daily Data'!O3308</f>
        <v>0.00445038581027274</v>
      </c>
      <c r="M3309" s="11" t="n">
        <f aca="false">'Daily Data'!Q3308</f>
        <v>0.0153851079360262</v>
      </c>
      <c r="O3309" s="11" t="n">
        <f aca="false">'Daily Data'!O3308</f>
        <v>0.00445038581027274</v>
      </c>
      <c r="P3309" s="11" t="n">
        <f aca="false">'Daily Data'!R3308</f>
        <v>-0.00564170953601989</v>
      </c>
      <c r="R3309" s="11" t="n">
        <f aca="false">'Daily Data'!P3308</f>
        <v>0.0152433327988884</v>
      </c>
      <c r="S3309" s="11" t="n">
        <f aca="false">'Daily Data'!Q3308</f>
        <v>0.0153851079360262</v>
      </c>
      <c r="U3309" s="11" t="n">
        <f aca="false">'Daily Data'!P3308</f>
        <v>0.0152433327988884</v>
      </c>
      <c r="V3309" s="11" t="n">
        <f aca="false">'Daily Data'!R3308</f>
        <v>-0.00564170953601989</v>
      </c>
      <c r="X3309" s="11" t="n">
        <f aca="false">'Daily Data'!Q3308</f>
        <v>0.0153851079360262</v>
      </c>
      <c r="Y3309" s="11" t="n">
        <f aca="false">'Daily Data'!R3308</f>
        <v>-0.00564170953601989</v>
      </c>
      <c r="AA3309" s="11" t="n">
        <f aca="false">'Daily Data'!O3308</f>
        <v>0.00445038581027274</v>
      </c>
      <c r="AB3309" s="11" t="n">
        <f aca="false">'Daily Data'!P3308</f>
        <v>0.0152433327988884</v>
      </c>
      <c r="AC3309" s="11" t="n">
        <f aca="false">'Daily Data'!Q3308</f>
        <v>0.0153851079360262</v>
      </c>
      <c r="AE3309" s="11" t="n">
        <f aca="false">'Daily Data'!O3308</f>
        <v>0.00445038581027274</v>
      </c>
      <c r="AF3309" s="11" t="n">
        <f aca="false">'Daily Data'!P3308</f>
        <v>0.0152433327988884</v>
      </c>
      <c r="AG3309" s="11" t="n">
        <f aca="false">'Daily Data'!R3308</f>
        <v>-0.00564170953601989</v>
      </c>
      <c r="AI3309" s="11" t="n">
        <f aca="false">'Daily Data'!O3308</f>
        <v>0.00445038581027274</v>
      </c>
      <c r="AJ3309" s="11" t="n">
        <f aca="false">'Daily Data'!Q3308</f>
        <v>0.0153851079360262</v>
      </c>
      <c r="AK3309" s="11" t="n">
        <f aca="false">'Daily Data'!R3308</f>
        <v>-0.00564170953601989</v>
      </c>
      <c r="AM3309" s="11" t="n">
        <f aca="false">'Daily Data'!P3308</f>
        <v>0.0152433327988884</v>
      </c>
      <c r="AN3309" s="11" t="n">
        <f aca="false">'Daily Data'!Q3308</f>
        <v>0.0153851079360262</v>
      </c>
      <c r="AO3309" s="11" t="n">
        <f aca="false">'Daily Data'!R3308</f>
        <v>-0.00564170953601989</v>
      </c>
      <c r="AQ3309" s="11" t="n">
        <f aca="false">'Daily Data'!O3308</f>
        <v>0.00445038581027274</v>
      </c>
      <c r="AR3309" s="11" t="n">
        <f aca="false">'Daily Data'!P3308</f>
        <v>0.0152433327988884</v>
      </c>
      <c r="AS3309" s="11" t="n">
        <f aca="false">'Daily Data'!Q3308</f>
        <v>0.0153851079360262</v>
      </c>
      <c r="AT3309" s="11" t="n">
        <f aca="false">'Daily Data'!R3308</f>
        <v>-0.00564170953601989</v>
      </c>
    </row>
    <row r="3310" customFormat="false" ht="15" hidden="false" customHeight="false" outlineLevel="0" collapsed="false">
      <c r="A3310" s="11" t="n">
        <f aca="false">'Daily Data'!O3309</f>
        <v>0.00220437987145466</v>
      </c>
      <c r="C3310" s="11" t="n">
        <f aca="false">'Daily Data'!P3309</f>
        <v>-0.00746443485279153</v>
      </c>
      <c r="E3310" s="11" t="n">
        <f aca="false">'Daily Data'!Q3309</f>
        <v>-0.00846468959725572</v>
      </c>
      <c r="G3310" s="11" t="n">
        <f aca="false">'Daily Data'!R3309</f>
        <v>-0.0134081427374713</v>
      </c>
      <c r="I3310" s="11" t="n">
        <f aca="false">'Daily Data'!O3309</f>
        <v>0.00220437987145466</v>
      </c>
      <c r="J3310" s="11" t="n">
        <f aca="false">'Daily Data'!P3309</f>
        <v>-0.00746443485279153</v>
      </c>
      <c r="L3310" s="11" t="n">
        <f aca="false">'Daily Data'!O3309</f>
        <v>0.00220437987145466</v>
      </c>
      <c r="M3310" s="11" t="n">
        <f aca="false">'Daily Data'!Q3309</f>
        <v>-0.00846468959725572</v>
      </c>
      <c r="O3310" s="11" t="n">
        <f aca="false">'Daily Data'!O3309</f>
        <v>0.00220437987145466</v>
      </c>
      <c r="P3310" s="11" t="n">
        <f aca="false">'Daily Data'!R3309</f>
        <v>-0.0134081427374713</v>
      </c>
      <c r="R3310" s="11" t="n">
        <f aca="false">'Daily Data'!P3309</f>
        <v>-0.00746443485279153</v>
      </c>
      <c r="S3310" s="11" t="n">
        <f aca="false">'Daily Data'!Q3309</f>
        <v>-0.00846468959725572</v>
      </c>
      <c r="U3310" s="11" t="n">
        <f aca="false">'Daily Data'!P3309</f>
        <v>-0.00746443485279153</v>
      </c>
      <c r="V3310" s="11" t="n">
        <f aca="false">'Daily Data'!R3309</f>
        <v>-0.0134081427374713</v>
      </c>
      <c r="X3310" s="11" t="n">
        <f aca="false">'Daily Data'!Q3309</f>
        <v>-0.00846468959725572</v>
      </c>
      <c r="Y3310" s="11" t="n">
        <f aca="false">'Daily Data'!R3309</f>
        <v>-0.0134081427374713</v>
      </c>
      <c r="AA3310" s="11" t="n">
        <f aca="false">'Daily Data'!O3309</f>
        <v>0.00220437987145466</v>
      </c>
      <c r="AB3310" s="11" t="n">
        <f aca="false">'Daily Data'!P3309</f>
        <v>-0.00746443485279153</v>
      </c>
      <c r="AC3310" s="11" t="n">
        <f aca="false">'Daily Data'!Q3309</f>
        <v>-0.00846468959725572</v>
      </c>
      <c r="AE3310" s="11" t="n">
        <f aca="false">'Daily Data'!O3309</f>
        <v>0.00220437987145466</v>
      </c>
      <c r="AF3310" s="11" t="n">
        <f aca="false">'Daily Data'!P3309</f>
        <v>-0.00746443485279153</v>
      </c>
      <c r="AG3310" s="11" t="n">
        <f aca="false">'Daily Data'!R3309</f>
        <v>-0.0134081427374713</v>
      </c>
      <c r="AI3310" s="11" t="n">
        <f aca="false">'Daily Data'!O3309</f>
        <v>0.00220437987145466</v>
      </c>
      <c r="AJ3310" s="11" t="n">
        <f aca="false">'Daily Data'!Q3309</f>
        <v>-0.00846468959725572</v>
      </c>
      <c r="AK3310" s="11" t="n">
        <f aca="false">'Daily Data'!R3309</f>
        <v>-0.0134081427374713</v>
      </c>
      <c r="AM3310" s="11" t="n">
        <f aca="false">'Daily Data'!P3309</f>
        <v>-0.00746443485279153</v>
      </c>
      <c r="AN3310" s="11" t="n">
        <f aca="false">'Daily Data'!Q3309</f>
        <v>-0.00846468959725572</v>
      </c>
      <c r="AO3310" s="11" t="n">
        <f aca="false">'Daily Data'!R3309</f>
        <v>-0.0134081427374713</v>
      </c>
      <c r="AQ3310" s="11" t="n">
        <f aca="false">'Daily Data'!O3309</f>
        <v>0.00220437987145466</v>
      </c>
      <c r="AR3310" s="11" t="n">
        <f aca="false">'Daily Data'!P3309</f>
        <v>-0.00746443485279153</v>
      </c>
      <c r="AS3310" s="11" t="n">
        <f aca="false">'Daily Data'!Q3309</f>
        <v>-0.00846468959725572</v>
      </c>
      <c r="AT3310" s="11" t="n">
        <f aca="false">'Daily Data'!R3309</f>
        <v>-0.0134081427374713</v>
      </c>
    </row>
    <row r="3311" customFormat="false" ht="15" hidden="false" customHeight="false" outlineLevel="0" collapsed="false">
      <c r="A3311" s="11" t="n">
        <f aca="false">'Daily Data'!O3310</f>
        <v>0.00453045113245692</v>
      </c>
      <c r="C3311" s="11" t="n">
        <f aca="false">'Daily Data'!P3310</f>
        <v>0.00547269063527406</v>
      </c>
      <c r="E3311" s="11" t="n">
        <f aca="false">'Daily Data'!Q3310</f>
        <v>0.00593339792586228</v>
      </c>
      <c r="G3311" s="11" t="n">
        <f aca="false">'Daily Data'!R3310</f>
        <v>0.000984164256722817</v>
      </c>
      <c r="I3311" s="11" t="n">
        <f aca="false">'Daily Data'!O3310</f>
        <v>0.00453045113245692</v>
      </c>
      <c r="J3311" s="11" t="n">
        <f aca="false">'Daily Data'!P3310</f>
        <v>0.00547269063527406</v>
      </c>
      <c r="L3311" s="11" t="n">
        <f aca="false">'Daily Data'!O3310</f>
        <v>0.00453045113245692</v>
      </c>
      <c r="M3311" s="11" t="n">
        <f aca="false">'Daily Data'!Q3310</f>
        <v>0.00593339792586228</v>
      </c>
      <c r="O3311" s="11" t="n">
        <f aca="false">'Daily Data'!O3310</f>
        <v>0.00453045113245692</v>
      </c>
      <c r="P3311" s="11" t="n">
        <f aca="false">'Daily Data'!R3310</f>
        <v>0.000984164256722817</v>
      </c>
      <c r="R3311" s="11" t="n">
        <f aca="false">'Daily Data'!P3310</f>
        <v>0.00547269063527406</v>
      </c>
      <c r="S3311" s="11" t="n">
        <f aca="false">'Daily Data'!Q3310</f>
        <v>0.00593339792586228</v>
      </c>
      <c r="U3311" s="11" t="n">
        <f aca="false">'Daily Data'!P3310</f>
        <v>0.00547269063527406</v>
      </c>
      <c r="V3311" s="11" t="n">
        <f aca="false">'Daily Data'!R3310</f>
        <v>0.000984164256722817</v>
      </c>
      <c r="X3311" s="11" t="n">
        <f aca="false">'Daily Data'!Q3310</f>
        <v>0.00593339792586228</v>
      </c>
      <c r="Y3311" s="11" t="n">
        <f aca="false">'Daily Data'!R3310</f>
        <v>0.000984164256722817</v>
      </c>
      <c r="AA3311" s="11" t="n">
        <f aca="false">'Daily Data'!O3310</f>
        <v>0.00453045113245692</v>
      </c>
      <c r="AB3311" s="11" t="n">
        <f aca="false">'Daily Data'!P3310</f>
        <v>0.00547269063527406</v>
      </c>
      <c r="AC3311" s="11" t="n">
        <f aca="false">'Daily Data'!Q3310</f>
        <v>0.00593339792586228</v>
      </c>
      <c r="AE3311" s="11" t="n">
        <f aca="false">'Daily Data'!O3310</f>
        <v>0.00453045113245692</v>
      </c>
      <c r="AF3311" s="11" t="n">
        <f aca="false">'Daily Data'!P3310</f>
        <v>0.00547269063527406</v>
      </c>
      <c r="AG3311" s="11" t="n">
        <f aca="false">'Daily Data'!R3310</f>
        <v>0.000984164256722817</v>
      </c>
      <c r="AI3311" s="11" t="n">
        <f aca="false">'Daily Data'!O3310</f>
        <v>0.00453045113245692</v>
      </c>
      <c r="AJ3311" s="11" t="n">
        <f aca="false">'Daily Data'!Q3310</f>
        <v>0.00593339792586228</v>
      </c>
      <c r="AK3311" s="11" t="n">
        <f aca="false">'Daily Data'!R3310</f>
        <v>0.000984164256722817</v>
      </c>
      <c r="AM3311" s="11" t="n">
        <f aca="false">'Daily Data'!P3310</f>
        <v>0.00547269063527406</v>
      </c>
      <c r="AN3311" s="11" t="n">
        <f aca="false">'Daily Data'!Q3310</f>
        <v>0.00593339792586228</v>
      </c>
      <c r="AO3311" s="11" t="n">
        <f aca="false">'Daily Data'!R3310</f>
        <v>0.000984164256722817</v>
      </c>
      <c r="AQ3311" s="11" t="n">
        <f aca="false">'Daily Data'!O3310</f>
        <v>0.00453045113245692</v>
      </c>
      <c r="AR3311" s="11" t="n">
        <f aca="false">'Daily Data'!P3310</f>
        <v>0.00547269063527406</v>
      </c>
      <c r="AS3311" s="11" t="n">
        <f aca="false">'Daily Data'!Q3310</f>
        <v>0.00593339792586228</v>
      </c>
      <c r="AT3311" s="11" t="n">
        <f aca="false">'Daily Data'!R3310</f>
        <v>0.000984164256722817</v>
      </c>
    </row>
    <row r="3312" customFormat="false" ht="15" hidden="false" customHeight="false" outlineLevel="0" collapsed="false">
      <c r="A3312" s="11" t="n">
        <f aca="false">'Daily Data'!O3311</f>
        <v>0.000162607786594879</v>
      </c>
      <c r="C3312" s="11" t="n">
        <f aca="false">'Daily Data'!P3311</f>
        <v>-0.000464377999261747</v>
      </c>
      <c r="E3312" s="11" t="n">
        <f aca="false">'Daily Data'!Q3311</f>
        <v>-2.03317281969898E-005</v>
      </c>
      <c r="G3312" s="11" t="n">
        <f aca="false">'Daily Data'!R3311</f>
        <v>0.00574049132364812</v>
      </c>
      <c r="I3312" s="11" t="n">
        <f aca="false">'Daily Data'!O3311</f>
        <v>0.000162607786594879</v>
      </c>
      <c r="J3312" s="11" t="n">
        <f aca="false">'Daily Data'!P3311</f>
        <v>-0.000464377999261747</v>
      </c>
      <c r="L3312" s="11" t="n">
        <f aca="false">'Daily Data'!O3311</f>
        <v>0.000162607786594879</v>
      </c>
      <c r="M3312" s="11" t="n">
        <f aca="false">'Daily Data'!Q3311</f>
        <v>-2.03317281969898E-005</v>
      </c>
      <c r="O3312" s="11" t="n">
        <f aca="false">'Daily Data'!O3311</f>
        <v>0.000162607786594879</v>
      </c>
      <c r="P3312" s="11" t="n">
        <f aca="false">'Daily Data'!R3311</f>
        <v>0.00574049132364812</v>
      </c>
      <c r="R3312" s="11" t="n">
        <f aca="false">'Daily Data'!P3311</f>
        <v>-0.000464377999261747</v>
      </c>
      <c r="S3312" s="11" t="n">
        <f aca="false">'Daily Data'!Q3311</f>
        <v>-2.03317281969898E-005</v>
      </c>
      <c r="U3312" s="11" t="n">
        <f aca="false">'Daily Data'!P3311</f>
        <v>-0.000464377999261747</v>
      </c>
      <c r="V3312" s="11" t="n">
        <f aca="false">'Daily Data'!R3311</f>
        <v>0.00574049132364812</v>
      </c>
      <c r="X3312" s="11" t="n">
        <f aca="false">'Daily Data'!Q3311</f>
        <v>-2.03317281969898E-005</v>
      </c>
      <c r="Y3312" s="11" t="n">
        <f aca="false">'Daily Data'!R3311</f>
        <v>0.00574049132364812</v>
      </c>
      <c r="AA3312" s="11" t="n">
        <f aca="false">'Daily Data'!O3311</f>
        <v>0.000162607786594879</v>
      </c>
      <c r="AB3312" s="11" t="n">
        <f aca="false">'Daily Data'!P3311</f>
        <v>-0.000464377999261747</v>
      </c>
      <c r="AC3312" s="11" t="n">
        <f aca="false">'Daily Data'!Q3311</f>
        <v>-2.03317281969898E-005</v>
      </c>
      <c r="AE3312" s="11" t="n">
        <f aca="false">'Daily Data'!O3311</f>
        <v>0.000162607786594879</v>
      </c>
      <c r="AF3312" s="11" t="n">
        <f aca="false">'Daily Data'!P3311</f>
        <v>-0.000464377999261747</v>
      </c>
      <c r="AG3312" s="11" t="n">
        <f aca="false">'Daily Data'!R3311</f>
        <v>0.00574049132364812</v>
      </c>
      <c r="AI3312" s="11" t="n">
        <f aca="false">'Daily Data'!O3311</f>
        <v>0.000162607786594879</v>
      </c>
      <c r="AJ3312" s="11" t="n">
        <f aca="false">'Daily Data'!Q3311</f>
        <v>-2.03317281969898E-005</v>
      </c>
      <c r="AK3312" s="11" t="n">
        <f aca="false">'Daily Data'!R3311</f>
        <v>0.00574049132364812</v>
      </c>
      <c r="AM3312" s="11" t="n">
        <f aca="false">'Daily Data'!P3311</f>
        <v>-0.000464377999261747</v>
      </c>
      <c r="AN3312" s="11" t="n">
        <f aca="false">'Daily Data'!Q3311</f>
        <v>-2.03317281969898E-005</v>
      </c>
      <c r="AO3312" s="11" t="n">
        <f aca="false">'Daily Data'!R3311</f>
        <v>0.00574049132364812</v>
      </c>
      <c r="AQ3312" s="11" t="n">
        <f aca="false">'Daily Data'!O3311</f>
        <v>0.000162607786594879</v>
      </c>
      <c r="AR3312" s="11" t="n">
        <f aca="false">'Daily Data'!P3311</f>
        <v>-0.000464377999261747</v>
      </c>
      <c r="AS3312" s="11" t="n">
        <f aca="false">'Daily Data'!Q3311</f>
        <v>-2.03317281969898E-005</v>
      </c>
      <c r="AT3312" s="11" t="n">
        <f aca="false">'Daily Data'!R3311</f>
        <v>0.00574049132364812</v>
      </c>
    </row>
    <row r="3313" customFormat="false" ht="15" hidden="false" customHeight="false" outlineLevel="0" collapsed="false">
      <c r="A3313" s="11" t="n">
        <f aca="false">'Daily Data'!O3312</f>
        <v>-0.00348319611401921</v>
      </c>
      <c r="C3313" s="11" t="n">
        <f aca="false">'Daily Data'!P3312</f>
        <v>-0.00711148624885688</v>
      </c>
      <c r="E3313" s="11" t="n">
        <f aca="false">'Daily Data'!Q3312</f>
        <v>-0.00852157320122266</v>
      </c>
      <c r="G3313" s="11" t="n">
        <f aca="false">'Daily Data'!R3312</f>
        <v>-0.00315132911973387</v>
      </c>
      <c r="I3313" s="11" t="n">
        <f aca="false">'Daily Data'!O3312</f>
        <v>-0.00348319611401921</v>
      </c>
      <c r="J3313" s="11" t="n">
        <f aca="false">'Daily Data'!P3312</f>
        <v>-0.00711148624885688</v>
      </c>
      <c r="L3313" s="11" t="n">
        <f aca="false">'Daily Data'!O3312</f>
        <v>-0.00348319611401921</v>
      </c>
      <c r="M3313" s="11" t="n">
        <f aca="false">'Daily Data'!Q3312</f>
        <v>-0.00852157320122266</v>
      </c>
      <c r="O3313" s="11" t="n">
        <f aca="false">'Daily Data'!O3312</f>
        <v>-0.00348319611401921</v>
      </c>
      <c r="P3313" s="11" t="n">
        <f aca="false">'Daily Data'!R3312</f>
        <v>-0.00315132911973387</v>
      </c>
      <c r="R3313" s="11" t="n">
        <f aca="false">'Daily Data'!P3312</f>
        <v>-0.00711148624885688</v>
      </c>
      <c r="S3313" s="11" t="n">
        <f aca="false">'Daily Data'!Q3312</f>
        <v>-0.00852157320122266</v>
      </c>
      <c r="U3313" s="11" t="n">
        <f aca="false">'Daily Data'!P3312</f>
        <v>-0.00711148624885688</v>
      </c>
      <c r="V3313" s="11" t="n">
        <f aca="false">'Daily Data'!R3312</f>
        <v>-0.00315132911973387</v>
      </c>
      <c r="X3313" s="11" t="n">
        <f aca="false">'Daily Data'!Q3312</f>
        <v>-0.00852157320122266</v>
      </c>
      <c r="Y3313" s="11" t="n">
        <f aca="false">'Daily Data'!R3312</f>
        <v>-0.00315132911973387</v>
      </c>
      <c r="AA3313" s="11" t="n">
        <f aca="false">'Daily Data'!O3312</f>
        <v>-0.00348319611401921</v>
      </c>
      <c r="AB3313" s="11" t="n">
        <f aca="false">'Daily Data'!P3312</f>
        <v>-0.00711148624885688</v>
      </c>
      <c r="AC3313" s="11" t="n">
        <f aca="false">'Daily Data'!Q3312</f>
        <v>-0.00852157320122266</v>
      </c>
      <c r="AE3313" s="11" t="n">
        <f aca="false">'Daily Data'!O3312</f>
        <v>-0.00348319611401921</v>
      </c>
      <c r="AF3313" s="11" t="n">
        <f aca="false">'Daily Data'!P3312</f>
        <v>-0.00711148624885688</v>
      </c>
      <c r="AG3313" s="11" t="n">
        <f aca="false">'Daily Data'!R3312</f>
        <v>-0.00315132911973387</v>
      </c>
      <c r="AI3313" s="11" t="n">
        <f aca="false">'Daily Data'!O3312</f>
        <v>-0.00348319611401921</v>
      </c>
      <c r="AJ3313" s="11" t="n">
        <f aca="false">'Daily Data'!Q3312</f>
        <v>-0.00852157320122266</v>
      </c>
      <c r="AK3313" s="11" t="n">
        <f aca="false">'Daily Data'!R3312</f>
        <v>-0.00315132911973387</v>
      </c>
      <c r="AM3313" s="11" t="n">
        <f aca="false">'Daily Data'!P3312</f>
        <v>-0.00711148624885688</v>
      </c>
      <c r="AN3313" s="11" t="n">
        <f aca="false">'Daily Data'!Q3312</f>
        <v>-0.00852157320122266</v>
      </c>
      <c r="AO3313" s="11" t="n">
        <f aca="false">'Daily Data'!R3312</f>
        <v>-0.00315132911973387</v>
      </c>
      <c r="AQ3313" s="11" t="n">
        <f aca="false">'Daily Data'!O3312</f>
        <v>-0.00348319611401921</v>
      </c>
      <c r="AR3313" s="11" t="n">
        <f aca="false">'Daily Data'!P3312</f>
        <v>-0.00711148624885688</v>
      </c>
      <c r="AS3313" s="11" t="n">
        <f aca="false">'Daily Data'!Q3312</f>
        <v>-0.00852157320122266</v>
      </c>
      <c r="AT3313" s="11" t="n">
        <f aca="false">'Daily Data'!R3312</f>
        <v>-0.00315132911973387</v>
      </c>
    </row>
    <row r="3314" customFormat="false" ht="15" hidden="false" customHeight="false" outlineLevel="0" collapsed="false">
      <c r="A3314" s="11" t="n">
        <f aca="false">'Daily Data'!O3313</f>
        <v>-0.00667248378122992</v>
      </c>
      <c r="C3314" s="11" t="n">
        <f aca="false">'Daily Data'!P3313</f>
        <v>0.0147801802759036</v>
      </c>
      <c r="E3314" s="11" t="n">
        <f aca="false">'Daily Data'!Q3313</f>
        <v>0.0165607274597719</v>
      </c>
      <c r="G3314" s="11" t="n">
        <f aca="false">'Daily Data'!R3313</f>
        <v>0.0107234753550543</v>
      </c>
      <c r="I3314" s="11" t="n">
        <f aca="false">'Daily Data'!O3313</f>
        <v>-0.00667248378122992</v>
      </c>
      <c r="J3314" s="11" t="n">
        <f aca="false">'Daily Data'!P3313</f>
        <v>0.0147801802759036</v>
      </c>
      <c r="L3314" s="11" t="n">
        <f aca="false">'Daily Data'!O3313</f>
        <v>-0.00667248378122992</v>
      </c>
      <c r="M3314" s="11" t="n">
        <f aca="false">'Daily Data'!Q3313</f>
        <v>0.0165607274597719</v>
      </c>
      <c r="O3314" s="11" t="n">
        <f aca="false">'Daily Data'!O3313</f>
        <v>-0.00667248378122992</v>
      </c>
      <c r="P3314" s="11" t="n">
        <f aca="false">'Daily Data'!R3313</f>
        <v>0.0107234753550543</v>
      </c>
      <c r="R3314" s="11" t="n">
        <f aca="false">'Daily Data'!P3313</f>
        <v>0.0147801802759036</v>
      </c>
      <c r="S3314" s="11" t="n">
        <f aca="false">'Daily Data'!Q3313</f>
        <v>0.0165607274597719</v>
      </c>
      <c r="U3314" s="11" t="n">
        <f aca="false">'Daily Data'!P3313</f>
        <v>0.0147801802759036</v>
      </c>
      <c r="V3314" s="11" t="n">
        <f aca="false">'Daily Data'!R3313</f>
        <v>0.0107234753550543</v>
      </c>
      <c r="X3314" s="11" t="n">
        <f aca="false">'Daily Data'!Q3313</f>
        <v>0.0165607274597719</v>
      </c>
      <c r="Y3314" s="11" t="n">
        <f aca="false">'Daily Data'!R3313</f>
        <v>0.0107234753550543</v>
      </c>
      <c r="AA3314" s="11" t="n">
        <f aca="false">'Daily Data'!O3313</f>
        <v>-0.00667248378122992</v>
      </c>
      <c r="AB3314" s="11" t="n">
        <f aca="false">'Daily Data'!P3313</f>
        <v>0.0147801802759036</v>
      </c>
      <c r="AC3314" s="11" t="n">
        <f aca="false">'Daily Data'!Q3313</f>
        <v>0.0165607274597719</v>
      </c>
      <c r="AE3314" s="11" t="n">
        <f aca="false">'Daily Data'!O3313</f>
        <v>-0.00667248378122992</v>
      </c>
      <c r="AF3314" s="11" t="n">
        <f aca="false">'Daily Data'!P3313</f>
        <v>0.0147801802759036</v>
      </c>
      <c r="AG3314" s="11" t="n">
        <f aca="false">'Daily Data'!R3313</f>
        <v>0.0107234753550543</v>
      </c>
      <c r="AI3314" s="11" t="n">
        <f aca="false">'Daily Data'!O3313</f>
        <v>-0.00667248378122992</v>
      </c>
      <c r="AJ3314" s="11" t="n">
        <f aca="false">'Daily Data'!Q3313</f>
        <v>0.0165607274597719</v>
      </c>
      <c r="AK3314" s="11" t="n">
        <f aca="false">'Daily Data'!R3313</f>
        <v>0.0107234753550543</v>
      </c>
      <c r="AM3314" s="11" t="n">
        <f aca="false">'Daily Data'!P3313</f>
        <v>0.0147801802759036</v>
      </c>
      <c r="AN3314" s="11" t="n">
        <f aca="false">'Daily Data'!Q3313</f>
        <v>0.0165607274597719</v>
      </c>
      <c r="AO3314" s="11" t="n">
        <f aca="false">'Daily Data'!R3313</f>
        <v>0.0107234753550543</v>
      </c>
      <c r="AQ3314" s="11" t="n">
        <f aca="false">'Daily Data'!O3313</f>
        <v>-0.00667248378122992</v>
      </c>
      <c r="AR3314" s="11" t="n">
        <f aca="false">'Daily Data'!P3313</f>
        <v>0.0147801802759036</v>
      </c>
      <c r="AS3314" s="11" t="n">
        <f aca="false">'Daily Data'!Q3313</f>
        <v>0.0165607274597719</v>
      </c>
      <c r="AT3314" s="11" t="n">
        <f aca="false">'Daily Data'!R3313</f>
        <v>0.0107234753550543</v>
      </c>
    </row>
    <row r="3315" customFormat="false" ht="15" hidden="false" customHeight="false" outlineLevel="0" collapsed="false">
      <c r="A3315" s="11" t="n">
        <f aca="false">'Daily Data'!O3314</f>
        <v>0.00354991719581626</v>
      </c>
      <c r="C3315" s="11" t="n">
        <f aca="false">'Daily Data'!P3314</f>
        <v>0.0141957109703537</v>
      </c>
      <c r="E3315" s="11" t="n">
        <f aca="false">'Daily Data'!Q3314</f>
        <v>0.0135759113215091</v>
      </c>
      <c r="G3315" s="11" t="n">
        <f aca="false">'Daily Data'!R3314</f>
        <v>-3.92507110619803E-005</v>
      </c>
      <c r="I3315" s="11" t="n">
        <f aca="false">'Daily Data'!O3314</f>
        <v>0.00354991719581626</v>
      </c>
      <c r="J3315" s="11" t="n">
        <f aca="false">'Daily Data'!P3314</f>
        <v>0.0141957109703537</v>
      </c>
      <c r="L3315" s="11" t="n">
        <f aca="false">'Daily Data'!O3314</f>
        <v>0.00354991719581626</v>
      </c>
      <c r="M3315" s="11" t="n">
        <f aca="false">'Daily Data'!Q3314</f>
        <v>0.0135759113215091</v>
      </c>
      <c r="O3315" s="11" t="n">
        <f aca="false">'Daily Data'!O3314</f>
        <v>0.00354991719581626</v>
      </c>
      <c r="P3315" s="11" t="n">
        <f aca="false">'Daily Data'!R3314</f>
        <v>-3.92507110619803E-005</v>
      </c>
      <c r="R3315" s="11" t="n">
        <f aca="false">'Daily Data'!P3314</f>
        <v>0.0141957109703537</v>
      </c>
      <c r="S3315" s="11" t="n">
        <f aca="false">'Daily Data'!Q3314</f>
        <v>0.0135759113215091</v>
      </c>
      <c r="U3315" s="11" t="n">
        <f aca="false">'Daily Data'!P3314</f>
        <v>0.0141957109703537</v>
      </c>
      <c r="V3315" s="11" t="n">
        <f aca="false">'Daily Data'!R3314</f>
        <v>-3.92507110619803E-005</v>
      </c>
      <c r="X3315" s="11" t="n">
        <f aca="false">'Daily Data'!Q3314</f>
        <v>0.0135759113215091</v>
      </c>
      <c r="Y3315" s="11" t="n">
        <f aca="false">'Daily Data'!R3314</f>
        <v>-3.92507110619803E-005</v>
      </c>
      <c r="AA3315" s="11" t="n">
        <f aca="false">'Daily Data'!O3314</f>
        <v>0.00354991719581626</v>
      </c>
      <c r="AB3315" s="11" t="n">
        <f aca="false">'Daily Data'!P3314</f>
        <v>0.0141957109703537</v>
      </c>
      <c r="AC3315" s="11" t="n">
        <f aca="false">'Daily Data'!Q3314</f>
        <v>0.0135759113215091</v>
      </c>
      <c r="AE3315" s="11" t="n">
        <f aca="false">'Daily Data'!O3314</f>
        <v>0.00354991719581626</v>
      </c>
      <c r="AF3315" s="11" t="n">
        <f aca="false">'Daily Data'!P3314</f>
        <v>0.0141957109703537</v>
      </c>
      <c r="AG3315" s="11" t="n">
        <f aca="false">'Daily Data'!R3314</f>
        <v>-3.92507110619803E-005</v>
      </c>
      <c r="AI3315" s="11" t="n">
        <f aca="false">'Daily Data'!O3314</f>
        <v>0.00354991719581626</v>
      </c>
      <c r="AJ3315" s="11" t="n">
        <f aca="false">'Daily Data'!Q3314</f>
        <v>0.0135759113215091</v>
      </c>
      <c r="AK3315" s="11" t="n">
        <f aca="false">'Daily Data'!R3314</f>
        <v>-3.92507110619803E-005</v>
      </c>
      <c r="AM3315" s="11" t="n">
        <f aca="false">'Daily Data'!P3314</f>
        <v>0.0141957109703537</v>
      </c>
      <c r="AN3315" s="11" t="n">
        <f aca="false">'Daily Data'!Q3314</f>
        <v>0.0135759113215091</v>
      </c>
      <c r="AO3315" s="11" t="n">
        <f aca="false">'Daily Data'!R3314</f>
        <v>-3.92507110619803E-005</v>
      </c>
      <c r="AQ3315" s="11" t="n">
        <f aca="false">'Daily Data'!O3314</f>
        <v>0.00354991719581626</v>
      </c>
      <c r="AR3315" s="11" t="n">
        <f aca="false">'Daily Data'!P3314</f>
        <v>0.0141957109703537</v>
      </c>
      <c r="AS3315" s="11" t="n">
        <f aca="false">'Daily Data'!Q3314</f>
        <v>0.0135759113215091</v>
      </c>
      <c r="AT3315" s="11" t="n">
        <f aca="false">'Daily Data'!R3314</f>
        <v>-3.92507110619803E-005</v>
      </c>
    </row>
    <row r="3316" customFormat="false" ht="15" hidden="false" customHeight="false" outlineLevel="0" collapsed="false">
      <c r="A3316" s="11" t="n">
        <f aca="false">'Daily Data'!O3315</f>
        <v>-0.00587665602504578</v>
      </c>
      <c r="C3316" s="11" t="n">
        <f aca="false">'Daily Data'!P3315</f>
        <v>-0.0145461051472611</v>
      </c>
      <c r="E3316" s="11" t="n">
        <f aca="false">'Daily Data'!Q3315</f>
        <v>-0.0144615798089375</v>
      </c>
      <c r="G3316" s="11" t="n">
        <f aca="false">'Daily Data'!R3315</f>
        <v>-0.00228795454434378</v>
      </c>
      <c r="I3316" s="11" t="n">
        <f aca="false">'Daily Data'!O3315</f>
        <v>-0.00587665602504578</v>
      </c>
      <c r="J3316" s="11" t="n">
        <f aca="false">'Daily Data'!P3315</f>
        <v>-0.0145461051472611</v>
      </c>
      <c r="L3316" s="11" t="n">
        <f aca="false">'Daily Data'!O3315</f>
        <v>-0.00587665602504578</v>
      </c>
      <c r="M3316" s="11" t="n">
        <f aca="false">'Daily Data'!Q3315</f>
        <v>-0.0144615798089375</v>
      </c>
      <c r="O3316" s="11" t="n">
        <f aca="false">'Daily Data'!O3315</f>
        <v>-0.00587665602504578</v>
      </c>
      <c r="P3316" s="11" t="n">
        <f aca="false">'Daily Data'!R3315</f>
        <v>-0.00228795454434378</v>
      </c>
      <c r="R3316" s="11" t="n">
        <f aca="false">'Daily Data'!P3315</f>
        <v>-0.0145461051472611</v>
      </c>
      <c r="S3316" s="11" t="n">
        <f aca="false">'Daily Data'!Q3315</f>
        <v>-0.0144615798089375</v>
      </c>
      <c r="U3316" s="11" t="n">
        <f aca="false">'Daily Data'!P3315</f>
        <v>-0.0145461051472611</v>
      </c>
      <c r="V3316" s="11" t="n">
        <f aca="false">'Daily Data'!R3315</f>
        <v>-0.00228795454434378</v>
      </c>
      <c r="X3316" s="11" t="n">
        <f aca="false">'Daily Data'!Q3315</f>
        <v>-0.0144615798089375</v>
      </c>
      <c r="Y3316" s="11" t="n">
        <f aca="false">'Daily Data'!R3315</f>
        <v>-0.00228795454434378</v>
      </c>
      <c r="AA3316" s="11" t="n">
        <f aca="false">'Daily Data'!O3315</f>
        <v>-0.00587665602504578</v>
      </c>
      <c r="AB3316" s="11" t="n">
        <f aca="false">'Daily Data'!P3315</f>
        <v>-0.0145461051472611</v>
      </c>
      <c r="AC3316" s="11" t="n">
        <f aca="false">'Daily Data'!Q3315</f>
        <v>-0.0144615798089375</v>
      </c>
      <c r="AE3316" s="11" t="n">
        <f aca="false">'Daily Data'!O3315</f>
        <v>-0.00587665602504578</v>
      </c>
      <c r="AF3316" s="11" t="n">
        <f aca="false">'Daily Data'!P3315</f>
        <v>-0.0145461051472611</v>
      </c>
      <c r="AG3316" s="11" t="n">
        <f aca="false">'Daily Data'!R3315</f>
        <v>-0.00228795454434378</v>
      </c>
      <c r="AI3316" s="11" t="n">
        <f aca="false">'Daily Data'!O3315</f>
        <v>-0.00587665602504578</v>
      </c>
      <c r="AJ3316" s="11" t="n">
        <f aca="false">'Daily Data'!Q3315</f>
        <v>-0.0144615798089375</v>
      </c>
      <c r="AK3316" s="11" t="n">
        <f aca="false">'Daily Data'!R3315</f>
        <v>-0.00228795454434378</v>
      </c>
      <c r="AM3316" s="11" t="n">
        <f aca="false">'Daily Data'!P3315</f>
        <v>-0.0145461051472611</v>
      </c>
      <c r="AN3316" s="11" t="n">
        <f aca="false">'Daily Data'!Q3315</f>
        <v>-0.0144615798089375</v>
      </c>
      <c r="AO3316" s="11" t="n">
        <f aca="false">'Daily Data'!R3315</f>
        <v>-0.00228795454434378</v>
      </c>
      <c r="AQ3316" s="11" t="n">
        <f aca="false">'Daily Data'!O3315</f>
        <v>-0.00587665602504578</v>
      </c>
      <c r="AR3316" s="11" t="n">
        <f aca="false">'Daily Data'!P3315</f>
        <v>-0.0145461051472611</v>
      </c>
      <c r="AS3316" s="11" t="n">
        <f aca="false">'Daily Data'!Q3315</f>
        <v>-0.0144615798089375</v>
      </c>
      <c r="AT3316" s="11" t="n">
        <f aca="false">'Daily Data'!R3315</f>
        <v>-0.00228795454434378</v>
      </c>
    </row>
    <row r="3317" customFormat="false" ht="15" hidden="false" customHeight="false" outlineLevel="0" collapsed="false">
      <c r="A3317" s="11" t="n">
        <f aca="false">'Daily Data'!O3316</f>
        <v>0.00258862517683861</v>
      </c>
      <c r="C3317" s="11" t="n">
        <f aca="false">'Daily Data'!P3316</f>
        <v>-9.52380952380952E-005</v>
      </c>
      <c r="E3317" s="11" t="n">
        <f aca="false">'Daily Data'!Q3316</f>
        <v>-0.000169604124835745</v>
      </c>
      <c r="G3317" s="11" t="n">
        <f aca="false">'Daily Data'!R3316</f>
        <v>0.00161603385673398</v>
      </c>
      <c r="I3317" s="11" t="n">
        <f aca="false">'Daily Data'!O3316</f>
        <v>0.00258862517683861</v>
      </c>
      <c r="J3317" s="11" t="n">
        <f aca="false">'Daily Data'!P3316</f>
        <v>-9.52380952380952E-005</v>
      </c>
      <c r="L3317" s="11" t="n">
        <f aca="false">'Daily Data'!O3316</f>
        <v>0.00258862517683861</v>
      </c>
      <c r="M3317" s="11" t="n">
        <f aca="false">'Daily Data'!Q3316</f>
        <v>-0.000169604124835745</v>
      </c>
      <c r="O3317" s="11" t="n">
        <f aca="false">'Daily Data'!O3316</f>
        <v>0.00258862517683861</v>
      </c>
      <c r="P3317" s="11" t="n">
        <f aca="false">'Daily Data'!R3316</f>
        <v>0.00161603385673398</v>
      </c>
      <c r="R3317" s="11" t="n">
        <f aca="false">'Daily Data'!P3316</f>
        <v>-9.52380952380952E-005</v>
      </c>
      <c r="S3317" s="11" t="n">
        <f aca="false">'Daily Data'!Q3316</f>
        <v>-0.000169604124835745</v>
      </c>
      <c r="U3317" s="11" t="n">
        <f aca="false">'Daily Data'!P3316</f>
        <v>-9.52380952380952E-005</v>
      </c>
      <c r="V3317" s="11" t="n">
        <f aca="false">'Daily Data'!R3316</f>
        <v>0.00161603385673398</v>
      </c>
      <c r="X3317" s="11" t="n">
        <f aca="false">'Daily Data'!Q3316</f>
        <v>-0.000169604124835745</v>
      </c>
      <c r="Y3317" s="11" t="n">
        <f aca="false">'Daily Data'!R3316</f>
        <v>0.00161603385673398</v>
      </c>
      <c r="AA3317" s="11" t="n">
        <f aca="false">'Daily Data'!O3316</f>
        <v>0.00258862517683861</v>
      </c>
      <c r="AB3317" s="11" t="n">
        <f aca="false">'Daily Data'!P3316</f>
        <v>-9.52380952380952E-005</v>
      </c>
      <c r="AC3317" s="11" t="n">
        <f aca="false">'Daily Data'!Q3316</f>
        <v>-0.000169604124835745</v>
      </c>
      <c r="AE3317" s="11" t="n">
        <f aca="false">'Daily Data'!O3316</f>
        <v>0.00258862517683861</v>
      </c>
      <c r="AF3317" s="11" t="n">
        <f aca="false">'Daily Data'!P3316</f>
        <v>-9.52380952380952E-005</v>
      </c>
      <c r="AG3317" s="11" t="n">
        <f aca="false">'Daily Data'!R3316</f>
        <v>0.00161603385673398</v>
      </c>
      <c r="AI3317" s="11" t="n">
        <f aca="false">'Daily Data'!O3316</f>
        <v>0.00258862517683861</v>
      </c>
      <c r="AJ3317" s="11" t="n">
        <f aca="false">'Daily Data'!Q3316</f>
        <v>-0.000169604124835745</v>
      </c>
      <c r="AK3317" s="11" t="n">
        <f aca="false">'Daily Data'!R3316</f>
        <v>0.00161603385673398</v>
      </c>
      <c r="AM3317" s="11" t="n">
        <f aca="false">'Daily Data'!P3316</f>
        <v>-9.52380952380952E-005</v>
      </c>
      <c r="AN3317" s="11" t="n">
        <f aca="false">'Daily Data'!Q3316</f>
        <v>-0.000169604124835745</v>
      </c>
      <c r="AO3317" s="11" t="n">
        <f aca="false">'Daily Data'!R3316</f>
        <v>0.00161603385673398</v>
      </c>
      <c r="AQ3317" s="11" t="n">
        <f aca="false">'Daily Data'!O3316</f>
        <v>0.00258862517683861</v>
      </c>
      <c r="AR3317" s="11" t="n">
        <f aca="false">'Daily Data'!P3316</f>
        <v>-9.52380952380952E-005</v>
      </c>
      <c r="AS3317" s="11" t="n">
        <f aca="false">'Daily Data'!Q3316</f>
        <v>-0.000169604124835745</v>
      </c>
      <c r="AT3317" s="11" t="n">
        <f aca="false">'Daily Data'!R3316</f>
        <v>0.00161603385673398</v>
      </c>
    </row>
    <row r="3318" customFormat="false" ht="15" hidden="false" customHeight="false" outlineLevel="0" collapsed="false">
      <c r="A3318" s="11" t="n">
        <f aca="false">'Daily Data'!O3317</f>
        <v>0.00674516489372051</v>
      </c>
      <c r="C3318" s="11" t="n">
        <f aca="false">'Daily Data'!P3317</f>
        <v>-0.0063269096494904</v>
      </c>
      <c r="E3318" s="11" t="n">
        <f aca="false">'Daily Data'!Q3317</f>
        <v>-0.00582184823951898</v>
      </c>
      <c r="G3318" s="11" t="n">
        <f aca="false">'Daily Data'!R3317</f>
        <v>-0.00551901121162041</v>
      </c>
      <c r="I3318" s="11" t="n">
        <f aca="false">'Daily Data'!O3317</f>
        <v>0.00674516489372051</v>
      </c>
      <c r="J3318" s="11" t="n">
        <f aca="false">'Daily Data'!P3317</f>
        <v>-0.0063269096494904</v>
      </c>
      <c r="L3318" s="11" t="n">
        <f aca="false">'Daily Data'!O3317</f>
        <v>0.00674516489372051</v>
      </c>
      <c r="M3318" s="11" t="n">
        <f aca="false">'Daily Data'!Q3317</f>
        <v>-0.00582184823951898</v>
      </c>
      <c r="O3318" s="11" t="n">
        <f aca="false">'Daily Data'!O3317</f>
        <v>0.00674516489372051</v>
      </c>
      <c r="P3318" s="11" t="n">
        <f aca="false">'Daily Data'!R3317</f>
        <v>-0.00551901121162041</v>
      </c>
      <c r="R3318" s="11" t="n">
        <f aca="false">'Daily Data'!P3317</f>
        <v>-0.0063269096494904</v>
      </c>
      <c r="S3318" s="11" t="n">
        <f aca="false">'Daily Data'!Q3317</f>
        <v>-0.00582184823951898</v>
      </c>
      <c r="U3318" s="11" t="n">
        <f aca="false">'Daily Data'!P3317</f>
        <v>-0.0063269096494904</v>
      </c>
      <c r="V3318" s="11" t="n">
        <f aca="false">'Daily Data'!R3317</f>
        <v>-0.00551901121162041</v>
      </c>
      <c r="X3318" s="11" t="n">
        <f aca="false">'Daily Data'!Q3317</f>
        <v>-0.00582184823951898</v>
      </c>
      <c r="Y3318" s="11" t="n">
        <f aca="false">'Daily Data'!R3317</f>
        <v>-0.00551901121162041</v>
      </c>
      <c r="AA3318" s="11" t="n">
        <f aca="false">'Daily Data'!O3317</f>
        <v>0.00674516489372051</v>
      </c>
      <c r="AB3318" s="11" t="n">
        <f aca="false">'Daily Data'!P3317</f>
        <v>-0.0063269096494904</v>
      </c>
      <c r="AC3318" s="11" t="n">
        <f aca="false">'Daily Data'!Q3317</f>
        <v>-0.00582184823951898</v>
      </c>
      <c r="AE3318" s="11" t="n">
        <f aca="false">'Daily Data'!O3317</f>
        <v>0.00674516489372051</v>
      </c>
      <c r="AF3318" s="11" t="n">
        <f aca="false">'Daily Data'!P3317</f>
        <v>-0.0063269096494904</v>
      </c>
      <c r="AG3318" s="11" t="n">
        <f aca="false">'Daily Data'!R3317</f>
        <v>-0.00551901121162041</v>
      </c>
      <c r="AI3318" s="11" t="n">
        <f aca="false">'Daily Data'!O3317</f>
        <v>0.00674516489372051</v>
      </c>
      <c r="AJ3318" s="11" t="n">
        <f aca="false">'Daily Data'!Q3317</f>
        <v>-0.00582184823951898</v>
      </c>
      <c r="AK3318" s="11" t="n">
        <f aca="false">'Daily Data'!R3317</f>
        <v>-0.00551901121162041</v>
      </c>
      <c r="AM3318" s="11" t="n">
        <f aca="false">'Daily Data'!P3317</f>
        <v>-0.0063269096494904</v>
      </c>
      <c r="AN3318" s="11" t="n">
        <f aca="false">'Daily Data'!Q3317</f>
        <v>-0.00582184823951898</v>
      </c>
      <c r="AO3318" s="11" t="n">
        <f aca="false">'Daily Data'!R3317</f>
        <v>-0.00551901121162041</v>
      </c>
      <c r="AQ3318" s="11" t="n">
        <f aca="false">'Daily Data'!O3317</f>
        <v>0.00674516489372051</v>
      </c>
      <c r="AR3318" s="11" t="n">
        <f aca="false">'Daily Data'!P3317</f>
        <v>-0.0063269096494904</v>
      </c>
      <c r="AS3318" s="11" t="n">
        <f aca="false">'Daily Data'!Q3317</f>
        <v>-0.00582184823951898</v>
      </c>
      <c r="AT3318" s="11" t="n">
        <f aca="false">'Daily Data'!R3317</f>
        <v>-0.00551901121162041</v>
      </c>
    </row>
    <row r="3319" customFormat="false" ht="15" hidden="false" customHeight="false" outlineLevel="0" collapsed="false">
      <c r="A3319" s="11" t="n">
        <f aca="false">'Daily Data'!O3318</f>
        <v>0.00470482098241215</v>
      </c>
      <c r="C3319" s="11" t="n">
        <f aca="false">'Daily Data'!P3318</f>
        <v>0.00470004039978217</v>
      </c>
      <c r="E3319" s="11" t="n">
        <f aca="false">'Daily Data'!Q3318</f>
        <v>0.00499115580108938</v>
      </c>
      <c r="G3319" s="11" t="n">
        <f aca="false">'Daily Data'!R3318</f>
        <v>0.00426931981728301</v>
      </c>
      <c r="I3319" s="11" t="n">
        <f aca="false">'Daily Data'!O3318</f>
        <v>0.00470482098241215</v>
      </c>
      <c r="J3319" s="11" t="n">
        <f aca="false">'Daily Data'!P3318</f>
        <v>0.00470004039978217</v>
      </c>
      <c r="L3319" s="11" t="n">
        <f aca="false">'Daily Data'!O3318</f>
        <v>0.00470482098241215</v>
      </c>
      <c r="M3319" s="11" t="n">
        <f aca="false">'Daily Data'!Q3318</f>
        <v>0.00499115580108938</v>
      </c>
      <c r="O3319" s="11" t="n">
        <f aca="false">'Daily Data'!O3318</f>
        <v>0.00470482098241215</v>
      </c>
      <c r="P3319" s="11" t="n">
        <f aca="false">'Daily Data'!R3318</f>
        <v>0.00426931981728301</v>
      </c>
      <c r="R3319" s="11" t="n">
        <f aca="false">'Daily Data'!P3318</f>
        <v>0.00470004039978217</v>
      </c>
      <c r="S3319" s="11" t="n">
        <f aca="false">'Daily Data'!Q3318</f>
        <v>0.00499115580108938</v>
      </c>
      <c r="U3319" s="11" t="n">
        <f aca="false">'Daily Data'!P3318</f>
        <v>0.00470004039978217</v>
      </c>
      <c r="V3319" s="11" t="n">
        <f aca="false">'Daily Data'!R3318</f>
        <v>0.00426931981728301</v>
      </c>
      <c r="X3319" s="11" t="n">
        <f aca="false">'Daily Data'!Q3318</f>
        <v>0.00499115580108938</v>
      </c>
      <c r="Y3319" s="11" t="n">
        <f aca="false">'Daily Data'!R3318</f>
        <v>0.00426931981728301</v>
      </c>
      <c r="AA3319" s="11" t="n">
        <f aca="false">'Daily Data'!O3318</f>
        <v>0.00470482098241215</v>
      </c>
      <c r="AB3319" s="11" t="n">
        <f aca="false">'Daily Data'!P3318</f>
        <v>0.00470004039978217</v>
      </c>
      <c r="AC3319" s="11" t="n">
        <f aca="false">'Daily Data'!Q3318</f>
        <v>0.00499115580108938</v>
      </c>
      <c r="AE3319" s="11" t="n">
        <f aca="false">'Daily Data'!O3318</f>
        <v>0.00470482098241215</v>
      </c>
      <c r="AF3319" s="11" t="n">
        <f aca="false">'Daily Data'!P3318</f>
        <v>0.00470004039978217</v>
      </c>
      <c r="AG3319" s="11" t="n">
        <f aca="false">'Daily Data'!R3318</f>
        <v>0.00426931981728301</v>
      </c>
      <c r="AI3319" s="11" t="n">
        <f aca="false">'Daily Data'!O3318</f>
        <v>0.00470482098241215</v>
      </c>
      <c r="AJ3319" s="11" t="n">
        <f aca="false">'Daily Data'!Q3318</f>
        <v>0.00499115580108938</v>
      </c>
      <c r="AK3319" s="11" t="n">
        <f aca="false">'Daily Data'!R3318</f>
        <v>0.00426931981728301</v>
      </c>
      <c r="AM3319" s="11" t="n">
        <f aca="false">'Daily Data'!P3318</f>
        <v>0.00470004039978217</v>
      </c>
      <c r="AN3319" s="11" t="n">
        <f aca="false">'Daily Data'!Q3318</f>
        <v>0.00499115580108938</v>
      </c>
      <c r="AO3319" s="11" t="n">
        <f aca="false">'Daily Data'!R3318</f>
        <v>0.00426931981728301</v>
      </c>
      <c r="AQ3319" s="11" t="n">
        <f aca="false">'Daily Data'!O3318</f>
        <v>0.00470482098241215</v>
      </c>
      <c r="AR3319" s="11" t="n">
        <f aca="false">'Daily Data'!P3318</f>
        <v>0.00470004039978217</v>
      </c>
      <c r="AS3319" s="11" t="n">
        <f aca="false">'Daily Data'!Q3318</f>
        <v>0.00499115580108938</v>
      </c>
      <c r="AT3319" s="11" t="n">
        <f aca="false">'Daily Data'!R3318</f>
        <v>0.00426931981728301</v>
      </c>
    </row>
    <row r="3320" customFormat="false" ht="15" hidden="false" customHeight="false" outlineLevel="0" collapsed="false">
      <c r="A3320" s="11" t="n">
        <f aca="false">'Daily Data'!O3319</f>
        <v>-0.00483561953058159</v>
      </c>
      <c r="C3320" s="11" t="n">
        <f aca="false">'Daily Data'!P3319</f>
        <v>-0.00670316761065654</v>
      </c>
      <c r="E3320" s="11" t="n">
        <f aca="false">'Daily Data'!Q3319</f>
        <v>-0.00746295410327563</v>
      </c>
      <c r="G3320" s="11" t="n">
        <f aca="false">'Daily Data'!R3319</f>
        <v>-0.00482398908818233</v>
      </c>
      <c r="I3320" s="11" t="n">
        <f aca="false">'Daily Data'!O3319</f>
        <v>-0.00483561953058159</v>
      </c>
      <c r="J3320" s="11" t="n">
        <f aca="false">'Daily Data'!P3319</f>
        <v>-0.00670316761065654</v>
      </c>
      <c r="L3320" s="11" t="n">
        <f aca="false">'Daily Data'!O3319</f>
        <v>-0.00483561953058159</v>
      </c>
      <c r="M3320" s="11" t="n">
        <f aca="false">'Daily Data'!Q3319</f>
        <v>-0.00746295410327563</v>
      </c>
      <c r="O3320" s="11" t="n">
        <f aca="false">'Daily Data'!O3319</f>
        <v>-0.00483561953058159</v>
      </c>
      <c r="P3320" s="11" t="n">
        <f aca="false">'Daily Data'!R3319</f>
        <v>-0.00482398908818233</v>
      </c>
      <c r="R3320" s="11" t="n">
        <f aca="false">'Daily Data'!P3319</f>
        <v>-0.00670316761065654</v>
      </c>
      <c r="S3320" s="11" t="n">
        <f aca="false">'Daily Data'!Q3319</f>
        <v>-0.00746295410327563</v>
      </c>
      <c r="U3320" s="11" t="n">
        <f aca="false">'Daily Data'!P3319</f>
        <v>-0.00670316761065654</v>
      </c>
      <c r="V3320" s="11" t="n">
        <f aca="false">'Daily Data'!R3319</f>
        <v>-0.00482398908818233</v>
      </c>
      <c r="X3320" s="11" t="n">
        <f aca="false">'Daily Data'!Q3319</f>
        <v>-0.00746295410327563</v>
      </c>
      <c r="Y3320" s="11" t="n">
        <f aca="false">'Daily Data'!R3319</f>
        <v>-0.00482398908818233</v>
      </c>
      <c r="AA3320" s="11" t="n">
        <f aca="false">'Daily Data'!O3319</f>
        <v>-0.00483561953058159</v>
      </c>
      <c r="AB3320" s="11" t="n">
        <f aca="false">'Daily Data'!P3319</f>
        <v>-0.00670316761065654</v>
      </c>
      <c r="AC3320" s="11" t="n">
        <f aca="false">'Daily Data'!Q3319</f>
        <v>-0.00746295410327563</v>
      </c>
      <c r="AE3320" s="11" t="n">
        <f aca="false">'Daily Data'!O3319</f>
        <v>-0.00483561953058159</v>
      </c>
      <c r="AF3320" s="11" t="n">
        <f aca="false">'Daily Data'!P3319</f>
        <v>-0.00670316761065654</v>
      </c>
      <c r="AG3320" s="11" t="n">
        <f aca="false">'Daily Data'!R3319</f>
        <v>-0.00482398908818233</v>
      </c>
      <c r="AI3320" s="11" t="n">
        <f aca="false">'Daily Data'!O3319</f>
        <v>-0.00483561953058159</v>
      </c>
      <c r="AJ3320" s="11" t="n">
        <f aca="false">'Daily Data'!Q3319</f>
        <v>-0.00746295410327563</v>
      </c>
      <c r="AK3320" s="11" t="n">
        <f aca="false">'Daily Data'!R3319</f>
        <v>-0.00482398908818233</v>
      </c>
      <c r="AM3320" s="11" t="n">
        <f aca="false">'Daily Data'!P3319</f>
        <v>-0.00670316761065654</v>
      </c>
      <c r="AN3320" s="11" t="n">
        <f aca="false">'Daily Data'!Q3319</f>
        <v>-0.00746295410327563</v>
      </c>
      <c r="AO3320" s="11" t="n">
        <f aca="false">'Daily Data'!R3319</f>
        <v>-0.00482398908818233</v>
      </c>
      <c r="AQ3320" s="11" t="n">
        <f aca="false">'Daily Data'!O3319</f>
        <v>-0.00483561953058159</v>
      </c>
      <c r="AR3320" s="11" t="n">
        <f aca="false">'Daily Data'!P3319</f>
        <v>-0.00670316761065654</v>
      </c>
      <c r="AS3320" s="11" t="n">
        <f aca="false">'Daily Data'!Q3319</f>
        <v>-0.00746295410327563</v>
      </c>
      <c r="AT3320" s="11" t="n">
        <f aca="false">'Daily Data'!R3319</f>
        <v>-0.00482398908818233</v>
      </c>
    </row>
    <row r="3321" customFormat="false" ht="15" hidden="false" customHeight="false" outlineLevel="0" collapsed="false">
      <c r="A3321" s="11" t="n">
        <f aca="false">'Daily Data'!O3320</f>
        <v>0.0066245964934491</v>
      </c>
      <c r="C3321" s="11" t="n">
        <f aca="false">'Daily Data'!P3320</f>
        <v>0.00175250765494678</v>
      </c>
      <c r="E3321" s="11" t="n">
        <f aca="false">'Daily Data'!Q3320</f>
        <v>0.00177910588436908</v>
      </c>
      <c r="G3321" s="11" t="n">
        <f aca="false">'Daily Data'!R3320</f>
        <v>0.00234609938210922</v>
      </c>
      <c r="I3321" s="11" t="n">
        <f aca="false">'Daily Data'!O3320</f>
        <v>0.0066245964934491</v>
      </c>
      <c r="J3321" s="11" t="n">
        <f aca="false">'Daily Data'!P3320</f>
        <v>0.00175250765494678</v>
      </c>
      <c r="L3321" s="11" t="n">
        <f aca="false">'Daily Data'!O3320</f>
        <v>0.0066245964934491</v>
      </c>
      <c r="M3321" s="11" t="n">
        <f aca="false">'Daily Data'!Q3320</f>
        <v>0.00177910588436908</v>
      </c>
      <c r="O3321" s="11" t="n">
        <f aca="false">'Daily Data'!O3320</f>
        <v>0.0066245964934491</v>
      </c>
      <c r="P3321" s="11" t="n">
        <f aca="false">'Daily Data'!R3320</f>
        <v>0.00234609938210922</v>
      </c>
      <c r="R3321" s="11" t="n">
        <f aca="false">'Daily Data'!P3320</f>
        <v>0.00175250765494678</v>
      </c>
      <c r="S3321" s="11" t="n">
        <f aca="false">'Daily Data'!Q3320</f>
        <v>0.00177910588436908</v>
      </c>
      <c r="U3321" s="11" t="n">
        <f aca="false">'Daily Data'!P3320</f>
        <v>0.00175250765494678</v>
      </c>
      <c r="V3321" s="11" t="n">
        <f aca="false">'Daily Data'!R3320</f>
        <v>0.00234609938210922</v>
      </c>
      <c r="X3321" s="11" t="n">
        <f aca="false">'Daily Data'!Q3320</f>
        <v>0.00177910588436908</v>
      </c>
      <c r="Y3321" s="11" t="n">
        <f aca="false">'Daily Data'!R3320</f>
        <v>0.00234609938210922</v>
      </c>
      <c r="AA3321" s="11" t="n">
        <f aca="false">'Daily Data'!O3320</f>
        <v>0.0066245964934491</v>
      </c>
      <c r="AB3321" s="11" t="n">
        <f aca="false">'Daily Data'!P3320</f>
        <v>0.00175250765494678</v>
      </c>
      <c r="AC3321" s="11" t="n">
        <f aca="false">'Daily Data'!Q3320</f>
        <v>0.00177910588436908</v>
      </c>
      <c r="AE3321" s="11" t="n">
        <f aca="false">'Daily Data'!O3320</f>
        <v>0.0066245964934491</v>
      </c>
      <c r="AF3321" s="11" t="n">
        <f aca="false">'Daily Data'!P3320</f>
        <v>0.00175250765494678</v>
      </c>
      <c r="AG3321" s="11" t="n">
        <f aca="false">'Daily Data'!R3320</f>
        <v>0.00234609938210922</v>
      </c>
      <c r="AI3321" s="11" t="n">
        <f aca="false">'Daily Data'!O3320</f>
        <v>0.0066245964934491</v>
      </c>
      <c r="AJ3321" s="11" t="n">
        <f aca="false">'Daily Data'!Q3320</f>
        <v>0.00177910588436908</v>
      </c>
      <c r="AK3321" s="11" t="n">
        <f aca="false">'Daily Data'!R3320</f>
        <v>0.00234609938210922</v>
      </c>
      <c r="AM3321" s="11" t="n">
        <f aca="false">'Daily Data'!P3320</f>
        <v>0.00175250765494678</v>
      </c>
      <c r="AN3321" s="11" t="n">
        <f aca="false">'Daily Data'!Q3320</f>
        <v>0.00177910588436908</v>
      </c>
      <c r="AO3321" s="11" t="n">
        <f aca="false">'Daily Data'!R3320</f>
        <v>0.00234609938210922</v>
      </c>
      <c r="AQ3321" s="11" t="n">
        <f aca="false">'Daily Data'!O3320</f>
        <v>0.0066245964934491</v>
      </c>
      <c r="AR3321" s="11" t="n">
        <f aca="false">'Daily Data'!P3320</f>
        <v>0.00175250765494678</v>
      </c>
      <c r="AS3321" s="11" t="n">
        <f aca="false">'Daily Data'!Q3320</f>
        <v>0.00177910588436908</v>
      </c>
      <c r="AT3321" s="11" t="n">
        <f aca="false">'Daily Data'!R3320</f>
        <v>0.00234609938210922</v>
      </c>
    </row>
    <row r="3322" customFormat="false" ht="15" hidden="false" customHeight="false" outlineLevel="0" collapsed="false">
      <c r="A3322" s="11" t="n">
        <f aca="false">'Daily Data'!O3321</f>
        <v>-0.00148891520225797</v>
      </c>
      <c r="C3322" s="11" t="n">
        <f aca="false">'Daily Data'!P3321</f>
        <v>0.00654437828248239</v>
      </c>
      <c r="E3322" s="11" t="n">
        <f aca="false">'Daily Data'!Q3321</f>
        <v>0.00656494300182114</v>
      </c>
      <c r="G3322" s="11" t="n">
        <f aca="false">'Daily Data'!R3321</f>
        <v>6.39990650948526E-005</v>
      </c>
      <c r="I3322" s="11" t="n">
        <f aca="false">'Daily Data'!O3321</f>
        <v>-0.00148891520225797</v>
      </c>
      <c r="J3322" s="11" t="n">
        <f aca="false">'Daily Data'!P3321</f>
        <v>0.00654437828248239</v>
      </c>
      <c r="L3322" s="11" t="n">
        <f aca="false">'Daily Data'!O3321</f>
        <v>-0.00148891520225797</v>
      </c>
      <c r="M3322" s="11" t="n">
        <f aca="false">'Daily Data'!Q3321</f>
        <v>0.00656494300182114</v>
      </c>
      <c r="O3322" s="11" t="n">
        <f aca="false">'Daily Data'!O3321</f>
        <v>-0.00148891520225797</v>
      </c>
      <c r="P3322" s="11" t="n">
        <f aca="false">'Daily Data'!R3321</f>
        <v>6.39990650948526E-005</v>
      </c>
      <c r="R3322" s="11" t="n">
        <f aca="false">'Daily Data'!P3321</f>
        <v>0.00654437828248239</v>
      </c>
      <c r="S3322" s="11" t="n">
        <f aca="false">'Daily Data'!Q3321</f>
        <v>0.00656494300182114</v>
      </c>
      <c r="U3322" s="11" t="n">
        <f aca="false">'Daily Data'!P3321</f>
        <v>0.00654437828248239</v>
      </c>
      <c r="V3322" s="11" t="n">
        <f aca="false">'Daily Data'!R3321</f>
        <v>6.39990650948526E-005</v>
      </c>
      <c r="X3322" s="11" t="n">
        <f aca="false">'Daily Data'!Q3321</f>
        <v>0.00656494300182114</v>
      </c>
      <c r="Y3322" s="11" t="n">
        <f aca="false">'Daily Data'!R3321</f>
        <v>6.39990650948526E-005</v>
      </c>
      <c r="AA3322" s="11" t="n">
        <f aca="false">'Daily Data'!O3321</f>
        <v>-0.00148891520225797</v>
      </c>
      <c r="AB3322" s="11" t="n">
        <f aca="false">'Daily Data'!P3321</f>
        <v>0.00654437828248239</v>
      </c>
      <c r="AC3322" s="11" t="n">
        <f aca="false">'Daily Data'!Q3321</f>
        <v>0.00656494300182114</v>
      </c>
      <c r="AE3322" s="11" t="n">
        <f aca="false">'Daily Data'!O3321</f>
        <v>-0.00148891520225797</v>
      </c>
      <c r="AF3322" s="11" t="n">
        <f aca="false">'Daily Data'!P3321</f>
        <v>0.00654437828248239</v>
      </c>
      <c r="AG3322" s="11" t="n">
        <f aca="false">'Daily Data'!R3321</f>
        <v>6.39990650948526E-005</v>
      </c>
      <c r="AI3322" s="11" t="n">
        <f aca="false">'Daily Data'!O3321</f>
        <v>-0.00148891520225797</v>
      </c>
      <c r="AJ3322" s="11" t="n">
        <f aca="false">'Daily Data'!Q3321</f>
        <v>0.00656494300182114</v>
      </c>
      <c r="AK3322" s="11" t="n">
        <f aca="false">'Daily Data'!R3321</f>
        <v>6.39990650948526E-005</v>
      </c>
      <c r="AM3322" s="11" t="n">
        <f aca="false">'Daily Data'!P3321</f>
        <v>0.00654437828248239</v>
      </c>
      <c r="AN3322" s="11" t="n">
        <f aca="false">'Daily Data'!Q3321</f>
        <v>0.00656494300182114</v>
      </c>
      <c r="AO3322" s="11" t="n">
        <f aca="false">'Daily Data'!R3321</f>
        <v>6.39990650948526E-005</v>
      </c>
      <c r="AQ3322" s="11" t="n">
        <f aca="false">'Daily Data'!O3321</f>
        <v>-0.00148891520225797</v>
      </c>
      <c r="AR3322" s="11" t="n">
        <f aca="false">'Daily Data'!P3321</f>
        <v>0.00654437828248239</v>
      </c>
      <c r="AS3322" s="11" t="n">
        <f aca="false">'Daily Data'!Q3321</f>
        <v>0.00656494300182114</v>
      </c>
      <c r="AT3322" s="11" t="n">
        <f aca="false">'Daily Data'!R3321</f>
        <v>6.39990650948526E-005</v>
      </c>
    </row>
    <row r="3323" customFormat="false" ht="15" hidden="false" customHeight="false" outlineLevel="0" collapsed="false">
      <c r="A3323" s="11" t="n">
        <f aca="false">'Daily Data'!O3322</f>
        <v>-0.00255594031354262</v>
      </c>
      <c r="C3323" s="11" t="n">
        <f aca="false">'Daily Data'!P3322</f>
        <v>0.00393554241044153</v>
      </c>
      <c r="E3323" s="11" t="n">
        <f aca="false">'Daily Data'!Q3322</f>
        <v>0.00339866615691769</v>
      </c>
      <c r="G3323" s="11" t="n">
        <f aca="false">'Daily Data'!R3322</f>
        <v>0.00233040062507356</v>
      </c>
      <c r="I3323" s="11" t="n">
        <f aca="false">'Daily Data'!O3322</f>
        <v>-0.00255594031354262</v>
      </c>
      <c r="J3323" s="11" t="n">
        <f aca="false">'Daily Data'!P3322</f>
        <v>0.00393554241044153</v>
      </c>
      <c r="L3323" s="11" t="n">
        <f aca="false">'Daily Data'!O3322</f>
        <v>-0.00255594031354262</v>
      </c>
      <c r="M3323" s="11" t="n">
        <f aca="false">'Daily Data'!Q3322</f>
        <v>0.00339866615691769</v>
      </c>
      <c r="O3323" s="11" t="n">
        <f aca="false">'Daily Data'!O3322</f>
        <v>-0.00255594031354262</v>
      </c>
      <c r="P3323" s="11" t="n">
        <f aca="false">'Daily Data'!R3322</f>
        <v>0.00233040062507356</v>
      </c>
      <c r="R3323" s="11" t="n">
        <f aca="false">'Daily Data'!P3322</f>
        <v>0.00393554241044153</v>
      </c>
      <c r="S3323" s="11" t="n">
        <f aca="false">'Daily Data'!Q3322</f>
        <v>0.00339866615691769</v>
      </c>
      <c r="U3323" s="11" t="n">
        <f aca="false">'Daily Data'!P3322</f>
        <v>0.00393554241044153</v>
      </c>
      <c r="V3323" s="11" t="n">
        <f aca="false">'Daily Data'!R3322</f>
        <v>0.00233040062507356</v>
      </c>
      <c r="X3323" s="11" t="n">
        <f aca="false">'Daily Data'!Q3322</f>
        <v>0.00339866615691769</v>
      </c>
      <c r="Y3323" s="11" t="n">
        <f aca="false">'Daily Data'!R3322</f>
        <v>0.00233040062507356</v>
      </c>
      <c r="AA3323" s="11" t="n">
        <f aca="false">'Daily Data'!O3322</f>
        <v>-0.00255594031354262</v>
      </c>
      <c r="AB3323" s="11" t="n">
        <f aca="false">'Daily Data'!P3322</f>
        <v>0.00393554241044153</v>
      </c>
      <c r="AC3323" s="11" t="n">
        <f aca="false">'Daily Data'!Q3322</f>
        <v>0.00339866615691769</v>
      </c>
      <c r="AE3323" s="11" t="n">
        <f aca="false">'Daily Data'!O3322</f>
        <v>-0.00255594031354262</v>
      </c>
      <c r="AF3323" s="11" t="n">
        <f aca="false">'Daily Data'!P3322</f>
        <v>0.00393554241044153</v>
      </c>
      <c r="AG3323" s="11" t="n">
        <f aca="false">'Daily Data'!R3322</f>
        <v>0.00233040062507356</v>
      </c>
      <c r="AI3323" s="11" t="n">
        <f aca="false">'Daily Data'!O3322</f>
        <v>-0.00255594031354262</v>
      </c>
      <c r="AJ3323" s="11" t="n">
        <f aca="false">'Daily Data'!Q3322</f>
        <v>0.00339866615691769</v>
      </c>
      <c r="AK3323" s="11" t="n">
        <f aca="false">'Daily Data'!R3322</f>
        <v>0.00233040062507356</v>
      </c>
      <c r="AM3323" s="11" t="n">
        <f aca="false">'Daily Data'!P3322</f>
        <v>0.00393554241044153</v>
      </c>
      <c r="AN3323" s="11" t="n">
        <f aca="false">'Daily Data'!Q3322</f>
        <v>0.00339866615691769</v>
      </c>
      <c r="AO3323" s="11" t="n">
        <f aca="false">'Daily Data'!R3322</f>
        <v>0.00233040062507356</v>
      </c>
      <c r="AQ3323" s="11" t="n">
        <f aca="false">'Daily Data'!O3322</f>
        <v>-0.00255594031354262</v>
      </c>
      <c r="AR3323" s="11" t="n">
        <f aca="false">'Daily Data'!P3322</f>
        <v>0.00393554241044153</v>
      </c>
      <c r="AS3323" s="11" t="n">
        <f aca="false">'Daily Data'!Q3322</f>
        <v>0.00339866615691769</v>
      </c>
      <c r="AT3323" s="11" t="n">
        <f aca="false">'Daily Data'!R3322</f>
        <v>0.00233040062507356</v>
      </c>
    </row>
    <row r="3324" customFormat="false" ht="15" hidden="false" customHeight="false" outlineLevel="0" collapsed="false">
      <c r="A3324" s="11" t="n">
        <f aca="false">'Daily Data'!O3323</f>
        <v>-0.0115454792498348</v>
      </c>
      <c r="C3324" s="11" t="n">
        <f aca="false">'Daily Data'!P3323</f>
        <v>-0.0137083767813694</v>
      </c>
      <c r="E3324" s="11" t="n">
        <f aca="false">'Daily Data'!Q3323</f>
        <v>-0.0133554795946085</v>
      </c>
      <c r="G3324" s="11" t="n">
        <f aca="false">'Daily Data'!R3323</f>
        <v>0.00809834344351096</v>
      </c>
      <c r="I3324" s="11" t="n">
        <f aca="false">'Daily Data'!O3323</f>
        <v>-0.0115454792498348</v>
      </c>
      <c r="J3324" s="11" t="n">
        <f aca="false">'Daily Data'!P3323</f>
        <v>-0.0137083767813694</v>
      </c>
      <c r="L3324" s="11" t="n">
        <f aca="false">'Daily Data'!O3323</f>
        <v>-0.0115454792498348</v>
      </c>
      <c r="M3324" s="11" t="n">
        <f aca="false">'Daily Data'!Q3323</f>
        <v>-0.0133554795946085</v>
      </c>
      <c r="O3324" s="11" t="n">
        <f aca="false">'Daily Data'!O3323</f>
        <v>-0.0115454792498348</v>
      </c>
      <c r="P3324" s="11" t="n">
        <f aca="false">'Daily Data'!R3323</f>
        <v>0.00809834344351096</v>
      </c>
      <c r="R3324" s="11" t="n">
        <f aca="false">'Daily Data'!P3323</f>
        <v>-0.0137083767813694</v>
      </c>
      <c r="S3324" s="11" t="n">
        <f aca="false">'Daily Data'!Q3323</f>
        <v>-0.0133554795946085</v>
      </c>
      <c r="U3324" s="11" t="n">
        <f aca="false">'Daily Data'!P3323</f>
        <v>-0.0137083767813694</v>
      </c>
      <c r="V3324" s="11" t="n">
        <f aca="false">'Daily Data'!R3323</f>
        <v>0.00809834344351096</v>
      </c>
      <c r="X3324" s="11" t="n">
        <f aca="false">'Daily Data'!Q3323</f>
        <v>-0.0133554795946085</v>
      </c>
      <c r="Y3324" s="11" t="n">
        <f aca="false">'Daily Data'!R3323</f>
        <v>0.00809834344351096</v>
      </c>
      <c r="AA3324" s="11" t="n">
        <f aca="false">'Daily Data'!O3323</f>
        <v>-0.0115454792498348</v>
      </c>
      <c r="AB3324" s="11" t="n">
        <f aca="false">'Daily Data'!P3323</f>
        <v>-0.0137083767813694</v>
      </c>
      <c r="AC3324" s="11" t="n">
        <f aca="false">'Daily Data'!Q3323</f>
        <v>-0.0133554795946085</v>
      </c>
      <c r="AE3324" s="11" t="n">
        <f aca="false">'Daily Data'!O3323</f>
        <v>-0.0115454792498348</v>
      </c>
      <c r="AF3324" s="11" t="n">
        <f aca="false">'Daily Data'!P3323</f>
        <v>-0.0137083767813694</v>
      </c>
      <c r="AG3324" s="11" t="n">
        <f aca="false">'Daily Data'!R3323</f>
        <v>0.00809834344351096</v>
      </c>
      <c r="AI3324" s="11" t="n">
        <f aca="false">'Daily Data'!O3323</f>
        <v>-0.0115454792498348</v>
      </c>
      <c r="AJ3324" s="11" t="n">
        <f aca="false">'Daily Data'!Q3323</f>
        <v>-0.0133554795946085</v>
      </c>
      <c r="AK3324" s="11" t="n">
        <f aca="false">'Daily Data'!R3323</f>
        <v>0.00809834344351096</v>
      </c>
      <c r="AM3324" s="11" t="n">
        <f aca="false">'Daily Data'!P3323</f>
        <v>-0.0137083767813694</v>
      </c>
      <c r="AN3324" s="11" t="n">
        <f aca="false">'Daily Data'!Q3323</f>
        <v>-0.0133554795946085</v>
      </c>
      <c r="AO3324" s="11" t="n">
        <f aca="false">'Daily Data'!R3323</f>
        <v>0.00809834344351096</v>
      </c>
      <c r="AQ3324" s="11" t="n">
        <f aca="false">'Daily Data'!O3323</f>
        <v>-0.0115454792498348</v>
      </c>
      <c r="AR3324" s="11" t="n">
        <f aca="false">'Daily Data'!P3323</f>
        <v>-0.0137083767813694</v>
      </c>
      <c r="AS3324" s="11" t="n">
        <f aca="false">'Daily Data'!Q3323</f>
        <v>-0.0133554795946085</v>
      </c>
      <c r="AT3324" s="11" t="n">
        <f aca="false">'Daily Data'!R3323</f>
        <v>0.00809834344351096</v>
      </c>
    </row>
    <row r="3325" customFormat="false" ht="15" hidden="false" customHeight="false" outlineLevel="0" collapsed="false">
      <c r="A3325" s="11" t="n">
        <f aca="false">'Daily Data'!O3324</f>
        <v>-0.00850165602553862</v>
      </c>
      <c r="C3325" s="11" t="n">
        <f aca="false">'Daily Data'!P3324</f>
        <v>0.0233364996114997</v>
      </c>
      <c r="E3325" s="11" t="n">
        <f aca="false">'Daily Data'!Q3324</f>
        <v>0.0240896503646503</v>
      </c>
      <c r="G3325" s="11" t="n">
        <f aca="false">'Daily Data'!R3324</f>
        <v>0.0197371827662044</v>
      </c>
      <c r="I3325" s="11" t="n">
        <f aca="false">'Daily Data'!O3324</f>
        <v>-0.00850165602553862</v>
      </c>
      <c r="J3325" s="11" t="n">
        <f aca="false">'Daily Data'!P3324</f>
        <v>0.0233364996114997</v>
      </c>
      <c r="L3325" s="11" t="n">
        <f aca="false">'Daily Data'!O3324</f>
        <v>-0.00850165602553862</v>
      </c>
      <c r="M3325" s="11" t="n">
        <f aca="false">'Daily Data'!Q3324</f>
        <v>0.0240896503646503</v>
      </c>
      <c r="O3325" s="11" t="n">
        <f aca="false">'Daily Data'!O3324</f>
        <v>-0.00850165602553862</v>
      </c>
      <c r="P3325" s="11" t="n">
        <f aca="false">'Daily Data'!R3324</f>
        <v>0.0197371827662044</v>
      </c>
      <c r="R3325" s="11" t="n">
        <f aca="false">'Daily Data'!P3324</f>
        <v>0.0233364996114997</v>
      </c>
      <c r="S3325" s="11" t="n">
        <f aca="false">'Daily Data'!Q3324</f>
        <v>0.0240896503646503</v>
      </c>
      <c r="U3325" s="11" t="n">
        <f aca="false">'Daily Data'!P3324</f>
        <v>0.0233364996114997</v>
      </c>
      <c r="V3325" s="11" t="n">
        <f aca="false">'Daily Data'!R3324</f>
        <v>0.0197371827662044</v>
      </c>
      <c r="X3325" s="11" t="n">
        <f aca="false">'Daily Data'!Q3324</f>
        <v>0.0240896503646503</v>
      </c>
      <c r="Y3325" s="11" t="n">
        <f aca="false">'Daily Data'!R3324</f>
        <v>0.0197371827662044</v>
      </c>
      <c r="AA3325" s="11" t="n">
        <f aca="false">'Daily Data'!O3324</f>
        <v>-0.00850165602553862</v>
      </c>
      <c r="AB3325" s="11" t="n">
        <f aca="false">'Daily Data'!P3324</f>
        <v>0.0233364996114997</v>
      </c>
      <c r="AC3325" s="11" t="n">
        <f aca="false">'Daily Data'!Q3324</f>
        <v>0.0240896503646503</v>
      </c>
      <c r="AE3325" s="11" t="n">
        <f aca="false">'Daily Data'!O3324</f>
        <v>-0.00850165602553862</v>
      </c>
      <c r="AF3325" s="11" t="n">
        <f aca="false">'Daily Data'!P3324</f>
        <v>0.0233364996114997</v>
      </c>
      <c r="AG3325" s="11" t="n">
        <f aca="false">'Daily Data'!R3324</f>
        <v>0.0197371827662044</v>
      </c>
      <c r="AI3325" s="11" t="n">
        <f aca="false">'Daily Data'!O3324</f>
        <v>-0.00850165602553862</v>
      </c>
      <c r="AJ3325" s="11" t="n">
        <f aca="false">'Daily Data'!Q3324</f>
        <v>0.0240896503646503</v>
      </c>
      <c r="AK3325" s="11" t="n">
        <f aca="false">'Daily Data'!R3324</f>
        <v>0.0197371827662044</v>
      </c>
      <c r="AM3325" s="11" t="n">
        <f aca="false">'Daily Data'!P3324</f>
        <v>0.0233364996114997</v>
      </c>
      <c r="AN3325" s="11" t="n">
        <f aca="false">'Daily Data'!Q3324</f>
        <v>0.0240896503646503</v>
      </c>
      <c r="AO3325" s="11" t="n">
        <f aca="false">'Daily Data'!R3324</f>
        <v>0.0197371827662044</v>
      </c>
      <c r="AQ3325" s="11" t="n">
        <f aca="false">'Daily Data'!O3324</f>
        <v>-0.00850165602553862</v>
      </c>
      <c r="AR3325" s="11" t="n">
        <f aca="false">'Daily Data'!P3324</f>
        <v>0.0233364996114997</v>
      </c>
      <c r="AS3325" s="11" t="n">
        <f aca="false">'Daily Data'!Q3324</f>
        <v>0.0240896503646503</v>
      </c>
      <c r="AT3325" s="11" t="n">
        <f aca="false">'Daily Data'!R3324</f>
        <v>0.0197371827662044</v>
      </c>
    </row>
    <row r="3326" customFormat="false" ht="15" hidden="false" customHeight="false" outlineLevel="0" collapsed="false">
      <c r="A3326" s="11" t="n">
        <f aca="false">'Daily Data'!O3325</f>
        <v>-0.0072585021749085</v>
      </c>
      <c r="C3326" s="11" t="n">
        <f aca="false">'Daily Data'!P3325</f>
        <v>-0.00369985280446236</v>
      </c>
      <c r="E3326" s="11" t="n">
        <f aca="false">'Daily Data'!Q3325</f>
        <v>-0.00396958465104266</v>
      </c>
      <c r="G3326" s="11" t="n">
        <f aca="false">'Daily Data'!R3325</f>
        <v>0.00904760583945699</v>
      </c>
      <c r="I3326" s="11" t="n">
        <f aca="false">'Daily Data'!O3325</f>
        <v>-0.0072585021749085</v>
      </c>
      <c r="J3326" s="11" t="n">
        <f aca="false">'Daily Data'!P3325</f>
        <v>-0.00369985280446236</v>
      </c>
      <c r="L3326" s="11" t="n">
        <f aca="false">'Daily Data'!O3325</f>
        <v>-0.0072585021749085</v>
      </c>
      <c r="M3326" s="11" t="n">
        <f aca="false">'Daily Data'!Q3325</f>
        <v>-0.00396958465104266</v>
      </c>
      <c r="O3326" s="11" t="n">
        <f aca="false">'Daily Data'!O3325</f>
        <v>-0.0072585021749085</v>
      </c>
      <c r="P3326" s="11" t="n">
        <f aca="false">'Daily Data'!R3325</f>
        <v>0.00904760583945699</v>
      </c>
      <c r="R3326" s="11" t="n">
        <f aca="false">'Daily Data'!P3325</f>
        <v>-0.00369985280446236</v>
      </c>
      <c r="S3326" s="11" t="n">
        <f aca="false">'Daily Data'!Q3325</f>
        <v>-0.00396958465104266</v>
      </c>
      <c r="U3326" s="11" t="n">
        <f aca="false">'Daily Data'!P3325</f>
        <v>-0.00369985280446236</v>
      </c>
      <c r="V3326" s="11" t="n">
        <f aca="false">'Daily Data'!R3325</f>
        <v>0.00904760583945699</v>
      </c>
      <c r="X3326" s="11" t="n">
        <f aca="false">'Daily Data'!Q3325</f>
        <v>-0.00396958465104266</v>
      </c>
      <c r="Y3326" s="11" t="n">
        <f aca="false">'Daily Data'!R3325</f>
        <v>0.00904760583945699</v>
      </c>
      <c r="AA3326" s="11" t="n">
        <f aca="false">'Daily Data'!O3325</f>
        <v>-0.0072585021749085</v>
      </c>
      <c r="AB3326" s="11" t="n">
        <f aca="false">'Daily Data'!P3325</f>
        <v>-0.00369985280446236</v>
      </c>
      <c r="AC3326" s="11" t="n">
        <f aca="false">'Daily Data'!Q3325</f>
        <v>-0.00396958465104266</v>
      </c>
      <c r="AE3326" s="11" t="n">
        <f aca="false">'Daily Data'!O3325</f>
        <v>-0.0072585021749085</v>
      </c>
      <c r="AF3326" s="11" t="n">
        <f aca="false">'Daily Data'!P3325</f>
        <v>-0.00369985280446236</v>
      </c>
      <c r="AG3326" s="11" t="n">
        <f aca="false">'Daily Data'!R3325</f>
        <v>0.00904760583945699</v>
      </c>
      <c r="AI3326" s="11" t="n">
        <f aca="false">'Daily Data'!O3325</f>
        <v>-0.0072585021749085</v>
      </c>
      <c r="AJ3326" s="11" t="n">
        <f aca="false">'Daily Data'!Q3325</f>
        <v>-0.00396958465104266</v>
      </c>
      <c r="AK3326" s="11" t="n">
        <f aca="false">'Daily Data'!R3325</f>
        <v>0.00904760583945699</v>
      </c>
      <c r="AM3326" s="11" t="n">
        <f aca="false">'Daily Data'!P3325</f>
        <v>-0.00369985280446236</v>
      </c>
      <c r="AN3326" s="11" t="n">
        <f aca="false">'Daily Data'!Q3325</f>
        <v>-0.00396958465104266</v>
      </c>
      <c r="AO3326" s="11" t="n">
        <f aca="false">'Daily Data'!R3325</f>
        <v>0.00904760583945699</v>
      </c>
      <c r="AQ3326" s="11" t="n">
        <f aca="false">'Daily Data'!O3325</f>
        <v>-0.0072585021749085</v>
      </c>
      <c r="AR3326" s="11" t="n">
        <f aca="false">'Daily Data'!P3325</f>
        <v>-0.00369985280446236</v>
      </c>
      <c r="AS3326" s="11" t="n">
        <f aca="false">'Daily Data'!Q3325</f>
        <v>-0.00396958465104266</v>
      </c>
      <c r="AT3326" s="11" t="n">
        <f aca="false">'Daily Data'!R3325</f>
        <v>0.00904760583945699</v>
      </c>
    </row>
    <row r="3327" customFormat="false" ht="15" hidden="false" customHeight="false" outlineLevel="0" collapsed="false">
      <c r="A3327" s="11" t="n">
        <f aca="false">'Daily Data'!O3326</f>
        <v>-0.0298579131334749</v>
      </c>
      <c r="C3327" s="11" t="n">
        <f aca="false">'Daily Data'!P3326</f>
        <v>0.0140664195867025</v>
      </c>
      <c r="E3327" s="11" t="n">
        <f aca="false">'Daily Data'!Q3326</f>
        <v>0.0140445511775983</v>
      </c>
      <c r="G3327" s="11" t="n">
        <f aca="false">'Daily Data'!R3326</f>
        <v>0.0173481227831863</v>
      </c>
      <c r="I3327" s="11" t="n">
        <f aca="false">'Daily Data'!O3326</f>
        <v>-0.0298579131334749</v>
      </c>
      <c r="J3327" s="11" t="n">
        <f aca="false">'Daily Data'!P3326</f>
        <v>0.0140664195867025</v>
      </c>
      <c r="L3327" s="11" t="n">
        <f aca="false">'Daily Data'!O3326</f>
        <v>-0.0298579131334749</v>
      </c>
      <c r="M3327" s="11" t="n">
        <f aca="false">'Daily Data'!Q3326</f>
        <v>0.0140445511775983</v>
      </c>
      <c r="O3327" s="11" t="n">
        <f aca="false">'Daily Data'!O3326</f>
        <v>-0.0298579131334749</v>
      </c>
      <c r="P3327" s="11" t="n">
        <f aca="false">'Daily Data'!R3326</f>
        <v>0.0173481227831863</v>
      </c>
      <c r="R3327" s="11" t="n">
        <f aca="false">'Daily Data'!P3326</f>
        <v>0.0140664195867025</v>
      </c>
      <c r="S3327" s="11" t="n">
        <f aca="false">'Daily Data'!Q3326</f>
        <v>0.0140445511775983</v>
      </c>
      <c r="U3327" s="11" t="n">
        <f aca="false">'Daily Data'!P3326</f>
        <v>0.0140664195867025</v>
      </c>
      <c r="V3327" s="11" t="n">
        <f aca="false">'Daily Data'!R3326</f>
        <v>0.0173481227831863</v>
      </c>
      <c r="X3327" s="11" t="n">
        <f aca="false">'Daily Data'!Q3326</f>
        <v>0.0140445511775983</v>
      </c>
      <c r="Y3327" s="11" t="n">
        <f aca="false">'Daily Data'!R3326</f>
        <v>0.0173481227831863</v>
      </c>
      <c r="AA3327" s="11" t="n">
        <f aca="false">'Daily Data'!O3326</f>
        <v>-0.0298579131334749</v>
      </c>
      <c r="AB3327" s="11" t="n">
        <f aca="false">'Daily Data'!P3326</f>
        <v>0.0140664195867025</v>
      </c>
      <c r="AC3327" s="11" t="n">
        <f aca="false">'Daily Data'!Q3326</f>
        <v>0.0140445511775983</v>
      </c>
      <c r="AE3327" s="11" t="n">
        <f aca="false">'Daily Data'!O3326</f>
        <v>-0.0298579131334749</v>
      </c>
      <c r="AF3327" s="11" t="n">
        <f aca="false">'Daily Data'!P3326</f>
        <v>0.0140664195867025</v>
      </c>
      <c r="AG3327" s="11" t="n">
        <f aca="false">'Daily Data'!R3326</f>
        <v>0.0173481227831863</v>
      </c>
      <c r="AI3327" s="11" t="n">
        <f aca="false">'Daily Data'!O3326</f>
        <v>-0.0298579131334749</v>
      </c>
      <c r="AJ3327" s="11" t="n">
        <f aca="false">'Daily Data'!Q3326</f>
        <v>0.0140445511775983</v>
      </c>
      <c r="AK3327" s="11" t="n">
        <f aca="false">'Daily Data'!R3326</f>
        <v>0.0173481227831863</v>
      </c>
      <c r="AM3327" s="11" t="n">
        <f aca="false">'Daily Data'!P3326</f>
        <v>0.0140664195867025</v>
      </c>
      <c r="AN3327" s="11" t="n">
        <f aca="false">'Daily Data'!Q3326</f>
        <v>0.0140445511775983</v>
      </c>
      <c r="AO3327" s="11" t="n">
        <f aca="false">'Daily Data'!R3326</f>
        <v>0.0173481227831863</v>
      </c>
      <c r="AQ3327" s="11" t="n">
        <f aca="false">'Daily Data'!O3326</f>
        <v>-0.0298579131334749</v>
      </c>
      <c r="AR3327" s="11" t="n">
        <f aca="false">'Daily Data'!P3326</f>
        <v>0.0140664195867025</v>
      </c>
      <c r="AS3327" s="11" t="n">
        <f aca="false">'Daily Data'!Q3326</f>
        <v>0.0140445511775983</v>
      </c>
      <c r="AT3327" s="11" t="n">
        <f aca="false">'Daily Data'!R3326</f>
        <v>0.0173481227831863</v>
      </c>
    </row>
    <row r="3328" customFormat="false" ht="15" hidden="false" customHeight="false" outlineLevel="0" collapsed="false">
      <c r="A3328" s="11" t="n">
        <f aca="false">'Daily Data'!O3327</f>
        <v>0.0130169345075627</v>
      </c>
      <c r="C3328" s="11" t="n">
        <f aca="false">'Daily Data'!P3327</f>
        <v>0.00814445651247989</v>
      </c>
      <c r="E3328" s="11" t="n">
        <f aca="false">'Daily Data'!Q3327</f>
        <v>0.00797004407379368</v>
      </c>
      <c r="G3328" s="11" t="n">
        <f aca="false">'Daily Data'!R3327</f>
        <v>0.00751778431848519</v>
      </c>
      <c r="I3328" s="11" t="n">
        <f aca="false">'Daily Data'!O3327</f>
        <v>0.0130169345075627</v>
      </c>
      <c r="J3328" s="11" t="n">
        <f aca="false">'Daily Data'!P3327</f>
        <v>0.00814445651247989</v>
      </c>
      <c r="L3328" s="11" t="n">
        <f aca="false">'Daily Data'!O3327</f>
        <v>0.0130169345075627</v>
      </c>
      <c r="M3328" s="11" t="n">
        <f aca="false">'Daily Data'!Q3327</f>
        <v>0.00797004407379368</v>
      </c>
      <c r="O3328" s="11" t="n">
        <f aca="false">'Daily Data'!O3327</f>
        <v>0.0130169345075627</v>
      </c>
      <c r="P3328" s="11" t="n">
        <f aca="false">'Daily Data'!R3327</f>
        <v>0.00751778431848519</v>
      </c>
      <c r="R3328" s="11" t="n">
        <f aca="false">'Daily Data'!P3327</f>
        <v>0.00814445651247989</v>
      </c>
      <c r="S3328" s="11" t="n">
        <f aca="false">'Daily Data'!Q3327</f>
        <v>0.00797004407379368</v>
      </c>
      <c r="U3328" s="11" t="n">
        <f aca="false">'Daily Data'!P3327</f>
        <v>0.00814445651247989</v>
      </c>
      <c r="V3328" s="11" t="n">
        <f aca="false">'Daily Data'!R3327</f>
        <v>0.00751778431848519</v>
      </c>
      <c r="X3328" s="11" t="n">
        <f aca="false">'Daily Data'!Q3327</f>
        <v>0.00797004407379368</v>
      </c>
      <c r="Y3328" s="11" t="n">
        <f aca="false">'Daily Data'!R3327</f>
        <v>0.00751778431848519</v>
      </c>
      <c r="AA3328" s="11" t="n">
        <f aca="false">'Daily Data'!O3327</f>
        <v>0.0130169345075627</v>
      </c>
      <c r="AB3328" s="11" t="n">
        <f aca="false">'Daily Data'!P3327</f>
        <v>0.00814445651247989</v>
      </c>
      <c r="AC3328" s="11" t="n">
        <f aca="false">'Daily Data'!Q3327</f>
        <v>0.00797004407379368</v>
      </c>
      <c r="AE3328" s="11" t="n">
        <f aca="false">'Daily Data'!O3327</f>
        <v>0.0130169345075627</v>
      </c>
      <c r="AF3328" s="11" t="n">
        <f aca="false">'Daily Data'!P3327</f>
        <v>0.00814445651247989</v>
      </c>
      <c r="AG3328" s="11" t="n">
        <f aca="false">'Daily Data'!R3327</f>
        <v>0.00751778431848519</v>
      </c>
      <c r="AI3328" s="11" t="n">
        <f aca="false">'Daily Data'!O3327</f>
        <v>0.0130169345075627</v>
      </c>
      <c r="AJ3328" s="11" t="n">
        <f aca="false">'Daily Data'!Q3327</f>
        <v>0.00797004407379368</v>
      </c>
      <c r="AK3328" s="11" t="n">
        <f aca="false">'Daily Data'!R3327</f>
        <v>0.00751778431848519</v>
      </c>
      <c r="AM3328" s="11" t="n">
        <f aca="false">'Daily Data'!P3327</f>
        <v>0.00814445651247989</v>
      </c>
      <c r="AN3328" s="11" t="n">
        <f aca="false">'Daily Data'!Q3327</f>
        <v>0.00797004407379368</v>
      </c>
      <c r="AO3328" s="11" t="n">
        <f aca="false">'Daily Data'!R3327</f>
        <v>0.00751778431848519</v>
      </c>
      <c r="AQ3328" s="11" t="n">
        <f aca="false">'Daily Data'!O3327</f>
        <v>0.0130169345075627</v>
      </c>
      <c r="AR3328" s="11" t="n">
        <f aca="false">'Daily Data'!P3327</f>
        <v>0.00814445651247989</v>
      </c>
      <c r="AS3328" s="11" t="n">
        <f aca="false">'Daily Data'!Q3327</f>
        <v>0.00797004407379368</v>
      </c>
      <c r="AT3328" s="11" t="n">
        <f aca="false">'Daily Data'!R3327</f>
        <v>0.00751778431848519</v>
      </c>
    </row>
    <row r="3329" customFormat="false" ht="15" hidden="false" customHeight="false" outlineLevel="0" collapsed="false">
      <c r="A3329" s="11" t="n">
        <f aca="false">'Daily Data'!O3328</f>
        <v>0.000839192609535608</v>
      </c>
      <c r="C3329" s="11" t="n">
        <f aca="false">'Daily Data'!P3328</f>
        <v>0.0148196635574031</v>
      </c>
      <c r="E3329" s="11" t="n">
        <f aca="false">'Daily Data'!Q3328</f>
        <v>0.0151760578201911</v>
      </c>
      <c r="G3329" s="11" t="n">
        <f aca="false">'Daily Data'!R3328</f>
        <v>0.000591798752421244</v>
      </c>
      <c r="I3329" s="11" t="n">
        <f aca="false">'Daily Data'!O3328</f>
        <v>0.000839192609535608</v>
      </c>
      <c r="J3329" s="11" t="n">
        <f aca="false">'Daily Data'!P3328</f>
        <v>0.0148196635574031</v>
      </c>
      <c r="L3329" s="11" t="n">
        <f aca="false">'Daily Data'!O3328</f>
        <v>0.000839192609535608</v>
      </c>
      <c r="M3329" s="11" t="n">
        <f aca="false">'Daily Data'!Q3328</f>
        <v>0.0151760578201911</v>
      </c>
      <c r="O3329" s="11" t="n">
        <f aca="false">'Daily Data'!O3328</f>
        <v>0.000839192609535608</v>
      </c>
      <c r="P3329" s="11" t="n">
        <f aca="false">'Daily Data'!R3328</f>
        <v>0.000591798752421244</v>
      </c>
      <c r="R3329" s="11" t="n">
        <f aca="false">'Daily Data'!P3328</f>
        <v>0.0148196635574031</v>
      </c>
      <c r="S3329" s="11" t="n">
        <f aca="false">'Daily Data'!Q3328</f>
        <v>0.0151760578201911</v>
      </c>
      <c r="U3329" s="11" t="n">
        <f aca="false">'Daily Data'!P3328</f>
        <v>0.0148196635574031</v>
      </c>
      <c r="V3329" s="11" t="n">
        <f aca="false">'Daily Data'!R3328</f>
        <v>0.000591798752421244</v>
      </c>
      <c r="X3329" s="11" t="n">
        <f aca="false">'Daily Data'!Q3328</f>
        <v>0.0151760578201911</v>
      </c>
      <c r="Y3329" s="11" t="n">
        <f aca="false">'Daily Data'!R3328</f>
        <v>0.000591798752421244</v>
      </c>
      <c r="AA3329" s="11" t="n">
        <f aca="false">'Daily Data'!O3328</f>
        <v>0.000839192609535608</v>
      </c>
      <c r="AB3329" s="11" t="n">
        <f aca="false">'Daily Data'!P3328</f>
        <v>0.0148196635574031</v>
      </c>
      <c r="AC3329" s="11" t="n">
        <f aca="false">'Daily Data'!Q3328</f>
        <v>0.0151760578201911</v>
      </c>
      <c r="AE3329" s="11" t="n">
        <f aca="false">'Daily Data'!O3328</f>
        <v>0.000839192609535608</v>
      </c>
      <c r="AF3329" s="11" t="n">
        <f aca="false">'Daily Data'!P3328</f>
        <v>0.0148196635574031</v>
      </c>
      <c r="AG3329" s="11" t="n">
        <f aca="false">'Daily Data'!R3328</f>
        <v>0.000591798752421244</v>
      </c>
      <c r="AI3329" s="11" t="n">
        <f aca="false">'Daily Data'!O3328</f>
        <v>0.000839192609535608</v>
      </c>
      <c r="AJ3329" s="11" t="n">
        <f aca="false">'Daily Data'!Q3328</f>
        <v>0.0151760578201911</v>
      </c>
      <c r="AK3329" s="11" t="n">
        <f aca="false">'Daily Data'!R3328</f>
        <v>0.000591798752421244</v>
      </c>
      <c r="AM3329" s="11" t="n">
        <f aca="false">'Daily Data'!P3328</f>
        <v>0.0148196635574031</v>
      </c>
      <c r="AN3329" s="11" t="n">
        <f aca="false">'Daily Data'!Q3328</f>
        <v>0.0151760578201911</v>
      </c>
      <c r="AO3329" s="11" t="n">
        <f aca="false">'Daily Data'!R3328</f>
        <v>0.000591798752421244</v>
      </c>
      <c r="AQ3329" s="11" t="n">
        <f aca="false">'Daily Data'!O3328</f>
        <v>0.000839192609535608</v>
      </c>
      <c r="AR3329" s="11" t="n">
        <f aca="false">'Daily Data'!P3328</f>
        <v>0.0148196635574031</v>
      </c>
      <c r="AS3329" s="11" t="n">
        <f aca="false">'Daily Data'!Q3328</f>
        <v>0.0151760578201911</v>
      </c>
      <c r="AT3329" s="11" t="n">
        <f aca="false">'Daily Data'!R3328</f>
        <v>0.000591798752421244</v>
      </c>
    </row>
    <row r="3330" customFormat="false" ht="15" hidden="false" customHeight="false" outlineLevel="0" collapsed="false">
      <c r="A3330" s="11" t="n">
        <f aca="false">'Daily Data'!O3329</f>
        <v>0.0192956192343893</v>
      </c>
      <c r="C3330" s="11" t="n">
        <f aca="false">'Daily Data'!P3329</f>
        <v>0.00585953213453197</v>
      </c>
      <c r="E3330" s="11" t="n">
        <f aca="false">'Daily Data'!Q3329</f>
        <v>0.00487860721713532</v>
      </c>
      <c r="G3330" s="11" t="n">
        <f aca="false">'Daily Data'!R3329</f>
        <v>0.00198695993459533</v>
      </c>
      <c r="I3330" s="11" t="n">
        <f aca="false">'Daily Data'!O3329</f>
        <v>0.0192956192343893</v>
      </c>
      <c r="J3330" s="11" t="n">
        <f aca="false">'Daily Data'!P3329</f>
        <v>0.00585953213453197</v>
      </c>
      <c r="L3330" s="11" t="n">
        <f aca="false">'Daily Data'!O3329</f>
        <v>0.0192956192343893</v>
      </c>
      <c r="M3330" s="11" t="n">
        <f aca="false">'Daily Data'!Q3329</f>
        <v>0.00487860721713532</v>
      </c>
      <c r="O3330" s="11" t="n">
        <f aca="false">'Daily Data'!O3329</f>
        <v>0.0192956192343893</v>
      </c>
      <c r="P3330" s="11" t="n">
        <f aca="false">'Daily Data'!R3329</f>
        <v>0.00198695993459533</v>
      </c>
      <c r="R3330" s="11" t="n">
        <f aca="false">'Daily Data'!P3329</f>
        <v>0.00585953213453197</v>
      </c>
      <c r="S3330" s="11" t="n">
        <f aca="false">'Daily Data'!Q3329</f>
        <v>0.00487860721713532</v>
      </c>
      <c r="U3330" s="11" t="n">
        <f aca="false">'Daily Data'!P3329</f>
        <v>0.00585953213453197</v>
      </c>
      <c r="V3330" s="11" t="n">
        <f aca="false">'Daily Data'!R3329</f>
        <v>0.00198695993459533</v>
      </c>
      <c r="X3330" s="11" t="n">
        <f aca="false">'Daily Data'!Q3329</f>
        <v>0.00487860721713532</v>
      </c>
      <c r="Y3330" s="11" t="n">
        <f aca="false">'Daily Data'!R3329</f>
        <v>0.00198695993459533</v>
      </c>
      <c r="AA3330" s="11" t="n">
        <f aca="false">'Daily Data'!O3329</f>
        <v>0.0192956192343893</v>
      </c>
      <c r="AB3330" s="11" t="n">
        <f aca="false">'Daily Data'!P3329</f>
        <v>0.00585953213453197</v>
      </c>
      <c r="AC3330" s="11" t="n">
        <f aca="false">'Daily Data'!Q3329</f>
        <v>0.00487860721713532</v>
      </c>
      <c r="AE3330" s="11" t="n">
        <f aca="false">'Daily Data'!O3329</f>
        <v>0.0192956192343893</v>
      </c>
      <c r="AF3330" s="11" t="n">
        <f aca="false">'Daily Data'!P3329</f>
        <v>0.00585953213453197</v>
      </c>
      <c r="AG3330" s="11" t="n">
        <f aca="false">'Daily Data'!R3329</f>
        <v>0.00198695993459533</v>
      </c>
      <c r="AI3330" s="11" t="n">
        <f aca="false">'Daily Data'!O3329</f>
        <v>0.0192956192343893</v>
      </c>
      <c r="AJ3330" s="11" t="n">
        <f aca="false">'Daily Data'!Q3329</f>
        <v>0.00487860721713532</v>
      </c>
      <c r="AK3330" s="11" t="n">
        <f aca="false">'Daily Data'!R3329</f>
        <v>0.00198695993459533</v>
      </c>
      <c r="AM3330" s="11" t="n">
        <f aca="false">'Daily Data'!P3329</f>
        <v>0.00585953213453197</v>
      </c>
      <c r="AN3330" s="11" t="n">
        <f aca="false">'Daily Data'!Q3329</f>
        <v>0.00487860721713532</v>
      </c>
      <c r="AO3330" s="11" t="n">
        <f aca="false">'Daily Data'!R3329</f>
        <v>0.00198695993459533</v>
      </c>
      <c r="AQ3330" s="11" t="n">
        <f aca="false">'Daily Data'!O3329</f>
        <v>0.0192956192343893</v>
      </c>
      <c r="AR3330" s="11" t="n">
        <f aca="false">'Daily Data'!P3329</f>
        <v>0.00585953213453197</v>
      </c>
      <c r="AS3330" s="11" t="n">
        <f aca="false">'Daily Data'!Q3329</f>
        <v>0.00487860721713532</v>
      </c>
      <c r="AT3330" s="11" t="n">
        <f aca="false">'Daily Data'!R3329</f>
        <v>0.00198695993459533</v>
      </c>
    </row>
    <row r="3331" customFormat="false" ht="15" hidden="false" customHeight="false" outlineLevel="0" collapsed="false">
      <c r="A3331" s="11" t="n">
        <f aca="false">'Daily Data'!O3330</f>
        <v>-0.00698757926029722</v>
      </c>
      <c r="C3331" s="11" t="n">
        <f aca="false">'Daily Data'!P3330</f>
        <v>-0.00321278241223496</v>
      </c>
      <c r="E3331" s="11" t="n">
        <f aca="false">'Daily Data'!Q3330</f>
        <v>-0.00318879924341683</v>
      </c>
      <c r="G3331" s="11" t="n">
        <f aca="false">'Daily Data'!R3330</f>
        <v>-0.0020115761202347</v>
      </c>
      <c r="I3331" s="11" t="n">
        <f aca="false">'Daily Data'!O3330</f>
        <v>-0.00698757926029722</v>
      </c>
      <c r="J3331" s="11" t="n">
        <f aca="false">'Daily Data'!P3330</f>
        <v>-0.00321278241223496</v>
      </c>
      <c r="L3331" s="11" t="n">
        <f aca="false">'Daily Data'!O3330</f>
        <v>-0.00698757926029722</v>
      </c>
      <c r="M3331" s="11" t="n">
        <f aca="false">'Daily Data'!Q3330</f>
        <v>-0.00318879924341683</v>
      </c>
      <c r="O3331" s="11" t="n">
        <f aca="false">'Daily Data'!O3330</f>
        <v>-0.00698757926029722</v>
      </c>
      <c r="P3331" s="11" t="n">
        <f aca="false">'Daily Data'!R3330</f>
        <v>-0.0020115761202347</v>
      </c>
      <c r="R3331" s="11" t="n">
        <f aca="false">'Daily Data'!P3330</f>
        <v>-0.00321278241223496</v>
      </c>
      <c r="S3331" s="11" t="n">
        <f aca="false">'Daily Data'!Q3330</f>
        <v>-0.00318879924341683</v>
      </c>
      <c r="U3331" s="11" t="n">
        <f aca="false">'Daily Data'!P3330</f>
        <v>-0.00321278241223496</v>
      </c>
      <c r="V3331" s="11" t="n">
        <f aca="false">'Daily Data'!R3330</f>
        <v>-0.0020115761202347</v>
      </c>
      <c r="X3331" s="11" t="n">
        <f aca="false">'Daily Data'!Q3330</f>
        <v>-0.00318879924341683</v>
      </c>
      <c r="Y3331" s="11" t="n">
        <f aca="false">'Daily Data'!R3330</f>
        <v>-0.0020115761202347</v>
      </c>
      <c r="AA3331" s="11" t="n">
        <f aca="false">'Daily Data'!O3330</f>
        <v>-0.00698757926029722</v>
      </c>
      <c r="AB3331" s="11" t="n">
        <f aca="false">'Daily Data'!P3330</f>
        <v>-0.00321278241223496</v>
      </c>
      <c r="AC3331" s="11" t="n">
        <f aca="false">'Daily Data'!Q3330</f>
        <v>-0.00318879924341683</v>
      </c>
      <c r="AE3331" s="11" t="n">
        <f aca="false">'Daily Data'!O3330</f>
        <v>-0.00698757926029722</v>
      </c>
      <c r="AF3331" s="11" t="n">
        <f aca="false">'Daily Data'!P3330</f>
        <v>-0.00321278241223496</v>
      </c>
      <c r="AG3331" s="11" t="n">
        <f aca="false">'Daily Data'!R3330</f>
        <v>-0.0020115761202347</v>
      </c>
      <c r="AI3331" s="11" t="n">
        <f aca="false">'Daily Data'!O3330</f>
        <v>-0.00698757926029722</v>
      </c>
      <c r="AJ3331" s="11" t="n">
        <f aca="false">'Daily Data'!Q3330</f>
        <v>-0.00318879924341683</v>
      </c>
      <c r="AK3331" s="11" t="n">
        <f aca="false">'Daily Data'!R3330</f>
        <v>-0.0020115761202347</v>
      </c>
      <c r="AM3331" s="11" t="n">
        <f aca="false">'Daily Data'!P3330</f>
        <v>-0.00321278241223496</v>
      </c>
      <c r="AN3331" s="11" t="n">
        <f aca="false">'Daily Data'!Q3330</f>
        <v>-0.00318879924341683</v>
      </c>
      <c r="AO3331" s="11" t="n">
        <f aca="false">'Daily Data'!R3330</f>
        <v>-0.0020115761202347</v>
      </c>
      <c r="AQ3331" s="11" t="n">
        <f aca="false">'Daily Data'!O3330</f>
        <v>-0.00698757926029722</v>
      </c>
      <c r="AR3331" s="11" t="n">
        <f aca="false">'Daily Data'!P3330</f>
        <v>-0.00321278241223496</v>
      </c>
      <c r="AS3331" s="11" t="n">
        <f aca="false">'Daily Data'!Q3330</f>
        <v>-0.00318879924341683</v>
      </c>
      <c r="AT3331" s="11" t="n">
        <f aca="false">'Daily Data'!R3330</f>
        <v>-0.0020115761202347</v>
      </c>
    </row>
    <row r="3332" customFormat="false" ht="15" hidden="false" customHeight="false" outlineLevel="0" collapsed="false">
      <c r="A3332" s="11" t="n">
        <f aca="false">'Daily Data'!O3331</f>
        <v>-0.00851693160380337</v>
      </c>
      <c r="C3332" s="11" t="n">
        <f aca="false">'Daily Data'!P3331</f>
        <v>0.00898102709703133</v>
      </c>
      <c r="E3332" s="11" t="n">
        <f aca="false">'Daily Data'!Q3331</f>
        <v>0.00918653068446066</v>
      </c>
      <c r="G3332" s="11" t="n">
        <f aca="false">'Daily Data'!R3331</f>
        <v>0.0206976147848733</v>
      </c>
      <c r="I3332" s="11" t="n">
        <f aca="false">'Daily Data'!O3331</f>
        <v>-0.00851693160380337</v>
      </c>
      <c r="J3332" s="11" t="n">
        <f aca="false">'Daily Data'!P3331</f>
        <v>0.00898102709703133</v>
      </c>
      <c r="L3332" s="11" t="n">
        <f aca="false">'Daily Data'!O3331</f>
        <v>-0.00851693160380337</v>
      </c>
      <c r="M3332" s="11" t="n">
        <f aca="false">'Daily Data'!Q3331</f>
        <v>0.00918653068446066</v>
      </c>
      <c r="O3332" s="11" t="n">
        <f aca="false">'Daily Data'!O3331</f>
        <v>-0.00851693160380337</v>
      </c>
      <c r="P3332" s="11" t="n">
        <f aca="false">'Daily Data'!R3331</f>
        <v>0.0206976147848733</v>
      </c>
      <c r="R3332" s="11" t="n">
        <f aca="false">'Daily Data'!P3331</f>
        <v>0.00898102709703133</v>
      </c>
      <c r="S3332" s="11" t="n">
        <f aca="false">'Daily Data'!Q3331</f>
        <v>0.00918653068446066</v>
      </c>
      <c r="U3332" s="11" t="n">
        <f aca="false">'Daily Data'!P3331</f>
        <v>0.00898102709703133</v>
      </c>
      <c r="V3332" s="11" t="n">
        <f aca="false">'Daily Data'!R3331</f>
        <v>0.0206976147848733</v>
      </c>
      <c r="X3332" s="11" t="n">
        <f aca="false">'Daily Data'!Q3331</f>
        <v>0.00918653068446066</v>
      </c>
      <c r="Y3332" s="11" t="n">
        <f aca="false">'Daily Data'!R3331</f>
        <v>0.0206976147848733</v>
      </c>
      <c r="AA3332" s="11" t="n">
        <f aca="false">'Daily Data'!O3331</f>
        <v>-0.00851693160380337</v>
      </c>
      <c r="AB3332" s="11" t="n">
        <f aca="false">'Daily Data'!P3331</f>
        <v>0.00898102709703133</v>
      </c>
      <c r="AC3332" s="11" t="n">
        <f aca="false">'Daily Data'!Q3331</f>
        <v>0.00918653068446066</v>
      </c>
      <c r="AE3332" s="11" t="n">
        <f aca="false">'Daily Data'!O3331</f>
        <v>-0.00851693160380337</v>
      </c>
      <c r="AF3332" s="11" t="n">
        <f aca="false">'Daily Data'!P3331</f>
        <v>0.00898102709703133</v>
      </c>
      <c r="AG3332" s="11" t="n">
        <f aca="false">'Daily Data'!R3331</f>
        <v>0.0206976147848733</v>
      </c>
      <c r="AI3332" s="11" t="n">
        <f aca="false">'Daily Data'!O3331</f>
        <v>-0.00851693160380337</v>
      </c>
      <c r="AJ3332" s="11" t="n">
        <f aca="false">'Daily Data'!Q3331</f>
        <v>0.00918653068446066</v>
      </c>
      <c r="AK3332" s="11" t="n">
        <f aca="false">'Daily Data'!R3331</f>
        <v>0.0206976147848733</v>
      </c>
      <c r="AM3332" s="11" t="n">
        <f aca="false">'Daily Data'!P3331</f>
        <v>0.00898102709703133</v>
      </c>
      <c r="AN3332" s="11" t="n">
        <f aca="false">'Daily Data'!Q3331</f>
        <v>0.00918653068446066</v>
      </c>
      <c r="AO3332" s="11" t="n">
        <f aca="false">'Daily Data'!R3331</f>
        <v>0.0206976147848733</v>
      </c>
      <c r="AQ3332" s="11" t="n">
        <f aca="false">'Daily Data'!O3331</f>
        <v>-0.00851693160380337</v>
      </c>
      <c r="AR3332" s="11" t="n">
        <f aca="false">'Daily Data'!P3331</f>
        <v>0.00898102709703133</v>
      </c>
      <c r="AS3332" s="11" t="n">
        <f aca="false">'Daily Data'!Q3331</f>
        <v>0.00918653068446066</v>
      </c>
      <c r="AT3332" s="11" t="n">
        <f aca="false">'Daily Data'!R3331</f>
        <v>0.0206976147848733</v>
      </c>
    </row>
    <row r="3333" customFormat="false" ht="15" hidden="false" customHeight="false" outlineLevel="0" collapsed="false">
      <c r="A3333" s="11" t="n">
        <f aca="false">'Daily Data'!O3332</f>
        <v>0.0113309138460977</v>
      </c>
      <c r="C3333" s="11" t="n">
        <f aca="false">'Daily Data'!P3332</f>
        <v>-0.00595874633889501</v>
      </c>
      <c r="E3333" s="11" t="n">
        <f aca="false">'Daily Data'!Q3332</f>
        <v>-0.00611495645800583</v>
      </c>
      <c r="G3333" s="11" t="n">
        <f aca="false">'Daily Data'!R3332</f>
        <v>-0.00345476935598507</v>
      </c>
      <c r="I3333" s="11" t="n">
        <f aca="false">'Daily Data'!O3332</f>
        <v>0.0113309138460977</v>
      </c>
      <c r="J3333" s="11" t="n">
        <f aca="false">'Daily Data'!P3332</f>
        <v>-0.00595874633889501</v>
      </c>
      <c r="L3333" s="11" t="n">
        <f aca="false">'Daily Data'!O3332</f>
        <v>0.0113309138460977</v>
      </c>
      <c r="M3333" s="11" t="n">
        <f aca="false">'Daily Data'!Q3332</f>
        <v>-0.00611495645800583</v>
      </c>
      <c r="O3333" s="11" t="n">
        <f aca="false">'Daily Data'!O3332</f>
        <v>0.0113309138460977</v>
      </c>
      <c r="P3333" s="11" t="n">
        <f aca="false">'Daily Data'!R3332</f>
        <v>-0.00345476935598507</v>
      </c>
      <c r="R3333" s="11" t="n">
        <f aca="false">'Daily Data'!P3332</f>
        <v>-0.00595874633889501</v>
      </c>
      <c r="S3333" s="11" t="n">
        <f aca="false">'Daily Data'!Q3332</f>
        <v>-0.00611495645800583</v>
      </c>
      <c r="U3333" s="11" t="n">
        <f aca="false">'Daily Data'!P3332</f>
        <v>-0.00595874633889501</v>
      </c>
      <c r="V3333" s="11" t="n">
        <f aca="false">'Daily Data'!R3332</f>
        <v>-0.00345476935598507</v>
      </c>
      <c r="X3333" s="11" t="n">
        <f aca="false">'Daily Data'!Q3332</f>
        <v>-0.00611495645800583</v>
      </c>
      <c r="Y3333" s="11" t="n">
        <f aca="false">'Daily Data'!R3332</f>
        <v>-0.00345476935598507</v>
      </c>
      <c r="AA3333" s="11" t="n">
        <f aca="false">'Daily Data'!O3332</f>
        <v>0.0113309138460977</v>
      </c>
      <c r="AB3333" s="11" t="n">
        <f aca="false">'Daily Data'!P3332</f>
        <v>-0.00595874633889501</v>
      </c>
      <c r="AC3333" s="11" t="n">
        <f aca="false">'Daily Data'!Q3332</f>
        <v>-0.00611495645800583</v>
      </c>
      <c r="AE3333" s="11" t="n">
        <f aca="false">'Daily Data'!O3332</f>
        <v>0.0113309138460977</v>
      </c>
      <c r="AF3333" s="11" t="n">
        <f aca="false">'Daily Data'!P3332</f>
        <v>-0.00595874633889501</v>
      </c>
      <c r="AG3333" s="11" t="n">
        <f aca="false">'Daily Data'!R3332</f>
        <v>-0.00345476935598507</v>
      </c>
      <c r="AI3333" s="11" t="n">
        <f aca="false">'Daily Data'!O3332</f>
        <v>0.0113309138460977</v>
      </c>
      <c r="AJ3333" s="11" t="n">
        <f aca="false">'Daily Data'!Q3332</f>
        <v>-0.00611495645800583</v>
      </c>
      <c r="AK3333" s="11" t="n">
        <f aca="false">'Daily Data'!R3332</f>
        <v>-0.00345476935598507</v>
      </c>
      <c r="AM3333" s="11" t="n">
        <f aca="false">'Daily Data'!P3332</f>
        <v>-0.00595874633889501</v>
      </c>
      <c r="AN3333" s="11" t="n">
        <f aca="false">'Daily Data'!Q3332</f>
        <v>-0.00611495645800583</v>
      </c>
      <c r="AO3333" s="11" t="n">
        <f aca="false">'Daily Data'!R3332</f>
        <v>-0.00345476935598507</v>
      </c>
      <c r="AQ3333" s="11" t="n">
        <f aca="false">'Daily Data'!O3332</f>
        <v>0.0113309138460977</v>
      </c>
      <c r="AR3333" s="11" t="n">
        <f aca="false">'Daily Data'!P3332</f>
        <v>-0.00595874633889501</v>
      </c>
      <c r="AS3333" s="11" t="n">
        <f aca="false">'Daily Data'!Q3332</f>
        <v>-0.00611495645800583</v>
      </c>
      <c r="AT3333" s="11" t="n">
        <f aca="false">'Daily Data'!R3332</f>
        <v>-0.00345476935598507</v>
      </c>
    </row>
    <row r="3334" customFormat="false" ht="15" hidden="false" customHeight="false" outlineLevel="0" collapsed="false">
      <c r="A3334" s="11" t="n">
        <f aca="false">'Daily Data'!O3333</f>
        <v>-0.0291721274909234</v>
      </c>
      <c r="C3334" s="11" t="n">
        <f aca="false">'Daily Data'!P3333</f>
        <v>0.00651957768508874</v>
      </c>
      <c r="E3334" s="11" t="n">
        <f aca="false">'Daily Data'!Q3333</f>
        <v>0.00704069664902987</v>
      </c>
      <c r="G3334" s="11" t="n">
        <f aca="false">'Daily Data'!R3333</f>
        <v>0.022413750862664</v>
      </c>
      <c r="I3334" s="11" t="n">
        <f aca="false">'Daily Data'!O3333</f>
        <v>-0.0291721274909234</v>
      </c>
      <c r="J3334" s="11" t="n">
        <f aca="false">'Daily Data'!P3333</f>
        <v>0.00651957768508874</v>
      </c>
      <c r="L3334" s="11" t="n">
        <f aca="false">'Daily Data'!O3333</f>
        <v>-0.0291721274909234</v>
      </c>
      <c r="M3334" s="11" t="n">
        <f aca="false">'Daily Data'!Q3333</f>
        <v>0.00704069664902987</v>
      </c>
      <c r="O3334" s="11" t="n">
        <f aca="false">'Daily Data'!O3333</f>
        <v>-0.0291721274909234</v>
      </c>
      <c r="P3334" s="11" t="n">
        <f aca="false">'Daily Data'!R3333</f>
        <v>0.022413750862664</v>
      </c>
      <c r="R3334" s="11" t="n">
        <f aca="false">'Daily Data'!P3333</f>
        <v>0.00651957768508874</v>
      </c>
      <c r="S3334" s="11" t="n">
        <f aca="false">'Daily Data'!Q3333</f>
        <v>0.00704069664902987</v>
      </c>
      <c r="U3334" s="11" t="n">
        <f aca="false">'Daily Data'!P3333</f>
        <v>0.00651957768508874</v>
      </c>
      <c r="V3334" s="11" t="n">
        <f aca="false">'Daily Data'!R3333</f>
        <v>0.022413750862664</v>
      </c>
      <c r="X3334" s="11" t="n">
        <f aca="false">'Daily Data'!Q3333</f>
        <v>0.00704069664902987</v>
      </c>
      <c r="Y3334" s="11" t="n">
        <f aca="false">'Daily Data'!R3333</f>
        <v>0.022413750862664</v>
      </c>
      <c r="AA3334" s="11" t="n">
        <f aca="false">'Daily Data'!O3333</f>
        <v>-0.0291721274909234</v>
      </c>
      <c r="AB3334" s="11" t="n">
        <f aca="false">'Daily Data'!P3333</f>
        <v>0.00651957768508874</v>
      </c>
      <c r="AC3334" s="11" t="n">
        <f aca="false">'Daily Data'!Q3333</f>
        <v>0.00704069664902987</v>
      </c>
      <c r="AE3334" s="11" t="n">
        <f aca="false">'Daily Data'!O3333</f>
        <v>-0.0291721274909234</v>
      </c>
      <c r="AF3334" s="11" t="n">
        <f aca="false">'Daily Data'!P3333</f>
        <v>0.00651957768508874</v>
      </c>
      <c r="AG3334" s="11" t="n">
        <f aca="false">'Daily Data'!R3333</f>
        <v>0.022413750862664</v>
      </c>
      <c r="AI3334" s="11" t="n">
        <f aca="false">'Daily Data'!O3333</f>
        <v>-0.0291721274909234</v>
      </c>
      <c r="AJ3334" s="11" t="n">
        <f aca="false">'Daily Data'!Q3333</f>
        <v>0.00704069664902987</v>
      </c>
      <c r="AK3334" s="11" t="n">
        <f aca="false">'Daily Data'!R3333</f>
        <v>0.022413750862664</v>
      </c>
      <c r="AM3334" s="11" t="n">
        <f aca="false">'Daily Data'!P3333</f>
        <v>0.00651957768508874</v>
      </c>
      <c r="AN3334" s="11" t="n">
        <f aca="false">'Daily Data'!Q3333</f>
        <v>0.00704069664902987</v>
      </c>
      <c r="AO3334" s="11" t="n">
        <f aca="false">'Daily Data'!R3333</f>
        <v>0.022413750862664</v>
      </c>
      <c r="AQ3334" s="11" t="n">
        <f aca="false">'Daily Data'!O3333</f>
        <v>-0.0291721274909234</v>
      </c>
      <c r="AR3334" s="11" t="n">
        <f aca="false">'Daily Data'!P3333</f>
        <v>0.00651957768508874</v>
      </c>
      <c r="AS3334" s="11" t="n">
        <f aca="false">'Daily Data'!Q3333</f>
        <v>0.00704069664902987</v>
      </c>
      <c r="AT3334" s="11" t="n">
        <f aca="false">'Daily Data'!R3333</f>
        <v>0.022413750862664</v>
      </c>
    </row>
    <row r="3335" customFormat="false" ht="15" hidden="false" customHeight="false" outlineLevel="0" collapsed="false">
      <c r="A3335" s="11" t="n">
        <f aca="false">'Daily Data'!O3334</f>
        <v>0.00260710872412165</v>
      </c>
      <c r="C3335" s="11" t="n">
        <f aca="false">'Daily Data'!P3334</f>
        <v>0.00613094580373589</v>
      </c>
      <c r="E3335" s="11" t="n">
        <f aca="false">'Daily Data'!Q3334</f>
        <v>0.00642990600274854</v>
      </c>
      <c r="G3335" s="11" t="n">
        <f aca="false">'Daily Data'!R3334</f>
        <v>0.0110773957369125</v>
      </c>
      <c r="I3335" s="11" t="n">
        <f aca="false">'Daily Data'!O3334</f>
        <v>0.00260710872412165</v>
      </c>
      <c r="J3335" s="11" t="n">
        <f aca="false">'Daily Data'!P3334</f>
        <v>0.00613094580373589</v>
      </c>
      <c r="L3335" s="11" t="n">
        <f aca="false">'Daily Data'!O3334</f>
        <v>0.00260710872412165</v>
      </c>
      <c r="M3335" s="11" t="n">
        <f aca="false">'Daily Data'!Q3334</f>
        <v>0.00642990600274854</v>
      </c>
      <c r="O3335" s="11" t="n">
        <f aca="false">'Daily Data'!O3334</f>
        <v>0.00260710872412165</v>
      </c>
      <c r="P3335" s="11" t="n">
        <f aca="false">'Daily Data'!R3334</f>
        <v>0.0110773957369125</v>
      </c>
      <c r="R3335" s="11" t="n">
        <f aca="false">'Daily Data'!P3334</f>
        <v>0.00613094580373589</v>
      </c>
      <c r="S3335" s="11" t="n">
        <f aca="false">'Daily Data'!Q3334</f>
        <v>0.00642990600274854</v>
      </c>
      <c r="U3335" s="11" t="n">
        <f aca="false">'Daily Data'!P3334</f>
        <v>0.00613094580373589</v>
      </c>
      <c r="V3335" s="11" t="n">
        <f aca="false">'Daily Data'!R3334</f>
        <v>0.0110773957369125</v>
      </c>
      <c r="X3335" s="11" t="n">
        <f aca="false">'Daily Data'!Q3334</f>
        <v>0.00642990600274854</v>
      </c>
      <c r="Y3335" s="11" t="n">
        <f aca="false">'Daily Data'!R3334</f>
        <v>0.0110773957369125</v>
      </c>
      <c r="AA3335" s="11" t="n">
        <f aca="false">'Daily Data'!O3334</f>
        <v>0.00260710872412165</v>
      </c>
      <c r="AB3335" s="11" t="n">
        <f aca="false">'Daily Data'!P3334</f>
        <v>0.00613094580373589</v>
      </c>
      <c r="AC3335" s="11" t="n">
        <f aca="false">'Daily Data'!Q3334</f>
        <v>0.00642990600274854</v>
      </c>
      <c r="AE3335" s="11" t="n">
        <f aca="false">'Daily Data'!O3334</f>
        <v>0.00260710872412165</v>
      </c>
      <c r="AF3335" s="11" t="n">
        <f aca="false">'Daily Data'!P3334</f>
        <v>0.00613094580373589</v>
      </c>
      <c r="AG3335" s="11" t="n">
        <f aca="false">'Daily Data'!R3334</f>
        <v>0.0110773957369125</v>
      </c>
      <c r="AI3335" s="11" t="n">
        <f aca="false">'Daily Data'!O3334</f>
        <v>0.00260710872412165</v>
      </c>
      <c r="AJ3335" s="11" t="n">
        <f aca="false">'Daily Data'!Q3334</f>
        <v>0.00642990600274854</v>
      </c>
      <c r="AK3335" s="11" t="n">
        <f aca="false">'Daily Data'!R3334</f>
        <v>0.0110773957369125</v>
      </c>
      <c r="AM3335" s="11" t="n">
        <f aca="false">'Daily Data'!P3334</f>
        <v>0.00613094580373589</v>
      </c>
      <c r="AN3335" s="11" t="n">
        <f aca="false">'Daily Data'!Q3334</f>
        <v>0.00642990600274854</v>
      </c>
      <c r="AO3335" s="11" t="n">
        <f aca="false">'Daily Data'!R3334</f>
        <v>0.0110773957369125</v>
      </c>
      <c r="AQ3335" s="11" t="n">
        <f aca="false">'Daily Data'!O3334</f>
        <v>0.00260710872412165</v>
      </c>
      <c r="AR3335" s="11" t="n">
        <f aca="false">'Daily Data'!P3334</f>
        <v>0.00613094580373589</v>
      </c>
      <c r="AS3335" s="11" t="n">
        <f aca="false">'Daily Data'!Q3334</f>
        <v>0.00642990600274854</v>
      </c>
      <c r="AT3335" s="11" t="n">
        <f aca="false">'Daily Data'!R3334</f>
        <v>0.0110773957369125</v>
      </c>
    </row>
    <row r="3336" customFormat="false" ht="15" hidden="false" customHeight="false" outlineLevel="0" collapsed="false">
      <c r="A3336" s="11" t="n">
        <f aca="false">'Daily Data'!O3335</f>
        <v>0.0146213585434173</v>
      </c>
      <c r="C3336" s="11" t="n">
        <f aca="false">'Daily Data'!P3335</f>
        <v>-0.0062615999934634</v>
      </c>
      <c r="E3336" s="11" t="n">
        <f aca="false">'Daily Data'!Q3335</f>
        <v>-0.00620881916758628</v>
      </c>
      <c r="G3336" s="11" t="n">
        <f aca="false">'Daily Data'!R3335</f>
        <v>-0.00816121903943431</v>
      </c>
      <c r="I3336" s="11" t="n">
        <f aca="false">'Daily Data'!O3335</f>
        <v>0.0146213585434173</v>
      </c>
      <c r="J3336" s="11" t="n">
        <f aca="false">'Daily Data'!P3335</f>
        <v>-0.0062615999934634</v>
      </c>
      <c r="L3336" s="11" t="n">
        <f aca="false">'Daily Data'!O3335</f>
        <v>0.0146213585434173</v>
      </c>
      <c r="M3336" s="11" t="n">
        <f aca="false">'Daily Data'!Q3335</f>
        <v>-0.00620881916758628</v>
      </c>
      <c r="O3336" s="11" t="n">
        <f aca="false">'Daily Data'!O3335</f>
        <v>0.0146213585434173</v>
      </c>
      <c r="P3336" s="11" t="n">
        <f aca="false">'Daily Data'!R3335</f>
        <v>-0.00816121903943431</v>
      </c>
      <c r="R3336" s="11" t="n">
        <f aca="false">'Daily Data'!P3335</f>
        <v>-0.0062615999934634</v>
      </c>
      <c r="S3336" s="11" t="n">
        <f aca="false">'Daily Data'!Q3335</f>
        <v>-0.00620881916758628</v>
      </c>
      <c r="U3336" s="11" t="n">
        <f aca="false">'Daily Data'!P3335</f>
        <v>-0.0062615999934634</v>
      </c>
      <c r="V3336" s="11" t="n">
        <f aca="false">'Daily Data'!R3335</f>
        <v>-0.00816121903943431</v>
      </c>
      <c r="X3336" s="11" t="n">
        <f aca="false">'Daily Data'!Q3335</f>
        <v>-0.00620881916758628</v>
      </c>
      <c r="Y3336" s="11" t="n">
        <f aca="false">'Daily Data'!R3335</f>
        <v>-0.00816121903943431</v>
      </c>
      <c r="AA3336" s="11" t="n">
        <f aca="false">'Daily Data'!O3335</f>
        <v>0.0146213585434173</v>
      </c>
      <c r="AB3336" s="11" t="n">
        <f aca="false">'Daily Data'!P3335</f>
        <v>-0.0062615999934634</v>
      </c>
      <c r="AC3336" s="11" t="n">
        <f aca="false">'Daily Data'!Q3335</f>
        <v>-0.00620881916758628</v>
      </c>
      <c r="AE3336" s="11" t="n">
        <f aca="false">'Daily Data'!O3335</f>
        <v>0.0146213585434173</v>
      </c>
      <c r="AF3336" s="11" t="n">
        <f aca="false">'Daily Data'!P3335</f>
        <v>-0.0062615999934634</v>
      </c>
      <c r="AG3336" s="11" t="n">
        <f aca="false">'Daily Data'!R3335</f>
        <v>-0.00816121903943431</v>
      </c>
      <c r="AI3336" s="11" t="n">
        <f aca="false">'Daily Data'!O3335</f>
        <v>0.0146213585434173</v>
      </c>
      <c r="AJ3336" s="11" t="n">
        <f aca="false">'Daily Data'!Q3335</f>
        <v>-0.00620881916758628</v>
      </c>
      <c r="AK3336" s="11" t="n">
        <f aca="false">'Daily Data'!R3335</f>
        <v>-0.00816121903943431</v>
      </c>
      <c r="AM3336" s="11" t="n">
        <f aca="false">'Daily Data'!P3335</f>
        <v>-0.0062615999934634</v>
      </c>
      <c r="AN3336" s="11" t="n">
        <f aca="false">'Daily Data'!Q3335</f>
        <v>-0.00620881916758628</v>
      </c>
      <c r="AO3336" s="11" t="n">
        <f aca="false">'Daily Data'!R3335</f>
        <v>-0.00816121903943431</v>
      </c>
      <c r="AQ3336" s="11" t="n">
        <f aca="false">'Daily Data'!O3335</f>
        <v>0.0146213585434173</v>
      </c>
      <c r="AR3336" s="11" t="n">
        <f aca="false">'Daily Data'!P3335</f>
        <v>-0.0062615999934634</v>
      </c>
      <c r="AS3336" s="11" t="n">
        <f aca="false">'Daily Data'!Q3335</f>
        <v>-0.00620881916758628</v>
      </c>
      <c r="AT3336" s="11" t="n">
        <f aca="false">'Daily Data'!R3335</f>
        <v>-0.00816121903943431</v>
      </c>
    </row>
    <row r="3337" customFormat="false" ht="15" hidden="false" customHeight="false" outlineLevel="0" collapsed="false">
      <c r="A3337" s="11" t="n">
        <f aca="false">'Daily Data'!O3336</f>
        <v>0.0118394084042636</v>
      </c>
      <c r="C3337" s="11" t="n">
        <f aca="false">'Daily Data'!P3336</f>
        <v>-0.0114795514338333</v>
      </c>
      <c r="E3337" s="11" t="n">
        <f aca="false">'Daily Data'!Q3336</f>
        <v>-0.0120850839943848</v>
      </c>
      <c r="G3337" s="11" t="n">
        <f aca="false">'Daily Data'!R3336</f>
        <v>-0.0141824183781332</v>
      </c>
      <c r="I3337" s="11" t="n">
        <f aca="false">'Daily Data'!O3336</f>
        <v>0.0118394084042636</v>
      </c>
      <c r="J3337" s="11" t="n">
        <f aca="false">'Daily Data'!P3336</f>
        <v>-0.0114795514338333</v>
      </c>
      <c r="L3337" s="11" t="n">
        <f aca="false">'Daily Data'!O3336</f>
        <v>0.0118394084042636</v>
      </c>
      <c r="M3337" s="11" t="n">
        <f aca="false">'Daily Data'!Q3336</f>
        <v>-0.0120850839943848</v>
      </c>
      <c r="O3337" s="11" t="n">
        <f aca="false">'Daily Data'!O3336</f>
        <v>0.0118394084042636</v>
      </c>
      <c r="P3337" s="11" t="n">
        <f aca="false">'Daily Data'!R3336</f>
        <v>-0.0141824183781332</v>
      </c>
      <c r="R3337" s="11" t="n">
        <f aca="false">'Daily Data'!P3336</f>
        <v>-0.0114795514338333</v>
      </c>
      <c r="S3337" s="11" t="n">
        <f aca="false">'Daily Data'!Q3336</f>
        <v>-0.0120850839943848</v>
      </c>
      <c r="U3337" s="11" t="n">
        <f aca="false">'Daily Data'!P3336</f>
        <v>-0.0114795514338333</v>
      </c>
      <c r="V3337" s="11" t="n">
        <f aca="false">'Daily Data'!R3336</f>
        <v>-0.0141824183781332</v>
      </c>
      <c r="X3337" s="11" t="n">
        <f aca="false">'Daily Data'!Q3336</f>
        <v>-0.0120850839943848</v>
      </c>
      <c r="Y3337" s="11" t="n">
        <f aca="false">'Daily Data'!R3336</f>
        <v>-0.0141824183781332</v>
      </c>
      <c r="AA3337" s="11" t="n">
        <f aca="false">'Daily Data'!O3336</f>
        <v>0.0118394084042636</v>
      </c>
      <c r="AB3337" s="11" t="n">
        <f aca="false">'Daily Data'!P3336</f>
        <v>-0.0114795514338333</v>
      </c>
      <c r="AC3337" s="11" t="n">
        <f aca="false">'Daily Data'!Q3336</f>
        <v>-0.0120850839943848</v>
      </c>
      <c r="AE3337" s="11" t="n">
        <f aca="false">'Daily Data'!O3336</f>
        <v>0.0118394084042636</v>
      </c>
      <c r="AF3337" s="11" t="n">
        <f aca="false">'Daily Data'!P3336</f>
        <v>-0.0114795514338333</v>
      </c>
      <c r="AG3337" s="11" t="n">
        <f aca="false">'Daily Data'!R3336</f>
        <v>-0.0141824183781332</v>
      </c>
      <c r="AI3337" s="11" t="n">
        <f aca="false">'Daily Data'!O3336</f>
        <v>0.0118394084042636</v>
      </c>
      <c r="AJ3337" s="11" t="n">
        <f aca="false">'Daily Data'!Q3336</f>
        <v>-0.0120850839943848</v>
      </c>
      <c r="AK3337" s="11" t="n">
        <f aca="false">'Daily Data'!R3336</f>
        <v>-0.0141824183781332</v>
      </c>
      <c r="AM3337" s="11" t="n">
        <f aca="false">'Daily Data'!P3336</f>
        <v>-0.0114795514338333</v>
      </c>
      <c r="AN3337" s="11" t="n">
        <f aca="false">'Daily Data'!Q3336</f>
        <v>-0.0120850839943848</v>
      </c>
      <c r="AO3337" s="11" t="n">
        <f aca="false">'Daily Data'!R3336</f>
        <v>-0.0141824183781332</v>
      </c>
      <c r="AQ3337" s="11" t="n">
        <f aca="false">'Daily Data'!O3336</f>
        <v>0.0118394084042636</v>
      </c>
      <c r="AR3337" s="11" t="n">
        <f aca="false">'Daily Data'!P3336</f>
        <v>-0.0114795514338333</v>
      </c>
      <c r="AS3337" s="11" t="n">
        <f aca="false">'Daily Data'!Q3336</f>
        <v>-0.0120850839943848</v>
      </c>
      <c r="AT3337" s="11" t="n">
        <f aca="false">'Daily Data'!R3336</f>
        <v>-0.0141824183781332</v>
      </c>
    </row>
    <row r="3338" customFormat="false" ht="15" hidden="false" customHeight="false" outlineLevel="0" collapsed="false">
      <c r="A3338" s="11" t="n">
        <f aca="false">'Daily Data'!O3337</f>
        <v>-0.00785173481244125</v>
      </c>
      <c r="C3338" s="11" t="n">
        <f aca="false">'Daily Data'!P3337</f>
        <v>0.00759972348352559</v>
      </c>
      <c r="E3338" s="11" t="n">
        <f aca="false">'Daily Data'!Q3337</f>
        <v>0.00788025483086466</v>
      </c>
      <c r="G3338" s="11" t="n">
        <f aca="false">'Daily Data'!R3337</f>
        <v>0.00982102790667053</v>
      </c>
      <c r="I3338" s="11" t="n">
        <f aca="false">'Daily Data'!O3337</f>
        <v>-0.00785173481244125</v>
      </c>
      <c r="J3338" s="11" t="n">
        <f aca="false">'Daily Data'!P3337</f>
        <v>0.00759972348352559</v>
      </c>
      <c r="L3338" s="11" t="n">
        <f aca="false">'Daily Data'!O3337</f>
        <v>-0.00785173481244125</v>
      </c>
      <c r="M3338" s="11" t="n">
        <f aca="false">'Daily Data'!Q3337</f>
        <v>0.00788025483086466</v>
      </c>
      <c r="O3338" s="11" t="n">
        <f aca="false">'Daily Data'!O3337</f>
        <v>-0.00785173481244125</v>
      </c>
      <c r="P3338" s="11" t="n">
        <f aca="false">'Daily Data'!R3337</f>
        <v>0.00982102790667053</v>
      </c>
      <c r="R3338" s="11" t="n">
        <f aca="false">'Daily Data'!P3337</f>
        <v>0.00759972348352559</v>
      </c>
      <c r="S3338" s="11" t="n">
        <f aca="false">'Daily Data'!Q3337</f>
        <v>0.00788025483086466</v>
      </c>
      <c r="U3338" s="11" t="n">
        <f aca="false">'Daily Data'!P3337</f>
        <v>0.00759972348352559</v>
      </c>
      <c r="V3338" s="11" t="n">
        <f aca="false">'Daily Data'!R3337</f>
        <v>0.00982102790667053</v>
      </c>
      <c r="X3338" s="11" t="n">
        <f aca="false">'Daily Data'!Q3337</f>
        <v>0.00788025483086466</v>
      </c>
      <c r="Y3338" s="11" t="n">
        <f aca="false">'Daily Data'!R3337</f>
        <v>0.00982102790667053</v>
      </c>
      <c r="AA3338" s="11" t="n">
        <f aca="false">'Daily Data'!O3337</f>
        <v>-0.00785173481244125</v>
      </c>
      <c r="AB3338" s="11" t="n">
        <f aca="false">'Daily Data'!P3337</f>
        <v>0.00759972348352559</v>
      </c>
      <c r="AC3338" s="11" t="n">
        <f aca="false">'Daily Data'!Q3337</f>
        <v>0.00788025483086466</v>
      </c>
      <c r="AE3338" s="11" t="n">
        <f aca="false">'Daily Data'!O3337</f>
        <v>-0.00785173481244125</v>
      </c>
      <c r="AF3338" s="11" t="n">
        <f aca="false">'Daily Data'!P3337</f>
        <v>0.00759972348352559</v>
      </c>
      <c r="AG3338" s="11" t="n">
        <f aca="false">'Daily Data'!R3337</f>
        <v>0.00982102790667053</v>
      </c>
      <c r="AI3338" s="11" t="n">
        <f aca="false">'Daily Data'!O3337</f>
        <v>-0.00785173481244125</v>
      </c>
      <c r="AJ3338" s="11" t="n">
        <f aca="false">'Daily Data'!Q3337</f>
        <v>0.00788025483086466</v>
      </c>
      <c r="AK3338" s="11" t="n">
        <f aca="false">'Daily Data'!R3337</f>
        <v>0.00982102790667053</v>
      </c>
      <c r="AM3338" s="11" t="n">
        <f aca="false">'Daily Data'!P3337</f>
        <v>0.00759972348352559</v>
      </c>
      <c r="AN3338" s="11" t="n">
        <f aca="false">'Daily Data'!Q3337</f>
        <v>0.00788025483086466</v>
      </c>
      <c r="AO3338" s="11" t="n">
        <f aca="false">'Daily Data'!R3337</f>
        <v>0.00982102790667053</v>
      </c>
      <c r="AQ3338" s="11" t="n">
        <f aca="false">'Daily Data'!O3337</f>
        <v>-0.00785173481244125</v>
      </c>
      <c r="AR3338" s="11" t="n">
        <f aca="false">'Daily Data'!P3337</f>
        <v>0.00759972348352559</v>
      </c>
      <c r="AS3338" s="11" t="n">
        <f aca="false">'Daily Data'!Q3337</f>
        <v>0.00788025483086466</v>
      </c>
      <c r="AT3338" s="11" t="n">
        <f aca="false">'Daily Data'!R3337</f>
        <v>0.00982102790667053</v>
      </c>
    </row>
    <row r="3339" customFormat="false" ht="15" hidden="false" customHeight="false" outlineLevel="0" collapsed="false">
      <c r="A3339" s="11" t="n">
        <f aca="false">'Daily Data'!O3338</f>
        <v>0.00812534330518503</v>
      </c>
      <c r="C3339" s="11" t="n">
        <f aca="false">'Daily Data'!P3338</f>
        <v>-0.00389734876619638</v>
      </c>
      <c r="E3339" s="11" t="n">
        <f aca="false">'Daily Data'!Q3338</f>
        <v>-0.00331894934742291</v>
      </c>
      <c r="G3339" s="11" t="n">
        <f aca="false">'Daily Data'!R3338</f>
        <v>-0.00645448866489004</v>
      </c>
      <c r="I3339" s="11" t="n">
        <f aca="false">'Daily Data'!O3338</f>
        <v>0.00812534330518503</v>
      </c>
      <c r="J3339" s="11" t="n">
        <f aca="false">'Daily Data'!P3338</f>
        <v>-0.00389734876619638</v>
      </c>
      <c r="L3339" s="11" t="n">
        <f aca="false">'Daily Data'!O3338</f>
        <v>0.00812534330518503</v>
      </c>
      <c r="M3339" s="11" t="n">
        <f aca="false">'Daily Data'!Q3338</f>
        <v>-0.00331894934742291</v>
      </c>
      <c r="O3339" s="11" t="n">
        <f aca="false">'Daily Data'!O3338</f>
        <v>0.00812534330518503</v>
      </c>
      <c r="P3339" s="11" t="n">
        <f aca="false">'Daily Data'!R3338</f>
        <v>-0.00645448866489004</v>
      </c>
      <c r="R3339" s="11" t="n">
        <f aca="false">'Daily Data'!P3338</f>
        <v>-0.00389734876619638</v>
      </c>
      <c r="S3339" s="11" t="n">
        <f aca="false">'Daily Data'!Q3338</f>
        <v>-0.00331894934742291</v>
      </c>
      <c r="U3339" s="11" t="n">
        <f aca="false">'Daily Data'!P3338</f>
        <v>-0.00389734876619638</v>
      </c>
      <c r="V3339" s="11" t="n">
        <f aca="false">'Daily Data'!R3338</f>
        <v>-0.00645448866489004</v>
      </c>
      <c r="X3339" s="11" t="n">
        <f aca="false">'Daily Data'!Q3338</f>
        <v>-0.00331894934742291</v>
      </c>
      <c r="Y3339" s="11" t="n">
        <f aca="false">'Daily Data'!R3338</f>
        <v>-0.00645448866489004</v>
      </c>
      <c r="AA3339" s="11" t="n">
        <f aca="false">'Daily Data'!O3338</f>
        <v>0.00812534330518503</v>
      </c>
      <c r="AB3339" s="11" t="n">
        <f aca="false">'Daily Data'!P3338</f>
        <v>-0.00389734876619638</v>
      </c>
      <c r="AC3339" s="11" t="n">
        <f aca="false">'Daily Data'!Q3338</f>
        <v>-0.00331894934742291</v>
      </c>
      <c r="AE3339" s="11" t="n">
        <f aca="false">'Daily Data'!O3338</f>
        <v>0.00812534330518503</v>
      </c>
      <c r="AF3339" s="11" t="n">
        <f aca="false">'Daily Data'!P3338</f>
        <v>-0.00389734876619638</v>
      </c>
      <c r="AG3339" s="11" t="n">
        <f aca="false">'Daily Data'!R3338</f>
        <v>-0.00645448866489004</v>
      </c>
      <c r="AI3339" s="11" t="n">
        <f aca="false">'Daily Data'!O3338</f>
        <v>0.00812534330518503</v>
      </c>
      <c r="AJ3339" s="11" t="n">
        <f aca="false">'Daily Data'!Q3338</f>
        <v>-0.00331894934742291</v>
      </c>
      <c r="AK3339" s="11" t="n">
        <f aca="false">'Daily Data'!R3338</f>
        <v>-0.00645448866489004</v>
      </c>
      <c r="AM3339" s="11" t="n">
        <f aca="false">'Daily Data'!P3338</f>
        <v>-0.00389734876619638</v>
      </c>
      <c r="AN3339" s="11" t="n">
        <f aca="false">'Daily Data'!Q3338</f>
        <v>-0.00331894934742291</v>
      </c>
      <c r="AO3339" s="11" t="n">
        <f aca="false">'Daily Data'!R3338</f>
        <v>-0.00645448866489004</v>
      </c>
      <c r="AQ3339" s="11" t="n">
        <f aca="false">'Daily Data'!O3338</f>
        <v>0.00812534330518503</v>
      </c>
      <c r="AR3339" s="11" t="n">
        <f aca="false">'Daily Data'!P3338</f>
        <v>-0.00389734876619638</v>
      </c>
      <c r="AS3339" s="11" t="n">
        <f aca="false">'Daily Data'!Q3338</f>
        <v>-0.00331894934742291</v>
      </c>
      <c r="AT3339" s="11" t="n">
        <f aca="false">'Daily Data'!R3338</f>
        <v>-0.00645448866489004</v>
      </c>
    </row>
    <row r="3340" customFormat="false" ht="15" hidden="false" customHeight="false" outlineLevel="0" collapsed="false">
      <c r="A3340" s="11" t="n">
        <f aca="false">'Daily Data'!O3339</f>
        <v>-0.000501143133085327</v>
      </c>
      <c r="C3340" s="11" t="n">
        <f aca="false">'Daily Data'!P3339</f>
        <v>-0.00224179590416537</v>
      </c>
      <c r="E3340" s="11" t="n">
        <f aca="false">'Daily Data'!Q3339</f>
        <v>-0.0026240271955282</v>
      </c>
      <c r="G3340" s="11" t="n">
        <f aca="false">'Daily Data'!R3339</f>
        <v>-0.00652083241224119</v>
      </c>
      <c r="I3340" s="11" t="n">
        <f aca="false">'Daily Data'!O3339</f>
        <v>-0.000501143133085327</v>
      </c>
      <c r="J3340" s="11" t="n">
        <f aca="false">'Daily Data'!P3339</f>
        <v>-0.00224179590416537</v>
      </c>
      <c r="L3340" s="11" t="n">
        <f aca="false">'Daily Data'!O3339</f>
        <v>-0.000501143133085327</v>
      </c>
      <c r="M3340" s="11" t="n">
        <f aca="false">'Daily Data'!Q3339</f>
        <v>-0.0026240271955282</v>
      </c>
      <c r="O3340" s="11" t="n">
        <f aca="false">'Daily Data'!O3339</f>
        <v>-0.000501143133085327</v>
      </c>
      <c r="P3340" s="11" t="n">
        <f aca="false">'Daily Data'!R3339</f>
        <v>-0.00652083241224119</v>
      </c>
      <c r="R3340" s="11" t="n">
        <f aca="false">'Daily Data'!P3339</f>
        <v>-0.00224179590416537</v>
      </c>
      <c r="S3340" s="11" t="n">
        <f aca="false">'Daily Data'!Q3339</f>
        <v>-0.0026240271955282</v>
      </c>
      <c r="U3340" s="11" t="n">
        <f aca="false">'Daily Data'!P3339</f>
        <v>-0.00224179590416537</v>
      </c>
      <c r="V3340" s="11" t="n">
        <f aca="false">'Daily Data'!R3339</f>
        <v>-0.00652083241224119</v>
      </c>
      <c r="X3340" s="11" t="n">
        <f aca="false">'Daily Data'!Q3339</f>
        <v>-0.0026240271955282</v>
      </c>
      <c r="Y3340" s="11" t="n">
        <f aca="false">'Daily Data'!R3339</f>
        <v>-0.00652083241224119</v>
      </c>
      <c r="AA3340" s="11" t="n">
        <f aca="false">'Daily Data'!O3339</f>
        <v>-0.000501143133085327</v>
      </c>
      <c r="AB3340" s="11" t="n">
        <f aca="false">'Daily Data'!P3339</f>
        <v>-0.00224179590416537</v>
      </c>
      <c r="AC3340" s="11" t="n">
        <f aca="false">'Daily Data'!Q3339</f>
        <v>-0.0026240271955282</v>
      </c>
      <c r="AE3340" s="11" t="n">
        <f aca="false">'Daily Data'!O3339</f>
        <v>-0.000501143133085327</v>
      </c>
      <c r="AF3340" s="11" t="n">
        <f aca="false">'Daily Data'!P3339</f>
        <v>-0.00224179590416537</v>
      </c>
      <c r="AG3340" s="11" t="n">
        <f aca="false">'Daily Data'!R3339</f>
        <v>-0.00652083241224119</v>
      </c>
      <c r="AI3340" s="11" t="n">
        <f aca="false">'Daily Data'!O3339</f>
        <v>-0.000501143133085327</v>
      </c>
      <c r="AJ3340" s="11" t="n">
        <f aca="false">'Daily Data'!Q3339</f>
        <v>-0.0026240271955282</v>
      </c>
      <c r="AK3340" s="11" t="n">
        <f aca="false">'Daily Data'!R3339</f>
        <v>-0.00652083241224119</v>
      </c>
      <c r="AM3340" s="11" t="n">
        <f aca="false">'Daily Data'!P3339</f>
        <v>-0.00224179590416537</v>
      </c>
      <c r="AN3340" s="11" t="n">
        <f aca="false">'Daily Data'!Q3339</f>
        <v>-0.0026240271955282</v>
      </c>
      <c r="AO3340" s="11" t="n">
        <f aca="false">'Daily Data'!R3339</f>
        <v>-0.00652083241224119</v>
      </c>
      <c r="AQ3340" s="11" t="n">
        <f aca="false">'Daily Data'!O3339</f>
        <v>-0.000501143133085327</v>
      </c>
      <c r="AR3340" s="11" t="n">
        <f aca="false">'Daily Data'!P3339</f>
        <v>-0.00224179590416537</v>
      </c>
      <c r="AS3340" s="11" t="n">
        <f aca="false">'Daily Data'!Q3339</f>
        <v>-0.0026240271955282</v>
      </c>
      <c r="AT3340" s="11" t="n">
        <f aca="false">'Daily Data'!R3339</f>
        <v>-0.00652083241224119</v>
      </c>
    </row>
    <row r="3341" customFormat="false" ht="15" hidden="false" customHeight="false" outlineLevel="0" collapsed="false">
      <c r="A3341" s="11" t="n">
        <f aca="false">'Daily Data'!O3340</f>
        <v>-0.025736236449718</v>
      </c>
      <c r="C3341" s="11" t="n">
        <f aca="false">'Daily Data'!P3340</f>
        <v>0.0198610790916548</v>
      </c>
      <c r="E3341" s="11" t="n">
        <f aca="false">'Daily Data'!Q3340</f>
        <v>0.0194345709570957</v>
      </c>
      <c r="G3341" s="11" t="n">
        <f aca="false">'Daily Data'!R3340</f>
        <v>0.0159264982088404</v>
      </c>
      <c r="I3341" s="11" t="n">
        <f aca="false">'Daily Data'!O3340</f>
        <v>-0.025736236449718</v>
      </c>
      <c r="J3341" s="11" t="n">
        <f aca="false">'Daily Data'!P3340</f>
        <v>0.0198610790916548</v>
      </c>
      <c r="L3341" s="11" t="n">
        <f aca="false">'Daily Data'!O3340</f>
        <v>-0.025736236449718</v>
      </c>
      <c r="M3341" s="11" t="n">
        <f aca="false">'Daily Data'!Q3340</f>
        <v>0.0194345709570957</v>
      </c>
      <c r="O3341" s="11" t="n">
        <f aca="false">'Daily Data'!O3340</f>
        <v>-0.025736236449718</v>
      </c>
      <c r="P3341" s="11" t="n">
        <f aca="false">'Daily Data'!R3340</f>
        <v>0.0159264982088404</v>
      </c>
      <c r="R3341" s="11" t="n">
        <f aca="false">'Daily Data'!P3340</f>
        <v>0.0198610790916548</v>
      </c>
      <c r="S3341" s="11" t="n">
        <f aca="false">'Daily Data'!Q3340</f>
        <v>0.0194345709570957</v>
      </c>
      <c r="U3341" s="11" t="n">
        <f aca="false">'Daily Data'!P3340</f>
        <v>0.0198610790916548</v>
      </c>
      <c r="V3341" s="11" t="n">
        <f aca="false">'Daily Data'!R3340</f>
        <v>0.0159264982088404</v>
      </c>
      <c r="X3341" s="11" t="n">
        <f aca="false">'Daily Data'!Q3340</f>
        <v>0.0194345709570957</v>
      </c>
      <c r="Y3341" s="11" t="n">
        <f aca="false">'Daily Data'!R3340</f>
        <v>0.0159264982088404</v>
      </c>
      <c r="AA3341" s="11" t="n">
        <f aca="false">'Daily Data'!O3340</f>
        <v>-0.025736236449718</v>
      </c>
      <c r="AB3341" s="11" t="n">
        <f aca="false">'Daily Data'!P3340</f>
        <v>0.0198610790916548</v>
      </c>
      <c r="AC3341" s="11" t="n">
        <f aca="false">'Daily Data'!Q3340</f>
        <v>0.0194345709570957</v>
      </c>
      <c r="AE3341" s="11" t="n">
        <f aca="false">'Daily Data'!O3340</f>
        <v>-0.025736236449718</v>
      </c>
      <c r="AF3341" s="11" t="n">
        <f aca="false">'Daily Data'!P3340</f>
        <v>0.0198610790916548</v>
      </c>
      <c r="AG3341" s="11" t="n">
        <f aca="false">'Daily Data'!R3340</f>
        <v>0.0159264982088404</v>
      </c>
      <c r="AI3341" s="11" t="n">
        <f aca="false">'Daily Data'!O3340</f>
        <v>-0.025736236449718</v>
      </c>
      <c r="AJ3341" s="11" t="n">
        <f aca="false">'Daily Data'!Q3340</f>
        <v>0.0194345709570957</v>
      </c>
      <c r="AK3341" s="11" t="n">
        <f aca="false">'Daily Data'!R3340</f>
        <v>0.0159264982088404</v>
      </c>
      <c r="AM3341" s="11" t="n">
        <f aca="false">'Daily Data'!P3340</f>
        <v>0.0198610790916548</v>
      </c>
      <c r="AN3341" s="11" t="n">
        <f aca="false">'Daily Data'!Q3340</f>
        <v>0.0194345709570957</v>
      </c>
      <c r="AO3341" s="11" t="n">
        <f aca="false">'Daily Data'!R3340</f>
        <v>0.0159264982088404</v>
      </c>
      <c r="AQ3341" s="11" t="n">
        <f aca="false">'Daily Data'!O3340</f>
        <v>-0.025736236449718</v>
      </c>
      <c r="AR3341" s="11" t="n">
        <f aca="false">'Daily Data'!P3340</f>
        <v>0.0198610790916548</v>
      </c>
      <c r="AS3341" s="11" t="n">
        <f aca="false">'Daily Data'!Q3340</f>
        <v>0.0194345709570957</v>
      </c>
      <c r="AT3341" s="11" t="n">
        <f aca="false">'Daily Data'!R3340</f>
        <v>0.0159264982088404</v>
      </c>
    </row>
    <row r="3342" customFormat="false" ht="15" hidden="false" customHeight="false" outlineLevel="0" collapsed="false">
      <c r="A3342" s="11" t="n">
        <f aca="false">'Daily Data'!O3341</f>
        <v>0.0110373894706629</v>
      </c>
      <c r="C3342" s="11" t="n">
        <f aca="false">'Daily Data'!P3341</f>
        <v>-0.000426404151404239</v>
      </c>
      <c r="E3342" s="11" t="n">
        <f aca="false">'Daily Data'!Q3341</f>
        <v>0.000123578299244284</v>
      </c>
      <c r="G3342" s="11" t="n">
        <f aca="false">'Daily Data'!R3341</f>
        <v>-0.00384943183458938</v>
      </c>
      <c r="I3342" s="11" t="n">
        <f aca="false">'Daily Data'!O3341</f>
        <v>0.0110373894706629</v>
      </c>
      <c r="J3342" s="11" t="n">
        <f aca="false">'Daily Data'!P3341</f>
        <v>-0.000426404151404239</v>
      </c>
      <c r="L3342" s="11" t="n">
        <f aca="false">'Daily Data'!O3341</f>
        <v>0.0110373894706629</v>
      </c>
      <c r="M3342" s="11" t="n">
        <f aca="false">'Daily Data'!Q3341</f>
        <v>0.000123578299244284</v>
      </c>
      <c r="O3342" s="11" t="n">
        <f aca="false">'Daily Data'!O3341</f>
        <v>0.0110373894706629</v>
      </c>
      <c r="P3342" s="11" t="n">
        <f aca="false">'Daily Data'!R3341</f>
        <v>-0.00384943183458938</v>
      </c>
      <c r="R3342" s="11" t="n">
        <f aca="false">'Daily Data'!P3341</f>
        <v>-0.000426404151404239</v>
      </c>
      <c r="S3342" s="11" t="n">
        <f aca="false">'Daily Data'!Q3341</f>
        <v>0.000123578299244284</v>
      </c>
      <c r="U3342" s="11" t="n">
        <f aca="false">'Daily Data'!P3341</f>
        <v>-0.000426404151404239</v>
      </c>
      <c r="V3342" s="11" t="n">
        <f aca="false">'Daily Data'!R3341</f>
        <v>-0.00384943183458938</v>
      </c>
      <c r="X3342" s="11" t="n">
        <f aca="false">'Daily Data'!Q3341</f>
        <v>0.000123578299244284</v>
      </c>
      <c r="Y3342" s="11" t="n">
        <f aca="false">'Daily Data'!R3341</f>
        <v>-0.00384943183458938</v>
      </c>
      <c r="AA3342" s="11" t="n">
        <f aca="false">'Daily Data'!O3341</f>
        <v>0.0110373894706629</v>
      </c>
      <c r="AB3342" s="11" t="n">
        <f aca="false">'Daily Data'!P3341</f>
        <v>-0.000426404151404239</v>
      </c>
      <c r="AC3342" s="11" t="n">
        <f aca="false">'Daily Data'!Q3341</f>
        <v>0.000123578299244284</v>
      </c>
      <c r="AE3342" s="11" t="n">
        <f aca="false">'Daily Data'!O3341</f>
        <v>0.0110373894706629</v>
      </c>
      <c r="AF3342" s="11" t="n">
        <f aca="false">'Daily Data'!P3341</f>
        <v>-0.000426404151404239</v>
      </c>
      <c r="AG3342" s="11" t="n">
        <f aca="false">'Daily Data'!R3341</f>
        <v>-0.00384943183458938</v>
      </c>
      <c r="AI3342" s="11" t="n">
        <f aca="false">'Daily Data'!O3341</f>
        <v>0.0110373894706629</v>
      </c>
      <c r="AJ3342" s="11" t="n">
        <f aca="false">'Daily Data'!Q3341</f>
        <v>0.000123578299244284</v>
      </c>
      <c r="AK3342" s="11" t="n">
        <f aca="false">'Daily Data'!R3341</f>
        <v>-0.00384943183458938</v>
      </c>
      <c r="AM3342" s="11" t="n">
        <f aca="false">'Daily Data'!P3341</f>
        <v>-0.000426404151404239</v>
      </c>
      <c r="AN3342" s="11" t="n">
        <f aca="false">'Daily Data'!Q3341</f>
        <v>0.000123578299244284</v>
      </c>
      <c r="AO3342" s="11" t="n">
        <f aca="false">'Daily Data'!R3341</f>
        <v>-0.00384943183458938</v>
      </c>
      <c r="AQ3342" s="11" t="n">
        <f aca="false">'Daily Data'!O3341</f>
        <v>0.0110373894706629</v>
      </c>
      <c r="AR3342" s="11" t="n">
        <f aca="false">'Daily Data'!P3341</f>
        <v>-0.000426404151404239</v>
      </c>
      <c r="AS3342" s="11" t="n">
        <f aca="false">'Daily Data'!Q3341</f>
        <v>0.000123578299244284</v>
      </c>
      <c r="AT3342" s="11" t="n">
        <f aca="false">'Daily Data'!R3341</f>
        <v>-0.00384943183458938</v>
      </c>
    </row>
    <row r="3343" customFormat="false" ht="15" hidden="false" customHeight="false" outlineLevel="0" collapsed="false">
      <c r="A3343" s="11" t="n">
        <f aca="false">'Daily Data'!O3342</f>
        <v>-0.00400744985082987</v>
      </c>
      <c r="C3343" s="11" t="n">
        <f aca="false">'Daily Data'!P3342</f>
        <v>0.00914940231906716</v>
      </c>
      <c r="E3343" s="11" t="n">
        <f aca="false">'Daily Data'!Q3342</f>
        <v>0.00907006388726509</v>
      </c>
      <c r="G3343" s="11" t="n">
        <f aca="false">'Daily Data'!R3342</f>
        <v>0.0154631972953029</v>
      </c>
      <c r="I3343" s="11" t="n">
        <f aca="false">'Daily Data'!O3342</f>
        <v>-0.00400744985082987</v>
      </c>
      <c r="J3343" s="11" t="n">
        <f aca="false">'Daily Data'!P3342</f>
        <v>0.00914940231906716</v>
      </c>
      <c r="L3343" s="11" t="n">
        <f aca="false">'Daily Data'!O3342</f>
        <v>-0.00400744985082987</v>
      </c>
      <c r="M3343" s="11" t="n">
        <f aca="false">'Daily Data'!Q3342</f>
        <v>0.00907006388726509</v>
      </c>
      <c r="O3343" s="11" t="n">
        <f aca="false">'Daily Data'!O3342</f>
        <v>-0.00400744985082987</v>
      </c>
      <c r="P3343" s="11" t="n">
        <f aca="false">'Daily Data'!R3342</f>
        <v>0.0154631972953029</v>
      </c>
      <c r="R3343" s="11" t="n">
        <f aca="false">'Daily Data'!P3342</f>
        <v>0.00914940231906716</v>
      </c>
      <c r="S3343" s="11" t="n">
        <f aca="false">'Daily Data'!Q3342</f>
        <v>0.00907006388726509</v>
      </c>
      <c r="U3343" s="11" t="n">
        <f aca="false">'Daily Data'!P3342</f>
        <v>0.00914940231906716</v>
      </c>
      <c r="V3343" s="11" t="n">
        <f aca="false">'Daily Data'!R3342</f>
        <v>0.0154631972953029</v>
      </c>
      <c r="X3343" s="11" t="n">
        <f aca="false">'Daily Data'!Q3342</f>
        <v>0.00907006388726509</v>
      </c>
      <c r="Y3343" s="11" t="n">
        <f aca="false">'Daily Data'!R3342</f>
        <v>0.0154631972953029</v>
      </c>
      <c r="AA3343" s="11" t="n">
        <f aca="false">'Daily Data'!O3342</f>
        <v>-0.00400744985082987</v>
      </c>
      <c r="AB3343" s="11" t="n">
        <f aca="false">'Daily Data'!P3342</f>
        <v>0.00914940231906716</v>
      </c>
      <c r="AC3343" s="11" t="n">
        <f aca="false">'Daily Data'!Q3342</f>
        <v>0.00907006388726509</v>
      </c>
      <c r="AE3343" s="11" t="n">
        <f aca="false">'Daily Data'!O3342</f>
        <v>-0.00400744985082987</v>
      </c>
      <c r="AF3343" s="11" t="n">
        <f aca="false">'Daily Data'!P3342</f>
        <v>0.00914940231906716</v>
      </c>
      <c r="AG3343" s="11" t="n">
        <f aca="false">'Daily Data'!R3342</f>
        <v>0.0154631972953029</v>
      </c>
      <c r="AI3343" s="11" t="n">
        <f aca="false">'Daily Data'!O3342</f>
        <v>-0.00400744985082987</v>
      </c>
      <c r="AJ3343" s="11" t="n">
        <f aca="false">'Daily Data'!Q3342</f>
        <v>0.00907006388726509</v>
      </c>
      <c r="AK3343" s="11" t="n">
        <f aca="false">'Daily Data'!R3342</f>
        <v>0.0154631972953029</v>
      </c>
      <c r="AM3343" s="11" t="n">
        <f aca="false">'Daily Data'!P3342</f>
        <v>0.00914940231906716</v>
      </c>
      <c r="AN3343" s="11" t="n">
        <f aca="false">'Daily Data'!Q3342</f>
        <v>0.00907006388726509</v>
      </c>
      <c r="AO3343" s="11" t="n">
        <f aca="false">'Daily Data'!R3342</f>
        <v>0.0154631972953029</v>
      </c>
      <c r="AQ3343" s="11" t="n">
        <f aca="false">'Daily Data'!O3342</f>
        <v>-0.00400744985082987</v>
      </c>
      <c r="AR3343" s="11" t="n">
        <f aca="false">'Daily Data'!P3342</f>
        <v>0.00914940231906716</v>
      </c>
      <c r="AS3343" s="11" t="n">
        <f aca="false">'Daily Data'!Q3342</f>
        <v>0.00907006388726509</v>
      </c>
      <c r="AT3343" s="11" t="n">
        <f aca="false">'Daily Data'!R3342</f>
        <v>0.0154631972953029</v>
      </c>
    </row>
    <row r="3344" customFormat="false" ht="15" hidden="false" customHeight="false" outlineLevel="0" collapsed="false">
      <c r="A3344" s="11" t="n">
        <f aca="false">'Daily Data'!O3343</f>
        <v>0.0068269399535558</v>
      </c>
      <c r="C3344" s="11" t="n">
        <f aca="false">'Daily Data'!P3343</f>
        <v>-0.00177886471091323</v>
      </c>
      <c r="E3344" s="11" t="n">
        <f aca="false">'Daily Data'!Q3343</f>
        <v>-0.00248985677633015</v>
      </c>
      <c r="G3344" s="11" t="n">
        <f aca="false">'Daily Data'!R3343</f>
        <v>0.000997727272727208</v>
      </c>
      <c r="I3344" s="11" t="n">
        <f aca="false">'Daily Data'!O3343</f>
        <v>0.0068269399535558</v>
      </c>
      <c r="J3344" s="11" t="n">
        <f aca="false">'Daily Data'!P3343</f>
        <v>-0.00177886471091323</v>
      </c>
      <c r="L3344" s="11" t="n">
        <f aca="false">'Daily Data'!O3343</f>
        <v>0.0068269399535558</v>
      </c>
      <c r="M3344" s="11" t="n">
        <f aca="false">'Daily Data'!Q3343</f>
        <v>-0.00248985677633015</v>
      </c>
      <c r="O3344" s="11" t="n">
        <f aca="false">'Daily Data'!O3343</f>
        <v>0.0068269399535558</v>
      </c>
      <c r="P3344" s="11" t="n">
        <f aca="false">'Daily Data'!R3343</f>
        <v>0.000997727272727208</v>
      </c>
      <c r="R3344" s="11" t="n">
        <f aca="false">'Daily Data'!P3343</f>
        <v>-0.00177886471091323</v>
      </c>
      <c r="S3344" s="11" t="n">
        <f aca="false">'Daily Data'!Q3343</f>
        <v>-0.00248985677633015</v>
      </c>
      <c r="U3344" s="11" t="n">
        <f aca="false">'Daily Data'!P3343</f>
        <v>-0.00177886471091323</v>
      </c>
      <c r="V3344" s="11" t="n">
        <f aca="false">'Daily Data'!R3343</f>
        <v>0.000997727272727208</v>
      </c>
      <c r="X3344" s="11" t="n">
        <f aca="false">'Daily Data'!Q3343</f>
        <v>-0.00248985677633015</v>
      </c>
      <c r="Y3344" s="11" t="n">
        <f aca="false">'Daily Data'!R3343</f>
        <v>0.000997727272727208</v>
      </c>
      <c r="AA3344" s="11" t="n">
        <f aca="false">'Daily Data'!O3343</f>
        <v>0.0068269399535558</v>
      </c>
      <c r="AB3344" s="11" t="n">
        <f aca="false">'Daily Data'!P3343</f>
        <v>-0.00177886471091323</v>
      </c>
      <c r="AC3344" s="11" t="n">
        <f aca="false">'Daily Data'!Q3343</f>
        <v>-0.00248985677633015</v>
      </c>
      <c r="AE3344" s="11" t="n">
        <f aca="false">'Daily Data'!O3343</f>
        <v>0.0068269399535558</v>
      </c>
      <c r="AF3344" s="11" t="n">
        <f aca="false">'Daily Data'!P3343</f>
        <v>-0.00177886471091323</v>
      </c>
      <c r="AG3344" s="11" t="n">
        <f aca="false">'Daily Data'!R3343</f>
        <v>0.000997727272727208</v>
      </c>
      <c r="AI3344" s="11" t="n">
        <f aca="false">'Daily Data'!O3343</f>
        <v>0.0068269399535558</v>
      </c>
      <c r="AJ3344" s="11" t="n">
        <f aca="false">'Daily Data'!Q3343</f>
        <v>-0.00248985677633015</v>
      </c>
      <c r="AK3344" s="11" t="n">
        <f aca="false">'Daily Data'!R3343</f>
        <v>0.000997727272727208</v>
      </c>
      <c r="AM3344" s="11" t="n">
        <f aca="false">'Daily Data'!P3343</f>
        <v>-0.00177886471091323</v>
      </c>
      <c r="AN3344" s="11" t="n">
        <f aca="false">'Daily Data'!Q3343</f>
        <v>-0.00248985677633015</v>
      </c>
      <c r="AO3344" s="11" t="n">
        <f aca="false">'Daily Data'!R3343</f>
        <v>0.000997727272727208</v>
      </c>
      <c r="AQ3344" s="11" t="n">
        <f aca="false">'Daily Data'!O3343</f>
        <v>0.0068269399535558</v>
      </c>
      <c r="AR3344" s="11" t="n">
        <f aca="false">'Daily Data'!P3343</f>
        <v>-0.00177886471091323</v>
      </c>
      <c r="AS3344" s="11" t="n">
        <f aca="false">'Daily Data'!Q3343</f>
        <v>-0.00248985677633015</v>
      </c>
      <c r="AT3344" s="11" t="n">
        <f aca="false">'Daily Data'!R3343</f>
        <v>0.000997727272727208</v>
      </c>
    </row>
    <row r="3345" customFormat="false" ht="15" hidden="false" customHeight="false" outlineLevel="0" collapsed="false">
      <c r="A3345" s="11" t="n">
        <f aca="false">'Daily Data'!O3344</f>
        <v>0.0128382463415614</v>
      </c>
      <c r="C3345" s="11" t="n">
        <f aca="false">'Daily Data'!P3344</f>
        <v>-0.0078917200077587</v>
      </c>
      <c r="E3345" s="11" t="n">
        <f aca="false">'Daily Data'!Q3344</f>
        <v>-0.00718014243724493</v>
      </c>
      <c r="G3345" s="11" t="n">
        <f aca="false">'Daily Data'!R3344</f>
        <v>-0.00374356746856749</v>
      </c>
      <c r="I3345" s="11" t="n">
        <f aca="false">'Daily Data'!O3344</f>
        <v>0.0128382463415614</v>
      </c>
      <c r="J3345" s="11" t="n">
        <f aca="false">'Daily Data'!P3344</f>
        <v>-0.0078917200077587</v>
      </c>
      <c r="L3345" s="11" t="n">
        <f aca="false">'Daily Data'!O3344</f>
        <v>0.0128382463415614</v>
      </c>
      <c r="M3345" s="11" t="n">
        <f aca="false">'Daily Data'!Q3344</f>
        <v>-0.00718014243724493</v>
      </c>
      <c r="O3345" s="11" t="n">
        <f aca="false">'Daily Data'!O3344</f>
        <v>0.0128382463415614</v>
      </c>
      <c r="P3345" s="11" t="n">
        <f aca="false">'Daily Data'!R3344</f>
        <v>-0.00374356746856749</v>
      </c>
      <c r="R3345" s="11" t="n">
        <f aca="false">'Daily Data'!P3344</f>
        <v>-0.0078917200077587</v>
      </c>
      <c r="S3345" s="11" t="n">
        <f aca="false">'Daily Data'!Q3344</f>
        <v>-0.00718014243724493</v>
      </c>
      <c r="U3345" s="11" t="n">
        <f aca="false">'Daily Data'!P3344</f>
        <v>-0.0078917200077587</v>
      </c>
      <c r="V3345" s="11" t="n">
        <f aca="false">'Daily Data'!R3344</f>
        <v>-0.00374356746856749</v>
      </c>
      <c r="X3345" s="11" t="n">
        <f aca="false">'Daily Data'!Q3344</f>
        <v>-0.00718014243724493</v>
      </c>
      <c r="Y3345" s="11" t="n">
        <f aca="false">'Daily Data'!R3344</f>
        <v>-0.00374356746856749</v>
      </c>
      <c r="AA3345" s="11" t="n">
        <f aca="false">'Daily Data'!O3344</f>
        <v>0.0128382463415614</v>
      </c>
      <c r="AB3345" s="11" t="n">
        <f aca="false">'Daily Data'!P3344</f>
        <v>-0.0078917200077587</v>
      </c>
      <c r="AC3345" s="11" t="n">
        <f aca="false">'Daily Data'!Q3344</f>
        <v>-0.00718014243724493</v>
      </c>
      <c r="AE3345" s="11" t="n">
        <f aca="false">'Daily Data'!O3344</f>
        <v>0.0128382463415614</v>
      </c>
      <c r="AF3345" s="11" t="n">
        <f aca="false">'Daily Data'!P3344</f>
        <v>-0.0078917200077587</v>
      </c>
      <c r="AG3345" s="11" t="n">
        <f aca="false">'Daily Data'!R3344</f>
        <v>-0.00374356746856749</v>
      </c>
      <c r="AI3345" s="11" t="n">
        <f aca="false">'Daily Data'!O3344</f>
        <v>0.0128382463415614</v>
      </c>
      <c r="AJ3345" s="11" t="n">
        <f aca="false">'Daily Data'!Q3344</f>
        <v>-0.00718014243724493</v>
      </c>
      <c r="AK3345" s="11" t="n">
        <f aca="false">'Daily Data'!R3344</f>
        <v>-0.00374356746856749</v>
      </c>
      <c r="AM3345" s="11" t="n">
        <f aca="false">'Daily Data'!P3344</f>
        <v>-0.0078917200077587</v>
      </c>
      <c r="AN3345" s="11" t="n">
        <f aca="false">'Daily Data'!Q3344</f>
        <v>-0.00718014243724493</v>
      </c>
      <c r="AO3345" s="11" t="n">
        <f aca="false">'Daily Data'!R3344</f>
        <v>-0.00374356746856749</v>
      </c>
      <c r="AQ3345" s="11" t="n">
        <f aca="false">'Daily Data'!O3344</f>
        <v>0.0128382463415614</v>
      </c>
      <c r="AR3345" s="11" t="n">
        <f aca="false">'Daily Data'!P3344</f>
        <v>-0.0078917200077587</v>
      </c>
      <c r="AS3345" s="11" t="n">
        <f aca="false">'Daily Data'!Q3344</f>
        <v>-0.00718014243724493</v>
      </c>
      <c r="AT3345" s="11" t="n">
        <f aca="false">'Daily Data'!R3344</f>
        <v>-0.00374356746856749</v>
      </c>
    </row>
    <row r="3346" customFormat="false" ht="15" hidden="false" customHeight="false" outlineLevel="0" collapsed="false">
      <c r="A3346" s="11" t="n">
        <f aca="false">'Daily Data'!O3345</f>
        <v>-0.000425239312079132</v>
      </c>
      <c r="C3346" s="11" t="n">
        <f aca="false">'Daily Data'!P3345</f>
        <v>-0.00247932367267808</v>
      </c>
      <c r="E3346" s="11" t="n">
        <f aca="false">'Daily Data'!Q3345</f>
        <v>-0.00279041432503055</v>
      </c>
      <c r="G3346" s="11" t="n">
        <f aca="false">'Daily Data'!R3345</f>
        <v>5.73675184120407E-005</v>
      </c>
      <c r="I3346" s="11" t="n">
        <f aca="false">'Daily Data'!O3345</f>
        <v>-0.000425239312079132</v>
      </c>
      <c r="J3346" s="11" t="n">
        <f aca="false">'Daily Data'!P3345</f>
        <v>-0.00247932367267808</v>
      </c>
      <c r="L3346" s="11" t="n">
        <f aca="false">'Daily Data'!O3345</f>
        <v>-0.000425239312079132</v>
      </c>
      <c r="M3346" s="11" t="n">
        <f aca="false">'Daily Data'!Q3345</f>
        <v>-0.00279041432503055</v>
      </c>
      <c r="O3346" s="11" t="n">
        <f aca="false">'Daily Data'!O3345</f>
        <v>-0.000425239312079132</v>
      </c>
      <c r="P3346" s="11" t="n">
        <f aca="false">'Daily Data'!R3345</f>
        <v>5.73675184120407E-005</v>
      </c>
      <c r="R3346" s="11" t="n">
        <f aca="false">'Daily Data'!P3345</f>
        <v>-0.00247932367267808</v>
      </c>
      <c r="S3346" s="11" t="n">
        <f aca="false">'Daily Data'!Q3345</f>
        <v>-0.00279041432503055</v>
      </c>
      <c r="U3346" s="11" t="n">
        <f aca="false">'Daily Data'!P3345</f>
        <v>-0.00247932367267808</v>
      </c>
      <c r="V3346" s="11" t="n">
        <f aca="false">'Daily Data'!R3345</f>
        <v>5.73675184120407E-005</v>
      </c>
      <c r="X3346" s="11" t="n">
        <f aca="false">'Daily Data'!Q3345</f>
        <v>-0.00279041432503055</v>
      </c>
      <c r="Y3346" s="11" t="n">
        <f aca="false">'Daily Data'!R3345</f>
        <v>5.73675184120407E-005</v>
      </c>
      <c r="AA3346" s="11" t="n">
        <f aca="false">'Daily Data'!O3345</f>
        <v>-0.000425239312079132</v>
      </c>
      <c r="AB3346" s="11" t="n">
        <f aca="false">'Daily Data'!P3345</f>
        <v>-0.00247932367267808</v>
      </c>
      <c r="AC3346" s="11" t="n">
        <f aca="false">'Daily Data'!Q3345</f>
        <v>-0.00279041432503055</v>
      </c>
      <c r="AE3346" s="11" t="n">
        <f aca="false">'Daily Data'!O3345</f>
        <v>-0.000425239312079132</v>
      </c>
      <c r="AF3346" s="11" t="n">
        <f aca="false">'Daily Data'!P3345</f>
        <v>-0.00247932367267808</v>
      </c>
      <c r="AG3346" s="11" t="n">
        <f aca="false">'Daily Data'!R3345</f>
        <v>5.73675184120407E-005</v>
      </c>
      <c r="AI3346" s="11" t="n">
        <f aca="false">'Daily Data'!O3345</f>
        <v>-0.000425239312079132</v>
      </c>
      <c r="AJ3346" s="11" t="n">
        <f aca="false">'Daily Data'!Q3345</f>
        <v>-0.00279041432503055</v>
      </c>
      <c r="AK3346" s="11" t="n">
        <f aca="false">'Daily Data'!R3345</f>
        <v>5.73675184120407E-005</v>
      </c>
      <c r="AM3346" s="11" t="n">
        <f aca="false">'Daily Data'!P3345</f>
        <v>-0.00247932367267808</v>
      </c>
      <c r="AN3346" s="11" t="n">
        <f aca="false">'Daily Data'!Q3345</f>
        <v>-0.00279041432503055</v>
      </c>
      <c r="AO3346" s="11" t="n">
        <f aca="false">'Daily Data'!R3345</f>
        <v>5.73675184120407E-005</v>
      </c>
      <c r="AQ3346" s="11" t="n">
        <f aca="false">'Daily Data'!O3345</f>
        <v>-0.000425239312079132</v>
      </c>
      <c r="AR3346" s="11" t="n">
        <f aca="false">'Daily Data'!P3345</f>
        <v>-0.00247932367267808</v>
      </c>
      <c r="AS3346" s="11" t="n">
        <f aca="false">'Daily Data'!Q3345</f>
        <v>-0.00279041432503055</v>
      </c>
      <c r="AT3346" s="11" t="n">
        <f aca="false">'Daily Data'!R3345</f>
        <v>5.73675184120407E-005</v>
      </c>
    </row>
    <row r="3347" customFormat="false" ht="15" hidden="false" customHeight="false" outlineLevel="0" collapsed="false">
      <c r="A3347" s="11" t="n">
        <f aca="false">'Daily Data'!O3346</f>
        <v>-0.00587509007693063</v>
      </c>
      <c r="C3347" s="11" t="n">
        <f aca="false">'Daily Data'!P3346</f>
        <v>0.0143223398001176</v>
      </c>
      <c r="E3347" s="11" t="n">
        <f aca="false">'Daily Data'!Q3346</f>
        <v>0.013833059028537</v>
      </c>
      <c r="G3347" s="11" t="n">
        <f aca="false">'Daily Data'!R3346</f>
        <v>0.00105401720019362</v>
      </c>
      <c r="I3347" s="11" t="n">
        <f aca="false">'Daily Data'!O3346</f>
        <v>-0.00587509007693063</v>
      </c>
      <c r="J3347" s="11" t="n">
        <f aca="false">'Daily Data'!P3346</f>
        <v>0.0143223398001176</v>
      </c>
      <c r="L3347" s="11" t="n">
        <f aca="false">'Daily Data'!O3346</f>
        <v>-0.00587509007693063</v>
      </c>
      <c r="M3347" s="11" t="n">
        <f aca="false">'Daily Data'!Q3346</f>
        <v>0.013833059028537</v>
      </c>
      <c r="O3347" s="11" t="n">
        <f aca="false">'Daily Data'!O3346</f>
        <v>-0.00587509007693063</v>
      </c>
      <c r="P3347" s="11" t="n">
        <f aca="false">'Daily Data'!R3346</f>
        <v>0.00105401720019362</v>
      </c>
      <c r="R3347" s="11" t="n">
        <f aca="false">'Daily Data'!P3346</f>
        <v>0.0143223398001176</v>
      </c>
      <c r="S3347" s="11" t="n">
        <f aca="false">'Daily Data'!Q3346</f>
        <v>0.013833059028537</v>
      </c>
      <c r="U3347" s="11" t="n">
        <f aca="false">'Daily Data'!P3346</f>
        <v>0.0143223398001176</v>
      </c>
      <c r="V3347" s="11" t="n">
        <f aca="false">'Daily Data'!R3346</f>
        <v>0.00105401720019362</v>
      </c>
      <c r="X3347" s="11" t="n">
        <f aca="false">'Daily Data'!Q3346</f>
        <v>0.013833059028537</v>
      </c>
      <c r="Y3347" s="11" t="n">
        <f aca="false">'Daily Data'!R3346</f>
        <v>0.00105401720019362</v>
      </c>
      <c r="AA3347" s="11" t="n">
        <f aca="false">'Daily Data'!O3346</f>
        <v>-0.00587509007693063</v>
      </c>
      <c r="AB3347" s="11" t="n">
        <f aca="false">'Daily Data'!P3346</f>
        <v>0.0143223398001176</v>
      </c>
      <c r="AC3347" s="11" t="n">
        <f aca="false">'Daily Data'!Q3346</f>
        <v>0.013833059028537</v>
      </c>
      <c r="AE3347" s="11" t="n">
        <f aca="false">'Daily Data'!O3346</f>
        <v>-0.00587509007693063</v>
      </c>
      <c r="AF3347" s="11" t="n">
        <f aca="false">'Daily Data'!P3346</f>
        <v>0.0143223398001176</v>
      </c>
      <c r="AG3347" s="11" t="n">
        <f aca="false">'Daily Data'!R3346</f>
        <v>0.00105401720019362</v>
      </c>
      <c r="AI3347" s="11" t="n">
        <f aca="false">'Daily Data'!O3346</f>
        <v>-0.00587509007693063</v>
      </c>
      <c r="AJ3347" s="11" t="n">
        <f aca="false">'Daily Data'!Q3346</f>
        <v>0.013833059028537</v>
      </c>
      <c r="AK3347" s="11" t="n">
        <f aca="false">'Daily Data'!R3346</f>
        <v>0.00105401720019362</v>
      </c>
      <c r="AM3347" s="11" t="n">
        <f aca="false">'Daily Data'!P3346</f>
        <v>0.0143223398001176</v>
      </c>
      <c r="AN3347" s="11" t="n">
        <f aca="false">'Daily Data'!Q3346</f>
        <v>0.013833059028537</v>
      </c>
      <c r="AO3347" s="11" t="n">
        <f aca="false">'Daily Data'!R3346</f>
        <v>0.00105401720019362</v>
      </c>
      <c r="AQ3347" s="11" t="n">
        <f aca="false">'Daily Data'!O3346</f>
        <v>-0.00587509007693063</v>
      </c>
      <c r="AR3347" s="11" t="n">
        <f aca="false">'Daily Data'!P3346</f>
        <v>0.0143223398001176</v>
      </c>
      <c r="AS3347" s="11" t="n">
        <f aca="false">'Daily Data'!Q3346</f>
        <v>0.013833059028537</v>
      </c>
      <c r="AT3347" s="11" t="n">
        <f aca="false">'Daily Data'!R3346</f>
        <v>0.00105401720019362</v>
      </c>
    </row>
    <row r="3348" customFormat="false" ht="15" hidden="false" customHeight="false" outlineLevel="0" collapsed="false">
      <c r="A3348" s="11" t="n">
        <f aca="false">'Daily Data'!O3347</f>
        <v>0.0109654042259118</v>
      </c>
      <c r="C3348" s="11" t="n">
        <f aca="false">'Daily Data'!P3347</f>
        <v>0.00600424031681659</v>
      </c>
      <c r="E3348" s="11" t="n">
        <f aca="false">'Daily Data'!Q3347</f>
        <v>0.00616304377658852</v>
      </c>
      <c r="G3348" s="11" t="n">
        <f aca="false">'Daily Data'!R3347</f>
        <v>0.00122778447957963</v>
      </c>
      <c r="I3348" s="11" t="n">
        <f aca="false">'Daily Data'!O3347</f>
        <v>0.0109654042259118</v>
      </c>
      <c r="J3348" s="11" t="n">
        <f aca="false">'Daily Data'!P3347</f>
        <v>0.00600424031681659</v>
      </c>
      <c r="L3348" s="11" t="n">
        <f aca="false">'Daily Data'!O3347</f>
        <v>0.0109654042259118</v>
      </c>
      <c r="M3348" s="11" t="n">
        <f aca="false">'Daily Data'!Q3347</f>
        <v>0.00616304377658852</v>
      </c>
      <c r="O3348" s="11" t="n">
        <f aca="false">'Daily Data'!O3347</f>
        <v>0.0109654042259118</v>
      </c>
      <c r="P3348" s="11" t="n">
        <f aca="false">'Daily Data'!R3347</f>
        <v>0.00122778447957963</v>
      </c>
      <c r="R3348" s="11" t="n">
        <f aca="false">'Daily Data'!P3347</f>
        <v>0.00600424031681659</v>
      </c>
      <c r="S3348" s="11" t="n">
        <f aca="false">'Daily Data'!Q3347</f>
        <v>0.00616304377658852</v>
      </c>
      <c r="U3348" s="11" t="n">
        <f aca="false">'Daily Data'!P3347</f>
        <v>0.00600424031681659</v>
      </c>
      <c r="V3348" s="11" t="n">
        <f aca="false">'Daily Data'!R3347</f>
        <v>0.00122778447957963</v>
      </c>
      <c r="X3348" s="11" t="n">
        <f aca="false">'Daily Data'!Q3347</f>
        <v>0.00616304377658852</v>
      </c>
      <c r="Y3348" s="11" t="n">
        <f aca="false">'Daily Data'!R3347</f>
        <v>0.00122778447957963</v>
      </c>
      <c r="AA3348" s="11" t="n">
        <f aca="false">'Daily Data'!O3347</f>
        <v>0.0109654042259118</v>
      </c>
      <c r="AB3348" s="11" t="n">
        <f aca="false">'Daily Data'!P3347</f>
        <v>0.00600424031681659</v>
      </c>
      <c r="AC3348" s="11" t="n">
        <f aca="false">'Daily Data'!Q3347</f>
        <v>0.00616304377658852</v>
      </c>
      <c r="AE3348" s="11" t="n">
        <f aca="false">'Daily Data'!O3347</f>
        <v>0.0109654042259118</v>
      </c>
      <c r="AF3348" s="11" t="n">
        <f aca="false">'Daily Data'!P3347</f>
        <v>0.00600424031681659</v>
      </c>
      <c r="AG3348" s="11" t="n">
        <f aca="false">'Daily Data'!R3347</f>
        <v>0.00122778447957963</v>
      </c>
      <c r="AI3348" s="11" t="n">
        <f aca="false">'Daily Data'!O3347</f>
        <v>0.0109654042259118</v>
      </c>
      <c r="AJ3348" s="11" t="n">
        <f aca="false">'Daily Data'!Q3347</f>
        <v>0.00616304377658852</v>
      </c>
      <c r="AK3348" s="11" t="n">
        <f aca="false">'Daily Data'!R3347</f>
        <v>0.00122778447957963</v>
      </c>
      <c r="AM3348" s="11" t="n">
        <f aca="false">'Daily Data'!P3347</f>
        <v>0.00600424031681659</v>
      </c>
      <c r="AN3348" s="11" t="n">
        <f aca="false">'Daily Data'!Q3347</f>
        <v>0.00616304377658852</v>
      </c>
      <c r="AO3348" s="11" t="n">
        <f aca="false">'Daily Data'!R3347</f>
        <v>0.00122778447957963</v>
      </c>
      <c r="AQ3348" s="11" t="n">
        <f aca="false">'Daily Data'!O3347</f>
        <v>0.0109654042259118</v>
      </c>
      <c r="AR3348" s="11" t="n">
        <f aca="false">'Daily Data'!P3347</f>
        <v>0.00600424031681659</v>
      </c>
      <c r="AS3348" s="11" t="n">
        <f aca="false">'Daily Data'!Q3347</f>
        <v>0.00616304377658852</v>
      </c>
      <c r="AT3348" s="11" t="n">
        <f aca="false">'Daily Data'!R3347</f>
        <v>0.00122778447957963</v>
      </c>
    </row>
    <row r="3349" customFormat="false" ht="15" hidden="false" customHeight="false" outlineLevel="0" collapsed="false">
      <c r="A3349" s="11" t="n">
        <f aca="false">'Daily Data'!O3348</f>
        <v>0.0129921742437696</v>
      </c>
      <c r="C3349" s="11" t="n">
        <f aca="false">'Daily Data'!P3348</f>
        <v>-0.0236024577572966</v>
      </c>
      <c r="E3349" s="11" t="n">
        <f aca="false">'Daily Data'!Q3348</f>
        <v>-0.0239473008296398</v>
      </c>
      <c r="G3349" s="11" t="n">
        <f aca="false">'Daily Data'!R3348</f>
        <v>-0.017588444888445</v>
      </c>
      <c r="I3349" s="11" t="n">
        <f aca="false">'Daily Data'!O3348</f>
        <v>0.0129921742437696</v>
      </c>
      <c r="J3349" s="11" t="n">
        <f aca="false">'Daily Data'!P3348</f>
        <v>-0.0236024577572966</v>
      </c>
      <c r="L3349" s="11" t="n">
        <f aca="false">'Daily Data'!O3348</f>
        <v>0.0129921742437696</v>
      </c>
      <c r="M3349" s="11" t="n">
        <f aca="false">'Daily Data'!Q3348</f>
        <v>-0.0239473008296398</v>
      </c>
      <c r="O3349" s="11" t="n">
        <f aca="false">'Daily Data'!O3348</f>
        <v>0.0129921742437696</v>
      </c>
      <c r="P3349" s="11" t="n">
        <f aca="false">'Daily Data'!R3348</f>
        <v>-0.017588444888445</v>
      </c>
      <c r="R3349" s="11" t="n">
        <f aca="false">'Daily Data'!P3348</f>
        <v>-0.0236024577572966</v>
      </c>
      <c r="S3349" s="11" t="n">
        <f aca="false">'Daily Data'!Q3348</f>
        <v>-0.0239473008296398</v>
      </c>
      <c r="U3349" s="11" t="n">
        <f aca="false">'Daily Data'!P3348</f>
        <v>-0.0236024577572966</v>
      </c>
      <c r="V3349" s="11" t="n">
        <f aca="false">'Daily Data'!R3348</f>
        <v>-0.017588444888445</v>
      </c>
      <c r="X3349" s="11" t="n">
        <f aca="false">'Daily Data'!Q3348</f>
        <v>-0.0239473008296398</v>
      </c>
      <c r="Y3349" s="11" t="n">
        <f aca="false">'Daily Data'!R3348</f>
        <v>-0.017588444888445</v>
      </c>
      <c r="AA3349" s="11" t="n">
        <f aca="false">'Daily Data'!O3348</f>
        <v>0.0129921742437696</v>
      </c>
      <c r="AB3349" s="11" t="n">
        <f aca="false">'Daily Data'!P3348</f>
        <v>-0.0236024577572966</v>
      </c>
      <c r="AC3349" s="11" t="n">
        <f aca="false">'Daily Data'!Q3348</f>
        <v>-0.0239473008296398</v>
      </c>
      <c r="AE3349" s="11" t="n">
        <f aca="false">'Daily Data'!O3348</f>
        <v>0.0129921742437696</v>
      </c>
      <c r="AF3349" s="11" t="n">
        <f aca="false">'Daily Data'!P3348</f>
        <v>-0.0236024577572966</v>
      </c>
      <c r="AG3349" s="11" t="n">
        <f aca="false">'Daily Data'!R3348</f>
        <v>-0.017588444888445</v>
      </c>
      <c r="AI3349" s="11" t="n">
        <f aca="false">'Daily Data'!O3348</f>
        <v>0.0129921742437696</v>
      </c>
      <c r="AJ3349" s="11" t="n">
        <f aca="false">'Daily Data'!Q3348</f>
        <v>-0.0239473008296398</v>
      </c>
      <c r="AK3349" s="11" t="n">
        <f aca="false">'Daily Data'!R3348</f>
        <v>-0.017588444888445</v>
      </c>
      <c r="AM3349" s="11" t="n">
        <f aca="false">'Daily Data'!P3348</f>
        <v>-0.0236024577572966</v>
      </c>
      <c r="AN3349" s="11" t="n">
        <f aca="false">'Daily Data'!Q3348</f>
        <v>-0.0239473008296398</v>
      </c>
      <c r="AO3349" s="11" t="n">
        <f aca="false">'Daily Data'!R3348</f>
        <v>-0.017588444888445</v>
      </c>
      <c r="AQ3349" s="11" t="n">
        <f aca="false">'Daily Data'!O3348</f>
        <v>0.0129921742437696</v>
      </c>
      <c r="AR3349" s="11" t="n">
        <f aca="false">'Daily Data'!P3348</f>
        <v>-0.0236024577572966</v>
      </c>
      <c r="AS3349" s="11" t="n">
        <f aca="false">'Daily Data'!Q3348</f>
        <v>-0.0239473008296398</v>
      </c>
      <c r="AT3349" s="11" t="n">
        <f aca="false">'Daily Data'!R3348</f>
        <v>-0.017588444888445</v>
      </c>
    </row>
    <row r="3350" customFormat="false" ht="15" hidden="false" customHeight="false" outlineLevel="0" collapsed="false">
      <c r="A3350" s="11" t="n">
        <f aca="false">'Daily Data'!O3349</f>
        <v>0.000737195629460419</v>
      </c>
      <c r="C3350" s="11" t="n">
        <f aca="false">'Daily Data'!P3349</f>
        <v>-0.00902795857503356</v>
      </c>
      <c r="E3350" s="11" t="n">
        <f aca="false">'Daily Data'!Q3349</f>
        <v>-0.00867333799045298</v>
      </c>
      <c r="G3350" s="11" t="n">
        <f aca="false">'Daily Data'!R3349</f>
        <v>0.00669773204586746</v>
      </c>
      <c r="I3350" s="11" t="n">
        <f aca="false">'Daily Data'!O3349</f>
        <v>0.000737195629460419</v>
      </c>
      <c r="J3350" s="11" t="n">
        <f aca="false">'Daily Data'!P3349</f>
        <v>-0.00902795857503356</v>
      </c>
      <c r="L3350" s="11" t="n">
        <f aca="false">'Daily Data'!O3349</f>
        <v>0.000737195629460419</v>
      </c>
      <c r="M3350" s="11" t="n">
        <f aca="false">'Daily Data'!Q3349</f>
        <v>-0.00867333799045298</v>
      </c>
      <c r="O3350" s="11" t="n">
        <f aca="false">'Daily Data'!O3349</f>
        <v>0.000737195629460419</v>
      </c>
      <c r="P3350" s="11" t="n">
        <f aca="false">'Daily Data'!R3349</f>
        <v>0.00669773204586746</v>
      </c>
      <c r="R3350" s="11" t="n">
        <f aca="false">'Daily Data'!P3349</f>
        <v>-0.00902795857503356</v>
      </c>
      <c r="S3350" s="11" t="n">
        <f aca="false">'Daily Data'!Q3349</f>
        <v>-0.00867333799045298</v>
      </c>
      <c r="U3350" s="11" t="n">
        <f aca="false">'Daily Data'!P3349</f>
        <v>-0.00902795857503356</v>
      </c>
      <c r="V3350" s="11" t="n">
        <f aca="false">'Daily Data'!R3349</f>
        <v>0.00669773204586746</v>
      </c>
      <c r="X3350" s="11" t="n">
        <f aca="false">'Daily Data'!Q3349</f>
        <v>-0.00867333799045298</v>
      </c>
      <c r="Y3350" s="11" t="n">
        <f aca="false">'Daily Data'!R3349</f>
        <v>0.00669773204586746</v>
      </c>
      <c r="AA3350" s="11" t="n">
        <f aca="false">'Daily Data'!O3349</f>
        <v>0.000737195629460419</v>
      </c>
      <c r="AB3350" s="11" t="n">
        <f aca="false">'Daily Data'!P3349</f>
        <v>-0.00902795857503356</v>
      </c>
      <c r="AC3350" s="11" t="n">
        <f aca="false">'Daily Data'!Q3349</f>
        <v>-0.00867333799045298</v>
      </c>
      <c r="AE3350" s="11" t="n">
        <f aca="false">'Daily Data'!O3349</f>
        <v>0.000737195629460419</v>
      </c>
      <c r="AF3350" s="11" t="n">
        <f aca="false">'Daily Data'!P3349</f>
        <v>-0.00902795857503356</v>
      </c>
      <c r="AG3350" s="11" t="n">
        <f aca="false">'Daily Data'!R3349</f>
        <v>0.00669773204586746</v>
      </c>
      <c r="AI3350" s="11" t="n">
        <f aca="false">'Daily Data'!O3349</f>
        <v>0.000737195629460419</v>
      </c>
      <c r="AJ3350" s="11" t="n">
        <f aca="false">'Daily Data'!Q3349</f>
        <v>-0.00867333799045298</v>
      </c>
      <c r="AK3350" s="11" t="n">
        <f aca="false">'Daily Data'!R3349</f>
        <v>0.00669773204586746</v>
      </c>
      <c r="AM3350" s="11" t="n">
        <f aca="false">'Daily Data'!P3349</f>
        <v>-0.00902795857503356</v>
      </c>
      <c r="AN3350" s="11" t="n">
        <f aca="false">'Daily Data'!Q3349</f>
        <v>-0.00867333799045298</v>
      </c>
      <c r="AO3350" s="11" t="n">
        <f aca="false">'Daily Data'!R3349</f>
        <v>0.00669773204586746</v>
      </c>
      <c r="AQ3350" s="11" t="n">
        <f aca="false">'Daily Data'!O3349</f>
        <v>0.000737195629460419</v>
      </c>
      <c r="AR3350" s="11" t="n">
        <f aca="false">'Daily Data'!P3349</f>
        <v>-0.00902795857503356</v>
      </c>
      <c r="AS3350" s="11" t="n">
        <f aca="false">'Daily Data'!Q3349</f>
        <v>-0.00867333799045298</v>
      </c>
      <c r="AT3350" s="11" t="n">
        <f aca="false">'Daily Data'!R3349</f>
        <v>0.00669773204586746</v>
      </c>
    </row>
    <row r="3351" customFormat="false" ht="15" hidden="false" customHeight="false" outlineLevel="0" collapsed="false">
      <c r="A3351" s="11" t="n">
        <f aca="false">'Daily Data'!O3350</f>
        <v>0.000216312779570705</v>
      </c>
      <c r="C3351" s="11" t="n">
        <f aca="false">'Daily Data'!P3350</f>
        <v>-0.00390039682539676</v>
      </c>
      <c r="E3351" s="11" t="n">
        <f aca="false">'Daily Data'!Q3350</f>
        <v>-0.00381545068985887</v>
      </c>
      <c r="G3351" s="11" t="n">
        <f aca="false">'Daily Data'!R3350</f>
        <v>-0.0177551909158421</v>
      </c>
      <c r="I3351" s="11" t="n">
        <f aca="false">'Daily Data'!O3350</f>
        <v>0.000216312779570705</v>
      </c>
      <c r="J3351" s="11" t="n">
        <f aca="false">'Daily Data'!P3350</f>
        <v>-0.00390039682539676</v>
      </c>
      <c r="L3351" s="11" t="n">
        <f aca="false">'Daily Data'!O3350</f>
        <v>0.000216312779570705</v>
      </c>
      <c r="M3351" s="11" t="n">
        <f aca="false">'Daily Data'!Q3350</f>
        <v>-0.00381545068985887</v>
      </c>
      <c r="O3351" s="11" t="n">
        <f aca="false">'Daily Data'!O3350</f>
        <v>0.000216312779570705</v>
      </c>
      <c r="P3351" s="11" t="n">
        <f aca="false">'Daily Data'!R3350</f>
        <v>-0.0177551909158421</v>
      </c>
      <c r="R3351" s="11" t="n">
        <f aca="false">'Daily Data'!P3350</f>
        <v>-0.00390039682539676</v>
      </c>
      <c r="S3351" s="11" t="n">
        <f aca="false">'Daily Data'!Q3350</f>
        <v>-0.00381545068985887</v>
      </c>
      <c r="U3351" s="11" t="n">
        <f aca="false">'Daily Data'!P3350</f>
        <v>-0.00390039682539676</v>
      </c>
      <c r="V3351" s="11" t="n">
        <f aca="false">'Daily Data'!R3350</f>
        <v>-0.0177551909158421</v>
      </c>
      <c r="X3351" s="11" t="n">
        <f aca="false">'Daily Data'!Q3350</f>
        <v>-0.00381545068985887</v>
      </c>
      <c r="Y3351" s="11" t="n">
        <f aca="false">'Daily Data'!R3350</f>
        <v>-0.0177551909158421</v>
      </c>
      <c r="AA3351" s="11" t="n">
        <f aca="false">'Daily Data'!O3350</f>
        <v>0.000216312779570705</v>
      </c>
      <c r="AB3351" s="11" t="n">
        <f aca="false">'Daily Data'!P3350</f>
        <v>-0.00390039682539676</v>
      </c>
      <c r="AC3351" s="11" t="n">
        <f aca="false">'Daily Data'!Q3350</f>
        <v>-0.00381545068985887</v>
      </c>
      <c r="AE3351" s="11" t="n">
        <f aca="false">'Daily Data'!O3350</f>
        <v>0.000216312779570705</v>
      </c>
      <c r="AF3351" s="11" t="n">
        <f aca="false">'Daily Data'!P3350</f>
        <v>-0.00390039682539676</v>
      </c>
      <c r="AG3351" s="11" t="n">
        <f aca="false">'Daily Data'!R3350</f>
        <v>-0.0177551909158421</v>
      </c>
      <c r="AI3351" s="11" t="n">
        <f aca="false">'Daily Data'!O3350</f>
        <v>0.000216312779570705</v>
      </c>
      <c r="AJ3351" s="11" t="n">
        <f aca="false">'Daily Data'!Q3350</f>
        <v>-0.00381545068985887</v>
      </c>
      <c r="AK3351" s="11" t="n">
        <f aca="false">'Daily Data'!R3350</f>
        <v>-0.0177551909158421</v>
      </c>
      <c r="AM3351" s="11" t="n">
        <f aca="false">'Daily Data'!P3350</f>
        <v>-0.00390039682539676</v>
      </c>
      <c r="AN3351" s="11" t="n">
        <f aca="false">'Daily Data'!Q3350</f>
        <v>-0.00381545068985887</v>
      </c>
      <c r="AO3351" s="11" t="n">
        <f aca="false">'Daily Data'!R3350</f>
        <v>-0.0177551909158421</v>
      </c>
      <c r="AQ3351" s="11" t="n">
        <f aca="false">'Daily Data'!O3350</f>
        <v>0.000216312779570705</v>
      </c>
      <c r="AR3351" s="11" t="n">
        <f aca="false">'Daily Data'!P3350</f>
        <v>-0.00390039682539676</v>
      </c>
      <c r="AS3351" s="11" t="n">
        <f aca="false">'Daily Data'!Q3350</f>
        <v>-0.00381545068985887</v>
      </c>
      <c r="AT3351" s="11" t="n">
        <f aca="false">'Daily Data'!R3350</f>
        <v>-0.0177551909158421</v>
      </c>
    </row>
    <row r="3352" customFormat="false" ht="15" hidden="false" customHeight="false" outlineLevel="0" collapsed="false">
      <c r="A3352" s="11" t="n">
        <f aca="false">'Daily Data'!O3351</f>
        <v>6.76360291516304E-005</v>
      </c>
      <c r="C3352" s="11" t="n">
        <f aca="false">'Daily Data'!P3351</f>
        <v>-0.00879478995502001</v>
      </c>
      <c r="E3352" s="11" t="n">
        <f aca="false">'Daily Data'!Q3351</f>
        <v>-0.00878029462580696</v>
      </c>
      <c r="G3352" s="11" t="n">
        <f aca="false">'Daily Data'!R3351</f>
        <v>-0.0176448034052248</v>
      </c>
      <c r="I3352" s="11" t="n">
        <f aca="false">'Daily Data'!O3351</f>
        <v>6.76360291516304E-005</v>
      </c>
      <c r="J3352" s="11" t="n">
        <f aca="false">'Daily Data'!P3351</f>
        <v>-0.00879478995502001</v>
      </c>
      <c r="L3352" s="11" t="n">
        <f aca="false">'Daily Data'!O3351</f>
        <v>6.76360291516304E-005</v>
      </c>
      <c r="M3352" s="11" t="n">
        <f aca="false">'Daily Data'!Q3351</f>
        <v>-0.00878029462580696</v>
      </c>
      <c r="O3352" s="11" t="n">
        <f aca="false">'Daily Data'!O3351</f>
        <v>6.76360291516304E-005</v>
      </c>
      <c r="P3352" s="11" t="n">
        <f aca="false">'Daily Data'!R3351</f>
        <v>-0.0176448034052248</v>
      </c>
      <c r="R3352" s="11" t="n">
        <f aca="false">'Daily Data'!P3351</f>
        <v>-0.00879478995502001</v>
      </c>
      <c r="S3352" s="11" t="n">
        <f aca="false">'Daily Data'!Q3351</f>
        <v>-0.00878029462580696</v>
      </c>
      <c r="U3352" s="11" t="n">
        <f aca="false">'Daily Data'!P3351</f>
        <v>-0.00879478995502001</v>
      </c>
      <c r="V3352" s="11" t="n">
        <f aca="false">'Daily Data'!R3351</f>
        <v>-0.0176448034052248</v>
      </c>
      <c r="X3352" s="11" t="n">
        <f aca="false">'Daily Data'!Q3351</f>
        <v>-0.00878029462580696</v>
      </c>
      <c r="Y3352" s="11" t="n">
        <f aca="false">'Daily Data'!R3351</f>
        <v>-0.0176448034052248</v>
      </c>
      <c r="AA3352" s="11" t="n">
        <f aca="false">'Daily Data'!O3351</f>
        <v>6.76360291516304E-005</v>
      </c>
      <c r="AB3352" s="11" t="n">
        <f aca="false">'Daily Data'!P3351</f>
        <v>-0.00879478995502001</v>
      </c>
      <c r="AC3352" s="11" t="n">
        <f aca="false">'Daily Data'!Q3351</f>
        <v>-0.00878029462580696</v>
      </c>
      <c r="AE3352" s="11" t="n">
        <f aca="false">'Daily Data'!O3351</f>
        <v>6.76360291516304E-005</v>
      </c>
      <c r="AF3352" s="11" t="n">
        <f aca="false">'Daily Data'!P3351</f>
        <v>-0.00879478995502001</v>
      </c>
      <c r="AG3352" s="11" t="n">
        <f aca="false">'Daily Data'!R3351</f>
        <v>-0.0176448034052248</v>
      </c>
      <c r="AI3352" s="11" t="n">
        <f aca="false">'Daily Data'!O3351</f>
        <v>6.76360291516304E-005</v>
      </c>
      <c r="AJ3352" s="11" t="n">
        <f aca="false">'Daily Data'!Q3351</f>
        <v>-0.00878029462580696</v>
      </c>
      <c r="AK3352" s="11" t="n">
        <f aca="false">'Daily Data'!R3351</f>
        <v>-0.0176448034052248</v>
      </c>
      <c r="AM3352" s="11" t="n">
        <f aca="false">'Daily Data'!P3351</f>
        <v>-0.00879478995502001</v>
      </c>
      <c r="AN3352" s="11" t="n">
        <f aca="false">'Daily Data'!Q3351</f>
        <v>-0.00878029462580696</v>
      </c>
      <c r="AO3352" s="11" t="n">
        <f aca="false">'Daily Data'!R3351</f>
        <v>-0.0176448034052248</v>
      </c>
      <c r="AQ3352" s="11" t="n">
        <f aca="false">'Daily Data'!O3351</f>
        <v>6.76360291516304E-005</v>
      </c>
      <c r="AR3352" s="11" t="n">
        <f aca="false">'Daily Data'!P3351</f>
        <v>-0.00879478995502001</v>
      </c>
      <c r="AS3352" s="11" t="n">
        <f aca="false">'Daily Data'!Q3351</f>
        <v>-0.00878029462580696</v>
      </c>
      <c r="AT3352" s="11" t="n">
        <f aca="false">'Daily Data'!R3351</f>
        <v>-0.0176448034052248</v>
      </c>
    </row>
    <row r="3353" customFormat="false" ht="15" hidden="false" customHeight="false" outlineLevel="0" collapsed="false">
      <c r="A3353" s="11" t="n">
        <f aca="false">'Daily Data'!O3352</f>
        <v>0.00693880694158502</v>
      </c>
      <c r="C3353" s="11" t="n">
        <f aca="false">'Daily Data'!P3352</f>
        <v>0.00624816154309829</v>
      </c>
      <c r="E3353" s="11" t="n">
        <f aca="false">'Daily Data'!Q3352</f>
        <v>0.00605489236790626</v>
      </c>
      <c r="G3353" s="11" t="n">
        <f aca="false">'Daily Data'!R3352</f>
        <v>-0.00185129607181376</v>
      </c>
      <c r="I3353" s="11" t="n">
        <f aca="false">'Daily Data'!O3352</f>
        <v>0.00693880694158502</v>
      </c>
      <c r="J3353" s="11" t="n">
        <f aca="false">'Daily Data'!P3352</f>
        <v>0.00624816154309829</v>
      </c>
      <c r="L3353" s="11" t="n">
        <f aca="false">'Daily Data'!O3352</f>
        <v>0.00693880694158502</v>
      </c>
      <c r="M3353" s="11" t="n">
        <f aca="false">'Daily Data'!Q3352</f>
        <v>0.00605489236790626</v>
      </c>
      <c r="O3353" s="11" t="n">
        <f aca="false">'Daily Data'!O3352</f>
        <v>0.00693880694158502</v>
      </c>
      <c r="P3353" s="11" t="n">
        <f aca="false">'Daily Data'!R3352</f>
        <v>-0.00185129607181376</v>
      </c>
      <c r="R3353" s="11" t="n">
        <f aca="false">'Daily Data'!P3352</f>
        <v>0.00624816154309829</v>
      </c>
      <c r="S3353" s="11" t="n">
        <f aca="false">'Daily Data'!Q3352</f>
        <v>0.00605489236790626</v>
      </c>
      <c r="U3353" s="11" t="n">
        <f aca="false">'Daily Data'!P3352</f>
        <v>0.00624816154309829</v>
      </c>
      <c r="V3353" s="11" t="n">
        <f aca="false">'Daily Data'!R3352</f>
        <v>-0.00185129607181376</v>
      </c>
      <c r="X3353" s="11" t="n">
        <f aca="false">'Daily Data'!Q3352</f>
        <v>0.00605489236790626</v>
      </c>
      <c r="Y3353" s="11" t="n">
        <f aca="false">'Daily Data'!R3352</f>
        <v>-0.00185129607181376</v>
      </c>
      <c r="AA3353" s="11" t="n">
        <f aca="false">'Daily Data'!O3352</f>
        <v>0.00693880694158502</v>
      </c>
      <c r="AB3353" s="11" t="n">
        <f aca="false">'Daily Data'!P3352</f>
        <v>0.00624816154309829</v>
      </c>
      <c r="AC3353" s="11" t="n">
        <f aca="false">'Daily Data'!Q3352</f>
        <v>0.00605489236790626</v>
      </c>
      <c r="AE3353" s="11" t="n">
        <f aca="false">'Daily Data'!O3352</f>
        <v>0.00693880694158502</v>
      </c>
      <c r="AF3353" s="11" t="n">
        <f aca="false">'Daily Data'!P3352</f>
        <v>0.00624816154309829</v>
      </c>
      <c r="AG3353" s="11" t="n">
        <f aca="false">'Daily Data'!R3352</f>
        <v>-0.00185129607181376</v>
      </c>
      <c r="AI3353" s="11" t="n">
        <f aca="false">'Daily Data'!O3352</f>
        <v>0.00693880694158502</v>
      </c>
      <c r="AJ3353" s="11" t="n">
        <f aca="false">'Daily Data'!Q3352</f>
        <v>0.00605489236790626</v>
      </c>
      <c r="AK3353" s="11" t="n">
        <f aca="false">'Daily Data'!R3352</f>
        <v>-0.00185129607181376</v>
      </c>
      <c r="AM3353" s="11" t="n">
        <f aca="false">'Daily Data'!P3352</f>
        <v>0.00624816154309829</v>
      </c>
      <c r="AN3353" s="11" t="n">
        <f aca="false">'Daily Data'!Q3352</f>
        <v>0.00605489236790626</v>
      </c>
      <c r="AO3353" s="11" t="n">
        <f aca="false">'Daily Data'!R3352</f>
        <v>-0.00185129607181376</v>
      </c>
      <c r="AQ3353" s="11" t="n">
        <f aca="false">'Daily Data'!O3352</f>
        <v>0.00693880694158502</v>
      </c>
      <c r="AR3353" s="11" t="n">
        <f aca="false">'Daily Data'!P3352</f>
        <v>0.00624816154309829</v>
      </c>
      <c r="AS3353" s="11" t="n">
        <f aca="false">'Daily Data'!Q3352</f>
        <v>0.00605489236790626</v>
      </c>
      <c r="AT3353" s="11" t="n">
        <f aca="false">'Daily Data'!R3352</f>
        <v>-0.00185129607181376</v>
      </c>
    </row>
    <row r="3354" customFormat="false" ht="15" hidden="false" customHeight="false" outlineLevel="0" collapsed="false">
      <c r="A3354" s="11" t="n">
        <f aca="false">'Daily Data'!O3353</f>
        <v>0.0031647231252623</v>
      </c>
      <c r="C3354" s="11" t="n">
        <f aca="false">'Daily Data'!P3353</f>
        <v>0.00131667165818097</v>
      </c>
      <c r="E3354" s="11" t="n">
        <f aca="false">'Daily Data'!Q3353</f>
        <v>0.00211731736801937</v>
      </c>
      <c r="G3354" s="11" t="n">
        <f aca="false">'Daily Data'!R3353</f>
        <v>-0.00642355791631719</v>
      </c>
      <c r="I3354" s="11" t="n">
        <f aca="false">'Daily Data'!O3353</f>
        <v>0.0031647231252623</v>
      </c>
      <c r="J3354" s="11" t="n">
        <f aca="false">'Daily Data'!P3353</f>
        <v>0.00131667165818097</v>
      </c>
      <c r="L3354" s="11" t="n">
        <f aca="false">'Daily Data'!O3353</f>
        <v>0.0031647231252623</v>
      </c>
      <c r="M3354" s="11" t="n">
        <f aca="false">'Daily Data'!Q3353</f>
        <v>0.00211731736801937</v>
      </c>
      <c r="O3354" s="11" t="n">
        <f aca="false">'Daily Data'!O3353</f>
        <v>0.0031647231252623</v>
      </c>
      <c r="P3354" s="11" t="n">
        <f aca="false">'Daily Data'!R3353</f>
        <v>-0.00642355791631719</v>
      </c>
      <c r="R3354" s="11" t="n">
        <f aca="false">'Daily Data'!P3353</f>
        <v>0.00131667165818097</v>
      </c>
      <c r="S3354" s="11" t="n">
        <f aca="false">'Daily Data'!Q3353</f>
        <v>0.00211731736801937</v>
      </c>
      <c r="U3354" s="11" t="n">
        <f aca="false">'Daily Data'!P3353</f>
        <v>0.00131667165818097</v>
      </c>
      <c r="V3354" s="11" t="n">
        <f aca="false">'Daily Data'!R3353</f>
        <v>-0.00642355791631719</v>
      </c>
      <c r="X3354" s="11" t="n">
        <f aca="false">'Daily Data'!Q3353</f>
        <v>0.00211731736801937</v>
      </c>
      <c r="Y3354" s="11" t="n">
        <f aca="false">'Daily Data'!R3353</f>
        <v>-0.00642355791631719</v>
      </c>
      <c r="AA3354" s="11" t="n">
        <f aca="false">'Daily Data'!O3353</f>
        <v>0.0031647231252623</v>
      </c>
      <c r="AB3354" s="11" t="n">
        <f aca="false">'Daily Data'!P3353</f>
        <v>0.00131667165818097</v>
      </c>
      <c r="AC3354" s="11" t="n">
        <f aca="false">'Daily Data'!Q3353</f>
        <v>0.00211731736801937</v>
      </c>
      <c r="AE3354" s="11" t="n">
        <f aca="false">'Daily Data'!O3353</f>
        <v>0.0031647231252623</v>
      </c>
      <c r="AF3354" s="11" t="n">
        <f aca="false">'Daily Data'!P3353</f>
        <v>0.00131667165818097</v>
      </c>
      <c r="AG3354" s="11" t="n">
        <f aca="false">'Daily Data'!R3353</f>
        <v>-0.00642355791631719</v>
      </c>
      <c r="AI3354" s="11" t="n">
        <f aca="false">'Daily Data'!O3353</f>
        <v>0.0031647231252623</v>
      </c>
      <c r="AJ3354" s="11" t="n">
        <f aca="false">'Daily Data'!Q3353</f>
        <v>0.00211731736801937</v>
      </c>
      <c r="AK3354" s="11" t="n">
        <f aca="false">'Daily Data'!R3353</f>
        <v>-0.00642355791631719</v>
      </c>
      <c r="AM3354" s="11" t="n">
        <f aca="false">'Daily Data'!P3353</f>
        <v>0.00131667165818097</v>
      </c>
      <c r="AN3354" s="11" t="n">
        <f aca="false">'Daily Data'!Q3353</f>
        <v>0.00211731736801937</v>
      </c>
      <c r="AO3354" s="11" t="n">
        <f aca="false">'Daily Data'!R3353</f>
        <v>-0.00642355791631719</v>
      </c>
      <c r="AQ3354" s="11" t="n">
        <f aca="false">'Daily Data'!O3353</f>
        <v>0.0031647231252623</v>
      </c>
      <c r="AR3354" s="11" t="n">
        <f aca="false">'Daily Data'!P3353</f>
        <v>0.00131667165818097</v>
      </c>
      <c r="AS3354" s="11" t="n">
        <f aca="false">'Daily Data'!Q3353</f>
        <v>0.00211731736801937</v>
      </c>
      <c r="AT3354" s="11" t="n">
        <f aca="false">'Daily Data'!R3353</f>
        <v>-0.00642355791631719</v>
      </c>
    </row>
    <row r="3355" customFormat="false" ht="15" hidden="false" customHeight="false" outlineLevel="0" collapsed="false">
      <c r="A3355" s="11" t="n">
        <f aca="false">'Daily Data'!O3354</f>
        <v>-0.000779456112432885</v>
      </c>
      <c r="C3355" s="11" t="n">
        <f aca="false">'Daily Data'!P3354</f>
        <v>-0.0070593194430598</v>
      </c>
      <c r="E3355" s="11" t="n">
        <f aca="false">'Daily Data'!Q3354</f>
        <v>-0.00835944951531884</v>
      </c>
      <c r="G3355" s="11" t="n">
        <f aca="false">'Daily Data'!R3354</f>
        <v>-0.0213579222590934</v>
      </c>
      <c r="I3355" s="11" t="n">
        <f aca="false">'Daily Data'!O3354</f>
        <v>-0.000779456112432885</v>
      </c>
      <c r="J3355" s="11" t="n">
        <f aca="false">'Daily Data'!P3354</f>
        <v>-0.0070593194430598</v>
      </c>
      <c r="L3355" s="11" t="n">
        <f aca="false">'Daily Data'!O3354</f>
        <v>-0.000779456112432885</v>
      </c>
      <c r="M3355" s="11" t="n">
        <f aca="false">'Daily Data'!Q3354</f>
        <v>-0.00835944951531884</v>
      </c>
      <c r="O3355" s="11" t="n">
        <f aca="false">'Daily Data'!O3354</f>
        <v>-0.000779456112432885</v>
      </c>
      <c r="P3355" s="11" t="n">
        <f aca="false">'Daily Data'!R3354</f>
        <v>-0.0213579222590934</v>
      </c>
      <c r="R3355" s="11" t="n">
        <f aca="false">'Daily Data'!P3354</f>
        <v>-0.0070593194430598</v>
      </c>
      <c r="S3355" s="11" t="n">
        <f aca="false">'Daily Data'!Q3354</f>
        <v>-0.00835944951531884</v>
      </c>
      <c r="U3355" s="11" t="n">
        <f aca="false">'Daily Data'!P3354</f>
        <v>-0.0070593194430598</v>
      </c>
      <c r="V3355" s="11" t="n">
        <f aca="false">'Daily Data'!R3354</f>
        <v>-0.0213579222590934</v>
      </c>
      <c r="X3355" s="11" t="n">
        <f aca="false">'Daily Data'!Q3354</f>
        <v>-0.00835944951531884</v>
      </c>
      <c r="Y3355" s="11" t="n">
        <f aca="false">'Daily Data'!R3354</f>
        <v>-0.0213579222590934</v>
      </c>
      <c r="AA3355" s="11" t="n">
        <f aca="false">'Daily Data'!O3354</f>
        <v>-0.000779456112432885</v>
      </c>
      <c r="AB3355" s="11" t="n">
        <f aca="false">'Daily Data'!P3354</f>
        <v>-0.0070593194430598</v>
      </c>
      <c r="AC3355" s="11" t="n">
        <f aca="false">'Daily Data'!Q3354</f>
        <v>-0.00835944951531884</v>
      </c>
      <c r="AE3355" s="11" t="n">
        <f aca="false">'Daily Data'!O3354</f>
        <v>-0.000779456112432885</v>
      </c>
      <c r="AF3355" s="11" t="n">
        <f aca="false">'Daily Data'!P3354</f>
        <v>-0.0070593194430598</v>
      </c>
      <c r="AG3355" s="11" t="n">
        <f aca="false">'Daily Data'!R3354</f>
        <v>-0.0213579222590934</v>
      </c>
      <c r="AI3355" s="11" t="n">
        <f aca="false">'Daily Data'!O3354</f>
        <v>-0.000779456112432885</v>
      </c>
      <c r="AJ3355" s="11" t="n">
        <f aca="false">'Daily Data'!Q3354</f>
        <v>-0.00835944951531884</v>
      </c>
      <c r="AK3355" s="11" t="n">
        <f aca="false">'Daily Data'!R3354</f>
        <v>-0.0213579222590934</v>
      </c>
      <c r="AM3355" s="11" t="n">
        <f aca="false">'Daily Data'!P3354</f>
        <v>-0.0070593194430598</v>
      </c>
      <c r="AN3355" s="11" t="n">
        <f aca="false">'Daily Data'!Q3354</f>
        <v>-0.00835944951531884</v>
      </c>
      <c r="AO3355" s="11" t="n">
        <f aca="false">'Daily Data'!R3354</f>
        <v>-0.0213579222590934</v>
      </c>
      <c r="AQ3355" s="11" t="n">
        <f aca="false">'Daily Data'!O3354</f>
        <v>-0.000779456112432885</v>
      </c>
      <c r="AR3355" s="11" t="n">
        <f aca="false">'Daily Data'!P3354</f>
        <v>-0.0070593194430598</v>
      </c>
      <c r="AS3355" s="11" t="n">
        <f aca="false">'Daily Data'!Q3354</f>
        <v>-0.00835944951531884</v>
      </c>
      <c r="AT3355" s="11" t="n">
        <f aca="false">'Daily Data'!R3354</f>
        <v>-0.0213579222590934</v>
      </c>
    </row>
    <row r="3356" customFormat="false" ht="15" hidden="false" customHeight="false" outlineLevel="0" collapsed="false">
      <c r="A3356" s="11" t="n">
        <f aca="false">'Daily Data'!O3355</f>
        <v>-0.00144214728934764</v>
      </c>
      <c r="C3356" s="11" t="n">
        <f aca="false">'Daily Data'!P3355</f>
        <v>0.00702375598166174</v>
      </c>
      <c r="E3356" s="11" t="n">
        <f aca="false">'Daily Data'!Q3355</f>
        <v>0.00805260926288345</v>
      </c>
      <c r="G3356" s="11" t="n">
        <f aca="false">'Daily Data'!R3355</f>
        <v>0.0121452823699415</v>
      </c>
      <c r="I3356" s="11" t="n">
        <f aca="false">'Daily Data'!O3355</f>
        <v>-0.00144214728934764</v>
      </c>
      <c r="J3356" s="11" t="n">
        <f aca="false">'Daily Data'!P3355</f>
        <v>0.00702375598166174</v>
      </c>
      <c r="L3356" s="11" t="n">
        <f aca="false">'Daily Data'!O3355</f>
        <v>-0.00144214728934764</v>
      </c>
      <c r="M3356" s="11" t="n">
        <f aca="false">'Daily Data'!Q3355</f>
        <v>0.00805260926288345</v>
      </c>
      <c r="O3356" s="11" t="n">
        <f aca="false">'Daily Data'!O3355</f>
        <v>-0.00144214728934764</v>
      </c>
      <c r="P3356" s="11" t="n">
        <f aca="false">'Daily Data'!R3355</f>
        <v>0.0121452823699415</v>
      </c>
      <c r="R3356" s="11" t="n">
        <f aca="false">'Daily Data'!P3355</f>
        <v>0.00702375598166174</v>
      </c>
      <c r="S3356" s="11" t="n">
        <f aca="false">'Daily Data'!Q3355</f>
        <v>0.00805260926288345</v>
      </c>
      <c r="U3356" s="11" t="n">
        <f aca="false">'Daily Data'!P3355</f>
        <v>0.00702375598166174</v>
      </c>
      <c r="V3356" s="11" t="n">
        <f aca="false">'Daily Data'!R3355</f>
        <v>0.0121452823699415</v>
      </c>
      <c r="X3356" s="11" t="n">
        <f aca="false">'Daily Data'!Q3355</f>
        <v>0.00805260926288345</v>
      </c>
      <c r="Y3356" s="11" t="n">
        <f aca="false">'Daily Data'!R3355</f>
        <v>0.0121452823699415</v>
      </c>
      <c r="AA3356" s="11" t="n">
        <f aca="false">'Daily Data'!O3355</f>
        <v>-0.00144214728934764</v>
      </c>
      <c r="AB3356" s="11" t="n">
        <f aca="false">'Daily Data'!P3355</f>
        <v>0.00702375598166174</v>
      </c>
      <c r="AC3356" s="11" t="n">
        <f aca="false">'Daily Data'!Q3355</f>
        <v>0.00805260926288345</v>
      </c>
      <c r="AE3356" s="11" t="n">
        <f aca="false">'Daily Data'!O3355</f>
        <v>-0.00144214728934764</v>
      </c>
      <c r="AF3356" s="11" t="n">
        <f aca="false">'Daily Data'!P3355</f>
        <v>0.00702375598166174</v>
      </c>
      <c r="AG3356" s="11" t="n">
        <f aca="false">'Daily Data'!R3355</f>
        <v>0.0121452823699415</v>
      </c>
      <c r="AI3356" s="11" t="n">
        <f aca="false">'Daily Data'!O3355</f>
        <v>-0.00144214728934764</v>
      </c>
      <c r="AJ3356" s="11" t="n">
        <f aca="false">'Daily Data'!Q3355</f>
        <v>0.00805260926288345</v>
      </c>
      <c r="AK3356" s="11" t="n">
        <f aca="false">'Daily Data'!R3355</f>
        <v>0.0121452823699415</v>
      </c>
      <c r="AM3356" s="11" t="n">
        <f aca="false">'Daily Data'!P3355</f>
        <v>0.00702375598166174</v>
      </c>
      <c r="AN3356" s="11" t="n">
        <f aca="false">'Daily Data'!Q3355</f>
        <v>0.00805260926288345</v>
      </c>
      <c r="AO3356" s="11" t="n">
        <f aca="false">'Daily Data'!R3355</f>
        <v>0.0121452823699415</v>
      </c>
      <c r="AQ3356" s="11" t="n">
        <f aca="false">'Daily Data'!O3355</f>
        <v>-0.00144214728934764</v>
      </c>
      <c r="AR3356" s="11" t="n">
        <f aca="false">'Daily Data'!P3355</f>
        <v>0.00702375598166174</v>
      </c>
      <c r="AS3356" s="11" t="n">
        <f aca="false">'Daily Data'!Q3355</f>
        <v>0.00805260926288345</v>
      </c>
      <c r="AT3356" s="11" t="n">
        <f aca="false">'Daily Data'!R3355</f>
        <v>0.0121452823699415</v>
      </c>
    </row>
    <row r="3357" customFormat="false" ht="15" hidden="false" customHeight="false" outlineLevel="0" collapsed="false">
      <c r="A3357" s="11" t="n">
        <f aca="false">'Daily Data'!O3356</f>
        <v>0.000913705935496468</v>
      </c>
      <c r="C3357" s="11" t="n">
        <f aca="false">'Daily Data'!P3356</f>
        <v>0.00263342404514202</v>
      </c>
      <c r="E3357" s="11" t="n">
        <f aca="false">'Daily Data'!Q3356</f>
        <v>0.00225450409463137</v>
      </c>
      <c r="G3357" s="11" t="n">
        <f aca="false">'Daily Data'!R3356</f>
        <v>0.00584739274103121</v>
      </c>
      <c r="I3357" s="11" t="n">
        <f aca="false">'Daily Data'!O3356</f>
        <v>0.000913705935496468</v>
      </c>
      <c r="J3357" s="11" t="n">
        <f aca="false">'Daily Data'!P3356</f>
        <v>0.00263342404514202</v>
      </c>
      <c r="L3357" s="11" t="n">
        <f aca="false">'Daily Data'!O3356</f>
        <v>0.000913705935496468</v>
      </c>
      <c r="M3357" s="11" t="n">
        <f aca="false">'Daily Data'!Q3356</f>
        <v>0.00225450409463137</v>
      </c>
      <c r="O3357" s="11" t="n">
        <f aca="false">'Daily Data'!O3356</f>
        <v>0.000913705935496468</v>
      </c>
      <c r="P3357" s="11" t="n">
        <f aca="false">'Daily Data'!R3356</f>
        <v>0.00584739274103121</v>
      </c>
      <c r="R3357" s="11" t="n">
        <f aca="false">'Daily Data'!P3356</f>
        <v>0.00263342404514202</v>
      </c>
      <c r="S3357" s="11" t="n">
        <f aca="false">'Daily Data'!Q3356</f>
        <v>0.00225450409463137</v>
      </c>
      <c r="U3357" s="11" t="n">
        <f aca="false">'Daily Data'!P3356</f>
        <v>0.00263342404514202</v>
      </c>
      <c r="V3357" s="11" t="n">
        <f aca="false">'Daily Data'!R3356</f>
        <v>0.00584739274103121</v>
      </c>
      <c r="X3357" s="11" t="n">
        <f aca="false">'Daily Data'!Q3356</f>
        <v>0.00225450409463137</v>
      </c>
      <c r="Y3357" s="11" t="n">
        <f aca="false">'Daily Data'!R3356</f>
        <v>0.00584739274103121</v>
      </c>
      <c r="AA3357" s="11" t="n">
        <f aca="false">'Daily Data'!O3356</f>
        <v>0.000913705935496468</v>
      </c>
      <c r="AB3357" s="11" t="n">
        <f aca="false">'Daily Data'!P3356</f>
        <v>0.00263342404514202</v>
      </c>
      <c r="AC3357" s="11" t="n">
        <f aca="false">'Daily Data'!Q3356</f>
        <v>0.00225450409463137</v>
      </c>
      <c r="AE3357" s="11" t="n">
        <f aca="false">'Daily Data'!O3356</f>
        <v>0.000913705935496468</v>
      </c>
      <c r="AF3357" s="11" t="n">
        <f aca="false">'Daily Data'!P3356</f>
        <v>0.00263342404514202</v>
      </c>
      <c r="AG3357" s="11" t="n">
        <f aca="false">'Daily Data'!R3356</f>
        <v>0.00584739274103121</v>
      </c>
      <c r="AI3357" s="11" t="n">
        <f aca="false">'Daily Data'!O3356</f>
        <v>0.000913705935496468</v>
      </c>
      <c r="AJ3357" s="11" t="n">
        <f aca="false">'Daily Data'!Q3356</f>
        <v>0.00225450409463137</v>
      </c>
      <c r="AK3357" s="11" t="n">
        <f aca="false">'Daily Data'!R3356</f>
        <v>0.00584739274103121</v>
      </c>
      <c r="AM3357" s="11" t="n">
        <f aca="false">'Daily Data'!P3356</f>
        <v>0.00263342404514202</v>
      </c>
      <c r="AN3357" s="11" t="n">
        <f aca="false">'Daily Data'!Q3356</f>
        <v>0.00225450409463137</v>
      </c>
      <c r="AO3357" s="11" t="n">
        <f aca="false">'Daily Data'!R3356</f>
        <v>0.00584739274103121</v>
      </c>
      <c r="AQ3357" s="11" t="n">
        <f aca="false">'Daily Data'!O3356</f>
        <v>0.000913705935496468</v>
      </c>
      <c r="AR3357" s="11" t="n">
        <f aca="false">'Daily Data'!P3356</f>
        <v>0.00263342404514202</v>
      </c>
      <c r="AS3357" s="11" t="n">
        <f aca="false">'Daily Data'!Q3356</f>
        <v>0.00225450409463137</v>
      </c>
      <c r="AT3357" s="11" t="n">
        <f aca="false">'Daily Data'!R3356</f>
        <v>0.00584739274103121</v>
      </c>
    </row>
    <row r="3358" customFormat="false" ht="15" hidden="false" customHeight="false" outlineLevel="0" collapsed="false">
      <c r="A3358" s="11" t="n">
        <f aca="false">'Daily Data'!O3357</f>
        <v>0.00043428389168112</v>
      </c>
      <c r="C3358" s="11" t="n">
        <f aca="false">'Daily Data'!P3357</f>
        <v>-0.00669194750969269</v>
      </c>
      <c r="E3358" s="11" t="n">
        <f aca="false">'Daily Data'!Q3357</f>
        <v>-0.0067179643134526</v>
      </c>
      <c r="G3358" s="11" t="n">
        <f aca="false">'Daily Data'!R3357</f>
        <v>0.00398620422663323</v>
      </c>
      <c r="I3358" s="11" t="n">
        <f aca="false">'Daily Data'!O3357</f>
        <v>0.00043428389168112</v>
      </c>
      <c r="J3358" s="11" t="n">
        <f aca="false">'Daily Data'!P3357</f>
        <v>-0.00669194750969269</v>
      </c>
      <c r="L3358" s="11" t="n">
        <f aca="false">'Daily Data'!O3357</f>
        <v>0.00043428389168112</v>
      </c>
      <c r="M3358" s="11" t="n">
        <f aca="false">'Daily Data'!Q3357</f>
        <v>-0.0067179643134526</v>
      </c>
      <c r="O3358" s="11" t="n">
        <f aca="false">'Daily Data'!O3357</f>
        <v>0.00043428389168112</v>
      </c>
      <c r="P3358" s="11" t="n">
        <f aca="false">'Daily Data'!R3357</f>
        <v>0.00398620422663323</v>
      </c>
      <c r="R3358" s="11" t="n">
        <f aca="false">'Daily Data'!P3357</f>
        <v>-0.00669194750969269</v>
      </c>
      <c r="S3358" s="11" t="n">
        <f aca="false">'Daily Data'!Q3357</f>
        <v>-0.0067179643134526</v>
      </c>
      <c r="U3358" s="11" t="n">
        <f aca="false">'Daily Data'!P3357</f>
        <v>-0.00669194750969269</v>
      </c>
      <c r="V3358" s="11" t="n">
        <f aca="false">'Daily Data'!R3357</f>
        <v>0.00398620422663323</v>
      </c>
      <c r="X3358" s="11" t="n">
        <f aca="false">'Daily Data'!Q3357</f>
        <v>-0.0067179643134526</v>
      </c>
      <c r="Y3358" s="11" t="n">
        <f aca="false">'Daily Data'!R3357</f>
        <v>0.00398620422663323</v>
      </c>
      <c r="AA3358" s="11" t="n">
        <f aca="false">'Daily Data'!O3357</f>
        <v>0.00043428389168112</v>
      </c>
      <c r="AB3358" s="11" t="n">
        <f aca="false">'Daily Data'!P3357</f>
        <v>-0.00669194750969269</v>
      </c>
      <c r="AC3358" s="11" t="n">
        <f aca="false">'Daily Data'!Q3357</f>
        <v>-0.0067179643134526</v>
      </c>
      <c r="AE3358" s="11" t="n">
        <f aca="false">'Daily Data'!O3357</f>
        <v>0.00043428389168112</v>
      </c>
      <c r="AF3358" s="11" t="n">
        <f aca="false">'Daily Data'!P3357</f>
        <v>-0.00669194750969269</v>
      </c>
      <c r="AG3358" s="11" t="n">
        <f aca="false">'Daily Data'!R3357</f>
        <v>0.00398620422663323</v>
      </c>
      <c r="AI3358" s="11" t="n">
        <f aca="false">'Daily Data'!O3357</f>
        <v>0.00043428389168112</v>
      </c>
      <c r="AJ3358" s="11" t="n">
        <f aca="false">'Daily Data'!Q3357</f>
        <v>-0.0067179643134526</v>
      </c>
      <c r="AK3358" s="11" t="n">
        <f aca="false">'Daily Data'!R3357</f>
        <v>0.00398620422663323</v>
      </c>
      <c r="AM3358" s="11" t="n">
        <f aca="false">'Daily Data'!P3357</f>
        <v>-0.00669194750969269</v>
      </c>
      <c r="AN3358" s="11" t="n">
        <f aca="false">'Daily Data'!Q3357</f>
        <v>-0.0067179643134526</v>
      </c>
      <c r="AO3358" s="11" t="n">
        <f aca="false">'Daily Data'!R3357</f>
        <v>0.00398620422663323</v>
      </c>
      <c r="AQ3358" s="11" t="n">
        <f aca="false">'Daily Data'!O3357</f>
        <v>0.00043428389168112</v>
      </c>
      <c r="AR3358" s="11" t="n">
        <f aca="false">'Daily Data'!P3357</f>
        <v>-0.00669194750969269</v>
      </c>
      <c r="AS3358" s="11" t="n">
        <f aca="false">'Daily Data'!Q3357</f>
        <v>-0.0067179643134526</v>
      </c>
      <c r="AT3358" s="11" t="n">
        <f aca="false">'Daily Data'!R3357</f>
        <v>0.00398620422663323</v>
      </c>
    </row>
    <row r="3359" customFormat="false" ht="15" hidden="false" customHeight="false" outlineLevel="0" collapsed="false">
      <c r="A3359" s="11" t="n">
        <f aca="false">'Daily Data'!O3358</f>
        <v>-0.000228086935502558</v>
      </c>
      <c r="C3359" s="11" t="n">
        <f aca="false">'Daily Data'!P3358</f>
        <v>0.00377193728629812</v>
      </c>
      <c r="E3359" s="11" t="n">
        <f aca="false">'Daily Data'!Q3358</f>
        <v>0.00411266479155461</v>
      </c>
      <c r="G3359" s="11" t="n">
        <f aca="false">'Daily Data'!R3358</f>
        <v>0.00288896186057721</v>
      </c>
      <c r="I3359" s="11" t="n">
        <f aca="false">'Daily Data'!O3358</f>
        <v>-0.000228086935502558</v>
      </c>
      <c r="J3359" s="11" t="n">
        <f aca="false">'Daily Data'!P3358</f>
        <v>0.00377193728629812</v>
      </c>
      <c r="L3359" s="11" t="n">
        <f aca="false">'Daily Data'!O3358</f>
        <v>-0.000228086935502558</v>
      </c>
      <c r="M3359" s="11" t="n">
        <f aca="false">'Daily Data'!Q3358</f>
        <v>0.00411266479155461</v>
      </c>
      <c r="O3359" s="11" t="n">
        <f aca="false">'Daily Data'!O3358</f>
        <v>-0.000228086935502558</v>
      </c>
      <c r="P3359" s="11" t="n">
        <f aca="false">'Daily Data'!R3358</f>
        <v>0.00288896186057721</v>
      </c>
      <c r="R3359" s="11" t="n">
        <f aca="false">'Daily Data'!P3358</f>
        <v>0.00377193728629812</v>
      </c>
      <c r="S3359" s="11" t="n">
        <f aca="false">'Daily Data'!Q3358</f>
        <v>0.00411266479155461</v>
      </c>
      <c r="U3359" s="11" t="n">
        <f aca="false">'Daily Data'!P3358</f>
        <v>0.00377193728629812</v>
      </c>
      <c r="V3359" s="11" t="n">
        <f aca="false">'Daily Data'!R3358</f>
        <v>0.00288896186057721</v>
      </c>
      <c r="X3359" s="11" t="n">
        <f aca="false">'Daily Data'!Q3358</f>
        <v>0.00411266479155461</v>
      </c>
      <c r="Y3359" s="11" t="n">
        <f aca="false">'Daily Data'!R3358</f>
        <v>0.00288896186057721</v>
      </c>
      <c r="AA3359" s="11" t="n">
        <f aca="false">'Daily Data'!O3358</f>
        <v>-0.000228086935502558</v>
      </c>
      <c r="AB3359" s="11" t="n">
        <f aca="false">'Daily Data'!P3358</f>
        <v>0.00377193728629812</v>
      </c>
      <c r="AC3359" s="11" t="n">
        <f aca="false">'Daily Data'!Q3358</f>
        <v>0.00411266479155461</v>
      </c>
      <c r="AE3359" s="11" t="n">
        <f aca="false">'Daily Data'!O3358</f>
        <v>-0.000228086935502558</v>
      </c>
      <c r="AF3359" s="11" t="n">
        <f aca="false">'Daily Data'!P3358</f>
        <v>0.00377193728629812</v>
      </c>
      <c r="AG3359" s="11" t="n">
        <f aca="false">'Daily Data'!R3358</f>
        <v>0.00288896186057721</v>
      </c>
      <c r="AI3359" s="11" t="n">
        <f aca="false">'Daily Data'!O3358</f>
        <v>-0.000228086935502558</v>
      </c>
      <c r="AJ3359" s="11" t="n">
        <f aca="false">'Daily Data'!Q3358</f>
        <v>0.00411266479155461</v>
      </c>
      <c r="AK3359" s="11" t="n">
        <f aca="false">'Daily Data'!R3358</f>
        <v>0.00288896186057721</v>
      </c>
      <c r="AM3359" s="11" t="n">
        <f aca="false">'Daily Data'!P3358</f>
        <v>0.00377193728629812</v>
      </c>
      <c r="AN3359" s="11" t="n">
        <f aca="false">'Daily Data'!Q3358</f>
        <v>0.00411266479155461</v>
      </c>
      <c r="AO3359" s="11" t="n">
        <f aca="false">'Daily Data'!R3358</f>
        <v>0.00288896186057721</v>
      </c>
      <c r="AQ3359" s="11" t="n">
        <f aca="false">'Daily Data'!O3358</f>
        <v>-0.000228086935502558</v>
      </c>
      <c r="AR3359" s="11" t="n">
        <f aca="false">'Daily Data'!P3358</f>
        <v>0.00377193728629812</v>
      </c>
      <c r="AS3359" s="11" t="n">
        <f aca="false">'Daily Data'!Q3358</f>
        <v>0.00411266479155461</v>
      </c>
      <c r="AT3359" s="11" t="n">
        <f aca="false">'Daily Data'!R3358</f>
        <v>0.00288896186057721</v>
      </c>
    </row>
    <row r="3360" customFormat="false" ht="15" hidden="false" customHeight="false" outlineLevel="0" collapsed="false">
      <c r="A3360" s="11" t="n">
        <f aca="false">'Daily Data'!O3359</f>
        <v>-0.00523141960190729</v>
      </c>
      <c r="C3360" s="11" t="n">
        <f aca="false">'Daily Data'!P3359</f>
        <v>0.0117822716246303</v>
      </c>
      <c r="E3360" s="11" t="n">
        <f aca="false">'Daily Data'!Q3359</f>
        <v>0.011951890201154</v>
      </c>
      <c r="G3360" s="11" t="n">
        <f aca="false">'Daily Data'!R3359</f>
        <v>0.0127710091420095</v>
      </c>
      <c r="I3360" s="11" t="n">
        <f aca="false">'Daily Data'!O3359</f>
        <v>-0.00523141960190729</v>
      </c>
      <c r="J3360" s="11" t="n">
        <f aca="false">'Daily Data'!P3359</f>
        <v>0.0117822716246303</v>
      </c>
      <c r="L3360" s="11" t="n">
        <f aca="false">'Daily Data'!O3359</f>
        <v>-0.00523141960190729</v>
      </c>
      <c r="M3360" s="11" t="n">
        <f aca="false">'Daily Data'!Q3359</f>
        <v>0.011951890201154</v>
      </c>
      <c r="O3360" s="11" t="n">
        <f aca="false">'Daily Data'!O3359</f>
        <v>-0.00523141960190729</v>
      </c>
      <c r="P3360" s="11" t="n">
        <f aca="false">'Daily Data'!R3359</f>
        <v>0.0127710091420095</v>
      </c>
      <c r="R3360" s="11" t="n">
        <f aca="false">'Daily Data'!P3359</f>
        <v>0.0117822716246303</v>
      </c>
      <c r="S3360" s="11" t="n">
        <f aca="false">'Daily Data'!Q3359</f>
        <v>0.011951890201154</v>
      </c>
      <c r="U3360" s="11" t="n">
        <f aca="false">'Daily Data'!P3359</f>
        <v>0.0117822716246303</v>
      </c>
      <c r="V3360" s="11" t="n">
        <f aca="false">'Daily Data'!R3359</f>
        <v>0.0127710091420095</v>
      </c>
      <c r="X3360" s="11" t="n">
        <f aca="false">'Daily Data'!Q3359</f>
        <v>0.011951890201154</v>
      </c>
      <c r="Y3360" s="11" t="n">
        <f aca="false">'Daily Data'!R3359</f>
        <v>0.0127710091420095</v>
      </c>
      <c r="AA3360" s="11" t="n">
        <f aca="false">'Daily Data'!O3359</f>
        <v>-0.00523141960190729</v>
      </c>
      <c r="AB3360" s="11" t="n">
        <f aca="false">'Daily Data'!P3359</f>
        <v>0.0117822716246303</v>
      </c>
      <c r="AC3360" s="11" t="n">
        <f aca="false">'Daily Data'!Q3359</f>
        <v>0.011951890201154</v>
      </c>
      <c r="AE3360" s="11" t="n">
        <f aca="false">'Daily Data'!O3359</f>
        <v>-0.00523141960190729</v>
      </c>
      <c r="AF3360" s="11" t="n">
        <f aca="false">'Daily Data'!P3359</f>
        <v>0.0117822716246303</v>
      </c>
      <c r="AG3360" s="11" t="n">
        <f aca="false">'Daily Data'!R3359</f>
        <v>0.0127710091420095</v>
      </c>
      <c r="AI3360" s="11" t="n">
        <f aca="false">'Daily Data'!O3359</f>
        <v>-0.00523141960190729</v>
      </c>
      <c r="AJ3360" s="11" t="n">
        <f aca="false">'Daily Data'!Q3359</f>
        <v>0.011951890201154</v>
      </c>
      <c r="AK3360" s="11" t="n">
        <f aca="false">'Daily Data'!R3359</f>
        <v>0.0127710091420095</v>
      </c>
      <c r="AM3360" s="11" t="n">
        <f aca="false">'Daily Data'!P3359</f>
        <v>0.0117822716246303</v>
      </c>
      <c r="AN3360" s="11" t="n">
        <f aca="false">'Daily Data'!Q3359</f>
        <v>0.011951890201154</v>
      </c>
      <c r="AO3360" s="11" t="n">
        <f aca="false">'Daily Data'!R3359</f>
        <v>0.0127710091420095</v>
      </c>
      <c r="AQ3360" s="11" t="n">
        <f aca="false">'Daily Data'!O3359</f>
        <v>-0.00523141960190729</v>
      </c>
      <c r="AR3360" s="11" t="n">
        <f aca="false">'Daily Data'!P3359</f>
        <v>0.0117822716246303</v>
      </c>
      <c r="AS3360" s="11" t="n">
        <f aca="false">'Daily Data'!Q3359</f>
        <v>0.011951890201154</v>
      </c>
      <c r="AT3360" s="11" t="n">
        <f aca="false">'Daily Data'!R3359</f>
        <v>0.0127710091420095</v>
      </c>
    </row>
    <row r="3361" customFormat="false" ht="15" hidden="false" customHeight="false" outlineLevel="0" collapsed="false">
      <c r="A3361" s="11" t="n">
        <f aca="false">'Daily Data'!O3360</f>
        <v>0.000325822265893084</v>
      </c>
      <c r="C3361" s="11" t="n">
        <f aca="false">'Daily Data'!P3360</f>
        <v>0.00578111658456495</v>
      </c>
      <c r="E3361" s="11" t="n">
        <f aca="false">'Daily Data'!Q3360</f>
        <v>0.00537435605379379</v>
      </c>
      <c r="G3361" s="11" t="n">
        <f aca="false">'Daily Data'!R3360</f>
        <v>2.28421750232638E-005</v>
      </c>
      <c r="I3361" s="11" t="n">
        <f aca="false">'Daily Data'!O3360</f>
        <v>0.000325822265893084</v>
      </c>
      <c r="J3361" s="11" t="n">
        <f aca="false">'Daily Data'!P3360</f>
        <v>0.00578111658456495</v>
      </c>
      <c r="L3361" s="11" t="n">
        <f aca="false">'Daily Data'!O3360</f>
        <v>0.000325822265893084</v>
      </c>
      <c r="M3361" s="11" t="n">
        <f aca="false">'Daily Data'!Q3360</f>
        <v>0.00537435605379379</v>
      </c>
      <c r="O3361" s="11" t="n">
        <f aca="false">'Daily Data'!O3360</f>
        <v>0.000325822265893084</v>
      </c>
      <c r="P3361" s="11" t="n">
        <f aca="false">'Daily Data'!R3360</f>
        <v>2.28421750232638E-005</v>
      </c>
      <c r="R3361" s="11" t="n">
        <f aca="false">'Daily Data'!P3360</f>
        <v>0.00578111658456495</v>
      </c>
      <c r="S3361" s="11" t="n">
        <f aca="false">'Daily Data'!Q3360</f>
        <v>0.00537435605379379</v>
      </c>
      <c r="U3361" s="11" t="n">
        <f aca="false">'Daily Data'!P3360</f>
        <v>0.00578111658456495</v>
      </c>
      <c r="V3361" s="11" t="n">
        <f aca="false">'Daily Data'!R3360</f>
        <v>2.28421750232638E-005</v>
      </c>
      <c r="X3361" s="11" t="n">
        <f aca="false">'Daily Data'!Q3360</f>
        <v>0.00537435605379379</v>
      </c>
      <c r="Y3361" s="11" t="n">
        <f aca="false">'Daily Data'!R3360</f>
        <v>2.28421750232638E-005</v>
      </c>
      <c r="AA3361" s="11" t="n">
        <f aca="false">'Daily Data'!O3360</f>
        <v>0.000325822265893084</v>
      </c>
      <c r="AB3361" s="11" t="n">
        <f aca="false">'Daily Data'!P3360</f>
        <v>0.00578111658456495</v>
      </c>
      <c r="AC3361" s="11" t="n">
        <f aca="false">'Daily Data'!Q3360</f>
        <v>0.00537435605379379</v>
      </c>
      <c r="AE3361" s="11" t="n">
        <f aca="false">'Daily Data'!O3360</f>
        <v>0.000325822265893084</v>
      </c>
      <c r="AF3361" s="11" t="n">
        <f aca="false">'Daily Data'!P3360</f>
        <v>0.00578111658456495</v>
      </c>
      <c r="AG3361" s="11" t="n">
        <f aca="false">'Daily Data'!R3360</f>
        <v>2.28421750232638E-005</v>
      </c>
      <c r="AI3361" s="11" t="n">
        <f aca="false">'Daily Data'!O3360</f>
        <v>0.000325822265893084</v>
      </c>
      <c r="AJ3361" s="11" t="n">
        <f aca="false">'Daily Data'!Q3360</f>
        <v>0.00537435605379379</v>
      </c>
      <c r="AK3361" s="11" t="n">
        <f aca="false">'Daily Data'!R3360</f>
        <v>2.28421750232638E-005</v>
      </c>
      <c r="AM3361" s="11" t="n">
        <f aca="false">'Daily Data'!P3360</f>
        <v>0.00578111658456495</v>
      </c>
      <c r="AN3361" s="11" t="n">
        <f aca="false">'Daily Data'!Q3360</f>
        <v>0.00537435605379379</v>
      </c>
      <c r="AO3361" s="11" t="n">
        <f aca="false">'Daily Data'!R3360</f>
        <v>2.28421750232638E-005</v>
      </c>
      <c r="AQ3361" s="11" t="n">
        <f aca="false">'Daily Data'!O3360</f>
        <v>0.000325822265893084</v>
      </c>
      <c r="AR3361" s="11" t="n">
        <f aca="false">'Daily Data'!P3360</f>
        <v>0.00578111658456495</v>
      </c>
      <c r="AS3361" s="11" t="n">
        <f aca="false">'Daily Data'!Q3360</f>
        <v>0.00537435605379379</v>
      </c>
      <c r="AT3361" s="11" t="n">
        <f aca="false">'Daily Data'!R3360</f>
        <v>2.28421750232638E-005</v>
      </c>
    </row>
    <row r="3362" customFormat="false" ht="15" hidden="false" customHeight="false" outlineLevel="0" collapsed="false">
      <c r="A3362" s="11" t="n">
        <f aca="false">'Daily Data'!O3361</f>
        <v>-0.00825010182833339</v>
      </c>
      <c r="C3362" s="11" t="n">
        <f aca="false">'Daily Data'!P3361</f>
        <v>0.00578123479765582</v>
      </c>
      <c r="E3362" s="11" t="n">
        <f aca="false">'Daily Data'!Q3361</f>
        <v>0.00513607599968193</v>
      </c>
      <c r="G3362" s="11" t="n">
        <f aca="false">'Daily Data'!R3361</f>
        <v>0.0121136422136421</v>
      </c>
      <c r="I3362" s="11" t="n">
        <f aca="false">'Daily Data'!O3361</f>
        <v>-0.00825010182833339</v>
      </c>
      <c r="J3362" s="11" t="n">
        <f aca="false">'Daily Data'!P3361</f>
        <v>0.00578123479765582</v>
      </c>
      <c r="L3362" s="11" t="n">
        <f aca="false">'Daily Data'!O3361</f>
        <v>-0.00825010182833339</v>
      </c>
      <c r="M3362" s="11" t="n">
        <f aca="false">'Daily Data'!Q3361</f>
        <v>0.00513607599968193</v>
      </c>
      <c r="O3362" s="11" t="n">
        <f aca="false">'Daily Data'!O3361</f>
        <v>-0.00825010182833339</v>
      </c>
      <c r="P3362" s="11" t="n">
        <f aca="false">'Daily Data'!R3361</f>
        <v>0.0121136422136421</v>
      </c>
      <c r="R3362" s="11" t="n">
        <f aca="false">'Daily Data'!P3361</f>
        <v>0.00578123479765582</v>
      </c>
      <c r="S3362" s="11" t="n">
        <f aca="false">'Daily Data'!Q3361</f>
        <v>0.00513607599968193</v>
      </c>
      <c r="U3362" s="11" t="n">
        <f aca="false">'Daily Data'!P3361</f>
        <v>0.00578123479765582</v>
      </c>
      <c r="V3362" s="11" t="n">
        <f aca="false">'Daily Data'!R3361</f>
        <v>0.0121136422136421</v>
      </c>
      <c r="X3362" s="11" t="n">
        <f aca="false">'Daily Data'!Q3361</f>
        <v>0.00513607599968193</v>
      </c>
      <c r="Y3362" s="11" t="n">
        <f aca="false">'Daily Data'!R3361</f>
        <v>0.0121136422136421</v>
      </c>
      <c r="AA3362" s="11" t="n">
        <f aca="false">'Daily Data'!O3361</f>
        <v>-0.00825010182833339</v>
      </c>
      <c r="AB3362" s="11" t="n">
        <f aca="false">'Daily Data'!P3361</f>
        <v>0.00578123479765582</v>
      </c>
      <c r="AC3362" s="11" t="n">
        <f aca="false">'Daily Data'!Q3361</f>
        <v>0.00513607599968193</v>
      </c>
      <c r="AE3362" s="11" t="n">
        <f aca="false">'Daily Data'!O3361</f>
        <v>-0.00825010182833339</v>
      </c>
      <c r="AF3362" s="11" t="n">
        <f aca="false">'Daily Data'!P3361</f>
        <v>0.00578123479765582</v>
      </c>
      <c r="AG3362" s="11" t="n">
        <f aca="false">'Daily Data'!R3361</f>
        <v>0.0121136422136421</v>
      </c>
      <c r="AI3362" s="11" t="n">
        <f aca="false">'Daily Data'!O3361</f>
        <v>-0.00825010182833339</v>
      </c>
      <c r="AJ3362" s="11" t="n">
        <f aca="false">'Daily Data'!Q3361</f>
        <v>0.00513607599968193</v>
      </c>
      <c r="AK3362" s="11" t="n">
        <f aca="false">'Daily Data'!R3361</f>
        <v>0.0121136422136421</v>
      </c>
      <c r="AM3362" s="11" t="n">
        <f aca="false">'Daily Data'!P3361</f>
        <v>0.00578123479765582</v>
      </c>
      <c r="AN3362" s="11" t="n">
        <f aca="false">'Daily Data'!Q3361</f>
        <v>0.00513607599968193</v>
      </c>
      <c r="AO3362" s="11" t="n">
        <f aca="false">'Daily Data'!R3361</f>
        <v>0.0121136422136421</v>
      </c>
      <c r="AQ3362" s="11" t="n">
        <f aca="false">'Daily Data'!O3361</f>
        <v>-0.00825010182833339</v>
      </c>
      <c r="AR3362" s="11" t="n">
        <f aca="false">'Daily Data'!P3361</f>
        <v>0.00578123479765582</v>
      </c>
      <c r="AS3362" s="11" t="n">
        <f aca="false">'Daily Data'!Q3361</f>
        <v>0.00513607599968193</v>
      </c>
      <c r="AT3362" s="11" t="n">
        <f aca="false">'Daily Data'!R3361</f>
        <v>0.0121136422136421</v>
      </c>
    </row>
    <row r="3363" customFormat="false" ht="15" hidden="false" customHeight="false" outlineLevel="0" collapsed="false">
      <c r="A3363" s="11" t="n">
        <f aca="false">'Daily Data'!O3362</f>
        <v>0.00595661470312627</v>
      </c>
      <c r="C3363" s="11" t="n">
        <f aca="false">'Daily Data'!P3362</f>
        <v>-0.0198825951334148</v>
      </c>
      <c r="E3363" s="11" t="n">
        <f aca="false">'Daily Data'!Q3362</f>
        <v>-0.0187647804897337</v>
      </c>
      <c r="G3363" s="11" t="n">
        <f aca="false">'Daily Data'!R3362</f>
        <v>-0.0152986223087517</v>
      </c>
      <c r="I3363" s="11" t="n">
        <f aca="false">'Daily Data'!O3362</f>
        <v>0.00595661470312627</v>
      </c>
      <c r="J3363" s="11" t="n">
        <f aca="false">'Daily Data'!P3362</f>
        <v>-0.0198825951334148</v>
      </c>
      <c r="L3363" s="11" t="n">
        <f aca="false">'Daily Data'!O3362</f>
        <v>0.00595661470312627</v>
      </c>
      <c r="M3363" s="11" t="n">
        <f aca="false">'Daily Data'!Q3362</f>
        <v>-0.0187647804897337</v>
      </c>
      <c r="O3363" s="11" t="n">
        <f aca="false">'Daily Data'!O3362</f>
        <v>0.00595661470312627</v>
      </c>
      <c r="P3363" s="11" t="n">
        <f aca="false">'Daily Data'!R3362</f>
        <v>-0.0152986223087517</v>
      </c>
      <c r="R3363" s="11" t="n">
        <f aca="false">'Daily Data'!P3362</f>
        <v>-0.0198825951334148</v>
      </c>
      <c r="S3363" s="11" t="n">
        <f aca="false">'Daily Data'!Q3362</f>
        <v>-0.0187647804897337</v>
      </c>
      <c r="U3363" s="11" t="n">
        <f aca="false">'Daily Data'!P3362</f>
        <v>-0.0198825951334148</v>
      </c>
      <c r="V3363" s="11" t="n">
        <f aca="false">'Daily Data'!R3362</f>
        <v>-0.0152986223087517</v>
      </c>
      <c r="X3363" s="11" t="n">
        <f aca="false">'Daily Data'!Q3362</f>
        <v>-0.0187647804897337</v>
      </c>
      <c r="Y3363" s="11" t="n">
        <f aca="false">'Daily Data'!R3362</f>
        <v>-0.0152986223087517</v>
      </c>
      <c r="AA3363" s="11" t="n">
        <f aca="false">'Daily Data'!O3362</f>
        <v>0.00595661470312627</v>
      </c>
      <c r="AB3363" s="11" t="n">
        <f aca="false">'Daily Data'!P3362</f>
        <v>-0.0198825951334148</v>
      </c>
      <c r="AC3363" s="11" t="n">
        <f aca="false">'Daily Data'!Q3362</f>
        <v>-0.0187647804897337</v>
      </c>
      <c r="AE3363" s="11" t="n">
        <f aca="false">'Daily Data'!O3362</f>
        <v>0.00595661470312627</v>
      </c>
      <c r="AF3363" s="11" t="n">
        <f aca="false">'Daily Data'!P3362</f>
        <v>-0.0198825951334148</v>
      </c>
      <c r="AG3363" s="11" t="n">
        <f aca="false">'Daily Data'!R3362</f>
        <v>-0.0152986223087517</v>
      </c>
      <c r="AI3363" s="11" t="n">
        <f aca="false">'Daily Data'!O3362</f>
        <v>0.00595661470312627</v>
      </c>
      <c r="AJ3363" s="11" t="n">
        <f aca="false">'Daily Data'!Q3362</f>
        <v>-0.0187647804897337</v>
      </c>
      <c r="AK3363" s="11" t="n">
        <f aca="false">'Daily Data'!R3362</f>
        <v>-0.0152986223087517</v>
      </c>
      <c r="AM3363" s="11" t="n">
        <f aca="false">'Daily Data'!P3362</f>
        <v>-0.0198825951334148</v>
      </c>
      <c r="AN3363" s="11" t="n">
        <f aca="false">'Daily Data'!Q3362</f>
        <v>-0.0187647804897337</v>
      </c>
      <c r="AO3363" s="11" t="n">
        <f aca="false">'Daily Data'!R3362</f>
        <v>-0.0152986223087517</v>
      </c>
      <c r="AQ3363" s="11" t="n">
        <f aca="false">'Daily Data'!O3362</f>
        <v>0.00595661470312627</v>
      </c>
      <c r="AR3363" s="11" t="n">
        <f aca="false">'Daily Data'!P3362</f>
        <v>-0.0198825951334148</v>
      </c>
      <c r="AS3363" s="11" t="n">
        <f aca="false">'Daily Data'!Q3362</f>
        <v>-0.0187647804897337</v>
      </c>
      <c r="AT3363" s="11" t="n">
        <f aca="false">'Daily Data'!R3362</f>
        <v>-0.0152986223087517</v>
      </c>
    </row>
    <row r="3364" customFormat="false" ht="15" hidden="false" customHeight="false" outlineLevel="0" collapsed="false">
      <c r="A3364" s="11" t="n">
        <f aca="false">'Daily Data'!O3363</f>
        <v>-0.00219253273214146</v>
      </c>
      <c r="C3364" s="11" t="n">
        <f aca="false">'Daily Data'!P3363</f>
        <v>0.000614457911119826</v>
      </c>
      <c r="E3364" s="11" t="n">
        <f aca="false">'Daily Data'!Q3363</f>
        <v>-0.000151469269747161</v>
      </c>
      <c r="G3364" s="11" t="n">
        <f aca="false">'Daily Data'!R3363</f>
        <v>0.00664332616903287</v>
      </c>
      <c r="I3364" s="11" t="n">
        <f aca="false">'Daily Data'!O3363</f>
        <v>-0.00219253273214146</v>
      </c>
      <c r="J3364" s="11" t="n">
        <f aca="false">'Daily Data'!P3363</f>
        <v>0.000614457911119826</v>
      </c>
      <c r="L3364" s="11" t="n">
        <f aca="false">'Daily Data'!O3363</f>
        <v>-0.00219253273214146</v>
      </c>
      <c r="M3364" s="11" t="n">
        <f aca="false">'Daily Data'!Q3363</f>
        <v>-0.000151469269747161</v>
      </c>
      <c r="O3364" s="11" t="n">
        <f aca="false">'Daily Data'!O3363</f>
        <v>-0.00219253273214146</v>
      </c>
      <c r="P3364" s="11" t="n">
        <f aca="false">'Daily Data'!R3363</f>
        <v>0.00664332616903287</v>
      </c>
      <c r="R3364" s="11" t="n">
        <f aca="false">'Daily Data'!P3363</f>
        <v>0.000614457911119826</v>
      </c>
      <c r="S3364" s="11" t="n">
        <f aca="false">'Daily Data'!Q3363</f>
        <v>-0.000151469269747161</v>
      </c>
      <c r="U3364" s="11" t="n">
        <f aca="false">'Daily Data'!P3363</f>
        <v>0.000614457911119826</v>
      </c>
      <c r="V3364" s="11" t="n">
        <f aca="false">'Daily Data'!R3363</f>
        <v>0.00664332616903287</v>
      </c>
      <c r="X3364" s="11" t="n">
        <f aca="false">'Daily Data'!Q3363</f>
        <v>-0.000151469269747161</v>
      </c>
      <c r="Y3364" s="11" t="n">
        <f aca="false">'Daily Data'!R3363</f>
        <v>0.00664332616903287</v>
      </c>
      <c r="AA3364" s="11" t="n">
        <f aca="false">'Daily Data'!O3363</f>
        <v>-0.00219253273214146</v>
      </c>
      <c r="AB3364" s="11" t="n">
        <f aca="false">'Daily Data'!P3363</f>
        <v>0.000614457911119826</v>
      </c>
      <c r="AC3364" s="11" t="n">
        <f aca="false">'Daily Data'!Q3363</f>
        <v>-0.000151469269747161</v>
      </c>
      <c r="AE3364" s="11" t="n">
        <f aca="false">'Daily Data'!O3363</f>
        <v>-0.00219253273214146</v>
      </c>
      <c r="AF3364" s="11" t="n">
        <f aca="false">'Daily Data'!P3363</f>
        <v>0.000614457911119826</v>
      </c>
      <c r="AG3364" s="11" t="n">
        <f aca="false">'Daily Data'!R3363</f>
        <v>0.00664332616903287</v>
      </c>
      <c r="AI3364" s="11" t="n">
        <f aca="false">'Daily Data'!O3363</f>
        <v>-0.00219253273214146</v>
      </c>
      <c r="AJ3364" s="11" t="n">
        <f aca="false">'Daily Data'!Q3363</f>
        <v>-0.000151469269747161</v>
      </c>
      <c r="AK3364" s="11" t="n">
        <f aca="false">'Daily Data'!R3363</f>
        <v>0.00664332616903287</v>
      </c>
      <c r="AM3364" s="11" t="n">
        <f aca="false">'Daily Data'!P3363</f>
        <v>0.000614457911119826</v>
      </c>
      <c r="AN3364" s="11" t="n">
        <f aca="false">'Daily Data'!Q3363</f>
        <v>-0.000151469269747161</v>
      </c>
      <c r="AO3364" s="11" t="n">
        <f aca="false">'Daily Data'!R3363</f>
        <v>0.00664332616903287</v>
      </c>
      <c r="AQ3364" s="11" t="n">
        <f aca="false">'Daily Data'!O3363</f>
        <v>-0.00219253273214146</v>
      </c>
      <c r="AR3364" s="11" t="n">
        <f aca="false">'Daily Data'!P3363</f>
        <v>0.000614457911119826</v>
      </c>
      <c r="AS3364" s="11" t="n">
        <f aca="false">'Daily Data'!Q3363</f>
        <v>-0.000151469269747161</v>
      </c>
      <c r="AT3364" s="11" t="n">
        <f aca="false">'Daily Data'!R3363</f>
        <v>0.00664332616903287</v>
      </c>
    </row>
    <row r="3365" customFormat="false" ht="15" hidden="false" customHeight="false" outlineLevel="0" collapsed="false">
      <c r="A3365" s="11" t="n">
        <f aca="false">'Daily Data'!O3364</f>
        <v>-0.00550100658149431</v>
      </c>
      <c r="C3365" s="11" t="n">
        <f aca="false">'Daily Data'!P3364</f>
        <v>-0.00529290512591427</v>
      </c>
      <c r="E3365" s="11" t="n">
        <f aca="false">'Daily Data'!Q3364</f>
        <v>-0.005440613876016</v>
      </c>
      <c r="G3365" s="11" t="n">
        <f aca="false">'Daily Data'!R3364</f>
        <v>0.00261664908075112</v>
      </c>
      <c r="I3365" s="11" t="n">
        <f aca="false">'Daily Data'!O3364</f>
        <v>-0.00550100658149431</v>
      </c>
      <c r="J3365" s="11" t="n">
        <f aca="false">'Daily Data'!P3364</f>
        <v>-0.00529290512591427</v>
      </c>
      <c r="L3365" s="11" t="n">
        <f aca="false">'Daily Data'!O3364</f>
        <v>-0.00550100658149431</v>
      </c>
      <c r="M3365" s="11" t="n">
        <f aca="false">'Daily Data'!Q3364</f>
        <v>-0.005440613876016</v>
      </c>
      <c r="O3365" s="11" t="n">
        <f aca="false">'Daily Data'!O3364</f>
        <v>-0.00550100658149431</v>
      </c>
      <c r="P3365" s="11" t="n">
        <f aca="false">'Daily Data'!R3364</f>
        <v>0.00261664908075112</v>
      </c>
      <c r="R3365" s="11" t="n">
        <f aca="false">'Daily Data'!P3364</f>
        <v>-0.00529290512591427</v>
      </c>
      <c r="S3365" s="11" t="n">
        <f aca="false">'Daily Data'!Q3364</f>
        <v>-0.005440613876016</v>
      </c>
      <c r="U3365" s="11" t="n">
        <f aca="false">'Daily Data'!P3364</f>
        <v>-0.00529290512591427</v>
      </c>
      <c r="V3365" s="11" t="n">
        <f aca="false">'Daily Data'!R3364</f>
        <v>0.00261664908075112</v>
      </c>
      <c r="X3365" s="11" t="n">
        <f aca="false">'Daily Data'!Q3364</f>
        <v>-0.005440613876016</v>
      </c>
      <c r="Y3365" s="11" t="n">
        <f aca="false">'Daily Data'!R3364</f>
        <v>0.00261664908075112</v>
      </c>
      <c r="AA3365" s="11" t="n">
        <f aca="false">'Daily Data'!O3364</f>
        <v>-0.00550100658149431</v>
      </c>
      <c r="AB3365" s="11" t="n">
        <f aca="false">'Daily Data'!P3364</f>
        <v>-0.00529290512591427</v>
      </c>
      <c r="AC3365" s="11" t="n">
        <f aca="false">'Daily Data'!Q3364</f>
        <v>-0.005440613876016</v>
      </c>
      <c r="AE3365" s="11" t="n">
        <f aca="false">'Daily Data'!O3364</f>
        <v>-0.00550100658149431</v>
      </c>
      <c r="AF3365" s="11" t="n">
        <f aca="false">'Daily Data'!P3364</f>
        <v>-0.00529290512591427</v>
      </c>
      <c r="AG3365" s="11" t="n">
        <f aca="false">'Daily Data'!R3364</f>
        <v>0.00261664908075112</v>
      </c>
      <c r="AI3365" s="11" t="n">
        <f aca="false">'Daily Data'!O3364</f>
        <v>-0.00550100658149431</v>
      </c>
      <c r="AJ3365" s="11" t="n">
        <f aca="false">'Daily Data'!Q3364</f>
        <v>-0.005440613876016</v>
      </c>
      <c r="AK3365" s="11" t="n">
        <f aca="false">'Daily Data'!R3364</f>
        <v>0.00261664908075112</v>
      </c>
      <c r="AM3365" s="11" t="n">
        <f aca="false">'Daily Data'!P3364</f>
        <v>-0.00529290512591427</v>
      </c>
      <c r="AN3365" s="11" t="n">
        <f aca="false">'Daily Data'!Q3364</f>
        <v>-0.005440613876016</v>
      </c>
      <c r="AO3365" s="11" t="n">
        <f aca="false">'Daily Data'!R3364</f>
        <v>0.00261664908075112</v>
      </c>
      <c r="AQ3365" s="11" t="n">
        <f aca="false">'Daily Data'!O3364</f>
        <v>-0.00550100658149431</v>
      </c>
      <c r="AR3365" s="11" t="n">
        <f aca="false">'Daily Data'!P3364</f>
        <v>-0.00529290512591427</v>
      </c>
      <c r="AS3365" s="11" t="n">
        <f aca="false">'Daily Data'!Q3364</f>
        <v>-0.005440613876016</v>
      </c>
      <c r="AT3365" s="11" t="n">
        <f aca="false">'Daily Data'!R3364</f>
        <v>0.00261664908075112</v>
      </c>
    </row>
    <row r="3366" customFormat="false" ht="15" hidden="false" customHeight="false" outlineLevel="0" collapsed="false">
      <c r="A3366" s="11" t="n">
        <f aca="false">'Daily Data'!O3365</f>
        <v>0.00488340131991729</v>
      </c>
      <c r="C3366" s="11" t="n">
        <f aca="false">'Daily Data'!P3365</f>
        <v>-0.0157987309349168</v>
      </c>
      <c r="E3366" s="11" t="n">
        <f aca="false">'Daily Data'!Q3365</f>
        <v>-0.0153957566917861</v>
      </c>
      <c r="G3366" s="11" t="n">
        <f aca="false">'Daily Data'!R3365</f>
        <v>0.00212805210581937</v>
      </c>
      <c r="I3366" s="11" t="n">
        <f aca="false">'Daily Data'!O3365</f>
        <v>0.00488340131991729</v>
      </c>
      <c r="J3366" s="11" t="n">
        <f aca="false">'Daily Data'!P3365</f>
        <v>-0.0157987309349168</v>
      </c>
      <c r="L3366" s="11" t="n">
        <f aca="false">'Daily Data'!O3365</f>
        <v>0.00488340131991729</v>
      </c>
      <c r="M3366" s="11" t="n">
        <f aca="false">'Daily Data'!Q3365</f>
        <v>-0.0153957566917861</v>
      </c>
      <c r="O3366" s="11" t="n">
        <f aca="false">'Daily Data'!O3365</f>
        <v>0.00488340131991729</v>
      </c>
      <c r="P3366" s="11" t="n">
        <f aca="false">'Daily Data'!R3365</f>
        <v>0.00212805210581937</v>
      </c>
      <c r="R3366" s="11" t="n">
        <f aca="false">'Daily Data'!P3365</f>
        <v>-0.0157987309349168</v>
      </c>
      <c r="S3366" s="11" t="n">
        <f aca="false">'Daily Data'!Q3365</f>
        <v>-0.0153957566917861</v>
      </c>
      <c r="U3366" s="11" t="n">
        <f aca="false">'Daily Data'!P3365</f>
        <v>-0.0157987309349168</v>
      </c>
      <c r="V3366" s="11" t="n">
        <f aca="false">'Daily Data'!R3365</f>
        <v>0.00212805210581937</v>
      </c>
      <c r="X3366" s="11" t="n">
        <f aca="false">'Daily Data'!Q3365</f>
        <v>-0.0153957566917861</v>
      </c>
      <c r="Y3366" s="11" t="n">
        <f aca="false">'Daily Data'!R3365</f>
        <v>0.00212805210581937</v>
      </c>
      <c r="AA3366" s="11" t="n">
        <f aca="false">'Daily Data'!O3365</f>
        <v>0.00488340131991729</v>
      </c>
      <c r="AB3366" s="11" t="n">
        <f aca="false">'Daily Data'!P3365</f>
        <v>-0.0157987309349168</v>
      </c>
      <c r="AC3366" s="11" t="n">
        <f aca="false">'Daily Data'!Q3365</f>
        <v>-0.0153957566917861</v>
      </c>
      <c r="AE3366" s="11" t="n">
        <f aca="false">'Daily Data'!O3365</f>
        <v>0.00488340131991729</v>
      </c>
      <c r="AF3366" s="11" t="n">
        <f aca="false">'Daily Data'!P3365</f>
        <v>-0.0157987309349168</v>
      </c>
      <c r="AG3366" s="11" t="n">
        <f aca="false">'Daily Data'!R3365</f>
        <v>0.00212805210581937</v>
      </c>
      <c r="AI3366" s="11" t="n">
        <f aca="false">'Daily Data'!O3365</f>
        <v>0.00488340131991729</v>
      </c>
      <c r="AJ3366" s="11" t="n">
        <f aca="false">'Daily Data'!Q3365</f>
        <v>-0.0153957566917861</v>
      </c>
      <c r="AK3366" s="11" t="n">
        <f aca="false">'Daily Data'!R3365</f>
        <v>0.00212805210581937</v>
      </c>
      <c r="AM3366" s="11" t="n">
        <f aca="false">'Daily Data'!P3365</f>
        <v>-0.0157987309349168</v>
      </c>
      <c r="AN3366" s="11" t="n">
        <f aca="false">'Daily Data'!Q3365</f>
        <v>-0.0153957566917861</v>
      </c>
      <c r="AO3366" s="11" t="n">
        <f aca="false">'Daily Data'!R3365</f>
        <v>0.00212805210581937</v>
      </c>
      <c r="AQ3366" s="11" t="n">
        <f aca="false">'Daily Data'!O3365</f>
        <v>0.00488340131991729</v>
      </c>
      <c r="AR3366" s="11" t="n">
        <f aca="false">'Daily Data'!P3365</f>
        <v>-0.0157987309349168</v>
      </c>
      <c r="AS3366" s="11" t="n">
        <f aca="false">'Daily Data'!Q3365</f>
        <v>-0.0153957566917861</v>
      </c>
      <c r="AT3366" s="11" t="n">
        <f aca="false">'Daily Data'!R3365</f>
        <v>0.00212805210581937</v>
      </c>
    </row>
    <row r="3367" customFormat="false" ht="15" hidden="false" customHeight="false" outlineLevel="0" collapsed="false">
      <c r="A3367" s="11" t="n">
        <f aca="false">'Daily Data'!O3366</f>
        <v>-0.0122550585068376</v>
      </c>
      <c r="C3367" s="11" t="n">
        <f aca="false">'Daily Data'!P3366</f>
        <v>0.00560516661597218</v>
      </c>
      <c r="E3367" s="11" t="n">
        <f aca="false">'Daily Data'!Q3366</f>
        <v>0.00518371735791098</v>
      </c>
      <c r="G3367" s="11" t="n">
        <f aca="false">'Daily Data'!R3366</f>
        <v>0.00315210843717925</v>
      </c>
      <c r="I3367" s="11" t="n">
        <f aca="false">'Daily Data'!O3366</f>
        <v>-0.0122550585068376</v>
      </c>
      <c r="J3367" s="11" t="n">
        <f aca="false">'Daily Data'!P3366</f>
        <v>0.00560516661597218</v>
      </c>
      <c r="L3367" s="11" t="n">
        <f aca="false">'Daily Data'!O3366</f>
        <v>-0.0122550585068376</v>
      </c>
      <c r="M3367" s="11" t="n">
        <f aca="false">'Daily Data'!Q3366</f>
        <v>0.00518371735791098</v>
      </c>
      <c r="O3367" s="11" t="n">
        <f aca="false">'Daily Data'!O3366</f>
        <v>-0.0122550585068376</v>
      </c>
      <c r="P3367" s="11" t="n">
        <f aca="false">'Daily Data'!R3366</f>
        <v>0.00315210843717925</v>
      </c>
      <c r="R3367" s="11" t="n">
        <f aca="false">'Daily Data'!P3366</f>
        <v>0.00560516661597218</v>
      </c>
      <c r="S3367" s="11" t="n">
        <f aca="false">'Daily Data'!Q3366</f>
        <v>0.00518371735791098</v>
      </c>
      <c r="U3367" s="11" t="n">
        <f aca="false">'Daily Data'!P3366</f>
        <v>0.00560516661597218</v>
      </c>
      <c r="V3367" s="11" t="n">
        <f aca="false">'Daily Data'!R3366</f>
        <v>0.00315210843717925</v>
      </c>
      <c r="X3367" s="11" t="n">
        <f aca="false">'Daily Data'!Q3366</f>
        <v>0.00518371735791098</v>
      </c>
      <c r="Y3367" s="11" t="n">
        <f aca="false">'Daily Data'!R3366</f>
        <v>0.00315210843717925</v>
      </c>
      <c r="AA3367" s="11" t="n">
        <f aca="false">'Daily Data'!O3366</f>
        <v>-0.0122550585068376</v>
      </c>
      <c r="AB3367" s="11" t="n">
        <f aca="false">'Daily Data'!P3366</f>
        <v>0.00560516661597218</v>
      </c>
      <c r="AC3367" s="11" t="n">
        <f aca="false">'Daily Data'!Q3366</f>
        <v>0.00518371735791098</v>
      </c>
      <c r="AE3367" s="11" t="n">
        <f aca="false">'Daily Data'!O3366</f>
        <v>-0.0122550585068376</v>
      </c>
      <c r="AF3367" s="11" t="n">
        <f aca="false">'Daily Data'!P3366</f>
        <v>0.00560516661597218</v>
      </c>
      <c r="AG3367" s="11" t="n">
        <f aca="false">'Daily Data'!R3366</f>
        <v>0.00315210843717925</v>
      </c>
      <c r="AI3367" s="11" t="n">
        <f aca="false">'Daily Data'!O3366</f>
        <v>-0.0122550585068376</v>
      </c>
      <c r="AJ3367" s="11" t="n">
        <f aca="false">'Daily Data'!Q3366</f>
        <v>0.00518371735791098</v>
      </c>
      <c r="AK3367" s="11" t="n">
        <f aca="false">'Daily Data'!R3366</f>
        <v>0.00315210843717925</v>
      </c>
      <c r="AM3367" s="11" t="n">
        <f aca="false">'Daily Data'!P3366</f>
        <v>0.00560516661597218</v>
      </c>
      <c r="AN3367" s="11" t="n">
        <f aca="false">'Daily Data'!Q3366</f>
        <v>0.00518371735791098</v>
      </c>
      <c r="AO3367" s="11" t="n">
        <f aca="false">'Daily Data'!R3366</f>
        <v>0.00315210843717925</v>
      </c>
      <c r="AQ3367" s="11" t="n">
        <f aca="false">'Daily Data'!O3366</f>
        <v>-0.0122550585068376</v>
      </c>
      <c r="AR3367" s="11" t="n">
        <f aca="false">'Daily Data'!P3366</f>
        <v>0.00560516661597218</v>
      </c>
      <c r="AS3367" s="11" t="n">
        <f aca="false">'Daily Data'!Q3366</f>
        <v>0.00518371735791098</v>
      </c>
      <c r="AT3367" s="11" t="n">
        <f aca="false">'Daily Data'!R3366</f>
        <v>0.00315210843717925</v>
      </c>
    </row>
    <row r="3368" customFormat="false" ht="15" hidden="false" customHeight="false" outlineLevel="0" collapsed="false">
      <c r="A3368" s="11" t="n">
        <f aca="false">'Daily Data'!O3367</f>
        <v>-0.0177068497590042</v>
      </c>
      <c r="C3368" s="11" t="n">
        <f aca="false">'Daily Data'!P3367</f>
        <v>0.0119245580871727</v>
      </c>
      <c r="E3368" s="11" t="n">
        <f aca="false">'Daily Data'!Q3367</f>
        <v>0.0118176466926574</v>
      </c>
      <c r="G3368" s="11" t="n">
        <f aca="false">'Daily Data'!R3367</f>
        <v>0.00229540830865368</v>
      </c>
      <c r="I3368" s="11" t="n">
        <f aca="false">'Daily Data'!O3367</f>
        <v>-0.0177068497590042</v>
      </c>
      <c r="J3368" s="11" t="n">
        <f aca="false">'Daily Data'!P3367</f>
        <v>0.0119245580871727</v>
      </c>
      <c r="L3368" s="11" t="n">
        <f aca="false">'Daily Data'!O3367</f>
        <v>-0.0177068497590042</v>
      </c>
      <c r="M3368" s="11" t="n">
        <f aca="false">'Daily Data'!Q3367</f>
        <v>0.0118176466926574</v>
      </c>
      <c r="O3368" s="11" t="n">
        <f aca="false">'Daily Data'!O3367</f>
        <v>-0.0177068497590042</v>
      </c>
      <c r="P3368" s="11" t="n">
        <f aca="false">'Daily Data'!R3367</f>
        <v>0.00229540830865368</v>
      </c>
      <c r="R3368" s="11" t="n">
        <f aca="false">'Daily Data'!P3367</f>
        <v>0.0119245580871727</v>
      </c>
      <c r="S3368" s="11" t="n">
        <f aca="false">'Daily Data'!Q3367</f>
        <v>0.0118176466926574</v>
      </c>
      <c r="U3368" s="11" t="n">
        <f aca="false">'Daily Data'!P3367</f>
        <v>0.0119245580871727</v>
      </c>
      <c r="V3368" s="11" t="n">
        <f aca="false">'Daily Data'!R3367</f>
        <v>0.00229540830865368</v>
      </c>
      <c r="X3368" s="11" t="n">
        <f aca="false">'Daily Data'!Q3367</f>
        <v>0.0118176466926574</v>
      </c>
      <c r="Y3368" s="11" t="n">
        <f aca="false">'Daily Data'!R3367</f>
        <v>0.00229540830865368</v>
      </c>
      <c r="AA3368" s="11" t="n">
        <f aca="false">'Daily Data'!O3367</f>
        <v>-0.0177068497590042</v>
      </c>
      <c r="AB3368" s="11" t="n">
        <f aca="false">'Daily Data'!P3367</f>
        <v>0.0119245580871727</v>
      </c>
      <c r="AC3368" s="11" t="n">
        <f aca="false">'Daily Data'!Q3367</f>
        <v>0.0118176466926574</v>
      </c>
      <c r="AE3368" s="11" t="n">
        <f aca="false">'Daily Data'!O3367</f>
        <v>-0.0177068497590042</v>
      </c>
      <c r="AF3368" s="11" t="n">
        <f aca="false">'Daily Data'!P3367</f>
        <v>0.0119245580871727</v>
      </c>
      <c r="AG3368" s="11" t="n">
        <f aca="false">'Daily Data'!R3367</f>
        <v>0.00229540830865368</v>
      </c>
      <c r="AI3368" s="11" t="n">
        <f aca="false">'Daily Data'!O3367</f>
        <v>-0.0177068497590042</v>
      </c>
      <c r="AJ3368" s="11" t="n">
        <f aca="false">'Daily Data'!Q3367</f>
        <v>0.0118176466926574</v>
      </c>
      <c r="AK3368" s="11" t="n">
        <f aca="false">'Daily Data'!R3367</f>
        <v>0.00229540830865368</v>
      </c>
      <c r="AM3368" s="11" t="n">
        <f aca="false">'Daily Data'!P3367</f>
        <v>0.0119245580871727</v>
      </c>
      <c r="AN3368" s="11" t="n">
        <f aca="false">'Daily Data'!Q3367</f>
        <v>0.0118176466926574</v>
      </c>
      <c r="AO3368" s="11" t="n">
        <f aca="false">'Daily Data'!R3367</f>
        <v>0.00229540830865368</v>
      </c>
      <c r="AQ3368" s="11" t="n">
        <f aca="false">'Daily Data'!O3367</f>
        <v>-0.0177068497590042</v>
      </c>
      <c r="AR3368" s="11" t="n">
        <f aca="false">'Daily Data'!P3367</f>
        <v>0.0119245580871727</v>
      </c>
      <c r="AS3368" s="11" t="n">
        <f aca="false">'Daily Data'!Q3367</f>
        <v>0.0118176466926574</v>
      </c>
      <c r="AT3368" s="11" t="n">
        <f aca="false">'Daily Data'!R3367</f>
        <v>0.00229540830865368</v>
      </c>
    </row>
    <row r="3369" customFormat="false" ht="15" hidden="false" customHeight="false" outlineLevel="0" collapsed="false">
      <c r="A3369" s="11" t="n">
        <f aca="false">'Daily Data'!O3368</f>
        <v>0.00819469063202291</v>
      </c>
      <c r="C3369" s="11" t="n">
        <f aca="false">'Daily Data'!P3368</f>
        <v>0.00445666965530985</v>
      </c>
      <c r="E3369" s="11" t="n">
        <f aca="false">'Daily Data'!Q3368</f>
        <v>0.00445771294077188</v>
      </c>
      <c r="G3369" s="11" t="n">
        <f aca="false">'Daily Data'!R3368</f>
        <v>0.00904449622546807</v>
      </c>
      <c r="I3369" s="11" t="n">
        <f aca="false">'Daily Data'!O3368</f>
        <v>0.00819469063202291</v>
      </c>
      <c r="J3369" s="11" t="n">
        <f aca="false">'Daily Data'!P3368</f>
        <v>0.00445666965530985</v>
      </c>
      <c r="L3369" s="11" t="n">
        <f aca="false">'Daily Data'!O3368</f>
        <v>0.00819469063202291</v>
      </c>
      <c r="M3369" s="11" t="n">
        <f aca="false">'Daily Data'!Q3368</f>
        <v>0.00445771294077188</v>
      </c>
      <c r="O3369" s="11" t="n">
        <f aca="false">'Daily Data'!O3368</f>
        <v>0.00819469063202291</v>
      </c>
      <c r="P3369" s="11" t="n">
        <f aca="false">'Daily Data'!R3368</f>
        <v>0.00904449622546807</v>
      </c>
      <c r="R3369" s="11" t="n">
        <f aca="false">'Daily Data'!P3368</f>
        <v>0.00445666965530985</v>
      </c>
      <c r="S3369" s="11" t="n">
        <f aca="false">'Daily Data'!Q3368</f>
        <v>0.00445771294077188</v>
      </c>
      <c r="U3369" s="11" t="n">
        <f aca="false">'Daily Data'!P3368</f>
        <v>0.00445666965530985</v>
      </c>
      <c r="V3369" s="11" t="n">
        <f aca="false">'Daily Data'!R3368</f>
        <v>0.00904449622546807</v>
      </c>
      <c r="X3369" s="11" t="n">
        <f aca="false">'Daily Data'!Q3368</f>
        <v>0.00445771294077188</v>
      </c>
      <c r="Y3369" s="11" t="n">
        <f aca="false">'Daily Data'!R3368</f>
        <v>0.00904449622546807</v>
      </c>
      <c r="AA3369" s="11" t="n">
        <f aca="false">'Daily Data'!O3368</f>
        <v>0.00819469063202291</v>
      </c>
      <c r="AB3369" s="11" t="n">
        <f aca="false">'Daily Data'!P3368</f>
        <v>0.00445666965530985</v>
      </c>
      <c r="AC3369" s="11" t="n">
        <f aca="false">'Daily Data'!Q3368</f>
        <v>0.00445771294077188</v>
      </c>
      <c r="AE3369" s="11" t="n">
        <f aca="false">'Daily Data'!O3368</f>
        <v>0.00819469063202291</v>
      </c>
      <c r="AF3369" s="11" t="n">
        <f aca="false">'Daily Data'!P3368</f>
        <v>0.00445666965530985</v>
      </c>
      <c r="AG3369" s="11" t="n">
        <f aca="false">'Daily Data'!R3368</f>
        <v>0.00904449622546807</v>
      </c>
      <c r="AI3369" s="11" t="n">
        <f aca="false">'Daily Data'!O3368</f>
        <v>0.00819469063202291</v>
      </c>
      <c r="AJ3369" s="11" t="n">
        <f aca="false">'Daily Data'!Q3368</f>
        <v>0.00445771294077188</v>
      </c>
      <c r="AK3369" s="11" t="n">
        <f aca="false">'Daily Data'!R3368</f>
        <v>0.00904449622546807</v>
      </c>
      <c r="AM3369" s="11" t="n">
        <f aca="false">'Daily Data'!P3368</f>
        <v>0.00445666965530985</v>
      </c>
      <c r="AN3369" s="11" t="n">
        <f aca="false">'Daily Data'!Q3368</f>
        <v>0.00445771294077188</v>
      </c>
      <c r="AO3369" s="11" t="n">
        <f aca="false">'Daily Data'!R3368</f>
        <v>0.00904449622546807</v>
      </c>
      <c r="AQ3369" s="11" t="n">
        <f aca="false">'Daily Data'!O3368</f>
        <v>0.00819469063202291</v>
      </c>
      <c r="AR3369" s="11" t="n">
        <f aca="false">'Daily Data'!P3368</f>
        <v>0.00445666965530985</v>
      </c>
      <c r="AS3369" s="11" t="n">
        <f aca="false">'Daily Data'!Q3368</f>
        <v>0.00445771294077188</v>
      </c>
      <c r="AT3369" s="11" t="n">
        <f aca="false">'Daily Data'!R3368</f>
        <v>0.00904449622546807</v>
      </c>
    </row>
    <row r="3370" customFormat="false" ht="15" hidden="false" customHeight="false" outlineLevel="0" collapsed="false">
      <c r="A3370" s="11" t="n">
        <f aca="false">'Daily Data'!O3369</f>
        <v>0.0135173289461554</v>
      </c>
      <c r="C3370" s="11" t="n">
        <f aca="false">'Daily Data'!P3369</f>
        <v>-0.000416250924161453</v>
      </c>
      <c r="E3370" s="11" t="n">
        <f aca="false">'Daily Data'!Q3369</f>
        <v>6.83153474201019E-005</v>
      </c>
      <c r="G3370" s="11" t="n">
        <f aca="false">'Daily Data'!R3369</f>
        <v>0.00736477583579128</v>
      </c>
      <c r="I3370" s="11" t="n">
        <f aca="false">'Daily Data'!O3369</f>
        <v>0.0135173289461554</v>
      </c>
      <c r="J3370" s="11" t="n">
        <f aca="false">'Daily Data'!P3369</f>
        <v>-0.000416250924161453</v>
      </c>
      <c r="L3370" s="11" t="n">
        <f aca="false">'Daily Data'!O3369</f>
        <v>0.0135173289461554</v>
      </c>
      <c r="M3370" s="11" t="n">
        <f aca="false">'Daily Data'!Q3369</f>
        <v>6.83153474201019E-005</v>
      </c>
      <c r="O3370" s="11" t="n">
        <f aca="false">'Daily Data'!O3369</f>
        <v>0.0135173289461554</v>
      </c>
      <c r="P3370" s="11" t="n">
        <f aca="false">'Daily Data'!R3369</f>
        <v>0.00736477583579128</v>
      </c>
      <c r="R3370" s="11" t="n">
        <f aca="false">'Daily Data'!P3369</f>
        <v>-0.000416250924161453</v>
      </c>
      <c r="S3370" s="11" t="n">
        <f aca="false">'Daily Data'!Q3369</f>
        <v>6.83153474201019E-005</v>
      </c>
      <c r="U3370" s="11" t="n">
        <f aca="false">'Daily Data'!P3369</f>
        <v>-0.000416250924161453</v>
      </c>
      <c r="V3370" s="11" t="n">
        <f aca="false">'Daily Data'!R3369</f>
        <v>0.00736477583579128</v>
      </c>
      <c r="X3370" s="11" t="n">
        <f aca="false">'Daily Data'!Q3369</f>
        <v>6.83153474201019E-005</v>
      </c>
      <c r="Y3370" s="11" t="n">
        <f aca="false">'Daily Data'!R3369</f>
        <v>0.00736477583579128</v>
      </c>
      <c r="AA3370" s="11" t="n">
        <f aca="false">'Daily Data'!O3369</f>
        <v>0.0135173289461554</v>
      </c>
      <c r="AB3370" s="11" t="n">
        <f aca="false">'Daily Data'!P3369</f>
        <v>-0.000416250924161453</v>
      </c>
      <c r="AC3370" s="11" t="n">
        <f aca="false">'Daily Data'!Q3369</f>
        <v>6.83153474201019E-005</v>
      </c>
      <c r="AE3370" s="11" t="n">
        <f aca="false">'Daily Data'!O3369</f>
        <v>0.0135173289461554</v>
      </c>
      <c r="AF3370" s="11" t="n">
        <f aca="false">'Daily Data'!P3369</f>
        <v>-0.000416250924161453</v>
      </c>
      <c r="AG3370" s="11" t="n">
        <f aca="false">'Daily Data'!R3369</f>
        <v>0.00736477583579128</v>
      </c>
      <c r="AI3370" s="11" t="n">
        <f aca="false">'Daily Data'!O3369</f>
        <v>0.0135173289461554</v>
      </c>
      <c r="AJ3370" s="11" t="n">
        <f aca="false">'Daily Data'!Q3369</f>
        <v>6.83153474201019E-005</v>
      </c>
      <c r="AK3370" s="11" t="n">
        <f aca="false">'Daily Data'!R3369</f>
        <v>0.00736477583579128</v>
      </c>
      <c r="AM3370" s="11" t="n">
        <f aca="false">'Daily Data'!P3369</f>
        <v>-0.000416250924161453</v>
      </c>
      <c r="AN3370" s="11" t="n">
        <f aca="false">'Daily Data'!Q3369</f>
        <v>6.83153474201019E-005</v>
      </c>
      <c r="AO3370" s="11" t="n">
        <f aca="false">'Daily Data'!R3369</f>
        <v>0.00736477583579128</v>
      </c>
      <c r="AQ3370" s="11" t="n">
        <f aca="false">'Daily Data'!O3369</f>
        <v>0.0135173289461554</v>
      </c>
      <c r="AR3370" s="11" t="n">
        <f aca="false">'Daily Data'!P3369</f>
        <v>-0.000416250924161453</v>
      </c>
      <c r="AS3370" s="11" t="n">
        <f aca="false">'Daily Data'!Q3369</f>
        <v>6.83153474201019E-005</v>
      </c>
      <c r="AT3370" s="11" t="n">
        <f aca="false">'Daily Data'!R3369</f>
        <v>0.00736477583579128</v>
      </c>
    </row>
    <row r="3371" customFormat="false" ht="15" hidden="false" customHeight="false" outlineLevel="0" collapsed="false">
      <c r="A3371" s="11" t="n">
        <f aca="false">'Daily Data'!O3370</f>
        <v>-0.00434212206248733</v>
      </c>
      <c r="C3371" s="11" t="n">
        <f aca="false">'Daily Data'!P3370</f>
        <v>-0.00840595238095246</v>
      </c>
      <c r="E3371" s="11" t="n">
        <f aca="false">'Daily Data'!Q3370</f>
        <v>-0.00859794843534548</v>
      </c>
      <c r="G3371" s="11" t="n">
        <f aca="false">'Daily Data'!R3370</f>
        <v>-0.00841147526526823</v>
      </c>
      <c r="I3371" s="11" t="n">
        <f aca="false">'Daily Data'!O3370</f>
        <v>-0.00434212206248733</v>
      </c>
      <c r="J3371" s="11" t="n">
        <f aca="false">'Daily Data'!P3370</f>
        <v>-0.00840595238095246</v>
      </c>
      <c r="L3371" s="11" t="n">
        <f aca="false">'Daily Data'!O3370</f>
        <v>-0.00434212206248733</v>
      </c>
      <c r="M3371" s="11" t="n">
        <f aca="false">'Daily Data'!Q3370</f>
        <v>-0.00859794843534548</v>
      </c>
      <c r="O3371" s="11" t="n">
        <f aca="false">'Daily Data'!O3370</f>
        <v>-0.00434212206248733</v>
      </c>
      <c r="P3371" s="11" t="n">
        <f aca="false">'Daily Data'!R3370</f>
        <v>-0.00841147526526823</v>
      </c>
      <c r="R3371" s="11" t="n">
        <f aca="false">'Daily Data'!P3370</f>
        <v>-0.00840595238095246</v>
      </c>
      <c r="S3371" s="11" t="n">
        <f aca="false">'Daily Data'!Q3370</f>
        <v>-0.00859794843534548</v>
      </c>
      <c r="U3371" s="11" t="n">
        <f aca="false">'Daily Data'!P3370</f>
        <v>-0.00840595238095246</v>
      </c>
      <c r="V3371" s="11" t="n">
        <f aca="false">'Daily Data'!R3370</f>
        <v>-0.00841147526526823</v>
      </c>
      <c r="X3371" s="11" t="n">
        <f aca="false">'Daily Data'!Q3370</f>
        <v>-0.00859794843534548</v>
      </c>
      <c r="Y3371" s="11" t="n">
        <f aca="false">'Daily Data'!R3370</f>
        <v>-0.00841147526526823</v>
      </c>
      <c r="AA3371" s="11" t="n">
        <f aca="false">'Daily Data'!O3370</f>
        <v>-0.00434212206248733</v>
      </c>
      <c r="AB3371" s="11" t="n">
        <f aca="false">'Daily Data'!P3370</f>
        <v>-0.00840595238095246</v>
      </c>
      <c r="AC3371" s="11" t="n">
        <f aca="false">'Daily Data'!Q3370</f>
        <v>-0.00859794843534548</v>
      </c>
      <c r="AE3371" s="11" t="n">
        <f aca="false">'Daily Data'!O3370</f>
        <v>-0.00434212206248733</v>
      </c>
      <c r="AF3371" s="11" t="n">
        <f aca="false">'Daily Data'!P3370</f>
        <v>-0.00840595238095246</v>
      </c>
      <c r="AG3371" s="11" t="n">
        <f aca="false">'Daily Data'!R3370</f>
        <v>-0.00841147526526823</v>
      </c>
      <c r="AI3371" s="11" t="n">
        <f aca="false">'Daily Data'!O3370</f>
        <v>-0.00434212206248733</v>
      </c>
      <c r="AJ3371" s="11" t="n">
        <f aca="false">'Daily Data'!Q3370</f>
        <v>-0.00859794843534548</v>
      </c>
      <c r="AK3371" s="11" t="n">
        <f aca="false">'Daily Data'!R3370</f>
        <v>-0.00841147526526823</v>
      </c>
      <c r="AM3371" s="11" t="n">
        <f aca="false">'Daily Data'!P3370</f>
        <v>-0.00840595238095246</v>
      </c>
      <c r="AN3371" s="11" t="n">
        <f aca="false">'Daily Data'!Q3370</f>
        <v>-0.00859794843534548</v>
      </c>
      <c r="AO3371" s="11" t="n">
        <f aca="false">'Daily Data'!R3370</f>
        <v>-0.00841147526526823</v>
      </c>
      <c r="AQ3371" s="11" t="n">
        <f aca="false">'Daily Data'!O3370</f>
        <v>-0.00434212206248733</v>
      </c>
      <c r="AR3371" s="11" t="n">
        <f aca="false">'Daily Data'!P3370</f>
        <v>-0.00840595238095246</v>
      </c>
      <c r="AS3371" s="11" t="n">
        <f aca="false">'Daily Data'!Q3370</f>
        <v>-0.00859794843534548</v>
      </c>
      <c r="AT3371" s="11" t="n">
        <f aca="false">'Daily Data'!R3370</f>
        <v>-0.00841147526526823</v>
      </c>
    </row>
    <row r="3372" customFormat="false" ht="15" hidden="false" customHeight="false" outlineLevel="0" collapsed="false">
      <c r="A3372" s="11" t="n">
        <f aca="false">'Daily Data'!O3371</f>
        <v>-0.0156441389633673</v>
      </c>
      <c r="C3372" s="11" t="n">
        <f aca="false">'Daily Data'!P3371</f>
        <v>0.00833074229691874</v>
      </c>
      <c r="E3372" s="11" t="n">
        <f aca="false">'Daily Data'!Q3371</f>
        <v>0.00852601654078341</v>
      </c>
      <c r="G3372" s="11" t="n">
        <f aca="false">'Daily Data'!R3371</f>
        <v>0.00262603670034852</v>
      </c>
      <c r="I3372" s="11" t="n">
        <f aca="false">'Daily Data'!O3371</f>
        <v>-0.0156441389633673</v>
      </c>
      <c r="J3372" s="11" t="n">
        <f aca="false">'Daily Data'!P3371</f>
        <v>0.00833074229691874</v>
      </c>
      <c r="L3372" s="11" t="n">
        <f aca="false">'Daily Data'!O3371</f>
        <v>-0.0156441389633673</v>
      </c>
      <c r="M3372" s="11" t="n">
        <f aca="false">'Daily Data'!Q3371</f>
        <v>0.00852601654078341</v>
      </c>
      <c r="O3372" s="11" t="n">
        <f aca="false">'Daily Data'!O3371</f>
        <v>-0.0156441389633673</v>
      </c>
      <c r="P3372" s="11" t="n">
        <f aca="false">'Daily Data'!R3371</f>
        <v>0.00262603670034852</v>
      </c>
      <c r="R3372" s="11" t="n">
        <f aca="false">'Daily Data'!P3371</f>
        <v>0.00833074229691874</v>
      </c>
      <c r="S3372" s="11" t="n">
        <f aca="false">'Daily Data'!Q3371</f>
        <v>0.00852601654078341</v>
      </c>
      <c r="U3372" s="11" t="n">
        <f aca="false">'Daily Data'!P3371</f>
        <v>0.00833074229691874</v>
      </c>
      <c r="V3372" s="11" t="n">
        <f aca="false">'Daily Data'!R3371</f>
        <v>0.00262603670034852</v>
      </c>
      <c r="X3372" s="11" t="n">
        <f aca="false">'Daily Data'!Q3371</f>
        <v>0.00852601654078341</v>
      </c>
      <c r="Y3372" s="11" t="n">
        <f aca="false">'Daily Data'!R3371</f>
        <v>0.00262603670034852</v>
      </c>
      <c r="AA3372" s="11" t="n">
        <f aca="false">'Daily Data'!O3371</f>
        <v>-0.0156441389633673</v>
      </c>
      <c r="AB3372" s="11" t="n">
        <f aca="false">'Daily Data'!P3371</f>
        <v>0.00833074229691874</v>
      </c>
      <c r="AC3372" s="11" t="n">
        <f aca="false">'Daily Data'!Q3371</f>
        <v>0.00852601654078341</v>
      </c>
      <c r="AE3372" s="11" t="n">
        <f aca="false">'Daily Data'!O3371</f>
        <v>-0.0156441389633673</v>
      </c>
      <c r="AF3372" s="11" t="n">
        <f aca="false">'Daily Data'!P3371</f>
        <v>0.00833074229691874</v>
      </c>
      <c r="AG3372" s="11" t="n">
        <f aca="false">'Daily Data'!R3371</f>
        <v>0.00262603670034852</v>
      </c>
      <c r="AI3372" s="11" t="n">
        <f aca="false">'Daily Data'!O3371</f>
        <v>-0.0156441389633673</v>
      </c>
      <c r="AJ3372" s="11" t="n">
        <f aca="false">'Daily Data'!Q3371</f>
        <v>0.00852601654078341</v>
      </c>
      <c r="AK3372" s="11" t="n">
        <f aca="false">'Daily Data'!R3371</f>
        <v>0.00262603670034852</v>
      </c>
      <c r="AM3372" s="11" t="n">
        <f aca="false">'Daily Data'!P3371</f>
        <v>0.00833074229691874</v>
      </c>
      <c r="AN3372" s="11" t="n">
        <f aca="false">'Daily Data'!Q3371</f>
        <v>0.00852601654078341</v>
      </c>
      <c r="AO3372" s="11" t="n">
        <f aca="false">'Daily Data'!R3371</f>
        <v>0.00262603670034852</v>
      </c>
      <c r="AQ3372" s="11" t="n">
        <f aca="false">'Daily Data'!O3371</f>
        <v>-0.0156441389633673</v>
      </c>
      <c r="AR3372" s="11" t="n">
        <f aca="false">'Daily Data'!P3371</f>
        <v>0.00833074229691874</v>
      </c>
      <c r="AS3372" s="11" t="n">
        <f aca="false">'Daily Data'!Q3371</f>
        <v>0.00852601654078341</v>
      </c>
      <c r="AT3372" s="11" t="n">
        <f aca="false">'Daily Data'!R3371</f>
        <v>0.00262603670034852</v>
      </c>
    </row>
    <row r="3373" customFormat="false" ht="15" hidden="false" customHeight="false" outlineLevel="0" collapsed="false">
      <c r="A3373" s="11" t="n">
        <f aca="false">'Daily Data'!O3372</f>
        <v>0.00921175798214443</v>
      </c>
      <c r="C3373" s="11" t="n">
        <f aca="false">'Daily Data'!P3372</f>
        <v>0.00131626984126984</v>
      </c>
      <c r="E3373" s="11" t="n">
        <f aca="false">'Daily Data'!Q3372</f>
        <v>0.000913782699721168</v>
      </c>
      <c r="G3373" s="11" t="n">
        <f aca="false">'Daily Data'!R3372</f>
        <v>-0.00592787443462276</v>
      </c>
      <c r="I3373" s="11" t="n">
        <f aca="false">'Daily Data'!O3372</f>
        <v>0.00921175798214443</v>
      </c>
      <c r="J3373" s="11" t="n">
        <f aca="false">'Daily Data'!P3372</f>
        <v>0.00131626984126984</v>
      </c>
      <c r="L3373" s="11" t="n">
        <f aca="false">'Daily Data'!O3372</f>
        <v>0.00921175798214443</v>
      </c>
      <c r="M3373" s="11" t="n">
        <f aca="false">'Daily Data'!Q3372</f>
        <v>0.000913782699721168</v>
      </c>
      <c r="O3373" s="11" t="n">
        <f aca="false">'Daily Data'!O3372</f>
        <v>0.00921175798214443</v>
      </c>
      <c r="P3373" s="11" t="n">
        <f aca="false">'Daily Data'!R3372</f>
        <v>-0.00592787443462276</v>
      </c>
      <c r="R3373" s="11" t="n">
        <f aca="false">'Daily Data'!P3372</f>
        <v>0.00131626984126984</v>
      </c>
      <c r="S3373" s="11" t="n">
        <f aca="false">'Daily Data'!Q3372</f>
        <v>0.000913782699721168</v>
      </c>
      <c r="U3373" s="11" t="n">
        <f aca="false">'Daily Data'!P3372</f>
        <v>0.00131626984126984</v>
      </c>
      <c r="V3373" s="11" t="n">
        <f aca="false">'Daily Data'!R3372</f>
        <v>-0.00592787443462276</v>
      </c>
      <c r="X3373" s="11" t="n">
        <f aca="false">'Daily Data'!Q3372</f>
        <v>0.000913782699721168</v>
      </c>
      <c r="Y3373" s="11" t="n">
        <f aca="false">'Daily Data'!R3372</f>
        <v>-0.00592787443462276</v>
      </c>
      <c r="AA3373" s="11" t="n">
        <f aca="false">'Daily Data'!O3372</f>
        <v>0.00921175798214443</v>
      </c>
      <c r="AB3373" s="11" t="n">
        <f aca="false">'Daily Data'!P3372</f>
        <v>0.00131626984126984</v>
      </c>
      <c r="AC3373" s="11" t="n">
        <f aca="false">'Daily Data'!Q3372</f>
        <v>0.000913782699721168</v>
      </c>
      <c r="AE3373" s="11" t="n">
        <f aca="false">'Daily Data'!O3372</f>
        <v>0.00921175798214443</v>
      </c>
      <c r="AF3373" s="11" t="n">
        <f aca="false">'Daily Data'!P3372</f>
        <v>0.00131626984126984</v>
      </c>
      <c r="AG3373" s="11" t="n">
        <f aca="false">'Daily Data'!R3372</f>
        <v>-0.00592787443462276</v>
      </c>
      <c r="AI3373" s="11" t="n">
        <f aca="false">'Daily Data'!O3372</f>
        <v>0.00921175798214443</v>
      </c>
      <c r="AJ3373" s="11" t="n">
        <f aca="false">'Daily Data'!Q3372</f>
        <v>0.000913782699721168</v>
      </c>
      <c r="AK3373" s="11" t="n">
        <f aca="false">'Daily Data'!R3372</f>
        <v>-0.00592787443462276</v>
      </c>
      <c r="AM3373" s="11" t="n">
        <f aca="false">'Daily Data'!P3372</f>
        <v>0.00131626984126984</v>
      </c>
      <c r="AN3373" s="11" t="n">
        <f aca="false">'Daily Data'!Q3372</f>
        <v>0.000913782699721168</v>
      </c>
      <c r="AO3373" s="11" t="n">
        <f aca="false">'Daily Data'!R3372</f>
        <v>-0.00592787443462276</v>
      </c>
      <c r="AQ3373" s="11" t="n">
        <f aca="false">'Daily Data'!O3372</f>
        <v>0.00921175798214443</v>
      </c>
      <c r="AR3373" s="11" t="n">
        <f aca="false">'Daily Data'!P3372</f>
        <v>0.00131626984126984</v>
      </c>
      <c r="AS3373" s="11" t="n">
        <f aca="false">'Daily Data'!Q3372</f>
        <v>0.000913782699721168</v>
      </c>
      <c r="AT3373" s="11" t="n">
        <f aca="false">'Daily Data'!R3372</f>
        <v>-0.00592787443462276</v>
      </c>
    </row>
    <row r="3374" customFormat="false" ht="15" hidden="false" customHeight="false" outlineLevel="0" collapsed="false">
      <c r="A3374" s="11" t="n">
        <f aca="false">'Daily Data'!O3373</f>
        <v>0.00685500057685081</v>
      </c>
      <c r="C3374" s="11" t="n">
        <f aca="false">'Daily Data'!P3373</f>
        <v>-0.00908787563569128</v>
      </c>
      <c r="E3374" s="11" t="n">
        <f aca="false">'Daily Data'!Q3373</f>
        <v>-0.00887109867034023</v>
      </c>
      <c r="G3374" s="11" t="n">
        <f aca="false">'Daily Data'!R3373</f>
        <v>-0.0145508592540145</v>
      </c>
      <c r="I3374" s="11" t="n">
        <f aca="false">'Daily Data'!O3373</f>
        <v>0.00685500057685081</v>
      </c>
      <c r="J3374" s="11" t="n">
        <f aca="false">'Daily Data'!P3373</f>
        <v>-0.00908787563569128</v>
      </c>
      <c r="L3374" s="11" t="n">
        <f aca="false">'Daily Data'!O3373</f>
        <v>0.00685500057685081</v>
      </c>
      <c r="M3374" s="11" t="n">
        <f aca="false">'Daily Data'!Q3373</f>
        <v>-0.00887109867034023</v>
      </c>
      <c r="O3374" s="11" t="n">
        <f aca="false">'Daily Data'!O3373</f>
        <v>0.00685500057685081</v>
      </c>
      <c r="P3374" s="11" t="n">
        <f aca="false">'Daily Data'!R3373</f>
        <v>-0.0145508592540145</v>
      </c>
      <c r="R3374" s="11" t="n">
        <f aca="false">'Daily Data'!P3373</f>
        <v>-0.00908787563569128</v>
      </c>
      <c r="S3374" s="11" t="n">
        <f aca="false">'Daily Data'!Q3373</f>
        <v>-0.00887109867034023</v>
      </c>
      <c r="U3374" s="11" t="n">
        <f aca="false">'Daily Data'!P3373</f>
        <v>-0.00908787563569128</v>
      </c>
      <c r="V3374" s="11" t="n">
        <f aca="false">'Daily Data'!R3373</f>
        <v>-0.0145508592540145</v>
      </c>
      <c r="X3374" s="11" t="n">
        <f aca="false">'Daily Data'!Q3373</f>
        <v>-0.00887109867034023</v>
      </c>
      <c r="Y3374" s="11" t="n">
        <f aca="false">'Daily Data'!R3373</f>
        <v>-0.0145508592540145</v>
      </c>
      <c r="AA3374" s="11" t="n">
        <f aca="false">'Daily Data'!O3373</f>
        <v>0.00685500057685081</v>
      </c>
      <c r="AB3374" s="11" t="n">
        <f aca="false">'Daily Data'!P3373</f>
        <v>-0.00908787563569128</v>
      </c>
      <c r="AC3374" s="11" t="n">
        <f aca="false">'Daily Data'!Q3373</f>
        <v>-0.00887109867034023</v>
      </c>
      <c r="AE3374" s="11" t="n">
        <f aca="false">'Daily Data'!O3373</f>
        <v>0.00685500057685081</v>
      </c>
      <c r="AF3374" s="11" t="n">
        <f aca="false">'Daily Data'!P3373</f>
        <v>-0.00908787563569128</v>
      </c>
      <c r="AG3374" s="11" t="n">
        <f aca="false">'Daily Data'!R3373</f>
        <v>-0.0145508592540145</v>
      </c>
      <c r="AI3374" s="11" t="n">
        <f aca="false">'Daily Data'!O3373</f>
        <v>0.00685500057685081</v>
      </c>
      <c r="AJ3374" s="11" t="n">
        <f aca="false">'Daily Data'!Q3373</f>
        <v>-0.00887109867034023</v>
      </c>
      <c r="AK3374" s="11" t="n">
        <f aca="false">'Daily Data'!R3373</f>
        <v>-0.0145508592540145</v>
      </c>
      <c r="AM3374" s="11" t="n">
        <f aca="false">'Daily Data'!P3373</f>
        <v>-0.00908787563569128</v>
      </c>
      <c r="AN3374" s="11" t="n">
        <f aca="false">'Daily Data'!Q3373</f>
        <v>-0.00887109867034023</v>
      </c>
      <c r="AO3374" s="11" t="n">
        <f aca="false">'Daily Data'!R3373</f>
        <v>-0.0145508592540145</v>
      </c>
      <c r="AQ3374" s="11" t="n">
        <f aca="false">'Daily Data'!O3373</f>
        <v>0.00685500057685081</v>
      </c>
      <c r="AR3374" s="11" t="n">
        <f aca="false">'Daily Data'!P3373</f>
        <v>-0.00908787563569128</v>
      </c>
      <c r="AS3374" s="11" t="n">
        <f aca="false">'Daily Data'!Q3373</f>
        <v>-0.00887109867034023</v>
      </c>
      <c r="AT3374" s="11" t="n">
        <f aca="false">'Daily Data'!R3373</f>
        <v>-0.0145508592540145</v>
      </c>
    </row>
    <row r="3375" customFormat="false" ht="15" hidden="false" customHeight="false" outlineLevel="0" collapsed="false">
      <c r="A3375" s="11" t="n">
        <f aca="false">'Daily Data'!O3374</f>
        <v>0.0102285200929501</v>
      </c>
      <c r="C3375" s="11" t="n">
        <f aca="false">'Daily Data'!P3374</f>
        <v>-0.00567093955146772</v>
      </c>
      <c r="E3375" s="11" t="n">
        <f aca="false">'Daily Data'!Q3374</f>
        <v>-0.00561160498711625</v>
      </c>
      <c r="G3375" s="11" t="n">
        <f aca="false">'Daily Data'!R3374</f>
        <v>-0.0123093274505607</v>
      </c>
      <c r="I3375" s="11" t="n">
        <f aca="false">'Daily Data'!O3374</f>
        <v>0.0102285200929501</v>
      </c>
      <c r="J3375" s="11" t="n">
        <f aca="false">'Daily Data'!P3374</f>
        <v>-0.00567093955146772</v>
      </c>
      <c r="L3375" s="11" t="n">
        <f aca="false">'Daily Data'!O3374</f>
        <v>0.0102285200929501</v>
      </c>
      <c r="M3375" s="11" t="n">
        <f aca="false">'Daily Data'!Q3374</f>
        <v>-0.00561160498711625</v>
      </c>
      <c r="O3375" s="11" t="n">
        <f aca="false">'Daily Data'!O3374</f>
        <v>0.0102285200929501</v>
      </c>
      <c r="P3375" s="11" t="n">
        <f aca="false">'Daily Data'!R3374</f>
        <v>-0.0123093274505607</v>
      </c>
      <c r="R3375" s="11" t="n">
        <f aca="false">'Daily Data'!P3374</f>
        <v>-0.00567093955146772</v>
      </c>
      <c r="S3375" s="11" t="n">
        <f aca="false">'Daily Data'!Q3374</f>
        <v>-0.00561160498711625</v>
      </c>
      <c r="U3375" s="11" t="n">
        <f aca="false">'Daily Data'!P3374</f>
        <v>-0.00567093955146772</v>
      </c>
      <c r="V3375" s="11" t="n">
        <f aca="false">'Daily Data'!R3374</f>
        <v>-0.0123093274505607</v>
      </c>
      <c r="X3375" s="11" t="n">
        <f aca="false">'Daily Data'!Q3374</f>
        <v>-0.00561160498711625</v>
      </c>
      <c r="Y3375" s="11" t="n">
        <f aca="false">'Daily Data'!R3374</f>
        <v>-0.0123093274505607</v>
      </c>
      <c r="AA3375" s="11" t="n">
        <f aca="false">'Daily Data'!O3374</f>
        <v>0.0102285200929501</v>
      </c>
      <c r="AB3375" s="11" t="n">
        <f aca="false">'Daily Data'!P3374</f>
        <v>-0.00567093955146772</v>
      </c>
      <c r="AC3375" s="11" t="n">
        <f aca="false">'Daily Data'!Q3374</f>
        <v>-0.00561160498711625</v>
      </c>
      <c r="AE3375" s="11" t="n">
        <f aca="false">'Daily Data'!O3374</f>
        <v>0.0102285200929501</v>
      </c>
      <c r="AF3375" s="11" t="n">
        <f aca="false">'Daily Data'!P3374</f>
        <v>-0.00567093955146772</v>
      </c>
      <c r="AG3375" s="11" t="n">
        <f aca="false">'Daily Data'!R3374</f>
        <v>-0.0123093274505607</v>
      </c>
      <c r="AI3375" s="11" t="n">
        <f aca="false">'Daily Data'!O3374</f>
        <v>0.0102285200929501</v>
      </c>
      <c r="AJ3375" s="11" t="n">
        <f aca="false">'Daily Data'!Q3374</f>
        <v>-0.00561160498711625</v>
      </c>
      <c r="AK3375" s="11" t="n">
        <f aca="false">'Daily Data'!R3374</f>
        <v>-0.0123093274505607</v>
      </c>
      <c r="AM3375" s="11" t="n">
        <f aca="false">'Daily Data'!P3374</f>
        <v>-0.00567093955146772</v>
      </c>
      <c r="AN3375" s="11" t="n">
        <f aca="false">'Daily Data'!Q3374</f>
        <v>-0.00561160498711625</v>
      </c>
      <c r="AO3375" s="11" t="n">
        <f aca="false">'Daily Data'!R3374</f>
        <v>-0.0123093274505607</v>
      </c>
      <c r="AQ3375" s="11" t="n">
        <f aca="false">'Daily Data'!O3374</f>
        <v>0.0102285200929501</v>
      </c>
      <c r="AR3375" s="11" t="n">
        <f aca="false">'Daily Data'!P3374</f>
        <v>-0.00567093955146772</v>
      </c>
      <c r="AS3375" s="11" t="n">
        <f aca="false">'Daily Data'!Q3374</f>
        <v>-0.00561160498711625</v>
      </c>
      <c r="AT3375" s="11" t="n">
        <f aca="false">'Daily Data'!R3374</f>
        <v>-0.0123093274505607</v>
      </c>
    </row>
    <row r="3376" customFormat="false" ht="15" hidden="false" customHeight="false" outlineLevel="0" collapsed="false">
      <c r="A3376" s="11" t="n">
        <f aca="false">'Daily Data'!O3375</f>
        <v>-0.000928496694327739</v>
      </c>
      <c r="C3376" s="11" t="n">
        <f aca="false">'Daily Data'!P3375</f>
        <v>0.00379789467511135</v>
      </c>
      <c r="E3376" s="11" t="n">
        <f aca="false">'Daily Data'!Q3375</f>
        <v>0.0038548302525809</v>
      </c>
      <c r="G3376" s="11" t="n">
        <f aca="false">'Daily Data'!R3375</f>
        <v>0.00693666563918624</v>
      </c>
      <c r="I3376" s="11" t="n">
        <f aca="false">'Daily Data'!O3375</f>
        <v>-0.000928496694327739</v>
      </c>
      <c r="J3376" s="11" t="n">
        <f aca="false">'Daily Data'!P3375</f>
        <v>0.00379789467511135</v>
      </c>
      <c r="L3376" s="11" t="n">
        <f aca="false">'Daily Data'!O3375</f>
        <v>-0.000928496694327739</v>
      </c>
      <c r="M3376" s="11" t="n">
        <f aca="false">'Daily Data'!Q3375</f>
        <v>0.0038548302525809</v>
      </c>
      <c r="O3376" s="11" t="n">
        <f aca="false">'Daily Data'!O3375</f>
        <v>-0.000928496694327739</v>
      </c>
      <c r="P3376" s="11" t="n">
        <f aca="false">'Daily Data'!R3375</f>
        <v>0.00693666563918624</v>
      </c>
      <c r="R3376" s="11" t="n">
        <f aca="false">'Daily Data'!P3375</f>
        <v>0.00379789467511135</v>
      </c>
      <c r="S3376" s="11" t="n">
        <f aca="false">'Daily Data'!Q3375</f>
        <v>0.0038548302525809</v>
      </c>
      <c r="U3376" s="11" t="n">
        <f aca="false">'Daily Data'!P3375</f>
        <v>0.00379789467511135</v>
      </c>
      <c r="V3376" s="11" t="n">
        <f aca="false">'Daily Data'!R3375</f>
        <v>0.00693666563918624</v>
      </c>
      <c r="X3376" s="11" t="n">
        <f aca="false">'Daily Data'!Q3375</f>
        <v>0.0038548302525809</v>
      </c>
      <c r="Y3376" s="11" t="n">
        <f aca="false">'Daily Data'!R3375</f>
        <v>0.00693666563918624</v>
      </c>
      <c r="AA3376" s="11" t="n">
        <f aca="false">'Daily Data'!O3375</f>
        <v>-0.000928496694327739</v>
      </c>
      <c r="AB3376" s="11" t="n">
        <f aca="false">'Daily Data'!P3375</f>
        <v>0.00379789467511135</v>
      </c>
      <c r="AC3376" s="11" t="n">
        <f aca="false">'Daily Data'!Q3375</f>
        <v>0.0038548302525809</v>
      </c>
      <c r="AE3376" s="11" t="n">
        <f aca="false">'Daily Data'!O3375</f>
        <v>-0.000928496694327739</v>
      </c>
      <c r="AF3376" s="11" t="n">
        <f aca="false">'Daily Data'!P3375</f>
        <v>0.00379789467511135</v>
      </c>
      <c r="AG3376" s="11" t="n">
        <f aca="false">'Daily Data'!R3375</f>
        <v>0.00693666563918624</v>
      </c>
      <c r="AI3376" s="11" t="n">
        <f aca="false">'Daily Data'!O3375</f>
        <v>-0.000928496694327739</v>
      </c>
      <c r="AJ3376" s="11" t="n">
        <f aca="false">'Daily Data'!Q3375</f>
        <v>0.0038548302525809</v>
      </c>
      <c r="AK3376" s="11" t="n">
        <f aca="false">'Daily Data'!R3375</f>
        <v>0.00693666563918624</v>
      </c>
      <c r="AM3376" s="11" t="n">
        <f aca="false">'Daily Data'!P3375</f>
        <v>0.00379789467511135</v>
      </c>
      <c r="AN3376" s="11" t="n">
        <f aca="false">'Daily Data'!Q3375</f>
        <v>0.0038548302525809</v>
      </c>
      <c r="AO3376" s="11" t="n">
        <f aca="false">'Daily Data'!R3375</f>
        <v>0.00693666563918624</v>
      </c>
      <c r="AQ3376" s="11" t="n">
        <f aca="false">'Daily Data'!O3375</f>
        <v>-0.000928496694327739</v>
      </c>
      <c r="AR3376" s="11" t="n">
        <f aca="false">'Daily Data'!P3375</f>
        <v>0.00379789467511135</v>
      </c>
      <c r="AS3376" s="11" t="n">
        <f aca="false">'Daily Data'!Q3375</f>
        <v>0.0038548302525809</v>
      </c>
      <c r="AT3376" s="11" t="n">
        <f aca="false">'Daily Data'!R3375</f>
        <v>0.00693666563918624</v>
      </c>
    </row>
    <row r="3377" customFormat="false" ht="15" hidden="false" customHeight="false" outlineLevel="0" collapsed="false">
      <c r="A3377" s="11" t="n">
        <f aca="false">'Daily Data'!O3376</f>
        <v>0.00968529529130088</v>
      </c>
      <c r="C3377" s="11" t="n">
        <f aca="false">'Daily Data'!P3376</f>
        <v>-0.00673227554954684</v>
      </c>
      <c r="E3377" s="11" t="n">
        <f aca="false">'Daily Data'!Q3376</f>
        <v>-0.00711437166160304</v>
      </c>
      <c r="G3377" s="11" t="n">
        <f aca="false">'Daily Data'!R3376</f>
        <v>-0.0122275160686304</v>
      </c>
      <c r="I3377" s="11" t="n">
        <f aca="false">'Daily Data'!O3376</f>
        <v>0.00968529529130088</v>
      </c>
      <c r="J3377" s="11" t="n">
        <f aca="false">'Daily Data'!P3376</f>
        <v>-0.00673227554954684</v>
      </c>
      <c r="L3377" s="11" t="n">
        <f aca="false">'Daily Data'!O3376</f>
        <v>0.00968529529130088</v>
      </c>
      <c r="M3377" s="11" t="n">
        <f aca="false">'Daily Data'!Q3376</f>
        <v>-0.00711437166160304</v>
      </c>
      <c r="O3377" s="11" t="n">
        <f aca="false">'Daily Data'!O3376</f>
        <v>0.00968529529130088</v>
      </c>
      <c r="P3377" s="11" t="n">
        <f aca="false">'Daily Data'!R3376</f>
        <v>-0.0122275160686304</v>
      </c>
      <c r="R3377" s="11" t="n">
        <f aca="false">'Daily Data'!P3376</f>
        <v>-0.00673227554954684</v>
      </c>
      <c r="S3377" s="11" t="n">
        <f aca="false">'Daily Data'!Q3376</f>
        <v>-0.00711437166160304</v>
      </c>
      <c r="U3377" s="11" t="n">
        <f aca="false">'Daily Data'!P3376</f>
        <v>-0.00673227554954684</v>
      </c>
      <c r="V3377" s="11" t="n">
        <f aca="false">'Daily Data'!R3376</f>
        <v>-0.0122275160686304</v>
      </c>
      <c r="X3377" s="11" t="n">
        <f aca="false">'Daily Data'!Q3376</f>
        <v>-0.00711437166160304</v>
      </c>
      <c r="Y3377" s="11" t="n">
        <f aca="false">'Daily Data'!R3376</f>
        <v>-0.0122275160686304</v>
      </c>
      <c r="AA3377" s="11" t="n">
        <f aca="false">'Daily Data'!O3376</f>
        <v>0.00968529529130088</v>
      </c>
      <c r="AB3377" s="11" t="n">
        <f aca="false">'Daily Data'!P3376</f>
        <v>-0.00673227554954684</v>
      </c>
      <c r="AC3377" s="11" t="n">
        <f aca="false">'Daily Data'!Q3376</f>
        <v>-0.00711437166160304</v>
      </c>
      <c r="AE3377" s="11" t="n">
        <f aca="false">'Daily Data'!O3376</f>
        <v>0.00968529529130088</v>
      </c>
      <c r="AF3377" s="11" t="n">
        <f aca="false">'Daily Data'!P3376</f>
        <v>-0.00673227554954684</v>
      </c>
      <c r="AG3377" s="11" t="n">
        <f aca="false">'Daily Data'!R3376</f>
        <v>-0.0122275160686304</v>
      </c>
      <c r="AI3377" s="11" t="n">
        <f aca="false">'Daily Data'!O3376</f>
        <v>0.00968529529130088</v>
      </c>
      <c r="AJ3377" s="11" t="n">
        <f aca="false">'Daily Data'!Q3376</f>
        <v>-0.00711437166160304</v>
      </c>
      <c r="AK3377" s="11" t="n">
        <f aca="false">'Daily Data'!R3376</f>
        <v>-0.0122275160686304</v>
      </c>
      <c r="AM3377" s="11" t="n">
        <f aca="false">'Daily Data'!P3376</f>
        <v>-0.00673227554954684</v>
      </c>
      <c r="AN3377" s="11" t="n">
        <f aca="false">'Daily Data'!Q3376</f>
        <v>-0.00711437166160304</v>
      </c>
      <c r="AO3377" s="11" t="n">
        <f aca="false">'Daily Data'!R3376</f>
        <v>-0.0122275160686304</v>
      </c>
      <c r="AQ3377" s="11" t="n">
        <f aca="false">'Daily Data'!O3376</f>
        <v>0.00968529529130088</v>
      </c>
      <c r="AR3377" s="11" t="n">
        <f aca="false">'Daily Data'!P3376</f>
        <v>-0.00673227554954684</v>
      </c>
      <c r="AS3377" s="11" t="n">
        <f aca="false">'Daily Data'!Q3376</f>
        <v>-0.00711437166160304</v>
      </c>
      <c r="AT3377" s="11" t="n">
        <f aca="false">'Daily Data'!R3376</f>
        <v>-0.0122275160686304</v>
      </c>
    </row>
    <row r="3378" customFormat="false" ht="15" hidden="false" customHeight="false" outlineLevel="0" collapsed="false">
      <c r="A3378" s="11" t="n">
        <f aca="false">'Daily Data'!O3377</f>
        <v>-0.00169551665753346</v>
      </c>
      <c r="C3378" s="11" t="n">
        <f aca="false">'Daily Data'!P3377</f>
        <v>0.00557311136875357</v>
      </c>
      <c r="E3378" s="11" t="n">
        <f aca="false">'Daily Data'!Q3377</f>
        <v>0.00565803997816891</v>
      </c>
      <c r="G3378" s="11" t="n">
        <f aca="false">'Daily Data'!R3377</f>
        <v>0.000821294453103828</v>
      </c>
      <c r="I3378" s="11" t="n">
        <f aca="false">'Daily Data'!O3377</f>
        <v>-0.00169551665753346</v>
      </c>
      <c r="J3378" s="11" t="n">
        <f aca="false">'Daily Data'!P3377</f>
        <v>0.00557311136875357</v>
      </c>
      <c r="L3378" s="11" t="n">
        <f aca="false">'Daily Data'!O3377</f>
        <v>-0.00169551665753346</v>
      </c>
      <c r="M3378" s="11" t="n">
        <f aca="false">'Daily Data'!Q3377</f>
        <v>0.00565803997816891</v>
      </c>
      <c r="O3378" s="11" t="n">
        <f aca="false">'Daily Data'!O3377</f>
        <v>-0.00169551665753346</v>
      </c>
      <c r="P3378" s="11" t="n">
        <f aca="false">'Daily Data'!R3377</f>
        <v>0.000821294453103828</v>
      </c>
      <c r="R3378" s="11" t="n">
        <f aca="false">'Daily Data'!P3377</f>
        <v>0.00557311136875357</v>
      </c>
      <c r="S3378" s="11" t="n">
        <f aca="false">'Daily Data'!Q3377</f>
        <v>0.00565803997816891</v>
      </c>
      <c r="U3378" s="11" t="n">
        <f aca="false">'Daily Data'!P3377</f>
        <v>0.00557311136875357</v>
      </c>
      <c r="V3378" s="11" t="n">
        <f aca="false">'Daily Data'!R3377</f>
        <v>0.000821294453103828</v>
      </c>
      <c r="X3378" s="11" t="n">
        <f aca="false">'Daily Data'!Q3377</f>
        <v>0.00565803997816891</v>
      </c>
      <c r="Y3378" s="11" t="n">
        <f aca="false">'Daily Data'!R3377</f>
        <v>0.000821294453103828</v>
      </c>
      <c r="AA3378" s="11" t="n">
        <f aca="false">'Daily Data'!O3377</f>
        <v>-0.00169551665753346</v>
      </c>
      <c r="AB3378" s="11" t="n">
        <f aca="false">'Daily Data'!P3377</f>
        <v>0.00557311136875357</v>
      </c>
      <c r="AC3378" s="11" t="n">
        <f aca="false">'Daily Data'!Q3377</f>
        <v>0.00565803997816891</v>
      </c>
      <c r="AE3378" s="11" t="n">
        <f aca="false">'Daily Data'!O3377</f>
        <v>-0.00169551665753346</v>
      </c>
      <c r="AF3378" s="11" t="n">
        <f aca="false">'Daily Data'!P3377</f>
        <v>0.00557311136875357</v>
      </c>
      <c r="AG3378" s="11" t="n">
        <f aca="false">'Daily Data'!R3377</f>
        <v>0.000821294453103828</v>
      </c>
      <c r="AI3378" s="11" t="n">
        <f aca="false">'Daily Data'!O3377</f>
        <v>-0.00169551665753346</v>
      </c>
      <c r="AJ3378" s="11" t="n">
        <f aca="false">'Daily Data'!Q3377</f>
        <v>0.00565803997816891</v>
      </c>
      <c r="AK3378" s="11" t="n">
        <f aca="false">'Daily Data'!R3377</f>
        <v>0.000821294453103828</v>
      </c>
      <c r="AM3378" s="11" t="n">
        <f aca="false">'Daily Data'!P3377</f>
        <v>0.00557311136875357</v>
      </c>
      <c r="AN3378" s="11" t="n">
        <f aca="false">'Daily Data'!Q3377</f>
        <v>0.00565803997816891</v>
      </c>
      <c r="AO3378" s="11" t="n">
        <f aca="false">'Daily Data'!R3377</f>
        <v>0.000821294453103828</v>
      </c>
      <c r="AQ3378" s="11" t="n">
        <f aca="false">'Daily Data'!O3377</f>
        <v>-0.00169551665753346</v>
      </c>
      <c r="AR3378" s="11" t="n">
        <f aca="false">'Daily Data'!P3377</f>
        <v>0.00557311136875357</v>
      </c>
      <c r="AS3378" s="11" t="n">
        <f aca="false">'Daily Data'!Q3377</f>
        <v>0.00565803997816891</v>
      </c>
      <c r="AT3378" s="11" t="n">
        <f aca="false">'Daily Data'!R3377</f>
        <v>0.000821294453103828</v>
      </c>
    </row>
    <row r="3379" customFormat="false" ht="15" hidden="false" customHeight="false" outlineLevel="0" collapsed="false">
      <c r="A3379" s="11" t="n">
        <f aca="false">'Daily Data'!O3378</f>
        <v>0.00269818042038735</v>
      </c>
      <c r="C3379" s="11" t="n">
        <f aca="false">'Daily Data'!P3378</f>
        <v>0.00133088972431069</v>
      </c>
      <c r="E3379" s="11" t="n">
        <f aca="false">'Daily Data'!Q3378</f>
        <v>0.00142310744810744</v>
      </c>
      <c r="G3379" s="11" t="n">
        <f aca="false">'Daily Data'!R3378</f>
        <v>-0.00214779832734794</v>
      </c>
      <c r="I3379" s="11" t="n">
        <f aca="false">'Daily Data'!O3378</f>
        <v>0.00269818042038735</v>
      </c>
      <c r="J3379" s="11" t="n">
        <f aca="false">'Daily Data'!P3378</f>
        <v>0.00133088972431069</v>
      </c>
      <c r="L3379" s="11" t="n">
        <f aca="false">'Daily Data'!O3378</f>
        <v>0.00269818042038735</v>
      </c>
      <c r="M3379" s="11" t="n">
        <f aca="false">'Daily Data'!Q3378</f>
        <v>0.00142310744810744</v>
      </c>
      <c r="O3379" s="11" t="n">
        <f aca="false">'Daily Data'!O3378</f>
        <v>0.00269818042038735</v>
      </c>
      <c r="P3379" s="11" t="n">
        <f aca="false">'Daily Data'!R3378</f>
        <v>-0.00214779832734794</v>
      </c>
      <c r="R3379" s="11" t="n">
        <f aca="false">'Daily Data'!P3378</f>
        <v>0.00133088972431069</v>
      </c>
      <c r="S3379" s="11" t="n">
        <f aca="false">'Daily Data'!Q3378</f>
        <v>0.00142310744810744</v>
      </c>
      <c r="U3379" s="11" t="n">
        <f aca="false">'Daily Data'!P3378</f>
        <v>0.00133088972431069</v>
      </c>
      <c r="V3379" s="11" t="n">
        <f aca="false">'Daily Data'!R3378</f>
        <v>-0.00214779832734794</v>
      </c>
      <c r="X3379" s="11" t="n">
        <f aca="false">'Daily Data'!Q3378</f>
        <v>0.00142310744810744</v>
      </c>
      <c r="Y3379" s="11" t="n">
        <f aca="false">'Daily Data'!R3378</f>
        <v>-0.00214779832734794</v>
      </c>
      <c r="AA3379" s="11" t="n">
        <f aca="false">'Daily Data'!O3378</f>
        <v>0.00269818042038735</v>
      </c>
      <c r="AB3379" s="11" t="n">
        <f aca="false">'Daily Data'!P3378</f>
        <v>0.00133088972431069</v>
      </c>
      <c r="AC3379" s="11" t="n">
        <f aca="false">'Daily Data'!Q3378</f>
        <v>0.00142310744810744</v>
      </c>
      <c r="AE3379" s="11" t="n">
        <f aca="false">'Daily Data'!O3378</f>
        <v>0.00269818042038735</v>
      </c>
      <c r="AF3379" s="11" t="n">
        <f aca="false">'Daily Data'!P3378</f>
        <v>0.00133088972431069</v>
      </c>
      <c r="AG3379" s="11" t="n">
        <f aca="false">'Daily Data'!R3378</f>
        <v>-0.00214779832734794</v>
      </c>
      <c r="AI3379" s="11" t="n">
        <f aca="false">'Daily Data'!O3378</f>
        <v>0.00269818042038735</v>
      </c>
      <c r="AJ3379" s="11" t="n">
        <f aca="false">'Daily Data'!Q3378</f>
        <v>0.00142310744810744</v>
      </c>
      <c r="AK3379" s="11" t="n">
        <f aca="false">'Daily Data'!R3378</f>
        <v>-0.00214779832734794</v>
      </c>
      <c r="AM3379" s="11" t="n">
        <f aca="false">'Daily Data'!P3378</f>
        <v>0.00133088972431069</v>
      </c>
      <c r="AN3379" s="11" t="n">
        <f aca="false">'Daily Data'!Q3378</f>
        <v>0.00142310744810744</v>
      </c>
      <c r="AO3379" s="11" t="n">
        <f aca="false">'Daily Data'!R3378</f>
        <v>-0.00214779832734794</v>
      </c>
      <c r="AQ3379" s="11" t="n">
        <f aca="false">'Daily Data'!O3378</f>
        <v>0.00269818042038735</v>
      </c>
      <c r="AR3379" s="11" t="n">
        <f aca="false">'Daily Data'!P3378</f>
        <v>0.00133088972431069</v>
      </c>
      <c r="AS3379" s="11" t="n">
        <f aca="false">'Daily Data'!Q3378</f>
        <v>0.00142310744810744</v>
      </c>
      <c r="AT3379" s="11" t="n">
        <f aca="false">'Daily Data'!R3378</f>
        <v>-0.00214779832734794</v>
      </c>
    </row>
    <row r="3380" customFormat="false" ht="15" hidden="false" customHeight="false" outlineLevel="0" collapsed="false">
      <c r="A3380" s="11" t="n">
        <f aca="false">'Daily Data'!O3379</f>
        <v>-0.00427259694247221</v>
      </c>
      <c r="C3380" s="11" t="n">
        <f aca="false">'Daily Data'!P3379</f>
        <v>-0.00147416074348442</v>
      </c>
      <c r="E3380" s="11" t="n">
        <f aca="false">'Daily Data'!Q3379</f>
        <v>-0.00106828080709568</v>
      </c>
      <c r="G3380" s="11" t="n">
        <f aca="false">'Daily Data'!R3379</f>
        <v>-7.26190476190476E-005</v>
      </c>
      <c r="I3380" s="11" t="n">
        <f aca="false">'Daily Data'!O3379</f>
        <v>-0.00427259694247221</v>
      </c>
      <c r="J3380" s="11" t="n">
        <f aca="false">'Daily Data'!P3379</f>
        <v>-0.00147416074348442</v>
      </c>
      <c r="L3380" s="11" t="n">
        <f aca="false">'Daily Data'!O3379</f>
        <v>-0.00427259694247221</v>
      </c>
      <c r="M3380" s="11" t="n">
        <f aca="false">'Daily Data'!Q3379</f>
        <v>-0.00106828080709568</v>
      </c>
      <c r="O3380" s="11" t="n">
        <f aca="false">'Daily Data'!O3379</f>
        <v>-0.00427259694247221</v>
      </c>
      <c r="P3380" s="11" t="n">
        <f aca="false">'Daily Data'!R3379</f>
        <v>-7.26190476190476E-005</v>
      </c>
      <c r="R3380" s="11" t="n">
        <f aca="false">'Daily Data'!P3379</f>
        <v>-0.00147416074348442</v>
      </c>
      <c r="S3380" s="11" t="n">
        <f aca="false">'Daily Data'!Q3379</f>
        <v>-0.00106828080709568</v>
      </c>
      <c r="U3380" s="11" t="n">
        <f aca="false">'Daily Data'!P3379</f>
        <v>-0.00147416074348442</v>
      </c>
      <c r="V3380" s="11" t="n">
        <f aca="false">'Daily Data'!R3379</f>
        <v>-7.26190476190476E-005</v>
      </c>
      <c r="X3380" s="11" t="n">
        <f aca="false">'Daily Data'!Q3379</f>
        <v>-0.00106828080709568</v>
      </c>
      <c r="Y3380" s="11" t="n">
        <f aca="false">'Daily Data'!R3379</f>
        <v>-7.26190476190476E-005</v>
      </c>
      <c r="AA3380" s="11" t="n">
        <f aca="false">'Daily Data'!O3379</f>
        <v>-0.00427259694247221</v>
      </c>
      <c r="AB3380" s="11" t="n">
        <f aca="false">'Daily Data'!P3379</f>
        <v>-0.00147416074348442</v>
      </c>
      <c r="AC3380" s="11" t="n">
        <f aca="false">'Daily Data'!Q3379</f>
        <v>-0.00106828080709568</v>
      </c>
      <c r="AE3380" s="11" t="n">
        <f aca="false">'Daily Data'!O3379</f>
        <v>-0.00427259694247221</v>
      </c>
      <c r="AF3380" s="11" t="n">
        <f aca="false">'Daily Data'!P3379</f>
        <v>-0.00147416074348442</v>
      </c>
      <c r="AG3380" s="11" t="n">
        <f aca="false">'Daily Data'!R3379</f>
        <v>-7.26190476190476E-005</v>
      </c>
      <c r="AI3380" s="11" t="n">
        <f aca="false">'Daily Data'!O3379</f>
        <v>-0.00427259694247221</v>
      </c>
      <c r="AJ3380" s="11" t="n">
        <f aca="false">'Daily Data'!Q3379</f>
        <v>-0.00106828080709568</v>
      </c>
      <c r="AK3380" s="11" t="n">
        <f aca="false">'Daily Data'!R3379</f>
        <v>-7.26190476190476E-005</v>
      </c>
      <c r="AM3380" s="11" t="n">
        <f aca="false">'Daily Data'!P3379</f>
        <v>-0.00147416074348442</v>
      </c>
      <c r="AN3380" s="11" t="n">
        <f aca="false">'Daily Data'!Q3379</f>
        <v>-0.00106828080709568</v>
      </c>
      <c r="AO3380" s="11" t="n">
        <f aca="false">'Daily Data'!R3379</f>
        <v>-7.26190476190476E-005</v>
      </c>
      <c r="AQ3380" s="11" t="n">
        <f aca="false">'Daily Data'!O3379</f>
        <v>-0.00427259694247221</v>
      </c>
      <c r="AR3380" s="11" t="n">
        <f aca="false">'Daily Data'!P3379</f>
        <v>-0.00147416074348442</v>
      </c>
      <c r="AS3380" s="11" t="n">
        <f aca="false">'Daily Data'!Q3379</f>
        <v>-0.00106828080709568</v>
      </c>
      <c r="AT3380" s="11" t="n">
        <f aca="false">'Daily Data'!R3379</f>
        <v>-7.26190476190476E-005</v>
      </c>
    </row>
    <row r="3381" customFormat="false" ht="15" hidden="false" customHeight="false" outlineLevel="0" collapsed="false">
      <c r="A3381" s="11" t="n">
        <f aca="false">'Daily Data'!O3380</f>
        <v>0.00684587590224958</v>
      </c>
      <c r="C3381" s="11" t="n">
        <f aca="false">'Daily Data'!P3380</f>
        <v>-0.0042831453634086</v>
      </c>
      <c r="E3381" s="11" t="n">
        <f aca="false">'Daily Data'!Q3380</f>
        <v>-0.00484232076328775</v>
      </c>
      <c r="G3381" s="11" t="n">
        <f aca="false">'Daily Data'!R3380</f>
        <v>-0.0079518855212524</v>
      </c>
      <c r="I3381" s="11" t="n">
        <f aca="false">'Daily Data'!O3380</f>
        <v>0.00684587590224958</v>
      </c>
      <c r="J3381" s="11" t="n">
        <f aca="false">'Daily Data'!P3380</f>
        <v>-0.0042831453634086</v>
      </c>
      <c r="L3381" s="11" t="n">
        <f aca="false">'Daily Data'!O3380</f>
        <v>0.00684587590224958</v>
      </c>
      <c r="M3381" s="11" t="n">
        <f aca="false">'Daily Data'!Q3380</f>
        <v>-0.00484232076328775</v>
      </c>
      <c r="O3381" s="11" t="n">
        <f aca="false">'Daily Data'!O3380</f>
        <v>0.00684587590224958</v>
      </c>
      <c r="P3381" s="11" t="n">
        <f aca="false">'Daily Data'!R3380</f>
        <v>-0.0079518855212524</v>
      </c>
      <c r="R3381" s="11" t="n">
        <f aca="false">'Daily Data'!P3380</f>
        <v>-0.0042831453634086</v>
      </c>
      <c r="S3381" s="11" t="n">
        <f aca="false">'Daily Data'!Q3380</f>
        <v>-0.00484232076328775</v>
      </c>
      <c r="U3381" s="11" t="n">
        <f aca="false">'Daily Data'!P3380</f>
        <v>-0.0042831453634086</v>
      </c>
      <c r="V3381" s="11" t="n">
        <f aca="false">'Daily Data'!R3380</f>
        <v>-0.0079518855212524</v>
      </c>
      <c r="X3381" s="11" t="n">
        <f aca="false">'Daily Data'!Q3380</f>
        <v>-0.00484232076328775</v>
      </c>
      <c r="Y3381" s="11" t="n">
        <f aca="false">'Daily Data'!R3380</f>
        <v>-0.0079518855212524</v>
      </c>
      <c r="AA3381" s="11" t="n">
        <f aca="false">'Daily Data'!O3380</f>
        <v>0.00684587590224958</v>
      </c>
      <c r="AB3381" s="11" t="n">
        <f aca="false">'Daily Data'!P3380</f>
        <v>-0.0042831453634086</v>
      </c>
      <c r="AC3381" s="11" t="n">
        <f aca="false">'Daily Data'!Q3380</f>
        <v>-0.00484232076328775</v>
      </c>
      <c r="AE3381" s="11" t="n">
        <f aca="false">'Daily Data'!O3380</f>
        <v>0.00684587590224958</v>
      </c>
      <c r="AF3381" s="11" t="n">
        <f aca="false">'Daily Data'!P3380</f>
        <v>-0.0042831453634086</v>
      </c>
      <c r="AG3381" s="11" t="n">
        <f aca="false">'Daily Data'!R3380</f>
        <v>-0.0079518855212524</v>
      </c>
      <c r="AI3381" s="11" t="n">
        <f aca="false">'Daily Data'!O3380</f>
        <v>0.00684587590224958</v>
      </c>
      <c r="AJ3381" s="11" t="n">
        <f aca="false">'Daily Data'!Q3380</f>
        <v>-0.00484232076328775</v>
      </c>
      <c r="AK3381" s="11" t="n">
        <f aca="false">'Daily Data'!R3380</f>
        <v>-0.0079518855212524</v>
      </c>
      <c r="AM3381" s="11" t="n">
        <f aca="false">'Daily Data'!P3380</f>
        <v>-0.0042831453634086</v>
      </c>
      <c r="AN3381" s="11" t="n">
        <f aca="false">'Daily Data'!Q3380</f>
        <v>-0.00484232076328775</v>
      </c>
      <c r="AO3381" s="11" t="n">
        <f aca="false">'Daily Data'!R3380</f>
        <v>-0.0079518855212524</v>
      </c>
      <c r="AQ3381" s="11" t="n">
        <f aca="false">'Daily Data'!O3380</f>
        <v>0.00684587590224958</v>
      </c>
      <c r="AR3381" s="11" t="n">
        <f aca="false">'Daily Data'!P3380</f>
        <v>-0.0042831453634086</v>
      </c>
      <c r="AS3381" s="11" t="n">
        <f aca="false">'Daily Data'!Q3380</f>
        <v>-0.00484232076328775</v>
      </c>
      <c r="AT3381" s="11" t="n">
        <f aca="false">'Daily Data'!R3380</f>
        <v>-0.0079518855212524</v>
      </c>
    </row>
    <row r="3382" customFormat="false" ht="15" hidden="false" customHeight="false" outlineLevel="0" collapsed="false">
      <c r="A3382" s="11" t="n">
        <f aca="false">'Daily Data'!O3381</f>
        <v>-0.00345298353909465</v>
      </c>
      <c r="C3382" s="11" t="n">
        <f aca="false">'Daily Data'!P3381</f>
        <v>0.00274626749219783</v>
      </c>
      <c r="E3382" s="11" t="n">
        <f aca="false">'Daily Data'!Q3381</f>
        <v>0.00271708052319638</v>
      </c>
      <c r="G3382" s="11" t="n">
        <f aca="false">'Daily Data'!R3381</f>
        <v>0.00605621921472707</v>
      </c>
      <c r="I3382" s="11" t="n">
        <f aca="false">'Daily Data'!O3381</f>
        <v>-0.00345298353909465</v>
      </c>
      <c r="J3382" s="11" t="n">
        <f aca="false">'Daily Data'!P3381</f>
        <v>0.00274626749219783</v>
      </c>
      <c r="L3382" s="11" t="n">
        <f aca="false">'Daily Data'!O3381</f>
        <v>-0.00345298353909465</v>
      </c>
      <c r="M3382" s="11" t="n">
        <f aca="false">'Daily Data'!Q3381</f>
        <v>0.00271708052319638</v>
      </c>
      <c r="O3382" s="11" t="n">
        <f aca="false">'Daily Data'!O3381</f>
        <v>-0.00345298353909465</v>
      </c>
      <c r="P3382" s="11" t="n">
        <f aca="false">'Daily Data'!R3381</f>
        <v>0.00605621921472707</v>
      </c>
      <c r="R3382" s="11" t="n">
        <f aca="false">'Daily Data'!P3381</f>
        <v>0.00274626749219783</v>
      </c>
      <c r="S3382" s="11" t="n">
        <f aca="false">'Daily Data'!Q3381</f>
        <v>0.00271708052319638</v>
      </c>
      <c r="U3382" s="11" t="n">
        <f aca="false">'Daily Data'!P3381</f>
        <v>0.00274626749219783</v>
      </c>
      <c r="V3382" s="11" t="n">
        <f aca="false">'Daily Data'!R3381</f>
        <v>0.00605621921472707</v>
      </c>
      <c r="X3382" s="11" t="n">
        <f aca="false">'Daily Data'!Q3381</f>
        <v>0.00271708052319638</v>
      </c>
      <c r="Y3382" s="11" t="n">
        <f aca="false">'Daily Data'!R3381</f>
        <v>0.00605621921472707</v>
      </c>
      <c r="AA3382" s="11" t="n">
        <f aca="false">'Daily Data'!O3381</f>
        <v>-0.00345298353909465</v>
      </c>
      <c r="AB3382" s="11" t="n">
        <f aca="false">'Daily Data'!P3381</f>
        <v>0.00274626749219783</v>
      </c>
      <c r="AC3382" s="11" t="n">
        <f aca="false">'Daily Data'!Q3381</f>
        <v>0.00271708052319638</v>
      </c>
      <c r="AE3382" s="11" t="n">
        <f aca="false">'Daily Data'!O3381</f>
        <v>-0.00345298353909465</v>
      </c>
      <c r="AF3382" s="11" t="n">
        <f aca="false">'Daily Data'!P3381</f>
        <v>0.00274626749219783</v>
      </c>
      <c r="AG3382" s="11" t="n">
        <f aca="false">'Daily Data'!R3381</f>
        <v>0.00605621921472707</v>
      </c>
      <c r="AI3382" s="11" t="n">
        <f aca="false">'Daily Data'!O3381</f>
        <v>-0.00345298353909465</v>
      </c>
      <c r="AJ3382" s="11" t="n">
        <f aca="false">'Daily Data'!Q3381</f>
        <v>0.00271708052319638</v>
      </c>
      <c r="AK3382" s="11" t="n">
        <f aca="false">'Daily Data'!R3381</f>
        <v>0.00605621921472707</v>
      </c>
      <c r="AM3382" s="11" t="n">
        <f aca="false">'Daily Data'!P3381</f>
        <v>0.00274626749219783</v>
      </c>
      <c r="AN3382" s="11" t="n">
        <f aca="false">'Daily Data'!Q3381</f>
        <v>0.00271708052319638</v>
      </c>
      <c r="AO3382" s="11" t="n">
        <f aca="false">'Daily Data'!R3381</f>
        <v>0.00605621921472707</v>
      </c>
      <c r="AQ3382" s="11" t="n">
        <f aca="false">'Daily Data'!O3381</f>
        <v>-0.00345298353909465</v>
      </c>
      <c r="AR3382" s="11" t="n">
        <f aca="false">'Daily Data'!P3381</f>
        <v>0.00274626749219783</v>
      </c>
      <c r="AS3382" s="11" t="n">
        <f aca="false">'Daily Data'!Q3381</f>
        <v>0.00271708052319638</v>
      </c>
      <c r="AT3382" s="11" t="n">
        <f aca="false">'Daily Data'!R3381</f>
        <v>0.00605621921472707</v>
      </c>
    </row>
    <row r="3383" customFormat="false" ht="15" hidden="false" customHeight="false" outlineLevel="0" collapsed="false">
      <c r="A3383" s="11" t="n">
        <f aca="false">'Daily Data'!O3382</f>
        <v>0.00269245984929875</v>
      </c>
      <c r="C3383" s="11" t="n">
        <f aca="false">'Daily Data'!P3382</f>
        <v>0.00273834370712442</v>
      </c>
      <c r="E3383" s="11" t="n">
        <f aca="false">'Daily Data'!Q3382</f>
        <v>0.00256665622165838</v>
      </c>
      <c r="G3383" s="11" t="n">
        <f aca="false">'Daily Data'!R3382</f>
        <v>0.000841546117414018</v>
      </c>
      <c r="I3383" s="11" t="n">
        <f aca="false">'Daily Data'!O3382</f>
        <v>0.00269245984929875</v>
      </c>
      <c r="J3383" s="11" t="n">
        <f aca="false">'Daily Data'!P3382</f>
        <v>0.00273834370712442</v>
      </c>
      <c r="L3383" s="11" t="n">
        <f aca="false">'Daily Data'!O3382</f>
        <v>0.00269245984929875</v>
      </c>
      <c r="M3383" s="11" t="n">
        <f aca="false">'Daily Data'!Q3382</f>
        <v>0.00256665622165838</v>
      </c>
      <c r="O3383" s="11" t="n">
        <f aca="false">'Daily Data'!O3382</f>
        <v>0.00269245984929875</v>
      </c>
      <c r="P3383" s="11" t="n">
        <f aca="false">'Daily Data'!R3382</f>
        <v>0.000841546117414018</v>
      </c>
      <c r="R3383" s="11" t="n">
        <f aca="false">'Daily Data'!P3382</f>
        <v>0.00273834370712442</v>
      </c>
      <c r="S3383" s="11" t="n">
        <f aca="false">'Daily Data'!Q3382</f>
        <v>0.00256665622165838</v>
      </c>
      <c r="U3383" s="11" t="n">
        <f aca="false">'Daily Data'!P3382</f>
        <v>0.00273834370712442</v>
      </c>
      <c r="V3383" s="11" t="n">
        <f aca="false">'Daily Data'!R3382</f>
        <v>0.000841546117414018</v>
      </c>
      <c r="X3383" s="11" t="n">
        <f aca="false">'Daily Data'!Q3382</f>
        <v>0.00256665622165838</v>
      </c>
      <c r="Y3383" s="11" t="n">
        <f aca="false">'Daily Data'!R3382</f>
        <v>0.000841546117414018</v>
      </c>
      <c r="AA3383" s="11" t="n">
        <f aca="false">'Daily Data'!O3382</f>
        <v>0.00269245984929875</v>
      </c>
      <c r="AB3383" s="11" t="n">
        <f aca="false">'Daily Data'!P3382</f>
        <v>0.00273834370712442</v>
      </c>
      <c r="AC3383" s="11" t="n">
        <f aca="false">'Daily Data'!Q3382</f>
        <v>0.00256665622165838</v>
      </c>
      <c r="AE3383" s="11" t="n">
        <f aca="false">'Daily Data'!O3382</f>
        <v>0.00269245984929875</v>
      </c>
      <c r="AF3383" s="11" t="n">
        <f aca="false">'Daily Data'!P3382</f>
        <v>0.00273834370712442</v>
      </c>
      <c r="AG3383" s="11" t="n">
        <f aca="false">'Daily Data'!R3382</f>
        <v>0.000841546117414018</v>
      </c>
      <c r="AI3383" s="11" t="n">
        <f aca="false">'Daily Data'!O3382</f>
        <v>0.00269245984929875</v>
      </c>
      <c r="AJ3383" s="11" t="n">
        <f aca="false">'Daily Data'!Q3382</f>
        <v>0.00256665622165838</v>
      </c>
      <c r="AK3383" s="11" t="n">
        <f aca="false">'Daily Data'!R3382</f>
        <v>0.000841546117414018</v>
      </c>
      <c r="AM3383" s="11" t="n">
        <f aca="false">'Daily Data'!P3382</f>
        <v>0.00273834370712442</v>
      </c>
      <c r="AN3383" s="11" t="n">
        <f aca="false">'Daily Data'!Q3382</f>
        <v>0.00256665622165838</v>
      </c>
      <c r="AO3383" s="11" t="n">
        <f aca="false">'Daily Data'!R3382</f>
        <v>0.000841546117414018</v>
      </c>
      <c r="AQ3383" s="11" t="n">
        <f aca="false">'Daily Data'!O3382</f>
        <v>0.00269245984929875</v>
      </c>
      <c r="AR3383" s="11" t="n">
        <f aca="false">'Daily Data'!P3382</f>
        <v>0.00273834370712442</v>
      </c>
      <c r="AS3383" s="11" t="n">
        <f aca="false">'Daily Data'!Q3382</f>
        <v>0.00256665622165838</v>
      </c>
      <c r="AT3383" s="11" t="n">
        <f aca="false">'Daily Data'!R3382</f>
        <v>0.000841546117414018</v>
      </c>
    </row>
    <row r="3384" customFormat="false" ht="15" hidden="false" customHeight="false" outlineLevel="0" collapsed="false">
      <c r="A3384" s="11" t="n">
        <f aca="false">'Daily Data'!O3383</f>
        <v>0.00180244988873898</v>
      </c>
      <c r="C3384" s="11" t="n">
        <f aca="false">'Daily Data'!P3383</f>
        <v>0.0062343185837754</v>
      </c>
      <c r="E3384" s="11" t="n">
        <f aca="false">'Daily Data'!Q3383</f>
        <v>0.00697063650161264</v>
      </c>
      <c r="G3384" s="11" t="n">
        <f aca="false">'Daily Data'!R3383</f>
        <v>-0.00201344578711796</v>
      </c>
      <c r="I3384" s="11" t="n">
        <f aca="false">'Daily Data'!O3383</f>
        <v>0.00180244988873898</v>
      </c>
      <c r="J3384" s="11" t="n">
        <f aca="false">'Daily Data'!P3383</f>
        <v>0.0062343185837754</v>
      </c>
      <c r="L3384" s="11" t="n">
        <f aca="false">'Daily Data'!O3383</f>
        <v>0.00180244988873898</v>
      </c>
      <c r="M3384" s="11" t="n">
        <f aca="false">'Daily Data'!Q3383</f>
        <v>0.00697063650161264</v>
      </c>
      <c r="O3384" s="11" t="n">
        <f aca="false">'Daily Data'!O3383</f>
        <v>0.00180244988873898</v>
      </c>
      <c r="P3384" s="11" t="n">
        <f aca="false">'Daily Data'!R3383</f>
        <v>-0.00201344578711796</v>
      </c>
      <c r="R3384" s="11" t="n">
        <f aca="false">'Daily Data'!P3383</f>
        <v>0.0062343185837754</v>
      </c>
      <c r="S3384" s="11" t="n">
        <f aca="false">'Daily Data'!Q3383</f>
        <v>0.00697063650161264</v>
      </c>
      <c r="U3384" s="11" t="n">
        <f aca="false">'Daily Data'!P3383</f>
        <v>0.0062343185837754</v>
      </c>
      <c r="V3384" s="11" t="n">
        <f aca="false">'Daily Data'!R3383</f>
        <v>-0.00201344578711796</v>
      </c>
      <c r="X3384" s="11" t="n">
        <f aca="false">'Daily Data'!Q3383</f>
        <v>0.00697063650161264</v>
      </c>
      <c r="Y3384" s="11" t="n">
        <f aca="false">'Daily Data'!R3383</f>
        <v>-0.00201344578711796</v>
      </c>
      <c r="AA3384" s="11" t="n">
        <f aca="false">'Daily Data'!O3383</f>
        <v>0.00180244988873898</v>
      </c>
      <c r="AB3384" s="11" t="n">
        <f aca="false">'Daily Data'!P3383</f>
        <v>0.0062343185837754</v>
      </c>
      <c r="AC3384" s="11" t="n">
        <f aca="false">'Daily Data'!Q3383</f>
        <v>0.00697063650161264</v>
      </c>
      <c r="AE3384" s="11" t="n">
        <f aca="false">'Daily Data'!O3383</f>
        <v>0.00180244988873898</v>
      </c>
      <c r="AF3384" s="11" t="n">
        <f aca="false">'Daily Data'!P3383</f>
        <v>0.0062343185837754</v>
      </c>
      <c r="AG3384" s="11" t="n">
        <f aca="false">'Daily Data'!R3383</f>
        <v>-0.00201344578711796</v>
      </c>
      <c r="AI3384" s="11" t="n">
        <f aca="false">'Daily Data'!O3383</f>
        <v>0.00180244988873898</v>
      </c>
      <c r="AJ3384" s="11" t="n">
        <f aca="false">'Daily Data'!Q3383</f>
        <v>0.00697063650161264</v>
      </c>
      <c r="AK3384" s="11" t="n">
        <f aca="false">'Daily Data'!R3383</f>
        <v>-0.00201344578711796</v>
      </c>
      <c r="AM3384" s="11" t="n">
        <f aca="false">'Daily Data'!P3383</f>
        <v>0.0062343185837754</v>
      </c>
      <c r="AN3384" s="11" t="n">
        <f aca="false">'Daily Data'!Q3383</f>
        <v>0.00697063650161264</v>
      </c>
      <c r="AO3384" s="11" t="n">
        <f aca="false">'Daily Data'!R3383</f>
        <v>-0.00201344578711796</v>
      </c>
      <c r="AQ3384" s="11" t="n">
        <f aca="false">'Daily Data'!O3383</f>
        <v>0.00180244988873898</v>
      </c>
      <c r="AR3384" s="11" t="n">
        <f aca="false">'Daily Data'!P3383</f>
        <v>0.0062343185837754</v>
      </c>
      <c r="AS3384" s="11" t="n">
        <f aca="false">'Daily Data'!Q3383</f>
        <v>0.00697063650161264</v>
      </c>
      <c r="AT3384" s="11" t="n">
        <f aca="false">'Daily Data'!R3383</f>
        <v>-0.00201344578711796</v>
      </c>
    </row>
    <row r="3385" customFormat="false" ht="15" hidden="false" customHeight="false" outlineLevel="0" collapsed="false">
      <c r="A3385" s="11" t="n">
        <f aca="false">'Daily Data'!O3384</f>
        <v>0.00400077544779395</v>
      </c>
      <c r="C3385" s="11" t="n">
        <f aca="false">'Daily Data'!P3384</f>
        <v>0.00271289627271517</v>
      </c>
      <c r="E3385" s="11" t="n">
        <f aca="false">'Daily Data'!Q3384</f>
        <v>0.00218806622260345</v>
      </c>
      <c r="G3385" s="11" t="n">
        <f aca="false">'Daily Data'!R3384</f>
        <v>-0.00507050726386563</v>
      </c>
      <c r="I3385" s="11" t="n">
        <f aca="false">'Daily Data'!O3384</f>
        <v>0.00400077544779395</v>
      </c>
      <c r="J3385" s="11" t="n">
        <f aca="false">'Daily Data'!P3384</f>
        <v>0.00271289627271517</v>
      </c>
      <c r="L3385" s="11" t="n">
        <f aca="false">'Daily Data'!O3384</f>
        <v>0.00400077544779395</v>
      </c>
      <c r="M3385" s="11" t="n">
        <f aca="false">'Daily Data'!Q3384</f>
        <v>0.00218806622260345</v>
      </c>
      <c r="O3385" s="11" t="n">
        <f aca="false">'Daily Data'!O3384</f>
        <v>0.00400077544779395</v>
      </c>
      <c r="P3385" s="11" t="n">
        <f aca="false">'Daily Data'!R3384</f>
        <v>-0.00507050726386563</v>
      </c>
      <c r="R3385" s="11" t="n">
        <f aca="false">'Daily Data'!P3384</f>
        <v>0.00271289627271517</v>
      </c>
      <c r="S3385" s="11" t="n">
        <f aca="false">'Daily Data'!Q3384</f>
        <v>0.00218806622260345</v>
      </c>
      <c r="U3385" s="11" t="n">
        <f aca="false">'Daily Data'!P3384</f>
        <v>0.00271289627271517</v>
      </c>
      <c r="V3385" s="11" t="n">
        <f aca="false">'Daily Data'!R3384</f>
        <v>-0.00507050726386563</v>
      </c>
      <c r="X3385" s="11" t="n">
        <f aca="false">'Daily Data'!Q3384</f>
        <v>0.00218806622260345</v>
      </c>
      <c r="Y3385" s="11" t="n">
        <f aca="false">'Daily Data'!R3384</f>
        <v>-0.00507050726386563</v>
      </c>
      <c r="AA3385" s="11" t="n">
        <f aca="false">'Daily Data'!O3384</f>
        <v>0.00400077544779395</v>
      </c>
      <c r="AB3385" s="11" t="n">
        <f aca="false">'Daily Data'!P3384</f>
        <v>0.00271289627271517</v>
      </c>
      <c r="AC3385" s="11" t="n">
        <f aca="false">'Daily Data'!Q3384</f>
        <v>0.00218806622260345</v>
      </c>
      <c r="AE3385" s="11" t="n">
        <f aca="false">'Daily Data'!O3384</f>
        <v>0.00400077544779395</v>
      </c>
      <c r="AF3385" s="11" t="n">
        <f aca="false">'Daily Data'!P3384</f>
        <v>0.00271289627271517</v>
      </c>
      <c r="AG3385" s="11" t="n">
        <f aca="false">'Daily Data'!R3384</f>
        <v>-0.00507050726386563</v>
      </c>
      <c r="AI3385" s="11" t="n">
        <f aca="false">'Daily Data'!O3384</f>
        <v>0.00400077544779395</v>
      </c>
      <c r="AJ3385" s="11" t="n">
        <f aca="false">'Daily Data'!Q3384</f>
        <v>0.00218806622260345</v>
      </c>
      <c r="AK3385" s="11" t="n">
        <f aca="false">'Daily Data'!R3384</f>
        <v>-0.00507050726386563</v>
      </c>
      <c r="AM3385" s="11" t="n">
        <f aca="false">'Daily Data'!P3384</f>
        <v>0.00271289627271517</v>
      </c>
      <c r="AN3385" s="11" t="n">
        <f aca="false">'Daily Data'!Q3384</f>
        <v>0.00218806622260345</v>
      </c>
      <c r="AO3385" s="11" t="n">
        <f aca="false">'Daily Data'!R3384</f>
        <v>-0.00507050726386563</v>
      </c>
      <c r="AQ3385" s="11" t="n">
        <f aca="false">'Daily Data'!O3384</f>
        <v>0.00400077544779395</v>
      </c>
      <c r="AR3385" s="11" t="n">
        <f aca="false">'Daily Data'!P3384</f>
        <v>0.00271289627271517</v>
      </c>
      <c r="AS3385" s="11" t="n">
        <f aca="false">'Daily Data'!Q3384</f>
        <v>0.00218806622260345</v>
      </c>
      <c r="AT3385" s="11" t="n">
        <f aca="false">'Daily Data'!R3384</f>
        <v>-0.00507050726386563</v>
      </c>
    </row>
    <row r="3386" customFormat="false" ht="15" hidden="false" customHeight="false" outlineLevel="0" collapsed="false">
      <c r="A3386" s="11" t="n">
        <f aca="false">'Daily Data'!O3385</f>
        <v>0.00562892694850678</v>
      </c>
      <c r="C3386" s="11" t="n">
        <f aca="false">'Daily Data'!P3385</f>
        <v>-0.00840595238095246</v>
      </c>
      <c r="E3386" s="11" t="n">
        <f aca="false">'Daily Data'!Q3385</f>
        <v>-0.00853106692243414</v>
      </c>
      <c r="G3386" s="11" t="n">
        <f aca="false">'Daily Data'!R3385</f>
        <v>-0.00880979626728654</v>
      </c>
      <c r="I3386" s="11" t="n">
        <f aca="false">'Daily Data'!O3385</f>
        <v>0.00562892694850678</v>
      </c>
      <c r="J3386" s="11" t="n">
        <f aca="false">'Daily Data'!P3385</f>
        <v>-0.00840595238095246</v>
      </c>
      <c r="L3386" s="11" t="n">
        <f aca="false">'Daily Data'!O3385</f>
        <v>0.00562892694850678</v>
      </c>
      <c r="M3386" s="11" t="n">
        <f aca="false">'Daily Data'!Q3385</f>
        <v>-0.00853106692243414</v>
      </c>
      <c r="O3386" s="11" t="n">
        <f aca="false">'Daily Data'!O3385</f>
        <v>0.00562892694850678</v>
      </c>
      <c r="P3386" s="11" t="n">
        <f aca="false">'Daily Data'!R3385</f>
        <v>-0.00880979626728654</v>
      </c>
      <c r="R3386" s="11" t="n">
        <f aca="false">'Daily Data'!P3385</f>
        <v>-0.00840595238095246</v>
      </c>
      <c r="S3386" s="11" t="n">
        <f aca="false">'Daily Data'!Q3385</f>
        <v>-0.00853106692243414</v>
      </c>
      <c r="U3386" s="11" t="n">
        <f aca="false">'Daily Data'!P3385</f>
        <v>-0.00840595238095246</v>
      </c>
      <c r="V3386" s="11" t="n">
        <f aca="false">'Daily Data'!R3385</f>
        <v>-0.00880979626728654</v>
      </c>
      <c r="X3386" s="11" t="n">
        <f aca="false">'Daily Data'!Q3385</f>
        <v>-0.00853106692243414</v>
      </c>
      <c r="Y3386" s="11" t="n">
        <f aca="false">'Daily Data'!R3385</f>
        <v>-0.00880979626728654</v>
      </c>
      <c r="AA3386" s="11" t="n">
        <f aca="false">'Daily Data'!O3385</f>
        <v>0.00562892694850678</v>
      </c>
      <c r="AB3386" s="11" t="n">
        <f aca="false">'Daily Data'!P3385</f>
        <v>-0.00840595238095246</v>
      </c>
      <c r="AC3386" s="11" t="n">
        <f aca="false">'Daily Data'!Q3385</f>
        <v>-0.00853106692243414</v>
      </c>
      <c r="AE3386" s="11" t="n">
        <f aca="false">'Daily Data'!O3385</f>
        <v>0.00562892694850678</v>
      </c>
      <c r="AF3386" s="11" t="n">
        <f aca="false">'Daily Data'!P3385</f>
        <v>-0.00840595238095246</v>
      </c>
      <c r="AG3386" s="11" t="n">
        <f aca="false">'Daily Data'!R3385</f>
        <v>-0.00880979626728654</v>
      </c>
      <c r="AI3386" s="11" t="n">
        <f aca="false">'Daily Data'!O3385</f>
        <v>0.00562892694850678</v>
      </c>
      <c r="AJ3386" s="11" t="n">
        <f aca="false">'Daily Data'!Q3385</f>
        <v>-0.00853106692243414</v>
      </c>
      <c r="AK3386" s="11" t="n">
        <f aca="false">'Daily Data'!R3385</f>
        <v>-0.00880979626728654</v>
      </c>
      <c r="AM3386" s="11" t="n">
        <f aca="false">'Daily Data'!P3385</f>
        <v>-0.00840595238095246</v>
      </c>
      <c r="AN3386" s="11" t="n">
        <f aca="false">'Daily Data'!Q3385</f>
        <v>-0.00853106692243414</v>
      </c>
      <c r="AO3386" s="11" t="n">
        <f aca="false">'Daily Data'!R3385</f>
        <v>-0.00880979626728654</v>
      </c>
      <c r="AQ3386" s="11" t="n">
        <f aca="false">'Daily Data'!O3385</f>
        <v>0.00562892694850678</v>
      </c>
      <c r="AR3386" s="11" t="n">
        <f aca="false">'Daily Data'!P3385</f>
        <v>-0.00840595238095246</v>
      </c>
      <c r="AS3386" s="11" t="n">
        <f aca="false">'Daily Data'!Q3385</f>
        <v>-0.00853106692243414</v>
      </c>
      <c r="AT3386" s="11" t="n">
        <f aca="false">'Daily Data'!R3385</f>
        <v>-0.00880979626728654</v>
      </c>
    </row>
    <row r="3387" customFormat="false" ht="15" hidden="false" customHeight="false" outlineLevel="0" collapsed="false">
      <c r="A3387" s="11" t="n">
        <f aca="false">'Daily Data'!O3386</f>
        <v>-0.000617736611307072</v>
      </c>
      <c r="C3387" s="11" t="n">
        <f aca="false">'Daily Data'!P3386</f>
        <v>-0.00357401960784301</v>
      </c>
      <c r="E3387" s="11" t="n">
        <f aca="false">'Daily Data'!Q3386</f>
        <v>-0.00312941864952402</v>
      </c>
      <c r="G3387" s="11" t="n">
        <f aca="false">'Daily Data'!R3386</f>
        <v>0.000516183007835482</v>
      </c>
      <c r="I3387" s="11" t="n">
        <f aca="false">'Daily Data'!O3386</f>
        <v>-0.000617736611307072</v>
      </c>
      <c r="J3387" s="11" t="n">
        <f aca="false">'Daily Data'!P3386</f>
        <v>-0.00357401960784301</v>
      </c>
      <c r="L3387" s="11" t="n">
        <f aca="false">'Daily Data'!O3386</f>
        <v>-0.000617736611307072</v>
      </c>
      <c r="M3387" s="11" t="n">
        <f aca="false">'Daily Data'!Q3386</f>
        <v>-0.00312941864952402</v>
      </c>
      <c r="O3387" s="11" t="n">
        <f aca="false">'Daily Data'!O3386</f>
        <v>-0.000617736611307072</v>
      </c>
      <c r="P3387" s="11" t="n">
        <f aca="false">'Daily Data'!R3386</f>
        <v>0.000516183007835482</v>
      </c>
      <c r="R3387" s="11" t="n">
        <f aca="false">'Daily Data'!P3386</f>
        <v>-0.00357401960784301</v>
      </c>
      <c r="S3387" s="11" t="n">
        <f aca="false">'Daily Data'!Q3386</f>
        <v>-0.00312941864952402</v>
      </c>
      <c r="U3387" s="11" t="n">
        <f aca="false">'Daily Data'!P3386</f>
        <v>-0.00357401960784301</v>
      </c>
      <c r="V3387" s="11" t="n">
        <f aca="false">'Daily Data'!R3386</f>
        <v>0.000516183007835482</v>
      </c>
      <c r="X3387" s="11" t="n">
        <f aca="false">'Daily Data'!Q3386</f>
        <v>-0.00312941864952402</v>
      </c>
      <c r="Y3387" s="11" t="n">
        <f aca="false">'Daily Data'!R3386</f>
        <v>0.000516183007835482</v>
      </c>
      <c r="AA3387" s="11" t="n">
        <f aca="false">'Daily Data'!O3386</f>
        <v>-0.000617736611307072</v>
      </c>
      <c r="AB3387" s="11" t="n">
        <f aca="false">'Daily Data'!P3386</f>
        <v>-0.00357401960784301</v>
      </c>
      <c r="AC3387" s="11" t="n">
        <f aca="false">'Daily Data'!Q3386</f>
        <v>-0.00312941864952402</v>
      </c>
      <c r="AE3387" s="11" t="n">
        <f aca="false">'Daily Data'!O3386</f>
        <v>-0.000617736611307072</v>
      </c>
      <c r="AF3387" s="11" t="n">
        <f aca="false">'Daily Data'!P3386</f>
        <v>-0.00357401960784301</v>
      </c>
      <c r="AG3387" s="11" t="n">
        <f aca="false">'Daily Data'!R3386</f>
        <v>0.000516183007835482</v>
      </c>
      <c r="AI3387" s="11" t="n">
        <f aca="false">'Daily Data'!O3386</f>
        <v>-0.000617736611307072</v>
      </c>
      <c r="AJ3387" s="11" t="n">
        <f aca="false">'Daily Data'!Q3386</f>
        <v>-0.00312941864952402</v>
      </c>
      <c r="AK3387" s="11" t="n">
        <f aca="false">'Daily Data'!R3386</f>
        <v>0.000516183007835482</v>
      </c>
      <c r="AM3387" s="11" t="n">
        <f aca="false">'Daily Data'!P3386</f>
        <v>-0.00357401960784301</v>
      </c>
      <c r="AN3387" s="11" t="n">
        <f aca="false">'Daily Data'!Q3386</f>
        <v>-0.00312941864952402</v>
      </c>
      <c r="AO3387" s="11" t="n">
        <f aca="false">'Daily Data'!R3386</f>
        <v>0.000516183007835482</v>
      </c>
      <c r="AQ3387" s="11" t="n">
        <f aca="false">'Daily Data'!O3386</f>
        <v>-0.000617736611307072</v>
      </c>
      <c r="AR3387" s="11" t="n">
        <f aca="false">'Daily Data'!P3386</f>
        <v>-0.00357401960784301</v>
      </c>
      <c r="AS3387" s="11" t="n">
        <f aca="false">'Daily Data'!Q3386</f>
        <v>-0.00312941864952402</v>
      </c>
      <c r="AT3387" s="11" t="n">
        <f aca="false">'Daily Data'!R3386</f>
        <v>0.000516183007835482</v>
      </c>
    </row>
    <row r="3388" customFormat="false" ht="15" hidden="false" customHeight="false" outlineLevel="0" collapsed="false">
      <c r="A3388" s="11" t="n">
        <f aca="false">'Daily Data'!O3387</f>
        <v>0.00301806526624923</v>
      </c>
      <c r="C3388" s="11" t="n">
        <f aca="false">'Daily Data'!P3387</f>
        <v>0.00554930646186788</v>
      </c>
      <c r="E3388" s="11" t="n">
        <f aca="false">'Daily Data'!Q3387</f>
        <v>0.00541796851655648</v>
      </c>
      <c r="G3388" s="11" t="n">
        <f aca="false">'Daily Data'!R3387</f>
        <v>0.0143356264631782</v>
      </c>
      <c r="I3388" s="11" t="n">
        <f aca="false">'Daily Data'!O3387</f>
        <v>0.00301806526624923</v>
      </c>
      <c r="J3388" s="11" t="n">
        <f aca="false">'Daily Data'!P3387</f>
        <v>0.00554930646186788</v>
      </c>
      <c r="L3388" s="11" t="n">
        <f aca="false">'Daily Data'!O3387</f>
        <v>0.00301806526624923</v>
      </c>
      <c r="M3388" s="11" t="n">
        <f aca="false">'Daily Data'!Q3387</f>
        <v>0.00541796851655648</v>
      </c>
      <c r="O3388" s="11" t="n">
        <f aca="false">'Daily Data'!O3387</f>
        <v>0.00301806526624923</v>
      </c>
      <c r="P3388" s="11" t="n">
        <f aca="false">'Daily Data'!R3387</f>
        <v>0.0143356264631782</v>
      </c>
      <c r="R3388" s="11" t="n">
        <f aca="false">'Daily Data'!P3387</f>
        <v>0.00554930646186788</v>
      </c>
      <c r="S3388" s="11" t="n">
        <f aca="false">'Daily Data'!Q3387</f>
        <v>0.00541796851655648</v>
      </c>
      <c r="U3388" s="11" t="n">
        <f aca="false">'Daily Data'!P3387</f>
        <v>0.00554930646186788</v>
      </c>
      <c r="V3388" s="11" t="n">
        <f aca="false">'Daily Data'!R3387</f>
        <v>0.0143356264631782</v>
      </c>
      <c r="X3388" s="11" t="n">
        <f aca="false">'Daily Data'!Q3387</f>
        <v>0.00541796851655648</v>
      </c>
      <c r="Y3388" s="11" t="n">
        <f aca="false">'Daily Data'!R3387</f>
        <v>0.0143356264631782</v>
      </c>
      <c r="AA3388" s="11" t="n">
        <f aca="false">'Daily Data'!O3387</f>
        <v>0.00301806526624923</v>
      </c>
      <c r="AB3388" s="11" t="n">
        <f aca="false">'Daily Data'!P3387</f>
        <v>0.00554930646186788</v>
      </c>
      <c r="AC3388" s="11" t="n">
        <f aca="false">'Daily Data'!Q3387</f>
        <v>0.00541796851655648</v>
      </c>
      <c r="AE3388" s="11" t="n">
        <f aca="false">'Daily Data'!O3387</f>
        <v>0.00301806526624923</v>
      </c>
      <c r="AF3388" s="11" t="n">
        <f aca="false">'Daily Data'!P3387</f>
        <v>0.00554930646186788</v>
      </c>
      <c r="AG3388" s="11" t="n">
        <f aca="false">'Daily Data'!R3387</f>
        <v>0.0143356264631782</v>
      </c>
      <c r="AI3388" s="11" t="n">
        <f aca="false">'Daily Data'!O3387</f>
        <v>0.00301806526624923</v>
      </c>
      <c r="AJ3388" s="11" t="n">
        <f aca="false">'Daily Data'!Q3387</f>
        <v>0.00541796851655648</v>
      </c>
      <c r="AK3388" s="11" t="n">
        <f aca="false">'Daily Data'!R3387</f>
        <v>0.0143356264631782</v>
      </c>
      <c r="AM3388" s="11" t="n">
        <f aca="false">'Daily Data'!P3387</f>
        <v>0.00554930646186788</v>
      </c>
      <c r="AN3388" s="11" t="n">
        <f aca="false">'Daily Data'!Q3387</f>
        <v>0.00541796851655648</v>
      </c>
      <c r="AO3388" s="11" t="n">
        <f aca="false">'Daily Data'!R3387</f>
        <v>0.0143356264631782</v>
      </c>
      <c r="AQ3388" s="11" t="n">
        <f aca="false">'Daily Data'!O3387</f>
        <v>0.00301806526624923</v>
      </c>
      <c r="AR3388" s="11" t="n">
        <f aca="false">'Daily Data'!P3387</f>
        <v>0.00554930646186788</v>
      </c>
      <c r="AS3388" s="11" t="n">
        <f aca="false">'Daily Data'!Q3387</f>
        <v>0.00541796851655648</v>
      </c>
      <c r="AT3388" s="11" t="n">
        <f aca="false">'Daily Data'!R3387</f>
        <v>0.0143356264631782</v>
      </c>
    </row>
    <row r="3389" customFormat="false" ht="15" hidden="false" customHeight="false" outlineLevel="0" collapsed="false">
      <c r="A3389" s="11" t="n">
        <f aca="false">'Daily Data'!O3388</f>
        <v>-0.00297253567501602</v>
      </c>
      <c r="C3389" s="11" t="n">
        <f aca="false">'Daily Data'!P3388</f>
        <v>0.00971074922631529</v>
      </c>
      <c r="E3389" s="11" t="n">
        <f aca="false">'Daily Data'!Q3388</f>
        <v>0.00992667178281856</v>
      </c>
      <c r="G3389" s="11" t="n">
        <f aca="false">'Daily Data'!R3388</f>
        <v>0.0134454079181201</v>
      </c>
      <c r="I3389" s="11" t="n">
        <f aca="false">'Daily Data'!O3388</f>
        <v>-0.00297253567501602</v>
      </c>
      <c r="J3389" s="11" t="n">
        <f aca="false">'Daily Data'!P3388</f>
        <v>0.00971074922631529</v>
      </c>
      <c r="L3389" s="11" t="n">
        <f aca="false">'Daily Data'!O3388</f>
        <v>-0.00297253567501602</v>
      </c>
      <c r="M3389" s="11" t="n">
        <f aca="false">'Daily Data'!Q3388</f>
        <v>0.00992667178281856</v>
      </c>
      <c r="O3389" s="11" t="n">
        <f aca="false">'Daily Data'!O3388</f>
        <v>-0.00297253567501602</v>
      </c>
      <c r="P3389" s="11" t="n">
        <f aca="false">'Daily Data'!R3388</f>
        <v>0.0134454079181201</v>
      </c>
      <c r="R3389" s="11" t="n">
        <f aca="false">'Daily Data'!P3388</f>
        <v>0.00971074922631529</v>
      </c>
      <c r="S3389" s="11" t="n">
        <f aca="false">'Daily Data'!Q3388</f>
        <v>0.00992667178281856</v>
      </c>
      <c r="U3389" s="11" t="n">
        <f aca="false">'Daily Data'!P3388</f>
        <v>0.00971074922631529</v>
      </c>
      <c r="V3389" s="11" t="n">
        <f aca="false">'Daily Data'!R3388</f>
        <v>0.0134454079181201</v>
      </c>
      <c r="X3389" s="11" t="n">
        <f aca="false">'Daily Data'!Q3388</f>
        <v>0.00992667178281856</v>
      </c>
      <c r="Y3389" s="11" t="n">
        <f aca="false">'Daily Data'!R3388</f>
        <v>0.0134454079181201</v>
      </c>
      <c r="AA3389" s="11" t="n">
        <f aca="false">'Daily Data'!O3388</f>
        <v>-0.00297253567501602</v>
      </c>
      <c r="AB3389" s="11" t="n">
        <f aca="false">'Daily Data'!P3388</f>
        <v>0.00971074922631529</v>
      </c>
      <c r="AC3389" s="11" t="n">
        <f aca="false">'Daily Data'!Q3388</f>
        <v>0.00992667178281856</v>
      </c>
      <c r="AE3389" s="11" t="n">
        <f aca="false">'Daily Data'!O3388</f>
        <v>-0.00297253567501602</v>
      </c>
      <c r="AF3389" s="11" t="n">
        <f aca="false">'Daily Data'!P3388</f>
        <v>0.00971074922631529</v>
      </c>
      <c r="AG3389" s="11" t="n">
        <f aca="false">'Daily Data'!R3388</f>
        <v>0.0134454079181201</v>
      </c>
      <c r="AI3389" s="11" t="n">
        <f aca="false">'Daily Data'!O3388</f>
        <v>-0.00297253567501602</v>
      </c>
      <c r="AJ3389" s="11" t="n">
        <f aca="false">'Daily Data'!Q3388</f>
        <v>0.00992667178281856</v>
      </c>
      <c r="AK3389" s="11" t="n">
        <f aca="false">'Daily Data'!R3388</f>
        <v>0.0134454079181201</v>
      </c>
      <c r="AM3389" s="11" t="n">
        <f aca="false">'Daily Data'!P3388</f>
        <v>0.00971074922631529</v>
      </c>
      <c r="AN3389" s="11" t="n">
        <f aca="false">'Daily Data'!Q3388</f>
        <v>0.00992667178281856</v>
      </c>
      <c r="AO3389" s="11" t="n">
        <f aca="false">'Daily Data'!R3388</f>
        <v>0.0134454079181201</v>
      </c>
      <c r="AQ3389" s="11" t="n">
        <f aca="false">'Daily Data'!O3388</f>
        <v>-0.00297253567501602</v>
      </c>
      <c r="AR3389" s="11" t="n">
        <f aca="false">'Daily Data'!P3388</f>
        <v>0.00971074922631529</v>
      </c>
      <c r="AS3389" s="11" t="n">
        <f aca="false">'Daily Data'!Q3388</f>
        <v>0.00992667178281856</v>
      </c>
      <c r="AT3389" s="11" t="n">
        <f aca="false">'Daily Data'!R3388</f>
        <v>0.0134454079181201</v>
      </c>
    </row>
    <row r="3390" customFormat="false" ht="15" hidden="false" customHeight="false" outlineLevel="0" collapsed="false">
      <c r="A3390" s="11" t="n">
        <f aca="false">'Daily Data'!O3389</f>
        <v>0.00957240343150757</v>
      </c>
      <c r="C3390" s="11" t="n">
        <f aca="false">'Daily Data'!P3389</f>
        <v>0.000976554347229215</v>
      </c>
      <c r="E3390" s="11" t="n">
        <f aca="false">'Daily Data'!Q3389</f>
        <v>0.00106192978291365</v>
      </c>
      <c r="G3390" s="11" t="n">
        <f aca="false">'Daily Data'!R3389</f>
        <v>-0.00320081694164175</v>
      </c>
      <c r="I3390" s="11" t="n">
        <f aca="false">'Daily Data'!O3389</f>
        <v>0.00957240343150757</v>
      </c>
      <c r="J3390" s="11" t="n">
        <f aca="false">'Daily Data'!P3389</f>
        <v>0.000976554347229215</v>
      </c>
      <c r="L3390" s="11" t="n">
        <f aca="false">'Daily Data'!O3389</f>
        <v>0.00957240343150757</v>
      </c>
      <c r="M3390" s="11" t="n">
        <f aca="false">'Daily Data'!Q3389</f>
        <v>0.00106192978291365</v>
      </c>
      <c r="O3390" s="11" t="n">
        <f aca="false">'Daily Data'!O3389</f>
        <v>0.00957240343150757</v>
      </c>
      <c r="P3390" s="11" t="n">
        <f aca="false">'Daily Data'!R3389</f>
        <v>-0.00320081694164175</v>
      </c>
      <c r="R3390" s="11" t="n">
        <f aca="false">'Daily Data'!P3389</f>
        <v>0.000976554347229215</v>
      </c>
      <c r="S3390" s="11" t="n">
        <f aca="false">'Daily Data'!Q3389</f>
        <v>0.00106192978291365</v>
      </c>
      <c r="U3390" s="11" t="n">
        <f aca="false">'Daily Data'!P3389</f>
        <v>0.000976554347229215</v>
      </c>
      <c r="V3390" s="11" t="n">
        <f aca="false">'Daily Data'!R3389</f>
        <v>-0.00320081694164175</v>
      </c>
      <c r="X3390" s="11" t="n">
        <f aca="false">'Daily Data'!Q3389</f>
        <v>0.00106192978291365</v>
      </c>
      <c r="Y3390" s="11" t="n">
        <f aca="false">'Daily Data'!R3389</f>
        <v>-0.00320081694164175</v>
      </c>
      <c r="AA3390" s="11" t="n">
        <f aca="false">'Daily Data'!O3389</f>
        <v>0.00957240343150757</v>
      </c>
      <c r="AB3390" s="11" t="n">
        <f aca="false">'Daily Data'!P3389</f>
        <v>0.000976554347229215</v>
      </c>
      <c r="AC3390" s="11" t="n">
        <f aca="false">'Daily Data'!Q3389</f>
        <v>0.00106192978291365</v>
      </c>
      <c r="AE3390" s="11" t="n">
        <f aca="false">'Daily Data'!O3389</f>
        <v>0.00957240343150757</v>
      </c>
      <c r="AF3390" s="11" t="n">
        <f aca="false">'Daily Data'!P3389</f>
        <v>0.000976554347229215</v>
      </c>
      <c r="AG3390" s="11" t="n">
        <f aca="false">'Daily Data'!R3389</f>
        <v>-0.00320081694164175</v>
      </c>
      <c r="AI3390" s="11" t="n">
        <f aca="false">'Daily Data'!O3389</f>
        <v>0.00957240343150757</v>
      </c>
      <c r="AJ3390" s="11" t="n">
        <f aca="false">'Daily Data'!Q3389</f>
        <v>0.00106192978291365</v>
      </c>
      <c r="AK3390" s="11" t="n">
        <f aca="false">'Daily Data'!R3389</f>
        <v>-0.00320081694164175</v>
      </c>
      <c r="AM3390" s="11" t="n">
        <f aca="false">'Daily Data'!P3389</f>
        <v>0.000976554347229215</v>
      </c>
      <c r="AN3390" s="11" t="n">
        <f aca="false">'Daily Data'!Q3389</f>
        <v>0.00106192978291365</v>
      </c>
      <c r="AO3390" s="11" t="n">
        <f aca="false">'Daily Data'!R3389</f>
        <v>-0.00320081694164175</v>
      </c>
      <c r="AQ3390" s="11" t="n">
        <f aca="false">'Daily Data'!O3389</f>
        <v>0.00957240343150757</v>
      </c>
      <c r="AR3390" s="11" t="n">
        <f aca="false">'Daily Data'!P3389</f>
        <v>0.000976554347229215</v>
      </c>
      <c r="AS3390" s="11" t="n">
        <f aca="false">'Daily Data'!Q3389</f>
        <v>0.00106192978291365</v>
      </c>
      <c r="AT3390" s="11" t="n">
        <f aca="false">'Daily Data'!R3389</f>
        <v>-0.00320081694164175</v>
      </c>
    </row>
    <row r="3391" customFormat="false" ht="15" hidden="false" customHeight="false" outlineLevel="0" collapsed="false">
      <c r="A3391" s="11" t="n">
        <f aca="false">'Daily Data'!O3390</f>
        <v>0.00375528595662156</v>
      </c>
      <c r="C3391" s="11" t="n">
        <f aca="false">'Daily Data'!P3390</f>
        <v>-0.00248114153484879</v>
      </c>
      <c r="E3391" s="11" t="n">
        <f aca="false">'Daily Data'!Q3390</f>
        <v>-0.0030773586869639</v>
      </c>
      <c r="G3391" s="11" t="n">
        <f aca="false">'Daily Data'!R3390</f>
        <v>-0.0131193591761775</v>
      </c>
      <c r="I3391" s="11" t="n">
        <f aca="false">'Daily Data'!O3390</f>
        <v>0.00375528595662156</v>
      </c>
      <c r="J3391" s="11" t="n">
        <f aca="false">'Daily Data'!P3390</f>
        <v>-0.00248114153484879</v>
      </c>
      <c r="L3391" s="11" t="n">
        <f aca="false">'Daily Data'!O3390</f>
        <v>0.00375528595662156</v>
      </c>
      <c r="M3391" s="11" t="n">
        <f aca="false">'Daily Data'!Q3390</f>
        <v>-0.0030773586869639</v>
      </c>
      <c r="O3391" s="11" t="n">
        <f aca="false">'Daily Data'!O3390</f>
        <v>0.00375528595662156</v>
      </c>
      <c r="P3391" s="11" t="n">
        <f aca="false">'Daily Data'!R3390</f>
        <v>-0.0131193591761775</v>
      </c>
      <c r="R3391" s="11" t="n">
        <f aca="false">'Daily Data'!P3390</f>
        <v>-0.00248114153484879</v>
      </c>
      <c r="S3391" s="11" t="n">
        <f aca="false">'Daily Data'!Q3390</f>
        <v>-0.0030773586869639</v>
      </c>
      <c r="U3391" s="11" t="n">
        <f aca="false">'Daily Data'!P3390</f>
        <v>-0.00248114153484879</v>
      </c>
      <c r="V3391" s="11" t="n">
        <f aca="false">'Daily Data'!R3390</f>
        <v>-0.0131193591761775</v>
      </c>
      <c r="X3391" s="11" t="n">
        <f aca="false">'Daily Data'!Q3390</f>
        <v>-0.0030773586869639</v>
      </c>
      <c r="Y3391" s="11" t="n">
        <f aca="false">'Daily Data'!R3390</f>
        <v>-0.0131193591761775</v>
      </c>
      <c r="AA3391" s="11" t="n">
        <f aca="false">'Daily Data'!O3390</f>
        <v>0.00375528595662156</v>
      </c>
      <c r="AB3391" s="11" t="n">
        <f aca="false">'Daily Data'!P3390</f>
        <v>-0.00248114153484879</v>
      </c>
      <c r="AC3391" s="11" t="n">
        <f aca="false">'Daily Data'!Q3390</f>
        <v>-0.0030773586869639</v>
      </c>
      <c r="AE3391" s="11" t="n">
        <f aca="false">'Daily Data'!O3390</f>
        <v>0.00375528595662156</v>
      </c>
      <c r="AF3391" s="11" t="n">
        <f aca="false">'Daily Data'!P3390</f>
        <v>-0.00248114153484879</v>
      </c>
      <c r="AG3391" s="11" t="n">
        <f aca="false">'Daily Data'!R3390</f>
        <v>-0.0131193591761775</v>
      </c>
      <c r="AI3391" s="11" t="n">
        <f aca="false">'Daily Data'!O3390</f>
        <v>0.00375528595662156</v>
      </c>
      <c r="AJ3391" s="11" t="n">
        <f aca="false">'Daily Data'!Q3390</f>
        <v>-0.0030773586869639</v>
      </c>
      <c r="AK3391" s="11" t="n">
        <f aca="false">'Daily Data'!R3390</f>
        <v>-0.0131193591761775</v>
      </c>
      <c r="AM3391" s="11" t="n">
        <f aca="false">'Daily Data'!P3390</f>
        <v>-0.00248114153484879</v>
      </c>
      <c r="AN3391" s="11" t="n">
        <f aca="false">'Daily Data'!Q3390</f>
        <v>-0.0030773586869639</v>
      </c>
      <c r="AO3391" s="11" t="n">
        <f aca="false">'Daily Data'!R3390</f>
        <v>-0.0131193591761775</v>
      </c>
      <c r="AQ3391" s="11" t="n">
        <f aca="false">'Daily Data'!O3390</f>
        <v>0.00375528595662156</v>
      </c>
      <c r="AR3391" s="11" t="n">
        <f aca="false">'Daily Data'!P3390</f>
        <v>-0.00248114153484879</v>
      </c>
      <c r="AS3391" s="11" t="n">
        <f aca="false">'Daily Data'!Q3390</f>
        <v>-0.0030773586869639</v>
      </c>
      <c r="AT3391" s="11" t="n">
        <f aca="false">'Daily Data'!R3390</f>
        <v>-0.0131193591761775</v>
      </c>
    </row>
    <row r="3392" customFormat="false" ht="15" hidden="false" customHeight="false" outlineLevel="0" collapsed="false">
      <c r="A3392" s="11" t="n">
        <f aca="false">'Daily Data'!O3391</f>
        <v>-0.00117349588399317</v>
      </c>
      <c r="C3392" s="11" t="n">
        <f aca="false">'Daily Data'!P3391</f>
        <v>-0.0166935245685246</v>
      </c>
      <c r="E3392" s="11" t="n">
        <f aca="false">'Daily Data'!Q3391</f>
        <v>-0.015889858270662</v>
      </c>
      <c r="G3392" s="11" t="n">
        <f aca="false">'Daily Data'!R3391</f>
        <v>-0.0111590054904749</v>
      </c>
      <c r="I3392" s="11" t="n">
        <f aca="false">'Daily Data'!O3391</f>
        <v>-0.00117349588399317</v>
      </c>
      <c r="J3392" s="11" t="n">
        <f aca="false">'Daily Data'!P3391</f>
        <v>-0.0166935245685246</v>
      </c>
      <c r="L3392" s="11" t="n">
        <f aca="false">'Daily Data'!O3391</f>
        <v>-0.00117349588399317</v>
      </c>
      <c r="M3392" s="11" t="n">
        <f aca="false">'Daily Data'!Q3391</f>
        <v>-0.015889858270662</v>
      </c>
      <c r="O3392" s="11" t="n">
        <f aca="false">'Daily Data'!O3391</f>
        <v>-0.00117349588399317</v>
      </c>
      <c r="P3392" s="11" t="n">
        <f aca="false">'Daily Data'!R3391</f>
        <v>-0.0111590054904749</v>
      </c>
      <c r="R3392" s="11" t="n">
        <f aca="false">'Daily Data'!P3391</f>
        <v>-0.0166935245685246</v>
      </c>
      <c r="S3392" s="11" t="n">
        <f aca="false">'Daily Data'!Q3391</f>
        <v>-0.015889858270662</v>
      </c>
      <c r="U3392" s="11" t="n">
        <f aca="false">'Daily Data'!P3391</f>
        <v>-0.0166935245685246</v>
      </c>
      <c r="V3392" s="11" t="n">
        <f aca="false">'Daily Data'!R3391</f>
        <v>-0.0111590054904749</v>
      </c>
      <c r="X3392" s="11" t="n">
        <f aca="false">'Daily Data'!Q3391</f>
        <v>-0.015889858270662</v>
      </c>
      <c r="Y3392" s="11" t="n">
        <f aca="false">'Daily Data'!R3391</f>
        <v>-0.0111590054904749</v>
      </c>
      <c r="AA3392" s="11" t="n">
        <f aca="false">'Daily Data'!O3391</f>
        <v>-0.00117349588399317</v>
      </c>
      <c r="AB3392" s="11" t="n">
        <f aca="false">'Daily Data'!P3391</f>
        <v>-0.0166935245685246</v>
      </c>
      <c r="AC3392" s="11" t="n">
        <f aca="false">'Daily Data'!Q3391</f>
        <v>-0.015889858270662</v>
      </c>
      <c r="AE3392" s="11" t="n">
        <f aca="false">'Daily Data'!O3391</f>
        <v>-0.00117349588399317</v>
      </c>
      <c r="AF3392" s="11" t="n">
        <f aca="false">'Daily Data'!P3391</f>
        <v>-0.0166935245685246</v>
      </c>
      <c r="AG3392" s="11" t="n">
        <f aca="false">'Daily Data'!R3391</f>
        <v>-0.0111590054904749</v>
      </c>
      <c r="AI3392" s="11" t="n">
        <f aca="false">'Daily Data'!O3391</f>
        <v>-0.00117349588399317</v>
      </c>
      <c r="AJ3392" s="11" t="n">
        <f aca="false">'Daily Data'!Q3391</f>
        <v>-0.015889858270662</v>
      </c>
      <c r="AK3392" s="11" t="n">
        <f aca="false">'Daily Data'!R3391</f>
        <v>-0.0111590054904749</v>
      </c>
      <c r="AM3392" s="11" t="n">
        <f aca="false">'Daily Data'!P3391</f>
        <v>-0.0166935245685246</v>
      </c>
      <c r="AN3392" s="11" t="n">
        <f aca="false">'Daily Data'!Q3391</f>
        <v>-0.015889858270662</v>
      </c>
      <c r="AO3392" s="11" t="n">
        <f aca="false">'Daily Data'!R3391</f>
        <v>-0.0111590054904749</v>
      </c>
      <c r="AQ3392" s="11" t="n">
        <f aca="false">'Daily Data'!O3391</f>
        <v>-0.00117349588399317</v>
      </c>
      <c r="AR3392" s="11" t="n">
        <f aca="false">'Daily Data'!P3391</f>
        <v>-0.0166935245685246</v>
      </c>
      <c r="AS3392" s="11" t="n">
        <f aca="false">'Daily Data'!Q3391</f>
        <v>-0.015889858270662</v>
      </c>
      <c r="AT3392" s="11" t="n">
        <f aca="false">'Daily Data'!R3391</f>
        <v>-0.0111590054904749</v>
      </c>
    </row>
    <row r="3393" customFormat="false" ht="15" hidden="false" customHeight="false" outlineLevel="0" collapsed="false">
      <c r="A3393" s="11" t="n">
        <f aca="false">'Daily Data'!O3392</f>
        <v>0.000369418195570799</v>
      </c>
      <c r="C3393" s="11" t="n">
        <f aca="false">'Daily Data'!P3392</f>
        <v>0.00451918269069441</v>
      </c>
      <c r="E3393" s="11" t="n">
        <f aca="false">'Daily Data'!Q3392</f>
        <v>0.00401283087693017</v>
      </c>
      <c r="G3393" s="11" t="n">
        <f aca="false">'Daily Data'!R3392</f>
        <v>0.00583919622607344</v>
      </c>
      <c r="I3393" s="11" t="n">
        <f aca="false">'Daily Data'!O3392</f>
        <v>0.000369418195570799</v>
      </c>
      <c r="J3393" s="11" t="n">
        <f aca="false">'Daily Data'!P3392</f>
        <v>0.00451918269069441</v>
      </c>
      <c r="L3393" s="11" t="n">
        <f aca="false">'Daily Data'!O3392</f>
        <v>0.000369418195570799</v>
      </c>
      <c r="M3393" s="11" t="n">
        <f aca="false">'Daily Data'!Q3392</f>
        <v>0.00401283087693017</v>
      </c>
      <c r="O3393" s="11" t="n">
        <f aca="false">'Daily Data'!O3392</f>
        <v>0.000369418195570799</v>
      </c>
      <c r="P3393" s="11" t="n">
        <f aca="false">'Daily Data'!R3392</f>
        <v>0.00583919622607344</v>
      </c>
      <c r="R3393" s="11" t="n">
        <f aca="false">'Daily Data'!P3392</f>
        <v>0.00451918269069441</v>
      </c>
      <c r="S3393" s="11" t="n">
        <f aca="false">'Daily Data'!Q3392</f>
        <v>0.00401283087693017</v>
      </c>
      <c r="U3393" s="11" t="n">
        <f aca="false">'Daily Data'!P3392</f>
        <v>0.00451918269069441</v>
      </c>
      <c r="V3393" s="11" t="n">
        <f aca="false">'Daily Data'!R3392</f>
        <v>0.00583919622607344</v>
      </c>
      <c r="X3393" s="11" t="n">
        <f aca="false">'Daily Data'!Q3392</f>
        <v>0.00401283087693017</v>
      </c>
      <c r="Y3393" s="11" t="n">
        <f aca="false">'Daily Data'!R3392</f>
        <v>0.00583919622607344</v>
      </c>
      <c r="AA3393" s="11" t="n">
        <f aca="false">'Daily Data'!O3392</f>
        <v>0.000369418195570799</v>
      </c>
      <c r="AB3393" s="11" t="n">
        <f aca="false">'Daily Data'!P3392</f>
        <v>0.00451918269069441</v>
      </c>
      <c r="AC3393" s="11" t="n">
        <f aca="false">'Daily Data'!Q3392</f>
        <v>0.00401283087693017</v>
      </c>
      <c r="AE3393" s="11" t="n">
        <f aca="false">'Daily Data'!O3392</f>
        <v>0.000369418195570799</v>
      </c>
      <c r="AF3393" s="11" t="n">
        <f aca="false">'Daily Data'!P3392</f>
        <v>0.00451918269069441</v>
      </c>
      <c r="AG3393" s="11" t="n">
        <f aca="false">'Daily Data'!R3392</f>
        <v>0.00583919622607344</v>
      </c>
      <c r="AI3393" s="11" t="n">
        <f aca="false">'Daily Data'!O3392</f>
        <v>0.000369418195570799</v>
      </c>
      <c r="AJ3393" s="11" t="n">
        <f aca="false">'Daily Data'!Q3392</f>
        <v>0.00401283087693017</v>
      </c>
      <c r="AK3393" s="11" t="n">
        <f aca="false">'Daily Data'!R3392</f>
        <v>0.00583919622607344</v>
      </c>
      <c r="AM3393" s="11" t="n">
        <f aca="false">'Daily Data'!P3392</f>
        <v>0.00451918269069441</v>
      </c>
      <c r="AN3393" s="11" t="n">
        <f aca="false">'Daily Data'!Q3392</f>
        <v>0.00401283087693017</v>
      </c>
      <c r="AO3393" s="11" t="n">
        <f aca="false">'Daily Data'!R3392</f>
        <v>0.00583919622607344</v>
      </c>
      <c r="AQ3393" s="11" t="n">
        <f aca="false">'Daily Data'!O3392</f>
        <v>0.000369418195570799</v>
      </c>
      <c r="AR3393" s="11" t="n">
        <f aca="false">'Daily Data'!P3392</f>
        <v>0.00451918269069441</v>
      </c>
      <c r="AS3393" s="11" t="n">
        <f aca="false">'Daily Data'!Q3392</f>
        <v>0.00401283087693017</v>
      </c>
      <c r="AT3393" s="11" t="n">
        <f aca="false">'Daily Data'!R3392</f>
        <v>0.00583919622607344</v>
      </c>
    </row>
    <row r="3394" customFormat="false" ht="15" hidden="false" customHeight="false" outlineLevel="0" collapsed="false">
      <c r="A3394" s="11" t="n">
        <f aca="false">'Daily Data'!O3393</f>
        <v>0.00345620626716071</v>
      </c>
      <c r="C3394" s="11" t="n">
        <f aca="false">'Daily Data'!P3393</f>
        <v>-0.0151439351550279</v>
      </c>
      <c r="E3394" s="11" t="n">
        <f aca="false">'Daily Data'!Q3393</f>
        <v>-0.0156520254847389</v>
      </c>
      <c r="G3394" s="11" t="n">
        <f aca="false">'Daily Data'!R3393</f>
        <v>-0.0179610577894127</v>
      </c>
      <c r="I3394" s="11" t="n">
        <f aca="false">'Daily Data'!O3393</f>
        <v>0.00345620626716071</v>
      </c>
      <c r="J3394" s="11" t="n">
        <f aca="false">'Daily Data'!P3393</f>
        <v>-0.0151439351550279</v>
      </c>
      <c r="L3394" s="11" t="n">
        <f aca="false">'Daily Data'!O3393</f>
        <v>0.00345620626716071</v>
      </c>
      <c r="M3394" s="11" t="n">
        <f aca="false">'Daily Data'!Q3393</f>
        <v>-0.0156520254847389</v>
      </c>
      <c r="O3394" s="11" t="n">
        <f aca="false">'Daily Data'!O3393</f>
        <v>0.00345620626716071</v>
      </c>
      <c r="P3394" s="11" t="n">
        <f aca="false">'Daily Data'!R3393</f>
        <v>-0.0179610577894127</v>
      </c>
      <c r="R3394" s="11" t="n">
        <f aca="false">'Daily Data'!P3393</f>
        <v>-0.0151439351550279</v>
      </c>
      <c r="S3394" s="11" t="n">
        <f aca="false">'Daily Data'!Q3393</f>
        <v>-0.0156520254847389</v>
      </c>
      <c r="U3394" s="11" t="n">
        <f aca="false">'Daily Data'!P3393</f>
        <v>-0.0151439351550279</v>
      </c>
      <c r="V3394" s="11" t="n">
        <f aca="false">'Daily Data'!R3393</f>
        <v>-0.0179610577894127</v>
      </c>
      <c r="X3394" s="11" t="n">
        <f aca="false">'Daily Data'!Q3393</f>
        <v>-0.0156520254847389</v>
      </c>
      <c r="Y3394" s="11" t="n">
        <f aca="false">'Daily Data'!R3393</f>
        <v>-0.0179610577894127</v>
      </c>
      <c r="AA3394" s="11" t="n">
        <f aca="false">'Daily Data'!O3393</f>
        <v>0.00345620626716071</v>
      </c>
      <c r="AB3394" s="11" t="n">
        <f aca="false">'Daily Data'!P3393</f>
        <v>-0.0151439351550279</v>
      </c>
      <c r="AC3394" s="11" t="n">
        <f aca="false">'Daily Data'!Q3393</f>
        <v>-0.0156520254847389</v>
      </c>
      <c r="AE3394" s="11" t="n">
        <f aca="false">'Daily Data'!O3393</f>
        <v>0.00345620626716071</v>
      </c>
      <c r="AF3394" s="11" t="n">
        <f aca="false">'Daily Data'!P3393</f>
        <v>-0.0151439351550279</v>
      </c>
      <c r="AG3394" s="11" t="n">
        <f aca="false">'Daily Data'!R3393</f>
        <v>-0.0179610577894127</v>
      </c>
      <c r="AI3394" s="11" t="n">
        <f aca="false">'Daily Data'!O3393</f>
        <v>0.00345620626716071</v>
      </c>
      <c r="AJ3394" s="11" t="n">
        <f aca="false">'Daily Data'!Q3393</f>
        <v>-0.0156520254847389</v>
      </c>
      <c r="AK3394" s="11" t="n">
        <f aca="false">'Daily Data'!R3393</f>
        <v>-0.0179610577894127</v>
      </c>
      <c r="AM3394" s="11" t="n">
        <f aca="false">'Daily Data'!P3393</f>
        <v>-0.0151439351550279</v>
      </c>
      <c r="AN3394" s="11" t="n">
        <f aca="false">'Daily Data'!Q3393</f>
        <v>-0.0156520254847389</v>
      </c>
      <c r="AO3394" s="11" t="n">
        <f aca="false">'Daily Data'!R3393</f>
        <v>-0.0179610577894127</v>
      </c>
      <c r="AQ3394" s="11" t="n">
        <f aca="false">'Daily Data'!O3393</f>
        <v>0.00345620626716071</v>
      </c>
      <c r="AR3394" s="11" t="n">
        <f aca="false">'Daily Data'!P3393</f>
        <v>-0.0151439351550279</v>
      </c>
      <c r="AS3394" s="11" t="n">
        <f aca="false">'Daily Data'!Q3393</f>
        <v>-0.0156520254847389</v>
      </c>
      <c r="AT3394" s="11" t="n">
        <f aca="false">'Daily Data'!R3393</f>
        <v>-0.0179610577894127</v>
      </c>
    </row>
    <row r="3395" customFormat="false" ht="15" hidden="false" customHeight="false" outlineLevel="0" collapsed="false">
      <c r="A3395" s="11" t="n">
        <f aca="false">'Daily Data'!O3394</f>
        <v>0.00247810647133252</v>
      </c>
      <c r="C3395" s="11" t="n">
        <f aca="false">'Daily Data'!P3394</f>
        <v>-0.00647176434676432</v>
      </c>
      <c r="E3395" s="11" t="n">
        <f aca="false">'Daily Data'!Q3394</f>
        <v>-0.00649772430908546</v>
      </c>
      <c r="G3395" s="11" t="n">
        <f aca="false">'Daily Data'!R3394</f>
        <v>-0.00449163641925664</v>
      </c>
      <c r="I3395" s="11" t="n">
        <f aca="false">'Daily Data'!O3394</f>
        <v>0.00247810647133252</v>
      </c>
      <c r="J3395" s="11" t="n">
        <f aca="false">'Daily Data'!P3394</f>
        <v>-0.00647176434676432</v>
      </c>
      <c r="L3395" s="11" t="n">
        <f aca="false">'Daily Data'!O3394</f>
        <v>0.00247810647133252</v>
      </c>
      <c r="M3395" s="11" t="n">
        <f aca="false">'Daily Data'!Q3394</f>
        <v>-0.00649772430908546</v>
      </c>
      <c r="O3395" s="11" t="n">
        <f aca="false">'Daily Data'!O3394</f>
        <v>0.00247810647133252</v>
      </c>
      <c r="P3395" s="11" t="n">
        <f aca="false">'Daily Data'!R3394</f>
        <v>-0.00449163641925664</v>
      </c>
      <c r="R3395" s="11" t="n">
        <f aca="false">'Daily Data'!P3394</f>
        <v>-0.00647176434676432</v>
      </c>
      <c r="S3395" s="11" t="n">
        <f aca="false">'Daily Data'!Q3394</f>
        <v>-0.00649772430908546</v>
      </c>
      <c r="U3395" s="11" t="n">
        <f aca="false">'Daily Data'!P3394</f>
        <v>-0.00647176434676432</v>
      </c>
      <c r="V3395" s="11" t="n">
        <f aca="false">'Daily Data'!R3394</f>
        <v>-0.00449163641925664</v>
      </c>
      <c r="X3395" s="11" t="n">
        <f aca="false">'Daily Data'!Q3394</f>
        <v>-0.00649772430908546</v>
      </c>
      <c r="Y3395" s="11" t="n">
        <f aca="false">'Daily Data'!R3394</f>
        <v>-0.00449163641925664</v>
      </c>
      <c r="AA3395" s="11" t="n">
        <f aca="false">'Daily Data'!O3394</f>
        <v>0.00247810647133252</v>
      </c>
      <c r="AB3395" s="11" t="n">
        <f aca="false">'Daily Data'!P3394</f>
        <v>-0.00647176434676432</v>
      </c>
      <c r="AC3395" s="11" t="n">
        <f aca="false">'Daily Data'!Q3394</f>
        <v>-0.00649772430908546</v>
      </c>
      <c r="AE3395" s="11" t="n">
        <f aca="false">'Daily Data'!O3394</f>
        <v>0.00247810647133252</v>
      </c>
      <c r="AF3395" s="11" t="n">
        <f aca="false">'Daily Data'!P3394</f>
        <v>-0.00647176434676432</v>
      </c>
      <c r="AG3395" s="11" t="n">
        <f aca="false">'Daily Data'!R3394</f>
        <v>-0.00449163641925664</v>
      </c>
      <c r="AI3395" s="11" t="n">
        <f aca="false">'Daily Data'!O3394</f>
        <v>0.00247810647133252</v>
      </c>
      <c r="AJ3395" s="11" t="n">
        <f aca="false">'Daily Data'!Q3394</f>
        <v>-0.00649772430908546</v>
      </c>
      <c r="AK3395" s="11" t="n">
        <f aca="false">'Daily Data'!R3394</f>
        <v>-0.00449163641925664</v>
      </c>
      <c r="AM3395" s="11" t="n">
        <f aca="false">'Daily Data'!P3394</f>
        <v>-0.00647176434676432</v>
      </c>
      <c r="AN3395" s="11" t="n">
        <f aca="false">'Daily Data'!Q3394</f>
        <v>-0.00649772430908546</v>
      </c>
      <c r="AO3395" s="11" t="n">
        <f aca="false">'Daily Data'!R3394</f>
        <v>-0.00449163641925664</v>
      </c>
      <c r="AQ3395" s="11" t="n">
        <f aca="false">'Daily Data'!O3394</f>
        <v>0.00247810647133252</v>
      </c>
      <c r="AR3395" s="11" t="n">
        <f aca="false">'Daily Data'!P3394</f>
        <v>-0.00647176434676432</v>
      </c>
      <c r="AS3395" s="11" t="n">
        <f aca="false">'Daily Data'!Q3394</f>
        <v>-0.00649772430908546</v>
      </c>
      <c r="AT3395" s="11" t="n">
        <f aca="false">'Daily Data'!R3394</f>
        <v>-0.00449163641925664</v>
      </c>
    </row>
    <row r="3396" customFormat="false" ht="15" hidden="false" customHeight="false" outlineLevel="0" collapsed="false">
      <c r="A3396" s="11" t="n">
        <f aca="false">'Daily Data'!O3395</f>
        <v>-0.00202383132740257</v>
      </c>
      <c r="C3396" s="11" t="n">
        <f aca="false">'Daily Data'!P3395</f>
        <v>-0.00292889144905272</v>
      </c>
      <c r="E3396" s="11" t="n">
        <f aca="false">'Daily Data'!Q3395</f>
        <v>-0.00260900047599399</v>
      </c>
      <c r="G3396" s="11" t="n">
        <f aca="false">'Daily Data'!R3395</f>
        <v>0.000754145356465792</v>
      </c>
      <c r="I3396" s="11" t="n">
        <f aca="false">'Daily Data'!O3395</f>
        <v>-0.00202383132740257</v>
      </c>
      <c r="J3396" s="11" t="n">
        <f aca="false">'Daily Data'!P3395</f>
        <v>-0.00292889144905272</v>
      </c>
      <c r="L3396" s="11" t="n">
        <f aca="false">'Daily Data'!O3395</f>
        <v>-0.00202383132740257</v>
      </c>
      <c r="M3396" s="11" t="n">
        <f aca="false">'Daily Data'!Q3395</f>
        <v>-0.00260900047599399</v>
      </c>
      <c r="O3396" s="11" t="n">
        <f aca="false">'Daily Data'!O3395</f>
        <v>-0.00202383132740257</v>
      </c>
      <c r="P3396" s="11" t="n">
        <f aca="false">'Daily Data'!R3395</f>
        <v>0.000754145356465792</v>
      </c>
      <c r="R3396" s="11" t="n">
        <f aca="false">'Daily Data'!P3395</f>
        <v>-0.00292889144905272</v>
      </c>
      <c r="S3396" s="11" t="n">
        <f aca="false">'Daily Data'!Q3395</f>
        <v>-0.00260900047599399</v>
      </c>
      <c r="U3396" s="11" t="n">
        <f aca="false">'Daily Data'!P3395</f>
        <v>-0.00292889144905272</v>
      </c>
      <c r="V3396" s="11" t="n">
        <f aca="false">'Daily Data'!R3395</f>
        <v>0.000754145356465792</v>
      </c>
      <c r="X3396" s="11" t="n">
        <f aca="false">'Daily Data'!Q3395</f>
        <v>-0.00260900047599399</v>
      </c>
      <c r="Y3396" s="11" t="n">
        <f aca="false">'Daily Data'!R3395</f>
        <v>0.000754145356465792</v>
      </c>
      <c r="AA3396" s="11" t="n">
        <f aca="false">'Daily Data'!O3395</f>
        <v>-0.00202383132740257</v>
      </c>
      <c r="AB3396" s="11" t="n">
        <f aca="false">'Daily Data'!P3395</f>
        <v>-0.00292889144905272</v>
      </c>
      <c r="AC3396" s="11" t="n">
        <f aca="false">'Daily Data'!Q3395</f>
        <v>-0.00260900047599399</v>
      </c>
      <c r="AE3396" s="11" t="n">
        <f aca="false">'Daily Data'!O3395</f>
        <v>-0.00202383132740257</v>
      </c>
      <c r="AF3396" s="11" t="n">
        <f aca="false">'Daily Data'!P3395</f>
        <v>-0.00292889144905272</v>
      </c>
      <c r="AG3396" s="11" t="n">
        <f aca="false">'Daily Data'!R3395</f>
        <v>0.000754145356465792</v>
      </c>
      <c r="AI3396" s="11" t="n">
        <f aca="false">'Daily Data'!O3395</f>
        <v>-0.00202383132740257</v>
      </c>
      <c r="AJ3396" s="11" t="n">
        <f aca="false">'Daily Data'!Q3395</f>
        <v>-0.00260900047599399</v>
      </c>
      <c r="AK3396" s="11" t="n">
        <f aca="false">'Daily Data'!R3395</f>
        <v>0.000754145356465792</v>
      </c>
      <c r="AM3396" s="11" t="n">
        <f aca="false">'Daily Data'!P3395</f>
        <v>-0.00292889144905272</v>
      </c>
      <c r="AN3396" s="11" t="n">
        <f aca="false">'Daily Data'!Q3395</f>
        <v>-0.00260900047599399</v>
      </c>
      <c r="AO3396" s="11" t="n">
        <f aca="false">'Daily Data'!R3395</f>
        <v>0.000754145356465792</v>
      </c>
      <c r="AQ3396" s="11" t="n">
        <f aca="false">'Daily Data'!O3395</f>
        <v>-0.00202383132740257</v>
      </c>
      <c r="AR3396" s="11" t="n">
        <f aca="false">'Daily Data'!P3395</f>
        <v>-0.00292889144905272</v>
      </c>
      <c r="AS3396" s="11" t="n">
        <f aca="false">'Daily Data'!Q3395</f>
        <v>-0.00260900047599399</v>
      </c>
      <c r="AT3396" s="11" t="n">
        <f aca="false">'Daily Data'!R3395</f>
        <v>0.000754145356465792</v>
      </c>
    </row>
    <row r="3397" customFormat="false" ht="15" hidden="false" customHeight="false" outlineLevel="0" collapsed="false">
      <c r="A3397" s="11" t="n">
        <f aca="false">'Daily Data'!O3396</f>
        <v>0.00172592995002552</v>
      </c>
      <c r="C3397" s="11" t="n">
        <f aca="false">'Daily Data'!P3396</f>
        <v>0.00281412110734525</v>
      </c>
      <c r="E3397" s="11" t="n">
        <f aca="false">'Daily Data'!Q3396</f>
        <v>0.0028573478720152</v>
      </c>
      <c r="G3397" s="11" t="n">
        <f aca="false">'Daily Data'!R3396</f>
        <v>0.00445715077345577</v>
      </c>
      <c r="I3397" s="11" t="n">
        <f aca="false">'Daily Data'!O3396</f>
        <v>0.00172592995002552</v>
      </c>
      <c r="J3397" s="11" t="n">
        <f aca="false">'Daily Data'!P3396</f>
        <v>0.00281412110734525</v>
      </c>
      <c r="L3397" s="11" t="n">
        <f aca="false">'Daily Data'!O3396</f>
        <v>0.00172592995002552</v>
      </c>
      <c r="M3397" s="11" t="n">
        <f aca="false">'Daily Data'!Q3396</f>
        <v>0.0028573478720152</v>
      </c>
      <c r="O3397" s="11" t="n">
        <f aca="false">'Daily Data'!O3396</f>
        <v>0.00172592995002552</v>
      </c>
      <c r="P3397" s="11" t="n">
        <f aca="false">'Daily Data'!R3396</f>
        <v>0.00445715077345577</v>
      </c>
      <c r="R3397" s="11" t="n">
        <f aca="false">'Daily Data'!P3396</f>
        <v>0.00281412110734525</v>
      </c>
      <c r="S3397" s="11" t="n">
        <f aca="false">'Daily Data'!Q3396</f>
        <v>0.0028573478720152</v>
      </c>
      <c r="U3397" s="11" t="n">
        <f aca="false">'Daily Data'!P3396</f>
        <v>0.00281412110734525</v>
      </c>
      <c r="V3397" s="11" t="n">
        <f aca="false">'Daily Data'!R3396</f>
        <v>0.00445715077345577</v>
      </c>
      <c r="X3397" s="11" t="n">
        <f aca="false">'Daily Data'!Q3396</f>
        <v>0.0028573478720152</v>
      </c>
      <c r="Y3397" s="11" t="n">
        <f aca="false">'Daily Data'!R3396</f>
        <v>0.00445715077345577</v>
      </c>
      <c r="AA3397" s="11" t="n">
        <f aca="false">'Daily Data'!O3396</f>
        <v>0.00172592995002552</v>
      </c>
      <c r="AB3397" s="11" t="n">
        <f aca="false">'Daily Data'!P3396</f>
        <v>0.00281412110734525</v>
      </c>
      <c r="AC3397" s="11" t="n">
        <f aca="false">'Daily Data'!Q3396</f>
        <v>0.0028573478720152</v>
      </c>
      <c r="AE3397" s="11" t="n">
        <f aca="false">'Daily Data'!O3396</f>
        <v>0.00172592995002552</v>
      </c>
      <c r="AF3397" s="11" t="n">
        <f aca="false">'Daily Data'!P3396</f>
        <v>0.00281412110734525</v>
      </c>
      <c r="AG3397" s="11" t="n">
        <f aca="false">'Daily Data'!R3396</f>
        <v>0.00445715077345577</v>
      </c>
      <c r="AI3397" s="11" t="n">
        <f aca="false">'Daily Data'!O3396</f>
        <v>0.00172592995002552</v>
      </c>
      <c r="AJ3397" s="11" t="n">
        <f aca="false">'Daily Data'!Q3396</f>
        <v>0.0028573478720152</v>
      </c>
      <c r="AK3397" s="11" t="n">
        <f aca="false">'Daily Data'!R3396</f>
        <v>0.00445715077345577</v>
      </c>
      <c r="AM3397" s="11" t="n">
        <f aca="false">'Daily Data'!P3396</f>
        <v>0.00281412110734525</v>
      </c>
      <c r="AN3397" s="11" t="n">
        <f aca="false">'Daily Data'!Q3396</f>
        <v>0.0028573478720152</v>
      </c>
      <c r="AO3397" s="11" t="n">
        <f aca="false">'Daily Data'!R3396</f>
        <v>0.00445715077345577</v>
      </c>
      <c r="AQ3397" s="11" t="n">
        <f aca="false">'Daily Data'!O3396</f>
        <v>0.00172592995002552</v>
      </c>
      <c r="AR3397" s="11" t="n">
        <f aca="false">'Daily Data'!P3396</f>
        <v>0.00281412110734525</v>
      </c>
      <c r="AS3397" s="11" t="n">
        <f aca="false">'Daily Data'!Q3396</f>
        <v>0.0028573478720152</v>
      </c>
      <c r="AT3397" s="11" t="n">
        <f aca="false">'Daily Data'!R3396</f>
        <v>0.00445715077345577</v>
      </c>
    </row>
    <row r="3398" customFormat="false" ht="15" hidden="false" customHeight="false" outlineLevel="0" collapsed="false">
      <c r="A3398" s="11" t="n">
        <f aca="false">'Daily Data'!O3397</f>
        <v>0.000366711740186327</v>
      </c>
      <c r="C3398" s="11" t="n">
        <f aca="false">'Daily Data'!P3397</f>
        <v>0.00352272145417321</v>
      </c>
      <c r="E3398" s="11" t="n">
        <f aca="false">'Daily Data'!Q3397</f>
        <v>0.00386747925790421</v>
      </c>
      <c r="G3398" s="11" t="n">
        <f aca="false">'Daily Data'!R3397</f>
        <v>0.00627582191114374</v>
      </c>
      <c r="I3398" s="11" t="n">
        <f aca="false">'Daily Data'!O3397</f>
        <v>0.000366711740186327</v>
      </c>
      <c r="J3398" s="11" t="n">
        <f aca="false">'Daily Data'!P3397</f>
        <v>0.00352272145417321</v>
      </c>
      <c r="L3398" s="11" t="n">
        <f aca="false">'Daily Data'!O3397</f>
        <v>0.000366711740186327</v>
      </c>
      <c r="M3398" s="11" t="n">
        <f aca="false">'Daily Data'!Q3397</f>
        <v>0.00386747925790421</v>
      </c>
      <c r="O3398" s="11" t="n">
        <f aca="false">'Daily Data'!O3397</f>
        <v>0.000366711740186327</v>
      </c>
      <c r="P3398" s="11" t="n">
        <f aca="false">'Daily Data'!R3397</f>
        <v>0.00627582191114374</v>
      </c>
      <c r="R3398" s="11" t="n">
        <f aca="false">'Daily Data'!P3397</f>
        <v>0.00352272145417321</v>
      </c>
      <c r="S3398" s="11" t="n">
        <f aca="false">'Daily Data'!Q3397</f>
        <v>0.00386747925790421</v>
      </c>
      <c r="U3398" s="11" t="n">
        <f aca="false">'Daily Data'!P3397</f>
        <v>0.00352272145417321</v>
      </c>
      <c r="V3398" s="11" t="n">
        <f aca="false">'Daily Data'!R3397</f>
        <v>0.00627582191114374</v>
      </c>
      <c r="X3398" s="11" t="n">
        <f aca="false">'Daily Data'!Q3397</f>
        <v>0.00386747925790421</v>
      </c>
      <c r="Y3398" s="11" t="n">
        <f aca="false">'Daily Data'!R3397</f>
        <v>0.00627582191114374</v>
      </c>
      <c r="AA3398" s="11" t="n">
        <f aca="false">'Daily Data'!O3397</f>
        <v>0.000366711740186327</v>
      </c>
      <c r="AB3398" s="11" t="n">
        <f aca="false">'Daily Data'!P3397</f>
        <v>0.00352272145417321</v>
      </c>
      <c r="AC3398" s="11" t="n">
        <f aca="false">'Daily Data'!Q3397</f>
        <v>0.00386747925790421</v>
      </c>
      <c r="AE3398" s="11" t="n">
        <f aca="false">'Daily Data'!O3397</f>
        <v>0.000366711740186327</v>
      </c>
      <c r="AF3398" s="11" t="n">
        <f aca="false">'Daily Data'!P3397</f>
        <v>0.00352272145417321</v>
      </c>
      <c r="AG3398" s="11" t="n">
        <f aca="false">'Daily Data'!R3397</f>
        <v>0.00627582191114374</v>
      </c>
      <c r="AI3398" s="11" t="n">
        <f aca="false">'Daily Data'!O3397</f>
        <v>0.000366711740186327</v>
      </c>
      <c r="AJ3398" s="11" t="n">
        <f aca="false">'Daily Data'!Q3397</f>
        <v>0.00386747925790421</v>
      </c>
      <c r="AK3398" s="11" t="n">
        <f aca="false">'Daily Data'!R3397</f>
        <v>0.00627582191114374</v>
      </c>
      <c r="AM3398" s="11" t="n">
        <f aca="false">'Daily Data'!P3397</f>
        <v>0.00352272145417321</v>
      </c>
      <c r="AN3398" s="11" t="n">
        <f aca="false">'Daily Data'!Q3397</f>
        <v>0.00386747925790421</v>
      </c>
      <c r="AO3398" s="11" t="n">
        <f aca="false">'Daily Data'!R3397</f>
        <v>0.00627582191114374</v>
      </c>
      <c r="AQ3398" s="11" t="n">
        <f aca="false">'Daily Data'!O3397</f>
        <v>0.000366711740186327</v>
      </c>
      <c r="AR3398" s="11" t="n">
        <f aca="false">'Daily Data'!P3397</f>
        <v>0.00352272145417321</v>
      </c>
      <c r="AS3398" s="11" t="n">
        <f aca="false">'Daily Data'!Q3397</f>
        <v>0.00386747925790421</v>
      </c>
      <c r="AT3398" s="11" t="n">
        <f aca="false">'Daily Data'!R3397</f>
        <v>0.00627582191114374</v>
      </c>
    </row>
    <row r="3399" customFormat="false" ht="15" hidden="false" customHeight="false" outlineLevel="0" collapsed="false">
      <c r="A3399" s="11" t="n">
        <f aca="false">'Daily Data'!O3398</f>
        <v>0.00140094970572491</v>
      </c>
      <c r="C3399" s="11" t="n">
        <f aca="false">'Daily Data'!P3398</f>
        <v>0.00422420634920629</v>
      </c>
      <c r="E3399" s="11" t="n">
        <f aca="false">'Daily Data'!Q3398</f>
        <v>0.00421447408987275</v>
      </c>
      <c r="G3399" s="11" t="n">
        <f aca="false">'Daily Data'!R3398</f>
        <v>0.0102042736872056</v>
      </c>
      <c r="I3399" s="11" t="n">
        <f aca="false">'Daily Data'!O3398</f>
        <v>0.00140094970572491</v>
      </c>
      <c r="J3399" s="11" t="n">
        <f aca="false">'Daily Data'!P3398</f>
        <v>0.00422420634920629</v>
      </c>
      <c r="L3399" s="11" t="n">
        <f aca="false">'Daily Data'!O3398</f>
        <v>0.00140094970572491</v>
      </c>
      <c r="M3399" s="11" t="n">
        <f aca="false">'Daily Data'!Q3398</f>
        <v>0.00421447408987275</v>
      </c>
      <c r="O3399" s="11" t="n">
        <f aca="false">'Daily Data'!O3398</f>
        <v>0.00140094970572491</v>
      </c>
      <c r="P3399" s="11" t="n">
        <f aca="false">'Daily Data'!R3398</f>
        <v>0.0102042736872056</v>
      </c>
      <c r="R3399" s="11" t="n">
        <f aca="false">'Daily Data'!P3398</f>
        <v>0.00422420634920629</v>
      </c>
      <c r="S3399" s="11" t="n">
        <f aca="false">'Daily Data'!Q3398</f>
        <v>0.00421447408987275</v>
      </c>
      <c r="U3399" s="11" t="n">
        <f aca="false">'Daily Data'!P3398</f>
        <v>0.00422420634920629</v>
      </c>
      <c r="V3399" s="11" t="n">
        <f aca="false">'Daily Data'!R3398</f>
        <v>0.0102042736872056</v>
      </c>
      <c r="X3399" s="11" t="n">
        <f aca="false">'Daily Data'!Q3398</f>
        <v>0.00421447408987275</v>
      </c>
      <c r="Y3399" s="11" t="n">
        <f aca="false">'Daily Data'!R3398</f>
        <v>0.0102042736872056</v>
      </c>
      <c r="AA3399" s="11" t="n">
        <f aca="false">'Daily Data'!O3398</f>
        <v>0.00140094970572491</v>
      </c>
      <c r="AB3399" s="11" t="n">
        <f aca="false">'Daily Data'!P3398</f>
        <v>0.00422420634920629</v>
      </c>
      <c r="AC3399" s="11" t="n">
        <f aca="false">'Daily Data'!Q3398</f>
        <v>0.00421447408987275</v>
      </c>
      <c r="AE3399" s="11" t="n">
        <f aca="false">'Daily Data'!O3398</f>
        <v>0.00140094970572491</v>
      </c>
      <c r="AF3399" s="11" t="n">
        <f aca="false">'Daily Data'!P3398</f>
        <v>0.00422420634920629</v>
      </c>
      <c r="AG3399" s="11" t="n">
        <f aca="false">'Daily Data'!R3398</f>
        <v>0.0102042736872056</v>
      </c>
      <c r="AI3399" s="11" t="n">
        <f aca="false">'Daily Data'!O3398</f>
        <v>0.00140094970572491</v>
      </c>
      <c r="AJ3399" s="11" t="n">
        <f aca="false">'Daily Data'!Q3398</f>
        <v>0.00421447408987275</v>
      </c>
      <c r="AK3399" s="11" t="n">
        <f aca="false">'Daily Data'!R3398</f>
        <v>0.0102042736872056</v>
      </c>
      <c r="AM3399" s="11" t="n">
        <f aca="false">'Daily Data'!P3398</f>
        <v>0.00422420634920629</v>
      </c>
      <c r="AN3399" s="11" t="n">
        <f aca="false">'Daily Data'!Q3398</f>
        <v>0.00421447408987275</v>
      </c>
      <c r="AO3399" s="11" t="n">
        <f aca="false">'Daily Data'!R3398</f>
        <v>0.0102042736872056</v>
      </c>
      <c r="AQ3399" s="11" t="n">
        <f aca="false">'Daily Data'!O3398</f>
        <v>0.00140094970572491</v>
      </c>
      <c r="AR3399" s="11" t="n">
        <f aca="false">'Daily Data'!P3398</f>
        <v>0.00422420634920629</v>
      </c>
      <c r="AS3399" s="11" t="n">
        <f aca="false">'Daily Data'!Q3398</f>
        <v>0.00421447408987275</v>
      </c>
      <c r="AT3399" s="11" t="n">
        <f aca="false">'Daily Data'!R3398</f>
        <v>0.0102042736872056</v>
      </c>
    </row>
    <row r="3400" customFormat="false" ht="15" hidden="false" customHeight="false" outlineLevel="0" collapsed="false">
      <c r="A3400" s="11" t="n">
        <f aca="false">'Daily Data'!O3399</f>
        <v>0.00741819002616485</v>
      </c>
      <c r="C3400" s="11" t="n">
        <f aca="false">'Daily Data'!P3399</f>
        <v>-0.00255083937320776</v>
      </c>
      <c r="E3400" s="11" t="n">
        <f aca="false">'Daily Data'!Q3399</f>
        <v>-0.00273163855641122</v>
      </c>
      <c r="G3400" s="11" t="n">
        <f aca="false">'Daily Data'!R3399</f>
        <v>-0.000939330935470377</v>
      </c>
      <c r="I3400" s="11" t="n">
        <f aca="false">'Daily Data'!O3399</f>
        <v>0.00741819002616485</v>
      </c>
      <c r="J3400" s="11" t="n">
        <f aca="false">'Daily Data'!P3399</f>
        <v>-0.00255083937320776</v>
      </c>
      <c r="L3400" s="11" t="n">
        <f aca="false">'Daily Data'!O3399</f>
        <v>0.00741819002616485</v>
      </c>
      <c r="M3400" s="11" t="n">
        <f aca="false">'Daily Data'!Q3399</f>
        <v>-0.00273163855641122</v>
      </c>
      <c r="O3400" s="11" t="n">
        <f aca="false">'Daily Data'!O3399</f>
        <v>0.00741819002616485</v>
      </c>
      <c r="P3400" s="11" t="n">
        <f aca="false">'Daily Data'!R3399</f>
        <v>-0.000939330935470377</v>
      </c>
      <c r="R3400" s="11" t="n">
        <f aca="false">'Daily Data'!P3399</f>
        <v>-0.00255083937320776</v>
      </c>
      <c r="S3400" s="11" t="n">
        <f aca="false">'Daily Data'!Q3399</f>
        <v>-0.00273163855641122</v>
      </c>
      <c r="U3400" s="11" t="n">
        <f aca="false">'Daily Data'!P3399</f>
        <v>-0.00255083937320776</v>
      </c>
      <c r="V3400" s="11" t="n">
        <f aca="false">'Daily Data'!R3399</f>
        <v>-0.000939330935470377</v>
      </c>
      <c r="X3400" s="11" t="n">
        <f aca="false">'Daily Data'!Q3399</f>
        <v>-0.00273163855641122</v>
      </c>
      <c r="Y3400" s="11" t="n">
        <f aca="false">'Daily Data'!R3399</f>
        <v>-0.000939330935470377</v>
      </c>
      <c r="AA3400" s="11" t="n">
        <f aca="false">'Daily Data'!O3399</f>
        <v>0.00741819002616485</v>
      </c>
      <c r="AB3400" s="11" t="n">
        <f aca="false">'Daily Data'!P3399</f>
        <v>-0.00255083937320776</v>
      </c>
      <c r="AC3400" s="11" t="n">
        <f aca="false">'Daily Data'!Q3399</f>
        <v>-0.00273163855641122</v>
      </c>
      <c r="AE3400" s="11" t="n">
        <f aca="false">'Daily Data'!O3399</f>
        <v>0.00741819002616485</v>
      </c>
      <c r="AF3400" s="11" t="n">
        <f aca="false">'Daily Data'!P3399</f>
        <v>-0.00255083937320776</v>
      </c>
      <c r="AG3400" s="11" t="n">
        <f aca="false">'Daily Data'!R3399</f>
        <v>-0.000939330935470377</v>
      </c>
      <c r="AI3400" s="11" t="n">
        <f aca="false">'Daily Data'!O3399</f>
        <v>0.00741819002616485</v>
      </c>
      <c r="AJ3400" s="11" t="n">
        <f aca="false">'Daily Data'!Q3399</f>
        <v>-0.00273163855641122</v>
      </c>
      <c r="AK3400" s="11" t="n">
        <f aca="false">'Daily Data'!R3399</f>
        <v>-0.000939330935470377</v>
      </c>
      <c r="AM3400" s="11" t="n">
        <f aca="false">'Daily Data'!P3399</f>
        <v>-0.00255083937320776</v>
      </c>
      <c r="AN3400" s="11" t="n">
        <f aca="false">'Daily Data'!Q3399</f>
        <v>-0.00273163855641122</v>
      </c>
      <c r="AO3400" s="11" t="n">
        <f aca="false">'Daily Data'!R3399</f>
        <v>-0.000939330935470377</v>
      </c>
      <c r="AQ3400" s="11" t="n">
        <f aca="false">'Daily Data'!O3399</f>
        <v>0.00741819002616485</v>
      </c>
      <c r="AR3400" s="11" t="n">
        <f aca="false">'Daily Data'!P3399</f>
        <v>-0.00255083937320776</v>
      </c>
      <c r="AS3400" s="11" t="n">
        <f aca="false">'Daily Data'!Q3399</f>
        <v>-0.00273163855641122</v>
      </c>
      <c r="AT3400" s="11" t="n">
        <f aca="false">'Daily Data'!R3399</f>
        <v>-0.000939330935470377</v>
      </c>
    </row>
    <row r="3401" customFormat="false" ht="15" hidden="false" customHeight="false" outlineLevel="0" collapsed="false">
      <c r="A3401" s="11" t="n">
        <f aca="false">'Daily Data'!O3400</f>
        <v>0.00039808338075143</v>
      </c>
      <c r="C3401" s="11" t="n">
        <f aca="false">'Daily Data'!P3400</f>
        <v>0.00314704821322465</v>
      </c>
      <c r="E3401" s="11" t="n">
        <f aca="false">'Daily Data'!Q3400</f>
        <v>0.00312228366985957</v>
      </c>
      <c r="G3401" s="11" t="n">
        <f aca="false">'Daily Data'!R3400</f>
        <v>0.00197079593285666</v>
      </c>
      <c r="I3401" s="11" t="n">
        <f aca="false">'Daily Data'!O3400</f>
        <v>0.00039808338075143</v>
      </c>
      <c r="J3401" s="11" t="n">
        <f aca="false">'Daily Data'!P3400</f>
        <v>0.00314704821322465</v>
      </c>
      <c r="L3401" s="11" t="n">
        <f aca="false">'Daily Data'!O3400</f>
        <v>0.00039808338075143</v>
      </c>
      <c r="M3401" s="11" t="n">
        <f aca="false">'Daily Data'!Q3400</f>
        <v>0.00312228366985957</v>
      </c>
      <c r="O3401" s="11" t="n">
        <f aca="false">'Daily Data'!O3400</f>
        <v>0.00039808338075143</v>
      </c>
      <c r="P3401" s="11" t="n">
        <f aca="false">'Daily Data'!R3400</f>
        <v>0.00197079593285666</v>
      </c>
      <c r="R3401" s="11" t="n">
        <f aca="false">'Daily Data'!P3400</f>
        <v>0.00314704821322465</v>
      </c>
      <c r="S3401" s="11" t="n">
        <f aca="false">'Daily Data'!Q3400</f>
        <v>0.00312228366985957</v>
      </c>
      <c r="U3401" s="11" t="n">
        <f aca="false">'Daily Data'!P3400</f>
        <v>0.00314704821322465</v>
      </c>
      <c r="V3401" s="11" t="n">
        <f aca="false">'Daily Data'!R3400</f>
        <v>0.00197079593285666</v>
      </c>
      <c r="X3401" s="11" t="n">
        <f aca="false">'Daily Data'!Q3400</f>
        <v>0.00312228366985957</v>
      </c>
      <c r="Y3401" s="11" t="n">
        <f aca="false">'Daily Data'!R3400</f>
        <v>0.00197079593285666</v>
      </c>
      <c r="AA3401" s="11" t="n">
        <f aca="false">'Daily Data'!O3400</f>
        <v>0.00039808338075143</v>
      </c>
      <c r="AB3401" s="11" t="n">
        <f aca="false">'Daily Data'!P3400</f>
        <v>0.00314704821322465</v>
      </c>
      <c r="AC3401" s="11" t="n">
        <f aca="false">'Daily Data'!Q3400</f>
        <v>0.00312228366985957</v>
      </c>
      <c r="AE3401" s="11" t="n">
        <f aca="false">'Daily Data'!O3400</f>
        <v>0.00039808338075143</v>
      </c>
      <c r="AF3401" s="11" t="n">
        <f aca="false">'Daily Data'!P3400</f>
        <v>0.00314704821322465</v>
      </c>
      <c r="AG3401" s="11" t="n">
        <f aca="false">'Daily Data'!R3400</f>
        <v>0.00197079593285666</v>
      </c>
      <c r="AI3401" s="11" t="n">
        <f aca="false">'Daily Data'!O3400</f>
        <v>0.00039808338075143</v>
      </c>
      <c r="AJ3401" s="11" t="n">
        <f aca="false">'Daily Data'!Q3400</f>
        <v>0.00312228366985957</v>
      </c>
      <c r="AK3401" s="11" t="n">
        <f aca="false">'Daily Data'!R3400</f>
        <v>0.00197079593285666</v>
      </c>
      <c r="AM3401" s="11" t="n">
        <f aca="false">'Daily Data'!P3400</f>
        <v>0.00314704821322465</v>
      </c>
      <c r="AN3401" s="11" t="n">
        <f aca="false">'Daily Data'!Q3400</f>
        <v>0.00312228366985957</v>
      </c>
      <c r="AO3401" s="11" t="n">
        <f aca="false">'Daily Data'!R3400</f>
        <v>0.00197079593285666</v>
      </c>
      <c r="AQ3401" s="11" t="n">
        <f aca="false">'Daily Data'!O3400</f>
        <v>0.00039808338075143</v>
      </c>
      <c r="AR3401" s="11" t="n">
        <f aca="false">'Daily Data'!P3400</f>
        <v>0.00314704821322465</v>
      </c>
      <c r="AS3401" s="11" t="n">
        <f aca="false">'Daily Data'!Q3400</f>
        <v>0.00312228366985957</v>
      </c>
      <c r="AT3401" s="11" t="n">
        <f aca="false">'Daily Data'!R3400</f>
        <v>0.00197079593285666</v>
      </c>
    </row>
    <row r="3402" customFormat="false" ht="15" hidden="false" customHeight="false" outlineLevel="0" collapsed="false">
      <c r="A3402" s="11" t="n">
        <f aca="false">'Daily Data'!O3401</f>
        <v>-0.000379540375816883</v>
      </c>
      <c r="C3402" s="11" t="n">
        <f aca="false">'Daily Data'!P3401</f>
        <v>0.000649224117507681</v>
      </c>
      <c r="E3402" s="11" t="n">
        <f aca="false">'Daily Data'!Q3401</f>
        <v>0.000443396852874873</v>
      </c>
      <c r="G3402" s="11" t="n">
        <f aca="false">'Daily Data'!R3401</f>
        <v>0.00790951297413679</v>
      </c>
      <c r="I3402" s="11" t="n">
        <f aca="false">'Daily Data'!O3401</f>
        <v>-0.000379540375816883</v>
      </c>
      <c r="J3402" s="11" t="n">
        <f aca="false">'Daily Data'!P3401</f>
        <v>0.000649224117507681</v>
      </c>
      <c r="L3402" s="11" t="n">
        <f aca="false">'Daily Data'!O3401</f>
        <v>-0.000379540375816883</v>
      </c>
      <c r="M3402" s="11" t="n">
        <f aca="false">'Daily Data'!Q3401</f>
        <v>0.000443396852874873</v>
      </c>
      <c r="O3402" s="11" t="n">
        <f aca="false">'Daily Data'!O3401</f>
        <v>-0.000379540375816883</v>
      </c>
      <c r="P3402" s="11" t="n">
        <f aca="false">'Daily Data'!R3401</f>
        <v>0.00790951297413679</v>
      </c>
      <c r="R3402" s="11" t="n">
        <f aca="false">'Daily Data'!P3401</f>
        <v>0.000649224117507681</v>
      </c>
      <c r="S3402" s="11" t="n">
        <f aca="false">'Daily Data'!Q3401</f>
        <v>0.000443396852874873</v>
      </c>
      <c r="U3402" s="11" t="n">
        <f aca="false">'Daily Data'!P3401</f>
        <v>0.000649224117507681</v>
      </c>
      <c r="V3402" s="11" t="n">
        <f aca="false">'Daily Data'!R3401</f>
        <v>0.00790951297413679</v>
      </c>
      <c r="X3402" s="11" t="n">
        <f aca="false">'Daily Data'!Q3401</f>
        <v>0.000443396852874873</v>
      </c>
      <c r="Y3402" s="11" t="n">
        <f aca="false">'Daily Data'!R3401</f>
        <v>0.00790951297413679</v>
      </c>
      <c r="AA3402" s="11" t="n">
        <f aca="false">'Daily Data'!O3401</f>
        <v>-0.000379540375816883</v>
      </c>
      <c r="AB3402" s="11" t="n">
        <f aca="false">'Daily Data'!P3401</f>
        <v>0.000649224117507681</v>
      </c>
      <c r="AC3402" s="11" t="n">
        <f aca="false">'Daily Data'!Q3401</f>
        <v>0.000443396852874873</v>
      </c>
      <c r="AE3402" s="11" t="n">
        <f aca="false">'Daily Data'!O3401</f>
        <v>-0.000379540375816883</v>
      </c>
      <c r="AF3402" s="11" t="n">
        <f aca="false">'Daily Data'!P3401</f>
        <v>0.000649224117507681</v>
      </c>
      <c r="AG3402" s="11" t="n">
        <f aca="false">'Daily Data'!R3401</f>
        <v>0.00790951297413679</v>
      </c>
      <c r="AI3402" s="11" t="n">
        <f aca="false">'Daily Data'!O3401</f>
        <v>-0.000379540375816883</v>
      </c>
      <c r="AJ3402" s="11" t="n">
        <f aca="false">'Daily Data'!Q3401</f>
        <v>0.000443396852874873</v>
      </c>
      <c r="AK3402" s="11" t="n">
        <f aca="false">'Daily Data'!R3401</f>
        <v>0.00790951297413679</v>
      </c>
      <c r="AM3402" s="11" t="n">
        <f aca="false">'Daily Data'!P3401</f>
        <v>0.000649224117507681</v>
      </c>
      <c r="AN3402" s="11" t="n">
        <f aca="false">'Daily Data'!Q3401</f>
        <v>0.000443396852874873</v>
      </c>
      <c r="AO3402" s="11" t="n">
        <f aca="false">'Daily Data'!R3401</f>
        <v>0.00790951297413679</v>
      </c>
      <c r="AQ3402" s="11" t="n">
        <f aca="false">'Daily Data'!O3401</f>
        <v>-0.000379540375816883</v>
      </c>
      <c r="AR3402" s="11" t="n">
        <f aca="false">'Daily Data'!P3401</f>
        <v>0.000649224117507681</v>
      </c>
      <c r="AS3402" s="11" t="n">
        <f aca="false">'Daily Data'!Q3401</f>
        <v>0.000443396852874873</v>
      </c>
      <c r="AT3402" s="11" t="n">
        <f aca="false">'Daily Data'!R3401</f>
        <v>0.00790951297413679</v>
      </c>
    </row>
    <row r="3403" customFormat="false" ht="15" hidden="false" customHeight="false" outlineLevel="0" collapsed="false">
      <c r="A3403" s="11" t="n">
        <f aca="false">'Daily Data'!O3402</f>
        <v>-0.00356097771381424</v>
      </c>
      <c r="C3403" s="11" t="n">
        <f aca="false">'Daily Data'!P3402</f>
        <v>-6.15079365079365E-005</v>
      </c>
      <c r="E3403" s="11" t="n">
        <f aca="false">'Daily Data'!Q3402</f>
        <v>0.000226863485884083</v>
      </c>
      <c r="G3403" s="11" t="n">
        <f aca="false">'Daily Data'!R3402</f>
        <v>0.0102188741070916</v>
      </c>
      <c r="I3403" s="11" t="n">
        <f aca="false">'Daily Data'!O3402</f>
        <v>-0.00356097771381424</v>
      </c>
      <c r="J3403" s="11" t="n">
        <f aca="false">'Daily Data'!P3402</f>
        <v>-6.15079365079365E-005</v>
      </c>
      <c r="L3403" s="11" t="n">
        <f aca="false">'Daily Data'!O3402</f>
        <v>-0.00356097771381424</v>
      </c>
      <c r="M3403" s="11" t="n">
        <f aca="false">'Daily Data'!Q3402</f>
        <v>0.000226863485884083</v>
      </c>
      <c r="O3403" s="11" t="n">
        <f aca="false">'Daily Data'!O3402</f>
        <v>-0.00356097771381424</v>
      </c>
      <c r="P3403" s="11" t="n">
        <f aca="false">'Daily Data'!R3402</f>
        <v>0.0102188741070916</v>
      </c>
      <c r="R3403" s="11" t="n">
        <f aca="false">'Daily Data'!P3402</f>
        <v>-6.15079365079365E-005</v>
      </c>
      <c r="S3403" s="11" t="n">
        <f aca="false">'Daily Data'!Q3402</f>
        <v>0.000226863485884083</v>
      </c>
      <c r="U3403" s="11" t="n">
        <f aca="false">'Daily Data'!P3402</f>
        <v>-6.15079365079365E-005</v>
      </c>
      <c r="V3403" s="11" t="n">
        <f aca="false">'Daily Data'!R3402</f>
        <v>0.0102188741070916</v>
      </c>
      <c r="X3403" s="11" t="n">
        <f aca="false">'Daily Data'!Q3402</f>
        <v>0.000226863485884083</v>
      </c>
      <c r="Y3403" s="11" t="n">
        <f aca="false">'Daily Data'!R3402</f>
        <v>0.0102188741070916</v>
      </c>
      <c r="AA3403" s="11" t="n">
        <f aca="false">'Daily Data'!O3402</f>
        <v>-0.00356097771381424</v>
      </c>
      <c r="AB3403" s="11" t="n">
        <f aca="false">'Daily Data'!P3402</f>
        <v>-6.15079365079365E-005</v>
      </c>
      <c r="AC3403" s="11" t="n">
        <f aca="false">'Daily Data'!Q3402</f>
        <v>0.000226863485884083</v>
      </c>
      <c r="AE3403" s="11" t="n">
        <f aca="false">'Daily Data'!O3402</f>
        <v>-0.00356097771381424</v>
      </c>
      <c r="AF3403" s="11" t="n">
        <f aca="false">'Daily Data'!P3402</f>
        <v>-6.15079365079365E-005</v>
      </c>
      <c r="AG3403" s="11" t="n">
        <f aca="false">'Daily Data'!R3402</f>
        <v>0.0102188741070916</v>
      </c>
      <c r="AI3403" s="11" t="n">
        <f aca="false">'Daily Data'!O3402</f>
        <v>-0.00356097771381424</v>
      </c>
      <c r="AJ3403" s="11" t="n">
        <f aca="false">'Daily Data'!Q3402</f>
        <v>0.000226863485884083</v>
      </c>
      <c r="AK3403" s="11" t="n">
        <f aca="false">'Daily Data'!R3402</f>
        <v>0.0102188741070916</v>
      </c>
      <c r="AM3403" s="11" t="n">
        <f aca="false">'Daily Data'!P3402</f>
        <v>-6.15079365079365E-005</v>
      </c>
      <c r="AN3403" s="11" t="n">
        <f aca="false">'Daily Data'!Q3402</f>
        <v>0.000226863485884083</v>
      </c>
      <c r="AO3403" s="11" t="n">
        <f aca="false">'Daily Data'!R3402</f>
        <v>0.0102188741070916</v>
      </c>
      <c r="AQ3403" s="11" t="n">
        <f aca="false">'Daily Data'!O3402</f>
        <v>-0.00356097771381424</v>
      </c>
      <c r="AR3403" s="11" t="n">
        <f aca="false">'Daily Data'!P3402</f>
        <v>-6.15079365079365E-005</v>
      </c>
      <c r="AS3403" s="11" t="n">
        <f aca="false">'Daily Data'!Q3402</f>
        <v>0.000226863485884083</v>
      </c>
      <c r="AT3403" s="11" t="n">
        <f aca="false">'Daily Data'!R3402</f>
        <v>0.0102188741070916</v>
      </c>
    </row>
    <row r="3404" customFormat="false" ht="15" hidden="false" customHeight="false" outlineLevel="0" collapsed="false">
      <c r="A3404" s="11" t="n">
        <f aca="false">'Daily Data'!O3403</f>
        <v>-0.00169323437402357</v>
      </c>
      <c r="C3404" s="11" t="n">
        <f aca="false">'Daily Data'!P3403</f>
        <v>-0.00574332611832617</v>
      </c>
      <c r="E3404" s="11" t="n">
        <f aca="false">'Daily Data'!Q3403</f>
        <v>-0.00546691334191329</v>
      </c>
      <c r="G3404" s="11" t="n">
        <f aca="false">'Daily Data'!R3403</f>
        <v>-0.00603651206769706</v>
      </c>
      <c r="I3404" s="11" t="n">
        <f aca="false">'Daily Data'!O3403</f>
        <v>-0.00169323437402357</v>
      </c>
      <c r="J3404" s="11" t="n">
        <f aca="false">'Daily Data'!P3403</f>
        <v>-0.00574332611832617</v>
      </c>
      <c r="L3404" s="11" t="n">
        <f aca="false">'Daily Data'!O3403</f>
        <v>-0.00169323437402357</v>
      </c>
      <c r="M3404" s="11" t="n">
        <f aca="false">'Daily Data'!Q3403</f>
        <v>-0.00546691334191329</v>
      </c>
      <c r="O3404" s="11" t="n">
        <f aca="false">'Daily Data'!O3403</f>
        <v>-0.00169323437402357</v>
      </c>
      <c r="P3404" s="11" t="n">
        <f aca="false">'Daily Data'!R3403</f>
        <v>-0.00603651206769706</v>
      </c>
      <c r="R3404" s="11" t="n">
        <f aca="false">'Daily Data'!P3403</f>
        <v>-0.00574332611832617</v>
      </c>
      <c r="S3404" s="11" t="n">
        <f aca="false">'Daily Data'!Q3403</f>
        <v>-0.00546691334191329</v>
      </c>
      <c r="U3404" s="11" t="n">
        <f aca="false">'Daily Data'!P3403</f>
        <v>-0.00574332611832617</v>
      </c>
      <c r="V3404" s="11" t="n">
        <f aca="false">'Daily Data'!R3403</f>
        <v>-0.00603651206769706</v>
      </c>
      <c r="X3404" s="11" t="n">
        <f aca="false">'Daily Data'!Q3403</f>
        <v>-0.00546691334191329</v>
      </c>
      <c r="Y3404" s="11" t="n">
        <f aca="false">'Daily Data'!R3403</f>
        <v>-0.00603651206769706</v>
      </c>
      <c r="AA3404" s="11" t="n">
        <f aca="false">'Daily Data'!O3403</f>
        <v>-0.00169323437402357</v>
      </c>
      <c r="AB3404" s="11" t="n">
        <f aca="false">'Daily Data'!P3403</f>
        <v>-0.00574332611832617</v>
      </c>
      <c r="AC3404" s="11" t="n">
        <f aca="false">'Daily Data'!Q3403</f>
        <v>-0.00546691334191329</v>
      </c>
      <c r="AE3404" s="11" t="n">
        <f aca="false">'Daily Data'!O3403</f>
        <v>-0.00169323437402357</v>
      </c>
      <c r="AF3404" s="11" t="n">
        <f aca="false">'Daily Data'!P3403</f>
        <v>-0.00574332611832617</v>
      </c>
      <c r="AG3404" s="11" t="n">
        <f aca="false">'Daily Data'!R3403</f>
        <v>-0.00603651206769706</v>
      </c>
      <c r="AI3404" s="11" t="n">
        <f aca="false">'Daily Data'!O3403</f>
        <v>-0.00169323437402357</v>
      </c>
      <c r="AJ3404" s="11" t="n">
        <f aca="false">'Daily Data'!Q3403</f>
        <v>-0.00546691334191329</v>
      </c>
      <c r="AK3404" s="11" t="n">
        <f aca="false">'Daily Data'!R3403</f>
        <v>-0.00603651206769706</v>
      </c>
      <c r="AM3404" s="11" t="n">
        <f aca="false">'Daily Data'!P3403</f>
        <v>-0.00574332611832617</v>
      </c>
      <c r="AN3404" s="11" t="n">
        <f aca="false">'Daily Data'!Q3403</f>
        <v>-0.00546691334191329</v>
      </c>
      <c r="AO3404" s="11" t="n">
        <f aca="false">'Daily Data'!R3403</f>
        <v>-0.00603651206769706</v>
      </c>
      <c r="AQ3404" s="11" t="n">
        <f aca="false">'Daily Data'!O3403</f>
        <v>-0.00169323437402357</v>
      </c>
      <c r="AR3404" s="11" t="n">
        <f aca="false">'Daily Data'!P3403</f>
        <v>-0.00574332611832617</v>
      </c>
      <c r="AS3404" s="11" t="n">
        <f aca="false">'Daily Data'!Q3403</f>
        <v>-0.00546691334191329</v>
      </c>
      <c r="AT3404" s="11" t="n">
        <f aca="false">'Daily Data'!R3403</f>
        <v>-0.00603651206769706</v>
      </c>
    </row>
    <row r="3405" customFormat="false" ht="15" hidden="false" customHeight="false" outlineLevel="0" collapsed="false">
      <c r="A3405" s="11" t="n">
        <f aca="false">'Daily Data'!O3404</f>
        <v>0.00224796088566304</v>
      </c>
      <c r="C3405" s="11" t="n">
        <f aca="false">'Daily Data'!P3404</f>
        <v>-0.00149007936507938</v>
      </c>
      <c r="E3405" s="11" t="n">
        <f aca="false">'Daily Data'!Q3404</f>
        <v>-0.0018731021394065</v>
      </c>
      <c r="G3405" s="11" t="n">
        <f aca="false">'Daily Data'!R3404</f>
        <v>0.000935937204009314</v>
      </c>
      <c r="I3405" s="11" t="n">
        <f aca="false">'Daily Data'!O3404</f>
        <v>0.00224796088566304</v>
      </c>
      <c r="J3405" s="11" t="n">
        <f aca="false">'Daily Data'!P3404</f>
        <v>-0.00149007936507938</v>
      </c>
      <c r="L3405" s="11" t="n">
        <f aca="false">'Daily Data'!O3404</f>
        <v>0.00224796088566304</v>
      </c>
      <c r="M3405" s="11" t="n">
        <f aca="false">'Daily Data'!Q3404</f>
        <v>-0.0018731021394065</v>
      </c>
      <c r="O3405" s="11" t="n">
        <f aca="false">'Daily Data'!O3404</f>
        <v>0.00224796088566304</v>
      </c>
      <c r="P3405" s="11" t="n">
        <f aca="false">'Daily Data'!R3404</f>
        <v>0.000935937204009314</v>
      </c>
      <c r="R3405" s="11" t="n">
        <f aca="false">'Daily Data'!P3404</f>
        <v>-0.00149007936507938</v>
      </c>
      <c r="S3405" s="11" t="n">
        <f aca="false">'Daily Data'!Q3404</f>
        <v>-0.0018731021394065</v>
      </c>
      <c r="U3405" s="11" t="n">
        <f aca="false">'Daily Data'!P3404</f>
        <v>-0.00149007936507938</v>
      </c>
      <c r="V3405" s="11" t="n">
        <f aca="false">'Daily Data'!R3404</f>
        <v>0.000935937204009314</v>
      </c>
      <c r="X3405" s="11" t="n">
        <f aca="false">'Daily Data'!Q3404</f>
        <v>-0.0018731021394065</v>
      </c>
      <c r="Y3405" s="11" t="n">
        <f aca="false">'Daily Data'!R3404</f>
        <v>0.000935937204009314</v>
      </c>
      <c r="AA3405" s="11" t="n">
        <f aca="false">'Daily Data'!O3404</f>
        <v>0.00224796088566304</v>
      </c>
      <c r="AB3405" s="11" t="n">
        <f aca="false">'Daily Data'!P3404</f>
        <v>-0.00149007936507938</v>
      </c>
      <c r="AC3405" s="11" t="n">
        <f aca="false">'Daily Data'!Q3404</f>
        <v>-0.0018731021394065</v>
      </c>
      <c r="AE3405" s="11" t="n">
        <f aca="false">'Daily Data'!O3404</f>
        <v>0.00224796088566304</v>
      </c>
      <c r="AF3405" s="11" t="n">
        <f aca="false">'Daily Data'!P3404</f>
        <v>-0.00149007936507938</v>
      </c>
      <c r="AG3405" s="11" t="n">
        <f aca="false">'Daily Data'!R3404</f>
        <v>0.000935937204009314</v>
      </c>
      <c r="AI3405" s="11" t="n">
        <f aca="false">'Daily Data'!O3404</f>
        <v>0.00224796088566304</v>
      </c>
      <c r="AJ3405" s="11" t="n">
        <f aca="false">'Daily Data'!Q3404</f>
        <v>-0.0018731021394065</v>
      </c>
      <c r="AK3405" s="11" t="n">
        <f aca="false">'Daily Data'!R3404</f>
        <v>0.000935937204009314</v>
      </c>
      <c r="AM3405" s="11" t="n">
        <f aca="false">'Daily Data'!P3404</f>
        <v>-0.00149007936507938</v>
      </c>
      <c r="AN3405" s="11" t="n">
        <f aca="false">'Daily Data'!Q3404</f>
        <v>-0.0018731021394065</v>
      </c>
      <c r="AO3405" s="11" t="n">
        <f aca="false">'Daily Data'!R3404</f>
        <v>0.000935937204009314</v>
      </c>
      <c r="AQ3405" s="11" t="n">
        <f aca="false">'Daily Data'!O3404</f>
        <v>0.00224796088566304</v>
      </c>
      <c r="AR3405" s="11" t="n">
        <f aca="false">'Daily Data'!P3404</f>
        <v>-0.00149007936507938</v>
      </c>
      <c r="AS3405" s="11" t="n">
        <f aca="false">'Daily Data'!Q3404</f>
        <v>-0.0018731021394065</v>
      </c>
      <c r="AT3405" s="11" t="n">
        <f aca="false">'Daily Data'!R3404</f>
        <v>0.000935937204009314</v>
      </c>
    </row>
    <row r="3406" customFormat="false" ht="15" hidden="false" customHeight="false" outlineLevel="0" collapsed="false">
      <c r="A3406" s="11" t="n">
        <f aca="false">'Daily Data'!O3405</f>
        <v>0.00748900606561887</v>
      </c>
      <c r="C3406" s="11" t="n">
        <f aca="false">'Daily Data'!P3405</f>
        <v>-0.00542631480346078</v>
      </c>
      <c r="E3406" s="11" t="n">
        <f aca="false">'Daily Data'!Q3405</f>
        <v>-0.00507058234667123</v>
      </c>
      <c r="G3406" s="11" t="n">
        <f aca="false">'Daily Data'!R3405</f>
        <v>0.00315510657671692</v>
      </c>
      <c r="I3406" s="11" t="n">
        <f aca="false">'Daily Data'!O3405</f>
        <v>0.00748900606561887</v>
      </c>
      <c r="J3406" s="11" t="n">
        <f aca="false">'Daily Data'!P3405</f>
        <v>-0.00542631480346078</v>
      </c>
      <c r="L3406" s="11" t="n">
        <f aca="false">'Daily Data'!O3405</f>
        <v>0.00748900606561887</v>
      </c>
      <c r="M3406" s="11" t="n">
        <f aca="false">'Daily Data'!Q3405</f>
        <v>-0.00507058234667123</v>
      </c>
      <c r="O3406" s="11" t="n">
        <f aca="false">'Daily Data'!O3405</f>
        <v>0.00748900606561887</v>
      </c>
      <c r="P3406" s="11" t="n">
        <f aca="false">'Daily Data'!R3405</f>
        <v>0.00315510657671692</v>
      </c>
      <c r="R3406" s="11" t="n">
        <f aca="false">'Daily Data'!P3405</f>
        <v>-0.00542631480346078</v>
      </c>
      <c r="S3406" s="11" t="n">
        <f aca="false">'Daily Data'!Q3405</f>
        <v>-0.00507058234667123</v>
      </c>
      <c r="U3406" s="11" t="n">
        <f aca="false">'Daily Data'!P3405</f>
        <v>-0.00542631480346078</v>
      </c>
      <c r="V3406" s="11" t="n">
        <f aca="false">'Daily Data'!R3405</f>
        <v>0.00315510657671692</v>
      </c>
      <c r="X3406" s="11" t="n">
        <f aca="false">'Daily Data'!Q3405</f>
        <v>-0.00507058234667123</v>
      </c>
      <c r="Y3406" s="11" t="n">
        <f aca="false">'Daily Data'!R3405</f>
        <v>0.00315510657671692</v>
      </c>
      <c r="AA3406" s="11" t="n">
        <f aca="false">'Daily Data'!O3405</f>
        <v>0.00748900606561887</v>
      </c>
      <c r="AB3406" s="11" t="n">
        <f aca="false">'Daily Data'!P3405</f>
        <v>-0.00542631480346078</v>
      </c>
      <c r="AC3406" s="11" t="n">
        <f aca="false">'Daily Data'!Q3405</f>
        <v>-0.00507058234667123</v>
      </c>
      <c r="AE3406" s="11" t="n">
        <f aca="false">'Daily Data'!O3405</f>
        <v>0.00748900606561887</v>
      </c>
      <c r="AF3406" s="11" t="n">
        <f aca="false">'Daily Data'!P3405</f>
        <v>-0.00542631480346078</v>
      </c>
      <c r="AG3406" s="11" t="n">
        <f aca="false">'Daily Data'!R3405</f>
        <v>0.00315510657671692</v>
      </c>
      <c r="AI3406" s="11" t="n">
        <f aca="false">'Daily Data'!O3405</f>
        <v>0.00748900606561887</v>
      </c>
      <c r="AJ3406" s="11" t="n">
        <f aca="false">'Daily Data'!Q3405</f>
        <v>-0.00507058234667123</v>
      </c>
      <c r="AK3406" s="11" t="n">
        <f aca="false">'Daily Data'!R3405</f>
        <v>0.00315510657671692</v>
      </c>
      <c r="AM3406" s="11" t="n">
        <f aca="false">'Daily Data'!P3405</f>
        <v>-0.00542631480346078</v>
      </c>
      <c r="AN3406" s="11" t="n">
        <f aca="false">'Daily Data'!Q3405</f>
        <v>-0.00507058234667123</v>
      </c>
      <c r="AO3406" s="11" t="n">
        <f aca="false">'Daily Data'!R3405</f>
        <v>0.00315510657671692</v>
      </c>
      <c r="AQ3406" s="11" t="n">
        <f aca="false">'Daily Data'!O3405</f>
        <v>0.00748900606561887</v>
      </c>
      <c r="AR3406" s="11" t="n">
        <f aca="false">'Daily Data'!P3405</f>
        <v>-0.00542631480346078</v>
      </c>
      <c r="AS3406" s="11" t="n">
        <f aca="false">'Daily Data'!Q3405</f>
        <v>-0.00507058234667123</v>
      </c>
      <c r="AT3406" s="11" t="n">
        <f aca="false">'Daily Data'!R3405</f>
        <v>0.00315510657671692</v>
      </c>
    </row>
    <row r="3407" customFormat="false" ht="15" hidden="false" customHeight="false" outlineLevel="0" collapsed="false">
      <c r="A3407" s="11" t="n">
        <f aca="false">'Daily Data'!O3406</f>
        <v>0.00204945853430794</v>
      </c>
      <c r="C3407" s="11" t="n">
        <f aca="false">'Daily Data'!P3406</f>
        <v>0.00497265243745838</v>
      </c>
      <c r="E3407" s="11" t="n">
        <f aca="false">'Daily Data'!Q3406</f>
        <v>0.00497278361463749</v>
      </c>
      <c r="G3407" s="11" t="n">
        <f aca="false">'Daily Data'!R3406</f>
        <v>0.0057847638672105</v>
      </c>
      <c r="I3407" s="11" t="n">
        <f aca="false">'Daily Data'!O3406</f>
        <v>0.00204945853430794</v>
      </c>
      <c r="J3407" s="11" t="n">
        <f aca="false">'Daily Data'!P3406</f>
        <v>0.00497265243745838</v>
      </c>
      <c r="L3407" s="11" t="n">
        <f aca="false">'Daily Data'!O3406</f>
        <v>0.00204945853430794</v>
      </c>
      <c r="M3407" s="11" t="n">
        <f aca="false">'Daily Data'!Q3406</f>
        <v>0.00497278361463749</v>
      </c>
      <c r="O3407" s="11" t="n">
        <f aca="false">'Daily Data'!O3406</f>
        <v>0.00204945853430794</v>
      </c>
      <c r="P3407" s="11" t="n">
        <f aca="false">'Daily Data'!R3406</f>
        <v>0.0057847638672105</v>
      </c>
      <c r="R3407" s="11" t="n">
        <f aca="false">'Daily Data'!P3406</f>
        <v>0.00497265243745838</v>
      </c>
      <c r="S3407" s="11" t="n">
        <f aca="false">'Daily Data'!Q3406</f>
        <v>0.00497278361463749</v>
      </c>
      <c r="U3407" s="11" t="n">
        <f aca="false">'Daily Data'!P3406</f>
        <v>0.00497265243745838</v>
      </c>
      <c r="V3407" s="11" t="n">
        <f aca="false">'Daily Data'!R3406</f>
        <v>0.0057847638672105</v>
      </c>
      <c r="X3407" s="11" t="n">
        <f aca="false">'Daily Data'!Q3406</f>
        <v>0.00497278361463749</v>
      </c>
      <c r="Y3407" s="11" t="n">
        <f aca="false">'Daily Data'!R3406</f>
        <v>0.0057847638672105</v>
      </c>
      <c r="AA3407" s="11" t="n">
        <f aca="false">'Daily Data'!O3406</f>
        <v>0.00204945853430794</v>
      </c>
      <c r="AB3407" s="11" t="n">
        <f aca="false">'Daily Data'!P3406</f>
        <v>0.00497265243745838</v>
      </c>
      <c r="AC3407" s="11" t="n">
        <f aca="false">'Daily Data'!Q3406</f>
        <v>0.00497278361463749</v>
      </c>
      <c r="AE3407" s="11" t="n">
        <f aca="false">'Daily Data'!O3406</f>
        <v>0.00204945853430794</v>
      </c>
      <c r="AF3407" s="11" t="n">
        <f aca="false">'Daily Data'!P3406</f>
        <v>0.00497265243745838</v>
      </c>
      <c r="AG3407" s="11" t="n">
        <f aca="false">'Daily Data'!R3406</f>
        <v>0.0057847638672105</v>
      </c>
      <c r="AI3407" s="11" t="n">
        <f aca="false">'Daily Data'!O3406</f>
        <v>0.00204945853430794</v>
      </c>
      <c r="AJ3407" s="11" t="n">
        <f aca="false">'Daily Data'!Q3406</f>
        <v>0.00497278361463749</v>
      </c>
      <c r="AK3407" s="11" t="n">
        <f aca="false">'Daily Data'!R3406</f>
        <v>0.0057847638672105</v>
      </c>
      <c r="AM3407" s="11" t="n">
        <f aca="false">'Daily Data'!P3406</f>
        <v>0.00497265243745838</v>
      </c>
      <c r="AN3407" s="11" t="n">
        <f aca="false">'Daily Data'!Q3406</f>
        <v>0.00497278361463749</v>
      </c>
      <c r="AO3407" s="11" t="n">
        <f aca="false">'Daily Data'!R3406</f>
        <v>0.0057847638672105</v>
      </c>
      <c r="AQ3407" s="11" t="n">
        <f aca="false">'Daily Data'!O3406</f>
        <v>0.00204945853430794</v>
      </c>
      <c r="AR3407" s="11" t="n">
        <f aca="false">'Daily Data'!P3406</f>
        <v>0.00497265243745838</v>
      </c>
      <c r="AS3407" s="11" t="n">
        <f aca="false">'Daily Data'!Q3406</f>
        <v>0.00497278361463749</v>
      </c>
      <c r="AT3407" s="11" t="n">
        <f aca="false">'Daily Data'!R3406</f>
        <v>0.0057847638672105</v>
      </c>
    </row>
    <row r="3408" customFormat="false" ht="15" hidden="false" customHeight="false" outlineLevel="0" collapsed="false">
      <c r="A3408" s="11" t="n">
        <f aca="false">'Daily Data'!O3407</f>
        <v>0.00450261803336883</v>
      </c>
      <c r="C3408" s="11" t="n">
        <f aca="false">'Daily Data'!P3407</f>
        <v>-0.00542823423346672</v>
      </c>
      <c r="E3408" s="11" t="n">
        <f aca="false">'Daily Data'!Q3407</f>
        <v>-0.00536096347189807</v>
      </c>
      <c r="G3408" s="11" t="n">
        <f aca="false">'Daily Data'!R3407</f>
        <v>-0.00311057892269173</v>
      </c>
      <c r="I3408" s="11" t="n">
        <f aca="false">'Daily Data'!O3407</f>
        <v>0.00450261803336883</v>
      </c>
      <c r="J3408" s="11" t="n">
        <f aca="false">'Daily Data'!P3407</f>
        <v>-0.00542823423346672</v>
      </c>
      <c r="L3408" s="11" t="n">
        <f aca="false">'Daily Data'!O3407</f>
        <v>0.00450261803336883</v>
      </c>
      <c r="M3408" s="11" t="n">
        <f aca="false">'Daily Data'!Q3407</f>
        <v>-0.00536096347189807</v>
      </c>
      <c r="O3408" s="11" t="n">
        <f aca="false">'Daily Data'!O3407</f>
        <v>0.00450261803336883</v>
      </c>
      <c r="P3408" s="11" t="n">
        <f aca="false">'Daily Data'!R3407</f>
        <v>-0.00311057892269173</v>
      </c>
      <c r="R3408" s="11" t="n">
        <f aca="false">'Daily Data'!P3407</f>
        <v>-0.00542823423346672</v>
      </c>
      <c r="S3408" s="11" t="n">
        <f aca="false">'Daily Data'!Q3407</f>
        <v>-0.00536096347189807</v>
      </c>
      <c r="U3408" s="11" t="n">
        <f aca="false">'Daily Data'!P3407</f>
        <v>-0.00542823423346672</v>
      </c>
      <c r="V3408" s="11" t="n">
        <f aca="false">'Daily Data'!R3407</f>
        <v>-0.00311057892269173</v>
      </c>
      <c r="X3408" s="11" t="n">
        <f aca="false">'Daily Data'!Q3407</f>
        <v>-0.00536096347189807</v>
      </c>
      <c r="Y3408" s="11" t="n">
        <f aca="false">'Daily Data'!R3407</f>
        <v>-0.00311057892269173</v>
      </c>
      <c r="AA3408" s="11" t="n">
        <f aca="false">'Daily Data'!O3407</f>
        <v>0.00450261803336883</v>
      </c>
      <c r="AB3408" s="11" t="n">
        <f aca="false">'Daily Data'!P3407</f>
        <v>-0.00542823423346672</v>
      </c>
      <c r="AC3408" s="11" t="n">
        <f aca="false">'Daily Data'!Q3407</f>
        <v>-0.00536096347189807</v>
      </c>
      <c r="AE3408" s="11" t="n">
        <f aca="false">'Daily Data'!O3407</f>
        <v>0.00450261803336883</v>
      </c>
      <c r="AF3408" s="11" t="n">
        <f aca="false">'Daily Data'!P3407</f>
        <v>-0.00542823423346672</v>
      </c>
      <c r="AG3408" s="11" t="n">
        <f aca="false">'Daily Data'!R3407</f>
        <v>-0.00311057892269173</v>
      </c>
      <c r="AI3408" s="11" t="n">
        <f aca="false">'Daily Data'!O3407</f>
        <v>0.00450261803336883</v>
      </c>
      <c r="AJ3408" s="11" t="n">
        <f aca="false">'Daily Data'!Q3407</f>
        <v>-0.00536096347189807</v>
      </c>
      <c r="AK3408" s="11" t="n">
        <f aca="false">'Daily Data'!R3407</f>
        <v>-0.00311057892269173</v>
      </c>
      <c r="AM3408" s="11" t="n">
        <f aca="false">'Daily Data'!P3407</f>
        <v>-0.00542823423346672</v>
      </c>
      <c r="AN3408" s="11" t="n">
        <f aca="false">'Daily Data'!Q3407</f>
        <v>-0.00536096347189807</v>
      </c>
      <c r="AO3408" s="11" t="n">
        <f aca="false">'Daily Data'!R3407</f>
        <v>-0.00311057892269173</v>
      </c>
      <c r="AQ3408" s="11" t="n">
        <f aca="false">'Daily Data'!O3407</f>
        <v>0.00450261803336883</v>
      </c>
      <c r="AR3408" s="11" t="n">
        <f aca="false">'Daily Data'!P3407</f>
        <v>-0.00542823423346672</v>
      </c>
      <c r="AS3408" s="11" t="n">
        <f aca="false">'Daily Data'!Q3407</f>
        <v>-0.00536096347189807</v>
      </c>
      <c r="AT3408" s="11" t="n">
        <f aca="false">'Daily Data'!R3407</f>
        <v>-0.00311057892269173</v>
      </c>
    </row>
    <row r="3409" customFormat="false" ht="15" hidden="false" customHeight="false" outlineLevel="0" collapsed="false">
      <c r="A3409" s="11" t="n">
        <f aca="false">'Daily Data'!O3408</f>
        <v>-0.00380106687824765</v>
      </c>
      <c r="C3409" s="11" t="n">
        <f aca="false">'Daily Data'!P3408</f>
        <v>0.00641331220737696</v>
      </c>
      <c r="E3409" s="11" t="n">
        <f aca="false">'Daily Data'!Q3408</f>
        <v>0.0060689839624849</v>
      </c>
      <c r="G3409" s="11" t="n">
        <f aca="false">'Daily Data'!R3408</f>
        <v>-0.00212071223216458</v>
      </c>
      <c r="I3409" s="11" t="n">
        <f aca="false">'Daily Data'!O3408</f>
        <v>-0.00380106687824765</v>
      </c>
      <c r="J3409" s="11" t="n">
        <f aca="false">'Daily Data'!P3408</f>
        <v>0.00641331220737696</v>
      </c>
      <c r="L3409" s="11" t="n">
        <f aca="false">'Daily Data'!O3408</f>
        <v>-0.00380106687824765</v>
      </c>
      <c r="M3409" s="11" t="n">
        <f aca="false">'Daily Data'!Q3408</f>
        <v>0.0060689839624849</v>
      </c>
      <c r="O3409" s="11" t="n">
        <f aca="false">'Daily Data'!O3408</f>
        <v>-0.00380106687824765</v>
      </c>
      <c r="P3409" s="11" t="n">
        <f aca="false">'Daily Data'!R3408</f>
        <v>-0.00212071223216458</v>
      </c>
      <c r="R3409" s="11" t="n">
        <f aca="false">'Daily Data'!P3408</f>
        <v>0.00641331220737696</v>
      </c>
      <c r="S3409" s="11" t="n">
        <f aca="false">'Daily Data'!Q3408</f>
        <v>0.0060689839624849</v>
      </c>
      <c r="U3409" s="11" t="n">
        <f aca="false">'Daily Data'!P3408</f>
        <v>0.00641331220737696</v>
      </c>
      <c r="V3409" s="11" t="n">
        <f aca="false">'Daily Data'!R3408</f>
        <v>-0.00212071223216458</v>
      </c>
      <c r="X3409" s="11" t="n">
        <f aca="false">'Daily Data'!Q3408</f>
        <v>0.0060689839624849</v>
      </c>
      <c r="Y3409" s="11" t="n">
        <f aca="false">'Daily Data'!R3408</f>
        <v>-0.00212071223216458</v>
      </c>
      <c r="AA3409" s="11" t="n">
        <f aca="false">'Daily Data'!O3408</f>
        <v>-0.00380106687824765</v>
      </c>
      <c r="AB3409" s="11" t="n">
        <f aca="false">'Daily Data'!P3408</f>
        <v>0.00641331220737696</v>
      </c>
      <c r="AC3409" s="11" t="n">
        <f aca="false">'Daily Data'!Q3408</f>
        <v>0.0060689839624849</v>
      </c>
      <c r="AE3409" s="11" t="n">
        <f aca="false">'Daily Data'!O3408</f>
        <v>-0.00380106687824765</v>
      </c>
      <c r="AF3409" s="11" t="n">
        <f aca="false">'Daily Data'!P3408</f>
        <v>0.00641331220737696</v>
      </c>
      <c r="AG3409" s="11" t="n">
        <f aca="false">'Daily Data'!R3408</f>
        <v>-0.00212071223216458</v>
      </c>
      <c r="AI3409" s="11" t="n">
        <f aca="false">'Daily Data'!O3408</f>
        <v>-0.00380106687824765</v>
      </c>
      <c r="AJ3409" s="11" t="n">
        <f aca="false">'Daily Data'!Q3408</f>
        <v>0.0060689839624849</v>
      </c>
      <c r="AK3409" s="11" t="n">
        <f aca="false">'Daily Data'!R3408</f>
        <v>-0.00212071223216458</v>
      </c>
      <c r="AM3409" s="11" t="n">
        <f aca="false">'Daily Data'!P3408</f>
        <v>0.00641331220737696</v>
      </c>
      <c r="AN3409" s="11" t="n">
        <f aca="false">'Daily Data'!Q3408</f>
        <v>0.0060689839624849</v>
      </c>
      <c r="AO3409" s="11" t="n">
        <f aca="false">'Daily Data'!R3408</f>
        <v>-0.00212071223216458</v>
      </c>
      <c r="AQ3409" s="11" t="n">
        <f aca="false">'Daily Data'!O3408</f>
        <v>-0.00380106687824765</v>
      </c>
      <c r="AR3409" s="11" t="n">
        <f aca="false">'Daily Data'!P3408</f>
        <v>0.00641331220737696</v>
      </c>
      <c r="AS3409" s="11" t="n">
        <f aca="false">'Daily Data'!Q3408</f>
        <v>0.0060689839624849</v>
      </c>
      <c r="AT3409" s="11" t="n">
        <f aca="false">'Daily Data'!R3408</f>
        <v>-0.00212071223216458</v>
      </c>
    </row>
    <row r="3410" customFormat="false" ht="15" hidden="false" customHeight="false" outlineLevel="0" collapsed="false">
      <c r="A3410" s="11" t="n">
        <f aca="false">'Daily Data'!O3409</f>
        <v>-0.0085509487559846</v>
      </c>
      <c r="C3410" s="11" t="n">
        <f aca="false">'Daily Data'!P3409</f>
        <v>-0.000776304219567197</v>
      </c>
      <c r="E3410" s="11" t="n">
        <f aca="false">'Daily Data'!Q3409</f>
        <v>-0.000569269433679181</v>
      </c>
      <c r="G3410" s="11" t="n">
        <f aca="false">'Daily Data'!R3409</f>
        <v>-0.0133215901263804</v>
      </c>
      <c r="I3410" s="11" t="n">
        <f aca="false">'Daily Data'!O3409</f>
        <v>-0.0085509487559846</v>
      </c>
      <c r="J3410" s="11" t="n">
        <f aca="false">'Daily Data'!P3409</f>
        <v>-0.000776304219567197</v>
      </c>
      <c r="L3410" s="11" t="n">
        <f aca="false">'Daily Data'!O3409</f>
        <v>-0.0085509487559846</v>
      </c>
      <c r="M3410" s="11" t="n">
        <f aca="false">'Daily Data'!Q3409</f>
        <v>-0.000569269433679181</v>
      </c>
      <c r="O3410" s="11" t="n">
        <f aca="false">'Daily Data'!O3409</f>
        <v>-0.0085509487559846</v>
      </c>
      <c r="P3410" s="11" t="n">
        <f aca="false">'Daily Data'!R3409</f>
        <v>-0.0133215901263804</v>
      </c>
      <c r="R3410" s="11" t="n">
        <f aca="false">'Daily Data'!P3409</f>
        <v>-0.000776304219567197</v>
      </c>
      <c r="S3410" s="11" t="n">
        <f aca="false">'Daily Data'!Q3409</f>
        <v>-0.000569269433679181</v>
      </c>
      <c r="U3410" s="11" t="n">
        <f aca="false">'Daily Data'!P3409</f>
        <v>-0.000776304219567197</v>
      </c>
      <c r="V3410" s="11" t="n">
        <f aca="false">'Daily Data'!R3409</f>
        <v>-0.0133215901263804</v>
      </c>
      <c r="X3410" s="11" t="n">
        <f aca="false">'Daily Data'!Q3409</f>
        <v>-0.000569269433679181</v>
      </c>
      <c r="Y3410" s="11" t="n">
        <f aca="false">'Daily Data'!R3409</f>
        <v>-0.0133215901263804</v>
      </c>
      <c r="AA3410" s="11" t="n">
        <f aca="false">'Daily Data'!O3409</f>
        <v>-0.0085509487559846</v>
      </c>
      <c r="AB3410" s="11" t="n">
        <f aca="false">'Daily Data'!P3409</f>
        <v>-0.000776304219567197</v>
      </c>
      <c r="AC3410" s="11" t="n">
        <f aca="false">'Daily Data'!Q3409</f>
        <v>-0.000569269433679181</v>
      </c>
      <c r="AE3410" s="11" t="n">
        <f aca="false">'Daily Data'!O3409</f>
        <v>-0.0085509487559846</v>
      </c>
      <c r="AF3410" s="11" t="n">
        <f aca="false">'Daily Data'!P3409</f>
        <v>-0.000776304219567197</v>
      </c>
      <c r="AG3410" s="11" t="n">
        <f aca="false">'Daily Data'!R3409</f>
        <v>-0.0133215901263804</v>
      </c>
      <c r="AI3410" s="11" t="n">
        <f aca="false">'Daily Data'!O3409</f>
        <v>-0.0085509487559846</v>
      </c>
      <c r="AJ3410" s="11" t="n">
        <f aca="false">'Daily Data'!Q3409</f>
        <v>-0.000569269433679181</v>
      </c>
      <c r="AK3410" s="11" t="n">
        <f aca="false">'Daily Data'!R3409</f>
        <v>-0.0133215901263804</v>
      </c>
      <c r="AM3410" s="11" t="n">
        <f aca="false">'Daily Data'!P3409</f>
        <v>-0.000776304219567197</v>
      </c>
      <c r="AN3410" s="11" t="n">
        <f aca="false">'Daily Data'!Q3409</f>
        <v>-0.000569269433679181</v>
      </c>
      <c r="AO3410" s="11" t="n">
        <f aca="false">'Daily Data'!R3409</f>
        <v>-0.0133215901263804</v>
      </c>
      <c r="AQ3410" s="11" t="n">
        <f aca="false">'Daily Data'!O3409</f>
        <v>-0.0085509487559846</v>
      </c>
      <c r="AR3410" s="11" t="n">
        <f aca="false">'Daily Data'!P3409</f>
        <v>-0.000776304219567197</v>
      </c>
      <c r="AS3410" s="11" t="n">
        <f aca="false">'Daily Data'!Q3409</f>
        <v>-0.000569269433679181</v>
      </c>
      <c r="AT3410" s="11" t="n">
        <f aca="false">'Daily Data'!R3409</f>
        <v>-0.0133215901263804</v>
      </c>
    </row>
    <row r="3411" customFormat="false" ht="15" hidden="false" customHeight="false" outlineLevel="0" collapsed="false">
      <c r="A3411" s="11" t="n">
        <f aca="false">'Daily Data'!O3410</f>
        <v>-0.00688998232088389</v>
      </c>
      <c r="C3411" s="11" t="n">
        <f aca="false">'Daily Data'!P3410</f>
        <v>0.0106681057973978</v>
      </c>
      <c r="E3411" s="11" t="n">
        <f aca="false">'Daily Data'!Q3410</f>
        <v>0.00973601002560821</v>
      </c>
      <c r="G3411" s="11" t="n">
        <f aca="false">'Daily Data'!R3410</f>
        <v>0.0207267884996579</v>
      </c>
      <c r="I3411" s="11" t="n">
        <f aca="false">'Daily Data'!O3410</f>
        <v>-0.00688998232088389</v>
      </c>
      <c r="J3411" s="11" t="n">
        <f aca="false">'Daily Data'!P3410</f>
        <v>0.0106681057973978</v>
      </c>
      <c r="L3411" s="11" t="n">
        <f aca="false">'Daily Data'!O3410</f>
        <v>-0.00688998232088389</v>
      </c>
      <c r="M3411" s="11" t="n">
        <f aca="false">'Daily Data'!Q3410</f>
        <v>0.00973601002560821</v>
      </c>
      <c r="O3411" s="11" t="n">
        <f aca="false">'Daily Data'!O3410</f>
        <v>-0.00688998232088389</v>
      </c>
      <c r="P3411" s="11" t="n">
        <f aca="false">'Daily Data'!R3410</f>
        <v>0.0207267884996579</v>
      </c>
      <c r="R3411" s="11" t="n">
        <f aca="false">'Daily Data'!P3410</f>
        <v>0.0106681057973978</v>
      </c>
      <c r="S3411" s="11" t="n">
        <f aca="false">'Daily Data'!Q3410</f>
        <v>0.00973601002560821</v>
      </c>
      <c r="U3411" s="11" t="n">
        <f aca="false">'Daily Data'!P3410</f>
        <v>0.0106681057973978</v>
      </c>
      <c r="V3411" s="11" t="n">
        <f aca="false">'Daily Data'!R3410</f>
        <v>0.0207267884996579</v>
      </c>
      <c r="X3411" s="11" t="n">
        <f aca="false">'Daily Data'!Q3410</f>
        <v>0.00973601002560821</v>
      </c>
      <c r="Y3411" s="11" t="n">
        <f aca="false">'Daily Data'!R3410</f>
        <v>0.0207267884996579</v>
      </c>
      <c r="AA3411" s="11" t="n">
        <f aca="false">'Daily Data'!O3410</f>
        <v>-0.00688998232088389</v>
      </c>
      <c r="AB3411" s="11" t="n">
        <f aca="false">'Daily Data'!P3410</f>
        <v>0.0106681057973978</v>
      </c>
      <c r="AC3411" s="11" t="n">
        <f aca="false">'Daily Data'!Q3410</f>
        <v>0.00973601002560821</v>
      </c>
      <c r="AE3411" s="11" t="n">
        <f aca="false">'Daily Data'!O3410</f>
        <v>-0.00688998232088389</v>
      </c>
      <c r="AF3411" s="11" t="n">
        <f aca="false">'Daily Data'!P3410</f>
        <v>0.0106681057973978</v>
      </c>
      <c r="AG3411" s="11" t="n">
        <f aca="false">'Daily Data'!R3410</f>
        <v>0.0207267884996579</v>
      </c>
      <c r="AI3411" s="11" t="n">
        <f aca="false">'Daily Data'!O3410</f>
        <v>-0.00688998232088389</v>
      </c>
      <c r="AJ3411" s="11" t="n">
        <f aca="false">'Daily Data'!Q3410</f>
        <v>0.00973601002560821</v>
      </c>
      <c r="AK3411" s="11" t="n">
        <f aca="false">'Daily Data'!R3410</f>
        <v>0.0207267884996579</v>
      </c>
      <c r="AM3411" s="11" t="n">
        <f aca="false">'Daily Data'!P3410</f>
        <v>0.0106681057973978</v>
      </c>
      <c r="AN3411" s="11" t="n">
        <f aca="false">'Daily Data'!Q3410</f>
        <v>0.00973601002560821</v>
      </c>
      <c r="AO3411" s="11" t="n">
        <f aca="false">'Daily Data'!R3410</f>
        <v>0.0207267884996579</v>
      </c>
      <c r="AQ3411" s="11" t="n">
        <f aca="false">'Daily Data'!O3410</f>
        <v>-0.00688998232088389</v>
      </c>
      <c r="AR3411" s="11" t="n">
        <f aca="false">'Daily Data'!P3410</f>
        <v>0.0106681057973978</v>
      </c>
      <c r="AS3411" s="11" t="n">
        <f aca="false">'Daily Data'!Q3410</f>
        <v>0.00973601002560821</v>
      </c>
      <c r="AT3411" s="11" t="n">
        <f aca="false">'Daily Data'!R3410</f>
        <v>0.0207267884996579</v>
      </c>
    </row>
    <row r="3412" customFormat="false" ht="15" hidden="false" customHeight="false" outlineLevel="0" collapsed="false">
      <c r="A3412" s="11" t="n">
        <f aca="false">'Daily Data'!O3411</f>
        <v>0.00638642765538411</v>
      </c>
      <c r="C3412" s="11" t="n">
        <f aca="false">'Daily Data'!P3411</f>
        <v>-0.00253850722879389</v>
      </c>
      <c r="E3412" s="11" t="n">
        <f aca="false">'Daily Data'!Q3411</f>
        <v>-0.00157077917411019</v>
      </c>
      <c r="G3412" s="11" t="n">
        <f aca="false">'Daily Data'!R3411</f>
        <v>-0.0100883903540239</v>
      </c>
      <c r="I3412" s="11" t="n">
        <f aca="false">'Daily Data'!O3411</f>
        <v>0.00638642765538411</v>
      </c>
      <c r="J3412" s="11" t="n">
        <f aca="false">'Daily Data'!P3411</f>
        <v>-0.00253850722879389</v>
      </c>
      <c r="L3412" s="11" t="n">
        <f aca="false">'Daily Data'!O3411</f>
        <v>0.00638642765538411</v>
      </c>
      <c r="M3412" s="11" t="n">
        <f aca="false">'Daily Data'!Q3411</f>
        <v>-0.00157077917411019</v>
      </c>
      <c r="O3412" s="11" t="n">
        <f aca="false">'Daily Data'!O3411</f>
        <v>0.00638642765538411</v>
      </c>
      <c r="P3412" s="11" t="n">
        <f aca="false">'Daily Data'!R3411</f>
        <v>-0.0100883903540239</v>
      </c>
      <c r="R3412" s="11" t="n">
        <f aca="false">'Daily Data'!P3411</f>
        <v>-0.00253850722879389</v>
      </c>
      <c r="S3412" s="11" t="n">
        <f aca="false">'Daily Data'!Q3411</f>
        <v>-0.00157077917411019</v>
      </c>
      <c r="U3412" s="11" t="n">
        <f aca="false">'Daily Data'!P3411</f>
        <v>-0.00253850722879389</v>
      </c>
      <c r="V3412" s="11" t="n">
        <f aca="false">'Daily Data'!R3411</f>
        <v>-0.0100883903540239</v>
      </c>
      <c r="X3412" s="11" t="n">
        <f aca="false">'Daily Data'!Q3411</f>
        <v>-0.00157077917411019</v>
      </c>
      <c r="Y3412" s="11" t="n">
        <f aca="false">'Daily Data'!R3411</f>
        <v>-0.0100883903540239</v>
      </c>
      <c r="AA3412" s="11" t="n">
        <f aca="false">'Daily Data'!O3411</f>
        <v>0.00638642765538411</v>
      </c>
      <c r="AB3412" s="11" t="n">
        <f aca="false">'Daily Data'!P3411</f>
        <v>-0.00253850722879389</v>
      </c>
      <c r="AC3412" s="11" t="n">
        <f aca="false">'Daily Data'!Q3411</f>
        <v>-0.00157077917411019</v>
      </c>
      <c r="AE3412" s="11" t="n">
        <f aca="false">'Daily Data'!O3411</f>
        <v>0.00638642765538411</v>
      </c>
      <c r="AF3412" s="11" t="n">
        <f aca="false">'Daily Data'!P3411</f>
        <v>-0.00253850722879389</v>
      </c>
      <c r="AG3412" s="11" t="n">
        <f aca="false">'Daily Data'!R3411</f>
        <v>-0.0100883903540239</v>
      </c>
      <c r="AI3412" s="11" t="n">
        <f aca="false">'Daily Data'!O3411</f>
        <v>0.00638642765538411</v>
      </c>
      <c r="AJ3412" s="11" t="n">
        <f aca="false">'Daily Data'!Q3411</f>
        <v>-0.00157077917411019</v>
      </c>
      <c r="AK3412" s="11" t="n">
        <f aca="false">'Daily Data'!R3411</f>
        <v>-0.0100883903540239</v>
      </c>
      <c r="AM3412" s="11" t="n">
        <f aca="false">'Daily Data'!P3411</f>
        <v>-0.00253850722879389</v>
      </c>
      <c r="AN3412" s="11" t="n">
        <f aca="false">'Daily Data'!Q3411</f>
        <v>-0.00157077917411019</v>
      </c>
      <c r="AO3412" s="11" t="n">
        <f aca="false">'Daily Data'!R3411</f>
        <v>-0.0100883903540239</v>
      </c>
      <c r="AQ3412" s="11" t="n">
        <f aca="false">'Daily Data'!O3411</f>
        <v>0.00638642765538411</v>
      </c>
      <c r="AR3412" s="11" t="n">
        <f aca="false">'Daily Data'!P3411</f>
        <v>-0.00253850722879389</v>
      </c>
      <c r="AS3412" s="11" t="n">
        <f aca="false">'Daily Data'!Q3411</f>
        <v>-0.00157077917411019</v>
      </c>
      <c r="AT3412" s="11" t="n">
        <f aca="false">'Daily Data'!R3411</f>
        <v>-0.0100883903540239</v>
      </c>
    </row>
    <row r="3413" customFormat="false" ht="15" hidden="false" customHeight="false" outlineLevel="0" collapsed="false">
      <c r="A3413" s="11" t="n">
        <f aca="false">'Daily Data'!O3412</f>
        <v>0.00177906972171116</v>
      </c>
      <c r="C3413" s="11" t="n">
        <f aca="false">'Daily Data'!P3412</f>
        <v>0.00100269922915353</v>
      </c>
      <c r="E3413" s="11" t="n">
        <f aca="false">'Daily Data'!Q3412</f>
        <v>0.000514321617943853</v>
      </c>
      <c r="G3413" s="11" t="n">
        <f aca="false">'Daily Data'!R3412</f>
        <v>-0.00456691704686418</v>
      </c>
      <c r="I3413" s="11" t="n">
        <f aca="false">'Daily Data'!O3412</f>
        <v>0.00177906972171116</v>
      </c>
      <c r="J3413" s="11" t="n">
        <f aca="false">'Daily Data'!P3412</f>
        <v>0.00100269922915353</v>
      </c>
      <c r="L3413" s="11" t="n">
        <f aca="false">'Daily Data'!O3412</f>
        <v>0.00177906972171116</v>
      </c>
      <c r="M3413" s="11" t="n">
        <f aca="false">'Daily Data'!Q3412</f>
        <v>0.000514321617943853</v>
      </c>
      <c r="O3413" s="11" t="n">
        <f aca="false">'Daily Data'!O3412</f>
        <v>0.00177906972171116</v>
      </c>
      <c r="P3413" s="11" t="n">
        <f aca="false">'Daily Data'!R3412</f>
        <v>-0.00456691704686418</v>
      </c>
      <c r="R3413" s="11" t="n">
        <f aca="false">'Daily Data'!P3412</f>
        <v>0.00100269922915353</v>
      </c>
      <c r="S3413" s="11" t="n">
        <f aca="false">'Daily Data'!Q3412</f>
        <v>0.000514321617943853</v>
      </c>
      <c r="U3413" s="11" t="n">
        <f aca="false">'Daily Data'!P3412</f>
        <v>0.00100269922915353</v>
      </c>
      <c r="V3413" s="11" t="n">
        <f aca="false">'Daily Data'!R3412</f>
        <v>-0.00456691704686418</v>
      </c>
      <c r="X3413" s="11" t="n">
        <f aca="false">'Daily Data'!Q3412</f>
        <v>0.000514321617943853</v>
      </c>
      <c r="Y3413" s="11" t="n">
        <f aca="false">'Daily Data'!R3412</f>
        <v>-0.00456691704686418</v>
      </c>
      <c r="AA3413" s="11" t="n">
        <f aca="false">'Daily Data'!O3412</f>
        <v>0.00177906972171116</v>
      </c>
      <c r="AB3413" s="11" t="n">
        <f aca="false">'Daily Data'!P3412</f>
        <v>0.00100269922915353</v>
      </c>
      <c r="AC3413" s="11" t="n">
        <f aca="false">'Daily Data'!Q3412</f>
        <v>0.000514321617943853</v>
      </c>
      <c r="AE3413" s="11" t="n">
        <f aca="false">'Daily Data'!O3412</f>
        <v>0.00177906972171116</v>
      </c>
      <c r="AF3413" s="11" t="n">
        <f aca="false">'Daily Data'!P3412</f>
        <v>0.00100269922915353</v>
      </c>
      <c r="AG3413" s="11" t="n">
        <f aca="false">'Daily Data'!R3412</f>
        <v>-0.00456691704686418</v>
      </c>
      <c r="AI3413" s="11" t="n">
        <f aca="false">'Daily Data'!O3412</f>
        <v>0.00177906972171116</v>
      </c>
      <c r="AJ3413" s="11" t="n">
        <f aca="false">'Daily Data'!Q3412</f>
        <v>0.000514321617943853</v>
      </c>
      <c r="AK3413" s="11" t="n">
        <f aca="false">'Daily Data'!R3412</f>
        <v>-0.00456691704686418</v>
      </c>
      <c r="AM3413" s="11" t="n">
        <f aca="false">'Daily Data'!P3412</f>
        <v>0.00100269922915353</v>
      </c>
      <c r="AN3413" s="11" t="n">
        <f aca="false">'Daily Data'!Q3412</f>
        <v>0.000514321617943853</v>
      </c>
      <c r="AO3413" s="11" t="n">
        <f aca="false">'Daily Data'!R3412</f>
        <v>-0.00456691704686418</v>
      </c>
      <c r="AQ3413" s="11" t="n">
        <f aca="false">'Daily Data'!O3412</f>
        <v>0.00177906972171116</v>
      </c>
      <c r="AR3413" s="11" t="n">
        <f aca="false">'Daily Data'!P3412</f>
        <v>0.00100269922915353</v>
      </c>
      <c r="AS3413" s="11" t="n">
        <f aca="false">'Daily Data'!Q3412</f>
        <v>0.000514321617943853</v>
      </c>
      <c r="AT3413" s="11" t="n">
        <f aca="false">'Daily Data'!R3412</f>
        <v>-0.00456691704686418</v>
      </c>
    </row>
    <row r="3414" customFormat="false" ht="15" hidden="false" customHeight="false" outlineLevel="0" collapsed="false">
      <c r="A3414" s="11" t="n">
        <f aca="false">'Daily Data'!O3413</f>
        <v>0.00884182728112915</v>
      </c>
      <c r="C3414" s="11" t="n">
        <f aca="false">'Daily Data'!P3413</f>
        <v>-0.010337907653021</v>
      </c>
      <c r="E3414" s="11" t="n">
        <f aca="false">'Daily Data'!Q3413</f>
        <v>-0.0102766003759007</v>
      </c>
      <c r="G3414" s="11" t="n">
        <f aca="false">'Daily Data'!R3413</f>
        <v>-0.00595557264842683</v>
      </c>
      <c r="I3414" s="11" t="n">
        <f aca="false">'Daily Data'!O3413</f>
        <v>0.00884182728112915</v>
      </c>
      <c r="J3414" s="11" t="n">
        <f aca="false">'Daily Data'!P3413</f>
        <v>-0.010337907653021</v>
      </c>
      <c r="L3414" s="11" t="n">
        <f aca="false">'Daily Data'!O3413</f>
        <v>0.00884182728112915</v>
      </c>
      <c r="M3414" s="11" t="n">
        <f aca="false">'Daily Data'!Q3413</f>
        <v>-0.0102766003759007</v>
      </c>
      <c r="O3414" s="11" t="n">
        <f aca="false">'Daily Data'!O3413</f>
        <v>0.00884182728112915</v>
      </c>
      <c r="P3414" s="11" t="n">
        <f aca="false">'Daily Data'!R3413</f>
        <v>-0.00595557264842683</v>
      </c>
      <c r="R3414" s="11" t="n">
        <f aca="false">'Daily Data'!P3413</f>
        <v>-0.010337907653021</v>
      </c>
      <c r="S3414" s="11" t="n">
        <f aca="false">'Daily Data'!Q3413</f>
        <v>-0.0102766003759007</v>
      </c>
      <c r="U3414" s="11" t="n">
        <f aca="false">'Daily Data'!P3413</f>
        <v>-0.010337907653021</v>
      </c>
      <c r="V3414" s="11" t="n">
        <f aca="false">'Daily Data'!R3413</f>
        <v>-0.00595557264842683</v>
      </c>
      <c r="X3414" s="11" t="n">
        <f aca="false">'Daily Data'!Q3413</f>
        <v>-0.0102766003759007</v>
      </c>
      <c r="Y3414" s="11" t="n">
        <f aca="false">'Daily Data'!R3413</f>
        <v>-0.00595557264842683</v>
      </c>
      <c r="AA3414" s="11" t="n">
        <f aca="false">'Daily Data'!O3413</f>
        <v>0.00884182728112915</v>
      </c>
      <c r="AB3414" s="11" t="n">
        <f aca="false">'Daily Data'!P3413</f>
        <v>-0.010337907653021</v>
      </c>
      <c r="AC3414" s="11" t="n">
        <f aca="false">'Daily Data'!Q3413</f>
        <v>-0.0102766003759007</v>
      </c>
      <c r="AE3414" s="11" t="n">
        <f aca="false">'Daily Data'!O3413</f>
        <v>0.00884182728112915</v>
      </c>
      <c r="AF3414" s="11" t="n">
        <f aca="false">'Daily Data'!P3413</f>
        <v>-0.010337907653021</v>
      </c>
      <c r="AG3414" s="11" t="n">
        <f aca="false">'Daily Data'!R3413</f>
        <v>-0.00595557264842683</v>
      </c>
      <c r="AI3414" s="11" t="n">
        <f aca="false">'Daily Data'!O3413</f>
        <v>0.00884182728112915</v>
      </c>
      <c r="AJ3414" s="11" t="n">
        <f aca="false">'Daily Data'!Q3413</f>
        <v>-0.0102766003759007</v>
      </c>
      <c r="AK3414" s="11" t="n">
        <f aca="false">'Daily Data'!R3413</f>
        <v>-0.00595557264842683</v>
      </c>
      <c r="AM3414" s="11" t="n">
        <f aca="false">'Daily Data'!P3413</f>
        <v>-0.010337907653021</v>
      </c>
      <c r="AN3414" s="11" t="n">
        <f aca="false">'Daily Data'!Q3413</f>
        <v>-0.0102766003759007</v>
      </c>
      <c r="AO3414" s="11" t="n">
        <f aca="false">'Daily Data'!R3413</f>
        <v>-0.00595557264842683</v>
      </c>
      <c r="AQ3414" s="11" t="n">
        <f aca="false">'Daily Data'!O3413</f>
        <v>0.00884182728112915</v>
      </c>
      <c r="AR3414" s="11" t="n">
        <f aca="false">'Daily Data'!P3413</f>
        <v>-0.010337907653021</v>
      </c>
      <c r="AS3414" s="11" t="n">
        <f aca="false">'Daily Data'!Q3413</f>
        <v>-0.0102766003759007</v>
      </c>
      <c r="AT3414" s="11" t="n">
        <f aca="false">'Daily Data'!R3413</f>
        <v>-0.00595557264842683</v>
      </c>
    </row>
    <row r="3415" customFormat="false" ht="15" hidden="false" customHeight="false" outlineLevel="0" collapsed="false">
      <c r="A3415" s="11" t="n">
        <f aca="false">'Daily Data'!O3414</f>
        <v>-0.00307313421469823</v>
      </c>
      <c r="C3415" s="11" t="n">
        <f aca="false">'Daily Data'!P3414</f>
        <v>0.000296530015515002</v>
      </c>
      <c r="E3415" s="11" t="n">
        <f aca="false">'Daily Data'!Q3414</f>
        <v>-6.15079365079365E-005</v>
      </c>
      <c r="G3415" s="11" t="n">
        <f aca="false">'Daily Data'!R3414</f>
        <v>0.00232068385640039</v>
      </c>
      <c r="I3415" s="11" t="n">
        <f aca="false">'Daily Data'!O3414</f>
        <v>-0.00307313421469823</v>
      </c>
      <c r="J3415" s="11" t="n">
        <f aca="false">'Daily Data'!P3414</f>
        <v>0.000296530015515002</v>
      </c>
      <c r="L3415" s="11" t="n">
        <f aca="false">'Daily Data'!O3414</f>
        <v>-0.00307313421469823</v>
      </c>
      <c r="M3415" s="11" t="n">
        <f aca="false">'Daily Data'!Q3414</f>
        <v>-6.15079365079365E-005</v>
      </c>
      <c r="O3415" s="11" t="n">
        <f aca="false">'Daily Data'!O3414</f>
        <v>-0.00307313421469823</v>
      </c>
      <c r="P3415" s="11" t="n">
        <f aca="false">'Daily Data'!R3414</f>
        <v>0.00232068385640039</v>
      </c>
      <c r="R3415" s="11" t="n">
        <f aca="false">'Daily Data'!P3414</f>
        <v>0.000296530015515002</v>
      </c>
      <c r="S3415" s="11" t="n">
        <f aca="false">'Daily Data'!Q3414</f>
        <v>-6.15079365079365E-005</v>
      </c>
      <c r="U3415" s="11" t="n">
        <f aca="false">'Daily Data'!P3414</f>
        <v>0.000296530015515002</v>
      </c>
      <c r="V3415" s="11" t="n">
        <f aca="false">'Daily Data'!R3414</f>
        <v>0.00232068385640039</v>
      </c>
      <c r="X3415" s="11" t="n">
        <f aca="false">'Daily Data'!Q3414</f>
        <v>-6.15079365079365E-005</v>
      </c>
      <c r="Y3415" s="11" t="n">
        <f aca="false">'Daily Data'!R3414</f>
        <v>0.00232068385640039</v>
      </c>
      <c r="AA3415" s="11" t="n">
        <f aca="false">'Daily Data'!O3414</f>
        <v>-0.00307313421469823</v>
      </c>
      <c r="AB3415" s="11" t="n">
        <f aca="false">'Daily Data'!P3414</f>
        <v>0.000296530015515002</v>
      </c>
      <c r="AC3415" s="11" t="n">
        <f aca="false">'Daily Data'!Q3414</f>
        <v>-6.15079365079365E-005</v>
      </c>
      <c r="AE3415" s="11" t="n">
        <f aca="false">'Daily Data'!O3414</f>
        <v>-0.00307313421469823</v>
      </c>
      <c r="AF3415" s="11" t="n">
        <f aca="false">'Daily Data'!P3414</f>
        <v>0.000296530015515002</v>
      </c>
      <c r="AG3415" s="11" t="n">
        <f aca="false">'Daily Data'!R3414</f>
        <v>0.00232068385640039</v>
      </c>
      <c r="AI3415" s="11" t="n">
        <f aca="false">'Daily Data'!O3414</f>
        <v>-0.00307313421469823</v>
      </c>
      <c r="AJ3415" s="11" t="n">
        <f aca="false">'Daily Data'!Q3414</f>
        <v>-6.15079365079365E-005</v>
      </c>
      <c r="AK3415" s="11" t="n">
        <f aca="false">'Daily Data'!R3414</f>
        <v>0.00232068385640039</v>
      </c>
      <c r="AM3415" s="11" t="n">
        <f aca="false">'Daily Data'!P3414</f>
        <v>0.000296530015515002</v>
      </c>
      <c r="AN3415" s="11" t="n">
        <f aca="false">'Daily Data'!Q3414</f>
        <v>-6.15079365079365E-005</v>
      </c>
      <c r="AO3415" s="11" t="n">
        <f aca="false">'Daily Data'!R3414</f>
        <v>0.00232068385640039</v>
      </c>
      <c r="AQ3415" s="11" t="n">
        <f aca="false">'Daily Data'!O3414</f>
        <v>-0.00307313421469823</v>
      </c>
      <c r="AR3415" s="11" t="n">
        <f aca="false">'Daily Data'!P3414</f>
        <v>0.000296530015515002</v>
      </c>
      <c r="AS3415" s="11" t="n">
        <f aca="false">'Daily Data'!Q3414</f>
        <v>-6.15079365079365E-005</v>
      </c>
      <c r="AT3415" s="11" t="n">
        <f aca="false">'Daily Data'!R3414</f>
        <v>0.00232068385640039</v>
      </c>
    </row>
    <row r="3416" customFormat="false" ht="15" hidden="false" customHeight="false" outlineLevel="0" collapsed="false">
      <c r="A3416" s="11" t="n">
        <f aca="false">'Daily Data'!O3415</f>
        <v>-0.00108012402361701</v>
      </c>
      <c r="C3416" s="11" t="n">
        <f aca="false">'Daily Data'!P3415</f>
        <v>0.00208595090386433</v>
      </c>
      <c r="E3416" s="11" t="n">
        <f aca="false">'Daily Data'!Q3415</f>
        <v>0.00262764098419844</v>
      </c>
      <c r="G3416" s="11" t="n">
        <f aca="false">'Daily Data'!R3415</f>
        <v>-0.000202339370083953</v>
      </c>
      <c r="I3416" s="11" t="n">
        <f aca="false">'Daily Data'!O3415</f>
        <v>-0.00108012402361701</v>
      </c>
      <c r="J3416" s="11" t="n">
        <f aca="false">'Daily Data'!P3415</f>
        <v>0.00208595090386433</v>
      </c>
      <c r="L3416" s="11" t="n">
        <f aca="false">'Daily Data'!O3415</f>
        <v>-0.00108012402361701</v>
      </c>
      <c r="M3416" s="11" t="n">
        <f aca="false">'Daily Data'!Q3415</f>
        <v>0.00262764098419844</v>
      </c>
      <c r="O3416" s="11" t="n">
        <f aca="false">'Daily Data'!O3415</f>
        <v>-0.00108012402361701</v>
      </c>
      <c r="P3416" s="11" t="n">
        <f aca="false">'Daily Data'!R3415</f>
        <v>-0.000202339370083953</v>
      </c>
      <c r="R3416" s="11" t="n">
        <f aca="false">'Daily Data'!P3415</f>
        <v>0.00208595090386433</v>
      </c>
      <c r="S3416" s="11" t="n">
        <f aca="false">'Daily Data'!Q3415</f>
        <v>0.00262764098419844</v>
      </c>
      <c r="U3416" s="11" t="n">
        <f aca="false">'Daily Data'!P3415</f>
        <v>0.00208595090386433</v>
      </c>
      <c r="V3416" s="11" t="n">
        <f aca="false">'Daily Data'!R3415</f>
        <v>-0.000202339370083953</v>
      </c>
      <c r="X3416" s="11" t="n">
        <f aca="false">'Daily Data'!Q3415</f>
        <v>0.00262764098419844</v>
      </c>
      <c r="Y3416" s="11" t="n">
        <f aca="false">'Daily Data'!R3415</f>
        <v>-0.000202339370083953</v>
      </c>
      <c r="AA3416" s="11" t="n">
        <f aca="false">'Daily Data'!O3415</f>
        <v>-0.00108012402361701</v>
      </c>
      <c r="AB3416" s="11" t="n">
        <f aca="false">'Daily Data'!P3415</f>
        <v>0.00208595090386433</v>
      </c>
      <c r="AC3416" s="11" t="n">
        <f aca="false">'Daily Data'!Q3415</f>
        <v>0.00262764098419844</v>
      </c>
      <c r="AE3416" s="11" t="n">
        <f aca="false">'Daily Data'!O3415</f>
        <v>-0.00108012402361701</v>
      </c>
      <c r="AF3416" s="11" t="n">
        <f aca="false">'Daily Data'!P3415</f>
        <v>0.00208595090386433</v>
      </c>
      <c r="AG3416" s="11" t="n">
        <f aca="false">'Daily Data'!R3415</f>
        <v>-0.000202339370083953</v>
      </c>
      <c r="AI3416" s="11" t="n">
        <f aca="false">'Daily Data'!O3415</f>
        <v>-0.00108012402361701</v>
      </c>
      <c r="AJ3416" s="11" t="n">
        <f aca="false">'Daily Data'!Q3415</f>
        <v>0.00262764098419844</v>
      </c>
      <c r="AK3416" s="11" t="n">
        <f aca="false">'Daily Data'!R3415</f>
        <v>-0.000202339370083953</v>
      </c>
      <c r="AM3416" s="11" t="n">
        <f aca="false">'Daily Data'!P3415</f>
        <v>0.00208595090386433</v>
      </c>
      <c r="AN3416" s="11" t="n">
        <f aca="false">'Daily Data'!Q3415</f>
        <v>0.00262764098419844</v>
      </c>
      <c r="AO3416" s="11" t="n">
        <f aca="false">'Daily Data'!R3415</f>
        <v>-0.000202339370083953</v>
      </c>
      <c r="AQ3416" s="11" t="n">
        <f aca="false">'Daily Data'!O3415</f>
        <v>-0.00108012402361701</v>
      </c>
      <c r="AR3416" s="11" t="n">
        <f aca="false">'Daily Data'!P3415</f>
        <v>0.00208595090386433</v>
      </c>
      <c r="AS3416" s="11" t="n">
        <f aca="false">'Daily Data'!Q3415</f>
        <v>0.00262764098419844</v>
      </c>
      <c r="AT3416" s="11" t="n">
        <f aca="false">'Daily Data'!R3415</f>
        <v>-0.000202339370083953</v>
      </c>
    </row>
    <row r="3417" customFormat="false" ht="15" hidden="false" customHeight="false" outlineLevel="0" collapsed="false">
      <c r="A3417" s="11" t="n">
        <f aca="false">'Daily Data'!O3416</f>
        <v>0.00268101166547508</v>
      </c>
      <c r="C3417" s="11" t="n">
        <f aca="false">'Daily Data'!P3416</f>
        <v>0.00779563492063485</v>
      </c>
      <c r="E3417" s="11" t="n">
        <f aca="false">'Daily Data'!Q3416</f>
        <v>0.00696951554856019</v>
      </c>
      <c r="G3417" s="11" t="n">
        <f aca="false">'Daily Data'!R3416</f>
        <v>0.00779975356267782</v>
      </c>
      <c r="I3417" s="11" t="n">
        <f aca="false">'Daily Data'!O3416</f>
        <v>0.00268101166547508</v>
      </c>
      <c r="J3417" s="11" t="n">
        <f aca="false">'Daily Data'!P3416</f>
        <v>0.00779563492063485</v>
      </c>
      <c r="L3417" s="11" t="n">
        <f aca="false">'Daily Data'!O3416</f>
        <v>0.00268101166547508</v>
      </c>
      <c r="M3417" s="11" t="n">
        <f aca="false">'Daily Data'!Q3416</f>
        <v>0.00696951554856019</v>
      </c>
      <c r="O3417" s="11" t="n">
        <f aca="false">'Daily Data'!O3416</f>
        <v>0.00268101166547508</v>
      </c>
      <c r="P3417" s="11" t="n">
        <f aca="false">'Daily Data'!R3416</f>
        <v>0.00779975356267782</v>
      </c>
      <c r="R3417" s="11" t="n">
        <f aca="false">'Daily Data'!P3416</f>
        <v>0.00779563492063485</v>
      </c>
      <c r="S3417" s="11" t="n">
        <f aca="false">'Daily Data'!Q3416</f>
        <v>0.00696951554856019</v>
      </c>
      <c r="U3417" s="11" t="n">
        <f aca="false">'Daily Data'!P3416</f>
        <v>0.00779563492063485</v>
      </c>
      <c r="V3417" s="11" t="n">
        <f aca="false">'Daily Data'!R3416</f>
        <v>0.00779975356267782</v>
      </c>
      <c r="X3417" s="11" t="n">
        <f aca="false">'Daily Data'!Q3416</f>
        <v>0.00696951554856019</v>
      </c>
      <c r="Y3417" s="11" t="n">
        <f aca="false">'Daily Data'!R3416</f>
        <v>0.00779975356267782</v>
      </c>
      <c r="AA3417" s="11" t="n">
        <f aca="false">'Daily Data'!O3416</f>
        <v>0.00268101166547508</v>
      </c>
      <c r="AB3417" s="11" t="n">
        <f aca="false">'Daily Data'!P3416</f>
        <v>0.00779563492063485</v>
      </c>
      <c r="AC3417" s="11" t="n">
        <f aca="false">'Daily Data'!Q3416</f>
        <v>0.00696951554856019</v>
      </c>
      <c r="AE3417" s="11" t="n">
        <f aca="false">'Daily Data'!O3416</f>
        <v>0.00268101166547508</v>
      </c>
      <c r="AF3417" s="11" t="n">
        <f aca="false">'Daily Data'!P3416</f>
        <v>0.00779563492063485</v>
      </c>
      <c r="AG3417" s="11" t="n">
        <f aca="false">'Daily Data'!R3416</f>
        <v>0.00779975356267782</v>
      </c>
      <c r="AI3417" s="11" t="n">
        <f aca="false">'Daily Data'!O3416</f>
        <v>0.00268101166547508</v>
      </c>
      <c r="AJ3417" s="11" t="n">
        <f aca="false">'Daily Data'!Q3416</f>
        <v>0.00696951554856019</v>
      </c>
      <c r="AK3417" s="11" t="n">
        <f aca="false">'Daily Data'!R3416</f>
        <v>0.00779975356267782</v>
      </c>
      <c r="AM3417" s="11" t="n">
        <f aca="false">'Daily Data'!P3416</f>
        <v>0.00779563492063485</v>
      </c>
      <c r="AN3417" s="11" t="n">
        <f aca="false">'Daily Data'!Q3416</f>
        <v>0.00696951554856019</v>
      </c>
      <c r="AO3417" s="11" t="n">
        <f aca="false">'Daily Data'!R3416</f>
        <v>0.00779975356267782</v>
      </c>
      <c r="AQ3417" s="11" t="n">
        <f aca="false">'Daily Data'!O3416</f>
        <v>0.00268101166547508</v>
      </c>
      <c r="AR3417" s="11" t="n">
        <f aca="false">'Daily Data'!P3416</f>
        <v>0.00779563492063485</v>
      </c>
      <c r="AS3417" s="11" t="n">
        <f aca="false">'Daily Data'!Q3416</f>
        <v>0.00696951554856019</v>
      </c>
      <c r="AT3417" s="11" t="n">
        <f aca="false">'Daily Data'!R3416</f>
        <v>0.00779975356267782</v>
      </c>
    </row>
    <row r="3418" customFormat="false" ht="15" hidden="false" customHeight="false" outlineLevel="0" collapsed="false">
      <c r="A3418" s="11" t="n">
        <f aca="false">'Daily Data'!O3417</f>
        <v>0.00859938480166667</v>
      </c>
      <c r="C3418" s="11" t="n">
        <f aca="false">'Daily Data'!P3417</f>
        <v>-0.00431381126747876</v>
      </c>
      <c r="E3418" s="11" t="n">
        <f aca="false">'Daily Data'!Q3417</f>
        <v>-0.00358846395752576</v>
      </c>
      <c r="G3418" s="11" t="n">
        <f aca="false">'Daily Data'!R3417</f>
        <v>-0.016264079385044</v>
      </c>
      <c r="I3418" s="11" t="n">
        <f aca="false">'Daily Data'!O3417</f>
        <v>0.00859938480166667</v>
      </c>
      <c r="J3418" s="11" t="n">
        <f aca="false">'Daily Data'!P3417</f>
        <v>-0.00431381126747876</v>
      </c>
      <c r="L3418" s="11" t="n">
        <f aca="false">'Daily Data'!O3417</f>
        <v>0.00859938480166667</v>
      </c>
      <c r="M3418" s="11" t="n">
        <f aca="false">'Daily Data'!Q3417</f>
        <v>-0.00358846395752576</v>
      </c>
      <c r="O3418" s="11" t="n">
        <f aca="false">'Daily Data'!O3417</f>
        <v>0.00859938480166667</v>
      </c>
      <c r="P3418" s="11" t="n">
        <f aca="false">'Daily Data'!R3417</f>
        <v>-0.016264079385044</v>
      </c>
      <c r="R3418" s="11" t="n">
        <f aca="false">'Daily Data'!P3417</f>
        <v>-0.00431381126747876</v>
      </c>
      <c r="S3418" s="11" t="n">
        <f aca="false">'Daily Data'!Q3417</f>
        <v>-0.00358846395752576</v>
      </c>
      <c r="U3418" s="11" t="n">
        <f aca="false">'Daily Data'!P3417</f>
        <v>-0.00431381126747876</v>
      </c>
      <c r="V3418" s="11" t="n">
        <f aca="false">'Daily Data'!R3417</f>
        <v>-0.016264079385044</v>
      </c>
      <c r="X3418" s="11" t="n">
        <f aca="false">'Daily Data'!Q3417</f>
        <v>-0.00358846395752576</v>
      </c>
      <c r="Y3418" s="11" t="n">
        <f aca="false">'Daily Data'!R3417</f>
        <v>-0.016264079385044</v>
      </c>
      <c r="AA3418" s="11" t="n">
        <f aca="false">'Daily Data'!O3417</f>
        <v>0.00859938480166667</v>
      </c>
      <c r="AB3418" s="11" t="n">
        <f aca="false">'Daily Data'!P3417</f>
        <v>-0.00431381126747876</v>
      </c>
      <c r="AC3418" s="11" t="n">
        <f aca="false">'Daily Data'!Q3417</f>
        <v>-0.00358846395752576</v>
      </c>
      <c r="AE3418" s="11" t="n">
        <f aca="false">'Daily Data'!O3417</f>
        <v>0.00859938480166667</v>
      </c>
      <c r="AF3418" s="11" t="n">
        <f aca="false">'Daily Data'!P3417</f>
        <v>-0.00431381126747876</v>
      </c>
      <c r="AG3418" s="11" t="n">
        <f aca="false">'Daily Data'!R3417</f>
        <v>-0.016264079385044</v>
      </c>
      <c r="AI3418" s="11" t="n">
        <f aca="false">'Daily Data'!O3417</f>
        <v>0.00859938480166667</v>
      </c>
      <c r="AJ3418" s="11" t="n">
        <f aca="false">'Daily Data'!Q3417</f>
        <v>-0.00358846395752576</v>
      </c>
      <c r="AK3418" s="11" t="n">
        <f aca="false">'Daily Data'!R3417</f>
        <v>-0.016264079385044</v>
      </c>
      <c r="AM3418" s="11" t="n">
        <f aca="false">'Daily Data'!P3417</f>
        <v>-0.00431381126747876</v>
      </c>
      <c r="AN3418" s="11" t="n">
        <f aca="false">'Daily Data'!Q3417</f>
        <v>-0.00358846395752576</v>
      </c>
      <c r="AO3418" s="11" t="n">
        <f aca="false">'Daily Data'!R3417</f>
        <v>-0.016264079385044</v>
      </c>
      <c r="AQ3418" s="11" t="n">
        <f aca="false">'Daily Data'!O3417</f>
        <v>0.00859938480166667</v>
      </c>
      <c r="AR3418" s="11" t="n">
        <f aca="false">'Daily Data'!P3417</f>
        <v>-0.00431381126747876</v>
      </c>
      <c r="AS3418" s="11" t="n">
        <f aca="false">'Daily Data'!Q3417</f>
        <v>-0.00358846395752576</v>
      </c>
      <c r="AT3418" s="11" t="n">
        <f aca="false">'Daily Data'!R3417</f>
        <v>-0.016264079385044</v>
      </c>
    </row>
    <row r="3419" customFormat="false" ht="15" hidden="false" customHeight="false" outlineLevel="0" collapsed="false">
      <c r="A3419" s="11" t="n">
        <f aca="false">'Daily Data'!O3418</f>
        <v>0.000390414471890816</v>
      </c>
      <c r="C3419" s="11" t="n">
        <f aca="false">'Daily Data'!P3418</f>
        <v>0.00420895469694383</v>
      </c>
      <c r="E3419" s="11" t="n">
        <f aca="false">'Daily Data'!Q3418</f>
        <v>0.00456143340992388</v>
      </c>
      <c r="G3419" s="11" t="n">
        <f aca="false">'Daily Data'!R3418</f>
        <v>0.0113205914482196</v>
      </c>
      <c r="I3419" s="11" t="n">
        <f aca="false">'Daily Data'!O3418</f>
        <v>0.000390414471890816</v>
      </c>
      <c r="J3419" s="11" t="n">
        <f aca="false">'Daily Data'!P3418</f>
        <v>0.00420895469694383</v>
      </c>
      <c r="L3419" s="11" t="n">
        <f aca="false">'Daily Data'!O3418</f>
        <v>0.000390414471890816</v>
      </c>
      <c r="M3419" s="11" t="n">
        <f aca="false">'Daily Data'!Q3418</f>
        <v>0.00456143340992388</v>
      </c>
      <c r="O3419" s="11" t="n">
        <f aca="false">'Daily Data'!O3418</f>
        <v>0.000390414471890816</v>
      </c>
      <c r="P3419" s="11" t="n">
        <f aca="false">'Daily Data'!R3418</f>
        <v>0.0113205914482196</v>
      </c>
      <c r="R3419" s="11" t="n">
        <f aca="false">'Daily Data'!P3418</f>
        <v>0.00420895469694383</v>
      </c>
      <c r="S3419" s="11" t="n">
        <f aca="false">'Daily Data'!Q3418</f>
        <v>0.00456143340992388</v>
      </c>
      <c r="U3419" s="11" t="n">
        <f aca="false">'Daily Data'!P3418</f>
        <v>0.00420895469694383</v>
      </c>
      <c r="V3419" s="11" t="n">
        <f aca="false">'Daily Data'!R3418</f>
        <v>0.0113205914482196</v>
      </c>
      <c r="X3419" s="11" t="n">
        <f aca="false">'Daily Data'!Q3418</f>
        <v>0.00456143340992388</v>
      </c>
      <c r="Y3419" s="11" t="n">
        <f aca="false">'Daily Data'!R3418</f>
        <v>0.0113205914482196</v>
      </c>
      <c r="AA3419" s="11" t="n">
        <f aca="false">'Daily Data'!O3418</f>
        <v>0.000390414471890816</v>
      </c>
      <c r="AB3419" s="11" t="n">
        <f aca="false">'Daily Data'!P3418</f>
        <v>0.00420895469694383</v>
      </c>
      <c r="AC3419" s="11" t="n">
        <f aca="false">'Daily Data'!Q3418</f>
        <v>0.00456143340992388</v>
      </c>
      <c r="AE3419" s="11" t="n">
        <f aca="false">'Daily Data'!O3418</f>
        <v>0.000390414471890816</v>
      </c>
      <c r="AF3419" s="11" t="n">
        <f aca="false">'Daily Data'!P3418</f>
        <v>0.00420895469694383</v>
      </c>
      <c r="AG3419" s="11" t="n">
        <f aca="false">'Daily Data'!R3418</f>
        <v>0.0113205914482196</v>
      </c>
      <c r="AI3419" s="11" t="n">
        <f aca="false">'Daily Data'!O3418</f>
        <v>0.000390414471890816</v>
      </c>
      <c r="AJ3419" s="11" t="n">
        <f aca="false">'Daily Data'!Q3418</f>
        <v>0.00456143340992388</v>
      </c>
      <c r="AK3419" s="11" t="n">
        <f aca="false">'Daily Data'!R3418</f>
        <v>0.0113205914482196</v>
      </c>
      <c r="AM3419" s="11" t="n">
        <f aca="false">'Daily Data'!P3418</f>
        <v>0.00420895469694383</v>
      </c>
      <c r="AN3419" s="11" t="n">
        <f aca="false">'Daily Data'!Q3418</f>
        <v>0.00456143340992388</v>
      </c>
      <c r="AO3419" s="11" t="n">
        <f aca="false">'Daily Data'!R3418</f>
        <v>0.0113205914482196</v>
      </c>
      <c r="AQ3419" s="11" t="n">
        <f aca="false">'Daily Data'!O3418</f>
        <v>0.000390414471890816</v>
      </c>
      <c r="AR3419" s="11" t="n">
        <f aca="false">'Daily Data'!P3418</f>
        <v>0.00420895469694383</v>
      </c>
      <c r="AS3419" s="11" t="n">
        <f aca="false">'Daily Data'!Q3418</f>
        <v>0.00456143340992388</v>
      </c>
      <c r="AT3419" s="11" t="n">
        <f aca="false">'Daily Data'!R3418</f>
        <v>0.0113205914482196</v>
      </c>
    </row>
    <row r="3420" customFormat="false" ht="15" hidden="false" customHeight="false" outlineLevel="0" collapsed="false">
      <c r="A3420" s="11" t="n">
        <f aca="false">'Daily Data'!O3419</f>
        <v>0.00695749897825627</v>
      </c>
      <c r="C3420" s="11" t="n">
        <f aca="false">'Daily Data'!P3419</f>
        <v>0.000647209285320589</v>
      </c>
      <c r="E3420" s="11" t="n">
        <f aca="false">'Daily Data'!Q3419</f>
        <v>-0.000277211128915205</v>
      </c>
      <c r="G3420" s="11" t="n">
        <f aca="false">'Daily Data'!R3419</f>
        <v>-0.00898043871823117</v>
      </c>
      <c r="I3420" s="11" t="n">
        <f aca="false">'Daily Data'!O3419</f>
        <v>0.00695749897825627</v>
      </c>
      <c r="J3420" s="11" t="n">
        <f aca="false">'Daily Data'!P3419</f>
        <v>0.000647209285320589</v>
      </c>
      <c r="L3420" s="11" t="n">
        <f aca="false">'Daily Data'!O3419</f>
        <v>0.00695749897825627</v>
      </c>
      <c r="M3420" s="11" t="n">
        <f aca="false">'Daily Data'!Q3419</f>
        <v>-0.000277211128915205</v>
      </c>
      <c r="O3420" s="11" t="n">
        <f aca="false">'Daily Data'!O3419</f>
        <v>0.00695749897825627</v>
      </c>
      <c r="P3420" s="11" t="n">
        <f aca="false">'Daily Data'!R3419</f>
        <v>-0.00898043871823117</v>
      </c>
      <c r="R3420" s="11" t="n">
        <f aca="false">'Daily Data'!P3419</f>
        <v>0.000647209285320589</v>
      </c>
      <c r="S3420" s="11" t="n">
        <f aca="false">'Daily Data'!Q3419</f>
        <v>-0.000277211128915205</v>
      </c>
      <c r="U3420" s="11" t="n">
        <f aca="false">'Daily Data'!P3419</f>
        <v>0.000647209285320589</v>
      </c>
      <c r="V3420" s="11" t="n">
        <f aca="false">'Daily Data'!R3419</f>
        <v>-0.00898043871823117</v>
      </c>
      <c r="X3420" s="11" t="n">
        <f aca="false">'Daily Data'!Q3419</f>
        <v>-0.000277211128915205</v>
      </c>
      <c r="Y3420" s="11" t="n">
        <f aca="false">'Daily Data'!R3419</f>
        <v>-0.00898043871823117</v>
      </c>
      <c r="AA3420" s="11" t="n">
        <f aca="false">'Daily Data'!O3419</f>
        <v>0.00695749897825627</v>
      </c>
      <c r="AB3420" s="11" t="n">
        <f aca="false">'Daily Data'!P3419</f>
        <v>0.000647209285320589</v>
      </c>
      <c r="AC3420" s="11" t="n">
        <f aca="false">'Daily Data'!Q3419</f>
        <v>-0.000277211128915205</v>
      </c>
      <c r="AE3420" s="11" t="n">
        <f aca="false">'Daily Data'!O3419</f>
        <v>0.00695749897825627</v>
      </c>
      <c r="AF3420" s="11" t="n">
        <f aca="false">'Daily Data'!P3419</f>
        <v>0.000647209285320589</v>
      </c>
      <c r="AG3420" s="11" t="n">
        <f aca="false">'Daily Data'!R3419</f>
        <v>-0.00898043871823117</v>
      </c>
      <c r="AI3420" s="11" t="n">
        <f aca="false">'Daily Data'!O3419</f>
        <v>0.00695749897825627</v>
      </c>
      <c r="AJ3420" s="11" t="n">
        <f aca="false">'Daily Data'!Q3419</f>
        <v>-0.000277211128915205</v>
      </c>
      <c r="AK3420" s="11" t="n">
        <f aca="false">'Daily Data'!R3419</f>
        <v>-0.00898043871823117</v>
      </c>
      <c r="AM3420" s="11" t="n">
        <f aca="false">'Daily Data'!P3419</f>
        <v>0.000647209285320589</v>
      </c>
      <c r="AN3420" s="11" t="n">
        <f aca="false">'Daily Data'!Q3419</f>
        <v>-0.000277211128915205</v>
      </c>
      <c r="AO3420" s="11" t="n">
        <f aca="false">'Daily Data'!R3419</f>
        <v>-0.00898043871823117</v>
      </c>
      <c r="AQ3420" s="11" t="n">
        <f aca="false">'Daily Data'!O3419</f>
        <v>0.00695749897825627</v>
      </c>
      <c r="AR3420" s="11" t="n">
        <f aca="false">'Daily Data'!P3419</f>
        <v>0.000647209285320589</v>
      </c>
      <c r="AS3420" s="11" t="n">
        <f aca="false">'Daily Data'!Q3419</f>
        <v>-0.000277211128915205</v>
      </c>
      <c r="AT3420" s="11" t="n">
        <f aca="false">'Daily Data'!R3419</f>
        <v>-0.00898043871823117</v>
      </c>
    </row>
    <row r="3421" customFormat="false" ht="15" hidden="false" customHeight="false" outlineLevel="0" collapsed="false">
      <c r="A3421" s="11" t="n">
        <f aca="false">'Daily Data'!O3420</f>
        <v>0.000111018891413856</v>
      </c>
      <c r="C3421" s="11" t="n">
        <f aca="false">'Daily Data'!P3420</f>
        <v>-0.000769723233958402</v>
      </c>
      <c r="E3421" s="11" t="n">
        <f aca="false">'Daily Data'!Q3420</f>
        <v>-0.000349174243591815</v>
      </c>
      <c r="G3421" s="11" t="n">
        <f aca="false">'Daily Data'!R3420</f>
        <v>-0.00151413373478781</v>
      </c>
      <c r="I3421" s="11" t="n">
        <f aca="false">'Daily Data'!O3420</f>
        <v>0.000111018891413856</v>
      </c>
      <c r="J3421" s="11" t="n">
        <f aca="false">'Daily Data'!P3420</f>
        <v>-0.000769723233958402</v>
      </c>
      <c r="L3421" s="11" t="n">
        <f aca="false">'Daily Data'!O3420</f>
        <v>0.000111018891413856</v>
      </c>
      <c r="M3421" s="11" t="n">
        <f aca="false">'Daily Data'!Q3420</f>
        <v>-0.000349174243591815</v>
      </c>
      <c r="O3421" s="11" t="n">
        <f aca="false">'Daily Data'!O3420</f>
        <v>0.000111018891413856</v>
      </c>
      <c r="P3421" s="11" t="n">
        <f aca="false">'Daily Data'!R3420</f>
        <v>-0.00151413373478781</v>
      </c>
      <c r="R3421" s="11" t="n">
        <f aca="false">'Daily Data'!P3420</f>
        <v>-0.000769723233958402</v>
      </c>
      <c r="S3421" s="11" t="n">
        <f aca="false">'Daily Data'!Q3420</f>
        <v>-0.000349174243591815</v>
      </c>
      <c r="U3421" s="11" t="n">
        <f aca="false">'Daily Data'!P3420</f>
        <v>-0.000769723233958402</v>
      </c>
      <c r="V3421" s="11" t="n">
        <f aca="false">'Daily Data'!R3420</f>
        <v>-0.00151413373478781</v>
      </c>
      <c r="X3421" s="11" t="n">
        <f aca="false">'Daily Data'!Q3420</f>
        <v>-0.000349174243591815</v>
      </c>
      <c r="Y3421" s="11" t="n">
        <f aca="false">'Daily Data'!R3420</f>
        <v>-0.00151413373478781</v>
      </c>
      <c r="AA3421" s="11" t="n">
        <f aca="false">'Daily Data'!O3420</f>
        <v>0.000111018891413856</v>
      </c>
      <c r="AB3421" s="11" t="n">
        <f aca="false">'Daily Data'!P3420</f>
        <v>-0.000769723233958402</v>
      </c>
      <c r="AC3421" s="11" t="n">
        <f aca="false">'Daily Data'!Q3420</f>
        <v>-0.000349174243591815</v>
      </c>
      <c r="AE3421" s="11" t="n">
        <f aca="false">'Daily Data'!O3420</f>
        <v>0.000111018891413856</v>
      </c>
      <c r="AF3421" s="11" t="n">
        <f aca="false">'Daily Data'!P3420</f>
        <v>-0.000769723233958402</v>
      </c>
      <c r="AG3421" s="11" t="n">
        <f aca="false">'Daily Data'!R3420</f>
        <v>-0.00151413373478781</v>
      </c>
      <c r="AI3421" s="11" t="n">
        <f aca="false">'Daily Data'!O3420</f>
        <v>0.000111018891413856</v>
      </c>
      <c r="AJ3421" s="11" t="n">
        <f aca="false">'Daily Data'!Q3420</f>
        <v>-0.000349174243591815</v>
      </c>
      <c r="AK3421" s="11" t="n">
        <f aca="false">'Daily Data'!R3420</f>
        <v>-0.00151413373478781</v>
      </c>
      <c r="AM3421" s="11" t="n">
        <f aca="false">'Daily Data'!P3420</f>
        <v>-0.000769723233958402</v>
      </c>
      <c r="AN3421" s="11" t="n">
        <f aca="false">'Daily Data'!Q3420</f>
        <v>-0.000349174243591815</v>
      </c>
      <c r="AO3421" s="11" t="n">
        <f aca="false">'Daily Data'!R3420</f>
        <v>-0.00151413373478781</v>
      </c>
      <c r="AQ3421" s="11" t="n">
        <f aca="false">'Daily Data'!O3420</f>
        <v>0.000111018891413856</v>
      </c>
      <c r="AR3421" s="11" t="n">
        <f aca="false">'Daily Data'!P3420</f>
        <v>-0.000769723233958402</v>
      </c>
      <c r="AS3421" s="11" t="n">
        <f aca="false">'Daily Data'!Q3420</f>
        <v>-0.000349174243591815</v>
      </c>
      <c r="AT3421" s="11" t="n">
        <f aca="false">'Daily Data'!R3420</f>
        <v>-0.00151413373478781</v>
      </c>
    </row>
    <row r="3422" customFormat="false" ht="15" hidden="false" customHeight="false" outlineLevel="0" collapsed="false">
      <c r="A3422" s="11" t="n">
        <f aca="false">'Daily Data'!O3421</f>
        <v>-2.70085229979669E-005</v>
      </c>
      <c r="C3422" s="11" t="n">
        <f aca="false">'Daily Data'!P3421</f>
        <v>-0.000415866547422088</v>
      </c>
      <c r="E3422" s="11" t="n">
        <f aca="false">'Daily Data'!Q3421</f>
        <v>-0.00013344520720781</v>
      </c>
      <c r="G3422" s="11" t="n">
        <f aca="false">'Daily Data'!R3421</f>
        <v>-0.00813353525721571</v>
      </c>
      <c r="I3422" s="11" t="n">
        <f aca="false">'Daily Data'!O3421</f>
        <v>-2.70085229979669E-005</v>
      </c>
      <c r="J3422" s="11" t="n">
        <f aca="false">'Daily Data'!P3421</f>
        <v>-0.000415866547422088</v>
      </c>
      <c r="L3422" s="11" t="n">
        <f aca="false">'Daily Data'!O3421</f>
        <v>-2.70085229979669E-005</v>
      </c>
      <c r="M3422" s="11" t="n">
        <f aca="false">'Daily Data'!Q3421</f>
        <v>-0.00013344520720781</v>
      </c>
      <c r="O3422" s="11" t="n">
        <f aca="false">'Daily Data'!O3421</f>
        <v>-2.70085229979669E-005</v>
      </c>
      <c r="P3422" s="11" t="n">
        <f aca="false">'Daily Data'!R3421</f>
        <v>-0.00813353525721571</v>
      </c>
      <c r="R3422" s="11" t="n">
        <f aca="false">'Daily Data'!P3421</f>
        <v>-0.000415866547422088</v>
      </c>
      <c r="S3422" s="11" t="n">
        <f aca="false">'Daily Data'!Q3421</f>
        <v>-0.00013344520720781</v>
      </c>
      <c r="U3422" s="11" t="n">
        <f aca="false">'Daily Data'!P3421</f>
        <v>-0.000415866547422088</v>
      </c>
      <c r="V3422" s="11" t="n">
        <f aca="false">'Daily Data'!R3421</f>
        <v>-0.00813353525721571</v>
      </c>
      <c r="X3422" s="11" t="n">
        <f aca="false">'Daily Data'!Q3421</f>
        <v>-0.00013344520720781</v>
      </c>
      <c r="Y3422" s="11" t="n">
        <f aca="false">'Daily Data'!R3421</f>
        <v>-0.00813353525721571</v>
      </c>
      <c r="AA3422" s="11" t="n">
        <f aca="false">'Daily Data'!O3421</f>
        <v>-2.70085229979669E-005</v>
      </c>
      <c r="AB3422" s="11" t="n">
        <f aca="false">'Daily Data'!P3421</f>
        <v>-0.000415866547422088</v>
      </c>
      <c r="AC3422" s="11" t="n">
        <f aca="false">'Daily Data'!Q3421</f>
        <v>-0.00013344520720781</v>
      </c>
      <c r="AE3422" s="11" t="n">
        <f aca="false">'Daily Data'!O3421</f>
        <v>-2.70085229979669E-005</v>
      </c>
      <c r="AF3422" s="11" t="n">
        <f aca="false">'Daily Data'!P3421</f>
        <v>-0.000415866547422088</v>
      </c>
      <c r="AG3422" s="11" t="n">
        <f aca="false">'Daily Data'!R3421</f>
        <v>-0.00813353525721571</v>
      </c>
      <c r="AI3422" s="11" t="n">
        <f aca="false">'Daily Data'!O3421</f>
        <v>-2.70085229979669E-005</v>
      </c>
      <c r="AJ3422" s="11" t="n">
        <f aca="false">'Daily Data'!Q3421</f>
        <v>-0.00013344520720781</v>
      </c>
      <c r="AK3422" s="11" t="n">
        <f aca="false">'Daily Data'!R3421</f>
        <v>-0.00813353525721571</v>
      </c>
      <c r="AM3422" s="11" t="n">
        <f aca="false">'Daily Data'!P3421</f>
        <v>-0.000415866547422088</v>
      </c>
      <c r="AN3422" s="11" t="n">
        <f aca="false">'Daily Data'!Q3421</f>
        <v>-0.00013344520720781</v>
      </c>
      <c r="AO3422" s="11" t="n">
        <f aca="false">'Daily Data'!R3421</f>
        <v>-0.00813353525721571</v>
      </c>
      <c r="AQ3422" s="11" t="n">
        <f aca="false">'Daily Data'!O3421</f>
        <v>-2.70085229979669E-005</v>
      </c>
      <c r="AR3422" s="11" t="n">
        <f aca="false">'Daily Data'!P3421</f>
        <v>-0.000415866547422088</v>
      </c>
      <c r="AS3422" s="11" t="n">
        <f aca="false">'Daily Data'!Q3421</f>
        <v>-0.00013344520720781</v>
      </c>
      <c r="AT3422" s="11" t="n">
        <f aca="false">'Daily Data'!R3421</f>
        <v>-0.00813353525721571</v>
      </c>
    </row>
    <row r="3423" customFormat="false" ht="15" hidden="false" customHeight="false" outlineLevel="0" collapsed="false">
      <c r="A3423" s="11" t="n">
        <f aca="false">'Daily Data'!O3422</f>
        <v>0.00411277708781322</v>
      </c>
      <c r="C3423" s="11" t="n">
        <f aca="false">'Daily Data'!P3422</f>
        <v>0.0017109131907519</v>
      </c>
      <c r="E3423" s="11" t="n">
        <f aca="false">'Daily Data'!Q3422</f>
        <v>0.00231259278291652</v>
      </c>
      <c r="G3423" s="11" t="n">
        <f aca="false">'Daily Data'!R3422</f>
        <v>0.00132458640733291</v>
      </c>
      <c r="I3423" s="11" t="n">
        <f aca="false">'Daily Data'!O3422</f>
        <v>0.00411277708781322</v>
      </c>
      <c r="J3423" s="11" t="n">
        <f aca="false">'Daily Data'!P3422</f>
        <v>0.0017109131907519</v>
      </c>
      <c r="L3423" s="11" t="n">
        <f aca="false">'Daily Data'!O3422</f>
        <v>0.00411277708781322</v>
      </c>
      <c r="M3423" s="11" t="n">
        <f aca="false">'Daily Data'!Q3422</f>
        <v>0.00231259278291652</v>
      </c>
      <c r="O3423" s="11" t="n">
        <f aca="false">'Daily Data'!O3422</f>
        <v>0.00411277708781322</v>
      </c>
      <c r="P3423" s="11" t="n">
        <f aca="false">'Daily Data'!R3422</f>
        <v>0.00132458640733291</v>
      </c>
      <c r="R3423" s="11" t="n">
        <f aca="false">'Daily Data'!P3422</f>
        <v>0.0017109131907519</v>
      </c>
      <c r="S3423" s="11" t="n">
        <f aca="false">'Daily Data'!Q3422</f>
        <v>0.00231259278291652</v>
      </c>
      <c r="U3423" s="11" t="n">
        <f aca="false">'Daily Data'!P3422</f>
        <v>0.0017109131907519</v>
      </c>
      <c r="V3423" s="11" t="n">
        <f aca="false">'Daily Data'!R3422</f>
        <v>0.00132458640733291</v>
      </c>
      <c r="X3423" s="11" t="n">
        <f aca="false">'Daily Data'!Q3422</f>
        <v>0.00231259278291652</v>
      </c>
      <c r="Y3423" s="11" t="n">
        <f aca="false">'Daily Data'!R3422</f>
        <v>0.00132458640733291</v>
      </c>
      <c r="AA3423" s="11" t="n">
        <f aca="false">'Daily Data'!O3422</f>
        <v>0.00411277708781322</v>
      </c>
      <c r="AB3423" s="11" t="n">
        <f aca="false">'Daily Data'!P3422</f>
        <v>0.0017109131907519</v>
      </c>
      <c r="AC3423" s="11" t="n">
        <f aca="false">'Daily Data'!Q3422</f>
        <v>0.00231259278291652</v>
      </c>
      <c r="AE3423" s="11" t="n">
        <f aca="false">'Daily Data'!O3422</f>
        <v>0.00411277708781322</v>
      </c>
      <c r="AF3423" s="11" t="n">
        <f aca="false">'Daily Data'!P3422</f>
        <v>0.0017109131907519</v>
      </c>
      <c r="AG3423" s="11" t="n">
        <f aca="false">'Daily Data'!R3422</f>
        <v>0.00132458640733291</v>
      </c>
      <c r="AI3423" s="11" t="n">
        <f aca="false">'Daily Data'!O3422</f>
        <v>0.00411277708781322</v>
      </c>
      <c r="AJ3423" s="11" t="n">
        <f aca="false">'Daily Data'!Q3422</f>
        <v>0.00231259278291652</v>
      </c>
      <c r="AK3423" s="11" t="n">
        <f aca="false">'Daily Data'!R3422</f>
        <v>0.00132458640733291</v>
      </c>
      <c r="AM3423" s="11" t="n">
        <f aca="false">'Daily Data'!P3422</f>
        <v>0.0017109131907519</v>
      </c>
      <c r="AN3423" s="11" t="n">
        <f aca="false">'Daily Data'!Q3422</f>
        <v>0.00231259278291652</v>
      </c>
      <c r="AO3423" s="11" t="n">
        <f aca="false">'Daily Data'!R3422</f>
        <v>0.00132458640733291</v>
      </c>
      <c r="AQ3423" s="11" t="n">
        <f aca="false">'Daily Data'!O3422</f>
        <v>0.00411277708781322</v>
      </c>
      <c r="AR3423" s="11" t="n">
        <f aca="false">'Daily Data'!P3422</f>
        <v>0.0017109131907519</v>
      </c>
      <c r="AS3423" s="11" t="n">
        <f aca="false">'Daily Data'!Q3422</f>
        <v>0.00231259278291652</v>
      </c>
      <c r="AT3423" s="11" t="n">
        <f aca="false">'Daily Data'!R3422</f>
        <v>0.00132458640733291</v>
      </c>
    </row>
    <row r="3424" customFormat="false" ht="15" hidden="false" customHeight="false" outlineLevel="0" collapsed="false">
      <c r="A3424" s="11" t="n">
        <f aca="false">'Daily Data'!O3423</f>
        <v>7.59113296732237E-005</v>
      </c>
      <c r="C3424" s="11" t="n">
        <f aca="false">'Daily Data'!P3423</f>
        <v>-0.000769222020018272</v>
      </c>
      <c r="E3424" s="11" t="n">
        <f aca="false">'Daily Data'!Q3423</f>
        <v>-0.00128163281987847</v>
      </c>
      <c r="G3424" s="11" t="n">
        <f aca="false">'Daily Data'!R3423</f>
        <v>0.00133159797526184</v>
      </c>
      <c r="I3424" s="11" t="n">
        <f aca="false">'Daily Data'!O3423</f>
        <v>7.59113296732237E-005</v>
      </c>
      <c r="J3424" s="11" t="n">
        <f aca="false">'Daily Data'!P3423</f>
        <v>-0.000769222020018272</v>
      </c>
      <c r="L3424" s="11" t="n">
        <f aca="false">'Daily Data'!O3423</f>
        <v>7.59113296732237E-005</v>
      </c>
      <c r="M3424" s="11" t="n">
        <f aca="false">'Daily Data'!Q3423</f>
        <v>-0.00128163281987847</v>
      </c>
      <c r="O3424" s="11" t="n">
        <f aca="false">'Daily Data'!O3423</f>
        <v>7.59113296732237E-005</v>
      </c>
      <c r="P3424" s="11" t="n">
        <f aca="false">'Daily Data'!R3423</f>
        <v>0.00133159797526184</v>
      </c>
      <c r="R3424" s="11" t="n">
        <f aca="false">'Daily Data'!P3423</f>
        <v>-0.000769222020018272</v>
      </c>
      <c r="S3424" s="11" t="n">
        <f aca="false">'Daily Data'!Q3423</f>
        <v>-0.00128163281987847</v>
      </c>
      <c r="U3424" s="11" t="n">
        <f aca="false">'Daily Data'!P3423</f>
        <v>-0.000769222020018272</v>
      </c>
      <c r="V3424" s="11" t="n">
        <f aca="false">'Daily Data'!R3423</f>
        <v>0.00133159797526184</v>
      </c>
      <c r="X3424" s="11" t="n">
        <f aca="false">'Daily Data'!Q3423</f>
        <v>-0.00128163281987847</v>
      </c>
      <c r="Y3424" s="11" t="n">
        <f aca="false">'Daily Data'!R3423</f>
        <v>0.00133159797526184</v>
      </c>
      <c r="AA3424" s="11" t="n">
        <f aca="false">'Daily Data'!O3423</f>
        <v>7.59113296732237E-005</v>
      </c>
      <c r="AB3424" s="11" t="n">
        <f aca="false">'Daily Data'!P3423</f>
        <v>-0.000769222020018272</v>
      </c>
      <c r="AC3424" s="11" t="n">
        <f aca="false">'Daily Data'!Q3423</f>
        <v>-0.00128163281987847</v>
      </c>
      <c r="AE3424" s="11" t="n">
        <f aca="false">'Daily Data'!O3423</f>
        <v>7.59113296732237E-005</v>
      </c>
      <c r="AF3424" s="11" t="n">
        <f aca="false">'Daily Data'!P3423</f>
        <v>-0.000769222020018272</v>
      </c>
      <c r="AG3424" s="11" t="n">
        <f aca="false">'Daily Data'!R3423</f>
        <v>0.00133159797526184</v>
      </c>
      <c r="AI3424" s="11" t="n">
        <f aca="false">'Daily Data'!O3423</f>
        <v>7.59113296732237E-005</v>
      </c>
      <c r="AJ3424" s="11" t="n">
        <f aca="false">'Daily Data'!Q3423</f>
        <v>-0.00128163281987847</v>
      </c>
      <c r="AK3424" s="11" t="n">
        <f aca="false">'Daily Data'!R3423</f>
        <v>0.00133159797526184</v>
      </c>
      <c r="AM3424" s="11" t="n">
        <f aca="false">'Daily Data'!P3423</f>
        <v>-0.000769222020018272</v>
      </c>
      <c r="AN3424" s="11" t="n">
        <f aca="false">'Daily Data'!Q3423</f>
        <v>-0.00128163281987847</v>
      </c>
      <c r="AO3424" s="11" t="n">
        <f aca="false">'Daily Data'!R3423</f>
        <v>0.00133159797526184</v>
      </c>
      <c r="AQ3424" s="11" t="n">
        <f aca="false">'Daily Data'!O3423</f>
        <v>7.59113296732237E-005</v>
      </c>
      <c r="AR3424" s="11" t="n">
        <f aca="false">'Daily Data'!P3423</f>
        <v>-0.000769222020018272</v>
      </c>
      <c r="AS3424" s="11" t="n">
        <f aca="false">'Daily Data'!Q3423</f>
        <v>-0.00128163281987847</v>
      </c>
      <c r="AT3424" s="11" t="n">
        <f aca="false">'Daily Data'!R3423</f>
        <v>0.00133159797526184</v>
      </c>
    </row>
    <row r="3425" customFormat="false" ht="15" hidden="false" customHeight="false" outlineLevel="0" collapsed="false">
      <c r="A3425" s="11" t="n">
        <f aca="false">'Daily Data'!O3424</f>
        <v>0.00570930822177729</v>
      </c>
      <c r="C3425" s="11" t="n">
        <f aca="false">'Daily Data'!P3424</f>
        <v>0.00560421444309556</v>
      </c>
      <c r="E3425" s="11" t="n">
        <f aca="false">'Daily Data'!Q3424</f>
        <v>0.0055435509884706</v>
      </c>
      <c r="G3425" s="11" t="n">
        <f aca="false">'Daily Data'!R3424</f>
        <v>-0.00173804357180795</v>
      </c>
      <c r="I3425" s="11" t="n">
        <f aca="false">'Daily Data'!O3424</f>
        <v>0.00570930822177729</v>
      </c>
      <c r="J3425" s="11" t="n">
        <f aca="false">'Daily Data'!P3424</f>
        <v>0.00560421444309556</v>
      </c>
      <c r="L3425" s="11" t="n">
        <f aca="false">'Daily Data'!O3424</f>
        <v>0.00570930822177729</v>
      </c>
      <c r="M3425" s="11" t="n">
        <f aca="false">'Daily Data'!Q3424</f>
        <v>0.0055435509884706</v>
      </c>
      <c r="O3425" s="11" t="n">
        <f aca="false">'Daily Data'!O3424</f>
        <v>0.00570930822177729</v>
      </c>
      <c r="P3425" s="11" t="n">
        <f aca="false">'Daily Data'!R3424</f>
        <v>-0.00173804357180795</v>
      </c>
      <c r="R3425" s="11" t="n">
        <f aca="false">'Daily Data'!P3424</f>
        <v>0.00560421444309556</v>
      </c>
      <c r="S3425" s="11" t="n">
        <f aca="false">'Daily Data'!Q3424</f>
        <v>0.0055435509884706</v>
      </c>
      <c r="U3425" s="11" t="n">
        <f aca="false">'Daily Data'!P3424</f>
        <v>0.00560421444309556</v>
      </c>
      <c r="V3425" s="11" t="n">
        <f aca="false">'Daily Data'!R3424</f>
        <v>-0.00173804357180795</v>
      </c>
      <c r="X3425" s="11" t="n">
        <f aca="false">'Daily Data'!Q3424</f>
        <v>0.0055435509884706</v>
      </c>
      <c r="Y3425" s="11" t="n">
        <f aca="false">'Daily Data'!R3424</f>
        <v>-0.00173804357180795</v>
      </c>
      <c r="AA3425" s="11" t="n">
        <f aca="false">'Daily Data'!O3424</f>
        <v>0.00570930822177729</v>
      </c>
      <c r="AB3425" s="11" t="n">
        <f aca="false">'Daily Data'!P3424</f>
        <v>0.00560421444309556</v>
      </c>
      <c r="AC3425" s="11" t="n">
        <f aca="false">'Daily Data'!Q3424</f>
        <v>0.0055435509884706</v>
      </c>
      <c r="AE3425" s="11" t="n">
        <f aca="false">'Daily Data'!O3424</f>
        <v>0.00570930822177729</v>
      </c>
      <c r="AF3425" s="11" t="n">
        <f aca="false">'Daily Data'!P3424</f>
        <v>0.00560421444309556</v>
      </c>
      <c r="AG3425" s="11" t="n">
        <f aca="false">'Daily Data'!R3424</f>
        <v>-0.00173804357180795</v>
      </c>
      <c r="AI3425" s="11" t="n">
        <f aca="false">'Daily Data'!O3424</f>
        <v>0.00570930822177729</v>
      </c>
      <c r="AJ3425" s="11" t="n">
        <f aca="false">'Daily Data'!Q3424</f>
        <v>0.0055435509884706</v>
      </c>
      <c r="AK3425" s="11" t="n">
        <f aca="false">'Daily Data'!R3424</f>
        <v>-0.00173804357180795</v>
      </c>
      <c r="AM3425" s="11" t="n">
        <f aca="false">'Daily Data'!P3424</f>
        <v>0.00560421444309556</v>
      </c>
      <c r="AN3425" s="11" t="n">
        <f aca="false">'Daily Data'!Q3424</f>
        <v>0.0055435509884706</v>
      </c>
      <c r="AO3425" s="11" t="n">
        <f aca="false">'Daily Data'!R3424</f>
        <v>-0.00173804357180795</v>
      </c>
      <c r="AQ3425" s="11" t="n">
        <f aca="false">'Daily Data'!O3424</f>
        <v>0.00570930822177729</v>
      </c>
      <c r="AR3425" s="11" t="n">
        <f aca="false">'Daily Data'!P3424</f>
        <v>0.00560421444309556</v>
      </c>
      <c r="AS3425" s="11" t="n">
        <f aca="false">'Daily Data'!Q3424</f>
        <v>0.0055435509884706</v>
      </c>
      <c r="AT3425" s="11" t="n">
        <f aca="false">'Daily Data'!R3424</f>
        <v>-0.00173804357180795</v>
      </c>
    </row>
    <row r="3426" customFormat="false" ht="15" hidden="false" customHeight="false" outlineLevel="0" collapsed="false">
      <c r="A3426" s="11" t="n">
        <f aca="false">'Daily Data'!O3425</f>
        <v>4.09510798854493E-005</v>
      </c>
      <c r="C3426" s="11" t="n">
        <f aca="false">'Daily Data'!P3425</f>
        <v>0.00909342164095695</v>
      </c>
      <c r="E3426" s="11" t="n">
        <f aca="false">'Daily Data'!Q3425</f>
        <v>0.00751316692414673</v>
      </c>
      <c r="G3426" s="11" t="n">
        <f aca="false">'Daily Data'!R3425</f>
        <v>0.0027880293486603</v>
      </c>
      <c r="I3426" s="11" t="n">
        <f aca="false">'Daily Data'!O3425</f>
        <v>4.09510798854493E-005</v>
      </c>
      <c r="J3426" s="11" t="n">
        <f aca="false">'Daily Data'!P3425</f>
        <v>0.00909342164095695</v>
      </c>
      <c r="L3426" s="11" t="n">
        <f aca="false">'Daily Data'!O3425</f>
        <v>4.09510798854493E-005</v>
      </c>
      <c r="M3426" s="11" t="n">
        <f aca="false">'Daily Data'!Q3425</f>
        <v>0.00751316692414673</v>
      </c>
      <c r="O3426" s="11" t="n">
        <f aca="false">'Daily Data'!O3425</f>
        <v>4.09510798854493E-005</v>
      </c>
      <c r="P3426" s="11" t="n">
        <f aca="false">'Daily Data'!R3425</f>
        <v>0.0027880293486603</v>
      </c>
      <c r="R3426" s="11" t="n">
        <f aca="false">'Daily Data'!P3425</f>
        <v>0.00909342164095695</v>
      </c>
      <c r="S3426" s="11" t="n">
        <f aca="false">'Daily Data'!Q3425</f>
        <v>0.00751316692414673</v>
      </c>
      <c r="U3426" s="11" t="n">
        <f aca="false">'Daily Data'!P3425</f>
        <v>0.00909342164095695</v>
      </c>
      <c r="V3426" s="11" t="n">
        <f aca="false">'Daily Data'!R3425</f>
        <v>0.0027880293486603</v>
      </c>
      <c r="X3426" s="11" t="n">
        <f aca="false">'Daily Data'!Q3425</f>
        <v>0.00751316692414673</v>
      </c>
      <c r="Y3426" s="11" t="n">
        <f aca="false">'Daily Data'!R3425</f>
        <v>0.0027880293486603</v>
      </c>
      <c r="AA3426" s="11" t="n">
        <f aca="false">'Daily Data'!O3425</f>
        <v>4.09510798854493E-005</v>
      </c>
      <c r="AB3426" s="11" t="n">
        <f aca="false">'Daily Data'!P3425</f>
        <v>0.00909342164095695</v>
      </c>
      <c r="AC3426" s="11" t="n">
        <f aca="false">'Daily Data'!Q3425</f>
        <v>0.00751316692414673</v>
      </c>
      <c r="AE3426" s="11" t="n">
        <f aca="false">'Daily Data'!O3425</f>
        <v>4.09510798854493E-005</v>
      </c>
      <c r="AF3426" s="11" t="n">
        <f aca="false">'Daily Data'!P3425</f>
        <v>0.00909342164095695</v>
      </c>
      <c r="AG3426" s="11" t="n">
        <f aca="false">'Daily Data'!R3425</f>
        <v>0.0027880293486603</v>
      </c>
      <c r="AI3426" s="11" t="n">
        <f aca="false">'Daily Data'!O3425</f>
        <v>4.09510798854493E-005</v>
      </c>
      <c r="AJ3426" s="11" t="n">
        <f aca="false">'Daily Data'!Q3425</f>
        <v>0.00751316692414673</v>
      </c>
      <c r="AK3426" s="11" t="n">
        <f aca="false">'Daily Data'!R3425</f>
        <v>0.0027880293486603</v>
      </c>
      <c r="AM3426" s="11" t="n">
        <f aca="false">'Daily Data'!P3425</f>
        <v>0.00909342164095695</v>
      </c>
      <c r="AN3426" s="11" t="n">
        <f aca="false">'Daily Data'!Q3425</f>
        <v>0.00751316692414673</v>
      </c>
      <c r="AO3426" s="11" t="n">
        <f aca="false">'Daily Data'!R3425</f>
        <v>0.0027880293486603</v>
      </c>
      <c r="AQ3426" s="11" t="n">
        <f aca="false">'Daily Data'!O3425</f>
        <v>4.09510798854493E-005</v>
      </c>
      <c r="AR3426" s="11" t="n">
        <f aca="false">'Daily Data'!P3425</f>
        <v>0.00909342164095695</v>
      </c>
      <c r="AS3426" s="11" t="n">
        <f aca="false">'Daily Data'!Q3425</f>
        <v>0.00751316692414673</v>
      </c>
      <c r="AT3426" s="11" t="n">
        <f aca="false">'Daily Data'!R3425</f>
        <v>0.0027880293486603</v>
      </c>
    </row>
    <row r="3427" customFormat="false" ht="15" hidden="false" customHeight="false" outlineLevel="0" collapsed="false">
      <c r="A3427" s="11" t="n">
        <f aca="false">'Daily Data'!O3426</f>
        <v>0.0051633665640557</v>
      </c>
      <c r="C3427" s="11" t="n">
        <f aca="false">'Daily Data'!P3426</f>
        <v>0.00831253253802101</v>
      </c>
      <c r="E3427" s="11" t="n">
        <f aca="false">'Daily Data'!Q3426</f>
        <v>0.00986757007767659</v>
      </c>
      <c r="G3427" s="11" t="n">
        <f aca="false">'Daily Data'!R3426</f>
        <v>0.00227221435053993</v>
      </c>
      <c r="I3427" s="11" t="n">
        <f aca="false">'Daily Data'!O3426</f>
        <v>0.0051633665640557</v>
      </c>
      <c r="J3427" s="11" t="n">
        <f aca="false">'Daily Data'!P3426</f>
        <v>0.00831253253802101</v>
      </c>
      <c r="L3427" s="11" t="n">
        <f aca="false">'Daily Data'!O3426</f>
        <v>0.0051633665640557</v>
      </c>
      <c r="M3427" s="11" t="n">
        <f aca="false">'Daily Data'!Q3426</f>
        <v>0.00986757007767659</v>
      </c>
      <c r="O3427" s="11" t="n">
        <f aca="false">'Daily Data'!O3426</f>
        <v>0.0051633665640557</v>
      </c>
      <c r="P3427" s="11" t="n">
        <f aca="false">'Daily Data'!R3426</f>
        <v>0.00227221435053993</v>
      </c>
      <c r="R3427" s="11" t="n">
        <f aca="false">'Daily Data'!P3426</f>
        <v>0.00831253253802101</v>
      </c>
      <c r="S3427" s="11" t="n">
        <f aca="false">'Daily Data'!Q3426</f>
        <v>0.00986757007767659</v>
      </c>
      <c r="U3427" s="11" t="n">
        <f aca="false">'Daily Data'!P3426</f>
        <v>0.00831253253802101</v>
      </c>
      <c r="V3427" s="11" t="n">
        <f aca="false">'Daily Data'!R3426</f>
        <v>0.00227221435053993</v>
      </c>
      <c r="X3427" s="11" t="n">
        <f aca="false">'Daily Data'!Q3426</f>
        <v>0.00986757007767659</v>
      </c>
      <c r="Y3427" s="11" t="n">
        <f aca="false">'Daily Data'!R3426</f>
        <v>0.00227221435053993</v>
      </c>
      <c r="AA3427" s="11" t="n">
        <f aca="false">'Daily Data'!O3426</f>
        <v>0.0051633665640557</v>
      </c>
      <c r="AB3427" s="11" t="n">
        <f aca="false">'Daily Data'!P3426</f>
        <v>0.00831253253802101</v>
      </c>
      <c r="AC3427" s="11" t="n">
        <f aca="false">'Daily Data'!Q3426</f>
        <v>0.00986757007767659</v>
      </c>
      <c r="AE3427" s="11" t="n">
        <f aca="false">'Daily Data'!O3426</f>
        <v>0.0051633665640557</v>
      </c>
      <c r="AF3427" s="11" t="n">
        <f aca="false">'Daily Data'!P3426</f>
        <v>0.00831253253802101</v>
      </c>
      <c r="AG3427" s="11" t="n">
        <f aca="false">'Daily Data'!R3426</f>
        <v>0.00227221435053993</v>
      </c>
      <c r="AI3427" s="11" t="n">
        <f aca="false">'Daily Data'!O3426</f>
        <v>0.0051633665640557</v>
      </c>
      <c r="AJ3427" s="11" t="n">
        <f aca="false">'Daily Data'!Q3426</f>
        <v>0.00986757007767659</v>
      </c>
      <c r="AK3427" s="11" t="n">
        <f aca="false">'Daily Data'!R3426</f>
        <v>0.00227221435053993</v>
      </c>
      <c r="AM3427" s="11" t="n">
        <f aca="false">'Daily Data'!P3426</f>
        <v>0.00831253253802101</v>
      </c>
      <c r="AN3427" s="11" t="n">
        <f aca="false">'Daily Data'!Q3426</f>
        <v>0.00986757007767659</v>
      </c>
      <c r="AO3427" s="11" t="n">
        <f aca="false">'Daily Data'!R3426</f>
        <v>0.00227221435053993</v>
      </c>
      <c r="AQ3427" s="11" t="n">
        <f aca="false">'Daily Data'!O3426</f>
        <v>0.0051633665640557</v>
      </c>
      <c r="AR3427" s="11" t="n">
        <f aca="false">'Daily Data'!P3426</f>
        <v>0.00831253253802101</v>
      </c>
      <c r="AS3427" s="11" t="n">
        <f aca="false">'Daily Data'!Q3426</f>
        <v>0.00986757007767659</v>
      </c>
      <c r="AT3427" s="11" t="n">
        <f aca="false">'Daily Data'!R3426</f>
        <v>0.00227221435053993</v>
      </c>
    </row>
    <row r="3428" customFormat="false" ht="15" hidden="false" customHeight="false" outlineLevel="0" collapsed="false">
      <c r="A3428" s="11" t="n">
        <f aca="false">'Daily Data'!O3427</f>
        <v>-0.0002993119859711</v>
      </c>
      <c r="C3428" s="11" t="n">
        <f aca="false">'Daily Data'!P3427</f>
        <v>-0.000753549458999297</v>
      </c>
      <c r="E3428" s="11" t="n">
        <f aca="false">'Daily Data'!Q3427</f>
        <v>-0.000623305689317004</v>
      </c>
      <c r="G3428" s="11" t="n">
        <f aca="false">'Daily Data'!R3427</f>
        <v>0.00140478075351858</v>
      </c>
      <c r="I3428" s="11" t="n">
        <f aca="false">'Daily Data'!O3427</f>
        <v>-0.0002993119859711</v>
      </c>
      <c r="J3428" s="11" t="n">
        <f aca="false">'Daily Data'!P3427</f>
        <v>-0.000753549458999297</v>
      </c>
      <c r="L3428" s="11" t="n">
        <f aca="false">'Daily Data'!O3427</f>
        <v>-0.0002993119859711</v>
      </c>
      <c r="M3428" s="11" t="n">
        <f aca="false">'Daily Data'!Q3427</f>
        <v>-0.000623305689317004</v>
      </c>
      <c r="O3428" s="11" t="n">
        <f aca="false">'Daily Data'!O3427</f>
        <v>-0.0002993119859711</v>
      </c>
      <c r="P3428" s="11" t="n">
        <f aca="false">'Daily Data'!R3427</f>
        <v>0.00140478075351858</v>
      </c>
      <c r="R3428" s="11" t="n">
        <f aca="false">'Daily Data'!P3427</f>
        <v>-0.000753549458999297</v>
      </c>
      <c r="S3428" s="11" t="n">
        <f aca="false">'Daily Data'!Q3427</f>
        <v>-0.000623305689317004</v>
      </c>
      <c r="U3428" s="11" t="n">
        <f aca="false">'Daily Data'!P3427</f>
        <v>-0.000753549458999297</v>
      </c>
      <c r="V3428" s="11" t="n">
        <f aca="false">'Daily Data'!R3427</f>
        <v>0.00140478075351858</v>
      </c>
      <c r="X3428" s="11" t="n">
        <f aca="false">'Daily Data'!Q3427</f>
        <v>-0.000623305689317004</v>
      </c>
      <c r="Y3428" s="11" t="n">
        <f aca="false">'Daily Data'!R3427</f>
        <v>0.00140478075351858</v>
      </c>
      <c r="AA3428" s="11" t="n">
        <f aca="false">'Daily Data'!O3427</f>
        <v>-0.0002993119859711</v>
      </c>
      <c r="AB3428" s="11" t="n">
        <f aca="false">'Daily Data'!P3427</f>
        <v>-0.000753549458999297</v>
      </c>
      <c r="AC3428" s="11" t="n">
        <f aca="false">'Daily Data'!Q3427</f>
        <v>-0.000623305689317004</v>
      </c>
      <c r="AE3428" s="11" t="n">
        <f aca="false">'Daily Data'!O3427</f>
        <v>-0.0002993119859711</v>
      </c>
      <c r="AF3428" s="11" t="n">
        <f aca="false">'Daily Data'!P3427</f>
        <v>-0.000753549458999297</v>
      </c>
      <c r="AG3428" s="11" t="n">
        <f aca="false">'Daily Data'!R3427</f>
        <v>0.00140478075351858</v>
      </c>
      <c r="AI3428" s="11" t="n">
        <f aca="false">'Daily Data'!O3427</f>
        <v>-0.0002993119859711</v>
      </c>
      <c r="AJ3428" s="11" t="n">
        <f aca="false">'Daily Data'!Q3427</f>
        <v>-0.000623305689317004</v>
      </c>
      <c r="AK3428" s="11" t="n">
        <f aca="false">'Daily Data'!R3427</f>
        <v>0.00140478075351858</v>
      </c>
      <c r="AM3428" s="11" t="n">
        <f aca="false">'Daily Data'!P3427</f>
        <v>-0.000753549458999297</v>
      </c>
      <c r="AN3428" s="11" t="n">
        <f aca="false">'Daily Data'!Q3427</f>
        <v>-0.000623305689317004</v>
      </c>
      <c r="AO3428" s="11" t="n">
        <f aca="false">'Daily Data'!R3427</f>
        <v>0.00140478075351858</v>
      </c>
      <c r="AQ3428" s="11" t="n">
        <f aca="false">'Daily Data'!O3427</f>
        <v>-0.0002993119859711</v>
      </c>
      <c r="AR3428" s="11" t="n">
        <f aca="false">'Daily Data'!P3427</f>
        <v>-0.000753549458999297</v>
      </c>
      <c r="AS3428" s="11" t="n">
        <f aca="false">'Daily Data'!Q3427</f>
        <v>-0.000623305689317004</v>
      </c>
      <c r="AT3428" s="11" t="n">
        <f aca="false">'Daily Data'!R3427</f>
        <v>0.00140478075351858</v>
      </c>
    </row>
    <row r="3429" customFormat="false" ht="15" hidden="false" customHeight="false" outlineLevel="0" collapsed="false">
      <c r="A3429" s="11" t="n">
        <f aca="false">'Daily Data'!O3428</f>
        <v>-0.0054983219634882</v>
      </c>
      <c r="C3429" s="11" t="n">
        <f aca="false">'Daily Data'!P3428</f>
        <v>0.00201605439036191</v>
      </c>
      <c r="E3429" s="11" t="n">
        <f aca="false">'Daily Data'!Q3428</f>
        <v>0.00232747463797212</v>
      </c>
      <c r="G3429" s="11" t="n">
        <f aca="false">'Daily Data'!R3428</f>
        <v>-0.00362868986278619</v>
      </c>
      <c r="I3429" s="11" t="n">
        <f aca="false">'Daily Data'!O3428</f>
        <v>-0.0054983219634882</v>
      </c>
      <c r="J3429" s="11" t="n">
        <f aca="false">'Daily Data'!P3428</f>
        <v>0.00201605439036191</v>
      </c>
      <c r="L3429" s="11" t="n">
        <f aca="false">'Daily Data'!O3428</f>
        <v>-0.0054983219634882</v>
      </c>
      <c r="M3429" s="11" t="n">
        <f aca="false">'Daily Data'!Q3428</f>
        <v>0.00232747463797212</v>
      </c>
      <c r="O3429" s="11" t="n">
        <f aca="false">'Daily Data'!O3428</f>
        <v>-0.0054983219634882</v>
      </c>
      <c r="P3429" s="11" t="n">
        <f aca="false">'Daily Data'!R3428</f>
        <v>-0.00362868986278619</v>
      </c>
      <c r="R3429" s="11" t="n">
        <f aca="false">'Daily Data'!P3428</f>
        <v>0.00201605439036191</v>
      </c>
      <c r="S3429" s="11" t="n">
        <f aca="false">'Daily Data'!Q3428</f>
        <v>0.00232747463797212</v>
      </c>
      <c r="U3429" s="11" t="n">
        <f aca="false">'Daily Data'!P3428</f>
        <v>0.00201605439036191</v>
      </c>
      <c r="V3429" s="11" t="n">
        <f aca="false">'Daily Data'!R3428</f>
        <v>-0.00362868986278619</v>
      </c>
      <c r="X3429" s="11" t="n">
        <f aca="false">'Daily Data'!Q3428</f>
        <v>0.00232747463797212</v>
      </c>
      <c r="Y3429" s="11" t="n">
        <f aca="false">'Daily Data'!R3428</f>
        <v>-0.00362868986278619</v>
      </c>
      <c r="AA3429" s="11" t="n">
        <f aca="false">'Daily Data'!O3428</f>
        <v>-0.0054983219634882</v>
      </c>
      <c r="AB3429" s="11" t="n">
        <f aca="false">'Daily Data'!P3428</f>
        <v>0.00201605439036191</v>
      </c>
      <c r="AC3429" s="11" t="n">
        <f aca="false">'Daily Data'!Q3428</f>
        <v>0.00232747463797212</v>
      </c>
      <c r="AE3429" s="11" t="n">
        <f aca="false">'Daily Data'!O3428</f>
        <v>-0.0054983219634882</v>
      </c>
      <c r="AF3429" s="11" t="n">
        <f aca="false">'Daily Data'!P3428</f>
        <v>0.00201605439036191</v>
      </c>
      <c r="AG3429" s="11" t="n">
        <f aca="false">'Daily Data'!R3428</f>
        <v>-0.00362868986278619</v>
      </c>
      <c r="AI3429" s="11" t="n">
        <f aca="false">'Daily Data'!O3428</f>
        <v>-0.0054983219634882</v>
      </c>
      <c r="AJ3429" s="11" t="n">
        <f aca="false">'Daily Data'!Q3428</f>
        <v>0.00232747463797212</v>
      </c>
      <c r="AK3429" s="11" t="n">
        <f aca="false">'Daily Data'!R3428</f>
        <v>-0.00362868986278619</v>
      </c>
      <c r="AM3429" s="11" t="n">
        <f aca="false">'Daily Data'!P3428</f>
        <v>0.00201605439036191</v>
      </c>
      <c r="AN3429" s="11" t="n">
        <f aca="false">'Daily Data'!Q3428</f>
        <v>0.00232747463797212</v>
      </c>
      <c r="AO3429" s="11" t="n">
        <f aca="false">'Daily Data'!R3428</f>
        <v>-0.00362868986278619</v>
      </c>
      <c r="AQ3429" s="11" t="n">
        <f aca="false">'Daily Data'!O3428</f>
        <v>-0.0054983219634882</v>
      </c>
      <c r="AR3429" s="11" t="n">
        <f aca="false">'Daily Data'!P3428</f>
        <v>0.00201605439036191</v>
      </c>
      <c r="AS3429" s="11" t="n">
        <f aca="false">'Daily Data'!Q3428</f>
        <v>0.00232747463797212</v>
      </c>
      <c r="AT3429" s="11" t="n">
        <f aca="false">'Daily Data'!R3428</f>
        <v>-0.00362868986278619</v>
      </c>
    </row>
    <row r="3430" customFormat="false" ht="15" hidden="false" customHeight="false" outlineLevel="0" collapsed="false">
      <c r="A3430" s="11" t="n">
        <f aca="false">'Daily Data'!O3429</f>
        <v>0.00239843261492879</v>
      </c>
      <c r="C3430" s="11" t="n">
        <f aca="false">'Daily Data'!P3429</f>
        <v>0.0030483745790414</v>
      </c>
      <c r="E3430" s="11" t="n">
        <f aca="false">'Daily Data'!Q3429</f>
        <v>0.00183110386778196</v>
      </c>
      <c r="G3430" s="11" t="n">
        <f aca="false">'Daily Data'!R3429</f>
        <v>-0.00956352054648912</v>
      </c>
      <c r="I3430" s="11" t="n">
        <f aca="false">'Daily Data'!O3429</f>
        <v>0.00239843261492879</v>
      </c>
      <c r="J3430" s="11" t="n">
        <f aca="false">'Daily Data'!P3429</f>
        <v>0.0030483745790414</v>
      </c>
      <c r="L3430" s="11" t="n">
        <f aca="false">'Daily Data'!O3429</f>
        <v>0.00239843261492879</v>
      </c>
      <c r="M3430" s="11" t="n">
        <f aca="false">'Daily Data'!Q3429</f>
        <v>0.00183110386778196</v>
      </c>
      <c r="O3430" s="11" t="n">
        <f aca="false">'Daily Data'!O3429</f>
        <v>0.00239843261492879</v>
      </c>
      <c r="P3430" s="11" t="n">
        <f aca="false">'Daily Data'!R3429</f>
        <v>-0.00956352054648912</v>
      </c>
      <c r="R3430" s="11" t="n">
        <f aca="false">'Daily Data'!P3429</f>
        <v>0.0030483745790414</v>
      </c>
      <c r="S3430" s="11" t="n">
        <f aca="false">'Daily Data'!Q3429</f>
        <v>0.00183110386778196</v>
      </c>
      <c r="U3430" s="11" t="n">
        <f aca="false">'Daily Data'!P3429</f>
        <v>0.0030483745790414</v>
      </c>
      <c r="V3430" s="11" t="n">
        <f aca="false">'Daily Data'!R3429</f>
        <v>-0.00956352054648912</v>
      </c>
      <c r="X3430" s="11" t="n">
        <f aca="false">'Daily Data'!Q3429</f>
        <v>0.00183110386778196</v>
      </c>
      <c r="Y3430" s="11" t="n">
        <f aca="false">'Daily Data'!R3429</f>
        <v>-0.00956352054648912</v>
      </c>
      <c r="AA3430" s="11" t="n">
        <f aca="false">'Daily Data'!O3429</f>
        <v>0.00239843261492879</v>
      </c>
      <c r="AB3430" s="11" t="n">
        <f aca="false">'Daily Data'!P3429</f>
        <v>0.0030483745790414</v>
      </c>
      <c r="AC3430" s="11" t="n">
        <f aca="false">'Daily Data'!Q3429</f>
        <v>0.00183110386778196</v>
      </c>
      <c r="AE3430" s="11" t="n">
        <f aca="false">'Daily Data'!O3429</f>
        <v>0.00239843261492879</v>
      </c>
      <c r="AF3430" s="11" t="n">
        <f aca="false">'Daily Data'!P3429</f>
        <v>0.0030483745790414</v>
      </c>
      <c r="AG3430" s="11" t="n">
        <f aca="false">'Daily Data'!R3429</f>
        <v>-0.00956352054648912</v>
      </c>
      <c r="AI3430" s="11" t="n">
        <f aca="false">'Daily Data'!O3429</f>
        <v>0.00239843261492879</v>
      </c>
      <c r="AJ3430" s="11" t="n">
        <f aca="false">'Daily Data'!Q3429</f>
        <v>0.00183110386778196</v>
      </c>
      <c r="AK3430" s="11" t="n">
        <f aca="false">'Daily Data'!R3429</f>
        <v>-0.00956352054648912</v>
      </c>
      <c r="AM3430" s="11" t="n">
        <f aca="false">'Daily Data'!P3429</f>
        <v>0.0030483745790414</v>
      </c>
      <c r="AN3430" s="11" t="n">
        <f aca="false">'Daily Data'!Q3429</f>
        <v>0.00183110386778196</v>
      </c>
      <c r="AO3430" s="11" t="n">
        <f aca="false">'Daily Data'!R3429</f>
        <v>-0.00956352054648912</v>
      </c>
      <c r="AQ3430" s="11" t="n">
        <f aca="false">'Daily Data'!O3429</f>
        <v>0.00239843261492879</v>
      </c>
      <c r="AR3430" s="11" t="n">
        <f aca="false">'Daily Data'!P3429</f>
        <v>0.0030483745790414</v>
      </c>
      <c r="AS3430" s="11" t="n">
        <f aca="false">'Daily Data'!Q3429</f>
        <v>0.00183110386778196</v>
      </c>
      <c r="AT3430" s="11" t="n">
        <f aca="false">'Daily Data'!R3429</f>
        <v>-0.00956352054648912</v>
      </c>
    </row>
    <row r="3431" customFormat="false" ht="15" hidden="false" customHeight="false" outlineLevel="0" collapsed="false">
      <c r="A3431" s="11" t="n">
        <f aca="false">'Daily Data'!O3430</f>
        <v>0.00920879641576356</v>
      </c>
      <c r="C3431" s="11" t="n">
        <f aca="false">'Daily Data'!P3430</f>
        <v>0.00648344555987513</v>
      </c>
      <c r="E3431" s="11" t="n">
        <f aca="false">'Daily Data'!Q3430</f>
        <v>0.00700488820146162</v>
      </c>
      <c r="G3431" s="11" t="n">
        <f aca="false">'Daily Data'!R3430</f>
        <v>0.0108173412430831</v>
      </c>
      <c r="I3431" s="11" t="n">
        <f aca="false">'Daily Data'!O3430</f>
        <v>0.00920879641576356</v>
      </c>
      <c r="J3431" s="11" t="n">
        <f aca="false">'Daily Data'!P3430</f>
        <v>0.00648344555987513</v>
      </c>
      <c r="L3431" s="11" t="n">
        <f aca="false">'Daily Data'!O3430</f>
        <v>0.00920879641576356</v>
      </c>
      <c r="M3431" s="11" t="n">
        <f aca="false">'Daily Data'!Q3430</f>
        <v>0.00700488820146162</v>
      </c>
      <c r="O3431" s="11" t="n">
        <f aca="false">'Daily Data'!O3430</f>
        <v>0.00920879641576356</v>
      </c>
      <c r="P3431" s="11" t="n">
        <f aca="false">'Daily Data'!R3430</f>
        <v>0.0108173412430831</v>
      </c>
      <c r="R3431" s="11" t="n">
        <f aca="false">'Daily Data'!P3430</f>
        <v>0.00648344555987513</v>
      </c>
      <c r="S3431" s="11" t="n">
        <f aca="false">'Daily Data'!Q3430</f>
        <v>0.00700488820146162</v>
      </c>
      <c r="U3431" s="11" t="n">
        <f aca="false">'Daily Data'!P3430</f>
        <v>0.00648344555987513</v>
      </c>
      <c r="V3431" s="11" t="n">
        <f aca="false">'Daily Data'!R3430</f>
        <v>0.0108173412430831</v>
      </c>
      <c r="X3431" s="11" t="n">
        <f aca="false">'Daily Data'!Q3430</f>
        <v>0.00700488820146162</v>
      </c>
      <c r="Y3431" s="11" t="n">
        <f aca="false">'Daily Data'!R3430</f>
        <v>0.0108173412430831</v>
      </c>
      <c r="AA3431" s="11" t="n">
        <f aca="false">'Daily Data'!O3430</f>
        <v>0.00920879641576356</v>
      </c>
      <c r="AB3431" s="11" t="n">
        <f aca="false">'Daily Data'!P3430</f>
        <v>0.00648344555987513</v>
      </c>
      <c r="AC3431" s="11" t="n">
        <f aca="false">'Daily Data'!Q3430</f>
        <v>0.00700488820146162</v>
      </c>
      <c r="AE3431" s="11" t="n">
        <f aca="false">'Daily Data'!O3430</f>
        <v>0.00920879641576356</v>
      </c>
      <c r="AF3431" s="11" t="n">
        <f aca="false">'Daily Data'!P3430</f>
        <v>0.00648344555987513</v>
      </c>
      <c r="AG3431" s="11" t="n">
        <f aca="false">'Daily Data'!R3430</f>
        <v>0.0108173412430831</v>
      </c>
      <c r="AI3431" s="11" t="n">
        <f aca="false">'Daily Data'!O3430</f>
        <v>0.00920879641576356</v>
      </c>
      <c r="AJ3431" s="11" t="n">
        <f aca="false">'Daily Data'!Q3430</f>
        <v>0.00700488820146162</v>
      </c>
      <c r="AK3431" s="11" t="n">
        <f aca="false">'Daily Data'!R3430</f>
        <v>0.0108173412430831</v>
      </c>
      <c r="AM3431" s="11" t="n">
        <f aca="false">'Daily Data'!P3430</f>
        <v>0.00648344555987513</v>
      </c>
      <c r="AN3431" s="11" t="n">
        <f aca="false">'Daily Data'!Q3430</f>
        <v>0.00700488820146162</v>
      </c>
      <c r="AO3431" s="11" t="n">
        <f aca="false">'Daily Data'!R3430</f>
        <v>0.0108173412430831</v>
      </c>
      <c r="AQ3431" s="11" t="n">
        <f aca="false">'Daily Data'!O3430</f>
        <v>0.00920879641576356</v>
      </c>
      <c r="AR3431" s="11" t="n">
        <f aca="false">'Daily Data'!P3430</f>
        <v>0.00648344555987513</v>
      </c>
      <c r="AS3431" s="11" t="n">
        <f aca="false">'Daily Data'!Q3430</f>
        <v>0.00700488820146162</v>
      </c>
      <c r="AT3431" s="11" t="n">
        <f aca="false">'Daily Data'!R3430</f>
        <v>0.0108173412430831</v>
      </c>
    </row>
    <row r="3432" customFormat="false" ht="15" hidden="false" customHeight="false" outlineLevel="0" collapsed="false">
      <c r="A3432" s="11" t="n">
        <f aca="false">'Daily Data'!O3431</f>
        <v>-0.00755821546360746</v>
      </c>
      <c r="C3432" s="11" t="n">
        <f aca="false">'Daily Data'!P3431</f>
        <v>0.013285514650761</v>
      </c>
      <c r="E3432" s="11" t="n">
        <f aca="false">'Daily Data'!Q3431</f>
        <v>0.0134858034432336</v>
      </c>
      <c r="G3432" s="11" t="n">
        <f aca="false">'Daily Data'!R3431</f>
        <v>0.0152273256117644</v>
      </c>
      <c r="I3432" s="11" t="n">
        <f aca="false">'Daily Data'!O3431</f>
        <v>-0.00755821546360746</v>
      </c>
      <c r="J3432" s="11" t="n">
        <f aca="false">'Daily Data'!P3431</f>
        <v>0.013285514650761</v>
      </c>
      <c r="L3432" s="11" t="n">
        <f aca="false">'Daily Data'!O3431</f>
        <v>-0.00755821546360746</v>
      </c>
      <c r="M3432" s="11" t="n">
        <f aca="false">'Daily Data'!Q3431</f>
        <v>0.0134858034432336</v>
      </c>
      <c r="O3432" s="11" t="n">
        <f aca="false">'Daily Data'!O3431</f>
        <v>-0.00755821546360746</v>
      </c>
      <c r="P3432" s="11" t="n">
        <f aca="false">'Daily Data'!R3431</f>
        <v>0.0152273256117644</v>
      </c>
      <c r="R3432" s="11" t="n">
        <f aca="false">'Daily Data'!P3431</f>
        <v>0.013285514650761</v>
      </c>
      <c r="S3432" s="11" t="n">
        <f aca="false">'Daily Data'!Q3431</f>
        <v>0.0134858034432336</v>
      </c>
      <c r="U3432" s="11" t="n">
        <f aca="false">'Daily Data'!P3431</f>
        <v>0.013285514650761</v>
      </c>
      <c r="V3432" s="11" t="n">
        <f aca="false">'Daily Data'!R3431</f>
        <v>0.0152273256117644</v>
      </c>
      <c r="X3432" s="11" t="n">
        <f aca="false">'Daily Data'!Q3431</f>
        <v>0.0134858034432336</v>
      </c>
      <c r="Y3432" s="11" t="n">
        <f aca="false">'Daily Data'!R3431</f>
        <v>0.0152273256117644</v>
      </c>
      <c r="AA3432" s="11" t="n">
        <f aca="false">'Daily Data'!O3431</f>
        <v>-0.00755821546360746</v>
      </c>
      <c r="AB3432" s="11" t="n">
        <f aca="false">'Daily Data'!P3431</f>
        <v>0.013285514650761</v>
      </c>
      <c r="AC3432" s="11" t="n">
        <f aca="false">'Daily Data'!Q3431</f>
        <v>0.0134858034432336</v>
      </c>
      <c r="AE3432" s="11" t="n">
        <f aca="false">'Daily Data'!O3431</f>
        <v>-0.00755821546360746</v>
      </c>
      <c r="AF3432" s="11" t="n">
        <f aca="false">'Daily Data'!P3431</f>
        <v>0.013285514650761</v>
      </c>
      <c r="AG3432" s="11" t="n">
        <f aca="false">'Daily Data'!R3431</f>
        <v>0.0152273256117644</v>
      </c>
      <c r="AI3432" s="11" t="n">
        <f aca="false">'Daily Data'!O3431</f>
        <v>-0.00755821546360746</v>
      </c>
      <c r="AJ3432" s="11" t="n">
        <f aca="false">'Daily Data'!Q3431</f>
        <v>0.0134858034432336</v>
      </c>
      <c r="AK3432" s="11" t="n">
        <f aca="false">'Daily Data'!R3431</f>
        <v>0.0152273256117644</v>
      </c>
      <c r="AM3432" s="11" t="n">
        <f aca="false">'Daily Data'!P3431</f>
        <v>0.013285514650761</v>
      </c>
      <c r="AN3432" s="11" t="n">
        <f aca="false">'Daily Data'!Q3431</f>
        <v>0.0134858034432336</v>
      </c>
      <c r="AO3432" s="11" t="n">
        <f aca="false">'Daily Data'!R3431</f>
        <v>0.0152273256117644</v>
      </c>
      <c r="AQ3432" s="11" t="n">
        <f aca="false">'Daily Data'!O3431</f>
        <v>-0.00755821546360746</v>
      </c>
      <c r="AR3432" s="11" t="n">
        <f aca="false">'Daily Data'!P3431</f>
        <v>0.013285514650761</v>
      </c>
      <c r="AS3432" s="11" t="n">
        <f aca="false">'Daily Data'!Q3431</f>
        <v>0.0134858034432336</v>
      </c>
      <c r="AT3432" s="11" t="n">
        <f aca="false">'Daily Data'!R3431</f>
        <v>0.0152273256117644</v>
      </c>
    </row>
    <row r="3433" customFormat="false" ht="15" hidden="false" customHeight="false" outlineLevel="0" collapsed="false">
      <c r="A3433" s="11" t="n">
        <f aca="false">'Daily Data'!O3432</f>
        <v>0.00374918241087719</v>
      </c>
      <c r="C3433" s="11" t="n">
        <f aca="false">'Daily Data'!P3432</f>
        <v>0.010745651806822</v>
      </c>
      <c r="E3433" s="11" t="n">
        <f aca="false">'Daily Data'!Q3432</f>
        <v>0.0104258455489948</v>
      </c>
      <c r="G3433" s="11" t="n">
        <f aca="false">'Daily Data'!R3432</f>
        <v>-0.0055190477511442</v>
      </c>
      <c r="I3433" s="11" t="n">
        <f aca="false">'Daily Data'!O3432</f>
        <v>0.00374918241087719</v>
      </c>
      <c r="J3433" s="11" t="n">
        <f aca="false">'Daily Data'!P3432</f>
        <v>0.010745651806822</v>
      </c>
      <c r="L3433" s="11" t="n">
        <f aca="false">'Daily Data'!O3432</f>
        <v>0.00374918241087719</v>
      </c>
      <c r="M3433" s="11" t="n">
        <f aca="false">'Daily Data'!Q3432</f>
        <v>0.0104258455489948</v>
      </c>
      <c r="O3433" s="11" t="n">
        <f aca="false">'Daily Data'!O3432</f>
        <v>0.00374918241087719</v>
      </c>
      <c r="P3433" s="11" t="n">
        <f aca="false">'Daily Data'!R3432</f>
        <v>-0.0055190477511442</v>
      </c>
      <c r="R3433" s="11" t="n">
        <f aca="false">'Daily Data'!P3432</f>
        <v>0.010745651806822</v>
      </c>
      <c r="S3433" s="11" t="n">
        <f aca="false">'Daily Data'!Q3432</f>
        <v>0.0104258455489948</v>
      </c>
      <c r="U3433" s="11" t="n">
        <f aca="false">'Daily Data'!P3432</f>
        <v>0.010745651806822</v>
      </c>
      <c r="V3433" s="11" t="n">
        <f aca="false">'Daily Data'!R3432</f>
        <v>-0.0055190477511442</v>
      </c>
      <c r="X3433" s="11" t="n">
        <f aca="false">'Daily Data'!Q3432</f>
        <v>0.0104258455489948</v>
      </c>
      <c r="Y3433" s="11" t="n">
        <f aca="false">'Daily Data'!R3432</f>
        <v>-0.0055190477511442</v>
      </c>
      <c r="AA3433" s="11" t="n">
        <f aca="false">'Daily Data'!O3432</f>
        <v>0.00374918241087719</v>
      </c>
      <c r="AB3433" s="11" t="n">
        <f aca="false">'Daily Data'!P3432</f>
        <v>0.010745651806822</v>
      </c>
      <c r="AC3433" s="11" t="n">
        <f aca="false">'Daily Data'!Q3432</f>
        <v>0.0104258455489948</v>
      </c>
      <c r="AE3433" s="11" t="n">
        <f aca="false">'Daily Data'!O3432</f>
        <v>0.00374918241087719</v>
      </c>
      <c r="AF3433" s="11" t="n">
        <f aca="false">'Daily Data'!P3432</f>
        <v>0.010745651806822</v>
      </c>
      <c r="AG3433" s="11" t="n">
        <f aca="false">'Daily Data'!R3432</f>
        <v>-0.0055190477511442</v>
      </c>
      <c r="AI3433" s="11" t="n">
        <f aca="false">'Daily Data'!O3432</f>
        <v>0.00374918241087719</v>
      </c>
      <c r="AJ3433" s="11" t="n">
        <f aca="false">'Daily Data'!Q3432</f>
        <v>0.0104258455489948</v>
      </c>
      <c r="AK3433" s="11" t="n">
        <f aca="false">'Daily Data'!R3432</f>
        <v>-0.0055190477511442</v>
      </c>
      <c r="AM3433" s="11" t="n">
        <f aca="false">'Daily Data'!P3432</f>
        <v>0.010745651806822</v>
      </c>
      <c r="AN3433" s="11" t="n">
        <f aca="false">'Daily Data'!Q3432</f>
        <v>0.0104258455489948</v>
      </c>
      <c r="AO3433" s="11" t="n">
        <f aca="false">'Daily Data'!R3432</f>
        <v>-0.0055190477511442</v>
      </c>
      <c r="AQ3433" s="11" t="n">
        <f aca="false">'Daily Data'!O3432</f>
        <v>0.00374918241087719</v>
      </c>
      <c r="AR3433" s="11" t="n">
        <f aca="false">'Daily Data'!P3432</f>
        <v>0.010745651806822</v>
      </c>
      <c r="AS3433" s="11" t="n">
        <f aca="false">'Daily Data'!Q3432</f>
        <v>0.0104258455489948</v>
      </c>
      <c r="AT3433" s="11" t="n">
        <f aca="false">'Daily Data'!R3432</f>
        <v>-0.0055190477511442</v>
      </c>
    </row>
    <row r="3434" customFormat="false" ht="15" hidden="false" customHeight="false" outlineLevel="0" collapsed="false">
      <c r="A3434" s="11" t="n">
        <f aca="false">'Daily Data'!O3433</f>
        <v>-0.00287478116295947</v>
      </c>
      <c r="C3434" s="11" t="n">
        <f aca="false">'Daily Data'!P3433</f>
        <v>0.00428196015570726</v>
      </c>
      <c r="E3434" s="11" t="n">
        <f aca="false">'Daily Data'!Q3433</f>
        <v>0.00394066273232941</v>
      </c>
      <c r="G3434" s="11" t="n">
        <f aca="false">'Daily Data'!R3433</f>
        <v>-0.00519666925808537</v>
      </c>
      <c r="I3434" s="11" t="n">
        <f aca="false">'Daily Data'!O3433</f>
        <v>-0.00287478116295947</v>
      </c>
      <c r="J3434" s="11" t="n">
        <f aca="false">'Daily Data'!P3433</f>
        <v>0.00428196015570726</v>
      </c>
      <c r="L3434" s="11" t="n">
        <f aca="false">'Daily Data'!O3433</f>
        <v>-0.00287478116295947</v>
      </c>
      <c r="M3434" s="11" t="n">
        <f aca="false">'Daily Data'!Q3433</f>
        <v>0.00394066273232941</v>
      </c>
      <c r="O3434" s="11" t="n">
        <f aca="false">'Daily Data'!O3433</f>
        <v>-0.00287478116295947</v>
      </c>
      <c r="P3434" s="11" t="n">
        <f aca="false">'Daily Data'!R3433</f>
        <v>-0.00519666925808537</v>
      </c>
      <c r="R3434" s="11" t="n">
        <f aca="false">'Daily Data'!P3433</f>
        <v>0.00428196015570726</v>
      </c>
      <c r="S3434" s="11" t="n">
        <f aca="false">'Daily Data'!Q3433</f>
        <v>0.00394066273232941</v>
      </c>
      <c r="U3434" s="11" t="n">
        <f aca="false">'Daily Data'!P3433</f>
        <v>0.00428196015570726</v>
      </c>
      <c r="V3434" s="11" t="n">
        <f aca="false">'Daily Data'!R3433</f>
        <v>-0.00519666925808537</v>
      </c>
      <c r="X3434" s="11" t="n">
        <f aca="false">'Daily Data'!Q3433</f>
        <v>0.00394066273232941</v>
      </c>
      <c r="Y3434" s="11" t="n">
        <f aca="false">'Daily Data'!R3433</f>
        <v>-0.00519666925808537</v>
      </c>
      <c r="AA3434" s="11" t="n">
        <f aca="false">'Daily Data'!O3433</f>
        <v>-0.00287478116295947</v>
      </c>
      <c r="AB3434" s="11" t="n">
        <f aca="false">'Daily Data'!P3433</f>
        <v>0.00428196015570726</v>
      </c>
      <c r="AC3434" s="11" t="n">
        <f aca="false">'Daily Data'!Q3433</f>
        <v>0.00394066273232941</v>
      </c>
      <c r="AE3434" s="11" t="n">
        <f aca="false">'Daily Data'!O3433</f>
        <v>-0.00287478116295947</v>
      </c>
      <c r="AF3434" s="11" t="n">
        <f aca="false">'Daily Data'!P3433</f>
        <v>0.00428196015570726</v>
      </c>
      <c r="AG3434" s="11" t="n">
        <f aca="false">'Daily Data'!R3433</f>
        <v>-0.00519666925808537</v>
      </c>
      <c r="AI3434" s="11" t="n">
        <f aca="false">'Daily Data'!O3433</f>
        <v>-0.00287478116295947</v>
      </c>
      <c r="AJ3434" s="11" t="n">
        <f aca="false">'Daily Data'!Q3433</f>
        <v>0.00394066273232941</v>
      </c>
      <c r="AK3434" s="11" t="n">
        <f aca="false">'Daily Data'!R3433</f>
        <v>-0.00519666925808537</v>
      </c>
      <c r="AM3434" s="11" t="n">
        <f aca="false">'Daily Data'!P3433</f>
        <v>0.00428196015570726</v>
      </c>
      <c r="AN3434" s="11" t="n">
        <f aca="false">'Daily Data'!Q3433</f>
        <v>0.00394066273232941</v>
      </c>
      <c r="AO3434" s="11" t="n">
        <f aca="false">'Daily Data'!R3433</f>
        <v>-0.00519666925808537</v>
      </c>
      <c r="AQ3434" s="11" t="n">
        <f aca="false">'Daily Data'!O3433</f>
        <v>-0.00287478116295947</v>
      </c>
      <c r="AR3434" s="11" t="n">
        <f aca="false">'Daily Data'!P3433</f>
        <v>0.00428196015570726</v>
      </c>
      <c r="AS3434" s="11" t="n">
        <f aca="false">'Daily Data'!Q3433</f>
        <v>0.00394066273232941</v>
      </c>
      <c r="AT3434" s="11" t="n">
        <f aca="false">'Daily Data'!R3433</f>
        <v>-0.00519666925808537</v>
      </c>
    </row>
    <row r="3435" customFormat="false" ht="15" hidden="false" customHeight="false" outlineLevel="0" collapsed="false">
      <c r="A3435" s="11" t="n">
        <f aca="false">'Daily Data'!O3434</f>
        <v>0.00510504542855007</v>
      </c>
      <c r="C3435" s="11" t="n">
        <f aca="false">'Daily Data'!P3434</f>
        <v>-0.00804553987263567</v>
      </c>
      <c r="E3435" s="11" t="n">
        <f aca="false">'Daily Data'!Q3434</f>
        <v>-0.00776369022148859</v>
      </c>
      <c r="G3435" s="11" t="n">
        <f aca="false">'Daily Data'!R3434</f>
        <v>-0.00638300101296784</v>
      </c>
      <c r="I3435" s="11" t="n">
        <f aca="false">'Daily Data'!O3434</f>
        <v>0.00510504542855007</v>
      </c>
      <c r="J3435" s="11" t="n">
        <f aca="false">'Daily Data'!P3434</f>
        <v>-0.00804553987263567</v>
      </c>
      <c r="L3435" s="11" t="n">
        <f aca="false">'Daily Data'!O3434</f>
        <v>0.00510504542855007</v>
      </c>
      <c r="M3435" s="11" t="n">
        <f aca="false">'Daily Data'!Q3434</f>
        <v>-0.00776369022148859</v>
      </c>
      <c r="O3435" s="11" t="n">
        <f aca="false">'Daily Data'!O3434</f>
        <v>0.00510504542855007</v>
      </c>
      <c r="P3435" s="11" t="n">
        <f aca="false">'Daily Data'!R3434</f>
        <v>-0.00638300101296784</v>
      </c>
      <c r="R3435" s="11" t="n">
        <f aca="false">'Daily Data'!P3434</f>
        <v>-0.00804553987263567</v>
      </c>
      <c r="S3435" s="11" t="n">
        <f aca="false">'Daily Data'!Q3434</f>
        <v>-0.00776369022148859</v>
      </c>
      <c r="U3435" s="11" t="n">
        <f aca="false">'Daily Data'!P3434</f>
        <v>-0.00804553987263567</v>
      </c>
      <c r="V3435" s="11" t="n">
        <f aca="false">'Daily Data'!R3434</f>
        <v>-0.00638300101296784</v>
      </c>
      <c r="X3435" s="11" t="n">
        <f aca="false">'Daily Data'!Q3434</f>
        <v>-0.00776369022148859</v>
      </c>
      <c r="Y3435" s="11" t="n">
        <f aca="false">'Daily Data'!R3434</f>
        <v>-0.00638300101296784</v>
      </c>
      <c r="AA3435" s="11" t="n">
        <f aca="false">'Daily Data'!O3434</f>
        <v>0.00510504542855007</v>
      </c>
      <c r="AB3435" s="11" t="n">
        <f aca="false">'Daily Data'!P3434</f>
        <v>-0.00804553987263567</v>
      </c>
      <c r="AC3435" s="11" t="n">
        <f aca="false">'Daily Data'!Q3434</f>
        <v>-0.00776369022148859</v>
      </c>
      <c r="AE3435" s="11" t="n">
        <f aca="false">'Daily Data'!O3434</f>
        <v>0.00510504542855007</v>
      </c>
      <c r="AF3435" s="11" t="n">
        <f aca="false">'Daily Data'!P3434</f>
        <v>-0.00804553987263567</v>
      </c>
      <c r="AG3435" s="11" t="n">
        <f aca="false">'Daily Data'!R3434</f>
        <v>-0.00638300101296784</v>
      </c>
      <c r="AI3435" s="11" t="n">
        <f aca="false">'Daily Data'!O3434</f>
        <v>0.00510504542855007</v>
      </c>
      <c r="AJ3435" s="11" t="n">
        <f aca="false">'Daily Data'!Q3434</f>
        <v>-0.00776369022148859</v>
      </c>
      <c r="AK3435" s="11" t="n">
        <f aca="false">'Daily Data'!R3434</f>
        <v>-0.00638300101296784</v>
      </c>
      <c r="AM3435" s="11" t="n">
        <f aca="false">'Daily Data'!P3434</f>
        <v>-0.00804553987263567</v>
      </c>
      <c r="AN3435" s="11" t="n">
        <f aca="false">'Daily Data'!Q3434</f>
        <v>-0.00776369022148859</v>
      </c>
      <c r="AO3435" s="11" t="n">
        <f aca="false">'Daily Data'!R3434</f>
        <v>-0.00638300101296784</v>
      </c>
      <c r="AQ3435" s="11" t="n">
        <f aca="false">'Daily Data'!O3434</f>
        <v>0.00510504542855007</v>
      </c>
      <c r="AR3435" s="11" t="n">
        <f aca="false">'Daily Data'!P3434</f>
        <v>-0.00804553987263567</v>
      </c>
      <c r="AS3435" s="11" t="n">
        <f aca="false">'Daily Data'!Q3434</f>
        <v>-0.00776369022148859</v>
      </c>
      <c r="AT3435" s="11" t="n">
        <f aca="false">'Daily Data'!R3434</f>
        <v>-0.00638300101296784</v>
      </c>
    </row>
    <row r="3436" customFormat="false" ht="15" hidden="false" customHeight="false" outlineLevel="0" collapsed="false">
      <c r="A3436" s="11" t="n">
        <f aca="false">'Daily Data'!O3435</f>
        <v>0.00670164639867388</v>
      </c>
      <c r="C3436" s="11" t="n">
        <f aca="false">'Daily Data'!P3435</f>
        <v>-0.00676841605186673</v>
      </c>
      <c r="E3436" s="11" t="n">
        <f aca="false">'Daily Data'!Q3435</f>
        <v>-0.00591702642224367</v>
      </c>
      <c r="G3436" s="11" t="n">
        <f aca="false">'Daily Data'!R3435</f>
        <v>0.00344901472151016</v>
      </c>
      <c r="I3436" s="11" t="n">
        <f aca="false">'Daily Data'!O3435</f>
        <v>0.00670164639867388</v>
      </c>
      <c r="J3436" s="11" t="n">
        <f aca="false">'Daily Data'!P3435</f>
        <v>-0.00676841605186673</v>
      </c>
      <c r="L3436" s="11" t="n">
        <f aca="false">'Daily Data'!O3435</f>
        <v>0.00670164639867388</v>
      </c>
      <c r="M3436" s="11" t="n">
        <f aca="false">'Daily Data'!Q3435</f>
        <v>-0.00591702642224367</v>
      </c>
      <c r="O3436" s="11" t="n">
        <f aca="false">'Daily Data'!O3435</f>
        <v>0.00670164639867388</v>
      </c>
      <c r="P3436" s="11" t="n">
        <f aca="false">'Daily Data'!R3435</f>
        <v>0.00344901472151016</v>
      </c>
      <c r="R3436" s="11" t="n">
        <f aca="false">'Daily Data'!P3435</f>
        <v>-0.00676841605186673</v>
      </c>
      <c r="S3436" s="11" t="n">
        <f aca="false">'Daily Data'!Q3435</f>
        <v>-0.00591702642224367</v>
      </c>
      <c r="U3436" s="11" t="n">
        <f aca="false">'Daily Data'!P3435</f>
        <v>-0.00676841605186673</v>
      </c>
      <c r="V3436" s="11" t="n">
        <f aca="false">'Daily Data'!R3435</f>
        <v>0.00344901472151016</v>
      </c>
      <c r="X3436" s="11" t="n">
        <f aca="false">'Daily Data'!Q3435</f>
        <v>-0.00591702642224367</v>
      </c>
      <c r="Y3436" s="11" t="n">
        <f aca="false">'Daily Data'!R3435</f>
        <v>0.00344901472151016</v>
      </c>
      <c r="AA3436" s="11" t="n">
        <f aca="false">'Daily Data'!O3435</f>
        <v>0.00670164639867388</v>
      </c>
      <c r="AB3436" s="11" t="n">
        <f aca="false">'Daily Data'!P3435</f>
        <v>-0.00676841605186673</v>
      </c>
      <c r="AC3436" s="11" t="n">
        <f aca="false">'Daily Data'!Q3435</f>
        <v>-0.00591702642224367</v>
      </c>
      <c r="AE3436" s="11" t="n">
        <f aca="false">'Daily Data'!O3435</f>
        <v>0.00670164639867388</v>
      </c>
      <c r="AF3436" s="11" t="n">
        <f aca="false">'Daily Data'!P3435</f>
        <v>-0.00676841605186673</v>
      </c>
      <c r="AG3436" s="11" t="n">
        <f aca="false">'Daily Data'!R3435</f>
        <v>0.00344901472151016</v>
      </c>
      <c r="AI3436" s="11" t="n">
        <f aca="false">'Daily Data'!O3435</f>
        <v>0.00670164639867388</v>
      </c>
      <c r="AJ3436" s="11" t="n">
        <f aca="false">'Daily Data'!Q3435</f>
        <v>-0.00591702642224367</v>
      </c>
      <c r="AK3436" s="11" t="n">
        <f aca="false">'Daily Data'!R3435</f>
        <v>0.00344901472151016</v>
      </c>
      <c r="AM3436" s="11" t="n">
        <f aca="false">'Daily Data'!P3435</f>
        <v>-0.00676841605186673</v>
      </c>
      <c r="AN3436" s="11" t="n">
        <f aca="false">'Daily Data'!Q3435</f>
        <v>-0.00591702642224367</v>
      </c>
      <c r="AO3436" s="11" t="n">
        <f aca="false">'Daily Data'!R3435</f>
        <v>0.00344901472151016</v>
      </c>
      <c r="AQ3436" s="11" t="n">
        <f aca="false">'Daily Data'!O3435</f>
        <v>0.00670164639867388</v>
      </c>
      <c r="AR3436" s="11" t="n">
        <f aca="false">'Daily Data'!P3435</f>
        <v>-0.00676841605186673</v>
      </c>
      <c r="AS3436" s="11" t="n">
        <f aca="false">'Daily Data'!Q3435</f>
        <v>-0.00591702642224367</v>
      </c>
      <c r="AT3436" s="11" t="n">
        <f aca="false">'Daily Data'!R3435</f>
        <v>0.00344901472151016</v>
      </c>
    </row>
    <row r="3437" customFormat="false" ht="15" hidden="false" customHeight="false" outlineLevel="0" collapsed="false">
      <c r="A3437" s="11" t="n">
        <f aca="false">'Daily Data'!O3436</f>
        <v>-0.00288295090305379</v>
      </c>
      <c r="C3437" s="11" t="n">
        <f aca="false">'Daily Data'!P3436</f>
        <v>0.00736590597301257</v>
      </c>
      <c r="E3437" s="11" t="n">
        <f aca="false">'Daily Data'!Q3436</f>
        <v>0.00617094189569534</v>
      </c>
      <c r="G3437" s="11" t="n">
        <f aca="false">'Daily Data'!R3436</f>
        <v>0.00853315768838104</v>
      </c>
      <c r="I3437" s="11" t="n">
        <f aca="false">'Daily Data'!O3436</f>
        <v>-0.00288295090305379</v>
      </c>
      <c r="J3437" s="11" t="n">
        <f aca="false">'Daily Data'!P3436</f>
        <v>0.00736590597301257</v>
      </c>
      <c r="L3437" s="11" t="n">
        <f aca="false">'Daily Data'!O3436</f>
        <v>-0.00288295090305379</v>
      </c>
      <c r="M3437" s="11" t="n">
        <f aca="false">'Daily Data'!Q3436</f>
        <v>0.00617094189569534</v>
      </c>
      <c r="O3437" s="11" t="n">
        <f aca="false">'Daily Data'!O3436</f>
        <v>-0.00288295090305379</v>
      </c>
      <c r="P3437" s="11" t="n">
        <f aca="false">'Daily Data'!R3436</f>
        <v>0.00853315768838104</v>
      </c>
      <c r="R3437" s="11" t="n">
        <f aca="false">'Daily Data'!P3436</f>
        <v>0.00736590597301257</v>
      </c>
      <c r="S3437" s="11" t="n">
        <f aca="false">'Daily Data'!Q3436</f>
        <v>0.00617094189569534</v>
      </c>
      <c r="U3437" s="11" t="n">
        <f aca="false">'Daily Data'!P3436</f>
        <v>0.00736590597301257</v>
      </c>
      <c r="V3437" s="11" t="n">
        <f aca="false">'Daily Data'!R3436</f>
        <v>0.00853315768838104</v>
      </c>
      <c r="X3437" s="11" t="n">
        <f aca="false">'Daily Data'!Q3436</f>
        <v>0.00617094189569534</v>
      </c>
      <c r="Y3437" s="11" t="n">
        <f aca="false">'Daily Data'!R3436</f>
        <v>0.00853315768838104</v>
      </c>
      <c r="AA3437" s="11" t="n">
        <f aca="false">'Daily Data'!O3436</f>
        <v>-0.00288295090305379</v>
      </c>
      <c r="AB3437" s="11" t="n">
        <f aca="false">'Daily Data'!P3436</f>
        <v>0.00736590597301257</v>
      </c>
      <c r="AC3437" s="11" t="n">
        <f aca="false">'Daily Data'!Q3436</f>
        <v>0.00617094189569534</v>
      </c>
      <c r="AE3437" s="11" t="n">
        <f aca="false">'Daily Data'!O3436</f>
        <v>-0.00288295090305379</v>
      </c>
      <c r="AF3437" s="11" t="n">
        <f aca="false">'Daily Data'!P3436</f>
        <v>0.00736590597301257</v>
      </c>
      <c r="AG3437" s="11" t="n">
        <f aca="false">'Daily Data'!R3436</f>
        <v>0.00853315768838104</v>
      </c>
      <c r="AI3437" s="11" t="n">
        <f aca="false">'Daily Data'!O3436</f>
        <v>-0.00288295090305379</v>
      </c>
      <c r="AJ3437" s="11" t="n">
        <f aca="false">'Daily Data'!Q3436</f>
        <v>0.00617094189569534</v>
      </c>
      <c r="AK3437" s="11" t="n">
        <f aca="false">'Daily Data'!R3436</f>
        <v>0.00853315768838104</v>
      </c>
      <c r="AM3437" s="11" t="n">
        <f aca="false">'Daily Data'!P3436</f>
        <v>0.00736590597301257</v>
      </c>
      <c r="AN3437" s="11" t="n">
        <f aca="false">'Daily Data'!Q3436</f>
        <v>0.00617094189569534</v>
      </c>
      <c r="AO3437" s="11" t="n">
        <f aca="false">'Daily Data'!R3436</f>
        <v>0.00853315768838104</v>
      </c>
      <c r="AQ3437" s="11" t="n">
        <f aca="false">'Daily Data'!O3436</f>
        <v>-0.00288295090305379</v>
      </c>
      <c r="AR3437" s="11" t="n">
        <f aca="false">'Daily Data'!P3436</f>
        <v>0.00736590597301257</v>
      </c>
      <c r="AS3437" s="11" t="n">
        <f aca="false">'Daily Data'!Q3436</f>
        <v>0.00617094189569534</v>
      </c>
      <c r="AT3437" s="11" t="n">
        <f aca="false">'Daily Data'!R3436</f>
        <v>0.00853315768838104</v>
      </c>
    </row>
    <row r="3438" customFormat="false" ht="15" hidden="false" customHeight="false" outlineLevel="0" collapsed="false">
      <c r="A3438" s="11" t="n">
        <f aca="false">'Daily Data'!O3437</f>
        <v>0.00680995528095363</v>
      </c>
      <c r="C3438" s="11" t="n">
        <f aca="false">'Daily Data'!P3437</f>
        <v>-0.00810440337886708</v>
      </c>
      <c r="E3438" s="11" t="n">
        <f aca="false">'Daily Data'!Q3437</f>
        <v>-0.00768470423381239</v>
      </c>
      <c r="G3438" s="11" t="n">
        <f aca="false">'Daily Data'!R3437</f>
        <v>-0.00323943673681781</v>
      </c>
      <c r="I3438" s="11" t="n">
        <f aca="false">'Daily Data'!O3437</f>
        <v>0.00680995528095363</v>
      </c>
      <c r="J3438" s="11" t="n">
        <f aca="false">'Daily Data'!P3437</f>
        <v>-0.00810440337886708</v>
      </c>
      <c r="L3438" s="11" t="n">
        <f aca="false">'Daily Data'!O3437</f>
        <v>0.00680995528095363</v>
      </c>
      <c r="M3438" s="11" t="n">
        <f aca="false">'Daily Data'!Q3437</f>
        <v>-0.00768470423381239</v>
      </c>
      <c r="O3438" s="11" t="n">
        <f aca="false">'Daily Data'!O3437</f>
        <v>0.00680995528095363</v>
      </c>
      <c r="P3438" s="11" t="n">
        <f aca="false">'Daily Data'!R3437</f>
        <v>-0.00323943673681781</v>
      </c>
      <c r="R3438" s="11" t="n">
        <f aca="false">'Daily Data'!P3437</f>
        <v>-0.00810440337886708</v>
      </c>
      <c r="S3438" s="11" t="n">
        <f aca="false">'Daily Data'!Q3437</f>
        <v>-0.00768470423381239</v>
      </c>
      <c r="U3438" s="11" t="n">
        <f aca="false">'Daily Data'!P3437</f>
        <v>-0.00810440337886708</v>
      </c>
      <c r="V3438" s="11" t="n">
        <f aca="false">'Daily Data'!R3437</f>
        <v>-0.00323943673681781</v>
      </c>
      <c r="X3438" s="11" t="n">
        <f aca="false">'Daily Data'!Q3437</f>
        <v>-0.00768470423381239</v>
      </c>
      <c r="Y3438" s="11" t="n">
        <f aca="false">'Daily Data'!R3437</f>
        <v>-0.00323943673681781</v>
      </c>
      <c r="AA3438" s="11" t="n">
        <f aca="false">'Daily Data'!O3437</f>
        <v>0.00680995528095363</v>
      </c>
      <c r="AB3438" s="11" t="n">
        <f aca="false">'Daily Data'!P3437</f>
        <v>-0.00810440337886708</v>
      </c>
      <c r="AC3438" s="11" t="n">
        <f aca="false">'Daily Data'!Q3437</f>
        <v>-0.00768470423381239</v>
      </c>
      <c r="AE3438" s="11" t="n">
        <f aca="false">'Daily Data'!O3437</f>
        <v>0.00680995528095363</v>
      </c>
      <c r="AF3438" s="11" t="n">
        <f aca="false">'Daily Data'!P3437</f>
        <v>-0.00810440337886708</v>
      </c>
      <c r="AG3438" s="11" t="n">
        <f aca="false">'Daily Data'!R3437</f>
        <v>-0.00323943673681781</v>
      </c>
      <c r="AI3438" s="11" t="n">
        <f aca="false">'Daily Data'!O3437</f>
        <v>0.00680995528095363</v>
      </c>
      <c r="AJ3438" s="11" t="n">
        <f aca="false">'Daily Data'!Q3437</f>
        <v>-0.00768470423381239</v>
      </c>
      <c r="AK3438" s="11" t="n">
        <f aca="false">'Daily Data'!R3437</f>
        <v>-0.00323943673681781</v>
      </c>
      <c r="AM3438" s="11" t="n">
        <f aca="false">'Daily Data'!P3437</f>
        <v>-0.00810440337886708</v>
      </c>
      <c r="AN3438" s="11" t="n">
        <f aca="false">'Daily Data'!Q3437</f>
        <v>-0.00768470423381239</v>
      </c>
      <c r="AO3438" s="11" t="n">
        <f aca="false">'Daily Data'!R3437</f>
        <v>-0.00323943673681781</v>
      </c>
      <c r="AQ3438" s="11" t="n">
        <f aca="false">'Daily Data'!O3437</f>
        <v>0.00680995528095363</v>
      </c>
      <c r="AR3438" s="11" t="n">
        <f aca="false">'Daily Data'!P3437</f>
        <v>-0.00810440337886708</v>
      </c>
      <c r="AS3438" s="11" t="n">
        <f aca="false">'Daily Data'!Q3437</f>
        <v>-0.00768470423381239</v>
      </c>
      <c r="AT3438" s="11" t="n">
        <f aca="false">'Daily Data'!R3437</f>
        <v>-0.00323943673681781</v>
      </c>
    </row>
    <row r="3439" customFormat="false" ht="15" hidden="false" customHeight="false" outlineLevel="0" collapsed="false">
      <c r="A3439" s="11" t="n">
        <f aca="false">'Daily Data'!O3438</f>
        <v>-0.00160038121363903</v>
      </c>
      <c r="C3439" s="11" t="n">
        <f aca="false">'Daily Data'!P3438</f>
        <v>-0.000737183612183772</v>
      </c>
      <c r="E3439" s="11" t="n">
        <f aca="false">'Daily Data'!Q3438</f>
        <v>-0.000884553203997711</v>
      </c>
      <c r="G3439" s="11" t="n">
        <f aca="false">'Daily Data'!R3438</f>
        <v>0.00530785665924428</v>
      </c>
      <c r="I3439" s="11" t="n">
        <f aca="false">'Daily Data'!O3438</f>
        <v>-0.00160038121363903</v>
      </c>
      <c r="J3439" s="11" t="n">
        <f aca="false">'Daily Data'!P3438</f>
        <v>-0.000737183612183772</v>
      </c>
      <c r="L3439" s="11" t="n">
        <f aca="false">'Daily Data'!O3438</f>
        <v>-0.00160038121363903</v>
      </c>
      <c r="M3439" s="11" t="n">
        <f aca="false">'Daily Data'!Q3438</f>
        <v>-0.000884553203997711</v>
      </c>
      <c r="O3439" s="11" t="n">
        <f aca="false">'Daily Data'!O3438</f>
        <v>-0.00160038121363903</v>
      </c>
      <c r="P3439" s="11" t="n">
        <f aca="false">'Daily Data'!R3438</f>
        <v>0.00530785665924428</v>
      </c>
      <c r="R3439" s="11" t="n">
        <f aca="false">'Daily Data'!P3438</f>
        <v>-0.000737183612183772</v>
      </c>
      <c r="S3439" s="11" t="n">
        <f aca="false">'Daily Data'!Q3438</f>
        <v>-0.000884553203997711</v>
      </c>
      <c r="U3439" s="11" t="n">
        <f aca="false">'Daily Data'!P3438</f>
        <v>-0.000737183612183772</v>
      </c>
      <c r="V3439" s="11" t="n">
        <f aca="false">'Daily Data'!R3438</f>
        <v>0.00530785665924428</v>
      </c>
      <c r="X3439" s="11" t="n">
        <f aca="false">'Daily Data'!Q3438</f>
        <v>-0.000884553203997711</v>
      </c>
      <c r="Y3439" s="11" t="n">
        <f aca="false">'Daily Data'!R3438</f>
        <v>0.00530785665924428</v>
      </c>
      <c r="AA3439" s="11" t="n">
        <f aca="false">'Daily Data'!O3438</f>
        <v>-0.00160038121363903</v>
      </c>
      <c r="AB3439" s="11" t="n">
        <f aca="false">'Daily Data'!P3438</f>
        <v>-0.000737183612183772</v>
      </c>
      <c r="AC3439" s="11" t="n">
        <f aca="false">'Daily Data'!Q3438</f>
        <v>-0.000884553203997711</v>
      </c>
      <c r="AE3439" s="11" t="n">
        <f aca="false">'Daily Data'!O3438</f>
        <v>-0.00160038121363903</v>
      </c>
      <c r="AF3439" s="11" t="n">
        <f aca="false">'Daily Data'!P3438</f>
        <v>-0.000737183612183772</v>
      </c>
      <c r="AG3439" s="11" t="n">
        <f aca="false">'Daily Data'!R3438</f>
        <v>0.00530785665924428</v>
      </c>
      <c r="AI3439" s="11" t="n">
        <f aca="false">'Daily Data'!O3438</f>
        <v>-0.00160038121363903</v>
      </c>
      <c r="AJ3439" s="11" t="n">
        <f aca="false">'Daily Data'!Q3438</f>
        <v>-0.000884553203997711</v>
      </c>
      <c r="AK3439" s="11" t="n">
        <f aca="false">'Daily Data'!R3438</f>
        <v>0.00530785665924428</v>
      </c>
      <c r="AM3439" s="11" t="n">
        <f aca="false">'Daily Data'!P3438</f>
        <v>-0.000737183612183772</v>
      </c>
      <c r="AN3439" s="11" t="n">
        <f aca="false">'Daily Data'!Q3438</f>
        <v>-0.000884553203997711</v>
      </c>
      <c r="AO3439" s="11" t="n">
        <f aca="false">'Daily Data'!R3438</f>
        <v>0.00530785665924428</v>
      </c>
      <c r="AQ3439" s="11" t="n">
        <f aca="false">'Daily Data'!O3438</f>
        <v>-0.00160038121363903</v>
      </c>
      <c r="AR3439" s="11" t="n">
        <f aca="false">'Daily Data'!P3438</f>
        <v>-0.000737183612183772</v>
      </c>
      <c r="AS3439" s="11" t="n">
        <f aca="false">'Daily Data'!Q3438</f>
        <v>-0.000884553203997711</v>
      </c>
      <c r="AT3439" s="11" t="n">
        <f aca="false">'Daily Data'!R3438</f>
        <v>0.00530785665924428</v>
      </c>
    </row>
    <row r="3440" customFormat="false" ht="15" hidden="false" customHeight="false" outlineLevel="0" collapsed="false">
      <c r="A3440" s="11" t="n">
        <f aca="false">'Daily Data'!O3439</f>
        <v>0.00218334899574425</v>
      </c>
      <c r="C3440" s="11" t="n">
        <f aca="false">'Daily Data'!P3439</f>
        <v>0.00602368476126103</v>
      </c>
      <c r="E3440" s="11" t="n">
        <f aca="false">'Daily Data'!Q3439</f>
        <v>0.00577319826887369</v>
      </c>
      <c r="G3440" s="11" t="n">
        <f aca="false">'Daily Data'!R3439</f>
        <v>0.00642110408179797</v>
      </c>
      <c r="I3440" s="11" t="n">
        <f aca="false">'Daily Data'!O3439</f>
        <v>0.00218334899574425</v>
      </c>
      <c r="J3440" s="11" t="n">
        <f aca="false">'Daily Data'!P3439</f>
        <v>0.00602368476126103</v>
      </c>
      <c r="L3440" s="11" t="n">
        <f aca="false">'Daily Data'!O3439</f>
        <v>0.00218334899574425</v>
      </c>
      <c r="M3440" s="11" t="n">
        <f aca="false">'Daily Data'!Q3439</f>
        <v>0.00577319826887369</v>
      </c>
      <c r="O3440" s="11" t="n">
        <f aca="false">'Daily Data'!O3439</f>
        <v>0.00218334899574425</v>
      </c>
      <c r="P3440" s="11" t="n">
        <f aca="false">'Daily Data'!R3439</f>
        <v>0.00642110408179797</v>
      </c>
      <c r="R3440" s="11" t="n">
        <f aca="false">'Daily Data'!P3439</f>
        <v>0.00602368476126103</v>
      </c>
      <c r="S3440" s="11" t="n">
        <f aca="false">'Daily Data'!Q3439</f>
        <v>0.00577319826887369</v>
      </c>
      <c r="U3440" s="11" t="n">
        <f aca="false">'Daily Data'!P3439</f>
        <v>0.00602368476126103</v>
      </c>
      <c r="V3440" s="11" t="n">
        <f aca="false">'Daily Data'!R3439</f>
        <v>0.00642110408179797</v>
      </c>
      <c r="X3440" s="11" t="n">
        <f aca="false">'Daily Data'!Q3439</f>
        <v>0.00577319826887369</v>
      </c>
      <c r="Y3440" s="11" t="n">
        <f aca="false">'Daily Data'!R3439</f>
        <v>0.00642110408179797</v>
      </c>
      <c r="AA3440" s="11" t="n">
        <f aca="false">'Daily Data'!O3439</f>
        <v>0.00218334899574425</v>
      </c>
      <c r="AB3440" s="11" t="n">
        <f aca="false">'Daily Data'!P3439</f>
        <v>0.00602368476126103</v>
      </c>
      <c r="AC3440" s="11" t="n">
        <f aca="false">'Daily Data'!Q3439</f>
        <v>0.00577319826887369</v>
      </c>
      <c r="AE3440" s="11" t="n">
        <f aca="false">'Daily Data'!O3439</f>
        <v>0.00218334899574425</v>
      </c>
      <c r="AF3440" s="11" t="n">
        <f aca="false">'Daily Data'!P3439</f>
        <v>0.00602368476126103</v>
      </c>
      <c r="AG3440" s="11" t="n">
        <f aca="false">'Daily Data'!R3439</f>
        <v>0.00642110408179797</v>
      </c>
      <c r="AI3440" s="11" t="n">
        <f aca="false">'Daily Data'!O3439</f>
        <v>0.00218334899574425</v>
      </c>
      <c r="AJ3440" s="11" t="n">
        <f aca="false">'Daily Data'!Q3439</f>
        <v>0.00577319826887369</v>
      </c>
      <c r="AK3440" s="11" t="n">
        <f aca="false">'Daily Data'!R3439</f>
        <v>0.00642110408179797</v>
      </c>
      <c r="AM3440" s="11" t="n">
        <f aca="false">'Daily Data'!P3439</f>
        <v>0.00602368476126103</v>
      </c>
      <c r="AN3440" s="11" t="n">
        <f aca="false">'Daily Data'!Q3439</f>
        <v>0.00577319826887369</v>
      </c>
      <c r="AO3440" s="11" t="n">
        <f aca="false">'Daily Data'!R3439</f>
        <v>0.00642110408179797</v>
      </c>
      <c r="AQ3440" s="11" t="n">
        <f aca="false">'Daily Data'!O3439</f>
        <v>0.00218334899574425</v>
      </c>
      <c r="AR3440" s="11" t="n">
        <f aca="false">'Daily Data'!P3439</f>
        <v>0.00602368476126103</v>
      </c>
      <c r="AS3440" s="11" t="n">
        <f aca="false">'Daily Data'!Q3439</f>
        <v>0.00577319826887369</v>
      </c>
      <c r="AT3440" s="11" t="n">
        <f aca="false">'Daily Data'!R3439</f>
        <v>0.00642110408179797</v>
      </c>
    </row>
    <row r="3441" customFormat="false" ht="15" hidden="false" customHeight="false" outlineLevel="0" collapsed="false">
      <c r="A3441" s="11" t="n">
        <f aca="false">'Daily Data'!O3440</f>
        <v>0.00829606235065817</v>
      </c>
      <c r="C3441" s="11" t="n">
        <f aca="false">'Daily Data'!P3440</f>
        <v>-0.00207763696876605</v>
      </c>
      <c r="E3441" s="11" t="n">
        <f aca="false">'Daily Data'!Q3440</f>
        <v>-0.00163115237791921</v>
      </c>
      <c r="G3441" s="11" t="n">
        <f aca="false">'Daily Data'!R3440</f>
        <v>-0.00314229794532272</v>
      </c>
      <c r="I3441" s="11" t="n">
        <f aca="false">'Daily Data'!O3440</f>
        <v>0.00829606235065817</v>
      </c>
      <c r="J3441" s="11" t="n">
        <f aca="false">'Daily Data'!P3440</f>
        <v>-0.00207763696876605</v>
      </c>
      <c r="L3441" s="11" t="n">
        <f aca="false">'Daily Data'!O3440</f>
        <v>0.00829606235065817</v>
      </c>
      <c r="M3441" s="11" t="n">
        <f aca="false">'Daily Data'!Q3440</f>
        <v>-0.00163115237791921</v>
      </c>
      <c r="O3441" s="11" t="n">
        <f aca="false">'Daily Data'!O3440</f>
        <v>0.00829606235065817</v>
      </c>
      <c r="P3441" s="11" t="n">
        <f aca="false">'Daily Data'!R3440</f>
        <v>-0.00314229794532272</v>
      </c>
      <c r="R3441" s="11" t="n">
        <f aca="false">'Daily Data'!P3440</f>
        <v>-0.00207763696876605</v>
      </c>
      <c r="S3441" s="11" t="n">
        <f aca="false">'Daily Data'!Q3440</f>
        <v>-0.00163115237791921</v>
      </c>
      <c r="U3441" s="11" t="n">
        <f aca="false">'Daily Data'!P3440</f>
        <v>-0.00207763696876605</v>
      </c>
      <c r="V3441" s="11" t="n">
        <f aca="false">'Daily Data'!R3440</f>
        <v>-0.00314229794532272</v>
      </c>
      <c r="X3441" s="11" t="n">
        <f aca="false">'Daily Data'!Q3440</f>
        <v>-0.00163115237791921</v>
      </c>
      <c r="Y3441" s="11" t="n">
        <f aca="false">'Daily Data'!R3440</f>
        <v>-0.00314229794532272</v>
      </c>
      <c r="AA3441" s="11" t="n">
        <f aca="false">'Daily Data'!O3440</f>
        <v>0.00829606235065817</v>
      </c>
      <c r="AB3441" s="11" t="n">
        <f aca="false">'Daily Data'!P3440</f>
        <v>-0.00207763696876605</v>
      </c>
      <c r="AC3441" s="11" t="n">
        <f aca="false">'Daily Data'!Q3440</f>
        <v>-0.00163115237791921</v>
      </c>
      <c r="AE3441" s="11" t="n">
        <f aca="false">'Daily Data'!O3440</f>
        <v>0.00829606235065817</v>
      </c>
      <c r="AF3441" s="11" t="n">
        <f aca="false">'Daily Data'!P3440</f>
        <v>-0.00207763696876605</v>
      </c>
      <c r="AG3441" s="11" t="n">
        <f aca="false">'Daily Data'!R3440</f>
        <v>-0.00314229794532272</v>
      </c>
      <c r="AI3441" s="11" t="n">
        <f aca="false">'Daily Data'!O3440</f>
        <v>0.00829606235065817</v>
      </c>
      <c r="AJ3441" s="11" t="n">
        <f aca="false">'Daily Data'!Q3440</f>
        <v>-0.00163115237791921</v>
      </c>
      <c r="AK3441" s="11" t="n">
        <f aca="false">'Daily Data'!R3440</f>
        <v>-0.00314229794532272</v>
      </c>
      <c r="AM3441" s="11" t="n">
        <f aca="false">'Daily Data'!P3440</f>
        <v>-0.00207763696876605</v>
      </c>
      <c r="AN3441" s="11" t="n">
        <f aca="false">'Daily Data'!Q3440</f>
        <v>-0.00163115237791921</v>
      </c>
      <c r="AO3441" s="11" t="n">
        <f aca="false">'Daily Data'!R3440</f>
        <v>-0.00314229794532272</v>
      </c>
      <c r="AQ3441" s="11" t="n">
        <f aca="false">'Daily Data'!O3440</f>
        <v>0.00829606235065817</v>
      </c>
      <c r="AR3441" s="11" t="n">
        <f aca="false">'Daily Data'!P3440</f>
        <v>-0.00207763696876605</v>
      </c>
      <c r="AS3441" s="11" t="n">
        <f aca="false">'Daily Data'!Q3440</f>
        <v>-0.00163115237791921</v>
      </c>
      <c r="AT3441" s="11" t="n">
        <f aca="false">'Daily Data'!R3440</f>
        <v>-0.00314229794532272</v>
      </c>
    </row>
    <row r="3442" customFormat="false" ht="15" hidden="false" customHeight="false" outlineLevel="0" collapsed="false">
      <c r="A3442" s="11" t="n">
        <f aca="false">'Daily Data'!O3441</f>
        <v>0.0032538121576472</v>
      </c>
      <c r="C3442" s="11" t="n">
        <f aca="false">'Daily Data'!P3441</f>
        <v>0.0019586940836941</v>
      </c>
      <c r="E3442" s="11" t="n">
        <f aca="false">'Daily Data'!Q3441</f>
        <v>0.00198907306144126</v>
      </c>
      <c r="G3442" s="11" t="n">
        <f aca="false">'Daily Data'!R3441</f>
        <v>-0.00817685618737451</v>
      </c>
      <c r="I3442" s="11" t="n">
        <f aca="false">'Daily Data'!O3441</f>
        <v>0.0032538121576472</v>
      </c>
      <c r="J3442" s="11" t="n">
        <f aca="false">'Daily Data'!P3441</f>
        <v>0.0019586940836941</v>
      </c>
      <c r="L3442" s="11" t="n">
        <f aca="false">'Daily Data'!O3441</f>
        <v>0.0032538121576472</v>
      </c>
      <c r="M3442" s="11" t="n">
        <f aca="false">'Daily Data'!Q3441</f>
        <v>0.00198907306144126</v>
      </c>
      <c r="O3442" s="11" t="n">
        <f aca="false">'Daily Data'!O3441</f>
        <v>0.0032538121576472</v>
      </c>
      <c r="P3442" s="11" t="n">
        <f aca="false">'Daily Data'!R3441</f>
        <v>-0.00817685618737451</v>
      </c>
      <c r="R3442" s="11" t="n">
        <f aca="false">'Daily Data'!P3441</f>
        <v>0.0019586940836941</v>
      </c>
      <c r="S3442" s="11" t="n">
        <f aca="false">'Daily Data'!Q3441</f>
        <v>0.00198907306144126</v>
      </c>
      <c r="U3442" s="11" t="n">
        <f aca="false">'Daily Data'!P3441</f>
        <v>0.0019586940836941</v>
      </c>
      <c r="V3442" s="11" t="n">
        <f aca="false">'Daily Data'!R3441</f>
        <v>-0.00817685618737451</v>
      </c>
      <c r="X3442" s="11" t="n">
        <f aca="false">'Daily Data'!Q3441</f>
        <v>0.00198907306144126</v>
      </c>
      <c r="Y3442" s="11" t="n">
        <f aca="false">'Daily Data'!R3441</f>
        <v>-0.00817685618737451</v>
      </c>
      <c r="AA3442" s="11" t="n">
        <f aca="false">'Daily Data'!O3441</f>
        <v>0.0032538121576472</v>
      </c>
      <c r="AB3442" s="11" t="n">
        <f aca="false">'Daily Data'!P3441</f>
        <v>0.0019586940836941</v>
      </c>
      <c r="AC3442" s="11" t="n">
        <f aca="false">'Daily Data'!Q3441</f>
        <v>0.00198907306144126</v>
      </c>
      <c r="AE3442" s="11" t="n">
        <f aca="false">'Daily Data'!O3441</f>
        <v>0.0032538121576472</v>
      </c>
      <c r="AF3442" s="11" t="n">
        <f aca="false">'Daily Data'!P3441</f>
        <v>0.0019586940836941</v>
      </c>
      <c r="AG3442" s="11" t="n">
        <f aca="false">'Daily Data'!R3441</f>
        <v>-0.00817685618737451</v>
      </c>
      <c r="AI3442" s="11" t="n">
        <f aca="false">'Daily Data'!O3441</f>
        <v>0.0032538121576472</v>
      </c>
      <c r="AJ3442" s="11" t="n">
        <f aca="false">'Daily Data'!Q3441</f>
        <v>0.00198907306144126</v>
      </c>
      <c r="AK3442" s="11" t="n">
        <f aca="false">'Daily Data'!R3441</f>
        <v>-0.00817685618737451</v>
      </c>
      <c r="AM3442" s="11" t="n">
        <f aca="false">'Daily Data'!P3441</f>
        <v>0.0019586940836941</v>
      </c>
      <c r="AN3442" s="11" t="n">
        <f aca="false">'Daily Data'!Q3441</f>
        <v>0.00198907306144126</v>
      </c>
      <c r="AO3442" s="11" t="n">
        <f aca="false">'Daily Data'!R3441</f>
        <v>-0.00817685618737451</v>
      </c>
      <c r="AQ3442" s="11" t="n">
        <f aca="false">'Daily Data'!O3441</f>
        <v>0.0032538121576472</v>
      </c>
      <c r="AR3442" s="11" t="n">
        <f aca="false">'Daily Data'!P3441</f>
        <v>0.0019586940836941</v>
      </c>
      <c r="AS3442" s="11" t="n">
        <f aca="false">'Daily Data'!Q3441</f>
        <v>0.00198907306144126</v>
      </c>
      <c r="AT3442" s="11" t="n">
        <f aca="false">'Daily Data'!R3441</f>
        <v>-0.00817685618737451</v>
      </c>
    </row>
    <row r="3443" customFormat="false" ht="15" hidden="false" customHeight="false" outlineLevel="0" collapsed="false">
      <c r="A3443" s="11" t="n">
        <f aca="false">'Daily Data'!O3442</f>
        <v>-0.00214325792824698</v>
      </c>
      <c r="C3443" s="11" t="n">
        <f aca="false">'Daily Data'!P3442</f>
        <v>0.000946556579621067</v>
      </c>
      <c r="E3443" s="11" t="n">
        <f aca="false">'Daily Data'!Q3442</f>
        <v>0.000825258775634003</v>
      </c>
      <c r="G3443" s="11" t="n">
        <f aca="false">'Daily Data'!R3442</f>
        <v>0.00985896937613718</v>
      </c>
      <c r="I3443" s="11" t="n">
        <f aca="false">'Daily Data'!O3442</f>
        <v>-0.00214325792824698</v>
      </c>
      <c r="J3443" s="11" t="n">
        <f aca="false">'Daily Data'!P3442</f>
        <v>0.000946556579621067</v>
      </c>
      <c r="L3443" s="11" t="n">
        <f aca="false">'Daily Data'!O3442</f>
        <v>-0.00214325792824698</v>
      </c>
      <c r="M3443" s="11" t="n">
        <f aca="false">'Daily Data'!Q3442</f>
        <v>0.000825258775634003</v>
      </c>
      <c r="O3443" s="11" t="n">
        <f aca="false">'Daily Data'!O3442</f>
        <v>-0.00214325792824698</v>
      </c>
      <c r="P3443" s="11" t="n">
        <f aca="false">'Daily Data'!R3442</f>
        <v>0.00985896937613718</v>
      </c>
      <c r="R3443" s="11" t="n">
        <f aca="false">'Daily Data'!P3442</f>
        <v>0.000946556579621067</v>
      </c>
      <c r="S3443" s="11" t="n">
        <f aca="false">'Daily Data'!Q3442</f>
        <v>0.000825258775634003</v>
      </c>
      <c r="U3443" s="11" t="n">
        <f aca="false">'Daily Data'!P3442</f>
        <v>0.000946556579621067</v>
      </c>
      <c r="V3443" s="11" t="n">
        <f aca="false">'Daily Data'!R3442</f>
        <v>0.00985896937613718</v>
      </c>
      <c r="X3443" s="11" t="n">
        <f aca="false">'Daily Data'!Q3442</f>
        <v>0.000825258775634003</v>
      </c>
      <c r="Y3443" s="11" t="n">
        <f aca="false">'Daily Data'!R3442</f>
        <v>0.00985896937613718</v>
      </c>
      <c r="AA3443" s="11" t="n">
        <f aca="false">'Daily Data'!O3442</f>
        <v>-0.00214325792824698</v>
      </c>
      <c r="AB3443" s="11" t="n">
        <f aca="false">'Daily Data'!P3442</f>
        <v>0.000946556579621067</v>
      </c>
      <c r="AC3443" s="11" t="n">
        <f aca="false">'Daily Data'!Q3442</f>
        <v>0.000825258775634003</v>
      </c>
      <c r="AE3443" s="11" t="n">
        <f aca="false">'Daily Data'!O3442</f>
        <v>-0.00214325792824698</v>
      </c>
      <c r="AF3443" s="11" t="n">
        <f aca="false">'Daily Data'!P3442</f>
        <v>0.000946556579621067</v>
      </c>
      <c r="AG3443" s="11" t="n">
        <f aca="false">'Daily Data'!R3442</f>
        <v>0.00985896937613718</v>
      </c>
      <c r="AI3443" s="11" t="n">
        <f aca="false">'Daily Data'!O3442</f>
        <v>-0.00214325792824698</v>
      </c>
      <c r="AJ3443" s="11" t="n">
        <f aca="false">'Daily Data'!Q3442</f>
        <v>0.000825258775634003</v>
      </c>
      <c r="AK3443" s="11" t="n">
        <f aca="false">'Daily Data'!R3442</f>
        <v>0.00985896937613718</v>
      </c>
      <c r="AM3443" s="11" t="n">
        <f aca="false">'Daily Data'!P3442</f>
        <v>0.000946556579621067</v>
      </c>
      <c r="AN3443" s="11" t="n">
        <f aca="false">'Daily Data'!Q3442</f>
        <v>0.000825258775634003</v>
      </c>
      <c r="AO3443" s="11" t="n">
        <f aca="false">'Daily Data'!R3442</f>
        <v>0.00985896937613718</v>
      </c>
      <c r="AQ3443" s="11" t="n">
        <f aca="false">'Daily Data'!O3442</f>
        <v>-0.00214325792824698</v>
      </c>
      <c r="AR3443" s="11" t="n">
        <f aca="false">'Daily Data'!P3442</f>
        <v>0.000946556579621067</v>
      </c>
      <c r="AS3443" s="11" t="n">
        <f aca="false">'Daily Data'!Q3442</f>
        <v>0.000825258775634003</v>
      </c>
      <c r="AT3443" s="11" t="n">
        <f aca="false">'Daily Data'!R3442</f>
        <v>0.00985896937613718</v>
      </c>
    </row>
    <row r="3444" customFormat="false" ht="15" hidden="false" customHeight="false" outlineLevel="0" collapsed="false">
      <c r="A3444" s="11" t="n">
        <f aca="false">'Daily Data'!O3443</f>
        <v>0.000170280142962282</v>
      </c>
      <c r="C3444" s="11" t="n">
        <f aca="false">'Daily Data'!P3443</f>
        <v>0.000274175178631382</v>
      </c>
      <c r="E3444" s="11" t="n">
        <f aca="false">'Daily Data'!Q3443</f>
        <v>0.000211101618457061</v>
      </c>
      <c r="G3444" s="11" t="n">
        <f aca="false">'Daily Data'!R3443</f>
        <v>0.003670194051694</v>
      </c>
      <c r="I3444" s="11" t="n">
        <f aca="false">'Daily Data'!O3443</f>
        <v>0.000170280142962282</v>
      </c>
      <c r="J3444" s="11" t="n">
        <f aca="false">'Daily Data'!P3443</f>
        <v>0.000274175178631382</v>
      </c>
      <c r="L3444" s="11" t="n">
        <f aca="false">'Daily Data'!O3443</f>
        <v>0.000170280142962282</v>
      </c>
      <c r="M3444" s="11" t="n">
        <f aca="false">'Daily Data'!Q3443</f>
        <v>0.000211101618457061</v>
      </c>
      <c r="O3444" s="11" t="n">
        <f aca="false">'Daily Data'!O3443</f>
        <v>0.000170280142962282</v>
      </c>
      <c r="P3444" s="11" t="n">
        <f aca="false">'Daily Data'!R3443</f>
        <v>0.003670194051694</v>
      </c>
      <c r="R3444" s="11" t="n">
        <f aca="false">'Daily Data'!P3443</f>
        <v>0.000274175178631382</v>
      </c>
      <c r="S3444" s="11" t="n">
        <f aca="false">'Daily Data'!Q3443</f>
        <v>0.000211101618457061</v>
      </c>
      <c r="U3444" s="11" t="n">
        <f aca="false">'Daily Data'!P3443</f>
        <v>0.000274175178631382</v>
      </c>
      <c r="V3444" s="11" t="n">
        <f aca="false">'Daily Data'!R3443</f>
        <v>0.003670194051694</v>
      </c>
      <c r="X3444" s="11" t="n">
        <f aca="false">'Daily Data'!Q3443</f>
        <v>0.000211101618457061</v>
      </c>
      <c r="Y3444" s="11" t="n">
        <f aca="false">'Daily Data'!R3443</f>
        <v>0.003670194051694</v>
      </c>
      <c r="AA3444" s="11" t="n">
        <f aca="false">'Daily Data'!O3443</f>
        <v>0.000170280142962282</v>
      </c>
      <c r="AB3444" s="11" t="n">
        <f aca="false">'Daily Data'!P3443</f>
        <v>0.000274175178631382</v>
      </c>
      <c r="AC3444" s="11" t="n">
        <f aca="false">'Daily Data'!Q3443</f>
        <v>0.000211101618457061</v>
      </c>
      <c r="AE3444" s="11" t="n">
        <f aca="false">'Daily Data'!O3443</f>
        <v>0.000170280142962282</v>
      </c>
      <c r="AF3444" s="11" t="n">
        <f aca="false">'Daily Data'!P3443</f>
        <v>0.000274175178631382</v>
      </c>
      <c r="AG3444" s="11" t="n">
        <f aca="false">'Daily Data'!R3443</f>
        <v>0.003670194051694</v>
      </c>
      <c r="AI3444" s="11" t="n">
        <f aca="false">'Daily Data'!O3443</f>
        <v>0.000170280142962282</v>
      </c>
      <c r="AJ3444" s="11" t="n">
        <f aca="false">'Daily Data'!Q3443</f>
        <v>0.000211101618457061</v>
      </c>
      <c r="AK3444" s="11" t="n">
        <f aca="false">'Daily Data'!R3443</f>
        <v>0.003670194051694</v>
      </c>
      <c r="AM3444" s="11" t="n">
        <f aca="false">'Daily Data'!P3443</f>
        <v>0.000274175178631382</v>
      </c>
      <c r="AN3444" s="11" t="n">
        <f aca="false">'Daily Data'!Q3443</f>
        <v>0.000211101618457061</v>
      </c>
      <c r="AO3444" s="11" t="n">
        <f aca="false">'Daily Data'!R3443</f>
        <v>0.003670194051694</v>
      </c>
      <c r="AQ3444" s="11" t="n">
        <f aca="false">'Daily Data'!O3443</f>
        <v>0.000170280142962282</v>
      </c>
      <c r="AR3444" s="11" t="n">
        <f aca="false">'Daily Data'!P3443</f>
        <v>0.000274175178631382</v>
      </c>
      <c r="AS3444" s="11" t="n">
        <f aca="false">'Daily Data'!Q3443</f>
        <v>0.000211101618457061</v>
      </c>
      <c r="AT3444" s="11" t="n">
        <f aca="false">'Daily Data'!R3443</f>
        <v>0.003670194051694</v>
      </c>
    </row>
    <row r="3445" customFormat="false" ht="15" hidden="false" customHeight="false" outlineLevel="0" collapsed="false">
      <c r="A3445" s="11" t="n">
        <f aca="false">'Daily Data'!O3444</f>
        <v>0.00175926208368605</v>
      </c>
      <c r="C3445" s="11" t="n">
        <f aca="false">'Daily Data'!P3444</f>
        <v>0.00195191488228386</v>
      </c>
      <c r="E3445" s="11" t="n">
        <f aca="false">'Daily Data'!Q3444</f>
        <v>0.00225504176711001</v>
      </c>
      <c r="G3445" s="11" t="n">
        <f aca="false">'Daily Data'!R3444</f>
        <v>0.00679949579002715</v>
      </c>
      <c r="I3445" s="11" t="n">
        <f aca="false">'Daily Data'!O3444</f>
        <v>0.00175926208368605</v>
      </c>
      <c r="J3445" s="11" t="n">
        <f aca="false">'Daily Data'!P3444</f>
        <v>0.00195191488228386</v>
      </c>
      <c r="L3445" s="11" t="n">
        <f aca="false">'Daily Data'!O3444</f>
        <v>0.00175926208368605</v>
      </c>
      <c r="M3445" s="11" t="n">
        <f aca="false">'Daily Data'!Q3444</f>
        <v>0.00225504176711001</v>
      </c>
      <c r="O3445" s="11" t="n">
        <f aca="false">'Daily Data'!O3444</f>
        <v>0.00175926208368605</v>
      </c>
      <c r="P3445" s="11" t="n">
        <f aca="false">'Daily Data'!R3444</f>
        <v>0.00679949579002715</v>
      </c>
      <c r="R3445" s="11" t="n">
        <f aca="false">'Daily Data'!P3444</f>
        <v>0.00195191488228386</v>
      </c>
      <c r="S3445" s="11" t="n">
        <f aca="false">'Daily Data'!Q3444</f>
        <v>0.00225504176711001</v>
      </c>
      <c r="U3445" s="11" t="n">
        <f aca="false">'Daily Data'!P3444</f>
        <v>0.00195191488228386</v>
      </c>
      <c r="V3445" s="11" t="n">
        <f aca="false">'Daily Data'!R3444</f>
        <v>0.00679949579002715</v>
      </c>
      <c r="X3445" s="11" t="n">
        <f aca="false">'Daily Data'!Q3444</f>
        <v>0.00225504176711001</v>
      </c>
      <c r="Y3445" s="11" t="n">
        <f aca="false">'Daily Data'!R3444</f>
        <v>0.00679949579002715</v>
      </c>
      <c r="AA3445" s="11" t="n">
        <f aca="false">'Daily Data'!O3444</f>
        <v>0.00175926208368605</v>
      </c>
      <c r="AB3445" s="11" t="n">
        <f aca="false">'Daily Data'!P3444</f>
        <v>0.00195191488228386</v>
      </c>
      <c r="AC3445" s="11" t="n">
        <f aca="false">'Daily Data'!Q3444</f>
        <v>0.00225504176711001</v>
      </c>
      <c r="AE3445" s="11" t="n">
        <f aca="false">'Daily Data'!O3444</f>
        <v>0.00175926208368605</v>
      </c>
      <c r="AF3445" s="11" t="n">
        <f aca="false">'Daily Data'!P3444</f>
        <v>0.00195191488228386</v>
      </c>
      <c r="AG3445" s="11" t="n">
        <f aca="false">'Daily Data'!R3444</f>
        <v>0.00679949579002715</v>
      </c>
      <c r="AI3445" s="11" t="n">
        <f aca="false">'Daily Data'!O3444</f>
        <v>0.00175926208368605</v>
      </c>
      <c r="AJ3445" s="11" t="n">
        <f aca="false">'Daily Data'!Q3444</f>
        <v>0.00225504176711001</v>
      </c>
      <c r="AK3445" s="11" t="n">
        <f aca="false">'Daily Data'!R3444</f>
        <v>0.00679949579002715</v>
      </c>
      <c r="AM3445" s="11" t="n">
        <f aca="false">'Daily Data'!P3444</f>
        <v>0.00195191488228386</v>
      </c>
      <c r="AN3445" s="11" t="n">
        <f aca="false">'Daily Data'!Q3444</f>
        <v>0.00225504176711001</v>
      </c>
      <c r="AO3445" s="11" t="n">
        <f aca="false">'Daily Data'!R3444</f>
        <v>0.00679949579002715</v>
      </c>
      <c r="AQ3445" s="11" t="n">
        <f aca="false">'Daily Data'!O3444</f>
        <v>0.00175926208368605</v>
      </c>
      <c r="AR3445" s="11" t="n">
        <f aca="false">'Daily Data'!P3444</f>
        <v>0.00195191488228386</v>
      </c>
      <c r="AS3445" s="11" t="n">
        <f aca="false">'Daily Data'!Q3444</f>
        <v>0.00225504176711001</v>
      </c>
      <c r="AT3445" s="11" t="n">
        <f aca="false">'Daily Data'!R3444</f>
        <v>0.00679949579002715</v>
      </c>
    </row>
    <row r="3446" customFormat="false" ht="15" hidden="false" customHeight="false" outlineLevel="0" collapsed="false">
      <c r="A3446" s="11" t="n">
        <f aca="false">'Daily Data'!O3445</f>
        <v>-0.00984275174061865</v>
      </c>
      <c r="C3446" s="11" t="n">
        <f aca="false">'Daily Data'!P3445</f>
        <v>0.00596662334279541</v>
      </c>
      <c r="E3446" s="11" t="n">
        <f aca="false">'Daily Data'!Q3445</f>
        <v>0.00578445766746184</v>
      </c>
      <c r="G3446" s="11" t="n">
        <f aca="false">'Daily Data'!R3445</f>
        <v>0.00824011779853174</v>
      </c>
      <c r="I3446" s="11" t="n">
        <f aca="false">'Daily Data'!O3445</f>
        <v>-0.00984275174061865</v>
      </c>
      <c r="J3446" s="11" t="n">
        <f aca="false">'Daily Data'!P3445</f>
        <v>0.00596662334279541</v>
      </c>
      <c r="L3446" s="11" t="n">
        <f aca="false">'Daily Data'!O3445</f>
        <v>-0.00984275174061865</v>
      </c>
      <c r="M3446" s="11" t="n">
        <f aca="false">'Daily Data'!Q3445</f>
        <v>0.00578445766746184</v>
      </c>
      <c r="O3446" s="11" t="n">
        <f aca="false">'Daily Data'!O3445</f>
        <v>-0.00984275174061865</v>
      </c>
      <c r="P3446" s="11" t="n">
        <f aca="false">'Daily Data'!R3445</f>
        <v>0.00824011779853174</v>
      </c>
      <c r="R3446" s="11" t="n">
        <f aca="false">'Daily Data'!P3445</f>
        <v>0.00596662334279541</v>
      </c>
      <c r="S3446" s="11" t="n">
        <f aca="false">'Daily Data'!Q3445</f>
        <v>0.00578445766746184</v>
      </c>
      <c r="U3446" s="11" t="n">
        <f aca="false">'Daily Data'!P3445</f>
        <v>0.00596662334279541</v>
      </c>
      <c r="V3446" s="11" t="n">
        <f aca="false">'Daily Data'!R3445</f>
        <v>0.00824011779853174</v>
      </c>
      <c r="X3446" s="11" t="n">
        <f aca="false">'Daily Data'!Q3445</f>
        <v>0.00578445766746184</v>
      </c>
      <c r="Y3446" s="11" t="n">
        <f aca="false">'Daily Data'!R3445</f>
        <v>0.00824011779853174</v>
      </c>
      <c r="AA3446" s="11" t="n">
        <f aca="false">'Daily Data'!O3445</f>
        <v>-0.00984275174061865</v>
      </c>
      <c r="AB3446" s="11" t="n">
        <f aca="false">'Daily Data'!P3445</f>
        <v>0.00596662334279541</v>
      </c>
      <c r="AC3446" s="11" t="n">
        <f aca="false">'Daily Data'!Q3445</f>
        <v>0.00578445766746184</v>
      </c>
      <c r="AE3446" s="11" t="n">
        <f aca="false">'Daily Data'!O3445</f>
        <v>-0.00984275174061865</v>
      </c>
      <c r="AF3446" s="11" t="n">
        <f aca="false">'Daily Data'!P3445</f>
        <v>0.00596662334279541</v>
      </c>
      <c r="AG3446" s="11" t="n">
        <f aca="false">'Daily Data'!R3445</f>
        <v>0.00824011779853174</v>
      </c>
      <c r="AI3446" s="11" t="n">
        <f aca="false">'Daily Data'!O3445</f>
        <v>-0.00984275174061865</v>
      </c>
      <c r="AJ3446" s="11" t="n">
        <f aca="false">'Daily Data'!Q3445</f>
        <v>0.00578445766746184</v>
      </c>
      <c r="AK3446" s="11" t="n">
        <f aca="false">'Daily Data'!R3445</f>
        <v>0.00824011779853174</v>
      </c>
      <c r="AM3446" s="11" t="n">
        <f aca="false">'Daily Data'!P3445</f>
        <v>0.00596662334279541</v>
      </c>
      <c r="AN3446" s="11" t="n">
        <f aca="false">'Daily Data'!Q3445</f>
        <v>0.00578445766746184</v>
      </c>
      <c r="AO3446" s="11" t="n">
        <f aca="false">'Daily Data'!R3445</f>
        <v>0.00824011779853174</v>
      </c>
      <c r="AQ3446" s="11" t="n">
        <f aca="false">'Daily Data'!O3445</f>
        <v>-0.00984275174061865</v>
      </c>
      <c r="AR3446" s="11" t="n">
        <f aca="false">'Daily Data'!P3445</f>
        <v>0.00596662334279541</v>
      </c>
      <c r="AS3446" s="11" t="n">
        <f aca="false">'Daily Data'!Q3445</f>
        <v>0.00578445766746184</v>
      </c>
      <c r="AT3446" s="11" t="n">
        <f aca="false">'Daily Data'!R3445</f>
        <v>0.00824011779853174</v>
      </c>
    </row>
    <row r="3447" customFormat="false" ht="15" hidden="false" customHeight="false" outlineLevel="0" collapsed="false">
      <c r="A3447" s="11" t="n">
        <f aca="false">'Daily Data'!O3446</f>
        <v>-0.0159795483823467</v>
      </c>
      <c r="C3447" s="11" t="n">
        <f aca="false">'Daily Data'!P3446</f>
        <v>0.00659628167734028</v>
      </c>
      <c r="E3447" s="11" t="n">
        <f aca="false">'Daily Data'!Q3446</f>
        <v>0.00683178124373141</v>
      </c>
      <c r="G3447" s="11" t="n">
        <f aca="false">'Daily Data'!R3446</f>
        <v>0.0153501558713823</v>
      </c>
      <c r="I3447" s="11" t="n">
        <f aca="false">'Daily Data'!O3446</f>
        <v>-0.0159795483823467</v>
      </c>
      <c r="J3447" s="11" t="n">
        <f aca="false">'Daily Data'!P3446</f>
        <v>0.00659628167734028</v>
      </c>
      <c r="L3447" s="11" t="n">
        <f aca="false">'Daily Data'!O3446</f>
        <v>-0.0159795483823467</v>
      </c>
      <c r="M3447" s="11" t="n">
        <f aca="false">'Daily Data'!Q3446</f>
        <v>0.00683178124373141</v>
      </c>
      <c r="O3447" s="11" t="n">
        <f aca="false">'Daily Data'!O3446</f>
        <v>-0.0159795483823467</v>
      </c>
      <c r="P3447" s="11" t="n">
        <f aca="false">'Daily Data'!R3446</f>
        <v>0.0153501558713823</v>
      </c>
      <c r="R3447" s="11" t="n">
        <f aca="false">'Daily Data'!P3446</f>
        <v>0.00659628167734028</v>
      </c>
      <c r="S3447" s="11" t="n">
        <f aca="false">'Daily Data'!Q3446</f>
        <v>0.00683178124373141</v>
      </c>
      <c r="U3447" s="11" t="n">
        <f aca="false">'Daily Data'!P3446</f>
        <v>0.00659628167734028</v>
      </c>
      <c r="V3447" s="11" t="n">
        <f aca="false">'Daily Data'!R3446</f>
        <v>0.0153501558713823</v>
      </c>
      <c r="X3447" s="11" t="n">
        <f aca="false">'Daily Data'!Q3446</f>
        <v>0.00683178124373141</v>
      </c>
      <c r="Y3447" s="11" t="n">
        <f aca="false">'Daily Data'!R3446</f>
        <v>0.0153501558713823</v>
      </c>
      <c r="AA3447" s="11" t="n">
        <f aca="false">'Daily Data'!O3446</f>
        <v>-0.0159795483823467</v>
      </c>
      <c r="AB3447" s="11" t="n">
        <f aca="false">'Daily Data'!P3446</f>
        <v>0.00659628167734028</v>
      </c>
      <c r="AC3447" s="11" t="n">
        <f aca="false">'Daily Data'!Q3446</f>
        <v>0.00683178124373141</v>
      </c>
      <c r="AE3447" s="11" t="n">
        <f aca="false">'Daily Data'!O3446</f>
        <v>-0.0159795483823467</v>
      </c>
      <c r="AF3447" s="11" t="n">
        <f aca="false">'Daily Data'!P3446</f>
        <v>0.00659628167734028</v>
      </c>
      <c r="AG3447" s="11" t="n">
        <f aca="false">'Daily Data'!R3446</f>
        <v>0.0153501558713823</v>
      </c>
      <c r="AI3447" s="11" t="n">
        <f aca="false">'Daily Data'!O3446</f>
        <v>-0.0159795483823467</v>
      </c>
      <c r="AJ3447" s="11" t="n">
        <f aca="false">'Daily Data'!Q3446</f>
        <v>0.00683178124373141</v>
      </c>
      <c r="AK3447" s="11" t="n">
        <f aca="false">'Daily Data'!R3446</f>
        <v>0.0153501558713823</v>
      </c>
      <c r="AM3447" s="11" t="n">
        <f aca="false">'Daily Data'!P3446</f>
        <v>0.00659628167734028</v>
      </c>
      <c r="AN3447" s="11" t="n">
        <f aca="false">'Daily Data'!Q3446</f>
        <v>0.00683178124373141</v>
      </c>
      <c r="AO3447" s="11" t="n">
        <f aca="false">'Daily Data'!R3446</f>
        <v>0.0153501558713823</v>
      </c>
      <c r="AQ3447" s="11" t="n">
        <f aca="false">'Daily Data'!O3446</f>
        <v>-0.0159795483823467</v>
      </c>
      <c r="AR3447" s="11" t="n">
        <f aca="false">'Daily Data'!P3446</f>
        <v>0.00659628167734028</v>
      </c>
      <c r="AS3447" s="11" t="n">
        <f aca="false">'Daily Data'!Q3446</f>
        <v>0.00683178124373141</v>
      </c>
      <c r="AT3447" s="11" t="n">
        <f aca="false">'Daily Data'!R3446</f>
        <v>0.0153501558713823</v>
      </c>
    </row>
    <row r="3448" customFormat="false" ht="15" hidden="false" customHeight="false" outlineLevel="0" collapsed="false">
      <c r="A3448" s="11" t="n">
        <f aca="false">'Daily Data'!O3447</f>
        <v>0.0103830646159694</v>
      </c>
      <c r="C3448" s="11" t="n">
        <f aca="false">'Daily Data'!P3447</f>
        <v>-0.00865939153439143</v>
      </c>
      <c r="E3448" s="11" t="n">
        <f aca="false">'Daily Data'!Q3447</f>
        <v>-0.00878692574978412</v>
      </c>
      <c r="G3448" s="11" t="n">
        <f aca="false">'Daily Data'!R3447</f>
        <v>-0.00793332901305554</v>
      </c>
      <c r="I3448" s="11" t="n">
        <f aca="false">'Daily Data'!O3447</f>
        <v>0.0103830646159694</v>
      </c>
      <c r="J3448" s="11" t="n">
        <f aca="false">'Daily Data'!P3447</f>
        <v>-0.00865939153439143</v>
      </c>
      <c r="L3448" s="11" t="n">
        <f aca="false">'Daily Data'!O3447</f>
        <v>0.0103830646159694</v>
      </c>
      <c r="M3448" s="11" t="n">
        <f aca="false">'Daily Data'!Q3447</f>
        <v>-0.00878692574978412</v>
      </c>
      <c r="O3448" s="11" t="n">
        <f aca="false">'Daily Data'!O3447</f>
        <v>0.0103830646159694</v>
      </c>
      <c r="P3448" s="11" t="n">
        <f aca="false">'Daily Data'!R3447</f>
        <v>-0.00793332901305554</v>
      </c>
      <c r="R3448" s="11" t="n">
        <f aca="false">'Daily Data'!P3447</f>
        <v>-0.00865939153439143</v>
      </c>
      <c r="S3448" s="11" t="n">
        <f aca="false">'Daily Data'!Q3447</f>
        <v>-0.00878692574978412</v>
      </c>
      <c r="U3448" s="11" t="n">
        <f aca="false">'Daily Data'!P3447</f>
        <v>-0.00865939153439143</v>
      </c>
      <c r="V3448" s="11" t="n">
        <f aca="false">'Daily Data'!R3447</f>
        <v>-0.00793332901305554</v>
      </c>
      <c r="X3448" s="11" t="n">
        <f aca="false">'Daily Data'!Q3447</f>
        <v>-0.00878692574978412</v>
      </c>
      <c r="Y3448" s="11" t="n">
        <f aca="false">'Daily Data'!R3447</f>
        <v>-0.00793332901305554</v>
      </c>
      <c r="AA3448" s="11" t="n">
        <f aca="false">'Daily Data'!O3447</f>
        <v>0.0103830646159694</v>
      </c>
      <c r="AB3448" s="11" t="n">
        <f aca="false">'Daily Data'!P3447</f>
        <v>-0.00865939153439143</v>
      </c>
      <c r="AC3448" s="11" t="n">
        <f aca="false">'Daily Data'!Q3447</f>
        <v>-0.00878692574978412</v>
      </c>
      <c r="AE3448" s="11" t="n">
        <f aca="false">'Daily Data'!O3447</f>
        <v>0.0103830646159694</v>
      </c>
      <c r="AF3448" s="11" t="n">
        <f aca="false">'Daily Data'!P3447</f>
        <v>-0.00865939153439143</v>
      </c>
      <c r="AG3448" s="11" t="n">
        <f aca="false">'Daily Data'!R3447</f>
        <v>-0.00793332901305554</v>
      </c>
      <c r="AI3448" s="11" t="n">
        <f aca="false">'Daily Data'!O3447</f>
        <v>0.0103830646159694</v>
      </c>
      <c r="AJ3448" s="11" t="n">
        <f aca="false">'Daily Data'!Q3447</f>
        <v>-0.00878692574978412</v>
      </c>
      <c r="AK3448" s="11" t="n">
        <f aca="false">'Daily Data'!R3447</f>
        <v>-0.00793332901305554</v>
      </c>
      <c r="AM3448" s="11" t="n">
        <f aca="false">'Daily Data'!P3447</f>
        <v>-0.00865939153439143</v>
      </c>
      <c r="AN3448" s="11" t="n">
        <f aca="false">'Daily Data'!Q3447</f>
        <v>-0.00878692574978412</v>
      </c>
      <c r="AO3448" s="11" t="n">
        <f aca="false">'Daily Data'!R3447</f>
        <v>-0.00793332901305554</v>
      </c>
      <c r="AQ3448" s="11" t="n">
        <f aca="false">'Daily Data'!O3447</f>
        <v>0.0103830646159694</v>
      </c>
      <c r="AR3448" s="11" t="n">
        <f aca="false">'Daily Data'!P3447</f>
        <v>-0.00865939153439143</v>
      </c>
      <c r="AS3448" s="11" t="n">
        <f aca="false">'Daily Data'!Q3447</f>
        <v>-0.00878692574978412</v>
      </c>
      <c r="AT3448" s="11" t="n">
        <f aca="false">'Daily Data'!R3447</f>
        <v>-0.00793332901305554</v>
      </c>
    </row>
    <row r="3449" customFormat="false" ht="15" hidden="false" customHeight="false" outlineLevel="0" collapsed="false">
      <c r="A3449" s="11" t="n">
        <f aca="false">'Daily Data'!O3448</f>
        <v>-0.000900518575162817</v>
      </c>
      <c r="C3449" s="11" t="n">
        <f aca="false">'Daily Data'!P3448</f>
        <v>0.00460827191672764</v>
      </c>
      <c r="E3449" s="11" t="n">
        <f aca="false">'Daily Data'!Q3448</f>
        <v>0.00521982458431281</v>
      </c>
      <c r="G3449" s="11" t="n">
        <f aca="false">'Daily Data'!R3448</f>
        <v>0.00975418184342648</v>
      </c>
      <c r="I3449" s="11" t="n">
        <f aca="false">'Daily Data'!O3448</f>
        <v>-0.000900518575162817</v>
      </c>
      <c r="J3449" s="11" t="n">
        <f aca="false">'Daily Data'!P3448</f>
        <v>0.00460827191672764</v>
      </c>
      <c r="L3449" s="11" t="n">
        <f aca="false">'Daily Data'!O3448</f>
        <v>-0.000900518575162817</v>
      </c>
      <c r="M3449" s="11" t="n">
        <f aca="false">'Daily Data'!Q3448</f>
        <v>0.00521982458431281</v>
      </c>
      <c r="O3449" s="11" t="n">
        <f aca="false">'Daily Data'!O3448</f>
        <v>-0.000900518575162817</v>
      </c>
      <c r="P3449" s="11" t="n">
        <f aca="false">'Daily Data'!R3448</f>
        <v>0.00975418184342648</v>
      </c>
      <c r="R3449" s="11" t="n">
        <f aca="false">'Daily Data'!P3448</f>
        <v>0.00460827191672764</v>
      </c>
      <c r="S3449" s="11" t="n">
        <f aca="false">'Daily Data'!Q3448</f>
        <v>0.00521982458431281</v>
      </c>
      <c r="U3449" s="11" t="n">
        <f aca="false">'Daily Data'!P3448</f>
        <v>0.00460827191672764</v>
      </c>
      <c r="V3449" s="11" t="n">
        <f aca="false">'Daily Data'!R3448</f>
        <v>0.00975418184342648</v>
      </c>
      <c r="X3449" s="11" t="n">
        <f aca="false">'Daily Data'!Q3448</f>
        <v>0.00521982458431281</v>
      </c>
      <c r="Y3449" s="11" t="n">
        <f aca="false">'Daily Data'!R3448</f>
        <v>0.00975418184342648</v>
      </c>
      <c r="AA3449" s="11" t="n">
        <f aca="false">'Daily Data'!O3448</f>
        <v>-0.000900518575162817</v>
      </c>
      <c r="AB3449" s="11" t="n">
        <f aca="false">'Daily Data'!P3448</f>
        <v>0.00460827191672764</v>
      </c>
      <c r="AC3449" s="11" t="n">
        <f aca="false">'Daily Data'!Q3448</f>
        <v>0.00521982458431281</v>
      </c>
      <c r="AE3449" s="11" t="n">
        <f aca="false">'Daily Data'!O3448</f>
        <v>-0.000900518575162817</v>
      </c>
      <c r="AF3449" s="11" t="n">
        <f aca="false">'Daily Data'!P3448</f>
        <v>0.00460827191672764</v>
      </c>
      <c r="AG3449" s="11" t="n">
        <f aca="false">'Daily Data'!R3448</f>
        <v>0.00975418184342648</v>
      </c>
      <c r="AI3449" s="11" t="n">
        <f aca="false">'Daily Data'!O3448</f>
        <v>-0.000900518575162817</v>
      </c>
      <c r="AJ3449" s="11" t="n">
        <f aca="false">'Daily Data'!Q3448</f>
        <v>0.00521982458431281</v>
      </c>
      <c r="AK3449" s="11" t="n">
        <f aca="false">'Daily Data'!R3448</f>
        <v>0.00975418184342648</v>
      </c>
      <c r="AM3449" s="11" t="n">
        <f aca="false">'Daily Data'!P3448</f>
        <v>0.00460827191672764</v>
      </c>
      <c r="AN3449" s="11" t="n">
        <f aca="false">'Daily Data'!Q3448</f>
        <v>0.00521982458431281</v>
      </c>
      <c r="AO3449" s="11" t="n">
        <f aca="false">'Daily Data'!R3448</f>
        <v>0.00975418184342648</v>
      </c>
      <c r="AQ3449" s="11" t="n">
        <f aca="false">'Daily Data'!O3448</f>
        <v>-0.000900518575162817</v>
      </c>
      <c r="AR3449" s="11" t="n">
        <f aca="false">'Daily Data'!P3448</f>
        <v>0.00460827191672764</v>
      </c>
      <c r="AS3449" s="11" t="n">
        <f aca="false">'Daily Data'!Q3448</f>
        <v>0.00521982458431281</v>
      </c>
      <c r="AT3449" s="11" t="n">
        <f aca="false">'Daily Data'!R3448</f>
        <v>0.00975418184342648</v>
      </c>
    </row>
    <row r="3450" customFormat="false" ht="15" hidden="false" customHeight="false" outlineLevel="0" collapsed="false">
      <c r="A3450" s="11" t="n">
        <f aca="false">'Daily Data'!O3449</f>
        <v>0.00312940970422838</v>
      </c>
      <c r="C3450" s="11" t="n">
        <f aca="false">'Daily Data'!P3449</f>
        <v>0.00060250268766205</v>
      </c>
      <c r="E3450" s="11" t="n">
        <f aca="false">'Daily Data'!Q3449</f>
        <v>-0.000196215284793848</v>
      </c>
      <c r="G3450" s="11" t="n">
        <f aca="false">'Daily Data'!R3449</f>
        <v>8.1809266614725E-005</v>
      </c>
      <c r="I3450" s="11" t="n">
        <f aca="false">'Daily Data'!O3449</f>
        <v>0.00312940970422838</v>
      </c>
      <c r="J3450" s="11" t="n">
        <f aca="false">'Daily Data'!P3449</f>
        <v>0.00060250268766205</v>
      </c>
      <c r="L3450" s="11" t="n">
        <f aca="false">'Daily Data'!O3449</f>
        <v>0.00312940970422838</v>
      </c>
      <c r="M3450" s="11" t="n">
        <f aca="false">'Daily Data'!Q3449</f>
        <v>-0.000196215284793848</v>
      </c>
      <c r="O3450" s="11" t="n">
        <f aca="false">'Daily Data'!O3449</f>
        <v>0.00312940970422838</v>
      </c>
      <c r="P3450" s="11" t="n">
        <f aca="false">'Daily Data'!R3449</f>
        <v>8.1809266614725E-005</v>
      </c>
      <c r="R3450" s="11" t="n">
        <f aca="false">'Daily Data'!P3449</f>
        <v>0.00060250268766205</v>
      </c>
      <c r="S3450" s="11" t="n">
        <f aca="false">'Daily Data'!Q3449</f>
        <v>-0.000196215284793848</v>
      </c>
      <c r="U3450" s="11" t="n">
        <f aca="false">'Daily Data'!P3449</f>
        <v>0.00060250268766205</v>
      </c>
      <c r="V3450" s="11" t="n">
        <f aca="false">'Daily Data'!R3449</f>
        <v>8.1809266614725E-005</v>
      </c>
      <c r="X3450" s="11" t="n">
        <f aca="false">'Daily Data'!Q3449</f>
        <v>-0.000196215284793848</v>
      </c>
      <c r="Y3450" s="11" t="n">
        <f aca="false">'Daily Data'!R3449</f>
        <v>8.1809266614725E-005</v>
      </c>
      <c r="AA3450" s="11" t="n">
        <f aca="false">'Daily Data'!O3449</f>
        <v>0.00312940970422838</v>
      </c>
      <c r="AB3450" s="11" t="n">
        <f aca="false">'Daily Data'!P3449</f>
        <v>0.00060250268766205</v>
      </c>
      <c r="AC3450" s="11" t="n">
        <f aca="false">'Daily Data'!Q3449</f>
        <v>-0.000196215284793848</v>
      </c>
      <c r="AE3450" s="11" t="n">
        <f aca="false">'Daily Data'!O3449</f>
        <v>0.00312940970422838</v>
      </c>
      <c r="AF3450" s="11" t="n">
        <f aca="false">'Daily Data'!P3449</f>
        <v>0.00060250268766205</v>
      </c>
      <c r="AG3450" s="11" t="n">
        <f aca="false">'Daily Data'!R3449</f>
        <v>8.1809266614725E-005</v>
      </c>
      <c r="AI3450" s="11" t="n">
        <f aca="false">'Daily Data'!O3449</f>
        <v>0.00312940970422838</v>
      </c>
      <c r="AJ3450" s="11" t="n">
        <f aca="false">'Daily Data'!Q3449</f>
        <v>-0.000196215284793848</v>
      </c>
      <c r="AK3450" s="11" t="n">
        <f aca="false">'Daily Data'!R3449</f>
        <v>8.1809266614725E-005</v>
      </c>
      <c r="AM3450" s="11" t="n">
        <f aca="false">'Daily Data'!P3449</f>
        <v>0.00060250268766205</v>
      </c>
      <c r="AN3450" s="11" t="n">
        <f aca="false">'Daily Data'!Q3449</f>
        <v>-0.000196215284793848</v>
      </c>
      <c r="AO3450" s="11" t="n">
        <f aca="false">'Daily Data'!R3449</f>
        <v>8.1809266614725E-005</v>
      </c>
      <c r="AQ3450" s="11" t="n">
        <f aca="false">'Daily Data'!O3449</f>
        <v>0.00312940970422838</v>
      </c>
      <c r="AR3450" s="11" t="n">
        <f aca="false">'Daily Data'!P3449</f>
        <v>0.00060250268766205</v>
      </c>
      <c r="AS3450" s="11" t="n">
        <f aca="false">'Daily Data'!Q3449</f>
        <v>-0.000196215284793848</v>
      </c>
      <c r="AT3450" s="11" t="n">
        <f aca="false">'Daily Data'!R3449</f>
        <v>8.1809266614725E-005</v>
      </c>
    </row>
    <row r="3451" customFormat="false" ht="15" hidden="false" customHeight="false" outlineLevel="0" collapsed="false">
      <c r="A3451" s="11" t="n">
        <f aca="false">'Daily Data'!O3450</f>
        <v>-0.018141663291917</v>
      </c>
      <c r="C3451" s="11" t="n">
        <f aca="false">'Daily Data'!P3450</f>
        <v>0.00591062212321337</v>
      </c>
      <c r="E3451" s="11" t="n">
        <f aca="false">'Daily Data'!Q3450</f>
        <v>0.00613586491630447</v>
      </c>
      <c r="G3451" s="11" t="n">
        <f aca="false">'Daily Data'!R3450</f>
        <v>0.00872173478275696</v>
      </c>
      <c r="I3451" s="11" t="n">
        <f aca="false">'Daily Data'!O3450</f>
        <v>-0.018141663291917</v>
      </c>
      <c r="J3451" s="11" t="n">
        <f aca="false">'Daily Data'!P3450</f>
        <v>0.00591062212321337</v>
      </c>
      <c r="L3451" s="11" t="n">
        <f aca="false">'Daily Data'!O3450</f>
        <v>-0.018141663291917</v>
      </c>
      <c r="M3451" s="11" t="n">
        <f aca="false">'Daily Data'!Q3450</f>
        <v>0.00613586491630447</v>
      </c>
      <c r="O3451" s="11" t="n">
        <f aca="false">'Daily Data'!O3450</f>
        <v>-0.018141663291917</v>
      </c>
      <c r="P3451" s="11" t="n">
        <f aca="false">'Daily Data'!R3450</f>
        <v>0.00872173478275696</v>
      </c>
      <c r="R3451" s="11" t="n">
        <f aca="false">'Daily Data'!P3450</f>
        <v>0.00591062212321337</v>
      </c>
      <c r="S3451" s="11" t="n">
        <f aca="false">'Daily Data'!Q3450</f>
        <v>0.00613586491630447</v>
      </c>
      <c r="U3451" s="11" t="n">
        <f aca="false">'Daily Data'!P3450</f>
        <v>0.00591062212321337</v>
      </c>
      <c r="V3451" s="11" t="n">
        <f aca="false">'Daily Data'!R3450</f>
        <v>0.00872173478275696</v>
      </c>
      <c r="X3451" s="11" t="n">
        <f aca="false">'Daily Data'!Q3450</f>
        <v>0.00613586491630447</v>
      </c>
      <c r="Y3451" s="11" t="n">
        <f aca="false">'Daily Data'!R3450</f>
        <v>0.00872173478275696</v>
      </c>
      <c r="AA3451" s="11" t="n">
        <f aca="false">'Daily Data'!O3450</f>
        <v>-0.018141663291917</v>
      </c>
      <c r="AB3451" s="11" t="n">
        <f aca="false">'Daily Data'!P3450</f>
        <v>0.00591062212321337</v>
      </c>
      <c r="AC3451" s="11" t="n">
        <f aca="false">'Daily Data'!Q3450</f>
        <v>0.00613586491630447</v>
      </c>
      <c r="AE3451" s="11" t="n">
        <f aca="false">'Daily Data'!O3450</f>
        <v>-0.018141663291917</v>
      </c>
      <c r="AF3451" s="11" t="n">
        <f aca="false">'Daily Data'!P3450</f>
        <v>0.00591062212321337</v>
      </c>
      <c r="AG3451" s="11" t="n">
        <f aca="false">'Daily Data'!R3450</f>
        <v>0.00872173478275696</v>
      </c>
      <c r="AI3451" s="11" t="n">
        <f aca="false">'Daily Data'!O3450</f>
        <v>-0.018141663291917</v>
      </c>
      <c r="AJ3451" s="11" t="n">
        <f aca="false">'Daily Data'!Q3450</f>
        <v>0.00613586491630447</v>
      </c>
      <c r="AK3451" s="11" t="n">
        <f aca="false">'Daily Data'!R3450</f>
        <v>0.00872173478275696</v>
      </c>
      <c r="AM3451" s="11" t="n">
        <f aca="false">'Daily Data'!P3450</f>
        <v>0.00591062212321337</v>
      </c>
      <c r="AN3451" s="11" t="n">
        <f aca="false">'Daily Data'!Q3450</f>
        <v>0.00613586491630447</v>
      </c>
      <c r="AO3451" s="11" t="n">
        <f aca="false">'Daily Data'!R3450</f>
        <v>0.00872173478275696</v>
      </c>
      <c r="AQ3451" s="11" t="n">
        <f aca="false">'Daily Data'!O3450</f>
        <v>-0.018141663291917</v>
      </c>
      <c r="AR3451" s="11" t="n">
        <f aca="false">'Daily Data'!P3450</f>
        <v>0.00591062212321337</v>
      </c>
      <c r="AS3451" s="11" t="n">
        <f aca="false">'Daily Data'!Q3450</f>
        <v>0.00613586491630447</v>
      </c>
      <c r="AT3451" s="11" t="n">
        <f aca="false">'Daily Data'!R3450</f>
        <v>0.00872173478275696</v>
      </c>
    </row>
    <row r="3452" customFormat="false" ht="15" hidden="false" customHeight="false" outlineLevel="0" collapsed="false">
      <c r="A3452" s="11" t="n">
        <f aca="false">'Daily Data'!O3451</f>
        <v>0.00740482298396688</v>
      </c>
      <c r="C3452" s="11" t="n">
        <f aca="false">'Daily Data'!P3451</f>
        <v>-0.00632918917786991</v>
      </c>
      <c r="E3452" s="11" t="n">
        <f aca="false">'Daily Data'!Q3451</f>
        <v>-0.00675748317536824</v>
      </c>
      <c r="G3452" s="11" t="n">
        <f aca="false">'Daily Data'!R3451</f>
        <v>-0.000363508092085472</v>
      </c>
      <c r="I3452" s="11" t="n">
        <f aca="false">'Daily Data'!O3451</f>
        <v>0.00740482298396688</v>
      </c>
      <c r="J3452" s="11" t="n">
        <f aca="false">'Daily Data'!P3451</f>
        <v>-0.00632918917786991</v>
      </c>
      <c r="L3452" s="11" t="n">
        <f aca="false">'Daily Data'!O3451</f>
        <v>0.00740482298396688</v>
      </c>
      <c r="M3452" s="11" t="n">
        <f aca="false">'Daily Data'!Q3451</f>
        <v>-0.00675748317536824</v>
      </c>
      <c r="O3452" s="11" t="n">
        <f aca="false">'Daily Data'!O3451</f>
        <v>0.00740482298396688</v>
      </c>
      <c r="P3452" s="11" t="n">
        <f aca="false">'Daily Data'!R3451</f>
        <v>-0.000363508092085472</v>
      </c>
      <c r="R3452" s="11" t="n">
        <f aca="false">'Daily Data'!P3451</f>
        <v>-0.00632918917786991</v>
      </c>
      <c r="S3452" s="11" t="n">
        <f aca="false">'Daily Data'!Q3451</f>
        <v>-0.00675748317536824</v>
      </c>
      <c r="U3452" s="11" t="n">
        <f aca="false">'Daily Data'!P3451</f>
        <v>-0.00632918917786991</v>
      </c>
      <c r="V3452" s="11" t="n">
        <f aca="false">'Daily Data'!R3451</f>
        <v>-0.000363508092085472</v>
      </c>
      <c r="X3452" s="11" t="n">
        <f aca="false">'Daily Data'!Q3451</f>
        <v>-0.00675748317536824</v>
      </c>
      <c r="Y3452" s="11" t="n">
        <f aca="false">'Daily Data'!R3451</f>
        <v>-0.000363508092085472</v>
      </c>
      <c r="AA3452" s="11" t="n">
        <f aca="false">'Daily Data'!O3451</f>
        <v>0.00740482298396688</v>
      </c>
      <c r="AB3452" s="11" t="n">
        <f aca="false">'Daily Data'!P3451</f>
        <v>-0.00632918917786991</v>
      </c>
      <c r="AC3452" s="11" t="n">
        <f aca="false">'Daily Data'!Q3451</f>
        <v>-0.00675748317536824</v>
      </c>
      <c r="AE3452" s="11" t="n">
        <f aca="false">'Daily Data'!O3451</f>
        <v>0.00740482298396688</v>
      </c>
      <c r="AF3452" s="11" t="n">
        <f aca="false">'Daily Data'!P3451</f>
        <v>-0.00632918917786991</v>
      </c>
      <c r="AG3452" s="11" t="n">
        <f aca="false">'Daily Data'!R3451</f>
        <v>-0.000363508092085472</v>
      </c>
      <c r="AI3452" s="11" t="n">
        <f aca="false">'Daily Data'!O3451</f>
        <v>0.00740482298396688</v>
      </c>
      <c r="AJ3452" s="11" t="n">
        <f aca="false">'Daily Data'!Q3451</f>
        <v>-0.00675748317536824</v>
      </c>
      <c r="AK3452" s="11" t="n">
        <f aca="false">'Daily Data'!R3451</f>
        <v>-0.000363508092085472</v>
      </c>
      <c r="AM3452" s="11" t="n">
        <f aca="false">'Daily Data'!P3451</f>
        <v>-0.00632918917786991</v>
      </c>
      <c r="AN3452" s="11" t="n">
        <f aca="false">'Daily Data'!Q3451</f>
        <v>-0.00675748317536824</v>
      </c>
      <c r="AO3452" s="11" t="n">
        <f aca="false">'Daily Data'!R3451</f>
        <v>-0.000363508092085472</v>
      </c>
      <c r="AQ3452" s="11" t="n">
        <f aca="false">'Daily Data'!O3451</f>
        <v>0.00740482298396688</v>
      </c>
      <c r="AR3452" s="11" t="n">
        <f aca="false">'Daily Data'!P3451</f>
        <v>-0.00632918917786991</v>
      </c>
      <c r="AS3452" s="11" t="n">
        <f aca="false">'Daily Data'!Q3451</f>
        <v>-0.00675748317536824</v>
      </c>
      <c r="AT3452" s="11" t="n">
        <f aca="false">'Daily Data'!R3451</f>
        <v>-0.000363508092085472</v>
      </c>
    </row>
    <row r="3453" customFormat="false" ht="15" hidden="false" customHeight="false" outlineLevel="0" collapsed="false">
      <c r="A3453" s="11" t="n">
        <f aca="false">'Daily Data'!O3452</f>
        <v>0.0151677896398298</v>
      </c>
      <c r="C3453" s="11" t="n">
        <f aca="false">'Daily Data'!P3452</f>
        <v>-0.0136703983795089</v>
      </c>
      <c r="E3453" s="11" t="n">
        <f aca="false">'Daily Data'!Q3452</f>
        <v>-0.0132729161116942</v>
      </c>
      <c r="G3453" s="11" t="n">
        <f aca="false">'Daily Data'!R3452</f>
        <v>-0.0138288822459997</v>
      </c>
      <c r="I3453" s="11" t="n">
        <f aca="false">'Daily Data'!O3452</f>
        <v>0.0151677896398298</v>
      </c>
      <c r="J3453" s="11" t="n">
        <f aca="false">'Daily Data'!P3452</f>
        <v>-0.0136703983795089</v>
      </c>
      <c r="L3453" s="11" t="n">
        <f aca="false">'Daily Data'!O3452</f>
        <v>0.0151677896398298</v>
      </c>
      <c r="M3453" s="11" t="n">
        <f aca="false">'Daily Data'!Q3452</f>
        <v>-0.0132729161116942</v>
      </c>
      <c r="O3453" s="11" t="n">
        <f aca="false">'Daily Data'!O3452</f>
        <v>0.0151677896398298</v>
      </c>
      <c r="P3453" s="11" t="n">
        <f aca="false">'Daily Data'!R3452</f>
        <v>-0.0138288822459997</v>
      </c>
      <c r="R3453" s="11" t="n">
        <f aca="false">'Daily Data'!P3452</f>
        <v>-0.0136703983795089</v>
      </c>
      <c r="S3453" s="11" t="n">
        <f aca="false">'Daily Data'!Q3452</f>
        <v>-0.0132729161116942</v>
      </c>
      <c r="U3453" s="11" t="n">
        <f aca="false">'Daily Data'!P3452</f>
        <v>-0.0136703983795089</v>
      </c>
      <c r="V3453" s="11" t="n">
        <f aca="false">'Daily Data'!R3452</f>
        <v>-0.0138288822459997</v>
      </c>
      <c r="X3453" s="11" t="n">
        <f aca="false">'Daily Data'!Q3452</f>
        <v>-0.0132729161116942</v>
      </c>
      <c r="Y3453" s="11" t="n">
        <f aca="false">'Daily Data'!R3452</f>
        <v>-0.0138288822459997</v>
      </c>
      <c r="AA3453" s="11" t="n">
        <f aca="false">'Daily Data'!O3452</f>
        <v>0.0151677896398298</v>
      </c>
      <c r="AB3453" s="11" t="n">
        <f aca="false">'Daily Data'!P3452</f>
        <v>-0.0136703983795089</v>
      </c>
      <c r="AC3453" s="11" t="n">
        <f aca="false">'Daily Data'!Q3452</f>
        <v>-0.0132729161116942</v>
      </c>
      <c r="AE3453" s="11" t="n">
        <f aca="false">'Daily Data'!O3452</f>
        <v>0.0151677896398298</v>
      </c>
      <c r="AF3453" s="11" t="n">
        <f aca="false">'Daily Data'!P3452</f>
        <v>-0.0136703983795089</v>
      </c>
      <c r="AG3453" s="11" t="n">
        <f aca="false">'Daily Data'!R3452</f>
        <v>-0.0138288822459997</v>
      </c>
      <c r="AI3453" s="11" t="n">
        <f aca="false">'Daily Data'!O3452</f>
        <v>0.0151677896398298</v>
      </c>
      <c r="AJ3453" s="11" t="n">
        <f aca="false">'Daily Data'!Q3452</f>
        <v>-0.0132729161116942</v>
      </c>
      <c r="AK3453" s="11" t="n">
        <f aca="false">'Daily Data'!R3452</f>
        <v>-0.0138288822459997</v>
      </c>
      <c r="AM3453" s="11" t="n">
        <f aca="false">'Daily Data'!P3452</f>
        <v>-0.0136703983795089</v>
      </c>
      <c r="AN3453" s="11" t="n">
        <f aca="false">'Daily Data'!Q3452</f>
        <v>-0.0132729161116942</v>
      </c>
      <c r="AO3453" s="11" t="n">
        <f aca="false">'Daily Data'!R3452</f>
        <v>-0.0138288822459997</v>
      </c>
      <c r="AQ3453" s="11" t="n">
        <f aca="false">'Daily Data'!O3452</f>
        <v>0.0151677896398298</v>
      </c>
      <c r="AR3453" s="11" t="n">
        <f aca="false">'Daily Data'!P3452</f>
        <v>-0.0136703983795089</v>
      </c>
      <c r="AS3453" s="11" t="n">
        <f aca="false">'Daily Data'!Q3452</f>
        <v>-0.0132729161116942</v>
      </c>
      <c r="AT3453" s="11" t="n">
        <f aca="false">'Daily Data'!R3452</f>
        <v>-0.0138288822459997</v>
      </c>
    </row>
    <row r="3454" customFormat="false" ht="15" hidden="false" customHeight="false" outlineLevel="0" collapsed="false">
      <c r="A3454" s="11" t="n">
        <f aca="false">'Daily Data'!O3453</f>
        <v>0.0113054840116248</v>
      </c>
      <c r="C3454" s="11" t="n">
        <f aca="false">'Daily Data'!P3453</f>
        <v>0.000960181802644723</v>
      </c>
      <c r="E3454" s="11" t="n">
        <f aca="false">'Daily Data'!Q3453</f>
        <v>0.00103012311588573</v>
      </c>
      <c r="G3454" s="11" t="n">
        <f aca="false">'Daily Data'!R3453</f>
        <v>-0.0107242574750235</v>
      </c>
      <c r="I3454" s="11" t="n">
        <f aca="false">'Daily Data'!O3453</f>
        <v>0.0113054840116248</v>
      </c>
      <c r="J3454" s="11" t="n">
        <f aca="false">'Daily Data'!P3453</f>
        <v>0.000960181802644723</v>
      </c>
      <c r="L3454" s="11" t="n">
        <f aca="false">'Daily Data'!O3453</f>
        <v>0.0113054840116248</v>
      </c>
      <c r="M3454" s="11" t="n">
        <f aca="false">'Daily Data'!Q3453</f>
        <v>0.00103012311588573</v>
      </c>
      <c r="O3454" s="11" t="n">
        <f aca="false">'Daily Data'!O3453</f>
        <v>0.0113054840116248</v>
      </c>
      <c r="P3454" s="11" t="n">
        <f aca="false">'Daily Data'!R3453</f>
        <v>-0.0107242574750235</v>
      </c>
      <c r="R3454" s="11" t="n">
        <f aca="false">'Daily Data'!P3453</f>
        <v>0.000960181802644723</v>
      </c>
      <c r="S3454" s="11" t="n">
        <f aca="false">'Daily Data'!Q3453</f>
        <v>0.00103012311588573</v>
      </c>
      <c r="U3454" s="11" t="n">
        <f aca="false">'Daily Data'!P3453</f>
        <v>0.000960181802644723</v>
      </c>
      <c r="V3454" s="11" t="n">
        <f aca="false">'Daily Data'!R3453</f>
        <v>-0.0107242574750235</v>
      </c>
      <c r="X3454" s="11" t="n">
        <f aca="false">'Daily Data'!Q3453</f>
        <v>0.00103012311588573</v>
      </c>
      <c r="Y3454" s="11" t="n">
        <f aca="false">'Daily Data'!R3453</f>
        <v>-0.0107242574750235</v>
      </c>
      <c r="AA3454" s="11" t="n">
        <f aca="false">'Daily Data'!O3453</f>
        <v>0.0113054840116248</v>
      </c>
      <c r="AB3454" s="11" t="n">
        <f aca="false">'Daily Data'!P3453</f>
        <v>0.000960181802644723</v>
      </c>
      <c r="AC3454" s="11" t="n">
        <f aca="false">'Daily Data'!Q3453</f>
        <v>0.00103012311588573</v>
      </c>
      <c r="AE3454" s="11" t="n">
        <f aca="false">'Daily Data'!O3453</f>
        <v>0.0113054840116248</v>
      </c>
      <c r="AF3454" s="11" t="n">
        <f aca="false">'Daily Data'!P3453</f>
        <v>0.000960181802644723</v>
      </c>
      <c r="AG3454" s="11" t="n">
        <f aca="false">'Daily Data'!R3453</f>
        <v>-0.0107242574750235</v>
      </c>
      <c r="AI3454" s="11" t="n">
        <f aca="false">'Daily Data'!O3453</f>
        <v>0.0113054840116248</v>
      </c>
      <c r="AJ3454" s="11" t="n">
        <f aca="false">'Daily Data'!Q3453</f>
        <v>0.00103012311588573</v>
      </c>
      <c r="AK3454" s="11" t="n">
        <f aca="false">'Daily Data'!R3453</f>
        <v>-0.0107242574750235</v>
      </c>
      <c r="AM3454" s="11" t="n">
        <f aca="false">'Daily Data'!P3453</f>
        <v>0.000960181802644723</v>
      </c>
      <c r="AN3454" s="11" t="n">
        <f aca="false">'Daily Data'!Q3453</f>
        <v>0.00103012311588573</v>
      </c>
      <c r="AO3454" s="11" t="n">
        <f aca="false">'Daily Data'!R3453</f>
        <v>-0.0107242574750235</v>
      </c>
      <c r="AQ3454" s="11" t="n">
        <f aca="false">'Daily Data'!O3453</f>
        <v>0.0113054840116248</v>
      </c>
      <c r="AR3454" s="11" t="n">
        <f aca="false">'Daily Data'!P3453</f>
        <v>0.000960181802644723</v>
      </c>
      <c r="AS3454" s="11" t="n">
        <f aca="false">'Daily Data'!Q3453</f>
        <v>0.00103012311588573</v>
      </c>
      <c r="AT3454" s="11" t="n">
        <f aca="false">'Daily Data'!R3453</f>
        <v>-0.0107242574750235</v>
      </c>
    </row>
    <row r="3455" customFormat="false" ht="15" hidden="false" customHeight="false" outlineLevel="0" collapsed="false">
      <c r="A3455" s="11" t="n">
        <f aca="false">'Daily Data'!O3454</f>
        <v>0.00336545862326425</v>
      </c>
      <c r="C3455" s="11" t="n">
        <f aca="false">'Daily Data'!P3454</f>
        <v>0.00631032514328738</v>
      </c>
      <c r="E3455" s="11" t="n">
        <f aca="false">'Daily Data'!Q3454</f>
        <v>0.00566835159753569</v>
      </c>
      <c r="G3455" s="11" t="n">
        <f aca="false">'Daily Data'!R3454</f>
        <v>0.00486294577589812</v>
      </c>
      <c r="I3455" s="11" t="n">
        <f aca="false">'Daily Data'!O3454</f>
        <v>0.00336545862326425</v>
      </c>
      <c r="J3455" s="11" t="n">
        <f aca="false">'Daily Data'!P3454</f>
        <v>0.00631032514328738</v>
      </c>
      <c r="L3455" s="11" t="n">
        <f aca="false">'Daily Data'!O3454</f>
        <v>0.00336545862326425</v>
      </c>
      <c r="M3455" s="11" t="n">
        <f aca="false">'Daily Data'!Q3454</f>
        <v>0.00566835159753569</v>
      </c>
      <c r="O3455" s="11" t="n">
        <f aca="false">'Daily Data'!O3454</f>
        <v>0.00336545862326425</v>
      </c>
      <c r="P3455" s="11" t="n">
        <f aca="false">'Daily Data'!R3454</f>
        <v>0.00486294577589812</v>
      </c>
      <c r="R3455" s="11" t="n">
        <f aca="false">'Daily Data'!P3454</f>
        <v>0.00631032514328738</v>
      </c>
      <c r="S3455" s="11" t="n">
        <f aca="false">'Daily Data'!Q3454</f>
        <v>0.00566835159753569</v>
      </c>
      <c r="U3455" s="11" t="n">
        <f aca="false">'Daily Data'!P3454</f>
        <v>0.00631032514328738</v>
      </c>
      <c r="V3455" s="11" t="n">
        <f aca="false">'Daily Data'!R3454</f>
        <v>0.00486294577589812</v>
      </c>
      <c r="X3455" s="11" t="n">
        <f aca="false">'Daily Data'!Q3454</f>
        <v>0.00566835159753569</v>
      </c>
      <c r="Y3455" s="11" t="n">
        <f aca="false">'Daily Data'!R3454</f>
        <v>0.00486294577589812</v>
      </c>
      <c r="AA3455" s="11" t="n">
        <f aca="false">'Daily Data'!O3454</f>
        <v>0.00336545862326425</v>
      </c>
      <c r="AB3455" s="11" t="n">
        <f aca="false">'Daily Data'!P3454</f>
        <v>0.00631032514328738</v>
      </c>
      <c r="AC3455" s="11" t="n">
        <f aca="false">'Daily Data'!Q3454</f>
        <v>0.00566835159753569</v>
      </c>
      <c r="AE3455" s="11" t="n">
        <f aca="false">'Daily Data'!O3454</f>
        <v>0.00336545862326425</v>
      </c>
      <c r="AF3455" s="11" t="n">
        <f aca="false">'Daily Data'!P3454</f>
        <v>0.00631032514328738</v>
      </c>
      <c r="AG3455" s="11" t="n">
        <f aca="false">'Daily Data'!R3454</f>
        <v>0.00486294577589812</v>
      </c>
      <c r="AI3455" s="11" t="n">
        <f aca="false">'Daily Data'!O3454</f>
        <v>0.00336545862326425</v>
      </c>
      <c r="AJ3455" s="11" t="n">
        <f aca="false">'Daily Data'!Q3454</f>
        <v>0.00566835159753569</v>
      </c>
      <c r="AK3455" s="11" t="n">
        <f aca="false">'Daily Data'!R3454</f>
        <v>0.00486294577589812</v>
      </c>
      <c r="AM3455" s="11" t="n">
        <f aca="false">'Daily Data'!P3454</f>
        <v>0.00631032514328738</v>
      </c>
      <c r="AN3455" s="11" t="n">
        <f aca="false">'Daily Data'!Q3454</f>
        <v>0.00566835159753569</v>
      </c>
      <c r="AO3455" s="11" t="n">
        <f aca="false">'Daily Data'!R3454</f>
        <v>0.00486294577589812</v>
      </c>
      <c r="AQ3455" s="11" t="n">
        <f aca="false">'Daily Data'!O3454</f>
        <v>0.00336545862326425</v>
      </c>
      <c r="AR3455" s="11" t="n">
        <f aca="false">'Daily Data'!P3454</f>
        <v>0.00631032514328738</v>
      </c>
      <c r="AS3455" s="11" t="n">
        <f aca="false">'Daily Data'!Q3454</f>
        <v>0.00566835159753569</v>
      </c>
      <c r="AT3455" s="11" t="n">
        <f aca="false">'Daily Data'!R3454</f>
        <v>0.00486294577589812</v>
      </c>
    </row>
    <row r="3456" customFormat="false" ht="15" hidden="false" customHeight="false" outlineLevel="0" collapsed="false">
      <c r="A3456" s="11" t="n">
        <f aca="false">'Daily Data'!O3455</f>
        <v>-0.0042347032745625</v>
      </c>
      <c r="C3456" s="11" t="n">
        <f aca="false">'Daily Data'!P3455</f>
        <v>0.00194130960333354</v>
      </c>
      <c r="E3456" s="11" t="n">
        <f aca="false">'Daily Data'!Q3455</f>
        <v>0.00237946968987284</v>
      </c>
      <c r="G3456" s="11" t="n">
        <f aca="false">'Daily Data'!R3455</f>
        <v>0.0118543426149972</v>
      </c>
      <c r="I3456" s="11" t="n">
        <f aca="false">'Daily Data'!O3455</f>
        <v>-0.0042347032745625</v>
      </c>
      <c r="J3456" s="11" t="n">
        <f aca="false">'Daily Data'!P3455</f>
        <v>0.00194130960333354</v>
      </c>
      <c r="L3456" s="11" t="n">
        <f aca="false">'Daily Data'!O3455</f>
        <v>-0.0042347032745625</v>
      </c>
      <c r="M3456" s="11" t="n">
        <f aca="false">'Daily Data'!Q3455</f>
        <v>0.00237946968987284</v>
      </c>
      <c r="O3456" s="11" t="n">
        <f aca="false">'Daily Data'!O3455</f>
        <v>-0.0042347032745625</v>
      </c>
      <c r="P3456" s="11" t="n">
        <f aca="false">'Daily Data'!R3455</f>
        <v>0.0118543426149972</v>
      </c>
      <c r="R3456" s="11" t="n">
        <f aca="false">'Daily Data'!P3455</f>
        <v>0.00194130960333354</v>
      </c>
      <c r="S3456" s="11" t="n">
        <f aca="false">'Daily Data'!Q3455</f>
        <v>0.00237946968987284</v>
      </c>
      <c r="U3456" s="11" t="n">
        <f aca="false">'Daily Data'!P3455</f>
        <v>0.00194130960333354</v>
      </c>
      <c r="V3456" s="11" t="n">
        <f aca="false">'Daily Data'!R3455</f>
        <v>0.0118543426149972</v>
      </c>
      <c r="X3456" s="11" t="n">
        <f aca="false">'Daily Data'!Q3455</f>
        <v>0.00237946968987284</v>
      </c>
      <c r="Y3456" s="11" t="n">
        <f aca="false">'Daily Data'!R3455</f>
        <v>0.0118543426149972</v>
      </c>
      <c r="AA3456" s="11" t="n">
        <f aca="false">'Daily Data'!O3455</f>
        <v>-0.0042347032745625</v>
      </c>
      <c r="AB3456" s="11" t="n">
        <f aca="false">'Daily Data'!P3455</f>
        <v>0.00194130960333354</v>
      </c>
      <c r="AC3456" s="11" t="n">
        <f aca="false">'Daily Data'!Q3455</f>
        <v>0.00237946968987284</v>
      </c>
      <c r="AE3456" s="11" t="n">
        <f aca="false">'Daily Data'!O3455</f>
        <v>-0.0042347032745625</v>
      </c>
      <c r="AF3456" s="11" t="n">
        <f aca="false">'Daily Data'!P3455</f>
        <v>0.00194130960333354</v>
      </c>
      <c r="AG3456" s="11" t="n">
        <f aca="false">'Daily Data'!R3455</f>
        <v>0.0118543426149972</v>
      </c>
      <c r="AI3456" s="11" t="n">
        <f aca="false">'Daily Data'!O3455</f>
        <v>-0.0042347032745625</v>
      </c>
      <c r="AJ3456" s="11" t="n">
        <f aca="false">'Daily Data'!Q3455</f>
        <v>0.00237946968987284</v>
      </c>
      <c r="AK3456" s="11" t="n">
        <f aca="false">'Daily Data'!R3455</f>
        <v>0.0118543426149972</v>
      </c>
      <c r="AM3456" s="11" t="n">
        <f aca="false">'Daily Data'!P3455</f>
        <v>0.00194130960333354</v>
      </c>
      <c r="AN3456" s="11" t="n">
        <f aca="false">'Daily Data'!Q3455</f>
        <v>0.00237946968987284</v>
      </c>
      <c r="AO3456" s="11" t="n">
        <f aca="false">'Daily Data'!R3455</f>
        <v>0.0118543426149972</v>
      </c>
      <c r="AQ3456" s="11" t="n">
        <f aca="false">'Daily Data'!O3455</f>
        <v>-0.0042347032745625</v>
      </c>
      <c r="AR3456" s="11" t="n">
        <f aca="false">'Daily Data'!P3455</f>
        <v>0.00194130960333354</v>
      </c>
      <c r="AS3456" s="11" t="n">
        <f aca="false">'Daily Data'!Q3455</f>
        <v>0.00237946968987284</v>
      </c>
      <c r="AT3456" s="11" t="n">
        <f aca="false">'Daily Data'!R3455</f>
        <v>0.0118543426149972</v>
      </c>
    </row>
    <row r="3457" customFormat="false" ht="15" hidden="false" customHeight="false" outlineLevel="0" collapsed="false">
      <c r="A3457" s="11" t="n">
        <f aca="false">'Daily Data'!O3456</f>
        <v>0.00640296101858755</v>
      </c>
      <c r="C3457" s="11" t="n">
        <f aca="false">'Daily Data'!P3456</f>
        <v>0.00260396825396818</v>
      </c>
      <c r="E3457" s="11" t="n">
        <f aca="false">'Daily Data'!Q3456</f>
        <v>0.00250886550419953</v>
      </c>
      <c r="G3457" s="11" t="n">
        <f aca="false">'Daily Data'!R3456</f>
        <v>0.00270036083302021</v>
      </c>
      <c r="I3457" s="11" t="n">
        <f aca="false">'Daily Data'!O3456</f>
        <v>0.00640296101858755</v>
      </c>
      <c r="J3457" s="11" t="n">
        <f aca="false">'Daily Data'!P3456</f>
        <v>0.00260396825396818</v>
      </c>
      <c r="L3457" s="11" t="n">
        <f aca="false">'Daily Data'!O3456</f>
        <v>0.00640296101858755</v>
      </c>
      <c r="M3457" s="11" t="n">
        <f aca="false">'Daily Data'!Q3456</f>
        <v>0.00250886550419953</v>
      </c>
      <c r="O3457" s="11" t="n">
        <f aca="false">'Daily Data'!O3456</f>
        <v>0.00640296101858755</v>
      </c>
      <c r="P3457" s="11" t="n">
        <f aca="false">'Daily Data'!R3456</f>
        <v>0.00270036083302021</v>
      </c>
      <c r="R3457" s="11" t="n">
        <f aca="false">'Daily Data'!P3456</f>
        <v>0.00260396825396818</v>
      </c>
      <c r="S3457" s="11" t="n">
        <f aca="false">'Daily Data'!Q3456</f>
        <v>0.00250886550419953</v>
      </c>
      <c r="U3457" s="11" t="n">
        <f aca="false">'Daily Data'!P3456</f>
        <v>0.00260396825396818</v>
      </c>
      <c r="V3457" s="11" t="n">
        <f aca="false">'Daily Data'!R3456</f>
        <v>0.00270036083302021</v>
      </c>
      <c r="X3457" s="11" t="n">
        <f aca="false">'Daily Data'!Q3456</f>
        <v>0.00250886550419953</v>
      </c>
      <c r="Y3457" s="11" t="n">
        <f aca="false">'Daily Data'!R3456</f>
        <v>0.00270036083302021</v>
      </c>
      <c r="AA3457" s="11" t="n">
        <f aca="false">'Daily Data'!O3456</f>
        <v>0.00640296101858755</v>
      </c>
      <c r="AB3457" s="11" t="n">
        <f aca="false">'Daily Data'!P3456</f>
        <v>0.00260396825396818</v>
      </c>
      <c r="AC3457" s="11" t="n">
        <f aca="false">'Daily Data'!Q3456</f>
        <v>0.00250886550419953</v>
      </c>
      <c r="AE3457" s="11" t="n">
        <f aca="false">'Daily Data'!O3456</f>
        <v>0.00640296101858755</v>
      </c>
      <c r="AF3457" s="11" t="n">
        <f aca="false">'Daily Data'!P3456</f>
        <v>0.00260396825396818</v>
      </c>
      <c r="AG3457" s="11" t="n">
        <f aca="false">'Daily Data'!R3456</f>
        <v>0.00270036083302021</v>
      </c>
      <c r="AI3457" s="11" t="n">
        <f aca="false">'Daily Data'!O3456</f>
        <v>0.00640296101858755</v>
      </c>
      <c r="AJ3457" s="11" t="n">
        <f aca="false">'Daily Data'!Q3456</f>
        <v>0.00250886550419953</v>
      </c>
      <c r="AK3457" s="11" t="n">
        <f aca="false">'Daily Data'!R3456</f>
        <v>0.00270036083302021</v>
      </c>
      <c r="AM3457" s="11" t="n">
        <f aca="false">'Daily Data'!P3456</f>
        <v>0.00260396825396818</v>
      </c>
      <c r="AN3457" s="11" t="n">
        <f aca="false">'Daily Data'!Q3456</f>
        <v>0.00250886550419953</v>
      </c>
      <c r="AO3457" s="11" t="n">
        <f aca="false">'Daily Data'!R3456</f>
        <v>0.00270036083302021</v>
      </c>
      <c r="AQ3457" s="11" t="n">
        <f aca="false">'Daily Data'!O3456</f>
        <v>0.00640296101858755</v>
      </c>
      <c r="AR3457" s="11" t="n">
        <f aca="false">'Daily Data'!P3456</f>
        <v>0.00260396825396818</v>
      </c>
      <c r="AS3457" s="11" t="n">
        <f aca="false">'Daily Data'!Q3456</f>
        <v>0.00250886550419953</v>
      </c>
      <c r="AT3457" s="11" t="n">
        <f aca="false">'Daily Data'!R3456</f>
        <v>0.00270036083302021</v>
      </c>
    </row>
    <row r="3458" customFormat="false" ht="15" hidden="false" customHeight="false" outlineLevel="0" collapsed="false">
      <c r="A3458" s="11" t="n">
        <f aca="false">'Daily Data'!O3457</f>
        <v>0.00164166081378474</v>
      </c>
      <c r="C3458" s="11" t="n">
        <f aca="false">'Daily Data'!P3457</f>
        <v>-0.00405206011482602</v>
      </c>
      <c r="E3458" s="11" t="n">
        <f aca="false">'Daily Data'!Q3457</f>
        <v>-0.00330265791320479</v>
      </c>
      <c r="G3458" s="11" t="n">
        <f aca="false">'Daily Data'!R3457</f>
        <v>-0.00502754127668199</v>
      </c>
      <c r="I3458" s="11" t="n">
        <f aca="false">'Daily Data'!O3457</f>
        <v>0.00164166081378474</v>
      </c>
      <c r="J3458" s="11" t="n">
        <f aca="false">'Daily Data'!P3457</f>
        <v>-0.00405206011482602</v>
      </c>
      <c r="L3458" s="11" t="n">
        <f aca="false">'Daily Data'!O3457</f>
        <v>0.00164166081378474</v>
      </c>
      <c r="M3458" s="11" t="n">
        <f aca="false">'Daily Data'!Q3457</f>
        <v>-0.00330265791320479</v>
      </c>
      <c r="O3458" s="11" t="n">
        <f aca="false">'Daily Data'!O3457</f>
        <v>0.00164166081378474</v>
      </c>
      <c r="P3458" s="11" t="n">
        <f aca="false">'Daily Data'!R3457</f>
        <v>-0.00502754127668199</v>
      </c>
      <c r="R3458" s="11" t="n">
        <f aca="false">'Daily Data'!P3457</f>
        <v>-0.00405206011482602</v>
      </c>
      <c r="S3458" s="11" t="n">
        <f aca="false">'Daily Data'!Q3457</f>
        <v>-0.00330265791320479</v>
      </c>
      <c r="U3458" s="11" t="n">
        <f aca="false">'Daily Data'!P3457</f>
        <v>-0.00405206011482602</v>
      </c>
      <c r="V3458" s="11" t="n">
        <f aca="false">'Daily Data'!R3457</f>
        <v>-0.00502754127668199</v>
      </c>
      <c r="X3458" s="11" t="n">
        <f aca="false">'Daily Data'!Q3457</f>
        <v>-0.00330265791320479</v>
      </c>
      <c r="Y3458" s="11" t="n">
        <f aca="false">'Daily Data'!R3457</f>
        <v>-0.00502754127668199</v>
      </c>
      <c r="AA3458" s="11" t="n">
        <f aca="false">'Daily Data'!O3457</f>
        <v>0.00164166081378474</v>
      </c>
      <c r="AB3458" s="11" t="n">
        <f aca="false">'Daily Data'!P3457</f>
        <v>-0.00405206011482602</v>
      </c>
      <c r="AC3458" s="11" t="n">
        <f aca="false">'Daily Data'!Q3457</f>
        <v>-0.00330265791320479</v>
      </c>
      <c r="AE3458" s="11" t="n">
        <f aca="false">'Daily Data'!O3457</f>
        <v>0.00164166081378474</v>
      </c>
      <c r="AF3458" s="11" t="n">
        <f aca="false">'Daily Data'!P3457</f>
        <v>-0.00405206011482602</v>
      </c>
      <c r="AG3458" s="11" t="n">
        <f aca="false">'Daily Data'!R3457</f>
        <v>-0.00502754127668199</v>
      </c>
      <c r="AI3458" s="11" t="n">
        <f aca="false">'Daily Data'!O3457</f>
        <v>0.00164166081378474</v>
      </c>
      <c r="AJ3458" s="11" t="n">
        <f aca="false">'Daily Data'!Q3457</f>
        <v>-0.00330265791320479</v>
      </c>
      <c r="AK3458" s="11" t="n">
        <f aca="false">'Daily Data'!R3457</f>
        <v>-0.00502754127668199</v>
      </c>
      <c r="AM3458" s="11" t="n">
        <f aca="false">'Daily Data'!P3457</f>
        <v>-0.00405206011482602</v>
      </c>
      <c r="AN3458" s="11" t="n">
        <f aca="false">'Daily Data'!Q3457</f>
        <v>-0.00330265791320479</v>
      </c>
      <c r="AO3458" s="11" t="n">
        <f aca="false">'Daily Data'!R3457</f>
        <v>-0.00502754127668199</v>
      </c>
      <c r="AQ3458" s="11" t="n">
        <f aca="false">'Daily Data'!O3457</f>
        <v>0.00164166081378474</v>
      </c>
      <c r="AR3458" s="11" t="n">
        <f aca="false">'Daily Data'!P3457</f>
        <v>-0.00405206011482602</v>
      </c>
      <c r="AS3458" s="11" t="n">
        <f aca="false">'Daily Data'!Q3457</f>
        <v>-0.00330265791320479</v>
      </c>
      <c r="AT3458" s="11" t="n">
        <f aca="false">'Daily Data'!R3457</f>
        <v>-0.00502754127668199</v>
      </c>
    </row>
    <row r="3459" customFormat="false" ht="15" hidden="false" customHeight="false" outlineLevel="0" collapsed="false">
      <c r="A3459" s="11" t="n">
        <f aca="false">'Daily Data'!O3458</f>
        <v>0.0062850536977656</v>
      </c>
      <c r="C3459" s="11" t="n">
        <f aca="false">'Daily Data'!P3458</f>
        <v>-0.000396476783859965</v>
      </c>
      <c r="E3459" s="11" t="n">
        <f aca="false">'Daily Data'!Q3458</f>
        <v>-0.00101075827590686</v>
      </c>
      <c r="G3459" s="11" t="n">
        <f aca="false">'Daily Data'!R3458</f>
        <v>-0.00485813261900343</v>
      </c>
      <c r="I3459" s="11" t="n">
        <f aca="false">'Daily Data'!O3458</f>
        <v>0.0062850536977656</v>
      </c>
      <c r="J3459" s="11" t="n">
        <f aca="false">'Daily Data'!P3458</f>
        <v>-0.000396476783859965</v>
      </c>
      <c r="L3459" s="11" t="n">
        <f aca="false">'Daily Data'!O3458</f>
        <v>0.0062850536977656</v>
      </c>
      <c r="M3459" s="11" t="n">
        <f aca="false">'Daily Data'!Q3458</f>
        <v>-0.00101075827590686</v>
      </c>
      <c r="O3459" s="11" t="n">
        <f aca="false">'Daily Data'!O3458</f>
        <v>0.0062850536977656</v>
      </c>
      <c r="P3459" s="11" t="n">
        <f aca="false">'Daily Data'!R3458</f>
        <v>-0.00485813261900343</v>
      </c>
      <c r="R3459" s="11" t="n">
        <f aca="false">'Daily Data'!P3458</f>
        <v>-0.000396476783859965</v>
      </c>
      <c r="S3459" s="11" t="n">
        <f aca="false">'Daily Data'!Q3458</f>
        <v>-0.00101075827590686</v>
      </c>
      <c r="U3459" s="11" t="n">
        <f aca="false">'Daily Data'!P3458</f>
        <v>-0.000396476783859965</v>
      </c>
      <c r="V3459" s="11" t="n">
        <f aca="false">'Daily Data'!R3458</f>
        <v>-0.00485813261900343</v>
      </c>
      <c r="X3459" s="11" t="n">
        <f aca="false">'Daily Data'!Q3458</f>
        <v>-0.00101075827590686</v>
      </c>
      <c r="Y3459" s="11" t="n">
        <f aca="false">'Daily Data'!R3458</f>
        <v>-0.00485813261900343</v>
      </c>
      <c r="AA3459" s="11" t="n">
        <f aca="false">'Daily Data'!O3458</f>
        <v>0.0062850536977656</v>
      </c>
      <c r="AB3459" s="11" t="n">
        <f aca="false">'Daily Data'!P3458</f>
        <v>-0.000396476783859965</v>
      </c>
      <c r="AC3459" s="11" t="n">
        <f aca="false">'Daily Data'!Q3458</f>
        <v>-0.00101075827590686</v>
      </c>
      <c r="AE3459" s="11" t="n">
        <f aca="false">'Daily Data'!O3458</f>
        <v>0.0062850536977656</v>
      </c>
      <c r="AF3459" s="11" t="n">
        <f aca="false">'Daily Data'!P3458</f>
        <v>-0.000396476783859965</v>
      </c>
      <c r="AG3459" s="11" t="n">
        <f aca="false">'Daily Data'!R3458</f>
        <v>-0.00485813261900343</v>
      </c>
      <c r="AI3459" s="11" t="n">
        <f aca="false">'Daily Data'!O3458</f>
        <v>0.0062850536977656</v>
      </c>
      <c r="AJ3459" s="11" t="n">
        <f aca="false">'Daily Data'!Q3458</f>
        <v>-0.00101075827590686</v>
      </c>
      <c r="AK3459" s="11" t="n">
        <f aca="false">'Daily Data'!R3458</f>
        <v>-0.00485813261900343</v>
      </c>
      <c r="AM3459" s="11" t="n">
        <f aca="false">'Daily Data'!P3458</f>
        <v>-0.000396476783859965</v>
      </c>
      <c r="AN3459" s="11" t="n">
        <f aca="false">'Daily Data'!Q3458</f>
        <v>-0.00101075827590686</v>
      </c>
      <c r="AO3459" s="11" t="n">
        <f aca="false">'Daily Data'!R3458</f>
        <v>-0.00485813261900343</v>
      </c>
      <c r="AQ3459" s="11" t="n">
        <f aca="false">'Daily Data'!O3458</f>
        <v>0.0062850536977656</v>
      </c>
      <c r="AR3459" s="11" t="n">
        <f aca="false">'Daily Data'!P3458</f>
        <v>-0.000396476783859965</v>
      </c>
      <c r="AS3459" s="11" t="n">
        <f aca="false">'Daily Data'!Q3458</f>
        <v>-0.00101075827590686</v>
      </c>
      <c r="AT3459" s="11" t="n">
        <f aca="false">'Daily Data'!R3458</f>
        <v>-0.00485813261900343</v>
      </c>
    </row>
    <row r="3460" customFormat="false" ht="15" hidden="false" customHeight="false" outlineLevel="0" collapsed="false">
      <c r="A3460" s="11" t="n">
        <f aca="false">'Daily Data'!O3459</f>
        <v>-0.00107063182406526</v>
      </c>
      <c r="C3460" s="11" t="n">
        <f aca="false">'Daily Data'!P3459</f>
        <v>0.00561342846543183</v>
      </c>
      <c r="E3460" s="11" t="n">
        <f aca="false">'Daily Data'!Q3459</f>
        <v>0.0056310587892267</v>
      </c>
      <c r="G3460" s="11" t="n">
        <f aca="false">'Daily Data'!R3459</f>
        <v>0.00335609050465695</v>
      </c>
      <c r="I3460" s="11" t="n">
        <f aca="false">'Daily Data'!O3459</f>
        <v>-0.00107063182406526</v>
      </c>
      <c r="J3460" s="11" t="n">
        <f aca="false">'Daily Data'!P3459</f>
        <v>0.00561342846543183</v>
      </c>
      <c r="L3460" s="11" t="n">
        <f aca="false">'Daily Data'!O3459</f>
        <v>-0.00107063182406526</v>
      </c>
      <c r="M3460" s="11" t="n">
        <f aca="false">'Daily Data'!Q3459</f>
        <v>0.0056310587892267</v>
      </c>
      <c r="O3460" s="11" t="n">
        <f aca="false">'Daily Data'!O3459</f>
        <v>-0.00107063182406526</v>
      </c>
      <c r="P3460" s="11" t="n">
        <f aca="false">'Daily Data'!R3459</f>
        <v>0.00335609050465695</v>
      </c>
      <c r="R3460" s="11" t="n">
        <f aca="false">'Daily Data'!P3459</f>
        <v>0.00561342846543183</v>
      </c>
      <c r="S3460" s="11" t="n">
        <f aca="false">'Daily Data'!Q3459</f>
        <v>0.0056310587892267</v>
      </c>
      <c r="U3460" s="11" t="n">
        <f aca="false">'Daily Data'!P3459</f>
        <v>0.00561342846543183</v>
      </c>
      <c r="V3460" s="11" t="n">
        <f aca="false">'Daily Data'!R3459</f>
        <v>0.00335609050465695</v>
      </c>
      <c r="X3460" s="11" t="n">
        <f aca="false">'Daily Data'!Q3459</f>
        <v>0.0056310587892267</v>
      </c>
      <c r="Y3460" s="11" t="n">
        <f aca="false">'Daily Data'!R3459</f>
        <v>0.00335609050465695</v>
      </c>
      <c r="AA3460" s="11" t="n">
        <f aca="false">'Daily Data'!O3459</f>
        <v>-0.00107063182406526</v>
      </c>
      <c r="AB3460" s="11" t="n">
        <f aca="false">'Daily Data'!P3459</f>
        <v>0.00561342846543183</v>
      </c>
      <c r="AC3460" s="11" t="n">
        <f aca="false">'Daily Data'!Q3459</f>
        <v>0.0056310587892267</v>
      </c>
      <c r="AE3460" s="11" t="n">
        <f aca="false">'Daily Data'!O3459</f>
        <v>-0.00107063182406526</v>
      </c>
      <c r="AF3460" s="11" t="n">
        <f aca="false">'Daily Data'!P3459</f>
        <v>0.00561342846543183</v>
      </c>
      <c r="AG3460" s="11" t="n">
        <f aca="false">'Daily Data'!R3459</f>
        <v>0.00335609050465695</v>
      </c>
      <c r="AI3460" s="11" t="n">
        <f aca="false">'Daily Data'!O3459</f>
        <v>-0.00107063182406526</v>
      </c>
      <c r="AJ3460" s="11" t="n">
        <f aca="false">'Daily Data'!Q3459</f>
        <v>0.0056310587892267</v>
      </c>
      <c r="AK3460" s="11" t="n">
        <f aca="false">'Daily Data'!R3459</f>
        <v>0.00335609050465695</v>
      </c>
      <c r="AM3460" s="11" t="n">
        <f aca="false">'Daily Data'!P3459</f>
        <v>0.00561342846543183</v>
      </c>
      <c r="AN3460" s="11" t="n">
        <f aca="false">'Daily Data'!Q3459</f>
        <v>0.0056310587892267</v>
      </c>
      <c r="AO3460" s="11" t="n">
        <f aca="false">'Daily Data'!R3459</f>
        <v>0.00335609050465695</v>
      </c>
      <c r="AQ3460" s="11" t="n">
        <f aca="false">'Daily Data'!O3459</f>
        <v>-0.00107063182406526</v>
      </c>
      <c r="AR3460" s="11" t="n">
        <f aca="false">'Daily Data'!P3459</f>
        <v>0.00561342846543183</v>
      </c>
      <c r="AS3460" s="11" t="n">
        <f aca="false">'Daily Data'!Q3459</f>
        <v>0.0056310587892267</v>
      </c>
      <c r="AT3460" s="11" t="n">
        <f aca="false">'Daily Data'!R3459</f>
        <v>0.00335609050465695</v>
      </c>
    </row>
    <row r="3461" customFormat="false" ht="15" hidden="false" customHeight="false" outlineLevel="0" collapsed="false">
      <c r="A3461" s="11" t="n">
        <f aca="false">'Daily Data'!O3460</f>
        <v>0.00149954731553608</v>
      </c>
      <c r="C3461" s="11" t="n">
        <f aca="false">'Daily Data'!P3460</f>
        <v>0.0042533706444065</v>
      </c>
      <c r="E3461" s="11" t="n">
        <f aca="false">'Daily Data'!Q3460</f>
        <v>0.00404864485076455</v>
      </c>
      <c r="G3461" s="11" t="n">
        <f aca="false">'Daily Data'!R3460</f>
        <v>0.00438433872767068</v>
      </c>
      <c r="I3461" s="11" t="n">
        <f aca="false">'Daily Data'!O3460</f>
        <v>0.00149954731553608</v>
      </c>
      <c r="J3461" s="11" t="n">
        <f aca="false">'Daily Data'!P3460</f>
        <v>0.0042533706444065</v>
      </c>
      <c r="L3461" s="11" t="n">
        <f aca="false">'Daily Data'!O3460</f>
        <v>0.00149954731553608</v>
      </c>
      <c r="M3461" s="11" t="n">
        <f aca="false">'Daily Data'!Q3460</f>
        <v>0.00404864485076455</v>
      </c>
      <c r="O3461" s="11" t="n">
        <f aca="false">'Daily Data'!O3460</f>
        <v>0.00149954731553608</v>
      </c>
      <c r="P3461" s="11" t="n">
        <f aca="false">'Daily Data'!R3460</f>
        <v>0.00438433872767068</v>
      </c>
      <c r="R3461" s="11" t="n">
        <f aca="false">'Daily Data'!P3460</f>
        <v>0.0042533706444065</v>
      </c>
      <c r="S3461" s="11" t="n">
        <f aca="false">'Daily Data'!Q3460</f>
        <v>0.00404864485076455</v>
      </c>
      <c r="U3461" s="11" t="n">
        <f aca="false">'Daily Data'!P3460</f>
        <v>0.0042533706444065</v>
      </c>
      <c r="V3461" s="11" t="n">
        <f aca="false">'Daily Data'!R3460</f>
        <v>0.00438433872767068</v>
      </c>
      <c r="X3461" s="11" t="n">
        <f aca="false">'Daily Data'!Q3460</f>
        <v>0.00404864485076455</v>
      </c>
      <c r="Y3461" s="11" t="n">
        <f aca="false">'Daily Data'!R3460</f>
        <v>0.00438433872767068</v>
      </c>
      <c r="AA3461" s="11" t="n">
        <f aca="false">'Daily Data'!O3460</f>
        <v>0.00149954731553608</v>
      </c>
      <c r="AB3461" s="11" t="n">
        <f aca="false">'Daily Data'!P3460</f>
        <v>0.0042533706444065</v>
      </c>
      <c r="AC3461" s="11" t="n">
        <f aca="false">'Daily Data'!Q3460</f>
        <v>0.00404864485076455</v>
      </c>
      <c r="AE3461" s="11" t="n">
        <f aca="false">'Daily Data'!O3460</f>
        <v>0.00149954731553608</v>
      </c>
      <c r="AF3461" s="11" t="n">
        <f aca="false">'Daily Data'!P3460</f>
        <v>0.0042533706444065</v>
      </c>
      <c r="AG3461" s="11" t="n">
        <f aca="false">'Daily Data'!R3460</f>
        <v>0.00438433872767068</v>
      </c>
      <c r="AI3461" s="11" t="n">
        <f aca="false">'Daily Data'!O3460</f>
        <v>0.00149954731553608</v>
      </c>
      <c r="AJ3461" s="11" t="n">
        <f aca="false">'Daily Data'!Q3460</f>
        <v>0.00404864485076455</v>
      </c>
      <c r="AK3461" s="11" t="n">
        <f aca="false">'Daily Data'!R3460</f>
        <v>0.00438433872767068</v>
      </c>
      <c r="AM3461" s="11" t="n">
        <f aca="false">'Daily Data'!P3460</f>
        <v>0.0042533706444065</v>
      </c>
      <c r="AN3461" s="11" t="n">
        <f aca="false">'Daily Data'!Q3460</f>
        <v>0.00404864485076455</v>
      </c>
      <c r="AO3461" s="11" t="n">
        <f aca="false">'Daily Data'!R3460</f>
        <v>0.00438433872767068</v>
      </c>
      <c r="AQ3461" s="11" t="n">
        <f aca="false">'Daily Data'!O3460</f>
        <v>0.00149954731553608</v>
      </c>
      <c r="AR3461" s="11" t="n">
        <f aca="false">'Daily Data'!P3460</f>
        <v>0.0042533706444065</v>
      </c>
      <c r="AS3461" s="11" t="n">
        <f aca="false">'Daily Data'!Q3460</f>
        <v>0.00404864485076455</v>
      </c>
      <c r="AT3461" s="11" t="n">
        <f aca="false">'Daily Data'!R3460</f>
        <v>0.00438433872767068</v>
      </c>
    </row>
    <row r="3462" customFormat="false" ht="15" hidden="false" customHeight="false" outlineLevel="0" collapsed="false">
      <c r="A3462" s="11" t="n">
        <f aca="false">'Daily Data'!O3461</f>
        <v>-0.00126505112449122</v>
      </c>
      <c r="C3462" s="11" t="n">
        <f aca="false">'Daily Data'!P3461</f>
        <v>0.0128298635707726</v>
      </c>
      <c r="E3462" s="11" t="n">
        <f aca="false">'Daily Data'!Q3461</f>
        <v>0.012690691304042</v>
      </c>
      <c r="G3462" s="11" t="n">
        <f aca="false">'Daily Data'!R3461</f>
        <v>0.00644365222320691</v>
      </c>
      <c r="I3462" s="11" t="n">
        <f aca="false">'Daily Data'!O3461</f>
        <v>-0.00126505112449122</v>
      </c>
      <c r="J3462" s="11" t="n">
        <f aca="false">'Daily Data'!P3461</f>
        <v>0.0128298635707726</v>
      </c>
      <c r="L3462" s="11" t="n">
        <f aca="false">'Daily Data'!O3461</f>
        <v>-0.00126505112449122</v>
      </c>
      <c r="M3462" s="11" t="n">
        <f aca="false">'Daily Data'!Q3461</f>
        <v>0.012690691304042</v>
      </c>
      <c r="O3462" s="11" t="n">
        <f aca="false">'Daily Data'!O3461</f>
        <v>-0.00126505112449122</v>
      </c>
      <c r="P3462" s="11" t="n">
        <f aca="false">'Daily Data'!R3461</f>
        <v>0.00644365222320691</v>
      </c>
      <c r="R3462" s="11" t="n">
        <f aca="false">'Daily Data'!P3461</f>
        <v>0.0128298635707726</v>
      </c>
      <c r="S3462" s="11" t="n">
        <f aca="false">'Daily Data'!Q3461</f>
        <v>0.012690691304042</v>
      </c>
      <c r="U3462" s="11" t="n">
        <f aca="false">'Daily Data'!P3461</f>
        <v>0.0128298635707726</v>
      </c>
      <c r="V3462" s="11" t="n">
        <f aca="false">'Daily Data'!R3461</f>
        <v>0.00644365222320691</v>
      </c>
      <c r="X3462" s="11" t="n">
        <f aca="false">'Daily Data'!Q3461</f>
        <v>0.012690691304042</v>
      </c>
      <c r="Y3462" s="11" t="n">
        <f aca="false">'Daily Data'!R3461</f>
        <v>0.00644365222320691</v>
      </c>
      <c r="AA3462" s="11" t="n">
        <f aca="false">'Daily Data'!O3461</f>
        <v>-0.00126505112449122</v>
      </c>
      <c r="AB3462" s="11" t="n">
        <f aca="false">'Daily Data'!P3461</f>
        <v>0.0128298635707726</v>
      </c>
      <c r="AC3462" s="11" t="n">
        <f aca="false">'Daily Data'!Q3461</f>
        <v>0.012690691304042</v>
      </c>
      <c r="AE3462" s="11" t="n">
        <f aca="false">'Daily Data'!O3461</f>
        <v>-0.00126505112449122</v>
      </c>
      <c r="AF3462" s="11" t="n">
        <f aca="false">'Daily Data'!P3461</f>
        <v>0.0128298635707726</v>
      </c>
      <c r="AG3462" s="11" t="n">
        <f aca="false">'Daily Data'!R3461</f>
        <v>0.00644365222320691</v>
      </c>
      <c r="AI3462" s="11" t="n">
        <f aca="false">'Daily Data'!O3461</f>
        <v>-0.00126505112449122</v>
      </c>
      <c r="AJ3462" s="11" t="n">
        <f aca="false">'Daily Data'!Q3461</f>
        <v>0.012690691304042</v>
      </c>
      <c r="AK3462" s="11" t="n">
        <f aca="false">'Daily Data'!R3461</f>
        <v>0.00644365222320691</v>
      </c>
      <c r="AM3462" s="11" t="n">
        <f aca="false">'Daily Data'!P3461</f>
        <v>0.0128298635707726</v>
      </c>
      <c r="AN3462" s="11" t="n">
        <f aca="false">'Daily Data'!Q3461</f>
        <v>0.012690691304042</v>
      </c>
      <c r="AO3462" s="11" t="n">
        <f aca="false">'Daily Data'!R3461</f>
        <v>0.00644365222320691</v>
      </c>
      <c r="AQ3462" s="11" t="n">
        <f aca="false">'Daily Data'!O3461</f>
        <v>-0.00126505112449122</v>
      </c>
      <c r="AR3462" s="11" t="n">
        <f aca="false">'Daily Data'!P3461</f>
        <v>0.0128298635707726</v>
      </c>
      <c r="AS3462" s="11" t="n">
        <f aca="false">'Daily Data'!Q3461</f>
        <v>0.012690691304042</v>
      </c>
      <c r="AT3462" s="11" t="n">
        <f aca="false">'Daily Data'!R3461</f>
        <v>0.00644365222320691</v>
      </c>
    </row>
    <row r="3463" customFormat="false" ht="15" hidden="false" customHeight="false" outlineLevel="0" collapsed="false">
      <c r="A3463" s="11" t="n">
        <f aca="false">'Daily Data'!O3462</f>
        <v>0.00325588565809791</v>
      </c>
      <c r="C3463" s="11" t="n">
        <f aca="false">'Daily Data'!P3462</f>
        <v>0.00581197521654435</v>
      </c>
      <c r="E3463" s="11" t="n">
        <f aca="false">'Daily Data'!Q3462</f>
        <v>0.00616741823629423</v>
      </c>
      <c r="G3463" s="11" t="n">
        <f aca="false">'Daily Data'!R3462</f>
        <v>0.000146366648348707</v>
      </c>
      <c r="I3463" s="11" t="n">
        <f aca="false">'Daily Data'!O3462</f>
        <v>0.00325588565809791</v>
      </c>
      <c r="J3463" s="11" t="n">
        <f aca="false">'Daily Data'!P3462</f>
        <v>0.00581197521654435</v>
      </c>
      <c r="L3463" s="11" t="n">
        <f aca="false">'Daily Data'!O3462</f>
        <v>0.00325588565809791</v>
      </c>
      <c r="M3463" s="11" t="n">
        <f aca="false">'Daily Data'!Q3462</f>
        <v>0.00616741823629423</v>
      </c>
      <c r="O3463" s="11" t="n">
        <f aca="false">'Daily Data'!O3462</f>
        <v>0.00325588565809791</v>
      </c>
      <c r="P3463" s="11" t="n">
        <f aca="false">'Daily Data'!R3462</f>
        <v>0.000146366648348707</v>
      </c>
      <c r="R3463" s="11" t="n">
        <f aca="false">'Daily Data'!P3462</f>
        <v>0.00581197521654435</v>
      </c>
      <c r="S3463" s="11" t="n">
        <f aca="false">'Daily Data'!Q3462</f>
        <v>0.00616741823629423</v>
      </c>
      <c r="U3463" s="11" t="n">
        <f aca="false">'Daily Data'!P3462</f>
        <v>0.00581197521654435</v>
      </c>
      <c r="V3463" s="11" t="n">
        <f aca="false">'Daily Data'!R3462</f>
        <v>0.000146366648348707</v>
      </c>
      <c r="X3463" s="11" t="n">
        <f aca="false">'Daily Data'!Q3462</f>
        <v>0.00616741823629423</v>
      </c>
      <c r="Y3463" s="11" t="n">
        <f aca="false">'Daily Data'!R3462</f>
        <v>0.000146366648348707</v>
      </c>
      <c r="AA3463" s="11" t="n">
        <f aca="false">'Daily Data'!O3462</f>
        <v>0.00325588565809791</v>
      </c>
      <c r="AB3463" s="11" t="n">
        <f aca="false">'Daily Data'!P3462</f>
        <v>0.00581197521654435</v>
      </c>
      <c r="AC3463" s="11" t="n">
        <f aca="false">'Daily Data'!Q3462</f>
        <v>0.00616741823629423</v>
      </c>
      <c r="AE3463" s="11" t="n">
        <f aca="false">'Daily Data'!O3462</f>
        <v>0.00325588565809791</v>
      </c>
      <c r="AF3463" s="11" t="n">
        <f aca="false">'Daily Data'!P3462</f>
        <v>0.00581197521654435</v>
      </c>
      <c r="AG3463" s="11" t="n">
        <f aca="false">'Daily Data'!R3462</f>
        <v>0.000146366648348707</v>
      </c>
      <c r="AI3463" s="11" t="n">
        <f aca="false">'Daily Data'!O3462</f>
        <v>0.00325588565809791</v>
      </c>
      <c r="AJ3463" s="11" t="n">
        <f aca="false">'Daily Data'!Q3462</f>
        <v>0.00616741823629423</v>
      </c>
      <c r="AK3463" s="11" t="n">
        <f aca="false">'Daily Data'!R3462</f>
        <v>0.000146366648348707</v>
      </c>
      <c r="AM3463" s="11" t="n">
        <f aca="false">'Daily Data'!P3462</f>
        <v>0.00581197521654435</v>
      </c>
      <c r="AN3463" s="11" t="n">
        <f aca="false">'Daily Data'!Q3462</f>
        <v>0.00616741823629423</v>
      </c>
      <c r="AO3463" s="11" t="n">
        <f aca="false">'Daily Data'!R3462</f>
        <v>0.000146366648348707</v>
      </c>
      <c r="AQ3463" s="11" t="n">
        <f aca="false">'Daily Data'!O3462</f>
        <v>0.00325588565809791</v>
      </c>
      <c r="AR3463" s="11" t="n">
        <f aca="false">'Daily Data'!P3462</f>
        <v>0.00581197521654435</v>
      </c>
      <c r="AS3463" s="11" t="n">
        <f aca="false">'Daily Data'!Q3462</f>
        <v>0.00616741823629423</v>
      </c>
      <c r="AT3463" s="11" t="n">
        <f aca="false">'Daily Data'!R3462</f>
        <v>0.000146366648348707</v>
      </c>
    </row>
    <row r="3464" customFormat="false" ht="15" hidden="false" customHeight="false" outlineLevel="0" collapsed="false">
      <c r="A3464" s="11" t="n">
        <f aca="false">'Daily Data'!O3463</f>
        <v>-0.0040188563995976</v>
      </c>
      <c r="C3464" s="11" t="n">
        <f aca="false">'Daily Data'!P3463</f>
        <v>0.00383087718756119</v>
      </c>
      <c r="E3464" s="11" t="n">
        <f aca="false">'Daily Data'!Q3463</f>
        <v>0.003955217540404</v>
      </c>
      <c r="G3464" s="11" t="n">
        <f aca="false">'Daily Data'!R3463</f>
        <v>0.00777142223443177</v>
      </c>
      <c r="I3464" s="11" t="n">
        <f aca="false">'Daily Data'!O3463</f>
        <v>-0.0040188563995976</v>
      </c>
      <c r="J3464" s="11" t="n">
        <f aca="false">'Daily Data'!P3463</f>
        <v>0.00383087718756119</v>
      </c>
      <c r="L3464" s="11" t="n">
        <f aca="false">'Daily Data'!O3463</f>
        <v>-0.0040188563995976</v>
      </c>
      <c r="M3464" s="11" t="n">
        <f aca="false">'Daily Data'!Q3463</f>
        <v>0.003955217540404</v>
      </c>
      <c r="O3464" s="11" t="n">
        <f aca="false">'Daily Data'!O3463</f>
        <v>-0.0040188563995976</v>
      </c>
      <c r="P3464" s="11" t="n">
        <f aca="false">'Daily Data'!R3463</f>
        <v>0.00777142223443177</v>
      </c>
      <c r="R3464" s="11" t="n">
        <f aca="false">'Daily Data'!P3463</f>
        <v>0.00383087718756119</v>
      </c>
      <c r="S3464" s="11" t="n">
        <f aca="false">'Daily Data'!Q3463</f>
        <v>0.003955217540404</v>
      </c>
      <c r="U3464" s="11" t="n">
        <f aca="false">'Daily Data'!P3463</f>
        <v>0.00383087718756119</v>
      </c>
      <c r="V3464" s="11" t="n">
        <f aca="false">'Daily Data'!R3463</f>
        <v>0.00777142223443177</v>
      </c>
      <c r="X3464" s="11" t="n">
        <f aca="false">'Daily Data'!Q3463</f>
        <v>0.003955217540404</v>
      </c>
      <c r="Y3464" s="11" t="n">
        <f aca="false">'Daily Data'!R3463</f>
        <v>0.00777142223443177</v>
      </c>
      <c r="AA3464" s="11" t="n">
        <f aca="false">'Daily Data'!O3463</f>
        <v>-0.0040188563995976</v>
      </c>
      <c r="AB3464" s="11" t="n">
        <f aca="false">'Daily Data'!P3463</f>
        <v>0.00383087718756119</v>
      </c>
      <c r="AC3464" s="11" t="n">
        <f aca="false">'Daily Data'!Q3463</f>
        <v>0.003955217540404</v>
      </c>
      <c r="AE3464" s="11" t="n">
        <f aca="false">'Daily Data'!O3463</f>
        <v>-0.0040188563995976</v>
      </c>
      <c r="AF3464" s="11" t="n">
        <f aca="false">'Daily Data'!P3463</f>
        <v>0.00383087718756119</v>
      </c>
      <c r="AG3464" s="11" t="n">
        <f aca="false">'Daily Data'!R3463</f>
        <v>0.00777142223443177</v>
      </c>
      <c r="AI3464" s="11" t="n">
        <f aca="false">'Daily Data'!O3463</f>
        <v>-0.0040188563995976</v>
      </c>
      <c r="AJ3464" s="11" t="n">
        <f aca="false">'Daily Data'!Q3463</f>
        <v>0.003955217540404</v>
      </c>
      <c r="AK3464" s="11" t="n">
        <f aca="false">'Daily Data'!R3463</f>
        <v>0.00777142223443177</v>
      </c>
      <c r="AM3464" s="11" t="n">
        <f aca="false">'Daily Data'!P3463</f>
        <v>0.00383087718756119</v>
      </c>
      <c r="AN3464" s="11" t="n">
        <f aca="false">'Daily Data'!Q3463</f>
        <v>0.003955217540404</v>
      </c>
      <c r="AO3464" s="11" t="n">
        <f aca="false">'Daily Data'!R3463</f>
        <v>0.00777142223443177</v>
      </c>
      <c r="AQ3464" s="11" t="n">
        <f aca="false">'Daily Data'!O3463</f>
        <v>-0.0040188563995976</v>
      </c>
      <c r="AR3464" s="11" t="n">
        <f aca="false">'Daily Data'!P3463</f>
        <v>0.00383087718756119</v>
      </c>
      <c r="AS3464" s="11" t="n">
        <f aca="false">'Daily Data'!Q3463</f>
        <v>0.003955217540404</v>
      </c>
      <c r="AT3464" s="11" t="n">
        <f aca="false">'Daily Data'!R3463</f>
        <v>0.00777142223443177</v>
      </c>
    </row>
    <row r="3465" customFormat="false" ht="15" hidden="false" customHeight="false" outlineLevel="0" collapsed="false">
      <c r="A3465" s="11" t="n">
        <f aca="false">'Daily Data'!O3464</f>
        <v>-0.0104156089479243</v>
      </c>
      <c r="C3465" s="11" t="n">
        <f aca="false">'Daily Data'!P3464</f>
        <v>0.0154511994541406</v>
      </c>
      <c r="E3465" s="11" t="n">
        <f aca="false">'Daily Data'!Q3464</f>
        <v>0.0146981754310331</v>
      </c>
      <c r="G3465" s="11" t="n">
        <f aca="false">'Daily Data'!R3464</f>
        <v>0.00907104750158865</v>
      </c>
      <c r="I3465" s="11" t="n">
        <f aca="false">'Daily Data'!O3464</f>
        <v>-0.0104156089479243</v>
      </c>
      <c r="J3465" s="11" t="n">
        <f aca="false">'Daily Data'!P3464</f>
        <v>0.0154511994541406</v>
      </c>
      <c r="L3465" s="11" t="n">
        <f aca="false">'Daily Data'!O3464</f>
        <v>-0.0104156089479243</v>
      </c>
      <c r="M3465" s="11" t="n">
        <f aca="false">'Daily Data'!Q3464</f>
        <v>0.0146981754310331</v>
      </c>
      <c r="O3465" s="11" t="n">
        <f aca="false">'Daily Data'!O3464</f>
        <v>-0.0104156089479243</v>
      </c>
      <c r="P3465" s="11" t="n">
        <f aca="false">'Daily Data'!R3464</f>
        <v>0.00907104750158865</v>
      </c>
      <c r="R3465" s="11" t="n">
        <f aca="false">'Daily Data'!P3464</f>
        <v>0.0154511994541406</v>
      </c>
      <c r="S3465" s="11" t="n">
        <f aca="false">'Daily Data'!Q3464</f>
        <v>0.0146981754310331</v>
      </c>
      <c r="U3465" s="11" t="n">
        <f aca="false">'Daily Data'!P3464</f>
        <v>0.0154511994541406</v>
      </c>
      <c r="V3465" s="11" t="n">
        <f aca="false">'Daily Data'!R3464</f>
        <v>0.00907104750158865</v>
      </c>
      <c r="X3465" s="11" t="n">
        <f aca="false">'Daily Data'!Q3464</f>
        <v>0.0146981754310331</v>
      </c>
      <c r="Y3465" s="11" t="n">
        <f aca="false">'Daily Data'!R3464</f>
        <v>0.00907104750158865</v>
      </c>
      <c r="AA3465" s="11" t="n">
        <f aca="false">'Daily Data'!O3464</f>
        <v>-0.0104156089479243</v>
      </c>
      <c r="AB3465" s="11" t="n">
        <f aca="false">'Daily Data'!P3464</f>
        <v>0.0154511994541406</v>
      </c>
      <c r="AC3465" s="11" t="n">
        <f aca="false">'Daily Data'!Q3464</f>
        <v>0.0146981754310331</v>
      </c>
      <c r="AE3465" s="11" t="n">
        <f aca="false">'Daily Data'!O3464</f>
        <v>-0.0104156089479243</v>
      </c>
      <c r="AF3465" s="11" t="n">
        <f aca="false">'Daily Data'!P3464</f>
        <v>0.0154511994541406</v>
      </c>
      <c r="AG3465" s="11" t="n">
        <f aca="false">'Daily Data'!R3464</f>
        <v>0.00907104750158865</v>
      </c>
      <c r="AI3465" s="11" t="n">
        <f aca="false">'Daily Data'!O3464</f>
        <v>-0.0104156089479243</v>
      </c>
      <c r="AJ3465" s="11" t="n">
        <f aca="false">'Daily Data'!Q3464</f>
        <v>0.0146981754310331</v>
      </c>
      <c r="AK3465" s="11" t="n">
        <f aca="false">'Daily Data'!R3464</f>
        <v>0.00907104750158865</v>
      </c>
      <c r="AM3465" s="11" t="n">
        <f aca="false">'Daily Data'!P3464</f>
        <v>0.0154511994541406</v>
      </c>
      <c r="AN3465" s="11" t="n">
        <f aca="false">'Daily Data'!Q3464</f>
        <v>0.0146981754310331</v>
      </c>
      <c r="AO3465" s="11" t="n">
        <f aca="false">'Daily Data'!R3464</f>
        <v>0.00907104750158865</v>
      </c>
      <c r="AQ3465" s="11" t="n">
        <f aca="false">'Daily Data'!O3464</f>
        <v>-0.0104156089479243</v>
      </c>
      <c r="AR3465" s="11" t="n">
        <f aca="false">'Daily Data'!P3464</f>
        <v>0.0154511994541406</v>
      </c>
      <c r="AS3465" s="11" t="n">
        <f aca="false">'Daily Data'!Q3464</f>
        <v>0.0146981754310331</v>
      </c>
      <c r="AT3465" s="11" t="n">
        <f aca="false">'Daily Data'!R3464</f>
        <v>0.00907104750158865</v>
      </c>
    </row>
    <row r="3466" customFormat="false" ht="15" hidden="false" customHeight="false" outlineLevel="0" collapsed="false">
      <c r="A3466" s="11" t="n">
        <f aca="false">'Daily Data'!O3465</f>
        <v>-0.0332885685357329</v>
      </c>
      <c r="C3466" s="11" t="n">
        <f aca="false">'Daily Data'!P3465</f>
        <v>0.00948536014872741</v>
      </c>
      <c r="E3466" s="11" t="n">
        <f aca="false">'Daily Data'!Q3465</f>
        <v>0.00944079266565694</v>
      </c>
      <c r="G3466" s="11" t="n">
        <f aca="false">'Daily Data'!R3465</f>
        <v>0.0153430380456262</v>
      </c>
      <c r="I3466" s="11" t="n">
        <f aca="false">'Daily Data'!O3465</f>
        <v>-0.0332885685357329</v>
      </c>
      <c r="J3466" s="11" t="n">
        <f aca="false">'Daily Data'!P3465</f>
        <v>0.00948536014872741</v>
      </c>
      <c r="L3466" s="11" t="n">
        <f aca="false">'Daily Data'!O3465</f>
        <v>-0.0332885685357329</v>
      </c>
      <c r="M3466" s="11" t="n">
        <f aca="false">'Daily Data'!Q3465</f>
        <v>0.00944079266565694</v>
      </c>
      <c r="O3466" s="11" t="n">
        <f aca="false">'Daily Data'!O3465</f>
        <v>-0.0332885685357329</v>
      </c>
      <c r="P3466" s="11" t="n">
        <f aca="false">'Daily Data'!R3465</f>
        <v>0.0153430380456262</v>
      </c>
      <c r="R3466" s="11" t="n">
        <f aca="false">'Daily Data'!P3465</f>
        <v>0.00948536014872741</v>
      </c>
      <c r="S3466" s="11" t="n">
        <f aca="false">'Daily Data'!Q3465</f>
        <v>0.00944079266565694</v>
      </c>
      <c r="U3466" s="11" t="n">
        <f aca="false">'Daily Data'!P3465</f>
        <v>0.00948536014872741</v>
      </c>
      <c r="V3466" s="11" t="n">
        <f aca="false">'Daily Data'!R3465</f>
        <v>0.0153430380456262</v>
      </c>
      <c r="X3466" s="11" t="n">
        <f aca="false">'Daily Data'!Q3465</f>
        <v>0.00944079266565694</v>
      </c>
      <c r="Y3466" s="11" t="n">
        <f aca="false">'Daily Data'!R3465</f>
        <v>0.0153430380456262</v>
      </c>
      <c r="AA3466" s="11" t="n">
        <f aca="false">'Daily Data'!O3465</f>
        <v>-0.0332885685357329</v>
      </c>
      <c r="AB3466" s="11" t="n">
        <f aca="false">'Daily Data'!P3465</f>
        <v>0.00948536014872741</v>
      </c>
      <c r="AC3466" s="11" t="n">
        <f aca="false">'Daily Data'!Q3465</f>
        <v>0.00944079266565694</v>
      </c>
      <c r="AE3466" s="11" t="n">
        <f aca="false">'Daily Data'!O3465</f>
        <v>-0.0332885685357329</v>
      </c>
      <c r="AF3466" s="11" t="n">
        <f aca="false">'Daily Data'!P3465</f>
        <v>0.00948536014872741</v>
      </c>
      <c r="AG3466" s="11" t="n">
        <f aca="false">'Daily Data'!R3465</f>
        <v>0.0153430380456262</v>
      </c>
      <c r="AI3466" s="11" t="n">
        <f aca="false">'Daily Data'!O3465</f>
        <v>-0.0332885685357329</v>
      </c>
      <c r="AJ3466" s="11" t="n">
        <f aca="false">'Daily Data'!Q3465</f>
        <v>0.00944079266565694</v>
      </c>
      <c r="AK3466" s="11" t="n">
        <f aca="false">'Daily Data'!R3465</f>
        <v>0.0153430380456262</v>
      </c>
      <c r="AM3466" s="11" t="n">
        <f aca="false">'Daily Data'!P3465</f>
        <v>0.00948536014872741</v>
      </c>
      <c r="AN3466" s="11" t="n">
        <f aca="false">'Daily Data'!Q3465</f>
        <v>0.00944079266565694</v>
      </c>
      <c r="AO3466" s="11" t="n">
        <f aca="false">'Daily Data'!R3465</f>
        <v>0.0153430380456262</v>
      </c>
      <c r="AQ3466" s="11" t="n">
        <f aca="false">'Daily Data'!O3465</f>
        <v>-0.0332885685357329</v>
      </c>
      <c r="AR3466" s="11" t="n">
        <f aca="false">'Daily Data'!P3465</f>
        <v>0.00948536014872741</v>
      </c>
      <c r="AS3466" s="11" t="n">
        <f aca="false">'Daily Data'!Q3465</f>
        <v>0.00944079266565694</v>
      </c>
      <c r="AT3466" s="11" t="n">
        <f aca="false">'Daily Data'!R3465</f>
        <v>0.0153430380456262</v>
      </c>
    </row>
    <row r="3467" customFormat="false" ht="15" hidden="false" customHeight="false" outlineLevel="0" collapsed="false">
      <c r="A3467" s="11" t="n">
        <f aca="false">'Daily Data'!O3466</f>
        <v>-0.030177030793262</v>
      </c>
      <c r="C3467" s="11" t="n">
        <f aca="false">'Daily Data'!P3466</f>
        <v>-0.0183476921075281</v>
      </c>
      <c r="E3467" s="11" t="n">
        <f aca="false">'Daily Data'!Q3466</f>
        <v>-0.0181222565298934</v>
      </c>
      <c r="G3467" s="11" t="n">
        <f aca="false">'Daily Data'!R3466</f>
        <v>0.005790746862041</v>
      </c>
      <c r="I3467" s="11" t="n">
        <f aca="false">'Daily Data'!O3466</f>
        <v>-0.030177030793262</v>
      </c>
      <c r="J3467" s="11" t="n">
        <f aca="false">'Daily Data'!P3466</f>
        <v>-0.0183476921075281</v>
      </c>
      <c r="L3467" s="11" t="n">
        <f aca="false">'Daily Data'!O3466</f>
        <v>-0.030177030793262</v>
      </c>
      <c r="M3467" s="11" t="n">
        <f aca="false">'Daily Data'!Q3466</f>
        <v>-0.0181222565298934</v>
      </c>
      <c r="O3467" s="11" t="n">
        <f aca="false">'Daily Data'!O3466</f>
        <v>-0.030177030793262</v>
      </c>
      <c r="P3467" s="11" t="n">
        <f aca="false">'Daily Data'!R3466</f>
        <v>0.005790746862041</v>
      </c>
      <c r="R3467" s="11" t="n">
        <f aca="false">'Daily Data'!P3466</f>
        <v>-0.0183476921075281</v>
      </c>
      <c r="S3467" s="11" t="n">
        <f aca="false">'Daily Data'!Q3466</f>
        <v>-0.0181222565298934</v>
      </c>
      <c r="U3467" s="11" t="n">
        <f aca="false">'Daily Data'!P3466</f>
        <v>-0.0183476921075281</v>
      </c>
      <c r="V3467" s="11" t="n">
        <f aca="false">'Daily Data'!R3466</f>
        <v>0.005790746862041</v>
      </c>
      <c r="X3467" s="11" t="n">
        <f aca="false">'Daily Data'!Q3466</f>
        <v>-0.0181222565298934</v>
      </c>
      <c r="Y3467" s="11" t="n">
        <f aca="false">'Daily Data'!R3466</f>
        <v>0.005790746862041</v>
      </c>
      <c r="AA3467" s="11" t="n">
        <f aca="false">'Daily Data'!O3466</f>
        <v>-0.030177030793262</v>
      </c>
      <c r="AB3467" s="11" t="n">
        <f aca="false">'Daily Data'!P3466</f>
        <v>-0.0183476921075281</v>
      </c>
      <c r="AC3467" s="11" t="n">
        <f aca="false">'Daily Data'!Q3466</f>
        <v>-0.0181222565298934</v>
      </c>
      <c r="AE3467" s="11" t="n">
        <f aca="false">'Daily Data'!O3466</f>
        <v>-0.030177030793262</v>
      </c>
      <c r="AF3467" s="11" t="n">
        <f aca="false">'Daily Data'!P3466</f>
        <v>-0.0183476921075281</v>
      </c>
      <c r="AG3467" s="11" t="n">
        <f aca="false">'Daily Data'!R3466</f>
        <v>0.005790746862041</v>
      </c>
      <c r="AI3467" s="11" t="n">
        <f aca="false">'Daily Data'!O3466</f>
        <v>-0.030177030793262</v>
      </c>
      <c r="AJ3467" s="11" t="n">
        <f aca="false">'Daily Data'!Q3466</f>
        <v>-0.0181222565298934</v>
      </c>
      <c r="AK3467" s="11" t="n">
        <f aca="false">'Daily Data'!R3466</f>
        <v>0.005790746862041</v>
      </c>
      <c r="AM3467" s="11" t="n">
        <f aca="false">'Daily Data'!P3466</f>
        <v>-0.0183476921075281</v>
      </c>
      <c r="AN3467" s="11" t="n">
        <f aca="false">'Daily Data'!Q3466</f>
        <v>-0.0181222565298934</v>
      </c>
      <c r="AO3467" s="11" t="n">
        <f aca="false">'Daily Data'!R3466</f>
        <v>0.005790746862041</v>
      </c>
      <c r="AQ3467" s="11" t="n">
        <f aca="false">'Daily Data'!O3466</f>
        <v>-0.030177030793262</v>
      </c>
      <c r="AR3467" s="11" t="n">
        <f aca="false">'Daily Data'!P3466</f>
        <v>-0.0183476921075281</v>
      </c>
      <c r="AS3467" s="11" t="n">
        <f aca="false">'Daily Data'!Q3466</f>
        <v>-0.0181222565298934</v>
      </c>
      <c r="AT3467" s="11" t="n">
        <f aca="false">'Daily Data'!R3466</f>
        <v>0.005790746862041</v>
      </c>
    </row>
    <row r="3468" customFormat="false" ht="15" hidden="false" customHeight="false" outlineLevel="0" collapsed="false">
      <c r="A3468" s="11" t="n">
        <f aca="false">'Daily Data'!O3467</f>
        <v>-0.00374652116819769</v>
      </c>
      <c r="C3468" s="11" t="n">
        <f aca="false">'Daily Data'!P3467</f>
        <v>0.00379728874208645</v>
      </c>
      <c r="E3468" s="11" t="n">
        <f aca="false">'Daily Data'!Q3467</f>
        <v>0.00398086775178335</v>
      </c>
      <c r="G3468" s="11" t="n">
        <f aca="false">'Daily Data'!R3467</f>
        <v>-0.00571305256595018</v>
      </c>
      <c r="I3468" s="11" t="n">
        <f aca="false">'Daily Data'!O3467</f>
        <v>-0.00374652116819769</v>
      </c>
      <c r="J3468" s="11" t="n">
        <f aca="false">'Daily Data'!P3467</f>
        <v>0.00379728874208645</v>
      </c>
      <c r="L3468" s="11" t="n">
        <f aca="false">'Daily Data'!O3467</f>
        <v>-0.00374652116819769</v>
      </c>
      <c r="M3468" s="11" t="n">
        <f aca="false">'Daily Data'!Q3467</f>
        <v>0.00398086775178335</v>
      </c>
      <c r="O3468" s="11" t="n">
        <f aca="false">'Daily Data'!O3467</f>
        <v>-0.00374652116819769</v>
      </c>
      <c r="P3468" s="11" t="n">
        <f aca="false">'Daily Data'!R3467</f>
        <v>-0.00571305256595018</v>
      </c>
      <c r="R3468" s="11" t="n">
        <f aca="false">'Daily Data'!P3467</f>
        <v>0.00379728874208645</v>
      </c>
      <c r="S3468" s="11" t="n">
        <f aca="false">'Daily Data'!Q3467</f>
        <v>0.00398086775178335</v>
      </c>
      <c r="U3468" s="11" t="n">
        <f aca="false">'Daily Data'!P3467</f>
        <v>0.00379728874208645</v>
      </c>
      <c r="V3468" s="11" t="n">
        <f aca="false">'Daily Data'!R3467</f>
        <v>-0.00571305256595018</v>
      </c>
      <c r="X3468" s="11" t="n">
        <f aca="false">'Daily Data'!Q3467</f>
        <v>0.00398086775178335</v>
      </c>
      <c r="Y3468" s="11" t="n">
        <f aca="false">'Daily Data'!R3467</f>
        <v>-0.00571305256595018</v>
      </c>
      <c r="AA3468" s="11" t="n">
        <f aca="false">'Daily Data'!O3467</f>
        <v>-0.00374652116819769</v>
      </c>
      <c r="AB3468" s="11" t="n">
        <f aca="false">'Daily Data'!P3467</f>
        <v>0.00379728874208645</v>
      </c>
      <c r="AC3468" s="11" t="n">
        <f aca="false">'Daily Data'!Q3467</f>
        <v>0.00398086775178335</v>
      </c>
      <c r="AE3468" s="11" t="n">
        <f aca="false">'Daily Data'!O3467</f>
        <v>-0.00374652116819769</v>
      </c>
      <c r="AF3468" s="11" t="n">
        <f aca="false">'Daily Data'!P3467</f>
        <v>0.00379728874208645</v>
      </c>
      <c r="AG3468" s="11" t="n">
        <f aca="false">'Daily Data'!R3467</f>
        <v>-0.00571305256595018</v>
      </c>
      <c r="AI3468" s="11" t="n">
        <f aca="false">'Daily Data'!O3467</f>
        <v>-0.00374652116819769</v>
      </c>
      <c r="AJ3468" s="11" t="n">
        <f aca="false">'Daily Data'!Q3467</f>
        <v>0.00398086775178335</v>
      </c>
      <c r="AK3468" s="11" t="n">
        <f aca="false">'Daily Data'!R3467</f>
        <v>-0.00571305256595018</v>
      </c>
      <c r="AM3468" s="11" t="n">
        <f aca="false">'Daily Data'!P3467</f>
        <v>0.00379728874208645</v>
      </c>
      <c r="AN3468" s="11" t="n">
        <f aca="false">'Daily Data'!Q3467</f>
        <v>0.00398086775178335</v>
      </c>
      <c r="AO3468" s="11" t="n">
        <f aca="false">'Daily Data'!R3467</f>
        <v>-0.00571305256595018</v>
      </c>
      <c r="AQ3468" s="11" t="n">
        <f aca="false">'Daily Data'!O3467</f>
        <v>-0.00374652116819769</v>
      </c>
      <c r="AR3468" s="11" t="n">
        <f aca="false">'Daily Data'!P3467</f>
        <v>0.00379728874208645</v>
      </c>
      <c r="AS3468" s="11" t="n">
        <f aca="false">'Daily Data'!Q3467</f>
        <v>0.00398086775178335</v>
      </c>
      <c r="AT3468" s="11" t="n">
        <f aca="false">'Daily Data'!R3467</f>
        <v>-0.00571305256595018</v>
      </c>
    </row>
    <row r="3469" customFormat="false" ht="15" hidden="false" customHeight="false" outlineLevel="0" collapsed="false">
      <c r="A3469" s="11" t="n">
        <f aca="false">'Daily Data'!O3468</f>
        <v>-0.0390795305839782</v>
      </c>
      <c r="C3469" s="11" t="n">
        <f aca="false">'Daily Data'!P3468</f>
        <v>2.68723514042406E-005</v>
      </c>
      <c r="E3469" s="11" t="n">
        <f aca="false">'Daily Data'!Q3468</f>
        <v>0.000521906978662547</v>
      </c>
      <c r="G3469" s="11" t="n">
        <f aca="false">'Daily Data'!R3468</f>
        <v>0.0105494209351946</v>
      </c>
      <c r="I3469" s="11" t="n">
        <f aca="false">'Daily Data'!O3468</f>
        <v>-0.0390795305839782</v>
      </c>
      <c r="J3469" s="11" t="n">
        <f aca="false">'Daily Data'!P3468</f>
        <v>2.68723514042406E-005</v>
      </c>
      <c r="L3469" s="11" t="n">
        <f aca="false">'Daily Data'!O3468</f>
        <v>-0.0390795305839782</v>
      </c>
      <c r="M3469" s="11" t="n">
        <f aca="false">'Daily Data'!Q3468</f>
        <v>0.000521906978662547</v>
      </c>
      <c r="O3469" s="11" t="n">
        <f aca="false">'Daily Data'!O3468</f>
        <v>-0.0390795305839782</v>
      </c>
      <c r="P3469" s="11" t="n">
        <f aca="false">'Daily Data'!R3468</f>
        <v>0.0105494209351946</v>
      </c>
      <c r="R3469" s="11" t="n">
        <f aca="false">'Daily Data'!P3468</f>
        <v>2.68723514042406E-005</v>
      </c>
      <c r="S3469" s="11" t="n">
        <f aca="false">'Daily Data'!Q3468</f>
        <v>0.000521906978662547</v>
      </c>
      <c r="U3469" s="11" t="n">
        <f aca="false">'Daily Data'!P3468</f>
        <v>2.68723514042406E-005</v>
      </c>
      <c r="V3469" s="11" t="n">
        <f aca="false">'Daily Data'!R3468</f>
        <v>0.0105494209351946</v>
      </c>
      <c r="X3469" s="11" t="n">
        <f aca="false">'Daily Data'!Q3468</f>
        <v>0.000521906978662547</v>
      </c>
      <c r="Y3469" s="11" t="n">
        <f aca="false">'Daily Data'!R3468</f>
        <v>0.0105494209351946</v>
      </c>
      <c r="AA3469" s="11" t="n">
        <f aca="false">'Daily Data'!O3468</f>
        <v>-0.0390795305839782</v>
      </c>
      <c r="AB3469" s="11" t="n">
        <f aca="false">'Daily Data'!P3468</f>
        <v>2.68723514042406E-005</v>
      </c>
      <c r="AC3469" s="11" t="n">
        <f aca="false">'Daily Data'!Q3468</f>
        <v>0.000521906978662547</v>
      </c>
      <c r="AE3469" s="11" t="n">
        <f aca="false">'Daily Data'!O3468</f>
        <v>-0.0390795305839782</v>
      </c>
      <c r="AF3469" s="11" t="n">
        <f aca="false">'Daily Data'!P3468</f>
        <v>2.68723514042406E-005</v>
      </c>
      <c r="AG3469" s="11" t="n">
        <f aca="false">'Daily Data'!R3468</f>
        <v>0.0105494209351946</v>
      </c>
      <c r="AI3469" s="11" t="n">
        <f aca="false">'Daily Data'!O3468</f>
        <v>-0.0390795305839782</v>
      </c>
      <c r="AJ3469" s="11" t="n">
        <f aca="false">'Daily Data'!Q3468</f>
        <v>0.000521906978662547</v>
      </c>
      <c r="AK3469" s="11" t="n">
        <f aca="false">'Daily Data'!R3468</f>
        <v>0.0105494209351946</v>
      </c>
      <c r="AM3469" s="11" t="n">
        <f aca="false">'Daily Data'!P3468</f>
        <v>2.68723514042406E-005</v>
      </c>
      <c r="AN3469" s="11" t="n">
        <f aca="false">'Daily Data'!Q3468</f>
        <v>0.000521906978662547</v>
      </c>
      <c r="AO3469" s="11" t="n">
        <f aca="false">'Daily Data'!R3468</f>
        <v>0.0105494209351946</v>
      </c>
      <c r="AQ3469" s="11" t="n">
        <f aca="false">'Daily Data'!O3468</f>
        <v>-0.0390795305839782</v>
      </c>
      <c r="AR3469" s="11" t="n">
        <f aca="false">'Daily Data'!P3468</f>
        <v>2.68723514042406E-005</v>
      </c>
      <c r="AS3469" s="11" t="n">
        <f aca="false">'Daily Data'!Q3468</f>
        <v>0.000521906978662547</v>
      </c>
      <c r="AT3469" s="11" t="n">
        <f aca="false">'Daily Data'!R3468</f>
        <v>0.0105494209351946</v>
      </c>
    </row>
    <row r="3470" customFormat="false" ht="15" hidden="false" customHeight="false" outlineLevel="0" collapsed="false">
      <c r="A3470" s="11" t="n">
        <f aca="false">'Daily Data'!O3469</f>
        <v>-0.0056325042023649</v>
      </c>
      <c r="C3470" s="11" t="n">
        <f aca="false">'Daily Data'!P3469</f>
        <v>-0.0353440213823431</v>
      </c>
      <c r="E3470" s="11" t="n">
        <f aca="false">'Daily Data'!Q3469</f>
        <v>-0.0359300056056354</v>
      </c>
      <c r="G3470" s="11" t="n">
        <f aca="false">'Daily Data'!R3469</f>
        <v>0.0229090514611491</v>
      </c>
      <c r="I3470" s="11" t="n">
        <f aca="false">'Daily Data'!O3469</f>
        <v>-0.0056325042023649</v>
      </c>
      <c r="J3470" s="11" t="n">
        <f aca="false">'Daily Data'!P3469</f>
        <v>-0.0353440213823431</v>
      </c>
      <c r="L3470" s="11" t="n">
        <f aca="false">'Daily Data'!O3469</f>
        <v>-0.0056325042023649</v>
      </c>
      <c r="M3470" s="11" t="n">
        <f aca="false">'Daily Data'!Q3469</f>
        <v>-0.0359300056056354</v>
      </c>
      <c r="O3470" s="11" t="n">
        <f aca="false">'Daily Data'!O3469</f>
        <v>-0.0056325042023649</v>
      </c>
      <c r="P3470" s="11" t="n">
        <f aca="false">'Daily Data'!R3469</f>
        <v>0.0229090514611491</v>
      </c>
      <c r="R3470" s="11" t="n">
        <f aca="false">'Daily Data'!P3469</f>
        <v>-0.0353440213823431</v>
      </c>
      <c r="S3470" s="11" t="n">
        <f aca="false">'Daily Data'!Q3469</f>
        <v>-0.0359300056056354</v>
      </c>
      <c r="U3470" s="11" t="n">
        <f aca="false">'Daily Data'!P3469</f>
        <v>-0.0353440213823431</v>
      </c>
      <c r="V3470" s="11" t="n">
        <f aca="false">'Daily Data'!R3469</f>
        <v>0.0229090514611491</v>
      </c>
      <c r="X3470" s="11" t="n">
        <f aca="false">'Daily Data'!Q3469</f>
        <v>-0.0359300056056354</v>
      </c>
      <c r="Y3470" s="11" t="n">
        <f aca="false">'Daily Data'!R3469</f>
        <v>0.0229090514611491</v>
      </c>
      <c r="AA3470" s="11" t="n">
        <f aca="false">'Daily Data'!O3469</f>
        <v>-0.0056325042023649</v>
      </c>
      <c r="AB3470" s="11" t="n">
        <f aca="false">'Daily Data'!P3469</f>
        <v>-0.0353440213823431</v>
      </c>
      <c r="AC3470" s="11" t="n">
        <f aca="false">'Daily Data'!Q3469</f>
        <v>-0.0359300056056354</v>
      </c>
      <c r="AE3470" s="11" t="n">
        <f aca="false">'Daily Data'!O3469</f>
        <v>-0.0056325042023649</v>
      </c>
      <c r="AF3470" s="11" t="n">
        <f aca="false">'Daily Data'!P3469</f>
        <v>-0.0353440213823431</v>
      </c>
      <c r="AG3470" s="11" t="n">
        <f aca="false">'Daily Data'!R3469</f>
        <v>0.0229090514611491</v>
      </c>
      <c r="AI3470" s="11" t="n">
        <f aca="false">'Daily Data'!O3469</f>
        <v>-0.0056325042023649</v>
      </c>
      <c r="AJ3470" s="11" t="n">
        <f aca="false">'Daily Data'!Q3469</f>
        <v>-0.0359300056056354</v>
      </c>
      <c r="AK3470" s="11" t="n">
        <f aca="false">'Daily Data'!R3469</f>
        <v>0.0229090514611491</v>
      </c>
      <c r="AM3470" s="11" t="n">
        <f aca="false">'Daily Data'!P3469</f>
        <v>-0.0353440213823431</v>
      </c>
      <c r="AN3470" s="11" t="n">
        <f aca="false">'Daily Data'!Q3469</f>
        <v>-0.0359300056056354</v>
      </c>
      <c r="AO3470" s="11" t="n">
        <f aca="false">'Daily Data'!R3469</f>
        <v>0.0229090514611491</v>
      </c>
      <c r="AQ3470" s="11" t="n">
        <f aca="false">'Daily Data'!O3469</f>
        <v>-0.0056325042023649</v>
      </c>
      <c r="AR3470" s="11" t="n">
        <f aca="false">'Daily Data'!P3469</f>
        <v>-0.0353440213823431</v>
      </c>
      <c r="AS3470" s="11" t="n">
        <f aca="false">'Daily Data'!Q3469</f>
        <v>-0.0359300056056354</v>
      </c>
      <c r="AT3470" s="11" t="n">
        <f aca="false">'Daily Data'!R3469</f>
        <v>0.0229090514611491</v>
      </c>
    </row>
    <row r="3471" customFormat="false" ht="15" hidden="false" customHeight="false" outlineLevel="0" collapsed="false">
      <c r="A3471" s="11" t="n">
        <f aca="false">'Daily Data'!O3470</f>
        <v>0.0381126100635554</v>
      </c>
      <c r="C3471" s="11" t="n">
        <f aca="false">'Daily Data'!P3470</f>
        <v>0.0046161161635299</v>
      </c>
      <c r="E3471" s="11" t="n">
        <f aca="false">'Daily Data'!Q3470</f>
        <v>0.00451920180421088</v>
      </c>
      <c r="G3471" s="11" t="n">
        <f aca="false">'Daily Data'!R3470</f>
        <v>-0.00795739241994738</v>
      </c>
      <c r="I3471" s="11" t="n">
        <f aca="false">'Daily Data'!O3470</f>
        <v>0.0381126100635554</v>
      </c>
      <c r="J3471" s="11" t="n">
        <f aca="false">'Daily Data'!P3470</f>
        <v>0.0046161161635299</v>
      </c>
      <c r="L3471" s="11" t="n">
        <f aca="false">'Daily Data'!O3470</f>
        <v>0.0381126100635554</v>
      </c>
      <c r="M3471" s="11" t="n">
        <f aca="false">'Daily Data'!Q3470</f>
        <v>0.00451920180421088</v>
      </c>
      <c r="O3471" s="11" t="n">
        <f aca="false">'Daily Data'!O3470</f>
        <v>0.0381126100635554</v>
      </c>
      <c r="P3471" s="11" t="n">
        <f aca="false">'Daily Data'!R3470</f>
        <v>-0.00795739241994738</v>
      </c>
      <c r="R3471" s="11" t="n">
        <f aca="false">'Daily Data'!P3470</f>
        <v>0.0046161161635299</v>
      </c>
      <c r="S3471" s="11" t="n">
        <f aca="false">'Daily Data'!Q3470</f>
        <v>0.00451920180421088</v>
      </c>
      <c r="U3471" s="11" t="n">
        <f aca="false">'Daily Data'!P3470</f>
        <v>0.0046161161635299</v>
      </c>
      <c r="V3471" s="11" t="n">
        <f aca="false">'Daily Data'!R3470</f>
        <v>-0.00795739241994738</v>
      </c>
      <c r="X3471" s="11" t="n">
        <f aca="false">'Daily Data'!Q3470</f>
        <v>0.00451920180421088</v>
      </c>
      <c r="Y3471" s="11" t="n">
        <f aca="false">'Daily Data'!R3470</f>
        <v>-0.00795739241994738</v>
      </c>
      <c r="AA3471" s="11" t="n">
        <f aca="false">'Daily Data'!O3470</f>
        <v>0.0381126100635554</v>
      </c>
      <c r="AB3471" s="11" t="n">
        <f aca="false">'Daily Data'!P3470</f>
        <v>0.0046161161635299</v>
      </c>
      <c r="AC3471" s="11" t="n">
        <f aca="false">'Daily Data'!Q3470</f>
        <v>0.00451920180421088</v>
      </c>
      <c r="AE3471" s="11" t="n">
        <f aca="false">'Daily Data'!O3470</f>
        <v>0.0381126100635554</v>
      </c>
      <c r="AF3471" s="11" t="n">
        <f aca="false">'Daily Data'!P3470</f>
        <v>0.0046161161635299</v>
      </c>
      <c r="AG3471" s="11" t="n">
        <f aca="false">'Daily Data'!R3470</f>
        <v>-0.00795739241994738</v>
      </c>
      <c r="AI3471" s="11" t="n">
        <f aca="false">'Daily Data'!O3470</f>
        <v>0.0381126100635554</v>
      </c>
      <c r="AJ3471" s="11" t="n">
        <f aca="false">'Daily Data'!Q3470</f>
        <v>0.00451920180421088</v>
      </c>
      <c r="AK3471" s="11" t="n">
        <f aca="false">'Daily Data'!R3470</f>
        <v>-0.00795739241994738</v>
      </c>
      <c r="AM3471" s="11" t="n">
        <f aca="false">'Daily Data'!P3470</f>
        <v>0.0046161161635299</v>
      </c>
      <c r="AN3471" s="11" t="n">
        <f aca="false">'Daily Data'!Q3470</f>
        <v>0.00451920180421088</v>
      </c>
      <c r="AO3471" s="11" t="n">
        <f aca="false">'Daily Data'!R3470</f>
        <v>-0.00795739241994738</v>
      </c>
      <c r="AQ3471" s="11" t="n">
        <f aca="false">'Daily Data'!O3470</f>
        <v>0.0381126100635554</v>
      </c>
      <c r="AR3471" s="11" t="n">
        <f aca="false">'Daily Data'!P3470</f>
        <v>0.0046161161635299</v>
      </c>
      <c r="AS3471" s="11" t="n">
        <f aca="false">'Daily Data'!Q3470</f>
        <v>0.00451920180421088</v>
      </c>
      <c r="AT3471" s="11" t="n">
        <f aca="false">'Daily Data'!R3470</f>
        <v>-0.00795739241994738</v>
      </c>
    </row>
    <row r="3472" customFormat="false" ht="15" hidden="false" customHeight="false" outlineLevel="0" collapsed="false">
      <c r="A3472" s="11" t="n">
        <f aca="false">'Daily Data'!O3471</f>
        <v>-0.0282797957095025</v>
      </c>
      <c r="C3472" s="11" t="n">
        <f aca="false">'Daily Data'!P3471</f>
        <v>0.0309973086594373</v>
      </c>
      <c r="E3472" s="11" t="n">
        <f aca="false">'Daily Data'!Q3471</f>
        <v>0.0317457728080844</v>
      </c>
      <c r="G3472" s="11" t="n">
        <f aca="false">'Daily Data'!R3471</f>
        <v>0.0158300593609502</v>
      </c>
      <c r="I3472" s="11" t="n">
        <f aca="false">'Daily Data'!O3471</f>
        <v>-0.0282797957095025</v>
      </c>
      <c r="J3472" s="11" t="n">
        <f aca="false">'Daily Data'!P3471</f>
        <v>0.0309973086594373</v>
      </c>
      <c r="L3472" s="11" t="n">
        <f aca="false">'Daily Data'!O3471</f>
        <v>-0.0282797957095025</v>
      </c>
      <c r="M3472" s="11" t="n">
        <f aca="false">'Daily Data'!Q3471</f>
        <v>0.0317457728080844</v>
      </c>
      <c r="O3472" s="11" t="n">
        <f aca="false">'Daily Data'!O3471</f>
        <v>-0.0282797957095025</v>
      </c>
      <c r="P3472" s="11" t="n">
        <f aca="false">'Daily Data'!R3471</f>
        <v>0.0158300593609502</v>
      </c>
      <c r="R3472" s="11" t="n">
        <f aca="false">'Daily Data'!P3471</f>
        <v>0.0309973086594373</v>
      </c>
      <c r="S3472" s="11" t="n">
        <f aca="false">'Daily Data'!Q3471</f>
        <v>0.0317457728080844</v>
      </c>
      <c r="U3472" s="11" t="n">
        <f aca="false">'Daily Data'!P3471</f>
        <v>0.0309973086594373</v>
      </c>
      <c r="V3472" s="11" t="n">
        <f aca="false">'Daily Data'!R3471</f>
        <v>0.0158300593609502</v>
      </c>
      <c r="X3472" s="11" t="n">
        <f aca="false">'Daily Data'!Q3471</f>
        <v>0.0317457728080844</v>
      </c>
      <c r="Y3472" s="11" t="n">
        <f aca="false">'Daily Data'!R3471</f>
        <v>0.0158300593609502</v>
      </c>
      <c r="AA3472" s="11" t="n">
        <f aca="false">'Daily Data'!O3471</f>
        <v>-0.0282797957095025</v>
      </c>
      <c r="AB3472" s="11" t="n">
        <f aca="false">'Daily Data'!P3471</f>
        <v>0.0309973086594373</v>
      </c>
      <c r="AC3472" s="11" t="n">
        <f aca="false">'Daily Data'!Q3471</f>
        <v>0.0317457728080844</v>
      </c>
      <c r="AE3472" s="11" t="n">
        <f aca="false">'Daily Data'!O3471</f>
        <v>-0.0282797957095025</v>
      </c>
      <c r="AF3472" s="11" t="n">
        <f aca="false">'Daily Data'!P3471</f>
        <v>0.0309973086594373</v>
      </c>
      <c r="AG3472" s="11" t="n">
        <f aca="false">'Daily Data'!R3471</f>
        <v>0.0158300593609502</v>
      </c>
      <c r="AI3472" s="11" t="n">
        <f aca="false">'Daily Data'!O3471</f>
        <v>-0.0282797957095025</v>
      </c>
      <c r="AJ3472" s="11" t="n">
        <f aca="false">'Daily Data'!Q3471</f>
        <v>0.0317457728080844</v>
      </c>
      <c r="AK3472" s="11" t="n">
        <f aca="false">'Daily Data'!R3471</f>
        <v>0.0158300593609502</v>
      </c>
      <c r="AM3472" s="11" t="n">
        <f aca="false">'Daily Data'!P3471</f>
        <v>0.0309973086594373</v>
      </c>
      <c r="AN3472" s="11" t="n">
        <f aca="false">'Daily Data'!Q3471</f>
        <v>0.0317457728080844</v>
      </c>
      <c r="AO3472" s="11" t="n">
        <f aca="false">'Daily Data'!R3471</f>
        <v>0.0158300593609502</v>
      </c>
      <c r="AQ3472" s="11" t="n">
        <f aca="false">'Daily Data'!O3471</f>
        <v>-0.0282797957095025</v>
      </c>
      <c r="AR3472" s="11" t="n">
        <f aca="false">'Daily Data'!P3471</f>
        <v>0.0309973086594373</v>
      </c>
      <c r="AS3472" s="11" t="n">
        <f aca="false">'Daily Data'!Q3471</f>
        <v>0.0317457728080844</v>
      </c>
      <c r="AT3472" s="11" t="n">
        <f aca="false">'Daily Data'!R3471</f>
        <v>0.0158300593609502</v>
      </c>
    </row>
    <row r="3473" customFormat="false" ht="15" hidden="false" customHeight="false" outlineLevel="0" collapsed="false">
      <c r="A3473" s="11" t="n">
        <f aca="false">'Daily Data'!O3472</f>
        <v>0.0417976347745271</v>
      </c>
      <c r="C3473" s="11" t="n">
        <f aca="false">'Daily Data'!P3472</f>
        <v>0.00253502581143432</v>
      </c>
      <c r="E3473" s="11" t="n">
        <f aca="false">'Daily Data'!Q3472</f>
        <v>0.00159832120660912</v>
      </c>
      <c r="G3473" s="11" t="n">
        <f aca="false">'Daily Data'!R3472</f>
        <v>-0.0110192441958045</v>
      </c>
      <c r="I3473" s="11" t="n">
        <f aca="false">'Daily Data'!O3472</f>
        <v>0.0417976347745271</v>
      </c>
      <c r="J3473" s="11" t="n">
        <f aca="false">'Daily Data'!P3472</f>
        <v>0.00253502581143432</v>
      </c>
      <c r="L3473" s="11" t="n">
        <f aca="false">'Daily Data'!O3472</f>
        <v>0.0417976347745271</v>
      </c>
      <c r="M3473" s="11" t="n">
        <f aca="false">'Daily Data'!Q3472</f>
        <v>0.00159832120660912</v>
      </c>
      <c r="O3473" s="11" t="n">
        <f aca="false">'Daily Data'!O3472</f>
        <v>0.0417976347745271</v>
      </c>
      <c r="P3473" s="11" t="n">
        <f aca="false">'Daily Data'!R3472</f>
        <v>-0.0110192441958045</v>
      </c>
      <c r="R3473" s="11" t="n">
        <f aca="false">'Daily Data'!P3472</f>
        <v>0.00253502581143432</v>
      </c>
      <c r="S3473" s="11" t="n">
        <f aca="false">'Daily Data'!Q3472</f>
        <v>0.00159832120660912</v>
      </c>
      <c r="U3473" s="11" t="n">
        <f aca="false">'Daily Data'!P3472</f>
        <v>0.00253502581143432</v>
      </c>
      <c r="V3473" s="11" t="n">
        <f aca="false">'Daily Data'!R3472</f>
        <v>-0.0110192441958045</v>
      </c>
      <c r="X3473" s="11" t="n">
        <f aca="false">'Daily Data'!Q3472</f>
        <v>0.00159832120660912</v>
      </c>
      <c r="Y3473" s="11" t="n">
        <f aca="false">'Daily Data'!R3472</f>
        <v>-0.0110192441958045</v>
      </c>
      <c r="AA3473" s="11" t="n">
        <f aca="false">'Daily Data'!O3472</f>
        <v>0.0417976347745271</v>
      </c>
      <c r="AB3473" s="11" t="n">
        <f aca="false">'Daily Data'!P3472</f>
        <v>0.00253502581143432</v>
      </c>
      <c r="AC3473" s="11" t="n">
        <f aca="false">'Daily Data'!Q3472</f>
        <v>0.00159832120660912</v>
      </c>
      <c r="AE3473" s="11" t="n">
        <f aca="false">'Daily Data'!O3472</f>
        <v>0.0417976347745271</v>
      </c>
      <c r="AF3473" s="11" t="n">
        <f aca="false">'Daily Data'!P3472</f>
        <v>0.00253502581143432</v>
      </c>
      <c r="AG3473" s="11" t="n">
        <f aca="false">'Daily Data'!R3472</f>
        <v>-0.0110192441958045</v>
      </c>
      <c r="AI3473" s="11" t="n">
        <f aca="false">'Daily Data'!O3472</f>
        <v>0.0417976347745271</v>
      </c>
      <c r="AJ3473" s="11" t="n">
        <f aca="false">'Daily Data'!Q3472</f>
        <v>0.00159832120660912</v>
      </c>
      <c r="AK3473" s="11" t="n">
        <f aca="false">'Daily Data'!R3472</f>
        <v>-0.0110192441958045</v>
      </c>
      <c r="AM3473" s="11" t="n">
        <f aca="false">'Daily Data'!P3472</f>
        <v>0.00253502581143432</v>
      </c>
      <c r="AN3473" s="11" t="n">
        <f aca="false">'Daily Data'!Q3472</f>
        <v>0.00159832120660912</v>
      </c>
      <c r="AO3473" s="11" t="n">
        <f aca="false">'Daily Data'!R3472</f>
        <v>-0.0110192441958045</v>
      </c>
      <c r="AQ3473" s="11" t="n">
        <f aca="false">'Daily Data'!O3472</f>
        <v>0.0417976347745271</v>
      </c>
      <c r="AR3473" s="11" t="n">
        <f aca="false">'Daily Data'!P3472</f>
        <v>0.00253502581143432</v>
      </c>
      <c r="AS3473" s="11" t="n">
        <f aca="false">'Daily Data'!Q3472</f>
        <v>0.00159832120660912</v>
      </c>
      <c r="AT3473" s="11" t="n">
        <f aca="false">'Daily Data'!R3472</f>
        <v>-0.0110192441958045</v>
      </c>
    </row>
    <row r="3474" customFormat="false" ht="15" hidden="false" customHeight="false" outlineLevel="0" collapsed="false">
      <c r="A3474" s="11" t="n">
        <f aca="false">'Daily Data'!O3473</f>
        <v>-0.0334385978019753</v>
      </c>
      <c r="C3474" s="11" t="n">
        <f aca="false">'Daily Data'!P3473</f>
        <v>0.0210470032840722</v>
      </c>
      <c r="E3474" s="11" t="n">
        <f aca="false">'Daily Data'!Q3473</f>
        <v>0.021377760636403</v>
      </c>
      <c r="G3474" s="11" t="n">
        <f aca="false">'Daily Data'!R3473</f>
        <v>0.0247978485116911</v>
      </c>
      <c r="I3474" s="11" t="n">
        <f aca="false">'Daily Data'!O3473</f>
        <v>-0.0334385978019753</v>
      </c>
      <c r="J3474" s="11" t="n">
        <f aca="false">'Daily Data'!P3473</f>
        <v>0.0210470032840722</v>
      </c>
      <c r="L3474" s="11" t="n">
        <f aca="false">'Daily Data'!O3473</f>
        <v>-0.0334385978019753</v>
      </c>
      <c r="M3474" s="11" t="n">
        <f aca="false">'Daily Data'!Q3473</f>
        <v>0.021377760636403</v>
      </c>
      <c r="O3474" s="11" t="n">
        <f aca="false">'Daily Data'!O3473</f>
        <v>-0.0334385978019753</v>
      </c>
      <c r="P3474" s="11" t="n">
        <f aca="false">'Daily Data'!R3473</f>
        <v>0.0247978485116911</v>
      </c>
      <c r="R3474" s="11" t="n">
        <f aca="false">'Daily Data'!P3473</f>
        <v>0.0210470032840722</v>
      </c>
      <c r="S3474" s="11" t="n">
        <f aca="false">'Daily Data'!Q3473</f>
        <v>0.021377760636403</v>
      </c>
      <c r="U3474" s="11" t="n">
        <f aca="false">'Daily Data'!P3473</f>
        <v>0.0210470032840722</v>
      </c>
      <c r="V3474" s="11" t="n">
        <f aca="false">'Daily Data'!R3473</f>
        <v>0.0247978485116911</v>
      </c>
      <c r="X3474" s="11" t="n">
        <f aca="false">'Daily Data'!Q3473</f>
        <v>0.021377760636403</v>
      </c>
      <c r="Y3474" s="11" t="n">
        <f aca="false">'Daily Data'!R3473</f>
        <v>0.0247978485116911</v>
      </c>
      <c r="AA3474" s="11" t="n">
        <f aca="false">'Daily Data'!O3473</f>
        <v>-0.0334385978019753</v>
      </c>
      <c r="AB3474" s="11" t="n">
        <f aca="false">'Daily Data'!P3473</f>
        <v>0.0210470032840722</v>
      </c>
      <c r="AC3474" s="11" t="n">
        <f aca="false">'Daily Data'!Q3473</f>
        <v>0.021377760636403</v>
      </c>
      <c r="AE3474" s="11" t="n">
        <f aca="false">'Daily Data'!O3473</f>
        <v>-0.0334385978019753</v>
      </c>
      <c r="AF3474" s="11" t="n">
        <f aca="false">'Daily Data'!P3473</f>
        <v>0.0210470032840722</v>
      </c>
      <c r="AG3474" s="11" t="n">
        <f aca="false">'Daily Data'!R3473</f>
        <v>0.0247978485116911</v>
      </c>
      <c r="AI3474" s="11" t="n">
        <f aca="false">'Daily Data'!O3473</f>
        <v>-0.0334385978019753</v>
      </c>
      <c r="AJ3474" s="11" t="n">
        <f aca="false">'Daily Data'!Q3473</f>
        <v>0.021377760636403</v>
      </c>
      <c r="AK3474" s="11" t="n">
        <f aca="false">'Daily Data'!R3473</f>
        <v>0.0247978485116911</v>
      </c>
      <c r="AM3474" s="11" t="n">
        <f aca="false">'Daily Data'!P3473</f>
        <v>0.0210470032840722</v>
      </c>
      <c r="AN3474" s="11" t="n">
        <f aca="false">'Daily Data'!Q3473</f>
        <v>0.021377760636403</v>
      </c>
      <c r="AO3474" s="11" t="n">
        <f aca="false">'Daily Data'!R3473</f>
        <v>0.0247978485116911</v>
      </c>
      <c r="AQ3474" s="11" t="n">
        <f aca="false">'Daily Data'!O3473</f>
        <v>-0.0334385978019753</v>
      </c>
      <c r="AR3474" s="11" t="n">
        <f aca="false">'Daily Data'!P3473</f>
        <v>0.0210470032840722</v>
      </c>
      <c r="AS3474" s="11" t="n">
        <f aca="false">'Daily Data'!Q3473</f>
        <v>0.021377760636403</v>
      </c>
      <c r="AT3474" s="11" t="n">
        <f aca="false">'Daily Data'!R3473</f>
        <v>0.0247978485116911</v>
      </c>
    </row>
    <row r="3475" customFormat="false" ht="15" hidden="false" customHeight="false" outlineLevel="0" collapsed="false">
      <c r="A3475" s="11" t="n">
        <f aca="false">'Daily Data'!O3474</f>
        <v>-0.0166749285486861</v>
      </c>
      <c r="C3475" s="11" t="n">
        <f aca="false">'Daily Data'!P3474</f>
        <v>0.000599597218499601</v>
      </c>
      <c r="E3475" s="11" t="n">
        <f aca="false">'Daily Data'!Q3474</f>
        <v>0.000418707238208291</v>
      </c>
      <c r="G3475" s="11" t="n">
        <f aca="false">'Daily Data'!R3474</f>
        <v>0.0522209064365909</v>
      </c>
      <c r="I3475" s="11" t="n">
        <f aca="false">'Daily Data'!O3474</f>
        <v>-0.0166749285486861</v>
      </c>
      <c r="J3475" s="11" t="n">
        <f aca="false">'Daily Data'!P3474</f>
        <v>0.000599597218499601</v>
      </c>
      <c r="L3475" s="11" t="n">
        <f aca="false">'Daily Data'!O3474</f>
        <v>-0.0166749285486861</v>
      </c>
      <c r="M3475" s="11" t="n">
        <f aca="false">'Daily Data'!Q3474</f>
        <v>0.000418707238208291</v>
      </c>
      <c r="O3475" s="11" t="n">
        <f aca="false">'Daily Data'!O3474</f>
        <v>-0.0166749285486861</v>
      </c>
      <c r="P3475" s="11" t="n">
        <f aca="false">'Daily Data'!R3474</f>
        <v>0.0522209064365909</v>
      </c>
      <c r="R3475" s="11" t="n">
        <f aca="false">'Daily Data'!P3474</f>
        <v>0.000599597218499601</v>
      </c>
      <c r="S3475" s="11" t="n">
        <f aca="false">'Daily Data'!Q3474</f>
        <v>0.000418707238208291</v>
      </c>
      <c r="U3475" s="11" t="n">
        <f aca="false">'Daily Data'!P3474</f>
        <v>0.000599597218499601</v>
      </c>
      <c r="V3475" s="11" t="n">
        <f aca="false">'Daily Data'!R3474</f>
        <v>0.0522209064365909</v>
      </c>
      <c r="X3475" s="11" t="n">
        <f aca="false">'Daily Data'!Q3474</f>
        <v>0.000418707238208291</v>
      </c>
      <c r="Y3475" s="11" t="n">
        <f aca="false">'Daily Data'!R3474</f>
        <v>0.0522209064365909</v>
      </c>
      <c r="AA3475" s="11" t="n">
        <f aca="false">'Daily Data'!O3474</f>
        <v>-0.0166749285486861</v>
      </c>
      <c r="AB3475" s="11" t="n">
        <f aca="false">'Daily Data'!P3474</f>
        <v>0.000599597218499601</v>
      </c>
      <c r="AC3475" s="11" t="n">
        <f aca="false">'Daily Data'!Q3474</f>
        <v>0.000418707238208291</v>
      </c>
      <c r="AE3475" s="11" t="n">
        <f aca="false">'Daily Data'!O3474</f>
        <v>-0.0166749285486861</v>
      </c>
      <c r="AF3475" s="11" t="n">
        <f aca="false">'Daily Data'!P3474</f>
        <v>0.000599597218499601</v>
      </c>
      <c r="AG3475" s="11" t="n">
        <f aca="false">'Daily Data'!R3474</f>
        <v>0.0522209064365909</v>
      </c>
      <c r="AI3475" s="11" t="n">
        <f aca="false">'Daily Data'!O3474</f>
        <v>-0.0166749285486861</v>
      </c>
      <c r="AJ3475" s="11" t="n">
        <f aca="false">'Daily Data'!Q3474</f>
        <v>0.000418707238208291</v>
      </c>
      <c r="AK3475" s="11" t="n">
        <f aca="false">'Daily Data'!R3474</f>
        <v>0.0522209064365909</v>
      </c>
      <c r="AM3475" s="11" t="n">
        <f aca="false">'Daily Data'!P3474</f>
        <v>0.000599597218499601</v>
      </c>
      <c r="AN3475" s="11" t="n">
        <f aca="false">'Daily Data'!Q3474</f>
        <v>0.000418707238208291</v>
      </c>
      <c r="AO3475" s="11" t="n">
        <f aca="false">'Daily Data'!R3474</f>
        <v>0.0522209064365909</v>
      </c>
      <c r="AQ3475" s="11" t="n">
        <f aca="false">'Daily Data'!O3474</f>
        <v>-0.0166749285486861</v>
      </c>
      <c r="AR3475" s="11" t="n">
        <f aca="false">'Daily Data'!P3474</f>
        <v>0.000599597218499601</v>
      </c>
      <c r="AS3475" s="11" t="n">
        <f aca="false">'Daily Data'!Q3474</f>
        <v>0.000418707238208291</v>
      </c>
      <c r="AT3475" s="11" t="n">
        <f aca="false">'Daily Data'!R3474</f>
        <v>0.0522209064365909</v>
      </c>
    </row>
    <row r="3476" customFormat="false" ht="15" hidden="false" customHeight="false" outlineLevel="0" collapsed="false">
      <c r="A3476" s="11" t="n">
        <f aca="false">'Daily Data'!O3475</f>
        <v>-0.0774142112088903</v>
      </c>
      <c r="C3476" s="11" t="n">
        <f aca="false">'Daily Data'!P3475</f>
        <v>0.00184920634920642</v>
      </c>
      <c r="E3476" s="11" t="n">
        <f aca="false">'Daily Data'!Q3475</f>
        <v>0.00213225141426481</v>
      </c>
      <c r="G3476" s="11" t="n">
        <f aca="false">'Daily Data'!R3475</f>
        <v>0.0283335460639374</v>
      </c>
      <c r="I3476" s="11" t="n">
        <f aca="false">'Daily Data'!O3475</f>
        <v>-0.0774142112088903</v>
      </c>
      <c r="J3476" s="11" t="n">
        <f aca="false">'Daily Data'!P3475</f>
        <v>0.00184920634920642</v>
      </c>
      <c r="L3476" s="11" t="n">
        <f aca="false">'Daily Data'!O3475</f>
        <v>-0.0774142112088903</v>
      </c>
      <c r="M3476" s="11" t="n">
        <f aca="false">'Daily Data'!Q3475</f>
        <v>0.00213225141426481</v>
      </c>
      <c r="O3476" s="11" t="n">
        <f aca="false">'Daily Data'!O3475</f>
        <v>-0.0774142112088903</v>
      </c>
      <c r="P3476" s="11" t="n">
        <f aca="false">'Daily Data'!R3475</f>
        <v>0.0283335460639374</v>
      </c>
      <c r="R3476" s="11" t="n">
        <f aca="false">'Daily Data'!P3475</f>
        <v>0.00184920634920642</v>
      </c>
      <c r="S3476" s="11" t="n">
        <f aca="false">'Daily Data'!Q3475</f>
        <v>0.00213225141426481</v>
      </c>
      <c r="U3476" s="11" t="n">
        <f aca="false">'Daily Data'!P3475</f>
        <v>0.00184920634920642</v>
      </c>
      <c r="V3476" s="11" t="n">
        <f aca="false">'Daily Data'!R3475</f>
        <v>0.0283335460639374</v>
      </c>
      <c r="X3476" s="11" t="n">
        <f aca="false">'Daily Data'!Q3475</f>
        <v>0.00213225141426481</v>
      </c>
      <c r="Y3476" s="11" t="n">
        <f aca="false">'Daily Data'!R3475</f>
        <v>0.0283335460639374</v>
      </c>
      <c r="AA3476" s="11" t="n">
        <f aca="false">'Daily Data'!O3475</f>
        <v>-0.0774142112088903</v>
      </c>
      <c r="AB3476" s="11" t="n">
        <f aca="false">'Daily Data'!P3475</f>
        <v>0.00184920634920642</v>
      </c>
      <c r="AC3476" s="11" t="n">
        <f aca="false">'Daily Data'!Q3475</f>
        <v>0.00213225141426481</v>
      </c>
      <c r="AE3476" s="11" t="n">
        <f aca="false">'Daily Data'!O3475</f>
        <v>-0.0774142112088903</v>
      </c>
      <c r="AF3476" s="11" t="n">
        <f aca="false">'Daily Data'!P3475</f>
        <v>0.00184920634920642</v>
      </c>
      <c r="AG3476" s="11" t="n">
        <f aca="false">'Daily Data'!R3475</f>
        <v>0.0283335460639374</v>
      </c>
      <c r="AI3476" s="11" t="n">
        <f aca="false">'Daily Data'!O3475</f>
        <v>-0.0774142112088903</v>
      </c>
      <c r="AJ3476" s="11" t="n">
        <f aca="false">'Daily Data'!Q3475</f>
        <v>0.00213225141426481</v>
      </c>
      <c r="AK3476" s="11" t="n">
        <f aca="false">'Daily Data'!R3475</f>
        <v>0.0283335460639374</v>
      </c>
      <c r="AM3476" s="11" t="n">
        <f aca="false">'Daily Data'!P3475</f>
        <v>0.00184920634920642</v>
      </c>
      <c r="AN3476" s="11" t="n">
        <f aca="false">'Daily Data'!Q3475</f>
        <v>0.00213225141426481</v>
      </c>
      <c r="AO3476" s="11" t="n">
        <f aca="false">'Daily Data'!R3475</f>
        <v>0.0283335460639374</v>
      </c>
      <c r="AQ3476" s="11" t="n">
        <f aca="false">'Daily Data'!O3475</f>
        <v>-0.0774142112088903</v>
      </c>
      <c r="AR3476" s="11" t="n">
        <f aca="false">'Daily Data'!P3475</f>
        <v>0.00184920634920642</v>
      </c>
      <c r="AS3476" s="11" t="n">
        <f aca="false">'Daily Data'!Q3475</f>
        <v>0.00213225141426481</v>
      </c>
      <c r="AT3476" s="11" t="n">
        <f aca="false">'Daily Data'!R3475</f>
        <v>0.0283335460639374</v>
      </c>
    </row>
    <row r="3477" customFormat="false" ht="15" hidden="false" customHeight="false" outlineLevel="0" collapsed="false">
      <c r="A3477" s="11" t="n">
        <f aca="false">'Daily Data'!O3476</f>
        <v>0.0511496421400269</v>
      </c>
      <c r="C3477" s="11" t="n">
        <f aca="false">'Daily Data'!P3476</f>
        <v>-0.0212360244680115</v>
      </c>
      <c r="E3477" s="11" t="n">
        <f aca="false">'Daily Data'!Q3476</f>
        <v>-0.0217497787036784</v>
      </c>
      <c r="G3477" s="11" t="n">
        <f aca="false">'Daily Data'!R3476</f>
        <v>-0.0523893063697719</v>
      </c>
      <c r="I3477" s="11" t="n">
        <f aca="false">'Daily Data'!O3476</f>
        <v>0.0511496421400269</v>
      </c>
      <c r="J3477" s="11" t="n">
        <f aca="false">'Daily Data'!P3476</f>
        <v>-0.0212360244680115</v>
      </c>
      <c r="L3477" s="11" t="n">
        <f aca="false">'Daily Data'!O3476</f>
        <v>0.0511496421400269</v>
      </c>
      <c r="M3477" s="11" t="n">
        <f aca="false">'Daily Data'!Q3476</f>
        <v>-0.0217497787036784</v>
      </c>
      <c r="O3477" s="11" t="n">
        <f aca="false">'Daily Data'!O3476</f>
        <v>0.0511496421400269</v>
      </c>
      <c r="P3477" s="11" t="n">
        <f aca="false">'Daily Data'!R3476</f>
        <v>-0.0523893063697719</v>
      </c>
      <c r="R3477" s="11" t="n">
        <f aca="false">'Daily Data'!P3476</f>
        <v>-0.0212360244680115</v>
      </c>
      <c r="S3477" s="11" t="n">
        <f aca="false">'Daily Data'!Q3476</f>
        <v>-0.0217497787036784</v>
      </c>
      <c r="U3477" s="11" t="n">
        <f aca="false">'Daily Data'!P3476</f>
        <v>-0.0212360244680115</v>
      </c>
      <c r="V3477" s="11" t="n">
        <f aca="false">'Daily Data'!R3476</f>
        <v>-0.0523893063697719</v>
      </c>
      <c r="X3477" s="11" t="n">
        <f aca="false">'Daily Data'!Q3476</f>
        <v>-0.0217497787036784</v>
      </c>
      <c r="Y3477" s="11" t="n">
        <f aca="false">'Daily Data'!R3476</f>
        <v>-0.0523893063697719</v>
      </c>
      <c r="AA3477" s="11" t="n">
        <f aca="false">'Daily Data'!O3476</f>
        <v>0.0511496421400269</v>
      </c>
      <c r="AB3477" s="11" t="n">
        <f aca="false">'Daily Data'!P3476</f>
        <v>-0.0212360244680115</v>
      </c>
      <c r="AC3477" s="11" t="n">
        <f aca="false">'Daily Data'!Q3476</f>
        <v>-0.0217497787036784</v>
      </c>
      <c r="AE3477" s="11" t="n">
        <f aca="false">'Daily Data'!O3476</f>
        <v>0.0511496421400269</v>
      </c>
      <c r="AF3477" s="11" t="n">
        <f aca="false">'Daily Data'!P3476</f>
        <v>-0.0212360244680115</v>
      </c>
      <c r="AG3477" s="11" t="n">
        <f aca="false">'Daily Data'!R3476</f>
        <v>-0.0523893063697719</v>
      </c>
      <c r="AI3477" s="11" t="n">
        <f aca="false">'Daily Data'!O3476</f>
        <v>0.0511496421400269</v>
      </c>
      <c r="AJ3477" s="11" t="n">
        <f aca="false">'Daily Data'!Q3476</f>
        <v>-0.0217497787036784</v>
      </c>
      <c r="AK3477" s="11" t="n">
        <f aca="false">'Daily Data'!R3476</f>
        <v>-0.0523893063697719</v>
      </c>
      <c r="AM3477" s="11" t="n">
        <f aca="false">'Daily Data'!P3476</f>
        <v>-0.0212360244680115</v>
      </c>
      <c r="AN3477" s="11" t="n">
        <f aca="false">'Daily Data'!Q3476</f>
        <v>-0.0217497787036784</v>
      </c>
      <c r="AO3477" s="11" t="n">
        <f aca="false">'Daily Data'!R3476</f>
        <v>-0.0523893063697719</v>
      </c>
      <c r="AQ3477" s="11" t="n">
        <f aca="false">'Daily Data'!O3476</f>
        <v>0.0511496421400269</v>
      </c>
      <c r="AR3477" s="11" t="n">
        <f aca="false">'Daily Data'!P3476</f>
        <v>-0.0212360244680115</v>
      </c>
      <c r="AS3477" s="11" t="n">
        <f aca="false">'Daily Data'!Q3476</f>
        <v>-0.0217497787036784</v>
      </c>
      <c r="AT3477" s="11" t="n">
        <f aca="false">'Daily Data'!R3476</f>
        <v>-0.0523893063697719</v>
      </c>
    </row>
    <row r="3478" customFormat="false" ht="15" hidden="false" customHeight="false" outlineLevel="0" collapsed="false">
      <c r="A3478" s="11" t="n">
        <f aca="false">'Daily Data'!O3477</f>
        <v>-0.0488619415284751</v>
      </c>
      <c r="C3478" s="11" t="n">
        <f aca="false">'Daily Data'!P3477</f>
        <v>-0.00384988542899629</v>
      </c>
      <c r="E3478" s="11" t="n">
        <f aca="false">'Daily Data'!Q3477</f>
        <v>-0.00345710272757734</v>
      </c>
      <c r="G3478" s="11" t="n">
        <f aca="false">'Daily Data'!R3477</f>
        <v>-0.036945995482227</v>
      </c>
      <c r="I3478" s="11" t="n">
        <f aca="false">'Daily Data'!O3477</f>
        <v>-0.0488619415284751</v>
      </c>
      <c r="J3478" s="11" t="n">
        <f aca="false">'Daily Data'!P3477</f>
        <v>-0.00384988542899629</v>
      </c>
      <c r="L3478" s="11" t="n">
        <f aca="false">'Daily Data'!O3477</f>
        <v>-0.0488619415284751</v>
      </c>
      <c r="M3478" s="11" t="n">
        <f aca="false">'Daily Data'!Q3477</f>
        <v>-0.00345710272757734</v>
      </c>
      <c r="O3478" s="11" t="n">
        <f aca="false">'Daily Data'!O3477</f>
        <v>-0.0488619415284751</v>
      </c>
      <c r="P3478" s="11" t="n">
        <f aca="false">'Daily Data'!R3477</f>
        <v>-0.036945995482227</v>
      </c>
      <c r="R3478" s="11" t="n">
        <f aca="false">'Daily Data'!P3477</f>
        <v>-0.00384988542899629</v>
      </c>
      <c r="S3478" s="11" t="n">
        <f aca="false">'Daily Data'!Q3477</f>
        <v>-0.00345710272757734</v>
      </c>
      <c r="U3478" s="11" t="n">
        <f aca="false">'Daily Data'!P3477</f>
        <v>-0.00384988542899629</v>
      </c>
      <c r="V3478" s="11" t="n">
        <f aca="false">'Daily Data'!R3477</f>
        <v>-0.036945995482227</v>
      </c>
      <c r="X3478" s="11" t="n">
        <f aca="false">'Daily Data'!Q3477</f>
        <v>-0.00345710272757734</v>
      </c>
      <c r="Y3478" s="11" t="n">
        <f aca="false">'Daily Data'!R3477</f>
        <v>-0.036945995482227</v>
      </c>
      <c r="AA3478" s="11" t="n">
        <f aca="false">'Daily Data'!O3477</f>
        <v>-0.0488619415284751</v>
      </c>
      <c r="AB3478" s="11" t="n">
        <f aca="false">'Daily Data'!P3477</f>
        <v>-0.00384988542899629</v>
      </c>
      <c r="AC3478" s="11" t="n">
        <f aca="false">'Daily Data'!Q3477</f>
        <v>-0.00345710272757734</v>
      </c>
      <c r="AE3478" s="11" t="n">
        <f aca="false">'Daily Data'!O3477</f>
        <v>-0.0488619415284751</v>
      </c>
      <c r="AF3478" s="11" t="n">
        <f aca="false">'Daily Data'!P3477</f>
        <v>-0.00384988542899629</v>
      </c>
      <c r="AG3478" s="11" t="n">
        <f aca="false">'Daily Data'!R3477</f>
        <v>-0.036945995482227</v>
      </c>
      <c r="AI3478" s="11" t="n">
        <f aca="false">'Daily Data'!O3477</f>
        <v>-0.0488619415284751</v>
      </c>
      <c r="AJ3478" s="11" t="n">
        <f aca="false">'Daily Data'!Q3477</f>
        <v>-0.00345710272757734</v>
      </c>
      <c r="AK3478" s="11" t="n">
        <f aca="false">'Daily Data'!R3477</f>
        <v>-0.036945995482227</v>
      </c>
      <c r="AM3478" s="11" t="n">
        <f aca="false">'Daily Data'!P3477</f>
        <v>-0.00384988542899629</v>
      </c>
      <c r="AN3478" s="11" t="n">
        <f aca="false">'Daily Data'!Q3477</f>
        <v>-0.00345710272757734</v>
      </c>
      <c r="AO3478" s="11" t="n">
        <f aca="false">'Daily Data'!R3477</f>
        <v>-0.036945995482227</v>
      </c>
      <c r="AQ3478" s="11" t="n">
        <f aca="false">'Daily Data'!O3477</f>
        <v>-0.0488619415284751</v>
      </c>
      <c r="AR3478" s="11" t="n">
        <f aca="false">'Daily Data'!P3477</f>
        <v>-0.00384988542899629</v>
      </c>
      <c r="AS3478" s="11" t="n">
        <f aca="false">'Daily Data'!Q3477</f>
        <v>-0.00345710272757734</v>
      </c>
      <c r="AT3478" s="11" t="n">
        <f aca="false">'Daily Data'!R3477</f>
        <v>-0.036945995482227</v>
      </c>
    </row>
    <row r="3479" customFormat="false" ht="15" hidden="false" customHeight="false" outlineLevel="0" collapsed="false">
      <c r="A3479" s="11" t="n">
        <f aca="false">'Daily Data'!O3478</f>
        <v>-0.0957151730493861</v>
      </c>
      <c r="C3479" s="11" t="n">
        <f aca="false">'Daily Data'!P3478</f>
        <v>-0.0403328953782409</v>
      </c>
      <c r="E3479" s="11" t="n">
        <f aca="false">'Daily Data'!Q3478</f>
        <v>-0.0395242669828278</v>
      </c>
      <c r="G3479" s="11" t="n">
        <f aca="false">'Daily Data'!R3478</f>
        <v>0.00892356832877721</v>
      </c>
      <c r="I3479" s="11" t="n">
        <f aca="false">'Daily Data'!O3478</f>
        <v>-0.0957151730493861</v>
      </c>
      <c r="J3479" s="11" t="n">
        <f aca="false">'Daily Data'!P3478</f>
        <v>-0.0403328953782409</v>
      </c>
      <c r="L3479" s="11" t="n">
        <f aca="false">'Daily Data'!O3478</f>
        <v>-0.0957151730493861</v>
      </c>
      <c r="M3479" s="11" t="n">
        <f aca="false">'Daily Data'!Q3478</f>
        <v>-0.0395242669828278</v>
      </c>
      <c r="O3479" s="11" t="n">
        <f aca="false">'Daily Data'!O3478</f>
        <v>-0.0957151730493861</v>
      </c>
      <c r="P3479" s="11" t="n">
        <f aca="false">'Daily Data'!R3478</f>
        <v>0.00892356832877721</v>
      </c>
      <c r="R3479" s="11" t="n">
        <f aca="false">'Daily Data'!P3478</f>
        <v>-0.0403328953782409</v>
      </c>
      <c r="S3479" s="11" t="n">
        <f aca="false">'Daily Data'!Q3478</f>
        <v>-0.0395242669828278</v>
      </c>
      <c r="U3479" s="11" t="n">
        <f aca="false">'Daily Data'!P3478</f>
        <v>-0.0403328953782409</v>
      </c>
      <c r="V3479" s="11" t="n">
        <f aca="false">'Daily Data'!R3478</f>
        <v>0.00892356832877721</v>
      </c>
      <c r="X3479" s="11" t="n">
        <f aca="false">'Daily Data'!Q3478</f>
        <v>-0.0395242669828278</v>
      </c>
      <c r="Y3479" s="11" t="n">
        <f aca="false">'Daily Data'!R3478</f>
        <v>0.00892356832877721</v>
      </c>
      <c r="AA3479" s="11" t="n">
        <f aca="false">'Daily Data'!O3478</f>
        <v>-0.0957151730493861</v>
      </c>
      <c r="AB3479" s="11" t="n">
        <f aca="false">'Daily Data'!P3478</f>
        <v>-0.0403328953782409</v>
      </c>
      <c r="AC3479" s="11" t="n">
        <f aca="false">'Daily Data'!Q3478</f>
        <v>-0.0395242669828278</v>
      </c>
      <c r="AE3479" s="11" t="n">
        <f aca="false">'Daily Data'!O3478</f>
        <v>-0.0957151730493861</v>
      </c>
      <c r="AF3479" s="11" t="n">
        <f aca="false">'Daily Data'!P3478</f>
        <v>-0.0403328953782409</v>
      </c>
      <c r="AG3479" s="11" t="n">
        <f aca="false">'Daily Data'!R3478</f>
        <v>0.00892356832877721</v>
      </c>
      <c r="AI3479" s="11" t="n">
        <f aca="false">'Daily Data'!O3478</f>
        <v>-0.0957151730493861</v>
      </c>
      <c r="AJ3479" s="11" t="n">
        <f aca="false">'Daily Data'!Q3478</f>
        <v>-0.0395242669828278</v>
      </c>
      <c r="AK3479" s="11" t="n">
        <f aca="false">'Daily Data'!R3478</f>
        <v>0.00892356832877721</v>
      </c>
      <c r="AM3479" s="11" t="n">
        <f aca="false">'Daily Data'!P3478</f>
        <v>-0.0403328953782409</v>
      </c>
      <c r="AN3479" s="11" t="n">
        <f aca="false">'Daily Data'!Q3478</f>
        <v>-0.0395242669828278</v>
      </c>
      <c r="AO3479" s="11" t="n">
        <f aca="false">'Daily Data'!R3478</f>
        <v>0.00892356832877721</v>
      </c>
      <c r="AQ3479" s="11" t="n">
        <f aca="false">'Daily Data'!O3478</f>
        <v>-0.0957151730493861</v>
      </c>
      <c r="AR3479" s="11" t="n">
        <f aca="false">'Daily Data'!P3478</f>
        <v>-0.0403328953782409</v>
      </c>
      <c r="AS3479" s="11" t="n">
        <f aca="false">'Daily Data'!Q3478</f>
        <v>-0.0395242669828278</v>
      </c>
      <c r="AT3479" s="11" t="n">
        <f aca="false">'Daily Data'!R3478</f>
        <v>0.00892356832877721</v>
      </c>
    </row>
    <row r="3480" customFormat="false" ht="15" hidden="false" customHeight="false" outlineLevel="0" collapsed="false">
      <c r="A3480" s="11" t="n">
        <f aca="false">'Daily Data'!O3479</f>
        <v>0.0935846419008313</v>
      </c>
      <c r="C3480" s="11" t="n">
        <f aca="false">'Daily Data'!P3479</f>
        <v>-0.029359126984127</v>
      </c>
      <c r="E3480" s="11" t="n">
        <f aca="false">'Daily Data'!Q3479</f>
        <v>-0.0305296827275606</v>
      </c>
      <c r="G3480" s="11" t="n">
        <f aca="false">'Daily Data'!R3479</f>
        <v>-0.0251663824698476</v>
      </c>
      <c r="I3480" s="11" t="n">
        <f aca="false">'Daily Data'!O3479</f>
        <v>0.0935846419008313</v>
      </c>
      <c r="J3480" s="11" t="n">
        <f aca="false">'Daily Data'!P3479</f>
        <v>-0.029359126984127</v>
      </c>
      <c r="L3480" s="11" t="n">
        <f aca="false">'Daily Data'!O3479</f>
        <v>0.0935846419008313</v>
      </c>
      <c r="M3480" s="11" t="n">
        <f aca="false">'Daily Data'!Q3479</f>
        <v>-0.0305296827275606</v>
      </c>
      <c r="O3480" s="11" t="n">
        <f aca="false">'Daily Data'!O3479</f>
        <v>0.0935846419008313</v>
      </c>
      <c r="P3480" s="11" t="n">
        <f aca="false">'Daily Data'!R3479</f>
        <v>-0.0251663824698476</v>
      </c>
      <c r="R3480" s="11" t="n">
        <f aca="false">'Daily Data'!P3479</f>
        <v>-0.029359126984127</v>
      </c>
      <c r="S3480" s="11" t="n">
        <f aca="false">'Daily Data'!Q3479</f>
        <v>-0.0305296827275606</v>
      </c>
      <c r="U3480" s="11" t="n">
        <f aca="false">'Daily Data'!P3479</f>
        <v>-0.029359126984127</v>
      </c>
      <c r="V3480" s="11" t="n">
        <f aca="false">'Daily Data'!R3479</f>
        <v>-0.0251663824698476</v>
      </c>
      <c r="X3480" s="11" t="n">
        <f aca="false">'Daily Data'!Q3479</f>
        <v>-0.0305296827275606</v>
      </c>
      <c r="Y3480" s="11" t="n">
        <f aca="false">'Daily Data'!R3479</f>
        <v>-0.0251663824698476</v>
      </c>
      <c r="AA3480" s="11" t="n">
        <f aca="false">'Daily Data'!O3479</f>
        <v>0.0935846419008313</v>
      </c>
      <c r="AB3480" s="11" t="n">
        <f aca="false">'Daily Data'!P3479</f>
        <v>-0.029359126984127</v>
      </c>
      <c r="AC3480" s="11" t="n">
        <f aca="false">'Daily Data'!Q3479</f>
        <v>-0.0305296827275606</v>
      </c>
      <c r="AE3480" s="11" t="n">
        <f aca="false">'Daily Data'!O3479</f>
        <v>0.0935846419008313</v>
      </c>
      <c r="AF3480" s="11" t="n">
        <f aca="false">'Daily Data'!P3479</f>
        <v>-0.029359126984127</v>
      </c>
      <c r="AG3480" s="11" t="n">
        <f aca="false">'Daily Data'!R3479</f>
        <v>-0.0251663824698476</v>
      </c>
      <c r="AI3480" s="11" t="n">
        <f aca="false">'Daily Data'!O3479</f>
        <v>0.0935846419008313</v>
      </c>
      <c r="AJ3480" s="11" t="n">
        <f aca="false">'Daily Data'!Q3479</f>
        <v>-0.0305296827275606</v>
      </c>
      <c r="AK3480" s="11" t="n">
        <f aca="false">'Daily Data'!R3479</f>
        <v>-0.0251663824698476</v>
      </c>
      <c r="AM3480" s="11" t="n">
        <f aca="false">'Daily Data'!P3479</f>
        <v>-0.029359126984127</v>
      </c>
      <c r="AN3480" s="11" t="n">
        <f aca="false">'Daily Data'!Q3479</f>
        <v>-0.0305296827275606</v>
      </c>
      <c r="AO3480" s="11" t="n">
        <f aca="false">'Daily Data'!R3479</f>
        <v>-0.0251663824698476</v>
      </c>
      <c r="AQ3480" s="11" t="n">
        <f aca="false">'Daily Data'!O3479</f>
        <v>0.0935846419008313</v>
      </c>
      <c r="AR3480" s="11" t="n">
        <f aca="false">'Daily Data'!P3479</f>
        <v>-0.029359126984127</v>
      </c>
      <c r="AS3480" s="11" t="n">
        <f aca="false">'Daily Data'!Q3479</f>
        <v>-0.0305296827275606</v>
      </c>
      <c r="AT3480" s="11" t="n">
        <f aca="false">'Daily Data'!R3479</f>
        <v>-0.0251663824698476</v>
      </c>
    </row>
    <row r="3481" customFormat="false" ht="15" hidden="false" customHeight="false" outlineLevel="0" collapsed="false">
      <c r="A3481" s="11" t="n">
        <f aca="false">'Daily Data'!O3480</f>
        <v>-0.119344894410942</v>
      </c>
      <c r="C3481" s="11" t="n">
        <f aca="false">'Daily Data'!P3480</f>
        <v>-0.0103279914529915</v>
      </c>
      <c r="E3481" s="11" t="n">
        <f aca="false">'Daily Data'!Q3480</f>
        <v>-0.00965325283873837</v>
      </c>
      <c r="G3481" s="11" t="n">
        <f aca="false">'Daily Data'!R3480</f>
        <v>0.0637284380866455</v>
      </c>
      <c r="I3481" s="11" t="n">
        <f aca="false">'Daily Data'!O3480</f>
        <v>-0.119344894410942</v>
      </c>
      <c r="J3481" s="11" t="n">
        <f aca="false">'Daily Data'!P3480</f>
        <v>-0.0103279914529915</v>
      </c>
      <c r="L3481" s="11" t="n">
        <f aca="false">'Daily Data'!O3480</f>
        <v>-0.119344894410942</v>
      </c>
      <c r="M3481" s="11" t="n">
        <f aca="false">'Daily Data'!Q3480</f>
        <v>-0.00965325283873837</v>
      </c>
      <c r="O3481" s="11" t="n">
        <f aca="false">'Daily Data'!O3480</f>
        <v>-0.119344894410942</v>
      </c>
      <c r="P3481" s="11" t="n">
        <f aca="false">'Daily Data'!R3480</f>
        <v>0.0637284380866455</v>
      </c>
      <c r="R3481" s="11" t="n">
        <f aca="false">'Daily Data'!P3480</f>
        <v>-0.0103279914529915</v>
      </c>
      <c r="S3481" s="11" t="n">
        <f aca="false">'Daily Data'!Q3480</f>
        <v>-0.00965325283873837</v>
      </c>
      <c r="U3481" s="11" t="n">
        <f aca="false">'Daily Data'!P3480</f>
        <v>-0.0103279914529915</v>
      </c>
      <c r="V3481" s="11" t="n">
        <f aca="false">'Daily Data'!R3480</f>
        <v>0.0637284380866455</v>
      </c>
      <c r="X3481" s="11" t="n">
        <f aca="false">'Daily Data'!Q3480</f>
        <v>-0.00965325283873837</v>
      </c>
      <c r="Y3481" s="11" t="n">
        <f aca="false">'Daily Data'!R3480</f>
        <v>0.0637284380866455</v>
      </c>
      <c r="AA3481" s="11" t="n">
        <f aca="false">'Daily Data'!O3480</f>
        <v>-0.119344894410942</v>
      </c>
      <c r="AB3481" s="11" t="n">
        <f aca="false">'Daily Data'!P3480</f>
        <v>-0.0103279914529915</v>
      </c>
      <c r="AC3481" s="11" t="n">
        <f aca="false">'Daily Data'!Q3480</f>
        <v>-0.00965325283873837</v>
      </c>
      <c r="AE3481" s="11" t="n">
        <f aca="false">'Daily Data'!O3480</f>
        <v>-0.119344894410942</v>
      </c>
      <c r="AF3481" s="11" t="n">
        <f aca="false">'Daily Data'!P3480</f>
        <v>-0.0103279914529915</v>
      </c>
      <c r="AG3481" s="11" t="n">
        <f aca="false">'Daily Data'!R3480</f>
        <v>0.0637284380866455</v>
      </c>
      <c r="AI3481" s="11" t="n">
        <f aca="false">'Daily Data'!O3480</f>
        <v>-0.119344894410942</v>
      </c>
      <c r="AJ3481" s="11" t="n">
        <f aca="false">'Daily Data'!Q3480</f>
        <v>-0.00965325283873837</v>
      </c>
      <c r="AK3481" s="11" t="n">
        <f aca="false">'Daily Data'!R3480</f>
        <v>0.0637284380866455</v>
      </c>
      <c r="AM3481" s="11" t="n">
        <f aca="false">'Daily Data'!P3480</f>
        <v>-0.0103279914529915</v>
      </c>
      <c r="AN3481" s="11" t="n">
        <f aca="false">'Daily Data'!Q3480</f>
        <v>-0.00965325283873837</v>
      </c>
      <c r="AO3481" s="11" t="n">
        <f aca="false">'Daily Data'!R3480</f>
        <v>0.0637284380866455</v>
      </c>
      <c r="AQ3481" s="11" t="n">
        <f aca="false">'Daily Data'!O3480</f>
        <v>-0.119344894410942</v>
      </c>
      <c r="AR3481" s="11" t="n">
        <f aca="false">'Daily Data'!P3480</f>
        <v>-0.0103279914529915</v>
      </c>
      <c r="AS3481" s="11" t="n">
        <f aca="false">'Daily Data'!Q3480</f>
        <v>-0.00965325283873837</v>
      </c>
      <c r="AT3481" s="11" t="n">
        <f aca="false">'Daily Data'!R3480</f>
        <v>0.0637284380866455</v>
      </c>
    </row>
    <row r="3482" customFormat="false" ht="15" hidden="false" customHeight="false" outlineLevel="0" collapsed="false">
      <c r="A3482" s="11" t="n">
        <f aca="false">'Daily Data'!O3481</f>
        <v>0.0637453830628559</v>
      </c>
      <c r="C3482" s="11" t="n">
        <f aca="false">'Daily Data'!P3481</f>
        <v>0.0130553999647512</v>
      </c>
      <c r="E3482" s="11" t="n">
        <f aca="false">'Daily Data'!Q3481</f>
        <v>0.0132878158166619</v>
      </c>
      <c r="G3482" s="11" t="n">
        <f aca="false">'Daily Data'!R3481</f>
        <v>-0.0658269805944139</v>
      </c>
      <c r="I3482" s="11" t="n">
        <f aca="false">'Daily Data'!O3481</f>
        <v>0.0637453830628559</v>
      </c>
      <c r="J3482" s="11" t="n">
        <f aca="false">'Daily Data'!P3481</f>
        <v>0.0130553999647512</v>
      </c>
      <c r="L3482" s="11" t="n">
        <f aca="false">'Daily Data'!O3481</f>
        <v>0.0637453830628559</v>
      </c>
      <c r="M3482" s="11" t="n">
        <f aca="false">'Daily Data'!Q3481</f>
        <v>0.0132878158166619</v>
      </c>
      <c r="O3482" s="11" t="n">
        <f aca="false">'Daily Data'!O3481</f>
        <v>0.0637453830628559</v>
      </c>
      <c r="P3482" s="11" t="n">
        <f aca="false">'Daily Data'!R3481</f>
        <v>-0.0658269805944139</v>
      </c>
      <c r="R3482" s="11" t="n">
        <f aca="false">'Daily Data'!P3481</f>
        <v>0.0130553999647512</v>
      </c>
      <c r="S3482" s="11" t="n">
        <f aca="false">'Daily Data'!Q3481</f>
        <v>0.0132878158166619</v>
      </c>
      <c r="U3482" s="11" t="n">
        <f aca="false">'Daily Data'!P3481</f>
        <v>0.0130553999647512</v>
      </c>
      <c r="V3482" s="11" t="n">
        <f aca="false">'Daily Data'!R3481</f>
        <v>-0.0658269805944139</v>
      </c>
      <c r="X3482" s="11" t="n">
        <f aca="false">'Daily Data'!Q3481</f>
        <v>0.0132878158166619</v>
      </c>
      <c r="Y3482" s="11" t="n">
        <f aca="false">'Daily Data'!R3481</f>
        <v>-0.0658269805944139</v>
      </c>
      <c r="AA3482" s="11" t="n">
        <f aca="false">'Daily Data'!O3481</f>
        <v>0.0637453830628559</v>
      </c>
      <c r="AB3482" s="11" t="n">
        <f aca="false">'Daily Data'!P3481</f>
        <v>0.0130553999647512</v>
      </c>
      <c r="AC3482" s="11" t="n">
        <f aca="false">'Daily Data'!Q3481</f>
        <v>0.0132878158166619</v>
      </c>
      <c r="AE3482" s="11" t="n">
        <f aca="false">'Daily Data'!O3481</f>
        <v>0.0637453830628559</v>
      </c>
      <c r="AF3482" s="11" t="n">
        <f aca="false">'Daily Data'!P3481</f>
        <v>0.0130553999647512</v>
      </c>
      <c r="AG3482" s="11" t="n">
        <f aca="false">'Daily Data'!R3481</f>
        <v>-0.0658269805944139</v>
      </c>
      <c r="AI3482" s="11" t="n">
        <f aca="false">'Daily Data'!O3481</f>
        <v>0.0637453830628559</v>
      </c>
      <c r="AJ3482" s="11" t="n">
        <f aca="false">'Daily Data'!Q3481</f>
        <v>0.0132878158166619</v>
      </c>
      <c r="AK3482" s="11" t="n">
        <f aca="false">'Daily Data'!R3481</f>
        <v>-0.0658269805944139</v>
      </c>
      <c r="AM3482" s="11" t="n">
        <f aca="false">'Daily Data'!P3481</f>
        <v>0.0130553999647512</v>
      </c>
      <c r="AN3482" s="11" t="n">
        <f aca="false">'Daily Data'!Q3481</f>
        <v>0.0132878158166619</v>
      </c>
      <c r="AO3482" s="11" t="n">
        <f aca="false">'Daily Data'!R3481</f>
        <v>-0.0658269805944139</v>
      </c>
      <c r="AQ3482" s="11" t="n">
        <f aca="false">'Daily Data'!O3481</f>
        <v>0.0637453830628559</v>
      </c>
      <c r="AR3482" s="11" t="n">
        <f aca="false">'Daily Data'!P3481</f>
        <v>0.0130553999647512</v>
      </c>
      <c r="AS3482" s="11" t="n">
        <f aca="false">'Daily Data'!Q3481</f>
        <v>0.0132878158166619</v>
      </c>
      <c r="AT3482" s="11" t="n">
        <f aca="false">'Daily Data'!R3481</f>
        <v>-0.0658269805944139</v>
      </c>
    </row>
    <row r="3483" customFormat="false" ht="15" hidden="false" customHeight="false" outlineLevel="0" collapsed="false">
      <c r="A3483" s="11" t="n">
        <f aca="false">'Daily Data'!O3482</f>
        <v>-0.0518600621013762</v>
      </c>
      <c r="C3483" s="11" t="n">
        <f aca="false">'Daily Data'!P3482</f>
        <v>-0.0215006027065185</v>
      </c>
      <c r="E3483" s="11" t="n">
        <f aca="false">'Daily Data'!Q3482</f>
        <v>-0.0219931207276098</v>
      </c>
      <c r="G3483" s="11" t="n">
        <f aca="false">'Daily Data'!R3482</f>
        <v>-0.0547387294087544</v>
      </c>
      <c r="I3483" s="11" t="n">
        <f aca="false">'Daily Data'!O3482</f>
        <v>-0.0518600621013762</v>
      </c>
      <c r="J3483" s="11" t="n">
        <f aca="false">'Daily Data'!P3482</f>
        <v>-0.0215006027065185</v>
      </c>
      <c r="L3483" s="11" t="n">
        <f aca="false">'Daily Data'!O3482</f>
        <v>-0.0518600621013762</v>
      </c>
      <c r="M3483" s="11" t="n">
        <f aca="false">'Daily Data'!Q3482</f>
        <v>-0.0219931207276098</v>
      </c>
      <c r="O3483" s="11" t="n">
        <f aca="false">'Daily Data'!O3482</f>
        <v>-0.0518600621013762</v>
      </c>
      <c r="P3483" s="11" t="n">
        <f aca="false">'Daily Data'!R3482</f>
        <v>-0.0547387294087544</v>
      </c>
      <c r="R3483" s="11" t="n">
        <f aca="false">'Daily Data'!P3482</f>
        <v>-0.0215006027065185</v>
      </c>
      <c r="S3483" s="11" t="n">
        <f aca="false">'Daily Data'!Q3482</f>
        <v>-0.0219931207276098</v>
      </c>
      <c r="U3483" s="11" t="n">
        <f aca="false">'Daily Data'!P3482</f>
        <v>-0.0215006027065185</v>
      </c>
      <c r="V3483" s="11" t="n">
        <f aca="false">'Daily Data'!R3482</f>
        <v>-0.0547387294087544</v>
      </c>
      <c r="X3483" s="11" t="n">
        <f aca="false">'Daily Data'!Q3482</f>
        <v>-0.0219931207276098</v>
      </c>
      <c r="Y3483" s="11" t="n">
        <f aca="false">'Daily Data'!R3482</f>
        <v>-0.0547387294087544</v>
      </c>
      <c r="AA3483" s="11" t="n">
        <f aca="false">'Daily Data'!O3482</f>
        <v>-0.0518600621013762</v>
      </c>
      <c r="AB3483" s="11" t="n">
        <f aca="false">'Daily Data'!P3482</f>
        <v>-0.0215006027065185</v>
      </c>
      <c r="AC3483" s="11" t="n">
        <f aca="false">'Daily Data'!Q3482</f>
        <v>-0.0219931207276098</v>
      </c>
      <c r="AE3483" s="11" t="n">
        <f aca="false">'Daily Data'!O3482</f>
        <v>-0.0518600621013762</v>
      </c>
      <c r="AF3483" s="11" t="n">
        <f aca="false">'Daily Data'!P3482</f>
        <v>-0.0215006027065185</v>
      </c>
      <c r="AG3483" s="11" t="n">
        <f aca="false">'Daily Data'!R3482</f>
        <v>-0.0547387294087544</v>
      </c>
      <c r="AI3483" s="11" t="n">
        <f aca="false">'Daily Data'!O3482</f>
        <v>-0.0518600621013762</v>
      </c>
      <c r="AJ3483" s="11" t="n">
        <f aca="false">'Daily Data'!Q3482</f>
        <v>-0.0219931207276098</v>
      </c>
      <c r="AK3483" s="11" t="n">
        <f aca="false">'Daily Data'!R3482</f>
        <v>-0.0547387294087544</v>
      </c>
      <c r="AM3483" s="11" t="n">
        <f aca="false">'Daily Data'!P3482</f>
        <v>-0.0215006027065185</v>
      </c>
      <c r="AN3483" s="11" t="n">
        <f aca="false">'Daily Data'!Q3482</f>
        <v>-0.0219931207276098</v>
      </c>
      <c r="AO3483" s="11" t="n">
        <f aca="false">'Daily Data'!R3482</f>
        <v>-0.0547387294087544</v>
      </c>
      <c r="AQ3483" s="11" t="n">
        <f aca="false">'Daily Data'!O3482</f>
        <v>-0.0518600621013762</v>
      </c>
      <c r="AR3483" s="11" t="n">
        <f aca="false">'Daily Data'!P3482</f>
        <v>-0.0215006027065185</v>
      </c>
      <c r="AS3483" s="11" t="n">
        <f aca="false">'Daily Data'!Q3482</f>
        <v>-0.0219931207276098</v>
      </c>
      <c r="AT3483" s="11" t="n">
        <f aca="false">'Daily Data'!R3482</f>
        <v>-0.0547387294087544</v>
      </c>
    </row>
    <row r="3484" customFormat="false" ht="15" hidden="false" customHeight="false" outlineLevel="0" collapsed="false">
      <c r="A3484" s="11" t="n">
        <f aca="false">'Daily Data'!O3483</f>
        <v>0.000565949259671059</v>
      </c>
      <c r="C3484" s="11" t="n">
        <f aca="false">'Daily Data'!P3483</f>
        <v>-0.018576721197171</v>
      </c>
      <c r="E3484" s="11" t="n">
        <f aca="false">'Daily Data'!Q3483</f>
        <v>-0.0186482970270109</v>
      </c>
      <c r="G3484" s="11" t="n">
        <f aca="false">'Daily Data'!R3483</f>
        <v>0.0268811283922171</v>
      </c>
      <c r="I3484" s="11" t="n">
        <f aca="false">'Daily Data'!O3483</f>
        <v>0.000565949259671059</v>
      </c>
      <c r="J3484" s="11" t="n">
        <f aca="false">'Daily Data'!P3483</f>
        <v>-0.018576721197171</v>
      </c>
      <c r="L3484" s="11" t="n">
        <f aca="false">'Daily Data'!O3483</f>
        <v>0.000565949259671059</v>
      </c>
      <c r="M3484" s="11" t="n">
        <f aca="false">'Daily Data'!Q3483</f>
        <v>-0.0186482970270109</v>
      </c>
      <c r="O3484" s="11" t="n">
        <f aca="false">'Daily Data'!O3483</f>
        <v>0.000565949259671059</v>
      </c>
      <c r="P3484" s="11" t="n">
        <f aca="false">'Daily Data'!R3483</f>
        <v>0.0268811283922171</v>
      </c>
      <c r="R3484" s="11" t="n">
        <f aca="false">'Daily Data'!P3483</f>
        <v>-0.018576721197171</v>
      </c>
      <c r="S3484" s="11" t="n">
        <f aca="false">'Daily Data'!Q3483</f>
        <v>-0.0186482970270109</v>
      </c>
      <c r="U3484" s="11" t="n">
        <f aca="false">'Daily Data'!P3483</f>
        <v>-0.018576721197171</v>
      </c>
      <c r="V3484" s="11" t="n">
        <f aca="false">'Daily Data'!R3483</f>
        <v>0.0268811283922171</v>
      </c>
      <c r="X3484" s="11" t="n">
        <f aca="false">'Daily Data'!Q3483</f>
        <v>-0.0186482970270109</v>
      </c>
      <c r="Y3484" s="11" t="n">
        <f aca="false">'Daily Data'!R3483</f>
        <v>0.0268811283922171</v>
      </c>
      <c r="AA3484" s="11" t="n">
        <f aca="false">'Daily Data'!O3483</f>
        <v>0.000565949259671059</v>
      </c>
      <c r="AB3484" s="11" t="n">
        <f aca="false">'Daily Data'!P3483</f>
        <v>-0.018576721197171</v>
      </c>
      <c r="AC3484" s="11" t="n">
        <f aca="false">'Daily Data'!Q3483</f>
        <v>-0.0186482970270109</v>
      </c>
      <c r="AE3484" s="11" t="n">
        <f aca="false">'Daily Data'!O3483</f>
        <v>0.000565949259671059</v>
      </c>
      <c r="AF3484" s="11" t="n">
        <f aca="false">'Daily Data'!P3483</f>
        <v>-0.018576721197171</v>
      </c>
      <c r="AG3484" s="11" t="n">
        <f aca="false">'Daily Data'!R3483</f>
        <v>0.0268811283922171</v>
      </c>
      <c r="AI3484" s="11" t="n">
        <f aca="false">'Daily Data'!O3483</f>
        <v>0.000565949259671059</v>
      </c>
      <c r="AJ3484" s="11" t="n">
        <f aca="false">'Daily Data'!Q3483</f>
        <v>-0.0186482970270109</v>
      </c>
      <c r="AK3484" s="11" t="n">
        <f aca="false">'Daily Data'!R3483</f>
        <v>0.0268811283922171</v>
      </c>
      <c r="AM3484" s="11" t="n">
        <f aca="false">'Daily Data'!P3483</f>
        <v>-0.018576721197171</v>
      </c>
      <c r="AN3484" s="11" t="n">
        <f aca="false">'Daily Data'!Q3483</f>
        <v>-0.0186482970270109</v>
      </c>
      <c r="AO3484" s="11" t="n">
        <f aca="false">'Daily Data'!R3483</f>
        <v>0.0268811283922171</v>
      </c>
      <c r="AQ3484" s="11" t="n">
        <f aca="false">'Daily Data'!O3483</f>
        <v>0.000565949259671059</v>
      </c>
      <c r="AR3484" s="11" t="n">
        <f aca="false">'Daily Data'!P3483</f>
        <v>-0.018576721197171</v>
      </c>
      <c r="AS3484" s="11" t="n">
        <f aca="false">'Daily Data'!Q3483</f>
        <v>-0.0186482970270109</v>
      </c>
      <c r="AT3484" s="11" t="n">
        <f aca="false">'Daily Data'!R3483</f>
        <v>0.0268811283922171</v>
      </c>
    </row>
    <row r="3485" customFormat="false" ht="15" hidden="false" customHeight="false" outlineLevel="0" collapsed="false">
      <c r="A3485" s="11" t="n">
        <f aca="false">'Daily Data'!O3484</f>
        <v>-0.0451081337472362</v>
      </c>
      <c r="C3485" s="11" t="n">
        <f aca="false">'Daily Data'!P3484</f>
        <v>0.0142395415845844</v>
      </c>
      <c r="E3485" s="11" t="n">
        <f aca="false">'Daily Data'!Q3484</f>
        <v>0.0146044663622434</v>
      </c>
      <c r="G3485" s="11" t="n">
        <f aca="false">'Daily Data'!R3484</f>
        <v>0.072493696217747</v>
      </c>
      <c r="I3485" s="11" t="n">
        <f aca="false">'Daily Data'!O3484</f>
        <v>-0.0451081337472362</v>
      </c>
      <c r="J3485" s="11" t="n">
        <f aca="false">'Daily Data'!P3484</f>
        <v>0.0142395415845844</v>
      </c>
      <c r="L3485" s="11" t="n">
        <f aca="false">'Daily Data'!O3484</f>
        <v>-0.0451081337472362</v>
      </c>
      <c r="M3485" s="11" t="n">
        <f aca="false">'Daily Data'!Q3484</f>
        <v>0.0146044663622434</v>
      </c>
      <c r="O3485" s="11" t="n">
        <f aca="false">'Daily Data'!O3484</f>
        <v>-0.0451081337472362</v>
      </c>
      <c r="P3485" s="11" t="n">
        <f aca="false">'Daily Data'!R3484</f>
        <v>0.072493696217747</v>
      </c>
      <c r="R3485" s="11" t="n">
        <f aca="false">'Daily Data'!P3484</f>
        <v>0.0142395415845844</v>
      </c>
      <c r="S3485" s="11" t="n">
        <f aca="false">'Daily Data'!Q3484</f>
        <v>0.0146044663622434</v>
      </c>
      <c r="U3485" s="11" t="n">
        <f aca="false">'Daily Data'!P3484</f>
        <v>0.0142395415845844</v>
      </c>
      <c r="V3485" s="11" t="n">
        <f aca="false">'Daily Data'!R3484</f>
        <v>0.072493696217747</v>
      </c>
      <c r="X3485" s="11" t="n">
        <f aca="false">'Daily Data'!Q3484</f>
        <v>0.0146044663622434</v>
      </c>
      <c r="Y3485" s="11" t="n">
        <f aca="false">'Daily Data'!R3484</f>
        <v>0.072493696217747</v>
      </c>
      <c r="AA3485" s="11" t="n">
        <f aca="false">'Daily Data'!O3484</f>
        <v>-0.0451081337472362</v>
      </c>
      <c r="AB3485" s="11" t="n">
        <f aca="false">'Daily Data'!P3484</f>
        <v>0.0142395415845844</v>
      </c>
      <c r="AC3485" s="11" t="n">
        <f aca="false">'Daily Data'!Q3484</f>
        <v>0.0146044663622434</v>
      </c>
      <c r="AE3485" s="11" t="n">
        <f aca="false">'Daily Data'!O3484</f>
        <v>-0.0451081337472362</v>
      </c>
      <c r="AF3485" s="11" t="n">
        <f aca="false">'Daily Data'!P3484</f>
        <v>0.0142395415845844</v>
      </c>
      <c r="AG3485" s="11" t="n">
        <f aca="false">'Daily Data'!R3484</f>
        <v>0.072493696217747</v>
      </c>
      <c r="AI3485" s="11" t="n">
        <f aca="false">'Daily Data'!O3484</f>
        <v>-0.0451081337472362</v>
      </c>
      <c r="AJ3485" s="11" t="n">
        <f aca="false">'Daily Data'!Q3484</f>
        <v>0.0146044663622434</v>
      </c>
      <c r="AK3485" s="11" t="n">
        <f aca="false">'Daily Data'!R3484</f>
        <v>0.072493696217747</v>
      </c>
      <c r="AM3485" s="11" t="n">
        <f aca="false">'Daily Data'!P3484</f>
        <v>0.0142395415845844</v>
      </c>
      <c r="AN3485" s="11" t="n">
        <f aca="false">'Daily Data'!Q3484</f>
        <v>0.0146044663622434</v>
      </c>
      <c r="AO3485" s="11" t="n">
        <f aca="false">'Daily Data'!R3484</f>
        <v>0.072493696217747</v>
      </c>
      <c r="AQ3485" s="11" t="n">
        <f aca="false">'Daily Data'!O3484</f>
        <v>-0.0451081337472362</v>
      </c>
      <c r="AR3485" s="11" t="n">
        <f aca="false">'Daily Data'!P3484</f>
        <v>0.0142395415845844</v>
      </c>
      <c r="AS3485" s="11" t="n">
        <f aca="false">'Daily Data'!Q3484</f>
        <v>0.0146044663622434</v>
      </c>
      <c r="AT3485" s="11" t="n">
        <f aca="false">'Daily Data'!R3484</f>
        <v>0.072493696217747</v>
      </c>
    </row>
    <row r="3486" customFormat="false" ht="15" hidden="false" customHeight="false" outlineLevel="0" collapsed="false">
      <c r="A3486" s="11" t="n">
        <f aca="false">'Daily Data'!O3485</f>
        <v>-0.0268944516470777</v>
      </c>
      <c r="C3486" s="11" t="n">
        <f aca="false">'Daily Data'!P3485</f>
        <v>0.0435747689371107</v>
      </c>
      <c r="E3486" s="11" t="n">
        <f aca="false">'Daily Data'!Q3485</f>
        <v>0.0443028522197182</v>
      </c>
      <c r="G3486" s="11" t="n">
        <f aca="false">'Daily Data'!R3485</f>
        <v>0.0422294463040527</v>
      </c>
      <c r="I3486" s="11" t="n">
        <f aca="false">'Daily Data'!O3485</f>
        <v>-0.0268944516470777</v>
      </c>
      <c r="J3486" s="11" t="n">
        <f aca="false">'Daily Data'!P3485</f>
        <v>0.0435747689371107</v>
      </c>
      <c r="L3486" s="11" t="n">
        <f aca="false">'Daily Data'!O3485</f>
        <v>-0.0268944516470777</v>
      </c>
      <c r="M3486" s="11" t="n">
        <f aca="false">'Daily Data'!Q3485</f>
        <v>0.0443028522197182</v>
      </c>
      <c r="O3486" s="11" t="n">
        <f aca="false">'Daily Data'!O3485</f>
        <v>-0.0268944516470777</v>
      </c>
      <c r="P3486" s="11" t="n">
        <f aca="false">'Daily Data'!R3485</f>
        <v>0.0422294463040527</v>
      </c>
      <c r="R3486" s="11" t="n">
        <f aca="false">'Daily Data'!P3485</f>
        <v>0.0435747689371107</v>
      </c>
      <c r="S3486" s="11" t="n">
        <f aca="false">'Daily Data'!Q3485</f>
        <v>0.0443028522197182</v>
      </c>
      <c r="U3486" s="11" t="n">
        <f aca="false">'Daily Data'!P3485</f>
        <v>0.0435747689371107</v>
      </c>
      <c r="V3486" s="11" t="n">
        <f aca="false">'Daily Data'!R3485</f>
        <v>0.0422294463040527</v>
      </c>
      <c r="X3486" s="11" t="n">
        <f aca="false">'Daily Data'!Q3485</f>
        <v>0.0443028522197182</v>
      </c>
      <c r="Y3486" s="11" t="n">
        <f aca="false">'Daily Data'!R3485</f>
        <v>0.0422294463040527</v>
      </c>
      <c r="AA3486" s="11" t="n">
        <f aca="false">'Daily Data'!O3485</f>
        <v>-0.0268944516470777</v>
      </c>
      <c r="AB3486" s="11" t="n">
        <f aca="false">'Daily Data'!P3485</f>
        <v>0.0435747689371107</v>
      </c>
      <c r="AC3486" s="11" t="n">
        <f aca="false">'Daily Data'!Q3485</f>
        <v>0.0443028522197182</v>
      </c>
      <c r="AE3486" s="11" t="n">
        <f aca="false">'Daily Data'!O3485</f>
        <v>-0.0268944516470777</v>
      </c>
      <c r="AF3486" s="11" t="n">
        <f aca="false">'Daily Data'!P3485</f>
        <v>0.0435747689371107</v>
      </c>
      <c r="AG3486" s="11" t="n">
        <f aca="false">'Daily Data'!R3485</f>
        <v>0.0422294463040527</v>
      </c>
      <c r="AI3486" s="11" t="n">
        <f aca="false">'Daily Data'!O3485</f>
        <v>-0.0268944516470777</v>
      </c>
      <c r="AJ3486" s="11" t="n">
        <f aca="false">'Daily Data'!Q3485</f>
        <v>0.0443028522197182</v>
      </c>
      <c r="AK3486" s="11" t="n">
        <f aca="false">'Daily Data'!R3485</f>
        <v>0.0422294463040527</v>
      </c>
      <c r="AM3486" s="11" t="n">
        <f aca="false">'Daily Data'!P3485</f>
        <v>0.0435747689371107</v>
      </c>
      <c r="AN3486" s="11" t="n">
        <f aca="false">'Daily Data'!Q3485</f>
        <v>0.0443028522197182</v>
      </c>
      <c r="AO3486" s="11" t="n">
        <f aca="false">'Daily Data'!R3485</f>
        <v>0.0422294463040527</v>
      </c>
      <c r="AQ3486" s="11" t="n">
        <f aca="false">'Daily Data'!O3485</f>
        <v>-0.0268944516470777</v>
      </c>
      <c r="AR3486" s="11" t="n">
        <f aca="false">'Daily Data'!P3485</f>
        <v>0.0435747689371107</v>
      </c>
      <c r="AS3486" s="11" t="n">
        <f aca="false">'Daily Data'!Q3485</f>
        <v>0.0443028522197182</v>
      </c>
      <c r="AT3486" s="11" t="n">
        <f aca="false">'Daily Data'!R3485</f>
        <v>0.0422294463040527</v>
      </c>
    </row>
    <row r="3487" customFormat="false" ht="15" hidden="false" customHeight="false" outlineLevel="0" collapsed="false">
      <c r="A3487" s="11" t="n">
        <f aca="false">'Daily Data'!O3486</f>
        <v>0.0933310379935986</v>
      </c>
      <c r="C3487" s="11" t="n">
        <f aca="false">'Daily Data'!P3486</f>
        <v>0.0478178721174006</v>
      </c>
      <c r="E3487" s="11" t="n">
        <f aca="false">'Daily Data'!Q3486</f>
        <v>0.0482312125009495</v>
      </c>
      <c r="G3487" s="11" t="n">
        <f aca="false">'Daily Data'!R3486</f>
        <v>-0.016923223543657</v>
      </c>
      <c r="I3487" s="11" t="n">
        <f aca="false">'Daily Data'!O3486</f>
        <v>0.0933310379935986</v>
      </c>
      <c r="J3487" s="11" t="n">
        <f aca="false">'Daily Data'!P3486</f>
        <v>0.0478178721174006</v>
      </c>
      <c r="L3487" s="11" t="n">
        <f aca="false">'Daily Data'!O3486</f>
        <v>0.0933310379935986</v>
      </c>
      <c r="M3487" s="11" t="n">
        <f aca="false">'Daily Data'!Q3486</f>
        <v>0.0482312125009495</v>
      </c>
      <c r="O3487" s="11" t="n">
        <f aca="false">'Daily Data'!O3486</f>
        <v>0.0933310379935986</v>
      </c>
      <c r="P3487" s="11" t="n">
        <f aca="false">'Daily Data'!R3486</f>
        <v>-0.016923223543657</v>
      </c>
      <c r="R3487" s="11" t="n">
        <f aca="false">'Daily Data'!P3486</f>
        <v>0.0478178721174006</v>
      </c>
      <c r="S3487" s="11" t="n">
        <f aca="false">'Daily Data'!Q3486</f>
        <v>0.0482312125009495</v>
      </c>
      <c r="U3487" s="11" t="n">
        <f aca="false">'Daily Data'!P3486</f>
        <v>0.0478178721174006</v>
      </c>
      <c r="V3487" s="11" t="n">
        <f aca="false">'Daily Data'!R3486</f>
        <v>-0.016923223543657</v>
      </c>
      <c r="X3487" s="11" t="n">
        <f aca="false">'Daily Data'!Q3486</f>
        <v>0.0482312125009495</v>
      </c>
      <c r="Y3487" s="11" t="n">
        <f aca="false">'Daily Data'!R3486</f>
        <v>-0.016923223543657</v>
      </c>
      <c r="AA3487" s="11" t="n">
        <f aca="false">'Daily Data'!O3486</f>
        <v>0.0933310379935986</v>
      </c>
      <c r="AB3487" s="11" t="n">
        <f aca="false">'Daily Data'!P3486</f>
        <v>0.0478178721174006</v>
      </c>
      <c r="AC3487" s="11" t="n">
        <f aca="false">'Daily Data'!Q3486</f>
        <v>0.0482312125009495</v>
      </c>
      <c r="AE3487" s="11" t="n">
        <f aca="false">'Daily Data'!O3486</f>
        <v>0.0933310379935986</v>
      </c>
      <c r="AF3487" s="11" t="n">
        <f aca="false">'Daily Data'!P3486</f>
        <v>0.0478178721174006</v>
      </c>
      <c r="AG3487" s="11" t="n">
        <f aca="false">'Daily Data'!R3486</f>
        <v>-0.016923223543657</v>
      </c>
      <c r="AI3487" s="11" t="n">
        <f aca="false">'Daily Data'!O3486</f>
        <v>0.0933310379935986</v>
      </c>
      <c r="AJ3487" s="11" t="n">
        <f aca="false">'Daily Data'!Q3486</f>
        <v>0.0482312125009495</v>
      </c>
      <c r="AK3487" s="11" t="n">
        <f aca="false">'Daily Data'!R3486</f>
        <v>-0.016923223543657</v>
      </c>
      <c r="AM3487" s="11" t="n">
        <f aca="false">'Daily Data'!P3486</f>
        <v>0.0478178721174006</v>
      </c>
      <c r="AN3487" s="11" t="n">
        <f aca="false">'Daily Data'!Q3486</f>
        <v>0.0482312125009495</v>
      </c>
      <c r="AO3487" s="11" t="n">
        <f aca="false">'Daily Data'!R3486</f>
        <v>-0.016923223543657</v>
      </c>
      <c r="AQ3487" s="11" t="n">
        <f aca="false">'Daily Data'!O3486</f>
        <v>0.0933310379935986</v>
      </c>
      <c r="AR3487" s="11" t="n">
        <f aca="false">'Daily Data'!P3486</f>
        <v>0.0478178721174006</v>
      </c>
      <c r="AS3487" s="11" t="n">
        <f aca="false">'Daily Data'!Q3486</f>
        <v>0.0482312125009495</v>
      </c>
      <c r="AT3487" s="11" t="n">
        <f aca="false">'Daily Data'!R3486</f>
        <v>-0.016923223543657</v>
      </c>
    </row>
    <row r="3488" customFormat="false" ht="15" hidden="false" customHeight="false" outlineLevel="0" collapsed="false">
      <c r="A3488" s="11" t="n">
        <f aca="false">'Daily Data'!O3487</f>
        <v>0.0130484429391589</v>
      </c>
      <c r="C3488" s="11" t="n">
        <f aca="false">'Daily Data'!P3487</f>
        <v>-0.0112798129433982</v>
      </c>
      <c r="E3488" s="11" t="n">
        <f aca="false">'Daily Data'!Q3487</f>
        <v>-0.0134582401818318</v>
      </c>
      <c r="G3488" s="11" t="n">
        <f aca="false">'Daily Data'!R3487</f>
        <v>-0.00385193497981957</v>
      </c>
      <c r="I3488" s="11" t="n">
        <f aca="false">'Daily Data'!O3487</f>
        <v>0.0130484429391589</v>
      </c>
      <c r="J3488" s="11" t="n">
        <f aca="false">'Daily Data'!P3487</f>
        <v>-0.0112798129433982</v>
      </c>
      <c r="L3488" s="11" t="n">
        <f aca="false">'Daily Data'!O3487</f>
        <v>0.0130484429391589</v>
      </c>
      <c r="M3488" s="11" t="n">
        <f aca="false">'Daily Data'!Q3487</f>
        <v>-0.0134582401818318</v>
      </c>
      <c r="O3488" s="11" t="n">
        <f aca="false">'Daily Data'!O3487</f>
        <v>0.0130484429391589</v>
      </c>
      <c r="P3488" s="11" t="n">
        <f aca="false">'Daily Data'!R3487</f>
        <v>-0.00385193497981957</v>
      </c>
      <c r="R3488" s="11" t="n">
        <f aca="false">'Daily Data'!P3487</f>
        <v>-0.0112798129433982</v>
      </c>
      <c r="S3488" s="11" t="n">
        <f aca="false">'Daily Data'!Q3487</f>
        <v>-0.0134582401818318</v>
      </c>
      <c r="U3488" s="11" t="n">
        <f aca="false">'Daily Data'!P3487</f>
        <v>-0.0112798129433982</v>
      </c>
      <c r="V3488" s="11" t="n">
        <f aca="false">'Daily Data'!R3487</f>
        <v>-0.00385193497981957</v>
      </c>
      <c r="X3488" s="11" t="n">
        <f aca="false">'Daily Data'!Q3487</f>
        <v>-0.0134582401818318</v>
      </c>
      <c r="Y3488" s="11" t="n">
        <f aca="false">'Daily Data'!R3487</f>
        <v>-0.00385193497981957</v>
      </c>
      <c r="AA3488" s="11" t="n">
        <f aca="false">'Daily Data'!O3487</f>
        <v>0.0130484429391589</v>
      </c>
      <c r="AB3488" s="11" t="n">
        <f aca="false">'Daily Data'!P3487</f>
        <v>-0.0112798129433982</v>
      </c>
      <c r="AC3488" s="11" t="n">
        <f aca="false">'Daily Data'!Q3487</f>
        <v>-0.0134582401818318</v>
      </c>
      <c r="AE3488" s="11" t="n">
        <f aca="false">'Daily Data'!O3487</f>
        <v>0.0130484429391589</v>
      </c>
      <c r="AF3488" s="11" t="n">
        <f aca="false">'Daily Data'!P3487</f>
        <v>-0.0112798129433982</v>
      </c>
      <c r="AG3488" s="11" t="n">
        <f aca="false">'Daily Data'!R3487</f>
        <v>-0.00385193497981957</v>
      </c>
      <c r="AI3488" s="11" t="n">
        <f aca="false">'Daily Data'!O3487</f>
        <v>0.0130484429391589</v>
      </c>
      <c r="AJ3488" s="11" t="n">
        <f aca="false">'Daily Data'!Q3487</f>
        <v>-0.0134582401818318</v>
      </c>
      <c r="AK3488" s="11" t="n">
        <f aca="false">'Daily Data'!R3487</f>
        <v>-0.00385193497981957</v>
      </c>
      <c r="AM3488" s="11" t="n">
        <f aca="false">'Daily Data'!P3487</f>
        <v>-0.0112798129433982</v>
      </c>
      <c r="AN3488" s="11" t="n">
        <f aca="false">'Daily Data'!Q3487</f>
        <v>-0.0134582401818318</v>
      </c>
      <c r="AO3488" s="11" t="n">
        <f aca="false">'Daily Data'!R3487</f>
        <v>-0.00385193497981957</v>
      </c>
      <c r="AQ3488" s="11" t="n">
        <f aca="false">'Daily Data'!O3487</f>
        <v>0.0130484429391589</v>
      </c>
      <c r="AR3488" s="11" t="n">
        <f aca="false">'Daily Data'!P3487</f>
        <v>-0.0112798129433982</v>
      </c>
      <c r="AS3488" s="11" t="n">
        <f aca="false">'Daily Data'!Q3487</f>
        <v>-0.0134582401818318</v>
      </c>
      <c r="AT3488" s="11" t="n">
        <f aca="false">'Daily Data'!R3487</f>
        <v>-0.00385193497981957</v>
      </c>
    </row>
    <row r="3489" customFormat="false" ht="15" hidden="false" customHeight="false" outlineLevel="0" collapsed="false">
      <c r="A3489" s="11" t="n">
        <f aca="false">'Daily Data'!O3488</f>
        <v>0.0591981080552082</v>
      </c>
      <c r="C3489" s="11" t="n">
        <f aca="false">'Daily Data'!P3488</f>
        <v>0.0119286778939219</v>
      </c>
      <c r="E3489" s="11" t="n">
        <f aca="false">'Daily Data'!Q3488</f>
        <v>0.0136556339764369</v>
      </c>
      <c r="G3489" s="11" t="n">
        <f aca="false">'Daily Data'!R3488</f>
        <v>0.00458470513493418</v>
      </c>
      <c r="I3489" s="11" t="n">
        <f aca="false">'Daily Data'!O3488</f>
        <v>0.0591981080552082</v>
      </c>
      <c r="J3489" s="11" t="n">
        <f aca="false">'Daily Data'!P3488</f>
        <v>0.0119286778939219</v>
      </c>
      <c r="L3489" s="11" t="n">
        <f aca="false">'Daily Data'!O3488</f>
        <v>0.0591981080552082</v>
      </c>
      <c r="M3489" s="11" t="n">
        <f aca="false">'Daily Data'!Q3488</f>
        <v>0.0136556339764369</v>
      </c>
      <c r="O3489" s="11" t="n">
        <f aca="false">'Daily Data'!O3488</f>
        <v>0.0591981080552082</v>
      </c>
      <c r="P3489" s="11" t="n">
        <f aca="false">'Daily Data'!R3488</f>
        <v>0.00458470513493418</v>
      </c>
      <c r="R3489" s="11" t="n">
        <f aca="false">'Daily Data'!P3488</f>
        <v>0.0119286778939219</v>
      </c>
      <c r="S3489" s="11" t="n">
        <f aca="false">'Daily Data'!Q3488</f>
        <v>0.0136556339764369</v>
      </c>
      <c r="U3489" s="11" t="n">
        <f aca="false">'Daily Data'!P3488</f>
        <v>0.0119286778939219</v>
      </c>
      <c r="V3489" s="11" t="n">
        <f aca="false">'Daily Data'!R3488</f>
        <v>0.00458470513493418</v>
      </c>
      <c r="X3489" s="11" t="n">
        <f aca="false">'Daily Data'!Q3488</f>
        <v>0.0136556339764369</v>
      </c>
      <c r="Y3489" s="11" t="n">
        <f aca="false">'Daily Data'!R3488</f>
        <v>0.00458470513493418</v>
      </c>
      <c r="AA3489" s="11" t="n">
        <f aca="false">'Daily Data'!O3488</f>
        <v>0.0591981080552082</v>
      </c>
      <c r="AB3489" s="11" t="n">
        <f aca="false">'Daily Data'!P3488</f>
        <v>0.0119286778939219</v>
      </c>
      <c r="AC3489" s="11" t="n">
        <f aca="false">'Daily Data'!Q3488</f>
        <v>0.0136556339764369</v>
      </c>
      <c r="AE3489" s="11" t="n">
        <f aca="false">'Daily Data'!O3488</f>
        <v>0.0591981080552082</v>
      </c>
      <c r="AF3489" s="11" t="n">
        <f aca="false">'Daily Data'!P3488</f>
        <v>0.0119286778939219</v>
      </c>
      <c r="AG3489" s="11" t="n">
        <f aca="false">'Daily Data'!R3488</f>
        <v>0.00458470513493418</v>
      </c>
      <c r="AI3489" s="11" t="n">
        <f aca="false">'Daily Data'!O3488</f>
        <v>0.0591981080552082</v>
      </c>
      <c r="AJ3489" s="11" t="n">
        <f aca="false">'Daily Data'!Q3488</f>
        <v>0.0136556339764369</v>
      </c>
      <c r="AK3489" s="11" t="n">
        <f aca="false">'Daily Data'!R3488</f>
        <v>0.00458470513493418</v>
      </c>
      <c r="AM3489" s="11" t="n">
        <f aca="false">'Daily Data'!P3488</f>
        <v>0.0119286778939219</v>
      </c>
      <c r="AN3489" s="11" t="n">
        <f aca="false">'Daily Data'!Q3488</f>
        <v>0.0136556339764369</v>
      </c>
      <c r="AO3489" s="11" t="n">
        <f aca="false">'Daily Data'!R3488</f>
        <v>0.00458470513493418</v>
      </c>
      <c r="AQ3489" s="11" t="n">
        <f aca="false">'Daily Data'!O3488</f>
        <v>0.0591981080552082</v>
      </c>
      <c r="AR3489" s="11" t="n">
        <f aca="false">'Daily Data'!P3488</f>
        <v>0.0119286778939219</v>
      </c>
      <c r="AS3489" s="11" t="n">
        <f aca="false">'Daily Data'!Q3488</f>
        <v>0.0136556339764369</v>
      </c>
      <c r="AT3489" s="11" t="n">
        <f aca="false">'Daily Data'!R3488</f>
        <v>0.00458470513493418</v>
      </c>
    </row>
    <row r="3490" customFormat="false" ht="15" hidden="false" customHeight="false" outlineLevel="0" collapsed="false">
      <c r="A3490" s="11" t="n">
        <f aca="false">'Daily Data'!O3489</f>
        <v>-0.030610789060958</v>
      </c>
      <c r="C3490" s="11" t="n">
        <f aca="false">'Daily Data'!P3489</f>
        <v>-0.00637589777193399</v>
      </c>
      <c r="E3490" s="11" t="n">
        <f aca="false">'Daily Data'!Q3489</f>
        <v>-0.0071327898038875</v>
      </c>
      <c r="G3490" s="11" t="n">
        <f aca="false">'Daily Data'!R3489</f>
        <v>0.025933356019696</v>
      </c>
      <c r="I3490" s="11" t="n">
        <f aca="false">'Daily Data'!O3489</f>
        <v>-0.030610789060958</v>
      </c>
      <c r="J3490" s="11" t="n">
        <f aca="false">'Daily Data'!P3489</f>
        <v>-0.00637589777193399</v>
      </c>
      <c r="L3490" s="11" t="n">
        <f aca="false">'Daily Data'!O3489</f>
        <v>-0.030610789060958</v>
      </c>
      <c r="M3490" s="11" t="n">
        <f aca="false">'Daily Data'!Q3489</f>
        <v>-0.0071327898038875</v>
      </c>
      <c r="O3490" s="11" t="n">
        <f aca="false">'Daily Data'!O3489</f>
        <v>-0.030610789060958</v>
      </c>
      <c r="P3490" s="11" t="n">
        <f aca="false">'Daily Data'!R3489</f>
        <v>0.025933356019696</v>
      </c>
      <c r="R3490" s="11" t="n">
        <f aca="false">'Daily Data'!P3489</f>
        <v>-0.00637589777193399</v>
      </c>
      <c r="S3490" s="11" t="n">
        <f aca="false">'Daily Data'!Q3489</f>
        <v>-0.0071327898038875</v>
      </c>
      <c r="U3490" s="11" t="n">
        <f aca="false">'Daily Data'!P3489</f>
        <v>-0.00637589777193399</v>
      </c>
      <c r="V3490" s="11" t="n">
        <f aca="false">'Daily Data'!R3489</f>
        <v>0.025933356019696</v>
      </c>
      <c r="X3490" s="11" t="n">
        <f aca="false">'Daily Data'!Q3489</f>
        <v>-0.0071327898038875</v>
      </c>
      <c r="Y3490" s="11" t="n">
        <f aca="false">'Daily Data'!R3489</f>
        <v>0.025933356019696</v>
      </c>
      <c r="AA3490" s="11" t="n">
        <f aca="false">'Daily Data'!O3489</f>
        <v>-0.030610789060958</v>
      </c>
      <c r="AB3490" s="11" t="n">
        <f aca="false">'Daily Data'!P3489</f>
        <v>-0.00637589777193399</v>
      </c>
      <c r="AC3490" s="11" t="n">
        <f aca="false">'Daily Data'!Q3489</f>
        <v>-0.0071327898038875</v>
      </c>
      <c r="AE3490" s="11" t="n">
        <f aca="false">'Daily Data'!O3489</f>
        <v>-0.030610789060958</v>
      </c>
      <c r="AF3490" s="11" t="n">
        <f aca="false">'Daily Data'!P3489</f>
        <v>-0.00637589777193399</v>
      </c>
      <c r="AG3490" s="11" t="n">
        <f aca="false">'Daily Data'!R3489</f>
        <v>0.025933356019696</v>
      </c>
      <c r="AI3490" s="11" t="n">
        <f aca="false">'Daily Data'!O3489</f>
        <v>-0.030610789060958</v>
      </c>
      <c r="AJ3490" s="11" t="n">
        <f aca="false">'Daily Data'!Q3489</f>
        <v>-0.0071327898038875</v>
      </c>
      <c r="AK3490" s="11" t="n">
        <f aca="false">'Daily Data'!R3489</f>
        <v>0.025933356019696</v>
      </c>
      <c r="AM3490" s="11" t="n">
        <f aca="false">'Daily Data'!P3489</f>
        <v>-0.00637589777193399</v>
      </c>
      <c r="AN3490" s="11" t="n">
        <f aca="false">'Daily Data'!Q3489</f>
        <v>-0.0071327898038875</v>
      </c>
      <c r="AO3490" s="11" t="n">
        <f aca="false">'Daily Data'!R3489</f>
        <v>0.025933356019696</v>
      </c>
      <c r="AQ3490" s="11" t="n">
        <f aca="false">'Daily Data'!O3489</f>
        <v>-0.030610789060958</v>
      </c>
      <c r="AR3490" s="11" t="n">
        <f aca="false">'Daily Data'!P3489</f>
        <v>-0.00637589777193399</v>
      </c>
      <c r="AS3490" s="11" t="n">
        <f aca="false">'Daily Data'!Q3489</f>
        <v>-0.0071327898038875</v>
      </c>
      <c r="AT3490" s="11" t="n">
        <f aca="false">'Daily Data'!R3489</f>
        <v>0.025933356019696</v>
      </c>
    </row>
    <row r="3491" customFormat="false" ht="15" hidden="false" customHeight="false" outlineLevel="0" collapsed="false">
      <c r="A3491" s="11" t="n">
        <f aca="false">'Daily Data'!O3490</f>
        <v>0.0326862969100466</v>
      </c>
      <c r="C3491" s="11" t="n">
        <f aca="false">'Daily Data'!P3490</f>
        <v>0.00320835900121135</v>
      </c>
      <c r="E3491" s="11" t="n">
        <f aca="false">'Daily Data'!Q3490</f>
        <v>0.00404565368306513</v>
      </c>
      <c r="G3491" s="11" t="n">
        <f aca="false">'Daily Data'!R3490</f>
        <v>-0.00784123894267648</v>
      </c>
      <c r="I3491" s="11" t="n">
        <f aca="false">'Daily Data'!O3490</f>
        <v>0.0326862969100466</v>
      </c>
      <c r="J3491" s="11" t="n">
        <f aca="false">'Daily Data'!P3490</f>
        <v>0.00320835900121135</v>
      </c>
      <c r="L3491" s="11" t="n">
        <f aca="false">'Daily Data'!O3490</f>
        <v>0.0326862969100466</v>
      </c>
      <c r="M3491" s="11" t="n">
        <f aca="false">'Daily Data'!Q3490</f>
        <v>0.00404565368306513</v>
      </c>
      <c r="O3491" s="11" t="n">
        <f aca="false">'Daily Data'!O3490</f>
        <v>0.0326862969100466</v>
      </c>
      <c r="P3491" s="11" t="n">
        <f aca="false">'Daily Data'!R3490</f>
        <v>-0.00784123894267648</v>
      </c>
      <c r="R3491" s="11" t="n">
        <f aca="false">'Daily Data'!P3490</f>
        <v>0.00320835900121135</v>
      </c>
      <c r="S3491" s="11" t="n">
        <f aca="false">'Daily Data'!Q3490</f>
        <v>0.00404565368306513</v>
      </c>
      <c r="U3491" s="11" t="n">
        <f aca="false">'Daily Data'!P3490</f>
        <v>0.00320835900121135</v>
      </c>
      <c r="V3491" s="11" t="n">
        <f aca="false">'Daily Data'!R3490</f>
        <v>-0.00784123894267648</v>
      </c>
      <c r="X3491" s="11" t="n">
        <f aca="false">'Daily Data'!Q3490</f>
        <v>0.00404565368306513</v>
      </c>
      <c r="Y3491" s="11" t="n">
        <f aca="false">'Daily Data'!R3490</f>
        <v>-0.00784123894267648</v>
      </c>
      <c r="AA3491" s="11" t="n">
        <f aca="false">'Daily Data'!O3490</f>
        <v>0.0326862969100466</v>
      </c>
      <c r="AB3491" s="11" t="n">
        <f aca="false">'Daily Data'!P3490</f>
        <v>0.00320835900121135</v>
      </c>
      <c r="AC3491" s="11" t="n">
        <f aca="false">'Daily Data'!Q3490</f>
        <v>0.00404565368306513</v>
      </c>
      <c r="AE3491" s="11" t="n">
        <f aca="false">'Daily Data'!O3490</f>
        <v>0.0326862969100466</v>
      </c>
      <c r="AF3491" s="11" t="n">
        <f aca="false">'Daily Data'!P3490</f>
        <v>0.00320835900121135</v>
      </c>
      <c r="AG3491" s="11" t="n">
        <f aca="false">'Daily Data'!R3490</f>
        <v>-0.00784123894267648</v>
      </c>
      <c r="AI3491" s="11" t="n">
        <f aca="false">'Daily Data'!O3490</f>
        <v>0.0326862969100466</v>
      </c>
      <c r="AJ3491" s="11" t="n">
        <f aca="false">'Daily Data'!Q3490</f>
        <v>0.00404565368306513</v>
      </c>
      <c r="AK3491" s="11" t="n">
        <f aca="false">'Daily Data'!R3490</f>
        <v>-0.00784123894267648</v>
      </c>
      <c r="AM3491" s="11" t="n">
        <f aca="false">'Daily Data'!P3490</f>
        <v>0.00320835900121135</v>
      </c>
      <c r="AN3491" s="11" t="n">
        <f aca="false">'Daily Data'!Q3490</f>
        <v>0.00404565368306513</v>
      </c>
      <c r="AO3491" s="11" t="n">
        <f aca="false">'Daily Data'!R3490</f>
        <v>-0.00784123894267648</v>
      </c>
      <c r="AQ3491" s="11" t="n">
        <f aca="false">'Daily Data'!O3490</f>
        <v>0.0326862969100466</v>
      </c>
      <c r="AR3491" s="11" t="n">
        <f aca="false">'Daily Data'!P3490</f>
        <v>0.00320835900121135</v>
      </c>
      <c r="AS3491" s="11" t="n">
        <f aca="false">'Daily Data'!Q3490</f>
        <v>0.00404565368306513</v>
      </c>
      <c r="AT3491" s="11" t="n">
        <f aca="false">'Daily Data'!R3490</f>
        <v>-0.00784123894267648</v>
      </c>
    </row>
    <row r="3492" customFormat="false" ht="15" hidden="false" customHeight="false" outlineLevel="0" collapsed="false">
      <c r="A3492" s="11" t="n">
        <f aca="false">'Daily Data'!O3491</f>
        <v>-0.0152385640421578</v>
      </c>
      <c r="C3492" s="11" t="n">
        <f aca="false">'Daily Data'!P3491</f>
        <v>-0.030328823953824</v>
      </c>
      <c r="E3492" s="11" t="n">
        <f aca="false">'Daily Data'!Q3491</f>
        <v>-0.031745872133462</v>
      </c>
      <c r="G3492" s="11" t="n">
        <f aca="false">'Daily Data'!R3491</f>
        <v>-0.00754475546411311</v>
      </c>
      <c r="I3492" s="11" t="n">
        <f aca="false">'Daily Data'!O3491</f>
        <v>-0.0152385640421578</v>
      </c>
      <c r="J3492" s="11" t="n">
        <f aca="false">'Daily Data'!P3491</f>
        <v>-0.030328823953824</v>
      </c>
      <c r="L3492" s="11" t="n">
        <f aca="false">'Daily Data'!O3491</f>
        <v>-0.0152385640421578</v>
      </c>
      <c r="M3492" s="11" t="n">
        <f aca="false">'Daily Data'!Q3491</f>
        <v>-0.031745872133462</v>
      </c>
      <c r="O3492" s="11" t="n">
        <f aca="false">'Daily Data'!O3491</f>
        <v>-0.0152385640421578</v>
      </c>
      <c r="P3492" s="11" t="n">
        <f aca="false">'Daily Data'!R3491</f>
        <v>-0.00754475546411311</v>
      </c>
      <c r="R3492" s="11" t="n">
        <f aca="false">'Daily Data'!P3491</f>
        <v>-0.030328823953824</v>
      </c>
      <c r="S3492" s="11" t="n">
        <f aca="false">'Daily Data'!Q3491</f>
        <v>-0.031745872133462</v>
      </c>
      <c r="U3492" s="11" t="n">
        <f aca="false">'Daily Data'!P3491</f>
        <v>-0.030328823953824</v>
      </c>
      <c r="V3492" s="11" t="n">
        <f aca="false">'Daily Data'!R3491</f>
        <v>-0.00754475546411311</v>
      </c>
      <c r="X3492" s="11" t="n">
        <f aca="false">'Daily Data'!Q3491</f>
        <v>-0.031745872133462</v>
      </c>
      <c r="Y3492" s="11" t="n">
        <f aca="false">'Daily Data'!R3491</f>
        <v>-0.00754475546411311</v>
      </c>
      <c r="AA3492" s="11" t="n">
        <f aca="false">'Daily Data'!O3491</f>
        <v>-0.0152385640421578</v>
      </c>
      <c r="AB3492" s="11" t="n">
        <f aca="false">'Daily Data'!P3491</f>
        <v>-0.030328823953824</v>
      </c>
      <c r="AC3492" s="11" t="n">
        <f aca="false">'Daily Data'!Q3491</f>
        <v>-0.031745872133462</v>
      </c>
      <c r="AE3492" s="11" t="n">
        <f aca="false">'Daily Data'!O3491</f>
        <v>-0.0152385640421578</v>
      </c>
      <c r="AF3492" s="11" t="n">
        <f aca="false">'Daily Data'!P3491</f>
        <v>-0.030328823953824</v>
      </c>
      <c r="AG3492" s="11" t="n">
        <f aca="false">'Daily Data'!R3491</f>
        <v>-0.00754475546411311</v>
      </c>
      <c r="AI3492" s="11" t="n">
        <f aca="false">'Daily Data'!O3491</f>
        <v>-0.0152385640421578</v>
      </c>
      <c r="AJ3492" s="11" t="n">
        <f aca="false">'Daily Data'!Q3491</f>
        <v>-0.031745872133462</v>
      </c>
      <c r="AK3492" s="11" t="n">
        <f aca="false">'Daily Data'!R3491</f>
        <v>-0.00754475546411311</v>
      </c>
      <c r="AM3492" s="11" t="n">
        <f aca="false">'Daily Data'!P3491</f>
        <v>-0.030328823953824</v>
      </c>
      <c r="AN3492" s="11" t="n">
        <f aca="false">'Daily Data'!Q3491</f>
        <v>-0.031745872133462</v>
      </c>
      <c r="AO3492" s="11" t="n">
        <f aca="false">'Daily Data'!R3491</f>
        <v>-0.00754475546411311</v>
      </c>
      <c r="AQ3492" s="11" t="n">
        <f aca="false">'Daily Data'!O3491</f>
        <v>-0.0152385640421578</v>
      </c>
      <c r="AR3492" s="11" t="n">
        <f aca="false">'Daily Data'!P3491</f>
        <v>-0.030328823953824</v>
      </c>
      <c r="AS3492" s="11" t="n">
        <f aca="false">'Daily Data'!Q3491</f>
        <v>-0.031745872133462</v>
      </c>
      <c r="AT3492" s="11" t="n">
        <f aca="false">'Daily Data'!R3491</f>
        <v>-0.00754475546411311</v>
      </c>
    </row>
    <row r="3493" customFormat="false" ht="15" hidden="false" customHeight="false" outlineLevel="0" collapsed="false">
      <c r="A3493" s="11" t="n">
        <f aca="false">'Daily Data'!O3492</f>
        <v>-0.0449486575652777</v>
      </c>
      <c r="C3493" s="11" t="n">
        <f aca="false">'Daily Data'!P3492</f>
        <v>0.0099714201283351</v>
      </c>
      <c r="E3493" s="11" t="n">
        <f aca="false">'Daily Data'!Q3492</f>
        <v>0.00985954913880441</v>
      </c>
      <c r="G3493" s="11" t="n">
        <f aca="false">'Daily Data'!R3492</f>
        <v>0.0148553690848693</v>
      </c>
      <c r="I3493" s="11" t="n">
        <f aca="false">'Daily Data'!O3492</f>
        <v>-0.0449486575652777</v>
      </c>
      <c r="J3493" s="11" t="n">
        <f aca="false">'Daily Data'!P3492</f>
        <v>0.0099714201283351</v>
      </c>
      <c r="L3493" s="11" t="n">
        <f aca="false">'Daily Data'!O3492</f>
        <v>-0.0449486575652777</v>
      </c>
      <c r="M3493" s="11" t="n">
        <f aca="false">'Daily Data'!Q3492</f>
        <v>0.00985954913880441</v>
      </c>
      <c r="O3493" s="11" t="n">
        <f aca="false">'Daily Data'!O3492</f>
        <v>-0.0449486575652777</v>
      </c>
      <c r="P3493" s="11" t="n">
        <f aca="false">'Daily Data'!R3492</f>
        <v>0.0148553690848693</v>
      </c>
      <c r="R3493" s="11" t="n">
        <f aca="false">'Daily Data'!P3492</f>
        <v>0.0099714201283351</v>
      </c>
      <c r="S3493" s="11" t="n">
        <f aca="false">'Daily Data'!Q3492</f>
        <v>0.00985954913880441</v>
      </c>
      <c r="U3493" s="11" t="n">
        <f aca="false">'Daily Data'!P3492</f>
        <v>0.0099714201283351</v>
      </c>
      <c r="V3493" s="11" t="n">
        <f aca="false">'Daily Data'!R3492</f>
        <v>0.0148553690848693</v>
      </c>
      <c r="X3493" s="11" t="n">
        <f aca="false">'Daily Data'!Q3492</f>
        <v>0.00985954913880441</v>
      </c>
      <c r="Y3493" s="11" t="n">
        <f aca="false">'Daily Data'!R3492</f>
        <v>0.0148553690848693</v>
      </c>
      <c r="AA3493" s="11" t="n">
        <f aca="false">'Daily Data'!O3492</f>
        <v>-0.0449486575652777</v>
      </c>
      <c r="AB3493" s="11" t="n">
        <f aca="false">'Daily Data'!P3492</f>
        <v>0.0099714201283351</v>
      </c>
      <c r="AC3493" s="11" t="n">
        <f aca="false">'Daily Data'!Q3492</f>
        <v>0.00985954913880441</v>
      </c>
      <c r="AE3493" s="11" t="n">
        <f aca="false">'Daily Data'!O3492</f>
        <v>-0.0449486575652777</v>
      </c>
      <c r="AF3493" s="11" t="n">
        <f aca="false">'Daily Data'!P3492</f>
        <v>0.0099714201283351</v>
      </c>
      <c r="AG3493" s="11" t="n">
        <f aca="false">'Daily Data'!R3492</f>
        <v>0.0148553690848693</v>
      </c>
      <c r="AI3493" s="11" t="n">
        <f aca="false">'Daily Data'!O3492</f>
        <v>-0.0449486575652777</v>
      </c>
      <c r="AJ3493" s="11" t="n">
        <f aca="false">'Daily Data'!Q3492</f>
        <v>0.00985954913880441</v>
      </c>
      <c r="AK3493" s="11" t="n">
        <f aca="false">'Daily Data'!R3492</f>
        <v>0.0148553690848693</v>
      </c>
      <c r="AM3493" s="11" t="n">
        <f aca="false">'Daily Data'!P3492</f>
        <v>0.0099714201283351</v>
      </c>
      <c r="AN3493" s="11" t="n">
        <f aca="false">'Daily Data'!Q3492</f>
        <v>0.00985954913880441</v>
      </c>
      <c r="AO3493" s="11" t="n">
        <f aca="false">'Daily Data'!R3492</f>
        <v>0.0148553690848693</v>
      </c>
      <c r="AQ3493" s="11" t="n">
        <f aca="false">'Daily Data'!O3492</f>
        <v>-0.0449486575652777</v>
      </c>
      <c r="AR3493" s="11" t="n">
        <f aca="false">'Daily Data'!P3492</f>
        <v>0.0099714201283351</v>
      </c>
      <c r="AS3493" s="11" t="n">
        <f aca="false">'Daily Data'!Q3492</f>
        <v>0.00985954913880441</v>
      </c>
      <c r="AT3493" s="11" t="n">
        <f aca="false">'Daily Data'!R3492</f>
        <v>0.0148553690848693</v>
      </c>
    </row>
    <row r="3494" customFormat="false" ht="15" hidden="false" customHeight="false" outlineLevel="0" collapsed="false">
      <c r="A3494" s="11" t="n">
        <f aca="false">'Daily Data'!O3493</f>
        <v>0.0233517338558219</v>
      </c>
      <c r="C3494" s="11" t="n">
        <f aca="false">'Daily Data'!P3493</f>
        <v>0.0157978842074464</v>
      </c>
      <c r="E3494" s="11" t="n">
        <f aca="false">'Daily Data'!Q3493</f>
        <v>0.0157160280461147</v>
      </c>
      <c r="G3494" s="11" t="n">
        <f aca="false">'Daily Data'!R3493</f>
        <v>0.00448137737849699</v>
      </c>
      <c r="I3494" s="11" t="n">
        <f aca="false">'Daily Data'!O3493</f>
        <v>0.0233517338558219</v>
      </c>
      <c r="J3494" s="11" t="n">
        <f aca="false">'Daily Data'!P3493</f>
        <v>0.0157978842074464</v>
      </c>
      <c r="L3494" s="11" t="n">
        <f aca="false">'Daily Data'!O3493</f>
        <v>0.0233517338558219</v>
      </c>
      <c r="M3494" s="11" t="n">
        <f aca="false">'Daily Data'!Q3493</f>
        <v>0.0157160280461147</v>
      </c>
      <c r="O3494" s="11" t="n">
        <f aca="false">'Daily Data'!O3493</f>
        <v>0.0233517338558219</v>
      </c>
      <c r="P3494" s="11" t="n">
        <f aca="false">'Daily Data'!R3493</f>
        <v>0.00448137737849699</v>
      </c>
      <c r="R3494" s="11" t="n">
        <f aca="false">'Daily Data'!P3493</f>
        <v>0.0157978842074464</v>
      </c>
      <c r="S3494" s="11" t="n">
        <f aca="false">'Daily Data'!Q3493</f>
        <v>0.0157160280461147</v>
      </c>
      <c r="U3494" s="11" t="n">
        <f aca="false">'Daily Data'!P3493</f>
        <v>0.0157978842074464</v>
      </c>
      <c r="V3494" s="11" t="n">
        <f aca="false">'Daily Data'!R3493</f>
        <v>0.00448137737849699</v>
      </c>
      <c r="X3494" s="11" t="n">
        <f aca="false">'Daily Data'!Q3493</f>
        <v>0.0157160280461147</v>
      </c>
      <c r="Y3494" s="11" t="n">
        <f aca="false">'Daily Data'!R3493</f>
        <v>0.00448137737849699</v>
      </c>
      <c r="AA3494" s="11" t="n">
        <f aca="false">'Daily Data'!O3493</f>
        <v>0.0233517338558219</v>
      </c>
      <c r="AB3494" s="11" t="n">
        <f aca="false">'Daily Data'!P3493</f>
        <v>0.0157978842074464</v>
      </c>
      <c r="AC3494" s="11" t="n">
        <f aca="false">'Daily Data'!Q3493</f>
        <v>0.0157160280461147</v>
      </c>
      <c r="AE3494" s="11" t="n">
        <f aca="false">'Daily Data'!O3493</f>
        <v>0.0233517338558219</v>
      </c>
      <c r="AF3494" s="11" t="n">
        <f aca="false">'Daily Data'!P3493</f>
        <v>0.0157978842074464</v>
      </c>
      <c r="AG3494" s="11" t="n">
        <f aca="false">'Daily Data'!R3493</f>
        <v>0.00448137737849699</v>
      </c>
      <c r="AI3494" s="11" t="n">
        <f aca="false">'Daily Data'!O3493</f>
        <v>0.0233517338558219</v>
      </c>
      <c r="AJ3494" s="11" t="n">
        <f aca="false">'Daily Data'!Q3493</f>
        <v>0.0157160280461147</v>
      </c>
      <c r="AK3494" s="11" t="n">
        <f aca="false">'Daily Data'!R3493</f>
        <v>0.00448137737849699</v>
      </c>
      <c r="AM3494" s="11" t="n">
        <f aca="false">'Daily Data'!P3493</f>
        <v>0.0157978842074464</v>
      </c>
      <c r="AN3494" s="11" t="n">
        <f aca="false">'Daily Data'!Q3493</f>
        <v>0.0157160280461147</v>
      </c>
      <c r="AO3494" s="11" t="n">
        <f aca="false">'Daily Data'!R3493</f>
        <v>0.00448137737849699</v>
      </c>
      <c r="AQ3494" s="11" t="n">
        <f aca="false">'Daily Data'!O3493</f>
        <v>0.0233517338558219</v>
      </c>
      <c r="AR3494" s="11" t="n">
        <f aca="false">'Daily Data'!P3493</f>
        <v>0.0157978842074464</v>
      </c>
      <c r="AS3494" s="11" t="n">
        <f aca="false">'Daily Data'!Q3493</f>
        <v>0.0157160280461147</v>
      </c>
      <c r="AT3494" s="11" t="n">
        <f aca="false">'Daily Data'!R3493</f>
        <v>0.00448137737849699</v>
      </c>
    </row>
    <row r="3495" customFormat="false" ht="15" hidden="false" customHeight="false" outlineLevel="0" collapsed="false">
      <c r="A3495" s="11" t="n">
        <f aca="false">'Daily Data'!O3494</f>
        <v>-0.0145085445565515</v>
      </c>
      <c r="C3495" s="11" t="n">
        <f aca="false">'Daily Data'!P3494</f>
        <v>0.00550676506290585</v>
      </c>
      <c r="E3495" s="11" t="n">
        <f aca="false">'Daily Data'!Q3494</f>
        <v>0.00579282688315677</v>
      </c>
      <c r="G3495" s="11" t="n">
        <f aca="false">'Daily Data'!R3494</f>
        <v>0.0033635845168937</v>
      </c>
      <c r="I3495" s="11" t="n">
        <f aca="false">'Daily Data'!O3494</f>
        <v>-0.0145085445565515</v>
      </c>
      <c r="J3495" s="11" t="n">
        <f aca="false">'Daily Data'!P3494</f>
        <v>0.00550676506290585</v>
      </c>
      <c r="L3495" s="11" t="n">
        <f aca="false">'Daily Data'!O3494</f>
        <v>-0.0145085445565515</v>
      </c>
      <c r="M3495" s="11" t="n">
        <f aca="false">'Daily Data'!Q3494</f>
        <v>0.00579282688315677</v>
      </c>
      <c r="O3495" s="11" t="n">
        <f aca="false">'Daily Data'!O3494</f>
        <v>-0.0145085445565515</v>
      </c>
      <c r="P3495" s="11" t="n">
        <f aca="false">'Daily Data'!R3494</f>
        <v>0.0033635845168937</v>
      </c>
      <c r="R3495" s="11" t="n">
        <f aca="false">'Daily Data'!P3494</f>
        <v>0.00550676506290585</v>
      </c>
      <c r="S3495" s="11" t="n">
        <f aca="false">'Daily Data'!Q3494</f>
        <v>0.00579282688315677</v>
      </c>
      <c r="U3495" s="11" t="n">
        <f aca="false">'Daily Data'!P3494</f>
        <v>0.00550676506290585</v>
      </c>
      <c r="V3495" s="11" t="n">
        <f aca="false">'Daily Data'!R3494</f>
        <v>0.0033635845168937</v>
      </c>
      <c r="X3495" s="11" t="n">
        <f aca="false">'Daily Data'!Q3494</f>
        <v>0.00579282688315677</v>
      </c>
      <c r="Y3495" s="11" t="n">
        <f aca="false">'Daily Data'!R3494</f>
        <v>0.0033635845168937</v>
      </c>
      <c r="AA3495" s="11" t="n">
        <f aca="false">'Daily Data'!O3494</f>
        <v>-0.0145085445565515</v>
      </c>
      <c r="AB3495" s="11" t="n">
        <f aca="false">'Daily Data'!P3494</f>
        <v>0.00550676506290585</v>
      </c>
      <c r="AC3495" s="11" t="n">
        <f aca="false">'Daily Data'!Q3494</f>
        <v>0.00579282688315677</v>
      </c>
      <c r="AE3495" s="11" t="n">
        <f aca="false">'Daily Data'!O3494</f>
        <v>-0.0145085445565515</v>
      </c>
      <c r="AF3495" s="11" t="n">
        <f aca="false">'Daily Data'!P3494</f>
        <v>0.00550676506290585</v>
      </c>
      <c r="AG3495" s="11" t="n">
        <f aca="false">'Daily Data'!R3494</f>
        <v>0.0033635845168937</v>
      </c>
      <c r="AI3495" s="11" t="n">
        <f aca="false">'Daily Data'!O3494</f>
        <v>-0.0145085445565515</v>
      </c>
      <c r="AJ3495" s="11" t="n">
        <f aca="false">'Daily Data'!Q3494</f>
        <v>0.00579282688315677</v>
      </c>
      <c r="AK3495" s="11" t="n">
        <f aca="false">'Daily Data'!R3494</f>
        <v>0.0033635845168937</v>
      </c>
      <c r="AM3495" s="11" t="n">
        <f aca="false">'Daily Data'!P3494</f>
        <v>0.00550676506290585</v>
      </c>
      <c r="AN3495" s="11" t="n">
        <f aca="false">'Daily Data'!Q3494</f>
        <v>0.00579282688315677</v>
      </c>
      <c r="AO3495" s="11" t="n">
        <f aca="false">'Daily Data'!R3494</f>
        <v>0.0033635845168937</v>
      </c>
      <c r="AQ3495" s="11" t="n">
        <f aca="false">'Daily Data'!O3494</f>
        <v>-0.0145085445565515</v>
      </c>
      <c r="AR3495" s="11" t="n">
        <f aca="false">'Daily Data'!P3494</f>
        <v>0.00550676506290585</v>
      </c>
      <c r="AS3495" s="11" t="n">
        <f aca="false">'Daily Data'!Q3494</f>
        <v>0.00579282688315677</v>
      </c>
      <c r="AT3495" s="11" t="n">
        <f aca="false">'Daily Data'!R3494</f>
        <v>0.0033635845168937</v>
      </c>
    </row>
    <row r="3496" customFormat="false" ht="15" hidden="false" customHeight="false" outlineLevel="0" collapsed="false">
      <c r="A3496" s="11" t="n">
        <f aca="false">'Daily Data'!O3495</f>
        <v>0.0674907656752831</v>
      </c>
      <c r="C3496" s="11" t="n">
        <f aca="false">'Daily Data'!P3495</f>
        <v>0.027397306881717</v>
      </c>
      <c r="E3496" s="11" t="n">
        <f aca="false">'Daily Data'!Q3495</f>
        <v>0.0271683707243972</v>
      </c>
      <c r="G3496" s="11" t="n">
        <f aca="false">'Daily Data'!R3495</f>
        <v>-0.00275882764912147</v>
      </c>
      <c r="I3496" s="11" t="n">
        <f aca="false">'Daily Data'!O3495</f>
        <v>0.0674907656752831</v>
      </c>
      <c r="J3496" s="11" t="n">
        <f aca="false">'Daily Data'!P3495</f>
        <v>0.027397306881717</v>
      </c>
      <c r="L3496" s="11" t="n">
        <f aca="false">'Daily Data'!O3495</f>
        <v>0.0674907656752831</v>
      </c>
      <c r="M3496" s="11" t="n">
        <f aca="false">'Daily Data'!Q3495</f>
        <v>0.0271683707243972</v>
      </c>
      <c r="O3496" s="11" t="n">
        <f aca="false">'Daily Data'!O3495</f>
        <v>0.0674907656752831</v>
      </c>
      <c r="P3496" s="11" t="n">
        <f aca="false">'Daily Data'!R3495</f>
        <v>-0.00275882764912147</v>
      </c>
      <c r="R3496" s="11" t="n">
        <f aca="false">'Daily Data'!P3495</f>
        <v>0.027397306881717</v>
      </c>
      <c r="S3496" s="11" t="n">
        <f aca="false">'Daily Data'!Q3495</f>
        <v>0.0271683707243972</v>
      </c>
      <c r="U3496" s="11" t="n">
        <f aca="false">'Daily Data'!P3495</f>
        <v>0.027397306881717</v>
      </c>
      <c r="V3496" s="11" t="n">
        <f aca="false">'Daily Data'!R3495</f>
        <v>-0.00275882764912147</v>
      </c>
      <c r="X3496" s="11" t="n">
        <f aca="false">'Daily Data'!Q3495</f>
        <v>0.0271683707243972</v>
      </c>
      <c r="Y3496" s="11" t="n">
        <f aca="false">'Daily Data'!R3495</f>
        <v>-0.00275882764912147</v>
      </c>
      <c r="AA3496" s="11" t="n">
        <f aca="false">'Daily Data'!O3495</f>
        <v>0.0674907656752831</v>
      </c>
      <c r="AB3496" s="11" t="n">
        <f aca="false">'Daily Data'!P3495</f>
        <v>0.027397306881717</v>
      </c>
      <c r="AC3496" s="11" t="n">
        <f aca="false">'Daily Data'!Q3495</f>
        <v>0.0271683707243972</v>
      </c>
      <c r="AE3496" s="11" t="n">
        <f aca="false">'Daily Data'!O3495</f>
        <v>0.0674907656752831</v>
      </c>
      <c r="AF3496" s="11" t="n">
        <f aca="false">'Daily Data'!P3495</f>
        <v>0.027397306881717</v>
      </c>
      <c r="AG3496" s="11" t="n">
        <f aca="false">'Daily Data'!R3495</f>
        <v>-0.00275882764912147</v>
      </c>
      <c r="AI3496" s="11" t="n">
        <f aca="false">'Daily Data'!O3495</f>
        <v>0.0674907656752831</v>
      </c>
      <c r="AJ3496" s="11" t="n">
        <f aca="false">'Daily Data'!Q3495</f>
        <v>0.0271683707243972</v>
      </c>
      <c r="AK3496" s="11" t="n">
        <f aca="false">'Daily Data'!R3495</f>
        <v>-0.00275882764912147</v>
      </c>
      <c r="AM3496" s="11" t="n">
        <f aca="false">'Daily Data'!P3495</f>
        <v>0.027397306881717</v>
      </c>
      <c r="AN3496" s="11" t="n">
        <f aca="false">'Daily Data'!Q3495</f>
        <v>0.0271683707243972</v>
      </c>
      <c r="AO3496" s="11" t="n">
        <f aca="false">'Daily Data'!R3495</f>
        <v>-0.00275882764912147</v>
      </c>
      <c r="AQ3496" s="11" t="n">
        <f aca="false">'Daily Data'!O3495</f>
        <v>0.0674907656752831</v>
      </c>
      <c r="AR3496" s="11" t="n">
        <f aca="false">'Daily Data'!P3495</f>
        <v>0.027397306881717</v>
      </c>
      <c r="AS3496" s="11" t="n">
        <f aca="false">'Daily Data'!Q3495</f>
        <v>0.0271683707243972</v>
      </c>
      <c r="AT3496" s="11" t="n">
        <f aca="false">'Daily Data'!R3495</f>
        <v>-0.00275882764912147</v>
      </c>
    </row>
    <row r="3497" customFormat="false" ht="15" hidden="false" customHeight="false" outlineLevel="0" collapsed="false">
      <c r="A3497" s="11" t="n">
        <f aca="false">'Daily Data'!O3496</f>
        <v>0.000491964996256173</v>
      </c>
      <c r="C3497" s="11" t="n">
        <f aca="false">'Daily Data'!P3496</f>
        <v>-0.00377234943209501</v>
      </c>
      <c r="E3497" s="11" t="n">
        <f aca="false">'Daily Data'!Q3496</f>
        <v>-0.00535605385736834</v>
      </c>
      <c r="G3497" s="11" t="n">
        <f aca="false">'Daily Data'!R3496</f>
        <v>-0.0102947431060811</v>
      </c>
      <c r="I3497" s="11" t="n">
        <f aca="false">'Daily Data'!O3496</f>
        <v>0.000491964996256173</v>
      </c>
      <c r="J3497" s="11" t="n">
        <f aca="false">'Daily Data'!P3496</f>
        <v>-0.00377234943209501</v>
      </c>
      <c r="L3497" s="11" t="n">
        <f aca="false">'Daily Data'!O3496</f>
        <v>0.000491964996256173</v>
      </c>
      <c r="M3497" s="11" t="n">
        <f aca="false">'Daily Data'!Q3496</f>
        <v>-0.00535605385736834</v>
      </c>
      <c r="O3497" s="11" t="n">
        <f aca="false">'Daily Data'!O3496</f>
        <v>0.000491964996256173</v>
      </c>
      <c r="P3497" s="11" t="n">
        <f aca="false">'Daily Data'!R3496</f>
        <v>-0.0102947431060811</v>
      </c>
      <c r="R3497" s="11" t="n">
        <f aca="false">'Daily Data'!P3496</f>
        <v>-0.00377234943209501</v>
      </c>
      <c r="S3497" s="11" t="n">
        <f aca="false">'Daily Data'!Q3496</f>
        <v>-0.00535605385736834</v>
      </c>
      <c r="U3497" s="11" t="n">
        <f aca="false">'Daily Data'!P3496</f>
        <v>-0.00377234943209501</v>
      </c>
      <c r="V3497" s="11" t="n">
        <f aca="false">'Daily Data'!R3496</f>
        <v>-0.0102947431060811</v>
      </c>
      <c r="X3497" s="11" t="n">
        <f aca="false">'Daily Data'!Q3496</f>
        <v>-0.00535605385736834</v>
      </c>
      <c r="Y3497" s="11" t="n">
        <f aca="false">'Daily Data'!R3496</f>
        <v>-0.0102947431060811</v>
      </c>
      <c r="AA3497" s="11" t="n">
        <f aca="false">'Daily Data'!O3496</f>
        <v>0.000491964996256173</v>
      </c>
      <c r="AB3497" s="11" t="n">
        <f aca="false">'Daily Data'!P3496</f>
        <v>-0.00377234943209501</v>
      </c>
      <c r="AC3497" s="11" t="n">
        <f aca="false">'Daily Data'!Q3496</f>
        <v>-0.00535605385736834</v>
      </c>
      <c r="AE3497" s="11" t="n">
        <f aca="false">'Daily Data'!O3496</f>
        <v>0.000491964996256173</v>
      </c>
      <c r="AF3497" s="11" t="n">
        <f aca="false">'Daily Data'!P3496</f>
        <v>-0.00377234943209501</v>
      </c>
      <c r="AG3497" s="11" t="n">
        <f aca="false">'Daily Data'!R3496</f>
        <v>-0.0102947431060811</v>
      </c>
      <c r="AI3497" s="11" t="n">
        <f aca="false">'Daily Data'!O3496</f>
        <v>0.000491964996256173</v>
      </c>
      <c r="AJ3497" s="11" t="n">
        <f aca="false">'Daily Data'!Q3496</f>
        <v>-0.00535605385736834</v>
      </c>
      <c r="AK3497" s="11" t="n">
        <f aca="false">'Daily Data'!R3496</f>
        <v>-0.0102947431060811</v>
      </c>
      <c r="AM3497" s="11" t="n">
        <f aca="false">'Daily Data'!P3496</f>
        <v>-0.00377234943209501</v>
      </c>
      <c r="AN3497" s="11" t="n">
        <f aca="false">'Daily Data'!Q3496</f>
        <v>-0.00535605385736834</v>
      </c>
      <c r="AO3497" s="11" t="n">
        <f aca="false">'Daily Data'!R3496</f>
        <v>-0.0102947431060811</v>
      </c>
      <c r="AQ3497" s="11" t="n">
        <f aca="false">'Daily Data'!O3496</f>
        <v>0.000491964996256173</v>
      </c>
      <c r="AR3497" s="11" t="n">
        <f aca="false">'Daily Data'!P3496</f>
        <v>-0.00377234943209501</v>
      </c>
      <c r="AS3497" s="11" t="n">
        <f aca="false">'Daily Data'!Q3496</f>
        <v>-0.00535605385736834</v>
      </c>
      <c r="AT3497" s="11" t="n">
        <f aca="false">'Daily Data'!R3496</f>
        <v>-0.0102947431060811</v>
      </c>
    </row>
    <row r="3498" customFormat="false" ht="15" hidden="false" customHeight="false" outlineLevel="0" collapsed="false">
      <c r="A3498" s="11" t="n">
        <f aca="false">'Daily Data'!O3497</f>
        <v>0.0338579681481742</v>
      </c>
      <c r="C3498" s="11" t="n">
        <f aca="false">'Daily Data'!P3497</f>
        <v>-0.0110536214065811</v>
      </c>
      <c r="E3498" s="11" t="n">
        <f aca="false">'Daily Data'!Q3497</f>
        <v>-0.00890938560087082</v>
      </c>
      <c r="G3498" s="11" t="n">
        <f aca="false">'Daily Data'!R3497</f>
        <v>-0.0075210552919662</v>
      </c>
      <c r="I3498" s="11" t="n">
        <f aca="false">'Daily Data'!O3497</f>
        <v>0.0338579681481742</v>
      </c>
      <c r="J3498" s="11" t="n">
        <f aca="false">'Daily Data'!P3497</f>
        <v>-0.0110536214065811</v>
      </c>
      <c r="L3498" s="11" t="n">
        <f aca="false">'Daily Data'!O3497</f>
        <v>0.0338579681481742</v>
      </c>
      <c r="M3498" s="11" t="n">
        <f aca="false">'Daily Data'!Q3497</f>
        <v>-0.00890938560087082</v>
      </c>
      <c r="O3498" s="11" t="n">
        <f aca="false">'Daily Data'!O3497</f>
        <v>0.0338579681481742</v>
      </c>
      <c r="P3498" s="11" t="n">
        <f aca="false">'Daily Data'!R3497</f>
        <v>-0.0075210552919662</v>
      </c>
      <c r="R3498" s="11" t="n">
        <f aca="false">'Daily Data'!P3497</f>
        <v>-0.0110536214065811</v>
      </c>
      <c r="S3498" s="11" t="n">
        <f aca="false">'Daily Data'!Q3497</f>
        <v>-0.00890938560087082</v>
      </c>
      <c r="U3498" s="11" t="n">
        <f aca="false">'Daily Data'!P3497</f>
        <v>-0.0110536214065811</v>
      </c>
      <c r="V3498" s="11" t="n">
        <f aca="false">'Daily Data'!R3497</f>
        <v>-0.0075210552919662</v>
      </c>
      <c r="X3498" s="11" t="n">
        <f aca="false">'Daily Data'!Q3497</f>
        <v>-0.00890938560087082</v>
      </c>
      <c r="Y3498" s="11" t="n">
        <f aca="false">'Daily Data'!R3497</f>
        <v>-0.0075210552919662</v>
      </c>
      <c r="AA3498" s="11" t="n">
        <f aca="false">'Daily Data'!O3497</f>
        <v>0.0338579681481742</v>
      </c>
      <c r="AB3498" s="11" t="n">
        <f aca="false">'Daily Data'!P3497</f>
        <v>-0.0110536214065811</v>
      </c>
      <c r="AC3498" s="11" t="n">
        <f aca="false">'Daily Data'!Q3497</f>
        <v>-0.00890938560087082</v>
      </c>
      <c r="AE3498" s="11" t="n">
        <f aca="false">'Daily Data'!O3497</f>
        <v>0.0338579681481742</v>
      </c>
      <c r="AF3498" s="11" t="n">
        <f aca="false">'Daily Data'!P3497</f>
        <v>-0.0110536214065811</v>
      </c>
      <c r="AG3498" s="11" t="n">
        <f aca="false">'Daily Data'!R3497</f>
        <v>-0.0075210552919662</v>
      </c>
      <c r="AI3498" s="11" t="n">
        <f aca="false">'Daily Data'!O3497</f>
        <v>0.0338579681481742</v>
      </c>
      <c r="AJ3498" s="11" t="n">
        <f aca="false">'Daily Data'!Q3497</f>
        <v>-0.00890938560087082</v>
      </c>
      <c r="AK3498" s="11" t="n">
        <f aca="false">'Daily Data'!R3497</f>
        <v>-0.0075210552919662</v>
      </c>
      <c r="AM3498" s="11" t="n">
        <f aca="false">'Daily Data'!P3497</f>
        <v>-0.0110536214065811</v>
      </c>
      <c r="AN3498" s="11" t="n">
        <f aca="false">'Daily Data'!Q3497</f>
        <v>-0.00890938560087082</v>
      </c>
      <c r="AO3498" s="11" t="n">
        <f aca="false">'Daily Data'!R3497</f>
        <v>-0.0075210552919662</v>
      </c>
      <c r="AQ3498" s="11" t="n">
        <f aca="false">'Daily Data'!O3497</f>
        <v>0.0338579681481742</v>
      </c>
      <c r="AR3498" s="11" t="n">
        <f aca="false">'Daily Data'!P3497</f>
        <v>-0.0110536214065811</v>
      </c>
      <c r="AS3498" s="11" t="n">
        <f aca="false">'Daily Data'!Q3497</f>
        <v>-0.00890938560087082</v>
      </c>
      <c r="AT3498" s="11" t="n">
        <f aca="false">'Daily Data'!R3497</f>
        <v>-0.0075210552919662</v>
      </c>
    </row>
    <row r="3499" customFormat="false" ht="15" hidden="false" customHeight="false" outlineLevel="0" collapsed="false">
      <c r="A3499" s="11" t="n">
        <f aca="false">'Daily Data'!O3498</f>
        <v>0.0151995758236706</v>
      </c>
      <c r="C3499" s="11" t="n">
        <f aca="false">'Daily Data'!P3498</f>
        <v>0.025500260452595</v>
      </c>
      <c r="E3499" s="11" t="n">
        <f aca="false">'Daily Data'!Q3498</f>
        <v>0.0254085939151728</v>
      </c>
      <c r="G3499" s="11" t="n">
        <f aca="false">'Daily Data'!R3498</f>
        <v>0.00181303126757984</v>
      </c>
      <c r="I3499" s="11" t="n">
        <f aca="false">'Daily Data'!O3498</f>
        <v>0.0151995758236706</v>
      </c>
      <c r="J3499" s="11" t="n">
        <f aca="false">'Daily Data'!P3498</f>
        <v>0.025500260452595</v>
      </c>
      <c r="L3499" s="11" t="n">
        <f aca="false">'Daily Data'!O3498</f>
        <v>0.0151995758236706</v>
      </c>
      <c r="M3499" s="11" t="n">
        <f aca="false">'Daily Data'!Q3498</f>
        <v>0.0254085939151728</v>
      </c>
      <c r="O3499" s="11" t="n">
        <f aca="false">'Daily Data'!O3498</f>
        <v>0.0151995758236706</v>
      </c>
      <c r="P3499" s="11" t="n">
        <f aca="false">'Daily Data'!R3498</f>
        <v>0.00181303126757984</v>
      </c>
      <c r="R3499" s="11" t="n">
        <f aca="false">'Daily Data'!P3498</f>
        <v>0.025500260452595</v>
      </c>
      <c r="S3499" s="11" t="n">
        <f aca="false">'Daily Data'!Q3498</f>
        <v>0.0254085939151728</v>
      </c>
      <c r="U3499" s="11" t="n">
        <f aca="false">'Daily Data'!P3498</f>
        <v>0.025500260452595</v>
      </c>
      <c r="V3499" s="11" t="n">
        <f aca="false">'Daily Data'!R3498</f>
        <v>0.00181303126757984</v>
      </c>
      <c r="X3499" s="11" t="n">
        <f aca="false">'Daily Data'!Q3498</f>
        <v>0.0254085939151728</v>
      </c>
      <c r="Y3499" s="11" t="n">
        <f aca="false">'Daily Data'!R3498</f>
        <v>0.00181303126757984</v>
      </c>
      <c r="AA3499" s="11" t="n">
        <f aca="false">'Daily Data'!O3498</f>
        <v>0.0151995758236706</v>
      </c>
      <c r="AB3499" s="11" t="n">
        <f aca="false">'Daily Data'!P3498</f>
        <v>0.025500260452595</v>
      </c>
      <c r="AC3499" s="11" t="n">
        <f aca="false">'Daily Data'!Q3498</f>
        <v>0.0254085939151728</v>
      </c>
      <c r="AE3499" s="11" t="n">
        <f aca="false">'Daily Data'!O3498</f>
        <v>0.0151995758236706</v>
      </c>
      <c r="AF3499" s="11" t="n">
        <f aca="false">'Daily Data'!P3498</f>
        <v>0.025500260452595</v>
      </c>
      <c r="AG3499" s="11" t="n">
        <f aca="false">'Daily Data'!R3498</f>
        <v>0.00181303126757984</v>
      </c>
      <c r="AI3499" s="11" t="n">
        <f aca="false">'Daily Data'!O3498</f>
        <v>0.0151995758236706</v>
      </c>
      <c r="AJ3499" s="11" t="n">
        <f aca="false">'Daily Data'!Q3498</f>
        <v>0.0254085939151728</v>
      </c>
      <c r="AK3499" s="11" t="n">
        <f aca="false">'Daily Data'!R3498</f>
        <v>0.00181303126757984</v>
      </c>
      <c r="AM3499" s="11" t="n">
        <f aca="false">'Daily Data'!P3498</f>
        <v>0.025500260452595</v>
      </c>
      <c r="AN3499" s="11" t="n">
        <f aca="false">'Daily Data'!Q3498</f>
        <v>0.0254085939151728</v>
      </c>
      <c r="AO3499" s="11" t="n">
        <f aca="false">'Daily Data'!R3498</f>
        <v>0.00181303126757984</v>
      </c>
      <c r="AQ3499" s="11" t="n">
        <f aca="false">'Daily Data'!O3498</f>
        <v>0.0151995758236706</v>
      </c>
      <c r="AR3499" s="11" t="n">
        <f aca="false">'Daily Data'!P3498</f>
        <v>0.025500260452595</v>
      </c>
      <c r="AS3499" s="11" t="n">
        <f aca="false">'Daily Data'!Q3498</f>
        <v>0.0254085939151728</v>
      </c>
      <c r="AT3499" s="11" t="n">
        <f aca="false">'Daily Data'!R3498</f>
        <v>0.00181303126757984</v>
      </c>
    </row>
    <row r="3500" customFormat="false" ht="15" hidden="false" customHeight="false" outlineLevel="0" collapsed="false">
      <c r="A3500" s="11" t="n">
        <f aca="false">'Daily Data'!O3499</f>
        <v>-0.00960568449153284</v>
      </c>
      <c r="C3500" s="11" t="n">
        <f aca="false">'Daily Data'!P3499</f>
        <v>0.0195571589962697</v>
      </c>
      <c r="E3500" s="11" t="n">
        <f aca="false">'Daily Data'!Q3499</f>
        <v>0.0178427727933765</v>
      </c>
      <c r="G3500" s="11" t="n">
        <f aca="false">'Daily Data'!R3499</f>
        <v>-0.00895059562521636</v>
      </c>
      <c r="I3500" s="11" t="n">
        <f aca="false">'Daily Data'!O3499</f>
        <v>-0.00960568449153284</v>
      </c>
      <c r="J3500" s="11" t="n">
        <f aca="false">'Daily Data'!P3499</f>
        <v>0.0195571589962697</v>
      </c>
      <c r="L3500" s="11" t="n">
        <f aca="false">'Daily Data'!O3499</f>
        <v>-0.00960568449153284</v>
      </c>
      <c r="M3500" s="11" t="n">
        <f aca="false">'Daily Data'!Q3499</f>
        <v>0.0178427727933765</v>
      </c>
      <c r="O3500" s="11" t="n">
        <f aca="false">'Daily Data'!O3499</f>
        <v>-0.00960568449153284</v>
      </c>
      <c r="P3500" s="11" t="n">
        <f aca="false">'Daily Data'!R3499</f>
        <v>-0.00895059562521636</v>
      </c>
      <c r="R3500" s="11" t="n">
        <f aca="false">'Daily Data'!P3499</f>
        <v>0.0195571589962697</v>
      </c>
      <c r="S3500" s="11" t="n">
        <f aca="false">'Daily Data'!Q3499</f>
        <v>0.0178427727933765</v>
      </c>
      <c r="U3500" s="11" t="n">
        <f aca="false">'Daily Data'!P3499</f>
        <v>0.0195571589962697</v>
      </c>
      <c r="V3500" s="11" t="n">
        <f aca="false">'Daily Data'!R3499</f>
        <v>-0.00895059562521636</v>
      </c>
      <c r="X3500" s="11" t="n">
        <f aca="false">'Daily Data'!Q3499</f>
        <v>0.0178427727933765</v>
      </c>
      <c r="Y3500" s="11" t="n">
        <f aca="false">'Daily Data'!R3499</f>
        <v>-0.00895059562521636</v>
      </c>
      <c r="AA3500" s="11" t="n">
        <f aca="false">'Daily Data'!O3499</f>
        <v>-0.00960568449153284</v>
      </c>
      <c r="AB3500" s="11" t="n">
        <f aca="false">'Daily Data'!P3499</f>
        <v>0.0195571589962697</v>
      </c>
      <c r="AC3500" s="11" t="n">
        <f aca="false">'Daily Data'!Q3499</f>
        <v>0.0178427727933765</v>
      </c>
      <c r="AE3500" s="11" t="n">
        <f aca="false">'Daily Data'!O3499</f>
        <v>-0.00960568449153284</v>
      </c>
      <c r="AF3500" s="11" t="n">
        <f aca="false">'Daily Data'!P3499</f>
        <v>0.0195571589962697</v>
      </c>
      <c r="AG3500" s="11" t="n">
        <f aca="false">'Daily Data'!R3499</f>
        <v>-0.00895059562521636</v>
      </c>
      <c r="AI3500" s="11" t="n">
        <f aca="false">'Daily Data'!O3499</f>
        <v>-0.00960568449153284</v>
      </c>
      <c r="AJ3500" s="11" t="n">
        <f aca="false">'Daily Data'!Q3499</f>
        <v>0.0178427727933765</v>
      </c>
      <c r="AK3500" s="11" t="n">
        <f aca="false">'Daily Data'!R3499</f>
        <v>-0.00895059562521636</v>
      </c>
      <c r="AM3500" s="11" t="n">
        <f aca="false">'Daily Data'!P3499</f>
        <v>0.0195571589962697</v>
      </c>
      <c r="AN3500" s="11" t="n">
        <f aca="false">'Daily Data'!Q3499</f>
        <v>0.0178427727933765</v>
      </c>
      <c r="AO3500" s="11" t="n">
        <f aca="false">'Daily Data'!R3499</f>
        <v>-0.00895059562521636</v>
      </c>
      <c r="AQ3500" s="11" t="n">
        <f aca="false">'Daily Data'!O3499</f>
        <v>-0.00960568449153284</v>
      </c>
      <c r="AR3500" s="11" t="n">
        <f aca="false">'Daily Data'!P3499</f>
        <v>0.0195571589962697</v>
      </c>
      <c r="AS3500" s="11" t="n">
        <f aca="false">'Daily Data'!Q3499</f>
        <v>0.0178427727933765</v>
      </c>
      <c r="AT3500" s="11" t="n">
        <f aca="false">'Daily Data'!R3499</f>
        <v>-0.00895059562521636</v>
      </c>
    </row>
    <row r="3501" customFormat="false" ht="15" hidden="false" customHeight="false" outlineLevel="0" collapsed="false">
      <c r="A3501" s="11" t="n">
        <f aca="false">'Daily Data'!O3500</f>
        <v>0.0301175440927578</v>
      </c>
      <c r="C3501" s="11" t="n">
        <f aca="false">'Daily Data'!P3500</f>
        <v>0.00608814985596343</v>
      </c>
      <c r="E3501" s="11" t="n">
        <f aca="false">'Daily Data'!Q3500</f>
        <v>0.00767983968666966</v>
      </c>
      <c r="G3501" s="11" t="n">
        <f aca="false">'Daily Data'!R3500</f>
        <v>0.000427283010396102</v>
      </c>
      <c r="I3501" s="11" t="n">
        <f aca="false">'Daily Data'!O3500</f>
        <v>0.0301175440927578</v>
      </c>
      <c r="J3501" s="11" t="n">
        <f aca="false">'Daily Data'!P3500</f>
        <v>0.00608814985596343</v>
      </c>
      <c r="L3501" s="11" t="n">
        <f aca="false">'Daily Data'!O3500</f>
        <v>0.0301175440927578</v>
      </c>
      <c r="M3501" s="11" t="n">
        <f aca="false">'Daily Data'!Q3500</f>
        <v>0.00767983968666966</v>
      </c>
      <c r="O3501" s="11" t="n">
        <f aca="false">'Daily Data'!O3500</f>
        <v>0.0301175440927578</v>
      </c>
      <c r="P3501" s="11" t="n">
        <f aca="false">'Daily Data'!R3500</f>
        <v>0.000427283010396102</v>
      </c>
      <c r="R3501" s="11" t="n">
        <f aca="false">'Daily Data'!P3500</f>
        <v>0.00608814985596343</v>
      </c>
      <c r="S3501" s="11" t="n">
        <f aca="false">'Daily Data'!Q3500</f>
        <v>0.00767983968666966</v>
      </c>
      <c r="U3501" s="11" t="n">
        <f aca="false">'Daily Data'!P3500</f>
        <v>0.00608814985596343</v>
      </c>
      <c r="V3501" s="11" t="n">
        <f aca="false">'Daily Data'!R3500</f>
        <v>0.000427283010396102</v>
      </c>
      <c r="X3501" s="11" t="n">
        <f aca="false">'Daily Data'!Q3500</f>
        <v>0.00767983968666966</v>
      </c>
      <c r="Y3501" s="11" t="n">
        <f aca="false">'Daily Data'!R3500</f>
        <v>0.000427283010396102</v>
      </c>
      <c r="AA3501" s="11" t="n">
        <f aca="false">'Daily Data'!O3500</f>
        <v>0.0301175440927578</v>
      </c>
      <c r="AB3501" s="11" t="n">
        <f aca="false">'Daily Data'!P3500</f>
        <v>0.00608814985596343</v>
      </c>
      <c r="AC3501" s="11" t="n">
        <f aca="false">'Daily Data'!Q3500</f>
        <v>0.00767983968666966</v>
      </c>
      <c r="AE3501" s="11" t="n">
        <f aca="false">'Daily Data'!O3500</f>
        <v>0.0301175440927578</v>
      </c>
      <c r="AF3501" s="11" t="n">
        <f aca="false">'Daily Data'!P3500</f>
        <v>0.00608814985596343</v>
      </c>
      <c r="AG3501" s="11" t="n">
        <f aca="false">'Daily Data'!R3500</f>
        <v>0.000427283010396102</v>
      </c>
      <c r="AI3501" s="11" t="n">
        <f aca="false">'Daily Data'!O3500</f>
        <v>0.0301175440927578</v>
      </c>
      <c r="AJ3501" s="11" t="n">
        <f aca="false">'Daily Data'!Q3500</f>
        <v>0.00767983968666966</v>
      </c>
      <c r="AK3501" s="11" t="n">
        <f aca="false">'Daily Data'!R3500</f>
        <v>0.000427283010396102</v>
      </c>
      <c r="AM3501" s="11" t="n">
        <f aca="false">'Daily Data'!P3500</f>
        <v>0.00608814985596343</v>
      </c>
      <c r="AN3501" s="11" t="n">
        <f aca="false">'Daily Data'!Q3500</f>
        <v>0.00767983968666966</v>
      </c>
      <c r="AO3501" s="11" t="n">
        <f aca="false">'Daily Data'!R3500</f>
        <v>0.000427283010396102</v>
      </c>
      <c r="AQ3501" s="11" t="n">
        <f aca="false">'Daily Data'!O3500</f>
        <v>0.0301175440927578</v>
      </c>
      <c r="AR3501" s="11" t="n">
        <f aca="false">'Daily Data'!P3500</f>
        <v>0.00608814985596343</v>
      </c>
      <c r="AS3501" s="11" t="n">
        <f aca="false">'Daily Data'!Q3500</f>
        <v>0.00767983968666966</v>
      </c>
      <c r="AT3501" s="11" t="n">
        <f aca="false">'Daily Data'!R3500</f>
        <v>0.000427283010396102</v>
      </c>
    </row>
    <row r="3502" customFormat="false" ht="15" hidden="false" customHeight="false" outlineLevel="0" collapsed="false">
      <c r="A3502" s="11" t="n">
        <f aca="false">'Daily Data'!O3501</f>
        <v>-0.0215565236436399</v>
      </c>
      <c r="C3502" s="11" t="n">
        <f aca="false">'Daily Data'!P3501</f>
        <v>-0.00363394538606396</v>
      </c>
      <c r="E3502" s="11" t="n">
        <f aca="false">'Daily Data'!Q3501</f>
        <v>-0.00356770403353754</v>
      </c>
      <c r="G3502" s="11" t="n">
        <f aca="false">'Daily Data'!R3501</f>
        <v>0.0251881440060612</v>
      </c>
      <c r="I3502" s="11" t="n">
        <f aca="false">'Daily Data'!O3501</f>
        <v>-0.0215565236436399</v>
      </c>
      <c r="J3502" s="11" t="n">
        <f aca="false">'Daily Data'!P3501</f>
        <v>-0.00363394538606396</v>
      </c>
      <c r="L3502" s="11" t="n">
        <f aca="false">'Daily Data'!O3501</f>
        <v>-0.0215565236436399</v>
      </c>
      <c r="M3502" s="11" t="n">
        <f aca="false">'Daily Data'!Q3501</f>
        <v>-0.00356770403353754</v>
      </c>
      <c r="O3502" s="11" t="n">
        <f aca="false">'Daily Data'!O3501</f>
        <v>-0.0215565236436399</v>
      </c>
      <c r="P3502" s="11" t="n">
        <f aca="false">'Daily Data'!R3501</f>
        <v>0.0251881440060612</v>
      </c>
      <c r="R3502" s="11" t="n">
        <f aca="false">'Daily Data'!P3501</f>
        <v>-0.00363394538606396</v>
      </c>
      <c r="S3502" s="11" t="n">
        <f aca="false">'Daily Data'!Q3501</f>
        <v>-0.00356770403353754</v>
      </c>
      <c r="U3502" s="11" t="n">
        <f aca="false">'Daily Data'!P3501</f>
        <v>-0.00363394538606396</v>
      </c>
      <c r="V3502" s="11" t="n">
        <f aca="false">'Daily Data'!R3501</f>
        <v>0.0251881440060612</v>
      </c>
      <c r="X3502" s="11" t="n">
        <f aca="false">'Daily Data'!Q3501</f>
        <v>-0.00356770403353754</v>
      </c>
      <c r="Y3502" s="11" t="n">
        <f aca="false">'Daily Data'!R3501</f>
        <v>0.0251881440060612</v>
      </c>
      <c r="AA3502" s="11" t="n">
        <f aca="false">'Daily Data'!O3501</f>
        <v>-0.0215565236436399</v>
      </c>
      <c r="AB3502" s="11" t="n">
        <f aca="false">'Daily Data'!P3501</f>
        <v>-0.00363394538606396</v>
      </c>
      <c r="AC3502" s="11" t="n">
        <f aca="false">'Daily Data'!Q3501</f>
        <v>-0.00356770403353754</v>
      </c>
      <c r="AE3502" s="11" t="n">
        <f aca="false">'Daily Data'!O3501</f>
        <v>-0.0215565236436399</v>
      </c>
      <c r="AF3502" s="11" t="n">
        <f aca="false">'Daily Data'!P3501</f>
        <v>-0.00363394538606396</v>
      </c>
      <c r="AG3502" s="11" t="n">
        <f aca="false">'Daily Data'!R3501</f>
        <v>0.0251881440060612</v>
      </c>
      <c r="AI3502" s="11" t="n">
        <f aca="false">'Daily Data'!O3501</f>
        <v>-0.0215565236436399</v>
      </c>
      <c r="AJ3502" s="11" t="n">
        <f aca="false">'Daily Data'!Q3501</f>
        <v>-0.00356770403353754</v>
      </c>
      <c r="AK3502" s="11" t="n">
        <f aca="false">'Daily Data'!R3501</f>
        <v>0.0251881440060612</v>
      </c>
      <c r="AM3502" s="11" t="n">
        <f aca="false">'Daily Data'!P3501</f>
        <v>-0.00363394538606396</v>
      </c>
      <c r="AN3502" s="11" t="n">
        <f aca="false">'Daily Data'!Q3501</f>
        <v>-0.00356770403353754</v>
      </c>
      <c r="AO3502" s="11" t="n">
        <f aca="false">'Daily Data'!R3501</f>
        <v>0.0251881440060612</v>
      </c>
      <c r="AQ3502" s="11" t="n">
        <f aca="false">'Daily Data'!O3501</f>
        <v>-0.0215565236436399</v>
      </c>
      <c r="AR3502" s="11" t="n">
        <f aca="false">'Daily Data'!P3501</f>
        <v>-0.00363394538606396</v>
      </c>
      <c r="AS3502" s="11" t="n">
        <f aca="false">'Daily Data'!Q3501</f>
        <v>-0.00356770403353754</v>
      </c>
      <c r="AT3502" s="11" t="n">
        <f aca="false">'Daily Data'!R3501</f>
        <v>0.0251881440060612</v>
      </c>
    </row>
    <row r="3503" customFormat="false" ht="15" hidden="false" customHeight="false" outlineLevel="0" collapsed="false">
      <c r="A3503" s="11" t="n">
        <f aca="false">'Daily Data'!O3502</f>
        <v>0.00525993372426861</v>
      </c>
      <c r="C3503" s="11" t="n">
        <f aca="false">'Daily Data'!P3502</f>
        <v>-0.00152081766282872</v>
      </c>
      <c r="E3503" s="11" t="n">
        <f aca="false">'Daily Data'!Q3502</f>
        <v>-0.00228480742412138</v>
      </c>
      <c r="G3503" s="11" t="n">
        <f aca="false">'Daily Data'!R3502</f>
        <v>0.0118037267774228</v>
      </c>
      <c r="I3503" s="11" t="n">
        <f aca="false">'Daily Data'!O3502</f>
        <v>0.00525993372426861</v>
      </c>
      <c r="J3503" s="11" t="n">
        <f aca="false">'Daily Data'!P3502</f>
        <v>-0.00152081766282872</v>
      </c>
      <c r="L3503" s="11" t="n">
        <f aca="false">'Daily Data'!O3502</f>
        <v>0.00525993372426861</v>
      </c>
      <c r="M3503" s="11" t="n">
        <f aca="false">'Daily Data'!Q3502</f>
        <v>-0.00228480742412138</v>
      </c>
      <c r="O3503" s="11" t="n">
        <f aca="false">'Daily Data'!O3502</f>
        <v>0.00525993372426861</v>
      </c>
      <c r="P3503" s="11" t="n">
        <f aca="false">'Daily Data'!R3502</f>
        <v>0.0118037267774228</v>
      </c>
      <c r="R3503" s="11" t="n">
        <f aca="false">'Daily Data'!P3502</f>
        <v>-0.00152081766282872</v>
      </c>
      <c r="S3503" s="11" t="n">
        <f aca="false">'Daily Data'!Q3502</f>
        <v>-0.00228480742412138</v>
      </c>
      <c r="U3503" s="11" t="n">
        <f aca="false">'Daily Data'!P3502</f>
        <v>-0.00152081766282872</v>
      </c>
      <c r="V3503" s="11" t="n">
        <f aca="false">'Daily Data'!R3502</f>
        <v>0.0118037267774228</v>
      </c>
      <c r="X3503" s="11" t="n">
        <f aca="false">'Daily Data'!Q3502</f>
        <v>-0.00228480742412138</v>
      </c>
      <c r="Y3503" s="11" t="n">
        <f aca="false">'Daily Data'!R3502</f>
        <v>0.0118037267774228</v>
      </c>
      <c r="AA3503" s="11" t="n">
        <f aca="false">'Daily Data'!O3502</f>
        <v>0.00525993372426861</v>
      </c>
      <c r="AB3503" s="11" t="n">
        <f aca="false">'Daily Data'!P3502</f>
        <v>-0.00152081766282872</v>
      </c>
      <c r="AC3503" s="11" t="n">
        <f aca="false">'Daily Data'!Q3502</f>
        <v>-0.00228480742412138</v>
      </c>
      <c r="AE3503" s="11" t="n">
        <f aca="false">'Daily Data'!O3502</f>
        <v>0.00525993372426861</v>
      </c>
      <c r="AF3503" s="11" t="n">
        <f aca="false">'Daily Data'!P3502</f>
        <v>-0.00152081766282872</v>
      </c>
      <c r="AG3503" s="11" t="n">
        <f aca="false">'Daily Data'!R3502</f>
        <v>0.0118037267774228</v>
      </c>
      <c r="AI3503" s="11" t="n">
        <f aca="false">'Daily Data'!O3502</f>
        <v>0.00525993372426861</v>
      </c>
      <c r="AJ3503" s="11" t="n">
        <f aca="false">'Daily Data'!Q3502</f>
        <v>-0.00228480742412138</v>
      </c>
      <c r="AK3503" s="11" t="n">
        <f aca="false">'Daily Data'!R3502</f>
        <v>0.0118037267774228</v>
      </c>
      <c r="AM3503" s="11" t="n">
        <f aca="false">'Daily Data'!P3502</f>
        <v>-0.00152081766282872</v>
      </c>
      <c r="AN3503" s="11" t="n">
        <f aca="false">'Daily Data'!Q3502</f>
        <v>-0.00228480742412138</v>
      </c>
      <c r="AO3503" s="11" t="n">
        <f aca="false">'Daily Data'!R3502</f>
        <v>0.0118037267774228</v>
      </c>
      <c r="AQ3503" s="11" t="n">
        <f aca="false">'Daily Data'!O3502</f>
        <v>0.00525993372426861</v>
      </c>
      <c r="AR3503" s="11" t="n">
        <f aca="false">'Daily Data'!P3502</f>
        <v>-0.00152081766282872</v>
      </c>
      <c r="AS3503" s="11" t="n">
        <f aca="false">'Daily Data'!Q3502</f>
        <v>-0.00228480742412138</v>
      </c>
      <c r="AT3503" s="11" t="n">
        <f aca="false">'Daily Data'!R3502</f>
        <v>0.0118037267774228</v>
      </c>
    </row>
    <row r="3504" customFormat="false" ht="15" hidden="false" customHeight="false" outlineLevel="0" collapsed="false">
      <c r="A3504" s="11" t="n">
        <f aca="false">'Daily Data'!O3503</f>
        <v>0.0269511408730158</v>
      </c>
      <c r="C3504" s="11" t="n">
        <f aca="false">'Daily Data'!P3503</f>
        <v>-0.0216022275100082</v>
      </c>
      <c r="E3504" s="11" t="n">
        <f aca="false">'Daily Data'!Q3503</f>
        <v>-0.0196668162338421</v>
      </c>
      <c r="G3504" s="11" t="n">
        <f aca="false">'Daily Data'!R3503</f>
        <v>-0.0133744959482846</v>
      </c>
      <c r="I3504" s="11" t="n">
        <f aca="false">'Daily Data'!O3503</f>
        <v>0.0269511408730158</v>
      </c>
      <c r="J3504" s="11" t="n">
        <f aca="false">'Daily Data'!P3503</f>
        <v>-0.0216022275100082</v>
      </c>
      <c r="L3504" s="11" t="n">
        <f aca="false">'Daily Data'!O3503</f>
        <v>0.0269511408730158</v>
      </c>
      <c r="M3504" s="11" t="n">
        <f aca="false">'Daily Data'!Q3503</f>
        <v>-0.0196668162338421</v>
      </c>
      <c r="O3504" s="11" t="n">
        <f aca="false">'Daily Data'!O3503</f>
        <v>0.0269511408730158</v>
      </c>
      <c r="P3504" s="11" t="n">
        <f aca="false">'Daily Data'!R3503</f>
        <v>-0.0133744959482846</v>
      </c>
      <c r="R3504" s="11" t="n">
        <f aca="false">'Daily Data'!P3503</f>
        <v>-0.0216022275100082</v>
      </c>
      <c r="S3504" s="11" t="n">
        <f aca="false">'Daily Data'!Q3503</f>
        <v>-0.0196668162338421</v>
      </c>
      <c r="U3504" s="11" t="n">
        <f aca="false">'Daily Data'!P3503</f>
        <v>-0.0216022275100082</v>
      </c>
      <c r="V3504" s="11" t="n">
        <f aca="false">'Daily Data'!R3503</f>
        <v>-0.0133744959482846</v>
      </c>
      <c r="X3504" s="11" t="n">
        <f aca="false">'Daily Data'!Q3503</f>
        <v>-0.0196668162338421</v>
      </c>
      <c r="Y3504" s="11" t="n">
        <f aca="false">'Daily Data'!R3503</f>
        <v>-0.0133744959482846</v>
      </c>
      <c r="AA3504" s="11" t="n">
        <f aca="false">'Daily Data'!O3503</f>
        <v>0.0269511408730158</v>
      </c>
      <c r="AB3504" s="11" t="n">
        <f aca="false">'Daily Data'!P3503</f>
        <v>-0.0216022275100082</v>
      </c>
      <c r="AC3504" s="11" t="n">
        <f aca="false">'Daily Data'!Q3503</f>
        <v>-0.0196668162338421</v>
      </c>
      <c r="AE3504" s="11" t="n">
        <f aca="false">'Daily Data'!O3503</f>
        <v>0.0269511408730158</v>
      </c>
      <c r="AF3504" s="11" t="n">
        <f aca="false">'Daily Data'!P3503</f>
        <v>-0.0216022275100082</v>
      </c>
      <c r="AG3504" s="11" t="n">
        <f aca="false">'Daily Data'!R3503</f>
        <v>-0.0133744959482846</v>
      </c>
      <c r="AI3504" s="11" t="n">
        <f aca="false">'Daily Data'!O3503</f>
        <v>0.0269511408730158</v>
      </c>
      <c r="AJ3504" s="11" t="n">
        <f aca="false">'Daily Data'!Q3503</f>
        <v>-0.0196668162338421</v>
      </c>
      <c r="AK3504" s="11" t="n">
        <f aca="false">'Daily Data'!R3503</f>
        <v>-0.0133744959482846</v>
      </c>
      <c r="AM3504" s="11" t="n">
        <f aca="false">'Daily Data'!P3503</f>
        <v>-0.0216022275100082</v>
      </c>
      <c r="AN3504" s="11" t="n">
        <f aca="false">'Daily Data'!Q3503</f>
        <v>-0.0196668162338421</v>
      </c>
      <c r="AO3504" s="11" t="n">
        <f aca="false">'Daily Data'!R3503</f>
        <v>-0.0133744959482846</v>
      </c>
      <c r="AQ3504" s="11" t="n">
        <f aca="false">'Daily Data'!O3503</f>
        <v>0.0269511408730158</v>
      </c>
      <c r="AR3504" s="11" t="n">
        <f aca="false">'Daily Data'!P3503</f>
        <v>-0.0216022275100082</v>
      </c>
      <c r="AS3504" s="11" t="n">
        <f aca="false">'Daily Data'!Q3503</f>
        <v>-0.0196668162338421</v>
      </c>
      <c r="AT3504" s="11" t="n">
        <f aca="false">'Daily Data'!R3503</f>
        <v>-0.0133744959482846</v>
      </c>
    </row>
    <row r="3505" customFormat="false" ht="15" hidden="false" customHeight="false" outlineLevel="0" collapsed="false">
      <c r="A3505" s="11" t="n">
        <f aca="false">'Daily Data'!O3504</f>
        <v>-0.0161678266526593</v>
      </c>
      <c r="C3505" s="11" t="n">
        <f aca="false">'Daily Data'!P3504</f>
        <v>0.00870448353470735</v>
      </c>
      <c r="E3505" s="11" t="n">
        <f aca="false">'Daily Data'!Q3504</f>
        <v>0.0072521633529882</v>
      </c>
      <c r="G3505" s="11" t="n">
        <f aca="false">'Daily Data'!R3504</f>
        <v>0.00804352759069285</v>
      </c>
      <c r="I3505" s="11" t="n">
        <f aca="false">'Daily Data'!O3504</f>
        <v>-0.0161678266526593</v>
      </c>
      <c r="J3505" s="11" t="n">
        <f aca="false">'Daily Data'!P3504</f>
        <v>0.00870448353470735</v>
      </c>
      <c r="L3505" s="11" t="n">
        <f aca="false">'Daily Data'!O3504</f>
        <v>-0.0161678266526593</v>
      </c>
      <c r="M3505" s="11" t="n">
        <f aca="false">'Daily Data'!Q3504</f>
        <v>0.0072521633529882</v>
      </c>
      <c r="O3505" s="11" t="n">
        <f aca="false">'Daily Data'!O3504</f>
        <v>-0.0161678266526593</v>
      </c>
      <c r="P3505" s="11" t="n">
        <f aca="false">'Daily Data'!R3504</f>
        <v>0.00804352759069285</v>
      </c>
      <c r="R3505" s="11" t="n">
        <f aca="false">'Daily Data'!P3504</f>
        <v>0.00870448353470735</v>
      </c>
      <c r="S3505" s="11" t="n">
        <f aca="false">'Daily Data'!Q3504</f>
        <v>0.0072521633529882</v>
      </c>
      <c r="U3505" s="11" t="n">
        <f aca="false">'Daily Data'!P3504</f>
        <v>0.00870448353470735</v>
      </c>
      <c r="V3505" s="11" t="n">
        <f aca="false">'Daily Data'!R3504</f>
        <v>0.00804352759069285</v>
      </c>
      <c r="X3505" s="11" t="n">
        <f aca="false">'Daily Data'!Q3504</f>
        <v>0.0072521633529882</v>
      </c>
      <c r="Y3505" s="11" t="n">
        <f aca="false">'Daily Data'!R3504</f>
        <v>0.00804352759069285</v>
      </c>
      <c r="AA3505" s="11" t="n">
        <f aca="false">'Daily Data'!O3504</f>
        <v>-0.0161678266526593</v>
      </c>
      <c r="AB3505" s="11" t="n">
        <f aca="false">'Daily Data'!P3504</f>
        <v>0.00870448353470735</v>
      </c>
      <c r="AC3505" s="11" t="n">
        <f aca="false">'Daily Data'!Q3504</f>
        <v>0.0072521633529882</v>
      </c>
      <c r="AE3505" s="11" t="n">
        <f aca="false">'Daily Data'!O3504</f>
        <v>-0.0161678266526593</v>
      </c>
      <c r="AF3505" s="11" t="n">
        <f aca="false">'Daily Data'!P3504</f>
        <v>0.00870448353470735</v>
      </c>
      <c r="AG3505" s="11" t="n">
        <f aca="false">'Daily Data'!R3504</f>
        <v>0.00804352759069285</v>
      </c>
      <c r="AI3505" s="11" t="n">
        <f aca="false">'Daily Data'!O3504</f>
        <v>-0.0161678266526593</v>
      </c>
      <c r="AJ3505" s="11" t="n">
        <f aca="false">'Daily Data'!Q3504</f>
        <v>0.0072521633529882</v>
      </c>
      <c r="AK3505" s="11" t="n">
        <f aca="false">'Daily Data'!R3504</f>
        <v>0.00804352759069285</v>
      </c>
      <c r="AM3505" s="11" t="n">
        <f aca="false">'Daily Data'!P3504</f>
        <v>0.00870448353470735</v>
      </c>
      <c r="AN3505" s="11" t="n">
        <f aca="false">'Daily Data'!Q3504</f>
        <v>0.0072521633529882</v>
      </c>
      <c r="AO3505" s="11" t="n">
        <f aca="false">'Daily Data'!R3504</f>
        <v>0.00804352759069285</v>
      </c>
      <c r="AQ3505" s="11" t="n">
        <f aca="false">'Daily Data'!O3504</f>
        <v>-0.0161678266526593</v>
      </c>
      <c r="AR3505" s="11" t="n">
        <f aca="false">'Daily Data'!P3504</f>
        <v>0.00870448353470735</v>
      </c>
      <c r="AS3505" s="11" t="n">
        <f aca="false">'Daily Data'!Q3504</f>
        <v>0.0072521633529882</v>
      </c>
      <c r="AT3505" s="11" t="n">
        <f aca="false">'Daily Data'!R3504</f>
        <v>0.00804352759069285</v>
      </c>
    </row>
    <row r="3506" customFormat="false" ht="15" hidden="false" customHeight="false" outlineLevel="0" collapsed="false">
      <c r="A3506" s="11" t="n">
        <f aca="false">'Daily Data'!O3505</f>
        <v>-0.0321690051979293</v>
      </c>
      <c r="C3506" s="11" t="n">
        <f aca="false">'Daily Data'!P3505</f>
        <v>-0.00647547364609632</v>
      </c>
      <c r="E3506" s="11" t="n">
        <f aca="false">'Daily Data'!Q3505</f>
        <v>-0.00664026068009035</v>
      </c>
      <c r="G3506" s="11" t="n">
        <f aca="false">'Daily Data'!R3505</f>
        <v>0.0122317036916763</v>
      </c>
      <c r="I3506" s="11" t="n">
        <f aca="false">'Daily Data'!O3505</f>
        <v>-0.0321690051979293</v>
      </c>
      <c r="J3506" s="11" t="n">
        <f aca="false">'Daily Data'!P3505</f>
        <v>-0.00647547364609632</v>
      </c>
      <c r="L3506" s="11" t="n">
        <f aca="false">'Daily Data'!O3505</f>
        <v>-0.0321690051979293</v>
      </c>
      <c r="M3506" s="11" t="n">
        <f aca="false">'Daily Data'!Q3505</f>
        <v>-0.00664026068009035</v>
      </c>
      <c r="O3506" s="11" t="n">
        <f aca="false">'Daily Data'!O3505</f>
        <v>-0.0321690051979293</v>
      </c>
      <c r="P3506" s="11" t="n">
        <f aca="false">'Daily Data'!R3505</f>
        <v>0.0122317036916763</v>
      </c>
      <c r="R3506" s="11" t="n">
        <f aca="false">'Daily Data'!P3505</f>
        <v>-0.00647547364609632</v>
      </c>
      <c r="S3506" s="11" t="n">
        <f aca="false">'Daily Data'!Q3505</f>
        <v>-0.00664026068009035</v>
      </c>
      <c r="U3506" s="11" t="n">
        <f aca="false">'Daily Data'!P3505</f>
        <v>-0.00647547364609632</v>
      </c>
      <c r="V3506" s="11" t="n">
        <f aca="false">'Daily Data'!R3505</f>
        <v>0.0122317036916763</v>
      </c>
      <c r="X3506" s="11" t="n">
        <f aca="false">'Daily Data'!Q3505</f>
        <v>-0.00664026068009035</v>
      </c>
      <c r="Y3506" s="11" t="n">
        <f aca="false">'Daily Data'!R3505</f>
        <v>0.0122317036916763</v>
      </c>
      <c r="AA3506" s="11" t="n">
        <f aca="false">'Daily Data'!O3505</f>
        <v>-0.0321690051979293</v>
      </c>
      <c r="AB3506" s="11" t="n">
        <f aca="false">'Daily Data'!P3505</f>
        <v>-0.00647547364609632</v>
      </c>
      <c r="AC3506" s="11" t="n">
        <f aca="false">'Daily Data'!Q3505</f>
        <v>-0.00664026068009035</v>
      </c>
      <c r="AE3506" s="11" t="n">
        <f aca="false">'Daily Data'!O3505</f>
        <v>-0.0321690051979293</v>
      </c>
      <c r="AF3506" s="11" t="n">
        <f aca="false">'Daily Data'!P3505</f>
        <v>-0.00647547364609632</v>
      </c>
      <c r="AG3506" s="11" t="n">
        <f aca="false">'Daily Data'!R3505</f>
        <v>0.0122317036916763</v>
      </c>
      <c r="AI3506" s="11" t="n">
        <f aca="false">'Daily Data'!O3505</f>
        <v>-0.0321690051979293</v>
      </c>
      <c r="AJ3506" s="11" t="n">
        <f aca="false">'Daily Data'!Q3505</f>
        <v>-0.00664026068009035</v>
      </c>
      <c r="AK3506" s="11" t="n">
        <f aca="false">'Daily Data'!R3505</f>
        <v>0.0122317036916763</v>
      </c>
      <c r="AM3506" s="11" t="n">
        <f aca="false">'Daily Data'!P3505</f>
        <v>-0.00647547364609632</v>
      </c>
      <c r="AN3506" s="11" t="n">
        <f aca="false">'Daily Data'!Q3505</f>
        <v>-0.00664026068009035</v>
      </c>
      <c r="AO3506" s="11" t="n">
        <f aca="false">'Daily Data'!R3505</f>
        <v>0.0122317036916763</v>
      </c>
      <c r="AQ3506" s="11" t="n">
        <f aca="false">'Daily Data'!O3505</f>
        <v>-0.0321690051979293</v>
      </c>
      <c r="AR3506" s="11" t="n">
        <f aca="false">'Daily Data'!P3505</f>
        <v>-0.00647547364609632</v>
      </c>
      <c r="AS3506" s="11" t="n">
        <f aca="false">'Daily Data'!Q3505</f>
        <v>-0.00664026068009035</v>
      </c>
      <c r="AT3506" s="11" t="n">
        <f aca="false">'Daily Data'!R3505</f>
        <v>0.0122317036916763</v>
      </c>
    </row>
    <row r="3507" customFormat="false" ht="15" hidden="false" customHeight="false" outlineLevel="0" collapsed="false">
      <c r="A3507" s="11" t="n">
        <f aca="false">'Daily Data'!O3506</f>
        <v>0.0225282759297409</v>
      </c>
      <c r="C3507" s="11" t="n">
        <f aca="false">'Daily Data'!P3506</f>
        <v>0.0186142119636147</v>
      </c>
      <c r="E3507" s="11" t="n">
        <f aca="false">'Daily Data'!Q3506</f>
        <v>0.0195415791058994</v>
      </c>
      <c r="G3507" s="11" t="n">
        <f aca="false">'Daily Data'!R3506</f>
        <v>-0.0102246440021587</v>
      </c>
      <c r="I3507" s="11" t="n">
        <f aca="false">'Daily Data'!O3506</f>
        <v>0.0225282759297409</v>
      </c>
      <c r="J3507" s="11" t="n">
        <f aca="false">'Daily Data'!P3506</f>
        <v>0.0186142119636147</v>
      </c>
      <c r="L3507" s="11" t="n">
        <f aca="false">'Daily Data'!O3506</f>
        <v>0.0225282759297409</v>
      </c>
      <c r="M3507" s="11" t="n">
        <f aca="false">'Daily Data'!Q3506</f>
        <v>0.0195415791058994</v>
      </c>
      <c r="O3507" s="11" t="n">
        <f aca="false">'Daily Data'!O3506</f>
        <v>0.0225282759297409</v>
      </c>
      <c r="P3507" s="11" t="n">
        <f aca="false">'Daily Data'!R3506</f>
        <v>-0.0102246440021587</v>
      </c>
      <c r="R3507" s="11" t="n">
        <f aca="false">'Daily Data'!P3506</f>
        <v>0.0186142119636147</v>
      </c>
      <c r="S3507" s="11" t="n">
        <f aca="false">'Daily Data'!Q3506</f>
        <v>0.0195415791058994</v>
      </c>
      <c r="U3507" s="11" t="n">
        <f aca="false">'Daily Data'!P3506</f>
        <v>0.0186142119636147</v>
      </c>
      <c r="V3507" s="11" t="n">
        <f aca="false">'Daily Data'!R3506</f>
        <v>-0.0102246440021587</v>
      </c>
      <c r="X3507" s="11" t="n">
        <f aca="false">'Daily Data'!Q3506</f>
        <v>0.0195415791058994</v>
      </c>
      <c r="Y3507" s="11" t="n">
        <f aca="false">'Daily Data'!R3506</f>
        <v>-0.0102246440021587</v>
      </c>
      <c r="AA3507" s="11" t="n">
        <f aca="false">'Daily Data'!O3506</f>
        <v>0.0225282759297409</v>
      </c>
      <c r="AB3507" s="11" t="n">
        <f aca="false">'Daily Data'!P3506</f>
        <v>0.0186142119636147</v>
      </c>
      <c r="AC3507" s="11" t="n">
        <f aca="false">'Daily Data'!Q3506</f>
        <v>0.0195415791058994</v>
      </c>
      <c r="AE3507" s="11" t="n">
        <f aca="false">'Daily Data'!O3506</f>
        <v>0.0225282759297409</v>
      </c>
      <c r="AF3507" s="11" t="n">
        <f aca="false">'Daily Data'!P3506</f>
        <v>0.0186142119636147</v>
      </c>
      <c r="AG3507" s="11" t="n">
        <f aca="false">'Daily Data'!R3506</f>
        <v>-0.0102246440021587</v>
      </c>
      <c r="AI3507" s="11" t="n">
        <f aca="false">'Daily Data'!O3506</f>
        <v>0.0225282759297409</v>
      </c>
      <c r="AJ3507" s="11" t="n">
        <f aca="false">'Daily Data'!Q3506</f>
        <v>0.0195415791058994</v>
      </c>
      <c r="AK3507" s="11" t="n">
        <f aca="false">'Daily Data'!R3506</f>
        <v>-0.0102246440021587</v>
      </c>
      <c r="AM3507" s="11" t="n">
        <f aca="false">'Daily Data'!P3506</f>
        <v>0.0186142119636147</v>
      </c>
      <c r="AN3507" s="11" t="n">
        <f aca="false">'Daily Data'!Q3506</f>
        <v>0.0195415791058994</v>
      </c>
      <c r="AO3507" s="11" t="n">
        <f aca="false">'Daily Data'!R3506</f>
        <v>-0.0102246440021587</v>
      </c>
      <c r="AQ3507" s="11" t="n">
        <f aca="false">'Daily Data'!O3506</f>
        <v>0.0225282759297409</v>
      </c>
      <c r="AR3507" s="11" t="n">
        <f aca="false">'Daily Data'!P3506</f>
        <v>0.0186142119636147</v>
      </c>
      <c r="AS3507" s="11" t="n">
        <f aca="false">'Daily Data'!Q3506</f>
        <v>0.0195415791058994</v>
      </c>
      <c r="AT3507" s="11" t="n">
        <f aca="false">'Daily Data'!R3506</f>
        <v>-0.0102246440021587</v>
      </c>
    </row>
    <row r="3508" customFormat="false" ht="15" hidden="false" customHeight="false" outlineLevel="0" collapsed="false">
      <c r="A3508" s="11" t="n">
        <f aca="false">'Daily Data'!O3507</f>
        <v>-0.000431721986889537</v>
      </c>
      <c r="C3508" s="11" t="n">
        <f aca="false">'Daily Data'!P3507</f>
        <v>0.00953197871188275</v>
      </c>
      <c r="E3508" s="11" t="n">
        <f aca="false">'Daily Data'!Q3507</f>
        <v>0.00859311851956549</v>
      </c>
      <c r="G3508" s="11" t="n">
        <f aca="false">'Daily Data'!R3507</f>
        <v>0.00560232181229195</v>
      </c>
      <c r="I3508" s="11" t="n">
        <f aca="false">'Daily Data'!O3507</f>
        <v>-0.000431721986889537</v>
      </c>
      <c r="J3508" s="11" t="n">
        <f aca="false">'Daily Data'!P3507</f>
        <v>0.00953197871188275</v>
      </c>
      <c r="L3508" s="11" t="n">
        <f aca="false">'Daily Data'!O3507</f>
        <v>-0.000431721986889537</v>
      </c>
      <c r="M3508" s="11" t="n">
        <f aca="false">'Daily Data'!Q3507</f>
        <v>0.00859311851956549</v>
      </c>
      <c r="O3508" s="11" t="n">
        <f aca="false">'Daily Data'!O3507</f>
        <v>-0.000431721986889537</v>
      </c>
      <c r="P3508" s="11" t="n">
        <f aca="false">'Daily Data'!R3507</f>
        <v>0.00560232181229195</v>
      </c>
      <c r="R3508" s="11" t="n">
        <f aca="false">'Daily Data'!P3507</f>
        <v>0.00953197871188275</v>
      </c>
      <c r="S3508" s="11" t="n">
        <f aca="false">'Daily Data'!Q3507</f>
        <v>0.00859311851956549</v>
      </c>
      <c r="U3508" s="11" t="n">
        <f aca="false">'Daily Data'!P3507</f>
        <v>0.00953197871188275</v>
      </c>
      <c r="V3508" s="11" t="n">
        <f aca="false">'Daily Data'!R3507</f>
        <v>0.00560232181229195</v>
      </c>
      <c r="X3508" s="11" t="n">
        <f aca="false">'Daily Data'!Q3507</f>
        <v>0.00859311851956549</v>
      </c>
      <c r="Y3508" s="11" t="n">
        <f aca="false">'Daily Data'!R3507</f>
        <v>0.00560232181229195</v>
      </c>
      <c r="AA3508" s="11" t="n">
        <f aca="false">'Daily Data'!O3507</f>
        <v>-0.000431721986889537</v>
      </c>
      <c r="AB3508" s="11" t="n">
        <f aca="false">'Daily Data'!P3507</f>
        <v>0.00953197871188275</v>
      </c>
      <c r="AC3508" s="11" t="n">
        <f aca="false">'Daily Data'!Q3507</f>
        <v>0.00859311851956549</v>
      </c>
      <c r="AE3508" s="11" t="n">
        <f aca="false">'Daily Data'!O3507</f>
        <v>-0.000431721986889537</v>
      </c>
      <c r="AF3508" s="11" t="n">
        <f aca="false">'Daily Data'!P3507</f>
        <v>0.00953197871188275</v>
      </c>
      <c r="AG3508" s="11" t="n">
        <f aca="false">'Daily Data'!R3507</f>
        <v>0.00560232181229195</v>
      </c>
      <c r="AI3508" s="11" t="n">
        <f aca="false">'Daily Data'!O3507</f>
        <v>-0.000431721986889537</v>
      </c>
      <c r="AJ3508" s="11" t="n">
        <f aca="false">'Daily Data'!Q3507</f>
        <v>0.00859311851956549</v>
      </c>
      <c r="AK3508" s="11" t="n">
        <f aca="false">'Daily Data'!R3507</f>
        <v>0.00560232181229195</v>
      </c>
      <c r="AM3508" s="11" t="n">
        <f aca="false">'Daily Data'!P3507</f>
        <v>0.00953197871188275</v>
      </c>
      <c r="AN3508" s="11" t="n">
        <f aca="false">'Daily Data'!Q3507</f>
        <v>0.00859311851956549</v>
      </c>
      <c r="AO3508" s="11" t="n">
        <f aca="false">'Daily Data'!R3507</f>
        <v>0.00560232181229195</v>
      </c>
      <c r="AQ3508" s="11" t="n">
        <f aca="false">'Daily Data'!O3507</f>
        <v>-0.000431721986889537</v>
      </c>
      <c r="AR3508" s="11" t="n">
        <f aca="false">'Daily Data'!P3507</f>
        <v>0.00953197871188275</v>
      </c>
      <c r="AS3508" s="11" t="n">
        <f aca="false">'Daily Data'!Q3507</f>
        <v>0.00859311851956549</v>
      </c>
      <c r="AT3508" s="11" t="n">
        <f aca="false">'Daily Data'!R3507</f>
        <v>0.00560232181229195</v>
      </c>
    </row>
    <row r="3509" customFormat="false" ht="15" hidden="false" customHeight="false" outlineLevel="0" collapsed="false">
      <c r="A3509" s="11" t="n">
        <f aca="false">'Daily Data'!O3508</f>
        <v>0.0142636298806761</v>
      </c>
      <c r="C3509" s="11" t="n">
        <f aca="false">'Daily Data'!P3508</f>
        <v>-0.00310972935222029</v>
      </c>
      <c r="E3509" s="11" t="n">
        <f aca="false">'Daily Data'!Q3508</f>
        <v>-0.00257693354762065</v>
      </c>
      <c r="G3509" s="11" t="n">
        <f aca="false">'Daily Data'!R3508</f>
        <v>0.00217599832103957</v>
      </c>
      <c r="I3509" s="11" t="n">
        <f aca="false">'Daily Data'!O3508</f>
        <v>0.0142636298806761</v>
      </c>
      <c r="J3509" s="11" t="n">
        <f aca="false">'Daily Data'!P3508</f>
        <v>-0.00310972935222029</v>
      </c>
      <c r="L3509" s="11" t="n">
        <f aca="false">'Daily Data'!O3508</f>
        <v>0.0142636298806761</v>
      </c>
      <c r="M3509" s="11" t="n">
        <f aca="false">'Daily Data'!Q3508</f>
        <v>-0.00257693354762065</v>
      </c>
      <c r="O3509" s="11" t="n">
        <f aca="false">'Daily Data'!O3508</f>
        <v>0.0142636298806761</v>
      </c>
      <c r="P3509" s="11" t="n">
        <f aca="false">'Daily Data'!R3508</f>
        <v>0.00217599832103957</v>
      </c>
      <c r="R3509" s="11" t="n">
        <f aca="false">'Daily Data'!P3508</f>
        <v>-0.00310972935222029</v>
      </c>
      <c r="S3509" s="11" t="n">
        <f aca="false">'Daily Data'!Q3508</f>
        <v>-0.00257693354762065</v>
      </c>
      <c r="U3509" s="11" t="n">
        <f aca="false">'Daily Data'!P3508</f>
        <v>-0.00310972935222029</v>
      </c>
      <c r="V3509" s="11" t="n">
        <f aca="false">'Daily Data'!R3508</f>
        <v>0.00217599832103957</v>
      </c>
      <c r="X3509" s="11" t="n">
        <f aca="false">'Daily Data'!Q3508</f>
        <v>-0.00257693354762065</v>
      </c>
      <c r="Y3509" s="11" t="n">
        <f aca="false">'Daily Data'!R3508</f>
        <v>0.00217599832103957</v>
      </c>
      <c r="AA3509" s="11" t="n">
        <f aca="false">'Daily Data'!O3508</f>
        <v>0.0142636298806761</v>
      </c>
      <c r="AB3509" s="11" t="n">
        <f aca="false">'Daily Data'!P3508</f>
        <v>-0.00310972935222029</v>
      </c>
      <c r="AC3509" s="11" t="n">
        <f aca="false">'Daily Data'!Q3508</f>
        <v>-0.00257693354762065</v>
      </c>
      <c r="AE3509" s="11" t="n">
        <f aca="false">'Daily Data'!O3508</f>
        <v>0.0142636298806761</v>
      </c>
      <c r="AF3509" s="11" t="n">
        <f aca="false">'Daily Data'!P3508</f>
        <v>-0.00310972935222029</v>
      </c>
      <c r="AG3509" s="11" t="n">
        <f aca="false">'Daily Data'!R3508</f>
        <v>0.00217599832103957</v>
      </c>
      <c r="AI3509" s="11" t="n">
        <f aca="false">'Daily Data'!O3508</f>
        <v>0.0142636298806761</v>
      </c>
      <c r="AJ3509" s="11" t="n">
        <f aca="false">'Daily Data'!Q3508</f>
        <v>-0.00257693354762065</v>
      </c>
      <c r="AK3509" s="11" t="n">
        <f aca="false">'Daily Data'!R3508</f>
        <v>0.00217599832103957</v>
      </c>
      <c r="AM3509" s="11" t="n">
        <f aca="false">'Daily Data'!P3508</f>
        <v>-0.00310972935222029</v>
      </c>
      <c r="AN3509" s="11" t="n">
        <f aca="false">'Daily Data'!Q3508</f>
        <v>-0.00257693354762065</v>
      </c>
      <c r="AO3509" s="11" t="n">
        <f aca="false">'Daily Data'!R3508</f>
        <v>0.00217599832103957</v>
      </c>
      <c r="AQ3509" s="11" t="n">
        <f aca="false">'Daily Data'!O3508</f>
        <v>0.0142636298806761</v>
      </c>
      <c r="AR3509" s="11" t="n">
        <f aca="false">'Daily Data'!P3508</f>
        <v>-0.00310972935222029</v>
      </c>
      <c r="AS3509" s="11" t="n">
        <f aca="false">'Daily Data'!Q3508</f>
        <v>-0.00257693354762065</v>
      </c>
      <c r="AT3509" s="11" t="n">
        <f aca="false">'Daily Data'!R3508</f>
        <v>0.00217599832103957</v>
      </c>
    </row>
    <row r="3510" customFormat="false" ht="15" hidden="false" customHeight="false" outlineLevel="0" collapsed="false">
      <c r="A3510" s="11" t="n">
        <f aca="false">'Daily Data'!O3509</f>
        <v>0.014409791912475</v>
      </c>
      <c r="C3510" s="11" t="n">
        <f aca="false">'Daily Data'!P3509</f>
        <v>-0.00696324320688721</v>
      </c>
      <c r="E3510" s="11" t="n">
        <f aca="false">'Daily Data'!Q3509</f>
        <v>-0.00664037616091359</v>
      </c>
      <c r="G3510" s="11" t="n">
        <f aca="false">'Daily Data'!R3509</f>
        <v>-0.018332559469839</v>
      </c>
      <c r="I3510" s="11" t="n">
        <f aca="false">'Daily Data'!O3509</f>
        <v>0.014409791912475</v>
      </c>
      <c r="J3510" s="11" t="n">
        <f aca="false">'Daily Data'!P3509</f>
        <v>-0.00696324320688721</v>
      </c>
      <c r="L3510" s="11" t="n">
        <f aca="false">'Daily Data'!O3509</f>
        <v>0.014409791912475</v>
      </c>
      <c r="M3510" s="11" t="n">
        <f aca="false">'Daily Data'!Q3509</f>
        <v>-0.00664037616091359</v>
      </c>
      <c r="O3510" s="11" t="n">
        <f aca="false">'Daily Data'!O3509</f>
        <v>0.014409791912475</v>
      </c>
      <c r="P3510" s="11" t="n">
        <f aca="false">'Daily Data'!R3509</f>
        <v>-0.018332559469839</v>
      </c>
      <c r="R3510" s="11" t="n">
        <f aca="false">'Daily Data'!P3509</f>
        <v>-0.00696324320688721</v>
      </c>
      <c r="S3510" s="11" t="n">
        <f aca="false">'Daily Data'!Q3509</f>
        <v>-0.00664037616091359</v>
      </c>
      <c r="U3510" s="11" t="n">
        <f aca="false">'Daily Data'!P3509</f>
        <v>-0.00696324320688721</v>
      </c>
      <c r="V3510" s="11" t="n">
        <f aca="false">'Daily Data'!R3509</f>
        <v>-0.018332559469839</v>
      </c>
      <c r="X3510" s="11" t="n">
        <f aca="false">'Daily Data'!Q3509</f>
        <v>-0.00664037616091359</v>
      </c>
      <c r="Y3510" s="11" t="n">
        <f aca="false">'Daily Data'!R3509</f>
        <v>-0.018332559469839</v>
      </c>
      <c r="AA3510" s="11" t="n">
        <f aca="false">'Daily Data'!O3509</f>
        <v>0.014409791912475</v>
      </c>
      <c r="AB3510" s="11" t="n">
        <f aca="false">'Daily Data'!P3509</f>
        <v>-0.00696324320688721</v>
      </c>
      <c r="AC3510" s="11" t="n">
        <f aca="false">'Daily Data'!Q3509</f>
        <v>-0.00664037616091359</v>
      </c>
      <c r="AE3510" s="11" t="n">
        <f aca="false">'Daily Data'!O3509</f>
        <v>0.014409791912475</v>
      </c>
      <c r="AF3510" s="11" t="n">
        <f aca="false">'Daily Data'!P3509</f>
        <v>-0.00696324320688721</v>
      </c>
      <c r="AG3510" s="11" t="n">
        <f aca="false">'Daily Data'!R3509</f>
        <v>-0.018332559469839</v>
      </c>
      <c r="AI3510" s="11" t="n">
        <f aca="false">'Daily Data'!O3509</f>
        <v>0.014409791912475</v>
      </c>
      <c r="AJ3510" s="11" t="n">
        <f aca="false">'Daily Data'!Q3509</f>
        <v>-0.00664037616091359</v>
      </c>
      <c r="AK3510" s="11" t="n">
        <f aca="false">'Daily Data'!R3509</f>
        <v>-0.018332559469839</v>
      </c>
      <c r="AM3510" s="11" t="n">
        <f aca="false">'Daily Data'!P3509</f>
        <v>-0.00696324320688721</v>
      </c>
      <c r="AN3510" s="11" t="n">
        <f aca="false">'Daily Data'!Q3509</f>
        <v>-0.00664037616091359</v>
      </c>
      <c r="AO3510" s="11" t="n">
        <f aca="false">'Daily Data'!R3509</f>
        <v>-0.018332559469839</v>
      </c>
      <c r="AQ3510" s="11" t="n">
        <f aca="false">'Daily Data'!O3509</f>
        <v>0.014409791912475</v>
      </c>
      <c r="AR3510" s="11" t="n">
        <f aca="false">'Daily Data'!P3509</f>
        <v>-0.00696324320688721</v>
      </c>
      <c r="AS3510" s="11" t="n">
        <f aca="false">'Daily Data'!Q3509</f>
        <v>-0.00664037616091359</v>
      </c>
      <c r="AT3510" s="11" t="n">
        <f aca="false">'Daily Data'!R3509</f>
        <v>-0.018332559469839</v>
      </c>
    </row>
    <row r="3511" customFormat="false" ht="15" hidden="false" customHeight="false" outlineLevel="0" collapsed="false">
      <c r="A3511" s="11" t="n">
        <f aca="false">'Daily Data'!O3510</f>
        <v>-0.00467434879934889</v>
      </c>
      <c r="C3511" s="11" t="n">
        <f aca="false">'Daily Data'!P3510</f>
        <v>-0.00457376102427173</v>
      </c>
      <c r="E3511" s="11" t="n">
        <f aca="false">'Daily Data'!Q3510</f>
        <v>-0.0050140502120036</v>
      </c>
      <c r="G3511" s="11" t="n">
        <f aca="false">'Daily Data'!R3510</f>
        <v>0.0110961044551518</v>
      </c>
      <c r="I3511" s="11" t="n">
        <f aca="false">'Daily Data'!O3510</f>
        <v>-0.00467434879934889</v>
      </c>
      <c r="J3511" s="11" t="n">
        <f aca="false">'Daily Data'!P3510</f>
        <v>-0.00457376102427173</v>
      </c>
      <c r="L3511" s="11" t="n">
        <f aca="false">'Daily Data'!O3510</f>
        <v>-0.00467434879934889</v>
      </c>
      <c r="M3511" s="11" t="n">
        <f aca="false">'Daily Data'!Q3510</f>
        <v>-0.0050140502120036</v>
      </c>
      <c r="O3511" s="11" t="n">
        <f aca="false">'Daily Data'!O3510</f>
        <v>-0.00467434879934889</v>
      </c>
      <c r="P3511" s="11" t="n">
        <f aca="false">'Daily Data'!R3510</f>
        <v>0.0110961044551518</v>
      </c>
      <c r="R3511" s="11" t="n">
        <f aca="false">'Daily Data'!P3510</f>
        <v>-0.00457376102427173</v>
      </c>
      <c r="S3511" s="11" t="n">
        <f aca="false">'Daily Data'!Q3510</f>
        <v>-0.0050140502120036</v>
      </c>
      <c r="U3511" s="11" t="n">
        <f aca="false">'Daily Data'!P3510</f>
        <v>-0.00457376102427173</v>
      </c>
      <c r="V3511" s="11" t="n">
        <f aca="false">'Daily Data'!R3510</f>
        <v>0.0110961044551518</v>
      </c>
      <c r="X3511" s="11" t="n">
        <f aca="false">'Daily Data'!Q3510</f>
        <v>-0.0050140502120036</v>
      </c>
      <c r="Y3511" s="11" t="n">
        <f aca="false">'Daily Data'!R3510</f>
        <v>0.0110961044551518</v>
      </c>
      <c r="AA3511" s="11" t="n">
        <f aca="false">'Daily Data'!O3510</f>
        <v>-0.00467434879934889</v>
      </c>
      <c r="AB3511" s="11" t="n">
        <f aca="false">'Daily Data'!P3510</f>
        <v>-0.00457376102427173</v>
      </c>
      <c r="AC3511" s="11" t="n">
        <f aca="false">'Daily Data'!Q3510</f>
        <v>-0.0050140502120036</v>
      </c>
      <c r="AE3511" s="11" t="n">
        <f aca="false">'Daily Data'!O3510</f>
        <v>-0.00467434879934889</v>
      </c>
      <c r="AF3511" s="11" t="n">
        <f aca="false">'Daily Data'!P3510</f>
        <v>-0.00457376102427173</v>
      </c>
      <c r="AG3511" s="11" t="n">
        <f aca="false">'Daily Data'!R3510</f>
        <v>0.0110961044551518</v>
      </c>
      <c r="AI3511" s="11" t="n">
        <f aca="false">'Daily Data'!O3510</f>
        <v>-0.00467434879934889</v>
      </c>
      <c r="AJ3511" s="11" t="n">
        <f aca="false">'Daily Data'!Q3510</f>
        <v>-0.0050140502120036</v>
      </c>
      <c r="AK3511" s="11" t="n">
        <f aca="false">'Daily Data'!R3510</f>
        <v>0.0110961044551518</v>
      </c>
      <c r="AM3511" s="11" t="n">
        <f aca="false">'Daily Data'!P3510</f>
        <v>-0.00457376102427173</v>
      </c>
      <c r="AN3511" s="11" t="n">
        <f aca="false">'Daily Data'!Q3510</f>
        <v>-0.0050140502120036</v>
      </c>
      <c r="AO3511" s="11" t="n">
        <f aca="false">'Daily Data'!R3510</f>
        <v>0.0110961044551518</v>
      </c>
      <c r="AQ3511" s="11" t="n">
        <f aca="false">'Daily Data'!O3510</f>
        <v>-0.00467434879934889</v>
      </c>
      <c r="AR3511" s="11" t="n">
        <f aca="false">'Daily Data'!P3510</f>
        <v>-0.00457376102427173</v>
      </c>
      <c r="AS3511" s="11" t="n">
        <f aca="false">'Daily Data'!Q3510</f>
        <v>-0.0050140502120036</v>
      </c>
      <c r="AT3511" s="11" t="n">
        <f aca="false">'Daily Data'!R3510</f>
        <v>0.0110961044551518</v>
      </c>
    </row>
    <row r="3512" customFormat="false" ht="15" hidden="false" customHeight="false" outlineLevel="0" collapsed="false">
      <c r="A3512" s="11" t="n">
        <f aca="false">'Daily Data'!O3511</f>
        <v>0.0259502332610015</v>
      </c>
      <c r="C3512" s="11" t="n">
        <f aca="false">'Daily Data'!P3511</f>
        <v>0.00612171458703928</v>
      </c>
      <c r="E3512" s="11" t="n">
        <f aca="false">'Daily Data'!Q3511</f>
        <v>0.00575050343520492</v>
      </c>
      <c r="G3512" s="11" t="n">
        <f aca="false">'Daily Data'!R3511</f>
        <v>-0.00501786895482689</v>
      </c>
      <c r="I3512" s="11" t="n">
        <f aca="false">'Daily Data'!O3511</f>
        <v>0.0259502332610015</v>
      </c>
      <c r="J3512" s="11" t="n">
        <f aca="false">'Daily Data'!P3511</f>
        <v>0.00612171458703928</v>
      </c>
      <c r="L3512" s="11" t="n">
        <f aca="false">'Daily Data'!O3511</f>
        <v>0.0259502332610015</v>
      </c>
      <c r="M3512" s="11" t="n">
        <f aca="false">'Daily Data'!Q3511</f>
        <v>0.00575050343520492</v>
      </c>
      <c r="O3512" s="11" t="n">
        <f aca="false">'Daily Data'!O3511</f>
        <v>0.0259502332610015</v>
      </c>
      <c r="P3512" s="11" t="n">
        <f aca="false">'Daily Data'!R3511</f>
        <v>-0.00501786895482689</v>
      </c>
      <c r="R3512" s="11" t="n">
        <f aca="false">'Daily Data'!P3511</f>
        <v>0.00612171458703928</v>
      </c>
      <c r="S3512" s="11" t="n">
        <f aca="false">'Daily Data'!Q3511</f>
        <v>0.00575050343520492</v>
      </c>
      <c r="U3512" s="11" t="n">
        <f aca="false">'Daily Data'!P3511</f>
        <v>0.00612171458703928</v>
      </c>
      <c r="V3512" s="11" t="n">
        <f aca="false">'Daily Data'!R3511</f>
        <v>-0.00501786895482689</v>
      </c>
      <c r="X3512" s="11" t="n">
        <f aca="false">'Daily Data'!Q3511</f>
        <v>0.00575050343520492</v>
      </c>
      <c r="Y3512" s="11" t="n">
        <f aca="false">'Daily Data'!R3511</f>
        <v>-0.00501786895482689</v>
      </c>
      <c r="AA3512" s="11" t="n">
        <f aca="false">'Daily Data'!O3511</f>
        <v>0.0259502332610015</v>
      </c>
      <c r="AB3512" s="11" t="n">
        <f aca="false">'Daily Data'!P3511</f>
        <v>0.00612171458703928</v>
      </c>
      <c r="AC3512" s="11" t="n">
        <f aca="false">'Daily Data'!Q3511</f>
        <v>0.00575050343520492</v>
      </c>
      <c r="AE3512" s="11" t="n">
        <f aca="false">'Daily Data'!O3511</f>
        <v>0.0259502332610015</v>
      </c>
      <c r="AF3512" s="11" t="n">
        <f aca="false">'Daily Data'!P3511</f>
        <v>0.00612171458703928</v>
      </c>
      <c r="AG3512" s="11" t="n">
        <f aca="false">'Daily Data'!R3511</f>
        <v>-0.00501786895482689</v>
      </c>
      <c r="AI3512" s="11" t="n">
        <f aca="false">'Daily Data'!O3511</f>
        <v>0.0259502332610015</v>
      </c>
      <c r="AJ3512" s="11" t="n">
        <f aca="false">'Daily Data'!Q3511</f>
        <v>0.00575050343520492</v>
      </c>
      <c r="AK3512" s="11" t="n">
        <f aca="false">'Daily Data'!R3511</f>
        <v>-0.00501786895482689</v>
      </c>
      <c r="AM3512" s="11" t="n">
        <f aca="false">'Daily Data'!P3511</f>
        <v>0.00612171458703928</v>
      </c>
      <c r="AN3512" s="11" t="n">
        <f aca="false">'Daily Data'!Q3511</f>
        <v>0.00575050343520492</v>
      </c>
      <c r="AO3512" s="11" t="n">
        <f aca="false">'Daily Data'!R3511</f>
        <v>-0.00501786895482689</v>
      </c>
      <c r="AQ3512" s="11" t="n">
        <f aca="false">'Daily Data'!O3511</f>
        <v>0.0259502332610015</v>
      </c>
      <c r="AR3512" s="11" t="n">
        <f aca="false">'Daily Data'!P3511</f>
        <v>0.00612171458703928</v>
      </c>
      <c r="AS3512" s="11" t="n">
        <f aca="false">'Daily Data'!Q3511</f>
        <v>0.00575050343520492</v>
      </c>
      <c r="AT3512" s="11" t="n">
        <f aca="false">'Daily Data'!R3511</f>
        <v>-0.00501786895482689</v>
      </c>
    </row>
    <row r="3513" customFormat="false" ht="15" hidden="false" customHeight="false" outlineLevel="0" collapsed="false">
      <c r="A3513" s="11" t="n">
        <f aca="false">'Daily Data'!O3512</f>
        <v>-0.00587952300057978</v>
      </c>
      <c r="C3513" s="11" t="n">
        <f aca="false">'Daily Data'!P3512</f>
        <v>-0.0185655872919263</v>
      </c>
      <c r="E3513" s="11" t="n">
        <f aca="false">'Daily Data'!Q3512</f>
        <v>-0.018953908690286</v>
      </c>
      <c r="G3513" s="11" t="n">
        <f aca="false">'Daily Data'!R3512</f>
        <v>-0.0110335903259703</v>
      </c>
      <c r="I3513" s="11" t="n">
        <f aca="false">'Daily Data'!O3512</f>
        <v>-0.00587952300057978</v>
      </c>
      <c r="J3513" s="11" t="n">
        <f aca="false">'Daily Data'!P3512</f>
        <v>-0.0185655872919263</v>
      </c>
      <c r="L3513" s="11" t="n">
        <f aca="false">'Daily Data'!O3512</f>
        <v>-0.00587952300057978</v>
      </c>
      <c r="M3513" s="11" t="n">
        <f aca="false">'Daily Data'!Q3512</f>
        <v>-0.018953908690286</v>
      </c>
      <c r="O3513" s="11" t="n">
        <f aca="false">'Daily Data'!O3512</f>
        <v>-0.00587952300057978</v>
      </c>
      <c r="P3513" s="11" t="n">
        <f aca="false">'Daily Data'!R3512</f>
        <v>-0.0110335903259703</v>
      </c>
      <c r="R3513" s="11" t="n">
        <f aca="false">'Daily Data'!P3512</f>
        <v>-0.0185655872919263</v>
      </c>
      <c r="S3513" s="11" t="n">
        <f aca="false">'Daily Data'!Q3512</f>
        <v>-0.018953908690286</v>
      </c>
      <c r="U3513" s="11" t="n">
        <f aca="false">'Daily Data'!P3512</f>
        <v>-0.0185655872919263</v>
      </c>
      <c r="V3513" s="11" t="n">
        <f aca="false">'Daily Data'!R3512</f>
        <v>-0.0110335903259703</v>
      </c>
      <c r="X3513" s="11" t="n">
        <f aca="false">'Daily Data'!Q3512</f>
        <v>-0.018953908690286</v>
      </c>
      <c r="Y3513" s="11" t="n">
        <f aca="false">'Daily Data'!R3512</f>
        <v>-0.0110335903259703</v>
      </c>
      <c r="AA3513" s="11" t="n">
        <f aca="false">'Daily Data'!O3512</f>
        <v>-0.00587952300057978</v>
      </c>
      <c r="AB3513" s="11" t="n">
        <f aca="false">'Daily Data'!P3512</f>
        <v>-0.0185655872919263</v>
      </c>
      <c r="AC3513" s="11" t="n">
        <f aca="false">'Daily Data'!Q3512</f>
        <v>-0.018953908690286</v>
      </c>
      <c r="AE3513" s="11" t="n">
        <f aca="false">'Daily Data'!O3512</f>
        <v>-0.00587952300057978</v>
      </c>
      <c r="AF3513" s="11" t="n">
        <f aca="false">'Daily Data'!P3512</f>
        <v>-0.0185655872919263</v>
      </c>
      <c r="AG3513" s="11" t="n">
        <f aca="false">'Daily Data'!R3512</f>
        <v>-0.0110335903259703</v>
      </c>
      <c r="AI3513" s="11" t="n">
        <f aca="false">'Daily Data'!O3512</f>
        <v>-0.00587952300057978</v>
      </c>
      <c r="AJ3513" s="11" t="n">
        <f aca="false">'Daily Data'!Q3512</f>
        <v>-0.018953908690286</v>
      </c>
      <c r="AK3513" s="11" t="n">
        <f aca="false">'Daily Data'!R3512</f>
        <v>-0.0110335903259703</v>
      </c>
      <c r="AM3513" s="11" t="n">
        <f aca="false">'Daily Data'!P3512</f>
        <v>-0.0185655872919263</v>
      </c>
      <c r="AN3513" s="11" t="n">
        <f aca="false">'Daily Data'!Q3512</f>
        <v>-0.018953908690286</v>
      </c>
      <c r="AO3513" s="11" t="n">
        <f aca="false">'Daily Data'!R3512</f>
        <v>-0.0110335903259703</v>
      </c>
      <c r="AQ3513" s="11" t="n">
        <f aca="false">'Daily Data'!O3512</f>
        <v>-0.00587952300057978</v>
      </c>
      <c r="AR3513" s="11" t="n">
        <f aca="false">'Daily Data'!P3512</f>
        <v>-0.0185655872919263</v>
      </c>
      <c r="AS3513" s="11" t="n">
        <f aca="false">'Daily Data'!Q3512</f>
        <v>-0.018953908690286</v>
      </c>
      <c r="AT3513" s="11" t="n">
        <f aca="false">'Daily Data'!R3512</f>
        <v>-0.0110335903259703</v>
      </c>
    </row>
    <row r="3514" customFormat="false" ht="15" hidden="false" customHeight="false" outlineLevel="0" collapsed="false">
      <c r="A3514" s="11" t="n">
        <f aca="false">'Daily Data'!O3513</f>
        <v>-0.0263827654471458</v>
      </c>
      <c r="C3514" s="11" t="n">
        <f aca="false">'Daily Data'!P3513</f>
        <v>0.00588948874123277</v>
      </c>
      <c r="E3514" s="11" t="n">
        <f aca="false">'Daily Data'!Q3513</f>
        <v>0.00674199671254697</v>
      </c>
      <c r="G3514" s="11" t="n">
        <f aca="false">'Daily Data'!R3513</f>
        <v>0.00796043615791811</v>
      </c>
      <c r="I3514" s="11" t="n">
        <f aca="false">'Daily Data'!O3513</f>
        <v>-0.0263827654471458</v>
      </c>
      <c r="J3514" s="11" t="n">
        <f aca="false">'Daily Data'!P3513</f>
        <v>0.00588948874123277</v>
      </c>
      <c r="L3514" s="11" t="n">
        <f aca="false">'Daily Data'!O3513</f>
        <v>-0.0263827654471458</v>
      </c>
      <c r="M3514" s="11" t="n">
        <f aca="false">'Daily Data'!Q3513</f>
        <v>0.00674199671254697</v>
      </c>
      <c r="O3514" s="11" t="n">
        <f aca="false">'Daily Data'!O3513</f>
        <v>-0.0263827654471458</v>
      </c>
      <c r="P3514" s="11" t="n">
        <f aca="false">'Daily Data'!R3513</f>
        <v>0.00796043615791811</v>
      </c>
      <c r="R3514" s="11" t="n">
        <f aca="false">'Daily Data'!P3513</f>
        <v>0.00588948874123277</v>
      </c>
      <c r="S3514" s="11" t="n">
        <f aca="false">'Daily Data'!Q3513</f>
        <v>0.00674199671254697</v>
      </c>
      <c r="U3514" s="11" t="n">
        <f aca="false">'Daily Data'!P3513</f>
        <v>0.00588948874123277</v>
      </c>
      <c r="V3514" s="11" t="n">
        <f aca="false">'Daily Data'!R3513</f>
        <v>0.00796043615791811</v>
      </c>
      <c r="X3514" s="11" t="n">
        <f aca="false">'Daily Data'!Q3513</f>
        <v>0.00674199671254697</v>
      </c>
      <c r="Y3514" s="11" t="n">
        <f aca="false">'Daily Data'!R3513</f>
        <v>0.00796043615791811</v>
      </c>
      <c r="AA3514" s="11" t="n">
        <f aca="false">'Daily Data'!O3513</f>
        <v>-0.0263827654471458</v>
      </c>
      <c r="AB3514" s="11" t="n">
        <f aca="false">'Daily Data'!P3513</f>
        <v>0.00588948874123277</v>
      </c>
      <c r="AC3514" s="11" t="n">
        <f aca="false">'Daily Data'!Q3513</f>
        <v>0.00674199671254697</v>
      </c>
      <c r="AE3514" s="11" t="n">
        <f aca="false">'Daily Data'!O3513</f>
        <v>-0.0263827654471458</v>
      </c>
      <c r="AF3514" s="11" t="n">
        <f aca="false">'Daily Data'!P3513</f>
        <v>0.00588948874123277</v>
      </c>
      <c r="AG3514" s="11" t="n">
        <f aca="false">'Daily Data'!R3513</f>
        <v>0.00796043615791811</v>
      </c>
      <c r="AI3514" s="11" t="n">
        <f aca="false">'Daily Data'!O3513</f>
        <v>-0.0263827654471458</v>
      </c>
      <c r="AJ3514" s="11" t="n">
        <f aca="false">'Daily Data'!Q3513</f>
        <v>0.00674199671254697</v>
      </c>
      <c r="AK3514" s="11" t="n">
        <f aca="false">'Daily Data'!R3513</f>
        <v>0.00796043615791811</v>
      </c>
      <c r="AM3514" s="11" t="n">
        <f aca="false">'Daily Data'!P3513</f>
        <v>0.00588948874123277</v>
      </c>
      <c r="AN3514" s="11" t="n">
        <f aca="false">'Daily Data'!Q3513</f>
        <v>0.00674199671254697</v>
      </c>
      <c r="AO3514" s="11" t="n">
        <f aca="false">'Daily Data'!R3513</f>
        <v>0.00796043615791811</v>
      </c>
      <c r="AQ3514" s="11" t="n">
        <f aca="false">'Daily Data'!O3513</f>
        <v>-0.0263827654471458</v>
      </c>
      <c r="AR3514" s="11" t="n">
        <f aca="false">'Daily Data'!P3513</f>
        <v>0.00588948874123277</v>
      </c>
      <c r="AS3514" s="11" t="n">
        <f aca="false">'Daily Data'!Q3513</f>
        <v>0.00674199671254697</v>
      </c>
      <c r="AT3514" s="11" t="n">
        <f aca="false">'Daily Data'!R3513</f>
        <v>0.00796043615791811</v>
      </c>
    </row>
    <row r="3515" customFormat="false" ht="15" hidden="false" customHeight="false" outlineLevel="0" collapsed="false">
      <c r="A3515" s="11" t="n">
        <f aca="false">'Daily Data'!O3514</f>
        <v>-0.000424752104231623</v>
      </c>
      <c r="C3515" s="11" t="n">
        <f aca="false">'Daily Data'!P3514</f>
        <v>0.00308679515784941</v>
      </c>
      <c r="E3515" s="11" t="n">
        <f aca="false">'Daily Data'!Q3514</f>
        <v>0.00381696034180715</v>
      </c>
      <c r="G3515" s="11" t="n">
        <f aca="false">'Daily Data'!R3514</f>
        <v>-0.00464791244694726</v>
      </c>
      <c r="I3515" s="11" t="n">
        <f aca="false">'Daily Data'!O3514</f>
        <v>-0.000424752104231623</v>
      </c>
      <c r="J3515" s="11" t="n">
        <f aca="false">'Daily Data'!P3514</f>
        <v>0.00308679515784941</v>
      </c>
      <c r="L3515" s="11" t="n">
        <f aca="false">'Daily Data'!O3514</f>
        <v>-0.000424752104231623</v>
      </c>
      <c r="M3515" s="11" t="n">
        <f aca="false">'Daily Data'!Q3514</f>
        <v>0.00381696034180715</v>
      </c>
      <c r="O3515" s="11" t="n">
        <f aca="false">'Daily Data'!O3514</f>
        <v>-0.000424752104231623</v>
      </c>
      <c r="P3515" s="11" t="n">
        <f aca="false">'Daily Data'!R3514</f>
        <v>-0.00464791244694726</v>
      </c>
      <c r="R3515" s="11" t="n">
        <f aca="false">'Daily Data'!P3514</f>
        <v>0.00308679515784941</v>
      </c>
      <c r="S3515" s="11" t="n">
        <f aca="false">'Daily Data'!Q3514</f>
        <v>0.00381696034180715</v>
      </c>
      <c r="U3515" s="11" t="n">
        <f aca="false">'Daily Data'!P3514</f>
        <v>0.00308679515784941</v>
      </c>
      <c r="V3515" s="11" t="n">
        <f aca="false">'Daily Data'!R3514</f>
        <v>-0.00464791244694726</v>
      </c>
      <c r="X3515" s="11" t="n">
        <f aca="false">'Daily Data'!Q3514</f>
        <v>0.00381696034180715</v>
      </c>
      <c r="Y3515" s="11" t="n">
        <f aca="false">'Daily Data'!R3514</f>
        <v>-0.00464791244694726</v>
      </c>
      <c r="AA3515" s="11" t="n">
        <f aca="false">'Daily Data'!O3514</f>
        <v>-0.000424752104231623</v>
      </c>
      <c r="AB3515" s="11" t="n">
        <f aca="false">'Daily Data'!P3514</f>
        <v>0.00308679515784941</v>
      </c>
      <c r="AC3515" s="11" t="n">
        <f aca="false">'Daily Data'!Q3514</f>
        <v>0.00381696034180715</v>
      </c>
      <c r="AE3515" s="11" t="n">
        <f aca="false">'Daily Data'!O3514</f>
        <v>-0.000424752104231623</v>
      </c>
      <c r="AF3515" s="11" t="n">
        <f aca="false">'Daily Data'!P3514</f>
        <v>0.00308679515784941</v>
      </c>
      <c r="AG3515" s="11" t="n">
        <f aca="false">'Daily Data'!R3514</f>
        <v>-0.00464791244694726</v>
      </c>
      <c r="AI3515" s="11" t="n">
        <f aca="false">'Daily Data'!O3514</f>
        <v>-0.000424752104231623</v>
      </c>
      <c r="AJ3515" s="11" t="n">
        <f aca="false">'Daily Data'!Q3514</f>
        <v>0.00381696034180715</v>
      </c>
      <c r="AK3515" s="11" t="n">
        <f aca="false">'Daily Data'!R3514</f>
        <v>-0.00464791244694726</v>
      </c>
      <c r="AM3515" s="11" t="n">
        <f aca="false">'Daily Data'!P3514</f>
        <v>0.00308679515784941</v>
      </c>
      <c r="AN3515" s="11" t="n">
        <f aca="false">'Daily Data'!Q3514</f>
        <v>0.00381696034180715</v>
      </c>
      <c r="AO3515" s="11" t="n">
        <f aca="false">'Daily Data'!R3514</f>
        <v>-0.00464791244694726</v>
      </c>
      <c r="AQ3515" s="11" t="n">
        <f aca="false">'Daily Data'!O3514</f>
        <v>-0.000424752104231623</v>
      </c>
      <c r="AR3515" s="11" t="n">
        <f aca="false">'Daily Data'!P3514</f>
        <v>0.00308679515784941</v>
      </c>
      <c r="AS3515" s="11" t="n">
        <f aca="false">'Daily Data'!Q3514</f>
        <v>0.00381696034180715</v>
      </c>
      <c r="AT3515" s="11" t="n">
        <f aca="false">'Daily Data'!R3514</f>
        <v>-0.00464791244694726</v>
      </c>
    </row>
    <row r="3516" customFormat="false" ht="15" hidden="false" customHeight="false" outlineLevel="0" collapsed="false">
      <c r="A3516" s="11" t="n">
        <f aca="false">'Daily Data'!O3515</f>
        <v>0.00903369720183781</v>
      </c>
      <c r="C3516" s="11" t="n">
        <f aca="false">'Daily Data'!P3515</f>
        <v>0.00367961586318191</v>
      </c>
      <c r="E3516" s="11" t="n">
        <f aca="false">'Daily Data'!Q3515</f>
        <v>0.00392716642808636</v>
      </c>
      <c r="G3516" s="11" t="n">
        <f aca="false">'Daily Data'!R3515</f>
        <v>-0.00634385059264383</v>
      </c>
      <c r="I3516" s="11" t="n">
        <f aca="false">'Daily Data'!O3515</f>
        <v>0.00903369720183781</v>
      </c>
      <c r="J3516" s="11" t="n">
        <f aca="false">'Daily Data'!P3515</f>
        <v>0.00367961586318191</v>
      </c>
      <c r="L3516" s="11" t="n">
        <f aca="false">'Daily Data'!O3515</f>
        <v>0.00903369720183781</v>
      </c>
      <c r="M3516" s="11" t="n">
        <f aca="false">'Daily Data'!Q3515</f>
        <v>0.00392716642808636</v>
      </c>
      <c r="O3516" s="11" t="n">
        <f aca="false">'Daily Data'!O3515</f>
        <v>0.00903369720183781</v>
      </c>
      <c r="P3516" s="11" t="n">
        <f aca="false">'Daily Data'!R3515</f>
        <v>-0.00634385059264383</v>
      </c>
      <c r="R3516" s="11" t="n">
        <f aca="false">'Daily Data'!P3515</f>
        <v>0.00367961586318191</v>
      </c>
      <c r="S3516" s="11" t="n">
        <f aca="false">'Daily Data'!Q3515</f>
        <v>0.00392716642808636</v>
      </c>
      <c r="U3516" s="11" t="n">
        <f aca="false">'Daily Data'!P3515</f>
        <v>0.00367961586318191</v>
      </c>
      <c r="V3516" s="11" t="n">
        <f aca="false">'Daily Data'!R3515</f>
        <v>-0.00634385059264383</v>
      </c>
      <c r="X3516" s="11" t="n">
        <f aca="false">'Daily Data'!Q3515</f>
        <v>0.00392716642808636</v>
      </c>
      <c r="Y3516" s="11" t="n">
        <f aca="false">'Daily Data'!R3515</f>
        <v>-0.00634385059264383</v>
      </c>
      <c r="AA3516" s="11" t="n">
        <f aca="false">'Daily Data'!O3515</f>
        <v>0.00903369720183781</v>
      </c>
      <c r="AB3516" s="11" t="n">
        <f aca="false">'Daily Data'!P3515</f>
        <v>0.00367961586318191</v>
      </c>
      <c r="AC3516" s="11" t="n">
        <f aca="false">'Daily Data'!Q3515</f>
        <v>0.00392716642808636</v>
      </c>
      <c r="AE3516" s="11" t="n">
        <f aca="false">'Daily Data'!O3515</f>
        <v>0.00903369720183781</v>
      </c>
      <c r="AF3516" s="11" t="n">
        <f aca="false">'Daily Data'!P3515</f>
        <v>0.00367961586318191</v>
      </c>
      <c r="AG3516" s="11" t="n">
        <f aca="false">'Daily Data'!R3515</f>
        <v>-0.00634385059264383</v>
      </c>
      <c r="AI3516" s="11" t="n">
        <f aca="false">'Daily Data'!O3515</f>
        <v>0.00903369720183781</v>
      </c>
      <c r="AJ3516" s="11" t="n">
        <f aca="false">'Daily Data'!Q3515</f>
        <v>0.00392716642808636</v>
      </c>
      <c r="AK3516" s="11" t="n">
        <f aca="false">'Daily Data'!R3515</f>
        <v>-0.00634385059264383</v>
      </c>
      <c r="AM3516" s="11" t="n">
        <f aca="false">'Daily Data'!P3515</f>
        <v>0.00367961586318191</v>
      </c>
      <c r="AN3516" s="11" t="n">
        <f aca="false">'Daily Data'!Q3515</f>
        <v>0.00392716642808636</v>
      </c>
      <c r="AO3516" s="11" t="n">
        <f aca="false">'Daily Data'!R3515</f>
        <v>-0.00634385059264383</v>
      </c>
      <c r="AQ3516" s="11" t="n">
        <f aca="false">'Daily Data'!O3515</f>
        <v>0.00903369720183781</v>
      </c>
      <c r="AR3516" s="11" t="n">
        <f aca="false">'Daily Data'!P3515</f>
        <v>0.00367961586318191</v>
      </c>
      <c r="AS3516" s="11" t="n">
        <f aca="false">'Daily Data'!Q3515</f>
        <v>0.00392716642808636</v>
      </c>
      <c r="AT3516" s="11" t="n">
        <f aca="false">'Daily Data'!R3515</f>
        <v>-0.00634385059264383</v>
      </c>
    </row>
    <row r="3517" customFormat="false" ht="15" hidden="false" customHeight="false" outlineLevel="0" collapsed="false">
      <c r="A3517" s="11" t="n">
        <f aca="false">'Daily Data'!O3516</f>
        <v>-0.00674663984469923</v>
      </c>
      <c r="C3517" s="11" t="n">
        <f aca="false">'Daily Data'!P3516</f>
        <v>-0.0119431966193293</v>
      </c>
      <c r="E3517" s="11" t="n">
        <f aca="false">'Daily Data'!Q3516</f>
        <v>-0.0122402894012588</v>
      </c>
      <c r="G3517" s="11" t="n">
        <f aca="false">'Daily Data'!R3516</f>
        <v>-0.0158958403018092</v>
      </c>
      <c r="I3517" s="11" t="n">
        <f aca="false">'Daily Data'!O3516</f>
        <v>-0.00674663984469923</v>
      </c>
      <c r="J3517" s="11" t="n">
        <f aca="false">'Daily Data'!P3516</f>
        <v>-0.0119431966193293</v>
      </c>
      <c r="L3517" s="11" t="n">
        <f aca="false">'Daily Data'!O3516</f>
        <v>-0.00674663984469923</v>
      </c>
      <c r="M3517" s="11" t="n">
        <f aca="false">'Daily Data'!Q3516</f>
        <v>-0.0122402894012588</v>
      </c>
      <c r="O3517" s="11" t="n">
        <f aca="false">'Daily Data'!O3516</f>
        <v>-0.00674663984469923</v>
      </c>
      <c r="P3517" s="11" t="n">
        <f aca="false">'Daily Data'!R3516</f>
        <v>-0.0158958403018092</v>
      </c>
      <c r="R3517" s="11" t="n">
        <f aca="false">'Daily Data'!P3516</f>
        <v>-0.0119431966193293</v>
      </c>
      <c r="S3517" s="11" t="n">
        <f aca="false">'Daily Data'!Q3516</f>
        <v>-0.0122402894012588</v>
      </c>
      <c r="U3517" s="11" t="n">
        <f aca="false">'Daily Data'!P3516</f>
        <v>-0.0119431966193293</v>
      </c>
      <c r="V3517" s="11" t="n">
        <f aca="false">'Daily Data'!R3516</f>
        <v>-0.0158958403018092</v>
      </c>
      <c r="X3517" s="11" t="n">
        <f aca="false">'Daily Data'!Q3516</f>
        <v>-0.0122402894012588</v>
      </c>
      <c r="Y3517" s="11" t="n">
        <f aca="false">'Daily Data'!R3516</f>
        <v>-0.0158958403018092</v>
      </c>
      <c r="AA3517" s="11" t="n">
        <f aca="false">'Daily Data'!O3516</f>
        <v>-0.00674663984469923</v>
      </c>
      <c r="AB3517" s="11" t="n">
        <f aca="false">'Daily Data'!P3516</f>
        <v>-0.0119431966193293</v>
      </c>
      <c r="AC3517" s="11" t="n">
        <f aca="false">'Daily Data'!Q3516</f>
        <v>-0.0122402894012588</v>
      </c>
      <c r="AE3517" s="11" t="n">
        <f aca="false">'Daily Data'!O3516</f>
        <v>-0.00674663984469923</v>
      </c>
      <c r="AF3517" s="11" t="n">
        <f aca="false">'Daily Data'!P3516</f>
        <v>-0.0119431966193293</v>
      </c>
      <c r="AG3517" s="11" t="n">
        <f aca="false">'Daily Data'!R3516</f>
        <v>-0.0158958403018092</v>
      </c>
      <c r="AI3517" s="11" t="n">
        <f aca="false">'Daily Data'!O3516</f>
        <v>-0.00674663984469923</v>
      </c>
      <c r="AJ3517" s="11" t="n">
        <f aca="false">'Daily Data'!Q3516</f>
        <v>-0.0122402894012588</v>
      </c>
      <c r="AK3517" s="11" t="n">
        <f aca="false">'Daily Data'!R3516</f>
        <v>-0.0158958403018092</v>
      </c>
      <c r="AM3517" s="11" t="n">
        <f aca="false">'Daily Data'!P3516</f>
        <v>-0.0119431966193293</v>
      </c>
      <c r="AN3517" s="11" t="n">
        <f aca="false">'Daily Data'!Q3516</f>
        <v>-0.0122402894012588</v>
      </c>
      <c r="AO3517" s="11" t="n">
        <f aca="false">'Daily Data'!R3516</f>
        <v>-0.0158958403018092</v>
      </c>
      <c r="AQ3517" s="11" t="n">
        <f aca="false">'Daily Data'!O3516</f>
        <v>-0.00674663984469923</v>
      </c>
      <c r="AR3517" s="11" t="n">
        <f aca="false">'Daily Data'!P3516</f>
        <v>-0.0119431966193293</v>
      </c>
      <c r="AS3517" s="11" t="n">
        <f aca="false">'Daily Data'!Q3516</f>
        <v>-0.0122402894012588</v>
      </c>
      <c r="AT3517" s="11" t="n">
        <f aca="false">'Daily Data'!R3516</f>
        <v>-0.0158958403018092</v>
      </c>
    </row>
    <row r="3518" customFormat="false" ht="15" hidden="false" customHeight="false" outlineLevel="0" collapsed="false">
      <c r="A3518" s="11" t="n">
        <f aca="false">'Daily Data'!O3517</f>
        <v>0.0120059956167432</v>
      </c>
      <c r="C3518" s="11" t="n">
        <f aca="false">'Daily Data'!P3517</f>
        <v>0.0164219390214508</v>
      </c>
      <c r="E3518" s="11" t="n">
        <f aca="false">'Daily Data'!Q3517</f>
        <v>0.0153439278227014</v>
      </c>
      <c r="G3518" s="11" t="n">
        <f aca="false">'Daily Data'!R3517</f>
        <v>0.0162152737629934</v>
      </c>
      <c r="I3518" s="11" t="n">
        <f aca="false">'Daily Data'!O3517</f>
        <v>0.0120059956167432</v>
      </c>
      <c r="J3518" s="11" t="n">
        <f aca="false">'Daily Data'!P3517</f>
        <v>0.0164219390214508</v>
      </c>
      <c r="L3518" s="11" t="n">
        <f aca="false">'Daily Data'!O3517</f>
        <v>0.0120059956167432</v>
      </c>
      <c r="M3518" s="11" t="n">
        <f aca="false">'Daily Data'!Q3517</f>
        <v>0.0153439278227014</v>
      </c>
      <c r="O3518" s="11" t="n">
        <f aca="false">'Daily Data'!O3517</f>
        <v>0.0120059956167432</v>
      </c>
      <c r="P3518" s="11" t="n">
        <f aca="false">'Daily Data'!R3517</f>
        <v>0.0162152737629934</v>
      </c>
      <c r="R3518" s="11" t="n">
        <f aca="false">'Daily Data'!P3517</f>
        <v>0.0164219390214508</v>
      </c>
      <c r="S3518" s="11" t="n">
        <f aca="false">'Daily Data'!Q3517</f>
        <v>0.0153439278227014</v>
      </c>
      <c r="U3518" s="11" t="n">
        <f aca="false">'Daily Data'!P3517</f>
        <v>0.0164219390214508</v>
      </c>
      <c r="V3518" s="11" t="n">
        <f aca="false">'Daily Data'!R3517</f>
        <v>0.0162152737629934</v>
      </c>
      <c r="X3518" s="11" t="n">
        <f aca="false">'Daily Data'!Q3517</f>
        <v>0.0153439278227014</v>
      </c>
      <c r="Y3518" s="11" t="n">
        <f aca="false">'Daily Data'!R3517</f>
        <v>0.0162152737629934</v>
      </c>
      <c r="AA3518" s="11" t="n">
        <f aca="false">'Daily Data'!O3517</f>
        <v>0.0120059956167432</v>
      </c>
      <c r="AB3518" s="11" t="n">
        <f aca="false">'Daily Data'!P3517</f>
        <v>0.0164219390214508</v>
      </c>
      <c r="AC3518" s="11" t="n">
        <f aca="false">'Daily Data'!Q3517</f>
        <v>0.0153439278227014</v>
      </c>
      <c r="AE3518" s="11" t="n">
        <f aca="false">'Daily Data'!O3517</f>
        <v>0.0120059956167432</v>
      </c>
      <c r="AF3518" s="11" t="n">
        <f aca="false">'Daily Data'!P3517</f>
        <v>0.0164219390214508</v>
      </c>
      <c r="AG3518" s="11" t="n">
        <f aca="false">'Daily Data'!R3517</f>
        <v>0.0162152737629934</v>
      </c>
      <c r="AI3518" s="11" t="n">
        <f aca="false">'Daily Data'!O3517</f>
        <v>0.0120059956167432</v>
      </c>
      <c r="AJ3518" s="11" t="n">
        <f aca="false">'Daily Data'!Q3517</f>
        <v>0.0153439278227014</v>
      </c>
      <c r="AK3518" s="11" t="n">
        <f aca="false">'Daily Data'!R3517</f>
        <v>0.0162152737629934</v>
      </c>
      <c r="AM3518" s="11" t="n">
        <f aca="false">'Daily Data'!P3517</f>
        <v>0.0164219390214508</v>
      </c>
      <c r="AN3518" s="11" t="n">
        <f aca="false">'Daily Data'!Q3517</f>
        <v>0.0153439278227014</v>
      </c>
      <c r="AO3518" s="11" t="n">
        <f aca="false">'Daily Data'!R3517</f>
        <v>0.0162152737629934</v>
      </c>
      <c r="AQ3518" s="11" t="n">
        <f aca="false">'Daily Data'!O3517</f>
        <v>0.0120059956167432</v>
      </c>
      <c r="AR3518" s="11" t="n">
        <f aca="false">'Daily Data'!P3517</f>
        <v>0.0164219390214508</v>
      </c>
      <c r="AS3518" s="11" t="n">
        <f aca="false">'Daily Data'!Q3517</f>
        <v>0.0153439278227014</v>
      </c>
      <c r="AT3518" s="11" t="n">
        <f aca="false">'Daily Data'!R3517</f>
        <v>0.0162152737629934</v>
      </c>
    </row>
    <row r="3519" customFormat="false" ht="15" hidden="false" customHeight="false" outlineLevel="0" collapsed="false">
      <c r="A3519" s="11" t="n">
        <f aca="false">'Daily Data'!O3518</f>
        <v>0.0165642238414757</v>
      </c>
      <c r="C3519" s="11" t="n">
        <f aca="false">'Daily Data'!P3518</f>
        <v>-0.00609954510259378</v>
      </c>
      <c r="E3519" s="11" t="n">
        <f aca="false">'Daily Data'!Q3518</f>
        <v>-0.00607235082668675</v>
      </c>
      <c r="G3519" s="11" t="n">
        <f aca="false">'Daily Data'!R3518</f>
        <v>-0.0125834904067968</v>
      </c>
      <c r="I3519" s="11" t="n">
        <f aca="false">'Daily Data'!O3518</f>
        <v>0.0165642238414757</v>
      </c>
      <c r="J3519" s="11" t="n">
        <f aca="false">'Daily Data'!P3518</f>
        <v>-0.00609954510259378</v>
      </c>
      <c r="L3519" s="11" t="n">
        <f aca="false">'Daily Data'!O3518</f>
        <v>0.0165642238414757</v>
      </c>
      <c r="M3519" s="11" t="n">
        <f aca="false">'Daily Data'!Q3518</f>
        <v>-0.00607235082668675</v>
      </c>
      <c r="O3519" s="11" t="n">
        <f aca="false">'Daily Data'!O3518</f>
        <v>0.0165642238414757</v>
      </c>
      <c r="P3519" s="11" t="n">
        <f aca="false">'Daily Data'!R3518</f>
        <v>-0.0125834904067968</v>
      </c>
      <c r="R3519" s="11" t="n">
        <f aca="false">'Daily Data'!P3518</f>
        <v>-0.00609954510259378</v>
      </c>
      <c r="S3519" s="11" t="n">
        <f aca="false">'Daily Data'!Q3518</f>
        <v>-0.00607235082668675</v>
      </c>
      <c r="U3519" s="11" t="n">
        <f aca="false">'Daily Data'!P3518</f>
        <v>-0.00609954510259378</v>
      </c>
      <c r="V3519" s="11" t="n">
        <f aca="false">'Daily Data'!R3518</f>
        <v>-0.0125834904067968</v>
      </c>
      <c r="X3519" s="11" t="n">
        <f aca="false">'Daily Data'!Q3518</f>
        <v>-0.00607235082668675</v>
      </c>
      <c r="Y3519" s="11" t="n">
        <f aca="false">'Daily Data'!R3518</f>
        <v>-0.0125834904067968</v>
      </c>
      <c r="AA3519" s="11" t="n">
        <f aca="false">'Daily Data'!O3518</f>
        <v>0.0165642238414757</v>
      </c>
      <c r="AB3519" s="11" t="n">
        <f aca="false">'Daily Data'!P3518</f>
        <v>-0.00609954510259378</v>
      </c>
      <c r="AC3519" s="11" t="n">
        <f aca="false">'Daily Data'!Q3518</f>
        <v>-0.00607235082668675</v>
      </c>
      <c r="AE3519" s="11" t="n">
        <f aca="false">'Daily Data'!O3518</f>
        <v>0.0165642238414757</v>
      </c>
      <c r="AF3519" s="11" t="n">
        <f aca="false">'Daily Data'!P3518</f>
        <v>-0.00609954510259378</v>
      </c>
      <c r="AG3519" s="11" t="n">
        <f aca="false">'Daily Data'!R3518</f>
        <v>-0.0125834904067968</v>
      </c>
      <c r="AI3519" s="11" t="n">
        <f aca="false">'Daily Data'!O3518</f>
        <v>0.0165642238414757</v>
      </c>
      <c r="AJ3519" s="11" t="n">
        <f aca="false">'Daily Data'!Q3518</f>
        <v>-0.00607235082668675</v>
      </c>
      <c r="AK3519" s="11" t="n">
        <f aca="false">'Daily Data'!R3518</f>
        <v>-0.0125834904067968</v>
      </c>
      <c r="AM3519" s="11" t="n">
        <f aca="false">'Daily Data'!P3518</f>
        <v>-0.00609954510259378</v>
      </c>
      <c r="AN3519" s="11" t="n">
        <f aca="false">'Daily Data'!Q3518</f>
        <v>-0.00607235082668675</v>
      </c>
      <c r="AO3519" s="11" t="n">
        <f aca="false">'Daily Data'!R3518</f>
        <v>-0.0125834904067968</v>
      </c>
      <c r="AQ3519" s="11" t="n">
        <f aca="false">'Daily Data'!O3518</f>
        <v>0.0165642238414757</v>
      </c>
      <c r="AR3519" s="11" t="n">
        <f aca="false">'Daily Data'!P3518</f>
        <v>-0.00609954510259378</v>
      </c>
      <c r="AS3519" s="11" t="n">
        <f aca="false">'Daily Data'!Q3518</f>
        <v>-0.00607235082668675</v>
      </c>
      <c r="AT3519" s="11" t="n">
        <f aca="false">'Daily Data'!R3518</f>
        <v>-0.0125834904067968</v>
      </c>
    </row>
    <row r="3520" customFormat="false" ht="15" hidden="false" customHeight="false" outlineLevel="0" collapsed="false">
      <c r="A3520" s="11" t="n">
        <f aca="false">'Daily Data'!O3519</f>
        <v>0.000296345228624346</v>
      </c>
      <c r="C3520" s="11" t="n">
        <f aca="false">'Daily Data'!P3519</f>
        <v>-0.00552345651962213</v>
      </c>
      <c r="E3520" s="11" t="n">
        <f aca="false">'Daily Data'!Q3519</f>
        <v>-0.00617174606142265</v>
      </c>
      <c r="G3520" s="11" t="n">
        <f aca="false">'Daily Data'!R3519</f>
        <v>-0.00775048650176355</v>
      </c>
      <c r="I3520" s="11" t="n">
        <f aca="false">'Daily Data'!O3519</f>
        <v>0.000296345228624346</v>
      </c>
      <c r="J3520" s="11" t="n">
        <f aca="false">'Daily Data'!P3519</f>
        <v>-0.00552345651962213</v>
      </c>
      <c r="L3520" s="11" t="n">
        <f aca="false">'Daily Data'!O3519</f>
        <v>0.000296345228624346</v>
      </c>
      <c r="M3520" s="11" t="n">
        <f aca="false">'Daily Data'!Q3519</f>
        <v>-0.00617174606142265</v>
      </c>
      <c r="O3520" s="11" t="n">
        <f aca="false">'Daily Data'!O3519</f>
        <v>0.000296345228624346</v>
      </c>
      <c r="P3520" s="11" t="n">
        <f aca="false">'Daily Data'!R3519</f>
        <v>-0.00775048650176355</v>
      </c>
      <c r="R3520" s="11" t="n">
        <f aca="false">'Daily Data'!P3519</f>
        <v>-0.00552345651962213</v>
      </c>
      <c r="S3520" s="11" t="n">
        <f aca="false">'Daily Data'!Q3519</f>
        <v>-0.00617174606142265</v>
      </c>
      <c r="U3520" s="11" t="n">
        <f aca="false">'Daily Data'!P3519</f>
        <v>-0.00552345651962213</v>
      </c>
      <c r="V3520" s="11" t="n">
        <f aca="false">'Daily Data'!R3519</f>
        <v>-0.00775048650176355</v>
      </c>
      <c r="X3520" s="11" t="n">
        <f aca="false">'Daily Data'!Q3519</f>
        <v>-0.00617174606142265</v>
      </c>
      <c r="Y3520" s="11" t="n">
        <f aca="false">'Daily Data'!R3519</f>
        <v>-0.00775048650176355</v>
      </c>
      <c r="AA3520" s="11" t="n">
        <f aca="false">'Daily Data'!O3519</f>
        <v>0.000296345228624346</v>
      </c>
      <c r="AB3520" s="11" t="n">
        <f aca="false">'Daily Data'!P3519</f>
        <v>-0.00552345651962213</v>
      </c>
      <c r="AC3520" s="11" t="n">
        <f aca="false">'Daily Data'!Q3519</f>
        <v>-0.00617174606142265</v>
      </c>
      <c r="AE3520" s="11" t="n">
        <f aca="false">'Daily Data'!O3519</f>
        <v>0.000296345228624346</v>
      </c>
      <c r="AF3520" s="11" t="n">
        <f aca="false">'Daily Data'!P3519</f>
        <v>-0.00552345651962213</v>
      </c>
      <c r="AG3520" s="11" t="n">
        <f aca="false">'Daily Data'!R3519</f>
        <v>-0.00775048650176355</v>
      </c>
      <c r="AI3520" s="11" t="n">
        <f aca="false">'Daily Data'!O3519</f>
        <v>0.000296345228624346</v>
      </c>
      <c r="AJ3520" s="11" t="n">
        <f aca="false">'Daily Data'!Q3519</f>
        <v>-0.00617174606142265</v>
      </c>
      <c r="AK3520" s="11" t="n">
        <f aca="false">'Daily Data'!R3519</f>
        <v>-0.00775048650176355</v>
      </c>
      <c r="AM3520" s="11" t="n">
        <f aca="false">'Daily Data'!P3519</f>
        <v>-0.00552345651962213</v>
      </c>
      <c r="AN3520" s="11" t="n">
        <f aca="false">'Daily Data'!Q3519</f>
        <v>-0.00617174606142265</v>
      </c>
      <c r="AO3520" s="11" t="n">
        <f aca="false">'Daily Data'!R3519</f>
        <v>-0.00775048650176355</v>
      </c>
      <c r="AQ3520" s="11" t="n">
        <f aca="false">'Daily Data'!O3519</f>
        <v>0.000296345228624346</v>
      </c>
      <c r="AR3520" s="11" t="n">
        <f aca="false">'Daily Data'!P3519</f>
        <v>-0.00552345651962213</v>
      </c>
      <c r="AS3520" s="11" t="n">
        <f aca="false">'Daily Data'!Q3519</f>
        <v>-0.00617174606142265</v>
      </c>
      <c r="AT3520" s="11" t="n">
        <f aca="false">'Daily Data'!R3519</f>
        <v>-0.00775048650176355</v>
      </c>
    </row>
    <row r="3521" customFormat="false" ht="15" hidden="false" customHeight="false" outlineLevel="0" collapsed="false">
      <c r="A3521" s="11" t="n">
        <f aca="false">'Daily Data'!O3520</f>
        <v>-0.020282330085827</v>
      </c>
      <c r="C3521" s="11" t="n">
        <f aca="false">'Daily Data'!P3520</f>
        <v>0.00385366053680372</v>
      </c>
      <c r="E3521" s="11" t="n">
        <f aca="false">'Daily Data'!Q3520</f>
        <v>0.00388589447087121</v>
      </c>
      <c r="G3521" s="11" t="n">
        <f aca="false">'Daily Data'!R3520</f>
        <v>0.0100179664432448</v>
      </c>
      <c r="I3521" s="11" t="n">
        <f aca="false">'Daily Data'!O3520</f>
        <v>-0.020282330085827</v>
      </c>
      <c r="J3521" s="11" t="n">
        <f aca="false">'Daily Data'!P3520</f>
        <v>0.00385366053680372</v>
      </c>
      <c r="L3521" s="11" t="n">
        <f aca="false">'Daily Data'!O3520</f>
        <v>-0.020282330085827</v>
      </c>
      <c r="M3521" s="11" t="n">
        <f aca="false">'Daily Data'!Q3520</f>
        <v>0.00388589447087121</v>
      </c>
      <c r="O3521" s="11" t="n">
        <f aca="false">'Daily Data'!O3520</f>
        <v>-0.020282330085827</v>
      </c>
      <c r="P3521" s="11" t="n">
        <f aca="false">'Daily Data'!R3520</f>
        <v>0.0100179664432448</v>
      </c>
      <c r="R3521" s="11" t="n">
        <f aca="false">'Daily Data'!P3520</f>
        <v>0.00385366053680372</v>
      </c>
      <c r="S3521" s="11" t="n">
        <f aca="false">'Daily Data'!Q3520</f>
        <v>0.00388589447087121</v>
      </c>
      <c r="U3521" s="11" t="n">
        <f aca="false">'Daily Data'!P3520</f>
        <v>0.00385366053680372</v>
      </c>
      <c r="V3521" s="11" t="n">
        <f aca="false">'Daily Data'!R3520</f>
        <v>0.0100179664432448</v>
      </c>
      <c r="X3521" s="11" t="n">
        <f aca="false">'Daily Data'!Q3520</f>
        <v>0.00388589447087121</v>
      </c>
      <c r="Y3521" s="11" t="n">
        <f aca="false">'Daily Data'!R3520</f>
        <v>0.0100179664432448</v>
      </c>
      <c r="AA3521" s="11" t="n">
        <f aca="false">'Daily Data'!O3520</f>
        <v>-0.020282330085827</v>
      </c>
      <c r="AB3521" s="11" t="n">
        <f aca="false">'Daily Data'!P3520</f>
        <v>0.00385366053680372</v>
      </c>
      <c r="AC3521" s="11" t="n">
        <f aca="false">'Daily Data'!Q3520</f>
        <v>0.00388589447087121</v>
      </c>
      <c r="AE3521" s="11" t="n">
        <f aca="false">'Daily Data'!O3520</f>
        <v>-0.020282330085827</v>
      </c>
      <c r="AF3521" s="11" t="n">
        <f aca="false">'Daily Data'!P3520</f>
        <v>0.00385366053680372</v>
      </c>
      <c r="AG3521" s="11" t="n">
        <f aca="false">'Daily Data'!R3520</f>
        <v>0.0100179664432448</v>
      </c>
      <c r="AI3521" s="11" t="n">
        <f aca="false">'Daily Data'!O3520</f>
        <v>-0.020282330085827</v>
      </c>
      <c r="AJ3521" s="11" t="n">
        <f aca="false">'Daily Data'!Q3520</f>
        <v>0.00388589447087121</v>
      </c>
      <c r="AK3521" s="11" t="n">
        <f aca="false">'Daily Data'!R3520</f>
        <v>0.0100179664432448</v>
      </c>
      <c r="AM3521" s="11" t="n">
        <f aca="false">'Daily Data'!P3520</f>
        <v>0.00385366053680372</v>
      </c>
      <c r="AN3521" s="11" t="n">
        <f aca="false">'Daily Data'!Q3520</f>
        <v>0.00388589447087121</v>
      </c>
      <c r="AO3521" s="11" t="n">
        <f aca="false">'Daily Data'!R3520</f>
        <v>0.0100179664432448</v>
      </c>
      <c r="AQ3521" s="11" t="n">
        <f aca="false">'Daily Data'!O3520</f>
        <v>-0.020282330085827</v>
      </c>
      <c r="AR3521" s="11" t="n">
        <f aca="false">'Daily Data'!P3520</f>
        <v>0.00385366053680372</v>
      </c>
      <c r="AS3521" s="11" t="n">
        <f aca="false">'Daily Data'!Q3520</f>
        <v>0.00388589447087121</v>
      </c>
      <c r="AT3521" s="11" t="n">
        <f aca="false">'Daily Data'!R3520</f>
        <v>0.0100179664432448</v>
      </c>
    </row>
    <row r="3522" customFormat="false" ht="15" hidden="false" customHeight="false" outlineLevel="0" collapsed="false">
      <c r="A3522" s="11" t="n">
        <f aca="false">'Daily Data'!O3521</f>
        <v>-0.0172774787997392</v>
      </c>
      <c r="C3522" s="11" t="n">
        <f aca="false">'Daily Data'!P3521</f>
        <v>0.0078333208353755</v>
      </c>
      <c r="E3522" s="11" t="n">
        <f aca="false">'Daily Data'!Q3521</f>
        <v>0.00899295621907129</v>
      </c>
      <c r="G3522" s="11" t="n">
        <f aca="false">'Daily Data'!R3521</f>
        <v>0.00693355442753477</v>
      </c>
      <c r="I3522" s="11" t="n">
        <f aca="false">'Daily Data'!O3521</f>
        <v>-0.0172774787997392</v>
      </c>
      <c r="J3522" s="11" t="n">
        <f aca="false">'Daily Data'!P3521</f>
        <v>0.0078333208353755</v>
      </c>
      <c r="L3522" s="11" t="n">
        <f aca="false">'Daily Data'!O3521</f>
        <v>-0.0172774787997392</v>
      </c>
      <c r="M3522" s="11" t="n">
        <f aca="false">'Daily Data'!Q3521</f>
        <v>0.00899295621907129</v>
      </c>
      <c r="O3522" s="11" t="n">
        <f aca="false">'Daily Data'!O3521</f>
        <v>-0.0172774787997392</v>
      </c>
      <c r="P3522" s="11" t="n">
        <f aca="false">'Daily Data'!R3521</f>
        <v>0.00693355442753477</v>
      </c>
      <c r="R3522" s="11" t="n">
        <f aca="false">'Daily Data'!P3521</f>
        <v>0.0078333208353755</v>
      </c>
      <c r="S3522" s="11" t="n">
        <f aca="false">'Daily Data'!Q3521</f>
        <v>0.00899295621907129</v>
      </c>
      <c r="U3522" s="11" t="n">
        <f aca="false">'Daily Data'!P3521</f>
        <v>0.0078333208353755</v>
      </c>
      <c r="V3522" s="11" t="n">
        <f aca="false">'Daily Data'!R3521</f>
        <v>0.00693355442753477</v>
      </c>
      <c r="X3522" s="11" t="n">
        <f aca="false">'Daily Data'!Q3521</f>
        <v>0.00899295621907129</v>
      </c>
      <c r="Y3522" s="11" t="n">
        <f aca="false">'Daily Data'!R3521</f>
        <v>0.00693355442753477</v>
      </c>
      <c r="AA3522" s="11" t="n">
        <f aca="false">'Daily Data'!O3521</f>
        <v>-0.0172774787997392</v>
      </c>
      <c r="AB3522" s="11" t="n">
        <f aca="false">'Daily Data'!P3521</f>
        <v>0.0078333208353755</v>
      </c>
      <c r="AC3522" s="11" t="n">
        <f aca="false">'Daily Data'!Q3521</f>
        <v>0.00899295621907129</v>
      </c>
      <c r="AE3522" s="11" t="n">
        <f aca="false">'Daily Data'!O3521</f>
        <v>-0.0172774787997392</v>
      </c>
      <c r="AF3522" s="11" t="n">
        <f aca="false">'Daily Data'!P3521</f>
        <v>0.0078333208353755</v>
      </c>
      <c r="AG3522" s="11" t="n">
        <f aca="false">'Daily Data'!R3521</f>
        <v>0.00693355442753477</v>
      </c>
      <c r="AI3522" s="11" t="n">
        <f aca="false">'Daily Data'!O3521</f>
        <v>-0.0172774787997392</v>
      </c>
      <c r="AJ3522" s="11" t="n">
        <f aca="false">'Daily Data'!Q3521</f>
        <v>0.00899295621907129</v>
      </c>
      <c r="AK3522" s="11" t="n">
        <f aca="false">'Daily Data'!R3521</f>
        <v>0.00693355442753477</v>
      </c>
      <c r="AM3522" s="11" t="n">
        <f aca="false">'Daily Data'!P3521</f>
        <v>0.0078333208353755</v>
      </c>
      <c r="AN3522" s="11" t="n">
        <f aca="false">'Daily Data'!Q3521</f>
        <v>0.00899295621907129</v>
      </c>
      <c r="AO3522" s="11" t="n">
        <f aca="false">'Daily Data'!R3521</f>
        <v>0.00693355442753477</v>
      </c>
      <c r="AQ3522" s="11" t="n">
        <f aca="false">'Daily Data'!O3521</f>
        <v>-0.0172774787997392</v>
      </c>
      <c r="AR3522" s="11" t="n">
        <f aca="false">'Daily Data'!P3521</f>
        <v>0.0078333208353755</v>
      </c>
      <c r="AS3522" s="11" t="n">
        <f aca="false">'Daily Data'!Q3521</f>
        <v>0.00899295621907129</v>
      </c>
      <c r="AT3522" s="11" t="n">
        <f aca="false">'Daily Data'!R3521</f>
        <v>0.00693355442753477</v>
      </c>
    </row>
    <row r="3523" customFormat="false" ht="15" hidden="false" customHeight="false" outlineLevel="0" collapsed="false">
      <c r="A3523" s="11" t="n">
        <f aca="false">'Daily Data'!O3522</f>
        <v>0.0120014232918963</v>
      </c>
      <c r="C3523" s="11" t="n">
        <f aca="false">'Daily Data'!P3522</f>
        <v>0.00976021099496719</v>
      </c>
      <c r="E3523" s="11" t="n">
        <f aca="false">'Daily Data'!Q3522</f>
        <v>0.00916040056935699</v>
      </c>
      <c r="G3523" s="11" t="n">
        <f aca="false">'Daily Data'!R3522</f>
        <v>0.00990147000457889</v>
      </c>
      <c r="I3523" s="11" t="n">
        <f aca="false">'Daily Data'!O3522</f>
        <v>0.0120014232918963</v>
      </c>
      <c r="J3523" s="11" t="n">
        <f aca="false">'Daily Data'!P3522</f>
        <v>0.00976021099496719</v>
      </c>
      <c r="L3523" s="11" t="n">
        <f aca="false">'Daily Data'!O3522</f>
        <v>0.0120014232918963</v>
      </c>
      <c r="M3523" s="11" t="n">
        <f aca="false">'Daily Data'!Q3522</f>
        <v>0.00916040056935699</v>
      </c>
      <c r="O3523" s="11" t="n">
        <f aca="false">'Daily Data'!O3522</f>
        <v>0.0120014232918963</v>
      </c>
      <c r="P3523" s="11" t="n">
        <f aca="false">'Daily Data'!R3522</f>
        <v>0.00990147000457889</v>
      </c>
      <c r="R3523" s="11" t="n">
        <f aca="false">'Daily Data'!P3522</f>
        <v>0.00976021099496719</v>
      </c>
      <c r="S3523" s="11" t="n">
        <f aca="false">'Daily Data'!Q3522</f>
        <v>0.00916040056935699</v>
      </c>
      <c r="U3523" s="11" t="n">
        <f aca="false">'Daily Data'!P3522</f>
        <v>0.00976021099496719</v>
      </c>
      <c r="V3523" s="11" t="n">
        <f aca="false">'Daily Data'!R3522</f>
        <v>0.00990147000457889</v>
      </c>
      <c r="X3523" s="11" t="n">
        <f aca="false">'Daily Data'!Q3522</f>
        <v>0.00916040056935699</v>
      </c>
      <c r="Y3523" s="11" t="n">
        <f aca="false">'Daily Data'!R3522</f>
        <v>0.00990147000457889</v>
      </c>
      <c r="AA3523" s="11" t="n">
        <f aca="false">'Daily Data'!O3522</f>
        <v>0.0120014232918963</v>
      </c>
      <c r="AB3523" s="11" t="n">
        <f aca="false">'Daily Data'!P3522</f>
        <v>0.00976021099496719</v>
      </c>
      <c r="AC3523" s="11" t="n">
        <f aca="false">'Daily Data'!Q3522</f>
        <v>0.00916040056935699</v>
      </c>
      <c r="AE3523" s="11" t="n">
        <f aca="false">'Daily Data'!O3522</f>
        <v>0.0120014232918963</v>
      </c>
      <c r="AF3523" s="11" t="n">
        <f aca="false">'Daily Data'!P3522</f>
        <v>0.00976021099496719</v>
      </c>
      <c r="AG3523" s="11" t="n">
        <f aca="false">'Daily Data'!R3522</f>
        <v>0.00990147000457889</v>
      </c>
      <c r="AI3523" s="11" t="n">
        <f aca="false">'Daily Data'!O3522</f>
        <v>0.0120014232918963</v>
      </c>
      <c r="AJ3523" s="11" t="n">
        <f aca="false">'Daily Data'!Q3522</f>
        <v>0.00916040056935699</v>
      </c>
      <c r="AK3523" s="11" t="n">
        <f aca="false">'Daily Data'!R3522</f>
        <v>0.00990147000457889</v>
      </c>
      <c r="AM3523" s="11" t="n">
        <f aca="false">'Daily Data'!P3522</f>
        <v>0.00976021099496719</v>
      </c>
      <c r="AN3523" s="11" t="n">
        <f aca="false">'Daily Data'!Q3522</f>
        <v>0.00916040056935699</v>
      </c>
      <c r="AO3523" s="11" t="n">
        <f aca="false">'Daily Data'!R3522</f>
        <v>0.00990147000457889</v>
      </c>
      <c r="AQ3523" s="11" t="n">
        <f aca="false">'Daily Data'!O3522</f>
        <v>0.0120014232918963</v>
      </c>
      <c r="AR3523" s="11" t="n">
        <f aca="false">'Daily Data'!P3522</f>
        <v>0.00976021099496719</v>
      </c>
      <c r="AS3523" s="11" t="n">
        <f aca="false">'Daily Data'!Q3522</f>
        <v>0.00916040056935699</v>
      </c>
      <c r="AT3523" s="11" t="n">
        <f aca="false">'Daily Data'!R3522</f>
        <v>0.00990147000457889</v>
      </c>
    </row>
    <row r="3524" customFormat="false" ht="15" hidden="false" customHeight="false" outlineLevel="0" collapsed="false">
      <c r="A3524" s="11" t="n">
        <f aca="false">'Daily Data'!O3523</f>
        <v>0.00424503148366787</v>
      </c>
      <c r="C3524" s="11" t="n">
        <f aca="false">'Daily Data'!P3523</f>
        <v>0.00615136035765077</v>
      </c>
      <c r="E3524" s="11" t="n">
        <f aca="false">'Daily Data'!Q3523</f>
        <v>0.00551914954579683</v>
      </c>
      <c r="G3524" s="11" t="n">
        <f aca="false">'Daily Data'!R3523</f>
        <v>-0.00263295272930927</v>
      </c>
      <c r="I3524" s="11" t="n">
        <f aca="false">'Daily Data'!O3523</f>
        <v>0.00424503148366787</v>
      </c>
      <c r="J3524" s="11" t="n">
        <f aca="false">'Daily Data'!P3523</f>
        <v>0.00615136035765077</v>
      </c>
      <c r="L3524" s="11" t="n">
        <f aca="false">'Daily Data'!O3523</f>
        <v>0.00424503148366787</v>
      </c>
      <c r="M3524" s="11" t="n">
        <f aca="false">'Daily Data'!Q3523</f>
        <v>0.00551914954579683</v>
      </c>
      <c r="O3524" s="11" t="n">
        <f aca="false">'Daily Data'!O3523</f>
        <v>0.00424503148366787</v>
      </c>
      <c r="P3524" s="11" t="n">
        <f aca="false">'Daily Data'!R3523</f>
        <v>-0.00263295272930927</v>
      </c>
      <c r="R3524" s="11" t="n">
        <f aca="false">'Daily Data'!P3523</f>
        <v>0.00615136035765077</v>
      </c>
      <c r="S3524" s="11" t="n">
        <f aca="false">'Daily Data'!Q3523</f>
        <v>0.00551914954579683</v>
      </c>
      <c r="U3524" s="11" t="n">
        <f aca="false">'Daily Data'!P3523</f>
        <v>0.00615136035765077</v>
      </c>
      <c r="V3524" s="11" t="n">
        <f aca="false">'Daily Data'!R3523</f>
        <v>-0.00263295272930927</v>
      </c>
      <c r="X3524" s="11" t="n">
        <f aca="false">'Daily Data'!Q3523</f>
        <v>0.00551914954579683</v>
      </c>
      <c r="Y3524" s="11" t="n">
        <f aca="false">'Daily Data'!R3523</f>
        <v>-0.00263295272930927</v>
      </c>
      <c r="AA3524" s="11" t="n">
        <f aca="false">'Daily Data'!O3523</f>
        <v>0.00424503148366787</v>
      </c>
      <c r="AB3524" s="11" t="n">
        <f aca="false">'Daily Data'!P3523</f>
        <v>0.00615136035765077</v>
      </c>
      <c r="AC3524" s="11" t="n">
        <f aca="false">'Daily Data'!Q3523</f>
        <v>0.00551914954579683</v>
      </c>
      <c r="AE3524" s="11" t="n">
        <f aca="false">'Daily Data'!O3523</f>
        <v>0.00424503148366787</v>
      </c>
      <c r="AF3524" s="11" t="n">
        <f aca="false">'Daily Data'!P3523</f>
        <v>0.00615136035765077</v>
      </c>
      <c r="AG3524" s="11" t="n">
        <f aca="false">'Daily Data'!R3523</f>
        <v>-0.00263295272930927</v>
      </c>
      <c r="AI3524" s="11" t="n">
        <f aca="false">'Daily Data'!O3523</f>
        <v>0.00424503148366787</v>
      </c>
      <c r="AJ3524" s="11" t="n">
        <f aca="false">'Daily Data'!Q3523</f>
        <v>0.00551914954579683</v>
      </c>
      <c r="AK3524" s="11" t="n">
        <f aca="false">'Daily Data'!R3523</f>
        <v>-0.00263295272930927</v>
      </c>
      <c r="AM3524" s="11" t="n">
        <f aca="false">'Daily Data'!P3523</f>
        <v>0.00615136035765077</v>
      </c>
      <c r="AN3524" s="11" t="n">
        <f aca="false">'Daily Data'!Q3523</f>
        <v>0.00551914954579683</v>
      </c>
      <c r="AO3524" s="11" t="n">
        <f aca="false">'Daily Data'!R3523</f>
        <v>-0.00263295272930927</v>
      </c>
      <c r="AQ3524" s="11" t="n">
        <f aca="false">'Daily Data'!O3523</f>
        <v>0.00424503148366787</v>
      </c>
      <c r="AR3524" s="11" t="n">
        <f aca="false">'Daily Data'!P3523</f>
        <v>0.00615136035765077</v>
      </c>
      <c r="AS3524" s="11" t="n">
        <f aca="false">'Daily Data'!Q3523</f>
        <v>0.00551914954579683</v>
      </c>
      <c r="AT3524" s="11" t="n">
        <f aca="false">'Daily Data'!R3523</f>
        <v>-0.00263295272930927</v>
      </c>
    </row>
    <row r="3525" customFormat="false" ht="15" hidden="false" customHeight="false" outlineLevel="0" collapsed="false">
      <c r="A3525" s="11" t="n">
        <f aca="false">'Daily Data'!O3524</f>
        <v>0.0304776897405054</v>
      </c>
      <c r="C3525" s="11" t="n">
        <f aca="false">'Daily Data'!P3524</f>
        <v>-0.007384051105738</v>
      </c>
      <c r="E3525" s="11" t="n">
        <f aca="false">'Daily Data'!Q3524</f>
        <v>-0.0073840840598742</v>
      </c>
      <c r="G3525" s="11" t="n">
        <f aca="false">'Daily Data'!R3524</f>
        <v>-0.021744748045042</v>
      </c>
      <c r="I3525" s="11" t="n">
        <f aca="false">'Daily Data'!O3524</f>
        <v>0.0304776897405054</v>
      </c>
      <c r="J3525" s="11" t="n">
        <f aca="false">'Daily Data'!P3524</f>
        <v>-0.007384051105738</v>
      </c>
      <c r="L3525" s="11" t="n">
        <f aca="false">'Daily Data'!O3524</f>
        <v>0.0304776897405054</v>
      </c>
      <c r="M3525" s="11" t="n">
        <f aca="false">'Daily Data'!Q3524</f>
        <v>-0.0073840840598742</v>
      </c>
      <c r="O3525" s="11" t="n">
        <f aca="false">'Daily Data'!O3524</f>
        <v>0.0304776897405054</v>
      </c>
      <c r="P3525" s="11" t="n">
        <f aca="false">'Daily Data'!R3524</f>
        <v>-0.021744748045042</v>
      </c>
      <c r="R3525" s="11" t="n">
        <f aca="false">'Daily Data'!P3524</f>
        <v>-0.007384051105738</v>
      </c>
      <c r="S3525" s="11" t="n">
        <f aca="false">'Daily Data'!Q3524</f>
        <v>-0.0073840840598742</v>
      </c>
      <c r="U3525" s="11" t="n">
        <f aca="false">'Daily Data'!P3524</f>
        <v>-0.007384051105738</v>
      </c>
      <c r="V3525" s="11" t="n">
        <f aca="false">'Daily Data'!R3524</f>
        <v>-0.021744748045042</v>
      </c>
      <c r="X3525" s="11" t="n">
        <f aca="false">'Daily Data'!Q3524</f>
        <v>-0.0073840840598742</v>
      </c>
      <c r="Y3525" s="11" t="n">
        <f aca="false">'Daily Data'!R3524</f>
        <v>-0.021744748045042</v>
      </c>
      <c r="AA3525" s="11" t="n">
        <f aca="false">'Daily Data'!O3524</f>
        <v>0.0304776897405054</v>
      </c>
      <c r="AB3525" s="11" t="n">
        <f aca="false">'Daily Data'!P3524</f>
        <v>-0.007384051105738</v>
      </c>
      <c r="AC3525" s="11" t="n">
        <f aca="false">'Daily Data'!Q3524</f>
        <v>-0.0073840840598742</v>
      </c>
      <c r="AE3525" s="11" t="n">
        <f aca="false">'Daily Data'!O3524</f>
        <v>0.0304776897405054</v>
      </c>
      <c r="AF3525" s="11" t="n">
        <f aca="false">'Daily Data'!P3524</f>
        <v>-0.007384051105738</v>
      </c>
      <c r="AG3525" s="11" t="n">
        <f aca="false">'Daily Data'!R3524</f>
        <v>-0.021744748045042</v>
      </c>
      <c r="AI3525" s="11" t="n">
        <f aca="false">'Daily Data'!O3524</f>
        <v>0.0304776897405054</v>
      </c>
      <c r="AJ3525" s="11" t="n">
        <f aca="false">'Daily Data'!Q3524</f>
        <v>-0.0073840840598742</v>
      </c>
      <c r="AK3525" s="11" t="n">
        <f aca="false">'Daily Data'!R3524</f>
        <v>-0.021744748045042</v>
      </c>
      <c r="AM3525" s="11" t="n">
        <f aca="false">'Daily Data'!P3524</f>
        <v>-0.007384051105738</v>
      </c>
      <c r="AN3525" s="11" t="n">
        <f aca="false">'Daily Data'!Q3524</f>
        <v>-0.0073840840598742</v>
      </c>
      <c r="AO3525" s="11" t="n">
        <f aca="false">'Daily Data'!R3524</f>
        <v>-0.021744748045042</v>
      </c>
      <c r="AQ3525" s="11" t="n">
        <f aca="false">'Daily Data'!O3524</f>
        <v>0.0304776897405054</v>
      </c>
      <c r="AR3525" s="11" t="n">
        <f aca="false">'Daily Data'!P3524</f>
        <v>-0.007384051105738</v>
      </c>
      <c r="AS3525" s="11" t="n">
        <f aca="false">'Daily Data'!Q3524</f>
        <v>-0.0073840840598742</v>
      </c>
      <c r="AT3525" s="11" t="n">
        <f aca="false">'Daily Data'!R3524</f>
        <v>-0.021744748045042</v>
      </c>
    </row>
    <row r="3526" customFormat="false" ht="15" hidden="false" customHeight="false" outlineLevel="0" collapsed="false">
      <c r="A3526" s="11" t="n">
        <f aca="false">'Daily Data'!O3525</f>
        <v>-0.0100585523230874</v>
      </c>
      <c r="C3526" s="11" t="n">
        <f aca="false">'Daily Data'!P3525</f>
        <v>0.00912795117744772</v>
      </c>
      <c r="E3526" s="11" t="n">
        <f aca="false">'Daily Data'!Q3525</f>
        <v>0.0097091406425304</v>
      </c>
      <c r="G3526" s="11" t="n">
        <f aca="false">'Daily Data'!R3525</f>
        <v>0.00361568674667981</v>
      </c>
      <c r="I3526" s="11" t="n">
        <f aca="false">'Daily Data'!O3525</f>
        <v>-0.0100585523230874</v>
      </c>
      <c r="J3526" s="11" t="n">
        <f aca="false">'Daily Data'!P3525</f>
        <v>0.00912795117744772</v>
      </c>
      <c r="L3526" s="11" t="n">
        <f aca="false">'Daily Data'!O3525</f>
        <v>-0.0100585523230874</v>
      </c>
      <c r="M3526" s="11" t="n">
        <f aca="false">'Daily Data'!Q3525</f>
        <v>0.0097091406425304</v>
      </c>
      <c r="O3526" s="11" t="n">
        <f aca="false">'Daily Data'!O3525</f>
        <v>-0.0100585523230874</v>
      </c>
      <c r="P3526" s="11" t="n">
        <f aca="false">'Daily Data'!R3525</f>
        <v>0.00361568674667981</v>
      </c>
      <c r="R3526" s="11" t="n">
        <f aca="false">'Daily Data'!P3525</f>
        <v>0.00912795117744772</v>
      </c>
      <c r="S3526" s="11" t="n">
        <f aca="false">'Daily Data'!Q3525</f>
        <v>0.0097091406425304</v>
      </c>
      <c r="U3526" s="11" t="n">
        <f aca="false">'Daily Data'!P3525</f>
        <v>0.00912795117744772</v>
      </c>
      <c r="V3526" s="11" t="n">
        <f aca="false">'Daily Data'!R3525</f>
        <v>0.00361568674667981</v>
      </c>
      <c r="X3526" s="11" t="n">
        <f aca="false">'Daily Data'!Q3525</f>
        <v>0.0097091406425304</v>
      </c>
      <c r="Y3526" s="11" t="n">
        <f aca="false">'Daily Data'!R3525</f>
        <v>0.00361568674667981</v>
      </c>
      <c r="AA3526" s="11" t="n">
        <f aca="false">'Daily Data'!O3525</f>
        <v>-0.0100585523230874</v>
      </c>
      <c r="AB3526" s="11" t="n">
        <f aca="false">'Daily Data'!P3525</f>
        <v>0.00912795117744772</v>
      </c>
      <c r="AC3526" s="11" t="n">
        <f aca="false">'Daily Data'!Q3525</f>
        <v>0.0097091406425304</v>
      </c>
      <c r="AE3526" s="11" t="n">
        <f aca="false">'Daily Data'!O3525</f>
        <v>-0.0100585523230874</v>
      </c>
      <c r="AF3526" s="11" t="n">
        <f aca="false">'Daily Data'!P3525</f>
        <v>0.00912795117744772</v>
      </c>
      <c r="AG3526" s="11" t="n">
        <f aca="false">'Daily Data'!R3525</f>
        <v>0.00361568674667981</v>
      </c>
      <c r="AI3526" s="11" t="n">
        <f aca="false">'Daily Data'!O3525</f>
        <v>-0.0100585523230874</v>
      </c>
      <c r="AJ3526" s="11" t="n">
        <f aca="false">'Daily Data'!Q3525</f>
        <v>0.0097091406425304</v>
      </c>
      <c r="AK3526" s="11" t="n">
        <f aca="false">'Daily Data'!R3525</f>
        <v>0.00361568674667981</v>
      </c>
      <c r="AM3526" s="11" t="n">
        <f aca="false">'Daily Data'!P3525</f>
        <v>0.00912795117744772</v>
      </c>
      <c r="AN3526" s="11" t="n">
        <f aca="false">'Daily Data'!Q3525</f>
        <v>0.0097091406425304</v>
      </c>
      <c r="AO3526" s="11" t="n">
        <f aca="false">'Daily Data'!R3525</f>
        <v>0.00361568674667981</v>
      </c>
      <c r="AQ3526" s="11" t="n">
        <f aca="false">'Daily Data'!O3525</f>
        <v>-0.0100585523230874</v>
      </c>
      <c r="AR3526" s="11" t="n">
        <f aca="false">'Daily Data'!P3525</f>
        <v>0.00912795117744772</v>
      </c>
      <c r="AS3526" s="11" t="n">
        <f aca="false">'Daily Data'!Q3525</f>
        <v>0.0097091406425304</v>
      </c>
      <c r="AT3526" s="11" t="n">
        <f aca="false">'Daily Data'!R3525</f>
        <v>0.00361568674667981</v>
      </c>
    </row>
    <row r="3527" customFormat="false" ht="15" hidden="false" customHeight="false" outlineLevel="0" collapsed="false">
      <c r="A3527" s="11" t="n">
        <f aca="false">'Daily Data'!O3526</f>
        <v>0.0169167833800185</v>
      </c>
      <c r="C3527" s="11" t="n">
        <f aca="false">'Daily Data'!P3526</f>
        <v>0.00179549939608351</v>
      </c>
      <c r="E3527" s="11" t="n">
        <f aca="false">'Daily Data'!Q3526</f>
        <v>0.00206765307778825</v>
      </c>
      <c r="G3527" s="11" t="n">
        <f aca="false">'Daily Data'!R3526</f>
        <v>0.00277365538035826</v>
      </c>
      <c r="I3527" s="11" t="n">
        <f aca="false">'Daily Data'!O3526</f>
        <v>0.0169167833800185</v>
      </c>
      <c r="J3527" s="11" t="n">
        <f aca="false">'Daily Data'!P3526</f>
        <v>0.00179549939608351</v>
      </c>
      <c r="L3527" s="11" t="n">
        <f aca="false">'Daily Data'!O3526</f>
        <v>0.0169167833800185</v>
      </c>
      <c r="M3527" s="11" t="n">
        <f aca="false">'Daily Data'!Q3526</f>
        <v>0.00206765307778825</v>
      </c>
      <c r="O3527" s="11" t="n">
        <f aca="false">'Daily Data'!O3526</f>
        <v>0.0169167833800185</v>
      </c>
      <c r="P3527" s="11" t="n">
        <f aca="false">'Daily Data'!R3526</f>
        <v>0.00277365538035826</v>
      </c>
      <c r="R3527" s="11" t="n">
        <f aca="false">'Daily Data'!P3526</f>
        <v>0.00179549939608351</v>
      </c>
      <c r="S3527" s="11" t="n">
        <f aca="false">'Daily Data'!Q3526</f>
        <v>0.00206765307778825</v>
      </c>
      <c r="U3527" s="11" t="n">
        <f aca="false">'Daily Data'!P3526</f>
        <v>0.00179549939608351</v>
      </c>
      <c r="V3527" s="11" t="n">
        <f aca="false">'Daily Data'!R3526</f>
        <v>0.00277365538035826</v>
      </c>
      <c r="X3527" s="11" t="n">
        <f aca="false">'Daily Data'!Q3526</f>
        <v>0.00206765307778825</v>
      </c>
      <c r="Y3527" s="11" t="n">
        <f aca="false">'Daily Data'!R3526</f>
        <v>0.00277365538035826</v>
      </c>
      <c r="AA3527" s="11" t="n">
        <f aca="false">'Daily Data'!O3526</f>
        <v>0.0169167833800185</v>
      </c>
      <c r="AB3527" s="11" t="n">
        <f aca="false">'Daily Data'!P3526</f>
        <v>0.00179549939608351</v>
      </c>
      <c r="AC3527" s="11" t="n">
        <f aca="false">'Daily Data'!Q3526</f>
        <v>0.00206765307778825</v>
      </c>
      <c r="AE3527" s="11" t="n">
        <f aca="false">'Daily Data'!O3526</f>
        <v>0.0169167833800185</v>
      </c>
      <c r="AF3527" s="11" t="n">
        <f aca="false">'Daily Data'!P3526</f>
        <v>0.00179549939608351</v>
      </c>
      <c r="AG3527" s="11" t="n">
        <f aca="false">'Daily Data'!R3526</f>
        <v>0.00277365538035826</v>
      </c>
      <c r="AI3527" s="11" t="n">
        <f aca="false">'Daily Data'!O3526</f>
        <v>0.0169167833800185</v>
      </c>
      <c r="AJ3527" s="11" t="n">
        <f aca="false">'Daily Data'!Q3526</f>
        <v>0.00206765307778825</v>
      </c>
      <c r="AK3527" s="11" t="n">
        <f aca="false">'Daily Data'!R3526</f>
        <v>0.00277365538035826</v>
      </c>
      <c r="AM3527" s="11" t="n">
        <f aca="false">'Daily Data'!P3526</f>
        <v>0.00179549939608351</v>
      </c>
      <c r="AN3527" s="11" t="n">
        <f aca="false">'Daily Data'!Q3526</f>
        <v>0.00206765307778825</v>
      </c>
      <c r="AO3527" s="11" t="n">
        <f aca="false">'Daily Data'!R3526</f>
        <v>0.00277365538035826</v>
      </c>
      <c r="AQ3527" s="11" t="n">
        <f aca="false">'Daily Data'!O3526</f>
        <v>0.0169167833800185</v>
      </c>
      <c r="AR3527" s="11" t="n">
        <f aca="false">'Daily Data'!P3526</f>
        <v>0.00179549939608351</v>
      </c>
      <c r="AS3527" s="11" t="n">
        <f aca="false">'Daily Data'!Q3526</f>
        <v>0.00206765307778825</v>
      </c>
      <c r="AT3527" s="11" t="n">
        <f aca="false">'Daily Data'!R3526</f>
        <v>0.00277365538035826</v>
      </c>
    </row>
    <row r="3528" customFormat="false" ht="15" hidden="false" customHeight="false" outlineLevel="0" collapsed="false">
      <c r="A3528" s="11" t="n">
        <f aca="false">'Daily Data'!O3527</f>
        <v>-0.00731063698433673</v>
      </c>
      <c r="C3528" s="11" t="n">
        <f aca="false">'Daily Data'!P3527</f>
        <v>-0.0143560511126299</v>
      </c>
      <c r="E3528" s="11" t="n">
        <f aca="false">'Daily Data'!Q3527</f>
        <v>-0.0144595227006689</v>
      </c>
      <c r="G3528" s="11" t="n">
        <f aca="false">'Daily Data'!R3527</f>
        <v>0.00268477913521861</v>
      </c>
      <c r="I3528" s="11" t="n">
        <f aca="false">'Daily Data'!O3527</f>
        <v>-0.00731063698433673</v>
      </c>
      <c r="J3528" s="11" t="n">
        <f aca="false">'Daily Data'!P3527</f>
        <v>-0.0143560511126299</v>
      </c>
      <c r="L3528" s="11" t="n">
        <f aca="false">'Daily Data'!O3527</f>
        <v>-0.00731063698433673</v>
      </c>
      <c r="M3528" s="11" t="n">
        <f aca="false">'Daily Data'!Q3527</f>
        <v>-0.0144595227006689</v>
      </c>
      <c r="O3528" s="11" t="n">
        <f aca="false">'Daily Data'!O3527</f>
        <v>-0.00731063698433673</v>
      </c>
      <c r="P3528" s="11" t="n">
        <f aca="false">'Daily Data'!R3527</f>
        <v>0.00268477913521861</v>
      </c>
      <c r="R3528" s="11" t="n">
        <f aca="false">'Daily Data'!P3527</f>
        <v>-0.0143560511126299</v>
      </c>
      <c r="S3528" s="11" t="n">
        <f aca="false">'Daily Data'!Q3527</f>
        <v>-0.0144595227006689</v>
      </c>
      <c r="U3528" s="11" t="n">
        <f aca="false">'Daily Data'!P3527</f>
        <v>-0.0143560511126299</v>
      </c>
      <c r="V3528" s="11" t="n">
        <f aca="false">'Daily Data'!R3527</f>
        <v>0.00268477913521861</v>
      </c>
      <c r="X3528" s="11" t="n">
        <f aca="false">'Daily Data'!Q3527</f>
        <v>-0.0144595227006689</v>
      </c>
      <c r="Y3528" s="11" t="n">
        <f aca="false">'Daily Data'!R3527</f>
        <v>0.00268477913521861</v>
      </c>
      <c r="AA3528" s="11" t="n">
        <f aca="false">'Daily Data'!O3527</f>
        <v>-0.00731063698433673</v>
      </c>
      <c r="AB3528" s="11" t="n">
        <f aca="false">'Daily Data'!P3527</f>
        <v>-0.0143560511126299</v>
      </c>
      <c r="AC3528" s="11" t="n">
        <f aca="false">'Daily Data'!Q3527</f>
        <v>-0.0144595227006689</v>
      </c>
      <c r="AE3528" s="11" t="n">
        <f aca="false">'Daily Data'!O3527</f>
        <v>-0.00731063698433673</v>
      </c>
      <c r="AF3528" s="11" t="n">
        <f aca="false">'Daily Data'!P3527</f>
        <v>-0.0143560511126299</v>
      </c>
      <c r="AG3528" s="11" t="n">
        <f aca="false">'Daily Data'!R3527</f>
        <v>0.00268477913521861</v>
      </c>
      <c r="AI3528" s="11" t="n">
        <f aca="false">'Daily Data'!O3527</f>
        <v>-0.00731063698433673</v>
      </c>
      <c r="AJ3528" s="11" t="n">
        <f aca="false">'Daily Data'!Q3527</f>
        <v>-0.0144595227006689</v>
      </c>
      <c r="AK3528" s="11" t="n">
        <f aca="false">'Daily Data'!R3527</f>
        <v>0.00268477913521861</v>
      </c>
      <c r="AM3528" s="11" t="n">
        <f aca="false">'Daily Data'!P3527</f>
        <v>-0.0143560511126299</v>
      </c>
      <c r="AN3528" s="11" t="n">
        <f aca="false">'Daily Data'!Q3527</f>
        <v>-0.0144595227006689</v>
      </c>
      <c r="AO3528" s="11" t="n">
        <f aca="false">'Daily Data'!R3527</f>
        <v>0.00268477913521861</v>
      </c>
      <c r="AQ3528" s="11" t="n">
        <f aca="false">'Daily Data'!O3527</f>
        <v>-0.00731063698433673</v>
      </c>
      <c r="AR3528" s="11" t="n">
        <f aca="false">'Daily Data'!P3527</f>
        <v>-0.0143560511126299</v>
      </c>
      <c r="AS3528" s="11" t="n">
        <f aca="false">'Daily Data'!Q3527</f>
        <v>-0.0144595227006689</v>
      </c>
      <c r="AT3528" s="11" t="n">
        <f aca="false">'Daily Data'!R3527</f>
        <v>0.00268477913521861</v>
      </c>
    </row>
    <row r="3529" customFormat="false" ht="15" hidden="false" customHeight="false" outlineLevel="0" collapsed="false">
      <c r="A3529" s="11" t="n">
        <f aca="false">'Daily Data'!O3528</f>
        <v>0.00210686192725387</v>
      </c>
      <c r="C3529" s="11" t="n">
        <f aca="false">'Daily Data'!P3528</f>
        <v>0.00576257897981183</v>
      </c>
      <c r="E3529" s="11" t="n">
        <f aca="false">'Daily Data'!Q3528</f>
        <v>0.00603844979806514</v>
      </c>
      <c r="G3529" s="11" t="n">
        <f aca="false">'Daily Data'!R3528</f>
        <v>0.00534242081106942</v>
      </c>
      <c r="I3529" s="11" t="n">
        <f aca="false">'Daily Data'!O3528</f>
        <v>0.00210686192725387</v>
      </c>
      <c r="J3529" s="11" t="n">
        <f aca="false">'Daily Data'!P3528</f>
        <v>0.00576257897981183</v>
      </c>
      <c r="L3529" s="11" t="n">
        <f aca="false">'Daily Data'!O3528</f>
        <v>0.00210686192725387</v>
      </c>
      <c r="M3529" s="11" t="n">
        <f aca="false">'Daily Data'!Q3528</f>
        <v>0.00603844979806514</v>
      </c>
      <c r="O3529" s="11" t="n">
        <f aca="false">'Daily Data'!O3528</f>
        <v>0.00210686192725387</v>
      </c>
      <c r="P3529" s="11" t="n">
        <f aca="false">'Daily Data'!R3528</f>
        <v>0.00534242081106942</v>
      </c>
      <c r="R3529" s="11" t="n">
        <f aca="false">'Daily Data'!P3528</f>
        <v>0.00576257897981183</v>
      </c>
      <c r="S3529" s="11" t="n">
        <f aca="false">'Daily Data'!Q3528</f>
        <v>0.00603844979806514</v>
      </c>
      <c r="U3529" s="11" t="n">
        <f aca="false">'Daily Data'!P3528</f>
        <v>0.00576257897981183</v>
      </c>
      <c r="V3529" s="11" t="n">
        <f aca="false">'Daily Data'!R3528</f>
        <v>0.00534242081106942</v>
      </c>
      <c r="X3529" s="11" t="n">
        <f aca="false">'Daily Data'!Q3528</f>
        <v>0.00603844979806514</v>
      </c>
      <c r="Y3529" s="11" t="n">
        <f aca="false">'Daily Data'!R3528</f>
        <v>0.00534242081106942</v>
      </c>
      <c r="AA3529" s="11" t="n">
        <f aca="false">'Daily Data'!O3528</f>
        <v>0.00210686192725387</v>
      </c>
      <c r="AB3529" s="11" t="n">
        <f aca="false">'Daily Data'!P3528</f>
        <v>0.00576257897981183</v>
      </c>
      <c r="AC3529" s="11" t="n">
        <f aca="false">'Daily Data'!Q3528</f>
        <v>0.00603844979806514</v>
      </c>
      <c r="AE3529" s="11" t="n">
        <f aca="false">'Daily Data'!O3528</f>
        <v>0.00210686192725387</v>
      </c>
      <c r="AF3529" s="11" t="n">
        <f aca="false">'Daily Data'!P3528</f>
        <v>0.00576257897981183</v>
      </c>
      <c r="AG3529" s="11" t="n">
        <f aca="false">'Daily Data'!R3528</f>
        <v>0.00534242081106942</v>
      </c>
      <c r="AI3529" s="11" t="n">
        <f aca="false">'Daily Data'!O3528</f>
        <v>0.00210686192725387</v>
      </c>
      <c r="AJ3529" s="11" t="n">
        <f aca="false">'Daily Data'!Q3528</f>
        <v>0.00603844979806514</v>
      </c>
      <c r="AK3529" s="11" t="n">
        <f aca="false">'Daily Data'!R3528</f>
        <v>0.00534242081106942</v>
      </c>
      <c r="AM3529" s="11" t="n">
        <f aca="false">'Daily Data'!P3528</f>
        <v>0.00576257897981183</v>
      </c>
      <c r="AN3529" s="11" t="n">
        <f aca="false">'Daily Data'!Q3528</f>
        <v>0.00603844979806514</v>
      </c>
      <c r="AO3529" s="11" t="n">
        <f aca="false">'Daily Data'!R3528</f>
        <v>0.00534242081106942</v>
      </c>
      <c r="AQ3529" s="11" t="n">
        <f aca="false">'Daily Data'!O3528</f>
        <v>0.00210686192725387</v>
      </c>
      <c r="AR3529" s="11" t="n">
        <f aca="false">'Daily Data'!P3528</f>
        <v>0.00576257897981183</v>
      </c>
      <c r="AS3529" s="11" t="n">
        <f aca="false">'Daily Data'!Q3528</f>
        <v>0.00603844979806514</v>
      </c>
      <c r="AT3529" s="11" t="n">
        <f aca="false">'Daily Data'!R3528</f>
        <v>0.00534242081106942</v>
      </c>
    </row>
    <row r="3530" customFormat="false" ht="15" hidden="false" customHeight="false" outlineLevel="0" collapsed="false">
      <c r="A3530" s="11" t="n">
        <f aca="false">'Daily Data'!O3529</f>
        <v>0.0126244649611055</v>
      </c>
      <c r="C3530" s="11" t="n">
        <f aca="false">'Daily Data'!P3529</f>
        <v>-0.0141799630108453</v>
      </c>
      <c r="E3530" s="11" t="n">
        <f aca="false">'Daily Data'!Q3529</f>
        <v>-0.0144609965029184</v>
      </c>
      <c r="G3530" s="11" t="n">
        <f aca="false">'Daily Data'!R3529</f>
        <v>-0.0128013749111298</v>
      </c>
      <c r="I3530" s="11" t="n">
        <f aca="false">'Daily Data'!O3529</f>
        <v>0.0126244649611055</v>
      </c>
      <c r="J3530" s="11" t="n">
        <f aca="false">'Daily Data'!P3529</f>
        <v>-0.0141799630108453</v>
      </c>
      <c r="L3530" s="11" t="n">
        <f aca="false">'Daily Data'!O3529</f>
        <v>0.0126244649611055</v>
      </c>
      <c r="M3530" s="11" t="n">
        <f aca="false">'Daily Data'!Q3529</f>
        <v>-0.0144609965029184</v>
      </c>
      <c r="O3530" s="11" t="n">
        <f aca="false">'Daily Data'!O3529</f>
        <v>0.0126244649611055</v>
      </c>
      <c r="P3530" s="11" t="n">
        <f aca="false">'Daily Data'!R3529</f>
        <v>-0.0128013749111298</v>
      </c>
      <c r="R3530" s="11" t="n">
        <f aca="false">'Daily Data'!P3529</f>
        <v>-0.0141799630108453</v>
      </c>
      <c r="S3530" s="11" t="n">
        <f aca="false">'Daily Data'!Q3529</f>
        <v>-0.0144609965029184</v>
      </c>
      <c r="U3530" s="11" t="n">
        <f aca="false">'Daily Data'!P3529</f>
        <v>-0.0141799630108453</v>
      </c>
      <c r="V3530" s="11" t="n">
        <f aca="false">'Daily Data'!R3529</f>
        <v>-0.0128013749111298</v>
      </c>
      <c r="X3530" s="11" t="n">
        <f aca="false">'Daily Data'!Q3529</f>
        <v>-0.0144609965029184</v>
      </c>
      <c r="Y3530" s="11" t="n">
        <f aca="false">'Daily Data'!R3529</f>
        <v>-0.0128013749111298</v>
      </c>
      <c r="AA3530" s="11" t="n">
        <f aca="false">'Daily Data'!O3529</f>
        <v>0.0126244649611055</v>
      </c>
      <c r="AB3530" s="11" t="n">
        <f aca="false">'Daily Data'!P3529</f>
        <v>-0.0141799630108453</v>
      </c>
      <c r="AC3530" s="11" t="n">
        <f aca="false">'Daily Data'!Q3529</f>
        <v>-0.0144609965029184</v>
      </c>
      <c r="AE3530" s="11" t="n">
        <f aca="false">'Daily Data'!O3529</f>
        <v>0.0126244649611055</v>
      </c>
      <c r="AF3530" s="11" t="n">
        <f aca="false">'Daily Data'!P3529</f>
        <v>-0.0141799630108453</v>
      </c>
      <c r="AG3530" s="11" t="n">
        <f aca="false">'Daily Data'!R3529</f>
        <v>-0.0128013749111298</v>
      </c>
      <c r="AI3530" s="11" t="n">
        <f aca="false">'Daily Data'!O3529</f>
        <v>0.0126244649611055</v>
      </c>
      <c r="AJ3530" s="11" t="n">
        <f aca="false">'Daily Data'!Q3529</f>
        <v>-0.0144609965029184</v>
      </c>
      <c r="AK3530" s="11" t="n">
        <f aca="false">'Daily Data'!R3529</f>
        <v>-0.0128013749111298</v>
      </c>
      <c r="AM3530" s="11" t="n">
        <f aca="false">'Daily Data'!P3529</f>
        <v>-0.0141799630108453</v>
      </c>
      <c r="AN3530" s="11" t="n">
        <f aca="false">'Daily Data'!Q3529</f>
        <v>-0.0144609965029184</v>
      </c>
      <c r="AO3530" s="11" t="n">
        <f aca="false">'Daily Data'!R3529</f>
        <v>-0.0128013749111298</v>
      </c>
      <c r="AQ3530" s="11" t="n">
        <f aca="false">'Daily Data'!O3529</f>
        <v>0.0126244649611055</v>
      </c>
      <c r="AR3530" s="11" t="n">
        <f aca="false">'Daily Data'!P3529</f>
        <v>-0.0141799630108453</v>
      </c>
      <c r="AS3530" s="11" t="n">
        <f aca="false">'Daily Data'!Q3529</f>
        <v>-0.0144609965029184</v>
      </c>
      <c r="AT3530" s="11" t="n">
        <f aca="false">'Daily Data'!R3529</f>
        <v>-0.0128013749111298</v>
      </c>
    </row>
    <row r="3531" customFormat="false" ht="15" hidden="false" customHeight="false" outlineLevel="0" collapsed="false">
      <c r="A3531" s="11" t="n">
        <f aca="false">'Daily Data'!O3530</f>
        <v>0.01447227575343</v>
      </c>
      <c r="C3531" s="11" t="n">
        <f aca="false">'Daily Data'!P3530</f>
        <v>0.00183400118513336</v>
      </c>
      <c r="E3531" s="11" t="n">
        <f aca="false">'Daily Data'!Q3530</f>
        <v>0.00198732334535193</v>
      </c>
      <c r="G3531" s="11" t="n">
        <f aca="false">'Daily Data'!R3530</f>
        <v>-0.00148543255119091</v>
      </c>
      <c r="I3531" s="11" t="n">
        <f aca="false">'Daily Data'!O3530</f>
        <v>0.01447227575343</v>
      </c>
      <c r="J3531" s="11" t="n">
        <f aca="false">'Daily Data'!P3530</f>
        <v>0.00183400118513336</v>
      </c>
      <c r="L3531" s="11" t="n">
        <f aca="false">'Daily Data'!O3530</f>
        <v>0.01447227575343</v>
      </c>
      <c r="M3531" s="11" t="n">
        <f aca="false">'Daily Data'!Q3530</f>
        <v>0.00198732334535193</v>
      </c>
      <c r="O3531" s="11" t="n">
        <f aca="false">'Daily Data'!O3530</f>
        <v>0.01447227575343</v>
      </c>
      <c r="P3531" s="11" t="n">
        <f aca="false">'Daily Data'!R3530</f>
        <v>-0.00148543255119091</v>
      </c>
      <c r="R3531" s="11" t="n">
        <f aca="false">'Daily Data'!P3530</f>
        <v>0.00183400118513336</v>
      </c>
      <c r="S3531" s="11" t="n">
        <f aca="false">'Daily Data'!Q3530</f>
        <v>0.00198732334535193</v>
      </c>
      <c r="U3531" s="11" t="n">
        <f aca="false">'Daily Data'!P3530</f>
        <v>0.00183400118513336</v>
      </c>
      <c r="V3531" s="11" t="n">
        <f aca="false">'Daily Data'!R3530</f>
        <v>-0.00148543255119091</v>
      </c>
      <c r="X3531" s="11" t="n">
        <f aca="false">'Daily Data'!Q3530</f>
        <v>0.00198732334535193</v>
      </c>
      <c r="Y3531" s="11" t="n">
        <f aca="false">'Daily Data'!R3530</f>
        <v>-0.00148543255119091</v>
      </c>
      <c r="AA3531" s="11" t="n">
        <f aca="false">'Daily Data'!O3530</f>
        <v>0.01447227575343</v>
      </c>
      <c r="AB3531" s="11" t="n">
        <f aca="false">'Daily Data'!P3530</f>
        <v>0.00183400118513336</v>
      </c>
      <c r="AC3531" s="11" t="n">
        <f aca="false">'Daily Data'!Q3530</f>
        <v>0.00198732334535193</v>
      </c>
      <c r="AE3531" s="11" t="n">
        <f aca="false">'Daily Data'!O3530</f>
        <v>0.01447227575343</v>
      </c>
      <c r="AF3531" s="11" t="n">
        <f aca="false">'Daily Data'!P3530</f>
        <v>0.00183400118513336</v>
      </c>
      <c r="AG3531" s="11" t="n">
        <f aca="false">'Daily Data'!R3530</f>
        <v>-0.00148543255119091</v>
      </c>
      <c r="AI3531" s="11" t="n">
        <f aca="false">'Daily Data'!O3530</f>
        <v>0.01447227575343</v>
      </c>
      <c r="AJ3531" s="11" t="n">
        <f aca="false">'Daily Data'!Q3530</f>
        <v>0.00198732334535193</v>
      </c>
      <c r="AK3531" s="11" t="n">
        <f aca="false">'Daily Data'!R3530</f>
        <v>-0.00148543255119091</v>
      </c>
      <c r="AM3531" s="11" t="n">
        <f aca="false">'Daily Data'!P3530</f>
        <v>0.00183400118513336</v>
      </c>
      <c r="AN3531" s="11" t="n">
        <f aca="false">'Daily Data'!Q3530</f>
        <v>0.00198732334535193</v>
      </c>
      <c r="AO3531" s="11" t="n">
        <f aca="false">'Daily Data'!R3530</f>
        <v>-0.00148543255119091</v>
      </c>
      <c r="AQ3531" s="11" t="n">
        <f aca="false">'Daily Data'!O3530</f>
        <v>0.01447227575343</v>
      </c>
      <c r="AR3531" s="11" t="n">
        <f aca="false">'Daily Data'!P3530</f>
        <v>0.00183400118513336</v>
      </c>
      <c r="AS3531" s="11" t="n">
        <f aca="false">'Daily Data'!Q3530</f>
        <v>0.00198732334535193</v>
      </c>
      <c r="AT3531" s="11" t="n">
        <f aca="false">'Daily Data'!R3530</f>
        <v>-0.00148543255119091</v>
      </c>
    </row>
    <row r="3532" customFormat="false" ht="15" hidden="false" customHeight="false" outlineLevel="0" collapsed="false">
      <c r="A3532" s="11" t="n">
        <f aca="false">'Daily Data'!O3531</f>
        <v>-0.00169111260856555</v>
      </c>
      <c r="C3532" s="11" t="n">
        <f aca="false">'Daily Data'!P3531</f>
        <v>0.00305238361889262</v>
      </c>
      <c r="E3532" s="11" t="n">
        <f aca="false">'Daily Data'!Q3531</f>
        <v>0.00359647722057757</v>
      </c>
      <c r="G3532" s="11" t="n">
        <f aca="false">'Daily Data'!R3531</f>
        <v>-0.00402067363307898</v>
      </c>
      <c r="I3532" s="11" t="n">
        <f aca="false">'Daily Data'!O3531</f>
        <v>-0.00169111260856555</v>
      </c>
      <c r="J3532" s="11" t="n">
        <f aca="false">'Daily Data'!P3531</f>
        <v>0.00305238361889262</v>
      </c>
      <c r="L3532" s="11" t="n">
        <f aca="false">'Daily Data'!O3531</f>
        <v>-0.00169111260856555</v>
      </c>
      <c r="M3532" s="11" t="n">
        <f aca="false">'Daily Data'!Q3531</f>
        <v>0.00359647722057757</v>
      </c>
      <c r="O3532" s="11" t="n">
        <f aca="false">'Daily Data'!O3531</f>
        <v>-0.00169111260856555</v>
      </c>
      <c r="P3532" s="11" t="n">
        <f aca="false">'Daily Data'!R3531</f>
        <v>-0.00402067363307898</v>
      </c>
      <c r="R3532" s="11" t="n">
        <f aca="false">'Daily Data'!P3531</f>
        <v>0.00305238361889262</v>
      </c>
      <c r="S3532" s="11" t="n">
        <f aca="false">'Daily Data'!Q3531</f>
        <v>0.00359647722057757</v>
      </c>
      <c r="U3532" s="11" t="n">
        <f aca="false">'Daily Data'!P3531</f>
        <v>0.00305238361889262</v>
      </c>
      <c r="V3532" s="11" t="n">
        <f aca="false">'Daily Data'!R3531</f>
        <v>-0.00402067363307898</v>
      </c>
      <c r="X3532" s="11" t="n">
        <f aca="false">'Daily Data'!Q3531</f>
        <v>0.00359647722057757</v>
      </c>
      <c r="Y3532" s="11" t="n">
        <f aca="false">'Daily Data'!R3531</f>
        <v>-0.00402067363307898</v>
      </c>
      <c r="AA3532" s="11" t="n">
        <f aca="false">'Daily Data'!O3531</f>
        <v>-0.00169111260856555</v>
      </c>
      <c r="AB3532" s="11" t="n">
        <f aca="false">'Daily Data'!P3531</f>
        <v>0.00305238361889262</v>
      </c>
      <c r="AC3532" s="11" t="n">
        <f aca="false">'Daily Data'!Q3531</f>
        <v>0.00359647722057757</v>
      </c>
      <c r="AE3532" s="11" t="n">
        <f aca="false">'Daily Data'!O3531</f>
        <v>-0.00169111260856555</v>
      </c>
      <c r="AF3532" s="11" t="n">
        <f aca="false">'Daily Data'!P3531</f>
        <v>0.00305238361889262</v>
      </c>
      <c r="AG3532" s="11" t="n">
        <f aca="false">'Daily Data'!R3531</f>
        <v>-0.00402067363307898</v>
      </c>
      <c r="AI3532" s="11" t="n">
        <f aca="false">'Daily Data'!O3531</f>
        <v>-0.00169111260856555</v>
      </c>
      <c r="AJ3532" s="11" t="n">
        <f aca="false">'Daily Data'!Q3531</f>
        <v>0.00359647722057757</v>
      </c>
      <c r="AK3532" s="11" t="n">
        <f aca="false">'Daily Data'!R3531</f>
        <v>-0.00402067363307898</v>
      </c>
      <c r="AM3532" s="11" t="n">
        <f aca="false">'Daily Data'!P3531</f>
        <v>0.00305238361889262</v>
      </c>
      <c r="AN3532" s="11" t="n">
        <f aca="false">'Daily Data'!Q3531</f>
        <v>0.00359647722057757</v>
      </c>
      <c r="AO3532" s="11" t="n">
        <f aca="false">'Daily Data'!R3531</f>
        <v>-0.00402067363307898</v>
      </c>
      <c r="AQ3532" s="11" t="n">
        <f aca="false">'Daily Data'!O3531</f>
        <v>-0.00169111260856555</v>
      </c>
      <c r="AR3532" s="11" t="n">
        <f aca="false">'Daily Data'!P3531</f>
        <v>0.00305238361889262</v>
      </c>
      <c r="AS3532" s="11" t="n">
        <f aca="false">'Daily Data'!Q3531</f>
        <v>0.00359647722057757</v>
      </c>
      <c r="AT3532" s="11" t="n">
        <f aca="false">'Daily Data'!R3531</f>
        <v>-0.00402067363307898</v>
      </c>
    </row>
    <row r="3533" customFormat="false" ht="15" hidden="false" customHeight="false" outlineLevel="0" collapsed="false">
      <c r="A3533" s="11" t="n">
        <f aca="false">'Daily Data'!O3532</f>
        <v>0.00395798419326946</v>
      </c>
      <c r="C3533" s="11" t="n">
        <f aca="false">'Daily Data'!P3532</f>
        <v>0.00730617665255276</v>
      </c>
      <c r="E3533" s="11" t="n">
        <f aca="false">'Daily Data'!Q3532</f>
        <v>0.00704549361782317</v>
      </c>
      <c r="G3533" s="11" t="n">
        <f aca="false">'Daily Data'!R3532</f>
        <v>0.00649413759139286</v>
      </c>
      <c r="I3533" s="11" t="n">
        <f aca="false">'Daily Data'!O3532</f>
        <v>0.00395798419326946</v>
      </c>
      <c r="J3533" s="11" t="n">
        <f aca="false">'Daily Data'!P3532</f>
        <v>0.00730617665255276</v>
      </c>
      <c r="L3533" s="11" t="n">
        <f aca="false">'Daily Data'!O3532</f>
        <v>0.00395798419326946</v>
      </c>
      <c r="M3533" s="11" t="n">
        <f aca="false">'Daily Data'!Q3532</f>
        <v>0.00704549361782317</v>
      </c>
      <c r="O3533" s="11" t="n">
        <f aca="false">'Daily Data'!O3532</f>
        <v>0.00395798419326946</v>
      </c>
      <c r="P3533" s="11" t="n">
        <f aca="false">'Daily Data'!R3532</f>
        <v>0.00649413759139286</v>
      </c>
      <c r="R3533" s="11" t="n">
        <f aca="false">'Daily Data'!P3532</f>
        <v>0.00730617665255276</v>
      </c>
      <c r="S3533" s="11" t="n">
        <f aca="false">'Daily Data'!Q3532</f>
        <v>0.00704549361782317</v>
      </c>
      <c r="U3533" s="11" t="n">
        <f aca="false">'Daily Data'!P3532</f>
        <v>0.00730617665255276</v>
      </c>
      <c r="V3533" s="11" t="n">
        <f aca="false">'Daily Data'!R3532</f>
        <v>0.00649413759139286</v>
      </c>
      <c r="X3533" s="11" t="n">
        <f aca="false">'Daily Data'!Q3532</f>
        <v>0.00704549361782317</v>
      </c>
      <c r="Y3533" s="11" t="n">
        <f aca="false">'Daily Data'!R3532</f>
        <v>0.00649413759139286</v>
      </c>
      <c r="AA3533" s="11" t="n">
        <f aca="false">'Daily Data'!O3532</f>
        <v>0.00395798419326946</v>
      </c>
      <c r="AB3533" s="11" t="n">
        <f aca="false">'Daily Data'!P3532</f>
        <v>0.00730617665255276</v>
      </c>
      <c r="AC3533" s="11" t="n">
        <f aca="false">'Daily Data'!Q3532</f>
        <v>0.00704549361782317</v>
      </c>
      <c r="AE3533" s="11" t="n">
        <f aca="false">'Daily Data'!O3532</f>
        <v>0.00395798419326946</v>
      </c>
      <c r="AF3533" s="11" t="n">
        <f aca="false">'Daily Data'!P3532</f>
        <v>0.00730617665255276</v>
      </c>
      <c r="AG3533" s="11" t="n">
        <f aca="false">'Daily Data'!R3532</f>
        <v>0.00649413759139286</v>
      </c>
      <c r="AI3533" s="11" t="n">
        <f aca="false">'Daily Data'!O3532</f>
        <v>0.00395798419326946</v>
      </c>
      <c r="AJ3533" s="11" t="n">
        <f aca="false">'Daily Data'!Q3532</f>
        <v>0.00704549361782317</v>
      </c>
      <c r="AK3533" s="11" t="n">
        <f aca="false">'Daily Data'!R3532</f>
        <v>0.00649413759139286</v>
      </c>
      <c r="AM3533" s="11" t="n">
        <f aca="false">'Daily Data'!P3532</f>
        <v>0.00730617665255276</v>
      </c>
      <c r="AN3533" s="11" t="n">
        <f aca="false">'Daily Data'!Q3532</f>
        <v>0.00704549361782317</v>
      </c>
      <c r="AO3533" s="11" t="n">
        <f aca="false">'Daily Data'!R3532</f>
        <v>0.00649413759139286</v>
      </c>
      <c r="AQ3533" s="11" t="n">
        <f aca="false">'Daily Data'!O3532</f>
        <v>0.00395798419326946</v>
      </c>
      <c r="AR3533" s="11" t="n">
        <f aca="false">'Daily Data'!P3532</f>
        <v>0.00730617665255276</v>
      </c>
      <c r="AS3533" s="11" t="n">
        <f aca="false">'Daily Data'!Q3532</f>
        <v>0.00704549361782317</v>
      </c>
      <c r="AT3533" s="11" t="n">
        <f aca="false">'Daily Data'!R3532</f>
        <v>0.00649413759139286</v>
      </c>
    </row>
    <row r="3534" customFormat="false" ht="15" hidden="false" customHeight="false" outlineLevel="0" collapsed="false">
      <c r="A3534" s="11" t="n">
        <f aca="false">'Daily Data'!O3533</f>
        <v>0.00465832855230448</v>
      </c>
      <c r="C3534" s="11" t="n">
        <f aca="false">'Daily Data'!P3533</f>
        <v>0.00543817968944933</v>
      </c>
      <c r="E3534" s="11" t="n">
        <f aca="false">'Daily Data'!Q3533</f>
        <v>0.00478503902481804</v>
      </c>
      <c r="G3534" s="11" t="n">
        <f aca="false">'Daily Data'!R3533</f>
        <v>-0.00624988637263162</v>
      </c>
      <c r="I3534" s="11" t="n">
        <f aca="false">'Daily Data'!O3533</f>
        <v>0.00465832855230448</v>
      </c>
      <c r="J3534" s="11" t="n">
        <f aca="false">'Daily Data'!P3533</f>
        <v>0.00543817968944933</v>
      </c>
      <c r="L3534" s="11" t="n">
        <f aca="false">'Daily Data'!O3533</f>
        <v>0.00465832855230448</v>
      </c>
      <c r="M3534" s="11" t="n">
        <f aca="false">'Daily Data'!Q3533</f>
        <v>0.00478503902481804</v>
      </c>
      <c r="O3534" s="11" t="n">
        <f aca="false">'Daily Data'!O3533</f>
        <v>0.00465832855230448</v>
      </c>
      <c r="P3534" s="11" t="n">
        <f aca="false">'Daily Data'!R3533</f>
        <v>-0.00624988637263162</v>
      </c>
      <c r="R3534" s="11" t="n">
        <f aca="false">'Daily Data'!P3533</f>
        <v>0.00543817968944933</v>
      </c>
      <c r="S3534" s="11" t="n">
        <f aca="false">'Daily Data'!Q3533</f>
        <v>0.00478503902481804</v>
      </c>
      <c r="U3534" s="11" t="n">
        <f aca="false">'Daily Data'!P3533</f>
        <v>0.00543817968944933</v>
      </c>
      <c r="V3534" s="11" t="n">
        <f aca="false">'Daily Data'!R3533</f>
        <v>-0.00624988637263162</v>
      </c>
      <c r="X3534" s="11" t="n">
        <f aca="false">'Daily Data'!Q3533</f>
        <v>0.00478503902481804</v>
      </c>
      <c r="Y3534" s="11" t="n">
        <f aca="false">'Daily Data'!R3533</f>
        <v>-0.00624988637263162</v>
      </c>
      <c r="AA3534" s="11" t="n">
        <f aca="false">'Daily Data'!O3533</f>
        <v>0.00465832855230448</v>
      </c>
      <c r="AB3534" s="11" t="n">
        <f aca="false">'Daily Data'!P3533</f>
        <v>0.00543817968944933</v>
      </c>
      <c r="AC3534" s="11" t="n">
        <f aca="false">'Daily Data'!Q3533</f>
        <v>0.00478503902481804</v>
      </c>
      <c r="AE3534" s="11" t="n">
        <f aca="false">'Daily Data'!O3533</f>
        <v>0.00465832855230448</v>
      </c>
      <c r="AF3534" s="11" t="n">
        <f aca="false">'Daily Data'!P3533</f>
        <v>0.00543817968944933</v>
      </c>
      <c r="AG3534" s="11" t="n">
        <f aca="false">'Daily Data'!R3533</f>
        <v>-0.00624988637263162</v>
      </c>
      <c r="AI3534" s="11" t="n">
        <f aca="false">'Daily Data'!O3533</f>
        <v>0.00465832855230448</v>
      </c>
      <c r="AJ3534" s="11" t="n">
        <f aca="false">'Daily Data'!Q3533</f>
        <v>0.00478503902481804</v>
      </c>
      <c r="AK3534" s="11" t="n">
        <f aca="false">'Daily Data'!R3533</f>
        <v>-0.00624988637263162</v>
      </c>
      <c r="AM3534" s="11" t="n">
        <f aca="false">'Daily Data'!P3533</f>
        <v>0.00543817968944933</v>
      </c>
      <c r="AN3534" s="11" t="n">
        <f aca="false">'Daily Data'!Q3533</f>
        <v>0.00478503902481804</v>
      </c>
      <c r="AO3534" s="11" t="n">
        <f aca="false">'Daily Data'!R3533</f>
        <v>-0.00624988637263162</v>
      </c>
      <c r="AQ3534" s="11" t="n">
        <f aca="false">'Daily Data'!O3533</f>
        <v>0.00465832855230448</v>
      </c>
      <c r="AR3534" s="11" t="n">
        <f aca="false">'Daily Data'!P3533</f>
        <v>0.00543817968944933</v>
      </c>
      <c r="AS3534" s="11" t="n">
        <f aca="false">'Daily Data'!Q3533</f>
        <v>0.00478503902481804</v>
      </c>
      <c r="AT3534" s="11" t="n">
        <f aca="false">'Daily Data'!R3533</f>
        <v>-0.00624988637263162</v>
      </c>
    </row>
    <row r="3535" customFormat="false" ht="15" hidden="false" customHeight="false" outlineLevel="0" collapsed="false">
      <c r="A3535" s="11" t="n">
        <f aca="false">'Daily Data'!O3534</f>
        <v>0.00834859925648686</v>
      </c>
      <c r="C3535" s="11" t="n">
        <f aca="false">'Daily Data'!P3534</f>
        <v>-0.00661772661760633</v>
      </c>
      <c r="E3535" s="11" t="n">
        <f aca="false">'Daily Data'!Q3534</f>
        <v>-0.00672360471070148</v>
      </c>
      <c r="G3535" s="11" t="n">
        <f aca="false">'Daily Data'!R3534</f>
        <v>-0.00377625301758682</v>
      </c>
      <c r="I3535" s="11" t="n">
        <f aca="false">'Daily Data'!O3534</f>
        <v>0.00834859925648686</v>
      </c>
      <c r="J3535" s="11" t="n">
        <f aca="false">'Daily Data'!P3534</f>
        <v>-0.00661772661760633</v>
      </c>
      <c r="L3535" s="11" t="n">
        <f aca="false">'Daily Data'!O3534</f>
        <v>0.00834859925648686</v>
      </c>
      <c r="M3535" s="11" t="n">
        <f aca="false">'Daily Data'!Q3534</f>
        <v>-0.00672360471070148</v>
      </c>
      <c r="O3535" s="11" t="n">
        <f aca="false">'Daily Data'!O3534</f>
        <v>0.00834859925648686</v>
      </c>
      <c r="P3535" s="11" t="n">
        <f aca="false">'Daily Data'!R3534</f>
        <v>-0.00377625301758682</v>
      </c>
      <c r="R3535" s="11" t="n">
        <f aca="false">'Daily Data'!P3534</f>
        <v>-0.00661772661760633</v>
      </c>
      <c r="S3535" s="11" t="n">
        <f aca="false">'Daily Data'!Q3534</f>
        <v>-0.00672360471070148</v>
      </c>
      <c r="U3535" s="11" t="n">
        <f aca="false">'Daily Data'!P3534</f>
        <v>-0.00661772661760633</v>
      </c>
      <c r="V3535" s="11" t="n">
        <f aca="false">'Daily Data'!R3534</f>
        <v>-0.00377625301758682</v>
      </c>
      <c r="X3535" s="11" t="n">
        <f aca="false">'Daily Data'!Q3534</f>
        <v>-0.00672360471070148</v>
      </c>
      <c r="Y3535" s="11" t="n">
        <f aca="false">'Daily Data'!R3534</f>
        <v>-0.00377625301758682</v>
      </c>
      <c r="AA3535" s="11" t="n">
        <f aca="false">'Daily Data'!O3534</f>
        <v>0.00834859925648686</v>
      </c>
      <c r="AB3535" s="11" t="n">
        <f aca="false">'Daily Data'!P3534</f>
        <v>-0.00661772661760633</v>
      </c>
      <c r="AC3535" s="11" t="n">
        <f aca="false">'Daily Data'!Q3534</f>
        <v>-0.00672360471070148</v>
      </c>
      <c r="AE3535" s="11" t="n">
        <f aca="false">'Daily Data'!O3534</f>
        <v>0.00834859925648686</v>
      </c>
      <c r="AF3535" s="11" t="n">
        <f aca="false">'Daily Data'!P3534</f>
        <v>-0.00661772661760633</v>
      </c>
      <c r="AG3535" s="11" t="n">
        <f aca="false">'Daily Data'!R3534</f>
        <v>-0.00377625301758682</v>
      </c>
      <c r="AI3535" s="11" t="n">
        <f aca="false">'Daily Data'!O3534</f>
        <v>0.00834859925648686</v>
      </c>
      <c r="AJ3535" s="11" t="n">
        <f aca="false">'Daily Data'!Q3534</f>
        <v>-0.00672360471070148</v>
      </c>
      <c r="AK3535" s="11" t="n">
        <f aca="false">'Daily Data'!R3534</f>
        <v>-0.00377625301758682</v>
      </c>
      <c r="AM3535" s="11" t="n">
        <f aca="false">'Daily Data'!P3534</f>
        <v>-0.00661772661760633</v>
      </c>
      <c r="AN3535" s="11" t="n">
        <f aca="false">'Daily Data'!Q3534</f>
        <v>-0.00672360471070148</v>
      </c>
      <c r="AO3535" s="11" t="n">
        <f aca="false">'Daily Data'!R3534</f>
        <v>-0.00377625301758682</v>
      </c>
      <c r="AQ3535" s="11" t="n">
        <f aca="false">'Daily Data'!O3534</f>
        <v>0.00834859925648686</v>
      </c>
      <c r="AR3535" s="11" t="n">
        <f aca="false">'Daily Data'!P3534</f>
        <v>-0.00661772661760633</v>
      </c>
      <c r="AS3535" s="11" t="n">
        <f aca="false">'Daily Data'!Q3534</f>
        <v>-0.00672360471070148</v>
      </c>
      <c r="AT3535" s="11" t="n">
        <f aca="false">'Daily Data'!R3534</f>
        <v>-0.00377625301758682</v>
      </c>
    </row>
    <row r="3536" customFormat="false" ht="15" hidden="false" customHeight="false" outlineLevel="0" collapsed="false">
      <c r="A3536" s="11" t="n">
        <f aca="false">'Daily Data'!O3535</f>
        <v>0.0132348262463228</v>
      </c>
      <c r="C3536" s="11" t="n">
        <f aca="false">'Daily Data'!P3535</f>
        <v>-0.0182840462738767</v>
      </c>
      <c r="E3536" s="11" t="n">
        <f aca="false">'Daily Data'!Q3535</f>
        <v>-0.0185171369601683</v>
      </c>
      <c r="G3536" s="11" t="n">
        <f aca="false">'Daily Data'!R3535</f>
        <v>-0.0130419015683398</v>
      </c>
      <c r="I3536" s="11" t="n">
        <f aca="false">'Daily Data'!O3535</f>
        <v>0.0132348262463228</v>
      </c>
      <c r="J3536" s="11" t="n">
        <f aca="false">'Daily Data'!P3535</f>
        <v>-0.0182840462738767</v>
      </c>
      <c r="L3536" s="11" t="n">
        <f aca="false">'Daily Data'!O3535</f>
        <v>0.0132348262463228</v>
      </c>
      <c r="M3536" s="11" t="n">
        <f aca="false">'Daily Data'!Q3535</f>
        <v>-0.0185171369601683</v>
      </c>
      <c r="O3536" s="11" t="n">
        <f aca="false">'Daily Data'!O3535</f>
        <v>0.0132348262463228</v>
      </c>
      <c r="P3536" s="11" t="n">
        <f aca="false">'Daily Data'!R3535</f>
        <v>-0.0130419015683398</v>
      </c>
      <c r="R3536" s="11" t="n">
        <f aca="false">'Daily Data'!P3535</f>
        <v>-0.0182840462738767</v>
      </c>
      <c r="S3536" s="11" t="n">
        <f aca="false">'Daily Data'!Q3535</f>
        <v>-0.0185171369601683</v>
      </c>
      <c r="U3536" s="11" t="n">
        <f aca="false">'Daily Data'!P3535</f>
        <v>-0.0182840462738767</v>
      </c>
      <c r="V3536" s="11" t="n">
        <f aca="false">'Daily Data'!R3535</f>
        <v>-0.0130419015683398</v>
      </c>
      <c r="X3536" s="11" t="n">
        <f aca="false">'Daily Data'!Q3535</f>
        <v>-0.0185171369601683</v>
      </c>
      <c r="Y3536" s="11" t="n">
        <f aca="false">'Daily Data'!R3535</f>
        <v>-0.0130419015683398</v>
      </c>
      <c r="AA3536" s="11" t="n">
        <f aca="false">'Daily Data'!O3535</f>
        <v>0.0132348262463228</v>
      </c>
      <c r="AB3536" s="11" t="n">
        <f aca="false">'Daily Data'!P3535</f>
        <v>-0.0182840462738767</v>
      </c>
      <c r="AC3536" s="11" t="n">
        <f aca="false">'Daily Data'!Q3535</f>
        <v>-0.0185171369601683</v>
      </c>
      <c r="AE3536" s="11" t="n">
        <f aca="false">'Daily Data'!O3535</f>
        <v>0.0132348262463228</v>
      </c>
      <c r="AF3536" s="11" t="n">
        <f aca="false">'Daily Data'!P3535</f>
        <v>-0.0182840462738767</v>
      </c>
      <c r="AG3536" s="11" t="n">
        <f aca="false">'Daily Data'!R3535</f>
        <v>-0.0130419015683398</v>
      </c>
      <c r="AI3536" s="11" t="n">
        <f aca="false">'Daily Data'!O3535</f>
        <v>0.0132348262463228</v>
      </c>
      <c r="AJ3536" s="11" t="n">
        <f aca="false">'Daily Data'!Q3535</f>
        <v>-0.0185171369601683</v>
      </c>
      <c r="AK3536" s="11" t="n">
        <f aca="false">'Daily Data'!R3535</f>
        <v>-0.0130419015683398</v>
      </c>
      <c r="AM3536" s="11" t="n">
        <f aca="false">'Daily Data'!P3535</f>
        <v>-0.0182840462738767</v>
      </c>
      <c r="AN3536" s="11" t="n">
        <f aca="false">'Daily Data'!Q3535</f>
        <v>-0.0185171369601683</v>
      </c>
      <c r="AO3536" s="11" t="n">
        <f aca="false">'Daily Data'!R3535</f>
        <v>-0.0130419015683398</v>
      </c>
      <c r="AQ3536" s="11" t="n">
        <f aca="false">'Daily Data'!O3535</f>
        <v>0.0132348262463228</v>
      </c>
      <c r="AR3536" s="11" t="n">
        <f aca="false">'Daily Data'!P3535</f>
        <v>-0.0182840462738767</v>
      </c>
      <c r="AS3536" s="11" t="n">
        <f aca="false">'Daily Data'!Q3535</f>
        <v>-0.0185171369601683</v>
      </c>
      <c r="AT3536" s="11" t="n">
        <f aca="false">'Daily Data'!R3535</f>
        <v>-0.0130419015683398</v>
      </c>
    </row>
    <row r="3537" customFormat="false" ht="15" hidden="false" customHeight="false" outlineLevel="0" collapsed="false">
      <c r="A3537" s="11" t="n">
        <f aca="false">'Daily Data'!O3536</f>
        <v>-0.00290263663070194</v>
      </c>
      <c r="C3537" s="11" t="n">
        <f aca="false">'Daily Data'!P3536</f>
        <v>0.00998572661769099</v>
      </c>
      <c r="E3537" s="11" t="n">
        <f aca="false">'Daily Data'!Q3536</f>
        <v>0.0109011307173745</v>
      </c>
      <c r="G3537" s="11" t="n">
        <f aca="false">'Daily Data'!R3536</f>
        <v>-0.0144806507142016</v>
      </c>
      <c r="I3537" s="11" t="n">
        <f aca="false">'Daily Data'!O3536</f>
        <v>-0.00290263663070194</v>
      </c>
      <c r="J3537" s="11" t="n">
        <f aca="false">'Daily Data'!P3536</f>
        <v>0.00998572661769099</v>
      </c>
      <c r="L3537" s="11" t="n">
        <f aca="false">'Daily Data'!O3536</f>
        <v>-0.00290263663070194</v>
      </c>
      <c r="M3537" s="11" t="n">
        <f aca="false">'Daily Data'!Q3536</f>
        <v>0.0109011307173745</v>
      </c>
      <c r="O3537" s="11" t="n">
        <f aca="false">'Daily Data'!O3536</f>
        <v>-0.00290263663070194</v>
      </c>
      <c r="P3537" s="11" t="n">
        <f aca="false">'Daily Data'!R3536</f>
        <v>-0.0144806507142016</v>
      </c>
      <c r="R3537" s="11" t="n">
        <f aca="false">'Daily Data'!P3536</f>
        <v>0.00998572661769099</v>
      </c>
      <c r="S3537" s="11" t="n">
        <f aca="false">'Daily Data'!Q3536</f>
        <v>0.0109011307173745</v>
      </c>
      <c r="U3537" s="11" t="n">
        <f aca="false">'Daily Data'!P3536</f>
        <v>0.00998572661769099</v>
      </c>
      <c r="V3537" s="11" t="n">
        <f aca="false">'Daily Data'!R3536</f>
        <v>-0.0144806507142016</v>
      </c>
      <c r="X3537" s="11" t="n">
        <f aca="false">'Daily Data'!Q3536</f>
        <v>0.0109011307173745</v>
      </c>
      <c r="Y3537" s="11" t="n">
        <f aca="false">'Daily Data'!R3536</f>
        <v>-0.0144806507142016</v>
      </c>
      <c r="AA3537" s="11" t="n">
        <f aca="false">'Daily Data'!O3536</f>
        <v>-0.00290263663070194</v>
      </c>
      <c r="AB3537" s="11" t="n">
        <f aca="false">'Daily Data'!P3536</f>
        <v>0.00998572661769099</v>
      </c>
      <c r="AC3537" s="11" t="n">
        <f aca="false">'Daily Data'!Q3536</f>
        <v>0.0109011307173745</v>
      </c>
      <c r="AE3537" s="11" t="n">
        <f aca="false">'Daily Data'!O3536</f>
        <v>-0.00290263663070194</v>
      </c>
      <c r="AF3537" s="11" t="n">
        <f aca="false">'Daily Data'!P3536</f>
        <v>0.00998572661769099</v>
      </c>
      <c r="AG3537" s="11" t="n">
        <f aca="false">'Daily Data'!R3536</f>
        <v>-0.0144806507142016</v>
      </c>
      <c r="AI3537" s="11" t="n">
        <f aca="false">'Daily Data'!O3536</f>
        <v>-0.00290263663070194</v>
      </c>
      <c r="AJ3537" s="11" t="n">
        <f aca="false">'Daily Data'!Q3536</f>
        <v>0.0109011307173745</v>
      </c>
      <c r="AK3537" s="11" t="n">
        <f aca="false">'Daily Data'!R3536</f>
        <v>-0.0144806507142016</v>
      </c>
      <c r="AM3537" s="11" t="n">
        <f aca="false">'Daily Data'!P3536</f>
        <v>0.00998572661769099</v>
      </c>
      <c r="AN3537" s="11" t="n">
        <f aca="false">'Daily Data'!Q3536</f>
        <v>0.0109011307173745</v>
      </c>
      <c r="AO3537" s="11" t="n">
        <f aca="false">'Daily Data'!R3536</f>
        <v>-0.0144806507142016</v>
      </c>
      <c r="AQ3537" s="11" t="n">
        <f aca="false">'Daily Data'!O3536</f>
        <v>-0.00290263663070194</v>
      </c>
      <c r="AR3537" s="11" t="n">
        <f aca="false">'Daily Data'!P3536</f>
        <v>0.00998572661769099</v>
      </c>
      <c r="AS3537" s="11" t="n">
        <f aca="false">'Daily Data'!Q3536</f>
        <v>0.0109011307173745</v>
      </c>
      <c r="AT3537" s="11" t="n">
        <f aca="false">'Daily Data'!R3536</f>
        <v>-0.0144806507142016</v>
      </c>
    </row>
    <row r="3538" customFormat="false" ht="15" hidden="false" customHeight="false" outlineLevel="0" collapsed="false">
      <c r="A3538" s="11" t="n">
        <f aca="false">'Daily Data'!O3537</f>
        <v>0.0255722729671579</v>
      </c>
      <c r="C3538" s="11" t="n">
        <f aca="false">'Daily Data'!P3537</f>
        <v>-0.0201496947496947</v>
      </c>
      <c r="E3538" s="11" t="n">
        <f aca="false">'Daily Data'!Q3537</f>
        <v>-0.0203366939138187</v>
      </c>
      <c r="G3538" s="11" t="n">
        <f aca="false">'Daily Data'!R3537</f>
        <v>-0.00699811885139116</v>
      </c>
      <c r="I3538" s="11" t="n">
        <f aca="false">'Daily Data'!O3537</f>
        <v>0.0255722729671579</v>
      </c>
      <c r="J3538" s="11" t="n">
        <f aca="false">'Daily Data'!P3537</f>
        <v>-0.0201496947496947</v>
      </c>
      <c r="L3538" s="11" t="n">
        <f aca="false">'Daily Data'!O3537</f>
        <v>0.0255722729671579</v>
      </c>
      <c r="M3538" s="11" t="n">
        <f aca="false">'Daily Data'!Q3537</f>
        <v>-0.0203366939138187</v>
      </c>
      <c r="O3538" s="11" t="n">
        <f aca="false">'Daily Data'!O3537</f>
        <v>0.0255722729671579</v>
      </c>
      <c r="P3538" s="11" t="n">
        <f aca="false">'Daily Data'!R3537</f>
        <v>-0.00699811885139116</v>
      </c>
      <c r="R3538" s="11" t="n">
        <f aca="false">'Daily Data'!P3537</f>
        <v>-0.0201496947496947</v>
      </c>
      <c r="S3538" s="11" t="n">
        <f aca="false">'Daily Data'!Q3537</f>
        <v>-0.0203366939138187</v>
      </c>
      <c r="U3538" s="11" t="n">
        <f aca="false">'Daily Data'!P3537</f>
        <v>-0.0201496947496947</v>
      </c>
      <c r="V3538" s="11" t="n">
        <f aca="false">'Daily Data'!R3537</f>
        <v>-0.00699811885139116</v>
      </c>
      <c r="X3538" s="11" t="n">
        <f aca="false">'Daily Data'!Q3537</f>
        <v>-0.0203366939138187</v>
      </c>
      <c r="Y3538" s="11" t="n">
        <f aca="false">'Daily Data'!R3537</f>
        <v>-0.00699811885139116</v>
      </c>
      <c r="AA3538" s="11" t="n">
        <f aca="false">'Daily Data'!O3537</f>
        <v>0.0255722729671579</v>
      </c>
      <c r="AB3538" s="11" t="n">
        <f aca="false">'Daily Data'!P3537</f>
        <v>-0.0201496947496947</v>
      </c>
      <c r="AC3538" s="11" t="n">
        <f aca="false">'Daily Data'!Q3537</f>
        <v>-0.0203366939138187</v>
      </c>
      <c r="AE3538" s="11" t="n">
        <f aca="false">'Daily Data'!O3537</f>
        <v>0.0255722729671579</v>
      </c>
      <c r="AF3538" s="11" t="n">
        <f aca="false">'Daily Data'!P3537</f>
        <v>-0.0201496947496947</v>
      </c>
      <c r="AG3538" s="11" t="n">
        <f aca="false">'Daily Data'!R3537</f>
        <v>-0.00699811885139116</v>
      </c>
      <c r="AI3538" s="11" t="n">
        <f aca="false">'Daily Data'!O3537</f>
        <v>0.0255722729671579</v>
      </c>
      <c r="AJ3538" s="11" t="n">
        <f aca="false">'Daily Data'!Q3537</f>
        <v>-0.0203366939138187</v>
      </c>
      <c r="AK3538" s="11" t="n">
        <f aca="false">'Daily Data'!R3537</f>
        <v>-0.00699811885139116</v>
      </c>
      <c r="AM3538" s="11" t="n">
        <f aca="false">'Daily Data'!P3537</f>
        <v>-0.0201496947496947</v>
      </c>
      <c r="AN3538" s="11" t="n">
        <f aca="false">'Daily Data'!Q3537</f>
        <v>-0.0203366939138187</v>
      </c>
      <c r="AO3538" s="11" t="n">
        <f aca="false">'Daily Data'!R3537</f>
        <v>-0.00699811885139116</v>
      </c>
      <c r="AQ3538" s="11" t="n">
        <f aca="false">'Daily Data'!O3537</f>
        <v>0.0255722729671579</v>
      </c>
      <c r="AR3538" s="11" t="n">
        <f aca="false">'Daily Data'!P3537</f>
        <v>-0.0201496947496947</v>
      </c>
      <c r="AS3538" s="11" t="n">
        <f aca="false">'Daily Data'!Q3537</f>
        <v>-0.0203366939138187</v>
      </c>
      <c r="AT3538" s="11" t="n">
        <f aca="false">'Daily Data'!R3537</f>
        <v>-0.00699811885139116</v>
      </c>
    </row>
    <row r="3539" customFormat="false" ht="15" hidden="false" customHeight="false" outlineLevel="0" collapsed="false">
      <c r="A3539" s="11" t="n">
        <f aca="false">'Daily Data'!O3538</f>
        <v>0.012465653327</v>
      </c>
      <c r="C3539" s="11" t="n">
        <f aca="false">'Daily Data'!P3538</f>
        <v>0.0105887257083519</v>
      </c>
      <c r="E3539" s="11" t="n">
        <f aca="false">'Daily Data'!Q3538</f>
        <v>0.0108175556379188</v>
      </c>
      <c r="G3539" s="11" t="n">
        <f aca="false">'Daily Data'!R3538</f>
        <v>0.00364679982375611</v>
      </c>
      <c r="I3539" s="11" t="n">
        <f aca="false">'Daily Data'!O3538</f>
        <v>0.012465653327</v>
      </c>
      <c r="J3539" s="11" t="n">
        <f aca="false">'Daily Data'!P3538</f>
        <v>0.0105887257083519</v>
      </c>
      <c r="L3539" s="11" t="n">
        <f aca="false">'Daily Data'!O3538</f>
        <v>0.012465653327</v>
      </c>
      <c r="M3539" s="11" t="n">
        <f aca="false">'Daily Data'!Q3538</f>
        <v>0.0108175556379188</v>
      </c>
      <c r="O3539" s="11" t="n">
        <f aca="false">'Daily Data'!O3538</f>
        <v>0.012465653327</v>
      </c>
      <c r="P3539" s="11" t="n">
        <f aca="false">'Daily Data'!R3538</f>
        <v>0.00364679982375611</v>
      </c>
      <c r="R3539" s="11" t="n">
        <f aca="false">'Daily Data'!P3538</f>
        <v>0.0105887257083519</v>
      </c>
      <c r="S3539" s="11" t="n">
        <f aca="false">'Daily Data'!Q3538</f>
        <v>0.0108175556379188</v>
      </c>
      <c r="U3539" s="11" t="n">
        <f aca="false">'Daily Data'!P3538</f>
        <v>0.0105887257083519</v>
      </c>
      <c r="V3539" s="11" t="n">
        <f aca="false">'Daily Data'!R3538</f>
        <v>0.00364679982375611</v>
      </c>
      <c r="X3539" s="11" t="n">
        <f aca="false">'Daily Data'!Q3538</f>
        <v>0.0108175556379188</v>
      </c>
      <c r="Y3539" s="11" t="n">
        <f aca="false">'Daily Data'!R3538</f>
        <v>0.00364679982375611</v>
      </c>
      <c r="AA3539" s="11" t="n">
        <f aca="false">'Daily Data'!O3538</f>
        <v>0.012465653327</v>
      </c>
      <c r="AB3539" s="11" t="n">
        <f aca="false">'Daily Data'!P3538</f>
        <v>0.0105887257083519</v>
      </c>
      <c r="AC3539" s="11" t="n">
        <f aca="false">'Daily Data'!Q3538</f>
        <v>0.0108175556379188</v>
      </c>
      <c r="AE3539" s="11" t="n">
        <f aca="false">'Daily Data'!O3538</f>
        <v>0.012465653327</v>
      </c>
      <c r="AF3539" s="11" t="n">
        <f aca="false">'Daily Data'!P3538</f>
        <v>0.0105887257083519</v>
      </c>
      <c r="AG3539" s="11" t="n">
        <f aca="false">'Daily Data'!R3538</f>
        <v>0.00364679982375611</v>
      </c>
      <c r="AI3539" s="11" t="n">
        <f aca="false">'Daily Data'!O3538</f>
        <v>0.012465653327</v>
      </c>
      <c r="AJ3539" s="11" t="n">
        <f aca="false">'Daily Data'!Q3538</f>
        <v>0.0108175556379188</v>
      </c>
      <c r="AK3539" s="11" t="n">
        <f aca="false">'Daily Data'!R3538</f>
        <v>0.00364679982375611</v>
      </c>
      <c r="AM3539" s="11" t="n">
        <f aca="false">'Daily Data'!P3538</f>
        <v>0.0105887257083519</v>
      </c>
      <c r="AN3539" s="11" t="n">
        <f aca="false">'Daily Data'!Q3538</f>
        <v>0.0108175556379188</v>
      </c>
      <c r="AO3539" s="11" t="n">
        <f aca="false">'Daily Data'!R3538</f>
        <v>0.00364679982375611</v>
      </c>
      <c r="AQ3539" s="11" t="n">
        <f aca="false">'Daily Data'!O3538</f>
        <v>0.012465653327</v>
      </c>
      <c r="AR3539" s="11" t="n">
        <f aca="false">'Daily Data'!P3538</f>
        <v>0.0105887257083519</v>
      </c>
      <c r="AS3539" s="11" t="n">
        <f aca="false">'Daily Data'!Q3538</f>
        <v>0.0108175556379188</v>
      </c>
      <c r="AT3539" s="11" t="n">
        <f aca="false">'Daily Data'!R3538</f>
        <v>0.00364679982375611</v>
      </c>
    </row>
    <row r="3540" customFormat="false" ht="15" hidden="false" customHeight="false" outlineLevel="0" collapsed="false">
      <c r="A3540" s="11" t="n">
        <f aca="false">'Daily Data'!O3539</f>
        <v>-0.00472684016765261</v>
      </c>
      <c r="C3540" s="11" t="n">
        <f aca="false">'Daily Data'!P3539</f>
        <v>0.0092446675669859</v>
      </c>
      <c r="E3540" s="11" t="n">
        <f aca="false">'Daily Data'!Q3539</f>
        <v>0.00938708456797861</v>
      </c>
      <c r="G3540" s="11" t="n">
        <f aca="false">'Daily Data'!R3539</f>
        <v>0.0114782982991594</v>
      </c>
      <c r="I3540" s="11" t="n">
        <f aca="false">'Daily Data'!O3539</f>
        <v>-0.00472684016765261</v>
      </c>
      <c r="J3540" s="11" t="n">
        <f aca="false">'Daily Data'!P3539</f>
        <v>0.0092446675669859</v>
      </c>
      <c r="L3540" s="11" t="n">
        <f aca="false">'Daily Data'!O3539</f>
        <v>-0.00472684016765261</v>
      </c>
      <c r="M3540" s="11" t="n">
        <f aca="false">'Daily Data'!Q3539</f>
        <v>0.00938708456797861</v>
      </c>
      <c r="O3540" s="11" t="n">
        <f aca="false">'Daily Data'!O3539</f>
        <v>-0.00472684016765261</v>
      </c>
      <c r="P3540" s="11" t="n">
        <f aca="false">'Daily Data'!R3539</f>
        <v>0.0114782982991594</v>
      </c>
      <c r="R3540" s="11" t="n">
        <f aca="false">'Daily Data'!P3539</f>
        <v>0.0092446675669859</v>
      </c>
      <c r="S3540" s="11" t="n">
        <f aca="false">'Daily Data'!Q3539</f>
        <v>0.00938708456797861</v>
      </c>
      <c r="U3540" s="11" t="n">
        <f aca="false">'Daily Data'!P3539</f>
        <v>0.0092446675669859</v>
      </c>
      <c r="V3540" s="11" t="n">
        <f aca="false">'Daily Data'!R3539</f>
        <v>0.0114782982991594</v>
      </c>
      <c r="X3540" s="11" t="n">
        <f aca="false">'Daily Data'!Q3539</f>
        <v>0.00938708456797861</v>
      </c>
      <c r="Y3540" s="11" t="n">
        <f aca="false">'Daily Data'!R3539</f>
        <v>0.0114782982991594</v>
      </c>
      <c r="AA3540" s="11" t="n">
        <f aca="false">'Daily Data'!O3539</f>
        <v>-0.00472684016765261</v>
      </c>
      <c r="AB3540" s="11" t="n">
        <f aca="false">'Daily Data'!P3539</f>
        <v>0.0092446675669859</v>
      </c>
      <c r="AC3540" s="11" t="n">
        <f aca="false">'Daily Data'!Q3539</f>
        <v>0.00938708456797861</v>
      </c>
      <c r="AE3540" s="11" t="n">
        <f aca="false">'Daily Data'!O3539</f>
        <v>-0.00472684016765261</v>
      </c>
      <c r="AF3540" s="11" t="n">
        <f aca="false">'Daily Data'!P3539</f>
        <v>0.0092446675669859</v>
      </c>
      <c r="AG3540" s="11" t="n">
        <f aca="false">'Daily Data'!R3539</f>
        <v>0.0114782982991594</v>
      </c>
      <c r="AI3540" s="11" t="n">
        <f aca="false">'Daily Data'!O3539</f>
        <v>-0.00472684016765261</v>
      </c>
      <c r="AJ3540" s="11" t="n">
        <f aca="false">'Daily Data'!Q3539</f>
        <v>0.00938708456797861</v>
      </c>
      <c r="AK3540" s="11" t="n">
        <f aca="false">'Daily Data'!R3539</f>
        <v>0.0114782982991594</v>
      </c>
      <c r="AM3540" s="11" t="n">
        <f aca="false">'Daily Data'!P3539</f>
        <v>0.0092446675669859</v>
      </c>
      <c r="AN3540" s="11" t="n">
        <f aca="false">'Daily Data'!Q3539</f>
        <v>0.00938708456797861</v>
      </c>
      <c r="AO3540" s="11" t="n">
        <f aca="false">'Daily Data'!R3539</f>
        <v>0.0114782982991594</v>
      </c>
      <c r="AQ3540" s="11" t="n">
        <f aca="false">'Daily Data'!O3539</f>
        <v>-0.00472684016765261</v>
      </c>
      <c r="AR3540" s="11" t="n">
        <f aca="false">'Daily Data'!P3539</f>
        <v>0.0092446675669859</v>
      </c>
      <c r="AS3540" s="11" t="n">
        <f aca="false">'Daily Data'!Q3539</f>
        <v>0.00938708456797861</v>
      </c>
      <c r="AT3540" s="11" t="n">
        <f aca="false">'Daily Data'!R3539</f>
        <v>0.0114782982991594</v>
      </c>
    </row>
    <row r="3541" customFormat="false" ht="15" hidden="false" customHeight="false" outlineLevel="0" collapsed="false">
      <c r="A3541" s="11" t="n">
        <f aca="false">'Daily Data'!O3540</f>
        <v>-0.00844442485742918</v>
      </c>
      <c r="C3541" s="11" t="n">
        <f aca="false">'Daily Data'!P3540</f>
        <v>0.014657790577033</v>
      </c>
      <c r="E3541" s="11" t="n">
        <f aca="false">'Daily Data'!Q3540</f>
        <v>0.0140131985052351</v>
      </c>
      <c r="G3541" s="11" t="n">
        <f aca="false">'Daily Data'!R3540</f>
        <v>0.0147601841754514</v>
      </c>
      <c r="I3541" s="11" t="n">
        <f aca="false">'Daily Data'!O3540</f>
        <v>-0.00844442485742918</v>
      </c>
      <c r="J3541" s="11" t="n">
        <f aca="false">'Daily Data'!P3540</f>
        <v>0.014657790577033</v>
      </c>
      <c r="L3541" s="11" t="n">
        <f aca="false">'Daily Data'!O3540</f>
        <v>-0.00844442485742918</v>
      </c>
      <c r="M3541" s="11" t="n">
        <f aca="false">'Daily Data'!Q3540</f>
        <v>0.0140131985052351</v>
      </c>
      <c r="O3541" s="11" t="n">
        <f aca="false">'Daily Data'!O3540</f>
        <v>-0.00844442485742918</v>
      </c>
      <c r="P3541" s="11" t="n">
        <f aca="false">'Daily Data'!R3540</f>
        <v>0.0147601841754514</v>
      </c>
      <c r="R3541" s="11" t="n">
        <f aca="false">'Daily Data'!P3540</f>
        <v>0.014657790577033</v>
      </c>
      <c r="S3541" s="11" t="n">
        <f aca="false">'Daily Data'!Q3540</f>
        <v>0.0140131985052351</v>
      </c>
      <c r="U3541" s="11" t="n">
        <f aca="false">'Daily Data'!P3540</f>
        <v>0.014657790577033</v>
      </c>
      <c r="V3541" s="11" t="n">
        <f aca="false">'Daily Data'!R3540</f>
        <v>0.0147601841754514</v>
      </c>
      <c r="X3541" s="11" t="n">
        <f aca="false">'Daily Data'!Q3540</f>
        <v>0.0140131985052351</v>
      </c>
      <c r="Y3541" s="11" t="n">
        <f aca="false">'Daily Data'!R3540</f>
        <v>0.0147601841754514</v>
      </c>
      <c r="AA3541" s="11" t="n">
        <f aca="false">'Daily Data'!O3540</f>
        <v>-0.00844442485742918</v>
      </c>
      <c r="AB3541" s="11" t="n">
        <f aca="false">'Daily Data'!P3540</f>
        <v>0.014657790577033</v>
      </c>
      <c r="AC3541" s="11" t="n">
        <f aca="false">'Daily Data'!Q3540</f>
        <v>0.0140131985052351</v>
      </c>
      <c r="AE3541" s="11" t="n">
        <f aca="false">'Daily Data'!O3540</f>
        <v>-0.00844442485742918</v>
      </c>
      <c r="AF3541" s="11" t="n">
        <f aca="false">'Daily Data'!P3540</f>
        <v>0.014657790577033</v>
      </c>
      <c r="AG3541" s="11" t="n">
        <f aca="false">'Daily Data'!R3540</f>
        <v>0.0147601841754514</v>
      </c>
      <c r="AI3541" s="11" t="n">
        <f aca="false">'Daily Data'!O3540</f>
        <v>-0.00844442485742918</v>
      </c>
      <c r="AJ3541" s="11" t="n">
        <f aca="false">'Daily Data'!Q3540</f>
        <v>0.0140131985052351</v>
      </c>
      <c r="AK3541" s="11" t="n">
        <f aca="false">'Daily Data'!R3540</f>
        <v>0.0147601841754514</v>
      </c>
      <c r="AM3541" s="11" t="n">
        <f aca="false">'Daily Data'!P3540</f>
        <v>0.014657790577033</v>
      </c>
      <c r="AN3541" s="11" t="n">
        <f aca="false">'Daily Data'!Q3540</f>
        <v>0.0140131985052351</v>
      </c>
      <c r="AO3541" s="11" t="n">
        <f aca="false">'Daily Data'!R3540</f>
        <v>0.0147601841754514</v>
      </c>
      <c r="AQ3541" s="11" t="n">
        <f aca="false">'Daily Data'!O3540</f>
        <v>-0.00844442485742918</v>
      </c>
      <c r="AR3541" s="11" t="n">
        <f aca="false">'Daily Data'!P3540</f>
        <v>0.014657790577033</v>
      </c>
      <c r="AS3541" s="11" t="n">
        <f aca="false">'Daily Data'!Q3540</f>
        <v>0.0140131985052351</v>
      </c>
      <c r="AT3541" s="11" t="n">
        <f aca="false">'Daily Data'!R3540</f>
        <v>0.0147601841754514</v>
      </c>
    </row>
    <row r="3542" customFormat="false" ht="15" hidden="false" customHeight="false" outlineLevel="0" collapsed="false">
      <c r="A3542" s="11" t="n">
        <f aca="false">'Daily Data'!O3541</f>
        <v>-0.0576461709449299</v>
      </c>
      <c r="C3542" s="11" t="n">
        <f aca="false">'Daily Data'!P3541</f>
        <v>-0.00662569115946592</v>
      </c>
      <c r="E3542" s="11" t="n">
        <f aca="false">'Daily Data'!Q3541</f>
        <v>-0.00673100334935199</v>
      </c>
      <c r="G3542" s="11" t="n">
        <f aca="false">'Daily Data'!R3541</f>
        <v>0.0189009432297351</v>
      </c>
      <c r="I3542" s="11" t="n">
        <f aca="false">'Daily Data'!O3541</f>
        <v>-0.0576461709449299</v>
      </c>
      <c r="J3542" s="11" t="n">
        <f aca="false">'Daily Data'!P3541</f>
        <v>-0.00662569115946592</v>
      </c>
      <c r="L3542" s="11" t="n">
        <f aca="false">'Daily Data'!O3541</f>
        <v>-0.0576461709449299</v>
      </c>
      <c r="M3542" s="11" t="n">
        <f aca="false">'Daily Data'!Q3541</f>
        <v>-0.00673100334935199</v>
      </c>
      <c r="O3542" s="11" t="n">
        <f aca="false">'Daily Data'!O3541</f>
        <v>-0.0576461709449299</v>
      </c>
      <c r="P3542" s="11" t="n">
        <f aca="false">'Daily Data'!R3541</f>
        <v>0.0189009432297351</v>
      </c>
      <c r="R3542" s="11" t="n">
        <f aca="false">'Daily Data'!P3541</f>
        <v>-0.00662569115946592</v>
      </c>
      <c r="S3542" s="11" t="n">
        <f aca="false">'Daily Data'!Q3541</f>
        <v>-0.00673100334935199</v>
      </c>
      <c r="U3542" s="11" t="n">
        <f aca="false">'Daily Data'!P3541</f>
        <v>-0.00662569115946592</v>
      </c>
      <c r="V3542" s="11" t="n">
        <f aca="false">'Daily Data'!R3541</f>
        <v>0.0189009432297351</v>
      </c>
      <c r="X3542" s="11" t="n">
        <f aca="false">'Daily Data'!Q3541</f>
        <v>-0.00673100334935199</v>
      </c>
      <c r="Y3542" s="11" t="n">
        <f aca="false">'Daily Data'!R3541</f>
        <v>0.0189009432297351</v>
      </c>
      <c r="AA3542" s="11" t="n">
        <f aca="false">'Daily Data'!O3541</f>
        <v>-0.0576461709449299</v>
      </c>
      <c r="AB3542" s="11" t="n">
        <f aca="false">'Daily Data'!P3541</f>
        <v>-0.00662569115946592</v>
      </c>
      <c r="AC3542" s="11" t="n">
        <f aca="false">'Daily Data'!Q3541</f>
        <v>-0.00673100334935199</v>
      </c>
      <c r="AE3542" s="11" t="n">
        <f aca="false">'Daily Data'!O3541</f>
        <v>-0.0576461709449299</v>
      </c>
      <c r="AF3542" s="11" t="n">
        <f aca="false">'Daily Data'!P3541</f>
        <v>-0.00662569115946592</v>
      </c>
      <c r="AG3542" s="11" t="n">
        <f aca="false">'Daily Data'!R3541</f>
        <v>0.0189009432297351</v>
      </c>
      <c r="AI3542" s="11" t="n">
        <f aca="false">'Daily Data'!O3541</f>
        <v>-0.0576461709449299</v>
      </c>
      <c r="AJ3542" s="11" t="n">
        <f aca="false">'Daily Data'!Q3541</f>
        <v>-0.00673100334935199</v>
      </c>
      <c r="AK3542" s="11" t="n">
        <f aca="false">'Daily Data'!R3541</f>
        <v>0.0189009432297351</v>
      </c>
      <c r="AM3542" s="11" t="n">
        <f aca="false">'Daily Data'!P3541</f>
        <v>-0.00662569115946592</v>
      </c>
      <c r="AN3542" s="11" t="n">
        <f aca="false">'Daily Data'!Q3541</f>
        <v>-0.00673100334935199</v>
      </c>
      <c r="AO3542" s="11" t="n">
        <f aca="false">'Daily Data'!R3541</f>
        <v>0.0189009432297351</v>
      </c>
      <c r="AQ3542" s="11" t="n">
        <f aca="false">'Daily Data'!O3541</f>
        <v>-0.0576461709449299</v>
      </c>
      <c r="AR3542" s="11" t="n">
        <f aca="false">'Daily Data'!P3541</f>
        <v>-0.00662569115946592</v>
      </c>
      <c r="AS3542" s="11" t="n">
        <f aca="false">'Daily Data'!Q3541</f>
        <v>-0.00673100334935199</v>
      </c>
      <c r="AT3542" s="11" t="n">
        <f aca="false">'Daily Data'!R3541</f>
        <v>0.0189009432297351</v>
      </c>
    </row>
    <row r="3543" customFormat="false" ht="15" hidden="false" customHeight="false" outlineLevel="0" collapsed="false">
      <c r="A3543" s="11" t="n">
        <f aca="false">'Daily Data'!O3542</f>
        <v>0.0121870804488879</v>
      </c>
      <c r="C3543" s="11" t="n">
        <f aca="false">'Daily Data'!P3542</f>
        <v>0.00120894660894662</v>
      </c>
      <c r="E3543" s="11" t="n">
        <f aca="false">'Daily Data'!Q3542</f>
        <v>0.00147465790914065</v>
      </c>
      <c r="G3543" s="11" t="n">
        <f aca="false">'Daily Data'!R3542</f>
        <v>-0.00915804698868343</v>
      </c>
      <c r="I3543" s="11" t="n">
        <f aca="false">'Daily Data'!O3542</f>
        <v>0.0121870804488879</v>
      </c>
      <c r="J3543" s="11" t="n">
        <f aca="false">'Daily Data'!P3542</f>
        <v>0.00120894660894662</v>
      </c>
      <c r="L3543" s="11" t="n">
        <f aca="false">'Daily Data'!O3542</f>
        <v>0.0121870804488879</v>
      </c>
      <c r="M3543" s="11" t="n">
        <f aca="false">'Daily Data'!Q3542</f>
        <v>0.00147465790914065</v>
      </c>
      <c r="O3543" s="11" t="n">
        <f aca="false">'Daily Data'!O3542</f>
        <v>0.0121870804488879</v>
      </c>
      <c r="P3543" s="11" t="n">
        <f aca="false">'Daily Data'!R3542</f>
        <v>-0.00915804698868343</v>
      </c>
      <c r="R3543" s="11" t="n">
        <f aca="false">'Daily Data'!P3542</f>
        <v>0.00120894660894662</v>
      </c>
      <c r="S3543" s="11" t="n">
        <f aca="false">'Daily Data'!Q3542</f>
        <v>0.00147465790914065</v>
      </c>
      <c r="U3543" s="11" t="n">
        <f aca="false">'Daily Data'!P3542</f>
        <v>0.00120894660894662</v>
      </c>
      <c r="V3543" s="11" t="n">
        <f aca="false">'Daily Data'!R3542</f>
        <v>-0.00915804698868343</v>
      </c>
      <c r="X3543" s="11" t="n">
        <f aca="false">'Daily Data'!Q3542</f>
        <v>0.00147465790914065</v>
      </c>
      <c r="Y3543" s="11" t="n">
        <f aca="false">'Daily Data'!R3542</f>
        <v>-0.00915804698868343</v>
      </c>
      <c r="AA3543" s="11" t="n">
        <f aca="false">'Daily Data'!O3542</f>
        <v>0.0121870804488879</v>
      </c>
      <c r="AB3543" s="11" t="n">
        <f aca="false">'Daily Data'!P3542</f>
        <v>0.00120894660894662</v>
      </c>
      <c r="AC3543" s="11" t="n">
        <f aca="false">'Daily Data'!Q3542</f>
        <v>0.00147465790914065</v>
      </c>
      <c r="AE3543" s="11" t="n">
        <f aca="false">'Daily Data'!O3542</f>
        <v>0.0121870804488879</v>
      </c>
      <c r="AF3543" s="11" t="n">
        <f aca="false">'Daily Data'!P3542</f>
        <v>0.00120894660894662</v>
      </c>
      <c r="AG3543" s="11" t="n">
        <f aca="false">'Daily Data'!R3542</f>
        <v>-0.00915804698868343</v>
      </c>
      <c r="AI3543" s="11" t="n">
        <f aca="false">'Daily Data'!O3542</f>
        <v>0.0121870804488879</v>
      </c>
      <c r="AJ3543" s="11" t="n">
        <f aca="false">'Daily Data'!Q3542</f>
        <v>0.00147465790914065</v>
      </c>
      <c r="AK3543" s="11" t="n">
        <f aca="false">'Daily Data'!R3542</f>
        <v>-0.00915804698868343</v>
      </c>
      <c r="AM3543" s="11" t="n">
        <f aca="false">'Daily Data'!P3542</f>
        <v>0.00120894660894662</v>
      </c>
      <c r="AN3543" s="11" t="n">
        <f aca="false">'Daily Data'!Q3542</f>
        <v>0.00147465790914065</v>
      </c>
      <c r="AO3543" s="11" t="n">
        <f aca="false">'Daily Data'!R3542</f>
        <v>-0.00915804698868343</v>
      </c>
      <c r="AQ3543" s="11" t="n">
        <f aca="false">'Daily Data'!O3542</f>
        <v>0.0121870804488879</v>
      </c>
      <c r="AR3543" s="11" t="n">
        <f aca="false">'Daily Data'!P3542</f>
        <v>0.00120894660894662</v>
      </c>
      <c r="AS3543" s="11" t="n">
        <f aca="false">'Daily Data'!Q3542</f>
        <v>0.00147465790914065</v>
      </c>
      <c r="AT3543" s="11" t="n">
        <f aca="false">'Daily Data'!R3542</f>
        <v>-0.00915804698868343</v>
      </c>
    </row>
    <row r="3544" customFormat="false" ht="15" hidden="false" customHeight="false" outlineLevel="0" collapsed="false">
      <c r="A3544" s="11" t="n">
        <f aca="false">'Daily Data'!O3543</f>
        <v>0.00902940720979357</v>
      </c>
      <c r="C3544" s="11" t="n">
        <f aca="false">'Daily Data'!P3543</f>
        <v>-0.00181915523271463</v>
      </c>
      <c r="E3544" s="11" t="n">
        <f aca="false">'Daily Data'!Q3543</f>
        <v>-0.00196394686092165</v>
      </c>
      <c r="G3544" s="11" t="n">
        <f aca="false">'Daily Data'!R3543</f>
        <v>0.000123495391683949</v>
      </c>
      <c r="I3544" s="11" t="n">
        <f aca="false">'Daily Data'!O3543</f>
        <v>0.00902940720979357</v>
      </c>
      <c r="J3544" s="11" t="n">
        <f aca="false">'Daily Data'!P3543</f>
        <v>-0.00181915523271463</v>
      </c>
      <c r="L3544" s="11" t="n">
        <f aca="false">'Daily Data'!O3543</f>
        <v>0.00902940720979357</v>
      </c>
      <c r="M3544" s="11" t="n">
        <f aca="false">'Daily Data'!Q3543</f>
        <v>-0.00196394686092165</v>
      </c>
      <c r="O3544" s="11" t="n">
        <f aca="false">'Daily Data'!O3543</f>
        <v>0.00902940720979357</v>
      </c>
      <c r="P3544" s="11" t="n">
        <f aca="false">'Daily Data'!R3543</f>
        <v>0.000123495391683949</v>
      </c>
      <c r="R3544" s="11" t="n">
        <f aca="false">'Daily Data'!P3543</f>
        <v>-0.00181915523271463</v>
      </c>
      <c r="S3544" s="11" t="n">
        <f aca="false">'Daily Data'!Q3543</f>
        <v>-0.00196394686092165</v>
      </c>
      <c r="U3544" s="11" t="n">
        <f aca="false">'Daily Data'!P3543</f>
        <v>-0.00181915523271463</v>
      </c>
      <c r="V3544" s="11" t="n">
        <f aca="false">'Daily Data'!R3543</f>
        <v>0.000123495391683949</v>
      </c>
      <c r="X3544" s="11" t="n">
        <f aca="false">'Daily Data'!Q3543</f>
        <v>-0.00196394686092165</v>
      </c>
      <c r="Y3544" s="11" t="n">
        <f aca="false">'Daily Data'!R3543</f>
        <v>0.000123495391683949</v>
      </c>
      <c r="AA3544" s="11" t="n">
        <f aca="false">'Daily Data'!O3543</f>
        <v>0.00902940720979357</v>
      </c>
      <c r="AB3544" s="11" t="n">
        <f aca="false">'Daily Data'!P3543</f>
        <v>-0.00181915523271463</v>
      </c>
      <c r="AC3544" s="11" t="n">
        <f aca="false">'Daily Data'!Q3543</f>
        <v>-0.00196394686092165</v>
      </c>
      <c r="AE3544" s="11" t="n">
        <f aca="false">'Daily Data'!O3543</f>
        <v>0.00902940720979357</v>
      </c>
      <c r="AF3544" s="11" t="n">
        <f aca="false">'Daily Data'!P3543</f>
        <v>-0.00181915523271463</v>
      </c>
      <c r="AG3544" s="11" t="n">
        <f aca="false">'Daily Data'!R3543</f>
        <v>0.000123495391683949</v>
      </c>
      <c r="AI3544" s="11" t="n">
        <f aca="false">'Daily Data'!O3543</f>
        <v>0.00902940720979357</v>
      </c>
      <c r="AJ3544" s="11" t="n">
        <f aca="false">'Daily Data'!Q3543</f>
        <v>-0.00196394686092165</v>
      </c>
      <c r="AK3544" s="11" t="n">
        <f aca="false">'Daily Data'!R3543</f>
        <v>0.000123495391683949</v>
      </c>
      <c r="AM3544" s="11" t="n">
        <f aca="false">'Daily Data'!P3543</f>
        <v>-0.00181915523271463</v>
      </c>
      <c r="AN3544" s="11" t="n">
        <f aca="false">'Daily Data'!Q3543</f>
        <v>-0.00196394686092165</v>
      </c>
      <c r="AO3544" s="11" t="n">
        <f aca="false">'Daily Data'!R3543</f>
        <v>0.000123495391683949</v>
      </c>
      <c r="AQ3544" s="11" t="n">
        <f aca="false">'Daily Data'!O3543</f>
        <v>0.00902940720979357</v>
      </c>
      <c r="AR3544" s="11" t="n">
        <f aca="false">'Daily Data'!P3543</f>
        <v>-0.00181915523271463</v>
      </c>
      <c r="AS3544" s="11" t="n">
        <f aca="false">'Daily Data'!Q3543</f>
        <v>-0.00196394686092165</v>
      </c>
      <c r="AT3544" s="11" t="n">
        <f aca="false">'Daily Data'!R3543</f>
        <v>0.000123495391683949</v>
      </c>
    </row>
    <row r="3545" customFormat="false" ht="15" hidden="false" customHeight="false" outlineLevel="0" collapsed="false">
      <c r="A3545" s="11" t="n">
        <f aca="false">'Daily Data'!O3544</f>
        <v>0.0192146151733876</v>
      </c>
      <c r="C3545" s="11" t="n">
        <f aca="false">'Daily Data'!P3544</f>
        <v>-3.17460317460317E-006</v>
      </c>
      <c r="E3545" s="11" t="n">
        <f aca="false">'Daily Data'!Q3544</f>
        <v>0.000113261276079648</v>
      </c>
      <c r="G3545" s="11" t="n">
        <f aca="false">'Daily Data'!R3544</f>
        <v>-0.0148440376381012</v>
      </c>
      <c r="I3545" s="11" t="n">
        <f aca="false">'Daily Data'!O3544</f>
        <v>0.0192146151733876</v>
      </c>
      <c r="J3545" s="11" t="n">
        <f aca="false">'Daily Data'!P3544</f>
        <v>-3.17460317460317E-006</v>
      </c>
      <c r="L3545" s="11" t="n">
        <f aca="false">'Daily Data'!O3544</f>
        <v>0.0192146151733876</v>
      </c>
      <c r="M3545" s="11" t="n">
        <f aca="false">'Daily Data'!Q3544</f>
        <v>0.000113261276079648</v>
      </c>
      <c r="O3545" s="11" t="n">
        <f aca="false">'Daily Data'!O3544</f>
        <v>0.0192146151733876</v>
      </c>
      <c r="P3545" s="11" t="n">
        <f aca="false">'Daily Data'!R3544</f>
        <v>-0.0148440376381012</v>
      </c>
      <c r="R3545" s="11" t="n">
        <f aca="false">'Daily Data'!P3544</f>
        <v>-3.17460317460317E-006</v>
      </c>
      <c r="S3545" s="11" t="n">
        <f aca="false">'Daily Data'!Q3544</f>
        <v>0.000113261276079648</v>
      </c>
      <c r="U3545" s="11" t="n">
        <f aca="false">'Daily Data'!P3544</f>
        <v>-3.17460317460317E-006</v>
      </c>
      <c r="V3545" s="11" t="n">
        <f aca="false">'Daily Data'!R3544</f>
        <v>-0.0148440376381012</v>
      </c>
      <c r="X3545" s="11" t="n">
        <f aca="false">'Daily Data'!Q3544</f>
        <v>0.000113261276079648</v>
      </c>
      <c r="Y3545" s="11" t="n">
        <f aca="false">'Daily Data'!R3544</f>
        <v>-0.0148440376381012</v>
      </c>
      <c r="AA3545" s="11" t="n">
        <f aca="false">'Daily Data'!O3544</f>
        <v>0.0192146151733876</v>
      </c>
      <c r="AB3545" s="11" t="n">
        <f aca="false">'Daily Data'!P3544</f>
        <v>-3.17460317460317E-006</v>
      </c>
      <c r="AC3545" s="11" t="n">
        <f aca="false">'Daily Data'!Q3544</f>
        <v>0.000113261276079648</v>
      </c>
      <c r="AE3545" s="11" t="n">
        <f aca="false">'Daily Data'!O3544</f>
        <v>0.0192146151733876</v>
      </c>
      <c r="AF3545" s="11" t="n">
        <f aca="false">'Daily Data'!P3544</f>
        <v>-3.17460317460317E-006</v>
      </c>
      <c r="AG3545" s="11" t="n">
        <f aca="false">'Daily Data'!R3544</f>
        <v>-0.0148440376381012</v>
      </c>
      <c r="AI3545" s="11" t="n">
        <f aca="false">'Daily Data'!O3544</f>
        <v>0.0192146151733876</v>
      </c>
      <c r="AJ3545" s="11" t="n">
        <f aca="false">'Daily Data'!Q3544</f>
        <v>0.000113261276079648</v>
      </c>
      <c r="AK3545" s="11" t="n">
        <f aca="false">'Daily Data'!R3544</f>
        <v>-0.0148440376381012</v>
      </c>
      <c r="AM3545" s="11" t="n">
        <f aca="false">'Daily Data'!P3544</f>
        <v>-3.17460317460317E-006</v>
      </c>
      <c r="AN3545" s="11" t="n">
        <f aca="false">'Daily Data'!Q3544</f>
        <v>0.000113261276079648</v>
      </c>
      <c r="AO3545" s="11" t="n">
        <f aca="false">'Daily Data'!R3544</f>
        <v>-0.0148440376381012</v>
      </c>
      <c r="AQ3545" s="11" t="n">
        <f aca="false">'Daily Data'!O3544</f>
        <v>0.0192146151733876</v>
      </c>
      <c r="AR3545" s="11" t="n">
        <f aca="false">'Daily Data'!P3544</f>
        <v>-3.17460317460317E-006</v>
      </c>
      <c r="AS3545" s="11" t="n">
        <f aca="false">'Daily Data'!Q3544</f>
        <v>0.000113261276079648</v>
      </c>
      <c r="AT3545" s="11" t="n">
        <f aca="false">'Daily Data'!R3544</f>
        <v>-0.0148440376381012</v>
      </c>
    </row>
    <row r="3546" customFormat="false" ht="15" hidden="false" customHeight="false" outlineLevel="0" collapsed="false">
      <c r="A3546" s="11" t="n">
        <f aca="false">'Daily Data'!O3545</f>
        <v>-0.00439464260819338</v>
      </c>
      <c r="C3546" s="11" t="n">
        <f aca="false">'Daily Data'!P3545</f>
        <v>0.00120968167335685</v>
      </c>
      <c r="E3546" s="11" t="n">
        <f aca="false">'Daily Data'!Q3545</f>
        <v>0.00147520410817199</v>
      </c>
      <c r="G3546" s="11" t="n">
        <f aca="false">'Daily Data'!R3545</f>
        <v>0.00349824714042742</v>
      </c>
      <c r="I3546" s="11" t="n">
        <f aca="false">'Daily Data'!O3545</f>
        <v>-0.00439464260819338</v>
      </c>
      <c r="J3546" s="11" t="n">
        <f aca="false">'Daily Data'!P3545</f>
        <v>0.00120968167335685</v>
      </c>
      <c r="L3546" s="11" t="n">
        <f aca="false">'Daily Data'!O3545</f>
        <v>-0.00439464260819338</v>
      </c>
      <c r="M3546" s="11" t="n">
        <f aca="false">'Daily Data'!Q3545</f>
        <v>0.00147520410817199</v>
      </c>
      <c r="O3546" s="11" t="n">
        <f aca="false">'Daily Data'!O3545</f>
        <v>-0.00439464260819338</v>
      </c>
      <c r="P3546" s="11" t="n">
        <f aca="false">'Daily Data'!R3545</f>
        <v>0.00349824714042742</v>
      </c>
      <c r="R3546" s="11" t="n">
        <f aca="false">'Daily Data'!P3545</f>
        <v>0.00120968167335685</v>
      </c>
      <c r="S3546" s="11" t="n">
        <f aca="false">'Daily Data'!Q3545</f>
        <v>0.00147520410817199</v>
      </c>
      <c r="U3546" s="11" t="n">
        <f aca="false">'Daily Data'!P3545</f>
        <v>0.00120968167335685</v>
      </c>
      <c r="V3546" s="11" t="n">
        <f aca="false">'Daily Data'!R3545</f>
        <v>0.00349824714042742</v>
      </c>
      <c r="X3546" s="11" t="n">
        <f aca="false">'Daily Data'!Q3545</f>
        <v>0.00147520410817199</v>
      </c>
      <c r="Y3546" s="11" t="n">
        <f aca="false">'Daily Data'!R3545</f>
        <v>0.00349824714042742</v>
      </c>
      <c r="AA3546" s="11" t="n">
        <f aca="false">'Daily Data'!O3545</f>
        <v>-0.00439464260819338</v>
      </c>
      <c r="AB3546" s="11" t="n">
        <f aca="false">'Daily Data'!P3545</f>
        <v>0.00120968167335685</v>
      </c>
      <c r="AC3546" s="11" t="n">
        <f aca="false">'Daily Data'!Q3545</f>
        <v>0.00147520410817199</v>
      </c>
      <c r="AE3546" s="11" t="n">
        <f aca="false">'Daily Data'!O3545</f>
        <v>-0.00439464260819338</v>
      </c>
      <c r="AF3546" s="11" t="n">
        <f aca="false">'Daily Data'!P3545</f>
        <v>0.00120968167335685</v>
      </c>
      <c r="AG3546" s="11" t="n">
        <f aca="false">'Daily Data'!R3545</f>
        <v>0.00349824714042742</v>
      </c>
      <c r="AI3546" s="11" t="n">
        <f aca="false">'Daily Data'!O3545</f>
        <v>-0.00439464260819338</v>
      </c>
      <c r="AJ3546" s="11" t="n">
        <f aca="false">'Daily Data'!Q3545</f>
        <v>0.00147520410817199</v>
      </c>
      <c r="AK3546" s="11" t="n">
        <f aca="false">'Daily Data'!R3545</f>
        <v>0.00349824714042742</v>
      </c>
      <c r="AM3546" s="11" t="n">
        <f aca="false">'Daily Data'!P3545</f>
        <v>0.00120968167335685</v>
      </c>
      <c r="AN3546" s="11" t="n">
        <f aca="false">'Daily Data'!Q3545</f>
        <v>0.00147520410817199</v>
      </c>
      <c r="AO3546" s="11" t="n">
        <f aca="false">'Daily Data'!R3545</f>
        <v>0.00349824714042742</v>
      </c>
      <c r="AQ3546" s="11" t="n">
        <f aca="false">'Daily Data'!O3545</f>
        <v>-0.00439464260819338</v>
      </c>
      <c r="AR3546" s="11" t="n">
        <f aca="false">'Daily Data'!P3545</f>
        <v>0.00120968167335685</v>
      </c>
      <c r="AS3546" s="11" t="n">
        <f aca="false">'Daily Data'!Q3545</f>
        <v>0.00147520410817199</v>
      </c>
      <c r="AT3546" s="11" t="n">
        <f aca="false">'Daily Data'!R3545</f>
        <v>0.00349824714042742</v>
      </c>
    </row>
    <row r="3547" customFormat="false" ht="15" hidden="false" customHeight="false" outlineLevel="0" collapsed="false">
      <c r="A3547" s="11" t="n">
        <f aca="false">'Daily Data'!O3546</f>
        <v>0.000591938468308808</v>
      </c>
      <c r="C3547" s="11" t="n">
        <f aca="false">'Daily Data'!P3546</f>
        <v>-0.00303164219857137</v>
      </c>
      <c r="E3547" s="11" t="n">
        <f aca="false">'Daily Data'!Q3546</f>
        <v>-0.00252501000728349</v>
      </c>
      <c r="G3547" s="11" t="n">
        <f aca="false">'Daily Data'!R3546</f>
        <v>0.0107734183355194</v>
      </c>
      <c r="I3547" s="11" t="n">
        <f aca="false">'Daily Data'!O3546</f>
        <v>0.000591938468308808</v>
      </c>
      <c r="J3547" s="11" t="n">
        <f aca="false">'Daily Data'!P3546</f>
        <v>-0.00303164219857137</v>
      </c>
      <c r="L3547" s="11" t="n">
        <f aca="false">'Daily Data'!O3546</f>
        <v>0.000591938468308808</v>
      </c>
      <c r="M3547" s="11" t="n">
        <f aca="false">'Daily Data'!Q3546</f>
        <v>-0.00252501000728349</v>
      </c>
      <c r="O3547" s="11" t="n">
        <f aca="false">'Daily Data'!O3546</f>
        <v>0.000591938468308808</v>
      </c>
      <c r="P3547" s="11" t="n">
        <f aca="false">'Daily Data'!R3546</f>
        <v>0.0107734183355194</v>
      </c>
      <c r="R3547" s="11" t="n">
        <f aca="false">'Daily Data'!P3546</f>
        <v>-0.00303164219857137</v>
      </c>
      <c r="S3547" s="11" t="n">
        <f aca="false">'Daily Data'!Q3546</f>
        <v>-0.00252501000728349</v>
      </c>
      <c r="U3547" s="11" t="n">
        <f aca="false">'Daily Data'!P3546</f>
        <v>-0.00303164219857137</v>
      </c>
      <c r="V3547" s="11" t="n">
        <f aca="false">'Daily Data'!R3546</f>
        <v>0.0107734183355194</v>
      </c>
      <c r="X3547" s="11" t="n">
        <f aca="false">'Daily Data'!Q3546</f>
        <v>-0.00252501000728349</v>
      </c>
      <c r="Y3547" s="11" t="n">
        <f aca="false">'Daily Data'!R3546</f>
        <v>0.0107734183355194</v>
      </c>
      <c r="AA3547" s="11" t="n">
        <f aca="false">'Daily Data'!O3546</f>
        <v>0.000591938468308808</v>
      </c>
      <c r="AB3547" s="11" t="n">
        <f aca="false">'Daily Data'!P3546</f>
        <v>-0.00303164219857137</v>
      </c>
      <c r="AC3547" s="11" t="n">
        <f aca="false">'Daily Data'!Q3546</f>
        <v>-0.00252501000728349</v>
      </c>
      <c r="AE3547" s="11" t="n">
        <f aca="false">'Daily Data'!O3546</f>
        <v>0.000591938468308808</v>
      </c>
      <c r="AF3547" s="11" t="n">
        <f aca="false">'Daily Data'!P3546</f>
        <v>-0.00303164219857137</v>
      </c>
      <c r="AG3547" s="11" t="n">
        <f aca="false">'Daily Data'!R3546</f>
        <v>0.0107734183355194</v>
      </c>
      <c r="AI3547" s="11" t="n">
        <f aca="false">'Daily Data'!O3546</f>
        <v>0.000591938468308808</v>
      </c>
      <c r="AJ3547" s="11" t="n">
        <f aca="false">'Daily Data'!Q3546</f>
        <v>-0.00252501000728349</v>
      </c>
      <c r="AK3547" s="11" t="n">
        <f aca="false">'Daily Data'!R3546</f>
        <v>0.0107734183355194</v>
      </c>
      <c r="AM3547" s="11" t="n">
        <f aca="false">'Daily Data'!P3546</f>
        <v>-0.00303164219857137</v>
      </c>
      <c r="AN3547" s="11" t="n">
        <f aca="false">'Daily Data'!Q3546</f>
        <v>-0.00252501000728349</v>
      </c>
      <c r="AO3547" s="11" t="n">
        <f aca="false">'Daily Data'!R3546</f>
        <v>0.0107734183355194</v>
      </c>
      <c r="AQ3547" s="11" t="n">
        <f aca="false">'Daily Data'!O3546</f>
        <v>0.000591938468308808</v>
      </c>
      <c r="AR3547" s="11" t="n">
        <f aca="false">'Daily Data'!P3546</f>
        <v>-0.00303164219857137</v>
      </c>
      <c r="AS3547" s="11" t="n">
        <f aca="false">'Daily Data'!Q3546</f>
        <v>-0.00252501000728349</v>
      </c>
      <c r="AT3547" s="11" t="n">
        <f aca="false">'Daily Data'!R3546</f>
        <v>0.0107734183355194</v>
      </c>
    </row>
    <row r="3548" customFormat="false" ht="15" hidden="false" customHeight="false" outlineLevel="0" collapsed="false">
      <c r="A3548" s="11" t="n">
        <f aca="false">'Daily Data'!O3547</f>
        <v>-0.00584580833651242</v>
      </c>
      <c r="C3548" s="11" t="n">
        <f aca="false">'Daily Data'!P3547</f>
        <v>0.01245126039075</v>
      </c>
      <c r="E3548" s="11" t="n">
        <f aca="false">'Daily Data'!Q3547</f>
        <v>0.011404607354031</v>
      </c>
      <c r="G3548" s="11" t="n">
        <f aca="false">'Daily Data'!R3547</f>
        <v>0.000556005266349981</v>
      </c>
      <c r="I3548" s="11" t="n">
        <f aca="false">'Daily Data'!O3547</f>
        <v>-0.00584580833651242</v>
      </c>
      <c r="J3548" s="11" t="n">
        <f aca="false">'Daily Data'!P3547</f>
        <v>0.01245126039075</v>
      </c>
      <c r="L3548" s="11" t="n">
        <f aca="false">'Daily Data'!O3547</f>
        <v>-0.00584580833651242</v>
      </c>
      <c r="M3548" s="11" t="n">
        <f aca="false">'Daily Data'!Q3547</f>
        <v>0.011404607354031</v>
      </c>
      <c r="O3548" s="11" t="n">
        <f aca="false">'Daily Data'!O3547</f>
        <v>-0.00584580833651242</v>
      </c>
      <c r="P3548" s="11" t="n">
        <f aca="false">'Daily Data'!R3547</f>
        <v>0.000556005266349981</v>
      </c>
      <c r="R3548" s="11" t="n">
        <f aca="false">'Daily Data'!P3547</f>
        <v>0.01245126039075</v>
      </c>
      <c r="S3548" s="11" t="n">
        <f aca="false">'Daily Data'!Q3547</f>
        <v>0.011404607354031</v>
      </c>
      <c r="U3548" s="11" t="n">
        <f aca="false">'Daily Data'!P3547</f>
        <v>0.01245126039075</v>
      </c>
      <c r="V3548" s="11" t="n">
        <f aca="false">'Daily Data'!R3547</f>
        <v>0.000556005266349981</v>
      </c>
      <c r="X3548" s="11" t="n">
        <f aca="false">'Daily Data'!Q3547</f>
        <v>0.011404607354031</v>
      </c>
      <c r="Y3548" s="11" t="n">
        <f aca="false">'Daily Data'!R3547</f>
        <v>0.000556005266349981</v>
      </c>
      <c r="AA3548" s="11" t="n">
        <f aca="false">'Daily Data'!O3547</f>
        <v>-0.00584580833651242</v>
      </c>
      <c r="AB3548" s="11" t="n">
        <f aca="false">'Daily Data'!P3547</f>
        <v>0.01245126039075</v>
      </c>
      <c r="AC3548" s="11" t="n">
        <f aca="false">'Daily Data'!Q3547</f>
        <v>0.011404607354031</v>
      </c>
      <c r="AE3548" s="11" t="n">
        <f aca="false">'Daily Data'!O3547</f>
        <v>-0.00584580833651242</v>
      </c>
      <c r="AF3548" s="11" t="n">
        <f aca="false">'Daily Data'!P3547</f>
        <v>0.01245126039075</v>
      </c>
      <c r="AG3548" s="11" t="n">
        <f aca="false">'Daily Data'!R3547</f>
        <v>0.000556005266349981</v>
      </c>
      <c r="AI3548" s="11" t="n">
        <f aca="false">'Daily Data'!O3547</f>
        <v>-0.00584580833651242</v>
      </c>
      <c r="AJ3548" s="11" t="n">
        <f aca="false">'Daily Data'!Q3547</f>
        <v>0.011404607354031</v>
      </c>
      <c r="AK3548" s="11" t="n">
        <f aca="false">'Daily Data'!R3547</f>
        <v>0.000556005266349981</v>
      </c>
      <c r="AM3548" s="11" t="n">
        <f aca="false">'Daily Data'!P3547</f>
        <v>0.01245126039075</v>
      </c>
      <c r="AN3548" s="11" t="n">
        <f aca="false">'Daily Data'!Q3547</f>
        <v>0.011404607354031</v>
      </c>
      <c r="AO3548" s="11" t="n">
        <f aca="false">'Daily Data'!R3547</f>
        <v>0.000556005266349981</v>
      </c>
      <c r="AQ3548" s="11" t="n">
        <f aca="false">'Daily Data'!O3547</f>
        <v>-0.00584580833651242</v>
      </c>
      <c r="AR3548" s="11" t="n">
        <f aca="false">'Daily Data'!P3547</f>
        <v>0.01245126039075</v>
      </c>
      <c r="AS3548" s="11" t="n">
        <f aca="false">'Daily Data'!Q3547</f>
        <v>0.011404607354031</v>
      </c>
      <c r="AT3548" s="11" t="n">
        <f aca="false">'Daily Data'!R3547</f>
        <v>0.000556005266349981</v>
      </c>
    </row>
    <row r="3549" customFormat="false" ht="15" hidden="false" customHeight="false" outlineLevel="0" collapsed="false">
      <c r="A3549" s="11" t="n">
        <f aca="false">'Daily Data'!O3548</f>
        <v>0.00685915647790654</v>
      </c>
      <c r="C3549" s="11" t="n">
        <f aca="false">'Daily Data'!P3548</f>
        <v>0.00569739545383126</v>
      </c>
      <c r="E3549" s="11" t="n">
        <f aca="false">'Daily Data'!Q3548</f>
        <v>0.00645945190578763</v>
      </c>
      <c r="G3549" s="11" t="n">
        <f aca="false">'Daily Data'!R3548</f>
        <v>0.000183114517540785</v>
      </c>
      <c r="I3549" s="11" t="n">
        <f aca="false">'Daily Data'!O3548</f>
        <v>0.00685915647790654</v>
      </c>
      <c r="J3549" s="11" t="n">
        <f aca="false">'Daily Data'!P3548</f>
        <v>0.00569739545383126</v>
      </c>
      <c r="L3549" s="11" t="n">
        <f aca="false">'Daily Data'!O3548</f>
        <v>0.00685915647790654</v>
      </c>
      <c r="M3549" s="11" t="n">
        <f aca="false">'Daily Data'!Q3548</f>
        <v>0.00645945190578763</v>
      </c>
      <c r="O3549" s="11" t="n">
        <f aca="false">'Daily Data'!O3548</f>
        <v>0.00685915647790654</v>
      </c>
      <c r="P3549" s="11" t="n">
        <f aca="false">'Daily Data'!R3548</f>
        <v>0.000183114517540785</v>
      </c>
      <c r="R3549" s="11" t="n">
        <f aca="false">'Daily Data'!P3548</f>
        <v>0.00569739545383126</v>
      </c>
      <c r="S3549" s="11" t="n">
        <f aca="false">'Daily Data'!Q3548</f>
        <v>0.00645945190578763</v>
      </c>
      <c r="U3549" s="11" t="n">
        <f aca="false">'Daily Data'!P3548</f>
        <v>0.00569739545383126</v>
      </c>
      <c r="V3549" s="11" t="n">
        <f aca="false">'Daily Data'!R3548</f>
        <v>0.000183114517540785</v>
      </c>
      <c r="X3549" s="11" t="n">
        <f aca="false">'Daily Data'!Q3548</f>
        <v>0.00645945190578763</v>
      </c>
      <c r="Y3549" s="11" t="n">
        <f aca="false">'Daily Data'!R3548</f>
        <v>0.000183114517540785</v>
      </c>
      <c r="AA3549" s="11" t="n">
        <f aca="false">'Daily Data'!O3548</f>
        <v>0.00685915647790654</v>
      </c>
      <c r="AB3549" s="11" t="n">
        <f aca="false">'Daily Data'!P3548</f>
        <v>0.00569739545383126</v>
      </c>
      <c r="AC3549" s="11" t="n">
        <f aca="false">'Daily Data'!Q3548</f>
        <v>0.00645945190578763</v>
      </c>
      <c r="AE3549" s="11" t="n">
        <f aca="false">'Daily Data'!O3548</f>
        <v>0.00685915647790654</v>
      </c>
      <c r="AF3549" s="11" t="n">
        <f aca="false">'Daily Data'!P3548</f>
        <v>0.00569739545383126</v>
      </c>
      <c r="AG3549" s="11" t="n">
        <f aca="false">'Daily Data'!R3548</f>
        <v>0.000183114517540785</v>
      </c>
      <c r="AI3549" s="11" t="n">
        <f aca="false">'Daily Data'!O3548</f>
        <v>0.00685915647790654</v>
      </c>
      <c r="AJ3549" s="11" t="n">
        <f aca="false">'Daily Data'!Q3548</f>
        <v>0.00645945190578763</v>
      </c>
      <c r="AK3549" s="11" t="n">
        <f aca="false">'Daily Data'!R3548</f>
        <v>0.000183114517540785</v>
      </c>
      <c r="AM3549" s="11" t="n">
        <f aca="false">'Daily Data'!P3548</f>
        <v>0.00569739545383126</v>
      </c>
      <c r="AN3549" s="11" t="n">
        <f aca="false">'Daily Data'!Q3548</f>
        <v>0.00645945190578763</v>
      </c>
      <c r="AO3549" s="11" t="n">
        <f aca="false">'Daily Data'!R3548</f>
        <v>0.000183114517540785</v>
      </c>
      <c r="AQ3549" s="11" t="n">
        <f aca="false">'Daily Data'!O3548</f>
        <v>0.00685915647790654</v>
      </c>
      <c r="AR3549" s="11" t="n">
        <f aca="false">'Daily Data'!P3548</f>
        <v>0.00569739545383126</v>
      </c>
      <c r="AS3549" s="11" t="n">
        <f aca="false">'Daily Data'!Q3548</f>
        <v>0.00645945190578763</v>
      </c>
      <c r="AT3549" s="11" t="n">
        <f aca="false">'Daily Data'!R3548</f>
        <v>0.000183114517540785</v>
      </c>
    </row>
    <row r="3550" customFormat="false" ht="15" hidden="false" customHeight="false" outlineLevel="0" collapsed="false">
      <c r="A3550" s="11" t="n">
        <f aca="false">'Daily Data'!O3549</f>
        <v>0.00433082281040771</v>
      </c>
      <c r="C3550" s="11" t="n">
        <f aca="false">'Daily Data'!P3549</f>
        <v>0.00886914043262484</v>
      </c>
      <c r="E3550" s="11" t="n">
        <f aca="false">'Daily Data'!Q3549</f>
        <v>0.00829583193910772</v>
      </c>
      <c r="G3550" s="11" t="n">
        <f aca="false">'Daily Data'!R3549</f>
        <v>-0.00658168084269766</v>
      </c>
      <c r="I3550" s="11" t="n">
        <f aca="false">'Daily Data'!O3549</f>
        <v>0.00433082281040771</v>
      </c>
      <c r="J3550" s="11" t="n">
        <f aca="false">'Daily Data'!P3549</f>
        <v>0.00886914043262484</v>
      </c>
      <c r="L3550" s="11" t="n">
        <f aca="false">'Daily Data'!O3549</f>
        <v>0.00433082281040771</v>
      </c>
      <c r="M3550" s="11" t="n">
        <f aca="false">'Daily Data'!Q3549</f>
        <v>0.00829583193910772</v>
      </c>
      <c r="O3550" s="11" t="n">
        <f aca="false">'Daily Data'!O3549</f>
        <v>0.00433082281040771</v>
      </c>
      <c r="P3550" s="11" t="n">
        <f aca="false">'Daily Data'!R3549</f>
        <v>-0.00658168084269766</v>
      </c>
      <c r="R3550" s="11" t="n">
        <f aca="false">'Daily Data'!P3549</f>
        <v>0.00886914043262484</v>
      </c>
      <c r="S3550" s="11" t="n">
        <f aca="false">'Daily Data'!Q3549</f>
        <v>0.00829583193910772</v>
      </c>
      <c r="U3550" s="11" t="n">
        <f aca="false">'Daily Data'!P3549</f>
        <v>0.00886914043262484</v>
      </c>
      <c r="V3550" s="11" t="n">
        <f aca="false">'Daily Data'!R3549</f>
        <v>-0.00658168084269766</v>
      </c>
      <c r="X3550" s="11" t="n">
        <f aca="false">'Daily Data'!Q3549</f>
        <v>0.00829583193910772</v>
      </c>
      <c r="Y3550" s="11" t="n">
        <f aca="false">'Daily Data'!R3549</f>
        <v>-0.00658168084269766</v>
      </c>
      <c r="AA3550" s="11" t="n">
        <f aca="false">'Daily Data'!O3549</f>
        <v>0.00433082281040771</v>
      </c>
      <c r="AB3550" s="11" t="n">
        <f aca="false">'Daily Data'!P3549</f>
        <v>0.00886914043262484</v>
      </c>
      <c r="AC3550" s="11" t="n">
        <f aca="false">'Daily Data'!Q3549</f>
        <v>0.00829583193910772</v>
      </c>
      <c r="AE3550" s="11" t="n">
        <f aca="false">'Daily Data'!O3549</f>
        <v>0.00433082281040771</v>
      </c>
      <c r="AF3550" s="11" t="n">
        <f aca="false">'Daily Data'!P3549</f>
        <v>0.00886914043262484</v>
      </c>
      <c r="AG3550" s="11" t="n">
        <f aca="false">'Daily Data'!R3549</f>
        <v>-0.00658168084269766</v>
      </c>
      <c r="AI3550" s="11" t="n">
        <f aca="false">'Daily Data'!O3549</f>
        <v>0.00433082281040771</v>
      </c>
      <c r="AJ3550" s="11" t="n">
        <f aca="false">'Daily Data'!Q3549</f>
        <v>0.00829583193910772</v>
      </c>
      <c r="AK3550" s="11" t="n">
        <f aca="false">'Daily Data'!R3549</f>
        <v>-0.00658168084269766</v>
      </c>
      <c r="AM3550" s="11" t="n">
        <f aca="false">'Daily Data'!P3549</f>
        <v>0.00886914043262484</v>
      </c>
      <c r="AN3550" s="11" t="n">
        <f aca="false">'Daily Data'!Q3549</f>
        <v>0.00829583193910772</v>
      </c>
      <c r="AO3550" s="11" t="n">
        <f aca="false">'Daily Data'!R3549</f>
        <v>-0.00658168084269766</v>
      </c>
      <c r="AQ3550" s="11" t="n">
        <f aca="false">'Daily Data'!O3549</f>
        <v>0.00433082281040771</v>
      </c>
      <c r="AR3550" s="11" t="n">
        <f aca="false">'Daily Data'!P3549</f>
        <v>0.00886914043262484</v>
      </c>
      <c r="AS3550" s="11" t="n">
        <f aca="false">'Daily Data'!Q3549</f>
        <v>0.00829583193910772</v>
      </c>
      <c r="AT3550" s="11" t="n">
        <f aca="false">'Daily Data'!R3549</f>
        <v>-0.00658168084269766</v>
      </c>
    </row>
    <row r="3551" customFormat="false" ht="15" hidden="false" customHeight="false" outlineLevel="0" collapsed="false">
      <c r="A3551" s="11" t="n">
        <f aca="false">'Daily Data'!O3550</f>
        <v>-0.0253381319722368</v>
      </c>
      <c r="C3551" s="11" t="n">
        <f aca="false">'Daily Data'!P3550</f>
        <v>-0.00288334871472666</v>
      </c>
      <c r="E3551" s="11" t="n">
        <f aca="false">'Daily Data'!Q3550</f>
        <v>-0.00306715778130611</v>
      </c>
      <c r="G3551" s="11" t="n">
        <f aca="false">'Daily Data'!R3550</f>
        <v>0.0106986297795406</v>
      </c>
      <c r="I3551" s="11" t="n">
        <f aca="false">'Daily Data'!O3550</f>
        <v>-0.0253381319722368</v>
      </c>
      <c r="J3551" s="11" t="n">
        <f aca="false">'Daily Data'!P3550</f>
        <v>-0.00288334871472666</v>
      </c>
      <c r="L3551" s="11" t="n">
        <f aca="false">'Daily Data'!O3550</f>
        <v>-0.0253381319722368</v>
      </c>
      <c r="M3551" s="11" t="n">
        <f aca="false">'Daily Data'!Q3550</f>
        <v>-0.00306715778130611</v>
      </c>
      <c r="O3551" s="11" t="n">
        <f aca="false">'Daily Data'!O3550</f>
        <v>-0.0253381319722368</v>
      </c>
      <c r="P3551" s="11" t="n">
        <f aca="false">'Daily Data'!R3550</f>
        <v>0.0106986297795406</v>
      </c>
      <c r="R3551" s="11" t="n">
        <f aca="false">'Daily Data'!P3550</f>
        <v>-0.00288334871472666</v>
      </c>
      <c r="S3551" s="11" t="n">
        <f aca="false">'Daily Data'!Q3550</f>
        <v>-0.00306715778130611</v>
      </c>
      <c r="U3551" s="11" t="n">
        <f aca="false">'Daily Data'!P3550</f>
        <v>-0.00288334871472666</v>
      </c>
      <c r="V3551" s="11" t="n">
        <f aca="false">'Daily Data'!R3550</f>
        <v>0.0106986297795406</v>
      </c>
      <c r="X3551" s="11" t="n">
        <f aca="false">'Daily Data'!Q3550</f>
        <v>-0.00306715778130611</v>
      </c>
      <c r="Y3551" s="11" t="n">
        <f aca="false">'Daily Data'!R3550</f>
        <v>0.0106986297795406</v>
      </c>
      <c r="AA3551" s="11" t="n">
        <f aca="false">'Daily Data'!O3550</f>
        <v>-0.0253381319722368</v>
      </c>
      <c r="AB3551" s="11" t="n">
        <f aca="false">'Daily Data'!P3550</f>
        <v>-0.00288334871472666</v>
      </c>
      <c r="AC3551" s="11" t="n">
        <f aca="false">'Daily Data'!Q3550</f>
        <v>-0.00306715778130611</v>
      </c>
      <c r="AE3551" s="11" t="n">
        <f aca="false">'Daily Data'!O3550</f>
        <v>-0.0253381319722368</v>
      </c>
      <c r="AF3551" s="11" t="n">
        <f aca="false">'Daily Data'!P3550</f>
        <v>-0.00288334871472666</v>
      </c>
      <c r="AG3551" s="11" t="n">
        <f aca="false">'Daily Data'!R3550</f>
        <v>0.0106986297795406</v>
      </c>
      <c r="AI3551" s="11" t="n">
        <f aca="false">'Daily Data'!O3550</f>
        <v>-0.0253381319722368</v>
      </c>
      <c r="AJ3551" s="11" t="n">
        <f aca="false">'Daily Data'!Q3550</f>
        <v>-0.00306715778130611</v>
      </c>
      <c r="AK3551" s="11" t="n">
        <f aca="false">'Daily Data'!R3550</f>
        <v>0.0106986297795406</v>
      </c>
      <c r="AM3551" s="11" t="n">
        <f aca="false">'Daily Data'!P3550</f>
        <v>-0.00288334871472666</v>
      </c>
      <c r="AN3551" s="11" t="n">
        <f aca="false">'Daily Data'!Q3550</f>
        <v>-0.00306715778130611</v>
      </c>
      <c r="AO3551" s="11" t="n">
        <f aca="false">'Daily Data'!R3550</f>
        <v>0.0106986297795406</v>
      </c>
      <c r="AQ3551" s="11" t="n">
        <f aca="false">'Daily Data'!O3550</f>
        <v>-0.0253381319722368</v>
      </c>
      <c r="AR3551" s="11" t="n">
        <f aca="false">'Daily Data'!P3550</f>
        <v>-0.00288334871472666</v>
      </c>
      <c r="AS3551" s="11" t="n">
        <f aca="false">'Daily Data'!Q3550</f>
        <v>-0.00306715778130611</v>
      </c>
      <c r="AT3551" s="11" t="n">
        <f aca="false">'Daily Data'!R3550</f>
        <v>0.0106986297795406</v>
      </c>
    </row>
    <row r="3552" customFormat="false" ht="15" hidden="false" customHeight="false" outlineLevel="0" collapsed="false">
      <c r="A3552" s="11" t="n">
        <f aca="false">'Daily Data'!O3551</f>
        <v>0.0104942010529114</v>
      </c>
      <c r="C3552" s="11" t="n">
        <f aca="false">'Daily Data'!P3551</f>
        <v>-0.00118941422357792</v>
      </c>
      <c r="E3552" s="11" t="n">
        <f aca="false">'Daily Data'!Q3551</f>
        <v>-0.000846853041164207</v>
      </c>
      <c r="G3552" s="11" t="n">
        <f aca="false">'Daily Data'!R3551</f>
        <v>0.00257160149518638</v>
      </c>
      <c r="I3552" s="11" t="n">
        <f aca="false">'Daily Data'!O3551</f>
        <v>0.0104942010529114</v>
      </c>
      <c r="J3552" s="11" t="n">
        <f aca="false">'Daily Data'!P3551</f>
        <v>-0.00118941422357792</v>
      </c>
      <c r="L3552" s="11" t="n">
        <f aca="false">'Daily Data'!O3551</f>
        <v>0.0104942010529114</v>
      </c>
      <c r="M3552" s="11" t="n">
        <f aca="false">'Daily Data'!Q3551</f>
        <v>-0.000846853041164207</v>
      </c>
      <c r="O3552" s="11" t="n">
        <f aca="false">'Daily Data'!O3551</f>
        <v>0.0104942010529114</v>
      </c>
      <c r="P3552" s="11" t="n">
        <f aca="false">'Daily Data'!R3551</f>
        <v>0.00257160149518638</v>
      </c>
      <c r="R3552" s="11" t="n">
        <f aca="false">'Daily Data'!P3551</f>
        <v>-0.00118941422357792</v>
      </c>
      <c r="S3552" s="11" t="n">
        <f aca="false">'Daily Data'!Q3551</f>
        <v>-0.000846853041164207</v>
      </c>
      <c r="U3552" s="11" t="n">
        <f aca="false">'Daily Data'!P3551</f>
        <v>-0.00118941422357792</v>
      </c>
      <c r="V3552" s="11" t="n">
        <f aca="false">'Daily Data'!R3551</f>
        <v>0.00257160149518638</v>
      </c>
      <c r="X3552" s="11" t="n">
        <f aca="false">'Daily Data'!Q3551</f>
        <v>-0.000846853041164207</v>
      </c>
      <c r="Y3552" s="11" t="n">
        <f aca="false">'Daily Data'!R3551</f>
        <v>0.00257160149518638</v>
      </c>
      <c r="AA3552" s="11" t="n">
        <f aca="false">'Daily Data'!O3551</f>
        <v>0.0104942010529114</v>
      </c>
      <c r="AB3552" s="11" t="n">
        <f aca="false">'Daily Data'!P3551</f>
        <v>-0.00118941422357792</v>
      </c>
      <c r="AC3552" s="11" t="n">
        <f aca="false">'Daily Data'!Q3551</f>
        <v>-0.000846853041164207</v>
      </c>
      <c r="AE3552" s="11" t="n">
        <f aca="false">'Daily Data'!O3551</f>
        <v>0.0104942010529114</v>
      </c>
      <c r="AF3552" s="11" t="n">
        <f aca="false">'Daily Data'!P3551</f>
        <v>-0.00118941422357792</v>
      </c>
      <c r="AG3552" s="11" t="n">
        <f aca="false">'Daily Data'!R3551</f>
        <v>0.00257160149518638</v>
      </c>
      <c r="AI3552" s="11" t="n">
        <f aca="false">'Daily Data'!O3551</f>
        <v>0.0104942010529114</v>
      </c>
      <c r="AJ3552" s="11" t="n">
        <f aca="false">'Daily Data'!Q3551</f>
        <v>-0.000846853041164207</v>
      </c>
      <c r="AK3552" s="11" t="n">
        <f aca="false">'Daily Data'!R3551</f>
        <v>0.00257160149518638</v>
      </c>
      <c r="AM3552" s="11" t="n">
        <f aca="false">'Daily Data'!P3551</f>
        <v>-0.00118941422357792</v>
      </c>
      <c r="AN3552" s="11" t="n">
        <f aca="false">'Daily Data'!Q3551</f>
        <v>-0.000846853041164207</v>
      </c>
      <c r="AO3552" s="11" t="n">
        <f aca="false">'Daily Data'!R3551</f>
        <v>0.00257160149518638</v>
      </c>
      <c r="AQ3552" s="11" t="n">
        <f aca="false">'Daily Data'!O3551</f>
        <v>0.0104942010529114</v>
      </c>
      <c r="AR3552" s="11" t="n">
        <f aca="false">'Daily Data'!P3551</f>
        <v>-0.00118941422357792</v>
      </c>
      <c r="AS3552" s="11" t="n">
        <f aca="false">'Daily Data'!Q3551</f>
        <v>-0.000846853041164207</v>
      </c>
      <c r="AT3552" s="11" t="n">
        <f aca="false">'Daily Data'!R3551</f>
        <v>0.00257160149518638</v>
      </c>
    </row>
    <row r="3553" customFormat="false" ht="15" hidden="false" customHeight="false" outlineLevel="0" collapsed="false">
      <c r="A3553" s="11" t="n">
        <f aca="false">'Daily Data'!O3552</f>
        <v>-0.0237832530456325</v>
      </c>
      <c r="C3553" s="11" t="n">
        <f aca="false">'Daily Data'!P3552</f>
        <v>0.005341243449082</v>
      </c>
      <c r="E3553" s="11" t="n">
        <f aca="false">'Daily Data'!Q3552</f>
        <v>0.00446003408198821</v>
      </c>
      <c r="G3553" s="11" t="n">
        <f aca="false">'Daily Data'!R3552</f>
        <v>0.0108245586038475</v>
      </c>
      <c r="I3553" s="11" t="n">
        <f aca="false">'Daily Data'!O3552</f>
        <v>-0.0237832530456325</v>
      </c>
      <c r="J3553" s="11" t="n">
        <f aca="false">'Daily Data'!P3552</f>
        <v>0.005341243449082</v>
      </c>
      <c r="L3553" s="11" t="n">
        <f aca="false">'Daily Data'!O3552</f>
        <v>-0.0237832530456325</v>
      </c>
      <c r="M3553" s="11" t="n">
        <f aca="false">'Daily Data'!Q3552</f>
        <v>0.00446003408198821</v>
      </c>
      <c r="O3553" s="11" t="n">
        <f aca="false">'Daily Data'!O3552</f>
        <v>-0.0237832530456325</v>
      </c>
      <c r="P3553" s="11" t="n">
        <f aca="false">'Daily Data'!R3552</f>
        <v>0.0108245586038475</v>
      </c>
      <c r="R3553" s="11" t="n">
        <f aca="false">'Daily Data'!P3552</f>
        <v>0.005341243449082</v>
      </c>
      <c r="S3553" s="11" t="n">
        <f aca="false">'Daily Data'!Q3552</f>
        <v>0.00446003408198821</v>
      </c>
      <c r="U3553" s="11" t="n">
        <f aca="false">'Daily Data'!P3552</f>
        <v>0.005341243449082</v>
      </c>
      <c r="V3553" s="11" t="n">
        <f aca="false">'Daily Data'!R3552</f>
        <v>0.0108245586038475</v>
      </c>
      <c r="X3553" s="11" t="n">
        <f aca="false">'Daily Data'!Q3552</f>
        <v>0.00446003408198821</v>
      </c>
      <c r="Y3553" s="11" t="n">
        <f aca="false">'Daily Data'!R3552</f>
        <v>0.0108245586038475</v>
      </c>
      <c r="AA3553" s="11" t="n">
        <f aca="false">'Daily Data'!O3552</f>
        <v>-0.0237832530456325</v>
      </c>
      <c r="AB3553" s="11" t="n">
        <f aca="false">'Daily Data'!P3552</f>
        <v>0.005341243449082</v>
      </c>
      <c r="AC3553" s="11" t="n">
        <f aca="false">'Daily Data'!Q3552</f>
        <v>0.00446003408198821</v>
      </c>
      <c r="AE3553" s="11" t="n">
        <f aca="false">'Daily Data'!O3552</f>
        <v>-0.0237832530456325</v>
      </c>
      <c r="AF3553" s="11" t="n">
        <f aca="false">'Daily Data'!P3552</f>
        <v>0.005341243449082</v>
      </c>
      <c r="AG3553" s="11" t="n">
        <f aca="false">'Daily Data'!R3552</f>
        <v>0.0108245586038475</v>
      </c>
      <c r="AI3553" s="11" t="n">
        <f aca="false">'Daily Data'!O3552</f>
        <v>-0.0237832530456325</v>
      </c>
      <c r="AJ3553" s="11" t="n">
        <f aca="false">'Daily Data'!Q3552</f>
        <v>0.00446003408198821</v>
      </c>
      <c r="AK3553" s="11" t="n">
        <f aca="false">'Daily Data'!R3552</f>
        <v>0.0108245586038475</v>
      </c>
      <c r="AM3553" s="11" t="n">
        <f aca="false">'Daily Data'!P3552</f>
        <v>0.005341243449082</v>
      </c>
      <c r="AN3553" s="11" t="n">
        <f aca="false">'Daily Data'!Q3552</f>
        <v>0.00446003408198821</v>
      </c>
      <c r="AO3553" s="11" t="n">
        <f aca="false">'Daily Data'!R3552</f>
        <v>0.0108245586038475</v>
      </c>
      <c r="AQ3553" s="11" t="n">
        <f aca="false">'Daily Data'!O3552</f>
        <v>-0.0237832530456325</v>
      </c>
      <c r="AR3553" s="11" t="n">
        <f aca="false">'Daily Data'!P3552</f>
        <v>0.005341243449082</v>
      </c>
      <c r="AS3553" s="11" t="n">
        <f aca="false">'Daily Data'!Q3552</f>
        <v>0.00446003408198821</v>
      </c>
      <c r="AT3553" s="11" t="n">
        <f aca="false">'Daily Data'!R3552</f>
        <v>0.0108245586038475</v>
      </c>
    </row>
    <row r="3554" customFormat="false" ht="15" hidden="false" customHeight="false" outlineLevel="0" collapsed="false">
      <c r="A3554" s="11" t="n">
        <f aca="false">'Daily Data'!O3553</f>
        <v>0.0152711847424169</v>
      </c>
      <c r="C3554" s="11" t="n">
        <f aca="false">'Daily Data'!P3553</f>
        <v>-3.17460317460317E-006</v>
      </c>
      <c r="E3554" s="11" t="n">
        <f aca="false">'Daily Data'!Q3553</f>
        <v>0.000477190474284363</v>
      </c>
      <c r="G3554" s="11" t="n">
        <f aca="false">'Daily Data'!R3553</f>
        <v>-0.00343708464791052</v>
      </c>
      <c r="I3554" s="11" t="n">
        <f aca="false">'Daily Data'!O3553</f>
        <v>0.0152711847424169</v>
      </c>
      <c r="J3554" s="11" t="n">
        <f aca="false">'Daily Data'!P3553</f>
        <v>-3.17460317460317E-006</v>
      </c>
      <c r="L3554" s="11" t="n">
        <f aca="false">'Daily Data'!O3553</f>
        <v>0.0152711847424169</v>
      </c>
      <c r="M3554" s="11" t="n">
        <f aca="false">'Daily Data'!Q3553</f>
        <v>0.000477190474284363</v>
      </c>
      <c r="O3554" s="11" t="n">
        <f aca="false">'Daily Data'!O3553</f>
        <v>0.0152711847424169</v>
      </c>
      <c r="P3554" s="11" t="n">
        <f aca="false">'Daily Data'!R3553</f>
        <v>-0.00343708464791052</v>
      </c>
      <c r="R3554" s="11" t="n">
        <f aca="false">'Daily Data'!P3553</f>
        <v>-3.17460317460317E-006</v>
      </c>
      <c r="S3554" s="11" t="n">
        <f aca="false">'Daily Data'!Q3553</f>
        <v>0.000477190474284363</v>
      </c>
      <c r="U3554" s="11" t="n">
        <f aca="false">'Daily Data'!P3553</f>
        <v>-3.17460317460317E-006</v>
      </c>
      <c r="V3554" s="11" t="n">
        <f aca="false">'Daily Data'!R3553</f>
        <v>-0.00343708464791052</v>
      </c>
      <c r="X3554" s="11" t="n">
        <f aca="false">'Daily Data'!Q3553</f>
        <v>0.000477190474284363</v>
      </c>
      <c r="Y3554" s="11" t="n">
        <f aca="false">'Daily Data'!R3553</f>
        <v>-0.00343708464791052</v>
      </c>
      <c r="AA3554" s="11" t="n">
        <f aca="false">'Daily Data'!O3553</f>
        <v>0.0152711847424169</v>
      </c>
      <c r="AB3554" s="11" t="n">
        <f aca="false">'Daily Data'!P3553</f>
        <v>-3.17460317460317E-006</v>
      </c>
      <c r="AC3554" s="11" t="n">
        <f aca="false">'Daily Data'!Q3553</f>
        <v>0.000477190474284363</v>
      </c>
      <c r="AE3554" s="11" t="n">
        <f aca="false">'Daily Data'!O3553</f>
        <v>0.0152711847424169</v>
      </c>
      <c r="AF3554" s="11" t="n">
        <f aca="false">'Daily Data'!P3553</f>
        <v>-3.17460317460317E-006</v>
      </c>
      <c r="AG3554" s="11" t="n">
        <f aca="false">'Daily Data'!R3553</f>
        <v>-0.00343708464791052</v>
      </c>
      <c r="AI3554" s="11" t="n">
        <f aca="false">'Daily Data'!O3553</f>
        <v>0.0152711847424169</v>
      </c>
      <c r="AJ3554" s="11" t="n">
        <f aca="false">'Daily Data'!Q3553</f>
        <v>0.000477190474284363</v>
      </c>
      <c r="AK3554" s="11" t="n">
        <f aca="false">'Daily Data'!R3553</f>
        <v>-0.00343708464791052</v>
      </c>
      <c r="AM3554" s="11" t="n">
        <f aca="false">'Daily Data'!P3553</f>
        <v>-3.17460317460317E-006</v>
      </c>
      <c r="AN3554" s="11" t="n">
        <f aca="false">'Daily Data'!Q3553</f>
        <v>0.000477190474284363</v>
      </c>
      <c r="AO3554" s="11" t="n">
        <f aca="false">'Daily Data'!R3553</f>
        <v>-0.00343708464791052</v>
      </c>
      <c r="AQ3554" s="11" t="n">
        <f aca="false">'Daily Data'!O3553</f>
        <v>0.0152711847424169</v>
      </c>
      <c r="AR3554" s="11" t="n">
        <f aca="false">'Daily Data'!P3553</f>
        <v>-3.17460317460317E-006</v>
      </c>
      <c r="AS3554" s="11" t="n">
        <f aca="false">'Daily Data'!Q3553</f>
        <v>0.000477190474284363</v>
      </c>
      <c r="AT3554" s="11" t="n">
        <f aca="false">'Daily Data'!R3553</f>
        <v>-0.00343708464791052</v>
      </c>
    </row>
    <row r="3555" customFormat="false" ht="15" hidden="false" customHeight="false" outlineLevel="0" collapsed="false">
      <c r="A3555" s="11" t="n">
        <f aca="false">'Daily Data'!O3554</f>
        <v>0.0130806043629574</v>
      </c>
      <c r="C3555" s="11" t="n">
        <f aca="false">'Daily Data'!P3554</f>
        <v>0.00413149757638838</v>
      </c>
      <c r="E3555" s="11" t="n">
        <f aca="false">'Daily Data'!Q3554</f>
        <v>0.00443806894501893</v>
      </c>
      <c r="G3555" s="11" t="n">
        <f aca="false">'Daily Data'!R3554</f>
        <v>-0.00457300782630303</v>
      </c>
      <c r="I3555" s="11" t="n">
        <f aca="false">'Daily Data'!O3554</f>
        <v>0.0130806043629574</v>
      </c>
      <c r="J3555" s="11" t="n">
        <f aca="false">'Daily Data'!P3554</f>
        <v>0.00413149757638838</v>
      </c>
      <c r="L3555" s="11" t="n">
        <f aca="false">'Daily Data'!O3554</f>
        <v>0.0130806043629574</v>
      </c>
      <c r="M3555" s="11" t="n">
        <f aca="false">'Daily Data'!Q3554</f>
        <v>0.00443806894501893</v>
      </c>
      <c r="O3555" s="11" t="n">
        <f aca="false">'Daily Data'!O3554</f>
        <v>0.0130806043629574</v>
      </c>
      <c r="P3555" s="11" t="n">
        <f aca="false">'Daily Data'!R3554</f>
        <v>-0.00457300782630303</v>
      </c>
      <c r="R3555" s="11" t="n">
        <f aca="false">'Daily Data'!P3554</f>
        <v>0.00413149757638838</v>
      </c>
      <c r="S3555" s="11" t="n">
        <f aca="false">'Daily Data'!Q3554</f>
        <v>0.00443806894501893</v>
      </c>
      <c r="U3555" s="11" t="n">
        <f aca="false">'Daily Data'!P3554</f>
        <v>0.00413149757638838</v>
      </c>
      <c r="V3555" s="11" t="n">
        <f aca="false">'Daily Data'!R3554</f>
        <v>-0.00457300782630303</v>
      </c>
      <c r="X3555" s="11" t="n">
        <f aca="false">'Daily Data'!Q3554</f>
        <v>0.00443806894501893</v>
      </c>
      <c r="Y3555" s="11" t="n">
        <f aca="false">'Daily Data'!R3554</f>
        <v>-0.00457300782630303</v>
      </c>
      <c r="AA3555" s="11" t="n">
        <f aca="false">'Daily Data'!O3554</f>
        <v>0.0130806043629574</v>
      </c>
      <c r="AB3555" s="11" t="n">
        <f aca="false">'Daily Data'!P3554</f>
        <v>0.00413149757638838</v>
      </c>
      <c r="AC3555" s="11" t="n">
        <f aca="false">'Daily Data'!Q3554</f>
        <v>0.00443806894501893</v>
      </c>
      <c r="AE3555" s="11" t="n">
        <f aca="false">'Daily Data'!O3554</f>
        <v>0.0130806043629574</v>
      </c>
      <c r="AF3555" s="11" t="n">
        <f aca="false">'Daily Data'!P3554</f>
        <v>0.00413149757638838</v>
      </c>
      <c r="AG3555" s="11" t="n">
        <f aca="false">'Daily Data'!R3554</f>
        <v>-0.00457300782630303</v>
      </c>
      <c r="AI3555" s="11" t="n">
        <f aca="false">'Daily Data'!O3554</f>
        <v>0.0130806043629574</v>
      </c>
      <c r="AJ3555" s="11" t="n">
        <f aca="false">'Daily Data'!Q3554</f>
        <v>0.00443806894501893</v>
      </c>
      <c r="AK3555" s="11" t="n">
        <f aca="false">'Daily Data'!R3554</f>
        <v>-0.00457300782630303</v>
      </c>
      <c r="AM3555" s="11" t="n">
        <f aca="false">'Daily Data'!P3554</f>
        <v>0.00413149757638838</v>
      </c>
      <c r="AN3555" s="11" t="n">
        <f aca="false">'Daily Data'!Q3554</f>
        <v>0.00443806894501893</v>
      </c>
      <c r="AO3555" s="11" t="n">
        <f aca="false">'Daily Data'!R3554</f>
        <v>-0.00457300782630303</v>
      </c>
      <c r="AQ3555" s="11" t="n">
        <f aca="false">'Daily Data'!O3554</f>
        <v>0.0130806043629574</v>
      </c>
      <c r="AR3555" s="11" t="n">
        <f aca="false">'Daily Data'!P3554</f>
        <v>0.00413149757638838</v>
      </c>
      <c r="AS3555" s="11" t="n">
        <f aca="false">'Daily Data'!Q3554</f>
        <v>0.00443806894501893</v>
      </c>
      <c r="AT3555" s="11" t="n">
        <f aca="false">'Daily Data'!R3554</f>
        <v>-0.00457300782630303</v>
      </c>
    </row>
    <row r="3556" customFormat="false" ht="15" hidden="false" customHeight="false" outlineLevel="0" collapsed="false">
      <c r="A3556" s="11" t="n">
        <f aca="false">'Daily Data'!O3555</f>
        <v>0.00647142593216333</v>
      </c>
      <c r="C3556" s="11" t="n">
        <f aca="false">'Daily Data'!P3555</f>
        <v>-0.00412121848739499</v>
      </c>
      <c r="E3556" s="11" t="n">
        <f aca="false">'Daily Data'!Q3555</f>
        <v>-0.0046641832832559</v>
      </c>
      <c r="G3556" s="11" t="n">
        <f aca="false">'Daily Data'!R3555</f>
        <v>-0.00206279438558609</v>
      </c>
      <c r="I3556" s="11" t="n">
        <f aca="false">'Daily Data'!O3555</f>
        <v>0.00647142593216333</v>
      </c>
      <c r="J3556" s="11" t="n">
        <f aca="false">'Daily Data'!P3555</f>
        <v>-0.00412121848739499</v>
      </c>
      <c r="L3556" s="11" t="n">
        <f aca="false">'Daily Data'!O3555</f>
        <v>0.00647142593216333</v>
      </c>
      <c r="M3556" s="11" t="n">
        <f aca="false">'Daily Data'!Q3555</f>
        <v>-0.0046641832832559</v>
      </c>
      <c r="O3556" s="11" t="n">
        <f aca="false">'Daily Data'!O3555</f>
        <v>0.00647142593216333</v>
      </c>
      <c r="P3556" s="11" t="n">
        <f aca="false">'Daily Data'!R3555</f>
        <v>-0.00206279438558609</v>
      </c>
      <c r="R3556" s="11" t="n">
        <f aca="false">'Daily Data'!P3555</f>
        <v>-0.00412121848739499</v>
      </c>
      <c r="S3556" s="11" t="n">
        <f aca="false">'Daily Data'!Q3555</f>
        <v>-0.0046641832832559</v>
      </c>
      <c r="U3556" s="11" t="n">
        <f aca="false">'Daily Data'!P3555</f>
        <v>-0.00412121848739499</v>
      </c>
      <c r="V3556" s="11" t="n">
        <f aca="false">'Daily Data'!R3555</f>
        <v>-0.00206279438558609</v>
      </c>
      <c r="X3556" s="11" t="n">
        <f aca="false">'Daily Data'!Q3555</f>
        <v>-0.0046641832832559</v>
      </c>
      <c r="Y3556" s="11" t="n">
        <f aca="false">'Daily Data'!R3555</f>
        <v>-0.00206279438558609</v>
      </c>
      <c r="AA3556" s="11" t="n">
        <f aca="false">'Daily Data'!O3555</f>
        <v>0.00647142593216333</v>
      </c>
      <c r="AB3556" s="11" t="n">
        <f aca="false">'Daily Data'!P3555</f>
        <v>-0.00412121848739499</v>
      </c>
      <c r="AC3556" s="11" t="n">
        <f aca="false">'Daily Data'!Q3555</f>
        <v>-0.0046641832832559</v>
      </c>
      <c r="AE3556" s="11" t="n">
        <f aca="false">'Daily Data'!O3555</f>
        <v>0.00647142593216333</v>
      </c>
      <c r="AF3556" s="11" t="n">
        <f aca="false">'Daily Data'!P3555</f>
        <v>-0.00412121848739499</v>
      </c>
      <c r="AG3556" s="11" t="n">
        <f aca="false">'Daily Data'!R3555</f>
        <v>-0.00206279438558609</v>
      </c>
      <c r="AI3556" s="11" t="n">
        <f aca="false">'Daily Data'!O3555</f>
        <v>0.00647142593216333</v>
      </c>
      <c r="AJ3556" s="11" t="n">
        <f aca="false">'Daily Data'!Q3555</f>
        <v>-0.0046641832832559</v>
      </c>
      <c r="AK3556" s="11" t="n">
        <f aca="false">'Daily Data'!R3555</f>
        <v>-0.00206279438558609</v>
      </c>
      <c r="AM3556" s="11" t="n">
        <f aca="false">'Daily Data'!P3555</f>
        <v>-0.00412121848739499</v>
      </c>
      <c r="AN3556" s="11" t="n">
        <f aca="false">'Daily Data'!Q3555</f>
        <v>-0.0046641832832559</v>
      </c>
      <c r="AO3556" s="11" t="n">
        <f aca="false">'Daily Data'!R3555</f>
        <v>-0.00206279438558609</v>
      </c>
      <c r="AQ3556" s="11" t="n">
        <f aca="false">'Daily Data'!O3555</f>
        <v>0.00647142593216333</v>
      </c>
      <c r="AR3556" s="11" t="n">
        <f aca="false">'Daily Data'!P3555</f>
        <v>-0.00412121848739499</v>
      </c>
      <c r="AS3556" s="11" t="n">
        <f aca="false">'Daily Data'!Q3555</f>
        <v>-0.0046641832832559</v>
      </c>
      <c r="AT3556" s="11" t="n">
        <f aca="false">'Daily Data'!R3555</f>
        <v>-0.00206279438558609</v>
      </c>
    </row>
    <row r="3557" customFormat="false" ht="15" hidden="false" customHeight="false" outlineLevel="0" collapsed="false">
      <c r="A3557" s="11" t="n">
        <f aca="false">'Daily Data'!O3556</f>
        <v>0.00517107281463692</v>
      </c>
      <c r="C3557" s="11" t="n">
        <f aca="false">'Daily Data'!P3556</f>
        <v>0.00176843093409852</v>
      </c>
      <c r="E3557" s="11" t="n">
        <f aca="false">'Daily Data'!Q3556</f>
        <v>0.00221758357202873</v>
      </c>
      <c r="G3557" s="11" t="n">
        <f aca="false">'Daily Data'!R3556</f>
        <v>0.00109842621951407</v>
      </c>
      <c r="I3557" s="11" t="n">
        <f aca="false">'Daily Data'!O3556</f>
        <v>0.00517107281463692</v>
      </c>
      <c r="J3557" s="11" t="n">
        <f aca="false">'Daily Data'!P3556</f>
        <v>0.00176843093409852</v>
      </c>
      <c r="L3557" s="11" t="n">
        <f aca="false">'Daily Data'!O3556</f>
        <v>0.00517107281463692</v>
      </c>
      <c r="M3557" s="11" t="n">
        <f aca="false">'Daily Data'!Q3556</f>
        <v>0.00221758357202873</v>
      </c>
      <c r="O3557" s="11" t="n">
        <f aca="false">'Daily Data'!O3556</f>
        <v>0.00517107281463692</v>
      </c>
      <c r="P3557" s="11" t="n">
        <f aca="false">'Daily Data'!R3556</f>
        <v>0.00109842621951407</v>
      </c>
      <c r="R3557" s="11" t="n">
        <f aca="false">'Daily Data'!P3556</f>
        <v>0.00176843093409852</v>
      </c>
      <c r="S3557" s="11" t="n">
        <f aca="false">'Daily Data'!Q3556</f>
        <v>0.00221758357202873</v>
      </c>
      <c r="U3557" s="11" t="n">
        <f aca="false">'Daily Data'!P3556</f>
        <v>0.00176843093409852</v>
      </c>
      <c r="V3557" s="11" t="n">
        <f aca="false">'Daily Data'!R3556</f>
        <v>0.00109842621951407</v>
      </c>
      <c r="X3557" s="11" t="n">
        <f aca="false">'Daily Data'!Q3556</f>
        <v>0.00221758357202873</v>
      </c>
      <c r="Y3557" s="11" t="n">
        <f aca="false">'Daily Data'!R3556</f>
        <v>0.00109842621951407</v>
      </c>
      <c r="AA3557" s="11" t="n">
        <f aca="false">'Daily Data'!O3556</f>
        <v>0.00517107281463692</v>
      </c>
      <c r="AB3557" s="11" t="n">
        <f aca="false">'Daily Data'!P3556</f>
        <v>0.00176843093409852</v>
      </c>
      <c r="AC3557" s="11" t="n">
        <f aca="false">'Daily Data'!Q3556</f>
        <v>0.00221758357202873</v>
      </c>
      <c r="AE3557" s="11" t="n">
        <f aca="false">'Daily Data'!O3556</f>
        <v>0.00517107281463692</v>
      </c>
      <c r="AF3557" s="11" t="n">
        <f aca="false">'Daily Data'!P3556</f>
        <v>0.00176843093409852</v>
      </c>
      <c r="AG3557" s="11" t="n">
        <f aca="false">'Daily Data'!R3556</f>
        <v>0.00109842621951407</v>
      </c>
      <c r="AI3557" s="11" t="n">
        <f aca="false">'Daily Data'!O3556</f>
        <v>0.00517107281463692</v>
      </c>
      <c r="AJ3557" s="11" t="n">
        <f aca="false">'Daily Data'!Q3556</f>
        <v>0.00221758357202873</v>
      </c>
      <c r="AK3557" s="11" t="n">
        <f aca="false">'Daily Data'!R3556</f>
        <v>0.00109842621951407</v>
      </c>
      <c r="AM3557" s="11" t="n">
        <f aca="false">'Daily Data'!P3556</f>
        <v>0.00176843093409852</v>
      </c>
      <c r="AN3557" s="11" t="n">
        <f aca="false">'Daily Data'!Q3556</f>
        <v>0.00221758357202873</v>
      </c>
      <c r="AO3557" s="11" t="n">
        <f aca="false">'Daily Data'!R3556</f>
        <v>0.00109842621951407</v>
      </c>
      <c r="AQ3557" s="11" t="n">
        <f aca="false">'Daily Data'!O3556</f>
        <v>0.00517107281463692</v>
      </c>
      <c r="AR3557" s="11" t="n">
        <f aca="false">'Daily Data'!P3556</f>
        <v>0.00176843093409852</v>
      </c>
      <c r="AS3557" s="11" t="n">
        <f aca="false">'Daily Data'!Q3556</f>
        <v>0.00221758357202873</v>
      </c>
      <c r="AT3557" s="11" t="n">
        <f aca="false">'Daily Data'!R3556</f>
        <v>0.00109842621951407</v>
      </c>
    </row>
    <row r="3558" customFormat="false" ht="15" hidden="false" customHeight="false" outlineLevel="0" collapsed="false">
      <c r="A3558" s="11" t="n">
        <f aca="false">'Daily Data'!O3557</f>
        <v>0.0154056601968765</v>
      </c>
      <c r="C3558" s="11" t="n">
        <f aca="false">'Daily Data'!P3557</f>
        <v>0.00530303234501351</v>
      </c>
      <c r="E3558" s="11" t="n">
        <f aca="false">'Daily Data'!Q3557</f>
        <v>0.0061060422282121</v>
      </c>
      <c r="G3558" s="11" t="n">
        <f aca="false">'Daily Data'!R3557</f>
        <v>-0.00410380931624709</v>
      </c>
      <c r="I3558" s="11" t="n">
        <f aca="false">'Daily Data'!O3557</f>
        <v>0.0154056601968765</v>
      </c>
      <c r="J3558" s="11" t="n">
        <f aca="false">'Daily Data'!P3557</f>
        <v>0.00530303234501351</v>
      </c>
      <c r="L3558" s="11" t="n">
        <f aca="false">'Daily Data'!O3557</f>
        <v>0.0154056601968765</v>
      </c>
      <c r="M3558" s="11" t="n">
        <f aca="false">'Daily Data'!Q3557</f>
        <v>0.0061060422282121</v>
      </c>
      <c r="O3558" s="11" t="n">
        <f aca="false">'Daily Data'!O3557</f>
        <v>0.0154056601968765</v>
      </c>
      <c r="P3558" s="11" t="n">
        <f aca="false">'Daily Data'!R3557</f>
        <v>-0.00410380931624709</v>
      </c>
      <c r="R3558" s="11" t="n">
        <f aca="false">'Daily Data'!P3557</f>
        <v>0.00530303234501351</v>
      </c>
      <c r="S3558" s="11" t="n">
        <f aca="false">'Daily Data'!Q3557</f>
        <v>0.0061060422282121</v>
      </c>
      <c r="U3558" s="11" t="n">
        <f aca="false">'Daily Data'!P3557</f>
        <v>0.00530303234501351</v>
      </c>
      <c r="V3558" s="11" t="n">
        <f aca="false">'Daily Data'!R3557</f>
        <v>-0.00410380931624709</v>
      </c>
      <c r="X3558" s="11" t="n">
        <f aca="false">'Daily Data'!Q3557</f>
        <v>0.0061060422282121</v>
      </c>
      <c r="Y3558" s="11" t="n">
        <f aca="false">'Daily Data'!R3557</f>
        <v>-0.00410380931624709</v>
      </c>
      <c r="AA3558" s="11" t="n">
        <f aca="false">'Daily Data'!O3557</f>
        <v>0.0154056601968765</v>
      </c>
      <c r="AB3558" s="11" t="n">
        <f aca="false">'Daily Data'!P3557</f>
        <v>0.00530303234501351</v>
      </c>
      <c r="AC3558" s="11" t="n">
        <f aca="false">'Daily Data'!Q3557</f>
        <v>0.0061060422282121</v>
      </c>
      <c r="AE3558" s="11" t="n">
        <f aca="false">'Daily Data'!O3557</f>
        <v>0.0154056601968765</v>
      </c>
      <c r="AF3558" s="11" t="n">
        <f aca="false">'Daily Data'!P3557</f>
        <v>0.00530303234501351</v>
      </c>
      <c r="AG3558" s="11" t="n">
        <f aca="false">'Daily Data'!R3557</f>
        <v>-0.00410380931624709</v>
      </c>
      <c r="AI3558" s="11" t="n">
        <f aca="false">'Daily Data'!O3557</f>
        <v>0.0154056601968765</v>
      </c>
      <c r="AJ3558" s="11" t="n">
        <f aca="false">'Daily Data'!Q3557</f>
        <v>0.0061060422282121</v>
      </c>
      <c r="AK3558" s="11" t="n">
        <f aca="false">'Daily Data'!R3557</f>
        <v>-0.00410380931624709</v>
      </c>
      <c r="AM3558" s="11" t="n">
        <f aca="false">'Daily Data'!P3557</f>
        <v>0.00530303234501351</v>
      </c>
      <c r="AN3558" s="11" t="n">
        <f aca="false">'Daily Data'!Q3557</f>
        <v>0.0061060422282121</v>
      </c>
      <c r="AO3558" s="11" t="n">
        <f aca="false">'Daily Data'!R3557</f>
        <v>-0.00410380931624709</v>
      </c>
      <c r="AQ3558" s="11" t="n">
        <f aca="false">'Daily Data'!O3557</f>
        <v>0.0154056601968765</v>
      </c>
      <c r="AR3558" s="11" t="n">
        <f aca="false">'Daily Data'!P3557</f>
        <v>0.00530303234501351</v>
      </c>
      <c r="AS3558" s="11" t="n">
        <f aca="false">'Daily Data'!Q3557</f>
        <v>0.0061060422282121</v>
      </c>
      <c r="AT3558" s="11" t="n">
        <f aca="false">'Daily Data'!R3557</f>
        <v>-0.00410380931624709</v>
      </c>
    </row>
    <row r="3559" customFormat="false" ht="15" hidden="false" customHeight="false" outlineLevel="0" collapsed="false">
      <c r="A3559" s="11" t="n">
        <f aca="false">'Daily Data'!O3558</f>
        <v>-0.0103146155502486</v>
      </c>
      <c r="C3559" s="11" t="n">
        <f aca="false">'Daily Data'!P3558</f>
        <v>0.00674129660661905</v>
      </c>
      <c r="E3559" s="11" t="n">
        <f aca="false">'Daily Data'!Q3558</f>
        <v>0.00606894152016947</v>
      </c>
      <c r="G3559" s="11" t="n">
        <f aca="false">'Daily Data'!R3558</f>
        <v>0.0140391427543473</v>
      </c>
      <c r="I3559" s="11" t="n">
        <f aca="false">'Daily Data'!O3558</f>
        <v>-0.0103146155502486</v>
      </c>
      <c r="J3559" s="11" t="n">
        <f aca="false">'Daily Data'!P3558</f>
        <v>0.00674129660661905</v>
      </c>
      <c r="L3559" s="11" t="n">
        <f aca="false">'Daily Data'!O3558</f>
        <v>-0.0103146155502486</v>
      </c>
      <c r="M3559" s="11" t="n">
        <f aca="false">'Daily Data'!Q3558</f>
        <v>0.00606894152016947</v>
      </c>
      <c r="O3559" s="11" t="n">
        <f aca="false">'Daily Data'!O3558</f>
        <v>-0.0103146155502486</v>
      </c>
      <c r="P3559" s="11" t="n">
        <f aca="false">'Daily Data'!R3558</f>
        <v>0.0140391427543473</v>
      </c>
      <c r="R3559" s="11" t="n">
        <f aca="false">'Daily Data'!P3558</f>
        <v>0.00674129660661905</v>
      </c>
      <c r="S3559" s="11" t="n">
        <f aca="false">'Daily Data'!Q3558</f>
        <v>0.00606894152016947</v>
      </c>
      <c r="U3559" s="11" t="n">
        <f aca="false">'Daily Data'!P3558</f>
        <v>0.00674129660661905</v>
      </c>
      <c r="V3559" s="11" t="n">
        <f aca="false">'Daily Data'!R3558</f>
        <v>0.0140391427543473</v>
      </c>
      <c r="X3559" s="11" t="n">
        <f aca="false">'Daily Data'!Q3558</f>
        <v>0.00606894152016947</v>
      </c>
      <c r="Y3559" s="11" t="n">
        <f aca="false">'Daily Data'!R3558</f>
        <v>0.0140391427543473</v>
      </c>
      <c r="AA3559" s="11" t="n">
        <f aca="false">'Daily Data'!O3558</f>
        <v>-0.0103146155502486</v>
      </c>
      <c r="AB3559" s="11" t="n">
        <f aca="false">'Daily Data'!P3558</f>
        <v>0.00674129660661905</v>
      </c>
      <c r="AC3559" s="11" t="n">
        <f aca="false">'Daily Data'!Q3558</f>
        <v>0.00606894152016947</v>
      </c>
      <c r="AE3559" s="11" t="n">
        <f aca="false">'Daily Data'!O3558</f>
        <v>-0.0103146155502486</v>
      </c>
      <c r="AF3559" s="11" t="n">
        <f aca="false">'Daily Data'!P3558</f>
        <v>0.00674129660661905</v>
      </c>
      <c r="AG3559" s="11" t="n">
        <f aca="false">'Daily Data'!R3558</f>
        <v>0.0140391427543473</v>
      </c>
      <c r="AI3559" s="11" t="n">
        <f aca="false">'Daily Data'!O3558</f>
        <v>-0.0103146155502486</v>
      </c>
      <c r="AJ3559" s="11" t="n">
        <f aca="false">'Daily Data'!Q3558</f>
        <v>0.00606894152016947</v>
      </c>
      <c r="AK3559" s="11" t="n">
        <f aca="false">'Daily Data'!R3558</f>
        <v>0.0140391427543473</v>
      </c>
      <c r="AM3559" s="11" t="n">
        <f aca="false">'Daily Data'!P3558</f>
        <v>0.00674129660661905</v>
      </c>
      <c r="AN3559" s="11" t="n">
        <f aca="false">'Daily Data'!Q3558</f>
        <v>0.00606894152016947</v>
      </c>
      <c r="AO3559" s="11" t="n">
        <f aca="false">'Daily Data'!R3558</f>
        <v>0.0140391427543473</v>
      </c>
      <c r="AQ3559" s="11" t="n">
        <f aca="false">'Daily Data'!O3558</f>
        <v>-0.0103146155502486</v>
      </c>
      <c r="AR3559" s="11" t="n">
        <f aca="false">'Daily Data'!P3558</f>
        <v>0.00674129660661905</v>
      </c>
      <c r="AS3559" s="11" t="n">
        <f aca="false">'Daily Data'!Q3558</f>
        <v>0.00606894152016947</v>
      </c>
      <c r="AT3559" s="11" t="n">
        <f aca="false">'Daily Data'!R3558</f>
        <v>0.0140391427543473</v>
      </c>
    </row>
    <row r="3560" customFormat="false" ht="15" hidden="false" customHeight="false" outlineLevel="0" collapsed="false">
      <c r="A3560" s="11" t="n">
        <f aca="false">'Daily Data'!O3559</f>
        <v>0.00764586957381675</v>
      </c>
      <c r="C3560" s="11" t="n">
        <f aca="false">'Daily Data'!P3559</f>
        <v>0.00669610815197042</v>
      </c>
      <c r="E3560" s="11" t="n">
        <f aca="false">'Daily Data'!Q3559</f>
        <v>0.00632816417708571</v>
      </c>
      <c r="G3560" s="11" t="n">
        <f aca="false">'Daily Data'!R3559</f>
        <v>-0.00398320506818061</v>
      </c>
      <c r="I3560" s="11" t="n">
        <f aca="false">'Daily Data'!O3559</f>
        <v>0.00764586957381675</v>
      </c>
      <c r="J3560" s="11" t="n">
        <f aca="false">'Daily Data'!P3559</f>
        <v>0.00669610815197042</v>
      </c>
      <c r="L3560" s="11" t="n">
        <f aca="false">'Daily Data'!O3559</f>
        <v>0.00764586957381675</v>
      </c>
      <c r="M3560" s="11" t="n">
        <f aca="false">'Daily Data'!Q3559</f>
        <v>0.00632816417708571</v>
      </c>
      <c r="O3560" s="11" t="n">
        <f aca="false">'Daily Data'!O3559</f>
        <v>0.00764586957381675</v>
      </c>
      <c r="P3560" s="11" t="n">
        <f aca="false">'Daily Data'!R3559</f>
        <v>-0.00398320506818061</v>
      </c>
      <c r="R3560" s="11" t="n">
        <f aca="false">'Daily Data'!P3559</f>
        <v>0.00669610815197042</v>
      </c>
      <c r="S3560" s="11" t="n">
        <f aca="false">'Daily Data'!Q3559</f>
        <v>0.00632816417708571</v>
      </c>
      <c r="U3560" s="11" t="n">
        <f aca="false">'Daily Data'!P3559</f>
        <v>0.00669610815197042</v>
      </c>
      <c r="V3560" s="11" t="n">
        <f aca="false">'Daily Data'!R3559</f>
        <v>-0.00398320506818061</v>
      </c>
      <c r="X3560" s="11" t="n">
        <f aca="false">'Daily Data'!Q3559</f>
        <v>0.00632816417708571</v>
      </c>
      <c r="Y3560" s="11" t="n">
        <f aca="false">'Daily Data'!R3559</f>
        <v>-0.00398320506818061</v>
      </c>
      <c r="AA3560" s="11" t="n">
        <f aca="false">'Daily Data'!O3559</f>
        <v>0.00764586957381675</v>
      </c>
      <c r="AB3560" s="11" t="n">
        <f aca="false">'Daily Data'!P3559</f>
        <v>0.00669610815197042</v>
      </c>
      <c r="AC3560" s="11" t="n">
        <f aca="false">'Daily Data'!Q3559</f>
        <v>0.00632816417708571</v>
      </c>
      <c r="AE3560" s="11" t="n">
        <f aca="false">'Daily Data'!O3559</f>
        <v>0.00764586957381675</v>
      </c>
      <c r="AF3560" s="11" t="n">
        <f aca="false">'Daily Data'!P3559</f>
        <v>0.00669610815197042</v>
      </c>
      <c r="AG3560" s="11" t="n">
        <f aca="false">'Daily Data'!R3559</f>
        <v>-0.00398320506818061</v>
      </c>
      <c r="AI3560" s="11" t="n">
        <f aca="false">'Daily Data'!O3559</f>
        <v>0.00764586957381675</v>
      </c>
      <c r="AJ3560" s="11" t="n">
        <f aca="false">'Daily Data'!Q3559</f>
        <v>0.00632816417708571</v>
      </c>
      <c r="AK3560" s="11" t="n">
        <f aca="false">'Daily Data'!R3559</f>
        <v>-0.00398320506818061</v>
      </c>
      <c r="AM3560" s="11" t="n">
        <f aca="false">'Daily Data'!P3559</f>
        <v>0.00669610815197042</v>
      </c>
      <c r="AN3560" s="11" t="n">
        <f aca="false">'Daily Data'!Q3559</f>
        <v>0.00632816417708571</v>
      </c>
      <c r="AO3560" s="11" t="n">
        <f aca="false">'Daily Data'!R3559</f>
        <v>-0.00398320506818061</v>
      </c>
      <c r="AQ3560" s="11" t="n">
        <f aca="false">'Daily Data'!O3559</f>
        <v>0.00764586957381675</v>
      </c>
      <c r="AR3560" s="11" t="n">
        <f aca="false">'Daily Data'!P3559</f>
        <v>0.00669610815197042</v>
      </c>
      <c r="AS3560" s="11" t="n">
        <f aca="false">'Daily Data'!Q3559</f>
        <v>0.00632816417708571</v>
      </c>
      <c r="AT3560" s="11" t="n">
        <f aca="false">'Daily Data'!R3559</f>
        <v>-0.00398320506818061</v>
      </c>
    </row>
    <row r="3561" customFormat="false" ht="15" hidden="false" customHeight="false" outlineLevel="0" collapsed="false">
      <c r="A3561" s="11" t="n">
        <f aca="false">'Daily Data'!O3560</f>
        <v>-0.00539653652887372</v>
      </c>
      <c r="C3561" s="11" t="n">
        <f aca="false">'Daily Data'!P3560</f>
        <v>-0.00289708994709003</v>
      </c>
      <c r="E3561" s="11" t="n">
        <f aca="false">'Daily Data'!Q3560</f>
        <v>-0.00276730187664852</v>
      </c>
      <c r="G3561" s="11" t="n">
        <f aca="false">'Daily Data'!R3560</f>
        <v>0.0159198083234705</v>
      </c>
      <c r="I3561" s="11" t="n">
        <f aca="false">'Daily Data'!O3560</f>
        <v>-0.00539653652887372</v>
      </c>
      <c r="J3561" s="11" t="n">
        <f aca="false">'Daily Data'!P3560</f>
        <v>-0.00289708994709003</v>
      </c>
      <c r="L3561" s="11" t="n">
        <f aca="false">'Daily Data'!O3560</f>
        <v>-0.00539653652887372</v>
      </c>
      <c r="M3561" s="11" t="n">
        <f aca="false">'Daily Data'!Q3560</f>
        <v>-0.00276730187664852</v>
      </c>
      <c r="O3561" s="11" t="n">
        <f aca="false">'Daily Data'!O3560</f>
        <v>-0.00539653652887372</v>
      </c>
      <c r="P3561" s="11" t="n">
        <f aca="false">'Daily Data'!R3560</f>
        <v>0.0159198083234705</v>
      </c>
      <c r="R3561" s="11" t="n">
        <f aca="false">'Daily Data'!P3560</f>
        <v>-0.00289708994709003</v>
      </c>
      <c r="S3561" s="11" t="n">
        <f aca="false">'Daily Data'!Q3560</f>
        <v>-0.00276730187664852</v>
      </c>
      <c r="U3561" s="11" t="n">
        <f aca="false">'Daily Data'!P3560</f>
        <v>-0.00289708994709003</v>
      </c>
      <c r="V3561" s="11" t="n">
        <f aca="false">'Daily Data'!R3560</f>
        <v>0.0159198083234705</v>
      </c>
      <c r="X3561" s="11" t="n">
        <f aca="false">'Daily Data'!Q3560</f>
        <v>-0.00276730187664852</v>
      </c>
      <c r="Y3561" s="11" t="n">
        <f aca="false">'Daily Data'!R3560</f>
        <v>0.0159198083234705</v>
      </c>
      <c r="AA3561" s="11" t="n">
        <f aca="false">'Daily Data'!O3560</f>
        <v>-0.00539653652887372</v>
      </c>
      <c r="AB3561" s="11" t="n">
        <f aca="false">'Daily Data'!P3560</f>
        <v>-0.00289708994709003</v>
      </c>
      <c r="AC3561" s="11" t="n">
        <f aca="false">'Daily Data'!Q3560</f>
        <v>-0.00276730187664852</v>
      </c>
      <c r="AE3561" s="11" t="n">
        <f aca="false">'Daily Data'!O3560</f>
        <v>-0.00539653652887372</v>
      </c>
      <c r="AF3561" s="11" t="n">
        <f aca="false">'Daily Data'!P3560</f>
        <v>-0.00289708994709003</v>
      </c>
      <c r="AG3561" s="11" t="n">
        <f aca="false">'Daily Data'!R3560</f>
        <v>0.0159198083234705</v>
      </c>
      <c r="AI3561" s="11" t="n">
        <f aca="false">'Daily Data'!O3560</f>
        <v>-0.00539653652887372</v>
      </c>
      <c r="AJ3561" s="11" t="n">
        <f aca="false">'Daily Data'!Q3560</f>
        <v>-0.00276730187664852</v>
      </c>
      <c r="AK3561" s="11" t="n">
        <f aca="false">'Daily Data'!R3560</f>
        <v>0.0159198083234705</v>
      </c>
      <c r="AM3561" s="11" t="n">
        <f aca="false">'Daily Data'!P3560</f>
        <v>-0.00289708994709003</v>
      </c>
      <c r="AN3561" s="11" t="n">
        <f aca="false">'Daily Data'!Q3560</f>
        <v>-0.00276730187664852</v>
      </c>
      <c r="AO3561" s="11" t="n">
        <f aca="false">'Daily Data'!R3560</f>
        <v>0.0159198083234705</v>
      </c>
      <c r="AQ3561" s="11" t="n">
        <f aca="false">'Daily Data'!O3560</f>
        <v>-0.00539653652887372</v>
      </c>
      <c r="AR3561" s="11" t="n">
        <f aca="false">'Daily Data'!P3560</f>
        <v>-0.00289708994709003</v>
      </c>
      <c r="AS3561" s="11" t="n">
        <f aca="false">'Daily Data'!Q3560</f>
        <v>-0.00276730187664852</v>
      </c>
      <c r="AT3561" s="11" t="n">
        <f aca="false">'Daily Data'!R3560</f>
        <v>0.0159198083234705</v>
      </c>
    </row>
    <row r="3562" customFormat="false" ht="15" hidden="false" customHeight="false" outlineLevel="0" collapsed="false">
      <c r="A3562" s="11" t="n">
        <f aca="false">'Daily Data'!O3561</f>
        <v>0.0101501153267386</v>
      </c>
      <c r="C3562" s="11" t="n">
        <f aca="false">'Daily Data'!P3561</f>
        <v>-0.00290548669264578</v>
      </c>
      <c r="E3562" s="11" t="n">
        <f aca="false">'Daily Data'!Q3561</f>
        <v>-0.00253909828746645</v>
      </c>
      <c r="G3562" s="11" t="n">
        <f aca="false">'Daily Data'!R3561</f>
        <v>-0.00508598901098899</v>
      </c>
      <c r="I3562" s="11" t="n">
        <f aca="false">'Daily Data'!O3561</f>
        <v>0.0101501153267386</v>
      </c>
      <c r="J3562" s="11" t="n">
        <f aca="false">'Daily Data'!P3561</f>
        <v>-0.00290548669264578</v>
      </c>
      <c r="L3562" s="11" t="n">
        <f aca="false">'Daily Data'!O3561</f>
        <v>0.0101501153267386</v>
      </c>
      <c r="M3562" s="11" t="n">
        <f aca="false">'Daily Data'!Q3561</f>
        <v>-0.00253909828746645</v>
      </c>
      <c r="O3562" s="11" t="n">
        <f aca="false">'Daily Data'!O3561</f>
        <v>0.0101501153267386</v>
      </c>
      <c r="P3562" s="11" t="n">
        <f aca="false">'Daily Data'!R3561</f>
        <v>-0.00508598901098899</v>
      </c>
      <c r="R3562" s="11" t="n">
        <f aca="false">'Daily Data'!P3561</f>
        <v>-0.00290548669264578</v>
      </c>
      <c r="S3562" s="11" t="n">
        <f aca="false">'Daily Data'!Q3561</f>
        <v>-0.00253909828746645</v>
      </c>
      <c r="U3562" s="11" t="n">
        <f aca="false">'Daily Data'!P3561</f>
        <v>-0.00290548669264578</v>
      </c>
      <c r="V3562" s="11" t="n">
        <f aca="false">'Daily Data'!R3561</f>
        <v>-0.00508598901098899</v>
      </c>
      <c r="X3562" s="11" t="n">
        <f aca="false">'Daily Data'!Q3561</f>
        <v>-0.00253909828746645</v>
      </c>
      <c r="Y3562" s="11" t="n">
        <f aca="false">'Daily Data'!R3561</f>
        <v>-0.00508598901098899</v>
      </c>
      <c r="AA3562" s="11" t="n">
        <f aca="false">'Daily Data'!O3561</f>
        <v>0.0101501153267386</v>
      </c>
      <c r="AB3562" s="11" t="n">
        <f aca="false">'Daily Data'!P3561</f>
        <v>-0.00290548669264578</v>
      </c>
      <c r="AC3562" s="11" t="n">
        <f aca="false">'Daily Data'!Q3561</f>
        <v>-0.00253909828746645</v>
      </c>
      <c r="AE3562" s="11" t="n">
        <f aca="false">'Daily Data'!O3561</f>
        <v>0.0101501153267386</v>
      </c>
      <c r="AF3562" s="11" t="n">
        <f aca="false">'Daily Data'!P3561</f>
        <v>-0.00290548669264578</v>
      </c>
      <c r="AG3562" s="11" t="n">
        <f aca="false">'Daily Data'!R3561</f>
        <v>-0.00508598901098899</v>
      </c>
      <c r="AI3562" s="11" t="n">
        <f aca="false">'Daily Data'!O3561</f>
        <v>0.0101501153267386</v>
      </c>
      <c r="AJ3562" s="11" t="n">
        <f aca="false">'Daily Data'!Q3561</f>
        <v>-0.00253909828746645</v>
      </c>
      <c r="AK3562" s="11" t="n">
        <f aca="false">'Daily Data'!R3561</f>
        <v>-0.00508598901098899</v>
      </c>
      <c r="AM3562" s="11" t="n">
        <f aca="false">'Daily Data'!P3561</f>
        <v>-0.00290548669264578</v>
      </c>
      <c r="AN3562" s="11" t="n">
        <f aca="false">'Daily Data'!Q3561</f>
        <v>-0.00253909828746645</v>
      </c>
      <c r="AO3562" s="11" t="n">
        <f aca="false">'Daily Data'!R3561</f>
        <v>-0.00508598901098899</v>
      </c>
      <c r="AQ3562" s="11" t="n">
        <f aca="false">'Daily Data'!O3561</f>
        <v>0.0101501153267386</v>
      </c>
      <c r="AR3562" s="11" t="n">
        <f aca="false">'Daily Data'!P3561</f>
        <v>-0.00290548669264578</v>
      </c>
      <c r="AS3562" s="11" t="n">
        <f aca="false">'Daily Data'!Q3561</f>
        <v>-0.00253909828746645</v>
      </c>
      <c r="AT3562" s="11" t="n">
        <f aca="false">'Daily Data'!R3561</f>
        <v>-0.00508598901098899</v>
      </c>
    </row>
    <row r="3563" customFormat="false" ht="15" hidden="false" customHeight="false" outlineLevel="0" collapsed="false">
      <c r="A3563" s="11" t="n">
        <f aca="false">'Daily Data'!O3562</f>
        <v>-0.00882438581538802</v>
      </c>
      <c r="C3563" s="11" t="n">
        <f aca="false">'Daily Data'!P3562</f>
        <v>0.00174264510227851</v>
      </c>
      <c r="E3563" s="11" t="n">
        <f aca="false">'Daily Data'!Q3562</f>
        <v>0.00114918335979464</v>
      </c>
      <c r="G3563" s="11" t="n">
        <f aca="false">'Daily Data'!R3562</f>
        <v>0.00341897084454902</v>
      </c>
      <c r="I3563" s="11" t="n">
        <f aca="false">'Daily Data'!O3562</f>
        <v>-0.00882438581538802</v>
      </c>
      <c r="J3563" s="11" t="n">
        <f aca="false">'Daily Data'!P3562</f>
        <v>0.00174264510227851</v>
      </c>
      <c r="L3563" s="11" t="n">
        <f aca="false">'Daily Data'!O3562</f>
        <v>-0.00882438581538802</v>
      </c>
      <c r="M3563" s="11" t="n">
        <f aca="false">'Daily Data'!Q3562</f>
        <v>0.00114918335979464</v>
      </c>
      <c r="O3563" s="11" t="n">
        <f aca="false">'Daily Data'!O3562</f>
        <v>-0.00882438581538802</v>
      </c>
      <c r="P3563" s="11" t="n">
        <f aca="false">'Daily Data'!R3562</f>
        <v>0.00341897084454902</v>
      </c>
      <c r="R3563" s="11" t="n">
        <f aca="false">'Daily Data'!P3562</f>
        <v>0.00174264510227851</v>
      </c>
      <c r="S3563" s="11" t="n">
        <f aca="false">'Daily Data'!Q3562</f>
        <v>0.00114918335979464</v>
      </c>
      <c r="U3563" s="11" t="n">
        <f aca="false">'Daily Data'!P3562</f>
        <v>0.00174264510227851</v>
      </c>
      <c r="V3563" s="11" t="n">
        <f aca="false">'Daily Data'!R3562</f>
        <v>0.00341897084454902</v>
      </c>
      <c r="X3563" s="11" t="n">
        <f aca="false">'Daily Data'!Q3562</f>
        <v>0.00114918335979464</v>
      </c>
      <c r="Y3563" s="11" t="n">
        <f aca="false">'Daily Data'!R3562</f>
        <v>0.00341897084454902</v>
      </c>
      <c r="AA3563" s="11" t="n">
        <f aca="false">'Daily Data'!O3562</f>
        <v>-0.00882438581538802</v>
      </c>
      <c r="AB3563" s="11" t="n">
        <f aca="false">'Daily Data'!P3562</f>
        <v>0.00174264510227851</v>
      </c>
      <c r="AC3563" s="11" t="n">
        <f aca="false">'Daily Data'!Q3562</f>
        <v>0.00114918335979464</v>
      </c>
      <c r="AE3563" s="11" t="n">
        <f aca="false">'Daily Data'!O3562</f>
        <v>-0.00882438581538802</v>
      </c>
      <c r="AF3563" s="11" t="n">
        <f aca="false">'Daily Data'!P3562</f>
        <v>0.00174264510227851</v>
      </c>
      <c r="AG3563" s="11" t="n">
        <f aca="false">'Daily Data'!R3562</f>
        <v>0.00341897084454902</v>
      </c>
      <c r="AI3563" s="11" t="n">
        <f aca="false">'Daily Data'!O3562</f>
        <v>-0.00882438581538802</v>
      </c>
      <c r="AJ3563" s="11" t="n">
        <f aca="false">'Daily Data'!Q3562</f>
        <v>0.00114918335979464</v>
      </c>
      <c r="AK3563" s="11" t="n">
        <f aca="false">'Daily Data'!R3562</f>
        <v>0.00341897084454902</v>
      </c>
      <c r="AM3563" s="11" t="n">
        <f aca="false">'Daily Data'!P3562</f>
        <v>0.00174264510227851</v>
      </c>
      <c r="AN3563" s="11" t="n">
        <f aca="false">'Daily Data'!Q3562</f>
        <v>0.00114918335979464</v>
      </c>
      <c r="AO3563" s="11" t="n">
        <f aca="false">'Daily Data'!R3562</f>
        <v>0.00341897084454902</v>
      </c>
      <c r="AQ3563" s="11" t="n">
        <f aca="false">'Daily Data'!O3562</f>
        <v>-0.00882438581538802</v>
      </c>
      <c r="AR3563" s="11" t="n">
        <f aca="false">'Daily Data'!P3562</f>
        <v>0.00174264510227851</v>
      </c>
      <c r="AS3563" s="11" t="n">
        <f aca="false">'Daily Data'!Q3562</f>
        <v>0.00114918335979464</v>
      </c>
      <c r="AT3563" s="11" t="n">
        <f aca="false">'Daily Data'!R3562</f>
        <v>0.00341897084454902</v>
      </c>
    </row>
    <row r="3564" customFormat="false" ht="15" hidden="false" customHeight="false" outlineLevel="0" collapsed="false">
      <c r="A3564" s="11" t="n">
        <f aca="false">'Daily Data'!O3563</f>
        <v>0.0129659708431681</v>
      </c>
      <c r="C3564" s="11" t="n">
        <f aca="false">'Daily Data'!P3563</f>
        <v>0.00464488876898795</v>
      </c>
      <c r="E3564" s="11" t="n">
        <f aca="false">'Daily Data'!Q3563</f>
        <v>0.004808804940594</v>
      </c>
      <c r="G3564" s="11" t="n">
        <f aca="false">'Daily Data'!R3563</f>
        <v>0.00134339572281029</v>
      </c>
      <c r="I3564" s="11" t="n">
        <f aca="false">'Daily Data'!O3563</f>
        <v>0.0129659708431681</v>
      </c>
      <c r="J3564" s="11" t="n">
        <f aca="false">'Daily Data'!P3563</f>
        <v>0.00464488876898795</v>
      </c>
      <c r="L3564" s="11" t="n">
        <f aca="false">'Daily Data'!O3563</f>
        <v>0.0129659708431681</v>
      </c>
      <c r="M3564" s="11" t="n">
        <f aca="false">'Daily Data'!Q3563</f>
        <v>0.004808804940594</v>
      </c>
      <c r="O3564" s="11" t="n">
        <f aca="false">'Daily Data'!O3563</f>
        <v>0.0129659708431681</v>
      </c>
      <c r="P3564" s="11" t="n">
        <f aca="false">'Daily Data'!R3563</f>
        <v>0.00134339572281029</v>
      </c>
      <c r="R3564" s="11" t="n">
        <f aca="false">'Daily Data'!P3563</f>
        <v>0.00464488876898795</v>
      </c>
      <c r="S3564" s="11" t="n">
        <f aca="false">'Daily Data'!Q3563</f>
        <v>0.004808804940594</v>
      </c>
      <c r="U3564" s="11" t="n">
        <f aca="false">'Daily Data'!P3563</f>
        <v>0.00464488876898795</v>
      </c>
      <c r="V3564" s="11" t="n">
        <f aca="false">'Daily Data'!R3563</f>
        <v>0.00134339572281029</v>
      </c>
      <c r="X3564" s="11" t="n">
        <f aca="false">'Daily Data'!Q3563</f>
        <v>0.004808804940594</v>
      </c>
      <c r="Y3564" s="11" t="n">
        <f aca="false">'Daily Data'!R3563</f>
        <v>0.00134339572281029</v>
      </c>
      <c r="AA3564" s="11" t="n">
        <f aca="false">'Daily Data'!O3563</f>
        <v>0.0129659708431681</v>
      </c>
      <c r="AB3564" s="11" t="n">
        <f aca="false">'Daily Data'!P3563</f>
        <v>0.00464488876898795</v>
      </c>
      <c r="AC3564" s="11" t="n">
        <f aca="false">'Daily Data'!Q3563</f>
        <v>0.004808804940594</v>
      </c>
      <c r="AE3564" s="11" t="n">
        <f aca="false">'Daily Data'!O3563</f>
        <v>0.0129659708431681</v>
      </c>
      <c r="AF3564" s="11" t="n">
        <f aca="false">'Daily Data'!P3563</f>
        <v>0.00464488876898795</v>
      </c>
      <c r="AG3564" s="11" t="n">
        <f aca="false">'Daily Data'!R3563</f>
        <v>0.00134339572281029</v>
      </c>
      <c r="AI3564" s="11" t="n">
        <f aca="false">'Daily Data'!O3563</f>
        <v>0.0129659708431681</v>
      </c>
      <c r="AJ3564" s="11" t="n">
        <f aca="false">'Daily Data'!Q3563</f>
        <v>0.004808804940594</v>
      </c>
      <c r="AK3564" s="11" t="n">
        <f aca="false">'Daily Data'!R3563</f>
        <v>0.00134339572281029</v>
      </c>
      <c r="AM3564" s="11" t="n">
        <f aca="false">'Daily Data'!P3563</f>
        <v>0.00464488876898795</v>
      </c>
      <c r="AN3564" s="11" t="n">
        <f aca="false">'Daily Data'!Q3563</f>
        <v>0.004808804940594</v>
      </c>
      <c r="AO3564" s="11" t="n">
        <f aca="false">'Daily Data'!R3563</f>
        <v>0.00134339572281029</v>
      </c>
      <c r="AQ3564" s="11" t="n">
        <f aca="false">'Daily Data'!O3563</f>
        <v>0.0129659708431681</v>
      </c>
      <c r="AR3564" s="11" t="n">
        <f aca="false">'Daily Data'!P3563</f>
        <v>0.00464488876898795</v>
      </c>
      <c r="AS3564" s="11" t="n">
        <f aca="false">'Daily Data'!Q3563</f>
        <v>0.004808804940594</v>
      </c>
      <c r="AT3564" s="11" t="n">
        <f aca="false">'Daily Data'!R3563</f>
        <v>0.00134339572281029</v>
      </c>
    </row>
    <row r="3565" customFormat="false" ht="15" hidden="false" customHeight="false" outlineLevel="0" collapsed="false">
      <c r="A3565" s="11" t="n">
        <f aca="false">'Daily Data'!O3564</f>
        <v>0.00932662913668903</v>
      </c>
      <c r="C3565" s="11" t="n">
        <f aca="false">'Daily Data'!P3564</f>
        <v>0.00173153556969353</v>
      </c>
      <c r="E3565" s="11" t="n">
        <f aca="false">'Daily Data'!Q3564</f>
        <v>0.00111295909972398</v>
      </c>
      <c r="G3565" s="11" t="n">
        <f aca="false">'Daily Data'!R3564</f>
        <v>-0.00461036663229741</v>
      </c>
      <c r="I3565" s="11" t="n">
        <f aca="false">'Daily Data'!O3564</f>
        <v>0.00932662913668903</v>
      </c>
      <c r="J3565" s="11" t="n">
        <f aca="false">'Daily Data'!P3564</f>
        <v>0.00173153556969353</v>
      </c>
      <c r="L3565" s="11" t="n">
        <f aca="false">'Daily Data'!O3564</f>
        <v>0.00932662913668903</v>
      </c>
      <c r="M3565" s="11" t="n">
        <f aca="false">'Daily Data'!Q3564</f>
        <v>0.00111295909972398</v>
      </c>
      <c r="O3565" s="11" t="n">
        <f aca="false">'Daily Data'!O3564</f>
        <v>0.00932662913668903</v>
      </c>
      <c r="P3565" s="11" t="n">
        <f aca="false">'Daily Data'!R3564</f>
        <v>-0.00461036663229741</v>
      </c>
      <c r="R3565" s="11" t="n">
        <f aca="false">'Daily Data'!P3564</f>
        <v>0.00173153556969353</v>
      </c>
      <c r="S3565" s="11" t="n">
        <f aca="false">'Daily Data'!Q3564</f>
        <v>0.00111295909972398</v>
      </c>
      <c r="U3565" s="11" t="n">
        <f aca="false">'Daily Data'!P3564</f>
        <v>0.00173153556969353</v>
      </c>
      <c r="V3565" s="11" t="n">
        <f aca="false">'Daily Data'!R3564</f>
        <v>-0.00461036663229741</v>
      </c>
      <c r="X3565" s="11" t="n">
        <f aca="false">'Daily Data'!Q3564</f>
        <v>0.00111295909972398</v>
      </c>
      <c r="Y3565" s="11" t="n">
        <f aca="false">'Daily Data'!R3564</f>
        <v>-0.00461036663229741</v>
      </c>
      <c r="AA3565" s="11" t="n">
        <f aca="false">'Daily Data'!O3564</f>
        <v>0.00932662913668903</v>
      </c>
      <c r="AB3565" s="11" t="n">
        <f aca="false">'Daily Data'!P3564</f>
        <v>0.00173153556969353</v>
      </c>
      <c r="AC3565" s="11" t="n">
        <f aca="false">'Daily Data'!Q3564</f>
        <v>0.00111295909972398</v>
      </c>
      <c r="AE3565" s="11" t="n">
        <f aca="false">'Daily Data'!O3564</f>
        <v>0.00932662913668903</v>
      </c>
      <c r="AF3565" s="11" t="n">
        <f aca="false">'Daily Data'!P3564</f>
        <v>0.00173153556969353</v>
      </c>
      <c r="AG3565" s="11" t="n">
        <f aca="false">'Daily Data'!R3564</f>
        <v>-0.00461036663229741</v>
      </c>
      <c r="AI3565" s="11" t="n">
        <f aca="false">'Daily Data'!O3564</f>
        <v>0.00932662913668903</v>
      </c>
      <c r="AJ3565" s="11" t="n">
        <f aca="false">'Daily Data'!Q3564</f>
        <v>0.00111295909972398</v>
      </c>
      <c r="AK3565" s="11" t="n">
        <f aca="false">'Daily Data'!R3564</f>
        <v>-0.00461036663229741</v>
      </c>
      <c r="AM3565" s="11" t="n">
        <f aca="false">'Daily Data'!P3564</f>
        <v>0.00173153556969353</v>
      </c>
      <c r="AN3565" s="11" t="n">
        <f aca="false">'Daily Data'!Q3564</f>
        <v>0.00111295909972398</v>
      </c>
      <c r="AO3565" s="11" t="n">
        <f aca="false">'Daily Data'!R3564</f>
        <v>-0.00461036663229741</v>
      </c>
      <c r="AQ3565" s="11" t="n">
        <f aca="false">'Daily Data'!O3564</f>
        <v>0.00932662913668903</v>
      </c>
      <c r="AR3565" s="11" t="n">
        <f aca="false">'Daily Data'!P3564</f>
        <v>0.00173153556969353</v>
      </c>
      <c r="AS3565" s="11" t="n">
        <f aca="false">'Daily Data'!Q3564</f>
        <v>0.00111295909972398</v>
      </c>
      <c r="AT3565" s="11" t="n">
        <f aca="false">'Daily Data'!R3564</f>
        <v>-0.00461036663229741</v>
      </c>
    </row>
    <row r="3566" customFormat="false" ht="15" hidden="false" customHeight="false" outlineLevel="0" collapsed="false">
      <c r="A3566" s="11" t="n">
        <f aca="false">'Daily Data'!O3565</f>
        <v>-0.00327606560892978</v>
      </c>
      <c r="C3566" s="11" t="n">
        <f aca="false">'Daily Data'!P3565</f>
        <v>-0.0103961811283405</v>
      </c>
      <c r="E3566" s="11" t="n">
        <f aca="false">'Daily Data'!Q3565</f>
        <v>-0.00974764280682938</v>
      </c>
      <c r="G3566" s="11" t="n">
        <f aca="false">'Daily Data'!R3565</f>
        <v>0.00459548260486432</v>
      </c>
      <c r="I3566" s="11" t="n">
        <f aca="false">'Daily Data'!O3565</f>
        <v>-0.00327606560892978</v>
      </c>
      <c r="J3566" s="11" t="n">
        <f aca="false">'Daily Data'!P3565</f>
        <v>-0.0103961811283405</v>
      </c>
      <c r="L3566" s="11" t="n">
        <f aca="false">'Daily Data'!O3565</f>
        <v>-0.00327606560892978</v>
      </c>
      <c r="M3566" s="11" t="n">
        <f aca="false">'Daily Data'!Q3565</f>
        <v>-0.00974764280682938</v>
      </c>
      <c r="O3566" s="11" t="n">
        <f aca="false">'Daily Data'!O3565</f>
        <v>-0.00327606560892978</v>
      </c>
      <c r="P3566" s="11" t="n">
        <f aca="false">'Daily Data'!R3565</f>
        <v>0.00459548260486432</v>
      </c>
      <c r="R3566" s="11" t="n">
        <f aca="false">'Daily Data'!P3565</f>
        <v>-0.0103961811283405</v>
      </c>
      <c r="S3566" s="11" t="n">
        <f aca="false">'Daily Data'!Q3565</f>
        <v>-0.00974764280682938</v>
      </c>
      <c r="U3566" s="11" t="n">
        <f aca="false">'Daily Data'!P3565</f>
        <v>-0.0103961811283405</v>
      </c>
      <c r="V3566" s="11" t="n">
        <f aca="false">'Daily Data'!R3565</f>
        <v>0.00459548260486432</v>
      </c>
      <c r="X3566" s="11" t="n">
        <f aca="false">'Daily Data'!Q3565</f>
        <v>-0.00974764280682938</v>
      </c>
      <c r="Y3566" s="11" t="n">
        <f aca="false">'Daily Data'!R3565</f>
        <v>0.00459548260486432</v>
      </c>
      <c r="AA3566" s="11" t="n">
        <f aca="false">'Daily Data'!O3565</f>
        <v>-0.00327606560892978</v>
      </c>
      <c r="AB3566" s="11" t="n">
        <f aca="false">'Daily Data'!P3565</f>
        <v>-0.0103961811283405</v>
      </c>
      <c r="AC3566" s="11" t="n">
        <f aca="false">'Daily Data'!Q3565</f>
        <v>-0.00974764280682938</v>
      </c>
      <c r="AE3566" s="11" t="n">
        <f aca="false">'Daily Data'!O3565</f>
        <v>-0.00327606560892978</v>
      </c>
      <c r="AF3566" s="11" t="n">
        <f aca="false">'Daily Data'!P3565</f>
        <v>-0.0103961811283405</v>
      </c>
      <c r="AG3566" s="11" t="n">
        <f aca="false">'Daily Data'!R3565</f>
        <v>0.00459548260486432</v>
      </c>
      <c r="AI3566" s="11" t="n">
        <f aca="false">'Daily Data'!O3565</f>
        <v>-0.00327606560892978</v>
      </c>
      <c r="AJ3566" s="11" t="n">
        <f aca="false">'Daily Data'!Q3565</f>
        <v>-0.00974764280682938</v>
      </c>
      <c r="AK3566" s="11" t="n">
        <f aca="false">'Daily Data'!R3565</f>
        <v>0.00459548260486432</v>
      </c>
      <c r="AM3566" s="11" t="n">
        <f aca="false">'Daily Data'!P3565</f>
        <v>-0.0103961811283405</v>
      </c>
      <c r="AN3566" s="11" t="n">
        <f aca="false">'Daily Data'!Q3565</f>
        <v>-0.00974764280682938</v>
      </c>
      <c r="AO3566" s="11" t="n">
        <f aca="false">'Daily Data'!R3565</f>
        <v>0.00459548260486432</v>
      </c>
      <c r="AQ3566" s="11" t="n">
        <f aca="false">'Daily Data'!O3565</f>
        <v>-0.00327606560892978</v>
      </c>
      <c r="AR3566" s="11" t="n">
        <f aca="false">'Daily Data'!P3565</f>
        <v>-0.0103961811283405</v>
      </c>
      <c r="AS3566" s="11" t="n">
        <f aca="false">'Daily Data'!Q3565</f>
        <v>-0.00974764280682938</v>
      </c>
      <c r="AT3566" s="11" t="n">
        <f aca="false">'Daily Data'!R3565</f>
        <v>0.00459548260486432</v>
      </c>
    </row>
    <row r="3567" customFormat="false" ht="15" hidden="false" customHeight="false" outlineLevel="0" collapsed="false">
      <c r="A3567" s="11" t="n">
        <f aca="false">'Daily Data'!O3566</f>
        <v>0.00267040636725858</v>
      </c>
      <c r="C3567" s="11" t="n">
        <f aca="false">'Daily Data'!P3566</f>
        <v>0.00845617186197701</v>
      </c>
      <c r="E3567" s="11" t="n">
        <f aca="false">'Daily Data'!Q3566</f>
        <v>0.00859156787196225</v>
      </c>
      <c r="G3567" s="11" t="n">
        <f aca="false">'Daily Data'!R3566</f>
        <v>-0.00203582716011118</v>
      </c>
      <c r="I3567" s="11" t="n">
        <f aca="false">'Daily Data'!O3566</f>
        <v>0.00267040636725858</v>
      </c>
      <c r="J3567" s="11" t="n">
        <f aca="false">'Daily Data'!P3566</f>
        <v>0.00845617186197701</v>
      </c>
      <c r="L3567" s="11" t="n">
        <f aca="false">'Daily Data'!O3566</f>
        <v>0.00267040636725858</v>
      </c>
      <c r="M3567" s="11" t="n">
        <f aca="false">'Daily Data'!Q3566</f>
        <v>0.00859156787196225</v>
      </c>
      <c r="O3567" s="11" t="n">
        <f aca="false">'Daily Data'!O3566</f>
        <v>0.00267040636725858</v>
      </c>
      <c r="P3567" s="11" t="n">
        <f aca="false">'Daily Data'!R3566</f>
        <v>-0.00203582716011118</v>
      </c>
      <c r="R3567" s="11" t="n">
        <f aca="false">'Daily Data'!P3566</f>
        <v>0.00845617186197701</v>
      </c>
      <c r="S3567" s="11" t="n">
        <f aca="false">'Daily Data'!Q3566</f>
        <v>0.00859156787196225</v>
      </c>
      <c r="U3567" s="11" t="n">
        <f aca="false">'Daily Data'!P3566</f>
        <v>0.00845617186197701</v>
      </c>
      <c r="V3567" s="11" t="n">
        <f aca="false">'Daily Data'!R3566</f>
        <v>-0.00203582716011118</v>
      </c>
      <c r="X3567" s="11" t="n">
        <f aca="false">'Daily Data'!Q3566</f>
        <v>0.00859156787196225</v>
      </c>
      <c r="Y3567" s="11" t="n">
        <f aca="false">'Daily Data'!R3566</f>
        <v>-0.00203582716011118</v>
      </c>
      <c r="AA3567" s="11" t="n">
        <f aca="false">'Daily Data'!O3566</f>
        <v>0.00267040636725858</v>
      </c>
      <c r="AB3567" s="11" t="n">
        <f aca="false">'Daily Data'!P3566</f>
        <v>0.00845617186197701</v>
      </c>
      <c r="AC3567" s="11" t="n">
        <f aca="false">'Daily Data'!Q3566</f>
        <v>0.00859156787196225</v>
      </c>
      <c r="AE3567" s="11" t="n">
        <f aca="false">'Daily Data'!O3566</f>
        <v>0.00267040636725858</v>
      </c>
      <c r="AF3567" s="11" t="n">
        <f aca="false">'Daily Data'!P3566</f>
        <v>0.00845617186197701</v>
      </c>
      <c r="AG3567" s="11" t="n">
        <f aca="false">'Daily Data'!R3566</f>
        <v>-0.00203582716011118</v>
      </c>
      <c r="AI3567" s="11" t="n">
        <f aca="false">'Daily Data'!O3566</f>
        <v>0.00267040636725858</v>
      </c>
      <c r="AJ3567" s="11" t="n">
        <f aca="false">'Daily Data'!Q3566</f>
        <v>0.00859156787196225</v>
      </c>
      <c r="AK3567" s="11" t="n">
        <f aca="false">'Daily Data'!R3566</f>
        <v>-0.00203582716011118</v>
      </c>
      <c r="AM3567" s="11" t="n">
        <f aca="false">'Daily Data'!P3566</f>
        <v>0.00845617186197701</v>
      </c>
      <c r="AN3567" s="11" t="n">
        <f aca="false">'Daily Data'!Q3566</f>
        <v>0.00859156787196225</v>
      </c>
      <c r="AO3567" s="11" t="n">
        <f aca="false">'Daily Data'!R3566</f>
        <v>-0.00203582716011118</v>
      </c>
      <c r="AQ3567" s="11" t="n">
        <f aca="false">'Daily Data'!O3566</f>
        <v>0.00267040636725858</v>
      </c>
      <c r="AR3567" s="11" t="n">
        <f aca="false">'Daily Data'!P3566</f>
        <v>0.00845617186197701</v>
      </c>
      <c r="AS3567" s="11" t="n">
        <f aca="false">'Daily Data'!Q3566</f>
        <v>0.00859156787196225</v>
      </c>
      <c r="AT3567" s="11" t="n">
        <f aca="false">'Daily Data'!R3566</f>
        <v>-0.00203582716011118</v>
      </c>
    </row>
    <row r="3568" customFormat="false" ht="15" hidden="false" customHeight="false" outlineLevel="0" collapsed="false">
      <c r="A3568" s="11" t="n">
        <f aca="false">'Daily Data'!O3567</f>
        <v>0.00836830177805837</v>
      </c>
      <c r="C3568" s="11" t="n">
        <f aca="false">'Daily Data'!P3567</f>
        <v>0.00491398714822922</v>
      </c>
      <c r="E3568" s="11" t="n">
        <f aca="false">'Daily Data'!Q3567</f>
        <v>0.00458061899164609</v>
      </c>
      <c r="G3568" s="11" t="n">
        <f aca="false">'Daily Data'!R3567</f>
        <v>0.00233719486439411</v>
      </c>
      <c r="I3568" s="11" t="n">
        <f aca="false">'Daily Data'!O3567</f>
        <v>0.00836830177805837</v>
      </c>
      <c r="J3568" s="11" t="n">
        <f aca="false">'Daily Data'!P3567</f>
        <v>0.00491398714822922</v>
      </c>
      <c r="L3568" s="11" t="n">
        <f aca="false">'Daily Data'!O3567</f>
        <v>0.00836830177805837</v>
      </c>
      <c r="M3568" s="11" t="n">
        <f aca="false">'Daily Data'!Q3567</f>
        <v>0.00458061899164609</v>
      </c>
      <c r="O3568" s="11" t="n">
        <f aca="false">'Daily Data'!O3567</f>
        <v>0.00836830177805837</v>
      </c>
      <c r="P3568" s="11" t="n">
        <f aca="false">'Daily Data'!R3567</f>
        <v>0.00233719486439411</v>
      </c>
      <c r="R3568" s="11" t="n">
        <f aca="false">'Daily Data'!P3567</f>
        <v>0.00491398714822922</v>
      </c>
      <c r="S3568" s="11" t="n">
        <f aca="false">'Daily Data'!Q3567</f>
        <v>0.00458061899164609</v>
      </c>
      <c r="U3568" s="11" t="n">
        <f aca="false">'Daily Data'!P3567</f>
        <v>0.00491398714822922</v>
      </c>
      <c r="V3568" s="11" t="n">
        <f aca="false">'Daily Data'!R3567</f>
        <v>0.00233719486439411</v>
      </c>
      <c r="X3568" s="11" t="n">
        <f aca="false">'Daily Data'!Q3567</f>
        <v>0.00458061899164609</v>
      </c>
      <c r="Y3568" s="11" t="n">
        <f aca="false">'Daily Data'!R3567</f>
        <v>0.00233719486439411</v>
      </c>
      <c r="AA3568" s="11" t="n">
        <f aca="false">'Daily Data'!O3567</f>
        <v>0.00836830177805837</v>
      </c>
      <c r="AB3568" s="11" t="n">
        <f aca="false">'Daily Data'!P3567</f>
        <v>0.00491398714822922</v>
      </c>
      <c r="AC3568" s="11" t="n">
        <f aca="false">'Daily Data'!Q3567</f>
        <v>0.00458061899164609</v>
      </c>
      <c r="AE3568" s="11" t="n">
        <f aca="false">'Daily Data'!O3567</f>
        <v>0.00836830177805837</v>
      </c>
      <c r="AF3568" s="11" t="n">
        <f aca="false">'Daily Data'!P3567</f>
        <v>0.00491398714822922</v>
      </c>
      <c r="AG3568" s="11" t="n">
        <f aca="false">'Daily Data'!R3567</f>
        <v>0.00233719486439411</v>
      </c>
      <c r="AI3568" s="11" t="n">
        <f aca="false">'Daily Data'!O3567</f>
        <v>0.00836830177805837</v>
      </c>
      <c r="AJ3568" s="11" t="n">
        <f aca="false">'Daily Data'!Q3567</f>
        <v>0.00458061899164609</v>
      </c>
      <c r="AK3568" s="11" t="n">
        <f aca="false">'Daily Data'!R3567</f>
        <v>0.00233719486439411</v>
      </c>
      <c r="AM3568" s="11" t="n">
        <f aca="false">'Daily Data'!P3567</f>
        <v>0.00491398714822922</v>
      </c>
      <c r="AN3568" s="11" t="n">
        <f aca="false">'Daily Data'!Q3567</f>
        <v>0.00458061899164609</v>
      </c>
      <c r="AO3568" s="11" t="n">
        <f aca="false">'Daily Data'!R3567</f>
        <v>0.00233719486439411</v>
      </c>
      <c r="AQ3568" s="11" t="n">
        <f aca="false">'Daily Data'!O3567</f>
        <v>0.00836830177805837</v>
      </c>
      <c r="AR3568" s="11" t="n">
        <f aca="false">'Daily Data'!P3567</f>
        <v>0.00491398714822922</v>
      </c>
      <c r="AS3568" s="11" t="n">
        <f aca="false">'Daily Data'!Q3567</f>
        <v>0.00458061899164609</v>
      </c>
      <c r="AT3568" s="11" t="n">
        <f aca="false">'Daily Data'!R3567</f>
        <v>0.00233719486439411</v>
      </c>
    </row>
    <row r="3569" customFormat="false" ht="15" hidden="false" customHeight="false" outlineLevel="0" collapsed="false">
      <c r="A3569" s="11" t="n">
        <f aca="false">'Daily Data'!O3568</f>
        <v>0.00183767928282087</v>
      </c>
      <c r="C3569" s="11" t="n">
        <f aca="false">'Daily Data'!P3568</f>
        <v>0.0120862385886996</v>
      </c>
      <c r="E3569" s="11" t="n">
        <f aca="false">'Daily Data'!Q3568</f>
        <v>0.0122821595724231</v>
      </c>
      <c r="G3569" s="11" t="n">
        <f aca="false">'Daily Data'!R3568</f>
        <v>0.000827882096791418</v>
      </c>
      <c r="I3569" s="11" t="n">
        <f aca="false">'Daily Data'!O3568</f>
        <v>0.00183767928282087</v>
      </c>
      <c r="J3569" s="11" t="n">
        <f aca="false">'Daily Data'!P3568</f>
        <v>0.0120862385886996</v>
      </c>
      <c r="L3569" s="11" t="n">
        <f aca="false">'Daily Data'!O3568</f>
        <v>0.00183767928282087</v>
      </c>
      <c r="M3569" s="11" t="n">
        <f aca="false">'Daily Data'!Q3568</f>
        <v>0.0122821595724231</v>
      </c>
      <c r="O3569" s="11" t="n">
        <f aca="false">'Daily Data'!O3568</f>
        <v>0.00183767928282087</v>
      </c>
      <c r="P3569" s="11" t="n">
        <f aca="false">'Daily Data'!R3568</f>
        <v>0.000827882096791418</v>
      </c>
      <c r="R3569" s="11" t="n">
        <f aca="false">'Daily Data'!P3568</f>
        <v>0.0120862385886996</v>
      </c>
      <c r="S3569" s="11" t="n">
        <f aca="false">'Daily Data'!Q3568</f>
        <v>0.0122821595724231</v>
      </c>
      <c r="U3569" s="11" t="n">
        <f aca="false">'Daily Data'!P3568</f>
        <v>0.0120862385886996</v>
      </c>
      <c r="V3569" s="11" t="n">
        <f aca="false">'Daily Data'!R3568</f>
        <v>0.000827882096791418</v>
      </c>
      <c r="X3569" s="11" t="n">
        <f aca="false">'Daily Data'!Q3568</f>
        <v>0.0122821595724231</v>
      </c>
      <c r="Y3569" s="11" t="n">
        <f aca="false">'Daily Data'!R3568</f>
        <v>0.000827882096791418</v>
      </c>
      <c r="AA3569" s="11" t="n">
        <f aca="false">'Daily Data'!O3568</f>
        <v>0.00183767928282087</v>
      </c>
      <c r="AB3569" s="11" t="n">
        <f aca="false">'Daily Data'!P3568</f>
        <v>0.0120862385886996</v>
      </c>
      <c r="AC3569" s="11" t="n">
        <f aca="false">'Daily Data'!Q3568</f>
        <v>0.0122821595724231</v>
      </c>
      <c r="AE3569" s="11" t="n">
        <f aca="false">'Daily Data'!O3568</f>
        <v>0.00183767928282087</v>
      </c>
      <c r="AF3569" s="11" t="n">
        <f aca="false">'Daily Data'!P3568</f>
        <v>0.0120862385886996</v>
      </c>
      <c r="AG3569" s="11" t="n">
        <f aca="false">'Daily Data'!R3568</f>
        <v>0.000827882096791418</v>
      </c>
      <c r="AI3569" s="11" t="n">
        <f aca="false">'Daily Data'!O3568</f>
        <v>0.00183767928282087</v>
      </c>
      <c r="AJ3569" s="11" t="n">
        <f aca="false">'Daily Data'!Q3568</f>
        <v>0.0122821595724231</v>
      </c>
      <c r="AK3569" s="11" t="n">
        <f aca="false">'Daily Data'!R3568</f>
        <v>0.000827882096791418</v>
      </c>
      <c r="AM3569" s="11" t="n">
        <f aca="false">'Daily Data'!P3568</f>
        <v>0.0120862385886996</v>
      </c>
      <c r="AN3569" s="11" t="n">
        <f aca="false">'Daily Data'!Q3568</f>
        <v>0.0122821595724231</v>
      </c>
      <c r="AO3569" s="11" t="n">
        <f aca="false">'Daily Data'!R3568</f>
        <v>0.000827882096791418</v>
      </c>
      <c r="AQ3569" s="11" t="n">
        <f aca="false">'Daily Data'!O3568</f>
        <v>0.00183767928282087</v>
      </c>
      <c r="AR3569" s="11" t="n">
        <f aca="false">'Daily Data'!P3568</f>
        <v>0.0120862385886996</v>
      </c>
      <c r="AS3569" s="11" t="n">
        <f aca="false">'Daily Data'!Q3568</f>
        <v>0.0122821595724231</v>
      </c>
      <c r="AT3569" s="11" t="n">
        <f aca="false">'Daily Data'!R3568</f>
        <v>0.000827882096791418</v>
      </c>
    </row>
    <row r="3570" customFormat="false" ht="15" hidden="false" customHeight="false" outlineLevel="0" collapsed="false">
      <c r="A3570" s="11" t="n">
        <f aca="false">'Daily Data'!O3569</f>
        <v>0.00571052333852096</v>
      </c>
      <c r="C3570" s="11" t="n">
        <f aca="false">'Daily Data'!P3569</f>
        <v>0.0153547903461727</v>
      </c>
      <c r="E3570" s="11" t="n">
        <f aca="false">'Daily Data'!Q3569</f>
        <v>0.0149649311432371</v>
      </c>
      <c r="G3570" s="11" t="n">
        <f aca="false">'Daily Data'!R3569</f>
        <v>0.0029871745964093</v>
      </c>
      <c r="I3570" s="11" t="n">
        <f aca="false">'Daily Data'!O3569</f>
        <v>0.00571052333852096</v>
      </c>
      <c r="J3570" s="11" t="n">
        <f aca="false">'Daily Data'!P3569</f>
        <v>0.0153547903461727</v>
      </c>
      <c r="L3570" s="11" t="n">
        <f aca="false">'Daily Data'!O3569</f>
        <v>0.00571052333852096</v>
      </c>
      <c r="M3570" s="11" t="n">
        <f aca="false">'Daily Data'!Q3569</f>
        <v>0.0149649311432371</v>
      </c>
      <c r="O3570" s="11" t="n">
        <f aca="false">'Daily Data'!O3569</f>
        <v>0.00571052333852096</v>
      </c>
      <c r="P3570" s="11" t="n">
        <f aca="false">'Daily Data'!R3569</f>
        <v>0.0029871745964093</v>
      </c>
      <c r="R3570" s="11" t="n">
        <f aca="false">'Daily Data'!P3569</f>
        <v>0.0153547903461727</v>
      </c>
      <c r="S3570" s="11" t="n">
        <f aca="false">'Daily Data'!Q3569</f>
        <v>0.0149649311432371</v>
      </c>
      <c r="U3570" s="11" t="n">
        <f aca="false">'Daily Data'!P3569</f>
        <v>0.0153547903461727</v>
      </c>
      <c r="V3570" s="11" t="n">
        <f aca="false">'Daily Data'!R3569</f>
        <v>0.0029871745964093</v>
      </c>
      <c r="X3570" s="11" t="n">
        <f aca="false">'Daily Data'!Q3569</f>
        <v>0.0149649311432371</v>
      </c>
      <c r="Y3570" s="11" t="n">
        <f aca="false">'Daily Data'!R3569</f>
        <v>0.0029871745964093</v>
      </c>
      <c r="AA3570" s="11" t="n">
        <f aca="false">'Daily Data'!O3569</f>
        <v>0.00571052333852096</v>
      </c>
      <c r="AB3570" s="11" t="n">
        <f aca="false">'Daily Data'!P3569</f>
        <v>0.0153547903461727</v>
      </c>
      <c r="AC3570" s="11" t="n">
        <f aca="false">'Daily Data'!Q3569</f>
        <v>0.0149649311432371</v>
      </c>
      <c r="AE3570" s="11" t="n">
        <f aca="false">'Daily Data'!O3569</f>
        <v>0.00571052333852096</v>
      </c>
      <c r="AF3570" s="11" t="n">
        <f aca="false">'Daily Data'!P3569</f>
        <v>0.0153547903461727</v>
      </c>
      <c r="AG3570" s="11" t="n">
        <f aca="false">'Daily Data'!R3569</f>
        <v>0.0029871745964093</v>
      </c>
      <c r="AI3570" s="11" t="n">
        <f aca="false">'Daily Data'!O3569</f>
        <v>0.00571052333852096</v>
      </c>
      <c r="AJ3570" s="11" t="n">
        <f aca="false">'Daily Data'!Q3569</f>
        <v>0.0149649311432371</v>
      </c>
      <c r="AK3570" s="11" t="n">
        <f aca="false">'Daily Data'!R3569</f>
        <v>0.0029871745964093</v>
      </c>
      <c r="AM3570" s="11" t="n">
        <f aca="false">'Daily Data'!P3569</f>
        <v>0.0153547903461727</v>
      </c>
      <c r="AN3570" s="11" t="n">
        <f aca="false">'Daily Data'!Q3569</f>
        <v>0.0149649311432371</v>
      </c>
      <c r="AO3570" s="11" t="n">
        <f aca="false">'Daily Data'!R3569</f>
        <v>0.0029871745964093</v>
      </c>
      <c r="AQ3570" s="11" t="n">
        <f aca="false">'Daily Data'!O3569</f>
        <v>0.00571052333852096</v>
      </c>
      <c r="AR3570" s="11" t="n">
        <f aca="false">'Daily Data'!P3569</f>
        <v>0.0153547903461727</v>
      </c>
      <c r="AS3570" s="11" t="n">
        <f aca="false">'Daily Data'!Q3569</f>
        <v>0.0149649311432371</v>
      </c>
      <c r="AT3570" s="11" t="n">
        <f aca="false">'Daily Data'!R3569</f>
        <v>0.0029871745964093</v>
      </c>
    </row>
    <row r="3571" customFormat="false" ht="15" hidden="false" customHeight="false" outlineLevel="0" collapsed="false">
      <c r="A3571" s="11" t="n">
        <f aca="false">'Daily Data'!O3570</f>
        <v>-0.0118652187688381</v>
      </c>
      <c r="C3571" s="11" t="n">
        <f aca="false">'Daily Data'!P3570</f>
        <v>0.00896001400560221</v>
      </c>
      <c r="E3571" s="11" t="n">
        <f aca="false">'Daily Data'!Q3570</f>
        <v>0.00905006710918056</v>
      </c>
      <c r="G3571" s="11" t="n">
        <f aca="false">'Daily Data'!R3570</f>
        <v>0.0116212368053076</v>
      </c>
      <c r="I3571" s="11" t="n">
        <f aca="false">'Daily Data'!O3570</f>
        <v>-0.0118652187688381</v>
      </c>
      <c r="J3571" s="11" t="n">
        <f aca="false">'Daily Data'!P3570</f>
        <v>0.00896001400560221</v>
      </c>
      <c r="L3571" s="11" t="n">
        <f aca="false">'Daily Data'!O3570</f>
        <v>-0.0118652187688381</v>
      </c>
      <c r="M3571" s="11" t="n">
        <f aca="false">'Daily Data'!Q3570</f>
        <v>0.00905006710918056</v>
      </c>
      <c r="O3571" s="11" t="n">
        <f aca="false">'Daily Data'!O3570</f>
        <v>-0.0118652187688381</v>
      </c>
      <c r="P3571" s="11" t="n">
        <f aca="false">'Daily Data'!R3570</f>
        <v>0.0116212368053076</v>
      </c>
      <c r="R3571" s="11" t="n">
        <f aca="false">'Daily Data'!P3570</f>
        <v>0.00896001400560221</v>
      </c>
      <c r="S3571" s="11" t="n">
        <f aca="false">'Daily Data'!Q3570</f>
        <v>0.00905006710918056</v>
      </c>
      <c r="U3571" s="11" t="n">
        <f aca="false">'Daily Data'!P3570</f>
        <v>0.00896001400560221</v>
      </c>
      <c r="V3571" s="11" t="n">
        <f aca="false">'Daily Data'!R3570</f>
        <v>0.0116212368053076</v>
      </c>
      <c r="X3571" s="11" t="n">
        <f aca="false">'Daily Data'!Q3570</f>
        <v>0.00905006710918056</v>
      </c>
      <c r="Y3571" s="11" t="n">
        <f aca="false">'Daily Data'!R3570</f>
        <v>0.0116212368053076</v>
      </c>
      <c r="AA3571" s="11" t="n">
        <f aca="false">'Daily Data'!O3570</f>
        <v>-0.0118652187688381</v>
      </c>
      <c r="AB3571" s="11" t="n">
        <f aca="false">'Daily Data'!P3570</f>
        <v>0.00896001400560221</v>
      </c>
      <c r="AC3571" s="11" t="n">
        <f aca="false">'Daily Data'!Q3570</f>
        <v>0.00905006710918056</v>
      </c>
      <c r="AE3571" s="11" t="n">
        <f aca="false">'Daily Data'!O3570</f>
        <v>-0.0118652187688381</v>
      </c>
      <c r="AF3571" s="11" t="n">
        <f aca="false">'Daily Data'!P3570</f>
        <v>0.00896001400560221</v>
      </c>
      <c r="AG3571" s="11" t="n">
        <f aca="false">'Daily Data'!R3570</f>
        <v>0.0116212368053076</v>
      </c>
      <c r="AI3571" s="11" t="n">
        <f aca="false">'Daily Data'!O3570</f>
        <v>-0.0118652187688381</v>
      </c>
      <c r="AJ3571" s="11" t="n">
        <f aca="false">'Daily Data'!Q3570</f>
        <v>0.00905006710918056</v>
      </c>
      <c r="AK3571" s="11" t="n">
        <f aca="false">'Daily Data'!R3570</f>
        <v>0.0116212368053076</v>
      </c>
      <c r="AM3571" s="11" t="n">
        <f aca="false">'Daily Data'!P3570</f>
        <v>0.00896001400560221</v>
      </c>
      <c r="AN3571" s="11" t="n">
        <f aca="false">'Daily Data'!Q3570</f>
        <v>0.00905006710918056</v>
      </c>
      <c r="AO3571" s="11" t="n">
        <f aca="false">'Daily Data'!R3570</f>
        <v>0.0116212368053076</v>
      </c>
      <c r="AQ3571" s="11" t="n">
        <f aca="false">'Daily Data'!O3570</f>
        <v>-0.0118652187688381</v>
      </c>
      <c r="AR3571" s="11" t="n">
        <f aca="false">'Daily Data'!P3570</f>
        <v>0.00896001400560221</v>
      </c>
      <c r="AS3571" s="11" t="n">
        <f aca="false">'Daily Data'!Q3570</f>
        <v>0.00905006710918056</v>
      </c>
      <c r="AT3571" s="11" t="n">
        <f aca="false">'Daily Data'!R3570</f>
        <v>0.0116212368053076</v>
      </c>
    </row>
    <row r="3572" customFormat="false" ht="15" hidden="false" customHeight="false" outlineLevel="0" collapsed="false">
      <c r="A3572" s="11" t="n">
        <f aca="false">'Daily Data'!O3571</f>
        <v>-0.00645952300893448</v>
      </c>
      <c r="C3572" s="11" t="n">
        <f aca="false">'Daily Data'!P3571</f>
        <v>0.00888038193067343</v>
      </c>
      <c r="E3572" s="11" t="n">
        <f aca="false">'Daily Data'!Q3571</f>
        <v>0.00874311329576683</v>
      </c>
      <c r="G3572" s="11" t="n">
        <f aca="false">'Daily Data'!R3571</f>
        <v>0.000231379267380823</v>
      </c>
      <c r="I3572" s="11" t="n">
        <f aca="false">'Daily Data'!O3571</f>
        <v>-0.00645952300893448</v>
      </c>
      <c r="J3572" s="11" t="n">
        <f aca="false">'Daily Data'!P3571</f>
        <v>0.00888038193067343</v>
      </c>
      <c r="L3572" s="11" t="n">
        <f aca="false">'Daily Data'!O3571</f>
        <v>-0.00645952300893448</v>
      </c>
      <c r="M3572" s="11" t="n">
        <f aca="false">'Daily Data'!Q3571</f>
        <v>0.00874311329576683</v>
      </c>
      <c r="O3572" s="11" t="n">
        <f aca="false">'Daily Data'!O3571</f>
        <v>-0.00645952300893448</v>
      </c>
      <c r="P3572" s="11" t="n">
        <f aca="false">'Daily Data'!R3571</f>
        <v>0.000231379267380823</v>
      </c>
      <c r="R3572" s="11" t="n">
        <f aca="false">'Daily Data'!P3571</f>
        <v>0.00888038193067343</v>
      </c>
      <c r="S3572" s="11" t="n">
        <f aca="false">'Daily Data'!Q3571</f>
        <v>0.00874311329576683</v>
      </c>
      <c r="U3572" s="11" t="n">
        <f aca="false">'Daily Data'!P3571</f>
        <v>0.00888038193067343</v>
      </c>
      <c r="V3572" s="11" t="n">
        <f aca="false">'Daily Data'!R3571</f>
        <v>0.000231379267380823</v>
      </c>
      <c r="X3572" s="11" t="n">
        <f aca="false">'Daily Data'!Q3571</f>
        <v>0.00874311329576683</v>
      </c>
      <c r="Y3572" s="11" t="n">
        <f aca="false">'Daily Data'!R3571</f>
        <v>0.000231379267380823</v>
      </c>
      <c r="AA3572" s="11" t="n">
        <f aca="false">'Daily Data'!O3571</f>
        <v>-0.00645952300893448</v>
      </c>
      <c r="AB3572" s="11" t="n">
        <f aca="false">'Daily Data'!P3571</f>
        <v>0.00888038193067343</v>
      </c>
      <c r="AC3572" s="11" t="n">
        <f aca="false">'Daily Data'!Q3571</f>
        <v>0.00874311329576683</v>
      </c>
      <c r="AE3572" s="11" t="n">
        <f aca="false">'Daily Data'!O3571</f>
        <v>-0.00645952300893448</v>
      </c>
      <c r="AF3572" s="11" t="n">
        <f aca="false">'Daily Data'!P3571</f>
        <v>0.00888038193067343</v>
      </c>
      <c r="AG3572" s="11" t="n">
        <f aca="false">'Daily Data'!R3571</f>
        <v>0.000231379267380823</v>
      </c>
      <c r="AI3572" s="11" t="n">
        <f aca="false">'Daily Data'!O3571</f>
        <v>-0.00645952300893448</v>
      </c>
      <c r="AJ3572" s="11" t="n">
        <f aca="false">'Daily Data'!Q3571</f>
        <v>0.00874311329576683</v>
      </c>
      <c r="AK3572" s="11" t="n">
        <f aca="false">'Daily Data'!R3571</f>
        <v>0.000231379267380823</v>
      </c>
      <c r="AM3572" s="11" t="n">
        <f aca="false">'Daily Data'!P3571</f>
        <v>0.00888038193067343</v>
      </c>
      <c r="AN3572" s="11" t="n">
        <f aca="false">'Daily Data'!Q3571</f>
        <v>0.00874311329576683</v>
      </c>
      <c r="AO3572" s="11" t="n">
        <f aca="false">'Daily Data'!R3571</f>
        <v>0.000231379267380823</v>
      </c>
      <c r="AQ3572" s="11" t="n">
        <f aca="false">'Daily Data'!O3571</f>
        <v>-0.00645952300893448</v>
      </c>
      <c r="AR3572" s="11" t="n">
        <f aca="false">'Daily Data'!P3571</f>
        <v>0.00888038193067343</v>
      </c>
      <c r="AS3572" s="11" t="n">
        <f aca="false">'Daily Data'!Q3571</f>
        <v>0.00874311329576683</v>
      </c>
      <c r="AT3572" s="11" t="n">
        <f aca="false">'Daily Data'!R3571</f>
        <v>0.000231379267380823</v>
      </c>
    </row>
    <row r="3573" customFormat="false" ht="15" hidden="false" customHeight="false" outlineLevel="0" collapsed="false">
      <c r="A3573" s="11" t="n">
        <f aca="false">'Daily Data'!O3572</f>
        <v>0.00723888152932751</v>
      </c>
      <c r="C3573" s="11" t="n">
        <f aca="false">'Daily Data'!P3572</f>
        <v>0.0192589492098435</v>
      </c>
      <c r="E3573" s="11" t="n">
        <f aca="false">'Daily Data'!Q3572</f>
        <v>0.0192960481731294</v>
      </c>
      <c r="G3573" s="11" t="n">
        <f aca="false">'Daily Data'!R3572</f>
        <v>-0.00394696872940858</v>
      </c>
      <c r="I3573" s="11" t="n">
        <f aca="false">'Daily Data'!O3572</f>
        <v>0.00723888152932751</v>
      </c>
      <c r="J3573" s="11" t="n">
        <f aca="false">'Daily Data'!P3572</f>
        <v>0.0192589492098435</v>
      </c>
      <c r="L3573" s="11" t="n">
        <f aca="false">'Daily Data'!O3572</f>
        <v>0.00723888152932751</v>
      </c>
      <c r="M3573" s="11" t="n">
        <f aca="false">'Daily Data'!Q3572</f>
        <v>0.0192960481731294</v>
      </c>
      <c r="O3573" s="11" t="n">
        <f aca="false">'Daily Data'!O3572</f>
        <v>0.00723888152932751</v>
      </c>
      <c r="P3573" s="11" t="n">
        <f aca="false">'Daily Data'!R3572</f>
        <v>-0.00394696872940858</v>
      </c>
      <c r="R3573" s="11" t="n">
        <f aca="false">'Daily Data'!P3572</f>
        <v>0.0192589492098435</v>
      </c>
      <c r="S3573" s="11" t="n">
        <f aca="false">'Daily Data'!Q3572</f>
        <v>0.0192960481731294</v>
      </c>
      <c r="U3573" s="11" t="n">
        <f aca="false">'Daily Data'!P3572</f>
        <v>0.0192589492098435</v>
      </c>
      <c r="V3573" s="11" t="n">
        <f aca="false">'Daily Data'!R3572</f>
        <v>-0.00394696872940858</v>
      </c>
      <c r="X3573" s="11" t="n">
        <f aca="false">'Daily Data'!Q3572</f>
        <v>0.0192960481731294</v>
      </c>
      <c r="Y3573" s="11" t="n">
        <f aca="false">'Daily Data'!R3572</f>
        <v>-0.00394696872940858</v>
      </c>
      <c r="AA3573" s="11" t="n">
        <f aca="false">'Daily Data'!O3572</f>
        <v>0.00723888152932751</v>
      </c>
      <c r="AB3573" s="11" t="n">
        <f aca="false">'Daily Data'!P3572</f>
        <v>0.0192589492098435</v>
      </c>
      <c r="AC3573" s="11" t="n">
        <f aca="false">'Daily Data'!Q3572</f>
        <v>0.0192960481731294</v>
      </c>
      <c r="AE3573" s="11" t="n">
        <f aca="false">'Daily Data'!O3572</f>
        <v>0.00723888152932751</v>
      </c>
      <c r="AF3573" s="11" t="n">
        <f aca="false">'Daily Data'!P3572</f>
        <v>0.0192589492098435</v>
      </c>
      <c r="AG3573" s="11" t="n">
        <f aca="false">'Daily Data'!R3572</f>
        <v>-0.00394696872940858</v>
      </c>
      <c r="AI3573" s="11" t="n">
        <f aca="false">'Daily Data'!O3572</f>
        <v>0.00723888152932751</v>
      </c>
      <c r="AJ3573" s="11" t="n">
        <f aca="false">'Daily Data'!Q3572</f>
        <v>0.0192960481731294</v>
      </c>
      <c r="AK3573" s="11" t="n">
        <f aca="false">'Daily Data'!R3572</f>
        <v>-0.00394696872940858</v>
      </c>
      <c r="AM3573" s="11" t="n">
        <f aca="false">'Daily Data'!P3572</f>
        <v>0.0192589492098435</v>
      </c>
      <c r="AN3573" s="11" t="n">
        <f aca="false">'Daily Data'!Q3572</f>
        <v>0.0192960481731294</v>
      </c>
      <c r="AO3573" s="11" t="n">
        <f aca="false">'Daily Data'!R3572</f>
        <v>-0.00394696872940858</v>
      </c>
      <c r="AQ3573" s="11" t="n">
        <f aca="false">'Daily Data'!O3572</f>
        <v>0.00723888152932751</v>
      </c>
      <c r="AR3573" s="11" t="n">
        <f aca="false">'Daily Data'!P3572</f>
        <v>0.0192589492098435</v>
      </c>
      <c r="AS3573" s="11" t="n">
        <f aca="false">'Daily Data'!Q3572</f>
        <v>0.0192960481731294</v>
      </c>
      <c r="AT3573" s="11" t="n">
        <f aca="false">'Daily Data'!R3572</f>
        <v>-0.00394696872940858</v>
      </c>
    </row>
    <row r="3574" customFormat="false" ht="15" hidden="false" customHeight="false" outlineLevel="0" collapsed="false">
      <c r="A3574" s="11" t="n">
        <f aca="false">'Daily Data'!O3573</f>
        <v>-0.00611875185999399</v>
      </c>
      <c r="C3574" s="11" t="n">
        <f aca="false">'Daily Data'!P3573</f>
        <v>0.00836575902499227</v>
      </c>
      <c r="E3574" s="11" t="n">
        <f aca="false">'Daily Data'!Q3573</f>
        <v>0.00850309670160788</v>
      </c>
      <c r="G3574" s="11" t="n">
        <f aca="false">'Daily Data'!R3573</f>
        <v>0.00684965938023841</v>
      </c>
      <c r="I3574" s="11" t="n">
        <f aca="false">'Daily Data'!O3573</f>
        <v>-0.00611875185999399</v>
      </c>
      <c r="J3574" s="11" t="n">
        <f aca="false">'Daily Data'!P3573</f>
        <v>0.00836575902499227</v>
      </c>
      <c r="L3574" s="11" t="n">
        <f aca="false">'Daily Data'!O3573</f>
        <v>-0.00611875185999399</v>
      </c>
      <c r="M3574" s="11" t="n">
        <f aca="false">'Daily Data'!Q3573</f>
        <v>0.00850309670160788</v>
      </c>
      <c r="O3574" s="11" t="n">
        <f aca="false">'Daily Data'!O3573</f>
        <v>-0.00611875185999399</v>
      </c>
      <c r="P3574" s="11" t="n">
        <f aca="false">'Daily Data'!R3573</f>
        <v>0.00684965938023841</v>
      </c>
      <c r="R3574" s="11" t="n">
        <f aca="false">'Daily Data'!P3573</f>
        <v>0.00836575902499227</v>
      </c>
      <c r="S3574" s="11" t="n">
        <f aca="false">'Daily Data'!Q3573</f>
        <v>0.00850309670160788</v>
      </c>
      <c r="U3574" s="11" t="n">
        <f aca="false">'Daily Data'!P3573</f>
        <v>0.00836575902499227</v>
      </c>
      <c r="V3574" s="11" t="n">
        <f aca="false">'Daily Data'!R3573</f>
        <v>0.00684965938023841</v>
      </c>
      <c r="X3574" s="11" t="n">
        <f aca="false">'Daily Data'!Q3573</f>
        <v>0.00850309670160788</v>
      </c>
      <c r="Y3574" s="11" t="n">
        <f aca="false">'Daily Data'!R3573</f>
        <v>0.00684965938023841</v>
      </c>
      <c r="AA3574" s="11" t="n">
        <f aca="false">'Daily Data'!O3573</f>
        <v>-0.00611875185999399</v>
      </c>
      <c r="AB3574" s="11" t="n">
        <f aca="false">'Daily Data'!P3573</f>
        <v>0.00836575902499227</v>
      </c>
      <c r="AC3574" s="11" t="n">
        <f aca="false">'Daily Data'!Q3573</f>
        <v>0.00850309670160788</v>
      </c>
      <c r="AE3574" s="11" t="n">
        <f aca="false">'Daily Data'!O3573</f>
        <v>-0.00611875185999399</v>
      </c>
      <c r="AF3574" s="11" t="n">
        <f aca="false">'Daily Data'!P3573</f>
        <v>0.00836575902499227</v>
      </c>
      <c r="AG3574" s="11" t="n">
        <f aca="false">'Daily Data'!R3573</f>
        <v>0.00684965938023841</v>
      </c>
      <c r="AI3574" s="11" t="n">
        <f aca="false">'Daily Data'!O3573</f>
        <v>-0.00611875185999399</v>
      </c>
      <c r="AJ3574" s="11" t="n">
        <f aca="false">'Daily Data'!Q3573</f>
        <v>0.00850309670160788</v>
      </c>
      <c r="AK3574" s="11" t="n">
        <f aca="false">'Daily Data'!R3573</f>
        <v>0.00684965938023841</v>
      </c>
      <c r="AM3574" s="11" t="n">
        <f aca="false">'Daily Data'!P3573</f>
        <v>0.00836575902499227</v>
      </c>
      <c r="AN3574" s="11" t="n">
        <f aca="false">'Daily Data'!Q3573</f>
        <v>0.00850309670160788</v>
      </c>
      <c r="AO3574" s="11" t="n">
        <f aca="false">'Daily Data'!R3573</f>
        <v>0.00684965938023841</v>
      </c>
      <c r="AQ3574" s="11" t="n">
        <f aca="false">'Daily Data'!O3573</f>
        <v>-0.00611875185999399</v>
      </c>
      <c r="AR3574" s="11" t="n">
        <f aca="false">'Daily Data'!P3573</f>
        <v>0.00836575902499227</v>
      </c>
      <c r="AS3574" s="11" t="n">
        <f aca="false">'Daily Data'!Q3573</f>
        <v>0.00850309670160788</v>
      </c>
      <c r="AT3574" s="11" t="n">
        <f aca="false">'Daily Data'!R3573</f>
        <v>0.00684965938023841</v>
      </c>
    </row>
    <row r="3575" customFormat="false" ht="15" hidden="false" customHeight="false" outlineLevel="0" collapsed="false">
      <c r="A3575" s="11" t="n">
        <f aca="false">'Daily Data'!O3574</f>
        <v>0.0120992007147686</v>
      </c>
      <c r="C3575" s="11" t="n">
        <f aca="false">'Daily Data'!P3574</f>
        <v>0.00695760661694401</v>
      </c>
      <c r="E3575" s="11" t="n">
        <f aca="false">'Daily Data'!Q3574</f>
        <v>0.00717971111387528</v>
      </c>
      <c r="G3575" s="11" t="n">
        <f aca="false">'Daily Data'!R3574</f>
        <v>-0.00164311349240708</v>
      </c>
      <c r="I3575" s="11" t="n">
        <f aca="false">'Daily Data'!O3574</f>
        <v>0.0120992007147686</v>
      </c>
      <c r="J3575" s="11" t="n">
        <f aca="false">'Daily Data'!P3574</f>
        <v>0.00695760661694401</v>
      </c>
      <c r="L3575" s="11" t="n">
        <f aca="false">'Daily Data'!O3574</f>
        <v>0.0120992007147686</v>
      </c>
      <c r="M3575" s="11" t="n">
        <f aca="false">'Daily Data'!Q3574</f>
        <v>0.00717971111387528</v>
      </c>
      <c r="O3575" s="11" t="n">
        <f aca="false">'Daily Data'!O3574</f>
        <v>0.0120992007147686</v>
      </c>
      <c r="P3575" s="11" t="n">
        <f aca="false">'Daily Data'!R3574</f>
        <v>-0.00164311349240708</v>
      </c>
      <c r="R3575" s="11" t="n">
        <f aca="false">'Daily Data'!P3574</f>
        <v>0.00695760661694401</v>
      </c>
      <c r="S3575" s="11" t="n">
        <f aca="false">'Daily Data'!Q3574</f>
        <v>0.00717971111387528</v>
      </c>
      <c r="U3575" s="11" t="n">
        <f aca="false">'Daily Data'!P3574</f>
        <v>0.00695760661694401</v>
      </c>
      <c r="V3575" s="11" t="n">
        <f aca="false">'Daily Data'!R3574</f>
        <v>-0.00164311349240708</v>
      </c>
      <c r="X3575" s="11" t="n">
        <f aca="false">'Daily Data'!Q3574</f>
        <v>0.00717971111387528</v>
      </c>
      <c r="Y3575" s="11" t="n">
        <f aca="false">'Daily Data'!R3574</f>
        <v>-0.00164311349240708</v>
      </c>
      <c r="AA3575" s="11" t="n">
        <f aca="false">'Daily Data'!O3574</f>
        <v>0.0120992007147686</v>
      </c>
      <c r="AB3575" s="11" t="n">
        <f aca="false">'Daily Data'!P3574</f>
        <v>0.00695760661694401</v>
      </c>
      <c r="AC3575" s="11" t="n">
        <f aca="false">'Daily Data'!Q3574</f>
        <v>0.00717971111387528</v>
      </c>
      <c r="AE3575" s="11" t="n">
        <f aca="false">'Daily Data'!O3574</f>
        <v>0.0120992007147686</v>
      </c>
      <c r="AF3575" s="11" t="n">
        <f aca="false">'Daily Data'!P3574</f>
        <v>0.00695760661694401</v>
      </c>
      <c r="AG3575" s="11" t="n">
        <f aca="false">'Daily Data'!R3574</f>
        <v>-0.00164311349240708</v>
      </c>
      <c r="AI3575" s="11" t="n">
        <f aca="false">'Daily Data'!O3574</f>
        <v>0.0120992007147686</v>
      </c>
      <c r="AJ3575" s="11" t="n">
        <f aca="false">'Daily Data'!Q3574</f>
        <v>0.00717971111387528</v>
      </c>
      <c r="AK3575" s="11" t="n">
        <f aca="false">'Daily Data'!R3574</f>
        <v>-0.00164311349240708</v>
      </c>
      <c r="AM3575" s="11" t="n">
        <f aca="false">'Daily Data'!P3574</f>
        <v>0.00695760661694401</v>
      </c>
      <c r="AN3575" s="11" t="n">
        <f aca="false">'Daily Data'!Q3574</f>
        <v>0.00717971111387528</v>
      </c>
      <c r="AO3575" s="11" t="n">
        <f aca="false">'Daily Data'!R3574</f>
        <v>-0.00164311349240708</v>
      </c>
      <c r="AQ3575" s="11" t="n">
        <f aca="false">'Daily Data'!O3574</f>
        <v>0.0120992007147686</v>
      </c>
      <c r="AR3575" s="11" t="n">
        <f aca="false">'Daily Data'!P3574</f>
        <v>0.00695760661694401</v>
      </c>
      <c r="AS3575" s="11" t="n">
        <f aca="false">'Daily Data'!Q3574</f>
        <v>0.00717971111387528</v>
      </c>
      <c r="AT3575" s="11" t="n">
        <f aca="false">'Daily Data'!R3574</f>
        <v>-0.00164311349240708</v>
      </c>
    </row>
    <row r="3576" customFormat="false" ht="15" hidden="false" customHeight="false" outlineLevel="0" collapsed="false">
      <c r="A3576" s="11" t="n">
        <f aca="false">'Daily Data'!O3575</f>
        <v>-0.00341061264708963</v>
      </c>
      <c r="C3576" s="11" t="n">
        <f aca="false">'Daily Data'!P3575</f>
        <v>-0.00771428666388118</v>
      </c>
      <c r="E3576" s="11" t="n">
        <f aca="false">'Daily Data'!Q3575</f>
        <v>-0.00713562243354237</v>
      </c>
      <c r="G3576" s="11" t="n">
        <f aca="false">'Daily Data'!R3575</f>
        <v>0.00652271143389317</v>
      </c>
      <c r="I3576" s="11" t="n">
        <f aca="false">'Daily Data'!O3575</f>
        <v>-0.00341061264708963</v>
      </c>
      <c r="J3576" s="11" t="n">
        <f aca="false">'Daily Data'!P3575</f>
        <v>-0.00771428666388118</v>
      </c>
      <c r="L3576" s="11" t="n">
        <f aca="false">'Daily Data'!O3575</f>
        <v>-0.00341061264708963</v>
      </c>
      <c r="M3576" s="11" t="n">
        <f aca="false">'Daily Data'!Q3575</f>
        <v>-0.00713562243354237</v>
      </c>
      <c r="O3576" s="11" t="n">
        <f aca="false">'Daily Data'!O3575</f>
        <v>-0.00341061264708963</v>
      </c>
      <c r="P3576" s="11" t="n">
        <f aca="false">'Daily Data'!R3575</f>
        <v>0.00652271143389317</v>
      </c>
      <c r="R3576" s="11" t="n">
        <f aca="false">'Daily Data'!P3575</f>
        <v>-0.00771428666388118</v>
      </c>
      <c r="S3576" s="11" t="n">
        <f aca="false">'Daily Data'!Q3575</f>
        <v>-0.00713562243354237</v>
      </c>
      <c r="U3576" s="11" t="n">
        <f aca="false">'Daily Data'!P3575</f>
        <v>-0.00771428666388118</v>
      </c>
      <c r="V3576" s="11" t="n">
        <f aca="false">'Daily Data'!R3575</f>
        <v>0.00652271143389317</v>
      </c>
      <c r="X3576" s="11" t="n">
        <f aca="false">'Daily Data'!Q3575</f>
        <v>-0.00713562243354237</v>
      </c>
      <c r="Y3576" s="11" t="n">
        <f aca="false">'Daily Data'!R3575</f>
        <v>0.00652271143389317</v>
      </c>
      <c r="AA3576" s="11" t="n">
        <f aca="false">'Daily Data'!O3575</f>
        <v>-0.00341061264708963</v>
      </c>
      <c r="AB3576" s="11" t="n">
        <f aca="false">'Daily Data'!P3575</f>
        <v>-0.00771428666388118</v>
      </c>
      <c r="AC3576" s="11" t="n">
        <f aca="false">'Daily Data'!Q3575</f>
        <v>-0.00713562243354237</v>
      </c>
      <c r="AE3576" s="11" t="n">
        <f aca="false">'Daily Data'!O3575</f>
        <v>-0.00341061264708963</v>
      </c>
      <c r="AF3576" s="11" t="n">
        <f aca="false">'Daily Data'!P3575</f>
        <v>-0.00771428666388118</v>
      </c>
      <c r="AG3576" s="11" t="n">
        <f aca="false">'Daily Data'!R3575</f>
        <v>0.00652271143389317</v>
      </c>
      <c r="AI3576" s="11" t="n">
        <f aca="false">'Daily Data'!O3575</f>
        <v>-0.00341061264708963</v>
      </c>
      <c r="AJ3576" s="11" t="n">
        <f aca="false">'Daily Data'!Q3575</f>
        <v>-0.00713562243354237</v>
      </c>
      <c r="AK3576" s="11" t="n">
        <f aca="false">'Daily Data'!R3575</f>
        <v>0.00652271143389317</v>
      </c>
      <c r="AM3576" s="11" t="n">
        <f aca="false">'Daily Data'!P3575</f>
        <v>-0.00771428666388118</v>
      </c>
      <c r="AN3576" s="11" t="n">
        <f aca="false">'Daily Data'!Q3575</f>
        <v>-0.00713562243354237</v>
      </c>
      <c r="AO3576" s="11" t="n">
        <f aca="false">'Daily Data'!R3575</f>
        <v>0.00652271143389317</v>
      </c>
      <c r="AQ3576" s="11" t="n">
        <f aca="false">'Daily Data'!O3575</f>
        <v>-0.00341061264708963</v>
      </c>
      <c r="AR3576" s="11" t="n">
        <f aca="false">'Daily Data'!P3575</f>
        <v>-0.00771428666388118</v>
      </c>
      <c r="AS3576" s="11" t="n">
        <f aca="false">'Daily Data'!Q3575</f>
        <v>-0.00713562243354237</v>
      </c>
      <c r="AT3576" s="11" t="n">
        <f aca="false">'Daily Data'!R3575</f>
        <v>0.00652271143389317</v>
      </c>
    </row>
    <row r="3577" customFormat="false" ht="15" hidden="false" customHeight="false" outlineLevel="0" collapsed="false">
      <c r="A3577" s="11" t="n">
        <f aca="false">'Daily Data'!O3576</f>
        <v>0.00797336918008929</v>
      </c>
      <c r="C3577" s="11" t="n">
        <f aca="false">'Daily Data'!P3576</f>
        <v>0.0101786365028328</v>
      </c>
      <c r="E3577" s="11" t="n">
        <f aca="false">'Daily Data'!Q3576</f>
        <v>0.00930204459232543</v>
      </c>
      <c r="G3577" s="11" t="n">
        <f aca="false">'Daily Data'!R3576</f>
        <v>-0.00061806500111005</v>
      </c>
      <c r="I3577" s="11" t="n">
        <f aca="false">'Daily Data'!O3576</f>
        <v>0.00797336918008929</v>
      </c>
      <c r="J3577" s="11" t="n">
        <f aca="false">'Daily Data'!P3576</f>
        <v>0.0101786365028328</v>
      </c>
      <c r="L3577" s="11" t="n">
        <f aca="false">'Daily Data'!O3576</f>
        <v>0.00797336918008929</v>
      </c>
      <c r="M3577" s="11" t="n">
        <f aca="false">'Daily Data'!Q3576</f>
        <v>0.00930204459232543</v>
      </c>
      <c r="O3577" s="11" t="n">
        <f aca="false">'Daily Data'!O3576</f>
        <v>0.00797336918008929</v>
      </c>
      <c r="P3577" s="11" t="n">
        <f aca="false">'Daily Data'!R3576</f>
        <v>-0.00061806500111005</v>
      </c>
      <c r="R3577" s="11" t="n">
        <f aca="false">'Daily Data'!P3576</f>
        <v>0.0101786365028328</v>
      </c>
      <c r="S3577" s="11" t="n">
        <f aca="false">'Daily Data'!Q3576</f>
        <v>0.00930204459232543</v>
      </c>
      <c r="U3577" s="11" t="n">
        <f aca="false">'Daily Data'!P3576</f>
        <v>0.0101786365028328</v>
      </c>
      <c r="V3577" s="11" t="n">
        <f aca="false">'Daily Data'!R3576</f>
        <v>-0.00061806500111005</v>
      </c>
      <c r="X3577" s="11" t="n">
        <f aca="false">'Daily Data'!Q3576</f>
        <v>0.00930204459232543</v>
      </c>
      <c r="Y3577" s="11" t="n">
        <f aca="false">'Daily Data'!R3576</f>
        <v>-0.00061806500111005</v>
      </c>
      <c r="AA3577" s="11" t="n">
        <f aca="false">'Daily Data'!O3576</f>
        <v>0.00797336918008929</v>
      </c>
      <c r="AB3577" s="11" t="n">
        <f aca="false">'Daily Data'!P3576</f>
        <v>0.0101786365028328</v>
      </c>
      <c r="AC3577" s="11" t="n">
        <f aca="false">'Daily Data'!Q3576</f>
        <v>0.00930204459232543</v>
      </c>
      <c r="AE3577" s="11" t="n">
        <f aca="false">'Daily Data'!O3576</f>
        <v>0.00797336918008929</v>
      </c>
      <c r="AF3577" s="11" t="n">
        <f aca="false">'Daily Data'!P3576</f>
        <v>0.0101786365028328</v>
      </c>
      <c r="AG3577" s="11" t="n">
        <f aca="false">'Daily Data'!R3576</f>
        <v>-0.00061806500111005</v>
      </c>
      <c r="AI3577" s="11" t="n">
        <f aca="false">'Daily Data'!O3576</f>
        <v>0.00797336918008929</v>
      </c>
      <c r="AJ3577" s="11" t="n">
        <f aca="false">'Daily Data'!Q3576</f>
        <v>0.00930204459232543</v>
      </c>
      <c r="AK3577" s="11" t="n">
        <f aca="false">'Daily Data'!R3576</f>
        <v>-0.00061806500111005</v>
      </c>
      <c r="AM3577" s="11" t="n">
        <f aca="false">'Daily Data'!P3576</f>
        <v>0.0101786365028328</v>
      </c>
      <c r="AN3577" s="11" t="n">
        <f aca="false">'Daily Data'!Q3576</f>
        <v>0.00930204459232543</v>
      </c>
      <c r="AO3577" s="11" t="n">
        <f aca="false">'Daily Data'!R3576</f>
        <v>-0.00061806500111005</v>
      </c>
      <c r="AQ3577" s="11" t="n">
        <f aca="false">'Daily Data'!O3576</f>
        <v>0.00797336918008929</v>
      </c>
      <c r="AR3577" s="11" t="n">
        <f aca="false">'Daily Data'!P3576</f>
        <v>0.0101786365028328</v>
      </c>
      <c r="AS3577" s="11" t="n">
        <f aca="false">'Daily Data'!Q3576</f>
        <v>0.00930204459232543</v>
      </c>
      <c r="AT3577" s="11" t="n">
        <f aca="false">'Daily Data'!R3576</f>
        <v>-0.00061806500111005</v>
      </c>
    </row>
    <row r="3578" customFormat="false" ht="15" hidden="false" customHeight="false" outlineLevel="0" collapsed="false">
      <c r="A3578" s="11" t="n">
        <f aca="false">'Daily Data'!O3577</f>
        <v>0.0067127970582615</v>
      </c>
      <c r="C3578" s="11" t="n">
        <f aca="false">'Daily Data'!P3577</f>
        <v>0.000526535724811485</v>
      </c>
      <c r="E3578" s="11" t="n">
        <f aca="false">'Daily Data'!Q3577</f>
        <v>0.00107437325678822</v>
      </c>
      <c r="G3578" s="11" t="n">
        <f aca="false">'Daily Data'!R3577</f>
        <v>-0.00483106217380874</v>
      </c>
      <c r="I3578" s="11" t="n">
        <f aca="false">'Daily Data'!O3577</f>
        <v>0.0067127970582615</v>
      </c>
      <c r="J3578" s="11" t="n">
        <f aca="false">'Daily Data'!P3577</f>
        <v>0.000526535724811485</v>
      </c>
      <c r="L3578" s="11" t="n">
        <f aca="false">'Daily Data'!O3577</f>
        <v>0.0067127970582615</v>
      </c>
      <c r="M3578" s="11" t="n">
        <f aca="false">'Daily Data'!Q3577</f>
        <v>0.00107437325678822</v>
      </c>
      <c r="O3578" s="11" t="n">
        <f aca="false">'Daily Data'!O3577</f>
        <v>0.0067127970582615</v>
      </c>
      <c r="P3578" s="11" t="n">
        <f aca="false">'Daily Data'!R3577</f>
        <v>-0.00483106217380874</v>
      </c>
      <c r="R3578" s="11" t="n">
        <f aca="false">'Daily Data'!P3577</f>
        <v>0.000526535724811485</v>
      </c>
      <c r="S3578" s="11" t="n">
        <f aca="false">'Daily Data'!Q3577</f>
        <v>0.00107437325678822</v>
      </c>
      <c r="U3578" s="11" t="n">
        <f aca="false">'Daily Data'!P3577</f>
        <v>0.000526535724811485</v>
      </c>
      <c r="V3578" s="11" t="n">
        <f aca="false">'Daily Data'!R3577</f>
        <v>-0.00483106217380874</v>
      </c>
      <c r="X3578" s="11" t="n">
        <f aca="false">'Daily Data'!Q3577</f>
        <v>0.00107437325678822</v>
      </c>
      <c r="Y3578" s="11" t="n">
        <f aca="false">'Daily Data'!R3577</f>
        <v>-0.00483106217380874</v>
      </c>
      <c r="AA3578" s="11" t="n">
        <f aca="false">'Daily Data'!O3577</f>
        <v>0.0067127970582615</v>
      </c>
      <c r="AB3578" s="11" t="n">
        <f aca="false">'Daily Data'!P3577</f>
        <v>0.000526535724811485</v>
      </c>
      <c r="AC3578" s="11" t="n">
        <f aca="false">'Daily Data'!Q3577</f>
        <v>0.00107437325678822</v>
      </c>
      <c r="AE3578" s="11" t="n">
        <f aca="false">'Daily Data'!O3577</f>
        <v>0.0067127970582615</v>
      </c>
      <c r="AF3578" s="11" t="n">
        <f aca="false">'Daily Data'!P3577</f>
        <v>0.000526535724811485</v>
      </c>
      <c r="AG3578" s="11" t="n">
        <f aca="false">'Daily Data'!R3577</f>
        <v>-0.00483106217380874</v>
      </c>
      <c r="AI3578" s="11" t="n">
        <f aca="false">'Daily Data'!O3577</f>
        <v>0.0067127970582615</v>
      </c>
      <c r="AJ3578" s="11" t="n">
        <f aca="false">'Daily Data'!Q3577</f>
        <v>0.00107437325678822</v>
      </c>
      <c r="AK3578" s="11" t="n">
        <f aca="false">'Daily Data'!R3577</f>
        <v>-0.00483106217380874</v>
      </c>
      <c r="AM3578" s="11" t="n">
        <f aca="false">'Daily Data'!P3577</f>
        <v>0.000526535724811485</v>
      </c>
      <c r="AN3578" s="11" t="n">
        <f aca="false">'Daily Data'!Q3577</f>
        <v>0.00107437325678822</v>
      </c>
      <c r="AO3578" s="11" t="n">
        <f aca="false">'Daily Data'!R3577</f>
        <v>-0.00483106217380874</v>
      </c>
      <c r="AQ3578" s="11" t="n">
        <f aca="false">'Daily Data'!O3577</f>
        <v>0.0067127970582615</v>
      </c>
      <c r="AR3578" s="11" t="n">
        <f aca="false">'Daily Data'!P3577</f>
        <v>0.000526535724811485</v>
      </c>
      <c r="AS3578" s="11" t="n">
        <f aca="false">'Daily Data'!Q3577</f>
        <v>0.00107437325678822</v>
      </c>
      <c r="AT3578" s="11" t="n">
        <f aca="false">'Daily Data'!R3577</f>
        <v>-0.00483106217380874</v>
      </c>
    </row>
    <row r="3579" customFormat="false" ht="15" hidden="false" customHeight="false" outlineLevel="0" collapsed="false">
      <c r="A3579" s="11" t="n">
        <f aca="false">'Daily Data'!O3578</f>
        <v>0.00382744937055285</v>
      </c>
      <c r="C3579" s="11" t="n">
        <f aca="false">'Daily Data'!P3578</f>
        <v>0.0211466149909947</v>
      </c>
      <c r="E3579" s="11" t="n">
        <f aca="false">'Daily Data'!Q3578</f>
        <v>0.0208394636413299</v>
      </c>
      <c r="G3579" s="11" t="n">
        <f aca="false">'Daily Data'!R3578</f>
        <v>0.00929224650350641</v>
      </c>
      <c r="I3579" s="11" t="n">
        <f aca="false">'Daily Data'!O3578</f>
        <v>0.00382744937055285</v>
      </c>
      <c r="J3579" s="11" t="n">
        <f aca="false">'Daily Data'!P3578</f>
        <v>0.0211466149909947</v>
      </c>
      <c r="L3579" s="11" t="n">
        <f aca="false">'Daily Data'!O3578</f>
        <v>0.00382744937055285</v>
      </c>
      <c r="M3579" s="11" t="n">
        <f aca="false">'Daily Data'!Q3578</f>
        <v>0.0208394636413299</v>
      </c>
      <c r="O3579" s="11" t="n">
        <f aca="false">'Daily Data'!O3578</f>
        <v>0.00382744937055285</v>
      </c>
      <c r="P3579" s="11" t="n">
        <f aca="false">'Daily Data'!R3578</f>
        <v>0.00929224650350641</v>
      </c>
      <c r="R3579" s="11" t="n">
        <f aca="false">'Daily Data'!P3578</f>
        <v>0.0211466149909947</v>
      </c>
      <c r="S3579" s="11" t="n">
        <f aca="false">'Daily Data'!Q3578</f>
        <v>0.0208394636413299</v>
      </c>
      <c r="U3579" s="11" t="n">
        <f aca="false">'Daily Data'!P3578</f>
        <v>0.0211466149909947</v>
      </c>
      <c r="V3579" s="11" t="n">
        <f aca="false">'Daily Data'!R3578</f>
        <v>0.00929224650350641</v>
      </c>
      <c r="X3579" s="11" t="n">
        <f aca="false">'Daily Data'!Q3578</f>
        <v>0.0208394636413299</v>
      </c>
      <c r="Y3579" s="11" t="n">
        <f aca="false">'Daily Data'!R3578</f>
        <v>0.00929224650350641</v>
      </c>
      <c r="AA3579" s="11" t="n">
        <f aca="false">'Daily Data'!O3578</f>
        <v>0.00382744937055285</v>
      </c>
      <c r="AB3579" s="11" t="n">
        <f aca="false">'Daily Data'!P3578</f>
        <v>0.0211466149909947</v>
      </c>
      <c r="AC3579" s="11" t="n">
        <f aca="false">'Daily Data'!Q3578</f>
        <v>0.0208394636413299</v>
      </c>
      <c r="AE3579" s="11" t="n">
        <f aca="false">'Daily Data'!O3578</f>
        <v>0.00382744937055285</v>
      </c>
      <c r="AF3579" s="11" t="n">
        <f aca="false">'Daily Data'!P3578</f>
        <v>0.0211466149909947</v>
      </c>
      <c r="AG3579" s="11" t="n">
        <f aca="false">'Daily Data'!R3578</f>
        <v>0.00929224650350641</v>
      </c>
      <c r="AI3579" s="11" t="n">
        <f aca="false">'Daily Data'!O3578</f>
        <v>0.00382744937055285</v>
      </c>
      <c r="AJ3579" s="11" t="n">
        <f aca="false">'Daily Data'!Q3578</f>
        <v>0.0208394636413299</v>
      </c>
      <c r="AK3579" s="11" t="n">
        <f aca="false">'Daily Data'!R3578</f>
        <v>0.00929224650350641</v>
      </c>
      <c r="AM3579" s="11" t="n">
        <f aca="false">'Daily Data'!P3578</f>
        <v>0.0211466149909947</v>
      </c>
      <c r="AN3579" s="11" t="n">
        <f aca="false">'Daily Data'!Q3578</f>
        <v>0.0208394636413299</v>
      </c>
      <c r="AO3579" s="11" t="n">
        <f aca="false">'Daily Data'!R3578</f>
        <v>0.00929224650350641</v>
      </c>
      <c r="AQ3579" s="11" t="n">
        <f aca="false">'Daily Data'!O3578</f>
        <v>0.00382744937055285</v>
      </c>
      <c r="AR3579" s="11" t="n">
        <f aca="false">'Daily Data'!P3578</f>
        <v>0.0211466149909947</v>
      </c>
      <c r="AS3579" s="11" t="n">
        <f aca="false">'Daily Data'!Q3578</f>
        <v>0.0208394636413299</v>
      </c>
      <c r="AT3579" s="11" t="n">
        <f aca="false">'Daily Data'!R3578</f>
        <v>0.00929224650350641</v>
      </c>
    </row>
    <row r="3580" customFormat="false" ht="15" hidden="false" customHeight="false" outlineLevel="0" collapsed="false">
      <c r="A3580" s="11" t="n">
        <f aca="false">'Daily Data'!O3579</f>
        <v>0.00618187012455246</v>
      </c>
      <c r="C3580" s="11" t="n">
        <f aca="false">'Daily Data'!P3579</f>
        <v>0.00939947638721056</v>
      </c>
      <c r="E3580" s="11" t="n">
        <f aca="false">'Daily Data'!Q3579</f>
        <v>0.0095454672213931</v>
      </c>
      <c r="G3580" s="11" t="n">
        <f aca="false">'Daily Data'!R3579</f>
        <v>-0.00854610547699969</v>
      </c>
      <c r="I3580" s="11" t="n">
        <f aca="false">'Daily Data'!O3579</f>
        <v>0.00618187012455246</v>
      </c>
      <c r="J3580" s="11" t="n">
        <f aca="false">'Daily Data'!P3579</f>
        <v>0.00939947638721056</v>
      </c>
      <c r="L3580" s="11" t="n">
        <f aca="false">'Daily Data'!O3579</f>
        <v>0.00618187012455246</v>
      </c>
      <c r="M3580" s="11" t="n">
        <f aca="false">'Daily Data'!Q3579</f>
        <v>0.0095454672213931</v>
      </c>
      <c r="O3580" s="11" t="n">
        <f aca="false">'Daily Data'!O3579</f>
        <v>0.00618187012455246</v>
      </c>
      <c r="P3580" s="11" t="n">
        <f aca="false">'Daily Data'!R3579</f>
        <v>-0.00854610547699969</v>
      </c>
      <c r="R3580" s="11" t="n">
        <f aca="false">'Daily Data'!P3579</f>
        <v>0.00939947638721056</v>
      </c>
      <c r="S3580" s="11" t="n">
        <f aca="false">'Daily Data'!Q3579</f>
        <v>0.0095454672213931</v>
      </c>
      <c r="U3580" s="11" t="n">
        <f aca="false">'Daily Data'!P3579</f>
        <v>0.00939947638721056</v>
      </c>
      <c r="V3580" s="11" t="n">
        <f aca="false">'Daily Data'!R3579</f>
        <v>-0.00854610547699969</v>
      </c>
      <c r="X3580" s="11" t="n">
        <f aca="false">'Daily Data'!Q3579</f>
        <v>0.0095454672213931</v>
      </c>
      <c r="Y3580" s="11" t="n">
        <f aca="false">'Daily Data'!R3579</f>
        <v>-0.00854610547699969</v>
      </c>
      <c r="AA3580" s="11" t="n">
        <f aca="false">'Daily Data'!O3579</f>
        <v>0.00618187012455246</v>
      </c>
      <c r="AB3580" s="11" t="n">
        <f aca="false">'Daily Data'!P3579</f>
        <v>0.00939947638721056</v>
      </c>
      <c r="AC3580" s="11" t="n">
        <f aca="false">'Daily Data'!Q3579</f>
        <v>0.0095454672213931</v>
      </c>
      <c r="AE3580" s="11" t="n">
        <f aca="false">'Daily Data'!O3579</f>
        <v>0.00618187012455246</v>
      </c>
      <c r="AF3580" s="11" t="n">
        <f aca="false">'Daily Data'!P3579</f>
        <v>0.00939947638721056</v>
      </c>
      <c r="AG3580" s="11" t="n">
        <f aca="false">'Daily Data'!R3579</f>
        <v>-0.00854610547699969</v>
      </c>
      <c r="AI3580" s="11" t="n">
        <f aca="false">'Daily Data'!O3579</f>
        <v>0.00618187012455246</v>
      </c>
      <c r="AJ3580" s="11" t="n">
        <f aca="false">'Daily Data'!Q3579</f>
        <v>0.0095454672213931</v>
      </c>
      <c r="AK3580" s="11" t="n">
        <f aca="false">'Daily Data'!R3579</f>
        <v>-0.00854610547699969</v>
      </c>
      <c r="AM3580" s="11" t="n">
        <f aca="false">'Daily Data'!P3579</f>
        <v>0.00939947638721056</v>
      </c>
      <c r="AN3580" s="11" t="n">
        <f aca="false">'Daily Data'!Q3579</f>
        <v>0.0095454672213931</v>
      </c>
      <c r="AO3580" s="11" t="n">
        <f aca="false">'Daily Data'!R3579</f>
        <v>-0.00854610547699969</v>
      </c>
      <c r="AQ3580" s="11" t="n">
        <f aca="false">'Daily Data'!O3579</f>
        <v>0.00618187012455246</v>
      </c>
      <c r="AR3580" s="11" t="n">
        <f aca="false">'Daily Data'!P3579</f>
        <v>0.00939947638721056</v>
      </c>
      <c r="AS3580" s="11" t="n">
        <f aca="false">'Daily Data'!Q3579</f>
        <v>0.0095454672213931</v>
      </c>
      <c r="AT3580" s="11" t="n">
        <f aca="false">'Daily Data'!R3579</f>
        <v>-0.00854610547699969</v>
      </c>
    </row>
    <row r="3581" customFormat="false" ht="15" hidden="false" customHeight="false" outlineLevel="0" collapsed="false">
      <c r="A3581" s="11" t="n">
        <f aca="false">'Daily Data'!O3580</f>
        <v>0.00676516189645688</v>
      </c>
      <c r="C3581" s="11" t="n">
        <f aca="false">'Daily Data'!P3580</f>
        <v>0.0133705173427395</v>
      </c>
      <c r="E3581" s="11" t="n">
        <f aca="false">'Daily Data'!Q3580</f>
        <v>0.0130610957648454</v>
      </c>
      <c r="G3581" s="11" t="n">
        <f aca="false">'Daily Data'!R3580</f>
        <v>0.00543231860597288</v>
      </c>
      <c r="I3581" s="11" t="n">
        <f aca="false">'Daily Data'!O3580</f>
        <v>0.00676516189645688</v>
      </c>
      <c r="J3581" s="11" t="n">
        <f aca="false">'Daily Data'!P3580</f>
        <v>0.0133705173427395</v>
      </c>
      <c r="L3581" s="11" t="n">
        <f aca="false">'Daily Data'!O3580</f>
        <v>0.00676516189645688</v>
      </c>
      <c r="M3581" s="11" t="n">
        <f aca="false">'Daily Data'!Q3580</f>
        <v>0.0130610957648454</v>
      </c>
      <c r="O3581" s="11" t="n">
        <f aca="false">'Daily Data'!O3580</f>
        <v>0.00676516189645688</v>
      </c>
      <c r="P3581" s="11" t="n">
        <f aca="false">'Daily Data'!R3580</f>
        <v>0.00543231860597288</v>
      </c>
      <c r="R3581" s="11" t="n">
        <f aca="false">'Daily Data'!P3580</f>
        <v>0.0133705173427395</v>
      </c>
      <c r="S3581" s="11" t="n">
        <f aca="false">'Daily Data'!Q3580</f>
        <v>0.0130610957648454</v>
      </c>
      <c r="U3581" s="11" t="n">
        <f aca="false">'Daily Data'!P3580</f>
        <v>0.0133705173427395</v>
      </c>
      <c r="V3581" s="11" t="n">
        <f aca="false">'Daily Data'!R3580</f>
        <v>0.00543231860597288</v>
      </c>
      <c r="X3581" s="11" t="n">
        <f aca="false">'Daily Data'!Q3580</f>
        <v>0.0130610957648454</v>
      </c>
      <c r="Y3581" s="11" t="n">
        <f aca="false">'Daily Data'!R3580</f>
        <v>0.00543231860597288</v>
      </c>
      <c r="AA3581" s="11" t="n">
        <f aca="false">'Daily Data'!O3580</f>
        <v>0.00676516189645688</v>
      </c>
      <c r="AB3581" s="11" t="n">
        <f aca="false">'Daily Data'!P3580</f>
        <v>0.0133705173427395</v>
      </c>
      <c r="AC3581" s="11" t="n">
        <f aca="false">'Daily Data'!Q3580</f>
        <v>0.0130610957648454</v>
      </c>
      <c r="AE3581" s="11" t="n">
        <f aca="false">'Daily Data'!O3580</f>
        <v>0.00676516189645688</v>
      </c>
      <c r="AF3581" s="11" t="n">
        <f aca="false">'Daily Data'!P3580</f>
        <v>0.0133705173427395</v>
      </c>
      <c r="AG3581" s="11" t="n">
        <f aca="false">'Daily Data'!R3580</f>
        <v>0.00543231860597288</v>
      </c>
      <c r="AI3581" s="11" t="n">
        <f aca="false">'Daily Data'!O3580</f>
        <v>0.00676516189645688</v>
      </c>
      <c r="AJ3581" s="11" t="n">
        <f aca="false">'Daily Data'!Q3580</f>
        <v>0.0130610957648454</v>
      </c>
      <c r="AK3581" s="11" t="n">
        <f aca="false">'Daily Data'!R3580</f>
        <v>0.00543231860597288</v>
      </c>
      <c r="AM3581" s="11" t="n">
        <f aca="false">'Daily Data'!P3580</f>
        <v>0.0133705173427395</v>
      </c>
      <c r="AN3581" s="11" t="n">
        <f aca="false">'Daily Data'!Q3580</f>
        <v>0.0130610957648454</v>
      </c>
      <c r="AO3581" s="11" t="n">
        <f aca="false">'Daily Data'!R3580</f>
        <v>0.00543231860597288</v>
      </c>
      <c r="AQ3581" s="11" t="n">
        <f aca="false">'Daily Data'!O3580</f>
        <v>0.00676516189645688</v>
      </c>
      <c r="AR3581" s="11" t="n">
        <f aca="false">'Daily Data'!P3580</f>
        <v>0.0133705173427395</v>
      </c>
      <c r="AS3581" s="11" t="n">
        <f aca="false">'Daily Data'!Q3580</f>
        <v>0.0130610957648454</v>
      </c>
      <c r="AT3581" s="11" t="n">
        <f aca="false">'Daily Data'!R3580</f>
        <v>0.00543231860597288</v>
      </c>
    </row>
    <row r="3582" customFormat="false" ht="15" hidden="false" customHeight="false" outlineLevel="0" collapsed="false">
      <c r="A3582" s="11" t="n">
        <f aca="false">'Daily Data'!O3581</f>
        <v>0.00071061907185094</v>
      </c>
      <c r="C3582" s="11" t="n">
        <f aca="false">'Daily Data'!P3581</f>
        <v>-0.0162476230763033</v>
      </c>
      <c r="E3582" s="11" t="n">
        <f aca="false">'Daily Data'!Q3581</f>
        <v>-0.01573778305923</v>
      </c>
      <c r="G3582" s="11" t="n">
        <f aca="false">'Daily Data'!R3581</f>
        <v>-0.00661082498540927</v>
      </c>
      <c r="I3582" s="11" t="n">
        <f aca="false">'Daily Data'!O3581</f>
        <v>0.00071061907185094</v>
      </c>
      <c r="J3582" s="11" t="n">
        <f aca="false">'Daily Data'!P3581</f>
        <v>-0.0162476230763033</v>
      </c>
      <c r="L3582" s="11" t="n">
        <f aca="false">'Daily Data'!O3581</f>
        <v>0.00071061907185094</v>
      </c>
      <c r="M3582" s="11" t="n">
        <f aca="false">'Daily Data'!Q3581</f>
        <v>-0.01573778305923</v>
      </c>
      <c r="O3582" s="11" t="n">
        <f aca="false">'Daily Data'!O3581</f>
        <v>0.00071061907185094</v>
      </c>
      <c r="P3582" s="11" t="n">
        <f aca="false">'Daily Data'!R3581</f>
        <v>-0.00661082498540927</v>
      </c>
      <c r="R3582" s="11" t="n">
        <f aca="false">'Daily Data'!P3581</f>
        <v>-0.0162476230763033</v>
      </c>
      <c r="S3582" s="11" t="n">
        <f aca="false">'Daily Data'!Q3581</f>
        <v>-0.01573778305923</v>
      </c>
      <c r="U3582" s="11" t="n">
        <f aca="false">'Daily Data'!P3581</f>
        <v>-0.0162476230763033</v>
      </c>
      <c r="V3582" s="11" t="n">
        <f aca="false">'Daily Data'!R3581</f>
        <v>-0.00661082498540927</v>
      </c>
      <c r="X3582" s="11" t="n">
        <f aca="false">'Daily Data'!Q3581</f>
        <v>-0.01573778305923</v>
      </c>
      <c r="Y3582" s="11" t="n">
        <f aca="false">'Daily Data'!R3581</f>
        <v>-0.00661082498540927</v>
      </c>
      <c r="AA3582" s="11" t="n">
        <f aca="false">'Daily Data'!O3581</f>
        <v>0.00071061907185094</v>
      </c>
      <c r="AB3582" s="11" t="n">
        <f aca="false">'Daily Data'!P3581</f>
        <v>-0.0162476230763033</v>
      </c>
      <c r="AC3582" s="11" t="n">
        <f aca="false">'Daily Data'!Q3581</f>
        <v>-0.01573778305923</v>
      </c>
      <c r="AE3582" s="11" t="n">
        <f aca="false">'Daily Data'!O3581</f>
        <v>0.00071061907185094</v>
      </c>
      <c r="AF3582" s="11" t="n">
        <f aca="false">'Daily Data'!P3581</f>
        <v>-0.0162476230763033</v>
      </c>
      <c r="AG3582" s="11" t="n">
        <f aca="false">'Daily Data'!R3581</f>
        <v>-0.00661082498540927</v>
      </c>
      <c r="AI3582" s="11" t="n">
        <f aca="false">'Daily Data'!O3581</f>
        <v>0.00071061907185094</v>
      </c>
      <c r="AJ3582" s="11" t="n">
        <f aca="false">'Daily Data'!Q3581</f>
        <v>-0.01573778305923</v>
      </c>
      <c r="AK3582" s="11" t="n">
        <f aca="false">'Daily Data'!R3581</f>
        <v>-0.00661082498540927</v>
      </c>
      <c r="AM3582" s="11" t="n">
        <f aca="false">'Daily Data'!P3581</f>
        <v>-0.0162476230763033</v>
      </c>
      <c r="AN3582" s="11" t="n">
        <f aca="false">'Daily Data'!Q3581</f>
        <v>-0.01573778305923</v>
      </c>
      <c r="AO3582" s="11" t="n">
        <f aca="false">'Daily Data'!R3581</f>
        <v>-0.00661082498540927</v>
      </c>
      <c r="AQ3582" s="11" t="n">
        <f aca="false">'Daily Data'!O3581</f>
        <v>0.00071061907185094</v>
      </c>
      <c r="AR3582" s="11" t="n">
        <f aca="false">'Daily Data'!P3581</f>
        <v>-0.0162476230763033</v>
      </c>
      <c r="AS3582" s="11" t="n">
        <f aca="false">'Daily Data'!Q3581</f>
        <v>-0.01573778305923</v>
      </c>
      <c r="AT3582" s="11" t="n">
        <f aca="false">'Daily Data'!R3581</f>
        <v>-0.00661082498540927</v>
      </c>
    </row>
    <row r="3583" customFormat="false" ht="15" hidden="false" customHeight="false" outlineLevel="0" collapsed="false">
      <c r="A3583" s="11" t="n">
        <f aca="false">'Daily Data'!O3582</f>
        <v>0.00298217215954738</v>
      </c>
      <c r="C3583" s="11" t="n">
        <f aca="false">'Daily Data'!P3582</f>
        <v>-0.00309994348616632</v>
      </c>
      <c r="E3583" s="11" t="n">
        <f aca="false">'Daily Data'!Q3582</f>
        <v>-0.00335826594788863</v>
      </c>
      <c r="G3583" s="11" t="n">
        <f aca="false">'Daily Data'!R3582</f>
        <v>-0.00465099990920697</v>
      </c>
      <c r="I3583" s="11" t="n">
        <f aca="false">'Daily Data'!O3582</f>
        <v>0.00298217215954738</v>
      </c>
      <c r="J3583" s="11" t="n">
        <f aca="false">'Daily Data'!P3582</f>
        <v>-0.00309994348616632</v>
      </c>
      <c r="L3583" s="11" t="n">
        <f aca="false">'Daily Data'!O3582</f>
        <v>0.00298217215954738</v>
      </c>
      <c r="M3583" s="11" t="n">
        <f aca="false">'Daily Data'!Q3582</f>
        <v>-0.00335826594788863</v>
      </c>
      <c r="O3583" s="11" t="n">
        <f aca="false">'Daily Data'!O3582</f>
        <v>0.00298217215954738</v>
      </c>
      <c r="P3583" s="11" t="n">
        <f aca="false">'Daily Data'!R3582</f>
        <v>-0.00465099990920697</v>
      </c>
      <c r="R3583" s="11" t="n">
        <f aca="false">'Daily Data'!P3582</f>
        <v>-0.00309994348616632</v>
      </c>
      <c r="S3583" s="11" t="n">
        <f aca="false">'Daily Data'!Q3582</f>
        <v>-0.00335826594788863</v>
      </c>
      <c r="U3583" s="11" t="n">
        <f aca="false">'Daily Data'!P3582</f>
        <v>-0.00309994348616632</v>
      </c>
      <c r="V3583" s="11" t="n">
        <f aca="false">'Daily Data'!R3582</f>
        <v>-0.00465099990920697</v>
      </c>
      <c r="X3583" s="11" t="n">
        <f aca="false">'Daily Data'!Q3582</f>
        <v>-0.00335826594788863</v>
      </c>
      <c r="Y3583" s="11" t="n">
        <f aca="false">'Daily Data'!R3582</f>
        <v>-0.00465099990920697</v>
      </c>
      <c r="AA3583" s="11" t="n">
        <f aca="false">'Daily Data'!O3582</f>
        <v>0.00298217215954738</v>
      </c>
      <c r="AB3583" s="11" t="n">
        <f aca="false">'Daily Data'!P3582</f>
        <v>-0.00309994348616632</v>
      </c>
      <c r="AC3583" s="11" t="n">
        <f aca="false">'Daily Data'!Q3582</f>
        <v>-0.00335826594788863</v>
      </c>
      <c r="AE3583" s="11" t="n">
        <f aca="false">'Daily Data'!O3582</f>
        <v>0.00298217215954738</v>
      </c>
      <c r="AF3583" s="11" t="n">
        <f aca="false">'Daily Data'!P3582</f>
        <v>-0.00309994348616632</v>
      </c>
      <c r="AG3583" s="11" t="n">
        <f aca="false">'Daily Data'!R3582</f>
        <v>-0.00465099990920697</v>
      </c>
      <c r="AI3583" s="11" t="n">
        <f aca="false">'Daily Data'!O3582</f>
        <v>0.00298217215954738</v>
      </c>
      <c r="AJ3583" s="11" t="n">
        <f aca="false">'Daily Data'!Q3582</f>
        <v>-0.00335826594788863</v>
      </c>
      <c r="AK3583" s="11" t="n">
        <f aca="false">'Daily Data'!R3582</f>
        <v>-0.00465099990920697</v>
      </c>
      <c r="AM3583" s="11" t="n">
        <f aca="false">'Daily Data'!P3582</f>
        <v>-0.00309994348616632</v>
      </c>
      <c r="AN3583" s="11" t="n">
        <f aca="false">'Daily Data'!Q3582</f>
        <v>-0.00335826594788863</v>
      </c>
      <c r="AO3583" s="11" t="n">
        <f aca="false">'Daily Data'!R3582</f>
        <v>-0.00465099990920697</v>
      </c>
      <c r="AQ3583" s="11" t="n">
        <f aca="false">'Daily Data'!O3582</f>
        <v>0.00298217215954738</v>
      </c>
      <c r="AR3583" s="11" t="n">
        <f aca="false">'Daily Data'!P3582</f>
        <v>-0.00309994348616632</v>
      </c>
      <c r="AS3583" s="11" t="n">
        <f aca="false">'Daily Data'!Q3582</f>
        <v>-0.00335826594788863</v>
      </c>
      <c r="AT3583" s="11" t="n">
        <f aca="false">'Daily Data'!R3582</f>
        <v>-0.00465099990920697</v>
      </c>
    </row>
    <row r="3584" customFormat="false" ht="15" hidden="false" customHeight="false" outlineLevel="0" collapsed="false">
      <c r="A3584" s="11" t="n">
        <f aca="false">'Daily Data'!O3583</f>
        <v>-0.00812668272922795</v>
      </c>
      <c r="C3584" s="11" t="n">
        <f aca="false">'Daily Data'!P3583</f>
        <v>-0.0538341959972394</v>
      </c>
      <c r="E3584" s="11" t="n">
        <f aca="false">'Daily Data'!Q3583</f>
        <v>-0.05353783447189</v>
      </c>
      <c r="G3584" s="11" t="n">
        <f aca="false">'Daily Data'!R3583</f>
        <v>-0.0118042837856963</v>
      </c>
      <c r="I3584" s="11" t="n">
        <f aca="false">'Daily Data'!O3583</f>
        <v>-0.00812668272922795</v>
      </c>
      <c r="J3584" s="11" t="n">
        <f aca="false">'Daily Data'!P3583</f>
        <v>-0.0538341959972394</v>
      </c>
      <c r="L3584" s="11" t="n">
        <f aca="false">'Daily Data'!O3583</f>
        <v>-0.00812668272922795</v>
      </c>
      <c r="M3584" s="11" t="n">
        <f aca="false">'Daily Data'!Q3583</f>
        <v>-0.05353783447189</v>
      </c>
      <c r="O3584" s="11" t="n">
        <f aca="false">'Daily Data'!O3583</f>
        <v>-0.00812668272922795</v>
      </c>
      <c r="P3584" s="11" t="n">
        <f aca="false">'Daily Data'!R3583</f>
        <v>-0.0118042837856963</v>
      </c>
      <c r="R3584" s="11" t="n">
        <f aca="false">'Daily Data'!P3583</f>
        <v>-0.0538341959972394</v>
      </c>
      <c r="S3584" s="11" t="n">
        <f aca="false">'Daily Data'!Q3583</f>
        <v>-0.05353783447189</v>
      </c>
      <c r="U3584" s="11" t="n">
        <f aca="false">'Daily Data'!P3583</f>
        <v>-0.0538341959972394</v>
      </c>
      <c r="V3584" s="11" t="n">
        <f aca="false">'Daily Data'!R3583</f>
        <v>-0.0118042837856963</v>
      </c>
      <c r="X3584" s="11" t="n">
        <f aca="false">'Daily Data'!Q3583</f>
        <v>-0.05353783447189</v>
      </c>
      <c r="Y3584" s="11" t="n">
        <f aca="false">'Daily Data'!R3583</f>
        <v>-0.0118042837856963</v>
      </c>
      <c r="AA3584" s="11" t="n">
        <f aca="false">'Daily Data'!O3583</f>
        <v>-0.00812668272922795</v>
      </c>
      <c r="AB3584" s="11" t="n">
        <f aca="false">'Daily Data'!P3583</f>
        <v>-0.0538341959972394</v>
      </c>
      <c r="AC3584" s="11" t="n">
        <f aca="false">'Daily Data'!Q3583</f>
        <v>-0.05353783447189</v>
      </c>
      <c r="AE3584" s="11" t="n">
        <f aca="false">'Daily Data'!O3583</f>
        <v>-0.00812668272922795</v>
      </c>
      <c r="AF3584" s="11" t="n">
        <f aca="false">'Daily Data'!P3583</f>
        <v>-0.0538341959972394</v>
      </c>
      <c r="AG3584" s="11" t="n">
        <f aca="false">'Daily Data'!R3583</f>
        <v>-0.0118042837856963</v>
      </c>
      <c r="AI3584" s="11" t="n">
        <f aca="false">'Daily Data'!O3583</f>
        <v>-0.00812668272922795</v>
      </c>
      <c r="AJ3584" s="11" t="n">
        <f aca="false">'Daily Data'!Q3583</f>
        <v>-0.05353783447189</v>
      </c>
      <c r="AK3584" s="11" t="n">
        <f aca="false">'Daily Data'!R3583</f>
        <v>-0.0118042837856963</v>
      </c>
      <c r="AM3584" s="11" t="n">
        <f aca="false">'Daily Data'!P3583</f>
        <v>-0.0538341959972394</v>
      </c>
      <c r="AN3584" s="11" t="n">
        <f aca="false">'Daily Data'!Q3583</f>
        <v>-0.05353783447189</v>
      </c>
      <c r="AO3584" s="11" t="n">
        <f aca="false">'Daily Data'!R3583</f>
        <v>-0.0118042837856963</v>
      </c>
      <c r="AQ3584" s="11" t="n">
        <f aca="false">'Daily Data'!O3583</f>
        <v>-0.00812668272922795</v>
      </c>
      <c r="AR3584" s="11" t="n">
        <f aca="false">'Daily Data'!P3583</f>
        <v>-0.0538341959972394</v>
      </c>
      <c r="AS3584" s="11" t="n">
        <f aca="false">'Daily Data'!Q3583</f>
        <v>-0.05353783447189</v>
      </c>
      <c r="AT3584" s="11" t="n">
        <f aca="false">'Daily Data'!R3583</f>
        <v>-0.0118042837856963</v>
      </c>
    </row>
    <row r="3585" customFormat="false" ht="15" hidden="false" customHeight="false" outlineLevel="0" collapsed="false">
      <c r="A3585" s="11" t="n">
        <f aca="false">'Daily Data'!O3584</f>
        <v>0.0137970105388539</v>
      </c>
      <c r="C3585" s="11" t="n">
        <f aca="false">'Daily Data'!P3584</f>
        <v>-0.00438033586884806</v>
      </c>
      <c r="E3585" s="11" t="n">
        <f aca="false">'Daily Data'!Q3584</f>
        <v>-0.00467115349677299</v>
      </c>
      <c r="G3585" s="11" t="n">
        <f aca="false">'Daily Data'!R3584</f>
        <v>-0.00891834973748323</v>
      </c>
      <c r="I3585" s="11" t="n">
        <f aca="false">'Daily Data'!O3584</f>
        <v>0.0137970105388539</v>
      </c>
      <c r="J3585" s="11" t="n">
        <f aca="false">'Daily Data'!P3584</f>
        <v>-0.00438033586884806</v>
      </c>
      <c r="L3585" s="11" t="n">
        <f aca="false">'Daily Data'!O3584</f>
        <v>0.0137970105388539</v>
      </c>
      <c r="M3585" s="11" t="n">
        <f aca="false">'Daily Data'!Q3584</f>
        <v>-0.00467115349677299</v>
      </c>
      <c r="O3585" s="11" t="n">
        <f aca="false">'Daily Data'!O3584</f>
        <v>0.0137970105388539</v>
      </c>
      <c r="P3585" s="11" t="n">
        <f aca="false">'Daily Data'!R3584</f>
        <v>-0.00891834973748323</v>
      </c>
      <c r="R3585" s="11" t="n">
        <f aca="false">'Daily Data'!P3584</f>
        <v>-0.00438033586884806</v>
      </c>
      <c r="S3585" s="11" t="n">
        <f aca="false">'Daily Data'!Q3584</f>
        <v>-0.00467115349677299</v>
      </c>
      <c r="U3585" s="11" t="n">
        <f aca="false">'Daily Data'!P3584</f>
        <v>-0.00438033586884806</v>
      </c>
      <c r="V3585" s="11" t="n">
        <f aca="false">'Daily Data'!R3584</f>
        <v>-0.00891834973748323</v>
      </c>
      <c r="X3585" s="11" t="n">
        <f aca="false">'Daily Data'!Q3584</f>
        <v>-0.00467115349677299</v>
      </c>
      <c r="Y3585" s="11" t="n">
        <f aca="false">'Daily Data'!R3584</f>
        <v>-0.00891834973748323</v>
      </c>
      <c r="AA3585" s="11" t="n">
        <f aca="false">'Daily Data'!O3584</f>
        <v>0.0137970105388539</v>
      </c>
      <c r="AB3585" s="11" t="n">
        <f aca="false">'Daily Data'!P3584</f>
        <v>-0.00438033586884806</v>
      </c>
      <c r="AC3585" s="11" t="n">
        <f aca="false">'Daily Data'!Q3584</f>
        <v>-0.00467115349677299</v>
      </c>
      <c r="AE3585" s="11" t="n">
        <f aca="false">'Daily Data'!O3584</f>
        <v>0.0137970105388539</v>
      </c>
      <c r="AF3585" s="11" t="n">
        <f aca="false">'Daily Data'!P3584</f>
        <v>-0.00438033586884806</v>
      </c>
      <c r="AG3585" s="11" t="n">
        <f aca="false">'Daily Data'!R3584</f>
        <v>-0.00891834973748323</v>
      </c>
      <c r="AI3585" s="11" t="n">
        <f aca="false">'Daily Data'!O3584</f>
        <v>0.0137970105388539</v>
      </c>
      <c r="AJ3585" s="11" t="n">
        <f aca="false">'Daily Data'!Q3584</f>
        <v>-0.00467115349677299</v>
      </c>
      <c r="AK3585" s="11" t="n">
        <f aca="false">'Daily Data'!R3584</f>
        <v>-0.00891834973748323</v>
      </c>
      <c r="AM3585" s="11" t="n">
        <f aca="false">'Daily Data'!P3584</f>
        <v>-0.00438033586884806</v>
      </c>
      <c r="AN3585" s="11" t="n">
        <f aca="false">'Daily Data'!Q3584</f>
        <v>-0.00467115349677299</v>
      </c>
      <c r="AO3585" s="11" t="n">
        <f aca="false">'Daily Data'!R3584</f>
        <v>-0.00891834973748323</v>
      </c>
      <c r="AQ3585" s="11" t="n">
        <f aca="false">'Daily Data'!O3584</f>
        <v>0.0137970105388539</v>
      </c>
      <c r="AR3585" s="11" t="n">
        <f aca="false">'Daily Data'!P3584</f>
        <v>-0.00438033586884806</v>
      </c>
      <c r="AS3585" s="11" t="n">
        <f aca="false">'Daily Data'!Q3584</f>
        <v>-0.00467115349677299</v>
      </c>
      <c r="AT3585" s="11" t="n">
        <f aca="false">'Daily Data'!R3584</f>
        <v>-0.00891834973748323</v>
      </c>
    </row>
    <row r="3586" customFormat="false" ht="15" hidden="false" customHeight="false" outlineLevel="0" collapsed="false">
      <c r="A3586" s="11" t="n">
        <f aca="false">'Daily Data'!O3585</f>
        <v>-0.00164526455622421</v>
      </c>
      <c r="C3586" s="11" t="n">
        <f aca="false">'Daily Data'!P3585</f>
        <v>0.023072954822955</v>
      </c>
      <c r="E3586" s="11" t="n">
        <f aca="false">'Daily Data'!Q3585</f>
        <v>0.023497204013532</v>
      </c>
      <c r="G3586" s="11" t="n">
        <f aca="false">'Daily Data'!R3585</f>
        <v>-0.01060938831607</v>
      </c>
      <c r="I3586" s="11" t="n">
        <f aca="false">'Daily Data'!O3585</f>
        <v>-0.00164526455622421</v>
      </c>
      <c r="J3586" s="11" t="n">
        <f aca="false">'Daily Data'!P3585</f>
        <v>0.023072954822955</v>
      </c>
      <c r="L3586" s="11" t="n">
        <f aca="false">'Daily Data'!O3585</f>
        <v>-0.00164526455622421</v>
      </c>
      <c r="M3586" s="11" t="n">
        <f aca="false">'Daily Data'!Q3585</f>
        <v>0.023497204013532</v>
      </c>
      <c r="O3586" s="11" t="n">
        <f aca="false">'Daily Data'!O3585</f>
        <v>-0.00164526455622421</v>
      </c>
      <c r="P3586" s="11" t="n">
        <f aca="false">'Daily Data'!R3585</f>
        <v>-0.01060938831607</v>
      </c>
      <c r="R3586" s="11" t="n">
        <f aca="false">'Daily Data'!P3585</f>
        <v>0.023072954822955</v>
      </c>
      <c r="S3586" s="11" t="n">
        <f aca="false">'Daily Data'!Q3585</f>
        <v>0.023497204013532</v>
      </c>
      <c r="U3586" s="11" t="n">
        <f aca="false">'Daily Data'!P3585</f>
        <v>0.023072954822955</v>
      </c>
      <c r="V3586" s="11" t="n">
        <f aca="false">'Daily Data'!R3585</f>
        <v>-0.01060938831607</v>
      </c>
      <c r="X3586" s="11" t="n">
        <f aca="false">'Daily Data'!Q3585</f>
        <v>0.023497204013532</v>
      </c>
      <c r="Y3586" s="11" t="n">
        <f aca="false">'Daily Data'!R3585</f>
        <v>-0.01060938831607</v>
      </c>
      <c r="AA3586" s="11" t="n">
        <f aca="false">'Daily Data'!O3585</f>
        <v>-0.00164526455622421</v>
      </c>
      <c r="AB3586" s="11" t="n">
        <f aca="false">'Daily Data'!P3585</f>
        <v>0.023072954822955</v>
      </c>
      <c r="AC3586" s="11" t="n">
        <f aca="false">'Daily Data'!Q3585</f>
        <v>0.023497204013532</v>
      </c>
      <c r="AE3586" s="11" t="n">
        <f aca="false">'Daily Data'!O3585</f>
        <v>-0.00164526455622421</v>
      </c>
      <c r="AF3586" s="11" t="n">
        <f aca="false">'Daily Data'!P3585</f>
        <v>0.023072954822955</v>
      </c>
      <c r="AG3586" s="11" t="n">
        <f aca="false">'Daily Data'!R3585</f>
        <v>-0.01060938831607</v>
      </c>
      <c r="AI3586" s="11" t="n">
        <f aca="false">'Daily Data'!O3585</f>
        <v>-0.00164526455622421</v>
      </c>
      <c r="AJ3586" s="11" t="n">
        <f aca="false">'Daily Data'!Q3585</f>
        <v>0.023497204013532</v>
      </c>
      <c r="AK3586" s="11" t="n">
        <f aca="false">'Daily Data'!R3585</f>
        <v>-0.01060938831607</v>
      </c>
      <c r="AM3586" s="11" t="n">
        <f aca="false">'Daily Data'!P3585</f>
        <v>0.023072954822955</v>
      </c>
      <c r="AN3586" s="11" t="n">
        <f aca="false">'Daily Data'!Q3585</f>
        <v>0.023497204013532</v>
      </c>
      <c r="AO3586" s="11" t="n">
        <f aca="false">'Daily Data'!R3585</f>
        <v>-0.01060938831607</v>
      </c>
      <c r="AQ3586" s="11" t="n">
        <f aca="false">'Daily Data'!O3585</f>
        <v>-0.00164526455622421</v>
      </c>
      <c r="AR3586" s="11" t="n">
        <f aca="false">'Daily Data'!P3585</f>
        <v>0.023072954822955</v>
      </c>
      <c r="AS3586" s="11" t="n">
        <f aca="false">'Daily Data'!Q3585</f>
        <v>0.023497204013532</v>
      </c>
      <c r="AT3586" s="11" t="n">
        <f aca="false">'Daily Data'!R3585</f>
        <v>-0.01060938831607</v>
      </c>
    </row>
    <row r="3587" customFormat="false" ht="15" hidden="false" customHeight="false" outlineLevel="0" collapsed="false">
      <c r="A3587" s="11" t="n">
        <f aca="false">'Daily Data'!O3586</f>
        <v>-3.96825396825397E-006</v>
      </c>
      <c r="C3587" s="11" t="n">
        <f aca="false">'Daily Data'!P3586</f>
        <v>-0.00376336675020888</v>
      </c>
      <c r="E3587" s="11" t="n">
        <f aca="false">'Daily Data'!Q3586</f>
        <v>-0.00442174845576809</v>
      </c>
      <c r="G3587" s="11" t="n">
        <f aca="false">'Daily Data'!R3586</f>
        <v>-0.00405586196174573</v>
      </c>
      <c r="I3587" s="11" t="n">
        <f aca="false">'Daily Data'!O3586</f>
        <v>-3.96825396825397E-006</v>
      </c>
      <c r="J3587" s="11" t="n">
        <f aca="false">'Daily Data'!P3586</f>
        <v>-0.00376336675020888</v>
      </c>
      <c r="L3587" s="11" t="n">
        <f aca="false">'Daily Data'!O3586</f>
        <v>-3.96825396825397E-006</v>
      </c>
      <c r="M3587" s="11" t="n">
        <f aca="false">'Daily Data'!Q3586</f>
        <v>-0.00442174845576809</v>
      </c>
      <c r="O3587" s="11" t="n">
        <f aca="false">'Daily Data'!O3586</f>
        <v>-3.96825396825397E-006</v>
      </c>
      <c r="P3587" s="11" t="n">
        <f aca="false">'Daily Data'!R3586</f>
        <v>-0.00405586196174573</v>
      </c>
      <c r="R3587" s="11" t="n">
        <f aca="false">'Daily Data'!P3586</f>
        <v>-0.00376336675020888</v>
      </c>
      <c r="S3587" s="11" t="n">
        <f aca="false">'Daily Data'!Q3586</f>
        <v>-0.00442174845576809</v>
      </c>
      <c r="U3587" s="11" t="n">
        <f aca="false">'Daily Data'!P3586</f>
        <v>-0.00376336675020888</v>
      </c>
      <c r="V3587" s="11" t="n">
        <f aca="false">'Daily Data'!R3586</f>
        <v>-0.00405586196174573</v>
      </c>
      <c r="X3587" s="11" t="n">
        <f aca="false">'Daily Data'!Q3586</f>
        <v>-0.00442174845576809</v>
      </c>
      <c r="Y3587" s="11" t="n">
        <f aca="false">'Daily Data'!R3586</f>
        <v>-0.00405586196174573</v>
      </c>
      <c r="AA3587" s="11" t="n">
        <f aca="false">'Daily Data'!O3586</f>
        <v>-3.96825396825397E-006</v>
      </c>
      <c r="AB3587" s="11" t="n">
        <f aca="false">'Daily Data'!P3586</f>
        <v>-0.00376336675020888</v>
      </c>
      <c r="AC3587" s="11" t="n">
        <f aca="false">'Daily Data'!Q3586</f>
        <v>-0.00442174845576809</v>
      </c>
      <c r="AE3587" s="11" t="n">
        <f aca="false">'Daily Data'!O3586</f>
        <v>-3.96825396825397E-006</v>
      </c>
      <c r="AF3587" s="11" t="n">
        <f aca="false">'Daily Data'!P3586</f>
        <v>-0.00376336675020888</v>
      </c>
      <c r="AG3587" s="11" t="n">
        <f aca="false">'Daily Data'!R3586</f>
        <v>-0.00405586196174573</v>
      </c>
      <c r="AI3587" s="11" t="n">
        <f aca="false">'Daily Data'!O3586</f>
        <v>-3.96825396825397E-006</v>
      </c>
      <c r="AJ3587" s="11" t="n">
        <f aca="false">'Daily Data'!Q3586</f>
        <v>-0.00442174845576809</v>
      </c>
      <c r="AK3587" s="11" t="n">
        <f aca="false">'Daily Data'!R3586</f>
        <v>-0.00405586196174573</v>
      </c>
      <c r="AM3587" s="11" t="n">
        <f aca="false">'Daily Data'!P3586</f>
        <v>-0.00376336675020888</v>
      </c>
      <c r="AN3587" s="11" t="n">
        <f aca="false">'Daily Data'!Q3586</f>
        <v>-0.00442174845576809</v>
      </c>
      <c r="AO3587" s="11" t="n">
        <f aca="false">'Daily Data'!R3586</f>
        <v>-0.00405586196174573</v>
      </c>
      <c r="AQ3587" s="11" t="n">
        <f aca="false">'Daily Data'!O3586</f>
        <v>-3.96825396825397E-006</v>
      </c>
      <c r="AR3587" s="11" t="n">
        <f aca="false">'Daily Data'!P3586</f>
        <v>-0.00376336675020888</v>
      </c>
      <c r="AS3587" s="11" t="n">
        <f aca="false">'Daily Data'!Q3586</f>
        <v>-0.00442174845576809</v>
      </c>
      <c r="AT3587" s="11" t="n">
        <f aca="false">'Daily Data'!R3586</f>
        <v>-0.00405586196174573</v>
      </c>
    </row>
    <row r="3588" customFormat="false" ht="15" hidden="false" customHeight="false" outlineLevel="0" collapsed="false">
      <c r="A3588" s="11" t="n">
        <f aca="false">'Daily Data'!O3587</f>
        <v>0.00302613941155944</v>
      </c>
      <c r="C3588" s="11" t="n">
        <f aca="false">'Daily Data'!P3587</f>
        <v>0.0210202905061397</v>
      </c>
      <c r="E3588" s="11" t="n">
        <f aca="false">'Daily Data'!Q3587</f>
        <v>0.0214707770073444</v>
      </c>
      <c r="G3588" s="11" t="n">
        <f aca="false">'Daily Data'!R3587</f>
        <v>0.00248144106187859</v>
      </c>
      <c r="I3588" s="11" t="n">
        <f aca="false">'Daily Data'!O3587</f>
        <v>0.00302613941155944</v>
      </c>
      <c r="J3588" s="11" t="n">
        <f aca="false">'Daily Data'!P3587</f>
        <v>0.0210202905061397</v>
      </c>
      <c r="L3588" s="11" t="n">
        <f aca="false">'Daily Data'!O3587</f>
        <v>0.00302613941155944</v>
      </c>
      <c r="M3588" s="11" t="n">
        <f aca="false">'Daily Data'!Q3587</f>
        <v>0.0214707770073444</v>
      </c>
      <c r="O3588" s="11" t="n">
        <f aca="false">'Daily Data'!O3587</f>
        <v>0.00302613941155944</v>
      </c>
      <c r="P3588" s="11" t="n">
        <f aca="false">'Daily Data'!R3587</f>
        <v>0.00248144106187859</v>
      </c>
      <c r="R3588" s="11" t="n">
        <f aca="false">'Daily Data'!P3587</f>
        <v>0.0210202905061397</v>
      </c>
      <c r="S3588" s="11" t="n">
        <f aca="false">'Daily Data'!Q3587</f>
        <v>0.0214707770073444</v>
      </c>
      <c r="U3588" s="11" t="n">
        <f aca="false">'Daily Data'!P3587</f>
        <v>0.0210202905061397</v>
      </c>
      <c r="V3588" s="11" t="n">
        <f aca="false">'Daily Data'!R3587</f>
        <v>0.00248144106187859</v>
      </c>
      <c r="X3588" s="11" t="n">
        <f aca="false">'Daily Data'!Q3587</f>
        <v>0.0214707770073444</v>
      </c>
      <c r="Y3588" s="11" t="n">
        <f aca="false">'Daily Data'!R3587</f>
        <v>0.00248144106187859</v>
      </c>
      <c r="AA3588" s="11" t="n">
        <f aca="false">'Daily Data'!O3587</f>
        <v>0.00302613941155944</v>
      </c>
      <c r="AB3588" s="11" t="n">
        <f aca="false">'Daily Data'!P3587</f>
        <v>0.0210202905061397</v>
      </c>
      <c r="AC3588" s="11" t="n">
        <f aca="false">'Daily Data'!Q3587</f>
        <v>0.0214707770073444</v>
      </c>
      <c r="AE3588" s="11" t="n">
        <f aca="false">'Daily Data'!O3587</f>
        <v>0.00302613941155944</v>
      </c>
      <c r="AF3588" s="11" t="n">
        <f aca="false">'Daily Data'!P3587</f>
        <v>0.0210202905061397</v>
      </c>
      <c r="AG3588" s="11" t="n">
        <f aca="false">'Daily Data'!R3587</f>
        <v>0.00248144106187859</v>
      </c>
      <c r="AI3588" s="11" t="n">
        <f aca="false">'Daily Data'!O3587</f>
        <v>0.00302613941155944</v>
      </c>
      <c r="AJ3588" s="11" t="n">
        <f aca="false">'Daily Data'!Q3587</f>
        <v>0.0214707770073444</v>
      </c>
      <c r="AK3588" s="11" t="n">
        <f aca="false">'Daily Data'!R3587</f>
        <v>0.00248144106187859</v>
      </c>
      <c r="AM3588" s="11" t="n">
        <f aca="false">'Daily Data'!P3587</f>
        <v>0.0210202905061397</v>
      </c>
      <c r="AN3588" s="11" t="n">
        <f aca="false">'Daily Data'!Q3587</f>
        <v>0.0214707770073444</v>
      </c>
      <c r="AO3588" s="11" t="n">
        <f aca="false">'Daily Data'!R3587</f>
        <v>0.00248144106187859</v>
      </c>
      <c r="AQ3588" s="11" t="n">
        <f aca="false">'Daily Data'!O3587</f>
        <v>0.00302613941155944</v>
      </c>
      <c r="AR3588" s="11" t="n">
        <f aca="false">'Daily Data'!P3587</f>
        <v>0.0210202905061397</v>
      </c>
      <c r="AS3588" s="11" t="n">
        <f aca="false">'Daily Data'!Q3587</f>
        <v>0.0214707770073444</v>
      </c>
      <c r="AT3588" s="11" t="n">
        <f aca="false">'Daily Data'!R3587</f>
        <v>0.00248144106187859</v>
      </c>
    </row>
    <row r="3589" customFormat="false" ht="15" hidden="false" customHeight="false" outlineLevel="0" collapsed="false">
      <c r="A3589" s="11" t="n">
        <f aca="false">'Daily Data'!O3588</f>
        <v>0.00218140261632344</v>
      </c>
      <c r="C3589" s="11" t="n">
        <f aca="false">'Daily Data'!P3588</f>
        <v>0.00976371918003377</v>
      </c>
      <c r="E3589" s="11" t="n">
        <f aca="false">'Daily Data'!Q3588</f>
        <v>0.00938142271460413</v>
      </c>
      <c r="G3589" s="11" t="n">
        <f aca="false">'Daily Data'!R3588</f>
        <v>0.00720503377517773</v>
      </c>
      <c r="I3589" s="11" t="n">
        <f aca="false">'Daily Data'!O3588</f>
        <v>0.00218140261632344</v>
      </c>
      <c r="J3589" s="11" t="n">
        <f aca="false">'Daily Data'!P3588</f>
        <v>0.00976371918003377</v>
      </c>
      <c r="L3589" s="11" t="n">
        <f aca="false">'Daily Data'!O3588</f>
        <v>0.00218140261632344</v>
      </c>
      <c r="M3589" s="11" t="n">
        <f aca="false">'Daily Data'!Q3588</f>
        <v>0.00938142271460413</v>
      </c>
      <c r="O3589" s="11" t="n">
        <f aca="false">'Daily Data'!O3588</f>
        <v>0.00218140261632344</v>
      </c>
      <c r="P3589" s="11" t="n">
        <f aca="false">'Daily Data'!R3588</f>
        <v>0.00720503377517773</v>
      </c>
      <c r="R3589" s="11" t="n">
        <f aca="false">'Daily Data'!P3588</f>
        <v>0.00976371918003377</v>
      </c>
      <c r="S3589" s="11" t="n">
        <f aca="false">'Daily Data'!Q3588</f>
        <v>0.00938142271460413</v>
      </c>
      <c r="U3589" s="11" t="n">
        <f aca="false">'Daily Data'!P3588</f>
        <v>0.00976371918003377</v>
      </c>
      <c r="V3589" s="11" t="n">
        <f aca="false">'Daily Data'!R3588</f>
        <v>0.00720503377517773</v>
      </c>
      <c r="X3589" s="11" t="n">
        <f aca="false">'Daily Data'!Q3588</f>
        <v>0.00938142271460413</v>
      </c>
      <c r="Y3589" s="11" t="n">
        <f aca="false">'Daily Data'!R3588</f>
        <v>0.00720503377517773</v>
      </c>
      <c r="AA3589" s="11" t="n">
        <f aca="false">'Daily Data'!O3588</f>
        <v>0.00218140261632344</v>
      </c>
      <c r="AB3589" s="11" t="n">
        <f aca="false">'Daily Data'!P3588</f>
        <v>0.00976371918003377</v>
      </c>
      <c r="AC3589" s="11" t="n">
        <f aca="false">'Daily Data'!Q3588</f>
        <v>0.00938142271460413</v>
      </c>
      <c r="AE3589" s="11" t="n">
        <f aca="false">'Daily Data'!O3588</f>
        <v>0.00218140261632344</v>
      </c>
      <c r="AF3589" s="11" t="n">
        <f aca="false">'Daily Data'!P3588</f>
        <v>0.00976371918003377</v>
      </c>
      <c r="AG3589" s="11" t="n">
        <f aca="false">'Daily Data'!R3588</f>
        <v>0.00720503377517773</v>
      </c>
      <c r="AI3589" s="11" t="n">
        <f aca="false">'Daily Data'!O3588</f>
        <v>0.00218140261632344</v>
      </c>
      <c r="AJ3589" s="11" t="n">
        <f aca="false">'Daily Data'!Q3588</f>
        <v>0.00938142271460413</v>
      </c>
      <c r="AK3589" s="11" t="n">
        <f aca="false">'Daily Data'!R3588</f>
        <v>0.00720503377517773</v>
      </c>
      <c r="AM3589" s="11" t="n">
        <f aca="false">'Daily Data'!P3588</f>
        <v>0.00976371918003377</v>
      </c>
      <c r="AN3589" s="11" t="n">
        <f aca="false">'Daily Data'!Q3588</f>
        <v>0.00938142271460413</v>
      </c>
      <c r="AO3589" s="11" t="n">
        <f aca="false">'Daily Data'!R3588</f>
        <v>0.00720503377517773</v>
      </c>
      <c r="AQ3589" s="11" t="n">
        <f aca="false">'Daily Data'!O3588</f>
        <v>0.00218140261632344</v>
      </c>
      <c r="AR3589" s="11" t="n">
        <f aca="false">'Daily Data'!P3588</f>
        <v>0.00976371918003377</v>
      </c>
      <c r="AS3589" s="11" t="n">
        <f aca="false">'Daily Data'!Q3588</f>
        <v>0.00938142271460413</v>
      </c>
      <c r="AT3589" s="11" t="n">
        <f aca="false">'Daily Data'!R3588</f>
        <v>0.00720503377517773</v>
      </c>
    </row>
    <row r="3590" customFormat="false" ht="15" hidden="false" customHeight="false" outlineLevel="0" collapsed="false">
      <c r="A3590" s="11" t="n">
        <f aca="false">'Daily Data'!O3589</f>
        <v>-0.00414070504206459</v>
      </c>
      <c r="C3590" s="11" t="n">
        <f aca="false">'Daily Data'!P3589</f>
        <v>-0.0316379551820729</v>
      </c>
      <c r="E3590" s="11" t="n">
        <f aca="false">'Daily Data'!Q3589</f>
        <v>-0.031670723474201</v>
      </c>
      <c r="G3590" s="11" t="n">
        <f aca="false">'Daily Data'!R3589</f>
        <v>-0.00631156814261474</v>
      </c>
      <c r="I3590" s="11" t="n">
        <f aca="false">'Daily Data'!O3589</f>
        <v>-0.00414070504206459</v>
      </c>
      <c r="J3590" s="11" t="n">
        <f aca="false">'Daily Data'!P3589</f>
        <v>-0.0316379551820729</v>
      </c>
      <c r="L3590" s="11" t="n">
        <f aca="false">'Daily Data'!O3589</f>
        <v>-0.00414070504206459</v>
      </c>
      <c r="M3590" s="11" t="n">
        <f aca="false">'Daily Data'!Q3589</f>
        <v>-0.031670723474201</v>
      </c>
      <c r="O3590" s="11" t="n">
        <f aca="false">'Daily Data'!O3589</f>
        <v>-0.00414070504206459</v>
      </c>
      <c r="P3590" s="11" t="n">
        <f aca="false">'Daily Data'!R3589</f>
        <v>-0.00631156814261474</v>
      </c>
      <c r="R3590" s="11" t="n">
        <f aca="false">'Daily Data'!P3589</f>
        <v>-0.0316379551820729</v>
      </c>
      <c r="S3590" s="11" t="n">
        <f aca="false">'Daily Data'!Q3589</f>
        <v>-0.031670723474201</v>
      </c>
      <c r="U3590" s="11" t="n">
        <f aca="false">'Daily Data'!P3589</f>
        <v>-0.0316379551820729</v>
      </c>
      <c r="V3590" s="11" t="n">
        <f aca="false">'Daily Data'!R3589</f>
        <v>-0.00631156814261474</v>
      </c>
      <c r="X3590" s="11" t="n">
        <f aca="false">'Daily Data'!Q3589</f>
        <v>-0.031670723474201</v>
      </c>
      <c r="Y3590" s="11" t="n">
        <f aca="false">'Daily Data'!R3589</f>
        <v>-0.00631156814261474</v>
      </c>
      <c r="AA3590" s="11" t="n">
        <f aca="false">'Daily Data'!O3589</f>
        <v>-0.00414070504206459</v>
      </c>
      <c r="AB3590" s="11" t="n">
        <f aca="false">'Daily Data'!P3589</f>
        <v>-0.0316379551820729</v>
      </c>
      <c r="AC3590" s="11" t="n">
        <f aca="false">'Daily Data'!Q3589</f>
        <v>-0.031670723474201</v>
      </c>
      <c r="AE3590" s="11" t="n">
        <f aca="false">'Daily Data'!O3589</f>
        <v>-0.00414070504206459</v>
      </c>
      <c r="AF3590" s="11" t="n">
        <f aca="false">'Daily Data'!P3589</f>
        <v>-0.0316379551820729</v>
      </c>
      <c r="AG3590" s="11" t="n">
        <f aca="false">'Daily Data'!R3589</f>
        <v>-0.00631156814261474</v>
      </c>
      <c r="AI3590" s="11" t="n">
        <f aca="false">'Daily Data'!O3589</f>
        <v>-0.00414070504206459</v>
      </c>
      <c r="AJ3590" s="11" t="n">
        <f aca="false">'Daily Data'!Q3589</f>
        <v>-0.031670723474201</v>
      </c>
      <c r="AK3590" s="11" t="n">
        <f aca="false">'Daily Data'!R3589</f>
        <v>-0.00631156814261474</v>
      </c>
      <c r="AM3590" s="11" t="n">
        <f aca="false">'Daily Data'!P3589</f>
        <v>-0.0316379551820729</v>
      </c>
      <c r="AN3590" s="11" t="n">
        <f aca="false">'Daily Data'!Q3589</f>
        <v>-0.031670723474201</v>
      </c>
      <c r="AO3590" s="11" t="n">
        <f aca="false">'Daily Data'!R3589</f>
        <v>-0.00631156814261474</v>
      </c>
      <c r="AQ3590" s="11" t="n">
        <f aca="false">'Daily Data'!O3589</f>
        <v>-0.00414070504206459</v>
      </c>
      <c r="AR3590" s="11" t="n">
        <f aca="false">'Daily Data'!P3589</f>
        <v>-0.0316379551820729</v>
      </c>
      <c r="AS3590" s="11" t="n">
        <f aca="false">'Daily Data'!Q3589</f>
        <v>-0.031670723474201</v>
      </c>
      <c r="AT3590" s="11" t="n">
        <f aca="false">'Daily Data'!R3589</f>
        <v>-0.00631156814261474</v>
      </c>
    </row>
    <row r="3591" customFormat="false" ht="15" hidden="false" customHeight="false" outlineLevel="0" collapsed="false">
      <c r="A3591" s="11" t="n">
        <f aca="false">'Daily Data'!O3590</f>
        <v>0.00305512045960438</v>
      </c>
      <c r="C3591" s="11" t="n">
        <f aca="false">'Daily Data'!P3590</f>
        <v>0.00593555658404471</v>
      </c>
      <c r="E3591" s="11" t="n">
        <f aca="false">'Daily Data'!Q3590</f>
        <v>0.00647065451695089</v>
      </c>
      <c r="G3591" s="11" t="n">
        <f aca="false">'Daily Data'!R3590</f>
        <v>0.00896824516232925</v>
      </c>
      <c r="I3591" s="11" t="n">
        <f aca="false">'Daily Data'!O3590</f>
        <v>0.00305512045960438</v>
      </c>
      <c r="J3591" s="11" t="n">
        <f aca="false">'Daily Data'!P3590</f>
        <v>0.00593555658404471</v>
      </c>
      <c r="L3591" s="11" t="n">
        <f aca="false">'Daily Data'!O3590</f>
        <v>0.00305512045960438</v>
      </c>
      <c r="M3591" s="11" t="n">
        <f aca="false">'Daily Data'!Q3590</f>
        <v>0.00647065451695089</v>
      </c>
      <c r="O3591" s="11" t="n">
        <f aca="false">'Daily Data'!O3590</f>
        <v>0.00305512045960438</v>
      </c>
      <c r="P3591" s="11" t="n">
        <f aca="false">'Daily Data'!R3590</f>
        <v>0.00896824516232925</v>
      </c>
      <c r="R3591" s="11" t="n">
        <f aca="false">'Daily Data'!P3590</f>
        <v>0.00593555658404471</v>
      </c>
      <c r="S3591" s="11" t="n">
        <f aca="false">'Daily Data'!Q3590</f>
        <v>0.00647065451695089</v>
      </c>
      <c r="U3591" s="11" t="n">
        <f aca="false">'Daily Data'!P3590</f>
        <v>0.00593555658404471</v>
      </c>
      <c r="V3591" s="11" t="n">
        <f aca="false">'Daily Data'!R3590</f>
        <v>0.00896824516232925</v>
      </c>
      <c r="X3591" s="11" t="n">
        <f aca="false">'Daily Data'!Q3590</f>
        <v>0.00647065451695089</v>
      </c>
      <c r="Y3591" s="11" t="n">
        <f aca="false">'Daily Data'!R3590</f>
        <v>0.00896824516232925</v>
      </c>
      <c r="AA3591" s="11" t="n">
        <f aca="false">'Daily Data'!O3590</f>
        <v>0.00305512045960438</v>
      </c>
      <c r="AB3591" s="11" t="n">
        <f aca="false">'Daily Data'!P3590</f>
        <v>0.00593555658404471</v>
      </c>
      <c r="AC3591" s="11" t="n">
        <f aca="false">'Daily Data'!Q3590</f>
        <v>0.00647065451695089</v>
      </c>
      <c r="AE3591" s="11" t="n">
        <f aca="false">'Daily Data'!O3590</f>
        <v>0.00305512045960438</v>
      </c>
      <c r="AF3591" s="11" t="n">
        <f aca="false">'Daily Data'!P3590</f>
        <v>0.00593555658404471</v>
      </c>
      <c r="AG3591" s="11" t="n">
        <f aca="false">'Daily Data'!R3590</f>
        <v>0.00896824516232925</v>
      </c>
      <c r="AI3591" s="11" t="n">
        <f aca="false">'Daily Data'!O3590</f>
        <v>0.00305512045960438</v>
      </c>
      <c r="AJ3591" s="11" t="n">
        <f aca="false">'Daily Data'!Q3590</f>
        <v>0.00647065451695089</v>
      </c>
      <c r="AK3591" s="11" t="n">
        <f aca="false">'Daily Data'!R3590</f>
        <v>0.00896824516232925</v>
      </c>
      <c r="AM3591" s="11" t="n">
        <f aca="false">'Daily Data'!P3590</f>
        <v>0.00593555658404471</v>
      </c>
      <c r="AN3591" s="11" t="n">
        <f aca="false">'Daily Data'!Q3590</f>
        <v>0.00647065451695089</v>
      </c>
      <c r="AO3591" s="11" t="n">
        <f aca="false">'Daily Data'!R3590</f>
        <v>0.00896824516232925</v>
      </c>
      <c r="AQ3591" s="11" t="n">
        <f aca="false">'Daily Data'!O3590</f>
        <v>0.00305512045960438</v>
      </c>
      <c r="AR3591" s="11" t="n">
        <f aca="false">'Daily Data'!P3590</f>
        <v>0.00593555658404471</v>
      </c>
      <c r="AS3591" s="11" t="n">
        <f aca="false">'Daily Data'!Q3590</f>
        <v>0.00647065451695089</v>
      </c>
      <c r="AT3591" s="11" t="n">
        <f aca="false">'Daily Data'!R3590</f>
        <v>0.00896824516232925</v>
      </c>
    </row>
    <row r="3592" customFormat="false" ht="15" hidden="false" customHeight="false" outlineLevel="0" collapsed="false">
      <c r="A3592" s="11" t="n">
        <f aca="false">'Daily Data'!O3591</f>
        <v>0.00352733190654547</v>
      </c>
      <c r="C3592" s="11" t="n">
        <f aca="false">'Daily Data'!P3591</f>
        <v>-0.00751872939191783</v>
      </c>
      <c r="E3592" s="11" t="n">
        <f aca="false">'Daily Data'!Q3591</f>
        <v>-0.00763630756596739</v>
      </c>
      <c r="G3592" s="11" t="n">
        <f aca="false">'Daily Data'!R3591</f>
        <v>0.00623607617164074</v>
      </c>
      <c r="I3592" s="11" t="n">
        <f aca="false">'Daily Data'!O3591</f>
        <v>0.00352733190654547</v>
      </c>
      <c r="J3592" s="11" t="n">
        <f aca="false">'Daily Data'!P3591</f>
        <v>-0.00751872939191783</v>
      </c>
      <c r="L3592" s="11" t="n">
        <f aca="false">'Daily Data'!O3591</f>
        <v>0.00352733190654547</v>
      </c>
      <c r="M3592" s="11" t="n">
        <f aca="false">'Daily Data'!Q3591</f>
        <v>-0.00763630756596739</v>
      </c>
      <c r="O3592" s="11" t="n">
        <f aca="false">'Daily Data'!O3591</f>
        <v>0.00352733190654547</v>
      </c>
      <c r="P3592" s="11" t="n">
        <f aca="false">'Daily Data'!R3591</f>
        <v>0.00623607617164074</v>
      </c>
      <c r="R3592" s="11" t="n">
        <f aca="false">'Daily Data'!P3591</f>
        <v>-0.00751872939191783</v>
      </c>
      <c r="S3592" s="11" t="n">
        <f aca="false">'Daily Data'!Q3591</f>
        <v>-0.00763630756596739</v>
      </c>
      <c r="U3592" s="11" t="n">
        <f aca="false">'Daily Data'!P3591</f>
        <v>-0.00751872939191783</v>
      </c>
      <c r="V3592" s="11" t="n">
        <f aca="false">'Daily Data'!R3591</f>
        <v>0.00623607617164074</v>
      </c>
      <c r="X3592" s="11" t="n">
        <f aca="false">'Daily Data'!Q3591</f>
        <v>-0.00763630756596739</v>
      </c>
      <c r="Y3592" s="11" t="n">
        <f aca="false">'Daily Data'!R3591</f>
        <v>0.00623607617164074</v>
      </c>
      <c r="AA3592" s="11" t="n">
        <f aca="false">'Daily Data'!O3591</f>
        <v>0.00352733190654547</v>
      </c>
      <c r="AB3592" s="11" t="n">
        <f aca="false">'Daily Data'!P3591</f>
        <v>-0.00751872939191783</v>
      </c>
      <c r="AC3592" s="11" t="n">
        <f aca="false">'Daily Data'!Q3591</f>
        <v>-0.00763630756596739</v>
      </c>
      <c r="AE3592" s="11" t="n">
        <f aca="false">'Daily Data'!O3591</f>
        <v>0.00352733190654547</v>
      </c>
      <c r="AF3592" s="11" t="n">
        <f aca="false">'Daily Data'!P3591</f>
        <v>-0.00751872939191783</v>
      </c>
      <c r="AG3592" s="11" t="n">
        <f aca="false">'Daily Data'!R3591</f>
        <v>0.00623607617164074</v>
      </c>
      <c r="AI3592" s="11" t="n">
        <f aca="false">'Daily Data'!O3591</f>
        <v>0.00352733190654547</v>
      </c>
      <c r="AJ3592" s="11" t="n">
        <f aca="false">'Daily Data'!Q3591</f>
        <v>-0.00763630756596739</v>
      </c>
      <c r="AK3592" s="11" t="n">
        <f aca="false">'Daily Data'!R3591</f>
        <v>0.00623607617164074</v>
      </c>
      <c r="AM3592" s="11" t="n">
        <f aca="false">'Daily Data'!P3591</f>
        <v>-0.00751872939191783</v>
      </c>
      <c r="AN3592" s="11" t="n">
        <f aca="false">'Daily Data'!Q3591</f>
        <v>-0.00763630756596739</v>
      </c>
      <c r="AO3592" s="11" t="n">
        <f aca="false">'Daily Data'!R3591</f>
        <v>0.00623607617164074</v>
      </c>
      <c r="AQ3592" s="11" t="n">
        <f aca="false">'Daily Data'!O3591</f>
        <v>0.00352733190654547</v>
      </c>
      <c r="AR3592" s="11" t="n">
        <f aca="false">'Daily Data'!P3591</f>
        <v>-0.00751872939191783</v>
      </c>
      <c r="AS3592" s="11" t="n">
        <f aca="false">'Daily Data'!Q3591</f>
        <v>-0.00763630756596739</v>
      </c>
      <c r="AT3592" s="11" t="n">
        <f aca="false">'Daily Data'!R3591</f>
        <v>0.00623607617164074</v>
      </c>
    </row>
    <row r="3593" customFormat="false" ht="15" hidden="false" customHeight="false" outlineLevel="0" collapsed="false">
      <c r="A3593" s="11" t="n">
        <f aca="false">'Daily Data'!O3592</f>
        <v>0.0102967355208237</v>
      </c>
      <c r="C3593" s="11" t="n">
        <f aca="false">'Daily Data'!P3592</f>
        <v>-0.00541229708036078</v>
      </c>
      <c r="E3593" s="11" t="n">
        <f aca="false">'Daily Data'!Q3592</f>
        <v>-0.00566237620870097</v>
      </c>
      <c r="G3593" s="11" t="n">
        <f aca="false">'Daily Data'!R3592</f>
        <v>-0.00205172008387405</v>
      </c>
      <c r="I3593" s="11" t="n">
        <f aca="false">'Daily Data'!O3592</f>
        <v>0.0102967355208237</v>
      </c>
      <c r="J3593" s="11" t="n">
        <f aca="false">'Daily Data'!P3592</f>
        <v>-0.00541229708036078</v>
      </c>
      <c r="L3593" s="11" t="n">
        <f aca="false">'Daily Data'!O3592</f>
        <v>0.0102967355208237</v>
      </c>
      <c r="M3593" s="11" t="n">
        <f aca="false">'Daily Data'!Q3592</f>
        <v>-0.00566237620870097</v>
      </c>
      <c r="O3593" s="11" t="n">
        <f aca="false">'Daily Data'!O3592</f>
        <v>0.0102967355208237</v>
      </c>
      <c r="P3593" s="11" t="n">
        <f aca="false">'Daily Data'!R3592</f>
        <v>-0.00205172008387405</v>
      </c>
      <c r="R3593" s="11" t="n">
        <f aca="false">'Daily Data'!P3592</f>
        <v>-0.00541229708036078</v>
      </c>
      <c r="S3593" s="11" t="n">
        <f aca="false">'Daily Data'!Q3592</f>
        <v>-0.00566237620870097</v>
      </c>
      <c r="U3593" s="11" t="n">
        <f aca="false">'Daily Data'!P3592</f>
        <v>-0.00541229708036078</v>
      </c>
      <c r="V3593" s="11" t="n">
        <f aca="false">'Daily Data'!R3592</f>
        <v>-0.00205172008387405</v>
      </c>
      <c r="X3593" s="11" t="n">
        <f aca="false">'Daily Data'!Q3592</f>
        <v>-0.00566237620870097</v>
      </c>
      <c r="Y3593" s="11" t="n">
        <f aca="false">'Daily Data'!R3592</f>
        <v>-0.00205172008387405</v>
      </c>
      <c r="AA3593" s="11" t="n">
        <f aca="false">'Daily Data'!O3592</f>
        <v>0.0102967355208237</v>
      </c>
      <c r="AB3593" s="11" t="n">
        <f aca="false">'Daily Data'!P3592</f>
        <v>-0.00541229708036078</v>
      </c>
      <c r="AC3593" s="11" t="n">
        <f aca="false">'Daily Data'!Q3592</f>
        <v>-0.00566237620870097</v>
      </c>
      <c r="AE3593" s="11" t="n">
        <f aca="false">'Daily Data'!O3592</f>
        <v>0.0102967355208237</v>
      </c>
      <c r="AF3593" s="11" t="n">
        <f aca="false">'Daily Data'!P3592</f>
        <v>-0.00541229708036078</v>
      </c>
      <c r="AG3593" s="11" t="n">
        <f aca="false">'Daily Data'!R3592</f>
        <v>-0.00205172008387405</v>
      </c>
      <c r="AI3593" s="11" t="n">
        <f aca="false">'Daily Data'!O3592</f>
        <v>0.0102967355208237</v>
      </c>
      <c r="AJ3593" s="11" t="n">
        <f aca="false">'Daily Data'!Q3592</f>
        <v>-0.00566237620870097</v>
      </c>
      <c r="AK3593" s="11" t="n">
        <f aca="false">'Daily Data'!R3592</f>
        <v>-0.00205172008387405</v>
      </c>
      <c r="AM3593" s="11" t="n">
        <f aca="false">'Daily Data'!P3592</f>
        <v>-0.00541229708036078</v>
      </c>
      <c r="AN3593" s="11" t="n">
        <f aca="false">'Daily Data'!Q3592</f>
        <v>-0.00566237620870097</v>
      </c>
      <c r="AO3593" s="11" t="n">
        <f aca="false">'Daily Data'!R3592</f>
        <v>-0.00205172008387405</v>
      </c>
      <c r="AQ3593" s="11" t="n">
        <f aca="false">'Daily Data'!O3592</f>
        <v>0.0102967355208237</v>
      </c>
      <c r="AR3593" s="11" t="n">
        <f aca="false">'Daily Data'!P3592</f>
        <v>-0.00541229708036078</v>
      </c>
      <c r="AS3593" s="11" t="n">
        <f aca="false">'Daily Data'!Q3592</f>
        <v>-0.00566237620870097</v>
      </c>
      <c r="AT3593" s="11" t="n">
        <f aca="false">'Daily Data'!R3592</f>
        <v>-0.00205172008387405</v>
      </c>
    </row>
    <row r="3594" customFormat="false" ht="15" hidden="false" customHeight="false" outlineLevel="0" collapsed="false">
      <c r="A3594" s="11" t="n">
        <f aca="false">'Daily Data'!O3593</f>
        <v>0.00338403757213529</v>
      </c>
      <c r="C3594" s="11" t="n">
        <f aca="false">'Daily Data'!P3593</f>
        <v>0.0011379567052488</v>
      </c>
      <c r="E3594" s="11" t="n">
        <f aca="false">'Daily Data'!Q3593</f>
        <v>0.0013219985968605</v>
      </c>
      <c r="G3594" s="11" t="n">
        <f aca="false">'Daily Data'!R3593</f>
        <v>-0.00741865209301368</v>
      </c>
      <c r="I3594" s="11" t="n">
        <f aca="false">'Daily Data'!O3593</f>
        <v>0.00338403757213529</v>
      </c>
      <c r="J3594" s="11" t="n">
        <f aca="false">'Daily Data'!P3593</f>
        <v>0.0011379567052488</v>
      </c>
      <c r="L3594" s="11" t="n">
        <f aca="false">'Daily Data'!O3593</f>
        <v>0.00338403757213529</v>
      </c>
      <c r="M3594" s="11" t="n">
        <f aca="false">'Daily Data'!Q3593</f>
        <v>0.0013219985968605</v>
      </c>
      <c r="O3594" s="11" t="n">
        <f aca="false">'Daily Data'!O3593</f>
        <v>0.00338403757213529</v>
      </c>
      <c r="P3594" s="11" t="n">
        <f aca="false">'Daily Data'!R3593</f>
        <v>-0.00741865209301368</v>
      </c>
      <c r="R3594" s="11" t="n">
        <f aca="false">'Daily Data'!P3593</f>
        <v>0.0011379567052488</v>
      </c>
      <c r="S3594" s="11" t="n">
        <f aca="false">'Daily Data'!Q3593</f>
        <v>0.0013219985968605</v>
      </c>
      <c r="U3594" s="11" t="n">
        <f aca="false">'Daily Data'!P3593</f>
        <v>0.0011379567052488</v>
      </c>
      <c r="V3594" s="11" t="n">
        <f aca="false">'Daily Data'!R3593</f>
        <v>-0.00741865209301368</v>
      </c>
      <c r="X3594" s="11" t="n">
        <f aca="false">'Daily Data'!Q3593</f>
        <v>0.0013219985968605</v>
      </c>
      <c r="Y3594" s="11" t="n">
        <f aca="false">'Daily Data'!R3593</f>
        <v>-0.00741865209301368</v>
      </c>
      <c r="AA3594" s="11" t="n">
        <f aca="false">'Daily Data'!O3593</f>
        <v>0.00338403757213529</v>
      </c>
      <c r="AB3594" s="11" t="n">
        <f aca="false">'Daily Data'!P3593</f>
        <v>0.0011379567052488</v>
      </c>
      <c r="AC3594" s="11" t="n">
        <f aca="false">'Daily Data'!Q3593</f>
        <v>0.0013219985968605</v>
      </c>
      <c r="AE3594" s="11" t="n">
        <f aca="false">'Daily Data'!O3593</f>
        <v>0.00338403757213529</v>
      </c>
      <c r="AF3594" s="11" t="n">
        <f aca="false">'Daily Data'!P3593</f>
        <v>0.0011379567052488</v>
      </c>
      <c r="AG3594" s="11" t="n">
        <f aca="false">'Daily Data'!R3593</f>
        <v>-0.00741865209301368</v>
      </c>
      <c r="AI3594" s="11" t="n">
        <f aca="false">'Daily Data'!O3593</f>
        <v>0.00338403757213529</v>
      </c>
      <c r="AJ3594" s="11" t="n">
        <f aca="false">'Daily Data'!Q3593</f>
        <v>0.0013219985968605</v>
      </c>
      <c r="AK3594" s="11" t="n">
        <f aca="false">'Daily Data'!R3593</f>
        <v>-0.00741865209301368</v>
      </c>
      <c r="AM3594" s="11" t="n">
        <f aca="false">'Daily Data'!P3593</f>
        <v>0.0011379567052488</v>
      </c>
      <c r="AN3594" s="11" t="n">
        <f aca="false">'Daily Data'!Q3593</f>
        <v>0.0013219985968605</v>
      </c>
      <c r="AO3594" s="11" t="n">
        <f aca="false">'Daily Data'!R3593</f>
        <v>-0.00741865209301368</v>
      </c>
      <c r="AQ3594" s="11" t="n">
        <f aca="false">'Daily Data'!O3593</f>
        <v>0.00338403757213529</v>
      </c>
      <c r="AR3594" s="11" t="n">
        <f aca="false">'Daily Data'!P3593</f>
        <v>0.0011379567052488</v>
      </c>
      <c r="AS3594" s="11" t="n">
        <f aca="false">'Daily Data'!Q3593</f>
        <v>0.0013219985968605</v>
      </c>
      <c r="AT3594" s="11" t="n">
        <f aca="false">'Daily Data'!R3593</f>
        <v>-0.00741865209301368</v>
      </c>
    </row>
    <row r="3595" customFormat="false" ht="15" hidden="false" customHeight="false" outlineLevel="0" collapsed="false">
      <c r="A3595" s="11" t="n">
        <f aca="false">'Daily Data'!O3594</f>
        <v>0.0100310596737039</v>
      </c>
      <c r="C3595" s="11" t="n">
        <f aca="false">'Daily Data'!P3594</f>
        <v>0.0124342480297751</v>
      </c>
      <c r="E3595" s="11" t="n">
        <f aca="false">'Daily Data'!Q3594</f>
        <v>0.0119139306645928</v>
      </c>
      <c r="G3595" s="11" t="n">
        <f aca="false">'Daily Data'!R3594</f>
        <v>-0.00380131597519312</v>
      </c>
      <c r="I3595" s="11" t="n">
        <f aca="false">'Daily Data'!O3594</f>
        <v>0.0100310596737039</v>
      </c>
      <c r="J3595" s="11" t="n">
        <f aca="false">'Daily Data'!P3594</f>
        <v>0.0124342480297751</v>
      </c>
      <c r="L3595" s="11" t="n">
        <f aca="false">'Daily Data'!O3594</f>
        <v>0.0100310596737039</v>
      </c>
      <c r="M3595" s="11" t="n">
        <f aca="false">'Daily Data'!Q3594</f>
        <v>0.0119139306645928</v>
      </c>
      <c r="O3595" s="11" t="n">
        <f aca="false">'Daily Data'!O3594</f>
        <v>0.0100310596737039</v>
      </c>
      <c r="P3595" s="11" t="n">
        <f aca="false">'Daily Data'!R3594</f>
        <v>-0.00380131597519312</v>
      </c>
      <c r="R3595" s="11" t="n">
        <f aca="false">'Daily Data'!P3594</f>
        <v>0.0124342480297751</v>
      </c>
      <c r="S3595" s="11" t="n">
        <f aca="false">'Daily Data'!Q3594</f>
        <v>0.0119139306645928</v>
      </c>
      <c r="U3595" s="11" t="n">
        <f aca="false">'Daily Data'!P3594</f>
        <v>0.0124342480297751</v>
      </c>
      <c r="V3595" s="11" t="n">
        <f aca="false">'Daily Data'!R3594</f>
        <v>-0.00380131597519312</v>
      </c>
      <c r="X3595" s="11" t="n">
        <f aca="false">'Daily Data'!Q3594</f>
        <v>0.0119139306645928</v>
      </c>
      <c r="Y3595" s="11" t="n">
        <f aca="false">'Daily Data'!R3594</f>
        <v>-0.00380131597519312</v>
      </c>
      <c r="AA3595" s="11" t="n">
        <f aca="false">'Daily Data'!O3594</f>
        <v>0.0100310596737039</v>
      </c>
      <c r="AB3595" s="11" t="n">
        <f aca="false">'Daily Data'!P3594</f>
        <v>0.0124342480297751</v>
      </c>
      <c r="AC3595" s="11" t="n">
        <f aca="false">'Daily Data'!Q3594</f>
        <v>0.0119139306645928</v>
      </c>
      <c r="AE3595" s="11" t="n">
        <f aca="false">'Daily Data'!O3594</f>
        <v>0.0100310596737039</v>
      </c>
      <c r="AF3595" s="11" t="n">
        <f aca="false">'Daily Data'!P3594</f>
        <v>0.0124342480297751</v>
      </c>
      <c r="AG3595" s="11" t="n">
        <f aca="false">'Daily Data'!R3594</f>
        <v>-0.00380131597519312</v>
      </c>
      <c r="AI3595" s="11" t="n">
        <f aca="false">'Daily Data'!O3594</f>
        <v>0.0100310596737039</v>
      </c>
      <c r="AJ3595" s="11" t="n">
        <f aca="false">'Daily Data'!Q3594</f>
        <v>0.0119139306645928</v>
      </c>
      <c r="AK3595" s="11" t="n">
        <f aca="false">'Daily Data'!R3594</f>
        <v>-0.00380131597519312</v>
      </c>
      <c r="AM3595" s="11" t="n">
        <f aca="false">'Daily Data'!P3594</f>
        <v>0.0124342480297751</v>
      </c>
      <c r="AN3595" s="11" t="n">
        <f aca="false">'Daily Data'!Q3594</f>
        <v>0.0119139306645928</v>
      </c>
      <c r="AO3595" s="11" t="n">
        <f aca="false">'Daily Data'!R3594</f>
        <v>-0.00380131597519312</v>
      </c>
      <c r="AQ3595" s="11" t="n">
        <f aca="false">'Daily Data'!O3594</f>
        <v>0.0100310596737039</v>
      </c>
      <c r="AR3595" s="11" t="n">
        <f aca="false">'Daily Data'!P3594</f>
        <v>0.0124342480297751</v>
      </c>
      <c r="AS3595" s="11" t="n">
        <f aca="false">'Daily Data'!Q3594</f>
        <v>0.0119139306645928</v>
      </c>
      <c r="AT3595" s="11" t="n">
        <f aca="false">'Daily Data'!R3594</f>
        <v>-0.00380131597519312</v>
      </c>
    </row>
    <row r="3596" customFormat="false" ht="15" hidden="false" customHeight="false" outlineLevel="0" collapsed="false">
      <c r="A3596" s="11" t="n">
        <f aca="false">'Daily Data'!O3595</f>
        <v>0.0021205670039442</v>
      </c>
      <c r="C3596" s="11" t="n">
        <f aca="false">'Daily Data'!P3595</f>
        <v>-0.0118065433612644</v>
      </c>
      <c r="E3596" s="11" t="n">
        <f aca="false">'Daily Data'!Q3595</f>
        <v>-0.011563401187447</v>
      </c>
      <c r="G3596" s="11" t="n">
        <f aca="false">'Daily Data'!R3595</f>
        <v>-0.0169805601314012</v>
      </c>
      <c r="I3596" s="11" t="n">
        <f aca="false">'Daily Data'!O3595</f>
        <v>0.0021205670039442</v>
      </c>
      <c r="J3596" s="11" t="n">
        <f aca="false">'Daily Data'!P3595</f>
        <v>-0.0118065433612644</v>
      </c>
      <c r="L3596" s="11" t="n">
        <f aca="false">'Daily Data'!O3595</f>
        <v>0.0021205670039442</v>
      </c>
      <c r="M3596" s="11" t="n">
        <f aca="false">'Daily Data'!Q3595</f>
        <v>-0.011563401187447</v>
      </c>
      <c r="O3596" s="11" t="n">
        <f aca="false">'Daily Data'!O3595</f>
        <v>0.0021205670039442</v>
      </c>
      <c r="P3596" s="11" t="n">
        <f aca="false">'Daily Data'!R3595</f>
        <v>-0.0169805601314012</v>
      </c>
      <c r="R3596" s="11" t="n">
        <f aca="false">'Daily Data'!P3595</f>
        <v>-0.0118065433612644</v>
      </c>
      <c r="S3596" s="11" t="n">
        <f aca="false">'Daily Data'!Q3595</f>
        <v>-0.011563401187447</v>
      </c>
      <c r="U3596" s="11" t="n">
        <f aca="false">'Daily Data'!P3595</f>
        <v>-0.0118065433612644</v>
      </c>
      <c r="V3596" s="11" t="n">
        <f aca="false">'Daily Data'!R3595</f>
        <v>-0.0169805601314012</v>
      </c>
      <c r="X3596" s="11" t="n">
        <f aca="false">'Daily Data'!Q3595</f>
        <v>-0.011563401187447</v>
      </c>
      <c r="Y3596" s="11" t="n">
        <f aca="false">'Daily Data'!R3595</f>
        <v>-0.0169805601314012</v>
      </c>
      <c r="AA3596" s="11" t="n">
        <f aca="false">'Daily Data'!O3595</f>
        <v>0.0021205670039442</v>
      </c>
      <c r="AB3596" s="11" t="n">
        <f aca="false">'Daily Data'!P3595</f>
        <v>-0.0118065433612644</v>
      </c>
      <c r="AC3596" s="11" t="n">
        <f aca="false">'Daily Data'!Q3595</f>
        <v>-0.011563401187447</v>
      </c>
      <c r="AE3596" s="11" t="n">
        <f aca="false">'Daily Data'!O3595</f>
        <v>0.0021205670039442</v>
      </c>
      <c r="AF3596" s="11" t="n">
        <f aca="false">'Daily Data'!P3595</f>
        <v>-0.0118065433612644</v>
      </c>
      <c r="AG3596" s="11" t="n">
        <f aca="false">'Daily Data'!R3595</f>
        <v>-0.0169805601314012</v>
      </c>
      <c r="AI3596" s="11" t="n">
        <f aca="false">'Daily Data'!O3595</f>
        <v>0.0021205670039442</v>
      </c>
      <c r="AJ3596" s="11" t="n">
        <f aca="false">'Daily Data'!Q3595</f>
        <v>-0.011563401187447</v>
      </c>
      <c r="AK3596" s="11" t="n">
        <f aca="false">'Daily Data'!R3595</f>
        <v>-0.0169805601314012</v>
      </c>
      <c r="AM3596" s="11" t="n">
        <f aca="false">'Daily Data'!P3595</f>
        <v>-0.0118065433612644</v>
      </c>
      <c r="AN3596" s="11" t="n">
        <f aca="false">'Daily Data'!Q3595</f>
        <v>-0.011563401187447</v>
      </c>
      <c r="AO3596" s="11" t="n">
        <f aca="false">'Daily Data'!R3595</f>
        <v>-0.0169805601314012</v>
      </c>
      <c r="AQ3596" s="11" t="n">
        <f aca="false">'Daily Data'!O3595</f>
        <v>0.0021205670039442</v>
      </c>
      <c r="AR3596" s="11" t="n">
        <f aca="false">'Daily Data'!P3595</f>
        <v>-0.0118065433612644</v>
      </c>
      <c r="AS3596" s="11" t="n">
        <f aca="false">'Daily Data'!Q3595</f>
        <v>-0.011563401187447</v>
      </c>
      <c r="AT3596" s="11" t="n">
        <f aca="false">'Daily Data'!R3595</f>
        <v>-0.0169805601314012</v>
      </c>
    </row>
    <row r="3597" customFormat="false" ht="15" hidden="false" customHeight="false" outlineLevel="0" collapsed="false">
      <c r="A3597" s="11" t="n">
        <f aca="false">'Daily Data'!O3596</f>
        <v>0.00644965606403642</v>
      </c>
      <c r="C3597" s="11" t="n">
        <f aca="false">'Daily Data'!P3596</f>
        <v>0.0169558580218188</v>
      </c>
      <c r="E3597" s="11" t="n">
        <f aca="false">'Daily Data'!Q3596</f>
        <v>0.0171518128581235</v>
      </c>
      <c r="G3597" s="11" t="n">
        <f aca="false">'Daily Data'!R3596</f>
        <v>-0.000625290847653446</v>
      </c>
      <c r="I3597" s="11" t="n">
        <f aca="false">'Daily Data'!O3596</f>
        <v>0.00644965606403642</v>
      </c>
      <c r="J3597" s="11" t="n">
        <f aca="false">'Daily Data'!P3596</f>
        <v>0.0169558580218188</v>
      </c>
      <c r="L3597" s="11" t="n">
        <f aca="false">'Daily Data'!O3596</f>
        <v>0.00644965606403642</v>
      </c>
      <c r="M3597" s="11" t="n">
        <f aca="false">'Daily Data'!Q3596</f>
        <v>0.0171518128581235</v>
      </c>
      <c r="O3597" s="11" t="n">
        <f aca="false">'Daily Data'!O3596</f>
        <v>0.00644965606403642</v>
      </c>
      <c r="P3597" s="11" t="n">
        <f aca="false">'Daily Data'!R3596</f>
        <v>-0.000625290847653446</v>
      </c>
      <c r="R3597" s="11" t="n">
        <f aca="false">'Daily Data'!P3596</f>
        <v>0.0169558580218188</v>
      </c>
      <c r="S3597" s="11" t="n">
        <f aca="false">'Daily Data'!Q3596</f>
        <v>0.0171518128581235</v>
      </c>
      <c r="U3597" s="11" t="n">
        <f aca="false">'Daily Data'!P3596</f>
        <v>0.0169558580218188</v>
      </c>
      <c r="V3597" s="11" t="n">
        <f aca="false">'Daily Data'!R3596</f>
        <v>-0.000625290847653446</v>
      </c>
      <c r="X3597" s="11" t="n">
        <f aca="false">'Daily Data'!Q3596</f>
        <v>0.0171518128581235</v>
      </c>
      <c r="Y3597" s="11" t="n">
        <f aca="false">'Daily Data'!R3596</f>
        <v>-0.000625290847653446</v>
      </c>
      <c r="AA3597" s="11" t="n">
        <f aca="false">'Daily Data'!O3596</f>
        <v>0.00644965606403642</v>
      </c>
      <c r="AB3597" s="11" t="n">
        <f aca="false">'Daily Data'!P3596</f>
        <v>0.0169558580218188</v>
      </c>
      <c r="AC3597" s="11" t="n">
        <f aca="false">'Daily Data'!Q3596</f>
        <v>0.0171518128581235</v>
      </c>
      <c r="AE3597" s="11" t="n">
        <f aca="false">'Daily Data'!O3596</f>
        <v>0.00644965606403642</v>
      </c>
      <c r="AF3597" s="11" t="n">
        <f aca="false">'Daily Data'!P3596</f>
        <v>0.0169558580218188</v>
      </c>
      <c r="AG3597" s="11" t="n">
        <f aca="false">'Daily Data'!R3596</f>
        <v>-0.000625290847653446</v>
      </c>
      <c r="AI3597" s="11" t="n">
        <f aca="false">'Daily Data'!O3596</f>
        <v>0.00644965606403642</v>
      </c>
      <c r="AJ3597" s="11" t="n">
        <f aca="false">'Daily Data'!Q3596</f>
        <v>0.0171518128581235</v>
      </c>
      <c r="AK3597" s="11" t="n">
        <f aca="false">'Daily Data'!R3596</f>
        <v>-0.000625290847653446</v>
      </c>
      <c r="AM3597" s="11" t="n">
        <f aca="false">'Daily Data'!P3596</f>
        <v>0.0169558580218188</v>
      </c>
      <c r="AN3597" s="11" t="n">
        <f aca="false">'Daily Data'!Q3596</f>
        <v>0.0171518128581235</v>
      </c>
      <c r="AO3597" s="11" t="n">
        <f aca="false">'Daily Data'!R3596</f>
        <v>-0.000625290847653446</v>
      </c>
      <c r="AQ3597" s="11" t="n">
        <f aca="false">'Daily Data'!O3596</f>
        <v>0.00644965606403642</v>
      </c>
      <c r="AR3597" s="11" t="n">
        <f aca="false">'Daily Data'!P3596</f>
        <v>0.0169558580218188</v>
      </c>
      <c r="AS3597" s="11" t="n">
        <f aca="false">'Daily Data'!Q3596</f>
        <v>0.0171518128581235</v>
      </c>
      <c r="AT3597" s="11" t="n">
        <f aca="false">'Daily Data'!R3596</f>
        <v>-0.000625290847653446</v>
      </c>
    </row>
    <row r="3598" customFormat="false" ht="15" hidden="false" customHeight="false" outlineLevel="0" collapsed="false">
      <c r="A3598" s="11" t="n">
        <f aca="false">'Daily Data'!O3597</f>
        <v>-0.00341143990999942</v>
      </c>
      <c r="C3598" s="11" t="n">
        <f aca="false">'Daily Data'!P3597</f>
        <v>0.00280400082634197</v>
      </c>
      <c r="E3598" s="11" t="n">
        <f aca="false">'Daily Data'!Q3597</f>
        <v>0.00243651116465543</v>
      </c>
      <c r="G3598" s="11" t="n">
        <f aca="false">'Daily Data'!R3597</f>
        <v>0.00595844457570622</v>
      </c>
      <c r="I3598" s="11" t="n">
        <f aca="false">'Daily Data'!O3597</f>
        <v>-0.00341143990999942</v>
      </c>
      <c r="J3598" s="11" t="n">
        <f aca="false">'Daily Data'!P3597</f>
        <v>0.00280400082634197</v>
      </c>
      <c r="L3598" s="11" t="n">
        <f aca="false">'Daily Data'!O3597</f>
        <v>-0.00341143990999942</v>
      </c>
      <c r="M3598" s="11" t="n">
        <f aca="false">'Daily Data'!Q3597</f>
        <v>0.00243651116465543</v>
      </c>
      <c r="O3598" s="11" t="n">
        <f aca="false">'Daily Data'!O3597</f>
        <v>-0.00341143990999942</v>
      </c>
      <c r="P3598" s="11" t="n">
        <f aca="false">'Daily Data'!R3597</f>
        <v>0.00595844457570622</v>
      </c>
      <c r="R3598" s="11" t="n">
        <f aca="false">'Daily Data'!P3597</f>
        <v>0.00280400082634197</v>
      </c>
      <c r="S3598" s="11" t="n">
        <f aca="false">'Daily Data'!Q3597</f>
        <v>0.00243651116465543</v>
      </c>
      <c r="U3598" s="11" t="n">
        <f aca="false">'Daily Data'!P3597</f>
        <v>0.00280400082634197</v>
      </c>
      <c r="V3598" s="11" t="n">
        <f aca="false">'Daily Data'!R3597</f>
        <v>0.00595844457570622</v>
      </c>
      <c r="X3598" s="11" t="n">
        <f aca="false">'Daily Data'!Q3597</f>
        <v>0.00243651116465543</v>
      </c>
      <c r="Y3598" s="11" t="n">
        <f aca="false">'Daily Data'!R3597</f>
        <v>0.00595844457570622</v>
      </c>
      <c r="AA3598" s="11" t="n">
        <f aca="false">'Daily Data'!O3597</f>
        <v>-0.00341143990999942</v>
      </c>
      <c r="AB3598" s="11" t="n">
        <f aca="false">'Daily Data'!P3597</f>
        <v>0.00280400082634197</v>
      </c>
      <c r="AC3598" s="11" t="n">
        <f aca="false">'Daily Data'!Q3597</f>
        <v>0.00243651116465543</v>
      </c>
      <c r="AE3598" s="11" t="n">
        <f aca="false">'Daily Data'!O3597</f>
        <v>-0.00341143990999942</v>
      </c>
      <c r="AF3598" s="11" t="n">
        <f aca="false">'Daily Data'!P3597</f>
        <v>0.00280400082634197</v>
      </c>
      <c r="AG3598" s="11" t="n">
        <f aca="false">'Daily Data'!R3597</f>
        <v>0.00595844457570622</v>
      </c>
      <c r="AI3598" s="11" t="n">
        <f aca="false">'Daily Data'!O3597</f>
        <v>-0.00341143990999942</v>
      </c>
      <c r="AJ3598" s="11" t="n">
        <f aca="false">'Daily Data'!Q3597</f>
        <v>0.00243651116465543</v>
      </c>
      <c r="AK3598" s="11" t="n">
        <f aca="false">'Daily Data'!R3597</f>
        <v>0.00595844457570622</v>
      </c>
      <c r="AM3598" s="11" t="n">
        <f aca="false">'Daily Data'!P3597</f>
        <v>0.00280400082634197</v>
      </c>
      <c r="AN3598" s="11" t="n">
        <f aca="false">'Daily Data'!Q3597</f>
        <v>0.00243651116465543</v>
      </c>
      <c r="AO3598" s="11" t="n">
        <f aca="false">'Daily Data'!R3597</f>
        <v>0.00595844457570622</v>
      </c>
      <c r="AQ3598" s="11" t="n">
        <f aca="false">'Daily Data'!O3597</f>
        <v>-0.00341143990999942</v>
      </c>
      <c r="AR3598" s="11" t="n">
        <f aca="false">'Daily Data'!P3597</f>
        <v>0.00280400082634197</v>
      </c>
      <c r="AS3598" s="11" t="n">
        <f aca="false">'Daily Data'!Q3597</f>
        <v>0.00243651116465543</v>
      </c>
      <c r="AT3598" s="11" t="n">
        <f aca="false">'Daily Data'!R3597</f>
        <v>0.00595844457570622</v>
      </c>
    </row>
    <row r="3599" customFormat="false" ht="15" hidden="false" customHeight="false" outlineLevel="0" collapsed="false">
      <c r="A3599" s="11" t="n">
        <f aca="false">'Daily Data'!O3598</f>
        <v>0.00925914148949392</v>
      </c>
      <c r="C3599" s="11" t="n">
        <f aca="false">'Daily Data'!P3598</f>
        <v>0.000794938020457166</v>
      </c>
      <c r="E3599" s="11" t="n">
        <f aca="false">'Daily Data'!Q3598</f>
        <v>0.000916142918972248</v>
      </c>
      <c r="G3599" s="11" t="n">
        <f aca="false">'Daily Data'!R3598</f>
        <v>0.0121782020768159</v>
      </c>
      <c r="I3599" s="11" t="n">
        <f aca="false">'Daily Data'!O3598</f>
        <v>0.00925914148949392</v>
      </c>
      <c r="J3599" s="11" t="n">
        <f aca="false">'Daily Data'!P3598</f>
        <v>0.000794938020457166</v>
      </c>
      <c r="L3599" s="11" t="n">
        <f aca="false">'Daily Data'!O3598</f>
        <v>0.00925914148949392</v>
      </c>
      <c r="M3599" s="11" t="n">
        <f aca="false">'Daily Data'!Q3598</f>
        <v>0.000916142918972248</v>
      </c>
      <c r="O3599" s="11" t="n">
        <f aca="false">'Daily Data'!O3598</f>
        <v>0.00925914148949392</v>
      </c>
      <c r="P3599" s="11" t="n">
        <f aca="false">'Daily Data'!R3598</f>
        <v>0.0121782020768159</v>
      </c>
      <c r="R3599" s="11" t="n">
        <f aca="false">'Daily Data'!P3598</f>
        <v>0.000794938020457166</v>
      </c>
      <c r="S3599" s="11" t="n">
        <f aca="false">'Daily Data'!Q3598</f>
        <v>0.000916142918972248</v>
      </c>
      <c r="U3599" s="11" t="n">
        <f aca="false">'Daily Data'!P3598</f>
        <v>0.000794938020457166</v>
      </c>
      <c r="V3599" s="11" t="n">
        <f aca="false">'Daily Data'!R3598</f>
        <v>0.0121782020768159</v>
      </c>
      <c r="X3599" s="11" t="n">
        <f aca="false">'Daily Data'!Q3598</f>
        <v>0.000916142918972248</v>
      </c>
      <c r="Y3599" s="11" t="n">
        <f aca="false">'Daily Data'!R3598</f>
        <v>0.0121782020768159</v>
      </c>
      <c r="AA3599" s="11" t="n">
        <f aca="false">'Daily Data'!O3598</f>
        <v>0.00925914148949392</v>
      </c>
      <c r="AB3599" s="11" t="n">
        <f aca="false">'Daily Data'!P3598</f>
        <v>0.000794938020457166</v>
      </c>
      <c r="AC3599" s="11" t="n">
        <f aca="false">'Daily Data'!Q3598</f>
        <v>0.000916142918972248</v>
      </c>
      <c r="AE3599" s="11" t="n">
        <f aca="false">'Daily Data'!O3598</f>
        <v>0.00925914148949392</v>
      </c>
      <c r="AF3599" s="11" t="n">
        <f aca="false">'Daily Data'!P3598</f>
        <v>0.000794938020457166</v>
      </c>
      <c r="AG3599" s="11" t="n">
        <f aca="false">'Daily Data'!R3598</f>
        <v>0.0121782020768159</v>
      </c>
      <c r="AI3599" s="11" t="n">
        <f aca="false">'Daily Data'!O3598</f>
        <v>0.00925914148949392</v>
      </c>
      <c r="AJ3599" s="11" t="n">
        <f aca="false">'Daily Data'!Q3598</f>
        <v>0.000916142918972248</v>
      </c>
      <c r="AK3599" s="11" t="n">
        <f aca="false">'Daily Data'!R3598</f>
        <v>0.0121782020768159</v>
      </c>
      <c r="AM3599" s="11" t="n">
        <f aca="false">'Daily Data'!P3598</f>
        <v>0.000794938020457166</v>
      </c>
      <c r="AN3599" s="11" t="n">
        <f aca="false">'Daily Data'!Q3598</f>
        <v>0.000916142918972248</v>
      </c>
      <c r="AO3599" s="11" t="n">
        <f aca="false">'Daily Data'!R3598</f>
        <v>0.0121782020768159</v>
      </c>
      <c r="AQ3599" s="11" t="n">
        <f aca="false">'Daily Data'!O3598</f>
        <v>0.00925914148949392</v>
      </c>
      <c r="AR3599" s="11" t="n">
        <f aca="false">'Daily Data'!P3598</f>
        <v>0.000794938020457166</v>
      </c>
      <c r="AS3599" s="11" t="n">
        <f aca="false">'Daily Data'!Q3598</f>
        <v>0.000916142918972248</v>
      </c>
      <c r="AT3599" s="11" t="n">
        <f aca="false">'Daily Data'!R3598</f>
        <v>0.0121782020768159</v>
      </c>
    </row>
    <row r="3600" customFormat="false" ht="15" hidden="false" customHeight="false" outlineLevel="0" collapsed="false">
      <c r="A3600" s="11" t="n">
        <f aca="false">'Daily Data'!O3599</f>
        <v>0.0144405308196577</v>
      </c>
      <c r="C3600" s="11" t="n">
        <f aca="false">'Daily Data'!P3599</f>
        <v>-0.013301443768997</v>
      </c>
      <c r="E3600" s="11" t="n">
        <f aca="false">'Daily Data'!Q3599</f>
        <v>-0.0129217920652936</v>
      </c>
      <c r="G3600" s="11" t="n">
        <f aca="false">'Daily Data'!R3599</f>
        <v>0.00927292101266886</v>
      </c>
      <c r="I3600" s="11" t="n">
        <f aca="false">'Daily Data'!O3599</f>
        <v>0.0144405308196577</v>
      </c>
      <c r="J3600" s="11" t="n">
        <f aca="false">'Daily Data'!P3599</f>
        <v>-0.013301443768997</v>
      </c>
      <c r="L3600" s="11" t="n">
        <f aca="false">'Daily Data'!O3599</f>
        <v>0.0144405308196577</v>
      </c>
      <c r="M3600" s="11" t="n">
        <f aca="false">'Daily Data'!Q3599</f>
        <v>-0.0129217920652936</v>
      </c>
      <c r="O3600" s="11" t="n">
        <f aca="false">'Daily Data'!O3599</f>
        <v>0.0144405308196577</v>
      </c>
      <c r="P3600" s="11" t="n">
        <f aca="false">'Daily Data'!R3599</f>
        <v>0.00927292101266886</v>
      </c>
      <c r="R3600" s="11" t="n">
        <f aca="false">'Daily Data'!P3599</f>
        <v>-0.013301443768997</v>
      </c>
      <c r="S3600" s="11" t="n">
        <f aca="false">'Daily Data'!Q3599</f>
        <v>-0.0129217920652936</v>
      </c>
      <c r="U3600" s="11" t="n">
        <f aca="false">'Daily Data'!P3599</f>
        <v>-0.013301443768997</v>
      </c>
      <c r="V3600" s="11" t="n">
        <f aca="false">'Daily Data'!R3599</f>
        <v>0.00927292101266886</v>
      </c>
      <c r="X3600" s="11" t="n">
        <f aca="false">'Daily Data'!Q3599</f>
        <v>-0.0129217920652936</v>
      </c>
      <c r="Y3600" s="11" t="n">
        <f aca="false">'Daily Data'!R3599</f>
        <v>0.00927292101266886</v>
      </c>
      <c r="AA3600" s="11" t="n">
        <f aca="false">'Daily Data'!O3599</f>
        <v>0.0144405308196577</v>
      </c>
      <c r="AB3600" s="11" t="n">
        <f aca="false">'Daily Data'!P3599</f>
        <v>-0.013301443768997</v>
      </c>
      <c r="AC3600" s="11" t="n">
        <f aca="false">'Daily Data'!Q3599</f>
        <v>-0.0129217920652936</v>
      </c>
      <c r="AE3600" s="11" t="n">
        <f aca="false">'Daily Data'!O3599</f>
        <v>0.0144405308196577</v>
      </c>
      <c r="AF3600" s="11" t="n">
        <f aca="false">'Daily Data'!P3599</f>
        <v>-0.013301443768997</v>
      </c>
      <c r="AG3600" s="11" t="n">
        <f aca="false">'Daily Data'!R3599</f>
        <v>0.00927292101266886</v>
      </c>
      <c r="AI3600" s="11" t="n">
        <f aca="false">'Daily Data'!O3599</f>
        <v>0.0144405308196577</v>
      </c>
      <c r="AJ3600" s="11" t="n">
        <f aca="false">'Daily Data'!Q3599</f>
        <v>-0.0129217920652936</v>
      </c>
      <c r="AK3600" s="11" t="n">
        <f aca="false">'Daily Data'!R3599</f>
        <v>0.00927292101266886</v>
      </c>
      <c r="AM3600" s="11" t="n">
        <f aca="false">'Daily Data'!P3599</f>
        <v>-0.013301443768997</v>
      </c>
      <c r="AN3600" s="11" t="n">
        <f aca="false">'Daily Data'!Q3599</f>
        <v>-0.0129217920652936</v>
      </c>
      <c r="AO3600" s="11" t="n">
        <f aca="false">'Daily Data'!R3599</f>
        <v>0.00927292101266886</v>
      </c>
      <c r="AQ3600" s="11" t="n">
        <f aca="false">'Daily Data'!O3599</f>
        <v>0.0144405308196577</v>
      </c>
      <c r="AR3600" s="11" t="n">
        <f aca="false">'Daily Data'!P3599</f>
        <v>-0.013301443768997</v>
      </c>
      <c r="AS3600" s="11" t="n">
        <f aca="false">'Daily Data'!Q3599</f>
        <v>-0.0129217920652936</v>
      </c>
      <c r="AT3600" s="11" t="n">
        <f aca="false">'Daily Data'!R3599</f>
        <v>0.00927292101266886</v>
      </c>
    </row>
    <row r="3601" customFormat="false" ht="15" hidden="false" customHeight="false" outlineLevel="0" collapsed="false">
      <c r="A3601" s="11" t="n">
        <f aca="false">'Daily Data'!O3600</f>
        <v>-0.0343094094928722</v>
      </c>
      <c r="C3601" s="11" t="n">
        <f aca="false">'Daily Data'!P3600</f>
        <v>-0.00808982479784381</v>
      </c>
      <c r="E3601" s="11" t="n">
        <f aca="false">'Daily Data'!Q3600</f>
        <v>-0.00810783164103456</v>
      </c>
      <c r="G3601" s="11" t="n">
        <f aca="false">'Daily Data'!R3600</f>
        <v>0.00289738778306726</v>
      </c>
      <c r="I3601" s="11" t="n">
        <f aca="false">'Daily Data'!O3600</f>
        <v>-0.0343094094928722</v>
      </c>
      <c r="J3601" s="11" t="n">
        <f aca="false">'Daily Data'!P3600</f>
        <v>-0.00808982479784381</v>
      </c>
      <c r="L3601" s="11" t="n">
        <f aca="false">'Daily Data'!O3600</f>
        <v>-0.0343094094928722</v>
      </c>
      <c r="M3601" s="11" t="n">
        <f aca="false">'Daily Data'!Q3600</f>
        <v>-0.00810783164103456</v>
      </c>
      <c r="O3601" s="11" t="n">
        <f aca="false">'Daily Data'!O3600</f>
        <v>-0.0343094094928722</v>
      </c>
      <c r="P3601" s="11" t="n">
        <f aca="false">'Daily Data'!R3600</f>
        <v>0.00289738778306726</v>
      </c>
      <c r="R3601" s="11" t="n">
        <f aca="false">'Daily Data'!P3600</f>
        <v>-0.00808982479784381</v>
      </c>
      <c r="S3601" s="11" t="n">
        <f aca="false">'Daily Data'!Q3600</f>
        <v>-0.00810783164103456</v>
      </c>
      <c r="U3601" s="11" t="n">
        <f aca="false">'Daily Data'!P3600</f>
        <v>-0.00808982479784381</v>
      </c>
      <c r="V3601" s="11" t="n">
        <f aca="false">'Daily Data'!R3600</f>
        <v>0.00289738778306726</v>
      </c>
      <c r="X3601" s="11" t="n">
        <f aca="false">'Daily Data'!Q3600</f>
        <v>-0.00810783164103456</v>
      </c>
      <c r="Y3601" s="11" t="n">
        <f aca="false">'Daily Data'!R3600</f>
        <v>0.00289738778306726</v>
      </c>
      <c r="AA3601" s="11" t="n">
        <f aca="false">'Daily Data'!O3600</f>
        <v>-0.0343094094928722</v>
      </c>
      <c r="AB3601" s="11" t="n">
        <f aca="false">'Daily Data'!P3600</f>
        <v>-0.00808982479784381</v>
      </c>
      <c r="AC3601" s="11" t="n">
        <f aca="false">'Daily Data'!Q3600</f>
        <v>-0.00810783164103456</v>
      </c>
      <c r="AE3601" s="11" t="n">
        <f aca="false">'Daily Data'!O3600</f>
        <v>-0.0343094094928722</v>
      </c>
      <c r="AF3601" s="11" t="n">
        <f aca="false">'Daily Data'!P3600</f>
        <v>-0.00808982479784381</v>
      </c>
      <c r="AG3601" s="11" t="n">
        <f aca="false">'Daily Data'!R3600</f>
        <v>0.00289738778306726</v>
      </c>
      <c r="AI3601" s="11" t="n">
        <f aca="false">'Daily Data'!O3600</f>
        <v>-0.0343094094928722</v>
      </c>
      <c r="AJ3601" s="11" t="n">
        <f aca="false">'Daily Data'!Q3600</f>
        <v>-0.00810783164103456</v>
      </c>
      <c r="AK3601" s="11" t="n">
        <f aca="false">'Daily Data'!R3600</f>
        <v>0.00289738778306726</v>
      </c>
      <c r="AM3601" s="11" t="n">
        <f aca="false">'Daily Data'!P3600</f>
        <v>-0.00808982479784381</v>
      </c>
      <c r="AN3601" s="11" t="n">
        <f aca="false">'Daily Data'!Q3600</f>
        <v>-0.00810783164103456</v>
      </c>
      <c r="AO3601" s="11" t="n">
        <f aca="false">'Daily Data'!R3600</f>
        <v>0.00289738778306726</v>
      </c>
      <c r="AQ3601" s="11" t="n">
        <f aca="false">'Daily Data'!O3600</f>
        <v>-0.0343094094928722</v>
      </c>
      <c r="AR3601" s="11" t="n">
        <f aca="false">'Daily Data'!P3600</f>
        <v>-0.00808982479784381</v>
      </c>
      <c r="AS3601" s="11" t="n">
        <f aca="false">'Daily Data'!Q3600</f>
        <v>-0.00810783164103456</v>
      </c>
      <c r="AT3601" s="11" t="n">
        <f aca="false">'Daily Data'!R3600</f>
        <v>0.00289738778306726</v>
      </c>
    </row>
    <row r="3602" customFormat="false" ht="15" hidden="false" customHeight="false" outlineLevel="0" collapsed="false">
      <c r="A3602" s="11" t="n">
        <f aca="false">'Daily Data'!O3601</f>
        <v>-0.0081144834346074</v>
      </c>
      <c r="C3602" s="11" t="n">
        <f aca="false">'Daily Data'!P3601</f>
        <v>0.003257298136646</v>
      </c>
      <c r="E3602" s="11" t="n">
        <f aca="false">'Daily Data'!Q3601</f>
        <v>0.00292234222937261</v>
      </c>
      <c r="G3602" s="11" t="n">
        <f aca="false">'Daily Data'!R3601</f>
        <v>-0.0188052633628126</v>
      </c>
      <c r="I3602" s="11" t="n">
        <f aca="false">'Daily Data'!O3601</f>
        <v>-0.0081144834346074</v>
      </c>
      <c r="J3602" s="11" t="n">
        <f aca="false">'Daily Data'!P3601</f>
        <v>0.003257298136646</v>
      </c>
      <c r="L3602" s="11" t="n">
        <f aca="false">'Daily Data'!O3601</f>
        <v>-0.0081144834346074</v>
      </c>
      <c r="M3602" s="11" t="n">
        <f aca="false">'Daily Data'!Q3601</f>
        <v>0.00292234222937261</v>
      </c>
      <c r="O3602" s="11" t="n">
        <f aca="false">'Daily Data'!O3601</f>
        <v>-0.0081144834346074</v>
      </c>
      <c r="P3602" s="11" t="n">
        <f aca="false">'Daily Data'!R3601</f>
        <v>-0.0188052633628126</v>
      </c>
      <c r="R3602" s="11" t="n">
        <f aca="false">'Daily Data'!P3601</f>
        <v>0.003257298136646</v>
      </c>
      <c r="S3602" s="11" t="n">
        <f aca="false">'Daily Data'!Q3601</f>
        <v>0.00292234222937261</v>
      </c>
      <c r="U3602" s="11" t="n">
        <f aca="false">'Daily Data'!P3601</f>
        <v>0.003257298136646</v>
      </c>
      <c r="V3602" s="11" t="n">
        <f aca="false">'Daily Data'!R3601</f>
        <v>-0.0188052633628126</v>
      </c>
      <c r="X3602" s="11" t="n">
        <f aca="false">'Daily Data'!Q3601</f>
        <v>0.00292234222937261</v>
      </c>
      <c r="Y3602" s="11" t="n">
        <f aca="false">'Daily Data'!R3601</f>
        <v>-0.0188052633628126</v>
      </c>
      <c r="AA3602" s="11" t="n">
        <f aca="false">'Daily Data'!O3601</f>
        <v>-0.0081144834346074</v>
      </c>
      <c r="AB3602" s="11" t="n">
        <f aca="false">'Daily Data'!P3601</f>
        <v>0.003257298136646</v>
      </c>
      <c r="AC3602" s="11" t="n">
        <f aca="false">'Daily Data'!Q3601</f>
        <v>0.00292234222937261</v>
      </c>
      <c r="AE3602" s="11" t="n">
        <f aca="false">'Daily Data'!O3601</f>
        <v>-0.0081144834346074</v>
      </c>
      <c r="AF3602" s="11" t="n">
        <f aca="false">'Daily Data'!P3601</f>
        <v>0.003257298136646</v>
      </c>
      <c r="AG3602" s="11" t="n">
        <f aca="false">'Daily Data'!R3601</f>
        <v>-0.0188052633628126</v>
      </c>
      <c r="AI3602" s="11" t="n">
        <f aca="false">'Daily Data'!O3601</f>
        <v>-0.0081144834346074</v>
      </c>
      <c r="AJ3602" s="11" t="n">
        <f aca="false">'Daily Data'!Q3601</f>
        <v>0.00292234222937261</v>
      </c>
      <c r="AK3602" s="11" t="n">
        <f aca="false">'Daily Data'!R3601</f>
        <v>-0.0188052633628126</v>
      </c>
      <c r="AM3602" s="11" t="n">
        <f aca="false">'Daily Data'!P3601</f>
        <v>0.003257298136646</v>
      </c>
      <c r="AN3602" s="11" t="n">
        <f aca="false">'Daily Data'!Q3601</f>
        <v>0.00292234222937261</v>
      </c>
      <c r="AO3602" s="11" t="n">
        <f aca="false">'Daily Data'!R3601</f>
        <v>-0.0188052633628126</v>
      </c>
      <c r="AQ3602" s="11" t="n">
        <f aca="false">'Daily Data'!O3601</f>
        <v>-0.0081144834346074</v>
      </c>
      <c r="AR3602" s="11" t="n">
        <f aca="false">'Daily Data'!P3601</f>
        <v>0.003257298136646</v>
      </c>
      <c r="AS3602" s="11" t="n">
        <f aca="false">'Daily Data'!Q3601</f>
        <v>0.00292234222937261</v>
      </c>
      <c r="AT3602" s="11" t="n">
        <f aca="false">'Daily Data'!R3601</f>
        <v>-0.0188052633628126</v>
      </c>
    </row>
    <row r="3603" customFormat="false" ht="15" hidden="false" customHeight="false" outlineLevel="0" collapsed="false">
      <c r="A3603" s="11" t="n">
        <f aca="false">'Daily Data'!O3602</f>
        <v>-0.0272927223271167</v>
      </c>
      <c r="C3603" s="11" t="n">
        <f aca="false">'Daily Data'!P3602</f>
        <v>-0.00162870685652382</v>
      </c>
      <c r="E3603" s="11" t="n">
        <f aca="false">'Daily Data'!Q3602</f>
        <v>-0.00193014158324744</v>
      </c>
      <c r="G3603" s="11" t="n">
        <f aca="false">'Daily Data'!R3602</f>
        <v>0.00601093152312727</v>
      </c>
      <c r="I3603" s="11" t="n">
        <f aca="false">'Daily Data'!O3602</f>
        <v>-0.0272927223271167</v>
      </c>
      <c r="J3603" s="11" t="n">
        <f aca="false">'Daily Data'!P3602</f>
        <v>-0.00162870685652382</v>
      </c>
      <c r="L3603" s="11" t="n">
        <f aca="false">'Daily Data'!O3602</f>
        <v>-0.0272927223271167</v>
      </c>
      <c r="M3603" s="11" t="n">
        <f aca="false">'Daily Data'!Q3602</f>
        <v>-0.00193014158324744</v>
      </c>
      <c r="O3603" s="11" t="n">
        <f aca="false">'Daily Data'!O3602</f>
        <v>-0.0272927223271167</v>
      </c>
      <c r="P3603" s="11" t="n">
        <f aca="false">'Daily Data'!R3602</f>
        <v>0.00601093152312727</v>
      </c>
      <c r="R3603" s="11" t="n">
        <f aca="false">'Daily Data'!P3602</f>
        <v>-0.00162870685652382</v>
      </c>
      <c r="S3603" s="11" t="n">
        <f aca="false">'Daily Data'!Q3602</f>
        <v>-0.00193014158324744</v>
      </c>
      <c r="U3603" s="11" t="n">
        <f aca="false">'Daily Data'!P3602</f>
        <v>-0.00162870685652382</v>
      </c>
      <c r="V3603" s="11" t="n">
        <f aca="false">'Daily Data'!R3602</f>
        <v>0.00601093152312727</v>
      </c>
      <c r="X3603" s="11" t="n">
        <f aca="false">'Daily Data'!Q3602</f>
        <v>-0.00193014158324744</v>
      </c>
      <c r="Y3603" s="11" t="n">
        <f aca="false">'Daily Data'!R3602</f>
        <v>0.00601093152312727</v>
      </c>
      <c r="AA3603" s="11" t="n">
        <f aca="false">'Daily Data'!O3602</f>
        <v>-0.0272927223271167</v>
      </c>
      <c r="AB3603" s="11" t="n">
        <f aca="false">'Daily Data'!P3602</f>
        <v>-0.00162870685652382</v>
      </c>
      <c r="AC3603" s="11" t="n">
        <f aca="false">'Daily Data'!Q3602</f>
        <v>-0.00193014158324744</v>
      </c>
      <c r="AE3603" s="11" t="n">
        <f aca="false">'Daily Data'!O3602</f>
        <v>-0.0272927223271167</v>
      </c>
      <c r="AF3603" s="11" t="n">
        <f aca="false">'Daily Data'!P3602</f>
        <v>-0.00162870685652382</v>
      </c>
      <c r="AG3603" s="11" t="n">
        <f aca="false">'Daily Data'!R3602</f>
        <v>0.00601093152312727</v>
      </c>
      <c r="AI3603" s="11" t="n">
        <f aca="false">'Daily Data'!O3602</f>
        <v>-0.0272927223271167</v>
      </c>
      <c r="AJ3603" s="11" t="n">
        <f aca="false">'Daily Data'!Q3602</f>
        <v>-0.00193014158324744</v>
      </c>
      <c r="AK3603" s="11" t="n">
        <f aca="false">'Daily Data'!R3602</f>
        <v>0.00601093152312727</v>
      </c>
      <c r="AM3603" s="11" t="n">
        <f aca="false">'Daily Data'!P3602</f>
        <v>-0.00162870685652382</v>
      </c>
      <c r="AN3603" s="11" t="n">
        <f aca="false">'Daily Data'!Q3602</f>
        <v>-0.00193014158324744</v>
      </c>
      <c r="AO3603" s="11" t="n">
        <f aca="false">'Daily Data'!R3602</f>
        <v>0.00601093152312727</v>
      </c>
      <c r="AQ3603" s="11" t="n">
        <f aca="false">'Daily Data'!O3602</f>
        <v>-0.0272927223271167</v>
      </c>
      <c r="AR3603" s="11" t="n">
        <f aca="false">'Daily Data'!P3602</f>
        <v>-0.00162870685652382</v>
      </c>
      <c r="AS3603" s="11" t="n">
        <f aca="false">'Daily Data'!Q3602</f>
        <v>-0.00193014158324744</v>
      </c>
      <c r="AT3603" s="11" t="n">
        <f aca="false">'Daily Data'!R3602</f>
        <v>0.00601093152312727</v>
      </c>
    </row>
    <row r="3604" customFormat="false" ht="15" hidden="false" customHeight="false" outlineLevel="0" collapsed="false">
      <c r="A3604" s="11" t="n">
        <f aca="false">'Daily Data'!O3603</f>
        <v>0.0195141867988643</v>
      </c>
      <c r="C3604" s="11" t="n">
        <f aca="false">'Daily Data'!P3603</f>
        <v>0.00922051972715299</v>
      </c>
      <c r="E3604" s="11" t="n">
        <f aca="false">'Daily Data'!Q3603</f>
        <v>0.00937211796035443</v>
      </c>
      <c r="G3604" s="11" t="n">
        <f aca="false">'Daily Data'!R3603</f>
        <v>-0.00274987349234745</v>
      </c>
      <c r="I3604" s="11" t="n">
        <f aca="false">'Daily Data'!O3603</f>
        <v>0.0195141867988643</v>
      </c>
      <c r="J3604" s="11" t="n">
        <f aca="false">'Daily Data'!P3603</f>
        <v>0.00922051972715299</v>
      </c>
      <c r="L3604" s="11" t="n">
        <f aca="false">'Daily Data'!O3603</f>
        <v>0.0195141867988643</v>
      </c>
      <c r="M3604" s="11" t="n">
        <f aca="false">'Daily Data'!Q3603</f>
        <v>0.00937211796035443</v>
      </c>
      <c r="O3604" s="11" t="n">
        <f aca="false">'Daily Data'!O3603</f>
        <v>0.0195141867988643</v>
      </c>
      <c r="P3604" s="11" t="n">
        <f aca="false">'Daily Data'!R3603</f>
        <v>-0.00274987349234745</v>
      </c>
      <c r="R3604" s="11" t="n">
        <f aca="false">'Daily Data'!P3603</f>
        <v>0.00922051972715299</v>
      </c>
      <c r="S3604" s="11" t="n">
        <f aca="false">'Daily Data'!Q3603</f>
        <v>0.00937211796035443</v>
      </c>
      <c r="U3604" s="11" t="n">
        <f aca="false">'Daily Data'!P3603</f>
        <v>0.00922051972715299</v>
      </c>
      <c r="V3604" s="11" t="n">
        <f aca="false">'Daily Data'!R3603</f>
        <v>-0.00274987349234745</v>
      </c>
      <c r="X3604" s="11" t="n">
        <f aca="false">'Daily Data'!Q3603</f>
        <v>0.00937211796035443</v>
      </c>
      <c r="Y3604" s="11" t="n">
        <f aca="false">'Daily Data'!R3603</f>
        <v>-0.00274987349234745</v>
      </c>
      <c r="AA3604" s="11" t="n">
        <f aca="false">'Daily Data'!O3603</f>
        <v>0.0195141867988643</v>
      </c>
      <c r="AB3604" s="11" t="n">
        <f aca="false">'Daily Data'!P3603</f>
        <v>0.00922051972715299</v>
      </c>
      <c r="AC3604" s="11" t="n">
        <f aca="false">'Daily Data'!Q3603</f>
        <v>0.00937211796035443</v>
      </c>
      <c r="AE3604" s="11" t="n">
        <f aca="false">'Daily Data'!O3603</f>
        <v>0.0195141867988643</v>
      </c>
      <c r="AF3604" s="11" t="n">
        <f aca="false">'Daily Data'!P3603</f>
        <v>0.00922051972715299</v>
      </c>
      <c r="AG3604" s="11" t="n">
        <f aca="false">'Daily Data'!R3603</f>
        <v>-0.00274987349234745</v>
      </c>
      <c r="AI3604" s="11" t="n">
        <f aca="false">'Daily Data'!O3603</f>
        <v>0.0195141867988643</v>
      </c>
      <c r="AJ3604" s="11" t="n">
        <f aca="false">'Daily Data'!Q3603</f>
        <v>0.00937211796035443</v>
      </c>
      <c r="AK3604" s="11" t="n">
        <f aca="false">'Daily Data'!R3603</f>
        <v>-0.00274987349234745</v>
      </c>
      <c r="AM3604" s="11" t="n">
        <f aca="false">'Daily Data'!P3603</f>
        <v>0.00922051972715299</v>
      </c>
      <c r="AN3604" s="11" t="n">
        <f aca="false">'Daily Data'!Q3603</f>
        <v>0.00937211796035443</v>
      </c>
      <c r="AO3604" s="11" t="n">
        <f aca="false">'Daily Data'!R3603</f>
        <v>-0.00274987349234745</v>
      </c>
      <c r="AQ3604" s="11" t="n">
        <f aca="false">'Daily Data'!O3603</f>
        <v>0.0195141867988643</v>
      </c>
      <c r="AR3604" s="11" t="n">
        <f aca="false">'Daily Data'!P3603</f>
        <v>0.00922051972715299</v>
      </c>
      <c r="AS3604" s="11" t="n">
        <f aca="false">'Daily Data'!Q3603</f>
        <v>0.00937211796035443</v>
      </c>
      <c r="AT3604" s="11" t="n">
        <f aca="false">'Daily Data'!R3603</f>
        <v>-0.00274987349234745</v>
      </c>
    </row>
    <row r="3605" customFormat="false" ht="15" hidden="false" customHeight="false" outlineLevel="0" collapsed="false">
      <c r="A3605" s="11" t="n">
        <f aca="false">'Daily Data'!O3604</f>
        <v>-0.0171981126411381</v>
      </c>
      <c r="C3605" s="11" t="n">
        <f aca="false">'Daily Data'!P3604</f>
        <v>-0.0037670122887865</v>
      </c>
      <c r="E3605" s="11" t="n">
        <f aca="false">'Daily Data'!Q3604</f>
        <v>-0.00328190166570407</v>
      </c>
      <c r="G3605" s="11" t="n">
        <f aca="false">'Daily Data'!R3604</f>
        <v>0.00495043238106486</v>
      </c>
      <c r="I3605" s="11" t="n">
        <f aca="false">'Daily Data'!O3604</f>
        <v>-0.0171981126411381</v>
      </c>
      <c r="J3605" s="11" t="n">
        <f aca="false">'Daily Data'!P3604</f>
        <v>-0.0037670122887865</v>
      </c>
      <c r="L3605" s="11" t="n">
        <f aca="false">'Daily Data'!O3604</f>
        <v>-0.0171981126411381</v>
      </c>
      <c r="M3605" s="11" t="n">
        <f aca="false">'Daily Data'!Q3604</f>
        <v>-0.00328190166570407</v>
      </c>
      <c r="O3605" s="11" t="n">
        <f aca="false">'Daily Data'!O3604</f>
        <v>-0.0171981126411381</v>
      </c>
      <c r="P3605" s="11" t="n">
        <f aca="false">'Daily Data'!R3604</f>
        <v>0.00495043238106486</v>
      </c>
      <c r="R3605" s="11" t="n">
        <f aca="false">'Daily Data'!P3604</f>
        <v>-0.0037670122887865</v>
      </c>
      <c r="S3605" s="11" t="n">
        <f aca="false">'Daily Data'!Q3604</f>
        <v>-0.00328190166570407</v>
      </c>
      <c r="U3605" s="11" t="n">
        <f aca="false">'Daily Data'!P3604</f>
        <v>-0.0037670122887865</v>
      </c>
      <c r="V3605" s="11" t="n">
        <f aca="false">'Daily Data'!R3604</f>
        <v>0.00495043238106486</v>
      </c>
      <c r="X3605" s="11" t="n">
        <f aca="false">'Daily Data'!Q3604</f>
        <v>-0.00328190166570407</v>
      </c>
      <c r="Y3605" s="11" t="n">
        <f aca="false">'Daily Data'!R3604</f>
        <v>0.00495043238106486</v>
      </c>
      <c r="AA3605" s="11" t="n">
        <f aca="false">'Daily Data'!O3604</f>
        <v>-0.0171981126411381</v>
      </c>
      <c r="AB3605" s="11" t="n">
        <f aca="false">'Daily Data'!P3604</f>
        <v>-0.0037670122887865</v>
      </c>
      <c r="AC3605" s="11" t="n">
        <f aca="false">'Daily Data'!Q3604</f>
        <v>-0.00328190166570407</v>
      </c>
      <c r="AE3605" s="11" t="n">
        <f aca="false">'Daily Data'!O3604</f>
        <v>-0.0171981126411381</v>
      </c>
      <c r="AF3605" s="11" t="n">
        <f aca="false">'Daily Data'!P3604</f>
        <v>-0.0037670122887865</v>
      </c>
      <c r="AG3605" s="11" t="n">
        <f aca="false">'Daily Data'!R3604</f>
        <v>0.00495043238106486</v>
      </c>
      <c r="AI3605" s="11" t="n">
        <f aca="false">'Daily Data'!O3604</f>
        <v>-0.0171981126411381</v>
      </c>
      <c r="AJ3605" s="11" t="n">
        <f aca="false">'Daily Data'!Q3604</f>
        <v>-0.00328190166570407</v>
      </c>
      <c r="AK3605" s="11" t="n">
        <f aca="false">'Daily Data'!R3604</f>
        <v>0.00495043238106486</v>
      </c>
      <c r="AM3605" s="11" t="n">
        <f aca="false">'Daily Data'!P3604</f>
        <v>-0.0037670122887865</v>
      </c>
      <c r="AN3605" s="11" t="n">
        <f aca="false">'Daily Data'!Q3604</f>
        <v>-0.00328190166570407</v>
      </c>
      <c r="AO3605" s="11" t="n">
        <f aca="false">'Daily Data'!R3604</f>
        <v>0.00495043238106486</v>
      </c>
      <c r="AQ3605" s="11" t="n">
        <f aca="false">'Daily Data'!O3604</f>
        <v>-0.0171981126411381</v>
      </c>
      <c r="AR3605" s="11" t="n">
        <f aca="false">'Daily Data'!P3604</f>
        <v>-0.0037670122887865</v>
      </c>
      <c r="AS3605" s="11" t="n">
        <f aca="false">'Daily Data'!Q3604</f>
        <v>-0.00328190166570407</v>
      </c>
      <c r="AT3605" s="11" t="n">
        <f aca="false">'Daily Data'!R3604</f>
        <v>0.00495043238106486</v>
      </c>
    </row>
    <row r="3606" customFormat="false" ht="15" hidden="false" customHeight="false" outlineLevel="0" collapsed="false">
      <c r="A3606" s="11" t="n">
        <f aca="false">'Daily Data'!O3605</f>
        <v>0.00048421758642004</v>
      </c>
      <c r="C3606" s="11" t="n">
        <f aca="false">'Daily Data'!P3605</f>
        <v>0.000536093978875781</v>
      </c>
      <c r="E3606" s="11" t="n">
        <f aca="false">'Daily Data'!Q3605</f>
        <v>-3.57142857142857E-006</v>
      </c>
      <c r="G3606" s="11" t="n">
        <f aca="false">'Daily Data'!R3605</f>
        <v>0.00206817567134999</v>
      </c>
      <c r="I3606" s="11" t="n">
        <f aca="false">'Daily Data'!O3605</f>
        <v>0.00048421758642004</v>
      </c>
      <c r="J3606" s="11" t="n">
        <f aca="false">'Daily Data'!P3605</f>
        <v>0.000536093978875781</v>
      </c>
      <c r="L3606" s="11" t="n">
        <f aca="false">'Daily Data'!O3605</f>
        <v>0.00048421758642004</v>
      </c>
      <c r="M3606" s="11" t="n">
        <f aca="false">'Daily Data'!Q3605</f>
        <v>-3.57142857142857E-006</v>
      </c>
      <c r="O3606" s="11" t="n">
        <f aca="false">'Daily Data'!O3605</f>
        <v>0.00048421758642004</v>
      </c>
      <c r="P3606" s="11" t="n">
        <f aca="false">'Daily Data'!R3605</f>
        <v>0.00206817567134999</v>
      </c>
      <c r="R3606" s="11" t="n">
        <f aca="false">'Daily Data'!P3605</f>
        <v>0.000536093978875781</v>
      </c>
      <c r="S3606" s="11" t="n">
        <f aca="false">'Daily Data'!Q3605</f>
        <v>-3.57142857142857E-006</v>
      </c>
      <c r="U3606" s="11" t="n">
        <f aca="false">'Daily Data'!P3605</f>
        <v>0.000536093978875781</v>
      </c>
      <c r="V3606" s="11" t="n">
        <f aca="false">'Daily Data'!R3605</f>
        <v>0.00206817567134999</v>
      </c>
      <c r="X3606" s="11" t="n">
        <f aca="false">'Daily Data'!Q3605</f>
        <v>-3.57142857142857E-006</v>
      </c>
      <c r="Y3606" s="11" t="n">
        <f aca="false">'Daily Data'!R3605</f>
        <v>0.00206817567134999</v>
      </c>
      <c r="AA3606" s="11" t="n">
        <f aca="false">'Daily Data'!O3605</f>
        <v>0.00048421758642004</v>
      </c>
      <c r="AB3606" s="11" t="n">
        <f aca="false">'Daily Data'!P3605</f>
        <v>0.000536093978875781</v>
      </c>
      <c r="AC3606" s="11" t="n">
        <f aca="false">'Daily Data'!Q3605</f>
        <v>-3.57142857142857E-006</v>
      </c>
      <c r="AE3606" s="11" t="n">
        <f aca="false">'Daily Data'!O3605</f>
        <v>0.00048421758642004</v>
      </c>
      <c r="AF3606" s="11" t="n">
        <f aca="false">'Daily Data'!P3605</f>
        <v>0.000536093978875781</v>
      </c>
      <c r="AG3606" s="11" t="n">
        <f aca="false">'Daily Data'!R3605</f>
        <v>0.00206817567134999</v>
      </c>
      <c r="AI3606" s="11" t="n">
        <f aca="false">'Daily Data'!O3605</f>
        <v>0.00048421758642004</v>
      </c>
      <c r="AJ3606" s="11" t="n">
        <f aca="false">'Daily Data'!Q3605</f>
        <v>-3.57142857142857E-006</v>
      </c>
      <c r="AK3606" s="11" t="n">
        <f aca="false">'Daily Data'!R3605</f>
        <v>0.00206817567134999</v>
      </c>
      <c r="AM3606" s="11" t="n">
        <f aca="false">'Daily Data'!P3605</f>
        <v>0.000536093978875781</v>
      </c>
      <c r="AN3606" s="11" t="n">
        <f aca="false">'Daily Data'!Q3605</f>
        <v>-3.57142857142857E-006</v>
      </c>
      <c r="AO3606" s="11" t="n">
        <f aca="false">'Daily Data'!R3605</f>
        <v>0.00206817567134999</v>
      </c>
      <c r="AQ3606" s="11" t="n">
        <f aca="false">'Daily Data'!O3605</f>
        <v>0.00048421758642004</v>
      </c>
      <c r="AR3606" s="11" t="n">
        <f aca="false">'Daily Data'!P3605</f>
        <v>0.000536093978875781</v>
      </c>
      <c r="AS3606" s="11" t="n">
        <f aca="false">'Daily Data'!Q3605</f>
        <v>-3.57142857142857E-006</v>
      </c>
      <c r="AT3606" s="11" t="n">
        <f aca="false">'Daily Data'!R3605</f>
        <v>0.00206817567134999</v>
      </c>
    </row>
    <row r="3607" customFormat="false" ht="15" hidden="false" customHeight="false" outlineLevel="0" collapsed="false">
      <c r="A3607" s="11" t="n">
        <f aca="false">'Daily Data'!O3606</f>
        <v>0.0129977937147686</v>
      </c>
      <c r="C3607" s="11" t="n">
        <f aca="false">'Daily Data'!P3606</f>
        <v>0.00754766913237782</v>
      </c>
      <c r="E3607" s="11" t="n">
        <f aca="false">'Daily Data'!Q3606</f>
        <v>0.00789029985747181</v>
      </c>
      <c r="G3607" s="11" t="n">
        <f aca="false">'Daily Data'!R3606</f>
        <v>0.000245697261081709</v>
      </c>
      <c r="I3607" s="11" t="n">
        <f aca="false">'Daily Data'!O3606</f>
        <v>0.0129977937147686</v>
      </c>
      <c r="J3607" s="11" t="n">
        <f aca="false">'Daily Data'!P3606</f>
        <v>0.00754766913237782</v>
      </c>
      <c r="L3607" s="11" t="n">
        <f aca="false">'Daily Data'!O3606</f>
        <v>0.0129977937147686</v>
      </c>
      <c r="M3607" s="11" t="n">
        <f aca="false">'Daily Data'!Q3606</f>
        <v>0.00789029985747181</v>
      </c>
      <c r="O3607" s="11" t="n">
        <f aca="false">'Daily Data'!O3606</f>
        <v>0.0129977937147686</v>
      </c>
      <c r="P3607" s="11" t="n">
        <f aca="false">'Daily Data'!R3606</f>
        <v>0.000245697261081709</v>
      </c>
      <c r="R3607" s="11" t="n">
        <f aca="false">'Daily Data'!P3606</f>
        <v>0.00754766913237782</v>
      </c>
      <c r="S3607" s="11" t="n">
        <f aca="false">'Daily Data'!Q3606</f>
        <v>0.00789029985747181</v>
      </c>
      <c r="U3607" s="11" t="n">
        <f aca="false">'Daily Data'!P3606</f>
        <v>0.00754766913237782</v>
      </c>
      <c r="V3607" s="11" t="n">
        <f aca="false">'Daily Data'!R3606</f>
        <v>0.000245697261081709</v>
      </c>
      <c r="X3607" s="11" t="n">
        <f aca="false">'Daily Data'!Q3606</f>
        <v>0.00789029985747181</v>
      </c>
      <c r="Y3607" s="11" t="n">
        <f aca="false">'Daily Data'!R3606</f>
        <v>0.000245697261081709</v>
      </c>
      <c r="AA3607" s="11" t="n">
        <f aca="false">'Daily Data'!O3606</f>
        <v>0.0129977937147686</v>
      </c>
      <c r="AB3607" s="11" t="n">
        <f aca="false">'Daily Data'!P3606</f>
        <v>0.00754766913237782</v>
      </c>
      <c r="AC3607" s="11" t="n">
        <f aca="false">'Daily Data'!Q3606</f>
        <v>0.00789029985747181</v>
      </c>
      <c r="AE3607" s="11" t="n">
        <f aca="false">'Daily Data'!O3606</f>
        <v>0.0129977937147686</v>
      </c>
      <c r="AF3607" s="11" t="n">
        <f aca="false">'Daily Data'!P3606</f>
        <v>0.00754766913237782</v>
      </c>
      <c r="AG3607" s="11" t="n">
        <f aca="false">'Daily Data'!R3606</f>
        <v>0.000245697261081709</v>
      </c>
      <c r="AI3607" s="11" t="n">
        <f aca="false">'Daily Data'!O3606</f>
        <v>0.0129977937147686</v>
      </c>
      <c r="AJ3607" s="11" t="n">
        <f aca="false">'Daily Data'!Q3606</f>
        <v>0.00789029985747181</v>
      </c>
      <c r="AK3607" s="11" t="n">
        <f aca="false">'Daily Data'!R3606</f>
        <v>0.000245697261081709</v>
      </c>
      <c r="AM3607" s="11" t="n">
        <f aca="false">'Daily Data'!P3606</f>
        <v>0.00754766913237782</v>
      </c>
      <c r="AN3607" s="11" t="n">
        <f aca="false">'Daily Data'!Q3606</f>
        <v>0.00789029985747181</v>
      </c>
      <c r="AO3607" s="11" t="n">
        <f aca="false">'Daily Data'!R3606</f>
        <v>0.000245697261081709</v>
      </c>
      <c r="AQ3607" s="11" t="n">
        <f aca="false">'Daily Data'!O3606</f>
        <v>0.0129977937147686</v>
      </c>
      <c r="AR3607" s="11" t="n">
        <f aca="false">'Daily Data'!P3606</f>
        <v>0.00754766913237782</v>
      </c>
      <c r="AS3607" s="11" t="n">
        <f aca="false">'Daily Data'!Q3606</f>
        <v>0.00789029985747181</v>
      </c>
      <c r="AT3607" s="11" t="n">
        <f aca="false">'Daily Data'!R3606</f>
        <v>0.000245697261081709</v>
      </c>
    </row>
    <row r="3608" customFormat="false" ht="15" hidden="false" customHeight="false" outlineLevel="0" collapsed="false">
      <c r="A3608" s="11" t="n">
        <f aca="false">'Daily Data'!O3607</f>
        <v>0.00509814197706294</v>
      </c>
      <c r="C3608" s="11" t="n">
        <f aca="false">'Daily Data'!P3607</f>
        <v>-0.00203783267054147</v>
      </c>
      <c r="E3608" s="11" t="n">
        <f aca="false">'Daily Data'!Q3607</f>
        <v>-0.00212475058662653</v>
      </c>
      <c r="G3608" s="11" t="n">
        <f aca="false">'Daily Data'!R3607</f>
        <v>-0.00250296673615812</v>
      </c>
      <c r="I3608" s="11" t="n">
        <f aca="false">'Daily Data'!O3607</f>
        <v>0.00509814197706294</v>
      </c>
      <c r="J3608" s="11" t="n">
        <f aca="false">'Daily Data'!P3607</f>
        <v>-0.00203783267054147</v>
      </c>
      <c r="L3608" s="11" t="n">
        <f aca="false">'Daily Data'!O3607</f>
        <v>0.00509814197706294</v>
      </c>
      <c r="M3608" s="11" t="n">
        <f aca="false">'Daily Data'!Q3607</f>
        <v>-0.00212475058662653</v>
      </c>
      <c r="O3608" s="11" t="n">
        <f aca="false">'Daily Data'!O3607</f>
        <v>0.00509814197706294</v>
      </c>
      <c r="P3608" s="11" t="n">
        <f aca="false">'Daily Data'!R3607</f>
        <v>-0.00250296673615812</v>
      </c>
      <c r="R3608" s="11" t="n">
        <f aca="false">'Daily Data'!P3607</f>
        <v>-0.00203783267054147</v>
      </c>
      <c r="S3608" s="11" t="n">
        <f aca="false">'Daily Data'!Q3607</f>
        <v>-0.00212475058662653</v>
      </c>
      <c r="U3608" s="11" t="n">
        <f aca="false">'Daily Data'!P3607</f>
        <v>-0.00203783267054147</v>
      </c>
      <c r="V3608" s="11" t="n">
        <f aca="false">'Daily Data'!R3607</f>
        <v>-0.00250296673615812</v>
      </c>
      <c r="X3608" s="11" t="n">
        <f aca="false">'Daily Data'!Q3607</f>
        <v>-0.00212475058662653</v>
      </c>
      <c r="Y3608" s="11" t="n">
        <f aca="false">'Daily Data'!R3607</f>
        <v>-0.00250296673615812</v>
      </c>
      <c r="AA3608" s="11" t="n">
        <f aca="false">'Daily Data'!O3607</f>
        <v>0.00509814197706294</v>
      </c>
      <c r="AB3608" s="11" t="n">
        <f aca="false">'Daily Data'!P3607</f>
        <v>-0.00203783267054147</v>
      </c>
      <c r="AC3608" s="11" t="n">
        <f aca="false">'Daily Data'!Q3607</f>
        <v>-0.00212475058662653</v>
      </c>
      <c r="AE3608" s="11" t="n">
        <f aca="false">'Daily Data'!O3607</f>
        <v>0.00509814197706294</v>
      </c>
      <c r="AF3608" s="11" t="n">
        <f aca="false">'Daily Data'!P3607</f>
        <v>-0.00203783267054147</v>
      </c>
      <c r="AG3608" s="11" t="n">
        <f aca="false">'Daily Data'!R3607</f>
        <v>-0.00250296673615812</v>
      </c>
      <c r="AI3608" s="11" t="n">
        <f aca="false">'Daily Data'!O3607</f>
        <v>0.00509814197706294</v>
      </c>
      <c r="AJ3608" s="11" t="n">
        <f aca="false">'Daily Data'!Q3607</f>
        <v>-0.00212475058662653</v>
      </c>
      <c r="AK3608" s="11" t="n">
        <f aca="false">'Daily Data'!R3607</f>
        <v>-0.00250296673615812</v>
      </c>
      <c r="AM3608" s="11" t="n">
        <f aca="false">'Daily Data'!P3607</f>
        <v>-0.00203783267054147</v>
      </c>
      <c r="AN3608" s="11" t="n">
        <f aca="false">'Daily Data'!Q3607</f>
        <v>-0.00212475058662653</v>
      </c>
      <c r="AO3608" s="11" t="n">
        <f aca="false">'Daily Data'!R3607</f>
        <v>-0.00250296673615812</v>
      </c>
      <c r="AQ3608" s="11" t="n">
        <f aca="false">'Daily Data'!O3607</f>
        <v>0.00509814197706294</v>
      </c>
      <c r="AR3608" s="11" t="n">
        <f aca="false">'Daily Data'!P3607</f>
        <v>-0.00203783267054147</v>
      </c>
      <c r="AS3608" s="11" t="n">
        <f aca="false">'Daily Data'!Q3607</f>
        <v>-0.00212475058662653</v>
      </c>
      <c r="AT3608" s="11" t="n">
        <f aca="false">'Daily Data'!R3607</f>
        <v>-0.00250296673615812</v>
      </c>
    </row>
    <row r="3609" customFormat="false" ht="15" hidden="false" customHeight="false" outlineLevel="0" collapsed="false">
      <c r="A3609" s="11" t="n">
        <f aca="false">'Daily Data'!O3608</f>
        <v>-0.00396207102952916</v>
      </c>
      <c r="C3609" s="11" t="n">
        <f aca="false">'Daily Data'!P3608</f>
        <v>0.00203483646757697</v>
      </c>
      <c r="E3609" s="11" t="n">
        <f aca="false">'Daily Data'!Q3608</f>
        <v>0.00261266010791939</v>
      </c>
      <c r="G3609" s="11" t="n">
        <f aca="false">'Daily Data'!R3608</f>
        <v>-0.0029280636838107</v>
      </c>
      <c r="I3609" s="11" t="n">
        <f aca="false">'Daily Data'!O3608</f>
        <v>-0.00396207102952916</v>
      </c>
      <c r="J3609" s="11" t="n">
        <f aca="false">'Daily Data'!P3608</f>
        <v>0.00203483646757697</v>
      </c>
      <c r="L3609" s="11" t="n">
        <f aca="false">'Daily Data'!O3608</f>
        <v>-0.00396207102952916</v>
      </c>
      <c r="M3609" s="11" t="n">
        <f aca="false">'Daily Data'!Q3608</f>
        <v>0.00261266010791939</v>
      </c>
      <c r="O3609" s="11" t="n">
        <f aca="false">'Daily Data'!O3608</f>
        <v>-0.00396207102952916</v>
      </c>
      <c r="P3609" s="11" t="n">
        <f aca="false">'Daily Data'!R3608</f>
        <v>-0.0029280636838107</v>
      </c>
      <c r="R3609" s="11" t="n">
        <f aca="false">'Daily Data'!P3608</f>
        <v>0.00203483646757697</v>
      </c>
      <c r="S3609" s="11" t="n">
        <f aca="false">'Daily Data'!Q3608</f>
        <v>0.00261266010791939</v>
      </c>
      <c r="U3609" s="11" t="n">
        <f aca="false">'Daily Data'!P3608</f>
        <v>0.00203483646757697</v>
      </c>
      <c r="V3609" s="11" t="n">
        <f aca="false">'Daily Data'!R3608</f>
        <v>-0.0029280636838107</v>
      </c>
      <c r="X3609" s="11" t="n">
        <f aca="false">'Daily Data'!Q3608</f>
        <v>0.00261266010791939</v>
      </c>
      <c r="Y3609" s="11" t="n">
        <f aca="false">'Daily Data'!R3608</f>
        <v>-0.0029280636838107</v>
      </c>
      <c r="AA3609" s="11" t="n">
        <f aca="false">'Daily Data'!O3608</f>
        <v>-0.00396207102952916</v>
      </c>
      <c r="AB3609" s="11" t="n">
        <f aca="false">'Daily Data'!P3608</f>
        <v>0.00203483646757697</v>
      </c>
      <c r="AC3609" s="11" t="n">
        <f aca="false">'Daily Data'!Q3608</f>
        <v>0.00261266010791939</v>
      </c>
      <c r="AE3609" s="11" t="n">
        <f aca="false">'Daily Data'!O3608</f>
        <v>-0.00396207102952916</v>
      </c>
      <c r="AF3609" s="11" t="n">
        <f aca="false">'Daily Data'!P3608</f>
        <v>0.00203483646757697</v>
      </c>
      <c r="AG3609" s="11" t="n">
        <f aca="false">'Daily Data'!R3608</f>
        <v>-0.0029280636838107</v>
      </c>
      <c r="AI3609" s="11" t="n">
        <f aca="false">'Daily Data'!O3608</f>
        <v>-0.00396207102952916</v>
      </c>
      <c r="AJ3609" s="11" t="n">
        <f aca="false">'Daily Data'!Q3608</f>
        <v>0.00261266010791939</v>
      </c>
      <c r="AK3609" s="11" t="n">
        <f aca="false">'Daily Data'!R3608</f>
        <v>-0.0029280636838107</v>
      </c>
      <c r="AM3609" s="11" t="n">
        <f aca="false">'Daily Data'!P3608</f>
        <v>0.00203483646757697</v>
      </c>
      <c r="AN3609" s="11" t="n">
        <f aca="false">'Daily Data'!Q3608</f>
        <v>0.00261266010791939</v>
      </c>
      <c r="AO3609" s="11" t="n">
        <f aca="false">'Daily Data'!R3608</f>
        <v>-0.0029280636838107</v>
      </c>
      <c r="AQ3609" s="11" t="n">
        <f aca="false">'Daily Data'!O3608</f>
        <v>-0.00396207102952916</v>
      </c>
      <c r="AR3609" s="11" t="n">
        <f aca="false">'Daily Data'!P3608</f>
        <v>0.00203483646757697</v>
      </c>
      <c r="AS3609" s="11" t="n">
        <f aca="false">'Daily Data'!Q3608</f>
        <v>0.00261266010791939</v>
      </c>
      <c r="AT3609" s="11" t="n">
        <f aca="false">'Daily Data'!R3608</f>
        <v>-0.0029280636838107</v>
      </c>
    </row>
    <row r="3610" customFormat="false" ht="15" hidden="false" customHeight="false" outlineLevel="0" collapsed="false">
      <c r="A3610" s="11" t="n">
        <f aca="false">'Daily Data'!O3609</f>
        <v>-0.00868919047924276</v>
      </c>
      <c r="C3610" s="11" t="n">
        <f aca="false">'Daily Data'!P3609</f>
        <v>-0.00455389262771499</v>
      </c>
      <c r="E3610" s="11" t="n">
        <f aca="false">'Daily Data'!Q3609</f>
        <v>-0.00533110608472797</v>
      </c>
      <c r="G3610" s="11" t="n">
        <f aca="false">'Daily Data'!R3609</f>
        <v>0.00305478045139396</v>
      </c>
      <c r="I3610" s="11" t="n">
        <f aca="false">'Daily Data'!O3609</f>
        <v>-0.00868919047924276</v>
      </c>
      <c r="J3610" s="11" t="n">
        <f aca="false">'Daily Data'!P3609</f>
        <v>-0.00455389262771499</v>
      </c>
      <c r="L3610" s="11" t="n">
        <f aca="false">'Daily Data'!O3609</f>
        <v>-0.00868919047924276</v>
      </c>
      <c r="M3610" s="11" t="n">
        <f aca="false">'Daily Data'!Q3609</f>
        <v>-0.00533110608472797</v>
      </c>
      <c r="O3610" s="11" t="n">
        <f aca="false">'Daily Data'!O3609</f>
        <v>-0.00868919047924276</v>
      </c>
      <c r="P3610" s="11" t="n">
        <f aca="false">'Daily Data'!R3609</f>
        <v>0.00305478045139396</v>
      </c>
      <c r="R3610" s="11" t="n">
        <f aca="false">'Daily Data'!P3609</f>
        <v>-0.00455389262771499</v>
      </c>
      <c r="S3610" s="11" t="n">
        <f aca="false">'Daily Data'!Q3609</f>
        <v>-0.00533110608472797</v>
      </c>
      <c r="U3610" s="11" t="n">
        <f aca="false">'Daily Data'!P3609</f>
        <v>-0.00455389262771499</v>
      </c>
      <c r="V3610" s="11" t="n">
        <f aca="false">'Daily Data'!R3609</f>
        <v>0.00305478045139396</v>
      </c>
      <c r="X3610" s="11" t="n">
        <f aca="false">'Daily Data'!Q3609</f>
        <v>-0.00533110608472797</v>
      </c>
      <c r="Y3610" s="11" t="n">
        <f aca="false">'Daily Data'!R3609</f>
        <v>0.00305478045139396</v>
      </c>
      <c r="AA3610" s="11" t="n">
        <f aca="false">'Daily Data'!O3609</f>
        <v>-0.00868919047924276</v>
      </c>
      <c r="AB3610" s="11" t="n">
        <f aca="false">'Daily Data'!P3609</f>
        <v>-0.00455389262771499</v>
      </c>
      <c r="AC3610" s="11" t="n">
        <f aca="false">'Daily Data'!Q3609</f>
        <v>-0.00533110608472797</v>
      </c>
      <c r="AE3610" s="11" t="n">
        <f aca="false">'Daily Data'!O3609</f>
        <v>-0.00868919047924276</v>
      </c>
      <c r="AF3610" s="11" t="n">
        <f aca="false">'Daily Data'!P3609</f>
        <v>-0.00455389262771499</v>
      </c>
      <c r="AG3610" s="11" t="n">
        <f aca="false">'Daily Data'!R3609</f>
        <v>0.00305478045139396</v>
      </c>
      <c r="AI3610" s="11" t="n">
        <f aca="false">'Daily Data'!O3609</f>
        <v>-0.00868919047924276</v>
      </c>
      <c r="AJ3610" s="11" t="n">
        <f aca="false">'Daily Data'!Q3609</f>
        <v>-0.00533110608472797</v>
      </c>
      <c r="AK3610" s="11" t="n">
        <f aca="false">'Daily Data'!R3609</f>
        <v>0.00305478045139396</v>
      </c>
      <c r="AM3610" s="11" t="n">
        <f aca="false">'Daily Data'!P3609</f>
        <v>-0.00455389262771499</v>
      </c>
      <c r="AN3610" s="11" t="n">
        <f aca="false">'Daily Data'!Q3609</f>
        <v>-0.00533110608472797</v>
      </c>
      <c r="AO3610" s="11" t="n">
        <f aca="false">'Daily Data'!R3609</f>
        <v>0.00305478045139396</v>
      </c>
      <c r="AQ3610" s="11" t="n">
        <f aca="false">'Daily Data'!O3609</f>
        <v>-0.00868919047924276</v>
      </c>
      <c r="AR3610" s="11" t="n">
        <f aca="false">'Daily Data'!P3609</f>
        <v>-0.00455389262771499</v>
      </c>
      <c r="AS3610" s="11" t="n">
        <f aca="false">'Daily Data'!Q3609</f>
        <v>-0.00533110608472797</v>
      </c>
      <c r="AT3610" s="11" t="n">
        <f aca="false">'Daily Data'!R3609</f>
        <v>0.00305478045139396</v>
      </c>
    </row>
    <row r="3611" customFormat="false" ht="15" hidden="false" customHeight="false" outlineLevel="0" collapsed="false">
      <c r="A3611" s="11" t="n">
        <f aca="false">'Daily Data'!O3610</f>
        <v>-0.011448770264653</v>
      </c>
      <c r="C3611" s="11" t="n">
        <f aca="false">'Daily Data'!P3610</f>
        <v>0.00134087600353417</v>
      </c>
      <c r="E3611" s="11" t="n">
        <f aca="false">'Daily Data'!Q3610</f>
        <v>0.00108950393897501</v>
      </c>
      <c r="G3611" s="11" t="n">
        <f aca="false">'Daily Data'!R3610</f>
        <v>-0.00341260389519748</v>
      </c>
      <c r="I3611" s="11" t="n">
        <f aca="false">'Daily Data'!O3610</f>
        <v>-0.011448770264653</v>
      </c>
      <c r="J3611" s="11" t="n">
        <f aca="false">'Daily Data'!P3610</f>
        <v>0.00134087600353417</v>
      </c>
      <c r="L3611" s="11" t="n">
        <f aca="false">'Daily Data'!O3610</f>
        <v>-0.011448770264653</v>
      </c>
      <c r="M3611" s="11" t="n">
        <f aca="false">'Daily Data'!Q3610</f>
        <v>0.00108950393897501</v>
      </c>
      <c r="O3611" s="11" t="n">
        <f aca="false">'Daily Data'!O3610</f>
        <v>-0.011448770264653</v>
      </c>
      <c r="P3611" s="11" t="n">
        <f aca="false">'Daily Data'!R3610</f>
        <v>-0.00341260389519748</v>
      </c>
      <c r="R3611" s="11" t="n">
        <f aca="false">'Daily Data'!P3610</f>
        <v>0.00134087600353417</v>
      </c>
      <c r="S3611" s="11" t="n">
        <f aca="false">'Daily Data'!Q3610</f>
        <v>0.00108950393897501</v>
      </c>
      <c r="U3611" s="11" t="n">
        <f aca="false">'Daily Data'!P3610</f>
        <v>0.00134087600353417</v>
      </c>
      <c r="V3611" s="11" t="n">
        <f aca="false">'Daily Data'!R3610</f>
        <v>-0.00341260389519748</v>
      </c>
      <c r="X3611" s="11" t="n">
        <f aca="false">'Daily Data'!Q3610</f>
        <v>0.00108950393897501</v>
      </c>
      <c r="Y3611" s="11" t="n">
        <f aca="false">'Daily Data'!R3610</f>
        <v>-0.00341260389519748</v>
      </c>
      <c r="AA3611" s="11" t="n">
        <f aca="false">'Daily Data'!O3610</f>
        <v>-0.011448770264653</v>
      </c>
      <c r="AB3611" s="11" t="n">
        <f aca="false">'Daily Data'!P3610</f>
        <v>0.00134087600353417</v>
      </c>
      <c r="AC3611" s="11" t="n">
        <f aca="false">'Daily Data'!Q3610</f>
        <v>0.00108950393897501</v>
      </c>
      <c r="AE3611" s="11" t="n">
        <f aca="false">'Daily Data'!O3610</f>
        <v>-0.011448770264653</v>
      </c>
      <c r="AF3611" s="11" t="n">
        <f aca="false">'Daily Data'!P3610</f>
        <v>0.00134087600353417</v>
      </c>
      <c r="AG3611" s="11" t="n">
        <f aca="false">'Daily Data'!R3610</f>
        <v>-0.00341260389519748</v>
      </c>
      <c r="AI3611" s="11" t="n">
        <f aca="false">'Daily Data'!O3610</f>
        <v>-0.011448770264653</v>
      </c>
      <c r="AJ3611" s="11" t="n">
        <f aca="false">'Daily Data'!Q3610</f>
        <v>0.00108950393897501</v>
      </c>
      <c r="AK3611" s="11" t="n">
        <f aca="false">'Daily Data'!R3610</f>
        <v>-0.00341260389519748</v>
      </c>
      <c r="AM3611" s="11" t="n">
        <f aca="false">'Daily Data'!P3610</f>
        <v>0.00134087600353417</v>
      </c>
      <c r="AN3611" s="11" t="n">
        <f aca="false">'Daily Data'!Q3610</f>
        <v>0.00108950393897501</v>
      </c>
      <c r="AO3611" s="11" t="n">
        <f aca="false">'Daily Data'!R3610</f>
        <v>-0.00341260389519748</v>
      </c>
      <c r="AQ3611" s="11" t="n">
        <f aca="false">'Daily Data'!O3610</f>
        <v>-0.011448770264653</v>
      </c>
      <c r="AR3611" s="11" t="n">
        <f aca="false">'Daily Data'!P3610</f>
        <v>0.00134087600353417</v>
      </c>
      <c r="AS3611" s="11" t="n">
        <f aca="false">'Daily Data'!Q3610</f>
        <v>0.00108950393897501</v>
      </c>
      <c r="AT3611" s="11" t="n">
        <f aca="false">'Daily Data'!R3610</f>
        <v>-0.00341260389519748</v>
      </c>
    </row>
    <row r="3612" customFormat="false" ht="15" hidden="false" customHeight="false" outlineLevel="0" collapsed="false">
      <c r="A3612" s="11" t="n">
        <f aca="false">'Daily Data'!O3611</f>
        <v>-0.011057993197279</v>
      </c>
      <c r="C3612" s="11" t="n">
        <f aca="false">'Daily Data'!P3611</f>
        <v>-0.020948791621912</v>
      </c>
      <c r="E3612" s="11" t="n">
        <f aca="false">'Daily Data'!Q3611</f>
        <v>-0.0200941976228171</v>
      </c>
      <c r="G3612" s="11" t="n">
        <f aca="false">'Daily Data'!R3611</f>
        <v>0.00506849167732993</v>
      </c>
      <c r="I3612" s="11" t="n">
        <f aca="false">'Daily Data'!O3611</f>
        <v>-0.011057993197279</v>
      </c>
      <c r="J3612" s="11" t="n">
        <f aca="false">'Daily Data'!P3611</f>
        <v>-0.020948791621912</v>
      </c>
      <c r="L3612" s="11" t="n">
        <f aca="false">'Daily Data'!O3611</f>
        <v>-0.011057993197279</v>
      </c>
      <c r="M3612" s="11" t="n">
        <f aca="false">'Daily Data'!Q3611</f>
        <v>-0.0200941976228171</v>
      </c>
      <c r="O3612" s="11" t="n">
        <f aca="false">'Daily Data'!O3611</f>
        <v>-0.011057993197279</v>
      </c>
      <c r="P3612" s="11" t="n">
        <f aca="false">'Daily Data'!R3611</f>
        <v>0.00506849167732993</v>
      </c>
      <c r="R3612" s="11" t="n">
        <f aca="false">'Daily Data'!P3611</f>
        <v>-0.020948791621912</v>
      </c>
      <c r="S3612" s="11" t="n">
        <f aca="false">'Daily Data'!Q3611</f>
        <v>-0.0200941976228171</v>
      </c>
      <c r="U3612" s="11" t="n">
        <f aca="false">'Daily Data'!P3611</f>
        <v>-0.020948791621912</v>
      </c>
      <c r="V3612" s="11" t="n">
        <f aca="false">'Daily Data'!R3611</f>
        <v>0.00506849167732993</v>
      </c>
      <c r="X3612" s="11" t="n">
        <f aca="false">'Daily Data'!Q3611</f>
        <v>-0.0200941976228171</v>
      </c>
      <c r="Y3612" s="11" t="n">
        <f aca="false">'Daily Data'!R3611</f>
        <v>0.00506849167732993</v>
      </c>
      <c r="AA3612" s="11" t="n">
        <f aca="false">'Daily Data'!O3611</f>
        <v>-0.011057993197279</v>
      </c>
      <c r="AB3612" s="11" t="n">
        <f aca="false">'Daily Data'!P3611</f>
        <v>-0.020948791621912</v>
      </c>
      <c r="AC3612" s="11" t="n">
        <f aca="false">'Daily Data'!Q3611</f>
        <v>-0.0200941976228171</v>
      </c>
      <c r="AE3612" s="11" t="n">
        <f aca="false">'Daily Data'!O3611</f>
        <v>-0.011057993197279</v>
      </c>
      <c r="AF3612" s="11" t="n">
        <f aca="false">'Daily Data'!P3611</f>
        <v>-0.020948791621912</v>
      </c>
      <c r="AG3612" s="11" t="n">
        <f aca="false">'Daily Data'!R3611</f>
        <v>0.00506849167732993</v>
      </c>
      <c r="AI3612" s="11" t="n">
        <f aca="false">'Daily Data'!O3611</f>
        <v>-0.011057993197279</v>
      </c>
      <c r="AJ3612" s="11" t="n">
        <f aca="false">'Daily Data'!Q3611</f>
        <v>-0.0200941976228171</v>
      </c>
      <c r="AK3612" s="11" t="n">
        <f aca="false">'Daily Data'!R3611</f>
        <v>0.00506849167732993</v>
      </c>
      <c r="AM3612" s="11" t="n">
        <f aca="false">'Daily Data'!P3611</f>
        <v>-0.020948791621912</v>
      </c>
      <c r="AN3612" s="11" t="n">
        <f aca="false">'Daily Data'!Q3611</f>
        <v>-0.0200941976228171</v>
      </c>
      <c r="AO3612" s="11" t="n">
        <f aca="false">'Daily Data'!R3611</f>
        <v>0.00506849167732993</v>
      </c>
      <c r="AQ3612" s="11" t="n">
        <f aca="false">'Daily Data'!O3611</f>
        <v>-0.011057993197279</v>
      </c>
      <c r="AR3612" s="11" t="n">
        <f aca="false">'Daily Data'!P3611</f>
        <v>-0.020948791621912</v>
      </c>
      <c r="AS3612" s="11" t="n">
        <f aca="false">'Daily Data'!Q3611</f>
        <v>-0.0200941976228171</v>
      </c>
      <c r="AT3612" s="11" t="n">
        <f aca="false">'Daily Data'!R3611</f>
        <v>0.00506849167732993</v>
      </c>
    </row>
    <row r="3613" customFormat="false" ht="15" hidden="false" customHeight="false" outlineLevel="0" collapsed="false">
      <c r="A3613" s="11" t="n">
        <f aca="false">'Daily Data'!O3612</f>
        <v>0.0100500035433183</v>
      </c>
      <c r="C3613" s="11" t="n">
        <f aca="false">'Daily Data'!P3612</f>
        <v>-0.00466621542198897</v>
      </c>
      <c r="E3613" s="11" t="n">
        <f aca="false">'Daily Data'!Q3612</f>
        <v>-0.00479492470730568</v>
      </c>
      <c r="G3613" s="11" t="n">
        <f aca="false">'Daily Data'!R3612</f>
        <v>-0.000773744460779261</v>
      </c>
      <c r="I3613" s="11" t="n">
        <f aca="false">'Daily Data'!O3612</f>
        <v>0.0100500035433183</v>
      </c>
      <c r="J3613" s="11" t="n">
        <f aca="false">'Daily Data'!P3612</f>
        <v>-0.00466621542198897</v>
      </c>
      <c r="L3613" s="11" t="n">
        <f aca="false">'Daily Data'!O3612</f>
        <v>0.0100500035433183</v>
      </c>
      <c r="M3613" s="11" t="n">
        <f aca="false">'Daily Data'!Q3612</f>
        <v>-0.00479492470730568</v>
      </c>
      <c r="O3613" s="11" t="n">
        <f aca="false">'Daily Data'!O3612</f>
        <v>0.0100500035433183</v>
      </c>
      <c r="P3613" s="11" t="n">
        <f aca="false">'Daily Data'!R3612</f>
        <v>-0.000773744460779261</v>
      </c>
      <c r="R3613" s="11" t="n">
        <f aca="false">'Daily Data'!P3612</f>
        <v>-0.00466621542198897</v>
      </c>
      <c r="S3613" s="11" t="n">
        <f aca="false">'Daily Data'!Q3612</f>
        <v>-0.00479492470730568</v>
      </c>
      <c r="U3613" s="11" t="n">
        <f aca="false">'Daily Data'!P3612</f>
        <v>-0.00466621542198897</v>
      </c>
      <c r="V3613" s="11" t="n">
        <f aca="false">'Daily Data'!R3612</f>
        <v>-0.000773744460779261</v>
      </c>
      <c r="X3613" s="11" t="n">
        <f aca="false">'Daily Data'!Q3612</f>
        <v>-0.00479492470730568</v>
      </c>
      <c r="Y3613" s="11" t="n">
        <f aca="false">'Daily Data'!R3612</f>
        <v>-0.000773744460779261</v>
      </c>
      <c r="AA3613" s="11" t="n">
        <f aca="false">'Daily Data'!O3612</f>
        <v>0.0100500035433183</v>
      </c>
      <c r="AB3613" s="11" t="n">
        <f aca="false">'Daily Data'!P3612</f>
        <v>-0.00466621542198897</v>
      </c>
      <c r="AC3613" s="11" t="n">
        <f aca="false">'Daily Data'!Q3612</f>
        <v>-0.00479492470730568</v>
      </c>
      <c r="AE3613" s="11" t="n">
        <f aca="false">'Daily Data'!O3612</f>
        <v>0.0100500035433183</v>
      </c>
      <c r="AF3613" s="11" t="n">
        <f aca="false">'Daily Data'!P3612</f>
        <v>-0.00466621542198897</v>
      </c>
      <c r="AG3613" s="11" t="n">
        <f aca="false">'Daily Data'!R3612</f>
        <v>-0.000773744460779261</v>
      </c>
      <c r="AI3613" s="11" t="n">
        <f aca="false">'Daily Data'!O3612</f>
        <v>0.0100500035433183</v>
      </c>
      <c r="AJ3613" s="11" t="n">
        <f aca="false">'Daily Data'!Q3612</f>
        <v>-0.00479492470730568</v>
      </c>
      <c r="AK3613" s="11" t="n">
        <f aca="false">'Daily Data'!R3612</f>
        <v>-0.000773744460779261</v>
      </c>
      <c r="AM3613" s="11" t="n">
        <f aca="false">'Daily Data'!P3612</f>
        <v>-0.00466621542198897</v>
      </c>
      <c r="AN3613" s="11" t="n">
        <f aca="false">'Daily Data'!Q3612</f>
        <v>-0.00479492470730568</v>
      </c>
      <c r="AO3613" s="11" t="n">
        <f aca="false">'Daily Data'!R3612</f>
        <v>-0.000773744460779261</v>
      </c>
      <c r="AQ3613" s="11" t="n">
        <f aca="false">'Daily Data'!O3612</f>
        <v>0.0100500035433183</v>
      </c>
      <c r="AR3613" s="11" t="n">
        <f aca="false">'Daily Data'!P3612</f>
        <v>-0.00466621542198897</v>
      </c>
      <c r="AS3613" s="11" t="n">
        <f aca="false">'Daily Data'!Q3612</f>
        <v>-0.00479492470730568</v>
      </c>
      <c r="AT3613" s="11" t="n">
        <f aca="false">'Daily Data'!R3612</f>
        <v>-0.000773744460779261</v>
      </c>
    </row>
    <row r="3614" customFormat="false" ht="15" hidden="false" customHeight="false" outlineLevel="0" collapsed="false">
      <c r="A3614" s="11" t="n">
        <f aca="false">'Daily Data'!O3613</f>
        <v>-0.0232175063378768</v>
      </c>
      <c r="C3614" s="11" t="n">
        <f aca="false">'Daily Data'!P3613</f>
        <v>-0.0212215378104947</v>
      </c>
      <c r="E3614" s="11" t="n">
        <f aca="false">'Daily Data'!Q3613</f>
        <v>-0.0215005204292992</v>
      </c>
      <c r="G3614" s="11" t="n">
        <f aca="false">'Daily Data'!R3613</f>
        <v>0.001435192995776</v>
      </c>
      <c r="I3614" s="11" t="n">
        <f aca="false">'Daily Data'!O3613</f>
        <v>-0.0232175063378768</v>
      </c>
      <c r="J3614" s="11" t="n">
        <f aca="false">'Daily Data'!P3613</f>
        <v>-0.0212215378104947</v>
      </c>
      <c r="L3614" s="11" t="n">
        <f aca="false">'Daily Data'!O3613</f>
        <v>-0.0232175063378768</v>
      </c>
      <c r="M3614" s="11" t="n">
        <f aca="false">'Daily Data'!Q3613</f>
        <v>-0.0215005204292992</v>
      </c>
      <c r="O3614" s="11" t="n">
        <f aca="false">'Daily Data'!O3613</f>
        <v>-0.0232175063378768</v>
      </c>
      <c r="P3614" s="11" t="n">
        <f aca="false">'Daily Data'!R3613</f>
        <v>0.001435192995776</v>
      </c>
      <c r="R3614" s="11" t="n">
        <f aca="false">'Daily Data'!P3613</f>
        <v>-0.0212215378104947</v>
      </c>
      <c r="S3614" s="11" t="n">
        <f aca="false">'Daily Data'!Q3613</f>
        <v>-0.0215005204292992</v>
      </c>
      <c r="U3614" s="11" t="n">
        <f aca="false">'Daily Data'!P3613</f>
        <v>-0.0212215378104947</v>
      </c>
      <c r="V3614" s="11" t="n">
        <f aca="false">'Daily Data'!R3613</f>
        <v>0.001435192995776</v>
      </c>
      <c r="X3614" s="11" t="n">
        <f aca="false">'Daily Data'!Q3613</f>
        <v>-0.0215005204292992</v>
      </c>
      <c r="Y3614" s="11" t="n">
        <f aca="false">'Daily Data'!R3613</f>
        <v>0.001435192995776</v>
      </c>
      <c r="AA3614" s="11" t="n">
        <f aca="false">'Daily Data'!O3613</f>
        <v>-0.0232175063378768</v>
      </c>
      <c r="AB3614" s="11" t="n">
        <f aca="false">'Daily Data'!P3613</f>
        <v>-0.0212215378104947</v>
      </c>
      <c r="AC3614" s="11" t="n">
        <f aca="false">'Daily Data'!Q3613</f>
        <v>-0.0215005204292992</v>
      </c>
      <c r="AE3614" s="11" t="n">
        <f aca="false">'Daily Data'!O3613</f>
        <v>-0.0232175063378768</v>
      </c>
      <c r="AF3614" s="11" t="n">
        <f aca="false">'Daily Data'!P3613</f>
        <v>-0.0212215378104947</v>
      </c>
      <c r="AG3614" s="11" t="n">
        <f aca="false">'Daily Data'!R3613</f>
        <v>0.001435192995776</v>
      </c>
      <c r="AI3614" s="11" t="n">
        <f aca="false">'Daily Data'!O3613</f>
        <v>-0.0232175063378768</v>
      </c>
      <c r="AJ3614" s="11" t="n">
        <f aca="false">'Daily Data'!Q3613</f>
        <v>-0.0215005204292992</v>
      </c>
      <c r="AK3614" s="11" t="n">
        <f aca="false">'Daily Data'!R3613</f>
        <v>0.001435192995776</v>
      </c>
      <c r="AM3614" s="11" t="n">
        <f aca="false">'Daily Data'!P3613</f>
        <v>-0.0212215378104947</v>
      </c>
      <c r="AN3614" s="11" t="n">
        <f aca="false">'Daily Data'!Q3613</f>
        <v>-0.0215005204292992</v>
      </c>
      <c r="AO3614" s="11" t="n">
        <f aca="false">'Daily Data'!R3613</f>
        <v>0.001435192995776</v>
      </c>
      <c r="AQ3614" s="11" t="n">
        <f aca="false">'Daily Data'!O3613</f>
        <v>-0.0232175063378768</v>
      </c>
      <c r="AR3614" s="11" t="n">
        <f aca="false">'Daily Data'!P3613</f>
        <v>-0.0212215378104947</v>
      </c>
      <c r="AS3614" s="11" t="n">
        <f aca="false">'Daily Data'!Q3613</f>
        <v>-0.0215005204292992</v>
      </c>
      <c r="AT3614" s="11" t="n">
        <f aca="false">'Daily Data'!R3613</f>
        <v>0.001435192995776</v>
      </c>
    </row>
    <row r="3615" customFormat="false" ht="15" hidden="false" customHeight="false" outlineLevel="0" collapsed="false">
      <c r="A3615" s="11" t="n">
        <f aca="false">'Daily Data'!O3614</f>
        <v>0.00267802277918506</v>
      </c>
      <c r="C3615" s="11" t="n">
        <f aca="false">'Daily Data'!P3614</f>
        <v>0.00337480694980686</v>
      </c>
      <c r="E3615" s="11" t="n">
        <f aca="false">'Daily Data'!Q3614</f>
        <v>0.00365796527261287</v>
      </c>
      <c r="G3615" s="11" t="n">
        <f aca="false">'Daily Data'!R3614</f>
        <v>0.00364681266806833</v>
      </c>
      <c r="I3615" s="11" t="n">
        <f aca="false">'Daily Data'!O3614</f>
        <v>0.00267802277918506</v>
      </c>
      <c r="J3615" s="11" t="n">
        <f aca="false">'Daily Data'!P3614</f>
        <v>0.00337480694980686</v>
      </c>
      <c r="L3615" s="11" t="n">
        <f aca="false">'Daily Data'!O3614</f>
        <v>0.00267802277918506</v>
      </c>
      <c r="M3615" s="11" t="n">
        <f aca="false">'Daily Data'!Q3614</f>
        <v>0.00365796527261287</v>
      </c>
      <c r="O3615" s="11" t="n">
        <f aca="false">'Daily Data'!O3614</f>
        <v>0.00267802277918506</v>
      </c>
      <c r="P3615" s="11" t="n">
        <f aca="false">'Daily Data'!R3614</f>
        <v>0.00364681266806833</v>
      </c>
      <c r="R3615" s="11" t="n">
        <f aca="false">'Daily Data'!P3614</f>
        <v>0.00337480694980686</v>
      </c>
      <c r="S3615" s="11" t="n">
        <f aca="false">'Daily Data'!Q3614</f>
        <v>0.00365796527261287</v>
      </c>
      <c r="U3615" s="11" t="n">
        <f aca="false">'Daily Data'!P3614</f>
        <v>0.00337480694980686</v>
      </c>
      <c r="V3615" s="11" t="n">
        <f aca="false">'Daily Data'!R3614</f>
        <v>0.00364681266806833</v>
      </c>
      <c r="X3615" s="11" t="n">
        <f aca="false">'Daily Data'!Q3614</f>
        <v>0.00365796527261287</v>
      </c>
      <c r="Y3615" s="11" t="n">
        <f aca="false">'Daily Data'!R3614</f>
        <v>0.00364681266806833</v>
      </c>
      <c r="AA3615" s="11" t="n">
        <f aca="false">'Daily Data'!O3614</f>
        <v>0.00267802277918506</v>
      </c>
      <c r="AB3615" s="11" t="n">
        <f aca="false">'Daily Data'!P3614</f>
        <v>0.00337480694980686</v>
      </c>
      <c r="AC3615" s="11" t="n">
        <f aca="false">'Daily Data'!Q3614</f>
        <v>0.00365796527261287</v>
      </c>
      <c r="AE3615" s="11" t="n">
        <f aca="false">'Daily Data'!O3614</f>
        <v>0.00267802277918506</v>
      </c>
      <c r="AF3615" s="11" t="n">
        <f aca="false">'Daily Data'!P3614</f>
        <v>0.00337480694980686</v>
      </c>
      <c r="AG3615" s="11" t="n">
        <f aca="false">'Daily Data'!R3614</f>
        <v>0.00364681266806833</v>
      </c>
      <c r="AI3615" s="11" t="n">
        <f aca="false">'Daily Data'!O3614</f>
        <v>0.00267802277918506</v>
      </c>
      <c r="AJ3615" s="11" t="n">
        <f aca="false">'Daily Data'!Q3614</f>
        <v>0.00365796527261287</v>
      </c>
      <c r="AK3615" s="11" t="n">
        <f aca="false">'Daily Data'!R3614</f>
        <v>0.00364681266806833</v>
      </c>
      <c r="AM3615" s="11" t="n">
        <f aca="false">'Daily Data'!P3614</f>
        <v>0.00337480694980686</v>
      </c>
      <c r="AN3615" s="11" t="n">
        <f aca="false">'Daily Data'!Q3614</f>
        <v>0.00365796527261287</v>
      </c>
      <c r="AO3615" s="11" t="n">
        <f aca="false">'Daily Data'!R3614</f>
        <v>0.00364681266806833</v>
      </c>
      <c r="AQ3615" s="11" t="n">
        <f aca="false">'Daily Data'!O3614</f>
        <v>0.00267802277918506</v>
      </c>
      <c r="AR3615" s="11" t="n">
        <f aca="false">'Daily Data'!P3614</f>
        <v>0.00337480694980686</v>
      </c>
      <c r="AS3615" s="11" t="n">
        <f aca="false">'Daily Data'!Q3614</f>
        <v>0.00365796527261287</v>
      </c>
      <c r="AT3615" s="11" t="n">
        <f aca="false">'Daily Data'!R3614</f>
        <v>0.00364681266806833</v>
      </c>
    </row>
    <row r="3616" customFormat="false" ht="15" hidden="false" customHeight="false" outlineLevel="0" collapsed="false">
      <c r="A3616" s="11" t="n">
        <f aca="false">'Daily Data'!O3615</f>
        <v>0.0159761029604902</v>
      </c>
      <c r="C3616" s="11" t="n">
        <f aca="false">'Daily Data'!P3615</f>
        <v>-0.00280940756774094</v>
      </c>
      <c r="E3616" s="11" t="n">
        <f aca="false">'Daily Data'!Q3615</f>
        <v>-0.00279670829227784</v>
      </c>
      <c r="G3616" s="11" t="n">
        <f aca="false">'Daily Data'!R3615</f>
        <v>0.000113283423095808</v>
      </c>
      <c r="I3616" s="11" t="n">
        <f aca="false">'Daily Data'!O3615</f>
        <v>0.0159761029604902</v>
      </c>
      <c r="J3616" s="11" t="n">
        <f aca="false">'Daily Data'!P3615</f>
        <v>-0.00280940756774094</v>
      </c>
      <c r="L3616" s="11" t="n">
        <f aca="false">'Daily Data'!O3615</f>
        <v>0.0159761029604902</v>
      </c>
      <c r="M3616" s="11" t="n">
        <f aca="false">'Daily Data'!Q3615</f>
        <v>-0.00279670829227784</v>
      </c>
      <c r="O3616" s="11" t="n">
        <f aca="false">'Daily Data'!O3615</f>
        <v>0.0159761029604902</v>
      </c>
      <c r="P3616" s="11" t="n">
        <f aca="false">'Daily Data'!R3615</f>
        <v>0.000113283423095808</v>
      </c>
      <c r="R3616" s="11" t="n">
        <f aca="false">'Daily Data'!P3615</f>
        <v>-0.00280940756774094</v>
      </c>
      <c r="S3616" s="11" t="n">
        <f aca="false">'Daily Data'!Q3615</f>
        <v>-0.00279670829227784</v>
      </c>
      <c r="U3616" s="11" t="n">
        <f aca="false">'Daily Data'!P3615</f>
        <v>-0.00280940756774094</v>
      </c>
      <c r="V3616" s="11" t="n">
        <f aca="false">'Daily Data'!R3615</f>
        <v>0.000113283423095808</v>
      </c>
      <c r="X3616" s="11" t="n">
        <f aca="false">'Daily Data'!Q3615</f>
        <v>-0.00279670829227784</v>
      </c>
      <c r="Y3616" s="11" t="n">
        <f aca="false">'Daily Data'!R3615</f>
        <v>0.000113283423095808</v>
      </c>
      <c r="AA3616" s="11" t="n">
        <f aca="false">'Daily Data'!O3615</f>
        <v>0.0159761029604902</v>
      </c>
      <c r="AB3616" s="11" t="n">
        <f aca="false">'Daily Data'!P3615</f>
        <v>-0.00280940756774094</v>
      </c>
      <c r="AC3616" s="11" t="n">
        <f aca="false">'Daily Data'!Q3615</f>
        <v>-0.00279670829227784</v>
      </c>
      <c r="AE3616" s="11" t="n">
        <f aca="false">'Daily Data'!O3615</f>
        <v>0.0159761029604902</v>
      </c>
      <c r="AF3616" s="11" t="n">
        <f aca="false">'Daily Data'!P3615</f>
        <v>-0.00280940756774094</v>
      </c>
      <c r="AG3616" s="11" t="n">
        <f aca="false">'Daily Data'!R3615</f>
        <v>0.000113283423095808</v>
      </c>
      <c r="AI3616" s="11" t="n">
        <f aca="false">'Daily Data'!O3615</f>
        <v>0.0159761029604902</v>
      </c>
      <c r="AJ3616" s="11" t="n">
        <f aca="false">'Daily Data'!Q3615</f>
        <v>-0.00279670829227784</v>
      </c>
      <c r="AK3616" s="11" t="n">
        <f aca="false">'Daily Data'!R3615</f>
        <v>0.000113283423095808</v>
      </c>
      <c r="AM3616" s="11" t="n">
        <f aca="false">'Daily Data'!P3615</f>
        <v>-0.00280940756774094</v>
      </c>
      <c r="AN3616" s="11" t="n">
        <f aca="false">'Daily Data'!Q3615</f>
        <v>-0.00279670829227784</v>
      </c>
      <c r="AO3616" s="11" t="n">
        <f aca="false">'Daily Data'!R3615</f>
        <v>0.000113283423095808</v>
      </c>
      <c r="AQ3616" s="11" t="n">
        <f aca="false">'Daily Data'!O3615</f>
        <v>0.0159761029604902</v>
      </c>
      <c r="AR3616" s="11" t="n">
        <f aca="false">'Daily Data'!P3615</f>
        <v>-0.00280940756774094</v>
      </c>
      <c r="AS3616" s="11" t="n">
        <f aca="false">'Daily Data'!Q3615</f>
        <v>-0.00279670829227784</v>
      </c>
      <c r="AT3616" s="11" t="n">
        <f aca="false">'Daily Data'!R3615</f>
        <v>0.000113283423095808</v>
      </c>
    </row>
    <row r="3617" customFormat="false" ht="15" hidden="false" customHeight="false" outlineLevel="0" collapsed="false">
      <c r="A3617" s="11" t="n">
        <f aca="false">'Daily Data'!O3616</f>
        <v>0.0167448080258722</v>
      </c>
      <c r="C3617" s="11" t="n">
        <f aca="false">'Daily Data'!P3616</f>
        <v>0.0101258601977651</v>
      </c>
      <c r="E3617" s="11" t="n">
        <f aca="false">'Daily Data'!Q3616</f>
        <v>0.0099426958630714</v>
      </c>
      <c r="G3617" s="11" t="n">
        <f aca="false">'Daily Data'!R3616</f>
        <v>-0.00284427305996648</v>
      </c>
      <c r="I3617" s="11" t="n">
        <f aca="false">'Daily Data'!O3616</f>
        <v>0.0167448080258722</v>
      </c>
      <c r="J3617" s="11" t="n">
        <f aca="false">'Daily Data'!P3616</f>
        <v>0.0101258601977651</v>
      </c>
      <c r="L3617" s="11" t="n">
        <f aca="false">'Daily Data'!O3616</f>
        <v>0.0167448080258722</v>
      </c>
      <c r="M3617" s="11" t="n">
        <f aca="false">'Daily Data'!Q3616</f>
        <v>0.0099426958630714</v>
      </c>
      <c r="O3617" s="11" t="n">
        <f aca="false">'Daily Data'!O3616</f>
        <v>0.0167448080258722</v>
      </c>
      <c r="P3617" s="11" t="n">
        <f aca="false">'Daily Data'!R3616</f>
        <v>-0.00284427305996648</v>
      </c>
      <c r="R3617" s="11" t="n">
        <f aca="false">'Daily Data'!P3616</f>
        <v>0.0101258601977651</v>
      </c>
      <c r="S3617" s="11" t="n">
        <f aca="false">'Daily Data'!Q3616</f>
        <v>0.0099426958630714</v>
      </c>
      <c r="U3617" s="11" t="n">
        <f aca="false">'Daily Data'!P3616</f>
        <v>0.0101258601977651</v>
      </c>
      <c r="V3617" s="11" t="n">
        <f aca="false">'Daily Data'!R3616</f>
        <v>-0.00284427305996648</v>
      </c>
      <c r="X3617" s="11" t="n">
        <f aca="false">'Daily Data'!Q3616</f>
        <v>0.0099426958630714</v>
      </c>
      <c r="Y3617" s="11" t="n">
        <f aca="false">'Daily Data'!R3616</f>
        <v>-0.00284427305996648</v>
      </c>
      <c r="AA3617" s="11" t="n">
        <f aca="false">'Daily Data'!O3616</f>
        <v>0.0167448080258722</v>
      </c>
      <c r="AB3617" s="11" t="n">
        <f aca="false">'Daily Data'!P3616</f>
        <v>0.0101258601977651</v>
      </c>
      <c r="AC3617" s="11" t="n">
        <f aca="false">'Daily Data'!Q3616</f>
        <v>0.0099426958630714</v>
      </c>
      <c r="AE3617" s="11" t="n">
        <f aca="false">'Daily Data'!O3616</f>
        <v>0.0167448080258722</v>
      </c>
      <c r="AF3617" s="11" t="n">
        <f aca="false">'Daily Data'!P3616</f>
        <v>0.0101258601977651</v>
      </c>
      <c r="AG3617" s="11" t="n">
        <f aca="false">'Daily Data'!R3616</f>
        <v>-0.00284427305996648</v>
      </c>
      <c r="AI3617" s="11" t="n">
        <f aca="false">'Daily Data'!O3616</f>
        <v>0.0167448080258722</v>
      </c>
      <c r="AJ3617" s="11" t="n">
        <f aca="false">'Daily Data'!Q3616</f>
        <v>0.0099426958630714</v>
      </c>
      <c r="AK3617" s="11" t="n">
        <f aca="false">'Daily Data'!R3616</f>
        <v>-0.00284427305996648</v>
      </c>
      <c r="AM3617" s="11" t="n">
        <f aca="false">'Daily Data'!P3616</f>
        <v>0.0101258601977651</v>
      </c>
      <c r="AN3617" s="11" t="n">
        <f aca="false">'Daily Data'!Q3616</f>
        <v>0.0099426958630714</v>
      </c>
      <c r="AO3617" s="11" t="n">
        <f aca="false">'Daily Data'!R3616</f>
        <v>-0.00284427305996648</v>
      </c>
      <c r="AQ3617" s="11" t="n">
        <f aca="false">'Daily Data'!O3616</f>
        <v>0.0167448080258722</v>
      </c>
      <c r="AR3617" s="11" t="n">
        <f aca="false">'Daily Data'!P3616</f>
        <v>0.0101258601977651</v>
      </c>
      <c r="AS3617" s="11" t="n">
        <f aca="false">'Daily Data'!Q3616</f>
        <v>0.0099426958630714</v>
      </c>
      <c r="AT3617" s="11" t="n">
        <f aca="false">'Daily Data'!R3616</f>
        <v>-0.00284427305996648</v>
      </c>
    </row>
    <row r="3618" customFormat="false" ht="15" hidden="false" customHeight="false" outlineLevel="0" collapsed="false">
      <c r="A3618" s="11" t="n">
        <f aca="false">'Daily Data'!O3617</f>
        <v>-0.0054081021729081</v>
      </c>
      <c r="C3618" s="11" t="n">
        <f aca="false">'Daily Data'!P3617</f>
        <v>0.00910506366892151</v>
      </c>
      <c r="E3618" s="11" t="n">
        <f aca="false">'Daily Data'!Q3617</f>
        <v>0.00865615236585916</v>
      </c>
      <c r="G3618" s="11" t="n">
        <f aca="false">'Daily Data'!R3617</f>
        <v>0.0009631145229917</v>
      </c>
      <c r="I3618" s="11" t="n">
        <f aca="false">'Daily Data'!O3617</f>
        <v>-0.0054081021729081</v>
      </c>
      <c r="J3618" s="11" t="n">
        <f aca="false">'Daily Data'!P3617</f>
        <v>0.00910506366892151</v>
      </c>
      <c r="L3618" s="11" t="n">
        <f aca="false">'Daily Data'!O3617</f>
        <v>-0.0054081021729081</v>
      </c>
      <c r="M3618" s="11" t="n">
        <f aca="false">'Daily Data'!Q3617</f>
        <v>0.00865615236585916</v>
      </c>
      <c r="O3618" s="11" t="n">
        <f aca="false">'Daily Data'!O3617</f>
        <v>-0.0054081021729081</v>
      </c>
      <c r="P3618" s="11" t="n">
        <f aca="false">'Daily Data'!R3617</f>
        <v>0.0009631145229917</v>
      </c>
      <c r="R3618" s="11" t="n">
        <f aca="false">'Daily Data'!P3617</f>
        <v>0.00910506366892151</v>
      </c>
      <c r="S3618" s="11" t="n">
        <f aca="false">'Daily Data'!Q3617</f>
        <v>0.00865615236585916</v>
      </c>
      <c r="U3618" s="11" t="n">
        <f aca="false">'Daily Data'!P3617</f>
        <v>0.00910506366892151</v>
      </c>
      <c r="V3618" s="11" t="n">
        <f aca="false">'Daily Data'!R3617</f>
        <v>0.0009631145229917</v>
      </c>
      <c r="X3618" s="11" t="n">
        <f aca="false">'Daily Data'!Q3617</f>
        <v>0.00865615236585916</v>
      </c>
      <c r="Y3618" s="11" t="n">
        <f aca="false">'Daily Data'!R3617</f>
        <v>0.0009631145229917</v>
      </c>
      <c r="AA3618" s="11" t="n">
        <f aca="false">'Daily Data'!O3617</f>
        <v>-0.0054081021729081</v>
      </c>
      <c r="AB3618" s="11" t="n">
        <f aca="false">'Daily Data'!P3617</f>
        <v>0.00910506366892151</v>
      </c>
      <c r="AC3618" s="11" t="n">
        <f aca="false">'Daily Data'!Q3617</f>
        <v>0.00865615236585916</v>
      </c>
      <c r="AE3618" s="11" t="n">
        <f aca="false">'Daily Data'!O3617</f>
        <v>-0.0054081021729081</v>
      </c>
      <c r="AF3618" s="11" t="n">
        <f aca="false">'Daily Data'!P3617</f>
        <v>0.00910506366892151</v>
      </c>
      <c r="AG3618" s="11" t="n">
        <f aca="false">'Daily Data'!R3617</f>
        <v>0.0009631145229917</v>
      </c>
      <c r="AI3618" s="11" t="n">
        <f aca="false">'Daily Data'!O3617</f>
        <v>-0.0054081021729081</v>
      </c>
      <c r="AJ3618" s="11" t="n">
        <f aca="false">'Daily Data'!Q3617</f>
        <v>0.00865615236585916</v>
      </c>
      <c r="AK3618" s="11" t="n">
        <f aca="false">'Daily Data'!R3617</f>
        <v>0.0009631145229917</v>
      </c>
      <c r="AM3618" s="11" t="n">
        <f aca="false">'Daily Data'!P3617</f>
        <v>0.00910506366892151</v>
      </c>
      <c r="AN3618" s="11" t="n">
        <f aca="false">'Daily Data'!Q3617</f>
        <v>0.00865615236585916</v>
      </c>
      <c r="AO3618" s="11" t="n">
        <f aca="false">'Daily Data'!R3617</f>
        <v>0.0009631145229917</v>
      </c>
      <c r="AQ3618" s="11" t="n">
        <f aca="false">'Daily Data'!O3617</f>
        <v>-0.0054081021729081</v>
      </c>
      <c r="AR3618" s="11" t="n">
        <f aca="false">'Daily Data'!P3617</f>
        <v>0.00910506366892151</v>
      </c>
      <c r="AS3618" s="11" t="n">
        <f aca="false">'Daily Data'!Q3617</f>
        <v>0.00865615236585916</v>
      </c>
      <c r="AT3618" s="11" t="n">
        <f aca="false">'Daily Data'!R3617</f>
        <v>0.0009631145229917</v>
      </c>
    </row>
    <row r="3619" customFormat="false" ht="15" hidden="false" customHeight="false" outlineLevel="0" collapsed="false">
      <c r="A3619" s="11" t="n">
        <f aca="false">'Daily Data'!O3618</f>
        <v>0.00754531738801013</v>
      </c>
      <c r="C3619" s="11" t="n">
        <f aca="false">'Daily Data'!P3618</f>
        <v>-0.00626961609139186</v>
      </c>
      <c r="E3619" s="11" t="n">
        <f aca="false">'Daily Data'!Q3618</f>
        <v>-0.00595161025916457</v>
      </c>
      <c r="G3619" s="11" t="n">
        <f aca="false">'Daily Data'!R3618</f>
        <v>-0.0091635863538354</v>
      </c>
      <c r="I3619" s="11" t="n">
        <f aca="false">'Daily Data'!O3618</f>
        <v>0.00754531738801013</v>
      </c>
      <c r="J3619" s="11" t="n">
        <f aca="false">'Daily Data'!P3618</f>
        <v>-0.00626961609139186</v>
      </c>
      <c r="L3619" s="11" t="n">
        <f aca="false">'Daily Data'!O3618</f>
        <v>0.00754531738801013</v>
      </c>
      <c r="M3619" s="11" t="n">
        <f aca="false">'Daily Data'!Q3618</f>
        <v>-0.00595161025916457</v>
      </c>
      <c r="O3619" s="11" t="n">
        <f aca="false">'Daily Data'!O3618</f>
        <v>0.00754531738801013</v>
      </c>
      <c r="P3619" s="11" t="n">
        <f aca="false">'Daily Data'!R3618</f>
        <v>-0.0091635863538354</v>
      </c>
      <c r="R3619" s="11" t="n">
        <f aca="false">'Daily Data'!P3618</f>
        <v>-0.00626961609139186</v>
      </c>
      <c r="S3619" s="11" t="n">
        <f aca="false">'Daily Data'!Q3618</f>
        <v>-0.00595161025916457</v>
      </c>
      <c r="U3619" s="11" t="n">
        <f aca="false">'Daily Data'!P3618</f>
        <v>-0.00626961609139186</v>
      </c>
      <c r="V3619" s="11" t="n">
        <f aca="false">'Daily Data'!R3618</f>
        <v>-0.0091635863538354</v>
      </c>
      <c r="X3619" s="11" t="n">
        <f aca="false">'Daily Data'!Q3618</f>
        <v>-0.00595161025916457</v>
      </c>
      <c r="Y3619" s="11" t="n">
        <f aca="false">'Daily Data'!R3618</f>
        <v>-0.0091635863538354</v>
      </c>
      <c r="AA3619" s="11" t="n">
        <f aca="false">'Daily Data'!O3618</f>
        <v>0.00754531738801013</v>
      </c>
      <c r="AB3619" s="11" t="n">
        <f aca="false">'Daily Data'!P3618</f>
        <v>-0.00626961609139186</v>
      </c>
      <c r="AC3619" s="11" t="n">
        <f aca="false">'Daily Data'!Q3618</f>
        <v>-0.00595161025916457</v>
      </c>
      <c r="AE3619" s="11" t="n">
        <f aca="false">'Daily Data'!O3618</f>
        <v>0.00754531738801013</v>
      </c>
      <c r="AF3619" s="11" t="n">
        <f aca="false">'Daily Data'!P3618</f>
        <v>-0.00626961609139186</v>
      </c>
      <c r="AG3619" s="11" t="n">
        <f aca="false">'Daily Data'!R3618</f>
        <v>-0.0091635863538354</v>
      </c>
      <c r="AI3619" s="11" t="n">
        <f aca="false">'Daily Data'!O3618</f>
        <v>0.00754531738801013</v>
      </c>
      <c r="AJ3619" s="11" t="n">
        <f aca="false">'Daily Data'!Q3618</f>
        <v>-0.00595161025916457</v>
      </c>
      <c r="AK3619" s="11" t="n">
        <f aca="false">'Daily Data'!R3618</f>
        <v>-0.0091635863538354</v>
      </c>
      <c r="AM3619" s="11" t="n">
        <f aca="false">'Daily Data'!P3618</f>
        <v>-0.00626961609139186</v>
      </c>
      <c r="AN3619" s="11" t="n">
        <f aca="false">'Daily Data'!Q3618</f>
        <v>-0.00595161025916457</v>
      </c>
      <c r="AO3619" s="11" t="n">
        <f aca="false">'Daily Data'!R3618</f>
        <v>-0.0091635863538354</v>
      </c>
      <c r="AQ3619" s="11" t="n">
        <f aca="false">'Daily Data'!O3618</f>
        <v>0.00754531738801013</v>
      </c>
      <c r="AR3619" s="11" t="n">
        <f aca="false">'Daily Data'!P3618</f>
        <v>-0.00626961609139186</v>
      </c>
      <c r="AS3619" s="11" t="n">
        <f aca="false">'Daily Data'!Q3618</f>
        <v>-0.00595161025916457</v>
      </c>
      <c r="AT3619" s="11" t="n">
        <f aca="false">'Daily Data'!R3618</f>
        <v>-0.0091635863538354</v>
      </c>
    </row>
    <row r="3620" customFormat="false" ht="15" hidden="false" customHeight="false" outlineLevel="0" collapsed="false">
      <c r="A3620" s="11" t="n">
        <f aca="false">'Daily Data'!O3619</f>
        <v>0.00635845020876114</v>
      </c>
      <c r="C3620" s="11" t="n">
        <f aca="false">'Daily Data'!P3619</f>
        <v>0.00888531746031752</v>
      </c>
      <c r="E3620" s="11" t="n">
        <f aca="false">'Daily Data'!Q3619</f>
        <v>0.00868962642635374</v>
      </c>
      <c r="G3620" s="11" t="n">
        <f aca="false">'Daily Data'!R3619</f>
        <v>0.00145844926123651</v>
      </c>
      <c r="I3620" s="11" t="n">
        <f aca="false">'Daily Data'!O3619</f>
        <v>0.00635845020876114</v>
      </c>
      <c r="J3620" s="11" t="n">
        <f aca="false">'Daily Data'!P3619</f>
        <v>0.00888531746031752</v>
      </c>
      <c r="L3620" s="11" t="n">
        <f aca="false">'Daily Data'!O3619</f>
        <v>0.00635845020876114</v>
      </c>
      <c r="M3620" s="11" t="n">
        <f aca="false">'Daily Data'!Q3619</f>
        <v>0.00868962642635374</v>
      </c>
      <c r="O3620" s="11" t="n">
        <f aca="false">'Daily Data'!O3619</f>
        <v>0.00635845020876114</v>
      </c>
      <c r="P3620" s="11" t="n">
        <f aca="false">'Daily Data'!R3619</f>
        <v>0.00145844926123651</v>
      </c>
      <c r="R3620" s="11" t="n">
        <f aca="false">'Daily Data'!P3619</f>
        <v>0.00888531746031752</v>
      </c>
      <c r="S3620" s="11" t="n">
        <f aca="false">'Daily Data'!Q3619</f>
        <v>0.00868962642635374</v>
      </c>
      <c r="U3620" s="11" t="n">
        <f aca="false">'Daily Data'!P3619</f>
        <v>0.00888531746031752</v>
      </c>
      <c r="V3620" s="11" t="n">
        <f aca="false">'Daily Data'!R3619</f>
        <v>0.00145844926123651</v>
      </c>
      <c r="X3620" s="11" t="n">
        <f aca="false">'Daily Data'!Q3619</f>
        <v>0.00868962642635374</v>
      </c>
      <c r="Y3620" s="11" t="n">
        <f aca="false">'Daily Data'!R3619</f>
        <v>0.00145844926123651</v>
      </c>
      <c r="AA3620" s="11" t="n">
        <f aca="false">'Daily Data'!O3619</f>
        <v>0.00635845020876114</v>
      </c>
      <c r="AB3620" s="11" t="n">
        <f aca="false">'Daily Data'!P3619</f>
        <v>0.00888531746031752</v>
      </c>
      <c r="AC3620" s="11" t="n">
        <f aca="false">'Daily Data'!Q3619</f>
        <v>0.00868962642635374</v>
      </c>
      <c r="AE3620" s="11" t="n">
        <f aca="false">'Daily Data'!O3619</f>
        <v>0.00635845020876114</v>
      </c>
      <c r="AF3620" s="11" t="n">
        <f aca="false">'Daily Data'!P3619</f>
        <v>0.00888531746031752</v>
      </c>
      <c r="AG3620" s="11" t="n">
        <f aca="false">'Daily Data'!R3619</f>
        <v>0.00145844926123651</v>
      </c>
      <c r="AI3620" s="11" t="n">
        <f aca="false">'Daily Data'!O3619</f>
        <v>0.00635845020876114</v>
      </c>
      <c r="AJ3620" s="11" t="n">
        <f aca="false">'Daily Data'!Q3619</f>
        <v>0.00868962642635374</v>
      </c>
      <c r="AK3620" s="11" t="n">
        <f aca="false">'Daily Data'!R3619</f>
        <v>0.00145844926123651</v>
      </c>
      <c r="AM3620" s="11" t="n">
        <f aca="false">'Daily Data'!P3619</f>
        <v>0.00888531746031752</v>
      </c>
      <c r="AN3620" s="11" t="n">
        <f aca="false">'Daily Data'!Q3619</f>
        <v>0.00868962642635374</v>
      </c>
      <c r="AO3620" s="11" t="n">
        <f aca="false">'Daily Data'!R3619</f>
        <v>0.00145844926123651</v>
      </c>
      <c r="AQ3620" s="11" t="n">
        <f aca="false">'Daily Data'!O3619</f>
        <v>0.00635845020876114</v>
      </c>
      <c r="AR3620" s="11" t="n">
        <f aca="false">'Daily Data'!P3619</f>
        <v>0.00888531746031752</v>
      </c>
      <c r="AS3620" s="11" t="n">
        <f aca="false">'Daily Data'!Q3619</f>
        <v>0.00868962642635374</v>
      </c>
      <c r="AT3620" s="11" t="n">
        <f aca="false">'Daily Data'!R3619</f>
        <v>0.00145844926123651</v>
      </c>
    </row>
    <row r="3621" customFormat="false" ht="15" hidden="false" customHeight="false" outlineLevel="0" collapsed="false">
      <c r="A3621" s="11" t="n">
        <f aca="false">'Daily Data'!O3620</f>
        <v>-0.00616492179119265</v>
      </c>
      <c r="C3621" s="11" t="n">
        <f aca="false">'Daily Data'!P3620</f>
        <v>-0.000884628697293991</v>
      </c>
      <c r="E3621" s="11" t="n">
        <f aca="false">'Daily Data'!Q3620</f>
        <v>-0.000954939720025797</v>
      </c>
      <c r="G3621" s="11" t="n">
        <f aca="false">'Daily Data'!R3620</f>
        <v>-0.00397770637220373</v>
      </c>
      <c r="I3621" s="11" t="n">
        <f aca="false">'Daily Data'!O3620</f>
        <v>-0.00616492179119265</v>
      </c>
      <c r="J3621" s="11" t="n">
        <f aca="false">'Daily Data'!P3620</f>
        <v>-0.000884628697293991</v>
      </c>
      <c r="L3621" s="11" t="n">
        <f aca="false">'Daily Data'!O3620</f>
        <v>-0.00616492179119265</v>
      </c>
      <c r="M3621" s="11" t="n">
        <f aca="false">'Daily Data'!Q3620</f>
        <v>-0.000954939720025797</v>
      </c>
      <c r="O3621" s="11" t="n">
        <f aca="false">'Daily Data'!O3620</f>
        <v>-0.00616492179119265</v>
      </c>
      <c r="P3621" s="11" t="n">
        <f aca="false">'Daily Data'!R3620</f>
        <v>-0.00397770637220373</v>
      </c>
      <c r="R3621" s="11" t="n">
        <f aca="false">'Daily Data'!P3620</f>
        <v>-0.000884628697293991</v>
      </c>
      <c r="S3621" s="11" t="n">
        <f aca="false">'Daily Data'!Q3620</f>
        <v>-0.000954939720025797</v>
      </c>
      <c r="U3621" s="11" t="n">
        <f aca="false">'Daily Data'!P3620</f>
        <v>-0.000884628697293991</v>
      </c>
      <c r="V3621" s="11" t="n">
        <f aca="false">'Daily Data'!R3620</f>
        <v>-0.00397770637220373</v>
      </c>
      <c r="X3621" s="11" t="n">
        <f aca="false">'Daily Data'!Q3620</f>
        <v>-0.000954939720025797</v>
      </c>
      <c r="Y3621" s="11" t="n">
        <f aca="false">'Daily Data'!R3620</f>
        <v>-0.00397770637220373</v>
      </c>
      <c r="AA3621" s="11" t="n">
        <f aca="false">'Daily Data'!O3620</f>
        <v>-0.00616492179119265</v>
      </c>
      <c r="AB3621" s="11" t="n">
        <f aca="false">'Daily Data'!P3620</f>
        <v>-0.000884628697293991</v>
      </c>
      <c r="AC3621" s="11" t="n">
        <f aca="false">'Daily Data'!Q3620</f>
        <v>-0.000954939720025797</v>
      </c>
      <c r="AE3621" s="11" t="n">
        <f aca="false">'Daily Data'!O3620</f>
        <v>-0.00616492179119265</v>
      </c>
      <c r="AF3621" s="11" t="n">
        <f aca="false">'Daily Data'!P3620</f>
        <v>-0.000884628697293991</v>
      </c>
      <c r="AG3621" s="11" t="n">
        <f aca="false">'Daily Data'!R3620</f>
        <v>-0.00397770637220373</v>
      </c>
      <c r="AI3621" s="11" t="n">
        <f aca="false">'Daily Data'!O3620</f>
        <v>-0.00616492179119265</v>
      </c>
      <c r="AJ3621" s="11" t="n">
        <f aca="false">'Daily Data'!Q3620</f>
        <v>-0.000954939720025797</v>
      </c>
      <c r="AK3621" s="11" t="n">
        <f aca="false">'Daily Data'!R3620</f>
        <v>-0.00397770637220373</v>
      </c>
      <c r="AM3621" s="11" t="n">
        <f aca="false">'Daily Data'!P3620</f>
        <v>-0.000884628697293991</v>
      </c>
      <c r="AN3621" s="11" t="n">
        <f aca="false">'Daily Data'!Q3620</f>
        <v>-0.000954939720025797</v>
      </c>
      <c r="AO3621" s="11" t="n">
        <f aca="false">'Daily Data'!R3620</f>
        <v>-0.00397770637220373</v>
      </c>
      <c r="AQ3621" s="11" t="n">
        <f aca="false">'Daily Data'!O3620</f>
        <v>-0.00616492179119265</v>
      </c>
      <c r="AR3621" s="11" t="n">
        <f aca="false">'Daily Data'!P3620</f>
        <v>-0.000884628697293991</v>
      </c>
      <c r="AS3621" s="11" t="n">
        <f aca="false">'Daily Data'!Q3620</f>
        <v>-0.000954939720025797</v>
      </c>
      <c r="AT3621" s="11" t="n">
        <f aca="false">'Daily Data'!R3620</f>
        <v>-0.00397770637220373</v>
      </c>
    </row>
    <row r="3622" customFormat="false" ht="15" hidden="false" customHeight="false" outlineLevel="0" collapsed="false">
      <c r="A3622" s="11" t="n">
        <f aca="false">'Daily Data'!O3621</f>
        <v>0.014236015268232</v>
      </c>
      <c r="C3622" s="11" t="n">
        <f aca="false">'Daily Data'!P3621</f>
        <v>0.005011860670194</v>
      </c>
      <c r="E3622" s="11" t="n">
        <f aca="false">'Daily Data'!Q3621</f>
        <v>0.00486983211164794</v>
      </c>
      <c r="G3622" s="11" t="n">
        <f aca="false">'Daily Data'!R3621</f>
        <v>-0.0194871673068138</v>
      </c>
      <c r="I3622" s="11" t="n">
        <f aca="false">'Daily Data'!O3621</f>
        <v>0.014236015268232</v>
      </c>
      <c r="J3622" s="11" t="n">
        <f aca="false">'Daily Data'!P3621</f>
        <v>0.005011860670194</v>
      </c>
      <c r="L3622" s="11" t="n">
        <f aca="false">'Daily Data'!O3621</f>
        <v>0.014236015268232</v>
      </c>
      <c r="M3622" s="11" t="n">
        <f aca="false">'Daily Data'!Q3621</f>
        <v>0.00486983211164794</v>
      </c>
      <c r="O3622" s="11" t="n">
        <f aca="false">'Daily Data'!O3621</f>
        <v>0.014236015268232</v>
      </c>
      <c r="P3622" s="11" t="n">
        <f aca="false">'Daily Data'!R3621</f>
        <v>-0.0194871673068138</v>
      </c>
      <c r="R3622" s="11" t="n">
        <f aca="false">'Daily Data'!P3621</f>
        <v>0.005011860670194</v>
      </c>
      <c r="S3622" s="11" t="n">
        <f aca="false">'Daily Data'!Q3621</f>
        <v>0.00486983211164794</v>
      </c>
      <c r="U3622" s="11" t="n">
        <f aca="false">'Daily Data'!P3621</f>
        <v>0.005011860670194</v>
      </c>
      <c r="V3622" s="11" t="n">
        <f aca="false">'Daily Data'!R3621</f>
        <v>-0.0194871673068138</v>
      </c>
      <c r="X3622" s="11" t="n">
        <f aca="false">'Daily Data'!Q3621</f>
        <v>0.00486983211164794</v>
      </c>
      <c r="Y3622" s="11" t="n">
        <f aca="false">'Daily Data'!R3621</f>
        <v>-0.0194871673068138</v>
      </c>
      <c r="AA3622" s="11" t="n">
        <f aca="false">'Daily Data'!O3621</f>
        <v>0.014236015268232</v>
      </c>
      <c r="AB3622" s="11" t="n">
        <f aca="false">'Daily Data'!P3621</f>
        <v>0.005011860670194</v>
      </c>
      <c r="AC3622" s="11" t="n">
        <f aca="false">'Daily Data'!Q3621</f>
        <v>0.00486983211164794</v>
      </c>
      <c r="AE3622" s="11" t="n">
        <f aca="false">'Daily Data'!O3621</f>
        <v>0.014236015268232</v>
      </c>
      <c r="AF3622" s="11" t="n">
        <f aca="false">'Daily Data'!P3621</f>
        <v>0.005011860670194</v>
      </c>
      <c r="AG3622" s="11" t="n">
        <f aca="false">'Daily Data'!R3621</f>
        <v>-0.0194871673068138</v>
      </c>
      <c r="AI3622" s="11" t="n">
        <f aca="false">'Daily Data'!O3621</f>
        <v>0.014236015268232</v>
      </c>
      <c r="AJ3622" s="11" t="n">
        <f aca="false">'Daily Data'!Q3621</f>
        <v>0.00486983211164794</v>
      </c>
      <c r="AK3622" s="11" t="n">
        <f aca="false">'Daily Data'!R3621</f>
        <v>-0.0194871673068138</v>
      </c>
      <c r="AM3622" s="11" t="n">
        <f aca="false">'Daily Data'!P3621</f>
        <v>0.005011860670194</v>
      </c>
      <c r="AN3622" s="11" t="n">
        <f aca="false">'Daily Data'!Q3621</f>
        <v>0.00486983211164794</v>
      </c>
      <c r="AO3622" s="11" t="n">
        <f aca="false">'Daily Data'!R3621</f>
        <v>-0.0194871673068138</v>
      </c>
      <c r="AQ3622" s="11" t="n">
        <f aca="false">'Daily Data'!O3621</f>
        <v>0.014236015268232</v>
      </c>
      <c r="AR3622" s="11" t="n">
        <f aca="false">'Daily Data'!P3621</f>
        <v>0.005011860670194</v>
      </c>
      <c r="AS3622" s="11" t="n">
        <f aca="false">'Daily Data'!Q3621</f>
        <v>0.00486983211164794</v>
      </c>
      <c r="AT3622" s="11" t="n">
        <f aca="false">'Daily Data'!R3621</f>
        <v>-0.0194871673068138</v>
      </c>
    </row>
    <row r="3623" customFormat="false" ht="15" hidden="false" customHeight="false" outlineLevel="0" collapsed="false">
      <c r="A3623" s="11" t="n">
        <f aca="false">'Daily Data'!O3622</f>
        <v>-0.0140750750419554</v>
      </c>
      <c r="C3623" s="11" t="n">
        <f aca="false">'Daily Data'!P3622</f>
        <v>-0.0128908760625171</v>
      </c>
      <c r="E3623" s="11" t="n">
        <f aca="false">'Daily Data'!Q3622</f>
        <v>-0.0119328874439568</v>
      </c>
      <c r="G3623" s="11" t="n">
        <f aca="false">'Daily Data'!R3622</f>
        <v>0.0055454410736936</v>
      </c>
      <c r="I3623" s="11" t="n">
        <f aca="false">'Daily Data'!O3622</f>
        <v>-0.0140750750419554</v>
      </c>
      <c r="J3623" s="11" t="n">
        <f aca="false">'Daily Data'!P3622</f>
        <v>-0.0128908760625171</v>
      </c>
      <c r="L3623" s="11" t="n">
        <f aca="false">'Daily Data'!O3622</f>
        <v>-0.0140750750419554</v>
      </c>
      <c r="M3623" s="11" t="n">
        <f aca="false">'Daily Data'!Q3622</f>
        <v>-0.0119328874439568</v>
      </c>
      <c r="O3623" s="11" t="n">
        <f aca="false">'Daily Data'!O3622</f>
        <v>-0.0140750750419554</v>
      </c>
      <c r="P3623" s="11" t="n">
        <f aca="false">'Daily Data'!R3622</f>
        <v>0.0055454410736936</v>
      </c>
      <c r="R3623" s="11" t="n">
        <f aca="false">'Daily Data'!P3622</f>
        <v>-0.0128908760625171</v>
      </c>
      <c r="S3623" s="11" t="n">
        <f aca="false">'Daily Data'!Q3622</f>
        <v>-0.0119328874439568</v>
      </c>
      <c r="U3623" s="11" t="n">
        <f aca="false">'Daily Data'!P3622</f>
        <v>-0.0128908760625171</v>
      </c>
      <c r="V3623" s="11" t="n">
        <f aca="false">'Daily Data'!R3622</f>
        <v>0.0055454410736936</v>
      </c>
      <c r="X3623" s="11" t="n">
        <f aca="false">'Daily Data'!Q3622</f>
        <v>-0.0119328874439568</v>
      </c>
      <c r="Y3623" s="11" t="n">
        <f aca="false">'Daily Data'!R3622</f>
        <v>0.0055454410736936</v>
      </c>
      <c r="AA3623" s="11" t="n">
        <f aca="false">'Daily Data'!O3622</f>
        <v>-0.0140750750419554</v>
      </c>
      <c r="AB3623" s="11" t="n">
        <f aca="false">'Daily Data'!P3622</f>
        <v>-0.0128908760625171</v>
      </c>
      <c r="AC3623" s="11" t="n">
        <f aca="false">'Daily Data'!Q3622</f>
        <v>-0.0119328874439568</v>
      </c>
      <c r="AE3623" s="11" t="n">
        <f aca="false">'Daily Data'!O3622</f>
        <v>-0.0140750750419554</v>
      </c>
      <c r="AF3623" s="11" t="n">
        <f aca="false">'Daily Data'!P3622</f>
        <v>-0.0128908760625171</v>
      </c>
      <c r="AG3623" s="11" t="n">
        <f aca="false">'Daily Data'!R3622</f>
        <v>0.0055454410736936</v>
      </c>
      <c r="AI3623" s="11" t="n">
        <f aca="false">'Daily Data'!O3622</f>
        <v>-0.0140750750419554</v>
      </c>
      <c r="AJ3623" s="11" t="n">
        <f aca="false">'Daily Data'!Q3622</f>
        <v>-0.0119328874439568</v>
      </c>
      <c r="AK3623" s="11" t="n">
        <f aca="false">'Daily Data'!R3622</f>
        <v>0.0055454410736936</v>
      </c>
      <c r="AM3623" s="11" t="n">
        <f aca="false">'Daily Data'!P3622</f>
        <v>-0.0128908760625171</v>
      </c>
      <c r="AN3623" s="11" t="n">
        <f aca="false">'Daily Data'!Q3622</f>
        <v>-0.0119328874439568</v>
      </c>
      <c r="AO3623" s="11" t="n">
        <f aca="false">'Daily Data'!R3622</f>
        <v>0.0055454410736936</v>
      </c>
      <c r="AQ3623" s="11" t="n">
        <f aca="false">'Daily Data'!O3622</f>
        <v>-0.0140750750419554</v>
      </c>
      <c r="AR3623" s="11" t="n">
        <f aca="false">'Daily Data'!P3622</f>
        <v>-0.0128908760625171</v>
      </c>
      <c r="AS3623" s="11" t="n">
        <f aca="false">'Daily Data'!Q3622</f>
        <v>-0.0119328874439568</v>
      </c>
      <c r="AT3623" s="11" t="n">
        <f aca="false">'Daily Data'!R3622</f>
        <v>0.0055454410736936</v>
      </c>
    </row>
    <row r="3624" customFormat="false" ht="15" hidden="false" customHeight="false" outlineLevel="0" collapsed="false">
      <c r="A3624" s="11" t="n">
        <f aca="false">'Daily Data'!O3623</f>
        <v>0.0172717684274136</v>
      </c>
      <c r="C3624" s="11" t="n">
        <f aca="false">'Daily Data'!P3623</f>
        <v>-3.57142857142857E-006</v>
      </c>
      <c r="E3624" s="11" t="n">
        <f aca="false">'Daily Data'!Q3623</f>
        <v>-0.000285658875680098</v>
      </c>
      <c r="G3624" s="11" t="n">
        <f aca="false">'Daily Data'!R3623</f>
        <v>-0.00736893395306625</v>
      </c>
      <c r="I3624" s="11" t="n">
        <f aca="false">'Daily Data'!O3623</f>
        <v>0.0172717684274136</v>
      </c>
      <c r="J3624" s="11" t="n">
        <f aca="false">'Daily Data'!P3623</f>
        <v>-3.57142857142857E-006</v>
      </c>
      <c r="L3624" s="11" t="n">
        <f aca="false">'Daily Data'!O3623</f>
        <v>0.0172717684274136</v>
      </c>
      <c r="M3624" s="11" t="n">
        <f aca="false">'Daily Data'!Q3623</f>
        <v>-0.000285658875680098</v>
      </c>
      <c r="O3624" s="11" t="n">
        <f aca="false">'Daily Data'!O3623</f>
        <v>0.0172717684274136</v>
      </c>
      <c r="P3624" s="11" t="n">
        <f aca="false">'Daily Data'!R3623</f>
        <v>-0.00736893395306625</v>
      </c>
      <c r="R3624" s="11" t="n">
        <f aca="false">'Daily Data'!P3623</f>
        <v>-3.57142857142857E-006</v>
      </c>
      <c r="S3624" s="11" t="n">
        <f aca="false">'Daily Data'!Q3623</f>
        <v>-0.000285658875680098</v>
      </c>
      <c r="U3624" s="11" t="n">
        <f aca="false">'Daily Data'!P3623</f>
        <v>-3.57142857142857E-006</v>
      </c>
      <c r="V3624" s="11" t="n">
        <f aca="false">'Daily Data'!R3623</f>
        <v>-0.00736893395306625</v>
      </c>
      <c r="X3624" s="11" t="n">
        <f aca="false">'Daily Data'!Q3623</f>
        <v>-0.000285658875680098</v>
      </c>
      <c r="Y3624" s="11" t="n">
        <f aca="false">'Daily Data'!R3623</f>
        <v>-0.00736893395306625</v>
      </c>
      <c r="AA3624" s="11" t="n">
        <f aca="false">'Daily Data'!O3623</f>
        <v>0.0172717684274136</v>
      </c>
      <c r="AB3624" s="11" t="n">
        <f aca="false">'Daily Data'!P3623</f>
        <v>-3.57142857142857E-006</v>
      </c>
      <c r="AC3624" s="11" t="n">
        <f aca="false">'Daily Data'!Q3623</f>
        <v>-0.000285658875680098</v>
      </c>
      <c r="AE3624" s="11" t="n">
        <f aca="false">'Daily Data'!O3623</f>
        <v>0.0172717684274136</v>
      </c>
      <c r="AF3624" s="11" t="n">
        <f aca="false">'Daily Data'!P3623</f>
        <v>-3.57142857142857E-006</v>
      </c>
      <c r="AG3624" s="11" t="n">
        <f aca="false">'Daily Data'!R3623</f>
        <v>-0.00736893395306625</v>
      </c>
      <c r="AI3624" s="11" t="n">
        <f aca="false">'Daily Data'!O3623</f>
        <v>0.0172717684274136</v>
      </c>
      <c r="AJ3624" s="11" t="n">
        <f aca="false">'Daily Data'!Q3623</f>
        <v>-0.000285658875680098</v>
      </c>
      <c r="AK3624" s="11" t="n">
        <f aca="false">'Daily Data'!R3623</f>
        <v>-0.00736893395306625</v>
      </c>
      <c r="AM3624" s="11" t="n">
        <f aca="false">'Daily Data'!P3623</f>
        <v>-3.57142857142857E-006</v>
      </c>
      <c r="AN3624" s="11" t="n">
        <f aca="false">'Daily Data'!Q3623</f>
        <v>-0.000285658875680098</v>
      </c>
      <c r="AO3624" s="11" t="n">
        <f aca="false">'Daily Data'!R3623</f>
        <v>-0.00736893395306625</v>
      </c>
      <c r="AQ3624" s="11" t="n">
        <f aca="false">'Daily Data'!O3623</f>
        <v>0.0172717684274136</v>
      </c>
      <c r="AR3624" s="11" t="n">
        <f aca="false">'Daily Data'!P3623</f>
        <v>-3.57142857142857E-006</v>
      </c>
      <c r="AS3624" s="11" t="n">
        <f aca="false">'Daily Data'!Q3623</f>
        <v>-0.000285658875680098</v>
      </c>
      <c r="AT3624" s="11" t="n">
        <f aca="false">'Daily Data'!R3623</f>
        <v>-0.00736893395306625</v>
      </c>
    </row>
    <row r="3625" customFormat="false" ht="15" hidden="false" customHeight="false" outlineLevel="0" collapsed="false">
      <c r="A3625" s="11" t="n">
        <f aca="false">'Daily Data'!O3624</f>
        <v>0.00878896285278964</v>
      </c>
      <c r="C3625" s="11" t="n">
        <f aca="false">'Daily Data'!P3624</f>
        <v>0.0038853174603174</v>
      </c>
      <c r="E3625" s="11" t="n">
        <f aca="false">'Daily Data'!Q3624</f>
        <v>0.00377746694614645</v>
      </c>
      <c r="G3625" s="11" t="n">
        <f aca="false">'Daily Data'!R3624</f>
        <v>0.00569191302797479</v>
      </c>
      <c r="I3625" s="11" t="n">
        <f aca="false">'Daily Data'!O3624</f>
        <v>0.00878896285278964</v>
      </c>
      <c r="J3625" s="11" t="n">
        <f aca="false">'Daily Data'!P3624</f>
        <v>0.0038853174603174</v>
      </c>
      <c r="L3625" s="11" t="n">
        <f aca="false">'Daily Data'!O3624</f>
        <v>0.00878896285278964</v>
      </c>
      <c r="M3625" s="11" t="n">
        <f aca="false">'Daily Data'!Q3624</f>
        <v>0.00377746694614645</v>
      </c>
      <c r="O3625" s="11" t="n">
        <f aca="false">'Daily Data'!O3624</f>
        <v>0.00878896285278964</v>
      </c>
      <c r="P3625" s="11" t="n">
        <f aca="false">'Daily Data'!R3624</f>
        <v>0.00569191302797479</v>
      </c>
      <c r="R3625" s="11" t="n">
        <f aca="false">'Daily Data'!P3624</f>
        <v>0.0038853174603174</v>
      </c>
      <c r="S3625" s="11" t="n">
        <f aca="false">'Daily Data'!Q3624</f>
        <v>0.00377746694614645</v>
      </c>
      <c r="U3625" s="11" t="n">
        <f aca="false">'Daily Data'!P3624</f>
        <v>0.0038853174603174</v>
      </c>
      <c r="V3625" s="11" t="n">
        <f aca="false">'Daily Data'!R3624</f>
        <v>0.00569191302797479</v>
      </c>
      <c r="X3625" s="11" t="n">
        <f aca="false">'Daily Data'!Q3624</f>
        <v>0.00377746694614645</v>
      </c>
      <c r="Y3625" s="11" t="n">
        <f aca="false">'Daily Data'!R3624</f>
        <v>0.00569191302797479</v>
      </c>
      <c r="AA3625" s="11" t="n">
        <f aca="false">'Daily Data'!O3624</f>
        <v>0.00878896285278964</v>
      </c>
      <c r="AB3625" s="11" t="n">
        <f aca="false">'Daily Data'!P3624</f>
        <v>0.0038853174603174</v>
      </c>
      <c r="AC3625" s="11" t="n">
        <f aca="false">'Daily Data'!Q3624</f>
        <v>0.00377746694614645</v>
      </c>
      <c r="AE3625" s="11" t="n">
        <f aca="false">'Daily Data'!O3624</f>
        <v>0.00878896285278964</v>
      </c>
      <c r="AF3625" s="11" t="n">
        <f aca="false">'Daily Data'!P3624</f>
        <v>0.0038853174603174</v>
      </c>
      <c r="AG3625" s="11" t="n">
        <f aca="false">'Daily Data'!R3624</f>
        <v>0.00569191302797479</v>
      </c>
      <c r="AI3625" s="11" t="n">
        <f aca="false">'Daily Data'!O3624</f>
        <v>0.00878896285278964</v>
      </c>
      <c r="AJ3625" s="11" t="n">
        <f aca="false">'Daily Data'!Q3624</f>
        <v>0.00377746694614645</v>
      </c>
      <c r="AK3625" s="11" t="n">
        <f aca="false">'Daily Data'!R3624</f>
        <v>0.00569191302797479</v>
      </c>
      <c r="AM3625" s="11" t="n">
        <f aca="false">'Daily Data'!P3624</f>
        <v>0.0038853174603174</v>
      </c>
      <c r="AN3625" s="11" t="n">
        <f aca="false">'Daily Data'!Q3624</f>
        <v>0.00377746694614645</v>
      </c>
      <c r="AO3625" s="11" t="n">
        <f aca="false">'Daily Data'!R3624</f>
        <v>0.00569191302797479</v>
      </c>
      <c r="AQ3625" s="11" t="n">
        <f aca="false">'Daily Data'!O3624</f>
        <v>0.00878896285278964</v>
      </c>
      <c r="AR3625" s="11" t="n">
        <f aca="false">'Daily Data'!P3624</f>
        <v>0.0038853174603174</v>
      </c>
      <c r="AS3625" s="11" t="n">
        <f aca="false">'Daily Data'!Q3624</f>
        <v>0.00377746694614645</v>
      </c>
      <c r="AT3625" s="11" t="n">
        <f aca="false">'Daily Data'!R3624</f>
        <v>0.00569191302797479</v>
      </c>
    </row>
    <row r="3626" customFormat="false" ht="15" hidden="false" customHeight="false" outlineLevel="0" collapsed="false">
      <c r="A3626" s="11" t="n">
        <f aca="false">'Daily Data'!O3625</f>
        <v>0.00905844675839552</v>
      </c>
      <c r="C3626" s="11" t="n">
        <f aca="false">'Daily Data'!P3625</f>
        <v>0.0185354435133213</v>
      </c>
      <c r="E3626" s="11" t="n">
        <f aca="false">'Daily Data'!Q3625</f>
        <v>0.0180433167481869</v>
      </c>
      <c r="G3626" s="11" t="n">
        <f aca="false">'Daily Data'!R3625</f>
        <v>-0.00056763812381743</v>
      </c>
      <c r="I3626" s="11" t="n">
        <f aca="false">'Daily Data'!O3625</f>
        <v>0.00905844675839552</v>
      </c>
      <c r="J3626" s="11" t="n">
        <f aca="false">'Daily Data'!P3625</f>
        <v>0.0185354435133213</v>
      </c>
      <c r="L3626" s="11" t="n">
        <f aca="false">'Daily Data'!O3625</f>
        <v>0.00905844675839552</v>
      </c>
      <c r="M3626" s="11" t="n">
        <f aca="false">'Daily Data'!Q3625</f>
        <v>0.0180433167481869</v>
      </c>
      <c r="O3626" s="11" t="n">
        <f aca="false">'Daily Data'!O3625</f>
        <v>0.00905844675839552</v>
      </c>
      <c r="P3626" s="11" t="n">
        <f aca="false">'Daily Data'!R3625</f>
        <v>-0.00056763812381743</v>
      </c>
      <c r="R3626" s="11" t="n">
        <f aca="false">'Daily Data'!P3625</f>
        <v>0.0185354435133213</v>
      </c>
      <c r="S3626" s="11" t="n">
        <f aca="false">'Daily Data'!Q3625</f>
        <v>0.0180433167481869</v>
      </c>
      <c r="U3626" s="11" t="n">
        <f aca="false">'Daily Data'!P3625</f>
        <v>0.0185354435133213</v>
      </c>
      <c r="V3626" s="11" t="n">
        <f aca="false">'Daily Data'!R3625</f>
        <v>-0.00056763812381743</v>
      </c>
      <c r="X3626" s="11" t="n">
        <f aca="false">'Daily Data'!Q3625</f>
        <v>0.0180433167481869</v>
      </c>
      <c r="Y3626" s="11" t="n">
        <f aca="false">'Daily Data'!R3625</f>
        <v>-0.00056763812381743</v>
      </c>
      <c r="AA3626" s="11" t="n">
        <f aca="false">'Daily Data'!O3625</f>
        <v>0.00905844675839552</v>
      </c>
      <c r="AB3626" s="11" t="n">
        <f aca="false">'Daily Data'!P3625</f>
        <v>0.0185354435133213</v>
      </c>
      <c r="AC3626" s="11" t="n">
        <f aca="false">'Daily Data'!Q3625</f>
        <v>0.0180433167481869</v>
      </c>
      <c r="AE3626" s="11" t="n">
        <f aca="false">'Daily Data'!O3625</f>
        <v>0.00905844675839552</v>
      </c>
      <c r="AF3626" s="11" t="n">
        <f aca="false">'Daily Data'!P3625</f>
        <v>0.0185354435133213</v>
      </c>
      <c r="AG3626" s="11" t="n">
        <f aca="false">'Daily Data'!R3625</f>
        <v>-0.00056763812381743</v>
      </c>
      <c r="AI3626" s="11" t="n">
        <f aca="false">'Daily Data'!O3625</f>
        <v>0.00905844675839552</v>
      </c>
      <c r="AJ3626" s="11" t="n">
        <f aca="false">'Daily Data'!Q3625</f>
        <v>0.0180433167481869</v>
      </c>
      <c r="AK3626" s="11" t="n">
        <f aca="false">'Daily Data'!R3625</f>
        <v>-0.00056763812381743</v>
      </c>
      <c r="AM3626" s="11" t="n">
        <f aca="false">'Daily Data'!P3625</f>
        <v>0.0185354435133213</v>
      </c>
      <c r="AN3626" s="11" t="n">
        <f aca="false">'Daily Data'!Q3625</f>
        <v>0.0180433167481869</v>
      </c>
      <c r="AO3626" s="11" t="n">
        <f aca="false">'Daily Data'!R3625</f>
        <v>-0.00056763812381743</v>
      </c>
      <c r="AQ3626" s="11" t="n">
        <f aca="false">'Daily Data'!O3625</f>
        <v>0.00905844675839552</v>
      </c>
      <c r="AR3626" s="11" t="n">
        <f aca="false">'Daily Data'!P3625</f>
        <v>0.0185354435133213</v>
      </c>
      <c r="AS3626" s="11" t="n">
        <f aca="false">'Daily Data'!Q3625</f>
        <v>0.0180433167481869</v>
      </c>
      <c r="AT3626" s="11" t="n">
        <f aca="false">'Daily Data'!R3625</f>
        <v>-0.00056763812381743</v>
      </c>
    </row>
    <row r="3627" customFormat="false" ht="15" hidden="false" customHeight="false" outlineLevel="0" collapsed="false">
      <c r="A3627" s="11" t="n">
        <f aca="false">'Daily Data'!O3626</f>
        <v>0.0161179166128392</v>
      </c>
      <c r="C3627" s="11" t="n">
        <f aca="false">'Daily Data'!P3626</f>
        <v>-0.00326355512865305</v>
      </c>
      <c r="E3627" s="11" t="n">
        <f aca="false">'Daily Data'!Q3626</f>
        <v>-0.00287523036384873</v>
      </c>
      <c r="G3627" s="11" t="n">
        <f aca="false">'Daily Data'!R3626</f>
        <v>0.00314945969538239</v>
      </c>
      <c r="I3627" s="11" t="n">
        <f aca="false">'Daily Data'!O3626</f>
        <v>0.0161179166128392</v>
      </c>
      <c r="J3627" s="11" t="n">
        <f aca="false">'Daily Data'!P3626</f>
        <v>-0.00326355512865305</v>
      </c>
      <c r="L3627" s="11" t="n">
        <f aca="false">'Daily Data'!O3626</f>
        <v>0.0161179166128392</v>
      </c>
      <c r="M3627" s="11" t="n">
        <f aca="false">'Daily Data'!Q3626</f>
        <v>-0.00287523036384873</v>
      </c>
      <c r="O3627" s="11" t="n">
        <f aca="false">'Daily Data'!O3626</f>
        <v>0.0161179166128392</v>
      </c>
      <c r="P3627" s="11" t="n">
        <f aca="false">'Daily Data'!R3626</f>
        <v>0.00314945969538239</v>
      </c>
      <c r="R3627" s="11" t="n">
        <f aca="false">'Daily Data'!P3626</f>
        <v>-0.00326355512865305</v>
      </c>
      <c r="S3627" s="11" t="n">
        <f aca="false">'Daily Data'!Q3626</f>
        <v>-0.00287523036384873</v>
      </c>
      <c r="U3627" s="11" t="n">
        <f aca="false">'Daily Data'!P3626</f>
        <v>-0.00326355512865305</v>
      </c>
      <c r="V3627" s="11" t="n">
        <f aca="false">'Daily Data'!R3626</f>
        <v>0.00314945969538239</v>
      </c>
      <c r="X3627" s="11" t="n">
        <f aca="false">'Daily Data'!Q3626</f>
        <v>-0.00287523036384873</v>
      </c>
      <c r="Y3627" s="11" t="n">
        <f aca="false">'Daily Data'!R3626</f>
        <v>0.00314945969538239</v>
      </c>
      <c r="AA3627" s="11" t="n">
        <f aca="false">'Daily Data'!O3626</f>
        <v>0.0161179166128392</v>
      </c>
      <c r="AB3627" s="11" t="n">
        <f aca="false">'Daily Data'!P3626</f>
        <v>-0.00326355512865305</v>
      </c>
      <c r="AC3627" s="11" t="n">
        <f aca="false">'Daily Data'!Q3626</f>
        <v>-0.00287523036384873</v>
      </c>
      <c r="AE3627" s="11" t="n">
        <f aca="false">'Daily Data'!O3626</f>
        <v>0.0161179166128392</v>
      </c>
      <c r="AF3627" s="11" t="n">
        <f aca="false">'Daily Data'!P3626</f>
        <v>-0.00326355512865305</v>
      </c>
      <c r="AG3627" s="11" t="n">
        <f aca="false">'Daily Data'!R3626</f>
        <v>0.00314945969538239</v>
      </c>
      <c r="AI3627" s="11" t="n">
        <f aca="false">'Daily Data'!O3626</f>
        <v>0.0161179166128392</v>
      </c>
      <c r="AJ3627" s="11" t="n">
        <f aca="false">'Daily Data'!Q3626</f>
        <v>-0.00287523036384873</v>
      </c>
      <c r="AK3627" s="11" t="n">
        <f aca="false">'Daily Data'!R3626</f>
        <v>0.00314945969538239</v>
      </c>
      <c r="AM3627" s="11" t="n">
        <f aca="false">'Daily Data'!P3626</f>
        <v>-0.00326355512865305</v>
      </c>
      <c r="AN3627" s="11" t="n">
        <f aca="false">'Daily Data'!Q3626</f>
        <v>-0.00287523036384873</v>
      </c>
      <c r="AO3627" s="11" t="n">
        <f aca="false">'Daily Data'!R3626</f>
        <v>0.00314945969538239</v>
      </c>
      <c r="AQ3627" s="11" t="n">
        <f aca="false">'Daily Data'!O3626</f>
        <v>0.0161179166128392</v>
      </c>
      <c r="AR3627" s="11" t="n">
        <f aca="false">'Daily Data'!P3626</f>
        <v>-0.00326355512865305</v>
      </c>
      <c r="AS3627" s="11" t="n">
        <f aca="false">'Daily Data'!Q3626</f>
        <v>-0.00287523036384873</v>
      </c>
      <c r="AT3627" s="11" t="n">
        <f aca="false">'Daily Data'!R3626</f>
        <v>0.00314945969538239</v>
      </c>
    </row>
    <row r="3628" customFormat="false" ht="15" hidden="false" customHeight="false" outlineLevel="0" collapsed="false">
      <c r="A3628" s="11" t="n">
        <f aca="false">'Daily Data'!O3627</f>
        <v>-0.00638668073931847</v>
      </c>
      <c r="C3628" s="11" t="n">
        <f aca="false">'Daily Data'!P3627</f>
        <v>-0.014994032044543</v>
      </c>
      <c r="E3628" s="11" t="n">
        <f aca="false">'Daily Data'!Q3627</f>
        <v>-0.0158431815304767</v>
      </c>
      <c r="G3628" s="11" t="n">
        <f aca="false">'Daily Data'!R3627</f>
        <v>0.00737788640935156</v>
      </c>
      <c r="I3628" s="11" t="n">
        <f aca="false">'Daily Data'!O3627</f>
        <v>-0.00638668073931847</v>
      </c>
      <c r="J3628" s="11" t="n">
        <f aca="false">'Daily Data'!P3627</f>
        <v>-0.014994032044543</v>
      </c>
      <c r="L3628" s="11" t="n">
        <f aca="false">'Daily Data'!O3627</f>
        <v>-0.00638668073931847</v>
      </c>
      <c r="M3628" s="11" t="n">
        <f aca="false">'Daily Data'!Q3627</f>
        <v>-0.0158431815304767</v>
      </c>
      <c r="O3628" s="11" t="n">
        <f aca="false">'Daily Data'!O3627</f>
        <v>-0.00638668073931847</v>
      </c>
      <c r="P3628" s="11" t="n">
        <f aca="false">'Daily Data'!R3627</f>
        <v>0.00737788640935156</v>
      </c>
      <c r="R3628" s="11" t="n">
        <f aca="false">'Daily Data'!P3627</f>
        <v>-0.014994032044543</v>
      </c>
      <c r="S3628" s="11" t="n">
        <f aca="false">'Daily Data'!Q3627</f>
        <v>-0.0158431815304767</v>
      </c>
      <c r="U3628" s="11" t="n">
        <f aca="false">'Daily Data'!P3627</f>
        <v>-0.014994032044543</v>
      </c>
      <c r="V3628" s="11" t="n">
        <f aca="false">'Daily Data'!R3627</f>
        <v>0.00737788640935156</v>
      </c>
      <c r="X3628" s="11" t="n">
        <f aca="false">'Daily Data'!Q3627</f>
        <v>-0.0158431815304767</v>
      </c>
      <c r="Y3628" s="11" t="n">
        <f aca="false">'Daily Data'!R3627</f>
        <v>0.00737788640935156</v>
      </c>
      <c r="AA3628" s="11" t="n">
        <f aca="false">'Daily Data'!O3627</f>
        <v>-0.00638668073931847</v>
      </c>
      <c r="AB3628" s="11" t="n">
        <f aca="false">'Daily Data'!P3627</f>
        <v>-0.014994032044543</v>
      </c>
      <c r="AC3628" s="11" t="n">
        <f aca="false">'Daily Data'!Q3627</f>
        <v>-0.0158431815304767</v>
      </c>
      <c r="AE3628" s="11" t="n">
        <f aca="false">'Daily Data'!O3627</f>
        <v>-0.00638668073931847</v>
      </c>
      <c r="AF3628" s="11" t="n">
        <f aca="false">'Daily Data'!P3627</f>
        <v>-0.014994032044543</v>
      </c>
      <c r="AG3628" s="11" t="n">
        <f aca="false">'Daily Data'!R3627</f>
        <v>0.00737788640935156</v>
      </c>
      <c r="AI3628" s="11" t="n">
        <f aca="false">'Daily Data'!O3627</f>
        <v>-0.00638668073931847</v>
      </c>
      <c r="AJ3628" s="11" t="n">
        <f aca="false">'Daily Data'!Q3627</f>
        <v>-0.0158431815304767</v>
      </c>
      <c r="AK3628" s="11" t="n">
        <f aca="false">'Daily Data'!R3627</f>
        <v>0.00737788640935156</v>
      </c>
      <c r="AM3628" s="11" t="n">
        <f aca="false">'Daily Data'!P3627</f>
        <v>-0.014994032044543</v>
      </c>
      <c r="AN3628" s="11" t="n">
        <f aca="false">'Daily Data'!Q3627</f>
        <v>-0.0158431815304767</v>
      </c>
      <c r="AO3628" s="11" t="n">
        <f aca="false">'Daily Data'!R3627</f>
        <v>0.00737788640935156</v>
      </c>
      <c r="AQ3628" s="11" t="n">
        <f aca="false">'Daily Data'!O3627</f>
        <v>-0.00638668073931847</v>
      </c>
      <c r="AR3628" s="11" t="n">
        <f aca="false">'Daily Data'!P3627</f>
        <v>-0.014994032044543</v>
      </c>
      <c r="AS3628" s="11" t="n">
        <f aca="false">'Daily Data'!Q3627</f>
        <v>-0.0158431815304767</v>
      </c>
      <c r="AT3628" s="11" t="n">
        <f aca="false">'Daily Data'!R3627</f>
        <v>0.00737788640935156</v>
      </c>
    </row>
    <row r="3629" customFormat="false" ht="15" hidden="false" customHeight="false" outlineLevel="0" collapsed="false">
      <c r="A3629" s="11" t="n">
        <f aca="false">'Daily Data'!O3628</f>
        <v>-0.00633503106165544</v>
      </c>
      <c r="C3629" s="11" t="n">
        <f aca="false">'Daily Data'!P3628</f>
        <v>0.00276344572693488</v>
      </c>
      <c r="E3629" s="11" t="n">
        <f aca="false">'Daily Data'!Q3628</f>
        <v>0.00320408191976863</v>
      </c>
      <c r="G3629" s="11" t="n">
        <f aca="false">'Daily Data'!R3628</f>
        <v>0.00209634591510766</v>
      </c>
      <c r="I3629" s="11" t="n">
        <f aca="false">'Daily Data'!O3628</f>
        <v>-0.00633503106165544</v>
      </c>
      <c r="J3629" s="11" t="n">
        <f aca="false">'Daily Data'!P3628</f>
        <v>0.00276344572693488</v>
      </c>
      <c r="L3629" s="11" t="n">
        <f aca="false">'Daily Data'!O3628</f>
        <v>-0.00633503106165544</v>
      </c>
      <c r="M3629" s="11" t="n">
        <f aca="false">'Daily Data'!Q3628</f>
        <v>0.00320408191976863</v>
      </c>
      <c r="O3629" s="11" t="n">
        <f aca="false">'Daily Data'!O3628</f>
        <v>-0.00633503106165544</v>
      </c>
      <c r="P3629" s="11" t="n">
        <f aca="false">'Daily Data'!R3628</f>
        <v>0.00209634591510766</v>
      </c>
      <c r="R3629" s="11" t="n">
        <f aca="false">'Daily Data'!P3628</f>
        <v>0.00276344572693488</v>
      </c>
      <c r="S3629" s="11" t="n">
        <f aca="false">'Daily Data'!Q3628</f>
        <v>0.00320408191976863</v>
      </c>
      <c r="U3629" s="11" t="n">
        <f aca="false">'Daily Data'!P3628</f>
        <v>0.00276344572693488</v>
      </c>
      <c r="V3629" s="11" t="n">
        <f aca="false">'Daily Data'!R3628</f>
        <v>0.00209634591510766</v>
      </c>
      <c r="X3629" s="11" t="n">
        <f aca="false">'Daily Data'!Q3628</f>
        <v>0.00320408191976863</v>
      </c>
      <c r="Y3629" s="11" t="n">
        <f aca="false">'Daily Data'!R3628</f>
        <v>0.00209634591510766</v>
      </c>
      <c r="AA3629" s="11" t="n">
        <f aca="false">'Daily Data'!O3628</f>
        <v>-0.00633503106165544</v>
      </c>
      <c r="AB3629" s="11" t="n">
        <f aca="false">'Daily Data'!P3628</f>
        <v>0.00276344572693488</v>
      </c>
      <c r="AC3629" s="11" t="n">
        <f aca="false">'Daily Data'!Q3628</f>
        <v>0.00320408191976863</v>
      </c>
      <c r="AE3629" s="11" t="n">
        <f aca="false">'Daily Data'!O3628</f>
        <v>-0.00633503106165544</v>
      </c>
      <c r="AF3629" s="11" t="n">
        <f aca="false">'Daily Data'!P3628</f>
        <v>0.00276344572693488</v>
      </c>
      <c r="AG3629" s="11" t="n">
        <f aca="false">'Daily Data'!R3628</f>
        <v>0.00209634591510766</v>
      </c>
      <c r="AI3629" s="11" t="n">
        <f aca="false">'Daily Data'!O3628</f>
        <v>-0.00633503106165544</v>
      </c>
      <c r="AJ3629" s="11" t="n">
        <f aca="false">'Daily Data'!Q3628</f>
        <v>0.00320408191976863</v>
      </c>
      <c r="AK3629" s="11" t="n">
        <f aca="false">'Daily Data'!R3628</f>
        <v>0.00209634591510766</v>
      </c>
      <c r="AM3629" s="11" t="n">
        <f aca="false">'Daily Data'!P3628</f>
        <v>0.00276344572693488</v>
      </c>
      <c r="AN3629" s="11" t="n">
        <f aca="false">'Daily Data'!Q3628</f>
        <v>0.00320408191976863</v>
      </c>
      <c r="AO3629" s="11" t="n">
        <f aca="false">'Daily Data'!R3628</f>
        <v>0.00209634591510766</v>
      </c>
      <c r="AQ3629" s="11" t="n">
        <f aca="false">'Daily Data'!O3628</f>
        <v>-0.00633503106165544</v>
      </c>
      <c r="AR3629" s="11" t="n">
        <f aca="false">'Daily Data'!P3628</f>
        <v>0.00276344572693488</v>
      </c>
      <c r="AS3629" s="11" t="n">
        <f aca="false">'Daily Data'!Q3628</f>
        <v>0.00320408191976863</v>
      </c>
      <c r="AT3629" s="11" t="n">
        <f aca="false">'Daily Data'!R3628</f>
        <v>0.00209634591510766</v>
      </c>
    </row>
    <row r="3630" customFormat="false" ht="15" hidden="false" customHeight="false" outlineLevel="0" collapsed="false">
      <c r="A3630" s="11" t="n">
        <f aca="false">'Daily Data'!O3629</f>
        <v>-0.00130901388031678</v>
      </c>
      <c r="C3630" s="11" t="n">
        <f aca="false">'Daily Data'!P3629</f>
        <v>0.00385956322926518</v>
      </c>
      <c r="E3630" s="11" t="n">
        <f aca="false">'Daily Data'!Q3629</f>
        <v>0.00375477265624358</v>
      </c>
      <c r="G3630" s="11" t="n">
        <f aca="false">'Daily Data'!R3629</f>
        <v>-0.00142287544943741</v>
      </c>
      <c r="I3630" s="11" t="n">
        <f aca="false">'Daily Data'!O3629</f>
        <v>-0.00130901388031678</v>
      </c>
      <c r="J3630" s="11" t="n">
        <f aca="false">'Daily Data'!P3629</f>
        <v>0.00385956322926518</v>
      </c>
      <c r="L3630" s="11" t="n">
        <f aca="false">'Daily Data'!O3629</f>
        <v>-0.00130901388031678</v>
      </c>
      <c r="M3630" s="11" t="n">
        <f aca="false">'Daily Data'!Q3629</f>
        <v>0.00375477265624358</v>
      </c>
      <c r="O3630" s="11" t="n">
        <f aca="false">'Daily Data'!O3629</f>
        <v>-0.00130901388031678</v>
      </c>
      <c r="P3630" s="11" t="n">
        <f aca="false">'Daily Data'!R3629</f>
        <v>-0.00142287544943741</v>
      </c>
      <c r="R3630" s="11" t="n">
        <f aca="false">'Daily Data'!P3629</f>
        <v>0.00385956322926518</v>
      </c>
      <c r="S3630" s="11" t="n">
        <f aca="false">'Daily Data'!Q3629</f>
        <v>0.00375477265624358</v>
      </c>
      <c r="U3630" s="11" t="n">
        <f aca="false">'Daily Data'!P3629</f>
        <v>0.00385956322926518</v>
      </c>
      <c r="V3630" s="11" t="n">
        <f aca="false">'Daily Data'!R3629</f>
        <v>-0.00142287544943741</v>
      </c>
      <c r="X3630" s="11" t="n">
        <f aca="false">'Daily Data'!Q3629</f>
        <v>0.00375477265624358</v>
      </c>
      <c r="Y3630" s="11" t="n">
        <f aca="false">'Daily Data'!R3629</f>
        <v>-0.00142287544943741</v>
      </c>
      <c r="AA3630" s="11" t="n">
        <f aca="false">'Daily Data'!O3629</f>
        <v>-0.00130901388031678</v>
      </c>
      <c r="AB3630" s="11" t="n">
        <f aca="false">'Daily Data'!P3629</f>
        <v>0.00385956322926518</v>
      </c>
      <c r="AC3630" s="11" t="n">
        <f aca="false">'Daily Data'!Q3629</f>
        <v>0.00375477265624358</v>
      </c>
      <c r="AE3630" s="11" t="n">
        <f aca="false">'Daily Data'!O3629</f>
        <v>-0.00130901388031678</v>
      </c>
      <c r="AF3630" s="11" t="n">
        <f aca="false">'Daily Data'!P3629</f>
        <v>0.00385956322926518</v>
      </c>
      <c r="AG3630" s="11" t="n">
        <f aca="false">'Daily Data'!R3629</f>
        <v>-0.00142287544943741</v>
      </c>
      <c r="AI3630" s="11" t="n">
        <f aca="false">'Daily Data'!O3629</f>
        <v>-0.00130901388031678</v>
      </c>
      <c r="AJ3630" s="11" t="n">
        <f aca="false">'Daily Data'!Q3629</f>
        <v>0.00375477265624358</v>
      </c>
      <c r="AK3630" s="11" t="n">
        <f aca="false">'Daily Data'!R3629</f>
        <v>-0.00142287544943741</v>
      </c>
      <c r="AM3630" s="11" t="n">
        <f aca="false">'Daily Data'!P3629</f>
        <v>0.00385956322926518</v>
      </c>
      <c r="AN3630" s="11" t="n">
        <f aca="false">'Daily Data'!Q3629</f>
        <v>0.00375477265624358</v>
      </c>
      <c r="AO3630" s="11" t="n">
        <f aca="false">'Daily Data'!R3629</f>
        <v>-0.00142287544943741</v>
      </c>
      <c r="AQ3630" s="11" t="n">
        <f aca="false">'Daily Data'!O3629</f>
        <v>-0.00130901388031678</v>
      </c>
      <c r="AR3630" s="11" t="n">
        <f aca="false">'Daily Data'!P3629</f>
        <v>0.00385956322926518</v>
      </c>
      <c r="AS3630" s="11" t="n">
        <f aca="false">'Daily Data'!Q3629</f>
        <v>0.00375477265624358</v>
      </c>
      <c r="AT3630" s="11" t="n">
        <f aca="false">'Daily Data'!R3629</f>
        <v>-0.00142287544943741</v>
      </c>
    </row>
    <row r="3631" customFormat="false" ht="15" hidden="false" customHeight="false" outlineLevel="0" collapsed="false">
      <c r="A3631" s="11" t="n">
        <f aca="false">'Daily Data'!O3630</f>
        <v>-0.000781636225807728</v>
      </c>
      <c r="C3631" s="11" t="n">
        <f aca="false">'Daily Data'!P3630</f>
        <v>-0.00412671601350833</v>
      </c>
      <c r="E3631" s="11" t="n">
        <f aca="false">'Daily Data'!Q3630</f>
        <v>-0.0035801892893068</v>
      </c>
      <c r="G3631" s="11" t="n">
        <f aca="false">'Daily Data'!R3630</f>
        <v>-0.00266017722399047</v>
      </c>
      <c r="I3631" s="11" t="n">
        <f aca="false">'Daily Data'!O3630</f>
        <v>-0.000781636225807728</v>
      </c>
      <c r="J3631" s="11" t="n">
        <f aca="false">'Daily Data'!P3630</f>
        <v>-0.00412671601350833</v>
      </c>
      <c r="L3631" s="11" t="n">
        <f aca="false">'Daily Data'!O3630</f>
        <v>-0.000781636225807728</v>
      </c>
      <c r="M3631" s="11" t="n">
        <f aca="false">'Daily Data'!Q3630</f>
        <v>-0.0035801892893068</v>
      </c>
      <c r="O3631" s="11" t="n">
        <f aca="false">'Daily Data'!O3630</f>
        <v>-0.000781636225807728</v>
      </c>
      <c r="P3631" s="11" t="n">
        <f aca="false">'Daily Data'!R3630</f>
        <v>-0.00266017722399047</v>
      </c>
      <c r="R3631" s="11" t="n">
        <f aca="false">'Daily Data'!P3630</f>
        <v>-0.00412671601350833</v>
      </c>
      <c r="S3631" s="11" t="n">
        <f aca="false">'Daily Data'!Q3630</f>
        <v>-0.0035801892893068</v>
      </c>
      <c r="U3631" s="11" t="n">
        <f aca="false">'Daily Data'!P3630</f>
        <v>-0.00412671601350833</v>
      </c>
      <c r="V3631" s="11" t="n">
        <f aca="false">'Daily Data'!R3630</f>
        <v>-0.00266017722399047</v>
      </c>
      <c r="X3631" s="11" t="n">
        <f aca="false">'Daily Data'!Q3630</f>
        <v>-0.0035801892893068</v>
      </c>
      <c r="Y3631" s="11" t="n">
        <f aca="false">'Daily Data'!R3630</f>
        <v>-0.00266017722399047</v>
      </c>
      <c r="AA3631" s="11" t="n">
        <f aca="false">'Daily Data'!O3630</f>
        <v>-0.000781636225807728</v>
      </c>
      <c r="AB3631" s="11" t="n">
        <f aca="false">'Daily Data'!P3630</f>
        <v>-0.00412671601350833</v>
      </c>
      <c r="AC3631" s="11" t="n">
        <f aca="false">'Daily Data'!Q3630</f>
        <v>-0.0035801892893068</v>
      </c>
      <c r="AE3631" s="11" t="n">
        <f aca="false">'Daily Data'!O3630</f>
        <v>-0.000781636225807728</v>
      </c>
      <c r="AF3631" s="11" t="n">
        <f aca="false">'Daily Data'!P3630</f>
        <v>-0.00412671601350833</v>
      </c>
      <c r="AG3631" s="11" t="n">
        <f aca="false">'Daily Data'!R3630</f>
        <v>-0.00266017722399047</v>
      </c>
      <c r="AI3631" s="11" t="n">
        <f aca="false">'Daily Data'!O3630</f>
        <v>-0.000781636225807728</v>
      </c>
      <c r="AJ3631" s="11" t="n">
        <f aca="false">'Daily Data'!Q3630</f>
        <v>-0.0035801892893068</v>
      </c>
      <c r="AK3631" s="11" t="n">
        <f aca="false">'Daily Data'!R3630</f>
        <v>-0.00266017722399047</v>
      </c>
      <c r="AM3631" s="11" t="n">
        <f aca="false">'Daily Data'!P3630</f>
        <v>-0.00412671601350833</v>
      </c>
      <c r="AN3631" s="11" t="n">
        <f aca="false">'Daily Data'!Q3630</f>
        <v>-0.0035801892893068</v>
      </c>
      <c r="AO3631" s="11" t="n">
        <f aca="false">'Daily Data'!R3630</f>
        <v>-0.00266017722399047</v>
      </c>
      <c r="AQ3631" s="11" t="n">
        <f aca="false">'Daily Data'!O3630</f>
        <v>-0.000781636225807728</v>
      </c>
      <c r="AR3631" s="11" t="n">
        <f aca="false">'Daily Data'!P3630</f>
        <v>-0.00412671601350833</v>
      </c>
      <c r="AS3631" s="11" t="n">
        <f aca="false">'Daily Data'!Q3630</f>
        <v>-0.0035801892893068</v>
      </c>
      <c r="AT3631" s="11" t="n">
        <f aca="false">'Daily Data'!R3630</f>
        <v>-0.00266017722399047</v>
      </c>
    </row>
    <row r="3632" customFormat="false" ht="15" hidden="false" customHeight="false" outlineLevel="0" collapsed="false">
      <c r="A3632" s="11" t="n">
        <f aca="false">'Daily Data'!O3631</f>
        <v>-0.0150474884534265</v>
      </c>
      <c r="C3632" s="11" t="n">
        <f aca="false">'Daily Data'!P3631</f>
        <v>0.00137650033516035</v>
      </c>
      <c r="E3632" s="11" t="n">
        <f aca="false">'Daily Data'!Q3631</f>
        <v>0.000445110568063297</v>
      </c>
      <c r="G3632" s="11" t="n">
        <f aca="false">'Daily Data'!R3631</f>
        <v>-0.00421174154608672</v>
      </c>
      <c r="I3632" s="11" t="n">
        <f aca="false">'Daily Data'!O3631</f>
        <v>-0.0150474884534265</v>
      </c>
      <c r="J3632" s="11" t="n">
        <f aca="false">'Daily Data'!P3631</f>
        <v>0.00137650033516035</v>
      </c>
      <c r="L3632" s="11" t="n">
        <f aca="false">'Daily Data'!O3631</f>
        <v>-0.0150474884534265</v>
      </c>
      <c r="M3632" s="11" t="n">
        <f aca="false">'Daily Data'!Q3631</f>
        <v>0.000445110568063297</v>
      </c>
      <c r="O3632" s="11" t="n">
        <f aca="false">'Daily Data'!O3631</f>
        <v>-0.0150474884534265</v>
      </c>
      <c r="P3632" s="11" t="n">
        <f aca="false">'Daily Data'!R3631</f>
        <v>-0.00421174154608672</v>
      </c>
      <c r="R3632" s="11" t="n">
        <f aca="false">'Daily Data'!P3631</f>
        <v>0.00137650033516035</v>
      </c>
      <c r="S3632" s="11" t="n">
        <f aca="false">'Daily Data'!Q3631</f>
        <v>0.000445110568063297</v>
      </c>
      <c r="U3632" s="11" t="n">
        <f aca="false">'Daily Data'!P3631</f>
        <v>0.00137650033516035</v>
      </c>
      <c r="V3632" s="11" t="n">
        <f aca="false">'Daily Data'!R3631</f>
        <v>-0.00421174154608672</v>
      </c>
      <c r="X3632" s="11" t="n">
        <f aca="false">'Daily Data'!Q3631</f>
        <v>0.000445110568063297</v>
      </c>
      <c r="Y3632" s="11" t="n">
        <f aca="false">'Daily Data'!R3631</f>
        <v>-0.00421174154608672</v>
      </c>
      <c r="AA3632" s="11" t="n">
        <f aca="false">'Daily Data'!O3631</f>
        <v>-0.0150474884534265</v>
      </c>
      <c r="AB3632" s="11" t="n">
        <f aca="false">'Daily Data'!P3631</f>
        <v>0.00137650033516035</v>
      </c>
      <c r="AC3632" s="11" t="n">
        <f aca="false">'Daily Data'!Q3631</f>
        <v>0.000445110568063297</v>
      </c>
      <c r="AE3632" s="11" t="n">
        <f aca="false">'Daily Data'!O3631</f>
        <v>-0.0150474884534265</v>
      </c>
      <c r="AF3632" s="11" t="n">
        <f aca="false">'Daily Data'!P3631</f>
        <v>0.00137650033516035</v>
      </c>
      <c r="AG3632" s="11" t="n">
        <f aca="false">'Daily Data'!R3631</f>
        <v>-0.00421174154608672</v>
      </c>
      <c r="AI3632" s="11" t="n">
        <f aca="false">'Daily Data'!O3631</f>
        <v>-0.0150474884534265</v>
      </c>
      <c r="AJ3632" s="11" t="n">
        <f aca="false">'Daily Data'!Q3631</f>
        <v>0.000445110568063297</v>
      </c>
      <c r="AK3632" s="11" t="n">
        <f aca="false">'Daily Data'!R3631</f>
        <v>-0.00421174154608672</v>
      </c>
      <c r="AM3632" s="11" t="n">
        <f aca="false">'Daily Data'!P3631</f>
        <v>0.00137650033516035</v>
      </c>
      <c r="AN3632" s="11" t="n">
        <f aca="false">'Daily Data'!Q3631</f>
        <v>0.000445110568063297</v>
      </c>
      <c r="AO3632" s="11" t="n">
        <f aca="false">'Daily Data'!R3631</f>
        <v>-0.00421174154608672</v>
      </c>
      <c r="AQ3632" s="11" t="n">
        <f aca="false">'Daily Data'!O3631</f>
        <v>-0.0150474884534265</v>
      </c>
      <c r="AR3632" s="11" t="n">
        <f aca="false">'Daily Data'!P3631</f>
        <v>0.00137650033516035</v>
      </c>
      <c r="AS3632" s="11" t="n">
        <f aca="false">'Daily Data'!Q3631</f>
        <v>0.000445110568063297</v>
      </c>
      <c r="AT3632" s="11" t="n">
        <f aca="false">'Daily Data'!R3631</f>
        <v>-0.00421174154608672</v>
      </c>
    </row>
    <row r="3633" customFormat="false" ht="15" hidden="false" customHeight="false" outlineLevel="0" collapsed="false">
      <c r="A3633" s="11" t="n">
        <f aca="false">'Daily Data'!O3632</f>
        <v>0.00385438006243189</v>
      </c>
      <c r="C3633" s="11" t="n">
        <f aca="false">'Daily Data'!P3632</f>
        <v>0.00413093794298315</v>
      </c>
      <c r="E3633" s="11" t="n">
        <f aca="false">'Daily Data'!Q3632</f>
        <v>0.00487365696026133</v>
      </c>
      <c r="G3633" s="11" t="n">
        <f aca="false">'Daily Data'!R3632</f>
        <v>-0.00908487607936847</v>
      </c>
      <c r="I3633" s="11" t="n">
        <f aca="false">'Daily Data'!O3632</f>
        <v>0.00385438006243189</v>
      </c>
      <c r="J3633" s="11" t="n">
        <f aca="false">'Daily Data'!P3632</f>
        <v>0.00413093794298315</v>
      </c>
      <c r="L3633" s="11" t="n">
        <f aca="false">'Daily Data'!O3632</f>
        <v>0.00385438006243189</v>
      </c>
      <c r="M3633" s="11" t="n">
        <f aca="false">'Daily Data'!Q3632</f>
        <v>0.00487365696026133</v>
      </c>
      <c r="O3633" s="11" t="n">
        <f aca="false">'Daily Data'!O3632</f>
        <v>0.00385438006243189</v>
      </c>
      <c r="P3633" s="11" t="n">
        <f aca="false">'Daily Data'!R3632</f>
        <v>-0.00908487607936847</v>
      </c>
      <c r="R3633" s="11" t="n">
        <f aca="false">'Daily Data'!P3632</f>
        <v>0.00413093794298315</v>
      </c>
      <c r="S3633" s="11" t="n">
        <f aca="false">'Daily Data'!Q3632</f>
        <v>0.00487365696026133</v>
      </c>
      <c r="U3633" s="11" t="n">
        <f aca="false">'Daily Data'!P3632</f>
        <v>0.00413093794298315</v>
      </c>
      <c r="V3633" s="11" t="n">
        <f aca="false">'Daily Data'!R3632</f>
        <v>-0.00908487607936847</v>
      </c>
      <c r="X3633" s="11" t="n">
        <f aca="false">'Daily Data'!Q3632</f>
        <v>0.00487365696026133</v>
      </c>
      <c r="Y3633" s="11" t="n">
        <f aca="false">'Daily Data'!R3632</f>
        <v>-0.00908487607936847</v>
      </c>
      <c r="AA3633" s="11" t="n">
        <f aca="false">'Daily Data'!O3632</f>
        <v>0.00385438006243189</v>
      </c>
      <c r="AB3633" s="11" t="n">
        <f aca="false">'Daily Data'!P3632</f>
        <v>0.00413093794298315</v>
      </c>
      <c r="AC3633" s="11" t="n">
        <f aca="false">'Daily Data'!Q3632</f>
        <v>0.00487365696026133</v>
      </c>
      <c r="AE3633" s="11" t="n">
        <f aca="false">'Daily Data'!O3632</f>
        <v>0.00385438006243189</v>
      </c>
      <c r="AF3633" s="11" t="n">
        <f aca="false">'Daily Data'!P3632</f>
        <v>0.00413093794298315</v>
      </c>
      <c r="AG3633" s="11" t="n">
        <f aca="false">'Daily Data'!R3632</f>
        <v>-0.00908487607936847</v>
      </c>
      <c r="AI3633" s="11" t="n">
        <f aca="false">'Daily Data'!O3632</f>
        <v>0.00385438006243189</v>
      </c>
      <c r="AJ3633" s="11" t="n">
        <f aca="false">'Daily Data'!Q3632</f>
        <v>0.00487365696026133</v>
      </c>
      <c r="AK3633" s="11" t="n">
        <f aca="false">'Daily Data'!R3632</f>
        <v>-0.00908487607936847</v>
      </c>
      <c r="AM3633" s="11" t="n">
        <f aca="false">'Daily Data'!P3632</f>
        <v>0.00413093794298315</v>
      </c>
      <c r="AN3633" s="11" t="n">
        <f aca="false">'Daily Data'!Q3632</f>
        <v>0.00487365696026133</v>
      </c>
      <c r="AO3633" s="11" t="n">
        <f aca="false">'Daily Data'!R3632</f>
        <v>-0.00908487607936847</v>
      </c>
      <c r="AQ3633" s="11" t="n">
        <f aca="false">'Daily Data'!O3632</f>
        <v>0.00385438006243189</v>
      </c>
      <c r="AR3633" s="11" t="n">
        <f aca="false">'Daily Data'!P3632</f>
        <v>0.00413093794298315</v>
      </c>
      <c r="AS3633" s="11" t="n">
        <f aca="false">'Daily Data'!Q3632</f>
        <v>0.00487365696026133</v>
      </c>
      <c r="AT3633" s="11" t="n">
        <f aca="false">'Daily Data'!R3632</f>
        <v>-0.00908487607936847</v>
      </c>
    </row>
    <row r="3634" customFormat="false" ht="15" hidden="false" customHeight="false" outlineLevel="0" collapsed="false">
      <c r="A3634" s="11" t="n">
        <f aca="false">'Daily Data'!O3633</f>
        <v>-0.00189363285556764</v>
      </c>
      <c r="C3634" s="11" t="n">
        <f aca="false">'Daily Data'!P3633</f>
        <v>0.00795690070977607</v>
      </c>
      <c r="E3634" s="11" t="n">
        <f aca="false">'Daily Data'!Q3633</f>
        <v>0.00780674935246063</v>
      </c>
      <c r="G3634" s="11" t="n">
        <f aca="false">'Daily Data'!R3633</f>
        <v>-0.0038372488098749</v>
      </c>
      <c r="I3634" s="11" t="n">
        <f aca="false">'Daily Data'!O3633</f>
        <v>-0.00189363285556764</v>
      </c>
      <c r="J3634" s="11" t="n">
        <f aca="false">'Daily Data'!P3633</f>
        <v>0.00795690070977607</v>
      </c>
      <c r="L3634" s="11" t="n">
        <f aca="false">'Daily Data'!O3633</f>
        <v>-0.00189363285556764</v>
      </c>
      <c r="M3634" s="11" t="n">
        <f aca="false">'Daily Data'!Q3633</f>
        <v>0.00780674935246063</v>
      </c>
      <c r="O3634" s="11" t="n">
        <f aca="false">'Daily Data'!O3633</f>
        <v>-0.00189363285556764</v>
      </c>
      <c r="P3634" s="11" t="n">
        <f aca="false">'Daily Data'!R3633</f>
        <v>-0.0038372488098749</v>
      </c>
      <c r="R3634" s="11" t="n">
        <f aca="false">'Daily Data'!P3633</f>
        <v>0.00795690070977607</v>
      </c>
      <c r="S3634" s="11" t="n">
        <f aca="false">'Daily Data'!Q3633</f>
        <v>0.00780674935246063</v>
      </c>
      <c r="U3634" s="11" t="n">
        <f aca="false">'Daily Data'!P3633</f>
        <v>0.00795690070977607</v>
      </c>
      <c r="V3634" s="11" t="n">
        <f aca="false">'Daily Data'!R3633</f>
        <v>-0.0038372488098749</v>
      </c>
      <c r="X3634" s="11" t="n">
        <f aca="false">'Daily Data'!Q3633</f>
        <v>0.00780674935246063</v>
      </c>
      <c r="Y3634" s="11" t="n">
        <f aca="false">'Daily Data'!R3633</f>
        <v>-0.0038372488098749</v>
      </c>
      <c r="AA3634" s="11" t="n">
        <f aca="false">'Daily Data'!O3633</f>
        <v>-0.00189363285556764</v>
      </c>
      <c r="AB3634" s="11" t="n">
        <f aca="false">'Daily Data'!P3633</f>
        <v>0.00795690070977607</v>
      </c>
      <c r="AC3634" s="11" t="n">
        <f aca="false">'Daily Data'!Q3633</f>
        <v>0.00780674935246063</v>
      </c>
      <c r="AE3634" s="11" t="n">
        <f aca="false">'Daily Data'!O3633</f>
        <v>-0.00189363285556764</v>
      </c>
      <c r="AF3634" s="11" t="n">
        <f aca="false">'Daily Data'!P3633</f>
        <v>0.00795690070977607</v>
      </c>
      <c r="AG3634" s="11" t="n">
        <f aca="false">'Daily Data'!R3633</f>
        <v>-0.0038372488098749</v>
      </c>
      <c r="AI3634" s="11" t="n">
        <f aca="false">'Daily Data'!O3633</f>
        <v>-0.00189363285556764</v>
      </c>
      <c r="AJ3634" s="11" t="n">
        <f aca="false">'Daily Data'!Q3633</f>
        <v>0.00780674935246063</v>
      </c>
      <c r="AK3634" s="11" t="n">
        <f aca="false">'Daily Data'!R3633</f>
        <v>-0.0038372488098749</v>
      </c>
      <c r="AM3634" s="11" t="n">
        <f aca="false">'Daily Data'!P3633</f>
        <v>0.00795690070977607</v>
      </c>
      <c r="AN3634" s="11" t="n">
        <f aca="false">'Daily Data'!Q3633</f>
        <v>0.00780674935246063</v>
      </c>
      <c r="AO3634" s="11" t="n">
        <f aca="false">'Daily Data'!R3633</f>
        <v>-0.0038372488098749</v>
      </c>
      <c r="AQ3634" s="11" t="n">
        <f aca="false">'Daily Data'!O3633</f>
        <v>-0.00189363285556764</v>
      </c>
      <c r="AR3634" s="11" t="n">
        <f aca="false">'Daily Data'!P3633</f>
        <v>0.00795690070977607</v>
      </c>
      <c r="AS3634" s="11" t="n">
        <f aca="false">'Daily Data'!Q3633</f>
        <v>0.00780674935246063</v>
      </c>
      <c r="AT3634" s="11" t="n">
        <f aca="false">'Daily Data'!R3633</f>
        <v>-0.0038372488098749</v>
      </c>
    </row>
    <row r="3635" customFormat="false" ht="15" hidden="false" customHeight="false" outlineLevel="0" collapsed="false">
      <c r="A3635" s="11" t="n">
        <f aca="false">'Daily Data'!O3634</f>
        <v>0.00567735014315008</v>
      </c>
      <c r="C3635" s="11" t="n">
        <f aca="false">'Daily Data'!P3634</f>
        <v>-0.0100199112978524</v>
      </c>
      <c r="E3635" s="11" t="n">
        <f aca="false">'Daily Data'!Q3634</f>
        <v>-0.00996759024949589</v>
      </c>
      <c r="G3635" s="11" t="n">
        <f aca="false">'Daily Data'!R3634</f>
        <v>-0.0106531744405189</v>
      </c>
      <c r="I3635" s="11" t="n">
        <f aca="false">'Daily Data'!O3634</f>
        <v>0.00567735014315008</v>
      </c>
      <c r="J3635" s="11" t="n">
        <f aca="false">'Daily Data'!P3634</f>
        <v>-0.0100199112978524</v>
      </c>
      <c r="L3635" s="11" t="n">
        <f aca="false">'Daily Data'!O3634</f>
        <v>0.00567735014315008</v>
      </c>
      <c r="M3635" s="11" t="n">
        <f aca="false">'Daily Data'!Q3634</f>
        <v>-0.00996759024949589</v>
      </c>
      <c r="O3635" s="11" t="n">
        <f aca="false">'Daily Data'!O3634</f>
        <v>0.00567735014315008</v>
      </c>
      <c r="P3635" s="11" t="n">
        <f aca="false">'Daily Data'!R3634</f>
        <v>-0.0106531744405189</v>
      </c>
      <c r="R3635" s="11" t="n">
        <f aca="false">'Daily Data'!P3634</f>
        <v>-0.0100199112978524</v>
      </c>
      <c r="S3635" s="11" t="n">
        <f aca="false">'Daily Data'!Q3634</f>
        <v>-0.00996759024949589</v>
      </c>
      <c r="U3635" s="11" t="n">
        <f aca="false">'Daily Data'!P3634</f>
        <v>-0.0100199112978524</v>
      </c>
      <c r="V3635" s="11" t="n">
        <f aca="false">'Daily Data'!R3634</f>
        <v>-0.0106531744405189</v>
      </c>
      <c r="X3635" s="11" t="n">
        <f aca="false">'Daily Data'!Q3634</f>
        <v>-0.00996759024949589</v>
      </c>
      <c r="Y3635" s="11" t="n">
        <f aca="false">'Daily Data'!R3634</f>
        <v>-0.0106531744405189</v>
      </c>
      <c r="AA3635" s="11" t="n">
        <f aca="false">'Daily Data'!O3634</f>
        <v>0.00567735014315008</v>
      </c>
      <c r="AB3635" s="11" t="n">
        <f aca="false">'Daily Data'!P3634</f>
        <v>-0.0100199112978524</v>
      </c>
      <c r="AC3635" s="11" t="n">
        <f aca="false">'Daily Data'!Q3634</f>
        <v>-0.00996759024949589</v>
      </c>
      <c r="AE3635" s="11" t="n">
        <f aca="false">'Daily Data'!O3634</f>
        <v>0.00567735014315008</v>
      </c>
      <c r="AF3635" s="11" t="n">
        <f aca="false">'Daily Data'!P3634</f>
        <v>-0.0100199112978524</v>
      </c>
      <c r="AG3635" s="11" t="n">
        <f aca="false">'Daily Data'!R3634</f>
        <v>-0.0106531744405189</v>
      </c>
      <c r="AI3635" s="11" t="n">
        <f aca="false">'Daily Data'!O3634</f>
        <v>0.00567735014315008</v>
      </c>
      <c r="AJ3635" s="11" t="n">
        <f aca="false">'Daily Data'!Q3634</f>
        <v>-0.00996759024949589</v>
      </c>
      <c r="AK3635" s="11" t="n">
        <f aca="false">'Daily Data'!R3634</f>
        <v>-0.0106531744405189</v>
      </c>
      <c r="AM3635" s="11" t="n">
        <f aca="false">'Daily Data'!P3634</f>
        <v>-0.0100199112978524</v>
      </c>
      <c r="AN3635" s="11" t="n">
        <f aca="false">'Daily Data'!Q3634</f>
        <v>-0.00996759024949589</v>
      </c>
      <c r="AO3635" s="11" t="n">
        <f aca="false">'Daily Data'!R3634</f>
        <v>-0.0106531744405189</v>
      </c>
      <c r="AQ3635" s="11" t="n">
        <f aca="false">'Daily Data'!O3634</f>
        <v>0.00567735014315008</v>
      </c>
      <c r="AR3635" s="11" t="n">
        <f aca="false">'Daily Data'!P3634</f>
        <v>-0.0100199112978524</v>
      </c>
      <c r="AS3635" s="11" t="n">
        <f aca="false">'Daily Data'!Q3634</f>
        <v>-0.00996759024949589</v>
      </c>
      <c r="AT3635" s="11" t="n">
        <f aca="false">'Daily Data'!R3634</f>
        <v>-0.0106531744405189</v>
      </c>
    </row>
    <row r="3636" customFormat="false" ht="15" hidden="false" customHeight="false" outlineLevel="0" collapsed="false">
      <c r="A3636" s="11" t="n">
        <f aca="false">'Daily Data'!O3635</f>
        <v>0.00326019759700536</v>
      </c>
      <c r="C3636" s="11" t="n">
        <f aca="false">'Daily Data'!P3635</f>
        <v>-0.0011644365206429</v>
      </c>
      <c r="E3636" s="11" t="n">
        <f aca="false">'Daily Data'!Q3635</f>
        <v>-0.00106591417388867</v>
      </c>
      <c r="G3636" s="11" t="n">
        <f aca="false">'Daily Data'!R3635</f>
        <v>0.00630305974091739</v>
      </c>
      <c r="I3636" s="11" t="n">
        <f aca="false">'Daily Data'!O3635</f>
        <v>0.00326019759700536</v>
      </c>
      <c r="J3636" s="11" t="n">
        <f aca="false">'Daily Data'!P3635</f>
        <v>-0.0011644365206429</v>
      </c>
      <c r="L3636" s="11" t="n">
        <f aca="false">'Daily Data'!O3635</f>
        <v>0.00326019759700536</v>
      </c>
      <c r="M3636" s="11" t="n">
        <f aca="false">'Daily Data'!Q3635</f>
        <v>-0.00106591417388867</v>
      </c>
      <c r="O3636" s="11" t="n">
        <f aca="false">'Daily Data'!O3635</f>
        <v>0.00326019759700536</v>
      </c>
      <c r="P3636" s="11" t="n">
        <f aca="false">'Daily Data'!R3635</f>
        <v>0.00630305974091739</v>
      </c>
      <c r="R3636" s="11" t="n">
        <f aca="false">'Daily Data'!P3635</f>
        <v>-0.0011644365206429</v>
      </c>
      <c r="S3636" s="11" t="n">
        <f aca="false">'Daily Data'!Q3635</f>
        <v>-0.00106591417388867</v>
      </c>
      <c r="U3636" s="11" t="n">
        <f aca="false">'Daily Data'!P3635</f>
        <v>-0.0011644365206429</v>
      </c>
      <c r="V3636" s="11" t="n">
        <f aca="false">'Daily Data'!R3635</f>
        <v>0.00630305974091739</v>
      </c>
      <c r="X3636" s="11" t="n">
        <f aca="false">'Daily Data'!Q3635</f>
        <v>-0.00106591417388867</v>
      </c>
      <c r="Y3636" s="11" t="n">
        <f aca="false">'Daily Data'!R3635</f>
        <v>0.00630305974091739</v>
      </c>
      <c r="AA3636" s="11" t="n">
        <f aca="false">'Daily Data'!O3635</f>
        <v>0.00326019759700536</v>
      </c>
      <c r="AB3636" s="11" t="n">
        <f aca="false">'Daily Data'!P3635</f>
        <v>-0.0011644365206429</v>
      </c>
      <c r="AC3636" s="11" t="n">
        <f aca="false">'Daily Data'!Q3635</f>
        <v>-0.00106591417388867</v>
      </c>
      <c r="AE3636" s="11" t="n">
        <f aca="false">'Daily Data'!O3635</f>
        <v>0.00326019759700536</v>
      </c>
      <c r="AF3636" s="11" t="n">
        <f aca="false">'Daily Data'!P3635</f>
        <v>-0.0011644365206429</v>
      </c>
      <c r="AG3636" s="11" t="n">
        <f aca="false">'Daily Data'!R3635</f>
        <v>0.00630305974091739</v>
      </c>
      <c r="AI3636" s="11" t="n">
        <f aca="false">'Daily Data'!O3635</f>
        <v>0.00326019759700536</v>
      </c>
      <c r="AJ3636" s="11" t="n">
        <f aca="false">'Daily Data'!Q3635</f>
        <v>-0.00106591417388867</v>
      </c>
      <c r="AK3636" s="11" t="n">
        <f aca="false">'Daily Data'!R3635</f>
        <v>0.00630305974091739</v>
      </c>
      <c r="AM3636" s="11" t="n">
        <f aca="false">'Daily Data'!P3635</f>
        <v>-0.0011644365206429</v>
      </c>
      <c r="AN3636" s="11" t="n">
        <f aca="false">'Daily Data'!Q3635</f>
        <v>-0.00106591417388867</v>
      </c>
      <c r="AO3636" s="11" t="n">
        <f aca="false">'Daily Data'!R3635</f>
        <v>0.00630305974091739</v>
      </c>
      <c r="AQ3636" s="11" t="n">
        <f aca="false">'Daily Data'!O3635</f>
        <v>0.00326019759700536</v>
      </c>
      <c r="AR3636" s="11" t="n">
        <f aca="false">'Daily Data'!P3635</f>
        <v>-0.0011644365206429</v>
      </c>
      <c r="AS3636" s="11" t="n">
        <f aca="false">'Daily Data'!Q3635</f>
        <v>-0.00106591417388867</v>
      </c>
      <c r="AT3636" s="11" t="n">
        <f aca="false">'Daily Data'!R3635</f>
        <v>0.00630305974091739</v>
      </c>
    </row>
    <row r="3637" customFormat="false" ht="15" hidden="false" customHeight="false" outlineLevel="0" collapsed="false">
      <c r="A3637" s="11" t="n">
        <f aca="false">'Daily Data'!O3636</f>
        <v>-0.0183651091682567</v>
      </c>
      <c r="C3637" s="11" t="n">
        <f aca="false">'Daily Data'!P3636</f>
        <v>-0.000471762009678681</v>
      </c>
      <c r="E3637" s="11" t="n">
        <f aca="false">'Daily Data'!Q3636</f>
        <v>-0.000675238281812255</v>
      </c>
      <c r="G3637" s="11" t="n">
        <f aca="false">'Daily Data'!R3636</f>
        <v>0.00945808256918691</v>
      </c>
      <c r="I3637" s="11" t="n">
        <f aca="false">'Daily Data'!O3636</f>
        <v>-0.0183651091682567</v>
      </c>
      <c r="J3637" s="11" t="n">
        <f aca="false">'Daily Data'!P3636</f>
        <v>-0.000471762009678681</v>
      </c>
      <c r="L3637" s="11" t="n">
        <f aca="false">'Daily Data'!O3636</f>
        <v>-0.0183651091682567</v>
      </c>
      <c r="M3637" s="11" t="n">
        <f aca="false">'Daily Data'!Q3636</f>
        <v>-0.000675238281812255</v>
      </c>
      <c r="O3637" s="11" t="n">
        <f aca="false">'Daily Data'!O3636</f>
        <v>-0.0183651091682567</v>
      </c>
      <c r="P3637" s="11" t="n">
        <f aca="false">'Daily Data'!R3636</f>
        <v>0.00945808256918691</v>
      </c>
      <c r="R3637" s="11" t="n">
        <f aca="false">'Daily Data'!P3636</f>
        <v>-0.000471762009678681</v>
      </c>
      <c r="S3637" s="11" t="n">
        <f aca="false">'Daily Data'!Q3636</f>
        <v>-0.000675238281812255</v>
      </c>
      <c r="U3637" s="11" t="n">
        <f aca="false">'Daily Data'!P3636</f>
        <v>-0.000471762009678681</v>
      </c>
      <c r="V3637" s="11" t="n">
        <f aca="false">'Daily Data'!R3636</f>
        <v>0.00945808256918691</v>
      </c>
      <c r="X3637" s="11" t="n">
        <f aca="false">'Daily Data'!Q3636</f>
        <v>-0.000675238281812255</v>
      </c>
      <c r="Y3637" s="11" t="n">
        <f aca="false">'Daily Data'!R3636</f>
        <v>0.00945808256918691</v>
      </c>
      <c r="AA3637" s="11" t="n">
        <f aca="false">'Daily Data'!O3636</f>
        <v>-0.0183651091682567</v>
      </c>
      <c r="AB3637" s="11" t="n">
        <f aca="false">'Daily Data'!P3636</f>
        <v>-0.000471762009678681</v>
      </c>
      <c r="AC3637" s="11" t="n">
        <f aca="false">'Daily Data'!Q3636</f>
        <v>-0.000675238281812255</v>
      </c>
      <c r="AE3637" s="11" t="n">
        <f aca="false">'Daily Data'!O3636</f>
        <v>-0.0183651091682567</v>
      </c>
      <c r="AF3637" s="11" t="n">
        <f aca="false">'Daily Data'!P3636</f>
        <v>-0.000471762009678681</v>
      </c>
      <c r="AG3637" s="11" t="n">
        <f aca="false">'Daily Data'!R3636</f>
        <v>0.00945808256918691</v>
      </c>
      <c r="AI3637" s="11" t="n">
        <f aca="false">'Daily Data'!O3636</f>
        <v>-0.0183651091682567</v>
      </c>
      <c r="AJ3637" s="11" t="n">
        <f aca="false">'Daily Data'!Q3636</f>
        <v>-0.000675238281812255</v>
      </c>
      <c r="AK3637" s="11" t="n">
        <f aca="false">'Daily Data'!R3636</f>
        <v>0.00945808256918691</v>
      </c>
      <c r="AM3637" s="11" t="n">
        <f aca="false">'Daily Data'!P3636</f>
        <v>-0.000471762009678681</v>
      </c>
      <c r="AN3637" s="11" t="n">
        <f aca="false">'Daily Data'!Q3636</f>
        <v>-0.000675238281812255</v>
      </c>
      <c r="AO3637" s="11" t="n">
        <f aca="false">'Daily Data'!R3636</f>
        <v>0.00945808256918691</v>
      </c>
      <c r="AQ3637" s="11" t="n">
        <f aca="false">'Daily Data'!O3636</f>
        <v>-0.0183651091682567</v>
      </c>
      <c r="AR3637" s="11" t="n">
        <f aca="false">'Daily Data'!P3636</f>
        <v>-0.000471762009678681</v>
      </c>
      <c r="AS3637" s="11" t="n">
        <f aca="false">'Daily Data'!Q3636</f>
        <v>-0.000675238281812255</v>
      </c>
      <c r="AT3637" s="11" t="n">
        <f aca="false">'Daily Data'!R3636</f>
        <v>0.00945808256918691</v>
      </c>
    </row>
    <row r="3638" customFormat="false" ht="15" hidden="false" customHeight="false" outlineLevel="0" collapsed="false">
      <c r="A3638" s="11" t="n">
        <f aca="false">'Daily Data'!O3637</f>
        <v>-0.00341316928721646</v>
      </c>
      <c r="C3638" s="11" t="n">
        <f aca="false">'Daily Data'!P3637</f>
        <v>0.00272422732049871</v>
      </c>
      <c r="E3638" s="11" t="n">
        <f aca="false">'Daily Data'!Q3637</f>
        <v>0.0029089411736466</v>
      </c>
      <c r="G3638" s="11" t="n">
        <f aca="false">'Daily Data'!R3637</f>
        <v>0.00667306487601616</v>
      </c>
      <c r="I3638" s="11" t="n">
        <f aca="false">'Daily Data'!O3637</f>
        <v>-0.00341316928721646</v>
      </c>
      <c r="J3638" s="11" t="n">
        <f aca="false">'Daily Data'!P3637</f>
        <v>0.00272422732049871</v>
      </c>
      <c r="L3638" s="11" t="n">
        <f aca="false">'Daily Data'!O3637</f>
        <v>-0.00341316928721646</v>
      </c>
      <c r="M3638" s="11" t="n">
        <f aca="false">'Daily Data'!Q3637</f>
        <v>0.0029089411736466</v>
      </c>
      <c r="O3638" s="11" t="n">
        <f aca="false">'Daily Data'!O3637</f>
        <v>-0.00341316928721646</v>
      </c>
      <c r="P3638" s="11" t="n">
        <f aca="false">'Daily Data'!R3637</f>
        <v>0.00667306487601616</v>
      </c>
      <c r="R3638" s="11" t="n">
        <f aca="false">'Daily Data'!P3637</f>
        <v>0.00272422732049871</v>
      </c>
      <c r="S3638" s="11" t="n">
        <f aca="false">'Daily Data'!Q3637</f>
        <v>0.0029089411736466</v>
      </c>
      <c r="U3638" s="11" t="n">
        <f aca="false">'Daily Data'!P3637</f>
        <v>0.00272422732049871</v>
      </c>
      <c r="V3638" s="11" t="n">
        <f aca="false">'Daily Data'!R3637</f>
        <v>0.00667306487601616</v>
      </c>
      <c r="X3638" s="11" t="n">
        <f aca="false">'Daily Data'!Q3637</f>
        <v>0.0029089411736466</v>
      </c>
      <c r="Y3638" s="11" t="n">
        <f aca="false">'Daily Data'!R3637</f>
        <v>0.00667306487601616</v>
      </c>
      <c r="AA3638" s="11" t="n">
        <f aca="false">'Daily Data'!O3637</f>
        <v>-0.00341316928721646</v>
      </c>
      <c r="AB3638" s="11" t="n">
        <f aca="false">'Daily Data'!P3637</f>
        <v>0.00272422732049871</v>
      </c>
      <c r="AC3638" s="11" t="n">
        <f aca="false">'Daily Data'!Q3637</f>
        <v>0.0029089411736466</v>
      </c>
      <c r="AE3638" s="11" t="n">
        <f aca="false">'Daily Data'!O3637</f>
        <v>-0.00341316928721646</v>
      </c>
      <c r="AF3638" s="11" t="n">
        <f aca="false">'Daily Data'!P3637</f>
        <v>0.00272422732049871</v>
      </c>
      <c r="AG3638" s="11" t="n">
        <f aca="false">'Daily Data'!R3637</f>
        <v>0.00667306487601616</v>
      </c>
      <c r="AI3638" s="11" t="n">
        <f aca="false">'Daily Data'!O3637</f>
        <v>-0.00341316928721646</v>
      </c>
      <c r="AJ3638" s="11" t="n">
        <f aca="false">'Daily Data'!Q3637</f>
        <v>0.0029089411736466</v>
      </c>
      <c r="AK3638" s="11" t="n">
        <f aca="false">'Daily Data'!R3637</f>
        <v>0.00667306487601616</v>
      </c>
      <c r="AM3638" s="11" t="n">
        <f aca="false">'Daily Data'!P3637</f>
        <v>0.00272422732049871</v>
      </c>
      <c r="AN3638" s="11" t="n">
        <f aca="false">'Daily Data'!Q3637</f>
        <v>0.0029089411736466</v>
      </c>
      <c r="AO3638" s="11" t="n">
        <f aca="false">'Daily Data'!R3637</f>
        <v>0.00667306487601616</v>
      </c>
      <c r="AQ3638" s="11" t="n">
        <f aca="false">'Daily Data'!O3637</f>
        <v>-0.00341316928721646</v>
      </c>
      <c r="AR3638" s="11" t="n">
        <f aca="false">'Daily Data'!P3637</f>
        <v>0.00272422732049871</v>
      </c>
      <c r="AS3638" s="11" t="n">
        <f aca="false">'Daily Data'!Q3637</f>
        <v>0.0029089411736466</v>
      </c>
      <c r="AT3638" s="11" t="n">
        <f aca="false">'Daily Data'!R3637</f>
        <v>0.00667306487601616</v>
      </c>
    </row>
    <row r="3639" customFormat="false" ht="15" hidden="false" customHeight="false" outlineLevel="0" collapsed="false">
      <c r="A3639" s="11" t="n">
        <f aca="false">'Daily Data'!O3638</f>
        <v>-0.0342162013246545</v>
      </c>
      <c r="C3639" s="11" t="n">
        <f aca="false">'Daily Data'!P3638</f>
        <v>-0.0162708829256039</v>
      </c>
      <c r="E3639" s="11" t="n">
        <f aca="false">'Daily Data'!Q3638</f>
        <v>-0.0163668016307383</v>
      </c>
      <c r="G3639" s="11" t="n">
        <f aca="false">'Daily Data'!R3638</f>
        <v>0.00124187070338534</v>
      </c>
      <c r="I3639" s="11" t="n">
        <f aca="false">'Daily Data'!O3638</f>
        <v>-0.0342162013246545</v>
      </c>
      <c r="J3639" s="11" t="n">
        <f aca="false">'Daily Data'!P3638</f>
        <v>-0.0162708829256039</v>
      </c>
      <c r="L3639" s="11" t="n">
        <f aca="false">'Daily Data'!O3638</f>
        <v>-0.0342162013246545</v>
      </c>
      <c r="M3639" s="11" t="n">
        <f aca="false">'Daily Data'!Q3638</f>
        <v>-0.0163668016307383</v>
      </c>
      <c r="O3639" s="11" t="n">
        <f aca="false">'Daily Data'!O3638</f>
        <v>-0.0342162013246545</v>
      </c>
      <c r="P3639" s="11" t="n">
        <f aca="false">'Daily Data'!R3638</f>
        <v>0.00124187070338534</v>
      </c>
      <c r="R3639" s="11" t="n">
        <f aca="false">'Daily Data'!P3638</f>
        <v>-0.0162708829256039</v>
      </c>
      <c r="S3639" s="11" t="n">
        <f aca="false">'Daily Data'!Q3638</f>
        <v>-0.0163668016307383</v>
      </c>
      <c r="U3639" s="11" t="n">
        <f aca="false">'Daily Data'!P3638</f>
        <v>-0.0162708829256039</v>
      </c>
      <c r="V3639" s="11" t="n">
        <f aca="false">'Daily Data'!R3638</f>
        <v>0.00124187070338534</v>
      </c>
      <c r="X3639" s="11" t="n">
        <f aca="false">'Daily Data'!Q3638</f>
        <v>-0.0163668016307383</v>
      </c>
      <c r="Y3639" s="11" t="n">
        <f aca="false">'Daily Data'!R3638</f>
        <v>0.00124187070338534</v>
      </c>
      <c r="AA3639" s="11" t="n">
        <f aca="false">'Daily Data'!O3638</f>
        <v>-0.0342162013246545</v>
      </c>
      <c r="AB3639" s="11" t="n">
        <f aca="false">'Daily Data'!P3638</f>
        <v>-0.0162708829256039</v>
      </c>
      <c r="AC3639" s="11" t="n">
        <f aca="false">'Daily Data'!Q3638</f>
        <v>-0.0163668016307383</v>
      </c>
      <c r="AE3639" s="11" t="n">
        <f aca="false">'Daily Data'!O3638</f>
        <v>-0.0342162013246545</v>
      </c>
      <c r="AF3639" s="11" t="n">
        <f aca="false">'Daily Data'!P3638</f>
        <v>-0.0162708829256039</v>
      </c>
      <c r="AG3639" s="11" t="n">
        <f aca="false">'Daily Data'!R3638</f>
        <v>0.00124187070338534</v>
      </c>
      <c r="AI3639" s="11" t="n">
        <f aca="false">'Daily Data'!O3638</f>
        <v>-0.0342162013246545</v>
      </c>
      <c r="AJ3639" s="11" t="n">
        <f aca="false">'Daily Data'!Q3638</f>
        <v>-0.0163668016307383</v>
      </c>
      <c r="AK3639" s="11" t="n">
        <f aca="false">'Daily Data'!R3638</f>
        <v>0.00124187070338534</v>
      </c>
      <c r="AM3639" s="11" t="n">
        <f aca="false">'Daily Data'!P3638</f>
        <v>-0.0162708829256039</v>
      </c>
      <c r="AN3639" s="11" t="n">
        <f aca="false">'Daily Data'!Q3638</f>
        <v>-0.0163668016307383</v>
      </c>
      <c r="AO3639" s="11" t="n">
        <f aca="false">'Daily Data'!R3638</f>
        <v>0.00124187070338534</v>
      </c>
      <c r="AQ3639" s="11" t="n">
        <f aca="false">'Daily Data'!O3638</f>
        <v>-0.0342162013246545</v>
      </c>
      <c r="AR3639" s="11" t="n">
        <f aca="false">'Daily Data'!P3638</f>
        <v>-0.0162708829256039</v>
      </c>
      <c r="AS3639" s="11" t="n">
        <f aca="false">'Daily Data'!Q3638</f>
        <v>-0.0163668016307383</v>
      </c>
      <c r="AT3639" s="11" t="n">
        <f aca="false">'Daily Data'!R3638</f>
        <v>0.00124187070338534</v>
      </c>
    </row>
    <row r="3640" customFormat="false" ht="15" hidden="false" customHeight="false" outlineLevel="0" collapsed="false">
      <c r="A3640" s="11" t="n">
        <f aca="false">'Daily Data'!O3639</f>
        <v>0.0101272016222479</v>
      </c>
      <c r="C3640" s="11" t="n">
        <f aca="false">'Daily Data'!P3639</f>
        <v>-0.00427731444533119</v>
      </c>
      <c r="E3640" s="11" t="n">
        <f aca="false">'Daily Data'!Q3639</f>
        <v>-0.00409146105555146</v>
      </c>
      <c r="G3640" s="11" t="n">
        <f aca="false">'Daily Data'!R3639</f>
        <v>-0.00995471491087218</v>
      </c>
      <c r="I3640" s="11" t="n">
        <f aca="false">'Daily Data'!O3639</f>
        <v>0.0101272016222479</v>
      </c>
      <c r="J3640" s="11" t="n">
        <f aca="false">'Daily Data'!P3639</f>
        <v>-0.00427731444533119</v>
      </c>
      <c r="L3640" s="11" t="n">
        <f aca="false">'Daily Data'!O3639</f>
        <v>0.0101272016222479</v>
      </c>
      <c r="M3640" s="11" t="n">
        <f aca="false">'Daily Data'!Q3639</f>
        <v>-0.00409146105555146</v>
      </c>
      <c r="O3640" s="11" t="n">
        <f aca="false">'Daily Data'!O3639</f>
        <v>0.0101272016222479</v>
      </c>
      <c r="P3640" s="11" t="n">
        <f aca="false">'Daily Data'!R3639</f>
        <v>-0.00995471491087218</v>
      </c>
      <c r="R3640" s="11" t="n">
        <f aca="false">'Daily Data'!P3639</f>
        <v>-0.00427731444533119</v>
      </c>
      <c r="S3640" s="11" t="n">
        <f aca="false">'Daily Data'!Q3639</f>
        <v>-0.00409146105555146</v>
      </c>
      <c r="U3640" s="11" t="n">
        <f aca="false">'Daily Data'!P3639</f>
        <v>-0.00427731444533119</v>
      </c>
      <c r="V3640" s="11" t="n">
        <f aca="false">'Daily Data'!R3639</f>
        <v>-0.00995471491087218</v>
      </c>
      <c r="X3640" s="11" t="n">
        <f aca="false">'Daily Data'!Q3639</f>
        <v>-0.00409146105555146</v>
      </c>
      <c r="Y3640" s="11" t="n">
        <f aca="false">'Daily Data'!R3639</f>
        <v>-0.00995471491087218</v>
      </c>
      <c r="AA3640" s="11" t="n">
        <f aca="false">'Daily Data'!O3639</f>
        <v>0.0101272016222479</v>
      </c>
      <c r="AB3640" s="11" t="n">
        <f aca="false">'Daily Data'!P3639</f>
        <v>-0.00427731444533119</v>
      </c>
      <c r="AC3640" s="11" t="n">
        <f aca="false">'Daily Data'!Q3639</f>
        <v>-0.00409146105555146</v>
      </c>
      <c r="AE3640" s="11" t="n">
        <f aca="false">'Daily Data'!O3639</f>
        <v>0.0101272016222479</v>
      </c>
      <c r="AF3640" s="11" t="n">
        <f aca="false">'Daily Data'!P3639</f>
        <v>-0.00427731444533119</v>
      </c>
      <c r="AG3640" s="11" t="n">
        <f aca="false">'Daily Data'!R3639</f>
        <v>-0.00995471491087218</v>
      </c>
      <c r="AI3640" s="11" t="n">
        <f aca="false">'Daily Data'!O3639</f>
        <v>0.0101272016222479</v>
      </c>
      <c r="AJ3640" s="11" t="n">
        <f aca="false">'Daily Data'!Q3639</f>
        <v>-0.00409146105555146</v>
      </c>
      <c r="AK3640" s="11" t="n">
        <f aca="false">'Daily Data'!R3639</f>
        <v>-0.00995471491087218</v>
      </c>
      <c r="AM3640" s="11" t="n">
        <f aca="false">'Daily Data'!P3639</f>
        <v>-0.00427731444533119</v>
      </c>
      <c r="AN3640" s="11" t="n">
        <f aca="false">'Daily Data'!Q3639</f>
        <v>-0.00409146105555146</v>
      </c>
      <c r="AO3640" s="11" t="n">
        <f aca="false">'Daily Data'!R3639</f>
        <v>-0.00995471491087218</v>
      </c>
      <c r="AQ3640" s="11" t="n">
        <f aca="false">'Daily Data'!O3639</f>
        <v>0.0101272016222479</v>
      </c>
      <c r="AR3640" s="11" t="n">
        <f aca="false">'Daily Data'!P3639</f>
        <v>-0.00427731444533119</v>
      </c>
      <c r="AS3640" s="11" t="n">
        <f aca="false">'Daily Data'!Q3639</f>
        <v>-0.00409146105555146</v>
      </c>
      <c r="AT3640" s="11" t="n">
        <f aca="false">'Daily Data'!R3639</f>
        <v>-0.00995471491087218</v>
      </c>
    </row>
    <row r="3641" customFormat="false" ht="15" hidden="false" customHeight="false" outlineLevel="0" collapsed="false">
      <c r="A3641" s="11" t="n">
        <f aca="false">'Daily Data'!O3640</f>
        <v>-0.0104915921424123</v>
      </c>
      <c r="C3641" s="11" t="n">
        <f aca="false">'Daily Data'!P3640</f>
        <v>0.0040107916314337</v>
      </c>
      <c r="E3641" s="11" t="n">
        <f aca="false">'Daily Data'!Q3640</f>
        <v>0.00450016268008813</v>
      </c>
      <c r="G3641" s="11" t="n">
        <f aca="false">'Daily Data'!R3640</f>
        <v>-0.00986551929572654</v>
      </c>
      <c r="I3641" s="11" t="n">
        <f aca="false">'Daily Data'!O3640</f>
        <v>-0.0104915921424123</v>
      </c>
      <c r="J3641" s="11" t="n">
        <f aca="false">'Daily Data'!P3640</f>
        <v>0.0040107916314337</v>
      </c>
      <c r="L3641" s="11" t="n">
        <f aca="false">'Daily Data'!O3640</f>
        <v>-0.0104915921424123</v>
      </c>
      <c r="M3641" s="11" t="n">
        <f aca="false">'Daily Data'!Q3640</f>
        <v>0.00450016268008813</v>
      </c>
      <c r="O3641" s="11" t="n">
        <f aca="false">'Daily Data'!O3640</f>
        <v>-0.0104915921424123</v>
      </c>
      <c r="P3641" s="11" t="n">
        <f aca="false">'Daily Data'!R3640</f>
        <v>-0.00986551929572654</v>
      </c>
      <c r="R3641" s="11" t="n">
        <f aca="false">'Daily Data'!P3640</f>
        <v>0.0040107916314337</v>
      </c>
      <c r="S3641" s="11" t="n">
        <f aca="false">'Daily Data'!Q3640</f>
        <v>0.00450016268008813</v>
      </c>
      <c r="U3641" s="11" t="n">
        <f aca="false">'Daily Data'!P3640</f>
        <v>0.0040107916314337</v>
      </c>
      <c r="V3641" s="11" t="n">
        <f aca="false">'Daily Data'!R3640</f>
        <v>-0.00986551929572654</v>
      </c>
      <c r="X3641" s="11" t="n">
        <f aca="false">'Daily Data'!Q3640</f>
        <v>0.00450016268008813</v>
      </c>
      <c r="Y3641" s="11" t="n">
        <f aca="false">'Daily Data'!R3640</f>
        <v>-0.00986551929572654</v>
      </c>
      <c r="AA3641" s="11" t="n">
        <f aca="false">'Daily Data'!O3640</f>
        <v>-0.0104915921424123</v>
      </c>
      <c r="AB3641" s="11" t="n">
        <f aca="false">'Daily Data'!P3640</f>
        <v>0.0040107916314337</v>
      </c>
      <c r="AC3641" s="11" t="n">
        <f aca="false">'Daily Data'!Q3640</f>
        <v>0.00450016268008813</v>
      </c>
      <c r="AE3641" s="11" t="n">
        <f aca="false">'Daily Data'!O3640</f>
        <v>-0.0104915921424123</v>
      </c>
      <c r="AF3641" s="11" t="n">
        <f aca="false">'Daily Data'!P3640</f>
        <v>0.0040107916314337</v>
      </c>
      <c r="AG3641" s="11" t="n">
        <f aca="false">'Daily Data'!R3640</f>
        <v>-0.00986551929572654</v>
      </c>
      <c r="AI3641" s="11" t="n">
        <f aca="false">'Daily Data'!O3640</f>
        <v>-0.0104915921424123</v>
      </c>
      <c r="AJ3641" s="11" t="n">
        <f aca="false">'Daily Data'!Q3640</f>
        <v>0.00450016268008813</v>
      </c>
      <c r="AK3641" s="11" t="n">
        <f aca="false">'Daily Data'!R3640</f>
        <v>-0.00986551929572654</v>
      </c>
      <c r="AM3641" s="11" t="n">
        <f aca="false">'Daily Data'!P3640</f>
        <v>0.0040107916314337</v>
      </c>
      <c r="AN3641" s="11" t="n">
        <f aca="false">'Daily Data'!Q3640</f>
        <v>0.00450016268008813</v>
      </c>
      <c r="AO3641" s="11" t="n">
        <f aca="false">'Daily Data'!R3640</f>
        <v>-0.00986551929572654</v>
      </c>
      <c r="AQ3641" s="11" t="n">
        <f aca="false">'Daily Data'!O3640</f>
        <v>-0.0104915921424123</v>
      </c>
      <c r="AR3641" s="11" t="n">
        <f aca="false">'Daily Data'!P3640</f>
        <v>0.0040107916314337</v>
      </c>
      <c r="AS3641" s="11" t="n">
        <f aca="false">'Daily Data'!Q3640</f>
        <v>0.00450016268008813</v>
      </c>
      <c r="AT3641" s="11" t="n">
        <f aca="false">'Daily Data'!R3640</f>
        <v>-0.00986551929572654</v>
      </c>
    </row>
    <row r="3642" customFormat="false" ht="15" hidden="false" customHeight="false" outlineLevel="0" collapsed="false">
      <c r="A3642" s="11" t="n">
        <f aca="false">'Daily Data'!O3641</f>
        <v>0.0112580628332947</v>
      </c>
      <c r="C3642" s="11" t="n">
        <f aca="false">'Daily Data'!P3641</f>
        <v>0.0100522820057581</v>
      </c>
      <c r="E3642" s="11" t="n">
        <f aca="false">'Daily Data'!Q3641</f>
        <v>0.00964455569969192</v>
      </c>
      <c r="G3642" s="11" t="n">
        <f aca="false">'Daily Data'!R3641</f>
        <v>0.00729647978644777</v>
      </c>
      <c r="I3642" s="11" t="n">
        <f aca="false">'Daily Data'!O3641</f>
        <v>0.0112580628332947</v>
      </c>
      <c r="J3642" s="11" t="n">
        <f aca="false">'Daily Data'!P3641</f>
        <v>0.0100522820057581</v>
      </c>
      <c r="L3642" s="11" t="n">
        <f aca="false">'Daily Data'!O3641</f>
        <v>0.0112580628332947</v>
      </c>
      <c r="M3642" s="11" t="n">
        <f aca="false">'Daily Data'!Q3641</f>
        <v>0.00964455569969192</v>
      </c>
      <c r="O3642" s="11" t="n">
        <f aca="false">'Daily Data'!O3641</f>
        <v>0.0112580628332947</v>
      </c>
      <c r="P3642" s="11" t="n">
        <f aca="false">'Daily Data'!R3641</f>
        <v>0.00729647978644777</v>
      </c>
      <c r="R3642" s="11" t="n">
        <f aca="false">'Daily Data'!P3641</f>
        <v>0.0100522820057581</v>
      </c>
      <c r="S3642" s="11" t="n">
        <f aca="false">'Daily Data'!Q3641</f>
        <v>0.00964455569969192</v>
      </c>
      <c r="U3642" s="11" t="n">
        <f aca="false">'Daily Data'!P3641</f>
        <v>0.0100522820057581</v>
      </c>
      <c r="V3642" s="11" t="n">
        <f aca="false">'Daily Data'!R3641</f>
        <v>0.00729647978644777</v>
      </c>
      <c r="X3642" s="11" t="n">
        <f aca="false">'Daily Data'!Q3641</f>
        <v>0.00964455569969192</v>
      </c>
      <c r="Y3642" s="11" t="n">
        <f aca="false">'Daily Data'!R3641</f>
        <v>0.00729647978644777</v>
      </c>
      <c r="AA3642" s="11" t="n">
        <f aca="false">'Daily Data'!O3641</f>
        <v>0.0112580628332947</v>
      </c>
      <c r="AB3642" s="11" t="n">
        <f aca="false">'Daily Data'!P3641</f>
        <v>0.0100522820057581</v>
      </c>
      <c r="AC3642" s="11" t="n">
        <f aca="false">'Daily Data'!Q3641</f>
        <v>0.00964455569969192</v>
      </c>
      <c r="AE3642" s="11" t="n">
        <f aca="false">'Daily Data'!O3641</f>
        <v>0.0112580628332947</v>
      </c>
      <c r="AF3642" s="11" t="n">
        <f aca="false">'Daily Data'!P3641</f>
        <v>0.0100522820057581</v>
      </c>
      <c r="AG3642" s="11" t="n">
        <f aca="false">'Daily Data'!R3641</f>
        <v>0.00729647978644777</v>
      </c>
      <c r="AI3642" s="11" t="n">
        <f aca="false">'Daily Data'!O3641</f>
        <v>0.0112580628332947</v>
      </c>
      <c r="AJ3642" s="11" t="n">
        <f aca="false">'Daily Data'!Q3641</f>
        <v>0.00964455569969192</v>
      </c>
      <c r="AK3642" s="11" t="n">
        <f aca="false">'Daily Data'!R3641</f>
        <v>0.00729647978644777</v>
      </c>
      <c r="AM3642" s="11" t="n">
        <f aca="false">'Daily Data'!P3641</f>
        <v>0.0100522820057581</v>
      </c>
      <c r="AN3642" s="11" t="n">
        <f aca="false">'Daily Data'!Q3641</f>
        <v>0.00964455569969192</v>
      </c>
      <c r="AO3642" s="11" t="n">
        <f aca="false">'Daily Data'!R3641</f>
        <v>0.00729647978644777</v>
      </c>
      <c r="AQ3642" s="11" t="n">
        <f aca="false">'Daily Data'!O3641</f>
        <v>0.0112580628332947</v>
      </c>
      <c r="AR3642" s="11" t="n">
        <f aca="false">'Daily Data'!P3641</f>
        <v>0.0100522820057581</v>
      </c>
      <c r="AS3642" s="11" t="n">
        <f aca="false">'Daily Data'!Q3641</f>
        <v>0.00964455569969192</v>
      </c>
      <c r="AT3642" s="11" t="n">
        <f aca="false">'Daily Data'!R3641</f>
        <v>0.00729647978644777</v>
      </c>
    </row>
    <row r="3643" customFormat="false" ht="15" hidden="false" customHeight="false" outlineLevel="0" collapsed="false">
      <c r="A3643" s="11" t="n">
        <f aca="false">'Daily Data'!O3642</f>
        <v>0.0174540945502696</v>
      </c>
      <c r="C3643" s="11" t="n">
        <f aca="false">'Daily Data'!P3642</f>
        <v>0.00580555720213395</v>
      </c>
      <c r="E3643" s="11" t="n">
        <f aca="false">'Daily Data'!Q3642</f>
        <v>0.00572998675018067</v>
      </c>
      <c r="G3643" s="11" t="n">
        <f aca="false">'Daily Data'!R3642</f>
        <v>-0.00542944563935343</v>
      </c>
      <c r="I3643" s="11" t="n">
        <f aca="false">'Daily Data'!O3642</f>
        <v>0.0174540945502696</v>
      </c>
      <c r="J3643" s="11" t="n">
        <f aca="false">'Daily Data'!P3642</f>
        <v>0.00580555720213395</v>
      </c>
      <c r="L3643" s="11" t="n">
        <f aca="false">'Daily Data'!O3642</f>
        <v>0.0174540945502696</v>
      </c>
      <c r="M3643" s="11" t="n">
        <f aca="false">'Daily Data'!Q3642</f>
        <v>0.00572998675018067</v>
      </c>
      <c r="O3643" s="11" t="n">
        <f aca="false">'Daily Data'!O3642</f>
        <v>0.0174540945502696</v>
      </c>
      <c r="P3643" s="11" t="n">
        <f aca="false">'Daily Data'!R3642</f>
        <v>-0.00542944563935343</v>
      </c>
      <c r="R3643" s="11" t="n">
        <f aca="false">'Daily Data'!P3642</f>
        <v>0.00580555720213395</v>
      </c>
      <c r="S3643" s="11" t="n">
        <f aca="false">'Daily Data'!Q3642</f>
        <v>0.00572998675018067</v>
      </c>
      <c r="U3643" s="11" t="n">
        <f aca="false">'Daily Data'!P3642</f>
        <v>0.00580555720213395</v>
      </c>
      <c r="V3643" s="11" t="n">
        <f aca="false">'Daily Data'!R3642</f>
        <v>-0.00542944563935343</v>
      </c>
      <c r="X3643" s="11" t="n">
        <f aca="false">'Daily Data'!Q3642</f>
        <v>0.00572998675018067</v>
      </c>
      <c r="Y3643" s="11" t="n">
        <f aca="false">'Daily Data'!R3642</f>
        <v>-0.00542944563935343</v>
      </c>
      <c r="AA3643" s="11" t="n">
        <f aca="false">'Daily Data'!O3642</f>
        <v>0.0174540945502696</v>
      </c>
      <c r="AB3643" s="11" t="n">
        <f aca="false">'Daily Data'!P3642</f>
        <v>0.00580555720213395</v>
      </c>
      <c r="AC3643" s="11" t="n">
        <f aca="false">'Daily Data'!Q3642</f>
        <v>0.00572998675018067</v>
      </c>
      <c r="AE3643" s="11" t="n">
        <f aca="false">'Daily Data'!O3642</f>
        <v>0.0174540945502696</v>
      </c>
      <c r="AF3643" s="11" t="n">
        <f aca="false">'Daily Data'!P3642</f>
        <v>0.00580555720213395</v>
      </c>
      <c r="AG3643" s="11" t="n">
        <f aca="false">'Daily Data'!R3642</f>
        <v>-0.00542944563935343</v>
      </c>
      <c r="AI3643" s="11" t="n">
        <f aca="false">'Daily Data'!O3642</f>
        <v>0.0174540945502696</v>
      </c>
      <c r="AJ3643" s="11" t="n">
        <f aca="false">'Daily Data'!Q3642</f>
        <v>0.00572998675018067</v>
      </c>
      <c r="AK3643" s="11" t="n">
        <f aca="false">'Daily Data'!R3642</f>
        <v>-0.00542944563935343</v>
      </c>
      <c r="AM3643" s="11" t="n">
        <f aca="false">'Daily Data'!P3642</f>
        <v>0.00580555720213395</v>
      </c>
      <c r="AN3643" s="11" t="n">
        <f aca="false">'Daily Data'!Q3642</f>
        <v>0.00572998675018067</v>
      </c>
      <c r="AO3643" s="11" t="n">
        <f aca="false">'Daily Data'!R3642</f>
        <v>-0.00542944563935343</v>
      </c>
      <c r="AQ3643" s="11" t="n">
        <f aca="false">'Daily Data'!O3642</f>
        <v>0.0174540945502696</v>
      </c>
      <c r="AR3643" s="11" t="n">
        <f aca="false">'Daily Data'!P3642</f>
        <v>0.00580555720213395</v>
      </c>
      <c r="AS3643" s="11" t="n">
        <f aca="false">'Daily Data'!Q3642</f>
        <v>0.00572998675018067</v>
      </c>
      <c r="AT3643" s="11" t="n">
        <f aca="false">'Daily Data'!R3642</f>
        <v>-0.00542944563935343</v>
      </c>
    </row>
    <row r="3644" customFormat="false" ht="15" hidden="false" customHeight="false" outlineLevel="0" collapsed="false">
      <c r="A3644" s="11" t="n">
        <f aca="false">'Daily Data'!O3643</f>
        <v>0.022369593649976</v>
      </c>
      <c r="C3644" s="11" t="n">
        <f aca="false">'Daily Data'!P3643</f>
        <v>0.000271456074178896</v>
      </c>
      <c r="E3644" s="11" t="n">
        <f aca="false">'Daily Data'!Q3643</f>
        <v>-0.000618371339145877</v>
      </c>
      <c r="G3644" s="11" t="n">
        <f aca="false">'Daily Data'!R3643</f>
        <v>0.0212994859264007</v>
      </c>
      <c r="I3644" s="11" t="n">
        <f aca="false">'Daily Data'!O3643</f>
        <v>0.022369593649976</v>
      </c>
      <c r="J3644" s="11" t="n">
        <f aca="false">'Daily Data'!P3643</f>
        <v>0.000271456074178896</v>
      </c>
      <c r="L3644" s="11" t="n">
        <f aca="false">'Daily Data'!O3643</f>
        <v>0.022369593649976</v>
      </c>
      <c r="M3644" s="11" t="n">
        <f aca="false">'Daily Data'!Q3643</f>
        <v>-0.000618371339145877</v>
      </c>
      <c r="O3644" s="11" t="n">
        <f aca="false">'Daily Data'!O3643</f>
        <v>0.022369593649976</v>
      </c>
      <c r="P3644" s="11" t="n">
        <f aca="false">'Daily Data'!R3643</f>
        <v>0.0212994859264007</v>
      </c>
      <c r="R3644" s="11" t="n">
        <f aca="false">'Daily Data'!P3643</f>
        <v>0.000271456074178896</v>
      </c>
      <c r="S3644" s="11" t="n">
        <f aca="false">'Daily Data'!Q3643</f>
        <v>-0.000618371339145877</v>
      </c>
      <c r="U3644" s="11" t="n">
        <f aca="false">'Daily Data'!P3643</f>
        <v>0.000271456074178896</v>
      </c>
      <c r="V3644" s="11" t="n">
        <f aca="false">'Daily Data'!R3643</f>
        <v>0.0212994859264007</v>
      </c>
      <c r="X3644" s="11" t="n">
        <f aca="false">'Daily Data'!Q3643</f>
        <v>-0.000618371339145877</v>
      </c>
      <c r="Y3644" s="11" t="n">
        <f aca="false">'Daily Data'!R3643</f>
        <v>0.0212994859264007</v>
      </c>
      <c r="AA3644" s="11" t="n">
        <f aca="false">'Daily Data'!O3643</f>
        <v>0.022369593649976</v>
      </c>
      <c r="AB3644" s="11" t="n">
        <f aca="false">'Daily Data'!P3643</f>
        <v>0.000271456074178896</v>
      </c>
      <c r="AC3644" s="11" t="n">
        <f aca="false">'Daily Data'!Q3643</f>
        <v>-0.000618371339145877</v>
      </c>
      <c r="AE3644" s="11" t="n">
        <f aca="false">'Daily Data'!O3643</f>
        <v>0.022369593649976</v>
      </c>
      <c r="AF3644" s="11" t="n">
        <f aca="false">'Daily Data'!P3643</f>
        <v>0.000271456074178896</v>
      </c>
      <c r="AG3644" s="11" t="n">
        <f aca="false">'Daily Data'!R3643</f>
        <v>0.0212994859264007</v>
      </c>
      <c r="AI3644" s="11" t="n">
        <f aca="false">'Daily Data'!O3643</f>
        <v>0.022369593649976</v>
      </c>
      <c r="AJ3644" s="11" t="n">
        <f aca="false">'Daily Data'!Q3643</f>
        <v>-0.000618371339145877</v>
      </c>
      <c r="AK3644" s="11" t="n">
        <f aca="false">'Daily Data'!R3643</f>
        <v>0.0212994859264007</v>
      </c>
      <c r="AM3644" s="11" t="n">
        <f aca="false">'Daily Data'!P3643</f>
        <v>0.000271456074178896</v>
      </c>
      <c r="AN3644" s="11" t="n">
        <f aca="false">'Daily Data'!Q3643</f>
        <v>-0.000618371339145877</v>
      </c>
      <c r="AO3644" s="11" t="n">
        <f aca="false">'Daily Data'!R3643</f>
        <v>0.0212994859264007</v>
      </c>
      <c r="AQ3644" s="11" t="n">
        <f aca="false">'Daily Data'!O3643</f>
        <v>0.022369593649976</v>
      </c>
      <c r="AR3644" s="11" t="n">
        <f aca="false">'Daily Data'!P3643</f>
        <v>0.000271456074178896</v>
      </c>
      <c r="AS3644" s="11" t="n">
        <f aca="false">'Daily Data'!Q3643</f>
        <v>-0.000618371339145877</v>
      </c>
      <c r="AT3644" s="11" t="n">
        <f aca="false">'Daily Data'!R3643</f>
        <v>0.0212994859264007</v>
      </c>
    </row>
    <row r="3645" customFormat="false" ht="15" hidden="false" customHeight="false" outlineLevel="0" collapsed="false">
      <c r="A3645" s="11" t="n">
        <f aca="false">'Daily Data'!O3644</f>
        <v>0.0195499409616172</v>
      </c>
      <c r="C3645" s="11" t="n">
        <f aca="false">'Daily Data'!P3644</f>
        <v>0.0222675311284811</v>
      </c>
      <c r="E3645" s="11" t="n">
        <f aca="false">'Daily Data'!Q3644</f>
        <v>0.0229817202217836</v>
      </c>
      <c r="G3645" s="11" t="n">
        <f aca="false">'Daily Data'!R3644</f>
        <v>0.00192391618844113</v>
      </c>
      <c r="I3645" s="11" t="n">
        <f aca="false">'Daily Data'!O3644</f>
        <v>0.0195499409616172</v>
      </c>
      <c r="J3645" s="11" t="n">
        <f aca="false">'Daily Data'!P3644</f>
        <v>0.0222675311284811</v>
      </c>
      <c r="L3645" s="11" t="n">
        <f aca="false">'Daily Data'!O3644</f>
        <v>0.0195499409616172</v>
      </c>
      <c r="M3645" s="11" t="n">
        <f aca="false">'Daily Data'!Q3644</f>
        <v>0.0229817202217836</v>
      </c>
      <c r="O3645" s="11" t="n">
        <f aca="false">'Daily Data'!O3644</f>
        <v>0.0195499409616172</v>
      </c>
      <c r="P3645" s="11" t="n">
        <f aca="false">'Daily Data'!R3644</f>
        <v>0.00192391618844113</v>
      </c>
      <c r="R3645" s="11" t="n">
        <f aca="false">'Daily Data'!P3644</f>
        <v>0.0222675311284811</v>
      </c>
      <c r="S3645" s="11" t="n">
        <f aca="false">'Daily Data'!Q3644</f>
        <v>0.0229817202217836</v>
      </c>
      <c r="U3645" s="11" t="n">
        <f aca="false">'Daily Data'!P3644</f>
        <v>0.0222675311284811</v>
      </c>
      <c r="V3645" s="11" t="n">
        <f aca="false">'Daily Data'!R3644</f>
        <v>0.00192391618844113</v>
      </c>
      <c r="X3645" s="11" t="n">
        <f aca="false">'Daily Data'!Q3644</f>
        <v>0.0229817202217836</v>
      </c>
      <c r="Y3645" s="11" t="n">
        <f aca="false">'Daily Data'!R3644</f>
        <v>0.00192391618844113</v>
      </c>
      <c r="AA3645" s="11" t="n">
        <f aca="false">'Daily Data'!O3644</f>
        <v>0.0195499409616172</v>
      </c>
      <c r="AB3645" s="11" t="n">
        <f aca="false">'Daily Data'!P3644</f>
        <v>0.0222675311284811</v>
      </c>
      <c r="AC3645" s="11" t="n">
        <f aca="false">'Daily Data'!Q3644</f>
        <v>0.0229817202217836</v>
      </c>
      <c r="AE3645" s="11" t="n">
        <f aca="false">'Daily Data'!O3644</f>
        <v>0.0195499409616172</v>
      </c>
      <c r="AF3645" s="11" t="n">
        <f aca="false">'Daily Data'!P3644</f>
        <v>0.0222675311284811</v>
      </c>
      <c r="AG3645" s="11" t="n">
        <f aca="false">'Daily Data'!R3644</f>
        <v>0.00192391618844113</v>
      </c>
      <c r="AI3645" s="11" t="n">
        <f aca="false">'Daily Data'!O3644</f>
        <v>0.0195499409616172</v>
      </c>
      <c r="AJ3645" s="11" t="n">
        <f aca="false">'Daily Data'!Q3644</f>
        <v>0.0229817202217836</v>
      </c>
      <c r="AK3645" s="11" t="n">
        <f aca="false">'Daily Data'!R3644</f>
        <v>0.00192391618844113</v>
      </c>
      <c r="AM3645" s="11" t="n">
        <f aca="false">'Daily Data'!P3644</f>
        <v>0.0222675311284811</v>
      </c>
      <c r="AN3645" s="11" t="n">
        <f aca="false">'Daily Data'!Q3644</f>
        <v>0.0229817202217836</v>
      </c>
      <c r="AO3645" s="11" t="n">
        <f aca="false">'Daily Data'!R3644</f>
        <v>0.00192391618844113</v>
      </c>
      <c r="AQ3645" s="11" t="n">
        <f aca="false">'Daily Data'!O3644</f>
        <v>0.0195499409616172</v>
      </c>
      <c r="AR3645" s="11" t="n">
        <f aca="false">'Daily Data'!P3644</f>
        <v>0.0222675311284811</v>
      </c>
      <c r="AS3645" s="11" t="n">
        <f aca="false">'Daily Data'!Q3644</f>
        <v>0.0229817202217836</v>
      </c>
      <c r="AT3645" s="11" t="n">
        <f aca="false">'Daily Data'!R3644</f>
        <v>0.00192391618844113</v>
      </c>
    </row>
    <row r="3646" customFormat="false" ht="15" hidden="false" customHeight="false" outlineLevel="0" collapsed="false">
      <c r="A3646" s="11" t="n">
        <f aca="false">'Daily Data'!O3645</f>
        <v>-3.44546898437472E-005</v>
      </c>
      <c r="C3646" s="11" t="n">
        <f aca="false">'Daily Data'!P3645</f>
        <v>0.00161019941596863</v>
      </c>
      <c r="E3646" s="11" t="n">
        <f aca="false">'Daily Data'!Q3645</f>
        <v>0.00158182109274952</v>
      </c>
      <c r="G3646" s="11" t="n">
        <f aca="false">'Daily Data'!R3645</f>
        <v>-0.011874335198881</v>
      </c>
      <c r="I3646" s="11" t="n">
        <f aca="false">'Daily Data'!O3645</f>
        <v>-3.44546898437472E-005</v>
      </c>
      <c r="J3646" s="11" t="n">
        <f aca="false">'Daily Data'!P3645</f>
        <v>0.00161019941596863</v>
      </c>
      <c r="L3646" s="11" t="n">
        <f aca="false">'Daily Data'!O3645</f>
        <v>-3.44546898437472E-005</v>
      </c>
      <c r="M3646" s="11" t="n">
        <f aca="false">'Daily Data'!Q3645</f>
        <v>0.00158182109274952</v>
      </c>
      <c r="O3646" s="11" t="n">
        <f aca="false">'Daily Data'!O3645</f>
        <v>-3.44546898437472E-005</v>
      </c>
      <c r="P3646" s="11" t="n">
        <f aca="false">'Daily Data'!R3645</f>
        <v>-0.011874335198881</v>
      </c>
      <c r="R3646" s="11" t="n">
        <f aca="false">'Daily Data'!P3645</f>
        <v>0.00161019941596863</v>
      </c>
      <c r="S3646" s="11" t="n">
        <f aca="false">'Daily Data'!Q3645</f>
        <v>0.00158182109274952</v>
      </c>
      <c r="U3646" s="11" t="n">
        <f aca="false">'Daily Data'!P3645</f>
        <v>0.00161019941596863</v>
      </c>
      <c r="V3646" s="11" t="n">
        <f aca="false">'Daily Data'!R3645</f>
        <v>-0.011874335198881</v>
      </c>
      <c r="X3646" s="11" t="n">
        <f aca="false">'Daily Data'!Q3645</f>
        <v>0.00158182109274952</v>
      </c>
      <c r="Y3646" s="11" t="n">
        <f aca="false">'Daily Data'!R3645</f>
        <v>-0.011874335198881</v>
      </c>
      <c r="AA3646" s="11" t="n">
        <f aca="false">'Daily Data'!O3645</f>
        <v>-3.44546898437472E-005</v>
      </c>
      <c r="AB3646" s="11" t="n">
        <f aca="false">'Daily Data'!P3645</f>
        <v>0.00161019941596863</v>
      </c>
      <c r="AC3646" s="11" t="n">
        <f aca="false">'Daily Data'!Q3645</f>
        <v>0.00158182109274952</v>
      </c>
      <c r="AE3646" s="11" t="n">
        <f aca="false">'Daily Data'!O3645</f>
        <v>-3.44546898437472E-005</v>
      </c>
      <c r="AF3646" s="11" t="n">
        <f aca="false">'Daily Data'!P3645</f>
        <v>0.00161019941596863</v>
      </c>
      <c r="AG3646" s="11" t="n">
        <f aca="false">'Daily Data'!R3645</f>
        <v>-0.011874335198881</v>
      </c>
      <c r="AI3646" s="11" t="n">
        <f aca="false">'Daily Data'!O3645</f>
        <v>-3.44546898437472E-005</v>
      </c>
      <c r="AJ3646" s="11" t="n">
        <f aca="false">'Daily Data'!Q3645</f>
        <v>0.00158182109274952</v>
      </c>
      <c r="AK3646" s="11" t="n">
        <f aca="false">'Daily Data'!R3645</f>
        <v>-0.011874335198881</v>
      </c>
      <c r="AM3646" s="11" t="n">
        <f aca="false">'Daily Data'!P3645</f>
        <v>0.00161019941596863</v>
      </c>
      <c r="AN3646" s="11" t="n">
        <f aca="false">'Daily Data'!Q3645</f>
        <v>0.00158182109274952</v>
      </c>
      <c r="AO3646" s="11" t="n">
        <f aca="false">'Daily Data'!R3645</f>
        <v>-0.011874335198881</v>
      </c>
      <c r="AQ3646" s="11" t="n">
        <f aca="false">'Daily Data'!O3645</f>
        <v>-3.44546898437472E-005</v>
      </c>
      <c r="AR3646" s="11" t="n">
        <f aca="false">'Daily Data'!P3645</f>
        <v>0.00161019941596863</v>
      </c>
      <c r="AS3646" s="11" t="n">
        <f aca="false">'Daily Data'!Q3645</f>
        <v>0.00158182109274952</v>
      </c>
      <c r="AT3646" s="11" t="n">
        <f aca="false">'Daily Data'!R3645</f>
        <v>-0.011874335198881</v>
      </c>
    </row>
    <row r="3647" customFormat="false" ht="15" hidden="false" customHeight="false" outlineLevel="0" collapsed="false">
      <c r="A3647" s="11" t="n">
        <f aca="false">'Daily Data'!O3646</f>
        <v>0.0124118830326533</v>
      </c>
      <c r="C3647" s="11" t="n">
        <f aca="false">'Daily Data'!P3646</f>
        <v>-0.0445792964554244</v>
      </c>
      <c r="E3647" s="11" t="n">
        <f aca="false">'Daily Data'!Q3646</f>
        <v>-0.044324296279835</v>
      </c>
      <c r="G3647" s="11" t="n">
        <f aca="false">'Daily Data'!R3646</f>
        <v>-0.0209816953202399</v>
      </c>
      <c r="I3647" s="11" t="n">
        <f aca="false">'Daily Data'!O3646</f>
        <v>0.0124118830326533</v>
      </c>
      <c r="J3647" s="11" t="n">
        <f aca="false">'Daily Data'!P3646</f>
        <v>-0.0445792964554244</v>
      </c>
      <c r="L3647" s="11" t="n">
        <f aca="false">'Daily Data'!O3646</f>
        <v>0.0124118830326533</v>
      </c>
      <c r="M3647" s="11" t="n">
        <f aca="false">'Daily Data'!Q3646</f>
        <v>-0.044324296279835</v>
      </c>
      <c r="O3647" s="11" t="n">
        <f aca="false">'Daily Data'!O3646</f>
        <v>0.0124118830326533</v>
      </c>
      <c r="P3647" s="11" t="n">
        <f aca="false">'Daily Data'!R3646</f>
        <v>-0.0209816953202399</v>
      </c>
      <c r="R3647" s="11" t="n">
        <f aca="false">'Daily Data'!P3646</f>
        <v>-0.0445792964554244</v>
      </c>
      <c r="S3647" s="11" t="n">
        <f aca="false">'Daily Data'!Q3646</f>
        <v>-0.044324296279835</v>
      </c>
      <c r="U3647" s="11" t="n">
        <f aca="false">'Daily Data'!P3646</f>
        <v>-0.0445792964554244</v>
      </c>
      <c r="V3647" s="11" t="n">
        <f aca="false">'Daily Data'!R3646</f>
        <v>-0.0209816953202399</v>
      </c>
      <c r="X3647" s="11" t="n">
        <f aca="false">'Daily Data'!Q3646</f>
        <v>-0.044324296279835</v>
      </c>
      <c r="Y3647" s="11" t="n">
        <f aca="false">'Daily Data'!R3646</f>
        <v>-0.0209816953202399</v>
      </c>
      <c r="AA3647" s="11" t="n">
        <f aca="false">'Daily Data'!O3646</f>
        <v>0.0124118830326533</v>
      </c>
      <c r="AB3647" s="11" t="n">
        <f aca="false">'Daily Data'!P3646</f>
        <v>-0.0445792964554244</v>
      </c>
      <c r="AC3647" s="11" t="n">
        <f aca="false">'Daily Data'!Q3646</f>
        <v>-0.044324296279835</v>
      </c>
      <c r="AE3647" s="11" t="n">
        <f aca="false">'Daily Data'!O3646</f>
        <v>0.0124118830326533</v>
      </c>
      <c r="AF3647" s="11" t="n">
        <f aca="false">'Daily Data'!P3646</f>
        <v>-0.0445792964554244</v>
      </c>
      <c r="AG3647" s="11" t="n">
        <f aca="false">'Daily Data'!R3646</f>
        <v>-0.0209816953202399</v>
      </c>
      <c r="AI3647" s="11" t="n">
        <f aca="false">'Daily Data'!O3646</f>
        <v>0.0124118830326533</v>
      </c>
      <c r="AJ3647" s="11" t="n">
        <f aca="false">'Daily Data'!Q3646</f>
        <v>-0.044324296279835</v>
      </c>
      <c r="AK3647" s="11" t="n">
        <f aca="false">'Daily Data'!R3646</f>
        <v>-0.0209816953202399</v>
      </c>
      <c r="AM3647" s="11" t="n">
        <f aca="false">'Daily Data'!P3646</f>
        <v>-0.0445792964554244</v>
      </c>
      <c r="AN3647" s="11" t="n">
        <f aca="false">'Daily Data'!Q3646</f>
        <v>-0.044324296279835</v>
      </c>
      <c r="AO3647" s="11" t="n">
        <f aca="false">'Daily Data'!R3646</f>
        <v>-0.0209816953202399</v>
      </c>
      <c r="AQ3647" s="11" t="n">
        <f aca="false">'Daily Data'!O3646</f>
        <v>0.0124118830326533</v>
      </c>
      <c r="AR3647" s="11" t="n">
        <f aca="false">'Daily Data'!P3646</f>
        <v>-0.0445792964554244</v>
      </c>
      <c r="AS3647" s="11" t="n">
        <f aca="false">'Daily Data'!Q3646</f>
        <v>-0.044324296279835</v>
      </c>
      <c r="AT3647" s="11" t="n">
        <f aca="false">'Daily Data'!R3646</f>
        <v>-0.0209816953202399</v>
      </c>
    </row>
    <row r="3648" customFormat="false" ht="15" hidden="false" customHeight="false" outlineLevel="0" collapsed="false">
      <c r="A3648" s="11" t="n">
        <f aca="false">'Daily Data'!O3647</f>
        <v>-0.00134581236081876</v>
      </c>
      <c r="C3648" s="11" t="n">
        <f aca="false">'Daily Data'!P3647</f>
        <v>0.00336910985304762</v>
      </c>
      <c r="E3648" s="11" t="n">
        <f aca="false">'Daily Data'!Q3647</f>
        <v>0.0034232376410498</v>
      </c>
      <c r="G3648" s="11" t="n">
        <f aca="false">'Daily Data'!R3647</f>
        <v>-0.00563796047118769</v>
      </c>
      <c r="I3648" s="11" t="n">
        <f aca="false">'Daily Data'!O3647</f>
        <v>-0.00134581236081876</v>
      </c>
      <c r="J3648" s="11" t="n">
        <f aca="false">'Daily Data'!P3647</f>
        <v>0.00336910985304762</v>
      </c>
      <c r="L3648" s="11" t="n">
        <f aca="false">'Daily Data'!O3647</f>
        <v>-0.00134581236081876</v>
      </c>
      <c r="M3648" s="11" t="n">
        <f aca="false">'Daily Data'!Q3647</f>
        <v>0.0034232376410498</v>
      </c>
      <c r="O3648" s="11" t="n">
        <f aca="false">'Daily Data'!O3647</f>
        <v>-0.00134581236081876</v>
      </c>
      <c r="P3648" s="11" t="n">
        <f aca="false">'Daily Data'!R3647</f>
        <v>-0.00563796047118769</v>
      </c>
      <c r="R3648" s="11" t="n">
        <f aca="false">'Daily Data'!P3647</f>
        <v>0.00336910985304762</v>
      </c>
      <c r="S3648" s="11" t="n">
        <f aca="false">'Daily Data'!Q3647</f>
        <v>0.0034232376410498</v>
      </c>
      <c r="U3648" s="11" t="n">
        <f aca="false">'Daily Data'!P3647</f>
        <v>0.00336910985304762</v>
      </c>
      <c r="V3648" s="11" t="n">
        <f aca="false">'Daily Data'!R3647</f>
        <v>-0.00563796047118769</v>
      </c>
      <c r="X3648" s="11" t="n">
        <f aca="false">'Daily Data'!Q3647</f>
        <v>0.0034232376410498</v>
      </c>
      <c r="Y3648" s="11" t="n">
        <f aca="false">'Daily Data'!R3647</f>
        <v>-0.00563796047118769</v>
      </c>
      <c r="AA3648" s="11" t="n">
        <f aca="false">'Daily Data'!O3647</f>
        <v>-0.00134581236081876</v>
      </c>
      <c r="AB3648" s="11" t="n">
        <f aca="false">'Daily Data'!P3647</f>
        <v>0.00336910985304762</v>
      </c>
      <c r="AC3648" s="11" t="n">
        <f aca="false">'Daily Data'!Q3647</f>
        <v>0.0034232376410498</v>
      </c>
      <c r="AE3648" s="11" t="n">
        <f aca="false">'Daily Data'!O3647</f>
        <v>-0.00134581236081876</v>
      </c>
      <c r="AF3648" s="11" t="n">
        <f aca="false">'Daily Data'!P3647</f>
        <v>0.00336910985304762</v>
      </c>
      <c r="AG3648" s="11" t="n">
        <f aca="false">'Daily Data'!R3647</f>
        <v>-0.00563796047118769</v>
      </c>
      <c r="AI3648" s="11" t="n">
        <f aca="false">'Daily Data'!O3647</f>
        <v>-0.00134581236081876</v>
      </c>
      <c r="AJ3648" s="11" t="n">
        <f aca="false">'Daily Data'!Q3647</f>
        <v>0.0034232376410498</v>
      </c>
      <c r="AK3648" s="11" t="n">
        <f aca="false">'Daily Data'!R3647</f>
        <v>-0.00563796047118769</v>
      </c>
      <c r="AM3648" s="11" t="n">
        <f aca="false">'Daily Data'!P3647</f>
        <v>0.00336910985304762</v>
      </c>
      <c r="AN3648" s="11" t="n">
        <f aca="false">'Daily Data'!Q3647</f>
        <v>0.0034232376410498</v>
      </c>
      <c r="AO3648" s="11" t="n">
        <f aca="false">'Daily Data'!R3647</f>
        <v>-0.00563796047118769</v>
      </c>
      <c r="AQ3648" s="11" t="n">
        <f aca="false">'Daily Data'!O3647</f>
        <v>-0.00134581236081876</v>
      </c>
      <c r="AR3648" s="11" t="n">
        <f aca="false">'Daily Data'!P3647</f>
        <v>0.00336910985304762</v>
      </c>
      <c r="AS3648" s="11" t="n">
        <f aca="false">'Daily Data'!Q3647</f>
        <v>0.0034232376410498</v>
      </c>
      <c r="AT3648" s="11" t="n">
        <f aca="false">'Daily Data'!R3647</f>
        <v>-0.00563796047118769</v>
      </c>
    </row>
    <row r="3649" customFormat="false" ht="15" hidden="false" customHeight="false" outlineLevel="0" collapsed="false">
      <c r="A3649" s="11" t="n">
        <f aca="false">'Daily Data'!O3648</f>
        <v>0.00720539701691848</v>
      </c>
      <c r="C3649" s="11" t="n">
        <f aca="false">'Daily Data'!P3648</f>
        <v>-0.00420525210084054</v>
      </c>
      <c r="E3649" s="11" t="n">
        <f aca="false">'Daily Data'!Q3648</f>
        <v>-0.00450012786320052</v>
      </c>
      <c r="G3649" s="11" t="n">
        <f aca="false">'Daily Data'!R3648</f>
        <v>0.003221034797399</v>
      </c>
      <c r="I3649" s="11" t="n">
        <f aca="false">'Daily Data'!O3648</f>
        <v>0.00720539701691848</v>
      </c>
      <c r="J3649" s="11" t="n">
        <f aca="false">'Daily Data'!P3648</f>
        <v>-0.00420525210084054</v>
      </c>
      <c r="L3649" s="11" t="n">
        <f aca="false">'Daily Data'!O3648</f>
        <v>0.00720539701691848</v>
      </c>
      <c r="M3649" s="11" t="n">
        <f aca="false">'Daily Data'!Q3648</f>
        <v>-0.00450012786320052</v>
      </c>
      <c r="O3649" s="11" t="n">
        <f aca="false">'Daily Data'!O3648</f>
        <v>0.00720539701691848</v>
      </c>
      <c r="P3649" s="11" t="n">
        <f aca="false">'Daily Data'!R3648</f>
        <v>0.003221034797399</v>
      </c>
      <c r="R3649" s="11" t="n">
        <f aca="false">'Daily Data'!P3648</f>
        <v>-0.00420525210084054</v>
      </c>
      <c r="S3649" s="11" t="n">
        <f aca="false">'Daily Data'!Q3648</f>
        <v>-0.00450012786320052</v>
      </c>
      <c r="U3649" s="11" t="n">
        <f aca="false">'Daily Data'!P3648</f>
        <v>-0.00420525210084054</v>
      </c>
      <c r="V3649" s="11" t="n">
        <f aca="false">'Daily Data'!R3648</f>
        <v>0.003221034797399</v>
      </c>
      <c r="X3649" s="11" t="n">
        <f aca="false">'Daily Data'!Q3648</f>
        <v>-0.00450012786320052</v>
      </c>
      <c r="Y3649" s="11" t="n">
        <f aca="false">'Daily Data'!R3648</f>
        <v>0.003221034797399</v>
      </c>
      <c r="AA3649" s="11" t="n">
        <f aca="false">'Daily Data'!O3648</f>
        <v>0.00720539701691848</v>
      </c>
      <c r="AB3649" s="11" t="n">
        <f aca="false">'Daily Data'!P3648</f>
        <v>-0.00420525210084054</v>
      </c>
      <c r="AC3649" s="11" t="n">
        <f aca="false">'Daily Data'!Q3648</f>
        <v>-0.00450012786320052</v>
      </c>
      <c r="AE3649" s="11" t="n">
        <f aca="false">'Daily Data'!O3648</f>
        <v>0.00720539701691848</v>
      </c>
      <c r="AF3649" s="11" t="n">
        <f aca="false">'Daily Data'!P3648</f>
        <v>-0.00420525210084054</v>
      </c>
      <c r="AG3649" s="11" t="n">
        <f aca="false">'Daily Data'!R3648</f>
        <v>0.003221034797399</v>
      </c>
      <c r="AI3649" s="11" t="n">
        <f aca="false">'Daily Data'!O3648</f>
        <v>0.00720539701691848</v>
      </c>
      <c r="AJ3649" s="11" t="n">
        <f aca="false">'Daily Data'!Q3648</f>
        <v>-0.00450012786320052</v>
      </c>
      <c r="AK3649" s="11" t="n">
        <f aca="false">'Daily Data'!R3648</f>
        <v>0.003221034797399</v>
      </c>
      <c r="AM3649" s="11" t="n">
        <f aca="false">'Daily Data'!P3648</f>
        <v>-0.00420525210084054</v>
      </c>
      <c r="AN3649" s="11" t="n">
        <f aca="false">'Daily Data'!Q3648</f>
        <v>-0.00450012786320052</v>
      </c>
      <c r="AO3649" s="11" t="n">
        <f aca="false">'Daily Data'!R3648</f>
        <v>0.003221034797399</v>
      </c>
      <c r="AQ3649" s="11" t="n">
        <f aca="false">'Daily Data'!O3648</f>
        <v>0.00720539701691848</v>
      </c>
      <c r="AR3649" s="11" t="n">
        <f aca="false">'Daily Data'!P3648</f>
        <v>-0.00420525210084054</v>
      </c>
      <c r="AS3649" s="11" t="n">
        <f aca="false">'Daily Data'!Q3648</f>
        <v>-0.00450012786320052</v>
      </c>
      <c r="AT3649" s="11" t="n">
        <f aca="false">'Daily Data'!R3648</f>
        <v>0.003221034797399</v>
      </c>
    </row>
    <row r="3650" customFormat="false" ht="15" hidden="false" customHeight="false" outlineLevel="0" collapsed="false">
      <c r="A3650" s="11" t="n">
        <f aca="false">'Daily Data'!O3649</f>
        <v>-0.00852569559076476</v>
      </c>
      <c r="C3650" s="11" t="n">
        <f aca="false">'Daily Data'!P3649</f>
        <v>0.00590360156720927</v>
      </c>
      <c r="E3650" s="11" t="n">
        <f aca="false">'Daily Data'!Q3649</f>
        <v>0.0061142101609083</v>
      </c>
      <c r="G3650" s="11" t="n">
        <f aca="false">'Daily Data'!R3649</f>
        <v>0.0169484621973403</v>
      </c>
      <c r="I3650" s="11" t="n">
        <f aca="false">'Daily Data'!O3649</f>
        <v>-0.00852569559076476</v>
      </c>
      <c r="J3650" s="11" t="n">
        <f aca="false">'Daily Data'!P3649</f>
        <v>0.00590360156720927</v>
      </c>
      <c r="L3650" s="11" t="n">
        <f aca="false">'Daily Data'!O3649</f>
        <v>-0.00852569559076476</v>
      </c>
      <c r="M3650" s="11" t="n">
        <f aca="false">'Daily Data'!Q3649</f>
        <v>0.0061142101609083</v>
      </c>
      <c r="O3650" s="11" t="n">
        <f aca="false">'Daily Data'!O3649</f>
        <v>-0.00852569559076476</v>
      </c>
      <c r="P3650" s="11" t="n">
        <f aca="false">'Daily Data'!R3649</f>
        <v>0.0169484621973403</v>
      </c>
      <c r="R3650" s="11" t="n">
        <f aca="false">'Daily Data'!P3649</f>
        <v>0.00590360156720927</v>
      </c>
      <c r="S3650" s="11" t="n">
        <f aca="false">'Daily Data'!Q3649</f>
        <v>0.0061142101609083</v>
      </c>
      <c r="U3650" s="11" t="n">
        <f aca="false">'Daily Data'!P3649</f>
        <v>0.00590360156720927</v>
      </c>
      <c r="V3650" s="11" t="n">
        <f aca="false">'Daily Data'!R3649</f>
        <v>0.0169484621973403</v>
      </c>
      <c r="X3650" s="11" t="n">
        <f aca="false">'Daily Data'!Q3649</f>
        <v>0.0061142101609083</v>
      </c>
      <c r="Y3650" s="11" t="n">
        <f aca="false">'Daily Data'!R3649</f>
        <v>0.0169484621973403</v>
      </c>
      <c r="AA3650" s="11" t="n">
        <f aca="false">'Daily Data'!O3649</f>
        <v>-0.00852569559076476</v>
      </c>
      <c r="AB3650" s="11" t="n">
        <f aca="false">'Daily Data'!P3649</f>
        <v>0.00590360156720927</v>
      </c>
      <c r="AC3650" s="11" t="n">
        <f aca="false">'Daily Data'!Q3649</f>
        <v>0.0061142101609083</v>
      </c>
      <c r="AE3650" s="11" t="n">
        <f aca="false">'Daily Data'!O3649</f>
        <v>-0.00852569559076476</v>
      </c>
      <c r="AF3650" s="11" t="n">
        <f aca="false">'Daily Data'!P3649</f>
        <v>0.00590360156720927</v>
      </c>
      <c r="AG3650" s="11" t="n">
        <f aca="false">'Daily Data'!R3649</f>
        <v>0.0169484621973403</v>
      </c>
      <c r="AI3650" s="11" t="n">
        <f aca="false">'Daily Data'!O3649</f>
        <v>-0.00852569559076476</v>
      </c>
      <c r="AJ3650" s="11" t="n">
        <f aca="false">'Daily Data'!Q3649</f>
        <v>0.0061142101609083</v>
      </c>
      <c r="AK3650" s="11" t="n">
        <f aca="false">'Daily Data'!R3649</f>
        <v>0.0169484621973403</v>
      </c>
      <c r="AM3650" s="11" t="n">
        <f aca="false">'Daily Data'!P3649</f>
        <v>0.00590360156720927</v>
      </c>
      <c r="AN3650" s="11" t="n">
        <f aca="false">'Daily Data'!Q3649</f>
        <v>0.0061142101609083</v>
      </c>
      <c r="AO3650" s="11" t="n">
        <f aca="false">'Daily Data'!R3649</f>
        <v>0.0169484621973403</v>
      </c>
      <c r="AQ3650" s="11" t="n">
        <f aca="false">'Daily Data'!O3649</f>
        <v>-0.00852569559076476</v>
      </c>
      <c r="AR3650" s="11" t="n">
        <f aca="false">'Daily Data'!P3649</f>
        <v>0.00590360156720927</v>
      </c>
      <c r="AS3650" s="11" t="n">
        <f aca="false">'Daily Data'!Q3649</f>
        <v>0.0061142101609083</v>
      </c>
      <c r="AT3650" s="11" t="n">
        <f aca="false">'Daily Data'!R3649</f>
        <v>0.0169484621973403</v>
      </c>
    </row>
    <row r="3651" customFormat="false" ht="15" hidden="false" customHeight="false" outlineLevel="0" collapsed="false">
      <c r="A3651" s="11" t="n">
        <f aca="false">'Daily Data'!O3650</f>
        <v>0.0126294886472881</v>
      </c>
      <c r="C3651" s="11" t="n">
        <f aca="false">'Daily Data'!P3650</f>
        <v>0.00670783796740183</v>
      </c>
      <c r="E3651" s="11" t="n">
        <f aca="false">'Daily Data'!Q3650</f>
        <v>0.00681577277782742</v>
      </c>
      <c r="G3651" s="11" t="n">
        <f aca="false">'Daily Data'!R3650</f>
        <v>-0.00139395876161096</v>
      </c>
      <c r="I3651" s="11" t="n">
        <f aca="false">'Daily Data'!O3650</f>
        <v>0.0126294886472881</v>
      </c>
      <c r="J3651" s="11" t="n">
        <f aca="false">'Daily Data'!P3650</f>
        <v>0.00670783796740183</v>
      </c>
      <c r="L3651" s="11" t="n">
        <f aca="false">'Daily Data'!O3650</f>
        <v>0.0126294886472881</v>
      </c>
      <c r="M3651" s="11" t="n">
        <f aca="false">'Daily Data'!Q3650</f>
        <v>0.00681577277782742</v>
      </c>
      <c r="O3651" s="11" t="n">
        <f aca="false">'Daily Data'!O3650</f>
        <v>0.0126294886472881</v>
      </c>
      <c r="P3651" s="11" t="n">
        <f aca="false">'Daily Data'!R3650</f>
        <v>-0.00139395876161096</v>
      </c>
      <c r="R3651" s="11" t="n">
        <f aca="false">'Daily Data'!P3650</f>
        <v>0.00670783796740183</v>
      </c>
      <c r="S3651" s="11" t="n">
        <f aca="false">'Daily Data'!Q3650</f>
        <v>0.00681577277782742</v>
      </c>
      <c r="U3651" s="11" t="n">
        <f aca="false">'Daily Data'!P3650</f>
        <v>0.00670783796740183</v>
      </c>
      <c r="V3651" s="11" t="n">
        <f aca="false">'Daily Data'!R3650</f>
        <v>-0.00139395876161096</v>
      </c>
      <c r="X3651" s="11" t="n">
        <f aca="false">'Daily Data'!Q3650</f>
        <v>0.00681577277782742</v>
      </c>
      <c r="Y3651" s="11" t="n">
        <f aca="false">'Daily Data'!R3650</f>
        <v>-0.00139395876161096</v>
      </c>
      <c r="AA3651" s="11" t="n">
        <f aca="false">'Daily Data'!O3650</f>
        <v>0.0126294886472881</v>
      </c>
      <c r="AB3651" s="11" t="n">
        <f aca="false">'Daily Data'!P3650</f>
        <v>0.00670783796740183</v>
      </c>
      <c r="AC3651" s="11" t="n">
        <f aca="false">'Daily Data'!Q3650</f>
        <v>0.00681577277782742</v>
      </c>
      <c r="AE3651" s="11" t="n">
        <f aca="false">'Daily Data'!O3650</f>
        <v>0.0126294886472881</v>
      </c>
      <c r="AF3651" s="11" t="n">
        <f aca="false">'Daily Data'!P3650</f>
        <v>0.00670783796740183</v>
      </c>
      <c r="AG3651" s="11" t="n">
        <f aca="false">'Daily Data'!R3650</f>
        <v>-0.00139395876161096</v>
      </c>
      <c r="AI3651" s="11" t="n">
        <f aca="false">'Daily Data'!O3650</f>
        <v>0.0126294886472881</v>
      </c>
      <c r="AJ3651" s="11" t="n">
        <f aca="false">'Daily Data'!Q3650</f>
        <v>0.00681577277782742</v>
      </c>
      <c r="AK3651" s="11" t="n">
        <f aca="false">'Daily Data'!R3650</f>
        <v>-0.00139395876161096</v>
      </c>
      <c r="AM3651" s="11" t="n">
        <f aca="false">'Daily Data'!P3650</f>
        <v>0.00670783796740183</v>
      </c>
      <c r="AN3651" s="11" t="n">
        <f aca="false">'Daily Data'!Q3650</f>
        <v>0.00681577277782742</v>
      </c>
      <c r="AO3651" s="11" t="n">
        <f aca="false">'Daily Data'!R3650</f>
        <v>-0.00139395876161096</v>
      </c>
      <c r="AQ3651" s="11" t="n">
        <f aca="false">'Daily Data'!O3650</f>
        <v>0.0126294886472881</v>
      </c>
      <c r="AR3651" s="11" t="n">
        <f aca="false">'Daily Data'!P3650</f>
        <v>0.00670783796740183</v>
      </c>
      <c r="AS3651" s="11" t="n">
        <f aca="false">'Daily Data'!Q3650</f>
        <v>0.00681577277782742</v>
      </c>
      <c r="AT3651" s="11" t="n">
        <f aca="false">'Daily Data'!R3650</f>
        <v>-0.00139395876161096</v>
      </c>
    </row>
    <row r="3652" customFormat="false" ht="15" hidden="false" customHeight="false" outlineLevel="0" collapsed="false">
      <c r="A3652" s="11" t="n">
        <f aca="false">'Daily Data'!O3651</f>
        <v>0.0128041615422788</v>
      </c>
      <c r="C3652" s="11" t="n">
        <f aca="false">'Daily Data'!P3651</f>
        <v>0.000551984126984214</v>
      </c>
      <c r="E3652" s="11" t="n">
        <f aca="false">'Daily Data'!Q3651</f>
        <v>-0.000229343286109344</v>
      </c>
      <c r="G3652" s="11" t="n">
        <f aca="false">'Daily Data'!R3651</f>
        <v>-0.00227846015684018</v>
      </c>
      <c r="I3652" s="11" t="n">
        <f aca="false">'Daily Data'!O3651</f>
        <v>0.0128041615422788</v>
      </c>
      <c r="J3652" s="11" t="n">
        <f aca="false">'Daily Data'!P3651</f>
        <v>0.000551984126984214</v>
      </c>
      <c r="L3652" s="11" t="n">
        <f aca="false">'Daily Data'!O3651</f>
        <v>0.0128041615422788</v>
      </c>
      <c r="M3652" s="11" t="n">
        <f aca="false">'Daily Data'!Q3651</f>
        <v>-0.000229343286109344</v>
      </c>
      <c r="O3652" s="11" t="n">
        <f aca="false">'Daily Data'!O3651</f>
        <v>0.0128041615422788</v>
      </c>
      <c r="P3652" s="11" t="n">
        <f aca="false">'Daily Data'!R3651</f>
        <v>-0.00227846015684018</v>
      </c>
      <c r="R3652" s="11" t="n">
        <f aca="false">'Daily Data'!P3651</f>
        <v>0.000551984126984214</v>
      </c>
      <c r="S3652" s="11" t="n">
        <f aca="false">'Daily Data'!Q3651</f>
        <v>-0.000229343286109344</v>
      </c>
      <c r="U3652" s="11" t="n">
        <f aca="false">'Daily Data'!P3651</f>
        <v>0.000551984126984214</v>
      </c>
      <c r="V3652" s="11" t="n">
        <f aca="false">'Daily Data'!R3651</f>
        <v>-0.00227846015684018</v>
      </c>
      <c r="X3652" s="11" t="n">
        <f aca="false">'Daily Data'!Q3651</f>
        <v>-0.000229343286109344</v>
      </c>
      <c r="Y3652" s="11" t="n">
        <f aca="false">'Daily Data'!R3651</f>
        <v>-0.00227846015684018</v>
      </c>
      <c r="AA3652" s="11" t="n">
        <f aca="false">'Daily Data'!O3651</f>
        <v>0.0128041615422788</v>
      </c>
      <c r="AB3652" s="11" t="n">
        <f aca="false">'Daily Data'!P3651</f>
        <v>0.000551984126984214</v>
      </c>
      <c r="AC3652" s="11" t="n">
        <f aca="false">'Daily Data'!Q3651</f>
        <v>-0.000229343286109344</v>
      </c>
      <c r="AE3652" s="11" t="n">
        <f aca="false">'Daily Data'!O3651</f>
        <v>0.0128041615422788</v>
      </c>
      <c r="AF3652" s="11" t="n">
        <f aca="false">'Daily Data'!P3651</f>
        <v>0.000551984126984214</v>
      </c>
      <c r="AG3652" s="11" t="n">
        <f aca="false">'Daily Data'!R3651</f>
        <v>-0.00227846015684018</v>
      </c>
      <c r="AI3652" s="11" t="n">
        <f aca="false">'Daily Data'!O3651</f>
        <v>0.0128041615422788</v>
      </c>
      <c r="AJ3652" s="11" t="n">
        <f aca="false">'Daily Data'!Q3651</f>
        <v>-0.000229343286109344</v>
      </c>
      <c r="AK3652" s="11" t="n">
        <f aca="false">'Daily Data'!R3651</f>
        <v>-0.00227846015684018</v>
      </c>
      <c r="AM3652" s="11" t="n">
        <f aca="false">'Daily Data'!P3651</f>
        <v>0.000551984126984214</v>
      </c>
      <c r="AN3652" s="11" t="n">
        <f aca="false">'Daily Data'!Q3651</f>
        <v>-0.000229343286109344</v>
      </c>
      <c r="AO3652" s="11" t="n">
        <f aca="false">'Daily Data'!R3651</f>
        <v>-0.00227846015684018</v>
      </c>
      <c r="AQ3652" s="11" t="n">
        <f aca="false">'Daily Data'!O3651</f>
        <v>0.0128041615422788</v>
      </c>
      <c r="AR3652" s="11" t="n">
        <f aca="false">'Daily Data'!P3651</f>
        <v>0.000551984126984214</v>
      </c>
      <c r="AS3652" s="11" t="n">
        <f aca="false">'Daily Data'!Q3651</f>
        <v>-0.000229343286109344</v>
      </c>
      <c r="AT3652" s="11" t="n">
        <f aca="false">'Daily Data'!R3651</f>
        <v>-0.00227846015684018</v>
      </c>
    </row>
    <row r="3653" customFormat="false" ht="15" hidden="false" customHeight="false" outlineLevel="0" collapsed="false">
      <c r="A3653" s="11" t="n">
        <f aca="false">'Daily Data'!O3652</f>
        <v>-0.00549135812068879</v>
      </c>
      <c r="C3653" s="11" t="n">
        <f aca="false">'Daily Data'!P3652</f>
        <v>-0.00444554810819397</v>
      </c>
      <c r="E3653" s="11" t="n">
        <f aca="false">'Daily Data'!Q3652</f>
        <v>-0.00367319261075404</v>
      </c>
      <c r="G3653" s="11" t="n">
        <f aca="false">'Daily Data'!R3652</f>
        <v>0.00652400299797796</v>
      </c>
      <c r="I3653" s="11" t="n">
        <f aca="false">'Daily Data'!O3652</f>
        <v>-0.00549135812068879</v>
      </c>
      <c r="J3653" s="11" t="n">
        <f aca="false">'Daily Data'!P3652</f>
        <v>-0.00444554810819397</v>
      </c>
      <c r="L3653" s="11" t="n">
        <f aca="false">'Daily Data'!O3652</f>
        <v>-0.00549135812068879</v>
      </c>
      <c r="M3653" s="11" t="n">
        <f aca="false">'Daily Data'!Q3652</f>
        <v>-0.00367319261075404</v>
      </c>
      <c r="O3653" s="11" t="n">
        <f aca="false">'Daily Data'!O3652</f>
        <v>-0.00549135812068879</v>
      </c>
      <c r="P3653" s="11" t="n">
        <f aca="false">'Daily Data'!R3652</f>
        <v>0.00652400299797796</v>
      </c>
      <c r="R3653" s="11" t="n">
        <f aca="false">'Daily Data'!P3652</f>
        <v>-0.00444554810819397</v>
      </c>
      <c r="S3653" s="11" t="n">
        <f aca="false">'Daily Data'!Q3652</f>
        <v>-0.00367319261075404</v>
      </c>
      <c r="U3653" s="11" t="n">
        <f aca="false">'Daily Data'!P3652</f>
        <v>-0.00444554810819397</v>
      </c>
      <c r="V3653" s="11" t="n">
        <f aca="false">'Daily Data'!R3652</f>
        <v>0.00652400299797796</v>
      </c>
      <c r="X3653" s="11" t="n">
        <f aca="false">'Daily Data'!Q3652</f>
        <v>-0.00367319261075404</v>
      </c>
      <c r="Y3653" s="11" t="n">
        <f aca="false">'Daily Data'!R3652</f>
        <v>0.00652400299797796</v>
      </c>
      <c r="AA3653" s="11" t="n">
        <f aca="false">'Daily Data'!O3652</f>
        <v>-0.00549135812068879</v>
      </c>
      <c r="AB3653" s="11" t="n">
        <f aca="false">'Daily Data'!P3652</f>
        <v>-0.00444554810819397</v>
      </c>
      <c r="AC3653" s="11" t="n">
        <f aca="false">'Daily Data'!Q3652</f>
        <v>-0.00367319261075404</v>
      </c>
      <c r="AE3653" s="11" t="n">
        <f aca="false">'Daily Data'!O3652</f>
        <v>-0.00549135812068879</v>
      </c>
      <c r="AF3653" s="11" t="n">
        <f aca="false">'Daily Data'!P3652</f>
        <v>-0.00444554810819397</v>
      </c>
      <c r="AG3653" s="11" t="n">
        <f aca="false">'Daily Data'!R3652</f>
        <v>0.00652400299797796</v>
      </c>
      <c r="AI3653" s="11" t="n">
        <f aca="false">'Daily Data'!O3652</f>
        <v>-0.00549135812068879</v>
      </c>
      <c r="AJ3653" s="11" t="n">
        <f aca="false">'Daily Data'!Q3652</f>
        <v>-0.00367319261075404</v>
      </c>
      <c r="AK3653" s="11" t="n">
        <f aca="false">'Daily Data'!R3652</f>
        <v>0.00652400299797796</v>
      </c>
      <c r="AM3653" s="11" t="n">
        <f aca="false">'Daily Data'!P3652</f>
        <v>-0.00444554810819397</v>
      </c>
      <c r="AN3653" s="11" t="n">
        <f aca="false">'Daily Data'!Q3652</f>
        <v>-0.00367319261075404</v>
      </c>
      <c r="AO3653" s="11" t="n">
        <f aca="false">'Daily Data'!R3652</f>
        <v>0.00652400299797796</v>
      </c>
      <c r="AQ3653" s="11" t="n">
        <f aca="false">'Daily Data'!O3652</f>
        <v>-0.00549135812068879</v>
      </c>
      <c r="AR3653" s="11" t="n">
        <f aca="false">'Daily Data'!P3652</f>
        <v>-0.00444554810819397</v>
      </c>
      <c r="AS3653" s="11" t="n">
        <f aca="false">'Daily Data'!Q3652</f>
        <v>-0.00367319261075404</v>
      </c>
      <c r="AT3653" s="11" t="n">
        <f aca="false">'Daily Data'!R3652</f>
        <v>0.00652400299797796</v>
      </c>
    </row>
    <row r="3654" customFormat="false" ht="15" hidden="false" customHeight="false" outlineLevel="0" collapsed="false">
      <c r="A3654" s="11" t="n">
        <f aca="false">'Daily Data'!O3653</f>
        <v>-0.0120593519054045</v>
      </c>
      <c r="C3654" s="11" t="n">
        <f aca="false">'Daily Data'!P3653</f>
        <v>-0.00558081626962003</v>
      </c>
      <c r="E3654" s="11" t="n">
        <f aca="false">'Daily Data'!Q3653</f>
        <v>-0.00555660859992223</v>
      </c>
      <c r="G3654" s="11" t="n">
        <f aca="false">'Daily Data'!R3653</f>
        <v>0.0028905433662646</v>
      </c>
      <c r="I3654" s="11" t="n">
        <f aca="false">'Daily Data'!O3653</f>
        <v>-0.0120593519054045</v>
      </c>
      <c r="J3654" s="11" t="n">
        <f aca="false">'Daily Data'!P3653</f>
        <v>-0.00558081626962003</v>
      </c>
      <c r="L3654" s="11" t="n">
        <f aca="false">'Daily Data'!O3653</f>
        <v>-0.0120593519054045</v>
      </c>
      <c r="M3654" s="11" t="n">
        <f aca="false">'Daily Data'!Q3653</f>
        <v>-0.00555660859992223</v>
      </c>
      <c r="O3654" s="11" t="n">
        <f aca="false">'Daily Data'!O3653</f>
        <v>-0.0120593519054045</v>
      </c>
      <c r="P3654" s="11" t="n">
        <f aca="false">'Daily Data'!R3653</f>
        <v>0.0028905433662646</v>
      </c>
      <c r="R3654" s="11" t="n">
        <f aca="false">'Daily Data'!P3653</f>
        <v>-0.00558081626962003</v>
      </c>
      <c r="S3654" s="11" t="n">
        <f aca="false">'Daily Data'!Q3653</f>
        <v>-0.00555660859992223</v>
      </c>
      <c r="U3654" s="11" t="n">
        <f aca="false">'Daily Data'!P3653</f>
        <v>-0.00558081626962003</v>
      </c>
      <c r="V3654" s="11" t="n">
        <f aca="false">'Daily Data'!R3653</f>
        <v>0.0028905433662646</v>
      </c>
      <c r="X3654" s="11" t="n">
        <f aca="false">'Daily Data'!Q3653</f>
        <v>-0.00555660859992223</v>
      </c>
      <c r="Y3654" s="11" t="n">
        <f aca="false">'Daily Data'!R3653</f>
        <v>0.0028905433662646</v>
      </c>
      <c r="AA3654" s="11" t="n">
        <f aca="false">'Daily Data'!O3653</f>
        <v>-0.0120593519054045</v>
      </c>
      <c r="AB3654" s="11" t="n">
        <f aca="false">'Daily Data'!P3653</f>
        <v>-0.00558081626962003</v>
      </c>
      <c r="AC3654" s="11" t="n">
        <f aca="false">'Daily Data'!Q3653</f>
        <v>-0.00555660859992223</v>
      </c>
      <c r="AE3654" s="11" t="n">
        <f aca="false">'Daily Data'!O3653</f>
        <v>-0.0120593519054045</v>
      </c>
      <c r="AF3654" s="11" t="n">
        <f aca="false">'Daily Data'!P3653</f>
        <v>-0.00558081626962003</v>
      </c>
      <c r="AG3654" s="11" t="n">
        <f aca="false">'Daily Data'!R3653</f>
        <v>0.0028905433662646</v>
      </c>
      <c r="AI3654" s="11" t="n">
        <f aca="false">'Daily Data'!O3653</f>
        <v>-0.0120593519054045</v>
      </c>
      <c r="AJ3654" s="11" t="n">
        <f aca="false">'Daily Data'!Q3653</f>
        <v>-0.00555660859992223</v>
      </c>
      <c r="AK3654" s="11" t="n">
        <f aca="false">'Daily Data'!R3653</f>
        <v>0.0028905433662646</v>
      </c>
      <c r="AM3654" s="11" t="n">
        <f aca="false">'Daily Data'!P3653</f>
        <v>-0.00558081626962003</v>
      </c>
      <c r="AN3654" s="11" t="n">
        <f aca="false">'Daily Data'!Q3653</f>
        <v>-0.00555660859992223</v>
      </c>
      <c r="AO3654" s="11" t="n">
        <f aca="false">'Daily Data'!R3653</f>
        <v>0.0028905433662646</v>
      </c>
      <c r="AQ3654" s="11" t="n">
        <f aca="false">'Daily Data'!O3653</f>
        <v>-0.0120593519054045</v>
      </c>
      <c r="AR3654" s="11" t="n">
        <f aca="false">'Daily Data'!P3653</f>
        <v>-0.00558081626962003</v>
      </c>
      <c r="AS3654" s="11" t="n">
        <f aca="false">'Daily Data'!Q3653</f>
        <v>-0.00555660859992223</v>
      </c>
      <c r="AT3654" s="11" t="n">
        <f aca="false">'Daily Data'!R3653</f>
        <v>0.0028905433662646</v>
      </c>
    </row>
    <row r="3655" customFormat="false" ht="15" hidden="false" customHeight="false" outlineLevel="0" collapsed="false">
      <c r="A3655" s="11" t="n">
        <f aca="false">'Daily Data'!O3654</f>
        <v>0.00406406054180154</v>
      </c>
      <c r="C3655" s="11" t="n">
        <f aca="false">'Daily Data'!P3654</f>
        <v>-0.00168612891595209</v>
      </c>
      <c r="E3655" s="11" t="n">
        <f aca="false">'Daily Data'!Q3654</f>
        <v>-0.00194089336589342</v>
      </c>
      <c r="G3655" s="11" t="n">
        <f aca="false">'Daily Data'!R3654</f>
        <v>0.00495963886952334</v>
      </c>
      <c r="I3655" s="11" t="n">
        <f aca="false">'Daily Data'!O3654</f>
        <v>0.00406406054180154</v>
      </c>
      <c r="J3655" s="11" t="n">
        <f aca="false">'Daily Data'!P3654</f>
        <v>-0.00168612891595209</v>
      </c>
      <c r="L3655" s="11" t="n">
        <f aca="false">'Daily Data'!O3654</f>
        <v>0.00406406054180154</v>
      </c>
      <c r="M3655" s="11" t="n">
        <f aca="false">'Daily Data'!Q3654</f>
        <v>-0.00194089336589342</v>
      </c>
      <c r="O3655" s="11" t="n">
        <f aca="false">'Daily Data'!O3654</f>
        <v>0.00406406054180154</v>
      </c>
      <c r="P3655" s="11" t="n">
        <f aca="false">'Daily Data'!R3654</f>
        <v>0.00495963886952334</v>
      </c>
      <c r="R3655" s="11" t="n">
        <f aca="false">'Daily Data'!P3654</f>
        <v>-0.00168612891595209</v>
      </c>
      <c r="S3655" s="11" t="n">
        <f aca="false">'Daily Data'!Q3654</f>
        <v>-0.00194089336589342</v>
      </c>
      <c r="U3655" s="11" t="n">
        <f aca="false">'Daily Data'!P3654</f>
        <v>-0.00168612891595209</v>
      </c>
      <c r="V3655" s="11" t="n">
        <f aca="false">'Daily Data'!R3654</f>
        <v>0.00495963886952334</v>
      </c>
      <c r="X3655" s="11" t="n">
        <f aca="false">'Daily Data'!Q3654</f>
        <v>-0.00194089336589342</v>
      </c>
      <c r="Y3655" s="11" t="n">
        <f aca="false">'Daily Data'!R3654</f>
        <v>0.00495963886952334</v>
      </c>
      <c r="AA3655" s="11" t="n">
        <f aca="false">'Daily Data'!O3654</f>
        <v>0.00406406054180154</v>
      </c>
      <c r="AB3655" s="11" t="n">
        <f aca="false">'Daily Data'!P3654</f>
        <v>-0.00168612891595209</v>
      </c>
      <c r="AC3655" s="11" t="n">
        <f aca="false">'Daily Data'!Q3654</f>
        <v>-0.00194089336589342</v>
      </c>
      <c r="AE3655" s="11" t="n">
        <f aca="false">'Daily Data'!O3654</f>
        <v>0.00406406054180154</v>
      </c>
      <c r="AF3655" s="11" t="n">
        <f aca="false">'Daily Data'!P3654</f>
        <v>-0.00168612891595209</v>
      </c>
      <c r="AG3655" s="11" t="n">
        <f aca="false">'Daily Data'!R3654</f>
        <v>0.00495963886952334</v>
      </c>
      <c r="AI3655" s="11" t="n">
        <f aca="false">'Daily Data'!O3654</f>
        <v>0.00406406054180154</v>
      </c>
      <c r="AJ3655" s="11" t="n">
        <f aca="false">'Daily Data'!Q3654</f>
        <v>-0.00194089336589342</v>
      </c>
      <c r="AK3655" s="11" t="n">
        <f aca="false">'Daily Data'!R3654</f>
        <v>0.00495963886952334</v>
      </c>
      <c r="AM3655" s="11" t="n">
        <f aca="false">'Daily Data'!P3654</f>
        <v>-0.00168612891595209</v>
      </c>
      <c r="AN3655" s="11" t="n">
        <f aca="false">'Daily Data'!Q3654</f>
        <v>-0.00194089336589342</v>
      </c>
      <c r="AO3655" s="11" t="n">
        <f aca="false">'Daily Data'!R3654</f>
        <v>0.00495963886952334</v>
      </c>
      <c r="AQ3655" s="11" t="n">
        <f aca="false">'Daily Data'!O3654</f>
        <v>0.00406406054180154</v>
      </c>
      <c r="AR3655" s="11" t="n">
        <f aca="false">'Daily Data'!P3654</f>
        <v>-0.00168612891595209</v>
      </c>
      <c r="AS3655" s="11" t="n">
        <f aca="false">'Daily Data'!Q3654</f>
        <v>-0.00194089336589342</v>
      </c>
      <c r="AT3655" s="11" t="n">
        <f aca="false">'Daily Data'!R3654</f>
        <v>0.00495963886952334</v>
      </c>
    </row>
    <row r="3656" customFormat="false" ht="15" hidden="false" customHeight="false" outlineLevel="0" collapsed="false">
      <c r="A3656" s="11" t="n">
        <f aca="false">'Daily Data'!O3655</f>
        <v>-0.006684951239316</v>
      </c>
      <c r="C3656" s="11" t="n">
        <f aca="false">'Daily Data'!P3655</f>
        <v>0.00336721508828253</v>
      </c>
      <c r="E3656" s="11" t="n">
        <f aca="false">'Daily Data'!Q3655</f>
        <v>0.00319350552963827</v>
      </c>
      <c r="G3656" s="11" t="n">
        <f aca="false">'Daily Data'!R3655</f>
        <v>0.00886654155261336</v>
      </c>
      <c r="I3656" s="11" t="n">
        <f aca="false">'Daily Data'!O3655</f>
        <v>-0.006684951239316</v>
      </c>
      <c r="J3656" s="11" t="n">
        <f aca="false">'Daily Data'!P3655</f>
        <v>0.00336721508828253</v>
      </c>
      <c r="L3656" s="11" t="n">
        <f aca="false">'Daily Data'!O3655</f>
        <v>-0.006684951239316</v>
      </c>
      <c r="M3656" s="11" t="n">
        <f aca="false">'Daily Data'!Q3655</f>
        <v>0.00319350552963827</v>
      </c>
      <c r="O3656" s="11" t="n">
        <f aca="false">'Daily Data'!O3655</f>
        <v>-0.006684951239316</v>
      </c>
      <c r="P3656" s="11" t="n">
        <f aca="false">'Daily Data'!R3655</f>
        <v>0.00886654155261336</v>
      </c>
      <c r="R3656" s="11" t="n">
        <f aca="false">'Daily Data'!P3655</f>
        <v>0.00336721508828253</v>
      </c>
      <c r="S3656" s="11" t="n">
        <f aca="false">'Daily Data'!Q3655</f>
        <v>0.00319350552963827</v>
      </c>
      <c r="U3656" s="11" t="n">
        <f aca="false">'Daily Data'!P3655</f>
        <v>0.00336721508828253</v>
      </c>
      <c r="V3656" s="11" t="n">
        <f aca="false">'Daily Data'!R3655</f>
        <v>0.00886654155261336</v>
      </c>
      <c r="X3656" s="11" t="n">
        <f aca="false">'Daily Data'!Q3655</f>
        <v>0.00319350552963827</v>
      </c>
      <c r="Y3656" s="11" t="n">
        <f aca="false">'Daily Data'!R3655</f>
        <v>0.00886654155261336</v>
      </c>
      <c r="AA3656" s="11" t="n">
        <f aca="false">'Daily Data'!O3655</f>
        <v>-0.006684951239316</v>
      </c>
      <c r="AB3656" s="11" t="n">
        <f aca="false">'Daily Data'!P3655</f>
        <v>0.00336721508828253</v>
      </c>
      <c r="AC3656" s="11" t="n">
        <f aca="false">'Daily Data'!Q3655</f>
        <v>0.00319350552963827</v>
      </c>
      <c r="AE3656" s="11" t="n">
        <f aca="false">'Daily Data'!O3655</f>
        <v>-0.006684951239316</v>
      </c>
      <c r="AF3656" s="11" t="n">
        <f aca="false">'Daily Data'!P3655</f>
        <v>0.00336721508828253</v>
      </c>
      <c r="AG3656" s="11" t="n">
        <f aca="false">'Daily Data'!R3655</f>
        <v>0.00886654155261336</v>
      </c>
      <c r="AI3656" s="11" t="n">
        <f aca="false">'Daily Data'!O3655</f>
        <v>-0.006684951239316</v>
      </c>
      <c r="AJ3656" s="11" t="n">
        <f aca="false">'Daily Data'!Q3655</f>
        <v>0.00319350552963827</v>
      </c>
      <c r="AK3656" s="11" t="n">
        <f aca="false">'Daily Data'!R3655</f>
        <v>0.00886654155261336</v>
      </c>
      <c r="AM3656" s="11" t="n">
        <f aca="false">'Daily Data'!P3655</f>
        <v>0.00336721508828253</v>
      </c>
      <c r="AN3656" s="11" t="n">
        <f aca="false">'Daily Data'!Q3655</f>
        <v>0.00319350552963827</v>
      </c>
      <c r="AO3656" s="11" t="n">
        <f aca="false">'Daily Data'!R3655</f>
        <v>0.00886654155261336</v>
      </c>
      <c r="AQ3656" s="11" t="n">
        <f aca="false">'Daily Data'!O3655</f>
        <v>-0.006684951239316</v>
      </c>
      <c r="AR3656" s="11" t="n">
        <f aca="false">'Daily Data'!P3655</f>
        <v>0.00336721508828253</v>
      </c>
      <c r="AS3656" s="11" t="n">
        <f aca="false">'Daily Data'!Q3655</f>
        <v>0.00319350552963827</v>
      </c>
      <c r="AT3656" s="11" t="n">
        <f aca="false">'Daily Data'!R3655</f>
        <v>0.00886654155261336</v>
      </c>
    </row>
    <row r="3657" customFormat="false" ht="15" hidden="false" customHeight="false" outlineLevel="0" collapsed="false">
      <c r="A3657" s="11" t="n">
        <f aca="false">'Daily Data'!O3656</f>
        <v>0.00596185345577228</v>
      </c>
      <c r="C3657" s="11" t="n">
        <f aca="false">'Daily Data'!P3656</f>
        <v>-0.0201603463445849</v>
      </c>
      <c r="E3657" s="11" t="n">
        <f aca="false">'Daily Data'!Q3656</f>
        <v>-0.0198647141556373</v>
      </c>
      <c r="G3657" s="11" t="n">
        <f aca="false">'Daily Data'!R3656</f>
        <v>-0.0043996343444278</v>
      </c>
      <c r="I3657" s="11" t="n">
        <f aca="false">'Daily Data'!O3656</f>
        <v>0.00596185345577228</v>
      </c>
      <c r="J3657" s="11" t="n">
        <f aca="false">'Daily Data'!P3656</f>
        <v>-0.0201603463445849</v>
      </c>
      <c r="L3657" s="11" t="n">
        <f aca="false">'Daily Data'!O3656</f>
        <v>0.00596185345577228</v>
      </c>
      <c r="M3657" s="11" t="n">
        <f aca="false">'Daily Data'!Q3656</f>
        <v>-0.0198647141556373</v>
      </c>
      <c r="O3657" s="11" t="n">
        <f aca="false">'Daily Data'!O3656</f>
        <v>0.00596185345577228</v>
      </c>
      <c r="P3657" s="11" t="n">
        <f aca="false">'Daily Data'!R3656</f>
        <v>-0.0043996343444278</v>
      </c>
      <c r="R3657" s="11" t="n">
        <f aca="false">'Daily Data'!P3656</f>
        <v>-0.0201603463445849</v>
      </c>
      <c r="S3657" s="11" t="n">
        <f aca="false">'Daily Data'!Q3656</f>
        <v>-0.0198647141556373</v>
      </c>
      <c r="U3657" s="11" t="n">
        <f aca="false">'Daily Data'!P3656</f>
        <v>-0.0201603463445849</v>
      </c>
      <c r="V3657" s="11" t="n">
        <f aca="false">'Daily Data'!R3656</f>
        <v>-0.0043996343444278</v>
      </c>
      <c r="X3657" s="11" t="n">
        <f aca="false">'Daily Data'!Q3656</f>
        <v>-0.0198647141556373</v>
      </c>
      <c r="Y3657" s="11" t="n">
        <f aca="false">'Daily Data'!R3656</f>
        <v>-0.0043996343444278</v>
      </c>
      <c r="AA3657" s="11" t="n">
        <f aca="false">'Daily Data'!O3656</f>
        <v>0.00596185345577228</v>
      </c>
      <c r="AB3657" s="11" t="n">
        <f aca="false">'Daily Data'!P3656</f>
        <v>-0.0201603463445849</v>
      </c>
      <c r="AC3657" s="11" t="n">
        <f aca="false">'Daily Data'!Q3656</f>
        <v>-0.0198647141556373</v>
      </c>
      <c r="AE3657" s="11" t="n">
        <f aca="false">'Daily Data'!O3656</f>
        <v>0.00596185345577228</v>
      </c>
      <c r="AF3657" s="11" t="n">
        <f aca="false">'Daily Data'!P3656</f>
        <v>-0.0201603463445849</v>
      </c>
      <c r="AG3657" s="11" t="n">
        <f aca="false">'Daily Data'!R3656</f>
        <v>-0.0043996343444278</v>
      </c>
      <c r="AI3657" s="11" t="n">
        <f aca="false">'Daily Data'!O3656</f>
        <v>0.00596185345577228</v>
      </c>
      <c r="AJ3657" s="11" t="n">
        <f aca="false">'Daily Data'!Q3656</f>
        <v>-0.0198647141556373</v>
      </c>
      <c r="AK3657" s="11" t="n">
        <f aca="false">'Daily Data'!R3656</f>
        <v>-0.0043996343444278</v>
      </c>
      <c r="AM3657" s="11" t="n">
        <f aca="false">'Daily Data'!P3656</f>
        <v>-0.0201603463445849</v>
      </c>
      <c r="AN3657" s="11" t="n">
        <f aca="false">'Daily Data'!Q3656</f>
        <v>-0.0198647141556373</v>
      </c>
      <c r="AO3657" s="11" t="n">
        <f aca="false">'Daily Data'!R3656</f>
        <v>-0.0043996343444278</v>
      </c>
      <c r="AQ3657" s="11" t="n">
        <f aca="false">'Daily Data'!O3656</f>
        <v>0.00596185345577228</v>
      </c>
      <c r="AR3657" s="11" t="n">
        <f aca="false">'Daily Data'!P3656</f>
        <v>-0.0201603463445849</v>
      </c>
      <c r="AS3657" s="11" t="n">
        <f aca="false">'Daily Data'!Q3656</f>
        <v>-0.0198647141556373</v>
      </c>
      <c r="AT3657" s="11" t="n">
        <f aca="false">'Daily Data'!R3656</f>
        <v>-0.0043996343444278</v>
      </c>
    </row>
    <row r="3658" customFormat="false" ht="15" hidden="false" customHeight="false" outlineLevel="0" collapsed="false">
      <c r="A3658" s="11" t="n">
        <f aca="false">'Daily Data'!O3657</f>
        <v>0.016001511471102</v>
      </c>
      <c r="C3658" s="11" t="n">
        <f aca="false">'Daily Data'!P3657</f>
        <v>-0.0151464285714286</v>
      </c>
      <c r="E3658" s="11" t="n">
        <f aca="false">'Daily Data'!Q3657</f>
        <v>-0.0153319114390225</v>
      </c>
      <c r="G3658" s="11" t="n">
        <f aca="false">'Daily Data'!R3657</f>
        <v>-0.00971761338305465</v>
      </c>
      <c r="I3658" s="11" t="n">
        <f aca="false">'Daily Data'!O3657</f>
        <v>0.016001511471102</v>
      </c>
      <c r="J3658" s="11" t="n">
        <f aca="false">'Daily Data'!P3657</f>
        <v>-0.0151464285714286</v>
      </c>
      <c r="L3658" s="11" t="n">
        <f aca="false">'Daily Data'!O3657</f>
        <v>0.016001511471102</v>
      </c>
      <c r="M3658" s="11" t="n">
        <f aca="false">'Daily Data'!Q3657</f>
        <v>-0.0153319114390225</v>
      </c>
      <c r="O3658" s="11" t="n">
        <f aca="false">'Daily Data'!O3657</f>
        <v>0.016001511471102</v>
      </c>
      <c r="P3658" s="11" t="n">
        <f aca="false">'Daily Data'!R3657</f>
        <v>-0.00971761338305465</v>
      </c>
      <c r="R3658" s="11" t="n">
        <f aca="false">'Daily Data'!P3657</f>
        <v>-0.0151464285714286</v>
      </c>
      <c r="S3658" s="11" t="n">
        <f aca="false">'Daily Data'!Q3657</f>
        <v>-0.0153319114390225</v>
      </c>
      <c r="U3658" s="11" t="n">
        <f aca="false">'Daily Data'!P3657</f>
        <v>-0.0151464285714286</v>
      </c>
      <c r="V3658" s="11" t="n">
        <f aca="false">'Daily Data'!R3657</f>
        <v>-0.00971761338305465</v>
      </c>
      <c r="X3658" s="11" t="n">
        <f aca="false">'Daily Data'!Q3657</f>
        <v>-0.0153319114390225</v>
      </c>
      <c r="Y3658" s="11" t="n">
        <f aca="false">'Daily Data'!R3657</f>
        <v>-0.00971761338305465</v>
      </c>
      <c r="AA3658" s="11" t="n">
        <f aca="false">'Daily Data'!O3657</f>
        <v>0.016001511471102</v>
      </c>
      <c r="AB3658" s="11" t="n">
        <f aca="false">'Daily Data'!P3657</f>
        <v>-0.0151464285714286</v>
      </c>
      <c r="AC3658" s="11" t="n">
        <f aca="false">'Daily Data'!Q3657</f>
        <v>-0.0153319114390225</v>
      </c>
      <c r="AE3658" s="11" t="n">
        <f aca="false">'Daily Data'!O3657</f>
        <v>0.016001511471102</v>
      </c>
      <c r="AF3658" s="11" t="n">
        <f aca="false">'Daily Data'!P3657</f>
        <v>-0.0151464285714286</v>
      </c>
      <c r="AG3658" s="11" t="n">
        <f aca="false">'Daily Data'!R3657</f>
        <v>-0.00971761338305465</v>
      </c>
      <c r="AI3658" s="11" t="n">
        <f aca="false">'Daily Data'!O3657</f>
        <v>0.016001511471102</v>
      </c>
      <c r="AJ3658" s="11" t="n">
        <f aca="false">'Daily Data'!Q3657</f>
        <v>-0.0153319114390225</v>
      </c>
      <c r="AK3658" s="11" t="n">
        <f aca="false">'Daily Data'!R3657</f>
        <v>-0.00971761338305465</v>
      </c>
      <c r="AM3658" s="11" t="n">
        <f aca="false">'Daily Data'!P3657</f>
        <v>-0.0151464285714286</v>
      </c>
      <c r="AN3658" s="11" t="n">
        <f aca="false">'Daily Data'!Q3657</f>
        <v>-0.0153319114390225</v>
      </c>
      <c r="AO3658" s="11" t="n">
        <f aca="false">'Daily Data'!R3657</f>
        <v>-0.00971761338305465</v>
      </c>
      <c r="AQ3658" s="11" t="n">
        <f aca="false">'Daily Data'!O3657</f>
        <v>0.016001511471102</v>
      </c>
      <c r="AR3658" s="11" t="n">
        <f aca="false">'Daily Data'!P3657</f>
        <v>-0.0151464285714286</v>
      </c>
      <c r="AS3658" s="11" t="n">
        <f aca="false">'Daily Data'!Q3657</f>
        <v>-0.0153319114390225</v>
      </c>
      <c r="AT3658" s="11" t="n">
        <f aca="false">'Daily Data'!R3657</f>
        <v>-0.00971761338305465</v>
      </c>
    </row>
    <row r="3659" customFormat="false" ht="15" hidden="false" customHeight="false" outlineLevel="0" collapsed="false">
      <c r="A3659" s="11" t="n">
        <f aca="false">'Daily Data'!O3658</f>
        <v>-0.00149250862520044</v>
      </c>
      <c r="C3659" s="11" t="n">
        <f aca="false">'Daily Data'!P3658</f>
        <v>-0.000293678768287113</v>
      </c>
      <c r="E3659" s="11" t="n">
        <f aca="false">'Daily Data'!Q3658</f>
        <v>-0.00047529735580775</v>
      </c>
      <c r="G3659" s="11" t="n">
        <f aca="false">'Daily Data'!R3658</f>
        <v>-0.00332121084122094</v>
      </c>
      <c r="I3659" s="11" t="n">
        <f aca="false">'Daily Data'!O3658</f>
        <v>-0.00149250862520044</v>
      </c>
      <c r="J3659" s="11" t="n">
        <f aca="false">'Daily Data'!P3658</f>
        <v>-0.000293678768287113</v>
      </c>
      <c r="L3659" s="11" t="n">
        <f aca="false">'Daily Data'!O3658</f>
        <v>-0.00149250862520044</v>
      </c>
      <c r="M3659" s="11" t="n">
        <f aca="false">'Daily Data'!Q3658</f>
        <v>-0.00047529735580775</v>
      </c>
      <c r="O3659" s="11" t="n">
        <f aca="false">'Daily Data'!O3658</f>
        <v>-0.00149250862520044</v>
      </c>
      <c r="P3659" s="11" t="n">
        <f aca="false">'Daily Data'!R3658</f>
        <v>-0.00332121084122094</v>
      </c>
      <c r="R3659" s="11" t="n">
        <f aca="false">'Daily Data'!P3658</f>
        <v>-0.000293678768287113</v>
      </c>
      <c r="S3659" s="11" t="n">
        <f aca="false">'Daily Data'!Q3658</f>
        <v>-0.00047529735580775</v>
      </c>
      <c r="U3659" s="11" t="n">
        <f aca="false">'Daily Data'!P3658</f>
        <v>-0.000293678768287113</v>
      </c>
      <c r="V3659" s="11" t="n">
        <f aca="false">'Daily Data'!R3658</f>
        <v>-0.00332121084122094</v>
      </c>
      <c r="X3659" s="11" t="n">
        <f aca="false">'Daily Data'!Q3658</f>
        <v>-0.00047529735580775</v>
      </c>
      <c r="Y3659" s="11" t="n">
        <f aca="false">'Daily Data'!R3658</f>
        <v>-0.00332121084122094</v>
      </c>
      <c r="AA3659" s="11" t="n">
        <f aca="false">'Daily Data'!O3658</f>
        <v>-0.00149250862520044</v>
      </c>
      <c r="AB3659" s="11" t="n">
        <f aca="false">'Daily Data'!P3658</f>
        <v>-0.000293678768287113</v>
      </c>
      <c r="AC3659" s="11" t="n">
        <f aca="false">'Daily Data'!Q3658</f>
        <v>-0.00047529735580775</v>
      </c>
      <c r="AE3659" s="11" t="n">
        <f aca="false">'Daily Data'!O3658</f>
        <v>-0.00149250862520044</v>
      </c>
      <c r="AF3659" s="11" t="n">
        <f aca="false">'Daily Data'!P3658</f>
        <v>-0.000293678768287113</v>
      </c>
      <c r="AG3659" s="11" t="n">
        <f aca="false">'Daily Data'!R3658</f>
        <v>-0.00332121084122094</v>
      </c>
      <c r="AI3659" s="11" t="n">
        <f aca="false">'Daily Data'!O3658</f>
        <v>-0.00149250862520044</v>
      </c>
      <c r="AJ3659" s="11" t="n">
        <f aca="false">'Daily Data'!Q3658</f>
        <v>-0.00047529735580775</v>
      </c>
      <c r="AK3659" s="11" t="n">
        <f aca="false">'Daily Data'!R3658</f>
        <v>-0.00332121084122094</v>
      </c>
      <c r="AM3659" s="11" t="n">
        <f aca="false">'Daily Data'!P3658</f>
        <v>-0.000293678768287113</v>
      </c>
      <c r="AN3659" s="11" t="n">
        <f aca="false">'Daily Data'!Q3658</f>
        <v>-0.00047529735580775</v>
      </c>
      <c r="AO3659" s="11" t="n">
        <f aca="false">'Daily Data'!R3658</f>
        <v>-0.00332121084122094</v>
      </c>
      <c r="AQ3659" s="11" t="n">
        <f aca="false">'Daily Data'!O3658</f>
        <v>-0.00149250862520044</v>
      </c>
      <c r="AR3659" s="11" t="n">
        <f aca="false">'Daily Data'!P3658</f>
        <v>-0.000293678768287113</v>
      </c>
      <c r="AS3659" s="11" t="n">
        <f aca="false">'Daily Data'!Q3658</f>
        <v>-0.00047529735580775</v>
      </c>
      <c r="AT3659" s="11" t="n">
        <f aca="false">'Daily Data'!R3658</f>
        <v>-0.00332121084122094</v>
      </c>
    </row>
    <row r="3660" customFormat="false" ht="15" hidden="false" customHeight="false" outlineLevel="0" collapsed="false">
      <c r="A3660" s="11" t="n">
        <f aca="false">'Daily Data'!O3659</f>
        <v>0.00274015825440855</v>
      </c>
      <c r="C3660" s="11" t="n">
        <f aca="false">'Daily Data'!P3659</f>
        <v>-0.0104504663792388</v>
      </c>
      <c r="E3660" s="11" t="n">
        <f aca="false">'Daily Data'!Q3659</f>
        <v>-0.0100914718474256</v>
      </c>
      <c r="G3660" s="11" t="n">
        <f aca="false">'Daily Data'!R3659</f>
        <v>0.00951236682019275</v>
      </c>
      <c r="I3660" s="11" t="n">
        <f aca="false">'Daily Data'!O3659</f>
        <v>0.00274015825440855</v>
      </c>
      <c r="J3660" s="11" t="n">
        <f aca="false">'Daily Data'!P3659</f>
        <v>-0.0104504663792388</v>
      </c>
      <c r="L3660" s="11" t="n">
        <f aca="false">'Daily Data'!O3659</f>
        <v>0.00274015825440855</v>
      </c>
      <c r="M3660" s="11" t="n">
        <f aca="false">'Daily Data'!Q3659</f>
        <v>-0.0100914718474256</v>
      </c>
      <c r="O3660" s="11" t="n">
        <f aca="false">'Daily Data'!O3659</f>
        <v>0.00274015825440855</v>
      </c>
      <c r="P3660" s="11" t="n">
        <f aca="false">'Daily Data'!R3659</f>
        <v>0.00951236682019275</v>
      </c>
      <c r="R3660" s="11" t="n">
        <f aca="false">'Daily Data'!P3659</f>
        <v>-0.0104504663792388</v>
      </c>
      <c r="S3660" s="11" t="n">
        <f aca="false">'Daily Data'!Q3659</f>
        <v>-0.0100914718474256</v>
      </c>
      <c r="U3660" s="11" t="n">
        <f aca="false">'Daily Data'!P3659</f>
        <v>-0.0104504663792388</v>
      </c>
      <c r="V3660" s="11" t="n">
        <f aca="false">'Daily Data'!R3659</f>
        <v>0.00951236682019275</v>
      </c>
      <c r="X3660" s="11" t="n">
        <f aca="false">'Daily Data'!Q3659</f>
        <v>-0.0100914718474256</v>
      </c>
      <c r="Y3660" s="11" t="n">
        <f aca="false">'Daily Data'!R3659</f>
        <v>0.00951236682019275</v>
      </c>
      <c r="AA3660" s="11" t="n">
        <f aca="false">'Daily Data'!O3659</f>
        <v>0.00274015825440855</v>
      </c>
      <c r="AB3660" s="11" t="n">
        <f aca="false">'Daily Data'!P3659</f>
        <v>-0.0104504663792388</v>
      </c>
      <c r="AC3660" s="11" t="n">
        <f aca="false">'Daily Data'!Q3659</f>
        <v>-0.0100914718474256</v>
      </c>
      <c r="AE3660" s="11" t="n">
        <f aca="false">'Daily Data'!O3659</f>
        <v>0.00274015825440855</v>
      </c>
      <c r="AF3660" s="11" t="n">
        <f aca="false">'Daily Data'!P3659</f>
        <v>-0.0104504663792388</v>
      </c>
      <c r="AG3660" s="11" t="n">
        <f aca="false">'Daily Data'!R3659</f>
        <v>0.00951236682019275</v>
      </c>
      <c r="AI3660" s="11" t="n">
        <f aca="false">'Daily Data'!O3659</f>
        <v>0.00274015825440855</v>
      </c>
      <c r="AJ3660" s="11" t="n">
        <f aca="false">'Daily Data'!Q3659</f>
        <v>-0.0100914718474256</v>
      </c>
      <c r="AK3660" s="11" t="n">
        <f aca="false">'Daily Data'!R3659</f>
        <v>0.00951236682019275</v>
      </c>
      <c r="AM3660" s="11" t="n">
        <f aca="false">'Daily Data'!P3659</f>
        <v>-0.0104504663792388</v>
      </c>
      <c r="AN3660" s="11" t="n">
        <f aca="false">'Daily Data'!Q3659</f>
        <v>-0.0100914718474256</v>
      </c>
      <c r="AO3660" s="11" t="n">
        <f aca="false">'Daily Data'!R3659</f>
        <v>0.00951236682019275</v>
      </c>
      <c r="AQ3660" s="11" t="n">
        <f aca="false">'Daily Data'!O3659</f>
        <v>0.00274015825440855</v>
      </c>
      <c r="AR3660" s="11" t="n">
        <f aca="false">'Daily Data'!P3659</f>
        <v>-0.0104504663792388</v>
      </c>
      <c r="AS3660" s="11" t="n">
        <f aca="false">'Daily Data'!Q3659</f>
        <v>-0.0100914718474256</v>
      </c>
      <c r="AT3660" s="11" t="n">
        <f aca="false">'Daily Data'!R3659</f>
        <v>0.00951236682019275</v>
      </c>
    </row>
    <row r="3661" customFormat="false" ht="15" hidden="false" customHeight="false" outlineLevel="0" collapsed="false">
      <c r="A3661" s="11" t="n">
        <f aca="false">'Daily Data'!O3660</f>
        <v>-0.00452428641533652</v>
      </c>
      <c r="C3661" s="11" t="n">
        <f aca="false">'Daily Data'!P3660</f>
        <v>-0.00645518433179725</v>
      </c>
      <c r="E3661" s="11" t="n">
        <f aca="false">'Daily Data'!Q3660</f>
        <v>-0.00665494210795169</v>
      </c>
      <c r="G3661" s="11" t="n">
        <f aca="false">'Daily Data'!R3660</f>
        <v>-0.00113021350940434</v>
      </c>
      <c r="I3661" s="11" t="n">
        <f aca="false">'Daily Data'!O3660</f>
        <v>-0.00452428641533652</v>
      </c>
      <c r="J3661" s="11" t="n">
        <f aca="false">'Daily Data'!P3660</f>
        <v>-0.00645518433179725</v>
      </c>
      <c r="L3661" s="11" t="n">
        <f aca="false">'Daily Data'!O3660</f>
        <v>-0.00452428641533652</v>
      </c>
      <c r="M3661" s="11" t="n">
        <f aca="false">'Daily Data'!Q3660</f>
        <v>-0.00665494210795169</v>
      </c>
      <c r="O3661" s="11" t="n">
        <f aca="false">'Daily Data'!O3660</f>
        <v>-0.00452428641533652</v>
      </c>
      <c r="P3661" s="11" t="n">
        <f aca="false">'Daily Data'!R3660</f>
        <v>-0.00113021350940434</v>
      </c>
      <c r="R3661" s="11" t="n">
        <f aca="false">'Daily Data'!P3660</f>
        <v>-0.00645518433179725</v>
      </c>
      <c r="S3661" s="11" t="n">
        <f aca="false">'Daily Data'!Q3660</f>
        <v>-0.00665494210795169</v>
      </c>
      <c r="U3661" s="11" t="n">
        <f aca="false">'Daily Data'!P3660</f>
        <v>-0.00645518433179725</v>
      </c>
      <c r="V3661" s="11" t="n">
        <f aca="false">'Daily Data'!R3660</f>
        <v>-0.00113021350940434</v>
      </c>
      <c r="X3661" s="11" t="n">
        <f aca="false">'Daily Data'!Q3660</f>
        <v>-0.00665494210795169</v>
      </c>
      <c r="Y3661" s="11" t="n">
        <f aca="false">'Daily Data'!R3660</f>
        <v>-0.00113021350940434</v>
      </c>
      <c r="AA3661" s="11" t="n">
        <f aca="false">'Daily Data'!O3660</f>
        <v>-0.00452428641533652</v>
      </c>
      <c r="AB3661" s="11" t="n">
        <f aca="false">'Daily Data'!P3660</f>
        <v>-0.00645518433179725</v>
      </c>
      <c r="AC3661" s="11" t="n">
        <f aca="false">'Daily Data'!Q3660</f>
        <v>-0.00665494210795169</v>
      </c>
      <c r="AE3661" s="11" t="n">
        <f aca="false">'Daily Data'!O3660</f>
        <v>-0.00452428641533652</v>
      </c>
      <c r="AF3661" s="11" t="n">
        <f aca="false">'Daily Data'!P3660</f>
        <v>-0.00645518433179725</v>
      </c>
      <c r="AG3661" s="11" t="n">
        <f aca="false">'Daily Data'!R3660</f>
        <v>-0.00113021350940434</v>
      </c>
      <c r="AI3661" s="11" t="n">
        <f aca="false">'Daily Data'!O3660</f>
        <v>-0.00452428641533652</v>
      </c>
      <c r="AJ3661" s="11" t="n">
        <f aca="false">'Daily Data'!Q3660</f>
        <v>-0.00665494210795169</v>
      </c>
      <c r="AK3661" s="11" t="n">
        <f aca="false">'Daily Data'!R3660</f>
        <v>-0.00113021350940434</v>
      </c>
      <c r="AM3661" s="11" t="n">
        <f aca="false">'Daily Data'!P3660</f>
        <v>-0.00645518433179725</v>
      </c>
      <c r="AN3661" s="11" t="n">
        <f aca="false">'Daily Data'!Q3660</f>
        <v>-0.00665494210795169</v>
      </c>
      <c r="AO3661" s="11" t="n">
        <f aca="false">'Daily Data'!R3660</f>
        <v>-0.00113021350940434</v>
      </c>
      <c r="AQ3661" s="11" t="n">
        <f aca="false">'Daily Data'!O3660</f>
        <v>-0.00452428641533652</v>
      </c>
      <c r="AR3661" s="11" t="n">
        <f aca="false">'Daily Data'!P3660</f>
        <v>-0.00645518433179725</v>
      </c>
      <c r="AS3661" s="11" t="n">
        <f aca="false">'Daily Data'!Q3660</f>
        <v>-0.00665494210795169</v>
      </c>
      <c r="AT3661" s="11" t="n">
        <f aca="false">'Daily Data'!R3660</f>
        <v>-0.00113021350940434</v>
      </c>
    </row>
    <row r="3662" customFormat="false" ht="15" hidden="false" customHeight="false" outlineLevel="0" collapsed="false">
      <c r="A3662" s="11" t="n">
        <f aca="false">'Daily Data'!O3661</f>
        <v>0.0109611442954883</v>
      </c>
      <c r="C3662" s="11" t="n">
        <f aca="false">'Daily Data'!P3661</f>
        <v>0.0212479043683588</v>
      </c>
      <c r="E3662" s="11" t="n">
        <f aca="false">'Daily Data'!Q3661</f>
        <v>0.0210908474085209</v>
      </c>
      <c r="G3662" s="11" t="n">
        <f aca="false">'Daily Data'!R3661</f>
        <v>-0.0144333362963426</v>
      </c>
      <c r="I3662" s="11" t="n">
        <f aca="false">'Daily Data'!O3661</f>
        <v>0.0109611442954883</v>
      </c>
      <c r="J3662" s="11" t="n">
        <f aca="false">'Daily Data'!P3661</f>
        <v>0.0212479043683588</v>
      </c>
      <c r="L3662" s="11" t="n">
        <f aca="false">'Daily Data'!O3661</f>
        <v>0.0109611442954883</v>
      </c>
      <c r="M3662" s="11" t="n">
        <f aca="false">'Daily Data'!Q3661</f>
        <v>0.0210908474085209</v>
      </c>
      <c r="O3662" s="11" t="n">
        <f aca="false">'Daily Data'!O3661</f>
        <v>0.0109611442954883</v>
      </c>
      <c r="P3662" s="11" t="n">
        <f aca="false">'Daily Data'!R3661</f>
        <v>-0.0144333362963426</v>
      </c>
      <c r="R3662" s="11" t="n">
        <f aca="false">'Daily Data'!P3661</f>
        <v>0.0212479043683588</v>
      </c>
      <c r="S3662" s="11" t="n">
        <f aca="false">'Daily Data'!Q3661</f>
        <v>0.0210908474085209</v>
      </c>
      <c r="U3662" s="11" t="n">
        <f aca="false">'Daily Data'!P3661</f>
        <v>0.0212479043683588</v>
      </c>
      <c r="V3662" s="11" t="n">
        <f aca="false">'Daily Data'!R3661</f>
        <v>-0.0144333362963426</v>
      </c>
      <c r="X3662" s="11" t="n">
        <f aca="false">'Daily Data'!Q3661</f>
        <v>0.0210908474085209</v>
      </c>
      <c r="Y3662" s="11" t="n">
        <f aca="false">'Daily Data'!R3661</f>
        <v>-0.0144333362963426</v>
      </c>
      <c r="AA3662" s="11" t="n">
        <f aca="false">'Daily Data'!O3661</f>
        <v>0.0109611442954883</v>
      </c>
      <c r="AB3662" s="11" t="n">
        <f aca="false">'Daily Data'!P3661</f>
        <v>0.0212479043683588</v>
      </c>
      <c r="AC3662" s="11" t="n">
        <f aca="false">'Daily Data'!Q3661</f>
        <v>0.0210908474085209</v>
      </c>
      <c r="AE3662" s="11" t="n">
        <f aca="false">'Daily Data'!O3661</f>
        <v>0.0109611442954883</v>
      </c>
      <c r="AF3662" s="11" t="n">
        <f aca="false">'Daily Data'!P3661</f>
        <v>0.0212479043683588</v>
      </c>
      <c r="AG3662" s="11" t="n">
        <f aca="false">'Daily Data'!R3661</f>
        <v>-0.0144333362963426</v>
      </c>
      <c r="AI3662" s="11" t="n">
        <f aca="false">'Daily Data'!O3661</f>
        <v>0.0109611442954883</v>
      </c>
      <c r="AJ3662" s="11" t="n">
        <f aca="false">'Daily Data'!Q3661</f>
        <v>0.0210908474085209</v>
      </c>
      <c r="AK3662" s="11" t="n">
        <f aca="false">'Daily Data'!R3661</f>
        <v>-0.0144333362963426</v>
      </c>
      <c r="AM3662" s="11" t="n">
        <f aca="false">'Daily Data'!P3661</f>
        <v>0.0212479043683588</v>
      </c>
      <c r="AN3662" s="11" t="n">
        <f aca="false">'Daily Data'!Q3661</f>
        <v>0.0210908474085209</v>
      </c>
      <c r="AO3662" s="11" t="n">
        <f aca="false">'Daily Data'!R3661</f>
        <v>-0.0144333362963426</v>
      </c>
      <c r="AQ3662" s="11" t="n">
        <f aca="false">'Daily Data'!O3661</f>
        <v>0.0109611442954883</v>
      </c>
      <c r="AR3662" s="11" t="n">
        <f aca="false">'Daily Data'!P3661</f>
        <v>0.0212479043683588</v>
      </c>
      <c r="AS3662" s="11" t="n">
        <f aca="false">'Daily Data'!Q3661</f>
        <v>0.0210908474085209</v>
      </c>
      <c r="AT3662" s="11" t="n">
        <f aca="false">'Daily Data'!R3661</f>
        <v>-0.0144333362963426</v>
      </c>
    </row>
    <row r="3663" customFormat="false" ht="15" hidden="false" customHeight="false" outlineLevel="0" collapsed="false">
      <c r="A3663" s="11" t="n">
        <f aca="false">'Daily Data'!O3662</f>
        <v>0.0021537664755601</v>
      </c>
      <c r="C3663" s="11" t="n">
        <f aca="false">'Daily Data'!P3662</f>
        <v>0.00751087943848051</v>
      </c>
      <c r="E3663" s="11" t="n">
        <f aca="false">'Daily Data'!Q3662</f>
        <v>0.00757574702031228</v>
      </c>
      <c r="G3663" s="11" t="n">
        <f aca="false">'Daily Data'!R3662</f>
        <v>-0.00819003667614892</v>
      </c>
      <c r="I3663" s="11" t="n">
        <f aca="false">'Daily Data'!O3662</f>
        <v>0.0021537664755601</v>
      </c>
      <c r="J3663" s="11" t="n">
        <f aca="false">'Daily Data'!P3662</f>
        <v>0.00751087943848051</v>
      </c>
      <c r="L3663" s="11" t="n">
        <f aca="false">'Daily Data'!O3662</f>
        <v>0.0021537664755601</v>
      </c>
      <c r="M3663" s="11" t="n">
        <f aca="false">'Daily Data'!Q3662</f>
        <v>0.00757574702031228</v>
      </c>
      <c r="O3663" s="11" t="n">
        <f aca="false">'Daily Data'!O3662</f>
        <v>0.0021537664755601</v>
      </c>
      <c r="P3663" s="11" t="n">
        <f aca="false">'Daily Data'!R3662</f>
        <v>-0.00819003667614892</v>
      </c>
      <c r="R3663" s="11" t="n">
        <f aca="false">'Daily Data'!P3662</f>
        <v>0.00751087943848051</v>
      </c>
      <c r="S3663" s="11" t="n">
        <f aca="false">'Daily Data'!Q3662</f>
        <v>0.00757574702031228</v>
      </c>
      <c r="U3663" s="11" t="n">
        <f aca="false">'Daily Data'!P3662</f>
        <v>0.00751087943848051</v>
      </c>
      <c r="V3663" s="11" t="n">
        <f aca="false">'Daily Data'!R3662</f>
        <v>-0.00819003667614892</v>
      </c>
      <c r="X3663" s="11" t="n">
        <f aca="false">'Daily Data'!Q3662</f>
        <v>0.00757574702031228</v>
      </c>
      <c r="Y3663" s="11" t="n">
        <f aca="false">'Daily Data'!R3662</f>
        <v>-0.00819003667614892</v>
      </c>
      <c r="AA3663" s="11" t="n">
        <f aca="false">'Daily Data'!O3662</f>
        <v>0.0021537664755601</v>
      </c>
      <c r="AB3663" s="11" t="n">
        <f aca="false">'Daily Data'!P3662</f>
        <v>0.00751087943848051</v>
      </c>
      <c r="AC3663" s="11" t="n">
        <f aca="false">'Daily Data'!Q3662</f>
        <v>0.00757574702031228</v>
      </c>
      <c r="AE3663" s="11" t="n">
        <f aca="false">'Daily Data'!O3662</f>
        <v>0.0021537664755601</v>
      </c>
      <c r="AF3663" s="11" t="n">
        <f aca="false">'Daily Data'!P3662</f>
        <v>0.00751087943848051</v>
      </c>
      <c r="AG3663" s="11" t="n">
        <f aca="false">'Daily Data'!R3662</f>
        <v>-0.00819003667614892</v>
      </c>
      <c r="AI3663" s="11" t="n">
        <f aca="false">'Daily Data'!O3662</f>
        <v>0.0021537664755601</v>
      </c>
      <c r="AJ3663" s="11" t="n">
        <f aca="false">'Daily Data'!Q3662</f>
        <v>0.00757574702031228</v>
      </c>
      <c r="AK3663" s="11" t="n">
        <f aca="false">'Daily Data'!R3662</f>
        <v>-0.00819003667614892</v>
      </c>
      <c r="AM3663" s="11" t="n">
        <f aca="false">'Daily Data'!P3662</f>
        <v>0.00751087943848051</v>
      </c>
      <c r="AN3663" s="11" t="n">
        <f aca="false">'Daily Data'!Q3662</f>
        <v>0.00757574702031228</v>
      </c>
      <c r="AO3663" s="11" t="n">
        <f aca="false">'Daily Data'!R3662</f>
        <v>-0.00819003667614892</v>
      </c>
      <c r="AQ3663" s="11" t="n">
        <f aca="false">'Daily Data'!O3662</f>
        <v>0.0021537664755601</v>
      </c>
      <c r="AR3663" s="11" t="n">
        <f aca="false">'Daily Data'!P3662</f>
        <v>0.00751087943848051</v>
      </c>
      <c r="AS3663" s="11" t="n">
        <f aca="false">'Daily Data'!Q3662</f>
        <v>0.00757574702031228</v>
      </c>
      <c r="AT3663" s="11" t="n">
        <f aca="false">'Daily Data'!R3662</f>
        <v>-0.00819003667614892</v>
      </c>
    </row>
    <row r="3664" customFormat="false" ht="15" hidden="false" customHeight="false" outlineLevel="0" collapsed="false">
      <c r="A3664" s="11" t="n">
        <f aca="false">'Daily Data'!O3663</f>
        <v>-0.000268972036044028</v>
      </c>
      <c r="C3664" s="11" t="n">
        <f aca="false">'Daily Data'!P3663</f>
        <v>0.00745483362019506</v>
      </c>
      <c r="E3664" s="11" t="n">
        <f aca="false">'Daily Data'!Q3663</f>
        <v>0.00763535795506621</v>
      </c>
      <c r="G3664" s="11" t="n">
        <f aca="false">'Daily Data'!R3663</f>
        <v>0.00798892070586244</v>
      </c>
      <c r="I3664" s="11" t="n">
        <f aca="false">'Daily Data'!O3663</f>
        <v>-0.000268972036044028</v>
      </c>
      <c r="J3664" s="11" t="n">
        <f aca="false">'Daily Data'!P3663</f>
        <v>0.00745483362019506</v>
      </c>
      <c r="L3664" s="11" t="n">
        <f aca="false">'Daily Data'!O3663</f>
        <v>-0.000268972036044028</v>
      </c>
      <c r="M3664" s="11" t="n">
        <f aca="false">'Daily Data'!Q3663</f>
        <v>0.00763535795506621</v>
      </c>
      <c r="O3664" s="11" t="n">
        <f aca="false">'Daily Data'!O3663</f>
        <v>-0.000268972036044028</v>
      </c>
      <c r="P3664" s="11" t="n">
        <f aca="false">'Daily Data'!R3663</f>
        <v>0.00798892070586244</v>
      </c>
      <c r="R3664" s="11" t="n">
        <f aca="false">'Daily Data'!P3663</f>
        <v>0.00745483362019506</v>
      </c>
      <c r="S3664" s="11" t="n">
        <f aca="false">'Daily Data'!Q3663</f>
        <v>0.00763535795506621</v>
      </c>
      <c r="U3664" s="11" t="n">
        <f aca="false">'Daily Data'!P3663</f>
        <v>0.00745483362019506</v>
      </c>
      <c r="V3664" s="11" t="n">
        <f aca="false">'Daily Data'!R3663</f>
        <v>0.00798892070586244</v>
      </c>
      <c r="X3664" s="11" t="n">
        <f aca="false">'Daily Data'!Q3663</f>
        <v>0.00763535795506621</v>
      </c>
      <c r="Y3664" s="11" t="n">
        <f aca="false">'Daily Data'!R3663</f>
        <v>0.00798892070586244</v>
      </c>
      <c r="AA3664" s="11" t="n">
        <f aca="false">'Daily Data'!O3663</f>
        <v>-0.000268972036044028</v>
      </c>
      <c r="AB3664" s="11" t="n">
        <f aca="false">'Daily Data'!P3663</f>
        <v>0.00745483362019506</v>
      </c>
      <c r="AC3664" s="11" t="n">
        <f aca="false">'Daily Data'!Q3663</f>
        <v>0.00763535795506621</v>
      </c>
      <c r="AE3664" s="11" t="n">
        <f aca="false">'Daily Data'!O3663</f>
        <v>-0.000268972036044028</v>
      </c>
      <c r="AF3664" s="11" t="n">
        <f aca="false">'Daily Data'!P3663</f>
        <v>0.00745483362019506</v>
      </c>
      <c r="AG3664" s="11" t="n">
        <f aca="false">'Daily Data'!R3663</f>
        <v>0.00798892070586244</v>
      </c>
      <c r="AI3664" s="11" t="n">
        <f aca="false">'Daily Data'!O3663</f>
        <v>-0.000268972036044028</v>
      </c>
      <c r="AJ3664" s="11" t="n">
        <f aca="false">'Daily Data'!Q3663</f>
        <v>0.00763535795506621</v>
      </c>
      <c r="AK3664" s="11" t="n">
        <f aca="false">'Daily Data'!R3663</f>
        <v>0.00798892070586244</v>
      </c>
      <c r="AM3664" s="11" t="n">
        <f aca="false">'Daily Data'!P3663</f>
        <v>0.00745483362019506</v>
      </c>
      <c r="AN3664" s="11" t="n">
        <f aca="false">'Daily Data'!Q3663</f>
        <v>0.00763535795506621</v>
      </c>
      <c r="AO3664" s="11" t="n">
        <f aca="false">'Daily Data'!R3663</f>
        <v>0.00798892070586244</v>
      </c>
      <c r="AQ3664" s="11" t="n">
        <f aca="false">'Daily Data'!O3663</f>
        <v>-0.000268972036044028</v>
      </c>
      <c r="AR3664" s="11" t="n">
        <f aca="false">'Daily Data'!P3663</f>
        <v>0.00745483362019506</v>
      </c>
      <c r="AS3664" s="11" t="n">
        <f aca="false">'Daily Data'!Q3663</f>
        <v>0.00763535795506621</v>
      </c>
      <c r="AT3664" s="11" t="n">
        <f aca="false">'Daily Data'!R3663</f>
        <v>0.00798892070586244</v>
      </c>
    </row>
    <row r="3665" customFormat="false" ht="15" hidden="false" customHeight="false" outlineLevel="0" collapsed="false">
      <c r="A3665" s="11" t="n">
        <f aca="false">'Daily Data'!O3664</f>
        <v>0.00863898653261076</v>
      </c>
      <c r="C3665" s="11" t="n">
        <f aca="false">'Daily Data'!P3664</f>
        <v>-0.00285095183859407</v>
      </c>
      <c r="E3665" s="11" t="n">
        <f aca="false">'Daily Data'!Q3664</f>
        <v>-0.00283921957671961</v>
      </c>
      <c r="G3665" s="11" t="n">
        <f aca="false">'Daily Data'!R3664</f>
        <v>-0.0147628742155917</v>
      </c>
      <c r="I3665" s="11" t="n">
        <f aca="false">'Daily Data'!O3664</f>
        <v>0.00863898653261076</v>
      </c>
      <c r="J3665" s="11" t="n">
        <f aca="false">'Daily Data'!P3664</f>
        <v>-0.00285095183859407</v>
      </c>
      <c r="L3665" s="11" t="n">
        <f aca="false">'Daily Data'!O3664</f>
        <v>0.00863898653261076</v>
      </c>
      <c r="M3665" s="11" t="n">
        <f aca="false">'Daily Data'!Q3664</f>
        <v>-0.00283921957671961</v>
      </c>
      <c r="O3665" s="11" t="n">
        <f aca="false">'Daily Data'!O3664</f>
        <v>0.00863898653261076</v>
      </c>
      <c r="P3665" s="11" t="n">
        <f aca="false">'Daily Data'!R3664</f>
        <v>-0.0147628742155917</v>
      </c>
      <c r="R3665" s="11" t="n">
        <f aca="false">'Daily Data'!P3664</f>
        <v>-0.00285095183859407</v>
      </c>
      <c r="S3665" s="11" t="n">
        <f aca="false">'Daily Data'!Q3664</f>
        <v>-0.00283921957671961</v>
      </c>
      <c r="U3665" s="11" t="n">
        <f aca="false">'Daily Data'!P3664</f>
        <v>-0.00285095183859407</v>
      </c>
      <c r="V3665" s="11" t="n">
        <f aca="false">'Daily Data'!R3664</f>
        <v>-0.0147628742155917</v>
      </c>
      <c r="X3665" s="11" t="n">
        <f aca="false">'Daily Data'!Q3664</f>
        <v>-0.00283921957671961</v>
      </c>
      <c r="Y3665" s="11" t="n">
        <f aca="false">'Daily Data'!R3664</f>
        <v>-0.0147628742155917</v>
      </c>
      <c r="AA3665" s="11" t="n">
        <f aca="false">'Daily Data'!O3664</f>
        <v>0.00863898653261076</v>
      </c>
      <c r="AB3665" s="11" t="n">
        <f aca="false">'Daily Data'!P3664</f>
        <v>-0.00285095183859407</v>
      </c>
      <c r="AC3665" s="11" t="n">
        <f aca="false">'Daily Data'!Q3664</f>
        <v>-0.00283921957671961</v>
      </c>
      <c r="AE3665" s="11" t="n">
        <f aca="false">'Daily Data'!O3664</f>
        <v>0.00863898653261076</v>
      </c>
      <c r="AF3665" s="11" t="n">
        <f aca="false">'Daily Data'!P3664</f>
        <v>-0.00285095183859407</v>
      </c>
      <c r="AG3665" s="11" t="n">
        <f aca="false">'Daily Data'!R3664</f>
        <v>-0.0147628742155917</v>
      </c>
      <c r="AI3665" s="11" t="n">
        <f aca="false">'Daily Data'!O3664</f>
        <v>0.00863898653261076</v>
      </c>
      <c r="AJ3665" s="11" t="n">
        <f aca="false">'Daily Data'!Q3664</f>
        <v>-0.00283921957671961</v>
      </c>
      <c r="AK3665" s="11" t="n">
        <f aca="false">'Daily Data'!R3664</f>
        <v>-0.0147628742155917</v>
      </c>
      <c r="AM3665" s="11" t="n">
        <f aca="false">'Daily Data'!P3664</f>
        <v>-0.00285095183859407</v>
      </c>
      <c r="AN3665" s="11" t="n">
        <f aca="false">'Daily Data'!Q3664</f>
        <v>-0.00283921957671961</v>
      </c>
      <c r="AO3665" s="11" t="n">
        <f aca="false">'Daily Data'!R3664</f>
        <v>-0.0147628742155917</v>
      </c>
      <c r="AQ3665" s="11" t="n">
        <f aca="false">'Daily Data'!O3664</f>
        <v>0.00863898653261076</v>
      </c>
      <c r="AR3665" s="11" t="n">
        <f aca="false">'Daily Data'!P3664</f>
        <v>-0.00285095183859407</v>
      </c>
      <c r="AS3665" s="11" t="n">
        <f aca="false">'Daily Data'!Q3664</f>
        <v>-0.00283921957671961</v>
      </c>
      <c r="AT3665" s="11" t="n">
        <f aca="false">'Daily Data'!R3664</f>
        <v>-0.0147628742155917</v>
      </c>
    </row>
    <row r="3666" customFormat="false" ht="15" hidden="false" customHeight="false" outlineLevel="0" collapsed="false">
      <c r="A3666" s="11" t="n">
        <f aca="false">'Daily Data'!O3665</f>
        <v>-0.00193367816932288</v>
      </c>
      <c r="C3666" s="11" t="n">
        <f aca="false">'Daily Data'!P3665</f>
        <v>0.0154732989312229</v>
      </c>
      <c r="E3666" s="11" t="n">
        <f aca="false">'Daily Data'!Q3665</f>
        <v>0.0147953375146125</v>
      </c>
      <c r="G3666" s="11" t="n">
        <f aca="false">'Daily Data'!R3665</f>
        <v>0.00892735140763546</v>
      </c>
      <c r="I3666" s="11" t="n">
        <f aca="false">'Daily Data'!O3665</f>
        <v>-0.00193367816932288</v>
      </c>
      <c r="J3666" s="11" t="n">
        <f aca="false">'Daily Data'!P3665</f>
        <v>0.0154732989312229</v>
      </c>
      <c r="L3666" s="11" t="n">
        <f aca="false">'Daily Data'!O3665</f>
        <v>-0.00193367816932288</v>
      </c>
      <c r="M3666" s="11" t="n">
        <f aca="false">'Daily Data'!Q3665</f>
        <v>0.0147953375146125</v>
      </c>
      <c r="O3666" s="11" t="n">
        <f aca="false">'Daily Data'!O3665</f>
        <v>-0.00193367816932288</v>
      </c>
      <c r="P3666" s="11" t="n">
        <f aca="false">'Daily Data'!R3665</f>
        <v>0.00892735140763546</v>
      </c>
      <c r="R3666" s="11" t="n">
        <f aca="false">'Daily Data'!P3665</f>
        <v>0.0154732989312229</v>
      </c>
      <c r="S3666" s="11" t="n">
        <f aca="false">'Daily Data'!Q3665</f>
        <v>0.0147953375146125</v>
      </c>
      <c r="U3666" s="11" t="n">
        <f aca="false">'Daily Data'!P3665</f>
        <v>0.0154732989312229</v>
      </c>
      <c r="V3666" s="11" t="n">
        <f aca="false">'Daily Data'!R3665</f>
        <v>0.00892735140763546</v>
      </c>
      <c r="X3666" s="11" t="n">
        <f aca="false">'Daily Data'!Q3665</f>
        <v>0.0147953375146125</v>
      </c>
      <c r="Y3666" s="11" t="n">
        <f aca="false">'Daily Data'!R3665</f>
        <v>0.00892735140763546</v>
      </c>
      <c r="AA3666" s="11" t="n">
        <f aca="false">'Daily Data'!O3665</f>
        <v>-0.00193367816932288</v>
      </c>
      <c r="AB3666" s="11" t="n">
        <f aca="false">'Daily Data'!P3665</f>
        <v>0.0154732989312229</v>
      </c>
      <c r="AC3666" s="11" t="n">
        <f aca="false">'Daily Data'!Q3665</f>
        <v>0.0147953375146125</v>
      </c>
      <c r="AE3666" s="11" t="n">
        <f aca="false">'Daily Data'!O3665</f>
        <v>-0.00193367816932288</v>
      </c>
      <c r="AF3666" s="11" t="n">
        <f aca="false">'Daily Data'!P3665</f>
        <v>0.0154732989312229</v>
      </c>
      <c r="AG3666" s="11" t="n">
        <f aca="false">'Daily Data'!R3665</f>
        <v>0.00892735140763546</v>
      </c>
      <c r="AI3666" s="11" t="n">
        <f aca="false">'Daily Data'!O3665</f>
        <v>-0.00193367816932288</v>
      </c>
      <c r="AJ3666" s="11" t="n">
        <f aca="false">'Daily Data'!Q3665</f>
        <v>0.0147953375146125</v>
      </c>
      <c r="AK3666" s="11" t="n">
        <f aca="false">'Daily Data'!R3665</f>
        <v>0.00892735140763546</v>
      </c>
      <c r="AM3666" s="11" t="n">
        <f aca="false">'Daily Data'!P3665</f>
        <v>0.0154732989312229</v>
      </c>
      <c r="AN3666" s="11" t="n">
        <f aca="false">'Daily Data'!Q3665</f>
        <v>0.0147953375146125</v>
      </c>
      <c r="AO3666" s="11" t="n">
        <f aca="false">'Daily Data'!R3665</f>
        <v>0.00892735140763546</v>
      </c>
      <c r="AQ3666" s="11" t="n">
        <f aca="false">'Daily Data'!O3665</f>
        <v>-0.00193367816932288</v>
      </c>
      <c r="AR3666" s="11" t="n">
        <f aca="false">'Daily Data'!P3665</f>
        <v>0.0154732989312229</v>
      </c>
      <c r="AS3666" s="11" t="n">
        <f aca="false">'Daily Data'!Q3665</f>
        <v>0.0147953375146125</v>
      </c>
      <c r="AT3666" s="11" t="n">
        <f aca="false">'Daily Data'!R3665</f>
        <v>0.00892735140763546</v>
      </c>
    </row>
    <row r="3667" customFormat="false" ht="15" hidden="false" customHeight="false" outlineLevel="0" collapsed="false">
      <c r="A3667" s="11" t="n">
        <f aca="false">'Daily Data'!O3666</f>
        <v>0.00280928567242767</v>
      </c>
      <c r="C3667" s="11" t="n">
        <f aca="false">'Daily Data'!P3666</f>
        <v>0.00303337812432226</v>
      </c>
      <c r="E3667" s="11" t="n">
        <f aca="false">'Daily Data'!Q3666</f>
        <v>0.00365649948530245</v>
      </c>
      <c r="G3667" s="11" t="n">
        <f aca="false">'Daily Data'!R3666</f>
        <v>0.00484844960708942</v>
      </c>
      <c r="I3667" s="11" t="n">
        <f aca="false">'Daily Data'!O3666</f>
        <v>0.00280928567242767</v>
      </c>
      <c r="J3667" s="11" t="n">
        <f aca="false">'Daily Data'!P3666</f>
        <v>0.00303337812432226</v>
      </c>
      <c r="L3667" s="11" t="n">
        <f aca="false">'Daily Data'!O3666</f>
        <v>0.00280928567242767</v>
      </c>
      <c r="M3667" s="11" t="n">
        <f aca="false">'Daily Data'!Q3666</f>
        <v>0.00365649948530245</v>
      </c>
      <c r="O3667" s="11" t="n">
        <f aca="false">'Daily Data'!O3666</f>
        <v>0.00280928567242767</v>
      </c>
      <c r="P3667" s="11" t="n">
        <f aca="false">'Daily Data'!R3666</f>
        <v>0.00484844960708942</v>
      </c>
      <c r="R3667" s="11" t="n">
        <f aca="false">'Daily Data'!P3666</f>
        <v>0.00303337812432226</v>
      </c>
      <c r="S3667" s="11" t="n">
        <f aca="false">'Daily Data'!Q3666</f>
        <v>0.00365649948530245</v>
      </c>
      <c r="U3667" s="11" t="n">
        <f aca="false">'Daily Data'!P3666</f>
        <v>0.00303337812432226</v>
      </c>
      <c r="V3667" s="11" t="n">
        <f aca="false">'Daily Data'!R3666</f>
        <v>0.00484844960708942</v>
      </c>
      <c r="X3667" s="11" t="n">
        <f aca="false">'Daily Data'!Q3666</f>
        <v>0.00365649948530245</v>
      </c>
      <c r="Y3667" s="11" t="n">
        <f aca="false">'Daily Data'!R3666</f>
        <v>0.00484844960708942</v>
      </c>
      <c r="AA3667" s="11" t="n">
        <f aca="false">'Daily Data'!O3666</f>
        <v>0.00280928567242767</v>
      </c>
      <c r="AB3667" s="11" t="n">
        <f aca="false">'Daily Data'!P3666</f>
        <v>0.00303337812432226</v>
      </c>
      <c r="AC3667" s="11" t="n">
        <f aca="false">'Daily Data'!Q3666</f>
        <v>0.00365649948530245</v>
      </c>
      <c r="AE3667" s="11" t="n">
        <f aca="false">'Daily Data'!O3666</f>
        <v>0.00280928567242767</v>
      </c>
      <c r="AF3667" s="11" t="n">
        <f aca="false">'Daily Data'!P3666</f>
        <v>0.00303337812432226</v>
      </c>
      <c r="AG3667" s="11" t="n">
        <f aca="false">'Daily Data'!R3666</f>
        <v>0.00484844960708942</v>
      </c>
      <c r="AI3667" s="11" t="n">
        <f aca="false">'Daily Data'!O3666</f>
        <v>0.00280928567242767</v>
      </c>
      <c r="AJ3667" s="11" t="n">
        <f aca="false">'Daily Data'!Q3666</f>
        <v>0.00365649948530245</v>
      </c>
      <c r="AK3667" s="11" t="n">
        <f aca="false">'Daily Data'!R3666</f>
        <v>0.00484844960708942</v>
      </c>
      <c r="AM3667" s="11" t="n">
        <f aca="false">'Daily Data'!P3666</f>
        <v>0.00303337812432226</v>
      </c>
      <c r="AN3667" s="11" t="n">
        <f aca="false">'Daily Data'!Q3666</f>
        <v>0.00365649948530245</v>
      </c>
      <c r="AO3667" s="11" t="n">
        <f aca="false">'Daily Data'!R3666</f>
        <v>0.00484844960708942</v>
      </c>
      <c r="AQ3667" s="11" t="n">
        <f aca="false">'Daily Data'!O3666</f>
        <v>0.00280928567242767</v>
      </c>
      <c r="AR3667" s="11" t="n">
        <f aca="false">'Daily Data'!P3666</f>
        <v>0.00303337812432226</v>
      </c>
      <c r="AS3667" s="11" t="n">
        <f aca="false">'Daily Data'!Q3666</f>
        <v>0.00365649948530245</v>
      </c>
      <c r="AT3667" s="11" t="n">
        <f aca="false">'Daily Data'!R3666</f>
        <v>0.00484844960708942</v>
      </c>
    </row>
    <row r="3668" customFormat="false" ht="15" hidden="false" customHeight="false" outlineLevel="0" collapsed="false">
      <c r="A3668" s="11" t="n">
        <f aca="false">'Daily Data'!O3667</f>
        <v>-0.00882753052280071</v>
      </c>
      <c r="C3668" s="11" t="n">
        <f aca="false">'Daily Data'!P3667</f>
        <v>-0.017104776923385</v>
      </c>
      <c r="E3668" s="11" t="n">
        <f aca="false">'Daily Data'!Q3667</f>
        <v>-0.0173539987789987</v>
      </c>
      <c r="G3668" s="11" t="n">
        <f aca="false">'Daily Data'!R3667</f>
        <v>-0.00337289000108053</v>
      </c>
      <c r="I3668" s="11" t="n">
        <f aca="false">'Daily Data'!O3667</f>
        <v>-0.00882753052280071</v>
      </c>
      <c r="J3668" s="11" t="n">
        <f aca="false">'Daily Data'!P3667</f>
        <v>-0.017104776923385</v>
      </c>
      <c r="L3668" s="11" t="n">
        <f aca="false">'Daily Data'!O3667</f>
        <v>-0.00882753052280071</v>
      </c>
      <c r="M3668" s="11" t="n">
        <f aca="false">'Daily Data'!Q3667</f>
        <v>-0.0173539987789987</v>
      </c>
      <c r="O3668" s="11" t="n">
        <f aca="false">'Daily Data'!O3667</f>
        <v>-0.00882753052280071</v>
      </c>
      <c r="P3668" s="11" t="n">
        <f aca="false">'Daily Data'!R3667</f>
        <v>-0.00337289000108053</v>
      </c>
      <c r="R3668" s="11" t="n">
        <f aca="false">'Daily Data'!P3667</f>
        <v>-0.017104776923385</v>
      </c>
      <c r="S3668" s="11" t="n">
        <f aca="false">'Daily Data'!Q3667</f>
        <v>-0.0173539987789987</v>
      </c>
      <c r="U3668" s="11" t="n">
        <f aca="false">'Daily Data'!P3667</f>
        <v>-0.017104776923385</v>
      </c>
      <c r="V3668" s="11" t="n">
        <f aca="false">'Daily Data'!R3667</f>
        <v>-0.00337289000108053</v>
      </c>
      <c r="X3668" s="11" t="n">
        <f aca="false">'Daily Data'!Q3667</f>
        <v>-0.0173539987789987</v>
      </c>
      <c r="Y3668" s="11" t="n">
        <f aca="false">'Daily Data'!R3667</f>
        <v>-0.00337289000108053</v>
      </c>
      <c r="AA3668" s="11" t="n">
        <f aca="false">'Daily Data'!O3667</f>
        <v>-0.00882753052280071</v>
      </c>
      <c r="AB3668" s="11" t="n">
        <f aca="false">'Daily Data'!P3667</f>
        <v>-0.017104776923385</v>
      </c>
      <c r="AC3668" s="11" t="n">
        <f aca="false">'Daily Data'!Q3667</f>
        <v>-0.0173539987789987</v>
      </c>
      <c r="AE3668" s="11" t="n">
        <f aca="false">'Daily Data'!O3667</f>
        <v>-0.00882753052280071</v>
      </c>
      <c r="AF3668" s="11" t="n">
        <f aca="false">'Daily Data'!P3667</f>
        <v>-0.017104776923385</v>
      </c>
      <c r="AG3668" s="11" t="n">
        <f aca="false">'Daily Data'!R3667</f>
        <v>-0.00337289000108053</v>
      </c>
      <c r="AI3668" s="11" t="n">
        <f aca="false">'Daily Data'!O3667</f>
        <v>-0.00882753052280071</v>
      </c>
      <c r="AJ3668" s="11" t="n">
        <f aca="false">'Daily Data'!Q3667</f>
        <v>-0.0173539987789987</v>
      </c>
      <c r="AK3668" s="11" t="n">
        <f aca="false">'Daily Data'!R3667</f>
        <v>-0.00337289000108053</v>
      </c>
      <c r="AM3668" s="11" t="n">
        <f aca="false">'Daily Data'!P3667</f>
        <v>-0.017104776923385</v>
      </c>
      <c r="AN3668" s="11" t="n">
        <f aca="false">'Daily Data'!Q3667</f>
        <v>-0.0173539987789987</v>
      </c>
      <c r="AO3668" s="11" t="n">
        <f aca="false">'Daily Data'!R3667</f>
        <v>-0.00337289000108053</v>
      </c>
      <c r="AQ3668" s="11" t="n">
        <f aca="false">'Daily Data'!O3667</f>
        <v>-0.00882753052280071</v>
      </c>
      <c r="AR3668" s="11" t="n">
        <f aca="false">'Daily Data'!P3667</f>
        <v>-0.017104776923385</v>
      </c>
      <c r="AS3668" s="11" t="n">
        <f aca="false">'Daily Data'!Q3667</f>
        <v>-0.0173539987789987</v>
      </c>
      <c r="AT3668" s="11" t="n">
        <f aca="false">'Daily Data'!R3667</f>
        <v>-0.00337289000108053</v>
      </c>
    </row>
    <row r="3669" customFormat="false" ht="15" hidden="false" customHeight="false" outlineLevel="0" collapsed="false">
      <c r="A3669" s="11" t="n">
        <f aca="false">'Daily Data'!O3668</f>
        <v>-0.000475227826885353</v>
      </c>
      <c r="C3669" s="11" t="n">
        <f aca="false">'Daily Data'!P3668</f>
        <v>-0.000859247412598788</v>
      </c>
      <c r="E3669" s="11" t="n">
        <f aca="false">'Daily Data'!Q3668</f>
        <v>-0.00154020417334554</v>
      </c>
      <c r="G3669" s="11" t="n">
        <f aca="false">'Daily Data'!R3668</f>
        <v>0.00898865523993509</v>
      </c>
      <c r="I3669" s="11" t="n">
        <f aca="false">'Daily Data'!O3668</f>
        <v>-0.000475227826885353</v>
      </c>
      <c r="J3669" s="11" t="n">
        <f aca="false">'Daily Data'!P3668</f>
        <v>-0.000859247412598788</v>
      </c>
      <c r="L3669" s="11" t="n">
        <f aca="false">'Daily Data'!O3668</f>
        <v>-0.000475227826885353</v>
      </c>
      <c r="M3669" s="11" t="n">
        <f aca="false">'Daily Data'!Q3668</f>
        <v>-0.00154020417334554</v>
      </c>
      <c r="O3669" s="11" t="n">
        <f aca="false">'Daily Data'!O3668</f>
        <v>-0.000475227826885353</v>
      </c>
      <c r="P3669" s="11" t="n">
        <f aca="false">'Daily Data'!R3668</f>
        <v>0.00898865523993509</v>
      </c>
      <c r="R3669" s="11" t="n">
        <f aca="false">'Daily Data'!P3668</f>
        <v>-0.000859247412598788</v>
      </c>
      <c r="S3669" s="11" t="n">
        <f aca="false">'Daily Data'!Q3668</f>
        <v>-0.00154020417334554</v>
      </c>
      <c r="U3669" s="11" t="n">
        <f aca="false">'Daily Data'!P3668</f>
        <v>-0.000859247412598788</v>
      </c>
      <c r="V3669" s="11" t="n">
        <f aca="false">'Daily Data'!R3668</f>
        <v>0.00898865523993509</v>
      </c>
      <c r="X3669" s="11" t="n">
        <f aca="false">'Daily Data'!Q3668</f>
        <v>-0.00154020417334554</v>
      </c>
      <c r="Y3669" s="11" t="n">
        <f aca="false">'Daily Data'!R3668</f>
        <v>0.00898865523993509</v>
      </c>
      <c r="AA3669" s="11" t="n">
        <f aca="false">'Daily Data'!O3668</f>
        <v>-0.000475227826885353</v>
      </c>
      <c r="AB3669" s="11" t="n">
        <f aca="false">'Daily Data'!P3668</f>
        <v>-0.000859247412598788</v>
      </c>
      <c r="AC3669" s="11" t="n">
        <f aca="false">'Daily Data'!Q3668</f>
        <v>-0.00154020417334554</v>
      </c>
      <c r="AE3669" s="11" t="n">
        <f aca="false">'Daily Data'!O3668</f>
        <v>-0.000475227826885353</v>
      </c>
      <c r="AF3669" s="11" t="n">
        <f aca="false">'Daily Data'!P3668</f>
        <v>-0.000859247412598788</v>
      </c>
      <c r="AG3669" s="11" t="n">
        <f aca="false">'Daily Data'!R3668</f>
        <v>0.00898865523993509</v>
      </c>
      <c r="AI3669" s="11" t="n">
        <f aca="false">'Daily Data'!O3668</f>
        <v>-0.000475227826885353</v>
      </c>
      <c r="AJ3669" s="11" t="n">
        <f aca="false">'Daily Data'!Q3668</f>
        <v>-0.00154020417334554</v>
      </c>
      <c r="AK3669" s="11" t="n">
        <f aca="false">'Daily Data'!R3668</f>
        <v>0.00898865523993509</v>
      </c>
      <c r="AM3669" s="11" t="n">
        <f aca="false">'Daily Data'!P3668</f>
        <v>-0.000859247412598788</v>
      </c>
      <c r="AN3669" s="11" t="n">
        <f aca="false">'Daily Data'!Q3668</f>
        <v>-0.00154020417334554</v>
      </c>
      <c r="AO3669" s="11" t="n">
        <f aca="false">'Daily Data'!R3668</f>
        <v>0.00898865523993509</v>
      </c>
      <c r="AQ3669" s="11" t="n">
        <f aca="false">'Daily Data'!O3668</f>
        <v>-0.000475227826885353</v>
      </c>
      <c r="AR3669" s="11" t="n">
        <f aca="false">'Daily Data'!P3668</f>
        <v>-0.000859247412598788</v>
      </c>
      <c r="AS3669" s="11" t="n">
        <f aca="false">'Daily Data'!Q3668</f>
        <v>-0.00154020417334554</v>
      </c>
      <c r="AT3669" s="11" t="n">
        <f aca="false">'Daily Data'!R3668</f>
        <v>0.00898865523993509</v>
      </c>
    </row>
    <row r="3670" customFormat="false" ht="15" hidden="false" customHeight="false" outlineLevel="0" collapsed="false">
      <c r="A3670" s="11" t="n">
        <f aca="false">'Daily Data'!O3669</f>
        <v>-0.000770374743521144</v>
      </c>
      <c r="C3670" s="11" t="n">
        <f aca="false">'Daily Data'!P3669</f>
        <v>0.00142377655886773</v>
      </c>
      <c r="E3670" s="11" t="n">
        <f aca="false">'Daily Data'!Q3669</f>
        <v>0.00185484079048893</v>
      </c>
      <c r="G3670" s="11" t="n">
        <f aca="false">'Daily Data'!R3669</f>
        <v>0.00346857165107507</v>
      </c>
      <c r="I3670" s="11" t="n">
        <f aca="false">'Daily Data'!O3669</f>
        <v>-0.000770374743521144</v>
      </c>
      <c r="J3670" s="11" t="n">
        <f aca="false">'Daily Data'!P3669</f>
        <v>0.00142377655886773</v>
      </c>
      <c r="L3670" s="11" t="n">
        <f aca="false">'Daily Data'!O3669</f>
        <v>-0.000770374743521144</v>
      </c>
      <c r="M3670" s="11" t="n">
        <f aca="false">'Daily Data'!Q3669</f>
        <v>0.00185484079048893</v>
      </c>
      <c r="O3670" s="11" t="n">
        <f aca="false">'Daily Data'!O3669</f>
        <v>-0.000770374743521144</v>
      </c>
      <c r="P3670" s="11" t="n">
        <f aca="false">'Daily Data'!R3669</f>
        <v>0.00346857165107507</v>
      </c>
      <c r="R3670" s="11" t="n">
        <f aca="false">'Daily Data'!P3669</f>
        <v>0.00142377655886773</v>
      </c>
      <c r="S3670" s="11" t="n">
        <f aca="false">'Daily Data'!Q3669</f>
        <v>0.00185484079048893</v>
      </c>
      <c r="U3670" s="11" t="n">
        <f aca="false">'Daily Data'!P3669</f>
        <v>0.00142377655886773</v>
      </c>
      <c r="V3670" s="11" t="n">
        <f aca="false">'Daily Data'!R3669</f>
        <v>0.00346857165107507</v>
      </c>
      <c r="X3670" s="11" t="n">
        <f aca="false">'Daily Data'!Q3669</f>
        <v>0.00185484079048893</v>
      </c>
      <c r="Y3670" s="11" t="n">
        <f aca="false">'Daily Data'!R3669</f>
        <v>0.00346857165107507</v>
      </c>
      <c r="AA3670" s="11" t="n">
        <f aca="false">'Daily Data'!O3669</f>
        <v>-0.000770374743521144</v>
      </c>
      <c r="AB3670" s="11" t="n">
        <f aca="false">'Daily Data'!P3669</f>
        <v>0.00142377655886773</v>
      </c>
      <c r="AC3670" s="11" t="n">
        <f aca="false">'Daily Data'!Q3669</f>
        <v>0.00185484079048893</v>
      </c>
      <c r="AE3670" s="11" t="n">
        <f aca="false">'Daily Data'!O3669</f>
        <v>-0.000770374743521144</v>
      </c>
      <c r="AF3670" s="11" t="n">
        <f aca="false">'Daily Data'!P3669</f>
        <v>0.00142377655886773</v>
      </c>
      <c r="AG3670" s="11" t="n">
        <f aca="false">'Daily Data'!R3669</f>
        <v>0.00346857165107507</v>
      </c>
      <c r="AI3670" s="11" t="n">
        <f aca="false">'Daily Data'!O3669</f>
        <v>-0.000770374743521144</v>
      </c>
      <c r="AJ3670" s="11" t="n">
        <f aca="false">'Daily Data'!Q3669</f>
        <v>0.00185484079048893</v>
      </c>
      <c r="AK3670" s="11" t="n">
        <f aca="false">'Daily Data'!R3669</f>
        <v>0.00346857165107507</v>
      </c>
      <c r="AM3670" s="11" t="n">
        <f aca="false">'Daily Data'!P3669</f>
        <v>0.00142377655886773</v>
      </c>
      <c r="AN3670" s="11" t="n">
        <f aca="false">'Daily Data'!Q3669</f>
        <v>0.00185484079048893</v>
      </c>
      <c r="AO3670" s="11" t="n">
        <f aca="false">'Daily Data'!R3669</f>
        <v>0.00346857165107507</v>
      </c>
      <c r="AQ3670" s="11" t="n">
        <f aca="false">'Daily Data'!O3669</f>
        <v>-0.000770374743521144</v>
      </c>
      <c r="AR3670" s="11" t="n">
        <f aca="false">'Daily Data'!P3669</f>
        <v>0.00142377655886773</v>
      </c>
      <c r="AS3670" s="11" t="n">
        <f aca="false">'Daily Data'!Q3669</f>
        <v>0.00185484079048893</v>
      </c>
      <c r="AT3670" s="11" t="n">
        <f aca="false">'Daily Data'!R3669</f>
        <v>0.00346857165107507</v>
      </c>
    </row>
    <row r="3671" customFormat="false" ht="15" hidden="false" customHeight="false" outlineLevel="0" collapsed="false">
      <c r="A3671" s="11" t="n">
        <f aca="false">'Daily Data'!O3670</f>
        <v>-0.00499161782625745</v>
      </c>
      <c r="C3671" s="11" t="n">
        <f aca="false">'Daily Data'!P3670</f>
        <v>-0.00599273904544705</v>
      </c>
      <c r="E3671" s="11" t="n">
        <f aca="false">'Daily Data'!Q3670</f>
        <v>-0.00580033683347546</v>
      </c>
      <c r="G3671" s="11" t="n">
        <f aca="false">'Daily Data'!R3670</f>
        <v>-0.0027747032011871</v>
      </c>
      <c r="I3671" s="11" t="n">
        <f aca="false">'Daily Data'!O3670</f>
        <v>-0.00499161782625745</v>
      </c>
      <c r="J3671" s="11" t="n">
        <f aca="false">'Daily Data'!P3670</f>
        <v>-0.00599273904544705</v>
      </c>
      <c r="L3671" s="11" t="n">
        <f aca="false">'Daily Data'!O3670</f>
        <v>-0.00499161782625745</v>
      </c>
      <c r="M3671" s="11" t="n">
        <f aca="false">'Daily Data'!Q3670</f>
        <v>-0.00580033683347546</v>
      </c>
      <c r="O3671" s="11" t="n">
        <f aca="false">'Daily Data'!O3670</f>
        <v>-0.00499161782625745</v>
      </c>
      <c r="P3671" s="11" t="n">
        <f aca="false">'Daily Data'!R3670</f>
        <v>-0.0027747032011871</v>
      </c>
      <c r="R3671" s="11" t="n">
        <f aca="false">'Daily Data'!P3670</f>
        <v>-0.00599273904544705</v>
      </c>
      <c r="S3671" s="11" t="n">
        <f aca="false">'Daily Data'!Q3670</f>
        <v>-0.00580033683347546</v>
      </c>
      <c r="U3671" s="11" t="n">
        <f aca="false">'Daily Data'!P3670</f>
        <v>-0.00599273904544705</v>
      </c>
      <c r="V3671" s="11" t="n">
        <f aca="false">'Daily Data'!R3670</f>
        <v>-0.0027747032011871</v>
      </c>
      <c r="X3671" s="11" t="n">
        <f aca="false">'Daily Data'!Q3670</f>
        <v>-0.00580033683347546</v>
      </c>
      <c r="Y3671" s="11" t="n">
        <f aca="false">'Daily Data'!R3670</f>
        <v>-0.0027747032011871</v>
      </c>
      <c r="AA3671" s="11" t="n">
        <f aca="false">'Daily Data'!O3670</f>
        <v>-0.00499161782625745</v>
      </c>
      <c r="AB3671" s="11" t="n">
        <f aca="false">'Daily Data'!P3670</f>
        <v>-0.00599273904544705</v>
      </c>
      <c r="AC3671" s="11" t="n">
        <f aca="false">'Daily Data'!Q3670</f>
        <v>-0.00580033683347546</v>
      </c>
      <c r="AE3671" s="11" t="n">
        <f aca="false">'Daily Data'!O3670</f>
        <v>-0.00499161782625745</v>
      </c>
      <c r="AF3671" s="11" t="n">
        <f aca="false">'Daily Data'!P3670</f>
        <v>-0.00599273904544705</v>
      </c>
      <c r="AG3671" s="11" t="n">
        <f aca="false">'Daily Data'!R3670</f>
        <v>-0.0027747032011871</v>
      </c>
      <c r="AI3671" s="11" t="n">
        <f aca="false">'Daily Data'!O3670</f>
        <v>-0.00499161782625745</v>
      </c>
      <c r="AJ3671" s="11" t="n">
        <f aca="false">'Daily Data'!Q3670</f>
        <v>-0.00580033683347546</v>
      </c>
      <c r="AK3671" s="11" t="n">
        <f aca="false">'Daily Data'!R3670</f>
        <v>-0.0027747032011871</v>
      </c>
      <c r="AM3671" s="11" t="n">
        <f aca="false">'Daily Data'!P3670</f>
        <v>-0.00599273904544705</v>
      </c>
      <c r="AN3671" s="11" t="n">
        <f aca="false">'Daily Data'!Q3670</f>
        <v>-0.00580033683347546</v>
      </c>
      <c r="AO3671" s="11" t="n">
        <f aca="false">'Daily Data'!R3670</f>
        <v>-0.0027747032011871</v>
      </c>
      <c r="AQ3671" s="11" t="n">
        <f aca="false">'Daily Data'!O3670</f>
        <v>-0.00499161782625745</v>
      </c>
      <c r="AR3671" s="11" t="n">
        <f aca="false">'Daily Data'!P3670</f>
        <v>-0.00599273904544705</v>
      </c>
      <c r="AS3671" s="11" t="n">
        <f aca="false">'Daily Data'!Q3670</f>
        <v>-0.00580033683347546</v>
      </c>
      <c r="AT3671" s="11" t="n">
        <f aca="false">'Daily Data'!R3670</f>
        <v>-0.0027747032011871</v>
      </c>
    </row>
    <row r="3672" customFormat="false" ht="15" hidden="false" customHeight="false" outlineLevel="0" collapsed="false">
      <c r="A3672" s="11" t="n">
        <f aca="false">'Daily Data'!O3671</f>
        <v>0.0136117584243</v>
      </c>
      <c r="C3672" s="11" t="n">
        <f aca="false">'Daily Data'!P3671</f>
        <v>0.0140515305361603</v>
      </c>
      <c r="E3672" s="11" t="n">
        <f aca="false">'Daily Data'!Q3671</f>
        <v>0.0142813099194551</v>
      </c>
      <c r="G3672" s="11" t="n">
        <f aca="false">'Daily Data'!R3671</f>
        <v>-0.00328350461511772</v>
      </c>
      <c r="I3672" s="11" t="n">
        <f aca="false">'Daily Data'!O3671</f>
        <v>0.0136117584243</v>
      </c>
      <c r="J3672" s="11" t="n">
        <f aca="false">'Daily Data'!P3671</f>
        <v>0.0140515305361603</v>
      </c>
      <c r="L3672" s="11" t="n">
        <f aca="false">'Daily Data'!O3671</f>
        <v>0.0136117584243</v>
      </c>
      <c r="M3672" s="11" t="n">
        <f aca="false">'Daily Data'!Q3671</f>
        <v>0.0142813099194551</v>
      </c>
      <c r="O3672" s="11" t="n">
        <f aca="false">'Daily Data'!O3671</f>
        <v>0.0136117584243</v>
      </c>
      <c r="P3672" s="11" t="n">
        <f aca="false">'Daily Data'!R3671</f>
        <v>-0.00328350461511772</v>
      </c>
      <c r="R3672" s="11" t="n">
        <f aca="false">'Daily Data'!P3671</f>
        <v>0.0140515305361603</v>
      </c>
      <c r="S3672" s="11" t="n">
        <f aca="false">'Daily Data'!Q3671</f>
        <v>0.0142813099194551</v>
      </c>
      <c r="U3672" s="11" t="n">
        <f aca="false">'Daily Data'!P3671</f>
        <v>0.0140515305361603</v>
      </c>
      <c r="V3672" s="11" t="n">
        <f aca="false">'Daily Data'!R3671</f>
        <v>-0.00328350461511772</v>
      </c>
      <c r="X3672" s="11" t="n">
        <f aca="false">'Daily Data'!Q3671</f>
        <v>0.0142813099194551</v>
      </c>
      <c r="Y3672" s="11" t="n">
        <f aca="false">'Daily Data'!R3671</f>
        <v>-0.00328350461511772</v>
      </c>
      <c r="AA3672" s="11" t="n">
        <f aca="false">'Daily Data'!O3671</f>
        <v>0.0136117584243</v>
      </c>
      <c r="AB3672" s="11" t="n">
        <f aca="false">'Daily Data'!P3671</f>
        <v>0.0140515305361603</v>
      </c>
      <c r="AC3672" s="11" t="n">
        <f aca="false">'Daily Data'!Q3671</f>
        <v>0.0142813099194551</v>
      </c>
      <c r="AE3672" s="11" t="n">
        <f aca="false">'Daily Data'!O3671</f>
        <v>0.0136117584243</v>
      </c>
      <c r="AF3672" s="11" t="n">
        <f aca="false">'Daily Data'!P3671</f>
        <v>0.0140515305361603</v>
      </c>
      <c r="AG3672" s="11" t="n">
        <f aca="false">'Daily Data'!R3671</f>
        <v>-0.00328350461511772</v>
      </c>
      <c r="AI3672" s="11" t="n">
        <f aca="false">'Daily Data'!O3671</f>
        <v>0.0136117584243</v>
      </c>
      <c r="AJ3672" s="11" t="n">
        <f aca="false">'Daily Data'!Q3671</f>
        <v>0.0142813099194551</v>
      </c>
      <c r="AK3672" s="11" t="n">
        <f aca="false">'Daily Data'!R3671</f>
        <v>-0.00328350461511772</v>
      </c>
      <c r="AM3672" s="11" t="n">
        <f aca="false">'Daily Data'!P3671</f>
        <v>0.0140515305361603</v>
      </c>
      <c r="AN3672" s="11" t="n">
        <f aca="false">'Daily Data'!Q3671</f>
        <v>0.0142813099194551</v>
      </c>
      <c r="AO3672" s="11" t="n">
        <f aca="false">'Daily Data'!R3671</f>
        <v>-0.00328350461511772</v>
      </c>
      <c r="AQ3672" s="11" t="n">
        <f aca="false">'Daily Data'!O3671</f>
        <v>0.0136117584243</v>
      </c>
      <c r="AR3672" s="11" t="n">
        <f aca="false">'Daily Data'!P3671</f>
        <v>0.0140515305361603</v>
      </c>
      <c r="AS3672" s="11" t="n">
        <f aca="false">'Daily Data'!Q3671</f>
        <v>0.0142813099194551</v>
      </c>
      <c r="AT3672" s="11" t="n">
        <f aca="false">'Daily Data'!R3671</f>
        <v>-0.00328350461511772</v>
      </c>
    </row>
    <row r="3673" customFormat="false" ht="15" hidden="false" customHeight="false" outlineLevel="0" collapsed="false">
      <c r="A3673" s="11" t="n">
        <f aca="false">'Daily Data'!O3672</f>
        <v>0.00151818678745975</v>
      </c>
      <c r="C3673" s="11" t="n">
        <f aca="false">'Daily Data'!P3672</f>
        <v>0.00565253716871362</v>
      </c>
      <c r="E3673" s="11" t="n">
        <f aca="false">'Daily Data'!Q3672</f>
        <v>0.00534248513615599</v>
      </c>
      <c r="G3673" s="11" t="n">
        <f aca="false">'Daily Data'!R3672</f>
        <v>-0.00241067696034369</v>
      </c>
      <c r="I3673" s="11" t="n">
        <f aca="false">'Daily Data'!O3672</f>
        <v>0.00151818678745975</v>
      </c>
      <c r="J3673" s="11" t="n">
        <f aca="false">'Daily Data'!P3672</f>
        <v>0.00565253716871362</v>
      </c>
      <c r="L3673" s="11" t="n">
        <f aca="false">'Daily Data'!O3672</f>
        <v>0.00151818678745975</v>
      </c>
      <c r="M3673" s="11" t="n">
        <f aca="false">'Daily Data'!Q3672</f>
        <v>0.00534248513615599</v>
      </c>
      <c r="O3673" s="11" t="n">
        <f aca="false">'Daily Data'!O3672</f>
        <v>0.00151818678745975</v>
      </c>
      <c r="P3673" s="11" t="n">
        <f aca="false">'Daily Data'!R3672</f>
        <v>-0.00241067696034369</v>
      </c>
      <c r="R3673" s="11" t="n">
        <f aca="false">'Daily Data'!P3672</f>
        <v>0.00565253716871362</v>
      </c>
      <c r="S3673" s="11" t="n">
        <f aca="false">'Daily Data'!Q3672</f>
        <v>0.00534248513615599</v>
      </c>
      <c r="U3673" s="11" t="n">
        <f aca="false">'Daily Data'!P3672</f>
        <v>0.00565253716871362</v>
      </c>
      <c r="V3673" s="11" t="n">
        <f aca="false">'Daily Data'!R3672</f>
        <v>-0.00241067696034369</v>
      </c>
      <c r="X3673" s="11" t="n">
        <f aca="false">'Daily Data'!Q3672</f>
        <v>0.00534248513615599</v>
      </c>
      <c r="Y3673" s="11" t="n">
        <f aca="false">'Daily Data'!R3672</f>
        <v>-0.00241067696034369</v>
      </c>
      <c r="AA3673" s="11" t="n">
        <f aca="false">'Daily Data'!O3672</f>
        <v>0.00151818678745975</v>
      </c>
      <c r="AB3673" s="11" t="n">
        <f aca="false">'Daily Data'!P3672</f>
        <v>0.00565253716871362</v>
      </c>
      <c r="AC3673" s="11" t="n">
        <f aca="false">'Daily Data'!Q3672</f>
        <v>0.00534248513615599</v>
      </c>
      <c r="AE3673" s="11" t="n">
        <f aca="false">'Daily Data'!O3672</f>
        <v>0.00151818678745975</v>
      </c>
      <c r="AF3673" s="11" t="n">
        <f aca="false">'Daily Data'!P3672</f>
        <v>0.00565253716871362</v>
      </c>
      <c r="AG3673" s="11" t="n">
        <f aca="false">'Daily Data'!R3672</f>
        <v>-0.00241067696034369</v>
      </c>
      <c r="AI3673" s="11" t="n">
        <f aca="false">'Daily Data'!O3672</f>
        <v>0.00151818678745975</v>
      </c>
      <c r="AJ3673" s="11" t="n">
        <f aca="false">'Daily Data'!Q3672</f>
        <v>0.00534248513615599</v>
      </c>
      <c r="AK3673" s="11" t="n">
        <f aca="false">'Daily Data'!R3672</f>
        <v>-0.00241067696034369</v>
      </c>
      <c r="AM3673" s="11" t="n">
        <f aca="false">'Daily Data'!P3672</f>
        <v>0.00565253716871362</v>
      </c>
      <c r="AN3673" s="11" t="n">
        <f aca="false">'Daily Data'!Q3672</f>
        <v>0.00534248513615599</v>
      </c>
      <c r="AO3673" s="11" t="n">
        <f aca="false">'Daily Data'!R3672</f>
        <v>-0.00241067696034369</v>
      </c>
      <c r="AQ3673" s="11" t="n">
        <f aca="false">'Daily Data'!O3672</f>
        <v>0.00151818678745975</v>
      </c>
      <c r="AR3673" s="11" t="n">
        <f aca="false">'Daily Data'!P3672</f>
        <v>0.00565253716871362</v>
      </c>
      <c r="AS3673" s="11" t="n">
        <f aca="false">'Daily Data'!Q3672</f>
        <v>0.00534248513615599</v>
      </c>
      <c r="AT3673" s="11" t="n">
        <f aca="false">'Daily Data'!R3672</f>
        <v>-0.00241067696034369</v>
      </c>
    </row>
    <row r="3674" customFormat="false" ht="15" hidden="false" customHeight="false" outlineLevel="0" collapsed="false">
      <c r="A3674" s="11" t="n">
        <f aca="false">'Daily Data'!O3673</f>
        <v>0.00560669067586107</v>
      </c>
      <c r="C3674" s="11" t="n">
        <f aca="false">'Daily Data'!P3673</f>
        <v>0.0101201631046118</v>
      </c>
      <c r="E3674" s="11" t="n">
        <f aca="false">'Daily Data'!Q3673</f>
        <v>0.0105745062202366</v>
      </c>
      <c r="G3674" s="11" t="n">
        <f aca="false">'Daily Data'!R3673</f>
        <v>-0.00309607154310853</v>
      </c>
      <c r="I3674" s="11" t="n">
        <f aca="false">'Daily Data'!O3673</f>
        <v>0.00560669067586107</v>
      </c>
      <c r="J3674" s="11" t="n">
        <f aca="false">'Daily Data'!P3673</f>
        <v>0.0101201631046118</v>
      </c>
      <c r="L3674" s="11" t="n">
        <f aca="false">'Daily Data'!O3673</f>
        <v>0.00560669067586107</v>
      </c>
      <c r="M3674" s="11" t="n">
        <f aca="false">'Daily Data'!Q3673</f>
        <v>0.0105745062202366</v>
      </c>
      <c r="O3674" s="11" t="n">
        <f aca="false">'Daily Data'!O3673</f>
        <v>0.00560669067586107</v>
      </c>
      <c r="P3674" s="11" t="n">
        <f aca="false">'Daily Data'!R3673</f>
        <v>-0.00309607154310853</v>
      </c>
      <c r="R3674" s="11" t="n">
        <f aca="false">'Daily Data'!P3673</f>
        <v>0.0101201631046118</v>
      </c>
      <c r="S3674" s="11" t="n">
        <f aca="false">'Daily Data'!Q3673</f>
        <v>0.0105745062202366</v>
      </c>
      <c r="U3674" s="11" t="n">
        <f aca="false">'Daily Data'!P3673</f>
        <v>0.0101201631046118</v>
      </c>
      <c r="V3674" s="11" t="n">
        <f aca="false">'Daily Data'!R3673</f>
        <v>-0.00309607154310853</v>
      </c>
      <c r="X3674" s="11" t="n">
        <f aca="false">'Daily Data'!Q3673</f>
        <v>0.0105745062202366</v>
      </c>
      <c r="Y3674" s="11" t="n">
        <f aca="false">'Daily Data'!R3673</f>
        <v>-0.00309607154310853</v>
      </c>
      <c r="AA3674" s="11" t="n">
        <f aca="false">'Daily Data'!O3673</f>
        <v>0.00560669067586107</v>
      </c>
      <c r="AB3674" s="11" t="n">
        <f aca="false">'Daily Data'!P3673</f>
        <v>0.0101201631046118</v>
      </c>
      <c r="AC3674" s="11" t="n">
        <f aca="false">'Daily Data'!Q3673</f>
        <v>0.0105745062202366</v>
      </c>
      <c r="AE3674" s="11" t="n">
        <f aca="false">'Daily Data'!O3673</f>
        <v>0.00560669067586107</v>
      </c>
      <c r="AF3674" s="11" t="n">
        <f aca="false">'Daily Data'!P3673</f>
        <v>0.0101201631046118</v>
      </c>
      <c r="AG3674" s="11" t="n">
        <f aca="false">'Daily Data'!R3673</f>
        <v>-0.00309607154310853</v>
      </c>
      <c r="AI3674" s="11" t="n">
        <f aca="false">'Daily Data'!O3673</f>
        <v>0.00560669067586107</v>
      </c>
      <c r="AJ3674" s="11" t="n">
        <f aca="false">'Daily Data'!Q3673</f>
        <v>0.0105745062202366</v>
      </c>
      <c r="AK3674" s="11" t="n">
        <f aca="false">'Daily Data'!R3673</f>
        <v>-0.00309607154310853</v>
      </c>
      <c r="AM3674" s="11" t="n">
        <f aca="false">'Daily Data'!P3673</f>
        <v>0.0101201631046118</v>
      </c>
      <c r="AN3674" s="11" t="n">
        <f aca="false">'Daily Data'!Q3673</f>
        <v>0.0105745062202366</v>
      </c>
      <c r="AO3674" s="11" t="n">
        <f aca="false">'Daily Data'!R3673</f>
        <v>-0.00309607154310853</v>
      </c>
      <c r="AQ3674" s="11" t="n">
        <f aca="false">'Daily Data'!O3673</f>
        <v>0.00560669067586107</v>
      </c>
      <c r="AR3674" s="11" t="n">
        <f aca="false">'Daily Data'!P3673</f>
        <v>0.0101201631046118</v>
      </c>
      <c r="AS3674" s="11" t="n">
        <f aca="false">'Daily Data'!Q3673</f>
        <v>0.0105745062202366</v>
      </c>
      <c r="AT3674" s="11" t="n">
        <f aca="false">'Daily Data'!R3673</f>
        <v>-0.00309607154310853</v>
      </c>
    </row>
    <row r="3675" customFormat="false" ht="15" hidden="false" customHeight="false" outlineLevel="0" collapsed="false">
      <c r="A3675" s="11" t="n">
        <f aca="false">'Daily Data'!O3674</f>
        <v>-0.00407156503601002</v>
      </c>
      <c r="C3675" s="11" t="n">
        <f aca="false">'Daily Data'!P3674</f>
        <v>-0.00139555361119958</v>
      </c>
      <c r="E3675" s="11" t="n">
        <f aca="false">'Daily Data'!Q3674</f>
        <v>-0.00175756033883511</v>
      </c>
      <c r="G3675" s="11" t="n">
        <f aca="false">'Daily Data'!R3674</f>
        <v>-0.00268439283224952</v>
      </c>
      <c r="I3675" s="11" t="n">
        <f aca="false">'Daily Data'!O3674</f>
        <v>-0.00407156503601002</v>
      </c>
      <c r="J3675" s="11" t="n">
        <f aca="false">'Daily Data'!P3674</f>
        <v>-0.00139555361119958</v>
      </c>
      <c r="L3675" s="11" t="n">
        <f aca="false">'Daily Data'!O3674</f>
        <v>-0.00407156503601002</v>
      </c>
      <c r="M3675" s="11" t="n">
        <f aca="false">'Daily Data'!Q3674</f>
        <v>-0.00175756033883511</v>
      </c>
      <c r="O3675" s="11" t="n">
        <f aca="false">'Daily Data'!O3674</f>
        <v>-0.00407156503601002</v>
      </c>
      <c r="P3675" s="11" t="n">
        <f aca="false">'Daily Data'!R3674</f>
        <v>-0.00268439283224952</v>
      </c>
      <c r="R3675" s="11" t="n">
        <f aca="false">'Daily Data'!P3674</f>
        <v>-0.00139555361119958</v>
      </c>
      <c r="S3675" s="11" t="n">
        <f aca="false">'Daily Data'!Q3674</f>
        <v>-0.00175756033883511</v>
      </c>
      <c r="U3675" s="11" t="n">
        <f aca="false">'Daily Data'!P3674</f>
        <v>-0.00139555361119958</v>
      </c>
      <c r="V3675" s="11" t="n">
        <f aca="false">'Daily Data'!R3674</f>
        <v>-0.00268439283224952</v>
      </c>
      <c r="X3675" s="11" t="n">
        <f aca="false">'Daily Data'!Q3674</f>
        <v>-0.00175756033883511</v>
      </c>
      <c r="Y3675" s="11" t="n">
        <f aca="false">'Daily Data'!R3674</f>
        <v>-0.00268439283224952</v>
      </c>
      <c r="AA3675" s="11" t="n">
        <f aca="false">'Daily Data'!O3674</f>
        <v>-0.00407156503601002</v>
      </c>
      <c r="AB3675" s="11" t="n">
        <f aca="false">'Daily Data'!P3674</f>
        <v>-0.00139555361119958</v>
      </c>
      <c r="AC3675" s="11" t="n">
        <f aca="false">'Daily Data'!Q3674</f>
        <v>-0.00175756033883511</v>
      </c>
      <c r="AE3675" s="11" t="n">
        <f aca="false">'Daily Data'!O3674</f>
        <v>-0.00407156503601002</v>
      </c>
      <c r="AF3675" s="11" t="n">
        <f aca="false">'Daily Data'!P3674</f>
        <v>-0.00139555361119958</v>
      </c>
      <c r="AG3675" s="11" t="n">
        <f aca="false">'Daily Data'!R3674</f>
        <v>-0.00268439283224952</v>
      </c>
      <c r="AI3675" s="11" t="n">
        <f aca="false">'Daily Data'!O3674</f>
        <v>-0.00407156503601002</v>
      </c>
      <c r="AJ3675" s="11" t="n">
        <f aca="false">'Daily Data'!Q3674</f>
        <v>-0.00175756033883511</v>
      </c>
      <c r="AK3675" s="11" t="n">
        <f aca="false">'Daily Data'!R3674</f>
        <v>-0.00268439283224952</v>
      </c>
      <c r="AM3675" s="11" t="n">
        <f aca="false">'Daily Data'!P3674</f>
        <v>-0.00139555361119958</v>
      </c>
      <c r="AN3675" s="11" t="n">
        <f aca="false">'Daily Data'!Q3674</f>
        <v>-0.00175756033883511</v>
      </c>
      <c r="AO3675" s="11" t="n">
        <f aca="false">'Daily Data'!R3674</f>
        <v>-0.00268439283224952</v>
      </c>
      <c r="AQ3675" s="11" t="n">
        <f aca="false">'Daily Data'!O3674</f>
        <v>-0.00407156503601002</v>
      </c>
      <c r="AR3675" s="11" t="n">
        <f aca="false">'Daily Data'!P3674</f>
        <v>-0.00139555361119958</v>
      </c>
      <c r="AS3675" s="11" t="n">
        <f aca="false">'Daily Data'!Q3674</f>
        <v>-0.00175756033883511</v>
      </c>
      <c r="AT3675" s="11" t="n">
        <f aca="false">'Daily Data'!R3674</f>
        <v>-0.00268439283224952</v>
      </c>
    </row>
    <row r="3676" customFormat="false" ht="15" hidden="false" customHeight="false" outlineLevel="0" collapsed="false">
      <c r="A3676" s="11" t="n">
        <f aca="false">'Daily Data'!O3675</f>
        <v>-0.00324208346358245</v>
      </c>
      <c r="C3676" s="11" t="n">
        <f aca="false">'Daily Data'!P3675</f>
        <v>-0.00307020092397147</v>
      </c>
      <c r="E3676" s="11" t="n">
        <f aca="false">'Daily Data'!Q3675</f>
        <v>-0.00289423628148765</v>
      </c>
      <c r="G3676" s="11" t="n">
        <f aca="false">'Daily Data'!R3675</f>
        <v>0.00402846985953132</v>
      </c>
      <c r="I3676" s="11" t="n">
        <f aca="false">'Daily Data'!O3675</f>
        <v>-0.00324208346358245</v>
      </c>
      <c r="J3676" s="11" t="n">
        <f aca="false">'Daily Data'!P3675</f>
        <v>-0.00307020092397147</v>
      </c>
      <c r="L3676" s="11" t="n">
        <f aca="false">'Daily Data'!O3675</f>
        <v>-0.00324208346358245</v>
      </c>
      <c r="M3676" s="11" t="n">
        <f aca="false">'Daily Data'!Q3675</f>
        <v>-0.00289423628148765</v>
      </c>
      <c r="O3676" s="11" t="n">
        <f aca="false">'Daily Data'!O3675</f>
        <v>-0.00324208346358245</v>
      </c>
      <c r="P3676" s="11" t="n">
        <f aca="false">'Daily Data'!R3675</f>
        <v>0.00402846985953132</v>
      </c>
      <c r="R3676" s="11" t="n">
        <f aca="false">'Daily Data'!P3675</f>
        <v>-0.00307020092397147</v>
      </c>
      <c r="S3676" s="11" t="n">
        <f aca="false">'Daily Data'!Q3675</f>
        <v>-0.00289423628148765</v>
      </c>
      <c r="U3676" s="11" t="n">
        <f aca="false">'Daily Data'!P3675</f>
        <v>-0.00307020092397147</v>
      </c>
      <c r="V3676" s="11" t="n">
        <f aca="false">'Daily Data'!R3675</f>
        <v>0.00402846985953132</v>
      </c>
      <c r="X3676" s="11" t="n">
        <f aca="false">'Daily Data'!Q3675</f>
        <v>-0.00289423628148765</v>
      </c>
      <c r="Y3676" s="11" t="n">
        <f aca="false">'Daily Data'!R3675</f>
        <v>0.00402846985953132</v>
      </c>
      <c r="AA3676" s="11" t="n">
        <f aca="false">'Daily Data'!O3675</f>
        <v>-0.00324208346358245</v>
      </c>
      <c r="AB3676" s="11" t="n">
        <f aca="false">'Daily Data'!P3675</f>
        <v>-0.00307020092397147</v>
      </c>
      <c r="AC3676" s="11" t="n">
        <f aca="false">'Daily Data'!Q3675</f>
        <v>-0.00289423628148765</v>
      </c>
      <c r="AE3676" s="11" t="n">
        <f aca="false">'Daily Data'!O3675</f>
        <v>-0.00324208346358245</v>
      </c>
      <c r="AF3676" s="11" t="n">
        <f aca="false">'Daily Data'!P3675</f>
        <v>-0.00307020092397147</v>
      </c>
      <c r="AG3676" s="11" t="n">
        <f aca="false">'Daily Data'!R3675</f>
        <v>0.00402846985953132</v>
      </c>
      <c r="AI3676" s="11" t="n">
        <f aca="false">'Daily Data'!O3675</f>
        <v>-0.00324208346358245</v>
      </c>
      <c r="AJ3676" s="11" t="n">
        <f aca="false">'Daily Data'!Q3675</f>
        <v>-0.00289423628148765</v>
      </c>
      <c r="AK3676" s="11" t="n">
        <f aca="false">'Daily Data'!R3675</f>
        <v>0.00402846985953132</v>
      </c>
      <c r="AM3676" s="11" t="n">
        <f aca="false">'Daily Data'!P3675</f>
        <v>-0.00307020092397147</v>
      </c>
      <c r="AN3676" s="11" t="n">
        <f aca="false">'Daily Data'!Q3675</f>
        <v>-0.00289423628148765</v>
      </c>
      <c r="AO3676" s="11" t="n">
        <f aca="false">'Daily Data'!R3675</f>
        <v>0.00402846985953132</v>
      </c>
      <c r="AQ3676" s="11" t="n">
        <f aca="false">'Daily Data'!O3675</f>
        <v>-0.00324208346358245</v>
      </c>
      <c r="AR3676" s="11" t="n">
        <f aca="false">'Daily Data'!P3675</f>
        <v>-0.00307020092397147</v>
      </c>
      <c r="AS3676" s="11" t="n">
        <f aca="false">'Daily Data'!Q3675</f>
        <v>-0.00289423628148765</v>
      </c>
      <c r="AT3676" s="11" t="n">
        <f aca="false">'Daily Data'!R3675</f>
        <v>0.00402846985953132</v>
      </c>
    </row>
    <row r="3677" customFormat="false" ht="15" hidden="false" customHeight="false" outlineLevel="0" collapsed="false">
      <c r="A3677" s="11" t="n">
        <f aca="false">'Daily Data'!O3676</f>
        <v>-0.00193542952481295</v>
      </c>
      <c r="C3677" s="11" t="n">
        <f aca="false">'Daily Data'!P3676</f>
        <v>-0.00727426494087568</v>
      </c>
      <c r="E3677" s="11" t="n">
        <f aca="false">'Daily Data'!Q3676</f>
        <v>-0.007563826089781</v>
      </c>
      <c r="G3677" s="11" t="n">
        <f aca="false">'Daily Data'!R3676</f>
        <v>0.00496078312884375</v>
      </c>
      <c r="I3677" s="11" t="n">
        <f aca="false">'Daily Data'!O3676</f>
        <v>-0.00193542952481295</v>
      </c>
      <c r="J3677" s="11" t="n">
        <f aca="false">'Daily Data'!P3676</f>
        <v>-0.00727426494087568</v>
      </c>
      <c r="L3677" s="11" t="n">
        <f aca="false">'Daily Data'!O3676</f>
        <v>-0.00193542952481295</v>
      </c>
      <c r="M3677" s="11" t="n">
        <f aca="false">'Daily Data'!Q3676</f>
        <v>-0.007563826089781</v>
      </c>
      <c r="O3677" s="11" t="n">
        <f aca="false">'Daily Data'!O3676</f>
        <v>-0.00193542952481295</v>
      </c>
      <c r="P3677" s="11" t="n">
        <f aca="false">'Daily Data'!R3676</f>
        <v>0.00496078312884375</v>
      </c>
      <c r="R3677" s="11" t="n">
        <f aca="false">'Daily Data'!P3676</f>
        <v>-0.00727426494087568</v>
      </c>
      <c r="S3677" s="11" t="n">
        <f aca="false">'Daily Data'!Q3676</f>
        <v>-0.007563826089781</v>
      </c>
      <c r="U3677" s="11" t="n">
        <f aca="false">'Daily Data'!P3676</f>
        <v>-0.00727426494087568</v>
      </c>
      <c r="V3677" s="11" t="n">
        <f aca="false">'Daily Data'!R3676</f>
        <v>0.00496078312884375</v>
      </c>
      <c r="X3677" s="11" t="n">
        <f aca="false">'Daily Data'!Q3676</f>
        <v>-0.007563826089781</v>
      </c>
      <c r="Y3677" s="11" t="n">
        <f aca="false">'Daily Data'!R3676</f>
        <v>0.00496078312884375</v>
      </c>
      <c r="AA3677" s="11" t="n">
        <f aca="false">'Daily Data'!O3676</f>
        <v>-0.00193542952481295</v>
      </c>
      <c r="AB3677" s="11" t="n">
        <f aca="false">'Daily Data'!P3676</f>
        <v>-0.00727426494087568</v>
      </c>
      <c r="AC3677" s="11" t="n">
        <f aca="false">'Daily Data'!Q3676</f>
        <v>-0.007563826089781</v>
      </c>
      <c r="AE3677" s="11" t="n">
        <f aca="false">'Daily Data'!O3676</f>
        <v>-0.00193542952481295</v>
      </c>
      <c r="AF3677" s="11" t="n">
        <f aca="false">'Daily Data'!P3676</f>
        <v>-0.00727426494087568</v>
      </c>
      <c r="AG3677" s="11" t="n">
        <f aca="false">'Daily Data'!R3676</f>
        <v>0.00496078312884375</v>
      </c>
      <c r="AI3677" s="11" t="n">
        <f aca="false">'Daily Data'!O3676</f>
        <v>-0.00193542952481295</v>
      </c>
      <c r="AJ3677" s="11" t="n">
        <f aca="false">'Daily Data'!Q3676</f>
        <v>-0.007563826089781</v>
      </c>
      <c r="AK3677" s="11" t="n">
        <f aca="false">'Daily Data'!R3676</f>
        <v>0.00496078312884375</v>
      </c>
      <c r="AM3677" s="11" t="n">
        <f aca="false">'Daily Data'!P3676</f>
        <v>-0.00727426494087568</v>
      </c>
      <c r="AN3677" s="11" t="n">
        <f aca="false">'Daily Data'!Q3676</f>
        <v>-0.007563826089781</v>
      </c>
      <c r="AO3677" s="11" t="n">
        <f aca="false">'Daily Data'!R3676</f>
        <v>0.00496078312884375</v>
      </c>
      <c r="AQ3677" s="11" t="n">
        <f aca="false">'Daily Data'!O3676</f>
        <v>-0.00193542952481295</v>
      </c>
      <c r="AR3677" s="11" t="n">
        <f aca="false">'Daily Data'!P3676</f>
        <v>-0.00727426494087568</v>
      </c>
      <c r="AS3677" s="11" t="n">
        <f aca="false">'Daily Data'!Q3676</f>
        <v>-0.007563826089781</v>
      </c>
      <c r="AT3677" s="11" t="n">
        <f aca="false">'Daily Data'!R3676</f>
        <v>0.00496078312884375</v>
      </c>
    </row>
    <row r="3678" customFormat="false" ht="15" hidden="false" customHeight="false" outlineLevel="0" collapsed="false">
      <c r="A3678" s="11" t="n">
        <f aca="false">'Daily Data'!O3677</f>
        <v>0.000846918336223975</v>
      </c>
      <c r="C3678" s="11" t="n">
        <f aca="false">'Daily Data'!P3677</f>
        <v>0.00563023138832997</v>
      </c>
      <c r="E3678" s="11" t="n">
        <f aca="false">'Daily Data'!Q3677</f>
        <v>0.00618234987276301</v>
      </c>
      <c r="G3678" s="11" t="n">
        <f aca="false">'Daily Data'!R3677</f>
        <v>-0.00678537397231815</v>
      </c>
      <c r="I3678" s="11" t="n">
        <f aca="false">'Daily Data'!O3677</f>
        <v>0.000846918336223975</v>
      </c>
      <c r="J3678" s="11" t="n">
        <f aca="false">'Daily Data'!P3677</f>
        <v>0.00563023138832997</v>
      </c>
      <c r="L3678" s="11" t="n">
        <f aca="false">'Daily Data'!O3677</f>
        <v>0.000846918336223975</v>
      </c>
      <c r="M3678" s="11" t="n">
        <f aca="false">'Daily Data'!Q3677</f>
        <v>0.00618234987276301</v>
      </c>
      <c r="O3678" s="11" t="n">
        <f aca="false">'Daily Data'!O3677</f>
        <v>0.000846918336223975</v>
      </c>
      <c r="P3678" s="11" t="n">
        <f aca="false">'Daily Data'!R3677</f>
        <v>-0.00678537397231815</v>
      </c>
      <c r="R3678" s="11" t="n">
        <f aca="false">'Daily Data'!P3677</f>
        <v>0.00563023138832997</v>
      </c>
      <c r="S3678" s="11" t="n">
        <f aca="false">'Daily Data'!Q3677</f>
        <v>0.00618234987276301</v>
      </c>
      <c r="U3678" s="11" t="n">
        <f aca="false">'Daily Data'!P3677</f>
        <v>0.00563023138832997</v>
      </c>
      <c r="V3678" s="11" t="n">
        <f aca="false">'Daily Data'!R3677</f>
        <v>-0.00678537397231815</v>
      </c>
      <c r="X3678" s="11" t="n">
        <f aca="false">'Daily Data'!Q3677</f>
        <v>0.00618234987276301</v>
      </c>
      <c r="Y3678" s="11" t="n">
        <f aca="false">'Daily Data'!R3677</f>
        <v>-0.00678537397231815</v>
      </c>
      <c r="AA3678" s="11" t="n">
        <f aca="false">'Daily Data'!O3677</f>
        <v>0.000846918336223975</v>
      </c>
      <c r="AB3678" s="11" t="n">
        <f aca="false">'Daily Data'!P3677</f>
        <v>0.00563023138832997</v>
      </c>
      <c r="AC3678" s="11" t="n">
        <f aca="false">'Daily Data'!Q3677</f>
        <v>0.00618234987276301</v>
      </c>
      <c r="AE3678" s="11" t="n">
        <f aca="false">'Daily Data'!O3677</f>
        <v>0.000846918336223975</v>
      </c>
      <c r="AF3678" s="11" t="n">
        <f aca="false">'Daily Data'!P3677</f>
        <v>0.00563023138832997</v>
      </c>
      <c r="AG3678" s="11" t="n">
        <f aca="false">'Daily Data'!R3677</f>
        <v>-0.00678537397231815</v>
      </c>
      <c r="AI3678" s="11" t="n">
        <f aca="false">'Daily Data'!O3677</f>
        <v>0.000846918336223975</v>
      </c>
      <c r="AJ3678" s="11" t="n">
        <f aca="false">'Daily Data'!Q3677</f>
        <v>0.00618234987276301</v>
      </c>
      <c r="AK3678" s="11" t="n">
        <f aca="false">'Daily Data'!R3677</f>
        <v>-0.00678537397231815</v>
      </c>
      <c r="AM3678" s="11" t="n">
        <f aca="false">'Daily Data'!P3677</f>
        <v>0.00563023138832997</v>
      </c>
      <c r="AN3678" s="11" t="n">
        <f aca="false">'Daily Data'!Q3677</f>
        <v>0.00618234987276301</v>
      </c>
      <c r="AO3678" s="11" t="n">
        <f aca="false">'Daily Data'!R3677</f>
        <v>-0.00678537397231815</v>
      </c>
      <c r="AQ3678" s="11" t="n">
        <f aca="false">'Daily Data'!O3677</f>
        <v>0.000846918336223975</v>
      </c>
      <c r="AR3678" s="11" t="n">
        <f aca="false">'Daily Data'!P3677</f>
        <v>0.00563023138832997</v>
      </c>
      <c r="AS3678" s="11" t="n">
        <f aca="false">'Daily Data'!Q3677</f>
        <v>0.00618234987276301</v>
      </c>
      <c r="AT3678" s="11" t="n">
        <f aca="false">'Daily Data'!R3677</f>
        <v>-0.00678537397231815</v>
      </c>
    </row>
    <row r="3679" customFormat="false" ht="15" hidden="false" customHeight="false" outlineLevel="0" collapsed="false">
      <c r="A3679" s="11" t="n">
        <f aca="false">'Daily Data'!O3678</f>
        <v>0.00401084530890928</v>
      </c>
      <c r="C3679" s="11" t="n">
        <f aca="false">'Daily Data'!P3678</f>
        <v>0.00419810924369746</v>
      </c>
      <c r="E3679" s="11" t="n">
        <f aca="false">'Daily Data'!Q3678</f>
        <v>0.00133416409826882</v>
      </c>
      <c r="G3679" s="11" t="n">
        <f aca="false">'Daily Data'!R3678</f>
        <v>0.00382813981366937</v>
      </c>
      <c r="I3679" s="11" t="n">
        <f aca="false">'Daily Data'!O3678</f>
        <v>0.00401084530890928</v>
      </c>
      <c r="J3679" s="11" t="n">
        <f aca="false">'Daily Data'!P3678</f>
        <v>0.00419810924369746</v>
      </c>
      <c r="L3679" s="11" t="n">
        <f aca="false">'Daily Data'!O3678</f>
        <v>0.00401084530890928</v>
      </c>
      <c r="M3679" s="11" t="n">
        <f aca="false">'Daily Data'!Q3678</f>
        <v>0.00133416409826882</v>
      </c>
      <c r="O3679" s="11" t="n">
        <f aca="false">'Daily Data'!O3678</f>
        <v>0.00401084530890928</v>
      </c>
      <c r="P3679" s="11" t="n">
        <f aca="false">'Daily Data'!R3678</f>
        <v>0.00382813981366937</v>
      </c>
      <c r="R3679" s="11" t="n">
        <f aca="false">'Daily Data'!P3678</f>
        <v>0.00419810924369746</v>
      </c>
      <c r="S3679" s="11" t="n">
        <f aca="false">'Daily Data'!Q3678</f>
        <v>0.00133416409826882</v>
      </c>
      <c r="U3679" s="11" t="n">
        <f aca="false">'Daily Data'!P3678</f>
        <v>0.00419810924369746</v>
      </c>
      <c r="V3679" s="11" t="n">
        <f aca="false">'Daily Data'!R3678</f>
        <v>0.00382813981366937</v>
      </c>
      <c r="X3679" s="11" t="n">
        <f aca="false">'Daily Data'!Q3678</f>
        <v>0.00133416409826882</v>
      </c>
      <c r="Y3679" s="11" t="n">
        <f aca="false">'Daily Data'!R3678</f>
        <v>0.00382813981366937</v>
      </c>
      <c r="AA3679" s="11" t="n">
        <f aca="false">'Daily Data'!O3678</f>
        <v>0.00401084530890928</v>
      </c>
      <c r="AB3679" s="11" t="n">
        <f aca="false">'Daily Data'!P3678</f>
        <v>0.00419810924369746</v>
      </c>
      <c r="AC3679" s="11" t="n">
        <f aca="false">'Daily Data'!Q3678</f>
        <v>0.00133416409826882</v>
      </c>
      <c r="AE3679" s="11" t="n">
        <f aca="false">'Daily Data'!O3678</f>
        <v>0.00401084530890928</v>
      </c>
      <c r="AF3679" s="11" t="n">
        <f aca="false">'Daily Data'!P3678</f>
        <v>0.00419810924369746</v>
      </c>
      <c r="AG3679" s="11" t="n">
        <f aca="false">'Daily Data'!R3678</f>
        <v>0.00382813981366937</v>
      </c>
      <c r="AI3679" s="11" t="n">
        <f aca="false">'Daily Data'!O3678</f>
        <v>0.00401084530890928</v>
      </c>
      <c r="AJ3679" s="11" t="n">
        <f aca="false">'Daily Data'!Q3678</f>
        <v>0.00133416409826882</v>
      </c>
      <c r="AK3679" s="11" t="n">
        <f aca="false">'Daily Data'!R3678</f>
        <v>0.00382813981366937</v>
      </c>
      <c r="AM3679" s="11" t="n">
        <f aca="false">'Daily Data'!P3678</f>
        <v>0.00419810924369746</v>
      </c>
      <c r="AN3679" s="11" t="n">
        <f aca="false">'Daily Data'!Q3678</f>
        <v>0.00133416409826882</v>
      </c>
      <c r="AO3679" s="11" t="n">
        <f aca="false">'Daily Data'!R3678</f>
        <v>0.00382813981366937</v>
      </c>
      <c r="AQ3679" s="11" t="n">
        <f aca="false">'Daily Data'!O3678</f>
        <v>0.00401084530890928</v>
      </c>
      <c r="AR3679" s="11" t="n">
        <f aca="false">'Daily Data'!P3678</f>
        <v>0.00419810924369746</v>
      </c>
      <c r="AS3679" s="11" t="n">
        <f aca="false">'Daily Data'!Q3678</f>
        <v>0.00133416409826882</v>
      </c>
      <c r="AT3679" s="11" t="n">
        <f aca="false">'Daily Data'!R3678</f>
        <v>0.00382813981366937</v>
      </c>
    </row>
    <row r="3680" customFormat="false" ht="15" hidden="false" customHeight="false" outlineLevel="0" collapsed="false">
      <c r="A3680" s="11" t="n">
        <f aca="false">'Daily Data'!O3679</f>
        <v>0.00848930739468335</v>
      </c>
      <c r="C3680" s="11" t="n">
        <f aca="false">'Daily Data'!P3679</f>
        <v>-0.00362979179119349</v>
      </c>
      <c r="E3680" s="11" t="n">
        <f aca="false">'Daily Data'!Q3679</f>
        <v>-0.000884728871509358</v>
      </c>
      <c r="G3680" s="11" t="n">
        <f aca="false">'Daily Data'!R3679</f>
        <v>0.000317063734418207</v>
      </c>
      <c r="I3680" s="11" t="n">
        <f aca="false">'Daily Data'!O3679</f>
        <v>0.00848930739468335</v>
      </c>
      <c r="J3680" s="11" t="n">
        <f aca="false">'Daily Data'!P3679</f>
        <v>-0.00362979179119349</v>
      </c>
      <c r="L3680" s="11" t="n">
        <f aca="false">'Daily Data'!O3679</f>
        <v>0.00848930739468335</v>
      </c>
      <c r="M3680" s="11" t="n">
        <f aca="false">'Daily Data'!Q3679</f>
        <v>-0.000884728871509358</v>
      </c>
      <c r="O3680" s="11" t="n">
        <f aca="false">'Daily Data'!O3679</f>
        <v>0.00848930739468335</v>
      </c>
      <c r="P3680" s="11" t="n">
        <f aca="false">'Daily Data'!R3679</f>
        <v>0.000317063734418207</v>
      </c>
      <c r="R3680" s="11" t="n">
        <f aca="false">'Daily Data'!P3679</f>
        <v>-0.00362979179119349</v>
      </c>
      <c r="S3680" s="11" t="n">
        <f aca="false">'Daily Data'!Q3679</f>
        <v>-0.000884728871509358</v>
      </c>
      <c r="U3680" s="11" t="n">
        <f aca="false">'Daily Data'!P3679</f>
        <v>-0.00362979179119349</v>
      </c>
      <c r="V3680" s="11" t="n">
        <f aca="false">'Daily Data'!R3679</f>
        <v>0.000317063734418207</v>
      </c>
      <c r="X3680" s="11" t="n">
        <f aca="false">'Daily Data'!Q3679</f>
        <v>-0.000884728871509358</v>
      </c>
      <c r="Y3680" s="11" t="n">
        <f aca="false">'Daily Data'!R3679</f>
        <v>0.000317063734418207</v>
      </c>
      <c r="AA3680" s="11" t="n">
        <f aca="false">'Daily Data'!O3679</f>
        <v>0.00848930739468335</v>
      </c>
      <c r="AB3680" s="11" t="n">
        <f aca="false">'Daily Data'!P3679</f>
        <v>-0.00362979179119349</v>
      </c>
      <c r="AC3680" s="11" t="n">
        <f aca="false">'Daily Data'!Q3679</f>
        <v>-0.000884728871509358</v>
      </c>
      <c r="AE3680" s="11" t="n">
        <f aca="false">'Daily Data'!O3679</f>
        <v>0.00848930739468335</v>
      </c>
      <c r="AF3680" s="11" t="n">
        <f aca="false">'Daily Data'!P3679</f>
        <v>-0.00362979179119349</v>
      </c>
      <c r="AG3680" s="11" t="n">
        <f aca="false">'Daily Data'!R3679</f>
        <v>0.000317063734418207</v>
      </c>
      <c r="AI3680" s="11" t="n">
        <f aca="false">'Daily Data'!O3679</f>
        <v>0.00848930739468335</v>
      </c>
      <c r="AJ3680" s="11" t="n">
        <f aca="false">'Daily Data'!Q3679</f>
        <v>-0.000884728871509358</v>
      </c>
      <c r="AK3680" s="11" t="n">
        <f aca="false">'Daily Data'!R3679</f>
        <v>0.000317063734418207</v>
      </c>
      <c r="AM3680" s="11" t="n">
        <f aca="false">'Daily Data'!P3679</f>
        <v>-0.00362979179119349</v>
      </c>
      <c r="AN3680" s="11" t="n">
        <f aca="false">'Daily Data'!Q3679</f>
        <v>-0.000884728871509358</v>
      </c>
      <c r="AO3680" s="11" t="n">
        <f aca="false">'Daily Data'!R3679</f>
        <v>0.000317063734418207</v>
      </c>
      <c r="AQ3680" s="11" t="n">
        <f aca="false">'Daily Data'!O3679</f>
        <v>0.00848930739468335</v>
      </c>
      <c r="AR3680" s="11" t="n">
        <f aca="false">'Daily Data'!P3679</f>
        <v>-0.00362979179119349</v>
      </c>
      <c r="AS3680" s="11" t="n">
        <f aca="false">'Daily Data'!Q3679</f>
        <v>-0.000884728871509358</v>
      </c>
      <c r="AT3680" s="11" t="n">
        <f aca="false">'Daily Data'!R3679</f>
        <v>0.000317063734418207</v>
      </c>
    </row>
    <row r="3681" customFormat="false" ht="15" hidden="false" customHeight="false" outlineLevel="0" collapsed="false">
      <c r="A3681" s="11" t="n">
        <f aca="false">'Daily Data'!O3680</f>
        <v>-0.00179781249354038</v>
      </c>
      <c r="C3681" s="11" t="n">
        <f aca="false">'Daily Data'!P3680</f>
        <v>0.00363584626459768</v>
      </c>
      <c r="E3681" s="11" t="n">
        <f aca="false">'Daily Data'!Q3680</f>
        <v>0.00329657081893931</v>
      </c>
      <c r="G3681" s="11" t="n">
        <f aca="false">'Daily Data'!R3680</f>
        <v>-0.00108727617245096</v>
      </c>
      <c r="I3681" s="11" t="n">
        <f aca="false">'Daily Data'!O3680</f>
        <v>-0.00179781249354038</v>
      </c>
      <c r="J3681" s="11" t="n">
        <f aca="false">'Daily Data'!P3680</f>
        <v>0.00363584626459768</v>
      </c>
      <c r="L3681" s="11" t="n">
        <f aca="false">'Daily Data'!O3680</f>
        <v>-0.00179781249354038</v>
      </c>
      <c r="M3681" s="11" t="n">
        <f aca="false">'Daily Data'!Q3680</f>
        <v>0.00329657081893931</v>
      </c>
      <c r="O3681" s="11" t="n">
        <f aca="false">'Daily Data'!O3680</f>
        <v>-0.00179781249354038</v>
      </c>
      <c r="P3681" s="11" t="n">
        <f aca="false">'Daily Data'!R3680</f>
        <v>-0.00108727617245096</v>
      </c>
      <c r="R3681" s="11" t="n">
        <f aca="false">'Daily Data'!P3680</f>
        <v>0.00363584626459768</v>
      </c>
      <c r="S3681" s="11" t="n">
        <f aca="false">'Daily Data'!Q3680</f>
        <v>0.00329657081893931</v>
      </c>
      <c r="U3681" s="11" t="n">
        <f aca="false">'Daily Data'!P3680</f>
        <v>0.00363584626459768</v>
      </c>
      <c r="V3681" s="11" t="n">
        <f aca="false">'Daily Data'!R3680</f>
        <v>-0.00108727617245096</v>
      </c>
      <c r="X3681" s="11" t="n">
        <f aca="false">'Daily Data'!Q3680</f>
        <v>0.00329657081893931</v>
      </c>
      <c r="Y3681" s="11" t="n">
        <f aca="false">'Daily Data'!R3680</f>
        <v>-0.00108727617245096</v>
      </c>
      <c r="AA3681" s="11" t="n">
        <f aca="false">'Daily Data'!O3680</f>
        <v>-0.00179781249354038</v>
      </c>
      <c r="AB3681" s="11" t="n">
        <f aca="false">'Daily Data'!P3680</f>
        <v>0.00363584626459768</v>
      </c>
      <c r="AC3681" s="11" t="n">
        <f aca="false">'Daily Data'!Q3680</f>
        <v>0.00329657081893931</v>
      </c>
      <c r="AE3681" s="11" t="n">
        <f aca="false">'Daily Data'!O3680</f>
        <v>-0.00179781249354038</v>
      </c>
      <c r="AF3681" s="11" t="n">
        <f aca="false">'Daily Data'!P3680</f>
        <v>0.00363584626459768</v>
      </c>
      <c r="AG3681" s="11" t="n">
        <f aca="false">'Daily Data'!R3680</f>
        <v>-0.00108727617245096</v>
      </c>
      <c r="AI3681" s="11" t="n">
        <f aca="false">'Daily Data'!O3680</f>
        <v>-0.00179781249354038</v>
      </c>
      <c r="AJ3681" s="11" t="n">
        <f aca="false">'Daily Data'!Q3680</f>
        <v>0.00329657081893931</v>
      </c>
      <c r="AK3681" s="11" t="n">
        <f aca="false">'Daily Data'!R3680</f>
        <v>-0.00108727617245096</v>
      </c>
      <c r="AM3681" s="11" t="n">
        <f aca="false">'Daily Data'!P3680</f>
        <v>0.00363584626459768</v>
      </c>
      <c r="AN3681" s="11" t="n">
        <f aca="false">'Daily Data'!Q3680</f>
        <v>0.00329657081893931</v>
      </c>
      <c r="AO3681" s="11" t="n">
        <f aca="false">'Daily Data'!R3680</f>
        <v>-0.00108727617245096</v>
      </c>
      <c r="AQ3681" s="11" t="n">
        <f aca="false">'Daily Data'!O3680</f>
        <v>-0.00179781249354038</v>
      </c>
      <c r="AR3681" s="11" t="n">
        <f aca="false">'Daily Data'!P3680</f>
        <v>0.00363584626459768</v>
      </c>
      <c r="AS3681" s="11" t="n">
        <f aca="false">'Daily Data'!Q3680</f>
        <v>0.00329657081893931</v>
      </c>
      <c r="AT3681" s="11" t="n">
        <f aca="false">'Daily Data'!R3680</f>
        <v>-0.00108727617245096</v>
      </c>
    </row>
    <row r="3682" customFormat="false" ht="15" hidden="false" customHeight="false" outlineLevel="0" collapsed="false">
      <c r="A3682" s="11" t="n">
        <f aca="false">'Daily Data'!O3681</f>
        <v>0.00121406693283522</v>
      </c>
      <c r="C3682" s="11" t="n">
        <f aca="false">'Daily Data'!P3681</f>
        <v>0.00724886929667269</v>
      </c>
      <c r="E3682" s="11" t="n">
        <f aca="false">'Daily Data'!Q3681</f>
        <v>0.00770923977768957</v>
      </c>
      <c r="G3682" s="11" t="n">
        <f aca="false">'Daily Data'!R3681</f>
        <v>0.00197518936293307</v>
      </c>
      <c r="I3682" s="11" t="n">
        <f aca="false">'Daily Data'!O3681</f>
        <v>0.00121406693283522</v>
      </c>
      <c r="J3682" s="11" t="n">
        <f aca="false">'Daily Data'!P3681</f>
        <v>0.00724886929667269</v>
      </c>
      <c r="L3682" s="11" t="n">
        <f aca="false">'Daily Data'!O3681</f>
        <v>0.00121406693283522</v>
      </c>
      <c r="M3682" s="11" t="n">
        <f aca="false">'Daily Data'!Q3681</f>
        <v>0.00770923977768957</v>
      </c>
      <c r="O3682" s="11" t="n">
        <f aca="false">'Daily Data'!O3681</f>
        <v>0.00121406693283522</v>
      </c>
      <c r="P3682" s="11" t="n">
        <f aca="false">'Daily Data'!R3681</f>
        <v>0.00197518936293307</v>
      </c>
      <c r="R3682" s="11" t="n">
        <f aca="false">'Daily Data'!P3681</f>
        <v>0.00724886929667269</v>
      </c>
      <c r="S3682" s="11" t="n">
        <f aca="false">'Daily Data'!Q3681</f>
        <v>0.00770923977768957</v>
      </c>
      <c r="U3682" s="11" t="n">
        <f aca="false">'Daily Data'!P3681</f>
        <v>0.00724886929667269</v>
      </c>
      <c r="V3682" s="11" t="n">
        <f aca="false">'Daily Data'!R3681</f>
        <v>0.00197518936293307</v>
      </c>
      <c r="X3682" s="11" t="n">
        <f aca="false">'Daily Data'!Q3681</f>
        <v>0.00770923977768957</v>
      </c>
      <c r="Y3682" s="11" t="n">
        <f aca="false">'Daily Data'!R3681</f>
        <v>0.00197518936293307</v>
      </c>
      <c r="AA3682" s="11" t="n">
        <f aca="false">'Daily Data'!O3681</f>
        <v>0.00121406693283522</v>
      </c>
      <c r="AB3682" s="11" t="n">
        <f aca="false">'Daily Data'!P3681</f>
        <v>0.00724886929667269</v>
      </c>
      <c r="AC3682" s="11" t="n">
        <f aca="false">'Daily Data'!Q3681</f>
        <v>0.00770923977768957</v>
      </c>
      <c r="AE3682" s="11" t="n">
        <f aca="false">'Daily Data'!O3681</f>
        <v>0.00121406693283522</v>
      </c>
      <c r="AF3682" s="11" t="n">
        <f aca="false">'Daily Data'!P3681</f>
        <v>0.00724886929667269</v>
      </c>
      <c r="AG3682" s="11" t="n">
        <f aca="false">'Daily Data'!R3681</f>
        <v>0.00197518936293307</v>
      </c>
      <c r="AI3682" s="11" t="n">
        <f aca="false">'Daily Data'!O3681</f>
        <v>0.00121406693283522</v>
      </c>
      <c r="AJ3682" s="11" t="n">
        <f aca="false">'Daily Data'!Q3681</f>
        <v>0.00770923977768957</v>
      </c>
      <c r="AK3682" s="11" t="n">
        <f aca="false">'Daily Data'!R3681</f>
        <v>0.00197518936293307</v>
      </c>
      <c r="AM3682" s="11" t="n">
        <f aca="false">'Daily Data'!P3681</f>
        <v>0.00724886929667269</v>
      </c>
      <c r="AN3682" s="11" t="n">
        <f aca="false">'Daily Data'!Q3681</f>
        <v>0.00770923977768957</v>
      </c>
      <c r="AO3682" s="11" t="n">
        <f aca="false">'Daily Data'!R3681</f>
        <v>0.00197518936293307</v>
      </c>
      <c r="AQ3682" s="11" t="n">
        <f aca="false">'Daily Data'!O3681</f>
        <v>0.00121406693283522</v>
      </c>
      <c r="AR3682" s="11" t="n">
        <f aca="false">'Daily Data'!P3681</f>
        <v>0.00724886929667269</v>
      </c>
      <c r="AS3682" s="11" t="n">
        <f aca="false">'Daily Data'!Q3681</f>
        <v>0.00770923977768957</v>
      </c>
      <c r="AT3682" s="11" t="n">
        <f aca="false">'Daily Data'!R3681</f>
        <v>0.00197518936293307</v>
      </c>
    </row>
    <row r="3683" customFormat="false" ht="15" hidden="false" customHeight="false" outlineLevel="0" collapsed="false">
      <c r="A3683" s="11" t="n">
        <f aca="false">'Daily Data'!O3682</f>
        <v>0.0051795761029182</v>
      </c>
      <c r="C3683" s="11" t="n">
        <f aca="false">'Daily Data'!P3682</f>
        <v>0.00415040253985833</v>
      </c>
      <c r="E3683" s="11" t="n">
        <f aca="false">'Daily Data'!Q3682</f>
        <v>0.00382331809813253</v>
      </c>
      <c r="G3683" s="11" t="n">
        <f aca="false">'Daily Data'!R3682</f>
        <v>0.00138416313288137</v>
      </c>
      <c r="I3683" s="11" t="n">
        <f aca="false">'Daily Data'!O3682</f>
        <v>0.0051795761029182</v>
      </c>
      <c r="J3683" s="11" t="n">
        <f aca="false">'Daily Data'!P3682</f>
        <v>0.00415040253985833</v>
      </c>
      <c r="L3683" s="11" t="n">
        <f aca="false">'Daily Data'!O3682</f>
        <v>0.0051795761029182</v>
      </c>
      <c r="M3683" s="11" t="n">
        <f aca="false">'Daily Data'!Q3682</f>
        <v>0.00382331809813253</v>
      </c>
      <c r="O3683" s="11" t="n">
        <f aca="false">'Daily Data'!O3682</f>
        <v>0.0051795761029182</v>
      </c>
      <c r="P3683" s="11" t="n">
        <f aca="false">'Daily Data'!R3682</f>
        <v>0.00138416313288137</v>
      </c>
      <c r="R3683" s="11" t="n">
        <f aca="false">'Daily Data'!P3682</f>
        <v>0.00415040253985833</v>
      </c>
      <c r="S3683" s="11" t="n">
        <f aca="false">'Daily Data'!Q3682</f>
        <v>0.00382331809813253</v>
      </c>
      <c r="U3683" s="11" t="n">
        <f aca="false">'Daily Data'!P3682</f>
        <v>0.00415040253985833</v>
      </c>
      <c r="V3683" s="11" t="n">
        <f aca="false">'Daily Data'!R3682</f>
        <v>0.00138416313288137</v>
      </c>
      <c r="X3683" s="11" t="n">
        <f aca="false">'Daily Data'!Q3682</f>
        <v>0.00382331809813253</v>
      </c>
      <c r="Y3683" s="11" t="n">
        <f aca="false">'Daily Data'!R3682</f>
        <v>0.00138416313288137</v>
      </c>
      <c r="AA3683" s="11" t="n">
        <f aca="false">'Daily Data'!O3682</f>
        <v>0.0051795761029182</v>
      </c>
      <c r="AB3683" s="11" t="n">
        <f aca="false">'Daily Data'!P3682</f>
        <v>0.00415040253985833</v>
      </c>
      <c r="AC3683" s="11" t="n">
        <f aca="false">'Daily Data'!Q3682</f>
        <v>0.00382331809813253</v>
      </c>
      <c r="AE3683" s="11" t="n">
        <f aca="false">'Daily Data'!O3682</f>
        <v>0.0051795761029182</v>
      </c>
      <c r="AF3683" s="11" t="n">
        <f aca="false">'Daily Data'!P3682</f>
        <v>0.00415040253985833</v>
      </c>
      <c r="AG3683" s="11" t="n">
        <f aca="false">'Daily Data'!R3682</f>
        <v>0.00138416313288137</v>
      </c>
      <c r="AI3683" s="11" t="n">
        <f aca="false">'Daily Data'!O3682</f>
        <v>0.0051795761029182</v>
      </c>
      <c r="AJ3683" s="11" t="n">
        <f aca="false">'Daily Data'!Q3682</f>
        <v>0.00382331809813253</v>
      </c>
      <c r="AK3683" s="11" t="n">
        <f aca="false">'Daily Data'!R3682</f>
        <v>0.00138416313288137</v>
      </c>
      <c r="AM3683" s="11" t="n">
        <f aca="false">'Daily Data'!P3682</f>
        <v>0.00415040253985833</v>
      </c>
      <c r="AN3683" s="11" t="n">
        <f aca="false">'Daily Data'!Q3682</f>
        <v>0.00382331809813253</v>
      </c>
      <c r="AO3683" s="11" t="n">
        <f aca="false">'Daily Data'!R3682</f>
        <v>0.00138416313288137</v>
      </c>
      <c r="AQ3683" s="11" t="n">
        <f aca="false">'Daily Data'!O3682</f>
        <v>0.0051795761029182</v>
      </c>
      <c r="AR3683" s="11" t="n">
        <f aca="false">'Daily Data'!P3682</f>
        <v>0.00415040253985833</v>
      </c>
      <c r="AS3683" s="11" t="n">
        <f aca="false">'Daily Data'!Q3682</f>
        <v>0.00382331809813253</v>
      </c>
      <c r="AT3683" s="11" t="n">
        <f aca="false">'Daily Data'!R3682</f>
        <v>0.00138416313288137</v>
      </c>
    </row>
    <row r="3684" customFormat="false" ht="15" hidden="false" customHeight="false" outlineLevel="0" collapsed="false">
      <c r="A3684" s="11" t="n">
        <f aca="false">'Daily Data'!O3683</f>
        <v>-0.0133987434052954</v>
      </c>
      <c r="C3684" s="11" t="n">
        <f aca="false">'Daily Data'!P3683</f>
        <v>0.0228866657473802</v>
      </c>
      <c r="E3684" s="11" t="n">
        <f aca="false">'Daily Data'!Q3683</f>
        <v>0.0220853448690123</v>
      </c>
      <c r="G3684" s="11" t="n">
        <f aca="false">'Daily Data'!R3683</f>
        <v>-0.00095536498835546</v>
      </c>
      <c r="I3684" s="11" t="n">
        <f aca="false">'Daily Data'!O3683</f>
        <v>-0.0133987434052954</v>
      </c>
      <c r="J3684" s="11" t="n">
        <f aca="false">'Daily Data'!P3683</f>
        <v>0.0228866657473802</v>
      </c>
      <c r="L3684" s="11" t="n">
        <f aca="false">'Daily Data'!O3683</f>
        <v>-0.0133987434052954</v>
      </c>
      <c r="M3684" s="11" t="n">
        <f aca="false">'Daily Data'!Q3683</f>
        <v>0.0220853448690123</v>
      </c>
      <c r="O3684" s="11" t="n">
        <f aca="false">'Daily Data'!O3683</f>
        <v>-0.0133987434052954</v>
      </c>
      <c r="P3684" s="11" t="n">
        <f aca="false">'Daily Data'!R3683</f>
        <v>-0.00095536498835546</v>
      </c>
      <c r="R3684" s="11" t="n">
        <f aca="false">'Daily Data'!P3683</f>
        <v>0.0228866657473802</v>
      </c>
      <c r="S3684" s="11" t="n">
        <f aca="false">'Daily Data'!Q3683</f>
        <v>0.0220853448690123</v>
      </c>
      <c r="U3684" s="11" t="n">
        <f aca="false">'Daily Data'!P3683</f>
        <v>0.0228866657473802</v>
      </c>
      <c r="V3684" s="11" t="n">
        <f aca="false">'Daily Data'!R3683</f>
        <v>-0.00095536498835546</v>
      </c>
      <c r="X3684" s="11" t="n">
        <f aca="false">'Daily Data'!Q3683</f>
        <v>0.0220853448690123</v>
      </c>
      <c r="Y3684" s="11" t="n">
        <f aca="false">'Daily Data'!R3683</f>
        <v>-0.00095536498835546</v>
      </c>
      <c r="AA3684" s="11" t="n">
        <f aca="false">'Daily Data'!O3683</f>
        <v>-0.0133987434052954</v>
      </c>
      <c r="AB3684" s="11" t="n">
        <f aca="false">'Daily Data'!P3683</f>
        <v>0.0228866657473802</v>
      </c>
      <c r="AC3684" s="11" t="n">
        <f aca="false">'Daily Data'!Q3683</f>
        <v>0.0220853448690123</v>
      </c>
      <c r="AE3684" s="11" t="n">
        <f aca="false">'Daily Data'!O3683</f>
        <v>-0.0133987434052954</v>
      </c>
      <c r="AF3684" s="11" t="n">
        <f aca="false">'Daily Data'!P3683</f>
        <v>0.0228866657473802</v>
      </c>
      <c r="AG3684" s="11" t="n">
        <f aca="false">'Daily Data'!R3683</f>
        <v>-0.00095536498835546</v>
      </c>
      <c r="AI3684" s="11" t="n">
        <f aca="false">'Daily Data'!O3683</f>
        <v>-0.0133987434052954</v>
      </c>
      <c r="AJ3684" s="11" t="n">
        <f aca="false">'Daily Data'!Q3683</f>
        <v>0.0220853448690123</v>
      </c>
      <c r="AK3684" s="11" t="n">
        <f aca="false">'Daily Data'!R3683</f>
        <v>-0.00095536498835546</v>
      </c>
      <c r="AM3684" s="11" t="n">
        <f aca="false">'Daily Data'!P3683</f>
        <v>0.0228866657473802</v>
      </c>
      <c r="AN3684" s="11" t="n">
        <f aca="false">'Daily Data'!Q3683</f>
        <v>0.0220853448690123</v>
      </c>
      <c r="AO3684" s="11" t="n">
        <f aca="false">'Daily Data'!R3683</f>
        <v>-0.00095536498835546</v>
      </c>
      <c r="AQ3684" s="11" t="n">
        <f aca="false">'Daily Data'!O3683</f>
        <v>-0.0133987434052954</v>
      </c>
      <c r="AR3684" s="11" t="n">
        <f aca="false">'Daily Data'!P3683</f>
        <v>0.0228866657473802</v>
      </c>
      <c r="AS3684" s="11" t="n">
        <f aca="false">'Daily Data'!Q3683</f>
        <v>0.0220853448690123</v>
      </c>
      <c r="AT3684" s="11" t="n">
        <f aca="false">'Daily Data'!R3683</f>
        <v>-0.00095536498835546</v>
      </c>
    </row>
    <row r="3685" customFormat="false" ht="15" hidden="false" customHeight="false" outlineLevel="0" collapsed="false">
      <c r="A3685" s="11" t="n">
        <f aca="false">'Daily Data'!O3684</f>
        <v>0.00671195311229112</v>
      </c>
      <c r="C3685" s="11" t="n">
        <f aca="false">'Daily Data'!P3684</f>
        <v>0.00247688152370674</v>
      </c>
      <c r="E3685" s="11" t="n">
        <f aca="false">'Daily Data'!Q3684</f>
        <v>0.00306811964706889</v>
      </c>
      <c r="G3685" s="11" t="n">
        <f aca="false">'Daily Data'!R3684</f>
        <v>-0.00717549954161511</v>
      </c>
      <c r="I3685" s="11" t="n">
        <f aca="false">'Daily Data'!O3684</f>
        <v>0.00671195311229112</v>
      </c>
      <c r="J3685" s="11" t="n">
        <f aca="false">'Daily Data'!P3684</f>
        <v>0.00247688152370674</v>
      </c>
      <c r="L3685" s="11" t="n">
        <f aca="false">'Daily Data'!O3684</f>
        <v>0.00671195311229112</v>
      </c>
      <c r="M3685" s="11" t="n">
        <f aca="false">'Daily Data'!Q3684</f>
        <v>0.00306811964706889</v>
      </c>
      <c r="O3685" s="11" t="n">
        <f aca="false">'Daily Data'!O3684</f>
        <v>0.00671195311229112</v>
      </c>
      <c r="P3685" s="11" t="n">
        <f aca="false">'Daily Data'!R3684</f>
        <v>-0.00717549954161511</v>
      </c>
      <c r="R3685" s="11" t="n">
        <f aca="false">'Daily Data'!P3684</f>
        <v>0.00247688152370674</v>
      </c>
      <c r="S3685" s="11" t="n">
        <f aca="false">'Daily Data'!Q3684</f>
        <v>0.00306811964706889</v>
      </c>
      <c r="U3685" s="11" t="n">
        <f aca="false">'Daily Data'!P3684</f>
        <v>0.00247688152370674</v>
      </c>
      <c r="V3685" s="11" t="n">
        <f aca="false">'Daily Data'!R3684</f>
        <v>-0.00717549954161511</v>
      </c>
      <c r="X3685" s="11" t="n">
        <f aca="false">'Daily Data'!Q3684</f>
        <v>0.00306811964706889</v>
      </c>
      <c r="Y3685" s="11" t="n">
        <f aca="false">'Daily Data'!R3684</f>
        <v>-0.00717549954161511</v>
      </c>
      <c r="AA3685" s="11" t="n">
        <f aca="false">'Daily Data'!O3684</f>
        <v>0.00671195311229112</v>
      </c>
      <c r="AB3685" s="11" t="n">
        <f aca="false">'Daily Data'!P3684</f>
        <v>0.00247688152370674</v>
      </c>
      <c r="AC3685" s="11" t="n">
        <f aca="false">'Daily Data'!Q3684</f>
        <v>0.00306811964706889</v>
      </c>
      <c r="AE3685" s="11" t="n">
        <f aca="false">'Daily Data'!O3684</f>
        <v>0.00671195311229112</v>
      </c>
      <c r="AF3685" s="11" t="n">
        <f aca="false">'Daily Data'!P3684</f>
        <v>0.00247688152370674</v>
      </c>
      <c r="AG3685" s="11" t="n">
        <f aca="false">'Daily Data'!R3684</f>
        <v>-0.00717549954161511</v>
      </c>
      <c r="AI3685" s="11" t="n">
        <f aca="false">'Daily Data'!O3684</f>
        <v>0.00671195311229112</v>
      </c>
      <c r="AJ3685" s="11" t="n">
        <f aca="false">'Daily Data'!Q3684</f>
        <v>0.00306811964706889</v>
      </c>
      <c r="AK3685" s="11" t="n">
        <f aca="false">'Daily Data'!R3684</f>
        <v>-0.00717549954161511</v>
      </c>
      <c r="AM3685" s="11" t="n">
        <f aca="false">'Daily Data'!P3684</f>
        <v>0.00247688152370674</v>
      </c>
      <c r="AN3685" s="11" t="n">
        <f aca="false">'Daily Data'!Q3684</f>
        <v>0.00306811964706889</v>
      </c>
      <c r="AO3685" s="11" t="n">
        <f aca="false">'Daily Data'!R3684</f>
        <v>-0.00717549954161511</v>
      </c>
      <c r="AQ3685" s="11" t="n">
        <f aca="false">'Daily Data'!O3684</f>
        <v>0.00671195311229112</v>
      </c>
      <c r="AR3685" s="11" t="n">
        <f aca="false">'Daily Data'!P3684</f>
        <v>0.00247688152370674</v>
      </c>
      <c r="AS3685" s="11" t="n">
        <f aca="false">'Daily Data'!Q3684</f>
        <v>0.00306811964706889</v>
      </c>
      <c r="AT3685" s="11" t="n">
        <f aca="false">'Daily Data'!R3684</f>
        <v>-0.00717549954161511</v>
      </c>
    </row>
    <row r="3686" customFormat="false" ht="15" hidden="false" customHeight="false" outlineLevel="0" collapsed="false">
      <c r="A3686" s="11" t="n">
        <f aca="false">'Daily Data'!O3685</f>
        <v>0.0059420766470687</v>
      </c>
      <c r="C3686" s="11" t="n">
        <f aca="false">'Daily Data'!P3685</f>
        <v>-0.0161942013032421</v>
      </c>
      <c r="E3686" s="11" t="n">
        <f aca="false">'Daily Data'!Q3685</f>
        <v>-0.0162446169800561</v>
      </c>
      <c r="G3686" s="11" t="n">
        <f aca="false">'Daily Data'!R3685</f>
        <v>-0.0207151977288055</v>
      </c>
      <c r="I3686" s="11" t="n">
        <f aca="false">'Daily Data'!O3685</f>
        <v>0.0059420766470687</v>
      </c>
      <c r="J3686" s="11" t="n">
        <f aca="false">'Daily Data'!P3685</f>
        <v>-0.0161942013032421</v>
      </c>
      <c r="L3686" s="11" t="n">
        <f aca="false">'Daily Data'!O3685</f>
        <v>0.0059420766470687</v>
      </c>
      <c r="M3686" s="11" t="n">
        <f aca="false">'Daily Data'!Q3685</f>
        <v>-0.0162446169800561</v>
      </c>
      <c r="O3686" s="11" t="n">
        <f aca="false">'Daily Data'!O3685</f>
        <v>0.0059420766470687</v>
      </c>
      <c r="P3686" s="11" t="n">
        <f aca="false">'Daily Data'!R3685</f>
        <v>-0.0207151977288055</v>
      </c>
      <c r="R3686" s="11" t="n">
        <f aca="false">'Daily Data'!P3685</f>
        <v>-0.0161942013032421</v>
      </c>
      <c r="S3686" s="11" t="n">
        <f aca="false">'Daily Data'!Q3685</f>
        <v>-0.0162446169800561</v>
      </c>
      <c r="U3686" s="11" t="n">
        <f aca="false">'Daily Data'!P3685</f>
        <v>-0.0161942013032421</v>
      </c>
      <c r="V3686" s="11" t="n">
        <f aca="false">'Daily Data'!R3685</f>
        <v>-0.0207151977288055</v>
      </c>
      <c r="X3686" s="11" t="n">
        <f aca="false">'Daily Data'!Q3685</f>
        <v>-0.0162446169800561</v>
      </c>
      <c r="Y3686" s="11" t="n">
        <f aca="false">'Daily Data'!R3685</f>
        <v>-0.0207151977288055</v>
      </c>
      <c r="AA3686" s="11" t="n">
        <f aca="false">'Daily Data'!O3685</f>
        <v>0.0059420766470687</v>
      </c>
      <c r="AB3686" s="11" t="n">
        <f aca="false">'Daily Data'!P3685</f>
        <v>-0.0161942013032421</v>
      </c>
      <c r="AC3686" s="11" t="n">
        <f aca="false">'Daily Data'!Q3685</f>
        <v>-0.0162446169800561</v>
      </c>
      <c r="AE3686" s="11" t="n">
        <f aca="false">'Daily Data'!O3685</f>
        <v>0.0059420766470687</v>
      </c>
      <c r="AF3686" s="11" t="n">
        <f aca="false">'Daily Data'!P3685</f>
        <v>-0.0161942013032421</v>
      </c>
      <c r="AG3686" s="11" t="n">
        <f aca="false">'Daily Data'!R3685</f>
        <v>-0.0207151977288055</v>
      </c>
      <c r="AI3686" s="11" t="n">
        <f aca="false">'Daily Data'!O3685</f>
        <v>0.0059420766470687</v>
      </c>
      <c r="AJ3686" s="11" t="n">
        <f aca="false">'Daily Data'!Q3685</f>
        <v>-0.0162446169800561</v>
      </c>
      <c r="AK3686" s="11" t="n">
        <f aca="false">'Daily Data'!R3685</f>
        <v>-0.0207151977288055</v>
      </c>
      <c r="AM3686" s="11" t="n">
        <f aca="false">'Daily Data'!P3685</f>
        <v>-0.0161942013032421</v>
      </c>
      <c r="AN3686" s="11" t="n">
        <f aca="false">'Daily Data'!Q3685</f>
        <v>-0.0162446169800561</v>
      </c>
      <c r="AO3686" s="11" t="n">
        <f aca="false">'Daily Data'!R3685</f>
        <v>-0.0207151977288055</v>
      </c>
      <c r="AQ3686" s="11" t="n">
        <f aca="false">'Daily Data'!O3685</f>
        <v>0.0059420766470687</v>
      </c>
      <c r="AR3686" s="11" t="n">
        <f aca="false">'Daily Data'!P3685</f>
        <v>-0.0161942013032421</v>
      </c>
      <c r="AS3686" s="11" t="n">
        <f aca="false">'Daily Data'!Q3685</f>
        <v>-0.0162446169800561</v>
      </c>
      <c r="AT3686" s="11" t="n">
        <f aca="false">'Daily Data'!R3685</f>
        <v>-0.0207151977288055</v>
      </c>
    </row>
    <row r="3687" customFormat="false" ht="15" hidden="false" customHeight="false" outlineLevel="0" collapsed="false">
      <c r="A3687" s="11" t="n">
        <f aca="false">'Daily Data'!O3686</f>
        <v>0.0147871101537146</v>
      </c>
      <c r="C3687" s="11" t="n">
        <f aca="false">'Daily Data'!P3686</f>
        <v>-0.00219055885339369</v>
      </c>
      <c r="E3687" s="11" t="n">
        <f aca="false">'Daily Data'!Q3686</f>
        <v>-0.00244937465258476</v>
      </c>
      <c r="G3687" s="11" t="n">
        <f aca="false">'Daily Data'!R3686</f>
        <v>-0.0088773397228794</v>
      </c>
      <c r="I3687" s="11" t="n">
        <f aca="false">'Daily Data'!O3686</f>
        <v>0.0147871101537146</v>
      </c>
      <c r="J3687" s="11" t="n">
        <f aca="false">'Daily Data'!P3686</f>
        <v>-0.00219055885339369</v>
      </c>
      <c r="L3687" s="11" t="n">
        <f aca="false">'Daily Data'!O3686</f>
        <v>0.0147871101537146</v>
      </c>
      <c r="M3687" s="11" t="n">
        <f aca="false">'Daily Data'!Q3686</f>
        <v>-0.00244937465258476</v>
      </c>
      <c r="O3687" s="11" t="n">
        <f aca="false">'Daily Data'!O3686</f>
        <v>0.0147871101537146</v>
      </c>
      <c r="P3687" s="11" t="n">
        <f aca="false">'Daily Data'!R3686</f>
        <v>-0.0088773397228794</v>
      </c>
      <c r="R3687" s="11" t="n">
        <f aca="false">'Daily Data'!P3686</f>
        <v>-0.00219055885339369</v>
      </c>
      <c r="S3687" s="11" t="n">
        <f aca="false">'Daily Data'!Q3686</f>
        <v>-0.00244937465258476</v>
      </c>
      <c r="U3687" s="11" t="n">
        <f aca="false">'Daily Data'!P3686</f>
        <v>-0.00219055885339369</v>
      </c>
      <c r="V3687" s="11" t="n">
        <f aca="false">'Daily Data'!R3686</f>
        <v>-0.0088773397228794</v>
      </c>
      <c r="X3687" s="11" t="n">
        <f aca="false">'Daily Data'!Q3686</f>
        <v>-0.00244937465258476</v>
      </c>
      <c r="Y3687" s="11" t="n">
        <f aca="false">'Daily Data'!R3686</f>
        <v>-0.0088773397228794</v>
      </c>
      <c r="AA3687" s="11" t="n">
        <f aca="false">'Daily Data'!O3686</f>
        <v>0.0147871101537146</v>
      </c>
      <c r="AB3687" s="11" t="n">
        <f aca="false">'Daily Data'!P3686</f>
        <v>-0.00219055885339369</v>
      </c>
      <c r="AC3687" s="11" t="n">
        <f aca="false">'Daily Data'!Q3686</f>
        <v>-0.00244937465258476</v>
      </c>
      <c r="AE3687" s="11" t="n">
        <f aca="false">'Daily Data'!O3686</f>
        <v>0.0147871101537146</v>
      </c>
      <c r="AF3687" s="11" t="n">
        <f aca="false">'Daily Data'!P3686</f>
        <v>-0.00219055885339369</v>
      </c>
      <c r="AG3687" s="11" t="n">
        <f aca="false">'Daily Data'!R3686</f>
        <v>-0.0088773397228794</v>
      </c>
      <c r="AI3687" s="11" t="n">
        <f aca="false">'Daily Data'!O3686</f>
        <v>0.0147871101537146</v>
      </c>
      <c r="AJ3687" s="11" t="n">
        <f aca="false">'Daily Data'!Q3686</f>
        <v>-0.00244937465258476</v>
      </c>
      <c r="AK3687" s="11" t="n">
        <f aca="false">'Daily Data'!R3686</f>
        <v>-0.0088773397228794</v>
      </c>
      <c r="AM3687" s="11" t="n">
        <f aca="false">'Daily Data'!P3686</f>
        <v>-0.00219055885339369</v>
      </c>
      <c r="AN3687" s="11" t="n">
        <f aca="false">'Daily Data'!Q3686</f>
        <v>-0.00244937465258476</v>
      </c>
      <c r="AO3687" s="11" t="n">
        <f aca="false">'Daily Data'!R3686</f>
        <v>-0.0088773397228794</v>
      </c>
      <c r="AQ3687" s="11" t="n">
        <f aca="false">'Daily Data'!O3686</f>
        <v>0.0147871101537146</v>
      </c>
      <c r="AR3687" s="11" t="n">
        <f aca="false">'Daily Data'!P3686</f>
        <v>-0.00219055885339369</v>
      </c>
      <c r="AS3687" s="11" t="n">
        <f aca="false">'Daily Data'!Q3686</f>
        <v>-0.00244937465258476</v>
      </c>
      <c r="AT3687" s="11" t="n">
        <f aca="false">'Daily Data'!R3686</f>
        <v>-0.0088773397228794</v>
      </c>
    </row>
    <row r="3688" customFormat="false" ht="15" hidden="false" customHeight="false" outlineLevel="0" collapsed="false">
      <c r="A3688" s="11" t="n">
        <f aca="false">'Daily Data'!O3687</f>
        <v>0.00576396557742343</v>
      </c>
      <c r="C3688" s="11" t="n">
        <f aca="false">'Daily Data'!P3687</f>
        <v>-0.0345789138943249</v>
      </c>
      <c r="E3688" s="11" t="n">
        <f aca="false">'Daily Data'!Q3687</f>
        <v>-0.0342173237967873</v>
      </c>
      <c r="G3688" s="11" t="n">
        <f aca="false">'Daily Data'!R3687</f>
        <v>-0.00284297507471375</v>
      </c>
      <c r="I3688" s="11" t="n">
        <f aca="false">'Daily Data'!O3687</f>
        <v>0.00576396557742343</v>
      </c>
      <c r="J3688" s="11" t="n">
        <f aca="false">'Daily Data'!P3687</f>
        <v>-0.0345789138943249</v>
      </c>
      <c r="L3688" s="11" t="n">
        <f aca="false">'Daily Data'!O3687</f>
        <v>0.00576396557742343</v>
      </c>
      <c r="M3688" s="11" t="n">
        <f aca="false">'Daily Data'!Q3687</f>
        <v>-0.0342173237967873</v>
      </c>
      <c r="O3688" s="11" t="n">
        <f aca="false">'Daily Data'!O3687</f>
        <v>0.00576396557742343</v>
      </c>
      <c r="P3688" s="11" t="n">
        <f aca="false">'Daily Data'!R3687</f>
        <v>-0.00284297507471375</v>
      </c>
      <c r="R3688" s="11" t="n">
        <f aca="false">'Daily Data'!P3687</f>
        <v>-0.0345789138943249</v>
      </c>
      <c r="S3688" s="11" t="n">
        <f aca="false">'Daily Data'!Q3687</f>
        <v>-0.0342173237967873</v>
      </c>
      <c r="U3688" s="11" t="n">
        <f aca="false">'Daily Data'!P3687</f>
        <v>-0.0345789138943249</v>
      </c>
      <c r="V3688" s="11" t="n">
        <f aca="false">'Daily Data'!R3687</f>
        <v>-0.00284297507471375</v>
      </c>
      <c r="X3688" s="11" t="n">
        <f aca="false">'Daily Data'!Q3687</f>
        <v>-0.0342173237967873</v>
      </c>
      <c r="Y3688" s="11" t="n">
        <f aca="false">'Daily Data'!R3687</f>
        <v>-0.00284297507471375</v>
      </c>
      <c r="AA3688" s="11" t="n">
        <f aca="false">'Daily Data'!O3687</f>
        <v>0.00576396557742343</v>
      </c>
      <c r="AB3688" s="11" t="n">
        <f aca="false">'Daily Data'!P3687</f>
        <v>-0.0345789138943249</v>
      </c>
      <c r="AC3688" s="11" t="n">
        <f aca="false">'Daily Data'!Q3687</f>
        <v>-0.0342173237967873</v>
      </c>
      <c r="AE3688" s="11" t="n">
        <f aca="false">'Daily Data'!O3687</f>
        <v>0.00576396557742343</v>
      </c>
      <c r="AF3688" s="11" t="n">
        <f aca="false">'Daily Data'!P3687</f>
        <v>-0.0345789138943249</v>
      </c>
      <c r="AG3688" s="11" t="n">
        <f aca="false">'Daily Data'!R3687</f>
        <v>-0.00284297507471375</v>
      </c>
      <c r="AI3688" s="11" t="n">
        <f aca="false">'Daily Data'!O3687</f>
        <v>0.00576396557742343</v>
      </c>
      <c r="AJ3688" s="11" t="n">
        <f aca="false">'Daily Data'!Q3687</f>
        <v>-0.0342173237967873</v>
      </c>
      <c r="AK3688" s="11" t="n">
        <f aca="false">'Daily Data'!R3687</f>
        <v>-0.00284297507471375</v>
      </c>
      <c r="AM3688" s="11" t="n">
        <f aca="false">'Daily Data'!P3687</f>
        <v>-0.0345789138943249</v>
      </c>
      <c r="AN3688" s="11" t="n">
        <f aca="false">'Daily Data'!Q3687</f>
        <v>-0.0342173237967873</v>
      </c>
      <c r="AO3688" s="11" t="n">
        <f aca="false">'Daily Data'!R3687</f>
        <v>-0.00284297507471375</v>
      </c>
      <c r="AQ3688" s="11" t="n">
        <f aca="false">'Daily Data'!O3687</f>
        <v>0.00576396557742343</v>
      </c>
      <c r="AR3688" s="11" t="n">
        <f aca="false">'Daily Data'!P3687</f>
        <v>-0.0345789138943249</v>
      </c>
      <c r="AS3688" s="11" t="n">
        <f aca="false">'Daily Data'!Q3687</f>
        <v>-0.0342173237967873</v>
      </c>
      <c r="AT3688" s="11" t="n">
        <f aca="false">'Daily Data'!R3687</f>
        <v>-0.00284297507471375</v>
      </c>
    </row>
    <row r="3689" customFormat="false" ht="15" hidden="false" customHeight="false" outlineLevel="0" collapsed="false">
      <c r="A3689" s="11" t="n">
        <f aca="false">'Daily Data'!O3688</f>
        <v>-0.00655724374495558</v>
      </c>
      <c r="C3689" s="11" t="n">
        <f aca="false">'Daily Data'!P3688</f>
        <v>-0.00136573727226296</v>
      </c>
      <c r="E3689" s="11" t="n">
        <f aca="false">'Daily Data'!Q3688</f>
        <v>-0.00184986729748437</v>
      </c>
      <c r="G3689" s="11" t="n">
        <f aca="false">'Daily Data'!R3688</f>
        <v>-0.00217686372845393</v>
      </c>
      <c r="I3689" s="11" t="n">
        <f aca="false">'Daily Data'!O3688</f>
        <v>-0.00655724374495558</v>
      </c>
      <c r="J3689" s="11" t="n">
        <f aca="false">'Daily Data'!P3688</f>
        <v>-0.00136573727226296</v>
      </c>
      <c r="L3689" s="11" t="n">
        <f aca="false">'Daily Data'!O3688</f>
        <v>-0.00655724374495558</v>
      </c>
      <c r="M3689" s="11" t="n">
        <f aca="false">'Daily Data'!Q3688</f>
        <v>-0.00184986729748437</v>
      </c>
      <c r="O3689" s="11" t="n">
        <f aca="false">'Daily Data'!O3688</f>
        <v>-0.00655724374495558</v>
      </c>
      <c r="P3689" s="11" t="n">
        <f aca="false">'Daily Data'!R3688</f>
        <v>-0.00217686372845393</v>
      </c>
      <c r="R3689" s="11" t="n">
        <f aca="false">'Daily Data'!P3688</f>
        <v>-0.00136573727226296</v>
      </c>
      <c r="S3689" s="11" t="n">
        <f aca="false">'Daily Data'!Q3688</f>
        <v>-0.00184986729748437</v>
      </c>
      <c r="U3689" s="11" t="n">
        <f aca="false">'Daily Data'!P3688</f>
        <v>-0.00136573727226296</v>
      </c>
      <c r="V3689" s="11" t="n">
        <f aca="false">'Daily Data'!R3688</f>
        <v>-0.00217686372845393</v>
      </c>
      <c r="X3689" s="11" t="n">
        <f aca="false">'Daily Data'!Q3688</f>
        <v>-0.00184986729748437</v>
      </c>
      <c r="Y3689" s="11" t="n">
        <f aca="false">'Daily Data'!R3688</f>
        <v>-0.00217686372845393</v>
      </c>
      <c r="AA3689" s="11" t="n">
        <f aca="false">'Daily Data'!O3688</f>
        <v>-0.00655724374495558</v>
      </c>
      <c r="AB3689" s="11" t="n">
        <f aca="false">'Daily Data'!P3688</f>
        <v>-0.00136573727226296</v>
      </c>
      <c r="AC3689" s="11" t="n">
        <f aca="false">'Daily Data'!Q3688</f>
        <v>-0.00184986729748437</v>
      </c>
      <c r="AE3689" s="11" t="n">
        <f aca="false">'Daily Data'!O3688</f>
        <v>-0.00655724374495558</v>
      </c>
      <c r="AF3689" s="11" t="n">
        <f aca="false">'Daily Data'!P3688</f>
        <v>-0.00136573727226296</v>
      </c>
      <c r="AG3689" s="11" t="n">
        <f aca="false">'Daily Data'!R3688</f>
        <v>-0.00217686372845393</v>
      </c>
      <c r="AI3689" s="11" t="n">
        <f aca="false">'Daily Data'!O3688</f>
        <v>-0.00655724374495558</v>
      </c>
      <c r="AJ3689" s="11" t="n">
        <f aca="false">'Daily Data'!Q3688</f>
        <v>-0.00184986729748437</v>
      </c>
      <c r="AK3689" s="11" t="n">
        <f aca="false">'Daily Data'!R3688</f>
        <v>-0.00217686372845393</v>
      </c>
      <c r="AM3689" s="11" t="n">
        <f aca="false">'Daily Data'!P3688</f>
        <v>-0.00136573727226296</v>
      </c>
      <c r="AN3689" s="11" t="n">
        <f aca="false">'Daily Data'!Q3688</f>
        <v>-0.00184986729748437</v>
      </c>
      <c r="AO3689" s="11" t="n">
        <f aca="false">'Daily Data'!R3688</f>
        <v>-0.00217686372845393</v>
      </c>
      <c r="AQ3689" s="11" t="n">
        <f aca="false">'Daily Data'!O3688</f>
        <v>-0.00655724374495558</v>
      </c>
      <c r="AR3689" s="11" t="n">
        <f aca="false">'Daily Data'!P3688</f>
        <v>-0.00136573727226296</v>
      </c>
      <c r="AS3689" s="11" t="n">
        <f aca="false">'Daily Data'!Q3688</f>
        <v>-0.00184986729748437</v>
      </c>
      <c r="AT3689" s="11" t="n">
        <f aca="false">'Daily Data'!R3688</f>
        <v>-0.00217686372845393</v>
      </c>
    </row>
    <row r="3690" customFormat="false" ht="15" hidden="false" customHeight="false" outlineLevel="0" collapsed="false">
      <c r="A3690" s="11" t="n">
        <f aca="false">'Daily Data'!O3689</f>
        <v>0.000167038216560508</v>
      </c>
      <c r="C3690" s="11" t="n">
        <f aca="false">'Daily Data'!P3689</f>
        <v>0.00539568972516558</v>
      </c>
      <c r="E3690" s="11" t="n">
        <f aca="false">'Daily Data'!Q3689</f>
        <v>0.00618139966969434</v>
      </c>
      <c r="G3690" s="11" t="n">
        <f aca="false">'Daily Data'!R3689</f>
        <v>-0.000599746370146252</v>
      </c>
      <c r="I3690" s="11" t="n">
        <f aca="false">'Daily Data'!O3689</f>
        <v>0.000167038216560508</v>
      </c>
      <c r="J3690" s="11" t="n">
        <f aca="false">'Daily Data'!P3689</f>
        <v>0.00539568972516558</v>
      </c>
      <c r="L3690" s="11" t="n">
        <f aca="false">'Daily Data'!O3689</f>
        <v>0.000167038216560508</v>
      </c>
      <c r="M3690" s="11" t="n">
        <f aca="false">'Daily Data'!Q3689</f>
        <v>0.00618139966969434</v>
      </c>
      <c r="O3690" s="11" t="n">
        <f aca="false">'Daily Data'!O3689</f>
        <v>0.000167038216560508</v>
      </c>
      <c r="P3690" s="11" t="n">
        <f aca="false">'Daily Data'!R3689</f>
        <v>-0.000599746370146252</v>
      </c>
      <c r="R3690" s="11" t="n">
        <f aca="false">'Daily Data'!P3689</f>
        <v>0.00539568972516558</v>
      </c>
      <c r="S3690" s="11" t="n">
        <f aca="false">'Daily Data'!Q3689</f>
        <v>0.00618139966969434</v>
      </c>
      <c r="U3690" s="11" t="n">
        <f aca="false">'Daily Data'!P3689</f>
        <v>0.00539568972516558</v>
      </c>
      <c r="V3690" s="11" t="n">
        <f aca="false">'Daily Data'!R3689</f>
        <v>-0.000599746370146252</v>
      </c>
      <c r="X3690" s="11" t="n">
        <f aca="false">'Daily Data'!Q3689</f>
        <v>0.00618139966969434</v>
      </c>
      <c r="Y3690" s="11" t="n">
        <f aca="false">'Daily Data'!R3689</f>
        <v>-0.000599746370146252</v>
      </c>
      <c r="AA3690" s="11" t="n">
        <f aca="false">'Daily Data'!O3689</f>
        <v>0.000167038216560508</v>
      </c>
      <c r="AB3690" s="11" t="n">
        <f aca="false">'Daily Data'!P3689</f>
        <v>0.00539568972516558</v>
      </c>
      <c r="AC3690" s="11" t="n">
        <f aca="false">'Daily Data'!Q3689</f>
        <v>0.00618139966969434</v>
      </c>
      <c r="AE3690" s="11" t="n">
        <f aca="false">'Daily Data'!O3689</f>
        <v>0.000167038216560508</v>
      </c>
      <c r="AF3690" s="11" t="n">
        <f aca="false">'Daily Data'!P3689</f>
        <v>0.00539568972516558</v>
      </c>
      <c r="AG3690" s="11" t="n">
        <f aca="false">'Daily Data'!R3689</f>
        <v>-0.000599746370146252</v>
      </c>
      <c r="AI3690" s="11" t="n">
        <f aca="false">'Daily Data'!O3689</f>
        <v>0.000167038216560508</v>
      </c>
      <c r="AJ3690" s="11" t="n">
        <f aca="false">'Daily Data'!Q3689</f>
        <v>0.00618139966969434</v>
      </c>
      <c r="AK3690" s="11" t="n">
        <f aca="false">'Daily Data'!R3689</f>
        <v>-0.000599746370146252</v>
      </c>
      <c r="AM3690" s="11" t="n">
        <f aca="false">'Daily Data'!P3689</f>
        <v>0.00539568972516558</v>
      </c>
      <c r="AN3690" s="11" t="n">
        <f aca="false">'Daily Data'!Q3689</f>
        <v>0.00618139966969434</v>
      </c>
      <c r="AO3690" s="11" t="n">
        <f aca="false">'Daily Data'!R3689</f>
        <v>-0.000599746370146252</v>
      </c>
      <c r="AQ3690" s="11" t="n">
        <f aca="false">'Daily Data'!O3689</f>
        <v>0.000167038216560508</v>
      </c>
      <c r="AR3690" s="11" t="n">
        <f aca="false">'Daily Data'!P3689</f>
        <v>0.00539568972516558</v>
      </c>
      <c r="AS3690" s="11" t="n">
        <f aca="false">'Daily Data'!Q3689</f>
        <v>0.00618139966969434</v>
      </c>
      <c r="AT3690" s="11" t="n">
        <f aca="false">'Daily Data'!R3689</f>
        <v>-0.000599746370146252</v>
      </c>
    </row>
    <row r="3691" customFormat="false" ht="15" hidden="false" customHeight="false" outlineLevel="0" collapsed="false">
      <c r="A3691" s="11" t="n">
        <f aca="false">'Daily Data'!O3690</f>
        <v>0.00249827652730506</v>
      </c>
      <c r="C3691" s="11" t="n">
        <f aca="false">'Daily Data'!P3690</f>
        <v>-0.00367796374061224</v>
      </c>
      <c r="E3691" s="11" t="n">
        <f aca="false">'Daily Data'!Q3690</f>
        <v>-0.00402494214150294</v>
      </c>
      <c r="G3691" s="11" t="n">
        <f aca="false">'Daily Data'!R3690</f>
        <v>0.0111237122893252</v>
      </c>
      <c r="I3691" s="11" t="n">
        <f aca="false">'Daily Data'!O3690</f>
        <v>0.00249827652730506</v>
      </c>
      <c r="J3691" s="11" t="n">
        <f aca="false">'Daily Data'!P3690</f>
        <v>-0.00367796374061224</v>
      </c>
      <c r="L3691" s="11" t="n">
        <f aca="false">'Daily Data'!O3690</f>
        <v>0.00249827652730506</v>
      </c>
      <c r="M3691" s="11" t="n">
        <f aca="false">'Daily Data'!Q3690</f>
        <v>-0.00402494214150294</v>
      </c>
      <c r="O3691" s="11" t="n">
        <f aca="false">'Daily Data'!O3690</f>
        <v>0.00249827652730506</v>
      </c>
      <c r="P3691" s="11" t="n">
        <f aca="false">'Daily Data'!R3690</f>
        <v>0.0111237122893252</v>
      </c>
      <c r="R3691" s="11" t="n">
        <f aca="false">'Daily Data'!P3690</f>
        <v>-0.00367796374061224</v>
      </c>
      <c r="S3691" s="11" t="n">
        <f aca="false">'Daily Data'!Q3690</f>
        <v>-0.00402494214150294</v>
      </c>
      <c r="U3691" s="11" t="n">
        <f aca="false">'Daily Data'!P3690</f>
        <v>-0.00367796374061224</v>
      </c>
      <c r="V3691" s="11" t="n">
        <f aca="false">'Daily Data'!R3690</f>
        <v>0.0111237122893252</v>
      </c>
      <c r="X3691" s="11" t="n">
        <f aca="false">'Daily Data'!Q3690</f>
        <v>-0.00402494214150294</v>
      </c>
      <c r="Y3691" s="11" t="n">
        <f aca="false">'Daily Data'!R3690</f>
        <v>0.0111237122893252</v>
      </c>
      <c r="AA3691" s="11" t="n">
        <f aca="false">'Daily Data'!O3690</f>
        <v>0.00249827652730506</v>
      </c>
      <c r="AB3691" s="11" t="n">
        <f aca="false">'Daily Data'!P3690</f>
        <v>-0.00367796374061224</v>
      </c>
      <c r="AC3691" s="11" t="n">
        <f aca="false">'Daily Data'!Q3690</f>
        <v>-0.00402494214150294</v>
      </c>
      <c r="AE3691" s="11" t="n">
        <f aca="false">'Daily Data'!O3690</f>
        <v>0.00249827652730506</v>
      </c>
      <c r="AF3691" s="11" t="n">
        <f aca="false">'Daily Data'!P3690</f>
        <v>-0.00367796374061224</v>
      </c>
      <c r="AG3691" s="11" t="n">
        <f aca="false">'Daily Data'!R3690</f>
        <v>0.0111237122893252</v>
      </c>
      <c r="AI3691" s="11" t="n">
        <f aca="false">'Daily Data'!O3690</f>
        <v>0.00249827652730506</v>
      </c>
      <c r="AJ3691" s="11" t="n">
        <f aca="false">'Daily Data'!Q3690</f>
        <v>-0.00402494214150294</v>
      </c>
      <c r="AK3691" s="11" t="n">
        <f aca="false">'Daily Data'!R3690</f>
        <v>0.0111237122893252</v>
      </c>
      <c r="AM3691" s="11" t="n">
        <f aca="false">'Daily Data'!P3690</f>
        <v>-0.00367796374061224</v>
      </c>
      <c r="AN3691" s="11" t="n">
        <f aca="false">'Daily Data'!Q3690</f>
        <v>-0.00402494214150294</v>
      </c>
      <c r="AO3691" s="11" t="n">
        <f aca="false">'Daily Data'!R3690</f>
        <v>0.0111237122893252</v>
      </c>
      <c r="AQ3691" s="11" t="n">
        <f aca="false">'Daily Data'!O3690</f>
        <v>0.00249827652730506</v>
      </c>
      <c r="AR3691" s="11" t="n">
        <f aca="false">'Daily Data'!P3690</f>
        <v>-0.00367796374061224</v>
      </c>
      <c r="AS3691" s="11" t="n">
        <f aca="false">'Daily Data'!Q3690</f>
        <v>-0.00402494214150294</v>
      </c>
      <c r="AT3691" s="11" t="n">
        <f aca="false">'Daily Data'!R3690</f>
        <v>0.0111237122893252</v>
      </c>
    </row>
    <row r="3692" customFormat="false" ht="15" hidden="false" customHeight="false" outlineLevel="0" collapsed="false">
      <c r="A3692" s="11" t="n">
        <f aca="false">'Daily Data'!O3691</f>
        <v>-0.00343502738682677</v>
      </c>
      <c r="C3692" s="11" t="n">
        <f aca="false">'Daily Data'!P3691</f>
        <v>-0.000854635258358708</v>
      </c>
      <c r="E3692" s="11" t="n">
        <f aca="false">'Daily Data'!Q3691</f>
        <v>-0.000753412808279556</v>
      </c>
      <c r="G3692" s="11" t="n">
        <f aca="false">'Daily Data'!R3691</f>
        <v>-0.00924636991196592</v>
      </c>
      <c r="I3692" s="11" t="n">
        <f aca="false">'Daily Data'!O3691</f>
        <v>-0.00343502738682677</v>
      </c>
      <c r="J3692" s="11" t="n">
        <f aca="false">'Daily Data'!P3691</f>
        <v>-0.000854635258358708</v>
      </c>
      <c r="L3692" s="11" t="n">
        <f aca="false">'Daily Data'!O3691</f>
        <v>-0.00343502738682677</v>
      </c>
      <c r="M3692" s="11" t="n">
        <f aca="false">'Daily Data'!Q3691</f>
        <v>-0.000753412808279556</v>
      </c>
      <c r="O3692" s="11" t="n">
        <f aca="false">'Daily Data'!O3691</f>
        <v>-0.00343502738682677</v>
      </c>
      <c r="P3692" s="11" t="n">
        <f aca="false">'Daily Data'!R3691</f>
        <v>-0.00924636991196592</v>
      </c>
      <c r="R3692" s="11" t="n">
        <f aca="false">'Daily Data'!P3691</f>
        <v>-0.000854635258358708</v>
      </c>
      <c r="S3692" s="11" t="n">
        <f aca="false">'Daily Data'!Q3691</f>
        <v>-0.000753412808279556</v>
      </c>
      <c r="U3692" s="11" t="n">
        <f aca="false">'Daily Data'!P3691</f>
        <v>-0.000854635258358708</v>
      </c>
      <c r="V3692" s="11" t="n">
        <f aca="false">'Daily Data'!R3691</f>
        <v>-0.00924636991196592</v>
      </c>
      <c r="X3692" s="11" t="n">
        <f aca="false">'Daily Data'!Q3691</f>
        <v>-0.000753412808279556</v>
      </c>
      <c r="Y3692" s="11" t="n">
        <f aca="false">'Daily Data'!R3691</f>
        <v>-0.00924636991196592</v>
      </c>
      <c r="AA3692" s="11" t="n">
        <f aca="false">'Daily Data'!O3691</f>
        <v>-0.00343502738682677</v>
      </c>
      <c r="AB3692" s="11" t="n">
        <f aca="false">'Daily Data'!P3691</f>
        <v>-0.000854635258358708</v>
      </c>
      <c r="AC3692" s="11" t="n">
        <f aca="false">'Daily Data'!Q3691</f>
        <v>-0.000753412808279556</v>
      </c>
      <c r="AE3692" s="11" t="n">
        <f aca="false">'Daily Data'!O3691</f>
        <v>-0.00343502738682677</v>
      </c>
      <c r="AF3692" s="11" t="n">
        <f aca="false">'Daily Data'!P3691</f>
        <v>-0.000854635258358708</v>
      </c>
      <c r="AG3692" s="11" t="n">
        <f aca="false">'Daily Data'!R3691</f>
        <v>-0.00924636991196592</v>
      </c>
      <c r="AI3692" s="11" t="n">
        <f aca="false">'Daily Data'!O3691</f>
        <v>-0.00343502738682677</v>
      </c>
      <c r="AJ3692" s="11" t="n">
        <f aca="false">'Daily Data'!Q3691</f>
        <v>-0.000753412808279556</v>
      </c>
      <c r="AK3692" s="11" t="n">
        <f aca="false">'Daily Data'!R3691</f>
        <v>-0.00924636991196592</v>
      </c>
      <c r="AM3692" s="11" t="n">
        <f aca="false">'Daily Data'!P3691</f>
        <v>-0.000854635258358708</v>
      </c>
      <c r="AN3692" s="11" t="n">
        <f aca="false">'Daily Data'!Q3691</f>
        <v>-0.000753412808279556</v>
      </c>
      <c r="AO3692" s="11" t="n">
        <f aca="false">'Daily Data'!R3691</f>
        <v>-0.00924636991196592</v>
      </c>
      <c r="AQ3692" s="11" t="n">
        <f aca="false">'Daily Data'!O3691</f>
        <v>-0.00343502738682677</v>
      </c>
      <c r="AR3692" s="11" t="n">
        <f aca="false">'Daily Data'!P3691</f>
        <v>-0.000854635258358708</v>
      </c>
      <c r="AS3692" s="11" t="n">
        <f aca="false">'Daily Data'!Q3691</f>
        <v>-0.000753412808279556</v>
      </c>
      <c r="AT3692" s="11" t="n">
        <f aca="false">'Daily Data'!R3691</f>
        <v>-0.00924636991196592</v>
      </c>
    </row>
    <row r="3693" customFormat="false" ht="15" hidden="false" customHeight="false" outlineLevel="0" collapsed="false">
      <c r="A3693" s="11" t="n">
        <f aca="false">'Daily Data'!O3692</f>
        <v>-0.00734542282722272</v>
      </c>
      <c r="C3693" s="11" t="n">
        <f aca="false">'Daily Data'!P3692</f>
        <v>-0.0119286140180093</v>
      </c>
      <c r="E3693" s="11" t="n">
        <f aca="false">'Daily Data'!Q3692</f>
        <v>-0.0120677598377148</v>
      </c>
      <c r="G3693" s="11" t="n">
        <f aca="false">'Daily Data'!R3692</f>
        <v>0.00410119947439881</v>
      </c>
      <c r="I3693" s="11" t="n">
        <f aca="false">'Daily Data'!O3692</f>
        <v>-0.00734542282722272</v>
      </c>
      <c r="J3693" s="11" t="n">
        <f aca="false">'Daily Data'!P3692</f>
        <v>-0.0119286140180093</v>
      </c>
      <c r="L3693" s="11" t="n">
        <f aca="false">'Daily Data'!O3692</f>
        <v>-0.00734542282722272</v>
      </c>
      <c r="M3693" s="11" t="n">
        <f aca="false">'Daily Data'!Q3692</f>
        <v>-0.0120677598377148</v>
      </c>
      <c r="O3693" s="11" t="n">
        <f aca="false">'Daily Data'!O3692</f>
        <v>-0.00734542282722272</v>
      </c>
      <c r="P3693" s="11" t="n">
        <f aca="false">'Daily Data'!R3692</f>
        <v>0.00410119947439881</v>
      </c>
      <c r="R3693" s="11" t="n">
        <f aca="false">'Daily Data'!P3692</f>
        <v>-0.0119286140180093</v>
      </c>
      <c r="S3693" s="11" t="n">
        <f aca="false">'Daily Data'!Q3692</f>
        <v>-0.0120677598377148</v>
      </c>
      <c r="U3693" s="11" t="n">
        <f aca="false">'Daily Data'!P3692</f>
        <v>-0.0119286140180093</v>
      </c>
      <c r="V3693" s="11" t="n">
        <f aca="false">'Daily Data'!R3692</f>
        <v>0.00410119947439881</v>
      </c>
      <c r="X3693" s="11" t="n">
        <f aca="false">'Daily Data'!Q3692</f>
        <v>-0.0120677598377148</v>
      </c>
      <c r="Y3693" s="11" t="n">
        <f aca="false">'Daily Data'!R3692</f>
        <v>0.00410119947439881</v>
      </c>
      <c r="AA3693" s="11" t="n">
        <f aca="false">'Daily Data'!O3692</f>
        <v>-0.00734542282722272</v>
      </c>
      <c r="AB3693" s="11" t="n">
        <f aca="false">'Daily Data'!P3692</f>
        <v>-0.0119286140180093</v>
      </c>
      <c r="AC3693" s="11" t="n">
        <f aca="false">'Daily Data'!Q3692</f>
        <v>-0.0120677598377148</v>
      </c>
      <c r="AE3693" s="11" t="n">
        <f aca="false">'Daily Data'!O3692</f>
        <v>-0.00734542282722272</v>
      </c>
      <c r="AF3693" s="11" t="n">
        <f aca="false">'Daily Data'!P3692</f>
        <v>-0.0119286140180093</v>
      </c>
      <c r="AG3693" s="11" t="n">
        <f aca="false">'Daily Data'!R3692</f>
        <v>0.00410119947439881</v>
      </c>
      <c r="AI3693" s="11" t="n">
        <f aca="false">'Daily Data'!O3692</f>
        <v>-0.00734542282722272</v>
      </c>
      <c r="AJ3693" s="11" t="n">
        <f aca="false">'Daily Data'!Q3692</f>
        <v>-0.0120677598377148</v>
      </c>
      <c r="AK3693" s="11" t="n">
        <f aca="false">'Daily Data'!R3692</f>
        <v>0.00410119947439881</v>
      </c>
      <c r="AM3693" s="11" t="n">
        <f aca="false">'Daily Data'!P3692</f>
        <v>-0.0119286140180093</v>
      </c>
      <c r="AN3693" s="11" t="n">
        <f aca="false">'Daily Data'!Q3692</f>
        <v>-0.0120677598377148</v>
      </c>
      <c r="AO3693" s="11" t="n">
        <f aca="false">'Daily Data'!R3692</f>
        <v>0.00410119947439881</v>
      </c>
      <c r="AQ3693" s="11" t="n">
        <f aca="false">'Daily Data'!O3692</f>
        <v>-0.00734542282722272</v>
      </c>
      <c r="AR3693" s="11" t="n">
        <f aca="false">'Daily Data'!P3692</f>
        <v>-0.0119286140180093</v>
      </c>
      <c r="AS3693" s="11" t="n">
        <f aca="false">'Daily Data'!Q3692</f>
        <v>-0.0120677598377148</v>
      </c>
      <c r="AT3693" s="11" t="n">
        <f aca="false">'Daily Data'!R3692</f>
        <v>0.00410119947439881</v>
      </c>
    </row>
    <row r="3694" customFormat="false" ht="15" hidden="false" customHeight="false" outlineLevel="0" collapsed="false">
      <c r="A3694" s="11" t="n">
        <f aca="false">'Daily Data'!O3693</f>
        <v>0.00785125757122785</v>
      </c>
      <c r="C3694" s="11" t="n">
        <f aca="false">'Daily Data'!P3693</f>
        <v>0.00861711822660117</v>
      </c>
      <c r="E3694" s="11" t="n">
        <f aca="false">'Daily Data'!Q3693</f>
        <v>0.00835167250949465</v>
      </c>
      <c r="G3694" s="11" t="n">
        <f aca="false">'Daily Data'!R3693</f>
        <v>0.00328579821434206</v>
      </c>
      <c r="I3694" s="11" t="n">
        <f aca="false">'Daily Data'!O3693</f>
        <v>0.00785125757122785</v>
      </c>
      <c r="J3694" s="11" t="n">
        <f aca="false">'Daily Data'!P3693</f>
        <v>0.00861711822660117</v>
      </c>
      <c r="L3694" s="11" t="n">
        <f aca="false">'Daily Data'!O3693</f>
        <v>0.00785125757122785</v>
      </c>
      <c r="M3694" s="11" t="n">
        <f aca="false">'Daily Data'!Q3693</f>
        <v>0.00835167250949465</v>
      </c>
      <c r="O3694" s="11" t="n">
        <f aca="false">'Daily Data'!O3693</f>
        <v>0.00785125757122785</v>
      </c>
      <c r="P3694" s="11" t="n">
        <f aca="false">'Daily Data'!R3693</f>
        <v>0.00328579821434206</v>
      </c>
      <c r="R3694" s="11" t="n">
        <f aca="false">'Daily Data'!P3693</f>
        <v>0.00861711822660117</v>
      </c>
      <c r="S3694" s="11" t="n">
        <f aca="false">'Daily Data'!Q3693</f>
        <v>0.00835167250949465</v>
      </c>
      <c r="U3694" s="11" t="n">
        <f aca="false">'Daily Data'!P3693</f>
        <v>0.00861711822660117</v>
      </c>
      <c r="V3694" s="11" t="n">
        <f aca="false">'Daily Data'!R3693</f>
        <v>0.00328579821434206</v>
      </c>
      <c r="X3694" s="11" t="n">
        <f aca="false">'Daily Data'!Q3693</f>
        <v>0.00835167250949465</v>
      </c>
      <c r="Y3694" s="11" t="n">
        <f aca="false">'Daily Data'!R3693</f>
        <v>0.00328579821434206</v>
      </c>
      <c r="AA3694" s="11" t="n">
        <f aca="false">'Daily Data'!O3693</f>
        <v>0.00785125757122785</v>
      </c>
      <c r="AB3694" s="11" t="n">
        <f aca="false">'Daily Data'!P3693</f>
        <v>0.00861711822660117</v>
      </c>
      <c r="AC3694" s="11" t="n">
        <f aca="false">'Daily Data'!Q3693</f>
        <v>0.00835167250949465</v>
      </c>
      <c r="AE3694" s="11" t="n">
        <f aca="false">'Daily Data'!O3693</f>
        <v>0.00785125757122785</v>
      </c>
      <c r="AF3694" s="11" t="n">
        <f aca="false">'Daily Data'!P3693</f>
        <v>0.00861711822660117</v>
      </c>
      <c r="AG3694" s="11" t="n">
        <f aca="false">'Daily Data'!R3693</f>
        <v>0.00328579821434206</v>
      </c>
      <c r="AI3694" s="11" t="n">
        <f aca="false">'Daily Data'!O3693</f>
        <v>0.00785125757122785</v>
      </c>
      <c r="AJ3694" s="11" t="n">
        <f aca="false">'Daily Data'!Q3693</f>
        <v>0.00835167250949465</v>
      </c>
      <c r="AK3694" s="11" t="n">
        <f aca="false">'Daily Data'!R3693</f>
        <v>0.00328579821434206</v>
      </c>
      <c r="AM3694" s="11" t="n">
        <f aca="false">'Daily Data'!P3693</f>
        <v>0.00861711822660117</v>
      </c>
      <c r="AN3694" s="11" t="n">
        <f aca="false">'Daily Data'!Q3693</f>
        <v>0.00835167250949465</v>
      </c>
      <c r="AO3694" s="11" t="n">
        <f aca="false">'Daily Data'!R3693</f>
        <v>0.00328579821434206</v>
      </c>
      <c r="AQ3694" s="11" t="n">
        <f aca="false">'Daily Data'!O3693</f>
        <v>0.00785125757122785</v>
      </c>
      <c r="AR3694" s="11" t="n">
        <f aca="false">'Daily Data'!P3693</f>
        <v>0.00861711822660117</v>
      </c>
      <c r="AS3694" s="11" t="n">
        <f aca="false">'Daily Data'!Q3693</f>
        <v>0.00835167250949465</v>
      </c>
      <c r="AT3694" s="11" t="n">
        <f aca="false">'Daily Data'!R3693</f>
        <v>0.00328579821434206</v>
      </c>
    </row>
    <row r="3695" customFormat="false" ht="15" hidden="false" customHeight="false" outlineLevel="0" collapsed="false">
      <c r="A3695" s="11" t="n">
        <f aca="false">'Daily Data'!O3694</f>
        <v>0.0138201336657199</v>
      </c>
      <c r="C3695" s="11" t="n">
        <f aca="false">'Daily Data'!P3694</f>
        <v>0.0153810439560439</v>
      </c>
      <c r="E3695" s="11" t="n">
        <f aca="false">'Daily Data'!Q3694</f>
        <v>0.016220788288661</v>
      </c>
      <c r="G3695" s="11" t="n">
        <f aca="false">'Daily Data'!R3694</f>
        <v>0.000658450575779076</v>
      </c>
      <c r="I3695" s="11" t="n">
        <f aca="false">'Daily Data'!O3694</f>
        <v>0.0138201336657199</v>
      </c>
      <c r="J3695" s="11" t="n">
        <f aca="false">'Daily Data'!P3694</f>
        <v>0.0153810439560439</v>
      </c>
      <c r="L3695" s="11" t="n">
        <f aca="false">'Daily Data'!O3694</f>
        <v>0.0138201336657199</v>
      </c>
      <c r="M3695" s="11" t="n">
        <f aca="false">'Daily Data'!Q3694</f>
        <v>0.016220788288661</v>
      </c>
      <c r="O3695" s="11" t="n">
        <f aca="false">'Daily Data'!O3694</f>
        <v>0.0138201336657199</v>
      </c>
      <c r="P3695" s="11" t="n">
        <f aca="false">'Daily Data'!R3694</f>
        <v>0.000658450575779076</v>
      </c>
      <c r="R3695" s="11" t="n">
        <f aca="false">'Daily Data'!P3694</f>
        <v>0.0153810439560439</v>
      </c>
      <c r="S3695" s="11" t="n">
        <f aca="false">'Daily Data'!Q3694</f>
        <v>0.016220788288661</v>
      </c>
      <c r="U3695" s="11" t="n">
        <f aca="false">'Daily Data'!P3694</f>
        <v>0.0153810439560439</v>
      </c>
      <c r="V3695" s="11" t="n">
        <f aca="false">'Daily Data'!R3694</f>
        <v>0.000658450575779076</v>
      </c>
      <c r="X3695" s="11" t="n">
        <f aca="false">'Daily Data'!Q3694</f>
        <v>0.016220788288661</v>
      </c>
      <c r="Y3695" s="11" t="n">
        <f aca="false">'Daily Data'!R3694</f>
        <v>0.000658450575779076</v>
      </c>
      <c r="AA3695" s="11" t="n">
        <f aca="false">'Daily Data'!O3694</f>
        <v>0.0138201336657199</v>
      </c>
      <c r="AB3695" s="11" t="n">
        <f aca="false">'Daily Data'!P3694</f>
        <v>0.0153810439560439</v>
      </c>
      <c r="AC3695" s="11" t="n">
        <f aca="false">'Daily Data'!Q3694</f>
        <v>0.016220788288661</v>
      </c>
      <c r="AE3695" s="11" t="n">
        <f aca="false">'Daily Data'!O3694</f>
        <v>0.0138201336657199</v>
      </c>
      <c r="AF3695" s="11" t="n">
        <f aca="false">'Daily Data'!P3694</f>
        <v>0.0153810439560439</v>
      </c>
      <c r="AG3695" s="11" t="n">
        <f aca="false">'Daily Data'!R3694</f>
        <v>0.000658450575779076</v>
      </c>
      <c r="AI3695" s="11" t="n">
        <f aca="false">'Daily Data'!O3694</f>
        <v>0.0138201336657199</v>
      </c>
      <c r="AJ3695" s="11" t="n">
        <f aca="false">'Daily Data'!Q3694</f>
        <v>0.016220788288661</v>
      </c>
      <c r="AK3695" s="11" t="n">
        <f aca="false">'Daily Data'!R3694</f>
        <v>0.000658450575779076</v>
      </c>
      <c r="AM3695" s="11" t="n">
        <f aca="false">'Daily Data'!P3694</f>
        <v>0.0153810439560439</v>
      </c>
      <c r="AN3695" s="11" t="n">
        <f aca="false">'Daily Data'!Q3694</f>
        <v>0.016220788288661</v>
      </c>
      <c r="AO3695" s="11" t="n">
        <f aca="false">'Daily Data'!R3694</f>
        <v>0.000658450575779076</v>
      </c>
      <c r="AQ3695" s="11" t="n">
        <f aca="false">'Daily Data'!O3694</f>
        <v>0.0138201336657199</v>
      </c>
      <c r="AR3695" s="11" t="n">
        <f aca="false">'Daily Data'!P3694</f>
        <v>0.0153810439560439</v>
      </c>
      <c r="AS3695" s="11" t="n">
        <f aca="false">'Daily Data'!Q3694</f>
        <v>0.016220788288661</v>
      </c>
      <c r="AT3695" s="11" t="n">
        <f aca="false">'Daily Data'!R3694</f>
        <v>0.000658450575779076</v>
      </c>
    </row>
    <row r="3696" customFormat="false" ht="15" hidden="false" customHeight="false" outlineLevel="0" collapsed="false">
      <c r="A3696" s="11" t="n">
        <f aca="false">'Daily Data'!O3695</f>
        <v>0.00089422056424627</v>
      </c>
      <c r="C3696" s="11" t="n">
        <f aca="false">'Daily Data'!P3695</f>
        <v>-0.000564738656405376</v>
      </c>
      <c r="E3696" s="11" t="n">
        <f aca="false">'Daily Data'!Q3695</f>
        <v>-0.000687799960901284</v>
      </c>
      <c r="G3696" s="11" t="n">
        <f aca="false">'Daily Data'!R3695</f>
        <v>-0.00683206364708321</v>
      </c>
      <c r="I3696" s="11" t="n">
        <f aca="false">'Daily Data'!O3695</f>
        <v>0.00089422056424627</v>
      </c>
      <c r="J3696" s="11" t="n">
        <f aca="false">'Daily Data'!P3695</f>
        <v>-0.000564738656405376</v>
      </c>
      <c r="L3696" s="11" t="n">
        <f aca="false">'Daily Data'!O3695</f>
        <v>0.00089422056424627</v>
      </c>
      <c r="M3696" s="11" t="n">
        <f aca="false">'Daily Data'!Q3695</f>
        <v>-0.000687799960901284</v>
      </c>
      <c r="O3696" s="11" t="n">
        <f aca="false">'Daily Data'!O3695</f>
        <v>0.00089422056424627</v>
      </c>
      <c r="P3696" s="11" t="n">
        <f aca="false">'Daily Data'!R3695</f>
        <v>-0.00683206364708321</v>
      </c>
      <c r="R3696" s="11" t="n">
        <f aca="false">'Daily Data'!P3695</f>
        <v>-0.000564738656405376</v>
      </c>
      <c r="S3696" s="11" t="n">
        <f aca="false">'Daily Data'!Q3695</f>
        <v>-0.000687799960901284</v>
      </c>
      <c r="U3696" s="11" t="n">
        <f aca="false">'Daily Data'!P3695</f>
        <v>-0.000564738656405376</v>
      </c>
      <c r="V3696" s="11" t="n">
        <f aca="false">'Daily Data'!R3695</f>
        <v>-0.00683206364708321</v>
      </c>
      <c r="X3696" s="11" t="n">
        <f aca="false">'Daily Data'!Q3695</f>
        <v>-0.000687799960901284</v>
      </c>
      <c r="Y3696" s="11" t="n">
        <f aca="false">'Daily Data'!R3695</f>
        <v>-0.00683206364708321</v>
      </c>
      <c r="AA3696" s="11" t="n">
        <f aca="false">'Daily Data'!O3695</f>
        <v>0.00089422056424627</v>
      </c>
      <c r="AB3696" s="11" t="n">
        <f aca="false">'Daily Data'!P3695</f>
        <v>-0.000564738656405376</v>
      </c>
      <c r="AC3696" s="11" t="n">
        <f aca="false">'Daily Data'!Q3695</f>
        <v>-0.000687799960901284</v>
      </c>
      <c r="AE3696" s="11" t="n">
        <f aca="false">'Daily Data'!O3695</f>
        <v>0.00089422056424627</v>
      </c>
      <c r="AF3696" s="11" t="n">
        <f aca="false">'Daily Data'!P3695</f>
        <v>-0.000564738656405376</v>
      </c>
      <c r="AG3696" s="11" t="n">
        <f aca="false">'Daily Data'!R3695</f>
        <v>-0.00683206364708321</v>
      </c>
      <c r="AI3696" s="11" t="n">
        <f aca="false">'Daily Data'!O3695</f>
        <v>0.00089422056424627</v>
      </c>
      <c r="AJ3696" s="11" t="n">
        <f aca="false">'Daily Data'!Q3695</f>
        <v>-0.000687799960901284</v>
      </c>
      <c r="AK3696" s="11" t="n">
        <f aca="false">'Daily Data'!R3695</f>
        <v>-0.00683206364708321</v>
      </c>
      <c r="AM3696" s="11" t="n">
        <f aca="false">'Daily Data'!P3695</f>
        <v>-0.000564738656405376</v>
      </c>
      <c r="AN3696" s="11" t="n">
        <f aca="false">'Daily Data'!Q3695</f>
        <v>-0.000687799960901284</v>
      </c>
      <c r="AO3696" s="11" t="n">
        <f aca="false">'Daily Data'!R3695</f>
        <v>-0.00683206364708321</v>
      </c>
      <c r="AQ3696" s="11" t="n">
        <f aca="false">'Daily Data'!O3695</f>
        <v>0.00089422056424627</v>
      </c>
      <c r="AR3696" s="11" t="n">
        <f aca="false">'Daily Data'!P3695</f>
        <v>-0.000564738656405376</v>
      </c>
      <c r="AS3696" s="11" t="n">
        <f aca="false">'Daily Data'!Q3695</f>
        <v>-0.000687799960901284</v>
      </c>
      <c r="AT3696" s="11" t="n">
        <f aca="false">'Daily Data'!R3695</f>
        <v>-0.00683206364708321</v>
      </c>
    </row>
    <row r="3697" customFormat="false" ht="15" hidden="false" customHeight="false" outlineLevel="0" collapsed="false">
      <c r="A3697" s="11" t="n">
        <f aca="false">'Daily Data'!O3696</f>
        <v>-0.00336727149864845</v>
      </c>
      <c r="C3697" s="11" t="n">
        <f aca="false">'Daily Data'!P3696</f>
        <v>-0.00730284150156412</v>
      </c>
      <c r="E3697" s="11" t="n">
        <f aca="false">'Daily Data'!Q3696</f>
        <v>-0.00782052909147234</v>
      </c>
      <c r="G3697" s="11" t="n">
        <f aca="false">'Daily Data'!R3696</f>
        <v>0.00284335286227478</v>
      </c>
      <c r="I3697" s="11" t="n">
        <f aca="false">'Daily Data'!O3696</f>
        <v>-0.00336727149864845</v>
      </c>
      <c r="J3697" s="11" t="n">
        <f aca="false">'Daily Data'!P3696</f>
        <v>-0.00730284150156412</v>
      </c>
      <c r="L3697" s="11" t="n">
        <f aca="false">'Daily Data'!O3696</f>
        <v>-0.00336727149864845</v>
      </c>
      <c r="M3697" s="11" t="n">
        <f aca="false">'Daily Data'!Q3696</f>
        <v>-0.00782052909147234</v>
      </c>
      <c r="O3697" s="11" t="n">
        <f aca="false">'Daily Data'!O3696</f>
        <v>-0.00336727149864845</v>
      </c>
      <c r="P3697" s="11" t="n">
        <f aca="false">'Daily Data'!R3696</f>
        <v>0.00284335286227478</v>
      </c>
      <c r="R3697" s="11" t="n">
        <f aca="false">'Daily Data'!P3696</f>
        <v>-0.00730284150156412</v>
      </c>
      <c r="S3697" s="11" t="n">
        <f aca="false">'Daily Data'!Q3696</f>
        <v>-0.00782052909147234</v>
      </c>
      <c r="U3697" s="11" t="n">
        <f aca="false">'Daily Data'!P3696</f>
        <v>-0.00730284150156412</v>
      </c>
      <c r="V3697" s="11" t="n">
        <f aca="false">'Daily Data'!R3696</f>
        <v>0.00284335286227478</v>
      </c>
      <c r="X3697" s="11" t="n">
        <f aca="false">'Daily Data'!Q3696</f>
        <v>-0.00782052909147234</v>
      </c>
      <c r="Y3697" s="11" t="n">
        <f aca="false">'Daily Data'!R3696</f>
        <v>0.00284335286227478</v>
      </c>
      <c r="AA3697" s="11" t="n">
        <f aca="false">'Daily Data'!O3696</f>
        <v>-0.00336727149864845</v>
      </c>
      <c r="AB3697" s="11" t="n">
        <f aca="false">'Daily Data'!P3696</f>
        <v>-0.00730284150156412</v>
      </c>
      <c r="AC3697" s="11" t="n">
        <f aca="false">'Daily Data'!Q3696</f>
        <v>-0.00782052909147234</v>
      </c>
      <c r="AE3697" s="11" t="n">
        <f aca="false">'Daily Data'!O3696</f>
        <v>-0.00336727149864845</v>
      </c>
      <c r="AF3697" s="11" t="n">
        <f aca="false">'Daily Data'!P3696</f>
        <v>-0.00730284150156412</v>
      </c>
      <c r="AG3697" s="11" t="n">
        <f aca="false">'Daily Data'!R3696</f>
        <v>0.00284335286227478</v>
      </c>
      <c r="AI3697" s="11" t="n">
        <f aca="false">'Daily Data'!O3696</f>
        <v>-0.00336727149864845</v>
      </c>
      <c r="AJ3697" s="11" t="n">
        <f aca="false">'Daily Data'!Q3696</f>
        <v>-0.00782052909147234</v>
      </c>
      <c r="AK3697" s="11" t="n">
        <f aca="false">'Daily Data'!R3696</f>
        <v>0.00284335286227478</v>
      </c>
      <c r="AM3697" s="11" t="n">
        <f aca="false">'Daily Data'!P3696</f>
        <v>-0.00730284150156412</v>
      </c>
      <c r="AN3697" s="11" t="n">
        <f aca="false">'Daily Data'!Q3696</f>
        <v>-0.00782052909147234</v>
      </c>
      <c r="AO3697" s="11" t="n">
        <f aca="false">'Daily Data'!R3696</f>
        <v>0.00284335286227478</v>
      </c>
      <c r="AQ3697" s="11" t="n">
        <f aca="false">'Daily Data'!O3696</f>
        <v>-0.00336727149864845</v>
      </c>
      <c r="AR3697" s="11" t="n">
        <f aca="false">'Daily Data'!P3696</f>
        <v>-0.00730284150156412</v>
      </c>
      <c r="AS3697" s="11" t="n">
        <f aca="false">'Daily Data'!Q3696</f>
        <v>-0.00782052909147234</v>
      </c>
      <c r="AT3697" s="11" t="n">
        <f aca="false">'Daily Data'!R3696</f>
        <v>0.00284335286227478</v>
      </c>
    </row>
    <row r="3698" customFormat="false" ht="15" hidden="false" customHeight="false" outlineLevel="0" collapsed="false">
      <c r="A3698" s="11" t="n">
        <f aca="false">'Daily Data'!O3697</f>
        <v>0.00387773921690749</v>
      </c>
      <c r="C3698" s="11" t="n">
        <f aca="false">'Daily Data'!P3697</f>
        <v>0.00121249191984475</v>
      </c>
      <c r="E3698" s="11" t="n">
        <f aca="false">'Daily Data'!Q3697</f>
        <v>0.000916550487582665</v>
      </c>
      <c r="G3698" s="11" t="n">
        <f aca="false">'Daily Data'!R3697</f>
        <v>0.0117155492419964</v>
      </c>
      <c r="I3698" s="11" t="n">
        <f aca="false">'Daily Data'!O3697</f>
        <v>0.00387773921690749</v>
      </c>
      <c r="J3698" s="11" t="n">
        <f aca="false">'Daily Data'!P3697</f>
        <v>0.00121249191984475</v>
      </c>
      <c r="L3698" s="11" t="n">
        <f aca="false">'Daily Data'!O3697</f>
        <v>0.00387773921690749</v>
      </c>
      <c r="M3698" s="11" t="n">
        <f aca="false">'Daily Data'!Q3697</f>
        <v>0.000916550487582665</v>
      </c>
      <c r="O3698" s="11" t="n">
        <f aca="false">'Daily Data'!O3697</f>
        <v>0.00387773921690749</v>
      </c>
      <c r="P3698" s="11" t="n">
        <f aca="false">'Daily Data'!R3697</f>
        <v>0.0117155492419964</v>
      </c>
      <c r="R3698" s="11" t="n">
        <f aca="false">'Daily Data'!P3697</f>
        <v>0.00121249191984475</v>
      </c>
      <c r="S3698" s="11" t="n">
        <f aca="false">'Daily Data'!Q3697</f>
        <v>0.000916550487582665</v>
      </c>
      <c r="U3698" s="11" t="n">
        <f aca="false">'Daily Data'!P3697</f>
        <v>0.00121249191984475</v>
      </c>
      <c r="V3698" s="11" t="n">
        <f aca="false">'Daily Data'!R3697</f>
        <v>0.0117155492419964</v>
      </c>
      <c r="X3698" s="11" t="n">
        <f aca="false">'Daily Data'!Q3697</f>
        <v>0.000916550487582665</v>
      </c>
      <c r="Y3698" s="11" t="n">
        <f aca="false">'Daily Data'!R3697</f>
        <v>0.0117155492419964</v>
      </c>
      <c r="AA3698" s="11" t="n">
        <f aca="false">'Daily Data'!O3697</f>
        <v>0.00387773921690749</v>
      </c>
      <c r="AB3698" s="11" t="n">
        <f aca="false">'Daily Data'!P3697</f>
        <v>0.00121249191984475</v>
      </c>
      <c r="AC3698" s="11" t="n">
        <f aca="false">'Daily Data'!Q3697</f>
        <v>0.000916550487582665</v>
      </c>
      <c r="AE3698" s="11" t="n">
        <f aca="false">'Daily Data'!O3697</f>
        <v>0.00387773921690749</v>
      </c>
      <c r="AF3698" s="11" t="n">
        <f aca="false">'Daily Data'!P3697</f>
        <v>0.00121249191984475</v>
      </c>
      <c r="AG3698" s="11" t="n">
        <f aca="false">'Daily Data'!R3697</f>
        <v>0.0117155492419964</v>
      </c>
      <c r="AI3698" s="11" t="n">
        <f aca="false">'Daily Data'!O3697</f>
        <v>0.00387773921690749</v>
      </c>
      <c r="AJ3698" s="11" t="n">
        <f aca="false">'Daily Data'!Q3697</f>
        <v>0.000916550487582665</v>
      </c>
      <c r="AK3698" s="11" t="n">
        <f aca="false">'Daily Data'!R3697</f>
        <v>0.0117155492419964</v>
      </c>
      <c r="AM3698" s="11" t="n">
        <f aca="false">'Daily Data'!P3697</f>
        <v>0.00121249191984475</v>
      </c>
      <c r="AN3698" s="11" t="n">
        <f aca="false">'Daily Data'!Q3697</f>
        <v>0.000916550487582665</v>
      </c>
      <c r="AO3698" s="11" t="n">
        <f aca="false">'Daily Data'!R3697</f>
        <v>0.0117155492419964</v>
      </c>
      <c r="AQ3698" s="11" t="n">
        <f aca="false">'Daily Data'!O3697</f>
        <v>0.00387773921690749</v>
      </c>
      <c r="AR3698" s="11" t="n">
        <f aca="false">'Daily Data'!P3697</f>
        <v>0.00121249191984475</v>
      </c>
      <c r="AS3698" s="11" t="n">
        <f aca="false">'Daily Data'!Q3697</f>
        <v>0.000916550487582665</v>
      </c>
      <c r="AT3698" s="11" t="n">
        <f aca="false">'Daily Data'!R3697</f>
        <v>0.0117155492419964</v>
      </c>
    </row>
    <row r="3699" customFormat="false" ht="15" hidden="false" customHeight="false" outlineLevel="0" collapsed="false">
      <c r="A3699" s="11" t="n">
        <f aca="false">'Daily Data'!O3698</f>
        <v>-0.00148845642002637</v>
      </c>
      <c r="C3699" s="11" t="n">
        <f aca="false">'Daily Data'!P3698</f>
        <v>-0.0029129293925858</v>
      </c>
      <c r="E3699" s="11" t="n">
        <f aca="false">'Daily Data'!Q3698</f>
        <v>-0.00253158062133207</v>
      </c>
      <c r="G3699" s="11" t="n">
        <f aca="false">'Daily Data'!R3698</f>
        <v>-0.00156677975734531</v>
      </c>
      <c r="I3699" s="11" t="n">
        <f aca="false">'Daily Data'!O3698</f>
        <v>-0.00148845642002637</v>
      </c>
      <c r="J3699" s="11" t="n">
        <f aca="false">'Daily Data'!P3698</f>
        <v>-0.0029129293925858</v>
      </c>
      <c r="L3699" s="11" t="n">
        <f aca="false">'Daily Data'!O3698</f>
        <v>-0.00148845642002637</v>
      </c>
      <c r="M3699" s="11" t="n">
        <f aca="false">'Daily Data'!Q3698</f>
        <v>-0.00253158062133207</v>
      </c>
      <c r="O3699" s="11" t="n">
        <f aca="false">'Daily Data'!O3698</f>
        <v>-0.00148845642002637</v>
      </c>
      <c r="P3699" s="11" t="n">
        <f aca="false">'Daily Data'!R3698</f>
        <v>-0.00156677975734531</v>
      </c>
      <c r="R3699" s="11" t="n">
        <f aca="false">'Daily Data'!P3698</f>
        <v>-0.0029129293925858</v>
      </c>
      <c r="S3699" s="11" t="n">
        <f aca="false">'Daily Data'!Q3698</f>
        <v>-0.00253158062133207</v>
      </c>
      <c r="U3699" s="11" t="n">
        <f aca="false">'Daily Data'!P3698</f>
        <v>-0.0029129293925858</v>
      </c>
      <c r="V3699" s="11" t="n">
        <f aca="false">'Daily Data'!R3698</f>
        <v>-0.00156677975734531</v>
      </c>
      <c r="X3699" s="11" t="n">
        <f aca="false">'Daily Data'!Q3698</f>
        <v>-0.00253158062133207</v>
      </c>
      <c r="Y3699" s="11" t="n">
        <f aca="false">'Daily Data'!R3698</f>
        <v>-0.00156677975734531</v>
      </c>
      <c r="AA3699" s="11" t="n">
        <f aca="false">'Daily Data'!O3698</f>
        <v>-0.00148845642002637</v>
      </c>
      <c r="AB3699" s="11" t="n">
        <f aca="false">'Daily Data'!P3698</f>
        <v>-0.0029129293925858</v>
      </c>
      <c r="AC3699" s="11" t="n">
        <f aca="false">'Daily Data'!Q3698</f>
        <v>-0.00253158062133207</v>
      </c>
      <c r="AE3699" s="11" t="n">
        <f aca="false">'Daily Data'!O3698</f>
        <v>-0.00148845642002637</v>
      </c>
      <c r="AF3699" s="11" t="n">
        <f aca="false">'Daily Data'!P3698</f>
        <v>-0.0029129293925858</v>
      </c>
      <c r="AG3699" s="11" t="n">
        <f aca="false">'Daily Data'!R3698</f>
        <v>-0.00156677975734531</v>
      </c>
      <c r="AI3699" s="11" t="n">
        <f aca="false">'Daily Data'!O3698</f>
        <v>-0.00148845642002637</v>
      </c>
      <c r="AJ3699" s="11" t="n">
        <f aca="false">'Daily Data'!Q3698</f>
        <v>-0.00253158062133207</v>
      </c>
      <c r="AK3699" s="11" t="n">
        <f aca="false">'Daily Data'!R3698</f>
        <v>-0.00156677975734531</v>
      </c>
      <c r="AM3699" s="11" t="n">
        <f aca="false">'Daily Data'!P3698</f>
        <v>-0.0029129293925858</v>
      </c>
      <c r="AN3699" s="11" t="n">
        <f aca="false">'Daily Data'!Q3698</f>
        <v>-0.00253158062133207</v>
      </c>
      <c r="AO3699" s="11" t="n">
        <f aca="false">'Daily Data'!R3698</f>
        <v>-0.00156677975734531</v>
      </c>
      <c r="AQ3699" s="11" t="n">
        <f aca="false">'Daily Data'!O3698</f>
        <v>-0.00148845642002637</v>
      </c>
      <c r="AR3699" s="11" t="n">
        <f aca="false">'Daily Data'!P3698</f>
        <v>-0.0029129293925858</v>
      </c>
      <c r="AS3699" s="11" t="n">
        <f aca="false">'Daily Data'!Q3698</f>
        <v>-0.00253158062133207</v>
      </c>
      <c r="AT3699" s="11" t="n">
        <f aca="false">'Daily Data'!R3698</f>
        <v>-0.00156677975734531</v>
      </c>
    </row>
    <row r="3700" customFormat="false" ht="15" hidden="false" customHeight="false" outlineLevel="0" collapsed="false">
      <c r="A3700" s="11" t="n">
        <f aca="false">'Daily Data'!O3699</f>
        <v>-0.0244704625621291</v>
      </c>
      <c r="C3700" s="11" t="n">
        <f aca="false">'Daily Data'!P3699</f>
        <v>-0.00623586604613512</v>
      </c>
      <c r="E3700" s="11" t="n">
        <f aca="false">'Daily Data'!Q3699</f>
        <v>-0.00622441124194627</v>
      </c>
      <c r="G3700" s="11" t="n">
        <f aca="false">'Daily Data'!R3699</f>
        <v>0.00279895240853757</v>
      </c>
      <c r="I3700" s="11" t="n">
        <f aca="false">'Daily Data'!O3699</f>
        <v>-0.0244704625621291</v>
      </c>
      <c r="J3700" s="11" t="n">
        <f aca="false">'Daily Data'!P3699</f>
        <v>-0.00623586604613512</v>
      </c>
      <c r="L3700" s="11" t="n">
        <f aca="false">'Daily Data'!O3699</f>
        <v>-0.0244704625621291</v>
      </c>
      <c r="M3700" s="11" t="n">
        <f aca="false">'Daily Data'!Q3699</f>
        <v>-0.00622441124194627</v>
      </c>
      <c r="O3700" s="11" t="n">
        <f aca="false">'Daily Data'!O3699</f>
        <v>-0.0244704625621291</v>
      </c>
      <c r="P3700" s="11" t="n">
        <f aca="false">'Daily Data'!R3699</f>
        <v>0.00279895240853757</v>
      </c>
      <c r="R3700" s="11" t="n">
        <f aca="false">'Daily Data'!P3699</f>
        <v>-0.00623586604613512</v>
      </c>
      <c r="S3700" s="11" t="n">
        <f aca="false">'Daily Data'!Q3699</f>
        <v>-0.00622441124194627</v>
      </c>
      <c r="U3700" s="11" t="n">
        <f aca="false">'Daily Data'!P3699</f>
        <v>-0.00623586604613512</v>
      </c>
      <c r="V3700" s="11" t="n">
        <f aca="false">'Daily Data'!R3699</f>
        <v>0.00279895240853757</v>
      </c>
      <c r="X3700" s="11" t="n">
        <f aca="false">'Daily Data'!Q3699</f>
        <v>-0.00622441124194627</v>
      </c>
      <c r="Y3700" s="11" t="n">
        <f aca="false">'Daily Data'!R3699</f>
        <v>0.00279895240853757</v>
      </c>
      <c r="AA3700" s="11" t="n">
        <f aca="false">'Daily Data'!O3699</f>
        <v>-0.0244704625621291</v>
      </c>
      <c r="AB3700" s="11" t="n">
        <f aca="false">'Daily Data'!P3699</f>
        <v>-0.00623586604613512</v>
      </c>
      <c r="AC3700" s="11" t="n">
        <f aca="false">'Daily Data'!Q3699</f>
        <v>-0.00622441124194627</v>
      </c>
      <c r="AE3700" s="11" t="n">
        <f aca="false">'Daily Data'!O3699</f>
        <v>-0.0244704625621291</v>
      </c>
      <c r="AF3700" s="11" t="n">
        <f aca="false">'Daily Data'!P3699</f>
        <v>-0.00623586604613512</v>
      </c>
      <c r="AG3700" s="11" t="n">
        <f aca="false">'Daily Data'!R3699</f>
        <v>0.00279895240853757</v>
      </c>
      <c r="AI3700" s="11" t="n">
        <f aca="false">'Daily Data'!O3699</f>
        <v>-0.0244704625621291</v>
      </c>
      <c r="AJ3700" s="11" t="n">
        <f aca="false">'Daily Data'!Q3699</f>
        <v>-0.00622441124194627</v>
      </c>
      <c r="AK3700" s="11" t="n">
        <f aca="false">'Daily Data'!R3699</f>
        <v>0.00279895240853757</v>
      </c>
      <c r="AM3700" s="11" t="n">
        <f aca="false">'Daily Data'!P3699</f>
        <v>-0.00623586604613512</v>
      </c>
      <c r="AN3700" s="11" t="n">
        <f aca="false">'Daily Data'!Q3699</f>
        <v>-0.00622441124194627</v>
      </c>
      <c r="AO3700" s="11" t="n">
        <f aca="false">'Daily Data'!R3699</f>
        <v>0.00279895240853757</v>
      </c>
      <c r="AQ3700" s="11" t="n">
        <f aca="false">'Daily Data'!O3699</f>
        <v>-0.0244704625621291</v>
      </c>
      <c r="AR3700" s="11" t="n">
        <f aca="false">'Daily Data'!P3699</f>
        <v>-0.00623586604613512</v>
      </c>
      <c r="AS3700" s="11" t="n">
        <f aca="false">'Daily Data'!Q3699</f>
        <v>-0.00622441124194627</v>
      </c>
      <c r="AT3700" s="11" t="n">
        <f aca="false">'Daily Data'!R3699</f>
        <v>0.00279895240853757</v>
      </c>
    </row>
    <row r="3701" customFormat="false" ht="15" hidden="false" customHeight="false" outlineLevel="0" collapsed="false">
      <c r="A3701" s="11" t="n">
        <f aca="false">'Daily Data'!O3700</f>
        <v>0.00845248011307598</v>
      </c>
      <c r="C3701" s="11" t="n">
        <f aca="false">'Daily Data'!P3700</f>
        <v>0.000566553999022842</v>
      </c>
      <c r="E3701" s="11" t="n">
        <f aca="false">'Daily Data'!Q3700</f>
        <v>0.000923803520712759</v>
      </c>
      <c r="G3701" s="11" t="n">
        <f aca="false">'Daily Data'!R3700</f>
        <v>-0.00572566354410608</v>
      </c>
      <c r="I3701" s="11" t="n">
        <f aca="false">'Daily Data'!O3700</f>
        <v>0.00845248011307598</v>
      </c>
      <c r="J3701" s="11" t="n">
        <f aca="false">'Daily Data'!P3700</f>
        <v>0.000566553999022842</v>
      </c>
      <c r="L3701" s="11" t="n">
        <f aca="false">'Daily Data'!O3700</f>
        <v>0.00845248011307598</v>
      </c>
      <c r="M3701" s="11" t="n">
        <f aca="false">'Daily Data'!Q3700</f>
        <v>0.000923803520712759</v>
      </c>
      <c r="O3701" s="11" t="n">
        <f aca="false">'Daily Data'!O3700</f>
        <v>0.00845248011307598</v>
      </c>
      <c r="P3701" s="11" t="n">
        <f aca="false">'Daily Data'!R3700</f>
        <v>-0.00572566354410608</v>
      </c>
      <c r="R3701" s="11" t="n">
        <f aca="false">'Daily Data'!P3700</f>
        <v>0.000566553999022842</v>
      </c>
      <c r="S3701" s="11" t="n">
        <f aca="false">'Daily Data'!Q3700</f>
        <v>0.000923803520712759</v>
      </c>
      <c r="U3701" s="11" t="n">
        <f aca="false">'Daily Data'!P3700</f>
        <v>0.000566553999022842</v>
      </c>
      <c r="V3701" s="11" t="n">
        <f aca="false">'Daily Data'!R3700</f>
        <v>-0.00572566354410608</v>
      </c>
      <c r="X3701" s="11" t="n">
        <f aca="false">'Daily Data'!Q3700</f>
        <v>0.000923803520712759</v>
      </c>
      <c r="Y3701" s="11" t="n">
        <f aca="false">'Daily Data'!R3700</f>
        <v>-0.00572566354410608</v>
      </c>
      <c r="AA3701" s="11" t="n">
        <f aca="false">'Daily Data'!O3700</f>
        <v>0.00845248011307598</v>
      </c>
      <c r="AB3701" s="11" t="n">
        <f aca="false">'Daily Data'!P3700</f>
        <v>0.000566553999022842</v>
      </c>
      <c r="AC3701" s="11" t="n">
        <f aca="false">'Daily Data'!Q3700</f>
        <v>0.000923803520712759</v>
      </c>
      <c r="AE3701" s="11" t="n">
        <f aca="false">'Daily Data'!O3700</f>
        <v>0.00845248011307598</v>
      </c>
      <c r="AF3701" s="11" t="n">
        <f aca="false">'Daily Data'!P3700</f>
        <v>0.000566553999022842</v>
      </c>
      <c r="AG3701" s="11" t="n">
        <f aca="false">'Daily Data'!R3700</f>
        <v>-0.00572566354410608</v>
      </c>
      <c r="AI3701" s="11" t="n">
        <f aca="false">'Daily Data'!O3700</f>
        <v>0.00845248011307598</v>
      </c>
      <c r="AJ3701" s="11" t="n">
        <f aca="false">'Daily Data'!Q3700</f>
        <v>0.000923803520712759</v>
      </c>
      <c r="AK3701" s="11" t="n">
        <f aca="false">'Daily Data'!R3700</f>
        <v>-0.00572566354410608</v>
      </c>
      <c r="AM3701" s="11" t="n">
        <f aca="false">'Daily Data'!P3700</f>
        <v>0.000566553999022842</v>
      </c>
      <c r="AN3701" s="11" t="n">
        <f aca="false">'Daily Data'!Q3700</f>
        <v>0.000923803520712759</v>
      </c>
      <c r="AO3701" s="11" t="n">
        <f aca="false">'Daily Data'!R3700</f>
        <v>-0.00572566354410608</v>
      </c>
      <c r="AQ3701" s="11" t="n">
        <f aca="false">'Daily Data'!O3700</f>
        <v>0.00845248011307598</v>
      </c>
      <c r="AR3701" s="11" t="n">
        <f aca="false">'Daily Data'!P3700</f>
        <v>0.000566553999022842</v>
      </c>
      <c r="AS3701" s="11" t="n">
        <f aca="false">'Daily Data'!Q3700</f>
        <v>0.000923803520712759</v>
      </c>
      <c r="AT3701" s="11" t="n">
        <f aca="false">'Daily Data'!R3700</f>
        <v>-0.00572566354410608</v>
      </c>
    </row>
    <row r="3702" customFormat="false" ht="15" hidden="false" customHeight="false" outlineLevel="0" collapsed="false">
      <c r="A3702" s="11" t="n">
        <f aca="false">'Daily Data'!O3701</f>
        <v>-0.0196259546354621</v>
      </c>
      <c r="C3702" s="11" t="n">
        <f aca="false">'Daily Data'!P3701</f>
        <v>0.000651699226699062</v>
      </c>
      <c r="E3702" s="11" t="n">
        <f aca="false">'Daily Data'!Q3701</f>
        <v>-0.000408922056864817</v>
      </c>
      <c r="G3702" s="11" t="n">
        <f aca="false">'Daily Data'!R3701</f>
        <v>-0.00582140493332538</v>
      </c>
      <c r="I3702" s="11" t="n">
        <f aca="false">'Daily Data'!O3701</f>
        <v>-0.0196259546354621</v>
      </c>
      <c r="J3702" s="11" t="n">
        <f aca="false">'Daily Data'!P3701</f>
        <v>0.000651699226699062</v>
      </c>
      <c r="L3702" s="11" t="n">
        <f aca="false">'Daily Data'!O3701</f>
        <v>-0.0196259546354621</v>
      </c>
      <c r="M3702" s="11" t="n">
        <f aca="false">'Daily Data'!Q3701</f>
        <v>-0.000408922056864817</v>
      </c>
      <c r="O3702" s="11" t="n">
        <f aca="false">'Daily Data'!O3701</f>
        <v>-0.0196259546354621</v>
      </c>
      <c r="P3702" s="11" t="n">
        <f aca="false">'Daily Data'!R3701</f>
        <v>-0.00582140493332538</v>
      </c>
      <c r="R3702" s="11" t="n">
        <f aca="false">'Daily Data'!P3701</f>
        <v>0.000651699226699062</v>
      </c>
      <c r="S3702" s="11" t="n">
        <f aca="false">'Daily Data'!Q3701</f>
        <v>-0.000408922056864817</v>
      </c>
      <c r="U3702" s="11" t="n">
        <f aca="false">'Daily Data'!P3701</f>
        <v>0.000651699226699062</v>
      </c>
      <c r="V3702" s="11" t="n">
        <f aca="false">'Daily Data'!R3701</f>
        <v>-0.00582140493332538</v>
      </c>
      <c r="X3702" s="11" t="n">
        <f aca="false">'Daily Data'!Q3701</f>
        <v>-0.000408922056864817</v>
      </c>
      <c r="Y3702" s="11" t="n">
        <f aca="false">'Daily Data'!R3701</f>
        <v>-0.00582140493332538</v>
      </c>
      <c r="AA3702" s="11" t="n">
        <f aca="false">'Daily Data'!O3701</f>
        <v>-0.0196259546354621</v>
      </c>
      <c r="AB3702" s="11" t="n">
        <f aca="false">'Daily Data'!P3701</f>
        <v>0.000651699226699062</v>
      </c>
      <c r="AC3702" s="11" t="n">
        <f aca="false">'Daily Data'!Q3701</f>
        <v>-0.000408922056864817</v>
      </c>
      <c r="AE3702" s="11" t="n">
        <f aca="false">'Daily Data'!O3701</f>
        <v>-0.0196259546354621</v>
      </c>
      <c r="AF3702" s="11" t="n">
        <f aca="false">'Daily Data'!P3701</f>
        <v>0.000651699226699062</v>
      </c>
      <c r="AG3702" s="11" t="n">
        <f aca="false">'Daily Data'!R3701</f>
        <v>-0.00582140493332538</v>
      </c>
      <c r="AI3702" s="11" t="n">
        <f aca="false">'Daily Data'!O3701</f>
        <v>-0.0196259546354621</v>
      </c>
      <c r="AJ3702" s="11" t="n">
        <f aca="false">'Daily Data'!Q3701</f>
        <v>-0.000408922056864817</v>
      </c>
      <c r="AK3702" s="11" t="n">
        <f aca="false">'Daily Data'!R3701</f>
        <v>-0.00582140493332538</v>
      </c>
      <c r="AM3702" s="11" t="n">
        <f aca="false">'Daily Data'!P3701</f>
        <v>0.000651699226699062</v>
      </c>
      <c r="AN3702" s="11" t="n">
        <f aca="false">'Daily Data'!Q3701</f>
        <v>-0.000408922056864817</v>
      </c>
      <c r="AO3702" s="11" t="n">
        <f aca="false">'Daily Data'!R3701</f>
        <v>-0.00582140493332538</v>
      </c>
      <c r="AQ3702" s="11" t="n">
        <f aca="false">'Daily Data'!O3701</f>
        <v>-0.0196259546354621</v>
      </c>
      <c r="AR3702" s="11" t="n">
        <f aca="false">'Daily Data'!P3701</f>
        <v>0.000651699226699062</v>
      </c>
      <c r="AS3702" s="11" t="n">
        <f aca="false">'Daily Data'!Q3701</f>
        <v>-0.000408922056864817</v>
      </c>
      <c r="AT3702" s="11" t="n">
        <f aca="false">'Daily Data'!R3701</f>
        <v>-0.00582140493332538</v>
      </c>
    </row>
    <row r="3703" customFormat="false" ht="15" hidden="false" customHeight="false" outlineLevel="0" collapsed="false">
      <c r="A3703" s="11" t="n">
        <f aca="false">'Daily Data'!O3702</f>
        <v>0.0161718413972908</v>
      </c>
      <c r="C3703" s="11" t="n">
        <f aca="false">'Daily Data'!P3702</f>
        <v>0.0084528228913447</v>
      </c>
      <c r="E3703" s="11" t="n">
        <f aca="false">'Daily Data'!Q3702</f>
        <v>0.00938160120495897</v>
      </c>
      <c r="G3703" s="11" t="n">
        <f aca="false">'Daily Data'!R3702</f>
        <v>0.000897114436990878</v>
      </c>
      <c r="I3703" s="11" t="n">
        <f aca="false">'Daily Data'!O3702</f>
        <v>0.0161718413972908</v>
      </c>
      <c r="J3703" s="11" t="n">
        <f aca="false">'Daily Data'!P3702</f>
        <v>0.0084528228913447</v>
      </c>
      <c r="L3703" s="11" t="n">
        <f aca="false">'Daily Data'!O3702</f>
        <v>0.0161718413972908</v>
      </c>
      <c r="M3703" s="11" t="n">
        <f aca="false">'Daily Data'!Q3702</f>
        <v>0.00938160120495897</v>
      </c>
      <c r="O3703" s="11" t="n">
        <f aca="false">'Daily Data'!O3702</f>
        <v>0.0161718413972908</v>
      </c>
      <c r="P3703" s="11" t="n">
        <f aca="false">'Daily Data'!R3702</f>
        <v>0.000897114436990878</v>
      </c>
      <c r="R3703" s="11" t="n">
        <f aca="false">'Daily Data'!P3702</f>
        <v>0.0084528228913447</v>
      </c>
      <c r="S3703" s="11" t="n">
        <f aca="false">'Daily Data'!Q3702</f>
        <v>0.00938160120495897</v>
      </c>
      <c r="U3703" s="11" t="n">
        <f aca="false">'Daily Data'!P3702</f>
        <v>0.0084528228913447</v>
      </c>
      <c r="V3703" s="11" t="n">
        <f aca="false">'Daily Data'!R3702</f>
        <v>0.000897114436990878</v>
      </c>
      <c r="X3703" s="11" t="n">
        <f aca="false">'Daily Data'!Q3702</f>
        <v>0.00938160120495897</v>
      </c>
      <c r="Y3703" s="11" t="n">
        <f aca="false">'Daily Data'!R3702</f>
        <v>0.000897114436990878</v>
      </c>
      <c r="AA3703" s="11" t="n">
        <f aca="false">'Daily Data'!O3702</f>
        <v>0.0161718413972908</v>
      </c>
      <c r="AB3703" s="11" t="n">
        <f aca="false">'Daily Data'!P3702</f>
        <v>0.0084528228913447</v>
      </c>
      <c r="AC3703" s="11" t="n">
        <f aca="false">'Daily Data'!Q3702</f>
        <v>0.00938160120495897</v>
      </c>
      <c r="AE3703" s="11" t="n">
        <f aca="false">'Daily Data'!O3702</f>
        <v>0.0161718413972908</v>
      </c>
      <c r="AF3703" s="11" t="n">
        <f aca="false">'Daily Data'!P3702</f>
        <v>0.0084528228913447</v>
      </c>
      <c r="AG3703" s="11" t="n">
        <f aca="false">'Daily Data'!R3702</f>
        <v>0.000897114436990878</v>
      </c>
      <c r="AI3703" s="11" t="n">
        <f aca="false">'Daily Data'!O3702</f>
        <v>0.0161718413972908</v>
      </c>
      <c r="AJ3703" s="11" t="n">
        <f aca="false">'Daily Data'!Q3702</f>
        <v>0.00938160120495897</v>
      </c>
      <c r="AK3703" s="11" t="n">
        <f aca="false">'Daily Data'!R3702</f>
        <v>0.000897114436990878</v>
      </c>
      <c r="AM3703" s="11" t="n">
        <f aca="false">'Daily Data'!P3702</f>
        <v>0.0084528228913447</v>
      </c>
      <c r="AN3703" s="11" t="n">
        <f aca="false">'Daily Data'!Q3702</f>
        <v>0.00938160120495897</v>
      </c>
      <c r="AO3703" s="11" t="n">
        <f aca="false">'Daily Data'!R3702</f>
        <v>0.000897114436990878</v>
      </c>
      <c r="AQ3703" s="11" t="n">
        <f aca="false">'Daily Data'!O3702</f>
        <v>0.0161718413972908</v>
      </c>
      <c r="AR3703" s="11" t="n">
        <f aca="false">'Daily Data'!P3702</f>
        <v>0.0084528228913447</v>
      </c>
      <c r="AS3703" s="11" t="n">
        <f aca="false">'Daily Data'!Q3702</f>
        <v>0.00938160120495897</v>
      </c>
      <c r="AT3703" s="11" t="n">
        <f aca="false">'Daily Data'!R3702</f>
        <v>0.000897114436990878</v>
      </c>
    </row>
    <row r="3704" customFormat="false" ht="15" hidden="false" customHeight="false" outlineLevel="0" collapsed="false">
      <c r="A3704" s="11" t="n">
        <f aca="false">'Daily Data'!O3703</f>
        <v>0.0142539109965962</v>
      </c>
      <c r="C3704" s="11" t="n">
        <f aca="false">'Daily Data'!P3703</f>
        <v>-0.0124255348516219</v>
      </c>
      <c r="E3704" s="11" t="n">
        <f aca="false">'Daily Data'!Q3703</f>
        <v>-0.0120555162009708</v>
      </c>
      <c r="G3704" s="11" t="n">
        <f aca="false">'Daily Data'!R3703</f>
        <v>-0.00622062765666991</v>
      </c>
      <c r="I3704" s="11" t="n">
        <f aca="false">'Daily Data'!O3703</f>
        <v>0.0142539109965962</v>
      </c>
      <c r="J3704" s="11" t="n">
        <f aca="false">'Daily Data'!P3703</f>
        <v>-0.0124255348516219</v>
      </c>
      <c r="L3704" s="11" t="n">
        <f aca="false">'Daily Data'!O3703</f>
        <v>0.0142539109965962</v>
      </c>
      <c r="M3704" s="11" t="n">
        <f aca="false">'Daily Data'!Q3703</f>
        <v>-0.0120555162009708</v>
      </c>
      <c r="O3704" s="11" t="n">
        <f aca="false">'Daily Data'!O3703</f>
        <v>0.0142539109965962</v>
      </c>
      <c r="P3704" s="11" t="n">
        <f aca="false">'Daily Data'!R3703</f>
        <v>-0.00622062765666991</v>
      </c>
      <c r="R3704" s="11" t="n">
        <f aca="false">'Daily Data'!P3703</f>
        <v>-0.0124255348516219</v>
      </c>
      <c r="S3704" s="11" t="n">
        <f aca="false">'Daily Data'!Q3703</f>
        <v>-0.0120555162009708</v>
      </c>
      <c r="U3704" s="11" t="n">
        <f aca="false">'Daily Data'!P3703</f>
        <v>-0.0124255348516219</v>
      </c>
      <c r="V3704" s="11" t="n">
        <f aca="false">'Daily Data'!R3703</f>
        <v>-0.00622062765666991</v>
      </c>
      <c r="X3704" s="11" t="n">
        <f aca="false">'Daily Data'!Q3703</f>
        <v>-0.0120555162009708</v>
      </c>
      <c r="Y3704" s="11" t="n">
        <f aca="false">'Daily Data'!R3703</f>
        <v>-0.00622062765666991</v>
      </c>
      <c r="AA3704" s="11" t="n">
        <f aca="false">'Daily Data'!O3703</f>
        <v>0.0142539109965962</v>
      </c>
      <c r="AB3704" s="11" t="n">
        <f aca="false">'Daily Data'!P3703</f>
        <v>-0.0124255348516219</v>
      </c>
      <c r="AC3704" s="11" t="n">
        <f aca="false">'Daily Data'!Q3703</f>
        <v>-0.0120555162009708</v>
      </c>
      <c r="AE3704" s="11" t="n">
        <f aca="false">'Daily Data'!O3703</f>
        <v>0.0142539109965962</v>
      </c>
      <c r="AF3704" s="11" t="n">
        <f aca="false">'Daily Data'!P3703</f>
        <v>-0.0124255348516219</v>
      </c>
      <c r="AG3704" s="11" t="n">
        <f aca="false">'Daily Data'!R3703</f>
        <v>-0.00622062765666991</v>
      </c>
      <c r="AI3704" s="11" t="n">
        <f aca="false">'Daily Data'!O3703</f>
        <v>0.0142539109965962</v>
      </c>
      <c r="AJ3704" s="11" t="n">
        <f aca="false">'Daily Data'!Q3703</f>
        <v>-0.0120555162009708</v>
      </c>
      <c r="AK3704" s="11" t="n">
        <f aca="false">'Daily Data'!R3703</f>
        <v>-0.00622062765666991</v>
      </c>
      <c r="AM3704" s="11" t="n">
        <f aca="false">'Daily Data'!P3703</f>
        <v>-0.0124255348516219</v>
      </c>
      <c r="AN3704" s="11" t="n">
        <f aca="false">'Daily Data'!Q3703</f>
        <v>-0.0120555162009708</v>
      </c>
      <c r="AO3704" s="11" t="n">
        <f aca="false">'Daily Data'!R3703</f>
        <v>-0.00622062765666991</v>
      </c>
      <c r="AQ3704" s="11" t="n">
        <f aca="false">'Daily Data'!O3703</f>
        <v>0.0142539109965962</v>
      </c>
      <c r="AR3704" s="11" t="n">
        <f aca="false">'Daily Data'!P3703</f>
        <v>-0.0124255348516219</v>
      </c>
      <c r="AS3704" s="11" t="n">
        <f aca="false">'Daily Data'!Q3703</f>
        <v>-0.0120555162009708</v>
      </c>
      <c r="AT3704" s="11" t="n">
        <f aca="false">'Daily Data'!R3703</f>
        <v>-0.00622062765666991</v>
      </c>
    </row>
    <row r="3705" customFormat="false" ht="15" hidden="false" customHeight="false" outlineLevel="0" collapsed="false">
      <c r="A3705" s="11" t="n">
        <f aca="false">'Daily Data'!O3704</f>
        <v>0.000815386986528568</v>
      </c>
      <c r="C3705" s="11" t="n">
        <f aca="false">'Daily Data'!P3704</f>
        <v>-0.00114668518064746</v>
      </c>
      <c r="E3705" s="11" t="n">
        <f aca="false">'Daily Data'!Q3704</f>
        <v>-0.0019202188694694</v>
      </c>
      <c r="G3705" s="11" t="n">
        <f aca="false">'Daily Data'!R3704</f>
        <v>-0.0091733346641502</v>
      </c>
      <c r="I3705" s="11" t="n">
        <f aca="false">'Daily Data'!O3704</f>
        <v>0.000815386986528568</v>
      </c>
      <c r="J3705" s="11" t="n">
        <f aca="false">'Daily Data'!P3704</f>
        <v>-0.00114668518064746</v>
      </c>
      <c r="L3705" s="11" t="n">
        <f aca="false">'Daily Data'!O3704</f>
        <v>0.000815386986528568</v>
      </c>
      <c r="M3705" s="11" t="n">
        <f aca="false">'Daily Data'!Q3704</f>
        <v>-0.0019202188694694</v>
      </c>
      <c r="O3705" s="11" t="n">
        <f aca="false">'Daily Data'!O3704</f>
        <v>0.000815386986528568</v>
      </c>
      <c r="P3705" s="11" t="n">
        <f aca="false">'Daily Data'!R3704</f>
        <v>-0.0091733346641502</v>
      </c>
      <c r="R3705" s="11" t="n">
        <f aca="false">'Daily Data'!P3704</f>
        <v>-0.00114668518064746</v>
      </c>
      <c r="S3705" s="11" t="n">
        <f aca="false">'Daily Data'!Q3704</f>
        <v>-0.0019202188694694</v>
      </c>
      <c r="U3705" s="11" t="n">
        <f aca="false">'Daily Data'!P3704</f>
        <v>-0.00114668518064746</v>
      </c>
      <c r="V3705" s="11" t="n">
        <f aca="false">'Daily Data'!R3704</f>
        <v>-0.0091733346641502</v>
      </c>
      <c r="X3705" s="11" t="n">
        <f aca="false">'Daily Data'!Q3704</f>
        <v>-0.0019202188694694</v>
      </c>
      <c r="Y3705" s="11" t="n">
        <f aca="false">'Daily Data'!R3704</f>
        <v>-0.0091733346641502</v>
      </c>
      <c r="AA3705" s="11" t="n">
        <f aca="false">'Daily Data'!O3704</f>
        <v>0.000815386986528568</v>
      </c>
      <c r="AB3705" s="11" t="n">
        <f aca="false">'Daily Data'!P3704</f>
        <v>-0.00114668518064746</v>
      </c>
      <c r="AC3705" s="11" t="n">
        <f aca="false">'Daily Data'!Q3704</f>
        <v>-0.0019202188694694</v>
      </c>
      <c r="AE3705" s="11" t="n">
        <f aca="false">'Daily Data'!O3704</f>
        <v>0.000815386986528568</v>
      </c>
      <c r="AF3705" s="11" t="n">
        <f aca="false">'Daily Data'!P3704</f>
        <v>-0.00114668518064746</v>
      </c>
      <c r="AG3705" s="11" t="n">
        <f aca="false">'Daily Data'!R3704</f>
        <v>-0.0091733346641502</v>
      </c>
      <c r="AI3705" s="11" t="n">
        <f aca="false">'Daily Data'!O3704</f>
        <v>0.000815386986528568</v>
      </c>
      <c r="AJ3705" s="11" t="n">
        <f aca="false">'Daily Data'!Q3704</f>
        <v>-0.0019202188694694</v>
      </c>
      <c r="AK3705" s="11" t="n">
        <f aca="false">'Daily Data'!R3704</f>
        <v>-0.0091733346641502</v>
      </c>
      <c r="AM3705" s="11" t="n">
        <f aca="false">'Daily Data'!P3704</f>
        <v>-0.00114668518064746</v>
      </c>
      <c r="AN3705" s="11" t="n">
        <f aca="false">'Daily Data'!Q3704</f>
        <v>-0.0019202188694694</v>
      </c>
      <c r="AO3705" s="11" t="n">
        <f aca="false">'Daily Data'!R3704</f>
        <v>-0.0091733346641502</v>
      </c>
      <c r="AQ3705" s="11" t="n">
        <f aca="false">'Daily Data'!O3704</f>
        <v>0.000815386986528568</v>
      </c>
      <c r="AR3705" s="11" t="n">
        <f aca="false">'Daily Data'!P3704</f>
        <v>-0.00114668518064746</v>
      </c>
      <c r="AS3705" s="11" t="n">
        <f aca="false">'Daily Data'!Q3704</f>
        <v>-0.0019202188694694</v>
      </c>
      <c r="AT3705" s="11" t="n">
        <f aca="false">'Daily Data'!R3704</f>
        <v>-0.0091733346641502</v>
      </c>
    </row>
    <row r="3706" customFormat="false" ht="15" hidden="false" customHeight="false" outlineLevel="0" collapsed="false">
      <c r="A3706" s="11" t="n">
        <f aca="false">'Daily Data'!O3705</f>
        <v>0.0113062988435355</v>
      </c>
      <c r="C3706" s="11" t="n">
        <f aca="false">'Daily Data'!P3705</f>
        <v>-0.0217547487302496</v>
      </c>
      <c r="E3706" s="11" t="n">
        <f aca="false">'Daily Data'!Q3705</f>
        <v>-0.0214221839739912</v>
      </c>
      <c r="G3706" s="11" t="n">
        <f aca="false">'Daily Data'!R3705</f>
        <v>-0.00274362509477293</v>
      </c>
      <c r="I3706" s="11" t="n">
        <f aca="false">'Daily Data'!O3705</f>
        <v>0.0113062988435355</v>
      </c>
      <c r="J3706" s="11" t="n">
        <f aca="false">'Daily Data'!P3705</f>
        <v>-0.0217547487302496</v>
      </c>
      <c r="L3706" s="11" t="n">
        <f aca="false">'Daily Data'!O3705</f>
        <v>0.0113062988435355</v>
      </c>
      <c r="M3706" s="11" t="n">
        <f aca="false">'Daily Data'!Q3705</f>
        <v>-0.0214221839739912</v>
      </c>
      <c r="O3706" s="11" t="n">
        <f aca="false">'Daily Data'!O3705</f>
        <v>0.0113062988435355</v>
      </c>
      <c r="P3706" s="11" t="n">
        <f aca="false">'Daily Data'!R3705</f>
        <v>-0.00274362509477293</v>
      </c>
      <c r="R3706" s="11" t="n">
        <f aca="false">'Daily Data'!P3705</f>
        <v>-0.0217547487302496</v>
      </c>
      <c r="S3706" s="11" t="n">
        <f aca="false">'Daily Data'!Q3705</f>
        <v>-0.0214221839739912</v>
      </c>
      <c r="U3706" s="11" t="n">
        <f aca="false">'Daily Data'!P3705</f>
        <v>-0.0217547487302496</v>
      </c>
      <c r="V3706" s="11" t="n">
        <f aca="false">'Daily Data'!R3705</f>
        <v>-0.00274362509477293</v>
      </c>
      <c r="X3706" s="11" t="n">
        <f aca="false">'Daily Data'!Q3705</f>
        <v>-0.0214221839739912</v>
      </c>
      <c r="Y3706" s="11" t="n">
        <f aca="false">'Daily Data'!R3705</f>
        <v>-0.00274362509477293</v>
      </c>
      <c r="AA3706" s="11" t="n">
        <f aca="false">'Daily Data'!O3705</f>
        <v>0.0113062988435355</v>
      </c>
      <c r="AB3706" s="11" t="n">
        <f aca="false">'Daily Data'!P3705</f>
        <v>-0.0217547487302496</v>
      </c>
      <c r="AC3706" s="11" t="n">
        <f aca="false">'Daily Data'!Q3705</f>
        <v>-0.0214221839739912</v>
      </c>
      <c r="AE3706" s="11" t="n">
        <f aca="false">'Daily Data'!O3705</f>
        <v>0.0113062988435355</v>
      </c>
      <c r="AF3706" s="11" t="n">
        <f aca="false">'Daily Data'!P3705</f>
        <v>-0.0217547487302496</v>
      </c>
      <c r="AG3706" s="11" t="n">
        <f aca="false">'Daily Data'!R3705</f>
        <v>-0.00274362509477293</v>
      </c>
      <c r="AI3706" s="11" t="n">
        <f aca="false">'Daily Data'!O3705</f>
        <v>0.0113062988435355</v>
      </c>
      <c r="AJ3706" s="11" t="n">
        <f aca="false">'Daily Data'!Q3705</f>
        <v>-0.0214221839739912</v>
      </c>
      <c r="AK3706" s="11" t="n">
        <f aca="false">'Daily Data'!R3705</f>
        <v>-0.00274362509477293</v>
      </c>
      <c r="AM3706" s="11" t="n">
        <f aca="false">'Daily Data'!P3705</f>
        <v>-0.0217547487302496</v>
      </c>
      <c r="AN3706" s="11" t="n">
        <f aca="false">'Daily Data'!Q3705</f>
        <v>-0.0214221839739912</v>
      </c>
      <c r="AO3706" s="11" t="n">
        <f aca="false">'Daily Data'!R3705</f>
        <v>-0.00274362509477293</v>
      </c>
      <c r="AQ3706" s="11" t="n">
        <f aca="false">'Daily Data'!O3705</f>
        <v>0.0113062988435355</v>
      </c>
      <c r="AR3706" s="11" t="n">
        <f aca="false">'Daily Data'!P3705</f>
        <v>-0.0217547487302496</v>
      </c>
      <c r="AS3706" s="11" t="n">
        <f aca="false">'Daily Data'!Q3705</f>
        <v>-0.0214221839739912</v>
      </c>
      <c r="AT3706" s="11" t="n">
        <f aca="false">'Daily Data'!R3705</f>
        <v>-0.00274362509477293</v>
      </c>
    </row>
    <row r="3707" customFormat="false" ht="15" hidden="false" customHeight="false" outlineLevel="0" collapsed="false">
      <c r="A3707" s="11" t="n">
        <f aca="false">'Daily Data'!O3706</f>
        <v>0.00390111453732418</v>
      </c>
      <c r="C3707" s="11" t="n">
        <f aca="false">'Daily Data'!P3706</f>
        <v>0.00935902551385288</v>
      </c>
      <c r="E3707" s="11" t="n">
        <f aca="false">'Daily Data'!Q3706</f>
        <v>0.00998909328476923</v>
      </c>
      <c r="G3707" s="11" t="n">
        <f aca="false">'Daily Data'!R3706</f>
        <v>-0.00823908316450188</v>
      </c>
      <c r="I3707" s="11" t="n">
        <f aca="false">'Daily Data'!O3706</f>
        <v>0.00390111453732418</v>
      </c>
      <c r="J3707" s="11" t="n">
        <f aca="false">'Daily Data'!P3706</f>
        <v>0.00935902551385288</v>
      </c>
      <c r="L3707" s="11" t="n">
        <f aca="false">'Daily Data'!O3706</f>
        <v>0.00390111453732418</v>
      </c>
      <c r="M3707" s="11" t="n">
        <f aca="false">'Daily Data'!Q3706</f>
        <v>0.00998909328476923</v>
      </c>
      <c r="O3707" s="11" t="n">
        <f aca="false">'Daily Data'!O3706</f>
        <v>0.00390111453732418</v>
      </c>
      <c r="P3707" s="11" t="n">
        <f aca="false">'Daily Data'!R3706</f>
        <v>-0.00823908316450188</v>
      </c>
      <c r="R3707" s="11" t="n">
        <f aca="false">'Daily Data'!P3706</f>
        <v>0.00935902551385288</v>
      </c>
      <c r="S3707" s="11" t="n">
        <f aca="false">'Daily Data'!Q3706</f>
        <v>0.00998909328476923</v>
      </c>
      <c r="U3707" s="11" t="n">
        <f aca="false">'Daily Data'!P3706</f>
        <v>0.00935902551385288</v>
      </c>
      <c r="V3707" s="11" t="n">
        <f aca="false">'Daily Data'!R3706</f>
        <v>-0.00823908316450188</v>
      </c>
      <c r="X3707" s="11" t="n">
        <f aca="false">'Daily Data'!Q3706</f>
        <v>0.00998909328476923</v>
      </c>
      <c r="Y3707" s="11" t="n">
        <f aca="false">'Daily Data'!R3706</f>
        <v>-0.00823908316450188</v>
      </c>
      <c r="AA3707" s="11" t="n">
        <f aca="false">'Daily Data'!O3706</f>
        <v>0.00390111453732418</v>
      </c>
      <c r="AB3707" s="11" t="n">
        <f aca="false">'Daily Data'!P3706</f>
        <v>0.00935902551385288</v>
      </c>
      <c r="AC3707" s="11" t="n">
        <f aca="false">'Daily Data'!Q3706</f>
        <v>0.00998909328476923</v>
      </c>
      <c r="AE3707" s="11" t="n">
        <f aca="false">'Daily Data'!O3706</f>
        <v>0.00390111453732418</v>
      </c>
      <c r="AF3707" s="11" t="n">
        <f aca="false">'Daily Data'!P3706</f>
        <v>0.00935902551385288</v>
      </c>
      <c r="AG3707" s="11" t="n">
        <f aca="false">'Daily Data'!R3706</f>
        <v>-0.00823908316450188</v>
      </c>
      <c r="AI3707" s="11" t="n">
        <f aca="false">'Daily Data'!O3706</f>
        <v>0.00390111453732418</v>
      </c>
      <c r="AJ3707" s="11" t="n">
        <f aca="false">'Daily Data'!Q3706</f>
        <v>0.00998909328476923</v>
      </c>
      <c r="AK3707" s="11" t="n">
        <f aca="false">'Daily Data'!R3706</f>
        <v>-0.00823908316450188</v>
      </c>
      <c r="AM3707" s="11" t="n">
        <f aca="false">'Daily Data'!P3706</f>
        <v>0.00935902551385288</v>
      </c>
      <c r="AN3707" s="11" t="n">
        <f aca="false">'Daily Data'!Q3706</f>
        <v>0.00998909328476923</v>
      </c>
      <c r="AO3707" s="11" t="n">
        <f aca="false">'Daily Data'!R3706</f>
        <v>-0.00823908316450188</v>
      </c>
      <c r="AQ3707" s="11" t="n">
        <f aca="false">'Daily Data'!O3706</f>
        <v>0.00390111453732418</v>
      </c>
      <c r="AR3707" s="11" t="n">
        <f aca="false">'Daily Data'!P3706</f>
        <v>0.00935902551385288</v>
      </c>
      <c r="AS3707" s="11" t="n">
        <f aca="false">'Daily Data'!Q3706</f>
        <v>0.00998909328476923</v>
      </c>
      <c r="AT3707" s="11" t="n">
        <f aca="false">'Daily Data'!R3706</f>
        <v>-0.00823908316450188</v>
      </c>
    </row>
    <row r="3708" customFormat="false" ht="15" hidden="false" customHeight="false" outlineLevel="0" collapsed="false">
      <c r="A3708" s="11" t="n">
        <f aca="false">'Daily Data'!O3707</f>
        <v>0.00738612480234786</v>
      </c>
      <c r="C3708" s="11" t="n">
        <f aca="false">'Daily Data'!P3707</f>
        <v>0.0110113181504487</v>
      </c>
      <c r="E3708" s="11" t="n">
        <f aca="false">'Daily Data'!Q3707</f>
        <v>0.00994912502582253</v>
      </c>
      <c r="G3708" s="11" t="n">
        <f aca="false">'Daily Data'!R3707</f>
        <v>0.0041449255345551</v>
      </c>
      <c r="I3708" s="11" t="n">
        <f aca="false">'Daily Data'!O3707</f>
        <v>0.00738612480234786</v>
      </c>
      <c r="J3708" s="11" t="n">
        <f aca="false">'Daily Data'!P3707</f>
        <v>0.0110113181504487</v>
      </c>
      <c r="L3708" s="11" t="n">
        <f aca="false">'Daily Data'!O3707</f>
        <v>0.00738612480234786</v>
      </c>
      <c r="M3708" s="11" t="n">
        <f aca="false">'Daily Data'!Q3707</f>
        <v>0.00994912502582253</v>
      </c>
      <c r="O3708" s="11" t="n">
        <f aca="false">'Daily Data'!O3707</f>
        <v>0.00738612480234786</v>
      </c>
      <c r="P3708" s="11" t="n">
        <f aca="false">'Daily Data'!R3707</f>
        <v>0.0041449255345551</v>
      </c>
      <c r="R3708" s="11" t="n">
        <f aca="false">'Daily Data'!P3707</f>
        <v>0.0110113181504487</v>
      </c>
      <c r="S3708" s="11" t="n">
        <f aca="false">'Daily Data'!Q3707</f>
        <v>0.00994912502582253</v>
      </c>
      <c r="U3708" s="11" t="n">
        <f aca="false">'Daily Data'!P3707</f>
        <v>0.0110113181504487</v>
      </c>
      <c r="V3708" s="11" t="n">
        <f aca="false">'Daily Data'!R3707</f>
        <v>0.0041449255345551</v>
      </c>
      <c r="X3708" s="11" t="n">
        <f aca="false">'Daily Data'!Q3707</f>
        <v>0.00994912502582253</v>
      </c>
      <c r="Y3708" s="11" t="n">
        <f aca="false">'Daily Data'!R3707</f>
        <v>0.0041449255345551</v>
      </c>
      <c r="AA3708" s="11" t="n">
        <f aca="false">'Daily Data'!O3707</f>
        <v>0.00738612480234786</v>
      </c>
      <c r="AB3708" s="11" t="n">
        <f aca="false">'Daily Data'!P3707</f>
        <v>0.0110113181504487</v>
      </c>
      <c r="AC3708" s="11" t="n">
        <f aca="false">'Daily Data'!Q3707</f>
        <v>0.00994912502582253</v>
      </c>
      <c r="AE3708" s="11" t="n">
        <f aca="false">'Daily Data'!O3707</f>
        <v>0.00738612480234786</v>
      </c>
      <c r="AF3708" s="11" t="n">
        <f aca="false">'Daily Data'!P3707</f>
        <v>0.0110113181504487</v>
      </c>
      <c r="AG3708" s="11" t="n">
        <f aca="false">'Daily Data'!R3707</f>
        <v>0.0041449255345551</v>
      </c>
      <c r="AI3708" s="11" t="n">
        <f aca="false">'Daily Data'!O3707</f>
        <v>0.00738612480234786</v>
      </c>
      <c r="AJ3708" s="11" t="n">
        <f aca="false">'Daily Data'!Q3707</f>
        <v>0.00994912502582253</v>
      </c>
      <c r="AK3708" s="11" t="n">
        <f aca="false">'Daily Data'!R3707</f>
        <v>0.0041449255345551</v>
      </c>
      <c r="AM3708" s="11" t="n">
        <f aca="false">'Daily Data'!P3707</f>
        <v>0.0110113181504487</v>
      </c>
      <c r="AN3708" s="11" t="n">
        <f aca="false">'Daily Data'!Q3707</f>
        <v>0.00994912502582253</v>
      </c>
      <c r="AO3708" s="11" t="n">
        <f aca="false">'Daily Data'!R3707</f>
        <v>0.0041449255345551</v>
      </c>
      <c r="AQ3708" s="11" t="n">
        <f aca="false">'Daily Data'!O3707</f>
        <v>0.00738612480234786</v>
      </c>
      <c r="AR3708" s="11" t="n">
        <f aca="false">'Daily Data'!P3707</f>
        <v>0.0110113181504487</v>
      </c>
      <c r="AS3708" s="11" t="n">
        <f aca="false">'Daily Data'!Q3707</f>
        <v>0.00994912502582253</v>
      </c>
      <c r="AT3708" s="11" t="n">
        <f aca="false">'Daily Data'!R3707</f>
        <v>0.0041449255345551</v>
      </c>
    </row>
    <row r="3709" customFormat="false" ht="15" hidden="false" customHeight="false" outlineLevel="0" collapsed="false">
      <c r="A3709" s="11" t="n">
        <f aca="false">'Daily Data'!O3708</f>
        <v>-0.00077529019990956</v>
      </c>
      <c r="C3709" s="11" t="n">
        <f aca="false">'Daily Data'!P3708</f>
        <v>0.00336838502985288</v>
      </c>
      <c r="E3709" s="11" t="n">
        <f aca="false">'Daily Data'!Q3708</f>
        <v>0.00349536767087795</v>
      </c>
      <c r="G3709" s="11" t="n">
        <f aca="false">'Daily Data'!R3708</f>
        <v>0.000803654397487154</v>
      </c>
      <c r="I3709" s="11" t="n">
        <f aca="false">'Daily Data'!O3708</f>
        <v>-0.00077529019990956</v>
      </c>
      <c r="J3709" s="11" t="n">
        <f aca="false">'Daily Data'!P3708</f>
        <v>0.00336838502985288</v>
      </c>
      <c r="L3709" s="11" t="n">
        <f aca="false">'Daily Data'!O3708</f>
        <v>-0.00077529019990956</v>
      </c>
      <c r="M3709" s="11" t="n">
        <f aca="false">'Daily Data'!Q3708</f>
        <v>0.00349536767087795</v>
      </c>
      <c r="O3709" s="11" t="n">
        <f aca="false">'Daily Data'!O3708</f>
        <v>-0.00077529019990956</v>
      </c>
      <c r="P3709" s="11" t="n">
        <f aca="false">'Daily Data'!R3708</f>
        <v>0.000803654397487154</v>
      </c>
      <c r="R3709" s="11" t="n">
        <f aca="false">'Daily Data'!P3708</f>
        <v>0.00336838502985288</v>
      </c>
      <c r="S3709" s="11" t="n">
        <f aca="false">'Daily Data'!Q3708</f>
        <v>0.00349536767087795</v>
      </c>
      <c r="U3709" s="11" t="n">
        <f aca="false">'Daily Data'!P3708</f>
        <v>0.00336838502985288</v>
      </c>
      <c r="V3709" s="11" t="n">
        <f aca="false">'Daily Data'!R3708</f>
        <v>0.000803654397487154</v>
      </c>
      <c r="X3709" s="11" t="n">
        <f aca="false">'Daily Data'!Q3708</f>
        <v>0.00349536767087795</v>
      </c>
      <c r="Y3709" s="11" t="n">
        <f aca="false">'Daily Data'!R3708</f>
        <v>0.000803654397487154</v>
      </c>
      <c r="AA3709" s="11" t="n">
        <f aca="false">'Daily Data'!O3708</f>
        <v>-0.00077529019990956</v>
      </c>
      <c r="AB3709" s="11" t="n">
        <f aca="false">'Daily Data'!P3708</f>
        <v>0.00336838502985288</v>
      </c>
      <c r="AC3709" s="11" t="n">
        <f aca="false">'Daily Data'!Q3708</f>
        <v>0.00349536767087795</v>
      </c>
      <c r="AE3709" s="11" t="n">
        <f aca="false">'Daily Data'!O3708</f>
        <v>-0.00077529019990956</v>
      </c>
      <c r="AF3709" s="11" t="n">
        <f aca="false">'Daily Data'!P3708</f>
        <v>0.00336838502985288</v>
      </c>
      <c r="AG3709" s="11" t="n">
        <f aca="false">'Daily Data'!R3708</f>
        <v>0.000803654397487154</v>
      </c>
      <c r="AI3709" s="11" t="n">
        <f aca="false">'Daily Data'!O3708</f>
        <v>-0.00077529019990956</v>
      </c>
      <c r="AJ3709" s="11" t="n">
        <f aca="false">'Daily Data'!Q3708</f>
        <v>0.00349536767087795</v>
      </c>
      <c r="AK3709" s="11" t="n">
        <f aca="false">'Daily Data'!R3708</f>
        <v>0.000803654397487154</v>
      </c>
      <c r="AM3709" s="11" t="n">
        <f aca="false">'Daily Data'!P3708</f>
        <v>0.00336838502985288</v>
      </c>
      <c r="AN3709" s="11" t="n">
        <f aca="false">'Daily Data'!Q3708</f>
        <v>0.00349536767087795</v>
      </c>
      <c r="AO3709" s="11" t="n">
        <f aca="false">'Daily Data'!R3708</f>
        <v>0.000803654397487154</v>
      </c>
      <c r="AQ3709" s="11" t="n">
        <f aca="false">'Daily Data'!O3708</f>
        <v>-0.00077529019990956</v>
      </c>
      <c r="AR3709" s="11" t="n">
        <f aca="false">'Daily Data'!P3708</f>
        <v>0.00336838502985288</v>
      </c>
      <c r="AS3709" s="11" t="n">
        <f aca="false">'Daily Data'!Q3708</f>
        <v>0.00349536767087795</v>
      </c>
      <c r="AT3709" s="11" t="n">
        <f aca="false">'Daily Data'!R3708</f>
        <v>0.000803654397487154</v>
      </c>
    </row>
    <row r="3710" customFormat="false" ht="15" hidden="false" customHeight="false" outlineLevel="0" collapsed="false">
      <c r="A3710" s="11" t="n">
        <f aca="false">'Daily Data'!O3709</f>
        <v>-0.000389530713120466</v>
      </c>
      <c r="C3710" s="11" t="n">
        <f aca="false">'Daily Data'!P3709</f>
        <v>0.00349420807449459</v>
      </c>
      <c r="E3710" s="11" t="n">
        <f aca="false">'Daily Data'!Q3709</f>
        <v>0.00371559355487312</v>
      </c>
      <c r="G3710" s="11" t="n">
        <f aca="false">'Daily Data'!R3709</f>
        <v>0.00675260166615339</v>
      </c>
      <c r="I3710" s="11" t="n">
        <f aca="false">'Daily Data'!O3709</f>
        <v>-0.000389530713120466</v>
      </c>
      <c r="J3710" s="11" t="n">
        <f aca="false">'Daily Data'!P3709</f>
        <v>0.00349420807449459</v>
      </c>
      <c r="L3710" s="11" t="n">
        <f aca="false">'Daily Data'!O3709</f>
        <v>-0.000389530713120466</v>
      </c>
      <c r="M3710" s="11" t="n">
        <f aca="false">'Daily Data'!Q3709</f>
        <v>0.00371559355487312</v>
      </c>
      <c r="O3710" s="11" t="n">
        <f aca="false">'Daily Data'!O3709</f>
        <v>-0.000389530713120466</v>
      </c>
      <c r="P3710" s="11" t="n">
        <f aca="false">'Daily Data'!R3709</f>
        <v>0.00675260166615339</v>
      </c>
      <c r="R3710" s="11" t="n">
        <f aca="false">'Daily Data'!P3709</f>
        <v>0.00349420807449459</v>
      </c>
      <c r="S3710" s="11" t="n">
        <f aca="false">'Daily Data'!Q3709</f>
        <v>0.00371559355487312</v>
      </c>
      <c r="U3710" s="11" t="n">
        <f aca="false">'Daily Data'!P3709</f>
        <v>0.00349420807449459</v>
      </c>
      <c r="V3710" s="11" t="n">
        <f aca="false">'Daily Data'!R3709</f>
        <v>0.00675260166615339</v>
      </c>
      <c r="X3710" s="11" t="n">
        <f aca="false">'Daily Data'!Q3709</f>
        <v>0.00371559355487312</v>
      </c>
      <c r="Y3710" s="11" t="n">
        <f aca="false">'Daily Data'!R3709</f>
        <v>0.00675260166615339</v>
      </c>
      <c r="AA3710" s="11" t="n">
        <f aca="false">'Daily Data'!O3709</f>
        <v>-0.000389530713120466</v>
      </c>
      <c r="AB3710" s="11" t="n">
        <f aca="false">'Daily Data'!P3709</f>
        <v>0.00349420807449459</v>
      </c>
      <c r="AC3710" s="11" t="n">
        <f aca="false">'Daily Data'!Q3709</f>
        <v>0.00371559355487312</v>
      </c>
      <c r="AE3710" s="11" t="n">
        <f aca="false">'Daily Data'!O3709</f>
        <v>-0.000389530713120466</v>
      </c>
      <c r="AF3710" s="11" t="n">
        <f aca="false">'Daily Data'!P3709</f>
        <v>0.00349420807449459</v>
      </c>
      <c r="AG3710" s="11" t="n">
        <f aca="false">'Daily Data'!R3709</f>
        <v>0.00675260166615339</v>
      </c>
      <c r="AI3710" s="11" t="n">
        <f aca="false">'Daily Data'!O3709</f>
        <v>-0.000389530713120466</v>
      </c>
      <c r="AJ3710" s="11" t="n">
        <f aca="false">'Daily Data'!Q3709</f>
        <v>0.00371559355487312</v>
      </c>
      <c r="AK3710" s="11" t="n">
        <f aca="false">'Daily Data'!R3709</f>
        <v>0.00675260166615339</v>
      </c>
      <c r="AM3710" s="11" t="n">
        <f aca="false">'Daily Data'!P3709</f>
        <v>0.00349420807449459</v>
      </c>
      <c r="AN3710" s="11" t="n">
        <f aca="false">'Daily Data'!Q3709</f>
        <v>0.00371559355487312</v>
      </c>
      <c r="AO3710" s="11" t="n">
        <f aca="false">'Daily Data'!R3709</f>
        <v>0.00675260166615339</v>
      </c>
      <c r="AQ3710" s="11" t="n">
        <f aca="false">'Daily Data'!O3709</f>
        <v>-0.000389530713120466</v>
      </c>
      <c r="AR3710" s="11" t="n">
        <f aca="false">'Daily Data'!P3709</f>
        <v>0.00349420807449459</v>
      </c>
      <c r="AS3710" s="11" t="n">
        <f aca="false">'Daily Data'!Q3709</f>
        <v>0.00371559355487312</v>
      </c>
      <c r="AT3710" s="11" t="n">
        <f aca="false">'Daily Data'!R3709</f>
        <v>0.00675260166615339</v>
      </c>
    </row>
    <row r="3711" customFormat="false" ht="15" hidden="false" customHeight="false" outlineLevel="0" collapsed="false">
      <c r="A3711" s="11" t="n">
        <f aca="false">'Daily Data'!O3710</f>
        <v>0.00162566974556362</v>
      </c>
      <c r="C3711" s="11" t="n">
        <f aca="false">'Daily Data'!P3710</f>
        <v>-0.00911479191524749</v>
      </c>
      <c r="E3711" s="11" t="n">
        <f aca="false">'Daily Data'!Q3710</f>
        <v>-0.0088025262298969</v>
      </c>
      <c r="G3711" s="11" t="n">
        <f aca="false">'Daily Data'!R3710</f>
        <v>-0.00534430208555774</v>
      </c>
      <c r="I3711" s="11" t="n">
        <f aca="false">'Daily Data'!O3710</f>
        <v>0.00162566974556362</v>
      </c>
      <c r="J3711" s="11" t="n">
        <f aca="false">'Daily Data'!P3710</f>
        <v>-0.00911479191524749</v>
      </c>
      <c r="L3711" s="11" t="n">
        <f aca="false">'Daily Data'!O3710</f>
        <v>0.00162566974556362</v>
      </c>
      <c r="M3711" s="11" t="n">
        <f aca="false">'Daily Data'!Q3710</f>
        <v>-0.0088025262298969</v>
      </c>
      <c r="O3711" s="11" t="n">
        <f aca="false">'Daily Data'!O3710</f>
        <v>0.00162566974556362</v>
      </c>
      <c r="P3711" s="11" t="n">
        <f aca="false">'Daily Data'!R3710</f>
        <v>-0.00534430208555774</v>
      </c>
      <c r="R3711" s="11" t="n">
        <f aca="false">'Daily Data'!P3710</f>
        <v>-0.00911479191524749</v>
      </c>
      <c r="S3711" s="11" t="n">
        <f aca="false">'Daily Data'!Q3710</f>
        <v>-0.0088025262298969</v>
      </c>
      <c r="U3711" s="11" t="n">
        <f aca="false">'Daily Data'!P3710</f>
        <v>-0.00911479191524749</v>
      </c>
      <c r="V3711" s="11" t="n">
        <f aca="false">'Daily Data'!R3710</f>
        <v>-0.00534430208555774</v>
      </c>
      <c r="X3711" s="11" t="n">
        <f aca="false">'Daily Data'!Q3710</f>
        <v>-0.0088025262298969</v>
      </c>
      <c r="Y3711" s="11" t="n">
        <f aca="false">'Daily Data'!R3710</f>
        <v>-0.00534430208555774</v>
      </c>
      <c r="AA3711" s="11" t="n">
        <f aca="false">'Daily Data'!O3710</f>
        <v>0.00162566974556362</v>
      </c>
      <c r="AB3711" s="11" t="n">
        <f aca="false">'Daily Data'!P3710</f>
        <v>-0.00911479191524749</v>
      </c>
      <c r="AC3711" s="11" t="n">
        <f aca="false">'Daily Data'!Q3710</f>
        <v>-0.0088025262298969</v>
      </c>
      <c r="AE3711" s="11" t="n">
        <f aca="false">'Daily Data'!O3710</f>
        <v>0.00162566974556362</v>
      </c>
      <c r="AF3711" s="11" t="n">
        <f aca="false">'Daily Data'!P3710</f>
        <v>-0.00911479191524749</v>
      </c>
      <c r="AG3711" s="11" t="n">
        <f aca="false">'Daily Data'!R3710</f>
        <v>-0.00534430208555774</v>
      </c>
      <c r="AI3711" s="11" t="n">
        <f aca="false">'Daily Data'!O3710</f>
        <v>0.00162566974556362</v>
      </c>
      <c r="AJ3711" s="11" t="n">
        <f aca="false">'Daily Data'!Q3710</f>
        <v>-0.0088025262298969</v>
      </c>
      <c r="AK3711" s="11" t="n">
        <f aca="false">'Daily Data'!R3710</f>
        <v>-0.00534430208555774</v>
      </c>
      <c r="AM3711" s="11" t="n">
        <f aca="false">'Daily Data'!P3710</f>
        <v>-0.00911479191524749</v>
      </c>
      <c r="AN3711" s="11" t="n">
        <f aca="false">'Daily Data'!Q3710</f>
        <v>-0.0088025262298969</v>
      </c>
      <c r="AO3711" s="11" t="n">
        <f aca="false">'Daily Data'!R3710</f>
        <v>-0.00534430208555774</v>
      </c>
      <c r="AQ3711" s="11" t="n">
        <f aca="false">'Daily Data'!O3710</f>
        <v>0.00162566974556362</v>
      </c>
      <c r="AR3711" s="11" t="n">
        <f aca="false">'Daily Data'!P3710</f>
        <v>-0.00911479191524749</v>
      </c>
      <c r="AS3711" s="11" t="n">
        <f aca="false">'Daily Data'!Q3710</f>
        <v>-0.0088025262298969</v>
      </c>
      <c r="AT3711" s="11" t="n">
        <f aca="false">'Daily Data'!R3710</f>
        <v>-0.00534430208555774</v>
      </c>
    </row>
    <row r="3712" customFormat="false" ht="15" hidden="false" customHeight="false" outlineLevel="0" collapsed="false">
      <c r="A3712" s="11" t="n">
        <f aca="false">'Daily Data'!O3711</f>
        <v>0.00501322516529919</v>
      </c>
      <c r="C3712" s="11" t="n">
        <f aca="false">'Daily Data'!P3711</f>
        <v>-0.00258938149972625</v>
      </c>
      <c r="E3712" s="11" t="n">
        <f aca="false">'Daily Data'!Q3711</f>
        <v>-0.00298179859569874</v>
      </c>
      <c r="G3712" s="11" t="n">
        <f aca="false">'Daily Data'!R3711</f>
        <v>-0.0124173341516919</v>
      </c>
      <c r="I3712" s="11" t="n">
        <f aca="false">'Daily Data'!O3711</f>
        <v>0.00501322516529919</v>
      </c>
      <c r="J3712" s="11" t="n">
        <f aca="false">'Daily Data'!P3711</f>
        <v>-0.00258938149972625</v>
      </c>
      <c r="L3712" s="11" t="n">
        <f aca="false">'Daily Data'!O3711</f>
        <v>0.00501322516529919</v>
      </c>
      <c r="M3712" s="11" t="n">
        <f aca="false">'Daily Data'!Q3711</f>
        <v>-0.00298179859569874</v>
      </c>
      <c r="O3712" s="11" t="n">
        <f aca="false">'Daily Data'!O3711</f>
        <v>0.00501322516529919</v>
      </c>
      <c r="P3712" s="11" t="n">
        <f aca="false">'Daily Data'!R3711</f>
        <v>-0.0124173341516919</v>
      </c>
      <c r="R3712" s="11" t="n">
        <f aca="false">'Daily Data'!P3711</f>
        <v>-0.00258938149972625</v>
      </c>
      <c r="S3712" s="11" t="n">
        <f aca="false">'Daily Data'!Q3711</f>
        <v>-0.00298179859569874</v>
      </c>
      <c r="U3712" s="11" t="n">
        <f aca="false">'Daily Data'!P3711</f>
        <v>-0.00258938149972625</v>
      </c>
      <c r="V3712" s="11" t="n">
        <f aca="false">'Daily Data'!R3711</f>
        <v>-0.0124173341516919</v>
      </c>
      <c r="X3712" s="11" t="n">
        <f aca="false">'Daily Data'!Q3711</f>
        <v>-0.00298179859569874</v>
      </c>
      <c r="Y3712" s="11" t="n">
        <f aca="false">'Daily Data'!R3711</f>
        <v>-0.0124173341516919</v>
      </c>
      <c r="AA3712" s="11" t="n">
        <f aca="false">'Daily Data'!O3711</f>
        <v>0.00501322516529919</v>
      </c>
      <c r="AB3712" s="11" t="n">
        <f aca="false">'Daily Data'!P3711</f>
        <v>-0.00258938149972625</v>
      </c>
      <c r="AC3712" s="11" t="n">
        <f aca="false">'Daily Data'!Q3711</f>
        <v>-0.00298179859569874</v>
      </c>
      <c r="AE3712" s="11" t="n">
        <f aca="false">'Daily Data'!O3711</f>
        <v>0.00501322516529919</v>
      </c>
      <c r="AF3712" s="11" t="n">
        <f aca="false">'Daily Data'!P3711</f>
        <v>-0.00258938149972625</v>
      </c>
      <c r="AG3712" s="11" t="n">
        <f aca="false">'Daily Data'!R3711</f>
        <v>-0.0124173341516919</v>
      </c>
      <c r="AI3712" s="11" t="n">
        <f aca="false">'Daily Data'!O3711</f>
        <v>0.00501322516529919</v>
      </c>
      <c r="AJ3712" s="11" t="n">
        <f aca="false">'Daily Data'!Q3711</f>
        <v>-0.00298179859569874</v>
      </c>
      <c r="AK3712" s="11" t="n">
        <f aca="false">'Daily Data'!R3711</f>
        <v>-0.0124173341516919</v>
      </c>
      <c r="AM3712" s="11" t="n">
        <f aca="false">'Daily Data'!P3711</f>
        <v>-0.00258938149972625</v>
      </c>
      <c r="AN3712" s="11" t="n">
        <f aca="false">'Daily Data'!Q3711</f>
        <v>-0.00298179859569874</v>
      </c>
      <c r="AO3712" s="11" t="n">
        <f aca="false">'Daily Data'!R3711</f>
        <v>-0.0124173341516919</v>
      </c>
      <c r="AQ3712" s="11" t="n">
        <f aca="false">'Daily Data'!O3711</f>
        <v>0.00501322516529919</v>
      </c>
      <c r="AR3712" s="11" t="n">
        <f aca="false">'Daily Data'!P3711</f>
        <v>-0.00258938149972625</v>
      </c>
      <c r="AS3712" s="11" t="n">
        <f aca="false">'Daily Data'!Q3711</f>
        <v>-0.00298179859569874</v>
      </c>
      <c r="AT3712" s="11" t="n">
        <f aca="false">'Daily Data'!R3711</f>
        <v>-0.0124173341516919</v>
      </c>
    </row>
    <row r="3713" customFormat="false" ht="15" hidden="false" customHeight="false" outlineLevel="0" collapsed="false">
      <c r="A3713" s="11" t="n">
        <f aca="false">'Daily Data'!O3712</f>
        <v>-0.000908201616859714</v>
      </c>
      <c r="C3713" s="11" t="n">
        <f aca="false">'Daily Data'!P3712</f>
        <v>-0.0141201437763236</v>
      </c>
      <c r="E3713" s="11" t="n">
        <f aca="false">'Daily Data'!Q3712</f>
        <v>-0.0143549993351763</v>
      </c>
      <c r="G3713" s="11" t="n">
        <f aca="false">'Daily Data'!R3712</f>
        <v>-0.0147173287227302</v>
      </c>
      <c r="I3713" s="11" t="n">
        <f aca="false">'Daily Data'!O3712</f>
        <v>-0.000908201616859714</v>
      </c>
      <c r="J3713" s="11" t="n">
        <f aca="false">'Daily Data'!P3712</f>
        <v>-0.0141201437763236</v>
      </c>
      <c r="L3713" s="11" t="n">
        <f aca="false">'Daily Data'!O3712</f>
        <v>-0.000908201616859714</v>
      </c>
      <c r="M3713" s="11" t="n">
        <f aca="false">'Daily Data'!Q3712</f>
        <v>-0.0143549993351763</v>
      </c>
      <c r="O3713" s="11" t="n">
        <f aca="false">'Daily Data'!O3712</f>
        <v>-0.000908201616859714</v>
      </c>
      <c r="P3713" s="11" t="n">
        <f aca="false">'Daily Data'!R3712</f>
        <v>-0.0147173287227302</v>
      </c>
      <c r="R3713" s="11" t="n">
        <f aca="false">'Daily Data'!P3712</f>
        <v>-0.0141201437763236</v>
      </c>
      <c r="S3713" s="11" t="n">
        <f aca="false">'Daily Data'!Q3712</f>
        <v>-0.0143549993351763</v>
      </c>
      <c r="U3713" s="11" t="n">
        <f aca="false">'Daily Data'!P3712</f>
        <v>-0.0141201437763236</v>
      </c>
      <c r="V3713" s="11" t="n">
        <f aca="false">'Daily Data'!R3712</f>
        <v>-0.0147173287227302</v>
      </c>
      <c r="X3713" s="11" t="n">
        <f aca="false">'Daily Data'!Q3712</f>
        <v>-0.0143549993351763</v>
      </c>
      <c r="Y3713" s="11" t="n">
        <f aca="false">'Daily Data'!R3712</f>
        <v>-0.0147173287227302</v>
      </c>
      <c r="AA3713" s="11" t="n">
        <f aca="false">'Daily Data'!O3712</f>
        <v>-0.000908201616859714</v>
      </c>
      <c r="AB3713" s="11" t="n">
        <f aca="false">'Daily Data'!P3712</f>
        <v>-0.0141201437763236</v>
      </c>
      <c r="AC3713" s="11" t="n">
        <f aca="false">'Daily Data'!Q3712</f>
        <v>-0.0143549993351763</v>
      </c>
      <c r="AE3713" s="11" t="n">
        <f aca="false">'Daily Data'!O3712</f>
        <v>-0.000908201616859714</v>
      </c>
      <c r="AF3713" s="11" t="n">
        <f aca="false">'Daily Data'!P3712</f>
        <v>-0.0141201437763236</v>
      </c>
      <c r="AG3713" s="11" t="n">
        <f aca="false">'Daily Data'!R3712</f>
        <v>-0.0147173287227302</v>
      </c>
      <c r="AI3713" s="11" t="n">
        <f aca="false">'Daily Data'!O3712</f>
        <v>-0.000908201616859714</v>
      </c>
      <c r="AJ3713" s="11" t="n">
        <f aca="false">'Daily Data'!Q3712</f>
        <v>-0.0143549993351763</v>
      </c>
      <c r="AK3713" s="11" t="n">
        <f aca="false">'Daily Data'!R3712</f>
        <v>-0.0147173287227302</v>
      </c>
      <c r="AM3713" s="11" t="n">
        <f aca="false">'Daily Data'!P3712</f>
        <v>-0.0141201437763236</v>
      </c>
      <c r="AN3713" s="11" t="n">
        <f aca="false">'Daily Data'!Q3712</f>
        <v>-0.0143549993351763</v>
      </c>
      <c r="AO3713" s="11" t="n">
        <f aca="false">'Daily Data'!R3712</f>
        <v>-0.0147173287227302</v>
      </c>
      <c r="AQ3713" s="11" t="n">
        <f aca="false">'Daily Data'!O3712</f>
        <v>-0.000908201616859714</v>
      </c>
      <c r="AR3713" s="11" t="n">
        <f aca="false">'Daily Data'!P3712</f>
        <v>-0.0141201437763236</v>
      </c>
      <c r="AS3713" s="11" t="n">
        <f aca="false">'Daily Data'!Q3712</f>
        <v>-0.0143549993351763</v>
      </c>
      <c r="AT3713" s="11" t="n">
        <f aca="false">'Daily Data'!R3712</f>
        <v>-0.0147173287227302</v>
      </c>
    </row>
    <row r="3714" customFormat="false" ht="15" hidden="false" customHeight="false" outlineLevel="0" collapsed="false">
      <c r="A3714" s="11" t="n">
        <f aca="false">'Daily Data'!O3713</f>
        <v>0.000243874532153312</v>
      </c>
      <c r="C3714" s="11" t="n">
        <f aca="false">'Daily Data'!P3713</f>
        <v>-0.0110522687001938</v>
      </c>
      <c r="E3714" s="11" t="n">
        <f aca="false">'Daily Data'!Q3713</f>
        <v>-0.0115329499508508</v>
      </c>
      <c r="G3714" s="11" t="n">
        <f aca="false">'Daily Data'!R3713</f>
        <v>0.00589592026221349</v>
      </c>
      <c r="I3714" s="11" t="n">
        <f aca="false">'Daily Data'!O3713</f>
        <v>0.000243874532153312</v>
      </c>
      <c r="J3714" s="11" t="n">
        <f aca="false">'Daily Data'!P3713</f>
        <v>-0.0110522687001938</v>
      </c>
      <c r="L3714" s="11" t="n">
        <f aca="false">'Daily Data'!O3713</f>
        <v>0.000243874532153312</v>
      </c>
      <c r="M3714" s="11" t="n">
        <f aca="false">'Daily Data'!Q3713</f>
        <v>-0.0115329499508508</v>
      </c>
      <c r="O3714" s="11" t="n">
        <f aca="false">'Daily Data'!O3713</f>
        <v>0.000243874532153312</v>
      </c>
      <c r="P3714" s="11" t="n">
        <f aca="false">'Daily Data'!R3713</f>
        <v>0.00589592026221349</v>
      </c>
      <c r="R3714" s="11" t="n">
        <f aca="false">'Daily Data'!P3713</f>
        <v>-0.0110522687001938</v>
      </c>
      <c r="S3714" s="11" t="n">
        <f aca="false">'Daily Data'!Q3713</f>
        <v>-0.0115329499508508</v>
      </c>
      <c r="U3714" s="11" t="n">
        <f aca="false">'Daily Data'!P3713</f>
        <v>-0.0110522687001938</v>
      </c>
      <c r="V3714" s="11" t="n">
        <f aca="false">'Daily Data'!R3713</f>
        <v>0.00589592026221349</v>
      </c>
      <c r="X3714" s="11" t="n">
        <f aca="false">'Daily Data'!Q3713</f>
        <v>-0.0115329499508508</v>
      </c>
      <c r="Y3714" s="11" t="n">
        <f aca="false">'Daily Data'!R3713</f>
        <v>0.00589592026221349</v>
      </c>
      <c r="AA3714" s="11" t="n">
        <f aca="false">'Daily Data'!O3713</f>
        <v>0.000243874532153312</v>
      </c>
      <c r="AB3714" s="11" t="n">
        <f aca="false">'Daily Data'!P3713</f>
        <v>-0.0110522687001938</v>
      </c>
      <c r="AC3714" s="11" t="n">
        <f aca="false">'Daily Data'!Q3713</f>
        <v>-0.0115329499508508</v>
      </c>
      <c r="AE3714" s="11" t="n">
        <f aca="false">'Daily Data'!O3713</f>
        <v>0.000243874532153312</v>
      </c>
      <c r="AF3714" s="11" t="n">
        <f aca="false">'Daily Data'!P3713</f>
        <v>-0.0110522687001938</v>
      </c>
      <c r="AG3714" s="11" t="n">
        <f aca="false">'Daily Data'!R3713</f>
        <v>0.00589592026221349</v>
      </c>
      <c r="AI3714" s="11" t="n">
        <f aca="false">'Daily Data'!O3713</f>
        <v>0.000243874532153312</v>
      </c>
      <c r="AJ3714" s="11" t="n">
        <f aca="false">'Daily Data'!Q3713</f>
        <v>-0.0115329499508508</v>
      </c>
      <c r="AK3714" s="11" t="n">
        <f aca="false">'Daily Data'!R3713</f>
        <v>0.00589592026221349</v>
      </c>
      <c r="AM3714" s="11" t="n">
        <f aca="false">'Daily Data'!P3713</f>
        <v>-0.0110522687001938</v>
      </c>
      <c r="AN3714" s="11" t="n">
        <f aca="false">'Daily Data'!Q3713</f>
        <v>-0.0115329499508508</v>
      </c>
      <c r="AO3714" s="11" t="n">
        <f aca="false">'Daily Data'!R3713</f>
        <v>0.00589592026221349</v>
      </c>
      <c r="AQ3714" s="11" t="n">
        <f aca="false">'Daily Data'!O3713</f>
        <v>0.000243874532153312</v>
      </c>
      <c r="AR3714" s="11" t="n">
        <f aca="false">'Daily Data'!P3713</f>
        <v>-0.0110522687001938</v>
      </c>
      <c r="AS3714" s="11" t="n">
        <f aca="false">'Daily Data'!Q3713</f>
        <v>-0.0115329499508508</v>
      </c>
      <c r="AT3714" s="11" t="n">
        <f aca="false">'Daily Data'!R3713</f>
        <v>0.00589592026221349</v>
      </c>
    </row>
    <row r="3715" customFormat="false" ht="15" hidden="false" customHeight="false" outlineLevel="0" collapsed="false">
      <c r="A3715" s="11" t="n">
        <f aca="false">'Daily Data'!O3714</f>
        <v>-0.00428430196671363</v>
      </c>
      <c r="C3715" s="11" t="n">
        <f aca="false">'Daily Data'!P3714</f>
        <v>-0.000650301389791206</v>
      </c>
      <c r="E3715" s="11" t="n">
        <f aca="false">'Daily Data'!Q3714</f>
        <v>-3.17460317460317E-006</v>
      </c>
      <c r="G3715" s="11" t="n">
        <f aca="false">'Daily Data'!R3714</f>
        <v>-0.00412395204006737</v>
      </c>
      <c r="I3715" s="11" t="n">
        <f aca="false">'Daily Data'!O3714</f>
        <v>-0.00428430196671363</v>
      </c>
      <c r="J3715" s="11" t="n">
        <f aca="false">'Daily Data'!P3714</f>
        <v>-0.000650301389791206</v>
      </c>
      <c r="L3715" s="11" t="n">
        <f aca="false">'Daily Data'!O3714</f>
        <v>-0.00428430196671363</v>
      </c>
      <c r="M3715" s="11" t="n">
        <f aca="false">'Daily Data'!Q3714</f>
        <v>-3.17460317460317E-006</v>
      </c>
      <c r="O3715" s="11" t="n">
        <f aca="false">'Daily Data'!O3714</f>
        <v>-0.00428430196671363</v>
      </c>
      <c r="P3715" s="11" t="n">
        <f aca="false">'Daily Data'!R3714</f>
        <v>-0.00412395204006737</v>
      </c>
      <c r="R3715" s="11" t="n">
        <f aca="false">'Daily Data'!P3714</f>
        <v>-0.000650301389791206</v>
      </c>
      <c r="S3715" s="11" t="n">
        <f aca="false">'Daily Data'!Q3714</f>
        <v>-3.17460317460317E-006</v>
      </c>
      <c r="U3715" s="11" t="n">
        <f aca="false">'Daily Data'!P3714</f>
        <v>-0.000650301389791206</v>
      </c>
      <c r="V3715" s="11" t="n">
        <f aca="false">'Daily Data'!R3714</f>
        <v>-0.00412395204006737</v>
      </c>
      <c r="X3715" s="11" t="n">
        <f aca="false">'Daily Data'!Q3714</f>
        <v>-3.17460317460317E-006</v>
      </c>
      <c r="Y3715" s="11" t="n">
        <f aca="false">'Daily Data'!R3714</f>
        <v>-0.00412395204006737</v>
      </c>
      <c r="AA3715" s="11" t="n">
        <f aca="false">'Daily Data'!O3714</f>
        <v>-0.00428430196671363</v>
      </c>
      <c r="AB3715" s="11" t="n">
        <f aca="false">'Daily Data'!P3714</f>
        <v>-0.000650301389791206</v>
      </c>
      <c r="AC3715" s="11" t="n">
        <f aca="false">'Daily Data'!Q3714</f>
        <v>-3.17460317460317E-006</v>
      </c>
      <c r="AE3715" s="11" t="n">
        <f aca="false">'Daily Data'!O3714</f>
        <v>-0.00428430196671363</v>
      </c>
      <c r="AF3715" s="11" t="n">
        <f aca="false">'Daily Data'!P3714</f>
        <v>-0.000650301389791206</v>
      </c>
      <c r="AG3715" s="11" t="n">
        <f aca="false">'Daily Data'!R3714</f>
        <v>-0.00412395204006737</v>
      </c>
      <c r="AI3715" s="11" t="n">
        <f aca="false">'Daily Data'!O3714</f>
        <v>-0.00428430196671363</v>
      </c>
      <c r="AJ3715" s="11" t="n">
        <f aca="false">'Daily Data'!Q3714</f>
        <v>-3.17460317460317E-006</v>
      </c>
      <c r="AK3715" s="11" t="n">
        <f aca="false">'Daily Data'!R3714</f>
        <v>-0.00412395204006737</v>
      </c>
      <c r="AM3715" s="11" t="n">
        <f aca="false">'Daily Data'!P3714</f>
        <v>-0.000650301389791206</v>
      </c>
      <c r="AN3715" s="11" t="n">
        <f aca="false">'Daily Data'!Q3714</f>
        <v>-3.17460317460317E-006</v>
      </c>
      <c r="AO3715" s="11" t="n">
        <f aca="false">'Daily Data'!R3714</f>
        <v>-0.00412395204006737</v>
      </c>
      <c r="AQ3715" s="11" t="n">
        <f aca="false">'Daily Data'!O3714</f>
        <v>-0.00428430196671363</v>
      </c>
      <c r="AR3715" s="11" t="n">
        <f aca="false">'Daily Data'!P3714</f>
        <v>-0.000650301389791206</v>
      </c>
      <c r="AS3715" s="11" t="n">
        <f aca="false">'Daily Data'!Q3714</f>
        <v>-3.17460317460317E-006</v>
      </c>
      <c r="AT3715" s="11" t="n">
        <f aca="false">'Daily Data'!R3714</f>
        <v>-0.00412395204006737</v>
      </c>
    </row>
    <row r="3716" customFormat="false" ht="15" hidden="false" customHeight="false" outlineLevel="0" collapsed="false">
      <c r="A3716" s="11" t="n">
        <f aca="false">'Daily Data'!O3715</f>
        <v>-0.00187733054397336</v>
      </c>
      <c r="C3716" s="11" t="n">
        <f aca="false">'Daily Data'!P3715</f>
        <v>0.00384070475815008</v>
      </c>
      <c r="E3716" s="11" t="n">
        <f aca="false">'Daily Data'!Q3715</f>
        <v>0.00408532948532954</v>
      </c>
      <c r="G3716" s="11" t="n">
        <f aca="false">'Daily Data'!R3715</f>
        <v>-0.0133416836634498</v>
      </c>
      <c r="I3716" s="11" t="n">
        <f aca="false">'Daily Data'!O3715</f>
        <v>-0.00187733054397336</v>
      </c>
      <c r="J3716" s="11" t="n">
        <f aca="false">'Daily Data'!P3715</f>
        <v>0.00384070475815008</v>
      </c>
      <c r="L3716" s="11" t="n">
        <f aca="false">'Daily Data'!O3715</f>
        <v>-0.00187733054397336</v>
      </c>
      <c r="M3716" s="11" t="n">
        <f aca="false">'Daily Data'!Q3715</f>
        <v>0.00408532948532954</v>
      </c>
      <c r="O3716" s="11" t="n">
        <f aca="false">'Daily Data'!O3715</f>
        <v>-0.00187733054397336</v>
      </c>
      <c r="P3716" s="11" t="n">
        <f aca="false">'Daily Data'!R3715</f>
        <v>-0.0133416836634498</v>
      </c>
      <c r="R3716" s="11" t="n">
        <f aca="false">'Daily Data'!P3715</f>
        <v>0.00384070475815008</v>
      </c>
      <c r="S3716" s="11" t="n">
        <f aca="false">'Daily Data'!Q3715</f>
        <v>0.00408532948532954</v>
      </c>
      <c r="U3716" s="11" t="n">
        <f aca="false">'Daily Data'!P3715</f>
        <v>0.00384070475815008</v>
      </c>
      <c r="V3716" s="11" t="n">
        <f aca="false">'Daily Data'!R3715</f>
        <v>-0.0133416836634498</v>
      </c>
      <c r="X3716" s="11" t="n">
        <f aca="false">'Daily Data'!Q3715</f>
        <v>0.00408532948532954</v>
      </c>
      <c r="Y3716" s="11" t="n">
        <f aca="false">'Daily Data'!R3715</f>
        <v>-0.0133416836634498</v>
      </c>
      <c r="AA3716" s="11" t="n">
        <f aca="false">'Daily Data'!O3715</f>
        <v>-0.00187733054397336</v>
      </c>
      <c r="AB3716" s="11" t="n">
        <f aca="false">'Daily Data'!P3715</f>
        <v>0.00384070475815008</v>
      </c>
      <c r="AC3716" s="11" t="n">
        <f aca="false">'Daily Data'!Q3715</f>
        <v>0.00408532948532954</v>
      </c>
      <c r="AE3716" s="11" t="n">
        <f aca="false">'Daily Data'!O3715</f>
        <v>-0.00187733054397336</v>
      </c>
      <c r="AF3716" s="11" t="n">
        <f aca="false">'Daily Data'!P3715</f>
        <v>0.00384070475815008</v>
      </c>
      <c r="AG3716" s="11" t="n">
        <f aca="false">'Daily Data'!R3715</f>
        <v>-0.0133416836634498</v>
      </c>
      <c r="AI3716" s="11" t="n">
        <f aca="false">'Daily Data'!O3715</f>
        <v>-0.00187733054397336</v>
      </c>
      <c r="AJ3716" s="11" t="n">
        <f aca="false">'Daily Data'!Q3715</f>
        <v>0.00408532948532954</v>
      </c>
      <c r="AK3716" s="11" t="n">
        <f aca="false">'Daily Data'!R3715</f>
        <v>-0.0133416836634498</v>
      </c>
      <c r="AM3716" s="11" t="n">
        <f aca="false">'Daily Data'!P3715</f>
        <v>0.00384070475815008</v>
      </c>
      <c r="AN3716" s="11" t="n">
        <f aca="false">'Daily Data'!Q3715</f>
        <v>0.00408532948532954</v>
      </c>
      <c r="AO3716" s="11" t="n">
        <f aca="false">'Daily Data'!R3715</f>
        <v>-0.0133416836634498</v>
      </c>
      <c r="AQ3716" s="11" t="n">
        <f aca="false">'Daily Data'!O3715</f>
        <v>-0.00187733054397336</v>
      </c>
      <c r="AR3716" s="11" t="n">
        <f aca="false">'Daily Data'!P3715</f>
        <v>0.00384070475815008</v>
      </c>
      <c r="AS3716" s="11" t="n">
        <f aca="false">'Daily Data'!Q3715</f>
        <v>0.00408532948532954</v>
      </c>
      <c r="AT3716" s="11" t="n">
        <f aca="false">'Daily Data'!R3715</f>
        <v>-0.0133416836634498</v>
      </c>
    </row>
    <row r="3717" customFormat="false" ht="15" hidden="false" customHeight="false" outlineLevel="0" collapsed="false">
      <c r="A3717" s="11" t="n">
        <f aca="false">'Daily Data'!O3716</f>
        <v>-0.00745864885417551</v>
      </c>
      <c r="C3717" s="11" t="n">
        <f aca="false">'Daily Data'!P3716</f>
        <v>0.0153134675175912</v>
      </c>
      <c r="E3717" s="11" t="n">
        <f aca="false">'Daily Data'!Q3716</f>
        <v>0.014787244558502</v>
      </c>
      <c r="G3717" s="11" t="n">
        <f aca="false">'Daily Data'!R3716</f>
        <v>-0.00769593303047005</v>
      </c>
      <c r="I3717" s="11" t="n">
        <f aca="false">'Daily Data'!O3716</f>
        <v>-0.00745864885417551</v>
      </c>
      <c r="J3717" s="11" t="n">
        <f aca="false">'Daily Data'!P3716</f>
        <v>0.0153134675175912</v>
      </c>
      <c r="L3717" s="11" t="n">
        <f aca="false">'Daily Data'!O3716</f>
        <v>-0.00745864885417551</v>
      </c>
      <c r="M3717" s="11" t="n">
        <f aca="false">'Daily Data'!Q3716</f>
        <v>0.014787244558502</v>
      </c>
      <c r="O3717" s="11" t="n">
        <f aca="false">'Daily Data'!O3716</f>
        <v>-0.00745864885417551</v>
      </c>
      <c r="P3717" s="11" t="n">
        <f aca="false">'Daily Data'!R3716</f>
        <v>-0.00769593303047005</v>
      </c>
      <c r="R3717" s="11" t="n">
        <f aca="false">'Daily Data'!P3716</f>
        <v>0.0153134675175912</v>
      </c>
      <c r="S3717" s="11" t="n">
        <f aca="false">'Daily Data'!Q3716</f>
        <v>0.014787244558502</v>
      </c>
      <c r="U3717" s="11" t="n">
        <f aca="false">'Daily Data'!P3716</f>
        <v>0.0153134675175912</v>
      </c>
      <c r="V3717" s="11" t="n">
        <f aca="false">'Daily Data'!R3716</f>
        <v>-0.00769593303047005</v>
      </c>
      <c r="X3717" s="11" t="n">
        <f aca="false">'Daily Data'!Q3716</f>
        <v>0.014787244558502</v>
      </c>
      <c r="Y3717" s="11" t="n">
        <f aca="false">'Daily Data'!R3716</f>
        <v>-0.00769593303047005</v>
      </c>
      <c r="AA3717" s="11" t="n">
        <f aca="false">'Daily Data'!O3716</f>
        <v>-0.00745864885417551</v>
      </c>
      <c r="AB3717" s="11" t="n">
        <f aca="false">'Daily Data'!P3716</f>
        <v>0.0153134675175912</v>
      </c>
      <c r="AC3717" s="11" t="n">
        <f aca="false">'Daily Data'!Q3716</f>
        <v>0.014787244558502</v>
      </c>
      <c r="AE3717" s="11" t="n">
        <f aca="false">'Daily Data'!O3716</f>
        <v>-0.00745864885417551</v>
      </c>
      <c r="AF3717" s="11" t="n">
        <f aca="false">'Daily Data'!P3716</f>
        <v>0.0153134675175912</v>
      </c>
      <c r="AG3717" s="11" t="n">
        <f aca="false">'Daily Data'!R3716</f>
        <v>-0.00769593303047005</v>
      </c>
      <c r="AI3717" s="11" t="n">
        <f aca="false">'Daily Data'!O3716</f>
        <v>-0.00745864885417551</v>
      </c>
      <c r="AJ3717" s="11" t="n">
        <f aca="false">'Daily Data'!Q3716</f>
        <v>0.014787244558502</v>
      </c>
      <c r="AK3717" s="11" t="n">
        <f aca="false">'Daily Data'!R3716</f>
        <v>-0.00769593303047005</v>
      </c>
      <c r="AM3717" s="11" t="n">
        <f aca="false">'Daily Data'!P3716</f>
        <v>0.0153134675175912</v>
      </c>
      <c r="AN3717" s="11" t="n">
        <f aca="false">'Daily Data'!Q3716</f>
        <v>0.014787244558502</v>
      </c>
      <c r="AO3717" s="11" t="n">
        <f aca="false">'Daily Data'!R3716</f>
        <v>-0.00769593303047005</v>
      </c>
      <c r="AQ3717" s="11" t="n">
        <f aca="false">'Daily Data'!O3716</f>
        <v>-0.00745864885417551</v>
      </c>
      <c r="AR3717" s="11" t="n">
        <f aca="false">'Daily Data'!P3716</f>
        <v>0.0153134675175912</v>
      </c>
      <c r="AS3717" s="11" t="n">
        <f aca="false">'Daily Data'!Q3716</f>
        <v>0.014787244558502</v>
      </c>
      <c r="AT3717" s="11" t="n">
        <f aca="false">'Daily Data'!R3716</f>
        <v>-0.00769593303047005</v>
      </c>
    </row>
    <row r="3718" customFormat="false" ht="15" hidden="false" customHeight="false" outlineLevel="0" collapsed="false">
      <c r="A3718" s="11" t="n">
        <f aca="false">'Daily Data'!O3717</f>
        <v>0.000998355512279627</v>
      </c>
      <c r="C3718" s="11" t="n">
        <f aca="false">'Daily Data'!P3717</f>
        <v>-0.00261414066061576</v>
      </c>
      <c r="E3718" s="11" t="n">
        <f aca="false">'Daily Data'!Q3717</f>
        <v>-0.00206843689148521</v>
      </c>
      <c r="G3718" s="11" t="n">
        <f aca="false">'Daily Data'!R3717</f>
        <v>-0.00282069383653942</v>
      </c>
      <c r="I3718" s="11" t="n">
        <f aca="false">'Daily Data'!O3717</f>
        <v>0.000998355512279627</v>
      </c>
      <c r="J3718" s="11" t="n">
        <f aca="false">'Daily Data'!P3717</f>
        <v>-0.00261414066061576</v>
      </c>
      <c r="L3718" s="11" t="n">
        <f aca="false">'Daily Data'!O3717</f>
        <v>0.000998355512279627</v>
      </c>
      <c r="M3718" s="11" t="n">
        <f aca="false">'Daily Data'!Q3717</f>
        <v>-0.00206843689148521</v>
      </c>
      <c r="O3718" s="11" t="n">
        <f aca="false">'Daily Data'!O3717</f>
        <v>0.000998355512279627</v>
      </c>
      <c r="P3718" s="11" t="n">
        <f aca="false">'Daily Data'!R3717</f>
        <v>-0.00282069383653942</v>
      </c>
      <c r="R3718" s="11" t="n">
        <f aca="false">'Daily Data'!P3717</f>
        <v>-0.00261414066061576</v>
      </c>
      <c r="S3718" s="11" t="n">
        <f aca="false">'Daily Data'!Q3717</f>
        <v>-0.00206843689148521</v>
      </c>
      <c r="U3718" s="11" t="n">
        <f aca="false">'Daily Data'!P3717</f>
        <v>-0.00261414066061576</v>
      </c>
      <c r="V3718" s="11" t="n">
        <f aca="false">'Daily Data'!R3717</f>
        <v>-0.00282069383653942</v>
      </c>
      <c r="X3718" s="11" t="n">
        <f aca="false">'Daily Data'!Q3717</f>
        <v>-0.00206843689148521</v>
      </c>
      <c r="Y3718" s="11" t="n">
        <f aca="false">'Daily Data'!R3717</f>
        <v>-0.00282069383653942</v>
      </c>
      <c r="AA3718" s="11" t="n">
        <f aca="false">'Daily Data'!O3717</f>
        <v>0.000998355512279627</v>
      </c>
      <c r="AB3718" s="11" t="n">
        <f aca="false">'Daily Data'!P3717</f>
        <v>-0.00261414066061576</v>
      </c>
      <c r="AC3718" s="11" t="n">
        <f aca="false">'Daily Data'!Q3717</f>
        <v>-0.00206843689148521</v>
      </c>
      <c r="AE3718" s="11" t="n">
        <f aca="false">'Daily Data'!O3717</f>
        <v>0.000998355512279627</v>
      </c>
      <c r="AF3718" s="11" t="n">
        <f aca="false">'Daily Data'!P3717</f>
        <v>-0.00261414066061576</v>
      </c>
      <c r="AG3718" s="11" t="n">
        <f aca="false">'Daily Data'!R3717</f>
        <v>-0.00282069383653942</v>
      </c>
      <c r="AI3718" s="11" t="n">
        <f aca="false">'Daily Data'!O3717</f>
        <v>0.000998355512279627</v>
      </c>
      <c r="AJ3718" s="11" t="n">
        <f aca="false">'Daily Data'!Q3717</f>
        <v>-0.00206843689148521</v>
      </c>
      <c r="AK3718" s="11" t="n">
        <f aca="false">'Daily Data'!R3717</f>
        <v>-0.00282069383653942</v>
      </c>
      <c r="AM3718" s="11" t="n">
        <f aca="false">'Daily Data'!P3717</f>
        <v>-0.00261414066061576</v>
      </c>
      <c r="AN3718" s="11" t="n">
        <f aca="false">'Daily Data'!Q3717</f>
        <v>-0.00206843689148521</v>
      </c>
      <c r="AO3718" s="11" t="n">
        <f aca="false">'Daily Data'!R3717</f>
        <v>-0.00282069383653942</v>
      </c>
      <c r="AQ3718" s="11" t="n">
        <f aca="false">'Daily Data'!O3717</f>
        <v>0.000998355512279627</v>
      </c>
      <c r="AR3718" s="11" t="n">
        <f aca="false">'Daily Data'!P3717</f>
        <v>-0.00261414066061576</v>
      </c>
      <c r="AS3718" s="11" t="n">
        <f aca="false">'Daily Data'!Q3717</f>
        <v>-0.00206843689148521</v>
      </c>
      <c r="AT3718" s="11" t="n">
        <f aca="false">'Daily Data'!R3717</f>
        <v>-0.00282069383653942</v>
      </c>
    </row>
    <row r="3719" customFormat="false" ht="15" hidden="false" customHeight="false" outlineLevel="0" collapsed="false">
      <c r="A3719" s="11" t="n">
        <f aca="false">'Daily Data'!O3718</f>
        <v>0.0110026340180422</v>
      </c>
      <c r="C3719" s="11" t="n">
        <f aca="false">'Daily Data'!P3718</f>
        <v>-0.000584908169201468</v>
      </c>
      <c r="E3719" s="11" t="n">
        <f aca="false">'Daily Data'!Q3718</f>
        <v>-0.000830989172711115</v>
      </c>
      <c r="G3719" s="11" t="n">
        <f aca="false">'Daily Data'!R3718</f>
        <v>-0.0064577892719843</v>
      </c>
      <c r="I3719" s="11" t="n">
        <f aca="false">'Daily Data'!O3718</f>
        <v>0.0110026340180422</v>
      </c>
      <c r="J3719" s="11" t="n">
        <f aca="false">'Daily Data'!P3718</f>
        <v>-0.000584908169201468</v>
      </c>
      <c r="L3719" s="11" t="n">
        <f aca="false">'Daily Data'!O3718</f>
        <v>0.0110026340180422</v>
      </c>
      <c r="M3719" s="11" t="n">
        <f aca="false">'Daily Data'!Q3718</f>
        <v>-0.000830989172711115</v>
      </c>
      <c r="O3719" s="11" t="n">
        <f aca="false">'Daily Data'!O3718</f>
        <v>0.0110026340180422</v>
      </c>
      <c r="P3719" s="11" t="n">
        <f aca="false">'Daily Data'!R3718</f>
        <v>-0.0064577892719843</v>
      </c>
      <c r="R3719" s="11" t="n">
        <f aca="false">'Daily Data'!P3718</f>
        <v>-0.000584908169201468</v>
      </c>
      <c r="S3719" s="11" t="n">
        <f aca="false">'Daily Data'!Q3718</f>
        <v>-0.000830989172711115</v>
      </c>
      <c r="U3719" s="11" t="n">
        <f aca="false">'Daily Data'!P3718</f>
        <v>-0.000584908169201468</v>
      </c>
      <c r="V3719" s="11" t="n">
        <f aca="false">'Daily Data'!R3718</f>
        <v>-0.0064577892719843</v>
      </c>
      <c r="X3719" s="11" t="n">
        <f aca="false">'Daily Data'!Q3718</f>
        <v>-0.000830989172711115</v>
      </c>
      <c r="Y3719" s="11" t="n">
        <f aca="false">'Daily Data'!R3718</f>
        <v>-0.0064577892719843</v>
      </c>
      <c r="AA3719" s="11" t="n">
        <f aca="false">'Daily Data'!O3718</f>
        <v>0.0110026340180422</v>
      </c>
      <c r="AB3719" s="11" t="n">
        <f aca="false">'Daily Data'!P3718</f>
        <v>-0.000584908169201468</v>
      </c>
      <c r="AC3719" s="11" t="n">
        <f aca="false">'Daily Data'!Q3718</f>
        <v>-0.000830989172711115</v>
      </c>
      <c r="AE3719" s="11" t="n">
        <f aca="false">'Daily Data'!O3718</f>
        <v>0.0110026340180422</v>
      </c>
      <c r="AF3719" s="11" t="n">
        <f aca="false">'Daily Data'!P3718</f>
        <v>-0.000584908169201468</v>
      </c>
      <c r="AG3719" s="11" t="n">
        <f aca="false">'Daily Data'!R3718</f>
        <v>-0.0064577892719843</v>
      </c>
      <c r="AI3719" s="11" t="n">
        <f aca="false">'Daily Data'!O3718</f>
        <v>0.0110026340180422</v>
      </c>
      <c r="AJ3719" s="11" t="n">
        <f aca="false">'Daily Data'!Q3718</f>
        <v>-0.000830989172711115</v>
      </c>
      <c r="AK3719" s="11" t="n">
        <f aca="false">'Daily Data'!R3718</f>
        <v>-0.0064577892719843</v>
      </c>
      <c r="AM3719" s="11" t="n">
        <f aca="false">'Daily Data'!P3718</f>
        <v>-0.000584908169201468</v>
      </c>
      <c r="AN3719" s="11" t="n">
        <f aca="false">'Daily Data'!Q3718</f>
        <v>-0.000830989172711115</v>
      </c>
      <c r="AO3719" s="11" t="n">
        <f aca="false">'Daily Data'!R3718</f>
        <v>-0.0064577892719843</v>
      </c>
      <c r="AQ3719" s="11" t="n">
        <f aca="false">'Daily Data'!O3718</f>
        <v>0.0110026340180422</v>
      </c>
      <c r="AR3719" s="11" t="n">
        <f aca="false">'Daily Data'!P3718</f>
        <v>-0.000584908169201468</v>
      </c>
      <c r="AS3719" s="11" t="n">
        <f aca="false">'Daily Data'!Q3718</f>
        <v>-0.000830989172711115</v>
      </c>
      <c r="AT3719" s="11" t="n">
        <f aca="false">'Daily Data'!R3718</f>
        <v>-0.0064577892719843</v>
      </c>
    </row>
    <row r="3720" customFormat="false" ht="15" hidden="false" customHeight="false" outlineLevel="0" collapsed="false">
      <c r="A3720" s="11" t="n">
        <f aca="false">'Daily Data'!O3719</f>
        <v>-0.0239193853957083</v>
      </c>
      <c r="C3720" s="11" t="n">
        <f aca="false">'Daily Data'!P3719</f>
        <v>-0.0183180756509045</v>
      </c>
      <c r="E3720" s="11" t="n">
        <f aca="false">'Daily Data'!Q3719</f>
        <v>-0.0187036125248222</v>
      </c>
      <c r="G3720" s="11" t="n">
        <f aca="false">'Daily Data'!R3719</f>
        <v>-0.0157209025996326</v>
      </c>
      <c r="I3720" s="11" t="n">
        <f aca="false">'Daily Data'!O3719</f>
        <v>-0.0239193853957083</v>
      </c>
      <c r="J3720" s="11" t="n">
        <f aca="false">'Daily Data'!P3719</f>
        <v>-0.0183180756509045</v>
      </c>
      <c r="L3720" s="11" t="n">
        <f aca="false">'Daily Data'!O3719</f>
        <v>-0.0239193853957083</v>
      </c>
      <c r="M3720" s="11" t="n">
        <f aca="false">'Daily Data'!Q3719</f>
        <v>-0.0187036125248222</v>
      </c>
      <c r="O3720" s="11" t="n">
        <f aca="false">'Daily Data'!O3719</f>
        <v>-0.0239193853957083</v>
      </c>
      <c r="P3720" s="11" t="n">
        <f aca="false">'Daily Data'!R3719</f>
        <v>-0.0157209025996326</v>
      </c>
      <c r="R3720" s="11" t="n">
        <f aca="false">'Daily Data'!P3719</f>
        <v>-0.0183180756509045</v>
      </c>
      <c r="S3720" s="11" t="n">
        <f aca="false">'Daily Data'!Q3719</f>
        <v>-0.0187036125248222</v>
      </c>
      <c r="U3720" s="11" t="n">
        <f aca="false">'Daily Data'!P3719</f>
        <v>-0.0183180756509045</v>
      </c>
      <c r="V3720" s="11" t="n">
        <f aca="false">'Daily Data'!R3719</f>
        <v>-0.0157209025996326</v>
      </c>
      <c r="X3720" s="11" t="n">
        <f aca="false">'Daily Data'!Q3719</f>
        <v>-0.0187036125248222</v>
      </c>
      <c r="Y3720" s="11" t="n">
        <f aca="false">'Daily Data'!R3719</f>
        <v>-0.0157209025996326</v>
      </c>
      <c r="AA3720" s="11" t="n">
        <f aca="false">'Daily Data'!O3719</f>
        <v>-0.0239193853957083</v>
      </c>
      <c r="AB3720" s="11" t="n">
        <f aca="false">'Daily Data'!P3719</f>
        <v>-0.0183180756509045</v>
      </c>
      <c r="AC3720" s="11" t="n">
        <f aca="false">'Daily Data'!Q3719</f>
        <v>-0.0187036125248222</v>
      </c>
      <c r="AE3720" s="11" t="n">
        <f aca="false">'Daily Data'!O3719</f>
        <v>-0.0239193853957083</v>
      </c>
      <c r="AF3720" s="11" t="n">
        <f aca="false">'Daily Data'!P3719</f>
        <v>-0.0183180756509045</v>
      </c>
      <c r="AG3720" s="11" t="n">
        <f aca="false">'Daily Data'!R3719</f>
        <v>-0.0157209025996326</v>
      </c>
      <c r="AI3720" s="11" t="n">
        <f aca="false">'Daily Data'!O3719</f>
        <v>-0.0239193853957083</v>
      </c>
      <c r="AJ3720" s="11" t="n">
        <f aca="false">'Daily Data'!Q3719</f>
        <v>-0.0187036125248222</v>
      </c>
      <c r="AK3720" s="11" t="n">
        <f aca="false">'Daily Data'!R3719</f>
        <v>-0.0157209025996326</v>
      </c>
      <c r="AM3720" s="11" t="n">
        <f aca="false">'Daily Data'!P3719</f>
        <v>-0.0183180756509045</v>
      </c>
      <c r="AN3720" s="11" t="n">
        <f aca="false">'Daily Data'!Q3719</f>
        <v>-0.0187036125248222</v>
      </c>
      <c r="AO3720" s="11" t="n">
        <f aca="false">'Daily Data'!R3719</f>
        <v>-0.0157209025996326</v>
      </c>
      <c r="AQ3720" s="11" t="n">
        <f aca="false">'Daily Data'!O3719</f>
        <v>-0.0239193853957083</v>
      </c>
      <c r="AR3720" s="11" t="n">
        <f aca="false">'Daily Data'!P3719</f>
        <v>-0.0183180756509045</v>
      </c>
      <c r="AS3720" s="11" t="n">
        <f aca="false">'Daily Data'!Q3719</f>
        <v>-0.0187036125248222</v>
      </c>
      <c r="AT3720" s="11" t="n">
        <f aca="false">'Daily Data'!R3719</f>
        <v>-0.0157209025996326</v>
      </c>
    </row>
    <row r="3721" customFormat="false" ht="15" hidden="false" customHeight="false" outlineLevel="0" collapsed="false">
      <c r="A3721" s="11" t="n">
        <f aca="false">'Daily Data'!O3720</f>
        <v>-0.00543872252330306</v>
      </c>
      <c r="C3721" s="11" t="n">
        <f aca="false">'Daily Data'!P3720</f>
        <v>-0.0246305911702781</v>
      </c>
      <c r="E3721" s="11" t="n">
        <f aca="false">'Daily Data'!Q3720</f>
        <v>-0.0242463298317356</v>
      </c>
      <c r="G3721" s="11" t="n">
        <f aca="false">'Daily Data'!R3720</f>
        <v>0.0332491329028157</v>
      </c>
      <c r="I3721" s="11" t="n">
        <f aca="false">'Daily Data'!O3720</f>
        <v>-0.00543872252330306</v>
      </c>
      <c r="J3721" s="11" t="n">
        <f aca="false">'Daily Data'!P3720</f>
        <v>-0.0246305911702781</v>
      </c>
      <c r="L3721" s="11" t="n">
        <f aca="false">'Daily Data'!O3720</f>
        <v>-0.00543872252330306</v>
      </c>
      <c r="M3721" s="11" t="n">
        <f aca="false">'Daily Data'!Q3720</f>
        <v>-0.0242463298317356</v>
      </c>
      <c r="O3721" s="11" t="n">
        <f aca="false">'Daily Data'!O3720</f>
        <v>-0.00543872252330306</v>
      </c>
      <c r="P3721" s="11" t="n">
        <f aca="false">'Daily Data'!R3720</f>
        <v>0.0332491329028157</v>
      </c>
      <c r="R3721" s="11" t="n">
        <f aca="false">'Daily Data'!P3720</f>
        <v>-0.0246305911702781</v>
      </c>
      <c r="S3721" s="11" t="n">
        <f aca="false">'Daily Data'!Q3720</f>
        <v>-0.0242463298317356</v>
      </c>
      <c r="U3721" s="11" t="n">
        <f aca="false">'Daily Data'!P3720</f>
        <v>-0.0246305911702781</v>
      </c>
      <c r="V3721" s="11" t="n">
        <f aca="false">'Daily Data'!R3720</f>
        <v>0.0332491329028157</v>
      </c>
      <c r="X3721" s="11" t="n">
        <f aca="false">'Daily Data'!Q3720</f>
        <v>-0.0242463298317356</v>
      </c>
      <c r="Y3721" s="11" t="n">
        <f aca="false">'Daily Data'!R3720</f>
        <v>0.0332491329028157</v>
      </c>
      <c r="AA3721" s="11" t="n">
        <f aca="false">'Daily Data'!O3720</f>
        <v>-0.00543872252330306</v>
      </c>
      <c r="AB3721" s="11" t="n">
        <f aca="false">'Daily Data'!P3720</f>
        <v>-0.0246305911702781</v>
      </c>
      <c r="AC3721" s="11" t="n">
        <f aca="false">'Daily Data'!Q3720</f>
        <v>-0.0242463298317356</v>
      </c>
      <c r="AE3721" s="11" t="n">
        <f aca="false">'Daily Data'!O3720</f>
        <v>-0.00543872252330306</v>
      </c>
      <c r="AF3721" s="11" t="n">
        <f aca="false">'Daily Data'!P3720</f>
        <v>-0.0246305911702781</v>
      </c>
      <c r="AG3721" s="11" t="n">
        <f aca="false">'Daily Data'!R3720</f>
        <v>0.0332491329028157</v>
      </c>
      <c r="AI3721" s="11" t="n">
        <f aca="false">'Daily Data'!O3720</f>
        <v>-0.00543872252330306</v>
      </c>
      <c r="AJ3721" s="11" t="n">
        <f aca="false">'Daily Data'!Q3720</f>
        <v>-0.0242463298317356</v>
      </c>
      <c r="AK3721" s="11" t="n">
        <f aca="false">'Daily Data'!R3720</f>
        <v>0.0332491329028157</v>
      </c>
      <c r="AM3721" s="11" t="n">
        <f aca="false">'Daily Data'!P3720</f>
        <v>-0.0246305911702781</v>
      </c>
      <c r="AN3721" s="11" t="n">
        <f aca="false">'Daily Data'!Q3720</f>
        <v>-0.0242463298317356</v>
      </c>
      <c r="AO3721" s="11" t="n">
        <f aca="false">'Daily Data'!R3720</f>
        <v>0.0332491329028157</v>
      </c>
      <c r="AQ3721" s="11" t="n">
        <f aca="false">'Daily Data'!O3720</f>
        <v>-0.00543872252330306</v>
      </c>
      <c r="AR3721" s="11" t="n">
        <f aca="false">'Daily Data'!P3720</f>
        <v>-0.0246305911702781</v>
      </c>
      <c r="AS3721" s="11" t="n">
        <f aca="false">'Daily Data'!Q3720</f>
        <v>-0.0242463298317356</v>
      </c>
      <c r="AT3721" s="11" t="n">
        <f aca="false">'Daily Data'!R3720</f>
        <v>0.0332491329028157</v>
      </c>
    </row>
    <row r="3722" customFormat="false" ht="15" hidden="false" customHeight="false" outlineLevel="0" collapsed="false">
      <c r="A3722" s="11" t="n">
        <f aca="false">'Daily Data'!O3721</f>
        <v>0.0242085831555632</v>
      </c>
      <c r="C3722" s="11" t="n">
        <f aca="false">'Daily Data'!P3721</f>
        <v>-0.00182648598446454</v>
      </c>
      <c r="E3722" s="11" t="n">
        <f aca="false">'Daily Data'!Q3721</f>
        <v>-0.00154789520670238</v>
      </c>
      <c r="G3722" s="11" t="n">
        <f aca="false">'Daily Data'!R3721</f>
        <v>-0.0136910862042502</v>
      </c>
      <c r="I3722" s="11" t="n">
        <f aca="false">'Daily Data'!O3721</f>
        <v>0.0242085831555632</v>
      </c>
      <c r="J3722" s="11" t="n">
        <f aca="false">'Daily Data'!P3721</f>
        <v>-0.00182648598446454</v>
      </c>
      <c r="L3722" s="11" t="n">
        <f aca="false">'Daily Data'!O3721</f>
        <v>0.0242085831555632</v>
      </c>
      <c r="M3722" s="11" t="n">
        <f aca="false">'Daily Data'!Q3721</f>
        <v>-0.00154789520670238</v>
      </c>
      <c r="O3722" s="11" t="n">
        <f aca="false">'Daily Data'!O3721</f>
        <v>0.0242085831555632</v>
      </c>
      <c r="P3722" s="11" t="n">
        <f aca="false">'Daily Data'!R3721</f>
        <v>-0.0136910862042502</v>
      </c>
      <c r="R3722" s="11" t="n">
        <f aca="false">'Daily Data'!P3721</f>
        <v>-0.00182648598446454</v>
      </c>
      <c r="S3722" s="11" t="n">
        <f aca="false">'Daily Data'!Q3721</f>
        <v>-0.00154789520670238</v>
      </c>
      <c r="U3722" s="11" t="n">
        <f aca="false">'Daily Data'!P3721</f>
        <v>-0.00182648598446454</v>
      </c>
      <c r="V3722" s="11" t="n">
        <f aca="false">'Daily Data'!R3721</f>
        <v>-0.0136910862042502</v>
      </c>
      <c r="X3722" s="11" t="n">
        <f aca="false">'Daily Data'!Q3721</f>
        <v>-0.00154789520670238</v>
      </c>
      <c r="Y3722" s="11" t="n">
        <f aca="false">'Daily Data'!R3721</f>
        <v>-0.0136910862042502</v>
      </c>
      <c r="AA3722" s="11" t="n">
        <f aca="false">'Daily Data'!O3721</f>
        <v>0.0242085831555632</v>
      </c>
      <c r="AB3722" s="11" t="n">
        <f aca="false">'Daily Data'!P3721</f>
        <v>-0.00182648598446454</v>
      </c>
      <c r="AC3722" s="11" t="n">
        <f aca="false">'Daily Data'!Q3721</f>
        <v>-0.00154789520670238</v>
      </c>
      <c r="AE3722" s="11" t="n">
        <f aca="false">'Daily Data'!O3721</f>
        <v>0.0242085831555632</v>
      </c>
      <c r="AF3722" s="11" t="n">
        <f aca="false">'Daily Data'!P3721</f>
        <v>-0.00182648598446454</v>
      </c>
      <c r="AG3722" s="11" t="n">
        <f aca="false">'Daily Data'!R3721</f>
        <v>-0.0136910862042502</v>
      </c>
      <c r="AI3722" s="11" t="n">
        <f aca="false">'Daily Data'!O3721</f>
        <v>0.0242085831555632</v>
      </c>
      <c r="AJ3722" s="11" t="n">
        <f aca="false">'Daily Data'!Q3721</f>
        <v>-0.00154789520670238</v>
      </c>
      <c r="AK3722" s="11" t="n">
        <f aca="false">'Daily Data'!R3721</f>
        <v>-0.0136910862042502</v>
      </c>
      <c r="AM3722" s="11" t="n">
        <f aca="false">'Daily Data'!P3721</f>
        <v>-0.00182648598446454</v>
      </c>
      <c r="AN3722" s="11" t="n">
        <f aca="false">'Daily Data'!Q3721</f>
        <v>-0.00154789520670238</v>
      </c>
      <c r="AO3722" s="11" t="n">
        <f aca="false">'Daily Data'!R3721</f>
        <v>-0.0136910862042502</v>
      </c>
      <c r="AQ3722" s="11" t="n">
        <f aca="false">'Daily Data'!O3721</f>
        <v>0.0242085831555632</v>
      </c>
      <c r="AR3722" s="11" t="n">
        <f aca="false">'Daily Data'!P3721</f>
        <v>-0.00182648598446454</v>
      </c>
      <c r="AS3722" s="11" t="n">
        <f aca="false">'Daily Data'!Q3721</f>
        <v>-0.00154789520670238</v>
      </c>
      <c r="AT3722" s="11" t="n">
        <f aca="false">'Daily Data'!R3721</f>
        <v>-0.0136910862042502</v>
      </c>
    </row>
    <row r="3723" customFormat="false" ht="15" hidden="false" customHeight="false" outlineLevel="0" collapsed="false">
      <c r="A3723" s="11" t="n">
        <f aca="false">'Daily Data'!O3722</f>
        <v>-0.00763362187078563</v>
      </c>
      <c r="C3723" s="11" t="n">
        <f aca="false">'Daily Data'!P3722</f>
        <v>0.0055027033428068</v>
      </c>
      <c r="E3723" s="11" t="n">
        <f aca="false">'Daily Data'!Q3722</f>
        <v>0.00525875116063126</v>
      </c>
      <c r="G3723" s="11" t="n">
        <f aca="false">'Daily Data'!R3722</f>
        <v>-1.12660215601896E-005</v>
      </c>
      <c r="I3723" s="11" t="n">
        <f aca="false">'Daily Data'!O3722</f>
        <v>-0.00763362187078563</v>
      </c>
      <c r="J3723" s="11" t="n">
        <f aca="false">'Daily Data'!P3722</f>
        <v>0.0055027033428068</v>
      </c>
      <c r="L3723" s="11" t="n">
        <f aca="false">'Daily Data'!O3722</f>
        <v>-0.00763362187078563</v>
      </c>
      <c r="M3723" s="11" t="n">
        <f aca="false">'Daily Data'!Q3722</f>
        <v>0.00525875116063126</v>
      </c>
      <c r="O3723" s="11" t="n">
        <f aca="false">'Daily Data'!O3722</f>
        <v>-0.00763362187078563</v>
      </c>
      <c r="P3723" s="11" t="n">
        <f aca="false">'Daily Data'!R3722</f>
        <v>-1.12660215601896E-005</v>
      </c>
      <c r="R3723" s="11" t="n">
        <f aca="false">'Daily Data'!P3722</f>
        <v>0.0055027033428068</v>
      </c>
      <c r="S3723" s="11" t="n">
        <f aca="false">'Daily Data'!Q3722</f>
        <v>0.00525875116063126</v>
      </c>
      <c r="U3723" s="11" t="n">
        <f aca="false">'Daily Data'!P3722</f>
        <v>0.0055027033428068</v>
      </c>
      <c r="V3723" s="11" t="n">
        <f aca="false">'Daily Data'!R3722</f>
        <v>-1.12660215601896E-005</v>
      </c>
      <c r="X3723" s="11" t="n">
        <f aca="false">'Daily Data'!Q3722</f>
        <v>0.00525875116063126</v>
      </c>
      <c r="Y3723" s="11" t="n">
        <f aca="false">'Daily Data'!R3722</f>
        <v>-1.12660215601896E-005</v>
      </c>
      <c r="AA3723" s="11" t="n">
        <f aca="false">'Daily Data'!O3722</f>
        <v>-0.00763362187078563</v>
      </c>
      <c r="AB3723" s="11" t="n">
        <f aca="false">'Daily Data'!P3722</f>
        <v>0.0055027033428068</v>
      </c>
      <c r="AC3723" s="11" t="n">
        <f aca="false">'Daily Data'!Q3722</f>
        <v>0.00525875116063126</v>
      </c>
      <c r="AE3723" s="11" t="n">
        <f aca="false">'Daily Data'!O3722</f>
        <v>-0.00763362187078563</v>
      </c>
      <c r="AF3723" s="11" t="n">
        <f aca="false">'Daily Data'!P3722</f>
        <v>0.0055027033428068</v>
      </c>
      <c r="AG3723" s="11" t="n">
        <f aca="false">'Daily Data'!R3722</f>
        <v>-1.12660215601896E-005</v>
      </c>
      <c r="AI3723" s="11" t="n">
        <f aca="false">'Daily Data'!O3722</f>
        <v>-0.00763362187078563</v>
      </c>
      <c r="AJ3723" s="11" t="n">
        <f aca="false">'Daily Data'!Q3722</f>
        <v>0.00525875116063126</v>
      </c>
      <c r="AK3723" s="11" t="n">
        <f aca="false">'Daily Data'!R3722</f>
        <v>-1.12660215601896E-005</v>
      </c>
      <c r="AM3723" s="11" t="n">
        <f aca="false">'Daily Data'!P3722</f>
        <v>0.0055027033428068</v>
      </c>
      <c r="AN3723" s="11" t="n">
        <f aca="false">'Daily Data'!Q3722</f>
        <v>0.00525875116063126</v>
      </c>
      <c r="AO3723" s="11" t="n">
        <f aca="false">'Daily Data'!R3722</f>
        <v>-1.12660215601896E-005</v>
      </c>
      <c r="AQ3723" s="11" t="n">
        <f aca="false">'Daily Data'!O3722</f>
        <v>-0.00763362187078563</v>
      </c>
      <c r="AR3723" s="11" t="n">
        <f aca="false">'Daily Data'!P3722</f>
        <v>0.0055027033428068</v>
      </c>
      <c r="AS3723" s="11" t="n">
        <f aca="false">'Daily Data'!Q3722</f>
        <v>0.00525875116063126</v>
      </c>
      <c r="AT3723" s="11" t="n">
        <f aca="false">'Daily Data'!R3722</f>
        <v>-1.12660215601896E-005</v>
      </c>
    </row>
    <row r="3724" customFormat="false" ht="15" hidden="false" customHeight="false" outlineLevel="0" collapsed="false">
      <c r="A3724" s="11" t="n">
        <f aca="false">'Daily Data'!O3723</f>
        <v>-0.0132086953661655</v>
      </c>
      <c r="C3724" s="11" t="n">
        <f aca="false">'Daily Data'!P3723</f>
        <v>-0.01032354529401</v>
      </c>
      <c r="E3724" s="11" t="n">
        <f aca="false">'Daily Data'!Q3723</f>
        <v>-0.010901792556103</v>
      </c>
      <c r="G3724" s="11" t="n">
        <f aca="false">'Daily Data'!R3723</f>
        <v>-0.0113346794151738</v>
      </c>
      <c r="I3724" s="11" t="n">
        <f aca="false">'Daily Data'!O3723</f>
        <v>-0.0132086953661655</v>
      </c>
      <c r="J3724" s="11" t="n">
        <f aca="false">'Daily Data'!P3723</f>
        <v>-0.01032354529401</v>
      </c>
      <c r="L3724" s="11" t="n">
        <f aca="false">'Daily Data'!O3723</f>
        <v>-0.0132086953661655</v>
      </c>
      <c r="M3724" s="11" t="n">
        <f aca="false">'Daily Data'!Q3723</f>
        <v>-0.010901792556103</v>
      </c>
      <c r="O3724" s="11" t="n">
        <f aca="false">'Daily Data'!O3723</f>
        <v>-0.0132086953661655</v>
      </c>
      <c r="P3724" s="11" t="n">
        <f aca="false">'Daily Data'!R3723</f>
        <v>-0.0113346794151738</v>
      </c>
      <c r="R3724" s="11" t="n">
        <f aca="false">'Daily Data'!P3723</f>
        <v>-0.01032354529401</v>
      </c>
      <c r="S3724" s="11" t="n">
        <f aca="false">'Daily Data'!Q3723</f>
        <v>-0.010901792556103</v>
      </c>
      <c r="U3724" s="11" t="n">
        <f aca="false">'Daily Data'!P3723</f>
        <v>-0.01032354529401</v>
      </c>
      <c r="V3724" s="11" t="n">
        <f aca="false">'Daily Data'!R3723</f>
        <v>-0.0113346794151738</v>
      </c>
      <c r="X3724" s="11" t="n">
        <f aca="false">'Daily Data'!Q3723</f>
        <v>-0.010901792556103</v>
      </c>
      <c r="Y3724" s="11" t="n">
        <f aca="false">'Daily Data'!R3723</f>
        <v>-0.0113346794151738</v>
      </c>
      <c r="AA3724" s="11" t="n">
        <f aca="false">'Daily Data'!O3723</f>
        <v>-0.0132086953661655</v>
      </c>
      <c r="AB3724" s="11" t="n">
        <f aca="false">'Daily Data'!P3723</f>
        <v>-0.01032354529401</v>
      </c>
      <c r="AC3724" s="11" t="n">
        <f aca="false">'Daily Data'!Q3723</f>
        <v>-0.010901792556103</v>
      </c>
      <c r="AE3724" s="11" t="n">
        <f aca="false">'Daily Data'!O3723</f>
        <v>-0.0132086953661655</v>
      </c>
      <c r="AF3724" s="11" t="n">
        <f aca="false">'Daily Data'!P3723</f>
        <v>-0.01032354529401</v>
      </c>
      <c r="AG3724" s="11" t="n">
        <f aca="false">'Daily Data'!R3723</f>
        <v>-0.0113346794151738</v>
      </c>
      <c r="AI3724" s="11" t="n">
        <f aca="false">'Daily Data'!O3723</f>
        <v>-0.0132086953661655</v>
      </c>
      <c r="AJ3724" s="11" t="n">
        <f aca="false">'Daily Data'!Q3723</f>
        <v>-0.010901792556103</v>
      </c>
      <c r="AK3724" s="11" t="n">
        <f aca="false">'Daily Data'!R3723</f>
        <v>-0.0113346794151738</v>
      </c>
      <c r="AM3724" s="11" t="n">
        <f aca="false">'Daily Data'!P3723</f>
        <v>-0.01032354529401</v>
      </c>
      <c r="AN3724" s="11" t="n">
        <f aca="false">'Daily Data'!Q3723</f>
        <v>-0.010901792556103</v>
      </c>
      <c r="AO3724" s="11" t="n">
        <f aca="false">'Daily Data'!R3723</f>
        <v>-0.0113346794151738</v>
      </c>
      <c r="AQ3724" s="11" t="n">
        <f aca="false">'Daily Data'!O3723</f>
        <v>-0.0132086953661655</v>
      </c>
      <c r="AR3724" s="11" t="n">
        <f aca="false">'Daily Data'!P3723</f>
        <v>-0.01032354529401</v>
      </c>
      <c r="AS3724" s="11" t="n">
        <f aca="false">'Daily Data'!Q3723</f>
        <v>-0.010901792556103</v>
      </c>
      <c r="AT3724" s="11" t="n">
        <f aca="false">'Daily Data'!R3723</f>
        <v>-0.0113346794151738</v>
      </c>
    </row>
    <row r="3725" customFormat="false" ht="15" hidden="false" customHeight="false" outlineLevel="0" collapsed="false">
      <c r="A3725" s="11" t="n">
        <f aca="false">'Daily Data'!O3724</f>
        <v>-0.0123690218840484</v>
      </c>
      <c r="C3725" s="11" t="n">
        <f aca="false">'Daily Data'!P3724</f>
        <v>-0.0107126920984632</v>
      </c>
      <c r="E3725" s="11" t="n">
        <f aca="false">'Daily Data'!Q3724</f>
        <v>-0.00990130233732454</v>
      </c>
      <c r="G3725" s="11" t="n">
        <f aca="false">'Daily Data'!R3724</f>
        <v>-0.00630461338057329</v>
      </c>
      <c r="I3725" s="11" t="n">
        <f aca="false">'Daily Data'!O3724</f>
        <v>-0.0123690218840484</v>
      </c>
      <c r="J3725" s="11" t="n">
        <f aca="false">'Daily Data'!P3724</f>
        <v>-0.0107126920984632</v>
      </c>
      <c r="L3725" s="11" t="n">
        <f aca="false">'Daily Data'!O3724</f>
        <v>-0.0123690218840484</v>
      </c>
      <c r="M3725" s="11" t="n">
        <f aca="false">'Daily Data'!Q3724</f>
        <v>-0.00990130233732454</v>
      </c>
      <c r="O3725" s="11" t="n">
        <f aca="false">'Daily Data'!O3724</f>
        <v>-0.0123690218840484</v>
      </c>
      <c r="P3725" s="11" t="n">
        <f aca="false">'Daily Data'!R3724</f>
        <v>-0.00630461338057329</v>
      </c>
      <c r="R3725" s="11" t="n">
        <f aca="false">'Daily Data'!P3724</f>
        <v>-0.0107126920984632</v>
      </c>
      <c r="S3725" s="11" t="n">
        <f aca="false">'Daily Data'!Q3724</f>
        <v>-0.00990130233732454</v>
      </c>
      <c r="U3725" s="11" t="n">
        <f aca="false">'Daily Data'!P3724</f>
        <v>-0.0107126920984632</v>
      </c>
      <c r="V3725" s="11" t="n">
        <f aca="false">'Daily Data'!R3724</f>
        <v>-0.00630461338057329</v>
      </c>
      <c r="X3725" s="11" t="n">
        <f aca="false">'Daily Data'!Q3724</f>
        <v>-0.00990130233732454</v>
      </c>
      <c r="Y3725" s="11" t="n">
        <f aca="false">'Daily Data'!R3724</f>
        <v>-0.00630461338057329</v>
      </c>
      <c r="AA3725" s="11" t="n">
        <f aca="false">'Daily Data'!O3724</f>
        <v>-0.0123690218840484</v>
      </c>
      <c r="AB3725" s="11" t="n">
        <f aca="false">'Daily Data'!P3724</f>
        <v>-0.0107126920984632</v>
      </c>
      <c r="AC3725" s="11" t="n">
        <f aca="false">'Daily Data'!Q3724</f>
        <v>-0.00990130233732454</v>
      </c>
      <c r="AE3725" s="11" t="n">
        <f aca="false">'Daily Data'!O3724</f>
        <v>-0.0123690218840484</v>
      </c>
      <c r="AF3725" s="11" t="n">
        <f aca="false">'Daily Data'!P3724</f>
        <v>-0.0107126920984632</v>
      </c>
      <c r="AG3725" s="11" t="n">
        <f aca="false">'Daily Data'!R3724</f>
        <v>-0.00630461338057329</v>
      </c>
      <c r="AI3725" s="11" t="n">
        <f aca="false">'Daily Data'!O3724</f>
        <v>-0.0123690218840484</v>
      </c>
      <c r="AJ3725" s="11" t="n">
        <f aca="false">'Daily Data'!Q3724</f>
        <v>-0.00990130233732454</v>
      </c>
      <c r="AK3725" s="11" t="n">
        <f aca="false">'Daily Data'!R3724</f>
        <v>-0.00630461338057329</v>
      </c>
      <c r="AM3725" s="11" t="n">
        <f aca="false">'Daily Data'!P3724</f>
        <v>-0.0107126920984632</v>
      </c>
      <c r="AN3725" s="11" t="n">
        <f aca="false">'Daily Data'!Q3724</f>
        <v>-0.00990130233732454</v>
      </c>
      <c r="AO3725" s="11" t="n">
        <f aca="false">'Daily Data'!R3724</f>
        <v>-0.00630461338057329</v>
      </c>
      <c r="AQ3725" s="11" t="n">
        <f aca="false">'Daily Data'!O3724</f>
        <v>-0.0123690218840484</v>
      </c>
      <c r="AR3725" s="11" t="n">
        <f aca="false">'Daily Data'!P3724</f>
        <v>-0.0107126920984632</v>
      </c>
      <c r="AS3725" s="11" t="n">
        <f aca="false">'Daily Data'!Q3724</f>
        <v>-0.00990130233732454</v>
      </c>
      <c r="AT3725" s="11" t="n">
        <f aca="false">'Daily Data'!R3724</f>
        <v>-0.00630461338057329</v>
      </c>
    </row>
    <row r="3726" customFormat="false" ht="15" hidden="false" customHeight="false" outlineLevel="0" collapsed="false">
      <c r="A3726" s="11" t="n">
        <f aca="false">'Daily Data'!O3725</f>
        <v>0.0182071075885639</v>
      </c>
      <c r="C3726" s="11" t="n">
        <f aca="false">'Daily Data'!P3725</f>
        <v>0.00100557359865296</v>
      </c>
      <c r="E3726" s="11" t="n">
        <f aca="false">'Daily Data'!Q3725</f>
        <v>0.000500240330874276</v>
      </c>
      <c r="G3726" s="11" t="n">
        <f aca="false">'Daily Data'!R3725</f>
        <v>0.00194123466390185</v>
      </c>
      <c r="I3726" s="11" t="n">
        <f aca="false">'Daily Data'!O3725</f>
        <v>0.0182071075885639</v>
      </c>
      <c r="J3726" s="11" t="n">
        <f aca="false">'Daily Data'!P3725</f>
        <v>0.00100557359865296</v>
      </c>
      <c r="L3726" s="11" t="n">
        <f aca="false">'Daily Data'!O3725</f>
        <v>0.0182071075885639</v>
      </c>
      <c r="M3726" s="11" t="n">
        <f aca="false">'Daily Data'!Q3725</f>
        <v>0.000500240330874276</v>
      </c>
      <c r="O3726" s="11" t="n">
        <f aca="false">'Daily Data'!O3725</f>
        <v>0.0182071075885639</v>
      </c>
      <c r="P3726" s="11" t="n">
        <f aca="false">'Daily Data'!R3725</f>
        <v>0.00194123466390185</v>
      </c>
      <c r="R3726" s="11" t="n">
        <f aca="false">'Daily Data'!P3725</f>
        <v>0.00100557359865296</v>
      </c>
      <c r="S3726" s="11" t="n">
        <f aca="false">'Daily Data'!Q3725</f>
        <v>0.000500240330874276</v>
      </c>
      <c r="U3726" s="11" t="n">
        <f aca="false">'Daily Data'!P3725</f>
        <v>0.00100557359865296</v>
      </c>
      <c r="V3726" s="11" t="n">
        <f aca="false">'Daily Data'!R3725</f>
        <v>0.00194123466390185</v>
      </c>
      <c r="X3726" s="11" t="n">
        <f aca="false">'Daily Data'!Q3725</f>
        <v>0.000500240330874276</v>
      </c>
      <c r="Y3726" s="11" t="n">
        <f aca="false">'Daily Data'!R3725</f>
        <v>0.00194123466390185</v>
      </c>
      <c r="AA3726" s="11" t="n">
        <f aca="false">'Daily Data'!O3725</f>
        <v>0.0182071075885639</v>
      </c>
      <c r="AB3726" s="11" t="n">
        <f aca="false">'Daily Data'!P3725</f>
        <v>0.00100557359865296</v>
      </c>
      <c r="AC3726" s="11" t="n">
        <f aca="false">'Daily Data'!Q3725</f>
        <v>0.000500240330874276</v>
      </c>
      <c r="AE3726" s="11" t="n">
        <f aca="false">'Daily Data'!O3725</f>
        <v>0.0182071075885639</v>
      </c>
      <c r="AF3726" s="11" t="n">
        <f aca="false">'Daily Data'!P3725</f>
        <v>0.00100557359865296</v>
      </c>
      <c r="AG3726" s="11" t="n">
        <f aca="false">'Daily Data'!R3725</f>
        <v>0.00194123466390185</v>
      </c>
      <c r="AI3726" s="11" t="n">
        <f aca="false">'Daily Data'!O3725</f>
        <v>0.0182071075885639</v>
      </c>
      <c r="AJ3726" s="11" t="n">
        <f aca="false">'Daily Data'!Q3725</f>
        <v>0.000500240330874276</v>
      </c>
      <c r="AK3726" s="11" t="n">
        <f aca="false">'Daily Data'!R3725</f>
        <v>0.00194123466390185</v>
      </c>
      <c r="AM3726" s="11" t="n">
        <f aca="false">'Daily Data'!P3725</f>
        <v>0.00100557359865296</v>
      </c>
      <c r="AN3726" s="11" t="n">
        <f aca="false">'Daily Data'!Q3725</f>
        <v>0.000500240330874276</v>
      </c>
      <c r="AO3726" s="11" t="n">
        <f aca="false">'Daily Data'!R3725</f>
        <v>0.00194123466390185</v>
      </c>
      <c r="AQ3726" s="11" t="n">
        <f aca="false">'Daily Data'!O3725</f>
        <v>0.0182071075885639</v>
      </c>
      <c r="AR3726" s="11" t="n">
        <f aca="false">'Daily Data'!P3725</f>
        <v>0.00100557359865296</v>
      </c>
      <c r="AS3726" s="11" t="n">
        <f aca="false">'Daily Data'!Q3725</f>
        <v>0.000500240330874276</v>
      </c>
      <c r="AT3726" s="11" t="n">
        <f aca="false">'Daily Data'!R3725</f>
        <v>0.00194123466390185</v>
      </c>
    </row>
    <row r="3727" customFormat="false" ht="15" hidden="false" customHeight="false" outlineLevel="0" collapsed="false">
      <c r="A3727" s="11" t="n">
        <f aca="false">'Daily Data'!O3726</f>
        <v>-0.00483179681309707</v>
      </c>
      <c r="C3727" s="11" t="n">
        <f aca="false">'Daily Data'!P3726</f>
        <v>-0.0104963722355777</v>
      </c>
      <c r="E3727" s="11" t="n">
        <f aca="false">'Daily Data'!Q3726</f>
        <v>-0.0102466189039718</v>
      </c>
      <c r="G3727" s="11" t="n">
        <f aca="false">'Daily Data'!R3726</f>
        <v>-0.00755678114086154</v>
      </c>
      <c r="I3727" s="11" t="n">
        <f aca="false">'Daily Data'!O3726</f>
        <v>-0.00483179681309707</v>
      </c>
      <c r="J3727" s="11" t="n">
        <f aca="false">'Daily Data'!P3726</f>
        <v>-0.0104963722355777</v>
      </c>
      <c r="L3727" s="11" t="n">
        <f aca="false">'Daily Data'!O3726</f>
        <v>-0.00483179681309707</v>
      </c>
      <c r="M3727" s="11" t="n">
        <f aca="false">'Daily Data'!Q3726</f>
        <v>-0.0102466189039718</v>
      </c>
      <c r="O3727" s="11" t="n">
        <f aca="false">'Daily Data'!O3726</f>
        <v>-0.00483179681309707</v>
      </c>
      <c r="P3727" s="11" t="n">
        <f aca="false">'Daily Data'!R3726</f>
        <v>-0.00755678114086154</v>
      </c>
      <c r="R3727" s="11" t="n">
        <f aca="false">'Daily Data'!P3726</f>
        <v>-0.0104963722355777</v>
      </c>
      <c r="S3727" s="11" t="n">
        <f aca="false">'Daily Data'!Q3726</f>
        <v>-0.0102466189039718</v>
      </c>
      <c r="U3727" s="11" t="n">
        <f aca="false">'Daily Data'!P3726</f>
        <v>-0.0104963722355777</v>
      </c>
      <c r="V3727" s="11" t="n">
        <f aca="false">'Daily Data'!R3726</f>
        <v>-0.00755678114086154</v>
      </c>
      <c r="X3727" s="11" t="n">
        <f aca="false">'Daily Data'!Q3726</f>
        <v>-0.0102466189039718</v>
      </c>
      <c r="Y3727" s="11" t="n">
        <f aca="false">'Daily Data'!R3726</f>
        <v>-0.00755678114086154</v>
      </c>
      <c r="AA3727" s="11" t="n">
        <f aca="false">'Daily Data'!O3726</f>
        <v>-0.00483179681309707</v>
      </c>
      <c r="AB3727" s="11" t="n">
        <f aca="false">'Daily Data'!P3726</f>
        <v>-0.0104963722355777</v>
      </c>
      <c r="AC3727" s="11" t="n">
        <f aca="false">'Daily Data'!Q3726</f>
        <v>-0.0102466189039718</v>
      </c>
      <c r="AE3727" s="11" t="n">
        <f aca="false">'Daily Data'!O3726</f>
        <v>-0.00483179681309707</v>
      </c>
      <c r="AF3727" s="11" t="n">
        <f aca="false">'Daily Data'!P3726</f>
        <v>-0.0104963722355777</v>
      </c>
      <c r="AG3727" s="11" t="n">
        <f aca="false">'Daily Data'!R3726</f>
        <v>-0.00755678114086154</v>
      </c>
      <c r="AI3727" s="11" t="n">
        <f aca="false">'Daily Data'!O3726</f>
        <v>-0.00483179681309707</v>
      </c>
      <c r="AJ3727" s="11" t="n">
        <f aca="false">'Daily Data'!Q3726</f>
        <v>-0.0102466189039718</v>
      </c>
      <c r="AK3727" s="11" t="n">
        <f aca="false">'Daily Data'!R3726</f>
        <v>-0.00755678114086154</v>
      </c>
      <c r="AM3727" s="11" t="n">
        <f aca="false">'Daily Data'!P3726</f>
        <v>-0.0104963722355777</v>
      </c>
      <c r="AN3727" s="11" t="n">
        <f aca="false">'Daily Data'!Q3726</f>
        <v>-0.0102466189039718</v>
      </c>
      <c r="AO3727" s="11" t="n">
        <f aca="false">'Daily Data'!R3726</f>
        <v>-0.00755678114086154</v>
      </c>
      <c r="AQ3727" s="11" t="n">
        <f aca="false">'Daily Data'!O3726</f>
        <v>-0.00483179681309707</v>
      </c>
      <c r="AR3727" s="11" t="n">
        <f aca="false">'Daily Data'!P3726</f>
        <v>-0.0104963722355777</v>
      </c>
      <c r="AS3727" s="11" t="n">
        <f aca="false">'Daily Data'!Q3726</f>
        <v>-0.0102466189039718</v>
      </c>
      <c r="AT3727" s="11" t="n">
        <f aca="false">'Daily Data'!R3726</f>
        <v>-0.00755678114086154</v>
      </c>
    </row>
    <row r="3728" customFormat="false" ht="15" hidden="false" customHeight="false" outlineLevel="0" collapsed="false">
      <c r="A3728" s="11" t="n">
        <f aca="false">'Daily Data'!O3727</f>
        <v>0.0140749742957989</v>
      </c>
      <c r="C3728" s="11" t="n">
        <f aca="false">'Daily Data'!P3727</f>
        <v>0.0211445226000755</v>
      </c>
      <c r="E3728" s="11" t="n">
        <f aca="false">'Daily Data'!Q3727</f>
        <v>0.0212049179489351</v>
      </c>
      <c r="G3728" s="11" t="n">
        <f aca="false">'Daily Data'!R3727</f>
        <v>0.0133781708793486</v>
      </c>
      <c r="I3728" s="11" t="n">
        <f aca="false">'Daily Data'!O3727</f>
        <v>0.0140749742957989</v>
      </c>
      <c r="J3728" s="11" t="n">
        <f aca="false">'Daily Data'!P3727</f>
        <v>0.0211445226000755</v>
      </c>
      <c r="L3728" s="11" t="n">
        <f aca="false">'Daily Data'!O3727</f>
        <v>0.0140749742957989</v>
      </c>
      <c r="M3728" s="11" t="n">
        <f aca="false">'Daily Data'!Q3727</f>
        <v>0.0212049179489351</v>
      </c>
      <c r="O3728" s="11" t="n">
        <f aca="false">'Daily Data'!O3727</f>
        <v>0.0140749742957989</v>
      </c>
      <c r="P3728" s="11" t="n">
        <f aca="false">'Daily Data'!R3727</f>
        <v>0.0133781708793486</v>
      </c>
      <c r="R3728" s="11" t="n">
        <f aca="false">'Daily Data'!P3727</f>
        <v>0.0211445226000755</v>
      </c>
      <c r="S3728" s="11" t="n">
        <f aca="false">'Daily Data'!Q3727</f>
        <v>0.0212049179489351</v>
      </c>
      <c r="U3728" s="11" t="n">
        <f aca="false">'Daily Data'!P3727</f>
        <v>0.0211445226000755</v>
      </c>
      <c r="V3728" s="11" t="n">
        <f aca="false">'Daily Data'!R3727</f>
        <v>0.0133781708793486</v>
      </c>
      <c r="X3728" s="11" t="n">
        <f aca="false">'Daily Data'!Q3727</f>
        <v>0.0212049179489351</v>
      </c>
      <c r="Y3728" s="11" t="n">
        <f aca="false">'Daily Data'!R3727</f>
        <v>0.0133781708793486</v>
      </c>
      <c r="AA3728" s="11" t="n">
        <f aca="false">'Daily Data'!O3727</f>
        <v>0.0140749742957989</v>
      </c>
      <c r="AB3728" s="11" t="n">
        <f aca="false">'Daily Data'!P3727</f>
        <v>0.0211445226000755</v>
      </c>
      <c r="AC3728" s="11" t="n">
        <f aca="false">'Daily Data'!Q3727</f>
        <v>0.0212049179489351</v>
      </c>
      <c r="AE3728" s="11" t="n">
        <f aca="false">'Daily Data'!O3727</f>
        <v>0.0140749742957989</v>
      </c>
      <c r="AF3728" s="11" t="n">
        <f aca="false">'Daily Data'!P3727</f>
        <v>0.0211445226000755</v>
      </c>
      <c r="AG3728" s="11" t="n">
        <f aca="false">'Daily Data'!R3727</f>
        <v>0.0133781708793486</v>
      </c>
      <c r="AI3728" s="11" t="n">
        <f aca="false">'Daily Data'!O3727</f>
        <v>0.0140749742957989</v>
      </c>
      <c r="AJ3728" s="11" t="n">
        <f aca="false">'Daily Data'!Q3727</f>
        <v>0.0212049179489351</v>
      </c>
      <c r="AK3728" s="11" t="n">
        <f aca="false">'Daily Data'!R3727</f>
        <v>0.0133781708793486</v>
      </c>
      <c r="AM3728" s="11" t="n">
        <f aca="false">'Daily Data'!P3727</f>
        <v>0.0211445226000755</v>
      </c>
      <c r="AN3728" s="11" t="n">
        <f aca="false">'Daily Data'!Q3727</f>
        <v>0.0212049179489351</v>
      </c>
      <c r="AO3728" s="11" t="n">
        <f aca="false">'Daily Data'!R3727</f>
        <v>0.0133781708793486</v>
      </c>
      <c r="AQ3728" s="11" t="n">
        <f aca="false">'Daily Data'!O3727</f>
        <v>0.0140749742957989</v>
      </c>
      <c r="AR3728" s="11" t="n">
        <f aca="false">'Daily Data'!P3727</f>
        <v>0.0211445226000755</v>
      </c>
      <c r="AS3728" s="11" t="n">
        <f aca="false">'Daily Data'!Q3727</f>
        <v>0.0212049179489351</v>
      </c>
      <c r="AT3728" s="11" t="n">
        <f aca="false">'Daily Data'!R3727</f>
        <v>0.0133781708793486</v>
      </c>
    </row>
    <row r="3729" customFormat="false" ht="15" hidden="false" customHeight="false" outlineLevel="0" collapsed="false">
      <c r="A3729" s="11" t="n">
        <f aca="false">'Daily Data'!O3728</f>
        <v>0.00622896516282602</v>
      </c>
      <c r="C3729" s="11" t="n">
        <f aca="false">'Daily Data'!P3728</f>
        <v>0.00549565954064836</v>
      </c>
      <c r="E3729" s="11" t="n">
        <f aca="false">'Daily Data'!Q3728</f>
        <v>0.00515795094198836</v>
      </c>
      <c r="G3729" s="11" t="n">
        <f aca="false">'Daily Data'!R3728</f>
        <v>0.00196071329219618</v>
      </c>
      <c r="I3729" s="11" t="n">
        <f aca="false">'Daily Data'!O3728</f>
        <v>0.00622896516282602</v>
      </c>
      <c r="J3729" s="11" t="n">
        <f aca="false">'Daily Data'!P3728</f>
        <v>0.00549565954064836</v>
      </c>
      <c r="L3729" s="11" t="n">
        <f aca="false">'Daily Data'!O3728</f>
        <v>0.00622896516282602</v>
      </c>
      <c r="M3729" s="11" t="n">
        <f aca="false">'Daily Data'!Q3728</f>
        <v>0.00515795094198836</v>
      </c>
      <c r="O3729" s="11" t="n">
        <f aca="false">'Daily Data'!O3728</f>
        <v>0.00622896516282602</v>
      </c>
      <c r="P3729" s="11" t="n">
        <f aca="false">'Daily Data'!R3728</f>
        <v>0.00196071329219618</v>
      </c>
      <c r="R3729" s="11" t="n">
        <f aca="false">'Daily Data'!P3728</f>
        <v>0.00549565954064836</v>
      </c>
      <c r="S3729" s="11" t="n">
        <f aca="false">'Daily Data'!Q3728</f>
        <v>0.00515795094198836</v>
      </c>
      <c r="U3729" s="11" t="n">
        <f aca="false">'Daily Data'!P3728</f>
        <v>0.00549565954064836</v>
      </c>
      <c r="V3729" s="11" t="n">
        <f aca="false">'Daily Data'!R3728</f>
        <v>0.00196071329219618</v>
      </c>
      <c r="X3729" s="11" t="n">
        <f aca="false">'Daily Data'!Q3728</f>
        <v>0.00515795094198836</v>
      </c>
      <c r="Y3729" s="11" t="n">
        <f aca="false">'Daily Data'!R3728</f>
        <v>0.00196071329219618</v>
      </c>
      <c r="AA3729" s="11" t="n">
        <f aca="false">'Daily Data'!O3728</f>
        <v>0.00622896516282602</v>
      </c>
      <c r="AB3729" s="11" t="n">
        <f aca="false">'Daily Data'!P3728</f>
        <v>0.00549565954064836</v>
      </c>
      <c r="AC3729" s="11" t="n">
        <f aca="false">'Daily Data'!Q3728</f>
        <v>0.00515795094198836</v>
      </c>
      <c r="AE3729" s="11" t="n">
        <f aca="false">'Daily Data'!O3728</f>
        <v>0.00622896516282602</v>
      </c>
      <c r="AF3729" s="11" t="n">
        <f aca="false">'Daily Data'!P3728</f>
        <v>0.00549565954064836</v>
      </c>
      <c r="AG3729" s="11" t="n">
        <f aca="false">'Daily Data'!R3728</f>
        <v>0.00196071329219618</v>
      </c>
      <c r="AI3729" s="11" t="n">
        <f aca="false">'Daily Data'!O3728</f>
        <v>0.00622896516282602</v>
      </c>
      <c r="AJ3729" s="11" t="n">
        <f aca="false">'Daily Data'!Q3728</f>
        <v>0.00515795094198836</v>
      </c>
      <c r="AK3729" s="11" t="n">
        <f aca="false">'Daily Data'!R3728</f>
        <v>0.00196071329219618</v>
      </c>
      <c r="AM3729" s="11" t="n">
        <f aca="false">'Daily Data'!P3728</f>
        <v>0.00549565954064836</v>
      </c>
      <c r="AN3729" s="11" t="n">
        <f aca="false">'Daily Data'!Q3728</f>
        <v>0.00515795094198836</v>
      </c>
      <c r="AO3729" s="11" t="n">
        <f aca="false">'Daily Data'!R3728</f>
        <v>0.00196071329219618</v>
      </c>
      <c r="AQ3729" s="11" t="n">
        <f aca="false">'Daily Data'!O3728</f>
        <v>0.00622896516282602</v>
      </c>
      <c r="AR3729" s="11" t="n">
        <f aca="false">'Daily Data'!P3728</f>
        <v>0.00549565954064836</v>
      </c>
      <c r="AS3729" s="11" t="n">
        <f aca="false">'Daily Data'!Q3728</f>
        <v>0.00515795094198836</v>
      </c>
      <c r="AT3729" s="11" t="n">
        <f aca="false">'Daily Data'!R3728</f>
        <v>0.00196071329219618</v>
      </c>
    </row>
    <row r="3730" customFormat="false" ht="15" hidden="false" customHeight="false" outlineLevel="0" collapsed="false">
      <c r="A3730" s="11" t="n">
        <f aca="false">'Daily Data'!O3729</f>
        <v>0.0101993289987434</v>
      </c>
      <c r="C3730" s="11" t="n">
        <f aca="false">'Daily Data'!P3729</f>
        <v>-0.000708373884833784</v>
      </c>
      <c r="E3730" s="11" t="n">
        <f aca="false">'Daily Data'!Q3729</f>
        <v>-0.000930651092141281</v>
      </c>
      <c r="G3730" s="11" t="n">
        <f aca="false">'Daily Data'!R3729</f>
        <v>-0.00700272643341114</v>
      </c>
      <c r="I3730" s="11" t="n">
        <f aca="false">'Daily Data'!O3729</f>
        <v>0.0101993289987434</v>
      </c>
      <c r="J3730" s="11" t="n">
        <f aca="false">'Daily Data'!P3729</f>
        <v>-0.000708373884833784</v>
      </c>
      <c r="L3730" s="11" t="n">
        <f aca="false">'Daily Data'!O3729</f>
        <v>0.0101993289987434</v>
      </c>
      <c r="M3730" s="11" t="n">
        <f aca="false">'Daily Data'!Q3729</f>
        <v>-0.000930651092141281</v>
      </c>
      <c r="O3730" s="11" t="n">
        <f aca="false">'Daily Data'!O3729</f>
        <v>0.0101993289987434</v>
      </c>
      <c r="P3730" s="11" t="n">
        <f aca="false">'Daily Data'!R3729</f>
        <v>-0.00700272643341114</v>
      </c>
      <c r="R3730" s="11" t="n">
        <f aca="false">'Daily Data'!P3729</f>
        <v>-0.000708373884833784</v>
      </c>
      <c r="S3730" s="11" t="n">
        <f aca="false">'Daily Data'!Q3729</f>
        <v>-0.000930651092141281</v>
      </c>
      <c r="U3730" s="11" t="n">
        <f aca="false">'Daily Data'!P3729</f>
        <v>-0.000708373884833784</v>
      </c>
      <c r="V3730" s="11" t="n">
        <f aca="false">'Daily Data'!R3729</f>
        <v>-0.00700272643341114</v>
      </c>
      <c r="X3730" s="11" t="n">
        <f aca="false">'Daily Data'!Q3729</f>
        <v>-0.000930651092141281</v>
      </c>
      <c r="Y3730" s="11" t="n">
        <f aca="false">'Daily Data'!R3729</f>
        <v>-0.00700272643341114</v>
      </c>
      <c r="AA3730" s="11" t="n">
        <f aca="false">'Daily Data'!O3729</f>
        <v>0.0101993289987434</v>
      </c>
      <c r="AB3730" s="11" t="n">
        <f aca="false">'Daily Data'!P3729</f>
        <v>-0.000708373884833784</v>
      </c>
      <c r="AC3730" s="11" t="n">
        <f aca="false">'Daily Data'!Q3729</f>
        <v>-0.000930651092141281</v>
      </c>
      <c r="AE3730" s="11" t="n">
        <f aca="false">'Daily Data'!O3729</f>
        <v>0.0101993289987434</v>
      </c>
      <c r="AF3730" s="11" t="n">
        <f aca="false">'Daily Data'!P3729</f>
        <v>-0.000708373884833784</v>
      </c>
      <c r="AG3730" s="11" t="n">
        <f aca="false">'Daily Data'!R3729</f>
        <v>-0.00700272643341114</v>
      </c>
      <c r="AI3730" s="11" t="n">
        <f aca="false">'Daily Data'!O3729</f>
        <v>0.0101993289987434</v>
      </c>
      <c r="AJ3730" s="11" t="n">
        <f aca="false">'Daily Data'!Q3729</f>
        <v>-0.000930651092141281</v>
      </c>
      <c r="AK3730" s="11" t="n">
        <f aca="false">'Daily Data'!R3729</f>
        <v>-0.00700272643341114</v>
      </c>
      <c r="AM3730" s="11" t="n">
        <f aca="false">'Daily Data'!P3729</f>
        <v>-0.000708373884833784</v>
      </c>
      <c r="AN3730" s="11" t="n">
        <f aca="false">'Daily Data'!Q3729</f>
        <v>-0.000930651092141281</v>
      </c>
      <c r="AO3730" s="11" t="n">
        <f aca="false">'Daily Data'!R3729</f>
        <v>-0.00700272643341114</v>
      </c>
      <c r="AQ3730" s="11" t="n">
        <f aca="false">'Daily Data'!O3729</f>
        <v>0.0101993289987434</v>
      </c>
      <c r="AR3730" s="11" t="n">
        <f aca="false">'Daily Data'!P3729</f>
        <v>-0.000708373884833784</v>
      </c>
      <c r="AS3730" s="11" t="n">
        <f aca="false">'Daily Data'!Q3729</f>
        <v>-0.000930651092141281</v>
      </c>
      <c r="AT3730" s="11" t="n">
        <f aca="false">'Daily Data'!R3729</f>
        <v>-0.00700272643341114</v>
      </c>
    </row>
    <row r="3731" customFormat="false" ht="15" hidden="false" customHeight="false" outlineLevel="0" collapsed="false">
      <c r="A3731" s="11" t="n">
        <f aca="false">'Daily Data'!O3730</f>
        <v>0.00150250439420764</v>
      </c>
      <c r="C3731" s="11" t="n">
        <f aca="false">'Daily Data'!P3730</f>
        <v>-0.000209736459085712</v>
      </c>
      <c r="E3731" s="11" t="n">
        <f aca="false">'Daily Data'!Q3730</f>
        <v>-0.000188524790346682</v>
      </c>
      <c r="G3731" s="11" t="n">
        <f aca="false">'Daily Data'!R3730</f>
        <v>-0.0210041566126624</v>
      </c>
      <c r="I3731" s="11" t="n">
        <f aca="false">'Daily Data'!O3730</f>
        <v>0.00150250439420764</v>
      </c>
      <c r="J3731" s="11" t="n">
        <f aca="false">'Daily Data'!P3730</f>
        <v>-0.000209736459085712</v>
      </c>
      <c r="L3731" s="11" t="n">
        <f aca="false">'Daily Data'!O3730</f>
        <v>0.00150250439420764</v>
      </c>
      <c r="M3731" s="11" t="n">
        <f aca="false">'Daily Data'!Q3730</f>
        <v>-0.000188524790346682</v>
      </c>
      <c r="O3731" s="11" t="n">
        <f aca="false">'Daily Data'!O3730</f>
        <v>0.00150250439420764</v>
      </c>
      <c r="P3731" s="11" t="n">
        <f aca="false">'Daily Data'!R3730</f>
        <v>-0.0210041566126624</v>
      </c>
      <c r="R3731" s="11" t="n">
        <f aca="false">'Daily Data'!P3730</f>
        <v>-0.000209736459085712</v>
      </c>
      <c r="S3731" s="11" t="n">
        <f aca="false">'Daily Data'!Q3730</f>
        <v>-0.000188524790346682</v>
      </c>
      <c r="U3731" s="11" t="n">
        <f aca="false">'Daily Data'!P3730</f>
        <v>-0.000209736459085712</v>
      </c>
      <c r="V3731" s="11" t="n">
        <f aca="false">'Daily Data'!R3730</f>
        <v>-0.0210041566126624</v>
      </c>
      <c r="X3731" s="11" t="n">
        <f aca="false">'Daily Data'!Q3730</f>
        <v>-0.000188524790346682</v>
      </c>
      <c r="Y3731" s="11" t="n">
        <f aca="false">'Daily Data'!R3730</f>
        <v>-0.0210041566126624</v>
      </c>
      <c r="AA3731" s="11" t="n">
        <f aca="false">'Daily Data'!O3730</f>
        <v>0.00150250439420764</v>
      </c>
      <c r="AB3731" s="11" t="n">
        <f aca="false">'Daily Data'!P3730</f>
        <v>-0.000209736459085712</v>
      </c>
      <c r="AC3731" s="11" t="n">
        <f aca="false">'Daily Data'!Q3730</f>
        <v>-0.000188524790346682</v>
      </c>
      <c r="AE3731" s="11" t="n">
        <f aca="false">'Daily Data'!O3730</f>
        <v>0.00150250439420764</v>
      </c>
      <c r="AF3731" s="11" t="n">
        <f aca="false">'Daily Data'!P3730</f>
        <v>-0.000209736459085712</v>
      </c>
      <c r="AG3731" s="11" t="n">
        <f aca="false">'Daily Data'!R3730</f>
        <v>-0.0210041566126624</v>
      </c>
      <c r="AI3731" s="11" t="n">
        <f aca="false">'Daily Data'!O3730</f>
        <v>0.00150250439420764</v>
      </c>
      <c r="AJ3731" s="11" t="n">
        <f aca="false">'Daily Data'!Q3730</f>
        <v>-0.000188524790346682</v>
      </c>
      <c r="AK3731" s="11" t="n">
        <f aca="false">'Daily Data'!R3730</f>
        <v>-0.0210041566126624</v>
      </c>
      <c r="AM3731" s="11" t="n">
        <f aca="false">'Daily Data'!P3730</f>
        <v>-0.000209736459085712</v>
      </c>
      <c r="AN3731" s="11" t="n">
        <f aca="false">'Daily Data'!Q3730</f>
        <v>-0.000188524790346682</v>
      </c>
      <c r="AO3731" s="11" t="n">
        <f aca="false">'Daily Data'!R3730</f>
        <v>-0.0210041566126624</v>
      </c>
      <c r="AQ3731" s="11" t="n">
        <f aca="false">'Daily Data'!O3730</f>
        <v>0.00150250439420764</v>
      </c>
      <c r="AR3731" s="11" t="n">
        <f aca="false">'Daily Data'!P3730</f>
        <v>-0.000209736459085712</v>
      </c>
      <c r="AS3731" s="11" t="n">
        <f aca="false">'Daily Data'!Q3730</f>
        <v>-0.000188524790346682</v>
      </c>
      <c r="AT3731" s="11" t="n">
        <f aca="false">'Daily Data'!R3730</f>
        <v>-0.0210041566126624</v>
      </c>
    </row>
    <row r="3732" customFormat="false" ht="15" hidden="false" customHeight="false" outlineLevel="0" collapsed="false">
      <c r="A3732" s="11" t="n">
        <f aca="false">'Daily Data'!O3731</f>
        <v>0.00603662866607759</v>
      </c>
      <c r="C3732" s="11" t="n">
        <f aca="false">'Daily Data'!P3731</f>
        <v>0.00456343226788427</v>
      </c>
      <c r="E3732" s="11" t="n">
        <f aca="false">'Daily Data'!Q3731</f>
        <v>0.0044559787245755</v>
      </c>
      <c r="G3732" s="11" t="n">
        <f aca="false">'Daily Data'!R3731</f>
        <v>0.00550764008090556</v>
      </c>
      <c r="I3732" s="11" t="n">
        <f aca="false">'Daily Data'!O3731</f>
        <v>0.00603662866607759</v>
      </c>
      <c r="J3732" s="11" t="n">
        <f aca="false">'Daily Data'!P3731</f>
        <v>0.00456343226788427</v>
      </c>
      <c r="L3732" s="11" t="n">
        <f aca="false">'Daily Data'!O3731</f>
        <v>0.00603662866607759</v>
      </c>
      <c r="M3732" s="11" t="n">
        <f aca="false">'Daily Data'!Q3731</f>
        <v>0.0044559787245755</v>
      </c>
      <c r="O3732" s="11" t="n">
        <f aca="false">'Daily Data'!O3731</f>
        <v>0.00603662866607759</v>
      </c>
      <c r="P3732" s="11" t="n">
        <f aca="false">'Daily Data'!R3731</f>
        <v>0.00550764008090556</v>
      </c>
      <c r="R3732" s="11" t="n">
        <f aca="false">'Daily Data'!P3731</f>
        <v>0.00456343226788427</v>
      </c>
      <c r="S3732" s="11" t="n">
        <f aca="false">'Daily Data'!Q3731</f>
        <v>0.0044559787245755</v>
      </c>
      <c r="U3732" s="11" t="n">
        <f aca="false">'Daily Data'!P3731</f>
        <v>0.00456343226788427</v>
      </c>
      <c r="V3732" s="11" t="n">
        <f aca="false">'Daily Data'!R3731</f>
        <v>0.00550764008090556</v>
      </c>
      <c r="X3732" s="11" t="n">
        <f aca="false">'Daily Data'!Q3731</f>
        <v>0.0044559787245755</v>
      </c>
      <c r="Y3732" s="11" t="n">
        <f aca="false">'Daily Data'!R3731</f>
        <v>0.00550764008090556</v>
      </c>
      <c r="AA3732" s="11" t="n">
        <f aca="false">'Daily Data'!O3731</f>
        <v>0.00603662866607759</v>
      </c>
      <c r="AB3732" s="11" t="n">
        <f aca="false">'Daily Data'!P3731</f>
        <v>0.00456343226788427</v>
      </c>
      <c r="AC3732" s="11" t="n">
        <f aca="false">'Daily Data'!Q3731</f>
        <v>0.0044559787245755</v>
      </c>
      <c r="AE3732" s="11" t="n">
        <f aca="false">'Daily Data'!O3731</f>
        <v>0.00603662866607759</v>
      </c>
      <c r="AF3732" s="11" t="n">
        <f aca="false">'Daily Data'!P3731</f>
        <v>0.00456343226788427</v>
      </c>
      <c r="AG3732" s="11" t="n">
        <f aca="false">'Daily Data'!R3731</f>
        <v>0.00550764008090556</v>
      </c>
      <c r="AI3732" s="11" t="n">
        <f aca="false">'Daily Data'!O3731</f>
        <v>0.00603662866607759</v>
      </c>
      <c r="AJ3732" s="11" t="n">
        <f aca="false">'Daily Data'!Q3731</f>
        <v>0.0044559787245755</v>
      </c>
      <c r="AK3732" s="11" t="n">
        <f aca="false">'Daily Data'!R3731</f>
        <v>0.00550764008090556</v>
      </c>
      <c r="AM3732" s="11" t="n">
        <f aca="false">'Daily Data'!P3731</f>
        <v>0.00456343226788427</v>
      </c>
      <c r="AN3732" s="11" t="n">
        <f aca="false">'Daily Data'!Q3731</f>
        <v>0.0044559787245755</v>
      </c>
      <c r="AO3732" s="11" t="n">
        <f aca="false">'Daily Data'!R3731</f>
        <v>0.00550764008090556</v>
      </c>
      <c r="AQ3732" s="11" t="n">
        <f aca="false">'Daily Data'!O3731</f>
        <v>0.00603662866607759</v>
      </c>
      <c r="AR3732" s="11" t="n">
        <f aca="false">'Daily Data'!P3731</f>
        <v>0.00456343226788427</v>
      </c>
      <c r="AS3732" s="11" t="n">
        <f aca="false">'Daily Data'!Q3731</f>
        <v>0.0044559787245755</v>
      </c>
      <c r="AT3732" s="11" t="n">
        <f aca="false">'Daily Data'!R3731</f>
        <v>0.00550764008090556</v>
      </c>
    </row>
    <row r="3733" customFormat="false" ht="15" hidden="false" customHeight="false" outlineLevel="0" collapsed="false">
      <c r="A3733" s="11" t="n">
        <f aca="false">'Daily Data'!O3732</f>
        <v>-0.00133379315236358</v>
      </c>
      <c r="C3733" s="11" t="n">
        <f aca="false">'Daily Data'!P3732</f>
        <v>-2.77777777777778E-006</v>
      </c>
      <c r="E3733" s="11" t="n">
        <f aca="false">'Daily Data'!Q3732</f>
        <v>0.000983658720372889</v>
      </c>
      <c r="G3733" s="11" t="n">
        <f aca="false">'Daily Data'!R3732</f>
        <v>-0.00369711109068425</v>
      </c>
      <c r="I3733" s="11" t="n">
        <f aca="false">'Daily Data'!O3732</f>
        <v>-0.00133379315236358</v>
      </c>
      <c r="J3733" s="11" t="n">
        <f aca="false">'Daily Data'!P3732</f>
        <v>-2.77777777777778E-006</v>
      </c>
      <c r="L3733" s="11" t="n">
        <f aca="false">'Daily Data'!O3732</f>
        <v>-0.00133379315236358</v>
      </c>
      <c r="M3733" s="11" t="n">
        <f aca="false">'Daily Data'!Q3732</f>
        <v>0.000983658720372889</v>
      </c>
      <c r="O3733" s="11" t="n">
        <f aca="false">'Daily Data'!O3732</f>
        <v>-0.00133379315236358</v>
      </c>
      <c r="P3733" s="11" t="n">
        <f aca="false">'Daily Data'!R3732</f>
        <v>-0.00369711109068425</v>
      </c>
      <c r="R3733" s="11" t="n">
        <f aca="false">'Daily Data'!P3732</f>
        <v>-2.77777777777778E-006</v>
      </c>
      <c r="S3733" s="11" t="n">
        <f aca="false">'Daily Data'!Q3732</f>
        <v>0.000983658720372889</v>
      </c>
      <c r="U3733" s="11" t="n">
        <f aca="false">'Daily Data'!P3732</f>
        <v>-2.77777777777778E-006</v>
      </c>
      <c r="V3733" s="11" t="n">
        <f aca="false">'Daily Data'!R3732</f>
        <v>-0.00369711109068425</v>
      </c>
      <c r="X3733" s="11" t="n">
        <f aca="false">'Daily Data'!Q3732</f>
        <v>0.000983658720372889</v>
      </c>
      <c r="Y3733" s="11" t="n">
        <f aca="false">'Daily Data'!R3732</f>
        <v>-0.00369711109068425</v>
      </c>
      <c r="AA3733" s="11" t="n">
        <f aca="false">'Daily Data'!O3732</f>
        <v>-0.00133379315236358</v>
      </c>
      <c r="AB3733" s="11" t="n">
        <f aca="false">'Daily Data'!P3732</f>
        <v>-2.77777777777778E-006</v>
      </c>
      <c r="AC3733" s="11" t="n">
        <f aca="false">'Daily Data'!Q3732</f>
        <v>0.000983658720372889</v>
      </c>
      <c r="AE3733" s="11" t="n">
        <f aca="false">'Daily Data'!O3732</f>
        <v>-0.00133379315236358</v>
      </c>
      <c r="AF3733" s="11" t="n">
        <f aca="false">'Daily Data'!P3732</f>
        <v>-2.77777777777778E-006</v>
      </c>
      <c r="AG3733" s="11" t="n">
        <f aca="false">'Daily Data'!R3732</f>
        <v>-0.00369711109068425</v>
      </c>
      <c r="AI3733" s="11" t="n">
        <f aca="false">'Daily Data'!O3732</f>
        <v>-0.00133379315236358</v>
      </c>
      <c r="AJ3733" s="11" t="n">
        <f aca="false">'Daily Data'!Q3732</f>
        <v>0.000983658720372889</v>
      </c>
      <c r="AK3733" s="11" t="n">
        <f aca="false">'Daily Data'!R3732</f>
        <v>-0.00369711109068425</v>
      </c>
      <c r="AM3733" s="11" t="n">
        <f aca="false">'Daily Data'!P3732</f>
        <v>-2.77777777777778E-006</v>
      </c>
      <c r="AN3733" s="11" t="n">
        <f aca="false">'Daily Data'!Q3732</f>
        <v>0.000983658720372889</v>
      </c>
      <c r="AO3733" s="11" t="n">
        <f aca="false">'Daily Data'!R3732</f>
        <v>-0.00369711109068425</v>
      </c>
      <c r="AQ3733" s="11" t="n">
        <f aca="false">'Daily Data'!O3732</f>
        <v>-0.00133379315236358</v>
      </c>
      <c r="AR3733" s="11" t="n">
        <f aca="false">'Daily Data'!P3732</f>
        <v>-2.77777777777778E-006</v>
      </c>
      <c r="AS3733" s="11" t="n">
        <f aca="false">'Daily Data'!Q3732</f>
        <v>0.000983658720372889</v>
      </c>
      <c r="AT3733" s="11" t="n">
        <f aca="false">'Daily Data'!R3732</f>
        <v>-0.00369711109068425</v>
      </c>
    </row>
    <row r="3734" customFormat="false" ht="15" hidden="false" customHeight="false" outlineLevel="0" collapsed="false">
      <c r="A3734" s="11" t="n">
        <f aca="false">'Daily Data'!O3733</f>
        <v>0.00323399632802947</v>
      </c>
      <c r="C3734" s="11" t="n">
        <f aca="false">'Daily Data'!P3733</f>
        <v>0.00727601010101011</v>
      </c>
      <c r="E3734" s="11" t="n">
        <f aca="false">'Daily Data'!Q3733</f>
        <v>0.00720343064794273</v>
      </c>
      <c r="G3734" s="11" t="n">
        <f aca="false">'Daily Data'!R3733</f>
        <v>-0.00748034945614549</v>
      </c>
      <c r="I3734" s="11" t="n">
        <f aca="false">'Daily Data'!O3733</f>
        <v>0.00323399632802947</v>
      </c>
      <c r="J3734" s="11" t="n">
        <f aca="false">'Daily Data'!P3733</f>
        <v>0.00727601010101011</v>
      </c>
      <c r="L3734" s="11" t="n">
        <f aca="false">'Daily Data'!O3733</f>
        <v>0.00323399632802947</v>
      </c>
      <c r="M3734" s="11" t="n">
        <f aca="false">'Daily Data'!Q3733</f>
        <v>0.00720343064794273</v>
      </c>
      <c r="O3734" s="11" t="n">
        <f aca="false">'Daily Data'!O3733</f>
        <v>0.00323399632802947</v>
      </c>
      <c r="P3734" s="11" t="n">
        <f aca="false">'Daily Data'!R3733</f>
        <v>-0.00748034945614549</v>
      </c>
      <c r="R3734" s="11" t="n">
        <f aca="false">'Daily Data'!P3733</f>
        <v>0.00727601010101011</v>
      </c>
      <c r="S3734" s="11" t="n">
        <f aca="false">'Daily Data'!Q3733</f>
        <v>0.00720343064794273</v>
      </c>
      <c r="U3734" s="11" t="n">
        <f aca="false">'Daily Data'!P3733</f>
        <v>0.00727601010101011</v>
      </c>
      <c r="V3734" s="11" t="n">
        <f aca="false">'Daily Data'!R3733</f>
        <v>-0.00748034945614549</v>
      </c>
      <c r="X3734" s="11" t="n">
        <f aca="false">'Daily Data'!Q3733</f>
        <v>0.00720343064794273</v>
      </c>
      <c r="Y3734" s="11" t="n">
        <f aca="false">'Daily Data'!R3733</f>
        <v>-0.00748034945614549</v>
      </c>
      <c r="AA3734" s="11" t="n">
        <f aca="false">'Daily Data'!O3733</f>
        <v>0.00323399632802947</v>
      </c>
      <c r="AB3734" s="11" t="n">
        <f aca="false">'Daily Data'!P3733</f>
        <v>0.00727601010101011</v>
      </c>
      <c r="AC3734" s="11" t="n">
        <f aca="false">'Daily Data'!Q3733</f>
        <v>0.00720343064794273</v>
      </c>
      <c r="AE3734" s="11" t="n">
        <f aca="false">'Daily Data'!O3733</f>
        <v>0.00323399632802947</v>
      </c>
      <c r="AF3734" s="11" t="n">
        <f aca="false">'Daily Data'!P3733</f>
        <v>0.00727601010101011</v>
      </c>
      <c r="AG3734" s="11" t="n">
        <f aca="false">'Daily Data'!R3733</f>
        <v>-0.00748034945614549</v>
      </c>
      <c r="AI3734" s="11" t="n">
        <f aca="false">'Daily Data'!O3733</f>
        <v>0.00323399632802947</v>
      </c>
      <c r="AJ3734" s="11" t="n">
        <f aca="false">'Daily Data'!Q3733</f>
        <v>0.00720343064794273</v>
      </c>
      <c r="AK3734" s="11" t="n">
        <f aca="false">'Daily Data'!R3733</f>
        <v>-0.00748034945614549</v>
      </c>
      <c r="AM3734" s="11" t="n">
        <f aca="false">'Daily Data'!P3733</f>
        <v>0.00727601010101011</v>
      </c>
      <c r="AN3734" s="11" t="n">
        <f aca="false">'Daily Data'!Q3733</f>
        <v>0.00720343064794273</v>
      </c>
      <c r="AO3734" s="11" t="n">
        <f aca="false">'Daily Data'!R3733</f>
        <v>-0.00748034945614549</v>
      </c>
      <c r="AQ3734" s="11" t="n">
        <f aca="false">'Daily Data'!O3733</f>
        <v>0.00323399632802947</v>
      </c>
      <c r="AR3734" s="11" t="n">
        <f aca="false">'Daily Data'!P3733</f>
        <v>0.00727601010101011</v>
      </c>
      <c r="AS3734" s="11" t="n">
        <f aca="false">'Daily Data'!Q3733</f>
        <v>0.00720343064794273</v>
      </c>
      <c r="AT3734" s="11" t="n">
        <f aca="false">'Daily Data'!R3733</f>
        <v>-0.00748034945614549</v>
      </c>
    </row>
    <row r="3735" customFormat="false" ht="15" hidden="false" customHeight="false" outlineLevel="0" collapsed="false">
      <c r="A3735" s="11" t="n">
        <f aca="false">'Daily Data'!O3734</f>
        <v>-0.0146432723011482</v>
      </c>
      <c r="C3735" s="11" t="n">
        <f aca="false">'Daily Data'!P3734</f>
        <v>-0.00482224336462754</v>
      </c>
      <c r="E3735" s="11" t="n">
        <f aca="false">'Daily Data'!Q3734</f>
        <v>-0.00587326025805666</v>
      </c>
      <c r="G3735" s="11" t="n">
        <f aca="false">'Daily Data'!R3734</f>
        <v>-0.0101660271846264</v>
      </c>
      <c r="I3735" s="11" t="n">
        <f aca="false">'Daily Data'!O3734</f>
        <v>-0.0146432723011482</v>
      </c>
      <c r="J3735" s="11" t="n">
        <f aca="false">'Daily Data'!P3734</f>
        <v>-0.00482224336462754</v>
      </c>
      <c r="L3735" s="11" t="n">
        <f aca="false">'Daily Data'!O3734</f>
        <v>-0.0146432723011482</v>
      </c>
      <c r="M3735" s="11" t="n">
        <f aca="false">'Daily Data'!Q3734</f>
        <v>-0.00587326025805666</v>
      </c>
      <c r="O3735" s="11" t="n">
        <f aca="false">'Daily Data'!O3734</f>
        <v>-0.0146432723011482</v>
      </c>
      <c r="P3735" s="11" t="n">
        <f aca="false">'Daily Data'!R3734</f>
        <v>-0.0101660271846264</v>
      </c>
      <c r="R3735" s="11" t="n">
        <f aca="false">'Daily Data'!P3734</f>
        <v>-0.00482224336462754</v>
      </c>
      <c r="S3735" s="11" t="n">
        <f aca="false">'Daily Data'!Q3734</f>
        <v>-0.00587326025805666</v>
      </c>
      <c r="U3735" s="11" t="n">
        <f aca="false">'Daily Data'!P3734</f>
        <v>-0.00482224336462754</v>
      </c>
      <c r="V3735" s="11" t="n">
        <f aca="false">'Daily Data'!R3734</f>
        <v>-0.0101660271846264</v>
      </c>
      <c r="X3735" s="11" t="n">
        <f aca="false">'Daily Data'!Q3734</f>
        <v>-0.00587326025805666</v>
      </c>
      <c r="Y3735" s="11" t="n">
        <f aca="false">'Daily Data'!R3734</f>
        <v>-0.0101660271846264</v>
      </c>
      <c r="AA3735" s="11" t="n">
        <f aca="false">'Daily Data'!O3734</f>
        <v>-0.0146432723011482</v>
      </c>
      <c r="AB3735" s="11" t="n">
        <f aca="false">'Daily Data'!P3734</f>
        <v>-0.00482224336462754</v>
      </c>
      <c r="AC3735" s="11" t="n">
        <f aca="false">'Daily Data'!Q3734</f>
        <v>-0.00587326025805666</v>
      </c>
      <c r="AE3735" s="11" t="n">
        <f aca="false">'Daily Data'!O3734</f>
        <v>-0.0146432723011482</v>
      </c>
      <c r="AF3735" s="11" t="n">
        <f aca="false">'Daily Data'!P3734</f>
        <v>-0.00482224336462754</v>
      </c>
      <c r="AG3735" s="11" t="n">
        <f aca="false">'Daily Data'!R3734</f>
        <v>-0.0101660271846264</v>
      </c>
      <c r="AI3735" s="11" t="n">
        <f aca="false">'Daily Data'!O3734</f>
        <v>-0.0146432723011482</v>
      </c>
      <c r="AJ3735" s="11" t="n">
        <f aca="false">'Daily Data'!Q3734</f>
        <v>-0.00587326025805666</v>
      </c>
      <c r="AK3735" s="11" t="n">
        <f aca="false">'Daily Data'!R3734</f>
        <v>-0.0101660271846264</v>
      </c>
      <c r="AM3735" s="11" t="n">
        <f aca="false">'Daily Data'!P3734</f>
        <v>-0.00482224336462754</v>
      </c>
      <c r="AN3735" s="11" t="n">
        <f aca="false">'Daily Data'!Q3734</f>
        <v>-0.00587326025805666</v>
      </c>
      <c r="AO3735" s="11" t="n">
        <f aca="false">'Daily Data'!R3734</f>
        <v>-0.0101660271846264</v>
      </c>
      <c r="AQ3735" s="11" t="n">
        <f aca="false">'Daily Data'!O3734</f>
        <v>-0.0146432723011482</v>
      </c>
      <c r="AR3735" s="11" t="n">
        <f aca="false">'Daily Data'!P3734</f>
        <v>-0.00482224336462754</v>
      </c>
      <c r="AS3735" s="11" t="n">
        <f aca="false">'Daily Data'!Q3734</f>
        <v>-0.00587326025805666</v>
      </c>
      <c r="AT3735" s="11" t="n">
        <f aca="false">'Daily Data'!R3734</f>
        <v>-0.0101660271846264</v>
      </c>
    </row>
    <row r="3736" customFormat="false" ht="15" hidden="false" customHeight="false" outlineLevel="0" collapsed="false">
      <c r="A3736" s="11" t="n">
        <f aca="false">'Daily Data'!O3735</f>
        <v>-0.0016261544011543</v>
      </c>
      <c r="C3736" s="11" t="n">
        <f aca="false">'Daily Data'!P3735</f>
        <v>0.00362479175063825</v>
      </c>
      <c r="E3736" s="11" t="n">
        <f aca="false">'Daily Data'!Q3735</f>
        <v>0.00430305970761326</v>
      </c>
      <c r="G3736" s="11" t="n">
        <f aca="false">'Daily Data'!R3735</f>
        <v>0.00619534757997832</v>
      </c>
      <c r="I3736" s="11" t="n">
        <f aca="false">'Daily Data'!O3735</f>
        <v>-0.0016261544011543</v>
      </c>
      <c r="J3736" s="11" t="n">
        <f aca="false">'Daily Data'!P3735</f>
        <v>0.00362479175063825</v>
      </c>
      <c r="L3736" s="11" t="n">
        <f aca="false">'Daily Data'!O3735</f>
        <v>-0.0016261544011543</v>
      </c>
      <c r="M3736" s="11" t="n">
        <f aca="false">'Daily Data'!Q3735</f>
        <v>0.00430305970761326</v>
      </c>
      <c r="O3736" s="11" t="n">
        <f aca="false">'Daily Data'!O3735</f>
        <v>-0.0016261544011543</v>
      </c>
      <c r="P3736" s="11" t="n">
        <f aca="false">'Daily Data'!R3735</f>
        <v>0.00619534757997832</v>
      </c>
      <c r="R3736" s="11" t="n">
        <f aca="false">'Daily Data'!P3735</f>
        <v>0.00362479175063825</v>
      </c>
      <c r="S3736" s="11" t="n">
        <f aca="false">'Daily Data'!Q3735</f>
        <v>0.00430305970761326</v>
      </c>
      <c r="U3736" s="11" t="n">
        <f aca="false">'Daily Data'!P3735</f>
        <v>0.00362479175063825</v>
      </c>
      <c r="V3736" s="11" t="n">
        <f aca="false">'Daily Data'!R3735</f>
        <v>0.00619534757997832</v>
      </c>
      <c r="X3736" s="11" t="n">
        <f aca="false">'Daily Data'!Q3735</f>
        <v>0.00430305970761326</v>
      </c>
      <c r="Y3736" s="11" t="n">
        <f aca="false">'Daily Data'!R3735</f>
        <v>0.00619534757997832</v>
      </c>
      <c r="AA3736" s="11" t="n">
        <f aca="false">'Daily Data'!O3735</f>
        <v>-0.0016261544011543</v>
      </c>
      <c r="AB3736" s="11" t="n">
        <f aca="false">'Daily Data'!P3735</f>
        <v>0.00362479175063825</v>
      </c>
      <c r="AC3736" s="11" t="n">
        <f aca="false">'Daily Data'!Q3735</f>
        <v>0.00430305970761326</v>
      </c>
      <c r="AE3736" s="11" t="n">
        <f aca="false">'Daily Data'!O3735</f>
        <v>-0.0016261544011543</v>
      </c>
      <c r="AF3736" s="11" t="n">
        <f aca="false">'Daily Data'!P3735</f>
        <v>0.00362479175063825</v>
      </c>
      <c r="AG3736" s="11" t="n">
        <f aca="false">'Daily Data'!R3735</f>
        <v>0.00619534757997832</v>
      </c>
      <c r="AI3736" s="11" t="n">
        <f aca="false">'Daily Data'!O3735</f>
        <v>-0.0016261544011543</v>
      </c>
      <c r="AJ3736" s="11" t="n">
        <f aca="false">'Daily Data'!Q3735</f>
        <v>0.00430305970761326</v>
      </c>
      <c r="AK3736" s="11" t="n">
        <f aca="false">'Daily Data'!R3735</f>
        <v>0.00619534757997832</v>
      </c>
      <c r="AM3736" s="11" t="n">
        <f aca="false">'Daily Data'!P3735</f>
        <v>0.00362479175063825</v>
      </c>
      <c r="AN3736" s="11" t="n">
        <f aca="false">'Daily Data'!Q3735</f>
        <v>0.00430305970761326</v>
      </c>
      <c r="AO3736" s="11" t="n">
        <f aca="false">'Daily Data'!R3735</f>
        <v>0.00619534757997832</v>
      </c>
      <c r="AQ3736" s="11" t="n">
        <f aca="false">'Daily Data'!O3735</f>
        <v>-0.0016261544011543</v>
      </c>
      <c r="AR3736" s="11" t="n">
        <f aca="false">'Daily Data'!P3735</f>
        <v>0.00362479175063825</v>
      </c>
      <c r="AS3736" s="11" t="n">
        <f aca="false">'Daily Data'!Q3735</f>
        <v>0.00430305970761326</v>
      </c>
      <c r="AT3736" s="11" t="n">
        <f aca="false">'Daily Data'!R3735</f>
        <v>0.00619534757997832</v>
      </c>
    </row>
    <row r="3737" customFormat="false" ht="15" hidden="false" customHeight="false" outlineLevel="0" collapsed="false">
      <c r="A3737" s="11" t="n">
        <f aca="false">'Daily Data'!O3736</f>
        <v>0.00779658835147658</v>
      </c>
      <c r="C3737" s="11" t="n">
        <f aca="false">'Daily Data'!P3736</f>
        <v>-0.00150880187416345</v>
      </c>
      <c r="E3737" s="11" t="n">
        <f aca="false">'Daily Data'!Q3736</f>
        <v>-0.00159523199471921</v>
      </c>
      <c r="G3737" s="11" t="n">
        <f aca="false">'Daily Data'!R3736</f>
        <v>0.0110104576601293</v>
      </c>
      <c r="I3737" s="11" t="n">
        <f aca="false">'Daily Data'!O3736</f>
        <v>0.00779658835147658</v>
      </c>
      <c r="J3737" s="11" t="n">
        <f aca="false">'Daily Data'!P3736</f>
        <v>-0.00150880187416345</v>
      </c>
      <c r="L3737" s="11" t="n">
        <f aca="false">'Daily Data'!O3736</f>
        <v>0.00779658835147658</v>
      </c>
      <c r="M3737" s="11" t="n">
        <f aca="false">'Daily Data'!Q3736</f>
        <v>-0.00159523199471921</v>
      </c>
      <c r="O3737" s="11" t="n">
        <f aca="false">'Daily Data'!O3736</f>
        <v>0.00779658835147658</v>
      </c>
      <c r="P3737" s="11" t="n">
        <f aca="false">'Daily Data'!R3736</f>
        <v>0.0110104576601293</v>
      </c>
      <c r="R3737" s="11" t="n">
        <f aca="false">'Daily Data'!P3736</f>
        <v>-0.00150880187416345</v>
      </c>
      <c r="S3737" s="11" t="n">
        <f aca="false">'Daily Data'!Q3736</f>
        <v>-0.00159523199471921</v>
      </c>
      <c r="U3737" s="11" t="n">
        <f aca="false">'Daily Data'!P3736</f>
        <v>-0.00150880187416345</v>
      </c>
      <c r="V3737" s="11" t="n">
        <f aca="false">'Daily Data'!R3736</f>
        <v>0.0110104576601293</v>
      </c>
      <c r="X3737" s="11" t="n">
        <f aca="false">'Daily Data'!Q3736</f>
        <v>-0.00159523199471921</v>
      </c>
      <c r="Y3737" s="11" t="n">
        <f aca="false">'Daily Data'!R3736</f>
        <v>0.0110104576601293</v>
      </c>
      <c r="AA3737" s="11" t="n">
        <f aca="false">'Daily Data'!O3736</f>
        <v>0.00779658835147658</v>
      </c>
      <c r="AB3737" s="11" t="n">
        <f aca="false">'Daily Data'!P3736</f>
        <v>-0.00150880187416345</v>
      </c>
      <c r="AC3737" s="11" t="n">
        <f aca="false">'Daily Data'!Q3736</f>
        <v>-0.00159523199471921</v>
      </c>
      <c r="AE3737" s="11" t="n">
        <f aca="false">'Daily Data'!O3736</f>
        <v>0.00779658835147658</v>
      </c>
      <c r="AF3737" s="11" t="n">
        <f aca="false">'Daily Data'!P3736</f>
        <v>-0.00150880187416345</v>
      </c>
      <c r="AG3737" s="11" t="n">
        <f aca="false">'Daily Data'!R3736</f>
        <v>0.0110104576601293</v>
      </c>
      <c r="AI3737" s="11" t="n">
        <f aca="false">'Daily Data'!O3736</f>
        <v>0.00779658835147658</v>
      </c>
      <c r="AJ3737" s="11" t="n">
        <f aca="false">'Daily Data'!Q3736</f>
        <v>-0.00159523199471921</v>
      </c>
      <c r="AK3737" s="11" t="n">
        <f aca="false">'Daily Data'!R3736</f>
        <v>0.0110104576601293</v>
      </c>
      <c r="AM3737" s="11" t="n">
        <f aca="false">'Daily Data'!P3736</f>
        <v>-0.00150880187416345</v>
      </c>
      <c r="AN3737" s="11" t="n">
        <f aca="false">'Daily Data'!Q3736</f>
        <v>-0.00159523199471921</v>
      </c>
      <c r="AO3737" s="11" t="n">
        <f aca="false">'Daily Data'!R3736</f>
        <v>0.0110104576601293</v>
      </c>
      <c r="AQ3737" s="11" t="n">
        <f aca="false">'Daily Data'!O3736</f>
        <v>0.00779658835147658</v>
      </c>
      <c r="AR3737" s="11" t="n">
        <f aca="false">'Daily Data'!P3736</f>
        <v>-0.00150880187416345</v>
      </c>
      <c r="AS3737" s="11" t="n">
        <f aca="false">'Daily Data'!Q3736</f>
        <v>-0.00159523199471921</v>
      </c>
      <c r="AT3737" s="11" t="n">
        <f aca="false">'Daily Data'!R3736</f>
        <v>0.0110104576601293</v>
      </c>
    </row>
    <row r="3738" customFormat="false" ht="15" hidden="false" customHeight="false" outlineLevel="0" collapsed="false">
      <c r="A3738" s="11" t="n">
        <f aca="false">'Daily Data'!O3737</f>
        <v>-0.00771443824594662</v>
      </c>
      <c r="C3738" s="11" t="n">
        <f aca="false">'Daily Data'!P3737</f>
        <v>-0.00724259678230275</v>
      </c>
      <c r="E3738" s="11" t="n">
        <f aca="false">'Daily Data'!Q3737</f>
        <v>-0.00730294341178793</v>
      </c>
      <c r="G3738" s="11" t="n">
        <f aca="false">'Daily Data'!R3737</f>
        <v>0.00892108366059043</v>
      </c>
      <c r="I3738" s="11" t="n">
        <f aca="false">'Daily Data'!O3737</f>
        <v>-0.00771443824594662</v>
      </c>
      <c r="J3738" s="11" t="n">
        <f aca="false">'Daily Data'!P3737</f>
        <v>-0.00724259678230275</v>
      </c>
      <c r="L3738" s="11" t="n">
        <f aca="false">'Daily Data'!O3737</f>
        <v>-0.00771443824594662</v>
      </c>
      <c r="M3738" s="11" t="n">
        <f aca="false">'Daily Data'!Q3737</f>
        <v>-0.00730294341178793</v>
      </c>
      <c r="O3738" s="11" t="n">
        <f aca="false">'Daily Data'!O3737</f>
        <v>-0.00771443824594662</v>
      </c>
      <c r="P3738" s="11" t="n">
        <f aca="false">'Daily Data'!R3737</f>
        <v>0.00892108366059043</v>
      </c>
      <c r="R3738" s="11" t="n">
        <f aca="false">'Daily Data'!P3737</f>
        <v>-0.00724259678230275</v>
      </c>
      <c r="S3738" s="11" t="n">
        <f aca="false">'Daily Data'!Q3737</f>
        <v>-0.00730294341178793</v>
      </c>
      <c r="U3738" s="11" t="n">
        <f aca="false">'Daily Data'!P3737</f>
        <v>-0.00724259678230275</v>
      </c>
      <c r="V3738" s="11" t="n">
        <f aca="false">'Daily Data'!R3737</f>
        <v>0.00892108366059043</v>
      </c>
      <c r="X3738" s="11" t="n">
        <f aca="false">'Daily Data'!Q3737</f>
        <v>-0.00730294341178793</v>
      </c>
      <c r="Y3738" s="11" t="n">
        <f aca="false">'Daily Data'!R3737</f>
        <v>0.00892108366059043</v>
      </c>
      <c r="AA3738" s="11" t="n">
        <f aca="false">'Daily Data'!O3737</f>
        <v>-0.00771443824594662</v>
      </c>
      <c r="AB3738" s="11" t="n">
        <f aca="false">'Daily Data'!P3737</f>
        <v>-0.00724259678230275</v>
      </c>
      <c r="AC3738" s="11" t="n">
        <f aca="false">'Daily Data'!Q3737</f>
        <v>-0.00730294341178793</v>
      </c>
      <c r="AE3738" s="11" t="n">
        <f aca="false">'Daily Data'!O3737</f>
        <v>-0.00771443824594662</v>
      </c>
      <c r="AF3738" s="11" t="n">
        <f aca="false">'Daily Data'!P3737</f>
        <v>-0.00724259678230275</v>
      </c>
      <c r="AG3738" s="11" t="n">
        <f aca="false">'Daily Data'!R3737</f>
        <v>0.00892108366059043</v>
      </c>
      <c r="AI3738" s="11" t="n">
        <f aca="false">'Daily Data'!O3737</f>
        <v>-0.00771443824594662</v>
      </c>
      <c r="AJ3738" s="11" t="n">
        <f aca="false">'Daily Data'!Q3737</f>
        <v>-0.00730294341178793</v>
      </c>
      <c r="AK3738" s="11" t="n">
        <f aca="false">'Daily Data'!R3737</f>
        <v>0.00892108366059043</v>
      </c>
      <c r="AM3738" s="11" t="n">
        <f aca="false">'Daily Data'!P3737</f>
        <v>-0.00724259678230275</v>
      </c>
      <c r="AN3738" s="11" t="n">
        <f aca="false">'Daily Data'!Q3737</f>
        <v>-0.00730294341178793</v>
      </c>
      <c r="AO3738" s="11" t="n">
        <f aca="false">'Daily Data'!R3737</f>
        <v>0.00892108366059043</v>
      </c>
      <c r="AQ3738" s="11" t="n">
        <f aca="false">'Daily Data'!O3737</f>
        <v>-0.00771443824594662</v>
      </c>
      <c r="AR3738" s="11" t="n">
        <f aca="false">'Daily Data'!P3737</f>
        <v>-0.00724259678230275</v>
      </c>
      <c r="AS3738" s="11" t="n">
        <f aca="false">'Daily Data'!Q3737</f>
        <v>-0.00730294341178793</v>
      </c>
      <c r="AT3738" s="11" t="n">
        <f aca="false">'Daily Data'!R3737</f>
        <v>0.00892108366059043</v>
      </c>
    </row>
    <row r="3739" customFormat="false" ht="15" hidden="false" customHeight="false" outlineLevel="0" collapsed="false">
      <c r="A3739" s="11" t="n">
        <f aca="false">'Daily Data'!O3738</f>
        <v>-0.00521139818234149</v>
      </c>
      <c r="C3739" s="11" t="n">
        <f aca="false">'Daily Data'!P3738</f>
        <v>0.00364353033525801</v>
      </c>
      <c r="E3739" s="11" t="n">
        <f aca="false">'Daily Data'!Q3738</f>
        <v>0.00333426337906319</v>
      </c>
      <c r="G3739" s="11" t="n">
        <f aca="false">'Daily Data'!R3738</f>
        <v>0.00545232221786509</v>
      </c>
      <c r="I3739" s="11" t="n">
        <f aca="false">'Daily Data'!O3738</f>
        <v>-0.00521139818234149</v>
      </c>
      <c r="J3739" s="11" t="n">
        <f aca="false">'Daily Data'!P3738</f>
        <v>0.00364353033525801</v>
      </c>
      <c r="L3739" s="11" t="n">
        <f aca="false">'Daily Data'!O3738</f>
        <v>-0.00521139818234149</v>
      </c>
      <c r="M3739" s="11" t="n">
        <f aca="false">'Daily Data'!Q3738</f>
        <v>0.00333426337906319</v>
      </c>
      <c r="O3739" s="11" t="n">
        <f aca="false">'Daily Data'!O3738</f>
        <v>-0.00521139818234149</v>
      </c>
      <c r="P3739" s="11" t="n">
        <f aca="false">'Daily Data'!R3738</f>
        <v>0.00545232221786509</v>
      </c>
      <c r="R3739" s="11" t="n">
        <f aca="false">'Daily Data'!P3738</f>
        <v>0.00364353033525801</v>
      </c>
      <c r="S3739" s="11" t="n">
        <f aca="false">'Daily Data'!Q3738</f>
        <v>0.00333426337906319</v>
      </c>
      <c r="U3739" s="11" t="n">
        <f aca="false">'Daily Data'!P3738</f>
        <v>0.00364353033525801</v>
      </c>
      <c r="V3739" s="11" t="n">
        <f aca="false">'Daily Data'!R3738</f>
        <v>0.00545232221786509</v>
      </c>
      <c r="X3739" s="11" t="n">
        <f aca="false">'Daily Data'!Q3738</f>
        <v>0.00333426337906319</v>
      </c>
      <c r="Y3739" s="11" t="n">
        <f aca="false">'Daily Data'!R3738</f>
        <v>0.00545232221786509</v>
      </c>
      <c r="AA3739" s="11" t="n">
        <f aca="false">'Daily Data'!O3738</f>
        <v>-0.00521139818234149</v>
      </c>
      <c r="AB3739" s="11" t="n">
        <f aca="false">'Daily Data'!P3738</f>
        <v>0.00364353033525801</v>
      </c>
      <c r="AC3739" s="11" t="n">
        <f aca="false">'Daily Data'!Q3738</f>
        <v>0.00333426337906319</v>
      </c>
      <c r="AE3739" s="11" t="n">
        <f aca="false">'Daily Data'!O3738</f>
        <v>-0.00521139818234149</v>
      </c>
      <c r="AF3739" s="11" t="n">
        <f aca="false">'Daily Data'!P3738</f>
        <v>0.00364353033525801</v>
      </c>
      <c r="AG3739" s="11" t="n">
        <f aca="false">'Daily Data'!R3738</f>
        <v>0.00545232221786509</v>
      </c>
      <c r="AI3739" s="11" t="n">
        <f aca="false">'Daily Data'!O3738</f>
        <v>-0.00521139818234149</v>
      </c>
      <c r="AJ3739" s="11" t="n">
        <f aca="false">'Daily Data'!Q3738</f>
        <v>0.00333426337906319</v>
      </c>
      <c r="AK3739" s="11" t="n">
        <f aca="false">'Daily Data'!R3738</f>
        <v>0.00545232221786509</v>
      </c>
      <c r="AM3739" s="11" t="n">
        <f aca="false">'Daily Data'!P3738</f>
        <v>0.00364353033525801</v>
      </c>
      <c r="AN3739" s="11" t="n">
        <f aca="false">'Daily Data'!Q3738</f>
        <v>0.00333426337906319</v>
      </c>
      <c r="AO3739" s="11" t="n">
        <f aca="false">'Daily Data'!R3738</f>
        <v>0.00545232221786509</v>
      </c>
      <c r="AQ3739" s="11" t="n">
        <f aca="false">'Daily Data'!O3738</f>
        <v>-0.00521139818234149</v>
      </c>
      <c r="AR3739" s="11" t="n">
        <f aca="false">'Daily Data'!P3738</f>
        <v>0.00364353033525801</v>
      </c>
      <c r="AS3739" s="11" t="n">
        <f aca="false">'Daily Data'!Q3738</f>
        <v>0.00333426337906319</v>
      </c>
      <c r="AT3739" s="11" t="n">
        <f aca="false">'Daily Data'!R3738</f>
        <v>0.00545232221786509</v>
      </c>
    </row>
    <row r="3740" customFormat="false" ht="15" hidden="false" customHeight="false" outlineLevel="0" collapsed="false">
      <c r="A3740" s="11" t="n">
        <f aca="false">'Daily Data'!O3739</f>
        <v>0.00559325513354449</v>
      </c>
      <c r="C3740" s="11" t="n">
        <f aca="false">'Daily Data'!P3739</f>
        <v>-0.00393859370269465</v>
      </c>
      <c r="E3740" s="11" t="n">
        <f aca="false">'Daily Data'!Q3739</f>
        <v>-0.00339031165311663</v>
      </c>
      <c r="G3740" s="11" t="n">
        <f aca="false">'Daily Data'!R3739</f>
        <v>-0.00756901485320614</v>
      </c>
      <c r="I3740" s="11" t="n">
        <f aca="false">'Daily Data'!O3739</f>
        <v>0.00559325513354449</v>
      </c>
      <c r="J3740" s="11" t="n">
        <f aca="false">'Daily Data'!P3739</f>
        <v>-0.00393859370269465</v>
      </c>
      <c r="L3740" s="11" t="n">
        <f aca="false">'Daily Data'!O3739</f>
        <v>0.00559325513354449</v>
      </c>
      <c r="M3740" s="11" t="n">
        <f aca="false">'Daily Data'!Q3739</f>
        <v>-0.00339031165311663</v>
      </c>
      <c r="O3740" s="11" t="n">
        <f aca="false">'Daily Data'!O3739</f>
        <v>0.00559325513354449</v>
      </c>
      <c r="P3740" s="11" t="n">
        <f aca="false">'Daily Data'!R3739</f>
        <v>-0.00756901485320614</v>
      </c>
      <c r="R3740" s="11" t="n">
        <f aca="false">'Daily Data'!P3739</f>
        <v>-0.00393859370269465</v>
      </c>
      <c r="S3740" s="11" t="n">
        <f aca="false">'Daily Data'!Q3739</f>
        <v>-0.00339031165311663</v>
      </c>
      <c r="U3740" s="11" t="n">
        <f aca="false">'Daily Data'!P3739</f>
        <v>-0.00393859370269465</v>
      </c>
      <c r="V3740" s="11" t="n">
        <f aca="false">'Daily Data'!R3739</f>
        <v>-0.00756901485320614</v>
      </c>
      <c r="X3740" s="11" t="n">
        <f aca="false">'Daily Data'!Q3739</f>
        <v>-0.00339031165311663</v>
      </c>
      <c r="Y3740" s="11" t="n">
        <f aca="false">'Daily Data'!R3739</f>
        <v>-0.00756901485320614</v>
      </c>
      <c r="AA3740" s="11" t="n">
        <f aca="false">'Daily Data'!O3739</f>
        <v>0.00559325513354449</v>
      </c>
      <c r="AB3740" s="11" t="n">
        <f aca="false">'Daily Data'!P3739</f>
        <v>-0.00393859370269465</v>
      </c>
      <c r="AC3740" s="11" t="n">
        <f aca="false">'Daily Data'!Q3739</f>
        <v>-0.00339031165311663</v>
      </c>
      <c r="AE3740" s="11" t="n">
        <f aca="false">'Daily Data'!O3739</f>
        <v>0.00559325513354449</v>
      </c>
      <c r="AF3740" s="11" t="n">
        <f aca="false">'Daily Data'!P3739</f>
        <v>-0.00393859370269465</v>
      </c>
      <c r="AG3740" s="11" t="n">
        <f aca="false">'Daily Data'!R3739</f>
        <v>-0.00756901485320614</v>
      </c>
      <c r="AI3740" s="11" t="n">
        <f aca="false">'Daily Data'!O3739</f>
        <v>0.00559325513354449</v>
      </c>
      <c r="AJ3740" s="11" t="n">
        <f aca="false">'Daily Data'!Q3739</f>
        <v>-0.00339031165311663</v>
      </c>
      <c r="AK3740" s="11" t="n">
        <f aca="false">'Daily Data'!R3739</f>
        <v>-0.00756901485320614</v>
      </c>
      <c r="AM3740" s="11" t="n">
        <f aca="false">'Daily Data'!P3739</f>
        <v>-0.00393859370269465</v>
      </c>
      <c r="AN3740" s="11" t="n">
        <f aca="false">'Daily Data'!Q3739</f>
        <v>-0.00339031165311663</v>
      </c>
      <c r="AO3740" s="11" t="n">
        <f aca="false">'Daily Data'!R3739</f>
        <v>-0.00756901485320614</v>
      </c>
      <c r="AQ3740" s="11" t="n">
        <f aca="false">'Daily Data'!O3739</f>
        <v>0.00559325513354449</v>
      </c>
      <c r="AR3740" s="11" t="n">
        <f aca="false">'Daily Data'!P3739</f>
        <v>-0.00393859370269465</v>
      </c>
      <c r="AS3740" s="11" t="n">
        <f aca="false">'Daily Data'!Q3739</f>
        <v>-0.00339031165311663</v>
      </c>
      <c r="AT3740" s="11" t="n">
        <f aca="false">'Daily Data'!R3739</f>
        <v>-0.00756901485320614</v>
      </c>
    </row>
    <row r="3741" customFormat="false" ht="15" hidden="false" customHeight="false" outlineLevel="0" collapsed="false">
      <c r="A3741" s="11" t="n">
        <f aca="false">'Daily Data'!O3740</f>
        <v>0.0161409176408289</v>
      </c>
      <c r="C3741" s="11" t="n">
        <f aca="false">'Daily Data'!P3740</f>
        <v>0.00334068726781502</v>
      </c>
      <c r="E3741" s="11" t="n">
        <f aca="false">'Daily Data'!Q3740</f>
        <v>0.0028400625905556</v>
      </c>
      <c r="G3741" s="11" t="n">
        <f aca="false">'Daily Data'!R3740</f>
        <v>-0.00367937679269368</v>
      </c>
      <c r="I3741" s="11" t="n">
        <f aca="false">'Daily Data'!O3740</f>
        <v>0.0161409176408289</v>
      </c>
      <c r="J3741" s="11" t="n">
        <f aca="false">'Daily Data'!P3740</f>
        <v>0.00334068726781502</v>
      </c>
      <c r="L3741" s="11" t="n">
        <f aca="false">'Daily Data'!O3740</f>
        <v>0.0161409176408289</v>
      </c>
      <c r="M3741" s="11" t="n">
        <f aca="false">'Daily Data'!Q3740</f>
        <v>0.0028400625905556</v>
      </c>
      <c r="O3741" s="11" t="n">
        <f aca="false">'Daily Data'!O3740</f>
        <v>0.0161409176408289</v>
      </c>
      <c r="P3741" s="11" t="n">
        <f aca="false">'Daily Data'!R3740</f>
        <v>-0.00367937679269368</v>
      </c>
      <c r="R3741" s="11" t="n">
        <f aca="false">'Daily Data'!P3740</f>
        <v>0.00334068726781502</v>
      </c>
      <c r="S3741" s="11" t="n">
        <f aca="false">'Daily Data'!Q3740</f>
        <v>0.0028400625905556</v>
      </c>
      <c r="U3741" s="11" t="n">
        <f aca="false">'Daily Data'!P3740</f>
        <v>0.00334068726781502</v>
      </c>
      <c r="V3741" s="11" t="n">
        <f aca="false">'Daily Data'!R3740</f>
        <v>-0.00367937679269368</v>
      </c>
      <c r="X3741" s="11" t="n">
        <f aca="false">'Daily Data'!Q3740</f>
        <v>0.0028400625905556</v>
      </c>
      <c r="Y3741" s="11" t="n">
        <f aca="false">'Daily Data'!R3740</f>
        <v>-0.00367937679269368</v>
      </c>
      <c r="AA3741" s="11" t="n">
        <f aca="false">'Daily Data'!O3740</f>
        <v>0.0161409176408289</v>
      </c>
      <c r="AB3741" s="11" t="n">
        <f aca="false">'Daily Data'!P3740</f>
        <v>0.00334068726781502</v>
      </c>
      <c r="AC3741" s="11" t="n">
        <f aca="false">'Daily Data'!Q3740</f>
        <v>0.0028400625905556</v>
      </c>
      <c r="AE3741" s="11" t="n">
        <f aca="false">'Daily Data'!O3740</f>
        <v>0.0161409176408289</v>
      </c>
      <c r="AF3741" s="11" t="n">
        <f aca="false">'Daily Data'!P3740</f>
        <v>0.00334068726781502</v>
      </c>
      <c r="AG3741" s="11" t="n">
        <f aca="false">'Daily Data'!R3740</f>
        <v>-0.00367937679269368</v>
      </c>
      <c r="AI3741" s="11" t="n">
        <f aca="false">'Daily Data'!O3740</f>
        <v>0.0161409176408289</v>
      </c>
      <c r="AJ3741" s="11" t="n">
        <f aca="false">'Daily Data'!Q3740</f>
        <v>0.0028400625905556</v>
      </c>
      <c r="AK3741" s="11" t="n">
        <f aca="false">'Daily Data'!R3740</f>
        <v>-0.00367937679269368</v>
      </c>
      <c r="AM3741" s="11" t="n">
        <f aca="false">'Daily Data'!P3740</f>
        <v>0.00334068726781502</v>
      </c>
      <c r="AN3741" s="11" t="n">
        <f aca="false">'Daily Data'!Q3740</f>
        <v>0.0028400625905556</v>
      </c>
      <c r="AO3741" s="11" t="n">
        <f aca="false">'Daily Data'!R3740</f>
        <v>-0.00367937679269368</v>
      </c>
      <c r="AQ3741" s="11" t="n">
        <f aca="false">'Daily Data'!O3740</f>
        <v>0.0161409176408289</v>
      </c>
      <c r="AR3741" s="11" t="n">
        <f aca="false">'Daily Data'!P3740</f>
        <v>0.00334068726781502</v>
      </c>
      <c r="AS3741" s="11" t="n">
        <f aca="false">'Daily Data'!Q3740</f>
        <v>0.0028400625905556</v>
      </c>
      <c r="AT3741" s="11" t="n">
        <f aca="false">'Daily Data'!R3740</f>
        <v>-0.00367937679269368</v>
      </c>
    </row>
    <row r="3742" customFormat="false" ht="15" hidden="false" customHeight="false" outlineLevel="0" collapsed="false">
      <c r="A3742" s="11" t="n">
        <f aca="false">'Daily Data'!O3741</f>
        <v>-0.00043655844742672</v>
      </c>
      <c r="C3742" s="11" t="n">
        <f aca="false">'Daily Data'!P3741</f>
        <v>-0.0124232564206131</v>
      </c>
      <c r="E3742" s="11" t="n">
        <f aca="false">'Daily Data'!Q3741</f>
        <v>-0.011896535095828</v>
      </c>
      <c r="G3742" s="11" t="n">
        <f aca="false">'Daily Data'!R3741</f>
        <v>-0.00847000016069619</v>
      </c>
      <c r="I3742" s="11" t="n">
        <f aca="false">'Daily Data'!O3741</f>
        <v>-0.00043655844742672</v>
      </c>
      <c r="J3742" s="11" t="n">
        <f aca="false">'Daily Data'!P3741</f>
        <v>-0.0124232564206131</v>
      </c>
      <c r="L3742" s="11" t="n">
        <f aca="false">'Daily Data'!O3741</f>
        <v>-0.00043655844742672</v>
      </c>
      <c r="M3742" s="11" t="n">
        <f aca="false">'Daily Data'!Q3741</f>
        <v>-0.011896535095828</v>
      </c>
      <c r="O3742" s="11" t="n">
        <f aca="false">'Daily Data'!O3741</f>
        <v>-0.00043655844742672</v>
      </c>
      <c r="P3742" s="11" t="n">
        <f aca="false">'Daily Data'!R3741</f>
        <v>-0.00847000016069619</v>
      </c>
      <c r="R3742" s="11" t="n">
        <f aca="false">'Daily Data'!P3741</f>
        <v>-0.0124232564206131</v>
      </c>
      <c r="S3742" s="11" t="n">
        <f aca="false">'Daily Data'!Q3741</f>
        <v>-0.011896535095828</v>
      </c>
      <c r="U3742" s="11" t="n">
        <f aca="false">'Daily Data'!P3741</f>
        <v>-0.0124232564206131</v>
      </c>
      <c r="V3742" s="11" t="n">
        <f aca="false">'Daily Data'!R3741</f>
        <v>-0.00847000016069619</v>
      </c>
      <c r="X3742" s="11" t="n">
        <f aca="false">'Daily Data'!Q3741</f>
        <v>-0.011896535095828</v>
      </c>
      <c r="Y3742" s="11" t="n">
        <f aca="false">'Daily Data'!R3741</f>
        <v>-0.00847000016069619</v>
      </c>
      <c r="AA3742" s="11" t="n">
        <f aca="false">'Daily Data'!O3741</f>
        <v>-0.00043655844742672</v>
      </c>
      <c r="AB3742" s="11" t="n">
        <f aca="false">'Daily Data'!P3741</f>
        <v>-0.0124232564206131</v>
      </c>
      <c r="AC3742" s="11" t="n">
        <f aca="false">'Daily Data'!Q3741</f>
        <v>-0.011896535095828</v>
      </c>
      <c r="AE3742" s="11" t="n">
        <f aca="false">'Daily Data'!O3741</f>
        <v>-0.00043655844742672</v>
      </c>
      <c r="AF3742" s="11" t="n">
        <f aca="false">'Daily Data'!P3741</f>
        <v>-0.0124232564206131</v>
      </c>
      <c r="AG3742" s="11" t="n">
        <f aca="false">'Daily Data'!R3741</f>
        <v>-0.00847000016069619</v>
      </c>
      <c r="AI3742" s="11" t="n">
        <f aca="false">'Daily Data'!O3741</f>
        <v>-0.00043655844742672</v>
      </c>
      <c r="AJ3742" s="11" t="n">
        <f aca="false">'Daily Data'!Q3741</f>
        <v>-0.011896535095828</v>
      </c>
      <c r="AK3742" s="11" t="n">
        <f aca="false">'Daily Data'!R3741</f>
        <v>-0.00847000016069619</v>
      </c>
      <c r="AM3742" s="11" t="n">
        <f aca="false">'Daily Data'!P3741</f>
        <v>-0.0124232564206131</v>
      </c>
      <c r="AN3742" s="11" t="n">
        <f aca="false">'Daily Data'!Q3741</f>
        <v>-0.011896535095828</v>
      </c>
      <c r="AO3742" s="11" t="n">
        <f aca="false">'Daily Data'!R3741</f>
        <v>-0.00847000016069619</v>
      </c>
      <c r="AQ3742" s="11" t="n">
        <f aca="false">'Daily Data'!O3741</f>
        <v>-0.00043655844742672</v>
      </c>
      <c r="AR3742" s="11" t="n">
        <f aca="false">'Daily Data'!P3741</f>
        <v>-0.0124232564206131</v>
      </c>
      <c r="AS3742" s="11" t="n">
        <f aca="false">'Daily Data'!Q3741</f>
        <v>-0.011896535095828</v>
      </c>
      <c r="AT3742" s="11" t="n">
        <f aca="false">'Daily Data'!R3741</f>
        <v>-0.00847000016069619</v>
      </c>
    </row>
    <row r="3743" customFormat="false" ht="15" hidden="false" customHeight="false" outlineLevel="0" collapsed="false">
      <c r="A3743" s="11" t="n">
        <f aca="false">'Daily Data'!O3742</f>
        <v>-0.00249809905039165</v>
      </c>
      <c r="C3743" s="11" t="n">
        <f aca="false">'Daily Data'!P3742</f>
        <v>-0.0177941888207225</v>
      </c>
      <c r="E3743" s="11" t="n">
        <f aca="false">'Daily Data'!Q3742</f>
        <v>-0.0172785667262624</v>
      </c>
      <c r="G3743" s="11" t="n">
        <f aca="false">'Daily Data'!R3742</f>
        <v>0.0053719979048983</v>
      </c>
      <c r="I3743" s="11" t="n">
        <f aca="false">'Daily Data'!O3742</f>
        <v>-0.00249809905039165</v>
      </c>
      <c r="J3743" s="11" t="n">
        <f aca="false">'Daily Data'!P3742</f>
        <v>-0.0177941888207225</v>
      </c>
      <c r="L3743" s="11" t="n">
        <f aca="false">'Daily Data'!O3742</f>
        <v>-0.00249809905039165</v>
      </c>
      <c r="M3743" s="11" t="n">
        <f aca="false">'Daily Data'!Q3742</f>
        <v>-0.0172785667262624</v>
      </c>
      <c r="O3743" s="11" t="n">
        <f aca="false">'Daily Data'!O3742</f>
        <v>-0.00249809905039165</v>
      </c>
      <c r="P3743" s="11" t="n">
        <f aca="false">'Daily Data'!R3742</f>
        <v>0.0053719979048983</v>
      </c>
      <c r="R3743" s="11" t="n">
        <f aca="false">'Daily Data'!P3742</f>
        <v>-0.0177941888207225</v>
      </c>
      <c r="S3743" s="11" t="n">
        <f aca="false">'Daily Data'!Q3742</f>
        <v>-0.0172785667262624</v>
      </c>
      <c r="U3743" s="11" t="n">
        <f aca="false">'Daily Data'!P3742</f>
        <v>-0.0177941888207225</v>
      </c>
      <c r="V3743" s="11" t="n">
        <f aca="false">'Daily Data'!R3742</f>
        <v>0.0053719979048983</v>
      </c>
      <c r="X3743" s="11" t="n">
        <f aca="false">'Daily Data'!Q3742</f>
        <v>-0.0172785667262624</v>
      </c>
      <c r="Y3743" s="11" t="n">
        <f aca="false">'Daily Data'!R3742</f>
        <v>0.0053719979048983</v>
      </c>
      <c r="AA3743" s="11" t="n">
        <f aca="false">'Daily Data'!O3742</f>
        <v>-0.00249809905039165</v>
      </c>
      <c r="AB3743" s="11" t="n">
        <f aca="false">'Daily Data'!P3742</f>
        <v>-0.0177941888207225</v>
      </c>
      <c r="AC3743" s="11" t="n">
        <f aca="false">'Daily Data'!Q3742</f>
        <v>-0.0172785667262624</v>
      </c>
      <c r="AE3743" s="11" t="n">
        <f aca="false">'Daily Data'!O3742</f>
        <v>-0.00249809905039165</v>
      </c>
      <c r="AF3743" s="11" t="n">
        <f aca="false">'Daily Data'!P3742</f>
        <v>-0.0177941888207225</v>
      </c>
      <c r="AG3743" s="11" t="n">
        <f aca="false">'Daily Data'!R3742</f>
        <v>0.0053719979048983</v>
      </c>
      <c r="AI3743" s="11" t="n">
        <f aca="false">'Daily Data'!O3742</f>
        <v>-0.00249809905039165</v>
      </c>
      <c r="AJ3743" s="11" t="n">
        <f aca="false">'Daily Data'!Q3742</f>
        <v>-0.0172785667262624</v>
      </c>
      <c r="AK3743" s="11" t="n">
        <f aca="false">'Daily Data'!R3742</f>
        <v>0.0053719979048983</v>
      </c>
      <c r="AM3743" s="11" t="n">
        <f aca="false">'Daily Data'!P3742</f>
        <v>-0.0177941888207225</v>
      </c>
      <c r="AN3743" s="11" t="n">
        <f aca="false">'Daily Data'!Q3742</f>
        <v>-0.0172785667262624</v>
      </c>
      <c r="AO3743" s="11" t="n">
        <f aca="false">'Daily Data'!R3742</f>
        <v>0.0053719979048983</v>
      </c>
      <c r="AQ3743" s="11" t="n">
        <f aca="false">'Daily Data'!O3742</f>
        <v>-0.00249809905039165</v>
      </c>
      <c r="AR3743" s="11" t="n">
        <f aca="false">'Daily Data'!P3742</f>
        <v>-0.0177941888207225</v>
      </c>
      <c r="AS3743" s="11" t="n">
        <f aca="false">'Daily Data'!Q3742</f>
        <v>-0.0172785667262624</v>
      </c>
      <c r="AT3743" s="11" t="n">
        <f aca="false">'Daily Data'!R3742</f>
        <v>0.0053719979048983</v>
      </c>
    </row>
    <row r="3744" customFormat="false" ht="15" hidden="false" customHeight="false" outlineLevel="0" collapsed="false">
      <c r="A3744" s="11" t="n">
        <f aca="false">'Daily Data'!O3743</f>
        <v>0.00372237653062159</v>
      </c>
      <c r="C3744" s="11" t="n">
        <f aca="false">'Daily Data'!P3743</f>
        <v>0.0162370723159136</v>
      </c>
      <c r="E3744" s="11" t="n">
        <f aca="false">'Daily Data'!Q3743</f>
        <v>0.0154824034115349</v>
      </c>
      <c r="G3744" s="11" t="n">
        <f aca="false">'Daily Data'!R3743</f>
        <v>-0.00434643682692091</v>
      </c>
      <c r="I3744" s="11" t="n">
        <f aca="false">'Daily Data'!O3743</f>
        <v>0.00372237653062159</v>
      </c>
      <c r="J3744" s="11" t="n">
        <f aca="false">'Daily Data'!P3743</f>
        <v>0.0162370723159136</v>
      </c>
      <c r="L3744" s="11" t="n">
        <f aca="false">'Daily Data'!O3743</f>
        <v>0.00372237653062159</v>
      </c>
      <c r="M3744" s="11" t="n">
        <f aca="false">'Daily Data'!Q3743</f>
        <v>0.0154824034115349</v>
      </c>
      <c r="O3744" s="11" t="n">
        <f aca="false">'Daily Data'!O3743</f>
        <v>0.00372237653062159</v>
      </c>
      <c r="P3744" s="11" t="n">
        <f aca="false">'Daily Data'!R3743</f>
        <v>-0.00434643682692091</v>
      </c>
      <c r="R3744" s="11" t="n">
        <f aca="false">'Daily Data'!P3743</f>
        <v>0.0162370723159136</v>
      </c>
      <c r="S3744" s="11" t="n">
        <f aca="false">'Daily Data'!Q3743</f>
        <v>0.0154824034115349</v>
      </c>
      <c r="U3744" s="11" t="n">
        <f aca="false">'Daily Data'!P3743</f>
        <v>0.0162370723159136</v>
      </c>
      <c r="V3744" s="11" t="n">
        <f aca="false">'Daily Data'!R3743</f>
        <v>-0.00434643682692091</v>
      </c>
      <c r="X3744" s="11" t="n">
        <f aca="false">'Daily Data'!Q3743</f>
        <v>0.0154824034115349</v>
      </c>
      <c r="Y3744" s="11" t="n">
        <f aca="false">'Daily Data'!R3743</f>
        <v>-0.00434643682692091</v>
      </c>
      <c r="AA3744" s="11" t="n">
        <f aca="false">'Daily Data'!O3743</f>
        <v>0.00372237653062159</v>
      </c>
      <c r="AB3744" s="11" t="n">
        <f aca="false">'Daily Data'!P3743</f>
        <v>0.0162370723159136</v>
      </c>
      <c r="AC3744" s="11" t="n">
        <f aca="false">'Daily Data'!Q3743</f>
        <v>0.0154824034115349</v>
      </c>
      <c r="AE3744" s="11" t="n">
        <f aca="false">'Daily Data'!O3743</f>
        <v>0.00372237653062159</v>
      </c>
      <c r="AF3744" s="11" t="n">
        <f aca="false">'Daily Data'!P3743</f>
        <v>0.0162370723159136</v>
      </c>
      <c r="AG3744" s="11" t="n">
        <f aca="false">'Daily Data'!R3743</f>
        <v>-0.00434643682692091</v>
      </c>
      <c r="AI3744" s="11" t="n">
        <f aca="false">'Daily Data'!O3743</f>
        <v>0.00372237653062159</v>
      </c>
      <c r="AJ3744" s="11" t="n">
        <f aca="false">'Daily Data'!Q3743</f>
        <v>0.0154824034115349</v>
      </c>
      <c r="AK3744" s="11" t="n">
        <f aca="false">'Daily Data'!R3743</f>
        <v>-0.00434643682692091</v>
      </c>
      <c r="AM3744" s="11" t="n">
        <f aca="false">'Daily Data'!P3743</f>
        <v>0.0162370723159136</v>
      </c>
      <c r="AN3744" s="11" t="n">
        <f aca="false">'Daily Data'!Q3743</f>
        <v>0.0154824034115349</v>
      </c>
      <c r="AO3744" s="11" t="n">
        <f aca="false">'Daily Data'!R3743</f>
        <v>-0.00434643682692091</v>
      </c>
      <c r="AQ3744" s="11" t="n">
        <f aca="false">'Daily Data'!O3743</f>
        <v>0.00372237653062159</v>
      </c>
      <c r="AR3744" s="11" t="n">
        <f aca="false">'Daily Data'!P3743</f>
        <v>0.0162370723159136</v>
      </c>
      <c r="AS3744" s="11" t="n">
        <f aca="false">'Daily Data'!Q3743</f>
        <v>0.0154824034115349</v>
      </c>
      <c r="AT3744" s="11" t="n">
        <f aca="false">'Daily Data'!R3743</f>
        <v>-0.00434643682692091</v>
      </c>
    </row>
    <row r="3745" customFormat="false" ht="15" hidden="false" customHeight="false" outlineLevel="0" collapsed="false">
      <c r="A3745" s="11" t="n">
        <f aca="false">'Daily Data'!O3744</f>
        <v>0.0108332194048631</v>
      </c>
      <c r="C3745" s="11" t="n">
        <f aca="false">'Daily Data'!P3744</f>
        <v>0.0122897852216075</v>
      </c>
      <c r="E3745" s="11" t="n">
        <f aca="false">'Daily Data'!Q3744</f>
        <v>0.012308952739065</v>
      </c>
      <c r="G3745" s="11" t="n">
        <f aca="false">'Daily Data'!R3744</f>
        <v>0.0150279106136207</v>
      </c>
      <c r="I3745" s="11" t="n">
        <f aca="false">'Daily Data'!O3744</f>
        <v>0.0108332194048631</v>
      </c>
      <c r="J3745" s="11" t="n">
        <f aca="false">'Daily Data'!P3744</f>
        <v>0.0122897852216075</v>
      </c>
      <c r="L3745" s="11" t="n">
        <f aca="false">'Daily Data'!O3744</f>
        <v>0.0108332194048631</v>
      </c>
      <c r="M3745" s="11" t="n">
        <f aca="false">'Daily Data'!Q3744</f>
        <v>0.012308952739065</v>
      </c>
      <c r="O3745" s="11" t="n">
        <f aca="false">'Daily Data'!O3744</f>
        <v>0.0108332194048631</v>
      </c>
      <c r="P3745" s="11" t="n">
        <f aca="false">'Daily Data'!R3744</f>
        <v>0.0150279106136207</v>
      </c>
      <c r="R3745" s="11" t="n">
        <f aca="false">'Daily Data'!P3744</f>
        <v>0.0122897852216075</v>
      </c>
      <c r="S3745" s="11" t="n">
        <f aca="false">'Daily Data'!Q3744</f>
        <v>0.012308952739065</v>
      </c>
      <c r="U3745" s="11" t="n">
        <f aca="false">'Daily Data'!P3744</f>
        <v>0.0122897852216075</v>
      </c>
      <c r="V3745" s="11" t="n">
        <f aca="false">'Daily Data'!R3744</f>
        <v>0.0150279106136207</v>
      </c>
      <c r="X3745" s="11" t="n">
        <f aca="false">'Daily Data'!Q3744</f>
        <v>0.012308952739065</v>
      </c>
      <c r="Y3745" s="11" t="n">
        <f aca="false">'Daily Data'!R3744</f>
        <v>0.0150279106136207</v>
      </c>
      <c r="AA3745" s="11" t="n">
        <f aca="false">'Daily Data'!O3744</f>
        <v>0.0108332194048631</v>
      </c>
      <c r="AB3745" s="11" t="n">
        <f aca="false">'Daily Data'!P3744</f>
        <v>0.0122897852216075</v>
      </c>
      <c r="AC3745" s="11" t="n">
        <f aca="false">'Daily Data'!Q3744</f>
        <v>0.012308952739065</v>
      </c>
      <c r="AE3745" s="11" t="n">
        <f aca="false">'Daily Data'!O3744</f>
        <v>0.0108332194048631</v>
      </c>
      <c r="AF3745" s="11" t="n">
        <f aca="false">'Daily Data'!P3744</f>
        <v>0.0122897852216075</v>
      </c>
      <c r="AG3745" s="11" t="n">
        <f aca="false">'Daily Data'!R3744</f>
        <v>0.0150279106136207</v>
      </c>
      <c r="AI3745" s="11" t="n">
        <f aca="false">'Daily Data'!O3744</f>
        <v>0.0108332194048631</v>
      </c>
      <c r="AJ3745" s="11" t="n">
        <f aca="false">'Daily Data'!Q3744</f>
        <v>0.012308952739065</v>
      </c>
      <c r="AK3745" s="11" t="n">
        <f aca="false">'Daily Data'!R3744</f>
        <v>0.0150279106136207</v>
      </c>
      <c r="AM3745" s="11" t="n">
        <f aca="false">'Daily Data'!P3744</f>
        <v>0.0122897852216075</v>
      </c>
      <c r="AN3745" s="11" t="n">
        <f aca="false">'Daily Data'!Q3744</f>
        <v>0.012308952739065</v>
      </c>
      <c r="AO3745" s="11" t="n">
        <f aca="false">'Daily Data'!R3744</f>
        <v>0.0150279106136207</v>
      </c>
      <c r="AQ3745" s="11" t="n">
        <f aca="false">'Daily Data'!O3744</f>
        <v>0.0108332194048631</v>
      </c>
      <c r="AR3745" s="11" t="n">
        <f aca="false">'Daily Data'!P3744</f>
        <v>0.0122897852216075</v>
      </c>
      <c r="AS3745" s="11" t="n">
        <f aca="false">'Daily Data'!Q3744</f>
        <v>0.012308952739065</v>
      </c>
      <c r="AT3745" s="11" t="n">
        <f aca="false">'Daily Data'!R3744</f>
        <v>0.0150279106136207</v>
      </c>
    </row>
    <row r="3746" customFormat="false" ht="15" hidden="false" customHeight="false" outlineLevel="0" collapsed="false">
      <c r="A3746" s="11" t="n">
        <f aca="false">'Daily Data'!O3745</f>
        <v>0.0143886034732273</v>
      </c>
      <c r="C3746" s="11" t="n">
        <f aca="false">'Daily Data'!P3745</f>
        <v>-0.000579584092288958</v>
      </c>
      <c r="E3746" s="11" t="n">
        <f aca="false">'Daily Data'!Q3745</f>
        <v>-0.000496665912115261</v>
      </c>
      <c r="G3746" s="11" t="n">
        <f aca="false">'Daily Data'!R3745</f>
        <v>-0.00422248074549057</v>
      </c>
      <c r="I3746" s="11" t="n">
        <f aca="false">'Daily Data'!O3745</f>
        <v>0.0143886034732273</v>
      </c>
      <c r="J3746" s="11" t="n">
        <f aca="false">'Daily Data'!P3745</f>
        <v>-0.000579584092288958</v>
      </c>
      <c r="L3746" s="11" t="n">
        <f aca="false">'Daily Data'!O3745</f>
        <v>0.0143886034732273</v>
      </c>
      <c r="M3746" s="11" t="n">
        <f aca="false">'Daily Data'!Q3745</f>
        <v>-0.000496665912115261</v>
      </c>
      <c r="O3746" s="11" t="n">
        <f aca="false">'Daily Data'!O3745</f>
        <v>0.0143886034732273</v>
      </c>
      <c r="P3746" s="11" t="n">
        <f aca="false">'Daily Data'!R3745</f>
        <v>-0.00422248074549057</v>
      </c>
      <c r="R3746" s="11" t="n">
        <f aca="false">'Daily Data'!P3745</f>
        <v>-0.000579584092288958</v>
      </c>
      <c r="S3746" s="11" t="n">
        <f aca="false">'Daily Data'!Q3745</f>
        <v>-0.000496665912115261</v>
      </c>
      <c r="U3746" s="11" t="n">
        <f aca="false">'Daily Data'!P3745</f>
        <v>-0.000579584092288958</v>
      </c>
      <c r="V3746" s="11" t="n">
        <f aca="false">'Daily Data'!R3745</f>
        <v>-0.00422248074549057</v>
      </c>
      <c r="X3746" s="11" t="n">
        <f aca="false">'Daily Data'!Q3745</f>
        <v>-0.000496665912115261</v>
      </c>
      <c r="Y3746" s="11" t="n">
        <f aca="false">'Daily Data'!R3745</f>
        <v>-0.00422248074549057</v>
      </c>
      <c r="AA3746" s="11" t="n">
        <f aca="false">'Daily Data'!O3745</f>
        <v>0.0143886034732273</v>
      </c>
      <c r="AB3746" s="11" t="n">
        <f aca="false">'Daily Data'!P3745</f>
        <v>-0.000579584092288958</v>
      </c>
      <c r="AC3746" s="11" t="n">
        <f aca="false">'Daily Data'!Q3745</f>
        <v>-0.000496665912115261</v>
      </c>
      <c r="AE3746" s="11" t="n">
        <f aca="false">'Daily Data'!O3745</f>
        <v>0.0143886034732273</v>
      </c>
      <c r="AF3746" s="11" t="n">
        <f aca="false">'Daily Data'!P3745</f>
        <v>-0.000579584092288958</v>
      </c>
      <c r="AG3746" s="11" t="n">
        <f aca="false">'Daily Data'!R3745</f>
        <v>-0.00422248074549057</v>
      </c>
      <c r="AI3746" s="11" t="n">
        <f aca="false">'Daily Data'!O3745</f>
        <v>0.0143886034732273</v>
      </c>
      <c r="AJ3746" s="11" t="n">
        <f aca="false">'Daily Data'!Q3745</f>
        <v>-0.000496665912115261</v>
      </c>
      <c r="AK3746" s="11" t="n">
        <f aca="false">'Daily Data'!R3745</f>
        <v>-0.00422248074549057</v>
      </c>
      <c r="AM3746" s="11" t="n">
        <f aca="false">'Daily Data'!P3745</f>
        <v>-0.000579584092288958</v>
      </c>
      <c r="AN3746" s="11" t="n">
        <f aca="false">'Daily Data'!Q3745</f>
        <v>-0.000496665912115261</v>
      </c>
      <c r="AO3746" s="11" t="n">
        <f aca="false">'Daily Data'!R3745</f>
        <v>-0.00422248074549057</v>
      </c>
      <c r="AQ3746" s="11" t="n">
        <f aca="false">'Daily Data'!O3745</f>
        <v>0.0143886034732273</v>
      </c>
      <c r="AR3746" s="11" t="n">
        <f aca="false">'Daily Data'!P3745</f>
        <v>-0.000579584092288958</v>
      </c>
      <c r="AS3746" s="11" t="n">
        <f aca="false">'Daily Data'!Q3745</f>
        <v>-0.000496665912115261</v>
      </c>
      <c r="AT3746" s="11" t="n">
        <f aca="false">'Daily Data'!R3745</f>
        <v>-0.00422248074549057</v>
      </c>
    </row>
    <row r="3747" customFormat="false" ht="15" hidden="false" customHeight="false" outlineLevel="0" collapsed="false">
      <c r="A3747" s="11" t="n">
        <f aca="false">'Daily Data'!O3746</f>
        <v>-0.000610423546713905</v>
      </c>
      <c r="C3747" s="11" t="n">
        <f aca="false">'Daily Data'!P3746</f>
        <v>0.00847205591500201</v>
      </c>
      <c r="E3747" s="11" t="n">
        <f aca="false">'Daily Data'!Q3746</f>
        <v>0.00827393624322294</v>
      </c>
      <c r="G3747" s="11" t="n">
        <f aca="false">'Daily Data'!R3746</f>
        <v>0.00700452659436081</v>
      </c>
      <c r="I3747" s="11" t="n">
        <f aca="false">'Daily Data'!O3746</f>
        <v>-0.000610423546713905</v>
      </c>
      <c r="J3747" s="11" t="n">
        <f aca="false">'Daily Data'!P3746</f>
        <v>0.00847205591500201</v>
      </c>
      <c r="L3747" s="11" t="n">
        <f aca="false">'Daily Data'!O3746</f>
        <v>-0.000610423546713905</v>
      </c>
      <c r="M3747" s="11" t="n">
        <f aca="false">'Daily Data'!Q3746</f>
        <v>0.00827393624322294</v>
      </c>
      <c r="O3747" s="11" t="n">
        <f aca="false">'Daily Data'!O3746</f>
        <v>-0.000610423546713905</v>
      </c>
      <c r="P3747" s="11" t="n">
        <f aca="false">'Daily Data'!R3746</f>
        <v>0.00700452659436081</v>
      </c>
      <c r="R3747" s="11" t="n">
        <f aca="false">'Daily Data'!P3746</f>
        <v>0.00847205591500201</v>
      </c>
      <c r="S3747" s="11" t="n">
        <f aca="false">'Daily Data'!Q3746</f>
        <v>0.00827393624322294</v>
      </c>
      <c r="U3747" s="11" t="n">
        <f aca="false">'Daily Data'!P3746</f>
        <v>0.00847205591500201</v>
      </c>
      <c r="V3747" s="11" t="n">
        <f aca="false">'Daily Data'!R3746</f>
        <v>0.00700452659436081</v>
      </c>
      <c r="X3747" s="11" t="n">
        <f aca="false">'Daily Data'!Q3746</f>
        <v>0.00827393624322294</v>
      </c>
      <c r="Y3747" s="11" t="n">
        <f aca="false">'Daily Data'!R3746</f>
        <v>0.00700452659436081</v>
      </c>
      <c r="AA3747" s="11" t="n">
        <f aca="false">'Daily Data'!O3746</f>
        <v>-0.000610423546713905</v>
      </c>
      <c r="AB3747" s="11" t="n">
        <f aca="false">'Daily Data'!P3746</f>
        <v>0.00847205591500201</v>
      </c>
      <c r="AC3747" s="11" t="n">
        <f aca="false">'Daily Data'!Q3746</f>
        <v>0.00827393624322294</v>
      </c>
      <c r="AE3747" s="11" t="n">
        <f aca="false">'Daily Data'!O3746</f>
        <v>-0.000610423546713905</v>
      </c>
      <c r="AF3747" s="11" t="n">
        <f aca="false">'Daily Data'!P3746</f>
        <v>0.00847205591500201</v>
      </c>
      <c r="AG3747" s="11" t="n">
        <f aca="false">'Daily Data'!R3746</f>
        <v>0.00700452659436081</v>
      </c>
      <c r="AI3747" s="11" t="n">
        <f aca="false">'Daily Data'!O3746</f>
        <v>-0.000610423546713905</v>
      </c>
      <c r="AJ3747" s="11" t="n">
        <f aca="false">'Daily Data'!Q3746</f>
        <v>0.00827393624322294</v>
      </c>
      <c r="AK3747" s="11" t="n">
        <f aca="false">'Daily Data'!R3746</f>
        <v>0.00700452659436081</v>
      </c>
      <c r="AM3747" s="11" t="n">
        <f aca="false">'Daily Data'!P3746</f>
        <v>0.00847205591500201</v>
      </c>
      <c r="AN3747" s="11" t="n">
        <f aca="false">'Daily Data'!Q3746</f>
        <v>0.00827393624322294</v>
      </c>
      <c r="AO3747" s="11" t="n">
        <f aca="false">'Daily Data'!R3746</f>
        <v>0.00700452659436081</v>
      </c>
      <c r="AQ3747" s="11" t="n">
        <f aca="false">'Daily Data'!O3746</f>
        <v>-0.000610423546713905</v>
      </c>
      <c r="AR3747" s="11" t="n">
        <f aca="false">'Daily Data'!P3746</f>
        <v>0.00847205591500201</v>
      </c>
      <c r="AS3747" s="11" t="n">
        <f aca="false">'Daily Data'!Q3746</f>
        <v>0.00827393624322294</v>
      </c>
      <c r="AT3747" s="11" t="n">
        <f aca="false">'Daily Data'!R3746</f>
        <v>0.00700452659436081</v>
      </c>
    </row>
    <row r="3748" customFormat="false" ht="15" hidden="false" customHeight="false" outlineLevel="0" collapsed="false">
      <c r="A3748" s="11" t="n">
        <f aca="false">'Daily Data'!O3747</f>
        <v>0.00126612356514279</v>
      </c>
      <c r="C3748" s="11" t="n">
        <f aca="false">'Daily Data'!P3747</f>
        <v>-0.00361723560910319</v>
      </c>
      <c r="E3748" s="11" t="n">
        <f aca="false">'Daily Data'!Q3747</f>
        <v>-0.00288197405320044</v>
      </c>
      <c r="G3748" s="11" t="n">
        <f aca="false">'Daily Data'!R3747</f>
        <v>-0.00692661556214967</v>
      </c>
      <c r="I3748" s="11" t="n">
        <f aca="false">'Daily Data'!O3747</f>
        <v>0.00126612356514279</v>
      </c>
      <c r="J3748" s="11" t="n">
        <f aca="false">'Daily Data'!P3747</f>
        <v>-0.00361723560910319</v>
      </c>
      <c r="L3748" s="11" t="n">
        <f aca="false">'Daily Data'!O3747</f>
        <v>0.00126612356514279</v>
      </c>
      <c r="M3748" s="11" t="n">
        <f aca="false">'Daily Data'!Q3747</f>
        <v>-0.00288197405320044</v>
      </c>
      <c r="O3748" s="11" t="n">
        <f aca="false">'Daily Data'!O3747</f>
        <v>0.00126612356514279</v>
      </c>
      <c r="P3748" s="11" t="n">
        <f aca="false">'Daily Data'!R3747</f>
        <v>-0.00692661556214967</v>
      </c>
      <c r="R3748" s="11" t="n">
        <f aca="false">'Daily Data'!P3747</f>
        <v>-0.00361723560910319</v>
      </c>
      <c r="S3748" s="11" t="n">
        <f aca="false">'Daily Data'!Q3747</f>
        <v>-0.00288197405320044</v>
      </c>
      <c r="U3748" s="11" t="n">
        <f aca="false">'Daily Data'!P3747</f>
        <v>-0.00361723560910319</v>
      </c>
      <c r="V3748" s="11" t="n">
        <f aca="false">'Daily Data'!R3747</f>
        <v>-0.00692661556214967</v>
      </c>
      <c r="X3748" s="11" t="n">
        <f aca="false">'Daily Data'!Q3747</f>
        <v>-0.00288197405320044</v>
      </c>
      <c r="Y3748" s="11" t="n">
        <f aca="false">'Daily Data'!R3747</f>
        <v>-0.00692661556214967</v>
      </c>
      <c r="AA3748" s="11" t="n">
        <f aca="false">'Daily Data'!O3747</f>
        <v>0.00126612356514279</v>
      </c>
      <c r="AB3748" s="11" t="n">
        <f aca="false">'Daily Data'!P3747</f>
        <v>-0.00361723560910319</v>
      </c>
      <c r="AC3748" s="11" t="n">
        <f aca="false">'Daily Data'!Q3747</f>
        <v>-0.00288197405320044</v>
      </c>
      <c r="AE3748" s="11" t="n">
        <f aca="false">'Daily Data'!O3747</f>
        <v>0.00126612356514279</v>
      </c>
      <c r="AF3748" s="11" t="n">
        <f aca="false">'Daily Data'!P3747</f>
        <v>-0.00361723560910319</v>
      </c>
      <c r="AG3748" s="11" t="n">
        <f aca="false">'Daily Data'!R3747</f>
        <v>-0.00692661556214967</v>
      </c>
      <c r="AI3748" s="11" t="n">
        <f aca="false">'Daily Data'!O3747</f>
        <v>0.00126612356514279</v>
      </c>
      <c r="AJ3748" s="11" t="n">
        <f aca="false">'Daily Data'!Q3747</f>
        <v>-0.00288197405320044</v>
      </c>
      <c r="AK3748" s="11" t="n">
        <f aca="false">'Daily Data'!R3747</f>
        <v>-0.00692661556214967</v>
      </c>
      <c r="AM3748" s="11" t="n">
        <f aca="false">'Daily Data'!P3747</f>
        <v>-0.00361723560910319</v>
      </c>
      <c r="AN3748" s="11" t="n">
        <f aca="false">'Daily Data'!Q3747</f>
        <v>-0.00288197405320044</v>
      </c>
      <c r="AO3748" s="11" t="n">
        <f aca="false">'Daily Data'!R3747</f>
        <v>-0.00692661556214967</v>
      </c>
      <c r="AQ3748" s="11" t="n">
        <f aca="false">'Daily Data'!O3747</f>
        <v>0.00126612356514279</v>
      </c>
      <c r="AR3748" s="11" t="n">
        <f aca="false">'Daily Data'!P3747</f>
        <v>-0.00361723560910319</v>
      </c>
      <c r="AS3748" s="11" t="n">
        <f aca="false">'Daily Data'!Q3747</f>
        <v>-0.00288197405320044</v>
      </c>
      <c r="AT3748" s="11" t="n">
        <f aca="false">'Daily Data'!R3747</f>
        <v>-0.00692661556214967</v>
      </c>
    </row>
    <row r="3749" customFormat="false" ht="15" hidden="false" customHeight="false" outlineLevel="0" collapsed="false">
      <c r="A3749" s="11" t="n">
        <f aca="false">'Daily Data'!O3748</f>
        <v>0.00469676810879951</v>
      </c>
      <c r="C3749" s="11" t="n">
        <f aca="false">'Daily Data'!P3748</f>
        <v>0.0114845257288729</v>
      </c>
      <c r="E3749" s="11" t="n">
        <f aca="false">'Daily Data'!Q3748</f>
        <v>0.0107485891817356</v>
      </c>
      <c r="G3749" s="11" t="n">
        <f aca="false">'Daily Data'!R3748</f>
        <v>0.00799156065795283</v>
      </c>
      <c r="I3749" s="11" t="n">
        <f aca="false">'Daily Data'!O3748</f>
        <v>0.00469676810879951</v>
      </c>
      <c r="J3749" s="11" t="n">
        <f aca="false">'Daily Data'!P3748</f>
        <v>0.0114845257288729</v>
      </c>
      <c r="L3749" s="11" t="n">
        <f aca="false">'Daily Data'!O3748</f>
        <v>0.00469676810879951</v>
      </c>
      <c r="M3749" s="11" t="n">
        <f aca="false">'Daily Data'!Q3748</f>
        <v>0.0107485891817356</v>
      </c>
      <c r="O3749" s="11" t="n">
        <f aca="false">'Daily Data'!O3748</f>
        <v>0.00469676810879951</v>
      </c>
      <c r="P3749" s="11" t="n">
        <f aca="false">'Daily Data'!R3748</f>
        <v>0.00799156065795283</v>
      </c>
      <c r="R3749" s="11" t="n">
        <f aca="false">'Daily Data'!P3748</f>
        <v>0.0114845257288729</v>
      </c>
      <c r="S3749" s="11" t="n">
        <f aca="false">'Daily Data'!Q3748</f>
        <v>0.0107485891817356</v>
      </c>
      <c r="U3749" s="11" t="n">
        <f aca="false">'Daily Data'!P3748</f>
        <v>0.0114845257288729</v>
      </c>
      <c r="V3749" s="11" t="n">
        <f aca="false">'Daily Data'!R3748</f>
        <v>0.00799156065795283</v>
      </c>
      <c r="X3749" s="11" t="n">
        <f aca="false">'Daily Data'!Q3748</f>
        <v>0.0107485891817356</v>
      </c>
      <c r="Y3749" s="11" t="n">
        <f aca="false">'Daily Data'!R3748</f>
        <v>0.00799156065795283</v>
      </c>
      <c r="AA3749" s="11" t="n">
        <f aca="false">'Daily Data'!O3748</f>
        <v>0.00469676810879951</v>
      </c>
      <c r="AB3749" s="11" t="n">
        <f aca="false">'Daily Data'!P3748</f>
        <v>0.0114845257288729</v>
      </c>
      <c r="AC3749" s="11" t="n">
        <f aca="false">'Daily Data'!Q3748</f>
        <v>0.0107485891817356</v>
      </c>
      <c r="AE3749" s="11" t="n">
        <f aca="false">'Daily Data'!O3748</f>
        <v>0.00469676810879951</v>
      </c>
      <c r="AF3749" s="11" t="n">
        <f aca="false">'Daily Data'!P3748</f>
        <v>0.0114845257288729</v>
      </c>
      <c r="AG3749" s="11" t="n">
        <f aca="false">'Daily Data'!R3748</f>
        <v>0.00799156065795283</v>
      </c>
      <c r="AI3749" s="11" t="n">
        <f aca="false">'Daily Data'!O3748</f>
        <v>0.00469676810879951</v>
      </c>
      <c r="AJ3749" s="11" t="n">
        <f aca="false">'Daily Data'!Q3748</f>
        <v>0.0107485891817356</v>
      </c>
      <c r="AK3749" s="11" t="n">
        <f aca="false">'Daily Data'!R3748</f>
        <v>0.00799156065795283</v>
      </c>
      <c r="AM3749" s="11" t="n">
        <f aca="false">'Daily Data'!P3748</f>
        <v>0.0114845257288729</v>
      </c>
      <c r="AN3749" s="11" t="n">
        <f aca="false">'Daily Data'!Q3748</f>
        <v>0.0107485891817356</v>
      </c>
      <c r="AO3749" s="11" t="n">
        <f aca="false">'Daily Data'!R3748</f>
        <v>0.00799156065795283</v>
      </c>
      <c r="AQ3749" s="11" t="n">
        <f aca="false">'Daily Data'!O3748</f>
        <v>0.00469676810879951</v>
      </c>
      <c r="AR3749" s="11" t="n">
        <f aca="false">'Daily Data'!P3748</f>
        <v>0.0114845257288729</v>
      </c>
      <c r="AS3749" s="11" t="n">
        <f aca="false">'Daily Data'!Q3748</f>
        <v>0.0107485891817356</v>
      </c>
      <c r="AT3749" s="11" t="n">
        <f aca="false">'Daily Data'!R3748</f>
        <v>0.00799156065795283</v>
      </c>
    </row>
    <row r="3750" customFormat="false" ht="15" hidden="false" customHeight="false" outlineLevel="0" collapsed="false">
      <c r="A3750" s="11" t="n">
        <f aca="false">'Daily Data'!O3749</f>
        <v>0.00722379498724026</v>
      </c>
      <c r="C3750" s="11" t="n">
        <f aca="false">'Daily Data'!P3749</f>
        <v>-0.00747438566779566</v>
      </c>
      <c r="E3750" s="11" t="n">
        <f aca="false">'Daily Data'!Q3749</f>
        <v>-0.00753985533673727</v>
      </c>
      <c r="G3750" s="11" t="n">
        <f aca="false">'Daily Data'!R3749</f>
        <v>-0.00362587196955897</v>
      </c>
      <c r="I3750" s="11" t="n">
        <f aca="false">'Daily Data'!O3749</f>
        <v>0.00722379498724026</v>
      </c>
      <c r="J3750" s="11" t="n">
        <f aca="false">'Daily Data'!P3749</f>
        <v>-0.00747438566779566</v>
      </c>
      <c r="L3750" s="11" t="n">
        <f aca="false">'Daily Data'!O3749</f>
        <v>0.00722379498724026</v>
      </c>
      <c r="M3750" s="11" t="n">
        <f aca="false">'Daily Data'!Q3749</f>
        <v>-0.00753985533673727</v>
      </c>
      <c r="O3750" s="11" t="n">
        <f aca="false">'Daily Data'!O3749</f>
        <v>0.00722379498724026</v>
      </c>
      <c r="P3750" s="11" t="n">
        <f aca="false">'Daily Data'!R3749</f>
        <v>-0.00362587196955897</v>
      </c>
      <c r="R3750" s="11" t="n">
        <f aca="false">'Daily Data'!P3749</f>
        <v>-0.00747438566779566</v>
      </c>
      <c r="S3750" s="11" t="n">
        <f aca="false">'Daily Data'!Q3749</f>
        <v>-0.00753985533673727</v>
      </c>
      <c r="U3750" s="11" t="n">
        <f aca="false">'Daily Data'!P3749</f>
        <v>-0.00747438566779566</v>
      </c>
      <c r="V3750" s="11" t="n">
        <f aca="false">'Daily Data'!R3749</f>
        <v>-0.00362587196955897</v>
      </c>
      <c r="X3750" s="11" t="n">
        <f aca="false">'Daily Data'!Q3749</f>
        <v>-0.00753985533673727</v>
      </c>
      <c r="Y3750" s="11" t="n">
        <f aca="false">'Daily Data'!R3749</f>
        <v>-0.00362587196955897</v>
      </c>
      <c r="AA3750" s="11" t="n">
        <f aca="false">'Daily Data'!O3749</f>
        <v>0.00722379498724026</v>
      </c>
      <c r="AB3750" s="11" t="n">
        <f aca="false">'Daily Data'!P3749</f>
        <v>-0.00747438566779566</v>
      </c>
      <c r="AC3750" s="11" t="n">
        <f aca="false">'Daily Data'!Q3749</f>
        <v>-0.00753985533673727</v>
      </c>
      <c r="AE3750" s="11" t="n">
        <f aca="false">'Daily Data'!O3749</f>
        <v>0.00722379498724026</v>
      </c>
      <c r="AF3750" s="11" t="n">
        <f aca="false">'Daily Data'!P3749</f>
        <v>-0.00747438566779566</v>
      </c>
      <c r="AG3750" s="11" t="n">
        <f aca="false">'Daily Data'!R3749</f>
        <v>-0.00362587196955897</v>
      </c>
      <c r="AI3750" s="11" t="n">
        <f aca="false">'Daily Data'!O3749</f>
        <v>0.00722379498724026</v>
      </c>
      <c r="AJ3750" s="11" t="n">
        <f aca="false">'Daily Data'!Q3749</f>
        <v>-0.00753985533673727</v>
      </c>
      <c r="AK3750" s="11" t="n">
        <f aca="false">'Daily Data'!R3749</f>
        <v>-0.00362587196955897</v>
      </c>
      <c r="AM3750" s="11" t="n">
        <f aca="false">'Daily Data'!P3749</f>
        <v>-0.00747438566779566</v>
      </c>
      <c r="AN3750" s="11" t="n">
        <f aca="false">'Daily Data'!Q3749</f>
        <v>-0.00753985533673727</v>
      </c>
      <c r="AO3750" s="11" t="n">
        <f aca="false">'Daily Data'!R3749</f>
        <v>-0.00362587196955897</v>
      </c>
      <c r="AQ3750" s="11" t="n">
        <f aca="false">'Daily Data'!O3749</f>
        <v>0.00722379498724026</v>
      </c>
      <c r="AR3750" s="11" t="n">
        <f aca="false">'Daily Data'!P3749</f>
        <v>-0.00747438566779566</v>
      </c>
      <c r="AS3750" s="11" t="n">
        <f aca="false">'Daily Data'!Q3749</f>
        <v>-0.00753985533673727</v>
      </c>
      <c r="AT3750" s="11" t="n">
        <f aca="false">'Daily Data'!R3749</f>
        <v>-0.00362587196955897</v>
      </c>
    </row>
    <row r="3751" customFormat="false" ht="15" hidden="false" customHeight="false" outlineLevel="0" collapsed="false">
      <c r="A3751" s="11" t="n">
        <f aca="false">'Daily Data'!O3750</f>
        <v>0.000440750621084636</v>
      </c>
      <c r="C3751" s="11" t="n">
        <f aca="false">'Daily Data'!P3750</f>
        <v>-0.00542283197831981</v>
      </c>
      <c r="E3751" s="11" t="n">
        <f aca="false">'Daily Data'!Q3750</f>
        <v>-0.00600473760139362</v>
      </c>
      <c r="G3751" s="11" t="n">
        <f aca="false">'Daily Data'!R3750</f>
        <v>-0.000202859550328264</v>
      </c>
      <c r="I3751" s="11" t="n">
        <f aca="false">'Daily Data'!O3750</f>
        <v>0.000440750621084636</v>
      </c>
      <c r="J3751" s="11" t="n">
        <f aca="false">'Daily Data'!P3750</f>
        <v>-0.00542283197831981</v>
      </c>
      <c r="L3751" s="11" t="n">
        <f aca="false">'Daily Data'!O3750</f>
        <v>0.000440750621084636</v>
      </c>
      <c r="M3751" s="11" t="n">
        <f aca="false">'Daily Data'!Q3750</f>
        <v>-0.00600473760139362</v>
      </c>
      <c r="O3751" s="11" t="n">
        <f aca="false">'Daily Data'!O3750</f>
        <v>0.000440750621084636</v>
      </c>
      <c r="P3751" s="11" t="n">
        <f aca="false">'Daily Data'!R3750</f>
        <v>-0.000202859550328264</v>
      </c>
      <c r="R3751" s="11" t="n">
        <f aca="false">'Daily Data'!P3750</f>
        <v>-0.00542283197831981</v>
      </c>
      <c r="S3751" s="11" t="n">
        <f aca="false">'Daily Data'!Q3750</f>
        <v>-0.00600473760139362</v>
      </c>
      <c r="U3751" s="11" t="n">
        <f aca="false">'Daily Data'!P3750</f>
        <v>-0.00542283197831981</v>
      </c>
      <c r="V3751" s="11" t="n">
        <f aca="false">'Daily Data'!R3750</f>
        <v>-0.000202859550328264</v>
      </c>
      <c r="X3751" s="11" t="n">
        <f aca="false">'Daily Data'!Q3750</f>
        <v>-0.00600473760139362</v>
      </c>
      <c r="Y3751" s="11" t="n">
        <f aca="false">'Daily Data'!R3750</f>
        <v>-0.000202859550328264</v>
      </c>
      <c r="AA3751" s="11" t="n">
        <f aca="false">'Daily Data'!O3750</f>
        <v>0.000440750621084636</v>
      </c>
      <c r="AB3751" s="11" t="n">
        <f aca="false">'Daily Data'!P3750</f>
        <v>-0.00542283197831981</v>
      </c>
      <c r="AC3751" s="11" t="n">
        <f aca="false">'Daily Data'!Q3750</f>
        <v>-0.00600473760139362</v>
      </c>
      <c r="AE3751" s="11" t="n">
        <f aca="false">'Daily Data'!O3750</f>
        <v>0.000440750621084636</v>
      </c>
      <c r="AF3751" s="11" t="n">
        <f aca="false">'Daily Data'!P3750</f>
        <v>-0.00542283197831981</v>
      </c>
      <c r="AG3751" s="11" t="n">
        <f aca="false">'Daily Data'!R3750</f>
        <v>-0.000202859550328264</v>
      </c>
      <c r="AI3751" s="11" t="n">
        <f aca="false">'Daily Data'!O3750</f>
        <v>0.000440750621084636</v>
      </c>
      <c r="AJ3751" s="11" t="n">
        <f aca="false">'Daily Data'!Q3750</f>
        <v>-0.00600473760139362</v>
      </c>
      <c r="AK3751" s="11" t="n">
        <f aca="false">'Daily Data'!R3750</f>
        <v>-0.000202859550328264</v>
      </c>
      <c r="AM3751" s="11" t="n">
        <f aca="false">'Daily Data'!P3750</f>
        <v>-0.00542283197831981</v>
      </c>
      <c r="AN3751" s="11" t="n">
        <f aca="false">'Daily Data'!Q3750</f>
        <v>-0.00600473760139362</v>
      </c>
      <c r="AO3751" s="11" t="n">
        <f aca="false">'Daily Data'!R3750</f>
        <v>-0.000202859550328264</v>
      </c>
      <c r="AQ3751" s="11" t="n">
        <f aca="false">'Daily Data'!O3750</f>
        <v>0.000440750621084636</v>
      </c>
      <c r="AR3751" s="11" t="n">
        <f aca="false">'Daily Data'!P3750</f>
        <v>-0.00542283197831981</v>
      </c>
      <c r="AS3751" s="11" t="n">
        <f aca="false">'Daily Data'!Q3750</f>
        <v>-0.00600473760139362</v>
      </c>
      <c r="AT3751" s="11" t="n">
        <f aca="false">'Daily Data'!R3750</f>
        <v>-0.000202859550328264</v>
      </c>
    </row>
    <row r="3752" customFormat="false" ht="15" hidden="false" customHeight="false" outlineLevel="0" collapsed="false">
      <c r="A3752" s="11" t="n">
        <f aca="false">'Daily Data'!O3751</f>
        <v>0.00294407456666492</v>
      </c>
      <c r="C3752" s="11" t="n">
        <f aca="false">'Daily Data'!P3751</f>
        <v>0.00574956857402344</v>
      </c>
      <c r="E3752" s="11" t="n">
        <f aca="false">'Daily Data'!Q3751</f>
        <v>0.00702125179708359</v>
      </c>
      <c r="G3752" s="11" t="n">
        <f aca="false">'Daily Data'!R3751</f>
        <v>0.00711459801618377</v>
      </c>
      <c r="I3752" s="11" t="n">
        <f aca="false">'Daily Data'!O3751</f>
        <v>0.00294407456666492</v>
      </c>
      <c r="J3752" s="11" t="n">
        <f aca="false">'Daily Data'!P3751</f>
        <v>0.00574956857402344</v>
      </c>
      <c r="L3752" s="11" t="n">
        <f aca="false">'Daily Data'!O3751</f>
        <v>0.00294407456666492</v>
      </c>
      <c r="M3752" s="11" t="n">
        <f aca="false">'Daily Data'!Q3751</f>
        <v>0.00702125179708359</v>
      </c>
      <c r="O3752" s="11" t="n">
        <f aca="false">'Daily Data'!O3751</f>
        <v>0.00294407456666492</v>
      </c>
      <c r="P3752" s="11" t="n">
        <f aca="false">'Daily Data'!R3751</f>
        <v>0.00711459801618377</v>
      </c>
      <c r="R3752" s="11" t="n">
        <f aca="false">'Daily Data'!P3751</f>
        <v>0.00574956857402344</v>
      </c>
      <c r="S3752" s="11" t="n">
        <f aca="false">'Daily Data'!Q3751</f>
        <v>0.00702125179708359</v>
      </c>
      <c r="U3752" s="11" t="n">
        <f aca="false">'Daily Data'!P3751</f>
        <v>0.00574956857402344</v>
      </c>
      <c r="V3752" s="11" t="n">
        <f aca="false">'Daily Data'!R3751</f>
        <v>0.00711459801618377</v>
      </c>
      <c r="X3752" s="11" t="n">
        <f aca="false">'Daily Data'!Q3751</f>
        <v>0.00702125179708359</v>
      </c>
      <c r="Y3752" s="11" t="n">
        <f aca="false">'Daily Data'!R3751</f>
        <v>0.00711459801618377</v>
      </c>
      <c r="AA3752" s="11" t="n">
        <f aca="false">'Daily Data'!O3751</f>
        <v>0.00294407456666492</v>
      </c>
      <c r="AB3752" s="11" t="n">
        <f aca="false">'Daily Data'!P3751</f>
        <v>0.00574956857402344</v>
      </c>
      <c r="AC3752" s="11" t="n">
        <f aca="false">'Daily Data'!Q3751</f>
        <v>0.00702125179708359</v>
      </c>
      <c r="AE3752" s="11" t="n">
        <f aca="false">'Daily Data'!O3751</f>
        <v>0.00294407456666492</v>
      </c>
      <c r="AF3752" s="11" t="n">
        <f aca="false">'Daily Data'!P3751</f>
        <v>0.00574956857402344</v>
      </c>
      <c r="AG3752" s="11" t="n">
        <f aca="false">'Daily Data'!R3751</f>
        <v>0.00711459801618377</v>
      </c>
      <c r="AI3752" s="11" t="n">
        <f aca="false">'Daily Data'!O3751</f>
        <v>0.00294407456666492</v>
      </c>
      <c r="AJ3752" s="11" t="n">
        <f aca="false">'Daily Data'!Q3751</f>
        <v>0.00702125179708359</v>
      </c>
      <c r="AK3752" s="11" t="n">
        <f aca="false">'Daily Data'!R3751</f>
        <v>0.00711459801618377</v>
      </c>
      <c r="AM3752" s="11" t="n">
        <f aca="false">'Daily Data'!P3751</f>
        <v>0.00574956857402344</v>
      </c>
      <c r="AN3752" s="11" t="n">
        <f aca="false">'Daily Data'!Q3751</f>
        <v>0.00702125179708359</v>
      </c>
      <c r="AO3752" s="11" t="n">
        <f aca="false">'Daily Data'!R3751</f>
        <v>0.00711459801618377</v>
      </c>
      <c r="AQ3752" s="11" t="n">
        <f aca="false">'Daily Data'!O3751</f>
        <v>0.00294407456666492</v>
      </c>
      <c r="AR3752" s="11" t="n">
        <f aca="false">'Daily Data'!P3751</f>
        <v>0.00574956857402344</v>
      </c>
      <c r="AS3752" s="11" t="n">
        <f aca="false">'Daily Data'!Q3751</f>
        <v>0.00702125179708359</v>
      </c>
      <c r="AT3752" s="11" t="n">
        <f aca="false">'Daily Data'!R3751</f>
        <v>0.00711459801618377</v>
      </c>
    </row>
    <row r="3753" customFormat="false" ht="15" hidden="false" customHeight="false" outlineLevel="0" collapsed="false">
      <c r="A3753" s="11" t="n">
        <f aca="false">'Daily Data'!O3752</f>
        <v>-0.00325299229193575</v>
      </c>
      <c r="C3753" s="11" t="n">
        <f aca="false">'Daily Data'!P3752</f>
        <v>-0.00361505953575479</v>
      </c>
      <c r="E3753" s="11" t="n">
        <f aca="false">'Daily Data'!Q3752</f>
        <v>-0.00440806412139015</v>
      </c>
      <c r="G3753" s="11" t="n">
        <f aca="false">'Daily Data'!R3752</f>
        <v>-0.00314754053825748</v>
      </c>
      <c r="I3753" s="11" t="n">
        <f aca="false">'Daily Data'!O3752</f>
        <v>-0.00325299229193575</v>
      </c>
      <c r="J3753" s="11" t="n">
        <f aca="false">'Daily Data'!P3752</f>
        <v>-0.00361505953575479</v>
      </c>
      <c r="L3753" s="11" t="n">
        <f aca="false">'Daily Data'!O3752</f>
        <v>-0.00325299229193575</v>
      </c>
      <c r="M3753" s="11" t="n">
        <f aca="false">'Daily Data'!Q3752</f>
        <v>-0.00440806412139015</v>
      </c>
      <c r="O3753" s="11" t="n">
        <f aca="false">'Daily Data'!O3752</f>
        <v>-0.00325299229193575</v>
      </c>
      <c r="P3753" s="11" t="n">
        <f aca="false">'Daily Data'!R3752</f>
        <v>-0.00314754053825748</v>
      </c>
      <c r="R3753" s="11" t="n">
        <f aca="false">'Daily Data'!P3752</f>
        <v>-0.00361505953575479</v>
      </c>
      <c r="S3753" s="11" t="n">
        <f aca="false">'Daily Data'!Q3752</f>
        <v>-0.00440806412139015</v>
      </c>
      <c r="U3753" s="11" t="n">
        <f aca="false">'Daily Data'!P3752</f>
        <v>-0.00361505953575479</v>
      </c>
      <c r="V3753" s="11" t="n">
        <f aca="false">'Daily Data'!R3752</f>
        <v>-0.00314754053825748</v>
      </c>
      <c r="X3753" s="11" t="n">
        <f aca="false">'Daily Data'!Q3752</f>
        <v>-0.00440806412139015</v>
      </c>
      <c r="Y3753" s="11" t="n">
        <f aca="false">'Daily Data'!R3752</f>
        <v>-0.00314754053825748</v>
      </c>
      <c r="AA3753" s="11" t="n">
        <f aca="false">'Daily Data'!O3752</f>
        <v>-0.00325299229193575</v>
      </c>
      <c r="AB3753" s="11" t="n">
        <f aca="false">'Daily Data'!P3752</f>
        <v>-0.00361505953575479</v>
      </c>
      <c r="AC3753" s="11" t="n">
        <f aca="false">'Daily Data'!Q3752</f>
        <v>-0.00440806412139015</v>
      </c>
      <c r="AE3753" s="11" t="n">
        <f aca="false">'Daily Data'!O3752</f>
        <v>-0.00325299229193575</v>
      </c>
      <c r="AF3753" s="11" t="n">
        <f aca="false">'Daily Data'!P3752</f>
        <v>-0.00361505953575479</v>
      </c>
      <c r="AG3753" s="11" t="n">
        <f aca="false">'Daily Data'!R3752</f>
        <v>-0.00314754053825748</v>
      </c>
      <c r="AI3753" s="11" t="n">
        <f aca="false">'Daily Data'!O3752</f>
        <v>-0.00325299229193575</v>
      </c>
      <c r="AJ3753" s="11" t="n">
        <f aca="false">'Daily Data'!Q3752</f>
        <v>-0.00440806412139015</v>
      </c>
      <c r="AK3753" s="11" t="n">
        <f aca="false">'Daily Data'!R3752</f>
        <v>-0.00314754053825748</v>
      </c>
      <c r="AM3753" s="11" t="n">
        <f aca="false">'Daily Data'!P3752</f>
        <v>-0.00361505953575479</v>
      </c>
      <c r="AN3753" s="11" t="n">
        <f aca="false">'Daily Data'!Q3752</f>
        <v>-0.00440806412139015</v>
      </c>
      <c r="AO3753" s="11" t="n">
        <f aca="false">'Daily Data'!R3752</f>
        <v>-0.00314754053825748</v>
      </c>
      <c r="AQ3753" s="11" t="n">
        <f aca="false">'Daily Data'!O3752</f>
        <v>-0.00325299229193575</v>
      </c>
      <c r="AR3753" s="11" t="n">
        <f aca="false">'Daily Data'!P3752</f>
        <v>-0.00361505953575479</v>
      </c>
      <c r="AS3753" s="11" t="n">
        <f aca="false">'Daily Data'!Q3752</f>
        <v>-0.00440806412139015</v>
      </c>
      <c r="AT3753" s="11" t="n">
        <f aca="false">'Daily Data'!R3752</f>
        <v>-0.00314754053825748</v>
      </c>
    </row>
    <row r="3754" customFormat="false" ht="15" hidden="false" customHeight="false" outlineLevel="0" collapsed="false">
      <c r="A3754" s="11" t="n">
        <f aca="false">'Daily Data'!O3753</f>
        <v>0.0105361693709676</v>
      </c>
      <c r="C3754" s="11" t="n">
        <f aca="false">'Daily Data'!P3753</f>
        <v>0.0157071920107417</v>
      </c>
      <c r="E3754" s="11" t="n">
        <f aca="false">'Daily Data'!Q3753</f>
        <v>0.0160370452310719</v>
      </c>
      <c r="G3754" s="11" t="n">
        <f aca="false">'Daily Data'!R3753</f>
        <v>0.016619977543584</v>
      </c>
      <c r="I3754" s="11" t="n">
        <f aca="false">'Daily Data'!O3753</f>
        <v>0.0105361693709676</v>
      </c>
      <c r="J3754" s="11" t="n">
        <f aca="false">'Daily Data'!P3753</f>
        <v>0.0157071920107417</v>
      </c>
      <c r="L3754" s="11" t="n">
        <f aca="false">'Daily Data'!O3753</f>
        <v>0.0105361693709676</v>
      </c>
      <c r="M3754" s="11" t="n">
        <f aca="false">'Daily Data'!Q3753</f>
        <v>0.0160370452310719</v>
      </c>
      <c r="O3754" s="11" t="n">
        <f aca="false">'Daily Data'!O3753</f>
        <v>0.0105361693709676</v>
      </c>
      <c r="P3754" s="11" t="n">
        <f aca="false">'Daily Data'!R3753</f>
        <v>0.016619977543584</v>
      </c>
      <c r="R3754" s="11" t="n">
        <f aca="false">'Daily Data'!P3753</f>
        <v>0.0157071920107417</v>
      </c>
      <c r="S3754" s="11" t="n">
        <f aca="false">'Daily Data'!Q3753</f>
        <v>0.0160370452310719</v>
      </c>
      <c r="U3754" s="11" t="n">
        <f aca="false">'Daily Data'!P3753</f>
        <v>0.0157071920107417</v>
      </c>
      <c r="V3754" s="11" t="n">
        <f aca="false">'Daily Data'!R3753</f>
        <v>0.016619977543584</v>
      </c>
      <c r="X3754" s="11" t="n">
        <f aca="false">'Daily Data'!Q3753</f>
        <v>0.0160370452310719</v>
      </c>
      <c r="Y3754" s="11" t="n">
        <f aca="false">'Daily Data'!R3753</f>
        <v>0.016619977543584</v>
      </c>
      <c r="AA3754" s="11" t="n">
        <f aca="false">'Daily Data'!O3753</f>
        <v>0.0105361693709676</v>
      </c>
      <c r="AB3754" s="11" t="n">
        <f aca="false">'Daily Data'!P3753</f>
        <v>0.0157071920107417</v>
      </c>
      <c r="AC3754" s="11" t="n">
        <f aca="false">'Daily Data'!Q3753</f>
        <v>0.0160370452310719</v>
      </c>
      <c r="AE3754" s="11" t="n">
        <f aca="false">'Daily Data'!O3753</f>
        <v>0.0105361693709676</v>
      </c>
      <c r="AF3754" s="11" t="n">
        <f aca="false">'Daily Data'!P3753</f>
        <v>0.0157071920107417</v>
      </c>
      <c r="AG3754" s="11" t="n">
        <f aca="false">'Daily Data'!R3753</f>
        <v>0.016619977543584</v>
      </c>
      <c r="AI3754" s="11" t="n">
        <f aca="false">'Daily Data'!O3753</f>
        <v>0.0105361693709676</v>
      </c>
      <c r="AJ3754" s="11" t="n">
        <f aca="false">'Daily Data'!Q3753</f>
        <v>0.0160370452310719</v>
      </c>
      <c r="AK3754" s="11" t="n">
        <f aca="false">'Daily Data'!R3753</f>
        <v>0.016619977543584</v>
      </c>
      <c r="AM3754" s="11" t="n">
        <f aca="false">'Daily Data'!P3753</f>
        <v>0.0157071920107417</v>
      </c>
      <c r="AN3754" s="11" t="n">
        <f aca="false">'Daily Data'!Q3753</f>
        <v>0.0160370452310719</v>
      </c>
      <c r="AO3754" s="11" t="n">
        <f aca="false">'Daily Data'!R3753</f>
        <v>0.016619977543584</v>
      </c>
      <c r="AQ3754" s="11" t="n">
        <f aca="false">'Daily Data'!O3753</f>
        <v>0.0105361693709676</v>
      </c>
      <c r="AR3754" s="11" t="n">
        <f aca="false">'Daily Data'!P3753</f>
        <v>0.0157071920107417</v>
      </c>
      <c r="AS3754" s="11" t="n">
        <f aca="false">'Daily Data'!Q3753</f>
        <v>0.0160370452310719</v>
      </c>
      <c r="AT3754" s="11" t="n">
        <f aca="false">'Daily Data'!R3753</f>
        <v>0.016619977543584</v>
      </c>
    </row>
    <row r="3755" customFormat="false" ht="15" hidden="false" customHeight="false" outlineLevel="0" collapsed="false">
      <c r="A3755" s="11" t="n">
        <f aca="false">'Daily Data'!O3754</f>
        <v>0.00355961573763343</v>
      </c>
      <c r="C3755" s="11" t="n">
        <f aca="false">'Daily Data'!P3754</f>
        <v>0.00654094619604752</v>
      </c>
      <c r="E3755" s="11" t="n">
        <f aca="false">'Daily Data'!Q3754</f>
        <v>0.00628767162644397</v>
      </c>
      <c r="G3755" s="11" t="n">
        <f aca="false">'Daily Data'!R3754</f>
        <v>-0.00755593117669693</v>
      </c>
      <c r="I3755" s="11" t="n">
        <f aca="false">'Daily Data'!O3754</f>
        <v>0.00355961573763343</v>
      </c>
      <c r="J3755" s="11" t="n">
        <f aca="false">'Daily Data'!P3754</f>
        <v>0.00654094619604752</v>
      </c>
      <c r="L3755" s="11" t="n">
        <f aca="false">'Daily Data'!O3754</f>
        <v>0.00355961573763343</v>
      </c>
      <c r="M3755" s="11" t="n">
        <f aca="false">'Daily Data'!Q3754</f>
        <v>0.00628767162644397</v>
      </c>
      <c r="O3755" s="11" t="n">
        <f aca="false">'Daily Data'!O3754</f>
        <v>0.00355961573763343</v>
      </c>
      <c r="P3755" s="11" t="n">
        <f aca="false">'Daily Data'!R3754</f>
        <v>-0.00755593117669693</v>
      </c>
      <c r="R3755" s="11" t="n">
        <f aca="false">'Daily Data'!P3754</f>
        <v>0.00654094619604752</v>
      </c>
      <c r="S3755" s="11" t="n">
        <f aca="false">'Daily Data'!Q3754</f>
        <v>0.00628767162644397</v>
      </c>
      <c r="U3755" s="11" t="n">
        <f aca="false">'Daily Data'!P3754</f>
        <v>0.00654094619604752</v>
      </c>
      <c r="V3755" s="11" t="n">
        <f aca="false">'Daily Data'!R3754</f>
        <v>-0.00755593117669693</v>
      </c>
      <c r="X3755" s="11" t="n">
        <f aca="false">'Daily Data'!Q3754</f>
        <v>0.00628767162644397</v>
      </c>
      <c r="Y3755" s="11" t="n">
        <f aca="false">'Daily Data'!R3754</f>
        <v>-0.00755593117669693</v>
      </c>
      <c r="AA3755" s="11" t="n">
        <f aca="false">'Daily Data'!O3754</f>
        <v>0.00355961573763343</v>
      </c>
      <c r="AB3755" s="11" t="n">
        <f aca="false">'Daily Data'!P3754</f>
        <v>0.00654094619604752</v>
      </c>
      <c r="AC3755" s="11" t="n">
        <f aca="false">'Daily Data'!Q3754</f>
        <v>0.00628767162644397</v>
      </c>
      <c r="AE3755" s="11" t="n">
        <f aca="false">'Daily Data'!O3754</f>
        <v>0.00355961573763343</v>
      </c>
      <c r="AF3755" s="11" t="n">
        <f aca="false">'Daily Data'!P3754</f>
        <v>0.00654094619604752</v>
      </c>
      <c r="AG3755" s="11" t="n">
        <f aca="false">'Daily Data'!R3754</f>
        <v>-0.00755593117669693</v>
      </c>
      <c r="AI3755" s="11" t="n">
        <f aca="false">'Daily Data'!O3754</f>
        <v>0.00355961573763343</v>
      </c>
      <c r="AJ3755" s="11" t="n">
        <f aca="false">'Daily Data'!Q3754</f>
        <v>0.00628767162644397</v>
      </c>
      <c r="AK3755" s="11" t="n">
        <f aca="false">'Daily Data'!R3754</f>
        <v>-0.00755593117669693</v>
      </c>
      <c r="AM3755" s="11" t="n">
        <f aca="false">'Daily Data'!P3754</f>
        <v>0.00654094619604752</v>
      </c>
      <c r="AN3755" s="11" t="n">
        <f aca="false">'Daily Data'!Q3754</f>
        <v>0.00628767162644397</v>
      </c>
      <c r="AO3755" s="11" t="n">
        <f aca="false">'Daily Data'!R3754</f>
        <v>-0.00755593117669693</v>
      </c>
      <c r="AQ3755" s="11" t="n">
        <f aca="false">'Daily Data'!O3754</f>
        <v>0.00355961573763343</v>
      </c>
      <c r="AR3755" s="11" t="n">
        <f aca="false">'Daily Data'!P3754</f>
        <v>0.00654094619604752</v>
      </c>
      <c r="AS3755" s="11" t="n">
        <f aca="false">'Daily Data'!Q3754</f>
        <v>0.00628767162644397</v>
      </c>
      <c r="AT3755" s="11" t="n">
        <f aca="false">'Daily Data'!R3754</f>
        <v>-0.00755593117669693</v>
      </c>
    </row>
    <row r="3756" customFormat="false" ht="15" hidden="false" customHeight="false" outlineLevel="0" collapsed="false">
      <c r="A3756" s="11" t="n">
        <f aca="false">'Daily Data'!O3755</f>
        <v>-0.00491583467663557</v>
      </c>
      <c r="C3756" s="11" t="n">
        <f aca="false">'Daily Data'!P3755</f>
        <v>-0.00295786052009459</v>
      </c>
      <c r="E3756" s="11" t="n">
        <f aca="false">'Daily Data'!Q3755</f>
        <v>-0.00282780632859823</v>
      </c>
      <c r="G3756" s="11" t="n">
        <f aca="false">'Daily Data'!R3755</f>
        <v>-0.00287179921812962</v>
      </c>
      <c r="I3756" s="11" t="n">
        <f aca="false">'Daily Data'!O3755</f>
        <v>-0.00491583467663557</v>
      </c>
      <c r="J3756" s="11" t="n">
        <f aca="false">'Daily Data'!P3755</f>
        <v>-0.00295786052009459</v>
      </c>
      <c r="L3756" s="11" t="n">
        <f aca="false">'Daily Data'!O3755</f>
        <v>-0.00491583467663557</v>
      </c>
      <c r="M3756" s="11" t="n">
        <f aca="false">'Daily Data'!Q3755</f>
        <v>-0.00282780632859823</v>
      </c>
      <c r="O3756" s="11" t="n">
        <f aca="false">'Daily Data'!O3755</f>
        <v>-0.00491583467663557</v>
      </c>
      <c r="P3756" s="11" t="n">
        <f aca="false">'Daily Data'!R3755</f>
        <v>-0.00287179921812962</v>
      </c>
      <c r="R3756" s="11" t="n">
        <f aca="false">'Daily Data'!P3755</f>
        <v>-0.00295786052009459</v>
      </c>
      <c r="S3756" s="11" t="n">
        <f aca="false">'Daily Data'!Q3755</f>
        <v>-0.00282780632859823</v>
      </c>
      <c r="U3756" s="11" t="n">
        <f aca="false">'Daily Data'!P3755</f>
        <v>-0.00295786052009459</v>
      </c>
      <c r="V3756" s="11" t="n">
        <f aca="false">'Daily Data'!R3755</f>
        <v>-0.00287179921812962</v>
      </c>
      <c r="X3756" s="11" t="n">
        <f aca="false">'Daily Data'!Q3755</f>
        <v>-0.00282780632859823</v>
      </c>
      <c r="Y3756" s="11" t="n">
        <f aca="false">'Daily Data'!R3755</f>
        <v>-0.00287179921812962</v>
      </c>
      <c r="AA3756" s="11" t="n">
        <f aca="false">'Daily Data'!O3755</f>
        <v>-0.00491583467663557</v>
      </c>
      <c r="AB3756" s="11" t="n">
        <f aca="false">'Daily Data'!P3755</f>
        <v>-0.00295786052009459</v>
      </c>
      <c r="AC3756" s="11" t="n">
        <f aca="false">'Daily Data'!Q3755</f>
        <v>-0.00282780632859823</v>
      </c>
      <c r="AE3756" s="11" t="n">
        <f aca="false">'Daily Data'!O3755</f>
        <v>-0.00491583467663557</v>
      </c>
      <c r="AF3756" s="11" t="n">
        <f aca="false">'Daily Data'!P3755</f>
        <v>-0.00295786052009459</v>
      </c>
      <c r="AG3756" s="11" t="n">
        <f aca="false">'Daily Data'!R3755</f>
        <v>-0.00287179921812962</v>
      </c>
      <c r="AI3756" s="11" t="n">
        <f aca="false">'Daily Data'!O3755</f>
        <v>-0.00491583467663557</v>
      </c>
      <c r="AJ3756" s="11" t="n">
        <f aca="false">'Daily Data'!Q3755</f>
        <v>-0.00282780632859823</v>
      </c>
      <c r="AK3756" s="11" t="n">
        <f aca="false">'Daily Data'!R3755</f>
        <v>-0.00287179921812962</v>
      </c>
      <c r="AM3756" s="11" t="n">
        <f aca="false">'Daily Data'!P3755</f>
        <v>-0.00295786052009459</v>
      </c>
      <c r="AN3756" s="11" t="n">
        <f aca="false">'Daily Data'!Q3755</f>
        <v>-0.00282780632859823</v>
      </c>
      <c r="AO3756" s="11" t="n">
        <f aca="false">'Daily Data'!R3755</f>
        <v>-0.00287179921812962</v>
      </c>
      <c r="AQ3756" s="11" t="n">
        <f aca="false">'Daily Data'!O3755</f>
        <v>-0.00491583467663557</v>
      </c>
      <c r="AR3756" s="11" t="n">
        <f aca="false">'Daily Data'!P3755</f>
        <v>-0.00295786052009459</v>
      </c>
      <c r="AS3756" s="11" t="n">
        <f aca="false">'Daily Data'!Q3755</f>
        <v>-0.00282780632859823</v>
      </c>
      <c r="AT3756" s="11" t="n">
        <f aca="false">'Daily Data'!R3755</f>
        <v>-0.00287179921812962</v>
      </c>
    </row>
    <row r="3757" customFormat="false" ht="15" hidden="false" customHeight="false" outlineLevel="0" collapsed="false">
      <c r="A3757" s="11" t="n">
        <f aca="false">'Daily Data'!O3756</f>
        <v>-0.00628428223687048</v>
      </c>
      <c r="C3757" s="11" t="n">
        <f aca="false">'Daily Data'!P3756</f>
        <v>0.0041465998155832</v>
      </c>
      <c r="E3757" s="11" t="n">
        <f aca="false">'Daily Data'!Q3756</f>
        <v>0.00367413602571822</v>
      </c>
      <c r="G3757" s="11" t="n">
        <f aca="false">'Daily Data'!R3756</f>
        <v>0.00452850183490996</v>
      </c>
      <c r="I3757" s="11" t="n">
        <f aca="false">'Daily Data'!O3756</f>
        <v>-0.00628428223687048</v>
      </c>
      <c r="J3757" s="11" t="n">
        <f aca="false">'Daily Data'!P3756</f>
        <v>0.0041465998155832</v>
      </c>
      <c r="L3757" s="11" t="n">
        <f aca="false">'Daily Data'!O3756</f>
        <v>-0.00628428223687048</v>
      </c>
      <c r="M3757" s="11" t="n">
        <f aca="false">'Daily Data'!Q3756</f>
        <v>0.00367413602571822</v>
      </c>
      <c r="O3757" s="11" t="n">
        <f aca="false">'Daily Data'!O3756</f>
        <v>-0.00628428223687048</v>
      </c>
      <c r="P3757" s="11" t="n">
        <f aca="false">'Daily Data'!R3756</f>
        <v>0.00452850183490996</v>
      </c>
      <c r="R3757" s="11" t="n">
        <f aca="false">'Daily Data'!P3756</f>
        <v>0.0041465998155832</v>
      </c>
      <c r="S3757" s="11" t="n">
        <f aca="false">'Daily Data'!Q3756</f>
        <v>0.00367413602571822</v>
      </c>
      <c r="U3757" s="11" t="n">
        <f aca="false">'Daily Data'!P3756</f>
        <v>0.0041465998155832</v>
      </c>
      <c r="V3757" s="11" t="n">
        <f aca="false">'Daily Data'!R3756</f>
        <v>0.00452850183490996</v>
      </c>
      <c r="X3757" s="11" t="n">
        <f aca="false">'Daily Data'!Q3756</f>
        <v>0.00367413602571822</v>
      </c>
      <c r="Y3757" s="11" t="n">
        <f aca="false">'Daily Data'!R3756</f>
        <v>0.00452850183490996</v>
      </c>
      <c r="AA3757" s="11" t="n">
        <f aca="false">'Daily Data'!O3756</f>
        <v>-0.00628428223687048</v>
      </c>
      <c r="AB3757" s="11" t="n">
        <f aca="false">'Daily Data'!P3756</f>
        <v>0.0041465998155832</v>
      </c>
      <c r="AC3757" s="11" t="n">
        <f aca="false">'Daily Data'!Q3756</f>
        <v>0.00367413602571822</v>
      </c>
      <c r="AE3757" s="11" t="n">
        <f aca="false">'Daily Data'!O3756</f>
        <v>-0.00628428223687048</v>
      </c>
      <c r="AF3757" s="11" t="n">
        <f aca="false">'Daily Data'!P3756</f>
        <v>0.0041465998155832</v>
      </c>
      <c r="AG3757" s="11" t="n">
        <f aca="false">'Daily Data'!R3756</f>
        <v>0.00452850183490996</v>
      </c>
      <c r="AI3757" s="11" t="n">
        <f aca="false">'Daily Data'!O3756</f>
        <v>-0.00628428223687048</v>
      </c>
      <c r="AJ3757" s="11" t="n">
        <f aca="false">'Daily Data'!Q3756</f>
        <v>0.00367413602571822</v>
      </c>
      <c r="AK3757" s="11" t="n">
        <f aca="false">'Daily Data'!R3756</f>
        <v>0.00452850183490996</v>
      </c>
      <c r="AM3757" s="11" t="n">
        <f aca="false">'Daily Data'!P3756</f>
        <v>0.0041465998155832</v>
      </c>
      <c r="AN3757" s="11" t="n">
        <f aca="false">'Daily Data'!Q3756</f>
        <v>0.00367413602571822</v>
      </c>
      <c r="AO3757" s="11" t="n">
        <f aca="false">'Daily Data'!R3756</f>
        <v>0.00452850183490996</v>
      </c>
      <c r="AQ3757" s="11" t="n">
        <f aca="false">'Daily Data'!O3756</f>
        <v>-0.00628428223687048</v>
      </c>
      <c r="AR3757" s="11" t="n">
        <f aca="false">'Daily Data'!P3756</f>
        <v>0.0041465998155832</v>
      </c>
      <c r="AS3757" s="11" t="n">
        <f aca="false">'Daily Data'!Q3756</f>
        <v>0.00367413602571822</v>
      </c>
      <c r="AT3757" s="11" t="n">
        <f aca="false">'Daily Data'!R3756</f>
        <v>0.00452850183490996</v>
      </c>
    </row>
    <row r="3758" customFormat="false" ht="15" hidden="false" customHeight="false" outlineLevel="0" collapsed="false">
      <c r="A3758" s="11" t="n">
        <f aca="false">'Daily Data'!O3757</f>
        <v>0.00832145093040594</v>
      </c>
      <c r="C3758" s="11" t="n">
        <f aca="false">'Daily Data'!P3757</f>
        <v>0.0095603863308409</v>
      </c>
      <c r="E3758" s="11" t="n">
        <f aca="false">'Daily Data'!Q3757</f>
        <v>0.00960625471276357</v>
      </c>
      <c r="G3758" s="11" t="n">
        <f aca="false">'Daily Data'!R3757</f>
        <v>0.00186673374801806</v>
      </c>
      <c r="I3758" s="11" t="n">
        <f aca="false">'Daily Data'!O3757</f>
        <v>0.00832145093040594</v>
      </c>
      <c r="J3758" s="11" t="n">
        <f aca="false">'Daily Data'!P3757</f>
        <v>0.0095603863308409</v>
      </c>
      <c r="L3758" s="11" t="n">
        <f aca="false">'Daily Data'!O3757</f>
        <v>0.00832145093040594</v>
      </c>
      <c r="M3758" s="11" t="n">
        <f aca="false">'Daily Data'!Q3757</f>
        <v>0.00960625471276357</v>
      </c>
      <c r="O3758" s="11" t="n">
        <f aca="false">'Daily Data'!O3757</f>
        <v>0.00832145093040594</v>
      </c>
      <c r="P3758" s="11" t="n">
        <f aca="false">'Daily Data'!R3757</f>
        <v>0.00186673374801806</v>
      </c>
      <c r="R3758" s="11" t="n">
        <f aca="false">'Daily Data'!P3757</f>
        <v>0.0095603863308409</v>
      </c>
      <c r="S3758" s="11" t="n">
        <f aca="false">'Daily Data'!Q3757</f>
        <v>0.00960625471276357</v>
      </c>
      <c r="U3758" s="11" t="n">
        <f aca="false">'Daily Data'!P3757</f>
        <v>0.0095603863308409</v>
      </c>
      <c r="V3758" s="11" t="n">
        <f aca="false">'Daily Data'!R3757</f>
        <v>0.00186673374801806</v>
      </c>
      <c r="X3758" s="11" t="n">
        <f aca="false">'Daily Data'!Q3757</f>
        <v>0.00960625471276357</v>
      </c>
      <c r="Y3758" s="11" t="n">
        <f aca="false">'Daily Data'!R3757</f>
        <v>0.00186673374801806</v>
      </c>
      <c r="AA3758" s="11" t="n">
        <f aca="false">'Daily Data'!O3757</f>
        <v>0.00832145093040594</v>
      </c>
      <c r="AB3758" s="11" t="n">
        <f aca="false">'Daily Data'!P3757</f>
        <v>0.0095603863308409</v>
      </c>
      <c r="AC3758" s="11" t="n">
        <f aca="false">'Daily Data'!Q3757</f>
        <v>0.00960625471276357</v>
      </c>
      <c r="AE3758" s="11" t="n">
        <f aca="false">'Daily Data'!O3757</f>
        <v>0.00832145093040594</v>
      </c>
      <c r="AF3758" s="11" t="n">
        <f aca="false">'Daily Data'!P3757</f>
        <v>0.0095603863308409</v>
      </c>
      <c r="AG3758" s="11" t="n">
        <f aca="false">'Daily Data'!R3757</f>
        <v>0.00186673374801806</v>
      </c>
      <c r="AI3758" s="11" t="n">
        <f aca="false">'Daily Data'!O3757</f>
        <v>0.00832145093040594</v>
      </c>
      <c r="AJ3758" s="11" t="n">
        <f aca="false">'Daily Data'!Q3757</f>
        <v>0.00960625471276357</v>
      </c>
      <c r="AK3758" s="11" t="n">
        <f aca="false">'Daily Data'!R3757</f>
        <v>0.00186673374801806</v>
      </c>
      <c r="AM3758" s="11" t="n">
        <f aca="false">'Daily Data'!P3757</f>
        <v>0.0095603863308409</v>
      </c>
      <c r="AN3758" s="11" t="n">
        <f aca="false">'Daily Data'!Q3757</f>
        <v>0.00960625471276357</v>
      </c>
      <c r="AO3758" s="11" t="n">
        <f aca="false">'Daily Data'!R3757</f>
        <v>0.00186673374801806</v>
      </c>
      <c r="AQ3758" s="11" t="n">
        <f aca="false">'Daily Data'!O3757</f>
        <v>0.00832145093040594</v>
      </c>
      <c r="AR3758" s="11" t="n">
        <f aca="false">'Daily Data'!P3757</f>
        <v>0.0095603863308409</v>
      </c>
      <c r="AS3758" s="11" t="n">
        <f aca="false">'Daily Data'!Q3757</f>
        <v>0.00960625471276357</v>
      </c>
      <c r="AT3758" s="11" t="n">
        <f aca="false">'Daily Data'!R3757</f>
        <v>0.00186673374801806</v>
      </c>
    </row>
    <row r="3759" customFormat="false" ht="15" hidden="false" customHeight="false" outlineLevel="0" collapsed="false">
      <c r="A3759" s="11" t="n">
        <f aca="false">'Daily Data'!O3758</f>
        <v>-0.00905803808426351</v>
      </c>
      <c r="C3759" s="11" t="n">
        <f aca="false">'Daily Data'!P3758</f>
        <v>-0.0064932467287777</v>
      </c>
      <c r="E3759" s="11" t="n">
        <f aca="false">'Daily Data'!Q3758</f>
        <v>-0.00630817305467977</v>
      </c>
      <c r="G3759" s="11" t="n">
        <f aca="false">'Daily Data'!R3758</f>
        <v>0.00449964462819354</v>
      </c>
      <c r="I3759" s="11" t="n">
        <f aca="false">'Daily Data'!O3758</f>
        <v>-0.00905803808426351</v>
      </c>
      <c r="J3759" s="11" t="n">
        <f aca="false">'Daily Data'!P3758</f>
        <v>-0.0064932467287777</v>
      </c>
      <c r="L3759" s="11" t="n">
        <f aca="false">'Daily Data'!O3758</f>
        <v>-0.00905803808426351</v>
      </c>
      <c r="M3759" s="11" t="n">
        <f aca="false">'Daily Data'!Q3758</f>
        <v>-0.00630817305467977</v>
      </c>
      <c r="O3759" s="11" t="n">
        <f aca="false">'Daily Data'!O3758</f>
        <v>-0.00905803808426351</v>
      </c>
      <c r="P3759" s="11" t="n">
        <f aca="false">'Daily Data'!R3758</f>
        <v>0.00449964462819354</v>
      </c>
      <c r="R3759" s="11" t="n">
        <f aca="false">'Daily Data'!P3758</f>
        <v>-0.0064932467287777</v>
      </c>
      <c r="S3759" s="11" t="n">
        <f aca="false">'Daily Data'!Q3758</f>
        <v>-0.00630817305467977</v>
      </c>
      <c r="U3759" s="11" t="n">
        <f aca="false">'Daily Data'!P3758</f>
        <v>-0.0064932467287777</v>
      </c>
      <c r="V3759" s="11" t="n">
        <f aca="false">'Daily Data'!R3758</f>
        <v>0.00449964462819354</v>
      </c>
      <c r="X3759" s="11" t="n">
        <f aca="false">'Daily Data'!Q3758</f>
        <v>-0.00630817305467977</v>
      </c>
      <c r="Y3759" s="11" t="n">
        <f aca="false">'Daily Data'!R3758</f>
        <v>0.00449964462819354</v>
      </c>
      <c r="AA3759" s="11" t="n">
        <f aca="false">'Daily Data'!O3758</f>
        <v>-0.00905803808426351</v>
      </c>
      <c r="AB3759" s="11" t="n">
        <f aca="false">'Daily Data'!P3758</f>
        <v>-0.0064932467287777</v>
      </c>
      <c r="AC3759" s="11" t="n">
        <f aca="false">'Daily Data'!Q3758</f>
        <v>-0.00630817305467977</v>
      </c>
      <c r="AE3759" s="11" t="n">
        <f aca="false">'Daily Data'!O3758</f>
        <v>-0.00905803808426351</v>
      </c>
      <c r="AF3759" s="11" t="n">
        <f aca="false">'Daily Data'!P3758</f>
        <v>-0.0064932467287777</v>
      </c>
      <c r="AG3759" s="11" t="n">
        <f aca="false">'Daily Data'!R3758</f>
        <v>0.00449964462819354</v>
      </c>
      <c r="AI3759" s="11" t="n">
        <f aca="false">'Daily Data'!O3758</f>
        <v>-0.00905803808426351</v>
      </c>
      <c r="AJ3759" s="11" t="n">
        <f aca="false">'Daily Data'!Q3758</f>
        <v>-0.00630817305467977</v>
      </c>
      <c r="AK3759" s="11" t="n">
        <f aca="false">'Daily Data'!R3758</f>
        <v>0.00449964462819354</v>
      </c>
      <c r="AM3759" s="11" t="n">
        <f aca="false">'Daily Data'!P3758</f>
        <v>-0.0064932467287777</v>
      </c>
      <c r="AN3759" s="11" t="n">
        <f aca="false">'Daily Data'!Q3758</f>
        <v>-0.00630817305467977</v>
      </c>
      <c r="AO3759" s="11" t="n">
        <f aca="false">'Daily Data'!R3758</f>
        <v>0.00449964462819354</v>
      </c>
      <c r="AQ3759" s="11" t="n">
        <f aca="false">'Daily Data'!O3758</f>
        <v>-0.00905803808426351</v>
      </c>
      <c r="AR3759" s="11" t="n">
        <f aca="false">'Daily Data'!P3758</f>
        <v>-0.0064932467287777</v>
      </c>
      <c r="AS3759" s="11" t="n">
        <f aca="false">'Daily Data'!Q3758</f>
        <v>-0.00630817305467977</v>
      </c>
      <c r="AT3759" s="11" t="n">
        <f aca="false">'Daily Data'!R3758</f>
        <v>0.00449964462819354</v>
      </c>
    </row>
    <row r="3760" customFormat="false" ht="15" hidden="false" customHeight="false" outlineLevel="0" collapsed="false">
      <c r="A3760" s="11" t="n">
        <f aca="false">'Daily Data'!O3759</f>
        <v>0.0106712478919522</v>
      </c>
      <c r="C3760" s="11" t="n">
        <f aca="false">'Daily Data'!P3759</f>
        <v>-0.00447573404874478</v>
      </c>
      <c r="E3760" s="11" t="n">
        <f aca="false">'Daily Data'!Q3759</f>
        <v>-0.00395369067810712</v>
      </c>
      <c r="G3760" s="11" t="n">
        <f aca="false">'Daily Data'!R3759</f>
        <v>-0.00242284731217011</v>
      </c>
      <c r="I3760" s="11" t="n">
        <f aca="false">'Daily Data'!O3759</f>
        <v>0.0106712478919522</v>
      </c>
      <c r="J3760" s="11" t="n">
        <f aca="false">'Daily Data'!P3759</f>
        <v>-0.00447573404874478</v>
      </c>
      <c r="L3760" s="11" t="n">
        <f aca="false">'Daily Data'!O3759</f>
        <v>0.0106712478919522</v>
      </c>
      <c r="M3760" s="11" t="n">
        <f aca="false">'Daily Data'!Q3759</f>
        <v>-0.00395369067810712</v>
      </c>
      <c r="O3760" s="11" t="n">
        <f aca="false">'Daily Data'!O3759</f>
        <v>0.0106712478919522</v>
      </c>
      <c r="P3760" s="11" t="n">
        <f aca="false">'Daily Data'!R3759</f>
        <v>-0.00242284731217011</v>
      </c>
      <c r="R3760" s="11" t="n">
        <f aca="false">'Daily Data'!P3759</f>
        <v>-0.00447573404874478</v>
      </c>
      <c r="S3760" s="11" t="n">
        <f aca="false">'Daily Data'!Q3759</f>
        <v>-0.00395369067810712</v>
      </c>
      <c r="U3760" s="11" t="n">
        <f aca="false">'Daily Data'!P3759</f>
        <v>-0.00447573404874478</v>
      </c>
      <c r="V3760" s="11" t="n">
        <f aca="false">'Daily Data'!R3759</f>
        <v>-0.00242284731217011</v>
      </c>
      <c r="X3760" s="11" t="n">
        <f aca="false">'Daily Data'!Q3759</f>
        <v>-0.00395369067810712</v>
      </c>
      <c r="Y3760" s="11" t="n">
        <f aca="false">'Daily Data'!R3759</f>
        <v>-0.00242284731217011</v>
      </c>
      <c r="AA3760" s="11" t="n">
        <f aca="false">'Daily Data'!O3759</f>
        <v>0.0106712478919522</v>
      </c>
      <c r="AB3760" s="11" t="n">
        <f aca="false">'Daily Data'!P3759</f>
        <v>-0.00447573404874478</v>
      </c>
      <c r="AC3760" s="11" t="n">
        <f aca="false">'Daily Data'!Q3759</f>
        <v>-0.00395369067810712</v>
      </c>
      <c r="AE3760" s="11" t="n">
        <f aca="false">'Daily Data'!O3759</f>
        <v>0.0106712478919522</v>
      </c>
      <c r="AF3760" s="11" t="n">
        <f aca="false">'Daily Data'!P3759</f>
        <v>-0.00447573404874478</v>
      </c>
      <c r="AG3760" s="11" t="n">
        <f aca="false">'Daily Data'!R3759</f>
        <v>-0.00242284731217011</v>
      </c>
      <c r="AI3760" s="11" t="n">
        <f aca="false">'Daily Data'!O3759</f>
        <v>0.0106712478919522</v>
      </c>
      <c r="AJ3760" s="11" t="n">
        <f aca="false">'Daily Data'!Q3759</f>
        <v>-0.00395369067810712</v>
      </c>
      <c r="AK3760" s="11" t="n">
        <f aca="false">'Daily Data'!R3759</f>
        <v>-0.00242284731217011</v>
      </c>
      <c r="AM3760" s="11" t="n">
        <f aca="false">'Daily Data'!P3759</f>
        <v>-0.00447573404874478</v>
      </c>
      <c r="AN3760" s="11" t="n">
        <f aca="false">'Daily Data'!Q3759</f>
        <v>-0.00395369067810712</v>
      </c>
      <c r="AO3760" s="11" t="n">
        <f aca="false">'Daily Data'!R3759</f>
        <v>-0.00242284731217011</v>
      </c>
      <c r="AQ3760" s="11" t="n">
        <f aca="false">'Daily Data'!O3759</f>
        <v>0.0106712478919522</v>
      </c>
      <c r="AR3760" s="11" t="n">
        <f aca="false">'Daily Data'!P3759</f>
        <v>-0.00447573404874478</v>
      </c>
      <c r="AS3760" s="11" t="n">
        <f aca="false">'Daily Data'!Q3759</f>
        <v>-0.00395369067810712</v>
      </c>
      <c r="AT3760" s="11" t="n">
        <f aca="false">'Daily Data'!R3759</f>
        <v>-0.00242284731217011</v>
      </c>
    </row>
    <row r="3761" customFormat="false" ht="15" hidden="false" customHeight="false" outlineLevel="0" collapsed="false">
      <c r="A3761" s="11" t="n">
        <f aca="false">'Daily Data'!O3760</f>
        <v>0.00221251806725455</v>
      </c>
      <c r="C3761" s="11" t="n">
        <f aca="false">'Daily Data'!P3760</f>
        <v>0.00324877409925441</v>
      </c>
      <c r="E3761" s="11" t="n">
        <f aca="false">'Daily Data'!Q3760</f>
        <v>0.00270171167471347</v>
      </c>
      <c r="G3761" s="11" t="n">
        <f aca="false">'Daily Data'!R3760</f>
        <v>-0.00121574801729661</v>
      </c>
      <c r="I3761" s="11" t="n">
        <f aca="false">'Daily Data'!O3760</f>
        <v>0.00221251806725455</v>
      </c>
      <c r="J3761" s="11" t="n">
        <f aca="false">'Daily Data'!P3760</f>
        <v>0.00324877409925441</v>
      </c>
      <c r="L3761" s="11" t="n">
        <f aca="false">'Daily Data'!O3760</f>
        <v>0.00221251806725455</v>
      </c>
      <c r="M3761" s="11" t="n">
        <f aca="false">'Daily Data'!Q3760</f>
        <v>0.00270171167471347</v>
      </c>
      <c r="O3761" s="11" t="n">
        <f aca="false">'Daily Data'!O3760</f>
        <v>0.00221251806725455</v>
      </c>
      <c r="P3761" s="11" t="n">
        <f aca="false">'Daily Data'!R3760</f>
        <v>-0.00121574801729661</v>
      </c>
      <c r="R3761" s="11" t="n">
        <f aca="false">'Daily Data'!P3760</f>
        <v>0.00324877409925441</v>
      </c>
      <c r="S3761" s="11" t="n">
        <f aca="false">'Daily Data'!Q3760</f>
        <v>0.00270171167471347</v>
      </c>
      <c r="U3761" s="11" t="n">
        <f aca="false">'Daily Data'!P3760</f>
        <v>0.00324877409925441</v>
      </c>
      <c r="V3761" s="11" t="n">
        <f aca="false">'Daily Data'!R3760</f>
        <v>-0.00121574801729661</v>
      </c>
      <c r="X3761" s="11" t="n">
        <f aca="false">'Daily Data'!Q3760</f>
        <v>0.00270171167471347</v>
      </c>
      <c r="Y3761" s="11" t="n">
        <f aca="false">'Daily Data'!R3760</f>
        <v>-0.00121574801729661</v>
      </c>
      <c r="AA3761" s="11" t="n">
        <f aca="false">'Daily Data'!O3760</f>
        <v>0.00221251806725455</v>
      </c>
      <c r="AB3761" s="11" t="n">
        <f aca="false">'Daily Data'!P3760</f>
        <v>0.00324877409925441</v>
      </c>
      <c r="AC3761" s="11" t="n">
        <f aca="false">'Daily Data'!Q3760</f>
        <v>0.00270171167471347</v>
      </c>
      <c r="AE3761" s="11" t="n">
        <f aca="false">'Daily Data'!O3760</f>
        <v>0.00221251806725455</v>
      </c>
      <c r="AF3761" s="11" t="n">
        <f aca="false">'Daily Data'!P3760</f>
        <v>0.00324877409925441</v>
      </c>
      <c r="AG3761" s="11" t="n">
        <f aca="false">'Daily Data'!R3760</f>
        <v>-0.00121574801729661</v>
      </c>
      <c r="AI3761" s="11" t="n">
        <f aca="false">'Daily Data'!O3760</f>
        <v>0.00221251806725455</v>
      </c>
      <c r="AJ3761" s="11" t="n">
        <f aca="false">'Daily Data'!Q3760</f>
        <v>0.00270171167471347</v>
      </c>
      <c r="AK3761" s="11" t="n">
        <f aca="false">'Daily Data'!R3760</f>
        <v>-0.00121574801729661</v>
      </c>
      <c r="AM3761" s="11" t="n">
        <f aca="false">'Daily Data'!P3760</f>
        <v>0.00324877409925441</v>
      </c>
      <c r="AN3761" s="11" t="n">
        <f aca="false">'Daily Data'!Q3760</f>
        <v>0.00270171167471347</v>
      </c>
      <c r="AO3761" s="11" t="n">
        <f aca="false">'Daily Data'!R3760</f>
        <v>-0.00121574801729661</v>
      </c>
      <c r="AQ3761" s="11" t="n">
        <f aca="false">'Daily Data'!O3760</f>
        <v>0.00221251806725455</v>
      </c>
      <c r="AR3761" s="11" t="n">
        <f aca="false">'Daily Data'!P3760</f>
        <v>0.00324877409925441</v>
      </c>
      <c r="AS3761" s="11" t="n">
        <f aca="false">'Daily Data'!Q3760</f>
        <v>0.00270171167471347</v>
      </c>
      <c r="AT3761" s="11" t="n">
        <f aca="false">'Daily Data'!R3760</f>
        <v>-0.00121574801729661</v>
      </c>
    </row>
    <row r="3762" customFormat="false" ht="15" hidden="false" customHeight="false" outlineLevel="0" collapsed="false">
      <c r="A3762" s="11" t="n">
        <f aca="false">'Daily Data'!O3761</f>
        <v>-0.00038831251445746</v>
      </c>
      <c r="C3762" s="11" t="n">
        <f aca="false">'Daily Data'!P3761</f>
        <v>-0.00294915373534975</v>
      </c>
      <c r="E3762" s="11" t="n">
        <f aca="false">'Daily Data'!Q3761</f>
        <v>-0.00258009736540663</v>
      </c>
      <c r="G3762" s="11" t="n">
        <f aca="false">'Daily Data'!R3761</f>
        <v>-0.00872624390165098</v>
      </c>
      <c r="I3762" s="11" t="n">
        <f aca="false">'Daily Data'!O3761</f>
        <v>-0.00038831251445746</v>
      </c>
      <c r="J3762" s="11" t="n">
        <f aca="false">'Daily Data'!P3761</f>
        <v>-0.00294915373534975</v>
      </c>
      <c r="L3762" s="11" t="n">
        <f aca="false">'Daily Data'!O3761</f>
        <v>-0.00038831251445746</v>
      </c>
      <c r="M3762" s="11" t="n">
        <f aca="false">'Daily Data'!Q3761</f>
        <v>-0.00258009736540663</v>
      </c>
      <c r="O3762" s="11" t="n">
        <f aca="false">'Daily Data'!O3761</f>
        <v>-0.00038831251445746</v>
      </c>
      <c r="P3762" s="11" t="n">
        <f aca="false">'Daily Data'!R3761</f>
        <v>-0.00872624390165098</v>
      </c>
      <c r="R3762" s="11" t="n">
        <f aca="false">'Daily Data'!P3761</f>
        <v>-0.00294915373534975</v>
      </c>
      <c r="S3762" s="11" t="n">
        <f aca="false">'Daily Data'!Q3761</f>
        <v>-0.00258009736540663</v>
      </c>
      <c r="U3762" s="11" t="n">
        <f aca="false">'Daily Data'!P3761</f>
        <v>-0.00294915373534975</v>
      </c>
      <c r="V3762" s="11" t="n">
        <f aca="false">'Daily Data'!R3761</f>
        <v>-0.00872624390165098</v>
      </c>
      <c r="X3762" s="11" t="n">
        <f aca="false">'Daily Data'!Q3761</f>
        <v>-0.00258009736540663</v>
      </c>
      <c r="Y3762" s="11" t="n">
        <f aca="false">'Daily Data'!R3761</f>
        <v>-0.00872624390165098</v>
      </c>
      <c r="AA3762" s="11" t="n">
        <f aca="false">'Daily Data'!O3761</f>
        <v>-0.00038831251445746</v>
      </c>
      <c r="AB3762" s="11" t="n">
        <f aca="false">'Daily Data'!P3761</f>
        <v>-0.00294915373534975</v>
      </c>
      <c r="AC3762" s="11" t="n">
        <f aca="false">'Daily Data'!Q3761</f>
        <v>-0.00258009736540663</v>
      </c>
      <c r="AE3762" s="11" t="n">
        <f aca="false">'Daily Data'!O3761</f>
        <v>-0.00038831251445746</v>
      </c>
      <c r="AF3762" s="11" t="n">
        <f aca="false">'Daily Data'!P3761</f>
        <v>-0.00294915373534975</v>
      </c>
      <c r="AG3762" s="11" t="n">
        <f aca="false">'Daily Data'!R3761</f>
        <v>-0.00872624390165098</v>
      </c>
      <c r="AI3762" s="11" t="n">
        <f aca="false">'Daily Data'!O3761</f>
        <v>-0.00038831251445746</v>
      </c>
      <c r="AJ3762" s="11" t="n">
        <f aca="false">'Daily Data'!Q3761</f>
        <v>-0.00258009736540663</v>
      </c>
      <c r="AK3762" s="11" t="n">
        <f aca="false">'Daily Data'!R3761</f>
        <v>-0.00872624390165098</v>
      </c>
      <c r="AM3762" s="11" t="n">
        <f aca="false">'Daily Data'!P3761</f>
        <v>-0.00294915373534975</v>
      </c>
      <c r="AN3762" s="11" t="n">
        <f aca="false">'Daily Data'!Q3761</f>
        <v>-0.00258009736540663</v>
      </c>
      <c r="AO3762" s="11" t="n">
        <f aca="false">'Daily Data'!R3761</f>
        <v>-0.00872624390165098</v>
      </c>
      <c r="AQ3762" s="11" t="n">
        <f aca="false">'Daily Data'!O3761</f>
        <v>-0.00038831251445746</v>
      </c>
      <c r="AR3762" s="11" t="n">
        <f aca="false">'Daily Data'!P3761</f>
        <v>-0.00294915373534975</v>
      </c>
      <c r="AS3762" s="11" t="n">
        <f aca="false">'Daily Data'!Q3761</f>
        <v>-0.00258009736540663</v>
      </c>
      <c r="AT3762" s="11" t="n">
        <f aca="false">'Daily Data'!R3761</f>
        <v>-0.00872624390165098</v>
      </c>
    </row>
    <row r="3763" customFormat="false" ht="15" hidden="false" customHeight="false" outlineLevel="0" collapsed="false">
      <c r="A3763" s="11" t="n">
        <f aca="false">'Daily Data'!O3762</f>
        <v>-0.000311324522609606</v>
      </c>
      <c r="C3763" s="11" t="n">
        <f aca="false">'Daily Data'!P3762</f>
        <v>0.00354332151300231</v>
      </c>
      <c r="E3763" s="11" t="n">
        <f aca="false">'Daily Data'!Q3762</f>
        <v>0.00312203443302696</v>
      </c>
      <c r="G3763" s="11" t="n">
        <f aca="false">'Daily Data'!R3762</f>
        <v>0.000575276852698555</v>
      </c>
      <c r="I3763" s="11" t="n">
        <f aca="false">'Daily Data'!O3762</f>
        <v>-0.000311324522609606</v>
      </c>
      <c r="J3763" s="11" t="n">
        <f aca="false">'Daily Data'!P3762</f>
        <v>0.00354332151300231</v>
      </c>
      <c r="L3763" s="11" t="n">
        <f aca="false">'Daily Data'!O3762</f>
        <v>-0.000311324522609606</v>
      </c>
      <c r="M3763" s="11" t="n">
        <f aca="false">'Daily Data'!Q3762</f>
        <v>0.00312203443302696</v>
      </c>
      <c r="O3763" s="11" t="n">
        <f aca="false">'Daily Data'!O3762</f>
        <v>-0.000311324522609606</v>
      </c>
      <c r="P3763" s="11" t="n">
        <f aca="false">'Daily Data'!R3762</f>
        <v>0.000575276852698555</v>
      </c>
      <c r="R3763" s="11" t="n">
        <f aca="false">'Daily Data'!P3762</f>
        <v>0.00354332151300231</v>
      </c>
      <c r="S3763" s="11" t="n">
        <f aca="false">'Daily Data'!Q3762</f>
        <v>0.00312203443302696</v>
      </c>
      <c r="U3763" s="11" t="n">
        <f aca="false">'Daily Data'!P3762</f>
        <v>0.00354332151300231</v>
      </c>
      <c r="V3763" s="11" t="n">
        <f aca="false">'Daily Data'!R3762</f>
        <v>0.000575276852698555</v>
      </c>
      <c r="X3763" s="11" t="n">
        <f aca="false">'Daily Data'!Q3762</f>
        <v>0.00312203443302696</v>
      </c>
      <c r="Y3763" s="11" t="n">
        <f aca="false">'Daily Data'!R3762</f>
        <v>0.000575276852698555</v>
      </c>
      <c r="AA3763" s="11" t="n">
        <f aca="false">'Daily Data'!O3762</f>
        <v>-0.000311324522609606</v>
      </c>
      <c r="AB3763" s="11" t="n">
        <f aca="false">'Daily Data'!P3762</f>
        <v>0.00354332151300231</v>
      </c>
      <c r="AC3763" s="11" t="n">
        <f aca="false">'Daily Data'!Q3762</f>
        <v>0.00312203443302696</v>
      </c>
      <c r="AE3763" s="11" t="n">
        <f aca="false">'Daily Data'!O3762</f>
        <v>-0.000311324522609606</v>
      </c>
      <c r="AF3763" s="11" t="n">
        <f aca="false">'Daily Data'!P3762</f>
        <v>0.00354332151300231</v>
      </c>
      <c r="AG3763" s="11" t="n">
        <f aca="false">'Daily Data'!R3762</f>
        <v>0.000575276852698555</v>
      </c>
      <c r="AI3763" s="11" t="n">
        <f aca="false">'Daily Data'!O3762</f>
        <v>-0.000311324522609606</v>
      </c>
      <c r="AJ3763" s="11" t="n">
        <f aca="false">'Daily Data'!Q3762</f>
        <v>0.00312203443302696</v>
      </c>
      <c r="AK3763" s="11" t="n">
        <f aca="false">'Daily Data'!R3762</f>
        <v>0.000575276852698555</v>
      </c>
      <c r="AM3763" s="11" t="n">
        <f aca="false">'Daily Data'!P3762</f>
        <v>0.00354332151300231</v>
      </c>
      <c r="AN3763" s="11" t="n">
        <f aca="false">'Daily Data'!Q3762</f>
        <v>0.00312203443302696</v>
      </c>
      <c r="AO3763" s="11" t="n">
        <f aca="false">'Daily Data'!R3762</f>
        <v>0.000575276852698555</v>
      </c>
      <c r="AQ3763" s="11" t="n">
        <f aca="false">'Daily Data'!O3762</f>
        <v>-0.000311324522609606</v>
      </c>
      <c r="AR3763" s="11" t="n">
        <f aca="false">'Daily Data'!P3762</f>
        <v>0.00354332151300231</v>
      </c>
      <c r="AS3763" s="11" t="n">
        <f aca="false">'Daily Data'!Q3762</f>
        <v>0.00312203443302696</v>
      </c>
      <c r="AT3763" s="11" t="n">
        <f aca="false">'Daily Data'!R3762</f>
        <v>0.000575276852698555</v>
      </c>
    </row>
    <row r="3764" customFormat="false" ht="15" hidden="false" customHeight="false" outlineLevel="0" collapsed="false">
      <c r="A3764" s="11" t="n">
        <f aca="false">'Daily Data'!O3763</f>
        <v>0.00632438271604931</v>
      </c>
      <c r="C3764" s="11" t="n">
        <f aca="false">'Daily Data'!P3763</f>
        <v>-0.00412527483313705</v>
      </c>
      <c r="E3764" s="11" t="n">
        <f aca="false">'Daily Data'!Q3763</f>
        <v>-0.0040164361974747</v>
      </c>
      <c r="G3764" s="11" t="n">
        <f aca="false">'Daily Data'!R3763</f>
        <v>-0.00317593014945048</v>
      </c>
      <c r="I3764" s="11" t="n">
        <f aca="false">'Daily Data'!O3763</f>
        <v>0.00632438271604931</v>
      </c>
      <c r="J3764" s="11" t="n">
        <f aca="false">'Daily Data'!P3763</f>
        <v>-0.00412527483313705</v>
      </c>
      <c r="L3764" s="11" t="n">
        <f aca="false">'Daily Data'!O3763</f>
        <v>0.00632438271604931</v>
      </c>
      <c r="M3764" s="11" t="n">
        <f aca="false">'Daily Data'!Q3763</f>
        <v>-0.0040164361974747</v>
      </c>
      <c r="O3764" s="11" t="n">
        <f aca="false">'Daily Data'!O3763</f>
        <v>0.00632438271604931</v>
      </c>
      <c r="P3764" s="11" t="n">
        <f aca="false">'Daily Data'!R3763</f>
        <v>-0.00317593014945048</v>
      </c>
      <c r="R3764" s="11" t="n">
        <f aca="false">'Daily Data'!P3763</f>
        <v>-0.00412527483313705</v>
      </c>
      <c r="S3764" s="11" t="n">
        <f aca="false">'Daily Data'!Q3763</f>
        <v>-0.0040164361974747</v>
      </c>
      <c r="U3764" s="11" t="n">
        <f aca="false">'Daily Data'!P3763</f>
        <v>-0.00412527483313705</v>
      </c>
      <c r="V3764" s="11" t="n">
        <f aca="false">'Daily Data'!R3763</f>
        <v>-0.00317593014945048</v>
      </c>
      <c r="X3764" s="11" t="n">
        <f aca="false">'Daily Data'!Q3763</f>
        <v>-0.0040164361974747</v>
      </c>
      <c r="Y3764" s="11" t="n">
        <f aca="false">'Daily Data'!R3763</f>
        <v>-0.00317593014945048</v>
      </c>
      <c r="AA3764" s="11" t="n">
        <f aca="false">'Daily Data'!O3763</f>
        <v>0.00632438271604931</v>
      </c>
      <c r="AB3764" s="11" t="n">
        <f aca="false">'Daily Data'!P3763</f>
        <v>-0.00412527483313705</v>
      </c>
      <c r="AC3764" s="11" t="n">
        <f aca="false">'Daily Data'!Q3763</f>
        <v>-0.0040164361974747</v>
      </c>
      <c r="AE3764" s="11" t="n">
        <f aca="false">'Daily Data'!O3763</f>
        <v>0.00632438271604931</v>
      </c>
      <c r="AF3764" s="11" t="n">
        <f aca="false">'Daily Data'!P3763</f>
        <v>-0.00412527483313705</v>
      </c>
      <c r="AG3764" s="11" t="n">
        <f aca="false">'Daily Data'!R3763</f>
        <v>-0.00317593014945048</v>
      </c>
      <c r="AI3764" s="11" t="n">
        <f aca="false">'Daily Data'!O3763</f>
        <v>0.00632438271604931</v>
      </c>
      <c r="AJ3764" s="11" t="n">
        <f aca="false">'Daily Data'!Q3763</f>
        <v>-0.0040164361974747</v>
      </c>
      <c r="AK3764" s="11" t="n">
        <f aca="false">'Daily Data'!R3763</f>
        <v>-0.00317593014945048</v>
      </c>
      <c r="AM3764" s="11" t="n">
        <f aca="false">'Daily Data'!P3763</f>
        <v>-0.00412527483313705</v>
      </c>
      <c r="AN3764" s="11" t="n">
        <f aca="false">'Daily Data'!Q3763</f>
        <v>-0.0040164361974747</v>
      </c>
      <c r="AO3764" s="11" t="n">
        <f aca="false">'Daily Data'!R3763</f>
        <v>-0.00317593014945048</v>
      </c>
      <c r="AQ3764" s="11" t="n">
        <f aca="false">'Daily Data'!O3763</f>
        <v>0.00632438271604931</v>
      </c>
      <c r="AR3764" s="11" t="n">
        <f aca="false">'Daily Data'!P3763</f>
        <v>-0.00412527483313705</v>
      </c>
      <c r="AS3764" s="11" t="n">
        <f aca="false">'Daily Data'!Q3763</f>
        <v>-0.0040164361974747</v>
      </c>
      <c r="AT3764" s="11" t="n">
        <f aca="false">'Daily Data'!R3763</f>
        <v>-0.00317593014945048</v>
      </c>
    </row>
    <row r="3765" customFormat="false" ht="15" hidden="false" customHeight="false" outlineLevel="0" collapsed="false">
      <c r="A3765" s="11" t="n">
        <f aca="false">'Daily Data'!O3764</f>
        <v>-0.00644350772717204</v>
      </c>
      <c r="C3765" s="11" t="n">
        <f aca="false">'Daily Data'!P3764</f>
        <v>-0.00391170740521705</v>
      </c>
      <c r="E3765" s="11" t="n">
        <f aca="false">'Daily Data'!Q3764</f>
        <v>-0.00355143650507237</v>
      </c>
      <c r="G3765" s="11" t="n">
        <f aca="false">'Daily Data'!R3764</f>
        <v>0.00289502076034777</v>
      </c>
      <c r="I3765" s="11" t="n">
        <f aca="false">'Daily Data'!O3764</f>
        <v>-0.00644350772717204</v>
      </c>
      <c r="J3765" s="11" t="n">
        <f aca="false">'Daily Data'!P3764</f>
        <v>-0.00391170740521705</v>
      </c>
      <c r="L3765" s="11" t="n">
        <f aca="false">'Daily Data'!O3764</f>
        <v>-0.00644350772717204</v>
      </c>
      <c r="M3765" s="11" t="n">
        <f aca="false">'Daily Data'!Q3764</f>
        <v>-0.00355143650507237</v>
      </c>
      <c r="O3765" s="11" t="n">
        <f aca="false">'Daily Data'!O3764</f>
        <v>-0.00644350772717204</v>
      </c>
      <c r="P3765" s="11" t="n">
        <f aca="false">'Daily Data'!R3764</f>
        <v>0.00289502076034777</v>
      </c>
      <c r="R3765" s="11" t="n">
        <f aca="false">'Daily Data'!P3764</f>
        <v>-0.00391170740521705</v>
      </c>
      <c r="S3765" s="11" t="n">
        <f aca="false">'Daily Data'!Q3764</f>
        <v>-0.00355143650507237</v>
      </c>
      <c r="U3765" s="11" t="n">
        <f aca="false">'Daily Data'!P3764</f>
        <v>-0.00391170740521705</v>
      </c>
      <c r="V3765" s="11" t="n">
        <f aca="false">'Daily Data'!R3764</f>
        <v>0.00289502076034777</v>
      </c>
      <c r="X3765" s="11" t="n">
        <f aca="false">'Daily Data'!Q3764</f>
        <v>-0.00355143650507237</v>
      </c>
      <c r="Y3765" s="11" t="n">
        <f aca="false">'Daily Data'!R3764</f>
        <v>0.00289502076034777</v>
      </c>
      <c r="AA3765" s="11" t="n">
        <f aca="false">'Daily Data'!O3764</f>
        <v>-0.00644350772717204</v>
      </c>
      <c r="AB3765" s="11" t="n">
        <f aca="false">'Daily Data'!P3764</f>
        <v>-0.00391170740521705</v>
      </c>
      <c r="AC3765" s="11" t="n">
        <f aca="false">'Daily Data'!Q3764</f>
        <v>-0.00355143650507237</v>
      </c>
      <c r="AE3765" s="11" t="n">
        <f aca="false">'Daily Data'!O3764</f>
        <v>-0.00644350772717204</v>
      </c>
      <c r="AF3765" s="11" t="n">
        <f aca="false">'Daily Data'!P3764</f>
        <v>-0.00391170740521705</v>
      </c>
      <c r="AG3765" s="11" t="n">
        <f aca="false">'Daily Data'!R3764</f>
        <v>0.00289502076034777</v>
      </c>
      <c r="AI3765" s="11" t="n">
        <f aca="false">'Daily Data'!O3764</f>
        <v>-0.00644350772717204</v>
      </c>
      <c r="AJ3765" s="11" t="n">
        <f aca="false">'Daily Data'!Q3764</f>
        <v>-0.00355143650507237</v>
      </c>
      <c r="AK3765" s="11" t="n">
        <f aca="false">'Daily Data'!R3764</f>
        <v>0.00289502076034777</v>
      </c>
      <c r="AM3765" s="11" t="n">
        <f aca="false">'Daily Data'!P3764</f>
        <v>-0.00391170740521705</v>
      </c>
      <c r="AN3765" s="11" t="n">
        <f aca="false">'Daily Data'!Q3764</f>
        <v>-0.00355143650507237</v>
      </c>
      <c r="AO3765" s="11" t="n">
        <f aca="false">'Daily Data'!R3764</f>
        <v>0.00289502076034777</v>
      </c>
      <c r="AQ3765" s="11" t="n">
        <f aca="false">'Daily Data'!O3764</f>
        <v>-0.00644350772717204</v>
      </c>
      <c r="AR3765" s="11" t="n">
        <f aca="false">'Daily Data'!P3764</f>
        <v>-0.00391170740521705</v>
      </c>
      <c r="AS3765" s="11" t="n">
        <f aca="false">'Daily Data'!Q3764</f>
        <v>-0.00355143650507237</v>
      </c>
      <c r="AT3765" s="11" t="n">
        <f aca="false">'Daily Data'!R3764</f>
        <v>0.00289502076034777</v>
      </c>
    </row>
    <row r="3766" customFormat="false" ht="15" hidden="false" customHeight="false" outlineLevel="0" collapsed="false">
      <c r="A3766" s="11" t="n">
        <f aca="false">'Daily Data'!O3765</f>
        <v>0.00210699806701505</v>
      </c>
      <c r="C3766" s="11" t="n">
        <f aca="false">'Daily Data'!P3765</f>
        <v>0.0134208761317859</v>
      </c>
      <c r="E3766" s="11" t="n">
        <f aca="false">'Daily Data'!Q3765</f>
        <v>0.0130959470490678</v>
      </c>
      <c r="G3766" s="11" t="n">
        <f aca="false">'Daily Data'!R3765</f>
        <v>0.000273623877703545</v>
      </c>
      <c r="I3766" s="11" t="n">
        <f aca="false">'Daily Data'!O3765</f>
        <v>0.00210699806701505</v>
      </c>
      <c r="J3766" s="11" t="n">
        <f aca="false">'Daily Data'!P3765</f>
        <v>0.0134208761317859</v>
      </c>
      <c r="L3766" s="11" t="n">
        <f aca="false">'Daily Data'!O3765</f>
        <v>0.00210699806701505</v>
      </c>
      <c r="M3766" s="11" t="n">
        <f aca="false">'Daily Data'!Q3765</f>
        <v>0.0130959470490678</v>
      </c>
      <c r="O3766" s="11" t="n">
        <f aca="false">'Daily Data'!O3765</f>
        <v>0.00210699806701505</v>
      </c>
      <c r="P3766" s="11" t="n">
        <f aca="false">'Daily Data'!R3765</f>
        <v>0.000273623877703545</v>
      </c>
      <c r="R3766" s="11" t="n">
        <f aca="false">'Daily Data'!P3765</f>
        <v>0.0134208761317859</v>
      </c>
      <c r="S3766" s="11" t="n">
        <f aca="false">'Daily Data'!Q3765</f>
        <v>0.0130959470490678</v>
      </c>
      <c r="U3766" s="11" t="n">
        <f aca="false">'Daily Data'!P3765</f>
        <v>0.0134208761317859</v>
      </c>
      <c r="V3766" s="11" t="n">
        <f aca="false">'Daily Data'!R3765</f>
        <v>0.000273623877703545</v>
      </c>
      <c r="X3766" s="11" t="n">
        <f aca="false">'Daily Data'!Q3765</f>
        <v>0.0130959470490678</v>
      </c>
      <c r="Y3766" s="11" t="n">
        <f aca="false">'Daily Data'!R3765</f>
        <v>0.000273623877703545</v>
      </c>
      <c r="AA3766" s="11" t="n">
        <f aca="false">'Daily Data'!O3765</f>
        <v>0.00210699806701505</v>
      </c>
      <c r="AB3766" s="11" t="n">
        <f aca="false">'Daily Data'!P3765</f>
        <v>0.0134208761317859</v>
      </c>
      <c r="AC3766" s="11" t="n">
        <f aca="false">'Daily Data'!Q3765</f>
        <v>0.0130959470490678</v>
      </c>
      <c r="AE3766" s="11" t="n">
        <f aca="false">'Daily Data'!O3765</f>
        <v>0.00210699806701505</v>
      </c>
      <c r="AF3766" s="11" t="n">
        <f aca="false">'Daily Data'!P3765</f>
        <v>0.0134208761317859</v>
      </c>
      <c r="AG3766" s="11" t="n">
        <f aca="false">'Daily Data'!R3765</f>
        <v>0.000273623877703545</v>
      </c>
      <c r="AI3766" s="11" t="n">
        <f aca="false">'Daily Data'!O3765</f>
        <v>0.00210699806701505</v>
      </c>
      <c r="AJ3766" s="11" t="n">
        <f aca="false">'Daily Data'!Q3765</f>
        <v>0.0130959470490678</v>
      </c>
      <c r="AK3766" s="11" t="n">
        <f aca="false">'Daily Data'!R3765</f>
        <v>0.000273623877703545</v>
      </c>
      <c r="AM3766" s="11" t="n">
        <f aca="false">'Daily Data'!P3765</f>
        <v>0.0134208761317859</v>
      </c>
      <c r="AN3766" s="11" t="n">
        <f aca="false">'Daily Data'!Q3765</f>
        <v>0.0130959470490678</v>
      </c>
      <c r="AO3766" s="11" t="n">
        <f aca="false">'Daily Data'!R3765</f>
        <v>0.000273623877703545</v>
      </c>
      <c r="AQ3766" s="11" t="n">
        <f aca="false">'Daily Data'!O3765</f>
        <v>0.00210699806701505</v>
      </c>
      <c r="AR3766" s="11" t="n">
        <f aca="false">'Daily Data'!P3765</f>
        <v>0.0134208761317859</v>
      </c>
      <c r="AS3766" s="11" t="n">
        <f aca="false">'Daily Data'!Q3765</f>
        <v>0.0130959470490678</v>
      </c>
      <c r="AT3766" s="11" t="n">
        <f aca="false">'Daily Data'!R3765</f>
        <v>0.000273623877703545</v>
      </c>
    </row>
    <row r="3767" customFormat="false" ht="15" hidden="false" customHeight="false" outlineLevel="0" collapsed="false">
      <c r="A3767" s="11" t="n">
        <f aca="false">'Daily Data'!O3766</f>
        <v>-0.0060348278155086</v>
      </c>
      <c r="C3767" s="11" t="n">
        <f aca="false">'Daily Data'!P3766</f>
        <v>-0.00761808101096321</v>
      </c>
      <c r="E3767" s="11" t="n">
        <f aca="false">'Daily Data'!Q3766</f>
        <v>-0.00762869172454498</v>
      </c>
      <c r="G3767" s="11" t="n">
        <f aca="false">'Daily Data'!R3766</f>
        <v>0.00645607453687521</v>
      </c>
      <c r="I3767" s="11" t="n">
        <f aca="false">'Daily Data'!O3766</f>
        <v>-0.0060348278155086</v>
      </c>
      <c r="J3767" s="11" t="n">
        <f aca="false">'Daily Data'!P3766</f>
        <v>-0.00761808101096321</v>
      </c>
      <c r="L3767" s="11" t="n">
        <f aca="false">'Daily Data'!O3766</f>
        <v>-0.0060348278155086</v>
      </c>
      <c r="M3767" s="11" t="n">
        <f aca="false">'Daily Data'!Q3766</f>
        <v>-0.00762869172454498</v>
      </c>
      <c r="O3767" s="11" t="n">
        <f aca="false">'Daily Data'!O3766</f>
        <v>-0.0060348278155086</v>
      </c>
      <c r="P3767" s="11" t="n">
        <f aca="false">'Daily Data'!R3766</f>
        <v>0.00645607453687521</v>
      </c>
      <c r="R3767" s="11" t="n">
        <f aca="false">'Daily Data'!P3766</f>
        <v>-0.00761808101096321</v>
      </c>
      <c r="S3767" s="11" t="n">
        <f aca="false">'Daily Data'!Q3766</f>
        <v>-0.00762869172454498</v>
      </c>
      <c r="U3767" s="11" t="n">
        <f aca="false">'Daily Data'!P3766</f>
        <v>-0.00761808101096321</v>
      </c>
      <c r="V3767" s="11" t="n">
        <f aca="false">'Daily Data'!R3766</f>
        <v>0.00645607453687521</v>
      </c>
      <c r="X3767" s="11" t="n">
        <f aca="false">'Daily Data'!Q3766</f>
        <v>-0.00762869172454498</v>
      </c>
      <c r="Y3767" s="11" t="n">
        <f aca="false">'Daily Data'!R3766</f>
        <v>0.00645607453687521</v>
      </c>
      <c r="AA3767" s="11" t="n">
        <f aca="false">'Daily Data'!O3766</f>
        <v>-0.0060348278155086</v>
      </c>
      <c r="AB3767" s="11" t="n">
        <f aca="false">'Daily Data'!P3766</f>
        <v>-0.00761808101096321</v>
      </c>
      <c r="AC3767" s="11" t="n">
        <f aca="false">'Daily Data'!Q3766</f>
        <v>-0.00762869172454498</v>
      </c>
      <c r="AE3767" s="11" t="n">
        <f aca="false">'Daily Data'!O3766</f>
        <v>-0.0060348278155086</v>
      </c>
      <c r="AF3767" s="11" t="n">
        <f aca="false">'Daily Data'!P3766</f>
        <v>-0.00761808101096321</v>
      </c>
      <c r="AG3767" s="11" t="n">
        <f aca="false">'Daily Data'!R3766</f>
        <v>0.00645607453687521</v>
      </c>
      <c r="AI3767" s="11" t="n">
        <f aca="false">'Daily Data'!O3766</f>
        <v>-0.0060348278155086</v>
      </c>
      <c r="AJ3767" s="11" t="n">
        <f aca="false">'Daily Data'!Q3766</f>
        <v>-0.00762869172454498</v>
      </c>
      <c r="AK3767" s="11" t="n">
        <f aca="false">'Daily Data'!R3766</f>
        <v>0.00645607453687521</v>
      </c>
      <c r="AM3767" s="11" t="n">
        <f aca="false">'Daily Data'!P3766</f>
        <v>-0.00761808101096321</v>
      </c>
      <c r="AN3767" s="11" t="n">
        <f aca="false">'Daily Data'!Q3766</f>
        <v>-0.00762869172454498</v>
      </c>
      <c r="AO3767" s="11" t="n">
        <f aca="false">'Daily Data'!R3766</f>
        <v>0.00645607453687521</v>
      </c>
      <c r="AQ3767" s="11" t="n">
        <f aca="false">'Daily Data'!O3766</f>
        <v>-0.0060348278155086</v>
      </c>
      <c r="AR3767" s="11" t="n">
        <f aca="false">'Daily Data'!P3766</f>
        <v>-0.00761808101096321</v>
      </c>
      <c r="AS3767" s="11" t="n">
        <f aca="false">'Daily Data'!Q3766</f>
        <v>-0.00762869172454498</v>
      </c>
      <c r="AT3767" s="11" t="n">
        <f aca="false">'Daily Data'!R3766</f>
        <v>0.00645607453687521</v>
      </c>
    </row>
    <row r="3768" customFormat="false" ht="15" hidden="false" customHeight="false" outlineLevel="0" collapsed="false">
      <c r="A3768" s="11" t="n">
        <f aca="false">'Daily Data'!O3767</f>
        <v>0.000178399502669259</v>
      </c>
      <c r="C3768" s="11" t="n">
        <f aca="false">'Daily Data'!P3767</f>
        <v>0.0047201692247146</v>
      </c>
      <c r="E3768" s="11" t="n">
        <f aca="false">'Daily Data'!Q3767</f>
        <v>0.00450050089199946</v>
      </c>
      <c r="G3768" s="11" t="n">
        <f aca="false">'Daily Data'!R3767</f>
        <v>0.00178821371353174</v>
      </c>
      <c r="I3768" s="11" t="n">
        <f aca="false">'Daily Data'!O3767</f>
        <v>0.000178399502669259</v>
      </c>
      <c r="J3768" s="11" t="n">
        <f aca="false">'Daily Data'!P3767</f>
        <v>0.0047201692247146</v>
      </c>
      <c r="L3768" s="11" t="n">
        <f aca="false">'Daily Data'!O3767</f>
        <v>0.000178399502669259</v>
      </c>
      <c r="M3768" s="11" t="n">
        <f aca="false">'Daily Data'!Q3767</f>
        <v>0.00450050089199946</v>
      </c>
      <c r="O3768" s="11" t="n">
        <f aca="false">'Daily Data'!O3767</f>
        <v>0.000178399502669259</v>
      </c>
      <c r="P3768" s="11" t="n">
        <f aca="false">'Daily Data'!R3767</f>
        <v>0.00178821371353174</v>
      </c>
      <c r="R3768" s="11" t="n">
        <f aca="false">'Daily Data'!P3767</f>
        <v>0.0047201692247146</v>
      </c>
      <c r="S3768" s="11" t="n">
        <f aca="false">'Daily Data'!Q3767</f>
        <v>0.00450050089199946</v>
      </c>
      <c r="U3768" s="11" t="n">
        <f aca="false">'Daily Data'!P3767</f>
        <v>0.0047201692247146</v>
      </c>
      <c r="V3768" s="11" t="n">
        <f aca="false">'Daily Data'!R3767</f>
        <v>0.00178821371353174</v>
      </c>
      <c r="X3768" s="11" t="n">
        <f aca="false">'Daily Data'!Q3767</f>
        <v>0.00450050089199946</v>
      </c>
      <c r="Y3768" s="11" t="n">
        <f aca="false">'Daily Data'!R3767</f>
        <v>0.00178821371353174</v>
      </c>
      <c r="AA3768" s="11" t="n">
        <f aca="false">'Daily Data'!O3767</f>
        <v>0.000178399502669259</v>
      </c>
      <c r="AB3768" s="11" t="n">
        <f aca="false">'Daily Data'!P3767</f>
        <v>0.0047201692247146</v>
      </c>
      <c r="AC3768" s="11" t="n">
        <f aca="false">'Daily Data'!Q3767</f>
        <v>0.00450050089199946</v>
      </c>
      <c r="AE3768" s="11" t="n">
        <f aca="false">'Daily Data'!O3767</f>
        <v>0.000178399502669259</v>
      </c>
      <c r="AF3768" s="11" t="n">
        <f aca="false">'Daily Data'!P3767</f>
        <v>0.0047201692247146</v>
      </c>
      <c r="AG3768" s="11" t="n">
        <f aca="false">'Daily Data'!R3767</f>
        <v>0.00178821371353174</v>
      </c>
      <c r="AI3768" s="11" t="n">
        <f aca="false">'Daily Data'!O3767</f>
        <v>0.000178399502669259</v>
      </c>
      <c r="AJ3768" s="11" t="n">
        <f aca="false">'Daily Data'!Q3767</f>
        <v>0.00450050089199946</v>
      </c>
      <c r="AK3768" s="11" t="n">
        <f aca="false">'Daily Data'!R3767</f>
        <v>0.00178821371353174</v>
      </c>
      <c r="AM3768" s="11" t="n">
        <f aca="false">'Daily Data'!P3767</f>
        <v>0.0047201692247146</v>
      </c>
      <c r="AN3768" s="11" t="n">
        <f aca="false">'Daily Data'!Q3767</f>
        <v>0.00450050089199946</v>
      </c>
      <c r="AO3768" s="11" t="n">
        <f aca="false">'Daily Data'!R3767</f>
        <v>0.00178821371353174</v>
      </c>
      <c r="AQ3768" s="11" t="n">
        <f aca="false">'Daily Data'!O3767</f>
        <v>0.000178399502669259</v>
      </c>
      <c r="AR3768" s="11" t="n">
        <f aca="false">'Daily Data'!P3767</f>
        <v>0.0047201692247146</v>
      </c>
      <c r="AS3768" s="11" t="n">
        <f aca="false">'Daily Data'!Q3767</f>
        <v>0.00450050089199946</v>
      </c>
      <c r="AT3768" s="11" t="n">
        <f aca="false">'Daily Data'!R3767</f>
        <v>0.00178821371353174</v>
      </c>
    </row>
    <row r="3769" customFormat="false" ht="15" hidden="false" customHeight="false" outlineLevel="0" collapsed="false">
      <c r="A3769" s="11" t="n">
        <f aca="false">'Daily Data'!O3768</f>
        <v>0.00807962689723704</v>
      </c>
      <c r="C3769" s="11" t="n">
        <f aca="false">'Daily Data'!P3768</f>
        <v>0.0158671842650103</v>
      </c>
      <c r="E3769" s="11" t="n">
        <f aca="false">'Daily Data'!Q3768</f>
        <v>0.0164341739457124</v>
      </c>
      <c r="G3769" s="11" t="n">
        <f aca="false">'Daily Data'!R3768</f>
        <v>0.00150279308336673</v>
      </c>
      <c r="I3769" s="11" t="n">
        <f aca="false">'Daily Data'!O3768</f>
        <v>0.00807962689723704</v>
      </c>
      <c r="J3769" s="11" t="n">
        <f aca="false">'Daily Data'!P3768</f>
        <v>0.0158671842650103</v>
      </c>
      <c r="L3769" s="11" t="n">
        <f aca="false">'Daily Data'!O3768</f>
        <v>0.00807962689723704</v>
      </c>
      <c r="M3769" s="11" t="n">
        <f aca="false">'Daily Data'!Q3768</f>
        <v>0.0164341739457124</v>
      </c>
      <c r="O3769" s="11" t="n">
        <f aca="false">'Daily Data'!O3768</f>
        <v>0.00807962689723704</v>
      </c>
      <c r="P3769" s="11" t="n">
        <f aca="false">'Daily Data'!R3768</f>
        <v>0.00150279308336673</v>
      </c>
      <c r="R3769" s="11" t="n">
        <f aca="false">'Daily Data'!P3768</f>
        <v>0.0158671842650103</v>
      </c>
      <c r="S3769" s="11" t="n">
        <f aca="false">'Daily Data'!Q3768</f>
        <v>0.0164341739457124</v>
      </c>
      <c r="U3769" s="11" t="n">
        <f aca="false">'Daily Data'!P3768</f>
        <v>0.0158671842650103</v>
      </c>
      <c r="V3769" s="11" t="n">
        <f aca="false">'Daily Data'!R3768</f>
        <v>0.00150279308336673</v>
      </c>
      <c r="X3769" s="11" t="n">
        <f aca="false">'Daily Data'!Q3768</f>
        <v>0.0164341739457124</v>
      </c>
      <c r="Y3769" s="11" t="n">
        <f aca="false">'Daily Data'!R3768</f>
        <v>0.00150279308336673</v>
      </c>
      <c r="AA3769" s="11" t="n">
        <f aca="false">'Daily Data'!O3768</f>
        <v>0.00807962689723704</v>
      </c>
      <c r="AB3769" s="11" t="n">
        <f aca="false">'Daily Data'!P3768</f>
        <v>0.0158671842650103</v>
      </c>
      <c r="AC3769" s="11" t="n">
        <f aca="false">'Daily Data'!Q3768</f>
        <v>0.0164341739457124</v>
      </c>
      <c r="AE3769" s="11" t="n">
        <f aca="false">'Daily Data'!O3768</f>
        <v>0.00807962689723704</v>
      </c>
      <c r="AF3769" s="11" t="n">
        <f aca="false">'Daily Data'!P3768</f>
        <v>0.0158671842650103</v>
      </c>
      <c r="AG3769" s="11" t="n">
        <f aca="false">'Daily Data'!R3768</f>
        <v>0.00150279308336673</v>
      </c>
      <c r="AI3769" s="11" t="n">
        <f aca="false">'Daily Data'!O3768</f>
        <v>0.00807962689723704</v>
      </c>
      <c r="AJ3769" s="11" t="n">
        <f aca="false">'Daily Data'!Q3768</f>
        <v>0.0164341739457124</v>
      </c>
      <c r="AK3769" s="11" t="n">
        <f aca="false">'Daily Data'!R3768</f>
        <v>0.00150279308336673</v>
      </c>
      <c r="AM3769" s="11" t="n">
        <f aca="false">'Daily Data'!P3768</f>
        <v>0.0158671842650103</v>
      </c>
      <c r="AN3769" s="11" t="n">
        <f aca="false">'Daily Data'!Q3768</f>
        <v>0.0164341739457124</v>
      </c>
      <c r="AO3769" s="11" t="n">
        <f aca="false">'Daily Data'!R3768</f>
        <v>0.00150279308336673</v>
      </c>
      <c r="AQ3769" s="11" t="n">
        <f aca="false">'Daily Data'!O3768</f>
        <v>0.00807962689723704</v>
      </c>
      <c r="AR3769" s="11" t="n">
        <f aca="false">'Daily Data'!P3768</f>
        <v>0.0158671842650103</v>
      </c>
      <c r="AS3769" s="11" t="n">
        <f aca="false">'Daily Data'!Q3768</f>
        <v>0.0164341739457124</v>
      </c>
      <c r="AT3769" s="11" t="n">
        <f aca="false">'Daily Data'!R3768</f>
        <v>0.00150279308336673</v>
      </c>
    </row>
    <row r="3770" customFormat="false" ht="15" hidden="false" customHeight="false" outlineLevel="0" collapsed="false">
      <c r="A3770" s="11" t="n">
        <f aca="false">'Daily Data'!O3769</f>
        <v>0.00719518058548959</v>
      </c>
      <c r="C3770" s="11" t="n">
        <f aca="false">'Daily Data'!P3769</f>
        <v>0.00907217616411934</v>
      </c>
      <c r="E3770" s="11" t="n">
        <f aca="false">'Daily Data'!Q3769</f>
        <v>0.00893564092225149</v>
      </c>
      <c r="G3770" s="11" t="n">
        <f aca="false">'Daily Data'!R3769</f>
        <v>-0.00472459843056309</v>
      </c>
      <c r="I3770" s="11" t="n">
        <f aca="false">'Daily Data'!O3769</f>
        <v>0.00719518058548959</v>
      </c>
      <c r="J3770" s="11" t="n">
        <f aca="false">'Daily Data'!P3769</f>
        <v>0.00907217616411934</v>
      </c>
      <c r="L3770" s="11" t="n">
        <f aca="false">'Daily Data'!O3769</f>
        <v>0.00719518058548959</v>
      </c>
      <c r="M3770" s="11" t="n">
        <f aca="false">'Daily Data'!Q3769</f>
        <v>0.00893564092225149</v>
      </c>
      <c r="O3770" s="11" t="n">
        <f aca="false">'Daily Data'!O3769</f>
        <v>0.00719518058548959</v>
      </c>
      <c r="P3770" s="11" t="n">
        <f aca="false">'Daily Data'!R3769</f>
        <v>-0.00472459843056309</v>
      </c>
      <c r="R3770" s="11" t="n">
        <f aca="false">'Daily Data'!P3769</f>
        <v>0.00907217616411934</v>
      </c>
      <c r="S3770" s="11" t="n">
        <f aca="false">'Daily Data'!Q3769</f>
        <v>0.00893564092225149</v>
      </c>
      <c r="U3770" s="11" t="n">
        <f aca="false">'Daily Data'!P3769</f>
        <v>0.00907217616411934</v>
      </c>
      <c r="V3770" s="11" t="n">
        <f aca="false">'Daily Data'!R3769</f>
        <v>-0.00472459843056309</v>
      </c>
      <c r="X3770" s="11" t="n">
        <f aca="false">'Daily Data'!Q3769</f>
        <v>0.00893564092225149</v>
      </c>
      <c r="Y3770" s="11" t="n">
        <f aca="false">'Daily Data'!R3769</f>
        <v>-0.00472459843056309</v>
      </c>
      <c r="AA3770" s="11" t="n">
        <f aca="false">'Daily Data'!O3769</f>
        <v>0.00719518058548959</v>
      </c>
      <c r="AB3770" s="11" t="n">
        <f aca="false">'Daily Data'!P3769</f>
        <v>0.00907217616411934</v>
      </c>
      <c r="AC3770" s="11" t="n">
        <f aca="false">'Daily Data'!Q3769</f>
        <v>0.00893564092225149</v>
      </c>
      <c r="AE3770" s="11" t="n">
        <f aca="false">'Daily Data'!O3769</f>
        <v>0.00719518058548959</v>
      </c>
      <c r="AF3770" s="11" t="n">
        <f aca="false">'Daily Data'!P3769</f>
        <v>0.00907217616411934</v>
      </c>
      <c r="AG3770" s="11" t="n">
        <f aca="false">'Daily Data'!R3769</f>
        <v>-0.00472459843056309</v>
      </c>
      <c r="AI3770" s="11" t="n">
        <f aca="false">'Daily Data'!O3769</f>
        <v>0.00719518058548959</v>
      </c>
      <c r="AJ3770" s="11" t="n">
        <f aca="false">'Daily Data'!Q3769</f>
        <v>0.00893564092225149</v>
      </c>
      <c r="AK3770" s="11" t="n">
        <f aca="false">'Daily Data'!R3769</f>
        <v>-0.00472459843056309</v>
      </c>
      <c r="AM3770" s="11" t="n">
        <f aca="false">'Daily Data'!P3769</f>
        <v>0.00907217616411934</v>
      </c>
      <c r="AN3770" s="11" t="n">
        <f aca="false">'Daily Data'!Q3769</f>
        <v>0.00893564092225149</v>
      </c>
      <c r="AO3770" s="11" t="n">
        <f aca="false">'Daily Data'!R3769</f>
        <v>-0.00472459843056309</v>
      </c>
      <c r="AQ3770" s="11" t="n">
        <f aca="false">'Daily Data'!O3769</f>
        <v>0.00719518058548959</v>
      </c>
      <c r="AR3770" s="11" t="n">
        <f aca="false">'Daily Data'!P3769</f>
        <v>0.00907217616411934</v>
      </c>
      <c r="AS3770" s="11" t="n">
        <f aca="false">'Daily Data'!Q3769</f>
        <v>0.00893564092225149</v>
      </c>
      <c r="AT3770" s="11" t="n">
        <f aca="false">'Daily Data'!R3769</f>
        <v>-0.00472459843056309</v>
      </c>
    </row>
    <row r="3771" customFormat="false" ht="15" hidden="false" customHeight="false" outlineLevel="0" collapsed="false">
      <c r="A3771" s="11" t="n">
        <f aca="false">'Daily Data'!O3770</f>
        <v>-0.00974247555591093</v>
      </c>
      <c r="C3771" s="11" t="n">
        <f aca="false">'Daily Data'!P3770</f>
        <v>0.00418171946602905</v>
      </c>
      <c r="E3771" s="11" t="n">
        <f aca="false">'Daily Data'!Q3770</f>
        <v>0.00326140270538796</v>
      </c>
      <c r="G3771" s="11" t="n">
        <f aca="false">'Daily Data'!R3770</f>
        <v>-0.0100578921790332</v>
      </c>
      <c r="I3771" s="11" t="n">
        <f aca="false">'Daily Data'!O3770</f>
        <v>-0.00974247555591093</v>
      </c>
      <c r="J3771" s="11" t="n">
        <f aca="false">'Daily Data'!P3770</f>
        <v>0.00418171946602905</v>
      </c>
      <c r="L3771" s="11" t="n">
        <f aca="false">'Daily Data'!O3770</f>
        <v>-0.00974247555591093</v>
      </c>
      <c r="M3771" s="11" t="n">
        <f aca="false">'Daily Data'!Q3770</f>
        <v>0.00326140270538796</v>
      </c>
      <c r="O3771" s="11" t="n">
        <f aca="false">'Daily Data'!O3770</f>
        <v>-0.00974247555591093</v>
      </c>
      <c r="P3771" s="11" t="n">
        <f aca="false">'Daily Data'!R3770</f>
        <v>-0.0100578921790332</v>
      </c>
      <c r="R3771" s="11" t="n">
        <f aca="false">'Daily Data'!P3770</f>
        <v>0.00418171946602905</v>
      </c>
      <c r="S3771" s="11" t="n">
        <f aca="false">'Daily Data'!Q3770</f>
        <v>0.00326140270538796</v>
      </c>
      <c r="U3771" s="11" t="n">
        <f aca="false">'Daily Data'!P3770</f>
        <v>0.00418171946602905</v>
      </c>
      <c r="V3771" s="11" t="n">
        <f aca="false">'Daily Data'!R3770</f>
        <v>-0.0100578921790332</v>
      </c>
      <c r="X3771" s="11" t="n">
        <f aca="false">'Daily Data'!Q3770</f>
        <v>0.00326140270538796</v>
      </c>
      <c r="Y3771" s="11" t="n">
        <f aca="false">'Daily Data'!R3770</f>
        <v>-0.0100578921790332</v>
      </c>
      <c r="AA3771" s="11" t="n">
        <f aca="false">'Daily Data'!O3770</f>
        <v>-0.00974247555591093</v>
      </c>
      <c r="AB3771" s="11" t="n">
        <f aca="false">'Daily Data'!P3770</f>
        <v>0.00418171946602905</v>
      </c>
      <c r="AC3771" s="11" t="n">
        <f aca="false">'Daily Data'!Q3770</f>
        <v>0.00326140270538796</v>
      </c>
      <c r="AE3771" s="11" t="n">
        <f aca="false">'Daily Data'!O3770</f>
        <v>-0.00974247555591093</v>
      </c>
      <c r="AF3771" s="11" t="n">
        <f aca="false">'Daily Data'!P3770</f>
        <v>0.00418171946602905</v>
      </c>
      <c r="AG3771" s="11" t="n">
        <f aca="false">'Daily Data'!R3770</f>
        <v>-0.0100578921790332</v>
      </c>
      <c r="AI3771" s="11" t="n">
        <f aca="false">'Daily Data'!O3770</f>
        <v>-0.00974247555591093</v>
      </c>
      <c r="AJ3771" s="11" t="n">
        <f aca="false">'Daily Data'!Q3770</f>
        <v>0.00326140270538796</v>
      </c>
      <c r="AK3771" s="11" t="n">
        <f aca="false">'Daily Data'!R3770</f>
        <v>-0.0100578921790332</v>
      </c>
      <c r="AM3771" s="11" t="n">
        <f aca="false">'Daily Data'!P3770</f>
        <v>0.00418171946602905</v>
      </c>
      <c r="AN3771" s="11" t="n">
        <f aca="false">'Daily Data'!Q3770</f>
        <v>0.00326140270538796</v>
      </c>
      <c r="AO3771" s="11" t="n">
        <f aca="false">'Daily Data'!R3770</f>
        <v>-0.0100578921790332</v>
      </c>
      <c r="AQ3771" s="11" t="n">
        <f aca="false">'Daily Data'!O3770</f>
        <v>-0.00974247555591093</v>
      </c>
      <c r="AR3771" s="11" t="n">
        <f aca="false">'Daily Data'!P3770</f>
        <v>0.00418171946602905</v>
      </c>
      <c r="AS3771" s="11" t="n">
        <f aca="false">'Daily Data'!Q3770</f>
        <v>0.00326140270538796</v>
      </c>
      <c r="AT3771" s="11" t="n">
        <f aca="false">'Daily Data'!R3770</f>
        <v>-0.0100578921790332</v>
      </c>
    </row>
    <row r="3772" customFormat="false" ht="15" hidden="false" customHeight="false" outlineLevel="0" collapsed="false">
      <c r="A3772" s="11" t="n">
        <f aca="false">'Daily Data'!O3771</f>
        <v>-0.00888807395939187</v>
      </c>
      <c r="C3772" s="11" t="n">
        <f aca="false">'Daily Data'!P3771</f>
        <v>-2.38095238095238E-006</v>
      </c>
      <c r="E3772" s="11" t="n">
        <f aca="false">'Daily Data'!Q3771</f>
        <v>5.57112981128496E-005</v>
      </c>
      <c r="G3772" s="11" t="n">
        <f aca="false">'Daily Data'!R3771</f>
        <v>-0.00551455366712598</v>
      </c>
      <c r="I3772" s="11" t="n">
        <f aca="false">'Daily Data'!O3771</f>
        <v>-0.00888807395939187</v>
      </c>
      <c r="J3772" s="11" t="n">
        <f aca="false">'Daily Data'!P3771</f>
        <v>-2.38095238095238E-006</v>
      </c>
      <c r="L3772" s="11" t="n">
        <f aca="false">'Daily Data'!O3771</f>
        <v>-0.00888807395939187</v>
      </c>
      <c r="M3772" s="11" t="n">
        <f aca="false">'Daily Data'!Q3771</f>
        <v>5.57112981128496E-005</v>
      </c>
      <c r="O3772" s="11" t="n">
        <f aca="false">'Daily Data'!O3771</f>
        <v>-0.00888807395939187</v>
      </c>
      <c r="P3772" s="11" t="n">
        <f aca="false">'Daily Data'!R3771</f>
        <v>-0.00551455366712598</v>
      </c>
      <c r="R3772" s="11" t="n">
        <f aca="false">'Daily Data'!P3771</f>
        <v>-2.38095238095238E-006</v>
      </c>
      <c r="S3772" s="11" t="n">
        <f aca="false">'Daily Data'!Q3771</f>
        <v>5.57112981128496E-005</v>
      </c>
      <c r="U3772" s="11" t="n">
        <f aca="false">'Daily Data'!P3771</f>
        <v>-2.38095238095238E-006</v>
      </c>
      <c r="V3772" s="11" t="n">
        <f aca="false">'Daily Data'!R3771</f>
        <v>-0.00551455366712598</v>
      </c>
      <c r="X3772" s="11" t="n">
        <f aca="false">'Daily Data'!Q3771</f>
        <v>5.57112981128496E-005</v>
      </c>
      <c r="Y3772" s="11" t="n">
        <f aca="false">'Daily Data'!R3771</f>
        <v>-0.00551455366712598</v>
      </c>
      <c r="AA3772" s="11" t="n">
        <f aca="false">'Daily Data'!O3771</f>
        <v>-0.00888807395939187</v>
      </c>
      <c r="AB3772" s="11" t="n">
        <f aca="false">'Daily Data'!P3771</f>
        <v>-2.38095238095238E-006</v>
      </c>
      <c r="AC3772" s="11" t="n">
        <f aca="false">'Daily Data'!Q3771</f>
        <v>5.57112981128496E-005</v>
      </c>
      <c r="AE3772" s="11" t="n">
        <f aca="false">'Daily Data'!O3771</f>
        <v>-0.00888807395939187</v>
      </c>
      <c r="AF3772" s="11" t="n">
        <f aca="false">'Daily Data'!P3771</f>
        <v>-2.38095238095238E-006</v>
      </c>
      <c r="AG3772" s="11" t="n">
        <f aca="false">'Daily Data'!R3771</f>
        <v>-0.00551455366712598</v>
      </c>
      <c r="AI3772" s="11" t="n">
        <f aca="false">'Daily Data'!O3771</f>
        <v>-0.00888807395939187</v>
      </c>
      <c r="AJ3772" s="11" t="n">
        <f aca="false">'Daily Data'!Q3771</f>
        <v>5.57112981128496E-005</v>
      </c>
      <c r="AK3772" s="11" t="n">
        <f aca="false">'Daily Data'!R3771</f>
        <v>-0.00551455366712598</v>
      </c>
      <c r="AM3772" s="11" t="n">
        <f aca="false">'Daily Data'!P3771</f>
        <v>-2.38095238095238E-006</v>
      </c>
      <c r="AN3772" s="11" t="n">
        <f aca="false">'Daily Data'!Q3771</f>
        <v>5.57112981128496E-005</v>
      </c>
      <c r="AO3772" s="11" t="n">
        <f aca="false">'Daily Data'!R3771</f>
        <v>-0.00551455366712598</v>
      </c>
      <c r="AQ3772" s="11" t="n">
        <f aca="false">'Daily Data'!O3771</f>
        <v>-0.00888807395939187</v>
      </c>
      <c r="AR3772" s="11" t="n">
        <f aca="false">'Daily Data'!P3771</f>
        <v>-2.38095238095238E-006</v>
      </c>
      <c r="AS3772" s="11" t="n">
        <f aca="false">'Daily Data'!Q3771</f>
        <v>5.57112981128496E-005</v>
      </c>
      <c r="AT3772" s="11" t="n">
        <f aca="false">'Daily Data'!R3771</f>
        <v>-0.00551455366712598</v>
      </c>
    </row>
    <row r="3773" customFormat="false" ht="15" hidden="false" customHeight="false" outlineLevel="0" collapsed="false">
      <c r="A3773" s="11" t="n">
        <f aca="false">'Daily Data'!O3772</f>
        <v>-0.0213274917237644</v>
      </c>
      <c r="C3773" s="11" t="n">
        <f aca="false">'Daily Data'!P3772</f>
        <v>-0.0108471298108285</v>
      </c>
      <c r="E3773" s="11" t="n">
        <f aca="false">'Daily Data'!Q3772</f>
        <v>-0.00999366762098389</v>
      </c>
      <c r="G3773" s="11" t="n">
        <f aca="false">'Daily Data'!R3772</f>
        <v>-0.0103644882337441</v>
      </c>
      <c r="I3773" s="11" t="n">
        <f aca="false">'Daily Data'!O3772</f>
        <v>-0.0213274917237644</v>
      </c>
      <c r="J3773" s="11" t="n">
        <f aca="false">'Daily Data'!P3772</f>
        <v>-0.0108471298108285</v>
      </c>
      <c r="L3773" s="11" t="n">
        <f aca="false">'Daily Data'!O3772</f>
        <v>-0.0213274917237644</v>
      </c>
      <c r="M3773" s="11" t="n">
        <f aca="false">'Daily Data'!Q3772</f>
        <v>-0.00999366762098389</v>
      </c>
      <c r="O3773" s="11" t="n">
        <f aca="false">'Daily Data'!O3772</f>
        <v>-0.0213274917237644</v>
      </c>
      <c r="P3773" s="11" t="n">
        <f aca="false">'Daily Data'!R3772</f>
        <v>-0.0103644882337441</v>
      </c>
      <c r="R3773" s="11" t="n">
        <f aca="false">'Daily Data'!P3772</f>
        <v>-0.0108471298108285</v>
      </c>
      <c r="S3773" s="11" t="n">
        <f aca="false">'Daily Data'!Q3772</f>
        <v>-0.00999366762098389</v>
      </c>
      <c r="U3773" s="11" t="n">
        <f aca="false">'Daily Data'!P3772</f>
        <v>-0.0108471298108285</v>
      </c>
      <c r="V3773" s="11" t="n">
        <f aca="false">'Daily Data'!R3772</f>
        <v>-0.0103644882337441</v>
      </c>
      <c r="X3773" s="11" t="n">
        <f aca="false">'Daily Data'!Q3772</f>
        <v>-0.00999366762098389</v>
      </c>
      <c r="Y3773" s="11" t="n">
        <f aca="false">'Daily Data'!R3772</f>
        <v>-0.0103644882337441</v>
      </c>
      <c r="AA3773" s="11" t="n">
        <f aca="false">'Daily Data'!O3772</f>
        <v>-0.0213274917237644</v>
      </c>
      <c r="AB3773" s="11" t="n">
        <f aca="false">'Daily Data'!P3772</f>
        <v>-0.0108471298108285</v>
      </c>
      <c r="AC3773" s="11" t="n">
        <f aca="false">'Daily Data'!Q3772</f>
        <v>-0.00999366762098389</v>
      </c>
      <c r="AE3773" s="11" t="n">
        <f aca="false">'Daily Data'!O3772</f>
        <v>-0.0213274917237644</v>
      </c>
      <c r="AF3773" s="11" t="n">
        <f aca="false">'Daily Data'!P3772</f>
        <v>-0.0108471298108285</v>
      </c>
      <c r="AG3773" s="11" t="n">
        <f aca="false">'Daily Data'!R3772</f>
        <v>-0.0103644882337441</v>
      </c>
      <c r="AI3773" s="11" t="n">
        <f aca="false">'Daily Data'!O3772</f>
        <v>-0.0213274917237644</v>
      </c>
      <c r="AJ3773" s="11" t="n">
        <f aca="false">'Daily Data'!Q3772</f>
        <v>-0.00999366762098389</v>
      </c>
      <c r="AK3773" s="11" t="n">
        <f aca="false">'Daily Data'!R3772</f>
        <v>-0.0103644882337441</v>
      </c>
      <c r="AM3773" s="11" t="n">
        <f aca="false">'Daily Data'!P3772</f>
        <v>-0.0108471298108285</v>
      </c>
      <c r="AN3773" s="11" t="n">
        <f aca="false">'Daily Data'!Q3772</f>
        <v>-0.00999366762098389</v>
      </c>
      <c r="AO3773" s="11" t="n">
        <f aca="false">'Daily Data'!R3772</f>
        <v>-0.0103644882337441</v>
      </c>
      <c r="AQ3773" s="11" t="n">
        <f aca="false">'Daily Data'!O3772</f>
        <v>-0.0213274917237644</v>
      </c>
      <c r="AR3773" s="11" t="n">
        <f aca="false">'Daily Data'!P3772</f>
        <v>-0.0108471298108285</v>
      </c>
      <c r="AS3773" s="11" t="n">
        <f aca="false">'Daily Data'!Q3772</f>
        <v>-0.00999366762098389</v>
      </c>
      <c r="AT3773" s="11" t="n">
        <f aca="false">'Daily Data'!R3772</f>
        <v>-0.0103644882337441</v>
      </c>
    </row>
    <row r="3774" customFormat="false" ht="15" hidden="false" customHeight="false" outlineLevel="0" collapsed="false">
      <c r="A3774" s="11" t="n">
        <f aca="false">'Daily Data'!O3773</f>
        <v>0.0118588846022921</v>
      </c>
      <c r="C3774" s="11" t="n">
        <f aca="false">'Daily Data'!P3773</f>
        <v>0.00403685736267975</v>
      </c>
      <c r="E3774" s="11" t="n">
        <f aca="false">'Daily Data'!Q3773</f>
        <v>0.00416355227533701</v>
      </c>
      <c r="G3774" s="11" t="n">
        <f aca="false">'Daily Data'!R3773</f>
        <v>0.00140661548990292</v>
      </c>
      <c r="I3774" s="11" t="n">
        <f aca="false">'Daily Data'!O3773</f>
        <v>0.0118588846022921</v>
      </c>
      <c r="J3774" s="11" t="n">
        <f aca="false">'Daily Data'!P3773</f>
        <v>0.00403685736267975</v>
      </c>
      <c r="L3774" s="11" t="n">
        <f aca="false">'Daily Data'!O3773</f>
        <v>0.0118588846022921</v>
      </c>
      <c r="M3774" s="11" t="n">
        <f aca="false">'Daily Data'!Q3773</f>
        <v>0.00416355227533701</v>
      </c>
      <c r="O3774" s="11" t="n">
        <f aca="false">'Daily Data'!O3773</f>
        <v>0.0118588846022921</v>
      </c>
      <c r="P3774" s="11" t="n">
        <f aca="false">'Daily Data'!R3773</f>
        <v>0.00140661548990292</v>
      </c>
      <c r="R3774" s="11" t="n">
        <f aca="false">'Daily Data'!P3773</f>
        <v>0.00403685736267975</v>
      </c>
      <c r="S3774" s="11" t="n">
        <f aca="false">'Daily Data'!Q3773</f>
        <v>0.00416355227533701</v>
      </c>
      <c r="U3774" s="11" t="n">
        <f aca="false">'Daily Data'!P3773</f>
        <v>0.00403685736267975</v>
      </c>
      <c r="V3774" s="11" t="n">
        <f aca="false">'Daily Data'!R3773</f>
        <v>0.00140661548990292</v>
      </c>
      <c r="X3774" s="11" t="n">
        <f aca="false">'Daily Data'!Q3773</f>
        <v>0.00416355227533701</v>
      </c>
      <c r="Y3774" s="11" t="n">
        <f aca="false">'Daily Data'!R3773</f>
        <v>0.00140661548990292</v>
      </c>
      <c r="AA3774" s="11" t="n">
        <f aca="false">'Daily Data'!O3773</f>
        <v>0.0118588846022921</v>
      </c>
      <c r="AB3774" s="11" t="n">
        <f aca="false">'Daily Data'!P3773</f>
        <v>0.00403685736267975</v>
      </c>
      <c r="AC3774" s="11" t="n">
        <f aca="false">'Daily Data'!Q3773</f>
        <v>0.00416355227533701</v>
      </c>
      <c r="AE3774" s="11" t="n">
        <f aca="false">'Daily Data'!O3773</f>
        <v>0.0118588846022921</v>
      </c>
      <c r="AF3774" s="11" t="n">
        <f aca="false">'Daily Data'!P3773</f>
        <v>0.00403685736267975</v>
      </c>
      <c r="AG3774" s="11" t="n">
        <f aca="false">'Daily Data'!R3773</f>
        <v>0.00140661548990292</v>
      </c>
      <c r="AI3774" s="11" t="n">
        <f aca="false">'Daily Data'!O3773</f>
        <v>0.0118588846022921</v>
      </c>
      <c r="AJ3774" s="11" t="n">
        <f aca="false">'Daily Data'!Q3773</f>
        <v>0.00416355227533701</v>
      </c>
      <c r="AK3774" s="11" t="n">
        <f aca="false">'Daily Data'!R3773</f>
        <v>0.00140661548990292</v>
      </c>
      <c r="AM3774" s="11" t="n">
        <f aca="false">'Daily Data'!P3773</f>
        <v>0.00403685736267975</v>
      </c>
      <c r="AN3774" s="11" t="n">
        <f aca="false">'Daily Data'!Q3773</f>
        <v>0.00416355227533701</v>
      </c>
      <c r="AO3774" s="11" t="n">
        <f aca="false">'Daily Data'!R3773</f>
        <v>0.00140661548990292</v>
      </c>
      <c r="AQ3774" s="11" t="n">
        <f aca="false">'Daily Data'!O3773</f>
        <v>0.0118588846022921</v>
      </c>
      <c r="AR3774" s="11" t="n">
        <f aca="false">'Daily Data'!P3773</f>
        <v>0.00403685736267975</v>
      </c>
      <c r="AS3774" s="11" t="n">
        <f aca="false">'Daily Data'!Q3773</f>
        <v>0.00416355227533701</v>
      </c>
      <c r="AT3774" s="11" t="n">
        <f aca="false">'Daily Data'!R3773</f>
        <v>0.00140661548990292</v>
      </c>
    </row>
    <row r="3775" customFormat="false" ht="15" hidden="false" customHeight="false" outlineLevel="0" collapsed="false">
      <c r="A3775" s="11" t="n">
        <f aca="false">'Daily Data'!O3774</f>
        <v>0.0153568738490216</v>
      </c>
      <c r="C3775" s="11" t="n">
        <f aca="false">'Daily Data'!P3774</f>
        <v>0.00976773399014793</v>
      </c>
      <c r="E3775" s="11" t="n">
        <f aca="false">'Daily Data'!Q3774</f>
        <v>0.00899609982359214</v>
      </c>
      <c r="G3775" s="11" t="n">
        <f aca="false">'Daily Data'!R3774</f>
        <v>0.00897612690930968</v>
      </c>
      <c r="I3775" s="11" t="n">
        <f aca="false">'Daily Data'!O3774</f>
        <v>0.0153568738490216</v>
      </c>
      <c r="J3775" s="11" t="n">
        <f aca="false">'Daily Data'!P3774</f>
        <v>0.00976773399014793</v>
      </c>
      <c r="L3775" s="11" t="n">
        <f aca="false">'Daily Data'!O3774</f>
        <v>0.0153568738490216</v>
      </c>
      <c r="M3775" s="11" t="n">
        <f aca="false">'Daily Data'!Q3774</f>
        <v>0.00899609982359214</v>
      </c>
      <c r="O3775" s="11" t="n">
        <f aca="false">'Daily Data'!O3774</f>
        <v>0.0153568738490216</v>
      </c>
      <c r="P3775" s="11" t="n">
        <f aca="false">'Daily Data'!R3774</f>
        <v>0.00897612690930968</v>
      </c>
      <c r="R3775" s="11" t="n">
        <f aca="false">'Daily Data'!P3774</f>
        <v>0.00976773399014793</v>
      </c>
      <c r="S3775" s="11" t="n">
        <f aca="false">'Daily Data'!Q3774</f>
        <v>0.00899609982359214</v>
      </c>
      <c r="U3775" s="11" t="n">
        <f aca="false">'Daily Data'!P3774</f>
        <v>0.00976773399014793</v>
      </c>
      <c r="V3775" s="11" t="n">
        <f aca="false">'Daily Data'!R3774</f>
        <v>0.00897612690930968</v>
      </c>
      <c r="X3775" s="11" t="n">
        <f aca="false">'Daily Data'!Q3774</f>
        <v>0.00899609982359214</v>
      </c>
      <c r="Y3775" s="11" t="n">
        <f aca="false">'Daily Data'!R3774</f>
        <v>0.00897612690930968</v>
      </c>
      <c r="AA3775" s="11" t="n">
        <f aca="false">'Daily Data'!O3774</f>
        <v>0.0153568738490216</v>
      </c>
      <c r="AB3775" s="11" t="n">
        <f aca="false">'Daily Data'!P3774</f>
        <v>0.00976773399014793</v>
      </c>
      <c r="AC3775" s="11" t="n">
        <f aca="false">'Daily Data'!Q3774</f>
        <v>0.00899609982359214</v>
      </c>
      <c r="AE3775" s="11" t="n">
        <f aca="false">'Daily Data'!O3774</f>
        <v>0.0153568738490216</v>
      </c>
      <c r="AF3775" s="11" t="n">
        <f aca="false">'Daily Data'!P3774</f>
        <v>0.00976773399014793</v>
      </c>
      <c r="AG3775" s="11" t="n">
        <f aca="false">'Daily Data'!R3774</f>
        <v>0.00897612690930968</v>
      </c>
      <c r="AI3775" s="11" t="n">
        <f aca="false">'Daily Data'!O3774</f>
        <v>0.0153568738490216</v>
      </c>
      <c r="AJ3775" s="11" t="n">
        <f aca="false">'Daily Data'!Q3774</f>
        <v>0.00899609982359214</v>
      </c>
      <c r="AK3775" s="11" t="n">
        <f aca="false">'Daily Data'!R3774</f>
        <v>0.00897612690930968</v>
      </c>
      <c r="AM3775" s="11" t="n">
        <f aca="false">'Daily Data'!P3774</f>
        <v>0.00976773399014793</v>
      </c>
      <c r="AN3775" s="11" t="n">
        <f aca="false">'Daily Data'!Q3774</f>
        <v>0.00899609982359214</v>
      </c>
      <c r="AO3775" s="11" t="n">
        <f aca="false">'Daily Data'!R3774</f>
        <v>0.00897612690930968</v>
      </c>
      <c r="AQ3775" s="11" t="n">
        <f aca="false">'Daily Data'!O3774</f>
        <v>0.0153568738490216</v>
      </c>
      <c r="AR3775" s="11" t="n">
        <f aca="false">'Daily Data'!P3774</f>
        <v>0.00976773399014793</v>
      </c>
      <c r="AS3775" s="11" t="n">
        <f aca="false">'Daily Data'!Q3774</f>
        <v>0.00899609982359214</v>
      </c>
      <c r="AT3775" s="11" t="n">
        <f aca="false">'Daily Data'!R3774</f>
        <v>0.00897612690930968</v>
      </c>
    </row>
    <row r="3776" customFormat="false" ht="15" hidden="false" customHeight="false" outlineLevel="0" collapsed="false">
      <c r="A3776" s="11" t="n">
        <f aca="false">'Daily Data'!O3775</f>
        <v>-0.00242474920389494</v>
      </c>
      <c r="C3776" s="11" t="n">
        <f aca="false">'Daily Data'!P3775</f>
        <v>0.0118644374881428</v>
      </c>
      <c r="E3776" s="11" t="n">
        <f aca="false">'Daily Data'!Q3775</f>
        <v>0.0118113786028656</v>
      </c>
      <c r="G3776" s="11" t="n">
        <f aca="false">'Daily Data'!R3775</f>
        <v>-0.0019023783377056</v>
      </c>
      <c r="I3776" s="11" t="n">
        <f aca="false">'Daily Data'!O3775</f>
        <v>-0.00242474920389494</v>
      </c>
      <c r="J3776" s="11" t="n">
        <f aca="false">'Daily Data'!P3775</f>
        <v>0.0118644374881428</v>
      </c>
      <c r="L3776" s="11" t="n">
        <f aca="false">'Daily Data'!O3775</f>
        <v>-0.00242474920389494</v>
      </c>
      <c r="M3776" s="11" t="n">
        <f aca="false">'Daily Data'!Q3775</f>
        <v>0.0118113786028656</v>
      </c>
      <c r="O3776" s="11" t="n">
        <f aca="false">'Daily Data'!O3775</f>
        <v>-0.00242474920389494</v>
      </c>
      <c r="P3776" s="11" t="n">
        <f aca="false">'Daily Data'!R3775</f>
        <v>-0.0019023783377056</v>
      </c>
      <c r="R3776" s="11" t="n">
        <f aca="false">'Daily Data'!P3775</f>
        <v>0.0118644374881428</v>
      </c>
      <c r="S3776" s="11" t="n">
        <f aca="false">'Daily Data'!Q3775</f>
        <v>0.0118113786028656</v>
      </c>
      <c r="U3776" s="11" t="n">
        <f aca="false">'Daily Data'!P3775</f>
        <v>0.0118644374881428</v>
      </c>
      <c r="V3776" s="11" t="n">
        <f aca="false">'Daily Data'!R3775</f>
        <v>-0.0019023783377056</v>
      </c>
      <c r="X3776" s="11" t="n">
        <f aca="false">'Daily Data'!Q3775</f>
        <v>0.0118113786028656</v>
      </c>
      <c r="Y3776" s="11" t="n">
        <f aca="false">'Daily Data'!R3775</f>
        <v>-0.0019023783377056</v>
      </c>
      <c r="AA3776" s="11" t="n">
        <f aca="false">'Daily Data'!O3775</f>
        <v>-0.00242474920389494</v>
      </c>
      <c r="AB3776" s="11" t="n">
        <f aca="false">'Daily Data'!P3775</f>
        <v>0.0118644374881428</v>
      </c>
      <c r="AC3776" s="11" t="n">
        <f aca="false">'Daily Data'!Q3775</f>
        <v>0.0118113786028656</v>
      </c>
      <c r="AE3776" s="11" t="n">
        <f aca="false">'Daily Data'!O3775</f>
        <v>-0.00242474920389494</v>
      </c>
      <c r="AF3776" s="11" t="n">
        <f aca="false">'Daily Data'!P3775</f>
        <v>0.0118644374881428</v>
      </c>
      <c r="AG3776" s="11" t="n">
        <f aca="false">'Daily Data'!R3775</f>
        <v>-0.0019023783377056</v>
      </c>
      <c r="AI3776" s="11" t="n">
        <f aca="false">'Daily Data'!O3775</f>
        <v>-0.00242474920389494</v>
      </c>
      <c r="AJ3776" s="11" t="n">
        <f aca="false">'Daily Data'!Q3775</f>
        <v>0.0118113786028656</v>
      </c>
      <c r="AK3776" s="11" t="n">
        <f aca="false">'Daily Data'!R3775</f>
        <v>-0.0019023783377056</v>
      </c>
      <c r="AM3776" s="11" t="n">
        <f aca="false">'Daily Data'!P3775</f>
        <v>0.0118644374881428</v>
      </c>
      <c r="AN3776" s="11" t="n">
        <f aca="false">'Daily Data'!Q3775</f>
        <v>0.0118113786028656</v>
      </c>
      <c r="AO3776" s="11" t="n">
        <f aca="false">'Daily Data'!R3775</f>
        <v>-0.0019023783377056</v>
      </c>
      <c r="AQ3776" s="11" t="n">
        <f aca="false">'Daily Data'!O3775</f>
        <v>-0.00242474920389494</v>
      </c>
      <c r="AR3776" s="11" t="n">
        <f aca="false">'Daily Data'!P3775</f>
        <v>0.0118644374881428</v>
      </c>
      <c r="AS3776" s="11" t="n">
        <f aca="false">'Daily Data'!Q3775</f>
        <v>0.0118113786028656</v>
      </c>
      <c r="AT3776" s="11" t="n">
        <f aca="false">'Daily Data'!R3775</f>
        <v>-0.0019023783377056</v>
      </c>
    </row>
    <row r="3777" customFormat="false" ht="15" hidden="false" customHeight="false" outlineLevel="0" collapsed="false">
      <c r="A3777" s="11" t="n">
        <f aca="false">'Daily Data'!O3776</f>
        <v>-0.00857875459294824</v>
      </c>
      <c r="C3777" s="11" t="n">
        <f aca="false">'Daily Data'!P3776</f>
        <v>0.00176942206812111</v>
      </c>
      <c r="E3777" s="11" t="n">
        <f aca="false">'Daily Data'!Q3776</f>
        <v>0.00165741758241763</v>
      </c>
      <c r="G3777" s="11" t="n">
        <f aca="false">'Daily Data'!R3776</f>
        <v>-0.00241246137571686</v>
      </c>
      <c r="I3777" s="11" t="n">
        <f aca="false">'Daily Data'!O3776</f>
        <v>-0.00857875459294824</v>
      </c>
      <c r="J3777" s="11" t="n">
        <f aca="false">'Daily Data'!P3776</f>
        <v>0.00176942206812111</v>
      </c>
      <c r="L3777" s="11" t="n">
        <f aca="false">'Daily Data'!O3776</f>
        <v>-0.00857875459294824</v>
      </c>
      <c r="M3777" s="11" t="n">
        <f aca="false">'Daily Data'!Q3776</f>
        <v>0.00165741758241763</v>
      </c>
      <c r="O3777" s="11" t="n">
        <f aca="false">'Daily Data'!O3776</f>
        <v>-0.00857875459294824</v>
      </c>
      <c r="P3777" s="11" t="n">
        <f aca="false">'Daily Data'!R3776</f>
        <v>-0.00241246137571686</v>
      </c>
      <c r="R3777" s="11" t="n">
        <f aca="false">'Daily Data'!P3776</f>
        <v>0.00176942206812111</v>
      </c>
      <c r="S3777" s="11" t="n">
        <f aca="false">'Daily Data'!Q3776</f>
        <v>0.00165741758241763</v>
      </c>
      <c r="U3777" s="11" t="n">
        <f aca="false">'Daily Data'!P3776</f>
        <v>0.00176942206812111</v>
      </c>
      <c r="V3777" s="11" t="n">
        <f aca="false">'Daily Data'!R3776</f>
        <v>-0.00241246137571686</v>
      </c>
      <c r="X3777" s="11" t="n">
        <f aca="false">'Daily Data'!Q3776</f>
        <v>0.00165741758241763</v>
      </c>
      <c r="Y3777" s="11" t="n">
        <f aca="false">'Daily Data'!R3776</f>
        <v>-0.00241246137571686</v>
      </c>
      <c r="AA3777" s="11" t="n">
        <f aca="false">'Daily Data'!O3776</f>
        <v>-0.00857875459294824</v>
      </c>
      <c r="AB3777" s="11" t="n">
        <f aca="false">'Daily Data'!P3776</f>
        <v>0.00176942206812111</v>
      </c>
      <c r="AC3777" s="11" t="n">
        <f aca="false">'Daily Data'!Q3776</f>
        <v>0.00165741758241763</v>
      </c>
      <c r="AE3777" s="11" t="n">
        <f aca="false">'Daily Data'!O3776</f>
        <v>-0.00857875459294824</v>
      </c>
      <c r="AF3777" s="11" t="n">
        <f aca="false">'Daily Data'!P3776</f>
        <v>0.00176942206812111</v>
      </c>
      <c r="AG3777" s="11" t="n">
        <f aca="false">'Daily Data'!R3776</f>
        <v>-0.00241246137571686</v>
      </c>
      <c r="AI3777" s="11" t="n">
        <f aca="false">'Daily Data'!O3776</f>
        <v>-0.00857875459294824</v>
      </c>
      <c r="AJ3777" s="11" t="n">
        <f aca="false">'Daily Data'!Q3776</f>
        <v>0.00165741758241763</v>
      </c>
      <c r="AK3777" s="11" t="n">
        <f aca="false">'Daily Data'!R3776</f>
        <v>-0.00241246137571686</v>
      </c>
      <c r="AM3777" s="11" t="n">
        <f aca="false">'Daily Data'!P3776</f>
        <v>0.00176942206812111</v>
      </c>
      <c r="AN3777" s="11" t="n">
        <f aca="false">'Daily Data'!Q3776</f>
        <v>0.00165741758241763</v>
      </c>
      <c r="AO3777" s="11" t="n">
        <f aca="false">'Daily Data'!R3776</f>
        <v>-0.00241246137571686</v>
      </c>
      <c r="AQ3777" s="11" t="n">
        <f aca="false">'Daily Data'!O3776</f>
        <v>-0.00857875459294824</v>
      </c>
      <c r="AR3777" s="11" t="n">
        <f aca="false">'Daily Data'!P3776</f>
        <v>0.00176942206812111</v>
      </c>
      <c r="AS3777" s="11" t="n">
        <f aca="false">'Daily Data'!Q3776</f>
        <v>0.00165741758241763</v>
      </c>
      <c r="AT3777" s="11" t="n">
        <f aca="false">'Daily Data'!R3776</f>
        <v>-0.00241246137571686</v>
      </c>
    </row>
    <row r="3778" customFormat="false" ht="15" hidden="false" customHeight="false" outlineLevel="0" collapsed="false">
      <c r="A3778" s="11" t="n">
        <f aca="false">'Daily Data'!O3777</f>
        <v>-0.0026340284679495</v>
      </c>
      <c r="C3778" s="11" t="n">
        <f aca="false">'Daily Data'!P3777</f>
        <v>0.000497338306462448</v>
      </c>
      <c r="E3778" s="11" t="n">
        <f aca="false">'Daily Data'!Q3777</f>
        <v>0.000854712927968872</v>
      </c>
      <c r="G3778" s="11" t="n">
        <f aca="false">'Daily Data'!R3777</f>
        <v>-0.00249706333992331</v>
      </c>
      <c r="I3778" s="11" t="n">
        <f aca="false">'Daily Data'!O3777</f>
        <v>-0.0026340284679495</v>
      </c>
      <c r="J3778" s="11" t="n">
        <f aca="false">'Daily Data'!P3777</f>
        <v>0.000497338306462448</v>
      </c>
      <c r="L3778" s="11" t="n">
        <f aca="false">'Daily Data'!O3777</f>
        <v>-0.0026340284679495</v>
      </c>
      <c r="M3778" s="11" t="n">
        <f aca="false">'Daily Data'!Q3777</f>
        <v>0.000854712927968872</v>
      </c>
      <c r="O3778" s="11" t="n">
        <f aca="false">'Daily Data'!O3777</f>
        <v>-0.0026340284679495</v>
      </c>
      <c r="P3778" s="11" t="n">
        <f aca="false">'Daily Data'!R3777</f>
        <v>-0.00249706333992331</v>
      </c>
      <c r="R3778" s="11" t="n">
        <f aca="false">'Daily Data'!P3777</f>
        <v>0.000497338306462448</v>
      </c>
      <c r="S3778" s="11" t="n">
        <f aca="false">'Daily Data'!Q3777</f>
        <v>0.000854712927968872</v>
      </c>
      <c r="U3778" s="11" t="n">
        <f aca="false">'Daily Data'!P3777</f>
        <v>0.000497338306462448</v>
      </c>
      <c r="V3778" s="11" t="n">
        <f aca="false">'Daily Data'!R3777</f>
        <v>-0.00249706333992331</v>
      </c>
      <c r="X3778" s="11" t="n">
        <f aca="false">'Daily Data'!Q3777</f>
        <v>0.000854712927968872</v>
      </c>
      <c r="Y3778" s="11" t="n">
        <f aca="false">'Daily Data'!R3777</f>
        <v>-0.00249706333992331</v>
      </c>
      <c r="AA3778" s="11" t="n">
        <f aca="false">'Daily Data'!O3777</f>
        <v>-0.0026340284679495</v>
      </c>
      <c r="AB3778" s="11" t="n">
        <f aca="false">'Daily Data'!P3777</f>
        <v>0.000497338306462448</v>
      </c>
      <c r="AC3778" s="11" t="n">
        <f aca="false">'Daily Data'!Q3777</f>
        <v>0.000854712927968872</v>
      </c>
      <c r="AE3778" s="11" t="n">
        <f aca="false">'Daily Data'!O3777</f>
        <v>-0.0026340284679495</v>
      </c>
      <c r="AF3778" s="11" t="n">
        <f aca="false">'Daily Data'!P3777</f>
        <v>0.000497338306462448</v>
      </c>
      <c r="AG3778" s="11" t="n">
        <f aca="false">'Daily Data'!R3777</f>
        <v>-0.00249706333992331</v>
      </c>
      <c r="AI3778" s="11" t="n">
        <f aca="false">'Daily Data'!O3777</f>
        <v>-0.0026340284679495</v>
      </c>
      <c r="AJ3778" s="11" t="n">
        <f aca="false">'Daily Data'!Q3777</f>
        <v>0.000854712927968872</v>
      </c>
      <c r="AK3778" s="11" t="n">
        <f aca="false">'Daily Data'!R3777</f>
        <v>-0.00249706333992331</v>
      </c>
      <c r="AM3778" s="11" t="n">
        <f aca="false">'Daily Data'!P3777</f>
        <v>0.000497338306462448</v>
      </c>
      <c r="AN3778" s="11" t="n">
        <f aca="false">'Daily Data'!Q3777</f>
        <v>0.000854712927968872</v>
      </c>
      <c r="AO3778" s="11" t="n">
        <f aca="false">'Daily Data'!R3777</f>
        <v>-0.00249706333992331</v>
      </c>
      <c r="AQ3778" s="11" t="n">
        <f aca="false">'Daily Data'!O3777</f>
        <v>-0.0026340284679495</v>
      </c>
      <c r="AR3778" s="11" t="n">
        <f aca="false">'Daily Data'!P3777</f>
        <v>0.000497338306462448</v>
      </c>
      <c r="AS3778" s="11" t="n">
        <f aca="false">'Daily Data'!Q3777</f>
        <v>0.000854712927968872</v>
      </c>
      <c r="AT3778" s="11" t="n">
        <f aca="false">'Daily Data'!R3777</f>
        <v>-0.00249706333992331</v>
      </c>
    </row>
    <row r="3779" customFormat="false" ht="15" hidden="false" customHeight="false" outlineLevel="0" collapsed="false">
      <c r="A3779" s="11" t="n">
        <f aca="false">'Daily Data'!O3778</f>
        <v>0.0106042338132809</v>
      </c>
      <c r="C3779" s="11" t="n">
        <f aca="false">'Daily Data'!P3778</f>
        <v>0.0045489662127077</v>
      </c>
      <c r="E3779" s="11" t="n">
        <f aca="false">'Daily Data'!Q3778</f>
        <v>0.00456487184506135</v>
      </c>
      <c r="G3779" s="11" t="n">
        <f aca="false">'Daily Data'!R3778</f>
        <v>0.00815852043233986</v>
      </c>
      <c r="I3779" s="11" t="n">
        <f aca="false">'Daily Data'!O3778</f>
        <v>0.0106042338132809</v>
      </c>
      <c r="J3779" s="11" t="n">
        <f aca="false">'Daily Data'!P3778</f>
        <v>0.0045489662127077</v>
      </c>
      <c r="L3779" s="11" t="n">
        <f aca="false">'Daily Data'!O3778</f>
        <v>0.0106042338132809</v>
      </c>
      <c r="M3779" s="11" t="n">
        <f aca="false">'Daily Data'!Q3778</f>
        <v>0.00456487184506135</v>
      </c>
      <c r="O3779" s="11" t="n">
        <f aca="false">'Daily Data'!O3778</f>
        <v>0.0106042338132809</v>
      </c>
      <c r="P3779" s="11" t="n">
        <f aca="false">'Daily Data'!R3778</f>
        <v>0.00815852043233986</v>
      </c>
      <c r="R3779" s="11" t="n">
        <f aca="false">'Daily Data'!P3778</f>
        <v>0.0045489662127077</v>
      </c>
      <c r="S3779" s="11" t="n">
        <f aca="false">'Daily Data'!Q3778</f>
        <v>0.00456487184506135</v>
      </c>
      <c r="U3779" s="11" t="n">
        <f aca="false">'Daily Data'!P3778</f>
        <v>0.0045489662127077</v>
      </c>
      <c r="V3779" s="11" t="n">
        <f aca="false">'Daily Data'!R3778</f>
        <v>0.00815852043233986</v>
      </c>
      <c r="X3779" s="11" t="n">
        <f aca="false">'Daily Data'!Q3778</f>
        <v>0.00456487184506135</v>
      </c>
      <c r="Y3779" s="11" t="n">
        <f aca="false">'Daily Data'!R3778</f>
        <v>0.00815852043233986</v>
      </c>
      <c r="AA3779" s="11" t="n">
        <f aca="false">'Daily Data'!O3778</f>
        <v>0.0106042338132809</v>
      </c>
      <c r="AB3779" s="11" t="n">
        <f aca="false">'Daily Data'!P3778</f>
        <v>0.0045489662127077</v>
      </c>
      <c r="AC3779" s="11" t="n">
        <f aca="false">'Daily Data'!Q3778</f>
        <v>0.00456487184506135</v>
      </c>
      <c r="AE3779" s="11" t="n">
        <f aca="false">'Daily Data'!O3778</f>
        <v>0.0106042338132809</v>
      </c>
      <c r="AF3779" s="11" t="n">
        <f aca="false">'Daily Data'!P3778</f>
        <v>0.0045489662127077</v>
      </c>
      <c r="AG3779" s="11" t="n">
        <f aca="false">'Daily Data'!R3778</f>
        <v>0.00815852043233986</v>
      </c>
      <c r="AI3779" s="11" t="n">
        <f aca="false">'Daily Data'!O3778</f>
        <v>0.0106042338132809</v>
      </c>
      <c r="AJ3779" s="11" t="n">
        <f aca="false">'Daily Data'!Q3778</f>
        <v>0.00456487184506135</v>
      </c>
      <c r="AK3779" s="11" t="n">
        <f aca="false">'Daily Data'!R3778</f>
        <v>0.00815852043233986</v>
      </c>
      <c r="AM3779" s="11" t="n">
        <f aca="false">'Daily Data'!P3778</f>
        <v>0.0045489662127077</v>
      </c>
      <c r="AN3779" s="11" t="n">
        <f aca="false">'Daily Data'!Q3778</f>
        <v>0.00456487184506135</v>
      </c>
      <c r="AO3779" s="11" t="n">
        <f aca="false">'Daily Data'!R3778</f>
        <v>0.00815852043233986</v>
      </c>
      <c r="AQ3779" s="11" t="n">
        <f aca="false">'Daily Data'!O3778</f>
        <v>0.0106042338132809</v>
      </c>
      <c r="AR3779" s="11" t="n">
        <f aca="false">'Daily Data'!P3778</f>
        <v>0.0045489662127077</v>
      </c>
      <c r="AS3779" s="11" t="n">
        <f aca="false">'Daily Data'!Q3778</f>
        <v>0.00456487184506135</v>
      </c>
      <c r="AT3779" s="11" t="n">
        <f aca="false">'Daily Data'!R3778</f>
        <v>0.00815852043233986</v>
      </c>
    </row>
    <row r="3780" customFormat="false" ht="15" hidden="false" customHeight="false" outlineLevel="0" collapsed="false">
      <c r="A3780" s="11" t="n">
        <f aca="false">'Daily Data'!O3779</f>
        <v>-0.000726194415311331</v>
      </c>
      <c r="C3780" s="11" t="n">
        <f aca="false">'Daily Data'!P3779</f>
        <v>0.000556278265496281</v>
      </c>
      <c r="E3780" s="11" t="n">
        <f aca="false">'Daily Data'!Q3779</f>
        <v>0.000452267831433452</v>
      </c>
      <c r="G3780" s="11" t="n">
        <f aca="false">'Daily Data'!R3779</f>
        <v>0.00298313537656533</v>
      </c>
      <c r="I3780" s="11" t="n">
        <f aca="false">'Daily Data'!O3779</f>
        <v>-0.000726194415311331</v>
      </c>
      <c r="J3780" s="11" t="n">
        <f aca="false">'Daily Data'!P3779</f>
        <v>0.000556278265496281</v>
      </c>
      <c r="L3780" s="11" t="n">
        <f aca="false">'Daily Data'!O3779</f>
        <v>-0.000726194415311331</v>
      </c>
      <c r="M3780" s="11" t="n">
        <f aca="false">'Daily Data'!Q3779</f>
        <v>0.000452267831433452</v>
      </c>
      <c r="O3780" s="11" t="n">
        <f aca="false">'Daily Data'!O3779</f>
        <v>-0.000726194415311331</v>
      </c>
      <c r="P3780" s="11" t="n">
        <f aca="false">'Daily Data'!R3779</f>
        <v>0.00298313537656533</v>
      </c>
      <c r="R3780" s="11" t="n">
        <f aca="false">'Daily Data'!P3779</f>
        <v>0.000556278265496281</v>
      </c>
      <c r="S3780" s="11" t="n">
        <f aca="false">'Daily Data'!Q3779</f>
        <v>0.000452267831433452</v>
      </c>
      <c r="U3780" s="11" t="n">
        <f aca="false">'Daily Data'!P3779</f>
        <v>0.000556278265496281</v>
      </c>
      <c r="V3780" s="11" t="n">
        <f aca="false">'Daily Data'!R3779</f>
        <v>0.00298313537656533</v>
      </c>
      <c r="X3780" s="11" t="n">
        <f aca="false">'Daily Data'!Q3779</f>
        <v>0.000452267831433452</v>
      </c>
      <c r="Y3780" s="11" t="n">
        <f aca="false">'Daily Data'!R3779</f>
        <v>0.00298313537656533</v>
      </c>
      <c r="AA3780" s="11" t="n">
        <f aca="false">'Daily Data'!O3779</f>
        <v>-0.000726194415311331</v>
      </c>
      <c r="AB3780" s="11" t="n">
        <f aca="false">'Daily Data'!P3779</f>
        <v>0.000556278265496281</v>
      </c>
      <c r="AC3780" s="11" t="n">
        <f aca="false">'Daily Data'!Q3779</f>
        <v>0.000452267831433452</v>
      </c>
      <c r="AE3780" s="11" t="n">
        <f aca="false">'Daily Data'!O3779</f>
        <v>-0.000726194415311331</v>
      </c>
      <c r="AF3780" s="11" t="n">
        <f aca="false">'Daily Data'!P3779</f>
        <v>0.000556278265496281</v>
      </c>
      <c r="AG3780" s="11" t="n">
        <f aca="false">'Daily Data'!R3779</f>
        <v>0.00298313537656533</v>
      </c>
      <c r="AI3780" s="11" t="n">
        <f aca="false">'Daily Data'!O3779</f>
        <v>-0.000726194415311331</v>
      </c>
      <c r="AJ3780" s="11" t="n">
        <f aca="false">'Daily Data'!Q3779</f>
        <v>0.000452267831433452</v>
      </c>
      <c r="AK3780" s="11" t="n">
        <f aca="false">'Daily Data'!R3779</f>
        <v>0.00298313537656533</v>
      </c>
      <c r="AM3780" s="11" t="n">
        <f aca="false">'Daily Data'!P3779</f>
        <v>0.000556278265496281</v>
      </c>
      <c r="AN3780" s="11" t="n">
        <f aca="false">'Daily Data'!Q3779</f>
        <v>0.000452267831433452</v>
      </c>
      <c r="AO3780" s="11" t="n">
        <f aca="false">'Daily Data'!R3779</f>
        <v>0.00298313537656533</v>
      </c>
      <c r="AQ3780" s="11" t="n">
        <f aca="false">'Daily Data'!O3779</f>
        <v>-0.000726194415311331</v>
      </c>
      <c r="AR3780" s="11" t="n">
        <f aca="false">'Daily Data'!P3779</f>
        <v>0.000556278265496281</v>
      </c>
      <c r="AS3780" s="11" t="n">
        <f aca="false">'Daily Data'!Q3779</f>
        <v>0.000452267831433452</v>
      </c>
      <c r="AT3780" s="11" t="n">
        <f aca="false">'Daily Data'!R3779</f>
        <v>0.00298313537656533</v>
      </c>
    </row>
    <row r="3781" customFormat="false" ht="15" hidden="false" customHeight="false" outlineLevel="0" collapsed="false">
      <c r="A3781" s="11" t="n">
        <f aca="false">'Daily Data'!O3780</f>
        <v>0.0100607399085462</v>
      </c>
      <c r="C3781" s="11" t="n">
        <f aca="false">'Daily Data'!P3780</f>
        <v>0.00167266092366599</v>
      </c>
      <c r="E3781" s="11" t="n">
        <f aca="false">'Daily Data'!Q3780</f>
        <v>0.00192899827961187</v>
      </c>
      <c r="G3781" s="11" t="n">
        <f aca="false">'Daily Data'!R3780</f>
        <v>0.00362511512072436</v>
      </c>
      <c r="I3781" s="11" t="n">
        <f aca="false">'Daily Data'!O3780</f>
        <v>0.0100607399085462</v>
      </c>
      <c r="J3781" s="11" t="n">
        <f aca="false">'Daily Data'!P3780</f>
        <v>0.00167266092366599</v>
      </c>
      <c r="L3781" s="11" t="n">
        <f aca="false">'Daily Data'!O3780</f>
        <v>0.0100607399085462</v>
      </c>
      <c r="M3781" s="11" t="n">
        <f aca="false">'Daily Data'!Q3780</f>
        <v>0.00192899827961187</v>
      </c>
      <c r="O3781" s="11" t="n">
        <f aca="false">'Daily Data'!O3780</f>
        <v>0.0100607399085462</v>
      </c>
      <c r="P3781" s="11" t="n">
        <f aca="false">'Daily Data'!R3780</f>
        <v>0.00362511512072436</v>
      </c>
      <c r="R3781" s="11" t="n">
        <f aca="false">'Daily Data'!P3780</f>
        <v>0.00167266092366599</v>
      </c>
      <c r="S3781" s="11" t="n">
        <f aca="false">'Daily Data'!Q3780</f>
        <v>0.00192899827961187</v>
      </c>
      <c r="U3781" s="11" t="n">
        <f aca="false">'Daily Data'!P3780</f>
        <v>0.00167266092366599</v>
      </c>
      <c r="V3781" s="11" t="n">
        <f aca="false">'Daily Data'!R3780</f>
        <v>0.00362511512072436</v>
      </c>
      <c r="X3781" s="11" t="n">
        <f aca="false">'Daily Data'!Q3780</f>
        <v>0.00192899827961187</v>
      </c>
      <c r="Y3781" s="11" t="n">
        <f aca="false">'Daily Data'!R3780</f>
        <v>0.00362511512072436</v>
      </c>
      <c r="AA3781" s="11" t="n">
        <f aca="false">'Daily Data'!O3780</f>
        <v>0.0100607399085462</v>
      </c>
      <c r="AB3781" s="11" t="n">
        <f aca="false">'Daily Data'!P3780</f>
        <v>0.00167266092366599</v>
      </c>
      <c r="AC3781" s="11" t="n">
        <f aca="false">'Daily Data'!Q3780</f>
        <v>0.00192899827961187</v>
      </c>
      <c r="AE3781" s="11" t="n">
        <f aca="false">'Daily Data'!O3780</f>
        <v>0.0100607399085462</v>
      </c>
      <c r="AF3781" s="11" t="n">
        <f aca="false">'Daily Data'!P3780</f>
        <v>0.00167266092366599</v>
      </c>
      <c r="AG3781" s="11" t="n">
        <f aca="false">'Daily Data'!R3780</f>
        <v>0.00362511512072436</v>
      </c>
      <c r="AI3781" s="11" t="n">
        <f aca="false">'Daily Data'!O3780</f>
        <v>0.0100607399085462</v>
      </c>
      <c r="AJ3781" s="11" t="n">
        <f aca="false">'Daily Data'!Q3780</f>
        <v>0.00192899827961187</v>
      </c>
      <c r="AK3781" s="11" t="n">
        <f aca="false">'Daily Data'!R3780</f>
        <v>0.00362511512072436</v>
      </c>
      <c r="AM3781" s="11" t="n">
        <f aca="false">'Daily Data'!P3780</f>
        <v>0.00167266092366599</v>
      </c>
      <c r="AN3781" s="11" t="n">
        <f aca="false">'Daily Data'!Q3780</f>
        <v>0.00192899827961187</v>
      </c>
      <c r="AO3781" s="11" t="n">
        <f aca="false">'Daily Data'!R3780</f>
        <v>0.00362511512072436</v>
      </c>
      <c r="AQ3781" s="11" t="n">
        <f aca="false">'Daily Data'!O3780</f>
        <v>0.0100607399085462</v>
      </c>
      <c r="AR3781" s="11" t="n">
        <f aca="false">'Daily Data'!P3780</f>
        <v>0.00167266092366599</v>
      </c>
      <c r="AS3781" s="11" t="n">
        <f aca="false">'Daily Data'!Q3780</f>
        <v>0.00192899827961187</v>
      </c>
      <c r="AT3781" s="11" t="n">
        <f aca="false">'Daily Data'!R3780</f>
        <v>0.00362511512072436</v>
      </c>
    </row>
    <row r="3782" customFormat="false" ht="15" hidden="false" customHeight="false" outlineLevel="0" collapsed="false">
      <c r="A3782" s="11" t="n">
        <f aca="false">'Daily Data'!O3781</f>
        <v>-0.00210252181548757</v>
      </c>
      <c r="C3782" s="11" t="n">
        <f aca="false">'Daily Data'!P3781</f>
        <v>0.00891623666188876</v>
      </c>
      <c r="E3782" s="11" t="n">
        <f aca="false">'Daily Data'!Q3781</f>
        <v>0.00878546347442496</v>
      </c>
      <c r="G3782" s="11" t="n">
        <f aca="false">'Daily Data'!R3781</f>
        <v>0.00963021422786267</v>
      </c>
      <c r="I3782" s="11" t="n">
        <f aca="false">'Daily Data'!O3781</f>
        <v>-0.00210252181548757</v>
      </c>
      <c r="J3782" s="11" t="n">
        <f aca="false">'Daily Data'!P3781</f>
        <v>0.00891623666188876</v>
      </c>
      <c r="L3782" s="11" t="n">
        <f aca="false">'Daily Data'!O3781</f>
        <v>-0.00210252181548757</v>
      </c>
      <c r="M3782" s="11" t="n">
        <f aca="false">'Daily Data'!Q3781</f>
        <v>0.00878546347442496</v>
      </c>
      <c r="O3782" s="11" t="n">
        <f aca="false">'Daily Data'!O3781</f>
        <v>-0.00210252181548757</v>
      </c>
      <c r="P3782" s="11" t="n">
        <f aca="false">'Daily Data'!R3781</f>
        <v>0.00963021422786267</v>
      </c>
      <c r="R3782" s="11" t="n">
        <f aca="false">'Daily Data'!P3781</f>
        <v>0.00891623666188876</v>
      </c>
      <c r="S3782" s="11" t="n">
        <f aca="false">'Daily Data'!Q3781</f>
        <v>0.00878546347442496</v>
      </c>
      <c r="U3782" s="11" t="n">
        <f aca="false">'Daily Data'!P3781</f>
        <v>0.00891623666188876</v>
      </c>
      <c r="V3782" s="11" t="n">
        <f aca="false">'Daily Data'!R3781</f>
        <v>0.00963021422786267</v>
      </c>
      <c r="X3782" s="11" t="n">
        <f aca="false">'Daily Data'!Q3781</f>
        <v>0.00878546347442496</v>
      </c>
      <c r="Y3782" s="11" t="n">
        <f aca="false">'Daily Data'!R3781</f>
        <v>0.00963021422786267</v>
      </c>
      <c r="AA3782" s="11" t="n">
        <f aca="false">'Daily Data'!O3781</f>
        <v>-0.00210252181548757</v>
      </c>
      <c r="AB3782" s="11" t="n">
        <f aca="false">'Daily Data'!P3781</f>
        <v>0.00891623666188876</v>
      </c>
      <c r="AC3782" s="11" t="n">
        <f aca="false">'Daily Data'!Q3781</f>
        <v>0.00878546347442496</v>
      </c>
      <c r="AE3782" s="11" t="n">
        <f aca="false">'Daily Data'!O3781</f>
        <v>-0.00210252181548757</v>
      </c>
      <c r="AF3782" s="11" t="n">
        <f aca="false">'Daily Data'!P3781</f>
        <v>0.00891623666188876</v>
      </c>
      <c r="AG3782" s="11" t="n">
        <f aca="false">'Daily Data'!R3781</f>
        <v>0.00963021422786267</v>
      </c>
      <c r="AI3782" s="11" t="n">
        <f aca="false">'Daily Data'!O3781</f>
        <v>-0.00210252181548757</v>
      </c>
      <c r="AJ3782" s="11" t="n">
        <f aca="false">'Daily Data'!Q3781</f>
        <v>0.00878546347442496</v>
      </c>
      <c r="AK3782" s="11" t="n">
        <f aca="false">'Daily Data'!R3781</f>
        <v>0.00963021422786267</v>
      </c>
      <c r="AM3782" s="11" t="n">
        <f aca="false">'Daily Data'!P3781</f>
        <v>0.00891623666188876</v>
      </c>
      <c r="AN3782" s="11" t="n">
        <f aca="false">'Daily Data'!Q3781</f>
        <v>0.00878546347442496</v>
      </c>
      <c r="AO3782" s="11" t="n">
        <f aca="false">'Daily Data'!R3781</f>
        <v>0.00963021422786267</v>
      </c>
      <c r="AQ3782" s="11" t="n">
        <f aca="false">'Daily Data'!O3781</f>
        <v>-0.00210252181548757</v>
      </c>
      <c r="AR3782" s="11" t="n">
        <f aca="false">'Daily Data'!P3781</f>
        <v>0.00891623666188876</v>
      </c>
      <c r="AS3782" s="11" t="n">
        <f aca="false">'Daily Data'!Q3781</f>
        <v>0.00878546347442496</v>
      </c>
      <c r="AT3782" s="11" t="n">
        <f aca="false">'Daily Data'!R3781</f>
        <v>0.00963021422786267</v>
      </c>
    </row>
    <row r="3783" customFormat="false" ht="15" hidden="false" customHeight="false" outlineLevel="0" collapsed="false">
      <c r="A3783" s="11" t="n">
        <f aca="false">'Daily Data'!O3782</f>
        <v>0.00192252216082908</v>
      </c>
      <c r="C3783" s="11" t="n">
        <f aca="false">'Daily Data'!P3782</f>
        <v>-0.00179796106287836</v>
      </c>
      <c r="E3783" s="11" t="n">
        <f aca="false">'Daily Data'!Q3782</f>
        <v>-0.00168843726666193</v>
      </c>
      <c r="G3783" s="11" t="n">
        <f aca="false">'Daily Data'!R3782</f>
        <v>-0.00180089589290159</v>
      </c>
      <c r="I3783" s="11" t="n">
        <f aca="false">'Daily Data'!O3782</f>
        <v>0.00192252216082908</v>
      </c>
      <c r="J3783" s="11" t="n">
        <f aca="false">'Daily Data'!P3782</f>
        <v>-0.00179796106287836</v>
      </c>
      <c r="L3783" s="11" t="n">
        <f aca="false">'Daily Data'!O3782</f>
        <v>0.00192252216082908</v>
      </c>
      <c r="M3783" s="11" t="n">
        <f aca="false">'Daily Data'!Q3782</f>
        <v>-0.00168843726666193</v>
      </c>
      <c r="O3783" s="11" t="n">
        <f aca="false">'Daily Data'!O3782</f>
        <v>0.00192252216082908</v>
      </c>
      <c r="P3783" s="11" t="n">
        <f aca="false">'Daily Data'!R3782</f>
        <v>-0.00180089589290159</v>
      </c>
      <c r="R3783" s="11" t="n">
        <f aca="false">'Daily Data'!P3782</f>
        <v>-0.00179796106287836</v>
      </c>
      <c r="S3783" s="11" t="n">
        <f aca="false">'Daily Data'!Q3782</f>
        <v>-0.00168843726666193</v>
      </c>
      <c r="U3783" s="11" t="n">
        <f aca="false">'Daily Data'!P3782</f>
        <v>-0.00179796106287836</v>
      </c>
      <c r="V3783" s="11" t="n">
        <f aca="false">'Daily Data'!R3782</f>
        <v>-0.00180089589290159</v>
      </c>
      <c r="X3783" s="11" t="n">
        <f aca="false">'Daily Data'!Q3782</f>
        <v>-0.00168843726666193</v>
      </c>
      <c r="Y3783" s="11" t="n">
        <f aca="false">'Daily Data'!R3782</f>
        <v>-0.00180089589290159</v>
      </c>
      <c r="AA3783" s="11" t="n">
        <f aca="false">'Daily Data'!O3782</f>
        <v>0.00192252216082908</v>
      </c>
      <c r="AB3783" s="11" t="n">
        <f aca="false">'Daily Data'!P3782</f>
        <v>-0.00179796106287836</v>
      </c>
      <c r="AC3783" s="11" t="n">
        <f aca="false">'Daily Data'!Q3782</f>
        <v>-0.00168843726666193</v>
      </c>
      <c r="AE3783" s="11" t="n">
        <f aca="false">'Daily Data'!O3782</f>
        <v>0.00192252216082908</v>
      </c>
      <c r="AF3783" s="11" t="n">
        <f aca="false">'Daily Data'!P3782</f>
        <v>-0.00179796106287836</v>
      </c>
      <c r="AG3783" s="11" t="n">
        <f aca="false">'Daily Data'!R3782</f>
        <v>-0.00180089589290159</v>
      </c>
      <c r="AI3783" s="11" t="n">
        <f aca="false">'Daily Data'!O3782</f>
        <v>0.00192252216082908</v>
      </c>
      <c r="AJ3783" s="11" t="n">
        <f aca="false">'Daily Data'!Q3782</f>
        <v>-0.00168843726666193</v>
      </c>
      <c r="AK3783" s="11" t="n">
        <f aca="false">'Daily Data'!R3782</f>
        <v>-0.00180089589290159</v>
      </c>
      <c r="AM3783" s="11" t="n">
        <f aca="false">'Daily Data'!P3782</f>
        <v>-0.00179796106287836</v>
      </c>
      <c r="AN3783" s="11" t="n">
        <f aca="false">'Daily Data'!Q3782</f>
        <v>-0.00168843726666193</v>
      </c>
      <c r="AO3783" s="11" t="n">
        <f aca="false">'Daily Data'!R3782</f>
        <v>-0.00180089589290159</v>
      </c>
      <c r="AQ3783" s="11" t="n">
        <f aca="false">'Daily Data'!O3782</f>
        <v>0.00192252216082908</v>
      </c>
      <c r="AR3783" s="11" t="n">
        <f aca="false">'Daily Data'!P3782</f>
        <v>-0.00179796106287836</v>
      </c>
      <c r="AS3783" s="11" t="n">
        <f aca="false">'Daily Data'!Q3782</f>
        <v>-0.00168843726666193</v>
      </c>
      <c r="AT3783" s="11" t="n">
        <f aca="false">'Daily Data'!R3782</f>
        <v>-0.00180089589290159</v>
      </c>
    </row>
    <row r="3784" customFormat="false" ht="15" hidden="false" customHeight="false" outlineLevel="0" collapsed="false">
      <c r="A3784" s="11" t="n">
        <f aca="false">'Daily Data'!O3783</f>
        <v>0.000407476109968687</v>
      </c>
      <c r="C3784" s="11" t="n">
        <f aca="false">'Daily Data'!P3783</f>
        <v>0.000689469054537452</v>
      </c>
      <c r="E3784" s="11" t="n">
        <f aca="false">'Daily Data'!Q3783</f>
        <v>0.000560587014741677</v>
      </c>
      <c r="G3784" s="11" t="n">
        <f aca="false">'Daily Data'!R3783</f>
        <v>-0.00416357800436587</v>
      </c>
      <c r="I3784" s="11" t="n">
        <f aca="false">'Daily Data'!O3783</f>
        <v>0.000407476109968687</v>
      </c>
      <c r="J3784" s="11" t="n">
        <f aca="false">'Daily Data'!P3783</f>
        <v>0.000689469054537452</v>
      </c>
      <c r="L3784" s="11" t="n">
        <f aca="false">'Daily Data'!O3783</f>
        <v>0.000407476109968687</v>
      </c>
      <c r="M3784" s="11" t="n">
        <f aca="false">'Daily Data'!Q3783</f>
        <v>0.000560587014741677</v>
      </c>
      <c r="O3784" s="11" t="n">
        <f aca="false">'Daily Data'!O3783</f>
        <v>0.000407476109968687</v>
      </c>
      <c r="P3784" s="11" t="n">
        <f aca="false">'Daily Data'!R3783</f>
        <v>-0.00416357800436587</v>
      </c>
      <c r="R3784" s="11" t="n">
        <f aca="false">'Daily Data'!P3783</f>
        <v>0.000689469054537452</v>
      </c>
      <c r="S3784" s="11" t="n">
        <f aca="false">'Daily Data'!Q3783</f>
        <v>0.000560587014741677</v>
      </c>
      <c r="U3784" s="11" t="n">
        <f aca="false">'Daily Data'!P3783</f>
        <v>0.000689469054537452</v>
      </c>
      <c r="V3784" s="11" t="n">
        <f aca="false">'Daily Data'!R3783</f>
        <v>-0.00416357800436587</v>
      </c>
      <c r="X3784" s="11" t="n">
        <f aca="false">'Daily Data'!Q3783</f>
        <v>0.000560587014741677</v>
      </c>
      <c r="Y3784" s="11" t="n">
        <f aca="false">'Daily Data'!R3783</f>
        <v>-0.00416357800436587</v>
      </c>
      <c r="AA3784" s="11" t="n">
        <f aca="false">'Daily Data'!O3783</f>
        <v>0.000407476109968687</v>
      </c>
      <c r="AB3784" s="11" t="n">
        <f aca="false">'Daily Data'!P3783</f>
        <v>0.000689469054537452</v>
      </c>
      <c r="AC3784" s="11" t="n">
        <f aca="false">'Daily Data'!Q3783</f>
        <v>0.000560587014741677</v>
      </c>
      <c r="AE3784" s="11" t="n">
        <f aca="false">'Daily Data'!O3783</f>
        <v>0.000407476109968687</v>
      </c>
      <c r="AF3784" s="11" t="n">
        <f aca="false">'Daily Data'!P3783</f>
        <v>0.000689469054537452</v>
      </c>
      <c r="AG3784" s="11" t="n">
        <f aca="false">'Daily Data'!R3783</f>
        <v>-0.00416357800436587</v>
      </c>
      <c r="AI3784" s="11" t="n">
        <f aca="false">'Daily Data'!O3783</f>
        <v>0.000407476109968687</v>
      </c>
      <c r="AJ3784" s="11" t="n">
        <f aca="false">'Daily Data'!Q3783</f>
        <v>0.000560587014741677</v>
      </c>
      <c r="AK3784" s="11" t="n">
        <f aca="false">'Daily Data'!R3783</f>
        <v>-0.00416357800436587</v>
      </c>
      <c r="AM3784" s="11" t="n">
        <f aca="false">'Daily Data'!P3783</f>
        <v>0.000689469054537452</v>
      </c>
      <c r="AN3784" s="11" t="n">
        <f aca="false">'Daily Data'!Q3783</f>
        <v>0.000560587014741677</v>
      </c>
      <c r="AO3784" s="11" t="n">
        <f aca="false">'Daily Data'!R3783</f>
        <v>-0.00416357800436587</v>
      </c>
      <c r="AQ3784" s="11" t="n">
        <f aca="false">'Daily Data'!O3783</f>
        <v>0.000407476109968687</v>
      </c>
      <c r="AR3784" s="11" t="n">
        <f aca="false">'Daily Data'!P3783</f>
        <v>0.000689469054537452</v>
      </c>
      <c r="AS3784" s="11" t="n">
        <f aca="false">'Daily Data'!Q3783</f>
        <v>0.000560587014741677</v>
      </c>
      <c r="AT3784" s="11" t="n">
        <f aca="false">'Daily Data'!R3783</f>
        <v>-0.00416357800436587</v>
      </c>
    </row>
    <row r="3785" customFormat="false" ht="15" hidden="false" customHeight="false" outlineLevel="0" collapsed="false">
      <c r="A3785" s="11" t="n">
        <f aca="false">'Daily Data'!O3784</f>
        <v>0.00191803693055034</v>
      </c>
      <c r="C3785" s="11" t="n">
        <f aca="false">'Daily Data'!P3784</f>
        <v>0.00276310577328273</v>
      </c>
      <c r="E3785" s="11" t="n">
        <f aca="false">'Daily Data'!Q3784</f>
        <v>0.00326099608019667</v>
      </c>
      <c r="G3785" s="11" t="n">
        <f aca="false">'Daily Data'!R3784</f>
        <v>-0.00224244712048919</v>
      </c>
      <c r="I3785" s="11" t="n">
        <f aca="false">'Daily Data'!O3784</f>
        <v>0.00191803693055034</v>
      </c>
      <c r="J3785" s="11" t="n">
        <f aca="false">'Daily Data'!P3784</f>
        <v>0.00276310577328273</v>
      </c>
      <c r="L3785" s="11" t="n">
        <f aca="false">'Daily Data'!O3784</f>
        <v>0.00191803693055034</v>
      </c>
      <c r="M3785" s="11" t="n">
        <f aca="false">'Daily Data'!Q3784</f>
        <v>0.00326099608019667</v>
      </c>
      <c r="O3785" s="11" t="n">
        <f aca="false">'Daily Data'!O3784</f>
        <v>0.00191803693055034</v>
      </c>
      <c r="P3785" s="11" t="n">
        <f aca="false">'Daily Data'!R3784</f>
        <v>-0.00224244712048919</v>
      </c>
      <c r="R3785" s="11" t="n">
        <f aca="false">'Daily Data'!P3784</f>
        <v>0.00276310577328273</v>
      </c>
      <c r="S3785" s="11" t="n">
        <f aca="false">'Daily Data'!Q3784</f>
        <v>0.00326099608019667</v>
      </c>
      <c r="U3785" s="11" t="n">
        <f aca="false">'Daily Data'!P3784</f>
        <v>0.00276310577328273</v>
      </c>
      <c r="V3785" s="11" t="n">
        <f aca="false">'Daily Data'!R3784</f>
        <v>-0.00224244712048919</v>
      </c>
      <c r="X3785" s="11" t="n">
        <f aca="false">'Daily Data'!Q3784</f>
        <v>0.00326099608019667</v>
      </c>
      <c r="Y3785" s="11" t="n">
        <f aca="false">'Daily Data'!R3784</f>
        <v>-0.00224244712048919</v>
      </c>
      <c r="AA3785" s="11" t="n">
        <f aca="false">'Daily Data'!O3784</f>
        <v>0.00191803693055034</v>
      </c>
      <c r="AB3785" s="11" t="n">
        <f aca="false">'Daily Data'!P3784</f>
        <v>0.00276310577328273</v>
      </c>
      <c r="AC3785" s="11" t="n">
        <f aca="false">'Daily Data'!Q3784</f>
        <v>0.00326099608019667</v>
      </c>
      <c r="AE3785" s="11" t="n">
        <f aca="false">'Daily Data'!O3784</f>
        <v>0.00191803693055034</v>
      </c>
      <c r="AF3785" s="11" t="n">
        <f aca="false">'Daily Data'!P3784</f>
        <v>0.00276310577328273</v>
      </c>
      <c r="AG3785" s="11" t="n">
        <f aca="false">'Daily Data'!R3784</f>
        <v>-0.00224244712048919</v>
      </c>
      <c r="AI3785" s="11" t="n">
        <f aca="false">'Daily Data'!O3784</f>
        <v>0.00191803693055034</v>
      </c>
      <c r="AJ3785" s="11" t="n">
        <f aca="false">'Daily Data'!Q3784</f>
        <v>0.00326099608019667</v>
      </c>
      <c r="AK3785" s="11" t="n">
        <f aca="false">'Daily Data'!R3784</f>
        <v>-0.00224244712048919</v>
      </c>
      <c r="AM3785" s="11" t="n">
        <f aca="false">'Daily Data'!P3784</f>
        <v>0.00276310577328273</v>
      </c>
      <c r="AN3785" s="11" t="n">
        <f aca="false">'Daily Data'!Q3784</f>
        <v>0.00326099608019667</v>
      </c>
      <c r="AO3785" s="11" t="n">
        <f aca="false">'Daily Data'!R3784</f>
        <v>-0.00224244712048919</v>
      </c>
      <c r="AQ3785" s="11" t="n">
        <f aca="false">'Daily Data'!O3784</f>
        <v>0.00191803693055034</v>
      </c>
      <c r="AR3785" s="11" t="n">
        <f aca="false">'Daily Data'!P3784</f>
        <v>0.00276310577328273</v>
      </c>
      <c r="AS3785" s="11" t="n">
        <f aca="false">'Daily Data'!Q3784</f>
        <v>0.00326099608019667</v>
      </c>
      <c r="AT3785" s="11" t="n">
        <f aca="false">'Daily Data'!R3784</f>
        <v>-0.00224244712048919</v>
      </c>
    </row>
    <row r="3786" customFormat="false" ht="15" hidden="false" customHeight="false" outlineLevel="0" collapsed="false">
      <c r="A3786" s="11" t="n">
        <f aca="false">'Daily Data'!O3785</f>
        <v>-0.000948764830371805</v>
      </c>
      <c r="C3786" s="11" t="n">
        <f aca="false">'Daily Data'!P3785</f>
        <v>0.00192732732732743</v>
      </c>
      <c r="E3786" s="11" t="n">
        <f aca="false">'Daily Data'!Q3785</f>
        <v>-0.0021342945627955</v>
      </c>
      <c r="G3786" s="11" t="n">
        <f aca="false">'Daily Data'!R3785</f>
        <v>0.000566734211415023</v>
      </c>
      <c r="I3786" s="11" t="n">
        <f aca="false">'Daily Data'!O3785</f>
        <v>-0.000948764830371805</v>
      </c>
      <c r="J3786" s="11" t="n">
        <f aca="false">'Daily Data'!P3785</f>
        <v>0.00192732732732743</v>
      </c>
      <c r="L3786" s="11" t="n">
        <f aca="false">'Daily Data'!O3785</f>
        <v>-0.000948764830371805</v>
      </c>
      <c r="M3786" s="11" t="n">
        <f aca="false">'Daily Data'!Q3785</f>
        <v>-0.0021342945627955</v>
      </c>
      <c r="O3786" s="11" t="n">
        <f aca="false">'Daily Data'!O3785</f>
        <v>-0.000948764830371805</v>
      </c>
      <c r="P3786" s="11" t="n">
        <f aca="false">'Daily Data'!R3785</f>
        <v>0.000566734211415023</v>
      </c>
      <c r="R3786" s="11" t="n">
        <f aca="false">'Daily Data'!P3785</f>
        <v>0.00192732732732743</v>
      </c>
      <c r="S3786" s="11" t="n">
        <f aca="false">'Daily Data'!Q3785</f>
        <v>-0.0021342945627955</v>
      </c>
      <c r="U3786" s="11" t="n">
        <f aca="false">'Daily Data'!P3785</f>
        <v>0.00192732732732743</v>
      </c>
      <c r="V3786" s="11" t="n">
        <f aca="false">'Daily Data'!R3785</f>
        <v>0.000566734211415023</v>
      </c>
      <c r="X3786" s="11" t="n">
        <f aca="false">'Daily Data'!Q3785</f>
        <v>-0.0021342945627955</v>
      </c>
      <c r="Y3786" s="11" t="n">
        <f aca="false">'Daily Data'!R3785</f>
        <v>0.000566734211415023</v>
      </c>
      <c r="AA3786" s="11" t="n">
        <f aca="false">'Daily Data'!O3785</f>
        <v>-0.000948764830371805</v>
      </c>
      <c r="AB3786" s="11" t="n">
        <f aca="false">'Daily Data'!P3785</f>
        <v>0.00192732732732743</v>
      </c>
      <c r="AC3786" s="11" t="n">
        <f aca="false">'Daily Data'!Q3785</f>
        <v>-0.0021342945627955</v>
      </c>
      <c r="AE3786" s="11" t="n">
        <f aca="false">'Daily Data'!O3785</f>
        <v>-0.000948764830371805</v>
      </c>
      <c r="AF3786" s="11" t="n">
        <f aca="false">'Daily Data'!P3785</f>
        <v>0.00192732732732743</v>
      </c>
      <c r="AG3786" s="11" t="n">
        <f aca="false">'Daily Data'!R3785</f>
        <v>0.000566734211415023</v>
      </c>
      <c r="AI3786" s="11" t="n">
        <f aca="false">'Daily Data'!O3785</f>
        <v>-0.000948764830371805</v>
      </c>
      <c r="AJ3786" s="11" t="n">
        <f aca="false">'Daily Data'!Q3785</f>
        <v>-0.0021342945627955</v>
      </c>
      <c r="AK3786" s="11" t="n">
        <f aca="false">'Daily Data'!R3785</f>
        <v>0.000566734211415023</v>
      </c>
      <c r="AM3786" s="11" t="n">
        <f aca="false">'Daily Data'!P3785</f>
        <v>0.00192732732732743</v>
      </c>
      <c r="AN3786" s="11" t="n">
        <f aca="false">'Daily Data'!Q3785</f>
        <v>-0.0021342945627955</v>
      </c>
      <c r="AO3786" s="11" t="n">
        <f aca="false">'Daily Data'!R3785</f>
        <v>0.000566734211415023</v>
      </c>
      <c r="AQ3786" s="11" t="n">
        <f aca="false">'Daily Data'!O3785</f>
        <v>-0.000948764830371805</v>
      </c>
      <c r="AR3786" s="11" t="n">
        <f aca="false">'Daily Data'!P3785</f>
        <v>0.00192732732732743</v>
      </c>
      <c r="AS3786" s="11" t="n">
        <f aca="false">'Daily Data'!Q3785</f>
        <v>-0.0021342945627955</v>
      </c>
      <c r="AT3786" s="11" t="n">
        <f aca="false">'Daily Data'!R3785</f>
        <v>0.000566734211415023</v>
      </c>
    </row>
    <row r="3787" customFormat="false" ht="15" hidden="false" customHeight="false" outlineLevel="0" collapsed="false">
      <c r="A3787" s="11" t="n">
        <f aca="false">'Daily Data'!O3786</f>
        <v>0.00173631173674145</v>
      </c>
      <c r="C3787" s="11" t="n">
        <f aca="false">'Daily Data'!P3786</f>
        <v>0.00109784383888418</v>
      </c>
      <c r="E3787" s="11" t="n">
        <f aca="false">'Daily Data'!Q3786</f>
        <v>0.00477398495395449</v>
      </c>
      <c r="G3787" s="11" t="n">
        <f aca="false">'Daily Data'!R3786</f>
        <v>0.00217160144667279</v>
      </c>
      <c r="I3787" s="11" t="n">
        <f aca="false">'Daily Data'!O3786</f>
        <v>0.00173631173674145</v>
      </c>
      <c r="J3787" s="11" t="n">
        <f aca="false">'Daily Data'!P3786</f>
        <v>0.00109784383888418</v>
      </c>
      <c r="L3787" s="11" t="n">
        <f aca="false">'Daily Data'!O3786</f>
        <v>0.00173631173674145</v>
      </c>
      <c r="M3787" s="11" t="n">
        <f aca="false">'Daily Data'!Q3786</f>
        <v>0.00477398495395449</v>
      </c>
      <c r="O3787" s="11" t="n">
        <f aca="false">'Daily Data'!O3786</f>
        <v>0.00173631173674145</v>
      </c>
      <c r="P3787" s="11" t="n">
        <f aca="false">'Daily Data'!R3786</f>
        <v>0.00217160144667279</v>
      </c>
      <c r="R3787" s="11" t="n">
        <f aca="false">'Daily Data'!P3786</f>
        <v>0.00109784383888418</v>
      </c>
      <c r="S3787" s="11" t="n">
        <f aca="false">'Daily Data'!Q3786</f>
        <v>0.00477398495395449</v>
      </c>
      <c r="U3787" s="11" t="n">
        <f aca="false">'Daily Data'!P3786</f>
        <v>0.00109784383888418</v>
      </c>
      <c r="V3787" s="11" t="n">
        <f aca="false">'Daily Data'!R3786</f>
        <v>0.00217160144667279</v>
      </c>
      <c r="X3787" s="11" t="n">
        <f aca="false">'Daily Data'!Q3786</f>
        <v>0.00477398495395449</v>
      </c>
      <c r="Y3787" s="11" t="n">
        <f aca="false">'Daily Data'!R3786</f>
        <v>0.00217160144667279</v>
      </c>
      <c r="AA3787" s="11" t="n">
        <f aca="false">'Daily Data'!O3786</f>
        <v>0.00173631173674145</v>
      </c>
      <c r="AB3787" s="11" t="n">
        <f aca="false">'Daily Data'!P3786</f>
        <v>0.00109784383888418</v>
      </c>
      <c r="AC3787" s="11" t="n">
        <f aca="false">'Daily Data'!Q3786</f>
        <v>0.00477398495395449</v>
      </c>
      <c r="AE3787" s="11" t="n">
        <f aca="false">'Daily Data'!O3786</f>
        <v>0.00173631173674145</v>
      </c>
      <c r="AF3787" s="11" t="n">
        <f aca="false">'Daily Data'!P3786</f>
        <v>0.00109784383888418</v>
      </c>
      <c r="AG3787" s="11" t="n">
        <f aca="false">'Daily Data'!R3786</f>
        <v>0.00217160144667279</v>
      </c>
      <c r="AI3787" s="11" t="n">
        <f aca="false">'Daily Data'!O3786</f>
        <v>0.00173631173674145</v>
      </c>
      <c r="AJ3787" s="11" t="n">
        <f aca="false">'Daily Data'!Q3786</f>
        <v>0.00477398495395449</v>
      </c>
      <c r="AK3787" s="11" t="n">
        <f aca="false">'Daily Data'!R3786</f>
        <v>0.00217160144667279</v>
      </c>
      <c r="AM3787" s="11" t="n">
        <f aca="false">'Daily Data'!P3786</f>
        <v>0.00109784383888418</v>
      </c>
      <c r="AN3787" s="11" t="n">
        <f aca="false">'Daily Data'!Q3786</f>
        <v>0.00477398495395449</v>
      </c>
      <c r="AO3787" s="11" t="n">
        <f aca="false">'Daily Data'!R3786</f>
        <v>0.00217160144667279</v>
      </c>
      <c r="AQ3787" s="11" t="n">
        <f aca="false">'Daily Data'!O3786</f>
        <v>0.00173631173674145</v>
      </c>
      <c r="AR3787" s="11" t="n">
        <f aca="false">'Daily Data'!P3786</f>
        <v>0.00109784383888418</v>
      </c>
      <c r="AS3787" s="11" t="n">
        <f aca="false">'Daily Data'!Q3786</f>
        <v>0.00477398495395449</v>
      </c>
      <c r="AT3787" s="11" t="n">
        <f aca="false">'Daily Data'!R3786</f>
        <v>0.00217160144667279</v>
      </c>
    </row>
    <row r="3788" customFormat="false" ht="15" hidden="false" customHeight="false" outlineLevel="0" collapsed="false">
      <c r="A3788" s="11" t="n">
        <f aca="false">'Daily Data'!O3787</f>
        <v>-0.00365485999643304</v>
      </c>
      <c r="C3788" s="11" t="n">
        <f aca="false">'Daily Data'!P3787</f>
        <v>-0.0200746620928638</v>
      </c>
      <c r="E3788" s="11" t="n">
        <f aca="false">'Daily Data'!Q3787</f>
        <v>-0.0197481125156928</v>
      </c>
      <c r="G3788" s="11" t="n">
        <f aca="false">'Daily Data'!R3787</f>
        <v>-0.00361132437152971</v>
      </c>
      <c r="I3788" s="11" t="n">
        <f aca="false">'Daily Data'!O3787</f>
        <v>-0.00365485999643304</v>
      </c>
      <c r="J3788" s="11" t="n">
        <f aca="false">'Daily Data'!P3787</f>
        <v>-0.0200746620928638</v>
      </c>
      <c r="L3788" s="11" t="n">
        <f aca="false">'Daily Data'!O3787</f>
        <v>-0.00365485999643304</v>
      </c>
      <c r="M3788" s="11" t="n">
        <f aca="false">'Daily Data'!Q3787</f>
        <v>-0.0197481125156928</v>
      </c>
      <c r="O3788" s="11" t="n">
        <f aca="false">'Daily Data'!O3787</f>
        <v>-0.00365485999643304</v>
      </c>
      <c r="P3788" s="11" t="n">
        <f aca="false">'Daily Data'!R3787</f>
        <v>-0.00361132437152971</v>
      </c>
      <c r="R3788" s="11" t="n">
        <f aca="false">'Daily Data'!P3787</f>
        <v>-0.0200746620928638</v>
      </c>
      <c r="S3788" s="11" t="n">
        <f aca="false">'Daily Data'!Q3787</f>
        <v>-0.0197481125156928</v>
      </c>
      <c r="U3788" s="11" t="n">
        <f aca="false">'Daily Data'!P3787</f>
        <v>-0.0200746620928638</v>
      </c>
      <c r="V3788" s="11" t="n">
        <f aca="false">'Daily Data'!R3787</f>
        <v>-0.00361132437152971</v>
      </c>
      <c r="X3788" s="11" t="n">
        <f aca="false">'Daily Data'!Q3787</f>
        <v>-0.0197481125156928</v>
      </c>
      <c r="Y3788" s="11" t="n">
        <f aca="false">'Daily Data'!R3787</f>
        <v>-0.00361132437152971</v>
      </c>
      <c r="AA3788" s="11" t="n">
        <f aca="false">'Daily Data'!O3787</f>
        <v>-0.00365485999643304</v>
      </c>
      <c r="AB3788" s="11" t="n">
        <f aca="false">'Daily Data'!P3787</f>
        <v>-0.0200746620928638</v>
      </c>
      <c r="AC3788" s="11" t="n">
        <f aca="false">'Daily Data'!Q3787</f>
        <v>-0.0197481125156928</v>
      </c>
      <c r="AE3788" s="11" t="n">
        <f aca="false">'Daily Data'!O3787</f>
        <v>-0.00365485999643304</v>
      </c>
      <c r="AF3788" s="11" t="n">
        <f aca="false">'Daily Data'!P3787</f>
        <v>-0.0200746620928638</v>
      </c>
      <c r="AG3788" s="11" t="n">
        <f aca="false">'Daily Data'!R3787</f>
        <v>-0.00361132437152971</v>
      </c>
      <c r="AI3788" s="11" t="n">
        <f aca="false">'Daily Data'!O3787</f>
        <v>-0.00365485999643304</v>
      </c>
      <c r="AJ3788" s="11" t="n">
        <f aca="false">'Daily Data'!Q3787</f>
        <v>-0.0197481125156928</v>
      </c>
      <c r="AK3788" s="11" t="n">
        <f aca="false">'Daily Data'!R3787</f>
        <v>-0.00361132437152971</v>
      </c>
      <c r="AM3788" s="11" t="n">
        <f aca="false">'Daily Data'!P3787</f>
        <v>-0.0200746620928638</v>
      </c>
      <c r="AN3788" s="11" t="n">
        <f aca="false">'Daily Data'!Q3787</f>
        <v>-0.0197481125156928</v>
      </c>
      <c r="AO3788" s="11" t="n">
        <f aca="false">'Daily Data'!R3787</f>
        <v>-0.00361132437152971</v>
      </c>
      <c r="AQ3788" s="11" t="n">
        <f aca="false">'Daily Data'!O3787</f>
        <v>-0.00365485999643304</v>
      </c>
      <c r="AR3788" s="11" t="n">
        <f aca="false">'Daily Data'!P3787</f>
        <v>-0.0200746620928638</v>
      </c>
      <c r="AS3788" s="11" t="n">
        <f aca="false">'Daily Data'!Q3787</f>
        <v>-0.0197481125156928</v>
      </c>
      <c r="AT3788" s="11" t="n">
        <f aca="false">'Daily Data'!R3787</f>
        <v>-0.00361132437152971</v>
      </c>
    </row>
    <row r="3789" customFormat="false" ht="15" hidden="false" customHeight="false" outlineLevel="0" collapsed="false">
      <c r="A3789" s="11" t="n">
        <f aca="false">'Daily Data'!O3788</f>
        <v>0.00894164432190943</v>
      </c>
      <c r="C3789" s="11" t="n">
        <f aca="false">'Daily Data'!P3788</f>
        <v>0.0112201699535032</v>
      </c>
      <c r="E3789" s="11" t="n">
        <f aca="false">'Daily Data'!Q3788</f>
        <v>0.0109526028575957</v>
      </c>
      <c r="G3789" s="11" t="n">
        <f aca="false">'Daily Data'!R3788</f>
        <v>0.0135828659993819</v>
      </c>
      <c r="I3789" s="11" t="n">
        <f aca="false">'Daily Data'!O3788</f>
        <v>0.00894164432190943</v>
      </c>
      <c r="J3789" s="11" t="n">
        <f aca="false">'Daily Data'!P3788</f>
        <v>0.0112201699535032</v>
      </c>
      <c r="L3789" s="11" t="n">
        <f aca="false">'Daily Data'!O3788</f>
        <v>0.00894164432190943</v>
      </c>
      <c r="M3789" s="11" t="n">
        <f aca="false">'Daily Data'!Q3788</f>
        <v>0.0109526028575957</v>
      </c>
      <c r="O3789" s="11" t="n">
        <f aca="false">'Daily Data'!O3788</f>
        <v>0.00894164432190943</v>
      </c>
      <c r="P3789" s="11" t="n">
        <f aca="false">'Daily Data'!R3788</f>
        <v>0.0135828659993819</v>
      </c>
      <c r="R3789" s="11" t="n">
        <f aca="false">'Daily Data'!P3788</f>
        <v>0.0112201699535032</v>
      </c>
      <c r="S3789" s="11" t="n">
        <f aca="false">'Daily Data'!Q3788</f>
        <v>0.0109526028575957</v>
      </c>
      <c r="U3789" s="11" t="n">
        <f aca="false">'Daily Data'!P3788</f>
        <v>0.0112201699535032</v>
      </c>
      <c r="V3789" s="11" t="n">
        <f aca="false">'Daily Data'!R3788</f>
        <v>0.0135828659993819</v>
      </c>
      <c r="X3789" s="11" t="n">
        <f aca="false">'Daily Data'!Q3788</f>
        <v>0.0109526028575957</v>
      </c>
      <c r="Y3789" s="11" t="n">
        <f aca="false">'Daily Data'!R3788</f>
        <v>0.0135828659993819</v>
      </c>
      <c r="AA3789" s="11" t="n">
        <f aca="false">'Daily Data'!O3788</f>
        <v>0.00894164432190943</v>
      </c>
      <c r="AB3789" s="11" t="n">
        <f aca="false">'Daily Data'!P3788</f>
        <v>0.0112201699535032</v>
      </c>
      <c r="AC3789" s="11" t="n">
        <f aca="false">'Daily Data'!Q3788</f>
        <v>0.0109526028575957</v>
      </c>
      <c r="AE3789" s="11" t="n">
        <f aca="false">'Daily Data'!O3788</f>
        <v>0.00894164432190943</v>
      </c>
      <c r="AF3789" s="11" t="n">
        <f aca="false">'Daily Data'!P3788</f>
        <v>0.0112201699535032</v>
      </c>
      <c r="AG3789" s="11" t="n">
        <f aca="false">'Daily Data'!R3788</f>
        <v>0.0135828659993819</v>
      </c>
      <c r="AI3789" s="11" t="n">
        <f aca="false">'Daily Data'!O3788</f>
        <v>0.00894164432190943</v>
      </c>
      <c r="AJ3789" s="11" t="n">
        <f aca="false">'Daily Data'!Q3788</f>
        <v>0.0109526028575957</v>
      </c>
      <c r="AK3789" s="11" t="n">
        <f aca="false">'Daily Data'!R3788</f>
        <v>0.0135828659993819</v>
      </c>
      <c r="AM3789" s="11" t="n">
        <f aca="false">'Daily Data'!P3788</f>
        <v>0.0112201699535032</v>
      </c>
      <c r="AN3789" s="11" t="n">
        <f aca="false">'Daily Data'!Q3788</f>
        <v>0.0109526028575957</v>
      </c>
      <c r="AO3789" s="11" t="n">
        <f aca="false">'Daily Data'!R3788</f>
        <v>0.0135828659993819</v>
      </c>
      <c r="AQ3789" s="11" t="n">
        <f aca="false">'Daily Data'!O3788</f>
        <v>0.00894164432190943</v>
      </c>
      <c r="AR3789" s="11" t="n">
        <f aca="false">'Daily Data'!P3788</f>
        <v>0.0112201699535032</v>
      </c>
      <c r="AS3789" s="11" t="n">
        <f aca="false">'Daily Data'!Q3788</f>
        <v>0.0109526028575957</v>
      </c>
      <c r="AT3789" s="11" t="n">
        <f aca="false">'Daily Data'!R3788</f>
        <v>0.0135828659993819</v>
      </c>
    </row>
    <row r="3790" customFormat="false" ht="15" hidden="false" customHeight="false" outlineLevel="0" collapsed="false">
      <c r="A3790" s="11" t="n">
        <f aca="false">'Daily Data'!O3789</f>
        <v>-0.000841461449692036</v>
      </c>
      <c r="C3790" s="11" t="n">
        <f aca="false">'Daily Data'!P3789</f>
        <v>0.00388139809382877</v>
      </c>
      <c r="E3790" s="11" t="n">
        <f aca="false">'Daily Data'!Q3789</f>
        <v>0.0040042758681242</v>
      </c>
      <c r="G3790" s="11" t="n">
        <f aca="false">'Daily Data'!R3789</f>
        <v>-0.00293635104567495</v>
      </c>
      <c r="I3790" s="11" t="n">
        <f aca="false">'Daily Data'!O3789</f>
        <v>-0.000841461449692036</v>
      </c>
      <c r="J3790" s="11" t="n">
        <f aca="false">'Daily Data'!P3789</f>
        <v>0.00388139809382877</v>
      </c>
      <c r="L3790" s="11" t="n">
        <f aca="false">'Daily Data'!O3789</f>
        <v>-0.000841461449692036</v>
      </c>
      <c r="M3790" s="11" t="n">
        <f aca="false">'Daily Data'!Q3789</f>
        <v>0.0040042758681242</v>
      </c>
      <c r="O3790" s="11" t="n">
        <f aca="false">'Daily Data'!O3789</f>
        <v>-0.000841461449692036</v>
      </c>
      <c r="P3790" s="11" t="n">
        <f aca="false">'Daily Data'!R3789</f>
        <v>-0.00293635104567495</v>
      </c>
      <c r="R3790" s="11" t="n">
        <f aca="false">'Daily Data'!P3789</f>
        <v>0.00388139809382877</v>
      </c>
      <c r="S3790" s="11" t="n">
        <f aca="false">'Daily Data'!Q3789</f>
        <v>0.0040042758681242</v>
      </c>
      <c r="U3790" s="11" t="n">
        <f aca="false">'Daily Data'!P3789</f>
        <v>0.00388139809382877</v>
      </c>
      <c r="V3790" s="11" t="n">
        <f aca="false">'Daily Data'!R3789</f>
        <v>-0.00293635104567495</v>
      </c>
      <c r="X3790" s="11" t="n">
        <f aca="false">'Daily Data'!Q3789</f>
        <v>0.0040042758681242</v>
      </c>
      <c r="Y3790" s="11" t="n">
        <f aca="false">'Daily Data'!R3789</f>
        <v>-0.00293635104567495</v>
      </c>
      <c r="AA3790" s="11" t="n">
        <f aca="false">'Daily Data'!O3789</f>
        <v>-0.000841461449692036</v>
      </c>
      <c r="AB3790" s="11" t="n">
        <f aca="false">'Daily Data'!P3789</f>
        <v>0.00388139809382877</v>
      </c>
      <c r="AC3790" s="11" t="n">
        <f aca="false">'Daily Data'!Q3789</f>
        <v>0.0040042758681242</v>
      </c>
      <c r="AE3790" s="11" t="n">
        <f aca="false">'Daily Data'!O3789</f>
        <v>-0.000841461449692036</v>
      </c>
      <c r="AF3790" s="11" t="n">
        <f aca="false">'Daily Data'!P3789</f>
        <v>0.00388139809382877</v>
      </c>
      <c r="AG3790" s="11" t="n">
        <f aca="false">'Daily Data'!R3789</f>
        <v>-0.00293635104567495</v>
      </c>
      <c r="AI3790" s="11" t="n">
        <f aca="false">'Daily Data'!O3789</f>
        <v>-0.000841461449692036</v>
      </c>
      <c r="AJ3790" s="11" t="n">
        <f aca="false">'Daily Data'!Q3789</f>
        <v>0.0040042758681242</v>
      </c>
      <c r="AK3790" s="11" t="n">
        <f aca="false">'Daily Data'!R3789</f>
        <v>-0.00293635104567495</v>
      </c>
      <c r="AM3790" s="11" t="n">
        <f aca="false">'Daily Data'!P3789</f>
        <v>0.00388139809382877</v>
      </c>
      <c r="AN3790" s="11" t="n">
        <f aca="false">'Daily Data'!Q3789</f>
        <v>0.0040042758681242</v>
      </c>
      <c r="AO3790" s="11" t="n">
        <f aca="false">'Daily Data'!R3789</f>
        <v>-0.00293635104567495</v>
      </c>
      <c r="AQ3790" s="11" t="n">
        <f aca="false">'Daily Data'!O3789</f>
        <v>-0.000841461449692036</v>
      </c>
      <c r="AR3790" s="11" t="n">
        <f aca="false">'Daily Data'!P3789</f>
        <v>0.00388139809382877</v>
      </c>
      <c r="AS3790" s="11" t="n">
        <f aca="false">'Daily Data'!Q3789</f>
        <v>0.0040042758681242</v>
      </c>
      <c r="AT3790" s="11" t="n">
        <f aca="false">'Daily Data'!R3789</f>
        <v>-0.00293635104567495</v>
      </c>
    </row>
    <row r="3791" customFormat="false" ht="15" hidden="false" customHeight="false" outlineLevel="0" collapsed="false">
      <c r="A3791" s="11" t="n">
        <f aca="false">'Daily Data'!O3790</f>
        <v>0.000123945118179105</v>
      </c>
      <c r="C3791" s="11" t="n">
        <f aca="false">'Daily Data'!P3790</f>
        <v>-0.00304352838979698</v>
      </c>
      <c r="E3791" s="11" t="n">
        <f aca="false">'Daily Data'!Q3790</f>
        <v>-0.00326379974371875</v>
      </c>
      <c r="G3791" s="11" t="n">
        <f aca="false">'Daily Data'!R3790</f>
        <v>0.00673561190214884</v>
      </c>
      <c r="I3791" s="11" t="n">
        <f aca="false">'Daily Data'!O3790</f>
        <v>0.000123945118179105</v>
      </c>
      <c r="J3791" s="11" t="n">
        <f aca="false">'Daily Data'!P3790</f>
        <v>-0.00304352838979698</v>
      </c>
      <c r="L3791" s="11" t="n">
        <f aca="false">'Daily Data'!O3790</f>
        <v>0.000123945118179105</v>
      </c>
      <c r="M3791" s="11" t="n">
        <f aca="false">'Daily Data'!Q3790</f>
        <v>-0.00326379974371875</v>
      </c>
      <c r="O3791" s="11" t="n">
        <f aca="false">'Daily Data'!O3790</f>
        <v>0.000123945118179105</v>
      </c>
      <c r="P3791" s="11" t="n">
        <f aca="false">'Daily Data'!R3790</f>
        <v>0.00673561190214884</v>
      </c>
      <c r="R3791" s="11" t="n">
        <f aca="false">'Daily Data'!P3790</f>
        <v>-0.00304352838979698</v>
      </c>
      <c r="S3791" s="11" t="n">
        <f aca="false">'Daily Data'!Q3790</f>
        <v>-0.00326379974371875</v>
      </c>
      <c r="U3791" s="11" t="n">
        <f aca="false">'Daily Data'!P3790</f>
        <v>-0.00304352838979698</v>
      </c>
      <c r="V3791" s="11" t="n">
        <f aca="false">'Daily Data'!R3790</f>
        <v>0.00673561190214884</v>
      </c>
      <c r="X3791" s="11" t="n">
        <f aca="false">'Daily Data'!Q3790</f>
        <v>-0.00326379974371875</v>
      </c>
      <c r="Y3791" s="11" t="n">
        <f aca="false">'Daily Data'!R3790</f>
        <v>0.00673561190214884</v>
      </c>
      <c r="AA3791" s="11" t="n">
        <f aca="false">'Daily Data'!O3790</f>
        <v>0.000123945118179105</v>
      </c>
      <c r="AB3791" s="11" t="n">
        <f aca="false">'Daily Data'!P3790</f>
        <v>-0.00304352838979698</v>
      </c>
      <c r="AC3791" s="11" t="n">
        <f aca="false">'Daily Data'!Q3790</f>
        <v>-0.00326379974371875</v>
      </c>
      <c r="AE3791" s="11" t="n">
        <f aca="false">'Daily Data'!O3790</f>
        <v>0.000123945118179105</v>
      </c>
      <c r="AF3791" s="11" t="n">
        <f aca="false">'Daily Data'!P3790</f>
        <v>-0.00304352838979698</v>
      </c>
      <c r="AG3791" s="11" t="n">
        <f aca="false">'Daily Data'!R3790</f>
        <v>0.00673561190214884</v>
      </c>
      <c r="AI3791" s="11" t="n">
        <f aca="false">'Daily Data'!O3790</f>
        <v>0.000123945118179105</v>
      </c>
      <c r="AJ3791" s="11" t="n">
        <f aca="false">'Daily Data'!Q3790</f>
        <v>-0.00326379974371875</v>
      </c>
      <c r="AK3791" s="11" t="n">
        <f aca="false">'Daily Data'!R3790</f>
        <v>0.00673561190214884</v>
      </c>
      <c r="AM3791" s="11" t="n">
        <f aca="false">'Daily Data'!P3790</f>
        <v>-0.00304352838979698</v>
      </c>
      <c r="AN3791" s="11" t="n">
        <f aca="false">'Daily Data'!Q3790</f>
        <v>-0.00326379974371875</v>
      </c>
      <c r="AO3791" s="11" t="n">
        <f aca="false">'Daily Data'!R3790</f>
        <v>0.00673561190214884</v>
      </c>
      <c r="AQ3791" s="11" t="n">
        <f aca="false">'Daily Data'!O3790</f>
        <v>0.000123945118179105</v>
      </c>
      <c r="AR3791" s="11" t="n">
        <f aca="false">'Daily Data'!P3790</f>
        <v>-0.00304352838979698</v>
      </c>
      <c r="AS3791" s="11" t="n">
        <f aca="false">'Daily Data'!Q3790</f>
        <v>-0.00326379974371875</v>
      </c>
      <c r="AT3791" s="11" t="n">
        <f aca="false">'Daily Data'!R3790</f>
        <v>0.00673561190214884</v>
      </c>
    </row>
    <row r="3792" customFormat="false" ht="15" hidden="false" customHeight="false" outlineLevel="0" collapsed="false">
      <c r="A3792" s="11" t="n">
        <f aca="false">'Daily Data'!O3791</f>
        <v>-0.00155383808377867</v>
      </c>
      <c r="C3792" s="11" t="n">
        <f aca="false">'Daily Data'!P3791</f>
        <v>-0.00194384552083475</v>
      </c>
      <c r="E3792" s="11" t="n">
        <f aca="false">'Daily Data'!Q3791</f>
        <v>-0.00186442671823388</v>
      </c>
      <c r="G3792" s="11" t="n">
        <f aca="false">'Daily Data'!R3791</f>
        <v>0.00878865027386717</v>
      </c>
      <c r="I3792" s="11" t="n">
        <f aca="false">'Daily Data'!O3791</f>
        <v>-0.00155383808377867</v>
      </c>
      <c r="J3792" s="11" t="n">
        <f aca="false">'Daily Data'!P3791</f>
        <v>-0.00194384552083475</v>
      </c>
      <c r="L3792" s="11" t="n">
        <f aca="false">'Daily Data'!O3791</f>
        <v>-0.00155383808377867</v>
      </c>
      <c r="M3792" s="11" t="n">
        <f aca="false">'Daily Data'!Q3791</f>
        <v>-0.00186442671823388</v>
      </c>
      <c r="O3792" s="11" t="n">
        <f aca="false">'Daily Data'!O3791</f>
        <v>-0.00155383808377867</v>
      </c>
      <c r="P3792" s="11" t="n">
        <f aca="false">'Daily Data'!R3791</f>
        <v>0.00878865027386717</v>
      </c>
      <c r="R3792" s="11" t="n">
        <f aca="false">'Daily Data'!P3791</f>
        <v>-0.00194384552083475</v>
      </c>
      <c r="S3792" s="11" t="n">
        <f aca="false">'Daily Data'!Q3791</f>
        <v>-0.00186442671823388</v>
      </c>
      <c r="U3792" s="11" t="n">
        <f aca="false">'Daily Data'!P3791</f>
        <v>-0.00194384552083475</v>
      </c>
      <c r="V3792" s="11" t="n">
        <f aca="false">'Daily Data'!R3791</f>
        <v>0.00878865027386717</v>
      </c>
      <c r="X3792" s="11" t="n">
        <f aca="false">'Daily Data'!Q3791</f>
        <v>-0.00186442671823388</v>
      </c>
      <c r="Y3792" s="11" t="n">
        <f aca="false">'Daily Data'!R3791</f>
        <v>0.00878865027386717</v>
      </c>
      <c r="AA3792" s="11" t="n">
        <f aca="false">'Daily Data'!O3791</f>
        <v>-0.00155383808377867</v>
      </c>
      <c r="AB3792" s="11" t="n">
        <f aca="false">'Daily Data'!P3791</f>
        <v>-0.00194384552083475</v>
      </c>
      <c r="AC3792" s="11" t="n">
        <f aca="false">'Daily Data'!Q3791</f>
        <v>-0.00186442671823388</v>
      </c>
      <c r="AE3792" s="11" t="n">
        <f aca="false">'Daily Data'!O3791</f>
        <v>-0.00155383808377867</v>
      </c>
      <c r="AF3792" s="11" t="n">
        <f aca="false">'Daily Data'!P3791</f>
        <v>-0.00194384552083475</v>
      </c>
      <c r="AG3792" s="11" t="n">
        <f aca="false">'Daily Data'!R3791</f>
        <v>0.00878865027386717</v>
      </c>
      <c r="AI3792" s="11" t="n">
        <f aca="false">'Daily Data'!O3791</f>
        <v>-0.00155383808377867</v>
      </c>
      <c r="AJ3792" s="11" t="n">
        <f aca="false">'Daily Data'!Q3791</f>
        <v>-0.00186442671823388</v>
      </c>
      <c r="AK3792" s="11" t="n">
        <f aca="false">'Daily Data'!R3791</f>
        <v>0.00878865027386717</v>
      </c>
      <c r="AM3792" s="11" t="n">
        <f aca="false">'Daily Data'!P3791</f>
        <v>-0.00194384552083475</v>
      </c>
      <c r="AN3792" s="11" t="n">
        <f aca="false">'Daily Data'!Q3791</f>
        <v>-0.00186442671823388</v>
      </c>
      <c r="AO3792" s="11" t="n">
        <f aca="false">'Daily Data'!R3791</f>
        <v>0.00878865027386717</v>
      </c>
      <c r="AQ3792" s="11" t="n">
        <f aca="false">'Daily Data'!O3791</f>
        <v>-0.00155383808377867</v>
      </c>
      <c r="AR3792" s="11" t="n">
        <f aca="false">'Daily Data'!P3791</f>
        <v>-0.00194384552083475</v>
      </c>
      <c r="AS3792" s="11" t="n">
        <f aca="false">'Daily Data'!Q3791</f>
        <v>-0.00186442671823388</v>
      </c>
      <c r="AT3792" s="11" t="n">
        <f aca="false">'Daily Data'!R3791</f>
        <v>0.00878865027386717</v>
      </c>
    </row>
    <row r="3793" customFormat="false" ht="15" hidden="false" customHeight="false" outlineLevel="0" collapsed="false">
      <c r="A3793" s="11" t="n">
        <f aca="false">'Daily Data'!O3792</f>
        <v>0.00468150090666582</v>
      </c>
      <c r="C3793" s="11" t="n">
        <f aca="false">'Daily Data'!P3792</f>
        <v>0.00444126984126965</v>
      </c>
      <c r="E3793" s="11" t="n">
        <f aca="false">'Daily Data'!Q3792</f>
        <v>0.00429133859115201</v>
      </c>
      <c r="G3793" s="11" t="n">
        <f aca="false">'Daily Data'!R3792</f>
        <v>0.00614377970727183</v>
      </c>
      <c r="I3793" s="11" t="n">
        <f aca="false">'Daily Data'!O3792</f>
        <v>0.00468150090666582</v>
      </c>
      <c r="J3793" s="11" t="n">
        <f aca="false">'Daily Data'!P3792</f>
        <v>0.00444126984126965</v>
      </c>
      <c r="L3793" s="11" t="n">
        <f aca="false">'Daily Data'!O3792</f>
        <v>0.00468150090666582</v>
      </c>
      <c r="M3793" s="11" t="n">
        <f aca="false">'Daily Data'!Q3792</f>
        <v>0.00429133859115201</v>
      </c>
      <c r="O3793" s="11" t="n">
        <f aca="false">'Daily Data'!O3792</f>
        <v>0.00468150090666582</v>
      </c>
      <c r="P3793" s="11" t="n">
        <f aca="false">'Daily Data'!R3792</f>
        <v>0.00614377970727183</v>
      </c>
      <c r="R3793" s="11" t="n">
        <f aca="false">'Daily Data'!P3792</f>
        <v>0.00444126984126965</v>
      </c>
      <c r="S3793" s="11" t="n">
        <f aca="false">'Daily Data'!Q3792</f>
        <v>0.00429133859115201</v>
      </c>
      <c r="U3793" s="11" t="n">
        <f aca="false">'Daily Data'!P3792</f>
        <v>0.00444126984126965</v>
      </c>
      <c r="V3793" s="11" t="n">
        <f aca="false">'Daily Data'!R3792</f>
        <v>0.00614377970727183</v>
      </c>
      <c r="X3793" s="11" t="n">
        <f aca="false">'Daily Data'!Q3792</f>
        <v>0.00429133859115201</v>
      </c>
      <c r="Y3793" s="11" t="n">
        <f aca="false">'Daily Data'!R3792</f>
        <v>0.00614377970727183</v>
      </c>
      <c r="AA3793" s="11" t="n">
        <f aca="false">'Daily Data'!O3792</f>
        <v>0.00468150090666582</v>
      </c>
      <c r="AB3793" s="11" t="n">
        <f aca="false">'Daily Data'!P3792</f>
        <v>0.00444126984126965</v>
      </c>
      <c r="AC3793" s="11" t="n">
        <f aca="false">'Daily Data'!Q3792</f>
        <v>0.00429133859115201</v>
      </c>
      <c r="AE3793" s="11" t="n">
        <f aca="false">'Daily Data'!O3792</f>
        <v>0.00468150090666582</v>
      </c>
      <c r="AF3793" s="11" t="n">
        <f aca="false">'Daily Data'!P3792</f>
        <v>0.00444126984126965</v>
      </c>
      <c r="AG3793" s="11" t="n">
        <f aca="false">'Daily Data'!R3792</f>
        <v>0.00614377970727183</v>
      </c>
      <c r="AI3793" s="11" t="n">
        <f aca="false">'Daily Data'!O3792</f>
        <v>0.00468150090666582</v>
      </c>
      <c r="AJ3793" s="11" t="n">
        <f aca="false">'Daily Data'!Q3792</f>
        <v>0.00429133859115201</v>
      </c>
      <c r="AK3793" s="11" t="n">
        <f aca="false">'Daily Data'!R3792</f>
        <v>0.00614377970727183</v>
      </c>
      <c r="AM3793" s="11" t="n">
        <f aca="false">'Daily Data'!P3792</f>
        <v>0.00444126984126965</v>
      </c>
      <c r="AN3793" s="11" t="n">
        <f aca="false">'Daily Data'!Q3792</f>
        <v>0.00429133859115201</v>
      </c>
      <c r="AO3793" s="11" t="n">
        <f aca="false">'Daily Data'!R3792</f>
        <v>0.00614377970727183</v>
      </c>
      <c r="AQ3793" s="11" t="n">
        <f aca="false">'Daily Data'!O3792</f>
        <v>0.00468150090666582</v>
      </c>
      <c r="AR3793" s="11" t="n">
        <f aca="false">'Daily Data'!P3792</f>
        <v>0.00444126984126965</v>
      </c>
      <c r="AS3793" s="11" t="n">
        <f aca="false">'Daily Data'!Q3792</f>
        <v>0.00429133859115201</v>
      </c>
      <c r="AT3793" s="11" t="n">
        <f aca="false">'Daily Data'!R3792</f>
        <v>0.00614377970727183</v>
      </c>
    </row>
    <row r="3794" customFormat="false" ht="15" hidden="false" customHeight="false" outlineLevel="0" collapsed="false">
      <c r="A3794" s="11" t="n">
        <f aca="false">'Daily Data'!O3793</f>
        <v>0.00174538726803992</v>
      </c>
      <c r="C3794" s="11" t="n">
        <f aca="false">'Daily Data'!P3793</f>
        <v>-0.0116182188509621</v>
      </c>
      <c r="E3794" s="11" t="n">
        <f aca="false">'Daily Data'!Q3793</f>
        <v>-0.0114249942171958</v>
      </c>
      <c r="G3794" s="11" t="n">
        <f aca="false">'Daily Data'!R3793</f>
        <v>-0.00158492339803255</v>
      </c>
      <c r="I3794" s="11" t="n">
        <f aca="false">'Daily Data'!O3793</f>
        <v>0.00174538726803992</v>
      </c>
      <c r="J3794" s="11" t="n">
        <f aca="false">'Daily Data'!P3793</f>
        <v>-0.0116182188509621</v>
      </c>
      <c r="L3794" s="11" t="n">
        <f aca="false">'Daily Data'!O3793</f>
        <v>0.00174538726803992</v>
      </c>
      <c r="M3794" s="11" t="n">
        <f aca="false">'Daily Data'!Q3793</f>
        <v>-0.0114249942171958</v>
      </c>
      <c r="O3794" s="11" t="n">
        <f aca="false">'Daily Data'!O3793</f>
        <v>0.00174538726803992</v>
      </c>
      <c r="P3794" s="11" t="n">
        <f aca="false">'Daily Data'!R3793</f>
        <v>-0.00158492339803255</v>
      </c>
      <c r="R3794" s="11" t="n">
        <f aca="false">'Daily Data'!P3793</f>
        <v>-0.0116182188509621</v>
      </c>
      <c r="S3794" s="11" t="n">
        <f aca="false">'Daily Data'!Q3793</f>
        <v>-0.0114249942171958</v>
      </c>
      <c r="U3794" s="11" t="n">
        <f aca="false">'Daily Data'!P3793</f>
        <v>-0.0116182188509621</v>
      </c>
      <c r="V3794" s="11" t="n">
        <f aca="false">'Daily Data'!R3793</f>
        <v>-0.00158492339803255</v>
      </c>
      <c r="X3794" s="11" t="n">
        <f aca="false">'Daily Data'!Q3793</f>
        <v>-0.0114249942171958</v>
      </c>
      <c r="Y3794" s="11" t="n">
        <f aca="false">'Daily Data'!R3793</f>
        <v>-0.00158492339803255</v>
      </c>
      <c r="AA3794" s="11" t="n">
        <f aca="false">'Daily Data'!O3793</f>
        <v>0.00174538726803992</v>
      </c>
      <c r="AB3794" s="11" t="n">
        <f aca="false">'Daily Data'!P3793</f>
        <v>-0.0116182188509621</v>
      </c>
      <c r="AC3794" s="11" t="n">
        <f aca="false">'Daily Data'!Q3793</f>
        <v>-0.0114249942171958</v>
      </c>
      <c r="AE3794" s="11" t="n">
        <f aca="false">'Daily Data'!O3793</f>
        <v>0.00174538726803992</v>
      </c>
      <c r="AF3794" s="11" t="n">
        <f aca="false">'Daily Data'!P3793</f>
        <v>-0.0116182188509621</v>
      </c>
      <c r="AG3794" s="11" t="n">
        <f aca="false">'Daily Data'!R3793</f>
        <v>-0.00158492339803255</v>
      </c>
      <c r="AI3794" s="11" t="n">
        <f aca="false">'Daily Data'!O3793</f>
        <v>0.00174538726803992</v>
      </c>
      <c r="AJ3794" s="11" t="n">
        <f aca="false">'Daily Data'!Q3793</f>
        <v>-0.0114249942171958</v>
      </c>
      <c r="AK3794" s="11" t="n">
        <f aca="false">'Daily Data'!R3793</f>
        <v>-0.00158492339803255</v>
      </c>
      <c r="AM3794" s="11" t="n">
        <f aca="false">'Daily Data'!P3793</f>
        <v>-0.0116182188509621</v>
      </c>
      <c r="AN3794" s="11" t="n">
        <f aca="false">'Daily Data'!Q3793</f>
        <v>-0.0114249942171958</v>
      </c>
      <c r="AO3794" s="11" t="n">
        <f aca="false">'Daily Data'!R3793</f>
        <v>-0.00158492339803255</v>
      </c>
      <c r="AQ3794" s="11" t="n">
        <f aca="false">'Daily Data'!O3793</f>
        <v>0.00174538726803992</v>
      </c>
      <c r="AR3794" s="11" t="n">
        <f aca="false">'Daily Data'!P3793</f>
        <v>-0.0116182188509621</v>
      </c>
      <c r="AS3794" s="11" t="n">
        <f aca="false">'Daily Data'!Q3793</f>
        <v>-0.0114249942171958</v>
      </c>
      <c r="AT3794" s="11" t="n">
        <f aca="false">'Daily Data'!R3793</f>
        <v>-0.00158492339803255</v>
      </c>
    </row>
    <row r="3795" customFormat="false" ht="15" hidden="false" customHeight="false" outlineLevel="0" collapsed="false">
      <c r="A3795" s="11" t="n">
        <f aca="false">'Daily Data'!O3794</f>
        <v>0.00245065792907924</v>
      </c>
      <c r="C3795" s="11" t="n">
        <f aca="false">'Daily Data'!P3794</f>
        <v>-0.00559914550412603</v>
      </c>
      <c r="E3795" s="11" t="n">
        <f aca="false">'Daily Data'!Q3794</f>
        <v>-0.00552394864984511</v>
      </c>
      <c r="G3795" s="11" t="n">
        <f aca="false">'Daily Data'!R3794</f>
        <v>-0.00763106754443992</v>
      </c>
      <c r="I3795" s="11" t="n">
        <f aca="false">'Daily Data'!O3794</f>
        <v>0.00245065792907924</v>
      </c>
      <c r="J3795" s="11" t="n">
        <f aca="false">'Daily Data'!P3794</f>
        <v>-0.00559914550412603</v>
      </c>
      <c r="L3795" s="11" t="n">
        <f aca="false">'Daily Data'!O3794</f>
        <v>0.00245065792907924</v>
      </c>
      <c r="M3795" s="11" t="n">
        <f aca="false">'Daily Data'!Q3794</f>
        <v>-0.00552394864984511</v>
      </c>
      <c r="O3795" s="11" t="n">
        <f aca="false">'Daily Data'!O3794</f>
        <v>0.00245065792907924</v>
      </c>
      <c r="P3795" s="11" t="n">
        <f aca="false">'Daily Data'!R3794</f>
        <v>-0.00763106754443992</v>
      </c>
      <c r="R3795" s="11" t="n">
        <f aca="false">'Daily Data'!P3794</f>
        <v>-0.00559914550412603</v>
      </c>
      <c r="S3795" s="11" t="n">
        <f aca="false">'Daily Data'!Q3794</f>
        <v>-0.00552394864984511</v>
      </c>
      <c r="U3795" s="11" t="n">
        <f aca="false">'Daily Data'!P3794</f>
        <v>-0.00559914550412603</v>
      </c>
      <c r="V3795" s="11" t="n">
        <f aca="false">'Daily Data'!R3794</f>
        <v>-0.00763106754443992</v>
      </c>
      <c r="X3795" s="11" t="n">
        <f aca="false">'Daily Data'!Q3794</f>
        <v>-0.00552394864984511</v>
      </c>
      <c r="Y3795" s="11" t="n">
        <f aca="false">'Daily Data'!R3794</f>
        <v>-0.00763106754443992</v>
      </c>
      <c r="AA3795" s="11" t="n">
        <f aca="false">'Daily Data'!O3794</f>
        <v>0.00245065792907924</v>
      </c>
      <c r="AB3795" s="11" t="n">
        <f aca="false">'Daily Data'!P3794</f>
        <v>-0.00559914550412603</v>
      </c>
      <c r="AC3795" s="11" t="n">
        <f aca="false">'Daily Data'!Q3794</f>
        <v>-0.00552394864984511</v>
      </c>
      <c r="AE3795" s="11" t="n">
        <f aca="false">'Daily Data'!O3794</f>
        <v>0.00245065792907924</v>
      </c>
      <c r="AF3795" s="11" t="n">
        <f aca="false">'Daily Data'!P3794</f>
        <v>-0.00559914550412603</v>
      </c>
      <c r="AG3795" s="11" t="n">
        <f aca="false">'Daily Data'!R3794</f>
        <v>-0.00763106754443992</v>
      </c>
      <c r="AI3795" s="11" t="n">
        <f aca="false">'Daily Data'!O3794</f>
        <v>0.00245065792907924</v>
      </c>
      <c r="AJ3795" s="11" t="n">
        <f aca="false">'Daily Data'!Q3794</f>
        <v>-0.00552394864984511</v>
      </c>
      <c r="AK3795" s="11" t="n">
        <f aca="false">'Daily Data'!R3794</f>
        <v>-0.00763106754443992</v>
      </c>
      <c r="AM3795" s="11" t="n">
        <f aca="false">'Daily Data'!P3794</f>
        <v>-0.00559914550412603</v>
      </c>
      <c r="AN3795" s="11" t="n">
        <f aca="false">'Daily Data'!Q3794</f>
        <v>-0.00552394864984511</v>
      </c>
      <c r="AO3795" s="11" t="n">
        <f aca="false">'Daily Data'!R3794</f>
        <v>-0.00763106754443992</v>
      </c>
      <c r="AQ3795" s="11" t="n">
        <f aca="false">'Daily Data'!O3794</f>
        <v>0.00245065792907924</v>
      </c>
      <c r="AR3795" s="11" t="n">
        <f aca="false">'Daily Data'!P3794</f>
        <v>-0.00559914550412603</v>
      </c>
      <c r="AS3795" s="11" t="n">
        <f aca="false">'Daily Data'!Q3794</f>
        <v>-0.00552394864984511</v>
      </c>
      <c r="AT3795" s="11" t="n">
        <f aca="false">'Daily Data'!R3794</f>
        <v>-0.00763106754443992</v>
      </c>
    </row>
    <row r="3796" customFormat="false" ht="15" hidden="false" customHeight="false" outlineLevel="0" collapsed="false">
      <c r="A3796" s="11" t="n">
        <f aca="false">'Daily Data'!O3795</f>
        <v>-0.00204723547076484</v>
      </c>
      <c r="C3796" s="11" t="n">
        <f aca="false">'Daily Data'!P3795</f>
        <v>-0.00366102491268509</v>
      </c>
      <c r="E3796" s="11" t="n">
        <f aca="false">'Daily Data'!Q3795</f>
        <v>-0.0036659686282418</v>
      </c>
      <c r="G3796" s="11" t="n">
        <f aca="false">'Daily Data'!R3795</f>
        <v>-0.00120261036156426</v>
      </c>
      <c r="I3796" s="11" t="n">
        <f aca="false">'Daily Data'!O3795</f>
        <v>-0.00204723547076484</v>
      </c>
      <c r="J3796" s="11" t="n">
        <f aca="false">'Daily Data'!P3795</f>
        <v>-0.00366102491268509</v>
      </c>
      <c r="L3796" s="11" t="n">
        <f aca="false">'Daily Data'!O3795</f>
        <v>-0.00204723547076484</v>
      </c>
      <c r="M3796" s="11" t="n">
        <f aca="false">'Daily Data'!Q3795</f>
        <v>-0.0036659686282418</v>
      </c>
      <c r="O3796" s="11" t="n">
        <f aca="false">'Daily Data'!O3795</f>
        <v>-0.00204723547076484</v>
      </c>
      <c r="P3796" s="11" t="n">
        <f aca="false">'Daily Data'!R3795</f>
        <v>-0.00120261036156426</v>
      </c>
      <c r="R3796" s="11" t="n">
        <f aca="false">'Daily Data'!P3795</f>
        <v>-0.00366102491268509</v>
      </c>
      <c r="S3796" s="11" t="n">
        <f aca="false">'Daily Data'!Q3795</f>
        <v>-0.0036659686282418</v>
      </c>
      <c r="U3796" s="11" t="n">
        <f aca="false">'Daily Data'!P3795</f>
        <v>-0.00366102491268509</v>
      </c>
      <c r="V3796" s="11" t="n">
        <f aca="false">'Daily Data'!R3795</f>
        <v>-0.00120261036156426</v>
      </c>
      <c r="X3796" s="11" t="n">
        <f aca="false">'Daily Data'!Q3795</f>
        <v>-0.0036659686282418</v>
      </c>
      <c r="Y3796" s="11" t="n">
        <f aca="false">'Daily Data'!R3795</f>
        <v>-0.00120261036156426</v>
      </c>
      <c r="AA3796" s="11" t="n">
        <f aca="false">'Daily Data'!O3795</f>
        <v>-0.00204723547076484</v>
      </c>
      <c r="AB3796" s="11" t="n">
        <f aca="false">'Daily Data'!P3795</f>
        <v>-0.00366102491268509</v>
      </c>
      <c r="AC3796" s="11" t="n">
        <f aca="false">'Daily Data'!Q3795</f>
        <v>-0.0036659686282418</v>
      </c>
      <c r="AE3796" s="11" t="n">
        <f aca="false">'Daily Data'!O3795</f>
        <v>-0.00204723547076484</v>
      </c>
      <c r="AF3796" s="11" t="n">
        <f aca="false">'Daily Data'!P3795</f>
        <v>-0.00366102491268509</v>
      </c>
      <c r="AG3796" s="11" t="n">
        <f aca="false">'Daily Data'!R3795</f>
        <v>-0.00120261036156426</v>
      </c>
      <c r="AI3796" s="11" t="n">
        <f aca="false">'Daily Data'!O3795</f>
        <v>-0.00204723547076484</v>
      </c>
      <c r="AJ3796" s="11" t="n">
        <f aca="false">'Daily Data'!Q3795</f>
        <v>-0.0036659686282418</v>
      </c>
      <c r="AK3796" s="11" t="n">
        <f aca="false">'Daily Data'!R3795</f>
        <v>-0.00120261036156426</v>
      </c>
      <c r="AM3796" s="11" t="n">
        <f aca="false">'Daily Data'!P3795</f>
        <v>-0.00366102491268509</v>
      </c>
      <c r="AN3796" s="11" t="n">
        <f aca="false">'Daily Data'!Q3795</f>
        <v>-0.0036659686282418</v>
      </c>
      <c r="AO3796" s="11" t="n">
        <f aca="false">'Daily Data'!R3795</f>
        <v>-0.00120261036156426</v>
      </c>
      <c r="AQ3796" s="11" t="n">
        <f aca="false">'Daily Data'!O3795</f>
        <v>-0.00204723547076484</v>
      </c>
      <c r="AR3796" s="11" t="n">
        <f aca="false">'Daily Data'!P3795</f>
        <v>-0.00366102491268509</v>
      </c>
      <c r="AS3796" s="11" t="n">
        <f aca="false">'Daily Data'!Q3795</f>
        <v>-0.0036659686282418</v>
      </c>
      <c r="AT3796" s="11" t="n">
        <f aca="false">'Daily Data'!R3795</f>
        <v>-0.00120261036156426</v>
      </c>
    </row>
    <row r="3797" customFormat="false" ht="15" hidden="false" customHeight="false" outlineLevel="0" collapsed="false">
      <c r="A3797" s="11" t="n">
        <f aca="false">'Daily Data'!O3796</f>
        <v>-0.00561689027606176</v>
      </c>
      <c r="C3797" s="11" t="n">
        <f aca="false">'Daily Data'!P3796</f>
        <v>-0.0169136518694835</v>
      </c>
      <c r="E3797" s="11" t="n">
        <f aca="false">'Daily Data'!Q3796</f>
        <v>-0.0172356405690543</v>
      </c>
      <c r="G3797" s="11" t="n">
        <f aca="false">'Daily Data'!R3796</f>
        <v>-0.000637440165937296</v>
      </c>
      <c r="I3797" s="11" t="n">
        <f aca="false">'Daily Data'!O3796</f>
        <v>-0.00561689027606176</v>
      </c>
      <c r="J3797" s="11" t="n">
        <f aca="false">'Daily Data'!P3796</f>
        <v>-0.0169136518694835</v>
      </c>
      <c r="L3797" s="11" t="n">
        <f aca="false">'Daily Data'!O3796</f>
        <v>-0.00561689027606176</v>
      </c>
      <c r="M3797" s="11" t="n">
        <f aca="false">'Daily Data'!Q3796</f>
        <v>-0.0172356405690543</v>
      </c>
      <c r="O3797" s="11" t="n">
        <f aca="false">'Daily Data'!O3796</f>
        <v>-0.00561689027606176</v>
      </c>
      <c r="P3797" s="11" t="n">
        <f aca="false">'Daily Data'!R3796</f>
        <v>-0.000637440165937296</v>
      </c>
      <c r="R3797" s="11" t="n">
        <f aca="false">'Daily Data'!P3796</f>
        <v>-0.0169136518694835</v>
      </c>
      <c r="S3797" s="11" t="n">
        <f aca="false">'Daily Data'!Q3796</f>
        <v>-0.0172356405690543</v>
      </c>
      <c r="U3797" s="11" t="n">
        <f aca="false">'Daily Data'!P3796</f>
        <v>-0.0169136518694835</v>
      </c>
      <c r="V3797" s="11" t="n">
        <f aca="false">'Daily Data'!R3796</f>
        <v>-0.000637440165937296</v>
      </c>
      <c r="X3797" s="11" t="n">
        <f aca="false">'Daily Data'!Q3796</f>
        <v>-0.0172356405690543</v>
      </c>
      <c r="Y3797" s="11" t="n">
        <f aca="false">'Daily Data'!R3796</f>
        <v>-0.000637440165937296</v>
      </c>
      <c r="AA3797" s="11" t="n">
        <f aca="false">'Daily Data'!O3796</f>
        <v>-0.00561689027606176</v>
      </c>
      <c r="AB3797" s="11" t="n">
        <f aca="false">'Daily Data'!P3796</f>
        <v>-0.0169136518694835</v>
      </c>
      <c r="AC3797" s="11" t="n">
        <f aca="false">'Daily Data'!Q3796</f>
        <v>-0.0172356405690543</v>
      </c>
      <c r="AE3797" s="11" t="n">
        <f aca="false">'Daily Data'!O3796</f>
        <v>-0.00561689027606176</v>
      </c>
      <c r="AF3797" s="11" t="n">
        <f aca="false">'Daily Data'!P3796</f>
        <v>-0.0169136518694835</v>
      </c>
      <c r="AG3797" s="11" t="n">
        <f aca="false">'Daily Data'!R3796</f>
        <v>-0.000637440165937296</v>
      </c>
      <c r="AI3797" s="11" t="n">
        <f aca="false">'Daily Data'!O3796</f>
        <v>-0.00561689027606176</v>
      </c>
      <c r="AJ3797" s="11" t="n">
        <f aca="false">'Daily Data'!Q3796</f>
        <v>-0.0172356405690543</v>
      </c>
      <c r="AK3797" s="11" t="n">
        <f aca="false">'Daily Data'!R3796</f>
        <v>-0.000637440165937296</v>
      </c>
      <c r="AM3797" s="11" t="n">
        <f aca="false">'Daily Data'!P3796</f>
        <v>-0.0169136518694835</v>
      </c>
      <c r="AN3797" s="11" t="n">
        <f aca="false">'Daily Data'!Q3796</f>
        <v>-0.0172356405690543</v>
      </c>
      <c r="AO3797" s="11" t="n">
        <f aca="false">'Daily Data'!R3796</f>
        <v>-0.000637440165937296</v>
      </c>
      <c r="AQ3797" s="11" t="n">
        <f aca="false">'Daily Data'!O3796</f>
        <v>-0.00561689027606176</v>
      </c>
      <c r="AR3797" s="11" t="n">
        <f aca="false">'Daily Data'!P3796</f>
        <v>-0.0169136518694835</v>
      </c>
      <c r="AS3797" s="11" t="n">
        <f aca="false">'Daily Data'!Q3796</f>
        <v>-0.0172356405690543</v>
      </c>
      <c r="AT3797" s="11" t="n">
        <f aca="false">'Daily Data'!R3796</f>
        <v>-0.000637440165937296</v>
      </c>
    </row>
    <row r="3798" customFormat="false" ht="15" hidden="false" customHeight="false" outlineLevel="0" collapsed="false">
      <c r="A3798" s="11" t="n">
        <f aca="false">'Daily Data'!O3797</f>
        <v>-0.000333761522104557</v>
      </c>
      <c r="C3798" s="11" t="n">
        <f aca="false">'Daily Data'!P3797</f>
        <v>-0.0304732531985691</v>
      </c>
      <c r="E3798" s="11" t="n">
        <f aca="false">'Daily Data'!Q3797</f>
        <v>-0.0305134323622487</v>
      </c>
      <c r="G3798" s="11" t="n">
        <f aca="false">'Daily Data'!R3797</f>
        <v>0.0148565214331115</v>
      </c>
      <c r="I3798" s="11" t="n">
        <f aca="false">'Daily Data'!O3797</f>
        <v>-0.000333761522104557</v>
      </c>
      <c r="J3798" s="11" t="n">
        <f aca="false">'Daily Data'!P3797</f>
        <v>-0.0304732531985691</v>
      </c>
      <c r="L3798" s="11" t="n">
        <f aca="false">'Daily Data'!O3797</f>
        <v>-0.000333761522104557</v>
      </c>
      <c r="M3798" s="11" t="n">
        <f aca="false">'Daily Data'!Q3797</f>
        <v>-0.0305134323622487</v>
      </c>
      <c r="O3798" s="11" t="n">
        <f aca="false">'Daily Data'!O3797</f>
        <v>-0.000333761522104557</v>
      </c>
      <c r="P3798" s="11" t="n">
        <f aca="false">'Daily Data'!R3797</f>
        <v>0.0148565214331115</v>
      </c>
      <c r="R3798" s="11" t="n">
        <f aca="false">'Daily Data'!P3797</f>
        <v>-0.0304732531985691</v>
      </c>
      <c r="S3798" s="11" t="n">
        <f aca="false">'Daily Data'!Q3797</f>
        <v>-0.0305134323622487</v>
      </c>
      <c r="U3798" s="11" t="n">
        <f aca="false">'Daily Data'!P3797</f>
        <v>-0.0304732531985691</v>
      </c>
      <c r="V3798" s="11" t="n">
        <f aca="false">'Daily Data'!R3797</f>
        <v>0.0148565214331115</v>
      </c>
      <c r="X3798" s="11" t="n">
        <f aca="false">'Daily Data'!Q3797</f>
        <v>-0.0305134323622487</v>
      </c>
      <c r="Y3798" s="11" t="n">
        <f aca="false">'Daily Data'!R3797</f>
        <v>0.0148565214331115</v>
      </c>
      <c r="AA3798" s="11" t="n">
        <f aca="false">'Daily Data'!O3797</f>
        <v>-0.000333761522104557</v>
      </c>
      <c r="AB3798" s="11" t="n">
        <f aca="false">'Daily Data'!P3797</f>
        <v>-0.0304732531985691</v>
      </c>
      <c r="AC3798" s="11" t="n">
        <f aca="false">'Daily Data'!Q3797</f>
        <v>-0.0305134323622487</v>
      </c>
      <c r="AE3798" s="11" t="n">
        <f aca="false">'Daily Data'!O3797</f>
        <v>-0.000333761522104557</v>
      </c>
      <c r="AF3798" s="11" t="n">
        <f aca="false">'Daily Data'!P3797</f>
        <v>-0.0304732531985691</v>
      </c>
      <c r="AG3798" s="11" t="n">
        <f aca="false">'Daily Data'!R3797</f>
        <v>0.0148565214331115</v>
      </c>
      <c r="AI3798" s="11" t="n">
        <f aca="false">'Daily Data'!O3797</f>
        <v>-0.000333761522104557</v>
      </c>
      <c r="AJ3798" s="11" t="n">
        <f aca="false">'Daily Data'!Q3797</f>
        <v>-0.0305134323622487</v>
      </c>
      <c r="AK3798" s="11" t="n">
        <f aca="false">'Daily Data'!R3797</f>
        <v>0.0148565214331115</v>
      </c>
      <c r="AM3798" s="11" t="n">
        <f aca="false">'Daily Data'!P3797</f>
        <v>-0.0304732531985691</v>
      </c>
      <c r="AN3798" s="11" t="n">
        <f aca="false">'Daily Data'!Q3797</f>
        <v>-0.0305134323622487</v>
      </c>
      <c r="AO3798" s="11" t="n">
        <f aca="false">'Daily Data'!R3797</f>
        <v>0.0148565214331115</v>
      </c>
      <c r="AQ3798" s="11" t="n">
        <f aca="false">'Daily Data'!O3797</f>
        <v>-0.000333761522104557</v>
      </c>
      <c r="AR3798" s="11" t="n">
        <f aca="false">'Daily Data'!P3797</f>
        <v>-0.0304732531985691</v>
      </c>
      <c r="AS3798" s="11" t="n">
        <f aca="false">'Daily Data'!Q3797</f>
        <v>-0.0305134323622487</v>
      </c>
      <c r="AT3798" s="11" t="n">
        <f aca="false">'Daily Data'!R3797</f>
        <v>0.0148565214331115</v>
      </c>
    </row>
    <row r="3799" customFormat="false" ht="15" hidden="false" customHeight="false" outlineLevel="0" collapsed="false">
      <c r="A3799" s="11" t="n">
        <f aca="false">'Daily Data'!O3798</f>
        <v>-0.0133327770045381</v>
      </c>
      <c r="C3799" s="11" t="n">
        <f aca="false">'Daily Data'!P3798</f>
        <v>-0.0056475354274587</v>
      </c>
      <c r="E3799" s="11" t="n">
        <f aca="false">'Daily Data'!Q3798</f>
        <v>-0.00585112781954882</v>
      </c>
      <c r="G3799" s="11" t="n">
        <f aca="false">'Daily Data'!R3798</f>
        <v>0.0186246687695157</v>
      </c>
      <c r="I3799" s="11" t="n">
        <f aca="false">'Daily Data'!O3798</f>
        <v>-0.0133327770045381</v>
      </c>
      <c r="J3799" s="11" t="n">
        <f aca="false">'Daily Data'!P3798</f>
        <v>-0.0056475354274587</v>
      </c>
      <c r="L3799" s="11" t="n">
        <f aca="false">'Daily Data'!O3798</f>
        <v>-0.0133327770045381</v>
      </c>
      <c r="M3799" s="11" t="n">
        <f aca="false">'Daily Data'!Q3798</f>
        <v>-0.00585112781954882</v>
      </c>
      <c r="O3799" s="11" t="n">
        <f aca="false">'Daily Data'!O3798</f>
        <v>-0.0133327770045381</v>
      </c>
      <c r="P3799" s="11" t="n">
        <f aca="false">'Daily Data'!R3798</f>
        <v>0.0186246687695157</v>
      </c>
      <c r="R3799" s="11" t="n">
        <f aca="false">'Daily Data'!P3798</f>
        <v>-0.0056475354274587</v>
      </c>
      <c r="S3799" s="11" t="n">
        <f aca="false">'Daily Data'!Q3798</f>
        <v>-0.00585112781954882</v>
      </c>
      <c r="U3799" s="11" t="n">
        <f aca="false">'Daily Data'!P3798</f>
        <v>-0.0056475354274587</v>
      </c>
      <c r="V3799" s="11" t="n">
        <f aca="false">'Daily Data'!R3798</f>
        <v>0.0186246687695157</v>
      </c>
      <c r="X3799" s="11" t="n">
        <f aca="false">'Daily Data'!Q3798</f>
        <v>-0.00585112781954882</v>
      </c>
      <c r="Y3799" s="11" t="n">
        <f aca="false">'Daily Data'!R3798</f>
        <v>0.0186246687695157</v>
      </c>
      <c r="AA3799" s="11" t="n">
        <f aca="false">'Daily Data'!O3798</f>
        <v>-0.0133327770045381</v>
      </c>
      <c r="AB3799" s="11" t="n">
        <f aca="false">'Daily Data'!P3798</f>
        <v>-0.0056475354274587</v>
      </c>
      <c r="AC3799" s="11" t="n">
        <f aca="false">'Daily Data'!Q3798</f>
        <v>-0.00585112781954882</v>
      </c>
      <c r="AE3799" s="11" t="n">
        <f aca="false">'Daily Data'!O3798</f>
        <v>-0.0133327770045381</v>
      </c>
      <c r="AF3799" s="11" t="n">
        <f aca="false">'Daily Data'!P3798</f>
        <v>-0.0056475354274587</v>
      </c>
      <c r="AG3799" s="11" t="n">
        <f aca="false">'Daily Data'!R3798</f>
        <v>0.0186246687695157</v>
      </c>
      <c r="AI3799" s="11" t="n">
        <f aca="false">'Daily Data'!O3798</f>
        <v>-0.0133327770045381</v>
      </c>
      <c r="AJ3799" s="11" t="n">
        <f aca="false">'Daily Data'!Q3798</f>
        <v>-0.00585112781954882</v>
      </c>
      <c r="AK3799" s="11" t="n">
        <f aca="false">'Daily Data'!R3798</f>
        <v>0.0186246687695157</v>
      </c>
      <c r="AM3799" s="11" t="n">
        <f aca="false">'Daily Data'!P3798</f>
        <v>-0.0056475354274587</v>
      </c>
      <c r="AN3799" s="11" t="n">
        <f aca="false">'Daily Data'!Q3798</f>
        <v>-0.00585112781954882</v>
      </c>
      <c r="AO3799" s="11" t="n">
        <f aca="false">'Daily Data'!R3798</f>
        <v>0.0186246687695157</v>
      </c>
      <c r="AQ3799" s="11" t="n">
        <f aca="false">'Daily Data'!O3798</f>
        <v>-0.0133327770045381</v>
      </c>
      <c r="AR3799" s="11" t="n">
        <f aca="false">'Daily Data'!P3798</f>
        <v>-0.0056475354274587</v>
      </c>
      <c r="AS3799" s="11" t="n">
        <f aca="false">'Daily Data'!Q3798</f>
        <v>-0.00585112781954882</v>
      </c>
      <c r="AT3799" s="11" t="n">
        <f aca="false">'Daily Data'!R3798</f>
        <v>0.0186246687695157</v>
      </c>
    </row>
    <row r="3800" customFormat="false" ht="15" hidden="false" customHeight="false" outlineLevel="0" collapsed="false">
      <c r="A3800" s="11" t="n">
        <f aca="false">'Daily Data'!O3799</f>
        <v>0.0140737068261702</v>
      </c>
      <c r="C3800" s="11" t="n">
        <f aca="false">'Daily Data'!P3799</f>
        <v>0.0119157765291257</v>
      </c>
      <c r="E3800" s="11" t="n">
        <f aca="false">'Daily Data'!Q3799</f>
        <v>0.0123073166036173</v>
      </c>
      <c r="G3800" s="11" t="n">
        <f aca="false">'Daily Data'!R3799</f>
        <v>-0.0163339484935824</v>
      </c>
      <c r="I3800" s="11" t="n">
        <f aca="false">'Daily Data'!O3799</f>
        <v>0.0140737068261702</v>
      </c>
      <c r="J3800" s="11" t="n">
        <f aca="false">'Daily Data'!P3799</f>
        <v>0.0119157765291257</v>
      </c>
      <c r="L3800" s="11" t="n">
        <f aca="false">'Daily Data'!O3799</f>
        <v>0.0140737068261702</v>
      </c>
      <c r="M3800" s="11" t="n">
        <f aca="false">'Daily Data'!Q3799</f>
        <v>0.0123073166036173</v>
      </c>
      <c r="O3800" s="11" t="n">
        <f aca="false">'Daily Data'!O3799</f>
        <v>0.0140737068261702</v>
      </c>
      <c r="P3800" s="11" t="n">
        <f aca="false">'Daily Data'!R3799</f>
        <v>-0.0163339484935824</v>
      </c>
      <c r="R3800" s="11" t="n">
        <f aca="false">'Daily Data'!P3799</f>
        <v>0.0119157765291257</v>
      </c>
      <c r="S3800" s="11" t="n">
        <f aca="false">'Daily Data'!Q3799</f>
        <v>0.0123073166036173</v>
      </c>
      <c r="U3800" s="11" t="n">
        <f aca="false">'Daily Data'!P3799</f>
        <v>0.0119157765291257</v>
      </c>
      <c r="V3800" s="11" t="n">
        <f aca="false">'Daily Data'!R3799</f>
        <v>-0.0163339484935824</v>
      </c>
      <c r="X3800" s="11" t="n">
        <f aca="false">'Daily Data'!Q3799</f>
        <v>0.0123073166036173</v>
      </c>
      <c r="Y3800" s="11" t="n">
        <f aca="false">'Daily Data'!R3799</f>
        <v>-0.0163339484935824</v>
      </c>
      <c r="AA3800" s="11" t="n">
        <f aca="false">'Daily Data'!O3799</f>
        <v>0.0140737068261702</v>
      </c>
      <c r="AB3800" s="11" t="n">
        <f aca="false">'Daily Data'!P3799</f>
        <v>0.0119157765291257</v>
      </c>
      <c r="AC3800" s="11" t="n">
        <f aca="false">'Daily Data'!Q3799</f>
        <v>0.0123073166036173</v>
      </c>
      <c r="AE3800" s="11" t="n">
        <f aca="false">'Daily Data'!O3799</f>
        <v>0.0140737068261702</v>
      </c>
      <c r="AF3800" s="11" t="n">
        <f aca="false">'Daily Data'!P3799</f>
        <v>0.0119157765291257</v>
      </c>
      <c r="AG3800" s="11" t="n">
        <f aca="false">'Daily Data'!R3799</f>
        <v>-0.0163339484935824</v>
      </c>
      <c r="AI3800" s="11" t="n">
        <f aca="false">'Daily Data'!O3799</f>
        <v>0.0140737068261702</v>
      </c>
      <c r="AJ3800" s="11" t="n">
        <f aca="false">'Daily Data'!Q3799</f>
        <v>0.0123073166036173</v>
      </c>
      <c r="AK3800" s="11" t="n">
        <f aca="false">'Daily Data'!R3799</f>
        <v>-0.0163339484935824</v>
      </c>
      <c r="AM3800" s="11" t="n">
        <f aca="false">'Daily Data'!P3799</f>
        <v>0.0119157765291257</v>
      </c>
      <c r="AN3800" s="11" t="n">
        <f aca="false">'Daily Data'!Q3799</f>
        <v>0.0123073166036173</v>
      </c>
      <c r="AO3800" s="11" t="n">
        <f aca="false">'Daily Data'!R3799</f>
        <v>-0.0163339484935824</v>
      </c>
      <c r="AQ3800" s="11" t="n">
        <f aca="false">'Daily Data'!O3799</f>
        <v>0.0140737068261702</v>
      </c>
      <c r="AR3800" s="11" t="n">
        <f aca="false">'Daily Data'!P3799</f>
        <v>0.0119157765291257</v>
      </c>
      <c r="AS3800" s="11" t="n">
        <f aca="false">'Daily Data'!Q3799</f>
        <v>0.0123073166036173</v>
      </c>
      <c r="AT3800" s="11" t="n">
        <f aca="false">'Daily Data'!R3799</f>
        <v>-0.0163339484935824</v>
      </c>
    </row>
    <row r="3801" customFormat="false" ht="15" hidden="false" customHeight="false" outlineLevel="0" collapsed="false">
      <c r="A3801" s="11" t="n">
        <f aca="false">'Daily Data'!O3800</f>
        <v>0.00523415791659261</v>
      </c>
      <c r="C3801" s="11" t="n">
        <f aca="false">'Daily Data'!P3800</f>
        <v>-0.00383120758315107</v>
      </c>
      <c r="E3801" s="11" t="n">
        <f aca="false">'Daily Data'!Q3800</f>
        <v>-0.00401683302287152</v>
      </c>
      <c r="G3801" s="11" t="n">
        <f aca="false">'Daily Data'!R3800</f>
        <v>0.00181096738256188</v>
      </c>
      <c r="I3801" s="11" t="n">
        <f aca="false">'Daily Data'!O3800</f>
        <v>0.00523415791659261</v>
      </c>
      <c r="J3801" s="11" t="n">
        <f aca="false">'Daily Data'!P3800</f>
        <v>-0.00383120758315107</v>
      </c>
      <c r="L3801" s="11" t="n">
        <f aca="false">'Daily Data'!O3800</f>
        <v>0.00523415791659261</v>
      </c>
      <c r="M3801" s="11" t="n">
        <f aca="false">'Daily Data'!Q3800</f>
        <v>-0.00401683302287152</v>
      </c>
      <c r="O3801" s="11" t="n">
        <f aca="false">'Daily Data'!O3800</f>
        <v>0.00523415791659261</v>
      </c>
      <c r="P3801" s="11" t="n">
        <f aca="false">'Daily Data'!R3800</f>
        <v>0.00181096738256188</v>
      </c>
      <c r="R3801" s="11" t="n">
        <f aca="false">'Daily Data'!P3800</f>
        <v>-0.00383120758315107</v>
      </c>
      <c r="S3801" s="11" t="n">
        <f aca="false">'Daily Data'!Q3800</f>
        <v>-0.00401683302287152</v>
      </c>
      <c r="U3801" s="11" t="n">
        <f aca="false">'Daily Data'!P3800</f>
        <v>-0.00383120758315107</v>
      </c>
      <c r="V3801" s="11" t="n">
        <f aca="false">'Daily Data'!R3800</f>
        <v>0.00181096738256188</v>
      </c>
      <c r="X3801" s="11" t="n">
        <f aca="false">'Daily Data'!Q3800</f>
        <v>-0.00401683302287152</v>
      </c>
      <c r="Y3801" s="11" t="n">
        <f aca="false">'Daily Data'!R3800</f>
        <v>0.00181096738256188</v>
      </c>
      <c r="AA3801" s="11" t="n">
        <f aca="false">'Daily Data'!O3800</f>
        <v>0.00523415791659261</v>
      </c>
      <c r="AB3801" s="11" t="n">
        <f aca="false">'Daily Data'!P3800</f>
        <v>-0.00383120758315107</v>
      </c>
      <c r="AC3801" s="11" t="n">
        <f aca="false">'Daily Data'!Q3800</f>
        <v>-0.00401683302287152</v>
      </c>
      <c r="AE3801" s="11" t="n">
        <f aca="false">'Daily Data'!O3800</f>
        <v>0.00523415791659261</v>
      </c>
      <c r="AF3801" s="11" t="n">
        <f aca="false">'Daily Data'!P3800</f>
        <v>-0.00383120758315107</v>
      </c>
      <c r="AG3801" s="11" t="n">
        <f aca="false">'Daily Data'!R3800</f>
        <v>0.00181096738256188</v>
      </c>
      <c r="AI3801" s="11" t="n">
        <f aca="false">'Daily Data'!O3800</f>
        <v>0.00523415791659261</v>
      </c>
      <c r="AJ3801" s="11" t="n">
        <f aca="false">'Daily Data'!Q3800</f>
        <v>-0.00401683302287152</v>
      </c>
      <c r="AK3801" s="11" t="n">
        <f aca="false">'Daily Data'!R3800</f>
        <v>0.00181096738256188</v>
      </c>
      <c r="AM3801" s="11" t="n">
        <f aca="false">'Daily Data'!P3800</f>
        <v>-0.00383120758315107</v>
      </c>
      <c r="AN3801" s="11" t="n">
        <f aca="false">'Daily Data'!Q3800</f>
        <v>-0.00401683302287152</v>
      </c>
      <c r="AO3801" s="11" t="n">
        <f aca="false">'Daily Data'!R3800</f>
        <v>0.00181096738256188</v>
      </c>
      <c r="AQ3801" s="11" t="n">
        <f aca="false">'Daily Data'!O3800</f>
        <v>0.00523415791659261</v>
      </c>
      <c r="AR3801" s="11" t="n">
        <f aca="false">'Daily Data'!P3800</f>
        <v>-0.00383120758315107</v>
      </c>
      <c r="AS3801" s="11" t="n">
        <f aca="false">'Daily Data'!Q3800</f>
        <v>-0.00401683302287152</v>
      </c>
      <c r="AT3801" s="11" t="n">
        <f aca="false">'Daily Data'!R3800</f>
        <v>0.00181096738256188</v>
      </c>
    </row>
    <row r="3802" customFormat="false" ht="15" hidden="false" customHeight="false" outlineLevel="0" collapsed="false">
      <c r="A3802" s="11" t="n">
        <f aca="false">'Daily Data'!O3801</f>
        <v>-0.00106541694617761</v>
      </c>
      <c r="C3802" s="11" t="n">
        <f aca="false">'Daily Data'!P3801</f>
        <v>-0.000742163666136484</v>
      </c>
      <c r="E3802" s="11" t="n">
        <f aca="false">'Daily Data'!Q3801</f>
        <v>-0.00054449542598227</v>
      </c>
      <c r="G3802" s="11" t="n">
        <f aca="false">'Daily Data'!R3801</f>
        <v>-0.00237057918015686</v>
      </c>
      <c r="I3802" s="11" t="n">
        <f aca="false">'Daily Data'!O3801</f>
        <v>-0.00106541694617761</v>
      </c>
      <c r="J3802" s="11" t="n">
        <f aca="false">'Daily Data'!P3801</f>
        <v>-0.000742163666136484</v>
      </c>
      <c r="L3802" s="11" t="n">
        <f aca="false">'Daily Data'!O3801</f>
        <v>-0.00106541694617761</v>
      </c>
      <c r="M3802" s="11" t="n">
        <f aca="false">'Daily Data'!Q3801</f>
        <v>-0.00054449542598227</v>
      </c>
      <c r="O3802" s="11" t="n">
        <f aca="false">'Daily Data'!O3801</f>
        <v>-0.00106541694617761</v>
      </c>
      <c r="P3802" s="11" t="n">
        <f aca="false">'Daily Data'!R3801</f>
        <v>-0.00237057918015686</v>
      </c>
      <c r="R3802" s="11" t="n">
        <f aca="false">'Daily Data'!P3801</f>
        <v>-0.000742163666136484</v>
      </c>
      <c r="S3802" s="11" t="n">
        <f aca="false">'Daily Data'!Q3801</f>
        <v>-0.00054449542598227</v>
      </c>
      <c r="U3802" s="11" t="n">
        <f aca="false">'Daily Data'!P3801</f>
        <v>-0.000742163666136484</v>
      </c>
      <c r="V3802" s="11" t="n">
        <f aca="false">'Daily Data'!R3801</f>
        <v>-0.00237057918015686</v>
      </c>
      <c r="X3802" s="11" t="n">
        <f aca="false">'Daily Data'!Q3801</f>
        <v>-0.00054449542598227</v>
      </c>
      <c r="Y3802" s="11" t="n">
        <f aca="false">'Daily Data'!R3801</f>
        <v>-0.00237057918015686</v>
      </c>
      <c r="AA3802" s="11" t="n">
        <f aca="false">'Daily Data'!O3801</f>
        <v>-0.00106541694617761</v>
      </c>
      <c r="AB3802" s="11" t="n">
        <f aca="false">'Daily Data'!P3801</f>
        <v>-0.000742163666136484</v>
      </c>
      <c r="AC3802" s="11" t="n">
        <f aca="false">'Daily Data'!Q3801</f>
        <v>-0.00054449542598227</v>
      </c>
      <c r="AE3802" s="11" t="n">
        <f aca="false">'Daily Data'!O3801</f>
        <v>-0.00106541694617761</v>
      </c>
      <c r="AF3802" s="11" t="n">
        <f aca="false">'Daily Data'!P3801</f>
        <v>-0.000742163666136484</v>
      </c>
      <c r="AG3802" s="11" t="n">
        <f aca="false">'Daily Data'!R3801</f>
        <v>-0.00237057918015686</v>
      </c>
      <c r="AI3802" s="11" t="n">
        <f aca="false">'Daily Data'!O3801</f>
        <v>-0.00106541694617761</v>
      </c>
      <c r="AJ3802" s="11" t="n">
        <f aca="false">'Daily Data'!Q3801</f>
        <v>-0.00054449542598227</v>
      </c>
      <c r="AK3802" s="11" t="n">
        <f aca="false">'Daily Data'!R3801</f>
        <v>-0.00237057918015686</v>
      </c>
      <c r="AM3802" s="11" t="n">
        <f aca="false">'Daily Data'!P3801</f>
        <v>-0.000742163666136484</v>
      </c>
      <c r="AN3802" s="11" t="n">
        <f aca="false">'Daily Data'!Q3801</f>
        <v>-0.00054449542598227</v>
      </c>
      <c r="AO3802" s="11" t="n">
        <f aca="false">'Daily Data'!R3801</f>
        <v>-0.00237057918015686</v>
      </c>
      <c r="AQ3802" s="11" t="n">
        <f aca="false">'Daily Data'!O3801</f>
        <v>-0.00106541694617761</v>
      </c>
      <c r="AR3802" s="11" t="n">
        <f aca="false">'Daily Data'!P3801</f>
        <v>-0.000742163666136484</v>
      </c>
      <c r="AS3802" s="11" t="n">
        <f aca="false">'Daily Data'!Q3801</f>
        <v>-0.00054449542598227</v>
      </c>
      <c r="AT3802" s="11" t="n">
        <f aca="false">'Daily Data'!R3801</f>
        <v>-0.00237057918015686</v>
      </c>
    </row>
    <row r="3803" customFormat="false" ht="15" hidden="false" customHeight="false" outlineLevel="0" collapsed="false">
      <c r="A3803" s="11" t="n">
        <f aca="false">'Daily Data'!O3802</f>
        <v>0.00589600761319615</v>
      </c>
      <c r="C3803" s="11" t="n">
        <f aca="false">'Daily Data'!P3802</f>
        <v>-0.000594803060503455</v>
      </c>
      <c r="E3803" s="11" t="n">
        <f aca="false">'Daily Data'!Q3802</f>
        <v>-0.000905864619422923</v>
      </c>
      <c r="G3803" s="11" t="n">
        <f aca="false">'Daily Data'!R3802</f>
        <v>0.00132072214953145</v>
      </c>
      <c r="I3803" s="11" t="n">
        <f aca="false">'Daily Data'!O3802</f>
        <v>0.00589600761319615</v>
      </c>
      <c r="J3803" s="11" t="n">
        <f aca="false">'Daily Data'!P3802</f>
        <v>-0.000594803060503455</v>
      </c>
      <c r="L3803" s="11" t="n">
        <f aca="false">'Daily Data'!O3802</f>
        <v>0.00589600761319615</v>
      </c>
      <c r="M3803" s="11" t="n">
        <f aca="false">'Daily Data'!Q3802</f>
        <v>-0.000905864619422923</v>
      </c>
      <c r="O3803" s="11" t="n">
        <f aca="false">'Daily Data'!O3802</f>
        <v>0.00589600761319615</v>
      </c>
      <c r="P3803" s="11" t="n">
        <f aca="false">'Daily Data'!R3802</f>
        <v>0.00132072214953145</v>
      </c>
      <c r="R3803" s="11" t="n">
        <f aca="false">'Daily Data'!P3802</f>
        <v>-0.000594803060503455</v>
      </c>
      <c r="S3803" s="11" t="n">
        <f aca="false">'Daily Data'!Q3802</f>
        <v>-0.000905864619422923</v>
      </c>
      <c r="U3803" s="11" t="n">
        <f aca="false">'Daily Data'!P3802</f>
        <v>-0.000594803060503455</v>
      </c>
      <c r="V3803" s="11" t="n">
        <f aca="false">'Daily Data'!R3802</f>
        <v>0.00132072214953145</v>
      </c>
      <c r="X3803" s="11" t="n">
        <f aca="false">'Daily Data'!Q3802</f>
        <v>-0.000905864619422923</v>
      </c>
      <c r="Y3803" s="11" t="n">
        <f aca="false">'Daily Data'!R3802</f>
        <v>0.00132072214953145</v>
      </c>
      <c r="AA3803" s="11" t="n">
        <f aca="false">'Daily Data'!O3802</f>
        <v>0.00589600761319615</v>
      </c>
      <c r="AB3803" s="11" t="n">
        <f aca="false">'Daily Data'!P3802</f>
        <v>-0.000594803060503455</v>
      </c>
      <c r="AC3803" s="11" t="n">
        <f aca="false">'Daily Data'!Q3802</f>
        <v>-0.000905864619422923</v>
      </c>
      <c r="AE3803" s="11" t="n">
        <f aca="false">'Daily Data'!O3802</f>
        <v>0.00589600761319615</v>
      </c>
      <c r="AF3803" s="11" t="n">
        <f aca="false">'Daily Data'!P3802</f>
        <v>-0.000594803060503455</v>
      </c>
      <c r="AG3803" s="11" t="n">
        <f aca="false">'Daily Data'!R3802</f>
        <v>0.00132072214953145</v>
      </c>
      <c r="AI3803" s="11" t="n">
        <f aca="false">'Daily Data'!O3802</f>
        <v>0.00589600761319615</v>
      </c>
      <c r="AJ3803" s="11" t="n">
        <f aca="false">'Daily Data'!Q3802</f>
        <v>-0.000905864619422923</v>
      </c>
      <c r="AK3803" s="11" t="n">
        <f aca="false">'Daily Data'!R3802</f>
        <v>0.00132072214953145</v>
      </c>
      <c r="AM3803" s="11" t="n">
        <f aca="false">'Daily Data'!P3802</f>
        <v>-0.000594803060503455</v>
      </c>
      <c r="AN3803" s="11" t="n">
        <f aca="false">'Daily Data'!Q3802</f>
        <v>-0.000905864619422923</v>
      </c>
      <c r="AO3803" s="11" t="n">
        <f aca="false">'Daily Data'!R3802</f>
        <v>0.00132072214953145</v>
      </c>
      <c r="AQ3803" s="11" t="n">
        <f aca="false">'Daily Data'!O3802</f>
        <v>0.00589600761319615</v>
      </c>
      <c r="AR3803" s="11" t="n">
        <f aca="false">'Daily Data'!P3802</f>
        <v>-0.000594803060503455</v>
      </c>
      <c r="AS3803" s="11" t="n">
        <f aca="false">'Daily Data'!Q3802</f>
        <v>-0.000905864619422923</v>
      </c>
      <c r="AT3803" s="11" t="n">
        <f aca="false">'Daily Data'!R3802</f>
        <v>0.00132072214953145</v>
      </c>
    </row>
    <row r="3804" customFormat="false" ht="15" hidden="false" customHeight="false" outlineLevel="0" collapsed="false">
      <c r="A3804" s="11" t="n">
        <f aca="false">'Daily Data'!O3803</f>
        <v>0.00344510125889448</v>
      </c>
      <c r="C3804" s="11" t="n">
        <f aca="false">'Daily Data'!P3803</f>
        <v>0.00280872416846974</v>
      </c>
      <c r="E3804" s="11" t="n">
        <f aca="false">'Daily Data'!Q3803</f>
        <v>0.00336991297663509</v>
      </c>
      <c r="G3804" s="11" t="n">
        <f aca="false">'Daily Data'!R3803</f>
        <v>-0.0097654377186172</v>
      </c>
      <c r="I3804" s="11" t="n">
        <f aca="false">'Daily Data'!O3803</f>
        <v>0.00344510125889448</v>
      </c>
      <c r="J3804" s="11" t="n">
        <f aca="false">'Daily Data'!P3803</f>
        <v>0.00280872416846974</v>
      </c>
      <c r="L3804" s="11" t="n">
        <f aca="false">'Daily Data'!O3803</f>
        <v>0.00344510125889448</v>
      </c>
      <c r="M3804" s="11" t="n">
        <f aca="false">'Daily Data'!Q3803</f>
        <v>0.00336991297663509</v>
      </c>
      <c r="O3804" s="11" t="n">
        <f aca="false">'Daily Data'!O3803</f>
        <v>0.00344510125889448</v>
      </c>
      <c r="P3804" s="11" t="n">
        <f aca="false">'Daily Data'!R3803</f>
        <v>-0.0097654377186172</v>
      </c>
      <c r="R3804" s="11" t="n">
        <f aca="false">'Daily Data'!P3803</f>
        <v>0.00280872416846974</v>
      </c>
      <c r="S3804" s="11" t="n">
        <f aca="false">'Daily Data'!Q3803</f>
        <v>0.00336991297663509</v>
      </c>
      <c r="U3804" s="11" t="n">
        <f aca="false">'Daily Data'!P3803</f>
        <v>0.00280872416846974</v>
      </c>
      <c r="V3804" s="11" t="n">
        <f aca="false">'Daily Data'!R3803</f>
        <v>-0.0097654377186172</v>
      </c>
      <c r="X3804" s="11" t="n">
        <f aca="false">'Daily Data'!Q3803</f>
        <v>0.00336991297663509</v>
      </c>
      <c r="Y3804" s="11" t="n">
        <f aca="false">'Daily Data'!R3803</f>
        <v>-0.0097654377186172</v>
      </c>
      <c r="AA3804" s="11" t="n">
        <f aca="false">'Daily Data'!O3803</f>
        <v>0.00344510125889448</v>
      </c>
      <c r="AB3804" s="11" t="n">
        <f aca="false">'Daily Data'!P3803</f>
        <v>0.00280872416846974</v>
      </c>
      <c r="AC3804" s="11" t="n">
        <f aca="false">'Daily Data'!Q3803</f>
        <v>0.00336991297663509</v>
      </c>
      <c r="AE3804" s="11" t="n">
        <f aca="false">'Daily Data'!O3803</f>
        <v>0.00344510125889448</v>
      </c>
      <c r="AF3804" s="11" t="n">
        <f aca="false">'Daily Data'!P3803</f>
        <v>0.00280872416846974</v>
      </c>
      <c r="AG3804" s="11" t="n">
        <f aca="false">'Daily Data'!R3803</f>
        <v>-0.0097654377186172</v>
      </c>
      <c r="AI3804" s="11" t="n">
        <f aca="false">'Daily Data'!O3803</f>
        <v>0.00344510125889448</v>
      </c>
      <c r="AJ3804" s="11" t="n">
        <f aca="false">'Daily Data'!Q3803</f>
        <v>0.00336991297663509</v>
      </c>
      <c r="AK3804" s="11" t="n">
        <f aca="false">'Daily Data'!R3803</f>
        <v>-0.0097654377186172</v>
      </c>
      <c r="AM3804" s="11" t="n">
        <f aca="false">'Daily Data'!P3803</f>
        <v>0.00280872416846974</v>
      </c>
      <c r="AN3804" s="11" t="n">
        <f aca="false">'Daily Data'!Q3803</f>
        <v>0.00336991297663509</v>
      </c>
      <c r="AO3804" s="11" t="n">
        <f aca="false">'Daily Data'!R3803</f>
        <v>-0.0097654377186172</v>
      </c>
      <c r="AQ3804" s="11" t="n">
        <f aca="false">'Daily Data'!O3803</f>
        <v>0.00344510125889448</v>
      </c>
      <c r="AR3804" s="11" t="n">
        <f aca="false">'Daily Data'!P3803</f>
        <v>0.00280872416846974</v>
      </c>
      <c r="AS3804" s="11" t="n">
        <f aca="false">'Daily Data'!Q3803</f>
        <v>0.00336991297663509</v>
      </c>
      <c r="AT3804" s="11" t="n">
        <f aca="false">'Daily Data'!R3803</f>
        <v>-0.0097654377186172</v>
      </c>
    </row>
    <row r="3805" customFormat="false" ht="15" hidden="false" customHeight="false" outlineLevel="0" collapsed="false">
      <c r="A3805" s="11" t="n">
        <f aca="false">'Daily Data'!O3804</f>
        <v>0.00217908139802932</v>
      </c>
      <c r="C3805" s="11" t="n">
        <f aca="false">'Daily Data'!P3804</f>
        <v>0.000291984782893897</v>
      </c>
      <c r="E3805" s="11" t="n">
        <f aca="false">'Daily Data'!Q3804</f>
        <v>-3.17460317460317E-006</v>
      </c>
      <c r="G3805" s="11" t="n">
        <f aca="false">'Daily Data'!R3804</f>
        <v>0.00968738256187569</v>
      </c>
      <c r="I3805" s="11" t="n">
        <f aca="false">'Daily Data'!O3804</f>
        <v>0.00217908139802932</v>
      </c>
      <c r="J3805" s="11" t="n">
        <f aca="false">'Daily Data'!P3804</f>
        <v>0.000291984782893897</v>
      </c>
      <c r="L3805" s="11" t="n">
        <f aca="false">'Daily Data'!O3804</f>
        <v>0.00217908139802932</v>
      </c>
      <c r="M3805" s="11" t="n">
        <f aca="false">'Daily Data'!Q3804</f>
        <v>-3.17460317460317E-006</v>
      </c>
      <c r="O3805" s="11" t="n">
        <f aca="false">'Daily Data'!O3804</f>
        <v>0.00217908139802932</v>
      </c>
      <c r="P3805" s="11" t="n">
        <f aca="false">'Daily Data'!R3804</f>
        <v>0.00968738256187569</v>
      </c>
      <c r="R3805" s="11" t="n">
        <f aca="false">'Daily Data'!P3804</f>
        <v>0.000291984782893897</v>
      </c>
      <c r="S3805" s="11" t="n">
        <f aca="false">'Daily Data'!Q3804</f>
        <v>-3.17460317460317E-006</v>
      </c>
      <c r="U3805" s="11" t="n">
        <f aca="false">'Daily Data'!P3804</f>
        <v>0.000291984782893897</v>
      </c>
      <c r="V3805" s="11" t="n">
        <f aca="false">'Daily Data'!R3804</f>
        <v>0.00968738256187569</v>
      </c>
      <c r="X3805" s="11" t="n">
        <f aca="false">'Daily Data'!Q3804</f>
        <v>-3.17460317460317E-006</v>
      </c>
      <c r="Y3805" s="11" t="n">
        <f aca="false">'Daily Data'!R3804</f>
        <v>0.00968738256187569</v>
      </c>
      <c r="AA3805" s="11" t="n">
        <f aca="false">'Daily Data'!O3804</f>
        <v>0.00217908139802932</v>
      </c>
      <c r="AB3805" s="11" t="n">
        <f aca="false">'Daily Data'!P3804</f>
        <v>0.000291984782893897</v>
      </c>
      <c r="AC3805" s="11" t="n">
        <f aca="false">'Daily Data'!Q3804</f>
        <v>-3.17460317460317E-006</v>
      </c>
      <c r="AE3805" s="11" t="n">
        <f aca="false">'Daily Data'!O3804</f>
        <v>0.00217908139802932</v>
      </c>
      <c r="AF3805" s="11" t="n">
        <f aca="false">'Daily Data'!P3804</f>
        <v>0.000291984782893897</v>
      </c>
      <c r="AG3805" s="11" t="n">
        <f aca="false">'Daily Data'!R3804</f>
        <v>0.00968738256187569</v>
      </c>
      <c r="AI3805" s="11" t="n">
        <f aca="false">'Daily Data'!O3804</f>
        <v>0.00217908139802932</v>
      </c>
      <c r="AJ3805" s="11" t="n">
        <f aca="false">'Daily Data'!Q3804</f>
        <v>-3.17460317460317E-006</v>
      </c>
      <c r="AK3805" s="11" t="n">
        <f aca="false">'Daily Data'!R3804</f>
        <v>0.00968738256187569</v>
      </c>
      <c r="AM3805" s="11" t="n">
        <f aca="false">'Daily Data'!P3804</f>
        <v>0.000291984782893897</v>
      </c>
      <c r="AN3805" s="11" t="n">
        <f aca="false">'Daily Data'!Q3804</f>
        <v>-3.17460317460317E-006</v>
      </c>
      <c r="AO3805" s="11" t="n">
        <f aca="false">'Daily Data'!R3804</f>
        <v>0.00968738256187569</v>
      </c>
      <c r="AQ3805" s="11" t="n">
        <f aca="false">'Daily Data'!O3804</f>
        <v>0.00217908139802932</v>
      </c>
      <c r="AR3805" s="11" t="n">
        <f aca="false">'Daily Data'!P3804</f>
        <v>0.000291984782893897</v>
      </c>
      <c r="AS3805" s="11" t="n">
        <f aca="false">'Daily Data'!Q3804</f>
        <v>-3.17460317460317E-006</v>
      </c>
      <c r="AT3805" s="11" t="n">
        <f aca="false">'Daily Data'!R3804</f>
        <v>0.00968738256187569</v>
      </c>
    </row>
    <row r="3806" customFormat="false" ht="15" hidden="false" customHeight="false" outlineLevel="0" collapsed="false">
      <c r="A3806" s="11" t="n">
        <f aca="false">'Daily Data'!O3805</f>
        <v>0.000422314709534978</v>
      </c>
      <c r="C3806" s="11" t="n">
        <f aca="false">'Daily Data'!P3805</f>
        <v>-0.0106257771407963</v>
      </c>
      <c r="E3806" s="11" t="n">
        <f aca="false">'Daily Data'!Q3805</f>
        <v>-0.0105686686600844</v>
      </c>
      <c r="G3806" s="11" t="n">
        <f aca="false">'Daily Data'!R3805</f>
        <v>0.00183483136826563</v>
      </c>
      <c r="I3806" s="11" t="n">
        <f aca="false">'Daily Data'!O3805</f>
        <v>0.000422314709534978</v>
      </c>
      <c r="J3806" s="11" t="n">
        <f aca="false">'Daily Data'!P3805</f>
        <v>-0.0106257771407963</v>
      </c>
      <c r="L3806" s="11" t="n">
        <f aca="false">'Daily Data'!O3805</f>
        <v>0.000422314709534978</v>
      </c>
      <c r="M3806" s="11" t="n">
        <f aca="false">'Daily Data'!Q3805</f>
        <v>-0.0105686686600844</v>
      </c>
      <c r="O3806" s="11" t="n">
        <f aca="false">'Daily Data'!O3805</f>
        <v>0.000422314709534978</v>
      </c>
      <c r="P3806" s="11" t="n">
        <f aca="false">'Daily Data'!R3805</f>
        <v>0.00183483136826563</v>
      </c>
      <c r="R3806" s="11" t="n">
        <f aca="false">'Daily Data'!P3805</f>
        <v>-0.0106257771407963</v>
      </c>
      <c r="S3806" s="11" t="n">
        <f aca="false">'Daily Data'!Q3805</f>
        <v>-0.0105686686600844</v>
      </c>
      <c r="U3806" s="11" t="n">
        <f aca="false">'Daily Data'!P3805</f>
        <v>-0.0106257771407963</v>
      </c>
      <c r="V3806" s="11" t="n">
        <f aca="false">'Daily Data'!R3805</f>
        <v>0.00183483136826563</v>
      </c>
      <c r="X3806" s="11" t="n">
        <f aca="false">'Daily Data'!Q3805</f>
        <v>-0.0105686686600844</v>
      </c>
      <c r="Y3806" s="11" t="n">
        <f aca="false">'Daily Data'!R3805</f>
        <v>0.00183483136826563</v>
      </c>
      <c r="AA3806" s="11" t="n">
        <f aca="false">'Daily Data'!O3805</f>
        <v>0.000422314709534978</v>
      </c>
      <c r="AB3806" s="11" t="n">
        <f aca="false">'Daily Data'!P3805</f>
        <v>-0.0106257771407963</v>
      </c>
      <c r="AC3806" s="11" t="n">
        <f aca="false">'Daily Data'!Q3805</f>
        <v>-0.0105686686600844</v>
      </c>
      <c r="AE3806" s="11" t="n">
        <f aca="false">'Daily Data'!O3805</f>
        <v>0.000422314709534978</v>
      </c>
      <c r="AF3806" s="11" t="n">
        <f aca="false">'Daily Data'!P3805</f>
        <v>-0.0106257771407963</v>
      </c>
      <c r="AG3806" s="11" t="n">
        <f aca="false">'Daily Data'!R3805</f>
        <v>0.00183483136826563</v>
      </c>
      <c r="AI3806" s="11" t="n">
        <f aca="false">'Daily Data'!O3805</f>
        <v>0.000422314709534978</v>
      </c>
      <c r="AJ3806" s="11" t="n">
        <f aca="false">'Daily Data'!Q3805</f>
        <v>-0.0105686686600844</v>
      </c>
      <c r="AK3806" s="11" t="n">
        <f aca="false">'Daily Data'!R3805</f>
        <v>0.00183483136826563</v>
      </c>
      <c r="AM3806" s="11" t="n">
        <f aca="false">'Daily Data'!P3805</f>
        <v>-0.0106257771407963</v>
      </c>
      <c r="AN3806" s="11" t="n">
        <f aca="false">'Daily Data'!Q3805</f>
        <v>-0.0105686686600844</v>
      </c>
      <c r="AO3806" s="11" t="n">
        <f aca="false">'Daily Data'!R3805</f>
        <v>0.00183483136826563</v>
      </c>
      <c r="AQ3806" s="11" t="n">
        <f aca="false">'Daily Data'!O3805</f>
        <v>0.000422314709534978</v>
      </c>
      <c r="AR3806" s="11" t="n">
        <f aca="false">'Daily Data'!P3805</f>
        <v>-0.0106257771407963</v>
      </c>
      <c r="AS3806" s="11" t="n">
        <f aca="false">'Daily Data'!Q3805</f>
        <v>-0.0105686686600844</v>
      </c>
      <c r="AT3806" s="11" t="n">
        <f aca="false">'Daily Data'!R3805</f>
        <v>0.00183483136826563</v>
      </c>
    </row>
    <row r="3807" customFormat="false" ht="15" hidden="false" customHeight="false" outlineLevel="0" collapsed="false">
      <c r="A3807" s="11" t="n">
        <f aca="false">'Daily Data'!O3806</f>
        <v>0.00094751464653138</v>
      </c>
      <c r="C3807" s="11" t="n">
        <f aca="false">'Daily Data'!P3806</f>
        <v>0.00536515226828378</v>
      </c>
      <c r="E3807" s="11" t="n">
        <f aca="false">'Daily Data'!Q3806</f>
        <v>0.00503262202344841</v>
      </c>
      <c r="G3807" s="11" t="n">
        <f aca="false">'Daily Data'!R3806</f>
        <v>0.00438002313881443</v>
      </c>
      <c r="I3807" s="11" t="n">
        <f aca="false">'Daily Data'!O3806</f>
        <v>0.00094751464653138</v>
      </c>
      <c r="J3807" s="11" t="n">
        <f aca="false">'Daily Data'!P3806</f>
        <v>0.00536515226828378</v>
      </c>
      <c r="L3807" s="11" t="n">
        <f aca="false">'Daily Data'!O3806</f>
        <v>0.00094751464653138</v>
      </c>
      <c r="M3807" s="11" t="n">
        <f aca="false">'Daily Data'!Q3806</f>
        <v>0.00503262202344841</v>
      </c>
      <c r="O3807" s="11" t="n">
        <f aca="false">'Daily Data'!O3806</f>
        <v>0.00094751464653138</v>
      </c>
      <c r="P3807" s="11" t="n">
        <f aca="false">'Daily Data'!R3806</f>
        <v>0.00438002313881443</v>
      </c>
      <c r="R3807" s="11" t="n">
        <f aca="false">'Daily Data'!P3806</f>
        <v>0.00536515226828378</v>
      </c>
      <c r="S3807" s="11" t="n">
        <f aca="false">'Daily Data'!Q3806</f>
        <v>0.00503262202344841</v>
      </c>
      <c r="U3807" s="11" t="n">
        <f aca="false">'Daily Data'!P3806</f>
        <v>0.00536515226828378</v>
      </c>
      <c r="V3807" s="11" t="n">
        <f aca="false">'Daily Data'!R3806</f>
        <v>0.00438002313881443</v>
      </c>
      <c r="X3807" s="11" t="n">
        <f aca="false">'Daily Data'!Q3806</f>
        <v>0.00503262202344841</v>
      </c>
      <c r="Y3807" s="11" t="n">
        <f aca="false">'Daily Data'!R3806</f>
        <v>0.00438002313881443</v>
      </c>
      <c r="AA3807" s="11" t="n">
        <f aca="false">'Daily Data'!O3806</f>
        <v>0.00094751464653138</v>
      </c>
      <c r="AB3807" s="11" t="n">
        <f aca="false">'Daily Data'!P3806</f>
        <v>0.00536515226828378</v>
      </c>
      <c r="AC3807" s="11" t="n">
        <f aca="false">'Daily Data'!Q3806</f>
        <v>0.00503262202344841</v>
      </c>
      <c r="AE3807" s="11" t="n">
        <f aca="false">'Daily Data'!O3806</f>
        <v>0.00094751464653138</v>
      </c>
      <c r="AF3807" s="11" t="n">
        <f aca="false">'Daily Data'!P3806</f>
        <v>0.00536515226828378</v>
      </c>
      <c r="AG3807" s="11" t="n">
        <f aca="false">'Daily Data'!R3806</f>
        <v>0.00438002313881443</v>
      </c>
      <c r="AI3807" s="11" t="n">
        <f aca="false">'Daily Data'!O3806</f>
        <v>0.00094751464653138</v>
      </c>
      <c r="AJ3807" s="11" t="n">
        <f aca="false">'Daily Data'!Q3806</f>
        <v>0.00503262202344841</v>
      </c>
      <c r="AK3807" s="11" t="n">
        <f aca="false">'Daily Data'!R3806</f>
        <v>0.00438002313881443</v>
      </c>
      <c r="AM3807" s="11" t="n">
        <f aca="false">'Daily Data'!P3806</f>
        <v>0.00536515226828378</v>
      </c>
      <c r="AN3807" s="11" t="n">
        <f aca="false">'Daily Data'!Q3806</f>
        <v>0.00503262202344841</v>
      </c>
      <c r="AO3807" s="11" t="n">
        <f aca="false">'Daily Data'!R3806</f>
        <v>0.00438002313881443</v>
      </c>
      <c r="AQ3807" s="11" t="n">
        <f aca="false">'Daily Data'!O3806</f>
        <v>0.00094751464653138</v>
      </c>
      <c r="AR3807" s="11" t="n">
        <f aca="false">'Daily Data'!P3806</f>
        <v>0.00536515226828378</v>
      </c>
      <c r="AS3807" s="11" t="n">
        <f aca="false">'Daily Data'!Q3806</f>
        <v>0.00503262202344841</v>
      </c>
      <c r="AT3807" s="11" t="n">
        <f aca="false">'Daily Data'!R3806</f>
        <v>0.00438002313881443</v>
      </c>
    </row>
    <row r="3808" customFormat="false" ht="15" hidden="false" customHeight="false" outlineLevel="0" collapsed="false">
      <c r="A3808" s="11" t="n">
        <f aca="false">'Daily Data'!O3807</f>
        <v>0.00559477202946807</v>
      </c>
      <c r="C3808" s="11" t="n">
        <f aca="false">'Daily Data'!P3807</f>
        <v>0.003259158414676</v>
      </c>
      <c r="E3808" s="11" t="n">
        <f aca="false">'Daily Data'!Q3807</f>
        <v>0.0033766535389686</v>
      </c>
      <c r="G3808" s="11" t="n">
        <f aca="false">'Daily Data'!R3807</f>
        <v>0.000260520786267207</v>
      </c>
      <c r="I3808" s="11" t="n">
        <f aca="false">'Daily Data'!O3807</f>
        <v>0.00559477202946807</v>
      </c>
      <c r="J3808" s="11" t="n">
        <f aca="false">'Daily Data'!P3807</f>
        <v>0.003259158414676</v>
      </c>
      <c r="L3808" s="11" t="n">
        <f aca="false">'Daily Data'!O3807</f>
        <v>0.00559477202946807</v>
      </c>
      <c r="M3808" s="11" t="n">
        <f aca="false">'Daily Data'!Q3807</f>
        <v>0.0033766535389686</v>
      </c>
      <c r="O3808" s="11" t="n">
        <f aca="false">'Daily Data'!O3807</f>
        <v>0.00559477202946807</v>
      </c>
      <c r="P3808" s="11" t="n">
        <f aca="false">'Daily Data'!R3807</f>
        <v>0.000260520786267207</v>
      </c>
      <c r="R3808" s="11" t="n">
        <f aca="false">'Daily Data'!P3807</f>
        <v>0.003259158414676</v>
      </c>
      <c r="S3808" s="11" t="n">
        <f aca="false">'Daily Data'!Q3807</f>
        <v>0.0033766535389686</v>
      </c>
      <c r="U3808" s="11" t="n">
        <f aca="false">'Daily Data'!P3807</f>
        <v>0.003259158414676</v>
      </c>
      <c r="V3808" s="11" t="n">
        <f aca="false">'Daily Data'!R3807</f>
        <v>0.000260520786267207</v>
      </c>
      <c r="X3808" s="11" t="n">
        <f aca="false">'Daily Data'!Q3807</f>
        <v>0.0033766535389686</v>
      </c>
      <c r="Y3808" s="11" t="n">
        <f aca="false">'Daily Data'!R3807</f>
        <v>0.000260520786267207</v>
      </c>
      <c r="AA3808" s="11" t="n">
        <f aca="false">'Daily Data'!O3807</f>
        <v>0.00559477202946807</v>
      </c>
      <c r="AB3808" s="11" t="n">
        <f aca="false">'Daily Data'!P3807</f>
        <v>0.003259158414676</v>
      </c>
      <c r="AC3808" s="11" t="n">
        <f aca="false">'Daily Data'!Q3807</f>
        <v>0.0033766535389686</v>
      </c>
      <c r="AE3808" s="11" t="n">
        <f aca="false">'Daily Data'!O3807</f>
        <v>0.00559477202946807</v>
      </c>
      <c r="AF3808" s="11" t="n">
        <f aca="false">'Daily Data'!P3807</f>
        <v>0.003259158414676</v>
      </c>
      <c r="AG3808" s="11" t="n">
        <f aca="false">'Daily Data'!R3807</f>
        <v>0.000260520786267207</v>
      </c>
      <c r="AI3808" s="11" t="n">
        <f aca="false">'Daily Data'!O3807</f>
        <v>0.00559477202946807</v>
      </c>
      <c r="AJ3808" s="11" t="n">
        <f aca="false">'Daily Data'!Q3807</f>
        <v>0.0033766535389686</v>
      </c>
      <c r="AK3808" s="11" t="n">
        <f aca="false">'Daily Data'!R3807</f>
        <v>0.000260520786267207</v>
      </c>
      <c r="AM3808" s="11" t="n">
        <f aca="false">'Daily Data'!P3807</f>
        <v>0.003259158414676</v>
      </c>
      <c r="AN3808" s="11" t="n">
        <f aca="false">'Daily Data'!Q3807</f>
        <v>0.0033766535389686</v>
      </c>
      <c r="AO3808" s="11" t="n">
        <f aca="false">'Daily Data'!R3807</f>
        <v>0.000260520786267207</v>
      </c>
      <c r="AQ3808" s="11" t="n">
        <f aca="false">'Daily Data'!O3807</f>
        <v>0.00559477202946807</v>
      </c>
      <c r="AR3808" s="11" t="n">
        <f aca="false">'Daily Data'!P3807</f>
        <v>0.003259158414676</v>
      </c>
      <c r="AS3808" s="11" t="n">
        <f aca="false">'Daily Data'!Q3807</f>
        <v>0.0033766535389686</v>
      </c>
      <c r="AT3808" s="11" t="n">
        <f aca="false">'Daily Data'!R3807</f>
        <v>0.000260520786267207</v>
      </c>
    </row>
    <row r="3809" customFormat="false" ht="15" hidden="false" customHeight="false" outlineLevel="0" collapsed="false">
      <c r="A3809" s="11" t="n">
        <f aca="false">'Daily Data'!O3808</f>
        <v>0.0076265837804313</v>
      </c>
      <c r="C3809" s="11" t="n">
        <f aca="false">'Daily Data'!P3808</f>
        <v>0.00650105835750431</v>
      </c>
      <c r="E3809" s="11" t="n">
        <f aca="false">'Daily Data'!Q3808</f>
        <v>0.00667433028402581</v>
      </c>
      <c r="G3809" s="11" t="n">
        <f aca="false">'Daily Data'!R3808</f>
        <v>0.0058958830102856</v>
      </c>
      <c r="I3809" s="11" t="n">
        <f aca="false">'Daily Data'!O3808</f>
        <v>0.0076265837804313</v>
      </c>
      <c r="J3809" s="11" t="n">
        <f aca="false">'Daily Data'!P3808</f>
        <v>0.00650105835750431</v>
      </c>
      <c r="L3809" s="11" t="n">
        <f aca="false">'Daily Data'!O3808</f>
        <v>0.0076265837804313</v>
      </c>
      <c r="M3809" s="11" t="n">
        <f aca="false">'Daily Data'!Q3808</f>
        <v>0.00667433028402581</v>
      </c>
      <c r="O3809" s="11" t="n">
        <f aca="false">'Daily Data'!O3808</f>
        <v>0.0076265837804313</v>
      </c>
      <c r="P3809" s="11" t="n">
        <f aca="false">'Daily Data'!R3808</f>
        <v>0.0058958830102856</v>
      </c>
      <c r="R3809" s="11" t="n">
        <f aca="false">'Daily Data'!P3808</f>
        <v>0.00650105835750431</v>
      </c>
      <c r="S3809" s="11" t="n">
        <f aca="false">'Daily Data'!Q3808</f>
        <v>0.00667433028402581</v>
      </c>
      <c r="U3809" s="11" t="n">
        <f aca="false">'Daily Data'!P3808</f>
        <v>0.00650105835750431</v>
      </c>
      <c r="V3809" s="11" t="n">
        <f aca="false">'Daily Data'!R3808</f>
        <v>0.0058958830102856</v>
      </c>
      <c r="X3809" s="11" t="n">
        <f aca="false">'Daily Data'!Q3808</f>
        <v>0.00667433028402581</v>
      </c>
      <c r="Y3809" s="11" t="n">
        <f aca="false">'Daily Data'!R3808</f>
        <v>0.0058958830102856</v>
      </c>
      <c r="AA3809" s="11" t="n">
        <f aca="false">'Daily Data'!O3808</f>
        <v>0.0076265837804313</v>
      </c>
      <c r="AB3809" s="11" t="n">
        <f aca="false">'Daily Data'!P3808</f>
        <v>0.00650105835750431</v>
      </c>
      <c r="AC3809" s="11" t="n">
        <f aca="false">'Daily Data'!Q3808</f>
        <v>0.00667433028402581</v>
      </c>
      <c r="AE3809" s="11" t="n">
        <f aca="false">'Daily Data'!O3808</f>
        <v>0.0076265837804313</v>
      </c>
      <c r="AF3809" s="11" t="n">
        <f aca="false">'Daily Data'!P3808</f>
        <v>0.00650105835750431</v>
      </c>
      <c r="AG3809" s="11" t="n">
        <f aca="false">'Daily Data'!R3808</f>
        <v>0.0058958830102856</v>
      </c>
      <c r="AI3809" s="11" t="n">
        <f aca="false">'Daily Data'!O3808</f>
        <v>0.0076265837804313</v>
      </c>
      <c r="AJ3809" s="11" t="n">
        <f aca="false">'Daily Data'!Q3808</f>
        <v>0.00667433028402581</v>
      </c>
      <c r="AK3809" s="11" t="n">
        <f aca="false">'Daily Data'!R3808</f>
        <v>0.0058958830102856</v>
      </c>
      <c r="AM3809" s="11" t="n">
        <f aca="false">'Daily Data'!P3808</f>
        <v>0.00650105835750431</v>
      </c>
      <c r="AN3809" s="11" t="n">
        <f aca="false">'Daily Data'!Q3808</f>
        <v>0.00667433028402581</v>
      </c>
      <c r="AO3809" s="11" t="n">
        <f aca="false">'Daily Data'!R3808</f>
        <v>0.0058958830102856</v>
      </c>
      <c r="AQ3809" s="11" t="n">
        <f aca="false">'Daily Data'!O3808</f>
        <v>0.0076265837804313</v>
      </c>
      <c r="AR3809" s="11" t="n">
        <f aca="false">'Daily Data'!P3808</f>
        <v>0.00650105835750431</v>
      </c>
      <c r="AS3809" s="11" t="n">
        <f aca="false">'Daily Data'!Q3808</f>
        <v>0.00667433028402581</v>
      </c>
      <c r="AT3809" s="11" t="n">
        <f aca="false">'Daily Data'!R3808</f>
        <v>0.0058958830102856</v>
      </c>
    </row>
    <row r="3810" customFormat="false" ht="15" hidden="false" customHeight="false" outlineLevel="0" collapsed="false">
      <c r="A3810" s="11" t="n">
        <f aca="false">'Daily Data'!O3809</f>
        <v>-0.00197732789876342</v>
      </c>
      <c r="C3810" s="11" t="n">
        <f aca="false">'Daily Data'!P3809</f>
        <v>0.00499015630537364</v>
      </c>
      <c r="E3810" s="11" t="n">
        <f aca="false">'Daily Data'!Q3809</f>
        <v>0.00477728921674664</v>
      </c>
      <c r="G3810" s="11" t="n">
        <f aca="false">'Daily Data'!R3809</f>
        <v>0.0117183114706774</v>
      </c>
      <c r="I3810" s="11" t="n">
        <f aca="false">'Daily Data'!O3809</f>
        <v>-0.00197732789876342</v>
      </c>
      <c r="J3810" s="11" t="n">
        <f aca="false">'Daily Data'!P3809</f>
        <v>0.00499015630537364</v>
      </c>
      <c r="L3810" s="11" t="n">
        <f aca="false">'Daily Data'!O3809</f>
        <v>-0.00197732789876342</v>
      </c>
      <c r="M3810" s="11" t="n">
        <f aca="false">'Daily Data'!Q3809</f>
        <v>0.00477728921674664</v>
      </c>
      <c r="O3810" s="11" t="n">
        <f aca="false">'Daily Data'!O3809</f>
        <v>-0.00197732789876342</v>
      </c>
      <c r="P3810" s="11" t="n">
        <f aca="false">'Daily Data'!R3809</f>
        <v>0.0117183114706774</v>
      </c>
      <c r="R3810" s="11" t="n">
        <f aca="false">'Daily Data'!P3809</f>
        <v>0.00499015630537364</v>
      </c>
      <c r="S3810" s="11" t="n">
        <f aca="false">'Daily Data'!Q3809</f>
        <v>0.00477728921674664</v>
      </c>
      <c r="U3810" s="11" t="n">
        <f aca="false">'Daily Data'!P3809</f>
        <v>0.00499015630537364</v>
      </c>
      <c r="V3810" s="11" t="n">
        <f aca="false">'Daily Data'!R3809</f>
        <v>0.0117183114706774</v>
      </c>
      <c r="X3810" s="11" t="n">
        <f aca="false">'Daily Data'!Q3809</f>
        <v>0.00477728921674664</v>
      </c>
      <c r="Y3810" s="11" t="n">
        <f aca="false">'Daily Data'!R3809</f>
        <v>0.0117183114706774</v>
      </c>
      <c r="AA3810" s="11" t="n">
        <f aca="false">'Daily Data'!O3809</f>
        <v>-0.00197732789876342</v>
      </c>
      <c r="AB3810" s="11" t="n">
        <f aca="false">'Daily Data'!P3809</f>
        <v>0.00499015630537364</v>
      </c>
      <c r="AC3810" s="11" t="n">
        <f aca="false">'Daily Data'!Q3809</f>
        <v>0.00477728921674664</v>
      </c>
      <c r="AE3810" s="11" t="n">
        <f aca="false">'Daily Data'!O3809</f>
        <v>-0.00197732789876342</v>
      </c>
      <c r="AF3810" s="11" t="n">
        <f aca="false">'Daily Data'!P3809</f>
        <v>0.00499015630537364</v>
      </c>
      <c r="AG3810" s="11" t="n">
        <f aca="false">'Daily Data'!R3809</f>
        <v>0.0117183114706774</v>
      </c>
      <c r="AI3810" s="11" t="n">
        <f aca="false">'Daily Data'!O3809</f>
        <v>-0.00197732789876342</v>
      </c>
      <c r="AJ3810" s="11" t="n">
        <f aca="false">'Daily Data'!Q3809</f>
        <v>0.00477728921674664</v>
      </c>
      <c r="AK3810" s="11" t="n">
        <f aca="false">'Daily Data'!R3809</f>
        <v>0.0117183114706774</v>
      </c>
      <c r="AM3810" s="11" t="n">
        <f aca="false">'Daily Data'!P3809</f>
        <v>0.00499015630537364</v>
      </c>
      <c r="AN3810" s="11" t="n">
        <f aca="false">'Daily Data'!Q3809</f>
        <v>0.00477728921674664</v>
      </c>
      <c r="AO3810" s="11" t="n">
        <f aca="false">'Daily Data'!R3809</f>
        <v>0.0117183114706774</v>
      </c>
      <c r="AQ3810" s="11" t="n">
        <f aca="false">'Daily Data'!O3809</f>
        <v>-0.00197732789876342</v>
      </c>
      <c r="AR3810" s="11" t="n">
        <f aca="false">'Daily Data'!P3809</f>
        <v>0.00499015630537364</v>
      </c>
      <c r="AS3810" s="11" t="n">
        <f aca="false">'Daily Data'!Q3809</f>
        <v>0.00477728921674664</v>
      </c>
      <c r="AT3810" s="11" t="n">
        <f aca="false">'Daily Data'!R3809</f>
        <v>0.0117183114706774</v>
      </c>
    </row>
    <row r="3811" customFormat="false" ht="15" hidden="false" customHeight="false" outlineLevel="0" collapsed="false">
      <c r="A3811" s="11" t="n">
        <f aca="false">'Daily Data'!O3810</f>
        <v>0.00353038666446964</v>
      </c>
      <c r="C3811" s="11" t="n">
        <f aca="false">'Daily Data'!P3810</f>
        <v>0.00379609020846977</v>
      </c>
      <c r="E3811" s="11" t="n">
        <f aca="false">'Daily Data'!Q3810</f>
        <v>0.00392179905509666</v>
      </c>
      <c r="G3811" s="11" t="n">
        <f aca="false">'Daily Data'!R3810</f>
        <v>0.00891931103087035</v>
      </c>
      <c r="I3811" s="11" t="n">
        <f aca="false">'Daily Data'!O3810</f>
        <v>0.00353038666446964</v>
      </c>
      <c r="J3811" s="11" t="n">
        <f aca="false">'Daily Data'!P3810</f>
        <v>0.00379609020846977</v>
      </c>
      <c r="L3811" s="11" t="n">
        <f aca="false">'Daily Data'!O3810</f>
        <v>0.00353038666446964</v>
      </c>
      <c r="M3811" s="11" t="n">
        <f aca="false">'Daily Data'!Q3810</f>
        <v>0.00392179905509666</v>
      </c>
      <c r="O3811" s="11" t="n">
        <f aca="false">'Daily Data'!O3810</f>
        <v>0.00353038666446964</v>
      </c>
      <c r="P3811" s="11" t="n">
        <f aca="false">'Daily Data'!R3810</f>
        <v>0.00891931103087035</v>
      </c>
      <c r="R3811" s="11" t="n">
        <f aca="false">'Daily Data'!P3810</f>
        <v>0.00379609020846977</v>
      </c>
      <c r="S3811" s="11" t="n">
        <f aca="false">'Daily Data'!Q3810</f>
        <v>0.00392179905509666</v>
      </c>
      <c r="U3811" s="11" t="n">
        <f aca="false">'Daily Data'!P3810</f>
        <v>0.00379609020846977</v>
      </c>
      <c r="V3811" s="11" t="n">
        <f aca="false">'Daily Data'!R3810</f>
        <v>0.00891931103087035</v>
      </c>
      <c r="X3811" s="11" t="n">
        <f aca="false">'Daily Data'!Q3810</f>
        <v>0.00392179905509666</v>
      </c>
      <c r="Y3811" s="11" t="n">
        <f aca="false">'Daily Data'!R3810</f>
        <v>0.00891931103087035</v>
      </c>
      <c r="AA3811" s="11" t="n">
        <f aca="false">'Daily Data'!O3810</f>
        <v>0.00353038666446964</v>
      </c>
      <c r="AB3811" s="11" t="n">
        <f aca="false">'Daily Data'!P3810</f>
        <v>0.00379609020846977</v>
      </c>
      <c r="AC3811" s="11" t="n">
        <f aca="false">'Daily Data'!Q3810</f>
        <v>0.00392179905509666</v>
      </c>
      <c r="AE3811" s="11" t="n">
        <f aca="false">'Daily Data'!O3810</f>
        <v>0.00353038666446964</v>
      </c>
      <c r="AF3811" s="11" t="n">
        <f aca="false">'Daily Data'!P3810</f>
        <v>0.00379609020846977</v>
      </c>
      <c r="AG3811" s="11" t="n">
        <f aca="false">'Daily Data'!R3810</f>
        <v>0.00891931103087035</v>
      </c>
      <c r="AI3811" s="11" t="n">
        <f aca="false">'Daily Data'!O3810</f>
        <v>0.00353038666446964</v>
      </c>
      <c r="AJ3811" s="11" t="n">
        <f aca="false">'Daily Data'!Q3810</f>
        <v>0.00392179905509666</v>
      </c>
      <c r="AK3811" s="11" t="n">
        <f aca="false">'Daily Data'!R3810</f>
        <v>0.00891931103087035</v>
      </c>
      <c r="AM3811" s="11" t="n">
        <f aca="false">'Daily Data'!P3810</f>
        <v>0.00379609020846977</v>
      </c>
      <c r="AN3811" s="11" t="n">
        <f aca="false">'Daily Data'!Q3810</f>
        <v>0.00392179905509666</v>
      </c>
      <c r="AO3811" s="11" t="n">
        <f aca="false">'Daily Data'!R3810</f>
        <v>0.00891931103087035</v>
      </c>
      <c r="AQ3811" s="11" t="n">
        <f aca="false">'Daily Data'!O3810</f>
        <v>0.00353038666446964</v>
      </c>
      <c r="AR3811" s="11" t="n">
        <f aca="false">'Daily Data'!P3810</f>
        <v>0.00379609020846977</v>
      </c>
      <c r="AS3811" s="11" t="n">
        <f aca="false">'Daily Data'!Q3810</f>
        <v>0.00392179905509666</v>
      </c>
      <c r="AT3811" s="11" t="n">
        <f aca="false">'Daily Data'!R3810</f>
        <v>0.00891931103087035</v>
      </c>
    </row>
    <row r="3812" customFormat="false" ht="15" hidden="false" customHeight="false" outlineLevel="0" collapsed="false">
      <c r="A3812" s="11" t="n">
        <f aca="false">'Daily Data'!O3811</f>
        <v>-0.00800830290904303</v>
      </c>
      <c r="C3812" s="11" t="n">
        <f aca="false">'Daily Data'!P3811</f>
        <v>-0.000586379436262994</v>
      </c>
      <c r="E3812" s="11" t="n">
        <f aca="false">'Daily Data'!Q3811</f>
        <v>-0.00065570424164457</v>
      </c>
      <c r="G3812" s="11" t="n">
        <f aca="false">'Daily Data'!R3811</f>
        <v>0.00371404236891909</v>
      </c>
      <c r="I3812" s="11" t="n">
        <f aca="false">'Daily Data'!O3811</f>
        <v>-0.00800830290904303</v>
      </c>
      <c r="J3812" s="11" t="n">
        <f aca="false">'Daily Data'!P3811</f>
        <v>-0.000586379436262994</v>
      </c>
      <c r="L3812" s="11" t="n">
        <f aca="false">'Daily Data'!O3811</f>
        <v>-0.00800830290904303</v>
      </c>
      <c r="M3812" s="11" t="n">
        <f aca="false">'Daily Data'!Q3811</f>
        <v>-0.00065570424164457</v>
      </c>
      <c r="O3812" s="11" t="n">
        <f aca="false">'Daily Data'!O3811</f>
        <v>-0.00800830290904303</v>
      </c>
      <c r="P3812" s="11" t="n">
        <f aca="false">'Daily Data'!R3811</f>
        <v>0.00371404236891909</v>
      </c>
      <c r="R3812" s="11" t="n">
        <f aca="false">'Daily Data'!P3811</f>
        <v>-0.000586379436262994</v>
      </c>
      <c r="S3812" s="11" t="n">
        <f aca="false">'Daily Data'!Q3811</f>
        <v>-0.00065570424164457</v>
      </c>
      <c r="U3812" s="11" t="n">
        <f aca="false">'Daily Data'!P3811</f>
        <v>-0.000586379436262994</v>
      </c>
      <c r="V3812" s="11" t="n">
        <f aca="false">'Daily Data'!R3811</f>
        <v>0.00371404236891909</v>
      </c>
      <c r="X3812" s="11" t="n">
        <f aca="false">'Daily Data'!Q3811</f>
        <v>-0.00065570424164457</v>
      </c>
      <c r="Y3812" s="11" t="n">
        <f aca="false">'Daily Data'!R3811</f>
        <v>0.00371404236891909</v>
      </c>
      <c r="AA3812" s="11" t="n">
        <f aca="false">'Daily Data'!O3811</f>
        <v>-0.00800830290904303</v>
      </c>
      <c r="AB3812" s="11" t="n">
        <f aca="false">'Daily Data'!P3811</f>
        <v>-0.000586379436262994</v>
      </c>
      <c r="AC3812" s="11" t="n">
        <f aca="false">'Daily Data'!Q3811</f>
        <v>-0.00065570424164457</v>
      </c>
      <c r="AE3812" s="11" t="n">
        <f aca="false">'Daily Data'!O3811</f>
        <v>-0.00800830290904303</v>
      </c>
      <c r="AF3812" s="11" t="n">
        <f aca="false">'Daily Data'!P3811</f>
        <v>-0.000586379436262994</v>
      </c>
      <c r="AG3812" s="11" t="n">
        <f aca="false">'Daily Data'!R3811</f>
        <v>0.00371404236891909</v>
      </c>
      <c r="AI3812" s="11" t="n">
        <f aca="false">'Daily Data'!O3811</f>
        <v>-0.00800830290904303</v>
      </c>
      <c r="AJ3812" s="11" t="n">
        <f aca="false">'Daily Data'!Q3811</f>
        <v>-0.00065570424164457</v>
      </c>
      <c r="AK3812" s="11" t="n">
        <f aca="false">'Daily Data'!R3811</f>
        <v>0.00371404236891909</v>
      </c>
      <c r="AM3812" s="11" t="n">
        <f aca="false">'Daily Data'!P3811</f>
        <v>-0.000586379436262994</v>
      </c>
      <c r="AN3812" s="11" t="n">
        <f aca="false">'Daily Data'!Q3811</f>
        <v>-0.00065570424164457</v>
      </c>
      <c r="AO3812" s="11" t="n">
        <f aca="false">'Daily Data'!R3811</f>
        <v>0.00371404236891909</v>
      </c>
      <c r="AQ3812" s="11" t="n">
        <f aca="false">'Daily Data'!O3811</f>
        <v>-0.00800830290904303</v>
      </c>
      <c r="AR3812" s="11" t="n">
        <f aca="false">'Daily Data'!P3811</f>
        <v>-0.000586379436262994</v>
      </c>
      <c r="AS3812" s="11" t="n">
        <f aca="false">'Daily Data'!Q3811</f>
        <v>-0.00065570424164457</v>
      </c>
      <c r="AT3812" s="11" t="n">
        <f aca="false">'Daily Data'!R3811</f>
        <v>0.00371404236891909</v>
      </c>
    </row>
    <row r="3813" customFormat="false" ht="15" hidden="false" customHeight="false" outlineLevel="0" collapsed="false">
      <c r="A3813" s="11" t="n">
        <f aca="false">'Daily Data'!O3812</f>
        <v>0.0105228702186471</v>
      </c>
      <c r="C3813" s="11" t="n">
        <f aca="false">'Daily Data'!P3812</f>
        <v>0.00320115995115994</v>
      </c>
      <c r="E3813" s="11" t="n">
        <f aca="false">'Daily Data'!Q3812</f>
        <v>0.00313826213673557</v>
      </c>
      <c r="G3813" s="11" t="n">
        <f aca="false">'Daily Data'!R3812</f>
        <v>-0.01386679918997</v>
      </c>
      <c r="I3813" s="11" t="n">
        <f aca="false">'Daily Data'!O3812</f>
        <v>0.0105228702186471</v>
      </c>
      <c r="J3813" s="11" t="n">
        <f aca="false">'Daily Data'!P3812</f>
        <v>0.00320115995115994</v>
      </c>
      <c r="L3813" s="11" t="n">
        <f aca="false">'Daily Data'!O3812</f>
        <v>0.0105228702186471</v>
      </c>
      <c r="M3813" s="11" t="n">
        <f aca="false">'Daily Data'!Q3812</f>
        <v>0.00313826213673557</v>
      </c>
      <c r="O3813" s="11" t="n">
        <f aca="false">'Daily Data'!O3812</f>
        <v>0.0105228702186471</v>
      </c>
      <c r="P3813" s="11" t="n">
        <f aca="false">'Daily Data'!R3812</f>
        <v>-0.01386679918997</v>
      </c>
      <c r="R3813" s="11" t="n">
        <f aca="false">'Daily Data'!P3812</f>
        <v>0.00320115995115994</v>
      </c>
      <c r="S3813" s="11" t="n">
        <f aca="false">'Daily Data'!Q3812</f>
        <v>0.00313826213673557</v>
      </c>
      <c r="U3813" s="11" t="n">
        <f aca="false">'Daily Data'!P3812</f>
        <v>0.00320115995115994</v>
      </c>
      <c r="V3813" s="11" t="n">
        <f aca="false">'Daily Data'!R3812</f>
        <v>-0.01386679918997</v>
      </c>
      <c r="X3813" s="11" t="n">
        <f aca="false">'Daily Data'!Q3812</f>
        <v>0.00313826213673557</v>
      </c>
      <c r="Y3813" s="11" t="n">
        <f aca="false">'Daily Data'!R3812</f>
        <v>-0.01386679918997</v>
      </c>
      <c r="AA3813" s="11" t="n">
        <f aca="false">'Daily Data'!O3812</f>
        <v>0.0105228702186471</v>
      </c>
      <c r="AB3813" s="11" t="n">
        <f aca="false">'Daily Data'!P3812</f>
        <v>0.00320115995115994</v>
      </c>
      <c r="AC3813" s="11" t="n">
        <f aca="false">'Daily Data'!Q3812</f>
        <v>0.00313826213673557</v>
      </c>
      <c r="AE3813" s="11" t="n">
        <f aca="false">'Daily Data'!O3812</f>
        <v>0.0105228702186471</v>
      </c>
      <c r="AF3813" s="11" t="n">
        <f aca="false">'Daily Data'!P3812</f>
        <v>0.00320115995115994</v>
      </c>
      <c r="AG3813" s="11" t="n">
        <f aca="false">'Daily Data'!R3812</f>
        <v>-0.01386679918997</v>
      </c>
      <c r="AI3813" s="11" t="n">
        <f aca="false">'Daily Data'!O3812</f>
        <v>0.0105228702186471</v>
      </c>
      <c r="AJ3813" s="11" t="n">
        <f aca="false">'Daily Data'!Q3812</f>
        <v>0.00313826213673557</v>
      </c>
      <c r="AK3813" s="11" t="n">
        <f aca="false">'Daily Data'!R3812</f>
        <v>-0.01386679918997</v>
      </c>
      <c r="AM3813" s="11" t="n">
        <f aca="false">'Daily Data'!P3812</f>
        <v>0.00320115995115994</v>
      </c>
      <c r="AN3813" s="11" t="n">
        <f aca="false">'Daily Data'!Q3812</f>
        <v>0.00313826213673557</v>
      </c>
      <c r="AO3813" s="11" t="n">
        <f aca="false">'Daily Data'!R3812</f>
        <v>-0.01386679918997</v>
      </c>
      <c r="AQ3813" s="11" t="n">
        <f aca="false">'Daily Data'!O3812</f>
        <v>0.0105228702186471</v>
      </c>
      <c r="AR3813" s="11" t="n">
        <f aca="false">'Daily Data'!P3812</f>
        <v>0.00320115995115994</v>
      </c>
      <c r="AS3813" s="11" t="n">
        <f aca="false">'Daily Data'!Q3812</f>
        <v>0.00313826213673557</v>
      </c>
      <c r="AT3813" s="11" t="n">
        <f aca="false">'Daily Data'!R3812</f>
        <v>-0.01386679918997</v>
      </c>
    </row>
    <row r="3814" customFormat="false" ht="15" hidden="false" customHeight="false" outlineLevel="0" collapsed="false">
      <c r="A3814" s="11" t="n">
        <f aca="false">'Daily Data'!O3813</f>
        <v>0.00365678551734511</v>
      </c>
      <c r="C3814" s="11" t="n">
        <f aca="false">'Daily Data'!P3813</f>
        <v>-0.00116574577357325</v>
      </c>
      <c r="E3814" s="11" t="n">
        <f aca="false">'Daily Data'!Q3813</f>
        <v>-0.000949594731509627</v>
      </c>
      <c r="G3814" s="11" t="n">
        <f aca="false">'Daily Data'!R3813</f>
        <v>-0.00123168040018789</v>
      </c>
      <c r="I3814" s="11" t="n">
        <f aca="false">'Daily Data'!O3813</f>
        <v>0.00365678551734511</v>
      </c>
      <c r="J3814" s="11" t="n">
        <f aca="false">'Daily Data'!P3813</f>
        <v>-0.00116574577357325</v>
      </c>
      <c r="L3814" s="11" t="n">
        <f aca="false">'Daily Data'!O3813</f>
        <v>0.00365678551734511</v>
      </c>
      <c r="M3814" s="11" t="n">
        <f aca="false">'Daily Data'!Q3813</f>
        <v>-0.000949594731509627</v>
      </c>
      <c r="O3814" s="11" t="n">
        <f aca="false">'Daily Data'!O3813</f>
        <v>0.00365678551734511</v>
      </c>
      <c r="P3814" s="11" t="n">
        <f aca="false">'Daily Data'!R3813</f>
        <v>-0.00123168040018789</v>
      </c>
      <c r="R3814" s="11" t="n">
        <f aca="false">'Daily Data'!P3813</f>
        <v>-0.00116574577357325</v>
      </c>
      <c r="S3814" s="11" t="n">
        <f aca="false">'Daily Data'!Q3813</f>
        <v>-0.000949594731509627</v>
      </c>
      <c r="U3814" s="11" t="n">
        <f aca="false">'Daily Data'!P3813</f>
        <v>-0.00116574577357325</v>
      </c>
      <c r="V3814" s="11" t="n">
        <f aca="false">'Daily Data'!R3813</f>
        <v>-0.00123168040018789</v>
      </c>
      <c r="X3814" s="11" t="n">
        <f aca="false">'Daily Data'!Q3813</f>
        <v>-0.000949594731509627</v>
      </c>
      <c r="Y3814" s="11" t="n">
        <f aca="false">'Daily Data'!R3813</f>
        <v>-0.00123168040018789</v>
      </c>
      <c r="AA3814" s="11" t="n">
        <f aca="false">'Daily Data'!O3813</f>
        <v>0.00365678551734511</v>
      </c>
      <c r="AB3814" s="11" t="n">
        <f aca="false">'Daily Data'!P3813</f>
        <v>-0.00116574577357325</v>
      </c>
      <c r="AC3814" s="11" t="n">
        <f aca="false">'Daily Data'!Q3813</f>
        <v>-0.000949594731509627</v>
      </c>
      <c r="AE3814" s="11" t="n">
        <f aca="false">'Daily Data'!O3813</f>
        <v>0.00365678551734511</v>
      </c>
      <c r="AF3814" s="11" t="n">
        <f aca="false">'Daily Data'!P3813</f>
        <v>-0.00116574577357325</v>
      </c>
      <c r="AG3814" s="11" t="n">
        <f aca="false">'Daily Data'!R3813</f>
        <v>-0.00123168040018789</v>
      </c>
      <c r="AI3814" s="11" t="n">
        <f aca="false">'Daily Data'!O3813</f>
        <v>0.00365678551734511</v>
      </c>
      <c r="AJ3814" s="11" t="n">
        <f aca="false">'Daily Data'!Q3813</f>
        <v>-0.000949594731509627</v>
      </c>
      <c r="AK3814" s="11" t="n">
        <f aca="false">'Daily Data'!R3813</f>
        <v>-0.00123168040018789</v>
      </c>
      <c r="AM3814" s="11" t="n">
        <f aca="false">'Daily Data'!P3813</f>
        <v>-0.00116574577357325</v>
      </c>
      <c r="AN3814" s="11" t="n">
        <f aca="false">'Daily Data'!Q3813</f>
        <v>-0.000949594731509627</v>
      </c>
      <c r="AO3814" s="11" t="n">
        <f aca="false">'Daily Data'!R3813</f>
        <v>-0.00123168040018789</v>
      </c>
      <c r="AQ3814" s="11" t="n">
        <f aca="false">'Daily Data'!O3813</f>
        <v>0.00365678551734511</v>
      </c>
      <c r="AR3814" s="11" t="n">
        <f aca="false">'Daily Data'!P3813</f>
        <v>-0.00116574577357325</v>
      </c>
      <c r="AS3814" s="11" t="n">
        <f aca="false">'Daily Data'!Q3813</f>
        <v>-0.000949594731509627</v>
      </c>
      <c r="AT3814" s="11" t="n">
        <f aca="false">'Daily Data'!R3813</f>
        <v>-0.00123168040018789</v>
      </c>
    </row>
    <row r="3815" customFormat="false" ht="15" hidden="false" customHeight="false" outlineLevel="0" collapsed="false">
      <c r="A3815" s="11" t="n">
        <f aca="false">'Daily Data'!O3814</f>
        <v>-0.00338209853229682</v>
      </c>
      <c r="C3815" s="11" t="n">
        <f aca="false">'Daily Data'!P3814</f>
        <v>0.00144994276667726</v>
      </c>
      <c r="E3815" s="11" t="n">
        <f aca="false">'Daily Data'!Q3814</f>
        <v>0.00129749885440839</v>
      </c>
      <c r="G3815" s="11" t="n">
        <f aca="false">'Daily Data'!R3814</f>
        <v>-0.00786772820577625</v>
      </c>
      <c r="I3815" s="11" t="n">
        <f aca="false">'Daily Data'!O3814</f>
        <v>-0.00338209853229682</v>
      </c>
      <c r="J3815" s="11" t="n">
        <f aca="false">'Daily Data'!P3814</f>
        <v>0.00144994276667726</v>
      </c>
      <c r="L3815" s="11" t="n">
        <f aca="false">'Daily Data'!O3814</f>
        <v>-0.00338209853229682</v>
      </c>
      <c r="M3815" s="11" t="n">
        <f aca="false">'Daily Data'!Q3814</f>
        <v>0.00129749885440839</v>
      </c>
      <c r="O3815" s="11" t="n">
        <f aca="false">'Daily Data'!O3814</f>
        <v>-0.00338209853229682</v>
      </c>
      <c r="P3815" s="11" t="n">
        <f aca="false">'Daily Data'!R3814</f>
        <v>-0.00786772820577625</v>
      </c>
      <c r="R3815" s="11" t="n">
        <f aca="false">'Daily Data'!P3814</f>
        <v>0.00144994276667726</v>
      </c>
      <c r="S3815" s="11" t="n">
        <f aca="false">'Daily Data'!Q3814</f>
        <v>0.00129749885440839</v>
      </c>
      <c r="U3815" s="11" t="n">
        <f aca="false">'Daily Data'!P3814</f>
        <v>0.00144994276667726</v>
      </c>
      <c r="V3815" s="11" t="n">
        <f aca="false">'Daily Data'!R3814</f>
        <v>-0.00786772820577625</v>
      </c>
      <c r="X3815" s="11" t="n">
        <f aca="false">'Daily Data'!Q3814</f>
        <v>0.00129749885440839</v>
      </c>
      <c r="Y3815" s="11" t="n">
        <f aca="false">'Daily Data'!R3814</f>
        <v>-0.00786772820577625</v>
      </c>
      <c r="AA3815" s="11" t="n">
        <f aca="false">'Daily Data'!O3814</f>
        <v>-0.00338209853229682</v>
      </c>
      <c r="AB3815" s="11" t="n">
        <f aca="false">'Daily Data'!P3814</f>
        <v>0.00144994276667726</v>
      </c>
      <c r="AC3815" s="11" t="n">
        <f aca="false">'Daily Data'!Q3814</f>
        <v>0.00129749885440839</v>
      </c>
      <c r="AE3815" s="11" t="n">
        <f aca="false">'Daily Data'!O3814</f>
        <v>-0.00338209853229682</v>
      </c>
      <c r="AF3815" s="11" t="n">
        <f aca="false">'Daily Data'!P3814</f>
        <v>0.00144994276667726</v>
      </c>
      <c r="AG3815" s="11" t="n">
        <f aca="false">'Daily Data'!R3814</f>
        <v>-0.00786772820577625</v>
      </c>
      <c r="AI3815" s="11" t="n">
        <f aca="false">'Daily Data'!O3814</f>
        <v>-0.00338209853229682</v>
      </c>
      <c r="AJ3815" s="11" t="n">
        <f aca="false">'Daily Data'!Q3814</f>
        <v>0.00129749885440839</v>
      </c>
      <c r="AK3815" s="11" t="n">
        <f aca="false">'Daily Data'!R3814</f>
        <v>-0.00786772820577625</v>
      </c>
      <c r="AM3815" s="11" t="n">
        <f aca="false">'Daily Data'!P3814</f>
        <v>0.00144994276667726</v>
      </c>
      <c r="AN3815" s="11" t="n">
        <f aca="false">'Daily Data'!Q3814</f>
        <v>0.00129749885440839</v>
      </c>
      <c r="AO3815" s="11" t="n">
        <f aca="false">'Daily Data'!R3814</f>
        <v>-0.00786772820577625</v>
      </c>
      <c r="AQ3815" s="11" t="n">
        <f aca="false">'Daily Data'!O3814</f>
        <v>-0.00338209853229682</v>
      </c>
      <c r="AR3815" s="11" t="n">
        <f aca="false">'Daily Data'!P3814</f>
        <v>0.00144994276667726</v>
      </c>
      <c r="AS3815" s="11" t="n">
        <f aca="false">'Daily Data'!Q3814</f>
        <v>0.00129749885440839</v>
      </c>
      <c r="AT3815" s="11" t="n">
        <f aca="false">'Daily Data'!R3814</f>
        <v>-0.00786772820577625</v>
      </c>
    </row>
    <row r="3816" customFormat="false" ht="15" hidden="false" customHeight="false" outlineLevel="0" collapsed="false">
      <c r="A3816" s="11" t="n">
        <f aca="false">'Daily Data'!O3815</f>
        <v>0.00139607595795416</v>
      </c>
      <c r="C3816" s="11" t="n">
        <f aca="false">'Daily Data'!P3815</f>
        <v>0.0104489934185055</v>
      </c>
      <c r="E3816" s="11" t="n">
        <f aca="false">'Daily Data'!Q3815</f>
        <v>0.0104533163968648</v>
      </c>
      <c r="G3816" s="11" t="n">
        <f aca="false">'Daily Data'!R3815</f>
        <v>0.0115733726499013</v>
      </c>
      <c r="I3816" s="11" t="n">
        <f aca="false">'Daily Data'!O3815</f>
        <v>0.00139607595795416</v>
      </c>
      <c r="J3816" s="11" t="n">
        <f aca="false">'Daily Data'!P3815</f>
        <v>0.0104489934185055</v>
      </c>
      <c r="L3816" s="11" t="n">
        <f aca="false">'Daily Data'!O3815</f>
        <v>0.00139607595795416</v>
      </c>
      <c r="M3816" s="11" t="n">
        <f aca="false">'Daily Data'!Q3815</f>
        <v>0.0104533163968648</v>
      </c>
      <c r="O3816" s="11" t="n">
        <f aca="false">'Daily Data'!O3815</f>
        <v>0.00139607595795416</v>
      </c>
      <c r="P3816" s="11" t="n">
        <f aca="false">'Daily Data'!R3815</f>
        <v>0.0115733726499013</v>
      </c>
      <c r="R3816" s="11" t="n">
        <f aca="false">'Daily Data'!P3815</f>
        <v>0.0104489934185055</v>
      </c>
      <c r="S3816" s="11" t="n">
        <f aca="false">'Daily Data'!Q3815</f>
        <v>0.0104533163968648</v>
      </c>
      <c r="U3816" s="11" t="n">
        <f aca="false">'Daily Data'!P3815</f>
        <v>0.0104489934185055</v>
      </c>
      <c r="V3816" s="11" t="n">
        <f aca="false">'Daily Data'!R3815</f>
        <v>0.0115733726499013</v>
      </c>
      <c r="X3816" s="11" t="n">
        <f aca="false">'Daily Data'!Q3815</f>
        <v>0.0104533163968648</v>
      </c>
      <c r="Y3816" s="11" t="n">
        <f aca="false">'Daily Data'!R3815</f>
        <v>0.0115733726499013</v>
      </c>
      <c r="AA3816" s="11" t="n">
        <f aca="false">'Daily Data'!O3815</f>
        <v>0.00139607595795416</v>
      </c>
      <c r="AB3816" s="11" t="n">
        <f aca="false">'Daily Data'!P3815</f>
        <v>0.0104489934185055</v>
      </c>
      <c r="AC3816" s="11" t="n">
        <f aca="false">'Daily Data'!Q3815</f>
        <v>0.0104533163968648</v>
      </c>
      <c r="AE3816" s="11" t="n">
        <f aca="false">'Daily Data'!O3815</f>
        <v>0.00139607595795416</v>
      </c>
      <c r="AF3816" s="11" t="n">
        <f aca="false">'Daily Data'!P3815</f>
        <v>0.0104489934185055</v>
      </c>
      <c r="AG3816" s="11" t="n">
        <f aca="false">'Daily Data'!R3815</f>
        <v>0.0115733726499013</v>
      </c>
      <c r="AI3816" s="11" t="n">
        <f aca="false">'Daily Data'!O3815</f>
        <v>0.00139607595795416</v>
      </c>
      <c r="AJ3816" s="11" t="n">
        <f aca="false">'Daily Data'!Q3815</f>
        <v>0.0104533163968648</v>
      </c>
      <c r="AK3816" s="11" t="n">
        <f aca="false">'Daily Data'!R3815</f>
        <v>0.0115733726499013</v>
      </c>
      <c r="AM3816" s="11" t="n">
        <f aca="false">'Daily Data'!P3815</f>
        <v>0.0104489934185055</v>
      </c>
      <c r="AN3816" s="11" t="n">
        <f aca="false">'Daily Data'!Q3815</f>
        <v>0.0104533163968648</v>
      </c>
      <c r="AO3816" s="11" t="n">
        <f aca="false">'Daily Data'!R3815</f>
        <v>0.0115733726499013</v>
      </c>
      <c r="AQ3816" s="11" t="n">
        <f aca="false">'Daily Data'!O3815</f>
        <v>0.00139607595795416</v>
      </c>
      <c r="AR3816" s="11" t="n">
        <f aca="false">'Daily Data'!P3815</f>
        <v>0.0104489934185055</v>
      </c>
      <c r="AS3816" s="11" t="n">
        <f aca="false">'Daily Data'!Q3815</f>
        <v>0.0104533163968648</v>
      </c>
      <c r="AT3816" s="11" t="n">
        <f aca="false">'Daily Data'!R3815</f>
        <v>0.0115733726499013</v>
      </c>
    </row>
    <row r="3817" customFormat="false" ht="15" hidden="false" customHeight="false" outlineLevel="0" collapsed="false">
      <c r="A3817" s="11" t="n">
        <f aca="false">'Daily Data'!O3816</f>
        <v>-0.00341333788850345</v>
      </c>
      <c r="C3817" s="11" t="n">
        <f aca="false">'Daily Data'!P3816</f>
        <v>0.00057074438970989</v>
      </c>
      <c r="E3817" s="11" t="n">
        <f aca="false">'Daily Data'!Q3816</f>
        <v>0.000463785941202279</v>
      </c>
      <c r="G3817" s="11" t="n">
        <f aca="false">'Daily Data'!R3816</f>
        <v>0.0109542025182948</v>
      </c>
      <c r="I3817" s="11" t="n">
        <f aca="false">'Daily Data'!O3816</f>
        <v>-0.00341333788850345</v>
      </c>
      <c r="J3817" s="11" t="n">
        <f aca="false">'Daily Data'!P3816</f>
        <v>0.00057074438970989</v>
      </c>
      <c r="L3817" s="11" t="n">
        <f aca="false">'Daily Data'!O3816</f>
        <v>-0.00341333788850345</v>
      </c>
      <c r="M3817" s="11" t="n">
        <f aca="false">'Daily Data'!Q3816</f>
        <v>0.000463785941202279</v>
      </c>
      <c r="O3817" s="11" t="n">
        <f aca="false">'Daily Data'!O3816</f>
        <v>-0.00341333788850345</v>
      </c>
      <c r="P3817" s="11" t="n">
        <f aca="false">'Daily Data'!R3816</f>
        <v>0.0109542025182948</v>
      </c>
      <c r="R3817" s="11" t="n">
        <f aca="false">'Daily Data'!P3816</f>
        <v>0.00057074438970989</v>
      </c>
      <c r="S3817" s="11" t="n">
        <f aca="false">'Daily Data'!Q3816</f>
        <v>0.000463785941202279</v>
      </c>
      <c r="U3817" s="11" t="n">
        <f aca="false">'Daily Data'!P3816</f>
        <v>0.00057074438970989</v>
      </c>
      <c r="V3817" s="11" t="n">
        <f aca="false">'Daily Data'!R3816</f>
        <v>0.0109542025182948</v>
      </c>
      <c r="X3817" s="11" t="n">
        <f aca="false">'Daily Data'!Q3816</f>
        <v>0.000463785941202279</v>
      </c>
      <c r="Y3817" s="11" t="n">
        <f aca="false">'Daily Data'!R3816</f>
        <v>0.0109542025182948</v>
      </c>
      <c r="AA3817" s="11" t="n">
        <f aca="false">'Daily Data'!O3816</f>
        <v>-0.00341333788850345</v>
      </c>
      <c r="AB3817" s="11" t="n">
        <f aca="false">'Daily Data'!P3816</f>
        <v>0.00057074438970989</v>
      </c>
      <c r="AC3817" s="11" t="n">
        <f aca="false">'Daily Data'!Q3816</f>
        <v>0.000463785941202279</v>
      </c>
      <c r="AE3817" s="11" t="n">
        <f aca="false">'Daily Data'!O3816</f>
        <v>-0.00341333788850345</v>
      </c>
      <c r="AF3817" s="11" t="n">
        <f aca="false">'Daily Data'!P3816</f>
        <v>0.00057074438970989</v>
      </c>
      <c r="AG3817" s="11" t="n">
        <f aca="false">'Daily Data'!R3816</f>
        <v>0.0109542025182948</v>
      </c>
      <c r="AI3817" s="11" t="n">
        <f aca="false">'Daily Data'!O3816</f>
        <v>-0.00341333788850345</v>
      </c>
      <c r="AJ3817" s="11" t="n">
        <f aca="false">'Daily Data'!Q3816</f>
        <v>0.000463785941202279</v>
      </c>
      <c r="AK3817" s="11" t="n">
        <f aca="false">'Daily Data'!R3816</f>
        <v>0.0109542025182948</v>
      </c>
      <c r="AM3817" s="11" t="n">
        <f aca="false">'Daily Data'!P3816</f>
        <v>0.00057074438970989</v>
      </c>
      <c r="AN3817" s="11" t="n">
        <f aca="false">'Daily Data'!Q3816</f>
        <v>0.000463785941202279</v>
      </c>
      <c r="AO3817" s="11" t="n">
        <f aca="false">'Daily Data'!R3816</f>
        <v>0.0109542025182948</v>
      </c>
      <c r="AQ3817" s="11" t="n">
        <f aca="false">'Daily Data'!O3816</f>
        <v>-0.00341333788850345</v>
      </c>
      <c r="AR3817" s="11" t="n">
        <f aca="false">'Daily Data'!P3816</f>
        <v>0.00057074438970989</v>
      </c>
      <c r="AS3817" s="11" t="n">
        <f aca="false">'Daily Data'!Q3816</f>
        <v>0.000463785941202279</v>
      </c>
      <c r="AT3817" s="11" t="n">
        <f aca="false">'Daily Data'!R3816</f>
        <v>0.0109542025182948</v>
      </c>
    </row>
    <row r="3818" customFormat="false" ht="15" hidden="false" customHeight="false" outlineLevel="0" collapsed="false">
      <c r="A3818" s="11" t="n">
        <f aca="false">'Daily Data'!O3817</f>
        <v>-0.00765822239489516</v>
      </c>
      <c r="C3818" s="11" t="n">
        <f aca="false">'Daily Data'!P3817</f>
        <v>-0.0097684714130723</v>
      </c>
      <c r="E3818" s="11" t="n">
        <f aca="false">'Daily Data'!Q3817</f>
        <v>-0.00999753964079547</v>
      </c>
      <c r="G3818" s="11" t="n">
        <f aca="false">'Daily Data'!R3817</f>
        <v>-0.00168884766474192</v>
      </c>
      <c r="I3818" s="11" t="n">
        <f aca="false">'Daily Data'!O3817</f>
        <v>-0.00765822239489516</v>
      </c>
      <c r="J3818" s="11" t="n">
        <f aca="false">'Daily Data'!P3817</f>
        <v>-0.0097684714130723</v>
      </c>
      <c r="L3818" s="11" t="n">
        <f aca="false">'Daily Data'!O3817</f>
        <v>-0.00765822239489516</v>
      </c>
      <c r="M3818" s="11" t="n">
        <f aca="false">'Daily Data'!Q3817</f>
        <v>-0.00999753964079547</v>
      </c>
      <c r="O3818" s="11" t="n">
        <f aca="false">'Daily Data'!O3817</f>
        <v>-0.00765822239489516</v>
      </c>
      <c r="P3818" s="11" t="n">
        <f aca="false">'Daily Data'!R3817</f>
        <v>-0.00168884766474192</v>
      </c>
      <c r="R3818" s="11" t="n">
        <f aca="false">'Daily Data'!P3817</f>
        <v>-0.0097684714130723</v>
      </c>
      <c r="S3818" s="11" t="n">
        <f aca="false">'Daily Data'!Q3817</f>
        <v>-0.00999753964079547</v>
      </c>
      <c r="U3818" s="11" t="n">
        <f aca="false">'Daily Data'!P3817</f>
        <v>-0.0097684714130723</v>
      </c>
      <c r="V3818" s="11" t="n">
        <f aca="false">'Daily Data'!R3817</f>
        <v>-0.00168884766474192</v>
      </c>
      <c r="X3818" s="11" t="n">
        <f aca="false">'Daily Data'!Q3817</f>
        <v>-0.00999753964079547</v>
      </c>
      <c r="Y3818" s="11" t="n">
        <f aca="false">'Daily Data'!R3817</f>
        <v>-0.00168884766474192</v>
      </c>
      <c r="AA3818" s="11" t="n">
        <f aca="false">'Daily Data'!O3817</f>
        <v>-0.00765822239489516</v>
      </c>
      <c r="AB3818" s="11" t="n">
        <f aca="false">'Daily Data'!P3817</f>
        <v>-0.0097684714130723</v>
      </c>
      <c r="AC3818" s="11" t="n">
        <f aca="false">'Daily Data'!Q3817</f>
        <v>-0.00999753964079547</v>
      </c>
      <c r="AE3818" s="11" t="n">
        <f aca="false">'Daily Data'!O3817</f>
        <v>-0.00765822239489516</v>
      </c>
      <c r="AF3818" s="11" t="n">
        <f aca="false">'Daily Data'!P3817</f>
        <v>-0.0097684714130723</v>
      </c>
      <c r="AG3818" s="11" t="n">
        <f aca="false">'Daily Data'!R3817</f>
        <v>-0.00168884766474192</v>
      </c>
      <c r="AI3818" s="11" t="n">
        <f aca="false">'Daily Data'!O3817</f>
        <v>-0.00765822239489516</v>
      </c>
      <c r="AJ3818" s="11" t="n">
        <f aca="false">'Daily Data'!Q3817</f>
        <v>-0.00999753964079547</v>
      </c>
      <c r="AK3818" s="11" t="n">
        <f aca="false">'Daily Data'!R3817</f>
        <v>-0.00168884766474192</v>
      </c>
      <c r="AM3818" s="11" t="n">
        <f aca="false">'Daily Data'!P3817</f>
        <v>-0.0097684714130723</v>
      </c>
      <c r="AN3818" s="11" t="n">
        <f aca="false">'Daily Data'!Q3817</f>
        <v>-0.00999753964079547</v>
      </c>
      <c r="AO3818" s="11" t="n">
        <f aca="false">'Daily Data'!R3817</f>
        <v>-0.00168884766474192</v>
      </c>
      <c r="AQ3818" s="11" t="n">
        <f aca="false">'Daily Data'!O3817</f>
        <v>-0.00765822239489516</v>
      </c>
      <c r="AR3818" s="11" t="n">
        <f aca="false">'Daily Data'!P3817</f>
        <v>-0.0097684714130723</v>
      </c>
      <c r="AS3818" s="11" t="n">
        <f aca="false">'Daily Data'!Q3817</f>
        <v>-0.00999753964079547</v>
      </c>
      <c r="AT3818" s="11" t="n">
        <f aca="false">'Daily Data'!R3817</f>
        <v>-0.00168884766474192</v>
      </c>
    </row>
    <row r="3819" customFormat="false" ht="15" hidden="false" customHeight="false" outlineLevel="0" collapsed="false">
      <c r="A3819" s="11" t="n">
        <f aca="false">'Daily Data'!O3818</f>
        <v>-0.0149345238095238</v>
      </c>
      <c r="C3819" s="11" t="n">
        <f aca="false">'Daily Data'!P3818</f>
        <v>0.000576078149744199</v>
      </c>
      <c r="E3819" s="11" t="n">
        <f aca="false">'Daily Data'!Q3818</f>
        <v>0.0012947330447331</v>
      </c>
      <c r="G3819" s="11" t="n">
        <f aca="false">'Daily Data'!R3818</f>
        <v>0.0217194380532937</v>
      </c>
      <c r="I3819" s="11" t="n">
        <f aca="false">'Daily Data'!O3818</f>
        <v>-0.0149345238095238</v>
      </c>
      <c r="J3819" s="11" t="n">
        <f aca="false">'Daily Data'!P3818</f>
        <v>0.000576078149744199</v>
      </c>
      <c r="L3819" s="11" t="n">
        <f aca="false">'Daily Data'!O3818</f>
        <v>-0.0149345238095238</v>
      </c>
      <c r="M3819" s="11" t="n">
        <f aca="false">'Daily Data'!Q3818</f>
        <v>0.0012947330447331</v>
      </c>
      <c r="O3819" s="11" t="n">
        <f aca="false">'Daily Data'!O3818</f>
        <v>-0.0149345238095238</v>
      </c>
      <c r="P3819" s="11" t="n">
        <f aca="false">'Daily Data'!R3818</f>
        <v>0.0217194380532937</v>
      </c>
      <c r="R3819" s="11" t="n">
        <f aca="false">'Daily Data'!P3818</f>
        <v>0.000576078149744199</v>
      </c>
      <c r="S3819" s="11" t="n">
        <f aca="false">'Daily Data'!Q3818</f>
        <v>0.0012947330447331</v>
      </c>
      <c r="U3819" s="11" t="n">
        <f aca="false">'Daily Data'!P3818</f>
        <v>0.000576078149744199</v>
      </c>
      <c r="V3819" s="11" t="n">
        <f aca="false">'Daily Data'!R3818</f>
        <v>0.0217194380532937</v>
      </c>
      <c r="X3819" s="11" t="n">
        <f aca="false">'Daily Data'!Q3818</f>
        <v>0.0012947330447331</v>
      </c>
      <c r="Y3819" s="11" t="n">
        <f aca="false">'Daily Data'!R3818</f>
        <v>0.0217194380532937</v>
      </c>
      <c r="AA3819" s="11" t="n">
        <f aca="false">'Daily Data'!O3818</f>
        <v>-0.0149345238095238</v>
      </c>
      <c r="AB3819" s="11" t="n">
        <f aca="false">'Daily Data'!P3818</f>
        <v>0.000576078149744199</v>
      </c>
      <c r="AC3819" s="11" t="n">
        <f aca="false">'Daily Data'!Q3818</f>
        <v>0.0012947330447331</v>
      </c>
      <c r="AE3819" s="11" t="n">
        <f aca="false">'Daily Data'!O3818</f>
        <v>-0.0149345238095238</v>
      </c>
      <c r="AF3819" s="11" t="n">
        <f aca="false">'Daily Data'!P3818</f>
        <v>0.000576078149744199</v>
      </c>
      <c r="AG3819" s="11" t="n">
        <f aca="false">'Daily Data'!R3818</f>
        <v>0.0217194380532937</v>
      </c>
      <c r="AI3819" s="11" t="n">
        <f aca="false">'Daily Data'!O3818</f>
        <v>-0.0149345238095238</v>
      </c>
      <c r="AJ3819" s="11" t="n">
        <f aca="false">'Daily Data'!Q3818</f>
        <v>0.0012947330447331</v>
      </c>
      <c r="AK3819" s="11" t="n">
        <f aca="false">'Daily Data'!R3818</f>
        <v>0.0217194380532937</v>
      </c>
      <c r="AM3819" s="11" t="n">
        <f aca="false">'Daily Data'!P3818</f>
        <v>0.000576078149744199</v>
      </c>
      <c r="AN3819" s="11" t="n">
        <f aca="false">'Daily Data'!Q3818</f>
        <v>0.0012947330447331</v>
      </c>
      <c r="AO3819" s="11" t="n">
        <f aca="false">'Daily Data'!R3818</f>
        <v>0.0217194380532937</v>
      </c>
      <c r="AQ3819" s="11" t="n">
        <f aca="false">'Daily Data'!O3818</f>
        <v>-0.0149345238095238</v>
      </c>
      <c r="AR3819" s="11" t="n">
        <f aca="false">'Daily Data'!P3818</f>
        <v>0.000576078149744199</v>
      </c>
      <c r="AS3819" s="11" t="n">
        <f aca="false">'Daily Data'!Q3818</f>
        <v>0.0012947330447331</v>
      </c>
      <c r="AT3819" s="11" t="n">
        <f aca="false">'Daily Data'!R3818</f>
        <v>0.0217194380532937</v>
      </c>
    </row>
    <row r="3820" customFormat="false" ht="15" hidden="false" customHeight="false" outlineLevel="0" collapsed="false">
      <c r="A3820" s="11" t="n">
        <f aca="false">'Daily Data'!O3819</f>
        <v>0.0142716750311923</v>
      </c>
      <c r="C3820" s="11" t="n">
        <f aca="false">'Daily Data'!P3819</f>
        <v>-0.000873533471359598</v>
      </c>
      <c r="E3820" s="11" t="n">
        <f aca="false">'Daily Data'!Q3819</f>
        <v>-0.00135994042706117</v>
      </c>
      <c r="G3820" s="11" t="n">
        <f aca="false">'Daily Data'!R3819</f>
        <v>-0.0096082347192678</v>
      </c>
      <c r="I3820" s="11" t="n">
        <f aca="false">'Daily Data'!O3819</f>
        <v>0.0142716750311923</v>
      </c>
      <c r="J3820" s="11" t="n">
        <f aca="false">'Daily Data'!P3819</f>
        <v>-0.000873533471359598</v>
      </c>
      <c r="L3820" s="11" t="n">
        <f aca="false">'Daily Data'!O3819</f>
        <v>0.0142716750311923</v>
      </c>
      <c r="M3820" s="11" t="n">
        <f aca="false">'Daily Data'!Q3819</f>
        <v>-0.00135994042706117</v>
      </c>
      <c r="O3820" s="11" t="n">
        <f aca="false">'Daily Data'!O3819</f>
        <v>0.0142716750311923</v>
      </c>
      <c r="P3820" s="11" t="n">
        <f aca="false">'Daily Data'!R3819</f>
        <v>-0.0096082347192678</v>
      </c>
      <c r="R3820" s="11" t="n">
        <f aca="false">'Daily Data'!P3819</f>
        <v>-0.000873533471359598</v>
      </c>
      <c r="S3820" s="11" t="n">
        <f aca="false">'Daily Data'!Q3819</f>
        <v>-0.00135994042706117</v>
      </c>
      <c r="U3820" s="11" t="n">
        <f aca="false">'Daily Data'!P3819</f>
        <v>-0.000873533471359598</v>
      </c>
      <c r="V3820" s="11" t="n">
        <f aca="false">'Daily Data'!R3819</f>
        <v>-0.0096082347192678</v>
      </c>
      <c r="X3820" s="11" t="n">
        <f aca="false">'Daily Data'!Q3819</f>
        <v>-0.00135994042706117</v>
      </c>
      <c r="Y3820" s="11" t="n">
        <f aca="false">'Daily Data'!R3819</f>
        <v>-0.0096082347192678</v>
      </c>
      <c r="AA3820" s="11" t="n">
        <f aca="false">'Daily Data'!O3819</f>
        <v>0.0142716750311923</v>
      </c>
      <c r="AB3820" s="11" t="n">
        <f aca="false">'Daily Data'!P3819</f>
        <v>-0.000873533471359598</v>
      </c>
      <c r="AC3820" s="11" t="n">
        <f aca="false">'Daily Data'!Q3819</f>
        <v>-0.00135994042706117</v>
      </c>
      <c r="AE3820" s="11" t="n">
        <f aca="false">'Daily Data'!O3819</f>
        <v>0.0142716750311923</v>
      </c>
      <c r="AF3820" s="11" t="n">
        <f aca="false">'Daily Data'!P3819</f>
        <v>-0.000873533471359598</v>
      </c>
      <c r="AG3820" s="11" t="n">
        <f aca="false">'Daily Data'!R3819</f>
        <v>-0.0096082347192678</v>
      </c>
      <c r="AI3820" s="11" t="n">
        <f aca="false">'Daily Data'!O3819</f>
        <v>0.0142716750311923</v>
      </c>
      <c r="AJ3820" s="11" t="n">
        <f aca="false">'Daily Data'!Q3819</f>
        <v>-0.00135994042706117</v>
      </c>
      <c r="AK3820" s="11" t="n">
        <f aca="false">'Daily Data'!R3819</f>
        <v>-0.0096082347192678</v>
      </c>
      <c r="AM3820" s="11" t="n">
        <f aca="false">'Daily Data'!P3819</f>
        <v>-0.000873533471359598</v>
      </c>
      <c r="AN3820" s="11" t="n">
        <f aca="false">'Daily Data'!Q3819</f>
        <v>-0.00135994042706117</v>
      </c>
      <c r="AO3820" s="11" t="n">
        <f aca="false">'Daily Data'!R3819</f>
        <v>-0.0096082347192678</v>
      </c>
      <c r="AQ3820" s="11" t="n">
        <f aca="false">'Daily Data'!O3819</f>
        <v>0.0142716750311923</v>
      </c>
      <c r="AR3820" s="11" t="n">
        <f aca="false">'Daily Data'!P3819</f>
        <v>-0.000873533471359598</v>
      </c>
      <c r="AS3820" s="11" t="n">
        <f aca="false">'Daily Data'!Q3819</f>
        <v>-0.00135994042706117</v>
      </c>
      <c r="AT3820" s="11" t="n">
        <f aca="false">'Daily Data'!R3819</f>
        <v>-0.0096082347192678</v>
      </c>
    </row>
    <row r="3821" customFormat="false" ht="15" hidden="false" customHeight="false" outlineLevel="0" collapsed="false">
      <c r="A3821" s="11" t="n">
        <f aca="false">'Daily Data'!O3820</f>
        <v>0.00818766634948204</v>
      </c>
      <c r="C3821" s="11" t="n">
        <f aca="false">'Daily Data'!P3820</f>
        <v>-0.00348525633055657</v>
      </c>
      <c r="E3821" s="11" t="n">
        <f aca="false">'Daily Data'!Q3820</f>
        <v>-0.00378223143361284</v>
      </c>
      <c r="G3821" s="11" t="n">
        <f aca="false">'Daily Data'!R3820</f>
        <v>-0.0126399781022725</v>
      </c>
      <c r="I3821" s="11" t="n">
        <f aca="false">'Daily Data'!O3820</f>
        <v>0.00818766634948204</v>
      </c>
      <c r="J3821" s="11" t="n">
        <f aca="false">'Daily Data'!P3820</f>
        <v>-0.00348525633055657</v>
      </c>
      <c r="L3821" s="11" t="n">
        <f aca="false">'Daily Data'!O3820</f>
        <v>0.00818766634948204</v>
      </c>
      <c r="M3821" s="11" t="n">
        <f aca="false">'Daily Data'!Q3820</f>
        <v>-0.00378223143361284</v>
      </c>
      <c r="O3821" s="11" t="n">
        <f aca="false">'Daily Data'!O3820</f>
        <v>0.00818766634948204</v>
      </c>
      <c r="P3821" s="11" t="n">
        <f aca="false">'Daily Data'!R3820</f>
        <v>-0.0126399781022725</v>
      </c>
      <c r="R3821" s="11" t="n">
        <f aca="false">'Daily Data'!P3820</f>
        <v>-0.00348525633055657</v>
      </c>
      <c r="S3821" s="11" t="n">
        <f aca="false">'Daily Data'!Q3820</f>
        <v>-0.00378223143361284</v>
      </c>
      <c r="U3821" s="11" t="n">
        <f aca="false">'Daily Data'!P3820</f>
        <v>-0.00348525633055657</v>
      </c>
      <c r="V3821" s="11" t="n">
        <f aca="false">'Daily Data'!R3820</f>
        <v>-0.0126399781022725</v>
      </c>
      <c r="X3821" s="11" t="n">
        <f aca="false">'Daily Data'!Q3820</f>
        <v>-0.00378223143361284</v>
      </c>
      <c r="Y3821" s="11" t="n">
        <f aca="false">'Daily Data'!R3820</f>
        <v>-0.0126399781022725</v>
      </c>
      <c r="AA3821" s="11" t="n">
        <f aca="false">'Daily Data'!O3820</f>
        <v>0.00818766634948204</v>
      </c>
      <c r="AB3821" s="11" t="n">
        <f aca="false">'Daily Data'!P3820</f>
        <v>-0.00348525633055657</v>
      </c>
      <c r="AC3821" s="11" t="n">
        <f aca="false">'Daily Data'!Q3820</f>
        <v>-0.00378223143361284</v>
      </c>
      <c r="AE3821" s="11" t="n">
        <f aca="false">'Daily Data'!O3820</f>
        <v>0.00818766634948204</v>
      </c>
      <c r="AF3821" s="11" t="n">
        <f aca="false">'Daily Data'!P3820</f>
        <v>-0.00348525633055657</v>
      </c>
      <c r="AG3821" s="11" t="n">
        <f aca="false">'Daily Data'!R3820</f>
        <v>-0.0126399781022725</v>
      </c>
      <c r="AI3821" s="11" t="n">
        <f aca="false">'Daily Data'!O3820</f>
        <v>0.00818766634948204</v>
      </c>
      <c r="AJ3821" s="11" t="n">
        <f aca="false">'Daily Data'!Q3820</f>
        <v>-0.00378223143361284</v>
      </c>
      <c r="AK3821" s="11" t="n">
        <f aca="false">'Daily Data'!R3820</f>
        <v>-0.0126399781022725</v>
      </c>
      <c r="AM3821" s="11" t="n">
        <f aca="false">'Daily Data'!P3820</f>
        <v>-0.00348525633055657</v>
      </c>
      <c r="AN3821" s="11" t="n">
        <f aca="false">'Daily Data'!Q3820</f>
        <v>-0.00378223143361284</v>
      </c>
      <c r="AO3821" s="11" t="n">
        <f aca="false">'Daily Data'!R3820</f>
        <v>-0.0126399781022725</v>
      </c>
      <c r="AQ3821" s="11" t="n">
        <f aca="false">'Daily Data'!O3820</f>
        <v>0.00818766634948204</v>
      </c>
      <c r="AR3821" s="11" t="n">
        <f aca="false">'Daily Data'!P3820</f>
        <v>-0.00348525633055657</v>
      </c>
      <c r="AS3821" s="11" t="n">
        <f aca="false">'Daily Data'!Q3820</f>
        <v>-0.00378223143361284</v>
      </c>
      <c r="AT3821" s="11" t="n">
        <f aca="false">'Daily Data'!R3820</f>
        <v>-0.0126399781022725</v>
      </c>
    </row>
    <row r="3822" customFormat="false" ht="15" hidden="false" customHeight="false" outlineLevel="0" collapsed="false">
      <c r="A3822" s="11" t="n">
        <f aca="false">'Daily Data'!O3821</f>
        <v>0.00213809748529076</v>
      </c>
      <c r="C3822" s="11" t="n">
        <f aca="false">'Daily Data'!P3821</f>
        <v>0.00203387745199974</v>
      </c>
      <c r="E3822" s="11" t="n">
        <f aca="false">'Daily Data'!Q3821</f>
        <v>0.00212936507936507</v>
      </c>
      <c r="G3822" s="11" t="n">
        <f aca="false">'Daily Data'!R3821</f>
        <v>0.00927860319528723</v>
      </c>
      <c r="I3822" s="11" t="n">
        <f aca="false">'Daily Data'!O3821</f>
        <v>0.00213809748529076</v>
      </c>
      <c r="J3822" s="11" t="n">
        <f aca="false">'Daily Data'!P3821</f>
        <v>0.00203387745199974</v>
      </c>
      <c r="L3822" s="11" t="n">
        <f aca="false">'Daily Data'!O3821</f>
        <v>0.00213809748529076</v>
      </c>
      <c r="M3822" s="11" t="n">
        <f aca="false">'Daily Data'!Q3821</f>
        <v>0.00212936507936507</v>
      </c>
      <c r="O3822" s="11" t="n">
        <f aca="false">'Daily Data'!O3821</f>
        <v>0.00213809748529076</v>
      </c>
      <c r="P3822" s="11" t="n">
        <f aca="false">'Daily Data'!R3821</f>
        <v>0.00927860319528723</v>
      </c>
      <c r="R3822" s="11" t="n">
        <f aca="false">'Daily Data'!P3821</f>
        <v>0.00203387745199974</v>
      </c>
      <c r="S3822" s="11" t="n">
        <f aca="false">'Daily Data'!Q3821</f>
        <v>0.00212936507936507</v>
      </c>
      <c r="U3822" s="11" t="n">
        <f aca="false">'Daily Data'!P3821</f>
        <v>0.00203387745199974</v>
      </c>
      <c r="V3822" s="11" t="n">
        <f aca="false">'Daily Data'!R3821</f>
        <v>0.00927860319528723</v>
      </c>
      <c r="X3822" s="11" t="n">
        <f aca="false">'Daily Data'!Q3821</f>
        <v>0.00212936507936507</v>
      </c>
      <c r="Y3822" s="11" t="n">
        <f aca="false">'Daily Data'!R3821</f>
        <v>0.00927860319528723</v>
      </c>
      <c r="AA3822" s="11" t="n">
        <f aca="false">'Daily Data'!O3821</f>
        <v>0.00213809748529076</v>
      </c>
      <c r="AB3822" s="11" t="n">
        <f aca="false">'Daily Data'!P3821</f>
        <v>0.00203387745199974</v>
      </c>
      <c r="AC3822" s="11" t="n">
        <f aca="false">'Daily Data'!Q3821</f>
        <v>0.00212936507936507</v>
      </c>
      <c r="AE3822" s="11" t="n">
        <f aca="false">'Daily Data'!O3821</f>
        <v>0.00213809748529076</v>
      </c>
      <c r="AF3822" s="11" t="n">
        <f aca="false">'Daily Data'!P3821</f>
        <v>0.00203387745199974</v>
      </c>
      <c r="AG3822" s="11" t="n">
        <f aca="false">'Daily Data'!R3821</f>
        <v>0.00927860319528723</v>
      </c>
      <c r="AI3822" s="11" t="n">
        <f aca="false">'Daily Data'!O3821</f>
        <v>0.00213809748529076</v>
      </c>
      <c r="AJ3822" s="11" t="n">
        <f aca="false">'Daily Data'!Q3821</f>
        <v>0.00212936507936507</v>
      </c>
      <c r="AK3822" s="11" t="n">
        <f aca="false">'Daily Data'!R3821</f>
        <v>0.00927860319528723</v>
      </c>
      <c r="AM3822" s="11" t="n">
        <f aca="false">'Daily Data'!P3821</f>
        <v>0.00203387745199974</v>
      </c>
      <c r="AN3822" s="11" t="n">
        <f aca="false">'Daily Data'!Q3821</f>
        <v>0.00212936507936507</v>
      </c>
      <c r="AO3822" s="11" t="n">
        <f aca="false">'Daily Data'!R3821</f>
        <v>0.00927860319528723</v>
      </c>
      <c r="AQ3822" s="11" t="n">
        <f aca="false">'Daily Data'!O3821</f>
        <v>0.00213809748529076</v>
      </c>
      <c r="AR3822" s="11" t="n">
        <f aca="false">'Daily Data'!P3821</f>
        <v>0.00203387745199974</v>
      </c>
      <c r="AS3822" s="11" t="n">
        <f aca="false">'Daily Data'!Q3821</f>
        <v>0.00212936507936507</v>
      </c>
      <c r="AT3822" s="11" t="n">
        <f aca="false">'Daily Data'!R3821</f>
        <v>0.00927860319528723</v>
      </c>
    </row>
    <row r="3823" customFormat="false" ht="15" hidden="false" customHeight="false" outlineLevel="0" collapsed="false">
      <c r="A3823" s="11" t="n">
        <f aca="false">'Daily Data'!O3822</f>
        <v>0.0100938156387152</v>
      </c>
      <c r="C3823" s="11" t="n">
        <f aca="false">'Daily Data'!P3822</f>
        <v>-0.00378084216448543</v>
      </c>
      <c r="E3823" s="11" t="n">
        <f aca="false">'Daily Data'!Q3822</f>
        <v>-0.00325628922848192</v>
      </c>
      <c r="G3823" s="11" t="n">
        <f aca="false">'Daily Data'!R3822</f>
        <v>-0.00649141973755435</v>
      </c>
      <c r="I3823" s="11" t="n">
        <f aca="false">'Daily Data'!O3822</f>
        <v>0.0100938156387152</v>
      </c>
      <c r="J3823" s="11" t="n">
        <f aca="false">'Daily Data'!P3822</f>
        <v>-0.00378084216448543</v>
      </c>
      <c r="L3823" s="11" t="n">
        <f aca="false">'Daily Data'!O3822</f>
        <v>0.0100938156387152</v>
      </c>
      <c r="M3823" s="11" t="n">
        <f aca="false">'Daily Data'!Q3822</f>
        <v>-0.00325628922848192</v>
      </c>
      <c r="O3823" s="11" t="n">
        <f aca="false">'Daily Data'!O3822</f>
        <v>0.0100938156387152</v>
      </c>
      <c r="P3823" s="11" t="n">
        <f aca="false">'Daily Data'!R3822</f>
        <v>-0.00649141973755435</v>
      </c>
      <c r="R3823" s="11" t="n">
        <f aca="false">'Daily Data'!P3822</f>
        <v>-0.00378084216448543</v>
      </c>
      <c r="S3823" s="11" t="n">
        <f aca="false">'Daily Data'!Q3822</f>
        <v>-0.00325628922848192</v>
      </c>
      <c r="U3823" s="11" t="n">
        <f aca="false">'Daily Data'!P3822</f>
        <v>-0.00378084216448543</v>
      </c>
      <c r="V3823" s="11" t="n">
        <f aca="false">'Daily Data'!R3822</f>
        <v>-0.00649141973755435</v>
      </c>
      <c r="X3823" s="11" t="n">
        <f aca="false">'Daily Data'!Q3822</f>
        <v>-0.00325628922848192</v>
      </c>
      <c r="Y3823" s="11" t="n">
        <f aca="false">'Daily Data'!R3822</f>
        <v>-0.00649141973755435</v>
      </c>
      <c r="AA3823" s="11" t="n">
        <f aca="false">'Daily Data'!O3822</f>
        <v>0.0100938156387152</v>
      </c>
      <c r="AB3823" s="11" t="n">
        <f aca="false">'Daily Data'!P3822</f>
        <v>-0.00378084216448543</v>
      </c>
      <c r="AC3823" s="11" t="n">
        <f aca="false">'Daily Data'!Q3822</f>
        <v>-0.00325628922848192</v>
      </c>
      <c r="AE3823" s="11" t="n">
        <f aca="false">'Daily Data'!O3822</f>
        <v>0.0100938156387152</v>
      </c>
      <c r="AF3823" s="11" t="n">
        <f aca="false">'Daily Data'!P3822</f>
        <v>-0.00378084216448543</v>
      </c>
      <c r="AG3823" s="11" t="n">
        <f aca="false">'Daily Data'!R3822</f>
        <v>-0.00649141973755435</v>
      </c>
      <c r="AI3823" s="11" t="n">
        <f aca="false">'Daily Data'!O3822</f>
        <v>0.0100938156387152</v>
      </c>
      <c r="AJ3823" s="11" t="n">
        <f aca="false">'Daily Data'!Q3822</f>
        <v>-0.00325628922848192</v>
      </c>
      <c r="AK3823" s="11" t="n">
        <f aca="false">'Daily Data'!R3822</f>
        <v>-0.00649141973755435</v>
      </c>
      <c r="AM3823" s="11" t="n">
        <f aca="false">'Daily Data'!P3822</f>
        <v>-0.00378084216448543</v>
      </c>
      <c r="AN3823" s="11" t="n">
        <f aca="false">'Daily Data'!Q3822</f>
        <v>-0.00325628922848192</v>
      </c>
      <c r="AO3823" s="11" t="n">
        <f aca="false">'Daily Data'!R3822</f>
        <v>-0.00649141973755435</v>
      </c>
      <c r="AQ3823" s="11" t="n">
        <f aca="false">'Daily Data'!O3822</f>
        <v>0.0100938156387152</v>
      </c>
      <c r="AR3823" s="11" t="n">
        <f aca="false">'Daily Data'!P3822</f>
        <v>-0.00378084216448543</v>
      </c>
      <c r="AS3823" s="11" t="n">
        <f aca="false">'Daily Data'!Q3822</f>
        <v>-0.00325628922848192</v>
      </c>
      <c r="AT3823" s="11" t="n">
        <f aca="false">'Daily Data'!R3822</f>
        <v>-0.00649141973755435</v>
      </c>
    </row>
    <row r="3824" customFormat="false" ht="15" hidden="false" customHeight="false" outlineLevel="0" collapsed="false">
      <c r="A3824" s="11" t="n">
        <f aca="false">'Daily Data'!O3823</f>
        <v>0.00250132204350467</v>
      </c>
      <c r="C3824" s="11" t="n">
        <f aca="false">'Daily Data'!P3823</f>
        <v>-0.00204537974419866</v>
      </c>
      <c r="E3824" s="11" t="n">
        <f aca="false">'Daily Data'!Q3823</f>
        <v>-0.00231768443811647</v>
      </c>
      <c r="G3824" s="11" t="n">
        <f aca="false">'Daily Data'!R3823</f>
        <v>-0.00306832782688321</v>
      </c>
      <c r="I3824" s="11" t="n">
        <f aca="false">'Daily Data'!O3823</f>
        <v>0.00250132204350467</v>
      </c>
      <c r="J3824" s="11" t="n">
        <f aca="false">'Daily Data'!P3823</f>
        <v>-0.00204537974419866</v>
      </c>
      <c r="L3824" s="11" t="n">
        <f aca="false">'Daily Data'!O3823</f>
        <v>0.00250132204350467</v>
      </c>
      <c r="M3824" s="11" t="n">
        <f aca="false">'Daily Data'!Q3823</f>
        <v>-0.00231768443811647</v>
      </c>
      <c r="O3824" s="11" t="n">
        <f aca="false">'Daily Data'!O3823</f>
        <v>0.00250132204350467</v>
      </c>
      <c r="P3824" s="11" t="n">
        <f aca="false">'Daily Data'!R3823</f>
        <v>-0.00306832782688321</v>
      </c>
      <c r="R3824" s="11" t="n">
        <f aca="false">'Daily Data'!P3823</f>
        <v>-0.00204537974419866</v>
      </c>
      <c r="S3824" s="11" t="n">
        <f aca="false">'Daily Data'!Q3823</f>
        <v>-0.00231768443811647</v>
      </c>
      <c r="U3824" s="11" t="n">
        <f aca="false">'Daily Data'!P3823</f>
        <v>-0.00204537974419866</v>
      </c>
      <c r="V3824" s="11" t="n">
        <f aca="false">'Daily Data'!R3823</f>
        <v>-0.00306832782688321</v>
      </c>
      <c r="X3824" s="11" t="n">
        <f aca="false">'Daily Data'!Q3823</f>
        <v>-0.00231768443811647</v>
      </c>
      <c r="Y3824" s="11" t="n">
        <f aca="false">'Daily Data'!R3823</f>
        <v>-0.00306832782688321</v>
      </c>
      <c r="AA3824" s="11" t="n">
        <f aca="false">'Daily Data'!O3823</f>
        <v>0.00250132204350467</v>
      </c>
      <c r="AB3824" s="11" t="n">
        <f aca="false">'Daily Data'!P3823</f>
        <v>-0.00204537974419866</v>
      </c>
      <c r="AC3824" s="11" t="n">
        <f aca="false">'Daily Data'!Q3823</f>
        <v>-0.00231768443811647</v>
      </c>
      <c r="AE3824" s="11" t="n">
        <f aca="false">'Daily Data'!O3823</f>
        <v>0.00250132204350467</v>
      </c>
      <c r="AF3824" s="11" t="n">
        <f aca="false">'Daily Data'!P3823</f>
        <v>-0.00204537974419866</v>
      </c>
      <c r="AG3824" s="11" t="n">
        <f aca="false">'Daily Data'!R3823</f>
        <v>-0.00306832782688321</v>
      </c>
      <c r="AI3824" s="11" t="n">
        <f aca="false">'Daily Data'!O3823</f>
        <v>0.00250132204350467</v>
      </c>
      <c r="AJ3824" s="11" t="n">
        <f aca="false">'Daily Data'!Q3823</f>
        <v>-0.00231768443811647</v>
      </c>
      <c r="AK3824" s="11" t="n">
        <f aca="false">'Daily Data'!R3823</f>
        <v>-0.00306832782688321</v>
      </c>
      <c r="AM3824" s="11" t="n">
        <f aca="false">'Daily Data'!P3823</f>
        <v>-0.00204537974419866</v>
      </c>
      <c r="AN3824" s="11" t="n">
        <f aca="false">'Daily Data'!Q3823</f>
        <v>-0.00231768443811647</v>
      </c>
      <c r="AO3824" s="11" t="n">
        <f aca="false">'Daily Data'!R3823</f>
        <v>-0.00306832782688321</v>
      </c>
      <c r="AQ3824" s="11" t="n">
        <f aca="false">'Daily Data'!O3823</f>
        <v>0.00250132204350467</v>
      </c>
      <c r="AR3824" s="11" t="n">
        <f aca="false">'Daily Data'!P3823</f>
        <v>-0.00204537974419866</v>
      </c>
      <c r="AS3824" s="11" t="n">
        <f aca="false">'Daily Data'!Q3823</f>
        <v>-0.00231768443811647</v>
      </c>
      <c r="AT3824" s="11" t="n">
        <f aca="false">'Daily Data'!R3823</f>
        <v>-0.00306832782688321</v>
      </c>
    </row>
    <row r="3825" customFormat="false" ht="15" hidden="false" customHeight="false" outlineLevel="0" collapsed="false">
      <c r="A3825" s="11" t="n">
        <f aca="false">'Daily Data'!O3824</f>
        <v>-0.00454104123533477</v>
      </c>
      <c r="C3825" s="11" t="n">
        <f aca="false">'Daily Data'!P3824</f>
        <v>0.00145716558589154</v>
      </c>
      <c r="E3825" s="11" t="n">
        <f aca="false">'Daily Data'!Q3824</f>
        <v>0.00169074542861508</v>
      </c>
      <c r="G3825" s="11" t="n">
        <f aca="false">'Daily Data'!R3824</f>
        <v>0.010738164240379</v>
      </c>
      <c r="I3825" s="11" t="n">
        <f aca="false">'Daily Data'!O3824</f>
        <v>-0.00454104123533477</v>
      </c>
      <c r="J3825" s="11" t="n">
        <f aca="false">'Daily Data'!P3824</f>
        <v>0.00145716558589154</v>
      </c>
      <c r="L3825" s="11" t="n">
        <f aca="false">'Daily Data'!O3824</f>
        <v>-0.00454104123533477</v>
      </c>
      <c r="M3825" s="11" t="n">
        <f aca="false">'Daily Data'!Q3824</f>
        <v>0.00169074542861508</v>
      </c>
      <c r="O3825" s="11" t="n">
        <f aca="false">'Daily Data'!O3824</f>
        <v>-0.00454104123533477</v>
      </c>
      <c r="P3825" s="11" t="n">
        <f aca="false">'Daily Data'!R3824</f>
        <v>0.010738164240379</v>
      </c>
      <c r="R3825" s="11" t="n">
        <f aca="false">'Daily Data'!P3824</f>
        <v>0.00145716558589154</v>
      </c>
      <c r="S3825" s="11" t="n">
        <f aca="false">'Daily Data'!Q3824</f>
        <v>0.00169074542861508</v>
      </c>
      <c r="U3825" s="11" t="n">
        <f aca="false">'Daily Data'!P3824</f>
        <v>0.00145716558589154</v>
      </c>
      <c r="V3825" s="11" t="n">
        <f aca="false">'Daily Data'!R3824</f>
        <v>0.010738164240379</v>
      </c>
      <c r="X3825" s="11" t="n">
        <f aca="false">'Daily Data'!Q3824</f>
        <v>0.00169074542861508</v>
      </c>
      <c r="Y3825" s="11" t="n">
        <f aca="false">'Daily Data'!R3824</f>
        <v>0.010738164240379</v>
      </c>
      <c r="AA3825" s="11" t="n">
        <f aca="false">'Daily Data'!O3824</f>
        <v>-0.00454104123533477</v>
      </c>
      <c r="AB3825" s="11" t="n">
        <f aca="false">'Daily Data'!P3824</f>
        <v>0.00145716558589154</v>
      </c>
      <c r="AC3825" s="11" t="n">
        <f aca="false">'Daily Data'!Q3824</f>
        <v>0.00169074542861508</v>
      </c>
      <c r="AE3825" s="11" t="n">
        <f aca="false">'Daily Data'!O3824</f>
        <v>-0.00454104123533477</v>
      </c>
      <c r="AF3825" s="11" t="n">
        <f aca="false">'Daily Data'!P3824</f>
        <v>0.00145716558589154</v>
      </c>
      <c r="AG3825" s="11" t="n">
        <f aca="false">'Daily Data'!R3824</f>
        <v>0.010738164240379</v>
      </c>
      <c r="AI3825" s="11" t="n">
        <f aca="false">'Daily Data'!O3824</f>
        <v>-0.00454104123533477</v>
      </c>
      <c r="AJ3825" s="11" t="n">
        <f aca="false">'Daily Data'!Q3824</f>
        <v>0.00169074542861508</v>
      </c>
      <c r="AK3825" s="11" t="n">
        <f aca="false">'Daily Data'!R3824</f>
        <v>0.010738164240379</v>
      </c>
      <c r="AM3825" s="11" t="n">
        <f aca="false">'Daily Data'!P3824</f>
        <v>0.00145716558589154</v>
      </c>
      <c r="AN3825" s="11" t="n">
        <f aca="false">'Daily Data'!Q3824</f>
        <v>0.00169074542861508</v>
      </c>
      <c r="AO3825" s="11" t="n">
        <f aca="false">'Daily Data'!R3824</f>
        <v>0.010738164240379</v>
      </c>
      <c r="AQ3825" s="11" t="n">
        <f aca="false">'Daily Data'!O3824</f>
        <v>-0.00454104123533477</v>
      </c>
      <c r="AR3825" s="11" t="n">
        <f aca="false">'Daily Data'!P3824</f>
        <v>0.00145716558589154</v>
      </c>
      <c r="AS3825" s="11" t="n">
        <f aca="false">'Daily Data'!Q3824</f>
        <v>0.00169074542861508</v>
      </c>
      <c r="AT3825" s="11" t="n">
        <f aca="false">'Daily Data'!R3824</f>
        <v>0.010738164240379</v>
      </c>
    </row>
    <row r="3826" customFormat="false" ht="15" hidden="false" customHeight="false" outlineLevel="0" collapsed="false">
      <c r="A3826" s="11" t="n">
        <f aca="false">'Daily Data'!O3825</f>
        <v>-0.000442682334252984</v>
      </c>
      <c r="C3826" s="11" t="n">
        <f aca="false">'Daily Data'!P3825</f>
        <v>0.00495663869088131</v>
      </c>
      <c r="E3826" s="11" t="n">
        <f aca="false">'Daily Data'!Q3825</f>
        <v>0.00495284513833233</v>
      </c>
      <c r="G3826" s="11" t="n">
        <f aca="false">'Daily Data'!R3825</f>
        <v>5.9719928689641E-005</v>
      </c>
      <c r="I3826" s="11" t="n">
        <f aca="false">'Daily Data'!O3825</f>
        <v>-0.000442682334252984</v>
      </c>
      <c r="J3826" s="11" t="n">
        <f aca="false">'Daily Data'!P3825</f>
        <v>0.00495663869088131</v>
      </c>
      <c r="L3826" s="11" t="n">
        <f aca="false">'Daily Data'!O3825</f>
        <v>-0.000442682334252984</v>
      </c>
      <c r="M3826" s="11" t="n">
        <f aca="false">'Daily Data'!Q3825</f>
        <v>0.00495284513833233</v>
      </c>
      <c r="O3826" s="11" t="n">
        <f aca="false">'Daily Data'!O3825</f>
        <v>-0.000442682334252984</v>
      </c>
      <c r="P3826" s="11" t="n">
        <f aca="false">'Daily Data'!R3825</f>
        <v>5.9719928689641E-005</v>
      </c>
      <c r="R3826" s="11" t="n">
        <f aca="false">'Daily Data'!P3825</f>
        <v>0.00495663869088131</v>
      </c>
      <c r="S3826" s="11" t="n">
        <f aca="false">'Daily Data'!Q3825</f>
        <v>0.00495284513833233</v>
      </c>
      <c r="U3826" s="11" t="n">
        <f aca="false">'Daily Data'!P3825</f>
        <v>0.00495663869088131</v>
      </c>
      <c r="V3826" s="11" t="n">
        <f aca="false">'Daily Data'!R3825</f>
        <v>5.9719928689641E-005</v>
      </c>
      <c r="X3826" s="11" t="n">
        <f aca="false">'Daily Data'!Q3825</f>
        <v>0.00495284513833233</v>
      </c>
      <c r="Y3826" s="11" t="n">
        <f aca="false">'Daily Data'!R3825</f>
        <v>5.9719928689641E-005</v>
      </c>
      <c r="AA3826" s="11" t="n">
        <f aca="false">'Daily Data'!O3825</f>
        <v>-0.000442682334252984</v>
      </c>
      <c r="AB3826" s="11" t="n">
        <f aca="false">'Daily Data'!P3825</f>
        <v>0.00495663869088131</v>
      </c>
      <c r="AC3826" s="11" t="n">
        <f aca="false">'Daily Data'!Q3825</f>
        <v>0.00495284513833233</v>
      </c>
      <c r="AE3826" s="11" t="n">
        <f aca="false">'Daily Data'!O3825</f>
        <v>-0.000442682334252984</v>
      </c>
      <c r="AF3826" s="11" t="n">
        <f aca="false">'Daily Data'!P3825</f>
        <v>0.00495663869088131</v>
      </c>
      <c r="AG3826" s="11" t="n">
        <f aca="false">'Daily Data'!R3825</f>
        <v>5.9719928689641E-005</v>
      </c>
      <c r="AI3826" s="11" t="n">
        <f aca="false">'Daily Data'!O3825</f>
        <v>-0.000442682334252984</v>
      </c>
      <c r="AJ3826" s="11" t="n">
        <f aca="false">'Daily Data'!Q3825</f>
        <v>0.00495284513833233</v>
      </c>
      <c r="AK3826" s="11" t="n">
        <f aca="false">'Daily Data'!R3825</f>
        <v>5.9719928689641E-005</v>
      </c>
      <c r="AM3826" s="11" t="n">
        <f aca="false">'Daily Data'!P3825</f>
        <v>0.00495663869088131</v>
      </c>
      <c r="AN3826" s="11" t="n">
        <f aca="false">'Daily Data'!Q3825</f>
        <v>0.00495284513833233</v>
      </c>
      <c r="AO3826" s="11" t="n">
        <f aca="false">'Daily Data'!R3825</f>
        <v>5.9719928689641E-005</v>
      </c>
      <c r="AQ3826" s="11" t="n">
        <f aca="false">'Daily Data'!O3825</f>
        <v>-0.000442682334252984</v>
      </c>
      <c r="AR3826" s="11" t="n">
        <f aca="false">'Daily Data'!P3825</f>
        <v>0.00495663869088131</v>
      </c>
      <c r="AS3826" s="11" t="n">
        <f aca="false">'Daily Data'!Q3825</f>
        <v>0.00495284513833233</v>
      </c>
      <c r="AT3826" s="11" t="n">
        <f aca="false">'Daily Data'!R3825</f>
        <v>5.9719928689641E-005</v>
      </c>
    </row>
    <row r="3827" customFormat="false" ht="15" hidden="false" customHeight="false" outlineLevel="0" collapsed="false">
      <c r="A3827" s="11" t="n">
        <f aca="false">'Daily Data'!O3826</f>
        <v>0.00428756328635022</v>
      </c>
      <c r="C3827" s="11" t="n">
        <f aca="false">'Daily Data'!P3826</f>
        <v>0.0110297135114208</v>
      </c>
      <c r="E3827" s="11" t="n">
        <f aca="false">'Daily Data'!Q3826</f>
        <v>0.0110421655991831</v>
      </c>
      <c r="G3827" s="11" t="n">
        <f aca="false">'Daily Data'!R3826</f>
        <v>-0.0058151448182096</v>
      </c>
      <c r="I3827" s="11" t="n">
        <f aca="false">'Daily Data'!O3826</f>
        <v>0.00428756328635022</v>
      </c>
      <c r="J3827" s="11" t="n">
        <f aca="false">'Daily Data'!P3826</f>
        <v>0.0110297135114208</v>
      </c>
      <c r="L3827" s="11" t="n">
        <f aca="false">'Daily Data'!O3826</f>
        <v>0.00428756328635022</v>
      </c>
      <c r="M3827" s="11" t="n">
        <f aca="false">'Daily Data'!Q3826</f>
        <v>0.0110421655991831</v>
      </c>
      <c r="O3827" s="11" t="n">
        <f aca="false">'Daily Data'!O3826</f>
        <v>0.00428756328635022</v>
      </c>
      <c r="P3827" s="11" t="n">
        <f aca="false">'Daily Data'!R3826</f>
        <v>-0.0058151448182096</v>
      </c>
      <c r="R3827" s="11" t="n">
        <f aca="false">'Daily Data'!P3826</f>
        <v>0.0110297135114208</v>
      </c>
      <c r="S3827" s="11" t="n">
        <f aca="false">'Daily Data'!Q3826</f>
        <v>0.0110421655991831</v>
      </c>
      <c r="U3827" s="11" t="n">
        <f aca="false">'Daily Data'!P3826</f>
        <v>0.0110297135114208</v>
      </c>
      <c r="V3827" s="11" t="n">
        <f aca="false">'Daily Data'!R3826</f>
        <v>-0.0058151448182096</v>
      </c>
      <c r="X3827" s="11" t="n">
        <f aca="false">'Daily Data'!Q3826</f>
        <v>0.0110421655991831</v>
      </c>
      <c r="Y3827" s="11" t="n">
        <f aca="false">'Daily Data'!R3826</f>
        <v>-0.0058151448182096</v>
      </c>
      <c r="AA3827" s="11" t="n">
        <f aca="false">'Daily Data'!O3826</f>
        <v>0.00428756328635022</v>
      </c>
      <c r="AB3827" s="11" t="n">
        <f aca="false">'Daily Data'!P3826</f>
        <v>0.0110297135114208</v>
      </c>
      <c r="AC3827" s="11" t="n">
        <f aca="false">'Daily Data'!Q3826</f>
        <v>0.0110421655991831</v>
      </c>
      <c r="AE3827" s="11" t="n">
        <f aca="false">'Daily Data'!O3826</f>
        <v>0.00428756328635022</v>
      </c>
      <c r="AF3827" s="11" t="n">
        <f aca="false">'Daily Data'!P3826</f>
        <v>0.0110297135114208</v>
      </c>
      <c r="AG3827" s="11" t="n">
        <f aca="false">'Daily Data'!R3826</f>
        <v>-0.0058151448182096</v>
      </c>
      <c r="AI3827" s="11" t="n">
        <f aca="false">'Daily Data'!O3826</f>
        <v>0.00428756328635022</v>
      </c>
      <c r="AJ3827" s="11" t="n">
        <f aca="false">'Daily Data'!Q3826</f>
        <v>0.0110421655991831</v>
      </c>
      <c r="AK3827" s="11" t="n">
        <f aca="false">'Daily Data'!R3826</f>
        <v>-0.0058151448182096</v>
      </c>
      <c r="AM3827" s="11" t="n">
        <f aca="false">'Daily Data'!P3826</f>
        <v>0.0110297135114208</v>
      </c>
      <c r="AN3827" s="11" t="n">
        <f aca="false">'Daily Data'!Q3826</f>
        <v>0.0110421655991831</v>
      </c>
      <c r="AO3827" s="11" t="n">
        <f aca="false">'Daily Data'!R3826</f>
        <v>-0.0058151448182096</v>
      </c>
      <c r="AQ3827" s="11" t="n">
        <f aca="false">'Daily Data'!O3826</f>
        <v>0.00428756328635022</v>
      </c>
      <c r="AR3827" s="11" t="n">
        <f aca="false">'Daily Data'!P3826</f>
        <v>0.0110297135114208</v>
      </c>
      <c r="AS3827" s="11" t="n">
        <f aca="false">'Daily Data'!Q3826</f>
        <v>0.0110421655991831</v>
      </c>
      <c r="AT3827" s="11" t="n">
        <f aca="false">'Daily Data'!R3826</f>
        <v>-0.0058151448182096</v>
      </c>
    </row>
    <row r="3828" customFormat="false" ht="15" hidden="false" customHeight="false" outlineLevel="0" collapsed="false">
      <c r="A3828" s="11" t="n">
        <f aca="false">'Daily Data'!O3827</f>
        <v>-0.00500554642183676</v>
      </c>
      <c r="C3828" s="11" t="n">
        <f aca="false">'Daily Data'!P3827</f>
        <v>-0.00804532379675976</v>
      </c>
      <c r="E3828" s="11" t="n">
        <f aca="false">'Daily Data'!Q3827</f>
        <v>-0.00794974997867021</v>
      </c>
      <c r="G3828" s="11" t="n">
        <f aca="false">'Daily Data'!R3827</f>
        <v>0.00530470337706707</v>
      </c>
      <c r="I3828" s="11" t="n">
        <f aca="false">'Daily Data'!O3827</f>
        <v>-0.00500554642183676</v>
      </c>
      <c r="J3828" s="11" t="n">
        <f aca="false">'Daily Data'!P3827</f>
        <v>-0.00804532379675976</v>
      </c>
      <c r="L3828" s="11" t="n">
        <f aca="false">'Daily Data'!O3827</f>
        <v>-0.00500554642183676</v>
      </c>
      <c r="M3828" s="11" t="n">
        <f aca="false">'Daily Data'!Q3827</f>
        <v>-0.00794974997867021</v>
      </c>
      <c r="O3828" s="11" t="n">
        <f aca="false">'Daily Data'!O3827</f>
        <v>-0.00500554642183676</v>
      </c>
      <c r="P3828" s="11" t="n">
        <f aca="false">'Daily Data'!R3827</f>
        <v>0.00530470337706707</v>
      </c>
      <c r="R3828" s="11" t="n">
        <f aca="false">'Daily Data'!P3827</f>
        <v>-0.00804532379675976</v>
      </c>
      <c r="S3828" s="11" t="n">
        <f aca="false">'Daily Data'!Q3827</f>
        <v>-0.00794974997867021</v>
      </c>
      <c r="U3828" s="11" t="n">
        <f aca="false">'Daily Data'!P3827</f>
        <v>-0.00804532379675976</v>
      </c>
      <c r="V3828" s="11" t="n">
        <f aca="false">'Daily Data'!R3827</f>
        <v>0.00530470337706707</v>
      </c>
      <c r="X3828" s="11" t="n">
        <f aca="false">'Daily Data'!Q3827</f>
        <v>-0.00794974997867021</v>
      </c>
      <c r="Y3828" s="11" t="n">
        <f aca="false">'Daily Data'!R3827</f>
        <v>0.00530470337706707</v>
      </c>
      <c r="AA3828" s="11" t="n">
        <f aca="false">'Daily Data'!O3827</f>
        <v>-0.00500554642183676</v>
      </c>
      <c r="AB3828" s="11" t="n">
        <f aca="false">'Daily Data'!P3827</f>
        <v>-0.00804532379675976</v>
      </c>
      <c r="AC3828" s="11" t="n">
        <f aca="false">'Daily Data'!Q3827</f>
        <v>-0.00794974997867021</v>
      </c>
      <c r="AE3828" s="11" t="n">
        <f aca="false">'Daily Data'!O3827</f>
        <v>-0.00500554642183676</v>
      </c>
      <c r="AF3828" s="11" t="n">
        <f aca="false">'Daily Data'!P3827</f>
        <v>-0.00804532379675976</v>
      </c>
      <c r="AG3828" s="11" t="n">
        <f aca="false">'Daily Data'!R3827</f>
        <v>0.00530470337706707</v>
      </c>
      <c r="AI3828" s="11" t="n">
        <f aca="false">'Daily Data'!O3827</f>
        <v>-0.00500554642183676</v>
      </c>
      <c r="AJ3828" s="11" t="n">
        <f aca="false">'Daily Data'!Q3827</f>
        <v>-0.00794974997867021</v>
      </c>
      <c r="AK3828" s="11" t="n">
        <f aca="false">'Daily Data'!R3827</f>
        <v>0.00530470337706707</v>
      </c>
      <c r="AM3828" s="11" t="n">
        <f aca="false">'Daily Data'!P3827</f>
        <v>-0.00804532379675976</v>
      </c>
      <c r="AN3828" s="11" t="n">
        <f aca="false">'Daily Data'!Q3827</f>
        <v>-0.00794974997867021</v>
      </c>
      <c r="AO3828" s="11" t="n">
        <f aca="false">'Daily Data'!R3827</f>
        <v>0.00530470337706707</v>
      </c>
      <c r="AQ3828" s="11" t="n">
        <f aca="false">'Daily Data'!O3827</f>
        <v>-0.00500554642183676</v>
      </c>
      <c r="AR3828" s="11" t="n">
        <f aca="false">'Daily Data'!P3827</f>
        <v>-0.00804532379675976</v>
      </c>
      <c r="AS3828" s="11" t="n">
        <f aca="false">'Daily Data'!Q3827</f>
        <v>-0.00794974997867021</v>
      </c>
      <c r="AT3828" s="11" t="n">
        <f aca="false">'Daily Data'!R3827</f>
        <v>0.00530470337706707</v>
      </c>
    </row>
    <row r="3829" customFormat="false" ht="15" hidden="false" customHeight="false" outlineLevel="0" collapsed="false">
      <c r="A3829" s="11" t="n">
        <f aca="false">'Daily Data'!O3828</f>
        <v>-0.00202890023948376</v>
      </c>
      <c r="C3829" s="11" t="n">
        <f aca="false">'Daily Data'!P3828</f>
        <v>-0.000293090826371071</v>
      </c>
      <c r="E3829" s="11" t="n">
        <f aca="false">'Daily Data'!Q3828</f>
        <v>-0.00100474928487303</v>
      </c>
      <c r="G3829" s="11" t="n">
        <f aca="false">'Daily Data'!R3828</f>
        <v>0.00864616215007653</v>
      </c>
      <c r="I3829" s="11" t="n">
        <f aca="false">'Daily Data'!O3828</f>
        <v>-0.00202890023948376</v>
      </c>
      <c r="J3829" s="11" t="n">
        <f aca="false">'Daily Data'!P3828</f>
        <v>-0.000293090826371071</v>
      </c>
      <c r="L3829" s="11" t="n">
        <f aca="false">'Daily Data'!O3828</f>
        <v>-0.00202890023948376</v>
      </c>
      <c r="M3829" s="11" t="n">
        <f aca="false">'Daily Data'!Q3828</f>
        <v>-0.00100474928487303</v>
      </c>
      <c r="O3829" s="11" t="n">
        <f aca="false">'Daily Data'!O3828</f>
        <v>-0.00202890023948376</v>
      </c>
      <c r="P3829" s="11" t="n">
        <f aca="false">'Daily Data'!R3828</f>
        <v>0.00864616215007653</v>
      </c>
      <c r="R3829" s="11" t="n">
        <f aca="false">'Daily Data'!P3828</f>
        <v>-0.000293090826371071</v>
      </c>
      <c r="S3829" s="11" t="n">
        <f aca="false">'Daily Data'!Q3828</f>
        <v>-0.00100474928487303</v>
      </c>
      <c r="U3829" s="11" t="n">
        <f aca="false">'Daily Data'!P3828</f>
        <v>-0.000293090826371071</v>
      </c>
      <c r="V3829" s="11" t="n">
        <f aca="false">'Daily Data'!R3828</f>
        <v>0.00864616215007653</v>
      </c>
      <c r="X3829" s="11" t="n">
        <f aca="false">'Daily Data'!Q3828</f>
        <v>-0.00100474928487303</v>
      </c>
      <c r="Y3829" s="11" t="n">
        <f aca="false">'Daily Data'!R3828</f>
        <v>0.00864616215007653</v>
      </c>
      <c r="AA3829" s="11" t="n">
        <f aca="false">'Daily Data'!O3828</f>
        <v>-0.00202890023948376</v>
      </c>
      <c r="AB3829" s="11" t="n">
        <f aca="false">'Daily Data'!P3828</f>
        <v>-0.000293090826371071</v>
      </c>
      <c r="AC3829" s="11" t="n">
        <f aca="false">'Daily Data'!Q3828</f>
        <v>-0.00100474928487303</v>
      </c>
      <c r="AE3829" s="11" t="n">
        <f aca="false">'Daily Data'!O3828</f>
        <v>-0.00202890023948376</v>
      </c>
      <c r="AF3829" s="11" t="n">
        <f aca="false">'Daily Data'!P3828</f>
        <v>-0.000293090826371071</v>
      </c>
      <c r="AG3829" s="11" t="n">
        <f aca="false">'Daily Data'!R3828</f>
        <v>0.00864616215007653</v>
      </c>
      <c r="AI3829" s="11" t="n">
        <f aca="false">'Daily Data'!O3828</f>
        <v>-0.00202890023948376</v>
      </c>
      <c r="AJ3829" s="11" t="n">
        <f aca="false">'Daily Data'!Q3828</f>
        <v>-0.00100474928487303</v>
      </c>
      <c r="AK3829" s="11" t="n">
        <f aca="false">'Daily Data'!R3828</f>
        <v>0.00864616215007653</v>
      </c>
      <c r="AM3829" s="11" t="n">
        <f aca="false">'Daily Data'!P3828</f>
        <v>-0.000293090826371071</v>
      </c>
      <c r="AN3829" s="11" t="n">
        <f aca="false">'Daily Data'!Q3828</f>
        <v>-0.00100474928487303</v>
      </c>
      <c r="AO3829" s="11" t="n">
        <f aca="false">'Daily Data'!R3828</f>
        <v>0.00864616215007653</v>
      </c>
      <c r="AQ3829" s="11" t="n">
        <f aca="false">'Daily Data'!O3828</f>
        <v>-0.00202890023948376</v>
      </c>
      <c r="AR3829" s="11" t="n">
        <f aca="false">'Daily Data'!P3828</f>
        <v>-0.000293090826371071</v>
      </c>
      <c r="AS3829" s="11" t="n">
        <f aca="false">'Daily Data'!Q3828</f>
        <v>-0.00100474928487303</v>
      </c>
      <c r="AT3829" s="11" t="n">
        <f aca="false">'Daily Data'!R3828</f>
        <v>0.00864616215007653</v>
      </c>
    </row>
    <row r="3830" customFormat="false" ht="15" hidden="false" customHeight="false" outlineLevel="0" collapsed="false">
      <c r="A3830" s="11" t="n">
        <f aca="false">'Daily Data'!O3829</f>
        <v>0.00806528279412889</v>
      </c>
      <c r="C3830" s="11" t="n">
        <f aca="false">'Daily Data'!P3829</f>
        <v>-0.00116198440279668</v>
      </c>
      <c r="E3830" s="11" t="n">
        <f aca="false">'Daily Data'!Q3829</f>
        <v>-0.000828897137467136</v>
      </c>
      <c r="G3830" s="11" t="n">
        <f aca="false">'Daily Data'!R3829</f>
        <v>0.000328079958442092</v>
      </c>
      <c r="I3830" s="11" t="n">
        <f aca="false">'Daily Data'!O3829</f>
        <v>0.00806528279412889</v>
      </c>
      <c r="J3830" s="11" t="n">
        <f aca="false">'Daily Data'!P3829</f>
        <v>-0.00116198440279668</v>
      </c>
      <c r="L3830" s="11" t="n">
        <f aca="false">'Daily Data'!O3829</f>
        <v>0.00806528279412889</v>
      </c>
      <c r="M3830" s="11" t="n">
        <f aca="false">'Daily Data'!Q3829</f>
        <v>-0.000828897137467136</v>
      </c>
      <c r="O3830" s="11" t="n">
        <f aca="false">'Daily Data'!O3829</f>
        <v>0.00806528279412889</v>
      </c>
      <c r="P3830" s="11" t="n">
        <f aca="false">'Daily Data'!R3829</f>
        <v>0.000328079958442092</v>
      </c>
      <c r="R3830" s="11" t="n">
        <f aca="false">'Daily Data'!P3829</f>
        <v>-0.00116198440279668</v>
      </c>
      <c r="S3830" s="11" t="n">
        <f aca="false">'Daily Data'!Q3829</f>
        <v>-0.000828897137467136</v>
      </c>
      <c r="U3830" s="11" t="n">
        <f aca="false">'Daily Data'!P3829</f>
        <v>-0.00116198440279668</v>
      </c>
      <c r="V3830" s="11" t="n">
        <f aca="false">'Daily Data'!R3829</f>
        <v>0.000328079958442092</v>
      </c>
      <c r="X3830" s="11" t="n">
        <f aca="false">'Daily Data'!Q3829</f>
        <v>-0.000828897137467136</v>
      </c>
      <c r="Y3830" s="11" t="n">
        <f aca="false">'Daily Data'!R3829</f>
        <v>0.000328079958442092</v>
      </c>
      <c r="AA3830" s="11" t="n">
        <f aca="false">'Daily Data'!O3829</f>
        <v>0.00806528279412889</v>
      </c>
      <c r="AB3830" s="11" t="n">
        <f aca="false">'Daily Data'!P3829</f>
        <v>-0.00116198440279668</v>
      </c>
      <c r="AC3830" s="11" t="n">
        <f aca="false">'Daily Data'!Q3829</f>
        <v>-0.000828897137467136</v>
      </c>
      <c r="AE3830" s="11" t="n">
        <f aca="false">'Daily Data'!O3829</f>
        <v>0.00806528279412889</v>
      </c>
      <c r="AF3830" s="11" t="n">
        <f aca="false">'Daily Data'!P3829</f>
        <v>-0.00116198440279668</v>
      </c>
      <c r="AG3830" s="11" t="n">
        <f aca="false">'Daily Data'!R3829</f>
        <v>0.000328079958442092</v>
      </c>
      <c r="AI3830" s="11" t="n">
        <f aca="false">'Daily Data'!O3829</f>
        <v>0.00806528279412889</v>
      </c>
      <c r="AJ3830" s="11" t="n">
        <f aca="false">'Daily Data'!Q3829</f>
        <v>-0.000828897137467136</v>
      </c>
      <c r="AK3830" s="11" t="n">
        <f aca="false">'Daily Data'!R3829</f>
        <v>0.000328079958442092</v>
      </c>
      <c r="AM3830" s="11" t="n">
        <f aca="false">'Daily Data'!P3829</f>
        <v>-0.00116198440279668</v>
      </c>
      <c r="AN3830" s="11" t="n">
        <f aca="false">'Daily Data'!Q3829</f>
        <v>-0.000828897137467136</v>
      </c>
      <c r="AO3830" s="11" t="n">
        <f aca="false">'Daily Data'!R3829</f>
        <v>0.000328079958442092</v>
      </c>
      <c r="AQ3830" s="11" t="n">
        <f aca="false">'Daily Data'!O3829</f>
        <v>0.00806528279412889</v>
      </c>
      <c r="AR3830" s="11" t="n">
        <f aca="false">'Daily Data'!P3829</f>
        <v>-0.00116198440279668</v>
      </c>
      <c r="AS3830" s="11" t="n">
        <f aca="false">'Daily Data'!Q3829</f>
        <v>-0.000828897137467136</v>
      </c>
      <c r="AT3830" s="11" t="n">
        <f aca="false">'Daily Data'!R3829</f>
        <v>0.000328079958442092</v>
      </c>
    </row>
    <row r="3831" customFormat="false" ht="15" hidden="false" customHeight="false" outlineLevel="0" collapsed="false">
      <c r="A3831" s="11" t="n">
        <f aca="false">'Daily Data'!O3830</f>
        <v>-0.0031567682850766</v>
      </c>
      <c r="C3831" s="11" t="n">
        <f aca="false">'Daily Data'!P3830</f>
        <v>0.000576306797001166</v>
      </c>
      <c r="E3831" s="11" t="n">
        <f aca="false">'Daily Data'!Q3830</f>
        <v>0.000291431226452262</v>
      </c>
      <c r="G3831" s="11" t="n">
        <f aca="false">'Daily Data'!R3830</f>
        <v>0.00211987249751056</v>
      </c>
      <c r="I3831" s="11" t="n">
        <f aca="false">'Daily Data'!O3830</f>
        <v>-0.0031567682850766</v>
      </c>
      <c r="J3831" s="11" t="n">
        <f aca="false">'Daily Data'!P3830</f>
        <v>0.000576306797001166</v>
      </c>
      <c r="L3831" s="11" t="n">
        <f aca="false">'Daily Data'!O3830</f>
        <v>-0.0031567682850766</v>
      </c>
      <c r="M3831" s="11" t="n">
        <f aca="false">'Daily Data'!Q3830</f>
        <v>0.000291431226452262</v>
      </c>
      <c r="O3831" s="11" t="n">
        <f aca="false">'Daily Data'!O3830</f>
        <v>-0.0031567682850766</v>
      </c>
      <c r="P3831" s="11" t="n">
        <f aca="false">'Daily Data'!R3830</f>
        <v>0.00211987249751056</v>
      </c>
      <c r="R3831" s="11" t="n">
        <f aca="false">'Daily Data'!P3830</f>
        <v>0.000576306797001166</v>
      </c>
      <c r="S3831" s="11" t="n">
        <f aca="false">'Daily Data'!Q3830</f>
        <v>0.000291431226452262</v>
      </c>
      <c r="U3831" s="11" t="n">
        <f aca="false">'Daily Data'!P3830</f>
        <v>0.000576306797001166</v>
      </c>
      <c r="V3831" s="11" t="n">
        <f aca="false">'Daily Data'!R3830</f>
        <v>0.00211987249751056</v>
      </c>
      <c r="X3831" s="11" t="n">
        <f aca="false">'Daily Data'!Q3830</f>
        <v>0.000291431226452262</v>
      </c>
      <c r="Y3831" s="11" t="n">
        <f aca="false">'Daily Data'!R3830</f>
        <v>0.00211987249751056</v>
      </c>
      <c r="AA3831" s="11" t="n">
        <f aca="false">'Daily Data'!O3830</f>
        <v>-0.0031567682850766</v>
      </c>
      <c r="AB3831" s="11" t="n">
        <f aca="false">'Daily Data'!P3830</f>
        <v>0.000576306797001166</v>
      </c>
      <c r="AC3831" s="11" t="n">
        <f aca="false">'Daily Data'!Q3830</f>
        <v>0.000291431226452262</v>
      </c>
      <c r="AE3831" s="11" t="n">
        <f aca="false">'Daily Data'!O3830</f>
        <v>-0.0031567682850766</v>
      </c>
      <c r="AF3831" s="11" t="n">
        <f aca="false">'Daily Data'!P3830</f>
        <v>0.000576306797001166</v>
      </c>
      <c r="AG3831" s="11" t="n">
        <f aca="false">'Daily Data'!R3830</f>
        <v>0.00211987249751056</v>
      </c>
      <c r="AI3831" s="11" t="n">
        <f aca="false">'Daily Data'!O3830</f>
        <v>-0.0031567682850766</v>
      </c>
      <c r="AJ3831" s="11" t="n">
        <f aca="false">'Daily Data'!Q3830</f>
        <v>0.000291431226452262</v>
      </c>
      <c r="AK3831" s="11" t="n">
        <f aca="false">'Daily Data'!R3830</f>
        <v>0.00211987249751056</v>
      </c>
      <c r="AM3831" s="11" t="n">
        <f aca="false">'Daily Data'!P3830</f>
        <v>0.000576306797001166</v>
      </c>
      <c r="AN3831" s="11" t="n">
        <f aca="false">'Daily Data'!Q3830</f>
        <v>0.000291431226452262</v>
      </c>
      <c r="AO3831" s="11" t="n">
        <f aca="false">'Daily Data'!R3830</f>
        <v>0.00211987249751056</v>
      </c>
      <c r="AQ3831" s="11" t="n">
        <f aca="false">'Daily Data'!O3830</f>
        <v>-0.0031567682850766</v>
      </c>
      <c r="AR3831" s="11" t="n">
        <f aca="false">'Daily Data'!P3830</f>
        <v>0.000576306797001166</v>
      </c>
      <c r="AS3831" s="11" t="n">
        <f aca="false">'Daily Data'!Q3830</f>
        <v>0.000291431226452262</v>
      </c>
      <c r="AT3831" s="11" t="n">
        <f aca="false">'Daily Data'!R3830</f>
        <v>0.00211987249751056</v>
      </c>
    </row>
    <row r="3832" customFormat="false" ht="15" hidden="false" customHeight="false" outlineLevel="0" collapsed="false">
      <c r="A3832" s="11" t="n">
        <f aca="false">'Daily Data'!O3831</f>
        <v>0.00461952458583304</v>
      </c>
      <c r="C3832" s="11" t="n">
        <f aca="false">'Daily Data'!P3831</f>
        <v>-0.00435013764126334</v>
      </c>
      <c r="E3832" s="11" t="n">
        <f aca="false">'Daily Data'!Q3831</f>
        <v>-0.00407340745546769</v>
      </c>
      <c r="G3832" s="11" t="n">
        <f aca="false">'Daily Data'!R3831</f>
        <v>-0.00503704917571589</v>
      </c>
      <c r="I3832" s="11" t="n">
        <f aca="false">'Daily Data'!O3831</f>
        <v>0.00461952458583304</v>
      </c>
      <c r="J3832" s="11" t="n">
        <f aca="false">'Daily Data'!P3831</f>
        <v>-0.00435013764126334</v>
      </c>
      <c r="L3832" s="11" t="n">
        <f aca="false">'Daily Data'!O3831</f>
        <v>0.00461952458583304</v>
      </c>
      <c r="M3832" s="11" t="n">
        <f aca="false">'Daily Data'!Q3831</f>
        <v>-0.00407340745546769</v>
      </c>
      <c r="O3832" s="11" t="n">
        <f aca="false">'Daily Data'!O3831</f>
        <v>0.00461952458583304</v>
      </c>
      <c r="P3832" s="11" t="n">
        <f aca="false">'Daily Data'!R3831</f>
        <v>-0.00503704917571589</v>
      </c>
      <c r="R3832" s="11" t="n">
        <f aca="false">'Daily Data'!P3831</f>
        <v>-0.00435013764126334</v>
      </c>
      <c r="S3832" s="11" t="n">
        <f aca="false">'Daily Data'!Q3831</f>
        <v>-0.00407340745546769</v>
      </c>
      <c r="U3832" s="11" t="n">
        <f aca="false">'Daily Data'!P3831</f>
        <v>-0.00435013764126334</v>
      </c>
      <c r="V3832" s="11" t="n">
        <f aca="false">'Daily Data'!R3831</f>
        <v>-0.00503704917571589</v>
      </c>
      <c r="X3832" s="11" t="n">
        <f aca="false">'Daily Data'!Q3831</f>
        <v>-0.00407340745546769</v>
      </c>
      <c r="Y3832" s="11" t="n">
        <f aca="false">'Daily Data'!R3831</f>
        <v>-0.00503704917571589</v>
      </c>
      <c r="AA3832" s="11" t="n">
        <f aca="false">'Daily Data'!O3831</f>
        <v>0.00461952458583304</v>
      </c>
      <c r="AB3832" s="11" t="n">
        <f aca="false">'Daily Data'!P3831</f>
        <v>-0.00435013764126334</v>
      </c>
      <c r="AC3832" s="11" t="n">
        <f aca="false">'Daily Data'!Q3831</f>
        <v>-0.00407340745546769</v>
      </c>
      <c r="AE3832" s="11" t="n">
        <f aca="false">'Daily Data'!O3831</f>
        <v>0.00461952458583304</v>
      </c>
      <c r="AF3832" s="11" t="n">
        <f aca="false">'Daily Data'!P3831</f>
        <v>-0.00435013764126334</v>
      </c>
      <c r="AG3832" s="11" t="n">
        <f aca="false">'Daily Data'!R3831</f>
        <v>-0.00503704917571589</v>
      </c>
      <c r="AI3832" s="11" t="n">
        <f aca="false">'Daily Data'!O3831</f>
        <v>0.00461952458583304</v>
      </c>
      <c r="AJ3832" s="11" t="n">
        <f aca="false">'Daily Data'!Q3831</f>
        <v>-0.00407340745546769</v>
      </c>
      <c r="AK3832" s="11" t="n">
        <f aca="false">'Daily Data'!R3831</f>
        <v>-0.00503704917571589</v>
      </c>
      <c r="AM3832" s="11" t="n">
        <f aca="false">'Daily Data'!P3831</f>
        <v>-0.00435013764126334</v>
      </c>
      <c r="AN3832" s="11" t="n">
        <f aca="false">'Daily Data'!Q3831</f>
        <v>-0.00407340745546769</v>
      </c>
      <c r="AO3832" s="11" t="n">
        <f aca="false">'Daily Data'!R3831</f>
        <v>-0.00503704917571589</v>
      </c>
      <c r="AQ3832" s="11" t="n">
        <f aca="false">'Daily Data'!O3831</f>
        <v>0.00461952458583304</v>
      </c>
      <c r="AR3832" s="11" t="n">
        <f aca="false">'Daily Data'!P3831</f>
        <v>-0.00435013764126334</v>
      </c>
      <c r="AS3832" s="11" t="n">
        <f aca="false">'Daily Data'!Q3831</f>
        <v>-0.00407340745546769</v>
      </c>
      <c r="AT3832" s="11" t="n">
        <f aca="false">'Daily Data'!R3831</f>
        <v>-0.00503704917571589</v>
      </c>
    </row>
    <row r="3833" customFormat="false" ht="15" hidden="false" customHeight="false" outlineLevel="0" collapsed="false">
      <c r="A3833" s="11" t="n">
        <f aca="false">'Daily Data'!O3832</f>
        <v>0.00174027666288369</v>
      </c>
      <c r="C3833" s="11" t="n">
        <f aca="false">'Daily Data'!P3832</f>
        <v>-0.0248871569931813</v>
      </c>
      <c r="E3833" s="11" t="n">
        <f aca="false">'Daily Data'!Q3832</f>
        <v>-0.0248777200812217</v>
      </c>
      <c r="G3833" s="11" t="n">
        <f aca="false">'Daily Data'!R3832</f>
        <v>-0.0165737830490954</v>
      </c>
      <c r="I3833" s="11" t="n">
        <f aca="false">'Daily Data'!O3832</f>
        <v>0.00174027666288369</v>
      </c>
      <c r="J3833" s="11" t="n">
        <f aca="false">'Daily Data'!P3832</f>
        <v>-0.0248871569931813</v>
      </c>
      <c r="L3833" s="11" t="n">
        <f aca="false">'Daily Data'!O3832</f>
        <v>0.00174027666288369</v>
      </c>
      <c r="M3833" s="11" t="n">
        <f aca="false">'Daily Data'!Q3832</f>
        <v>-0.0248777200812217</v>
      </c>
      <c r="O3833" s="11" t="n">
        <f aca="false">'Daily Data'!O3832</f>
        <v>0.00174027666288369</v>
      </c>
      <c r="P3833" s="11" t="n">
        <f aca="false">'Daily Data'!R3832</f>
        <v>-0.0165737830490954</v>
      </c>
      <c r="R3833" s="11" t="n">
        <f aca="false">'Daily Data'!P3832</f>
        <v>-0.0248871569931813</v>
      </c>
      <c r="S3833" s="11" t="n">
        <f aca="false">'Daily Data'!Q3832</f>
        <v>-0.0248777200812217</v>
      </c>
      <c r="U3833" s="11" t="n">
        <f aca="false">'Daily Data'!P3832</f>
        <v>-0.0248871569931813</v>
      </c>
      <c r="V3833" s="11" t="n">
        <f aca="false">'Daily Data'!R3832</f>
        <v>-0.0165737830490954</v>
      </c>
      <c r="X3833" s="11" t="n">
        <f aca="false">'Daily Data'!Q3832</f>
        <v>-0.0248777200812217</v>
      </c>
      <c r="Y3833" s="11" t="n">
        <f aca="false">'Daily Data'!R3832</f>
        <v>-0.0165737830490954</v>
      </c>
      <c r="AA3833" s="11" t="n">
        <f aca="false">'Daily Data'!O3832</f>
        <v>0.00174027666288369</v>
      </c>
      <c r="AB3833" s="11" t="n">
        <f aca="false">'Daily Data'!P3832</f>
        <v>-0.0248871569931813</v>
      </c>
      <c r="AC3833" s="11" t="n">
        <f aca="false">'Daily Data'!Q3832</f>
        <v>-0.0248777200812217</v>
      </c>
      <c r="AE3833" s="11" t="n">
        <f aca="false">'Daily Data'!O3832</f>
        <v>0.00174027666288369</v>
      </c>
      <c r="AF3833" s="11" t="n">
        <f aca="false">'Daily Data'!P3832</f>
        <v>-0.0248871569931813</v>
      </c>
      <c r="AG3833" s="11" t="n">
        <f aca="false">'Daily Data'!R3832</f>
        <v>-0.0165737830490954</v>
      </c>
      <c r="AI3833" s="11" t="n">
        <f aca="false">'Daily Data'!O3832</f>
        <v>0.00174027666288369</v>
      </c>
      <c r="AJ3833" s="11" t="n">
        <f aca="false">'Daily Data'!Q3832</f>
        <v>-0.0248777200812217</v>
      </c>
      <c r="AK3833" s="11" t="n">
        <f aca="false">'Daily Data'!R3832</f>
        <v>-0.0165737830490954</v>
      </c>
      <c r="AM3833" s="11" t="n">
        <f aca="false">'Daily Data'!P3832</f>
        <v>-0.0248871569931813</v>
      </c>
      <c r="AN3833" s="11" t="n">
        <f aca="false">'Daily Data'!Q3832</f>
        <v>-0.0248777200812217</v>
      </c>
      <c r="AO3833" s="11" t="n">
        <f aca="false">'Daily Data'!R3832</f>
        <v>-0.0165737830490954</v>
      </c>
      <c r="AQ3833" s="11" t="n">
        <f aca="false">'Daily Data'!O3832</f>
        <v>0.00174027666288369</v>
      </c>
      <c r="AR3833" s="11" t="n">
        <f aca="false">'Daily Data'!P3832</f>
        <v>-0.0248871569931813</v>
      </c>
      <c r="AS3833" s="11" t="n">
        <f aca="false">'Daily Data'!Q3832</f>
        <v>-0.0248777200812217</v>
      </c>
      <c r="AT3833" s="11" t="n">
        <f aca="false">'Daily Data'!R3832</f>
        <v>-0.0165737830490954</v>
      </c>
    </row>
    <row r="3834" customFormat="false" ht="15" hidden="false" customHeight="false" outlineLevel="0" collapsed="false">
      <c r="A3834" s="11" t="n">
        <f aca="false">'Daily Data'!O3833</f>
        <v>-0.000873977618126568</v>
      </c>
      <c r="C3834" s="11" t="n">
        <f aca="false">'Daily Data'!P3833</f>
        <v>-0.0180605778455243</v>
      </c>
      <c r="E3834" s="11" t="n">
        <f aca="false">'Daily Data'!Q3833</f>
        <v>-0.0179810995184592</v>
      </c>
      <c r="G3834" s="11" t="n">
        <f aca="false">'Daily Data'!R3833</f>
        <v>-0.0034491268231197</v>
      </c>
      <c r="I3834" s="11" t="n">
        <f aca="false">'Daily Data'!O3833</f>
        <v>-0.000873977618126568</v>
      </c>
      <c r="J3834" s="11" t="n">
        <f aca="false">'Daily Data'!P3833</f>
        <v>-0.0180605778455243</v>
      </c>
      <c r="L3834" s="11" t="n">
        <f aca="false">'Daily Data'!O3833</f>
        <v>-0.000873977618126568</v>
      </c>
      <c r="M3834" s="11" t="n">
        <f aca="false">'Daily Data'!Q3833</f>
        <v>-0.0179810995184592</v>
      </c>
      <c r="O3834" s="11" t="n">
        <f aca="false">'Daily Data'!O3833</f>
        <v>-0.000873977618126568</v>
      </c>
      <c r="P3834" s="11" t="n">
        <f aca="false">'Daily Data'!R3833</f>
        <v>-0.0034491268231197</v>
      </c>
      <c r="R3834" s="11" t="n">
        <f aca="false">'Daily Data'!P3833</f>
        <v>-0.0180605778455243</v>
      </c>
      <c r="S3834" s="11" t="n">
        <f aca="false">'Daily Data'!Q3833</f>
        <v>-0.0179810995184592</v>
      </c>
      <c r="U3834" s="11" t="n">
        <f aca="false">'Daily Data'!P3833</f>
        <v>-0.0180605778455243</v>
      </c>
      <c r="V3834" s="11" t="n">
        <f aca="false">'Daily Data'!R3833</f>
        <v>-0.0034491268231197</v>
      </c>
      <c r="X3834" s="11" t="n">
        <f aca="false">'Daily Data'!Q3833</f>
        <v>-0.0179810995184592</v>
      </c>
      <c r="Y3834" s="11" t="n">
        <f aca="false">'Daily Data'!R3833</f>
        <v>-0.0034491268231197</v>
      </c>
      <c r="AA3834" s="11" t="n">
        <f aca="false">'Daily Data'!O3833</f>
        <v>-0.000873977618126568</v>
      </c>
      <c r="AB3834" s="11" t="n">
        <f aca="false">'Daily Data'!P3833</f>
        <v>-0.0180605778455243</v>
      </c>
      <c r="AC3834" s="11" t="n">
        <f aca="false">'Daily Data'!Q3833</f>
        <v>-0.0179810995184592</v>
      </c>
      <c r="AE3834" s="11" t="n">
        <f aca="false">'Daily Data'!O3833</f>
        <v>-0.000873977618126568</v>
      </c>
      <c r="AF3834" s="11" t="n">
        <f aca="false">'Daily Data'!P3833</f>
        <v>-0.0180605778455243</v>
      </c>
      <c r="AG3834" s="11" t="n">
        <f aca="false">'Daily Data'!R3833</f>
        <v>-0.0034491268231197</v>
      </c>
      <c r="AI3834" s="11" t="n">
        <f aca="false">'Daily Data'!O3833</f>
        <v>-0.000873977618126568</v>
      </c>
      <c r="AJ3834" s="11" t="n">
        <f aca="false">'Daily Data'!Q3833</f>
        <v>-0.0179810995184592</v>
      </c>
      <c r="AK3834" s="11" t="n">
        <f aca="false">'Daily Data'!R3833</f>
        <v>-0.0034491268231197</v>
      </c>
      <c r="AM3834" s="11" t="n">
        <f aca="false">'Daily Data'!P3833</f>
        <v>-0.0180605778455243</v>
      </c>
      <c r="AN3834" s="11" t="n">
        <f aca="false">'Daily Data'!Q3833</f>
        <v>-0.0179810995184592</v>
      </c>
      <c r="AO3834" s="11" t="n">
        <f aca="false">'Daily Data'!R3833</f>
        <v>-0.0034491268231197</v>
      </c>
      <c r="AQ3834" s="11" t="n">
        <f aca="false">'Daily Data'!O3833</f>
        <v>-0.000873977618126568</v>
      </c>
      <c r="AR3834" s="11" t="n">
        <f aca="false">'Daily Data'!P3833</f>
        <v>-0.0180605778455243</v>
      </c>
      <c r="AS3834" s="11" t="n">
        <f aca="false">'Daily Data'!Q3833</f>
        <v>-0.0179810995184592</v>
      </c>
      <c r="AT3834" s="11" t="n">
        <f aca="false">'Daily Data'!R3833</f>
        <v>-0.0034491268231197</v>
      </c>
    </row>
    <row r="3835" customFormat="false" ht="15" hidden="false" customHeight="false" outlineLevel="0" collapsed="false">
      <c r="A3835" s="11" t="n">
        <f aca="false">'Daily Data'!O3834</f>
        <v>0.00115798118008226</v>
      </c>
      <c r="C3835" s="11" t="n">
        <f aca="false">'Daily Data'!P3834</f>
        <v>0.000908282674772062</v>
      </c>
      <c r="E3835" s="11" t="n">
        <f aca="false">'Daily Data'!Q3834</f>
        <v>0.000429355777811121</v>
      </c>
      <c r="G3835" s="11" t="n">
        <f aca="false">'Daily Data'!R3834</f>
        <v>-0.00482625500559707</v>
      </c>
      <c r="I3835" s="11" t="n">
        <f aca="false">'Daily Data'!O3834</f>
        <v>0.00115798118008226</v>
      </c>
      <c r="J3835" s="11" t="n">
        <f aca="false">'Daily Data'!P3834</f>
        <v>0.000908282674772062</v>
      </c>
      <c r="L3835" s="11" t="n">
        <f aca="false">'Daily Data'!O3834</f>
        <v>0.00115798118008226</v>
      </c>
      <c r="M3835" s="11" t="n">
        <f aca="false">'Daily Data'!Q3834</f>
        <v>0.000429355777811121</v>
      </c>
      <c r="O3835" s="11" t="n">
        <f aca="false">'Daily Data'!O3834</f>
        <v>0.00115798118008226</v>
      </c>
      <c r="P3835" s="11" t="n">
        <f aca="false">'Daily Data'!R3834</f>
        <v>-0.00482625500559707</v>
      </c>
      <c r="R3835" s="11" t="n">
        <f aca="false">'Daily Data'!P3834</f>
        <v>0.000908282674772062</v>
      </c>
      <c r="S3835" s="11" t="n">
        <f aca="false">'Daily Data'!Q3834</f>
        <v>0.000429355777811121</v>
      </c>
      <c r="U3835" s="11" t="n">
        <f aca="false">'Daily Data'!P3834</f>
        <v>0.000908282674772062</v>
      </c>
      <c r="V3835" s="11" t="n">
        <f aca="false">'Daily Data'!R3834</f>
        <v>-0.00482625500559707</v>
      </c>
      <c r="X3835" s="11" t="n">
        <f aca="false">'Daily Data'!Q3834</f>
        <v>0.000429355777811121</v>
      </c>
      <c r="Y3835" s="11" t="n">
        <f aca="false">'Daily Data'!R3834</f>
        <v>-0.00482625500559707</v>
      </c>
      <c r="AA3835" s="11" t="n">
        <f aca="false">'Daily Data'!O3834</f>
        <v>0.00115798118008226</v>
      </c>
      <c r="AB3835" s="11" t="n">
        <f aca="false">'Daily Data'!P3834</f>
        <v>0.000908282674772062</v>
      </c>
      <c r="AC3835" s="11" t="n">
        <f aca="false">'Daily Data'!Q3834</f>
        <v>0.000429355777811121</v>
      </c>
      <c r="AE3835" s="11" t="n">
        <f aca="false">'Daily Data'!O3834</f>
        <v>0.00115798118008226</v>
      </c>
      <c r="AF3835" s="11" t="n">
        <f aca="false">'Daily Data'!P3834</f>
        <v>0.000908282674772062</v>
      </c>
      <c r="AG3835" s="11" t="n">
        <f aca="false">'Daily Data'!R3834</f>
        <v>-0.00482625500559707</v>
      </c>
      <c r="AI3835" s="11" t="n">
        <f aca="false">'Daily Data'!O3834</f>
        <v>0.00115798118008226</v>
      </c>
      <c r="AJ3835" s="11" t="n">
        <f aca="false">'Daily Data'!Q3834</f>
        <v>0.000429355777811121</v>
      </c>
      <c r="AK3835" s="11" t="n">
        <f aca="false">'Daily Data'!R3834</f>
        <v>-0.00482625500559707</v>
      </c>
      <c r="AM3835" s="11" t="n">
        <f aca="false">'Daily Data'!P3834</f>
        <v>0.000908282674772062</v>
      </c>
      <c r="AN3835" s="11" t="n">
        <f aca="false">'Daily Data'!Q3834</f>
        <v>0.000429355777811121</v>
      </c>
      <c r="AO3835" s="11" t="n">
        <f aca="false">'Daily Data'!R3834</f>
        <v>-0.00482625500559707</v>
      </c>
      <c r="AQ3835" s="11" t="n">
        <f aca="false">'Daily Data'!O3834</f>
        <v>0.00115798118008226</v>
      </c>
      <c r="AR3835" s="11" t="n">
        <f aca="false">'Daily Data'!P3834</f>
        <v>0.000908282674772062</v>
      </c>
      <c r="AS3835" s="11" t="n">
        <f aca="false">'Daily Data'!Q3834</f>
        <v>0.000429355777811121</v>
      </c>
      <c r="AT3835" s="11" t="n">
        <f aca="false">'Daily Data'!R3834</f>
        <v>-0.00482625500559707</v>
      </c>
    </row>
    <row r="3836" customFormat="false" ht="15" hidden="false" customHeight="false" outlineLevel="0" collapsed="false">
      <c r="A3836" s="11" t="n">
        <f aca="false">'Daily Data'!O3835</f>
        <v>0.00243769319484544</v>
      </c>
      <c r="C3836" s="11" t="n">
        <f aca="false">'Daily Data'!P3835</f>
        <v>0.0135099420849422</v>
      </c>
      <c r="E3836" s="11" t="n">
        <f aca="false">'Daily Data'!Q3835</f>
        <v>0.0138441041401723</v>
      </c>
      <c r="G3836" s="11" t="n">
        <f aca="false">'Daily Data'!R3835</f>
        <v>-0.000547433498656484</v>
      </c>
      <c r="I3836" s="11" t="n">
        <f aca="false">'Daily Data'!O3835</f>
        <v>0.00243769319484544</v>
      </c>
      <c r="J3836" s="11" t="n">
        <f aca="false">'Daily Data'!P3835</f>
        <v>0.0135099420849422</v>
      </c>
      <c r="L3836" s="11" t="n">
        <f aca="false">'Daily Data'!O3835</f>
        <v>0.00243769319484544</v>
      </c>
      <c r="M3836" s="11" t="n">
        <f aca="false">'Daily Data'!Q3835</f>
        <v>0.0138441041401723</v>
      </c>
      <c r="O3836" s="11" t="n">
        <f aca="false">'Daily Data'!O3835</f>
        <v>0.00243769319484544</v>
      </c>
      <c r="P3836" s="11" t="n">
        <f aca="false">'Daily Data'!R3835</f>
        <v>-0.000547433498656484</v>
      </c>
      <c r="R3836" s="11" t="n">
        <f aca="false">'Daily Data'!P3835</f>
        <v>0.0135099420849422</v>
      </c>
      <c r="S3836" s="11" t="n">
        <f aca="false">'Daily Data'!Q3835</f>
        <v>0.0138441041401723</v>
      </c>
      <c r="U3836" s="11" t="n">
        <f aca="false">'Daily Data'!P3835</f>
        <v>0.0135099420849422</v>
      </c>
      <c r="V3836" s="11" t="n">
        <f aca="false">'Daily Data'!R3835</f>
        <v>-0.000547433498656484</v>
      </c>
      <c r="X3836" s="11" t="n">
        <f aca="false">'Daily Data'!Q3835</f>
        <v>0.0138441041401723</v>
      </c>
      <c r="Y3836" s="11" t="n">
        <f aca="false">'Daily Data'!R3835</f>
        <v>-0.000547433498656484</v>
      </c>
      <c r="AA3836" s="11" t="n">
        <f aca="false">'Daily Data'!O3835</f>
        <v>0.00243769319484544</v>
      </c>
      <c r="AB3836" s="11" t="n">
        <f aca="false">'Daily Data'!P3835</f>
        <v>0.0135099420849422</v>
      </c>
      <c r="AC3836" s="11" t="n">
        <f aca="false">'Daily Data'!Q3835</f>
        <v>0.0138441041401723</v>
      </c>
      <c r="AE3836" s="11" t="n">
        <f aca="false">'Daily Data'!O3835</f>
        <v>0.00243769319484544</v>
      </c>
      <c r="AF3836" s="11" t="n">
        <f aca="false">'Daily Data'!P3835</f>
        <v>0.0135099420849422</v>
      </c>
      <c r="AG3836" s="11" t="n">
        <f aca="false">'Daily Data'!R3835</f>
        <v>-0.000547433498656484</v>
      </c>
      <c r="AI3836" s="11" t="n">
        <f aca="false">'Daily Data'!O3835</f>
        <v>0.00243769319484544</v>
      </c>
      <c r="AJ3836" s="11" t="n">
        <f aca="false">'Daily Data'!Q3835</f>
        <v>0.0138441041401723</v>
      </c>
      <c r="AK3836" s="11" t="n">
        <f aca="false">'Daily Data'!R3835</f>
        <v>-0.000547433498656484</v>
      </c>
      <c r="AM3836" s="11" t="n">
        <f aca="false">'Daily Data'!P3835</f>
        <v>0.0135099420849422</v>
      </c>
      <c r="AN3836" s="11" t="n">
        <f aca="false">'Daily Data'!Q3835</f>
        <v>0.0138441041401723</v>
      </c>
      <c r="AO3836" s="11" t="n">
        <f aca="false">'Daily Data'!R3835</f>
        <v>-0.000547433498656484</v>
      </c>
      <c r="AQ3836" s="11" t="n">
        <f aca="false">'Daily Data'!O3835</f>
        <v>0.00243769319484544</v>
      </c>
      <c r="AR3836" s="11" t="n">
        <f aca="false">'Daily Data'!P3835</f>
        <v>0.0135099420849422</v>
      </c>
      <c r="AS3836" s="11" t="n">
        <f aca="false">'Daily Data'!Q3835</f>
        <v>0.0138441041401723</v>
      </c>
      <c r="AT3836" s="11" t="n">
        <f aca="false">'Daily Data'!R3835</f>
        <v>-0.000547433498656484</v>
      </c>
    </row>
    <row r="3837" customFormat="false" ht="15" hidden="false" customHeight="false" outlineLevel="0" collapsed="false">
      <c r="A3837" s="11" t="n">
        <f aca="false">'Daily Data'!O3836</f>
        <v>0.00301043768579213</v>
      </c>
      <c r="C3837" s="11" t="n">
        <f aca="false">'Daily Data'!P3836</f>
        <v>0.00044586677367587</v>
      </c>
      <c r="E3837" s="11" t="n">
        <f aca="false">'Daily Data'!Q3836</f>
        <v>0.000301306620209226</v>
      </c>
      <c r="G3837" s="11" t="n">
        <f aca="false">'Daily Data'!R3836</f>
        <v>-0.00144112320480071</v>
      </c>
      <c r="I3837" s="11" t="n">
        <f aca="false">'Daily Data'!O3836</f>
        <v>0.00301043768579213</v>
      </c>
      <c r="J3837" s="11" t="n">
        <f aca="false">'Daily Data'!P3836</f>
        <v>0.00044586677367587</v>
      </c>
      <c r="L3837" s="11" t="n">
        <f aca="false">'Daily Data'!O3836</f>
        <v>0.00301043768579213</v>
      </c>
      <c r="M3837" s="11" t="n">
        <f aca="false">'Daily Data'!Q3836</f>
        <v>0.000301306620209226</v>
      </c>
      <c r="O3837" s="11" t="n">
        <f aca="false">'Daily Data'!O3836</f>
        <v>0.00301043768579213</v>
      </c>
      <c r="P3837" s="11" t="n">
        <f aca="false">'Daily Data'!R3836</f>
        <v>-0.00144112320480071</v>
      </c>
      <c r="R3837" s="11" t="n">
        <f aca="false">'Daily Data'!P3836</f>
        <v>0.00044586677367587</v>
      </c>
      <c r="S3837" s="11" t="n">
        <f aca="false">'Daily Data'!Q3836</f>
        <v>0.000301306620209226</v>
      </c>
      <c r="U3837" s="11" t="n">
        <f aca="false">'Daily Data'!P3836</f>
        <v>0.00044586677367587</v>
      </c>
      <c r="V3837" s="11" t="n">
        <f aca="false">'Daily Data'!R3836</f>
        <v>-0.00144112320480071</v>
      </c>
      <c r="X3837" s="11" t="n">
        <f aca="false">'Daily Data'!Q3836</f>
        <v>0.000301306620209226</v>
      </c>
      <c r="Y3837" s="11" t="n">
        <f aca="false">'Daily Data'!R3836</f>
        <v>-0.00144112320480071</v>
      </c>
      <c r="AA3837" s="11" t="n">
        <f aca="false">'Daily Data'!O3836</f>
        <v>0.00301043768579213</v>
      </c>
      <c r="AB3837" s="11" t="n">
        <f aca="false">'Daily Data'!P3836</f>
        <v>0.00044586677367587</v>
      </c>
      <c r="AC3837" s="11" t="n">
        <f aca="false">'Daily Data'!Q3836</f>
        <v>0.000301306620209226</v>
      </c>
      <c r="AE3837" s="11" t="n">
        <f aca="false">'Daily Data'!O3836</f>
        <v>0.00301043768579213</v>
      </c>
      <c r="AF3837" s="11" t="n">
        <f aca="false">'Daily Data'!P3836</f>
        <v>0.00044586677367587</v>
      </c>
      <c r="AG3837" s="11" t="n">
        <f aca="false">'Daily Data'!R3836</f>
        <v>-0.00144112320480071</v>
      </c>
      <c r="AI3837" s="11" t="n">
        <f aca="false">'Daily Data'!O3836</f>
        <v>0.00301043768579213</v>
      </c>
      <c r="AJ3837" s="11" t="n">
        <f aca="false">'Daily Data'!Q3836</f>
        <v>0.000301306620209226</v>
      </c>
      <c r="AK3837" s="11" t="n">
        <f aca="false">'Daily Data'!R3836</f>
        <v>-0.00144112320480071</v>
      </c>
      <c r="AM3837" s="11" t="n">
        <f aca="false">'Daily Data'!P3836</f>
        <v>0.00044586677367587</v>
      </c>
      <c r="AN3837" s="11" t="n">
        <f aca="false">'Daily Data'!Q3836</f>
        <v>0.000301306620209226</v>
      </c>
      <c r="AO3837" s="11" t="n">
        <f aca="false">'Daily Data'!R3836</f>
        <v>-0.00144112320480071</v>
      </c>
      <c r="AQ3837" s="11" t="n">
        <f aca="false">'Daily Data'!O3836</f>
        <v>0.00301043768579213</v>
      </c>
      <c r="AR3837" s="11" t="n">
        <f aca="false">'Daily Data'!P3836</f>
        <v>0.00044586677367587</v>
      </c>
      <c r="AS3837" s="11" t="n">
        <f aca="false">'Daily Data'!Q3836</f>
        <v>0.000301306620209226</v>
      </c>
      <c r="AT3837" s="11" t="n">
        <f aca="false">'Daily Data'!R3836</f>
        <v>-0.00144112320480071</v>
      </c>
    </row>
    <row r="3838" customFormat="false" ht="15" hidden="false" customHeight="false" outlineLevel="0" collapsed="false">
      <c r="A3838" s="11" t="n">
        <f aca="false">'Daily Data'!O3837</f>
        <v>0.00187151871999326</v>
      </c>
      <c r="C3838" s="11" t="n">
        <f aca="false">'Daily Data'!P3837</f>
        <v>0.0140724992512727</v>
      </c>
      <c r="E3838" s="11" t="n">
        <f aca="false">'Daily Data'!Q3837</f>
        <v>0.0143213295162624</v>
      </c>
      <c r="G3838" s="11" t="n">
        <f aca="false">'Daily Data'!R3837</f>
        <v>0.0153767895341043</v>
      </c>
      <c r="I3838" s="11" t="n">
        <f aca="false">'Daily Data'!O3837</f>
        <v>0.00187151871999326</v>
      </c>
      <c r="J3838" s="11" t="n">
        <f aca="false">'Daily Data'!P3837</f>
        <v>0.0140724992512727</v>
      </c>
      <c r="L3838" s="11" t="n">
        <f aca="false">'Daily Data'!O3837</f>
        <v>0.00187151871999326</v>
      </c>
      <c r="M3838" s="11" t="n">
        <f aca="false">'Daily Data'!Q3837</f>
        <v>0.0143213295162624</v>
      </c>
      <c r="O3838" s="11" t="n">
        <f aca="false">'Daily Data'!O3837</f>
        <v>0.00187151871999326</v>
      </c>
      <c r="P3838" s="11" t="n">
        <f aca="false">'Daily Data'!R3837</f>
        <v>0.0153767895341043</v>
      </c>
      <c r="R3838" s="11" t="n">
        <f aca="false">'Daily Data'!P3837</f>
        <v>0.0140724992512727</v>
      </c>
      <c r="S3838" s="11" t="n">
        <f aca="false">'Daily Data'!Q3837</f>
        <v>0.0143213295162624</v>
      </c>
      <c r="U3838" s="11" t="n">
        <f aca="false">'Daily Data'!P3837</f>
        <v>0.0140724992512727</v>
      </c>
      <c r="V3838" s="11" t="n">
        <f aca="false">'Daily Data'!R3837</f>
        <v>0.0153767895341043</v>
      </c>
      <c r="X3838" s="11" t="n">
        <f aca="false">'Daily Data'!Q3837</f>
        <v>0.0143213295162624</v>
      </c>
      <c r="Y3838" s="11" t="n">
        <f aca="false">'Daily Data'!R3837</f>
        <v>0.0153767895341043</v>
      </c>
      <c r="AA3838" s="11" t="n">
        <f aca="false">'Daily Data'!O3837</f>
        <v>0.00187151871999326</v>
      </c>
      <c r="AB3838" s="11" t="n">
        <f aca="false">'Daily Data'!P3837</f>
        <v>0.0140724992512727</v>
      </c>
      <c r="AC3838" s="11" t="n">
        <f aca="false">'Daily Data'!Q3837</f>
        <v>0.0143213295162624</v>
      </c>
      <c r="AE3838" s="11" t="n">
        <f aca="false">'Daily Data'!O3837</f>
        <v>0.00187151871999326</v>
      </c>
      <c r="AF3838" s="11" t="n">
        <f aca="false">'Daily Data'!P3837</f>
        <v>0.0140724992512727</v>
      </c>
      <c r="AG3838" s="11" t="n">
        <f aca="false">'Daily Data'!R3837</f>
        <v>0.0153767895341043</v>
      </c>
      <c r="AI3838" s="11" t="n">
        <f aca="false">'Daily Data'!O3837</f>
        <v>0.00187151871999326</v>
      </c>
      <c r="AJ3838" s="11" t="n">
        <f aca="false">'Daily Data'!Q3837</f>
        <v>0.0143213295162624</v>
      </c>
      <c r="AK3838" s="11" t="n">
        <f aca="false">'Daily Data'!R3837</f>
        <v>0.0153767895341043</v>
      </c>
      <c r="AM3838" s="11" t="n">
        <f aca="false">'Daily Data'!P3837</f>
        <v>0.0140724992512727</v>
      </c>
      <c r="AN3838" s="11" t="n">
        <f aca="false">'Daily Data'!Q3837</f>
        <v>0.0143213295162624</v>
      </c>
      <c r="AO3838" s="11" t="n">
        <f aca="false">'Daily Data'!R3837</f>
        <v>0.0153767895341043</v>
      </c>
      <c r="AQ3838" s="11" t="n">
        <f aca="false">'Daily Data'!O3837</f>
        <v>0.00187151871999326</v>
      </c>
      <c r="AR3838" s="11" t="n">
        <f aca="false">'Daily Data'!P3837</f>
        <v>0.0140724992512727</v>
      </c>
      <c r="AS3838" s="11" t="n">
        <f aca="false">'Daily Data'!Q3837</f>
        <v>0.0143213295162624</v>
      </c>
      <c r="AT3838" s="11" t="n">
        <f aca="false">'Daily Data'!R3837</f>
        <v>0.0153767895341043</v>
      </c>
    </row>
    <row r="3839" customFormat="false" ht="15" hidden="false" customHeight="false" outlineLevel="0" collapsed="false">
      <c r="A3839" s="11" t="n">
        <f aca="false">'Daily Data'!O3838</f>
        <v>0.00249186959263981</v>
      </c>
      <c r="C3839" s="11" t="n">
        <f aca="false">'Daily Data'!P3838</f>
        <v>0.00472176820521487</v>
      </c>
      <c r="E3839" s="11" t="n">
        <f aca="false">'Daily Data'!Q3838</f>
        <v>0.0049243131868132</v>
      </c>
      <c r="G3839" s="11" t="n">
        <f aca="false">'Daily Data'!R3838</f>
        <v>0.00235945324300813</v>
      </c>
      <c r="I3839" s="11" t="n">
        <f aca="false">'Daily Data'!O3838</f>
        <v>0.00249186959263981</v>
      </c>
      <c r="J3839" s="11" t="n">
        <f aca="false">'Daily Data'!P3838</f>
        <v>0.00472176820521487</v>
      </c>
      <c r="L3839" s="11" t="n">
        <f aca="false">'Daily Data'!O3838</f>
        <v>0.00249186959263981</v>
      </c>
      <c r="M3839" s="11" t="n">
        <f aca="false">'Daily Data'!Q3838</f>
        <v>0.0049243131868132</v>
      </c>
      <c r="O3839" s="11" t="n">
        <f aca="false">'Daily Data'!O3838</f>
        <v>0.00249186959263981</v>
      </c>
      <c r="P3839" s="11" t="n">
        <f aca="false">'Daily Data'!R3838</f>
        <v>0.00235945324300813</v>
      </c>
      <c r="R3839" s="11" t="n">
        <f aca="false">'Daily Data'!P3838</f>
        <v>0.00472176820521487</v>
      </c>
      <c r="S3839" s="11" t="n">
        <f aca="false">'Daily Data'!Q3838</f>
        <v>0.0049243131868132</v>
      </c>
      <c r="U3839" s="11" t="n">
        <f aca="false">'Daily Data'!P3838</f>
        <v>0.00472176820521487</v>
      </c>
      <c r="V3839" s="11" t="n">
        <f aca="false">'Daily Data'!R3838</f>
        <v>0.00235945324300813</v>
      </c>
      <c r="X3839" s="11" t="n">
        <f aca="false">'Daily Data'!Q3838</f>
        <v>0.0049243131868132</v>
      </c>
      <c r="Y3839" s="11" t="n">
        <f aca="false">'Daily Data'!R3838</f>
        <v>0.00235945324300813</v>
      </c>
      <c r="AA3839" s="11" t="n">
        <f aca="false">'Daily Data'!O3838</f>
        <v>0.00249186959263981</v>
      </c>
      <c r="AB3839" s="11" t="n">
        <f aca="false">'Daily Data'!P3838</f>
        <v>0.00472176820521487</v>
      </c>
      <c r="AC3839" s="11" t="n">
        <f aca="false">'Daily Data'!Q3838</f>
        <v>0.0049243131868132</v>
      </c>
      <c r="AE3839" s="11" t="n">
        <f aca="false">'Daily Data'!O3838</f>
        <v>0.00249186959263981</v>
      </c>
      <c r="AF3839" s="11" t="n">
        <f aca="false">'Daily Data'!P3838</f>
        <v>0.00472176820521487</v>
      </c>
      <c r="AG3839" s="11" t="n">
        <f aca="false">'Daily Data'!R3838</f>
        <v>0.00235945324300813</v>
      </c>
      <c r="AI3839" s="11" t="n">
        <f aca="false">'Daily Data'!O3838</f>
        <v>0.00249186959263981</v>
      </c>
      <c r="AJ3839" s="11" t="n">
        <f aca="false">'Daily Data'!Q3838</f>
        <v>0.0049243131868132</v>
      </c>
      <c r="AK3839" s="11" t="n">
        <f aca="false">'Daily Data'!R3838</f>
        <v>0.00235945324300813</v>
      </c>
      <c r="AM3839" s="11" t="n">
        <f aca="false">'Daily Data'!P3838</f>
        <v>0.00472176820521487</v>
      </c>
      <c r="AN3839" s="11" t="n">
        <f aca="false">'Daily Data'!Q3838</f>
        <v>0.0049243131868132</v>
      </c>
      <c r="AO3839" s="11" t="n">
        <f aca="false">'Daily Data'!R3838</f>
        <v>0.00235945324300813</v>
      </c>
      <c r="AQ3839" s="11" t="n">
        <f aca="false">'Daily Data'!O3838</f>
        <v>0.00249186959263981</v>
      </c>
      <c r="AR3839" s="11" t="n">
        <f aca="false">'Daily Data'!P3838</f>
        <v>0.00472176820521487</v>
      </c>
      <c r="AS3839" s="11" t="n">
        <f aca="false">'Daily Data'!Q3838</f>
        <v>0.0049243131868132</v>
      </c>
      <c r="AT3839" s="11" t="n">
        <f aca="false">'Daily Data'!R3838</f>
        <v>0.00235945324300813</v>
      </c>
    </row>
    <row r="3840" customFormat="false" ht="15" hidden="false" customHeight="false" outlineLevel="0" collapsed="false">
      <c r="A3840" s="11" t="n">
        <f aca="false">'Daily Data'!O3839</f>
        <v>-0.00663353791971565</v>
      </c>
      <c r="C3840" s="11" t="n">
        <f aca="false">'Daily Data'!P3839</f>
        <v>-0.00088540564373906</v>
      </c>
      <c r="E3840" s="11" t="n">
        <f aca="false">'Daily Data'!Q3839</f>
        <v>-0.00143880644830596</v>
      </c>
      <c r="G3840" s="11" t="n">
        <f aca="false">'Daily Data'!R3839</f>
        <v>-0.000139424707030759</v>
      </c>
      <c r="I3840" s="11" t="n">
        <f aca="false">'Daily Data'!O3839</f>
        <v>-0.00663353791971565</v>
      </c>
      <c r="J3840" s="11" t="n">
        <f aca="false">'Daily Data'!P3839</f>
        <v>-0.00088540564373906</v>
      </c>
      <c r="L3840" s="11" t="n">
        <f aca="false">'Daily Data'!O3839</f>
        <v>-0.00663353791971565</v>
      </c>
      <c r="M3840" s="11" t="n">
        <f aca="false">'Daily Data'!Q3839</f>
        <v>-0.00143880644830596</v>
      </c>
      <c r="O3840" s="11" t="n">
        <f aca="false">'Daily Data'!O3839</f>
        <v>-0.00663353791971565</v>
      </c>
      <c r="P3840" s="11" t="n">
        <f aca="false">'Daily Data'!R3839</f>
        <v>-0.000139424707030759</v>
      </c>
      <c r="R3840" s="11" t="n">
        <f aca="false">'Daily Data'!P3839</f>
        <v>-0.00088540564373906</v>
      </c>
      <c r="S3840" s="11" t="n">
        <f aca="false">'Daily Data'!Q3839</f>
        <v>-0.00143880644830596</v>
      </c>
      <c r="U3840" s="11" t="n">
        <f aca="false">'Daily Data'!P3839</f>
        <v>-0.00088540564373906</v>
      </c>
      <c r="V3840" s="11" t="n">
        <f aca="false">'Daily Data'!R3839</f>
        <v>-0.000139424707030759</v>
      </c>
      <c r="X3840" s="11" t="n">
        <f aca="false">'Daily Data'!Q3839</f>
        <v>-0.00143880644830596</v>
      </c>
      <c r="Y3840" s="11" t="n">
        <f aca="false">'Daily Data'!R3839</f>
        <v>-0.000139424707030759</v>
      </c>
      <c r="AA3840" s="11" t="n">
        <f aca="false">'Daily Data'!O3839</f>
        <v>-0.00663353791971565</v>
      </c>
      <c r="AB3840" s="11" t="n">
        <f aca="false">'Daily Data'!P3839</f>
        <v>-0.00088540564373906</v>
      </c>
      <c r="AC3840" s="11" t="n">
        <f aca="false">'Daily Data'!Q3839</f>
        <v>-0.00143880644830596</v>
      </c>
      <c r="AE3840" s="11" t="n">
        <f aca="false">'Daily Data'!O3839</f>
        <v>-0.00663353791971565</v>
      </c>
      <c r="AF3840" s="11" t="n">
        <f aca="false">'Daily Data'!P3839</f>
        <v>-0.00088540564373906</v>
      </c>
      <c r="AG3840" s="11" t="n">
        <f aca="false">'Daily Data'!R3839</f>
        <v>-0.000139424707030759</v>
      </c>
      <c r="AI3840" s="11" t="n">
        <f aca="false">'Daily Data'!O3839</f>
        <v>-0.00663353791971565</v>
      </c>
      <c r="AJ3840" s="11" t="n">
        <f aca="false">'Daily Data'!Q3839</f>
        <v>-0.00143880644830596</v>
      </c>
      <c r="AK3840" s="11" t="n">
        <f aca="false">'Daily Data'!R3839</f>
        <v>-0.000139424707030759</v>
      </c>
      <c r="AM3840" s="11" t="n">
        <f aca="false">'Daily Data'!P3839</f>
        <v>-0.00088540564373906</v>
      </c>
      <c r="AN3840" s="11" t="n">
        <f aca="false">'Daily Data'!Q3839</f>
        <v>-0.00143880644830596</v>
      </c>
      <c r="AO3840" s="11" t="n">
        <f aca="false">'Daily Data'!R3839</f>
        <v>-0.000139424707030759</v>
      </c>
      <c r="AQ3840" s="11" t="n">
        <f aca="false">'Daily Data'!O3839</f>
        <v>-0.00663353791971565</v>
      </c>
      <c r="AR3840" s="11" t="n">
        <f aca="false">'Daily Data'!P3839</f>
        <v>-0.00088540564373906</v>
      </c>
      <c r="AS3840" s="11" t="n">
        <f aca="false">'Daily Data'!Q3839</f>
        <v>-0.00143880644830596</v>
      </c>
      <c r="AT3840" s="11" t="n">
        <f aca="false">'Daily Data'!R3839</f>
        <v>-0.000139424707030759</v>
      </c>
    </row>
    <row r="3841" customFormat="false" ht="15" hidden="false" customHeight="false" outlineLevel="0" collapsed="false">
      <c r="A3841" s="11" t="n">
        <f aca="false">'Daily Data'!O3840</f>
        <v>-0.0109184450521649</v>
      </c>
      <c r="C3841" s="11" t="n">
        <f aca="false">'Daily Data'!P3840</f>
        <v>0.000584836926827211</v>
      </c>
      <c r="E3841" s="11" t="n">
        <f aca="false">'Daily Data'!Q3840</f>
        <v>0.000834852334753563</v>
      </c>
      <c r="G3841" s="11" t="n">
        <f aca="false">'Daily Data'!R3840</f>
        <v>0.0032893200818428</v>
      </c>
      <c r="I3841" s="11" t="n">
        <f aca="false">'Daily Data'!O3840</f>
        <v>-0.0109184450521649</v>
      </c>
      <c r="J3841" s="11" t="n">
        <f aca="false">'Daily Data'!P3840</f>
        <v>0.000584836926827211</v>
      </c>
      <c r="L3841" s="11" t="n">
        <f aca="false">'Daily Data'!O3840</f>
        <v>-0.0109184450521649</v>
      </c>
      <c r="M3841" s="11" t="n">
        <f aca="false">'Daily Data'!Q3840</f>
        <v>0.000834852334753563</v>
      </c>
      <c r="O3841" s="11" t="n">
        <f aca="false">'Daily Data'!O3840</f>
        <v>-0.0109184450521649</v>
      </c>
      <c r="P3841" s="11" t="n">
        <f aca="false">'Daily Data'!R3840</f>
        <v>0.0032893200818428</v>
      </c>
      <c r="R3841" s="11" t="n">
        <f aca="false">'Daily Data'!P3840</f>
        <v>0.000584836926827211</v>
      </c>
      <c r="S3841" s="11" t="n">
        <f aca="false">'Daily Data'!Q3840</f>
        <v>0.000834852334753563</v>
      </c>
      <c r="U3841" s="11" t="n">
        <f aca="false">'Daily Data'!P3840</f>
        <v>0.000584836926827211</v>
      </c>
      <c r="V3841" s="11" t="n">
        <f aca="false">'Daily Data'!R3840</f>
        <v>0.0032893200818428</v>
      </c>
      <c r="X3841" s="11" t="n">
        <f aca="false">'Daily Data'!Q3840</f>
        <v>0.000834852334753563</v>
      </c>
      <c r="Y3841" s="11" t="n">
        <f aca="false">'Daily Data'!R3840</f>
        <v>0.0032893200818428</v>
      </c>
      <c r="AA3841" s="11" t="n">
        <f aca="false">'Daily Data'!O3840</f>
        <v>-0.0109184450521649</v>
      </c>
      <c r="AB3841" s="11" t="n">
        <f aca="false">'Daily Data'!P3840</f>
        <v>0.000584836926827211</v>
      </c>
      <c r="AC3841" s="11" t="n">
        <f aca="false">'Daily Data'!Q3840</f>
        <v>0.000834852334753563</v>
      </c>
      <c r="AE3841" s="11" t="n">
        <f aca="false">'Daily Data'!O3840</f>
        <v>-0.0109184450521649</v>
      </c>
      <c r="AF3841" s="11" t="n">
        <f aca="false">'Daily Data'!P3840</f>
        <v>0.000584836926827211</v>
      </c>
      <c r="AG3841" s="11" t="n">
        <f aca="false">'Daily Data'!R3840</f>
        <v>0.0032893200818428</v>
      </c>
      <c r="AI3841" s="11" t="n">
        <f aca="false">'Daily Data'!O3840</f>
        <v>-0.0109184450521649</v>
      </c>
      <c r="AJ3841" s="11" t="n">
        <f aca="false">'Daily Data'!Q3840</f>
        <v>0.000834852334753563</v>
      </c>
      <c r="AK3841" s="11" t="n">
        <f aca="false">'Daily Data'!R3840</f>
        <v>0.0032893200818428</v>
      </c>
      <c r="AM3841" s="11" t="n">
        <f aca="false">'Daily Data'!P3840</f>
        <v>0.000584836926827211</v>
      </c>
      <c r="AN3841" s="11" t="n">
        <f aca="false">'Daily Data'!Q3840</f>
        <v>0.000834852334753563</v>
      </c>
      <c r="AO3841" s="11" t="n">
        <f aca="false">'Daily Data'!R3840</f>
        <v>0.0032893200818428</v>
      </c>
      <c r="AQ3841" s="11" t="n">
        <f aca="false">'Daily Data'!O3840</f>
        <v>-0.0109184450521649</v>
      </c>
      <c r="AR3841" s="11" t="n">
        <f aca="false">'Daily Data'!P3840</f>
        <v>0.000584836926827211</v>
      </c>
      <c r="AS3841" s="11" t="n">
        <f aca="false">'Daily Data'!Q3840</f>
        <v>0.000834852334753563</v>
      </c>
      <c r="AT3841" s="11" t="n">
        <f aca="false">'Daily Data'!R3840</f>
        <v>0.0032893200818428</v>
      </c>
    </row>
    <row r="3842" customFormat="false" ht="15" hidden="false" customHeight="false" outlineLevel="0" collapsed="false">
      <c r="A3842" s="11" t="n">
        <f aca="false">'Daily Data'!O3841</f>
        <v>0.0014337001914041</v>
      </c>
      <c r="C3842" s="11" t="n">
        <f aca="false">'Daily Data'!P3841</f>
        <v>-0.00294388310160886</v>
      </c>
      <c r="E3842" s="11" t="n">
        <f aca="false">'Daily Data'!Q3841</f>
        <v>-0.0030552708062641</v>
      </c>
      <c r="G3842" s="11" t="n">
        <f aca="false">'Daily Data'!R3841</f>
        <v>0.00722179302614057</v>
      </c>
      <c r="I3842" s="11" t="n">
        <f aca="false">'Daily Data'!O3841</f>
        <v>0.0014337001914041</v>
      </c>
      <c r="J3842" s="11" t="n">
        <f aca="false">'Daily Data'!P3841</f>
        <v>-0.00294388310160886</v>
      </c>
      <c r="L3842" s="11" t="n">
        <f aca="false">'Daily Data'!O3841</f>
        <v>0.0014337001914041</v>
      </c>
      <c r="M3842" s="11" t="n">
        <f aca="false">'Daily Data'!Q3841</f>
        <v>-0.0030552708062641</v>
      </c>
      <c r="O3842" s="11" t="n">
        <f aca="false">'Daily Data'!O3841</f>
        <v>0.0014337001914041</v>
      </c>
      <c r="P3842" s="11" t="n">
        <f aca="false">'Daily Data'!R3841</f>
        <v>0.00722179302614057</v>
      </c>
      <c r="R3842" s="11" t="n">
        <f aca="false">'Daily Data'!P3841</f>
        <v>-0.00294388310160886</v>
      </c>
      <c r="S3842" s="11" t="n">
        <f aca="false">'Daily Data'!Q3841</f>
        <v>-0.0030552708062641</v>
      </c>
      <c r="U3842" s="11" t="n">
        <f aca="false">'Daily Data'!P3841</f>
        <v>-0.00294388310160886</v>
      </c>
      <c r="V3842" s="11" t="n">
        <f aca="false">'Daily Data'!R3841</f>
        <v>0.00722179302614057</v>
      </c>
      <c r="X3842" s="11" t="n">
        <f aca="false">'Daily Data'!Q3841</f>
        <v>-0.0030552708062641</v>
      </c>
      <c r="Y3842" s="11" t="n">
        <f aca="false">'Daily Data'!R3841</f>
        <v>0.00722179302614057</v>
      </c>
      <c r="AA3842" s="11" t="n">
        <f aca="false">'Daily Data'!O3841</f>
        <v>0.0014337001914041</v>
      </c>
      <c r="AB3842" s="11" t="n">
        <f aca="false">'Daily Data'!P3841</f>
        <v>-0.00294388310160886</v>
      </c>
      <c r="AC3842" s="11" t="n">
        <f aca="false">'Daily Data'!Q3841</f>
        <v>-0.0030552708062641</v>
      </c>
      <c r="AE3842" s="11" t="n">
        <f aca="false">'Daily Data'!O3841</f>
        <v>0.0014337001914041</v>
      </c>
      <c r="AF3842" s="11" t="n">
        <f aca="false">'Daily Data'!P3841</f>
        <v>-0.00294388310160886</v>
      </c>
      <c r="AG3842" s="11" t="n">
        <f aca="false">'Daily Data'!R3841</f>
        <v>0.00722179302614057</v>
      </c>
      <c r="AI3842" s="11" t="n">
        <f aca="false">'Daily Data'!O3841</f>
        <v>0.0014337001914041</v>
      </c>
      <c r="AJ3842" s="11" t="n">
        <f aca="false">'Daily Data'!Q3841</f>
        <v>-0.0030552708062641</v>
      </c>
      <c r="AK3842" s="11" t="n">
        <f aca="false">'Daily Data'!R3841</f>
        <v>0.00722179302614057</v>
      </c>
      <c r="AM3842" s="11" t="n">
        <f aca="false">'Daily Data'!P3841</f>
        <v>-0.00294388310160886</v>
      </c>
      <c r="AN3842" s="11" t="n">
        <f aca="false">'Daily Data'!Q3841</f>
        <v>-0.0030552708062641</v>
      </c>
      <c r="AO3842" s="11" t="n">
        <f aca="false">'Daily Data'!R3841</f>
        <v>0.00722179302614057</v>
      </c>
      <c r="AQ3842" s="11" t="n">
        <f aca="false">'Daily Data'!O3841</f>
        <v>0.0014337001914041</v>
      </c>
      <c r="AR3842" s="11" t="n">
        <f aca="false">'Daily Data'!P3841</f>
        <v>-0.00294388310160886</v>
      </c>
      <c r="AS3842" s="11" t="n">
        <f aca="false">'Daily Data'!Q3841</f>
        <v>-0.0030552708062641</v>
      </c>
      <c r="AT3842" s="11" t="n">
        <f aca="false">'Daily Data'!R3841</f>
        <v>0.00722179302614057</v>
      </c>
    </row>
    <row r="3843" customFormat="false" ht="15" hidden="false" customHeight="false" outlineLevel="0" collapsed="false">
      <c r="A3843" s="11" t="n">
        <f aca="false">'Daily Data'!O3842</f>
        <v>0.0079265655244073</v>
      </c>
      <c r="C3843" s="11" t="n">
        <f aca="false">'Daily Data'!P3842</f>
        <v>0.00029132683152889</v>
      </c>
      <c r="E3843" s="11" t="n">
        <f aca="false">'Daily Data'!Q3842</f>
        <v>0.000596632640812119</v>
      </c>
      <c r="G3843" s="11" t="n">
        <f aca="false">'Daily Data'!R3842</f>
        <v>0.000463064129058063</v>
      </c>
      <c r="I3843" s="11" t="n">
        <f aca="false">'Daily Data'!O3842</f>
        <v>0.0079265655244073</v>
      </c>
      <c r="J3843" s="11" t="n">
        <f aca="false">'Daily Data'!P3842</f>
        <v>0.00029132683152889</v>
      </c>
      <c r="L3843" s="11" t="n">
        <f aca="false">'Daily Data'!O3842</f>
        <v>0.0079265655244073</v>
      </c>
      <c r="M3843" s="11" t="n">
        <f aca="false">'Daily Data'!Q3842</f>
        <v>0.000596632640812119</v>
      </c>
      <c r="O3843" s="11" t="n">
        <f aca="false">'Daily Data'!O3842</f>
        <v>0.0079265655244073</v>
      </c>
      <c r="P3843" s="11" t="n">
        <f aca="false">'Daily Data'!R3842</f>
        <v>0.000463064129058063</v>
      </c>
      <c r="R3843" s="11" t="n">
        <f aca="false">'Daily Data'!P3842</f>
        <v>0.00029132683152889</v>
      </c>
      <c r="S3843" s="11" t="n">
        <f aca="false">'Daily Data'!Q3842</f>
        <v>0.000596632640812119</v>
      </c>
      <c r="U3843" s="11" t="n">
        <f aca="false">'Daily Data'!P3842</f>
        <v>0.00029132683152889</v>
      </c>
      <c r="V3843" s="11" t="n">
        <f aca="false">'Daily Data'!R3842</f>
        <v>0.000463064129058063</v>
      </c>
      <c r="X3843" s="11" t="n">
        <f aca="false">'Daily Data'!Q3842</f>
        <v>0.000596632640812119</v>
      </c>
      <c r="Y3843" s="11" t="n">
        <f aca="false">'Daily Data'!R3842</f>
        <v>0.000463064129058063</v>
      </c>
      <c r="AA3843" s="11" t="n">
        <f aca="false">'Daily Data'!O3842</f>
        <v>0.0079265655244073</v>
      </c>
      <c r="AB3843" s="11" t="n">
        <f aca="false">'Daily Data'!P3842</f>
        <v>0.00029132683152889</v>
      </c>
      <c r="AC3843" s="11" t="n">
        <f aca="false">'Daily Data'!Q3842</f>
        <v>0.000596632640812119</v>
      </c>
      <c r="AE3843" s="11" t="n">
        <f aca="false">'Daily Data'!O3842</f>
        <v>0.0079265655244073</v>
      </c>
      <c r="AF3843" s="11" t="n">
        <f aca="false">'Daily Data'!P3842</f>
        <v>0.00029132683152889</v>
      </c>
      <c r="AG3843" s="11" t="n">
        <f aca="false">'Daily Data'!R3842</f>
        <v>0.000463064129058063</v>
      </c>
      <c r="AI3843" s="11" t="n">
        <f aca="false">'Daily Data'!O3842</f>
        <v>0.0079265655244073</v>
      </c>
      <c r="AJ3843" s="11" t="n">
        <f aca="false">'Daily Data'!Q3842</f>
        <v>0.000596632640812119</v>
      </c>
      <c r="AK3843" s="11" t="n">
        <f aca="false">'Daily Data'!R3842</f>
        <v>0.000463064129058063</v>
      </c>
      <c r="AM3843" s="11" t="n">
        <f aca="false">'Daily Data'!P3842</f>
        <v>0.00029132683152889</v>
      </c>
      <c r="AN3843" s="11" t="n">
        <f aca="false">'Daily Data'!Q3842</f>
        <v>0.000596632640812119</v>
      </c>
      <c r="AO3843" s="11" t="n">
        <f aca="false">'Daily Data'!R3842</f>
        <v>0.000463064129058063</v>
      </c>
      <c r="AQ3843" s="11" t="n">
        <f aca="false">'Daily Data'!O3842</f>
        <v>0.0079265655244073</v>
      </c>
      <c r="AR3843" s="11" t="n">
        <f aca="false">'Daily Data'!P3842</f>
        <v>0.00029132683152889</v>
      </c>
      <c r="AS3843" s="11" t="n">
        <f aca="false">'Daily Data'!Q3842</f>
        <v>0.000596632640812119</v>
      </c>
      <c r="AT3843" s="11" t="n">
        <f aca="false">'Daily Data'!R3842</f>
        <v>0.000463064129058063</v>
      </c>
    </row>
    <row r="3844" customFormat="false" ht="15" hidden="false" customHeight="false" outlineLevel="0" collapsed="false">
      <c r="A3844" s="11" t="n">
        <f aca="false">'Daily Data'!O3843</f>
        <v>0.00882954067472287</v>
      </c>
      <c r="C3844" s="11" t="n">
        <f aca="false">'Daily Data'!P3843</f>
        <v>0.0123785040431267</v>
      </c>
      <c r="E3844" s="11" t="n">
        <f aca="false">'Daily Data'!Q3843</f>
        <v>0.0122332469986374</v>
      </c>
      <c r="G3844" s="11" t="n">
        <f aca="false">'Daily Data'!R3843</f>
        <v>-0.000438367785768438</v>
      </c>
      <c r="I3844" s="11" t="n">
        <f aca="false">'Daily Data'!O3843</f>
        <v>0.00882954067472287</v>
      </c>
      <c r="J3844" s="11" t="n">
        <f aca="false">'Daily Data'!P3843</f>
        <v>0.0123785040431267</v>
      </c>
      <c r="L3844" s="11" t="n">
        <f aca="false">'Daily Data'!O3843</f>
        <v>0.00882954067472287</v>
      </c>
      <c r="M3844" s="11" t="n">
        <f aca="false">'Daily Data'!Q3843</f>
        <v>0.0122332469986374</v>
      </c>
      <c r="O3844" s="11" t="n">
        <f aca="false">'Daily Data'!O3843</f>
        <v>0.00882954067472287</v>
      </c>
      <c r="P3844" s="11" t="n">
        <f aca="false">'Daily Data'!R3843</f>
        <v>-0.000438367785768438</v>
      </c>
      <c r="R3844" s="11" t="n">
        <f aca="false">'Daily Data'!P3843</f>
        <v>0.0123785040431267</v>
      </c>
      <c r="S3844" s="11" t="n">
        <f aca="false">'Daily Data'!Q3843</f>
        <v>0.0122332469986374</v>
      </c>
      <c r="U3844" s="11" t="n">
        <f aca="false">'Daily Data'!P3843</f>
        <v>0.0123785040431267</v>
      </c>
      <c r="V3844" s="11" t="n">
        <f aca="false">'Daily Data'!R3843</f>
        <v>-0.000438367785768438</v>
      </c>
      <c r="X3844" s="11" t="n">
        <f aca="false">'Daily Data'!Q3843</f>
        <v>0.0122332469986374</v>
      </c>
      <c r="Y3844" s="11" t="n">
        <f aca="false">'Daily Data'!R3843</f>
        <v>-0.000438367785768438</v>
      </c>
      <c r="AA3844" s="11" t="n">
        <f aca="false">'Daily Data'!O3843</f>
        <v>0.00882954067472287</v>
      </c>
      <c r="AB3844" s="11" t="n">
        <f aca="false">'Daily Data'!P3843</f>
        <v>0.0123785040431267</v>
      </c>
      <c r="AC3844" s="11" t="n">
        <f aca="false">'Daily Data'!Q3843</f>
        <v>0.0122332469986374</v>
      </c>
      <c r="AE3844" s="11" t="n">
        <f aca="false">'Daily Data'!O3843</f>
        <v>0.00882954067472287</v>
      </c>
      <c r="AF3844" s="11" t="n">
        <f aca="false">'Daily Data'!P3843</f>
        <v>0.0123785040431267</v>
      </c>
      <c r="AG3844" s="11" t="n">
        <f aca="false">'Daily Data'!R3843</f>
        <v>-0.000438367785768438</v>
      </c>
      <c r="AI3844" s="11" t="n">
        <f aca="false">'Daily Data'!O3843</f>
        <v>0.00882954067472287</v>
      </c>
      <c r="AJ3844" s="11" t="n">
        <f aca="false">'Daily Data'!Q3843</f>
        <v>0.0122332469986374</v>
      </c>
      <c r="AK3844" s="11" t="n">
        <f aca="false">'Daily Data'!R3843</f>
        <v>-0.000438367785768438</v>
      </c>
      <c r="AM3844" s="11" t="n">
        <f aca="false">'Daily Data'!P3843</f>
        <v>0.0123785040431267</v>
      </c>
      <c r="AN3844" s="11" t="n">
        <f aca="false">'Daily Data'!Q3843</f>
        <v>0.0122332469986374</v>
      </c>
      <c r="AO3844" s="11" t="n">
        <f aca="false">'Daily Data'!R3843</f>
        <v>-0.000438367785768438</v>
      </c>
      <c r="AQ3844" s="11" t="n">
        <f aca="false">'Daily Data'!O3843</f>
        <v>0.00882954067472287</v>
      </c>
      <c r="AR3844" s="11" t="n">
        <f aca="false">'Daily Data'!P3843</f>
        <v>0.0123785040431267</v>
      </c>
      <c r="AS3844" s="11" t="n">
        <f aca="false">'Daily Data'!Q3843</f>
        <v>0.0122332469986374</v>
      </c>
      <c r="AT3844" s="11" t="n">
        <f aca="false">'Daily Data'!R3843</f>
        <v>-0.000438367785768438</v>
      </c>
    </row>
    <row r="3845" customFormat="false" ht="15" hidden="false" customHeight="false" outlineLevel="0" collapsed="false">
      <c r="A3845" s="11" t="n">
        <f aca="false">'Daily Data'!O3844</f>
        <v>0.00157533816689293</v>
      </c>
      <c r="C3845" s="11" t="n">
        <f aca="false">'Daily Data'!P3844</f>
        <v>-0.000585982610866168</v>
      </c>
      <c r="E3845" s="11" t="n">
        <f aca="false">'Daily Data'!Q3844</f>
        <v>-0.000596164021164018</v>
      </c>
      <c r="G3845" s="11" t="n">
        <f aca="false">'Daily Data'!R3844</f>
        <v>-0.00754068359946535</v>
      </c>
      <c r="I3845" s="11" t="n">
        <f aca="false">'Daily Data'!O3844</f>
        <v>0.00157533816689293</v>
      </c>
      <c r="J3845" s="11" t="n">
        <f aca="false">'Daily Data'!P3844</f>
        <v>-0.000585982610866168</v>
      </c>
      <c r="L3845" s="11" t="n">
        <f aca="false">'Daily Data'!O3844</f>
        <v>0.00157533816689293</v>
      </c>
      <c r="M3845" s="11" t="n">
        <f aca="false">'Daily Data'!Q3844</f>
        <v>-0.000596164021164018</v>
      </c>
      <c r="O3845" s="11" t="n">
        <f aca="false">'Daily Data'!O3844</f>
        <v>0.00157533816689293</v>
      </c>
      <c r="P3845" s="11" t="n">
        <f aca="false">'Daily Data'!R3844</f>
        <v>-0.00754068359946535</v>
      </c>
      <c r="R3845" s="11" t="n">
        <f aca="false">'Daily Data'!P3844</f>
        <v>-0.000585982610866168</v>
      </c>
      <c r="S3845" s="11" t="n">
        <f aca="false">'Daily Data'!Q3844</f>
        <v>-0.000596164021164018</v>
      </c>
      <c r="U3845" s="11" t="n">
        <f aca="false">'Daily Data'!P3844</f>
        <v>-0.000585982610866168</v>
      </c>
      <c r="V3845" s="11" t="n">
        <f aca="false">'Daily Data'!R3844</f>
        <v>-0.00754068359946535</v>
      </c>
      <c r="X3845" s="11" t="n">
        <f aca="false">'Daily Data'!Q3844</f>
        <v>-0.000596164021164018</v>
      </c>
      <c r="Y3845" s="11" t="n">
        <f aca="false">'Daily Data'!R3844</f>
        <v>-0.00754068359946535</v>
      </c>
      <c r="AA3845" s="11" t="n">
        <f aca="false">'Daily Data'!O3844</f>
        <v>0.00157533816689293</v>
      </c>
      <c r="AB3845" s="11" t="n">
        <f aca="false">'Daily Data'!P3844</f>
        <v>-0.000585982610866168</v>
      </c>
      <c r="AC3845" s="11" t="n">
        <f aca="false">'Daily Data'!Q3844</f>
        <v>-0.000596164021164018</v>
      </c>
      <c r="AE3845" s="11" t="n">
        <f aca="false">'Daily Data'!O3844</f>
        <v>0.00157533816689293</v>
      </c>
      <c r="AF3845" s="11" t="n">
        <f aca="false">'Daily Data'!P3844</f>
        <v>-0.000585982610866168</v>
      </c>
      <c r="AG3845" s="11" t="n">
        <f aca="false">'Daily Data'!R3844</f>
        <v>-0.00754068359946535</v>
      </c>
      <c r="AI3845" s="11" t="n">
        <f aca="false">'Daily Data'!O3844</f>
        <v>0.00157533816689293</v>
      </c>
      <c r="AJ3845" s="11" t="n">
        <f aca="false">'Daily Data'!Q3844</f>
        <v>-0.000596164021164018</v>
      </c>
      <c r="AK3845" s="11" t="n">
        <f aca="false">'Daily Data'!R3844</f>
        <v>-0.00754068359946535</v>
      </c>
      <c r="AM3845" s="11" t="n">
        <f aca="false">'Daily Data'!P3844</f>
        <v>-0.000585982610866168</v>
      </c>
      <c r="AN3845" s="11" t="n">
        <f aca="false">'Daily Data'!Q3844</f>
        <v>-0.000596164021164018</v>
      </c>
      <c r="AO3845" s="11" t="n">
        <f aca="false">'Daily Data'!R3844</f>
        <v>-0.00754068359946535</v>
      </c>
      <c r="AQ3845" s="11" t="n">
        <f aca="false">'Daily Data'!O3844</f>
        <v>0.00157533816689293</v>
      </c>
      <c r="AR3845" s="11" t="n">
        <f aca="false">'Daily Data'!P3844</f>
        <v>-0.000585982610866168</v>
      </c>
      <c r="AS3845" s="11" t="n">
        <f aca="false">'Daily Data'!Q3844</f>
        <v>-0.000596164021164018</v>
      </c>
      <c r="AT3845" s="11" t="n">
        <f aca="false">'Daily Data'!R3844</f>
        <v>-0.00754068359946535</v>
      </c>
    </row>
    <row r="3846" customFormat="false" ht="15" hidden="false" customHeight="false" outlineLevel="0" collapsed="false">
      <c r="A3846" s="11" t="n">
        <f aca="false">'Daily Data'!O3845</f>
        <v>0.00207443750447845</v>
      </c>
      <c r="C3846" s="11" t="n">
        <f aca="false">'Daily Data'!P3845</f>
        <v>-0.00685089077589073</v>
      </c>
      <c r="E3846" s="11" t="n">
        <f aca="false">'Daily Data'!Q3845</f>
        <v>-0.00682242704671553</v>
      </c>
      <c r="G3846" s="11" t="n">
        <f aca="false">'Daily Data'!R3845</f>
        <v>-0.0081796520099816</v>
      </c>
      <c r="I3846" s="11" t="n">
        <f aca="false">'Daily Data'!O3845</f>
        <v>0.00207443750447845</v>
      </c>
      <c r="J3846" s="11" t="n">
        <f aca="false">'Daily Data'!P3845</f>
        <v>-0.00685089077589073</v>
      </c>
      <c r="L3846" s="11" t="n">
        <f aca="false">'Daily Data'!O3845</f>
        <v>0.00207443750447845</v>
      </c>
      <c r="M3846" s="11" t="n">
        <f aca="false">'Daily Data'!Q3845</f>
        <v>-0.00682242704671553</v>
      </c>
      <c r="O3846" s="11" t="n">
        <f aca="false">'Daily Data'!O3845</f>
        <v>0.00207443750447845</v>
      </c>
      <c r="P3846" s="11" t="n">
        <f aca="false">'Daily Data'!R3845</f>
        <v>-0.0081796520099816</v>
      </c>
      <c r="R3846" s="11" t="n">
        <f aca="false">'Daily Data'!P3845</f>
        <v>-0.00685089077589073</v>
      </c>
      <c r="S3846" s="11" t="n">
        <f aca="false">'Daily Data'!Q3845</f>
        <v>-0.00682242704671553</v>
      </c>
      <c r="U3846" s="11" t="n">
        <f aca="false">'Daily Data'!P3845</f>
        <v>-0.00685089077589073</v>
      </c>
      <c r="V3846" s="11" t="n">
        <f aca="false">'Daily Data'!R3845</f>
        <v>-0.0081796520099816</v>
      </c>
      <c r="X3846" s="11" t="n">
        <f aca="false">'Daily Data'!Q3845</f>
        <v>-0.00682242704671553</v>
      </c>
      <c r="Y3846" s="11" t="n">
        <f aca="false">'Daily Data'!R3845</f>
        <v>-0.0081796520099816</v>
      </c>
      <c r="AA3846" s="11" t="n">
        <f aca="false">'Daily Data'!O3845</f>
        <v>0.00207443750447845</v>
      </c>
      <c r="AB3846" s="11" t="n">
        <f aca="false">'Daily Data'!P3845</f>
        <v>-0.00685089077589073</v>
      </c>
      <c r="AC3846" s="11" t="n">
        <f aca="false">'Daily Data'!Q3845</f>
        <v>-0.00682242704671553</v>
      </c>
      <c r="AE3846" s="11" t="n">
        <f aca="false">'Daily Data'!O3845</f>
        <v>0.00207443750447845</v>
      </c>
      <c r="AF3846" s="11" t="n">
        <f aca="false">'Daily Data'!P3845</f>
        <v>-0.00685089077589073</v>
      </c>
      <c r="AG3846" s="11" t="n">
        <f aca="false">'Daily Data'!R3845</f>
        <v>-0.0081796520099816</v>
      </c>
      <c r="AI3846" s="11" t="n">
        <f aca="false">'Daily Data'!O3845</f>
        <v>0.00207443750447845</v>
      </c>
      <c r="AJ3846" s="11" t="n">
        <f aca="false">'Daily Data'!Q3845</f>
        <v>-0.00682242704671553</v>
      </c>
      <c r="AK3846" s="11" t="n">
        <f aca="false">'Daily Data'!R3845</f>
        <v>-0.0081796520099816</v>
      </c>
      <c r="AM3846" s="11" t="n">
        <f aca="false">'Daily Data'!P3845</f>
        <v>-0.00685089077589073</v>
      </c>
      <c r="AN3846" s="11" t="n">
        <f aca="false">'Daily Data'!Q3845</f>
        <v>-0.00682242704671553</v>
      </c>
      <c r="AO3846" s="11" t="n">
        <f aca="false">'Daily Data'!R3845</f>
        <v>-0.0081796520099816</v>
      </c>
      <c r="AQ3846" s="11" t="n">
        <f aca="false">'Daily Data'!O3845</f>
        <v>0.00207443750447845</v>
      </c>
      <c r="AR3846" s="11" t="n">
        <f aca="false">'Daily Data'!P3845</f>
        <v>-0.00685089077589073</v>
      </c>
      <c r="AS3846" s="11" t="n">
        <f aca="false">'Daily Data'!Q3845</f>
        <v>-0.00682242704671553</v>
      </c>
      <c r="AT3846" s="11" t="n">
        <f aca="false">'Daily Data'!R3845</f>
        <v>-0.0081796520099816</v>
      </c>
    </row>
    <row r="3847" customFormat="false" ht="15" hidden="false" customHeight="false" outlineLevel="0" collapsed="false">
      <c r="A3847" s="11" t="n">
        <f aca="false">'Daily Data'!O3846</f>
        <v>-0.00581946502632135</v>
      </c>
      <c r="C3847" s="11" t="n">
        <f aca="false">'Daily Data'!P3846</f>
        <v>0.00131665741109422</v>
      </c>
      <c r="E3847" s="11" t="n">
        <f aca="false">'Daily Data'!Q3846</f>
        <v>0.00107105543710018</v>
      </c>
      <c r="G3847" s="11" t="n">
        <f aca="false">'Daily Data'!R3846</f>
        <v>0.00310581135492883</v>
      </c>
      <c r="I3847" s="11" t="n">
        <f aca="false">'Daily Data'!O3846</f>
        <v>-0.00581946502632135</v>
      </c>
      <c r="J3847" s="11" t="n">
        <f aca="false">'Daily Data'!P3846</f>
        <v>0.00131665741109422</v>
      </c>
      <c r="L3847" s="11" t="n">
        <f aca="false">'Daily Data'!O3846</f>
        <v>-0.00581946502632135</v>
      </c>
      <c r="M3847" s="11" t="n">
        <f aca="false">'Daily Data'!Q3846</f>
        <v>0.00107105543710018</v>
      </c>
      <c r="O3847" s="11" t="n">
        <f aca="false">'Daily Data'!O3846</f>
        <v>-0.00581946502632135</v>
      </c>
      <c r="P3847" s="11" t="n">
        <f aca="false">'Daily Data'!R3846</f>
        <v>0.00310581135492883</v>
      </c>
      <c r="R3847" s="11" t="n">
        <f aca="false">'Daily Data'!P3846</f>
        <v>0.00131665741109422</v>
      </c>
      <c r="S3847" s="11" t="n">
        <f aca="false">'Daily Data'!Q3846</f>
        <v>0.00107105543710018</v>
      </c>
      <c r="U3847" s="11" t="n">
        <f aca="false">'Daily Data'!P3846</f>
        <v>0.00131665741109422</v>
      </c>
      <c r="V3847" s="11" t="n">
        <f aca="false">'Daily Data'!R3846</f>
        <v>0.00310581135492883</v>
      </c>
      <c r="X3847" s="11" t="n">
        <f aca="false">'Daily Data'!Q3846</f>
        <v>0.00107105543710018</v>
      </c>
      <c r="Y3847" s="11" t="n">
        <f aca="false">'Daily Data'!R3846</f>
        <v>0.00310581135492883</v>
      </c>
      <c r="AA3847" s="11" t="n">
        <f aca="false">'Daily Data'!O3846</f>
        <v>-0.00581946502632135</v>
      </c>
      <c r="AB3847" s="11" t="n">
        <f aca="false">'Daily Data'!P3846</f>
        <v>0.00131665741109422</v>
      </c>
      <c r="AC3847" s="11" t="n">
        <f aca="false">'Daily Data'!Q3846</f>
        <v>0.00107105543710018</v>
      </c>
      <c r="AE3847" s="11" t="n">
        <f aca="false">'Daily Data'!O3846</f>
        <v>-0.00581946502632135</v>
      </c>
      <c r="AF3847" s="11" t="n">
        <f aca="false">'Daily Data'!P3846</f>
        <v>0.00131665741109422</v>
      </c>
      <c r="AG3847" s="11" t="n">
        <f aca="false">'Daily Data'!R3846</f>
        <v>0.00310581135492883</v>
      </c>
      <c r="AI3847" s="11" t="n">
        <f aca="false">'Daily Data'!O3846</f>
        <v>-0.00581946502632135</v>
      </c>
      <c r="AJ3847" s="11" t="n">
        <f aca="false">'Daily Data'!Q3846</f>
        <v>0.00107105543710018</v>
      </c>
      <c r="AK3847" s="11" t="n">
        <f aca="false">'Daily Data'!R3846</f>
        <v>0.00310581135492883</v>
      </c>
      <c r="AM3847" s="11" t="n">
        <f aca="false">'Daily Data'!P3846</f>
        <v>0.00131665741109422</v>
      </c>
      <c r="AN3847" s="11" t="n">
        <f aca="false">'Daily Data'!Q3846</f>
        <v>0.00107105543710018</v>
      </c>
      <c r="AO3847" s="11" t="n">
        <f aca="false">'Daily Data'!R3846</f>
        <v>0.00310581135492883</v>
      </c>
      <c r="AQ3847" s="11" t="n">
        <f aca="false">'Daily Data'!O3846</f>
        <v>-0.00581946502632135</v>
      </c>
      <c r="AR3847" s="11" t="n">
        <f aca="false">'Daily Data'!P3846</f>
        <v>0.00131665741109422</v>
      </c>
      <c r="AS3847" s="11" t="n">
        <f aca="false">'Daily Data'!Q3846</f>
        <v>0.00107105543710018</v>
      </c>
      <c r="AT3847" s="11" t="n">
        <f aca="false">'Daily Data'!R3846</f>
        <v>0.00310581135492883</v>
      </c>
    </row>
    <row r="3848" customFormat="false" ht="15" hidden="false" customHeight="false" outlineLevel="0" collapsed="false">
      <c r="A3848" s="11" t="n">
        <f aca="false">'Daily Data'!O3847</f>
        <v>0.00874732763640086</v>
      </c>
      <c r="C3848" s="11" t="n">
        <f aca="false">'Daily Data'!P3847</f>
        <v>0.0146462967226152</v>
      </c>
      <c r="E3848" s="11" t="n">
        <f aca="false">'Daily Data'!Q3847</f>
        <v>0.0147865049073063</v>
      </c>
      <c r="G3848" s="11" t="n">
        <f aca="false">'Daily Data'!R3847</f>
        <v>0.00601970468897862</v>
      </c>
      <c r="I3848" s="11" t="n">
        <f aca="false">'Daily Data'!O3847</f>
        <v>0.00874732763640086</v>
      </c>
      <c r="J3848" s="11" t="n">
        <f aca="false">'Daily Data'!P3847</f>
        <v>0.0146462967226152</v>
      </c>
      <c r="L3848" s="11" t="n">
        <f aca="false">'Daily Data'!O3847</f>
        <v>0.00874732763640086</v>
      </c>
      <c r="M3848" s="11" t="n">
        <f aca="false">'Daily Data'!Q3847</f>
        <v>0.0147865049073063</v>
      </c>
      <c r="O3848" s="11" t="n">
        <f aca="false">'Daily Data'!O3847</f>
        <v>0.00874732763640086</v>
      </c>
      <c r="P3848" s="11" t="n">
        <f aca="false">'Daily Data'!R3847</f>
        <v>0.00601970468897862</v>
      </c>
      <c r="R3848" s="11" t="n">
        <f aca="false">'Daily Data'!P3847</f>
        <v>0.0146462967226152</v>
      </c>
      <c r="S3848" s="11" t="n">
        <f aca="false">'Daily Data'!Q3847</f>
        <v>0.0147865049073063</v>
      </c>
      <c r="U3848" s="11" t="n">
        <f aca="false">'Daily Data'!P3847</f>
        <v>0.0146462967226152</v>
      </c>
      <c r="V3848" s="11" t="n">
        <f aca="false">'Daily Data'!R3847</f>
        <v>0.00601970468897862</v>
      </c>
      <c r="X3848" s="11" t="n">
        <f aca="false">'Daily Data'!Q3847</f>
        <v>0.0147865049073063</v>
      </c>
      <c r="Y3848" s="11" t="n">
        <f aca="false">'Daily Data'!R3847</f>
        <v>0.00601970468897862</v>
      </c>
      <c r="AA3848" s="11" t="n">
        <f aca="false">'Daily Data'!O3847</f>
        <v>0.00874732763640086</v>
      </c>
      <c r="AB3848" s="11" t="n">
        <f aca="false">'Daily Data'!P3847</f>
        <v>0.0146462967226152</v>
      </c>
      <c r="AC3848" s="11" t="n">
        <f aca="false">'Daily Data'!Q3847</f>
        <v>0.0147865049073063</v>
      </c>
      <c r="AE3848" s="11" t="n">
        <f aca="false">'Daily Data'!O3847</f>
        <v>0.00874732763640086</v>
      </c>
      <c r="AF3848" s="11" t="n">
        <f aca="false">'Daily Data'!P3847</f>
        <v>0.0146462967226152</v>
      </c>
      <c r="AG3848" s="11" t="n">
        <f aca="false">'Daily Data'!R3847</f>
        <v>0.00601970468897862</v>
      </c>
      <c r="AI3848" s="11" t="n">
        <f aca="false">'Daily Data'!O3847</f>
        <v>0.00874732763640086</v>
      </c>
      <c r="AJ3848" s="11" t="n">
        <f aca="false">'Daily Data'!Q3847</f>
        <v>0.0147865049073063</v>
      </c>
      <c r="AK3848" s="11" t="n">
        <f aca="false">'Daily Data'!R3847</f>
        <v>0.00601970468897862</v>
      </c>
      <c r="AM3848" s="11" t="n">
        <f aca="false">'Daily Data'!P3847</f>
        <v>0.0146462967226152</v>
      </c>
      <c r="AN3848" s="11" t="n">
        <f aca="false">'Daily Data'!Q3847</f>
        <v>0.0147865049073063</v>
      </c>
      <c r="AO3848" s="11" t="n">
        <f aca="false">'Daily Data'!R3847</f>
        <v>0.00601970468897862</v>
      </c>
      <c r="AQ3848" s="11" t="n">
        <f aca="false">'Daily Data'!O3847</f>
        <v>0.00874732763640086</v>
      </c>
      <c r="AR3848" s="11" t="n">
        <f aca="false">'Daily Data'!P3847</f>
        <v>0.0146462967226152</v>
      </c>
      <c r="AS3848" s="11" t="n">
        <f aca="false">'Daily Data'!Q3847</f>
        <v>0.0147865049073063</v>
      </c>
      <c r="AT3848" s="11" t="n">
        <f aca="false">'Daily Data'!R3847</f>
        <v>0.00601970468897862</v>
      </c>
    </row>
    <row r="3849" customFormat="false" ht="15" hidden="false" customHeight="false" outlineLevel="0" collapsed="false">
      <c r="A3849" s="11" t="n">
        <f aca="false">'Daily Data'!O3848</f>
        <v>0.00453594134623548</v>
      </c>
      <c r="C3849" s="11" t="n">
        <f aca="false">'Daily Data'!P3848</f>
        <v>-0.00462384286951866</v>
      </c>
      <c r="E3849" s="11" t="n">
        <f aca="false">'Daily Data'!Q3848</f>
        <v>-0.00482256531667668</v>
      </c>
      <c r="G3849" s="11" t="n">
        <f aca="false">'Daily Data'!R3848</f>
        <v>0.00250437038717844</v>
      </c>
      <c r="I3849" s="11" t="n">
        <f aca="false">'Daily Data'!O3848</f>
        <v>0.00453594134623548</v>
      </c>
      <c r="J3849" s="11" t="n">
        <f aca="false">'Daily Data'!P3848</f>
        <v>-0.00462384286951866</v>
      </c>
      <c r="L3849" s="11" t="n">
        <f aca="false">'Daily Data'!O3848</f>
        <v>0.00453594134623548</v>
      </c>
      <c r="M3849" s="11" t="n">
        <f aca="false">'Daily Data'!Q3848</f>
        <v>-0.00482256531667668</v>
      </c>
      <c r="O3849" s="11" t="n">
        <f aca="false">'Daily Data'!O3848</f>
        <v>0.00453594134623548</v>
      </c>
      <c r="P3849" s="11" t="n">
        <f aca="false">'Daily Data'!R3848</f>
        <v>0.00250437038717844</v>
      </c>
      <c r="R3849" s="11" t="n">
        <f aca="false">'Daily Data'!P3848</f>
        <v>-0.00462384286951866</v>
      </c>
      <c r="S3849" s="11" t="n">
        <f aca="false">'Daily Data'!Q3848</f>
        <v>-0.00482256531667668</v>
      </c>
      <c r="U3849" s="11" t="n">
        <f aca="false">'Daily Data'!P3848</f>
        <v>-0.00462384286951866</v>
      </c>
      <c r="V3849" s="11" t="n">
        <f aca="false">'Daily Data'!R3848</f>
        <v>0.00250437038717844</v>
      </c>
      <c r="X3849" s="11" t="n">
        <f aca="false">'Daily Data'!Q3848</f>
        <v>-0.00482256531667668</v>
      </c>
      <c r="Y3849" s="11" t="n">
        <f aca="false">'Daily Data'!R3848</f>
        <v>0.00250437038717844</v>
      </c>
      <c r="AA3849" s="11" t="n">
        <f aca="false">'Daily Data'!O3848</f>
        <v>0.00453594134623548</v>
      </c>
      <c r="AB3849" s="11" t="n">
        <f aca="false">'Daily Data'!P3848</f>
        <v>-0.00462384286951866</v>
      </c>
      <c r="AC3849" s="11" t="n">
        <f aca="false">'Daily Data'!Q3848</f>
        <v>-0.00482256531667668</v>
      </c>
      <c r="AE3849" s="11" t="n">
        <f aca="false">'Daily Data'!O3848</f>
        <v>0.00453594134623548</v>
      </c>
      <c r="AF3849" s="11" t="n">
        <f aca="false">'Daily Data'!P3848</f>
        <v>-0.00462384286951866</v>
      </c>
      <c r="AG3849" s="11" t="n">
        <f aca="false">'Daily Data'!R3848</f>
        <v>0.00250437038717844</v>
      </c>
      <c r="AI3849" s="11" t="n">
        <f aca="false">'Daily Data'!O3848</f>
        <v>0.00453594134623548</v>
      </c>
      <c r="AJ3849" s="11" t="n">
        <f aca="false">'Daily Data'!Q3848</f>
        <v>-0.00482256531667668</v>
      </c>
      <c r="AK3849" s="11" t="n">
        <f aca="false">'Daily Data'!R3848</f>
        <v>0.00250437038717844</v>
      </c>
      <c r="AM3849" s="11" t="n">
        <f aca="false">'Daily Data'!P3848</f>
        <v>-0.00462384286951866</v>
      </c>
      <c r="AN3849" s="11" t="n">
        <f aca="false">'Daily Data'!Q3848</f>
        <v>-0.00482256531667668</v>
      </c>
      <c r="AO3849" s="11" t="n">
        <f aca="false">'Daily Data'!R3848</f>
        <v>0.00250437038717844</v>
      </c>
      <c r="AQ3849" s="11" t="n">
        <f aca="false">'Daily Data'!O3848</f>
        <v>0.00453594134623548</v>
      </c>
      <c r="AR3849" s="11" t="n">
        <f aca="false">'Daily Data'!P3848</f>
        <v>-0.00462384286951866</v>
      </c>
      <c r="AS3849" s="11" t="n">
        <f aca="false">'Daily Data'!Q3848</f>
        <v>-0.00482256531667668</v>
      </c>
      <c r="AT3849" s="11" t="n">
        <f aca="false">'Daily Data'!R3848</f>
        <v>0.00250437038717844</v>
      </c>
    </row>
    <row r="3850" customFormat="false" ht="15" hidden="false" customHeight="false" outlineLevel="0" collapsed="false">
      <c r="A3850" s="11" t="n">
        <f aca="false">'Daily Data'!O3849</f>
        <v>-0.00135217314153235</v>
      </c>
      <c r="C3850" s="11" t="n">
        <f aca="false">'Daily Data'!P3849</f>
        <v>0.00188212627958063</v>
      </c>
      <c r="E3850" s="11" t="n">
        <f aca="false">'Daily Data'!Q3849</f>
        <v>0.00224043471291913</v>
      </c>
      <c r="G3850" s="11" t="n">
        <f aca="false">'Daily Data'!R3849</f>
        <v>-0.00600757409701701</v>
      </c>
      <c r="I3850" s="11" t="n">
        <f aca="false">'Daily Data'!O3849</f>
        <v>-0.00135217314153235</v>
      </c>
      <c r="J3850" s="11" t="n">
        <f aca="false">'Daily Data'!P3849</f>
        <v>0.00188212627958063</v>
      </c>
      <c r="L3850" s="11" t="n">
        <f aca="false">'Daily Data'!O3849</f>
        <v>-0.00135217314153235</v>
      </c>
      <c r="M3850" s="11" t="n">
        <f aca="false">'Daily Data'!Q3849</f>
        <v>0.00224043471291913</v>
      </c>
      <c r="O3850" s="11" t="n">
        <f aca="false">'Daily Data'!O3849</f>
        <v>-0.00135217314153235</v>
      </c>
      <c r="P3850" s="11" t="n">
        <f aca="false">'Daily Data'!R3849</f>
        <v>-0.00600757409701701</v>
      </c>
      <c r="R3850" s="11" t="n">
        <f aca="false">'Daily Data'!P3849</f>
        <v>0.00188212627958063</v>
      </c>
      <c r="S3850" s="11" t="n">
        <f aca="false">'Daily Data'!Q3849</f>
        <v>0.00224043471291913</v>
      </c>
      <c r="U3850" s="11" t="n">
        <f aca="false">'Daily Data'!P3849</f>
        <v>0.00188212627958063</v>
      </c>
      <c r="V3850" s="11" t="n">
        <f aca="false">'Daily Data'!R3849</f>
        <v>-0.00600757409701701</v>
      </c>
      <c r="X3850" s="11" t="n">
        <f aca="false">'Daily Data'!Q3849</f>
        <v>0.00224043471291913</v>
      </c>
      <c r="Y3850" s="11" t="n">
        <f aca="false">'Daily Data'!R3849</f>
        <v>-0.00600757409701701</v>
      </c>
      <c r="AA3850" s="11" t="n">
        <f aca="false">'Daily Data'!O3849</f>
        <v>-0.00135217314153235</v>
      </c>
      <c r="AB3850" s="11" t="n">
        <f aca="false">'Daily Data'!P3849</f>
        <v>0.00188212627958063</v>
      </c>
      <c r="AC3850" s="11" t="n">
        <f aca="false">'Daily Data'!Q3849</f>
        <v>0.00224043471291913</v>
      </c>
      <c r="AE3850" s="11" t="n">
        <f aca="false">'Daily Data'!O3849</f>
        <v>-0.00135217314153235</v>
      </c>
      <c r="AF3850" s="11" t="n">
        <f aca="false">'Daily Data'!P3849</f>
        <v>0.00188212627958063</v>
      </c>
      <c r="AG3850" s="11" t="n">
        <f aca="false">'Daily Data'!R3849</f>
        <v>-0.00600757409701701</v>
      </c>
      <c r="AI3850" s="11" t="n">
        <f aca="false">'Daily Data'!O3849</f>
        <v>-0.00135217314153235</v>
      </c>
      <c r="AJ3850" s="11" t="n">
        <f aca="false">'Daily Data'!Q3849</f>
        <v>0.00224043471291913</v>
      </c>
      <c r="AK3850" s="11" t="n">
        <f aca="false">'Daily Data'!R3849</f>
        <v>-0.00600757409701701</v>
      </c>
      <c r="AM3850" s="11" t="n">
        <f aca="false">'Daily Data'!P3849</f>
        <v>0.00188212627958063</v>
      </c>
      <c r="AN3850" s="11" t="n">
        <f aca="false">'Daily Data'!Q3849</f>
        <v>0.00224043471291913</v>
      </c>
      <c r="AO3850" s="11" t="n">
        <f aca="false">'Daily Data'!R3849</f>
        <v>-0.00600757409701701</v>
      </c>
      <c r="AQ3850" s="11" t="n">
        <f aca="false">'Daily Data'!O3849</f>
        <v>-0.00135217314153235</v>
      </c>
      <c r="AR3850" s="11" t="n">
        <f aca="false">'Daily Data'!P3849</f>
        <v>0.00188212627958063</v>
      </c>
      <c r="AS3850" s="11" t="n">
        <f aca="false">'Daily Data'!Q3849</f>
        <v>0.00224043471291913</v>
      </c>
      <c r="AT3850" s="11" t="n">
        <f aca="false">'Daily Data'!R3849</f>
        <v>-0.00600757409701701</v>
      </c>
    </row>
    <row r="3851" customFormat="false" ht="15" hidden="false" customHeight="false" outlineLevel="0" collapsed="false">
      <c r="A3851" s="11" t="n">
        <f aca="false">'Daily Data'!O3850</f>
        <v>0.000446966362022307</v>
      </c>
      <c r="C3851" s="11" t="n">
        <f aca="false">'Daily Data'!P3850</f>
        <v>0.000141606054129674</v>
      </c>
      <c r="E3851" s="11" t="n">
        <f aca="false">'Daily Data'!Q3850</f>
        <v>-3.17460317460317E-006</v>
      </c>
      <c r="G3851" s="11" t="n">
        <f aca="false">'Daily Data'!R3850</f>
        <v>0.000795802705869832</v>
      </c>
      <c r="I3851" s="11" t="n">
        <f aca="false">'Daily Data'!O3850</f>
        <v>0.000446966362022307</v>
      </c>
      <c r="J3851" s="11" t="n">
        <f aca="false">'Daily Data'!P3850</f>
        <v>0.000141606054129674</v>
      </c>
      <c r="L3851" s="11" t="n">
        <f aca="false">'Daily Data'!O3850</f>
        <v>0.000446966362022307</v>
      </c>
      <c r="M3851" s="11" t="n">
        <f aca="false">'Daily Data'!Q3850</f>
        <v>-3.17460317460317E-006</v>
      </c>
      <c r="O3851" s="11" t="n">
        <f aca="false">'Daily Data'!O3850</f>
        <v>0.000446966362022307</v>
      </c>
      <c r="P3851" s="11" t="n">
        <f aca="false">'Daily Data'!R3850</f>
        <v>0.000795802705869832</v>
      </c>
      <c r="R3851" s="11" t="n">
        <f aca="false">'Daily Data'!P3850</f>
        <v>0.000141606054129674</v>
      </c>
      <c r="S3851" s="11" t="n">
        <f aca="false">'Daily Data'!Q3850</f>
        <v>-3.17460317460317E-006</v>
      </c>
      <c r="U3851" s="11" t="n">
        <f aca="false">'Daily Data'!P3850</f>
        <v>0.000141606054129674</v>
      </c>
      <c r="V3851" s="11" t="n">
        <f aca="false">'Daily Data'!R3850</f>
        <v>0.000795802705869832</v>
      </c>
      <c r="X3851" s="11" t="n">
        <f aca="false">'Daily Data'!Q3850</f>
        <v>-3.17460317460317E-006</v>
      </c>
      <c r="Y3851" s="11" t="n">
        <f aca="false">'Daily Data'!R3850</f>
        <v>0.000795802705869832</v>
      </c>
      <c r="AA3851" s="11" t="n">
        <f aca="false">'Daily Data'!O3850</f>
        <v>0.000446966362022307</v>
      </c>
      <c r="AB3851" s="11" t="n">
        <f aca="false">'Daily Data'!P3850</f>
        <v>0.000141606054129674</v>
      </c>
      <c r="AC3851" s="11" t="n">
        <f aca="false">'Daily Data'!Q3850</f>
        <v>-3.17460317460317E-006</v>
      </c>
      <c r="AE3851" s="11" t="n">
        <f aca="false">'Daily Data'!O3850</f>
        <v>0.000446966362022307</v>
      </c>
      <c r="AF3851" s="11" t="n">
        <f aca="false">'Daily Data'!P3850</f>
        <v>0.000141606054129674</v>
      </c>
      <c r="AG3851" s="11" t="n">
        <f aca="false">'Daily Data'!R3850</f>
        <v>0.000795802705869832</v>
      </c>
      <c r="AI3851" s="11" t="n">
        <f aca="false">'Daily Data'!O3850</f>
        <v>0.000446966362022307</v>
      </c>
      <c r="AJ3851" s="11" t="n">
        <f aca="false">'Daily Data'!Q3850</f>
        <v>-3.17460317460317E-006</v>
      </c>
      <c r="AK3851" s="11" t="n">
        <f aca="false">'Daily Data'!R3850</f>
        <v>0.000795802705869832</v>
      </c>
      <c r="AM3851" s="11" t="n">
        <f aca="false">'Daily Data'!P3850</f>
        <v>0.000141606054129674</v>
      </c>
      <c r="AN3851" s="11" t="n">
        <f aca="false">'Daily Data'!Q3850</f>
        <v>-3.17460317460317E-006</v>
      </c>
      <c r="AO3851" s="11" t="n">
        <f aca="false">'Daily Data'!R3850</f>
        <v>0.000795802705869832</v>
      </c>
      <c r="AQ3851" s="11" t="n">
        <f aca="false">'Daily Data'!O3850</f>
        <v>0.000446966362022307</v>
      </c>
      <c r="AR3851" s="11" t="n">
        <f aca="false">'Daily Data'!P3850</f>
        <v>0.000141606054129674</v>
      </c>
      <c r="AS3851" s="11" t="n">
        <f aca="false">'Daily Data'!Q3850</f>
        <v>-3.17460317460317E-006</v>
      </c>
      <c r="AT3851" s="11" t="n">
        <f aca="false">'Daily Data'!R3850</f>
        <v>0.000795802705869832</v>
      </c>
    </row>
    <row r="3852" customFormat="false" ht="15" hidden="false" customHeight="false" outlineLevel="0" collapsed="false">
      <c r="A3852" s="11" t="n">
        <f aca="false">'Daily Data'!O3851</f>
        <v>0.00305167052328188</v>
      </c>
      <c r="C3852" s="11" t="n">
        <f aca="false">'Daily Data'!P3851</f>
        <v>-0.00246408948447167</v>
      </c>
      <c r="E3852" s="11" t="n">
        <f aca="false">'Daily Data'!Q3851</f>
        <v>-0.00277244163122074</v>
      </c>
      <c r="G3852" s="11" t="n">
        <f aca="false">'Daily Data'!R3851</f>
        <v>0.00463517762419237</v>
      </c>
      <c r="I3852" s="11" t="n">
        <f aca="false">'Daily Data'!O3851</f>
        <v>0.00305167052328188</v>
      </c>
      <c r="J3852" s="11" t="n">
        <f aca="false">'Daily Data'!P3851</f>
        <v>-0.00246408948447167</v>
      </c>
      <c r="L3852" s="11" t="n">
        <f aca="false">'Daily Data'!O3851</f>
        <v>0.00305167052328188</v>
      </c>
      <c r="M3852" s="11" t="n">
        <f aca="false">'Daily Data'!Q3851</f>
        <v>-0.00277244163122074</v>
      </c>
      <c r="O3852" s="11" t="n">
        <f aca="false">'Daily Data'!O3851</f>
        <v>0.00305167052328188</v>
      </c>
      <c r="P3852" s="11" t="n">
        <f aca="false">'Daily Data'!R3851</f>
        <v>0.00463517762419237</v>
      </c>
      <c r="R3852" s="11" t="n">
        <f aca="false">'Daily Data'!P3851</f>
        <v>-0.00246408948447167</v>
      </c>
      <c r="S3852" s="11" t="n">
        <f aca="false">'Daily Data'!Q3851</f>
        <v>-0.00277244163122074</v>
      </c>
      <c r="U3852" s="11" t="n">
        <f aca="false">'Daily Data'!P3851</f>
        <v>-0.00246408948447167</v>
      </c>
      <c r="V3852" s="11" t="n">
        <f aca="false">'Daily Data'!R3851</f>
        <v>0.00463517762419237</v>
      </c>
      <c r="X3852" s="11" t="n">
        <f aca="false">'Daily Data'!Q3851</f>
        <v>-0.00277244163122074</v>
      </c>
      <c r="Y3852" s="11" t="n">
        <f aca="false">'Daily Data'!R3851</f>
        <v>0.00463517762419237</v>
      </c>
      <c r="AA3852" s="11" t="n">
        <f aca="false">'Daily Data'!O3851</f>
        <v>0.00305167052328188</v>
      </c>
      <c r="AB3852" s="11" t="n">
        <f aca="false">'Daily Data'!P3851</f>
        <v>-0.00246408948447167</v>
      </c>
      <c r="AC3852" s="11" t="n">
        <f aca="false">'Daily Data'!Q3851</f>
        <v>-0.00277244163122074</v>
      </c>
      <c r="AE3852" s="11" t="n">
        <f aca="false">'Daily Data'!O3851</f>
        <v>0.00305167052328188</v>
      </c>
      <c r="AF3852" s="11" t="n">
        <f aca="false">'Daily Data'!P3851</f>
        <v>-0.00246408948447167</v>
      </c>
      <c r="AG3852" s="11" t="n">
        <f aca="false">'Daily Data'!R3851</f>
        <v>0.00463517762419237</v>
      </c>
      <c r="AI3852" s="11" t="n">
        <f aca="false">'Daily Data'!O3851</f>
        <v>0.00305167052328188</v>
      </c>
      <c r="AJ3852" s="11" t="n">
        <f aca="false">'Daily Data'!Q3851</f>
        <v>-0.00277244163122074</v>
      </c>
      <c r="AK3852" s="11" t="n">
        <f aca="false">'Daily Data'!R3851</f>
        <v>0.00463517762419237</v>
      </c>
      <c r="AM3852" s="11" t="n">
        <f aca="false">'Daily Data'!P3851</f>
        <v>-0.00246408948447167</v>
      </c>
      <c r="AN3852" s="11" t="n">
        <f aca="false">'Daily Data'!Q3851</f>
        <v>-0.00277244163122074</v>
      </c>
      <c r="AO3852" s="11" t="n">
        <f aca="false">'Daily Data'!R3851</f>
        <v>0.00463517762419237</v>
      </c>
      <c r="AQ3852" s="11" t="n">
        <f aca="false">'Daily Data'!O3851</f>
        <v>0.00305167052328188</v>
      </c>
      <c r="AR3852" s="11" t="n">
        <f aca="false">'Daily Data'!P3851</f>
        <v>-0.00246408948447167</v>
      </c>
      <c r="AS3852" s="11" t="n">
        <f aca="false">'Daily Data'!Q3851</f>
        <v>-0.00277244163122074</v>
      </c>
      <c r="AT3852" s="11" t="n">
        <f aca="false">'Daily Data'!R3851</f>
        <v>0.00463517762419237</v>
      </c>
    </row>
    <row r="3853" customFormat="false" ht="15" hidden="false" customHeight="false" outlineLevel="0" collapsed="false">
      <c r="A3853" s="11" t="n">
        <f aca="false">'Daily Data'!O3852</f>
        <v>-0.000310089634928444</v>
      </c>
      <c r="C3853" s="11" t="n">
        <f aca="false">'Daily Data'!P3852</f>
        <v>0.0100098859105388</v>
      </c>
      <c r="E3853" s="11" t="n">
        <f aca="false">'Daily Data'!Q3852</f>
        <v>0.0106910646878151</v>
      </c>
      <c r="G3853" s="11" t="n">
        <f aca="false">'Daily Data'!R3852</f>
        <v>-0.0089350807386948</v>
      </c>
      <c r="I3853" s="11" t="n">
        <f aca="false">'Daily Data'!O3852</f>
        <v>-0.000310089634928444</v>
      </c>
      <c r="J3853" s="11" t="n">
        <f aca="false">'Daily Data'!P3852</f>
        <v>0.0100098859105388</v>
      </c>
      <c r="L3853" s="11" t="n">
        <f aca="false">'Daily Data'!O3852</f>
        <v>-0.000310089634928444</v>
      </c>
      <c r="M3853" s="11" t="n">
        <f aca="false">'Daily Data'!Q3852</f>
        <v>0.0106910646878151</v>
      </c>
      <c r="O3853" s="11" t="n">
        <f aca="false">'Daily Data'!O3852</f>
        <v>-0.000310089634928444</v>
      </c>
      <c r="P3853" s="11" t="n">
        <f aca="false">'Daily Data'!R3852</f>
        <v>-0.0089350807386948</v>
      </c>
      <c r="R3853" s="11" t="n">
        <f aca="false">'Daily Data'!P3852</f>
        <v>0.0100098859105388</v>
      </c>
      <c r="S3853" s="11" t="n">
        <f aca="false">'Daily Data'!Q3852</f>
        <v>0.0106910646878151</v>
      </c>
      <c r="U3853" s="11" t="n">
        <f aca="false">'Daily Data'!P3852</f>
        <v>0.0100098859105388</v>
      </c>
      <c r="V3853" s="11" t="n">
        <f aca="false">'Daily Data'!R3852</f>
        <v>-0.0089350807386948</v>
      </c>
      <c r="X3853" s="11" t="n">
        <f aca="false">'Daily Data'!Q3852</f>
        <v>0.0106910646878151</v>
      </c>
      <c r="Y3853" s="11" t="n">
        <f aca="false">'Daily Data'!R3852</f>
        <v>-0.0089350807386948</v>
      </c>
      <c r="AA3853" s="11" t="n">
        <f aca="false">'Daily Data'!O3852</f>
        <v>-0.000310089634928444</v>
      </c>
      <c r="AB3853" s="11" t="n">
        <f aca="false">'Daily Data'!P3852</f>
        <v>0.0100098859105388</v>
      </c>
      <c r="AC3853" s="11" t="n">
        <f aca="false">'Daily Data'!Q3852</f>
        <v>0.0106910646878151</v>
      </c>
      <c r="AE3853" s="11" t="n">
        <f aca="false">'Daily Data'!O3852</f>
        <v>-0.000310089634928444</v>
      </c>
      <c r="AF3853" s="11" t="n">
        <f aca="false">'Daily Data'!P3852</f>
        <v>0.0100098859105388</v>
      </c>
      <c r="AG3853" s="11" t="n">
        <f aca="false">'Daily Data'!R3852</f>
        <v>-0.0089350807386948</v>
      </c>
      <c r="AI3853" s="11" t="n">
        <f aca="false">'Daily Data'!O3852</f>
        <v>-0.000310089634928444</v>
      </c>
      <c r="AJ3853" s="11" t="n">
        <f aca="false">'Daily Data'!Q3852</f>
        <v>0.0106910646878151</v>
      </c>
      <c r="AK3853" s="11" t="n">
        <f aca="false">'Daily Data'!R3852</f>
        <v>-0.0089350807386948</v>
      </c>
      <c r="AM3853" s="11" t="n">
        <f aca="false">'Daily Data'!P3852</f>
        <v>0.0100098859105388</v>
      </c>
      <c r="AN3853" s="11" t="n">
        <f aca="false">'Daily Data'!Q3852</f>
        <v>0.0106910646878151</v>
      </c>
      <c r="AO3853" s="11" t="n">
        <f aca="false">'Daily Data'!R3852</f>
        <v>-0.0089350807386948</v>
      </c>
      <c r="AQ3853" s="11" t="n">
        <f aca="false">'Daily Data'!O3852</f>
        <v>-0.000310089634928444</v>
      </c>
      <c r="AR3853" s="11" t="n">
        <f aca="false">'Daily Data'!P3852</f>
        <v>0.0100098859105388</v>
      </c>
      <c r="AS3853" s="11" t="n">
        <f aca="false">'Daily Data'!Q3852</f>
        <v>0.0106910646878151</v>
      </c>
      <c r="AT3853" s="11" t="n">
        <f aca="false">'Daily Data'!R3852</f>
        <v>-0.0089350807386948</v>
      </c>
    </row>
    <row r="3854" customFormat="false" ht="15" hidden="false" customHeight="false" outlineLevel="0" collapsed="false">
      <c r="A3854" s="11" t="n">
        <f aca="false">'Daily Data'!O3853</f>
        <v>-0.00340389253251521</v>
      </c>
      <c r="C3854" s="11" t="n">
        <f aca="false">'Daily Data'!P3853</f>
        <v>-0.0191123700054734</v>
      </c>
      <c r="E3854" s="11" t="n">
        <f aca="false">'Daily Data'!Q3853</f>
        <v>-0.0194115693184791</v>
      </c>
      <c r="G3854" s="11" t="n">
        <f aca="false">'Daily Data'!R3853</f>
        <v>-0.00826989044784692</v>
      </c>
      <c r="I3854" s="11" t="n">
        <f aca="false">'Daily Data'!O3853</f>
        <v>-0.00340389253251521</v>
      </c>
      <c r="J3854" s="11" t="n">
        <f aca="false">'Daily Data'!P3853</f>
        <v>-0.0191123700054734</v>
      </c>
      <c r="L3854" s="11" t="n">
        <f aca="false">'Daily Data'!O3853</f>
        <v>-0.00340389253251521</v>
      </c>
      <c r="M3854" s="11" t="n">
        <f aca="false">'Daily Data'!Q3853</f>
        <v>-0.0194115693184791</v>
      </c>
      <c r="O3854" s="11" t="n">
        <f aca="false">'Daily Data'!O3853</f>
        <v>-0.00340389253251521</v>
      </c>
      <c r="P3854" s="11" t="n">
        <f aca="false">'Daily Data'!R3853</f>
        <v>-0.00826989044784692</v>
      </c>
      <c r="R3854" s="11" t="n">
        <f aca="false">'Daily Data'!P3853</f>
        <v>-0.0191123700054734</v>
      </c>
      <c r="S3854" s="11" t="n">
        <f aca="false">'Daily Data'!Q3853</f>
        <v>-0.0194115693184791</v>
      </c>
      <c r="U3854" s="11" t="n">
        <f aca="false">'Daily Data'!P3853</f>
        <v>-0.0191123700054734</v>
      </c>
      <c r="V3854" s="11" t="n">
        <f aca="false">'Daily Data'!R3853</f>
        <v>-0.00826989044784692</v>
      </c>
      <c r="X3854" s="11" t="n">
        <f aca="false">'Daily Data'!Q3853</f>
        <v>-0.0194115693184791</v>
      </c>
      <c r="Y3854" s="11" t="n">
        <f aca="false">'Daily Data'!R3853</f>
        <v>-0.00826989044784692</v>
      </c>
      <c r="AA3854" s="11" t="n">
        <f aca="false">'Daily Data'!O3853</f>
        <v>-0.00340389253251521</v>
      </c>
      <c r="AB3854" s="11" t="n">
        <f aca="false">'Daily Data'!P3853</f>
        <v>-0.0191123700054734</v>
      </c>
      <c r="AC3854" s="11" t="n">
        <f aca="false">'Daily Data'!Q3853</f>
        <v>-0.0194115693184791</v>
      </c>
      <c r="AE3854" s="11" t="n">
        <f aca="false">'Daily Data'!O3853</f>
        <v>-0.00340389253251521</v>
      </c>
      <c r="AF3854" s="11" t="n">
        <f aca="false">'Daily Data'!P3853</f>
        <v>-0.0191123700054734</v>
      </c>
      <c r="AG3854" s="11" t="n">
        <f aca="false">'Daily Data'!R3853</f>
        <v>-0.00826989044784692</v>
      </c>
      <c r="AI3854" s="11" t="n">
        <f aca="false">'Daily Data'!O3853</f>
        <v>-0.00340389253251521</v>
      </c>
      <c r="AJ3854" s="11" t="n">
        <f aca="false">'Daily Data'!Q3853</f>
        <v>-0.0194115693184791</v>
      </c>
      <c r="AK3854" s="11" t="n">
        <f aca="false">'Daily Data'!R3853</f>
        <v>-0.00826989044784692</v>
      </c>
      <c r="AM3854" s="11" t="n">
        <f aca="false">'Daily Data'!P3853</f>
        <v>-0.0191123700054734</v>
      </c>
      <c r="AN3854" s="11" t="n">
        <f aca="false">'Daily Data'!Q3853</f>
        <v>-0.0194115693184791</v>
      </c>
      <c r="AO3854" s="11" t="n">
        <f aca="false">'Daily Data'!R3853</f>
        <v>-0.00826989044784692</v>
      </c>
      <c r="AQ3854" s="11" t="n">
        <f aca="false">'Daily Data'!O3853</f>
        <v>-0.00340389253251521</v>
      </c>
      <c r="AR3854" s="11" t="n">
        <f aca="false">'Daily Data'!P3853</f>
        <v>-0.0191123700054734</v>
      </c>
      <c r="AS3854" s="11" t="n">
        <f aca="false">'Daily Data'!Q3853</f>
        <v>-0.0194115693184791</v>
      </c>
      <c r="AT3854" s="11" t="n">
        <f aca="false">'Daily Data'!R3853</f>
        <v>-0.00826989044784692</v>
      </c>
    </row>
    <row r="3855" customFormat="false" ht="15" hidden="false" customHeight="false" outlineLevel="0" collapsed="false">
      <c r="A3855" s="11" t="n">
        <f aca="false">'Daily Data'!O3854</f>
        <v>-0.00125909877379064</v>
      </c>
      <c r="C3855" s="11" t="n">
        <f aca="false">'Daily Data'!P3854</f>
        <v>-0.0026397646134279</v>
      </c>
      <c r="E3855" s="11" t="n">
        <f aca="false">'Daily Data'!Q3854</f>
        <v>-0.00280513001035236</v>
      </c>
      <c r="G3855" s="11" t="n">
        <f aca="false">'Daily Data'!R3854</f>
        <v>0.0064648169237564</v>
      </c>
      <c r="I3855" s="11" t="n">
        <f aca="false">'Daily Data'!O3854</f>
        <v>-0.00125909877379064</v>
      </c>
      <c r="J3855" s="11" t="n">
        <f aca="false">'Daily Data'!P3854</f>
        <v>-0.0026397646134279</v>
      </c>
      <c r="L3855" s="11" t="n">
        <f aca="false">'Daily Data'!O3854</f>
        <v>-0.00125909877379064</v>
      </c>
      <c r="M3855" s="11" t="n">
        <f aca="false">'Daily Data'!Q3854</f>
        <v>-0.00280513001035236</v>
      </c>
      <c r="O3855" s="11" t="n">
        <f aca="false">'Daily Data'!O3854</f>
        <v>-0.00125909877379064</v>
      </c>
      <c r="P3855" s="11" t="n">
        <f aca="false">'Daily Data'!R3854</f>
        <v>0.0064648169237564</v>
      </c>
      <c r="R3855" s="11" t="n">
        <f aca="false">'Daily Data'!P3854</f>
        <v>-0.0026397646134279</v>
      </c>
      <c r="S3855" s="11" t="n">
        <f aca="false">'Daily Data'!Q3854</f>
        <v>-0.00280513001035236</v>
      </c>
      <c r="U3855" s="11" t="n">
        <f aca="false">'Daily Data'!P3854</f>
        <v>-0.0026397646134279</v>
      </c>
      <c r="V3855" s="11" t="n">
        <f aca="false">'Daily Data'!R3854</f>
        <v>0.0064648169237564</v>
      </c>
      <c r="X3855" s="11" t="n">
        <f aca="false">'Daily Data'!Q3854</f>
        <v>-0.00280513001035236</v>
      </c>
      <c r="Y3855" s="11" t="n">
        <f aca="false">'Daily Data'!R3854</f>
        <v>0.0064648169237564</v>
      </c>
      <c r="AA3855" s="11" t="n">
        <f aca="false">'Daily Data'!O3854</f>
        <v>-0.00125909877379064</v>
      </c>
      <c r="AB3855" s="11" t="n">
        <f aca="false">'Daily Data'!P3854</f>
        <v>-0.0026397646134279</v>
      </c>
      <c r="AC3855" s="11" t="n">
        <f aca="false">'Daily Data'!Q3854</f>
        <v>-0.00280513001035236</v>
      </c>
      <c r="AE3855" s="11" t="n">
        <f aca="false">'Daily Data'!O3854</f>
        <v>-0.00125909877379064</v>
      </c>
      <c r="AF3855" s="11" t="n">
        <f aca="false">'Daily Data'!P3854</f>
        <v>-0.0026397646134279</v>
      </c>
      <c r="AG3855" s="11" t="n">
        <f aca="false">'Daily Data'!R3854</f>
        <v>0.0064648169237564</v>
      </c>
      <c r="AI3855" s="11" t="n">
        <f aca="false">'Daily Data'!O3854</f>
        <v>-0.00125909877379064</v>
      </c>
      <c r="AJ3855" s="11" t="n">
        <f aca="false">'Daily Data'!Q3854</f>
        <v>-0.00280513001035236</v>
      </c>
      <c r="AK3855" s="11" t="n">
        <f aca="false">'Daily Data'!R3854</f>
        <v>0.0064648169237564</v>
      </c>
      <c r="AM3855" s="11" t="n">
        <f aca="false">'Daily Data'!P3854</f>
        <v>-0.0026397646134279</v>
      </c>
      <c r="AN3855" s="11" t="n">
        <f aca="false">'Daily Data'!Q3854</f>
        <v>-0.00280513001035236</v>
      </c>
      <c r="AO3855" s="11" t="n">
        <f aca="false">'Daily Data'!R3854</f>
        <v>0.0064648169237564</v>
      </c>
      <c r="AQ3855" s="11" t="n">
        <f aca="false">'Daily Data'!O3854</f>
        <v>-0.00125909877379064</v>
      </c>
      <c r="AR3855" s="11" t="n">
        <f aca="false">'Daily Data'!P3854</f>
        <v>-0.0026397646134279</v>
      </c>
      <c r="AS3855" s="11" t="n">
        <f aca="false">'Daily Data'!Q3854</f>
        <v>-0.00280513001035236</v>
      </c>
      <c r="AT3855" s="11" t="n">
        <f aca="false">'Daily Data'!R3854</f>
        <v>0.0064648169237564</v>
      </c>
    </row>
    <row r="3856" customFormat="false" ht="15" hidden="false" customHeight="false" outlineLevel="0" collapsed="false">
      <c r="A3856" s="11" t="n">
        <f aca="false">'Daily Data'!O3855</f>
        <v>-0.00441630009253329</v>
      </c>
      <c r="C3856" s="11" t="n">
        <f aca="false">'Daily Data'!P3855</f>
        <v>0.00425589427624957</v>
      </c>
      <c r="E3856" s="11" t="n">
        <f aca="false">'Daily Data'!Q3855</f>
        <v>0.00448059415392472</v>
      </c>
      <c r="G3856" s="11" t="n">
        <f aca="false">'Daily Data'!R3855</f>
        <v>0.0120303070734797</v>
      </c>
      <c r="I3856" s="11" t="n">
        <f aca="false">'Daily Data'!O3855</f>
        <v>-0.00441630009253329</v>
      </c>
      <c r="J3856" s="11" t="n">
        <f aca="false">'Daily Data'!P3855</f>
        <v>0.00425589427624957</v>
      </c>
      <c r="L3856" s="11" t="n">
        <f aca="false">'Daily Data'!O3855</f>
        <v>-0.00441630009253329</v>
      </c>
      <c r="M3856" s="11" t="n">
        <f aca="false">'Daily Data'!Q3855</f>
        <v>0.00448059415392472</v>
      </c>
      <c r="O3856" s="11" t="n">
        <f aca="false">'Daily Data'!O3855</f>
        <v>-0.00441630009253329</v>
      </c>
      <c r="P3856" s="11" t="n">
        <f aca="false">'Daily Data'!R3855</f>
        <v>0.0120303070734797</v>
      </c>
      <c r="R3856" s="11" t="n">
        <f aca="false">'Daily Data'!P3855</f>
        <v>0.00425589427624957</v>
      </c>
      <c r="S3856" s="11" t="n">
        <f aca="false">'Daily Data'!Q3855</f>
        <v>0.00448059415392472</v>
      </c>
      <c r="U3856" s="11" t="n">
        <f aca="false">'Daily Data'!P3855</f>
        <v>0.00425589427624957</v>
      </c>
      <c r="V3856" s="11" t="n">
        <f aca="false">'Daily Data'!R3855</f>
        <v>0.0120303070734797</v>
      </c>
      <c r="X3856" s="11" t="n">
        <f aca="false">'Daily Data'!Q3855</f>
        <v>0.00448059415392472</v>
      </c>
      <c r="Y3856" s="11" t="n">
        <f aca="false">'Daily Data'!R3855</f>
        <v>0.0120303070734797</v>
      </c>
      <c r="AA3856" s="11" t="n">
        <f aca="false">'Daily Data'!O3855</f>
        <v>-0.00441630009253329</v>
      </c>
      <c r="AB3856" s="11" t="n">
        <f aca="false">'Daily Data'!P3855</f>
        <v>0.00425589427624957</v>
      </c>
      <c r="AC3856" s="11" t="n">
        <f aca="false">'Daily Data'!Q3855</f>
        <v>0.00448059415392472</v>
      </c>
      <c r="AE3856" s="11" t="n">
        <f aca="false">'Daily Data'!O3855</f>
        <v>-0.00441630009253329</v>
      </c>
      <c r="AF3856" s="11" t="n">
        <f aca="false">'Daily Data'!P3855</f>
        <v>0.00425589427624957</v>
      </c>
      <c r="AG3856" s="11" t="n">
        <f aca="false">'Daily Data'!R3855</f>
        <v>0.0120303070734797</v>
      </c>
      <c r="AI3856" s="11" t="n">
        <f aca="false">'Daily Data'!O3855</f>
        <v>-0.00441630009253329</v>
      </c>
      <c r="AJ3856" s="11" t="n">
        <f aca="false">'Daily Data'!Q3855</f>
        <v>0.00448059415392472</v>
      </c>
      <c r="AK3856" s="11" t="n">
        <f aca="false">'Daily Data'!R3855</f>
        <v>0.0120303070734797</v>
      </c>
      <c r="AM3856" s="11" t="n">
        <f aca="false">'Daily Data'!P3855</f>
        <v>0.00425589427624957</v>
      </c>
      <c r="AN3856" s="11" t="n">
        <f aca="false">'Daily Data'!Q3855</f>
        <v>0.00448059415392472</v>
      </c>
      <c r="AO3856" s="11" t="n">
        <f aca="false">'Daily Data'!R3855</f>
        <v>0.0120303070734797</v>
      </c>
      <c r="AQ3856" s="11" t="n">
        <f aca="false">'Daily Data'!O3855</f>
        <v>-0.00441630009253329</v>
      </c>
      <c r="AR3856" s="11" t="n">
        <f aca="false">'Daily Data'!P3855</f>
        <v>0.00425589427624957</v>
      </c>
      <c r="AS3856" s="11" t="n">
        <f aca="false">'Daily Data'!Q3855</f>
        <v>0.00448059415392472</v>
      </c>
      <c r="AT3856" s="11" t="n">
        <f aca="false">'Daily Data'!R3855</f>
        <v>0.0120303070734797</v>
      </c>
    </row>
    <row r="3857" customFormat="false" ht="15" hidden="false" customHeight="false" outlineLevel="0" collapsed="false">
      <c r="A3857" s="11" t="n">
        <f aca="false">'Daily Data'!O3856</f>
        <v>-0.00770079858735044</v>
      </c>
      <c r="C3857" s="11" t="n">
        <f aca="false">'Daily Data'!P3856</f>
        <v>-0.00468290551864685</v>
      </c>
      <c r="E3857" s="11" t="n">
        <f aca="false">'Daily Data'!Q3856</f>
        <v>-0.00494306271173321</v>
      </c>
      <c r="G3857" s="11" t="n">
        <f aca="false">'Daily Data'!R3856</f>
        <v>-0.00848837907358351</v>
      </c>
      <c r="I3857" s="11" t="n">
        <f aca="false">'Daily Data'!O3856</f>
        <v>-0.00770079858735044</v>
      </c>
      <c r="J3857" s="11" t="n">
        <f aca="false">'Daily Data'!P3856</f>
        <v>-0.00468290551864685</v>
      </c>
      <c r="L3857" s="11" t="n">
        <f aca="false">'Daily Data'!O3856</f>
        <v>-0.00770079858735044</v>
      </c>
      <c r="M3857" s="11" t="n">
        <f aca="false">'Daily Data'!Q3856</f>
        <v>-0.00494306271173321</v>
      </c>
      <c r="O3857" s="11" t="n">
        <f aca="false">'Daily Data'!O3856</f>
        <v>-0.00770079858735044</v>
      </c>
      <c r="P3857" s="11" t="n">
        <f aca="false">'Daily Data'!R3856</f>
        <v>-0.00848837907358351</v>
      </c>
      <c r="R3857" s="11" t="n">
        <f aca="false">'Daily Data'!P3856</f>
        <v>-0.00468290551864685</v>
      </c>
      <c r="S3857" s="11" t="n">
        <f aca="false">'Daily Data'!Q3856</f>
        <v>-0.00494306271173321</v>
      </c>
      <c r="U3857" s="11" t="n">
        <f aca="false">'Daily Data'!P3856</f>
        <v>-0.00468290551864685</v>
      </c>
      <c r="V3857" s="11" t="n">
        <f aca="false">'Daily Data'!R3856</f>
        <v>-0.00848837907358351</v>
      </c>
      <c r="X3857" s="11" t="n">
        <f aca="false">'Daily Data'!Q3856</f>
        <v>-0.00494306271173321</v>
      </c>
      <c r="Y3857" s="11" t="n">
        <f aca="false">'Daily Data'!R3856</f>
        <v>-0.00848837907358351</v>
      </c>
      <c r="AA3857" s="11" t="n">
        <f aca="false">'Daily Data'!O3856</f>
        <v>-0.00770079858735044</v>
      </c>
      <c r="AB3857" s="11" t="n">
        <f aca="false">'Daily Data'!P3856</f>
        <v>-0.00468290551864685</v>
      </c>
      <c r="AC3857" s="11" t="n">
        <f aca="false">'Daily Data'!Q3856</f>
        <v>-0.00494306271173321</v>
      </c>
      <c r="AE3857" s="11" t="n">
        <f aca="false">'Daily Data'!O3856</f>
        <v>-0.00770079858735044</v>
      </c>
      <c r="AF3857" s="11" t="n">
        <f aca="false">'Daily Data'!P3856</f>
        <v>-0.00468290551864685</v>
      </c>
      <c r="AG3857" s="11" t="n">
        <f aca="false">'Daily Data'!R3856</f>
        <v>-0.00848837907358351</v>
      </c>
      <c r="AI3857" s="11" t="n">
        <f aca="false">'Daily Data'!O3856</f>
        <v>-0.00770079858735044</v>
      </c>
      <c r="AJ3857" s="11" t="n">
        <f aca="false">'Daily Data'!Q3856</f>
        <v>-0.00494306271173321</v>
      </c>
      <c r="AK3857" s="11" t="n">
        <f aca="false">'Daily Data'!R3856</f>
        <v>-0.00848837907358351</v>
      </c>
      <c r="AM3857" s="11" t="n">
        <f aca="false">'Daily Data'!P3856</f>
        <v>-0.00468290551864685</v>
      </c>
      <c r="AN3857" s="11" t="n">
        <f aca="false">'Daily Data'!Q3856</f>
        <v>-0.00494306271173321</v>
      </c>
      <c r="AO3857" s="11" t="n">
        <f aca="false">'Daily Data'!R3856</f>
        <v>-0.00848837907358351</v>
      </c>
      <c r="AQ3857" s="11" t="n">
        <f aca="false">'Daily Data'!O3856</f>
        <v>-0.00770079858735044</v>
      </c>
      <c r="AR3857" s="11" t="n">
        <f aca="false">'Daily Data'!P3856</f>
        <v>-0.00468290551864685</v>
      </c>
      <c r="AS3857" s="11" t="n">
        <f aca="false">'Daily Data'!Q3856</f>
        <v>-0.00494306271173321</v>
      </c>
      <c r="AT3857" s="11" t="n">
        <f aca="false">'Daily Data'!R3856</f>
        <v>-0.00848837907358351</v>
      </c>
    </row>
    <row r="3858" customFormat="false" ht="15" hidden="false" customHeight="false" outlineLevel="0" collapsed="false">
      <c r="A3858" s="11" t="n">
        <f aca="false">'Daily Data'!O3857</f>
        <v>0.00237446121026515</v>
      </c>
      <c r="C3858" s="11" t="n">
        <f aca="false">'Daily Data'!P3857</f>
        <v>0.002935408999529</v>
      </c>
      <c r="E3858" s="11" t="n">
        <f aca="false">'Daily Data'!Q3857</f>
        <v>0.00334630802138421</v>
      </c>
      <c r="G3858" s="11" t="n">
        <f aca="false">'Daily Data'!R3857</f>
        <v>0.00646522390781286</v>
      </c>
      <c r="I3858" s="11" t="n">
        <f aca="false">'Daily Data'!O3857</f>
        <v>0.00237446121026515</v>
      </c>
      <c r="J3858" s="11" t="n">
        <f aca="false">'Daily Data'!P3857</f>
        <v>0.002935408999529</v>
      </c>
      <c r="L3858" s="11" t="n">
        <f aca="false">'Daily Data'!O3857</f>
        <v>0.00237446121026515</v>
      </c>
      <c r="M3858" s="11" t="n">
        <f aca="false">'Daily Data'!Q3857</f>
        <v>0.00334630802138421</v>
      </c>
      <c r="O3858" s="11" t="n">
        <f aca="false">'Daily Data'!O3857</f>
        <v>0.00237446121026515</v>
      </c>
      <c r="P3858" s="11" t="n">
        <f aca="false">'Daily Data'!R3857</f>
        <v>0.00646522390781286</v>
      </c>
      <c r="R3858" s="11" t="n">
        <f aca="false">'Daily Data'!P3857</f>
        <v>0.002935408999529</v>
      </c>
      <c r="S3858" s="11" t="n">
        <f aca="false">'Daily Data'!Q3857</f>
        <v>0.00334630802138421</v>
      </c>
      <c r="U3858" s="11" t="n">
        <f aca="false">'Daily Data'!P3857</f>
        <v>0.002935408999529</v>
      </c>
      <c r="V3858" s="11" t="n">
        <f aca="false">'Daily Data'!R3857</f>
        <v>0.00646522390781286</v>
      </c>
      <c r="X3858" s="11" t="n">
        <f aca="false">'Daily Data'!Q3857</f>
        <v>0.00334630802138421</v>
      </c>
      <c r="Y3858" s="11" t="n">
        <f aca="false">'Daily Data'!R3857</f>
        <v>0.00646522390781286</v>
      </c>
      <c r="AA3858" s="11" t="n">
        <f aca="false">'Daily Data'!O3857</f>
        <v>0.00237446121026515</v>
      </c>
      <c r="AB3858" s="11" t="n">
        <f aca="false">'Daily Data'!P3857</f>
        <v>0.002935408999529</v>
      </c>
      <c r="AC3858" s="11" t="n">
        <f aca="false">'Daily Data'!Q3857</f>
        <v>0.00334630802138421</v>
      </c>
      <c r="AE3858" s="11" t="n">
        <f aca="false">'Daily Data'!O3857</f>
        <v>0.00237446121026515</v>
      </c>
      <c r="AF3858" s="11" t="n">
        <f aca="false">'Daily Data'!P3857</f>
        <v>0.002935408999529</v>
      </c>
      <c r="AG3858" s="11" t="n">
        <f aca="false">'Daily Data'!R3857</f>
        <v>0.00646522390781286</v>
      </c>
      <c r="AI3858" s="11" t="n">
        <f aca="false">'Daily Data'!O3857</f>
        <v>0.00237446121026515</v>
      </c>
      <c r="AJ3858" s="11" t="n">
        <f aca="false">'Daily Data'!Q3857</f>
        <v>0.00334630802138421</v>
      </c>
      <c r="AK3858" s="11" t="n">
        <f aca="false">'Daily Data'!R3857</f>
        <v>0.00646522390781286</v>
      </c>
      <c r="AM3858" s="11" t="n">
        <f aca="false">'Daily Data'!P3857</f>
        <v>0.002935408999529</v>
      </c>
      <c r="AN3858" s="11" t="n">
        <f aca="false">'Daily Data'!Q3857</f>
        <v>0.00334630802138421</v>
      </c>
      <c r="AO3858" s="11" t="n">
        <f aca="false">'Daily Data'!R3857</f>
        <v>0.00646522390781286</v>
      </c>
      <c r="AQ3858" s="11" t="n">
        <f aca="false">'Daily Data'!O3857</f>
        <v>0.00237446121026515</v>
      </c>
      <c r="AR3858" s="11" t="n">
        <f aca="false">'Daily Data'!P3857</f>
        <v>0.002935408999529</v>
      </c>
      <c r="AS3858" s="11" t="n">
        <f aca="false">'Daily Data'!Q3857</f>
        <v>0.00334630802138421</v>
      </c>
      <c r="AT3858" s="11" t="n">
        <f aca="false">'Daily Data'!R3857</f>
        <v>0.00646522390781286</v>
      </c>
    </row>
    <row r="3859" customFormat="false" ht="15" hidden="false" customHeight="false" outlineLevel="0" collapsed="false">
      <c r="A3859" s="11" t="n">
        <f aca="false">'Daily Data'!O3858</f>
        <v>-0.00534615565116563</v>
      </c>
      <c r="C3859" s="11" t="n">
        <f aca="false">'Daily Data'!P3858</f>
        <v>0.00673576474637123</v>
      </c>
      <c r="E3859" s="11" t="n">
        <f aca="false">'Daily Data'!Q3858</f>
        <v>0.00637536489011899</v>
      </c>
      <c r="G3859" s="11" t="n">
        <f aca="false">'Daily Data'!R3858</f>
        <v>0.0113074050043753</v>
      </c>
      <c r="I3859" s="11" t="n">
        <f aca="false">'Daily Data'!O3858</f>
        <v>-0.00534615565116563</v>
      </c>
      <c r="J3859" s="11" t="n">
        <f aca="false">'Daily Data'!P3858</f>
        <v>0.00673576474637123</v>
      </c>
      <c r="L3859" s="11" t="n">
        <f aca="false">'Daily Data'!O3858</f>
        <v>-0.00534615565116563</v>
      </c>
      <c r="M3859" s="11" t="n">
        <f aca="false">'Daily Data'!Q3858</f>
        <v>0.00637536489011899</v>
      </c>
      <c r="O3859" s="11" t="n">
        <f aca="false">'Daily Data'!O3858</f>
        <v>-0.00534615565116563</v>
      </c>
      <c r="P3859" s="11" t="n">
        <f aca="false">'Daily Data'!R3858</f>
        <v>0.0113074050043753</v>
      </c>
      <c r="R3859" s="11" t="n">
        <f aca="false">'Daily Data'!P3858</f>
        <v>0.00673576474637123</v>
      </c>
      <c r="S3859" s="11" t="n">
        <f aca="false">'Daily Data'!Q3858</f>
        <v>0.00637536489011899</v>
      </c>
      <c r="U3859" s="11" t="n">
        <f aca="false">'Daily Data'!P3858</f>
        <v>0.00673576474637123</v>
      </c>
      <c r="V3859" s="11" t="n">
        <f aca="false">'Daily Data'!R3858</f>
        <v>0.0113074050043753</v>
      </c>
      <c r="X3859" s="11" t="n">
        <f aca="false">'Daily Data'!Q3858</f>
        <v>0.00637536489011899</v>
      </c>
      <c r="Y3859" s="11" t="n">
        <f aca="false">'Daily Data'!R3858</f>
        <v>0.0113074050043753</v>
      </c>
      <c r="AA3859" s="11" t="n">
        <f aca="false">'Daily Data'!O3858</f>
        <v>-0.00534615565116563</v>
      </c>
      <c r="AB3859" s="11" t="n">
        <f aca="false">'Daily Data'!P3858</f>
        <v>0.00673576474637123</v>
      </c>
      <c r="AC3859" s="11" t="n">
        <f aca="false">'Daily Data'!Q3858</f>
        <v>0.00637536489011899</v>
      </c>
      <c r="AE3859" s="11" t="n">
        <f aca="false">'Daily Data'!O3858</f>
        <v>-0.00534615565116563</v>
      </c>
      <c r="AF3859" s="11" t="n">
        <f aca="false">'Daily Data'!P3858</f>
        <v>0.00673576474637123</v>
      </c>
      <c r="AG3859" s="11" t="n">
        <f aca="false">'Daily Data'!R3858</f>
        <v>0.0113074050043753</v>
      </c>
      <c r="AI3859" s="11" t="n">
        <f aca="false">'Daily Data'!O3858</f>
        <v>-0.00534615565116563</v>
      </c>
      <c r="AJ3859" s="11" t="n">
        <f aca="false">'Daily Data'!Q3858</f>
        <v>0.00637536489011899</v>
      </c>
      <c r="AK3859" s="11" t="n">
        <f aca="false">'Daily Data'!R3858</f>
        <v>0.0113074050043753</v>
      </c>
      <c r="AM3859" s="11" t="n">
        <f aca="false">'Daily Data'!P3858</f>
        <v>0.00673576474637123</v>
      </c>
      <c r="AN3859" s="11" t="n">
        <f aca="false">'Daily Data'!Q3858</f>
        <v>0.00637536489011899</v>
      </c>
      <c r="AO3859" s="11" t="n">
        <f aca="false">'Daily Data'!R3858</f>
        <v>0.0113074050043753</v>
      </c>
      <c r="AQ3859" s="11" t="n">
        <f aca="false">'Daily Data'!O3858</f>
        <v>-0.00534615565116563</v>
      </c>
      <c r="AR3859" s="11" t="n">
        <f aca="false">'Daily Data'!P3858</f>
        <v>0.00673576474637123</v>
      </c>
      <c r="AS3859" s="11" t="n">
        <f aca="false">'Daily Data'!Q3858</f>
        <v>0.00637536489011899</v>
      </c>
      <c r="AT3859" s="11" t="n">
        <f aca="false">'Daily Data'!R3858</f>
        <v>0.0113074050043753</v>
      </c>
    </row>
    <row r="3860" customFormat="false" ht="15" hidden="false" customHeight="false" outlineLevel="0" collapsed="false">
      <c r="A3860" s="11" t="n">
        <f aca="false">'Daily Data'!O3859</f>
        <v>0.00828318662436307</v>
      </c>
      <c r="C3860" s="11" t="n">
        <f aca="false">'Daily Data'!P3859</f>
        <v>-0.00611493246114907</v>
      </c>
      <c r="E3860" s="11" t="n">
        <f aca="false">'Daily Data'!Q3859</f>
        <v>-0.00592664338649411</v>
      </c>
      <c r="G3860" s="11" t="n">
        <f aca="false">'Daily Data'!R3859</f>
        <v>-0.003448060363527</v>
      </c>
      <c r="I3860" s="11" t="n">
        <f aca="false">'Daily Data'!O3859</f>
        <v>0.00828318662436307</v>
      </c>
      <c r="J3860" s="11" t="n">
        <f aca="false">'Daily Data'!P3859</f>
        <v>-0.00611493246114907</v>
      </c>
      <c r="L3860" s="11" t="n">
        <f aca="false">'Daily Data'!O3859</f>
        <v>0.00828318662436307</v>
      </c>
      <c r="M3860" s="11" t="n">
        <f aca="false">'Daily Data'!Q3859</f>
        <v>-0.00592664338649411</v>
      </c>
      <c r="O3860" s="11" t="n">
        <f aca="false">'Daily Data'!O3859</f>
        <v>0.00828318662436307</v>
      </c>
      <c r="P3860" s="11" t="n">
        <f aca="false">'Daily Data'!R3859</f>
        <v>-0.003448060363527</v>
      </c>
      <c r="R3860" s="11" t="n">
        <f aca="false">'Daily Data'!P3859</f>
        <v>-0.00611493246114907</v>
      </c>
      <c r="S3860" s="11" t="n">
        <f aca="false">'Daily Data'!Q3859</f>
        <v>-0.00592664338649411</v>
      </c>
      <c r="U3860" s="11" t="n">
        <f aca="false">'Daily Data'!P3859</f>
        <v>-0.00611493246114907</v>
      </c>
      <c r="V3860" s="11" t="n">
        <f aca="false">'Daily Data'!R3859</f>
        <v>-0.003448060363527</v>
      </c>
      <c r="X3860" s="11" t="n">
        <f aca="false">'Daily Data'!Q3859</f>
        <v>-0.00592664338649411</v>
      </c>
      <c r="Y3860" s="11" t="n">
        <f aca="false">'Daily Data'!R3859</f>
        <v>-0.003448060363527</v>
      </c>
      <c r="AA3860" s="11" t="n">
        <f aca="false">'Daily Data'!O3859</f>
        <v>0.00828318662436307</v>
      </c>
      <c r="AB3860" s="11" t="n">
        <f aca="false">'Daily Data'!P3859</f>
        <v>-0.00611493246114907</v>
      </c>
      <c r="AC3860" s="11" t="n">
        <f aca="false">'Daily Data'!Q3859</f>
        <v>-0.00592664338649411</v>
      </c>
      <c r="AE3860" s="11" t="n">
        <f aca="false">'Daily Data'!O3859</f>
        <v>0.00828318662436307</v>
      </c>
      <c r="AF3860" s="11" t="n">
        <f aca="false">'Daily Data'!P3859</f>
        <v>-0.00611493246114907</v>
      </c>
      <c r="AG3860" s="11" t="n">
        <f aca="false">'Daily Data'!R3859</f>
        <v>-0.003448060363527</v>
      </c>
      <c r="AI3860" s="11" t="n">
        <f aca="false">'Daily Data'!O3859</f>
        <v>0.00828318662436307</v>
      </c>
      <c r="AJ3860" s="11" t="n">
        <f aca="false">'Daily Data'!Q3859</f>
        <v>-0.00592664338649411</v>
      </c>
      <c r="AK3860" s="11" t="n">
        <f aca="false">'Daily Data'!R3859</f>
        <v>-0.003448060363527</v>
      </c>
      <c r="AM3860" s="11" t="n">
        <f aca="false">'Daily Data'!P3859</f>
        <v>-0.00611493246114907</v>
      </c>
      <c r="AN3860" s="11" t="n">
        <f aca="false">'Daily Data'!Q3859</f>
        <v>-0.00592664338649411</v>
      </c>
      <c r="AO3860" s="11" t="n">
        <f aca="false">'Daily Data'!R3859</f>
        <v>-0.003448060363527</v>
      </c>
      <c r="AQ3860" s="11" t="n">
        <f aca="false">'Daily Data'!O3859</f>
        <v>0.00828318662436307</v>
      </c>
      <c r="AR3860" s="11" t="n">
        <f aca="false">'Daily Data'!P3859</f>
        <v>-0.00611493246114907</v>
      </c>
      <c r="AS3860" s="11" t="n">
        <f aca="false">'Daily Data'!Q3859</f>
        <v>-0.00592664338649411</v>
      </c>
      <c r="AT3860" s="11" t="n">
        <f aca="false">'Daily Data'!R3859</f>
        <v>-0.003448060363527</v>
      </c>
    </row>
    <row r="3861" customFormat="false" ht="15" hidden="false" customHeight="false" outlineLevel="0" collapsed="false">
      <c r="A3861" s="11" t="n">
        <f aca="false">'Daily Data'!O3860</f>
        <v>-0.0015799341234574</v>
      </c>
      <c r="C3861" s="11" t="n">
        <f aca="false">'Daily Data'!P3860</f>
        <v>-0.0224043459062493</v>
      </c>
      <c r="E3861" s="11" t="n">
        <f aca="false">'Daily Data'!Q3860</f>
        <v>-0.0225273076028171</v>
      </c>
      <c r="G3861" s="11" t="n">
        <f aca="false">'Daily Data'!R3860</f>
        <v>-0.00438335880767786</v>
      </c>
      <c r="I3861" s="11" t="n">
        <f aca="false">'Daily Data'!O3860</f>
        <v>-0.0015799341234574</v>
      </c>
      <c r="J3861" s="11" t="n">
        <f aca="false">'Daily Data'!P3860</f>
        <v>-0.0224043459062493</v>
      </c>
      <c r="L3861" s="11" t="n">
        <f aca="false">'Daily Data'!O3860</f>
        <v>-0.0015799341234574</v>
      </c>
      <c r="M3861" s="11" t="n">
        <f aca="false">'Daily Data'!Q3860</f>
        <v>-0.0225273076028171</v>
      </c>
      <c r="O3861" s="11" t="n">
        <f aca="false">'Daily Data'!O3860</f>
        <v>-0.0015799341234574</v>
      </c>
      <c r="P3861" s="11" t="n">
        <f aca="false">'Daily Data'!R3860</f>
        <v>-0.00438335880767786</v>
      </c>
      <c r="R3861" s="11" t="n">
        <f aca="false">'Daily Data'!P3860</f>
        <v>-0.0224043459062493</v>
      </c>
      <c r="S3861" s="11" t="n">
        <f aca="false">'Daily Data'!Q3860</f>
        <v>-0.0225273076028171</v>
      </c>
      <c r="U3861" s="11" t="n">
        <f aca="false">'Daily Data'!P3860</f>
        <v>-0.0224043459062493</v>
      </c>
      <c r="V3861" s="11" t="n">
        <f aca="false">'Daily Data'!R3860</f>
        <v>-0.00438335880767786</v>
      </c>
      <c r="X3861" s="11" t="n">
        <f aca="false">'Daily Data'!Q3860</f>
        <v>-0.0225273076028171</v>
      </c>
      <c r="Y3861" s="11" t="n">
        <f aca="false">'Daily Data'!R3860</f>
        <v>-0.00438335880767786</v>
      </c>
      <c r="AA3861" s="11" t="n">
        <f aca="false">'Daily Data'!O3860</f>
        <v>-0.0015799341234574</v>
      </c>
      <c r="AB3861" s="11" t="n">
        <f aca="false">'Daily Data'!P3860</f>
        <v>-0.0224043459062493</v>
      </c>
      <c r="AC3861" s="11" t="n">
        <f aca="false">'Daily Data'!Q3860</f>
        <v>-0.0225273076028171</v>
      </c>
      <c r="AE3861" s="11" t="n">
        <f aca="false">'Daily Data'!O3860</f>
        <v>-0.0015799341234574</v>
      </c>
      <c r="AF3861" s="11" t="n">
        <f aca="false">'Daily Data'!P3860</f>
        <v>-0.0224043459062493</v>
      </c>
      <c r="AG3861" s="11" t="n">
        <f aca="false">'Daily Data'!R3860</f>
        <v>-0.00438335880767786</v>
      </c>
      <c r="AI3861" s="11" t="n">
        <f aca="false">'Daily Data'!O3860</f>
        <v>-0.0015799341234574</v>
      </c>
      <c r="AJ3861" s="11" t="n">
        <f aca="false">'Daily Data'!Q3860</f>
        <v>-0.0225273076028171</v>
      </c>
      <c r="AK3861" s="11" t="n">
        <f aca="false">'Daily Data'!R3860</f>
        <v>-0.00438335880767786</v>
      </c>
      <c r="AM3861" s="11" t="n">
        <f aca="false">'Daily Data'!P3860</f>
        <v>-0.0224043459062493</v>
      </c>
      <c r="AN3861" s="11" t="n">
        <f aca="false">'Daily Data'!Q3860</f>
        <v>-0.0225273076028171</v>
      </c>
      <c r="AO3861" s="11" t="n">
        <f aca="false">'Daily Data'!R3860</f>
        <v>-0.00438335880767786</v>
      </c>
      <c r="AQ3861" s="11" t="n">
        <f aca="false">'Daily Data'!O3860</f>
        <v>-0.0015799341234574</v>
      </c>
      <c r="AR3861" s="11" t="n">
        <f aca="false">'Daily Data'!P3860</f>
        <v>-0.0224043459062493</v>
      </c>
      <c r="AS3861" s="11" t="n">
        <f aca="false">'Daily Data'!Q3860</f>
        <v>-0.0225273076028171</v>
      </c>
      <c r="AT3861" s="11" t="n">
        <f aca="false">'Daily Data'!R3860</f>
        <v>-0.00438335880767786</v>
      </c>
    </row>
    <row r="3862" customFormat="false" ht="15" hidden="false" customHeight="false" outlineLevel="0" collapsed="false">
      <c r="A3862" s="11" t="n">
        <f aca="false">'Daily Data'!O3861</f>
        <v>-0.0096461684776004</v>
      </c>
      <c r="C3862" s="11" t="n">
        <f aca="false">'Daily Data'!P3861</f>
        <v>-0.00165062106116469</v>
      </c>
      <c r="E3862" s="11" t="n">
        <f aca="false">'Daily Data'!Q3861</f>
        <v>-0.0015271931352399</v>
      </c>
      <c r="G3862" s="11" t="n">
        <f aca="false">'Daily Data'!R3861</f>
        <v>-0.00480690343823069</v>
      </c>
      <c r="I3862" s="11" t="n">
        <f aca="false">'Daily Data'!O3861</f>
        <v>-0.0096461684776004</v>
      </c>
      <c r="J3862" s="11" t="n">
        <f aca="false">'Daily Data'!P3861</f>
        <v>-0.00165062106116469</v>
      </c>
      <c r="L3862" s="11" t="n">
        <f aca="false">'Daily Data'!O3861</f>
        <v>-0.0096461684776004</v>
      </c>
      <c r="M3862" s="11" t="n">
        <f aca="false">'Daily Data'!Q3861</f>
        <v>-0.0015271931352399</v>
      </c>
      <c r="O3862" s="11" t="n">
        <f aca="false">'Daily Data'!O3861</f>
        <v>-0.0096461684776004</v>
      </c>
      <c r="P3862" s="11" t="n">
        <f aca="false">'Daily Data'!R3861</f>
        <v>-0.00480690343823069</v>
      </c>
      <c r="R3862" s="11" t="n">
        <f aca="false">'Daily Data'!P3861</f>
        <v>-0.00165062106116469</v>
      </c>
      <c r="S3862" s="11" t="n">
        <f aca="false">'Daily Data'!Q3861</f>
        <v>-0.0015271931352399</v>
      </c>
      <c r="U3862" s="11" t="n">
        <f aca="false">'Daily Data'!P3861</f>
        <v>-0.00165062106116469</v>
      </c>
      <c r="V3862" s="11" t="n">
        <f aca="false">'Daily Data'!R3861</f>
        <v>-0.00480690343823069</v>
      </c>
      <c r="X3862" s="11" t="n">
        <f aca="false">'Daily Data'!Q3861</f>
        <v>-0.0015271931352399</v>
      </c>
      <c r="Y3862" s="11" t="n">
        <f aca="false">'Daily Data'!R3861</f>
        <v>-0.00480690343823069</v>
      </c>
      <c r="AA3862" s="11" t="n">
        <f aca="false">'Daily Data'!O3861</f>
        <v>-0.0096461684776004</v>
      </c>
      <c r="AB3862" s="11" t="n">
        <f aca="false">'Daily Data'!P3861</f>
        <v>-0.00165062106116469</v>
      </c>
      <c r="AC3862" s="11" t="n">
        <f aca="false">'Daily Data'!Q3861</f>
        <v>-0.0015271931352399</v>
      </c>
      <c r="AE3862" s="11" t="n">
        <f aca="false">'Daily Data'!O3861</f>
        <v>-0.0096461684776004</v>
      </c>
      <c r="AF3862" s="11" t="n">
        <f aca="false">'Daily Data'!P3861</f>
        <v>-0.00165062106116469</v>
      </c>
      <c r="AG3862" s="11" t="n">
        <f aca="false">'Daily Data'!R3861</f>
        <v>-0.00480690343823069</v>
      </c>
      <c r="AI3862" s="11" t="n">
        <f aca="false">'Daily Data'!O3861</f>
        <v>-0.0096461684776004</v>
      </c>
      <c r="AJ3862" s="11" t="n">
        <f aca="false">'Daily Data'!Q3861</f>
        <v>-0.0015271931352399</v>
      </c>
      <c r="AK3862" s="11" t="n">
        <f aca="false">'Daily Data'!R3861</f>
        <v>-0.00480690343823069</v>
      </c>
      <c r="AM3862" s="11" t="n">
        <f aca="false">'Daily Data'!P3861</f>
        <v>-0.00165062106116469</v>
      </c>
      <c r="AN3862" s="11" t="n">
        <f aca="false">'Daily Data'!Q3861</f>
        <v>-0.0015271931352399</v>
      </c>
      <c r="AO3862" s="11" t="n">
        <f aca="false">'Daily Data'!R3861</f>
        <v>-0.00480690343823069</v>
      </c>
      <c r="AQ3862" s="11" t="n">
        <f aca="false">'Daily Data'!O3861</f>
        <v>-0.0096461684776004</v>
      </c>
      <c r="AR3862" s="11" t="n">
        <f aca="false">'Daily Data'!P3861</f>
        <v>-0.00165062106116469</v>
      </c>
      <c r="AS3862" s="11" t="n">
        <f aca="false">'Daily Data'!Q3861</f>
        <v>-0.0015271931352399</v>
      </c>
      <c r="AT3862" s="11" t="n">
        <f aca="false">'Daily Data'!R3861</f>
        <v>-0.00480690343823069</v>
      </c>
    </row>
    <row r="3863" customFormat="false" ht="15" hidden="false" customHeight="false" outlineLevel="0" collapsed="false">
      <c r="A3863" s="11" t="n">
        <f aca="false">'Daily Data'!O3862</f>
        <v>-0.0166742707881512</v>
      </c>
      <c r="C3863" s="11" t="n">
        <f aca="false">'Daily Data'!P3862</f>
        <v>0.00719754546883262</v>
      </c>
      <c r="E3863" s="11" t="n">
        <f aca="false">'Daily Data'!Q3862</f>
        <v>0.00701801106139595</v>
      </c>
      <c r="G3863" s="11" t="n">
        <f aca="false">'Daily Data'!R3862</f>
        <v>0.0126694712796093</v>
      </c>
      <c r="I3863" s="11" t="n">
        <f aca="false">'Daily Data'!O3862</f>
        <v>-0.0166742707881512</v>
      </c>
      <c r="J3863" s="11" t="n">
        <f aca="false">'Daily Data'!P3862</f>
        <v>0.00719754546883262</v>
      </c>
      <c r="L3863" s="11" t="n">
        <f aca="false">'Daily Data'!O3862</f>
        <v>-0.0166742707881512</v>
      </c>
      <c r="M3863" s="11" t="n">
        <f aca="false">'Daily Data'!Q3862</f>
        <v>0.00701801106139595</v>
      </c>
      <c r="O3863" s="11" t="n">
        <f aca="false">'Daily Data'!O3862</f>
        <v>-0.0166742707881512</v>
      </c>
      <c r="P3863" s="11" t="n">
        <f aca="false">'Daily Data'!R3862</f>
        <v>0.0126694712796093</v>
      </c>
      <c r="R3863" s="11" t="n">
        <f aca="false">'Daily Data'!P3862</f>
        <v>0.00719754546883262</v>
      </c>
      <c r="S3863" s="11" t="n">
        <f aca="false">'Daily Data'!Q3862</f>
        <v>0.00701801106139595</v>
      </c>
      <c r="U3863" s="11" t="n">
        <f aca="false">'Daily Data'!P3862</f>
        <v>0.00719754546883262</v>
      </c>
      <c r="V3863" s="11" t="n">
        <f aca="false">'Daily Data'!R3862</f>
        <v>0.0126694712796093</v>
      </c>
      <c r="X3863" s="11" t="n">
        <f aca="false">'Daily Data'!Q3862</f>
        <v>0.00701801106139595</v>
      </c>
      <c r="Y3863" s="11" t="n">
        <f aca="false">'Daily Data'!R3862</f>
        <v>0.0126694712796093</v>
      </c>
      <c r="AA3863" s="11" t="n">
        <f aca="false">'Daily Data'!O3862</f>
        <v>-0.0166742707881512</v>
      </c>
      <c r="AB3863" s="11" t="n">
        <f aca="false">'Daily Data'!P3862</f>
        <v>0.00719754546883262</v>
      </c>
      <c r="AC3863" s="11" t="n">
        <f aca="false">'Daily Data'!Q3862</f>
        <v>0.00701801106139595</v>
      </c>
      <c r="AE3863" s="11" t="n">
        <f aca="false">'Daily Data'!O3862</f>
        <v>-0.0166742707881512</v>
      </c>
      <c r="AF3863" s="11" t="n">
        <f aca="false">'Daily Data'!P3862</f>
        <v>0.00719754546883262</v>
      </c>
      <c r="AG3863" s="11" t="n">
        <f aca="false">'Daily Data'!R3862</f>
        <v>0.0126694712796093</v>
      </c>
      <c r="AI3863" s="11" t="n">
        <f aca="false">'Daily Data'!O3862</f>
        <v>-0.0166742707881512</v>
      </c>
      <c r="AJ3863" s="11" t="n">
        <f aca="false">'Daily Data'!Q3862</f>
        <v>0.00701801106139595</v>
      </c>
      <c r="AK3863" s="11" t="n">
        <f aca="false">'Daily Data'!R3862</f>
        <v>0.0126694712796093</v>
      </c>
      <c r="AM3863" s="11" t="n">
        <f aca="false">'Daily Data'!P3862</f>
        <v>0.00719754546883262</v>
      </c>
      <c r="AN3863" s="11" t="n">
        <f aca="false">'Daily Data'!Q3862</f>
        <v>0.00701801106139595</v>
      </c>
      <c r="AO3863" s="11" t="n">
        <f aca="false">'Daily Data'!R3862</f>
        <v>0.0126694712796093</v>
      </c>
      <c r="AQ3863" s="11" t="n">
        <f aca="false">'Daily Data'!O3862</f>
        <v>-0.0166742707881512</v>
      </c>
      <c r="AR3863" s="11" t="n">
        <f aca="false">'Daily Data'!P3862</f>
        <v>0.00719754546883262</v>
      </c>
      <c r="AS3863" s="11" t="n">
        <f aca="false">'Daily Data'!Q3862</f>
        <v>0.00701801106139595</v>
      </c>
      <c r="AT3863" s="11" t="n">
        <f aca="false">'Daily Data'!R3862</f>
        <v>0.0126694712796093</v>
      </c>
    </row>
    <row r="3864" customFormat="false" ht="15" hidden="false" customHeight="false" outlineLevel="0" collapsed="false">
      <c r="A3864" s="11" t="n">
        <f aca="false">'Daily Data'!O3863</f>
        <v>-0.000887717220929328</v>
      </c>
      <c r="C3864" s="11" t="n">
        <f aca="false">'Daily Data'!P3863</f>
        <v>0.00655029575726625</v>
      </c>
      <c r="E3864" s="11" t="n">
        <f aca="false">'Daily Data'!Q3863</f>
        <v>0.0066659171877796</v>
      </c>
      <c r="G3864" s="11" t="n">
        <f aca="false">'Daily Data'!R3863</f>
        <v>-0.0012616595446157</v>
      </c>
      <c r="I3864" s="11" t="n">
        <f aca="false">'Daily Data'!O3863</f>
        <v>-0.000887717220929328</v>
      </c>
      <c r="J3864" s="11" t="n">
        <f aca="false">'Daily Data'!P3863</f>
        <v>0.00655029575726625</v>
      </c>
      <c r="L3864" s="11" t="n">
        <f aca="false">'Daily Data'!O3863</f>
        <v>-0.000887717220929328</v>
      </c>
      <c r="M3864" s="11" t="n">
        <f aca="false">'Daily Data'!Q3863</f>
        <v>0.0066659171877796</v>
      </c>
      <c r="O3864" s="11" t="n">
        <f aca="false">'Daily Data'!O3863</f>
        <v>-0.000887717220929328</v>
      </c>
      <c r="P3864" s="11" t="n">
        <f aca="false">'Daily Data'!R3863</f>
        <v>-0.0012616595446157</v>
      </c>
      <c r="R3864" s="11" t="n">
        <f aca="false">'Daily Data'!P3863</f>
        <v>0.00655029575726625</v>
      </c>
      <c r="S3864" s="11" t="n">
        <f aca="false">'Daily Data'!Q3863</f>
        <v>0.0066659171877796</v>
      </c>
      <c r="U3864" s="11" t="n">
        <f aca="false">'Daily Data'!P3863</f>
        <v>0.00655029575726625</v>
      </c>
      <c r="V3864" s="11" t="n">
        <f aca="false">'Daily Data'!R3863</f>
        <v>-0.0012616595446157</v>
      </c>
      <c r="X3864" s="11" t="n">
        <f aca="false">'Daily Data'!Q3863</f>
        <v>0.0066659171877796</v>
      </c>
      <c r="Y3864" s="11" t="n">
        <f aca="false">'Daily Data'!R3863</f>
        <v>-0.0012616595446157</v>
      </c>
      <c r="AA3864" s="11" t="n">
        <f aca="false">'Daily Data'!O3863</f>
        <v>-0.000887717220929328</v>
      </c>
      <c r="AB3864" s="11" t="n">
        <f aca="false">'Daily Data'!P3863</f>
        <v>0.00655029575726625</v>
      </c>
      <c r="AC3864" s="11" t="n">
        <f aca="false">'Daily Data'!Q3863</f>
        <v>0.0066659171877796</v>
      </c>
      <c r="AE3864" s="11" t="n">
        <f aca="false">'Daily Data'!O3863</f>
        <v>-0.000887717220929328</v>
      </c>
      <c r="AF3864" s="11" t="n">
        <f aca="false">'Daily Data'!P3863</f>
        <v>0.00655029575726625</v>
      </c>
      <c r="AG3864" s="11" t="n">
        <f aca="false">'Daily Data'!R3863</f>
        <v>-0.0012616595446157</v>
      </c>
      <c r="AI3864" s="11" t="n">
        <f aca="false">'Daily Data'!O3863</f>
        <v>-0.000887717220929328</v>
      </c>
      <c r="AJ3864" s="11" t="n">
        <f aca="false">'Daily Data'!Q3863</f>
        <v>0.0066659171877796</v>
      </c>
      <c r="AK3864" s="11" t="n">
        <f aca="false">'Daily Data'!R3863</f>
        <v>-0.0012616595446157</v>
      </c>
      <c r="AM3864" s="11" t="n">
        <f aca="false">'Daily Data'!P3863</f>
        <v>0.00655029575726625</v>
      </c>
      <c r="AN3864" s="11" t="n">
        <f aca="false">'Daily Data'!Q3863</f>
        <v>0.0066659171877796</v>
      </c>
      <c r="AO3864" s="11" t="n">
        <f aca="false">'Daily Data'!R3863</f>
        <v>-0.0012616595446157</v>
      </c>
      <c r="AQ3864" s="11" t="n">
        <f aca="false">'Daily Data'!O3863</f>
        <v>-0.000887717220929328</v>
      </c>
      <c r="AR3864" s="11" t="n">
        <f aca="false">'Daily Data'!P3863</f>
        <v>0.00655029575726625</v>
      </c>
      <c r="AS3864" s="11" t="n">
        <f aca="false">'Daily Data'!Q3863</f>
        <v>0.0066659171877796</v>
      </c>
      <c r="AT3864" s="11" t="n">
        <f aca="false">'Daily Data'!R3863</f>
        <v>-0.0012616595446157</v>
      </c>
    </row>
    <row r="3865" customFormat="false" ht="15" hidden="false" customHeight="false" outlineLevel="0" collapsed="false">
      <c r="A3865" s="11" t="n">
        <f aca="false">'Daily Data'!O3864</f>
        <v>0.00956326171485396</v>
      </c>
      <c r="C3865" s="11" t="n">
        <f aca="false">'Daily Data'!P3864</f>
        <v>-0.00385046670142857</v>
      </c>
      <c r="E3865" s="11" t="n">
        <f aca="false">'Daily Data'!Q3864</f>
        <v>-0.00379744104499584</v>
      </c>
      <c r="G3865" s="11" t="n">
        <f aca="false">'Daily Data'!R3864</f>
        <v>0.00536000140507893</v>
      </c>
      <c r="I3865" s="11" t="n">
        <f aca="false">'Daily Data'!O3864</f>
        <v>0.00956326171485396</v>
      </c>
      <c r="J3865" s="11" t="n">
        <f aca="false">'Daily Data'!P3864</f>
        <v>-0.00385046670142857</v>
      </c>
      <c r="L3865" s="11" t="n">
        <f aca="false">'Daily Data'!O3864</f>
        <v>0.00956326171485396</v>
      </c>
      <c r="M3865" s="11" t="n">
        <f aca="false">'Daily Data'!Q3864</f>
        <v>-0.00379744104499584</v>
      </c>
      <c r="O3865" s="11" t="n">
        <f aca="false">'Daily Data'!O3864</f>
        <v>0.00956326171485396</v>
      </c>
      <c r="P3865" s="11" t="n">
        <f aca="false">'Daily Data'!R3864</f>
        <v>0.00536000140507893</v>
      </c>
      <c r="R3865" s="11" t="n">
        <f aca="false">'Daily Data'!P3864</f>
        <v>-0.00385046670142857</v>
      </c>
      <c r="S3865" s="11" t="n">
        <f aca="false">'Daily Data'!Q3864</f>
        <v>-0.00379744104499584</v>
      </c>
      <c r="U3865" s="11" t="n">
        <f aca="false">'Daily Data'!P3864</f>
        <v>-0.00385046670142857</v>
      </c>
      <c r="V3865" s="11" t="n">
        <f aca="false">'Daily Data'!R3864</f>
        <v>0.00536000140507893</v>
      </c>
      <c r="X3865" s="11" t="n">
        <f aca="false">'Daily Data'!Q3864</f>
        <v>-0.00379744104499584</v>
      </c>
      <c r="Y3865" s="11" t="n">
        <f aca="false">'Daily Data'!R3864</f>
        <v>0.00536000140507893</v>
      </c>
      <c r="AA3865" s="11" t="n">
        <f aca="false">'Daily Data'!O3864</f>
        <v>0.00956326171485396</v>
      </c>
      <c r="AB3865" s="11" t="n">
        <f aca="false">'Daily Data'!P3864</f>
        <v>-0.00385046670142857</v>
      </c>
      <c r="AC3865" s="11" t="n">
        <f aca="false">'Daily Data'!Q3864</f>
        <v>-0.00379744104499584</v>
      </c>
      <c r="AE3865" s="11" t="n">
        <f aca="false">'Daily Data'!O3864</f>
        <v>0.00956326171485396</v>
      </c>
      <c r="AF3865" s="11" t="n">
        <f aca="false">'Daily Data'!P3864</f>
        <v>-0.00385046670142857</v>
      </c>
      <c r="AG3865" s="11" t="n">
        <f aca="false">'Daily Data'!R3864</f>
        <v>0.00536000140507893</v>
      </c>
      <c r="AI3865" s="11" t="n">
        <f aca="false">'Daily Data'!O3864</f>
        <v>0.00956326171485396</v>
      </c>
      <c r="AJ3865" s="11" t="n">
        <f aca="false">'Daily Data'!Q3864</f>
        <v>-0.00379744104499584</v>
      </c>
      <c r="AK3865" s="11" t="n">
        <f aca="false">'Daily Data'!R3864</f>
        <v>0.00536000140507893</v>
      </c>
      <c r="AM3865" s="11" t="n">
        <f aca="false">'Daily Data'!P3864</f>
        <v>-0.00385046670142857</v>
      </c>
      <c r="AN3865" s="11" t="n">
        <f aca="false">'Daily Data'!Q3864</f>
        <v>-0.00379744104499584</v>
      </c>
      <c r="AO3865" s="11" t="n">
        <f aca="false">'Daily Data'!R3864</f>
        <v>0.00536000140507893</v>
      </c>
      <c r="AQ3865" s="11" t="n">
        <f aca="false">'Daily Data'!O3864</f>
        <v>0.00956326171485396</v>
      </c>
      <c r="AR3865" s="11" t="n">
        <f aca="false">'Daily Data'!P3864</f>
        <v>-0.00385046670142857</v>
      </c>
      <c r="AS3865" s="11" t="n">
        <f aca="false">'Daily Data'!Q3864</f>
        <v>-0.00379744104499584</v>
      </c>
      <c r="AT3865" s="11" t="n">
        <f aca="false">'Daily Data'!R3864</f>
        <v>0.00536000140507893</v>
      </c>
    </row>
    <row r="3866" customFormat="false" ht="15" hidden="false" customHeight="false" outlineLevel="0" collapsed="false">
      <c r="A3866" s="11" t="n">
        <f aca="false">'Daily Data'!O3865</f>
        <v>0.0119816251629756</v>
      </c>
      <c r="C3866" s="11" t="n">
        <f aca="false">'Daily Data'!P3865</f>
        <v>-0.0114410830999066</v>
      </c>
      <c r="E3866" s="11" t="n">
        <f aca="false">'Daily Data'!Q3865</f>
        <v>-0.0114897836352767</v>
      </c>
      <c r="G3866" s="11" t="n">
        <f aca="false">'Daily Data'!R3865</f>
        <v>-0.0220542799001399</v>
      </c>
      <c r="I3866" s="11" t="n">
        <f aca="false">'Daily Data'!O3865</f>
        <v>0.0119816251629756</v>
      </c>
      <c r="J3866" s="11" t="n">
        <f aca="false">'Daily Data'!P3865</f>
        <v>-0.0114410830999066</v>
      </c>
      <c r="L3866" s="11" t="n">
        <f aca="false">'Daily Data'!O3865</f>
        <v>0.0119816251629756</v>
      </c>
      <c r="M3866" s="11" t="n">
        <f aca="false">'Daily Data'!Q3865</f>
        <v>-0.0114897836352767</v>
      </c>
      <c r="O3866" s="11" t="n">
        <f aca="false">'Daily Data'!O3865</f>
        <v>0.0119816251629756</v>
      </c>
      <c r="P3866" s="11" t="n">
        <f aca="false">'Daily Data'!R3865</f>
        <v>-0.0220542799001399</v>
      </c>
      <c r="R3866" s="11" t="n">
        <f aca="false">'Daily Data'!P3865</f>
        <v>-0.0114410830999066</v>
      </c>
      <c r="S3866" s="11" t="n">
        <f aca="false">'Daily Data'!Q3865</f>
        <v>-0.0114897836352767</v>
      </c>
      <c r="U3866" s="11" t="n">
        <f aca="false">'Daily Data'!P3865</f>
        <v>-0.0114410830999066</v>
      </c>
      <c r="V3866" s="11" t="n">
        <f aca="false">'Daily Data'!R3865</f>
        <v>-0.0220542799001399</v>
      </c>
      <c r="X3866" s="11" t="n">
        <f aca="false">'Daily Data'!Q3865</f>
        <v>-0.0114897836352767</v>
      </c>
      <c r="Y3866" s="11" t="n">
        <f aca="false">'Daily Data'!R3865</f>
        <v>-0.0220542799001399</v>
      </c>
      <c r="AA3866" s="11" t="n">
        <f aca="false">'Daily Data'!O3865</f>
        <v>0.0119816251629756</v>
      </c>
      <c r="AB3866" s="11" t="n">
        <f aca="false">'Daily Data'!P3865</f>
        <v>-0.0114410830999066</v>
      </c>
      <c r="AC3866" s="11" t="n">
        <f aca="false">'Daily Data'!Q3865</f>
        <v>-0.0114897836352767</v>
      </c>
      <c r="AE3866" s="11" t="n">
        <f aca="false">'Daily Data'!O3865</f>
        <v>0.0119816251629756</v>
      </c>
      <c r="AF3866" s="11" t="n">
        <f aca="false">'Daily Data'!P3865</f>
        <v>-0.0114410830999066</v>
      </c>
      <c r="AG3866" s="11" t="n">
        <f aca="false">'Daily Data'!R3865</f>
        <v>-0.0220542799001399</v>
      </c>
      <c r="AI3866" s="11" t="n">
        <f aca="false">'Daily Data'!O3865</f>
        <v>0.0119816251629756</v>
      </c>
      <c r="AJ3866" s="11" t="n">
        <f aca="false">'Daily Data'!Q3865</f>
        <v>-0.0114897836352767</v>
      </c>
      <c r="AK3866" s="11" t="n">
        <f aca="false">'Daily Data'!R3865</f>
        <v>-0.0220542799001399</v>
      </c>
      <c r="AM3866" s="11" t="n">
        <f aca="false">'Daily Data'!P3865</f>
        <v>-0.0114410830999066</v>
      </c>
      <c r="AN3866" s="11" t="n">
        <f aca="false">'Daily Data'!Q3865</f>
        <v>-0.0114897836352767</v>
      </c>
      <c r="AO3866" s="11" t="n">
        <f aca="false">'Daily Data'!R3865</f>
        <v>-0.0220542799001399</v>
      </c>
      <c r="AQ3866" s="11" t="n">
        <f aca="false">'Daily Data'!O3865</f>
        <v>0.0119816251629756</v>
      </c>
      <c r="AR3866" s="11" t="n">
        <f aca="false">'Daily Data'!P3865</f>
        <v>-0.0114410830999066</v>
      </c>
      <c r="AS3866" s="11" t="n">
        <f aca="false">'Daily Data'!Q3865</f>
        <v>-0.0114897836352767</v>
      </c>
      <c r="AT3866" s="11" t="n">
        <f aca="false">'Daily Data'!R3865</f>
        <v>-0.0220542799001399</v>
      </c>
    </row>
    <row r="3867" customFormat="false" ht="15" hidden="false" customHeight="false" outlineLevel="0" collapsed="false">
      <c r="A3867" s="11" t="n">
        <f aca="false">'Daily Data'!O3866</f>
        <v>0.00189842370223654</v>
      </c>
      <c r="C3867" s="11" t="n">
        <f aca="false">'Daily Data'!P3866</f>
        <v>-0.00105501532443668</v>
      </c>
      <c r="E3867" s="11" t="n">
        <f aca="false">'Daily Data'!Q3866</f>
        <v>-0.00116518304302542</v>
      </c>
      <c r="G3867" s="11" t="n">
        <f aca="false">'Daily Data'!R3866</f>
        <v>-0.00953514676020377</v>
      </c>
      <c r="I3867" s="11" t="n">
        <f aca="false">'Daily Data'!O3866</f>
        <v>0.00189842370223654</v>
      </c>
      <c r="J3867" s="11" t="n">
        <f aca="false">'Daily Data'!P3866</f>
        <v>-0.00105501532443668</v>
      </c>
      <c r="L3867" s="11" t="n">
        <f aca="false">'Daily Data'!O3866</f>
        <v>0.00189842370223654</v>
      </c>
      <c r="M3867" s="11" t="n">
        <f aca="false">'Daily Data'!Q3866</f>
        <v>-0.00116518304302542</v>
      </c>
      <c r="O3867" s="11" t="n">
        <f aca="false">'Daily Data'!O3866</f>
        <v>0.00189842370223654</v>
      </c>
      <c r="P3867" s="11" t="n">
        <f aca="false">'Daily Data'!R3866</f>
        <v>-0.00953514676020377</v>
      </c>
      <c r="R3867" s="11" t="n">
        <f aca="false">'Daily Data'!P3866</f>
        <v>-0.00105501532443668</v>
      </c>
      <c r="S3867" s="11" t="n">
        <f aca="false">'Daily Data'!Q3866</f>
        <v>-0.00116518304302542</v>
      </c>
      <c r="U3867" s="11" t="n">
        <f aca="false">'Daily Data'!P3866</f>
        <v>-0.00105501532443668</v>
      </c>
      <c r="V3867" s="11" t="n">
        <f aca="false">'Daily Data'!R3866</f>
        <v>-0.00953514676020377</v>
      </c>
      <c r="X3867" s="11" t="n">
        <f aca="false">'Daily Data'!Q3866</f>
        <v>-0.00116518304302542</v>
      </c>
      <c r="Y3867" s="11" t="n">
        <f aca="false">'Daily Data'!R3866</f>
        <v>-0.00953514676020377</v>
      </c>
      <c r="AA3867" s="11" t="n">
        <f aca="false">'Daily Data'!O3866</f>
        <v>0.00189842370223654</v>
      </c>
      <c r="AB3867" s="11" t="n">
        <f aca="false">'Daily Data'!P3866</f>
        <v>-0.00105501532443668</v>
      </c>
      <c r="AC3867" s="11" t="n">
        <f aca="false">'Daily Data'!Q3866</f>
        <v>-0.00116518304302542</v>
      </c>
      <c r="AE3867" s="11" t="n">
        <f aca="false">'Daily Data'!O3866</f>
        <v>0.00189842370223654</v>
      </c>
      <c r="AF3867" s="11" t="n">
        <f aca="false">'Daily Data'!P3866</f>
        <v>-0.00105501532443668</v>
      </c>
      <c r="AG3867" s="11" t="n">
        <f aca="false">'Daily Data'!R3866</f>
        <v>-0.00953514676020377</v>
      </c>
      <c r="AI3867" s="11" t="n">
        <f aca="false">'Daily Data'!O3866</f>
        <v>0.00189842370223654</v>
      </c>
      <c r="AJ3867" s="11" t="n">
        <f aca="false">'Daily Data'!Q3866</f>
        <v>-0.00116518304302542</v>
      </c>
      <c r="AK3867" s="11" t="n">
        <f aca="false">'Daily Data'!R3866</f>
        <v>-0.00953514676020377</v>
      </c>
      <c r="AM3867" s="11" t="n">
        <f aca="false">'Daily Data'!P3866</f>
        <v>-0.00105501532443668</v>
      </c>
      <c r="AN3867" s="11" t="n">
        <f aca="false">'Daily Data'!Q3866</f>
        <v>-0.00116518304302542</v>
      </c>
      <c r="AO3867" s="11" t="n">
        <f aca="false">'Daily Data'!R3866</f>
        <v>-0.00953514676020377</v>
      </c>
      <c r="AQ3867" s="11" t="n">
        <f aca="false">'Daily Data'!O3866</f>
        <v>0.00189842370223654</v>
      </c>
      <c r="AR3867" s="11" t="n">
        <f aca="false">'Daily Data'!P3866</f>
        <v>-0.00105501532443668</v>
      </c>
      <c r="AS3867" s="11" t="n">
        <f aca="false">'Daily Data'!Q3866</f>
        <v>-0.00116518304302542</v>
      </c>
      <c r="AT3867" s="11" t="n">
        <f aca="false">'Daily Data'!R3866</f>
        <v>-0.00953514676020377</v>
      </c>
    </row>
    <row r="3868" customFormat="false" ht="15" hidden="false" customHeight="false" outlineLevel="0" collapsed="false">
      <c r="A3868" s="11" t="n">
        <f aca="false">'Daily Data'!O3867</f>
        <v>-0.00279009529606082</v>
      </c>
      <c r="C3868" s="11" t="n">
        <f aca="false">'Daily Data'!P3867</f>
        <v>0.00210272190705414</v>
      </c>
      <c r="E3868" s="11" t="n">
        <f aca="false">'Daily Data'!Q3867</f>
        <v>0.00201739850483436</v>
      </c>
      <c r="G3868" s="11" t="n">
        <f aca="false">'Daily Data'!R3867</f>
        <v>-0.0037475237091406</v>
      </c>
      <c r="I3868" s="11" t="n">
        <f aca="false">'Daily Data'!O3867</f>
        <v>-0.00279009529606082</v>
      </c>
      <c r="J3868" s="11" t="n">
        <f aca="false">'Daily Data'!P3867</f>
        <v>0.00210272190705414</v>
      </c>
      <c r="L3868" s="11" t="n">
        <f aca="false">'Daily Data'!O3867</f>
        <v>-0.00279009529606082</v>
      </c>
      <c r="M3868" s="11" t="n">
        <f aca="false">'Daily Data'!Q3867</f>
        <v>0.00201739850483436</v>
      </c>
      <c r="O3868" s="11" t="n">
        <f aca="false">'Daily Data'!O3867</f>
        <v>-0.00279009529606082</v>
      </c>
      <c r="P3868" s="11" t="n">
        <f aca="false">'Daily Data'!R3867</f>
        <v>-0.0037475237091406</v>
      </c>
      <c r="R3868" s="11" t="n">
        <f aca="false">'Daily Data'!P3867</f>
        <v>0.00210272190705414</v>
      </c>
      <c r="S3868" s="11" t="n">
        <f aca="false">'Daily Data'!Q3867</f>
        <v>0.00201739850483436</v>
      </c>
      <c r="U3868" s="11" t="n">
        <f aca="false">'Daily Data'!P3867</f>
        <v>0.00210272190705414</v>
      </c>
      <c r="V3868" s="11" t="n">
        <f aca="false">'Daily Data'!R3867</f>
        <v>-0.0037475237091406</v>
      </c>
      <c r="X3868" s="11" t="n">
        <f aca="false">'Daily Data'!Q3867</f>
        <v>0.00201739850483436</v>
      </c>
      <c r="Y3868" s="11" t="n">
        <f aca="false">'Daily Data'!R3867</f>
        <v>-0.0037475237091406</v>
      </c>
      <c r="AA3868" s="11" t="n">
        <f aca="false">'Daily Data'!O3867</f>
        <v>-0.00279009529606082</v>
      </c>
      <c r="AB3868" s="11" t="n">
        <f aca="false">'Daily Data'!P3867</f>
        <v>0.00210272190705414</v>
      </c>
      <c r="AC3868" s="11" t="n">
        <f aca="false">'Daily Data'!Q3867</f>
        <v>0.00201739850483436</v>
      </c>
      <c r="AE3868" s="11" t="n">
        <f aca="false">'Daily Data'!O3867</f>
        <v>-0.00279009529606082</v>
      </c>
      <c r="AF3868" s="11" t="n">
        <f aca="false">'Daily Data'!P3867</f>
        <v>0.00210272190705414</v>
      </c>
      <c r="AG3868" s="11" t="n">
        <f aca="false">'Daily Data'!R3867</f>
        <v>-0.0037475237091406</v>
      </c>
      <c r="AI3868" s="11" t="n">
        <f aca="false">'Daily Data'!O3867</f>
        <v>-0.00279009529606082</v>
      </c>
      <c r="AJ3868" s="11" t="n">
        <f aca="false">'Daily Data'!Q3867</f>
        <v>0.00201739850483436</v>
      </c>
      <c r="AK3868" s="11" t="n">
        <f aca="false">'Daily Data'!R3867</f>
        <v>-0.0037475237091406</v>
      </c>
      <c r="AM3868" s="11" t="n">
        <f aca="false">'Daily Data'!P3867</f>
        <v>0.00210272190705414</v>
      </c>
      <c r="AN3868" s="11" t="n">
        <f aca="false">'Daily Data'!Q3867</f>
        <v>0.00201739850483436</v>
      </c>
      <c r="AO3868" s="11" t="n">
        <f aca="false">'Daily Data'!R3867</f>
        <v>-0.0037475237091406</v>
      </c>
      <c r="AQ3868" s="11" t="n">
        <f aca="false">'Daily Data'!O3867</f>
        <v>-0.00279009529606082</v>
      </c>
      <c r="AR3868" s="11" t="n">
        <f aca="false">'Daily Data'!P3867</f>
        <v>0.00210272190705414</v>
      </c>
      <c r="AS3868" s="11" t="n">
        <f aca="false">'Daily Data'!Q3867</f>
        <v>0.00201739850483436</v>
      </c>
      <c r="AT3868" s="11" t="n">
        <f aca="false">'Daily Data'!R3867</f>
        <v>-0.0037475237091406</v>
      </c>
    </row>
    <row r="3869" customFormat="false" ht="15" hidden="false" customHeight="false" outlineLevel="0" collapsed="false">
      <c r="A3869" s="11" t="n">
        <f aca="false">'Daily Data'!O3868</f>
        <v>-0.0201925402523422</v>
      </c>
      <c r="C3869" s="11" t="n">
        <f aca="false">'Daily Data'!P3868</f>
        <v>-0.00960989931046967</v>
      </c>
      <c r="E3869" s="11" t="n">
        <f aca="false">'Daily Data'!Q3868</f>
        <v>-0.00971903161509029</v>
      </c>
      <c r="G3869" s="11" t="n">
        <f aca="false">'Daily Data'!R3868</f>
        <v>-0.0159216744814115</v>
      </c>
      <c r="I3869" s="11" t="n">
        <f aca="false">'Daily Data'!O3868</f>
        <v>-0.0201925402523422</v>
      </c>
      <c r="J3869" s="11" t="n">
        <f aca="false">'Daily Data'!P3868</f>
        <v>-0.00960989931046967</v>
      </c>
      <c r="L3869" s="11" t="n">
        <f aca="false">'Daily Data'!O3868</f>
        <v>-0.0201925402523422</v>
      </c>
      <c r="M3869" s="11" t="n">
        <f aca="false">'Daily Data'!Q3868</f>
        <v>-0.00971903161509029</v>
      </c>
      <c r="O3869" s="11" t="n">
        <f aca="false">'Daily Data'!O3868</f>
        <v>-0.0201925402523422</v>
      </c>
      <c r="P3869" s="11" t="n">
        <f aca="false">'Daily Data'!R3868</f>
        <v>-0.0159216744814115</v>
      </c>
      <c r="R3869" s="11" t="n">
        <f aca="false">'Daily Data'!P3868</f>
        <v>-0.00960989931046967</v>
      </c>
      <c r="S3869" s="11" t="n">
        <f aca="false">'Daily Data'!Q3868</f>
        <v>-0.00971903161509029</v>
      </c>
      <c r="U3869" s="11" t="n">
        <f aca="false">'Daily Data'!P3868</f>
        <v>-0.00960989931046967</v>
      </c>
      <c r="V3869" s="11" t="n">
        <f aca="false">'Daily Data'!R3868</f>
        <v>-0.0159216744814115</v>
      </c>
      <c r="X3869" s="11" t="n">
        <f aca="false">'Daily Data'!Q3868</f>
        <v>-0.00971903161509029</v>
      </c>
      <c r="Y3869" s="11" t="n">
        <f aca="false">'Daily Data'!R3868</f>
        <v>-0.0159216744814115</v>
      </c>
      <c r="AA3869" s="11" t="n">
        <f aca="false">'Daily Data'!O3868</f>
        <v>-0.0201925402523422</v>
      </c>
      <c r="AB3869" s="11" t="n">
        <f aca="false">'Daily Data'!P3868</f>
        <v>-0.00960989931046967</v>
      </c>
      <c r="AC3869" s="11" t="n">
        <f aca="false">'Daily Data'!Q3868</f>
        <v>-0.00971903161509029</v>
      </c>
      <c r="AE3869" s="11" t="n">
        <f aca="false">'Daily Data'!O3868</f>
        <v>-0.0201925402523422</v>
      </c>
      <c r="AF3869" s="11" t="n">
        <f aca="false">'Daily Data'!P3868</f>
        <v>-0.00960989931046967</v>
      </c>
      <c r="AG3869" s="11" t="n">
        <f aca="false">'Daily Data'!R3868</f>
        <v>-0.0159216744814115</v>
      </c>
      <c r="AI3869" s="11" t="n">
        <f aca="false">'Daily Data'!O3868</f>
        <v>-0.0201925402523422</v>
      </c>
      <c r="AJ3869" s="11" t="n">
        <f aca="false">'Daily Data'!Q3868</f>
        <v>-0.00971903161509029</v>
      </c>
      <c r="AK3869" s="11" t="n">
        <f aca="false">'Daily Data'!R3868</f>
        <v>-0.0159216744814115</v>
      </c>
      <c r="AM3869" s="11" t="n">
        <f aca="false">'Daily Data'!P3868</f>
        <v>-0.00960989931046967</v>
      </c>
      <c r="AN3869" s="11" t="n">
        <f aca="false">'Daily Data'!Q3868</f>
        <v>-0.00971903161509029</v>
      </c>
      <c r="AO3869" s="11" t="n">
        <f aca="false">'Daily Data'!R3868</f>
        <v>-0.0159216744814115</v>
      </c>
      <c r="AQ3869" s="11" t="n">
        <f aca="false">'Daily Data'!O3868</f>
        <v>-0.0201925402523422</v>
      </c>
      <c r="AR3869" s="11" t="n">
        <f aca="false">'Daily Data'!P3868</f>
        <v>-0.00960989931046967</v>
      </c>
      <c r="AS3869" s="11" t="n">
        <f aca="false">'Daily Data'!Q3868</f>
        <v>-0.00971903161509029</v>
      </c>
      <c r="AT3869" s="11" t="n">
        <f aca="false">'Daily Data'!R3868</f>
        <v>-0.0159216744814115</v>
      </c>
    </row>
    <row r="3870" customFormat="false" ht="15" hidden="false" customHeight="false" outlineLevel="0" collapsed="false">
      <c r="A3870" s="11" t="n">
        <f aca="false">'Daily Data'!O3869</f>
        <v>0.00157050559550238</v>
      </c>
      <c r="C3870" s="11" t="n">
        <f aca="false">'Daily Data'!P3869</f>
        <v>-0.00424688481839135</v>
      </c>
      <c r="E3870" s="11" t="n">
        <f aca="false">'Daily Data'!Q3869</f>
        <v>-0.0043225624842063</v>
      </c>
      <c r="G3870" s="11" t="n">
        <f aca="false">'Daily Data'!R3869</f>
        <v>0.00229000607141656</v>
      </c>
      <c r="I3870" s="11" t="n">
        <f aca="false">'Daily Data'!O3869</f>
        <v>0.00157050559550238</v>
      </c>
      <c r="J3870" s="11" t="n">
        <f aca="false">'Daily Data'!P3869</f>
        <v>-0.00424688481839135</v>
      </c>
      <c r="L3870" s="11" t="n">
        <f aca="false">'Daily Data'!O3869</f>
        <v>0.00157050559550238</v>
      </c>
      <c r="M3870" s="11" t="n">
        <f aca="false">'Daily Data'!Q3869</f>
        <v>-0.0043225624842063</v>
      </c>
      <c r="O3870" s="11" t="n">
        <f aca="false">'Daily Data'!O3869</f>
        <v>0.00157050559550238</v>
      </c>
      <c r="P3870" s="11" t="n">
        <f aca="false">'Daily Data'!R3869</f>
        <v>0.00229000607141656</v>
      </c>
      <c r="R3870" s="11" t="n">
        <f aca="false">'Daily Data'!P3869</f>
        <v>-0.00424688481839135</v>
      </c>
      <c r="S3870" s="11" t="n">
        <f aca="false">'Daily Data'!Q3869</f>
        <v>-0.0043225624842063</v>
      </c>
      <c r="U3870" s="11" t="n">
        <f aca="false">'Daily Data'!P3869</f>
        <v>-0.00424688481839135</v>
      </c>
      <c r="V3870" s="11" t="n">
        <f aca="false">'Daily Data'!R3869</f>
        <v>0.00229000607141656</v>
      </c>
      <c r="X3870" s="11" t="n">
        <f aca="false">'Daily Data'!Q3869</f>
        <v>-0.0043225624842063</v>
      </c>
      <c r="Y3870" s="11" t="n">
        <f aca="false">'Daily Data'!R3869</f>
        <v>0.00229000607141656</v>
      </c>
      <c r="AA3870" s="11" t="n">
        <f aca="false">'Daily Data'!O3869</f>
        <v>0.00157050559550238</v>
      </c>
      <c r="AB3870" s="11" t="n">
        <f aca="false">'Daily Data'!P3869</f>
        <v>-0.00424688481839135</v>
      </c>
      <c r="AC3870" s="11" t="n">
        <f aca="false">'Daily Data'!Q3869</f>
        <v>-0.0043225624842063</v>
      </c>
      <c r="AE3870" s="11" t="n">
        <f aca="false">'Daily Data'!O3869</f>
        <v>0.00157050559550238</v>
      </c>
      <c r="AF3870" s="11" t="n">
        <f aca="false">'Daily Data'!P3869</f>
        <v>-0.00424688481839135</v>
      </c>
      <c r="AG3870" s="11" t="n">
        <f aca="false">'Daily Data'!R3869</f>
        <v>0.00229000607141656</v>
      </c>
      <c r="AI3870" s="11" t="n">
        <f aca="false">'Daily Data'!O3869</f>
        <v>0.00157050559550238</v>
      </c>
      <c r="AJ3870" s="11" t="n">
        <f aca="false">'Daily Data'!Q3869</f>
        <v>-0.0043225624842063</v>
      </c>
      <c r="AK3870" s="11" t="n">
        <f aca="false">'Daily Data'!R3869</f>
        <v>0.00229000607141656</v>
      </c>
      <c r="AM3870" s="11" t="n">
        <f aca="false">'Daily Data'!P3869</f>
        <v>-0.00424688481839135</v>
      </c>
      <c r="AN3870" s="11" t="n">
        <f aca="false">'Daily Data'!Q3869</f>
        <v>-0.0043225624842063</v>
      </c>
      <c r="AO3870" s="11" t="n">
        <f aca="false">'Daily Data'!R3869</f>
        <v>0.00229000607141656</v>
      </c>
      <c r="AQ3870" s="11" t="n">
        <f aca="false">'Daily Data'!O3869</f>
        <v>0.00157050559550238</v>
      </c>
      <c r="AR3870" s="11" t="n">
        <f aca="false">'Daily Data'!P3869</f>
        <v>-0.00424688481839135</v>
      </c>
      <c r="AS3870" s="11" t="n">
        <f aca="false">'Daily Data'!Q3869</f>
        <v>-0.0043225624842063</v>
      </c>
      <c r="AT3870" s="11" t="n">
        <f aca="false">'Daily Data'!R3869</f>
        <v>0.00229000607141656</v>
      </c>
    </row>
    <row r="3871" customFormat="false" ht="15" hidden="false" customHeight="false" outlineLevel="0" collapsed="false">
      <c r="A3871" s="11" t="n">
        <f aca="false">'Daily Data'!O3870</f>
        <v>-0.0121309334228048</v>
      </c>
      <c r="C3871" s="11" t="n">
        <f aca="false">'Daily Data'!P3870</f>
        <v>0.0170440095672972</v>
      </c>
      <c r="E3871" s="11" t="n">
        <f aca="false">'Daily Data'!Q3870</f>
        <v>0.0175352487979161</v>
      </c>
      <c r="G3871" s="11" t="n">
        <f aca="false">'Daily Data'!R3870</f>
        <v>-0.000381753615083456</v>
      </c>
      <c r="I3871" s="11" t="n">
        <f aca="false">'Daily Data'!O3870</f>
        <v>-0.0121309334228048</v>
      </c>
      <c r="J3871" s="11" t="n">
        <f aca="false">'Daily Data'!P3870</f>
        <v>0.0170440095672972</v>
      </c>
      <c r="L3871" s="11" t="n">
        <f aca="false">'Daily Data'!O3870</f>
        <v>-0.0121309334228048</v>
      </c>
      <c r="M3871" s="11" t="n">
        <f aca="false">'Daily Data'!Q3870</f>
        <v>0.0175352487979161</v>
      </c>
      <c r="O3871" s="11" t="n">
        <f aca="false">'Daily Data'!O3870</f>
        <v>-0.0121309334228048</v>
      </c>
      <c r="P3871" s="11" t="n">
        <f aca="false">'Daily Data'!R3870</f>
        <v>-0.000381753615083456</v>
      </c>
      <c r="R3871" s="11" t="n">
        <f aca="false">'Daily Data'!P3870</f>
        <v>0.0170440095672972</v>
      </c>
      <c r="S3871" s="11" t="n">
        <f aca="false">'Daily Data'!Q3870</f>
        <v>0.0175352487979161</v>
      </c>
      <c r="U3871" s="11" t="n">
        <f aca="false">'Daily Data'!P3870</f>
        <v>0.0170440095672972</v>
      </c>
      <c r="V3871" s="11" t="n">
        <f aca="false">'Daily Data'!R3870</f>
        <v>-0.000381753615083456</v>
      </c>
      <c r="X3871" s="11" t="n">
        <f aca="false">'Daily Data'!Q3870</f>
        <v>0.0175352487979161</v>
      </c>
      <c r="Y3871" s="11" t="n">
        <f aca="false">'Daily Data'!R3870</f>
        <v>-0.000381753615083456</v>
      </c>
      <c r="AA3871" s="11" t="n">
        <f aca="false">'Daily Data'!O3870</f>
        <v>-0.0121309334228048</v>
      </c>
      <c r="AB3871" s="11" t="n">
        <f aca="false">'Daily Data'!P3870</f>
        <v>0.0170440095672972</v>
      </c>
      <c r="AC3871" s="11" t="n">
        <f aca="false">'Daily Data'!Q3870</f>
        <v>0.0175352487979161</v>
      </c>
      <c r="AE3871" s="11" t="n">
        <f aca="false">'Daily Data'!O3870</f>
        <v>-0.0121309334228048</v>
      </c>
      <c r="AF3871" s="11" t="n">
        <f aca="false">'Daily Data'!P3870</f>
        <v>0.0170440095672972</v>
      </c>
      <c r="AG3871" s="11" t="n">
        <f aca="false">'Daily Data'!R3870</f>
        <v>-0.000381753615083456</v>
      </c>
      <c r="AI3871" s="11" t="n">
        <f aca="false">'Daily Data'!O3870</f>
        <v>-0.0121309334228048</v>
      </c>
      <c r="AJ3871" s="11" t="n">
        <f aca="false">'Daily Data'!Q3870</f>
        <v>0.0175352487979161</v>
      </c>
      <c r="AK3871" s="11" t="n">
        <f aca="false">'Daily Data'!R3870</f>
        <v>-0.000381753615083456</v>
      </c>
      <c r="AM3871" s="11" t="n">
        <f aca="false">'Daily Data'!P3870</f>
        <v>0.0170440095672972</v>
      </c>
      <c r="AN3871" s="11" t="n">
        <f aca="false">'Daily Data'!Q3870</f>
        <v>0.0175352487979161</v>
      </c>
      <c r="AO3871" s="11" t="n">
        <f aca="false">'Daily Data'!R3870</f>
        <v>-0.000381753615083456</v>
      </c>
      <c r="AQ3871" s="11" t="n">
        <f aca="false">'Daily Data'!O3870</f>
        <v>-0.0121309334228048</v>
      </c>
      <c r="AR3871" s="11" t="n">
        <f aca="false">'Daily Data'!P3870</f>
        <v>0.0170440095672972</v>
      </c>
      <c r="AS3871" s="11" t="n">
        <f aca="false">'Daily Data'!Q3870</f>
        <v>0.0175352487979161</v>
      </c>
      <c r="AT3871" s="11" t="n">
        <f aca="false">'Daily Data'!R3870</f>
        <v>-0.000381753615083456</v>
      </c>
    </row>
    <row r="3872" customFormat="false" ht="15" hidden="false" customHeight="false" outlineLevel="0" collapsed="false">
      <c r="A3872" s="11" t="n">
        <f aca="false">'Daily Data'!O3871</f>
        <v>0.0117018876498635</v>
      </c>
      <c r="C3872" s="11" t="n">
        <f aca="false">'Daily Data'!P3871</f>
        <v>0.00269062964705009</v>
      </c>
      <c r="E3872" s="11" t="n">
        <f aca="false">'Daily Data'!Q3871</f>
        <v>0.00237212230893942</v>
      </c>
      <c r="G3872" s="11" t="n">
        <f aca="false">'Daily Data'!R3871</f>
        <v>0.00823815388909872</v>
      </c>
      <c r="I3872" s="11" t="n">
        <f aca="false">'Daily Data'!O3871</f>
        <v>0.0117018876498635</v>
      </c>
      <c r="J3872" s="11" t="n">
        <f aca="false">'Daily Data'!P3871</f>
        <v>0.00269062964705009</v>
      </c>
      <c r="L3872" s="11" t="n">
        <f aca="false">'Daily Data'!O3871</f>
        <v>0.0117018876498635</v>
      </c>
      <c r="M3872" s="11" t="n">
        <f aca="false">'Daily Data'!Q3871</f>
        <v>0.00237212230893942</v>
      </c>
      <c r="O3872" s="11" t="n">
        <f aca="false">'Daily Data'!O3871</f>
        <v>0.0117018876498635</v>
      </c>
      <c r="P3872" s="11" t="n">
        <f aca="false">'Daily Data'!R3871</f>
        <v>0.00823815388909872</v>
      </c>
      <c r="R3872" s="11" t="n">
        <f aca="false">'Daily Data'!P3871</f>
        <v>0.00269062964705009</v>
      </c>
      <c r="S3872" s="11" t="n">
        <f aca="false">'Daily Data'!Q3871</f>
        <v>0.00237212230893942</v>
      </c>
      <c r="U3872" s="11" t="n">
        <f aca="false">'Daily Data'!P3871</f>
        <v>0.00269062964705009</v>
      </c>
      <c r="V3872" s="11" t="n">
        <f aca="false">'Daily Data'!R3871</f>
        <v>0.00823815388909872</v>
      </c>
      <c r="X3872" s="11" t="n">
        <f aca="false">'Daily Data'!Q3871</f>
        <v>0.00237212230893942</v>
      </c>
      <c r="Y3872" s="11" t="n">
        <f aca="false">'Daily Data'!R3871</f>
        <v>0.00823815388909872</v>
      </c>
      <c r="AA3872" s="11" t="n">
        <f aca="false">'Daily Data'!O3871</f>
        <v>0.0117018876498635</v>
      </c>
      <c r="AB3872" s="11" t="n">
        <f aca="false">'Daily Data'!P3871</f>
        <v>0.00269062964705009</v>
      </c>
      <c r="AC3872" s="11" t="n">
        <f aca="false">'Daily Data'!Q3871</f>
        <v>0.00237212230893942</v>
      </c>
      <c r="AE3872" s="11" t="n">
        <f aca="false">'Daily Data'!O3871</f>
        <v>0.0117018876498635</v>
      </c>
      <c r="AF3872" s="11" t="n">
        <f aca="false">'Daily Data'!P3871</f>
        <v>0.00269062964705009</v>
      </c>
      <c r="AG3872" s="11" t="n">
        <f aca="false">'Daily Data'!R3871</f>
        <v>0.00823815388909872</v>
      </c>
      <c r="AI3872" s="11" t="n">
        <f aca="false">'Daily Data'!O3871</f>
        <v>0.0117018876498635</v>
      </c>
      <c r="AJ3872" s="11" t="n">
        <f aca="false">'Daily Data'!Q3871</f>
        <v>0.00237212230893942</v>
      </c>
      <c r="AK3872" s="11" t="n">
        <f aca="false">'Daily Data'!R3871</f>
        <v>0.00823815388909872</v>
      </c>
      <c r="AM3872" s="11" t="n">
        <f aca="false">'Daily Data'!P3871</f>
        <v>0.00269062964705009</v>
      </c>
      <c r="AN3872" s="11" t="n">
        <f aca="false">'Daily Data'!Q3871</f>
        <v>0.00237212230893942</v>
      </c>
      <c r="AO3872" s="11" t="n">
        <f aca="false">'Daily Data'!R3871</f>
        <v>0.00823815388909872</v>
      </c>
      <c r="AQ3872" s="11" t="n">
        <f aca="false">'Daily Data'!O3871</f>
        <v>0.0117018876498635</v>
      </c>
      <c r="AR3872" s="11" t="n">
        <f aca="false">'Daily Data'!P3871</f>
        <v>0.00269062964705009</v>
      </c>
      <c r="AS3872" s="11" t="n">
        <f aca="false">'Daily Data'!Q3871</f>
        <v>0.00237212230893942</v>
      </c>
      <c r="AT3872" s="11" t="n">
        <f aca="false">'Daily Data'!R3871</f>
        <v>0.00823815388909872</v>
      </c>
    </row>
    <row r="3873" customFormat="false" ht="15" hidden="false" customHeight="false" outlineLevel="0" collapsed="false">
      <c r="A3873" s="11" t="n">
        <f aca="false">'Daily Data'!O3872</f>
        <v>-0.0126536290369747</v>
      </c>
      <c r="C3873" s="11" t="n">
        <f aca="false">'Daily Data'!P3872</f>
        <v>0.00507145226249701</v>
      </c>
      <c r="E3873" s="11" t="n">
        <f aca="false">'Daily Data'!Q3872</f>
        <v>0.00497920478678777</v>
      </c>
      <c r="G3873" s="11" t="n">
        <f aca="false">'Daily Data'!R3872</f>
        <v>-0.00234675873539529</v>
      </c>
      <c r="I3873" s="11" t="n">
        <f aca="false">'Daily Data'!O3872</f>
        <v>-0.0126536290369747</v>
      </c>
      <c r="J3873" s="11" t="n">
        <f aca="false">'Daily Data'!P3872</f>
        <v>0.00507145226249701</v>
      </c>
      <c r="L3873" s="11" t="n">
        <f aca="false">'Daily Data'!O3872</f>
        <v>-0.0126536290369747</v>
      </c>
      <c r="M3873" s="11" t="n">
        <f aca="false">'Daily Data'!Q3872</f>
        <v>0.00497920478678777</v>
      </c>
      <c r="O3873" s="11" t="n">
        <f aca="false">'Daily Data'!O3872</f>
        <v>-0.0126536290369747</v>
      </c>
      <c r="P3873" s="11" t="n">
        <f aca="false">'Daily Data'!R3872</f>
        <v>-0.00234675873539529</v>
      </c>
      <c r="R3873" s="11" t="n">
        <f aca="false">'Daily Data'!P3872</f>
        <v>0.00507145226249701</v>
      </c>
      <c r="S3873" s="11" t="n">
        <f aca="false">'Daily Data'!Q3872</f>
        <v>0.00497920478678777</v>
      </c>
      <c r="U3873" s="11" t="n">
        <f aca="false">'Daily Data'!P3872</f>
        <v>0.00507145226249701</v>
      </c>
      <c r="V3873" s="11" t="n">
        <f aca="false">'Daily Data'!R3872</f>
        <v>-0.00234675873539529</v>
      </c>
      <c r="X3873" s="11" t="n">
        <f aca="false">'Daily Data'!Q3872</f>
        <v>0.00497920478678777</v>
      </c>
      <c r="Y3873" s="11" t="n">
        <f aca="false">'Daily Data'!R3872</f>
        <v>-0.00234675873539529</v>
      </c>
      <c r="AA3873" s="11" t="n">
        <f aca="false">'Daily Data'!O3872</f>
        <v>-0.0126536290369747</v>
      </c>
      <c r="AB3873" s="11" t="n">
        <f aca="false">'Daily Data'!P3872</f>
        <v>0.00507145226249701</v>
      </c>
      <c r="AC3873" s="11" t="n">
        <f aca="false">'Daily Data'!Q3872</f>
        <v>0.00497920478678777</v>
      </c>
      <c r="AE3873" s="11" t="n">
        <f aca="false">'Daily Data'!O3872</f>
        <v>-0.0126536290369747</v>
      </c>
      <c r="AF3873" s="11" t="n">
        <f aca="false">'Daily Data'!P3872</f>
        <v>0.00507145226249701</v>
      </c>
      <c r="AG3873" s="11" t="n">
        <f aca="false">'Daily Data'!R3872</f>
        <v>-0.00234675873539529</v>
      </c>
      <c r="AI3873" s="11" t="n">
        <f aca="false">'Daily Data'!O3872</f>
        <v>-0.0126536290369747</v>
      </c>
      <c r="AJ3873" s="11" t="n">
        <f aca="false">'Daily Data'!Q3872</f>
        <v>0.00497920478678777</v>
      </c>
      <c r="AK3873" s="11" t="n">
        <f aca="false">'Daily Data'!R3872</f>
        <v>-0.00234675873539529</v>
      </c>
      <c r="AM3873" s="11" t="n">
        <f aca="false">'Daily Data'!P3872</f>
        <v>0.00507145226249701</v>
      </c>
      <c r="AN3873" s="11" t="n">
        <f aca="false">'Daily Data'!Q3872</f>
        <v>0.00497920478678777</v>
      </c>
      <c r="AO3873" s="11" t="n">
        <f aca="false">'Daily Data'!R3872</f>
        <v>-0.00234675873539529</v>
      </c>
      <c r="AQ3873" s="11" t="n">
        <f aca="false">'Daily Data'!O3872</f>
        <v>-0.0126536290369747</v>
      </c>
      <c r="AR3873" s="11" t="n">
        <f aca="false">'Daily Data'!P3872</f>
        <v>0.00507145226249701</v>
      </c>
      <c r="AS3873" s="11" t="n">
        <f aca="false">'Daily Data'!Q3872</f>
        <v>0.00497920478678777</v>
      </c>
      <c r="AT3873" s="11" t="n">
        <f aca="false">'Daily Data'!R3872</f>
        <v>-0.00234675873539529</v>
      </c>
    </row>
    <row r="3874" customFormat="false" ht="15" hidden="false" customHeight="false" outlineLevel="0" collapsed="false">
      <c r="A3874" s="11" t="n">
        <f aca="false">'Daily Data'!O3873</f>
        <v>0.010172220346446</v>
      </c>
      <c r="C3874" s="11" t="n">
        <f aca="false">'Daily Data'!P3873</f>
        <v>-0.00534917994917998</v>
      </c>
      <c r="E3874" s="11" t="n">
        <f aca="false">'Daily Data'!Q3873</f>
        <v>-0.00496085295867636</v>
      </c>
      <c r="G3874" s="11" t="n">
        <f aca="false">'Daily Data'!R3873</f>
        <v>-0.00972693150925201</v>
      </c>
      <c r="I3874" s="11" t="n">
        <f aca="false">'Daily Data'!O3873</f>
        <v>0.010172220346446</v>
      </c>
      <c r="J3874" s="11" t="n">
        <f aca="false">'Daily Data'!P3873</f>
        <v>-0.00534917994917998</v>
      </c>
      <c r="L3874" s="11" t="n">
        <f aca="false">'Daily Data'!O3873</f>
        <v>0.010172220346446</v>
      </c>
      <c r="M3874" s="11" t="n">
        <f aca="false">'Daily Data'!Q3873</f>
        <v>-0.00496085295867636</v>
      </c>
      <c r="O3874" s="11" t="n">
        <f aca="false">'Daily Data'!O3873</f>
        <v>0.010172220346446</v>
      </c>
      <c r="P3874" s="11" t="n">
        <f aca="false">'Daily Data'!R3873</f>
        <v>-0.00972693150925201</v>
      </c>
      <c r="R3874" s="11" t="n">
        <f aca="false">'Daily Data'!P3873</f>
        <v>-0.00534917994917998</v>
      </c>
      <c r="S3874" s="11" t="n">
        <f aca="false">'Daily Data'!Q3873</f>
        <v>-0.00496085295867636</v>
      </c>
      <c r="U3874" s="11" t="n">
        <f aca="false">'Daily Data'!P3873</f>
        <v>-0.00534917994917998</v>
      </c>
      <c r="V3874" s="11" t="n">
        <f aca="false">'Daily Data'!R3873</f>
        <v>-0.00972693150925201</v>
      </c>
      <c r="X3874" s="11" t="n">
        <f aca="false">'Daily Data'!Q3873</f>
        <v>-0.00496085295867636</v>
      </c>
      <c r="Y3874" s="11" t="n">
        <f aca="false">'Daily Data'!R3873</f>
        <v>-0.00972693150925201</v>
      </c>
      <c r="AA3874" s="11" t="n">
        <f aca="false">'Daily Data'!O3873</f>
        <v>0.010172220346446</v>
      </c>
      <c r="AB3874" s="11" t="n">
        <f aca="false">'Daily Data'!P3873</f>
        <v>-0.00534917994917998</v>
      </c>
      <c r="AC3874" s="11" t="n">
        <f aca="false">'Daily Data'!Q3873</f>
        <v>-0.00496085295867636</v>
      </c>
      <c r="AE3874" s="11" t="n">
        <f aca="false">'Daily Data'!O3873</f>
        <v>0.010172220346446</v>
      </c>
      <c r="AF3874" s="11" t="n">
        <f aca="false">'Daily Data'!P3873</f>
        <v>-0.00534917994917998</v>
      </c>
      <c r="AG3874" s="11" t="n">
        <f aca="false">'Daily Data'!R3873</f>
        <v>-0.00972693150925201</v>
      </c>
      <c r="AI3874" s="11" t="n">
        <f aca="false">'Daily Data'!O3873</f>
        <v>0.010172220346446</v>
      </c>
      <c r="AJ3874" s="11" t="n">
        <f aca="false">'Daily Data'!Q3873</f>
        <v>-0.00496085295867636</v>
      </c>
      <c r="AK3874" s="11" t="n">
        <f aca="false">'Daily Data'!R3873</f>
        <v>-0.00972693150925201</v>
      </c>
      <c r="AM3874" s="11" t="n">
        <f aca="false">'Daily Data'!P3873</f>
        <v>-0.00534917994917998</v>
      </c>
      <c r="AN3874" s="11" t="n">
        <f aca="false">'Daily Data'!Q3873</f>
        <v>-0.00496085295867636</v>
      </c>
      <c r="AO3874" s="11" t="n">
        <f aca="false">'Daily Data'!R3873</f>
        <v>-0.00972693150925201</v>
      </c>
      <c r="AQ3874" s="11" t="n">
        <f aca="false">'Daily Data'!O3873</f>
        <v>0.010172220346446</v>
      </c>
      <c r="AR3874" s="11" t="n">
        <f aca="false">'Daily Data'!P3873</f>
        <v>-0.00534917994917998</v>
      </c>
      <c r="AS3874" s="11" t="n">
        <f aca="false">'Daily Data'!Q3873</f>
        <v>-0.00496085295867636</v>
      </c>
      <c r="AT3874" s="11" t="n">
        <f aca="false">'Daily Data'!R3873</f>
        <v>-0.00972693150925201</v>
      </c>
    </row>
    <row r="3875" customFormat="false" ht="15" hidden="false" customHeight="false" outlineLevel="0" collapsed="false">
      <c r="A3875" s="11" t="n">
        <f aca="false">'Daily Data'!O3874</f>
        <v>0.00428211748627456</v>
      </c>
      <c r="C3875" s="11" t="n">
        <f aca="false">'Daily Data'!P3874</f>
        <v>0.00268419476081445</v>
      </c>
      <c r="E3875" s="11" t="n">
        <f aca="false">'Daily Data'!Q3874</f>
        <v>0.00254877581607422</v>
      </c>
      <c r="G3875" s="11" t="n">
        <f aca="false">'Daily Data'!R3874</f>
        <v>0.00560073325469453</v>
      </c>
      <c r="I3875" s="11" t="n">
        <f aca="false">'Daily Data'!O3874</f>
        <v>0.00428211748627456</v>
      </c>
      <c r="J3875" s="11" t="n">
        <f aca="false">'Daily Data'!P3874</f>
        <v>0.00268419476081445</v>
      </c>
      <c r="L3875" s="11" t="n">
        <f aca="false">'Daily Data'!O3874</f>
        <v>0.00428211748627456</v>
      </c>
      <c r="M3875" s="11" t="n">
        <f aca="false">'Daily Data'!Q3874</f>
        <v>0.00254877581607422</v>
      </c>
      <c r="O3875" s="11" t="n">
        <f aca="false">'Daily Data'!O3874</f>
        <v>0.00428211748627456</v>
      </c>
      <c r="P3875" s="11" t="n">
        <f aca="false">'Daily Data'!R3874</f>
        <v>0.00560073325469453</v>
      </c>
      <c r="R3875" s="11" t="n">
        <f aca="false">'Daily Data'!P3874</f>
        <v>0.00268419476081445</v>
      </c>
      <c r="S3875" s="11" t="n">
        <f aca="false">'Daily Data'!Q3874</f>
        <v>0.00254877581607422</v>
      </c>
      <c r="U3875" s="11" t="n">
        <f aca="false">'Daily Data'!P3874</f>
        <v>0.00268419476081445</v>
      </c>
      <c r="V3875" s="11" t="n">
        <f aca="false">'Daily Data'!R3874</f>
        <v>0.00560073325469453</v>
      </c>
      <c r="X3875" s="11" t="n">
        <f aca="false">'Daily Data'!Q3874</f>
        <v>0.00254877581607422</v>
      </c>
      <c r="Y3875" s="11" t="n">
        <f aca="false">'Daily Data'!R3874</f>
        <v>0.00560073325469453</v>
      </c>
      <c r="AA3875" s="11" t="n">
        <f aca="false">'Daily Data'!O3874</f>
        <v>0.00428211748627456</v>
      </c>
      <c r="AB3875" s="11" t="n">
        <f aca="false">'Daily Data'!P3874</f>
        <v>0.00268419476081445</v>
      </c>
      <c r="AC3875" s="11" t="n">
        <f aca="false">'Daily Data'!Q3874</f>
        <v>0.00254877581607422</v>
      </c>
      <c r="AE3875" s="11" t="n">
        <f aca="false">'Daily Data'!O3874</f>
        <v>0.00428211748627456</v>
      </c>
      <c r="AF3875" s="11" t="n">
        <f aca="false">'Daily Data'!P3874</f>
        <v>0.00268419476081445</v>
      </c>
      <c r="AG3875" s="11" t="n">
        <f aca="false">'Daily Data'!R3874</f>
        <v>0.00560073325469453</v>
      </c>
      <c r="AI3875" s="11" t="n">
        <f aca="false">'Daily Data'!O3874</f>
        <v>0.00428211748627456</v>
      </c>
      <c r="AJ3875" s="11" t="n">
        <f aca="false">'Daily Data'!Q3874</f>
        <v>0.00254877581607422</v>
      </c>
      <c r="AK3875" s="11" t="n">
        <f aca="false">'Daily Data'!R3874</f>
        <v>0.00560073325469453</v>
      </c>
      <c r="AM3875" s="11" t="n">
        <f aca="false">'Daily Data'!P3874</f>
        <v>0.00268419476081445</v>
      </c>
      <c r="AN3875" s="11" t="n">
        <f aca="false">'Daily Data'!Q3874</f>
        <v>0.00254877581607422</v>
      </c>
      <c r="AO3875" s="11" t="n">
        <f aca="false">'Daily Data'!R3874</f>
        <v>0.00560073325469453</v>
      </c>
      <c r="AQ3875" s="11" t="n">
        <f aca="false">'Daily Data'!O3874</f>
        <v>0.00428211748627456</v>
      </c>
      <c r="AR3875" s="11" t="n">
        <f aca="false">'Daily Data'!P3874</f>
        <v>0.00268419476081445</v>
      </c>
      <c r="AS3875" s="11" t="n">
        <f aca="false">'Daily Data'!Q3874</f>
        <v>0.00254877581607422</v>
      </c>
      <c r="AT3875" s="11" t="n">
        <f aca="false">'Daily Data'!R3874</f>
        <v>0.00560073325469453</v>
      </c>
    </row>
    <row r="3876" customFormat="false" ht="15" hidden="false" customHeight="false" outlineLevel="0" collapsed="false">
      <c r="A3876" s="11" t="n">
        <f aca="false">'Daily Data'!O3875</f>
        <v>0.00857988488968915</v>
      </c>
      <c r="C3876" s="11" t="n">
        <f aca="false">'Daily Data'!P3875</f>
        <v>-0.00536350813503876</v>
      </c>
      <c r="E3876" s="11" t="n">
        <f aca="false">'Daily Data'!Q3875</f>
        <v>-0.0052165079365079</v>
      </c>
      <c r="G3876" s="11" t="n">
        <f aca="false">'Daily Data'!R3875</f>
        <v>-0.0105238666674495</v>
      </c>
      <c r="I3876" s="11" t="n">
        <f aca="false">'Daily Data'!O3875</f>
        <v>0.00857988488968915</v>
      </c>
      <c r="J3876" s="11" t="n">
        <f aca="false">'Daily Data'!P3875</f>
        <v>-0.00536350813503876</v>
      </c>
      <c r="L3876" s="11" t="n">
        <f aca="false">'Daily Data'!O3875</f>
        <v>0.00857988488968915</v>
      </c>
      <c r="M3876" s="11" t="n">
        <f aca="false">'Daily Data'!Q3875</f>
        <v>-0.0052165079365079</v>
      </c>
      <c r="O3876" s="11" t="n">
        <f aca="false">'Daily Data'!O3875</f>
        <v>0.00857988488968915</v>
      </c>
      <c r="P3876" s="11" t="n">
        <f aca="false">'Daily Data'!R3875</f>
        <v>-0.0105238666674495</v>
      </c>
      <c r="R3876" s="11" t="n">
        <f aca="false">'Daily Data'!P3875</f>
        <v>-0.00536350813503876</v>
      </c>
      <c r="S3876" s="11" t="n">
        <f aca="false">'Daily Data'!Q3875</f>
        <v>-0.0052165079365079</v>
      </c>
      <c r="U3876" s="11" t="n">
        <f aca="false">'Daily Data'!P3875</f>
        <v>-0.00536350813503876</v>
      </c>
      <c r="V3876" s="11" t="n">
        <f aca="false">'Daily Data'!R3875</f>
        <v>-0.0105238666674495</v>
      </c>
      <c r="X3876" s="11" t="n">
        <f aca="false">'Daily Data'!Q3875</f>
        <v>-0.0052165079365079</v>
      </c>
      <c r="Y3876" s="11" t="n">
        <f aca="false">'Daily Data'!R3875</f>
        <v>-0.0105238666674495</v>
      </c>
      <c r="AA3876" s="11" t="n">
        <f aca="false">'Daily Data'!O3875</f>
        <v>0.00857988488968915</v>
      </c>
      <c r="AB3876" s="11" t="n">
        <f aca="false">'Daily Data'!P3875</f>
        <v>-0.00536350813503876</v>
      </c>
      <c r="AC3876" s="11" t="n">
        <f aca="false">'Daily Data'!Q3875</f>
        <v>-0.0052165079365079</v>
      </c>
      <c r="AE3876" s="11" t="n">
        <f aca="false">'Daily Data'!O3875</f>
        <v>0.00857988488968915</v>
      </c>
      <c r="AF3876" s="11" t="n">
        <f aca="false">'Daily Data'!P3875</f>
        <v>-0.00536350813503876</v>
      </c>
      <c r="AG3876" s="11" t="n">
        <f aca="false">'Daily Data'!R3875</f>
        <v>-0.0105238666674495</v>
      </c>
      <c r="AI3876" s="11" t="n">
        <f aca="false">'Daily Data'!O3875</f>
        <v>0.00857988488968915</v>
      </c>
      <c r="AJ3876" s="11" t="n">
        <f aca="false">'Daily Data'!Q3875</f>
        <v>-0.0052165079365079</v>
      </c>
      <c r="AK3876" s="11" t="n">
        <f aca="false">'Daily Data'!R3875</f>
        <v>-0.0105238666674495</v>
      </c>
      <c r="AM3876" s="11" t="n">
        <f aca="false">'Daily Data'!P3875</f>
        <v>-0.00536350813503876</v>
      </c>
      <c r="AN3876" s="11" t="n">
        <f aca="false">'Daily Data'!Q3875</f>
        <v>-0.0052165079365079</v>
      </c>
      <c r="AO3876" s="11" t="n">
        <f aca="false">'Daily Data'!R3875</f>
        <v>-0.0105238666674495</v>
      </c>
      <c r="AQ3876" s="11" t="n">
        <f aca="false">'Daily Data'!O3875</f>
        <v>0.00857988488968915</v>
      </c>
      <c r="AR3876" s="11" t="n">
        <f aca="false">'Daily Data'!P3875</f>
        <v>-0.00536350813503876</v>
      </c>
      <c r="AS3876" s="11" t="n">
        <f aca="false">'Daily Data'!Q3875</f>
        <v>-0.0052165079365079</v>
      </c>
      <c r="AT3876" s="11" t="n">
        <f aca="false">'Daily Data'!R3875</f>
        <v>-0.0105238666674495</v>
      </c>
    </row>
    <row r="3877" customFormat="false" ht="15" hidden="false" customHeight="false" outlineLevel="0" collapsed="false">
      <c r="A3877" s="11" t="n">
        <f aca="false">'Daily Data'!O3876</f>
        <v>-0.001851064118833</v>
      </c>
      <c r="C3877" s="11" t="n">
        <f aca="false">'Daily Data'!P3876</f>
        <v>0.000895028989639847</v>
      </c>
      <c r="E3877" s="11" t="n">
        <f aca="false">'Daily Data'!Q3876</f>
        <v>0.000668204306754474</v>
      </c>
      <c r="G3877" s="11" t="n">
        <f aca="false">'Daily Data'!R3876</f>
        <v>-0.00683126780415482</v>
      </c>
      <c r="I3877" s="11" t="n">
        <f aca="false">'Daily Data'!O3876</f>
        <v>-0.001851064118833</v>
      </c>
      <c r="J3877" s="11" t="n">
        <f aca="false">'Daily Data'!P3876</f>
        <v>0.000895028989639847</v>
      </c>
      <c r="L3877" s="11" t="n">
        <f aca="false">'Daily Data'!O3876</f>
        <v>-0.001851064118833</v>
      </c>
      <c r="M3877" s="11" t="n">
        <f aca="false">'Daily Data'!Q3876</f>
        <v>0.000668204306754474</v>
      </c>
      <c r="O3877" s="11" t="n">
        <f aca="false">'Daily Data'!O3876</f>
        <v>-0.001851064118833</v>
      </c>
      <c r="P3877" s="11" t="n">
        <f aca="false">'Daily Data'!R3876</f>
        <v>-0.00683126780415482</v>
      </c>
      <c r="R3877" s="11" t="n">
        <f aca="false">'Daily Data'!P3876</f>
        <v>0.000895028989639847</v>
      </c>
      <c r="S3877" s="11" t="n">
        <f aca="false">'Daily Data'!Q3876</f>
        <v>0.000668204306754474</v>
      </c>
      <c r="U3877" s="11" t="n">
        <f aca="false">'Daily Data'!P3876</f>
        <v>0.000895028989639847</v>
      </c>
      <c r="V3877" s="11" t="n">
        <f aca="false">'Daily Data'!R3876</f>
        <v>-0.00683126780415482</v>
      </c>
      <c r="X3877" s="11" t="n">
        <f aca="false">'Daily Data'!Q3876</f>
        <v>0.000668204306754474</v>
      </c>
      <c r="Y3877" s="11" t="n">
        <f aca="false">'Daily Data'!R3876</f>
        <v>-0.00683126780415482</v>
      </c>
      <c r="AA3877" s="11" t="n">
        <f aca="false">'Daily Data'!O3876</f>
        <v>-0.001851064118833</v>
      </c>
      <c r="AB3877" s="11" t="n">
        <f aca="false">'Daily Data'!P3876</f>
        <v>0.000895028989639847</v>
      </c>
      <c r="AC3877" s="11" t="n">
        <f aca="false">'Daily Data'!Q3876</f>
        <v>0.000668204306754474</v>
      </c>
      <c r="AE3877" s="11" t="n">
        <f aca="false">'Daily Data'!O3876</f>
        <v>-0.001851064118833</v>
      </c>
      <c r="AF3877" s="11" t="n">
        <f aca="false">'Daily Data'!P3876</f>
        <v>0.000895028989639847</v>
      </c>
      <c r="AG3877" s="11" t="n">
        <f aca="false">'Daily Data'!R3876</f>
        <v>-0.00683126780415482</v>
      </c>
      <c r="AI3877" s="11" t="n">
        <f aca="false">'Daily Data'!O3876</f>
        <v>-0.001851064118833</v>
      </c>
      <c r="AJ3877" s="11" t="n">
        <f aca="false">'Daily Data'!Q3876</f>
        <v>0.000668204306754474</v>
      </c>
      <c r="AK3877" s="11" t="n">
        <f aca="false">'Daily Data'!R3876</f>
        <v>-0.00683126780415482</v>
      </c>
      <c r="AM3877" s="11" t="n">
        <f aca="false">'Daily Data'!P3876</f>
        <v>0.000895028989639847</v>
      </c>
      <c r="AN3877" s="11" t="n">
        <f aca="false">'Daily Data'!Q3876</f>
        <v>0.000668204306754474</v>
      </c>
      <c r="AO3877" s="11" t="n">
        <f aca="false">'Daily Data'!R3876</f>
        <v>-0.00683126780415482</v>
      </c>
      <c r="AQ3877" s="11" t="n">
        <f aca="false">'Daily Data'!O3876</f>
        <v>-0.001851064118833</v>
      </c>
      <c r="AR3877" s="11" t="n">
        <f aca="false">'Daily Data'!P3876</f>
        <v>0.000895028989639847</v>
      </c>
      <c r="AS3877" s="11" t="n">
        <f aca="false">'Daily Data'!Q3876</f>
        <v>0.000668204306754474</v>
      </c>
      <c r="AT3877" s="11" t="n">
        <f aca="false">'Daily Data'!R3876</f>
        <v>-0.00683126780415482</v>
      </c>
    </row>
    <row r="3878" customFormat="false" ht="15" hidden="false" customHeight="false" outlineLevel="0" collapsed="false">
      <c r="A3878" s="11" t="n">
        <f aca="false">'Daily Data'!O3877</f>
        <v>-0.00723790129127748</v>
      </c>
      <c r="C3878" s="11" t="n">
        <f aca="false">'Daily Data'!P3877</f>
        <v>-0.00209710221310582</v>
      </c>
      <c r="E3878" s="11" t="n">
        <f aca="false">'Daily Data'!Q3877</f>
        <v>-0.00195142422265708</v>
      </c>
      <c r="G3878" s="11" t="n">
        <f aca="false">'Daily Data'!R3877</f>
        <v>-0.00282177232989615</v>
      </c>
      <c r="I3878" s="11" t="n">
        <f aca="false">'Daily Data'!O3877</f>
        <v>-0.00723790129127748</v>
      </c>
      <c r="J3878" s="11" t="n">
        <f aca="false">'Daily Data'!P3877</f>
        <v>-0.00209710221310582</v>
      </c>
      <c r="L3878" s="11" t="n">
        <f aca="false">'Daily Data'!O3877</f>
        <v>-0.00723790129127748</v>
      </c>
      <c r="M3878" s="11" t="n">
        <f aca="false">'Daily Data'!Q3877</f>
        <v>-0.00195142422265708</v>
      </c>
      <c r="O3878" s="11" t="n">
        <f aca="false">'Daily Data'!O3877</f>
        <v>-0.00723790129127748</v>
      </c>
      <c r="P3878" s="11" t="n">
        <f aca="false">'Daily Data'!R3877</f>
        <v>-0.00282177232989615</v>
      </c>
      <c r="R3878" s="11" t="n">
        <f aca="false">'Daily Data'!P3877</f>
        <v>-0.00209710221310582</v>
      </c>
      <c r="S3878" s="11" t="n">
        <f aca="false">'Daily Data'!Q3877</f>
        <v>-0.00195142422265708</v>
      </c>
      <c r="U3878" s="11" t="n">
        <f aca="false">'Daily Data'!P3877</f>
        <v>-0.00209710221310582</v>
      </c>
      <c r="V3878" s="11" t="n">
        <f aca="false">'Daily Data'!R3877</f>
        <v>-0.00282177232989615</v>
      </c>
      <c r="X3878" s="11" t="n">
        <f aca="false">'Daily Data'!Q3877</f>
        <v>-0.00195142422265708</v>
      </c>
      <c r="Y3878" s="11" t="n">
        <f aca="false">'Daily Data'!R3877</f>
        <v>-0.00282177232989615</v>
      </c>
      <c r="AA3878" s="11" t="n">
        <f aca="false">'Daily Data'!O3877</f>
        <v>-0.00723790129127748</v>
      </c>
      <c r="AB3878" s="11" t="n">
        <f aca="false">'Daily Data'!P3877</f>
        <v>-0.00209710221310582</v>
      </c>
      <c r="AC3878" s="11" t="n">
        <f aca="false">'Daily Data'!Q3877</f>
        <v>-0.00195142422265708</v>
      </c>
      <c r="AE3878" s="11" t="n">
        <f aca="false">'Daily Data'!O3877</f>
        <v>-0.00723790129127748</v>
      </c>
      <c r="AF3878" s="11" t="n">
        <f aca="false">'Daily Data'!P3877</f>
        <v>-0.00209710221310582</v>
      </c>
      <c r="AG3878" s="11" t="n">
        <f aca="false">'Daily Data'!R3877</f>
        <v>-0.00282177232989615</v>
      </c>
      <c r="AI3878" s="11" t="n">
        <f aca="false">'Daily Data'!O3877</f>
        <v>-0.00723790129127748</v>
      </c>
      <c r="AJ3878" s="11" t="n">
        <f aca="false">'Daily Data'!Q3877</f>
        <v>-0.00195142422265708</v>
      </c>
      <c r="AK3878" s="11" t="n">
        <f aca="false">'Daily Data'!R3877</f>
        <v>-0.00282177232989615</v>
      </c>
      <c r="AM3878" s="11" t="n">
        <f aca="false">'Daily Data'!P3877</f>
        <v>-0.00209710221310582</v>
      </c>
      <c r="AN3878" s="11" t="n">
        <f aca="false">'Daily Data'!Q3877</f>
        <v>-0.00195142422265708</v>
      </c>
      <c r="AO3878" s="11" t="n">
        <f aca="false">'Daily Data'!R3877</f>
        <v>-0.00282177232989615</v>
      </c>
      <c r="AQ3878" s="11" t="n">
        <f aca="false">'Daily Data'!O3877</f>
        <v>-0.00723790129127748</v>
      </c>
      <c r="AR3878" s="11" t="n">
        <f aca="false">'Daily Data'!P3877</f>
        <v>-0.00209710221310582</v>
      </c>
      <c r="AS3878" s="11" t="n">
        <f aca="false">'Daily Data'!Q3877</f>
        <v>-0.00195142422265708</v>
      </c>
      <c r="AT3878" s="11" t="n">
        <f aca="false">'Daily Data'!R3877</f>
        <v>-0.00282177232989615</v>
      </c>
    </row>
    <row r="3879" customFormat="false" ht="15" hidden="false" customHeight="false" outlineLevel="0" collapsed="false">
      <c r="A3879" s="11" t="n">
        <f aca="false">'Daily Data'!O3878</f>
        <v>-0.0023832506674613</v>
      </c>
      <c r="C3879" s="11" t="n">
        <f aca="false">'Daily Data'!P3878</f>
        <v>0.0044932282745231</v>
      </c>
      <c r="E3879" s="11" t="n">
        <f aca="false">'Daily Data'!Q3878</f>
        <v>0.00444994563107155</v>
      </c>
      <c r="G3879" s="11" t="n">
        <f aca="false">'Daily Data'!R3878</f>
        <v>0.0170987997983822</v>
      </c>
      <c r="I3879" s="11" t="n">
        <f aca="false">'Daily Data'!O3878</f>
        <v>-0.0023832506674613</v>
      </c>
      <c r="J3879" s="11" t="n">
        <f aca="false">'Daily Data'!P3878</f>
        <v>0.0044932282745231</v>
      </c>
      <c r="L3879" s="11" t="n">
        <f aca="false">'Daily Data'!O3878</f>
        <v>-0.0023832506674613</v>
      </c>
      <c r="M3879" s="11" t="n">
        <f aca="false">'Daily Data'!Q3878</f>
        <v>0.00444994563107155</v>
      </c>
      <c r="O3879" s="11" t="n">
        <f aca="false">'Daily Data'!O3878</f>
        <v>-0.0023832506674613</v>
      </c>
      <c r="P3879" s="11" t="n">
        <f aca="false">'Daily Data'!R3878</f>
        <v>0.0170987997983822</v>
      </c>
      <c r="R3879" s="11" t="n">
        <f aca="false">'Daily Data'!P3878</f>
        <v>0.0044932282745231</v>
      </c>
      <c r="S3879" s="11" t="n">
        <f aca="false">'Daily Data'!Q3878</f>
        <v>0.00444994563107155</v>
      </c>
      <c r="U3879" s="11" t="n">
        <f aca="false">'Daily Data'!P3878</f>
        <v>0.0044932282745231</v>
      </c>
      <c r="V3879" s="11" t="n">
        <f aca="false">'Daily Data'!R3878</f>
        <v>0.0170987997983822</v>
      </c>
      <c r="X3879" s="11" t="n">
        <f aca="false">'Daily Data'!Q3878</f>
        <v>0.00444994563107155</v>
      </c>
      <c r="Y3879" s="11" t="n">
        <f aca="false">'Daily Data'!R3878</f>
        <v>0.0170987997983822</v>
      </c>
      <c r="AA3879" s="11" t="n">
        <f aca="false">'Daily Data'!O3878</f>
        <v>-0.0023832506674613</v>
      </c>
      <c r="AB3879" s="11" t="n">
        <f aca="false">'Daily Data'!P3878</f>
        <v>0.0044932282745231</v>
      </c>
      <c r="AC3879" s="11" t="n">
        <f aca="false">'Daily Data'!Q3878</f>
        <v>0.00444994563107155</v>
      </c>
      <c r="AE3879" s="11" t="n">
        <f aca="false">'Daily Data'!O3878</f>
        <v>-0.0023832506674613</v>
      </c>
      <c r="AF3879" s="11" t="n">
        <f aca="false">'Daily Data'!P3878</f>
        <v>0.0044932282745231</v>
      </c>
      <c r="AG3879" s="11" t="n">
        <f aca="false">'Daily Data'!R3878</f>
        <v>0.0170987997983822</v>
      </c>
      <c r="AI3879" s="11" t="n">
        <f aca="false">'Daily Data'!O3878</f>
        <v>-0.0023832506674613</v>
      </c>
      <c r="AJ3879" s="11" t="n">
        <f aca="false">'Daily Data'!Q3878</f>
        <v>0.00444994563107155</v>
      </c>
      <c r="AK3879" s="11" t="n">
        <f aca="false">'Daily Data'!R3878</f>
        <v>0.0170987997983822</v>
      </c>
      <c r="AM3879" s="11" t="n">
        <f aca="false">'Daily Data'!P3878</f>
        <v>0.0044932282745231</v>
      </c>
      <c r="AN3879" s="11" t="n">
        <f aca="false">'Daily Data'!Q3878</f>
        <v>0.00444994563107155</v>
      </c>
      <c r="AO3879" s="11" t="n">
        <f aca="false">'Daily Data'!R3878</f>
        <v>0.0170987997983822</v>
      </c>
      <c r="AQ3879" s="11" t="n">
        <f aca="false">'Daily Data'!O3878</f>
        <v>-0.0023832506674613</v>
      </c>
      <c r="AR3879" s="11" t="n">
        <f aca="false">'Daily Data'!P3878</f>
        <v>0.0044932282745231</v>
      </c>
      <c r="AS3879" s="11" t="n">
        <f aca="false">'Daily Data'!Q3878</f>
        <v>0.00444994563107155</v>
      </c>
      <c r="AT3879" s="11" t="n">
        <f aca="false">'Daily Data'!R3878</f>
        <v>0.0170987997983822</v>
      </c>
    </row>
    <row r="3880" customFormat="false" ht="15" hidden="false" customHeight="false" outlineLevel="0" collapsed="false">
      <c r="A3880" s="11" t="n">
        <f aca="false">'Daily Data'!O3879</f>
        <v>0.00346477758335691</v>
      </c>
      <c r="C3880" s="11" t="n">
        <f aca="false">'Daily Data'!P3879</f>
        <v>0.0176035099685951</v>
      </c>
      <c r="E3880" s="11" t="n">
        <f aca="false">'Daily Data'!Q3879</f>
        <v>0.0176088744676381</v>
      </c>
      <c r="G3880" s="11" t="n">
        <f aca="false">'Daily Data'!R3879</f>
        <v>0.00965336273241286</v>
      </c>
      <c r="I3880" s="11" t="n">
        <f aca="false">'Daily Data'!O3879</f>
        <v>0.00346477758335691</v>
      </c>
      <c r="J3880" s="11" t="n">
        <f aca="false">'Daily Data'!P3879</f>
        <v>0.0176035099685951</v>
      </c>
      <c r="L3880" s="11" t="n">
        <f aca="false">'Daily Data'!O3879</f>
        <v>0.00346477758335691</v>
      </c>
      <c r="M3880" s="11" t="n">
        <f aca="false">'Daily Data'!Q3879</f>
        <v>0.0176088744676381</v>
      </c>
      <c r="O3880" s="11" t="n">
        <f aca="false">'Daily Data'!O3879</f>
        <v>0.00346477758335691</v>
      </c>
      <c r="P3880" s="11" t="n">
        <f aca="false">'Daily Data'!R3879</f>
        <v>0.00965336273241286</v>
      </c>
      <c r="R3880" s="11" t="n">
        <f aca="false">'Daily Data'!P3879</f>
        <v>0.0176035099685951</v>
      </c>
      <c r="S3880" s="11" t="n">
        <f aca="false">'Daily Data'!Q3879</f>
        <v>0.0176088744676381</v>
      </c>
      <c r="U3880" s="11" t="n">
        <f aca="false">'Daily Data'!P3879</f>
        <v>0.0176035099685951</v>
      </c>
      <c r="V3880" s="11" t="n">
        <f aca="false">'Daily Data'!R3879</f>
        <v>0.00965336273241286</v>
      </c>
      <c r="X3880" s="11" t="n">
        <f aca="false">'Daily Data'!Q3879</f>
        <v>0.0176088744676381</v>
      </c>
      <c r="Y3880" s="11" t="n">
        <f aca="false">'Daily Data'!R3879</f>
        <v>0.00965336273241286</v>
      </c>
      <c r="AA3880" s="11" t="n">
        <f aca="false">'Daily Data'!O3879</f>
        <v>0.00346477758335691</v>
      </c>
      <c r="AB3880" s="11" t="n">
        <f aca="false">'Daily Data'!P3879</f>
        <v>0.0176035099685951</v>
      </c>
      <c r="AC3880" s="11" t="n">
        <f aca="false">'Daily Data'!Q3879</f>
        <v>0.0176088744676381</v>
      </c>
      <c r="AE3880" s="11" t="n">
        <f aca="false">'Daily Data'!O3879</f>
        <v>0.00346477758335691</v>
      </c>
      <c r="AF3880" s="11" t="n">
        <f aca="false">'Daily Data'!P3879</f>
        <v>0.0176035099685951</v>
      </c>
      <c r="AG3880" s="11" t="n">
        <f aca="false">'Daily Data'!R3879</f>
        <v>0.00965336273241286</v>
      </c>
      <c r="AI3880" s="11" t="n">
        <f aca="false">'Daily Data'!O3879</f>
        <v>0.00346477758335691</v>
      </c>
      <c r="AJ3880" s="11" t="n">
        <f aca="false">'Daily Data'!Q3879</f>
        <v>0.0176088744676381</v>
      </c>
      <c r="AK3880" s="11" t="n">
        <f aca="false">'Daily Data'!R3879</f>
        <v>0.00965336273241286</v>
      </c>
      <c r="AM3880" s="11" t="n">
        <f aca="false">'Daily Data'!P3879</f>
        <v>0.0176035099685951</v>
      </c>
      <c r="AN3880" s="11" t="n">
        <f aca="false">'Daily Data'!Q3879</f>
        <v>0.0176088744676381</v>
      </c>
      <c r="AO3880" s="11" t="n">
        <f aca="false">'Daily Data'!R3879</f>
        <v>0.00965336273241286</v>
      </c>
      <c r="AQ3880" s="11" t="n">
        <f aca="false">'Daily Data'!O3879</f>
        <v>0.00346477758335691</v>
      </c>
      <c r="AR3880" s="11" t="n">
        <f aca="false">'Daily Data'!P3879</f>
        <v>0.0176035099685951</v>
      </c>
      <c r="AS3880" s="11" t="n">
        <f aca="false">'Daily Data'!Q3879</f>
        <v>0.0176088744676381</v>
      </c>
      <c r="AT3880" s="11" t="n">
        <f aca="false">'Daily Data'!R3879</f>
        <v>0.00965336273241286</v>
      </c>
    </row>
    <row r="3881" customFormat="false" ht="15" hidden="false" customHeight="false" outlineLevel="0" collapsed="false">
      <c r="A3881" s="11" t="n">
        <f aca="false">'Daily Data'!O3880</f>
        <v>0.0168599838075707</v>
      </c>
      <c r="C3881" s="11" t="n">
        <f aca="false">'Daily Data'!P3880</f>
        <v>0.00292937671647349</v>
      </c>
      <c r="E3881" s="11" t="n">
        <f aca="false">'Daily Data'!Q3880</f>
        <v>0.00250339020942976</v>
      </c>
      <c r="G3881" s="11" t="n">
        <f aca="false">'Daily Data'!R3880</f>
        <v>0.00399074875270107</v>
      </c>
      <c r="I3881" s="11" t="n">
        <f aca="false">'Daily Data'!O3880</f>
        <v>0.0168599838075707</v>
      </c>
      <c r="J3881" s="11" t="n">
        <f aca="false">'Daily Data'!P3880</f>
        <v>0.00292937671647349</v>
      </c>
      <c r="L3881" s="11" t="n">
        <f aca="false">'Daily Data'!O3880</f>
        <v>0.0168599838075707</v>
      </c>
      <c r="M3881" s="11" t="n">
        <f aca="false">'Daily Data'!Q3880</f>
        <v>0.00250339020942976</v>
      </c>
      <c r="O3881" s="11" t="n">
        <f aca="false">'Daily Data'!O3880</f>
        <v>0.0168599838075707</v>
      </c>
      <c r="P3881" s="11" t="n">
        <f aca="false">'Daily Data'!R3880</f>
        <v>0.00399074875270107</v>
      </c>
      <c r="R3881" s="11" t="n">
        <f aca="false">'Daily Data'!P3880</f>
        <v>0.00292937671647349</v>
      </c>
      <c r="S3881" s="11" t="n">
        <f aca="false">'Daily Data'!Q3880</f>
        <v>0.00250339020942976</v>
      </c>
      <c r="U3881" s="11" t="n">
        <f aca="false">'Daily Data'!P3880</f>
        <v>0.00292937671647349</v>
      </c>
      <c r="V3881" s="11" t="n">
        <f aca="false">'Daily Data'!R3880</f>
        <v>0.00399074875270107</v>
      </c>
      <c r="X3881" s="11" t="n">
        <f aca="false">'Daily Data'!Q3880</f>
        <v>0.00250339020942976</v>
      </c>
      <c r="Y3881" s="11" t="n">
        <f aca="false">'Daily Data'!R3880</f>
        <v>0.00399074875270107</v>
      </c>
      <c r="AA3881" s="11" t="n">
        <f aca="false">'Daily Data'!O3880</f>
        <v>0.0168599838075707</v>
      </c>
      <c r="AB3881" s="11" t="n">
        <f aca="false">'Daily Data'!P3880</f>
        <v>0.00292937671647349</v>
      </c>
      <c r="AC3881" s="11" t="n">
        <f aca="false">'Daily Data'!Q3880</f>
        <v>0.00250339020942976</v>
      </c>
      <c r="AE3881" s="11" t="n">
        <f aca="false">'Daily Data'!O3880</f>
        <v>0.0168599838075707</v>
      </c>
      <c r="AF3881" s="11" t="n">
        <f aca="false">'Daily Data'!P3880</f>
        <v>0.00292937671647349</v>
      </c>
      <c r="AG3881" s="11" t="n">
        <f aca="false">'Daily Data'!R3880</f>
        <v>0.00399074875270107</v>
      </c>
      <c r="AI3881" s="11" t="n">
        <f aca="false">'Daily Data'!O3880</f>
        <v>0.0168599838075707</v>
      </c>
      <c r="AJ3881" s="11" t="n">
        <f aca="false">'Daily Data'!Q3880</f>
        <v>0.00250339020942976</v>
      </c>
      <c r="AK3881" s="11" t="n">
        <f aca="false">'Daily Data'!R3880</f>
        <v>0.00399074875270107</v>
      </c>
      <c r="AM3881" s="11" t="n">
        <f aca="false">'Daily Data'!P3880</f>
        <v>0.00292937671647349</v>
      </c>
      <c r="AN3881" s="11" t="n">
        <f aca="false">'Daily Data'!Q3880</f>
        <v>0.00250339020942976</v>
      </c>
      <c r="AO3881" s="11" t="n">
        <f aca="false">'Daily Data'!R3880</f>
        <v>0.00399074875270107</v>
      </c>
      <c r="AQ3881" s="11" t="n">
        <f aca="false">'Daily Data'!O3880</f>
        <v>0.0168599838075707</v>
      </c>
      <c r="AR3881" s="11" t="n">
        <f aca="false">'Daily Data'!P3880</f>
        <v>0.00292937671647349</v>
      </c>
      <c r="AS3881" s="11" t="n">
        <f aca="false">'Daily Data'!Q3880</f>
        <v>0.00250339020942976</v>
      </c>
      <c r="AT3881" s="11" t="n">
        <f aca="false">'Daily Data'!R3880</f>
        <v>0.00399074875270107</v>
      </c>
    </row>
    <row r="3882" customFormat="false" ht="15" hidden="false" customHeight="false" outlineLevel="0" collapsed="false">
      <c r="A3882" s="11" t="n">
        <f aca="false">'Daily Data'!O3881</f>
        <v>0.00758956529125006</v>
      </c>
      <c r="C3882" s="11" t="n">
        <f aca="false">'Daily Data'!P3881</f>
        <v>-0.016085045948204</v>
      </c>
      <c r="E3882" s="11" t="n">
        <f aca="false">'Daily Data'!Q3881</f>
        <v>-0.0157193312884942</v>
      </c>
      <c r="G3882" s="11" t="n">
        <f aca="false">'Daily Data'!R3881</f>
        <v>-0.00573024395440496</v>
      </c>
      <c r="I3882" s="11" t="n">
        <f aca="false">'Daily Data'!O3881</f>
        <v>0.00758956529125006</v>
      </c>
      <c r="J3882" s="11" t="n">
        <f aca="false">'Daily Data'!P3881</f>
        <v>-0.016085045948204</v>
      </c>
      <c r="L3882" s="11" t="n">
        <f aca="false">'Daily Data'!O3881</f>
        <v>0.00758956529125006</v>
      </c>
      <c r="M3882" s="11" t="n">
        <f aca="false">'Daily Data'!Q3881</f>
        <v>-0.0157193312884942</v>
      </c>
      <c r="O3882" s="11" t="n">
        <f aca="false">'Daily Data'!O3881</f>
        <v>0.00758956529125006</v>
      </c>
      <c r="P3882" s="11" t="n">
        <f aca="false">'Daily Data'!R3881</f>
        <v>-0.00573024395440496</v>
      </c>
      <c r="R3882" s="11" t="n">
        <f aca="false">'Daily Data'!P3881</f>
        <v>-0.016085045948204</v>
      </c>
      <c r="S3882" s="11" t="n">
        <f aca="false">'Daily Data'!Q3881</f>
        <v>-0.0157193312884942</v>
      </c>
      <c r="U3882" s="11" t="n">
        <f aca="false">'Daily Data'!P3881</f>
        <v>-0.016085045948204</v>
      </c>
      <c r="V3882" s="11" t="n">
        <f aca="false">'Daily Data'!R3881</f>
        <v>-0.00573024395440496</v>
      </c>
      <c r="X3882" s="11" t="n">
        <f aca="false">'Daily Data'!Q3881</f>
        <v>-0.0157193312884942</v>
      </c>
      <c r="Y3882" s="11" t="n">
        <f aca="false">'Daily Data'!R3881</f>
        <v>-0.00573024395440496</v>
      </c>
      <c r="AA3882" s="11" t="n">
        <f aca="false">'Daily Data'!O3881</f>
        <v>0.00758956529125006</v>
      </c>
      <c r="AB3882" s="11" t="n">
        <f aca="false">'Daily Data'!P3881</f>
        <v>-0.016085045948204</v>
      </c>
      <c r="AC3882" s="11" t="n">
        <f aca="false">'Daily Data'!Q3881</f>
        <v>-0.0157193312884942</v>
      </c>
      <c r="AE3882" s="11" t="n">
        <f aca="false">'Daily Data'!O3881</f>
        <v>0.00758956529125006</v>
      </c>
      <c r="AF3882" s="11" t="n">
        <f aca="false">'Daily Data'!P3881</f>
        <v>-0.016085045948204</v>
      </c>
      <c r="AG3882" s="11" t="n">
        <f aca="false">'Daily Data'!R3881</f>
        <v>-0.00573024395440496</v>
      </c>
      <c r="AI3882" s="11" t="n">
        <f aca="false">'Daily Data'!O3881</f>
        <v>0.00758956529125006</v>
      </c>
      <c r="AJ3882" s="11" t="n">
        <f aca="false">'Daily Data'!Q3881</f>
        <v>-0.0157193312884942</v>
      </c>
      <c r="AK3882" s="11" t="n">
        <f aca="false">'Daily Data'!R3881</f>
        <v>-0.00573024395440496</v>
      </c>
      <c r="AM3882" s="11" t="n">
        <f aca="false">'Daily Data'!P3881</f>
        <v>-0.016085045948204</v>
      </c>
      <c r="AN3882" s="11" t="n">
        <f aca="false">'Daily Data'!Q3881</f>
        <v>-0.0157193312884942</v>
      </c>
      <c r="AO3882" s="11" t="n">
        <f aca="false">'Daily Data'!R3881</f>
        <v>-0.00573024395440496</v>
      </c>
      <c r="AQ3882" s="11" t="n">
        <f aca="false">'Daily Data'!O3881</f>
        <v>0.00758956529125006</v>
      </c>
      <c r="AR3882" s="11" t="n">
        <f aca="false">'Daily Data'!P3881</f>
        <v>-0.016085045948204</v>
      </c>
      <c r="AS3882" s="11" t="n">
        <f aca="false">'Daily Data'!Q3881</f>
        <v>-0.0157193312884942</v>
      </c>
      <c r="AT3882" s="11" t="n">
        <f aca="false">'Daily Data'!R3881</f>
        <v>-0.00573024395440496</v>
      </c>
    </row>
    <row r="3883" customFormat="false" ht="15" hidden="false" customHeight="false" outlineLevel="0" collapsed="false">
      <c r="A3883" s="11" t="n">
        <f aca="false">'Daily Data'!O3882</f>
        <v>0.00313064674508619</v>
      </c>
      <c r="C3883" s="11" t="n">
        <f aca="false">'Daily Data'!P3882</f>
        <v>-0.0026777659850467</v>
      </c>
      <c r="E3883" s="11" t="n">
        <f aca="false">'Daily Data'!Q3882</f>
        <v>-0.00254339475558789</v>
      </c>
      <c r="G3883" s="11" t="n">
        <f aca="false">'Daily Data'!R3882</f>
        <v>0.00437414189726311</v>
      </c>
      <c r="I3883" s="11" t="n">
        <f aca="false">'Daily Data'!O3882</f>
        <v>0.00313064674508619</v>
      </c>
      <c r="J3883" s="11" t="n">
        <f aca="false">'Daily Data'!P3882</f>
        <v>-0.0026777659850467</v>
      </c>
      <c r="L3883" s="11" t="n">
        <f aca="false">'Daily Data'!O3882</f>
        <v>0.00313064674508619</v>
      </c>
      <c r="M3883" s="11" t="n">
        <f aca="false">'Daily Data'!Q3882</f>
        <v>-0.00254339475558789</v>
      </c>
      <c r="O3883" s="11" t="n">
        <f aca="false">'Daily Data'!O3882</f>
        <v>0.00313064674508619</v>
      </c>
      <c r="P3883" s="11" t="n">
        <f aca="false">'Daily Data'!R3882</f>
        <v>0.00437414189726311</v>
      </c>
      <c r="R3883" s="11" t="n">
        <f aca="false">'Daily Data'!P3882</f>
        <v>-0.0026777659850467</v>
      </c>
      <c r="S3883" s="11" t="n">
        <f aca="false">'Daily Data'!Q3882</f>
        <v>-0.00254339475558789</v>
      </c>
      <c r="U3883" s="11" t="n">
        <f aca="false">'Daily Data'!P3882</f>
        <v>-0.0026777659850467</v>
      </c>
      <c r="V3883" s="11" t="n">
        <f aca="false">'Daily Data'!R3882</f>
        <v>0.00437414189726311</v>
      </c>
      <c r="X3883" s="11" t="n">
        <f aca="false">'Daily Data'!Q3882</f>
        <v>-0.00254339475558789</v>
      </c>
      <c r="Y3883" s="11" t="n">
        <f aca="false">'Daily Data'!R3882</f>
        <v>0.00437414189726311</v>
      </c>
      <c r="AA3883" s="11" t="n">
        <f aca="false">'Daily Data'!O3882</f>
        <v>0.00313064674508619</v>
      </c>
      <c r="AB3883" s="11" t="n">
        <f aca="false">'Daily Data'!P3882</f>
        <v>-0.0026777659850467</v>
      </c>
      <c r="AC3883" s="11" t="n">
        <f aca="false">'Daily Data'!Q3882</f>
        <v>-0.00254339475558789</v>
      </c>
      <c r="AE3883" s="11" t="n">
        <f aca="false">'Daily Data'!O3882</f>
        <v>0.00313064674508619</v>
      </c>
      <c r="AF3883" s="11" t="n">
        <f aca="false">'Daily Data'!P3882</f>
        <v>-0.0026777659850467</v>
      </c>
      <c r="AG3883" s="11" t="n">
        <f aca="false">'Daily Data'!R3882</f>
        <v>0.00437414189726311</v>
      </c>
      <c r="AI3883" s="11" t="n">
        <f aca="false">'Daily Data'!O3882</f>
        <v>0.00313064674508619</v>
      </c>
      <c r="AJ3883" s="11" t="n">
        <f aca="false">'Daily Data'!Q3882</f>
        <v>-0.00254339475558789</v>
      </c>
      <c r="AK3883" s="11" t="n">
        <f aca="false">'Daily Data'!R3882</f>
        <v>0.00437414189726311</v>
      </c>
      <c r="AM3883" s="11" t="n">
        <f aca="false">'Daily Data'!P3882</f>
        <v>-0.0026777659850467</v>
      </c>
      <c r="AN3883" s="11" t="n">
        <f aca="false">'Daily Data'!Q3882</f>
        <v>-0.00254339475558789</v>
      </c>
      <c r="AO3883" s="11" t="n">
        <f aca="false">'Daily Data'!R3882</f>
        <v>0.00437414189726311</v>
      </c>
      <c r="AQ3883" s="11" t="n">
        <f aca="false">'Daily Data'!O3882</f>
        <v>0.00313064674508619</v>
      </c>
      <c r="AR3883" s="11" t="n">
        <f aca="false">'Daily Data'!P3882</f>
        <v>-0.0026777659850467</v>
      </c>
      <c r="AS3883" s="11" t="n">
        <f aca="false">'Daily Data'!Q3882</f>
        <v>-0.00254339475558789</v>
      </c>
      <c r="AT3883" s="11" t="n">
        <f aca="false">'Daily Data'!R3882</f>
        <v>0.00437414189726311</v>
      </c>
    </row>
    <row r="3884" customFormat="false" ht="15" hidden="false" customHeight="false" outlineLevel="0" collapsed="false">
      <c r="A3884" s="11" t="n">
        <f aca="false">'Daily Data'!O3883</f>
        <v>0.0077472844624777</v>
      </c>
      <c r="C3884" s="11" t="n">
        <f aca="false">'Daily Data'!P3883</f>
        <v>0.00357251073651539</v>
      </c>
      <c r="E3884" s="11" t="n">
        <f aca="false">'Daily Data'!Q3883</f>
        <v>0.00333177567574867</v>
      </c>
      <c r="G3884" s="11" t="n">
        <f aca="false">'Daily Data'!R3883</f>
        <v>-0.0134526190295163</v>
      </c>
      <c r="I3884" s="11" t="n">
        <f aca="false">'Daily Data'!O3883</f>
        <v>0.0077472844624777</v>
      </c>
      <c r="J3884" s="11" t="n">
        <f aca="false">'Daily Data'!P3883</f>
        <v>0.00357251073651539</v>
      </c>
      <c r="L3884" s="11" t="n">
        <f aca="false">'Daily Data'!O3883</f>
        <v>0.0077472844624777</v>
      </c>
      <c r="M3884" s="11" t="n">
        <f aca="false">'Daily Data'!Q3883</f>
        <v>0.00333177567574867</v>
      </c>
      <c r="O3884" s="11" t="n">
        <f aca="false">'Daily Data'!O3883</f>
        <v>0.0077472844624777</v>
      </c>
      <c r="P3884" s="11" t="n">
        <f aca="false">'Daily Data'!R3883</f>
        <v>-0.0134526190295163</v>
      </c>
      <c r="R3884" s="11" t="n">
        <f aca="false">'Daily Data'!P3883</f>
        <v>0.00357251073651539</v>
      </c>
      <c r="S3884" s="11" t="n">
        <f aca="false">'Daily Data'!Q3883</f>
        <v>0.00333177567574867</v>
      </c>
      <c r="U3884" s="11" t="n">
        <f aca="false">'Daily Data'!P3883</f>
        <v>0.00357251073651539</v>
      </c>
      <c r="V3884" s="11" t="n">
        <f aca="false">'Daily Data'!R3883</f>
        <v>-0.0134526190295163</v>
      </c>
      <c r="X3884" s="11" t="n">
        <f aca="false">'Daily Data'!Q3883</f>
        <v>0.00333177567574867</v>
      </c>
      <c r="Y3884" s="11" t="n">
        <f aca="false">'Daily Data'!R3883</f>
        <v>-0.0134526190295163</v>
      </c>
      <c r="AA3884" s="11" t="n">
        <f aca="false">'Daily Data'!O3883</f>
        <v>0.0077472844624777</v>
      </c>
      <c r="AB3884" s="11" t="n">
        <f aca="false">'Daily Data'!P3883</f>
        <v>0.00357251073651539</v>
      </c>
      <c r="AC3884" s="11" t="n">
        <f aca="false">'Daily Data'!Q3883</f>
        <v>0.00333177567574867</v>
      </c>
      <c r="AE3884" s="11" t="n">
        <f aca="false">'Daily Data'!O3883</f>
        <v>0.0077472844624777</v>
      </c>
      <c r="AF3884" s="11" t="n">
        <f aca="false">'Daily Data'!P3883</f>
        <v>0.00357251073651539</v>
      </c>
      <c r="AG3884" s="11" t="n">
        <f aca="false">'Daily Data'!R3883</f>
        <v>-0.0134526190295163</v>
      </c>
      <c r="AI3884" s="11" t="n">
        <f aca="false">'Daily Data'!O3883</f>
        <v>0.0077472844624777</v>
      </c>
      <c r="AJ3884" s="11" t="n">
        <f aca="false">'Daily Data'!Q3883</f>
        <v>0.00333177567574867</v>
      </c>
      <c r="AK3884" s="11" t="n">
        <f aca="false">'Daily Data'!R3883</f>
        <v>-0.0134526190295163</v>
      </c>
      <c r="AM3884" s="11" t="n">
        <f aca="false">'Daily Data'!P3883</f>
        <v>0.00357251073651539</v>
      </c>
      <c r="AN3884" s="11" t="n">
        <f aca="false">'Daily Data'!Q3883</f>
        <v>0.00333177567574867</v>
      </c>
      <c r="AO3884" s="11" t="n">
        <f aca="false">'Daily Data'!R3883</f>
        <v>-0.0134526190295163</v>
      </c>
      <c r="AQ3884" s="11" t="n">
        <f aca="false">'Daily Data'!O3883</f>
        <v>0.0077472844624777</v>
      </c>
      <c r="AR3884" s="11" t="n">
        <f aca="false">'Daily Data'!P3883</f>
        <v>0.00357251073651539</v>
      </c>
      <c r="AS3884" s="11" t="n">
        <f aca="false">'Daily Data'!Q3883</f>
        <v>0.00333177567574867</v>
      </c>
      <c r="AT3884" s="11" t="n">
        <f aca="false">'Daily Data'!R3883</f>
        <v>-0.0134526190295163</v>
      </c>
    </row>
    <row r="3885" customFormat="false" ht="15" hidden="false" customHeight="false" outlineLevel="0" collapsed="false">
      <c r="A3885" s="11" t="n">
        <f aca="false">'Daily Data'!O3884</f>
        <v>0.00378309071936785</v>
      </c>
      <c r="C3885" s="11" t="n">
        <f aca="false">'Daily Data'!P3884</f>
        <v>0.00890418881725292</v>
      </c>
      <c r="E3885" s="11" t="n">
        <f aca="false">'Daily Data'!Q3884</f>
        <v>0.00863887531523973</v>
      </c>
      <c r="G3885" s="11" t="n">
        <f aca="false">'Daily Data'!R3884</f>
        <v>-0.00682370224447763</v>
      </c>
      <c r="I3885" s="11" t="n">
        <f aca="false">'Daily Data'!O3884</f>
        <v>0.00378309071936785</v>
      </c>
      <c r="J3885" s="11" t="n">
        <f aca="false">'Daily Data'!P3884</f>
        <v>0.00890418881725292</v>
      </c>
      <c r="L3885" s="11" t="n">
        <f aca="false">'Daily Data'!O3884</f>
        <v>0.00378309071936785</v>
      </c>
      <c r="M3885" s="11" t="n">
        <f aca="false">'Daily Data'!Q3884</f>
        <v>0.00863887531523973</v>
      </c>
      <c r="O3885" s="11" t="n">
        <f aca="false">'Daily Data'!O3884</f>
        <v>0.00378309071936785</v>
      </c>
      <c r="P3885" s="11" t="n">
        <f aca="false">'Daily Data'!R3884</f>
        <v>-0.00682370224447763</v>
      </c>
      <c r="R3885" s="11" t="n">
        <f aca="false">'Daily Data'!P3884</f>
        <v>0.00890418881725292</v>
      </c>
      <c r="S3885" s="11" t="n">
        <f aca="false">'Daily Data'!Q3884</f>
        <v>0.00863887531523973</v>
      </c>
      <c r="U3885" s="11" t="n">
        <f aca="false">'Daily Data'!P3884</f>
        <v>0.00890418881725292</v>
      </c>
      <c r="V3885" s="11" t="n">
        <f aca="false">'Daily Data'!R3884</f>
        <v>-0.00682370224447763</v>
      </c>
      <c r="X3885" s="11" t="n">
        <f aca="false">'Daily Data'!Q3884</f>
        <v>0.00863887531523973</v>
      </c>
      <c r="Y3885" s="11" t="n">
        <f aca="false">'Daily Data'!R3884</f>
        <v>-0.00682370224447763</v>
      </c>
      <c r="AA3885" s="11" t="n">
        <f aca="false">'Daily Data'!O3884</f>
        <v>0.00378309071936785</v>
      </c>
      <c r="AB3885" s="11" t="n">
        <f aca="false">'Daily Data'!P3884</f>
        <v>0.00890418881725292</v>
      </c>
      <c r="AC3885" s="11" t="n">
        <f aca="false">'Daily Data'!Q3884</f>
        <v>0.00863887531523973</v>
      </c>
      <c r="AE3885" s="11" t="n">
        <f aca="false">'Daily Data'!O3884</f>
        <v>0.00378309071936785</v>
      </c>
      <c r="AF3885" s="11" t="n">
        <f aca="false">'Daily Data'!P3884</f>
        <v>0.00890418881725292</v>
      </c>
      <c r="AG3885" s="11" t="n">
        <f aca="false">'Daily Data'!R3884</f>
        <v>-0.00682370224447763</v>
      </c>
      <c r="AI3885" s="11" t="n">
        <f aca="false">'Daily Data'!O3884</f>
        <v>0.00378309071936785</v>
      </c>
      <c r="AJ3885" s="11" t="n">
        <f aca="false">'Daily Data'!Q3884</f>
        <v>0.00863887531523973</v>
      </c>
      <c r="AK3885" s="11" t="n">
        <f aca="false">'Daily Data'!R3884</f>
        <v>-0.00682370224447763</v>
      </c>
      <c r="AM3885" s="11" t="n">
        <f aca="false">'Daily Data'!P3884</f>
        <v>0.00890418881725292</v>
      </c>
      <c r="AN3885" s="11" t="n">
        <f aca="false">'Daily Data'!Q3884</f>
        <v>0.00863887531523973</v>
      </c>
      <c r="AO3885" s="11" t="n">
        <f aca="false">'Daily Data'!R3884</f>
        <v>-0.00682370224447763</v>
      </c>
      <c r="AQ3885" s="11" t="n">
        <f aca="false">'Daily Data'!O3884</f>
        <v>0.00378309071936785</v>
      </c>
      <c r="AR3885" s="11" t="n">
        <f aca="false">'Daily Data'!P3884</f>
        <v>0.00890418881725292</v>
      </c>
      <c r="AS3885" s="11" t="n">
        <f aca="false">'Daily Data'!Q3884</f>
        <v>0.00863887531523973</v>
      </c>
      <c r="AT3885" s="11" t="n">
        <f aca="false">'Daily Data'!R3884</f>
        <v>-0.00682370224447763</v>
      </c>
    </row>
    <row r="3886" customFormat="false" ht="15" hidden="false" customHeight="false" outlineLevel="0" collapsed="false">
      <c r="A3886" s="11" t="n">
        <f aca="false">'Daily Data'!O3885</f>
        <v>0.00268436370603382</v>
      </c>
      <c r="C3886" s="11" t="n">
        <f aca="false">'Daily Data'!P3885</f>
        <v>-0.0011803376402552</v>
      </c>
      <c r="E3886" s="11" t="n">
        <f aca="false">'Daily Data'!Q3885</f>
        <v>-0.000842000247272921</v>
      </c>
      <c r="G3886" s="11" t="n">
        <f aca="false">'Daily Data'!R3885</f>
        <v>-0.00130015911418639</v>
      </c>
      <c r="I3886" s="11" t="n">
        <f aca="false">'Daily Data'!O3885</f>
        <v>0.00268436370603382</v>
      </c>
      <c r="J3886" s="11" t="n">
        <f aca="false">'Daily Data'!P3885</f>
        <v>-0.0011803376402552</v>
      </c>
      <c r="L3886" s="11" t="n">
        <f aca="false">'Daily Data'!O3885</f>
        <v>0.00268436370603382</v>
      </c>
      <c r="M3886" s="11" t="n">
        <f aca="false">'Daily Data'!Q3885</f>
        <v>-0.000842000247272921</v>
      </c>
      <c r="O3886" s="11" t="n">
        <f aca="false">'Daily Data'!O3885</f>
        <v>0.00268436370603382</v>
      </c>
      <c r="P3886" s="11" t="n">
        <f aca="false">'Daily Data'!R3885</f>
        <v>-0.00130015911418639</v>
      </c>
      <c r="R3886" s="11" t="n">
        <f aca="false">'Daily Data'!P3885</f>
        <v>-0.0011803376402552</v>
      </c>
      <c r="S3886" s="11" t="n">
        <f aca="false">'Daily Data'!Q3885</f>
        <v>-0.000842000247272921</v>
      </c>
      <c r="U3886" s="11" t="n">
        <f aca="false">'Daily Data'!P3885</f>
        <v>-0.0011803376402552</v>
      </c>
      <c r="V3886" s="11" t="n">
        <f aca="false">'Daily Data'!R3885</f>
        <v>-0.00130015911418639</v>
      </c>
      <c r="X3886" s="11" t="n">
        <f aca="false">'Daily Data'!Q3885</f>
        <v>-0.000842000247272921</v>
      </c>
      <c r="Y3886" s="11" t="n">
        <f aca="false">'Daily Data'!R3885</f>
        <v>-0.00130015911418639</v>
      </c>
      <c r="AA3886" s="11" t="n">
        <f aca="false">'Daily Data'!O3885</f>
        <v>0.00268436370603382</v>
      </c>
      <c r="AB3886" s="11" t="n">
        <f aca="false">'Daily Data'!P3885</f>
        <v>-0.0011803376402552</v>
      </c>
      <c r="AC3886" s="11" t="n">
        <f aca="false">'Daily Data'!Q3885</f>
        <v>-0.000842000247272921</v>
      </c>
      <c r="AE3886" s="11" t="n">
        <f aca="false">'Daily Data'!O3885</f>
        <v>0.00268436370603382</v>
      </c>
      <c r="AF3886" s="11" t="n">
        <f aca="false">'Daily Data'!P3885</f>
        <v>-0.0011803376402552</v>
      </c>
      <c r="AG3886" s="11" t="n">
        <f aca="false">'Daily Data'!R3885</f>
        <v>-0.00130015911418639</v>
      </c>
      <c r="AI3886" s="11" t="n">
        <f aca="false">'Daily Data'!O3885</f>
        <v>0.00268436370603382</v>
      </c>
      <c r="AJ3886" s="11" t="n">
        <f aca="false">'Daily Data'!Q3885</f>
        <v>-0.000842000247272921</v>
      </c>
      <c r="AK3886" s="11" t="n">
        <f aca="false">'Daily Data'!R3885</f>
        <v>-0.00130015911418639</v>
      </c>
      <c r="AM3886" s="11" t="n">
        <f aca="false">'Daily Data'!P3885</f>
        <v>-0.0011803376402552</v>
      </c>
      <c r="AN3886" s="11" t="n">
        <f aca="false">'Daily Data'!Q3885</f>
        <v>-0.000842000247272921</v>
      </c>
      <c r="AO3886" s="11" t="n">
        <f aca="false">'Daily Data'!R3885</f>
        <v>-0.00130015911418639</v>
      </c>
      <c r="AQ3886" s="11" t="n">
        <f aca="false">'Daily Data'!O3885</f>
        <v>0.00268436370603382</v>
      </c>
      <c r="AR3886" s="11" t="n">
        <f aca="false">'Daily Data'!P3885</f>
        <v>-0.0011803376402552</v>
      </c>
      <c r="AS3886" s="11" t="n">
        <f aca="false">'Daily Data'!Q3885</f>
        <v>-0.000842000247272921</v>
      </c>
      <c r="AT3886" s="11" t="n">
        <f aca="false">'Daily Data'!R3885</f>
        <v>-0.00130015911418639</v>
      </c>
    </row>
    <row r="3887" customFormat="false" ht="15" hidden="false" customHeight="false" outlineLevel="0" collapsed="false">
      <c r="A3887" s="11" t="n">
        <f aca="false">'Daily Data'!O3886</f>
        <v>-0.00106120150056947</v>
      </c>
      <c r="C3887" s="11" t="n">
        <f aca="false">'Daily Data'!P3886</f>
        <v>0.00618421490772709</v>
      </c>
      <c r="E3887" s="11" t="n">
        <f aca="false">'Daily Data'!Q3886</f>
        <v>0.00599346727737222</v>
      </c>
      <c r="G3887" s="11" t="n">
        <f aca="false">'Daily Data'!R3886</f>
        <v>0.010769117131131</v>
      </c>
      <c r="I3887" s="11" t="n">
        <f aca="false">'Daily Data'!O3886</f>
        <v>-0.00106120150056947</v>
      </c>
      <c r="J3887" s="11" t="n">
        <f aca="false">'Daily Data'!P3886</f>
        <v>0.00618421490772709</v>
      </c>
      <c r="L3887" s="11" t="n">
        <f aca="false">'Daily Data'!O3886</f>
        <v>-0.00106120150056947</v>
      </c>
      <c r="M3887" s="11" t="n">
        <f aca="false">'Daily Data'!Q3886</f>
        <v>0.00599346727737222</v>
      </c>
      <c r="O3887" s="11" t="n">
        <f aca="false">'Daily Data'!O3886</f>
        <v>-0.00106120150056947</v>
      </c>
      <c r="P3887" s="11" t="n">
        <f aca="false">'Daily Data'!R3886</f>
        <v>0.010769117131131</v>
      </c>
      <c r="R3887" s="11" t="n">
        <f aca="false">'Daily Data'!P3886</f>
        <v>0.00618421490772709</v>
      </c>
      <c r="S3887" s="11" t="n">
        <f aca="false">'Daily Data'!Q3886</f>
        <v>0.00599346727737222</v>
      </c>
      <c r="U3887" s="11" t="n">
        <f aca="false">'Daily Data'!P3886</f>
        <v>0.00618421490772709</v>
      </c>
      <c r="V3887" s="11" t="n">
        <f aca="false">'Daily Data'!R3886</f>
        <v>0.010769117131131</v>
      </c>
      <c r="X3887" s="11" t="n">
        <f aca="false">'Daily Data'!Q3886</f>
        <v>0.00599346727737222</v>
      </c>
      <c r="Y3887" s="11" t="n">
        <f aca="false">'Daily Data'!R3886</f>
        <v>0.010769117131131</v>
      </c>
      <c r="AA3887" s="11" t="n">
        <f aca="false">'Daily Data'!O3886</f>
        <v>-0.00106120150056947</v>
      </c>
      <c r="AB3887" s="11" t="n">
        <f aca="false">'Daily Data'!P3886</f>
        <v>0.00618421490772709</v>
      </c>
      <c r="AC3887" s="11" t="n">
        <f aca="false">'Daily Data'!Q3886</f>
        <v>0.00599346727737222</v>
      </c>
      <c r="AE3887" s="11" t="n">
        <f aca="false">'Daily Data'!O3886</f>
        <v>-0.00106120150056947</v>
      </c>
      <c r="AF3887" s="11" t="n">
        <f aca="false">'Daily Data'!P3886</f>
        <v>0.00618421490772709</v>
      </c>
      <c r="AG3887" s="11" t="n">
        <f aca="false">'Daily Data'!R3886</f>
        <v>0.010769117131131</v>
      </c>
      <c r="AI3887" s="11" t="n">
        <f aca="false">'Daily Data'!O3886</f>
        <v>-0.00106120150056947</v>
      </c>
      <c r="AJ3887" s="11" t="n">
        <f aca="false">'Daily Data'!Q3886</f>
        <v>0.00599346727737222</v>
      </c>
      <c r="AK3887" s="11" t="n">
        <f aca="false">'Daily Data'!R3886</f>
        <v>0.010769117131131</v>
      </c>
      <c r="AM3887" s="11" t="n">
        <f aca="false">'Daily Data'!P3886</f>
        <v>0.00618421490772709</v>
      </c>
      <c r="AN3887" s="11" t="n">
        <f aca="false">'Daily Data'!Q3886</f>
        <v>0.00599346727737222</v>
      </c>
      <c r="AO3887" s="11" t="n">
        <f aca="false">'Daily Data'!R3886</f>
        <v>0.010769117131131</v>
      </c>
      <c r="AQ3887" s="11" t="n">
        <f aca="false">'Daily Data'!O3886</f>
        <v>-0.00106120150056947</v>
      </c>
      <c r="AR3887" s="11" t="n">
        <f aca="false">'Daily Data'!P3886</f>
        <v>0.00618421490772709</v>
      </c>
      <c r="AS3887" s="11" t="n">
        <f aca="false">'Daily Data'!Q3886</f>
        <v>0.00599346727737222</v>
      </c>
      <c r="AT3887" s="11" t="n">
        <f aca="false">'Daily Data'!R3886</f>
        <v>0.010769117131131</v>
      </c>
    </row>
    <row r="3888" customFormat="false" ht="15" hidden="false" customHeight="false" outlineLevel="0" collapsed="false">
      <c r="A3888" s="11" t="n">
        <f aca="false">'Daily Data'!O3887</f>
        <v>0.00519841647174242</v>
      </c>
      <c r="C3888" s="11" t="n">
        <f aca="false">'Daily Data'!P3887</f>
        <v>0.00702464384484887</v>
      </c>
      <c r="E3888" s="11" t="n">
        <f aca="false">'Daily Data'!Q3887</f>
        <v>0.00691146535867566</v>
      </c>
      <c r="G3888" s="11" t="n">
        <f aca="false">'Daily Data'!R3887</f>
        <v>-0.00139507194868631</v>
      </c>
      <c r="I3888" s="11" t="n">
        <f aca="false">'Daily Data'!O3887</f>
        <v>0.00519841647174242</v>
      </c>
      <c r="J3888" s="11" t="n">
        <f aca="false">'Daily Data'!P3887</f>
        <v>0.00702464384484887</v>
      </c>
      <c r="L3888" s="11" t="n">
        <f aca="false">'Daily Data'!O3887</f>
        <v>0.00519841647174242</v>
      </c>
      <c r="M3888" s="11" t="n">
        <f aca="false">'Daily Data'!Q3887</f>
        <v>0.00691146535867566</v>
      </c>
      <c r="O3888" s="11" t="n">
        <f aca="false">'Daily Data'!O3887</f>
        <v>0.00519841647174242</v>
      </c>
      <c r="P3888" s="11" t="n">
        <f aca="false">'Daily Data'!R3887</f>
        <v>-0.00139507194868631</v>
      </c>
      <c r="R3888" s="11" t="n">
        <f aca="false">'Daily Data'!P3887</f>
        <v>0.00702464384484887</v>
      </c>
      <c r="S3888" s="11" t="n">
        <f aca="false">'Daily Data'!Q3887</f>
        <v>0.00691146535867566</v>
      </c>
      <c r="U3888" s="11" t="n">
        <f aca="false">'Daily Data'!P3887</f>
        <v>0.00702464384484887</v>
      </c>
      <c r="V3888" s="11" t="n">
        <f aca="false">'Daily Data'!R3887</f>
        <v>-0.00139507194868631</v>
      </c>
      <c r="X3888" s="11" t="n">
        <f aca="false">'Daily Data'!Q3887</f>
        <v>0.00691146535867566</v>
      </c>
      <c r="Y3888" s="11" t="n">
        <f aca="false">'Daily Data'!R3887</f>
        <v>-0.00139507194868631</v>
      </c>
      <c r="AA3888" s="11" t="n">
        <f aca="false">'Daily Data'!O3887</f>
        <v>0.00519841647174242</v>
      </c>
      <c r="AB3888" s="11" t="n">
        <f aca="false">'Daily Data'!P3887</f>
        <v>0.00702464384484887</v>
      </c>
      <c r="AC3888" s="11" t="n">
        <f aca="false">'Daily Data'!Q3887</f>
        <v>0.00691146535867566</v>
      </c>
      <c r="AE3888" s="11" t="n">
        <f aca="false">'Daily Data'!O3887</f>
        <v>0.00519841647174242</v>
      </c>
      <c r="AF3888" s="11" t="n">
        <f aca="false">'Daily Data'!P3887</f>
        <v>0.00702464384484887</v>
      </c>
      <c r="AG3888" s="11" t="n">
        <f aca="false">'Daily Data'!R3887</f>
        <v>-0.00139507194868631</v>
      </c>
      <c r="AI3888" s="11" t="n">
        <f aca="false">'Daily Data'!O3887</f>
        <v>0.00519841647174242</v>
      </c>
      <c r="AJ3888" s="11" t="n">
        <f aca="false">'Daily Data'!Q3887</f>
        <v>0.00691146535867566</v>
      </c>
      <c r="AK3888" s="11" t="n">
        <f aca="false">'Daily Data'!R3887</f>
        <v>-0.00139507194868631</v>
      </c>
      <c r="AM3888" s="11" t="n">
        <f aca="false">'Daily Data'!P3887</f>
        <v>0.00702464384484887</v>
      </c>
      <c r="AN3888" s="11" t="n">
        <f aca="false">'Daily Data'!Q3887</f>
        <v>0.00691146535867566</v>
      </c>
      <c r="AO3888" s="11" t="n">
        <f aca="false">'Daily Data'!R3887</f>
        <v>-0.00139507194868631</v>
      </c>
      <c r="AQ3888" s="11" t="n">
        <f aca="false">'Daily Data'!O3887</f>
        <v>0.00519841647174242</v>
      </c>
      <c r="AR3888" s="11" t="n">
        <f aca="false">'Daily Data'!P3887</f>
        <v>0.00702464384484887</v>
      </c>
      <c r="AS3888" s="11" t="n">
        <f aca="false">'Daily Data'!Q3887</f>
        <v>0.00691146535867566</v>
      </c>
      <c r="AT3888" s="11" t="n">
        <f aca="false">'Daily Data'!R3887</f>
        <v>-0.00139507194868631</v>
      </c>
    </row>
    <row r="3889" customFormat="false" ht="15" hidden="false" customHeight="false" outlineLevel="0" collapsed="false">
      <c r="A3889" s="11" t="n">
        <f aca="false">'Daily Data'!O3888</f>
        <v>0.00107390697404748</v>
      </c>
      <c r="C3889" s="11" t="n">
        <f aca="false">'Daily Data'!P3888</f>
        <v>-0.00756351191053133</v>
      </c>
      <c r="E3889" s="11" t="n">
        <f aca="false">'Daily Data'!Q3888</f>
        <v>-0.00734392762235518</v>
      </c>
      <c r="G3889" s="11" t="n">
        <f aca="false">'Daily Data'!R3888</f>
        <v>0.00830211703050172</v>
      </c>
      <c r="I3889" s="11" t="n">
        <f aca="false">'Daily Data'!O3888</f>
        <v>0.00107390697404748</v>
      </c>
      <c r="J3889" s="11" t="n">
        <f aca="false">'Daily Data'!P3888</f>
        <v>-0.00756351191053133</v>
      </c>
      <c r="L3889" s="11" t="n">
        <f aca="false">'Daily Data'!O3888</f>
        <v>0.00107390697404748</v>
      </c>
      <c r="M3889" s="11" t="n">
        <f aca="false">'Daily Data'!Q3888</f>
        <v>-0.00734392762235518</v>
      </c>
      <c r="O3889" s="11" t="n">
        <f aca="false">'Daily Data'!O3888</f>
        <v>0.00107390697404748</v>
      </c>
      <c r="P3889" s="11" t="n">
        <f aca="false">'Daily Data'!R3888</f>
        <v>0.00830211703050172</v>
      </c>
      <c r="R3889" s="11" t="n">
        <f aca="false">'Daily Data'!P3888</f>
        <v>-0.00756351191053133</v>
      </c>
      <c r="S3889" s="11" t="n">
        <f aca="false">'Daily Data'!Q3888</f>
        <v>-0.00734392762235518</v>
      </c>
      <c r="U3889" s="11" t="n">
        <f aca="false">'Daily Data'!P3888</f>
        <v>-0.00756351191053133</v>
      </c>
      <c r="V3889" s="11" t="n">
        <f aca="false">'Daily Data'!R3888</f>
        <v>0.00830211703050172</v>
      </c>
      <c r="X3889" s="11" t="n">
        <f aca="false">'Daily Data'!Q3888</f>
        <v>-0.00734392762235518</v>
      </c>
      <c r="Y3889" s="11" t="n">
        <f aca="false">'Daily Data'!R3888</f>
        <v>0.00830211703050172</v>
      </c>
      <c r="AA3889" s="11" t="n">
        <f aca="false">'Daily Data'!O3888</f>
        <v>0.00107390697404748</v>
      </c>
      <c r="AB3889" s="11" t="n">
        <f aca="false">'Daily Data'!P3888</f>
        <v>-0.00756351191053133</v>
      </c>
      <c r="AC3889" s="11" t="n">
        <f aca="false">'Daily Data'!Q3888</f>
        <v>-0.00734392762235518</v>
      </c>
      <c r="AE3889" s="11" t="n">
        <f aca="false">'Daily Data'!O3888</f>
        <v>0.00107390697404748</v>
      </c>
      <c r="AF3889" s="11" t="n">
        <f aca="false">'Daily Data'!P3888</f>
        <v>-0.00756351191053133</v>
      </c>
      <c r="AG3889" s="11" t="n">
        <f aca="false">'Daily Data'!R3888</f>
        <v>0.00830211703050172</v>
      </c>
      <c r="AI3889" s="11" t="n">
        <f aca="false">'Daily Data'!O3888</f>
        <v>0.00107390697404748</v>
      </c>
      <c r="AJ3889" s="11" t="n">
        <f aca="false">'Daily Data'!Q3888</f>
        <v>-0.00734392762235518</v>
      </c>
      <c r="AK3889" s="11" t="n">
        <f aca="false">'Daily Data'!R3888</f>
        <v>0.00830211703050172</v>
      </c>
      <c r="AM3889" s="11" t="n">
        <f aca="false">'Daily Data'!P3888</f>
        <v>-0.00756351191053133</v>
      </c>
      <c r="AN3889" s="11" t="n">
        <f aca="false">'Daily Data'!Q3888</f>
        <v>-0.00734392762235518</v>
      </c>
      <c r="AO3889" s="11" t="n">
        <f aca="false">'Daily Data'!R3888</f>
        <v>0.00830211703050172</v>
      </c>
      <c r="AQ3889" s="11" t="n">
        <f aca="false">'Daily Data'!O3888</f>
        <v>0.00107390697404748</v>
      </c>
      <c r="AR3889" s="11" t="n">
        <f aca="false">'Daily Data'!P3888</f>
        <v>-0.00756351191053133</v>
      </c>
      <c r="AS3889" s="11" t="n">
        <f aca="false">'Daily Data'!Q3888</f>
        <v>-0.00734392762235518</v>
      </c>
      <c r="AT3889" s="11" t="n">
        <f aca="false">'Daily Data'!R3888</f>
        <v>0.00830211703050172</v>
      </c>
    </row>
    <row r="3890" customFormat="false" ht="15" hidden="false" customHeight="false" outlineLevel="0" collapsed="false">
      <c r="A3890" s="11" t="n">
        <f aca="false">'Daily Data'!O3889</f>
        <v>-0.00456415135388814</v>
      </c>
      <c r="C3890" s="11" t="n">
        <f aca="false">'Daily Data'!P3889</f>
        <v>0.00263380166403877</v>
      </c>
      <c r="E3890" s="11" t="n">
        <f aca="false">'Daily Data'!Q3889</f>
        <v>0.00268050860293219</v>
      </c>
      <c r="G3890" s="11" t="n">
        <f aca="false">'Daily Data'!R3889</f>
        <v>0.0178856642991198</v>
      </c>
      <c r="I3890" s="11" t="n">
        <f aca="false">'Daily Data'!O3889</f>
        <v>-0.00456415135388814</v>
      </c>
      <c r="J3890" s="11" t="n">
        <f aca="false">'Daily Data'!P3889</f>
        <v>0.00263380166403877</v>
      </c>
      <c r="L3890" s="11" t="n">
        <f aca="false">'Daily Data'!O3889</f>
        <v>-0.00456415135388814</v>
      </c>
      <c r="M3890" s="11" t="n">
        <f aca="false">'Daily Data'!Q3889</f>
        <v>0.00268050860293219</v>
      </c>
      <c r="O3890" s="11" t="n">
        <f aca="false">'Daily Data'!O3889</f>
        <v>-0.00456415135388814</v>
      </c>
      <c r="P3890" s="11" t="n">
        <f aca="false">'Daily Data'!R3889</f>
        <v>0.0178856642991198</v>
      </c>
      <c r="R3890" s="11" t="n">
        <f aca="false">'Daily Data'!P3889</f>
        <v>0.00263380166403877</v>
      </c>
      <c r="S3890" s="11" t="n">
        <f aca="false">'Daily Data'!Q3889</f>
        <v>0.00268050860293219</v>
      </c>
      <c r="U3890" s="11" t="n">
        <f aca="false">'Daily Data'!P3889</f>
        <v>0.00263380166403877</v>
      </c>
      <c r="V3890" s="11" t="n">
        <f aca="false">'Daily Data'!R3889</f>
        <v>0.0178856642991198</v>
      </c>
      <c r="X3890" s="11" t="n">
        <f aca="false">'Daily Data'!Q3889</f>
        <v>0.00268050860293219</v>
      </c>
      <c r="Y3890" s="11" t="n">
        <f aca="false">'Daily Data'!R3889</f>
        <v>0.0178856642991198</v>
      </c>
      <c r="AA3890" s="11" t="n">
        <f aca="false">'Daily Data'!O3889</f>
        <v>-0.00456415135388814</v>
      </c>
      <c r="AB3890" s="11" t="n">
        <f aca="false">'Daily Data'!P3889</f>
        <v>0.00263380166403877</v>
      </c>
      <c r="AC3890" s="11" t="n">
        <f aca="false">'Daily Data'!Q3889</f>
        <v>0.00268050860293219</v>
      </c>
      <c r="AE3890" s="11" t="n">
        <f aca="false">'Daily Data'!O3889</f>
        <v>-0.00456415135388814</v>
      </c>
      <c r="AF3890" s="11" t="n">
        <f aca="false">'Daily Data'!P3889</f>
        <v>0.00263380166403877</v>
      </c>
      <c r="AG3890" s="11" t="n">
        <f aca="false">'Daily Data'!R3889</f>
        <v>0.0178856642991198</v>
      </c>
      <c r="AI3890" s="11" t="n">
        <f aca="false">'Daily Data'!O3889</f>
        <v>-0.00456415135388814</v>
      </c>
      <c r="AJ3890" s="11" t="n">
        <f aca="false">'Daily Data'!Q3889</f>
        <v>0.00268050860293219</v>
      </c>
      <c r="AK3890" s="11" t="n">
        <f aca="false">'Daily Data'!R3889</f>
        <v>0.0178856642991198</v>
      </c>
      <c r="AM3890" s="11" t="n">
        <f aca="false">'Daily Data'!P3889</f>
        <v>0.00263380166403877</v>
      </c>
      <c r="AN3890" s="11" t="n">
        <f aca="false">'Daily Data'!Q3889</f>
        <v>0.00268050860293219</v>
      </c>
      <c r="AO3890" s="11" t="n">
        <f aca="false">'Daily Data'!R3889</f>
        <v>0.0178856642991198</v>
      </c>
      <c r="AQ3890" s="11" t="n">
        <f aca="false">'Daily Data'!O3889</f>
        <v>-0.00456415135388814</v>
      </c>
      <c r="AR3890" s="11" t="n">
        <f aca="false">'Daily Data'!P3889</f>
        <v>0.00263380166403877</v>
      </c>
      <c r="AS3890" s="11" t="n">
        <f aca="false">'Daily Data'!Q3889</f>
        <v>0.00268050860293219</v>
      </c>
      <c r="AT3890" s="11" t="n">
        <f aca="false">'Daily Data'!R3889</f>
        <v>0.0178856642991198</v>
      </c>
    </row>
    <row r="3891" customFormat="false" ht="15" hidden="false" customHeight="false" outlineLevel="0" collapsed="false">
      <c r="A3891" s="11" t="n">
        <f aca="false">'Daily Data'!O3890</f>
        <v>0.00960701360613499</v>
      </c>
      <c r="C3891" s="11" t="n">
        <f aca="false">'Daily Data'!P3890</f>
        <v>-3.17460317460317E-006</v>
      </c>
      <c r="E3891" s="11" t="n">
        <f aca="false">'Daily Data'!Q3890</f>
        <v>-0.000181607958316497</v>
      </c>
      <c r="G3891" s="11" t="n">
        <f aca="false">'Daily Data'!R3890</f>
        <v>-0.00306484188592464</v>
      </c>
      <c r="I3891" s="11" t="n">
        <f aca="false">'Daily Data'!O3890</f>
        <v>0.00960701360613499</v>
      </c>
      <c r="J3891" s="11" t="n">
        <f aca="false">'Daily Data'!P3890</f>
        <v>-3.17460317460317E-006</v>
      </c>
      <c r="L3891" s="11" t="n">
        <f aca="false">'Daily Data'!O3890</f>
        <v>0.00960701360613499</v>
      </c>
      <c r="M3891" s="11" t="n">
        <f aca="false">'Daily Data'!Q3890</f>
        <v>-0.000181607958316497</v>
      </c>
      <c r="O3891" s="11" t="n">
        <f aca="false">'Daily Data'!O3890</f>
        <v>0.00960701360613499</v>
      </c>
      <c r="P3891" s="11" t="n">
        <f aca="false">'Daily Data'!R3890</f>
        <v>-0.00306484188592464</v>
      </c>
      <c r="R3891" s="11" t="n">
        <f aca="false">'Daily Data'!P3890</f>
        <v>-3.17460317460317E-006</v>
      </c>
      <c r="S3891" s="11" t="n">
        <f aca="false">'Daily Data'!Q3890</f>
        <v>-0.000181607958316497</v>
      </c>
      <c r="U3891" s="11" t="n">
        <f aca="false">'Daily Data'!P3890</f>
        <v>-3.17460317460317E-006</v>
      </c>
      <c r="V3891" s="11" t="n">
        <f aca="false">'Daily Data'!R3890</f>
        <v>-0.00306484188592464</v>
      </c>
      <c r="X3891" s="11" t="n">
        <f aca="false">'Daily Data'!Q3890</f>
        <v>-0.000181607958316497</v>
      </c>
      <c r="Y3891" s="11" t="n">
        <f aca="false">'Daily Data'!R3890</f>
        <v>-0.00306484188592464</v>
      </c>
      <c r="AA3891" s="11" t="n">
        <f aca="false">'Daily Data'!O3890</f>
        <v>0.00960701360613499</v>
      </c>
      <c r="AB3891" s="11" t="n">
        <f aca="false">'Daily Data'!P3890</f>
        <v>-3.17460317460317E-006</v>
      </c>
      <c r="AC3891" s="11" t="n">
        <f aca="false">'Daily Data'!Q3890</f>
        <v>-0.000181607958316497</v>
      </c>
      <c r="AE3891" s="11" t="n">
        <f aca="false">'Daily Data'!O3890</f>
        <v>0.00960701360613499</v>
      </c>
      <c r="AF3891" s="11" t="n">
        <f aca="false">'Daily Data'!P3890</f>
        <v>-3.17460317460317E-006</v>
      </c>
      <c r="AG3891" s="11" t="n">
        <f aca="false">'Daily Data'!R3890</f>
        <v>-0.00306484188592464</v>
      </c>
      <c r="AI3891" s="11" t="n">
        <f aca="false">'Daily Data'!O3890</f>
        <v>0.00960701360613499</v>
      </c>
      <c r="AJ3891" s="11" t="n">
        <f aca="false">'Daily Data'!Q3890</f>
        <v>-0.000181607958316497</v>
      </c>
      <c r="AK3891" s="11" t="n">
        <f aca="false">'Daily Data'!R3890</f>
        <v>-0.00306484188592464</v>
      </c>
      <c r="AM3891" s="11" t="n">
        <f aca="false">'Daily Data'!P3890</f>
        <v>-3.17460317460317E-006</v>
      </c>
      <c r="AN3891" s="11" t="n">
        <f aca="false">'Daily Data'!Q3890</f>
        <v>-0.000181607958316497</v>
      </c>
      <c r="AO3891" s="11" t="n">
        <f aca="false">'Daily Data'!R3890</f>
        <v>-0.00306484188592464</v>
      </c>
      <c r="AQ3891" s="11" t="n">
        <f aca="false">'Daily Data'!O3890</f>
        <v>0.00960701360613499</v>
      </c>
      <c r="AR3891" s="11" t="n">
        <f aca="false">'Daily Data'!P3890</f>
        <v>-3.17460317460317E-006</v>
      </c>
      <c r="AS3891" s="11" t="n">
        <f aca="false">'Daily Data'!Q3890</f>
        <v>-0.000181607958316497</v>
      </c>
      <c r="AT3891" s="11" t="n">
        <f aca="false">'Daily Data'!R3890</f>
        <v>-0.00306484188592464</v>
      </c>
    </row>
    <row r="3892" customFormat="false" ht="15" hidden="false" customHeight="false" outlineLevel="0" collapsed="false">
      <c r="A3892" s="11" t="n">
        <f aca="false">'Daily Data'!O3891</f>
        <v>0.00211468054484239</v>
      </c>
      <c r="C3892" s="11" t="n">
        <f aca="false">'Daily Data'!P3891</f>
        <v>-0.00876997764233294</v>
      </c>
      <c r="E3892" s="11" t="n">
        <f aca="false">'Daily Data'!Q3891</f>
        <v>-0.00856950416890927</v>
      </c>
      <c r="G3892" s="11" t="n">
        <f aca="false">'Daily Data'!R3891</f>
        <v>0.00347092281664314</v>
      </c>
      <c r="I3892" s="11" t="n">
        <f aca="false">'Daily Data'!O3891</f>
        <v>0.00211468054484239</v>
      </c>
      <c r="J3892" s="11" t="n">
        <f aca="false">'Daily Data'!P3891</f>
        <v>-0.00876997764233294</v>
      </c>
      <c r="L3892" s="11" t="n">
        <f aca="false">'Daily Data'!O3891</f>
        <v>0.00211468054484239</v>
      </c>
      <c r="M3892" s="11" t="n">
        <f aca="false">'Daily Data'!Q3891</f>
        <v>-0.00856950416890927</v>
      </c>
      <c r="O3892" s="11" t="n">
        <f aca="false">'Daily Data'!O3891</f>
        <v>0.00211468054484239</v>
      </c>
      <c r="P3892" s="11" t="n">
        <f aca="false">'Daily Data'!R3891</f>
        <v>0.00347092281664314</v>
      </c>
      <c r="R3892" s="11" t="n">
        <f aca="false">'Daily Data'!P3891</f>
        <v>-0.00876997764233294</v>
      </c>
      <c r="S3892" s="11" t="n">
        <f aca="false">'Daily Data'!Q3891</f>
        <v>-0.00856950416890927</v>
      </c>
      <c r="U3892" s="11" t="n">
        <f aca="false">'Daily Data'!P3891</f>
        <v>-0.00876997764233294</v>
      </c>
      <c r="V3892" s="11" t="n">
        <f aca="false">'Daily Data'!R3891</f>
        <v>0.00347092281664314</v>
      </c>
      <c r="X3892" s="11" t="n">
        <f aca="false">'Daily Data'!Q3891</f>
        <v>-0.00856950416890927</v>
      </c>
      <c r="Y3892" s="11" t="n">
        <f aca="false">'Daily Data'!R3891</f>
        <v>0.00347092281664314</v>
      </c>
      <c r="AA3892" s="11" t="n">
        <f aca="false">'Daily Data'!O3891</f>
        <v>0.00211468054484239</v>
      </c>
      <c r="AB3892" s="11" t="n">
        <f aca="false">'Daily Data'!P3891</f>
        <v>-0.00876997764233294</v>
      </c>
      <c r="AC3892" s="11" t="n">
        <f aca="false">'Daily Data'!Q3891</f>
        <v>-0.00856950416890927</v>
      </c>
      <c r="AE3892" s="11" t="n">
        <f aca="false">'Daily Data'!O3891</f>
        <v>0.00211468054484239</v>
      </c>
      <c r="AF3892" s="11" t="n">
        <f aca="false">'Daily Data'!P3891</f>
        <v>-0.00876997764233294</v>
      </c>
      <c r="AG3892" s="11" t="n">
        <f aca="false">'Daily Data'!R3891</f>
        <v>0.00347092281664314</v>
      </c>
      <c r="AI3892" s="11" t="n">
        <f aca="false">'Daily Data'!O3891</f>
        <v>0.00211468054484239</v>
      </c>
      <c r="AJ3892" s="11" t="n">
        <f aca="false">'Daily Data'!Q3891</f>
        <v>-0.00856950416890927</v>
      </c>
      <c r="AK3892" s="11" t="n">
        <f aca="false">'Daily Data'!R3891</f>
        <v>0.00347092281664314</v>
      </c>
      <c r="AM3892" s="11" t="n">
        <f aca="false">'Daily Data'!P3891</f>
        <v>-0.00876997764233294</v>
      </c>
      <c r="AN3892" s="11" t="n">
        <f aca="false">'Daily Data'!Q3891</f>
        <v>-0.00856950416890927</v>
      </c>
      <c r="AO3892" s="11" t="n">
        <f aca="false">'Daily Data'!R3891</f>
        <v>0.00347092281664314</v>
      </c>
      <c r="AQ3892" s="11" t="n">
        <f aca="false">'Daily Data'!O3891</f>
        <v>0.00211468054484239</v>
      </c>
      <c r="AR3892" s="11" t="n">
        <f aca="false">'Daily Data'!P3891</f>
        <v>-0.00876997764233294</v>
      </c>
      <c r="AS3892" s="11" t="n">
        <f aca="false">'Daily Data'!Q3891</f>
        <v>-0.00856950416890927</v>
      </c>
      <c r="AT3892" s="11" t="n">
        <f aca="false">'Daily Data'!R3891</f>
        <v>0.00347092281664314</v>
      </c>
    </row>
    <row r="3893" customFormat="false" ht="15" hidden="false" customHeight="false" outlineLevel="0" collapsed="false">
      <c r="A3893" s="11" t="n">
        <f aca="false">'Daily Data'!O3892</f>
        <v>0.00187796522821944</v>
      </c>
      <c r="C3893" s="11" t="n">
        <f aca="false">'Daily Data'!P3892</f>
        <v>0.00559824049116493</v>
      </c>
      <c r="E3893" s="11" t="n">
        <f aca="false">'Daily Data'!Q3892</f>
        <v>0.00527703660527364</v>
      </c>
      <c r="G3893" s="11" t="n">
        <f aca="false">'Daily Data'!R3892</f>
        <v>-0.00746550149968199</v>
      </c>
      <c r="I3893" s="11" t="n">
        <f aca="false">'Daily Data'!O3892</f>
        <v>0.00187796522821944</v>
      </c>
      <c r="J3893" s="11" t="n">
        <f aca="false">'Daily Data'!P3892</f>
        <v>0.00559824049116493</v>
      </c>
      <c r="L3893" s="11" t="n">
        <f aca="false">'Daily Data'!O3892</f>
        <v>0.00187796522821944</v>
      </c>
      <c r="M3893" s="11" t="n">
        <f aca="false">'Daily Data'!Q3892</f>
        <v>0.00527703660527364</v>
      </c>
      <c r="O3893" s="11" t="n">
        <f aca="false">'Daily Data'!O3892</f>
        <v>0.00187796522821944</v>
      </c>
      <c r="P3893" s="11" t="n">
        <f aca="false">'Daily Data'!R3892</f>
        <v>-0.00746550149968199</v>
      </c>
      <c r="R3893" s="11" t="n">
        <f aca="false">'Daily Data'!P3892</f>
        <v>0.00559824049116493</v>
      </c>
      <c r="S3893" s="11" t="n">
        <f aca="false">'Daily Data'!Q3892</f>
        <v>0.00527703660527364</v>
      </c>
      <c r="U3893" s="11" t="n">
        <f aca="false">'Daily Data'!P3892</f>
        <v>0.00559824049116493</v>
      </c>
      <c r="V3893" s="11" t="n">
        <f aca="false">'Daily Data'!R3892</f>
        <v>-0.00746550149968199</v>
      </c>
      <c r="X3893" s="11" t="n">
        <f aca="false">'Daily Data'!Q3892</f>
        <v>0.00527703660527364</v>
      </c>
      <c r="Y3893" s="11" t="n">
        <f aca="false">'Daily Data'!R3892</f>
        <v>-0.00746550149968199</v>
      </c>
      <c r="AA3893" s="11" t="n">
        <f aca="false">'Daily Data'!O3892</f>
        <v>0.00187796522821944</v>
      </c>
      <c r="AB3893" s="11" t="n">
        <f aca="false">'Daily Data'!P3892</f>
        <v>0.00559824049116493</v>
      </c>
      <c r="AC3893" s="11" t="n">
        <f aca="false">'Daily Data'!Q3892</f>
        <v>0.00527703660527364</v>
      </c>
      <c r="AE3893" s="11" t="n">
        <f aca="false">'Daily Data'!O3892</f>
        <v>0.00187796522821944</v>
      </c>
      <c r="AF3893" s="11" t="n">
        <f aca="false">'Daily Data'!P3892</f>
        <v>0.00559824049116493</v>
      </c>
      <c r="AG3893" s="11" t="n">
        <f aca="false">'Daily Data'!R3892</f>
        <v>-0.00746550149968199</v>
      </c>
      <c r="AI3893" s="11" t="n">
        <f aca="false">'Daily Data'!O3892</f>
        <v>0.00187796522821944</v>
      </c>
      <c r="AJ3893" s="11" t="n">
        <f aca="false">'Daily Data'!Q3892</f>
        <v>0.00527703660527364</v>
      </c>
      <c r="AK3893" s="11" t="n">
        <f aca="false">'Daily Data'!R3892</f>
        <v>-0.00746550149968199</v>
      </c>
      <c r="AM3893" s="11" t="n">
        <f aca="false">'Daily Data'!P3892</f>
        <v>0.00559824049116493</v>
      </c>
      <c r="AN3893" s="11" t="n">
        <f aca="false">'Daily Data'!Q3892</f>
        <v>0.00527703660527364</v>
      </c>
      <c r="AO3893" s="11" t="n">
        <f aca="false">'Daily Data'!R3892</f>
        <v>-0.00746550149968199</v>
      </c>
      <c r="AQ3893" s="11" t="n">
        <f aca="false">'Daily Data'!O3892</f>
        <v>0.00187796522821944</v>
      </c>
      <c r="AR3893" s="11" t="n">
        <f aca="false">'Daily Data'!P3892</f>
        <v>0.00559824049116493</v>
      </c>
      <c r="AS3893" s="11" t="n">
        <f aca="false">'Daily Data'!Q3892</f>
        <v>0.00527703660527364</v>
      </c>
      <c r="AT3893" s="11" t="n">
        <f aca="false">'Daily Data'!R3892</f>
        <v>-0.00746550149968199</v>
      </c>
    </row>
    <row r="3894" customFormat="false" ht="15" hidden="false" customHeight="false" outlineLevel="0" collapsed="false">
      <c r="A3894" s="11" t="n">
        <f aca="false">'Daily Data'!O3893</f>
        <v>0.00386794268936126</v>
      </c>
      <c r="C3894" s="11" t="n">
        <f aca="false">'Daily Data'!P3893</f>
        <v>-0.00234852787201072</v>
      </c>
      <c r="E3894" s="11" t="n">
        <f aca="false">'Daily Data'!Q3893</f>
        <v>-0.00221160244130285</v>
      </c>
      <c r="G3894" s="11" t="n">
        <f aca="false">'Daily Data'!R3893</f>
        <v>0.00422948404059405</v>
      </c>
      <c r="I3894" s="11" t="n">
        <f aca="false">'Daily Data'!O3893</f>
        <v>0.00386794268936126</v>
      </c>
      <c r="J3894" s="11" t="n">
        <f aca="false">'Daily Data'!P3893</f>
        <v>-0.00234852787201072</v>
      </c>
      <c r="L3894" s="11" t="n">
        <f aca="false">'Daily Data'!O3893</f>
        <v>0.00386794268936126</v>
      </c>
      <c r="M3894" s="11" t="n">
        <f aca="false">'Daily Data'!Q3893</f>
        <v>-0.00221160244130285</v>
      </c>
      <c r="O3894" s="11" t="n">
        <f aca="false">'Daily Data'!O3893</f>
        <v>0.00386794268936126</v>
      </c>
      <c r="P3894" s="11" t="n">
        <f aca="false">'Daily Data'!R3893</f>
        <v>0.00422948404059405</v>
      </c>
      <c r="R3894" s="11" t="n">
        <f aca="false">'Daily Data'!P3893</f>
        <v>-0.00234852787201072</v>
      </c>
      <c r="S3894" s="11" t="n">
        <f aca="false">'Daily Data'!Q3893</f>
        <v>-0.00221160244130285</v>
      </c>
      <c r="U3894" s="11" t="n">
        <f aca="false">'Daily Data'!P3893</f>
        <v>-0.00234852787201072</v>
      </c>
      <c r="V3894" s="11" t="n">
        <f aca="false">'Daily Data'!R3893</f>
        <v>0.00422948404059405</v>
      </c>
      <c r="X3894" s="11" t="n">
        <f aca="false">'Daily Data'!Q3893</f>
        <v>-0.00221160244130285</v>
      </c>
      <c r="Y3894" s="11" t="n">
        <f aca="false">'Daily Data'!R3893</f>
        <v>0.00422948404059405</v>
      </c>
      <c r="AA3894" s="11" t="n">
        <f aca="false">'Daily Data'!O3893</f>
        <v>0.00386794268936126</v>
      </c>
      <c r="AB3894" s="11" t="n">
        <f aca="false">'Daily Data'!P3893</f>
        <v>-0.00234852787201072</v>
      </c>
      <c r="AC3894" s="11" t="n">
        <f aca="false">'Daily Data'!Q3893</f>
        <v>-0.00221160244130285</v>
      </c>
      <c r="AE3894" s="11" t="n">
        <f aca="false">'Daily Data'!O3893</f>
        <v>0.00386794268936126</v>
      </c>
      <c r="AF3894" s="11" t="n">
        <f aca="false">'Daily Data'!P3893</f>
        <v>-0.00234852787201072</v>
      </c>
      <c r="AG3894" s="11" t="n">
        <f aca="false">'Daily Data'!R3893</f>
        <v>0.00422948404059405</v>
      </c>
      <c r="AI3894" s="11" t="n">
        <f aca="false">'Daily Data'!O3893</f>
        <v>0.00386794268936126</v>
      </c>
      <c r="AJ3894" s="11" t="n">
        <f aca="false">'Daily Data'!Q3893</f>
        <v>-0.00221160244130285</v>
      </c>
      <c r="AK3894" s="11" t="n">
        <f aca="false">'Daily Data'!R3893</f>
        <v>0.00422948404059405</v>
      </c>
      <c r="AM3894" s="11" t="n">
        <f aca="false">'Daily Data'!P3893</f>
        <v>-0.00234852787201072</v>
      </c>
      <c r="AN3894" s="11" t="n">
        <f aca="false">'Daily Data'!Q3893</f>
        <v>-0.00221160244130285</v>
      </c>
      <c r="AO3894" s="11" t="n">
        <f aca="false">'Daily Data'!R3893</f>
        <v>0.00422948404059405</v>
      </c>
      <c r="AQ3894" s="11" t="n">
        <f aca="false">'Daily Data'!O3893</f>
        <v>0.00386794268936126</v>
      </c>
      <c r="AR3894" s="11" t="n">
        <f aca="false">'Daily Data'!P3893</f>
        <v>-0.00234852787201072</v>
      </c>
      <c r="AS3894" s="11" t="n">
        <f aca="false">'Daily Data'!Q3893</f>
        <v>-0.00221160244130285</v>
      </c>
      <c r="AT3894" s="11" t="n">
        <f aca="false">'Daily Data'!R3893</f>
        <v>0.00422948404059405</v>
      </c>
    </row>
    <row r="3895" customFormat="false" ht="15" hidden="false" customHeight="false" outlineLevel="0" collapsed="false">
      <c r="A3895" s="11" t="n">
        <f aca="false">'Daily Data'!O3894</f>
        <v>0.00618520140994101</v>
      </c>
      <c r="C3895" s="11" t="n">
        <f aca="false">'Daily Data'!P3894</f>
        <v>-0.00823120869074438</v>
      </c>
      <c r="E3895" s="11" t="n">
        <f aca="false">'Daily Data'!Q3894</f>
        <v>-0.00831806363828851</v>
      </c>
      <c r="G3895" s="11" t="n">
        <f aca="false">'Daily Data'!R3894</f>
        <v>-0.0101332456829097</v>
      </c>
      <c r="I3895" s="11" t="n">
        <f aca="false">'Daily Data'!O3894</f>
        <v>0.00618520140994101</v>
      </c>
      <c r="J3895" s="11" t="n">
        <f aca="false">'Daily Data'!P3894</f>
        <v>-0.00823120869074438</v>
      </c>
      <c r="L3895" s="11" t="n">
        <f aca="false">'Daily Data'!O3894</f>
        <v>0.00618520140994101</v>
      </c>
      <c r="M3895" s="11" t="n">
        <f aca="false">'Daily Data'!Q3894</f>
        <v>-0.00831806363828851</v>
      </c>
      <c r="O3895" s="11" t="n">
        <f aca="false">'Daily Data'!O3894</f>
        <v>0.00618520140994101</v>
      </c>
      <c r="P3895" s="11" t="n">
        <f aca="false">'Daily Data'!R3894</f>
        <v>-0.0101332456829097</v>
      </c>
      <c r="R3895" s="11" t="n">
        <f aca="false">'Daily Data'!P3894</f>
        <v>-0.00823120869074438</v>
      </c>
      <c r="S3895" s="11" t="n">
        <f aca="false">'Daily Data'!Q3894</f>
        <v>-0.00831806363828851</v>
      </c>
      <c r="U3895" s="11" t="n">
        <f aca="false">'Daily Data'!P3894</f>
        <v>-0.00823120869074438</v>
      </c>
      <c r="V3895" s="11" t="n">
        <f aca="false">'Daily Data'!R3894</f>
        <v>-0.0101332456829097</v>
      </c>
      <c r="X3895" s="11" t="n">
        <f aca="false">'Daily Data'!Q3894</f>
        <v>-0.00831806363828851</v>
      </c>
      <c r="Y3895" s="11" t="n">
        <f aca="false">'Daily Data'!R3894</f>
        <v>-0.0101332456829097</v>
      </c>
      <c r="AA3895" s="11" t="n">
        <f aca="false">'Daily Data'!O3894</f>
        <v>0.00618520140994101</v>
      </c>
      <c r="AB3895" s="11" t="n">
        <f aca="false">'Daily Data'!P3894</f>
        <v>-0.00823120869074438</v>
      </c>
      <c r="AC3895" s="11" t="n">
        <f aca="false">'Daily Data'!Q3894</f>
        <v>-0.00831806363828851</v>
      </c>
      <c r="AE3895" s="11" t="n">
        <f aca="false">'Daily Data'!O3894</f>
        <v>0.00618520140994101</v>
      </c>
      <c r="AF3895" s="11" t="n">
        <f aca="false">'Daily Data'!P3894</f>
        <v>-0.00823120869074438</v>
      </c>
      <c r="AG3895" s="11" t="n">
        <f aca="false">'Daily Data'!R3894</f>
        <v>-0.0101332456829097</v>
      </c>
      <c r="AI3895" s="11" t="n">
        <f aca="false">'Daily Data'!O3894</f>
        <v>0.00618520140994101</v>
      </c>
      <c r="AJ3895" s="11" t="n">
        <f aca="false">'Daily Data'!Q3894</f>
        <v>-0.00831806363828851</v>
      </c>
      <c r="AK3895" s="11" t="n">
        <f aca="false">'Daily Data'!R3894</f>
        <v>-0.0101332456829097</v>
      </c>
      <c r="AM3895" s="11" t="n">
        <f aca="false">'Daily Data'!P3894</f>
        <v>-0.00823120869074438</v>
      </c>
      <c r="AN3895" s="11" t="n">
        <f aca="false">'Daily Data'!Q3894</f>
        <v>-0.00831806363828851</v>
      </c>
      <c r="AO3895" s="11" t="n">
        <f aca="false">'Daily Data'!R3894</f>
        <v>-0.0101332456829097</v>
      </c>
      <c r="AQ3895" s="11" t="n">
        <f aca="false">'Daily Data'!O3894</f>
        <v>0.00618520140994101</v>
      </c>
      <c r="AR3895" s="11" t="n">
        <f aca="false">'Daily Data'!P3894</f>
        <v>-0.00823120869074438</v>
      </c>
      <c r="AS3895" s="11" t="n">
        <f aca="false">'Daily Data'!Q3894</f>
        <v>-0.00831806363828851</v>
      </c>
      <c r="AT3895" s="11" t="n">
        <f aca="false">'Daily Data'!R3894</f>
        <v>-0.0101332456829097</v>
      </c>
    </row>
    <row r="3896" customFormat="false" ht="15" hidden="false" customHeight="false" outlineLevel="0" collapsed="false">
      <c r="A3896" s="11" t="n">
        <f aca="false">'Daily Data'!O3895</f>
        <v>0.00460956205775483</v>
      </c>
      <c r="C3896" s="11" t="n">
        <f aca="false">'Daily Data'!P3895</f>
        <v>0.0109597883597882</v>
      </c>
      <c r="E3896" s="11" t="n">
        <f aca="false">'Daily Data'!Q3895</f>
        <v>0.0113371559553969</v>
      </c>
      <c r="G3896" s="11" t="n">
        <f aca="false">'Daily Data'!R3895</f>
        <v>0.0103608273833271</v>
      </c>
      <c r="I3896" s="11" t="n">
        <f aca="false">'Daily Data'!O3895</f>
        <v>0.00460956205775483</v>
      </c>
      <c r="J3896" s="11" t="n">
        <f aca="false">'Daily Data'!P3895</f>
        <v>0.0109597883597882</v>
      </c>
      <c r="L3896" s="11" t="n">
        <f aca="false">'Daily Data'!O3895</f>
        <v>0.00460956205775483</v>
      </c>
      <c r="M3896" s="11" t="n">
        <f aca="false">'Daily Data'!Q3895</f>
        <v>0.0113371559553969</v>
      </c>
      <c r="O3896" s="11" t="n">
        <f aca="false">'Daily Data'!O3895</f>
        <v>0.00460956205775483</v>
      </c>
      <c r="P3896" s="11" t="n">
        <f aca="false">'Daily Data'!R3895</f>
        <v>0.0103608273833271</v>
      </c>
      <c r="R3896" s="11" t="n">
        <f aca="false">'Daily Data'!P3895</f>
        <v>0.0109597883597882</v>
      </c>
      <c r="S3896" s="11" t="n">
        <f aca="false">'Daily Data'!Q3895</f>
        <v>0.0113371559553969</v>
      </c>
      <c r="U3896" s="11" t="n">
        <f aca="false">'Daily Data'!P3895</f>
        <v>0.0109597883597882</v>
      </c>
      <c r="V3896" s="11" t="n">
        <f aca="false">'Daily Data'!R3895</f>
        <v>0.0103608273833271</v>
      </c>
      <c r="X3896" s="11" t="n">
        <f aca="false">'Daily Data'!Q3895</f>
        <v>0.0113371559553969</v>
      </c>
      <c r="Y3896" s="11" t="n">
        <f aca="false">'Daily Data'!R3895</f>
        <v>0.0103608273833271</v>
      </c>
      <c r="AA3896" s="11" t="n">
        <f aca="false">'Daily Data'!O3895</f>
        <v>0.00460956205775483</v>
      </c>
      <c r="AB3896" s="11" t="n">
        <f aca="false">'Daily Data'!P3895</f>
        <v>0.0109597883597882</v>
      </c>
      <c r="AC3896" s="11" t="n">
        <f aca="false">'Daily Data'!Q3895</f>
        <v>0.0113371559553969</v>
      </c>
      <c r="AE3896" s="11" t="n">
        <f aca="false">'Daily Data'!O3895</f>
        <v>0.00460956205775483</v>
      </c>
      <c r="AF3896" s="11" t="n">
        <f aca="false">'Daily Data'!P3895</f>
        <v>0.0109597883597882</v>
      </c>
      <c r="AG3896" s="11" t="n">
        <f aca="false">'Daily Data'!R3895</f>
        <v>0.0103608273833271</v>
      </c>
      <c r="AI3896" s="11" t="n">
        <f aca="false">'Daily Data'!O3895</f>
        <v>0.00460956205775483</v>
      </c>
      <c r="AJ3896" s="11" t="n">
        <f aca="false">'Daily Data'!Q3895</f>
        <v>0.0113371559553969</v>
      </c>
      <c r="AK3896" s="11" t="n">
        <f aca="false">'Daily Data'!R3895</f>
        <v>0.0103608273833271</v>
      </c>
      <c r="AM3896" s="11" t="n">
        <f aca="false">'Daily Data'!P3895</f>
        <v>0.0109597883597882</v>
      </c>
      <c r="AN3896" s="11" t="n">
        <f aca="false">'Daily Data'!Q3895</f>
        <v>0.0113371559553969</v>
      </c>
      <c r="AO3896" s="11" t="n">
        <f aca="false">'Daily Data'!R3895</f>
        <v>0.0103608273833271</v>
      </c>
      <c r="AQ3896" s="11" t="n">
        <f aca="false">'Daily Data'!O3895</f>
        <v>0.00460956205775483</v>
      </c>
      <c r="AR3896" s="11" t="n">
        <f aca="false">'Daily Data'!P3895</f>
        <v>0.0109597883597882</v>
      </c>
      <c r="AS3896" s="11" t="n">
        <f aca="false">'Daily Data'!Q3895</f>
        <v>0.0113371559553969</v>
      </c>
      <c r="AT3896" s="11" t="n">
        <f aca="false">'Daily Data'!R3895</f>
        <v>0.0103608273833271</v>
      </c>
    </row>
    <row r="3897" customFormat="false" ht="15" hidden="false" customHeight="false" outlineLevel="0" collapsed="false">
      <c r="A3897" s="11" t="n">
        <f aca="false">'Daily Data'!O3896</f>
        <v>0.00344620405179614</v>
      </c>
      <c r="C3897" s="11" t="n">
        <f aca="false">'Daily Data'!P3896</f>
        <v>0.013185571000577</v>
      </c>
      <c r="E3897" s="11" t="n">
        <f aca="false">'Daily Data'!Q3896</f>
        <v>0.012880041429272</v>
      </c>
      <c r="G3897" s="11" t="n">
        <f aca="false">'Daily Data'!R3896</f>
        <v>0.0147508180802633</v>
      </c>
      <c r="I3897" s="11" t="n">
        <f aca="false">'Daily Data'!O3896</f>
        <v>0.00344620405179614</v>
      </c>
      <c r="J3897" s="11" t="n">
        <f aca="false">'Daily Data'!P3896</f>
        <v>0.013185571000577</v>
      </c>
      <c r="L3897" s="11" t="n">
        <f aca="false">'Daily Data'!O3896</f>
        <v>0.00344620405179614</v>
      </c>
      <c r="M3897" s="11" t="n">
        <f aca="false">'Daily Data'!Q3896</f>
        <v>0.012880041429272</v>
      </c>
      <c r="O3897" s="11" t="n">
        <f aca="false">'Daily Data'!O3896</f>
        <v>0.00344620405179614</v>
      </c>
      <c r="P3897" s="11" t="n">
        <f aca="false">'Daily Data'!R3896</f>
        <v>0.0147508180802633</v>
      </c>
      <c r="R3897" s="11" t="n">
        <f aca="false">'Daily Data'!P3896</f>
        <v>0.013185571000577</v>
      </c>
      <c r="S3897" s="11" t="n">
        <f aca="false">'Daily Data'!Q3896</f>
        <v>0.012880041429272</v>
      </c>
      <c r="U3897" s="11" t="n">
        <f aca="false">'Daily Data'!P3896</f>
        <v>0.013185571000577</v>
      </c>
      <c r="V3897" s="11" t="n">
        <f aca="false">'Daily Data'!R3896</f>
        <v>0.0147508180802633</v>
      </c>
      <c r="X3897" s="11" t="n">
        <f aca="false">'Daily Data'!Q3896</f>
        <v>0.012880041429272</v>
      </c>
      <c r="Y3897" s="11" t="n">
        <f aca="false">'Daily Data'!R3896</f>
        <v>0.0147508180802633</v>
      </c>
      <c r="AA3897" s="11" t="n">
        <f aca="false">'Daily Data'!O3896</f>
        <v>0.00344620405179614</v>
      </c>
      <c r="AB3897" s="11" t="n">
        <f aca="false">'Daily Data'!P3896</f>
        <v>0.013185571000577</v>
      </c>
      <c r="AC3897" s="11" t="n">
        <f aca="false">'Daily Data'!Q3896</f>
        <v>0.012880041429272</v>
      </c>
      <c r="AE3897" s="11" t="n">
        <f aca="false">'Daily Data'!O3896</f>
        <v>0.00344620405179614</v>
      </c>
      <c r="AF3897" s="11" t="n">
        <f aca="false">'Daily Data'!P3896</f>
        <v>0.013185571000577</v>
      </c>
      <c r="AG3897" s="11" t="n">
        <f aca="false">'Daily Data'!R3896</f>
        <v>0.0147508180802633</v>
      </c>
      <c r="AI3897" s="11" t="n">
        <f aca="false">'Daily Data'!O3896</f>
        <v>0.00344620405179614</v>
      </c>
      <c r="AJ3897" s="11" t="n">
        <f aca="false">'Daily Data'!Q3896</f>
        <v>0.012880041429272</v>
      </c>
      <c r="AK3897" s="11" t="n">
        <f aca="false">'Daily Data'!R3896</f>
        <v>0.0147508180802633</v>
      </c>
      <c r="AM3897" s="11" t="n">
        <f aca="false">'Daily Data'!P3896</f>
        <v>0.013185571000577</v>
      </c>
      <c r="AN3897" s="11" t="n">
        <f aca="false">'Daily Data'!Q3896</f>
        <v>0.012880041429272</v>
      </c>
      <c r="AO3897" s="11" t="n">
        <f aca="false">'Daily Data'!R3896</f>
        <v>0.0147508180802633</v>
      </c>
      <c r="AQ3897" s="11" t="n">
        <f aca="false">'Daily Data'!O3896</f>
        <v>0.00344620405179614</v>
      </c>
      <c r="AR3897" s="11" t="n">
        <f aca="false">'Daily Data'!P3896</f>
        <v>0.013185571000577</v>
      </c>
      <c r="AS3897" s="11" t="n">
        <f aca="false">'Daily Data'!Q3896</f>
        <v>0.012880041429272</v>
      </c>
      <c r="AT3897" s="11" t="n">
        <f aca="false">'Daily Data'!R3896</f>
        <v>0.0147508180802633</v>
      </c>
    </row>
    <row r="3898" customFormat="false" ht="15" hidden="false" customHeight="false" outlineLevel="0" collapsed="false">
      <c r="A3898" s="11" t="n">
        <f aca="false">'Daily Data'!O3897</f>
        <v>0.000998487244891557</v>
      </c>
      <c r="C3898" s="11" t="n">
        <f aca="false">'Daily Data'!P3897</f>
        <v>0.00375731136732012</v>
      </c>
      <c r="E3898" s="11" t="n">
        <f aca="false">'Daily Data'!Q3897</f>
        <v>0.00370663578429449</v>
      </c>
      <c r="G3898" s="11" t="n">
        <f aca="false">'Daily Data'!R3897</f>
        <v>-0.00148015045541354</v>
      </c>
      <c r="I3898" s="11" t="n">
        <f aca="false">'Daily Data'!O3897</f>
        <v>0.000998487244891557</v>
      </c>
      <c r="J3898" s="11" t="n">
        <f aca="false">'Daily Data'!P3897</f>
        <v>0.00375731136732012</v>
      </c>
      <c r="L3898" s="11" t="n">
        <f aca="false">'Daily Data'!O3897</f>
        <v>0.000998487244891557</v>
      </c>
      <c r="M3898" s="11" t="n">
        <f aca="false">'Daily Data'!Q3897</f>
        <v>0.00370663578429449</v>
      </c>
      <c r="O3898" s="11" t="n">
        <f aca="false">'Daily Data'!O3897</f>
        <v>0.000998487244891557</v>
      </c>
      <c r="P3898" s="11" t="n">
        <f aca="false">'Daily Data'!R3897</f>
        <v>-0.00148015045541354</v>
      </c>
      <c r="R3898" s="11" t="n">
        <f aca="false">'Daily Data'!P3897</f>
        <v>0.00375731136732012</v>
      </c>
      <c r="S3898" s="11" t="n">
        <f aca="false">'Daily Data'!Q3897</f>
        <v>0.00370663578429449</v>
      </c>
      <c r="U3898" s="11" t="n">
        <f aca="false">'Daily Data'!P3897</f>
        <v>0.00375731136732012</v>
      </c>
      <c r="V3898" s="11" t="n">
        <f aca="false">'Daily Data'!R3897</f>
        <v>-0.00148015045541354</v>
      </c>
      <c r="X3898" s="11" t="n">
        <f aca="false">'Daily Data'!Q3897</f>
        <v>0.00370663578429449</v>
      </c>
      <c r="Y3898" s="11" t="n">
        <f aca="false">'Daily Data'!R3897</f>
        <v>-0.00148015045541354</v>
      </c>
      <c r="AA3898" s="11" t="n">
        <f aca="false">'Daily Data'!O3897</f>
        <v>0.000998487244891557</v>
      </c>
      <c r="AB3898" s="11" t="n">
        <f aca="false">'Daily Data'!P3897</f>
        <v>0.00375731136732012</v>
      </c>
      <c r="AC3898" s="11" t="n">
        <f aca="false">'Daily Data'!Q3897</f>
        <v>0.00370663578429449</v>
      </c>
      <c r="AE3898" s="11" t="n">
        <f aca="false">'Daily Data'!O3897</f>
        <v>0.000998487244891557</v>
      </c>
      <c r="AF3898" s="11" t="n">
        <f aca="false">'Daily Data'!P3897</f>
        <v>0.00375731136732012</v>
      </c>
      <c r="AG3898" s="11" t="n">
        <f aca="false">'Daily Data'!R3897</f>
        <v>-0.00148015045541354</v>
      </c>
      <c r="AI3898" s="11" t="n">
        <f aca="false">'Daily Data'!O3897</f>
        <v>0.000998487244891557</v>
      </c>
      <c r="AJ3898" s="11" t="n">
        <f aca="false">'Daily Data'!Q3897</f>
        <v>0.00370663578429449</v>
      </c>
      <c r="AK3898" s="11" t="n">
        <f aca="false">'Daily Data'!R3897</f>
        <v>-0.00148015045541354</v>
      </c>
      <c r="AM3898" s="11" t="n">
        <f aca="false">'Daily Data'!P3897</f>
        <v>0.00375731136732012</v>
      </c>
      <c r="AN3898" s="11" t="n">
        <f aca="false">'Daily Data'!Q3897</f>
        <v>0.00370663578429449</v>
      </c>
      <c r="AO3898" s="11" t="n">
        <f aca="false">'Daily Data'!R3897</f>
        <v>-0.00148015045541354</v>
      </c>
      <c r="AQ3898" s="11" t="n">
        <f aca="false">'Daily Data'!O3897</f>
        <v>0.000998487244891557</v>
      </c>
      <c r="AR3898" s="11" t="n">
        <f aca="false">'Daily Data'!P3897</f>
        <v>0.00375731136732012</v>
      </c>
      <c r="AS3898" s="11" t="n">
        <f aca="false">'Daily Data'!Q3897</f>
        <v>0.00370663578429449</v>
      </c>
      <c r="AT3898" s="11" t="n">
        <f aca="false">'Daily Data'!R3897</f>
        <v>-0.00148015045541354</v>
      </c>
    </row>
    <row r="3899" customFormat="false" ht="15" hidden="false" customHeight="false" outlineLevel="0" collapsed="false">
      <c r="A3899" s="11" t="n">
        <f aca="false">'Daily Data'!O3898</f>
        <v>-0.00334628710914435</v>
      </c>
      <c r="C3899" s="11" t="n">
        <f aca="false">'Daily Data'!P3898</f>
        <v>0.00489596084351103</v>
      </c>
      <c r="E3899" s="11" t="n">
        <f aca="false">'Daily Data'!Q3898</f>
        <v>0.00486628858251033</v>
      </c>
      <c r="G3899" s="11" t="n">
        <f aca="false">'Daily Data'!R3898</f>
        <v>0.0127048820502644</v>
      </c>
      <c r="I3899" s="11" t="n">
        <f aca="false">'Daily Data'!O3898</f>
        <v>-0.00334628710914435</v>
      </c>
      <c r="J3899" s="11" t="n">
        <f aca="false">'Daily Data'!P3898</f>
        <v>0.00489596084351103</v>
      </c>
      <c r="L3899" s="11" t="n">
        <f aca="false">'Daily Data'!O3898</f>
        <v>-0.00334628710914435</v>
      </c>
      <c r="M3899" s="11" t="n">
        <f aca="false">'Daily Data'!Q3898</f>
        <v>0.00486628858251033</v>
      </c>
      <c r="O3899" s="11" t="n">
        <f aca="false">'Daily Data'!O3898</f>
        <v>-0.00334628710914435</v>
      </c>
      <c r="P3899" s="11" t="n">
        <f aca="false">'Daily Data'!R3898</f>
        <v>0.0127048820502644</v>
      </c>
      <c r="R3899" s="11" t="n">
        <f aca="false">'Daily Data'!P3898</f>
        <v>0.00489596084351103</v>
      </c>
      <c r="S3899" s="11" t="n">
        <f aca="false">'Daily Data'!Q3898</f>
        <v>0.00486628858251033</v>
      </c>
      <c r="U3899" s="11" t="n">
        <f aca="false">'Daily Data'!P3898</f>
        <v>0.00489596084351103</v>
      </c>
      <c r="V3899" s="11" t="n">
        <f aca="false">'Daily Data'!R3898</f>
        <v>0.0127048820502644</v>
      </c>
      <c r="X3899" s="11" t="n">
        <f aca="false">'Daily Data'!Q3898</f>
        <v>0.00486628858251033</v>
      </c>
      <c r="Y3899" s="11" t="n">
        <f aca="false">'Daily Data'!R3898</f>
        <v>0.0127048820502644</v>
      </c>
      <c r="AA3899" s="11" t="n">
        <f aca="false">'Daily Data'!O3898</f>
        <v>-0.00334628710914435</v>
      </c>
      <c r="AB3899" s="11" t="n">
        <f aca="false">'Daily Data'!P3898</f>
        <v>0.00489596084351103</v>
      </c>
      <c r="AC3899" s="11" t="n">
        <f aca="false">'Daily Data'!Q3898</f>
        <v>0.00486628858251033</v>
      </c>
      <c r="AE3899" s="11" t="n">
        <f aca="false">'Daily Data'!O3898</f>
        <v>-0.00334628710914435</v>
      </c>
      <c r="AF3899" s="11" t="n">
        <f aca="false">'Daily Data'!P3898</f>
        <v>0.00489596084351103</v>
      </c>
      <c r="AG3899" s="11" t="n">
        <f aca="false">'Daily Data'!R3898</f>
        <v>0.0127048820502644</v>
      </c>
      <c r="AI3899" s="11" t="n">
        <f aca="false">'Daily Data'!O3898</f>
        <v>-0.00334628710914435</v>
      </c>
      <c r="AJ3899" s="11" t="n">
        <f aca="false">'Daily Data'!Q3898</f>
        <v>0.00486628858251033</v>
      </c>
      <c r="AK3899" s="11" t="n">
        <f aca="false">'Daily Data'!R3898</f>
        <v>0.0127048820502644</v>
      </c>
      <c r="AM3899" s="11" t="n">
        <f aca="false">'Daily Data'!P3898</f>
        <v>0.00489596084351103</v>
      </c>
      <c r="AN3899" s="11" t="n">
        <f aca="false">'Daily Data'!Q3898</f>
        <v>0.00486628858251033</v>
      </c>
      <c r="AO3899" s="11" t="n">
        <f aca="false">'Daily Data'!R3898</f>
        <v>0.0127048820502644</v>
      </c>
      <c r="AQ3899" s="11" t="n">
        <f aca="false">'Daily Data'!O3898</f>
        <v>-0.00334628710914435</v>
      </c>
      <c r="AR3899" s="11" t="n">
        <f aca="false">'Daily Data'!P3898</f>
        <v>0.00489596084351103</v>
      </c>
      <c r="AS3899" s="11" t="n">
        <f aca="false">'Daily Data'!Q3898</f>
        <v>0.00486628858251033</v>
      </c>
      <c r="AT3899" s="11" t="n">
        <f aca="false">'Daily Data'!R3898</f>
        <v>0.0127048820502644</v>
      </c>
    </row>
    <row r="3900" customFormat="false" ht="15" hidden="false" customHeight="false" outlineLevel="0" collapsed="false">
      <c r="A3900" s="11" t="n">
        <f aca="false">'Daily Data'!O3899</f>
        <v>-0.00801248457031582</v>
      </c>
      <c r="C3900" s="11" t="n">
        <f aca="false">'Daily Data'!P3899</f>
        <v>0.0108944451272528</v>
      </c>
      <c r="E3900" s="11" t="n">
        <f aca="false">'Daily Data'!Q3899</f>
        <v>0.0110897726177503</v>
      </c>
      <c r="G3900" s="11" t="n">
        <f aca="false">'Daily Data'!R3899</f>
        <v>-0.0179151460194062</v>
      </c>
      <c r="I3900" s="11" t="n">
        <f aca="false">'Daily Data'!O3899</f>
        <v>-0.00801248457031582</v>
      </c>
      <c r="J3900" s="11" t="n">
        <f aca="false">'Daily Data'!P3899</f>
        <v>0.0108944451272528</v>
      </c>
      <c r="L3900" s="11" t="n">
        <f aca="false">'Daily Data'!O3899</f>
        <v>-0.00801248457031582</v>
      </c>
      <c r="M3900" s="11" t="n">
        <f aca="false">'Daily Data'!Q3899</f>
        <v>0.0110897726177503</v>
      </c>
      <c r="O3900" s="11" t="n">
        <f aca="false">'Daily Data'!O3899</f>
        <v>-0.00801248457031582</v>
      </c>
      <c r="P3900" s="11" t="n">
        <f aca="false">'Daily Data'!R3899</f>
        <v>-0.0179151460194062</v>
      </c>
      <c r="R3900" s="11" t="n">
        <f aca="false">'Daily Data'!P3899</f>
        <v>0.0108944451272528</v>
      </c>
      <c r="S3900" s="11" t="n">
        <f aca="false">'Daily Data'!Q3899</f>
        <v>0.0110897726177503</v>
      </c>
      <c r="U3900" s="11" t="n">
        <f aca="false">'Daily Data'!P3899</f>
        <v>0.0108944451272528</v>
      </c>
      <c r="V3900" s="11" t="n">
        <f aca="false">'Daily Data'!R3899</f>
        <v>-0.0179151460194062</v>
      </c>
      <c r="X3900" s="11" t="n">
        <f aca="false">'Daily Data'!Q3899</f>
        <v>0.0110897726177503</v>
      </c>
      <c r="Y3900" s="11" t="n">
        <f aca="false">'Daily Data'!R3899</f>
        <v>-0.0179151460194062</v>
      </c>
      <c r="AA3900" s="11" t="n">
        <f aca="false">'Daily Data'!O3899</f>
        <v>-0.00801248457031582</v>
      </c>
      <c r="AB3900" s="11" t="n">
        <f aca="false">'Daily Data'!P3899</f>
        <v>0.0108944451272528</v>
      </c>
      <c r="AC3900" s="11" t="n">
        <f aca="false">'Daily Data'!Q3899</f>
        <v>0.0110897726177503</v>
      </c>
      <c r="AE3900" s="11" t="n">
        <f aca="false">'Daily Data'!O3899</f>
        <v>-0.00801248457031582</v>
      </c>
      <c r="AF3900" s="11" t="n">
        <f aca="false">'Daily Data'!P3899</f>
        <v>0.0108944451272528</v>
      </c>
      <c r="AG3900" s="11" t="n">
        <f aca="false">'Daily Data'!R3899</f>
        <v>-0.0179151460194062</v>
      </c>
      <c r="AI3900" s="11" t="n">
        <f aca="false">'Daily Data'!O3899</f>
        <v>-0.00801248457031582</v>
      </c>
      <c r="AJ3900" s="11" t="n">
        <f aca="false">'Daily Data'!Q3899</f>
        <v>0.0110897726177503</v>
      </c>
      <c r="AK3900" s="11" t="n">
        <f aca="false">'Daily Data'!R3899</f>
        <v>-0.0179151460194062</v>
      </c>
      <c r="AM3900" s="11" t="n">
        <f aca="false">'Daily Data'!P3899</f>
        <v>0.0108944451272528</v>
      </c>
      <c r="AN3900" s="11" t="n">
        <f aca="false">'Daily Data'!Q3899</f>
        <v>0.0110897726177503</v>
      </c>
      <c r="AO3900" s="11" t="n">
        <f aca="false">'Daily Data'!R3899</f>
        <v>-0.0179151460194062</v>
      </c>
      <c r="AQ3900" s="11" t="n">
        <f aca="false">'Daily Data'!O3899</f>
        <v>-0.00801248457031582</v>
      </c>
      <c r="AR3900" s="11" t="n">
        <f aca="false">'Daily Data'!P3899</f>
        <v>0.0108944451272528</v>
      </c>
      <c r="AS3900" s="11" t="n">
        <f aca="false">'Daily Data'!Q3899</f>
        <v>0.0110897726177503</v>
      </c>
      <c r="AT3900" s="11" t="n">
        <f aca="false">'Daily Data'!R3899</f>
        <v>-0.0179151460194062</v>
      </c>
    </row>
    <row r="3901" customFormat="false" ht="15" hidden="false" customHeight="false" outlineLevel="0" collapsed="false">
      <c r="A3901" s="11" t="n">
        <f aca="false">'Daily Data'!O3900</f>
        <v>0.000341867146877075</v>
      </c>
      <c r="C3901" s="11" t="n">
        <f aca="false">'Daily Data'!P3900</f>
        <v>0.00567058426207363</v>
      </c>
      <c r="E3901" s="11" t="n">
        <f aca="false">'Daily Data'!Q3900</f>
        <v>0.00536696051635417</v>
      </c>
      <c r="G3901" s="11" t="n">
        <f aca="false">'Daily Data'!R3900</f>
        <v>-0.00152239676142955</v>
      </c>
      <c r="I3901" s="11" t="n">
        <f aca="false">'Daily Data'!O3900</f>
        <v>0.000341867146877075</v>
      </c>
      <c r="J3901" s="11" t="n">
        <f aca="false">'Daily Data'!P3900</f>
        <v>0.00567058426207363</v>
      </c>
      <c r="L3901" s="11" t="n">
        <f aca="false">'Daily Data'!O3900</f>
        <v>0.000341867146877075</v>
      </c>
      <c r="M3901" s="11" t="n">
        <f aca="false">'Daily Data'!Q3900</f>
        <v>0.00536696051635417</v>
      </c>
      <c r="O3901" s="11" t="n">
        <f aca="false">'Daily Data'!O3900</f>
        <v>0.000341867146877075</v>
      </c>
      <c r="P3901" s="11" t="n">
        <f aca="false">'Daily Data'!R3900</f>
        <v>-0.00152239676142955</v>
      </c>
      <c r="R3901" s="11" t="n">
        <f aca="false">'Daily Data'!P3900</f>
        <v>0.00567058426207363</v>
      </c>
      <c r="S3901" s="11" t="n">
        <f aca="false">'Daily Data'!Q3900</f>
        <v>0.00536696051635417</v>
      </c>
      <c r="U3901" s="11" t="n">
        <f aca="false">'Daily Data'!P3900</f>
        <v>0.00567058426207363</v>
      </c>
      <c r="V3901" s="11" t="n">
        <f aca="false">'Daily Data'!R3900</f>
        <v>-0.00152239676142955</v>
      </c>
      <c r="X3901" s="11" t="n">
        <f aca="false">'Daily Data'!Q3900</f>
        <v>0.00536696051635417</v>
      </c>
      <c r="Y3901" s="11" t="n">
        <f aca="false">'Daily Data'!R3900</f>
        <v>-0.00152239676142955</v>
      </c>
      <c r="AA3901" s="11" t="n">
        <f aca="false">'Daily Data'!O3900</f>
        <v>0.000341867146877075</v>
      </c>
      <c r="AB3901" s="11" t="n">
        <f aca="false">'Daily Data'!P3900</f>
        <v>0.00567058426207363</v>
      </c>
      <c r="AC3901" s="11" t="n">
        <f aca="false">'Daily Data'!Q3900</f>
        <v>0.00536696051635417</v>
      </c>
      <c r="AE3901" s="11" t="n">
        <f aca="false">'Daily Data'!O3900</f>
        <v>0.000341867146877075</v>
      </c>
      <c r="AF3901" s="11" t="n">
        <f aca="false">'Daily Data'!P3900</f>
        <v>0.00567058426207363</v>
      </c>
      <c r="AG3901" s="11" t="n">
        <f aca="false">'Daily Data'!R3900</f>
        <v>-0.00152239676142955</v>
      </c>
      <c r="AI3901" s="11" t="n">
        <f aca="false">'Daily Data'!O3900</f>
        <v>0.000341867146877075</v>
      </c>
      <c r="AJ3901" s="11" t="n">
        <f aca="false">'Daily Data'!Q3900</f>
        <v>0.00536696051635417</v>
      </c>
      <c r="AK3901" s="11" t="n">
        <f aca="false">'Daily Data'!R3900</f>
        <v>-0.00152239676142955</v>
      </c>
      <c r="AM3901" s="11" t="n">
        <f aca="false">'Daily Data'!P3900</f>
        <v>0.00567058426207363</v>
      </c>
      <c r="AN3901" s="11" t="n">
        <f aca="false">'Daily Data'!Q3900</f>
        <v>0.00536696051635417</v>
      </c>
      <c r="AO3901" s="11" t="n">
        <f aca="false">'Daily Data'!R3900</f>
        <v>-0.00152239676142955</v>
      </c>
      <c r="AQ3901" s="11" t="n">
        <f aca="false">'Daily Data'!O3900</f>
        <v>0.000341867146877075</v>
      </c>
      <c r="AR3901" s="11" t="n">
        <f aca="false">'Daily Data'!P3900</f>
        <v>0.00567058426207363</v>
      </c>
      <c r="AS3901" s="11" t="n">
        <f aca="false">'Daily Data'!Q3900</f>
        <v>0.00536696051635417</v>
      </c>
      <c r="AT3901" s="11" t="n">
        <f aca="false">'Daily Data'!R3900</f>
        <v>-0.00152239676142955</v>
      </c>
    </row>
    <row r="3902" customFormat="false" ht="15" hidden="false" customHeight="false" outlineLevel="0" collapsed="false">
      <c r="A3902" s="11" t="n">
        <f aca="false">'Daily Data'!O3901</f>
        <v>0.00742416167349953</v>
      </c>
      <c r="C3902" s="11" t="n">
        <f aca="false">'Daily Data'!P3901</f>
        <v>0.00140726263236841</v>
      </c>
      <c r="E3902" s="11" t="n">
        <f aca="false">'Daily Data'!Q3901</f>
        <v>0.00183474395405932</v>
      </c>
      <c r="G3902" s="11" t="n">
        <f aca="false">'Daily Data'!R3901</f>
        <v>-0.00449570307187101</v>
      </c>
      <c r="I3902" s="11" t="n">
        <f aca="false">'Daily Data'!O3901</f>
        <v>0.00742416167349953</v>
      </c>
      <c r="J3902" s="11" t="n">
        <f aca="false">'Daily Data'!P3901</f>
        <v>0.00140726263236841</v>
      </c>
      <c r="L3902" s="11" t="n">
        <f aca="false">'Daily Data'!O3901</f>
        <v>0.00742416167349953</v>
      </c>
      <c r="M3902" s="11" t="n">
        <f aca="false">'Daily Data'!Q3901</f>
        <v>0.00183474395405932</v>
      </c>
      <c r="O3902" s="11" t="n">
        <f aca="false">'Daily Data'!O3901</f>
        <v>0.00742416167349953</v>
      </c>
      <c r="P3902" s="11" t="n">
        <f aca="false">'Daily Data'!R3901</f>
        <v>-0.00449570307187101</v>
      </c>
      <c r="R3902" s="11" t="n">
        <f aca="false">'Daily Data'!P3901</f>
        <v>0.00140726263236841</v>
      </c>
      <c r="S3902" s="11" t="n">
        <f aca="false">'Daily Data'!Q3901</f>
        <v>0.00183474395405932</v>
      </c>
      <c r="U3902" s="11" t="n">
        <f aca="false">'Daily Data'!P3901</f>
        <v>0.00140726263236841</v>
      </c>
      <c r="V3902" s="11" t="n">
        <f aca="false">'Daily Data'!R3901</f>
        <v>-0.00449570307187101</v>
      </c>
      <c r="X3902" s="11" t="n">
        <f aca="false">'Daily Data'!Q3901</f>
        <v>0.00183474395405932</v>
      </c>
      <c r="Y3902" s="11" t="n">
        <f aca="false">'Daily Data'!R3901</f>
        <v>-0.00449570307187101</v>
      </c>
      <c r="AA3902" s="11" t="n">
        <f aca="false">'Daily Data'!O3901</f>
        <v>0.00742416167349953</v>
      </c>
      <c r="AB3902" s="11" t="n">
        <f aca="false">'Daily Data'!P3901</f>
        <v>0.00140726263236841</v>
      </c>
      <c r="AC3902" s="11" t="n">
        <f aca="false">'Daily Data'!Q3901</f>
        <v>0.00183474395405932</v>
      </c>
      <c r="AE3902" s="11" t="n">
        <f aca="false">'Daily Data'!O3901</f>
        <v>0.00742416167349953</v>
      </c>
      <c r="AF3902" s="11" t="n">
        <f aca="false">'Daily Data'!P3901</f>
        <v>0.00140726263236841</v>
      </c>
      <c r="AG3902" s="11" t="n">
        <f aca="false">'Daily Data'!R3901</f>
        <v>-0.00449570307187101</v>
      </c>
      <c r="AI3902" s="11" t="n">
        <f aca="false">'Daily Data'!O3901</f>
        <v>0.00742416167349953</v>
      </c>
      <c r="AJ3902" s="11" t="n">
        <f aca="false">'Daily Data'!Q3901</f>
        <v>0.00183474395405932</v>
      </c>
      <c r="AK3902" s="11" t="n">
        <f aca="false">'Daily Data'!R3901</f>
        <v>-0.00449570307187101</v>
      </c>
      <c r="AM3902" s="11" t="n">
        <f aca="false">'Daily Data'!P3901</f>
        <v>0.00140726263236841</v>
      </c>
      <c r="AN3902" s="11" t="n">
        <f aca="false">'Daily Data'!Q3901</f>
        <v>0.00183474395405932</v>
      </c>
      <c r="AO3902" s="11" t="n">
        <f aca="false">'Daily Data'!R3901</f>
        <v>-0.00449570307187101</v>
      </c>
      <c r="AQ3902" s="11" t="n">
        <f aca="false">'Daily Data'!O3901</f>
        <v>0.00742416167349953</v>
      </c>
      <c r="AR3902" s="11" t="n">
        <f aca="false">'Daily Data'!P3901</f>
        <v>0.00140726263236841</v>
      </c>
      <c r="AS3902" s="11" t="n">
        <f aca="false">'Daily Data'!Q3901</f>
        <v>0.00183474395405932</v>
      </c>
      <c r="AT3902" s="11" t="n">
        <f aca="false">'Daily Data'!R3901</f>
        <v>-0.00449570307187101</v>
      </c>
    </row>
    <row r="3903" customFormat="false" ht="15" hidden="false" customHeight="false" outlineLevel="0" collapsed="false">
      <c r="A3903" s="11" t="n">
        <f aca="false">'Daily Data'!O3902</f>
        <v>0.000316379846620986</v>
      </c>
      <c r="C3903" s="11" t="n">
        <f aca="false">'Daily Data'!P3902</f>
        <v>-0.00112993516655484</v>
      </c>
      <c r="E3903" s="11" t="n">
        <f aca="false">'Daily Data'!Q3902</f>
        <v>-0.00155107347378174</v>
      </c>
      <c r="G3903" s="11" t="n">
        <f aca="false">'Daily Data'!R3902</f>
        <v>-0.0126245416363892</v>
      </c>
      <c r="I3903" s="11" t="n">
        <f aca="false">'Daily Data'!O3902</f>
        <v>0.000316379846620986</v>
      </c>
      <c r="J3903" s="11" t="n">
        <f aca="false">'Daily Data'!P3902</f>
        <v>-0.00112993516655484</v>
      </c>
      <c r="L3903" s="11" t="n">
        <f aca="false">'Daily Data'!O3902</f>
        <v>0.000316379846620986</v>
      </c>
      <c r="M3903" s="11" t="n">
        <f aca="false">'Daily Data'!Q3902</f>
        <v>-0.00155107347378174</v>
      </c>
      <c r="O3903" s="11" t="n">
        <f aca="false">'Daily Data'!O3902</f>
        <v>0.000316379846620986</v>
      </c>
      <c r="P3903" s="11" t="n">
        <f aca="false">'Daily Data'!R3902</f>
        <v>-0.0126245416363892</v>
      </c>
      <c r="R3903" s="11" t="n">
        <f aca="false">'Daily Data'!P3902</f>
        <v>-0.00112993516655484</v>
      </c>
      <c r="S3903" s="11" t="n">
        <f aca="false">'Daily Data'!Q3902</f>
        <v>-0.00155107347378174</v>
      </c>
      <c r="U3903" s="11" t="n">
        <f aca="false">'Daily Data'!P3902</f>
        <v>-0.00112993516655484</v>
      </c>
      <c r="V3903" s="11" t="n">
        <f aca="false">'Daily Data'!R3902</f>
        <v>-0.0126245416363892</v>
      </c>
      <c r="X3903" s="11" t="n">
        <f aca="false">'Daily Data'!Q3902</f>
        <v>-0.00155107347378174</v>
      </c>
      <c r="Y3903" s="11" t="n">
        <f aca="false">'Daily Data'!R3902</f>
        <v>-0.0126245416363892</v>
      </c>
      <c r="AA3903" s="11" t="n">
        <f aca="false">'Daily Data'!O3902</f>
        <v>0.000316379846620986</v>
      </c>
      <c r="AB3903" s="11" t="n">
        <f aca="false">'Daily Data'!P3902</f>
        <v>-0.00112993516655484</v>
      </c>
      <c r="AC3903" s="11" t="n">
        <f aca="false">'Daily Data'!Q3902</f>
        <v>-0.00155107347378174</v>
      </c>
      <c r="AE3903" s="11" t="n">
        <f aca="false">'Daily Data'!O3902</f>
        <v>0.000316379846620986</v>
      </c>
      <c r="AF3903" s="11" t="n">
        <f aca="false">'Daily Data'!P3902</f>
        <v>-0.00112993516655484</v>
      </c>
      <c r="AG3903" s="11" t="n">
        <f aca="false">'Daily Data'!R3902</f>
        <v>-0.0126245416363892</v>
      </c>
      <c r="AI3903" s="11" t="n">
        <f aca="false">'Daily Data'!O3902</f>
        <v>0.000316379846620986</v>
      </c>
      <c r="AJ3903" s="11" t="n">
        <f aca="false">'Daily Data'!Q3902</f>
        <v>-0.00155107347378174</v>
      </c>
      <c r="AK3903" s="11" t="n">
        <f aca="false">'Daily Data'!R3902</f>
        <v>-0.0126245416363892</v>
      </c>
      <c r="AM3903" s="11" t="n">
        <f aca="false">'Daily Data'!P3902</f>
        <v>-0.00112993516655484</v>
      </c>
      <c r="AN3903" s="11" t="n">
        <f aca="false">'Daily Data'!Q3902</f>
        <v>-0.00155107347378174</v>
      </c>
      <c r="AO3903" s="11" t="n">
        <f aca="false">'Daily Data'!R3902</f>
        <v>-0.0126245416363892</v>
      </c>
      <c r="AQ3903" s="11" t="n">
        <f aca="false">'Daily Data'!O3902</f>
        <v>0.000316379846620986</v>
      </c>
      <c r="AR3903" s="11" t="n">
        <f aca="false">'Daily Data'!P3902</f>
        <v>-0.00112993516655484</v>
      </c>
      <c r="AS3903" s="11" t="n">
        <f aca="false">'Daily Data'!Q3902</f>
        <v>-0.00155107347378174</v>
      </c>
      <c r="AT3903" s="11" t="n">
        <f aca="false">'Daily Data'!R3902</f>
        <v>-0.0126245416363892</v>
      </c>
    </row>
    <row r="3904" customFormat="false" ht="15" hidden="false" customHeight="false" outlineLevel="0" collapsed="false">
      <c r="A3904" s="11" t="n">
        <f aca="false">'Daily Data'!O3903</f>
        <v>0.00394434393647165</v>
      </c>
      <c r="C3904" s="11" t="n">
        <f aca="false">'Daily Data'!P3903</f>
        <v>-0.00733537990492299</v>
      </c>
      <c r="E3904" s="11" t="n">
        <f aca="false">'Daily Data'!Q3903</f>
        <v>-0.00700822742816314</v>
      </c>
      <c r="G3904" s="11" t="n">
        <f aca="false">'Daily Data'!R3903</f>
        <v>-0.00226805109408261</v>
      </c>
      <c r="I3904" s="11" t="n">
        <f aca="false">'Daily Data'!O3903</f>
        <v>0.00394434393647165</v>
      </c>
      <c r="J3904" s="11" t="n">
        <f aca="false">'Daily Data'!P3903</f>
        <v>-0.00733537990492299</v>
      </c>
      <c r="L3904" s="11" t="n">
        <f aca="false">'Daily Data'!O3903</f>
        <v>0.00394434393647165</v>
      </c>
      <c r="M3904" s="11" t="n">
        <f aca="false">'Daily Data'!Q3903</f>
        <v>-0.00700822742816314</v>
      </c>
      <c r="O3904" s="11" t="n">
        <f aca="false">'Daily Data'!O3903</f>
        <v>0.00394434393647165</v>
      </c>
      <c r="P3904" s="11" t="n">
        <f aca="false">'Daily Data'!R3903</f>
        <v>-0.00226805109408261</v>
      </c>
      <c r="R3904" s="11" t="n">
        <f aca="false">'Daily Data'!P3903</f>
        <v>-0.00733537990492299</v>
      </c>
      <c r="S3904" s="11" t="n">
        <f aca="false">'Daily Data'!Q3903</f>
        <v>-0.00700822742816314</v>
      </c>
      <c r="U3904" s="11" t="n">
        <f aca="false">'Daily Data'!P3903</f>
        <v>-0.00733537990492299</v>
      </c>
      <c r="V3904" s="11" t="n">
        <f aca="false">'Daily Data'!R3903</f>
        <v>-0.00226805109408261</v>
      </c>
      <c r="X3904" s="11" t="n">
        <f aca="false">'Daily Data'!Q3903</f>
        <v>-0.00700822742816314</v>
      </c>
      <c r="Y3904" s="11" t="n">
        <f aca="false">'Daily Data'!R3903</f>
        <v>-0.00226805109408261</v>
      </c>
      <c r="AA3904" s="11" t="n">
        <f aca="false">'Daily Data'!O3903</f>
        <v>0.00394434393647165</v>
      </c>
      <c r="AB3904" s="11" t="n">
        <f aca="false">'Daily Data'!P3903</f>
        <v>-0.00733537990492299</v>
      </c>
      <c r="AC3904" s="11" t="n">
        <f aca="false">'Daily Data'!Q3903</f>
        <v>-0.00700822742816314</v>
      </c>
      <c r="AE3904" s="11" t="n">
        <f aca="false">'Daily Data'!O3903</f>
        <v>0.00394434393647165</v>
      </c>
      <c r="AF3904" s="11" t="n">
        <f aca="false">'Daily Data'!P3903</f>
        <v>-0.00733537990492299</v>
      </c>
      <c r="AG3904" s="11" t="n">
        <f aca="false">'Daily Data'!R3903</f>
        <v>-0.00226805109408261</v>
      </c>
      <c r="AI3904" s="11" t="n">
        <f aca="false">'Daily Data'!O3903</f>
        <v>0.00394434393647165</v>
      </c>
      <c r="AJ3904" s="11" t="n">
        <f aca="false">'Daily Data'!Q3903</f>
        <v>-0.00700822742816314</v>
      </c>
      <c r="AK3904" s="11" t="n">
        <f aca="false">'Daily Data'!R3903</f>
        <v>-0.00226805109408261</v>
      </c>
      <c r="AM3904" s="11" t="n">
        <f aca="false">'Daily Data'!P3903</f>
        <v>-0.00733537990492299</v>
      </c>
      <c r="AN3904" s="11" t="n">
        <f aca="false">'Daily Data'!Q3903</f>
        <v>-0.00700822742816314</v>
      </c>
      <c r="AO3904" s="11" t="n">
        <f aca="false">'Daily Data'!R3903</f>
        <v>-0.00226805109408261</v>
      </c>
      <c r="AQ3904" s="11" t="n">
        <f aca="false">'Daily Data'!O3903</f>
        <v>0.00394434393647165</v>
      </c>
      <c r="AR3904" s="11" t="n">
        <f aca="false">'Daily Data'!P3903</f>
        <v>-0.00733537990492299</v>
      </c>
      <c r="AS3904" s="11" t="n">
        <f aca="false">'Daily Data'!Q3903</f>
        <v>-0.00700822742816314</v>
      </c>
      <c r="AT3904" s="11" t="n">
        <f aca="false">'Daily Data'!R3903</f>
        <v>-0.00226805109408261</v>
      </c>
    </row>
    <row r="3905" customFormat="false" ht="15" hidden="false" customHeight="false" outlineLevel="0" collapsed="false">
      <c r="A3905" s="11" t="n">
        <f aca="false">'Daily Data'!O3904</f>
        <v>-0.00243510332720746</v>
      </c>
      <c r="C3905" s="11" t="n">
        <f aca="false">'Daily Data'!P3904</f>
        <v>0.00908773448773444</v>
      </c>
      <c r="E3905" s="11" t="n">
        <f aca="false">'Daily Data'!Q3904</f>
        <v>0.00901729492382892</v>
      </c>
      <c r="G3905" s="11" t="n">
        <f aca="false">'Daily Data'!R3904</f>
        <v>0.00777857706667669</v>
      </c>
      <c r="I3905" s="11" t="n">
        <f aca="false">'Daily Data'!O3904</f>
        <v>-0.00243510332720746</v>
      </c>
      <c r="J3905" s="11" t="n">
        <f aca="false">'Daily Data'!P3904</f>
        <v>0.00908773448773444</v>
      </c>
      <c r="L3905" s="11" t="n">
        <f aca="false">'Daily Data'!O3904</f>
        <v>-0.00243510332720746</v>
      </c>
      <c r="M3905" s="11" t="n">
        <f aca="false">'Daily Data'!Q3904</f>
        <v>0.00901729492382892</v>
      </c>
      <c r="O3905" s="11" t="n">
        <f aca="false">'Daily Data'!O3904</f>
        <v>-0.00243510332720746</v>
      </c>
      <c r="P3905" s="11" t="n">
        <f aca="false">'Daily Data'!R3904</f>
        <v>0.00777857706667669</v>
      </c>
      <c r="R3905" s="11" t="n">
        <f aca="false">'Daily Data'!P3904</f>
        <v>0.00908773448773444</v>
      </c>
      <c r="S3905" s="11" t="n">
        <f aca="false">'Daily Data'!Q3904</f>
        <v>0.00901729492382892</v>
      </c>
      <c r="U3905" s="11" t="n">
        <f aca="false">'Daily Data'!P3904</f>
        <v>0.00908773448773444</v>
      </c>
      <c r="V3905" s="11" t="n">
        <f aca="false">'Daily Data'!R3904</f>
        <v>0.00777857706667669</v>
      </c>
      <c r="X3905" s="11" t="n">
        <f aca="false">'Daily Data'!Q3904</f>
        <v>0.00901729492382892</v>
      </c>
      <c r="Y3905" s="11" t="n">
        <f aca="false">'Daily Data'!R3904</f>
        <v>0.00777857706667669</v>
      </c>
      <c r="AA3905" s="11" t="n">
        <f aca="false">'Daily Data'!O3904</f>
        <v>-0.00243510332720746</v>
      </c>
      <c r="AB3905" s="11" t="n">
        <f aca="false">'Daily Data'!P3904</f>
        <v>0.00908773448773444</v>
      </c>
      <c r="AC3905" s="11" t="n">
        <f aca="false">'Daily Data'!Q3904</f>
        <v>0.00901729492382892</v>
      </c>
      <c r="AE3905" s="11" t="n">
        <f aca="false">'Daily Data'!O3904</f>
        <v>-0.00243510332720746</v>
      </c>
      <c r="AF3905" s="11" t="n">
        <f aca="false">'Daily Data'!P3904</f>
        <v>0.00908773448773444</v>
      </c>
      <c r="AG3905" s="11" t="n">
        <f aca="false">'Daily Data'!R3904</f>
        <v>0.00777857706667669</v>
      </c>
      <c r="AI3905" s="11" t="n">
        <f aca="false">'Daily Data'!O3904</f>
        <v>-0.00243510332720746</v>
      </c>
      <c r="AJ3905" s="11" t="n">
        <f aca="false">'Daily Data'!Q3904</f>
        <v>0.00901729492382892</v>
      </c>
      <c r="AK3905" s="11" t="n">
        <f aca="false">'Daily Data'!R3904</f>
        <v>0.00777857706667669</v>
      </c>
      <c r="AM3905" s="11" t="n">
        <f aca="false">'Daily Data'!P3904</f>
        <v>0.00908773448773444</v>
      </c>
      <c r="AN3905" s="11" t="n">
        <f aca="false">'Daily Data'!Q3904</f>
        <v>0.00901729492382892</v>
      </c>
      <c r="AO3905" s="11" t="n">
        <f aca="false">'Daily Data'!R3904</f>
        <v>0.00777857706667669</v>
      </c>
      <c r="AQ3905" s="11" t="n">
        <f aca="false">'Daily Data'!O3904</f>
        <v>-0.00243510332720746</v>
      </c>
      <c r="AR3905" s="11" t="n">
        <f aca="false">'Daily Data'!P3904</f>
        <v>0.00908773448773444</v>
      </c>
      <c r="AS3905" s="11" t="n">
        <f aca="false">'Daily Data'!Q3904</f>
        <v>0.00901729492382892</v>
      </c>
      <c r="AT3905" s="11" t="n">
        <f aca="false">'Daily Data'!R3904</f>
        <v>0.00777857706667669</v>
      </c>
    </row>
    <row r="3906" customFormat="false" ht="15" hidden="false" customHeight="false" outlineLevel="0" collapsed="false">
      <c r="A3906" s="11" t="n">
        <f aca="false">'Daily Data'!O3905</f>
        <v>0.0034371662411898</v>
      </c>
      <c r="C3906" s="11" t="n">
        <f aca="false">'Daily Data'!P3905</f>
        <v>-0.00312535928785933</v>
      </c>
      <c r="E3906" s="11" t="n">
        <f aca="false">'Daily Data'!Q3905</f>
        <v>-0.00326965024787367</v>
      </c>
      <c r="G3906" s="11" t="n">
        <f aca="false">'Daily Data'!R3905</f>
        <v>0.00355381419109531</v>
      </c>
      <c r="I3906" s="11" t="n">
        <f aca="false">'Daily Data'!O3905</f>
        <v>0.0034371662411898</v>
      </c>
      <c r="J3906" s="11" t="n">
        <f aca="false">'Daily Data'!P3905</f>
        <v>-0.00312535928785933</v>
      </c>
      <c r="L3906" s="11" t="n">
        <f aca="false">'Daily Data'!O3905</f>
        <v>0.0034371662411898</v>
      </c>
      <c r="M3906" s="11" t="n">
        <f aca="false">'Daily Data'!Q3905</f>
        <v>-0.00326965024787367</v>
      </c>
      <c r="O3906" s="11" t="n">
        <f aca="false">'Daily Data'!O3905</f>
        <v>0.0034371662411898</v>
      </c>
      <c r="P3906" s="11" t="n">
        <f aca="false">'Daily Data'!R3905</f>
        <v>0.00355381419109531</v>
      </c>
      <c r="R3906" s="11" t="n">
        <f aca="false">'Daily Data'!P3905</f>
        <v>-0.00312535928785933</v>
      </c>
      <c r="S3906" s="11" t="n">
        <f aca="false">'Daily Data'!Q3905</f>
        <v>-0.00326965024787367</v>
      </c>
      <c r="U3906" s="11" t="n">
        <f aca="false">'Daily Data'!P3905</f>
        <v>-0.00312535928785933</v>
      </c>
      <c r="V3906" s="11" t="n">
        <f aca="false">'Daily Data'!R3905</f>
        <v>0.00355381419109531</v>
      </c>
      <c r="X3906" s="11" t="n">
        <f aca="false">'Daily Data'!Q3905</f>
        <v>-0.00326965024787367</v>
      </c>
      <c r="Y3906" s="11" t="n">
        <f aca="false">'Daily Data'!R3905</f>
        <v>0.00355381419109531</v>
      </c>
      <c r="AA3906" s="11" t="n">
        <f aca="false">'Daily Data'!O3905</f>
        <v>0.0034371662411898</v>
      </c>
      <c r="AB3906" s="11" t="n">
        <f aca="false">'Daily Data'!P3905</f>
        <v>-0.00312535928785933</v>
      </c>
      <c r="AC3906" s="11" t="n">
        <f aca="false">'Daily Data'!Q3905</f>
        <v>-0.00326965024787367</v>
      </c>
      <c r="AE3906" s="11" t="n">
        <f aca="false">'Daily Data'!O3905</f>
        <v>0.0034371662411898</v>
      </c>
      <c r="AF3906" s="11" t="n">
        <f aca="false">'Daily Data'!P3905</f>
        <v>-0.00312535928785933</v>
      </c>
      <c r="AG3906" s="11" t="n">
        <f aca="false">'Daily Data'!R3905</f>
        <v>0.00355381419109531</v>
      </c>
      <c r="AI3906" s="11" t="n">
        <f aca="false">'Daily Data'!O3905</f>
        <v>0.0034371662411898</v>
      </c>
      <c r="AJ3906" s="11" t="n">
        <f aca="false">'Daily Data'!Q3905</f>
        <v>-0.00326965024787367</v>
      </c>
      <c r="AK3906" s="11" t="n">
        <f aca="false">'Daily Data'!R3905</f>
        <v>0.00355381419109531</v>
      </c>
      <c r="AM3906" s="11" t="n">
        <f aca="false">'Daily Data'!P3905</f>
        <v>-0.00312535928785933</v>
      </c>
      <c r="AN3906" s="11" t="n">
        <f aca="false">'Daily Data'!Q3905</f>
        <v>-0.00326965024787367</v>
      </c>
      <c r="AO3906" s="11" t="n">
        <f aca="false">'Daily Data'!R3905</f>
        <v>0.00355381419109531</v>
      </c>
      <c r="AQ3906" s="11" t="n">
        <f aca="false">'Daily Data'!O3905</f>
        <v>0.0034371662411898</v>
      </c>
      <c r="AR3906" s="11" t="n">
        <f aca="false">'Daily Data'!P3905</f>
        <v>-0.00312535928785933</v>
      </c>
      <c r="AS3906" s="11" t="n">
        <f aca="false">'Daily Data'!Q3905</f>
        <v>-0.00326965024787367</v>
      </c>
      <c r="AT3906" s="11" t="n">
        <f aca="false">'Daily Data'!R3905</f>
        <v>0.00355381419109531</v>
      </c>
    </row>
    <row r="3907" customFormat="false" ht="15" hidden="false" customHeight="false" outlineLevel="0" collapsed="false">
      <c r="A3907" s="11" t="n">
        <f aca="false">'Daily Data'!O3906</f>
        <v>-0.00170609454323183</v>
      </c>
      <c r="C3907" s="11" t="n">
        <f aca="false">'Daily Data'!P3906</f>
        <v>-0.00732050263466948</v>
      </c>
      <c r="E3907" s="11" t="n">
        <f aca="false">'Daily Data'!Q3906</f>
        <v>-0.00736245707313381</v>
      </c>
      <c r="G3907" s="11" t="n">
        <f aca="false">'Daily Data'!R3906</f>
        <v>0.0105896009946875</v>
      </c>
      <c r="I3907" s="11" t="n">
        <f aca="false">'Daily Data'!O3906</f>
        <v>-0.00170609454323183</v>
      </c>
      <c r="J3907" s="11" t="n">
        <f aca="false">'Daily Data'!P3906</f>
        <v>-0.00732050263466948</v>
      </c>
      <c r="L3907" s="11" t="n">
        <f aca="false">'Daily Data'!O3906</f>
        <v>-0.00170609454323183</v>
      </c>
      <c r="M3907" s="11" t="n">
        <f aca="false">'Daily Data'!Q3906</f>
        <v>-0.00736245707313381</v>
      </c>
      <c r="O3907" s="11" t="n">
        <f aca="false">'Daily Data'!O3906</f>
        <v>-0.00170609454323183</v>
      </c>
      <c r="P3907" s="11" t="n">
        <f aca="false">'Daily Data'!R3906</f>
        <v>0.0105896009946875</v>
      </c>
      <c r="R3907" s="11" t="n">
        <f aca="false">'Daily Data'!P3906</f>
        <v>-0.00732050263466948</v>
      </c>
      <c r="S3907" s="11" t="n">
        <f aca="false">'Daily Data'!Q3906</f>
        <v>-0.00736245707313381</v>
      </c>
      <c r="U3907" s="11" t="n">
        <f aca="false">'Daily Data'!P3906</f>
        <v>-0.00732050263466948</v>
      </c>
      <c r="V3907" s="11" t="n">
        <f aca="false">'Daily Data'!R3906</f>
        <v>0.0105896009946875</v>
      </c>
      <c r="X3907" s="11" t="n">
        <f aca="false">'Daily Data'!Q3906</f>
        <v>-0.00736245707313381</v>
      </c>
      <c r="Y3907" s="11" t="n">
        <f aca="false">'Daily Data'!R3906</f>
        <v>0.0105896009946875</v>
      </c>
      <c r="AA3907" s="11" t="n">
        <f aca="false">'Daily Data'!O3906</f>
        <v>-0.00170609454323183</v>
      </c>
      <c r="AB3907" s="11" t="n">
        <f aca="false">'Daily Data'!P3906</f>
        <v>-0.00732050263466948</v>
      </c>
      <c r="AC3907" s="11" t="n">
        <f aca="false">'Daily Data'!Q3906</f>
        <v>-0.00736245707313381</v>
      </c>
      <c r="AE3907" s="11" t="n">
        <f aca="false">'Daily Data'!O3906</f>
        <v>-0.00170609454323183</v>
      </c>
      <c r="AF3907" s="11" t="n">
        <f aca="false">'Daily Data'!P3906</f>
        <v>-0.00732050263466948</v>
      </c>
      <c r="AG3907" s="11" t="n">
        <f aca="false">'Daily Data'!R3906</f>
        <v>0.0105896009946875</v>
      </c>
      <c r="AI3907" s="11" t="n">
        <f aca="false">'Daily Data'!O3906</f>
        <v>-0.00170609454323183</v>
      </c>
      <c r="AJ3907" s="11" t="n">
        <f aca="false">'Daily Data'!Q3906</f>
        <v>-0.00736245707313381</v>
      </c>
      <c r="AK3907" s="11" t="n">
        <f aca="false">'Daily Data'!R3906</f>
        <v>0.0105896009946875</v>
      </c>
      <c r="AM3907" s="11" t="n">
        <f aca="false">'Daily Data'!P3906</f>
        <v>-0.00732050263466948</v>
      </c>
      <c r="AN3907" s="11" t="n">
        <f aca="false">'Daily Data'!Q3906</f>
        <v>-0.00736245707313381</v>
      </c>
      <c r="AO3907" s="11" t="n">
        <f aca="false">'Daily Data'!R3906</f>
        <v>0.0105896009946875</v>
      </c>
      <c r="AQ3907" s="11" t="n">
        <f aca="false">'Daily Data'!O3906</f>
        <v>-0.00170609454323183</v>
      </c>
      <c r="AR3907" s="11" t="n">
        <f aca="false">'Daily Data'!P3906</f>
        <v>-0.00732050263466948</v>
      </c>
      <c r="AS3907" s="11" t="n">
        <f aca="false">'Daily Data'!Q3906</f>
        <v>-0.00736245707313381</v>
      </c>
      <c r="AT3907" s="11" t="n">
        <f aca="false">'Daily Data'!R3906</f>
        <v>0.0105896009946875</v>
      </c>
    </row>
    <row r="3908" customFormat="false" ht="15" hidden="false" customHeight="false" outlineLevel="0" collapsed="false">
      <c r="A3908" s="11" t="n">
        <f aca="false">'Daily Data'!O3907</f>
        <v>-0.00298268196096567</v>
      </c>
      <c r="C3908" s="11" t="n">
        <f aca="false">'Daily Data'!P3907</f>
        <v>-0.0227627763101446</v>
      </c>
      <c r="E3908" s="11" t="n">
        <f aca="false">'Daily Data'!Q3907</f>
        <v>-0.0227080688979908</v>
      </c>
      <c r="G3908" s="11" t="n">
        <f aca="false">'Daily Data'!R3907</f>
        <v>-0.0118350832074728</v>
      </c>
      <c r="I3908" s="11" t="n">
        <f aca="false">'Daily Data'!O3907</f>
        <v>-0.00298268196096567</v>
      </c>
      <c r="J3908" s="11" t="n">
        <f aca="false">'Daily Data'!P3907</f>
        <v>-0.0227627763101446</v>
      </c>
      <c r="L3908" s="11" t="n">
        <f aca="false">'Daily Data'!O3907</f>
        <v>-0.00298268196096567</v>
      </c>
      <c r="M3908" s="11" t="n">
        <f aca="false">'Daily Data'!Q3907</f>
        <v>-0.0227080688979908</v>
      </c>
      <c r="O3908" s="11" t="n">
        <f aca="false">'Daily Data'!O3907</f>
        <v>-0.00298268196096567</v>
      </c>
      <c r="P3908" s="11" t="n">
        <f aca="false">'Daily Data'!R3907</f>
        <v>-0.0118350832074728</v>
      </c>
      <c r="R3908" s="11" t="n">
        <f aca="false">'Daily Data'!P3907</f>
        <v>-0.0227627763101446</v>
      </c>
      <c r="S3908" s="11" t="n">
        <f aca="false">'Daily Data'!Q3907</f>
        <v>-0.0227080688979908</v>
      </c>
      <c r="U3908" s="11" t="n">
        <f aca="false">'Daily Data'!P3907</f>
        <v>-0.0227627763101446</v>
      </c>
      <c r="V3908" s="11" t="n">
        <f aca="false">'Daily Data'!R3907</f>
        <v>-0.0118350832074728</v>
      </c>
      <c r="X3908" s="11" t="n">
        <f aca="false">'Daily Data'!Q3907</f>
        <v>-0.0227080688979908</v>
      </c>
      <c r="Y3908" s="11" t="n">
        <f aca="false">'Daily Data'!R3907</f>
        <v>-0.0118350832074728</v>
      </c>
      <c r="AA3908" s="11" t="n">
        <f aca="false">'Daily Data'!O3907</f>
        <v>-0.00298268196096567</v>
      </c>
      <c r="AB3908" s="11" t="n">
        <f aca="false">'Daily Data'!P3907</f>
        <v>-0.0227627763101446</v>
      </c>
      <c r="AC3908" s="11" t="n">
        <f aca="false">'Daily Data'!Q3907</f>
        <v>-0.0227080688979908</v>
      </c>
      <c r="AE3908" s="11" t="n">
        <f aca="false">'Daily Data'!O3907</f>
        <v>-0.00298268196096567</v>
      </c>
      <c r="AF3908" s="11" t="n">
        <f aca="false">'Daily Data'!P3907</f>
        <v>-0.0227627763101446</v>
      </c>
      <c r="AG3908" s="11" t="n">
        <f aca="false">'Daily Data'!R3907</f>
        <v>-0.0118350832074728</v>
      </c>
      <c r="AI3908" s="11" t="n">
        <f aca="false">'Daily Data'!O3907</f>
        <v>-0.00298268196096567</v>
      </c>
      <c r="AJ3908" s="11" t="n">
        <f aca="false">'Daily Data'!Q3907</f>
        <v>-0.0227080688979908</v>
      </c>
      <c r="AK3908" s="11" t="n">
        <f aca="false">'Daily Data'!R3907</f>
        <v>-0.0118350832074728</v>
      </c>
      <c r="AM3908" s="11" t="n">
        <f aca="false">'Daily Data'!P3907</f>
        <v>-0.0227627763101446</v>
      </c>
      <c r="AN3908" s="11" t="n">
        <f aca="false">'Daily Data'!Q3907</f>
        <v>-0.0227080688979908</v>
      </c>
      <c r="AO3908" s="11" t="n">
        <f aca="false">'Daily Data'!R3907</f>
        <v>-0.0118350832074728</v>
      </c>
      <c r="AQ3908" s="11" t="n">
        <f aca="false">'Daily Data'!O3907</f>
        <v>-0.00298268196096567</v>
      </c>
      <c r="AR3908" s="11" t="n">
        <f aca="false">'Daily Data'!P3907</f>
        <v>-0.0227627763101446</v>
      </c>
      <c r="AS3908" s="11" t="n">
        <f aca="false">'Daily Data'!Q3907</f>
        <v>-0.0227080688979908</v>
      </c>
      <c r="AT3908" s="11" t="n">
        <f aca="false">'Daily Data'!R3907</f>
        <v>-0.0118350832074728</v>
      </c>
    </row>
    <row r="3909" customFormat="false" ht="15" hidden="false" customHeight="false" outlineLevel="0" collapsed="false">
      <c r="A3909" s="11" t="n">
        <f aca="false">'Daily Data'!O3908</f>
        <v>0.0015480618235066</v>
      </c>
      <c r="C3909" s="11" t="n">
        <f aca="false">'Daily Data'!P3908</f>
        <v>-0.00844567824218472</v>
      </c>
      <c r="E3909" s="11" t="n">
        <f aca="false">'Daily Data'!Q3908</f>
        <v>-0.00841898684758873</v>
      </c>
      <c r="G3909" s="11" t="n">
        <f aca="false">'Daily Data'!R3908</f>
        <v>-0.0141919868661891</v>
      </c>
      <c r="I3909" s="11" t="n">
        <f aca="false">'Daily Data'!O3908</f>
        <v>0.0015480618235066</v>
      </c>
      <c r="J3909" s="11" t="n">
        <f aca="false">'Daily Data'!P3908</f>
        <v>-0.00844567824218472</v>
      </c>
      <c r="L3909" s="11" t="n">
        <f aca="false">'Daily Data'!O3908</f>
        <v>0.0015480618235066</v>
      </c>
      <c r="M3909" s="11" t="n">
        <f aca="false">'Daily Data'!Q3908</f>
        <v>-0.00841898684758873</v>
      </c>
      <c r="O3909" s="11" t="n">
        <f aca="false">'Daily Data'!O3908</f>
        <v>0.0015480618235066</v>
      </c>
      <c r="P3909" s="11" t="n">
        <f aca="false">'Daily Data'!R3908</f>
        <v>-0.0141919868661891</v>
      </c>
      <c r="R3909" s="11" t="n">
        <f aca="false">'Daily Data'!P3908</f>
        <v>-0.00844567824218472</v>
      </c>
      <c r="S3909" s="11" t="n">
        <f aca="false">'Daily Data'!Q3908</f>
        <v>-0.00841898684758873</v>
      </c>
      <c r="U3909" s="11" t="n">
        <f aca="false">'Daily Data'!P3908</f>
        <v>-0.00844567824218472</v>
      </c>
      <c r="V3909" s="11" t="n">
        <f aca="false">'Daily Data'!R3908</f>
        <v>-0.0141919868661891</v>
      </c>
      <c r="X3909" s="11" t="n">
        <f aca="false">'Daily Data'!Q3908</f>
        <v>-0.00841898684758873</v>
      </c>
      <c r="Y3909" s="11" t="n">
        <f aca="false">'Daily Data'!R3908</f>
        <v>-0.0141919868661891</v>
      </c>
      <c r="AA3909" s="11" t="n">
        <f aca="false">'Daily Data'!O3908</f>
        <v>0.0015480618235066</v>
      </c>
      <c r="AB3909" s="11" t="n">
        <f aca="false">'Daily Data'!P3908</f>
        <v>-0.00844567824218472</v>
      </c>
      <c r="AC3909" s="11" t="n">
        <f aca="false">'Daily Data'!Q3908</f>
        <v>-0.00841898684758873</v>
      </c>
      <c r="AE3909" s="11" t="n">
        <f aca="false">'Daily Data'!O3908</f>
        <v>0.0015480618235066</v>
      </c>
      <c r="AF3909" s="11" t="n">
        <f aca="false">'Daily Data'!P3908</f>
        <v>-0.00844567824218472</v>
      </c>
      <c r="AG3909" s="11" t="n">
        <f aca="false">'Daily Data'!R3908</f>
        <v>-0.0141919868661891</v>
      </c>
      <c r="AI3909" s="11" t="n">
        <f aca="false">'Daily Data'!O3908</f>
        <v>0.0015480618235066</v>
      </c>
      <c r="AJ3909" s="11" t="n">
        <f aca="false">'Daily Data'!Q3908</f>
        <v>-0.00841898684758873</v>
      </c>
      <c r="AK3909" s="11" t="n">
        <f aca="false">'Daily Data'!R3908</f>
        <v>-0.0141919868661891</v>
      </c>
      <c r="AM3909" s="11" t="n">
        <f aca="false">'Daily Data'!P3908</f>
        <v>-0.00844567824218472</v>
      </c>
      <c r="AN3909" s="11" t="n">
        <f aca="false">'Daily Data'!Q3908</f>
        <v>-0.00841898684758873</v>
      </c>
      <c r="AO3909" s="11" t="n">
        <f aca="false">'Daily Data'!R3908</f>
        <v>-0.0141919868661891</v>
      </c>
      <c r="AQ3909" s="11" t="n">
        <f aca="false">'Daily Data'!O3908</f>
        <v>0.0015480618235066</v>
      </c>
      <c r="AR3909" s="11" t="n">
        <f aca="false">'Daily Data'!P3908</f>
        <v>-0.00844567824218472</v>
      </c>
      <c r="AS3909" s="11" t="n">
        <f aca="false">'Daily Data'!Q3908</f>
        <v>-0.00841898684758873</v>
      </c>
      <c r="AT3909" s="11" t="n">
        <f aca="false">'Daily Data'!R3908</f>
        <v>-0.0141919868661891</v>
      </c>
    </row>
    <row r="3910" customFormat="false" ht="15" hidden="false" customHeight="false" outlineLevel="0" collapsed="false">
      <c r="A3910" s="11" t="n">
        <f aca="false">'Daily Data'!O3909</f>
        <v>0.00238840702947836</v>
      </c>
      <c r="C3910" s="11" t="n">
        <f aca="false">'Daily Data'!P3909</f>
        <v>-0.00147117225437847</v>
      </c>
      <c r="E3910" s="11" t="n">
        <f aca="false">'Daily Data'!Q3909</f>
        <v>-0.00107902183286805</v>
      </c>
      <c r="G3910" s="11" t="n">
        <f aca="false">'Daily Data'!R3909</f>
        <v>0.015841462659607</v>
      </c>
      <c r="I3910" s="11" t="n">
        <f aca="false">'Daily Data'!O3909</f>
        <v>0.00238840702947836</v>
      </c>
      <c r="J3910" s="11" t="n">
        <f aca="false">'Daily Data'!P3909</f>
        <v>-0.00147117225437847</v>
      </c>
      <c r="L3910" s="11" t="n">
        <f aca="false">'Daily Data'!O3909</f>
        <v>0.00238840702947836</v>
      </c>
      <c r="M3910" s="11" t="n">
        <f aca="false">'Daily Data'!Q3909</f>
        <v>-0.00107902183286805</v>
      </c>
      <c r="O3910" s="11" t="n">
        <f aca="false">'Daily Data'!O3909</f>
        <v>0.00238840702947836</v>
      </c>
      <c r="P3910" s="11" t="n">
        <f aca="false">'Daily Data'!R3909</f>
        <v>0.015841462659607</v>
      </c>
      <c r="R3910" s="11" t="n">
        <f aca="false">'Daily Data'!P3909</f>
        <v>-0.00147117225437847</v>
      </c>
      <c r="S3910" s="11" t="n">
        <f aca="false">'Daily Data'!Q3909</f>
        <v>-0.00107902183286805</v>
      </c>
      <c r="U3910" s="11" t="n">
        <f aca="false">'Daily Data'!P3909</f>
        <v>-0.00147117225437847</v>
      </c>
      <c r="V3910" s="11" t="n">
        <f aca="false">'Daily Data'!R3909</f>
        <v>0.015841462659607</v>
      </c>
      <c r="X3910" s="11" t="n">
        <f aca="false">'Daily Data'!Q3909</f>
        <v>-0.00107902183286805</v>
      </c>
      <c r="Y3910" s="11" t="n">
        <f aca="false">'Daily Data'!R3909</f>
        <v>0.015841462659607</v>
      </c>
      <c r="AA3910" s="11" t="n">
        <f aca="false">'Daily Data'!O3909</f>
        <v>0.00238840702947836</v>
      </c>
      <c r="AB3910" s="11" t="n">
        <f aca="false">'Daily Data'!P3909</f>
        <v>-0.00147117225437847</v>
      </c>
      <c r="AC3910" s="11" t="n">
        <f aca="false">'Daily Data'!Q3909</f>
        <v>-0.00107902183286805</v>
      </c>
      <c r="AE3910" s="11" t="n">
        <f aca="false">'Daily Data'!O3909</f>
        <v>0.00238840702947836</v>
      </c>
      <c r="AF3910" s="11" t="n">
        <f aca="false">'Daily Data'!P3909</f>
        <v>-0.00147117225437847</v>
      </c>
      <c r="AG3910" s="11" t="n">
        <f aca="false">'Daily Data'!R3909</f>
        <v>0.015841462659607</v>
      </c>
      <c r="AI3910" s="11" t="n">
        <f aca="false">'Daily Data'!O3909</f>
        <v>0.00238840702947836</v>
      </c>
      <c r="AJ3910" s="11" t="n">
        <f aca="false">'Daily Data'!Q3909</f>
        <v>-0.00107902183286805</v>
      </c>
      <c r="AK3910" s="11" t="n">
        <f aca="false">'Daily Data'!R3909</f>
        <v>0.015841462659607</v>
      </c>
      <c r="AM3910" s="11" t="n">
        <f aca="false">'Daily Data'!P3909</f>
        <v>-0.00147117225437847</v>
      </c>
      <c r="AN3910" s="11" t="n">
        <f aca="false">'Daily Data'!Q3909</f>
        <v>-0.00107902183286805</v>
      </c>
      <c r="AO3910" s="11" t="n">
        <f aca="false">'Daily Data'!R3909</f>
        <v>0.015841462659607</v>
      </c>
      <c r="AQ3910" s="11" t="n">
        <f aca="false">'Daily Data'!O3909</f>
        <v>0.00238840702947836</v>
      </c>
      <c r="AR3910" s="11" t="n">
        <f aca="false">'Daily Data'!P3909</f>
        <v>-0.00147117225437847</v>
      </c>
      <c r="AS3910" s="11" t="n">
        <f aca="false">'Daily Data'!Q3909</f>
        <v>-0.00107902183286805</v>
      </c>
      <c r="AT3910" s="11" t="n">
        <f aca="false">'Daily Data'!R3909</f>
        <v>0.015841462659607</v>
      </c>
    </row>
    <row r="3911" customFormat="false" ht="15" hidden="false" customHeight="false" outlineLevel="0" collapsed="false">
      <c r="A3911" s="11" t="n">
        <f aca="false">'Daily Data'!O3910</f>
        <v>-0.0220213981483585</v>
      </c>
      <c r="C3911" s="11" t="n">
        <f aca="false">'Daily Data'!P3910</f>
        <v>-0.00147333043969315</v>
      </c>
      <c r="E3911" s="11" t="n">
        <f aca="false">'Daily Data'!Q3910</f>
        <v>0.00155250061970565</v>
      </c>
      <c r="G3911" s="11" t="n">
        <f aca="false">'Daily Data'!R3910</f>
        <v>0.0249996510309784</v>
      </c>
      <c r="I3911" s="11" t="n">
        <f aca="false">'Daily Data'!O3910</f>
        <v>-0.0220213981483585</v>
      </c>
      <c r="J3911" s="11" t="n">
        <f aca="false">'Daily Data'!P3910</f>
        <v>-0.00147333043969315</v>
      </c>
      <c r="L3911" s="11" t="n">
        <f aca="false">'Daily Data'!O3910</f>
        <v>-0.0220213981483585</v>
      </c>
      <c r="M3911" s="11" t="n">
        <f aca="false">'Daily Data'!Q3910</f>
        <v>0.00155250061970565</v>
      </c>
      <c r="O3911" s="11" t="n">
        <f aca="false">'Daily Data'!O3910</f>
        <v>-0.0220213981483585</v>
      </c>
      <c r="P3911" s="11" t="n">
        <f aca="false">'Daily Data'!R3910</f>
        <v>0.0249996510309784</v>
      </c>
      <c r="R3911" s="11" t="n">
        <f aca="false">'Daily Data'!P3910</f>
        <v>-0.00147333043969315</v>
      </c>
      <c r="S3911" s="11" t="n">
        <f aca="false">'Daily Data'!Q3910</f>
        <v>0.00155250061970565</v>
      </c>
      <c r="U3911" s="11" t="n">
        <f aca="false">'Daily Data'!P3910</f>
        <v>-0.00147333043969315</v>
      </c>
      <c r="V3911" s="11" t="n">
        <f aca="false">'Daily Data'!R3910</f>
        <v>0.0249996510309784</v>
      </c>
      <c r="X3911" s="11" t="n">
        <f aca="false">'Daily Data'!Q3910</f>
        <v>0.00155250061970565</v>
      </c>
      <c r="Y3911" s="11" t="n">
        <f aca="false">'Daily Data'!R3910</f>
        <v>0.0249996510309784</v>
      </c>
      <c r="AA3911" s="11" t="n">
        <f aca="false">'Daily Data'!O3910</f>
        <v>-0.0220213981483585</v>
      </c>
      <c r="AB3911" s="11" t="n">
        <f aca="false">'Daily Data'!P3910</f>
        <v>-0.00147333043969315</v>
      </c>
      <c r="AC3911" s="11" t="n">
        <f aca="false">'Daily Data'!Q3910</f>
        <v>0.00155250061970565</v>
      </c>
      <c r="AE3911" s="11" t="n">
        <f aca="false">'Daily Data'!O3910</f>
        <v>-0.0220213981483585</v>
      </c>
      <c r="AF3911" s="11" t="n">
        <f aca="false">'Daily Data'!P3910</f>
        <v>-0.00147333043969315</v>
      </c>
      <c r="AG3911" s="11" t="n">
        <f aca="false">'Daily Data'!R3910</f>
        <v>0.0249996510309784</v>
      </c>
      <c r="AI3911" s="11" t="n">
        <f aca="false">'Daily Data'!O3910</f>
        <v>-0.0220213981483585</v>
      </c>
      <c r="AJ3911" s="11" t="n">
        <f aca="false">'Daily Data'!Q3910</f>
        <v>0.00155250061970565</v>
      </c>
      <c r="AK3911" s="11" t="n">
        <f aca="false">'Daily Data'!R3910</f>
        <v>0.0249996510309784</v>
      </c>
      <c r="AM3911" s="11" t="n">
        <f aca="false">'Daily Data'!P3910</f>
        <v>-0.00147333043969315</v>
      </c>
      <c r="AN3911" s="11" t="n">
        <f aca="false">'Daily Data'!Q3910</f>
        <v>0.00155250061970565</v>
      </c>
      <c r="AO3911" s="11" t="n">
        <f aca="false">'Daily Data'!R3910</f>
        <v>0.0249996510309784</v>
      </c>
      <c r="AQ3911" s="11" t="n">
        <f aca="false">'Daily Data'!O3910</f>
        <v>-0.0220213981483585</v>
      </c>
      <c r="AR3911" s="11" t="n">
        <f aca="false">'Daily Data'!P3910</f>
        <v>-0.00147333043969315</v>
      </c>
      <c r="AS3911" s="11" t="n">
        <f aca="false">'Daily Data'!Q3910</f>
        <v>0.00155250061970565</v>
      </c>
      <c r="AT3911" s="11" t="n">
        <f aca="false">'Daily Data'!R3910</f>
        <v>0.0249996510309784</v>
      </c>
    </row>
    <row r="3912" customFormat="false" ht="15" hidden="false" customHeight="false" outlineLevel="0" collapsed="false">
      <c r="A3912" s="11" t="n">
        <f aca="false">'Daily Data'!O3911</f>
        <v>0.01219478078716</v>
      </c>
      <c r="C3912" s="11" t="n">
        <f aca="false">'Daily Data'!P3911</f>
        <v>-0.000592102753940325</v>
      </c>
      <c r="E3912" s="11" t="n">
        <f aca="false">'Daily Data'!Q3911</f>
        <v>-0.00442398827185246</v>
      </c>
      <c r="G3912" s="11" t="n">
        <f aca="false">'Daily Data'!R3911</f>
        <v>-0.00795037181811125</v>
      </c>
      <c r="I3912" s="11" t="n">
        <f aca="false">'Daily Data'!O3911</f>
        <v>0.01219478078716</v>
      </c>
      <c r="J3912" s="11" t="n">
        <f aca="false">'Daily Data'!P3911</f>
        <v>-0.000592102753940325</v>
      </c>
      <c r="L3912" s="11" t="n">
        <f aca="false">'Daily Data'!O3911</f>
        <v>0.01219478078716</v>
      </c>
      <c r="M3912" s="11" t="n">
        <f aca="false">'Daily Data'!Q3911</f>
        <v>-0.00442398827185246</v>
      </c>
      <c r="O3912" s="11" t="n">
        <f aca="false">'Daily Data'!O3911</f>
        <v>0.01219478078716</v>
      </c>
      <c r="P3912" s="11" t="n">
        <f aca="false">'Daily Data'!R3911</f>
        <v>-0.00795037181811125</v>
      </c>
      <c r="R3912" s="11" t="n">
        <f aca="false">'Daily Data'!P3911</f>
        <v>-0.000592102753940325</v>
      </c>
      <c r="S3912" s="11" t="n">
        <f aca="false">'Daily Data'!Q3911</f>
        <v>-0.00442398827185246</v>
      </c>
      <c r="U3912" s="11" t="n">
        <f aca="false">'Daily Data'!P3911</f>
        <v>-0.000592102753940325</v>
      </c>
      <c r="V3912" s="11" t="n">
        <f aca="false">'Daily Data'!R3911</f>
        <v>-0.00795037181811125</v>
      </c>
      <c r="X3912" s="11" t="n">
        <f aca="false">'Daily Data'!Q3911</f>
        <v>-0.00442398827185246</v>
      </c>
      <c r="Y3912" s="11" t="n">
        <f aca="false">'Daily Data'!R3911</f>
        <v>-0.00795037181811125</v>
      </c>
      <c r="AA3912" s="11" t="n">
        <f aca="false">'Daily Data'!O3911</f>
        <v>0.01219478078716</v>
      </c>
      <c r="AB3912" s="11" t="n">
        <f aca="false">'Daily Data'!P3911</f>
        <v>-0.000592102753940325</v>
      </c>
      <c r="AC3912" s="11" t="n">
        <f aca="false">'Daily Data'!Q3911</f>
        <v>-0.00442398827185246</v>
      </c>
      <c r="AE3912" s="11" t="n">
        <f aca="false">'Daily Data'!O3911</f>
        <v>0.01219478078716</v>
      </c>
      <c r="AF3912" s="11" t="n">
        <f aca="false">'Daily Data'!P3911</f>
        <v>-0.000592102753940325</v>
      </c>
      <c r="AG3912" s="11" t="n">
        <f aca="false">'Daily Data'!R3911</f>
        <v>-0.00795037181811125</v>
      </c>
      <c r="AI3912" s="11" t="n">
        <f aca="false">'Daily Data'!O3911</f>
        <v>0.01219478078716</v>
      </c>
      <c r="AJ3912" s="11" t="n">
        <f aca="false">'Daily Data'!Q3911</f>
        <v>-0.00442398827185246</v>
      </c>
      <c r="AK3912" s="11" t="n">
        <f aca="false">'Daily Data'!R3911</f>
        <v>-0.00795037181811125</v>
      </c>
      <c r="AM3912" s="11" t="n">
        <f aca="false">'Daily Data'!P3911</f>
        <v>-0.000592102753940325</v>
      </c>
      <c r="AN3912" s="11" t="n">
        <f aca="false">'Daily Data'!Q3911</f>
        <v>-0.00442398827185246</v>
      </c>
      <c r="AO3912" s="11" t="n">
        <f aca="false">'Daily Data'!R3911</f>
        <v>-0.00795037181811125</v>
      </c>
      <c r="AQ3912" s="11" t="n">
        <f aca="false">'Daily Data'!O3911</f>
        <v>0.01219478078716</v>
      </c>
      <c r="AR3912" s="11" t="n">
        <f aca="false">'Daily Data'!P3911</f>
        <v>-0.000592102753940325</v>
      </c>
      <c r="AS3912" s="11" t="n">
        <f aca="false">'Daily Data'!Q3911</f>
        <v>-0.00442398827185246</v>
      </c>
      <c r="AT3912" s="11" t="n">
        <f aca="false">'Daily Data'!R3911</f>
        <v>-0.00795037181811125</v>
      </c>
    </row>
    <row r="3913" customFormat="false" ht="15" hidden="false" customHeight="false" outlineLevel="0" collapsed="false">
      <c r="A3913" s="11" t="n">
        <f aca="false">'Daily Data'!O3912</f>
        <v>-0.0189174406424262</v>
      </c>
      <c r="C3913" s="11" t="n">
        <f aca="false">'Daily Data'!P3912</f>
        <v>-0.00736911449710502</v>
      </c>
      <c r="E3913" s="11" t="n">
        <f aca="false">'Daily Data'!Q3912</f>
        <v>-0.00714388867458175</v>
      </c>
      <c r="G3913" s="11" t="n">
        <f aca="false">'Daily Data'!R3912</f>
        <v>0.0157724260129235</v>
      </c>
      <c r="I3913" s="11" t="n">
        <f aca="false">'Daily Data'!O3912</f>
        <v>-0.0189174406424262</v>
      </c>
      <c r="J3913" s="11" t="n">
        <f aca="false">'Daily Data'!P3912</f>
        <v>-0.00736911449710502</v>
      </c>
      <c r="L3913" s="11" t="n">
        <f aca="false">'Daily Data'!O3912</f>
        <v>-0.0189174406424262</v>
      </c>
      <c r="M3913" s="11" t="n">
        <f aca="false">'Daily Data'!Q3912</f>
        <v>-0.00714388867458175</v>
      </c>
      <c r="O3913" s="11" t="n">
        <f aca="false">'Daily Data'!O3912</f>
        <v>-0.0189174406424262</v>
      </c>
      <c r="P3913" s="11" t="n">
        <f aca="false">'Daily Data'!R3912</f>
        <v>0.0157724260129235</v>
      </c>
      <c r="R3913" s="11" t="n">
        <f aca="false">'Daily Data'!P3912</f>
        <v>-0.00736911449710502</v>
      </c>
      <c r="S3913" s="11" t="n">
        <f aca="false">'Daily Data'!Q3912</f>
        <v>-0.00714388867458175</v>
      </c>
      <c r="U3913" s="11" t="n">
        <f aca="false">'Daily Data'!P3912</f>
        <v>-0.00736911449710502</v>
      </c>
      <c r="V3913" s="11" t="n">
        <f aca="false">'Daily Data'!R3912</f>
        <v>0.0157724260129235</v>
      </c>
      <c r="X3913" s="11" t="n">
        <f aca="false">'Daily Data'!Q3912</f>
        <v>-0.00714388867458175</v>
      </c>
      <c r="Y3913" s="11" t="n">
        <f aca="false">'Daily Data'!R3912</f>
        <v>0.0157724260129235</v>
      </c>
      <c r="AA3913" s="11" t="n">
        <f aca="false">'Daily Data'!O3912</f>
        <v>-0.0189174406424262</v>
      </c>
      <c r="AB3913" s="11" t="n">
        <f aca="false">'Daily Data'!P3912</f>
        <v>-0.00736911449710502</v>
      </c>
      <c r="AC3913" s="11" t="n">
        <f aca="false">'Daily Data'!Q3912</f>
        <v>-0.00714388867458175</v>
      </c>
      <c r="AE3913" s="11" t="n">
        <f aca="false">'Daily Data'!O3912</f>
        <v>-0.0189174406424262</v>
      </c>
      <c r="AF3913" s="11" t="n">
        <f aca="false">'Daily Data'!P3912</f>
        <v>-0.00736911449710502</v>
      </c>
      <c r="AG3913" s="11" t="n">
        <f aca="false">'Daily Data'!R3912</f>
        <v>0.0157724260129235</v>
      </c>
      <c r="AI3913" s="11" t="n">
        <f aca="false">'Daily Data'!O3912</f>
        <v>-0.0189174406424262</v>
      </c>
      <c r="AJ3913" s="11" t="n">
        <f aca="false">'Daily Data'!Q3912</f>
        <v>-0.00714388867458175</v>
      </c>
      <c r="AK3913" s="11" t="n">
        <f aca="false">'Daily Data'!R3912</f>
        <v>0.0157724260129235</v>
      </c>
      <c r="AM3913" s="11" t="n">
        <f aca="false">'Daily Data'!P3912</f>
        <v>-0.00736911449710502</v>
      </c>
      <c r="AN3913" s="11" t="n">
        <f aca="false">'Daily Data'!Q3912</f>
        <v>-0.00714388867458175</v>
      </c>
      <c r="AO3913" s="11" t="n">
        <f aca="false">'Daily Data'!R3912</f>
        <v>0.0157724260129235</v>
      </c>
      <c r="AQ3913" s="11" t="n">
        <f aca="false">'Daily Data'!O3912</f>
        <v>-0.0189174406424262</v>
      </c>
      <c r="AR3913" s="11" t="n">
        <f aca="false">'Daily Data'!P3912</f>
        <v>-0.00736911449710502</v>
      </c>
      <c r="AS3913" s="11" t="n">
        <f aca="false">'Daily Data'!Q3912</f>
        <v>-0.00714388867458175</v>
      </c>
      <c r="AT3913" s="11" t="n">
        <f aca="false">'Daily Data'!R3912</f>
        <v>0.0157724260129235</v>
      </c>
    </row>
    <row r="3914" customFormat="false" ht="15" hidden="false" customHeight="false" outlineLevel="0" collapsed="false">
      <c r="A3914" s="11" t="n">
        <f aca="false">'Daily Data'!O3913</f>
        <v>-0.0117015438505015</v>
      </c>
      <c r="C3914" s="11" t="n">
        <f aca="false">'Daily Data'!P3913</f>
        <v>0.00421172596079096</v>
      </c>
      <c r="E3914" s="11" t="n">
        <f aca="false">'Daily Data'!Q3913</f>
        <v>0.00422745515628371</v>
      </c>
      <c r="G3914" s="11" t="n">
        <f aca="false">'Daily Data'!R3913</f>
        <v>0.00550717782489758</v>
      </c>
      <c r="I3914" s="11" t="n">
        <f aca="false">'Daily Data'!O3913</f>
        <v>-0.0117015438505015</v>
      </c>
      <c r="J3914" s="11" t="n">
        <f aca="false">'Daily Data'!P3913</f>
        <v>0.00421172596079096</v>
      </c>
      <c r="L3914" s="11" t="n">
        <f aca="false">'Daily Data'!O3913</f>
        <v>-0.0117015438505015</v>
      </c>
      <c r="M3914" s="11" t="n">
        <f aca="false">'Daily Data'!Q3913</f>
        <v>0.00422745515628371</v>
      </c>
      <c r="O3914" s="11" t="n">
        <f aca="false">'Daily Data'!O3913</f>
        <v>-0.0117015438505015</v>
      </c>
      <c r="P3914" s="11" t="n">
        <f aca="false">'Daily Data'!R3913</f>
        <v>0.00550717782489758</v>
      </c>
      <c r="R3914" s="11" t="n">
        <f aca="false">'Daily Data'!P3913</f>
        <v>0.00421172596079096</v>
      </c>
      <c r="S3914" s="11" t="n">
        <f aca="false">'Daily Data'!Q3913</f>
        <v>0.00422745515628371</v>
      </c>
      <c r="U3914" s="11" t="n">
        <f aca="false">'Daily Data'!P3913</f>
        <v>0.00421172596079096</v>
      </c>
      <c r="V3914" s="11" t="n">
        <f aca="false">'Daily Data'!R3913</f>
        <v>0.00550717782489758</v>
      </c>
      <c r="X3914" s="11" t="n">
        <f aca="false">'Daily Data'!Q3913</f>
        <v>0.00422745515628371</v>
      </c>
      <c r="Y3914" s="11" t="n">
        <f aca="false">'Daily Data'!R3913</f>
        <v>0.00550717782489758</v>
      </c>
      <c r="AA3914" s="11" t="n">
        <f aca="false">'Daily Data'!O3913</f>
        <v>-0.0117015438505015</v>
      </c>
      <c r="AB3914" s="11" t="n">
        <f aca="false">'Daily Data'!P3913</f>
        <v>0.00421172596079096</v>
      </c>
      <c r="AC3914" s="11" t="n">
        <f aca="false">'Daily Data'!Q3913</f>
        <v>0.00422745515628371</v>
      </c>
      <c r="AE3914" s="11" t="n">
        <f aca="false">'Daily Data'!O3913</f>
        <v>-0.0117015438505015</v>
      </c>
      <c r="AF3914" s="11" t="n">
        <f aca="false">'Daily Data'!P3913</f>
        <v>0.00421172596079096</v>
      </c>
      <c r="AG3914" s="11" t="n">
        <f aca="false">'Daily Data'!R3913</f>
        <v>0.00550717782489758</v>
      </c>
      <c r="AI3914" s="11" t="n">
        <f aca="false">'Daily Data'!O3913</f>
        <v>-0.0117015438505015</v>
      </c>
      <c r="AJ3914" s="11" t="n">
        <f aca="false">'Daily Data'!Q3913</f>
        <v>0.00422745515628371</v>
      </c>
      <c r="AK3914" s="11" t="n">
        <f aca="false">'Daily Data'!R3913</f>
        <v>0.00550717782489758</v>
      </c>
      <c r="AM3914" s="11" t="n">
        <f aca="false">'Daily Data'!P3913</f>
        <v>0.00421172596079096</v>
      </c>
      <c r="AN3914" s="11" t="n">
        <f aca="false">'Daily Data'!Q3913</f>
        <v>0.00422745515628371</v>
      </c>
      <c r="AO3914" s="11" t="n">
        <f aca="false">'Daily Data'!R3913</f>
        <v>0.00550717782489758</v>
      </c>
      <c r="AQ3914" s="11" t="n">
        <f aca="false">'Daily Data'!O3913</f>
        <v>-0.0117015438505015</v>
      </c>
      <c r="AR3914" s="11" t="n">
        <f aca="false">'Daily Data'!P3913</f>
        <v>0.00421172596079096</v>
      </c>
      <c r="AS3914" s="11" t="n">
        <f aca="false">'Daily Data'!Q3913</f>
        <v>0.00422745515628371</v>
      </c>
      <c r="AT3914" s="11" t="n">
        <f aca="false">'Daily Data'!R3913</f>
        <v>0.00550717782489758</v>
      </c>
    </row>
    <row r="3915" customFormat="false" ht="15" hidden="false" customHeight="false" outlineLevel="0" collapsed="false">
      <c r="A3915" s="11" t="n">
        <f aca="false">'Daily Data'!O3914</f>
        <v>0.015195329220125</v>
      </c>
      <c r="C3915" s="11" t="n">
        <f aca="false">'Daily Data'!P3914</f>
        <v>-0.00597385325060888</v>
      </c>
      <c r="E3915" s="11" t="n">
        <f aca="false">'Daily Data'!Q3914</f>
        <v>-0.00578073839710817</v>
      </c>
      <c r="G3915" s="11" t="n">
        <f aca="false">'Daily Data'!R3914</f>
        <v>0.00163698521524198</v>
      </c>
      <c r="I3915" s="11" t="n">
        <f aca="false">'Daily Data'!O3914</f>
        <v>0.015195329220125</v>
      </c>
      <c r="J3915" s="11" t="n">
        <f aca="false">'Daily Data'!P3914</f>
        <v>-0.00597385325060888</v>
      </c>
      <c r="L3915" s="11" t="n">
        <f aca="false">'Daily Data'!O3914</f>
        <v>0.015195329220125</v>
      </c>
      <c r="M3915" s="11" t="n">
        <f aca="false">'Daily Data'!Q3914</f>
        <v>-0.00578073839710817</v>
      </c>
      <c r="O3915" s="11" t="n">
        <f aca="false">'Daily Data'!O3914</f>
        <v>0.015195329220125</v>
      </c>
      <c r="P3915" s="11" t="n">
        <f aca="false">'Daily Data'!R3914</f>
        <v>0.00163698521524198</v>
      </c>
      <c r="R3915" s="11" t="n">
        <f aca="false">'Daily Data'!P3914</f>
        <v>-0.00597385325060888</v>
      </c>
      <c r="S3915" s="11" t="n">
        <f aca="false">'Daily Data'!Q3914</f>
        <v>-0.00578073839710817</v>
      </c>
      <c r="U3915" s="11" t="n">
        <f aca="false">'Daily Data'!P3914</f>
        <v>-0.00597385325060888</v>
      </c>
      <c r="V3915" s="11" t="n">
        <f aca="false">'Daily Data'!R3914</f>
        <v>0.00163698521524198</v>
      </c>
      <c r="X3915" s="11" t="n">
        <f aca="false">'Daily Data'!Q3914</f>
        <v>-0.00578073839710817</v>
      </c>
      <c r="Y3915" s="11" t="n">
        <f aca="false">'Daily Data'!R3914</f>
        <v>0.00163698521524198</v>
      </c>
      <c r="AA3915" s="11" t="n">
        <f aca="false">'Daily Data'!O3914</f>
        <v>0.015195329220125</v>
      </c>
      <c r="AB3915" s="11" t="n">
        <f aca="false">'Daily Data'!P3914</f>
        <v>-0.00597385325060888</v>
      </c>
      <c r="AC3915" s="11" t="n">
        <f aca="false">'Daily Data'!Q3914</f>
        <v>-0.00578073839710817</v>
      </c>
      <c r="AE3915" s="11" t="n">
        <f aca="false">'Daily Data'!O3914</f>
        <v>0.015195329220125</v>
      </c>
      <c r="AF3915" s="11" t="n">
        <f aca="false">'Daily Data'!P3914</f>
        <v>-0.00597385325060888</v>
      </c>
      <c r="AG3915" s="11" t="n">
        <f aca="false">'Daily Data'!R3914</f>
        <v>0.00163698521524198</v>
      </c>
      <c r="AI3915" s="11" t="n">
        <f aca="false">'Daily Data'!O3914</f>
        <v>0.015195329220125</v>
      </c>
      <c r="AJ3915" s="11" t="n">
        <f aca="false">'Daily Data'!Q3914</f>
        <v>-0.00578073839710817</v>
      </c>
      <c r="AK3915" s="11" t="n">
        <f aca="false">'Daily Data'!R3914</f>
        <v>0.00163698521524198</v>
      </c>
      <c r="AM3915" s="11" t="n">
        <f aca="false">'Daily Data'!P3914</f>
        <v>-0.00597385325060888</v>
      </c>
      <c r="AN3915" s="11" t="n">
        <f aca="false">'Daily Data'!Q3914</f>
        <v>-0.00578073839710817</v>
      </c>
      <c r="AO3915" s="11" t="n">
        <f aca="false">'Daily Data'!R3914</f>
        <v>0.00163698521524198</v>
      </c>
      <c r="AQ3915" s="11" t="n">
        <f aca="false">'Daily Data'!O3914</f>
        <v>0.015195329220125</v>
      </c>
      <c r="AR3915" s="11" t="n">
        <f aca="false">'Daily Data'!P3914</f>
        <v>-0.00597385325060888</v>
      </c>
      <c r="AS3915" s="11" t="n">
        <f aca="false">'Daily Data'!Q3914</f>
        <v>-0.00578073839710817</v>
      </c>
      <c r="AT3915" s="11" t="n">
        <f aca="false">'Daily Data'!R3914</f>
        <v>0.00163698521524198</v>
      </c>
    </row>
    <row r="3916" customFormat="false" ht="15" hidden="false" customHeight="false" outlineLevel="0" collapsed="false">
      <c r="A3916" s="11" t="n">
        <f aca="false">'Daily Data'!O3915</f>
        <v>-0.0085846637713765</v>
      </c>
      <c r="C3916" s="11" t="n">
        <f aca="false">'Daily Data'!P3915</f>
        <v>0.0083227248913242</v>
      </c>
      <c r="E3916" s="11" t="n">
        <f aca="false">'Daily Data'!Q3915</f>
        <v>0.00859246704331458</v>
      </c>
      <c r="G3916" s="11" t="n">
        <f aca="false">'Daily Data'!R3915</f>
        <v>0.0117307630175989</v>
      </c>
      <c r="I3916" s="11" t="n">
        <f aca="false">'Daily Data'!O3915</f>
        <v>-0.0085846637713765</v>
      </c>
      <c r="J3916" s="11" t="n">
        <f aca="false">'Daily Data'!P3915</f>
        <v>0.0083227248913242</v>
      </c>
      <c r="L3916" s="11" t="n">
        <f aca="false">'Daily Data'!O3915</f>
        <v>-0.0085846637713765</v>
      </c>
      <c r="M3916" s="11" t="n">
        <f aca="false">'Daily Data'!Q3915</f>
        <v>0.00859246704331458</v>
      </c>
      <c r="O3916" s="11" t="n">
        <f aca="false">'Daily Data'!O3915</f>
        <v>-0.0085846637713765</v>
      </c>
      <c r="P3916" s="11" t="n">
        <f aca="false">'Daily Data'!R3915</f>
        <v>0.0117307630175989</v>
      </c>
      <c r="R3916" s="11" t="n">
        <f aca="false">'Daily Data'!P3915</f>
        <v>0.0083227248913242</v>
      </c>
      <c r="S3916" s="11" t="n">
        <f aca="false">'Daily Data'!Q3915</f>
        <v>0.00859246704331458</v>
      </c>
      <c r="U3916" s="11" t="n">
        <f aca="false">'Daily Data'!P3915</f>
        <v>0.0083227248913242</v>
      </c>
      <c r="V3916" s="11" t="n">
        <f aca="false">'Daily Data'!R3915</f>
        <v>0.0117307630175989</v>
      </c>
      <c r="X3916" s="11" t="n">
        <f aca="false">'Daily Data'!Q3915</f>
        <v>0.00859246704331458</v>
      </c>
      <c r="Y3916" s="11" t="n">
        <f aca="false">'Daily Data'!R3915</f>
        <v>0.0117307630175989</v>
      </c>
      <c r="AA3916" s="11" t="n">
        <f aca="false">'Daily Data'!O3915</f>
        <v>-0.0085846637713765</v>
      </c>
      <c r="AB3916" s="11" t="n">
        <f aca="false">'Daily Data'!P3915</f>
        <v>0.0083227248913242</v>
      </c>
      <c r="AC3916" s="11" t="n">
        <f aca="false">'Daily Data'!Q3915</f>
        <v>0.00859246704331458</v>
      </c>
      <c r="AE3916" s="11" t="n">
        <f aca="false">'Daily Data'!O3915</f>
        <v>-0.0085846637713765</v>
      </c>
      <c r="AF3916" s="11" t="n">
        <f aca="false">'Daily Data'!P3915</f>
        <v>0.0083227248913242</v>
      </c>
      <c r="AG3916" s="11" t="n">
        <f aca="false">'Daily Data'!R3915</f>
        <v>0.0117307630175989</v>
      </c>
      <c r="AI3916" s="11" t="n">
        <f aca="false">'Daily Data'!O3915</f>
        <v>-0.0085846637713765</v>
      </c>
      <c r="AJ3916" s="11" t="n">
        <f aca="false">'Daily Data'!Q3915</f>
        <v>0.00859246704331458</v>
      </c>
      <c r="AK3916" s="11" t="n">
        <f aca="false">'Daily Data'!R3915</f>
        <v>0.0117307630175989</v>
      </c>
      <c r="AM3916" s="11" t="n">
        <f aca="false">'Daily Data'!P3915</f>
        <v>0.0083227248913242</v>
      </c>
      <c r="AN3916" s="11" t="n">
        <f aca="false">'Daily Data'!Q3915</f>
        <v>0.00859246704331458</v>
      </c>
      <c r="AO3916" s="11" t="n">
        <f aca="false">'Daily Data'!R3915</f>
        <v>0.0117307630175989</v>
      </c>
      <c r="AQ3916" s="11" t="n">
        <f aca="false">'Daily Data'!O3915</f>
        <v>-0.0085846637713765</v>
      </c>
      <c r="AR3916" s="11" t="n">
        <f aca="false">'Daily Data'!P3915</f>
        <v>0.0083227248913242</v>
      </c>
      <c r="AS3916" s="11" t="n">
        <f aca="false">'Daily Data'!Q3915</f>
        <v>0.00859246704331458</v>
      </c>
      <c r="AT3916" s="11" t="n">
        <f aca="false">'Daily Data'!R3915</f>
        <v>0.0117307630175989</v>
      </c>
    </row>
    <row r="3917" customFormat="false" ht="15" hidden="false" customHeight="false" outlineLevel="0" collapsed="false">
      <c r="A3917" s="11" t="n">
        <f aca="false">'Daily Data'!O3916</f>
        <v>0.0117809016052226</v>
      </c>
      <c r="C3917" s="11" t="n">
        <f aca="false">'Daily Data'!P3916</f>
        <v>-0.00206746242387627</v>
      </c>
      <c r="E3917" s="11" t="n">
        <f aca="false">'Daily Data'!Q3916</f>
        <v>-0.00234382998668208</v>
      </c>
      <c r="G3917" s="11" t="n">
        <f aca="false">'Daily Data'!R3916</f>
        <v>-0.0136720682818867</v>
      </c>
      <c r="I3917" s="11" t="n">
        <f aca="false">'Daily Data'!O3916</f>
        <v>0.0117809016052226</v>
      </c>
      <c r="J3917" s="11" t="n">
        <f aca="false">'Daily Data'!P3916</f>
        <v>-0.00206746242387627</v>
      </c>
      <c r="L3917" s="11" t="n">
        <f aca="false">'Daily Data'!O3916</f>
        <v>0.0117809016052226</v>
      </c>
      <c r="M3917" s="11" t="n">
        <f aca="false">'Daily Data'!Q3916</f>
        <v>-0.00234382998668208</v>
      </c>
      <c r="O3917" s="11" t="n">
        <f aca="false">'Daily Data'!O3916</f>
        <v>0.0117809016052226</v>
      </c>
      <c r="P3917" s="11" t="n">
        <f aca="false">'Daily Data'!R3916</f>
        <v>-0.0136720682818867</v>
      </c>
      <c r="R3917" s="11" t="n">
        <f aca="false">'Daily Data'!P3916</f>
        <v>-0.00206746242387627</v>
      </c>
      <c r="S3917" s="11" t="n">
        <f aca="false">'Daily Data'!Q3916</f>
        <v>-0.00234382998668208</v>
      </c>
      <c r="U3917" s="11" t="n">
        <f aca="false">'Daily Data'!P3916</f>
        <v>-0.00206746242387627</v>
      </c>
      <c r="V3917" s="11" t="n">
        <f aca="false">'Daily Data'!R3916</f>
        <v>-0.0136720682818867</v>
      </c>
      <c r="X3917" s="11" t="n">
        <f aca="false">'Daily Data'!Q3916</f>
        <v>-0.00234382998668208</v>
      </c>
      <c r="Y3917" s="11" t="n">
        <f aca="false">'Daily Data'!R3916</f>
        <v>-0.0136720682818867</v>
      </c>
      <c r="AA3917" s="11" t="n">
        <f aca="false">'Daily Data'!O3916</f>
        <v>0.0117809016052226</v>
      </c>
      <c r="AB3917" s="11" t="n">
        <f aca="false">'Daily Data'!P3916</f>
        <v>-0.00206746242387627</v>
      </c>
      <c r="AC3917" s="11" t="n">
        <f aca="false">'Daily Data'!Q3916</f>
        <v>-0.00234382998668208</v>
      </c>
      <c r="AE3917" s="11" t="n">
        <f aca="false">'Daily Data'!O3916</f>
        <v>0.0117809016052226</v>
      </c>
      <c r="AF3917" s="11" t="n">
        <f aca="false">'Daily Data'!P3916</f>
        <v>-0.00206746242387627</v>
      </c>
      <c r="AG3917" s="11" t="n">
        <f aca="false">'Daily Data'!R3916</f>
        <v>-0.0136720682818867</v>
      </c>
      <c r="AI3917" s="11" t="n">
        <f aca="false">'Daily Data'!O3916</f>
        <v>0.0117809016052226</v>
      </c>
      <c r="AJ3917" s="11" t="n">
        <f aca="false">'Daily Data'!Q3916</f>
        <v>-0.00234382998668208</v>
      </c>
      <c r="AK3917" s="11" t="n">
        <f aca="false">'Daily Data'!R3916</f>
        <v>-0.0136720682818867</v>
      </c>
      <c r="AM3917" s="11" t="n">
        <f aca="false">'Daily Data'!P3916</f>
        <v>-0.00206746242387627</v>
      </c>
      <c r="AN3917" s="11" t="n">
        <f aca="false">'Daily Data'!Q3916</f>
        <v>-0.00234382998668208</v>
      </c>
      <c r="AO3917" s="11" t="n">
        <f aca="false">'Daily Data'!R3916</f>
        <v>-0.0136720682818867</v>
      </c>
      <c r="AQ3917" s="11" t="n">
        <f aca="false">'Daily Data'!O3916</f>
        <v>0.0117809016052226</v>
      </c>
      <c r="AR3917" s="11" t="n">
        <f aca="false">'Daily Data'!P3916</f>
        <v>-0.00206746242387627</v>
      </c>
      <c r="AS3917" s="11" t="n">
        <f aca="false">'Daily Data'!Q3916</f>
        <v>-0.00234382998668208</v>
      </c>
      <c r="AT3917" s="11" t="n">
        <f aca="false">'Daily Data'!R3916</f>
        <v>-0.0136720682818867</v>
      </c>
    </row>
    <row r="3918" customFormat="false" ht="15" hidden="false" customHeight="false" outlineLevel="0" collapsed="false">
      <c r="A3918" s="11" t="n">
        <f aca="false">'Daily Data'!O3917</f>
        <v>0.0206170597282369</v>
      </c>
      <c r="C3918" s="11" t="n">
        <f aca="false">'Daily Data'!P3917</f>
        <v>0.00383843296183701</v>
      </c>
      <c r="E3918" s="11" t="n">
        <f aca="false">'Daily Data'!Q3917</f>
        <v>0.00348596694768873</v>
      </c>
      <c r="G3918" s="11" t="n">
        <f aca="false">'Daily Data'!R3917</f>
        <v>-0.00812219130004115</v>
      </c>
      <c r="I3918" s="11" t="n">
        <f aca="false">'Daily Data'!O3917</f>
        <v>0.0206170597282369</v>
      </c>
      <c r="J3918" s="11" t="n">
        <f aca="false">'Daily Data'!P3917</f>
        <v>0.00383843296183701</v>
      </c>
      <c r="L3918" s="11" t="n">
        <f aca="false">'Daily Data'!O3917</f>
        <v>0.0206170597282369</v>
      </c>
      <c r="M3918" s="11" t="n">
        <f aca="false">'Daily Data'!Q3917</f>
        <v>0.00348596694768873</v>
      </c>
      <c r="O3918" s="11" t="n">
        <f aca="false">'Daily Data'!O3917</f>
        <v>0.0206170597282369</v>
      </c>
      <c r="P3918" s="11" t="n">
        <f aca="false">'Daily Data'!R3917</f>
        <v>-0.00812219130004115</v>
      </c>
      <c r="R3918" s="11" t="n">
        <f aca="false">'Daily Data'!P3917</f>
        <v>0.00383843296183701</v>
      </c>
      <c r="S3918" s="11" t="n">
        <f aca="false">'Daily Data'!Q3917</f>
        <v>0.00348596694768873</v>
      </c>
      <c r="U3918" s="11" t="n">
        <f aca="false">'Daily Data'!P3917</f>
        <v>0.00383843296183701</v>
      </c>
      <c r="V3918" s="11" t="n">
        <f aca="false">'Daily Data'!R3917</f>
        <v>-0.00812219130004115</v>
      </c>
      <c r="X3918" s="11" t="n">
        <f aca="false">'Daily Data'!Q3917</f>
        <v>0.00348596694768873</v>
      </c>
      <c r="Y3918" s="11" t="n">
        <f aca="false">'Daily Data'!R3917</f>
        <v>-0.00812219130004115</v>
      </c>
      <c r="AA3918" s="11" t="n">
        <f aca="false">'Daily Data'!O3917</f>
        <v>0.0206170597282369</v>
      </c>
      <c r="AB3918" s="11" t="n">
        <f aca="false">'Daily Data'!P3917</f>
        <v>0.00383843296183701</v>
      </c>
      <c r="AC3918" s="11" t="n">
        <f aca="false">'Daily Data'!Q3917</f>
        <v>0.00348596694768873</v>
      </c>
      <c r="AE3918" s="11" t="n">
        <f aca="false">'Daily Data'!O3917</f>
        <v>0.0206170597282369</v>
      </c>
      <c r="AF3918" s="11" t="n">
        <f aca="false">'Daily Data'!P3917</f>
        <v>0.00383843296183701</v>
      </c>
      <c r="AG3918" s="11" t="n">
        <f aca="false">'Daily Data'!R3917</f>
        <v>-0.00812219130004115</v>
      </c>
      <c r="AI3918" s="11" t="n">
        <f aca="false">'Daily Data'!O3917</f>
        <v>0.0206170597282369</v>
      </c>
      <c r="AJ3918" s="11" t="n">
        <f aca="false">'Daily Data'!Q3917</f>
        <v>0.00348596694768873</v>
      </c>
      <c r="AK3918" s="11" t="n">
        <f aca="false">'Daily Data'!R3917</f>
        <v>-0.00812219130004115</v>
      </c>
      <c r="AM3918" s="11" t="n">
        <f aca="false">'Daily Data'!P3917</f>
        <v>0.00383843296183701</v>
      </c>
      <c r="AN3918" s="11" t="n">
        <f aca="false">'Daily Data'!Q3917</f>
        <v>0.00348596694768873</v>
      </c>
      <c r="AO3918" s="11" t="n">
        <f aca="false">'Daily Data'!R3917</f>
        <v>-0.00812219130004115</v>
      </c>
      <c r="AQ3918" s="11" t="n">
        <f aca="false">'Daily Data'!O3917</f>
        <v>0.0206170597282369</v>
      </c>
      <c r="AR3918" s="11" t="n">
        <f aca="false">'Daily Data'!P3917</f>
        <v>0.00383843296183701</v>
      </c>
      <c r="AS3918" s="11" t="n">
        <f aca="false">'Daily Data'!Q3917</f>
        <v>0.00348596694768873</v>
      </c>
      <c r="AT3918" s="11" t="n">
        <f aca="false">'Daily Data'!R3917</f>
        <v>-0.00812219130004115</v>
      </c>
    </row>
    <row r="3919" customFormat="false" ht="15" hidden="false" customHeight="false" outlineLevel="0" collapsed="false">
      <c r="A3919" s="11" t="n">
        <f aca="false">'Daily Data'!O3918</f>
        <v>0.0027756787781434</v>
      </c>
      <c r="C3919" s="11" t="n">
        <f aca="false">'Daily Data'!P3918</f>
        <v>-0.000150363299082621</v>
      </c>
      <c r="E3919" s="11" t="n">
        <f aca="false">'Daily Data'!Q3918</f>
        <v>0.000236619174176901</v>
      </c>
      <c r="G3919" s="11" t="n">
        <f aca="false">'Daily Data'!R3918</f>
        <v>-0.0174482715508707</v>
      </c>
      <c r="I3919" s="11" t="n">
        <f aca="false">'Daily Data'!O3918</f>
        <v>0.0027756787781434</v>
      </c>
      <c r="J3919" s="11" t="n">
        <f aca="false">'Daily Data'!P3918</f>
        <v>-0.000150363299082621</v>
      </c>
      <c r="L3919" s="11" t="n">
        <f aca="false">'Daily Data'!O3918</f>
        <v>0.0027756787781434</v>
      </c>
      <c r="M3919" s="11" t="n">
        <f aca="false">'Daily Data'!Q3918</f>
        <v>0.000236619174176901</v>
      </c>
      <c r="O3919" s="11" t="n">
        <f aca="false">'Daily Data'!O3918</f>
        <v>0.0027756787781434</v>
      </c>
      <c r="P3919" s="11" t="n">
        <f aca="false">'Daily Data'!R3918</f>
        <v>-0.0174482715508707</v>
      </c>
      <c r="R3919" s="11" t="n">
        <f aca="false">'Daily Data'!P3918</f>
        <v>-0.000150363299082621</v>
      </c>
      <c r="S3919" s="11" t="n">
        <f aca="false">'Daily Data'!Q3918</f>
        <v>0.000236619174176901</v>
      </c>
      <c r="U3919" s="11" t="n">
        <f aca="false">'Daily Data'!P3918</f>
        <v>-0.000150363299082621</v>
      </c>
      <c r="V3919" s="11" t="n">
        <f aca="false">'Daily Data'!R3918</f>
        <v>-0.0174482715508707</v>
      </c>
      <c r="X3919" s="11" t="n">
        <f aca="false">'Daily Data'!Q3918</f>
        <v>0.000236619174176901</v>
      </c>
      <c r="Y3919" s="11" t="n">
        <f aca="false">'Daily Data'!R3918</f>
        <v>-0.0174482715508707</v>
      </c>
      <c r="AA3919" s="11" t="n">
        <f aca="false">'Daily Data'!O3918</f>
        <v>0.0027756787781434</v>
      </c>
      <c r="AB3919" s="11" t="n">
        <f aca="false">'Daily Data'!P3918</f>
        <v>-0.000150363299082621</v>
      </c>
      <c r="AC3919" s="11" t="n">
        <f aca="false">'Daily Data'!Q3918</f>
        <v>0.000236619174176901</v>
      </c>
      <c r="AE3919" s="11" t="n">
        <f aca="false">'Daily Data'!O3918</f>
        <v>0.0027756787781434</v>
      </c>
      <c r="AF3919" s="11" t="n">
        <f aca="false">'Daily Data'!P3918</f>
        <v>-0.000150363299082621</v>
      </c>
      <c r="AG3919" s="11" t="n">
        <f aca="false">'Daily Data'!R3918</f>
        <v>-0.0174482715508707</v>
      </c>
      <c r="AI3919" s="11" t="n">
        <f aca="false">'Daily Data'!O3918</f>
        <v>0.0027756787781434</v>
      </c>
      <c r="AJ3919" s="11" t="n">
        <f aca="false">'Daily Data'!Q3918</f>
        <v>0.000236619174176901</v>
      </c>
      <c r="AK3919" s="11" t="n">
        <f aca="false">'Daily Data'!R3918</f>
        <v>-0.0174482715508707</v>
      </c>
      <c r="AM3919" s="11" t="n">
        <f aca="false">'Daily Data'!P3918</f>
        <v>-0.000150363299082621</v>
      </c>
      <c r="AN3919" s="11" t="n">
        <f aca="false">'Daily Data'!Q3918</f>
        <v>0.000236619174176901</v>
      </c>
      <c r="AO3919" s="11" t="n">
        <f aca="false">'Daily Data'!R3918</f>
        <v>-0.0174482715508707</v>
      </c>
      <c r="AQ3919" s="11" t="n">
        <f aca="false">'Daily Data'!O3918</f>
        <v>0.0027756787781434</v>
      </c>
      <c r="AR3919" s="11" t="n">
        <f aca="false">'Daily Data'!P3918</f>
        <v>-0.000150363299082621</v>
      </c>
      <c r="AS3919" s="11" t="n">
        <f aca="false">'Daily Data'!Q3918</f>
        <v>0.000236619174176901</v>
      </c>
      <c r="AT3919" s="11" t="n">
        <f aca="false">'Daily Data'!R3918</f>
        <v>-0.0174482715508707</v>
      </c>
    </row>
    <row r="3920" customFormat="false" ht="15" hidden="false" customHeight="false" outlineLevel="0" collapsed="false">
      <c r="A3920" s="11" t="n">
        <f aca="false">'Daily Data'!O3919</f>
        <v>-0.00572719504610468</v>
      </c>
      <c r="C3920" s="11" t="n">
        <f aca="false">'Daily Data'!P3919</f>
        <v>-0.00574437878394889</v>
      </c>
      <c r="E3920" s="11" t="n">
        <f aca="false">'Daily Data'!Q3919</f>
        <v>-0.00581677963763665</v>
      </c>
      <c r="G3920" s="11" t="n">
        <f aca="false">'Daily Data'!R3919</f>
        <v>0.00592574223239568</v>
      </c>
      <c r="I3920" s="11" t="n">
        <f aca="false">'Daily Data'!O3919</f>
        <v>-0.00572719504610468</v>
      </c>
      <c r="J3920" s="11" t="n">
        <f aca="false">'Daily Data'!P3919</f>
        <v>-0.00574437878394889</v>
      </c>
      <c r="L3920" s="11" t="n">
        <f aca="false">'Daily Data'!O3919</f>
        <v>-0.00572719504610468</v>
      </c>
      <c r="M3920" s="11" t="n">
        <f aca="false">'Daily Data'!Q3919</f>
        <v>-0.00581677963763665</v>
      </c>
      <c r="O3920" s="11" t="n">
        <f aca="false">'Daily Data'!O3919</f>
        <v>-0.00572719504610468</v>
      </c>
      <c r="P3920" s="11" t="n">
        <f aca="false">'Daily Data'!R3919</f>
        <v>0.00592574223239568</v>
      </c>
      <c r="R3920" s="11" t="n">
        <f aca="false">'Daily Data'!P3919</f>
        <v>-0.00574437878394889</v>
      </c>
      <c r="S3920" s="11" t="n">
        <f aca="false">'Daily Data'!Q3919</f>
        <v>-0.00581677963763665</v>
      </c>
      <c r="U3920" s="11" t="n">
        <f aca="false">'Daily Data'!P3919</f>
        <v>-0.00574437878394889</v>
      </c>
      <c r="V3920" s="11" t="n">
        <f aca="false">'Daily Data'!R3919</f>
        <v>0.00592574223239568</v>
      </c>
      <c r="X3920" s="11" t="n">
        <f aca="false">'Daily Data'!Q3919</f>
        <v>-0.00581677963763665</v>
      </c>
      <c r="Y3920" s="11" t="n">
        <f aca="false">'Daily Data'!R3919</f>
        <v>0.00592574223239568</v>
      </c>
      <c r="AA3920" s="11" t="n">
        <f aca="false">'Daily Data'!O3919</f>
        <v>-0.00572719504610468</v>
      </c>
      <c r="AB3920" s="11" t="n">
        <f aca="false">'Daily Data'!P3919</f>
        <v>-0.00574437878394889</v>
      </c>
      <c r="AC3920" s="11" t="n">
        <f aca="false">'Daily Data'!Q3919</f>
        <v>-0.00581677963763665</v>
      </c>
      <c r="AE3920" s="11" t="n">
        <f aca="false">'Daily Data'!O3919</f>
        <v>-0.00572719504610468</v>
      </c>
      <c r="AF3920" s="11" t="n">
        <f aca="false">'Daily Data'!P3919</f>
        <v>-0.00574437878394889</v>
      </c>
      <c r="AG3920" s="11" t="n">
        <f aca="false">'Daily Data'!R3919</f>
        <v>0.00592574223239568</v>
      </c>
      <c r="AI3920" s="11" t="n">
        <f aca="false">'Daily Data'!O3919</f>
        <v>-0.00572719504610468</v>
      </c>
      <c r="AJ3920" s="11" t="n">
        <f aca="false">'Daily Data'!Q3919</f>
        <v>-0.00581677963763665</v>
      </c>
      <c r="AK3920" s="11" t="n">
        <f aca="false">'Daily Data'!R3919</f>
        <v>0.00592574223239568</v>
      </c>
      <c r="AM3920" s="11" t="n">
        <f aca="false">'Daily Data'!P3919</f>
        <v>-0.00574437878394889</v>
      </c>
      <c r="AN3920" s="11" t="n">
        <f aca="false">'Daily Data'!Q3919</f>
        <v>-0.00581677963763665</v>
      </c>
      <c r="AO3920" s="11" t="n">
        <f aca="false">'Daily Data'!R3919</f>
        <v>0.00592574223239568</v>
      </c>
      <c r="AQ3920" s="11" t="n">
        <f aca="false">'Daily Data'!O3919</f>
        <v>-0.00572719504610468</v>
      </c>
      <c r="AR3920" s="11" t="n">
        <f aca="false">'Daily Data'!P3919</f>
        <v>-0.00574437878394889</v>
      </c>
      <c r="AS3920" s="11" t="n">
        <f aca="false">'Daily Data'!Q3919</f>
        <v>-0.00581677963763665</v>
      </c>
      <c r="AT3920" s="11" t="n">
        <f aca="false">'Daily Data'!R3919</f>
        <v>0.00592574223239568</v>
      </c>
    </row>
    <row r="3921" customFormat="false" ht="15" hidden="false" customHeight="false" outlineLevel="0" collapsed="false">
      <c r="A3921" s="11" t="n">
        <f aca="false">'Daily Data'!O3920</f>
        <v>0.00826676348651541</v>
      </c>
      <c r="C3921" s="11" t="n">
        <f aca="false">'Daily Data'!P3920</f>
        <v>0.00414251683893348</v>
      </c>
      <c r="E3921" s="11" t="n">
        <f aca="false">'Daily Data'!Q3920</f>
        <v>0.00427702795289005</v>
      </c>
      <c r="G3921" s="11" t="n">
        <f aca="false">'Daily Data'!R3920</f>
        <v>-0.00261302221663166</v>
      </c>
      <c r="I3921" s="11" t="n">
        <f aca="false">'Daily Data'!O3920</f>
        <v>0.00826676348651541</v>
      </c>
      <c r="J3921" s="11" t="n">
        <f aca="false">'Daily Data'!P3920</f>
        <v>0.00414251683893348</v>
      </c>
      <c r="L3921" s="11" t="n">
        <f aca="false">'Daily Data'!O3920</f>
        <v>0.00826676348651541</v>
      </c>
      <c r="M3921" s="11" t="n">
        <f aca="false">'Daily Data'!Q3920</f>
        <v>0.00427702795289005</v>
      </c>
      <c r="O3921" s="11" t="n">
        <f aca="false">'Daily Data'!O3920</f>
        <v>0.00826676348651541</v>
      </c>
      <c r="P3921" s="11" t="n">
        <f aca="false">'Daily Data'!R3920</f>
        <v>-0.00261302221663166</v>
      </c>
      <c r="R3921" s="11" t="n">
        <f aca="false">'Daily Data'!P3920</f>
        <v>0.00414251683893348</v>
      </c>
      <c r="S3921" s="11" t="n">
        <f aca="false">'Daily Data'!Q3920</f>
        <v>0.00427702795289005</v>
      </c>
      <c r="U3921" s="11" t="n">
        <f aca="false">'Daily Data'!P3920</f>
        <v>0.00414251683893348</v>
      </c>
      <c r="V3921" s="11" t="n">
        <f aca="false">'Daily Data'!R3920</f>
        <v>-0.00261302221663166</v>
      </c>
      <c r="X3921" s="11" t="n">
        <f aca="false">'Daily Data'!Q3920</f>
        <v>0.00427702795289005</v>
      </c>
      <c r="Y3921" s="11" t="n">
        <f aca="false">'Daily Data'!R3920</f>
        <v>-0.00261302221663166</v>
      </c>
      <c r="AA3921" s="11" t="n">
        <f aca="false">'Daily Data'!O3920</f>
        <v>0.00826676348651541</v>
      </c>
      <c r="AB3921" s="11" t="n">
        <f aca="false">'Daily Data'!P3920</f>
        <v>0.00414251683893348</v>
      </c>
      <c r="AC3921" s="11" t="n">
        <f aca="false">'Daily Data'!Q3920</f>
        <v>0.00427702795289005</v>
      </c>
      <c r="AE3921" s="11" t="n">
        <f aca="false">'Daily Data'!O3920</f>
        <v>0.00826676348651541</v>
      </c>
      <c r="AF3921" s="11" t="n">
        <f aca="false">'Daily Data'!P3920</f>
        <v>0.00414251683893348</v>
      </c>
      <c r="AG3921" s="11" t="n">
        <f aca="false">'Daily Data'!R3920</f>
        <v>-0.00261302221663166</v>
      </c>
      <c r="AI3921" s="11" t="n">
        <f aca="false">'Daily Data'!O3920</f>
        <v>0.00826676348651541</v>
      </c>
      <c r="AJ3921" s="11" t="n">
        <f aca="false">'Daily Data'!Q3920</f>
        <v>0.00427702795289005</v>
      </c>
      <c r="AK3921" s="11" t="n">
        <f aca="false">'Daily Data'!R3920</f>
        <v>-0.00261302221663166</v>
      </c>
      <c r="AM3921" s="11" t="n">
        <f aca="false">'Daily Data'!P3920</f>
        <v>0.00414251683893348</v>
      </c>
      <c r="AN3921" s="11" t="n">
        <f aca="false">'Daily Data'!Q3920</f>
        <v>0.00427702795289005</v>
      </c>
      <c r="AO3921" s="11" t="n">
        <f aca="false">'Daily Data'!R3920</f>
        <v>-0.00261302221663166</v>
      </c>
      <c r="AQ3921" s="11" t="n">
        <f aca="false">'Daily Data'!O3920</f>
        <v>0.00826676348651541</v>
      </c>
      <c r="AR3921" s="11" t="n">
        <f aca="false">'Daily Data'!P3920</f>
        <v>0.00414251683893348</v>
      </c>
      <c r="AS3921" s="11" t="n">
        <f aca="false">'Daily Data'!Q3920</f>
        <v>0.00427702795289005</v>
      </c>
      <c r="AT3921" s="11" t="n">
        <f aca="false">'Daily Data'!R3920</f>
        <v>-0.00261302221663166</v>
      </c>
    </row>
    <row r="3922" customFormat="false" ht="15" hidden="false" customHeight="false" outlineLevel="0" collapsed="false">
      <c r="A3922" s="11" t="n">
        <f aca="false">'Daily Data'!O3921</f>
        <v>-0.00870375237591741</v>
      </c>
      <c r="C3922" s="11" t="n">
        <f aca="false">'Daily Data'!P3921</f>
        <v>0.00250346060767766</v>
      </c>
      <c r="E3922" s="11" t="n">
        <f aca="false">'Daily Data'!Q3921</f>
        <v>0.00233790229219717</v>
      </c>
      <c r="G3922" s="11" t="n">
        <f aca="false">'Daily Data'!R3921</f>
        <v>0.0145356858301279</v>
      </c>
      <c r="I3922" s="11" t="n">
        <f aca="false">'Daily Data'!O3921</f>
        <v>-0.00870375237591741</v>
      </c>
      <c r="J3922" s="11" t="n">
        <f aca="false">'Daily Data'!P3921</f>
        <v>0.00250346060767766</v>
      </c>
      <c r="L3922" s="11" t="n">
        <f aca="false">'Daily Data'!O3921</f>
        <v>-0.00870375237591741</v>
      </c>
      <c r="M3922" s="11" t="n">
        <f aca="false">'Daily Data'!Q3921</f>
        <v>0.00233790229219717</v>
      </c>
      <c r="O3922" s="11" t="n">
        <f aca="false">'Daily Data'!O3921</f>
        <v>-0.00870375237591741</v>
      </c>
      <c r="P3922" s="11" t="n">
        <f aca="false">'Daily Data'!R3921</f>
        <v>0.0145356858301279</v>
      </c>
      <c r="R3922" s="11" t="n">
        <f aca="false">'Daily Data'!P3921</f>
        <v>0.00250346060767766</v>
      </c>
      <c r="S3922" s="11" t="n">
        <f aca="false">'Daily Data'!Q3921</f>
        <v>0.00233790229219717</v>
      </c>
      <c r="U3922" s="11" t="n">
        <f aca="false">'Daily Data'!P3921</f>
        <v>0.00250346060767766</v>
      </c>
      <c r="V3922" s="11" t="n">
        <f aca="false">'Daily Data'!R3921</f>
        <v>0.0145356858301279</v>
      </c>
      <c r="X3922" s="11" t="n">
        <f aca="false">'Daily Data'!Q3921</f>
        <v>0.00233790229219717</v>
      </c>
      <c r="Y3922" s="11" t="n">
        <f aca="false">'Daily Data'!R3921</f>
        <v>0.0145356858301279</v>
      </c>
      <c r="AA3922" s="11" t="n">
        <f aca="false">'Daily Data'!O3921</f>
        <v>-0.00870375237591741</v>
      </c>
      <c r="AB3922" s="11" t="n">
        <f aca="false">'Daily Data'!P3921</f>
        <v>0.00250346060767766</v>
      </c>
      <c r="AC3922" s="11" t="n">
        <f aca="false">'Daily Data'!Q3921</f>
        <v>0.00233790229219717</v>
      </c>
      <c r="AE3922" s="11" t="n">
        <f aca="false">'Daily Data'!O3921</f>
        <v>-0.00870375237591741</v>
      </c>
      <c r="AF3922" s="11" t="n">
        <f aca="false">'Daily Data'!P3921</f>
        <v>0.00250346060767766</v>
      </c>
      <c r="AG3922" s="11" t="n">
        <f aca="false">'Daily Data'!R3921</f>
        <v>0.0145356858301279</v>
      </c>
      <c r="AI3922" s="11" t="n">
        <f aca="false">'Daily Data'!O3921</f>
        <v>-0.00870375237591741</v>
      </c>
      <c r="AJ3922" s="11" t="n">
        <f aca="false">'Daily Data'!Q3921</f>
        <v>0.00233790229219717</v>
      </c>
      <c r="AK3922" s="11" t="n">
        <f aca="false">'Daily Data'!R3921</f>
        <v>0.0145356858301279</v>
      </c>
      <c r="AM3922" s="11" t="n">
        <f aca="false">'Daily Data'!P3921</f>
        <v>0.00250346060767766</v>
      </c>
      <c r="AN3922" s="11" t="n">
        <f aca="false">'Daily Data'!Q3921</f>
        <v>0.00233790229219717</v>
      </c>
      <c r="AO3922" s="11" t="n">
        <f aca="false">'Daily Data'!R3921</f>
        <v>0.0145356858301279</v>
      </c>
      <c r="AQ3922" s="11" t="n">
        <f aca="false">'Daily Data'!O3921</f>
        <v>-0.00870375237591741</v>
      </c>
      <c r="AR3922" s="11" t="n">
        <f aca="false">'Daily Data'!P3921</f>
        <v>0.00250346060767766</v>
      </c>
      <c r="AS3922" s="11" t="n">
        <f aca="false">'Daily Data'!Q3921</f>
        <v>0.00233790229219717</v>
      </c>
      <c r="AT3922" s="11" t="n">
        <f aca="false">'Daily Data'!R3921</f>
        <v>0.0145356858301279</v>
      </c>
    </row>
    <row r="3923" customFormat="false" ht="15" hidden="false" customHeight="false" outlineLevel="0" collapsed="false">
      <c r="A3923" s="11" t="n">
        <f aca="false">'Daily Data'!O3922</f>
        <v>-0.0069058739700462</v>
      </c>
      <c r="C3923" s="11" t="n">
        <f aca="false">'Daily Data'!P3922</f>
        <v>-0.00897508223665016</v>
      </c>
      <c r="E3923" s="11" t="n">
        <f aca="false">'Daily Data'!Q3922</f>
        <v>-0.00916594858808299</v>
      </c>
      <c r="G3923" s="11" t="n">
        <f aca="false">'Daily Data'!R3922</f>
        <v>-0.00228445400110493</v>
      </c>
      <c r="I3923" s="11" t="n">
        <f aca="false">'Daily Data'!O3922</f>
        <v>-0.0069058739700462</v>
      </c>
      <c r="J3923" s="11" t="n">
        <f aca="false">'Daily Data'!P3922</f>
        <v>-0.00897508223665016</v>
      </c>
      <c r="L3923" s="11" t="n">
        <f aca="false">'Daily Data'!O3922</f>
        <v>-0.0069058739700462</v>
      </c>
      <c r="M3923" s="11" t="n">
        <f aca="false">'Daily Data'!Q3922</f>
        <v>-0.00916594858808299</v>
      </c>
      <c r="O3923" s="11" t="n">
        <f aca="false">'Daily Data'!O3922</f>
        <v>-0.0069058739700462</v>
      </c>
      <c r="P3923" s="11" t="n">
        <f aca="false">'Daily Data'!R3922</f>
        <v>-0.00228445400110493</v>
      </c>
      <c r="R3923" s="11" t="n">
        <f aca="false">'Daily Data'!P3922</f>
        <v>-0.00897508223665016</v>
      </c>
      <c r="S3923" s="11" t="n">
        <f aca="false">'Daily Data'!Q3922</f>
        <v>-0.00916594858808299</v>
      </c>
      <c r="U3923" s="11" t="n">
        <f aca="false">'Daily Data'!P3922</f>
        <v>-0.00897508223665016</v>
      </c>
      <c r="V3923" s="11" t="n">
        <f aca="false">'Daily Data'!R3922</f>
        <v>-0.00228445400110493</v>
      </c>
      <c r="X3923" s="11" t="n">
        <f aca="false">'Daily Data'!Q3922</f>
        <v>-0.00916594858808299</v>
      </c>
      <c r="Y3923" s="11" t="n">
        <f aca="false">'Daily Data'!R3922</f>
        <v>-0.00228445400110493</v>
      </c>
      <c r="AA3923" s="11" t="n">
        <f aca="false">'Daily Data'!O3922</f>
        <v>-0.0069058739700462</v>
      </c>
      <c r="AB3923" s="11" t="n">
        <f aca="false">'Daily Data'!P3922</f>
        <v>-0.00897508223665016</v>
      </c>
      <c r="AC3923" s="11" t="n">
        <f aca="false">'Daily Data'!Q3922</f>
        <v>-0.00916594858808299</v>
      </c>
      <c r="AE3923" s="11" t="n">
        <f aca="false">'Daily Data'!O3922</f>
        <v>-0.0069058739700462</v>
      </c>
      <c r="AF3923" s="11" t="n">
        <f aca="false">'Daily Data'!P3922</f>
        <v>-0.00897508223665016</v>
      </c>
      <c r="AG3923" s="11" t="n">
        <f aca="false">'Daily Data'!R3922</f>
        <v>-0.00228445400110493</v>
      </c>
      <c r="AI3923" s="11" t="n">
        <f aca="false">'Daily Data'!O3922</f>
        <v>-0.0069058739700462</v>
      </c>
      <c r="AJ3923" s="11" t="n">
        <f aca="false">'Daily Data'!Q3922</f>
        <v>-0.00916594858808299</v>
      </c>
      <c r="AK3923" s="11" t="n">
        <f aca="false">'Daily Data'!R3922</f>
        <v>-0.00228445400110493</v>
      </c>
      <c r="AM3923" s="11" t="n">
        <f aca="false">'Daily Data'!P3922</f>
        <v>-0.00897508223665016</v>
      </c>
      <c r="AN3923" s="11" t="n">
        <f aca="false">'Daily Data'!Q3922</f>
        <v>-0.00916594858808299</v>
      </c>
      <c r="AO3923" s="11" t="n">
        <f aca="false">'Daily Data'!R3922</f>
        <v>-0.00228445400110493</v>
      </c>
      <c r="AQ3923" s="11" t="n">
        <f aca="false">'Daily Data'!O3922</f>
        <v>-0.0069058739700462</v>
      </c>
      <c r="AR3923" s="11" t="n">
        <f aca="false">'Daily Data'!P3922</f>
        <v>-0.00897508223665016</v>
      </c>
      <c r="AS3923" s="11" t="n">
        <f aca="false">'Daily Data'!Q3922</f>
        <v>-0.00916594858808299</v>
      </c>
      <c r="AT3923" s="11" t="n">
        <f aca="false">'Daily Data'!R3922</f>
        <v>-0.00228445400110493</v>
      </c>
    </row>
    <row r="3924" customFormat="false" ht="15" hidden="false" customHeight="false" outlineLevel="0" collapsed="false">
      <c r="A3924" s="11" t="n">
        <f aca="false">'Daily Data'!O3923</f>
        <v>0.0155092652688593</v>
      </c>
      <c r="C3924" s="11" t="n">
        <f aca="false">'Daily Data'!P3923</f>
        <v>0.00385553718073757</v>
      </c>
      <c r="E3924" s="11" t="n">
        <f aca="false">'Daily Data'!Q3923</f>
        <v>0.00422771086071179</v>
      </c>
      <c r="G3924" s="11" t="n">
        <f aca="false">'Daily Data'!R3923</f>
        <v>-0.00949488114600909</v>
      </c>
      <c r="I3924" s="11" t="n">
        <f aca="false">'Daily Data'!O3923</f>
        <v>0.0155092652688593</v>
      </c>
      <c r="J3924" s="11" t="n">
        <f aca="false">'Daily Data'!P3923</f>
        <v>0.00385553718073757</v>
      </c>
      <c r="L3924" s="11" t="n">
        <f aca="false">'Daily Data'!O3923</f>
        <v>0.0155092652688593</v>
      </c>
      <c r="M3924" s="11" t="n">
        <f aca="false">'Daily Data'!Q3923</f>
        <v>0.00422771086071179</v>
      </c>
      <c r="O3924" s="11" t="n">
        <f aca="false">'Daily Data'!O3923</f>
        <v>0.0155092652688593</v>
      </c>
      <c r="P3924" s="11" t="n">
        <f aca="false">'Daily Data'!R3923</f>
        <v>-0.00949488114600909</v>
      </c>
      <c r="R3924" s="11" t="n">
        <f aca="false">'Daily Data'!P3923</f>
        <v>0.00385553718073757</v>
      </c>
      <c r="S3924" s="11" t="n">
        <f aca="false">'Daily Data'!Q3923</f>
        <v>0.00422771086071179</v>
      </c>
      <c r="U3924" s="11" t="n">
        <f aca="false">'Daily Data'!P3923</f>
        <v>0.00385553718073757</v>
      </c>
      <c r="V3924" s="11" t="n">
        <f aca="false">'Daily Data'!R3923</f>
        <v>-0.00949488114600909</v>
      </c>
      <c r="X3924" s="11" t="n">
        <f aca="false">'Daily Data'!Q3923</f>
        <v>0.00422771086071179</v>
      </c>
      <c r="Y3924" s="11" t="n">
        <f aca="false">'Daily Data'!R3923</f>
        <v>-0.00949488114600909</v>
      </c>
      <c r="AA3924" s="11" t="n">
        <f aca="false">'Daily Data'!O3923</f>
        <v>0.0155092652688593</v>
      </c>
      <c r="AB3924" s="11" t="n">
        <f aca="false">'Daily Data'!P3923</f>
        <v>0.00385553718073757</v>
      </c>
      <c r="AC3924" s="11" t="n">
        <f aca="false">'Daily Data'!Q3923</f>
        <v>0.00422771086071179</v>
      </c>
      <c r="AE3924" s="11" t="n">
        <f aca="false">'Daily Data'!O3923</f>
        <v>0.0155092652688593</v>
      </c>
      <c r="AF3924" s="11" t="n">
        <f aca="false">'Daily Data'!P3923</f>
        <v>0.00385553718073757</v>
      </c>
      <c r="AG3924" s="11" t="n">
        <f aca="false">'Daily Data'!R3923</f>
        <v>-0.00949488114600909</v>
      </c>
      <c r="AI3924" s="11" t="n">
        <f aca="false">'Daily Data'!O3923</f>
        <v>0.0155092652688593</v>
      </c>
      <c r="AJ3924" s="11" t="n">
        <f aca="false">'Daily Data'!Q3923</f>
        <v>0.00422771086071179</v>
      </c>
      <c r="AK3924" s="11" t="n">
        <f aca="false">'Daily Data'!R3923</f>
        <v>-0.00949488114600909</v>
      </c>
      <c r="AM3924" s="11" t="n">
        <f aca="false">'Daily Data'!P3923</f>
        <v>0.00385553718073757</v>
      </c>
      <c r="AN3924" s="11" t="n">
        <f aca="false">'Daily Data'!Q3923</f>
        <v>0.00422771086071179</v>
      </c>
      <c r="AO3924" s="11" t="n">
        <f aca="false">'Daily Data'!R3923</f>
        <v>-0.00949488114600909</v>
      </c>
      <c r="AQ3924" s="11" t="n">
        <f aca="false">'Daily Data'!O3923</f>
        <v>0.0155092652688593</v>
      </c>
      <c r="AR3924" s="11" t="n">
        <f aca="false">'Daily Data'!P3923</f>
        <v>0.00385553718073757</v>
      </c>
      <c r="AS3924" s="11" t="n">
        <f aca="false">'Daily Data'!Q3923</f>
        <v>0.00422771086071179</v>
      </c>
      <c r="AT3924" s="11" t="n">
        <f aca="false">'Daily Data'!R3923</f>
        <v>-0.00949488114600909</v>
      </c>
    </row>
    <row r="3925" customFormat="false" ht="15" hidden="false" customHeight="false" outlineLevel="0" collapsed="false">
      <c r="A3925" s="11" t="n">
        <f aca="false">'Daily Data'!O3924</f>
        <v>-0.00881943822985469</v>
      </c>
      <c r="C3925" s="11" t="n">
        <f aca="false">'Daily Data'!P3924</f>
        <v>0.0118241465085935</v>
      </c>
      <c r="E3925" s="11" t="n">
        <f aca="false">'Daily Data'!Q3924</f>
        <v>0.012154514232215</v>
      </c>
      <c r="G3925" s="11" t="n">
        <f aca="false">'Daily Data'!R3924</f>
        <v>0.000385526105212543</v>
      </c>
      <c r="I3925" s="11" t="n">
        <f aca="false">'Daily Data'!O3924</f>
        <v>-0.00881943822985469</v>
      </c>
      <c r="J3925" s="11" t="n">
        <f aca="false">'Daily Data'!P3924</f>
        <v>0.0118241465085935</v>
      </c>
      <c r="L3925" s="11" t="n">
        <f aca="false">'Daily Data'!O3924</f>
        <v>-0.00881943822985469</v>
      </c>
      <c r="M3925" s="11" t="n">
        <f aca="false">'Daily Data'!Q3924</f>
        <v>0.012154514232215</v>
      </c>
      <c r="O3925" s="11" t="n">
        <f aca="false">'Daily Data'!O3924</f>
        <v>-0.00881943822985469</v>
      </c>
      <c r="P3925" s="11" t="n">
        <f aca="false">'Daily Data'!R3924</f>
        <v>0.000385526105212543</v>
      </c>
      <c r="R3925" s="11" t="n">
        <f aca="false">'Daily Data'!P3924</f>
        <v>0.0118241465085935</v>
      </c>
      <c r="S3925" s="11" t="n">
        <f aca="false">'Daily Data'!Q3924</f>
        <v>0.012154514232215</v>
      </c>
      <c r="U3925" s="11" t="n">
        <f aca="false">'Daily Data'!P3924</f>
        <v>0.0118241465085935</v>
      </c>
      <c r="V3925" s="11" t="n">
        <f aca="false">'Daily Data'!R3924</f>
        <v>0.000385526105212543</v>
      </c>
      <c r="X3925" s="11" t="n">
        <f aca="false">'Daily Data'!Q3924</f>
        <v>0.012154514232215</v>
      </c>
      <c r="Y3925" s="11" t="n">
        <f aca="false">'Daily Data'!R3924</f>
        <v>0.000385526105212543</v>
      </c>
      <c r="AA3925" s="11" t="n">
        <f aca="false">'Daily Data'!O3924</f>
        <v>-0.00881943822985469</v>
      </c>
      <c r="AB3925" s="11" t="n">
        <f aca="false">'Daily Data'!P3924</f>
        <v>0.0118241465085935</v>
      </c>
      <c r="AC3925" s="11" t="n">
        <f aca="false">'Daily Data'!Q3924</f>
        <v>0.012154514232215</v>
      </c>
      <c r="AE3925" s="11" t="n">
        <f aca="false">'Daily Data'!O3924</f>
        <v>-0.00881943822985469</v>
      </c>
      <c r="AF3925" s="11" t="n">
        <f aca="false">'Daily Data'!P3924</f>
        <v>0.0118241465085935</v>
      </c>
      <c r="AG3925" s="11" t="n">
        <f aca="false">'Daily Data'!R3924</f>
        <v>0.000385526105212543</v>
      </c>
      <c r="AI3925" s="11" t="n">
        <f aca="false">'Daily Data'!O3924</f>
        <v>-0.00881943822985469</v>
      </c>
      <c r="AJ3925" s="11" t="n">
        <f aca="false">'Daily Data'!Q3924</f>
        <v>0.012154514232215</v>
      </c>
      <c r="AK3925" s="11" t="n">
        <f aca="false">'Daily Data'!R3924</f>
        <v>0.000385526105212543</v>
      </c>
      <c r="AM3925" s="11" t="n">
        <f aca="false">'Daily Data'!P3924</f>
        <v>0.0118241465085935</v>
      </c>
      <c r="AN3925" s="11" t="n">
        <f aca="false">'Daily Data'!Q3924</f>
        <v>0.012154514232215</v>
      </c>
      <c r="AO3925" s="11" t="n">
        <f aca="false">'Daily Data'!R3924</f>
        <v>0.000385526105212543</v>
      </c>
      <c r="AQ3925" s="11" t="n">
        <f aca="false">'Daily Data'!O3924</f>
        <v>-0.00881943822985469</v>
      </c>
      <c r="AR3925" s="11" t="n">
        <f aca="false">'Daily Data'!P3924</f>
        <v>0.0118241465085935</v>
      </c>
      <c r="AS3925" s="11" t="n">
        <f aca="false">'Daily Data'!Q3924</f>
        <v>0.012154514232215</v>
      </c>
      <c r="AT3925" s="11" t="n">
        <f aca="false">'Daily Data'!R3924</f>
        <v>0.000385526105212543</v>
      </c>
    </row>
    <row r="3926" customFormat="false" ht="15" hidden="false" customHeight="false" outlineLevel="0" collapsed="false">
      <c r="A3926" s="11" t="n">
        <f aca="false">'Daily Data'!O3925</f>
        <v>-0.010544172453817</v>
      </c>
      <c r="C3926" s="11" t="n">
        <f aca="false">'Daily Data'!P3925</f>
        <v>-0.00175653521100631</v>
      </c>
      <c r="E3926" s="11" t="n">
        <f aca="false">'Daily Data'!Q3925</f>
        <v>-0.00220332920863324</v>
      </c>
      <c r="G3926" s="11" t="n">
        <f aca="false">'Daily Data'!R3925</f>
        <v>0.0110506672808949</v>
      </c>
      <c r="I3926" s="11" t="n">
        <f aca="false">'Daily Data'!O3925</f>
        <v>-0.010544172453817</v>
      </c>
      <c r="J3926" s="11" t="n">
        <f aca="false">'Daily Data'!P3925</f>
        <v>-0.00175653521100631</v>
      </c>
      <c r="L3926" s="11" t="n">
        <f aca="false">'Daily Data'!O3925</f>
        <v>-0.010544172453817</v>
      </c>
      <c r="M3926" s="11" t="n">
        <f aca="false">'Daily Data'!Q3925</f>
        <v>-0.00220332920863324</v>
      </c>
      <c r="O3926" s="11" t="n">
        <f aca="false">'Daily Data'!O3925</f>
        <v>-0.010544172453817</v>
      </c>
      <c r="P3926" s="11" t="n">
        <f aca="false">'Daily Data'!R3925</f>
        <v>0.0110506672808949</v>
      </c>
      <c r="R3926" s="11" t="n">
        <f aca="false">'Daily Data'!P3925</f>
        <v>-0.00175653521100631</v>
      </c>
      <c r="S3926" s="11" t="n">
        <f aca="false">'Daily Data'!Q3925</f>
        <v>-0.00220332920863324</v>
      </c>
      <c r="U3926" s="11" t="n">
        <f aca="false">'Daily Data'!P3925</f>
        <v>-0.00175653521100631</v>
      </c>
      <c r="V3926" s="11" t="n">
        <f aca="false">'Daily Data'!R3925</f>
        <v>0.0110506672808949</v>
      </c>
      <c r="X3926" s="11" t="n">
        <f aca="false">'Daily Data'!Q3925</f>
        <v>-0.00220332920863324</v>
      </c>
      <c r="Y3926" s="11" t="n">
        <f aca="false">'Daily Data'!R3925</f>
        <v>0.0110506672808949</v>
      </c>
      <c r="AA3926" s="11" t="n">
        <f aca="false">'Daily Data'!O3925</f>
        <v>-0.010544172453817</v>
      </c>
      <c r="AB3926" s="11" t="n">
        <f aca="false">'Daily Data'!P3925</f>
        <v>-0.00175653521100631</v>
      </c>
      <c r="AC3926" s="11" t="n">
        <f aca="false">'Daily Data'!Q3925</f>
        <v>-0.00220332920863324</v>
      </c>
      <c r="AE3926" s="11" t="n">
        <f aca="false">'Daily Data'!O3925</f>
        <v>-0.010544172453817</v>
      </c>
      <c r="AF3926" s="11" t="n">
        <f aca="false">'Daily Data'!P3925</f>
        <v>-0.00175653521100631</v>
      </c>
      <c r="AG3926" s="11" t="n">
        <f aca="false">'Daily Data'!R3925</f>
        <v>0.0110506672808949</v>
      </c>
      <c r="AI3926" s="11" t="n">
        <f aca="false">'Daily Data'!O3925</f>
        <v>-0.010544172453817</v>
      </c>
      <c r="AJ3926" s="11" t="n">
        <f aca="false">'Daily Data'!Q3925</f>
        <v>-0.00220332920863324</v>
      </c>
      <c r="AK3926" s="11" t="n">
        <f aca="false">'Daily Data'!R3925</f>
        <v>0.0110506672808949</v>
      </c>
      <c r="AM3926" s="11" t="n">
        <f aca="false">'Daily Data'!P3925</f>
        <v>-0.00175653521100631</v>
      </c>
      <c r="AN3926" s="11" t="n">
        <f aca="false">'Daily Data'!Q3925</f>
        <v>-0.00220332920863324</v>
      </c>
      <c r="AO3926" s="11" t="n">
        <f aca="false">'Daily Data'!R3925</f>
        <v>0.0110506672808949</v>
      </c>
      <c r="AQ3926" s="11" t="n">
        <f aca="false">'Daily Data'!O3925</f>
        <v>-0.010544172453817</v>
      </c>
      <c r="AR3926" s="11" t="n">
        <f aca="false">'Daily Data'!P3925</f>
        <v>-0.00175653521100631</v>
      </c>
      <c r="AS3926" s="11" t="n">
        <f aca="false">'Daily Data'!Q3925</f>
        <v>-0.00220332920863324</v>
      </c>
      <c r="AT3926" s="11" t="n">
        <f aca="false">'Daily Data'!R3925</f>
        <v>0.0110506672808949</v>
      </c>
    </row>
    <row r="3927" customFormat="false" ht="15" hidden="false" customHeight="false" outlineLevel="0" collapsed="false">
      <c r="A3927" s="11" t="n">
        <f aca="false">'Daily Data'!O3926</f>
        <v>-0.0107026870012057</v>
      </c>
      <c r="C3927" s="11" t="n">
        <f aca="false">'Daily Data'!P3926</f>
        <v>-0.00439427530575069</v>
      </c>
      <c r="E3927" s="11" t="n">
        <f aca="false">'Daily Data'!Q3926</f>
        <v>-0.00429399701080273</v>
      </c>
      <c r="G3927" s="11" t="n">
        <f aca="false">'Daily Data'!R3926</f>
        <v>-0.0064892456283973</v>
      </c>
      <c r="I3927" s="11" t="n">
        <f aca="false">'Daily Data'!O3926</f>
        <v>-0.0107026870012057</v>
      </c>
      <c r="J3927" s="11" t="n">
        <f aca="false">'Daily Data'!P3926</f>
        <v>-0.00439427530575069</v>
      </c>
      <c r="L3927" s="11" t="n">
        <f aca="false">'Daily Data'!O3926</f>
        <v>-0.0107026870012057</v>
      </c>
      <c r="M3927" s="11" t="n">
        <f aca="false">'Daily Data'!Q3926</f>
        <v>-0.00429399701080273</v>
      </c>
      <c r="O3927" s="11" t="n">
        <f aca="false">'Daily Data'!O3926</f>
        <v>-0.0107026870012057</v>
      </c>
      <c r="P3927" s="11" t="n">
        <f aca="false">'Daily Data'!R3926</f>
        <v>-0.0064892456283973</v>
      </c>
      <c r="R3927" s="11" t="n">
        <f aca="false">'Daily Data'!P3926</f>
        <v>-0.00439427530575069</v>
      </c>
      <c r="S3927" s="11" t="n">
        <f aca="false">'Daily Data'!Q3926</f>
        <v>-0.00429399701080273</v>
      </c>
      <c r="U3927" s="11" t="n">
        <f aca="false">'Daily Data'!P3926</f>
        <v>-0.00439427530575069</v>
      </c>
      <c r="V3927" s="11" t="n">
        <f aca="false">'Daily Data'!R3926</f>
        <v>-0.0064892456283973</v>
      </c>
      <c r="X3927" s="11" t="n">
        <f aca="false">'Daily Data'!Q3926</f>
        <v>-0.00429399701080273</v>
      </c>
      <c r="Y3927" s="11" t="n">
        <f aca="false">'Daily Data'!R3926</f>
        <v>-0.0064892456283973</v>
      </c>
      <c r="AA3927" s="11" t="n">
        <f aca="false">'Daily Data'!O3926</f>
        <v>-0.0107026870012057</v>
      </c>
      <c r="AB3927" s="11" t="n">
        <f aca="false">'Daily Data'!P3926</f>
        <v>-0.00439427530575069</v>
      </c>
      <c r="AC3927" s="11" t="n">
        <f aca="false">'Daily Data'!Q3926</f>
        <v>-0.00429399701080273</v>
      </c>
      <c r="AE3927" s="11" t="n">
        <f aca="false">'Daily Data'!O3926</f>
        <v>-0.0107026870012057</v>
      </c>
      <c r="AF3927" s="11" t="n">
        <f aca="false">'Daily Data'!P3926</f>
        <v>-0.00439427530575069</v>
      </c>
      <c r="AG3927" s="11" t="n">
        <f aca="false">'Daily Data'!R3926</f>
        <v>-0.0064892456283973</v>
      </c>
      <c r="AI3927" s="11" t="n">
        <f aca="false">'Daily Data'!O3926</f>
        <v>-0.0107026870012057</v>
      </c>
      <c r="AJ3927" s="11" t="n">
        <f aca="false">'Daily Data'!Q3926</f>
        <v>-0.00429399701080273</v>
      </c>
      <c r="AK3927" s="11" t="n">
        <f aca="false">'Daily Data'!R3926</f>
        <v>-0.0064892456283973</v>
      </c>
      <c r="AM3927" s="11" t="n">
        <f aca="false">'Daily Data'!P3926</f>
        <v>-0.00439427530575069</v>
      </c>
      <c r="AN3927" s="11" t="n">
        <f aca="false">'Daily Data'!Q3926</f>
        <v>-0.00429399701080273</v>
      </c>
      <c r="AO3927" s="11" t="n">
        <f aca="false">'Daily Data'!R3926</f>
        <v>-0.0064892456283973</v>
      </c>
      <c r="AQ3927" s="11" t="n">
        <f aca="false">'Daily Data'!O3926</f>
        <v>-0.0107026870012057</v>
      </c>
      <c r="AR3927" s="11" t="n">
        <f aca="false">'Daily Data'!P3926</f>
        <v>-0.00439427530575069</v>
      </c>
      <c r="AS3927" s="11" t="n">
        <f aca="false">'Daily Data'!Q3926</f>
        <v>-0.00429399701080273</v>
      </c>
      <c r="AT3927" s="11" t="n">
        <f aca="false">'Daily Data'!R3926</f>
        <v>-0.0064892456283973</v>
      </c>
    </row>
    <row r="3928" customFormat="false" ht="15" hidden="false" customHeight="false" outlineLevel="0" collapsed="false">
      <c r="A3928" s="11" t="n">
        <f aca="false">'Daily Data'!O3927</f>
        <v>0.0177263278495234</v>
      </c>
      <c r="C3928" s="11" t="n">
        <f aca="false">'Daily Data'!P3927</f>
        <v>-0.000297205770478247</v>
      </c>
      <c r="E3928" s="11" t="n">
        <f aca="false">'Daily Data'!Q3927</f>
        <v>-0.000362284011841172</v>
      </c>
      <c r="G3928" s="11" t="n">
        <f aca="false">'Daily Data'!R3927</f>
        <v>-0.0046133248277616</v>
      </c>
      <c r="I3928" s="11" t="n">
        <f aca="false">'Daily Data'!O3927</f>
        <v>0.0177263278495234</v>
      </c>
      <c r="J3928" s="11" t="n">
        <f aca="false">'Daily Data'!P3927</f>
        <v>-0.000297205770478247</v>
      </c>
      <c r="L3928" s="11" t="n">
        <f aca="false">'Daily Data'!O3927</f>
        <v>0.0177263278495234</v>
      </c>
      <c r="M3928" s="11" t="n">
        <f aca="false">'Daily Data'!Q3927</f>
        <v>-0.000362284011841172</v>
      </c>
      <c r="O3928" s="11" t="n">
        <f aca="false">'Daily Data'!O3927</f>
        <v>0.0177263278495234</v>
      </c>
      <c r="P3928" s="11" t="n">
        <f aca="false">'Daily Data'!R3927</f>
        <v>-0.0046133248277616</v>
      </c>
      <c r="R3928" s="11" t="n">
        <f aca="false">'Daily Data'!P3927</f>
        <v>-0.000297205770478247</v>
      </c>
      <c r="S3928" s="11" t="n">
        <f aca="false">'Daily Data'!Q3927</f>
        <v>-0.000362284011841172</v>
      </c>
      <c r="U3928" s="11" t="n">
        <f aca="false">'Daily Data'!P3927</f>
        <v>-0.000297205770478247</v>
      </c>
      <c r="V3928" s="11" t="n">
        <f aca="false">'Daily Data'!R3927</f>
        <v>-0.0046133248277616</v>
      </c>
      <c r="X3928" s="11" t="n">
        <f aca="false">'Daily Data'!Q3927</f>
        <v>-0.000362284011841172</v>
      </c>
      <c r="Y3928" s="11" t="n">
        <f aca="false">'Daily Data'!R3927</f>
        <v>-0.0046133248277616</v>
      </c>
      <c r="AA3928" s="11" t="n">
        <f aca="false">'Daily Data'!O3927</f>
        <v>0.0177263278495234</v>
      </c>
      <c r="AB3928" s="11" t="n">
        <f aca="false">'Daily Data'!P3927</f>
        <v>-0.000297205770478247</v>
      </c>
      <c r="AC3928" s="11" t="n">
        <f aca="false">'Daily Data'!Q3927</f>
        <v>-0.000362284011841172</v>
      </c>
      <c r="AE3928" s="11" t="n">
        <f aca="false">'Daily Data'!O3927</f>
        <v>0.0177263278495234</v>
      </c>
      <c r="AF3928" s="11" t="n">
        <f aca="false">'Daily Data'!P3927</f>
        <v>-0.000297205770478247</v>
      </c>
      <c r="AG3928" s="11" t="n">
        <f aca="false">'Daily Data'!R3927</f>
        <v>-0.0046133248277616</v>
      </c>
      <c r="AI3928" s="11" t="n">
        <f aca="false">'Daily Data'!O3927</f>
        <v>0.0177263278495234</v>
      </c>
      <c r="AJ3928" s="11" t="n">
        <f aca="false">'Daily Data'!Q3927</f>
        <v>-0.000362284011841172</v>
      </c>
      <c r="AK3928" s="11" t="n">
        <f aca="false">'Daily Data'!R3927</f>
        <v>-0.0046133248277616</v>
      </c>
      <c r="AM3928" s="11" t="n">
        <f aca="false">'Daily Data'!P3927</f>
        <v>-0.000297205770478247</v>
      </c>
      <c r="AN3928" s="11" t="n">
        <f aca="false">'Daily Data'!Q3927</f>
        <v>-0.000362284011841172</v>
      </c>
      <c r="AO3928" s="11" t="n">
        <f aca="false">'Daily Data'!R3927</f>
        <v>-0.0046133248277616</v>
      </c>
      <c r="AQ3928" s="11" t="n">
        <f aca="false">'Daily Data'!O3927</f>
        <v>0.0177263278495234</v>
      </c>
      <c r="AR3928" s="11" t="n">
        <f aca="false">'Daily Data'!P3927</f>
        <v>-0.000297205770478247</v>
      </c>
      <c r="AS3928" s="11" t="n">
        <f aca="false">'Daily Data'!Q3927</f>
        <v>-0.000362284011841172</v>
      </c>
      <c r="AT3928" s="11" t="n">
        <f aca="false">'Daily Data'!R3927</f>
        <v>-0.0046133248277616</v>
      </c>
    </row>
    <row r="3929" customFormat="false" ht="15" hidden="false" customHeight="false" outlineLevel="0" collapsed="false">
      <c r="A3929" s="11" t="n">
        <f aca="false">'Daily Data'!O3928</f>
        <v>0.0100498447454449</v>
      </c>
      <c r="C3929" s="11" t="n">
        <f aca="false">'Daily Data'!P3928</f>
        <v>0.00940859010270785</v>
      </c>
      <c r="E3929" s="11" t="n">
        <f aca="false">'Daily Data'!Q3928</f>
        <v>0.00969626258997587</v>
      </c>
      <c r="G3929" s="11" t="n">
        <f aca="false">'Daily Data'!R3928</f>
        <v>0.00472349539436685</v>
      </c>
      <c r="I3929" s="11" t="n">
        <f aca="false">'Daily Data'!O3928</f>
        <v>0.0100498447454449</v>
      </c>
      <c r="J3929" s="11" t="n">
        <f aca="false">'Daily Data'!P3928</f>
        <v>0.00940859010270785</v>
      </c>
      <c r="L3929" s="11" t="n">
        <f aca="false">'Daily Data'!O3928</f>
        <v>0.0100498447454449</v>
      </c>
      <c r="M3929" s="11" t="n">
        <f aca="false">'Daily Data'!Q3928</f>
        <v>0.00969626258997587</v>
      </c>
      <c r="O3929" s="11" t="n">
        <f aca="false">'Daily Data'!O3928</f>
        <v>0.0100498447454449</v>
      </c>
      <c r="P3929" s="11" t="n">
        <f aca="false">'Daily Data'!R3928</f>
        <v>0.00472349539436685</v>
      </c>
      <c r="R3929" s="11" t="n">
        <f aca="false">'Daily Data'!P3928</f>
        <v>0.00940859010270785</v>
      </c>
      <c r="S3929" s="11" t="n">
        <f aca="false">'Daily Data'!Q3928</f>
        <v>0.00969626258997587</v>
      </c>
      <c r="U3929" s="11" t="n">
        <f aca="false">'Daily Data'!P3928</f>
        <v>0.00940859010270785</v>
      </c>
      <c r="V3929" s="11" t="n">
        <f aca="false">'Daily Data'!R3928</f>
        <v>0.00472349539436685</v>
      </c>
      <c r="X3929" s="11" t="n">
        <f aca="false">'Daily Data'!Q3928</f>
        <v>0.00969626258997587</v>
      </c>
      <c r="Y3929" s="11" t="n">
        <f aca="false">'Daily Data'!R3928</f>
        <v>0.00472349539436685</v>
      </c>
      <c r="AA3929" s="11" t="n">
        <f aca="false">'Daily Data'!O3928</f>
        <v>0.0100498447454449</v>
      </c>
      <c r="AB3929" s="11" t="n">
        <f aca="false">'Daily Data'!P3928</f>
        <v>0.00940859010270785</v>
      </c>
      <c r="AC3929" s="11" t="n">
        <f aca="false">'Daily Data'!Q3928</f>
        <v>0.00969626258997587</v>
      </c>
      <c r="AE3929" s="11" t="n">
        <f aca="false">'Daily Data'!O3928</f>
        <v>0.0100498447454449</v>
      </c>
      <c r="AF3929" s="11" t="n">
        <f aca="false">'Daily Data'!P3928</f>
        <v>0.00940859010270785</v>
      </c>
      <c r="AG3929" s="11" t="n">
        <f aca="false">'Daily Data'!R3928</f>
        <v>0.00472349539436685</v>
      </c>
      <c r="AI3929" s="11" t="n">
        <f aca="false">'Daily Data'!O3928</f>
        <v>0.0100498447454449</v>
      </c>
      <c r="AJ3929" s="11" t="n">
        <f aca="false">'Daily Data'!Q3928</f>
        <v>0.00969626258997587</v>
      </c>
      <c r="AK3929" s="11" t="n">
        <f aca="false">'Daily Data'!R3928</f>
        <v>0.00472349539436685</v>
      </c>
      <c r="AM3929" s="11" t="n">
        <f aca="false">'Daily Data'!P3928</f>
        <v>0.00940859010270785</v>
      </c>
      <c r="AN3929" s="11" t="n">
        <f aca="false">'Daily Data'!Q3928</f>
        <v>0.00969626258997587</v>
      </c>
      <c r="AO3929" s="11" t="n">
        <f aca="false">'Daily Data'!R3928</f>
        <v>0.00472349539436685</v>
      </c>
      <c r="AQ3929" s="11" t="n">
        <f aca="false">'Daily Data'!O3928</f>
        <v>0.0100498447454449</v>
      </c>
      <c r="AR3929" s="11" t="n">
        <f aca="false">'Daily Data'!P3928</f>
        <v>0.00940859010270785</v>
      </c>
      <c r="AS3929" s="11" t="n">
        <f aca="false">'Daily Data'!Q3928</f>
        <v>0.00969626258997587</v>
      </c>
      <c r="AT3929" s="11" t="n">
        <f aca="false">'Daily Data'!R3928</f>
        <v>0.00472349539436685</v>
      </c>
    </row>
    <row r="3930" customFormat="false" ht="15" hidden="false" customHeight="false" outlineLevel="0" collapsed="false">
      <c r="A3930" s="11" t="n">
        <f aca="false">'Daily Data'!O3929</f>
        <v>0.00615493660640572</v>
      </c>
      <c r="C3930" s="11" t="n">
        <f aca="false">'Daily Data'!P3929</f>
        <v>0.00232782772782776</v>
      </c>
      <c r="E3930" s="11" t="n">
        <f aca="false">'Daily Data'!Q3929</f>
        <v>0.00207225234179704</v>
      </c>
      <c r="G3930" s="11" t="n">
        <f aca="false">'Daily Data'!R3929</f>
        <v>-0.0087805743774249</v>
      </c>
      <c r="I3930" s="11" t="n">
        <f aca="false">'Daily Data'!O3929</f>
        <v>0.00615493660640572</v>
      </c>
      <c r="J3930" s="11" t="n">
        <f aca="false">'Daily Data'!P3929</f>
        <v>0.00232782772782776</v>
      </c>
      <c r="L3930" s="11" t="n">
        <f aca="false">'Daily Data'!O3929</f>
        <v>0.00615493660640572</v>
      </c>
      <c r="M3930" s="11" t="n">
        <f aca="false">'Daily Data'!Q3929</f>
        <v>0.00207225234179704</v>
      </c>
      <c r="O3930" s="11" t="n">
        <f aca="false">'Daily Data'!O3929</f>
        <v>0.00615493660640572</v>
      </c>
      <c r="P3930" s="11" t="n">
        <f aca="false">'Daily Data'!R3929</f>
        <v>-0.0087805743774249</v>
      </c>
      <c r="R3930" s="11" t="n">
        <f aca="false">'Daily Data'!P3929</f>
        <v>0.00232782772782776</v>
      </c>
      <c r="S3930" s="11" t="n">
        <f aca="false">'Daily Data'!Q3929</f>
        <v>0.00207225234179704</v>
      </c>
      <c r="U3930" s="11" t="n">
        <f aca="false">'Daily Data'!P3929</f>
        <v>0.00232782772782776</v>
      </c>
      <c r="V3930" s="11" t="n">
        <f aca="false">'Daily Data'!R3929</f>
        <v>-0.0087805743774249</v>
      </c>
      <c r="X3930" s="11" t="n">
        <f aca="false">'Daily Data'!Q3929</f>
        <v>0.00207225234179704</v>
      </c>
      <c r="Y3930" s="11" t="n">
        <f aca="false">'Daily Data'!R3929</f>
        <v>-0.0087805743774249</v>
      </c>
      <c r="AA3930" s="11" t="n">
        <f aca="false">'Daily Data'!O3929</f>
        <v>0.00615493660640572</v>
      </c>
      <c r="AB3930" s="11" t="n">
        <f aca="false">'Daily Data'!P3929</f>
        <v>0.00232782772782776</v>
      </c>
      <c r="AC3930" s="11" t="n">
        <f aca="false">'Daily Data'!Q3929</f>
        <v>0.00207225234179704</v>
      </c>
      <c r="AE3930" s="11" t="n">
        <f aca="false">'Daily Data'!O3929</f>
        <v>0.00615493660640572</v>
      </c>
      <c r="AF3930" s="11" t="n">
        <f aca="false">'Daily Data'!P3929</f>
        <v>0.00232782772782776</v>
      </c>
      <c r="AG3930" s="11" t="n">
        <f aca="false">'Daily Data'!R3929</f>
        <v>-0.0087805743774249</v>
      </c>
      <c r="AI3930" s="11" t="n">
        <f aca="false">'Daily Data'!O3929</f>
        <v>0.00615493660640572</v>
      </c>
      <c r="AJ3930" s="11" t="n">
        <f aca="false">'Daily Data'!Q3929</f>
        <v>0.00207225234179704</v>
      </c>
      <c r="AK3930" s="11" t="n">
        <f aca="false">'Daily Data'!R3929</f>
        <v>-0.0087805743774249</v>
      </c>
      <c r="AM3930" s="11" t="n">
        <f aca="false">'Daily Data'!P3929</f>
        <v>0.00232782772782776</v>
      </c>
      <c r="AN3930" s="11" t="n">
        <f aca="false">'Daily Data'!Q3929</f>
        <v>0.00207225234179704</v>
      </c>
      <c r="AO3930" s="11" t="n">
        <f aca="false">'Daily Data'!R3929</f>
        <v>-0.0087805743774249</v>
      </c>
      <c r="AQ3930" s="11" t="n">
        <f aca="false">'Daily Data'!O3929</f>
        <v>0.00615493660640572</v>
      </c>
      <c r="AR3930" s="11" t="n">
        <f aca="false">'Daily Data'!P3929</f>
        <v>0.00232782772782776</v>
      </c>
      <c r="AS3930" s="11" t="n">
        <f aca="false">'Daily Data'!Q3929</f>
        <v>0.00207225234179704</v>
      </c>
      <c r="AT3930" s="11" t="n">
        <f aca="false">'Daily Data'!R3929</f>
        <v>-0.0087805743774249</v>
      </c>
    </row>
    <row r="3931" customFormat="false" ht="15" hidden="false" customHeight="false" outlineLevel="0" collapsed="false">
      <c r="A3931" s="11" t="n">
        <f aca="false">'Daily Data'!O3930</f>
        <v>0.0142025257446281</v>
      </c>
      <c r="C3931" s="11" t="n">
        <f aca="false">'Daily Data'!P3930</f>
        <v>0.0020317091177557</v>
      </c>
      <c r="E3931" s="11" t="n">
        <f aca="false">'Daily Data'!Q3930</f>
        <v>0.00224547916332037</v>
      </c>
      <c r="G3931" s="11" t="n">
        <f aca="false">'Daily Data'!R3930</f>
        <v>0.00242561410813398</v>
      </c>
      <c r="I3931" s="11" t="n">
        <f aca="false">'Daily Data'!O3930</f>
        <v>0.0142025257446281</v>
      </c>
      <c r="J3931" s="11" t="n">
        <f aca="false">'Daily Data'!P3930</f>
        <v>0.0020317091177557</v>
      </c>
      <c r="L3931" s="11" t="n">
        <f aca="false">'Daily Data'!O3930</f>
        <v>0.0142025257446281</v>
      </c>
      <c r="M3931" s="11" t="n">
        <f aca="false">'Daily Data'!Q3930</f>
        <v>0.00224547916332037</v>
      </c>
      <c r="O3931" s="11" t="n">
        <f aca="false">'Daily Data'!O3930</f>
        <v>0.0142025257446281</v>
      </c>
      <c r="P3931" s="11" t="n">
        <f aca="false">'Daily Data'!R3930</f>
        <v>0.00242561410813398</v>
      </c>
      <c r="R3931" s="11" t="n">
        <f aca="false">'Daily Data'!P3930</f>
        <v>0.0020317091177557</v>
      </c>
      <c r="S3931" s="11" t="n">
        <f aca="false">'Daily Data'!Q3930</f>
        <v>0.00224547916332037</v>
      </c>
      <c r="U3931" s="11" t="n">
        <f aca="false">'Daily Data'!P3930</f>
        <v>0.0020317091177557</v>
      </c>
      <c r="V3931" s="11" t="n">
        <f aca="false">'Daily Data'!R3930</f>
        <v>0.00242561410813398</v>
      </c>
      <c r="X3931" s="11" t="n">
        <f aca="false">'Daily Data'!Q3930</f>
        <v>0.00224547916332037</v>
      </c>
      <c r="Y3931" s="11" t="n">
        <f aca="false">'Daily Data'!R3930</f>
        <v>0.00242561410813398</v>
      </c>
      <c r="AA3931" s="11" t="n">
        <f aca="false">'Daily Data'!O3930</f>
        <v>0.0142025257446281</v>
      </c>
      <c r="AB3931" s="11" t="n">
        <f aca="false">'Daily Data'!P3930</f>
        <v>0.0020317091177557</v>
      </c>
      <c r="AC3931" s="11" t="n">
        <f aca="false">'Daily Data'!Q3930</f>
        <v>0.00224547916332037</v>
      </c>
      <c r="AE3931" s="11" t="n">
        <f aca="false">'Daily Data'!O3930</f>
        <v>0.0142025257446281</v>
      </c>
      <c r="AF3931" s="11" t="n">
        <f aca="false">'Daily Data'!P3930</f>
        <v>0.0020317091177557</v>
      </c>
      <c r="AG3931" s="11" t="n">
        <f aca="false">'Daily Data'!R3930</f>
        <v>0.00242561410813398</v>
      </c>
      <c r="AI3931" s="11" t="n">
        <f aca="false">'Daily Data'!O3930</f>
        <v>0.0142025257446281</v>
      </c>
      <c r="AJ3931" s="11" t="n">
        <f aca="false">'Daily Data'!Q3930</f>
        <v>0.00224547916332037</v>
      </c>
      <c r="AK3931" s="11" t="n">
        <f aca="false">'Daily Data'!R3930</f>
        <v>0.00242561410813398</v>
      </c>
      <c r="AM3931" s="11" t="n">
        <f aca="false">'Daily Data'!P3930</f>
        <v>0.0020317091177557</v>
      </c>
      <c r="AN3931" s="11" t="n">
        <f aca="false">'Daily Data'!Q3930</f>
        <v>0.00224547916332037</v>
      </c>
      <c r="AO3931" s="11" t="n">
        <f aca="false">'Daily Data'!R3930</f>
        <v>0.00242561410813398</v>
      </c>
      <c r="AQ3931" s="11" t="n">
        <f aca="false">'Daily Data'!O3930</f>
        <v>0.0142025257446281</v>
      </c>
      <c r="AR3931" s="11" t="n">
        <f aca="false">'Daily Data'!P3930</f>
        <v>0.0020317091177557</v>
      </c>
      <c r="AS3931" s="11" t="n">
        <f aca="false">'Daily Data'!Q3930</f>
        <v>0.00224547916332037</v>
      </c>
      <c r="AT3931" s="11" t="n">
        <f aca="false">'Daily Data'!R3930</f>
        <v>0.00242561410813398</v>
      </c>
    </row>
    <row r="3932" customFormat="false" ht="15" hidden="false" customHeight="false" outlineLevel="0" collapsed="false">
      <c r="A3932" s="11" t="n">
        <f aca="false">'Daily Data'!O3931</f>
        <v>-0.000804831360473089</v>
      </c>
      <c r="C3932" s="11" t="n">
        <f aca="false">'Daily Data'!P3931</f>
        <v>-0.00348446267976292</v>
      </c>
      <c r="E3932" s="11" t="n">
        <f aca="false">'Daily Data'!Q3931</f>
        <v>-0.00422470143791513</v>
      </c>
      <c r="G3932" s="11" t="n">
        <f aca="false">'Daily Data'!R3931</f>
        <v>-0.00390365282881448</v>
      </c>
      <c r="I3932" s="11" t="n">
        <f aca="false">'Daily Data'!O3931</f>
        <v>-0.000804831360473089</v>
      </c>
      <c r="J3932" s="11" t="n">
        <f aca="false">'Daily Data'!P3931</f>
        <v>-0.00348446267976292</v>
      </c>
      <c r="L3932" s="11" t="n">
        <f aca="false">'Daily Data'!O3931</f>
        <v>-0.000804831360473089</v>
      </c>
      <c r="M3932" s="11" t="n">
        <f aca="false">'Daily Data'!Q3931</f>
        <v>-0.00422470143791513</v>
      </c>
      <c r="O3932" s="11" t="n">
        <f aca="false">'Daily Data'!O3931</f>
        <v>-0.000804831360473089</v>
      </c>
      <c r="P3932" s="11" t="n">
        <f aca="false">'Daily Data'!R3931</f>
        <v>-0.00390365282881448</v>
      </c>
      <c r="R3932" s="11" t="n">
        <f aca="false">'Daily Data'!P3931</f>
        <v>-0.00348446267976292</v>
      </c>
      <c r="S3932" s="11" t="n">
        <f aca="false">'Daily Data'!Q3931</f>
        <v>-0.00422470143791513</v>
      </c>
      <c r="U3932" s="11" t="n">
        <f aca="false">'Daily Data'!P3931</f>
        <v>-0.00348446267976292</v>
      </c>
      <c r="V3932" s="11" t="n">
        <f aca="false">'Daily Data'!R3931</f>
        <v>-0.00390365282881448</v>
      </c>
      <c r="X3932" s="11" t="n">
        <f aca="false">'Daily Data'!Q3931</f>
        <v>-0.00422470143791513</v>
      </c>
      <c r="Y3932" s="11" t="n">
        <f aca="false">'Daily Data'!R3931</f>
        <v>-0.00390365282881448</v>
      </c>
      <c r="AA3932" s="11" t="n">
        <f aca="false">'Daily Data'!O3931</f>
        <v>-0.000804831360473089</v>
      </c>
      <c r="AB3932" s="11" t="n">
        <f aca="false">'Daily Data'!P3931</f>
        <v>-0.00348446267976292</v>
      </c>
      <c r="AC3932" s="11" t="n">
        <f aca="false">'Daily Data'!Q3931</f>
        <v>-0.00422470143791513</v>
      </c>
      <c r="AE3932" s="11" t="n">
        <f aca="false">'Daily Data'!O3931</f>
        <v>-0.000804831360473089</v>
      </c>
      <c r="AF3932" s="11" t="n">
        <f aca="false">'Daily Data'!P3931</f>
        <v>-0.00348446267976292</v>
      </c>
      <c r="AG3932" s="11" t="n">
        <f aca="false">'Daily Data'!R3931</f>
        <v>-0.00390365282881448</v>
      </c>
      <c r="AI3932" s="11" t="n">
        <f aca="false">'Daily Data'!O3931</f>
        <v>-0.000804831360473089</v>
      </c>
      <c r="AJ3932" s="11" t="n">
        <f aca="false">'Daily Data'!Q3931</f>
        <v>-0.00422470143791513</v>
      </c>
      <c r="AK3932" s="11" t="n">
        <f aca="false">'Daily Data'!R3931</f>
        <v>-0.00390365282881448</v>
      </c>
      <c r="AM3932" s="11" t="n">
        <f aca="false">'Daily Data'!P3931</f>
        <v>-0.00348446267976292</v>
      </c>
      <c r="AN3932" s="11" t="n">
        <f aca="false">'Daily Data'!Q3931</f>
        <v>-0.00422470143791513</v>
      </c>
      <c r="AO3932" s="11" t="n">
        <f aca="false">'Daily Data'!R3931</f>
        <v>-0.00390365282881448</v>
      </c>
      <c r="AQ3932" s="11" t="n">
        <f aca="false">'Daily Data'!O3931</f>
        <v>-0.000804831360473089</v>
      </c>
      <c r="AR3932" s="11" t="n">
        <f aca="false">'Daily Data'!P3931</f>
        <v>-0.00348446267976292</v>
      </c>
      <c r="AS3932" s="11" t="n">
        <f aca="false">'Daily Data'!Q3931</f>
        <v>-0.00422470143791513</v>
      </c>
      <c r="AT3932" s="11" t="n">
        <f aca="false">'Daily Data'!R3931</f>
        <v>-0.00390365282881448</v>
      </c>
    </row>
    <row r="3933" customFormat="false" ht="15" hidden="false" customHeight="false" outlineLevel="0" collapsed="false">
      <c r="A3933" s="11" t="n">
        <f aca="false">'Daily Data'!O3932</f>
        <v>0.00122256139557737</v>
      </c>
      <c r="C3933" s="11" t="n">
        <f aca="false">'Daily Data'!P3932</f>
        <v>-0.000730976641020218</v>
      </c>
      <c r="E3933" s="11" t="n">
        <f aca="false">'Daily Data'!Q3932</f>
        <v>-0.000388576755497348</v>
      </c>
      <c r="G3933" s="11" t="n">
        <f aca="false">'Daily Data'!R3932</f>
        <v>-0.0109210235716013</v>
      </c>
      <c r="I3933" s="11" t="n">
        <f aca="false">'Daily Data'!O3932</f>
        <v>0.00122256139557737</v>
      </c>
      <c r="J3933" s="11" t="n">
        <f aca="false">'Daily Data'!P3932</f>
        <v>-0.000730976641020218</v>
      </c>
      <c r="L3933" s="11" t="n">
        <f aca="false">'Daily Data'!O3932</f>
        <v>0.00122256139557737</v>
      </c>
      <c r="M3933" s="11" t="n">
        <f aca="false">'Daily Data'!Q3932</f>
        <v>-0.000388576755497348</v>
      </c>
      <c r="O3933" s="11" t="n">
        <f aca="false">'Daily Data'!O3932</f>
        <v>0.00122256139557737</v>
      </c>
      <c r="P3933" s="11" t="n">
        <f aca="false">'Daily Data'!R3932</f>
        <v>-0.0109210235716013</v>
      </c>
      <c r="R3933" s="11" t="n">
        <f aca="false">'Daily Data'!P3932</f>
        <v>-0.000730976641020218</v>
      </c>
      <c r="S3933" s="11" t="n">
        <f aca="false">'Daily Data'!Q3932</f>
        <v>-0.000388576755497348</v>
      </c>
      <c r="U3933" s="11" t="n">
        <f aca="false">'Daily Data'!P3932</f>
        <v>-0.000730976641020218</v>
      </c>
      <c r="V3933" s="11" t="n">
        <f aca="false">'Daily Data'!R3932</f>
        <v>-0.0109210235716013</v>
      </c>
      <c r="X3933" s="11" t="n">
        <f aca="false">'Daily Data'!Q3932</f>
        <v>-0.000388576755497348</v>
      </c>
      <c r="Y3933" s="11" t="n">
        <f aca="false">'Daily Data'!R3932</f>
        <v>-0.0109210235716013</v>
      </c>
      <c r="AA3933" s="11" t="n">
        <f aca="false">'Daily Data'!O3932</f>
        <v>0.00122256139557737</v>
      </c>
      <c r="AB3933" s="11" t="n">
        <f aca="false">'Daily Data'!P3932</f>
        <v>-0.000730976641020218</v>
      </c>
      <c r="AC3933" s="11" t="n">
        <f aca="false">'Daily Data'!Q3932</f>
        <v>-0.000388576755497348</v>
      </c>
      <c r="AE3933" s="11" t="n">
        <f aca="false">'Daily Data'!O3932</f>
        <v>0.00122256139557737</v>
      </c>
      <c r="AF3933" s="11" t="n">
        <f aca="false">'Daily Data'!P3932</f>
        <v>-0.000730976641020218</v>
      </c>
      <c r="AG3933" s="11" t="n">
        <f aca="false">'Daily Data'!R3932</f>
        <v>-0.0109210235716013</v>
      </c>
      <c r="AI3933" s="11" t="n">
        <f aca="false">'Daily Data'!O3932</f>
        <v>0.00122256139557737</v>
      </c>
      <c r="AJ3933" s="11" t="n">
        <f aca="false">'Daily Data'!Q3932</f>
        <v>-0.000388576755497348</v>
      </c>
      <c r="AK3933" s="11" t="n">
        <f aca="false">'Daily Data'!R3932</f>
        <v>-0.0109210235716013</v>
      </c>
      <c r="AM3933" s="11" t="n">
        <f aca="false">'Daily Data'!P3932</f>
        <v>-0.000730976641020218</v>
      </c>
      <c r="AN3933" s="11" t="n">
        <f aca="false">'Daily Data'!Q3932</f>
        <v>-0.000388576755497348</v>
      </c>
      <c r="AO3933" s="11" t="n">
        <f aca="false">'Daily Data'!R3932</f>
        <v>-0.0109210235716013</v>
      </c>
      <c r="AQ3933" s="11" t="n">
        <f aca="false">'Daily Data'!O3932</f>
        <v>0.00122256139557737</v>
      </c>
      <c r="AR3933" s="11" t="n">
        <f aca="false">'Daily Data'!P3932</f>
        <v>-0.000730976641020218</v>
      </c>
      <c r="AS3933" s="11" t="n">
        <f aca="false">'Daily Data'!Q3932</f>
        <v>-0.000388576755497348</v>
      </c>
      <c r="AT3933" s="11" t="n">
        <f aca="false">'Daily Data'!R3932</f>
        <v>-0.0109210235716013</v>
      </c>
    </row>
    <row r="3934" customFormat="false" ht="15" hidden="false" customHeight="false" outlineLevel="0" collapsed="false">
      <c r="A3934" s="11" t="n">
        <f aca="false">'Daily Data'!O3933</f>
        <v>-0.00278552780621959</v>
      </c>
      <c r="C3934" s="11" t="n">
        <f aca="false">'Daily Data'!P3933</f>
        <v>0.00713448016740066</v>
      </c>
      <c r="E3934" s="11" t="n">
        <f aca="false">'Daily Data'!Q3933</f>
        <v>0.00711468529361632</v>
      </c>
      <c r="G3934" s="11" t="n">
        <f aca="false">'Daily Data'!R3933</f>
        <v>0.00838243440167936</v>
      </c>
      <c r="I3934" s="11" t="n">
        <f aca="false">'Daily Data'!O3933</f>
        <v>-0.00278552780621959</v>
      </c>
      <c r="J3934" s="11" t="n">
        <f aca="false">'Daily Data'!P3933</f>
        <v>0.00713448016740066</v>
      </c>
      <c r="L3934" s="11" t="n">
        <f aca="false">'Daily Data'!O3933</f>
        <v>-0.00278552780621959</v>
      </c>
      <c r="M3934" s="11" t="n">
        <f aca="false">'Daily Data'!Q3933</f>
        <v>0.00711468529361632</v>
      </c>
      <c r="O3934" s="11" t="n">
        <f aca="false">'Daily Data'!O3933</f>
        <v>-0.00278552780621959</v>
      </c>
      <c r="P3934" s="11" t="n">
        <f aca="false">'Daily Data'!R3933</f>
        <v>0.00838243440167936</v>
      </c>
      <c r="R3934" s="11" t="n">
        <f aca="false">'Daily Data'!P3933</f>
        <v>0.00713448016740066</v>
      </c>
      <c r="S3934" s="11" t="n">
        <f aca="false">'Daily Data'!Q3933</f>
        <v>0.00711468529361632</v>
      </c>
      <c r="U3934" s="11" t="n">
        <f aca="false">'Daily Data'!P3933</f>
        <v>0.00713448016740066</v>
      </c>
      <c r="V3934" s="11" t="n">
        <f aca="false">'Daily Data'!R3933</f>
        <v>0.00838243440167936</v>
      </c>
      <c r="X3934" s="11" t="n">
        <f aca="false">'Daily Data'!Q3933</f>
        <v>0.00711468529361632</v>
      </c>
      <c r="Y3934" s="11" t="n">
        <f aca="false">'Daily Data'!R3933</f>
        <v>0.00838243440167936</v>
      </c>
      <c r="AA3934" s="11" t="n">
        <f aca="false">'Daily Data'!O3933</f>
        <v>-0.00278552780621959</v>
      </c>
      <c r="AB3934" s="11" t="n">
        <f aca="false">'Daily Data'!P3933</f>
        <v>0.00713448016740066</v>
      </c>
      <c r="AC3934" s="11" t="n">
        <f aca="false">'Daily Data'!Q3933</f>
        <v>0.00711468529361632</v>
      </c>
      <c r="AE3934" s="11" t="n">
        <f aca="false">'Daily Data'!O3933</f>
        <v>-0.00278552780621959</v>
      </c>
      <c r="AF3934" s="11" t="n">
        <f aca="false">'Daily Data'!P3933</f>
        <v>0.00713448016740066</v>
      </c>
      <c r="AG3934" s="11" t="n">
        <f aca="false">'Daily Data'!R3933</f>
        <v>0.00838243440167936</v>
      </c>
      <c r="AI3934" s="11" t="n">
        <f aca="false">'Daily Data'!O3933</f>
        <v>-0.00278552780621959</v>
      </c>
      <c r="AJ3934" s="11" t="n">
        <f aca="false">'Daily Data'!Q3933</f>
        <v>0.00711468529361632</v>
      </c>
      <c r="AK3934" s="11" t="n">
        <f aca="false">'Daily Data'!R3933</f>
        <v>0.00838243440167936</v>
      </c>
      <c r="AM3934" s="11" t="n">
        <f aca="false">'Daily Data'!P3933</f>
        <v>0.00713448016740066</v>
      </c>
      <c r="AN3934" s="11" t="n">
        <f aca="false">'Daily Data'!Q3933</f>
        <v>0.00711468529361632</v>
      </c>
      <c r="AO3934" s="11" t="n">
        <f aca="false">'Daily Data'!R3933</f>
        <v>0.00838243440167936</v>
      </c>
      <c r="AQ3934" s="11" t="n">
        <f aca="false">'Daily Data'!O3933</f>
        <v>-0.00278552780621959</v>
      </c>
      <c r="AR3934" s="11" t="n">
        <f aca="false">'Daily Data'!P3933</f>
        <v>0.00713448016740066</v>
      </c>
      <c r="AS3934" s="11" t="n">
        <f aca="false">'Daily Data'!Q3933</f>
        <v>0.00711468529361632</v>
      </c>
      <c r="AT3934" s="11" t="n">
        <f aca="false">'Daily Data'!R3933</f>
        <v>0.00838243440167936</v>
      </c>
    </row>
    <row r="3935" customFormat="false" ht="15" hidden="false" customHeight="false" outlineLevel="0" collapsed="false">
      <c r="A3935" s="11" t="n">
        <f aca="false">'Daily Data'!O3934</f>
        <v>-0.00265936531320336</v>
      </c>
      <c r="C3935" s="11" t="n">
        <f aca="false">'Daily Data'!P3934</f>
        <v>0.00664999288308517</v>
      </c>
      <c r="E3935" s="11" t="n">
        <f aca="false">'Daily Data'!Q3934</f>
        <v>0.0068876905832322</v>
      </c>
      <c r="G3935" s="11" t="n">
        <f aca="false">'Daily Data'!R3934</f>
        <v>0.00168398856389458</v>
      </c>
      <c r="I3935" s="11" t="n">
        <f aca="false">'Daily Data'!O3934</f>
        <v>-0.00265936531320336</v>
      </c>
      <c r="J3935" s="11" t="n">
        <f aca="false">'Daily Data'!P3934</f>
        <v>0.00664999288308517</v>
      </c>
      <c r="L3935" s="11" t="n">
        <f aca="false">'Daily Data'!O3934</f>
        <v>-0.00265936531320336</v>
      </c>
      <c r="M3935" s="11" t="n">
        <f aca="false">'Daily Data'!Q3934</f>
        <v>0.0068876905832322</v>
      </c>
      <c r="O3935" s="11" t="n">
        <f aca="false">'Daily Data'!O3934</f>
        <v>-0.00265936531320336</v>
      </c>
      <c r="P3935" s="11" t="n">
        <f aca="false">'Daily Data'!R3934</f>
        <v>0.00168398856389458</v>
      </c>
      <c r="R3935" s="11" t="n">
        <f aca="false">'Daily Data'!P3934</f>
        <v>0.00664999288308517</v>
      </c>
      <c r="S3935" s="11" t="n">
        <f aca="false">'Daily Data'!Q3934</f>
        <v>0.0068876905832322</v>
      </c>
      <c r="U3935" s="11" t="n">
        <f aca="false">'Daily Data'!P3934</f>
        <v>0.00664999288308517</v>
      </c>
      <c r="V3935" s="11" t="n">
        <f aca="false">'Daily Data'!R3934</f>
        <v>0.00168398856389458</v>
      </c>
      <c r="X3935" s="11" t="n">
        <f aca="false">'Daily Data'!Q3934</f>
        <v>0.0068876905832322</v>
      </c>
      <c r="Y3935" s="11" t="n">
        <f aca="false">'Daily Data'!R3934</f>
        <v>0.00168398856389458</v>
      </c>
      <c r="AA3935" s="11" t="n">
        <f aca="false">'Daily Data'!O3934</f>
        <v>-0.00265936531320336</v>
      </c>
      <c r="AB3935" s="11" t="n">
        <f aca="false">'Daily Data'!P3934</f>
        <v>0.00664999288308517</v>
      </c>
      <c r="AC3935" s="11" t="n">
        <f aca="false">'Daily Data'!Q3934</f>
        <v>0.0068876905832322</v>
      </c>
      <c r="AE3935" s="11" t="n">
        <f aca="false">'Daily Data'!O3934</f>
        <v>-0.00265936531320336</v>
      </c>
      <c r="AF3935" s="11" t="n">
        <f aca="false">'Daily Data'!P3934</f>
        <v>0.00664999288308517</v>
      </c>
      <c r="AG3935" s="11" t="n">
        <f aca="false">'Daily Data'!R3934</f>
        <v>0.00168398856389458</v>
      </c>
      <c r="AI3935" s="11" t="n">
        <f aca="false">'Daily Data'!O3934</f>
        <v>-0.00265936531320336</v>
      </c>
      <c r="AJ3935" s="11" t="n">
        <f aca="false">'Daily Data'!Q3934</f>
        <v>0.0068876905832322</v>
      </c>
      <c r="AK3935" s="11" t="n">
        <f aca="false">'Daily Data'!R3934</f>
        <v>0.00168398856389458</v>
      </c>
      <c r="AM3935" s="11" t="n">
        <f aca="false">'Daily Data'!P3934</f>
        <v>0.00664999288308517</v>
      </c>
      <c r="AN3935" s="11" t="n">
        <f aca="false">'Daily Data'!Q3934</f>
        <v>0.0068876905832322</v>
      </c>
      <c r="AO3935" s="11" t="n">
        <f aca="false">'Daily Data'!R3934</f>
        <v>0.00168398856389458</v>
      </c>
      <c r="AQ3935" s="11" t="n">
        <f aca="false">'Daily Data'!O3934</f>
        <v>-0.00265936531320336</v>
      </c>
      <c r="AR3935" s="11" t="n">
        <f aca="false">'Daily Data'!P3934</f>
        <v>0.00664999288308517</v>
      </c>
      <c r="AS3935" s="11" t="n">
        <f aca="false">'Daily Data'!Q3934</f>
        <v>0.0068876905832322</v>
      </c>
      <c r="AT3935" s="11" t="n">
        <f aca="false">'Daily Data'!R3934</f>
        <v>0.00168398856389458</v>
      </c>
    </row>
  </sheetData>
  <mergeCells count="11">
    <mergeCell ref="I1:J1"/>
    <mergeCell ref="L1:M1"/>
    <mergeCell ref="O1:P1"/>
    <mergeCell ref="R1:S1"/>
    <mergeCell ref="U1:V1"/>
    <mergeCell ref="X1:Y1"/>
    <mergeCell ref="AA1:AC1"/>
    <mergeCell ref="AE1:AG1"/>
    <mergeCell ref="AI1:AK1"/>
    <mergeCell ref="AM1:AO1"/>
    <mergeCell ref="AQ1:A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0"/>
  </cols>
  <sheetData>
    <row r="1" customFormat="false" ht="15" hidden="false" customHeight="false" outlineLevel="0" collapsed="false">
      <c r="A1" s="2" t="s">
        <v>57</v>
      </c>
    </row>
    <row r="2" customFormat="false" ht="15" hidden="false" customHeight="false" outlineLevel="0" collapsed="false">
      <c r="A2" s="14" t="s">
        <v>43</v>
      </c>
      <c r="B2" s="14" t="s">
        <v>39</v>
      </c>
      <c r="C2" s="14" t="s">
        <v>37</v>
      </c>
      <c r="D2" s="14" t="s">
        <v>36</v>
      </c>
      <c r="E2" s="14" t="s">
        <v>40</v>
      </c>
      <c r="F2" s="14" t="s">
        <v>25</v>
      </c>
      <c r="G2" s="14" t="s">
        <v>41</v>
      </c>
    </row>
    <row r="3" customFormat="false" ht="15" hidden="false" customHeight="false" outlineLevel="0" collapsed="false">
      <c r="A3" s="16" t="n">
        <v>38859</v>
      </c>
      <c r="B3" s="17" t="n">
        <v>87.154</v>
      </c>
      <c r="C3" s="17" t="n">
        <v>13.07</v>
      </c>
      <c r="D3" s="17" t="n">
        <v>65.3</v>
      </c>
      <c r="E3" s="17" t="n">
        <v>44.417</v>
      </c>
      <c r="F3" s="17" t="n">
        <v>31.586</v>
      </c>
      <c r="G3" s="17"/>
    </row>
    <row r="4" customFormat="false" ht="15" hidden="false" customHeight="false" outlineLevel="0" collapsed="false">
      <c r="A4" s="16" t="n">
        <v>38860</v>
      </c>
      <c r="B4" s="17" t="n">
        <v>86.775</v>
      </c>
      <c r="C4" s="17" t="n">
        <v>13.28</v>
      </c>
      <c r="D4" s="17" t="n">
        <v>66.38</v>
      </c>
      <c r="E4" s="17" t="n">
        <v>44.407</v>
      </c>
      <c r="F4" s="17" t="n">
        <v>32.214</v>
      </c>
      <c r="G4" s="17"/>
    </row>
    <row r="5" customFormat="false" ht="15" hidden="false" customHeight="false" outlineLevel="0" collapsed="false">
      <c r="A5" s="16" t="n">
        <v>38861</v>
      </c>
      <c r="B5" s="17" t="n">
        <v>87.015</v>
      </c>
      <c r="C5" s="17" t="n">
        <v>12.95</v>
      </c>
      <c r="D5" s="17" t="n">
        <v>64.06</v>
      </c>
      <c r="E5" s="17" t="n">
        <v>44.434</v>
      </c>
      <c r="F5" s="17" t="n">
        <v>30.992</v>
      </c>
      <c r="G5" s="17"/>
    </row>
    <row r="6" customFormat="false" ht="15" hidden="false" customHeight="false" outlineLevel="0" collapsed="false">
      <c r="A6" s="16" t="n">
        <v>38862</v>
      </c>
      <c r="B6" s="17" t="n">
        <v>88.036</v>
      </c>
      <c r="C6" s="17" t="n">
        <v>12.96</v>
      </c>
      <c r="D6" s="17" t="n">
        <v>64.73</v>
      </c>
      <c r="E6" s="17" t="n">
        <v>44.218</v>
      </c>
      <c r="F6" s="17" t="n">
        <v>32.519</v>
      </c>
      <c r="G6" s="17"/>
    </row>
    <row r="7" customFormat="false" ht="15" hidden="false" customHeight="false" outlineLevel="0" collapsed="false">
      <c r="A7" s="16" t="n">
        <v>38863</v>
      </c>
      <c r="B7" s="17" t="n">
        <v>88.457</v>
      </c>
      <c r="C7" s="17" t="n">
        <v>13</v>
      </c>
      <c r="D7" s="17" t="n">
        <v>65.09</v>
      </c>
      <c r="E7" s="17" t="n">
        <v>44.265</v>
      </c>
      <c r="F7" s="17" t="n">
        <v>32.715</v>
      </c>
      <c r="G7" s="17"/>
    </row>
    <row r="8" customFormat="false" ht="15" hidden="false" customHeight="false" outlineLevel="0" collapsed="false">
      <c r="A8" s="16" t="n">
        <v>38867</v>
      </c>
      <c r="B8" s="17" t="n">
        <v>87.064</v>
      </c>
      <c r="C8" s="17" t="n">
        <v>13.06</v>
      </c>
      <c r="D8" s="17" t="n">
        <v>65.2</v>
      </c>
      <c r="E8" s="17" t="n">
        <v>44.187</v>
      </c>
      <c r="F8" s="17" t="n">
        <v>32.341</v>
      </c>
      <c r="G8" s="17"/>
    </row>
    <row r="9" customFormat="false" ht="15" hidden="false" customHeight="false" outlineLevel="0" collapsed="false">
      <c r="A9" s="16" t="n">
        <v>38868</v>
      </c>
      <c r="B9" s="17" t="n">
        <v>87.85</v>
      </c>
      <c r="C9" s="17" t="n">
        <v>12.85</v>
      </c>
      <c r="D9" s="17" t="n">
        <v>64.23</v>
      </c>
      <c r="E9" s="17" t="n">
        <v>43.929</v>
      </c>
      <c r="F9" s="17" t="n">
        <v>32.85</v>
      </c>
      <c r="G9" s="17"/>
    </row>
    <row r="10" customFormat="false" ht="15" hidden="false" customHeight="false" outlineLevel="0" collapsed="false">
      <c r="A10" s="16" t="n">
        <v>38869</v>
      </c>
      <c r="B10" s="17" t="n">
        <v>88.808</v>
      </c>
      <c r="C10" s="17" t="n">
        <v>12.5</v>
      </c>
      <c r="D10" s="17" t="n">
        <v>62.56</v>
      </c>
      <c r="E10" s="17" t="n">
        <v>44.157</v>
      </c>
      <c r="F10" s="17" t="n">
        <v>32.706</v>
      </c>
      <c r="G10" s="17"/>
    </row>
    <row r="11" customFormat="false" ht="15" hidden="false" customHeight="false" outlineLevel="0" collapsed="false">
      <c r="A11" s="16" t="n">
        <v>38870</v>
      </c>
      <c r="B11" s="17" t="n">
        <v>89.022</v>
      </c>
      <c r="C11" s="17" t="n">
        <v>12.72</v>
      </c>
      <c r="D11" s="17" t="n">
        <v>63.54</v>
      </c>
      <c r="E11" s="17" t="n">
        <v>44.7</v>
      </c>
      <c r="F11" s="17" t="n">
        <v>33.232</v>
      </c>
      <c r="G11" s="17"/>
    </row>
    <row r="12" customFormat="false" ht="15" hidden="false" customHeight="false" outlineLevel="0" collapsed="false">
      <c r="A12" s="16" t="n">
        <v>38873</v>
      </c>
      <c r="B12" s="17" t="n">
        <v>87.485</v>
      </c>
      <c r="C12" s="17" t="n">
        <v>12.7</v>
      </c>
      <c r="D12" s="17" t="n">
        <v>63.22</v>
      </c>
      <c r="E12" s="17" t="n">
        <v>44.658</v>
      </c>
      <c r="F12" s="17" t="n">
        <v>32.358</v>
      </c>
      <c r="G12" s="17"/>
    </row>
    <row r="13" customFormat="false" ht="15" hidden="false" customHeight="false" outlineLevel="0" collapsed="false">
      <c r="A13" s="16" t="n">
        <v>38874</v>
      </c>
      <c r="B13" s="17" t="n">
        <v>87.374</v>
      </c>
      <c r="C13" s="17" t="n">
        <v>12.51</v>
      </c>
      <c r="D13" s="17" t="n">
        <v>62.5</v>
      </c>
      <c r="E13" s="17" t="n">
        <v>44.858</v>
      </c>
      <c r="F13" s="17" t="n">
        <v>31.408</v>
      </c>
      <c r="G13" s="17"/>
    </row>
    <row r="14" customFormat="false" ht="15" hidden="false" customHeight="false" outlineLevel="0" collapsed="false">
      <c r="A14" s="16" t="n">
        <v>38875</v>
      </c>
      <c r="B14" s="17" t="n">
        <v>86.795</v>
      </c>
      <c r="C14" s="17" t="n">
        <v>12.48</v>
      </c>
      <c r="D14" s="17" t="n">
        <v>62.28</v>
      </c>
      <c r="E14" s="17" t="n">
        <v>44.844</v>
      </c>
      <c r="F14" s="17" t="n">
        <v>30.669</v>
      </c>
      <c r="G14" s="17"/>
    </row>
    <row r="15" customFormat="false" ht="15" hidden="false" customHeight="false" outlineLevel="0" collapsed="false">
      <c r="A15" s="16" t="n">
        <v>38876</v>
      </c>
      <c r="B15" s="17" t="n">
        <v>87.023</v>
      </c>
      <c r="C15" s="17" t="n">
        <v>12.19</v>
      </c>
      <c r="D15" s="17" t="n">
        <v>60.91</v>
      </c>
      <c r="E15" s="17" t="n">
        <v>44.964</v>
      </c>
      <c r="F15" s="17" t="n">
        <v>29.974</v>
      </c>
      <c r="G15" s="17"/>
    </row>
    <row r="16" customFormat="false" ht="15" hidden="false" customHeight="false" outlineLevel="0" collapsed="false">
      <c r="A16" s="16" t="n">
        <v>38877</v>
      </c>
      <c r="B16" s="17" t="n">
        <v>86.732</v>
      </c>
      <c r="C16" s="17" t="n">
        <v>12.06</v>
      </c>
      <c r="D16" s="17" t="n">
        <v>60.45</v>
      </c>
      <c r="E16" s="17" t="n">
        <v>45.222</v>
      </c>
      <c r="F16" s="17" t="n">
        <v>29.77</v>
      </c>
      <c r="G16" s="17"/>
    </row>
    <row r="17" customFormat="false" ht="15" hidden="false" customHeight="false" outlineLevel="0" collapsed="false">
      <c r="A17" s="16" t="n">
        <v>38880</v>
      </c>
      <c r="B17" s="17" t="n">
        <v>85.486</v>
      </c>
      <c r="C17" s="17" t="n">
        <v>12.016</v>
      </c>
      <c r="D17" s="17" t="n">
        <v>60.03</v>
      </c>
      <c r="E17" s="17" t="n">
        <v>45.222</v>
      </c>
      <c r="F17" s="17" t="n">
        <v>28.675</v>
      </c>
      <c r="G17" s="17"/>
    </row>
    <row r="18" customFormat="false" ht="15" hidden="false" customHeight="false" outlineLevel="0" collapsed="false">
      <c r="A18" s="16" t="n">
        <v>38881</v>
      </c>
      <c r="B18" s="17" t="n">
        <v>84.61</v>
      </c>
      <c r="C18" s="17" t="n">
        <v>11.2</v>
      </c>
      <c r="D18" s="17" t="n">
        <v>55.98</v>
      </c>
      <c r="E18" s="17" t="n">
        <v>45.259</v>
      </c>
      <c r="F18" s="17" t="n">
        <v>27.326</v>
      </c>
      <c r="G18" s="17"/>
    </row>
    <row r="19" customFormat="false" ht="15" hidden="false" customHeight="false" outlineLevel="0" collapsed="false">
      <c r="A19" s="16" t="n">
        <v>38882</v>
      </c>
      <c r="B19" s="17" t="n">
        <v>85.141</v>
      </c>
      <c r="C19" s="17" t="n">
        <v>11.1</v>
      </c>
      <c r="D19" s="17" t="n">
        <v>55.62</v>
      </c>
      <c r="E19" s="17" t="n">
        <v>44.79</v>
      </c>
      <c r="F19" s="17" t="n">
        <v>27.995</v>
      </c>
      <c r="G19" s="17"/>
    </row>
    <row r="20" customFormat="false" ht="15" hidden="false" customHeight="false" outlineLevel="0" collapsed="false">
      <c r="A20" s="16" t="n">
        <v>38883</v>
      </c>
      <c r="B20" s="17" t="n">
        <v>86.864</v>
      </c>
      <c r="C20" s="17" t="n">
        <v>11.49</v>
      </c>
      <c r="D20" s="17" t="n">
        <v>57.32</v>
      </c>
      <c r="E20" s="17" t="n">
        <v>44.553</v>
      </c>
      <c r="F20" s="17" t="n">
        <v>29.647</v>
      </c>
      <c r="G20" s="17"/>
    </row>
    <row r="21" customFormat="false" ht="15" hidden="false" customHeight="false" outlineLevel="0" collapsed="false">
      <c r="A21" s="16" t="n">
        <v>38884</v>
      </c>
      <c r="B21" s="17" t="n">
        <v>86.542</v>
      </c>
      <c r="C21" s="17" t="n">
        <v>11.5427</v>
      </c>
      <c r="D21" s="17" t="n">
        <v>57.68</v>
      </c>
      <c r="E21" s="17" t="n">
        <v>44.431</v>
      </c>
      <c r="F21" s="17" t="n">
        <v>29.346</v>
      </c>
      <c r="G21" s="17"/>
    </row>
    <row r="22" customFormat="false" ht="15" hidden="false" customHeight="false" outlineLevel="0" collapsed="false">
      <c r="A22" s="16" t="n">
        <v>38887</v>
      </c>
      <c r="B22" s="17" t="n">
        <v>85.739</v>
      </c>
      <c r="C22" s="17" t="n">
        <v>11.28</v>
      </c>
      <c r="D22" s="17" t="n">
        <v>56.36</v>
      </c>
      <c r="E22" s="17" t="n">
        <v>44.357</v>
      </c>
      <c r="F22" s="17" t="n">
        <v>28.528</v>
      </c>
      <c r="G22" s="17"/>
    </row>
    <row r="23" customFormat="false" ht="15" hidden="false" customHeight="false" outlineLevel="0" collapsed="false">
      <c r="A23" s="16" t="n">
        <v>38888</v>
      </c>
      <c r="B23" s="17" t="n">
        <v>85.78</v>
      </c>
      <c r="C23" s="17" t="n">
        <v>11.43</v>
      </c>
      <c r="D23" s="17" t="n">
        <v>57.25</v>
      </c>
      <c r="E23" s="17" t="n">
        <v>44.31</v>
      </c>
      <c r="F23" s="17" t="n">
        <v>29.133</v>
      </c>
      <c r="G23" s="17"/>
    </row>
    <row r="24" customFormat="false" ht="15" hidden="false" customHeight="false" outlineLevel="0" collapsed="false">
      <c r="A24" s="16" t="n">
        <v>38889</v>
      </c>
      <c r="B24" s="17" t="n">
        <v>86.646</v>
      </c>
      <c r="C24" s="17" t="n">
        <v>11.68</v>
      </c>
      <c r="D24" s="17" t="n">
        <v>58.33</v>
      </c>
      <c r="E24" s="17" t="n">
        <v>44.363</v>
      </c>
      <c r="F24" s="17" t="n">
        <v>30.466</v>
      </c>
      <c r="G24" s="17"/>
    </row>
    <row r="25" customFormat="false" ht="15" hidden="false" customHeight="false" outlineLevel="0" collapsed="false">
      <c r="A25" s="16" t="n">
        <v>38890</v>
      </c>
      <c r="B25" s="17" t="n">
        <v>86.175</v>
      </c>
      <c r="C25" s="17" t="n">
        <v>11.55</v>
      </c>
      <c r="D25" s="17" t="n">
        <v>57.73</v>
      </c>
      <c r="E25" s="17" t="n">
        <v>44.078</v>
      </c>
      <c r="F25" s="17" t="n">
        <v>30.228</v>
      </c>
      <c r="G25" s="17"/>
    </row>
    <row r="26" customFormat="false" ht="15" hidden="false" customHeight="false" outlineLevel="0" collapsed="false">
      <c r="A26" s="16" t="n">
        <v>38891</v>
      </c>
      <c r="B26" s="17" t="n">
        <v>86.126</v>
      </c>
      <c r="C26" s="17" t="n">
        <v>11.62</v>
      </c>
      <c r="D26" s="17" t="n">
        <v>57.99</v>
      </c>
      <c r="E26" s="17" t="n">
        <v>43.999</v>
      </c>
      <c r="F26" s="17" t="n">
        <v>30.788</v>
      </c>
      <c r="G26" s="17"/>
    </row>
    <row r="27" customFormat="false" ht="15" hidden="false" customHeight="false" outlineLevel="0" collapsed="false">
      <c r="A27" s="16" t="n">
        <v>38894</v>
      </c>
      <c r="B27" s="17" t="n">
        <v>86.59</v>
      </c>
      <c r="C27" s="17" t="n">
        <v>11.654</v>
      </c>
      <c r="D27" s="17" t="n">
        <v>58.3</v>
      </c>
      <c r="E27" s="17" t="n">
        <v>43.83</v>
      </c>
      <c r="F27" s="17" t="n">
        <v>31.075</v>
      </c>
      <c r="G27" s="17"/>
    </row>
    <row r="28" customFormat="false" ht="15" hidden="false" customHeight="false" outlineLevel="0" collapsed="false">
      <c r="A28" s="16" t="n">
        <v>38895</v>
      </c>
      <c r="B28" s="17" t="n">
        <v>85.773</v>
      </c>
      <c r="C28" s="17" t="n">
        <v>11.55</v>
      </c>
      <c r="D28" s="17" t="n">
        <v>57.71</v>
      </c>
      <c r="E28" s="17" t="n">
        <v>44.125</v>
      </c>
      <c r="F28" s="17" t="n">
        <v>30.109</v>
      </c>
      <c r="G28" s="17"/>
    </row>
    <row r="29" customFormat="false" ht="15" hidden="false" customHeight="false" outlineLevel="0" collapsed="false">
      <c r="A29" s="16" t="n">
        <v>38896</v>
      </c>
      <c r="B29" s="17" t="n">
        <v>86.306</v>
      </c>
      <c r="C29" s="17" t="n">
        <v>11.53</v>
      </c>
      <c r="D29" s="17" t="n">
        <v>57.54</v>
      </c>
      <c r="E29" s="17" t="n">
        <v>43.904</v>
      </c>
      <c r="F29" s="17" t="n">
        <v>30.007</v>
      </c>
      <c r="G29" s="17"/>
    </row>
    <row r="30" customFormat="false" ht="15" hidden="false" customHeight="false" outlineLevel="0" collapsed="false">
      <c r="A30" s="16" t="n">
        <v>38897</v>
      </c>
      <c r="B30" s="17" t="n">
        <v>88.141</v>
      </c>
      <c r="C30" s="17" t="n">
        <v>11.93</v>
      </c>
      <c r="D30" s="17" t="n">
        <v>59.52</v>
      </c>
      <c r="E30" s="17" t="n">
        <v>44.067</v>
      </c>
      <c r="F30" s="17" t="n">
        <v>32.214</v>
      </c>
      <c r="G30" s="17"/>
    </row>
    <row r="31" customFormat="false" ht="15" hidden="false" customHeight="false" outlineLevel="0" collapsed="false">
      <c r="A31" s="16" t="n">
        <v>38898</v>
      </c>
      <c r="B31" s="17" t="n">
        <v>87.941</v>
      </c>
      <c r="C31" s="17" t="n">
        <v>12.27</v>
      </c>
      <c r="D31" s="17" t="n">
        <v>61.23</v>
      </c>
      <c r="E31" s="17" t="n">
        <v>44.489</v>
      </c>
      <c r="F31" s="17" t="n">
        <v>32.842</v>
      </c>
      <c r="G31" s="17"/>
    </row>
    <row r="32" customFormat="false" ht="15" hidden="false" customHeight="false" outlineLevel="0" collapsed="false">
      <c r="A32" s="16" t="n">
        <v>38901</v>
      </c>
      <c r="B32" s="17" t="n">
        <v>88.612</v>
      </c>
      <c r="C32" s="17" t="n">
        <v>12.48</v>
      </c>
      <c r="D32" s="17" t="n">
        <v>62.23</v>
      </c>
      <c r="E32" s="17" t="n">
        <v>44.44</v>
      </c>
      <c r="F32" s="17" t="n">
        <v>34.115</v>
      </c>
      <c r="G32" s="17"/>
    </row>
    <row r="33" customFormat="false" ht="15" hidden="false" customHeight="false" outlineLevel="0" collapsed="false">
      <c r="A33" s="16" t="n">
        <v>38903</v>
      </c>
      <c r="B33" s="17" t="n">
        <v>87.961</v>
      </c>
      <c r="C33" s="17" t="n">
        <v>12.53</v>
      </c>
      <c r="D33" s="17" t="n">
        <v>62.56</v>
      </c>
      <c r="E33" s="17" t="n">
        <v>44.033</v>
      </c>
      <c r="F33" s="17" t="n">
        <v>33.411</v>
      </c>
      <c r="G33" s="17"/>
    </row>
    <row r="34" customFormat="false" ht="15" hidden="false" customHeight="false" outlineLevel="0" collapsed="false">
      <c r="A34" s="16" t="n">
        <v>38904</v>
      </c>
      <c r="B34" s="17" t="n">
        <v>88.197</v>
      </c>
      <c r="C34" s="17" t="n">
        <v>12.63</v>
      </c>
      <c r="D34" s="17" t="n">
        <v>63.02</v>
      </c>
      <c r="E34" s="17" t="n">
        <v>44.329</v>
      </c>
      <c r="F34" s="17" t="n">
        <v>33.691</v>
      </c>
      <c r="G34" s="17"/>
    </row>
    <row r="35" customFormat="false" ht="15" hidden="false" customHeight="false" outlineLevel="0" collapsed="false">
      <c r="A35" s="16" t="n">
        <v>38905</v>
      </c>
      <c r="B35" s="17" t="n">
        <v>87.615</v>
      </c>
      <c r="C35" s="17" t="n">
        <v>12.54</v>
      </c>
      <c r="D35" s="17" t="n">
        <v>62.63</v>
      </c>
      <c r="E35" s="17" t="n">
        <v>44.567</v>
      </c>
      <c r="F35" s="17" t="n">
        <v>33.122</v>
      </c>
      <c r="G35" s="17"/>
    </row>
    <row r="36" customFormat="false" ht="15" hidden="false" customHeight="false" outlineLevel="0" collapsed="false">
      <c r="A36" s="16" t="n">
        <v>38908</v>
      </c>
      <c r="B36" s="17" t="n">
        <v>87.754</v>
      </c>
      <c r="C36" s="17" t="n">
        <v>12.43</v>
      </c>
      <c r="D36" s="17" t="n">
        <v>62.02</v>
      </c>
      <c r="E36" s="17" t="n">
        <v>44.668</v>
      </c>
      <c r="F36" s="17" t="n">
        <v>32.817</v>
      </c>
      <c r="G36" s="17"/>
    </row>
    <row r="37" customFormat="false" ht="15" hidden="false" customHeight="false" outlineLevel="0" collapsed="false">
      <c r="A37" s="16" t="n">
        <v>38909</v>
      </c>
      <c r="B37" s="17" t="n">
        <v>88.128</v>
      </c>
      <c r="C37" s="17" t="n">
        <v>12.8</v>
      </c>
      <c r="D37" s="17" t="n">
        <v>63.85</v>
      </c>
      <c r="E37" s="17" t="n">
        <v>44.779</v>
      </c>
      <c r="F37" s="17" t="n">
        <v>33.742</v>
      </c>
      <c r="G37" s="17"/>
    </row>
    <row r="38" customFormat="false" ht="15" hidden="false" customHeight="false" outlineLevel="0" collapsed="false">
      <c r="A38" s="16" t="n">
        <v>38910</v>
      </c>
      <c r="B38" s="17" t="n">
        <v>87.221</v>
      </c>
      <c r="C38" s="17" t="n">
        <v>12.989</v>
      </c>
      <c r="D38" s="17" t="n">
        <v>64.92</v>
      </c>
      <c r="E38" s="17" t="n">
        <v>44.811</v>
      </c>
      <c r="F38" s="17" t="n">
        <v>33.512</v>
      </c>
      <c r="G38" s="17"/>
    </row>
    <row r="39" customFormat="false" ht="15" hidden="false" customHeight="false" outlineLevel="0" collapsed="false">
      <c r="A39" s="16" t="n">
        <v>38911</v>
      </c>
      <c r="B39" s="17" t="n">
        <v>85.995</v>
      </c>
      <c r="C39" s="17" t="n">
        <v>13.12</v>
      </c>
      <c r="D39" s="17" t="n">
        <v>65.6</v>
      </c>
      <c r="E39" s="17" t="n">
        <v>44.98</v>
      </c>
      <c r="F39" s="17" t="n">
        <v>32.503</v>
      </c>
      <c r="G39" s="17"/>
    </row>
    <row r="40" customFormat="false" ht="15" hidden="false" customHeight="false" outlineLevel="0" collapsed="false">
      <c r="A40" s="16" t="n">
        <v>38912</v>
      </c>
      <c r="B40" s="17" t="n">
        <v>85.607</v>
      </c>
      <c r="C40" s="17" t="n">
        <v>13.23</v>
      </c>
      <c r="D40" s="17" t="n">
        <v>65.95</v>
      </c>
      <c r="E40" s="17" t="n">
        <v>45.006</v>
      </c>
      <c r="F40" s="17" t="n">
        <v>33.012</v>
      </c>
      <c r="G40" s="17"/>
    </row>
    <row r="41" customFormat="false" ht="15" hidden="false" customHeight="false" outlineLevel="0" collapsed="false">
      <c r="A41" s="16" t="n">
        <v>38915</v>
      </c>
      <c r="B41" s="17" t="n">
        <v>85.455</v>
      </c>
      <c r="C41" s="17" t="n">
        <v>12.79</v>
      </c>
      <c r="D41" s="17" t="n">
        <v>63.95</v>
      </c>
      <c r="E41" s="17" t="n">
        <v>45.081</v>
      </c>
      <c r="F41" s="17" t="n">
        <v>31.786</v>
      </c>
      <c r="G41" s="17"/>
    </row>
    <row r="42" customFormat="false" ht="15" hidden="false" customHeight="false" outlineLevel="0" collapsed="false">
      <c r="A42" s="16" t="n">
        <v>38916</v>
      </c>
      <c r="B42" s="17" t="n">
        <v>85.642</v>
      </c>
      <c r="C42" s="17" t="n">
        <v>12.57</v>
      </c>
      <c r="D42" s="17" t="n">
        <v>62.9</v>
      </c>
      <c r="E42" s="17" t="n">
        <v>44.715</v>
      </c>
      <c r="F42" s="17" t="n">
        <v>31.408</v>
      </c>
      <c r="G42" s="17"/>
    </row>
    <row r="43" customFormat="false" ht="15" hidden="false" customHeight="false" outlineLevel="0" collapsed="false">
      <c r="A43" s="16" t="n">
        <v>38917</v>
      </c>
      <c r="B43" s="17" t="n">
        <v>87.227</v>
      </c>
      <c r="C43" s="17" t="n">
        <v>12.84</v>
      </c>
      <c r="D43" s="17" t="n">
        <v>64.03</v>
      </c>
      <c r="E43" s="17" t="n">
        <v>45.081</v>
      </c>
      <c r="F43" s="17" t="n">
        <v>32.579</v>
      </c>
      <c r="G43" s="17"/>
    </row>
    <row r="44" customFormat="false" ht="15" hidden="false" customHeight="false" outlineLevel="0" collapsed="false">
      <c r="A44" s="16" t="n">
        <v>38918</v>
      </c>
      <c r="B44" s="17" t="n">
        <v>86.528</v>
      </c>
      <c r="C44" s="17" t="n">
        <v>12.51</v>
      </c>
      <c r="D44" s="17" t="n">
        <v>62.48</v>
      </c>
      <c r="E44" s="17" t="n">
        <v>45.25</v>
      </c>
      <c r="F44" s="17" t="n">
        <v>31.255</v>
      </c>
      <c r="G44" s="17"/>
    </row>
    <row r="45" customFormat="false" ht="15" hidden="false" customHeight="false" outlineLevel="0" collapsed="false">
      <c r="A45" s="16" t="n">
        <v>38919</v>
      </c>
      <c r="B45" s="17" t="n">
        <v>85.953</v>
      </c>
      <c r="C45" s="17" t="n">
        <v>12.37</v>
      </c>
      <c r="D45" s="17" t="n">
        <v>61.71</v>
      </c>
      <c r="E45" s="17" t="n">
        <v>45.171</v>
      </c>
      <c r="F45" s="17" t="n">
        <v>30.466</v>
      </c>
      <c r="G45" s="17"/>
    </row>
    <row r="46" customFormat="false" ht="15" hidden="false" customHeight="false" outlineLevel="0" collapsed="false">
      <c r="A46" s="16" t="n">
        <v>38922</v>
      </c>
      <c r="B46" s="17" t="n">
        <v>87.338</v>
      </c>
      <c r="C46" s="17" t="n">
        <v>12.243</v>
      </c>
      <c r="D46" s="17" t="n">
        <v>61.14</v>
      </c>
      <c r="E46" s="17" t="n">
        <v>45.134</v>
      </c>
      <c r="F46" s="17" t="n">
        <v>31.136</v>
      </c>
      <c r="G46" s="17"/>
    </row>
    <row r="47" customFormat="false" ht="15" hidden="false" customHeight="false" outlineLevel="0" collapsed="false">
      <c r="A47" s="16" t="n">
        <v>38923</v>
      </c>
      <c r="B47" s="17" t="n">
        <v>87.906</v>
      </c>
      <c r="C47" s="17" t="n">
        <v>12.34</v>
      </c>
      <c r="D47" s="17" t="n">
        <v>61.55</v>
      </c>
      <c r="E47" s="17" t="n">
        <v>44.964</v>
      </c>
      <c r="F47" s="17" t="n">
        <v>32.01</v>
      </c>
      <c r="G47" s="17"/>
    </row>
    <row r="48" customFormat="false" ht="15" hidden="false" customHeight="false" outlineLevel="0" collapsed="false">
      <c r="A48" s="16" t="n">
        <v>38924</v>
      </c>
      <c r="B48" s="17" t="n">
        <v>87.865</v>
      </c>
      <c r="C48" s="17" t="n">
        <v>12.41</v>
      </c>
      <c r="D48" s="17" t="n">
        <v>62</v>
      </c>
      <c r="E48" s="17" t="n">
        <v>45.171</v>
      </c>
      <c r="F48" s="17" t="n">
        <v>32.519</v>
      </c>
      <c r="G48" s="17"/>
    </row>
    <row r="49" customFormat="false" ht="15" hidden="false" customHeight="false" outlineLevel="0" collapsed="false">
      <c r="A49" s="16" t="n">
        <v>38925</v>
      </c>
      <c r="B49" s="17" t="n">
        <v>87.498</v>
      </c>
      <c r="C49" s="17" t="n">
        <v>12.59</v>
      </c>
      <c r="D49" s="17" t="n">
        <v>62.9</v>
      </c>
      <c r="E49" s="17" t="n">
        <v>45.096</v>
      </c>
      <c r="F49" s="17" t="n">
        <v>31.841</v>
      </c>
      <c r="G49" s="17"/>
    </row>
    <row r="50" customFormat="false" ht="15" hidden="false" customHeight="false" outlineLevel="0" collapsed="false">
      <c r="A50" s="16" t="n">
        <v>38926</v>
      </c>
      <c r="B50" s="17" t="n">
        <v>88.529</v>
      </c>
      <c r="C50" s="17" t="n">
        <v>12.6305</v>
      </c>
      <c r="D50" s="17" t="n">
        <v>63.11</v>
      </c>
      <c r="E50" s="17" t="n">
        <v>45.372</v>
      </c>
      <c r="F50" s="17" t="n">
        <v>32.88</v>
      </c>
      <c r="G50" s="17"/>
    </row>
    <row r="51" customFormat="false" ht="15" hidden="false" customHeight="false" outlineLevel="0" collapsed="false">
      <c r="A51" s="16" t="n">
        <v>38929</v>
      </c>
      <c r="B51" s="17" t="n">
        <v>88.405</v>
      </c>
      <c r="C51" s="17" t="n">
        <v>12.7</v>
      </c>
      <c r="D51" s="17" t="n">
        <v>63.2</v>
      </c>
      <c r="E51" s="17" t="n">
        <v>45.388</v>
      </c>
      <c r="F51" s="17" t="n">
        <v>32.876</v>
      </c>
      <c r="G51" s="17"/>
    </row>
    <row r="52" customFormat="false" ht="15" hidden="false" customHeight="false" outlineLevel="0" collapsed="false">
      <c r="A52" s="16" t="n">
        <v>38930</v>
      </c>
      <c r="B52" s="17" t="n">
        <v>88.058</v>
      </c>
      <c r="C52" s="17" t="n">
        <v>12.8945</v>
      </c>
      <c r="D52" s="17" t="n">
        <v>64.25</v>
      </c>
      <c r="E52" s="17" t="n">
        <v>45.415</v>
      </c>
      <c r="F52" s="17" t="n">
        <v>33.733</v>
      </c>
      <c r="G52" s="17"/>
    </row>
    <row r="53" customFormat="false" ht="15" hidden="false" customHeight="false" outlineLevel="0" collapsed="false">
      <c r="A53" s="16" t="n">
        <v>38931</v>
      </c>
      <c r="B53" s="17" t="n">
        <v>88.578</v>
      </c>
      <c r="C53" s="17" t="n">
        <v>12.946</v>
      </c>
      <c r="D53" s="17" t="n">
        <v>64.54</v>
      </c>
      <c r="E53" s="17" t="n">
        <v>45.548</v>
      </c>
      <c r="F53" s="17" t="n">
        <v>34.48</v>
      </c>
      <c r="G53" s="17"/>
    </row>
    <row r="54" customFormat="false" ht="15" hidden="false" customHeight="false" outlineLevel="0" collapsed="false">
      <c r="A54" s="16" t="n">
        <v>38932</v>
      </c>
      <c r="B54" s="17" t="n">
        <v>88.716</v>
      </c>
      <c r="C54" s="17" t="n">
        <v>12.83</v>
      </c>
      <c r="D54" s="17" t="n">
        <v>64.12</v>
      </c>
      <c r="E54" s="17" t="n">
        <v>45.622</v>
      </c>
      <c r="F54" s="17" t="n">
        <v>33.75</v>
      </c>
      <c r="G54" s="17"/>
    </row>
    <row r="55" customFormat="false" ht="15" hidden="false" customHeight="false" outlineLevel="0" collapsed="false">
      <c r="A55" s="16" t="n">
        <v>38933</v>
      </c>
      <c r="B55" s="17" t="n">
        <v>88.689</v>
      </c>
      <c r="C55" s="17" t="n">
        <v>12.8724</v>
      </c>
      <c r="D55" s="17" t="n">
        <v>64.28</v>
      </c>
      <c r="E55" s="17" t="n">
        <v>45.941</v>
      </c>
      <c r="F55" s="17" t="n">
        <v>33.597</v>
      </c>
      <c r="G55" s="17"/>
    </row>
    <row r="56" customFormat="false" ht="15" hidden="false" customHeight="false" outlineLevel="0" collapsed="false">
      <c r="A56" s="16" t="n">
        <v>38936</v>
      </c>
      <c r="B56" s="17" t="n">
        <v>88.467</v>
      </c>
      <c r="C56" s="17" t="n">
        <v>12.92</v>
      </c>
      <c r="D56" s="17" t="n">
        <v>64.5</v>
      </c>
      <c r="E56" s="17" t="n">
        <v>45.872</v>
      </c>
      <c r="F56" s="17" t="n">
        <v>34.047</v>
      </c>
      <c r="G56" s="17"/>
    </row>
    <row r="57" customFormat="false" ht="15" hidden="false" customHeight="false" outlineLevel="0" collapsed="false">
      <c r="A57" s="16" t="n">
        <v>38937</v>
      </c>
      <c r="B57" s="17" t="n">
        <v>88.169</v>
      </c>
      <c r="C57" s="17" t="n">
        <v>12.82</v>
      </c>
      <c r="D57" s="17" t="n">
        <v>63.99</v>
      </c>
      <c r="E57" s="17" t="n">
        <v>45.771</v>
      </c>
      <c r="F57" s="17" t="n">
        <v>33.742</v>
      </c>
      <c r="G57" s="17"/>
    </row>
    <row r="58" customFormat="false" ht="15" hidden="false" customHeight="false" outlineLevel="0" collapsed="false">
      <c r="A58" s="16" t="n">
        <v>38938</v>
      </c>
      <c r="B58" s="17" t="n">
        <v>87.795</v>
      </c>
      <c r="C58" s="17" t="n">
        <v>12.942</v>
      </c>
      <c r="D58" s="17" t="n">
        <v>64.63</v>
      </c>
      <c r="E58" s="17" t="n">
        <v>45.649</v>
      </c>
      <c r="F58" s="17" t="n">
        <v>34.358</v>
      </c>
      <c r="G58" s="17"/>
    </row>
    <row r="59" customFormat="false" ht="15" hidden="false" customHeight="false" outlineLevel="0" collapsed="false">
      <c r="A59" s="16" t="n">
        <v>38939</v>
      </c>
      <c r="B59" s="17" t="n">
        <v>88.135</v>
      </c>
      <c r="C59" s="17" t="n">
        <v>12.68</v>
      </c>
      <c r="D59" s="17" t="n">
        <v>63.25</v>
      </c>
      <c r="E59" s="17" t="n">
        <v>45.575</v>
      </c>
      <c r="F59" s="17" t="n">
        <v>33.733</v>
      </c>
      <c r="G59" s="17"/>
    </row>
    <row r="60" customFormat="false" ht="15" hidden="false" customHeight="false" outlineLevel="0" collapsed="false">
      <c r="A60" s="16" t="n">
        <v>38940</v>
      </c>
      <c r="B60" s="17" t="n">
        <v>87.83</v>
      </c>
      <c r="C60" s="17" t="n">
        <v>12.56</v>
      </c>
      <c r="D60" s="17" t="n">
        <v>62.71</v>
      </c>
      <c r="E60" s="17" t="n">
        <v>45.389</v>
      </c>
      <c r="F60" s="17" t="n">
        <v>32.884</v>
      </c>
      <c r="G60" s="17"/>
    </row>
    <row r="61" customFormat="false" ht="15" hidden="false" customHeight="false" outlineLevel="0" collapsed="false">
      <c r="A61" s="16" t="n">
        <v>38943</v>
      </c>
      <c r="B61" s="17" t="n">
        <v>87.982</v>
      </c>
      <c r="C61" s="17" t="n">
        <v>12.46</v>
      </c>
      <c r="D61" s="17" t="n">
        <v>62.25</v>
      </c>
      <c r="E61" s="17" t="n">
        <v>45.277</v>
      </c>
      <c r="F61" s="17" t="n">
        <v>32.282</v>
      </c>
      <c r="G61" s="17"/>
    </row>
    <row r="62" customFormat="false" ht="15" hidden="false" customHeight="false" outlineLevel="0" collapsed="false">
      <c r="A62" s="16" t="n">
        <v>38944</v>
      </c>
      <c r="B62" s="17" t="n">
        <v>89.125</v>
      </c>
      <c r="C62" s="17" t="n">
        <v>12.42</v>
      </c>
      <c r="D62" s="17" t="n">
        <v>62.01</v>
      </c>
      <c r="E62" s="17" t="n">
        <v>45.66</v>
      </c>
      <c r="F62" s="17" t="n">
        <v>32.723</v>
      </c>
      <c r="G62" s="17"/>
    </row>
    <row r="63" customFormat="false" ht="15" hidden="false" customHeight="false" outlineLevel="0" collapsed="false">
      <c r="A63" s="16" t="n">
        <v>38945</v>
      </c>
      <c r="B63" s="17" t="n">
        <v>89.838</v>
      </c>
      <c r="C63" s="17" t="n">
        <v>12.5154</v>
      </c>
      <c r="D63" s="17" t="n">
        <v>62.49</v>
      </c>
      <c r="E63" s="17" t="n">
        <v>45.994</v>
      </c>
      <c r="F63" s="17" t="n">
        <v>33.256</v>
      </c>
      <c r="G63" s="17"/>
    </row>
    <row r="64" customFormat="false" ht="15" hidden="false" customHeight="false" outlineLevel="0" collapsed="false">
      <c r="A64" s="16" t="n">
        <v>38946</v>
      </c>
      <c r="B64" s="17" t="n">
        <v>90.039</v>
      </c>
      <c r="C64" s="17" t="n">
        <v>12.23</v>
      </c>
      <c r="D64" s="17" t="n">
        <v>61.03</v>
      </c>
      <c r="E64" s="17" t="n">
        <v>45.978</v>
      </c>
      <c r="F64" s="17" t="n">
        <v>32.536</v>
      </c>
      <c r="G64" s="17"/>
    </row>
    <row r="65" customFormat="false" ht="15" hidden="false" customHeight="false" outlineLevel="0" collapsed="false">
      <c r="A65" s="16" t="n">
        <v>38947</v>
      </c>
      <c r="B65" s="17" t="n">
        <v>90.482</v>
      </c>
      <c r="C65" s="17" t="n">
        <v>12.22</v>
      </c>
      <c r="D65" s="17" t="n">
        <v>61.04</v>
      </c>
      <c r="E65" s="17" t="n">
        <v>46.164</v>
      </c>
      <c r="F65" s="17" t="n">
        <v>32.503</v>
      </c>
      <c r="G65" s="17"/>
    </row>
    <row r="66" customFormat="false" ht="15" hidden="false" customHeight="false" outlineLevel="0" collapsed="false">
      <c r="A66" s="16" t="n">
        <v>38950</v>
      </c>
      <c r="B66" s="17" t="n">
        <v>90.108</v>
      </c>
      <c r="C66" s="17" t="n">
        <v>12.5</v>
      </c>
      <c r="D66" s="17" t="n">
        <v>62.44</v>
      </c>
      <c r="E66" s="17" t="n">
        <v>46.265</v>
      </c>
      <c r="F66" s="17" t="n">
        <v>34.174</v>
      </c>
      <c r="G66" s="17"/>
    </row>
    <row r="67" customFormat="false" ht="15" hidden="false" customHeight="false" outlineLevel="0" collapsed="false">
      <c r="A67" s="16" t="n">
        <v>38951</v>
      </c>
      <c r="B67" s="17" t="n">
        <v>90.108</v>
      </c>
      <c r="C67" s="17" t="n">
        <v>12.43</v>
      </c>
      <c r="D67" s="17" t="n">
        <v>62.04</v>
      </c>
      <c r="E67" s="17" t="n">
        <v>46.313</v>
      </c>
      <c r="F67" s="17" t="n">
        <v>34.369</v>
      </c>
      <c r="G67" s="17"/>
    </row>
    <row r="68" customFormat="false" ht="15" hidden="false" customHeight="false" outlineLevel="0" collapsed="false">
      <c r="A68" s="16" t="n">
        <v>38952</v>
      </c>
      <c r="B68" s="17" t="n">
        <v>89.713</v>
      </c>
      <c r="C68" s="17" t="n">
        <v>12.37</v>
      </c>
      <c r="D68" s="17" t="n">
        <v>61.83</v>
      </c>
      <c r="E68" s="17" t="n">
        <v>46.313</v>
      </c>
      <c r="F68" s="17" t="n">
        <v>34.268</v>
      </c>
      <c r="G68" s="17"/>
    </row>
    <row r="69" customFormat="false" ht="15" hidden="false" customHeight="false" outlineLevel="0" collapsed="false">
      <c r="A69" s="16" t="n">
        <v>38953</v>
      </c>
      <c r="B69" s="17" t="n">
        <v>89.935</v>
      </c>
      <c r="C69" s="17" t="n">
        <v>12.35</v>
      </c>
      <c r="D69" s="17" t="n">
        <v>61.75</v>
      </c>
      <c r="E69" s="17" t="n">
        <v>46.409</v>
      </c>
      <c r="F69" s="17" t="n">
        <v>33.725</v>
      </c>
      <c r="G69" s="17"/>
    </row>
    <row r="70" customFormat="false" ht="15" hidden="false" customHeight="false" outlineLevel="0" collapsed="false">
      <c r="A70" s="16" t="n">
        <v>38954</v>
      </c>
      <c r="B70" s="17" t="n">
        <v>89.907</v>
      </c>
      <c r="C70" s="17" t="n">
        <v>12.37</v>
      </c>
      <c r="D70" s="17" t="n">
        <v>61.77</v>
      </c>
      <c r="E70" s="17" t="n">
        <v>46.499</v>
      </c>
      <c r="F70" s="17" t="n">
        <v>33.928</v>
      </c>
      <c r="G70" s="17"/>
    </row>
    <row r="71" customFormat="false" ht="15" hidden="false" customHeight="false" outlineLevel="0" collapsed="false">
      <c r="A71" s="16" t="n">
        <v>38957</v>
      </c>
      <c r="B71" s="17" t="n">
        <v>90.35</v>
      </c>
      <c r="C71" s="17" t="n">
        <v>12.18</v>
      </c>
      <c r="D71" s="17" t="n">
        <v>60.94</v>
      </c>
      <c r="E71" s="17" t="n">
        <v>46.494</v>
      </c>
      <c r="F71" s="17" t="n">
        <v>33.164</v>
      </c>
      <c r="G71" s="17"/>
    </row>
    <row r="72" customFormat="false" ht="15" hidden="false" customHeight="false" outlineLevel="0" collapsed="false">
      <c r="A72" s="16" t="n">
        <v>38958</v>
      </c>
      <c r="B72" s="17" t="n">
        <v>90.544</v>
      </c>
      <c r="C72" s="17" t="n">
        <v>12.21</v>
      </c>
      <c r="D72" s="17" t="n">
        <v>60.97</v>
      </c>
      <c r="E72" s="17" t="n">
        <v>46.552</v>
      </c>
      <c r="F72" s="17" t="n">
        <v>33.377</v>
      </c>
      <c r="G72" s="17"/>
    </row>
    <row r="73" customFormat="false" ht="15" hidden="false" customHeight="false" outlineLevel="0" collapsed="false">
      <c r="A73" s="16" t="n">
        <v>38959</v>
      </c>
      <c r="B73" s="17" t="n">
        <v>90.53</v>
      </c>
      <c r="C73" s="17" t="n">
        <v>12.29</v>
      </c>
      <c r="D73" s="17" t="n">
        <v>61.43</v>
      </c>
      <c r="E73" s="17" t="n">
        <v>46.659</v>
      </c>
      <c r="F73" s="17" t="n">
        <v>33.529</v>
      </c>
      <c r="G73" s="17"/>
    </row>
    <row r="74" customFormat="false" ht="15" hidden="false" customHeight="false" outlineLevel="0" collapsed="false">
      <c r="A74" s="16" t="n">
        <v>38960</v>
      </c>
      <c r="B74" s="17" t="n">
        <v>90.51</v>
      </c>
      <c r="C74" s="17" t="n">
        <v>12.46</v>
      </c>
      <c r="D74" s="17" t="n">
        <v>62.29</v>
      </c>
      <c r="E74" s="17" t="n">
        <v>46.823</v>
      </c>
      <c r="F74" s="17" t="n">
        <v>34.429</v>
      </c>
      <c r="G74" s="17"/>
    </row>
    <row r="75" customFormat="false" ht="15" hidden="false" customHeight="false" outlineLevel="0" collapsed="false">
      <c r="A75" s="16" t="n">
        <v>38961</v>
      </c>
      <c r="B75" s="17" t="n">
        <v>91.036</v>
      </c>
      <c r="C75" s="17" t="n">
        <v>12.46</v>
      </c>
      <c r="D75" s="17" t="n">
        <v>62.21</v>
      </c>
      <c r="E75" s="17" t="n">
        <v>46.866</v>
      </c>
      <c r="F75" s="17" t="n">
        <v>34.675</v>
      </c>
      <c r="G75" s="17"/>
    </row>
    <row r="76" customFormat="false" ht="15" hidden="false" customHeight="false" outlineLevel="0" collapsed="false">
      <c r="A76" s="16" t="n">
        <v>38965</v>
      </c>
      <c r="B76" s="17" t="n">
        <v>91.195</v>
      </c>
      <c r="C76" s="17" t="n">
        <v>12.71</v>
      </c>
      <c r="D76" s="17" t="n">
        <v>63.42</v>
      </c>
      <c r="E76" s="17" t="n">
        <v>46.519</v>
      </c>
      <c r="F76" s="17" t="n">
        <v>35.727</v>
      </c>
      <c r="G76" s="17"/>
    </row>
    <row r="77" customFormat="false" ht="15" hidden="false" customHeight="false" outlineLevel="0" collapsed="false">
      <c r="A77" s="16" t="n">
        <v>38966</v>
      </c>
      <c r="B77" s="17" t="n">
        <v>90.309</v>
      </c>
      <c r="C77" s="17" t="n">
        <v>12.58</v>
      </c>
      <c r="D77" s="17" t="n">
        <v>62.8599</v>
      </c>
      <c r="E77" s="17" t="n">
        <v>46.439</v>
      </c>
      <c r="F77" s="17" t="n">
        <v>35.388</v>
      </c>
      <c r="G77" s="17"/>
    </row>
    <row r="78" customFormat="false" ht="15" hidden="false" customHeight="false" outlineLevel="0" collapsed="false">
      <c r="A78" s="16" t="n">
        <v>38967</v>
      </c>
      <c r="B78" s="17" t="n">
        <v>89.893</v>
      </c>
      <c r="C78" s="17" t="n">
        <v>12.26</v>
      </c>
      <c r="D78" s="17" t="n">
        <v>61.25</v>
      </c>
      <c r="E78" s="17" t="n">
        <v>46.557</v>
      </c>
      <c r="F78" s="17" t="n">
        <v>34.184</v>
      </c>
      <c r="G78" s="17"/>
    </row>
    <row r="79" customFormat="false" ht="15" hidden="false" customHeight="false" outlineLevel="0" collapsed="false">
      <c r="A79" s="16" t="n">
        <v>38968</v>
      </c>
      <c r="B79" s="17" t="n">
        <v>90.226</v>
      </c>
      <c r="C79" s="17" t="n">
        <v>12.137</v>
      </c>
      <c r="D79" s="17" t="n">
        <v>60.64</v>
      </c>
      <c r="E79" s="17" t="n">
        <v>46.621</v>
      </c>
      <c r="F79" s="17" t="n">
        <v>33.224</v>
      </c>
      <c r="G79" s="17"/>
    </row>
    <row r="80" customFormat="false" ht="15" hidden="false" customHeight="false" outlineLevel="0" collapsed="false">
      <c r="A80" s="16" t="n">
        <v>38971</v>
      </c>
      <c r="B80" s="17" t="n">
        <v>90.281</v>
      </c>
      <c r="C80" s="17" t="n">
        <v>11.72</v>
      </c>
      <c r="D80" s="17" t="n">
        <v>58.5</v>
      </c>
      <c r="E80" s="17" t="n">
        <v>46.482</v>
      </c>
      <c r="F80" s="17" t="n">
        <v>30.89</v>
      </c>
      <c r="G80" s="17"/>
    </row>
    <row r="81" customFormat="false" ht="15" hidden="false" customHeight="false" outlineLevel="0" collapsed="false">
      <c r="A81" s="16" t="n">
        <v>38972</v>
      </c>
      <c r="B81" s="17" t="n">
        <v>91.161</v>
      </c>
      <c r="C81" s="17" t="n">
        <v>11.698</v>
      </c>
      <c r="D81" s="17" t="n">
        <v>58.38</v>
      </c>
      <c r="E81" s="17" t="n">
        <v>46.775</v>
      </c>
      <c r="F81" s="17" t="n">
        <v>30.585</v>
      </c>
      <c r="G81" s="17"/>
    </row>
    <row r="82" customFormat="false" ht="15" hidden="false" customHeight="false" outlineLevel="0" collapsed="false">
      <c r="A82" s="16" t="n">
        <v>38973</v>
      </c>
      <c r="B82" s="17" t="n">
        <v>91.562</v>
      </c>
      <c r="C82" s="17" t="n">
        <v>11.73</v>
      </c>
      <c r="D82" s="17" t="n">
        <v>58.65</v>
      </c>
      <c r="E82" s="17" t="n">
        <v>46.791</v>
      </c>
      <c r="F82" s="17" t="n">
        <v>30.873</v>
      </c>
      <c r="G82" s="17"/>
    </row>
    <row r="83" customFormat="false" ht="15" hidden="false" customHeight="false" outlineLevel="0" collapsed="false">
      <c r="A83" s="16" t="n">
        <v>38974</v>
      </c>
      <c r="B83" s="17" t="n">
        <v>91.451</v>
      </c>
      <c r="C83" s="17" t="n">
        <v>11.45</v>
      </c>
      <c r="D83" s="17" t="n">
        <v>57.19</v>
      </c>
      <c r="E83" s="17" t="n">
        <v>46.674</v>
      </c>
      <c r="F83" s="17" t="n">
        <v>29.617</v>
      </c>
      <c r="G83" s="17"/>
    </row>
    <row r="84" customFormat="false" ht="15" hidden="false" customHeight="false" outlineLevel="0" collapsed="false">
      <c r="A84" s="16" t="n">
        <v>38975</v>
      </c>
      <c r="B84" s="17" t="n">
        <v>91.68</v>
      </c>
      <c r="C84" s="17" t="n">
        <v>11.49</v>
      </c>
      <c r="D84" s="17" t="n">
        <v>57.4</v>
      </c>
      <c r="E84" s="17" t="n">
        <v>46.685</v>
      </c>
      <c r="F84" s="17" t="n">
        <v>29.923</v>
      </c>
      <c r="G84" s="17"/>
    </row>
    <row r="85" customFormat="false" ht="15" hidden="false" customHeight="false" outlineLevel="0" collapsed="false">
      <c r="A85" s="16" t="n">
        <v>38978</v>
      </c>
      <c r="B85" s="17" t="n">
        <v>91.826</v>
      </c>
      <c r="C85" s="17" t="n">
        <v>11.662</v>
      </c>
      <c r="D85" s="17" t="n">
        <v>58.23</v>
      </c>
      <c r="E85" s="17" t="n">
        <v>46.589</v>
      </c>
      <c r="F85" s="17" t="n">
        <v>30.651</v>
      </c>
      <c r="G85" s="17"/>
    </row>
    <row r="86" customFormat="false" ht="15" hidden="false" customHeight="false" outlineLevel="0" collapsed="false">
      <c r="A86" s="16" t="n">
        <v>38979</v>
      </c>
      <c r="B86" s="17" t="n">
        <v>91.624</v>
      </c>
      <c r="C86" s="17" t="n">
        <v>11.383</v>
      </c>
      <c r="D86" s="17" t="n">
        <v>56.92</v>
      </c>
      <c r="E86" s="17" t="n">
        <v>47.112</v>
      </c>
      <c r="F86" s="17" t="n">
        <v>29.43</v>
      </c>
      <c r="G86" s="17"/>
    </row>
    <row r="87" customFormat="false" ht="15" hidden="false" customHeight="false" outlineLevel="0" collapsed="false">
      <c r="A87" s="16" t="n">
        <v>38980</v>
      </c>
      <c r="B87" s="17" t="n">
        <v>92.097</v>
      </c>
      <c r="C87" s="17" t="n">
        <v>11.5</v>
      </c>
      <c r="D87" s="17" t="n">
        <v>57.26</v>
      </c>
      <c r="E87" s="17" t="n">
        <v>47.181</v>
      </c>
      <c r="F87" s="17" t="n">
        <v>29.125</v>
      </c>
      <c r="G87" s="17"/>
    </row>
    <row r="88" customFormat="false" ht="15" hidden="false" customHeight="false" outlineLevel="0" collapsed="false">
      <c r="A88" s="16" t="n">
        <v>38981</v>
      </c>
      <c r="B88" s="17" t="n">
        <v>91.603</v>
      </c>
      <c r="C88" s="17" t="n">
        <v>11.6</v>
      </c>
      <c r="D88" s="17" t="n">
        <v>57.95</v>
      </c>
      <c r="E88" s="17" t="n">
        <v>47.613</v>
      </c>
      <c r="F88" s="17" t="n">
        <v>29.532</v>
      </c>
      <c r="G88" s="17"/>
    </row>
    <row r="89" customFormat="false" ht="15" hidden="false" customHeight="false" outlineLevel="0" collapsed="false">
      <c r="A89" s="16" t="n">
        <v>38982</v>
      </c>
      <c r="B89" s="17" t="n">
        <v>91.388</v>
      </c>
      <c r="C89" s="17" t="n">
        <v>11.7</v>
      </c>
      <c r="D89" s="17" t="n">
        <v>58.5</v>
      </c>
      <c r="E89" s="17" t="n">
        <v>47.842</v>
      </c>
      <c r="F89" s="17" t="n">
        <v>29.66</v>
      </c>
      <c r="G89" s="17"/>
    </row>
    <row r="90" customFormat="false" ht="15" hidden="false" customHeight="false" outlineLevel="0" collapsed="false">
      <c r="A90" s="16" t="n">
        <v>38985</v>
      </c>
      <c r="B90" s="17" t="n">
        <v>92.181</v>
      </c>
      <c r="C90" s="17" t="n">
        <v>11.7</v>
      </c>
      <c r="D90" s="17" t="n">
        <v>58.5</v>
      </c>
      <c r="E90" s="17" t="n">
        <v>48.173</v>
      </c>
      <c r="F90" s="17" t="n">
        <v>29.312</v>
      </c>
      <c r="G90" s="17"/>
    </row>
    <row r="91" customFormat="false" ht="15" hidden="false" customHeight="false" outlineLevel="0" collapsed="false">
      <c r="A91" s="16" t="n">
        <v>38986</v>
      </c>
      <c r="B91" s="17" t="n">
        <v>92.883</v>
      </c>
      <c r="C91" s="17" t="n">
        <v>11.75</v>
      </c>
      <c r="D91" s="17" t="n">
        <v>58.74</v>
      </c>
      <c r="E91" s="17" t="n">
        <v>47.981</v>
      </c>
      <c r="F91" s="17" t="n">
        <v>30.237</v>
      </c>
      <c r="G91" s="17"/>
    </row>
    <row r="92" customFormat="false" ht="15" hidden="false" customHeight="false" outlineLevel="0" collapsed="false">
      <c r="A92" s="16" t="n">
        <v>38987</v>
      </c>
      <c r="B92" s="17" t="n">
        <v>92.946</v>
      </c>
      <c r="C92" s="17" t="n">
        <v>11.97</v>
      </c>
      <c r="D92" s="17" t="n">
        <v>59.83</v>
      </c>
      <c r="E92" s="17" t="n">
        <v>47.837</v>
      </c>
      <c r="F92" s="17" t="n">
        <v>30.822</v>
      </c>
      <c r="G92" s="17"/>
    </row>
    <row r="93" customFormat="false" ht="15" hidden="false" customHeight="false" outlineLevel="0" collapsed="false">
      <c r="A93" s="16" t="n">
        <v>38988</v>
      </c>
      <c r="B93" s="17" t="n">
        <v>93.043</v>
      </c>
      <c r="C93" s="17" t="n">
        <v>12</v>
      </c>
      <c r="D93" s="17" t="n">
        <v>59.76</v>
      </c>
      <c r="E93" s="17" t="n">
        <v>47.72</v>
      </c>
      <c r="F93" s="17" t="n">
        <v>30.534</v>
      </c>
      <c r="G93" s="17"/>
    </row>
    <row r="94" customFormat="false" ht="15" hidden="false" customHeight="false" outlineLevel="0" collapsed="false">
      <c r="A94" s="16" t="n">
        <v>38989</v>
      </c>
      <c r="B94" s="17" t="n">
        <v>92.834</v>
      </c>
      <c r="C94" s="17" t="n">
        <v>11.904</v>
      </c>
      <c r="D94" s="17" t="n">
        <v>59.47</v>
      </c>
      <c r="E94" s="17" t="n">
        <v>47.698</v>
      </c>
      <c r="F94" s="17" t="n">
        <v>30.254</v>
      </c>
      <c r="G94" s="17"/>
    </row>
    <row r="95" customFormat="false" ht="15" hidden="false" customHeight="false" outlineLevel="0" collapsed="false">
      <c r="A95" s="16" t="n">
        <v>38992</v>
      </c>
      <c r="B95" s="17" t="n">
        <v>92.549</v>
      </c>
      <c r="C95" s="17" t="n">
        <v>11.8</v>
      </c>
      <c r="D95" s="17" t="n">
        <v>59.11</v>
      </c>
      <c r="E95" s="17" t="n">
        <v>47.834</v>
      </c>
      <c r="F95" s="17" t="n">
        <v>30.322</v>
      </c>
      <c r="G95" s="17"/>
    </row>
    <row r="96" customFormat="false" ht="15" hidden="false" customHeight="false" outlineLevel="0" collapsed="false">
      <c r="A96" s="16" t="n">
        <v>38993</v>
      </c>
      <c r="B96" s="17" t="n">
        <v>92.862</v>
      </c>
      <c r="C96" s="17" t="n">
        <v>11.44</v>
      </c>
      <c r="D96" s="17" t="n">
        <v>57.11</v>
      </c>
      <c r="E96" s="17" t="n">
        <v>47.754</v>
      </c>
      <c r="F96" s="17" t="n">
        <v>28.395</v>
      </c>
      <c r="G96" s="17"/>
    </row>
    <row r="97" customFormat="false" ht="15" hidden="false" customHeight="false" outlineLevel="0" collapsed="false">
      <c r="A97" s="16" t="n">
        <v>38994</v>
      </c>
      <c r="B97" s="17" t="n">
        <v>93.864</v>
      </c>
      <c r="C97" s="17" t="n">
        <v>11.27</v>
      </c>
      <c r="D97" s="17" t="n">
        <v>56.37</v>
      </c>
      <c r="E97" s="17" t="n">
        <v>48.129</v>
      </c>
      <c r="F97" s="17" t="n">
        <v>28.658</v>
      </c>
      <c r="G97" s="17"/>
    </row>
    <row r="98" customFormat="false" ht="15" hidden="false" customHeight="false" outlineLevel="0" collapsed="false">
      <c r="A98" s="16" t="n">
        <v>38995</v>
      </c>
      <c r="B98" s="17" t="n">
        <v>94.1</v>
      </c>
      <c r="C98" s="17" t="n">
        <v>11.39</v>
      </c>
      <c r="D98" s="17" t="n">
        <v>56.93</v>
      </c>
      <c r="E98" s="17" t="n">
        <v>47.781</v>
      </c>
      <c r="F98" s="17" t="n">
        <v>29.363</v>
      </c>
      <c r="G98" s="17"/>
    </row>
    <row r="99" customFormat="false" ht="15" hidden="false" customHeight="false" outlineLevel="0" collapsed="false">
      <c r="A99" s="16" t="n">
        <v>38996</v>
      </c>
      <c r="B99" s="17" t="n">
        <v>93.919</v>
      </c>
      <c r="C99" s="17" t="n">
        <v>11.37</v>
      </c>
      <c r="D99" s="17" t="n">
        <v>56.99</v>
      </c>
      <c r="E99" s="17" t="n">
        <v>47.363</v>
      </c>
      <c r="F99" s="17" t="n">
        <v>29.167</v>
      </c>
      <c r="G99" s="17"/>
    </row>
    <row r="100" customFormat="false" ht="15" hidden="false" customHeight="false" outlineLevel="0" collapsed="false">
      <c r="A100" s="16" t="n">
        <v>38999</v>
      </c>
      <c r="B100" s="17" t="n">
        <v>93.954</v>
      </c>
      <c r="C100" s="17" t="n">
        <v>11.43</v>
      </c>
      <c r="D100" s="17" t="n">
        <v>57.2</v>
      </c>
      <c r="E100" s="17" t="n">
        <v>47.417</v>
      </c>
      <c r="F100" s="17" t="n">
        <v>28.947</v>
      </c>
      <c r="G100" s="17"/>
    </row>
    <row r="101" customFormat="false" ht="15" hidden="false" customHeight="false" outlineLevel="0" collapsed="false">
      <c r="A101" s="16" t="n">
        <v>39000</v>
      </c>
      <c r="B101" s="17" t="n">
        <v>94.135</v>
      </c>
      <c r="C101" s="17" t="n">
        <v>11.39</v>
      </c>
      <c r="D101" s="17" t="n">
        <v>57</v>
      </c>
      <c r="E101" s="17" t="n">
        <v>47.031</v>
      </c>
      <c r="F101" s="17" t="n">
        <v>29.235</v>
      </c>
      <c r="G101" s="17"/>
    </row>
    <row r="102" customFormat="false" ht="15" hidden="false" customHeight="false" outlineLevel="0" collapsed="false">
      <c r="A102" s="16" t="n">
        <v>39001</v>
      </c>
      <c r="B102" s="17" t="n">
        <v>93.884</v>
      </c>
      <c r="C102" s="17" t="n">
        <v>11.37</v>
      </c>
      <c r="D102" s="17" t="n">
        <v>56.88</v>
      </c>
      <c r="E102" s="17" t="n">
        <v>46.908</v>
      </c>
      <c r="F102" s="17" t="n">
        <v>28.692</v>
      </c>
      <c r="G102" s="17"/>
    </row>
    <row r="103" customFormat="false" ht="15" hidden="false" customHeight="false" outlineLevel="0" collapsed="false">
      <c r="A103" s="16" t="n">
        <v>39002</v>
      </c>
      <c r="B103" s="17" t="n">
        <v>94.768</v>
      </c>
      <c r="C103" s="17" t="n">
        <v>11.49</v>
      </c>
      <c r="D103" s="17" t="n">
        <v>57.49</v>
      </c>
      <c r="E103" s="17" t="n">
        <v>46.87</v>
      </c>
      <c r="F103" s="17" t="n">
        <v>29.515</v>
      </c>
      <c r="G103" s="17"/>
    </row>
    <row r="104" customFormat="false" ht="15" hidden="false" customHeight="false" outlineLevel="0" collapsed="false">
      <c r="A104" s="16" t="n">
        <v>39003</v>
      </c>
      <c r="B104" s="17" t="n">
        <v>94.976</v>
      </c>
      <c r="C104" s="17" t="n">
        <v>11.72</v>
      </c>
      <c r="D104" s="17" t="n">
        <v>58.57</v>
      </c>
      <c r="E104" s="17" t="n">
        <v>46.747</v>
      </c>
      <c r="F104" s="17" t="n">
        <v>30.305</v>
      </c>
      <c r="G104" s="17"/>
    </row>
    <row r="105" customFormat="false" ht="15" hidden="false" customHeight="false" outlineLevel="0" collapsed="false">
      <c r="A105" s="16" t="n">
        <v>39006</v>
      </c>
      <c r="B105" s="17" t="n">
        <v>95.206</v>
      </c>
      <c r="C105" s="17" t="n">
        <v>11.84</v>
      </c>
      <c r="D105" s="17" t="n">
        <v>59.16</v>
      </c>
      <c r="E105" s="17" t="n">
        <v>46.886</v>
      </c>
      <c r="F105" s="17" t="n">
        <v>30.602</v>
      </c>
      <c r="G105" s="17"/>
    </row>
    <row r="106" customFormat="false" ht="15" hidden="false" customHeight="false" outlineLevel="0" collapsed="false">
      <c r="A106" s="16" t="n">
        <v>39007</v>
      </c>
      <c r="B106" s="17" t="n">
        <v>94.907</v>
      </c>
      <c r="C106" s="17" t="n">
        <v>11.73</v>
      </c>
      <c r="D106" s="17" t="n">
        <v>58.65</v>
      </c>
      <c r="E106" s="17" t="n">
        <v>46.935</v>
      </c>
      <c r="F106" s="17" t="n">
        <v>30.415</v>
      </c>
      <c r="G106" s="17"/>
    </row>
    <row r="107" customFormat="false" ht="15" hidden="false" customHeight="false" outlineLevel="0" collapsed="false">
      <c r="A107" s="16" t="n">
        <v>39008</v>
      </c>
      <c r="B107" s="17" t="n">
        <v>94.99</v>
      </c>
      <c r="C107" s="17" t="n">
        <v>11.71</v>
      </c>
      <c r="D107" s="17" t="n">
        <v>58.59</v>
      </c>
      <c r="E107" s="17" t="n">
        <v>47.02</v>
      </c>
      <c r="F107" s="17" t="n">
        <v>29.914</v>
      </c>
      <c r="G107" s="17"/>
    </row>
    <row r="108" customFormat="false" ht="15" hidden="false" customHeight="false" outlineLevel="0" collapsed="false">
      <c r="A108" s="16" t="n">
        <v>39009</v>
      </c>
      <c r="B108" s="17" t="n">
        <v>95.081</v>
      </c>
      <c r="C108" s="17" t="n">
        <v>11.91</v>
      </c>
      <c r="D108" s="17" t="n">
        <v>59.41</v>
      </c>
      <c r="E108" s="17" t="n">
        <v>46.929</v>
      </c>
      <c r="F108" s="17" t="n">
        <v>30.873</v>
      </c>
      <c r="G108" s="17"/>
    </row>
    <row r="109" customFormat="false" ht="15" hidden="false" customHeight="false" outlineLevel="0" collapsed="false">
      <c r="A109" s="16" t="n">
        <v>39010</v>
      </c>
      <c r="B109" s="17" t="n">
        <v>95.178</v>
      </c>
      <c r="C109" s="17" t="n">
        <v>11.74</v>
      </c>
      <c r="D109" s="17" t="n">
        <v>58.78</v>
      </c>
      <c r="E109" s="17" t="n">
        <v>46.961</v>
      </c>
      <c r="F109" s="17" t="n">
        <v>30.413</v>
      </c>
      <c r="G109" s="17"/>
    </row>
    <row r="110" customFormat="false" ht="15" hidden="false" customHeight="false" outlineLevel="0" collapsed="false">
      <c r="A110" s="16" t="n">
        <v>39013</v>
      </c>
      <c r="B110" s="17" t="n">
        <v>95.755</v>
      </c>
      <c r="C110" s="17" t="n">
        <v>11.55</v>
      </c>
      <c r="D110" s="17" t="n">
        <v>57.76</v>
      </c>
      <c r="E110" s="17" t="n">
        <v>46.71</v>
      </c>
      <c r="F110" s="17" t="n">
        <v>30.551</v>
      </c>
      <c r="G110" s="17"/>
    </row>
    <row r="111" customFormat="false" ht="15" hidden="false" customHeight="false" outlineLevel="0" collapsed="false">
      <c r="A111" s="16" t="n">
        <v>39014</v>
      </c>
      <c r="B111" s="17" t="n">
        <v>95.887</v>
      </c>
      <c r="C111" s="17" t="n">
        <v>11.6</v>
      </c>
      <c r="D111" s="17" t="n">
        <v>58.17</v>
      </c>
      <c r="E111" s="17" t="n">
        <v>46.72</v>
      </c>
      <c r="F111" s="17" t="n">
        <v>30.805</v>
      </c>
      <c r="G111" s="17"/>
    </row>
    <row r="112" customFormat="false" ht="15" hidden="false" customHeight="false" outlineLevel="0" collapsed="false">
      <c r="A112" s="16" t="n">
        <v>39015</v>
      </c>
      <c r="B112" s="17" t="n">
        <v>95.93</v>
      </c>
      <c r="C112" s="17" t="n">
        <v>11.75</v>
      </c>
      <c r="D112" s="17" t="n">
        <v>58.76</v>
      </c>
      <c r="E112" s="17" t="n">
        <v>47.09</v>
      </c>
      <c r="F112" s="17" t="n">
        <v>31.586</v>
      </c>
      <c r="G112" s="17"/>
    </row>
    <row r="113" customFormat="false" ht="15" hidden="false" customHeight="false" outlineLevel="0" collapsed="false">
      <c r="A113" s="16" t="n">
        <v>39016</v>
      </c>
      <c r="B113" s="17" t="n">
        <v>96.576</v>
      </c>
      <c r="C113" s="17" t="n">
        <v>11.9</v>
      </c>
      <c r="D113" s="17" t="n">
        <v>59.29</v>
      </c>
      <c r="E113" s="17" t="n">
        <v>47.368</v>
      </c>
      <c r="F113" s="17" t="n">
        <v>31.552</v>
      </c>
      <c r="G113" s="17"/>
    </row>
    <row r="114" customFormat="false" ht="15" hidden="false" customHeight="false" outlineLevel="0" collapsed="false">
      <c r="A114" s="16" t="n">
        <v>39017</v>
      </c>
      <c r="B114" s="17" t="n">
        <v>95.915</v>
      </c>
      <c r="C114" s="17" t="n">
        <v>11.89</v>
      </c>
      <c r="D114" s="17" t="n">
        <v>59.4</v>
      </c>
      <c r="E114" s="17" t="n">
        <v>47.652</v>
      </c>
      <c r="F114" s="17" t="n">
        <v>31.314</v>
      </c>
      <c r="G114" s="17"/>
    </row>
    <row r="115" customFormat="false" ht="15" hidden="false" customHeight="false" outlineLevel="0" collapsed="false">
      <c r="A115" s="16" t="n">
        <v>39020</v>
      </c>
      <c r="B115" s="17" t="n">
        <v>95.901</v>
      </c>
      <c r="C115" s="17" t="n">
        <v>11.99</v>
      </c>
      <c r="D115" s="17" t="n">
        <v>59.9149</v>
      </c>
      <c r="E115" s="17" t="n">
        <v>47.727</v>
      </c>
      <c r="F115" s="17" t="n">
        <v>31.408</v>
      </c>
      <c r="G115" s="17"/>
    </row>
    <row r="116" customFormat="false" ht="15" hidden="false" customHeight="false" outlineLevel="0" collapsed="false">
      <c r="A116" s="16" t="n">
        <v>39021</v>
      </c>
      <c r="B116" s="17" t="n">
        <v>95.825</v>
      </c>
      <c r="C116" s="17" t="n">
        <v>12.04</v>
      </c>
      <c r="D116" s="17" t="n">
        <v>60.21</v>
      </c>
      <c r="E116" s="17" t="n">
        <v>48.118</v>
      </c>
      <c r="F116" s="17" t="n">
        <v>32.214</v>
      </c>
      <c r="G116" s="17"/>
    </row>
    <row r="117" customFormat="false" ht="15" hidden="false" customHeight="false" outlineLevel="0" collapsed="false">
      <c r="A117" s="16" t="n">
        <v>39022</v>
      </c>
      <c r="B117" s="17" t="n">
        <v>95.22</v>
      </c>
      <c r="C117" s="17" t="n">
        <v>12.29</v>
      </c>
      <c r="D117" s="17" t="n">
        <v>61.36</v>
      </c>
      <c r="E117" s="17" t="n">
        <v>48.385</v>
      </c>
      <c r="F117" s="17" t="n">
        <v>32.282</v>
      </c>
      <c r="G117" s="17"/>
    </row>
    <row r="118" customFormat="false" ht="15" hidden="false" customHeight="false" outlineLevel="0" collapsed="false">
      <c r="A118" s="16" t="n">
        <v>39023</v>
      </c>
      <c r="B118" s="17" t="n">
        <v>95.15</v>
      </c>
      <c r="C118" s="17" t="n">
        <v>12.4</v>
      </c>
      <c r="D118" s="17" t="n">
        <v>61.92</v>
      </c>
      <c r="E118" s="17" t="n">
        <v>48.196</v>
      </c>
      <c r="F118" s="17" t="n">
        <v>32.536</v>
      </c>
      <c r="G118" s="17"/>
    </row>
    <row r="119" customFormat="false" ht="15" hidden="false" customHeight="false" outlineLevel="0" collapsed="false">
      <c r="A119" s="16" t="n">
        <v>39024</v>
      </c>
      <c r="B119" s="17" t="n">
        <v>95.011</v>
      </c>
      <c r="C119" s="17" t="n">
        <v>12.49</v>
      </c>
      <c r="D119" s="17" t="n">
        <v>62.3</v>
      </c>
      <c r="E119" s="17" t="n">
        <v>47.567</v>
      </c>
      <c r="F119" s="17" t="n">
        <v>32.859</v>
      </c>
      <c r="G119" s="17"/>
    </row>
    <row r="120" customFormat="false" ht="15" hidden="false" customHeight="false" outlineLevel="0" collapsed="false">
      <c r="A120" s="16" t="n">
        <v>39027</v>
      </c>
      <c r="B120" s="17" t="n">
        <v>96.04</v>
      </c>
      <c r="C120" s="17" t="n">
        <v>12.39</v>
      </c>
      <c r="D120" s="17" t="n">
        <v>61.89</v>
      </c>
      <c r="E120" s="17" t="n">
        <v>47.739</v>
      </c>
      <c r="F120" s="17" t="n">
        <v>32.638</v>
      </c>
      <c r="G120" s="17"/>
    </row>
    <row r="121" customFormat="false" ht="15" hidden="false" customHeight="false" outlineLevel="0" collapsed="false">
      <c r="A121" s="16" t="n">
        <v>39028</v>
      </c>
      <c r="B121" s="17" t="n">
        <v>96.284</v>
      </c>
      <c r="C121" s="17" t="n">
        <v>12.4</v>
      </c>
      <c r="D121" s="17" t="n">
        <v>62</v>
      </c>
      <c r="E121" s="17" t="n">
        <v>47.949</v>
      </c>
      <c r="F121" s="17" t="n">
        <v>32.706</v>
      </c>
      <c r="G121" s="17"/>
    </row>
    <row r="122" customFormat="false" ht="15" hidden="false" customHeight="false" outlineLevel="0" collapsed="false">
      <c r="A122" s="16" t="n">
        <v>39029</v>
      </c>
      <c r="B122" s="17" t="n">
        <v>96.493</v>
      </c>
      <c r="C122" s="17" t="n">
        <v>12.24</v>
      </c>
      <c r="D122" s="17" t="n">
        <v>61.11</v>
      </c>
      <c r="E122" s="17" t="n">
        <v>48.137</v>
      </c>
      <c r="F122" s="17" t="n">
        <v>32.469</v>
      </c>
      <c r="G122" s="17"/>
    </row>
    <row r="123" customFormat="false" ht="15" hidden="false" customHeight="false" outlineLevel="0" collapsed="false">
      <c r="A123" s="16" t="n">
        <v>39030</v>
      </c>
      <c r="B123" s="17" t="n">
        <v>96.047</v>
      </c>
      <c r="C123" s="17" t="n">
        <v>12.61</v>
      </c>
      <c r="D123" s="17" t="n">
        <v>62.95</v>
      </c>
      <c r="E123" s="17" t="n">
        <v>48.116</v>
      </c>
      <c r="F123" s="17" t="n">
        <v>33.903</v>
      </c>
      <c r="G123" s="17"/>
    </row>
    <row r="124" customFormat="false" ht="15" hidden="false" customHeight="false" outlineLevel="0" collapsed="false">
      <c r="A124" s="16" t="n">
        <v>39031</v>
      </c>
      <c r="B124" s="17" t="n">
        <v>96.166</v>
      </c>
      <c r="C124" s="17" t="n">
        <v>12.46</v>
      </c>
      <c r="D124" s="17" t="n">
        <v>62.41</v>
      </c>
      <c r="E124" s="17" t="n">
        <v>48.342</v>
      </c>
      <c r="F124" s="17" t="n">
        <v>33.139</v>
      </c>
      <c r="G124" s="17"/>
    </row>
    <row r="125" customFormat="false" ht="15" hidden="false" customHeight="false" outlineLevel="0" collapsed="false">
      <c r="A125" s="16" t="n">
        <v>39034</v>
      </c>
      <c r="B125" s="17" t="n">
        <v>96.451</v>
      </c>
      <c r="C125" s="17" t="n">
        <v>12.42</v>
      </c>
      <c r="D125" s="17" t="n">
        <v>62.16</v>
      </c>
      <c r="E125" s="17" t="n">
        <v>48.266</v>
      </c>
      <c r="F125" s="17" t="n">
        <v>33.03</v>
      </c>
      <c r="G125" s="17"/>
    </row>
    <row r="126" customFormat="false" ht="15" hidden="false" customHeight="false" outlineLevel="0" collapsed="false">
      <c r="A126" s="16" t="n">
        <v>39035</v>
      </c>
      <c r="B126" s="17" t="n">
        <v>97.07</v>
      </c>
      <c r="C126" s="17" t="n">
        <v>12.33</v>
      </c>
      <c r="D126" s="17" t="n">
        <v>61.63</v>
      </c>
      <c r="E126" s="17" t="n">
        <v>48.492</v>
      </c>
      <c r="F126" s="17" t="n">
        <v>32.613</v>
      </c>
      <c r="G126" s="17"/>
    </row>
    <row r="127" customFormat="false" ht="15" hidden="false" customHeight="false" outlineLevel="0" collapsed="false">
      <c r="A127" s="16" t="n">
        <v>39036</v>
      </c>
      <c r="B127" s="17" t="n">
        <v>97.348</v>
      </c>
      <c r="C127" s="17" t="n">
        <v>12.38</v>
      </c>
      <c r="D127" s="17" t="n">
        <v>61.84</v>
      </c>
      <c r="E127" s="17" t="n">
        <v>48.315</v>
      </c>
      <c r="F127" s="17" t="n">
        <v>32.927</v>
      </c>
      <c r="G127" s="17"/>
    </row>
    <row r="128" customFormat="false" ht="15" hidden="false" customHeight="false" outlineLevel="0" collapsed="false">
      <c r="A128" s="16" t="n">
        <v>39037</v>
      </c>
      <c r="B128" s="17" t="n">
        <v>97.529</v>
      </c>
      <c r="C128" s="17" t="n">
        <v>12.27</v>
      </c>
      <c r="D128" s="17" t="n">
        <v>61.3</v>
      </c>
      <c r="E128" s="17" t="n">
        <v>48.083</v>
      </c>
      <c r="F128" s="17" t="n">
        <v>31.679</v>
      </c>
      <c r="G128" s="17"/>
    </row>
    <row r="129" customFormat="false" ht="15" hidden="false" customHeight="false" outlineLevel="0" collapsed="false">
      <c r="A129" s="16" t="n">
        <v>39038</v>
      </c>
      <c r="B129" s="17" t="n">
        <v>97.64</v>
      </c>
      <c r="C129" s="17" t="n">
        <v>12.35</v>
      </c>
      <c r="D129" s="17" t="n">
        <v>61.75</v>
      </c>
      <c r="E129" s="17" t="n">
        <v>48.368</v>
      </c>
      <c r="F129" s="17" t="n">
        <v>31.696</v>
      </c>
      <c r="G129" s="17"/>
    </row>
    <row r="130" customFormat="false" ht="15" hidden="false" customHeight="false" outlineLevel="0" collapsed="false">
      <c r="A130" s="16" t="n">
        <v>39041</v>
      </c>
      <c r="B130" s="17" t="n">
        <v>97.626</v>
      </c>
      <c r="C130" s="17" t="n">
        <v>12.37</v>
      </c>
      <c r="D130" s="17" t="n">
        <v>61.77</v>
      </c>
      <c r="E130" s="17" t="n">
        <v>48.428</v>
      </c>
      <c r="F130" s="17" t="n">
        <v>31.671</v>
      </c>
      <c r="G130" s="17"/>
    </row>
    <row r="131" customFormat="false" ht="15" hidden="false" customHeight="false" outlineLevel="0" collapsed="false">
      <c r="A131" s="16" t="n">
        <v>39042</v>
      </c>
      <c r="B131" s="17" t="n">
        <v>97.779</v>
      </c>
      <c r="C131" s="17" t="n">
        <v>12.46</v>
      </c>
      <c r="D131" s="17" t="n">
        <v>62.28</v>
      </c>
      <c r="E131" s="17" t="n">
        <v>48.562</v>
      </c>
      <c r="F131" s="17" t="n">
        <v>32.749</v>
      </c>
      <c r="G131" s="17"/>
    </row>
    <row r="132" customFormat="false" ht="15" hidden="false" customHeight="false" outlineLevel="0" collapsed="false">
      <c r="A132" s="16" t="n">
        <v>39043</v>
      </c>
      <c r="B132" s="17" t="n">
        <v>98.009</v>
      </c>
      <c r="C132" s="17" t="n">
        <v>12.54</v>
      </c>
      <c r="D132" s="17" t="n">
        <v>62.5</v>
      </c>
      <c r="E132" s="17" t="n">
        <v>48.648</v>
      </c>
      <c r="F132" s="17" t="n">
        <v>32.964</v>
      </c>
      <c r="G132" s="17"/>
    </row>
    <row r="133" customFormat="false" ht="15" hidden="false" customHeight="false" outlineLevel="0" collapsed="false">
      <c r="A133" s="16" t="n">
        <v>39045</v>
      </c>
      <c r="B133" s="17" t="n">
        <v>97.689</v>
      </c>
      <c r="C133" s="17" t="n">
        <v>12.7</v>
      </c>
      <c r="D133" s="17" t="n">
        <v>63.475</v>
      </c>
      <c r="E133" s="17" t="n">
        <v>48.745</v>
      </c>
      <c r="F133" s="17" t="n">
        <v>33.821</v>
      </c>
      <c r="G133" s="17"/>
    </row>
    <row r="134" customFormat="false" ht="15" hidden="false" customHeight="false" outlineLevel="0" collapsed="false">
      <c r="A134" s="16" t="n">
        <v>39048</v>
      </c>
      <c r="B134" s="17" t="n">
        <v>96.326</v>
      </c>
      <c r="C134" s="17" t="n">
        <v>12.73</v>
      </c>
      <c r="D134" s="17" t="n">
        <v>63.69</v>
      </c>
      <c r="E134" s="17" t="n">
        <v>48.895</v>
      </c>
      <c r="F134" s="17" t="n">
        <v>33.911</v>
      </c>
      <c r="G134" s="17"/>
    </row>
    <row r="135" customFormat="false" ht="15" hidden="false" customHeight="false" outlineLevel="0" collapsed="false">
      <c r="A135" s="16" t="n">
        <v>39049</v>
      </c>
      <c r="B135" s="17" t="n">
        <v>96.687</v>
      </c>
      <c r="C135" s="17" t="n">
        <v>12.71</v>
      </c>
      <c r="D135" s="17" t="n">
        <v>63.55</v>
      </c>
      <c r="E135" s="17" t="n">
        <v>48.999</v>
      </c>
      <c r="F135" s="17" t="n">
        <v>34.285</v>
      </c>
      <c r="G135" s="17"/>
    </row>
    <row r="136" customFormat="false" ht="15" hidden="false" customHeight="false" outlineLevel="0" collapsed="false">
      <c r="A136" s="16" t="n">
        <v>39050</v>
      </c>
      <c r="B136" s="17" t="n">
        <v>97.619</v>
      </c>
      <c r="C136" s="17" t="n">
        <v>12.65</v>
      </c>
      <c r="D136" s="17" t="n">
        <v>63.16</v>
      </c>
      <c r="E136" s="17" t="n">
        <v>48.895</v>
      </c>
      <c r="F136" s="17" t="n">
        <v>34.386</v>
      </c>
      <c r="G136" s="17"/>
    </row>
    <row r="137" customFormat="false" ht="15" hidden="false" customHeight="false" outlineLevel="0" collapsed="false">
      <c r="A137" s="16" t="n">
        <v>39051</v>
      </c>
      <c r="B137" s="17" t="n">
        <v>97.689</v>
      </c>
      <c r="C137" s="17" t="n">
        <v>12.892</v>
      </c>
      <c r="D137" s="17" t="n">
        <v>64.4</v>
      </c>
      <c r="E137" s="17" t="n">
        <v>49.229</v>
      </c>
      <c r="F137" s="17" t="n">
        <v>35.583</v>
      </c>
      <c r="G137" s="17"/>
    </row>
    <row r="138" customFormat="false" ht="15" hidden="false" customHeight="false" outlineLevel="0" collapsed="false">
      <c r="A138" s="16" t="n">
        <v>39052</v>
      </c>
      <c r="B138" s="17" t="n">
        <v>97.411</v>
      </c>
      <c r="C138" s="17" t="n">
        <v>12.8305</v>
      </c>
      <c r="D138" s="17" t="n">
        <v>64.1</v>
      </c>
      <c r="E138" s="17" t="n">
        <v>49.386</v>
      </c>
      <c r="F138" s="17" t="n">
        <v>35.201</v>
      </c>
      <c r="G138" s="17"/>
    </row>
    <row r="139" customFormat="false" ht="15" hidden="false" customHeight="false" outlineLevel="0" collapsed="false">
      <c r="A139" s="16" t="n">
        <v>39055</v>
      </c>
      <c r="B139" s="17" t="n">
        <v>98.294</v>
      </c>
      <c r="C139" s="17" t="n">
        <v>12.84</v>
      </c>
      <c r="D139" s="17" t="n">
        <v>64.1</v>
      </c>
      <c r="E139" s="17" t="n">
        <v>49.403</v>
      </c>
      <c r="F139" s="17" t="n">
        <v>35.744</v>
      </c>
      <c r="G139" s="17"/>
    </row>
    <row r="140" customFormat="false" ht="15" hidden="false" customHeight="false" outlineLevel="0" collapsed="false">
      <c r="A140" s="16" t="n">
        <v>39056</v>
      </c>
      <c r="B140" s="17" t="n">
        <v>98.683</v>
      </c>
      <c r="C140" s="17" t="n">
        <v>12.78</v>
      </c>
      <c r="D140" s="17" t="n">
        <v>63.81</v>
      </c>
      <c r="E140" s="17" t="n">
        <v>49.192</v>
      </c>
      <c r="F140" s="17" t="n">
        <v>35.252</v>
      </c>
      <c r="G140" s="17"/>
    </row>
    <row r="141" customFormat="false" ht="15" hidden="false" customHeight="false" outlineLevel="0" collapsed="false">
      <c r="A141" s="16" t="n">
        <v>39057</v>
      </c>
      <c r="B141" s="17" t="n">
        <v>98.593</v>
      </c>
      <c r="C141" s="17" t="n">
        <v>12.54</v>
      </c>
      <c r="D141" s="17" t="n">
        <v>62.69</v>
      </c>
      <c r="E141" s="17" t="n">
        <v>49.09</v>
      </c>
      <c r="F141" s="17" t="n">
        <v>34.68</v>
      </c>
      <c r="G141" s="17"/>
    </row>
    <row r="142" customFormat="false" ht="15" hidden="false" customHeight="false" outlineLevel="0" collapsed="false">
      <c r="A142" s="16" t="n">
        <v>39058</v>
      </c>
      <c r="B142" s="17" t="n">
        <v>98.203</v>
      </c>
      <c r="C142" s="17" t="n">
        <v>12.55</v>
      </c>
      <c r="D142" s="17" t="n">
        <v>62.73</v>
      </c>
      <c r="E142" s="17" t="n">
        <v>49.063</v>
      </c>
      <c r="F142" s="17" t="n">
        <v>34.887</v>
      </c>
      <c r="G142" s="17"/>
    </row>
    <row r="143" customFormat="false" ht="15" hidden="false" customHeight="false" outlineLevel="0" collapsed="false">
      <c r="A143" s="16" t="n">
        <v>39059</v>
      </c>
      <c r="B143" s="17" t="n">
        <v>98.343</v>
      </c>
      <c r="C143" s="17" t="n">
        <v>12.4235</v>
      </c>
      <c r="D143" s="17" t="n">
        <v>62.05</v>
      </c>
      <c r="E143" s="17" t="n">
        <v>48.701</v>
      </c>
      <c r="F143" s="17" t="n">
        <v>34.31</v>
      </c>
      <c r="G143" s="17"/>
    </row>
    <row r="144" customFormat="false" ht="15" hidden="false" customHeight="false" outlineLevel="0" collapsed="false">
      <c r="A144" s="16" t="n">
        <v>39062</v>
      </c>
      <c r="B144" s="17" t="n">
        <v>98.586</v>
      </c>
      <c r="C144" s="17" t="n">
        <v>12.53</v>
      </c>
      <c r="D144" s="17" t="n">
        <v>62.57</v>
      </c>
      <c r="E144" s="17" t="n">
        <v>48.911</v>
      </c>
      <c r="F144" s="17" t="n">
        <v>34.633</v>
      </c>
      <c r="G144" s="17"/>
    </row>
    <row r="145" customFormat="false" ht="15" hidden="false" customHeight="false" outlineLevel="0" collapsed="false">
      <c r="A145" s="16" t="n">
        <v>39063</v>
      </c>
      <c r="B145" s="17" t="n">
        <v>98.502</v>
      </c>
      <c r="C145" s="17" t="n">
        <v>12.52</v>
      </c>
      <c r="D145" s="17" t="n">
        <v>62.52</v>
      </c>
      <c r="E145" s="17" t="n">
        <v>49.041</v>
      </c>
      <c r="F145" s="17" t="n">
        <v>34.251</v>
      </c>
      <c r="G145" s="17"/>
    </row>
    <row r="146" customFormat="false" ht="15" hidden="false" customHeight="false" outlineLevel="0" collapsed="false">
      <c r="A146" s="16" t="n">
        <v>39064</v>
      </c>
      <c r="B146" s="17" t="n">
        <v>98.655</v>
      </c>
      <c r="C146" s="17" t="n">
        <v>12.49</v>
      </c>
      <c r="D146" s="17" t="n">
        <v>62.46</v>
      </c>
      <c r="E146" s="17" t="n">
        <v>48.577</v>
      </c>
      <c r="F146" s="17" t="n">
        <v>34.285</v>
      </c>
      <c r="G146" s="17"/>
    </row>
    <row r="147" customFormat="false" ht="15" hidden="false" customHeight="false" outlineLevel="0" collapsed="false">
      <c r="A147" s="16" t="n">
        <v>39065</v>
      </c>
      <c r="B147" s="17" t="n">
        <v>99.441</v>
      </c>
      <c r="C147" s="17" t="n">
        <v>12.43</v>
      </c>
      <c r="D147" s="17" t="n">
        <v>62.12</v>
      </c>
      <c r="E147" s="17" t="n">
        <v>48.388</v>
      </c>
      <c r="F147" s="17" t="n">
        <v>34.395</v>
      </c>
      <c r="G147" s="17"/>
    </row>
    <row r="148" customFormat="false" ht="15" hidden="false" customHeight="false" outlineLevel="0" collapsed="false">
      <c r="A148" s="16" t="n">
        <v>39066</v>
      </c>
      <c r="B148" s="17" t="n">
        <v>99.576</v>
      </c>
      <c r="C148" s="17" t="n">
        <v>12.22</v>
      </c>
      <c r="D148" s="17" t="n">
        <v>61.05</v>
      </c>
      <c r="E148" s="17" t="n">
        <v>48.42</v>
      </c>
      <c r="F148" s="17" t="n">
        <v>33.793</v>
      </c>
      <c r="G148" s="17"/>
    </row>
    <row r="149" customFormat="false" ht="15" hidden="false" customHeight="false" outlineLevel="0" collapsed="false">
      <c r="A149" s="16" t="n">
        <v>39069</v>
      </c>
      <c r="B149" s="17" t="n">
        <v>99.268</v>
      </c>
      <c r="C149" s="17" t="n">
        <v>12.22</v>
      </c>
      <c r="D149" s="17" t="n">
        <v>61.05</v>
      </c>
      <c r="E149" s="17" t="n">
        <v>48.442</v>
      </c>
      <c r="F149" s="17" t="n">
        <v>33.343</v>
      </c>
      <c r="G149" s="17"/>
    </row>
    <row r="150" customFormat="false" ht="15" hidden="false" customHeight="false" outlineLevel="0" collapsed="false">
      <c r="A150" s="16" t="n">
        <v>39070</v>
      </c>
      <c r="B150" s="17" t="n">
        <v>99.506</v>
      </c>
      <c r="C150" s="17" t="n">
        <v>12.382</v>
      </c>
      <c r="D150" s="17" t="n">
        <v>61.8</v>
      </c>
      <c r="E150" s="17" t="n">
        <v>48.361</v>
      </c>
      <c r="F150" s="17" t="n">
        <v>34.166</v>
      </c>
      <c r="G150" s="17"/>
    </row>
    <row r="151" customFormat="false" ht="15" hidden="false" customHeight="false" outlineLevel="0" collapsed="false">
      <c r="A151" s="16" t="n">
        <v>39071</v>
      </c>
      <c r="B151" s="17" t="n">
        <v>99.373</v>
      </c>
      <c r="C151" s="17" t="n">
        <v>12.3</v>
      </c>
      <c r="D151" s="17" t="n">
        <v>61.61</v>
      </c>
      <c r="E151" s="17" t="n">
        <v>48.35</v>
      </c>
      <c r="F151" s="17" t="n">
        <v>33.588</v>
      </c>
      <c r="G151" s="17"/>
    </row>
    <row r="152" customFormat="false" ht="15" hidden="false" customHeight="false" outlineLevel="0" collapsed="false">
      <c r="A152" s="16" t="n">
        <v>39072</v>
      </c>
      <c r="B152" s="17" t="n">
        <v>99.051</v>
      </c>
      <c r="C152" s="17" t="n">
        <v>12.28</v>
      </c>
      <c r="D152" s="17" t="n">
        <v>61.38</v>
      </c>
      <c r="E152" s="17" t="n">
        <v>48.609</v>
      </c>
      <c r="F152" s="17" t="n">
        <v>33.057</v>
      </c>
      <c r="G152" s="17"/>
    </row>
    <row r="153" customFormat="false" ht="15" hidden="false" customHeight="false" outlineLevel="0" collapsed="false">
      <c r="A153" s="16" t="n">
        <v>39073</v>
      </c>
      <c r="B153" s="17" t="n">
        <v>98.506</v>
      </c>
      <c r="C153" s="17" t="n">
        <v>12.32</v>
      </c>
      <c r="D153" s="17" t="n">
        <v>61.65</v>
      </c>
      <c r="E153" s="17" t="n">
        <v>48.242</v>
      </c>
      <c r="F153" s="17" t="n">
        <v>33.006</v>
      </c>
      <c r="G153" s="17"/>
    </row>
    <row r="154" customFormat="false" ht="15" hidden="false" customHeight="false" outlineLevel="0" collapsed="false">
      <c r="A154" s="16" t="n">
        <v>39077</v>
      </c>
      <c r="B154" s="17" t="n">
        <v>99.009</v>
      </c>
      <c r="C154" s="17" t="n">
        <v>12.4</v>
      </c>
      <c r="D154" s="17" t="n">
        <v>61.98</v>
      </c>
      <c r="E154" s="17" t="n">
        <v>48.393</v>
      </c>
      <c r="F154" s="17" t="n">
        <v>33.158</v>
      </c>
      <c r="G154" s="17"/>
    </row>
    <row r="155" customFormat="false" ht="15" hidden="false" customHeight="false" outlineLevel="0" collapsed="false">
      <c r="A155" s="16" t="n">
        <v>39078</v>
      </c>
      <c r="B155" s="17" t="n">
        <v>99.723</v>
      </c>
      <c r="C155" s="17" t="n">
        <v>12.47</v>
      </c>
      <c r="D155" s="17" t="n">
        <v>62.26</v>
      </c>
      <c r="E155" s="17" t="n">
        <v>48.092</v>
      </c>
      <c r="F155" s="17" t="n">
        <v>33.865</v>
      </c>
      <c r="G155" s="17"/>
    </row>
    <row r="156" customFormat="false" ht="15" hidden="false" customHeight="false" outlineLevel="0" collapsed="false">
      <c r="A156" s="16" t="n">
        <v>39079</v>
      </c>
      <c r="B156" s="17" t="n">
        <v>99.443</v>
      </c>
      <c r="C156" s="17" t="n">
        <v>12.61</v>
      </c>
      <c r="D156" s="17" t="n">
        <v>62.9</v>
      </c>
      <c r="E156" s="17" t="n">
        <v>47.908</v>
      </c>
      <c r="F156" s="17" t="n">
        <v>34.129</v>
      </c>
      <c r="G156" s="17"/>
    </row>
    <row r="157" customFormat="false" ht="15" hidden="false" customHeight="false" outlineLevel="0" collapsed="false">
      <c r="A157" s="16" t="n">
        <v>39080</v>
      </c>
      <c r="B157" s="17" t="n">
        <v>98.967</v>
      </c>
      <c r="C157" s="17" t="n">
        <v>12.65</v>
      </c>
      <c r="D157" s="17" t="n">
        <v>63.21</v>
      </c>
      <c r="E157" s="17" t="n">
        <v>47.918</v>
      </c>
      <c r="F157" s="17" t="n">
        <v>33.959</v>
      </c>
      <c r="G157" s="17"/>
    </row>
    <row r="158" customFormat="false" ht="15" hidden="false" customHeight="false" outlineLevel="0" collapsed="false">
      <c r="A158" s="16" t="n">
        <v>39085</v>
      </c>
      <c r="B158" s="17" t="n">
        <v>98.939</v>
      </c>
      <c r="C158" s="17" t="n">
        <v>12.47</v>
      </c>
      <c r="D158" s="17" t="n">
        <v>62.28</v>
      </c>
      <c r="E158" s="17" t="n">
        <v>48.26</v>
      </c>
      <c r="F158" s="17" t="n">
        <v>32.677</v>
      </c>
      <c r="G158" s="17"/>
    </row>
    <row r="159" customFormat="false" ht="15" hidden="false" customHeight="false" outlineLevel="0" collapsed="false">
      <c r="A159" s="16" t="n">
        <v>39086</v>
      </c>
      <c r="B159" s="17" t="n">
        <v>99.072</v>
      </c>
      <c r="C159" s="17" t="n">
        <v>12.347</v>
      </c>
      <c r="D159" s="17" t="n">
        <v>61.65</v>
      </c>
      <c r="E159" s="17" t="n">
        <v>48.509</v>
      </c>
      <c r="F159" s="17" t="n">
        <v>32.001</v>
      </c>
      <c r="G159" s="17"/>
    </row>
    <row r="160" customFormat="false" ht="15" hidden="false" customHeight="false" outlineLevel="0" collapsed="false">
      <c r="A160" s="16" t="n">
        <v>39087</v>
      </c>
      <c r="B160" s="17" t="n">
        <v>98.45</v>
      </c>
      <c r="C160" s="17" t="n">
        <v>12.038</v>
      </c>
      <c r="D160" s="17" t="n">
        <v>60.17</v>
      </c>
      <c r="E160" s="17" t="n">
        <v>48.314</v>
      </c>
      <c r="F160" s="17" t="n">
        <v>31.707</v>
      </c>
      <c r="G160" s="17"/>
    </row>
    <row r="161" customFormat="false" ht="15" hidden="false" customHeight="false" outlineLevel="0" collapsed="false">
      <c r="A161" s="16" t="n">
        <v>39090</v>
      </c>
      <c r="B161" s="17" t="n">
        <v>98.737</v>
      </c>
      <c r="C161" s="17" t="n">
        <v>12.1</v>
      </c>
      <c r="D161" s="17" t="n">
        <v>60.455</v>
      </c>
      <c r="E161" s="17" t="n">
        <v>48.379</v>
      </c>
      <c r="F161" s="17" t="n">
        <v>31.712</v>
      </c>
      <c r="G161" s="17"/>
    </row>
    <row r="162" customFormat="false" ht="15" hidden="false" customHeight="false" outlineLevel="0" collapsed="false">
      <c r="A162" s="16" t="n">
        <v>39091</v>
      </c>
      <c r="B162" s="17" t="n">
        <v>98.792</v>
      </c>
      <c r="C162" s="17" t="n">
        <v>12.18</v>
      </c>
      <c r="D162" s="17" t="n">
        <v>60.85</v>
      </c>
      <c r="E162" s="17" t="n">
        <v>48.4</v>
      </c>
      <c r="F162" s="17" t="n">
        <v>31.508</v>
      </c>
      <c r="G162" s="17"/>
    </row>
    <row r="163" customFormat="false" ht="15" hidden="false" customHeight="false" outlineLevel="0" collapsed="false">
      <c r="A163" s="16" t="n">
        <v>39092</v>
      </c>
      <c r="B163" s="17" t="n">
        <v>98.918</v>
      </c>
      <c r="C163" s="17" t="n">
        <v>12.12</v>
      </c>
      <c r="D163" s="17" t="n">
        <v>60.59</v>
      </c>
      <c r="E163" s="17" t="n">
        <v>48.184</v>
      </c>
      <c r="F163" s="17" t="n">
        <v>31.159</v>
      </c>
      <c r="G163" s="17"/>
    </row>
    <row r="164" customFormat="false" ht="15" hidden="false" customHeight="false" outlineLevel="0" collapsed="false">
      <c r="A164" s="16" t="n">
        <v>39093</v>
      </c>
      <c r="B164" s="17" t="n">
        <v>99.499</v>
      </c>
      <c r="C164" s="17" t="n">
        <v>12.13</v>
      </c>
      <c r="D164" s="17" t="n">
        <v>60.63</v>
      </c>
      <c r="E164" s="17" t="n">
        <v>47.881</v>
      </c>
      <c r="F164" s="17" t="n">
        <v>31.402</v>
      </c>
      <c r="G164" s="17"/>
    </row>
    <row r="165" customFormat="false" ht="15" hidden="false" customHeight="false" outlineLevel="0" collapsed="false">
      <c r="A165" s="16" t="n">
        <v>39094</v>
      </c>
      <c r="B165" s="17" t="n">
        <v>100.128</v>
      </c>
      <c r="C165" s="17" t="n">
        <v>12.4251</v>
      </c>
      <c r="D165" s="17" t="n">
        <v>62.14</v>
      </c>
      <c r="E165" s="17" t="n">
        <v>47.648</v>
      </c>
      <c r="F165" s="17" t="n">
        <v>32.194</v>
      </c>
      <c r="G165" s="17"/>
    </row>
    <row r="166" customFormat="false" ht="15" hidden="false" customHeight="false" outlineLevel="0" collapsed="false">
      <c r="A166" s="16" t="n">
        <v>39098</v>
      </c>
      <c r="B166" s="17" t="n">
        <v>100.03</v>
      </c>
      <c r="C166" s="17" t="n">
        <v>12.4</v>
      </c>
      <c r="D166" s="17" t="n">
        <v>61.97</v>
      </c>
      <c r="E166" s="17" t="n">
        <v>47.778</v>
      </c>
      <c r="F166" s="17" t="n">
        <v>31.933</v>
      </c>
      <c r="G166" s="17"/>
    </row>
    <row r="167" customFormat="false" ht="15" hidden="false" customHeight="false" outlineLevel="0" collapsed="false">
      <c r="A167" s="16" t="n">
        <v>39099</v>
      </c>
      <c r="B167" s="17" t="n">
        <v>100.016</v>
      </c>
      <c r="C167" s="17" t="n">
        <v>12.5</v>
      </c>
      <c r="D167" s="17" t="n">
        <v>62.64</v>
      </c>
      <c r="E167" s="17" t="n">
        <v>47.62</v>
      </c>
      <c r="F167" s="17" t="n">
        <v>32.086</v>
      </c>
      <c r="G167" s="17"/>
    </row>
    <row r="168" customFormat="false" ht="15" hidden="false" customHeight="false" outlineLevel="0" collapsed="false">
      <c r="A168" s="16" t="n">
        <v>39100</v>
      </c>
      <c r="B168" s="17" t="n">
        <v>99.639</v>
      </c>
      <c r="C168" s="17" t="n">
        <v>12.45</v>
      </c>
      <c r="D168" s="17" t="n">
        <v>62.26</v>
      </c>
      <c r="E168" s="17" t="n">
        <v>47.767</v>
      </c>
      <c r="F168" s="17" t="n">
        <v>31.465</v>
      </c>
      <c r="G168" s="17"/>
    </row>
    <row r="169" customFormat="false" ht="15" hidden="false" customHeight="false" outlineLevel="0" collapsed="false">
      <c r="A169" s="16" t="n">
        <v>39101</v>
      </c>
      <c r="B169" s="17" t="n">
        <v>99.968</v>
      </c>
      <c r="C169" s="17" t="n">
        <v>12.61</v>
      </c>
      <c r="D169" s="17" t="n">
        <v>63</v>
      </c>
      <c r="E169" s="17" t="n">
        <v>47.658</v>
      </c>
      <c r="F169" s="17" t="n">
        <v>31.95</v>
      </c>
      <c r="G169" s="17"/>
    </row>
    <row r="170" customFormat="false" ht="15" hidden="false" customHeight="false" outlineLevel="0" collapsed="false">
      <c r="A170" s="16" t="n">
        <v>39104</v>
      </c>
      <c r="B170" s="17" t="n">
        <v>99.45</v>
      </c>
      <c r="C170" s="17" t="n">
        <v>12.54</v>
      </c>
      <c r="D170" s="17" t="n">
        <v>62.72</v>
      </c>
      <c r="E170" s="17" t="n">
        <v>47.767</v>
      </c>
      <c r="F170" s="17" t="n">
        <v>31.72</v>
      </c>
      <c r="G170" s="17"/>
    </row>
    <row r="171" customFormat="false" ht="15" hidden="false" customHeight="false" outlineLevel="0" collapsed="false">
      <c r="A171" s="16" t="n">
        <v>39105</v>
      </c>
      <c r="B171" s="17" t="n">
        <v>99.835</v>
      </c>
      <c r="C171" s="17" t="n">
        <v>12.9</v>
      </c>
      <c r="D171" s="17" t="n">
        <v>64.26</v>
      </c>
      <c r="E171" s="17" t="n">
        <v>47.458</v>
      </c>
      <c r="F171" s="17" t="n">
        <v>33.278</v>
      </c>
      <c r="G171" s="17"/>
    </row>
    <row r="172" customFormat="false" ht="15" hidden="false" customHeight="false" outlineLevel="0" collapsed="false">
      <c r="A172" s="16" t="n">
        <v>39106</v>
      </c>
      <c r="B172" s="17" t="n">
        <v>100.646</v>
      </c>
      <c r="C172" s="17" t="n">
        <v>12.87</v>
      </c>
      <c r="D172" s="17" t="n">
        <v>64.35</v>
      </c>
      <c r="E172" s="17" t="n">
        <v>47.447</v>
      </c>
      <c r="F172" s="17" t="n">
        <v>33.652</v>
      </c>
      <c r="G172" s="17"/>
    </row>
    <row r="173" customFormat="false" ht="15" hidden="false" customHeight="false" outlineLevel="0" collapsed="false">
      <c r="A173" s="16" t="n">
        <v>39107</v>
      </c>
      <c r="B173" s="17" t="n">
        <v>99.555</v>
      </c>
      <c r="C173" s="17" t="n">
        <v>12.83</v>
      </c>
      <c r="D173" s="17" t="n">
        <v>64.0806</v>
      </c>
      <c r="E173" s="17" t="n">
        <v>47.095</v>
      </c>
      <c r="F173" s="17" t="n">
        <v>33.286</v>
      </c>
      <c r="G173" s="17"/>
    </row>
    <row r="174" customFormat="false" ht="15" hidden="false" customHeight="false" outlineLevel="0" collapsed="false">
      <c r="A174" s="16" t="n">
        <v>39108</v>
      </c>
      <c r="B174" s="17" t="n">
        <v>99.443</v>
      </c>
      <c r="C174" s="17" t="n">
        <v>12.8</v>
      </c>
      <c r="D174" s="17" t="n">
        <v>64.13</v>
      </c>
      <c r="E174" s="17" t="n">
        <v>47.046</v>
      </c>
      <c r="F174" s="17" t="n">
        <v>33.346</v>
      </c>
      <c r="G174" s="17"/>
    </row>
    <row r="175" customFormat="false" ht="15" hidden="false" customHeight="false" outlineLevel="0" collapsed="false">
      <c r="A175" s="16" t="n">
        <v>39111</v>
      </c>
      <c r="B175" s="17" t="n">
        <v>99.421</v>
      </c>
      <c r="C175" s="17" t="n">
        <v>12.75</v>
      </c>
      <c r="D175" s="17" t="n">
        <v>63.77</v>
      </c>
      <c r="E175" s="17" t="n">
        <v>46.96</v>
      </c>
      <c r="F175" s="17" t="n">
        <v>32.699</v>
      </c>
      <c r="G175" s="17"/>
    </row>
    <row r="176" customFormat="false" ht="15" hidden="false" customHeight="false" outlineLevel="0" collapsed="false">
      <c r="A176" s="16" t="n">
        <v>39112</v>
      </c>
      <c r="B176" s="17" t="n">
        <v>99.863</v>
      </c>
      <c r="C176" s="17" t="n">
        <v>12.86</v>
      </c>
      <c r="D176" s="17" t="n">
        <v>64.22</v>
      </c>
      <c r="E176" s="17" t="n">
        <v>47.019</v>
      </c>
      <c r="F176" s="17" t="n">
        <v>33.167</v>
      </c>
      <c r="G176" s="17"/>
    </row>
    <row r="177" customFormat="false" ht="15" hidden="false" customHeight="false" outlineLevel="0" collapsed="false">
      <c r="A177" s="16" t="n">
        <v>39113</v>
      </c>
      <c r="B177" s="17" t="n">
        <v>100.583</v>
      </c>
      <c r="C177" s="17" t="n">
        <v>12.964</v>
      </c>
      <c r="D177" s="17" t="n">
        <v>64.83</v>
      </c>
      <c r="E177" s="17" t="n">
        <v>47.447</v>
      </c>
      <c r="F177" s="17" t="n">
        <v>33.618</v>
      </c>
      <c r="G177" s="17"/>
    </row>
    <row r="178" customFormat="false" ht="15" hidden="false" customHeight="false" outlineLevel="0" collapsed="false">
      <c r="A178" s="16" t="n">
        <v>39114</v>
      </c>
      <c r="B178" s="17" t="n">
        <v>101.108</v>
      </c>
      <c r="C178" s="17" t="n">
        <v>13.08</v>
      </c>
      <c r="D178" s="17" t="n">
        <v>65.22</v>
      </c>
      <c r="E178" s="17" t="n">
        <v>47.336</v>
      </c>
      <c r="F178" s="17" t="n">
        <v>33.925</v>
      </c>
      <c r="G178" s="17"/>
    </row>
    <row r="179" customFormat="false" ht="15" hidden="false" customHeight="false" outlineLevel="0" collapsed="false">
      <c r="A179" s="16" t="n">
        <v>39115</v>
      </c>
      <c r="B179" s="17" t="n">
        <v>101.254</v>
      </c>
      <c r="C179" s="17" t="n">
        <v>12.9</v>
      </c>
      <c r="D179" s="17" t="n">
        <v>64.28</v>
      </c>
      <c r="E179" s="17" t="n">
        <v>47.417</v>
      </c>
      <c r="F179" s="17" t="n">
        <v>33.463</v>
      </c>
      <c r="G179" s="17"/>
    </row>
    <row r="180" customFormat="false" ht="15" hidden="false" customHeight="false" outlineLevel="0" collapsed="false">
      <c r="A180" s="16" t="n">
        <v>39118</v>
      </c>
      <c r="B180" s="17" t="n">
        <v>101.198</v>
      </c>
      <c r="C180" s="17" t="n">
        <v>12.87</v>
      </c>
      <c r="D180" s="17" t="n">
        <v>64.31</v>
      </c>
      <c r="E180" s="17" t="n">
        <v>47.485</v>
      </c>
      <c r="F180" s="17" t="n">
        <v>33.598</v>
      </c>
      <c r="G180" s="17"/>
    </row>
    <row r="181" customFormat="false" ht="15" hidden="false" customHeight="false" outlineLevel="0" collapsed="false">
      <c r="A181" s="16" t="n">
        <v>39119</v>
      </c>
      <c r="B181" s="17" t="n">
        <v>101.261</v>
      </c>
      <c r="C181" s="17" t="n">
        <v>12.96</v>
      </c>
      <c r="D181" s="17" t="n">
        <v>64.79</v>
      </c>
      <c r="E181" s="17" t="n">
        <v>47.749</v>
      </c>
      <c r="F181" s="17" t="n">
        <v>33.746</v>
      </c>
      <c r="G181" s="17"/>
    </row>
    <row r="182" customFormat="false" ht="15" hidden="false" customHeight="false" outlineLevel="0" collapsed="false">
      <c r="A182" s="16" t="n">
        <v>39120</v>
      </c>
      <c r="B182" s="17" t="n">
        <v>101.436</v>
      </c>
      <c r="C182" s="17" t="n">
        <v>12.93</v>
      </c>
      <c r="D182" s="17" t="n">
        <v>64.63</v>
      </c>
      <c r="E182" s="17" t="n">
        <v>47.89</v>
      </c>
      <c r="F182" s="17" t="n">
        <v>33.457</v>
      </c>
      <c r="G182" s="17"/>
    </row>
    <row r="183" customFormat="false" ht="15" hidden="false" customHeight="false" outlineLevel="0" collapsed="false">
      <c r="A183" s="16" t="n">
        <v>39121</v>
      </c>
      <c r="B183" s="17" t="n">
        <v>101.324</v>
      </c>
      <c r="C183" s="17" t="n">
        <v>13.12</v>
      </c>
      <c r="D183" s="17" t="n">
        <v>65.5449</v>
      </c>
      <c r="E183" s="17" t="n">
        <v>47.929</v>
      </c>
      <c r="F183" s="17" t="n">
        <v>34.205</v>
      </c>
      <c r="G183" s="17"/>
    </row>
    <row r="184" customFormat="false" ht="15" hidden="false" customHeight="false" outlineLevel="0" collapsed="false">
      <c r="A184" s="16" t="n">
        <v>39122</v>
      </c>
      <c r="B184" s="17" t="n">
        <v>100.66</v>
      </c>
      <c r="C184" s="17" t="n">
        <v>13.23</v>
      </c>
      <c r="D184" s="17" t="n">
        <v>66.12</v>
      </c>
      <c r="E184" s="17" t="n">
        <v>47.646</v>
      </c>
      <c r="F184" s="17" t="n">
        <v>34.095</v>
      </c>
      <c r="G184" s="17"/>
    </row>
    <row r="185" customFormat="false" ht="15" hidden="false" customHeight="false" outlineLevel="0" collapsed="false">
      <c r="A185" s="16" t="n">
        <v>39125</v>
      </c>
      <c r="B185" s="17" t="n">
        <v>100.303</v>
      </c>
      <c r="C185" s="17" t="n">
        <v>13.14</v>
      </c>
      <c r="D185" s="17" t="n">
        <v>65.77</v>
      </c>
      <c r="E185" s="17" t="n">
        <v>47.543</v>
      </c>
      <c r="F185" s="17" t="n">
        <v>33.712</v>
      </c>
      <c r="G185" s="17"/>
    </row>
    <row r="186" customFormat="false" ht="15" hidden="false" customHeight="false" outlineLevel="0" collapsed="false">
      <c r="A186" s="16" t="n">
        <v>39126</v>
      </c>
      <c r="B186" s="17" t="n">
        <v>101.072</v>
      </c>
      <c r="C186" s="17" t="n">
        <v>13.18</v>
      </c>
      <c r="D186" s="17" t="n">
        <v>65.85</v>
      </c>
      <c r="E186" s="17" t="n">
        <v>47.439</v>
      </c>
      <c r="F186" s="17" t="n">
        <v>34.299</v>
      </c>
      <c r="G186" s="17"/>
    </row>
    <row r="187" customFormat="false" ht="15" hidden="false" customHeight="false" outlineLevel="0" collapsed="false">
      <c r="A187" s="16" t="n">
        <v>39127</v>
      </c>
      <c r="B187" s="17" t="n">
        <v>101.856</v>
      </c>
      <c r="C187" s="17" t="n">
        <v>13.29</v>
      </c>
      <c r="D187" s="17" t="n">
        <v>66.32</v>
      </c>
      <c r="E187" s="17" t="n">
        <v>47.918</v>
      </c>
      <c r="F187" s="17" t="n">
        <v>34.665</v>
      </c>
      <c r="G187" s="17"/>
    </row>
    <row r="188" customFormat="false" ht="15" hidden="false" customHeight="false" outlineLevel="0" collapsed="false">
      <c r="A188" s="16" t="n">
        <v>39128</v>
      </c>
      <c r="B188" s="17" t="n">
        <v>101.989</v>
      </c>
      <c r="C188" s="17" t="n">
        <v>13.31</v>
      </c>
      <c r="D188" s="17" t="n">
        <v>66.415</v>
      </c>
      <c r="E188" s="17" t="n">
        <v>48.048</v>
      </c>
      <c r="F188" s="17" t="n">
        <v>35.023</v>
      </c>
      <c r="G188" s="17"/>
    </row>
    <row r="189" customFormat="false" ht="15" hidden="false" customHeight="false" outlineLevel="0" collapsed="false">
      <c r="A189" s="16" t="n">
        <v>39129</v>
      </c>
      <c r="B189" s="17" t="n">
        <v>101.905</v>
      </c>
      <c r="C189" s="17" t="n">
        <v>13.3</v>
      </c>
      <c r="D189" s="17" t="n">
        <v>66.36</v>
      </c>
      <c r="E189" s="17" t="n">
        <v>48.157</v>
      </c>
      <c r="F189" s="17" t="n">
        <v>34.77</v>
      </c>
      <c r="G189" s="17"/>
    </row>
    <row r="190" customFormat="false" ht="15" hidden="false" customHeight="false" outlineLevel="0" collapsed="false">
      <c r="A190" s="16" t="n">
        <v>39133</v>
      </c>
      <c r="B190" s="17" t="n">
        <v>102.177</v>
      </c>
      <c r="C190" s="17" t="n">
        <v>13.1</v>
      </c>
      <c r="D190" s="17" t="n">
        <v>65.51</v>
      </c>
      <c r="E190" s="17" t="n">
        <v>48.315</v>
      </c>
      <c r="F190" s="17" t="n">
        <v>34.129</v>
      </c>
      <c r="G190" s="17"/>
    </row>
    <row r="191" customFormat="false" ht="15" hidden="false" customHeight="false" outlineLevel="0" collapsed="false">
      <c r="A191" s="16" t="n">
        <v>39134</v>
      </c>
      <c r="B191" s="17" t="n">
        <v>102.031</v>
      </c>
      <c r="C191" s="17" t="n">
        <v>13.45</v>
      </c>
      <c r="D191" s="17" t="n">
        <v>67.35</v>
      </c>
      <c r="E191" s="17" t="n">
        <v>48.206</v>
      </c>
      <c r="F191" s="17" t="n">
        <v>35.389</v>
      </c>
      <c r="G191" s="17"/>
    </row>
    <row r="192" customFormat="false" ht="15" hidden="false" customHeight="false" outlineLevel="0" collapsed="false">
      <c r="A192" s="16" t="n">
        <v>39135</v>
      </c>
      <c r="B192" s="17" t="n">
        <v>101.989</v>
      </c>
      <c r="C192" s="17" t="n">
        <v>13.45</v>
      </c>
      <c r="D192" s="17" t="n">
        <v>67.22</v>
      </c>
      <c r="E192" s="17" t="n">
        <v>47.967</v>
      </c>
      <c r="F192" s="17" t="n">
        <v>35.508</v>
      </c>
      <c r="G192" s="17"/>
    </row>
    <row r="193" customFormat="false" ht="15" hidden="false" customHeight="false" outlineLevel="0" collapsed="false">
      <c r="A193" s="16" t="n">
        <v>39136</v>
      </c>
      <c r="B193" s="17" t="n">
        <v>101.66</v>
      </c>
      <c r="C193" s="17" t="n">
        <v>13.56</v>
      </c>
      <c r="D193" s="17" t="n">
        <v>67.45</v>
      </c>
      <c r="E193" s="17" t="n">
        <v>48.298</v>
      </c>
      <c r="F193" s="17" t="n">
        <v>35.615</v>
      </c>
      <c r="G193" s="17"/>
    </row>
    <row r="194" customFormat="false" ht="15" hidden="false" customHeight="false" outlineLevel="0" collapsed="false">
      <c r="A194" s="16" t="n">
        <v>39139</v>
      </c>
      <c r="B194" s="17" t="n">
        <v>101.541</v>
      </c>
      <c r="C194" s="17" t="n">
        <v>13.6463</v>
      </c>
      <c r="D194" s="17" t="n">
        <v>68.02</v>
      </c>
      <c r="E194" s="17" t="n">
        <v>48.614</v>
      </c>
      <c r="F194" s="17" t="n">
        <v>35.993</v>
      </c>
      <c r="G194" s="17"/>
    </row>
    <row r="195" customFormat="false" ht="15" hidden="false" customHeight="false" outlineLevel="0" collapsed="false">
      <c r="A195" s="16" t="n">
        <v>39140</v>
      </c>
      <c r="B195" s="17" t="n">
        <v>98.102</v>
      </c>
      <c r="C195" s="17" t="n">
        <v>13.1</v>
      </c>
      <c r="D195" s="17" t="n">
        <v>65.41</v>
      </c>
      <c r="E195" s="17" t="n">
        <v>49.299</v>
      </c>
      <c r="F195" s="17" t="n">
        <v>33.508</v>
      </c>
      <c r="G195" s="17"/>
    </row>
    <row r="196" customFormat="false" ht="15" hidden="false" customHeight="false" outlineLevel="0" collapsed="false">
      <c r="A196" s="16" t="n">
        <v>39141</v>
      </c>
      <c r="B196" s="17" t="n">
        <v>98.562</v>
      </c>
      <c r="C196" s="17" t="n">
        <v>13.31</v>
      </c>
      <c r="D196" s="17" t="n">
        <v>66.7</v>
      </c>
      <c r="E196" s="17" t="n">
        <v>49.016</v>
      </c>
      <c r="F196" s="17" t="n">
        <v>34.044</v>
      </c>
      <c r="G196" s="17"/>
    </row>
    <row r="197" customFormat="false" ht="15" hidden="false" customHeight="false" outlineLevel="0" collapsed="false">
      <c r="A197" s="16" t="n">
        <v>39142</v>
      </c>
      <c r="B197" s="17" t="n">
        <v>98.324</v>
      </c>
      <c r="C197" s="17" t="n">
        <v>13.1724</v>
      </c>
      <c r="D197" s="17" t="n">
        <v>65.82</v>
      </c>
      <c r="E197" s="17" t="n">
        <v>49.023</v>
      </c>
      <c r="F197" s="17" t="n">
        <v>33.336</v>
      </c>
      <c r="G197" s="17"/>
    </row>
    <row r="198" customFormat="false" ht="15" hidden="false" customHeight="false" outlineLevel="0" collapsed="false">
      <c r="A198" s="16" t="n">
        <v>39143</v>
      </c>
      <c r="B198" s="17" t="n">
        <v>97.191</v>
      </c>
      <c r="C198" s="17" t="n">
        <v>12.7</v>
      </c>
      <c r="D198" s="17" t="n">
        <v>63.71</v>
      </c>
      <c r="E198" s="17" t="n">
        <v>49.329</v>
      </c>
      <c r="F198" s="17" t="n">
        <v>32.129</v>
      </c>
      <c r="G198" s="17"/>
    </row>
    <row r="199" customFormat="false" ht="15" hidden="false" customHeight="false" outlineLevel="0" collapsed="false">
      <c r="A199" s="16" t="n">
        <v>39146</v>
      </c>
      <c r="B199" s="17" t="n">
        <v>96.337</v>
      </c>
      <c r="C199" s="17" t="n">
        <v>12.6</v>
      </c>
      <c r="D199" s="17" t="n">
        <v>62.99</v>
      </c>
      <c r="E199" s="17" t="n">
        <v>49.307</v>
      </c>
      <c r="F199" s="17" t="n">
        <v>31.465</v>
      </c>
      <c r="G199" s="17"/>
    </row>
    <row r="200" customFormat="false" ht="15" hidden="false" customHeight="false" outlineLevel="0" collapsed="false">
      <c r="A200" s="16" t="n">
        <v>39147</v>
      </c>
      <c r="B200" s="17" t="n">
        <v>97.821</v>
      </c>
      <c r="C200" s="17" t="n">
        <v>12.85</v>
      </c>
      <c r="D200" s="17" t="n">
        <v>64.08</v>
      </c>
      <c r="E200" s="17" t="n">
        <v>49.187</v>
      </c>
      <c r="F200" s="17" t="n">
        <v>32.412</v>
      </c>
      <c r="G200" s="17"/>
    </row>
    <row r="201" customFormat="false" ht="15" hidden="false" customHeight="false" outlineLevel="0" collapsed="false">
      <c r="A201" s="16" t="n">
        <v>39148</v>
      </c>
      <c r="B201" s="17" t="n">
        <v>97.541</v>
      </c>
      <c r="C201" s="17" t="n">
        <v>12.89</v>
      </c>
      <c r="D201" s="17" t="n">
        <v>64.42</v>
      </c>
      <c r="E201" s="17" t="n">
        <v>49.4</v>
      </c>
      <c r="F201" s="17" t="n">
        <v>32.444</v>
      </c>
      <c r="G201" s="17"/>
    </row>
    <row r="202" customFormat="false" ht="15" hidden="false" customHeight="false" outlineLevel="0" collapsed="false">
      <c r="A202" s="16" t="n">
        <v>39149</v>
      </c>
      <c r="B202" s="17" t="n">
        <v>98.296</v>
      </c>
      <c r="C202" s="17" t="n">
        <v>12.91</v>
      </c>
      <c r="D202" s="17" t="n">
        <v>64.42</v>
      </c>
      <c r="E202" s="17" t="n">
        <v>49.274</v>
      </c>
      <c r="F202" s="17" t="n">
        <v>32.495</v>
      </c>
      <c r="G202" s="17"/>
    </row>
    <row r="203" customFormat="false" ht="15" hidden="false" customHeight="false" outlineLevel="0" collapsed="false">
      <c r="A203" s="16" t="n">
        <v>39150</v>
      </c>
      <c r="B203" s="17" t="n">
        <v>98.345</v>
      </c>
      <c r="C203" s="17" t="n">
        <v>12.85</v>
      </c>
      <c r="D203" s="17" t="n">
        <v>64.08</v>
      </c>
      <c r="E203" s="17" t="n">
        <v>48.805</v>
      </c>
      <c r="F203" s="17" t="n">
        <v>32.367</v>
      </c>
      <c r="G203" s="17"/>
    </row>
    <row r="204" customFormat="false" ht="15" hidden="false" customHeight="false" outlineLevel="0" collapsed="false">
      <c r="A204" s="16" t="n">
        <v>39153</v>
      </c>
      <c r="B204" s="17" t="n">
        <v>98.639</v>
      </c>
      <c r="C204" s="17" t="n">
        <v>12.9</v>
      </c>
      <c r="D204" s="17" t="n">
        <v>64.58</v>
      </c>
      <c r="E204" s="17" t="n">
        <v>48.974</v>
      </c>
      <c r="F204" s="17" t="n">
        <v>32.852</v>
      </c>
      <c r="G204" s="17"/>
    </row>
    <row r="205" customFormat="false" ht="15" hidden="false" customHeight="false" outlineLevel="0" collapsed="false">
      <c r="A205" s="16" t="n">
        <v>39154</v>
      </c>
      <c r="B205" s="17" t="n">
        <v>96.618</v>
      </c>
      <c r="C205" s="17" t="n">
        <v>12.76</v>
      </c>
      <c r="D205" s="17" t="n">
        <v>63.72</v>
      </c>
      <c r="E205" s="17" t="n">
        <v>49.313</v>
      </c>
      <c r="F205" s="17" t="n">
        <v>31.635</v>
      </c>
      <c r="G205" s="17"/>
    </row>
    <row r="206" customFormat="false" ht="15" hidden="false" customHeight="false" outlineLevel="0" collapsed="false">
      <c r="A206" s="16" t="n">
        <v>39155</v>
      </c>
      <c r="B206" s="17" t="n">
        <v>97.394</v>
      </c>
      <c r="C206" s="17" t="n">
        <v>12.7941</v>
      </c>
      <c r="D206" s="17" t="n">
        <v>63.74</v>
      </c>
      <c r="E206" s="17" t="n">
        <v>49.067</v>
      </c>
      <c r="F206" s="17" t="n">
        <v>31.814</v>
      </c>
      <c r="G206" s="17"/>
    </row>
    <row r="207" customFormat="false" ht="15" hidden="false" customHeight="false" outlineLevel="0" collapsed="false">
      <c r="A207" s="16" t="n">
        <v>39156</v>
      </c>
      <c r="B207" s="17" t="n">
        <v>97.611</v>
      </c>
      <c r="C207" s="17" t="n">
        <v>12.8026</v>
      </c>
      <c r="D207" s="17" t="n">
        <v>63.98</v>
      </c>
      <c r="E207" s="17" t="n">
        <v>49.061</v>
      </c>
      <c r="F207" s="17" t="n">
        <v>32.554</v>
      </c>
      <c r="G207" s="17"/>
    </row>
    <row r="208" customFormat="false" ht="15" hidden="false" customHeight="false" outlineLevel="0" collapsed="false">
      <c r="A208" s="16" t="n">
        <v>39157</v>
      </c>
      <c r="B208" s="17" t="n">
        <v>97.232</v>
      </c>
      <c r="C208" s="17" t="n">
        <v>12.9</v>
      </c>
      <c r="D208" s="17" t="n">
        <v>64.55</v>
      </c>
      <c r="E208" s="17" t="n">
        <v>49.045</v>
      </c>
      <c r="F208" s="17" t="n">
        <v>32.699</v>
      </c>
      <c r="G208" s="17"/>
    </row>
    <row r="209" customFormat="false" ht="15" hidden="false" customHeight="false" outlineLevel="0" collapsed="false">
      <c r="A209" s="16" t="n">
        <v>39160</v>
      </c>
      <c r="B209" s="17" t="n">
        <v>98.349</v>
      </c>
      <c r="C209" s="17" t="n">
        <v>12.95</v>
      </c>
      <c r="D209" s="17" t="n">
        <v>64.84</v>
      </c>
      <c r="E209" s="17" t="n">
        <v>48.952</v>
      </c>
      <c r="F209" s="17" t="n">
        <v>33.04</v>
      </c>
      <c r="G209" s="17"/>
    </row>
    <row r="210" customFormat="false" ht="15" hidden="false" customHeight="false" outlineLevel="0" collapsed="false">
      <c r="A210" s="16" t="n">
        <v>39161</v>
      </c>
      <c r="B210" s="17" t="n">
        <v>98.96</v>
      </c>
      <c r="C210" s="17" t="n">
        <v>13.06</v>
      </c>
      <c r="D210" s="17" t="n">
        <v>65.08</v>
      </c>
      <c r="E210" s="17" t="n">
        <v>48.969</v>
      </c>
      <c r="F210" s="17" t="n">
        <v>33.278</v>
      </c>
      <c r="G210" s="17"/>
    </row>
    <row r="211" customFormat="false" ht="15" hidden="false" customHeight="false" outlineLevel="0" collapsed="false">
      <c r="A211" s="16" t="n">
        <v>39162</v>
      </c>
      <c r="B211" s="17" t="n">
        <v>100.638</v>
      </c>
      <c r="C211" s="17" t="n">
        <v>13.16</v>
      </c>
      <c r="D211" s="17" t="n">
        <v>65.88</v>
      </c>
      <c r="E211" s="17" t="n">
        <v>49.018</v>
      </c>
      <c r="F211" s="17" t="n">
        <v>34.137</v>
      </c>
      <c r="G211" s="17"/>
    </row>
    <row r="212" customFormat="false" ht="15" hidden="false" customHeight="false" outlineLevel="0" collapsed="false">
      <c r="A212" s="16" t="n">
        <v>39163</v>
      </c>
      <c r="B212" s="17" t="n">
        <v>100.624</v>
      </c>
      <c r="C212" s="17" t="n">
        <v>13.17</v>
      </c>
      <c r="D212" s="17" t="n">
        <v>65.76</v>
      </c>
      <c r="E212" s="17" t="n">
        <v>48.603</v>
      </c>
      <c r="F212" s="17" t="n">
        <v>34.027</v>
      </c>
      <c r="G212" s="17"/>
    </row>
    <row r="213" customFormat="false" ht="15" hidden="false" customHeight="false" outlineLevel="0" collapsed="false">
      <c r="A213" s="16" t="n">
        <v>39164</v>
      </c>
      <c r="B213" s="17" t="n">
        <v>100.75</v>
      </c>
      <c r="C213" s="17" t="n">
        <v>13.04</v>
      </c>
      <c r="D213" s="17" t="n">
        <v>65.12</v>
      </c>
      <c r="E213" s="17" t="n">
        <v>48.483</v>
      </c>
      <c r="F213" s="17" t="n">
        <v>33.899</v>
      </c>
      <c r="G213" s="17"/>
    </row>
    <row r="214" customFormat="false" ht="15" hidden="false" customHeight="false" outlineLevel="0" collapsed="false">
      <c r="A214" s="16" t="n">
        <v>39167</v>
      </c>
      <c r="B214" s="17" t="n">
        <v>100.82</v>
      </c>
      <c r="C214" s="17" t="n">
        <v>13.2</v>
      </c>
      <c r="D214" s="17" t="n">
        <v>65.7348</v>
      </c>
      <c r="E214" s="17" t="n">
        <v>48.51</v>
      </c>
      <c r="F214" s="17" t="n">
        <v>34.112</v>
      </c>
      <c r="G214" s="17"/>
    </row>
    <row r="215" customFormat="false" ht="15" hidden="false" customHeight="false" outlineLevel="0" collapsed="false">
      <c r="A215" s="16" t="n">
        <v>39168</v>
      </c>
      <c r="B215" s="17" t="n">
        <v>100.203</v>
      </c>
      <c r="C215" s="17" t="n">
        <v>13.15</v>
      </c>
      <c r="D215" s="17" t="n">
        <v>65.61</v>
      </c>
      <c r="E215" s="17" t="n">
        <v>48.417</v>
      </c>
      <c r="F215" s="17" t="n">
        <v>33.659</v>
      </c>
      <c r="G215" s="17"/>
    </row>
    <row r="216" customFormat="false" ht="15" hidden="false" customHeight="false" outlineLevel="0" collapsed="false">
      <c r="A216" s="16" t="n">
        <v>39169</v>
      </c>
      <c r="B216" s="17" t="n">
        <v>99.381</v>
      </c>
      <c r="C216" s="17" t="n">
        <v>13.23</v>
      </c>
      <c r="D216" s="17" t="n">
        <v>66.08</v>
      </c>
      <c r="E216" s="17" t="n">
        <v>48.335</v>
      </c>
      <c r="F216" s="17" t="n">
        <v>33.737</v>
      </c>
      <c r="G216" s="17"/>
    </row>
    <row r="217" customFormat="false" ht="15" hidden="false" customHeight="false" outlineLevel="0" collapsed="false">
      <c r="A217" s="16" t="n">
        <v>39170</v>
      </c>
      <c r="B217" s="17" t="n">
        <v>99.788</v>
      </c>
      <c r="C217" s="17" t="n">
        <v>13.14</v>
      </c>
      <c r="D217" s="17" t="n">
        <v>65.87</v>
      </c>
      <c r="E217" s="17" t="n">
        <v>48.297</v>
      </c>
      <c r="F217" s="17" t="n">
        <v>33.58</v>
      </c>
      <c r="G217" s="17"/>
    </row>
    <row r="218" customFormat="false" ht="15" hidden="false" customHeight="false" outlineLevel="0" collapsed="false">
      <c r="A218" s="16" t="n">
        <v>39171</v>
      </c>
      <c r="B218" s="17" t="n">
        <v>99.662</v>
      </c>
      <c r="C218" s="17" t="n">
        <v>13.16</v>
      </c>
      <c r="D218" s="17" t="n">
        <v>65.76</v>
      </c>
      <c r="E218" s="17" t="n">
        <v>48.226</v>
      </c>
      <c r="F218" s="17" t="n">
        <v>33.5</v>
      </c>
      <c r="G218" s="17"/>
    </row>
    <row r="219" customFormat="false" ht="15" hidden="false" customHeight="false" outlineLevel="0" collapsed="false">
      <c r="A219" s="16" t="n">
        <v>39174</v>
      </c>
      <c r="B219" s="17" t="n">
        <v>99.915</v>
      </c>
      <c r="C219" s="17" t="n">
        <v>13.17</v>
      </c>
      <c r="D219" s="17" t="n">
        <v>66.03</v>
      </c>
      <c r="E219" s="17" t="n">
        <v>48.263</v>
      </c>
      <c r="F219" s="17" t="n">
        <v>34.154</v>
      </c>
      <c r="G219" s="17"/>
    </row>
    <row r="220" customFormat="false" ht="15" hidden="false" customHeight="false" outlineLevel="0" collapsed="false">
      <c r="A220" s="16" t="n">
        <v>39175</v>
      </c>
      <c r="B220" s="17" t="n">
        <v>100.87</v>
      </c>
      <c r="C220" s="17" t="n">
        <v>13.19</v>
      </c>
      <c r="D220" s="17" t="n">
        <v>65.8</v>
      </c>
      <c r="E220" s="17" t="n">
        <v>48.208</v>
      </c>
      <c r="F220" s="17" t="n">
        <v>34.456</v>
      </c>
      <c r="G220" s="17"/>
    </row>
    <row r="221" customFormat="false" ht="15" hidden="false" customHeight="false" outlineLevel="0" collapsed="false">
      <c r="A221" s="16" t="n">
        <v>39176</v>
      </c>
      <c r="B221" s="17" t="n">
        <v>100.961</v>
      </c>
      <c r="C221" s="17" t="n">
        <v>13.37</v>
      </c>
      <c r="D221" s="17" t="n">
        <v>66.58</v>
      </c>
      <c r="E221" s="17" t="n">
        <v>48.257</v>
      </c>
      <c r="F221" s="17" t="n">
        <v>35.099</v>
      </c>
      <c r="G221" s="17"/>
    </row>
    <row r="222" customFormat="false" ht="15" hidden="false" customHeight="false" outlineLevel="0" collapsed="false">
      <c r="A222" s="16" t="n">
        <v>39177</v>
      </c>
      <c r="B222" s="17" t="n">
        <v>101.305</v>
      </c>
      <c r="C222" s="17" t="n">
        <v>13.38</v>
      </c>
      <c r="D222" s="17" t="n">
        <v>66.74</v>
      </c>
      <c r="E222" s="17" t="n">
        <v>48.081</v>
      </c>
      <c r="F222" s="17" t="n">
        <v>34.963</v>
      </c>
      <c r="G222" s="17"/>
    </row>
    <row r="223" customFormat="false" ht="15" hidden="false" customHeight="false" outlineLevel="0" collapsed="false">
      <c r="A223" s="16" t="n">
        <v>39181</v>
      </c>
      <c r="B223" s="17" t="n">
        <v>101.41</v>
      </c>
      <c r="C223" s="17" t="n">
        <v>13.33</v>
      </c>
      <c r="D223" s="17" t="n">
        <v>66.51</v>
      </c>
      <c r="E223" s="17" t="n">
        <v>47.775</v>
      </c>
      <c r="F223" s="17" t="n">
        <v>34.92</v>
      </c>
      <c r="G223" s="17"/>
    </row>
    <row r="224" customFormat="false" ht="15" hidden="false" customHeight="false" outlineLevel="0" collapsed="false">
      <c r="A224" s="16" t="n">
        <v>39182</v>
      </c>
      <c r="B224" s="17" t="n">
        <v>101.67</v>
      </c>
      <c r="C224" s="17" t="n">
        <v>13.43</v>
      </c>
      <c r="D224" s="17" t="n">
        <v>67.06</v>
      </c>
      <c r="E224" s="17" t="n">
        <v>47.901</v>
      </c>
      <c r="F224" s="17" t="n">
        <v>35.218</v>
      </c>
      <c r="G224" s="17"/>
    </row>
    <row r="225" customFormat="false" ht="15" hidden="false" customHeight="false" outlineLevel="0" collapsed="false">
      <c r="A225" s="16" t="n">
        <v>39183</v>
      </c>
      <c r="B225" s="17" t="n">
        <v>100.989</v>
      </c>
      <c r="C225" s="17" t="n">
        <v>13.4237</v>
      </c>
      <c r="D225" s="17" t="n">
        <v>67.08</v>
      </c>
      <c r="E225" s="17" t="n">
        <v>47.868</v>
      </c>
      <c r="F225" s="17" t="n">
        <v>34.98</v>
      </c>
      <c r="G225" s="17"/>
    </row>
    <row r="226" customFormat="false" ht="15" hidden="false" customHeight="false" outlineLevel="0" collapsed="false">
      <c r="A226" s="16" t="n">
        <v>39184</v>
      </c>
      <c r="B226" s="17" t="n">
        <v>101.628</v>
      </c>
      <c r="C226" s="17" t="n">
        <v>13.41</v>
      </c>
      <c r="D226" s="17" t="n">
        <v>66.965</v>
      </c>
      <c r="E226" s="17" t="n">
        <v>47.879</v>
      </c>
      <c r="F226" s="17" t="n">
        <v>35.074</v>
      </c>
      <c r="G226" s="17"/>
    </row>
    <row r="227" customFormat="false" ht="15" hidden="false" customHeight="false" outlineLevel="0" collapsed="false">
      <c r="A227" s="16" t="n">
        <v>39185</v>
      </c>
      <c r="B227" s="17" t="n">
        <v>102.007</v>
      </c>
      <c r="C227" s="17" t="n">
        <v>13.58</v>
      </c>
      <c r="D227" s="17" t="n">
        <v>67.84</v>
      </c>
      <c r="E227" s="17" t="n">
        <v>47.731</v>
      </c>
      <c r="F227" s="17" t="n">
        <v>36.231</v>
      </c>
      <c r="G227" s="17"/>
    </row>
    <row r="228" customFormat="false" ht="15" hidden="false" customHeight="false" outlineLevel="0" collapsed="false">
      <c r="A228" s="16" t="n">
        <v>39188</v>
      </c>
      <c r="B228" s="17" t="n">
        <v>103.06</v>
      </c>
      <c r="C228" s="17" t="n">
        <v>13.7</v>
      </c>
      <c r="D228" s="17" t="n">
        <v>68.47</v>
      </c>
      <c r="E228" s="17" t="n">
        <v>47.996</v>
      </c>
      <c r="F228" s="17" t="n">
        <v>36.435</v>
      </c>
      <c r="G228" s="17"/>
    </row>
    <row r="229" customFormat="false" ht="15" hidden="false" customHeight="false" outlineLevel="0" collapsed="false">
      <c r="A229" s="16" t="n">
        <v>39189</v>
      </c>
      <c r="B229" s="17" t="n">
        <v>103.264</v>
      </c>
      <c r="C229" s="17" t="n">
        <v>13.62</v>
      </c>
      <c r="D229" s="17" t="n">
        <v>67.995</v>
      </c>
      <c r="E229" s="17" t="n">
        <v>48.29</v>
      </c>
      <c r="F229" s="17" t="n">
        <v>36.027</v>
      </c>
      <c r="G229" s="17"/>
    </row>
    <row r="230" customFormat="false" ht="15" hidden="false" customHeight="false" outlineLevel="0" collapsed="false">
      <c r="A230" s="16" t="n">
        <v>39190</v>
      </c>
      <c r="B230" s="17" t="n">
        <v>103.32</v>
      </c>
      <c r="C230" s="17" t="n">
        <v>13.6902</v>
      </c>
      <c r="D230" s="17" t="n">
        <v>68.265</v>
      </c>
      <c r="E230" s="17" t="n">
        <v>48.493</v>
      </c>
      <c r="F230" s="17" t="n">
        <v>35.823</v>
      </c>
      <c r="G230" s="17"/>
    </row>
    <row r="231" customFormat="false" ht="15" hidden="false" customHeight="false" outlineLevel="0" collapsed="false">
      <c r="A231" s="16" t="n">
        <v>39191</v>
      </c>
      <c r="B231" s="17" t="n">
        <v>103.236</v>
      </c>
      <c r="C231" s="17" t="n">
        <v>13.51</v>
      </c>
      <c r="D231" s="17" t="n">
        <v>67.7</v>
      </c>
      <c r="E231" s="17" t="n">
        <v>48.421</v>
      </c>
      <c r="F231" s="17" t="n">
        <v>34.776</v>
      </c>
      <c r="G231" s="17"/>
    </row>
    <row r="232" customFormat="false" ht="15" hidden="false" customHeight="false" outlineLevel="0" collapsed="false">
      <c r="A232" s="16" t="n">
        <v>39192</v>
      </c>
      <c r="B232" s="17" t="n">
        <v>104.247</v>
      </c>
      <c r="C232" s="17" t="n">
        <v>13.71</v>
      </c>
      <c r="D232" s="17" t="n">
        <v>68.7</v>
      </c>
      <c r="E232" s="17" t="n">
        <v>48.339</v>
      </c>
      <c r="F232" s="17" t="n">
        <v>35.261</v>
      </c>
      <c r="G232" s="17"/>
    </row>
    <row r="233" customFormat="false" ht="15" hidden="false" customHeight="false" outlineLevel="0" collapsed="false">
      <c r="A233" s="16" t="n">
        <v>39195</v>
      </c>
      <c r="B233" s="17" t="n">
        <v>103.987</v>
      </c>
      <c r="C233" s="17" t="n">
        <v>13.66</v>
      </c>
      <c r="D233" s="17" t="n">
        <v>68.26</v>
      </c>
      <c r="E233" s="17" t="n">
        <v>48.471</v>
      </c>
      <c r="F233" s="17" t="n">
        <v>34.903</v>
      </c>
      <c r="G233" s="17"/>
    </row>
    <row r="234" customFormat="false" ht="15" hidden="false" customHeight="false" outlineLevel="0" collapsed="false">
      <c r="A234" s="16" t="n">
        <v>39196</v>
      </c>
      <c r="B234" s="17" t="n">
        <v>103.945</v>
      </c>
      <c r="C234" s="17" t="n">
        <v>13.57</v>
      </c>
      <c r="D234" s="17" t="n">
        <v>67.73</v>
      </c>
      <c r="E234" s="17" t="n">
        <v>48.652</v>
      </c>
      <c r="F234" s="17" t="n">
        <v>34.427</v>
      </c>
      <c r="G234" s="17"/>
    </row>
    <row r="235" customFormat="false" ht="15" hidden="false" customHeight="false" outlineLevel="0" collapsed="false">
      <c r="A235" s="16" t="n">
        <v>39197</v>
      </c>
      <c r="B235" s="17" t="n">
        <v>104.942</v>
      </c>
      <c r="C235" s="17" t="n">
        <v>13.61</v>
      </c>
      <c r="D235" s="17" t="n">
        <v>67.845</v>
      </c>
      <c r="E235" s="17" t="n">
        <v>48.471</v>
      </c>
      <c r="F235" s="17" t="n">
        <v>34.904</v>
      </c>
      <c r="G235" s="17"/>
    </row>
    <row r="236" customFormat="false" ht="15" hidden="false" customHeight="false" outlineLevel="0" collapsed="false">
      <c r="A236" s="16" t="n">
        <v>39198</v>
      </c>
      <c r="B236" s="17" t="n">
        <v>104.893</v>
      </c>
      <c r="C236" s="17" t="n">
        <v>13.37</v>
      </c>
      <c r="D236" s="17" t="n">
        <v>67.13</v>
      </c>
      <c r="E236" s="17" t="n">
        <v>48.191</v>
      </c>
      <c r="F236" s="17" t="n">
        <v>34.095</v>
      </c>
      <c r="G236" s="17"/>
    </row>
    <row r="237" customFormat="false" ht="15" hidden="false" customHeight="false" outlineLevel="0" collapsed="false">
      <c r="A237" s="16" t="n">
        <v>39199</v>
      </c>
      <c r="B237" s="17" t="n">
        <v>104.9</v>
      </c>
      <c r="C237" s="17" t="n">
        <v>13.52</v>
      </c>
      <c r="D237" s="17" t="n">
        <v>67.37</v>
      </c>
      <c r="E237" s="17" t="n">
        <v>48.131</v>
      </c>
      <c r="F237" s="17" t="n">
        <v>34.333</v>
      </c>
      <c r="G237" s="17"/>
    </row>
    <row r="238" customFormat="false" ht="15" hidden="false" customHeight="false" outlineLevel="0" collapsed="false">
      <c r="A238" s="16" t="n">
        <v>39202</v>
      </c>
      <c r="B238" s="17" t="n">
        <v>104.023</v>
      </c>
      <c r="C238" s="17" t="n">
        <v>13.44</v>
      </c>
      <c r="D238" s="17" t="n">
        <v>67.02</v>
      </c>
      <c r="E238" s="17" t="n">
        <v>48.619</v>
      </c>
      <c r="F238" s="17" t="n">
        <v>33.669</v>
      </c>
      <c r="G238" s="17"/>
    </row>
    <row r="239" customFormat="false" ht="15" hidden="false" customHeight="false" outlineLevel="0" collapsed="false">
      <c r="A239" s="16" t="n">
        <v>39203</v>
      </c>
      <c r="B239" s="17" t="n">
        <v>104.018</v>
      </c>
      <c r="C239" s="17" t="n">
        <v>13.35</v>
      </c>
      <c r="D239" s="17" t="n">
        <v>66.78</v>
      </c>
      <c r="E239" s="17" t="n">
        <v>48.652</v>
      </c>
      <c r="F239" s="17" t="n">
        <v>33.423</v>
      </c>
      <c r="G239" s="17"/>
    </row>
    <row r="240" customFormat="false" ht="15" hidden="false" customHeight="false" outlineLevel="0" collapsed="false">
      <c r="A240" s="16" t="n">
        <v>39204</v>
      </c>
      <c r="B240" s="17" t="n">
        <v>105.061</v>
      </c>
      <c r="C240" s="17" t="n">
        <v>13.34</v>
      </c>
      <c r="D240" s="17" t="n">
        <v>66.74</v>
      </c>
      <c r="E240" s="17" t="n">
        <v>48.632</v>
      </c>
      <c r="F240" s="17" t="n">
        <v>34.308</v>
      </c>
      <c r="G240" s="17"/>
    </row>
    <row r="241" customFormat="false" ht="15" hidden="false" customHeight="false" outlineLevel="0" collapsed="false">
      <c r="A241" s="16" t="n">
        <v>39205</v>
      </c>
      <c r="B241" s="17" t="n">
        <v>105.504</v>
      </c>
      <c r="C241" s="17" t="n">
        <v>13.51</v>
      </c>
      <c r="D241" s="17" t="n">
        <v>67.49</v>
      </c>
      <c r="E241" s="17" t="n">
        <v>48.522</v>
      </c>
      <c r="F241" s="17" t="n">
        <v>34.648</v>
      </c>
      <c r="G241" s="17"/>
    </row>
    <row r="242" customFormat="false" ht="15" hidden="false" customHeight="false" outlineLevel="0" collapsed="false">
      <c r="A242" s="16" t="n">
        <v>39206</v>
      </c>
      <c r="B242" s="17" t="n">
        <v>105.778</v>
      </c>
      <c r="C242" s="17" t="n">
        <v>13.64</v>
      </c>
      <c r="D242" s="17" t="n">
        <v>67.97</v>
      </c>
      <c r="E242" s="17" t="n">
        <v>48.72</v>
      </c>
      <c r="F242" s="17" t="n">
        <v>34.648</v>
      </c>
      <c r="G242" s="17"/>
    </row>
    <row r="243" customFormat="false" ht="15" hidden="false" customHeight="false" outlineLevel="0" collapsed="false">
      <c r="A243" s="16" t="n">
        <v>39209</v>
      </c>
      <c r="B243" s="17" t="n">
        <v>105.995</v>
      </c>
      <c r="C243" s="17" t="n">
        <v>13.66</v>
      </c>
      <c r="D243" s="17" t="n">
        <v>68.25</v>
      </c>
      <c r="E243" s="17" t="n">
        <v>48.857</v>
      </c>
      <c r="F243" s="17" t="n">
        <v>34.895</v>
      </c>
      <c r="G243" s="17"/>
    </row>
    <row r="244" customFormat="false" ht="15" hidden="false" customHeight="false" outlineLevel="0" collapsed="false">
      <c r="A244" s="16" t="n">
        <v>39210</v>
      </c>
      <c r="B244" s="17" t="n">
        <v>105.925</v>
      </c>
      <c r="C244" s="17" t="n">
        <v>13.58</v>
      </c>
      <c r="D244" s="17" t="n">
        <v>67.89</v>
      </c>
      <c r="E244" s="17" t="n">
        <v>48.764</v>
      </c>
      <c r="F244" s="17" t="n">
        <v>34.682</v>
      </c>
      <c r="G244" s="17"/>
    </row>
    <row r="245" customFormat="false" ht="15" hidden="false" customHeight="false" outlineLevel="0" collapsed="false">
      <c r="A245" s="16" t="n">
        <v>39211</v>
      </c>
      <c r="B245" s="17" t="n">
        <v>106.29</v>
      </c>
      <c r="C245" s="17" t="n">
        <v>13.5</v>
      </c>
      <c r="D245" s="17" t="n">
        <v>67.48</v>
      </c>
      <c r="E245" s="17" t="n">
        <v>48.577</v>
      </c>
      <c r="F245" s="17" t="n">
        <v>34.554</v>
      </c>
      <c r="G245" s="17"/>
    </row>
    <row r="246" customFormat="false" ht="15" hidden="false" customHeight="false" outlineLevel="0" collapsed="false">
      <c r="A246" s="16" t="n">
        <v>39212</v>
      </c>
      <c r="B246" s="17" t="n">
        <v>104.851</v>
      </c>
      <c r="C246" s="17" t="n">
        <v>13.21</v>
      </c>
      <c r="D246" s="17" t="n">
        <v>66.14</v>
      </c>
      <c r="E246" s="17" t="n">
        <v>48.676</v>
      </c>
      <c r="F246" s="17" t="n">
        <v>33.525</v>
      </c>
      <c r="G246" s="17"/>
    </row>
    <row r="247" customFormat="false" ht="15" hidden="false" customHeight="false" outlineLevel="0" collapsed="false">
      <c r="A247" s="16" t="n">
        <v>39213</v>
      </c>
      <c r="B247" s="17" t="n">
        <v>105.967</v>
      </c>
      <c r="C247" s="17" t="n">
        <v>13.3</v>
      </c>
      <c r="D247" s="17" t="n">
        <v>66.4</v>
      </c>
      <c r="E247" s="17" t="n">
        <v>48.483</v>
      </c>
      <c r="F247" s="17" t="n">
        <v>33.933</v>
      </c>
      <c r="G247" s="17"/>
    </row>
    <row r="248" customFormat="false" ht="15" hidden="false" customHeight="false" outlineLevel="0" collapsed="false">
      <c r="A248" s="16" t="n">
        <v>39216</v>
      </c>
      <c r="B248" s="17" t="n">
        <v>105.707</v>
      </c>
      <c r="C248" s="17" t="n">
        <v>13.3</v>
      </c>
      <c r="D248" s="17" t="n">
        <v>66.3</v>
      </c>
      <c r="E248" s="17" t="n">
        <v>48.379</v>
      </c>
      <c r="F248" s="17" t="n">
        <v>33.295</v>
      </c>
      <c r="G248" s="17"/>
    </row>
    <row r="249" customFormat="false" ht="15" hidden="false" customHeight="false" outlineLevel="0" collapsed="false">
      <c r="A249" s="16" t="n">
        <v>39217</v>
      </c>
      <c r="B249" s="17" t="n">
        <v>105.588</v>
      </c>
      <c r="C249" s="17" t="n">
        <v>13.32</v>
      </c>
      <c r="D249" s="17" t="n">
        <v>66.34</v>
      </c>
      <c r="E249" s="17" t="n">
        <v>48.302</v>
      </c>
      <c r="F249" s="17" t="n">
        <v>33.184</v>
      </c>
      <c r="G249" s="17"/>
    </row>
    <row r="250" customFormat="false" ht="15" hidden="false" customHeight="false" outlineLevel="0" collapsed="false">
      <c r="A250" s="16" t="n">
        <v>39218</v>
      </c>
      <c r="B250" s="17" t="n">
        <v>106.452</v>
      </c>
      <c r="C250" s="17" t="n">
        <v>13.13</v>
      </c>
      <c r="D250" s="17" t="n">
        <v>65.72</v>
      </c>
      <c r="E250" s="17" t="n">
        <v>48.324</v>
      </c>
      <c r="F250" s="17" t="n">
        <v>32.861</v>
      </c>
      <c r="G250" s="17"/>
    </row>
    <row r="251" customFormat="false" ht="15" hidden="false" customHeight="false" outlineLevel="0" collapsed="false">
      <c r="A251" s="16" t="n">
        <v>39219</v>
      </c>
      <c r="B251" s="17" t="n">
        <v>106.332</v>
      </c>
      <c r="C251" s="17" t="n">
        <v>13.02</v>
      </c>
      <c r="D251" s="17" t="n">
        <v>65.16</v>
      </c>
      <c r="E251" s="17" t="n">
        <v>48.093</v>
      </c>
      <c r="F251" s="17" t="n">
        <v>32.657</v>
      </c>
      <c r="G251" s="17"/>
    </row>
    <row r="252" customFormat="false" ht="15" hidden="false" customHeight="false" outlineLevel="0" collapsed="false">
      <c r="A252" s="16" t="n">
        <v>39220</v>
      </c>
      <c r="B252" s="17" t="n">
        <v>107.076</v>
      </c>
      <c r="C252" s="17" t="n">
        <v>13.11</v>
      </c>
      <c r="D252" s="17" t="n">
        <v>65.36</v>
      </c>
      <c r="E252" s="17" t="n">
        <v>47.835</v>
      </c>
      <c r="F252" s="17" t="n">
        <v>33.227</v>
      </c>
      <c r="G252" s="17"/>
    </row>
    <row r="253" customFormat="false" ht="15" hidden="false" customHeight="false" outlineLevel="0" collapsed="false">
      <c r="A253" s="16" t="n">
        <v>39223</v>
      </c>
      <c r="B253" s="17" t="n">
        <v>107.224</v>
      </c>
      <c r="C253" s="17" t="n">
        <v>13.14</v>
      </c>
      <c r="D253" s="17" t="n">
        <v>65.72</v>
      </c>
      <c r="E253" s="17" t="n">
        <v>47.945</v>
      </c>
      <c r="F253" s="17" t="n">
        <v>33.593</v>
      </c>
      <c r="G253" s="17"/>
    </row>
    <row r="254" customFormat="false" ht="15" hidden="false" customHeight="false" outlineLevel="0" collapsed="false">
      <c r="A254" s="16" t="n">
        <v>39224</v>
      </c>
      <c r="B254" s="17" t="n">
        <v>107.147</v>
      </c>
      <c r="C254" s="17" t="n">
        <v>13.05</v>
      </c>
      <c r="D254" s="17" t="n">
        <v>65.22</v>
      </c>
      <c r="E254" s="17" t="n">
        <v>47.675</v>
      </c>
      <c r="F254" s="17" t="n">
        <v>32.997</v>
      </c>
      <c r="G254" s="17"/>
    </row>
    <row r="255" customFormat="false" ht="15" hidden="false" customHeight="false" outlineLevel="0" collapsed="false">
      <c r="A255" s="16" t="n">
        <v>39225</v>
      </c>
      <c r="B255" s="17" t="n">
        <v>106.992</v>
      </c>
      <c r="C255" s="17" t="n">
        <v>13.12</v>
      </c>
      <c r="D255" s="17" t="n">
        <v>65.53</v>
      </c>
      <c r="E255" s="17" t="n">
        <v>47.521</v>
      </c>
      <c r="F255" s="17" t="n">
        <v>33.371</v>
      </c>
      <c r="G255" s="17"/>
    </row>
    <row r="256" customFormat="false" ht="15" hidden="false" customHeight="false" outlineLevel="0" collapsed="false">
      <c r="A256" s="16" t="n">
        <v>39226</v>
      </c>
      <c r="B256" s="17" t="n">
        <v>106.03</v>
      </c>
      <c r="C256" s="17" t="n">
        <v>12.96</v>
      </c>
      <c r="D256" s="17" t="n">
        <v>64.78</v>
      </c>
      <c r="E256" s="17" t="n">
        <v>47.604</v>
      </c>
      <c r="F256" s="17" t="n">
        <v>32.367</v>
      </c>
      <c r="G256" s="17"/>
    </row>
    <row r="257" customFormat="false" ht="15" hidden="false" customHeight="false" outlineLevel="0" collapsed="false">
      <c r="A257" s="16" t="n">
        <v>39227</v>
      </c>
      <c r="B257" s="17" t="n">
        <v>106.627</v>
      </c>
      <c r="C257" s="17" t="n">
        <v>13</v>
      </c>
      <c r="D257" s="17" t="n">
        <v>64.98</v>
      </c>
      <c r="E257" s="17" t="n">
        <v>47.505</v>
      </c>
      <c r="F257" s="17" t="n">
        <v>32.503</v>
      </c>
      <c r="G257" s="17"/>
    </row>
    <row r="258" customFormat="false" ht="15" hidden="false" customHeight="false" outlineLevel="0" collapsed="false">
      <c r="A258" s="16" t="n">
        <v>39231</v>
      </c>
      <c r="B258" s="17" t="n">
        <v>106.782</v>
      </c>
      <c r="C258" s="17" t="n">
        <v>13.03</v>
      </c>
      <c r="D258" s="17" t="n">
        <v>64.94</v>
      </c>
      <c r="E258" s="17" t="n">
        <v>47.488</v>
      </c>
      <c r="F258" s="17" t="n">
        <v>32.308</v>
      </c>
      <c r="G258" s="17"/>
    </row>
    <row r="259" customFormat="false" ht="15" hidden="false" customHeight="false" outlineLevel="0" collapsed="false">
      <c r="A259" s="16" t="n">
        <v>39232</v>
      </c>
      <c r="B259" s="17" t="n">
        <v>107.8</v>
      </c>
      <c r="C259" s="17" t="n">
        <v>12.95</v>
      </c>
      <c r="D259" s="17" t="n">
        <v>64.81</v>
      </c>
      <c r="E259" s="17" t="n">
        <v>47.587</v>
      </c>
      <c r="F259" s="17" t="n">
        <v>32.274</v>
      </c>
      <c r="G259" s="17"/>
    </row>
    <row r="260" customFormat="false" ht="15" hidden="false" customHeight="false" outlineLevel="0" collapsed="false">
      <c r="A260" s="16" t="n">
        <v>39233</v>
      </c>
      <c r="B260" s="17" t="n">
        <v>107.673</v>
      </c>
      <c r="C260" s="17" t="n">
        <v>13.11</v>
      </c>
      <c r="D260" s="17" t="n">
        <v>65.41</v>
      </c>
      <c r="E260" s="17" t="n">
        <v>47.494</v>
      </c>
      <c r="F260" s="17" t="n">
        <v>33.312</v>
      </c>
      <c r="G260" s="17"/>
    </row>
    <row r="261" customFormat="false" ht="15" hidden="false" customHeight="false" outlineLevel="0" collapsed="false">
      <c r="A261" s="16" t="n">
        <v>39234</v>
      </c>
      <c r="B261" s="17" t="n">
        <v>108.102</v>
      </c>
      <c r="C261" s="17" t="n">
        <v>13.3</v>
      </c>
      <c r="D261" s="17" t="n">
        <v>66.22</v>
      </c>
      <c r="E261" s="17" t="n">
        <v>47.065</v>
      </c>
      <c r="F261" s="17" t="n">
        <v>34.103</v>
      </c>
      <c r="G261" s="17"/>
    </row>
    <row r="262" customFormat="false" ht="15" hidden="false" customHeight="false" outlineLevel="0" collapsed="false">
      <c r="A262" s="16" t="n">
        <v>39237</v>
      </c>
      <c r="B262" s="17" t="n">
        <v>108.298</v>
      </c>
      <c r="C262" s="17" t="n">
        <v>13.29</v>
      </c>
      <c r="D262" s="17" t="n">
        <v>66.58</v>
      </c>
      <c r="E262" s="17" t="n">
        <v>47.476</v>
      </c>
      <c r="F262" s="17" t="n">
        <v>34.069</v>
      </c>
      <c r="G262" s="17"/>
    </row>
    <row r="263" customFormat="false" ht="15" hidden="false" customHeight="false" outlineLevel="0" collapsed="false">
      <c r="A263" s="16" t="n">
        <v>39238</v>
      </c>
      <c r="B263" s="17" t="n">
        <v>107.736</v>
      </c>
      <c r="C263" s="17" t="n">
        <v>13.28</v>
      </c>
      <c r="D263" s="17" t="n">
        <v>66.5</v>
      </c>
      <c r="E263" s="17" t="n">
        <v>47.156</v>
      </c>
      <c r="F263" s="17" t="n">
        <v>33.746</v>
      </c>
      <c r="G263" s="17"/>
    </row>
    <row r="264" customFormat="false" ht="15" hidden="false" customHeight="false" outlineLevel="0" collapsed="false">
      <c r="A264" s="16" t="n">
        <v>39239</v>
      </c>
      <c r="B264" s="17" t="n">
        <v>106.796</v>
      </c>
      <c r="C264" s="17" t="n">
        <v>13.29</v>
      </c>
      <c r="D264" s="17" t="n">
        <v>66.26</v>
      </c>
      <c r="E264" s="17" t="n">
        <v>47.139</v>
      </c>
      <c r="F264" s="17" t="n">
        <v>33.448</v>
      </c>
      <c r="G264" s="17"/>
    </row>
    <row r="265" customFormat="false" ht="15" hidden="false" customHeight="false" outlineLevel="0" collapsed="false">
      <c r="A265" s="16" t="n">
        <v>39240</v>
      </c>
      <c r="B265" s="17" t="n">
        <v>104.872</v>
      </c>
      <c r="C265" s="17" t="n">
        <v>13.05</v>
      </c>
      <c r="D265" s="17" t="n">
        <v>65.4</v>
      </c>
      <c r="E265" s="17" t="n">
        <v>46.35</v>
      </c>
      <c r="F265" s="17" t="n">
        <v>32.376</v>
      </c>
      <c r="G265" s="17"/>
    </row>
    <row r="266" customFormat="false" ht="15" hidden="false" customHeight="false" outlineLevel="0" collapsed="false">
      <c r="A266" s="16" t="n">
        <v>39241</v>
      </c>
      <c r="B266" s="17" t="n">
        <v>106.058</v>
      </c>
      <c r="C266" s="17" t="n">
        <v>12.85</v>
      </c>
      <c r="D266" s="17" t="n">
        <v>64.22</v>
      </c>
      <c r="E266" s="17" t="n">
        <v>46.328</v>
      </c>
      <c r="F266" s="17" t="n">
        <v>32.316</v>
      </c>
      <c r="G266" s="17"/>
    </row>
    <row r="267" customFormat="false" ht="15" hidden="false" customHeight="false" outlineLevel="0" collapsed="false">
      <c r="A267" s="16" t="n">
        <v>39244</v>
      </c>
      <c r="B267" s="17" t="n">
        <v>106.234</v>
      </c>
      <c r="C267" s="17" t="n">
        <v>12.95</v>
      </c>
      <c r="D267" s="17" t="n">
        <v>64.58</v>
      </c>
      <c r="E267" s="17" t="n">
        <v>46.134</v>
      </c>
      <c r="F267" s="17" t="n">
        <v>32.41</v>
      </c>
      <c r="G267" s="17"/>
    </row>
    <row r="268" customFormat="false" ht="15" hidden="false" customHeight="false" outlineLevel="0" collapsed="false">
      <c r="A268" s="16" t="n">
        <v>39245</v>
      </c>
      <c r="B268" s="17" t="n">
        <v>105.089</v>
      </c>
      <c r="C268" s="17" t="n">
        <v>12.8</v>
      </c>
      <c r="D268" s="17" t="n">
        <v>64.24</v>
      </c>
      <c r="E268" s="17" t="n">
        <v>45.511</v>
      </c>
      <c r="F268" s="17" t="n">
        <v>31.754</v>
      </c>
      <c r="G268" s="17"/>
    </row>
    <row r="269" customFormat="false" ht="15" hidden="false" customHeight="false" outlineLevel="0" collapsed="false">
      <c r="A269" s="16" t="n">
        <v>39246</v>
      </c>
      <c r="B269" s="17" t="n">
        <v>106.753</v>
      </c>
      <c r="C269" s="17" t="n">
        <v>12.91</v>
      </c>
      <c r="D269" s="17" t="n">
        <v>64.4</v>
      </c>
      <c r="E269" s="17" t="n">
        <v>45.936</v>
      </c>
      <c r="F269" s="17" t="n">
        <v>32.282</v>
      </c>
      <c r="G269" s="17"/>
    </row>
    <row r="270" customFormat="false" ht="15" hidden="false" customHeight="false" outlineLevel="0" collapsed="false">
      <c r="A270" s="16" t="n">
        <v>39247</v>
      </c>
      <c r="B270" s="17" t="n">
        <v>107.224</v>
      </c>
      <c r="C270" s="17" t="n">
        <v>12.91</v>
      </c>
      <c r="D270" s="17" t="n">
        <v>64.51</v>
      </c>
      <c r="E270" s="17" t="n">
        <v>45.864</v>
      </c>
      <c r="F270" s="17" t="n">
        <v>32.52</v>
      </c>
      <c r="G270" s="17"/>
    </row>
    <row r="271" customFormat="false" ht="15" hidden="false" customHeight="false" outlineLevel="0" collapsed="false">
      <c r="A271" s="16" t="n">
        <v>39248</v>
      </c>
      <c r="B271" s="17" t="n">
        <v>107.463</v>
      </c>
      <c r="C271" s="17" t="n">
        <v>12.95</v>
      </c>
      <c r="D271" s="17" t="n">
        <v>64.69</v>
      </c>
      <c r="E271" s="17" t="n">
        <v>46.14</v>
      </c>
      <c r="F271" s="17" t="n">
        <v>33.091</v>
      </c>
      <c r="G271" s="17"/>
    </row>
    <row r="272" customFormat="false" ht="15" hidden="false" customHeight="false" outlineLevel="0" collapsed="false">
      <c r="A272" s="16" t="n">
        <v>39251</v>
      </c>
      <c r="B272" s="17" t="n">
        <v>107.82</v>
      </c>
      <c r="C272" s="17" t="n">
        <v>13.01</v>
      </c>
      <c r="D272" s="17" t="n">
        <v>64.95</v>
      </c>
      <c r="E272" s="17" t="n">
        <v>46.112</v>
      </c>
      <c r="F272" s="17" t="n">
        <v>33.116</v>
      </c>
      <c r="G272" s="17"/>
    </row>
    <row r="273" customFormat="false" ht="15" hidden="false" customHeight="false" outlineLevel="0" collapsed="false">
      <c r="A273" s="16" t="n">
        <v>39252</v>
      </c>
      <c r="B273" s="17" t="n">
        <v>108.032</v>
      </c>
      <c r="C273" s="17" t="n">
        <v>13.1</v>
      </c>
      <c r="D273" s="17" t="n">
        <v>65.4</v>
      </c>
      <c r="E273" s="17" t="n">
        <v>46.549</v>
      </c>
      <c r="F273" s="17" t="n">
        <v>33.576</v>
      </c>
      <c r="G273" s="17"/>
    </row>
    <row r="274" customFormat="false" ht="15" hidden="false" customHeight="false" outlineLevel="0" collapsed="false">
      <c r="A274" s="16" t="n">
        <v>39253</v>
      </c>
      <c r="B274" s="17" t="n">
        <v>106.335</v>
      </c>
      <c r="C274" s="17" t="n">
        <v>12.94</v>
      </c>
      <c r="D274" s="17" t="n">
        <v>64.8</v>
      </c>
      <c r="E274" s="17" t="n">
        <v>46.201</v>
      </c>
      <c r="F274" s="17" t="n">
        <v>32.92</v>
      </c>
      <c r="G274" s="17"/>
    </row>
    <row r="275" customFormat="false" ht="15" hidden="false" customHeight="false" outlineLevel="0" collapsed="false">
      <c r="A275" s="16" t="n">
        <v>39254</v>
      </c>
      <c r="B275" s="17" t="n">
        <v>107.171</v>
      </c>
      <c r="C275" s="17" t="n">
        <v>12.91</v>
      </c>
      <c r="D275" s="17" t="n">
        <v>64.46</v>
      </c>
      <c r="E275" s="17" t="n">
        <v>45.958</v>
      </c>
      <c r="F275" s="17" t="n">
        <v>33.312</v>
      </c>
      <c r="G275" s="17"/>
    </row>
    <row r="276" customFormat="false" ht="15" hidden="false" customHeight="false" outlineLevel="0" collapsed="false">
      <c r="A276" s="16" t="n">
        <v>39255</v>
      </c>
      <c r="B276" s="17" t="n">
        <v>105.944</v>
      </c>
      <c r="C276" s="17" t="n">
        <v>12.97</v>
      </c>
      <c r="D276" s="17" t="n">
        <v>64.84</v>
      </c>
      <c r="E276" s="17" t="n">
        <v>46.206</v>
      </c>
      <c r="F276" s="17" t="n">
        <v>32.886</v>
      </c>
      <c r="G276" s="17"/>
    </row>
    <row r="277" customFormat="false" ht="15" hidden="false" customHeight="false" outlineLevel="0" collapsed="false">
      <c r="A277" s="16" t="n">
        <v>39258</v>
      </c>
      <c r="B277" s="17" t="n">
        <v>105.5</v>
      </c>
      <c r="C277" s="17" t="n">
        <v>12.88</v>
      </c>
      <c r="D277" s="17" t="n">
        <v>64.5</v>
      </c>
      <c r="E277" s="17" t="n">
        <v>46.46</v>
      </c>
      <c r="F277" s="17" t="n">
        <v>32.248</v>
      </c>
      <c r="G277" s="17"/>
    </row>
    <row r="278" customFormat="false" ht="15" hidden="false" customHeight="false" outlineLevel="0" collapsed="false">
      <c r="A278" s="16" t="n">
        <v>39259</v>
      </c>
      <c r="B278" s="17" t="n">
        <v>105.112</v>
      </c>
      <c r="C278" s="17" t="n">
        <v>12.73</v>
      </c>
      <c r="D278" s="17" t="n">
        <v>63.62</v>
      </c>
      <c r="E278" s="17" t="n">
        <v>46.41</v>
      </c>
      <c r="F278" s="17" t="n">
        <v>31.499</v>
      </c>
      <c r="G278" s="17"/>
    </row>
    <row r="279" customFormat="false" ht="15" hidden="false" customHeight="false" outlineLevel="0" collapsed="false">
      <c r="A279" s="16" t="n">
        <v>39260</v>
      </c>
      <c r="B279" s="17" t="n">
        <v>106.17</v>
      </c>
      <c r="C279" s="17" t="n">
        <v>12.75</v>
      </c>
      <c r="D279" s="17" t="n">
        <v>63.71</v>
      </c>
      <c r="E279" s="17" t="n">
        <v>46.515</v>
      </c>
      <c r="F279" s="17" t="n">
        <v>31.805</v>
      </c>
      <c r="G279" s="17"/>
    </row>
    <row r="280" customFormat="false" ht="15" hidden="false" customHeight="false" outlineLevel="0" collapsed="false">
      <c r="A280" s="16" t="n">
        <v>39261</v>
      </c>
      <c r="B280" s="17" t="n">
        <v>106.05</v>
      </c>
      <c r="C280" s="17" t="n">
        <v>12.87</v>
      </c>
      <c r="D280" s="17" t="n">
        <v>64.25</v>
      </c>
      <c r="E280" s="17" t="n">
        <v>46.582</v>
      </c>
      <c r="F280" s="17" t="n">
        <v>31.942</v>
      </c>
      <c r="G280" s="17"/>
    </row>
    <row r="281" customFormat="false" ht="15" hidden="false" customHeight="false" outlineLevel="0" collapsed="false">
      <c r="A281" s="16" t="n">
        <v>39262</v>
      </c>
      <c r="B281" s="17" t="n">
        <v>105.754</v>
      </c>
      <c r="C281" s="17" t="n">
        <v>12.86</v>
      </c>
      <c r="D281" s="17" t="n">
        <v>64.23</v>
      </c>
      <c r="E281" s="17" t="n">
        <v>47.007</v>
      </c>
      <c r="F281" s="17" t="n">
        <v>32.197</v>
      </c>
      <c r="G281" s="17"/>
    </row>
    <row r="282" customFormat="false" ht="15" hidden="false" customHeight="false" outlineLevel="0" collapsed="false">
      <c r="A282" s="16" t="n">
        <v>39265</v>
      </c>
      <c r="B282" s="17" t="n">
        <v>107.129</v>
      </c>
      <c r="C282" s="17" t="n">
        <v>13.02</v>
      </c>
      <c r="D282" s="17" t="n">
        <v>64.9</v>
      </c>
      <c r="E282" s="17" t="n">
        <v>47.27</v>
      </c>
      <c r="F282" s="17" t="n">
        <v>33.057</v>
      </c>
      <c r="G282" s="17"/>
    </row>
    <row r="283" customFormat="false" ht="15" hidden="false" customHeight="false" outlineLevel="0" collapsed="false">
      <c r="A283" s="16" t="n">
        <v>39266</v>
      </c>
      <c r="B283" s="17" t="n">
        <v>107.453</v>
      </c>
      <c r="C283" s="17" t="n">
        <v>13</v>
      </c>
      <c r="D283" s="17" t="n">
        <v>64.79</v>
      </c>
      <c r="E283" s="17" t="n">
        <v>46.966</v>
      </c>
      <c r="F283" s="17" t="n">
        <v>32.92</v>
      </c>
      <c r="G283" s="17"/>
    </row>
    <row r="284" customFormat="false" ht="15" hidden="false" customHeight="false" outlineLevel="0" collapsed="false">
      <c r="A284" s="16" t="n">
        <v>39268</v>
      </c>
      <c r="B284" s="17" t="n">
        <v>107.489</v>
      </c>
      <c r="C284" s="17" t="n">
        <v>12.89</v>
      </c>
      <c r="D284" s="17" t="n">
        <v>64.53</v>
      </c>
      <c r="E284" s="17" t="n">
        <v>46.445</v>
      </c>
      <c r="F284" s="17" t="n">
        <v>33.406</v>
      </c>
      <c r="G284" s="17"/>
    </row>
    <row r="285" customFormat="false" ht="15" hidden="false" customHeight="false" outlineLevel="0" collapsed="false">
      <c r="A285" s="16" t="n">
        <v>39269</v>
      </c>
      <c r="B285" s="17" t="n">
        <v>107.855</v>
      </c>
      <c r="C285" s="17" t="n">
        <v>13.02</v>
      </c>
      <c r="D285" s="17" t="n">
        <v>64.9</v>
      </c>
      <c r="E285" s="17" t="n">
        <v>46.223</v>
      </c>
      <c r="F285" s="17" t="n">
        <v>34.435</v>
      </c>
      <c r="G285" s="17"/>
    </row>
    <row r="286" customFormat="false" ht="15" hidden="false" customHeight="false" outlineLevel="0" collapsed="false">
      <c r="A286" s="16" t="n">
        <v>39272</v>
      </c>
      <c r="B286" s="17" t="n">
        <v>107.954</v>
      </c>
      <c r="C286" s="17" t="n">
        <v>13.09</v>
      </c>
      <c r="D286" s="17" t="n">
        <v>65.17</v>
      </c>
      <c r="E286" s="17" t="n">
        <v>46.384</v>
      </c>
      <c r="F286" s="17" t="n">
        <v>34.801</v>
      </c>
      <c r="G286" s="17"/>
    </row>
    <row r="287" customFormat="false" ht="15" hidden="false" customHeight="false" outlineLevel="0" collapsed="false">
      <c r="A287" s="16" t="n">
        <v>39273</v>
      </c>
      <c r="B287" s="17" t="n">
        <v>106.41</v>
      </c>
      <c r="C287" s="17" t="n">
        <v>13.14</v>
      </c>
      <c r="D287" s="17" t="n">
        <v>65.75</v>
      </c>
      <c r="E287" s="17" t="n">
        <v>47.187</v>
      </c>
      <c r="F287" s="17" t="n">
        <v>34.469</v>
      </c>
      <c r="G287" s="17"/>
    </row>
    <row r="288" customFormat="false" ht="15" hidden="false" customHeight="false" outlineLevel="0" collapsed="false">
      <c r="A288" s="16" t="n">
        <v>39274</v>
      </c>
      <c r="B288" s="17" t="n">
        <v>107.185</v>
      </c>
      <c r="C288" s="17" t="n">
        <v>13.1</v>
      </c>
      <c r="D288" s="17" t="n">
        <v>65.48</v>
      </c>
      <c r="E288" s="17" t="n">
        <v>46.772</v>
      </c>
      <c r="F288" s="17" t="n">
        <v>34.435</v>
      </c>
      <c r="G288" s="17"/>
    </row>
    <row r="289" customFormat="false" ht="15" hidden="false" customHeight="false" outlineLevel="0" collapsed="false">
      <c r="A289" s="16" t="n">
        <v>39275</v>
      </c>
      <c r="B289" s="17" t="n">
        <v>109.111</v>
      </c>
      <c r="C289" s="17" t="n">
        <v>13.21</v>
      </c>
      <c r="D289" s="17" t="n">
        <v>66.02</v>
      </c>
      <c r="E289" s="17" t="n">
        <v>46.567</v>
      </c>
      <c r="F289" s="17" t="n">
        <v>35.133</v>
      </c>
      <c r="G289" s="17"/>
    </row>
    <row r="290" customFormat="false" ht="15" hidden="false" customHeight="false" outlineLevel="0" collapsed="false">
      <c r="A290" s="16" t="n">
        <v>39276</v>
      </c>
      <c r="B290" s="17" t="n">
        <v>109.385</v>
      </c>
      <c r="C290" s="17" t="n">
        <v>13.2</v>
      </c>
      <c r="D290" s="17" t="n">
        <v>66</v>
      </c>
      <c r="E290" s="17" t="n">
        <v>46.766</v>
      </c>
      <c r="F290" s="17" t="n">
        <v>35.201</v>
      </c>
      <c r="G290" s="17"/>
    </row>
    <row r="291" customFormat="false" ht="15" hidden="false" customHeight="false" outlineLevel="0" collapsed="false">
      <c r="A291" s="16" t="n">
        <v>39279</v>
      </c>
      <c r="B291" s="17" t="n">
        <v>109.23</v>
      </c>
      <c r="C291" s="17" t="n">
        <v>13.18</v>
      </c>
      <c r="D291" s="17" t="n">
        <v>65.95</v>
      </c>
      <c r="E291" s="17" t="n">
        <v>47.137</v>
      </c>
      <c r="F291" s="17" t="n">
        <v>34.81</v>
      </c>
      <c r="G291" s="17"/>
    </row>
    <row r="292" customFormat="false" ht="15" hidden="false" customHeight="false" outlineLevel="0" collapsed="false">
      <c r="A292" s="16" t="n">
        <v>39280</v>
      </c>
      <c r="B292" s="17" t="n">
        <v>109.209</v>
      </c>
      <c r="C292" s="17" t="n">
        <v>13.16</v>
      </c>
      <c r="D292" s="17" t="n">
        <v>65.63</v>
      </c>
      <c r="E292" s="17" t="n">
        <v>47.032</v>
      </c>
      <c r="F292" s="17" t="n">
        <v>34.674</v>
      </c>
      <c r="G292" s="17"/>
    </row>
    <row r="293" customFormat="false" ht="15" hidden="false" customHeight="false" outlineLevel="0" collapsed="false">
      <c r="A293" s="16" t="n">
        <v>39281</v>
      </c>
      <c r="B293" s="17" t="n">
        <v>109.005</v>
      </c>
      <c r="C293" s="17" t="n">
        <v>13.3</v>
      </c>
      <c r="D293" s="17" t="n">
        <v>66.71</v>
      </c>
      <c r="E293" s="17" t="n">
        <v>47.209</v>
      </c>
      <c r="F293" s="17" t="n">
        <v>36.155</v>
      </c>
      <c r="G293" s="17"/>
    </row>
    <row r="294" customFormat="false" ht="15" hidden="false" customHeight="false" outlineLevel="0" collapsed="false">
      <c r="A294" s="16" t="n">
        <v>39282</v>
      </c>
      <c r="B294" s="17" t="n">
        <v>109.449</v>
      </c>
      <c r="C294" s="17" t="n">
        <v>13.42</v>
      </c>
      <c r="D294" s="17" t="n">
        <v>67.01</v>
      </c>
      <c r="E294" s="17" t="n">
        <v>47.209</v>
      </c>
      <c r="F294" s="17" t="n">
        <v>36.665</v>
      </c>
      <c r="G294" s="17"/>
    </row>
    <row r="295" customFormat="false" ht="15" hidden="false" customHeight="false" outlineLevel="0" collapsed="false">
      <c r="A295" s="16" t="n">
        <v>39283</v>
      </c>
      <c r="B295" s="17" t="n">
        <v>108.123</v>
      </c>
      <c r="C295" s="17" t="n">
        <v>13.53</v>
      </c>
      <c r="D295" s="17" t="n">
        <v>67.51</v>
      </c>
      <c r="E295" s="17" t="n">
        <v>47.581</v>
      </c>
      <c r="F295" s="17" t="n">
        <v>36.597</v>
      </c>
      <c r="G295" s="17"/>
    </row>
    <row r="296" customFormat="false" ht="15" hidden="false" customHeight="false" outlineLevel="0" collapsed="false">
      <c r="A296" s="16" t="n">
        <v>39286</v>
      </c>
      <c r="B296" s="17" t="n">
        <v>108.638</v>
      </c>
      <c r="C296" s="17" t="n">
        <v>13.51</v>
      </c>
      <c r="D296" s="17" t="n">
        <v>67.56</v>
      </c>
      <c r="E296" s="17" t="n">
        <v>47.559</v>
      </c>
      <c r="F296" s="17" t="n">
        <v>36.58</v>
      </c>
      <c r="G296" s="17"/>
    </row>
    <row r="297" customFormat="false" ht="15" hidden="false" customHeight="false" outlineLevel="0" collapsed="false">
      <c r="A297" s="16" t="n">
        <v>39287</v>
      </c>
      <c r="B297" s="17" t="n">
        <v>106.565</v>
      </c>
      <c r="C297" s="17" t="n">
        <v>13.5</v>
      </c>
      <c r="D297" s="17" t="n">
        <v>67.37</v>
      </c>
      <c r="E297" s="17" t="n">
        <v>47.73</v>
      </c>
      <c r="F297" s="17" t="n">
        <v>35.984</v>
      </c>
      <c r="G297" s="17"/>
    </row>
    <row r="298" customFormat="false" ht="15" hidden="false" customHeight="false" outlineLevel="0" collapsed="false">
      <c r="A298" s="16" t="n">
        <v>39288</v>
      </c>
      <c r="B298" s="17" t="n">
        <v>107.002</v>
      </c>
      <c r="C298" s="17" t="n">
        <v>13.38</v>
      </c>
      <c r="D298" s="17" t="n">
        <v>67.02</v>
      </c>
      <c r="E298" s="17" t="n">
        <v>47.825</v>
      </c>
      <c r="F298" s="17" t="n">
        <v>35.474</v>
      </c>
      <c r="G298" s="17"/>
    </row>
    <row r="299" customFormat="false" ht="15" hidden="false" customHeight="false" outlineLevel="0" collapsed="false">
      <c r="A299" s="16" t="n">
        <v>39289</v>
      </c>
      <c r="B299" s="17" t="n">
        <v>104.753</v>
      </c>
      <c r="C299" s="17" t="n">
        <v>13.13</v>
      </c>
      <c r="D299" s="17" t="n">
        <v>65.65</v>
      </c>
      <c r="E299" s="17" t="n">
        <v>48.24</v>
      </c>
      <c r="F299" s="17" t="n">
        <v>34.172</v>
      </c>
      <c r="G299" s="17"/>
    </row>
    <row r="300" customFormat="false" ht="15" hidden="false" customHeight="false" outlineLevel="0" collapsed="false">
      <c r="A300" s="16" t="n">
        <v>39290</v>
      </c>
      <c r="B300" s="17" t="n">
        <v>102.968</v>
      </c>
      <c r="C300" s="17" t="n">
        <v>13.1</v>
      </c>
      <c r="D300" s="17" t="n">
        <v>65.34</v>
      </c>
      <c r="E300" s="17" t="n">
        <v>48.379</v>
      </c>
      <c r="F300" s="17" t="n">
        <v>33.431</v>
      </c>
      <c r="G300" s="17"/>
    </row>
    <row r="301" customFormat="false" ht="15" hidden="false" customHeight="false" outlineLevel="0" collapsed="false">
      <c r="A301" s="16" t="n">
        <v>39293</v>
      </c>
      <c r="B301" s="17" t="n">
        <v>103.85</v>
      </c>
      <c r="C301" s="17" t="n">
        <v>13.17</v>
      </c>
      <c r="D301" s="17" t="n">
        <v>65.79</v>
      </c>
      <c r="E301" s="17" t="n">
        <v>48.212</v>
      </c>
      <c r="F301" s="17" t="n">
        <v>34.274</v>
      </c>
      <c r="G301" s="17"/>
    </row>
    <row r="302" customFormat="false" ht="15" hidden="false" customHeight="false" outlineLevel="0" collapsed="false">
      <c r="A302" s="16" t="n">
        <v>39294</v>
      </c>
      <c r="B302" s="17" t="n">
        <v>102.531</v>
      </c>
      <c r="C302" s="17" t="n">
        <v>13.16</v>
      </c>
      <c r="D302" s="17" t="n">
        <v>65.92</v>
      </c>
      <c r="E302" s="17" t="n">
        <v>48.628</v>
      </c>
      <c r="F302" s="17" t="n">
        <v>34.061</v>
      </c>
      <c r="G302" s="17"/>
    </row>
    <row r="303" customFormat="false" ht="15" hidden="false" customHeight="false" outlineLevel="0" collapsed="false">
      <c r="A303" s="16" t="n">
        <v>39295</v>
      </c>
      <c r="B303" s="17" t="n">
        <v>103.511</v>
      </c>
      <c r="C303" s="17" t="n">
        <v>13.19</v>
      </c>
      <c r="D303" s="17" t="n">
        <v>65.77</v>
      </c>
      <c r="E303" s="17" t="n">
        <v>48.484</v>
      </c>
      <c r="F303" s="17" t="n">
        <v>33.567</v>
      </c>
      <c r="G303" s="17"/>
    </row>
    <row r="304" customFormat="false" ht="15" hidden="false" customHeight="false" outlineLevel="0" collapsed="false">
      <c r="A304" s="16" t="n">
        <v>39296</v>
      </c>
      <c r="B304" s="17" t="n">
        <v>103.717</v>
      </c>
      <c r="C304" s="17" t="n">
        <v>13.18</v>
      </c>
      <c r="D304" s="17" t="n">
        <v>65.9</v>
      </c>
      <c r="E304" s="17" t="n">
        <v>48.596</v>
      </c>
      <c r="F304" s="17" t="n">
        <v>33.72</v>
      </c>
      <c r="G304" s="17"/>
    </row>
    <row r="305" customFormat="false" ht="15" hidden="false" customHeight="false" outlineLevel="0" collapsed="false">
      <c r="A305" s="16" t="n">
        <v>39297</v>
      </c>
      <c r="B305" s="17" t="n">
        <v>101.079</v>
      </c>
      <c r="C305" s="17" t="n">
        <v>13.37</v>
      </c>
      <c r="D305" s="17" t="n">
        <v>66.62</v>
      </c>
      <c r="E305" s="17" t="n">
        <v>48.918</v>
      </c>
      <c r="F305" s="17" t="n">
        <v>33.559</v>
      </c>
      <c r="G305" s="17"/>
    </row>
    <row r="306" customFormat="false" ht="15" hidden="false" customHeight="false" outlineLevel="0" collapsed="false">
      <c r="A306" s="16" t="n">
        <v>39300</v>
      </c>
      <c r="B306" s="17" t="n">
        <v>103.497</v>
      </c>
      <c r="C306" s="17" t="n">
        <v>13.31</v>
      </c>
      <c r="D306" s="17" t="n">
        <v>66.52</v>
      </c>
      <c r="E306" s="17" t="n">
        <v>48.534</v>
      </c>
      <c r="F306" s="17" t="n">
        <v>32.963</v>
      </c>
      <c r="G306" s="17"/>
    </row>
    <row r="307" customFormat="false" ht="15" hidden="false" customHeight="false" outlineLevel="0" collapsed="false">
      <c r="A307" s="16" t="n">
        <v>39301</v>
      </c>
      <c r="B307" s="17" t="n">
        <v>104.132</v>
      </c>
      <c r="C307" s="17" t="n">
        <v>13.31</v>
      </c>
      <c r="D307" s="17" t="n">
        <v>66.55</v>
      </c>
      <c r="E307" s="17" t="n">
        <v>48.434</v>
      </c>
      <c r="F307" s="17" t="n">
        <v>33.065</v>
      </c>
      <c r="G307" s="17"/>
    </row>
    <row r="308" customFormat="false" ht="15" hidden="false" customHeight="false" outlineLevel="0" collapsed="false">
      <c r="A308" s="16" t="n">
        <v>39302</v>
      </c>
      <c r="B308" s="17" t="n">
        <v>105.521</v>
      </c>
      <c r="C308" s="17" t="n">
        <v>13.35</v>
      </c>
      <c r="D308" s="17" t="n">
        <v>66.7</v>
      </c>
      <c r="E308" s="17" t="n">
        <v>47.939</v>
      </c>
      <c r="F308" s="17" t="n">
        <v>34.069</v>
      </c>
      <c r="G308" s="17"/>
    </row>
    <row r="309" customFormat="false" ht="15" hidden="false" customHeight="false" outlineLevel="0" collapsed="false">
      <c r="A309" s="16" t="n">
        <v>39303</v>
      </c>
      <c r="B309" s="17" t="n">
        <v>102.072</v>
      </c>
      <c r="C309" s="17" t="n">
        <v>13.1</v>
      </c>
      <c r="D309" s="17" t="n">
        <v>65.7</v>
      </c>
      <c r="E309" s="17" t="n">
        <v>47.961</v>
      </c>
      <c r="F309" s="17" t="n">
        <v>33.414</v>
      </c>
      <c r="G309" s="17"/>
    </row>
    <row r="310" customFormat="false" ht="15" hidden="false" customHeight="false" outlineLevel="0" collapsed="false">
      <c r="A310" s="16" t="n">
        <v>39304</v>
      </c>
      <c r="B310" s="17" t="n">
        <v>102.63</v>
      </c>
      <c r="C310" s="17" t="n">
        <v>13.33</v>
      </c>
      <c r="D310" s="17" t="n">
        <v>66.42</v>
      </c>
      <c r="E310" s="17" t="n">
        <v>47.844</v>
      </c>
      <c r="F310" s="17" t="n">
        <v>33.754</v>
      </c>
      <c r="G310" s="17"/>
    </row>
    <row r="311" customFormat="false" ht="15" hidden="false" customHeight="false" outlineLevel="0" collapsed="false">
      <c r="A311" s="16" t="n">
        <v>39307</v>
      </c>
      <c r="B311" s="17" t="n">
        <v>102.602</v>
      </c>
      <c r="C311" s="17" t="n">
        <v>13.26</v>
      </c>
      <c r="D311" s="17" t="n">
        <v>66.31</v>
      </c>
      <c r="E311" s="17" t="n">
        <v>48.034</v>
      </c>
      <c r="F311" s="17" t="n">
        <v>33.295</v>
      </c>
      <c r="G311" s="17"/>
    </row>
    <row r="312" customFormat="false" ht="15" hidden="false" customHeight="false" outlineLevel="0" collapsed="false">
      <c r="A312" s="16" t="n">
        <v>39308</v>
      </c>
      <c r="B312" s="17" t="n">
        <v>100.67</v>
      </c>
      <c r="C312" s="17" t="n">
        <v>13.25</v>
      </c>
      <c r="D312" s="17" t="n">
        <v>66.29</v>
      </c>
      <c r="E312" s="17" t="n">
        <v>48.189</v>
      </c>
      <c r="F312" s="17" t="n">
        <v>32.231</v>
      </c>
      <c r="G312" s="17"/>
    </row>
    <row r="313" customFormat="false" ht="15" hidden="false" customHeight="false" outlineLevel="0" collapsed="false">
      <c r="A313" s="16" t="n">
        <v>39309</v>
      </c>
      <c r="B313" s="17" t="n">
        <v>99.358</v>
      </c>
      <c r="C313" s="17" t="n">
        <v>13.23</v>
      </c>
      <c r="D313" s="17" t="n">
        <v>66.12</v>
      </c>
      <c r="E313" s="17" t="n">
        <v>48.106</v>
      </c>
      <c r="F313" s="17" t="n">
        <v>30.725</v>
      </c>
      <c r="G313" s="17"/>
    </row>
    <row r="314" customFormat="false" ht="15" hidden="false" customHeight="false" outlineLevel="0" collapsed="false">
      <c r="A314" s="16" t="n">
        <v>39310</v>
      </c>
      <c r="B314" s="17" t="n">
        <v>100.655</v>
      </c>
      <c r="C314" s="17" t="n">
        <v>12.92</v>
      </c>
      <c r="D314" s="17" t="n">
        <v>64.6</v>
      </c>
      <c r="E314" s="17" t="n">
        <v>48.456</v>
      </c>
      <c r="F314" s="17" t="n">
        <v>29.448</v>
      </c>
      <c r="G314" s="17"/>
    </row>
    <row r="315" customFormat="false" ht="15" hidden="false" customHeight="false" outlineLevel="0" collapsed="false">
      <c r="A315" s="16" t="n">
        <v>39311</v>
      </c>
      <c r="B315" s="17" t="n">
        <v>102.792</v>
      </c>
      <c r="C315" s="17" t="n">
        <v>13.03</v>
      </c>
      <c r="D315" s="17" t="n">
        <v>65.01</v>
      </c>
      <c r="E315" s="17" t="n">
        <v>48.273</v>
      </c>
      <c r="F315" s="17" t="n">
        <v>29.95</v>
      </c>
      <c r="G315" s="17"/>
    </row>
    <row r="316" customFormat="false" ht="15" hidden="false" customHeight="false" outlineLevel="0" collapsed="false">
      <c r="A316" s="16" t="n">
        <v>39314</v>
      </c>
      <c r="B316" s="17" t="n">
        <v>102.073</v>
      </c>
      <c r="C316" s="17" t="n">
        <v>13.02</v>
      </c>
      <c r="D316" s="17" t="n">
        <v>65.16</v>
      </c>
      <c r="E316" s="17" t="n">
        <v>48.312</v>
      </c>
      <c r="F316" s="17" t="n">
        <v>30.401</v>
      </c>
      <c r="G316" s="17"/>
    </row>
    <row r="317" customFormat="false" ht="15" hidden="false" customHeight="false" outlineLevel="0" collapsed="false">
      <c r="A317" s="16" t="n">
        <v>39315</v>
      </c>
      <c r="B317" s="17" t="n">
        <v>102.2</v>
      </c>
      <c r="C317" s="17" t="n">
        <v>13.03</v>
      </c>
      <c r="D317" s="17" t="n">
        <v>65.15</v>
      </c>
      <c r="E317" s="17" t="n">
        <v>48.568</v>
      </c>
      <c r="F317" s="17" t="n">
        <v>30.605</v>
      </c>
      <c r="G317" s="17"/>
    </row>
    <row r="318" customFormat="false" ht="15" hidden="false" customHeight="false" outlineLevel="0" collapsed="false">
      <c r="A318" s="16" t="n">
        <v>39316</v>
      </c>
      <c r="B318" s="17" t="n">
        <v>103.42</v>
      </c>
      <c r="C318" s="17" t="n">
        <v>13.1</v>
      </c>
      <c r="D318" s="17" t="n">
        <v>65.4</v>
      </c>
      <c r="E318" s="17" t="n">
        <v>48.456</v>
      </c>
      <c r="F318" s="17" t="n">
        <v>31.397</v>
      </c>
      <c r="G318" s="17"/>
    </row>
    <row r="319" customFormat="false" ht="15" hidden="false" customHeight="false" outlineLevel="0" collapsed="false">
      <c r="A319" s="16" t="n">
        <v>39317</v>
      </c>
      <c r="B319" s="17" t="n">
        <v>103.356</v>
      </c>
      <c r="C319" s="17" t="n">
        <v>13.05</v>
      </c>
      <c r="D319" s="17" t="n">
        <v>65.23</v>
      </c>
      <c r="E319" s="17" t="n">
        <v>48.662</v>
      </c>
      <c r="F319" s="17" t="n">
        <v>31.056</v>
      </c>
      <c r="G319" s="17"/>
    </row>
    <row r="320" customFormat="false" ht="15" hidden="false" customHeight="false" outlineLevel="0" collapsed="false">
      <c r="A320" s="16" t="n">
        <v>39318</v>
      </c>
      <c r="B320" s="17" t="n">
        <v>104.478</v>
      </c>
      <c r="C320" s="17" t="n">
        <v>13.24</v>
      </c>
      <c r="D320" s="17" t="n">
        <v>66.14</v>
      </c>
      <c r="E320" s="17" t="n">
        <v>48.913</v>
      </c>
      <c r="F320" s="17" t="n">
        <v>31.703</v>
      </c>
      <c r="G320" s="17"/>
    </row>
    <row r="321" customFormat="false" ht="15" hidden="false" customHeight="false" outlineLevel="0" collapsed="false">
      <c r="A321" s="16" t="n">
        <v>39321</v>
      </c>
      <c r="B321" s="17" t="n">
        <v>103.603</v>
      </c>
      <c r="C321" s="17" t="n">
        <v>13.22</v>
      </c>
      <c r="D321" s="17" t="n">
        <v>66</v>
      </c>
      <c r="E321" s="17" t="n">
        <v>49.224</v>
      </c>
      <c r="F321" s="17" t="n">
        <v>31.133</v>
      </c>
      <c r="G321" s="17"/>
    </row>
    <row r="322" customFormat="false" ht="15" hidden="false" customHeight="false" outlineLevel="0" collapsed="false">
      <c r="A322" s="16" t="n">
        <v>39322</v>
      </c>
      <c r="B322" s="17" t="n">
        <v>101.304</v>
      </c>
      <c r="C322" s="17" t="n">
        <v>13.12</v>
      </c>
      <c r="D322" s="17" t="n">
        <v>65.59</v>
      </c>
      <c r="E322" s="17" t="n">
        <v>49.219</v>
      </c>
      <c r="F322" s="17" t="n">
        <v>30.401</v>
      </c>
      <c r="G322" s="17"/>
    </row>
    <row r="323" customFormat="false" ht="15" hidden="false" customHeight="false" outlineLevel="0" collapsed="false">
      <c r="A323" s="16" t="n">
        <v>39323</v>
      </c>
      <c r="B323" s="17" t="n">
        <v>103.455</v>
      </c>
      <c r="C323" s="17" t="n">
        <v>13.23</v>
      </c>
      <c r="D323" s="17" t="n">
        <v>65.92</v>
      </c>
      <c r="E323" s="17" t="n">
        <v>49.08</v>
      </c>
      <c r="F323" s="17" t="n">
        <v>31.388</v>
      </c>
      <c r="G323" s="17"/>
    </row>
    <row r="324" customFormat="false" ht="15" hidden="false" customHeight="false" outlineLevel="0" collapsed="false">
      <c r="A324" s="16" t="n">
        <v>39324</v>
      </c>
      <c r="B324" s="17" t="n">
        <v>103.053</v>
      </c>
      <c r="C324" s="17" t="n">
        <v>13.17</v>
      </c>
      <c r="D324" s="17" t="n">
        <v>65.84</v>
      </c>
      <c r="E324" s="17" t="n">
        <v>49.402</v>
      </c>
      <c r="F324" s="17" t="n">
        <v>31.235</v>
      </c>
      <c r="G324" s="17"/>
    </row>
    <row r="325" customFormat="false" ht="15" hidden="false" customHeight="false" outlineLevel="0" collapsed="false">
      <c r="A325" s="16" t="n">
        <v>39325</v>
      </c>
      <c r="B325" s="17" t="n">
        <v>103.991</v>
      </c>
      <c r="C325" s="17" t="n">
        <v>13.33</v>
      </c>
      <c r="D325" s="17" t="n">
        <v>66.56</v>
      </c>
      <c r="E325" s="17" t="n">
        <v>49.458</v>
      </c>
      <c r="F325" s="17" t="n">
        <v>31.916</v>
      </c>
      <c r="G325" s="17"/>
    </row>
    <row r="326" customFormat="false" ht="15" hidden="false" customHeight="false" outlineLevel="0" collapsed="false">
      <c r="A326" s="16" t="n">
        <v>39329</v>
      </c>
      <c r="B326" s="17" t="n">
        <v>105.232</v>
      </c>
      <c r="C326" s="17" t="n">
        <v>13.51</v>
      </c>
      <c r="D326" s="17" t="n">
        <v>67.44</v>
      </c>
      <c r="E326" s="17" t="n">
        <v>49.246</v>
      </c>
      <c r="F326" s="17" t="n">
        <v>32.852</v>
      </c>
      <c r="G326" s="17"/>
    </row>
    <row r="327" customFormat="false" ht="15" hidden="false" customHeight="false" outlineLevel="0" collapsed="false">
      <c r="A327" s="16" t="n">
        <v>39330</v>
      </c>
      <c r="B327" s="17" t="n">
        <v>104.054</v>
      </c>
      <c r="C327" s="17" t="n">
        <v>13.52</v>
      </c>
      <c r="D327" s="17" t="n">
        <v>67.56</v>
      </c>
      <c r="E327" s="17" t="n">
        <v>49.867</v>
      </c>
      <c r="F327" s="17" t="n">
        <v>32.631</v>
      </c>
      <c r="G327" s="17"/>
    </row>
    <row r="328" customFormat="false" ht="15" hidden="false" customHeight="false" outlineLevel="0" collapsed="false">
      <c r="A328" s="16" t="n">
        <v>39331</v>
      </c>
      <c r="B328" s="17" t="n">
        <v>104.555</v>
      </c>
      <c r="C328" s="17" t="n">
        <v>13.79</v>
      </c>
      <c r="D328" s="17" t="n">
        <v>68.76</v>
      </c>
      <c r="E328" s="17" t="n">
        <v>49.755</v>
      </c>
      <c r="F328" s="17" t="n">
        <v>34.81</v>
      </c>
      <c r="G328" s="17"/>
    </row>
    <row r="329" customFormat="false" ht="15" hidden="false" customHeight="false" outlineLevel="0" collapsed="false">
      <c r="A329" s="16" t="n">
        <v>39332</v>
      </c>
      <c r="B329" s="17" t="n">
        <v>102.842</v>
      </c>
      <c r="C329" s="17" t="n">
        <v>13.89</v>
      </c>
      <c r="D329" s="17" t="n">
        <v>69.21</v>
      </c>
      <c r="E329" s="17" t="n">
        <v>50.442</v>
      </c>
      <c r="F329" s="17" t="n">
        <v>34.972</v>
      </c>
      <c r="G329" s="17"/>
    </row>
    <row r="330" customFormat="false" ht="15" hidden="false" customHeight="false" outlineLevel="0" collapsed="false">
      <c r="A330" s="16" t="n">
        <v>39335</v>
      </c>
      <c r="B330" s="17" t="n">
        <v>102.609</v>
      </c>
      <c r="C330" s="17" t="n">
        <v>13.94</v>
      </c>
      <c r="D330" s="17" t="n">
        <v>69.78</v>
      </c>
      <c r="E330" s="17" t="n">
        <v>50.816</v>
      </c>
      <c r="F330" s="17" t="n">
        <v>34.733</v>
      </c>
      <c r="G330" s="17"/>
    </row>
    <row r="331" customFormat="false" ht="15" hidden="false" customHeight="false" outlineLevel="0" collapsed="false">
      <c r="A331" s="16" t="n">
        <v>39336</v>
      </c>
      <c r="B331" s="17" t="n">
        <v>104.111</v>
      </c>
      <c r="C331" s="17" t="n">
        <v>14.12</v>
      </c>
      <c r="D331" s="17" t="n">
        <v>70.59</v>
      </c>
      <c r="E331" s="17" t="n">
        <v>50.777</v>
      </c>
      <c r="F331" s="17" t="n">
        <v>35.763</v>
      </c>
      <c r="G331" s="17"/>
    </row>
    <row r="332" customFormat="false" ht="15" hidden="false" customHeight="false" outlineLevel="0" collapsed="false">
      <c r="A332" s="16" t="n">
        <v>39337</v>
      </c>
      <c r="B332" s="17" t="n">
        <v>104.111</v>
      </c>
      <c r="C332" s="17" t="n">
        <v>14.11</v>
      </c>
      <c r="D332" s="17" t="n">
        <v>70.58</v>
      </c>
      <c r="E332" s="17" t="n">
        <v>50.593</v>
      </c>
      <c r="F332" s="17" t="n">
        <v>35.806</v>
      </c>
      <c r="G332" s="17"/>
    </row>
    <row r="333" customFormat="false" ht="15" hidden="false" customHeight="false" outlineLevel="0" collapsed="false">
      <c r="A333" s="16" t="n">
        <v>39338</v>
      </c>
      <c r="B333" s="17" t="n">
        <v>104.936</v>
      </c>
      <c r="C333" s="17" t="n">
        <v>14.03</v>
      </c>
      <c r="D333" s="17" t="n">
        <v>70.24</v>
      </c>
      <c r="E333" s="17" t="n">
        <v>50.135</v>
      </c>
      <c r="F333" s="17" t="n">
        <v>35.789</v>
      </c>
      <c r="G333" s="17"/>
    </row>
    <row r="334" customFormat="false" ht="15" hidden="false" customHeight="false" outlineLevel="0" collapsed="false">
      <c r="A334" s="16" t="n">
        <v>39339</v>
      </c>
      <c r="B334" s="17" t="n">
        <v>105.013</v>
      </c>
      <c r="C334" s="17" t="n">
        <v>14.04</v>
      </c>
      <c r="D334" s="17" t="n">
        <v>69.99</v>
      </c>
      <c r="E334" s="17" t="n">
        <v>50.275</v>
      </c>
      <c r="F334" s="17" t="n">
        <v>35.746</v>
      </c>
      <c r="G334" s="17"/>
    </row>
    <row r="335" customFormat="false" ht="15" hidden="false" customHeight="false" outlineLevel="0" collapsed="false">
      <c r="A335" s="16" t="n">
        <v>39342</v>
      </c>
      <c r="B335" s="17" t="n">
        <v>104.288</v>
      </c>
      <c r="C335" s="17" t="n">
        <v>14.23</v>
      </c>
      <c r="D335" s="17" t="n">
        <v>70.77</v>
      </c>
      <c r="E335" s="17" t="n">
        <v>50.448</v>
      </c>
      <c r="F335" s="17" t="n">
        <v>35.814</v>
      </c>
      <c r="G335" s="17"/>
    </row>
    <row r="336" customFormat="false" ht="15" hidden="false" customHeight="false" outlineLevel="0" collapsed="false">
      <c r="A336" s="16" t="n">
        <v>39343</v>
      </c>
      <c r="B336" s="17" t="n">
        <v>107.467</v>
      </c>
      <c r="C336" s="17" t="n">
        <v>14.3</v>
      </c>
      <c r="D336" s="17" t="n">
        <v>71.7</v>
      </c>
      <c r="E336" s="17" t="n">
        <v>50.04</v>
      </c>
      <c r="F336" s="17" t="n">
        <v>37.091</v>
      </c>
      <c r="G336" s="17"/>
    </row>
    <row r="337" customFormat="false" ht="15" hidden="false" customHeight="false" outlineLevel="0" collapsed="false">
      <c r="A337" s="16" t="n">
        <v>39344</v>
      </c>
      <c r="B337" s="17" t="n">
        <v>108.151</v>
      </c>
      <c r="C337" s="17" t="n">
        <v>14.32</v>
      </c>
      <c r="D337" s="17" t="n">
        <v>71.48</v>
      </c>
      <c r="E337" s="17" t="n">
        <v>49.677</v>
      </c>
      <c r="F337" s="17" t="n">
        <v>37.38</v>
      </c>
      <c r="G337" s="17"/>
    </row>
    <row r="338" customFormat="false" ht="15" hidden="false" customHeight="false" outlineLevel="0" collapsed="false">
      <c r="A338" s="16" t="n">
        <v>39345</v>
      </c>
      <c r="B338" s="17" t="n">
        <v>107.418</v>
      </c>
      <c r="C338" s="17" t="n">
        <v>14.57</v>
      </c>
      <c r="D338" s="17" t="n">
        <v>72.5</v>
      </c>
      <c r="E338" s="17" t="n">
        <v>48.733</v>
      </c>
      <c r="F338" s="17" t="n">
        <v>38.904</v>
      </c>
      <c r="G338" s="17"/>
    </row>
    <row r="339" customFormat="false" ht="15" hidden="false" customHeight="false" outlineLevel="0" collapsed="false">
      <c r="A339" s="16" t="n">
        <v>39346</v>
      </c>
      <c r="B339" s="17" t="n">
        <v>107.885</v>
      </c>
      <c r="C339" s="17" t="n">
        <v>14.48</v>
      </c>
      <c r="D339" s="17" t="n">
        <v>72.21</v>
      </c>
      <c r="E339" s="17" t="n">
        <v>49.118</v>
      </c>
      <c r="F339" s="17" t="n">
        <v>38.64</v>
      </c>
      <c r="G339" s="17"/>
    </row>
    <row r="340" customFormat="false" ht="15" hidden="false" customHeight="false" outlineLevel="0" collapsed="false">
      <c r="A340" s="16" t="n">
        <v>39349</v>
      </c>
      <c r="B340" s="17" t="n">
        <v>107.375</v>
      </c>
      <c r="C340" s="17" t="n">
        <v>14.46</v>
      </c>
      <c r="D340" s="17" t="n">
        <v>72.38</v>
      </c>
      <c r="E340" s="17" t="n">
        <v>49.208</v>
      </c>
      <c r="F340" s="17" t="n">
        <v>38.35</v>
      </c>
      <c r="G340" s="17"/>
    </row>
    <row r="341" customFormat="false" ht="15" hidden="false" customHeight="false" outlineLevel="0" collapsed="false">
      <c r="A341" s="16" t="n">
        <v>39350</v>
      </c>
      <c r="B341" s="17" t="n">
        <v>107.439</v>
      </c>
      <c r="C341" s="17" t="n">
        <v>14.49</v>
      </c>
      <c r="D341" s="17" t="n">
        <v>72.33</v>
      </c>
      <c r="E341" s="17" t="n">
        <v>49.085</v>
      </c>
      <c r="F341" s="17" t="n">
        <v>37.891</v>
      </c>
      <c r="G341" s="17"/>
    </row>
    <row r="342" customFormat="false" ht="15" hidden="false" customHeight="false" outlineLevel="0" collapsed="false">
      <c r="A342" s="16" t="n">
        <v>39351</v>
      </c>
      <c r="B342" s="17" t="n">
        <v>107.956</v>
      </c>
      <c r="C342" s="17" t="n">
        <v>14.44</v>
      </c>
      <c r="D342" s="17" t="n">
        <v>71.95</v>
      </c>
      <c r="E342" s="17" t="n">
        <v>49.118</v>
      </c>
      <c r="F342" s="17" t="n">
        <v>37.218</v>
      </c>
      <c r="G342" s="17"/>
    </row>
    <row r="343" customFormat="false" ht="15" hidden="false" customHeight="false" outlineLevel="0" collapsed="false">
      <c r="A343" s="16" t="n">
        <v>39352</v>
      </c>
      <c r="B343" s="17" t="n">
        <v>108.381</v>
      </c>
      <c r="C343" s="17" t="n">
        <v>14.55</v>
      </c>
      <c r="D343" s="17" t="n">
        <v>72.69</v>
      </c>
      <c r="E343" s="17" t="n">
        <v>49.515</v>
      </c>
      <c r="F343" s="17" t="n">
        <v>37.882</v>
      </c>
      <c r="G343" s="17"/>
    </row>
    <row r="344" customFormat="false" ht="15" hidden="false" customHeight="false" outlineLevel="0" collapsed="false">
      <c r="A344" s="16" t="n">
        <v>39353</v>
      </c>
      <c r="B344" s="17" t="n">
        <v>108.027</v>
      </c>
      <c r="C344" s="17" t="n">
        <v>14.73</v>
      </c>
      <c r="D344" s="17" t="n">
        <v>73.35</v>
      </c>
      <c r="E344" s="17" t="n">
        <v>49.587</v>
      </c>
      <c r="F344" s="17" t="n">
        <v>38.316</v>
      </c>
      <c r="G344" s="17"/>
    </row>
    <row r="345" customFormat="false" ht="15" hidden="false" customHeight="false" outlineLevel="0" collapsed="false">
      <c r="A345" s="16" t="n">
        <v>39356</v>
      </c>
      <c r="B345" s="17" t="n">
        <v>109.479</v>
      </c>
      <c r="C345" s="17" t="n">
        <v>14.8</v>
      </c>
      <c r="D345" s="17" t="n">
        <v>73.9</v>
      </c>
      <c r="E345" s="17" t="n">
        <v>49.876</v>
      </c>
      <c r="F345" s="17" t="n">
        <v>38.895</v>
      </c>
      <c r="G345" s="17"/>
    </row>
    <row r="346" customFormat="false" ht="15" hidden="false" customHeight="false" outlineLevel="0" collapsed="false">
      <c r="A346" s="16" t="n">
        <v>39357</v>
      </c>
      <c r="B346" s="17" t="n">
        <v>109.416</v>
      </c>
      <c r="C346" s="17" t="n">
        <v>14.5</v>
      </c>
      <c r="D346" s="17" t="n">
        <v>72.35</v>
      </c>
      <c r="E346" s="17" t="n">
        <v>49.983</v>
      </c>
      <c r="F346" s="17" t="n">
        <v>37.499</v>
      </c>
      <c r="G346" s="17"/>
    </row>
    <row r="347" customFormat="false" ht="15" hidden="false" customHeight="false" outlineLevel="0" collapsed="false">
      <c r="A347" s="16" t="n">
        <v>39358</v>
      </c>
      <c r="B347" s="17" t="n">
        <v>108.969</v>
      </c>
      <c r="C347" s="17" t="n">
        <v>14.42</v>
      </c>
      <c r="D347" s="17" t="n">
        <v>71.83</v>
      </c>
      <c r="E347" s="17" t="n">
        <v>49.882</v>
      </c>
      <c r="F347" s="17" t="n">
        <v>36.98</v>
      </c>
      <c r="G347" s="17"/>
    </row>
    <row r="348" customFormat="false" ht="15" hidden="false" customHeight="false" outlineLevel="0" collapsed="false">
      <c r="A348" s="16" t="n">
        <v>39359</v>
      </c>
      <c r="B348" s="17" t="n">
        <v>109.224</v>
      </c>
      <c r="C348" s="17" t="n">
        <v>14.62</v>
      </c>
      <c r="D348" s="17" t="n">
        <v>73.03</v>
      </c>
      <c r="E348" s="17" t="n">
        <v>50.045</v>
      </c>
      <c r="F348" s="17" t="n">
        <v>37.669</v>
      </c>
      <c r="G348" s="17"/>
    </row>
    <row r="349" customFormat="false" ht="15" hidden="false" customHeight="false" outlineLevel="0" collapsed="false">
      <c r="A349" s="16" t="n">
        <v>39360</v>
      </c>
      <c r="B349" s="17" t="n">
        <v>110.244</v>
      </c>
      <c r="C349" s="17" t="n">
        <v>14.71</v>
      </c>
      <c r="D349" s="17" t="n">
        <v>73.61</v>
      </c>
      <c r="E349" s="17" t="n">
        <v>49.433</v>
      </c>
      <c r="F349" s="17" t="n">
        <v>38.503</v>
      </c>
      <c r="G349" s="17"/>
    </row>
    <row r="350" customFormat="false" ht="15" hidden="false" customHeight="false" outlineLevel="0" collapsed="false">
      <c r="A350" s="16" t="n">
        <v>39363</v>
      </c>
      <c r="B350" s="17" t="n">
        <v>109.954</v>
      </c>
      <c r="C350" s="17" t="n">
        <v>14.52</v>
      </c>
      <c r="D350" s="17" t="n">
        <v>72.49</v>
      </c>
      <c r="E350" s="17" t="n">
        <v>49.489</v>
      </c>
      <c r="F350" s="17" t="n">
        <v>37.84</v>
      </c>
      <c r="G350" s="17"/>
    </row>
    <row r="351" customFormat="false" ht="15" hidden="false" customHeight="false" outlineLevel="0" collapsed="false">
      <c r="A351" s="16" t="n">
        <v>39364</v>
      </c>
      <c r="B351" s="17" t="n">
        <v>110.861</v>
      </c>
      <c r="C351" s="17" t="n">
        <v>14.61</v>
      </c>
      <c r="D351" s="17" t="n">
        <v>72.99</v>
      </c>
      <c r="E351" s="17" t="n">
        <v>49.372</v>
      </c>
      <c r="F351" s="17" t="n">
        <v>38.972</v>
      </c>
      <c r="G351" s="17"/>
    </row>
    <row r="352" customFormat="false" ht="15" hidden="false" customHeight="false" outlineLevel="0" collapsed="false">
      <c r="A352" s="16" t="n">
        <v>39365</v>
      </c>
      <c r="B352" s="17" t="n">
        <v>110.549</v>
      </c>
      <c r="C352" s="17" t="n">
        <v>14.68</v>
      </c>
      <c r="D352" s="17" t="n">
        <v>73.36</v>
      </c>
      <c r="E352" s="17" t="n">
        <v>49.445</v>
      </c>
      <c r="F352" s="17" t="n">
        <v>39.457</v>
      </c>
      <c r="G352" s="17"/>
    </row>
    <row r="353" customFormat="false" ht="15" hidden="false" customHeight="false" outlineLevel="0" collapsed="false">
      <c r="A353" s="16" t="n">
        <v>39366</v>
      </c>
      <c r="B353" s="17" t="n">
        <v>110.06</v>
      </c>
      <c r="C353" s="17" t="n">
        <v>14.81</v>
      </c>
      <c r="D353" s="17" t="n">
        <v>74.02</v>
      </c>
      <c r="E353" s="17" t="n">
        <v>49.36</v>
      </c>
      <c r="F353" s="17" t="n">
        <v>40.002</v>
      </c>
      <c r="G353" s="17"/>
    </row>
    <row r="354" customFormat="false" ht="15" hidden="false" customHeight="false" outlineLevel="0" collapsed="false">
      <c r="A354" s="16" t="n">
        <v>39367</v>
      </c>
      <c r="B354" s="17" t="n">
        <v>110.648</v>
      </c>
      <c r="C354" s="17" t="n">
        <v>14.85</v>
      </c>
      <c r="D354" s="17" t="n">
        <v>74.59</v>
      </c>
      <c r="E354" s="17" t="n">
        <v>49.153</v>
      </c>
      <c r="F354" s="17" t="n">
        <v>40.376</v>
      </c>
      <c r="G354" s="17"/>
    </row>
    <row r="355" customFormat="false" ht="15" hidden="false" customHeight="false" outlineLevel="0" collapsed="false">
      <c r="A355" s="16" t="n">
        <v>39370</v>
      </c>
      <c r="B355" s="17" t="n">
        <v>109.699</v>
      </c>
      <c r="C355" s="17" t="n">
        <v>15.04</v>
      </c>
      <c r="D355" s="17" t="n">
        <v>75.08</v>
      </c>
      <c r="E355" s="17" t="n">
        <v>49.103</v>
      </c>
      <c r="F355" s="17" t="n">
        <v>40.972</v>
      </c>
      <c r="G355" s="17"/>
    </row>
    <row r="356" customFormat="false" ht="15" hidden="false" customHeight="false" outlineLevel="0" collapsed="false">
      <c r="A356" s="16" t="n">
        <v>39371</v>
      </c>
      <c r="B356" s="17" t="n">
        <v>108.941</v>
      </c>
      <c r="C356" s="17" t="n">
        <v>15.03</v>
      </c>
      <c r="D356" s="17" t="n">
        <v>74.9</v>
      </c>
      <c r="E356" s="17" t="n">
        <v>49.192</v>
      </c>
      <c r="F356" s="17" t="n">
        <v>40.282</v>
      </c>
      <c r="G356" s="17"/>
    </row>
    <row r="357" customFormat="false" ht="15" hidden="false" customHeight="false" outlineLevel="0" collapsed="false">
      <c r="A357" s="16" t="n">
        <v>39372</v>
      </c>
      <c r="B357" s="17" t="n">
        <v>109.132</v>
      </c>
      <c r="C357" s="17" t="n">
        <v>14.94</v>
      </c>
      <c r="D357" s="17" t="n">
        <v>74.41</v>
      </c>
      <c r="E357" s="17" t="n">
        <v>49.736</v>
      </c>
      <c r="F357" s="17" t="n">
        <v>39.329</v>
      </c>
      <c r="G357" s="17"/>
    </row>
    <row r="358" customFormat="false" ht="15" hidden="false" customHeight="false" outlineLevel="0" collapsed="false">
      <c r="A358" s="16" t="n">
        <v>39373</v>
      </c>
      <c r="B358" s="17" t="n">
        <v>108.983</v>
      </c>
      <c r="C358" s="17" t="n">
        <v>15.2</v>
      </c>
      <c r="D358" s="17" t="n">
        <v>75.92</v>
      </c>
      <c r="E358" s="17" t="n">
        <v>50.028</v>
      </c>
      <c r="F358" s="17" t="n">
        <v>40.41</v>
      </c>
      <c r="G358" s="17"/>
    </row>
    <row r="359" customFormat="false" ht="15" hidden="false" customHeight="false" outlineLevel="0" collapsed="false">
      <c r="A359" s="16" t="n">
        <v>39374</v>
      </c>
      <c r="B359" s="17" t="n">
        <v>106.256</v>
      </c>
      <c r="C359" s="17" t="n">
        <v>15.18</v>
      </c>
      <c r="D359" s="17" t="n">
        <v>75.82</v>
      </c>
      <c r="E359" s="17" t="n">
        <v>50.807</v>
      </c>
      <c r="F359" s="17" t="n">
        <v>39.678</v>
      </c>
      <c r="G359" s="17"/>
    </row>
    <row r="360" customFormat="false" ht="15" hidden="false" customHeight="false" outlineLevel="0" collapsed="false">
      <c r="A360" s="16" t="n">
        <v>39377</v>
      </c>
      <c r="B360" s="17" t="n">
        <v>106.695</v>
      </c>
      <c r="C360" s="17" t="n">
        <v>14.94</v>
      </c>
      <c r="D360" s="17" t="n">
        <v>74.6</v>
      </c>
      <c r="E360" s="17" t="n">
        <v>50.723</v>
      </c>
      <c r="F360" s="17" t="n">
        <v>38.674</v>
      </c>
      <c r="G360" s="17"/>
    </row>
    <row r="361" customFormat="false" ht="15" hidden="false" customHeight="false" outlineLevel="0" collapsed="false">
      <c r="A361" s="16" t="n">
        <v>39378</v>
      </c>
      <c r="B361" s="17" t="n">
        <v>107.658</v>
      </c>
      <c r="C361" s="17" t="n">
        <v>15.04</v>
      </c>
      <c r="D361" s="17" t="n">
        <v>75.15</v>
      </c>
      <c r="E361" s="17" t="n">
        <v>50.695</v>
      </c>
      <c r="F361" s="17" t="n">
        <v>39.712</v>
      </c>
      <c r="G361" s="17"/>
    </row>
    <row r="362" customFormat="false" ht="15" hidden="false" customHeight="false" outlineLevel="0" collapsed="false">
      <c r="A362" s="16" t="n">
        <v>39379</v>
      </c>
      <c r="B362" s="17" t="n">
        <v>107.389</v>
      </c>
      <c r="C362" s="17" t="n">
        <v>15.14</v>
      </c>
      <c r="D362" s="17" t="n">
        <v>75.53</v>
      </c>
      <c r="E362" s="17" t="n">
        <v>51.015</v>
      </c>
      <c r="F362" s="17" t="n">
        <v>39.942</v>
      </c>
      <c r="G362" s="17"/>
    </row>
    <row r="363" customFormat="false" ht="15" hidden="false" customHeight="false" outlineLevel="0" collapsed="false">
      <c r="A363" s="16" t="n">
        <v>39380</v>
      </c>
      <c r="B363" s="17" t="n">
        <v>107.205</v>
      </c>
      <c r="C363" s="17" t="n">
        <v>15.23</v>
      </c>
      <c r="D363" s="17" t="n">
        <v>75.96</v>
      </c>
      <c r="E363" s="17" t="n">
        <v>50.908</v>
      </c>
      <c r="F363" s="17" t="n">
        <v>40.087</v>
      </c>
      <c r="G363" s="17"/>
    </row>
    <row r="364" customFormat="false" ht="15" hidden="false" customHeight="false" outlineLevel="0" collapsed="false">
      <c r="A364" s="16" t="n">
        <v>39381</v>
      </c>
      <c r="B364" s="17" t="n">
        <v>108.806</v>
      </c>
      <c r="C364" s="17" t="n">
        <v>15.5</v>
      </c>
      <c r="D364" s="17" t="n">
        <v>77.63</v>
      </c>
      <c r="E364" s="17" t="n">
        <v>50.746</v>
      </c>
      <c r="F364" s="17" t="n">
        <v>41.304</v>
      </c>
      <c r="G364" s="17"/>
    </row>
    <row r="365" customFormat="false" ht="15" hidden="false" customHeight="false" outlineLevel="0" collapsed="false">
      <c r="A365" s="16" t="n">
        <v>39384</v>
      </c>
      <c r="B365" s="17" t="n">
        <v>109.111</v>
      </c>
      <c r="C365" s="17" t="n">
        <v>15.65</v>
      </c>
      <c r="D365" s="17" t="n">
        <v>78.23</v>
      </c>
      <c r="E365" s="17" t="n">
        <v>50.959</v>
      </c>
      <c r="F365" s="17" t="n">
        <v>42.197</v>
      </c>
      <c r="G365" s="17"/>
    </row>
    <row r="366" customFormat="false" ht="15" hidden="false" customHeight="false" outlineLevel="0" collapsed="false">
      <c r="A366" s="16" t="n">
        <v>39385</v>
      </c>
      <c r="B366" s="17" t="n">
        <v>108.445</v>
      </c>
      <c r="C366" s="17" t="n">
        <v>15.5</v>
      </c>
      <c r="D366" s="17" t="n">
        <v>77.48</v>
      </c>
      <c r="E366" s="17" t="n">
        <v>50.903</v>
      </c>
      <c r="F366" s="17" t="n">
        <v>41.389</v>
      </c>
      <c r="G366" s="17"/>
    </row>
    <row r="367" customFormat="false" ht="15" hidden="false" customHeight="false" outlineLevel="0" collapsed="false">
      <c r="A367" s="16" t="n">
        <v>39386</v>
      </c>
      <c r="B367" s="17" t="n">
        <v>109.678</v>
      </c>
      <c r="C367" s="17" t="n">
        <v>15.74</v>
      </c>
      <c r="D367" s="17" t="n">
        <v>78.62</v>
      </c>
      <c r="E367" s="17" t="n">
        <v>50.51</v>
      </c>
      <c r="F367" s="17" t="n">
        <v>43.099</v>
      </c>
      <c r="G367" s="17"/>
    </row>
    <row r="368" customFormat="false" ht="15" hidden="false" customHeight="false" outlineLevel="0" collapsed="false">
      <c r="A368" s="16" t="n">
        <v>39387</v>
      </c>
      <c r="B368" s="17" t="n">
        <v>106.83</v>
      </c>
      <c r="C368" s="17" t="n">
        <v>15.62</v>
      </c>
      <c r="D368" s="17" t="n">
        <v>78.15</v>
      </c>
      <c r="E368" s="17" t="n">
        <v>51.245</v>
      </c>
      <c r="F368" s="17" t="n">
        <v>41.568</v>
      </c>
      <c r="G368" s="17"/>
    </row>
    <row r="369" customFormat="false" ht="15" hidden="false" customHeight="false" outlineLevel="0" collapsed="false">
      <c r="A369" s="16" t="n">
        <v>39388</v>
      </c>
      <c r="B369" s="17" t="n">
        <v>107.381</v>
      </c>
      <c r="C369" s="17" t="n">
        <v>15.99</v>
      </c>
      <c r="D369" s="17" t="n">
        <v>79.83</v>
      </c>
      <c r="E369" s="17" t="n">
        <v>51.284</v>
      </c>
      <c r="F369" s="17" t="n">
        <v>43.125</v>
      </c>
      <c r="G369" s="17"/>
    </row>
    <row r="370" customFormat="false" ht="15" hidden="false" customHeight="false" outlineLevel="0" collapsed="false">
      <c r="A370" s="16" t="n">
        <v>39391</v>
      </c>
      <c r="B370" s="17" t="n">
        <v>106.72</v>
      </c>
      <c r="C370" s="17" t="n">
        <v>15.96</v>
      </c>
      <c r="D370" s="17" t="n">
        <v>79.81</v>
      </c>
      <c r="E370" s="17" t="n">
        <v>51.239</v>
      </c>
      <c r="F370" s="17" t="n">
        <v>42.887</v>
      </c>
      <c r="G370" s="17"/>
    </row>
    <row r="371" customFormat="false" ht="15" hidden="false" customHeight="false" outlineLevel="0" collapsed="false">
      <c r="A371" s="16" t="n">
        <v>39392</v>
      </c>
      <c r="B371" s="17" t="n">
        <v>107.765</v>
      </c>
      <c r="C371" s="17" t="n">
        <v>16.28</v>
      </c>
      <c r="D371" s="17" t="n">
        <v>81.25</v>
      </c>
      <c r="E371" s="17" t="n">
        <v>50.986</v>
      </c>
      <c r="F371" s="17" t="n">
        <v>44.64</v>
      </c>
      <c r="G371" s="17"/>
    </row>
    <row r="372" customFormat="false" ht="15" hidden="false" customHeight="false" outlineLevel="0" collapsed="false">
      <c r="A372" s="16" t="n">
        <v>39393</v>
      </c>
      <c r="B372" s="17" t="n">
        <v>104.562</v>
      </c>
      <c r="C372" s="17" t="n">
        <v>16.47</v>
      </c>
      <c r="D372" s="17" t="n">
        <v>82.24</v>
      </c>
      <c r="E372" s="17" t="n">
        <v>51.121</v>
      </c>
      <c r="F372" s="17" t="n">
        <v>43.848</v>
      </c>
      <c r="G372" s="17"/>
    </row>
    <row r="373" customFormat="false" ht="15" hidden="false" customHeight="false" outlineLevel="0" collapsed="false">
      <c r="A373" s="16" t="n">
        <v>39394</v>
      </c>
      <c r="B373" s="17" t="n">
        <v>103.897</v>
      </c>
      <c r="C373" s="17" t="n">
        <v>16.49</v>
      </c>
      <c r="D373" s="17" t="n">
        <v>81.97</v>
      </c>
      <c r="E373" s="17" t="n">
        <v>51.042</v>
      </c>
      <c r="F373" s="17" t="n">
        <v>43.671</v>
      </c>
      <c r="G373" s="17"/>
    </row>
    <row r="374" customFormat="false" ht="15" hidden="false" customHeight="false" outlineLevel="0" collapsed="false">
      <c r="A374" s="16" t="n">
        <v>39395</v>
      </c>
      <c r="B374" s="17" t="n">
        <v>102.926</v>
      </c>
      <c r="C374" s="17" t="n">
        <v>16.46</v>
      </c>
      <c r="D374" s="17" t="n">
        <v>81.88</v>
      </c>
      <c r="E374" s="17" t="n">
        <v>51.51</v>
      </c>
      <c r="F374" s="17" t="n">
        <v>42.963</v>
      </c>
      <c r="G374" s="17"/>
    </row>
    <row r="375" customFormat="false" ht="15" hidden="false" customHeight="false" outlineLevel="0" collapsed="false">
      <c r="A375" s="16" t="n">
        <v>39398</v>
      </c>
      <c r="B375" s="17" t="n">
        <v>102.019</v>
      </c>
      <c r="C375" s="17" t="n">
        <v>15.77</v>
      </c>
      <c r="D375" s="17" t="n">
        <v>78.3</v>
      </c>
      <c r="E375" s="17" t="n">
        <v>51.718</v>
      </c>
      <c r="F375" s="17" t="n">
        <v>39.789</v>
      </c>
      <c r="G375" s="17"/>
    </row>
    <row r="376" customFormat="false" ht="15" hidden="false" customHeight="false" outlineLevel="0" collapsed="false">
      <c r="A376" s="16" t="n">
        <v>39399</v>
      </c>
      <c r="B376" s="17" t="n">
        <v>105.002</v>
      </c>
      <c r="C376" s="17" t="n">
        <v>15.84</v>
      </c>
      <c r="D376" s="17" t="n">
        <v>79.02</v>
      </c>
      <c r="E376" s="17" t="n">
        <v>51.38</v>
      </c>
      <c r="F376" s="17" t="n">
        <v>40.708</v>
      </c>
      <c r="G376" s="17"/>
    </row>
    <row r="377" customFormat="false" ht="15" hidden="false" customHeight="false" outlineLevel="0" collapsed="false">
      <c r="A377" s="16" t="n">
        <v>39400</v>
      </c>
      <c r="B377" s="17" t="n">
        <v>104.222</v>
      </c>
      <c r="C377" s="17" t="n">
        <v>16.04</v>
      </c>
      <c r="D377" s="17" t="n">
        <v>80.03</v>
      </c>
      <c r="E377" s="17" t="n">
        <v>51.526</v>
      </c>
      <c r="F377" s="17" t="n">
        <v>41.236</v>
      </c>
      <c r="G377" s="17"/>
    </row>
    <row r="378" customFormat="false" ht="15" hidden="false" customHeight="false" outlineLevel="0" collapsed="false">
      <c r="A378" s="16" t="n">
        <v>39401</v>
      </c>
      <c r="B378" s="17" t="n">
        <v>102.982</v>
      </c>
      <c r="C378" s="17" t="n">
        <v>15.59</v>
      </c>
      <c r="D378" s="17" t="n">
        <v>77.95</v>
      </c>
      <c r="E378" s="17" t="n">
        <v>52</v>
      </c>
      <c r="F378" s="17" t="n">
        <v>39.525</v>
      </c>
      <c r="G378" s="17"/>
    </row>
    <row r="379" customFormat="false" ht="15" hidden="false" customHeight="false" outlineLevel="0" collapsed="false">
      <c r="A379" s="16" t="n">
        <v>39402</v>
      </c>
      <c r="B379" s="17" t="n">
        <v>103.471</v>
      </c>
      <c r="C379" s="17" t="n">
        <v>15.55</v>
      </c>
      <c r="D379" s="17" t="n">
        <v>77.54</v>
      </c>
      <c r="E379" s="17" t="n">
        <v>52.078</v>
      </c>
      <c r="F379" s="17" t="n">
        <v>39.908</v>
      </c>
      <c r="G379" s="17"/>
    </row>
    <row r="380" customFormat="false" ht="15" hidden="false" customHeight="false" outlineLevel="0" collapsed="false">
      <c r="A380" s="16" t="n">
        <v>39405</v>
      </c>
      <c r="B380" s="17" t="n">
        <v>101.7</v>
      </c>
      <c r="C380" s="17" t="n">
        <v>15.46</v>
      </c>
      <c r="D380" s="17" t="n">
        <v>77.21</v>
      </c>
      <c r="E380" s="17" t="n">
        <v>52.501</v>
      </c>
      <c r="F380" s="17" t="n">
        <v>38.529</v>
      </c>
      <c r="G380" s="17"/>
    </row>
    <row r="381" customFormat="false" ht="15" hidden="false" customHeight="false" outlineLevel="0" collapsed="false">
      <c r="A381" s="16" t="n">
        <v>39406</v>
      </c>
      <c r="B381" s="17" t="n">
        <v>102.167</v>
      </c>
      <c r="C381" s="17" t="n">
        <v>15.91</v>
      </c>
      <c r="D381" s="17" t="n">
        <v>79.25</v>
      </c>
      <c r="E381" s="17" t="n">
        <v>52.332</v>
      </c>
      <c r="F381" s="17" t="n">
        <v>40.793</v>
      </c>
      <c r="G381" s="17"/>
    </row>
    <row r="382" customFormat="false" ht="15" hidden="false" customHeight="false" outlineLevel="0" collapsed="false">
      <c r="A382" s="16" t="n">
        <v>39407</v>
      </c>
      <c r="B382" s="17" t="n">
        <v>100.474</v>
      </c>
      <c r="C382" s="17" t="n">
        <v>15.9</v>
      </c>
      <c r="D382" s="17" t="n">
        <v>79.33</v>
      </c>
      <c r="E382" s="17" t="n">
        <v>52.636</v>
      </c>
      <c r="F382" s="17" t="n">
        <v>39.814</v>
      </c>
      <c r="G382" s="17"/>
    </row>
    <row r="383" customFormat="false" ht="15" hidden="false" customHeight="false" outlineLevel="0" collapsed="false">
      <c r="A383" s="16" t="n">
        <v>39409</v>
      </c>
      <c r="B383" s="17" t="n">
        <v>102.153</v>
      </c>
      <c r="C383" s="17" t="n">
        <v>16.3</v>
      </c>
      <c r="D383" s="17" t="n">
        <v>81.25</v>
      </c>
      <c r="E383" s="17" t="n">
        <v>52.816</v>
      </c>
      <c r="F383" s="17" t="n">
        <v>41.499</v>
      </c>
      <c r="G383" s="17"/>
    </row>
    <row r="384" customFormat="false" ht="15" hidden="false" customHeight="false" outlineLevel="0" collapsed="false">
      <c r="A384" s="16" t="n">
        <v>39412</v>
      </c>
      <c r="B384" s="17" t="n">
        <v>99.759</v>
      </c>
      <c r="C384" s="17" t="n">
        <v>16.27</v>
      </c>
      <c r="D384" s="17" t="n">
        <v>81.52</v>
      </c>
      <c r="E384" s="17" t="n">
        <v>54.016</v>
      </c>
      <c r="F384" s="17" t="n">
        <v>39.899</v>
      </c>
      <c r="G384" s="17"/>
    </row>
    <row r="385" customFormat="false" ht="15" hidden="false" customHeight="false" outlineLevel="0" collapsed="false">
      <c r="A385" s="16" t="n">
        <v>39413</v>
      </c>
      <c r="B385" s="17" t="n">
        <v>101.381</v>
      </c>
      <c r="C385" s="17" t="n">
        <v>16.06</v>
      </c>
      <c r="D385" s="17" t="n">
        <v>80.29</v>
      </c>
      <c r="E385" s="17" t="n">
        <v>53.222</v>
      </c>
      <c r="F385" s="17" t="n">
        <v>39.721</v>
      </c>
      <c r="G385" s="17"/>
    </row>
    <row r="386" customFormat="false" ht="15" hidden="false" customHeight="false" outlineLevel="0" collapsed="false">
      <c r="A386" s="16" t="n">
        <v>39414</v>
      </c>
      <c r="B386" s="17" t="n">
        <v>104.328</v>
      </c>
      <c r="C386" s="17" t="n">
        <v>15.94</v>
      </c>
      <c r="D386" s="17" t="n">
        <v>79.5</v>
      </c>
      <c r="E386" s="17" t="n">
        <v>52.929</v>
      </c>
      <c r="F386" s="17" t="n">
        <v>40.75</v>
      </c>
      <c r="G386" s="17"/>
    </row>
    <row r="387" customFormat="false" ht="15" hidden="false" customHeight="false" outlineLevel="0" collapsed="false">
      <c r="A387" s="16" t="n">
        <v>39415</v>
      </c>
      <c r="B387" s="17" t="n">
        <v>104.343</v>
      </c>
      <c r="C387" s="17" t="n">
        <v>15.68</v>
      </c>
      <c r="D387" s="17" t="n">
        <v>78.28</v>
      </c>
      <c r="E387" s="17" t="n">
        <v>53.408</v>
      </c>
      <c r="F387" s="17" t="n">
        <v>40.002</v>
      </c>
      <c r="G387" s="17"/>
    </row>
    <row r="388" customFormat="false" ht="15" hidden="false" customHeight="false" outlineLevel="0" collapsed="false">
      <c r="A388" s="16" t="n">
        <v>39416</v>
      </c>
      <c r="B388" s="17" t="n">
        <v>105.172</v>
      </c>
      <c r="C388" s="17" t="n">
        <v>15.48</v>
      </c>
      <c r="D388" s="17" t="n">
        <v>77.32</v>
      </c>
      <c r="E388" s="17" t="n">
        <v>53.137</v>
      </c>
      <c r="F388" s="17" t="n">
        <v>39.295</v>
      </c>
      <c r="G388" s="17"/>
    </row>
    <row r="389" customFormat="false" ht="15" hidden="false" customHeight="false" outlineLevel="0" collapsed="false">
      <c r="A389" s="16" t="n">
        <v>39419</v>
      </c>
      <c r="B389" s="17" t="n">
        <v>104.541</v>
      </c>
      <c r="C389" s="17" t="n">
        <v>15.67</v>
      </c>
      <c r="D389" s="17" t="n">
        <v>78.2</v>
      </c>
      <c r="E389" s="17" t="n">
        <v>53.582</v>
      </c>
      <c r="F389" s="17" t="n">
        <v>39.738</v>
      </c>
      <c r="G389" s="17"/>
    </row>
    <row r="390" customFormat="false" ht="15" hidden="false" customHeight="false" outlineLevel="0" collapsed="false">
      <c r="A390" s="16" t="n">
        <v>39420</v>
      </c>
      <c r="B390" s="17" t="n">
        <v>103.981</v>
      </c>
      <c r="C390" s="17" t="n">
        <v>15.88</v>
      </c>
      <c r="D390" s="17" t="n">
        <v>79.2</v>
      </c>
      <c r="E390" s="17" t="n">
        <v>53.565</v>
      </c>
      <c r="F390" s="17" t="n">
        <v>39.295</v>
      </c>
      <c r="G390" s="17"/>
    </row>
    <row r="391" customFormat="false" ht="15" hidden="false" customHeight="false" outlineLevel="0" collapsed="false">
      <c r="A391" s="16" t="n">
        <v>39421</v>
      </c>
      <c r="B391" s="17" t="n">
        <v>105.469</v>
      </c>
      <c r="C391" s="17" t="n">
        <v>15.76</v>
      </c>
      <c r="D391" s="17" t="n">
        <v>78.94</v>
      </c>
      <c r="E391" s="17" t="n">
        <v>52.937</v>
      </c>
      <c r="F391" s="17" t="n">
        <v>38.997</v>
      </c>
      <c r="G391" s="17"/>
    </row>
    <row r="392" customFormat="false" ht="15" hidden="false" customHeight="false" outlineLevel="0" collapsed="false">
      <c r="A392" s="16" t="n">
        <v>39422</v>
      </c>
      <c r="B392" s="17" t="n">
        <v>107.063</v>
      </c>
      <c r="C392" s="17" t="n">
        <v>15.89</v>
      </c>
      <c r="D392" s="17" t="n">
        <v>79.37</v>
      </c>
      <c r="E392" s="17" t="n">
        <v>52.473</v>
      </c>
      <c r="F392" s="17" t="n">
        <v>39.942</v>
      </c>
      <c r="G392" s="17"/>
    </row>
    <row r="393" customFormat="false" ht="15" hidden="false" customHeight="false" outlineLevel="0" collapsed="false">
      <c r="A393" s="16" t="n">
        <v>39423</v>
      </c>
      <c r="B393" s="17" t="n">
        <v>106.801</v>
      </c>
      <c r="C393" s="17" t="n">
        <v>15.76</v>
      </c>
      <c r="D393" s="17" t="n">
        <v>78.7</v>
      </c>
      <c r="E393" s="17" t="n">
        <v>51.868</v>
      </c>
      <c r="F393" s="17" t="n">
        <v>39.678</v>
      </c>
      <c r="G393" s="17"/>
    </row>
    <row r="394" customFormat="false" ht="15" hidden="false" customHeight="false" outlineLevel="0" collapsed="false">
      <c r="A394" s="16" t="n">
        <v>39426</v>
      </c>
      <c r="B394" s="17" t="n">
        <v>107.715</v>
      </c>
      <c r="C394" s="17" t="n">
        <v>16.02</v>
      </c>
      <c r="D394" s="17" t="n">
        <v>79.79</v>
      </c>
      <c r="E394" s="17" t="n">
        <v>51.568</v>
      </c>
      <c r="F394" s="17" t="n">
        <v>40.291</v>
      </c>
      <c r="G394" s="17"/>
    </row>
    <row r="395" customFormat="false" ht="15" hidden="false" customHeight="false" outlineLevel="0" collapsed="false">
      <c r="A395" s="16" t="n">
        <v>39427</v>
      </c>
      <c r="B395" s="17" t="n">
        <v>105.023</v>
      </c>
      <c r="C395" s="17" t="n">
        <v>15.79</v>
      </c>
      <c r="D395" s="17" t="n">
        <v>78.84</v>
      </c>
      <c r="E395" s="17" t="n">
        <v>52.603</v>
      </c>
      <c r="F395" s="17" t="n">
        <v>38.895</v>
      </c>
      <c r="G395" s="17"/>
    </row>
    <row r="396" customFormat="false" ht="15" hidden="false" customHeight="false" outlineLevel="0" collapsed="false">
      <c r="A396" s="16" t="n">
        <v>39428</v>
      </c>
      <c r="B396" s="17" t="n">
        <v>105.696</v>
      </c>
      <c r="C396" s="17" t="n">
        <v>16.09</v>
      </c>
      <c r="D396" s="17" t="n">
        <v>80.32</v>
      </c>
      <c r="E396" s="17" t="n">
        <v>52.128</v>
      </c>
      <c r="F396" s="17" t="n">
        <v>39.653</v>
      </c>
      <c r="G396" s="17"/>
    </row>
    <row r="397" customFormat="false" ht="15" hidden="false" customHeight="false" outlineLevel="0" collapsed="false">
      <c r="A397" s="16" t="n">
        <v>39429</v>
      </c>
      <c r="B397" s="17" t="n">
        <v>105.788</v>
      </c>
      <c r="C397" s="17" t="n">
        <v>15.79</v>
      </c>
      <c r="D397" s="17" t="n">
        <v>78.7</v>
      </c>
      <c r="E397" s="17" t="n">
        <v>51.495</v>
      </c>
      <c r="F397" s="17" t="n">
        <v>38.427</v>
      </c>
      <c r="G397" s="17"/>
    </row>
    <row r="398" customFormat="false" ht="15" hidden="false" customHeight="false" outlineLevel="0" collapsed="false">
      <c r="A398" s="16" t="n">
        <v>39430</v>
      </c>
      <c r="B398" s="17" t="n">
        <v>104.279</v>
      </c>
      <c r="C398" s="17" t="n">
        <v>15.7</v>
      </c>
      <c r="D398" s="17" t="n">
        <v>78.52</v>
      </c>
      <c r="E398" s="17" t="n">
        <v>51.207</v>
      </c>
      <c r="F398" s="17" t="n">
        <v>37.644</v>
      </c>
      <c r="G398" s="17"/>
    </row>
    <row r="399" customFormat="false" ht="15" hidden="false" customHeight="false" outlineLevel="0" collapsed="false">
      <c r="A399" s="16" t="n">
        <v>39433</v>
      </c>
      <c r="B399" s="17" t="n">
        <v>102.784</v>
      </c>
      <c r="C399" s="17" t="n">
        <v>15.63</v>
      </c>
      <c r="D399" s="17" t="n">
        <v>78.08</v>
      </c>
      <c r="E399" s="17" t="n">
        <v>51.766</v>
      </c>
      <c r="F399" s="17" t="n">
        <v>36.274</v>
      </c>
      <c r="G399" s="17"/>
    </row>
    <row r="400" customFormat="false" ht="15" hidden="false" customHeight="false" outlineLevel="0" collapsed="false">
      <c r="A400" s="16" t="n">
        <v>39434</v>
      </c>
      <c r="B400" s="17" t="n">
        <v>103.315</v>
      </c>
      <c r="C400" s="17" t="n">
        <v>15.86</v>
      </c>
      <c r="D400" s="17" t="n">
        <v>79.27</v>
      </c>
      <c r="E400" s="17" t="n">
        <v>52.055</v>
      </c>
      <c r="F400" s="17" t="n">
        <v>37.04</v>
      </c>
      <c r="G400" s="17"/>
    </row>
    <row r="401" customFormat="false" ht="15" hidden="false" customHeight="false" outlineLevel="0" collapsed="false">
      <c r="A401" s="16" t="n">
        <v>39435</v>
      </c>
      <c r="B401" s="17" t="n">
        <v>103.174</v>
      </c>
      <c r="C401" s="17" t="n">
        <v>15.88</v>
      </c>
      <c r="D401" s="17" t="n">
        <v>79.27</v>
      </c>
      <c r="E401" s="17" t="n">
        <v>52.762</v>
      </c>
      <c r="F401" s="17" t="n">
        <v>36.64</v>
      </c>
      <c r="G401" s="17"/>
    </row>
    <row r="402" customFormat="false" ht="15" hidden="false" customHeight="false" outlineLevel="0" collapsed="false">
      <c r="A402" s="16" t="n">
        <v>39436</v>
      </c>
      <c r="B402" s="17" t="n">
        <v>103.818</v>
      </c>
      <c r="C402" s="17" t="n">
        <v>15.75</v>
      </c>
      <c r="D402" s="17" t="n">
        <v>78.67</v>
      </c>
      <c r="E402" s="17" t="n">
        <v>52.649</v>
      </c>
      <c r="F402" s="17" t="n">
        <v>36.529</v>
      </c>
      <c r="G402" s="17"/>
    </row>
    <row r="403" customFormat="false" ht="15" hidden="false" customHeight="false" outlineLevel="0" collapsed="false">
      <c r="A403" s="16" t="n">
        <v>39437</v>
      </c>
      <c r="B403" s="17" t="n">
        <v>105.658</v>
      </c>
      <c r="C403" s="17" t="n">
        <v>16.03</v>
      </c>
      <c r="D403" s="17" t="n">
        <v>80.08</v>
      </c>
      <c r="E403" s="17" t="n">
        <v>51.879</v>
      </c>
      <c r="F403" s="17" t="n">
        <v>38.572</v>
      </c>
      <c r="G403" s="17"/>
    </row>
    <row r="404" customFormat="false" ht="15" hidden="false" customHeight="false" outlineLevel="0" collapsed="false">
      <c r="A404" s="16" t="n">
        <v>39440</v>
      </c>
      <c r="B404" s="17" t="n">
        <v>106.449</v>
      </c>
      <c r="C404" s="17" t="n">
        <v>16.08</v>
      </c>
      <c r="D404" s="17" t="n">
        <v>80.24</v>
      </c>
      <c r="E404" s="17" t="n">
        <v>51.585</v>
      </c>
      <c r="F404" s="17" t="n">
        <v>38.347</v>
      </c>
      <c r="G404" s="17"/>
    </row>
    <row r="405" customFormat="false" ht="15" hidden="false" customHeight="false" outlineLevel="0" collapsed="false">
      <c r="A405" s="16" t="n">
        <v>39442</v>
      </c>
      <c r="B405" s="17" t="n">
        <v>106.499</v>
      </c>
      <c r="C405" s="17" t="n">
        <v>16.33</v>
      </c>
      <c r="D405" s="17" t="n">
        <v>81.55</v>
      </c>
      <c r="E405" s="17" t="n">
        <v>51.11</v>
      </c>
      <c r="F405" s="17" t="n">
        <v>39.515</v>
      </c>
      <c r="G405" s="17"/>
    </row>
    <row r="406" customFormat="false" ht="15" hidden="false" customHeight="false" outlineLevel="0" collapsed="false">
      <c r="A406" s="16" t="n">
        <v>39443</v>
      </c>
      <c r="B406" s="17" t="n">
        <v>105.074</v>
      </c>
      <c r="C406" s="17" t="n">
        <v>16.33</v>
      </c>
      <c r="D406" s="17" t="n">
        <v>81.56</v>
      </c>
      <c r="E406" s="17" t="n">
        <v>51.736</v>
      </c>
      <c r="F406" s="17" t="n">
        <v>39.126</v>
      </c>
      <c r="G406" s="17"/>
    </row>
    <row r="407" customFormat="false" ht="15" hidden="false" customHeight="false" outlineLevel="0" collapsed="false">
      <c r="A407" s="16" t="n">
        <v>39444</v>
      </c>
      <c r="B407" s="17" t="n">
        <v>105.096</v>
      </c>
      <c r="C407" s="17" t="n">
        <v>16.62</v>
      </c>
      <c r="D407" s="17" t="n">
        <v>82.98</v>
      </c>
      <c r="E407" s="17" t="n">
        <v>52.457</v>
      </c>
      <c r="F407" s="17" t="n">
        <v>40.363</v>
      </c>
      <c r="G407" s="17"/>
    </row>
    <row r="408" customFormat="false" ht="15" hidden="false" customHeight="false" outlineLevel="0" collapsed="false">
      <c r="A408" s="16" t="n">
        <v>39447</v>
      </c>
      <c r="B408" s="17" t="n">
        <v>104.291</v>
      </c>
      <c r="C408" s="17" t="n">
        <v>16.49</v>
      </c>
      <c r="D408" s="17" t="n">
        <v>82.46</v>
      </c>
      <c r="E408" s="17" t="n">
        <v>52.826</v>
      </c>
      <c r="F408" s="17" t="n">
        <v>39.662</v>
      </c>
      <c r="G408" s="17"/>
    </row>
    <row r="409" customFormat="false" ht="15" hidden="false" customHeight="false" outlineLevel="0" collapsed="false">
      <c r="A409" s="16" t="n">
        <v>39449</v>
      </c>
      <c r="B409" s="17" t="n">
        <v>102.959</v>
      </c>
      <c r="C409" s="17" t="n">
        <v>17</v>
      </c>
      <c r="D409" s="17" t="n">
        <v>84.86</v>
      </c>
      <c r="E409" s="17" t="n">
        <v>53.604</v>
      </c>
      <c r="F409" s="17" t="n">
        <v>42.561</v>
      </c>
      <c r="G409" s="17"/>
    </row>
    <row r="410" customFormat="false" ht="15" hidden="false" customHeight="false" outlineLevel="0" collapsed="false">
      <c r="A410" s="16" t="n">
        <v>39450</v>
      </c>
      <c r="B410" s="17" t="n">
        <v>102.895</v>
      </c>
      <c r="C410" s="17" t="n">
        <v>17.13</v>
      </c>
      <c r="D410" s="17" t="n">
        <v>85.57</v>
      </c>
      <c r="E410" s="17" t="n">
        <v>53.524</v>
      </c>
      <c r="F410" s="17" t="n">
        <v>43.773</v>
      </c>
      <c r="G410" s="17"/>
    </row>
    <row r="411" customFormat="false" ht="15" hidden="false" customHeight="false" outlineLevel="0" collapsed="false">
      <c r="A411" s="16" t="n">
        <v>39451</v>
      </c>
      <c r="B411" s="17" t="n">
        <v>100.381</v>
      </c>
      <c r="C411" s="17" t="n">
        <v>17.04</v>
      </c>
      <c r="D411" s="17" t="n">
        <v>85.13</v>
      </c>
      <c r="E411" s="17" t="n">
        <v>53.513</v>
      </c>
      <c r="F411" s="17" t="n">
        <v>43.055</v>
      </c>
      <c r="G411" s="17"/>
    </row>
    <row r="412" customFormat="false" ht="15" hidden="false" customHeight="false" outlineLevel="0" collapsed="false">
      <c r="A412" s="16" t="n">
        <v>39454</v>
      </c>
      <c r="B412" s="17" t="n">
        <v>100.758</v>
      </c>
      <c r="C412" s="17" t="n">
        <v>17</v>
      </c>
      <c r="D412" s="17" t="n">
        <v>84.77</v>
      </c>
      <c r="E412" s="17" t="n">
        <v>53.757</v>
      </c>
      <c r="F412" s="17" t="n">
        <v>42.458</v>
      </c>
      <c r="G412" s="17"/>
    </row>
    <row r="413" customFormat="false" ht="15" hidden="false" customHeight="false" outlineLevel="0" collapsed="false">
      <c r="A413" s="16" t="n">
        <v>39455</v>
      </c>
      <c r="B413" s="17" t="n">
        <v>98.871</v>
      </c>
      <c r="C413" s="17" t="n">
        <v>17.38</v>
      </c>
      <c r="D413" s="17" t="n">
        <v>86.78</v>
      </c>
      <c r="E413" s="17" t="n">
        <v>53.763</v>
      </c>
      <c r="F413" s="17" t="n">
        <v>43.808</v>
      </c>
      <c r="G413" s="17"/>
    </row>
    <row r="414" customFormat="false" ht="15" hidden="false" customHeight="false" outlineLevel="0" collapsed="false">
      <c r="A414" s="16" t="n">
        <v>39456</v>
      </c>
      <c r="B414" s="17" t="n">
        <v>100.274</v>
      </c>
      <c r="C414" s="17" t="n">
        <v>17.34</v>
      </c>
      <c r="D414" s="17" t="n">
        <v>86.57</v>
      </c>
      <c r="E414" s="17" t="n">
        <v>53.78</v>
      </c>
      <c r="F414" s="17" t="n">
        <v>44.223</v>
      </c>
      <c r="G414" s="17"/>
    </row>
    <row r="415" customFormat="false" ht="15" hidden="false" customHeight="false" outlineLevel="0" collapsed="false">
      <c r="A415" s="16" t="n">
        <v>39457</v>
      </c>
      <c r="B415" s="17" t="n">
        <v>101</v>
      </c>
      <c r="C415" s="17" t="n">
        <v>17.67</v>
      </c>
      <c r="D415" s="17" t="n">
        <v>88.25</v>
      </c>
      <c r="E415" s="17" t="n">
        <v>53.036</v>
      </c>
      <c r="F415" s="17" t="n">
        <v>45.054</v>
      </c>
      <c r="G415" s="17"/>
    </row>
    <row r="416" customFormat="false" ht="15" hidden="false" customHeight="false" outlineLevel="0" collapsed="false">
      <c r="A416" s="16" t="n">
        <v>39458</v>
      </c>
      <c r="B416" s="17" t="n">
        <v>99.725</v>
      </c>
      <c r="C416" s="17" t="n">
        <v>17.74</v>
      </c>
      <c r="D416" s="17" t="n">
        <v>88.58</v>
      </c>
      <c r="E416" s="17" t="n">
        <v>53.496</v>
      </c>
      <c r="F416" s="17" t="n">
        <v>45.469</v>
      </c>
      <c r="G416" s="17"/>
    </row>
    <row r="417" customFormat="false" ht="15" hidden="false" customHeight="false" outlineLevel="0" collapsed="false">
      <c r="A417" s="16" t="n">
        <v>39461</v>
      </c>
      <c r="B417" s="17" t="n">
        <v>100.715</v>
      </c>
      <c r="C417" s="17" t="n">
        <v>17.93</v>
      </c>
      <c r="D417" s="17" t="n">
        <v>89.54</v>
      </c>
      <c r="E417" s="17" t="n">
        <v>53.672</v>
      </c>
      <c r="F417" s="17" t="n">
        <v>46.11</v>
      </c>
      <c r="G417" s="17"/>
    </row>
    <row r="418" customFormat="false" ht="15" hidden="false" customHeight="false" outlineLevel="0" collapsed="false">
      <c r="A418" s="16" t="n">
        <v>39462</v>
      </c>
      <c r="B418" s="17" t="n">
        <v>98.216</v>
      </c>
      <c r="C418" s="17" t="n">
        <v>17.64</v>
      </c>
      <c r="D418" s="17" t="n">
        <v>87.99</v>
      </c>
      <c r="E418" s="17" t="n">
        <v>54.285</v>
      </c>
      <c r="F418" s="17" t="n">
        <v>44.388</v>
      </c>
      <c r="G418" s="17"/>
    </row>
    <row r="419" customFormat="false" ht="15" hidden="false" customHeight="false" outlineLevel="0" collapsed="false">
      <c r="A419" s="16" t="n">
        <v>39463</v>
      </c>
      <c r="B419" s="17" t="n">
        <v>97.688</v>
      </c>
      <c r="C419" s="17" t="n">
        <v>17.3</v>
      </c>
      <c r="D419" s="17" t="n">
        <v>86.7</v>
      </c>
      <c r="E419" s="17" t="n">
        <v>53.888</v>
      </c>
      <c r="F419" s="17" t="n">
        <v>42.432</v>
      </c>
      <c r="G419" s="17"/>
    </row>
    <row r="420" customFormat="false" ht="15" hidden="false" customHeight="false" outlineLevel="0" collapsed="false">
      <c r="A420" s="16" t="n">
        <v>39464</v>
      </c>
      <c r="B420" s="17" t="n">
        <v>94.896</v>
      </c>
      <c r="C420" s="17" t="n">
        <v>17.33</v>
      </c>
      <c r="D420" s="17" t="n">
        <v>86.53</v>
      </c>
      <c r="E420" s="17" t="n">
        <v>54.592</v>
      </c>
      <c r="F420" s="17" t="n">
        <v>41.488</v>
      </c>
      <c r="G420" s="17"/>
    </row>
    <row r="421" customFormat="false" ht="15" hidden="false" customHeight="false" outlineLevel="0" collapsed="false">
      <c r="A421" s="16" t="n">
        <v>39465</v>
      </c>
      <c r="B421" s="17" t="n">
        <v>94.369</v>
      </c>
      <c r="C421" s="17" t="n">
        <v>17.5</v>
      </c>
      <c r="D421" s="17" t="n">
        <v>87.42</v>
      </c>
      <c r="E421" s="17" t="n">
        <v>54.217</v>
      </c>
      <c r="F421" s="17" t="n">
        <v>41.765</v>
      </c>
      <c r="G421" s="17"/>
    </row>
    <row r="422" customFormat="false" ht="15" hidden="false" customHeight="false" outlineLevel="0" collapsed="false">
      <c r="A422" s="16" t="n">
        <v>39469</v>
      </c>
      <c r="B422" s="17" t="n">
        <v>93.449</v>
      </c>
      <c r="C422" s="17" t="n">
        <v>17.66</v>
      </c>
      <c r="D422" s="17" t="n">
        <v>88.17</v>
      </c>
      <c r="E422" s="17" t="n">
        <v>54.774</v>
      </c>
      <c r="F422" s="17" t="n">
        <v>42.812</v>
      </c>
      <c r="G422" s="17"/>
    </row>
    <row r="423" customFormat="false" ht="15" hidden="false" customHeight="false" outlineLevel="0" collapsed="false">
      <c r="A423" s="16" t="n">
        <v>39470</v>
      </c>
      <c r="B423" s="17" t="n">
        <v>95.53</v>
      </c>
      <c r="C423" s="17" t="n">
        <v>17.59</v>
      </c>
      <c r="D423" s="17" t="n">
        <v>87.89</v>
      </c>
      <c r="E423" s="17" t="n">
        <v>54.666</v>
      </c>
      <c r="F423" s="17" t="n">
        <v>41.843</v>
      </c>
      <c r="G423" s="17"/>
    </row>
    <row r="424" customFormat="false" ht="15" hidden="false" customHeight="false" outlineLevel="0" collapsed="false">
      <c r="A424" s="16" t="n">
        <v>39471</v>
      </c>
      <c r="B424" s="17" t="n">
        <v>96.157</v>
      </c>
      <c r="C424" s="17" t="n">
        <v>18.04</v>
      </c>
      <c r="D424" s="17" t="n">
        <v>90.08</v>
      </c>
      <c r="E424" s="17" t="n">
        <v>53.576</v>
      </c>
      <c r="F424" s="17" t="n">
        <v>43.816</v>
      </c>
      <c r="G424" s="17"/>
    </row>
    <row r="425" customFormat="false" ht="15" hidden="false" customHeight="false" outlineLevel="0" collapsed="false">
      <c r="A425" s="16" t="n">
        <v>39472</v>
      </c>
      <c r="B425" s="17" t="n">
        <v>94.718</v>
      </c>
      <c r="C425" s="17" t="n">
        <v>18.07</v>
      </c>
      <c r="D425" s="17" t="n">
        <v>90.36</v>
      </c>
      <c r="E425" s="17" t="n">
        <v>54.495</v>
      </c>
      <c r="F425" s="17" t="n">
        <v>43.739</v>
      </c>
      <c r="G425" s="17"/>
    </row>
    <row r="426" customFormat="false" ht="15" hidden="false" customHeight="false" outlineLevel="0" collapsed="false">
      <c r="A426" s="16" t="n">
        <v>39475</v>
      </c>
      <c r="B426" s="17" t="n">
        <v>96.52</v>
      </c>
      <c r="C426" s="17" t="n">
        <v>18.4</v>
      </c>
      <c r="D426" s="17" t="n">
        <v>91.78</v>
      </c>
      <c r="E426" s="17" t="n">
        <v>54.274</v>
      </c>
      <c r="F426" s="17" t="n">
        <v>44.31</v>
      </c>
      <c r="G426" s="17"/>
    </row>
    <row r="427" customFormat="false" ht="15" hidden="false" customHeight="false" outlineLevel="0" collapsed="false">
      <c r="A427" s="16" t="n">
        <v>39476</v>
      </c>
      <c r="B427" s="17" t="n">
        <v>96.919</v>
      </c>
      <c r="C427" s="17" t="n">
        <v>18.24</v>
      </c>
      <c r="D427" s="17" t="n">
        <v>91.15</v>
      </c>
      <c r="E427" s="17" t="n">
        <v>53.876</v>
      </c>
      <c r="F427" s="17" t="n">
        <v>43.938</v>
      </c>
      <c r="G427" s="17"/>
    </row>
    <row r="428" customFormat="false" ht="15" hidden="false" customHeight="false" outlineLevel="0" collapsed="false">
      <c r="A428" s="16" t="n">
        <v>39477</v>
      </c>
      <c r="B428" s="17" t="n">
        <v>96.413</v>
      </c>
      <c r="C428" s="17" t="n">
        <v>18.42</v>
      </c>
      <c r="D428" s="17" t="n">
        <v>92.06</v>
      </c>
      <c r="E428" s="17" t="n">
        <v>53.553</v>
      </c>
      <c r="F428" s="17" t="n">
        <v>44.284</v>
      </c>
      <c r="G428" s="17"/>
    </row>
    <row r="429" customFormat="false" ht="15" hidden="false" customHeight="false" outlineLevel="0" collapsed="false">
      <c r="A429" s="16" t="n">
        <v>39478</v>
      </c>
      <c r="B429" s="17" t="n">
        <v>97.816</v>
      </c>
      <c r="C429" s="17" t="n">
        <v>18.31</v>
      </c>
      <c r="D429" s="17" t="n">
        <v>91.4</v>
      </c>
      <c r="E429" s="17" t="n">
        <v>53.99</v>
      </c>
      <c r="F429" s="17" t="n">
        <v>43.392</v>
      </c>
      <c r="G429" s="17"/>
    </row>
    <row r="430" customFormat="false" ht="15" hidden="false" customHeight="false" outlineLevel="0" collapsed="false">
      <c r="A430" s="16" t="n">
        <v>39479</v>
      </c>
      <c r="B430" s="17" t="n">
        <v>99.326</v>
      </c>
      <c r="C430" s="17" t="n">
        <v>17.9</v>
      </c>
      <c r="D430" s="17" t="n">
        <v>89.35</v>
      </c>
      <c r="E430" s="17" t="n">
        <v>54.257</v>
      </c>
      <c r="F430" s="17" t="n">
        <v>42.648</v>
      </c>
      <c r="G430" s="17"/>
    </row>
    <row r="431" customFormat="false" ht="15" hidden="false" customHeight="false" outlineLevel="0" collapsed="false">
      <c r="A431" s="16" t="n">
        <v>39482</v>
      </c>
      <c r="B431" s="17" t="n">
        <v>98.294</v>
      </c>
      <c r="C431" s="17" t="n">
        <v>17.84</v>
      </c>
      <c r="D431" s="17" t="n">
        <v>89.1</v>
      </c>
      <c r="E431" s="17" t="n">
        <v>53.705</v>
      </c>
      <c r="F431" s="17" t="n">
        <v>41.54</v>
      </c>
      <c r="G431" s="17"/>
    </row>
    <row r="432" customFormat="false" ht="15" hidden="false" customHeight="false" outlineLevel="0" collapsed="false">
      <c r="A432" s="16" t="n">
        <v>39483</v>
      </c>
      <c r="B432" s="17" t="n">
        <v>95.231</v>
      </c>
      <c r="C432" s="17" t="n">
        <v>17.56</v>
      </c>
      <c r="D432" s="17" t="n">
        <v>87.68</v>
      </c>
      <c r="E432" s="17" t="n">
        <v>54.109</v>
      </c>
      <c r="F432" s="17" t="n">
        <v>40.216</v>
      </c>
      <c r="G432" s="17"/>
    </row>
    <row r="433" customFormat="false" ht="15" hidden="false" customHeight="false" outlineLevel="0" collapsed="false">
      <c r="A433" s="16" t="n">
        <v>39484</v>
      </c>
      <c r="B433" s="17" t="n">
        <v>94.533</v>
      </c>
      <c r="C433" s="17" t="n">
        <v>17.82</v>
      </c>
      <c r="D433" s="17" t="n">
        <v>88.92</v>
      </c>
      <c r="E433" s="17" t="n">
        <v>53.933</v>
      </c>
      <c r="F433" s="17" t="n">
        <v>40.554</v>
      </c>
      <c r="G433" s="17"/>
    </row>
    <row r="434" customFormat="false" ht="15" hidden="false" customHeight="false" outlineLevel="0" collapsed="false">
      <c r="A434" s="16" t="n">
        <v>39485</v>
      </c>
      <c r="B434" s="17" t="n">
        <v>95.288</v>
      </c>
      <c r="C434" s="17" t="n">
        <v>17.98</v>
      </c>
      <c r="D434" s="17" t="n">
        <v>89.85</v>
      </c>
      <c r="E434" s="17" t="n">
        <v>52.788</v>
      </c>
      <c r="F434" s="17" t="n">
        <v>40.554</v>
      </c>
      <c r="G434" s="17"/>
    </row>
    <row r="435" customFormat="false" ht="15" hidden="false" customHeight="false" outlineLevel="0" collapsed="false">
      <c r="A435" s="16" t="n">
        <v>39486</v>
      </c>
      <c r="B435" s="17" t="n">
        <v>94.818</v>
      </c>
      <c r="C435" s="17" t="n">
        <v>18.2</v>
      </c>
      <c r="D435" s="17" t="n">
        <v>90.98</v>
      </c>
      <c r="E435" s="17" t="n">
        <v>53.386</v>
      </c>
      <c r="F435" s="17" t="n">
        <v>41.982</v>
      </c>
      <c r="G435" s="17"/>
    </row>
    <row r="436" customFormat="false" ht="15" hidden="false" customHeight="false" outlineLevel="0" collapsed="false">
      <c r="A436" s="16" t="n">
        <v>39489</v>
      </c>
      <c r="B436" s="17" t="n">
        <v>95.38</v>
      </c>
      <c r="C436" s="17" t="n">
        <v>18.28</v>
      </c>
      <c r="D436" s="17" t="n">
        <v>91.33</v>
      </c>
      <c r="E436" s="17" t="n">
        <v>53.602</v>
      </c>
      <c r="F436" s="17" t="n">
        <v>42.016</v>
      </c>
      <c r="G436" s="17"/>
    </row>
    <row r="437" customFormat="false" ht="15" hidden="false" customHeight="false" outlineLevel="0" collapsed="false">
      <c r="A437" s="16" t="n">
        <v>39490</v>
      </c>
      <c r="B437" s="17" t="n">
        <v>96.114</v>
      </c>
      <c r="C437" s="17" t="n">
        <v>17.88</v>
      </c>
      <c r="D437" s="17" t="n">
        <v>89.33</v>
      </c>
      <c r="E437" s="17" t="n">
        <v>53.272</v>
      </c>
      <c r="F437" s="17" t="n">
        <v>40.658</v>
      </c>
      <c r="G437" s="17"/>
    </row>
    <row r="438" customFormat="false" ht="15" hidden="false" customHeight="false" outlineLevel="0" collapsed="false">
      <c r="A438" s="16" t="n">
        <v>39491</v>
      </c>
      <c r="B438" s="17" t="n">
        <v>97.346</v>
      </c>
      <c r="C438" s="17" t="n">
        <v>17.9</v>
      </c>
      <c r="D438" s="17" t="n">
        <v>89.44</v>
      </c>
      <c r="E438" s="17" t="n">
        <v>52.719</v>
      </c>
      <c r="F438" s="17" t="n">
        <v>41.333</v>
      </c>
      <c r="G438" s="17"/>
    </row>
    <row r="439" customFormat="false" ht="15" hidden="false" customHeight="false" outlineLevel="0" collapsed="false">
      <c r="A439" s="16" t="n">
        <v>39492</v>
      </c>
      <c r="B439" s="17" t="n">
        <v>96.164</v>
      </c>
      <c r="C439" s="17" t="n">
        <v>17.96</v>
      </c>
      <c r="D439" s="17" t="n">
        <v>89.71</v>
      </c>
      <c r="E439" s="17" t="n">
        <v>51.967</v>
      </c>
      <c r="F439" s="17" t="n">
        <v>40.969</v>
      </c>
      <c r="G439" s="17"/>
    </row>
    <row r="440" customFormat="false" ht="15" hidden="false" customHeight="false" outlineLevel="0" collapsed="false">
      <c r="A440" s="16" t="n">
        <v>39493</v>
      </c>
      <c r="B440" s="17" t="n">
        <v>96.2</v>
      </c>
      <c r="C440" s="17" t="n">
        <v>17.85</v>
      </c>
      <c r="D440" s="17" t="n">
        <v>89.15</v>
      </c>
      <c r="E440" s="17" t="n">
        <v>52.349</v>
      </c>
      <c r="F440" s="17" t="n">
        <v>40.952</v>
      </c>
      <c r="G440" s="17"/>
    </row>
    <row r="441" customFormat="false" ht="15" hidden="false" customHeight="false" outlineLevel="0" collapsed="false">
      <c r="A441" s="16" t="n">
        <v>39497</v>
      </c>
      <c r="B441" s="17" t="n">
        <v>96.185</v>
      </c>
      <c r="C441" s="17" t="n">
        <v>18.34</v>
      </c>
      <c r="D441" s="17" t="n">
        <v>91.58</v>
      </c>
      <c r="E441" s="17" t="n">
        <v>51.819</v>
      </c>
      <c r="F441" s="17" t="n">
        <v>42.977</v>
      </c>
      <c r="G441" s="17"/>
    </row>
    <row r="442" customFormat="false" ht="15" hidden="false" customHeight="false" outlineLevel="0" collapsed="false">
      <c r="A442" s="16" t="n">
        <v>39498</v>
      </c>
      <c r="B442" s="17" t="n">
        <v>96.947</v>
      </c>
      <c r="C442" s="17" t="n">
        <v>18.68</v>
      </c>
      <c r="D442" s="17" t="n">
        <v>93.24</v>
      </c>
      <c r="E442" s="17" t="n">
        <v>52.178</v>
      </c>
      <c r="F442" s="17" t="n">
        <v>44.033</v>
      </c>
      <c r="G442" s="17"/>
    </row>
    <row r="443" customFormat="false" ht="15" hidden="false" customHeight="false" outlineLevel="0" collapsed="false">
      <c r="A443" s="16" t="n">
        <v>39499</v>
      </c>
      <c r="B443" s="17" t="n">
        <v>95.786</v>
      </c>
      <c r="C443" s="17" t="n">
        <v>18.67</v>
      </c>
      <c r="D443" s="17" t="n">
        <v>93.25</v>
      </c>
      <c r="E443" s="17" t="n">
        <v>52.731</v>
      </c>
      <c r="F443" s="17" t="n">
        <v>43.886</v>
      </c>
      <c r="G443" s="17"/>
    </row>
    <row r="444" customFormat="false" ht="15" hidden="false" customHeight="false" outlineLevel="0" collapsed="false">
      <c r="A444" s="16" t="n">
        <v>39500</v>
      </c>
      <c r="B444" s="17" t="n">
        <v>96.755</v>
      </c>
      <c r="C444" s="17" t="n">
        <v>18.69</v>
      </c>
      <c r="D444" s="17" t="n">
        <v>93.39</v>
      </c>
      <c r="E444" s="17" t="n">
        <v>52.429</v>
      </c>
      <c r="F444" s="17" t="n">
        <v>43.92</v>
      </c>
      <c r="G444" s="17"/>
    </row>
    <row r="445" customFormat="false" ht="15" hidden="false" customHeight="false" outlineLevel="0" collapsed="false">
      <c r="A445" s="16" t="n">
        <v>39503</v>
      </c>
      <c r="B445" s="17" t="n">
        <v>97.802</v>
      </c>
      <c r="C445" s="17" t="n">
        <v>18.56</v>
      </c>
      <c r="D445" s="17" t="n">
        <v>92.75</v>
      </c>
      <c r="E445" s="17" t="n">
        <v>51.899</v>
      </c>
      <c r="F445" s="17" t="n">
        <v>44.067</v>
      </c>
      <c r="G445" s="17"/>
    </row>
    <row r="446" customFormat="false" ht="15" hidden="false" customHeight="false" outlineLevel="0" collapsed="false">
      <c r="A446" s="16" t="n">
        <v>39504</v>
      </c>
      <c r="B446" s="17" t="n">
        <v>98.543</v>
      </c>
      <c r="C446" s="17" t="n">
        <v>18.75</v>
      </c>
      <c r="D446" s="17" t="n">
        <v>93.71</v>
      </c>
      <c r="E446" s="17" t="n">
        <v>51.91</v>
      </c>
      <c r="F446" s="17" t="n">
        <v>44.993</v>
      </c>
      <c r="G446" s="17"/>
    </row>
    <row r="447" customFormat="false" ht="15" hidden="false" customHeight="false" outlineLevel="0" collapsed="false">
      <c r="A447" s="16" t="n">
        <v>39505</v>
      </c>
      <c r="B447" s="17" t="n">
        <v>98.379</v>
      </c>
      <c r="C447" s="17" t="n">
        <v>18.98</v>
      </c>
      <c r="D447" s="17" t="n">
        <v>94.78</v>
      </c>
      <c r="E447" s="17" t="n">
        <v>51.978</v>
      </c>
      <c r="F447" s="17" t="n">
        <v>46.006</v>
      </c>
      <c r="G447" s="17"/>
    </row>
    <row r="448" customFormat="false" ht="15" hidden="false" customHeight="false" outlineLevel="0" collapsed="false">
      <c r="A448" s="16" t="n">
        <v>39506</v>
      </c>
      <c r="B448" s="17" t="n">
        <v>97.574</v>
      </c>
      <c r="C448" s="17" t="n">
        <v>19.21</v>
      </c>
      <c r="D448" s="17" t="n">
        <v>95.99</v>
      </c>
      <c r="E448" s="17" t="n">
        <v>52.85</v>
      </c>
      <c r="F448" s="17" t="n">
        <v>46.949</v>
      </c>
      <c r="G448" s="17"/>
    </row>
    <row r="449" customFormat="false" ht="15" hidden="false" customHeight="false" outlineLevel="0" collapsed="false">
      <c r="A449" s="16" t="n">
        <v>39507</v>
      </c>
      <c r="B449" s="17" t="n">
        <v>94.896</v>
      </c>
      <c r="C449" s="17" t="n">
        <v>19.24</v>
      </c>
      <c r="D449" s="17" t="n">
        <v>96.18</v>
      </c>
      <c r="E449" s="17" t="n">
        <v>53.688</v>
      </c>
      <c r="F449" s="17" t="n">
        <v>45.937</v>
      </c>
      <c r="G449" s="17"/>
    </row>
    <row r="450" customFormat="false" ht="15" hidden="false" customHeight="false" outlineLevel="0" collapsed="false">
      <c r="A450" s="16" t="n">
        <v>39510</v>
      </c>
      <c r="B450" s="17" t="n">
        <v>95.024</v>
      </c>
      <c r="C450" s="17" t="n">
        <v>19.47</v>
      </c>
      <c r="D450" s="17" t="n">
        <v>97.24</v>
      </c>
      <c r="E450" s="17" t="n">
        <v>53.561</v>
      </c>
      <c r="F450" s="17" t="n">
        <v>47.304</v>
      </c>
      <c r="G450" s="17"/>
    </row>
    <row r="451" customFormat="false" ht="15" hidden="false" customHeight="false" outlineLevel="0" collapsed="false">
      <c r="A451" s="16" t="n">
        <v>39511</v>
      </c>
      <c r="B451" s="17" t="n">
        <v>94.675</v>
      </c>
      <c r="C451" s="17" t="n">
        <v>19.07</v>
      </c>
      <c r="D451" s="17" t="n">
        <v>95.18</v>
      </c>
      <c r="E451" s="17" t="n">
        <v>53.04</v>
      </c>
      <c r="F451" s="17" t="n">
        <v>45.668</v>
      </c>
      <c r="G451" s="17"/>
    </row>
    <row r="452" customFormat="false" ht="15" hidden="false" customHeight="false" outlineLevel="0" collapsed="false">
      <c r="A452" s="16" t="n">
        <v>39512</v>
      </c>
      <c r="B452" s="17" t="n">
        <v>95.231</v>
      </c>
      <c r="C452" s="17" t="n">
        <v>19.58</v>
      </c>
      <c r="D452" s="17" t="n">
        <v>97.72</v>
      </c>
      <c r="E452" s="17" t="n">
        <v>52.394</v>
      </c>
      <c r="F452" s="17" t="n">
        <v>47.287</v>
      </c>
      <c r="G452" s="17"/>
    </row>
    <row r="453" customFormat="false" ht="15" hidden="false" customHeight="false" outlineLevel="0" collapsed="false">
      <c r="A453" s="16" t="n">
        <v>39513</v>
      </c>
      <c r="B453" s="17" t="n">
        <v>93.18</v>
      </c>
      <c r="C453" s="17" t="n">
        <v>19.3</v>
      </c>
      <c r="D453" s="17" t="n">
        <v>96.5</v>
      </c>
      <c r="E453" s="17" t="n">
        <v>52.669</v>
      </c>
      <c r="F453" s="17" t="n">
        <v>47.408</v>
      </c>
      <c r="G453" s="17"/>
    </row>
    <row r="454" customFormat="false" ht="15" hidden="false" customHeight="false" outlineLevel="0" collapsed="false">
      <c r="A454" s="16" t="n">
        <v>39514</v>
      </c>
      <c r="B454" s="17" t="n">
        <v>92.389</v>
      </c>
      <c r="C454" s="17" t="n">
        <v>19.26</v>
      </c>
      <c r="D454" s="17" t="n">
        <v>96.09</v>
      </c>
      <c r="E454" s="17" t="n">
        <v>52.732</v>
      </c>
      <c r="F454" s="17" t="n">
        <v>46.084</v>
      </c>
      <c r="G454" s="17"/>
    </row>
    <row r="455" customFormat="false" ht="15" hidden="false" customHeight="false" outlineLevel="0" collapsed="false">
      <c r="A455" s="16" t="n">
        <v>39517</v>
      </c>
      <c r="B455" s="17" t="n">
        <v>91.071</v>
      </c>
      <c r="C455" s="17" t="n">
        <v>19.18</v>
      </c>
      <c r="D455" s="17" t="n">
        <v>95.87</v>
      </c>
      <c r="E455" s="17" t="n">
        <v>53.549</v>
      </c>
      <c r="F455" s="17" t="n">
        <v>44.344</v>
      </c>
      <c r="G455" s="17"/>
    </row>
    <row r="456" customFormat="false" ht="15" hidden="false" customHeight="false" outlineLevel="0" collapsed="false">
      <c r="A456" s="16" t="n">
        <v>39518</v>
      </c>
      <c r="B456" s="17" t="n">
        <v>94.483</v>
      </c>
      <c r="C456" s="17" t="n">
        <v>19.2</v>
      </c>
      <c r="D456" s="17" t="n">
        <v>95.99</v>
      </c>
      <c r="E456" s="17" t="n">
        <v>53.063</v>
      </c>
      <c r="F456" s="17" t="n">
        <v>46.317</v>
      </c>
      <c r="G456" s="17"/>
    </row>
    <row r="457" customFormat="false" ht="15" hidden="false" customHeight="false" outlineLevel="0" collapsed="false">
      <c r="A457" s="16" t="n">
        <v>39519</v>
      </c>
      <c r="B457" s="17" t="n">
        <v>93.529</v>
      </c>
      <c r="C457" s="17" t="n">
        <v>19.44</v>
      </c>
      <c r="D457" s="17" t="n">
        <v>97.01</v>
      </c>
      <c r="E457" s="17" t="n">
        <v>54.047</v>
      </c>
      <c r="F457" s="17" t="n">
        <v>46.447</v>
      </c>
      <c r="G457" s="17"/>
    </row>
    <row r="458" customFormat="false" ht="15" hidden="false" customHeight="false" outlineLevel="0" collapsed="false">
      <c r="A458" s="16" t="n">
        <v>39520</v>
      </c>
      <c r="B458" s="17" t="n">
        <v>93.963</v>
      </c>
      <c r="C458" s="17" t="n">
        <v>19.71</v>
      </c>
      <c r="D458" s="17" t="n">
        <v>98.34</v>
      </c>
      <c r="E458" s="17" t="n">
        <v>53.664</v>
      </c>
      <c r="F458" s="17" t="n">
        <v>48.385</v>
      </c>
      <c r="G458" s="17"/>
    </row>
    <row r="459" customFormat="false" ht="15" hidden="false" customHeight="false" outlineLevel="0" collapsed="false">
      <c r="A459" s="16" t="n">
        <v>39521</v>
      </c>
      <c r="B459" s="17" t="n">
        <v>92.061</v>
      </c>
      <c r="C459" s="17" t="n">
        <v>19.81</v>
      </c>
      <c r="D459" s="17" t="n">
        <v>98.71</v>
      </c>
      <c r="E459" s="17" t="n">
        <v>54.327</v>
      </c>
      <c r="F459" s="17" t="n">
        <v>48.689</v>
      </c>
      <c r="G459" s="17"/>
    </row>
    <row r="460" customFormat="false" ht="15" hidden="false" customHeight="false" outlineLevel="0" collapsed="false">
      <c r="A460" s="16" t="n">
        <v>39524</v>
      </c>
      <c r="B460" s="17" t="n">
        <v>91.1</v>
      </c>
      <c r="C460" s="17" t="n">
        <v>19.88</v>
      </c>
      <c r="D460" s="17" t="n">
        <v>99.17</v>
      </c>
      <c r="E460" s="17" t="n">
        <v>54.67</v>
      </c>
      <c r="F460" s="17" t="n">
        <v>47.425</v>
      </c>
      <c r="G460" s="17"/>
    </row>
    <row r="461" customFormat="false" ht="15" hidden="false" customHeight="false" outlineLevel="0" collapsed="false">
      <c r="A461" s="16" t="n">
        <v>39525</v>
      </c>
      <c r="B461" s="17" t="n">
        <v>95.181</v>
      </c>
      <c r="C461" s="17" t="n">
        <v>19.33</v>
      </c>
      <c r="D461" s="17" t="n">
        <v>96.5</v>
      </c>
      <c r="E461" s="17" t="n">
        <v>54.527</v>
      </c>
      <c r="F461" s="17" t="n">
        <v>45.322</v>
      </c>
      <c r="G461" s="17"/>
    </row>
    <row r="462" customFormat="false" ht="15" hidden="false" customHeight="false" outlineLevel="0" collapsed="false">
      <c r="A462" s="16" t="n">
        <v>39526</v>
      </c>
      <c r="B462" s="17" t="n">
        <v>92.852</v>
      </c>
      <c r="C462" s="17" t="n">
        <v>18.6</v>
      </c>
      <c r="D462" s="17" t="n">
        <v>93.15</v>
      </c>
      <c r="E462" s="17" t="n">
        <v>55.436</v>
      </c>
      <c r="F462" s="17" t="n">
        <v>42.501</v>
      </c>
      <c r="G462" s="17"/>
    </row>
    <row r="463" customFormat="false" ht="15" hidden="false" customHeight="false" outlineLevel="0" collapsed="false">
      <c r="A463" s="16" t="n">
        <v>39527</v>
      </c>
      <c r="B463" s="17" t="n">
        <v>95.008</v>
      </c>
      <c r="C463" s="17" t="n">
        <v>17.97</v>
      </c>
      <c r="D463" s="17" t="n">
        <v>89.86</v>
      </c>
      <c r="E463" s="17" t="n">
        <v>55.574</v>
      </c>
      <c r="F463" s="17" t="n">
        <v>41.307</v>
      </c>
      <c r="G463" s="17"/>
    </row>
    <row r="464" customFormat="false" ht="15" hidden="false" customHeight="false" outlineLevel="0" collapsed="false">
      <c r="A464" s="16" t="n">
        <v>39531</v>
      </c>
      <c r="B464" s="17" t="n">
        <v>96.468</v>
      </c>
      <c r="C464" s="17" t="n">
        <v>18.04</v>
      </c>
      <c r="D464" s="17" t="n">
        <v>90.1</v>
      </c>
      <c r="E464" s="17" t="n">
        <v>54.499</v>
      </c>
      <c r="F464" s="17" t="n">
        <v>40.623</v>
      </c>
      <c r="G464" s="17"/>
    </row>
    <row r="465" customFormat="false" ht="15" hidden="false" customHeight="false" outlineLevel="0" collapsed="false">
      <c r="A465" s="16" t="n">
        <v>39532</v>
      </c>
      <c r="B465" s="17" t="n">
        <v>96.669</v>
      </c>
      <c r="C465" s="17" t="n">
        <v>18.57</v>
      </c>
      <c r="D465" s="17" t="n">
        <v>92.74</v>
      </c>
      <c r="E465" s="17" t="n">
        <v>54.727</v>
      </c>
      <c r="F465" s="17" t="n">
        <v>42.458</v>
      </c>
      <c r="G465" s="17"/>
    </row>
    <row r="466" customFormat="false" ht="15" hidden="false" customHeight="false" outlineLevel="0" collapsed="false">
      <c r="A466" s="16" t="n">
        <v>39533</v>
      </c>
      <c r="B466" s="17" t="n">
        <v>95.795</v>
      </c>
      <c r="C466" s="17" t="n">
        <v>18.8</v>
      </c>
      <c r="D466" s="17" t="n">
        <v>93.8</v>
      </c>
      <c r="E466" s="17" t="n">
        <v>54.522</v>
      </c>
      <c r="F466" s="17" t="n">
        <v>43.314</v>
      </c>
      <c r="G466" s="17"/>
    </row>
    <row r="467" customFormat="false" ht="15" hidden="false" customHeight="false" outlineLevel="0" collapsed="false">
      <c r="A467" s="16" t="n">
        <v>39534</v>
      </c>
      <c r="B467" s="17" t="n">
        <v>94.808</v>
      </c>
      <c r="C467" s="17" t="n">
        <v>18.72</v>
      </c>
      <c r="D467" s="17" t="n">
        <v>93.48</v>
      </c>
      <c r="E467" s="17" t="n">
        <v>54.167</v>
      </c>
      <c r="F467" s="17" t="n">
        <v>42.596</v>
      </c>
      <c r="G467" s="17"/>
    </row>
    <row r="468" customFormat="false" ht="15" hidden="false" customHeight="false" outlineLevel="0" collapsed="false">
      <c r="A468" s="16" t="n">
        <v>39535</v>
      </c>
      <c r="B468" s="17" t="n">
        <v>94.056</v>
      </c>
      <c r="C468" s="17" t="n">
        <v>18.39</v>
      </c>
      <c r="D468" s="17" t="n">
        <v>91.85</v>
      </c>
      <c r="E468" s="17" t="n">
        <v>54.636</v>
      </c>
      <c r="F468" s="17" t="n">
        <v>42.475</v>
      </c>
      <c r="G468" s="17"/>
    </row>
    <row r="469" customFormat="false" ht="15" hidden="false" customHeight="false" outlineLevel="0" collapsed="false">
      <c r="A469" s="16" t="n">
        <v>39538</v>
      </c>
      <c r="B469" s="17" t="n">
        <v>94.442</v>
      </c>
      <c r="C469" s="17" t="n">
        <v>18.1</v>
      </c>
      <c r="D469" s="17" t="n">
        <v>90.41</v>
      </c>
      <c r="E469" s="17" t="n">
        <v>54.836</v>
      </c>
      <c r="F469" s="17" t="n">
        <v>41.281</v>
      </c>
      <c r="G469" s="17"/>
    </row>
    <row r="470" customFormat="false" ht="15" hidden="false" customHeight="false" outlineLevel="0" collapsed="false">
      <c r="A470" s="16" t="n">
        <v>39539</v>
      </c>
      <c r="B470" s="17" t="n">
        <v>97.928</v>
      </c>
      <c r="C470" s="17" t="n">
        <v>17.38</v>
      </c>
      <c r="D470" s="17" t="n">
        <v>86.86</v>
      </c>
      <c r="E470" s="17" t="n">
        <v>53.949</v>
      </c>
      <c r="F470" s="17" t="n">
        <v>40.052</v>
      </c>
      <c r="G470" s="17"/>
    </row>
    <row r="471" customFormat="false" ht="15" hidden="false" customHeight="false" outlineLevel="0" collapsed="false">
      <c r="A471" s="16" t="n">
        <v>39540</v>
      </c>
      <c r="B471" s="17" t="n">
        <v>97.814</v>
      </c>
      <c r="C471" s="17" t="n">
        <v>17.85</v>
      </c>
      <c r="D471" s="17" t="n">
        <v>89.27</v>
      </c>
      <c r="E471" s="17" t="n">
        <v>54.058</v>
      </c>
      <c r="F471" s="17" t="n">
        <v>41.869</v>
      </c>
      <c r="G471" s="17"/>
    </row>
    <row r="472" customFormat="false" ht="15" hidden="false" customHeight="false" outlineLevel="0" collapsed="false">
      <c r="A472" s="16" t="n">
        <v>39541</v>
      </c>
      <c r="B472" s="17" t="n">
        <v>97.914</v>
      </c>
      <c r="C472" s="17" t="n">
        <v>17.88</v>
      </c>
      <c r="D472" s="17" t="n">
        <v>89.42</v>
      </c>
      <c r="E472" s="17" t="n">
        <v>54.179</v>
      </c>
      <c r="F472" s="17" t="n">
        <v>42.008</v>
      </c>
      <c r="G472" s="17"/>
    </row>
    <row r="473" customFormat="false" ht="15" hidden="false" customHeight="false" outlineLevel="0" collapsed="false">
      <c r="A473" s="16" t="n">
        <v>39542</v>
      </c>
      <c r="B473" s="17" t="n">
        <v>98.043</v>
      </c>
      <c r="C473" s="17" t="n">
        <v>18.05</v>
      </c>
      <c r="D473" s="17" t="n">
        <v>90.25</v>
      </c>
      <c r="E473" s="17" t="n">
        <v>54.673</v>
      </c>
      <c r="F473" s="17" t="n">
        <v>42.328</v>
      </c>
      <c r="G473" s="17"/>
    </row>
    <row r="474" customFormat="false" ht="15" hidden="false" customHeight="false" outlineLevel="0" collapsed="false">
      <c r="A474" s="16" t="n">
        <v>39545</v>
      </c>
      <c r="B474" s="17" t="n">
        <v>98.1</v>
      </c>
      <c r="C474" s="17" t="n">
        <v>18.23</v>
      </c>
      <c r="D474" s="17" t="n">
        <v>91.17</v>
      </c>
      <c r="E474" s="17" t="n">
        <v>54.386</v>
      </c>
      <c r="F474" s="17" t="n">
        <v>42.501</v>
      </c>
      <c r="G474" s="17"/>
    </row>
    <row r="475" customFormat="false" ht="15" hidden="false" customHeight="false" outlineLevel="0" collapsed="false">
      <c r="A475" s="16" t="n">
        <v>39546</v>
      </c>
      <c r="B475" s="17" t="n">
        <v>97.678</v>
      </c>
      <c r="C475" s="17" t="n">
        <v>18.08</v>
      </c>
      <c r="D475" s="17" t="n">
        <v>90.35</v>
      </c>
      <c r="E475" s="17" t="n">
        <v>54.213</v>
      </c>
      <c r="F475" s="17" t="n">
        <v>41.964</v>
      </c>
      <c r="G475" s="17"/>
    </row>
    <row r="476" customFormat="false" ht="15" hidden="false" customHeight="false" outlineLevel="0" collapsed="false">
      <c r="A476" s="16" t="n">
        <v>39547</v>
      </c>
      <c r="B476" s="17" t="n">
        <v>96.912</v>
      </c>
      <c r="C476" s="17" t="n">
        <v>18.46</v>
      </c>
      <c r="D476" s="17" t="n">
        <v>92.29</v>
      </c>
      <c r="E476" s="17" t="n">
        <v>54.725</v>
      </c>
      <c r="F476" s="17" t="n">
        <v>42.648</v>
      </c>
      <c r="G476" s="17"/>
    </row>
    <row r="477" customFormat="false" ht="15" hidden="false" customHeight="false" outlineLevel="0" collapsed="false">
      <c r="A477" s="16" t="n">
        <v>39548</v>
      </c>
      <c r="B477" s="17" t="n">
        <v>97.306</v>
      </c>
      <c r="C477" s="17" t="n">
        <v>18.37</v>
      </c>
      <c r="D477" s="17" t="n">
        <v>91.77</v>
      </c>
      <c r="E477" s="17" t="n">
        <v>54.57</v>
      </c>
      <c r="F477" s="17" t="n">
        <v>42.605</v>
      </c>
      <c r="G477" s="17"/>
    </row>
    <row r="478" customFormat="false" ht="15" hidden="false" customHeight="false" outlineLevel="0" collapsed="false">
      <c r="A478" s="16" t="n">
        <v>39549</v>
      </c>
      <c r="B478" s="17" t="n">
        <v>95.402</v>
      </c>
      <c r="C478" s="17" t="n">
        <v>18.29</v>
      </c>
      <c r="D478" s="17" t="n">
        <v>91.34</v>
      </c>
      <c r="E478" s="17" t="n">
        <v>54.943</v>
      </c>
      <c r="F478" s="17" t="n">
        <v>41.783</v>
      </c>
      <c r="G478" s="17"/>
    </row>
    <row r="479" customFormat="false" ht="15" hidden="false" customHeight="false" outlineLevel="0" collapsed="false">
      <c r="A479" s="16" t="n">
        <v>39552</v>
      </c>
      <c r="B479" s="17" t="n">
        <v>95.065</v>
      </c>
      <c r="C479" s="17" t="n">
        <v>18.24</v>
      </c>
      <c r="D479" s="17" t="n">
        <v>91.11</v>
      </c>
      <c r="E479" s="17" t="n">
        <v>54.621</v>
      </c>
      <c r="F479" s="17" t="n">
        <v>41.817</v>
      </c>
      <c r="G479" s="17"/>
    </row>
    <row r="480" customFormat="false" ht="15" hidden="false" customHeight="false" outlineLevel="0" collapsed="false">
      <c r="A480" s="16" t="n">
        <v>39553</v>
      </c>
      <c r="B480" s="17" t="n">
        <v>95.559</v>
      </c>
      <c r="C480" s="17" t="n">
        <v>18.34</v>
      </c>
      <c r="D480" s="17" t="n">
        <v>91.66</v>
      </c>
      <c r="E480" s="17" t="n">
        <v>53.972</v>
      </c>
      <c r="F480" s="17" t="n">
        <v>42.466</v>
      </c>
      <c r="G480" s="17"/>
    </row>
    <row r="481" customFormat="false" ht="15" hidden="false" customHeight="false" outlineLevel="0" collapsed="false">
      <c r="A481" s="16" t="n">
        <v>39554</v>
      </c>
      <c r="B481" s="17" t="n">
        <v>97.799</v>
      </c>
      <c r="C481" s="17" t="n">
        <v>18.67</v>
      </c>
      <c r="D481" s="17" t="n">
        <v>93.27</v>
      </c>
      <c r="E481" s="17" t="n">
        <v>53.415</v>
      </c>
      <c r="F481" s="17" t="n">
        <v>44.439</v>
      </c>
      <c r="G481" s="17"/>
    </row>
    <row r="482" customFormat="false" ht="15" hidden="false" customHeight="false" outlineLevel="0" collapsed="false">
      <c r="A482" s="16" t="n">
        <v>39555</v>
      </c>
      <c r="B482" s="17" t="n">
        <v>97.999</v>
      </c>
      <c r="C482" s="17" t="n">
        <v>18.53</v>
      </c>
      <c r="D482" s="17" t="n">
        <v>92.56</v>
      </c>
      <c r="E482" s="17" t="n">
        <v>53.329</v>
      </c>
      <c r="F482" s="17" t="n">
        <v>44.007</v>
      </c>
      <c r="G482" s="17"/>
    </row>
    <row r="483" customFormat="false" ht="15" hidden="false" customHeight="false" outlineLevel="0" collapsed="false">
      <c r="A483" s="16" t="n">
        <v>39556</v>
      </c>
      <c r="B483" s="17" t="n">
        <v>99.446</v>
      </c>
      <c r="C483" s="17" t="n">
        <v>18.14</v>
      </c>
      <c r="D483" s="17" t="n">
        <v>90.58</v>
      </c>
      <c r="E483" s="17" t="n">
        <v>53.272</v>
      </c>
      <c r="F483" s="17" t="n">
        <v>42.726</v>
      </c>
      <c r="G483" s="17"/>
    </row>
    <row r="484" customFormat="false" ht="15" hidden="false" customHeight="false" outlineLevel="0" collapsed="false">
      <c r="A484" s="16" t="n">
        <v>39559</v>
      </c>
      <c r="B484" s="17" t="n">
        <v>99.346</v>
      </c>
      <c r="C484" s="17" t="n">
        <v>18.07</v>
      </c>
      <c r="D484" s="17" t="n">
        <v>90.25</v>
      </c>
      <c r="E484" s="17" t="n">
        <v>53.49</v>
      </c>
      <c r="F484" s="17" t="n">
        <v>41.973</v>
      </c>
      <c r="G484" s="17"/>
    </row>
    <row r="485" customFormat="false" ht="15" hidden="false" customHeight="false" outlineLevel="0" collapsed="false">
      <c r="A485" s="16" t="n">
        <v>39560</v>
      </c>
      <c r="B485" s="17" t="n">
        <v>98.558</v>
      </c>
      <c r="C485" s="17" t="n">
        <v>18.06</v>
      </c>
      <c r="D485" s="17" t="n">
        <v>90.27</v>
      </c>
      <c r="E485" s="17" t="n">
        <v>53.674</v>
      </c>
      <c r="F485" s="17" t="n">
        <v>41.592</v>
      </c>
      <c r="G485" s="17"/>
    </row>
    <row r="486" customFormat="false" ht="15" hidden="false" customHeight="false" outlineLevel="0" collapsed="false">
      <c r="A486" s="16" t="n">
        <v>39561</v>
      </c>
      <c r="B486" s="17" t="n">
        <v>98.759</v>
      </c>
      <c r="C486" s="17" t="n">
        <v>17.86</v>
      </c>
      <c r="D486" s="17" t="n">
        <v>89.22</v>
      </c>
      <c r="E486" s="17" t="n">
        <v>53.496</v>
      </c>
      <c r="F486" s="17" t="n">
        <v>39.991</v>
      </c>
      <c r="G486" s="17"/>
    </row>
    <row r="487" customFormat="false" ht="15" hidden="false" customHeight="false" outlineLevel="0" collapsed="false">
      <c r="A487" s="16" t="n">
        <v>39562</v>
      </c>
      <c r="B487" s="17" t="n">
        <v>99.317</v>
      </c>
      <c r="C487" s="17" t="n">
        <v>17.46</v>
      </c>
      <c r="D487" s="17" t="n">
        <v>87.22</v>
      </c>
      <c r="E487" s="17" t="n">
        <v>53.048</v>
      </c>
      <c r="F487" s="17" t="n">
        <v>38.33</v>
      </c>
      <c r="G487" s="17"/>
    </row>
    <row r="488" customFormat="false" ht="15" hidden="false" customHeight="false" outlineLevel="0" collapsed="false">
      <c r="A488" s="16" t="n">
        <v>39563</v>
      </c>
      <c r="B488" s="17" t="n">
        <v>100.04</v>
      </c>
      <c r="C488" s="17" t="n">
        <v>17.46</v>
      </c>
      <c r="D488" s="17" t="n">
        <v>87.27</v>
      </c>
      <c r="E488" s="17" t="n">
        <v>52.732</v>
      </c>
      <c r="F488" s="17" t="n">
        <v>38.986</v>
      </c>
      <c r="G488" s="17"/>
    </row>
    <row r="489" customFormat="false" ht="15" hidden="false" customHeight="false" outlineLevel="0" collapsed="false">
      <c r="A489" s="16" t="n">
        <v>39566</v>
      </c>
      <c r="B489" s="17" t="n">
        <v>99.94</v>
      </c>
      <c r="C489" s="17" t="n">
        <v>17.59</v>
      </c>
      <c r="D489" s="17" t="n">
        <v>87.82</v>
      </c>
      <c r="E489" s="17" t="n">
        <v>52.893</v>
      </c>
      <c r="F489" s="17" t="n">
        <v>38.442</v>
      </c>
      <c r="G489" s="17"/>
    </row>
    <row r="490" customFormat="false" ht="15" hidden="false" customHeight="false" outlineLevel="0" collapsed="false">
      <c r="A490" s="16" t="n">
        <v>39567</v>
      </c>
      <c r="B490" s="17" t="n">
        <v>99.546</v>
      </c>
      <c r="C490" s="17" t="n">
        <v>17.17</v>
      </c>
      <c r="D490" s="17" t="n">
        <v>85.78</v>
      </c>
      <c r="E490" s="17" t="n">
        <v>53.094</v>
      </c>
      <c r="F490" s="17" t="n">
        <v>36.669</v>
      </c>
      <c r="G490" s="17"/>
    </row>
    <row r="491" customFormat="false" ht="15" hidden="false" customHeight="false" outlineLevel="0" collapsed="false">
      <c r="A491" s="16" t="n">
        <v>39568</v>
      </c>
      <c r="B491" s="17" t="n">
        <v>99.088</v>
      </c>
      <c r="C491" s="17" t="n">
        <v>17.31</v>
      </c>
      <c r="D491" s="17" t="n">
        <v>86.65</v>
      </c>
      <c r="E491" s="17" t="n">
        <v>53.484</v>
      </c>
      <c r="F491" s="17" t="n">
        <v>37.681</v>
      </c>
      <c r="G491" s="17"/>
    </row>
    <row r="492" customFormat="false" ht="15" hidden="false" customHeight="false" outlineLevel="0" collapsed="false">
      <c r="A492" s="16" t="n">
        <v>39569</v>
      </c>
      <c r="B492" s="17" t="n">
        <v>100.956</v>
      </c>
      <c r="C492" s="17" t="n">
        <v>16.79</v>
      </c>
      <c r="D492" s="17" t="n">
        <v>83.99</v>
      </c>
      <c r="E492" s="17" t="n">
        <v>53.476</v>
      </c>
      <c r="F492" s="17" t="n">
        <v>36.893</v>
      </c>
      <c r="G492" s="17"/>
    </row>
    <row r="493" customFormat="false" ht="15" hidden="false" customHeight="false" outlineLevel="0" collapsed="false">
      <c r="A493" s="16" t="n">
        <v>39570</v>
      </c>
      <c r="B493" s="17" t="n">
        <v>101.171</v>
      </c>
      <c r="C493" s="17" t="n">
        <v>16.9</v>
      </c>
      <c r="D493" s="17" t="n">
        <v>84.55</v>
      </c>
      <c r="E493" s="17" t="n">
        <v>52.802</v>
      </c>
      <c r="F493" s="17" t="n">
        <v>37.239</v>
      </c>
      <c r="G493" s="17"/>
    </row>
    <row r="494" customFormat="false" ht="15" hidden="false" customHeight="false" outlineLevel="0" collapsed="false">
      <c r="A494" s="16" t="n">
        <v>39573</v>
      </c>
      <c r="B494" s="17" t="n">
        <v>100.72</v>
      </c>
      <c r="C494" s="17" t="n">
        <v>17.25</v>
      </c>
      <c r="D494" s="17" t="n">
        <v>86.27</v>
      </c>
      <c r="E494" s="17" t="n">
        <v>52.802</v>
      </c>
      <c r="F494" s="17" t="n">
        <v>38.148</v>
      </c>
      <c r="G494" s="17"/>
    </row>
    <row r="495" customFormat="false" ht="15" hidden="false" customHeight="false" outlineLevel="0" collapsed="false">
      <c r="A495" s="16" t="n">
        <v>39574</v>
      </c>
      <c r="B495" s="17" t="n">
        <v>101.529</v>
      </c>
      <c r="C495" s="17" t="n">
        <v>17.32</v>
      </c>
      <c r="D495" s="17" t="n">
        <v>86.62</v>
      </c>
      <c r="E495" s="17" t="n">
        <v>52.421</v>
      </c>
      <c r="F495" s="17" t="n">
        <v>38.771</v>
      </c>
      <c r="G495" s="17"/>
    </row>
    <row r="496" customFormat="false" ht="15" hidden="false" customHeight="false" outlineLevel="0" collapsed="false">
      <c r="A496" s="16" t="n">
        <v>39575</v>
      </c>
      <c r="B496" s="17" t="n">
        <v>99.696</v>
      </c>
      <c r="C496" s="17" t="n">
        <v>17.15</v>
      </c>
      <c r="D496" s="17" t="n">
        <v>85.82</v>
      </c>
      <c r="E496" s="17" t="n">
        <v>52.646</v>
      </c>
      <c r="F496" s="17" t="n">
        <v>38.451</v>
      </c>
      <c r="G496" s="17"/>
    </row>
    <row r="497" customFormat="false" ht="15" hidden="false" customHeight="false" outlineLevel="0" collapsed="false">
      <c r="A497" s="16" t="n">
        <v>39576</v>
      </c>
      <c r="B497" s="17" t="n">
        <v>100.097</v>
      </c>
      <c r="C497" s="17" t="n">
        <v>17.45</v>
      </c>
      <c r="D497" s="17" t="n">
        <v>87.24</v>
      </c>
      <c r="E497" s="17" t="n">
        <v>53.119</v>
      </c>
      <c r="F497" s="17" t="n">
        <v>39.887</v>
      </c>
      <c r="G497" s="17"/>
    </row>
    <row r="498" customFormat="false" ht="15" hidden="false" customHeight="false" outlineLevel="0" collapsed="false">
      <c r="A498" s="16" t="n">
        <v>39577</v>
      </c>
      <c r="B498" s="17" t="n">
        <v>99.446</v>
      </c>
      <c r="C498" s="17" t="n">
        <v>17.47</v>
      </c>
      <c r="D498" s="17" t="n">
        <v>87.37</v>
      </c>
      <c r="E498" s="17" t="n">
        <v>53.315</v>
      </c>
      <c r="F498" s="17" t="n">
        <v>39.809</v>
      </c>
      <c r="G498" s="17"/>
    </row>
    <row r="499" customFormat="false" ht="15" hidden="false" customHeight="false" outlineLevel="0" collapsed="false">
      <c r="A499" s="16" t="n">
        <v>39580</v>
      </c>
      <c r="B499" s="17" t="n">
        <v>100.57</v>
      </c>
      <c r="C499" s="17" t="n">
        <v>17.41</v>
      </c>
      <c r="D499" s="17" t="n">
        <v>86.99</v>
      </c>
      <c r="E499" s="17" t="n">
        <v>53.234</v>
      </c>
      <c r="F499" s="17" t="n">
        <v>39.697</v>
      </c>
      <c r="G499" s="17"/>
    </row>
    <row r="500" customFormat="false" ht="15" hidden="false" customHeight="false" outlineLevel="0" collapsed="false">
      <c r="A500" s="16" t="n">
        <v>39581</v>
      </c>
      <c r="B500" s="17" t="n">
        <v>100.498</v>
      </c>
      <c r="C500" s="17" t="n">
        <v>17.09</v>
      </c>
      <c r="D500" s="17" t="n">
        <v>85.39</v>
      </c>
      <c r="E500" s="17" t="n">
        <v>52.652</v>
      </c>
      <c r="F500" s="17" t="n">
        <v>39.247</v>
      </c>
      <c r="G500" s="17"/>
    </row>
    <row r="501" customFormat="false" ht="15" hidden="false" customHeight="false" outlineLevel="0" collapsed="false">
      <c r="A501" s="16" t="n">
        <v>39582</v>
      </c>
      <c r="B501" s="17" t="n">
        <v>100.899</v>
      </c>
      <c r="C501" s="17" t="n">
        <v>17.05</v>
      </c>
      <c r="D501" s="17" t="n">
        <v>85.2</v>
      </c>
      <c r="E501" s="17" t="n">
        <v>52.675</v>
      </c>
      <c r="F501" s="17" t="n">
        <v>38.667</v>
      </c>
      <c r="G501" s="17"/>
    </row>
    <row r="502" customFormat="false" ht="15" hidden="false" customHeight="false" outlineLevel="0" collapsed="false">
      <c r="A502" s="16" t="n">
        <v>39583</v>
      </c>
      <c r="B502" s="17" t="n">
        <v>102.037</v>
      </c>
      <c r="C502" s="17" t="n">
        <v>17.4</v>
      </c>
      <c r="D502" s="17" t="n">
        <v>87</v>
      </c>
      <c r="E502" s="17" t="n">
        <v>53.153</v>
      </c>
      <c r="F502" s="17" t="n">
        <v>40</v>
      </c>
      <c r="G502" s="17"/>
    </row>
    <row r="503" customFormat="false" ht="15" hidden="false" customHeight="false" outlineLevel="0" collapsed="false">
      <c r="A503" s="16" t="n">
        <v>39584</v>
      </c>
      <c r="B503" s="17" t="n">
        <v>102.109</v>
      </c>
      <c r="C503" s="17" t="n">
        <v>17.83</v>
      </c>
      <c r="D503" s="17" t="n">
        <v>89.1</v>
      </c>
      <c r="E503" s="17" t="n">
        <v>52.94</v>
      </c>
      <c r="F503" s="17" t="n">
        <v>41.012</v>
      </c>
      <c r="G503" s="17"/>
    </row>
    <row r="504" customFormat="false" ht="15" hidden="false" customHeight="false" outlineLevel="0" collapsed="false">
      <c r="A504" s="16" t="n">
        <v>39587</v>
      </c>
      <c r="B504" s="17" t="n">
        <v>102.238</v>
      </c>
      <c r="C504" s="17" t="n">
        <v>17.89</v>
      </c>
      <c r="D504" s="17" t="n">
        <v>89.39</v>
      </c>
      <c r="E504" s="17" t="n">
        <v>53.003</v>
      </c>
      <c r="F504" s="17" t="n">
        <v>41.229</v>
      </c>
      <c r="G504" s="17"/>
    </row>
    <row r="505" customFormat="false" ht="15" hidden="false" customHeight="false" outlineLevel="0" collapsed="false">
      <c r="A505" s="16" t="n">
        <v>39588</v>
      </c>
      <c r="B505" s="17" t="n">
        <v>101.386</v>
      </c>
      <c r="C505" s="17" t="n">
        <v>18.16</v>
      </c>
      <c r="D505" s="17" t="n">
        <v>90.9</v>
      </c>
      <c r="E505" s="17" t="n">
        <v>53.28</v>
      </c>
      <c r="F505" s="17" t="n">
        <v>42.267</v>
      </c>
      <c r="G505" s="17"/>
    </row>
    <row r="506" customFormat="false" ht="15" hidden="false" customHeight="false" outlineLevel="0" collapsed="false">
      <c r="A506" s="16" t="n">
        <v>39589</v>
      </c>
      <c r="B506" s="17" t="n">
        <v>99.711</v>
      </c>
      <c r="C506" s="17" t="n">
        <v>18.39</v>
      </c>
      <c r="D506" s="17" t="n">
        <v>91.94</v>
      </c>
      <c r="E506" s="17" t="n">
        <v>53.292</v>
      </c>
      <c r="F506" s="17" t="n">
        <v>42.06</v>
      </c>
      <c r="G506" s="17"/>
    </row>
    <row r="507" customFormat="false" ht="15" hidden="false" customHeight="false" outlineLevel="0" collapsed="false">
      <c r="A507" s="16" t="n">
        <v>39590</v>
      </c>
      <c r="B507" s="17" t="n">
        <v>99.897</v>
      </c>
      <c r="C507" s="17" t="n">
        <v>18.19</v>
      </c>
      <c r="D507" s="17" t="n">
        <v>90.98</v>
      </c>
      <c r="E507" s="17" t="n">
        <v>52.663</v>
      </c>
      <c r="F507" s="17" t="n">
        <v>41.61</v>
      </c>
      <c r="G507" s="17"/>
    </row>
    <row r="508" customFormat="false" ht="15" hidden="false" customHeight="false" outlineLevel="0" collapsed="false">
      <c r="A508" s="16" t="n">
        <v>39591</v>
      </c>
      <c r="B508" s="17" t="n">
        <v>99.013</v>
      </c>
      <c r="C508" s="17" t="n">
        <v>18.26</v>
      </c>
      <c r="D508" s="17" t="n">
        <v>91.23</v>
      </c>
      <c r="E508" s="17" t="n">
        <v>52.946</v>
      </c>
      <c r="F508" s="17" t="n">
        <v>41.359</v>
      </c>
      <c r="G508" s="17"/>
    </row>
    <row r="509" customFormat="false" ht="15" hidden="false" customHeight="false" outlineLevel="0" collapsed="false">
      <c r="A509" s="16" t="n">
        <v>39595</v>
      </c>
      <c r="B509" s="17" t="n">
        <v>99.31</v>
      </c>
      <c r="C509" s="17" t="n">
        <v>17.86</v>
      </c>
      <c r="D509" s="17" t="n">
        <v>89.36</v>
      </c>
      <c r="E509" s="17" t="n">
        <v>52.514</v>
      </c>
      <c r="F509" s="17" t="n">
        <v>40.156</v>
      </c>
      <c r="G509" s="17"/>
    </row>
    <row r="510" customFormat="false" ht="15" hidden="false" customHeight="false" outlineLevel="0" collapsed="false">
      <c r="A510" s="16" t="n">
        <v>39596</v>
      </c>
      <c r="B510" s="17" t="n">
        <v>99.761</v>
      </c>
      <c r="C510" s="17" t="n">
        <v>17.82</v>
      </c>
      <c r="D510" s="17" t="n">
        <v>89.14</v>
      </c>
      <c r="E510" s="17" t="n">
        <v>52.07</v>
      </c>
      <c r="F510" s="17" t="n">
        <v>40.649</v>
      </c>
      <c r="G510" s="17"/>
    </row>
    <row r="511" customFormat="false" ht="15" hidden="false" customHeight="false" outlineLevel="0" collapsed="false">
      <c r="A511" s="16" t="n">
        <v>39597</v>
      </c>
      <c r="B511" s="17" t="n">
        <v>100.233</v>
      </c>
      <c r="C511" s="17" t="n">
        <v>17.31</v>
      </c>
      <c r="D511" s="17" t="n">
        <v>86.51</v>
      </c>
      <c r="E511" s="17" t="n">
        <v>51.649</v>
      </c>
      <c r="F511" s="17" t="n">
        <v>39.16</v>
      </c>
      <c r="G511" s="17"/>
    </row>
    <row r="512" customFormat="false" ht="15" hidden="false" customHeight="false" outlineLevel="0" collapsed="false">
      <c r="A512" s="16" t="n">
        <v>39598</v>
      </c>
      <c r="B512" s="17" t="n">
        <v>100.291</v>
      </c>
      <c r="C512" s="17" t="n">
        <v>17.49</v>
      </c>
      <c r="D512" s="17" t="n">
        <v>87.48</v>
      </c>
      <c r="E512" s="17" t="n">
        <v>52.035</v>
      </c>
      <c r="F512" s="17" t="n">
        <v>39.844</v>
      </c>
      <c r="G512" s="17"/>
    </row>
    <row r="513" customFormat="false" ht="15" hidden="false" customHeight="false" outlineLevel="0" collapsed="false">
      <c r="A513" s="16" t="n">
        <v>39601</v>
      </c>
      <c r="B513" s="17" t="n">
        <v>99.374</v>
      </c>
      <c r="C513" s="17" t="n">
        <v>17.59</v>
      </c>
      <c r="D513" s="17" t="n">
        <v>87.96</v>
      </c>
      <c r="E513" s="17" t="n">
        <v>52.236</v>
      </c>
      <c r="F513" s="17" t="n">
        <v>40.112</v>
      </c>
      <c r="G513" s="17"/>
    </row>
    <row r="514" customFormat="false" ht="15" hidden="false" customHeight="false" outlineLevel="0" collapsed="false">
      <c r="A514" s="16" t="n">
        <v>39602</v>
      </c>
      <c r="B514" s="17" t="n">
        <v>98.816</v>
      </c>
      <c r="C514" s="17" t="n">
        <v>17.37</v>
      </c>
      <c r="D514" s="17" t="n">
        <v>86.88</v>
      </c>
      <c r="E514" s="17" t="n">
        <v>52.618</v>
      </c>
      <c r="F514" s="17" t="n">
        <v>39.333</v>
      </c>
      <c r="G514" s="17"/>
    </row>
    <row r="515" customFormat="false" ht="15" hidden="false" customHeight="false" outlineLevel="0" collapsed="false">
      <c r="A515" s="16" t="n">
        <v>39603</v>
      </c>
      <c r="B515" s="17" t="n">
        <v>98.809</v>
      </c>
      <c r="C515" s="17" t="n">
        <v>17.33</v>
      </c>
      <c r="D515" s="17" t="n">
        <v>86.64</v>
      </c>
      <c r="E515" s="17" t="n">
        <v>52.143</v>
      </c>
      <c r="F515" s="17" t="n">
        <v>38.658</v>
      </c>
      <c r="G515" s="17"/>
    </row>
    <row r="516" customFormat="false" ht="15" hidden="false" customHeight="false" outlineLevel="0" collapsed="false">
      <c r="A516" s="16" t="n">
        <v>39604</v>
      </c>
      <c r="B516" s="17" t="n">
        <v>100.713</v>
      </c>
      <c r="C516" s="17" t="n">
        <v>17.3</v>
      </c>
      <c r="D516" s="17" t="n">
        <v>86.45</v>
      </c>
      <c r="E516" s="17" t="n">
        <v>51.831</v>
      </c>
      <c r="F516" s="17" t="n">
        <v>39.619</v>
      </c>
      <c r="G516" s="17"/>
    </row>
    <row r="517" customFormat="false" ht="15" hidden="false" customHeight="false" outlineLevel="0" collapsed="false">
      <c r="A517" s="16" t="n">
        <v>39605</v>
      </c>
      <c r="B517" s="17" t="n">
        <v>97.621</v>
      </c>
      <c r="C517" s="17" t="n">
        <v>17.79</v>
      </c>
      <c r="D517" s="17" t="n">
        <v>89.03</v>
      </c>
      <c r="E517" s="17" t="n">
        <v>52.502</v>
      </c>
      <c r="F517" s="17" t="n">
        <v>40.459</v>
      </c>
      <c r="G517" s="17"/>
    </row>
    <row r="518" customFormat="false" ht="15" hidden="false" customHeight="false" outlineLevel="0" collapsed="false">
      <c r="A518" s="16" t="n">
        <v>39608</v>
      </c>
      <c r="B518" s="17" t="n">
        <v>97.8</v>
      </c>
      <c r="C518" s="17" t="n">
        <v>17.61</v>
      </c>
      <c r="D518" s="17" t="n">
        <v>87.99</v>
      </c>
      <c r="E518" s="17" t="n">
        <v>52.502</v>
      </c>
      <c r="F518" s="17" t="n">
        <v>40.372</v>
      </c>
      <c r="G518" s="17"/>
    </row>
    <row r="519" customFormat="false" ht="15" hidden="false" customHeight="false" outlineLevel="0" collapsed="false">
      <c r="A519" s="16" t="n">
        <v>39609</v>
      </c>
      <c r="B519" s="17" t="n">
        <v>97.449</v>
      </c>
      <c r="C519" s="17" t="n">
        <v>17.11</v>
      </c>
      <c r="D519" s="17" t="n">
        <v>85.55</v>
      </c>
      <c r="E519" s="17" t="n">
        <v>52.109</v>
      </c>
      <c r="F519" s="17" t="n">
        <v>38.26</v>
      </c>
      <c r="G519" s="17"/>
    </row>
    <row r="520" customFormat="false" ht="15" hidden="false" customHeight="false" outlineLevel="0" collapsed="false">
      <c r="A520" s="16" t="n">
        <v>39610</v>
      </c>
      <c r="B520" s="17" t="n">
        <v>96.008</v>
      </c>
      <c r="C520" s="17" t="n">
        <v>17.41</v>
      </c>
      <c r="D520" s="17" t="n">
        <v>87.02</v>
      </c>
      <c r="E520" s="17" t="n">
        <v>52.039</v>
      </c>
      <c r="F520" s="17" t="n">
        <v>38.174</v>
      </c>
      <c r="G520" s="17"/>
    </row>
    <row r="521" customFormat="false" ht="15" hidden="false" customHeight="false" outlineLevel="0" collapsed="false">
      <c r="A521" s="16" t="n">
        <v>39611</v>
      </c>
      <c r="B521" s="17" t="n">
        <v>96.232</v>
      </c>
      <c r="C521" s="17" t="n">
        <v>17.14</v>
      </c>
      <c r="D521" s="17" t="n">
        <v>85.6</v>
      </c>
      <c r="E521" s="17" t="n">
        <v>51.519</v>
      </c>
      <c r="F521" s="17" t="n">
        <v>37.256</v>
      </c>
      <c r="G521" s="17"/>
    </row>
    <row r="522" customFormat="false" ht="15" hidden="false" customHeight="false" outlineLevel="0" collapsed="false">
      <c r="A522" s="16" t="n">
        <v>39612</v>
      </c>
      <c r="B522" s="17" t="n">
        <v>97.707</v>
      </c>
      <c r="C522" s="17" t="n">
        <v>17.17</v>
      </c>
      <c r="D522" s="17" t="n">
        <v>85.83</v>
      </c>
      <c r="E522" s="17" t="n">
        <v>51.403</v>
      </c>
      <c r="F522" s="17" t="n">
        <v>37.222</v>
      </c>
      <c r="G522" s="17"/>
    </row>
    <row r="523" customFormat="false" ht="15" hidden="false" customHeight="false" outlineLevel="0" collapsed="false">
      <c r="A523" s="16" t="n">
        <v>39615</v>
      </c>
      <c r="B523" s="17" t="n">
        <v>97.664</v>
      </c>
      <c r="C523" s="17" t="n">
        <v>17.43</v>
      </c>
      <c r="D523" s="17" t="n">
        <v>87.02</v>
      </c>
      <c r="E523" s="17" t="n">
        <v>51.42</v>
      </c>
      <c r="F523" s="17" t="n">
        <v>37.767</v>
      </c>
      <c r="G523" s="17"/>
    </row>
    <row r="524" customFormat="false" ht="15" hidden="false" customHeight="false" outlineLevel="0" collapsed="false">
      <c r="A524" s="16" t="n">
        <v>39616</v>
      </c>
      <c r="B524" s="17" t="n">
        <v>96.991</v>
      </c>
      <c r="C524" s="17" t="n">
        <v>17.5</v>
      </c>
      <c r="D524" s="17" t="n">
        <v>87.29</v>
      </c>
      <c r="E524" s="17" t="n">
        <v>51.524</v>
      </c>
      <c r="F524" s="17" t="n">
        <v>38.131</v>
      </c>
      <c r="G524" s="17"/>
    </row>
    <row r="525" customFormat="false" ht="15" hidden="false" customHeight="false" outlineLevel="0" collapsed="false">
      <c r="A525" s="16" t="n">
        <v>39617</v>
      </c>
      <c r="B525" s="17" t="n">
        <v>96.467</v>
      </c>
      <c r="C525" s="17" t="n">
        <v>17.64</v>
      </c>
      <c r="D525" s="17" t="n">
        <v>88.28</v>
      </c>
      <c r="E525" s="17" t="n">
        <v>51.958</v>
      </c>
      <c r="F525" s="17" t="n">
        <v>38.321</v>
      </c>
      <c r="G525" s="17"/>
    </row>
    <row r="526" customFormat="false" ht="15" hidden="false" customHeight="false" outlineLevel="0" collapsed="false">
      <c r="A526" s="16" t="n">
        <v>39618</v>
      </c>
      <c r="B526" s="17" t="n">
        <v>96.432</v>
      </c>
      <c r="C526" s="17" t="n">
        <v>17.71</v>
      </c>
      <c r="D526" s="17" t="n">
        <v>88.45</v>
      </c>
      <c r="E526" s="17" t="n">
        <v>51.652</v>
      </c>
      <c r="F526" s="17" t="n">
        <v>37.975</v>
      </c>
      <c r="G526" s="17"/>
    </row>
    <row r="527" customFormat="false" ht="15" hidden="false" customHeight="false" outlineLevel="0" collapsed="false">
      <c r="A527" s="16" t="n">
        <v>39619</v>
      </c>
      <c r="B527" s="17" t="n">
        <v>94.663</v>
      </c>
      <c r="C527" s="17" t="n">
        <v>17.8</v>
      </c>
      <c r="D527" s="17" t="n">
        <v>88.95</v>
      </c>
      <c r="E527" s="17" t="n">
        <v>51.952</v>
      </c>
      <c r="F527" s="17" t="n">
        <v>37.854</v>
      </c>
      <c r="G527" s="17"/>
    </row>
    <row r="528" customFormat="false" ht="15" hidden="false" customHeight="false" outlineLevel="0" collapsed="false">
      <c r="A528" s="16" t="n">
        <v>39622</v>
      </c>
      <c r="B528" s="17" t="n">
        <v>94.692</v>
      </c>
      <c r="C528" s="17" t="n">
        <v>17.43</v>
      </c>
      <c r="D528" s="17" t="n">
        <v>87.06</v>
      </c>
      <c r="E528" s="17" t="n">
        <v>52.068</v>
      </c>
      <c r="F528" s="17" t="n">
        <v>38.26</v>
      </c>
      <c r="G528" s="17"/>
    </row>
    <row r="529" customFormat="false" ht="15" hidden="false" customHeight="false" outlineLevel="0" collapsed="false">
      <c r="A529" s="16" t="n">
        <v>39623</v>
      </c>
      <c r="B529" s="17" t="n">
        <v>94.411</v>
      </c>
      <c r="C529" s="17" t="n">
        <v>17.53</v>
      </c>
      <c r="D529" s="17" t="n">
        <v>87.47</v>
      </c>
      <c r="E529" s="17" t="n">
        <v>52.404</v>
      </c>
      <c r="F529" s="17" t="n">
        <v>38.001</v>
      </c>
      <c r="G529" s="17"/>
    </row>
    <row r="530" customFormat="false" ht="15" hidden="false" customHeight="false" outlineLevel="0" collapsed="false">
      <c r="A530" s="16" t="n">
        <v>39624</v>
      </c>
      <c r="B530" s="17" t="n">
        <v>94.958</v>
      </c>
      <c r="C530" s="17" t="n">
        <v>17.49</v>
      </c>
      <c r="D530" s="17" t="n">
        <v>87.39</v>
      </c>
      <c r="E530" s="17" t="n">
        <v>52.433</v>
      </c>
      <c r="F530" s="17" t="n">
        <v>37.914</v>
      </c>
      <c r="G530" s="17"/>
    </row>
    <row r="531" customFormat="false" ht="15" hidden="false" customHeight="false" outlineLevel="0" collapsed="false">
      <c r="A531" s="16" t="n">
        <v>39625</v>
      </c>
      <c r="B531" s="17" t="n">
        <v>92.232</v>
      </c>
      <c r="C531" s="17" t="n">
        <v>18.13</v>
      </c>
      <c r="D531" s="17" t="n">
        <v>90.6</v>
      </c>
      <c r="E531" s="17" t="n">
        <v>52.785</v>
      </c>
      <c r="F531" s="17" t="n">
        <v>40.095</v>
      </c>
      <c r="G531" s="17"/>
    </row>
    <row r="532" customFormat="false" ht="15" hidden="false" customHeight="false" outlineLevel="0" collapsed="false">
      <c r="A532" s="16" t="n">
        <v>39626</v>
      </c>
      <c r="B532" s="17" t="n">
        <v>91.937</v>
      </c>
      <c r="C532" s="17" t="n">
        <v>18.31</v>
      </c>
      <c r="D532" s="17" t="n">
        <v>91.47</v>
      </c>
      <c r="E532" s="17" t="n">
        <v>53.404</v>
      </c>
      <c r="F532" s="17" t="n">
        <v>41.869</v>
      </c>
      <c r="G532" s="17"/>
    </row>
    <row r="533" customFormat="false" ht="15" hidden="false" customHeight="false" outlineLevel="0" collapsed="false">
      <c r="A533" s="16" t="n">
        <v>39629</v>
      </c>
      <c r="B533" s="17" t="n">
        <v>91.965</v>
      </c>
      <c r="C533" s="17" t="n">
        <v>18.29</v>
      </c>
      <c r="D533" s="17" t="n">
        <v>91.4</v>
      </c>
      <c r="E533" s="17" t="n">
        <v>53.416</v>
      </c>
      <c r="F533" s="17" t="n">
        <v>41.886</v>
      </c>
      <c r="G533" s="17"/>
    </row>
    <row r="534" customFormat="false" ht="15" hidden="false" customHeight="false" outlineLevel="0" collapsed="false">
      <c r="A534" s="16" t="n">
        <v>39630</v>
      </c>
      <c r="B534" s="17" t="n">
        <v>92.354</v>
      </c>
      <c r="C534" s="17" t="n">
        <v>18.54</v>
      </c>
      <c r="D534" s="17" t="n">
        <v>92.66</v>
      </c>
      <c r="E534" s="17" t="n">
        <v>53.289</v>
      </c>
      <c r="F534" s="17" t="n">
        <v>42.821</v>
      </c>
      <c r="G534" s="17"/>
    </row>
    <row r="535" customFormat="false" ht="15" hidden="false" customHeight="false" outlineLevel="0" collapsed="false">
      <c r="A535" s="16" t="n">
        <v>39631</v>
      </c>
      <c r="B535" s="17" t="n">
        <v>90.692</v>
      </c>
      <c r="C535" s="17" t="n">
        <v>18.65</v>
      </c>
      <c r="D535" s="17" t="n">
        <v>93.17</v>
      </c>
      <c r="E535" s="17" t="n">
        <v>53.568</v>
      </c>
      <c r="F535" s="17" t="n">
        <v>41.679</v>
      </c>
      <c r="G535" s="17"/>
    </row>
    <row r="536" customFormat="false" ht="15" hidden="false" customHeight="false" outlineLevel="0" collapsed="false">
      <c r="A536" s="16" t="n">
        <v>39632</v>
      </c>
      <c r="B536" s="17" t="n">
        <v>90.735</v>
      </c>
      <c r="C536" s="17" t="n">
        <v>18.44</v>
      </c>
      <c r="D536" s="17" t="n">
        <v>92.06</v>
      </c>
      <c r="E536" s="17" t="n">
        <v>53.452</v>
      </c>
      <c r="F536" s="17" t="n">
        <v>40.779</v>
      </c>
      <c r="G536" s="17"/>
    </row>
    <row r="537" customFormat="false" ht="15" hidden="false" customHeight="false" outlineLevel="0" collapsed="false">
      <c r="A537" s="16" t="n">
        <v>39636</v>
      </c>
      <c r="B537" s="17" t="n">
        <v>89.987</v>
      </c>
      <c r="C537" s="17" t="n">
        <v>18.26</v>
      </c>
      <c r="D537" s="17" t="n">
        <v>91.23</v>
      </c>
      <c r="E537" s="17" t="n">
        <v>53.696</v>
      </c>
      <c r="F537" s="17" t="n">
        <v>39.861</v>
      </c>
      <c r="G537" s="17"/>
    </row>
    <row r="538" customFormat="false" ht="15" hidden="false" customHeight="false" outlineLevel="0" collapsed="false">
      <c r="A538" s="16" t="n">
        <v>39637</v>
      </c>
      <c r="B538" s="17" t="n">
        <v>91.57</v>
      </c>
      <c r="C538" s="17" t="n">
        <v>18.18</v>
      </c>
      <c r="D538" s="17" t="n">
        <v>90.86</v>
      </c>
      <c r="E538" s="17" t="n">
        <v>53.992</v>
      </c>
      <c r="F538" s="17" t="n">
        <v>39.394</v>
      </c>
      <c r="G538" s="17"/>
    </row>
    <row r="539" customFormat="false" ht="15" hidden="false" customHeight="false" outlineLevel="0" collapsed="false">
      <c r="A539" s="16" t="n">
        <v>39638</v>
      </c>
      <c r="B539" s="17" t="n">
        <v>89.527</v>
      </c>
      <c r="C539" s="17" t="n">
        <v>18.3</v>
      </c>
      <c r="D539" s="17" t="n">
        <v>91.5</v>
      </c>
      <c r="E539" s="17" t="n">
        <v>54.329</v>
      </c>
      <c r="F539" s="17" t="n">
        <v>39.307</v>
      </c>
      <c r="G539" s="17"/>
    </row>
    <row r="540" customFormat="false" ht="15" hidden="false" customHeight="false" outlineLevel="0" collapsed="false">
      <c r="A540" s="16" t="n">
        <v>39639</v>
      </c>
      <c r="B540" s="17" t="n">
        <v>90.196</v>
      </c>
      <c r="C540" s="17" t="n">
        <v>18.71</v>
      </c>
      <c r="D540" s="17" t="n">
        <v>93.52</v>
      </c>
      <c r="E540" s="17" t="n">
        <v>54.276</v>
      </c>
      <c r="F540" s="17" t="n">
        <v>40.433</v>
      </c>
      <c r="G540" s="17"/>
    </row>
    <row r="541" customFormat="false" ht="15" hidden="false" customHeight="false" outlineLevel="0" collapsed="false">
      <c r="A541" s="16" t="n">
        <v>39640</v>
      </c>
      <c r="B541" s="17" t="n">
        <v>89.217</v>
      </c>
      <c r="C541" s="17" t="n">
        <v>19.04</v>
      </c>
      <c r="D541" s="17" t="n">
        <v>95.16</v>
      </c>
      <c r="E541" s="17" t="n">
        <v>53.504</v>
      </c>
      <c r="F541" s="17" t="n">
        <v>42.25</v>
      </c>
      <c r="G541" s="17"/>
    </row>
    <row r="542" customFormat="false" ht="15" hidden="false" customHeight="false" outlineLevel="0" collapsed="false">
      <c r="A542" s="16" t="n">
        <v>39643</v>
      </c>
      <c r="B542" s="17" t="n">
        <v>88.354</v>
      </c>
      <c r="C542" s="17" t="n">
        <v>19.21</v>
      </c>
      <c r="D542" s="17" t="n">
        <v>95.91</v>
      </c>
      <c r="E542" s="17" t="n">
        <v>53.98</v>
      </c>
      <c r="F542" s="17" t="n">
        <v>43.998</v>
      </c>
      <c r="G542" s="17"/>
    </row>
    <row r="543" customFormat="false" ht="15" hidden="false" customHeight="false" outlineLevel="0" collapsed="false">
      <c r="A543" s="16" t="n">
        <v>39644</v>
      </c>
      <c r="B543" s="17" t="n">
        <v>87.369</v>
      </c>
      <c r="C543" s="17" t="n">
        <v>19.25</v>
      </c>
      <c r="D543" s="17" t="n">
        <v>96.17</v>
      </c>
      <c r="E543" s="17" t="n">
        <v>53.957</v>
      </c>
      <c r="F543" s="17" t="n">
        <v>42.761</v>
      </c>
      <c r="G543" s="17"/>
    </row>
    <row r="544" customFormat="false" ht="15" hidden="false" customHeight="false" outlineLevel="0" collapsed="false">
      <c r="A544" s="16" t="n">
        <v>39645</v>
      </c>
      <c r="B544" s="17" t="n">
        <v>89.541</v>
      </c>
      <c r="C544" s="17" t="n">
        <v>18.91</v>
      </c>
      <c r="D544" s="17" t="n">
        <v>94.44</v>
      </c>
      <c r="E544" s="17" t="n">
        <v>52.976</v>
      </c>
      <c r="F544" s="17" t="n">
        <v>41.826</v>
      </c>
      <c r="G544" s="17"/>
    </row>
    <row r="545" customFormat="false" ht="15" hidden="false" customHeight="false" outlineLevel="0" collapsed="false">
      <c r="A545" s="16" t="n">
        <v>39646</v>
      </c>
      <c r="B545" s="17" t="n">
        <v>90.577</v>
      </c>
      <c r="C545" s="17" t="n">
        <v>18.88</v>
      </c>
      <c r="D545" s="17" t="n">
        <v>94.22</v>
      </c>
      <c r="E545" s="17" t="n">
        <v>52.732</v>
      </c>
      <c r="F545" s="17" t="n">
        <v>41.194</v>
      </c>
      <c r="G545" s="17"/>
    </row>
    <row r="546" customFormat="false" ht="15" hidden="false" customHeight="false" outlineLevel="0" collapsed="false">
      <c r="A546" s="16" t="n">
        <v>39647</v>
      </c>
      <c r="B546" s="17" t="n">
        <v>90.584</v>
      </c>
      <c r="C546" s="17" t="n">
        <v>18.86</v>
      </c>
      <c r="D546" s="17" t="n">
        <v>94.19</v>
      </c>
      <c r="E546" s="17" t="n">
        <v>52.511</v>
      </c>
      <c r="F546" s="17" t="n">
        <v>41.082</v>
      </c>
      <c r="G546" s="17"/>
    </row>
    <row r="547" customFormat="false" ht="15" hidden="false" customHeight="false" outlineLevel="0" collapsed="false">
      <c r="A547" s="16" t="n">
        <v>39650</v>
      </c>
      <c r="B547" s="17" t="n">
        <v>90.642</v>
      </c>
      <c r="C547" s="17" t="n">
        <v>19.06</v>
      </c>
      <c r="D547" s="17" t="n">
        <v>95.11</v>
      </c>
      <c r="E547" s="17" t="n">
        <v>52.761</v>
      </c>
      <c r="F547" s="17" t="n">
        <v>42.111</v>
      </c>
      <c r="G547" s="17"/>
    </row>
    <row r="548" customFormat="false" ht="15" hidden="false" customHeight="false" outlineLevel="0" collapsed="false">
      <c r="A548" s="16" t="n">
        <v>39651</v>
      </c>
      <c r="B548" s="17" t="n">
        <v>91.858</v>
      </c>
      <c r="C548" s="17" t="n">
        <v>18.62</v>
      </c>
      <c r="D548" s="17" t="n">
        <v>93.06</v>
      </c>
      <c r="E548" s="17" t="n">
        <v>52.453</v>
      </c>
      <c r="F548" s="17" t="n">
        <v>40.588</v>
      </c>
      <c r="G548" s="17"/>
    </row>
    <row r="549" customFormat="false" ht="15" hidden="false" customHeight="false" outlineLevel="0" collapsed="false">
      <c r="A549" s="16" t="n">
        <v>39652</v>
      </c>
      <c r="B549" s="17" t="n">
        <v>92.239</v>
      </c>
      <c r="C549" s="17" t="n">
        <v>18.13</v>
      </c>
      <c r="D549" s="17" t="n">
        <v>90.57</v>
      </c>
      <c r="E549" s="17" t="n">
        <v>52.326</v>
      </c>
      <c r="F549" s="17" t="n">
        <v>38.511</v>
      </c>
      <c r="G549" s="17"/>
    </row>
    <row r="550" customFormat="false" ht="15" hidden="false" customHeight="false" outlineLevel="0" collapsed="false">
      <c r="A550" s="16" t="n">
        <v>39653</v>
      </c>
      <c r="B550" s="17" t="n">
        <v>90.232</v>
      </c>
      <c r="C550" s="17" t="n">
        <v>18.29</v>
      </c>
      <c r="D550" s="17" t="n">
        <v>91.33</v>
      </c>
      <c r="E550" s="17" t="n">
        <v>52.854</v>
      </c>
      <c r="F550" s="17" t="n">
        <v>38.113</v>
      </c>
      <c r="G550" s="17"/>
    </row>
    <row r="551" customFormat="false" ht="15" hidden="false" customHeight="false" outlineLevel="0" collapsed="false">
      <c r="A551" s="16" t="n">
        <v>39654</v>
      </c>
      <c r="B551" s="17" t="n">
        <v>90.433</v>
      </c>
      <c r="C551" s="17" t="n">
        <v>18.35</v>
      </c>
      <c r="D551" s="17" t="n">
        <v>91.69</v>
      </c>
      <c r="E551" s="17" t="n">
        <v>52.355</v>
      </c>
      <c r="F551" s="17" t="n">
        <v>38.399</v>
      </c>
      <c r="G551" s="17"/>
    </row>
    <row r="552" customFormat="false" ht="15" hidden="false" customHeight="false" outlineLevel="0" collapsed="false">
      <c r="A552" s="16" t="n">
        <v>39657</v>
      </c>
      <c r="B552" s="17" t="n">
        <v>88.894</v>
      </c>
      <c r="C552" s="17" t="n">
        <v>18.37</v>
      </c>
      <c r="D552" s="17" t="n">
        <v>91.73</v>
      </c>
      <c r="E552" s="17" t="n">
        <v>52.86</v>
      </c>
      <c r="F552" s="17" t="n">
        <v>38.503</v>
      </c>
      <c r="G552" s="17"/>
    </row>
    <row r="553" customFormat="false" ht="15" hidden="false" customHeight="false" outlineLevel="0" collapsed="false">
      <c r="A553" s="16" t="n">
        <v>39658</v>
      </c>
      <c r="B553" s="17" t="n">
        <v>90.894</v>
      </c>
      <c r="C553" s="17" t="n">
        <v>18.15</v>
      </c>
      <c r="D553" s="17" t="n">
        <v>90.6</v>
      </c>
      <c r="E553" s="17" t="n">
        <v>52.645</v>
      </c>
      <c r="F553" s="17" t="n">
        <v>37.516</v>
      </c>
      <c r="G553" s="17"/>
    </row>
    <row r="554" customFormat="false" ht="15" hidden="false" customHeight="false" outlineLevel="0" collapsed="false">
      <c r="A554" s="16" t="n">
        <v>39659</v>
      </c>
      <c r="B554" s="17" t="n">
        <v>92.498</v>
      </c>
      <c r="C554" s="17" t="n">
        <v>17.93</v>
      </c>
      <c r="D554" s="17" t="n">
        <v>89.52</v>
      </c>
      <c r="E554" s="17" t="n">
        <v>52.697</v>
      </c>
      <c r="F554" s="17" t="n">
        <v>37.412</v>
      </c>
      <c r="G554" s="17"/>
    </row>
    <row r="555" customFormat="false" ht="15" hidden="false" customHeight="false" outlineLevel="0" collapsed="false">
      <c r="A555" s="16" t="n">
        <v>39660</v>
      </c>
      <c r="B555" s="17" t="n">
        <v>91.246</v>
      </c>
      <c r="C555" s="17" t="n">
        <v>18.02</v>
      </c>
      <c r="D555" s="17" t="n">
        <v>90.08</v>
      </c>
      <c r="E555" s="17" t="n">
        <v>53.231</v>
      </c>
      <c r="F555" s="17" t="n">
        <v>37.655</v>
      </c>
      <c r="G555" s="17"/>
    </row>
    <row r="556" customFormat="false" ht="15" hidden="false" customHeight="false" outlineLevel="0" collapsed="false">
      <c r="A556" s="16" t="n">
        <v>39661</v>
      </c>
      <c r="B556" s="17" t="n">
        <v>90.721</v>
      </c>
      <c r="C556" s="17" t="n">
        <v>17.94</v>
      </c>
      <c r="D556" s="17" t="n">
        <v>89.59</v>
      </c>
      <c r="E556" s="17" t="n">
        <v>53.337</v>
      </c>
      <c r="F556" s="17" t="n">
        <v>36.564</v>
      </c>
      <c r="G556" s="17"/>
    </row>
    <row r="557" customFormat="false" ht="15" hidden="false" customHeight="false" outlineLevel="0" collapsed="false">
      <c r="A557" s="16" t="n">
        <v>39664</v>
      </c>
      <c r="B557" s="17" t="n">
        <v>89.858</v>
      </c>
      <c r="C557" s="17" t="n">
        <v>17.65</v>
      </c>
      <c r="D557" s="17" t="n">
        <v>88.11</v>
      </c>
      <c r="E557" s="17" t="n">
        <v>53.215</v>
      </c>
      <c r="F557" s="17" t="n">
        <v>35.344</v>
      </c>
      <c r="G557" s="17"/>
    </row>
    <row r="558" customFormat="false" ht="15" hidden="false" customHeight="false" outlineLevel="0" collapsed="false">
      <c r="A558" s="16" t="n">
        <v>39665</v>
      </c>
      <c r="B558" s="17" t="n">
        <v>92.447</v>
      </c>
      <c r="C558" s="17" t="n">
        <v>17.24</v>
      </c>
      <c r="D558" s="17" t="n">
        <v>86.08</v>
      </c>
      <c r="E558" s="17" t="n">
        <v>52.819</v>
      </c>
      <c r="F558" s="17" t="n">
        <v>33.346</v>
      </c>
      <c r="G558" s="17"/>
    </row>
    <row r="559" customFormat="false" ht="15" hidden="false" customHeight="false" outlineLevel="0" collapsed="false">
      <c r="A559" s="16" t="n">
        <v>39666</v>
      </c>
      <c r="B559" s="17" t="n">
        <v>92.865</v>
      </c>
      <c r="C559" s="17" t="n">
        <v>17.33</v>
      </c>
      <c r="D559" s="17" t="n">
        <v>86.64</v>
      </c>
      <c r="E559" s="17" t="n">
        <v>52.597</v>
      </c>
      <c r="F559" s="17" t="n">
        <v>34.063</v>
      </c>
      <c r="G559" s="17"/>
    </row>
    <row r="560" customFormat="false" ht="15" hidden="false" customHeight="false" outlineLevel="0" collapsed="false">
      <c r="A560" s="16" t="n">
        <v>39667</v>
      </c>
      <c r="B560" s="17" t="n">
        <v>90.928</v>
      </c>
      <c r="C560" s="17" t="n">
        <v>17.22</v>
      </c>
      <c r="D560" s="17" t="n">
        <v>86.09</v>
      </c>
      <c r="E560" s="17" t="n">
        <v>53.46</v>
      </c>
      <c r="F560" s="17" t="n">
        <v>33.665</v>
      </c>
      <c r="G560" s="17"/>
    </row>
    <row r="561" customFormat="false" ht="15" hidden="false" customHeight="false" outlineLevel="0" collapsed="false">
      <c r="A561" s="16" t="n">
        <v>39668</v>
      </c>
      <c r="B561" s="17" t="n">
        <v>93.246</v>
      </c>
      <c r="C561" s="17" t="n">
        <v>16.9</v>
      </c>
      <c r="D561" s="17" t="n">
        <v>84.43</v>
      </c>
      <c r="E561" s="17" t="n">
        <v>53.605</v>
      </c>
      <c r="F561" s="17" t="n">
        <v>31.692</v>
      </c>
      <c r="G561" s="17"/>
    </row>
    <row r="562" customFormat="false" ht="15" hidden="false" customHeight="false" outlineLevel="0" collapsed="false">
      <c r="A562" s="16" t="n">
        <v>39671</v>
      </c>
      <c r="B562" s="17" t="n">
        <v>93.987</v>
      </c>
      <c r="C562" s="17" t="n">
        <v>16.23</v>
      </c>
      <c r="D562" s="17" t="n">
        <v>81.1</v>
      </c>
      <c r="E562" s="17" t="n">
        <v>53.093</v>
      </c>
      <c r="F562" s="17" t="n">
        <v>29.797</v>
      </c>
      <c r="G562" s="17"/>
    </row>
    <row r="563" customFormat="false" ht="15" hidden="false" customHeight="false" outlineLevel="0" collapsed="false">
      <c r="A563" s="16" t="n">
        <v>39672</v>
      </c>
      <c r="B563" s="17" t="n">
        <v>92.98</v>
      </c>
      <c r="C563" s="17" t="n">
        <v>16.1</v>
      </c>
      <c r="D563" s="17" t="n">
        <v>80.52</v>
      </c>
      <c r="E563" s="17" t="n">
        <v>53.594</v>
      </c>
      <c r="F563" s="17" t="n">
        <v>30.705</v>
      </c>
      <c r="G563" s="17"/>
    </row>
    <row r="564" customFormat="false" ht="15" hidden="false" customHeight="false" outlineLevel="0" collapsed="false">
      <c r="A564" s="16" t="n">
        <v>39673</v>
      </c>
      <c r="B564" s="17" t="n">
        <v>92.67</v>
      </c>
      <c r="C564" s="17" t="n">
        <v>16.32</v>
      </c>
      <c r="D564" s="17" t="n">
        <v>81.56</v>
      </c>
      <c r="E564" s="17" t="n">
        <v>53.402</v>
      </c>
      <c r="F564" s="17" t="n">
        <v>32.471</v>
      </c>
      <c r="G564" s="17"/>
    </row>
    <row r="565" customFormat="false" ht="15" hidden="false" customHeight="false" outlineLevel="0" collapsed="false">
      <c r="A565" s="16" t="n">
        <v>39674</v>
      </c>
      <c r="B565" s="17" t="n">
        <v>93.188</v>
      </c>
      <c r="C565" s="17" t="n">
        <v>15.87</v>
      </c>
      <c r="D565" s="17" t="n">
        <v>79.35</v>
      </c>
      <c r="E565" s="17" t="n">
        <v>53.745</v>
      </c>
      <c r="F565" s="17" t="n">
        <v>31.051</v>
      </c>
      <c r="G565" s="17"/>
    </row>
    <row r="566" customFormat="false" ht="15" hidden="false" customHeight="false" outlineLevel="0" collapsed="false">
      <c r="A566" s="16" t="n">
        <v>39675</v>
      </c>
      <c r="B566" s="17" t="n">
        <v>93.555</v>
      </c>
      <c r="C566" s="17" t="n">
        <v>15.52</v>
      </c>
      <c r="D566" s="17" t="n">
        <v>77.63</v>
      </c>
      <c r="E566" s="17" t="n">
        <v>54.177</v>
      </c>
      <c r="F566" s="17" t="n">
        <v>29.857</v>
      </c>
      <c r="G566" s="17"/>
    </row>
    <row r="567" customFormat="false" ht="15" hidden="false" customHeight="false" outlineLevel="0" collapsed="false">
      <c r="A567" s="16" t="n">
        <v>39678</v>
      </c>
      <c r="B567" s="17" t="n">
        <v>92.26</v>
      </c>
      <c r="C567" s="17" t="n">
        <v>15.76</v>
      </c>
      <c r="D567" s="17" t="n">
        <v>78.8</v>
      </c>
      <c r="E567" s="17" t="n">
        <v>54.421</v>
      </c>
      <c r="F567" s="17" t="n">
        <v>30.394</v>
      </c>
      <c r="G567" s="17"/>
    </row>
    <row r="568" customFormat="false" ht="15" hidden="false" customHeight="false" outlineLevel="0" collapsed="false">
      <c r="A568" s="16" t="n">
        <v>39679</v>
      </c>
      <c r="B568" s="17" t="n">
        <v>91.376</v>
      </c>
      <c r="C568" s="17" t="n">
        <v>16.1</v>
      </c>
      <c r="D568" s="17" t="n">
        <v>80.43</v>
      </c>
      <c r="E568" s="17" t="n">
        <v>54.217</v>
      </c>
      <c r="F568" s="17" t="n">
        <v>31.199</v>
      </c>
      <c r="G568" s="17"/>
    </row>
    <row r="569" customFormat="false" ht="15" hidden="false" customHeight="false" outlineLevel="0" collapsed="false">
      <c r="A569" s="16" t="n">
        <v>39680</v>
      </c>
      <c r="B569" s="17" t="n">
        <v>91.872</v>
      </c>
      <c r="C569" s="17" t="n">
        <v>16</v>
      </c>
      <c r="D569" s="17" t="n">
        <v>80.06</v>
      </c>
      <c r="E569" s="17" t="n">
        <v>54.369</v>
      </c>
      <c r="F569" s="17" t="n">
        <v>31.181</v>
      </c>
      <c r="G569" s="17"/>
    </row>
    <row r="570" customFormat="false" ht="15" hidden="false" customHeight="false" outlineLevel="0" collapsed="false">
      <c r="A570" s="16" t="n">
        <v>39681</v>
      </c>
      <c r="B570" s="17" t="n">
        <v>92.073</v>
      </c>
      <c r="C570" s="17" t="n">
        <v>16.47</v>
      </c>
      <c r="D570" s="17" t="n">
        <v>82.3</v>
      </c>
      <c r="E570" s="17" t="n">
        <v>54.27</v>
      </c>
      <c r="F570" s="17" t="n">
        <v>33.189</v>
      </c>
      <c r="G570" s="17"/>
    </row>
    <row r="571" customFormat="false" ht="15" hidden="false" customHeight="false" outlineLevel="0" collapsed="false">
      <c r="A571" s="16" t="n">
        <v>39682</v>
      </c>
      <c r="B571" s="17" t="n">
        <v>93.174</v>
      </c>
      <c r="C571" s="17" t="n">
        <v>16.21</v>
      </c>
      <c r="D571" s="17" t="n">
        <v>81.08</v>
      </c>
      <c r="E571" s="17" t="n">
        <v>54.235</v>
      </c>
      <c r="F571" s="17" t="n">
        <v>32.28</v>
      </c>
      <c r="G571" s="17"/>
    </row>
    <row r="572" customFormat="false" ht="15" hidden="false" customHeight="false" outlineLevel="0" collapsed="false">
      <c r="A572" s="16" t="n">
        <v>39685</v>
      </c>
      <c r="B572" s="17" t="n">
        <v>91.419</v>
      </c>
      <c r="C572" s="17" t="n">
        <v>16.18</v>
      </c>
      <c r="D572" s="17" t="n">
        <v>80.93</v>
      </c>
      <c r="E572" s="17" t="n">
        <v>54.777</v>
      </c>
      <c r="F572" s="17" t="n">
        <v>32.029</v>
      </c>
      <c r="G572" s="17"/>
    </row>
    <row r="573" customFormat="false" ht="15" hidden="false" customHeight="false" outlineLevel="0" collapsed="false">
      <c r="A573" s="16" t="n">
        <v>39686</v>
      </c>
      <c r="B573" s="17" t="n">
        <v>91.678</v>
      </c>
      <c r="C573" s="17" t="n">
        <v>16.26</v>
      </c>
      <c r="D573" s="17" t="n">
        <v>81.23</v>
      </c>
      <c r="E573" s="17" t="n">
        <v>54.835</v>
      </c>
      <c r="F573" s="17" t="n">
        <v>32.099</v>
      </c>
      <c r="G573" s="17"/>
    </row>
    <row r="574" customFormat="false" ht="15" hidden="false" customHeight="false" outlineLevel="0" collapsed="false">
      <c r="A574" s="16" t="n">
        <v>39687</v>
      </c>
      <c r="B574" s="17" t="n">
        <v>92.411</v>
      </c>
      <c r="C574" s="17" t="n">
        <v>16.28</v>
      </c>
      <c r="D574" s="17" t="n">
        <v>81.36</v>
      </c>
      <c r="E574" s="17" t="n">
        <v>54.905</v>
      </c>
      <c r="F574" s="17" t="n">
        <v>32.756</v>
      </c>
      <c r="G574" s="17"/>
    </row>
    <row r="575" customFormat="false" ht="15" hidden="false" customHeight="false" outlineLevel="0" collapsed="false">
      <c r="A575" s="16" t="n">
        <v>39688</v>
      </c>
      <c r="B575" s="17" t="n">
        <v>93.735</v>
      </c>
      <c r="C575" s="17" t="n">
        <v>16.44</v>
      </c>
      <c r="D575" s="17" t="n">
        <v>82.18</v>
      </c>
      <c r="E575" s="17" t="n">
        <v>54.922</v>
      </c>
      <c r="F575" s="17" t="n">
        <v>32.843</v>
      </c>
      <c r="G575" s="17"/>
    </row>
    <row r="576" customFormat="false" ht="15" hidden="false" customHeight="false" outlineLevel="0" collapsed="false">
      <c r="A576" s="16" t="n">
        <v>39689</v>
      </c>
      <c r="B576" s="17" t="n">
        <v>92.577</v>
      </c>
      <c r="C576" s="17" t="n">
        <v>16.36</v>
      </c>
      <c r="D576" s="17" t="n">
        <v>81.71</v>
      </c>
      <c r="E576" s="17" t="n">
        <v>54.678</v>
      </c>
      <c r="F576" s="17" t="n">
        <v>32.488</v>
      </c>
      <c r="G576" s="17"/>
    </row>
    <row r="577" customFormat="false" ht="15" hidden="false" customHeight="false" outlineLevel="0" collapsed="false">
      <c r="A577" s="16" t="n">
        <v>39693</v>
      </c>
      <c r="B577" s="17" t="n">
        <v>92.145</v>
      </c>
      <c r="C577" s="17" t="n">
        <v>15.84</v>
      </c>
      <c r="D577" s="17" t="n">
        <v>79.2</v>
      </c>
      <c r="E577" s="17" t="n">
        <v>55.186</v>
      </c>
      <c r="F577" s="17" t="n">
        <v>30.446</v>
      </c>
      <c r="G577" s="17"/>
    </row>
    <row r="578" customFormat="false" ht="15" hidden="false" customHeight="false" outlineLevel="0" collapsed="false">
      <c r="A578" s="16" t="n">
        <v>39694</v>
      </c>
      <c r="B578" s="17" t="n">
        <v>92.052</v>
      </c>
      <c r="C578" s="17" t="n">
        <v>15.78</v>
      </c>
      <c r="D578" s="17" t="n">
        <v>78.89</v>
      </c>
      <c r="E578" s="17" t="n">
        <v>55.42</v>
      </c>
      <c r="F578" s="17" t="n">
        <v>29.243</v>
      </c>
      <c r="G578" s="17"/>
    </row>
    <row r="579" customFormat="false" ht="15" hidden="false" customHeight="false" outlineLevel="0" collapsed="false">
      <c r="A579" s="16" t="n">
        <v>39695</v>
      </c>
      <c r="B579" s="17" t="n">
        <v>89.261</v>
      </c>
      <c r="C579" s="17" t="n">
        <v>15.69</v>
      </c>
      <c r="D579" s="17" t="n">
        <v>78.39</v>
      </c>
      <c r="E579" s="17" t="n">
        <v>55.865</v>
      </c>
      <c r="F579" s="17" t="n">
        <v>28.057</v>
      </c>
      <c r="G579" s="17"/>
    </row>
    <row r="580" customFormat="false" ht="15" hidden="false" customHeight="false" outlineLevel="0" collapsed="false">
      <c r="A580" s="16" t="n">
        <v>39696</v>
      </c>
      <c r="B580" s="17" t="n">
        <v>89.663</v>
      </c>
      <c r="C580" s="17" t="n">
        <v>15.8</v>
      </c>
      <c r="D580" s="17" t="n">
        <v>78.98</v>
      </c>
      <c r="E580" s="17" t="n">
        <v>55.835</v>
      </c>
      <c r="F580" s="17" t="n">
        <v>28.135</v>
      </c>
      <c r="G580" s="17"/>
    </row>
    <row r="581" customFormat="false" ht="15" hidden="false" customHeight="false" outlineLevel="0" collapsed="false">
      <c r="A581" s="16" t="n">
        <v>39699</v>
      </c>
      <c r="B581" s="17" t="n">
        <v>91.541</v>
      </c>
      <c r="C581" s="17" t="n">
        <v>15.77</v>
      </c>
      <c r="D581" s="17" t="n">
        <v>78.86</v>
      </c>
      <c r="E581" s="17" t="n">
        <v>56.069</v>
      </c>
      <c r="F581" s="17" t="n">
        <v>26.871</v>
      </c>
      <c r="G581" s="17"/>
    </row>
    <row r="582" customFormat="false" ht="15" hidden="false" customHeight="false" outlineLevel="0" collapsed="false">
      <c r="A582" s="16" t="n">
        <v>39700</v>
      </c>
      <c r="B582" s="17" t="n">
        <v>88.441</v>
      </c>
      <c r="C582" s="17" t="n">
        <v>15.3</v>
      </c>
      <c r="D582" s="17" t="n">
        <v>76.49</v>
      </c>
      <c r="E582" s="17" t="n">
        <v>56.637</v>
      </c>
      <c r="F582" s="17" t="n">
        <v>24.179</v>
      </c>
      <c r="G582" s="17"/>
    </row>
    <row r="583" customFormat="false" ht="15" hidden="false" customHeight="false" outlineLevel="0" collapsed="false">
      <c r="A583" s="16" t="n">
        <v>39701</v>
      </c>
      <c r="B583" s="17" t="n">
        <v>88.915</v>
      </c>
      <c r="C583" s="17" t="n">
        <v>14.84</v>
      </c>
      <c r="D583" s="17" t="n">
        <v>74.22</v>
      </c>
      <c r="E583" s="17" t="n">
        <v>56.274</v>
      </c>
      <c r="F583" s="17" t="n">
        <v>25.097</v>
      </c>
      <c r="G583" s="17"/>
    </row>
    <row r="584" customFormat="false" ht="15" hidden="false" customHeight="false" outlineLevel="0" collapsed="false">
      <c r="A584" s="16" t="n">
        <v>39702</v>
      </c>
      <c r="B584" s="17" t="n">
        <v>90.426</v>
      </c>
      <c r="C584" s="17" t="n">
        <v>14.63</v>
      </c>
      <c r="D584" s="17" t="n">
        <v>73.08</v>
      </c>
      <c r="E584" s="17" t="n">
        <v>56.262</v>
      </c>
      <c r="F584" s="17" t="n">
        <v>24.63</v>
      </c>
      <c r="G584" s="17"/>
    </row>
    <row r="585" customFormat="false" ht="15" hidden="false" customHeight="false" outlineLevel="0" collapsed="false">
      <c r="A585" s="16" t="n">
        <v>39703</v>
      </c>
      <c r="B585" s="17" t="n">
        <v>90.627</v>
      </c>
      <c r="C585" s="17" t="n">
        <v>15.12</v>
      </c>
      <c r="D585" s="17" t="n">
        <v>75.55</v>
      </c>
      <c r="E585" s="17" t="n">
        <v>55.52</v>
      </c>
      <c r="F585" s="17" t="n">
        <v>27.131</v>
      </c>
      <c r="G585" s="17"/>
    </row>
    <row r="586" customFormat="false" ht="15" hidden="false" customHeight="false" outlineLevel="0" collapsed="false">
      <c r="A586" s="16" t="n">
        <v>39706</v>
      </c>
      <c r="B586" s="17" t="n">
        <v>87.524</v>
      </c>
      <c r="C586" s="17" t="n">
        <v>15.52</v>
      </c>
      <c r="D586" s="17" t="n">
        <v>77.57</v>
      </c>
      <c r="E586" s="17" t="n">
        <v>57.362</v>
      </c>
      <c r="F586" s="17" t="n">
        <v>25.989</v>
      </c>
      <c r="G586" s="17"/>
    </row>
    <row r="587" customFormat="false" ht="15" hidden="false" customHeight="false" outlineLevel="0" collapsed="false">
      <c r="A587" s="16" t="n">
        <v>39707</v>
      </c>
      <c r="B587" s="17" t="n">
        <v>87.843</v>
      </c>
      <c r="C587" s="17" t="n">
        <v>15.32</v>
      </c>
      <c r="D587" s="17" t="n">
        <v>76.79</v>
      </c>
      <c r="E587" s="17" t="n">
        <v>57.303</v>
      </c>
      <c r="F587" s="17" t="n">
        <v>26.43</v>
      </c>
      <c r="G587" s="17"/>
    </row>
    <row r="588" customFormat="false" ht="15" hidden="false" customHeight="false" outlineLevel="0" collapsed="false">
      <c r="A588" s="16" t="n">
        <v>39708</v>
      </c>
      <c r="B588" s="17" t="n">
        <v>83.664</v>
      </c>
      <c r="C588" s="17" t="n">
        <v>17.11</v>
      </c>
      <c r="D588" s="17" t="n">
        <v>85.46</v>
      </c>
      <c r="E588" s="17" t="n">
        <v>57.596</v>
      </c>
      <c r="F588" s="17" t="n">
        <v>29.58</v>
      </c>
      <c r="G588" s="17"/>
    </row>
    <row r="589" customFormat="false" ht="15" hidden="false" customHeight="false" outlineLevel="0" collapsed="false">
      <c r="A589" s="16" t="n">
        <v>39709</v>
      </c>
      <c r="B589" s="17" t="n">
        <v>86.75</v>
      </c>
      <c r="C589" s="17" t="n">
        <v>16.59</v>
      </c>
      <c r="D589" s="17" t="n">
        <v>82.8</v>
      </c>
      <c r="E589" s="17" t="n">
        <v>56.789</v>
      </c>
      <c r="F589" s="17" t="n">
        <v>29.329</v>
      </c>
      <c r="G589" s="17"/>
    </row>
    <row r="590" customFormat="false" ht="15" hidden="false" customHeight="false" outlineLevel="0" collapsed="false">
      <c r="A590" s="16" t="n">
        <v>39710</v>
      </c>
      <c r="B590" s="17" t="n">
        <v>89.951</v>
      </c>
      <c r="C590" s="17" t="n">
        <v>17.21</v>
      </c>
      <c r="D590" s="17" t="n">
        <v>85.98</v>
      </c>
      <c r="E590" s="17" t="n">
        <v>54.935</v>
      </c>
      <c r="F590" s="17" t="n">
        <v>30.281</v>
      </c>
      <c r="G590" s="17"/>
    </row>
    <row r="591" customFormat="false" ht="15" hidden="false" customHeight="false" outlineLevel="0" collapsed="false">
      <c r="A591" s="16" t="n">
        <v>39713</v>
      </c>
      <c r="B591" s="17" t="n">
        <v>87.259</v>
      </c>
      <c r="C591" s="17" t="n">
        <v>17.92</v>
      </c>
      <c r="D591" s="17" t="n">
        <v>89.18</v>
      </c>
      <c r="E591" s="17" t="n">
        <v>54.935</v>
      </c>
      <c r="F591" s="17" t="n">
        <v>33.051</v>
      </c>
      <c r="G591" s="17"/>
    </row>
    <row r="592" customFormat="false" ht="15" hidden="false" customHeight="false" outlineLevel="0" collapsed="false">
      <c r="A592" s="16" t="n">
        <v>39714</v>
      </c>
      <c r="B592" s="17" t="n">
        <v>85.899</v>
      </c>
      <c r="C592" s="17" t="n">
        <v>17.7</v>
      </c>
      <c r="D592" s="17" t="n">
        <v>88.32</v>
      </c>
      <c r="E592" s="17" t="n">
        <v>54.724</v>
      </c>
      <c r="F592" s="17" t="n">
        <v>32.168</v>
      </c>
      <c r="G592" s="17"/>
    </row>
    <row r="593" customFormat="false" ht="15" hidden="false" customHeight="false" outlineLevel="0" collapsed="false">
      <c r="A593" s="16" t="n">
        <v>39715</v>
      </c>
      <c r="B593" s="17" t="n">
        <v>85.986</v>
      </c>
      <c r="C593" s="17" t="n">
        <v>17.37</v>
      </c>
      <c r="D593" s="17" t="n">
        <v>86.71</v>
      </c>
      <c r="E593" s="17" t="n">
        <v>54.976</v>
      </c>
      <c r="F593" s="17" t="n">
        <v>32.185</v>
      </c>
      <c r="G593" s="17"/>
    </row>
    <row r="594" customFormat="false" ht="15" hidden="false" customHeight="false" outlineLevel="0" collapsed="false">
      <c r="A594" s="16" t="n">
        <v>39716</v>
      </c>
      <c r="B594" s="17" t="n">
        <v>87.556</v>
      </c>
      <c r="C594" s="17" t="n">
        <v>17.29</v>
      </c>
      <c r="D594" s="17" t="n">
        <v>86.45</v>
      </c>
      <c r="E594" s="17" t="n">
        <v>54.865</v>
      </c>
      <c r="F594" s="17" t="n">
        <v>31.311</v>
      </c>
      <c r="G594" s="17"/>
    </row>
    <row r="595" customFormat="false" ht="15" hidden="false" customHeight="false" outlineLevel="0" collapsed="false">
      <c r="A595" s="16" t="n">
        <v>39717</v>
      </c>
      <c r="B595" s="17" t="n">
        <v>87.809</v>
      </c>
      <c r="C595" s="17" t="n">
        <v>17.3</v>
      </c>
      <c r="D595" s="17" t="n">
        <v>86.66</v>
      </c>
      <c r="E595" s="17" t="n">
        <v>55.262</v>
      </c>
      <c r="F595" s="17" t="n">
        <v>30.627</v>
      </c>
      <c r="G595" s="17"/>
    </row>
    <row r="596" customFormat="false" ht="15" hidden="false" customHeight="false" outlineLevel="0" collapsed="false">
      <c r="A596" s="16" t="n">
        <v>39720</v>
      </c>
      <c r="B596" s="17" t="n">
        <v>81.637</v>
      </c>
      <c r="C596" s="17" t="n">
        <v>17.89</v>
      </c>
      <c r="D596" s="17" t="n">
        <v>89.57</v>
      </c>
      <c r="E596" s="17" t="n">
        <v>56.87</v>
      </c>
      <c r="F596" s="17" t="n">
        <v>29.987</v>
      </c>
      <c r="G596" s="17"/>
    </row>
    <row r="597" customFormat="false" ht="15" hidden="false" customHeight="false" outlineLevel="0" collapsed="false">
      <c r="A597" s="16" t="n">
        <v>39721</v>
      </c>
      <c r="B597" s="17" t="n">
        <v>84.437</v>
      </c>
      <c r="C597" s="17" t="n">
        <v>17.05</v>
      </c>
      <c r="D597" s="17" t="n">
        <v>85.07</v>
      </c>
      <c r="E597" s="17" t="n">
        <v>55.409</v>
      </c>
      <c r="F597" s="17" t="n">
        <v>29.494</v>
      </c>
      <c r="G597" s="17"/>
    </row>
    <row r="598" customFormat="false" ht="15" hidden="false" customHeight="false" outlineLevel="0" collapsed="false">
      <c r="A598" s="16" t="n">
        <v>39722</v>
      </c>
      <c r="B598" s="17" t="n">
        <v>83.924</v>
      </c>
      <c r="C598" s="17" t="n">
        <v>17.17</v>
      </c>
      <c r="D598" s="17" t="n">
        <v>85.97</v>
      </c>
      <c r="E598" s="17" t="n">
        <v>56.183</v>
      </c>
      <c r="F598" s="17" t="n">
        <v>29.39</v>
      </c>
      <c r="G598" s="17"/>
    </row>
    <row r="599" customFormat="false" ht="15" hidden="false" customHeight="false" outlineLevel="0" collapsed="false">
      <c r="A599" s="16" t="n">
        <v>39723</v>
      </c>
      <c r="B599" s="17" t="n">
        <v>80.53</v>
      </c>
      <c r="C599" s="17" t="n">
        <v>16.49</v>
      </c>
      <c r="D599" s="17" t="n">
        <v>82.33</v>
      </c>
      <c r="E599" s="17" t="n">
        <v>56.646</v>
      </c>
      <c r="F599" s="17" t="n">
        <v>24.942</v>
      </c>
      <c r="G599" s="17"/>
    </row>
    <row r="600" customFormat="false" ht="15" hidden="false" customHeight="false" outlineLevel="0" collapsed="false">
      <c r="A600" s="16" t="n">
        <v>39724</v>
      </c>
      <c r="B600" s="17" t="n">
        <v>79.568</v>
      </c>
      <c r="C600" s="17" t="n">
        <v>16.53</v>
      </c>
      <c r="D600" s="17" t="n">
        <v>82.59</v>
      </c>
      <c r="E600" s="17" t="n">
        <v>57.297</v>
      </c>
      <c r="F600" s="17" t="n">
        <v>25.201</v>
      </c>
      <c r="G600" s="17"/>
    </row>
    <row r="601" customFormat="false" ht="15" hidden="false" customHeight="false" outlineLevel="0" collapsed="false">
      <c r="A601" s="16" t="n">
        <v>39727</v>
      </c>
      <c r="B601" s="17" t="n">
        <v>76.891</v>
      </c>
      <c r="C601" s="17" t="n">
        <v>16.88</v>
      </c>
      <c r="D601" s="17" t="n">
        <v>84.39</v>
      </c>
      <c r="E601" s="17" t="n">
        <v>58.06</v>
      </c>
      <c r="F601" s="17" t="n">
        <v>23.886</v>
      </c>
      <c r="G601" s="17"/>
    </row>
    <row r="602" customFormat="false" ht="15" hidden="false" customHeight="false" outlineLevel="0" collapsed="false">
      <c r="A602" s="16" t="n">
        <v>39728</v>
      </c>
      <c r="B602" s="17" t="n">
        <v>72.202</v>
      </c>
      <c r="C602" s="17" t="n">
        <v>17.49</v>
      </c>
      <c r="D602" s="17" t="n">
        <v>87.27</v>
      </c>
      <c r="E602" s="17" t="n">
        <v>57.995</v>
      </c>
      <c r="F602" s="17" t="n">
        <v>23.418</v>
      </c>
      <c r="G602" s="17"/>
    </row>
    <row r="603" customFormat="false" ht="15" hidden="false" customHeight="false" outlineLevel="0" collapsed="false">
      <c r="A603" s="16" t="n">
        <v>39729</v>
      </c>
      <c r="B603" s="17" t="n">
        <v>71.197</v>
      </c>
      <c r="C603" s="17" t="n">
        <v>17.9</v>
      </c>
      <c r="D603" s="17" t="n">
        <v>89.42</v>
      </c>
      <c r="E603" s="17" t="n">
        <v>57.162</v>
      </c>
      <c r="F603" s="17" t="n">
        <v>27.313</v>
      </c>
      <c r="G603" s="17"/>
    </row>
    <row r="604" customFormat="false" ht="15" hidden="false" customHeight="false" outlineLevel="0" collapsed="false">
      <c r="A604" s="16" t="n">
        <v>39730</v>
      </c>
      <c r="B604" s="17" t="n">
        <v>66.385</v>
      </c>
      <c r="C604" s="17" t="n">
        <v>18.08</v>
      </c>
      <c r="D604" s="17" t="n">
        <v>89.9</v>
      </c>
      <c r="E604" s="17" t="n">
        <v>56.687</v>
      </c>
      <c r="F604" s="17" t="n">
        <v>26.395</v>
      </c>
      <c r="G604" s="17"/>
    </row>
    <row r="605" customFormat="false" ht="15" hidden="false" customHeight="false" outlineLevel="0" collapsed="false">
      <c r="A605" s="16" t="n">
        <v>39731</v>
      </c>
      <c r="B605" s="17" t="n">
        <v>65.452</v>
      </c>
      <c r="C605" s="17" t="n">
        <v>16.65</v>
      </c>
      <c r="D605" s="17" t="n">
        <v>83.22</v>
      </c>
      <c r="E605" s="17" t="n">
        <v>56.288</v>
      </c>
      <c r="F605" s="17" t="n">
        <v>22.553</v>
      </c>
      <c r="G605" s="17"/>
    </row>
    <row r="606" customFormat="false" ht="15" hidden="false" customHeight="false" outlineLevel="0" collapsed="false">
      <c r="A606" s="16" t="n">
        <v>39734</v>
      </c>
      <c r="B606" s="17" t="n">
        <v>73.222</v>
      </c>
      <c r="C606" s="17" t="n">
        <v>16.42</v>
      </c>
      <c r="D606" s="17" t="n">
        <v>81.99</v>
      </c>
      <c r="E606" s="17" t="n">
        <v>55.567</v>
      </c>
      <c r="F606" s="17" t="n">
        <v>23.185</v>
      </c>
      <c r="G606" s="17"/>
    </row>
    <row r="607" customFormat="false" ht="15" hidden="false" customHeight="false" outlineLevel="0" collapsed="false">
      <c r="A607" s="16" t="n">
        <v>39735</v>
      </c>
      <c r="B607" s="17" t="n">
        <v>72.304</v>
      </c>
      <c r="C607" s="17" t="n">
        <v>16.51</v>
      </c>
      <c r="D607" s="17" t="n">
        <v>82.2</v>
      </c>
      <c r="E607" s="17" t="n">
        <v>55.209</v>
      </c>
      <c r="F607" s="17" t="n">
        <v>23.704</v>
      </c>
      <c r="G607" s="17"/>
    </row>
    <row r="608" customFormat="false" ht="15" hidden="false" customHeight="false" outlineLevel="0" collapsed="false">
      <c r="A608" s="16" t="n">
        <v>39736</v>
      </c>
      <c r="B608" s="17" t="n">
        <v>65.633</v>
      </c>
      <c r="C608" s="17" t="n">
        <v>16.68</v>
      </c>
      <c r="D608" s="17" t="n">
        <v>83.31</v>
      </c>
      <c r="E608" s="17" t="n">
        <v>55.707</v>
      </c>
      <c r="F608" s="17" t="n">
        <v>21.506</v>
      </c>
      <c r="G608" s="17"/>
    </row>
    <row r="609" customFormat="false" ht="15" hidden="false" customHeight="false" outlineLevel="0" collapsed="false">
      <c r="A609" s="16" t="n">
        <v>39737</v>
      </c>
      <c r="B609" s="17" t="n">
        <v>68.31</v>
      </c>
      <c r="C609" s="17" t="n">
        <v>15.9</v>
      </c>
      <c r="D609" s="17" t="n">
        <v>79.29</v>
      </c>
      <c r="E609" s="17" t="n">
        <v>55.444</v>
      </c>
      <c r="F609" s="17" t="n">
        <v>19.4893</v>
      </c>
      <c r="G609" s="17"/>
    </row>
    <row r="610" customFormat="false" ht="15" hidden="false" customHeight="false" outlineLevel="0" collapsed="false">
      <c r="A610" s="16" t="n">
        <v>39738</v>
      </c>
      <c r="B610" s="17" t="n">
        <v>68.064</v>
      </c>
      <c r="C610" s="17" t="n">
        <v>15.47</v>
      </c>
      <c r="D610" s="17" t="n">
        <v>77.21</v>
      </c>
      <c r="E610" s="17" t="n">
        <v>55.062</v>
      </c>
      <c r="F610" s="17" t="n">
        <v>18.9095</v>
      </c>
      <c r="G610" s="17"/>
    </row>
    <row r="611" customFormat="false" ht="15" hidden="false" customHeight="false" outlineLevel="0" collapsed="false">
      <c r="A611" s="16" t="n">
        <v>39741</v>
      </c>
      <c r="B611" s="17" t="n">
        <v>71.645</v>
      </c>
      <c r="C611" s="17" t="n">
        <v>15.72</v>
      </c>
      <c r="D611" s="17" t="n">
        <v>78.5</v>
      </c>
      <c r="E611" s="17" t="n">
        <v>55.502</v>
      </c>
      <c r="F611" s="17" t="n">
        <v>20.796</v>
      </c>
      <c r="G611" s="17"/>
    </row>
    <row r="612" customFormat="false" ht="15" hidden="false" customHeight="false" outlineLevel="0" collapsed="false">
      <c r="A612" s="16" t="n">
        <v>39742</v>
      </c>
      <c r="B612" s="17" t="n">
        <v>69.098</v>
      </c>
      <c r="C612" s="17" t="n">
        <v>15.21</v>
      </c>
      <c r="D612" s="17" t="n">
        <v>75.99</v>
      </c>
      <c r="E612" s="17" t="n">
        <v>55.795</v>
      </c>
      <c r="F612" s="17" t="n">
        <v>18.8749</v>
      </c>
      <c r="G612" s="17"/>
    </row>
    <row r="613" customFormat="false" ht="15" hidden="false" customHeight="false" outlineLevel="0" collapsed="false">
      <c r="A613" s="16" t="n">
        <v>39743</v>
      </c>
      <c r="B613" s="17" t="n">
        <v>65.032</v>
      </c>
      <c r="C613" s="17" t="n">
        <v>14.35</v>
      </c>
      <c r="D613" s="17" t="n">
        <v>71.72</v>
      </c>
      <c r="E613" s="17" t="n">
        <v>56.933</v>
      </c>
      <c r="F613" s="17" t="n">
        <v>15.9844</v>
      </c>
      <c r="G613" s="17"/>
    </row>
    <row r="614" customFormat="false" ht="15" hidden="false" customHeight="false" outlineLevel="0" collapsed="false">
      <c r="A614" s="16" t="n">
        <v>39744</v>
      </c>
      <c r="B614" s="17" t="n">
        <v>65.879</v>
      </c>
      <c r="C614" s="17" t="n">
        <v>14.15</v>
      </c>
      <c r="D614" s="17" t="n">
        <v>70.65</v>
      </c>
      <c r="E614" s="17" t="n">
        <v>57.291</v>
      </c>
      <c r="F614" s="17" t="n">
        <v>14.9805</v>
      </c>
      <c r="G614" s="17"/>
    </row>
    <row r="615" customFormat="false" ht="15" hidden="false" customHeight="false" outlineLevel="0" collapsed="false">
      <c r="A615" s="16" t="n">
        <v>39745</v>
      </c>
      <c r="B615" s="17" t="n">
        <v>63.404</v>
      </c>
      <c r="C615" s="17" t="n">
        <v>14.45</v>
      </c>
      <c r="D615" s="17" t="n">
        <v>72.21</v>
      </c>
      <c r="E615" s="17" t="n">
        <v>56.728</v>
      </c>
      <c r="F615" s="17" t="n">
        <v>15.7247</v>
      </c>
      <c r="G615" s="17"/>
    </row>
    <row r="616" customFormat="false" ht="15" hidden="false" customHeight="false" outlineLevel="0" collapsed="false">
      <c r="A616" s="16" t="n">
        <v>39748</v>
      </c>
      <c r="B616" s="17" t="n">
        <v>61.4</v>
      </c>
      <c r="C616" s="17" t="n">
        <v>14.42</v>
      </c>
      <c r="D616" s="17" t="n">
        <v>72.18</v>
      </c>
      <c r="E616" s="17" t="n">
        <v>56.775</v>
      </c>
      <c r="F616" s="17" t="n">
        <v>14.1929</v>
      </c>
      <c r="G616" s="17"/>
    </row>
    <row r="617" customFormat="false" ht="15" hidden="false" customHeight="false" outlineLevel="0" collapsed="false">
      <c r="A617" s="16" t="n">
        <v>39749</v>
      </c>
      <c r="B617" s="17" t="n">
        <v>68.042</v>
      </c>
      <c r="C617" s="17" t="n">
        <v>14.75</v>
      </c>
      <c r="D617" s="17" t="n">
        <v>73.77</v>
      </c>
      <c r="E617" s="17" t="n">
        <v>55.93</v>
      </c>
      <c r="F617" s="17" t="n">
        <v>16.0276</v>
      </c>
      <c r="G617" s="17"/>
    </row>
    <row r="618" customFormat="false" ht="15" hidden="false" customHeight="false" outlineLevel="0" collapsed="false">
      <c r="A618" s="16" t="n">
        <v>39750</v>
      </c>
      <c r="B618" s="17" t="n">
        <v>66.798</v>
      </c>
      <c r="C618" s="17" t="n">
        <v>14.8</v>
      </c>
      <c r="D618" s="17" t="n">
        <v>74</v>
      </c>
      <c r="E618" s="17" t="n">
        <v>55.614</v>
      </c>
      <c r="F618" s="17" t="n">
        <v>17.9922</v>
      </c>
      <c r="G618" s="17"/>
    </row>
    <row r="619" customFormat="false" ht="15" hidden="false" customHeight="false" outlineLevel="0" collapsed="false">
      <c r="A619" s="16" t="n">
        <v>39751</v>
      </c>
      <c r="B619" s="17" t="n">
        <v>69.098</v>
      </c>
      <c r="C619" s="17" t="n">
        <v>14.53</v>
      </c>
      <c r="D619" s="17" t="n">
        <v>72.71</v>
      </c>
      <c r="E619" s="17" t="n">
        <v>55.109</v>
      </c>
      <c r="F619" s="17" t="n">
        <v>18.771</v>
      </c>
      <c r="G619" s="17"/>
    </row>
    <row r="620" customFormat="false" ht="15" hidden="false" customHeight="false" outlineLevel="0" collapsed="false">
      <c r="A620" s="16" t="n">
        <v>39752</v>
      </c>
      <c r="B620" s="17" t="n">
        <v>70.307</v>
      </c>
      <c r="C620" s="17" t="n">
        <v>14.26</v>
      </c>
      <c r="D620" s="17" t="n">
        <v>71.34</v>
      </c>
      <c r="E620" s="17" t="n">
        <v>54.452</v>
      </c>
      <c r="F620" s="17" t="n">
        <v>18.1306</v>
      </c>
      <c r="G620" s="17"/>
    </row>
    <row r="621" customFormat="false" ht="15" hidden="false" customHeight="false" outlineLevel="0" collapsed="false">
      <c r="A621" s="16" t="n">
        <v>39755</v>
      </c>
      <c r="B621" s="17" t="n">
        <v>70.01</v>
      </c>
      <c r="C621" s="17" t="n">
        <v>14.25</v>
      </c>
      <c r="D621" s="17" t="n">
        <v>71.07</v>
      </c>
      <c r="E621" s="17" t="n">
        <v>54.605</v>
      </c>
      <c r="F621" s="17" t="n">
        <v>18.2258</v>
      </c>
      <c r="G621" s="17"/>
    </row>
    <row r="622" customFormat="false" ht="15" hidden="false" customHeight="false" outlineLevel="0" collapsed="false">
      <c r="A622" s="16" t="n">
        <v>39756</v>
      </c>
      <c r="B622" s="17" t="n">
        <v>72.644</v>
      </c>
      <c r="C622" s="17" t="n">
        <v>15.12</v>
      </c>
      <c r="D622" s="17" t="n">
        <v>75.48</v>
      </c>
      <c r="E622" s="17" t="n">
        <v>55.612</v>
      </c>
      <c r="F622" s="17" t="n">
        <v>21.012</v>
      </c>
      <c r="G622" s="17"/>
    </row>
    <row r="623" customFormat="false" ht="15" hidden="false" customHeight="false" outlineLevel="0" collapsed="false">
      <c r="A623" s="16" t="n">
        <v>39757</v>
      </c>
      <c r="B623" s="17" t="n">
        <v>69.055</v>
      </c>
      <c r="C623" s="17" t="n">
        <v>14.58</v>
      </c>
      <c r="D623" s="17" t="n">
        <v>72.8</v>
      </c>
      <c r="E623" s="17" t="n">
        <v>56.284</v>
      </c>
      <c r="F623" s="17" t="n">
        <v>20.182</v>
      </c>
      <c r="G623" s="17"/>
    </row>
    <row r="624" customFormat="false" ht="15" hidden="false" customHeight="false" outlineLevel="0" collapsed="false">
      <c r="A624" s="16" t="n">
        <v>39758</v>
      </c>
      <c r="B624" s="17" t="n">
        <v>65.589</v>
      </c>
      <c r="C624" s="17" t="n">
        <v>14.44</v>
      </c>
      <c r="D624" s="17" t="n">
        <v>72.22</v>
      </c>
      <c r="E624" s="17" t="n">
        <v>55.777</v>
      </c>
      <c r="F624" s="17" t="n">
        <v>18.3383</v>
      </c>
      <c r="G624" s="17"/>
    </row>
    <row r="625" customFormat="false" ht="15" hidden="false" customHeight="false" outlineLevel="0" collapsed="false">
      <c r="A625" s="16" t="n">
        <v>39759</v>
      </c>
      <c r="B625" s="17" t="n">
        <v>67.867</v>
      </c>
      <c r="C625" s="17" t="n">
        <v>14.52</v>
      </c>
      <c r="D625" s="17" t="n">
        <v>72.54</v>
      </c>
      <c r="E625" s="17" t="n">
        <v>55.512</v>
      </c>
      <c r="F625" s="17" t="n">
        <v>18.9874</v>
      </c>
      <c r="G625" s="17"/>
    </row>
    <row r="626" customFormat="false" ht="15" hidden="false" customHeight="false" outlineLevel="0" collapsed="false">
      <c r="A626" s="16" t="n">
        <v>39762</v>
      </c>
      <c r="B626" s="17" t="n">
        <v>66.732</v>
      </c>
      <c r="C626" s="17" t="n">
        <v>14.71</v>
      </c>
      <c r="D626" s="17" t="n">
        <v>73.58</v>
      </c>
      <c r="E626" s="17" t="n">
        <v>55.783</v>
      </c>
      <c r="F626" s="17" t="n">
        <v>20.017</v>
      </c>
      <c r="G626" s="17"/>
    </row>
    <row r="627" customFormat="false" ht="15" hidden="false" customHeight="false" outlineLevel="0" collapsed="false">
      <c r="A627" s="16" t="n">
        <v>39763</v>
      </c>
      <c r="B627" s="17" t="n">
        <v>65.262</v>
      </c>
      <c r="C627" s="17" t="n">
        <v>14.42</v>
      </c>
      <c r="D627" s="17" t="n">
        <v>72.05</v>
      </c>
      <c r="E627" s="17" t="n">
        <v>55.948</v>
      </c>
      <c r="F627" s="17" t="n">
        <v>18.7364</v>
      </c>
      <c r="G627" s="17"/>
    </row>
    <row r="628" customFormat="false" ht="15" hidden="false" customHeight="false" outlineLevel="0" collapsed="false">
      <c r="A628" s="16" t="n">
        <v>39764</v>
      </c>
      <c r="B628" s="17" t="n">
        <v>61.427</v>
      </c>
      <c r="C628" s="17" t="n">
        <v>14.02</v>
      </c>
      <c r="D628" s="17" t="n">
        <v>70</v>
      </c>
      <c r="E628" s="17" t="n">
        <v>56.284</v>
      </c>
      <c r="F628" s="17" t="n">
        <v>16.8498</v>
      </c>
      <c r="G628" s="17"/>
    </row>
    <row r="629" customFormat="false" ht="15" hidden="false" customHeight="false" outlineLevel="0" collapsed="false">
      <c r="A629" s="16" t="n">
        <v>39765</v>
      </c>
      <c r="B629" s="17" t="n">
        <v>66.204</v>
      </c>
      <c r="C629" s="17" t="n">
        <v>14.45</v>
      </c>
      <c r="D629" s="17" t="n">
        <v>72.15</v>
      </c>
      <c r="E629" s="17" t="n">
        <v>54.959</v>
      </c>
      <c r="F629" s="17" t="n">
        <v>18.7537</v>
      </c>
      <c r="G629" s="17"/>
    </row>
    <row r="630" customFormat="false" ht="15" hidden="false" customHeight="false" outlineLevel="0" collapsed="false">
      <c r="A630" s="16" t="n">
        <v>39766</v>
      </c>
      <c r="B630" s="17" t="n">
        <v>63.346</v>
      </c>
      <c r="C630" s="17" t="n">
        <v>14.67</v>
      </c>
      <c r="D630" s="17" t="n">
        <v>73.34</v>
      </c>
      <c r="E630" s="17" t="n">
        <v>56.048</v>
      </c>
      <c r="F630" s="17" t="n">
        <v>17.7845</v>
      </c>
      <c r="G630" s="17"/>
    </row>
    <row r="631" customFormat="false" ht="15" hidden="false" customHeight="false" outlineLevel="0" collapsed="false">
      <c r="A631" s="16" t="n">
        <v>39769</v>
      </c>
      <c r="B631" s="17" t="n">
        <v>61.783</v>
      </c>
      <c r="C631" s="17" t="n">
        <v>14.53</v>
      </c>
      <c r="D631" s="17" t="n">
        <v>72.65</v>
      </c>
      <c r="E631" s="17" t="n">
        <v>56.296</v>
      </c>
      <c r="F631" s="17" t="n">
        <v>17.1267</v>
      </c>
      <c r="G631" s="17"/>
    </row>
    <row r="632" customFormat="false" ht="15" hidden="false" customHeight="false" outlineLevel="0" collapsed="false">
      <c r="A632" s="16" t="n">
        <v>39770</v>
      </c>
      <c r="B632" s="17" t="n">
        <v>62.527</v>
      </c>
      <c r="C632" s="17" t="n">
        <v>14.52</v>
      </c>
      <c r="D632" s="17" t="n">
        <v>72.51</v>
      </c>
      <c r="E632" s="17" t="n">
        <v>57.02</v>
      </c>
      <c r="F632" s="17" t="n">
        <v>16.9104</v>
      </c>
      <c r="G632" s="17"/>
    </row>
    <row r="633" customFormat="false" ht="15" hidden="false" customHeight="false" outlineLevel="0" collapsed="false">
      <c r="A633" s="16" t="n">
        <v>39771</v>
      </c>
      <c r="B633" s="17" t="n">
        <v>58.701</v>
      </c>
      <c r="C633" s="17" t="n">
        <v>14.48</v>
      </c>
      <c r="D633" s="17" t="n">
        <v>72.26</v>
      </c>
      <c r="E633" s="17" t="n">
        <v>58.48</v>
      </c>
      <c r="F633" s="17" t="n">
        <v>16.1748</v>
      </c>
      <c r="G633" s="17"/>
    </row>
    <row r="634" customFormat="false" ht="15" hidden="false" customHeight="false" outlineLevel="0" collapsed="false">
      <c r="A634" s="16" t="n">
        <v>39772</v>
      </c>
      <c r="B634" s="17" t="n">
        <v>54.808</v>
      </c>
      <c r="C634" s="17" t="n">
        <v>14.7</v>
      </c>
      <c r="D634" s="17" t="n">
        <v>73.45</v>
      </c>
      <c r="E634" s="17" t="n">
        <v>61.472</v>
      </c>
      <c r="F634" s="17" t="n">
        <v>15.7247</v>
      </c>
      <c r="G634" s="17"/>
    </row>
    <row r="635" customFormat="false" ht="15" hidden="false" customHeight="false" outlineLevel="0" collapsed="false">
      <c r="A635" s="16" t="n">
        <v>39773</v>
      </c>
      <c r="B635" s="17" t="n">
        <v>58.144</v>
      </c>
      <c r="C635" s="17" t="n">
        <v>15.8</v>
      </c>
      <c r="D635" s="17" t="n">
        <v>78.85</v>
      </c>
      <c r="E635" s="17" t="n">
        <v>60.518</v>
      </c>
      <c r="F635" s="17" t="n">
        <v>19.8788</v>
      </c>
      <c r="G635" s="17"/>
    </row>
    <row r="636" customFormat="false" ht="15" hidden="false" customHeight="false" outlineLevel="0" collapsed="false">
      <c r="A636" s="16" t="n">
        <v>39776</v>
      </c>
      <c r="B636" s="17" t="n">
        <v>61.458</v>
      </c>
      <c r="C636" s="17" t="n">
        <v>16.17</v>
      </c>
      <c r="D636" s="17" t="n">
        <v>80.91</v>
      </c>
      <c r="E636" s="17" t="n">
        <v>59.652</v>
      </c>
      <c r="F636" s="17" t="n">
        <v>21.315</v>
      </c>
      <c r="G636" s="17"/>
    </row>
    <row r="637" customFormat="false" ht="15" hidden="false" customHeight="false" outlineLevel="0" collapsed="false">
      <c r="A637" s="16" t="n">
        <v>39777</v>
      </c>
      <c r="B637" s="17" t="n">
        <v>62.261</v>
      </c>
      <c r="C637" s="17" t="n">
        <v>16.18</v>
      </c>
      <c r="D637" s="17" t="n">
        <v>80.87</v>
      </c>
      <c r="E637" s="17" t="n">
        <v>61.372</v>
      </c>
      <c r="F637" s="17" t="n">
        <v>21.607</v>
      </c>
      <c r="G637" s="17"/>
    </row>
    <row r="638" customFormat="false" ht="15" hidden="false" customHeight="false" outlineLevel="0" collapsed="false">
      <c r="A638" s="16" t="n">
        <v>39778</v>
      </c>
      <c r="B638" s="17" t="n">
        <v>64.453</v>
      </c>
      <c r="C638" s="17" t="n">
        <v>16.09</v>
      </c>
      <c r="D638" s="17" t="n">
        <v>80.38</v>
      </c>
      <c r="E638" s="17" t="n">
        <v>61.502</v>
      </c>
      <c r="F638" s="17" t="n">
        <v>22.605</v>
      </c>
      <c r="G638" s="17"/>
    </row>
    <row r="639" customFormat="false" ht="15" hidden="false" customHeight="false" outlineLevel="0" collapsed="false">
      <c r="A639" s="16" t="n">
        <v>39780</v>
      </c>
      <c r="B639" s="17" t="n">
        <v>65.039</v>
      </c>
      <c r="C639" s="17" t="n">
        <v>16.07</v>
      </c>
      <c r="D639" s="17" t="n">
        <v>80.31</v>
      </c>
      <c r="E639" s="17" t="n">
        <v>62.261</v>
      </c>
      <c r="F639" s="17" t="n">
        <v>23.046</v>
      </c>
      <c r="G639" s="17"/>
    </row>
    <row r="640" customFormat="false" ht="15" hidden="false" customHeight="false" outlineLevel="0" collapsed="false">
      <c r="A640" s="16" t="n">
        <v>39783</v>
      </c>
      <c r="B640" s="17" t="n">
        <v>59.396</v>
      </c>
      <c r="C640" s="17" t="n">
        <v>15.16</v>
      </c>
      <c r="D640" s="17" t="n">
        <v>75.71</v>
      </c>
      <c r="E640" s="17" t="n">
        <v>64.64</v>
      </c>
      <c r="F640" s="17" t="n">
        <v>19.9134</v>
      </c>
      <c r="G640" s="17"/>
    </row>
    <row r="641" customFormat="false" ht="15" hidden="false" customHeight="false" outlineLevel="0" collapsed="false">
      <c r="A641" s="16" t="n">
        <v>39784</v>
      </c>
      <c r="B641" s="17" t="n">
        <v>61.791</v>
      </c>
      <c r="C641" s="17" t="n">
        <v>15.4</v>
      </c>
      <c r="D641" s="17" t="n">
        <v>76.95</v>
      </c>
      <c r="E641" s="17" t="n">
        <v>64.858</v>
      </c>
      <c r="F641" s="17" t="n">
        <v>21.333</v>
      </c>
      <c r="G641" s="17"/>
    </row>
    <row r="642" customFormat="false" ht="15" hidden="false" customHeight="false" outlineLevel="0" collapsed="false">
      <c r="A642" s="16" t="n">
        <v>39785</v>
      </c>
      <c r="B642" s="17" t="n">
        <v>63.31</v>
      </c>
      <c r="C642" s="17" t="n">
        <v>15.25</v>
      </c>
      <c r="D642" s="17" t="n">
        <v>76.18</v>
      </c>
      <c r="E642" s="17" t="n">
        <v>65.077</v>
      </c>
      <c r="F642" s="17" t="n">
        <v>20.822</v>
      </c>
      <c r="G642" s="17"/>
    </row>
    <row r="643" customFormat="false" ht="15" hidden="false" customHeight="false" outlineLevel="0" collapsed="false">
      <c r="A643" s="16" t="n">
        <v>39786</v>
      </c>
      <c r="B643" s="17" t="n">
        <v>61.414</v>
      </c>
      <c r="C643" s="17" t="n">
        <v>15.11</v>
      </c>
      <c r="D643" s="17" t="n">
        <v>75.5</v>
      </c>
      <c r="E643" s="17" t="n">
        <v>66.318</v>
      </c>
      <c r="F643" s="17" t="n">
        <v>20.164</v>
      </c>
      <c r="G643" s="17"/>
    </row>
    <row r="644" customFormat="false" ht="15" hidden="false" customHeight="false" outlineLevel="0" collapsed="false">
      <c r="A644" s="16" t="n">
        <v>39787</v>
      </c>
      <c r="B644" s="17" t="n">
        <v>63.701</v>
      </c>
      <c r="C644" s="17" t="n">
        <v>14.93</v>
      </c>
      <c r="D644" s="17" t="n">
        <v>74.52</v>
      </c>
      <c r="E644" s="17" t="n">
        <v>65.272</v>
      </c>
      <c r="F644" s="17" t="n">
        <v>20.242</v>
      </c>
      <c r="G644" s="17"/>
    </row>
    <row r="645" customFormat="false" ht="15" hidden="false" customHeight="false" outlineLevel="0" collapsed="false">
      <c r="A645" s="16" t="n">
        <v>39790</v>
      </c>
      <c r="B645" s="17" t="n">
        <v>66.023</v>
      </c>
      <c r="C645" s="17" t="n">
        <v>15.25</v>
      </c>
      <c r="D645" s="17" t="n">
        <v>76.2</v>
      </c>
      <c r="E645" s="17" t="n">
        <v>65.059</v>
      </c>
      <c r="F645" s="17" t="n">
        <v>21.861</v>
      </c>
      <c r="G645" s="17"/>
    </row>
    <row r="646" customFormat="false" ht="15" hidden="false" customHeight="false" outlineLevel="0" collapsed="false">
      <c r="A646" s="16" t="n">
        <v>39791</v>
      </c>
      <c r="B646" s="17" t="n">
        <v>64.685</v>
      </c>
      <c r="C646" s="17" t="n">
        <v>15.28</v>
      </c>
      <c r="D646" s="17" t="n">
        <v>76.33</v>
      </c>
      <c r="E646" s="17" t="n">
        <v>66.383</v>
      </c>
      <c r="F646" s="17" t="n">
        <v>21.99</v>
      </c>
      <c r="G646" s="17"/>
    </row>
    <row r="647" customFormat="false" ht="15" hidden="false" customHeight="false" outlineLevel="0" collapsed="false">
      <c r="A647" s="16" t="n">
        <v>39792</v>
      </c>
      <c r="B647" s="17" t="n">
        <v>65.372</v>
      </c>
      <c r="C647" s="17" t="n">
        <v>15.97</v>
      </c>
      <c r="D647" s="17" t="n">
        <v>79.75</v>
      </c>
      <c r="E647" s="17" t="n">
        <v>66.217</v>
      </c>
      <c r="F647" s="17" t="n">
        <v>24.258</v>
      </c>
      <c r="G647" s="17"/>
    </row>
    <row r="648" customFormat="false" ht="15" hidden="false" customHeight="false" outlineLevel="0" collapsed="false">
      <c r="A648" s="16" t="n">
        <v>39793</v>
      </c>
      <c r="B648" s="17" t="n">
        <v>63.636</v>
      </c>
      <c r="C648" s="17" t="n">
        <v>16.14</v>
      </c>
      <c r="D648" s="17" t="n">
        <v>80.65</v>
      </c>
      <c r="E648" s="17" t="n">
        <v>66.283</v>
      </c>
      <c r="F648" s="17" t="n">
        <v>24.067</v>
      </c>
      <c r="G648" s="17"/>
    </row>
    <row r="649" customFormat="false" ht="15" hidden="false" customHeight="false" outlineLevel="0" collapsed="false">
      <c r="A649" s="16" t="n">
        <v>39794</v>
      </c>
      <c r="B649" s="17" t="n">
        <v>64.12</v>
      </c>
      <c r="C649" s="17" t="n">
        <v>16.16</v>
      </c>
      <c r="D649" s="17" t="n">
        <v>80.8</v>
      </c>
      <c r="E649" s="17" t="n">
        <v>66.365</v>
      </c>
      <c r="F649" s="17" t="n">
        <v>24.942</v>
      </c>
      <c r="G649" s="17"/>
    </row>
    <row r="650" customFormat="false" ht="15" hidden="false" customHeight="false" outlineLevel="0" collapsed="false">
      <c r="A650" s="16" t="n">
        <v>39797</v>
      </c>
      <c r="B650" s="17" t="n">
        <v>63.31</v>
      </c>
      <c r="C650" s="17" t="n">
        <v>16.52</v>
      </c>
      <c r="D650" s="17" t="n">
        <v>82.6</v>
      </c>
      <c r="E650" s="17" t="n">
        <v>67.157</v>
      </c>
      <c r="F650" s="17" t="n">
        <v>26.101</v>
      </c>
      <c r="G650" s="17"/>
    </row>
    <row r="651" customFormat="false" ht="15" hidden="false" customHeight="false" outlineLevel="0" collapsed="false">
      <c r="A651" s="16" t="n">
        <v>39798</v>
      </c>
      <c r="B651" s="17" t="n">
        <v>66.45</v>
      </c>
      <c r="C651" s="17" t="n">
        <v>16.92</v>
      </c>
      <c r="D651" s="17" t="n">
        <v>84.46</v>
      </c>
      <c r="E651" s="17" t="n">
        <v>68.883</v>
      </c>
      <c r="F651" s="17" t="n">
        <v>27.919</v>
      </c>
      <c r="G651" s="17"/>
    </row>
    <row r="652" customFormat="false" ht="15" hidden="false" customHeight="false" outlineLevel="0" collapsed="false">
      <c r="A652" s="16" t="n">
        <v>39799</v>
      </c>
      <c r="B652" s="17" t="n">
        <v>65.85</v>
      </c>
      <c r="C652" s="17" t="n">
        <v>17.09</v>
      </c>
      <c r="D652" s="17" t="n">
        <v>85.43</v>
      </c>
      <c r="E652" s="17" t="n">
        <v>70.673</v>
      </c>
      <c r="F652" s="17" t="n">
        <v>27.616</v>
      </c>
      <c r="G652" s="17"/>
    </row>
    <row r="653" customFormat="false" ht="15" hidden="false" customHeight="false" outlineLevel="0" collapsed="false">
      <c r="A653" s="16" t="n">
        <v>39800</v>
      </c>
      <c r="B653" s="17" t="n">
        <v>64.504</v>
      </c>
      <c r="C653" s="17" t="n">
        <v>16.79</v>
      </c>
      <c r="D653" s="17" t="n">
        <v>83.87</v>
      </c>
      <c r="E653" s="17" t="n">
        <v>72.168</v>
      </c>
      <c r="F653" s="17" t="n">
        <v>25.824</v>
      </c>
      <c r="G653" s="17"/>
    </row>
    <row r="654" customFormat="false" ht="15" hidden="false" customHeight="false" outlineLevel="0" collapsed="false">
      <c r="A654" s="16" t="n">
        <v>39801</v>
      </c>
      <c r="B654" s="17" t="n">
        <v>64.644</v>
      </c>
      <c r="C654" s="17" t="n">
        <v>16.52</v>
      </c>
      <c r="D654" s="17" t="n">
        <v>82.6</v>
      </c>
      <c r="E654" s="17" t="n">
        <v>72.251</v>
      </c>
      <c r="F654" s="17" t="n">
        <v>26.439</v>
      </c>
      <c r="G654" s="17"/>
    </row>
    <row r="655" customFormat="false" ht="15" hidden="false" customHeight="false" outlineLevel="0" collapsed="false">
      <c r="A655" s="16" t="n">
        <v>39804</v>
      </c>
      <c r="B655" s="17" t="n">
        <v>63.423</v>
      </c>
      <c r="C655" s="17" t="n">
        <v>16.7</v>
      </c>
      <c r="D655" s="17" t="n">
        <v>83.46</v>
      </c>
      <c r="E655" s="17" t="n">
        <v>71.613</v>
      </c>
      <c r="F655" s="17" t="n">
        <v>25.833</v>
      </c>
      <c r="G655" s="17"/>
    </row>
    <row r="656" customFormat="false" ht="15" hidden="false" customHeight="false" outlineLevel="0" collapsed="false">
      <c r="A656" s="16" t="n">
        <v>39805</v>
      </c>
      <c r="B656" s="17" t="n">
        <v>62.854</v>
      </c>
      <c r="C656" s="17" t="n">
        <v>16.54</v>
      </c>
      <c r="D656" s="17" t="n">
        <v>82.63</v>
      </c>
      <c r="E656" s="17" t="n">
        <v>71.453</v>
      </c>
      <c r="F656" s="17" t="n">
        <v>26.586</v>
      </c>
      <c r="G656" s="17"/>
    </row>
    <row r="657" customFormat="false" ht="15" hidden="false" customHeight="false" outlineLevel="0" collapsed="false">
      <c r="A657" s="16" t="n">
        <v>39806</v>
      </c>
      <c r="B657" s="17" t="n">
        <v>63.197</v>
      </c>
      <c r="C657" s="17" t="n">
        <v>16.7</v>
      </c>
      <c r="D657" s="17" t="n">
        <v>83.45</v>
      </c>
      <c r="E657" s="17" t="n">
        <v>71.441</v>
      </c>
      <c r="F657" s="17" t="n">
        <v>26.473</v>
      </c>
      <c r="G657" s="17"/>
    </row>
    <row r="658" customFormat="false" ht="15" hidden="false" customHeight="false" outlineLevel="0" collapsed="false">
      <c r="A658" s="16" t="n">
        <v>39808</v>
      </c>
      <c r="B658" s="17" t="n">
        <v>63.554</v>
      </c>
      <c r="C658" s="17" t="n">
        <v>17.14</v>
      </c>
      <c r="D658" s="17" t="n">
        <v>85.6</v>
      </c>
      <c r="E658" s="17" t="n">
        <v>71.689</v>
      </c>
      <c r="F658" s="17" t="n">
        <v>27.91</v>
      </c>
      <c r="G658" s="17"/>
    </row>
    <row r="659" customFormat="false" ht="15" hidden="false" customHeight="false" outlineLevel="0" collapsed="false">
      <c r="A659" s="16" t="n">
        <v>39811</v>
      </c>
      <c r="B659" s="17" t="n">
        <v>63.379</v>
      </c>
      <c r="C659" s="17" t="n">
        <v>17.29</v>
      </c>
      <c r="D659" s="17" t="n">
        <v>86.35</v>
      </c>
      <c r="E659" s="17" t="n">
        <v>71.52</v>
      </c>
      <c r="F659" s="17" t="n">
        <v>28.62</v>
      </c>
      <c r="G659" s="17"/>
    </row>
    <row r="660" customFormat="false" ht="15" hidden="false" customHeight="false" outlineLevel="0" collapsed="false">
      <c r="A660" s="16" t="n">
        <v>39812</v>
      </c>
      <c r="B660" s="17" t="n">
        <v>64.845</v>
      </c>
      <c r="C660" s="17" t="n">
        <v>17.2</v>
      </c>
      <c r="D660" s="17" t="n">
        <v>85.93</v>
      </c>
      <c r="E660" s="17" t="n">
        <v>72.179</v>
      </c>
      <c r="F660" s="17" t="n">
        <v>28.421</v>
      </c>
      <c r="G660" s="17"/>
    </row>
    <row r="661" customFormat="false" ht="15" hidden="false" customHeight="false" outlineLevel="0" collapsed="false">
      <c r="A661" s="16" t="n">
        <v>39813</v>
      </c>
      <c r="B661" s="17" t="n">
        <v>65.823</v>
      </c>
      <c r="C661" s="17" t="n">
        <v>17.33</v>
      </c>
      <c r="D661" s="17" t="n">
        <v>86.52</v>
      </c>
      <c r="E661" s="17" t="n">
        <v>70.726</v>
      </c>
      <c r="F661" s="17" t="n">
        <v>29.147</v>
      </c>
      <c r="G661" s="17"/>
    </row>
    <row r="662" customFormat="false" ht="15" hidden="false" customHeight="false" outlineLevel="0" collapsed="false">
      <c r="A662" s="16" t="n">
        <v>39815</v>
      </c>
      <c r="B662" s="17" t="n">
        <v>67.814</v>
      </c>
      <c r="C662" s="17" t="n">
        <v>17.27</v>
      </c>
      <c r="D662" s="17" t="n">
        <v>86.23</v>
      </c>
      <c r="E662" s="17" t="n">
        <v>69.042</v>
      </c>
      <c r="F662" s="17" t="n">
        <v>28.879</v>
      </c>
      <c r="G662" s="17"/>
    </row>
    <row r="663" customFormat="false" ht="15" hidden="false" customHeight="false" outlineLevel="0" collapsed="false">
      <c r="A663" s="16" t="n">
        <v>39818</v>
      </c>
      <c r="B663" s="17" t="n">
        <v>67.69</v>
      </c>
      <c r="C663" s="17" t="n">
        <v>16.89</v>
      </c>
      <c r="D663" s="17" t="n">
        <v>84.48</v>
      </c>
      <c r="E663" s="17" t="n">
        <v>67.175</v>
      </c>
      <c r="F663" s="17" t="n">
        <v>27.538</v>
      </c>
      <c r="G663" s="17"/>
    </row>
    <row r="664" customFormat="false" ht="15" hidden="false" customHeight="false" outlineLevel="0" collapsed="false">
      <c r="A664" s="16" t="n">
        <v>39819</v>
      </c>
      <c r="B664" s="17" t="n">
        <v>68.157</v>
      </c>
      <c r="C664" s="17" t="n">
        <v>17.04</v>
      </c>
      <c r="D664" s="17" t="n">
        <v>85.13</v>
      </c>
      <c r="E664" s="17" t="n">
        <v>66.629</v>
      </c>
      <c r="F664" s="17" t="n">
        <v>28.239</v>
      </c>
      <c r="G664" s="17"/>
    </row>
    <row r="665" customFormat="false" ht="15" hidden="false" customHeight="false" outlineLevel="0" collapsed="false">
      <c r="A665" s="16" t="n">
        <v>39820</v>
      </c>
      <c r="B665" s="17" t="n">
        <v>66.158</v>
      </c>
      <c r="C665" s="17" t="n">
        <v>16.561</v>
      </c>
      <c r="D665" s="17" t="n">
        <v>82.75</v>
      </c>
      <c r="E665" s="17" t="n">
        <v>66.73</v>
      </c>
      <c r="F665" s="17" t="n">
        <v>25.971</v>
      </c>
      <c r="G665" s="17"/>
    </row>
    <row r="666" customFormat="false" ht="15" hidden="false" customHeight="false" outlineLevel="0" collapsed="false">
      <c r="A666" s="16" t="n">
        <v>39821</v>
      </c>
      <c r="B666" s="17" t="n">
        <v>66.435</v>
      </c>
      <c r="C666" s="17" t="n">
        <v>16.908</v>
      </c>
      <c r="D666" s="17" t="n">
        <v>84.46</v>
      </c>
      <c r="E666" s="17" t="n">
        <v>66.617</v>
      </c>
      <c r="F666" s="17" t="n">
        <v>27.512</v>
      </c>
      <c r="G666" s="17"/>
    </row>
    <row r="667" customFormat="false" ht="15" hidden="false" customHeight="false" outlineLevel="0" collapsed="false">
      <c r="A667" s="16" t="n">
        <v>39822</v>
      </c>
      <c r="B667" s="17" t="n">
        <v>64.925</v>
      </c>
      <c r="C667" s="17" t="n">
        <v>16.804</v>
      </c>
      <c r="D667" s="17" t="n">
        <v>83.92</v>
      </c>
      <c r="E667" s="17" t="n">
        <v>66.7</v>
      </c>
      <c r="F667" s="17" t="n">
        <v>26.967</v>
      </c>
      <c r="G667" s="17"/>
    </row>
    <row r="668" customFormat="false" ht="15" hidden="false" customHeight="false" outlineLevel="0" collapsed="false">
      <c r="A668" s="16" t="n">
        <v>39825</v>
      </c>
      <c r="B668" s="17" t="n">
        <v>63.459</v>
      </c>
      <c r="C668" s="17" t="n">
        <v>16.176</v>
      </c>
      <c r="D668" s="17" t="n">
        <v>80.76</v>
      </c>
      <c r="E668" s="17" t="n">
        <v>67.542</v>
      </c>
      <c r="F668" s="17" t="n">
        <v>25.106</v>
      </c>
      <c r="G668" s="17"/>
    </row>
    <row r="669" customFormat="false" ht="15" hidden="false" customHeight="false" outlineLevel="0" collapsed="false">
      <c r="A669" s="16" t="n">
        <v>39826</v>
      </c>
      <c r="B669" s="17" t="n">
        <v>63.532</v>
      </c>
      <c r="C669" s="17" t="n">
        <v>16.19</v>
      </c>
      <c r="D669" s="17" t="n">
        <v>80.88</v>
      </c>
      <c r="E669" s="17" t="n">
        <v>67.596</v>
      </c>
      <c r="F669" s="17" t="n">
        <v>25.547</v>
      </c>
      <c r="G669" s="17"/>
    </row>
    <row r="670" customFormat="false" ht="15" hidden="false" customHeight="false" outlineLevel="0" collapsed="false">
      <c r="A670" s="16" t="n">
        <v>39827</v>
      </c>
      <c r="B670" s="17" t="n">
        <v>61.526</v>
      </c>
      <c r="C670" s="17" t="n">
        <v>15.97</v>
      </c>
      <c r="D670" s="17" t="n">
        <v>79.79</v>
      </c>
      <c r="E670" s="17" t="n">
        <v>68.746</v>
      </c>
      <c r="F670" s="17" t="n">
        <v>24.405</v>
      </c>
      <c r="G670" s="17"/>
    </row>
    <row r="671" customFormat="false" ht="15" hidden="false" customHeight="false" outlineLevel="0" collapsed="false">
      <c r="A671" s="16" t="n">
        <v>39828</v>
      </c>
      <c r="B671" s="17" t="n">
        <v>61.628</v>
      </c>
      <c r="C671" s="17" t="n">
        <v>16.11</v>
      </c>
      <c r="D671" s="17" t="n">
        <v>80.39</v>
      </c>
      <c r="E671" s="17" t="n">
        <v>68.852</v>
      </c>
      <c r="F671" s="17" t="n">
        <v>25.392</v>
      </c>
      <c r="G671" s="17"/>
    </row>
    <row r="672" customFormat="false" ht="15" hidden="false" customHeight="false" outlineLevel="0" collapsed="false">
      <c r="A672" s="16" t="n">
        <v>39829</v>
      </c>
      <c r="B672" s="17" t="n">
        <v>61.988</v>
      </c>
      <c r="C672" s="17" t="n">
        <v>16.56</v>
      </c>
      <c r="D672" s="17" t="n">
        <v>82.71</v>
      </c>
      <c r="E672" s="17" t="n">
        <v>67.767</v>
      </c>
      <c r="F672" s="17" t="n">
        <v>26.811</v>
      </c>
      <c r="G672" s="17"/>
    </row>
    <row r="673" customFormat="false" ht="15" hidden="false" customHeight="false" outlineLevel="0" collapsed="false">
      <c r="A673" s="16" t="n">
        <v>39833</v>
      </c>
      <c r="B673" s="17" t="n">
        <v>59.223</v>
      </c>
      <c r="C673" s="17" t="n">
        <v>16.9</v>
      </c>
      <c r="D673" s="17" t="n">
        <v>84.52</v>
      </c>
      <c r="E673" s="17" t="n">
        <v>67.69</v>
      </c>
      <c r="F673" s="17" t="n">
        <v>26.716</v>
      </c>
      <c r="G673" s="17"/>
    </row>
    <row r="674" customFormat="false" ht="15" hidden="false" customHeight="false" outlineLevel="0" collapsed="false">
      <c r="A674" s="16" t="n">
        <v>39834</v>
      </c>
      <c r="B674" s="17" t="n">
        <v>61.3</v>
      </c>
      <c r="C674" s="17" t="n">
        <v>16.83</v>
      </c>
      <c r="D674" s="17" t="n">
        <v>84.15</v>
      </c>
      <c r="E674" s="17" t="n">
        <v>65.556</v>
      </c>
      <c r="F674" s="17" t="n">
        <v>27.391</v>
      </c>
      <c r="G674" s="17"/>
    </row>
    <row r="675" customFormat="false" ht="15" hidden="false" customHeight="false" outlineLevel="0" collapsed="false">
      <c r="A675" s="16" t="n">
        <v>39835</v>
      </c>
      <c r="B675" s="17" t="n">
        <v>60.381</v>
      </c>
      <c r="C675" s="17" t="n">
        <v>16.93</v>
      </c>
      <c r="D675" s="17" t="n">
        <v>84.58</v>
      </c>
      <c r="E675" s="17" t="n">
        <v>64.352</v>
      </c>
      <c r="F675" s="17" t="n">
        <v>27.365</v>
      </c>
      <c r="G675" s="17"/>
    </row>
    <row r="676" customFormat="false" ht="15" hidden="false" customHeight="false" outlineLevel="0" collapsed="false">
      <c r="A676" s="16" t="n">
        <v>39836</v>
      </c>
      <c r="B676" s="17" t="n">
        <v>60.622</v>
      </c>
      <c r="C676" s="17" t="n">
        <v>17.719</v>
      </c>
      <c r="D676" s="17" t="n">
        <v>88.53</v>
      </c>
      <c r="E676" s="17" t="n">
        <v>63.848</v>
      </c>
      <c r="F676" s="17" t="n">
        <v>29.701</v>
      </c>
      <c r="G676" s="17"/>
    </row>
    <row r="677" customFormat="false" ht="15" hidden="false" customHeight="false" outlineLevel="0" collapsed="false">
      <c r="A677" s="16" t="n">
        <v>39839</v>
      </c>
      <c r="B677" s="17" t="n">
        <v>61.052</v>
      </c>
      <c r="C677" s="17" t="n">
        <v>17.8</v>
      </c>
      <c r="D677" s="17" t="n">
        <v>88.95</v>
      </c>
      <c r="E677" s="17" t="n">
        <v>63.291</v>
      </c>
      <c r="F677" s="17" t="n">
        <v>29.355</v>
      </c>
      <c r="G677" s="17"/>
    </row>
    <row r="678" customFormat="false" ht="15" hidden="false" customHeight="false" outlineLevel="0" collapsed="false">
      <c r="A678" s="16" t="n">
        <v>39840</v>
      </c>
      <c r="B678" s="17" t="n">
        <v>61.694</v>
      </c>
      <c r="C678" s="17" t="n">
        <v>17.67</v>
      </c>
      <c r="D678" s="17" t="n">
        <v>88.36</v>
      </c>
      <c r="E678" s="17" t="n">
        <v>64.809</v>
      </c>
      <c r="F678" s="17" t="n">
        <v>28.948</v>
      </c>
      <c r="G678" s="17"/>
    </row>
    <row r="679" customFormat="false" ht="15" hidden="false" customHeight="false" outlineLevel="0" collapsed="false">
      <c r="A679" s="16" t="n">
        <v>39841</v>
      </c>
      <c r="B679" s="17" t="n">
        <v>63.773</v>
      </c>
      <c r="C679" s="17" t="n">
        <v>17.48</v>
      </c>
      <c r="D679" s="17" t="n">
        <v>87.42</v>
      </c>
      <c r="E679" s="17" t="n">
        <v>63.25</v>
      </c>
      <c r="F679" s="17" t="n">
        <v>28.291</v>
      </c>
      <c r="G679" s="17"/>
    </row>
    <row r="680" customFormat="false" ht="15" hidden="false" customHeight="false" outlineLevel="0" collapsed="false">
      <c r="A680" s="16" t="n">
        <v>39842</v>
      </c>
      <c r="B680" s="17" t="n">
        <v>61.687</v>
      </c>
      <c r="C680" s="17" t="n">
        <v>17.91</v>
      </c>
      <c r="D680" s="17" t="n">
        <v>89.5</v>
      </c>
      <c r="E680" s="17" t="n">
        <v>61.613</v>
      </c>
      <c r="F680" s="17" t="n">
        <v>29.736</v>
      </c>
      <c r="G680" s="17"/>
    </row>
    <row r="681" customFormat="false" ht="15" hidden="false" customHeight="false" outlineLevel="0" collapsed="false">
      <c r="A681" s="16" t="n">
        <v>39843</v>
      </c>
      <c r="B681" s="17" t="n">
        <v>60.315</v>
      </c>
      <c r="C681" s="17" t="n">
        <v>18.2614</v>
      </c>
      <c r="D681" s="17" t="n">
        <v>91.31</v>
      </c>
      <c r="E681" s="17" t="n">
        <v>61.495</v>
      </c>
      <c r="F681" s="17" t="n">
        <v>29.615</v>
      </c>
      <c r="G681" s="17"/>
    </row>
    <row r="682" customFormat="false" ht="15" hidden="false" customHeight="false" outlineLevel="0" collapsed="false">
      <c r="A682" s="16" t="n">
        <v>39846</v>
      </c>
      <c r="B682" s="17" t="n">
        <v>60.243</v>
      </c>
      <c r="C682" s="17" t="n">
        <v>17.76</v>
      </c>
      <c r="D682" s="17" t="n">
        <v>88.84</v>
      </c>
      <c r="E682" s="17" t="n">
        <v>62.794</v>
      </c>
      <c r="F682" s="17" t="n">
        <v>28.507</v>
      </c>
      <c r="G682" s="17"/>
    </row>
    <row r="683" customFormat="false" ht="15" hidden="false" customHeight="false" outlineLevel="0" collapsed="false">
      <c r="A683" s="16" t="n">
        <v>39847</v>
      </c>
      <c r="B683" s="17" t="n">
        <v>61.132</v>
      </c>
      <c r="C683" s="17" t="n">
        <v>17.712</v>
      </c>
      <c r="D683" s="17" t="n">
        <v>88.47</v>
      </c>
      <c r="E683" s="17" t="n">
        <v>61.23</v>
      </c>
      <c r="F683" s="17" t="n">
        <v>28.767</v>
      </c>
      <c r="G683" s="17"/>
    </row>
    <row r="684" customFormat="false" ht="15" hidden="false" customHeight="false" outlineLevel="0" collapsed="false">
      <c r="A684" s="16" t="n">
        <v>39848</v>
      </c>
      <c r="B684" s="17" t="n">
        <v>60.768</v>
      </c>
      <c r="C684" s="17" t="n">
        <v>17.84</v>
      </c>
      <c r="D684" s="17" t="n">
        <v>89.18</v>
      </c>
      <c r="E684" s="17" t="n">
        <v>60.951</v>
      </c>
      <c r="F684" s="17" t="n">
        <v>29.442</v>
      </c>
      <c r="G684" s="17"/>
    </row>
    <row r="685" customFormat="false" ht="15" hidden="false" customHeight="false" outlineLevel="0" collapsed="false">
      <c r="A685" s="16" t="n">
        <v>39849</v>
      </c>
      <c r="B685" s="17" t="n">
        <v>61.752</v>
      </c>
      <c r="C685" s="17" t="n">
        <v>18.06</v>
      </c>
      <c r="D685" s="17" t="n">
        <v>90.12</v>
      </c>
      <c r="E685" s="17" t="n">
        <v>61.004</v>
      </c>
      <c r="F685" s="17" t="n">
        <v>30.013</v>
      </c>
      <c r="G685" s="17"/>
    </row>
    <row r="686" customFormat="false" ht="15" hidden="false" customHeight="false" outlineLevel="0" collapsed="false">
      <c r="A686" s="16" t="n">
        <v>39850</v>
      </c>
      <c r="B686" s="17" t="n">
        <v>63.43</v>
      </c>
      <c r="C686" s="17" t="n">
        <v>17.9</v>
      </c>
      <c r="D686" s="17" t="n">
        <v>89.581</v>
      </c>
      <c r="E686" s="17" t="n">
        <v>60.82</v>
      </c>
      <c r="F686" s="17" t="n">
        <v>30.653</v>
      </c>
      <c r="G686" s="17"/>
    </row>
    <row r="687" customFormat="false" ht="15" hidden="false" customHeight="false" outlineLevel="0" collapsed="false">
      <c r="A687" s="16" t="n">
        <v>39853</v>
      </c>
      <c r="B687" s="17" t="n">
        <v>63.575</v>
      </c>
      <c r="C687" s="17" t="n">
        <v>17.67</v>
      </c>
      <c r="D687" s="17" t="n">
        <v>88.32</v>
      </c>
      <c r="E687" s="17" t="n">
        <v>61.01</v>
      </c>
      <c r="F687" s="17" t="n">
        <v>29.684</v>
      </c>
      <c r="G687" s="17"/>
    </row>
    <row r="688" customFormat="false" ht="15" hidden="false" customHeight="false" outlineLevel="0" collapsed="false">
      <c r="A688" s="16" t="n">
        <v>39854</v>
      </c>
      <c r="B688" s="17" t="n">
        <v>60.512</v>
      </c>
      <c r="C688" s="17" t="n">
        <v>18.06</v>
      </c>
      <c r="D688" s="17" t="n">
        <v>90.21</v>
      </c>
      <c r="E688" s="17" t="n">
        <v>62.294</v>
      </c>
      <c r="F688" s="17" t="n">
        <v>29.208</v>
      </c>
      <c r="G688" s="17"/>
    </row>
    <row r="689" customFormat="false" ht="15" hidden="false" customHeight="false" outlineLevel="0" collapsed="false">
      <c r="A689" s="16" t="n">
        <v>39855</v>
      </c>
      <c r="B689" s="17" t="n">
        <v>61.03</v>
      </c>
      <c r="C689" s="17" t="n">
        <v>18.48</v>
      </c>
      <c r="D689" s="17" t="n">
        <v>92.29</v>
      </c>
      <c r="E689" s="17" t="n">
        <v>63.144</v>
      </c>
      <c r="F689" s="17" t="n">
        <v>31.441</v>
      </c>
      <c r="G689" s="17"/>
    </row>
    <row r="690" customFormat="false" ht="15" hidden="false" customHeight="false" outlineLevel="0" collapsed="false">
      <c r="A690" s="16" t="n">
        <v>39856</v>
      </c>
      <c r="B690" s="17" t="n">
        <v>61.045</v>
      </c>
      <c r="C690" s="17" t="n">
        <v>18.65</v>
      </c>
      <c r="D690" s="17" t="n">
        <v>93.17</v>
      </c>
      <c r="E690" s="17" t="n">
        <v>62.377</v>
      </c>
      <c r="F690" s="17" t="n">
        <v>31.553</v>
      </c>
      <c r="G690" s="17"/>
    </row>
    <row r="691" customFormat="false" ht="15" hidden="false" customHeight="false" outlineLevel="0" collapsed="false">
      <c r="A691" s="16" t="n">
        <v>39857</v>
      </c>
      <c r="B691" s="17" t="n">
        <v>60.381</v>
      </c>
      <c r="C691" s="17" t="n">
        <v>18.54</v>
      </c>
      <c r="D691" s="17" t="n">
        <v>92.56</v>
      </c>
      <c r="E691" s="17" t="n">
        <v>60.885</v>
      </c>
      <c r="F691" s="17" t="n">
        <v>30.87</v>
      </c>
      <c r="G691" s="17"/>
    </row>
    <row r="692" customFormat="false" ht="15" hidden="false" customHeight="false" outlineLevel="0" collapsed="false">
      <c r="A692" s="16" t="n">
        <v>39861</v>
      </c>
      <c r="B692" s="17" t="n">
        <v>57.784</v>
      </c>
      <c r="C692" s="17" t="n">
        <v>19.092</v>
      </c>
      <c r="D692" s="17" t="n">
        <v>95.45</v>
      </c>
      <c r="E692" s="17" t="n">
        <v>62.752</v>
      </c>
      <c r="F692" s="17" t="n">
        <v>31.934</v>
      </c>
      <c r="G692" s="17"/>
    </row>
    <row r="693" customFormat="false" ht="15" hidden="false" customHeight="false" outlineLevel="0" collapsed="false">
      <c r="A693" s="16" t="n">
        <v>39862</v>
      </c>
      <c r="B693" s="17" t="n">
        <v>57.668</v>
      </c>
      <c r="C693" s="17" t="n">
        <v>19.38</v>
      </c>
      <c r="D693" s="17" t="n">
        <v>96.91</v>
      </c>
      <c r="E693" s="17" t="n">
        <v>62.247</v>
      </c>
      <c r="F693" s="17" t="n">
        <v>32.341</v>
      </c>
      <c r="G693" s="17"/>
    </row>
    <row r="694" customFormat="false" ht="15" hidden="false" customHeight="false" outlineLevel="0" collapsed="false">
      <c r="A694" s="16" t="n">
        <v>39863</v>
      </c>
      <c r="B694" s="17" t="n">
        <v>57.099</v>
      </c>
      <c r="C694" s="17" t="n">
        <v>19.15</v>
      </c>
      <c r="D694" s="17" t="n">
        <v>95.77</v>
      </c>
      <c r="E694" s="17" t="n">
        <v>61.188</v>
      </c>
      <c r="F694" s="17" t="n">
        <v>30.844</v>
      </c>
      <c r="G694" s="17"/>
    </row>
    <row r="695" customFormat="false" ht="15" hidden="false" customHeight="false" outlineLevel="0" collapsed="false">
      <c r="A695" s="16" t="n">
        <v>39864</v>
      </c>
      <c r="B695" s="17" t="n">
        <v>56.464</v>
      </c>
      <c r="C695" s="17" t="n">
        <v>19.5696</v>
      </c>
      <c r="D695" s="17" t="n">
        <v>97.8</v>
      </c>
      <c r="E695" s="17" t="n">
        <v>61.783</v>
      </c>
      <c r="F695" s="17" t="n">
        <v>31.969</v>
      </c>
      <c r="G695" s="17"/>
    </row>
    <row r="696" customFormat="false" ht="15" hidden="false" customHeight="false" outlineLevel="0" collapsed="false">
      <c r="A696" s="16" t="n">
        <v>39867</v>
      </c>
      <c r="B696" s="17" t="n">
        <v>54.546</v>
      </c>
      <c r="C696" s="17" t="n">
        <v>19.552</v>
      </c>
      <c r="D696" s="17" t="n">
        <v>97.73</v>
      </c>
      <c r="E696" s="17" t="n">
        <v>62.348</v>
      </c>
      <c r="F696" s="17" t="n">
        <v>31.579</v>
      </c>
      <c r="G696" s="17"/>
    </row>
    <row r="697" customFormat="false" ht="15" hidden="false" customHeight="false" outlineLevel="0" collapsed="false">
      <c r="A697" s="16" t="n">
        <v>39868</v>
      </c>
      <c r="B697" s="17" t="n">
        <v>56.581</v>
      </c>
      <c r="C697" s="17" t="n">
        <v>18.96</v>
      </c>
      <c r="D697" s="17" t="n">
        <v>94.73</v>
      </c>
      <c r="E697" s="17" t="n">
        <v>62.327</v>
      </c>
      <c r="F697" s="17" t="n">
        <v>28.984</v>
      </c>
      <c r="G697" s="17"/>
    </row>
    <row r="698" customFormat="false" ht="15" hidden="false" customHeight="false" outlineLevel="0" collapsed="false">
      <c r="A698" s="16" t="n">
        <v>39869</v>
      </c>
      <c r="B698" s="17" t="n">
        <v>56.056</v>
      </c>
      <c r="C698" s="17" t="n">
        <v>18.67</v>
      </c>
      <c r="D698" s="17" t="n">
        <v>93.15</v>
      </c>
      <c r="E698" s="17" t="n">
        <v>61.569</v>
      </c>
      <c r="F698" s="17" t="n">
        <v>28.456</v>
      </c>
      <c r="G698" s="17"/>
    </row>
    <row r="699" customFormat="false" ht="15" hidden="false" customHeight="false" outlineLevel="0" collapsed="false">
      <c r="A699" s="16" t="n">
        <v>39870</v>
      </c>
      <c r="B699" s="17" t="n">
        <v>55.195</v>
      </c>
      <c r="C699" s="17" t="n">
        <v>18.62</v>
      </c>
      <c r="D699" s="17" t="n">
        <v>93.06</v>
      </c>
      <c r="E699" s="17" t="n">
        <v>60.939</v>
      </c>
      <c r="F699" s="17" t="n">
        <v>28.931</v>
      </c>
      <c r="G699" s="17"/>
    </row>
    <row r="700" customFormat="false" ht="15" hidden="false" customHeight="false" outlineLevel="0" collapsed="false">
      <c r="A700" s="16" t="n">
        <v>39871</v>
      </c>
      <c r="B700" s="17" t="n">
        <v>53.957</v>
      </c>
      <c r="C700" s="17" t="n">
        <v>18.5274</v>
      </c>
      <c r="D700" s="17" t="n">
        <v>92.63</v>
      </c>
      <c r="E700" s="17" t="n">
        <v>60.487</v>
      </c>
      <c r="F700" s="17" t="n">
        <v>28.853</v>
      </c>
      <c r="G700" s="17"/>
    </row>
    <row r="701" customFormat="false" ht="15" hidden="false" customHeight="false" outlineLevel="0" collapsed="false">
      <c r="A701" s="16" t="n">
        <v>39874</v>
      </c>
      <c r="B701" s="17" t="n">
        <v>52.188</v>
      </c>
      <c r="C701" s="17" t="n">
        <v>18.21</v>
      </c>
      <c r="D701" s="17" t="n">
        <v>90.93</v>
      </c>
      <c r="E701" s="17" t="n">
        <v>61.525</v>
      </c>
      <c r="F701" s="17" t="n">
        <v>26.785</v>
      </c>
      <c r="G701" s="17"/>
    </row>
    <row r="702" customFormat="false" ht="15" hidden="false" customHeight="false" outlineLevel="0" collapsed="false">
      <c r="A702" s="16" t="n">
        <v>39875</v>
      </c>
      <c r="B702" s="17" t="n">
        <v>51.088</v>
      </c>
      <c r="C702" s="17" t="n">
        <v>18.016</v>
      </c>
      <c r="D702" s="17" t="n">
        <v>90.04</v>
      </c>
      <c r="E702" s="17" t="n">
        <v>61.167</v>
      </c>
      <c r="F702" s="17" t="n">
        <v>27.417</v>
      </c>
      <c r="G702" s="17"/>
    </row>
    <row r="703" customFormat="false" ht="15" hidden="false" customHeight="false" outlineLevel="0" collapsed="false">
      <c r="A703" s="16" t="n">
        <v>39876</v>
      </c>
      <c r="B703" s="17" t="n">
        <v>52.321</v>
      </c>
      <c r="C703" s="17" t="n">
        <v>17.83</v>
      </c>
      <c r="D703" s="17" t="n">
        <v>88.99</v>
      </c>
      <c r="E703" s="17" t="n">
        <v>60.852</v>
      </c>
      <c r="F703" s="17" t="n">
        <v>27.187</v>
      </c>
      <c r="G703" s="17"/>
    </row>
    <row r="704" customFormat="false" ht="15" hidden="false" customHeight="false" outlineLevel="0" collapsed="false">
      <c r="A704" s="16" t="n">
        <v>39877</v>
      </c>
      <c r="B704" s="17" t="n">
        <v>50.771</v>
      </c>
      <c r="C704" s="17" t="n">
        <v>18.406</v>
      </c>
      <c r="D704" s="17" t="n">
        <v>91.99</v>
      </c>
      <c r="E704" s="17" t="n">
        <v>62.747</v>
      </c>
      <c r="F704" s="17" t="n">
        <v>28.568</v>
      </c>
      <c r="G704" s="17"/>
    </row>
    <row r="705" customFormat="false" ht="15" hidden="false" customHeight="false" outlineLevel="0" collapsed="false">
      <c r="A705" s="16" t="n">
        <v>39878</v>
      </c>
      <c r="B705" s="17" t="n">
        <v>50.213</v>
      </c>
      <c r="C705" s="17" t="n">
        <v>18.48</v>
      </c>
      <c r="D705" s="17" t="n">
        <v>92.29</v>
      </c>
      <c r="E705" s="17" t="n">
        <v>62.229</v>
      </c>
      <c r="F705" s="17" t="n">
        <v>28.412</v>
      </c>
      <c r="G705" s="17"/>
    </row>
    <row r="706" customFormat="false" ht="15" hidden="false" customHeight="false" outlineLevel="0" collapsed="false">
      <c r="A706" s="16" t="n">
        <v>39881</v>
      </c>
      <c r="B706" s="17" t="n">
        <v>49.651</v>
      </c>
      <c r="C706" s="17" t="n">
        <v>18.13</v>
      </c>
      <c r="D706" s="17" t="n">
        <v>90.57</v>
      </c>
      <c r="E706" s="17" t="n">
        <v>61.787</v>
      </c>
      <c r="F706" s="17" t="n">
        <v>27.382</v>
      </c>
      <c r="G706" s="17"/>
    </row>
    <row r="707" customFormat="false" ht="15" hidden="false" customHeight="false" outlineLevel="0" collapsed="false">
      <c r="A707" s="16" t="n">
        <v>39882</v>
      </c>
      <c r="B707" s="17" t="n">
        <v>52.686</v>
      </c>
      <c r="C707" s="17" t="n">
        <v>17.65</v>
      </c>
      <c r="D707" s="17" t="n">
        <v>88.14</v>
      </c>
      <c r="E707" s="17" t="n">
        <v>60.595</v>
      </c>
      <c r="F707" s="17" t="n">
        <v>25.729</v>
      </c>
      <c r="G707" s="17"/>
    </row>
    <row r="708" customFormat="false" ht="15" hidden="false" customHeight="false" outlineLevel="0" collapsed="false">
      <c r="A708" s="16" t="n">
        <v>39883</v>
      </c>
      <c r="B708" s="17" t="n">
        <v>52.956</v>
      </c>
      <c r="C708" s="17" t="n">
        <v>17.84</v>
      </c>
      <c r="D708" s="17" t="n">
        <v>89.22</v>
      </c>
      <c r="E708" s="17" t="n">
        <v>61.263</v>
      </c>
      <c r="F708" s="17" t="n">
        <v>27.122</v>
      </c>
      <c r="G708" s="17"/>
    </row>
    <row r="709" customFormat="false" ht="15" hidden="false" customHeight="false" outlineLevel="0" collapsed="false">
      <c r="A709" s="16" t="n">
        <v>39884</v>
      </c>
      <c r="B709" s="17" t="n">
        <v>55.078</v>
      </c>
      <c r="C709" s="17" t="n">
        <v>18.22</v>
      </c>
      <c r="D709" s="17" t="n">
        <v>91.1</v>
      </c>
      <c r="E709" s="17" t="n">
        <v>61.555</v>
      </c>
      <c r="F709" s="17" t="n">
        <v>28.265</v>
      </c>
      <c r="G709" s="17"/>
    </row>
    <row r="710" customFormat="false" ht="15" hidden="false" customHeight="false" outlineLevel="0" collapsed="false">
      <c r="A710" s="16" t="n">
        <v>39885</v>
      </c>
      <c r="B710" s="17" t="n">
        <v>55.509</v>
      </c>
      <c r="C710" s="17" t="n">
        <v>18.25</v>
      </c>
      <c r="D710" s="17" t="n">
        <v>91.3</v>
      </c>
      <c r="E710" s="17" t="n">
        <v>61.203</v>
      </c>
      <c r="F710" s="17" t="n">
        <v>28.576</v>
      </c>
      <c r="G710" s="17"/>
    </row>
    <row r="711" customFormat="false" ht="15" hidden="false" customHeight="false" outlineLevel="0" collapsed="false">
      <c r="A711" s="16" t="n">
        <v>39888</v>
      </c>
      <c r="B711" s="17" t="n">
        <v>55.385</v>
      </c>
      <c r="C711" s="17" t="n">
        <v>18.19</v>
      </c>
      <c r="D711" s="17" t="n">
        <v>90.8</v>
      </c>
      <c r="E711" s="17" t="n">
        <v>60.285</v>
      </c>
      <c r="F711" s="17" t="n">
        <v>28.221</v>
      </c>
      <c r="G711" s="17"/>
    </row>
    <row r="712" customFormat="false" ht="15" hidden="false" customHeight="false" outlineLevel="0" collapsed="false">
      <c r="A712" s="16" t="n">
        <v>39889</v>
      </c>
      <c r="B712" s="17" t="n">
        <v>57.128</v>
      </c>
      <c r="C712" s="17" t="n">
        <v>18.02</v>
      </c>
      <c r="D712" s="17" t="n">
        <v>90.04</v>
      </c>
      <c r="E712" s="17" t="n">
        <v>59.951</v>
      </c>
      <c r="F712" s="17" t="n">
        <v>27.581</v>
      </c>
      <c r="G712" s="17"/>
    </row>
    <row r="713" customFormat="false" ht="15" hidden="false" customHeight="false" outlineLevel="0" collapsed="false">
      <c r="A713" s="16" t="n">
        <v>39890</v>
      </c>
      <c r="B713" s="17" t="n">
        <v>58.273</v>
      </c>
      <c r="C713" s="17" t="n">
        <v>18.64</v>
      </c>
      <c r="D713" s="17" t="n">
        <v>93.09</v>
      </c>
      <c r="E713" s="17" t="n">
        <v>62.253</v>
      </c>
      <c r="F713" s="17" t="n">
        <v>30.35</v>
      </c>
      <c r="G713" s="17"/>
    </row>
    <row r="714" customFormat="false" ht="15" hidden="false" customHeight="false" outlineLevel="0" collapsed="false">
      <c r="A714" s="16" t="n">
        <v>39891</v>
      </c>
      <c r="B714" s="17" t="n">
        <v>57.544</v>
      </c>
      <c r="C714" s="17" t="n">
        <v>18.87</v>
      </c>
      <c r="D714" s="17" t="n">
        <v>94.35</v>
      </c>
      <c r="E714" s="17" t="n">
        <v>62.3</v>
      </c>
      <c r="F714" s="17" t="n">
        <v>32.324</v>
      </c>
      <c r="G714" s="17"/>
    </row>
    <row r="715" customFormat="false" ht="15" hidden="false" customHeight="false" outlineLevel="0" collapsed="false">
      <c r="A715" s="16" t="n">
        <v>39892</v>
      </c>
      <c r="B715" s="17" t="n">
        <v>56.36</v>
      </c>
      <c r="C715" s="17" t="n">
        <v>18.74</v>
      </c>
      <c r="D715" s="17" t="n">
        <v>93.59</v>
      </c>
      <c r="E715" s="17" t="n">
        <v>61.948</v>
      </c>
      <c r="F715" s="17" t="n">
        <v>32.497</v>
      </c>
      <c r="G715" s="17"/>
    </row>
    <row r="716" customFormat="false" ht="15" hidden="false" customHeight="false" outlineLevel="0" collapsed="false">
      <c r="A716" s="16" t="n">
        <v>39895</v>
      </c>
      <c r="B716" s="17" t="n">
        <v>60.453</v>
      </c>
      <c r="C716" s="17" t="n">
        <v>18.42</v>
      </c>
      <c r="D716" s="17" t="n">
        <v>92.04</v>
      </c>
      <c r="E716" s="17" t="n">
        <v>61.448</v>
      </c>
      <c r="F716" s="17" t="n">
        <v>32.384</v>
      </c>
      <c r="G716" s="17"/>
    </row>
    <row r="717" customFormat="false" ht="15" hidden="false" customHeight="false" outlineLevel="0" collapsed="false">
      <c r="A717" s="16" t="n">
        <v>39896</v>
      </c>
      <c r="B717" s="17" t="n">
        <v>59.219</v>
      </c>
      <c r="C717" s="17" t="n">
        <v>18.226</v>
      </c>
      <c r="D717" s="17" t="n">
        <v>90.95</v>
      </c>
      <c r="E717" s="17" t="n">
        <v>61.793</v>
      </c>
      <c r="F717" s="17" t="n">
        <v>31.96</v>
      </c>
      <c r="G717" s="17"/>
    </row>
    <row r="718" customFormat="false" ht="15" hidden="false" customHeight="false" outlineLevel="0" collapsed="false">
      <c r="A718" s="16" t="n">
        <v>39897</v>
      </c>
      <c r="B718" s="17" t="n">
        <v>59.755</v>
      </c>
      <c r="C718" s="17" t="n">
        <v>18.41</v>
      </c>
      <c r="D718" s="17" t="n">
        <v>91.98</v>
      </c>
      <c r="E718" s="17" t="n">
        <v>61.179</v>
      </c>
      <c r="F718" s="17" t="n">
        <v>33.085</v>
      </c>
      <c r="G718" s="17"/>
    </row>
    <row r="719" customFormat="false" ht="15" hidden="false" customHeight="false" outlineLevel="0" collapsed="false">
      <c r="A719" s="16" t="n">
        <v>39898</v>
      </c>
      <c r="B719" s="17" t="n">
        <v>61.1</v>
      </c>
      <c r="C719" s="17" t="n">
        <v>18.386</v>
      </c>
      <c r="D719" s="17" t="n">
        <v>91.94</v>
      </c>
      <c r="E719" s="17" t="n">
        <v>61.877</v>
      </c>
      <c r="F719" s="17" t="n">
        <v>33.111</v>
      </c>
      <c r="G719" s="17"/>
    </row>
    <row r="720" customFormat="false" ht="15" hidden="false" customHeight="false" outlineLevel="0" collapsed="false">
      <c r="A720" s="16" t="n">
        <v>39899</v>
      </c>
      <c r="B720" s="17" t="n">
        <v>59.961</v>
      </c>
      <c r="C720" s="17" t="n">
        <v>18.17</v>
      </c>
      <c r="D720" s="17" t="n">
        <v>90.69</v>
      </c>
      <c r="E720" s="17" t="n">
        <v>62.282</v>
      </c>
      <c r="F720" s="17" t="n">
        <v>32.064</v>
      </c>
      <c r="G720" s="17"/>
    </row>
    <row r="721" customFormat="false" ht="15" hidden="false" customHeight="false" outlineLevel="0" collapsed="false">
      <c r="A721" s="16" t="n">
        <v>39902</v>
      </c>
      <c r="B721" s="17" t="n">
        <v>57.882</v>
      </c>
      <c r="C721" s="17" t="n">
        <v>18.03</v>
      </c>
      <c r="D721" s="17" t="n">
        <v>89.98</v>
      </c>
      <c r="E721" s="17" t="n">
        <v>62.551</v>
      </c>
      <c r="F721" s="17" t="n">
        <v>31.501</v>
      </c>
      <c r="G721" s="17"/>
    </row>
    <row r="722" customFormat="false" ht="15" hidden="false" customHeight="false" outlineLevel="0" collapsed="false">
      <c r="A722" s="16" t="n">
        <v>39903</v>
      </c>
      <c r="B722" s="17" t="n">
        <v>58.404</v>
      </c>
      <c r="C722" s="17" t="n">
        <v>18.08</v>
      </c>
      <c r="D722" s="17" t="n">
        <v>90.28</v>
      </c>
      <c r="E722" s="17" t="n">
        <v>63.004</v>
      </c>
      <c r="F722" s="17" t="n">
        <v>31.943</v>
      </c>
      <c r="G722" s="17"/>
    </row>
    <row r="723" customFormat="false" ht="15" hidden="false" customHeight="false" outlineLevel="0" collapsed="false">
      <c r="A723" s="16" t="n">
        <v>39904</v>
      </c>
      <c r="B723" s="17" t="n">
        <v>59.528</v>
      </c>
      <c r="C723" s="17" t="n">
        <v>18.22</v>
      </c>
      <c r="D723" s="17" t="n">
        <v>91.03</v>
      </c>
      <c r="E723" s="17" t="n">
        <v>63.603</v>
      </c>
      <c r="F723" s="17" t="n">
        <v>33.423</v>
      </c>
      <c r="G723" s="17"/>
    </row>
    <row r="724" customFormat="false" ht="15" hidden="false" customHeight="false" outlineLevel="0" collapsed="false">
      <c r="A724" s="16" t="n">
        <v>39905</v>
      </c>
      <c r="B724" s="17" t="n">
        <v>61.276</v>
      </c>
      <c r="C724" s="17" t="n">
        <v>17.778</v>
      </c>
      <c r="D724" s="17" t="n">
        <v>88.81</v>
      </c>
      <c r="E724" s="17" t="n">
        <v>62.873</v>
      </c>
      <c r="F724" s="17" t="n">
        <v>32.09</v>
      </c>
      <c r="G724" s="17"/>
    </row>
    <row r="725" customFormat="false" ht="15" hidden="false" customHeight="false" outlineLevel="0" collapsed="false">
      <c r="A725" s="16" t="n">
        <v>39906</v>
      </c>
      <c r="B725" s="17" t="n">
        <v>61.893</v>
      </c>
      <c r="C725" s="17" t="n">
        <v>17.55</v>
      </c>
      <c r="D725" s="17" t="n">
        <v>87.61</v>
      </c>
      <c r="E725" s="17" t="n">
        <v>61.57</v>
      </c>
      <c r="F725" s="17" t="n">
        <v>30.177</v>
      </c>
      <c r="G725" s="17"/>
    </row>
    <row r="726" customFormat="false" ht="15" hidden="false" customHeight="false" outlineLevel="0" collapsed="false">
      <c r="A726" s="16" t="n">
        <v>39909</v>
      </c>
      <c r="B726" s="17" t="n">
        <v>61.694</v>
      </c>
      <c r="C726" s="17" t="n">
        <v>17.08</v>
      </c>
      <c r="D726" s="17" t="n">
        <v>85.27</v>
      </c>
      <c r="E726" s="17" t="n">
        <v>61.361</v>
      </c>
      <c r="F726" s="17" t="n">
        <v>28.715</v>
      </c>
      <c r="G726" s="17"/>
    </row>
    <row r="727" customFormat="false" ht="15" hidden="false" customHeight="false" outlineLevel="0" collapsed="false">
      <c r="A727" s="16" t="n">
        <v>39910</v>
      </c>
      <c r="B727" s="17" t="n">
        <v>59.917</v>
      </c>
      <c r="C727" s="17" t="n">
        <v>17.36</v>
      </c>
      <c r="D727" s="17" t="n">
        <v>86.74</v>
      </c>
      <c r="E727" s="17" t="n">
        <v>61.552</v>
      </c>
      <c r="F727" s="17" t="n">
        <v>28.992</v>
      </c>
      <c r="G727" s="17"/>
    </row>
    <row r="728" customFormat="false" ht="15" hidden="false" customHeight="false" outlineLevel="0" collapsed="false">
      <c r="A728" s="16" t="n">
        <v>39911</v>
      </c>
      <c r="B728" s="17" t="n">
        <v>60.637</v>
      </c>
      <c r="C728" s="17" t="n">
        <v>17.32</v>
      </c>
      <c r="D728" s="17" t="n">
        <v>86.61</v>
      </c>
      <c r="E728" s="17" t="n">
        <v>62</v>
      </c>
      <c r="F728" s="17" t="n">
        <v>29</v>
      </c>
      <c r="G728" s="17"/>
    </row>
    <row r="729" customFormat="false" ht="15" hidden="false" customHeight="false" outlineLevel="0" collapsed="false">
      <c r="A729" s="16" t="n">
        <v>39912</v>
      </c>
      <c r="B729" s="17" t="n">
        <v>63.047</v>
      </c>
      <c r="C729" s="17" t="n">
        <v>17.27</v>
      </c>
      <c r="D729" s="17" t="n">
        <v>86.2998</v>
      </c>
      <c r="E729" s="17" t="n">
        <v>61.265</v>
      </c>
      <c r="F729" s="17" t="n">
        <v>28.594</v>
      </c>
      <c r="G729" s="17"/>
    </row>
    <row r="730" customFormat="false" ht="15" hidden="false" customHeight="false" outlineLevel="0" collapsed="false">
      <c r="A730" s="16" t="n">
        <v>39916</v>
      </c>
      <c r="B730" s="17" t="n">
        <v>63.069</v>
      </c>
      <c r="C730" s="17" t="n">
        <v>17.59</v>
      </c>
      <c r="D730" s="17" t="n">
        <v>87.88</v>
      </c>
      <c r="E730" s="17" t="n">
        <v>61.761</v>
      </c>
      <c r="F730" s="17" t="n">
        <v>29.221</v>
      </c>
      <c r="G730" s="17"/>
    </row>
    <row r="731" customFormat="false" ht="15" hidden="false" customHeight="false" outlineLevel="0" collapsed="false">
      <c r="A731" s="16" t="n">
        <v>39917</v>
      </c>
      <c r="B731" s="17" t="n">
        <v>61.937</v>
      </c>
      <c r="C731" s="17" t="n">
        <v>17.496</v>
      </c>
      <c r="D731" s="17" t="n">
        <v>87.37</v>
      </c>
      <c r="E731" s="17" t="n">
        <v>62.132</v>
      </c>
      <c r="F731" s="17" t="n">
        <v>29.13</v>
      </c>
      <c r="G731" s="17"/>
    </row>
    <row r="732" customFormat="false" ht="15" hidden="false" customHeight="false" outlineLevel="0" collapsed="false">
      <c r="A732" s="16" t="n">
        <v>39918</v>
      </c>
      <c r="B732" s="17" t="n">
        <v>62.657</v>
      </c>
      <c r="C732" s="17" t="n">
        <v>17.54</v>
      </c>
      <c r="D732" s="17" t="n">
        <v>87.53</v>
      </c>
      <c r="E732" s="17" t="n">
        <v>61.947</v>
      </c>
      <c r="F732" s="17" t="n">
        <v>29.312</v>
      </c>
      <c r="G732" s="17"/>
    </row>
    <row r="733" customFormat="false" ht="15" hidden="false" customHeight="false" outlineLevel="0" collapsed="false">
      <c r="A733" s="16" t="n">
        <v>39919</v>
      </c>
      <c r="B733" s="17" t="n">
        <v>63.59</v>
      </c>
      <c r="C733" s="17" t="n">
        <v>17.19</v>
      </c>
      <c r="D733" s="17" t="n">
        <v>85.85</v>
      </c>
      <c r="E733" s="17" t="n">
        <v>61.558</v>
      </c>
      <c r="F733" s="17" t="n">
        <v>27.945</v>
      </c>
      <c r="G733" s="17"/>
    </row>
    <row r="734" customFormat="false" ht="15" hidden="false" customHeight="false" outlineLevel="0" collapsed="false">
      <c r="A734" s="16" t="n">
        <v>39920</v>
      </c>
      <c r="B734" s="17" t="n">
        <v>64.009</v>
      </c>
      <c r="C734" s="17" t="n">
        <v>17.048</v>
      </c>
      <c r="D734" s="17" t="n">
        <v>85.22</v>
      </c>
      <c r="E734" s="17" t="n">
        <v>60.799</v>
      </c>
      <c r="F734" s="17" t="n">
        <v>26.802</v>
      </c>
      <c r="G734" s="17"/>
    </row>
    <row r="735" customFormat="false" ht="15" hidden="false" customHeight="false" outlineLevel="0" collapsed="false">
      <c r="A735" s="16" t="n">
        <v>39923</v>
      </c>
      <c r="B735" s="17" t="n">
        <v>61.276</v>
      </c>
      <c r="C735" s="17" t="n">
        <v>17.414</v>
      </c>
      <c r="D735" s="17" t="n">
        <v>86.95</v>
      </c>
      <c r="E735" s="17" t="n">
        <v>61.772</v>
      </c>
      <c r="F735" s="17" t="n">
        <v>27.867</v>
      </c>
      <c r="G735" s="17"/>
    </row>
    <row r="736" customFormat="false" ht="15" hidden="false" customHeight="false" outlineLevel="0" collapsed="false">
      <c r="A736" s="16" t="n">
        <v>39924</v>
      </c>
      <c r="B736" s="17" t="n">
        <v>62.488</v>
      </c>
      <c r="C736" s="17" t="n">
        <v>17.37</v>
      </c>
      <c r="D736" s="17" t="n">
        <v>86.88</v>
      </c>
      <c r="E736" s="17" t="n">
        <v>61.223</v>
      </c>
      <c r="F736" s="17" t="n">
        <v>27.192</v>
      </c>
      <c r="G736" s="17"/>
    </row>
    <row r="737" customFormat="false" ht="15" hidden="false" customHeight="false" outlineLevel="0" collapsed="false">
      <c r="A737" s="16" t="n">
        <v>39925</v>
      </c>
      <c r="B737" s="17" t="n">
        <v>62.106</v>
      </c>
      <c r="C737" s="17" t="n">
        <v>17.494</v>
      </c>
      <c r="D737" s="17" t="n">
        <v>87.38</v>
      </c>
      <c r="E737" s="17" t="n">
        <v>60.703</v>
      </c>
      <c r="F737" s="17" t="n">
        <v>27.33</v>
      </c>
      <c r="G737" s="17"/>
    </row>
    <row r="738" customFormat="false" ht="15" hidden="false" customHeight="false" outlineLevel="0" collapsed="false">
      <c r="A738" s="16" t="n">
        <v>39926</v>
      </c>
      <c r="B738" s="17" t="n">
        <v>62.709</v>
      </c>
      <c r="C738" s="17" t="n">
        <v>17.77</v>
      </c>
      <c r="D738" s="17" t="n">
        <v>88.8</v>
      </c>
      <c r="E738" s="17" t="n">
        <v>60.661</v>
      </c>
      <c r="F738" s="17" t="n">
        <v>28.317</v>
      </c>
      <c r="G738" s="17"/>
    </row>
    <row r="739" customFormat="false" ht="15" hidden="false" customHeight="false" outlineLevel="0" collapsed="false">
      <c r="A739" s="16" t="n">
        <v>39927</v>
      </c>
      <c r="B739" s="17" t="n">
        <v>63.656</v>
      </c>
      <c r="C739" s="17" t="n">
        <v>17.95</v>
      </c>
      <c r="D739" s="17" t="n">
        <v>89.72</v>
      </c>
      <c r="E739" s="17" t="n">
        <v>60.141</v>
      </c>
      <c r="F739" s="17" t="n">
        <v>30.013</v>
      </c>
      <c r="G739" s="17"/>
    </row>
    <row r="740" customFormat="false" ht="15" hidden="false" customHeight="false" outlineLevel="0" collapsed="false">
      <c r="A740" s="16" t="n">
        <v>39930</v>
      </c>
      <c r="B740" s="17" t="n">
        <v>63.069</v>
      </c>
      <c r="C740" s="17" t="n">
        <v>17.81</v>
      </c>
      <c r="D740" s="17" t="n">
        <v>89.007</v>
      </c>
      <c r="E740" s="17" t="n">
        <v>60.446</v>
      </c>
      <c r="F740" s="17" t="n">
        <v>29.728</v>
      </c>
      <c r="G740" s="17"/>
    </row>
    <row r="741" customFormat="false" ht="15" hidden="false" customHeight="false" outlineLevel="0" collapsed="false">
      <c r="A741" s="16" t="n">
        <v>39931</v>
      </c>
      <c r="B741" s="17" t="n">
        <v>62.878</v>
      </c>
      <c r="C741" s="17" t="n">
        <v>17.58</v>
      </c>
      <c r="D741" s="17" t="n">
        <v>87.82</v>
      </c>
      <c r="E741" s="17" t="n">
        <v>59.465</v>
      </c>
      <c r="F741" s="17" t="n">
        <v>28.663</v>
      </c>
      <c r="G741" s="17"/>
    </row>
    <row r="742" customFormat="false" ht="15" hidden="false" customHeight="false" outlineLevel="0" collapsed="false">
      <c r="A742" s="16" t="n">
        <v>39932</v>
      </c>
      <c r="B742" s="17" t="n">
        <v>64.237</v>
      </c>
      <c r="C742" s="17" t="n">
        <v>17.7</v>
      </c>
      <c r="D742" s="17" t="n">
        <v>88.34</v>
      </c>
      <c r="E742" s="17" t="n">
        <v>58.963</v>
      </c>
      <c r="F742" s="17" t="n">
        <v>29.355</v>
      </c>
      <c r="G742" s="17"/>
    </row>
    <row r="743" customFormat="false" ht="15" hidden="false" customHeight="false" outlineLevel="0" collapsed="false">
      <c r="A743" s="16" t="n">
        <v>39933</v>
      </c>
      <c r="B743" s="17" t="n">
        <v>64.237</v>
      </c>
      <c r="C743" s="17" t="n">
        <v>17.48</v>
      </c>
      <c r="D743" s="17" t="n">
        <v>87.27</v>
      </c>
      <c r="E743" s="17" t="n">
        <v>58.652</v>
      </c>
      <c r="F743" s="17" t="n">
        <v>28.481</v>
      </c>
      <c r="G743" s="17"/>
    </row>
    <row r="744" customFormat="false" ht="15" hidden="false" customHeight="false" outlineLevel="0" collapsed="false">
      <c r="A744" s="16" t="n">
        <v>39934</v>
      </c>
      <c r="B744" s="17" t="n">
        <v>64.545</v>
      </c>
      <c r="C744" s="17" t="n">
        <v>17.41</v>
      </c>
      <c r="D744" s="17" t="n">
        <v>86.95</v>
      </c>
      <c r="E744" s="17" t="n">
        <v>58.231</v>
      </c>
      <c r="F744" s="17" t="n">
        <v>28.654</v>
      </c>
      <c r="G744" s="17"/>
    </row>
    <row r="745" customFormat="false" ht="15" hidden="false" customHeight="false" outlineLevel="0" collapsed="false">
      <c r="A745" s="16" t="n">
        <v>39937</v>
      </c>
      <c r="B745" s="17" t="n">
        <v>66.808</v>
      </c>
      <c r="C745" s="17" t="n">
        <v>17.744</v>
      </c>
      <c r="D745" s="17" t="n">
        <v>88.64</v>
      </c>
      <c r="E745" s="17" t="n">
        <v>58.387</v>
      </c>
      <c r="F745" s="17" t="n">
        <v>30.298</v>
      </c>
      <c r="G745" s="17"/>
    </row>
    <row r="746" customFormat="false" ht="15" hidden="false" customHeight="false" outlineLevel="0" collapsed="false">
      <c r="A746" s="16" t="n">
        <v>39938</v>
      </c>
      <c r="B746" s="17" t="n">
        <v>66.492</v>
      </c>
      <c r="C746" s="17" t="n">
        <v>17.68</v>
      </c>
      <c r="D746" s="17" t="n">
        <v>88.25</v>
      </c>
      <c r="E746" s="17" t="n">
        <v>58.441</v>
      </c>
      <c r="F746" s="17" t="n">
        <v>30.212</v>
      </c>
      <c r="G746" s="17"/>
    </row>
    <row r="747" customFormat="false" ht="15" hidden="false" customHeight="false" outlineLevel="0" collapsed="false">
      <c r="A747" s="16" t="n">
        <v>39939</v>
      </c>
      <c r="B747" s="17" t="n">
        <v>67.689</v>
      </c>
      <c r="C747" s="17" t="n">
        <v>17.92</v>
      </c>
      <c r="D747" s="17" t="n">
        <v>89.54</v>
      </c>
      <c r="E747" s="17" t="n">
        <v>58.237</v>
      </c>
      <c r="F747" s="17" t="n">
        <v>31.874</v>
      </c>
      <c r="G747" s="17"/>
    </row>
    <row r="748" customFormat="false" ht="15" hidden="false" customHeight="false" outlineLevel="0" collapsed="false">
      <c r="A748" s="16" t="n">
        <v>39940</v>
      </c>
      <c r="B748" s="17" t="n">
        <v>66.734</v>
      </c>
      <c r="C748" s="17" t="n">
        <v>17.886</v>
      </c>
      <c r="D748" s="17" t="n">
        <v>89.44</v>
      </c>
      <c r="E748" s="17" t="n">
        <v>56.785</v>
      </c>
      <c r="F748" s="17" t="n">
        <v>31.614</v>
      </c>
      <c r="G748" s="17"/>
    </row>
    <row r="749" customFormat="false" ht="15" hidden="false" customHeight="false" outlineLevel="0" collapsed="false">
      <c r="A749" s="16" t="n">
        <v>39941</v>
      </c>
      <c r="B749" s="17" t="n">
        <v>68.343</v>
      </c>
      <c r="C749" s="17" t="n">
        <v>18</v>
      </c>
      <c r="D749" s="17" t="n">
        <v>89.95</v>
      </c>
      <c r="E749" s="17" t="n">
        <v>56.941</v>
      </c>
      <c r="F749" s="17" t="n">
        <v>32.488</v>
      </c>
      <c r="G749" s="17"/>
    </row>
    <row r="750" customFormat="false" ht="15" hidden="false" customHeight="false" outlineLevel="0" collapsed="false">
      <c r="A750" s="16" t="n">
        <v>39944</v>
      </c>
      <c r="B750" s="17" t="n">
        <v>66.992</v>
      </c>
      <c r="C750" s="17" t="n">
        <v>17.958</v>
      </c>
      <c r="D750" s="17" t="n">
        <v>89.74</v>
      </c>
      <c r="E750" s="17" t="n">
        <v>57.769</v>
      </c>
      <c r="F750" s="17" t="n">
        <v>32.211</v>
      </c>
      <c r="G750" s="17"/>
    </row>
    <row r="751" customFormat="false" ht="15" hidden="false" customHeight="false" outlineLevel="0" collapsed="false">
      <c r="A751" s="16" t="n">
        <v>39945</v>
      </c>
      <c r="B751" s="17" t="n">
        <v>66.867</v>
      </c>
      <c r="C751" s="17" t="n">
        <v>18.16</v>
      </c>
      <c r="D751" s="17" t="n">
        <v>90.7</v>
      </c>
      <c r="E751" s="17" t="n">
        <v>57.955</v>
      </c>
      <c r="F751" s="17" t="n">
        <v>33.795</v>
      </c>
      <c r="G751" s="17"/>
    </row>
    <row r="752" customFormat="false" ht="15" hidden="false" customHeight="false" outlineLevel="0" collapsed="false">
      <c r="A752" s="16" t="n">
        <v>39946</v>
      </c>
      <c r="B752" s="17" t="n">
        <v>65.162</v>
      </c>
      <c r="C752" s="17" t="n">
        <v>18.22</v>
      </c>
      <c r="D752" s="17" t="n">
        <v>91.09</v>
      </c>
      <c r="E752" s="17" t="n">
        <v>58.609</v>
      </c>
      <c r="F752" s="17" t="n">
        <v>32.835</v>
      </c>
      <c r="G752" s="17"/>
    </row>
    <row r="753" customFormat="false" ht="15" hidden="false" customHeight="false" outlineLevel="0" collapsed="false">
      <c r="A753" s="16" t="n">
        <v>39947</v>
      </c>
      <c r="B753" s="17" t="n">
        <v>65.706</v>
      </c>
      <c r="C753" s="17" t="n">
        <v>18.21</v>
      </c>
      <c r="D753" s="17" t="n">
        <v>91.03</v>
      </c>
      <c r="E753" s="17" t="n">
        <v>58.848</v>
      </c>
      <c r="F753" s="17" t="n">
        <v>32.895</v>
      </c>
      <c r="G753" s="17"/>
    </row>
    <row r="754" customFormat="false" ht="15" hidden="false" customHeight="false" outlineLevel="0" collapsed="false">
      <c r="A754" s="16" t="n">
        <v>39948</v>
      </c>
      <c r="B754" s="17" t="n">
        <v>65.162</v>
      </c>
      <c r="C754" s="17" t="n">
        <v>18.31</v>
      </c>
      <c r="D754" s="17" t="n">
        <v>91.56</v>
      </c>
      <c r="E754" s="17" t="n">
        <v>58.764</v>
      </c>
      <c r="F754" s="17" t="n">
        <v>32.479</v>
      </c>
      <c r="G754" s="17"/>
    </row>
    <row r="755" customFormat="false" ht="15" hidden="false" customHeight="false" outlineLevel="0" collapsed="false">
      <c r="A755" s="16" t="n">
        <v>39951</v>
      </c>
      <c r="B755" s="17" t="n">
        <v>67.036</v>
      </c>
      <c r="C755" s="17" t="n">
        <v>18.09</v>
      </c>
      <c r="D755" s="17" t="n">
        <v>90.34</v>
      </c>
      <c r="E755" s="17" t="n">
        <v>57.883</v>
      </c>
      <c r="F755" s="17" t="n">
        <v>32.427</v>
      </c>
      <c r="G755" s="17"/>
    </row>
    <row r="756" customFormat="false" ht="15" hidden="false" customHeight="false" outlineLevel="0" collapsed="false">
      <c r="A756" s="16" t="n">
        <v>39952</v>
      </c>
      <c r="B756" s="17" t="n">
        <v>66.933</v>
      </c>
      <c r="C756" s="17" t="n">
        <v>18.2</v>
      </c>
      <c r="D756" s="17" t="n">
        <v>90.96</v>
      </c>
      <c r="E756" s="17" t="n">
        <v>57.565</v>
      </c>
      <c r="F756" s="17" t="n">
        <v>33.258</v>
      </c>
      <c r="G756" s="17"/>
    </row>
    <row r="757" customFormat="false" ht="15" hidden="false" customHeight="false" outlineLevel="0" collapsed="false">
      <c r="A757" s="16" t="n">
        <v>39953</v>
      </c>
      <c r="B757" s="17" t="n">
        <v>66.536</v>
      </c>
      <c r="C757" s="17" t="n">
        <v>18.46</v>
      </c>
      <c r="D757" s="17" t="n">
        <v>92.24</v>
      </c>
      <c r="E757" s="17" t="n">
        <v>58.165</v>
      </c>
      <c r="F757" s="17" t="n">
        <v>35.128</v>
      </c>
      <c r="G757" s="17"/>
    </row>
    <row r="758" customFormat="false" ht="15" hidden="false" customHeight="false" outlineLevel="0" collapsed="false">
      <c r="A758" s="16" t="n">
        <v>39954</v>
      </c>
      <c r="B758" s="17" t="n">
        <v>65.53</v>
      </c>
      <c r="C758" s="17" t="n">
        <v>18.77</v>
      </c>
      <c r="D758" s="17" t="n">
        <v>93.84</v>
      </c>
      <c r="E758" s="17" t="n">
        <v>56.689</v>
      </c>
      <c r="F758" s="17" t="n">
        <v>35.829</v>
      </c>
      <c r="G758" s="17"/>
    </row>
    <row r="759" customFormat="false" ht="15" hidden="false" customHeight="false" outlineLevel="0" collapsed="false">
      <c r="A759" s="16" t="n">
        <v>39955</v>
      </c>
      <c r="B759" s="17" t="n">
        <v>65.419</v>
      </c>
      <c r="C759" s="17" t="n">
        <v>18.8308</v>
      </c>
      <c r="D759" s="17" t="n">
        <v>94.15</v>
      </c>
      <c r="E759" s="17" t="n">
        <v>56.096</v>
      </c>
      <c r="F759" s="17" t="n">
        <v>36.452</v>
      </c>
      <c r="G759" s="17"/>
    </row>
    <row r="760" customFormat="false" ht="15" hidden="false" customHeight="false" outlineLevel="0" collapsed="false">
      <c r="A760" s="16" t="n">
        <v>39959</v>
      </c>
      <c r="B760" s="17" t="n">
        <v>67.087</v>
      </c>
      <c r="C760" s="17" t="n">
        <v>18.7514</v>
      </c>
      <c r="D760" s="17" t="n">
        <v>93.76</v>
      </c>
      <c r="E760" s="17" t="n">
        <v>55.292</v>
      </c>
      <c r="F760" s="17" t="n">
        <v>36.27</v>
      </c>
      <c r="G760" s="17"/>
    </row>
    <row r="761" customFormat="false" ht="15" hidden="false" customHeight="false" outlineLevel="0" collapsed="false">
      <c r="A761" s="16" t="n">
        <v>39960</v>
      </c>
      <c r="B761" s="17" t="n">
        <v>65.882</v>
      </c>
      <c r="C761" s="17" t="n">
        <v>18.7</v>
      </c>
      <c r="D761" s="17" t="n">
        <v>93.45</v>
      </c>
      <c r="E761" s="17" t="n">
        <v>54.273</v>
      </c>
      <c r="F761" s="17" t="n">
        <v>35.647</v>
      </c>
      <c r="G761" s="17"/>
    </row>
    <row r="762" customFormat="false" ht="15" hidden="false" customHeight="false" outlineLevel="0" collapsed="false">
      <c r="A762" s="16" t="n">
        <v>39961</v>
      </c>
      <c r="B762" s="17" t="n">
        <v>66.815</v>
      </c>
      <c r="C762" s="17" t="n">
        <v>18.852</v>
      </c>
      <c r="D762" s="17" t="n">
        <v>94.21</v>
      </c>
      <c r="E762" s="17" t="n">
        <v>54.962</v>
      </c>
      <c r="F762" s="17" t="n">
        <v>37.265</v>
      </c>
      <c r="G762" s="17"/>
    </row>
    <row r="763" customFormat="false" ht="15" hidden="false" customHeight="false" outlineLevel="0" collapsed="false">
      <c r="A763" s="16" t="n">
        <v>39962</v>
      </c>
      <c r="B763" s="17" t="n">
        <v>68.064</v>
      </c>
      <c r="C763" s="17" t="n">
        <v>19.252</v>
      </c>
      <c r="D763" s="17" t="n">
        <v>96.2</v>
      </c>
      <c r="E763" s="17" t="n">
        <v>56.468</v>
      </c>
      <c r="F763" s="17" t="n">
        <v>38.217</v>
      </c>
      <c r="G763" s="17"/>
    </row>
    <row r="764" customFormat="false" ht="15" hidden="false" customHeight="false" outlineLevel="0" collapsed="false">
      <c r="A764" s="16" t="n">
        <v>39965</v>
      </c>
      <c r="B764" s="17" t="n">
        <v>69.622</v>
      </c>
      <c r="C764" s="17" t="n">
        <v>19.15</v>
      </c>
      <c r="D764" s="17" t="n">
        <v>95.73</v>
      </c>
      <c r="E764" s="17" t="n">
        <v>54.822</v>
      </c>
      <c r="F764" s="17" t="n">
        <v>37.62</v>
      </c>
      <c r="G764" s="17"/>
    </row>
    <row r="765" customFormat="false" ht="15" hidden="false" customHeight="false" outlineLevel="0" collapsed="false">
      <c r="A765" s="16" t="n">
        <v>39966</v>
      </c>
      <c r="B765" s="17" t="n">
        <v>69.688</v>
      </c>
      <c r="C765" s="17" t="n">
        <v>19.3</v>
      </c>
      <c r="D765" s="17" t="n">
        <v>96.36</v>
      </c>
      <c r="E765" s="17" t="n">
        <v>55.051</v>
      </c>
      <c r="F765" s="17" t="n">
        <v>38.693</v>
      </c>
      <c r="G765" s="17"/>
    </row>
    <row r="766" customFormat="false" ht="15" hidden="false" customHeight="false" outlineLevel="0" collapsed="false">
      <c r="A766" s="16" t="n">
        <v>39967</v>
      </c>
      <c r="B766" s="17" t="n">
        <v>68.799</v>
      </c>
      <c r="C766" s="17" t="n">
        <v>18.904</v>
      </c>
      <c r="D766" s="17" t="n">
        <v>94.41</v>
      </c>
      <c r="E766" s="17" t="n">
        <v>55.616</v>
      </c>
      <c r="F766" s="17" t="n">
        <v>36.495</v>
      </c>
      <c r="G766" s="17"/>
    </row>
    <row r="767" customFormat="false" ht="15" hidden="false" customHeight="false" outlineLevel="0" collapsed="false">
      <c r="A767" s="16" t="n">
        <v>39968</v>
      </c>
      <c r="B767" s="17" t="n">
        <v>69.46</v>
      </c>
      <c r="C767" s="17" t="n">
        <v>19.27</v>
      </c>
      <c r="D767" s="17" t="n">
        <v>96.23</v>
      </c>
      <c r="E767" s="17" t="n">
        <v>54.503</v>
      </c>
      <c r="F767" s="17" t="n">
        <v>37.507</v>
      </c>
      <c r="G767" s="17"/>
    </row>
    <row r="768" customFormat="false" ht="15" hidden="false" customHeight="false" outlineLevel="0" collapsed="false">
      <c r="A768" s="16" t="n">
        <v>39969</v>
      </c>
      <c r="B768" s="17" t="n">
        <v>69.445</v>
      </c>
      <c r="C768" s="17" t="n">
        <v>18.75</v>
      </c>
      <c r="D768" s="17" t="n">
        <v>93.71</v>
      </c>
      <c r="E768" s="17" t="n">
        <v>54.1</v>
      </c>
      <c r="F768" s="17" t="n">
        <v>35.725</v>
      </c>
      <c r="G768" s="17"/>
    </row>
    <row r="769" customFormat="false" ht="15" hidden="false" customHeight="false" outlineLevel="0" collapsed="false">
      <c r="A769" s="16" t="n">
        <v>39972</v>
      </c>
      <c r="B769" s="17" t="n">
        <v>69.284</v>
      </c>
      <c r="C769" s="17" t="n">
        <v>18.73</v>
      </c>
      <c r="D769" s="17" t="n">
        <v>93.56</v>
      </c>
      <c r="E769" s="17" t="n">
        <v>53.938</v>
      </c>
      <c r="F769" s="17" t="n">
        <v>35.725</v>
      </c>
      <c r="G769" s="17"/>
    </row>
    <row r="770" customFormat="false" ht="15" hidden="false" customHeight="false" outlineLevel="0" collapsed="false">
      <c r="A770" s="16" t="n">
        <v>39973</v>
      </c>
      <c r="B770" s="17" t="n">
        <v>69.544</v>
      </c>
      <c r="C770" s="17" t="n">
        <v>18.78</v>
      </c>
      <c r="D770" s="17" t="n">
        <v>93.83</v>
      </c>
      <c r="E770" s="17" t="n">
        <v>53.908</v>
      </c>
      <c r="F770" s="17" t="n">
        <v>35.578</v>
      </c>
      <c r="G770" s="17"/>
    </row>
    <row r="771" customFormat="false" ht="15" hidden="false" customHeight="false" outlineLevel="0" collapsed="false">
      <c r="A771" s="16" t="n">
        <v>39974</v>
      </c>
      <c r="B771" s="17" t="n">
        <v>69.317</v>
      </c>
      <c r="C771" s="17" t="n">
        <v>18.78</v>
      </c>
      <c r="D771" s="17" t="n">
        <v>93.86</v>
      </c>
      <c r="E771" s="17" t="n">
        <v>53.077</v>
      </c>
      <c r="F771" s="17" t="n">
        <v>35.396</v>
      </c>
      <c r="G771" s="17"/>
    </row>
    <row r="772" customFormat="false" ht="15" hidden="false" customHeight="false" outlineLevel="0" collapsed="false">
      <c r="A772" s="16" t="n">
        <v>39975</v>
      </c>
      <c r="B772" s="17" t="n">
        <v>69.702</v>
      </c>
      <c r="C772" s="17" t="n">
        <v>18.76</v>
      </c>
      <c r="D772" s="17" t="n">
        <v>93.7</v>
      </c>
      <c r="E772" s="17" t="n">
        <v>53.649</v>
      </c>
      <c r="F772" s="17" t="n">
        <v>35.404</v>
      </c>
      <c r="G772" s="17"/>
    </row>
    <row r="773" customFormat="false" ht="15" hidden="false" customHeight="false" outlineLevel="0" collapsed="false">
      <c r="A773" s="16" t="n">
        <v>39976</v>
      </c>
      <c r="B773" s="17" t="n">
        <v>69.879</v>
      </c>
      <c r="C773" s="17" t="n">
        <v>18.46</v>
      </c>
      <c r="D773" s="17" t="n">
        <v>92.17</v>
      </c>
      <c r="E773" s="17" t="n">
        <v>54.1</v>
      </c>
      <c r="F773" s="17" t="n">
        <v>34.219</v>
      </c>
      <c r="G773" s="17"/>
    </row>
    <row r="774" customFormat="false" ht="15" hidden="false" customHeight="false" outlineLevel="0" collapsed="false">
      <c r="A774" s="16" t="n">
        <v>39979</v>
      </c>
      <c r="B774" s="17" t="n">
        <v>68.218</v>
      </c>
      <c r="C774" s="17" t="n">
        <v>18.246</v>
      </c>
      <c r="D774" s="17" t="n">
        <v>91.1</v>
      </c>
      <c r="E774" s="17" t="n">
        <v>54.611</v>
      </c>
      <c r="F774" s="17" t="n">
        <v>32.877</v>
      </c>
      <c r="G774" s="17"/>
    </row>
    <row r="775" customFormat="false" ht="15" hidden="false" customHeight="false" outlineLevel="0" collapsed="false">
      <c r="A775" s="16" t="n">
        <v>39980</v>
      </c>
      <c r="B775" s="17" t="n">
        <v>67.337</v>
      </c>
      <c r="C775" s="17" t="n">
        <v>18.39</v>
      </c>
      <c r="D775" s="17" t="n">
        <v>91.93</v>
      </c>
      <c r="E775" s="17" t="n">
        <v>55.574</v>
      </c>
      <c r="F775" s="17" t="n">
        <v>33.172</v>
      </c>
      <c r="G775" s="17"/>
    </row>
    <row r="776" customFormat="false" ht="15" hidden="false" customHeight="false" outlineLevel="0" collapsed="false">
      <c r="A776" s="16" t="n">
        <v>39981</v>
      </c>
      <c r="B776" s="17" t="n">
        <v>67.271</v>
      </c>
      <c r="C776" s="17" t="n">
        <v>18.47</v>
      </c>
      <c r="D776" s="17" t="n">
        <v>92.34</v>
      </c>
      <c r="E776" s="17" t="n">
        <v>55.261</v>
      </c>
      <c r="F776" s="17" t="n">
        <v>33.102</v>
      </c>
      <c r="G776" s="17"/>
    </row>
    <row r="777" customFormat="false" ht="15" hidden="false" customHeight="false" outlineLevel="0" collapsed="false">
      <c r="A777" s="16" t="n">
        <v>39982</v>
      </c>
      <c r="B777" s="17" t="n">
        <v>67.719</v>
      </c>
      <c r="C777" s="17" t="n">
        <v>18.34</v>
      </c>
      <c r="D777" s="17" t="n">
        <v>91.61</v>
      </c>
      <c r="E777" s="17" t="n">
        <v>54.468</v>
      </c>
      <c r="F777" s="17" t="n">
        <v>32.176</v>
      </c>
      <c r="G777" s="17"/>
    </row>
    <row r="778" customFormat="false" ht="15" hidden="false" customHeight="false" outlineLevel="0" collapsed="false">
      <c r="A778" s="16" t="n">
        <v>39983</v>
      </c>
      <c r="B778" s="17" t="n">
        <v>67.946</v>
      </c>
      <c r="C778" s="17" t="n">
        <v>18.4</v>
      </c>
      <c r="D778" s="17" t="n">
        <v>91.9</v>
      </c>
      <c r="E778" s="17" t="n">
        <v>55.153</v>
      </c>
      <c r="F778" s="17" t="n">
        <v>33.146</v>
      </c>
      <c r="G778" s="17"/>
    </row>
    <row r="779" customFormat="false" ht="15" hidden="false" customHeight="false" outlineLevel="0" collapsed="false">
      <c r="A779" s="16" t="n">
        <v>39986</v>
      </c>
      <c r="B779" s="17" t="n">
        <v>65.944</v>
      </c>
      <c r="C779" s="17" t="n">
        <v>18.12</v>
      </c>
      <c r="D779" s="17" t="n">
        <v>90.54</v>
      </c>
      <c r="E779" s="17" t="n">
        <v>55.7</v>
      </c>
      <c r="F779" s="17" t="n">
        <v>30.956</v>
      </c>
      <c r="G779" s="17"/>
    </row>
    <row r="780" customFormat="false" ht="15" hidden="false" customHeight="false" outlineLevel="0" collapsed="false">
      <c r="A780" s="16" t="n">
        <v>39987</v>
      </c>
      <c r="B780" s="17" t="n">
        <v>66.07</v>
      </c>
      <c r="C780" s="17" t="n">
        <v>18.2</v>
      </c>
      <c r="D780" s="17" t="n">
        <v>90.92</v>
      </c>
      <c r="E780" s="17" t="n">
        <v>56.344</v>
      </c>
      <c r="F780" s="17" t="n">
        <v>32.22</v>
      </c>
      <c r="G780" s="17"/>
    </row>
    <row r="781" customFormat="false" ht="15" hidden="false" customHeight="false" outlineLevel="0" collapsed="false">
      <c r="A781" s="16" t="n">
        <v>39988</v>
      </c>
      <c r="B781" s="17" t="n">
        <v>66.572</v>
      </c>
      <c r="C781" s="17" t="n">
        <v>18.3</v>
      </c>
      <c r="D781" s="17" t="n">
        <v>91.45</v>
      </c>
      <c r="E781" s="17" t="n">
        <v>55.761</v>
      </c>
      <c r="F781" s="17" t="n">
        <v>33.137</v>
      </c>
      <c r="G781" s="17"/>
    </row>
    <row r="782" customFormat="false" ht="15" hidden="false" customHeight="false" outlineLevel="0" collapsed="false">
      <c r="A782" s="16" t="n">
        <v>39989</v>
      </c>
      <c r="B782" s="17" t="n">
        <v>67.991</v>
      </c>
      <c r="C782" s="17" t="n">
        <v>18.47</v>
      </c>
      <c r="D782" s="17" t="n">
        <v>92.31</v>
      </c>
      <c r="E782" s="17" t="n">
        <v>56.844</v>
      </c>
      <c r="F782" s="17" t="n">
        <v>34.617</v>
      </c>
      <c r="G782" s="17"/>
    </row>
    <row r="783" customFormat="false" ht="15" hidden="false" customHeight="false" outlineLevel="0" collapsed="false">
      <c r="A783" s="16" t="n">
        <v>39990</v>
      </c>
      <c r="B783" s="17" t="n">
        <v>67.806</v>
      </c>
      <c r="C783" s="17" t="n">
        <v>18.48</v>
      </c>
      <c r="D783" s="17" t="n">
        <v>92.29</v>
      </c>
      <c r="E783" s="17" t="n">
        <v>56.916</v>
      </c>
      <c r="F783" s="17" t="n">
        <v>33.899</v>
      </c>
      <c r="G783" s="17"/>
    </row>
    <row r="784" customFormat="false" ht="15" hidden="false" customHeight="false" outlineLevel="0" collapsed="false">
      <c r="A784" s="16" t="n">
        <v>39993</v>
      </c>
      <c r="B784" s="17" t="n">
        <v>68.5</v>
      </c>
      <c r="C784" s="17" t="n">
        <v>18.4333</v>
      </c>
      <c r="D784" s="17" t="n">
        <v>92.04</v>
      </c>
      <c r="E784" s="17" t="n">
        <v>57.018</v>
      </c>
      <c r="F784" s="17" t="n">
        <v>33.881</v>
      </c>
      <c r="G784" s="17"/>
    </row>
    <row r="785" customFormat="false" ht="15" hidden="false" customHeight="false" outlineLevel="0" collapsed="false">
      <c r="A785" s="16" t="n">
        <v>39994</v>
      </c>
      <c r="B785" s="17" t="n">
        <v>67.991</v>
      </c>
      <c r="C785" s="17" t="n">
        <v>18.25</v>
      </c>
      <c r="D785" s="17" t="n">
        <v>91.18</v>
      </c>
      <c r="E785" s="17" t="n">
        <v>56.88</v>
      </c>
      <c r="F785" s="17" t="n">
        <v>32.704</v>
      </c>
      <c r="G785" s="17"/>
    </row>
    <row r="786" customFormat="false" ht="15" hidden="false" customHeight="false" outlineLevel="0" collapsed="false">
      <c r="A786" s="16" t="n">
        <v>39995</v>
      </c>
      <c r="B786" s="17" t="n">
        <v>68.22</v>
      </c>
      <c r="C786" s="17" t="n">
        <v>18.49</v>
      </c>
      <c r="D786" s="17" t="n">
        <v>92.39</v>
      </c>
      <c r="E786" s="17" t="n">
        <v>56.785</v>
      </c>
      <c r="F786" s="17" t="n">
        <v>34.106</v>
      </c>
      <c r="G786" s="17"/>
    </row>
    <row r="787" customFormat="false" ht="15" hidden="false" customHeight="false" outlineLevel="0" collapsed="false">
      <c r="A787" s="16" t="n">
        <v>39996</v>
      </c>
      <c r="B787" s="17" t="n">
        <v>66.358</v>
      </c>
      <c r="C787" s="17" t="n">
        <v>18.27</v>
      </c>
      <c r="D787" s="17" t="n">
        <v>91.25</v>
      </c>
      <c r="E787" s="17" t="n">
        <v>56.918</v>
      </c>
      <c r="F787" s="17" t="n">
        <v>33.051</v>
      </c>
      <c r="G787" s="17"/>
    </row>
    <row r="788" customFormat="false" ht="15" hidden="false" customHeight="false" outlineLevel="0" collapsed="false">
      <c r="A788" s="16" t="n">
        <v>40000</v>
      </c>
      <c r="B788" s="17" t="n">
        <v>66.417</v>
      </c>
      <c r="C788" s="17" t="n">
        <v>18.18</v>
      </c>
      <c r="D788" s="17" t="n">
        <v>90.76</v>
      </c>
      <c r="E788" s="17" t="n">
        <v>56.821</v>
      </c>
      <c r="F788" s="17" t="n">
        <v>31.804</v>
      </c>
      <c r="G788" s="17"/>
    </row>
    <row r="789" customFormat="false" ht="15" hidden="false" customHeight="false" outlineLevel="0" collapsed="false">
      <c r="A789" s="16" t="n">
        <v>40001</v>
      </c>
      <c r="B789" s="17" t="n">
        <v>65.087</v>
      </c>
      <c r="C789" s="17" t="n">
        <v>18.16</v>
      </c>
      <c r="D789" s="17" t="n">
        <v>90.71</v>
      </c>
      <c r="E789" s="17" t="n">
        <v>57.177</v>
      </c>
      <c r="F789" s="17" t="n">
        <v>31.648</v>
      </c>
      <c r="G789" s="17"/>
    </row>
    <row r="790" customFormat="false" ht="15" hidden="false" customHeight="false" outlineLevel="0" collapsed="false">
      <c r="A790" s="16" t="n">
        <v>40002</v>
      </c>
      <c r="B790" s="17" t="n">
        <v>65.021</v>
      </c>
      <c r="C790" s="17" t="n">
        <v>17.86</v>
      </c>
      <c r="D790" s="17" t="n">
        <v>89.26</v>
      </c>
      <c r="E790" s="17" t="n">
        <v>58.252</v>
      </c>
      <c r="F790" s="17" t="n">
        <v>30.376</v>
      </c>
      <c r="G790" s="17"/>
    </row>
    <row r="791" customFormat="false" ht="15" hidden="false" customHeight="false" outlineLevel="0" collapsed="false">
      <c r="A791" s="16" t="n">
        <v>40003</v>
      </c>
      <c r="B791" s="17" t="n">
        <v>65.183</v>
      </c>
      <c r="C791" s="17" t="n">
        <v>17.93</v>
      </c>
      <c r="D791" s="17" t="n">
        <v>89.51</v>
      </c>
      <c r="E791" s="17" t="n">
        <v>57.557</v>
      </c>
      <c r="F791" s="17" t="n">
        <v>30.645</v>
      </c>
      <c r="G791" s="17"/>
    </row>
    <row r="792" customFormat="false" ht="15" hidden="false" customHeight="false" outlineLevel="0" collapsed="false">
      <c r="A792" s="16" t="n">
        <v>40004</v>
      </c>
      <c r="B792" s="17" t="n">
        <v>64.969</v>
      </c>
      <c r="C792" s="17" t="n">
        <v>17.94</v>
      </c>
      <c r="D792" s="17" t="n">
        <v>89.58</v>
      </c>
      <c r="E792" s="17" t="n">
        <v>58.081</v>
      </c>
      <c r="F792" s="17" t="n">
        <v>30.402</v>
      </c>
      <c r="G792" s="17"/>
    </row>
    <row r="793" customFormat="false" ht="15" hidden="false" customHeight="false" outlineLevel="0" collapsed="false">
      <c r="A793" s="16" t="n">
        <v>40007</v>
      </c>
      <c r="B793" s="17" t="n">
        <v>66.579</v>
      </c>
      <c r="C793" s="17" t="n">
        <v>18.06</v>
      </c>
      <c r="D793" s="17" t="n">
        <v>90.19</v>
      </c>
      <c r="E793" s="17" t="n">
        <v>57.732</v>
      </c>
      <c r="F793" s="17" t="n">
        <v>31.051</v>
      </c>
      <c r="G793" s="17"/>
    </row>
    <row r="794" customFormat="false" ht="15" hidden="false" customHeight="false" outlineLevel="0" collapsed="false">
      <c r="A794" s="16" t="n">
        <v>40008</v>
      </c>
      <c r="B794" s="17" t="n">
        <v>66.993</v>
      </c>
      <c r="C794" s="17" t="n">
        <v>18.19</v>
      </c>
      <c r="D794" s="17" t="n">
        <v>90.81</v>
      </c>
      <c r="E794" s="17" t="n">
        <v>56.767</v>
      </c>
      <c r="F794" s="17" t="n">
        <v>31.787</v>
      </c>
      <c r="G794" s="17"/>
    </row>
    <row r="795" customFormat="false" ht="15" hidden="false" customHeight="false" outlineLevel="0" collapsed="false">
      <c r="A795" s="16" t="n">
        <v>40009</v>
      </c>
      <c r="B795" s="17" t="n">
        <v>68.951</v>
      </c>
      <c r="C795" s="17" t="n">
        <v>18.46</v>
      </c>
      <c r="D795" s="17" t="n">
        <v>92.24</v>
      </c>
      <c r="E795" s="17" t="n">
        <v>55.336</v>
      </c>
      <c r="F795" s="17" t="n">
        <v>33.146</v>
      </c>
      <c r="G795" s="17"/>
    </row>
    <row r="796" customFormat="false" ht="15" hidden="false" customHeight="false" outlineLevel="0" collapsed="false">
      <c r="A796" s="16" t="n">
        <v>40010</v>
      </c>
      <c r="B796" s="17" t="n">
        <v>69.564</v>
      </c>
      <c r="C796" s="17" t="n">
        <v>18.41</v>
      </c>
      <c r="D796" s="17" t="n">
        <v>91.955</v>
      </c>
      <c r="E796" s="17" t="n">
        <v>55.958</v>
      </c>
      <c r="F796" s="17" t="n">
        <v>33.206</v>
      </c>
      <c r="G796" s="17"/>
    </row>
    <row r="797" customFormat="false" ht="15" hidden="false" customHeight="false" outlineLevel="0" collapsed="false">
      <c r="A797" s="16" t="n">
        <v>40011</v>
      </c>
      <c r="B797" s="17" t="n">
        <v>69.542</v>
      </c>
      <c r="C797" s="17" t="n">
        <v>18.4</v>
      </c>
      <c r="D797" s="17" t="n">
        <v>91.93</v>
      </c>
      <c r="E797" s="17" t="n">
        <v>55.095</v>
      </c>
      <c r="F797" s="17" t="n">
        <v>33.475</v>
      </c>
      <c r="G797" s="17"/>
    </row>
    <row r="798" customFormat="false" ht="15" hidden="false" customHeight="false" outlineLevel="0" collapsed="false">
      <c r="A798" s="16" t="n">
        <v>40014</v>
      </c>
      <c r="B798" s="17" t="n">
        <v>70.281</v>
      </c>
      <c r="C798" s="17" t="n">
        <v>18.69</v>
      </c>
      <c r="D798" s="17" t="n">
        <v>93.28</v>
      </c>
      <c r="E798" s="17" t="n">
        <v>55.391</v>
      </c>
      <c r="F798" s="17" t="n">
        <v>34.816</v>
      </c>
      <c r="G798" s="17"/>
    </row>
    <row r="799" customFormat="false" ht="15" hidden="false" customHeight="false" outlineLevel="0" collapsed="false">
      <c r="A799" s="16" t="n">
        <v>40015</v>
      </c>
      <c r="B799" s="17" t="n">
        <v>70.613</v>
      </c>
      <c r="C799" s="17" t="n">
        <v>18.64</v>
      </c>
      <c r="D799" s="17" t="n">
        <v>93.13</v>
      </c>
      <c r="E799" s="17" t="n">
        <v>56.477</v>
      </c>
      <c r="F799" s="17" t="n">
        <v>34.375</v>
      </c>
      <c r="G799" s="17"/>
    </row>
    <row r="800" customFormat="false" ht="15" hidden="false" customHeight="false" outlineLevel="0" collapsed="false">
      <c r="A800" s="16" t="n">
        <v>40016</v>
      </c>
      <c r="B800" s="17" t="n">
        <v>70.584</v>
      </c>
      <c r="C800" s="17" t="n">
        <v>18.7</v>
      </c>
      <c r="D800" s="17" t="n">
        <v>93.44</v>
      </c>
      <c r="E800" s="17" t="n">
        <v>55.979</v>
      </c>
      <c r="F800" s="17" t="n">
        <v>34.323</v>
      </c>
      <c r="G800" s="17"/>
    </row>
    <row r="801" customFormat="false" ht="15" hidden="false" customHeight="false" outlineLevel="0" collapsed="false">
      <c r="A801" s="16" t="n">
        <v>40017</v>
      </c>
      <c r="B801" s="17" t="n">
        <v>72.165</v>
      </c>
      <c r="C801" s="17" t="n">
        <v>18.6724</v>
      </c>
      <c r="D801" s="17" t="n">
        <v>93.26</v>
      </c>
      <c r="E801" s="17" t="n">
        <v>54.914</v>
      </c>
      <c r="F801" s="17" t="n">
        <v>34.582</v>
      </c>
      <c r="G801" s="17"/>
    </row>
    <row r="802" customFormat="false" ht="15" hidden="false" customHeight="false" outlineLevel="0" collapsed="false">
      <c r="A802" s="16" t="n">
        <v>40018</v>
      </c>
      <c r="B802" s="17" t="n">
        <v>72.445</v>
      </c>
      <c r="C802" s="17" t="n">
        <v>18.71</v>
      </c>
      <c r="D802" s="17" t="n">
        <v>93.44</v>
      </c>
      <c r="E802" s="17" t="n">
        <v>55.185</v>
      </c>
      <c r="F802" s="17" t="n">
        <v>34.565</v>
      </c>
      <c r="G802" s="17"/>
    </row>
    <row r="803" customFormat="false" ht="15" hidden="false" customHeight="false" outlineLevel="0" collapsed="false">
      <c r="A803" s="16" t="n">
        <v>40021</v>
      </c>
      <c r="B803" s="17" t="n">
        <v>72.66</v>
      </c>
      <c r="C803" s="17" t="n">
        <v>18.76</v>
      </c>
      <c r="D803" s="17" t="n">
        <v>93.71</v>
      </c>
      <c r="E803" s="17" t="n">
        <v>54.558</v>
      </c>
      <c r="F803" s="17" t="n">
        <v>34.453</v>
      </c>
      <c r="G803" s="17"/>
    </row>
    <row r="804" customFormat="false" ht="15" hidden="false" customHeight="false" outlineLevel="0" collapsed="false">
      <c r="A804" s="16" t="n">
        <v>40022</v>
      </c>
      <c r="B804" s="17" t="n">
        <v>72.446</v>
      </c>
      <c r="C804" s="17" t="n">
        <v>18.43</v>
      </c>
      <c r="D804" s="17" t="n">
        <v>92.11</v>
      </c>
      <c r="E804" s="17" t="n">
        <v>55.01</v>
      </c>
      <c r="F804" s="17" t="n">
        <v>33.094</v>
      </c>
      <c r="G804" s="17"/>
    </row>
    <row r="805" customFormat="false" ht="15" hidden="false" customHeight="false" outlineLevel="0" collapsed="false">
      <c r="A805" s="16" t="n">
        <v>40023</v>
      </c>
      <c r="B805" s="17" t="n">
        <v>72.267</v>
      </c>
      <c r="C805" s="17" t="n">
        <v>18.26</v>
      </c>
      <c r="D805" s="17" t="n">
        <v>91.2</v>
      </c>
      <c r="E805" s="17" t="n">
        <v>55.354</v>
      </c>
      <c r="F805" s="17" t="n">
        <v>32.194</v>
      </c>
      <c r="G805" s="17"/>
    </row>
    <row r="806" customFormat="false" ht="15" hidden="false" customHeight="false" outlineLevel="0" collapsed="false">
      <c r="A806" s="16" t="n">
        <v>40024</v>
      </c>
      <c r="B806" s="17" t="n">
        <v>72.926</v>
      </c>
      <c r="C806" s="17" t="n">
        <v>18.34</v>
      </c>
      <c r="D806" s="17" t="n">
        <v>91.6</v>
      </c>
      <c r="E806" s="17" t="n">
        <v>56.169</v>
      </c>
      <c r="F806" s="17" t="n">
        <v>33.007</v>
      </c>
      <c r="G806" s="17"/>
    </row>
    <row r="807" customFormat="false" ht="15" hidden="false" customHeight="false" outlineLevel="0" collapsed="false">
      <c r="A807" s="16" t="n">
        <v>40025</v>
      </c>
      <c r="B807" s="17" t="n">
        <v>73.014</v>
      </c>
      <c r="C807" s="17" t="n">
        <v>18.7</v>
      </c>
      <c r="D807" s="17" t="n">
        <v>93.35</v>
      </c>
      <c r="E807" s="17" t="n">
        <v>57.195</v>
      </c>
      <c r="F807" s="17" t="n">
        <v>34.375</v>
      </c>
      <c r="G807" s="17"/>
    </row>
    <row r="808" customFormat="false" ht="15" hidden="false" customHeight="false" outlineLevel="0" collapsed="false">
      <c r="A808" s="16" t="n">
        <v>40028</v>
      </c>
      <c r="B808" s="17" t="n">
        <v>74.167</v>
      </c>
      <c r="C808" s="17" t="n">
        <v>18.8</v>
      </c>
      <c r="D808" s="17" t="n">
        <v>93.87</v>
      </c>
      <c r="E808" s="17" t="n">
        <v>56.328</v>
      </c>
      <c r="F808" s="17" t="n">
        <v>35.24</v>
      </c>
      <c r="G808" s="17"/>
    </row>
    <row r="809" customFormat="false" ht="15" hidden="false" customHeight="false" outlineLevel="0" collapsed="false">
      <c r="A809" s="16" t="n">
        <v>40029</v>
      </c>
      <c r="B809" s="17" t="n">
        <v>74.388</v>
      </c>
      <c r="C809" s="17" t="n">
        <v>18.96</v>
      </c>
      <c r="D809" s="17" t="n">
        <v>94.68</v>
      </c>
      <c r="E809" s="17" t="n">
        <v>55.91</v>
      </c>
      <c r="F809" s="17" t="n">
        <v>35.605</v>
      </c>
      <c r="G809" s="17"/>
    </row>
    <row r="810" customFormat="false" ht="15" hidden="false" customHeight="false" outlineLevel="0" collapsed="false">
      <c r="A810" s="16" t="n">
        <v>40030</v>
      </c>
      <c r="B810" s="17" t="n">
        <v>74.185</v>
      </c>
      <c r="C810" s="17" t="n">
        <v>18.96</v>
      </c>
      <c r="D810" s="17" t="n">
        <v>94.78</v>
      </c>
      <c r="E810" s="17" t="n">
        <v>55.05</v>
      </c>
      <c r="F810" s="17" t="n">
        <v>35.422</v>
      </c>
      <c r="G810" s="17"/>
    </row>
    <row r="811" customFormat="false" ht="15" hidden="false" customHeight="false" outlineLevel="0" collapsed="false">
      <c r="A811" s="16" t="n">
        <v>40031</v>
      </c>
      <c r="B811" s="17" t="n">
        <v>73.79</v>
      </c>
      <c r="C811" s="17" t="n">
        <v>18.93</v>
      </c>
      <c r="D811" s="17" t="n">
        <v>94.6</v>
      </c>
      <c r="E811" s="17" t="n">
        <v>55.25</v>
      </c>
      <c r="F811" s="17" t="n">
        <v>35.387</v>
      </c>
      <c r="G811" s="17"/>
    </row>
    <row r="812" customFormat="false" ht="15" hidden="false" customHeight="false" outlineLevel="0" collapsed="false">
      <c r="A812" s="16" t="n">
        <v>40032</v>
      </c>
      <c r="B812" s="17" t="n">
        <v>74.758</v>
      </c>
      <c r="C812" s="17" t="n">
        <v>18.75</v>
      </c>
      <c r="D812" s="17" t="n">
        <v>93.75</v>
      </c>
      <c r="E812" s="17" t="n">
        <v>54.759</v>
      </c>
      <c r="F812" s="17" t="n">
        <v>34.608</v>
      </c>
      <c r="G812" s="17"/>
    </row>
    <row r="813" customFormat="false" ht="15" hidden="false" customHeight="false" outlineLevel="0" collapsed="false">
      <c r="A813" s="16" t="n">
        <v>40035</v>
      </c>
      <c r="B813" s="17" t="n">
        <v>74.588</v>
      </c>
      <c r="C813" s="17" t="n">
        <v>18.6</v>
      </c>
      <c r="D813" s="17" t="n">
        <v>92.93</v>
      </c>
      <c r="E813" s="17" t="n">
        <v>55.468</v>
      </c>
      <c r="F813" s="17" t="n">
        <v>33.864</v>
      </c>
      <c r="G813" s="17"/>
    </row>
    <row r="814" customFormat="false" ht="15" hidden="false" customHeight="false" outlineLevel="0" collapsed="false">
      <c r="A814" s="16" t="n">
        <v>40036</v>
      </c>
      <c r="B814" s="17" t="n">
        <v>73.628</v>
      </c>
      <c r="C814" s="17" t="n">
        <v>18.57</v>
      </c>
      <c r="D814" s="17" t="n">
        <v>92.79</v>
      </c>
      <c r="E814" s="17" t="n">
        <v>56.112</v>
      </c>
      <c r="F814" s="17" t="n">
        <v>33.284</v>
      </c>
      <c r="G814" s="17"/>
    </row>
    <row r="815" customFormat="false" ht="15" hidden="false" customHeight="false" outlineLevel="0" collapsed="false">
      <c r="A815" s="16" t="n">
        <v>40037</v>
      </c>
      <c r="B815" s="17" t="n">
        <v>74.455</v>
      </c>
      <c r="C815" s="17" t="n">
        <v>18.6</v>
      </c>
      <c r="D815" s="17" t="n">
        <v>92.95</v>
      </c>
      <c r="E815" s="17" t="n">
        <v>55.529</v>
      </c>
      <c r="F815" s="17" t="n">
        <v>33.518</v>
      </c>
      <c r="G815" s="17"/>
    </row>
    <row r="816" customFormat="false" ht="15" hidden="false" customHeight="false" outlineLevel="0" collapsed="false">
      <c r="A816" s="16" t="n">
        <v>40038</v>
      </c>
      <c r="B816" s="17" t="n">
        <v>75.046</v>
      </c>
      <c r="C816" s="17" t="n">
        <v>18.76</v>
      </c>
      <c r="D816" s="17" t="n">
        <v>93.72</v>
      </c>
      <c r="E816" s="17" t="n">
        <v>56.346</v>
      </c>
      <c r="F816" s="17" t="n">
        <v>34.504</v>
      </c>
      <c r="G816" s="17"/>
    </row>
    <row r="817" customFormat="false" ht="15" hidden="false" customHeight="false" outlineLevel="0" collapsed="false">
      <c r="A817" s="16" t="n">
        <v>40039</v>
      </c>
      <c r="B817" s="17" t="n">
        <v>74.418</v>
      </c>
      <c r="C817" s="17" t="n">
        <v>18.61</v>
      </c>
      <c r="D817" s="17" t="n">
        <v>93.01</v>
      </c>
      <c r="E817" s="17" t="n">
        <v>56.498</v>
      </c>
      <c r="F817" s="17" t="n">
        <v>33.916</v>
      </c>
      <c r="G817" s="17"/>
    </row>
    <row r="818" customFormat="false" ht="15" hidden="false" customHeight="false" outlineLevel="0" collapsed="false">
      <c r="A818" s="16" t="n">
        <v>40042</v>
      </c>
      <c r="B818" s="17" t="n">
        <v>72.571</v>
      </c>
      <c r="C818" s="17" t="n">
        <v>18.35</v>
      </c>
      <c r="D818" s="17" t="n">
        <v>91.61</v>
      </c>
      <c r="E818" s="17" t="n">
        <v>57.358</v>
      </c>
      <c r="F818" s="17" t="n">
        <v>32.28</v>
      </c>
      <c r="G818" s="17"/>
    </row>
    <row r="819" customFormat="false" ht="15" hidden="false" customHeight="false" outlineLevel="0" collapsed="false">
      <c r="A819" s="16" t="n">
        <v>40043</v>
      </c>
      <c r="B819" s="17" t="n">
        <v>73.28</v>
      </c>
      <c r="C819" s="17" t="n">
        <v>18.42</v>
      </c>
      <c r="D819" s="17" t="n">
        <v>92.06</v>
      </c>
      <c r="E819" s="17" t="n">
        <v>57.037</v>
      </c>
      <c r="F819" s="17" t="n">
        <v>32.791</v>
      </c>
      <c r="G819" s="17"/>
    </row>
    <row r="820" customFormat="false" ht="15" hidden="false" customHeight="false" outlineLevel="0" collapsed="false">
      <c r="A820" s="16" t="n">
        <v>40044</v>
      </c>
      <c r="B820" s="17" t="n">
        <v>73.879</v>
      </c>
      <c r="C820" s="17" t="n">
        <v>18.52</v>
      </c>
      <c r="D820" s="17" t="n">
        <v>92.521</v>
      </c>
      <c r="E820" s="17" t="n">
        <v>57.569</v>
      </c>
      <c r="F820" s="17" t="n">
        <v>33.068</v>
      </c>
      <c r="G820" s="17"/>
    </row>
    <row r="821" customFormat="false" ht="15" hidden="false" customHeight="false" outlineLevel="0" collapsed="false">
      <c r="A821" s="16" t="n">
        <v>40045</v>
      </c>
      <c r="B821" s="17" t="n">
        <v>74.632</v>
      </c>
      <c r="C821" s="17" t="n">
        <v>18.47</v>
      </c>
      <c r="D821" s="17" t="n">
        <v>92.27</v>
      </c>
      <c r="E821" s="17" t="n">
        <v>57.981</v>
      </c>
      <c r="F821" s="17" t="n">
        <v>33.423</v>
      </c>
      <c r="G821" s="17"/>
    </row>
    <row r="822" customFormat="false" ht="15" hidden="false" customHeight="false" outlineLevel="0" collapsed="false">
      <c r="A822" s="16" t="n">
        <v>40046</v>
      </c>
      <c r="B822" s="17" t="n">
        <v>76.036</v>
      </c>
      <c r="C822" s="17" t="n">
        <v>18.74</v>
      </c>
      <c r="D822" s="17" t="n">
        <v>93.65</v>
      </c>
      <c r="E822" s="17" t="n">
        <v>56.782</v>
      </c>
      <c r="F822" s="17" t="n">
        <v>34.028</v>
      </c>
      <c r="G822" s="17"/>
    </row>
    <row r="823" customFormat="false" ht="15" hidden="false" customHeight="false" outlineLevel="0" collapsed="false">
      <c r="A823" s="16" t="n">
        <v>40049</v>
      </c>
      <c r="B823" s="17" t="n">
        <v>76.051</v>
      </c>
      <c r="C823" s="17" t="n">
        <v>18.47</v>
      </c>
      <c r="D823" s="17" t="n">
        <v>92.34</v>
      </c>
      <c r="E823" s="17" t="n">
        <v>57.813</v>
      </c>
      <c r="F823" s="17" t="n">
        <v>33.682</v>
      </c>
      <c r="G823" s="17"/>
    </row>
    <row r="824" customFormat="false" ht="15" hidden="false" customHeight="false" outlineLevel="0" collapsed="false">
      <c r="A824" s="16" t="n">
        <v>40050</v>
      </c>
      <c r="B824" s="17" t="n">
        <v>76.213</v>
      </c>
      <c r="C824" s="17" t="n">
        <v>18.57</v>
      </c>
      <c r="D824" s="17" t="n">
        <v>92.76</v>
      </c>
      <c r="E824" s="17" t="n">
        <v>58.133</v>
      </c>
      <c r="F824" s="17" t="n">
        <v>33.959</v>
      </c>
      <c r="G824" s="17"/>
    </row>
    <row r="825" customFormat="false" ht="15" hidden="false" customHeight="false" outlineLevel="0" collapsed="false">
      <c r="A825" s="16" t="n">
        <v>40051</v>
      </c>
      <c r="B825" s="17" t="n">
        <v>76.228</v>
      </c>
      <c r="C825" s="17" t="n">
        <v>18.58</v>
      </c>
      <c r="D825" s="17" t="n">
        <v>92.79</v>
      </c>
      <c r="E825" s="17" t="n">
        <v>58.405</v>
      </c>
      <c r="F825" s="17" t="n">
        <v>33.604</v>
      </c>
      <c r="G825" s="17"/>
    </row>
    <row r="826" customFormat="false" ht="15" hidden="false" customHeight="false" outlineLevel="0" collapsed="false">
      <c r="A826" s="16" t="n">
        <v>40052</v>
      </c>
      <c r="B826" s="17" t="n">
        <v>76.428</v>
      </c>
      <c r="C826" s="17" t="n">
        <v>18.65</v>
      </c>
      <c r="D826" s="17" t="n">
        <v>93.19</v>
      </c>
      <c r="E826" s="17" t="n">
        <v>58.139</v>
      </c>
      <c r="F826" s="17" t="n">
        <v>34.262</v>
      </c>
      <c r="G826" s="17"/>
    </row>
    <row r="827" customFormat="false" ht="15" hidden="false" customHeight="false" outlineLevel="0" collapsed="false">
      <c r="A827" s="16" t="n">
        <v>40053</v>
      </c>
      <c r="B827" s="17" t="n">
        <v>76.339</v>
      </c>
      <c r="C827" s="17" t="n">
        <v>18.78</v>
      </c>
      <c r="D827" s="17" t="n">
        <v>93.87</v>
      </c>
      <c r="E827" s="17" t="n">
        <v>58.435</v>
      </c>
      <c r="F827" s="17" t="n">
        <v>34.773</v>
      </c>
      <c r="G827" s="17"/>
    </row>
    <row r="828" customFormat="false" ht="15" hidden="false" customHeight="false" outlineLevel="0" collapsed="false">
      <c r="A828" s="16" t="n">
        <v>40056</v>
      </c>
      <c r="B828" s="17" t="n">
        <v>75.711</v>
      </c>
      <c r="C828" s="17" t="n">
        <v>18.696</v>
      </c>
      <c r="D828" s="17" t="n">
        <v>93.4</v>
      </c>
      <c r="E828" s="17" t="n">
        <v>58.526</v>
      </c>
      <c r="F828" s="17" t="n">
        <v>34.184</v>
      </c>
      <c r="G828" s="17"/>
    </row>
    <row r="829" customFormat="false" ht="15" hidden="false" customHeight="false" outlineLevel="0" collapsed="false">
      <c r="A829" s="16" t="n">
        <v>40057</v>
      </c>
      <c r="B829" s="17" t="n">
        <v>73.997</v>
      </c>
      <c r="C829" s="17" t="n">
        <v>18.79</v>
      </c>
      <c r="D829" s="17" t="n">
        <v>93.9</v>
      </c>
      <c r="E829" s="17" t="n">
        <v>58.403</v>
      </c>
      <c r="F829" s="17" t="n">
        <v>33.466</v>
      </c>
      <c r="G829" s="17"/>
    </row>
    <row r="830" customFormat="false" ht="15" hidden="false" customHeight="false" outlineLevel="0" collapsed="false">
      <c r="A830" s="16" t="n">
        <v>40058</v>
      </c>
      <c r="B830" s="17" t="n">
        <v>73.761</v>
      </c>
      <c r="C830" s="17" t="n">
        <v>19.25</v>
      </c>
      <c r="D830" s="17" t="n">
        <v>96.19</v>
      </c>
      <c r="E830" s="17" t="n">
        <v>59.229</v>
      </c>
      <c r="F830" s="17" t="n">
        <v>36.763</v>
      </c>
      <c r="G830" s="17"/>
    </row>
    <row r="831" customFormat="false" ht="15" hidden="false" customHeight="false" outlineLevel="0" collapsed="false">
      <c r="A831" s="16" t="n">
        <v>40059</v>
      </c>
      <c r="B831" s="17" t="n">
        <v>74.366</v>
      </c>
      <c r="C831" s="17" t="n">
        <v>19.5</v>
      </c>
      <c r="D831" s="17" t="n">
        <v>97.46</v>
      </c>
      <c r="E831" s="17" t="n">
        <v>58.864</v>
      </c>
      <c r="F831" s="17" t="n">
        <v>38.693</v>
      </c>
      <c r="G831" s="17"/>
    </row>
    <row r="832" customFormat="false" ht="15" hidden="false" customHeight="false" outlineLevel="0" collapsed="false">
      <c r="A832" s="16" t="n">
        <v>40060</v>
      </c>
      <c r="B832" s="17" t="n">
        <v>75.408</v>
      </c>
      <c r="C832" s="17" t="n">
        <v>19.52</v>
      </c>
      <c r="D832" s="17" t="n">
        <v>97.53</v>
      </c>
      <c r="E832" s="17" t="n">
        <v>57.772</v>
      </c>
      <c r="F832" s="17" t="n">
        <v>38.992</v>
      </c>
      <c r="G832" s="17"/>
    </row>
    <row r="833" customFormat="false" ht="15" hidden="false" customHeight="false" outlineLevel="0" collapsed="false">
      <c r="A833" s="16" t="n">
        <v>40064</v>
      </c>
      <c r="B833" s="17" t="n">
        <v>76.021</v>
      </c>
      <c r="C833" s="17" t="n">
        <v>19.51</v>
      </c>
      <c r="D833" s="17" t="n">
        <v>97.45</v>
      </c>
      <c r="E833" s="17" t="n">
        <v>57.425</v>
      </c>
      <c r="F833" s="17" t="n">
        <v>39.091</v>
      </c>
      <c r="G833" s="17"/>
    </row>
    <row r="834" customFormat="false" ht="15" hidden="false" customHeight="false" outlineLevel="0" collapsed="false">
      <c r="A834" s="16" t="n">
        <v>40065</v>
      </c>
      <c r="B834" s="17" t="n">
        <v>76.657</v>
      </c>
      <c r="C834" s="17" t="n">
        <v>19.44</v>
      </c>
      <c r="D834" s="17" t="n">
        <v>97.08</v>
      </c>
      <c r="E834" s="17" t="n">
        <v>57.297</v>
      </c>
      <c r="F834" s="17" t="n">
        <v>38.08</v>
      </c>
      <c r="G834" s="17"/>
    </row>
    <row r="835" customFormat="false" ht="15" hidden="false" customHeight="false" outlineLevel="0" collapsed="false">
      <c r="A835" s="16" t="n">
        <v>40066</v>
      </c>
      <c r="B835" s="17" t="n">
        <v>77.418</v>
      </c>
      <c r="C835" s="17" t="n">
        <v>19.55</v>
      </c>
      <c r="D835" s="17" t="n">
        <v>97.7</v>
      </c>
      <c r="E835" s="17" t="n">
        <v>58.433</v>
      </c>
      <c r="F835" s="17" t="n">
        <v>39.403</v>
      </c>
      <c r="G835" s="17"/>
    </row>
    <row r="836" customFormat="false" ht="15" hidden="false" customHeight="false" outlineLevel="0" collapsed="false">
      <c r="A836" s="16" t="n">
        <v>40067</v>
      </c>
      <c r="B836" s="17" t="n">
        <v>77.388</v>
      </c>
      <c r="C836" s="17" t="n">
        <v>19.768</v>
      </c>
      <c r="D836" s="17" t="n">
        <v>98.78</v>
      </c>
      <c r="E836" s="17" t="n">
        <v>58.725</v>
      </c>
      <c r="F836" s="17" t="n">
        <v>39.918</v>
      </c>
      <c r="G836" s="17"/>
    </row>
    <row r="837" customFormat="false" ht="15" hidden="false" customHeight="false" outlineLevel="0" collapsed="false">
      <c r="A837" s="16" t="n">
        <v>40070</v>
      </c>
      <c r="B837" s="17" t="n">
        <v>77.824</v>
      </c>
      <c r="C837" s="17" t="n">
        <v>19.6</v>
      </c>
      <c r="D837" s="17" t="n">
        <v>97.96</v>
      </c>
      <c r="E837" s="17" t="n">
        <v>58.16</v>
      </c>
      <c r="F837" s="17" t="n">
        <v>39.282</v>
      </c>
      <c r="G837" s="17"/>
    </row>
    <row r="838" customFormat="false" ht="15" hidden="false" customHeight="false" outlineLevel="0" collapsed="false">
      <c r="A838" s="16" t="n">
        <v>40071</v>
      </c>
      <c r="B838" s="17" t="n">
        <v>78.105</v>
      </c>
      <c r="C838" s="17" t="n">
        <v>19.79</v>
      </c>
      <c r="D838" s="17" t="n">
        <v>98.9</v>
      </c>
      <c r="E838" s="17" t="n">
        <v>57.838</v>
      </c>
      <c r="F838" s="17" t="n">
        <v>40.554</v>
      </c>
      <c r="G838" s="17"/>
    </row>
    <row r="839" customFormat="false" ht="15" hidden="false" customHeight="false" outlineLevel="0" collapsed="false">
      <c r="A839" s="16" t="n">
        <v>40072</v>
      </c>
      <c r="B839" s="17" t="n">
        <v>79.279</v>
      </c>
      <c r="C839" s="17" t="n">
        <v>20</v>
      </c>
      <c r="D839" s="17" t="n">
        <v>99.91</v>
      </c>
      <c r="E839" s="17" t="n">
        <v>57.966</v>
      </c>
      <c r="F839" s="17" t="n">
        <v>41.514</v>
      </c>
      <c r="G839" s="17"/>
    </row>
    <row r="840" customFormat="false" ht="15" hidden="false" customHeight="false" outlineLevel="0" collapsed="false">
      <c r="A840" s="16" t="n">
        <v>40073</v>
      </c>
      <c r="B840" s="17" t="n">
        <v>79.161</v>
      </c>
      <c r="C840" s="17" t="n">
        <v>19.89</v>
      </c>
      <c r="D840" s="17" t="n">
        <v>99.34</v>
      </c>
      <c r="E840" s="17" t="n">
        <v>58.762</v>
      </c>
      <c r="F840" s="17" t="n">
        <v>40.485</v>
      </c>
      <c r="G840" s="17"/>
    </row>
    <row r="841" customFormat="false" ht="15" hidden="false" customHeight="false" outlineLevel="0" collapsed="false">
      <c r="A841" s="16" t="n">
        <v>40074</v>
      </c>
      <c r="B841" s="17" t="n">
        <v>79.226</v>
      </c>
      <c r="C841" s="17" t="n">
        <v>19.76</v>
      </c>
      <c r="D841" s="17" t="n">
        <v>98.69</v>
      </c>
      <c r="E841" s="17" t="n">
        <v>58.16</v>
      </c>
      <c r="F841" s="17" t="n">
        <v>39.749</v>
      </c>
      <c r="G841" s="17"/>
    </row>
    <row r="842" customFormat="false" ht="15" hidden="false" customHeight="false" outlineLevel="0" collapsed="false">
      <c r="A842" s="16" t="n">
        <v>40077</v>
      </c>
      <c r="B842" s="17" t="n">
        <v>79.019</v>
      </c>
      <c r="C842" s="17" t="n">
        <v>19.7</v>
      </c>
      <c r="D842" s="17" t="n">
        <v>98.36</v>
      </c>
      <c r="E842" s="17" t="n">
        <v>58.251</v>
      </c>
      <c r="F842" s="17" t="n">
        <v>39.065</v>
      </c>
      <c r="G842" s="17"/>
    </row>
    <row r="843" customFormat="false" ht="15" hidden="false" customHeight="false" outlineLevel="0" collapsed="false">
      <c r="A843" s="16" t="n">
        <v>40078</v>
      </c>
      <c r="B843" s="17" t="n">
        <v>79.501</v>
      </c>
      <c r="C843" s="17" t="n">
        <v>19.94</v>
      </c>
      <c r="D843" s="17" t="n">
        <v>99.67</v>
      </c>
      <c r="E843" s="17" t="n">
        <v>58.452</v>
      </c>
      <c r="F843" s="17" t="n">
        <v>40.034</v>
      </c>
      <c r="G843" s="17"/>
    </row>
    <row r="844" customFormat="false" ht="15" hidden="false" customHeight="false" outlineLevel="0" collapsed="false">
      <c r="A844" s="16" t="n">
        <v>40079</v>
      </c>
      <c r="B844" s="17" t="n">
        <v>78.774</v>
      </c>
      <c r="C844" s="17" t="n">
        <v>19.781</v>
      </c>
      <c r="D844" s="17" t="n">
        <v>98.83</v>
      </c>
      <c r="E844" s="17" t="n">
        <v>58.604</v>
      </c>
      <c r="F844" s="17" t="n">
        <v>38.771</v>
      </c>
      <c r="G844" s="17"/>
    </row>
    <row r="845" customFormat="false" ht="15" hidden="false" customHeight="false" outlineLevel="0" collapsed="false">
      <c r="A845" s="16" t="n">
        <v>40080</v>
      </c>
      <c r="B845" s="17" t="n">
        <v>77.972</v>
      </c>
      <c r="C845" s="17" t="n">
        <v>19.53</v>
      </c>
      <c r="D845" s="17" t="n">
        <v>97.55</v>
      </c>
      <c r="E845" s="17" t="n">
        <v>58.786</v>
      </c>
      <c r="F845" s="17" t="n">
        <v>37.836</v>
      </c>
      <c r="G845" s="17"/>
    </row>
    <row r="846" customFormat="false" ht="15" hidden="false" customHeight="false" outlineLevel="0" collapsed="false">
      <c r="A846" s="16" t="n">
        <v>40081</v>
      </c>
      <c r="B846" s="17" t="n">
        <v>77.549</v>
      </c>
      <c r="C846" s="17" t="n">
        <v>19.42</v>
      </c>
      <c r="D846" s="17" t="n">
        <v>97</v>
      </c>
      <c r="E846" s="17" t="n">
        <v>59.539</v>
      </c>
      <c r="F846" s="17" t="n">
        <v>37.334</v>
      </c>
      <c r="G846" s="17"/>
    </row>
    <row r="847" customFormat="false" ht="15" hidden="false" customHeight="false" outlineLevel="0" collapsed="false">
      <c r="A847" s="16" t="n">
        <v>40084</v>
      </c>
      <c r="B847" s="17" t="n">
        <v>78.915</v>
      </c>
      <c r="C847" s="17" t="n">
        <v>19.43</v>
      </c>
      <c r="D847" s="17" t="n">
        <v>97.05</v>
      </c>
      <c r="E847" s="17" t="n">
        <v>60.056</v>
      </c>
      <c r="F847" s="17" t="n">
        <v>37.274</v>
      </c>
      <c r="G847" s="17"/>
    </row>
    <row r="848" customFormat="false" ht="15" hidden="false" customHeight="false" outlineLevel="0" collapsed="false">
      <c r="A848" s="16" t="n">
        <v>40085</v>
      </c>
      <c r="B848" s="17" t="n">
        <v>78.699</v>
      </c>
      <c r="C848" s="17" t="n">
        <v>19.49</v>
      </c>
      <c r="D848" s="17" t="n">
        <v>97.43</v>
      </c>
      <c r="E848" s="17" t="n">
        <v>60.037</v>
      </c>
      <c r="F848" s="17" t="n">
        <v>38.477</v>
      </c>
      <c r="G848" s="17"/>
    </row>
    <row r="849" customFormat="false" ht="15" hidden="false" customHeight="false" outlineLevel="0" collapsed="false">
      <c r="A849" s="16" t="n">
        <v>40086</v>
      </c>
      <c r="B849" s="17" t="n">
        <v>78.38</v>
      </c>
      <c r="C849" s="17" t="n">
        <v>19.78</v>
      </c>
      <c r="D849" s="17" t="n">
        <v>98.85</v>
      </c>
      <c r="E849" s="17" t="n">
        <v>59.952</v>
      </c>
      <c r="F849" s="17" t="n">
        <v>39.134</v>
      </c>
      <c r="G849" s="17"/>
    </row>
    <row r="850" customFormat="false" ht="15" hidden="false" customHeight="false" outlineLevel="0" collapsed="false">
      <c r="A850" s="16" t="n">
        <v>40087</v>
      </c>
      <c r="B850" s="17" t="n">
        <v>76.704</v>
      </c>
      <c r="C850" s="17" t="n">
        <v>19.59</v>
      </c>
      <c r="D850" s="17" t="n">
        <v>97.901</v>
      </c>
      <c r="E850" s="17" t="n">
        <v>60.731</v>
      </c>
      <c r="F850" s="17" t="n">
        <v>37.23</v>
      </c>
      <c r="G850" s="17"/>
    </row>
    <row r="851" customFormat="false" ht="15" hidden="false" customHeight="false" outlineLevel="0" collapsed="false">
      <c r="A851" s="16" t="n">
        <v>40088</v>
      </c>
      <c r="B851" s="17" t="n">
        <v>76.124</v>
      </c>
      <c r="C851" s="17" t="n">
        <v>19.67</v>
      </c>
      <c r="D851" s="17" t="n">
        <v>98.37</v>
      </c>
      <c r="E851" s="17" t="n">
        <v>60.322</v>
      </c>
      <c r="F851" s="17" t="n">
        <v>37.092</v>
      </c>
      <c r="G851" s="17"/>
    </row>
    <row r="852" customFormat="false" ht="15" hidden="false" customHeight="false" outlineLevel="0" collapsed="false">
      <c r="A852" s="16" t="n">
        <v>40091</v>
      </c>
      <c r="B852" s="17" t="n">
        <v>77.222</v>
      </c>
      <c r="C852" s="17" t="n">
        <v>19.97</v>
      </c>
      <c r="D852" s="17" t="n">
        <v>99.81</v>
      </c>
      <c r="E852" s="17" t="n">
        <v>60.328</v>
      </c>
      <c r="F852" s="17" t="n">
        <v>38.555</v>
      </c>
      <c r="G852" s="17"/>
    </row>
    <row r="853" customFormat="false" ht="15" hidden="false" customHeight="false" outlineLevel="0" collapsed="false">
      <c r="A853" s="16" t="n">
        <v>40092</v>
      </c>
      <c r="B853" s="17" t="n">
        <v>78.328</v>
      </c>
      <c r="C853" s="17" t="n">
        <v>20.47</v>
      </c>
      <c r="D853" s="17" t="n">
        <v>102.28</v>
      </c>
      <c r="E853" s="17" t="n">
        <v>59.743</v>
      </c>
      <c r="F853" s="17" t="n">
        <v>41.116</v>
      </c>
      <c r="G853" s="17"/>
    </row>
    <row r="854" customFormat="false" ht="15" hidden="false" customHeight="false" outlineLevel="0" collapsed="false">
      <c r="A854" s="16" t="n">
        <v>40093</v>
      </c>
      <c r="B854" s="17" t="n">
        <v>78.536</v>
      </c>
      <c r="C854" s="17" t="n">
        <v>20.49</v>
      </c>
      <c r="D854" s="17" t="n">
        <v>102.36</v>
      </c>
      <c r="E854" s="17" t="n">
        <v>60.438</v>
      </c>
      <c r="F854" s="17" t="n">
        <v>41.523</v>
      </c>
      <c r="G854" s="17"/>
    </row>
    <row r="855" customFormat="false" ht="15" hidden="false" customHeight="false" outlineLevel="0" collapsed="false">
      <c r="A855" s="16" t="n">
        <v>40094</v>
      </c>
      <c r="B855" s="17" t="n">
        <v>79.137</v>
      </c>
      <c r="C855" s="17" t="n">
        <v>20.74</v>
      </c>
      <c r="D855" s="17" t="n">
        <v>103.64</v>
      </c>
      <c r="E855" s="17" t="n">
        <v>59.792</v>
      </c>
      <c r="F855" s="17" t="n">
        <v>42.077</v>
      </c>
      <c r="G855" s="17"/>
    </row>
    <row r="856" customFormat="false" ht="15" hidden="false" customHeight="false" outlineLevel="0" collapsed="false">
      <c r="A856" s="16" t="n">
        <v>40095</v>
      </c>
      <c r="B856" s="17" t="n">
        <v>79.605</v>
      </c>
      <c r="C856" s="17" t="n">
        <v>20.59</v>
      </c>
      <c r="D856" s="17" t="n">
        <v>102.84</v>
      </c>
      <c r="E856" s="17" t="n">
        <v>58.445</v>
      </c>
      <c r="F856" s="17" t="n">
        <v>41.826</v>
      </c>
      <c r="G856" s="17"/>
    </row>
    <row r="857" customFormat="false" ht="15" hidden="false" customHeight="false" outlineLevel="0" collapsed="false">
      <c r="A857" s="16" t="n">
        <v>40098</v>
      </c>
      <c r="B857" s="17" t="n">
        <v>79.976</v>
      </c>
      <c r="C857" s="17" t="n">
        <v>20.72</v>
      </c>
      <c r="D857" s="17" t="n">
        <v>103.56</v>
      </c>
      <c r="E857" s="17" t="n">
        <v>58.598</v>
      </c>
      <c r="F857" s="17" t="n">
        <v>41.757</v>
      </c>
      <c r="G857" s="17"/>
    </row>
    <row r="858" customFormat="false" ht="15" hidden="false" customHeight="false" outlineLevel="0" collapsed="false">
      <c r="A858" s="16" t="n">
        <v>40099</v>
      </c>
      <c r="B858" s="17" t="n">
        <v>79.842</v>
      </c>
      <c r="C858" s="17" t="n">
        <v>20.86</v>
      </c>
      <c r="D858" s="17" t="n">
        <v>104.26</v>
      </c>
      <c r="E858" s="17" t="n">
        <v>58.817</v>
      </c>
      <c r="F858" s="17" t="n">
        <v>42.562</v>
      </c>
      <c r="G858" s="17"/>
    </row>
    <row r="859" customFormat="false" ht="15" hidden="false" customHeight="false" outlineLevel="0" collapsed="false">
      <c r="A859" s="16" t="n">
        <v>40100</v>
      </c>
      <c r="B859" s="17" t="n">
        <v>81.195</v>
      </c>
      <c r="C859" s="17" t="n">
        <v>20.854</v>
      </c>
      <c r="D859" s="17" t="n">
        <v>104.18</v>
      </c>
      <c r="E859" s="17" t="n">
        <v>57.97</v>
      </c>
      <c r="F859" s="17" t="n">
        <v>42.51</v>
      </c>
      <c r="G859" s="17"/>
    </row>
    <row r="860" customFormat="false" ht="15" hidden="false" customHeight="false" outlineLevel="0" collapsed="false">
      <c r="A860" s="16" t="n">
        <v>40101</v>
      </c>
      <c r="B860" s="17" t="n">
        <v>81.386</v>
      </c>
      <c r="C860" s="17" t="n">
        <v>20.59</v>
      </c>
      <c r="D860" s="17" t="n">
        <v>102.86</v>
      </c>
      <c r="E860" s="17" t="n">
        <v>57.702</v>
      </c>
      <c r="F860" s="17" t="n">
        <v>41.661</v>
      </c>
      <c r="G860" s="17"/>
    </row>
    <row r="861" customFormat="false" ht="15" hidden="false" customHeight="false" outlineLevel="0" collapsed="false">
      <c r="A861" s="16" t="n">
        <v>40102</v>
      </c>
      <c r="B861" s="17" t="n">
        <v>80.83</v>
      </c>
      <c r="C861" s="17" t="n">
        <v>20.66</v>
      </c>
      <c r="D861" s="17" t="n">
        <v>103.18</v>
      </c>
      <c r="E861" s="17" t="n">
        <v>58.171</v>
      </c>
      <c r="F861" s="17" t="n">
        <v>41.783</v>
      </c>
      <c r="G861" s="17"/>
    </row>
    <row r="862" customFormat="false" ht="15" hidden="false" customHeight="false" outlineLevel="0" collapsed="false">
      <c r="A862" s="16" t="n">
        <v>40105</v>
      </c>
      <c r="B862" s="17" t="n">
        <v>81.535</v>
      </c>
      <c r="C862" s="17" t="n">
        <v>20.86</v>
      </c>
      <c r="D862" s="17" t="n">
        <v>104.23</v>
      </c>
      <c r="E862" s="17" t="n">
        <v>58.628</v>
      </c>
      <c r="F862" s="17" t="n">
        <v>42.008</v>
      </c>
      <c r="G862" s="17"/>
    </row>
    <row r="863" customFormat="false" ht="15" hidden="false" customHeight="false" outlineLevel="0" collapsed="false">
      <c r="A863" s="16" t="n">
        <v>40106</v>
      </c>
      <c r="B863" s="17" t="n">
        <v>81.078</v>
      </c>
      <c r="C863" s="17" t="n">
        <v>20.7</v>
      </c>
      <c r="D863" s="17" t="n">
        <v>103.43</v>
      </c>
      <c r="E863" s="17" t="n">
        <v>58.93</v>
      </c>
      <c r="F863" s="17" t="n">
        <v>41.087</v>
      </c>
      <c r="G863" s="17"/>
    </row>
    <row r="864" customFormat="false" ht="15" hidden="false" customHeight="false" outlineLevel="0" collapsed="false">
      <c r="A864" s="16" t="n">
        <v>40107</v>
      </c>
      <c r="B864" s="17" t="n">
        <v>80.355</v>
      </c>
      <c r="C864" s="17" t="n">
        <v>20.77</v>
      </c>
      <c r="D864" s="17" t="n">
        <v>103.75</v>
      </c>
      <c r="E864" s="17" t="n">
        <v>58.591</v>
      </c>
      <c r="F864" s="17" t="n">
        <v>40.995</v>
      </c>
      <c r="G864" s="17"/>
    </row>
    <row r="865" customFormat="false" ht="15" hidden="false" customHeight="false" outlineLevel="0" collapsed="false">
      <c r="A865" s="16" t="n">
        <v>40108</v>
      </c>
      <c r="B865" s="17" t="n">
        <v>81.156</v>
      </c>
      <c r="C865" s="17" t="n">
        <v>20.79</v>
      </c>
      <c r="D865" s="17" t="n">
        <v>103.92</v>
      </c>
      <c r="E865" s="17" t="n">
        <v>58.317</v>
      </c>
      <c r="F865" s="17" t="n">
        <v>40.692</v>
      </c>
      <c r="G865" s="17"/>
    </row>
    <row r="866" customFormat="false" ht="15" hidden="false" customHeight="false" outlineLevel="0" collapsed="false">
      <c r="A866" s="16" t="n">
        <v>40109</v>
      </c>
      <c r="B866" s="17" t="n">
        <v>80.221</v>
      </c>
      <c r="C866" s="17" t="n">
        <v>20.72</v>
      </c>
      <c r="D866" s="17" t="n">
        <v>103.49</v>
      </c>
      <c r="E866" s="17" t="n">
        <v>57.86</v>
      </c>
      <c r="F866" s="17" t="n">
        <v>40.355</v>
      </c>
      <c r="G866" s="17"/>
    </row>
    <row r="867" customFormat="false" ht="15" hidden="false" customHeight="false" outlineLevel="0" collapsed="false">
      <c r="A867" s="16" t="n">
        <v>40112</v>
      </c>
      <c r="B867" s="17" t="n">
        <v>79.308</v>
      </c>
      <c r="C867" s="17" t="n">
        <v>20.38</v>
      </c>
      <c r="D867" s="17" t="n">
        <v>101.86</v>
      </c>
      <c r="E867" s="17" t="n">
        <v>57.147</v>
      </c>
      <c r="F867" s="17" t="n">
        <v>38.624</v>
      </c>
      <c r="G867" s="17"/>
    </row>
    <row r="868" customFormat="false" ht="15" hidden="false" customHeight="false" outlineLevel="0" collapsed="false">
      <c r="A868" s="16" t="n">
        <v>40113</v>
      </c>
      <c r="B868" s="17" t="n">
        <v>78.996</v>
      </c>
      <c r="C868" s="17" t="n">
        <v>20.41</v>
      </c>
      <c r="D868" s="17" t="n">
        <v>101.85</v>
      </c>
      <c r="E868" s="17" t="n">
        <v>57.909</v>
      </c>
      <c r="F868" s="17" t="n">
        <v>38.252</v>
      </c>
      <c r="G868" s="17"/>
    </row>
    <row r="869" customFormat="false" ht="15" hidden="false" customHeight="false" outlineLevel="0" collapsed="false">
      <c r="A869" s="16" t="n">
        <v>40114</v>
      </c>
      <c r="B869" s="17" t="n">
        <v>77.513</v>
      </c>
      <c r="C869" s="17" t="n">
        <v>20.16</v>
      </c>
      <c r="D869" s="17" t="n">
        <v>100.73</v>
      </c>
      <c r="E869" s="17" t="n">
        <v>58.171</v>
      </c>
      <c r="F869" s="17" t="n">
        <v>36.105</v>
      </c>
      <c r="G869" s="17"/>
    </row>
    <row r="870" customFormat="false" ht="15" hidden="false" customHeight="false" outlineLevel="0" collapsed="false">
      <c r="A870" s="16" t="n">
        <v>40115</v>
      </c>
      <c r="B870" s="17" t="n">
        <v>79.16</v>
      </c>
      <c r="C870" s="17" t="n">
        <v>20.55</v>
      </c>
      <c r="D870" s="17" t="n">
        <v>102.69</v>
      </c>
      <c r="E870" s="17" t="n">
        <v>57.537</v>
      </c>
      <c r="F870" s="17" t="n">
        <v>37.897</v>
      </c>
      <c r="G870" s="17"/>
    </row>
    <row r="871" customFormat="false" ht="15" hidden="false" customHeight="false" outlineLevel="0" collapsed="false">
      <c r="A871" s="16" t="n">
        <v>40116</v>
      </c>
      <c r="B871" s="17" t="n">
        <v>76.925</v>
      </c>
      <c r="C871" s="17" t="n">
        <v>20.51</v>
      </c>
      <c r="D871" s="17" t="n">
        <v>102.53</v>
      </c>
      <c r="E871" s="17" t="n">
        <v>58.378</v>
      </c>
      <c r="F871" s="17" t="n">
        <v>36.694</v>
      </c>
      <c r="G871" s="17"/>
    </row>
    <row r="872" customFormat="false" ht="15" hidden="false" customHeight="false" outlineLevel="0" collapsed="false">
      <c r="A872" s="16" t="n">
        <v>40119</v>
      </c>
      <c r="B872" s="17" t="n">
        <v>77.467</v>
      </c>
      <c r="C872" s="17" t="n">
        <v>20.79</v>
      </c>
      <c r="D872" s="17" t="n">
        <v>103.95</v>
      </c>
      <c r="E872" s="17" t="n">
        <v>58.163</v>
      </c>
      <c r="F872" s="17" t="n">
        <v>37.152</v>
      </c>
      <c r="G872" s="17"/>
    </row>
    <row r="873" customFormat="false" ht="15" hidden="false" customHeight="false" outlineLevel="0" collapsed="false">
      <c r="A873" s="16" t="n">
        <v>40120</v>
      </c>
      <c r="B873" s="17" t="n">
        <v>77.697</v>
      </c>
      <c r="C873" s="17" t="n">
        <v>21.3</v>
      </c>
      <c r="D873" s="17" t="n">
        <v>106.46</v>
      </c>
      <c r="E873" s="17" t="n">
        <v>57.521</v>
      </c>
      <c r="F873" s="17" t="n">
        <v>39.965</v>
      </c>
      <c r="G873" s="17"/>
    </row>
    <row r="874" customFormat="false" ht="15" hidden="false" customHeight="false" outlineLevel="0" collapsed="false">
      <c r="A874" s="16" t="n">
        <v>40121</v>
      </c>
      <c r="B874" s="17" t="n">
        <v>77.823</v>
      </c>
      <c r="C874" s="17" t="n">
        <v>21.43</v>
      </c>
      <c r="D874" s="17" t="n">
        <v>107.105</v>
      </c>
      <c r="E874" s="17" t="n">
        <v>57.032</v>
      </c>
      <c r="F874" s="17" t="n">
        <v>40.346</v>
      </c>
      <c r="G874" s="17"/>
    </row>
    <row r="875" customFormat="false" ht="15" hidden="false" customHeight="false" outlineLevel="0" collapsed="false">
      <c r="A875" s="16" t="n">
        <v>40122</v>
      </c>
      <c r="B875" s="17" t="n">
        <v>79.323</v>
      </c>
      <c r="C875" s="17" t="n">
        <v>21.406</v>
      </c>
      <c r="D875" s="17" t="n">
        <v>106.98</v>
      </c>
      <c r="E875" s="17" t="n">
        <v>57.004</v>
      </c>
      <c r="F875" s="17" t="n">
        <v>40.372</v>
      </c>
      <c r="G875" s="17"/>
    </row>
    <row r="876" customFormat="false" ht="15" hidden="false" customHeight="false" outlineLevel="0" collapsed="false">
      <c r="A876" s="16" t="n">
        <v>40123</v>
      </c>
      <c r="B876" s="17" t="n">
        <v>79.538</v>
      </c>
      <c r="C876" s="17" t="n">
        <v>21.505</v>
      </c>
      <c r="D876" s="17" t="n">
        <v>107.45</v>
      </c>
      <c r="E876" s="17" t="n">
        <v>57.075</v>
      </c>
      <c r="F876" s="17" t="n">
        <v>41.211</v>
      </c>
      <c r="G876" s="17"/>
    </row>
    <row r="877" customFormat="false" ht="15" hidden="false" customHeight="false" outlineLevel="0" collapsed="false">
      <c r="A877" s="16" t="n">
        <v>40126</v>
      </c>
      <c r="B877" s="17" t="n">
        <v>81.349</v>
      </c>
      <c r="C877" s="17" t="n">
        <v>21.65</v>
      </c>
      <c r="D877" s="17" t="n">
        <v>108.19</v>
      </c>
      <c r="E877" s="17" t="n">
        <v>57.105</v>
      </c>
      <c r="F877" s="17" t="n">
        <v>42.752</v>
      </c>
      <c r="G877" s="17"/>
    </row>
    <row r="878" customFormat="false" ht="15" hidden="false" customHeight="false" outlineLevel="0" collapsed="false">
      <c r="A878" s="16" t="n">
        <v>40127</v>
      </c>
      <c r="B878" s="17" t="n">
        <v>81.342</v>
      </c>
      <c r="C878" s="17" t="n">
        <v>21.69</v>
      </c>
      <c r="D878" s="17" t="n">
        <v>108.39</v>
      </c>
      <c r="E878" s="17" t="n">
        <v>56.995</v>
      </c>
      <c r="F878" s="17" t="n">
        <v>42.994</v>
      </c>
      <c r="G878" s="17"/>
    </row>
    <row r="879" customFormat="false" ht="15" hidden="false" customHeight="false" outlineLevel="0" collapsed="false">
      <c r="A879" s="16" t="n">
        <v>40128</v>
      </c>
      <c r="B879" s="17" t="n">
        <v>81.75</v>
      </c>
      <c r="C879" s="17" t="n">
        <v>21.94</v>
      </c>
      <c r="D879" s="17" t="n">
        <v>109.6</v>
      </c>
      <c r="E879" s="17" t="n">
        <v>57.264</v>
      </c>
      <c r="F879" s="17" t="n">
        <v>43.185</v>
      </c>
      <c r="G879" s="17" t="n">
        <v>71.783</v>
      </c>
    </row>
    <row r="880" customFormat="false" ht="15" hidden="false" customHeight="false" outlineLevel="0" collapsed="false">
      <c r="A880" s="16" t="n">
        <v>40129</v>
      </c>
      <c r="B880" s="17" t="n">
        <v>80.92</v>
      </c>
      <c r="C880" s="17" t="n">
        <v>21.66</v>
      </c>
      <c r="D880" s="17" t="n">
        <v>108.21</v>
      </c>
      <c r="E880" s="17" t="n">
        <v>57.154</v>
      </c>
      <c r="F880" s="17" t="n">
        <v>41.966</v>
      </c>
      <c r="G880" s="17" t="n">
        <v>70.031</v>
      </c>
    </row>
    <row r="881" customFormat="false" ht="15" hidden="false" customHeight="false" outlineLevel="0" collapsed="false">
      <c r="A881" s="16" t="n">
        <v>40130</v>
      </c>
      <c r="B881" s="17" t="n">
        <v>81.379</v>
      </c>
      <c r="C881" s="17" t="n">
        <v>21.97</v>
      </c>
      <c r="D881" s="17" t="n">
        <v>109.74</v>
      </c>
      <c r="E881" s="17" t="n">
        <v>57.423</v>
      </c>
      <c r="F881" s="17" t="n">
        <v>43.107</v>
      </c>
      <c r="G881" s="17" t="n">
        <v>71.868</v>
      </c>
    </row>
    <row r="882" customFormat="false" ht="15" hidden="false" customHeight="false" outlineLevel="0" collapsed="false">
      <c r="A882" s="16" t="n">
        <v>40133</v>
      </c>
      <c r="B882" s="17" t="n">
        <v>82.552</v>
      </c>
      <c r="C882" s="17" t="n">
        <v>22.34</v>
      </c>
      <c r="D882" s="17" t="n">
        <v>111.63</v>
      </c>
      <c r="E882" s="17" t="n">
        <v>58.114</v>
      </c>
      <c r="F882" s="17" t="n">
        <v>44.414</v>
      </c>
      <c r="G882" s="17" t="n">
        <v>74.862</v>
      </c>
    </row>
    <row r="883" customFormat="false" ht="15" hidden="false" customHeight="false" outlineLevel="0" collapsed="false">
      <c r="A883" s="16" t="n">
        <v>40134</v>
      </c>
      <c r="B883" s="17" t="n">
        <v>82.641</v>
      </c>
      <c r="C883" s="17" t="n">
        <v>22.41</v>
      </c>
      <c r="D883" s="17" t="n">
        <v>111.97</v>
      </c>
      <c r="E883" s="17" t="n">
        <v>58.377</v>
      </c>
      <c r="F883" s="17" t="n">
        <v>44.613</v>
      </c>
      <c r="G883" s="17" t="n">
        <v>75.822</v>
      </c>
    </row>
    <row r="884" customFormat="false" ht="15" hidden="false" customHeight="false" outlineLevel="0" collapsed="false">
      <c r="A884" s="16" t="n">
        <v>40135</v>
      </c>
      <c r="B884" s="17" t="n">
        <v>82.604</v>
      </c>
      <c r="C884" s="17" t="n">
        <v>22.47</v>
      </c>
      <c r="D884" s="17" t="n">
        <v>112.25</v>
      </c>
      <c r="E884" s="17" t="n">
        <v>58.041</v>
      </c>
      <c r="F884" s="17" t="n">
        <v>44.111</v>
      </c>
      <c r="G884" s="17" t="n">
        <v>76.529</v>
      </c>
    </row>
    <row r="885" customFormat="false" ht="15" hidden="false" customHeight="false" outlineLevel="0" collapsed="false">
      <c r="A885" s="16" t="n">
        <v>40136</v>
      </c>
      <c r="B885" s="17" t="n">
        <v>81.508</v>
      </c>
      <c r="C885" s="17" t="n">
        <v>22.478</v>
      </c>
      <c r="D885" s="17" t="n">
        <v>112.3</v>
      </c>
      <c r="E885" s="17" t="n">
        <v>58.187</v>
      </c>
      <c r="F885" s="17" t="n">
        <v>44.249</v>
      </c>
      <c r="G885" s="17" t="n">
        <v>76.054</v>
      </c>
    </row>
    <row r="886" customFormat="false" ht="15" hidden="false" customHeight="false" outlineLevel="0" collapsed="false">
      <c r="A886" s="16" t="n">
        <v>40137</v>
      </c>
      <c r="B886" s="17" t="n">
        <v>81.297</v>
      </c>
      <c r="C886" s="17" t="n">
        <v>22.59</v>
      </c>
      <c r="D886" s="17" t="n">
        <v>112.91</v>
      </c>
      <c r="E886" s="17" t="n">
        <v>58.12</v>
      </c>
      <c r="F886" s="17" t="n">
        <v>43.955</v>
      </c>
      <c r="G886" s="17" t="n">
        <v>75.597</v>
      </c>
    </row>
    <row r="887" customFormat="false" ht="15" hidden="false" customHeight="false" outlineLevel="0" collapsed="false">
      <c r="A887" s="16" t="n">
        <v>40140</v>
      </c>
      <c r="B887" s="17" t="n">
        <v>82.329</v>
      </c>
      <c r="C887" s="17" t="n">
        <v>22.87</v>
      </c>
      <c r="D887" s="17" t="n">
        <v>114.29</v>
      </c>
      <c r="E887" s="17" t="n">
        <v>58.077</v>
      </c>
      <c r="F887" s="17" t="n">
        <v>44.725</v>
      </c>
      <c r="G887" s="17" t="n">
        <v>77.857</v>
      </c>
    </row>
    <row r="888" customFormat="false" ht="15" hidden="false" customHeight="false" outlineLevel="0" collapsed="false">
      <c r="A888" s="16" t="n">
        <v>40141</v>
      </c>
      <c r="B888" s="17" t="n">
        <v>82.357</v>
      </c>
      <c r="C888" s="17" t="n">
        <v>22.96</v>
      </c>
      <c r="D888" s="17" t="n">
        <v>114.72</v>
      </c>
      <c r="E888" s="17" t="n">
        <v>58.45</v>
      </c>
      <c r="F888" s="17" t="n">
        <v>44.5</v>
      </c>
      <c r="G888" s="17" t="n">
        <v>76.896</v>
      </c>
    </row>
    <row r="889" customFormat="false" ht="15" hidden="false" customHeight="false" outlineLevel="0" collapsed="false">
      <c r="A889" s="16" t="n">
        <v>40142</v>
      </c>
      <c r="B889" s="17" t="n">
        <v>82.671</v>
      </c>
      <c r="C889" s="17" t="n">
        <v>23.35</v>
      </c>
      <c r="D889" s="17" t="n">
        <v>116.62</v>
      </c>
      <c r="E889" s="17" t="n">
        <v>58.713</v>
      </c>
      <c r="F889" s="17" t="n">
        <v>45.746</v>
      </c>
      <c r="G889" s="17" t="n">
        <v>80.032</v>
      </c>
    </row>
    <row r="890" customFormat="false" ht="15" hidden="false" customHeight="false" outlineLevel="0" collapsed="false">
      <c r="A890" s="16" t="n">
        <v>40144</v>
      </c>
      <c r="B890" s="17" t="n">
        <v>81.335</v>
      </c>
      <c r="C890" s="17" t="n">
        <v>23.036</v>
      </c>
      <c r="D890" s="17" t="n">
        <v>115.01</v>
      </c>
      <c r="E890" s="17" t="n">
        <v>58.977</v>
      </c>
      <c r="F890" s="17" t="n">
        <v>43.936</v>
      </c>
      <c r="G890" s="17" t="n">
        <v>76.529</v>
      </c>
    </row>
    <row r="891" customFormat="false" ht="15" hidden="false" customHeight="false" outlineLevel="0" collapsed="false">
      <c r="A891" s="16" t="n">
        <v>40147</v>
      </c>
      <c r="B891" s="17" t="n">
        <v>81.631</v>
      </c>
      <c r="C891" s="17" t="n">
        <v>23.15</v>
      </c>
      <c r="D891" s="17" t="n">
        <v>115.64</v>
      </c>
      <c r="E891" s="17" t="n">
        <v>59.123</v>
      </c>
      <c r="F891" s="17" t="n">
        <v>44.206</v>
      </c>
      <c r="G891" s="17" t="n">
        <v>76.908</v>
      </c>
    </row>
    <row r="892" customFormat="false" ht="15" hidden="false" customHeight="false" outlineLevel="0" collapsed="false">
      <c r="A892" s="16" t="n">
        <v>40148</v>
      </c>
      <c r="B892" s="17" t="n">
        <v>82.582</v>
      </c>
      <c r="C892" s="17" t="n">
        <v>23.5</v>
      </c>
      <c r="D892" s="17" t="n">
        <v>117.38</v>
      </c>
      <c r="E892" s="17" t="n">
        <v>58.41</v>
      </c>
      <c r="F892" s="17" t="n">
        <v>46.447</v>
      </c>
      <c r="G892" s="17" t="n">
        <v>80.71</v>
      </c>
    </row>
    <row r="893" customFormat="false" ht="15" hidden="false" customHeight="false" outlineLevel="0" collapsed="false">
      <c r="A893" s="16" t="n">
        <v>40149</v>
      </c>
      <c r="B893" s="17" t="n">
        <v>82.626</v>
      </c>
      <c r="C893" s="17" t="n">
        <v>23.85</v>
      </c>
      <c r="D893" s="17" t="n">
        <v>119.18</v>
      </c>
      <c r="E893" s="17" t="n">
        <v>58.483</v>
      </c>
      <c r="F893" s="17" t="n">
        <v>47.417</v>
      </c>
      <c r="G893" s="17" t="n">
        <v>82.851</v>
      </c>
    </row>
    <row r="894" customFormat="false" ht="15" hidden="false" customHeight="false" outlineLevel="0" collapsed="false">
      <c r="A894" s="16" t="n">
        <v>40150</v>
      </c>
      <c r="B894" s="17" t="n">
        <v>81.973</v>
      </c>
      <c r="C894" s="17" t="n">
        <v>23.77</v>
      </c>
      <c r="D894" s="17" t="n">
        <v>118.7</v>
      </c>
      <c r="E894" s="17" t="n">
        <v>57.87</v>
      </c>
      <c r="F894" s="17" t="n">
        <v>46.248</v>
      </c>
      <c r="G894" s="17" t="n">
        <v>80.445</v>
      </c>
    </row>
    <row r="895" customFormat="false" ht="15" hidden="false" customHeight="false" outlineLevel="0" collapsed="false">
      <c r="A895" s="16" t="n">
        <v>40151</v>
      </c>
      <c r="B895" s="17" t="n">
        <v>82.418</v>
      </c>
      <c r="C895" s="17" t="n">
        <v>22.76</v>
      </c>
      <c r="D895" s="17" t="n">
        <v>113.75</v>
      </c>
      <c r="E895" s="17" t="n">
        <v>57.22</v>
      </c>
      <c r="F895" s="17" t="n">
        <v>43.868</v>
      </c>
      <c r="G895" s="17" t="n">
        <v>76.67</v>
      </c>
    </row>
    <row r="896" customFormat="false" ht="15" hidden="false" customHeight="false" outlineLevel="0" collapsed="false">
      <c r="A896" s="16" t="n">
        <v>40154</v>
      </c>
      <c r="B896" s="17" t="n">
        <v>82.225</v>
      </c>
      <c r="C896" s="17" t="n">
        <v>22.64</v>
      </c>
      <c r="D896" s="17" t="n">
        <v>113.11</v>
      </c>
      <c r="E896" s="17" t="n">
        <v>57.33</v>
      </c>
      <c r="F896" s="17" t="n">
        <v>43.038</v>
      </c>
      <c r="G896" s="17" t="n">
        <v>75.343</v>
      </c>
    </row>
    <row r="897" customFormat="false" ht="15" hidden="false" customHeight="false" outlineLevel="0" collapsed="false">
      <c r="A897" s="16" t="n">
        <v>40155</v>
      </c>
      <c r="B897" s="17" t="n">
        <v>81.386</v>
      </c>
      <c r="C897" s="17" t="n">
        <v>22.19</v>
      </c>
      <c r="D897" s="17" t="n">
        <v>110.95</v>
      </c>
      <c r="E897" s="17" t="n">
        <v>57.404</v>
      </c>
      <c r="F897" s="17" t="n">
        <v>41.307</v>
      </c>
      <c r="G897" s="17" t="n">
        <v>71.981</v>
      </c>
    </row>
    <row r="898" customFormat="false" ht="15" hidden="false" customHeight="false" outlineLevel="0" collapsed="false">
      <c r="A898" s="16" t="n">
        <v>40156</v>
      </c>
      <c r="B898" s="17" t="n">
        <v>81.661</v>
      </c>
      <c r="C898" s="17" t="n">
        <v>22.184</v>
      </c>
      <c r="D898" s="17" t="n">
        <v>110.84</v>
      </c>
      <c r="E898" s="17" t="n">
        <v>57.152</v>
      </c>
      <c r="F898" s="17" t="n">
        <v>42.267</v>
      </c>
      <c r="G898" s="17" t="n">
        <v>73.676</v>
      </c>
    </row>
    <row r="899" customFormat="false" ht="15" hidden="false" customHeight="false" outlineLevel="0" collapsed="false">
      <c r="A899" s="16" t="n">
        <v>40157</v>
      </c>
      <c r="B899" s="17" t="n">
        <v>82.136</v>
      </c>
      <c r="C899" s="17" t="n">
        <v>22.18</v>
      </c>
      <c r="D899" s="17" t="n">
        <v>110.82</v>
      </c>
      <c r="E899" s="17" t="n">
        <v>56.496</v>
      </c>
      <c r="F899" s="17" t="n">
        <v>42.163</v>
      </c>
      <c r="G899" s="17" t="n">
        <v>73.93</v>
      </c>
    </row>
    <row r="900" customFormat="false" ht="15" hidden="false" customHeight="false" outlineLevel="0" collapsed="false">
      <c r="A900" s="16" t="n">
        <v>40158</v>
      </c>
      <c r="B900" s="17" t="n">
        <v>82.544</v>
      </c>
      <c r="C900" s="17" t="n">
        <v>21.88</v>
      </c>
      <c r="D900" s="17" t="n">
        <v>109.32</v>
      </c>
      <c r="E900" s="17" t="n">
        <v>56.478</v>
      </c>
      <c r="F900" s="17" t="n">
        <v>41.35</v>
      </c>
      <c r="G900" s="17" t="n">
        <v>71.981</v>
      </c>
    </row>
    <row r="901" customFormat="false" ht="15" hidden="false" customHeight="false" outlineLevel="0" collapsed="false">
      <c r="A901" s="16" t="n">
        <v>40161</v>
      </c>
      <c r="B901" s="17" t="n">
        <v>83.049</v>
      </c>
      <c r="C901" s="17" t="n">
        <v>22.05</v>
      </c>
      <c r="D901" s="17" t="n">
        <v>110.24</v>
      </c>
      <c r="E901" s="17" t="n">
        <v>56.533</v>
      </c>
      <c r="F901" s="17" t="n">
        <v>41.938</v>
      </c>
      <c r="G901" s="17" t="n">
        <v>74.297</v>
      </c>
    </row>
    <row r="902" customFormat="false" ht="15" hidden="false" customHeight="false" outlineLevel="0" collapsed="false">
      <c r="A902" s="16" t="n">
        <v>40162</v>
      </c>
      <c r="B902" s="17" t="n">
        <v>82.626</v>
      </c>
      <c r="C902" s="17" t="n">
        <v>22.06</v>
      </c>
      <c r="D902" s="17" t="n">
        <v>110.21</v>
      </c>
      <c r="E902" s="17" t="n">
        <v>56.3</v>
      </c>
      <c r="F902" s="17" t="n">
        <v>41.082</v>
      </c>
      <c r="G902" s="17" t="n">
        <v>73.139</v>
      </c>
    </row>
    <row r="903" customFormat="false" ht="15" hidden="false" customHeight="false" outlineLevel="0" collapsed="false">
      <c r="A903" s="16" t="n">
        <v>40163</v>
      </c>
      <c r="B903" s="17" t="n">
        <v>82.76</v>
      </c>
      <c r="C903" s="17" t="n">
        <v>22.33</v>
      </c>
      <c r="D903" s="17" t="n">
        <v>111.59</v>
      </c>
      <c r="E903" s="17" t="n">
        <v>56.251</v>
      </c>
      <c r="F903" s="17" t="n">
        <v>41.67</v>
      </c>
      <c r="G903" s="17" t="n">
        <v>74.325</v>
      </c>
    </row>
    <row r="904" customFormat="false" ht="15" hidden="false" customHeight="false" outlineLevel="0" collapsed="false">
      <c r="A904" s="16" t="n">
        <v>40164</v>
      </c>
      <c r="B904" s="17" t="n">
        <v>81.772</v>
      </c>
      <c r="C904" s="17" t="n">
        <v>21.49</v>
      </c>
      <c r="D904" s="17" t="n">
        <v>107.37</v>
      </c>
      <c r="E904" s="17" t="n">
        <v>57.171</v>
      </c>
      <c r="F904" s="17" t="n">
        <v>39.102</v>
      </c>
      <c r="G904" s="17" t="n">
        <v>70.144</v>
      </c>
    </row>
    <row r="905" customFormat="false" ht="15" hidden="false" customHeight="false" outlineLevel="0" collapsed="false">
      <c r="A905" s="16" t="n">
        <v>40165</v>
      </c>
      <c r="B905" s="17" t="n">
        <v>82.265</v>
      </c>
      <c r="C905" s="17" t="n">
        <v>21.81</v>
      </c>
      <c r="D905" s="17" t="n">
        <v>108.95</v>
      </c>
      <c r="E905" s="17" t="n">
        <v>56.895</v>
      </c>
      <c r="F905" s="17" t="n">
        <v>40.06</v>
      </c>
      <c r="G905" s="17" t="n">
        <v>70.907</v>
      </c>
    </row>
    <row r="906" customFormat="false" ht="15" hidden="false" customHeight="false" outlineLevel="0" collapsed="false">
      <c r="A906" s="16" t="n">
        <v>40168</v>
      </c>
      <c r="B906" s="17" t="n">
        <v>83.093</v>
      </c>
      <c r="C906" s="17" t="n">
        <v>21.4</v>
      </c>
      <c r="D906" s="17" t="n">
        <v>106.95</v>
      </c>
      <c r="E906" s="17" t="n">
        <v>55.919</v>
      </c>
      <c r="F906" s="17" t="n">
        <v>39.282</v>
      </c>
      <c r="G906" s="17" t="n">
        <v>69.551</v>
      </c>
    </row>
    <row r="907" customFormat="false" ht="15" hidden="false" customHeight="false" outlineLevel="0" collapsed="false">
      <c r="A907" s="16" t="n">
        <v>40169</v>
      </c>
      <c r="B907" s="17" t="n">
        <v>83.377</v>
      </c>
      <c r="C907" s="17" t="n">
        <v>21.24</v>
      </c>
      <c r="D907" s="17" t="n">
        <v>106.17</v>
      </c>
      <c r="E907" s="17" t="n">
        <v>55.619</v>
      </c>
      <c r="F907" s="17" t="n">
        <v>39.385</v>
      </c>
      <c r="G907" s="17" t="n">
        <v>70.116</v>
      </c>
    </row>
    <row r="908" customFormat="false" ht="15" hidden="false" customHeight="false" outlineLevel="0" collapsed="false">
      <c r="A908" s="16" t="n">
        <v>40170</v>
      </c>
      <c r="B908" s="17" t="n">
        <v>83.564</v>
      </c>
      <c r="C908" s="17" t="n">
        <v>21.33</v>
      </c>
      <c r="D908" s="17" t="n">
        <v>106.55</v>
      </c>
      <c r="E908" s="17" t="n">
        <v>55.607</v>
      </c>
      <c r="F908" s="17" t="n">
        <v>40.653</v>
      </c>
      <c r="G908" s="17" t="n">
        <v>73.337</v>
      </c>
    </row>
    <row r="909" customFormat="false" ht="15" hidden="false" customHeight="false" outlineLevel="0" collapsed="false">
      <c r="A909" s="16" t="n">
        <v>40171</v>
      </c>
      <c r="B909" s="17" t="n">
        <v>84.011</v>
      </c>
      <c r="C909" s="17" t="n">
        <v>21.68</v>
      </c>
      <c r="D909" s="17" t="n">
        <v>108.3537</v>
      </c>
      <c r="E909" s="17" t="n">
        <v>55.018</v>
      </c>
      <c r="F909" s="17" t="n">
        <v>40.809</v>
      </c>
      <c r="G909" s="17" t="n">
        <v>73.817</v>
      </c>
    </row>
    <row r="910" customFormat="false" ht="15" hidden="false" customHeight="false" outlineLevel="0" collapsed="false">
      <c r="A910" s="16" t="n">
        <v>40175</v>
      </c>
      <c r="B910" s="17" t="n">
        <v>84.138</v>
      </c>
      <c r="C910" s="17" t="n">
        <v>21.73</v>
      </c>
      <c r="D910" s="17" t="n">
        <v>108.55</v>
      </c>
      <c r="E910" s="17" t="n">
        <v>54.926</v>
      </c>
      <c r="F910" s="17" t="n">
        <v>40.644</v>
      </c>
      <c r="G910" s="17" t="n">
        <v>73.76</v>
      </c>
    </row>
    <row r="911" customFormat="false" ht="15" hidden="false" customHeight="false" outlineLevel="0" collapsed="false">
      <c r="A911" s="16" t="n">
        <v>40176</v>
      </c>
      <c r="B911" s="17" t="n">
        <v>84.019</v>
      </c>
      <c r="C911" s="17" t="n">
        <v>21.51</v>
      </c>
      <c r="D911" s="17" t="n">
        <v>107.47</v>
      </c>
      <c r="E911" s="17" t="n">
        <v>55.226</v>
      </c>
      <c r="F911" s="17" t="n">
        <v>40.228</v>
      </c>
      <c r="G911" s="17" t="n">
        <v>73.308</v>
      </c>
    </row>
    <row r="912" customFormat="false" ht="15" hidden="false" customHeight="false" outlineLevel="0" collapsed="false">
      <c r="A912" s="16" t="n">
        <v>40177</v>
      </c>
      <c r="B912" s="17" t="n">
        <v>83.996</v>
      </c>
      <c r="C912" s="17" t="n">
        <v>21.4</v>
      </c>
      <c r="D912" s="17" t="n">
        <v>106.93</v>
      </c>
      <c r="E912" s="17" t="n">
        <v>55.614</v>
      </c>
      <c r="F912" s="17" t="n">
        <v>39.794</v>
      </c>
      <c r="G912" s="17" t="n">
        <v>72.291</v>
      </c>
    </row>
    <row r="913" customFormat="false" ht="15" hidden="false" customHeight="false" outlineLevel="0" collapsed="false">
      <c r="A913" s="16" t="n">
        <v>40178</v>
      </c>
      <c r="B913" s="17" t="n">
        <v>83.168</v>
      </c>
      <c r="C913" s="17" t="n">
        <v>21.47</v>
      </c>
      <c r="D913" s="17" t="n">
        <v>107.31</v>
      </c>
      <c r="E913" s="17" t="n">
        <v>55.331</v>
      </c>
      <c r="F913" s="17" t="n">
        <v>40.08</v>
      </c>
      <c r="G913" s="17" t="n">
        <v>72.772</v>
      </c>
    </row>
    <row r="914" customFormat="false" ht="15" hidden="false" customHeight="false" outlineLevel="0" collapsed="false">
      <c r="A914" s="16" t="n">
        <v>40182</v>
      </c>
      <c r="B914" s="17" t="n">
        <v>84.571</v>
      </c>
      <c r="C914" s="17" t="n">
        <v>21.975</v>
      </c>
      <c r="D914" s="17" t="n">
        <v>109.79</v>
      </c>
      <c r="E914" s="17" t="n">
        <v>55.288</v>
      </c>
      <c r="F914" s="17" t="n">
        <v>41.416</v>
      </c>
      <c r="G914" s="17" t="n">
        <v>75.794</v>
      </c>
    </row>
    <row r="915" customFormat="false" ht="15" hidden="false" customHeight="false" outlineLevel="0" collapsed="false">
      <c r="A915" s="16" t="n">
        <v>40183</v>
      </c>
      <c r="B915" s="17" t="n">
        <v>84.802</v>
      </c>
      <c r="C915" s="17" t="n">
        <v>21.954</v>
      </c>
      <c r="D915" s="17" t="n">
        <v>109.7</v>
      </c>
      <c r="E915" s="17" t="n">
        <v>55.687</v>
      </c>
      <c r="F915" s="17" t="n">
        <v>41.833</v>
      </c>
      <c r="G915" s="17" t="n">
        <v>76.472</v>
      </c>
    </row>
    <row r="916" customFormat="false" ht="15" hidden="false" customHeight="false" outlineLevel="0" collapsed="false">
      <c r="A916" s="16" t="n">
        <v>40184</v>
      </c>
      <c r="B916" s="17" t="n">
        <v>84.884</v>
      </c>
      <c r="C916" s="17" t="n">
        <v>22.33</v>
      </c>
      <c r="D916" s="17" t="n">
        <v>111.51</v>
      </c>
      <c r="E916" s="17" t="n">
        <v>54.9</v>
      </c>
      <c r="F916" s="17" t="n">
        <v>42.813</v>
      </c>
      <c r="G916" s="17" t="n">
        <v>78.591</v>
      </c>
    </row>
    <row r="917" customFormat="false" ht="15" hidden="false" customHeight="false" outlineLevel="0" collapsed="false">
      <c r="A917" s="16" t="n">
        <v>40185</v>
      </c>
      <c r="B917" s="17" t="n">
        <v>85.228</v>
      </c>
      <c r="C917" s="17" t="n">
        <v>22.18</v>
      </c>
      <c r="D917" s="17" t="n">
        <v>110.82</v>
      </c>
      <c r="E917" s="17" t="n">
        <v>54.96</v>
      </c>
      <c r="F917" s="17" t="n">
        <v>42.631</v>
      </c>
      <c r="G917" s="17" t="n">
        <v>78.422</v>
      </c>
    </row>
    <row r="918" customFormat="false" ht="15" hidden="false" customHeight="false" outlineLevel="0" collapsed="false">
      <c r="A918" s="16" t="n">
        <v>40186</v>
      </c>
      <c r="B918" s="17" t="n">
        <v>85.511</v>
      </c>
      <c r="C918" s="17" t="n">
        <v>22.28</v>
      </c>
      <c r="D918" s="17" t="n">
        <v>111.37</v>
      </c>
      <c r="E918" s="17" t="n">
        <v>54.962</v>
      </c>
      <c r="F918" s="17" t="n">
        <v>43.238</v>
      </c>
      <c r="G918" s="17" t="n">
        <v>79.693</v>
      </c>
    </row>
    <row r="919" customFormat="false" ht="15" hidden="false" customHeight="false" outlineLevel="0" collapsed="false">
      <c r="A919" s="16" t="n">
        <v>40189</v>
      </c>
      <c r="B919" s="17" t="n">
        <v>85.623</v>
      </c>
      <c r="C919" s="17" t="n">
        <v>22.6</v>
      </c>
      <c r="D919" s="17" t="n">
        <v>112.85</v>
      </c>
      <c r="E919" s="17" t="n">
        <v>54.685</v>
      </c>
      <c r="F919" s="17" t="n">
        <v>43.507</v>
      </c>
      <c r="G919" s="17" t="n">
        <v>80.456</v>
      </c>
    </row>
    <row r="920" customFormat="false" ht="15" hidden="false" customHeight="false" outlineLevel="0" collapsed="false">
      <c r="A920" s="16" t="n">
        <v>40190</v>
      </c>
      <c r="B920" s="17" t="n">
        <v>84.825</v>
      </c>
      <c r="C920" s="17" t="n">
        <v>22.114</v>
      </c>
      <c r="D920" s="17" t="n">
        <v>110.49</v>
      </c>
      <c r="E920" s="17" t="n">
        <v>55.602</v>
      </c>
      <c r="F920" s="17" t="n">
        <v>41.937</v>
      </c>
      <c r="G920" s="17" t="n">
        <v>76.896</v>
      </c>
    </row>
    <row r="921" customFormat="false" ht="15" hidden="false" customHeight="false" outlineLevel="0" collapsed="false">
      <c r="A921" s="16" t="n">
        <v>40191</v>
      </c>
      <c r="B921" s="17" t="n">
        <v>85.556</v>
      </c>
      <c r="C921" s="17" t="n">
        <v>22.33</v>
      </c>
      <c r="D921" s="17" t="n">
        <v>111.54</v>
      </c>
      <c r="E921" s="17" t="n">
        <v>54.968</v>
      </c>
      <c r="F921" s="17" t="n">
        <v>42.379</v>
      </c>
      <c r="G921" s="17" t="n">
        <v>78.196</v>
      </c>
    </row>
    <row r="922" customFormat="false" ht="15" hidden="false" customHeight="false" outlineLevel="0" collapsed="false">
      <c r="A922" s="16" t="n">
        <v>40192</v>
      </c>
      <c r="B922" s="17" t="n">
        <v>85.765</v>
      </c>
      <c r="C922" s="17" t="n">
        <v>22.43</v>
      </c>
      <c r="D922" s="17" t="n">
        <v>112.03</v>
      </c>
      <c r="E922" s="17" t="n">
        <v>55.719</v>
      </c>
      <c r="F922" s="17" t="n">
        <v>42.11</v>
      </c>
      <c r="G922" s="17" t="n">
        <v>78.026</v>
      </c>
    </row>
    <row r="923" customFormat="false" ht="15" hidden="false" customHeight="false" outlineLevel="0" collapsed="false">
      <c r="A923" s="16" t="n">
        <v>40193</v>
      </c>
      <c r="B923" s="17" t="n">
        <v>84.825</v>
      </c>
      <c r="C923" s="17" t="n">
        <v>22.19</v>
      </c>
      <c r="D923" s="17" t="n">
        <v>110.86</v>
      </c>
      <c r="E923" s="17" t="n">
        <v>56.057</v>
      </c>
      <c r="F923" s="17" t="n">
        <v>41.13</v>
      </c>
      <c r="G923" s="17" t="n">
        <v>77.009</v>
      </c>
    </row>
    <row r="924" customFormat="false" ht="15" hidden="false" customHeight="false" outlineLevel="0" collapsed="false">
      <c r="A924" s="16" t="n">
        <v>40197</v>
      </c>
      <c r="B924" s="17" t="n">
        <v>85.87</v>
      </c>
      <c r="C924" s="17" t="n">
        <v>22.33</v>
      </c>
      <c r="D924" s="17" t="n">
        <v>111.52</v>
      </c>
      <c r="E924" s="17" t="n">
        <v>55.896</v>
      </c>
      <c r="F924" s="17" t="n">
        <v>41.416</v>
      </c>
      <c r="G924" s="17" t="n">
        <v>76.84</v>
      </c>
    </row>
    <row r="925" customFormat="false" ht="15" hidden="false" customHeight="false" outlineLevel="0" collapsed="false">
      <c r="A925" s="16" t="n">
        <v>40198</v>
      </c>
      <c r="B925" s="17" t="n">
        <v>84.996</v>
      </c>
      <c r="C925" s="17" t="n">
        <v>21.79</v>
      </c>
      <c r="D925" s="17" t="n">
        <v>108.94</v>
      </c>
      <c r="E925" s="17" t="n">
        <v>56.42</v>
      </c>
      <c r="F925" s="17" t="n">
        <v>39.638</v>
      </c>
      <c r="G925" s="17" t="n">
        <v>72.548</v>
      </c>
    </row>
    <row r="926" customFormat="false" ht="15" hidden="false" customHeight="false" outlineLevel="0" collapsed="false">
      <c r="A926" s="16" t="n">
        <v>40199</v>
      </c>
      <c r="B926" s="17" t="n">
        <v>83.347</v>
      </c>
      <c r="C926" s="17" t="n">
        <v>21.48</v>
      </c>
      <c r="D926" s="17" t="n">
        <v>107.37</v>
      </c>
      <c r="E926" s="17" t="n">
        <v>56.735</v>
      </c>
      <c r="F926" s="17" t="n">
        <v>37.955</v>
      </c>
      <c r="G926" s="17" t="n">
        <v>68.647</v>
      </c>
    </row>
    <row r="927" customFormat="false" ht="15" hidden="false" customHeight="false" outlineLevel="0" collapsed="false">
      <c r="A927" s="16" t="n">
        <v>40200</v>
      </c>
      <c r="B927" s="17" t="n">
        <v>81.599</v>
      </c>
      <c r="C927" s="17" t="n">
        <v>21.45</v>
      </c>
      <c r="D927" s="17" t="n">
        <v>107.17</v>
      </c>
      <c r="E927" s="17" t="n">
        <v>56.654</v>
      </c>
      <c r="F927" s="17" t="n">
        <v>38.007</v>
      </c>
      <c r="G927" s="17" t="n">
        <v>68.082</v>
      </c>
    </row>
    <row r="928" customFormat="false" ht="15" hidden="false" customHeight="false" outlineLevel="0" collapsed="false">
      <c r="A928" s="16" t="n">
        <v>40203</v>
      </c>
      <c r="B928" s="17" t="n">
        <v>81.907</v>
      </c>
      <c r="C928" s="17" t="n">
        <v>21.52</v>
      </c>
      <c r="D928" s="17" t="n">
        <v>107.48</v>
      </c>
      <c r="E928" s="17" t="n">
        <v>56.371</v>
      </c>
      <c r="F928" s="17" t="n">
        <v>37.46</v>
      </c>
      <c r="G928" s="17" t="n">
        <v>67.715</v>
      </c>
    </row>
    <row r="929" customFormat="false" ht="15" hidden="false" customHeight="false" outlineLevel="0" collapsed="false">
      <c r="A929" s="16" t="n">
        <v>40204</v>
      </c>
      <c r="B929" s="17" t="n">
        <v>81.571</v>
      </c>
      <c r="C929" s="17" t="n">
        <v>21.52</v>
      </c>
      <c r="D929" s="17" t="n">
        <v>107.56</v>
      </c>
      <c r="E929" s="17" t="n">
        <v>56.384</v>
      </c>
      <c r="F929" s="17" t="n">
        <v>37.358</v>
      </c>
      <c r="G929" s="17" t="n">
        <v>67.348</v>
      </c>
    </row>
    <row r="930" customFormat="false" ht="15" hidden="false" customHeight="false" outlineLevel="0" collapsed="false">
      <c r="A930" s="16" t="n">
        <v>40205</v>
      </c>
      <c r="B930" s="17" t="n">
        <v>81.966</v>
      </c>
      <c r="C930" s="17" t="n">
        <v>21.32</v>
      </c>
      <c r="D930" s="17" t="n">
        <v>106.53</v>
      </c>
      <c r="E930" s="17" t="n">
        <v>56.353</v>
      </c>
      <c r="F930" s="17" t="n">
        <v>36.966</v>
      </c>
      <c r="G930" s="17" t="n">
        <v>65.681</v>
      </c>
    </row>
    <row r="931" customFormat="false" ht="15" hidden="false" customHeight="false" outlineLevel="0" collapsed="false">
      <c r="A931" s="16" t="n">
        <v>40206</v>
      </c>
      <c r="B931" s="17" t="n">
        <v>81.019</v>
      </c>
      <c r="C931" s="17" t="n">
        <v>21.31</v>
      </c>
      <c r="D931" s="17" t="n">
        <v>106.48</v>
      </c>
      <c r="E931" s="17" t="n">
        <v>56.273</v>
      </c>
      <c r="F931" s="17" t="n">
        <v>36.593</v>
      </c>
      <c r="G931" s="17" t="n">
        <v>64.833</v>
      </c>
    </row>
    <row r="932" customFormat="false" ht="15" hidden="false" customHeight="false" outlineLevel="0" collapsed="false">
      <c r="A932" s="16" t="n">
        <v>40207</v>
      </c>
      <c r="B932" s="17" t="n">
        <v>80.168</v>
      </c>
      <c r="C932" s="17" t="n">
        <v>21.21</v>
      </c>
      <c r="D932" s="17" t="n">
        <v>105.96</v>
      </c>
      <c r="E932" s="17" t="n">
        <v>56.815</v>
      </c>
      <c r="F932" s="17" t="n">
        <v>35.318</v>
      </c>
      <c r="G932" s="17" t="n">
        <v>62.63</v>
      </c>
    </row>
    <row r="933" customFormat="false" ht="15" hidden="false" customHeight="false" outlineLevel="0" collapsed="false">
      <c r="A933" s="16" t="n">
        <v>40210</v>
      </c>
      <c r="B933" s="17" t="n">
        <v>81.347</v>
      </c>
      <c r="C933" s="17" t="n">
        <v>21.68</v>
      </c>
      <c r="D933" s="17" t="n">
        <v>108.35</v>
      </c>
      <c r="E933" s="17" t="n">
        <v>56.305</v>
      </c>
      <c r="F933" s="17" t="n">
        <v>37.261</v>
      </c>
      <c r="G933" s="17" t="n">
        <v>67.235</v>
      </c>
    </row>
    <row r="934" customFormat="false" ht="15" hidden="false" customHeight="false" outlineLevel="0" collapsed="false">
      <c r="A934" s="16" t="n">
        <v>40211</v>
      </c>
      <c r="B934" s="17" t="n">
        <v>82.392</v>
      </c>
      <c r="C934" s="17" t="n">
        <v>21.83</v>
      </c>
      <c r="D934" s="17" t="n">
        <v>109.15</v>
      </c>
      <c r="E934" s="17" t="n">
        <v>56.422</v>
      </c>
      <c r="F934" s="17" t="n">
        <v>37.313</v>
      </c>
      <c r="G934" s="17" t="n">
        <v>67.574</v>
      </c>
    </row>
    <row r="935" customFormat="false" ht="15" hidden="false" customHeight="false" outlineLevel="0" collapsed="false">
      <c r="A935" s="16" t="n">
        <v>40212</v>
      </c>
      <c r="B935" s="17" t="n">
        <v>82.033</v>
      </c>
      <c r="C935" s="17" t="n">
        <v>21.75</v>
      </c>
      <c r="D935" s="17" t="n">
        <v>108.7</v>
      </c>
      <c r="E935" s="17" t="n">
        <v>55.792</v>
      </c>
      <c r="F935" s="17" t="n">
        <v>36.922</v>
      </c>
      <c r="G935" s="17" t="n">
        <v>66.726</v>
      </c>
    </row>
    <row r="936" customFormat="false" ht="15" hidden="false" customHeight="false" outlineLevel="0" collapsed="false">
      <c r="A936" s="16" t="n">
        <v>40213</v>
      </c>
      <c r="B936" s="17" t="n">
        <v>79.459</v>
      </c>
      <c r="C936" s="17" t="n">
        <v>20.89</v>
      </c>
      <c r="D936" s="17" t="n">
        <v>104.38</v>
      </c>
      <c r="E936" s="17" t="n">
        <v>56.682</v>
      </c>
      <c r="F936" s="17" t="n">
        <v>34.902</v>
      </c>
      <c r="G936" s="17" t="n">
        <v>61.867</v>
      </c>
    </row>
    <row r="937" customFormat="false" ht="15" hidden="false" customHeight="false" outlineLevel="0" collapsed="false">
      <c r="A937" s="16" t="n">
        <v>40214</v>
      </c>
      <c r="B937" s="17" t="n">
        <v>79.668</v>
      </c>
      <c r="C937" s="17" t="n">
        <v>20.93</v>
      </c>
      <c r="D937" s="17" t="n">
        <v>104.63</v>
      </c>
      <c r="E937" s="17" t="n">
        <v>56.811</v>
      </c>
      <c r="F937" s="17" t="n">
        <v>36.792</v>
      </c>
      <c r="G937" s="17" t="n">
        <v>64.72</v>
      </c>
    </row>
    <row r="938" customFormat="false" ht="15" hidden="false" customHeight="false" outlineLevel="0" collapsed="false">
      <c r="A938" s="16" t="n">
        <v>40217</v>
      </c>
      <c r="B938" s="17" t="n">
        <v>79.026</v>
      </c>
      <c r="C938" s="17" t="n">
        <v>20.82</v>
      </c>
      <c r="D938" s="17" t="n">
        <v>104.04</v>
      </c>
      <c r="E938" s="17" t="n">
        <v>56.892</v>
      </c>
      <c r="F938" s="17" t="n">
        <v>35.396</v>
      </c>
      <c r="G938" s="17" t="n">
        <v>62.771</v>
      </c>
    </row>
    <row r="939" customFormat="false" ht="15" hidden="false" customHeight="false" outlineLevel="0" collapsed="false">
      <c r="A939" s="16" t="n">
        <v>40218</v>
      </c>
      <c r="B939" s="17" t="n">
        <v>80.034</v>
      </c>
      <c r="C939" s="17" t="n">
        <v>21.09</v>
      </c>
      <c r="D939" s="17" t="n">
        <v>105.41</v>
      </c>
      <c r="E939" s="17" t="n">
        <v>56.311</v>
      </c>
      <c r="F939" s="17" t="n">
        <v>36.922</v>
      </c>
      <c r="G939" s="17" t="n">
        <v>65.794</v>
      </c>
    </row>
    <row r="940" customFormat="false" ht="15" hidden="false" customHeight="false" outlineLevel="0" collapsed="false">
      <c r="A940" s="16" t="n">
        <v>40219</v>
      </c>
      <c r="B940" s="17" t="n">
        <v>79.854</v>
      </c>
      <c r="C940" s="17" t="n">
        <v>21.02</v>
      </c>
      <c r="D940" s="17" t="n">
        <v>105.09</v>
      </c>
      <c r="E940" s="17" t="n">
        <v>55.804</v>
      </c>
      <c r="F940" s="17" t="n">
        <v>36.759</v>
      </c>
      <c r="G940" s="17" t="n">
        <v>65.935</v>
      </c>
    </row>
    <row r="941" customFormat="false" ht="15" hidden="false" customHeight="false" outlineLevel="0" collapsed="false">
      <c r="A941" s="16" t="n">
        <v>40220</v>
      </c>
      <c r="B941" s="17" t="n">
        <v>80.668</v>
      </c>
      <c r="C941" s="17" t="n">
        <v>21.44</v>
      </c>
      <c r="D941" s="17" t="n">
        <v>107.13</v>
      </c>
      <c r="E941" s="17" t="n">
        <v>55.496</v>
      </c>
      <c r="F941" s="17" t="n">
        <v>38.241</v>
      </c>
      <c r="G941" s="17" t="n">
        <v>69.466</v>
      </c>
    </row>
    <row r="942" customFormat="false" ht="15" hidden="false" customHeight="false" outlineLevel="0" collapsed="false">
      <c r="A942" s="16" t="n">
        <v>40221</v>
      </c>
      <c r="B942" s="17" t="n">
        <v>80.638</v>
      </c>
      <c r="C942" s="17" t="n">
        <v>21.42</v>
      </c>
      <c r="D942" s="17" t="n">
        <v>107.04</v>
      </c>
      <c r="E942" s="17" t="n">
        <v>55.706</v>
      </c>
      <c r="F942" s="17" t="n">
        <v>37.97</v>
      </c>
      <c r="G942" s="17" t="n">
        <v>68.675</v>
      </c>
    </row>
    <row r="943" customFormat="false" ht="15" hidden="false" customHeight="false" outlineLevel="0" collapsed="false">
      <c r="A943" s="16" t="n">
        <v>40225</v>
      </c>
      <c r="B943" s="17" t="n">
        <v>81.892</v>
      </c>
      <c r="C943" s="17" t="n">
        <v>21.93</v>
      </c>
      <c r="D943" s="17" t="n">
        <v>109.62</v>
      </c>
      <c r="E943" s="17" t="n">
        <v>55.811</v>
      </c>
      <c r="F943" s="17" t="n">
        <v>38.987</v>
      </c>
      <c r="G943" s="17" t="n">
        <v>71.359</v>
      </c>
    </row>
    <row r="944" customFormat="false" ht="15" hidden="false" customHeight="false" outlineLevel="0" collapsed="false">
      <c r="A944" s="16" t="n">
        <v>40226</v>
      </c>
      <c r="B944" s="17" t="n">
        <v>82.287</v>
      </c>
      <c r="C944" s="17" t="n">
        <v>21.861</v>
      </c>
      <c r="D944" s="17" t="n">
        <v>109.25</v>
      </c>
      <c r="E944" s="17" t="n">
        <v>55.199</v>
      </c>
      <c r="F944" s="17" t="n">
        <v>38.736</v>
      </c>
      <c r="G944" s="17" t="n">
        <v>70.8</v>
      </c>
    </row>
    <row r="945" customFormat="false" ht="15" hidden="false" customHeight="false" outlineLevel="0" collapsed="false">
      <c r="A945" s="16" t="n">
        <v>40227</v>
      </c>
      <c r="B945" s="17" t="n">
        <v>82.81</v>
      </c>
      <c r="C945" s="17" t="n">
        <v>22.01</v>
      </c>
      <c r="D945" s="17" t="n">
        <v>109.98</v>
      </c>
      <c r="E945" s="17" t="n">
        <v>54.983</v>
      </c>
      <c r="F945" s="17" t="n">
        <v>39.083</v>
      </c>
      <c r="G945" s="17" t="n">
        <v>70.568</v>
      </c>
    </row>
    <row r="946" customFormat="false" ht="15" hidden="false" customHeight="false" outlineLevel="0" collapsed="false">
      <c r="A946" s="16" t="n">
        <v>40228</v>
      </c>
      <c r="B946" s="17" t="n">
        <v>82.981</v>
      </c>
      <c r="C946" s="17" t="n">
        <v>21.89</v>
      </c>
      <c r="D946" s="17" t="n">
        <v>109.47</v>
      </c>
      <c r="E946" s="17" t="n">
        <v>55.249</v>
      </c>
      <c r="F946" s="17" t="n">
        <v>39.042</v>
      </c>
      <c r="G946" s="17" t="n">
        <v>69.834</v>
      </c>
    </row>
    <row r="947" customFormat="false" ht="15" hidden="false" customHeight="false" outlineLevel="0" collapsed="false">
      <c r="A947" s="16" t="n">
        <v>40231</v>
      </c>
      <c r="B947" s="17" t="n">
        <v>82.937</v>
      </c>
      <c r="C947" s="17" t="n">
        <v>21.83</v>
      </c>
      <c r="D947" s="17" t="n">
        <v>109.07</v>
      </c>
      <c r="E947" s="17" t="n">
        <v>55.063</v>
      </c>
      <c r="F947" s="17" t="n">
        <v>38.215</v>
      </c>
      <c r="G947" s="17" t="n">
        <v>68.986</v>
      </c>
    </row>
    <row r="948" customFormat="false" ht="15" hidden="false" customHeight="false" outlineLevel="0" collapsed="false">
      <c r="A948" s="16" t="n">
        <v>40232</v>
      </c>
      <c r="B948" s="17" t="n">
        <v>81.937</v>
      </c>
      <c r="C948" s="17" t="n">
        <v>21.59</v>
      </c>
      <c r="D948" s="17" t="n">
        <v>107.89</v>
      </c>
      <c r="E948" s="17" t="n">
        <v>55.891</v>
      </c>
      <c r="F948" s="17" t="n">
        <v>36.825</v>
      </c>
      <c r="G948" s="17" t="n">
        <v>65.851</v>
      </c>
    </row>
    <row r="949" customFormat="false" ht="15" hidden="false" customHeight="false" outlineLevel="0" collapsed="false">
      <c r="A949" s="16" t="n">
        <v>40233</v>
      </c>
      <c r="B949" s="17" t="n">
        <v>82.705</v>
      </c>
      <c r="C949" s="17" t="n">
        <v>21.48</v>
      </c>
      <c r="D949" s="17" t="n">
        <v>107.35</v>
      </c>
      <c r="E949" s="17" t="n">
        <v>56.015</v>
      </c>
      <c r="F949" s="17" t="n">
        <v>36.645</v>
      </c>
      <c r="G949" s="17" t="n">
        <v>65.691</v>
      </c>
    </row>
    <row r="950" customFormat="false" ht="15" hidden="false" customHeight="false" outlineLevel="0" collapsed="false">
      <c r="A950" s="16" t="n">
        <v>40234</v>
      </c>
      <c r="B950" s="17" t="n">
        <v>82.623</v>
      </c>
      <c r="C950" s="17" t="n">
        <v>21.67</v>
      </c>
      <c r="D950" s="17" t="n">
        <v>108.31</v>
      </c>
      <c r="E950" s="17" t="n">
        <v>56.311</v>
      </c>
      <c r="F950" s="17" t="n">
        <v>37.703</v>
      </c>
      <c r="G950" s="17" t="n">
        <v>67.32</v>
      </c>
    </row>
    <row r="951" customFormat="false" ht="15" hidden="false" customHeight="false" outlineLevel="0" collapsed="false">
      <c r="A951" s="16" t="n">
        <v>40235</v>
      </c>
      <c r="B951" s="17" t="n">
        <v>82.653</v>
      </c>
      <c r="C951" s="17" t="n">
        <v>21.89</v>
      </c>
      <c r="D951" s="17" t="n">
        <v>109.43</v>
      </c>
      <c r="E951" s="17" t="n">
        <v>56.625</v>
      </c>
      <c r="F951" s="17" t="n">
        <v>38.102</v>
      </c>
      <c r="G951" s="17" t="n">
        <v>68.167</v>
      </c>
    </row>
    <row r="952" customFormat="false" ht="15" hidden="false" customHeight="false" outlineLevel="0" collapsed="false">
      <c r="A952" s="16" t="n">
        <v>40238</v>
      </c>
      <c r="B952" s="17" t="n">
        <v>83.508</v>
      </c>
      <c r="C952" s="17" t="n">
        <v>21.9</v>
      </c>
      <c r="D952" s="17" t="n">
        <v>109.43</v>
      </c>
      <c r="E952" s="17" t="n">
        <v>56.62</v>
      </c>
      <c r="F952" s="17" t="n">
        <v>38.744</v>
      </c>
      <c r="G952" s="17" t="n">
        <v>69.749</v>
      </c>
    </row>
    <row r="953" customFormat="false" ht="15" hidden="false" customHeight="false" outlineLevel="0" collapsed="false">
      <c r="A953" s="16" t="n">
        <v>40239</v>
      </c>
      <c r="B953" s="17" t="n">
        <v>83.713</v>
      </c>
      <c r="C953" s="17" t="n">
        <v>22.21</v>
      </c>
      <c r="D953" s="17" t="n">
        <v>111</v>
      </c>
      <c r="E953" s="17" t="n">
        <v>56.549</v>
      </c>
      <c r="F953" s="17" t="n">
        <v>39.647</v>
      </c>
      <c r="G953" s="17" t="n">
        <v>71.105</v>
      </c>
    </row>
    <row r="954" customFormat="false" ht="15" hidden="false" customHeight="false" outlineLevel="0" collapsed="false">
      <c r="A954" s="16" t="n">
        <v>40240</v>
      </c>
      <c r="B954" s="17" t="n">
        <v>83.795</v>
      </c>
      <c r="C954" s="17" t="n">
        <v>22.338</v>
      </c>
      <c r="D954" s="17" t="n">
        <v>111.63</v>
      </c>
      <c r="E954" s="17" t="n">
        <v>56.403</v>
      </c>
      <c r="F954" s="17" t="n">
        <v>40.236</v>
      </c>
      <c r="G954" s="17" t="n">
        <v>72.405</v>
      </c>
    </row>
    <row r="955" customFormat="false" ht="15" hidden="false" customHeight="false" outlineLevel="0" collapsed="false">
      <c r="A955" s="16" t="n">
        <v>40241</v>
      </c>
      <c r="B955" s="17" t="n">
        <v>84.071</v>
      </c>
      <c r="C955" s="17" t="n">
        <v>22.19</v>
      </c>
      <c r="D955" s="17" t="n">
        <v>110.83</v>
      </c>
      <c r="E955" s="17" t="n">
        <v>56.657</v>
      </c>
      <c r="F955" s="17" t="n">
        <v>39.551</v>
      </c>
      <c r="G955" s="17" t="n">
        <v>71.67</v>
      </c>
    </row>
    <row r="956" customFormat="false" ht="15" hidden="false" customHeight="false" outlineLevel="0" collapsed="false">
      <c r="A956" s="16" t="n">
        <v>40242</v>
      </c>
      <c r="B956" s="17" t="n">
        <v>85.273</v>
      </c>
      <c r="C956" s="17" t="n">
        <v>22.18</v>
      </c>
      <c r="D956" s="17" t="n">
        <v>110.82</v>
      </c>
      <c r="E956" s="17" t="n">
        <v>55.927</v>
      </c>
      <c r="F956" s="17" t="n">
        <v>40.28</v>
      </c>
      <c r="G956" s="17" t="n">
        <v>72.998</v>
      </c>
    </row>
    <row r="957" customFormat="false" ht="15" hidden="false" customHeight="false" outlineLevel="0" collapsed="false">
      <c r="A957" s="16" t="n">
        <v>40245</v>
      </c>
      <c r="B957" s="17" t="n">
        <v>85.28</v>
      </c>
      <c r="C957" s="17" t="n">
        <v>21.99</v>
      </c>
      <c r="D957" s="17" t="n">
        <v>109.88</v>
      </c>
      <c r="E957" s="17" t="n">
        <v>55.641</v>
      </c>
      <c r="F957" s="17" t="n">
        <v>39.855</v>
      </c>
      <c r="G957" s="17" t="n">
        <v>72.715</v>
      </c>
    </row>
    <row r="958" customFormat="false" ht="15" hidden="false" customHeight="false" outlineLevel="0" collapsed="false">
      <c r="A958" s="16" t="n">
        <v>40246</v>
      </c>
      <c r="B958" s="17" t="n">
        <v>85.414</v>
      </c>
      <c r="C958" s="17" t="n">
        <v>21.96</v>
      </c>
      <c r="D958" s="17" t="n">
        <v>109.72</v>
      </c>
      <c r="E958" s="17" t="n">
        <v>55.659</v>
      </c>
      <c r="F958" s="17" t="n">
        <v>39.551</v>
      </c>
      <c r="G958" s="17" t="n">
        <v>72.037</v>
      </c>
    </row>
    <row r="959" customFormat="false" ht="15" hidden="false" customHeight="false" outlineLevel="0" collapsed="false">
      <c r="A959" s="16" t="n">
        <v>40247</v>
      </c>
      <c r="B959" s="17" t="n">
        <v>85.814</v>
      </c>
      <c r="C959" s="17" t="n">
        <v>21.7</v>
      </c>
      <c r="D959" s="17" t="n">
        <v>108.47</v>
      </c>
      <c r="E959" s="17" t="n">
        <v>55.517</v>
      </c>
      <c r="F959" s="17" t="n">
        <v>38.961</v>
      </c>
      <c r="G959" s="17" t="n">
        <v>71.726</v>
      </c>
    </row>
    <row r="960" customFormat="false" ht="15" hidden="false" customHeight="false" outlineLevel="0" collapsed="false">
      <c r="A960" s="16" t="n">
        <v>40248</v>
      </c>
      <c r="B960" s="17" t="n">
        <v>86.168</v>
      </c>
      <c r="C960" s="17" t="n">
        <v>21.728</v>
      </c>
      <c r="D960" s="17" t="n">
        <v>108.6</v>
      </c>
      <c r="E960" s="17" t="n">
        <v>55.734</v>
      </c>
      <c r="F960" s="17" t="n">
        <v>39.317</v>
      </c>
      <c r="G960" s="17" t="n">
        <v>72.828</v>
      </c>
    </row>
    <row r="961" customFormat="false" ht="15" hidden="false" customHeight="false" outlineLevel="0" collapsed="false">
      <c r="A961" s="16" t="n">
        <v>40249</v>
      </c>
      <c r="B961" s="17" t="n">
        <v>86.161</v>
      </c>
      <c r="C961" s="17" t="n">
        <v>21.61</v>
      </c>
      <c r="D961" s="17" t="n">
        <v>107.95</v>
      </c>
      <c r="E961" s="17" t="n">
        <v>56.056</v>
      </c>
      <c r="F961" s="17" t="n">
        <v>39.083</v>
      </c>
      <c r="G961" s="17" t="n">
        <v>72.8</v>
      </c>
    </row>
    <row r="962" customFormat="false" ht="15" hidden="false" customHeight="false" outlineLevel="0" collapsed="false">
      <c r="A962" s="16" t="n">
        <v>40252</v>
      </c>
      <c r="B962" s="17" t="n">
        <v>86.194</v>
      </c>
      <c r="C962" s="17" t="n">
        <v>21.69</v>
      </c>
      <c r="D962" s="17" t="n">
        <v>108.36</v>
      </c>
      <c r="E962" s="17" t="n">
        <v>56.006</v>
      </c>
      <c r="F962" s="17" t="n">
        <v>38.944</v>
      </c>
      <c r="G962" s="17" t="n">
        <v>72.602</v>
      </c>
    </row>
    <row r="963" customFormat="false" ht="15" hidden="false" customHeight="false" outlineLevel="0" collapsed="false">
      <c r="A963" s="16" t="n">
        <v>40253</v>
      </c>
      <c r="B963" s="17" t="n">
        <v>86.877</v>
      </c>
      <c r="C963" s="17" t="n">
        <v>22.09</v>
      </c>
      <c r="D963" s="17" t="n">
        <v>110.4</v>
      </c>
      <c r="E963" s="17" t="n">
        <v>56.422</v>
      </c>
      <c r="F963" s="17" t="n">
        <v>40.036</v>
      </c>
      <c r="G963" s="17" t="n">
        <v>75.35</v>
      </c>
    </row>
    <row r="964" customFormat="false" ht="15" hidden="false" customHeight="false" outlineLevel="0" collapsed="false">
      <c r="A964" s="16" t="n">
        <v>40254</v>
      </c>
      <c r="B964" s="17" t="n">
        <v>87.392</v>
      </c>
      <c r="C964" s="17" t="n">
        <v>21.93</v>
      </c>
      <c r="D964" s="17" t="n">
        <v>109.59</v>
      </c>
      <c r="E964" s="17" t="n">
        <v>56.676</v>
      </c>
      <c r="F964" s="17" t="n">
        <v>40.115</v>
      </c>
      <c r="G964" s="17" t="n">
        <v>75.512</v>
      </c>
    </row>
    <row r="965" customFormat="false" ht="15" hidden="false" customHeight="false" outlineLevel="0" collapsed="false">
      <c r="A965" s="16" t="n">
        <v>40255</v>
      </c>
      <c r="B965" s="17" t="n">
        <v>87.34</v>
      </c>
      <c r="C965" s="17" t="n">
        <v>22.08</v>
      </c>
      <c r="D965" s="17" t="n">
        <v>110.34</v>
      </c>
      <c r="E965" s="17" t="n">
        <v>56.502</v>
      </c>
      <c r="F965" s="17" t="n">
        <v>39.881</v>
      </c>
      <c r="G965" s="17" t="n">
        <v>74.862</v>
      </c>
    </row>
    <row r="966" customFormat="false" ht="15" hidden="false" customHeight="false" outlineLevel="0" collapsed="false">
      <c r="A966" s="16" t="n">
        <v>40256</v>
      </c>
      <c r="B966" s="17" t="n">
        <v>87.135</v>
      </c>
      <c r="C966" s="17" t="n">
        <v>21.68</v>
      </c>
      <c r="D966" s="17" t="n">
        <v>108.28</v>
      </c>
      <c r="E966" s="17" t="n">
        <v>56.577</v>
      </c>
      <c r="F966" s="17" t="n">
        <v>39.24</v>
      </c>
      <c r="G966" s="17" t="n">
        <v>73.647</v>
      </c>
    </row>
    <row r="967" customFormat="false" ht="15" hidden="false" customHeight="false" outlineLevel="0" collapsed="false">
      <c r="A967" s="16" t="n">
        <v>40259</v>
      </c>
      <c r="B967" s="17" t="n">
        <v>87.362</v>
      </c>
      <c r="C967" s="17" t="n">
        <v>21.57</v>
      </c>
      <c r="D967" s="17" t="n">
        <v>107.75</v>
      </c>
      <c r="E967" s="17" t="n">
        <v>56.601</v>
      </c>
      <c r="F967" s="17" t="n">
        <v>39.208</v>
      </c>
      <c r="G967" s="17" t="n">
        <v>73.252</v>
      </c>
    </row>
    <row r="968" customFormat="false" ht="15" hidden="false" customHeight="false" outlineLevel="0" collapsed="false">
      <c r="A968" s="16" t="n">
        <v>40260</v>
      </c>
      <c r="B968" s="17" t="n">
        <v>87.992</v>
      </c>
      <c r="C968" s="17" t="n">
        <v>21.68</v>
      </c>
      <c r="D968" s="17" t="n">
        <v>108.32</v>
      </c>
      <c r="E968" s="17" t="n">
        <v>56.36</v>
      </c>
      <c r="F968" s="17" t="n">
        <v>39.282</v>
      </c>
      <c r="G968" s="17" t="n">
        <v>74.777</v>
      </c>
    </row>
    <row r="969" customFormat="false" ht="15" hidden="false" customHeight="false" outlineLevel="0" collapsed="false">
      <c r="A969" s="16" t="n">
        <v>40261</v>
      </c>
      <c r="B969" s="17" t="n">
        <v>87.542</v>
      </c>
      <c r="C969" s="17" t="n">
        <v>21.28</v>
      </c>
      <c r="D969" s="17" t="n">
        <v>106.3</v>
      </c>
      <c r="E969" s="17" t="n">
        <v>55.319</v>
      </c>
      <c r="F969" s="17" t="n">
        <v>37.738</v>
      </c>
      <c r="G969" s="17" t="n">
        <v>71.048</v>
      </c>
    </row>
    <row r="970" customFormat="false" ht="15" hidden="false" customHeight="false" outlineLevel="0" collapsed="false">
      <c r="A970" s="16" t="n">
        <v>40262</v>
      </c>
      <c r="B970" s="17" t="n">
        <v>87.41</v>
      </c>
      <c r="C970" s="17" t="n">
        <v>21.37</v>
      </c>
      <c r="D970" s="17" t="n">
        <v>106.78</v>
      </c>
      <c r="E970" s="17" t="n">
        <v>54.959</v>
      </c>
      <c r="F970" s="17" t="n">
        <v>37.105</v>
      </c>
      <c r="G970" s="17" t="n">
        <v>70.053</v>
      </c>
    </row>
    <row r="971" customFormat="false" ht="15" hidden="false" customHeight="false" outlineLevel="0" collapsed="false">
      <c r="A971" s="16" t="n">
        <v>40263</v>
      </c>
      <c r="B971" s="17" t="n">
        <v>87.415</v>
      </c>
      <c r="C971" s="17" t="n">
        <v>21.74</v>
      </c>
      <c r="D971" s="17" t="n">
        <v>108.58</v>
      </c>
      <c r="E971" s="17" t="n">
        <v>55.17</v>
      </c>
      <c r="F971" s="17" t="n">
        <v>37.922</v>
      </c>
      <c r="G971" s="17" t="n">
        <v>72.037</v>
      </c>
    </row>
    <row r="972" customFormat="false" ht="15" hidden="false" customHeight="false" outlineLevel="0" collapsed="false">
      <c r="A972" s="16" t="n">
        <v>40266</v>
      </c>
      <c r="B972" s="17" t="n">
        <v>87.932</v>
      </c>
      <c r="C972" s="17" t="n">
        <v>21.76</v>
      </c>
      <c r="D972" s="17" t="n">
        <v>108.75</v>
      </c>
      <c r="E972" s="17" t="n">
        <v>54.903</v>
      </c>
      <c r="F972" s="17" t="n">
        <v>38.458</v>
      </c>
      <c r="G972" s="17" t="n">
        <v>72.998</v>
      </c>
    </row>
    <row r="973" customFormat="false" ht="15" hidden="false" customHeight="false" outlineLevel="0" collapsed="false">
      <c r="A973" s="16" t="n">
        <v>40267</v>
      </c>
      <c r="B973" s="17" t="n">
        <v>87.954</v>
      </c>
      <c r="C973" s="17" t="n">
        <v>21.61</v>
      </c>
      <c r="D973" s="17" t="n">
        <v>107.97</v>
      </c>
      <c r="E973" s="17" t="n">
        <v>55.077</v>
      </c>
      <c r="F973" s="17" t="n">
        <v>38.033</v>
      </c>
      <c r="G973" s="17" t="n">
        <v>72.32</v>
      </c>
    </row>
    <row r="974" customFormat="false" ht="15" hidden="false" customHeight="false" outlineLevel="0" collapsed="false">
      <c r="A974" s="16" t="n">
        <v>40268</v>
      </c>
      <c r="B974" s="17" t="n">
        <v>87.669</v>
      </c>
      <c r="C974" s="17" t="n">
        <v>21.8</v>
      </c>
      <c r="D974" s="17" t="n">
        <v>108.95</v>
      </c>
      <c r="E974" s="17" t="n">
        <v>55.461</v>
      </c>
      <c r="F974" s="17" t="n">
        <v>38.449</v>
      </c>
      <c r="G974" s="17" t="n">
        <v>72.659</v>
      </c>
    </row>
    <row r="975" customFormat="false" ht="15" hidden="false" customHeight="false" outlineLevel="0" collapsed="false">
      <c r="A975" s="16" t="n">
        <v>40269</v>
      </c>
      <c r="B975" s="17" t="n">
        <v>88.284</v>
      </c>
      <c r="C975" s="17" t="n">
        <v>22.06</v>
      </c>
      <c r="D975" s="17" t="n">
        <v>110.26</v>
      </c>
      <c r="E975" s="17" t="n">
        <v>55.344</v>
      </c>
      <c r="F975" s="17" t="n">
        <v>40.245</v>
      </c>
      <c r="G975" s="17" t="n">
        <v>75.116</v>
      </c>
    </row>
    <row r="976" customFormat="false" ht="15" hidden="false" customHeight="false" outlineLevel="0" collapsed="false">
      <c r="A976" s="16" t="n">
        <v>40273</v>
      </c>
      <c r="B976" s="17" t="n">
        <v>89.011</v>
      </c>
      <c r="C976" s="17" t="n">
        <v>22.18</v>
      </c>
      <c r="D976" s="17" t="n">
        <v>110.89</v>
      </c>
      <c r="E976" s="17" t="n">
        <v>54.405</v>
      </c>
      <c r="F976" s="17" t="n">
        <v>40.706</v>
      </c>
      <c r="G976" s="17" t="n">
        <v>77.122</v>
      </c>
    </row>
    <row r="977" customFormat="false" ht="15" hidden="false" customHeight="false" outlineLevel="0" collapsed="false">
      <c r="A977" s="16" t="n">
        <v>40274</v>
      </c>
      <c r="B977" s="17" t="n">
        <v>89.183</v>
      </c>
      <c r="C977" s="17" t="n">
        <v>22.22</v>
      </c>
      <c r="D977" s="17" t="n">
        <v>111.03</v>
      </c>
      <c r="E977" s="17" t="n">
        <v>54.486</v>
      </c>
      <c r="F977" s="17" t="n">
        <v>40.601</v>
      </c>
      <c r="G977" s="17" t="n">
        <v>77.263</v>
      </c>
    </row>
    <row r="978" customFormat="false" ht="15" hidden="false" customHeight="false" outlineLevel="0" collapsed="false">
      <c r="A978" s="16" t="n">
        <v>40275</v>
      </c>
      <c r="B978" s="17" t="n">
        <v>88.714</v>
      </c>
      <c r="C978" s="17" t="n">
        <v>22.51</v>
      </c>
      <c r="D978" s="17" t="n">
        <v>112.49</v>
      </c>
      <c r="E978" s="17" t="n">
        <v>55.195</v>
      </c>
      <c r="F978" s="17" t="n">
        <v>41.841</v>
      </c>
      <c r="G978" s="17" t="n">
        <v>78.45</v>
      </c>
    </row>
    <row r="979" customFormat="false" ht="15" hidden="false" customHeight="false" outlineLevel="0" collapsed="false">
      <c r="A979" s="16" t="n">
        <v>40276</v>
      </c>
      <c r="B979" s="17" t="n">
        <v>88.996</v>
      </c>
      <c r="C979" s="17" t="n">
        <v>22.54</v>
      </c>
      <c r="D979" s="17" t="n">
        <v>112.65</v>
      </c>
      <c r="E979" s="17" t="n">
        <v>55.226</v>
      </c>
      <c r="F979" s="17" t="n">
        <v>41.824</v>
      </c>
      <c r="G979" s="17" t="n">
        <v>78.789</v>
      </c>
    </row>
    <row r="980" customFormat="false" ht="15" hidden="false" customHeight="false" outlineLevel="0" collapsed="false">
      <c r="A980" s="16" t="n">
        <v>40277</v>
      </c>
      <c r="B980" s="17" t="n">
        <v>89.58</v>
      </c>
      <c r="C980" s="17" t="n">
        <v>22.748</v>
      </c>
      <c r="D980" s="17" t="n">
        <v>113.64</v>
      </c>
      <c r="E980" s="17" t="n">
        <v>55.354</v>
      </c>
      <c r="F980" s="17" t="n">
        <v>42.249</v>
      </c>
      <c r="G980" s="17" t="n">
        <v>79.948</v>
      </c>
    </row>
    <row r="981" customFormat="false" ht="15" hidden="false" customHeight="false" outlineLevel="0" collapsed="false">
      <c r="A981" s="16" t="n">
        <v>40280</v>
      </c>
      <c r="B981" s="17" t="n">
        <v>89.745</v>
      </c>
      <c r="C981" s="17" t="n">
        <v>22.62</v>
      </c>
      <c r="D981" s="17" t="n">
        <v>113.01</v>
      </c>
      <c r="E981" s="17" t="n">
        <v>55.63</v>
      </c>
      <c r="F981" s="17" t="n">
        <v>41.798</v>
      </c>
      <c r="G981" s="17" t="n">
        <v>78.845</v>
      </c>
    </row>
    <row r="982" customFormat="false" ht="15" hidden="false" customHeight="false" outlineLevel="0" collapsed="false">
      <c r="A982" s="16" t="n">
        <v>40281</v>
      </c>
      <c r="B982" s="17" t="n">
        <v>89.828</v>
      </c>
      <c r="C982" s="17" t="n">
        <v>22.55</v>
      </c>
      <c r="D982" s="17" t="n">
        <v>112.69</v>
      </c>
      <c r="E982" s="17" t="n">
        <v>55.823</v>
      </c>
      <c r="F982" s="17" t="n">
        <v>41.408</v>
      </c>
      <c r="G982" s="17" t="n">
        <v>78.309</v>
      </c>
    </row>
    <row r="983" customFormat="false" ht="15" hidden="false" customHeight="false" outlineLevel="0" collapsed="false">
      <c r="A983" s="16" t="n">
        <v>40282</v>
      </c>
      <c r="B983" s="17" t="n">
        <v>90.802</v>
      </c>
      <c r="C983" s="17" t="n">
        <v>22.62</v>
      </c>
      <c r="D983" s="17" t="n">
        <v>113.03</v>
      </c>
      <c r="E983" s="17" t="n">
        <v>55.431</v>
      </c>
      <c r="F983" s="17" t="n">
        <v>41.716</v>
      </c>
      <c r="G983" s="17" t="n">
        <v>79.778</v>
      </c>
    </row>
    <row r="984" customFormat="false" ht="15" hidden="false" customHeight="false" outlineLevel="0" collapsed="false">
      <c r="A984" s="16" t="n">
        <v>40283</v>
      </c>
      <c r="B984" s="17" t="n">
        <v>90.91</v>
      </c>
      <c r="C984" s="17" t="n">
        <v>22.75</v>
      </c>
      <c r="D984" s="17" t="n">
        <v>113.65</v>
      </c>
      <c r="E984" s="17" t="n">
        <v>55.481</v>
      </c>
      <c r="F984" s="17" t="n">
        <v>41.329</v>
      </c>
      <c r="G984" s="17" t="n">
        <v>79.326</v>
      </c>
    </row>
    <row r="985" customFormat="false" ht="15" hidden="false" customHeight="false" outlineLevel="0" collapsed="false">
      <c r="A985" s="16" t="n">
        <v>40284</v>
      </c>
      <c r="B985" s="17" t="n">
        <v>89.601</v>
      </c>
      <c r="C985" s="17" t="n">
        <v>22.2672</v>
      </c>
      <c r="D985" s="17" t="n">
        <v>111.24</v>
      </c>
      <c r="E985" s="17" t="n">
        <v>55.904</v>
      </c>
      <c r="F985" s="17" t="n">
        <v>40.384</v>
      </c>
      <c r="G985" s="17" t="n">
        <v>76.953</v>
      </c>
    </row>
    <row r="986" customFormat="false" ht="15" hidden="false" customHeight="false" outlineLevel="0" collapsed="false">
      <c r="A986" s="16" t="n">
        <v>40287</v>
      </c>
      <c r="B986" s="17" t="n">
        <v>89.813</v>
      </c>
      <c r="C986" s="17" t="n">
        <v>22.24</v>
      </c>
      <c r="D986" s="17" t="n">
        <v>111.15</v>
      </c>
      <c r="E986" s="17" t="n">
        <v>55.773</v>
      </c>
      <c r="F986" s="17" t="n">
        <v>40.427</v>
      </c>
      <c r="G986" s="17" t="n">
        <v>76.501</v>
      </c>
    </row>
    <row r="987" customFormat="false" ht="15" hidden="false" customHeight="false" outlineLevel="0" collapsed="false">
      <c r="A987" s="16" t="n">
        <v>40288</v>
      </c>
      <c r="B987" s="17" t="n">
        <v>90.577</v>
      </c>
      <c r="C987" s="17" t="n">
        <v>22.31</v>
      </c>
      <c r="D987" s="17" t="n">
        <v>111.46</v>
      </c>
      <c r="E987" s="17" t="n">
        <v>55.954</v>
      </c>
      <c r="F987" s="17" t="n">
        <v>40.323</v>
      </c>
      <c r="G987" s="17" t="n">
        <v>77.574</v>
      </c>
    </row>
    <row r="988" customFormat="false" ht="15" hidden="false" customHeight="false" outlineLevel="0" collapsed="false">
      <c r="A988" s="16" t="n">
        <v>40289</v>
      </c>
      <c r="B988" s="17" t="n">
        <v>90.412</v>
      </c>
      <c r="C988" s="17" t="n">
        <v>22.5</v>
      </c>
      <c r="D988" s="17" t="n">
        <v>112.31</v>
      </c>
      <c r="E988" s="17" t="n">
        <v>56.408</v>
      </c>
      <c r="F988" s="17" t="n">
        <v>40.696</v>
      </c>
      <c r="G988" s="17" t="n">
        <v>78.196</v>
      </c>
    </row>
    <row r="989" customFormat="false" ht="15" hidden="false" customHeight="false" outlineLevel="0" collapsed="false">
      <c r="A989" s="16" t="n">
        <v>40290</v>
      </c>
      <c r="B989" s="17" t="n">
        <v>90.674</v>
      </c>
      <c r="C989" s="17" t="n">
        <v>22.38</v>
      </c>
      <c r="D989" s="17" t="n">
        <v>111.84</v>
      </c>
      <c r="E989" s="17" t="n">
        <v>56.241</v>
      </c>
      <c r="F989" s="17" t="n">
        <v>41.078</v>
      </c>
      <c r="G989" s="17" t="n">
        <v>78.506</v>
      </c>
    </row>
    <row r="990" customFormat="false" ht="15" hidden="false" customHeight="false" outlineLevel="0" collapsed="false">
      <c r="A990" s="16" t="n">
        <v>40291</v>
      </c>
      <c r="B990" s="17" t="n">
        <v>91.274</v>
      </c>
      <c r="C990" s="17" t="n">
        <v>22.65</v>
      </c>
      <c r="D990" s="17" t="n">
        <v>113.19</v>
      </c>
      <c r="E990" s="17" t="n">
        <v>56.019</v>
      </c>
      <c r="F990" s="17" t="n">
        <v>41.729</v>
      </c>
      <c r="G990" s="17" t="n">
        <v>80.597</v>
      </c>
    </row>
    <row r="991" customFormat="false" ht="15" hidden="false" customHeight="false" outlineLevel="0" collapsed="false">
      <c r="A991" s="16" t="n">
        <v>40294</v>
      </c>
      <c r="B991" s="17" t="n">
        <v>90.929</v>
      </c>
      <c r="C991" s="17" t="n">
        <v>22.57</v>
      </c>
      <c r="D991" s="17" t="n">
        <v>112.75</v>
      </c>
      <c r="E991" s="17" t="n">
        <v>56.109</v>
      </c>
      <c r="F991" s="17" t="n">
        <v>41.755</v>
      </c>
      <c r="G991" s="17" t="n">
        <v>79.795</v>
      </c>
    </row>
    <row r="992" customFormat="false" ht="15" hidden="false" customHeight="false" outlineLevel="0" collapsed="false">
      <c r="A992" s="16" t="n">
        <v>40295</v>
      </c>
      <c r="B992" s="17" t="n">
        <v>88.845</v>
      </c>
      <c r="C992" s="17" t="n">
        <v>22.94</v>
      </c>
      <c r="D992" s="17" t="n">
        <v>114.63</v>
      </c>
      <c r="E992" s="17" t="n">
        <v>56.905</v>
      </c>
      <c r="F992" s="17" t="n">
        <v>41.928</v>
      </c>
      <c r="G992" s="17" t="n">
        <v>79.354</v>
      </c>
    </row>
    <row r="993" customFormat="false" ht="15" hidden="false" customHeight="false" outlineLevel="0" collapsed="false">
      <c r="A993" s="16" t="n">
        <v>40296</v>
      </c>
      <c r="B993" s="17" t="n">
        <v>89.423</v>
      </c>
      <c r="C993" s="17" t="n">
        <v>22.87</v>
      </c>
      <c r="D993" s="17" t="n">
        <v>114.31</v>
      </c>
      <c r="E993" s="17" t="n">
        <v>56.426</v>
      </c>
      <c r="F993" s="17" t="n">
        <v>43.151</v>
      </c>
      <c r="G993" s="17" t="n">
        <v>81.134</v>
      </c>
    </row>
    <row r="994" customFormat="false" ht="15" hidden="false" customHeight="false" outlineLevel="0" collapsed="false">
      <c r="A994" s="16" t="n">
        <v>40297</v>
      </c>
      <c r="B994" s="17" t="n">
        <v>90.555</v>
      </c>
      <c r="C994" s="17" t="n">
        <v>22.87</v>
      </c>
      <c r="D994" s="17" t="n">
        <v>114.28</v>
      </c>
      <c r="E994" s="17" t="n">
        <v>56.63</v>
      </c>
      <c r="F994" s="17" t="n">
        <v>43.629</v>
      </c>
      <c r="G994" s="17" t="n">
        <v>81.981</v>
      </c>
    </row>
    <row r="995" customFormat="false" ht="15" hidden="false" customHeight="false" outlineLevel="0" collapsed="false">
      <c r="A995" s="16" t="n">
        <v>40298</v>
      </c>
      <c r="B995" s="17" t="n">
        <v>89.048</v>
      </c>
      <c r="C995" s="17" t="n">
        <v>23.09</v>
      </c>
      <c r="D995" s="17" t="n">
        <v>115.36</v>
      </c>
      <c r="E995" s="17" t="n">
        <v>57.31</v>
      </c>
      <c r="F995" s="17" t="n">
        <v>43.819</v>
      </c>
      <c r="G995" s="17" t="n">
        <v>82.43</v>
      </c>
    </row>
    <row r="996" customFormat="false" ht="15" hidden="false" customHeight="false" outlineLevel="0" collapsed="false">
      <c r="A996" s="16" t="n">
        <v>40301</v>
      </c>
      <c r="B996" s="17" t="n">
        <v>90.217</v>
      </c>
      <c r="C996" s="17" t="n">
        <v>23.16</v>
      </c>
      <c r="D996" s="17" t="n">
        <v>115.73</v>
      </c>
      <c r="E996" s="17" t="n">
        <v>57.229</v>
      </c>
      <c r="F996" s="17" t="n">
        <v>43.351</v>
      </c>
      <c r="G996" s="17" t="n">
        <v>81.699</v>
      </c>
    </row>
    <row r="997" customFormat="false" ht="15" hidden="false" customHeight="false" outlineLevel="0" collapsed="false">
      <c r="A997" s="16" t="n">
        <v>40302</v>
      </c>
      <c r="B997" s="17" t="n">
        <v>88.089</v>
      </c>
      <c r="C997" s="17" t="n">
        <v>22.99</v>
      </c>
      <c r="D997" s="17" t="n">
        <v>114.87</v>
      </c>
      <c r="E997" s="17" t="n">
        <v>58.252</v>
      </c>
      <c r="F997" s="17" t="n">
        <v>43.056</v>
      </c>
      <c r="G997" s="17" t="n">
        <v>78.023</v>
      </c>
    </row>
    <row r="998" customFormat="false" ht="15" hidden="false" customHeight="false" outlineLevel="0" collapsed="false">
      <c r="A998" s="16" t="n">
        <v>40303</v>
      </c>
      <c r="B998" s="17" t="n">
        <v>87.55</v>
      </c>
      <c r="C998" s="17" t="n">
        <v>23.04</v>
      </c>
      <c r="D998" s="17" t="n">
        <v>115.09</v>
      </c>
      <c r="E998" s="17" t="n">
        <v>58.595</v>
      </c>
      <c r="F998" s="17" t="n">
        <v>42.709</v>
      </c>
      <c r="G998" s="17" t="n">
        <v>77.998</v>
      </c>
    </row>
    <row r="999" customFormat="false" ht="15" hidden="false" customHeight="false" outlineLevel="0" collapsed="false">
      <c r="A999" s="16" t="n">
        <v>40304</v>
      </c>
      <c r="B999" s="17" t="n">
        <v>84.59</v>
      </c>
      <c r="C999" s="17" t="n">
        <v>23.72</v>
      </c>
      <c r="D999" s="17" t="n">
        <v>118.49</v>
      </c>
      <c r="E999" s="17" t="n">
        <v>60.418</v>
      </c>
      <c r="F999" s="17" t="n">
        <v>43.342</v>
      </c>
      <c r="G999" s="17" t="n">
        <v>78.026</v>
      </c>
    </row>
    <row r="1000" customFormat="false" ht="15" hidden="false" customHeight="false" outlineLevel="0" collapsed="false">
      <c r="A1000" s="16" t="n">
        <v>40305</v>
      </c>
      <c r="B1000" s="17" t="n">
        <v>83.406</v>
      </c>
      <c r="C1000" s="17" t="n">
        <v>23.67</v>
      </c>
      <c r="D1000" s="17" t="n">
        <v>118.27</v>
      </c>
      <c r="E1000" s="17" t="n">
        <v>59.663</v>
      </c>
      <c r="F1000" s="17" t="n">
        <v>42.64</v>
      </c>
      <c r="G1000" s="17" t="n">
        <v>76.868</v>
      </c>
    </row>
    <row r="1001" customFormat="false" ht="15" hidden="false" customHeight="false" outlineLevel="0" collapsed="false">
      <c r="A1001" s="16" t="n">
        <v>40308</v>
      </c>
      <c r="B1001" s="17" t="n">
        <v>87.048</v>
      </c>
      <c r="C1001" s="17" t="n">
        <v>23.52</v>
      </c>
      <c r="D1001" s="17" t="n">
        <v>117.57</v>
      </c>
      <c r="E1001" s="17" t="n">
        <v>58.414</v>
      </c>
      <c r="F1001" s="17" t="n">
        <v>43.552</v>
      </c>
      <c r="G1001" s="17" t="n">
        <v>79.862</v>
      </c>
    </row>
    <row r="1002" customFormat="false" ht="15" hidden="false" customHeight="false" outlineLevel="0" collapsed="false">
      <c r="A1002" s="16" t="n">
        <v>40309</v>
      </c>
      <c r="B1002" s="17" t="n">
        <v>86.8</v>
      </c>
      <c r="C1002" s="17" t="n">
        <v>24.14</v>
      </c>
      <c r="D1002" s="17" t="n">
        <v>120.66</v>
      </c>
      <c r="E1002" s="17" t="n">
        <v>58.258</v>
      </c>
      <c r="F1002" s="17" t="n">
        <v>46.069</v>
      </c>
      <c r="G1002" s="17" t="n">
        <v>85.371</v>
      </c>
    </row>
    <row r="1003" customFormat="false" ht="15" hidden="false" customHeight="false" outlineLevel="0" collapsed="false">
      <c r="A1003" s="16" t="n">
        <v>40310</v>
      </c>
      <c r="B1003" s="17" t="n">
        <v>88.014</v>
      </c>
      <c r="C1003" s="17" t="n">
        <v>24.29</v>
      </c>
      <c r="D1003" s="17" t="n">
        <v>121.4</v>
      </c>
      <c r="E1003" s="17" t="n">
        <v>57.803</v>
      </c>
      <c r="F1003" s="17" t="n">
        <v>46.361</v>
      </c>
      <c r="G1003" s="17" t="n">
        <v>86.303</v>
      </c>
    </row>
    <row r="1004" customFormat="false" ht="15" hidden="false" customHeight="false" outlineLevel="0" collapsed="false">
      <c r="A1004" s="16" t="n">
        <v>40311</v>
      </c>
      <c r="B1004" s="17" t="n">
        <v>86.928</v>
      </c>
      <c r="C1004" s="17" t="n">
        <v>24.13</v>
      </c>
      <c r="D1004" s="17" t="n">
        <v>120.56</v>
      </c>
      <c r="E1004" s="17" t="n">
        <v>58.208</v>
      </c>
      <c r="F1004" s="17" t="n">
        <v>45.693</v>
      </c>
      <c r="G1004" s="17" t="n">
        <v>84.269</v>
      </c>
    </row>
    <row r="1005" customFormat="false" ht="15" hidden="false" customHeight="false" outlineLevel="0" collapsed="false">
      <c r="A1005" s="16" t="n">
        <v>40312</v>
      </c>
      <c r="B1005" s="17" t="n">
        <v>85.354</v>
      </c>
      <c r="C1005" s="17" t="n">
        <v>24.1</v>
      </c>
      <c r="D1005" s="17" t="n">
        <v>120.37</v>
      </c>
      <c r="E1005" s="17" t="n">
        <v>59.226</v>
      </c>
      <c r="F1005" s="17" t="n">
        <v>46.032</v>
      </c>
      <c r="G1005" s="17" t="n">
        <v>83.535</v>
      </c>
    </row>
    <row r="1006" customFormat="false" ht="15" hidden="false" customHeight="false" outlineLevel="0" collapsed="false">
      <c r="A1006" s="16" t="n">
        <v>40315</v>
      </c>
      <c r="B1006" s="17" t="n">
        <v>85.391</v>
      </c>
      <c r="C1006" s="17" t="n">
        <v>23.89</v>
      </c>
      <c r="D1006" s="17" t="n">
        <v>119.36</v>
      </c>
      <c r="E1006" s="17" t="n">
        <v>59.001</v>
      </c>
      <c r="F1006" s="17" t="n">
        <v>45.008</v>
      </c>
      <c r="G1006" s="17" t="n">
        <v>81.105</v>
      </c>
    </row>
    <row r="1007" customFormat="false" ht="15" hidden="false" customHeight="false" outlineLevel="0" collapsed="false">
      <c r="A1007" s="16" t="n">
        <v>40316</v>
      </c>
      <c r="B1007" s="17" t="n">
        <v>84.237</v>
      </c>
      <c r="C1007" s="17" t="n">
        <v>23.91</v>
      </c>
      <c r="D1007" s="17" t="n">
        <v>119.49</v>
      </c>
      <c r="E1007" s="17" t="n">
        <v>59.919</v>
      </c>
      <c r="F1007" s="17" t="n">
        <v>44.687</v>
      </c>
      <c r="G1007" s="17" t="n">
        <v>79.523</v>
      </c>
    </row>
    <row r="1008" customFormat="false" ht="15" hidden="false" customHeight="false" outlineLevel="0" collapsed="false">
      <c r="A1008" s="16" t="n">
        <v>40317</v>
      </c>
      <c r="B1008" s="17" t="n">
        <v>83.773</v>
      </c>
      <c r="C1008" s="17" t="n">
        <v>23.35</v>
      </c>
      <c r="D1008" s="17" t="n">
        <v>116.63</v>
      </c>
      <c r="E1008" s="17" t="n">
        <v>60.112</v>
      </c>
      <c r="F1008" s="17" t="n">
        <v>42.865</v>
      </c>
      <c r="G1008" s="17" t="n">
        <v>75.484</v>
      </c>
    </row>
    <row r="1009" customFormat="false" ht="15" hidden="false" customHeight="false" outlineLevel="0" collapsed="false">
      <c r="A1009" s="16" t="n">
        <v>40318</v>
      </c>
      <c r="B1009" s="17" t="n">
        <v>80.586</v>
      </c>
      <c r="C1009" s="17" t="n">
        <v>23.184</v>
      </c>
      <c r="D1009" s="17" t="n">
        <v>115.84</v>
      </c>
      <c r="E1009" s="17" t="n">
        <v>61.398</v>
      </c>
      <c r="F1009" s="17" t="n">
        <v>40.807</v>
      </c>
      <c r="G1009" s="17" t="n">
        <v>70.709</v>
      </c>
    </row>
    <row r="1010" customFormat="false" ht="15" hidden="false" customHeight="false" outlineLevel="0" collapsed="false">
      <c r="A1010" s="16" t="n">
        <v>40319</v>
      </c>
      <c r="B1010" s="17" t="n">
        <v>81.757</v>
      </c>
      <c r="C1010" s="17" t="n">
        <v>23.06</v>
      </c>
      <c r="D1010" s="17" t="n">
        <v>115.22</v>
      </c>
      <c r="E1010" s="17" t="n">
        <v>61.448</v>
      </c>
      <c r="F1010" s="17" t="n">
        <v>40.965</v>
      </c>
      <c r="G1010" s="17" t="n">
        <v>72.602</v>
      </c>
    </row>
    <row r="1011" customFormat="false" ht="15" hidden="false" customHeight="false" outlineLevel="0" collapsed="false">
      <c r="A1011" s="16" t="n">
        <v>40322</v>
      </c>
      <c r="B1011" s="17" t="n">
        <v>80.723</v>
      </c>
      <c r="C1011" s="17" t="n">
        <v>23.38</v>
      </c>
      <c r="D1011" s="17" t="n">
        <v>116.84</v>
      </c>
      <c r="E1011" s="17" t="n">
        <v>61.248</v>
      </c>
      <c r="F1011" s="17" t="n">
        <v>41.269</v>
      </c>
      <c r="G1011" s="17" t="n">
        <v>73.94</v>
      </c>
    </row>
    <row r="1012" customFormat="false" ht="15" hidden="false" customHeight="false" outlineLevel="0" collapsed="false">
      <c r="A1012" s="16" t="n">
        <v>40323</v>
      </c>
      <c r="B1012" s="17" t="n">
        <v>80.788</v>
      </c>
      <c r="C1012" s="17" t="n">
        <v>23.48</v>
      </c>
      <c r="D1012" s="17" t="n">
        <v>117.36</v>
      </c>
      <c r="E1012" s="17" t="n">
        <v>61.516</v>
      </c>
      <c r="F1012" s="17" t="n">
        <v>42.457</v>
      </c>
      <c r="G1012" s="17" t="n">
        <v>75.286</v>
      </c>
    </row>
    <row r="1013" customFormat="false" ht="15" hidden="false" customHeight="false" outlineLevel="0" collapsed="false">
      <c r="A1013" s="16" t="n">
        <v>40324</v>
      </c>
      <c r="B1013" s="17" t="n">
        <v>80.296</v>
      </c>
      <c r="C1013" s="17" t="n">
        <v>23.71</v>
      </c>
      <c r="D1013" s="17" t="n">
        <v>118.47</v>
      </c>
      <c r="E1013" s="17" t="n">
        <v>61.341</v>
      </c>
      <c r="F1013" s="17" t="n">
        <v>42.458</v>
      </c>
      <c r="G1013" s="17" t="n">
        <v>75.314</v>
      </c>
    </row>
    <row r="1014" customFormat="false" ht="15" hidden="false" customHeight="false" outlineLevel="0" collapsed="false">
      <c r="A1014" s="16" t="n">
        <v>40325</v>
      </c>
      <c r="B1014" s="17" t="n">
        <v>83.016</v>
      </c>
      <c r="C1014" s="17" t="n">
        <v>23.75</v>
      </c>
      <c r="D1014" s="17" t="n">
        <v>118.69</v>
      </c>
      <c r="E1014" s="17" t="n">
        <v>59.962</v>
      </c>
      <c r="F1014" s="17" t="n">
        <v>43.524</v>
      </c>
      <c r="G1014" s="17" t="n">
        <v>78.054</v>
      </c>
    </row>
    <row r="1015" customFormat="false" ht="15" hidden="false" customHeight="false" outlineLevel="0" collapsed="false">
      <c r="A1015" s="16" t="n">
        <v>40326</v>
      </c>
      <c r="B1015" s="17" t="n">
        <v>81.974</v>
      </c>
      <c r="C1015" s="17" t="n">
        <v>23.77</v>
      </c>
      <c r="D1015" s="17" t="n">
        <v>118.87</v>
      </c>
      <c r="E1015" s="17" t="n">
        <v>60.193</v>
      </c>
      <c r="F1015" s="17" t="n">
        <v>43.225</v>
      </c>
      <c r="G1015" s="17" t="n">
        <v>76.698</v>
      </c>
    </row>
    <row r="1016" customFormat="false" ht="15" hidden="false" customHeight="false" outlineLevel="0" collapsed="false">
      <c r="A1016" s="16" t="n">
        <v>40330</v>
      </c>
      <c r="B1016" s="17" t="n">
        <v>80.573</v>
      </c>
      <c r="C1016" s="17" t="n">
        <v>23.99</v>
      </c>
      <c r="D1016" s="17" t="n">
        <v>119.9</v>
      </c>
      <c r="E1016" s="17" t="n">
        <v>60.648</v>
      </c>
      <c r="F1016" s="17" t="n">
        <v>43.16</v>
      </c>
      <c r="G1016" s="17" t="n">
        <v>75.766</v>
      </c>
    </row>
    <row r="1017" customFormat="false" ht="15" hidden="false" customHeight="false" outlineLevel="0" collapsed="false">
      <c r="A1017" s="16" t="n">
        <v>40331</v>
      </c>
      <c r="B1017" s="17" t="n">
        <v>82.664</v>
      </c>
      <c r="C1017" s="17" t="n">
        <v>23.97</v>
      </c>
      <c r="D1017" s="17" t="n">
        <v>119.78</v>
      </c>
      <c r="E1017" s="17" t="n">
        <v>60.065</v>
      </c>
      <c r="F1017" s="17" t="n">
        <v>43.932</v>
      </c>
      <c r="G1017" s="17" t="n">
        <v>77.885</v>
      </c>
    </row>
    <row r="1018" customFormat="false" ht="15" hidden="false" customHeight="false" outlineLevel="0" collapsed="false">
      <c r="A1018" s="16" t="n">
        <v>40332</v>
      </c>
      <c r="B1018" s="17" t="n">
        <v>82.963</v>
      </c>
      <c r="C1018" s="17" t="n">
        <v>23.6</v>
      </c>
      <c r="D1018" s="17" t="n">
        <v>117.96</v>
      </c>
      <c r="E1018" s="17" t="n">
        <v>59.646</v>
      </c>
      <c r="F1018" s="17" t="n">
        <v>43.203</v>
      </c>
      <c r="G1018" s="17" t="n">
        <v>76.416</v>
      </c>
    </row>
    <row r="1019" customFormat="false" ht="15" hidden="false" customHeight="false" outlineLevel="0" collapsed="false">
      <c r="A1019" s="16" t="n">
        <v>40333</v>
      </c>
      <c r="B1019" s="17" t="n">
        <v>80.191</v>
      </c>
      <c r="C1019" s="17" t="n">
        <v>23.86</v>
      </c>
      <c r="D1019" s="17" t="n">
        <v>119.19</v>
      </c>
      <c r="E1019" s="17" t="n">
        <v>61.293</v>
      </c>
      <c r="F1019" s="17" t="n">
        <v>42.397</v>
      </c>
      <c r="G1019" s="17" t="n">
        <v>74.399</v>
      </c>
    </row>
    <row r="1020" customFormat="false" ht="15" hidden="false" customHeight="false" outlineLevel="0" collapsed="false">
      <c r="A1020" s="16" t="n">
        <v>40336</v>
      </c>
      <c r="B1020" s="17" t="n">
        <v>79.059</v>
      </c>
      <c r="C1020" s="17" t="n">
        <v>24.3</v>
      </c>
      <c r="D1020" s="17" t="n">
        <v>121.49</v>
      </c>
      <c r="E1020" s="17" t="n">
        <v>61.719</v>
      </c>
      <c r="F1020" s="17" t="n">
        <v>43.533</v>
      </c>
      <c r="G1020" s="17" t="n">
        <v>76.388</v>
      </c>
    </row>
    <row r="1021" customFormat="false" ht="15" hidden="false" customHeight="false" outlineLevel="0" collapsed="false">
      <c r="A1021" s="16" t="n">
        <v>40337</v>
      </c>
      <c r="B1021" s="17" t="n">
        <v>79.861</v>
      </c>
      <c r="C1021" s="17" t="n">
        <v>24.22</v>
      </c>
      <c r="D1021" s="17" t="n">
        <v>121</v>
      </c>
      <c r="E1021" s="17" t="n">
        <v>61.411</v>
      </c>
      <c r="F1021" s="17" t="n">
        <v>43.993</v>
      </c>
      <c r="G1021" s="17" t="n">
        <v>78.551</v>
      </c>
    </row>
    <row r="1022" customFormat="false" ht="15" hidden="false" customHeight="false" outlineLevel="0" collapsed="false">
      <c r="A1022" s="16" t="n">
        <v>40338</v>
      </c>
      <c r="B1022" s="17" t="n">
        <v>79.441</v>
      </c>
      <c r="C1022" s="17" t="n">
        <v>24.14</v>
      </c>
      <c r="D1022" s="17" t="n">
        <v>120.56</v>
      </c>
      <c r="E1022" s="17" t="n">
        <v>61.337</v>
      </c>
      <c r="F1022" s="17" t="n">
        <v>43.481</v>
      </c>
      <c r="G1022" s="17" t="n">
        <v>77.094</v>
      </c>
    </row>
    <row r="1023" customFormat="false" ht="15" hidden="false" customHeight="false" outlineLevel="0" collapsed="false">
      <c r="A1023" s="16" t="n">
        <v>40339</v>
      </c>
      <c r="B1023" s="17" t="n">
        <v>81.824</v>
      </c>
      <c r="C1023" s="17" t="n">
        <v>23.81</v>
      </c>
      <c r="D1023" s="17" t="n">
        <v>118.97</v>
      </c>
      <c r="E1023" s="17" t="n">
        <v>60.241</v>
      </c>
      <c r="F1023" s="17" t="n">
        <v>43.916</v>
      </c>
      <c r="G1023" s="17" t="n">
        <v>78.224</v>
      </c>
    </row>
    <row r="1024" customFormat="false" ht="15" hidden="false" customHeight="false" outlineLevel="0" collapsed="false">
      <c r="A1024" s="16" t="n">
        <v>40340</v>
      </c>
      <c r="B1024" s="17" t="n">
        <v>82.177</v>
      </c>
      <c r="C1024" s="17" t="n">
        <v>24.02</v>
      </c>
      <c r="D1024" s="17" t="n">
        <v>120.01</v>
      </c>
      <c r="E1024" s="17" t="n">
        <v>61.005</v>
      </c>
      <c r="F1024" s="17" t="n">
        <v>44.08</v>
      </c>
      <c r="G1024" s="17" t="n">
        <v>79.241</v>
      </c>
    </row>
    <row r="1025" customFormat="false" ht="15" hidden="false" customHeight="false" outlineLevel="0" collapsed="false">
      <c r="A1025" s="16" t="n">
        <v>40343</v>
      </c>
      <c r="B1025" s="17" t="n">
        <v>82.072</v>
      </c>
      <c r="C1025" s="17" t="n">
        <v>23.94</v>
      </c>
      <c r="D1025" s="17" t="n">
        <v>119.6</v>
      </c>
      <c r="E1025" s="17" t="n">
        <v>60.704</v>
      </c>
      <c r="F1025" s="17" t="n">
        <v>43.316</v>
      </c>
      <c r="G1025" s="17" t="n">
        <v>77.687</v>
      </c>
    </row>
    <row r="1026" customFormat="false" ht="15" hidden="false" customHeight="false" outlineLevel="0" collapsed="false">
      <c r="A1026" s="16" t="n">
        <v>40344</v>
      </c>
      <c r="B1026" s="17" t="n">
        <v>83.915</v>
      </c>
      <c r="C1026" s="17" t="n">
        <v>24.22</v>
      </c>
      <c r="D1026" s="17" t="n">
        <v>121</v>
      </c>
      <c r="E1026" s="17" t="n">
        <v>60.441</v>
      </c>
      <c r="F1026" s="17" t="n">
        <v>44.401</v>
      </c>
      <c r="G1026" s="17" t="n">
        <v>80.23</v>
      </c>
    </row>
    <row r="1027" customFormat="false" ht="15" hidden="false" customHeight="false" outlineLevel="0" collapsed="false">
      <c r="A1027" s="16" t="n">
        <v>40345</v>
      </c>
      <c r="B1027" s="17" t="n">
        <v>83.885</v>
      </c>
      <c r="C1027" s="17" t="n">
        <v>24.08</v>
      </c>
      <c r="D1027" s="17" t="n">
        <v>120.33</v>
      </c>
      <c r="E1027" s="17" t="n">
        <v>60.767</v>
      </c>
      <c r="F1027" s="17" t="n">
        <v>44.795</v>
      </c>
      <c r="G1027" s="17" t="n">
        <v>80.795</v>
      </c>
    </row>
    <row r="1028" customFormat="false" ht="15" hidden="false" customHeight="false" outlineLevel="0" collapsed="false">
      <c r="A1028" s="16" t="n">
        <v>40346</v>
      </c>
      <c r="B1028" s="17" t="n">
        <v>84.02</v>
      </c>
      <c r="C1028" s="17" t="n">
        <v>24.4</v>
      </c>
      <c r="D1028" s="17" t="n">
        <v>121.9</v>
      </c>
      <c r="E1028" s="17" t="n">
        <v>61.293</v>
      </c>
      <c r="F1028" s="17" t="n">
        <v>45.954</v>
      </c>
      <c r="G1028" s="17" t="n">
        <v>82.574</v>
      </c>
    </row>
    <row r="1029" customFormat="false" ht="15" hidden="false" customHeight="false" outlineLevel="0" collapsed="false">
      <c r="A1029" s="16" t="n">
        <v>40347</v>
      </c>
      <c r="B1029" s="17" t="n">
        <v>84.111</v>
      </c>
      <c r="C1029" s="17" t="n">
        <v>24.582</v>
      </c>
      <c r="D1029" s="17" t="n">
        <v>122.8226</v>
      </c>
      <c r="E1029" s="17" t="n">
        <v>61.18</v>
      </c>
      <c r="F1029" s="17" t="n">
        <v>46.891</v>
      </c>
      <c r="G1029" s="17" t="n">
        <v>85.71</v>
      </c>
    </row>
    <row r="1030" customFormat="false" ht="15" hidden="false" customHeight="false" outlineLevel="0" collapsed="false">
      <c r="A1030" s="16" t="n">
        <v>40350</v>
      </c>
      <c r="B1030" s="17" t="n">
        <v>83.848</v>
      </c>
      <c r="C1030" s="17" t="n">
        <v>24.1021</v>
      </c>
      <c r="D1030" s="17" t="n">
        <v>120.4</v>
      </c>
      <c r="E1030" s="17" t="n">
        <v>61.017</v>
      </c>
      <c r="F1030" s="17" t="n">
        <v>45.498</v>
      </c>
      <c r="G1030" s="17" t="n">
        <v>81.247</v>
      </c>
    </row>
    <row r="1031" customFormat="false" ht="15" hidden="false" customHeight="false" outlineLevel="0" collapsed="false">
      <c r="A1031" s="16" t="n">
        <v>40351</v>
      </c>
      <c r="B1031" s="17" t="n">
        <v>82.5</v>
      </c>
      <c r="C1031" s="17" t="n">
        <v>24.3</v>
      </c>
      <c r="D1031" s="17" t="n">
        <v>121.45</v>
      </c>
      <c r="E1031" s="17" t="n">
        <v>61.725</v>
      </c>
      <c r="F1031" s="17" t="n">
        <v>45.32</v>
      </c>
      <c r="G1031" s="17" t="n">
        <v>80.507</v>
      </c>
    </row>
    <row r="1032" customFormat="false" ht="15" hidden="false" customHeight="false" outlineLevel="0" collapsed="false">
      <c r="A1032" s="16" t="n">
        <v>40352</v>
      </c>
      <c r="B1032" s="17" t="n">
        <v>82.229</v>
      </c>
      <c r="C1032" s="17" t="n">
        <v>24.21</v>
      </c>
      <c r="D1032" s="17" t="n">
        <v>120.96</v>
      </c>
      <c r="E1032" s="17" t="n">
        <v>62.163</v>
      </c>
      <c r="F1032" s="17" t="n">
        <v>45.442</v>
      </c>
      <c r="G1032" s="17" t="n">
        <v>80.71</v>
      </c>
    </row>
    <row r="1033" customFormat="false" ht="15" hidden="false" customHeight="false" outlineLevel="0" collapsed="false">
      <c r="A1033" s="16" t="n">
        <v>40353</v>
      </c>
      <c r="B1033" s="17" t="n">
        <v>80.896</v>
      </c>
      <c r="C1033" s="17" t="n">
        <v>24.28</v>
      </c>
      <c r="D1033" s="17" t="n">
        <v>121.3</v>
      </c>
      <c r="E1033" s="17" t="n">
        <v>61.788</v>
      </c>
      <c r="F1033" s="17" t="n">
        <v>45.216</v>
      </c>
      <c r="G1033" s="17" t="n">
        <v>80.795</v>
      </c>
    </row>
    <row r="1034" customFormat="false" ht="15" hidden="false" customHeight="false" outlineLevel="0" collapsed="false">
      <c r="A1034" s="16" t="n">
        <v>40354</v>
      </c>
      <c r="B1034" s="17" t="n">
        <v>81.235</v>
      </c>
      <c r="C1034" s="17" t="n">
        <v>24.58</v>
      </c>
      <c r="D1034" s="17" t="n">
        <v>122.77</v>
      </c>
      <c r="E1034" s="17" t="n">
        <v>62.032</v>
      </c>
      <c r="F1034" s="17" t="n">
        <v>46.804</v>
      </c>
      <c r="G1034" s="17" t="n">
        <v>83.704</v>
      </c>
    </row>
    <row r="1035" customFormat="false" ht="15" hidden="false" customHeight="false" outlineLevel="0" collapsed="false">
      <c r="A1035" s="16" t="n">
        <v>40357</v>
      </c>
      <c r="B1035" s="17" t="n">
        <v>80.926</v>
      </c>
      <c r="C1035" s="17" t="n">
        <v>24.22</v>
      </c>
      <c r="D1035" s="17" t="n">
        <v>121.09</v>
      </c>
      <c r="E1035" s="17" t="n">
        <v>62.621</v>
      </c>
      <c r="F1035" s="17" t="n">
        <v>46.301</v>
      </c>
      <c r="G1035" s="17" t="n">
        <v>82.462</v>
      </c>
    </row>
    <row r="1036" customFormat="false" ht="15" hidden="false" customHeight="false" outlineLevel="0" collapsed="false">
      <c r="A1036" s="16" t="n">
        <v>40358</v>
      </c>
      <c r="B1036" s="17" t="n">
        <v>78.472</v>
      </c>
      <c r="C1036" s="17" t="n">
        <v>24.2798</v>
      </c>
      <c r="D1036" s="17" t="n">
        <v>121.27</v>
      </c>
      <c r="E1036" s="17" t="n">
        <v>63.313</v>
      </c>
      <c r="F1036" s="17" t="n">
        <v>45.084</v>
      </c>
      <c r="G1036" s="17" t="n">
        <v>78.817</v>
      </c>
    </row>
    <row r="1037" customFormat="false" ht="15" hidden="false" customHeight="false" outlineLevel="0" collapsed="false">
      <c r="A1037" s="16" t="n">
        <v>40359</v>
      </c>
      <c r="B1037" s="17" t="n">
        <v>77.636</v>
      </c>
      <c r="C1037" s="17" t="n">
        <v>24.36</v>
      </c>
      <c r="D1037" s="17" t="n">
        <v>121.68</v>
      </c>
      <c r="E1037" s="17" t="n">
        <v>63.723</v>
      </c>
      <c r="F1037" s="17" t="n">
        <v>45.103</v>
      </c>
      <c r="G1037" s="17" t="n">
        <v>77.009</v>
      </c>
    </row>
    <row r="1038" customFormat="false" ht="15" hidden="false" customHeight="false" outlineLevel="0" collapsed="false">
      <c r="A1038" s="16" t="n">
        <v>40360</v>
      </c>
      <c r="B1038" s="17" t="n">
        <v>77.395</v>
      </c>
      <c r="C1038" s="17" t="n">
        <v>23.42</v>
      </c>
      <c r="D1038" s="17" t="n">
        <v>117.04</v>
      </c>
      <c r="E1038" s="17" t="n">
        <v>63.823</v>
      </c>
      <c r="F1038" s="17" t="n">
        <v>43.03</v>
      </c>
      <c r="G1038" s="17" t="n">
        <v>72.998</v>
      </c>
    </row>
    <row r="1039" customFormat="false" ht="15" hidden="false" customHeight="false" outlineLevel="0" collapsed="false">
      <c r="A1039" s="16" t="n">
        <v>40361</v>
      </c>
      <c r="B1039" s="17" t="n">
        <v>76.996</v>
      </c>
      <c r="C1039" s="17" t="n">
        <v>23.7</v>
      </c>
      <c r="D1039" s="17" t="n">
        <v>118.484</v>
      </c>
      <c r="E1039" s="17" t="n">
        <v>63.314</v>
      </c>
      <c r="F1039" s="17" t="n">
        <v>43.004</v>
      </c>
      <c r="G1039" s="17" t="n">
        <v>73.961</v>
      </c>
    </row>
    <row r="1040" customFormat="false" ht="15" hidden="false" customHeight="false" outlineLevel="0" collapsed="false">
      <c r="A1040" s="16" t="n">
        <v>40365</v>
      </c>
      <c r="B1040" s="17" t="n">
        <v>77.455</v>
      </c>
      <c r="C1040" s="17" t="n">
        <v>23.33</v>
      </c>
      <c r="D1040" s="17" t="n">
        <v>116.51</v>
      </c>
      <c r="E1040" s="17" t="n">
        <v>63.83</v>
      </c>
      <c r="F1040" s="17" t="n">
        <v>42.431</v>
      </c>
      <c r="G1040" s="17" t="n">
        <v>72.517</v>
      </c>
    </row>
    <row r="1041" customFormat="false" ht="15" hidden="false" customHeight="false" outlineLevel="0" collapsed="false">
      <c r="A1041" s="16" t="n">
        <v>40366</v>
      </c>
      <c r="B1041" s="17" t="n">
        <v>79.91</v>
      </c>
      <c r="C1041" s="17" t="n">
        <v>23.56</v>
      </c>
      <c r="D1041" s="17" t="n">
        <v>117.73</v>
      </c>
      <c r="E1041" s="17" t="n">
        <v>63.107</v>
      </c>
      <c r="F1041" s="17" t="n">
        <v>43.472</v>
      </c>
      <c r="G1041" s="17" t="n">
        <v>73.93</v>
      </c>
    </row>
    <row r="1042" customFormat="false" ht="15" hidden="false" customHeight="false" outlineLevel="0" collapsed="false">
      <c r="A1042" s="16" t="n">
        <v>40367</v>
      </c>
      <c r="B1042" s="17" t="n">
        <v>80.678</v>
      </c>
      <c r="C1042" s="17" t="n">
        <v>23.48</v>
      </c>
      <c r="D1042" s="17" t="n">
        <v>117.21</v>
      </c>
      <c r="E1042" s="17" t="n">
        <v>62.674</v>
      </c>
      <c r="F1042" s="17" t="n">
        <v>42.839</v>
      </c>
      <c r="G1042" s="17" t="n">
        <v>73.365</v>
      </c>
    </row>
    <row r="1043" customFormat="false" ht="15" hidden="false" customHeight="false" outlineLevel="0" collapsed="false">
      <c r="A1043" s="16" t="n">
        <v>40368</v>
      </c>
      <c r="B1043" s="17" t="n">
        <v>81.257</v>
      </c>
      <c r="C1043" s="17" t="n">
        <v>23.7</v>
      </c>
      <c r="D1043" s="17" t="n">
        <v>118.36</v>
      </c>
      <c r="E1043" s="17" t="n">
        <v>62.328</v>
      </c>
      <c r="F1043" s="17" t="n">
        <v>43.793</v>
      </c>
      <c r="G1043" s="17" t="n">
        <v>75.71</v>
      </c>
    </row>
    <row r="1044" customFormat="false" ht="15" hidden="false" customHeight="false" outlineLevel="0" collapsed="false">
      <c r="A1044" s="16" t="n">
        <v>40371</v>
      </c>
      <c r="B1044" s="17" t="n">
        <v>81.333</v>
      </c>
      <c r="C1044" s="17" t="n">
        <v>23.5</v>
      </c>
      <c r="D1044" s="17" t="n">
        <v>117.34</v>
      </c>
      <c r="E1044" s="17" t="n">
        <v>62.309</v>
      </c>
      <c r="F1044" s="17" t="n">
        <v>43.516</v>
      </c>
      <c r="G1044" s="17" t="n">
        <v>74.523</v>
      </c>
    </row>
    <row r="1045" customFormat="false" ht="15" hidden="false" customHeight="false" outlineLevel="0" collapsed="false">
      <c r="A1045" s="16" t="n">
        <v>40372</v>
      </c>
      <c r="B1045" s="17" t="n">
        <v>82.568</v>
      </c>
      <c r="C1045" s="17" t="n">
        <v>23.72</v>
      </c>
      <c r="D1045" s="17" t="n">
        <v>118.37</v>
      </c>
      <c r="E1045" s="17" t="n">
        <v>61.763</v>
      </c>
      <c r="F1045" s="17" t="n">
        <v>43.681</v>
      </c>
      <c r="G1045" s="17" t="n">
        <v>75.201</v>
      </c>
    </row>
    <row r="1046" customFormat="false" ht="15" hidden="false" customHeight="false" outlineLevel="0" collapsed="false">
      <c r="A1046" s="16" t="n">
        <v>40373</v>
      </c>
      <c r="B1046" s="17" t="n">
        <v>82.568</v>
      </c>
      <c r="C1046" s="17" t="n">
        <v>23.7</v>
      </c>
      <c r="D1046" s="17" t="n">
        <v>118.3</v>
      </c>
      <c r="E1046" s="17" t="n">
        <v>62.397</v>
      </c>
      <c r="F1046" s="17" t="n">
        <v>43.635</v>
      </c>
      <c r="G1046" s="17" t="n">
        <v>75.455</v>
      </c>
    </row>
    <row r="1047" customFormat="false" ht="15" hidden="false" customHeight="false" outlineLevel="0" collapsed="false">
      <c r="A1047" s="16" t="n">
        <v>40374</v>
      </c>
      <c r="B1047" s="17" t="n">
        <v>82.613</v>
      </c>
      <c r="C1047" s="17" t="n">
        <v>23.66</v>
      </c>
      <c r="D1047" s="17" t="n">
        <v>118.23</v>
      </c>
      <c r="E1047" s="17" t="n">
        <v>63.007</v>
      </c>
      <c r="F1047" s="17" t="n">
        <v>43.481</v>
      </c>
      <c r="G1047" s="17" t="n">
        <v>75.653</v>
      </c>
    </row>
    <row r="1048" customFormat="false" ht="15" hidden="false" customHeight="false" outlineLevel="0" collapsed="false">
      <c r="A1048" s="16" t="n">
        <v>40375</v>
      </c>
      <c r="B1048" s="17" t="n">
        <v>80.331</v>
      </c>
      <c r="C1048" s="17" t="n">
        <v>23.36</v>
      </c>
      <c r="D1048" s="17" t="n">
        <v>116.68</v>
      </c>
      <c r="E1048" s="17" t="n">
        <v>63.321</v>
      </c>
      <c r="F1048" s="17" t="n">
        <v>42.162</v>
      </c>
      <c r="G1048" s="17" t="n">
        <v>73.506</v>
      </c>
    </row>
    <row r="1049" customFormat="false" ht="15" hidden="false" customHeight="false" outlineLevel="0" collapsed="false">
      <c r="A1049" s="16" t="n">
        <v>40378</v>
      </c>
      <c r="B1049" s="17" t="n">
        <v>80.806</v>
      </c>
      <c r="C1049" s="17" t="n">
        <v>23.16</v>
      </c>
      <c r="D1049" s="17" t="n">
        <v>115.73</v>
      </c>
      <c r="E1049" s="17" t="n">
        <v>62.931</v>
      </c>
      <c r="F1049" s="17" t="n">
        <v>41.286</v>
      </c>
      <c r="G1049" s="17" t="n">
        <v>71.712</v>
      </c>
    </row>
    <row r="1050" customFormat="false" ht="15" hidden="false" customHeight="false" outlineLevel="0" collapsed="false">
      <c r="A1050" s="16" t="n">
        <v>40379</v>
      </c>
      <c r="B1050" s="17" t="n">
        <v>81.672</v>
      </c>
      <c r="C1050" s="17" t="n">
        <v>23.36</v>
      </c>
      <c r="D1050" s="17" t="n">
        <v>116.65</v>
      </c>
      <c r="E1050" s="17" t="n">
        <v>63.025</v>
      </c>
      <c r="F1050" s="17" t="n">
        <v>42.136</v>
      </c>
      <c r="G1050" s="17" t="n">
        <v>73.848</v>
      </c>
    </row>
    <row r="1051" customFormat="false" ht="15" hidden="false" customHeight="false" outlineLevel="0" collapsed="false">
      <c r="A1051" s="16" t="n">
        <v>40380</v>
      </c>
      <c r="B1051" s="17" t="n">
        <v>80.64</v>
      </c>
      <c r="C1051" s="17" t="n">
        <v>23.2</v>
      </c>
      <c r="D1051" s="17" t="n">
        <v>115.85</v>
      </c>
      <c r="E1051" s="17" t="n">
        <v>64.1</v>
      </c>
      <c r="F1051" s="17" t="n">
        <v>41.789</v>
      </c>
      <c r="G1051" s="17" t="n">
        <v>72.772</v>
      </c>
    </row>
    <row r="1052" customFormat="false" ht="15" hidden="false" customHeight="false" outlineLevel="0" collapsed="false">
      <c r="A1052" s="16" t="n">
        <v>40381</v>
      </c>
      <c r="B1052" s="17" t="n">
        <v>82.417</v>
      </c>
      <c r="C1052" s="17" t="n">
        <v>23.4</v>
      </c>
      <c r="D1052" s="17" t="n">
        <v>116.86</v>
      </c>
      <c r="E1052" s="17" t="n">
        <v>63.358</v>
      </c>
      <c r="F1052" s="17" t="n">
        <v>42.622</v>
      </c>
      <c r="G1052" s="17" t="n">
        <v>74.099</v>
      </c>
    </row>
    <row r="1053" customFormat="false" ht="15" hidden="false" customHeight="false" outlineLevel="0" collapsed="false">
      <c r="A1053" s="16" t="n">
        <v>40382</v>
      </c>
      <c r="B1053" s="17" t="n">
        <v>83.132</v>
      </c>
      <c r="C1053" s="17" t="n">
        <v>23.22</v>
      </c>
      <c r="D1053" s="17" t="n">
        <v>116.09</v>
      </c>
      <c r="E1053" s="17" t="n">
        <v>62.68</v>
      </c>
      <c r="F1053" s="17" t="n">
        <v>42.674</v>
      </c>
      <c r="G1053" s="17" t="n">
        <v>74.523</v>
      </c>
    </row>
    <row r="1054" customFormat="false" ht="15" hidden="false" customHeight="false" outlineLevel="0" collapsed="false">
      <c r="A1054" s="16" t="n">
        <v>40385</v>
      </c>
      <c r="B1054" s="17" t="n">
        <v>84.013</v>
      </c>
      <c r="C1054" s="17" t="n">
        <v>23.12</v>
      </c>
      <c r="D1054" s="17" t="n">
        <v>115.52</v>
      </c>
      <c r="E1054" s="17" t="n">
        <v>62.554</v>
      </c>
      <c r="F1054" s="17" t="n">
        <v>42.318</v>
      </c>
      <c r="G1054" s="17" t="n">
        <v>74.354</v>
      </c>
    </row>
    <row r="1055" customFormat="false" ht="15" hidden="false" customHeight="false" outlineLevel="0" collapsed="false">
      <c r="A1055" s="16" t="n">
        <v>40386</v>
      </c>
      <c r="B1055" s="17" t="n">
        <v>83.968</v>
      </c>
      <c r="C1055" s="17" t="n">
        <v>22.72</v>
      </c>
      <c r="D1055" s="17" t="n">
        <v>113.51</v>
      </c>
      <c r="E1055" s="17" t="n">
        <v>61.977</v>
      </c>
      <c r="F1055" s="17" t="n">
        <v>40.887</v>
      </c>
      <c r="G1055" s="17" t="n">
        <v>72.63</v>
      </c>
    </row>
    <row r="1056" customFormat="false" ht="15" hidden="false" customHeight="false" outlineLevel="0" collapsed="false">
      <c r="A1056" s="16" t="n">
        <v>40387</v>
      </c>
      <c r="B1056" s="17" t="n">
        <v>83.433</v>
      </c>
      <c r="C1056" s="17" t="n">
        <v>22.76</v>
      </c>
      <c r="D1056" s="17" t="n">
        <v>113.78</v>
      </c>
      <c r="E1056" s="17" t="n">
        <v>62.19</v>
      </c>
      <c r="F1056" s="17" t="n">
        <v>41.104</v>
      </c>
      <c r="G1056" s="17" t="n">
        <v>72.828</v>
      </c>
    </row>
    <row r="1057" customFormat="false" ht="15" hidden="false" customHeight="false" outlineLevel="0" collapsed="false">
      <c r="A1057" s="16" t="n">
        <v>40388</v>
      </c>
      <c r="B1057" s="17" t="n">
        <v>83.034</v>
      </c>
      <c r="C1057" s="17" t="n">
        <v>22.88</v>
      </c>
      <c r="D1057" s="17" t="n">
        <v>114.29</v>
      </c>
      <c r="E1057" s="17" t="n">
        <v>62.171</v>
      </c>
      <c r="F1057" s="17" t="n">
        <v>41.295</v>
      </c>
      <c r="G1057" s="17" t="n">
        <v>73.986</v>
      </c>
    </row>
    <row r="1058" customFormat="false" ht="15" hidden="false" customHeight="false" outlineLevel="0" collapsed="false">
      <c r="A1058" s="16" t="n">
        <v>40389</v>
      </c>
      <c r="B1058" s="17" t="n">
        <v>83.064</v>
      </c>
      <c r="C1058" s="17" t="n">
        <v>23.1</v>
      </c>
      <c r="D1058" s="17" t="n">
        <v>115.49</v>
      </c>
      <c r="E1058" s="17" t="n">
        <v>63.12</v>
      </c>
      <c r="F1058" s="17" t="n">
        <v>41.95</v>
      </c>
      <c r="G1058" s="17" t="n">
        <v>75.342</v>
      </c>
    </row>
    <row r="1059" customFormat="false" ht="15" hidden="false" customHeight="false" outlineLevel="0" collapsed="false">
      <c r="A1059" s="16" t="n">
        <v>40392</v>
      </c>
      <c r="B1059" s="17" t="n">
        <v>84.887</v>
      </c>
      <c r="C1059" s="17" t="n">
        <v>23.14</v>
      </c>
      <c r="D1059" s="17" t="n">
        <v>115.54</v>
      </c>
      <c r="E1059" s="17" t="n">
        <v>62.253</v>
      </c>
      <c r="F1059" s="17" t="n">
        <v>41.642</v>
      </c>
      <c r="G1059" s="17" t="n">
        <v>75.06</v>
      </c>
    </row>
    <row r="1060" customFormat="false" ht="15" hidden="false" customHeight="false" outlineLevel="0" collapsed="false">
      <c r="A1060" s="16" t="n">
        <v>40393</v>
      </c>
      <c r="B1060" s="17" t="n">
        <v>84.48</v>
      </c>
      <c r="C1060" s="17" t="n">
        <v>23.22</v>
      </c>
      <c r="D1060" s="17" t="n">
        <v>115.99</v>
      </c>
      <c r="E1060" s="17" t="n">
        <v>62.593</v>
      </c>
      <c r="F1060" s="17" t="n">
        <v>41.946</v>
      </c>
      <c r="G1060" s="17" t="n">
        <v>76.953</v>
      </c>
    </row>
    <row r="1061" customFormat="false" ht="15" hidden="false" customHeight="false" outlineLevel="0" collapsed="false">
      <c r="A1061" s="16" t="n">
        <v>40394</v>
      </c>
      <c r="B1061" s="17" t="n">
        <v>85.06</v>
      </c>
      <c r="C1061" s="17" t="n">
        <v>23.36</v>
      </c>
      <c r="D1061" s="17" t="n">
        <v>116.71</v>
      </c>
      <c r="E1061" s="17" t="n">
        <v>62.12</v>
      </c>
      <c r="F1061" s="17" t="n">
        <v>42.995</v>
      </c>
      <c r="G1061" s="17" t="n">
        <v>79.382</v>
      </c>
    </row>
    <row r="1062" customFormat="false" ht="15" hidden="false" customHeight="false" outlineLevel="0" collapsed="false">
      <c r="A1062" s="16" t="n">
        <v>40395</v>
      </c>
      <c r="B1062" s="17" t="n">
        <v>84.962</v>
      </c>
      <c r="C1062" s="17" t="n">
        <v>23.4</v>
      </c>
      <c r="D1062" s="17" t="n">
        <v>116.99</v>
      </c>
      <c r="E1062" s="17" t="n">
        <v>62.397</v>
      </c>
      <c r="F1062" s="17" t="n">
        <v>43.082</v>
      </c>
      <c r="G1062" s="17" t="n">
        <v>79.523</v>
      </c>
    </row>
    <row r="1063" customFormat="false" ht="15" hidden="false" customHeight="false" outlineLevel="0" collapsed="false">
      <c r="A1063" s="16" t="n">
        <v>40396</v>
      </c>
      <c r="B1063" s="17" t="n">
        <v>84.623</v>
      </c>
      <c r="C1063" s="17" t="n">
        <v>23.6</v>
      </c>
      <c r="D1063" s="17" t="n">
        <v>117.84</v>
      </c>
      <c r="E1063" s="17" t="n">
        <v>63.091</v>
      </c>
      <c r="F1063" s="17" t="n">
        <v>43.507</v>
      </c>
      <c r="G1063" s="17" t="n">
        <v>79.947</v>
      </c>
    </row>
    <row r="1064" customFormat="false" ht="15" hidden="false" customHeight="false" outlineLevel="0" collapsed="false">
      <c r="A1064" s="16" t="n">
        <v>40399</v>
      </c>
      <c r="B1064" s="17" t="n">
        <v>85.067</v>
      </c>
      <c r="C1064" s="17" t="n">
        <v>23.5</v>
      </c>
      <c r="D1064" s="17" t="n">
        <v>117.4</v>
      </c>
      <c r="E1064" s="17" t="n">
        <v>62.839</v>
      </c>
      <c r="F1064" s="17" t="n">
        <v>43.49</v>
      </c>
      <c r="G1064" s="17" t="n">
        <v>80.484</v>
      </c>
    </row>
    <row r="1065" customFormat="false" ht="15" hidden="false" customHeight="false" outlineLevel="0" collapsed="false">
      <c r="A1065" s="16" t="n">
        <v>40400</v>
      </c>
      <c r="B1065" s="17" t="n">
        <v>84.646</v>
      </c>
      <c r="C1065" s="17" t="n">
        <v>23.58</v>
      </c>
      <c r="D1065" s="17" t="n">
        <v>117.73</v>
      </c>
      <c r="E1065" s="17" t="n">
        <v>62.984</v>
      </c>
      <c r="F1065" s="17" t="n">
        <v>43.637</v>
      </c>
      <c r="G1065" s="17" t="n">
        <v>79.721</v>
      </c>
    </row>
    <row r="1066" customFormat="false" ht="15" hidden="false" customHeight="false" outlineLevel="0" collapsed="false">
      <c r="A1066" s="16" t="n">
        <v>40401</v>
      </c>
      <c r="B1066" s="17" t="n">
        <v>82.289</v>
      </c>
      <c r="C1066" s="17" t="n">
        <v>23.5</v>
      </c>
      <c r="D1066" s="17" t="n">
        <v>117.34</v>
      </c>
      <c r="E1066" s="17" t="n">
        <v>63.834</v>
      </c>
      <c r="F1066" s="17" t="n">
        <v>42.614</v>
      </c>
      <c r="G1066" s="17" t="n">
        <v>77.292</v>
      </c>
    </row>
    <row r="1067" customFormat="false" ht="15" hidden="false" customHeight="false" outlineLevel="0" collapsed="false">
      <c r="A1067" s="16" t="n">
        <v>40402</v>
      </c>
      <c r="B1067" s="17" t="n">
        <v>81.8</v>
      </c>
      <c r="C1067" s="17" t="n">
        <v>23.78</v>
      </c>
      <c r="D1067" s="17" t="n">
        <v>118.77</v>
      </c>
      <c r="E1067" s="17" t="n">
        <v>63.664</v>
      </c>
      <c r="F1067" s="17" t="n">
        <v>43.646</v>
      </c>
      <c r="G1067" s="17" t="n">
        <v>79.891</v>
      </c>
    </row>
    <row r="1068" customFormat="false" ht="15" hidden="false" customHeight="false" outlineLevel="0" collapsed="false">
      <c r="A1068" s="16" t="n">
        <v>40403</v>
      </c>
      <c r="B1068" s="17" t="n">
        <v>81.544</v>
      </c>
      <c r="C1068" s="17" t="n">
        <v>23.78</v>
      </c>
      <c r="D1068" s="17" t="n">
        <v>118.74</v>
      </c>
      <c r="E1068" s="17" t="n">
        <v>64.471</v>
      </c>
      <c r="F1068" s="17" t="n">
        <v>43.169</v>
      </c>
      <c r="G1068" s="17" t="n">
        <v>80.258</v>
      </c>
    </row>
    <row r="1069" customFormat="false" ht="15" hidden="false" customHeight="false" outlineLevel="0" collapsed="false">
      <c r="A1069" s="16" t="n">
        <v>40406</v>
      </c>
      <c r="B1069" s="17" t="n">
        <v>81.528</v>
      </c>
      <c r="C1069" s="17" t="n">
        <v>23.96</v>
      </c>
      <c r="D1069" s="17" t="n">
        <v>119.72</v>
      </c>
      <c r="E1069" s="17" t="n">
        <v>66.097</v>
      </c>
      <c r="F1069" s="17" t="n">
        <v>43.984</v>
      </c>
      <c r="G1069" s="17" t="n">
        <v>81.501</v>
      </c>
    </row>
    <row r="1070" customFormat="false" ht="15" hidden="false" customHeight="false" outlineLevel="0" collapsed="false">
      <c r="A1070" s="16" t="n">
        <v>40407</v>
      </c>
      <c r="B1070" s="17" t="n">
        <v>82.522</v>
      </c>
      <c r="C1070" s="17" t="n">
        <v>23.98</v>
      </c>
      <c r="D1070" s="17" t="n">
        <v>119.74</v>
      </c>
      <c r="E1070" s="17" t="n">
        <v>65.7</v>
      </c>
      <c r="F1070" s="17" t="n">
        <v>44.461</v>
      </c>
      <c r="G1070" s="17" t="n">
        <v>82.574</v>
      </c>
    </row>
    <row r="1071" customFormat="false" ht="15" hidden="false" customHeight="false" outlineLevel="0" collapsed="false">
      <c r="A1071" s="16" t="n">
        <v>40408</v>
      </c>
      <c r="B1071" s="17" t="n">
        <v>82.658</v>
      </c>
      <c r="C1071" s="17" t="n">
        <v>24.06</v>
      </c>
      <c r="D1071" s="17" t="n">
        <v>120.22</v>
      </c>
      <c r="E1071" s="17" t="n">
        <v>65.864</v>
      </c>
      <c r="F1071" s="17" t="n">
        <v>45.207</v>
      </c>
      <c r="G1071" s="17" t="n">
        <v>83.959</v>
      </c>
    </row>
    <row r="1072" customFormat="false" ht="15" hidden="false" customHeight="false" outlineLevel="0" collapsed="false">
      <c r="A1072" s="16" t="n">
        <v>40409</v>
      </c>
      <c r="B1072" s="17" t="n">
        <v>81.257</v>
      </c>
      <c r="C1072" s="17" t="n">
        <v>24.1</v>
      </c>
      <c r="D1072" s="17" t="n">
        <v>120.39</v>
      </c>
      <c r="E1072" s="17" t="n">
        <v>66.91</v>
      </c>
      <c r="F1072" s="17" t="n">
        <v>44.895</v>
      </c>
      <c r="G1072" s="17" t="n">
        <v>83.535</v>
      </c>
    </row>
    <row r="1073" customFormat="false" ht="15" hidden="false" customHeight="false" outlineLevel="0" collapsed="false">
      <c r="A1073" s="16" t="n">
        <v>40410</v>
      </c>
      <c r="B1073" s="17" t="n">
        <v>80.973</v>
      </c>
      <c r="C1073" s="17" t="n">
        <v>24.02</v>
      </c>
      <c r="D1073" s="17" t="n">
        <v>119.98</v>
      </c>
      <c r="E1073" s="17" t="n">
        <v>66.822</v>
      </c>
      <c r="F1073" s="17" t="n">
        <v>44.583</v>
      </c>
      <c r="G1073" s="17" t="n">
        <v>83.083</v>
      </c>
    </row>
    <row r="1074" customFormat="false" ht="15" hidden="false" customHeight="false" outlineLevel="0" collapsed="false">
      <c r="A1074" s="16" t="n">
        <v>40413</v>
      </c>
      <c r="B1074" s="17" t="n">
        <v>80.655</v>
      </c>
      <c r="C1074" s="17" t="n">
        <v>23.98</v>
      </c>
      <c r="D1074" s="17" t="n">
        <v>119.78</v>
      </c>
      <c r="E1074" s="17" t="n">
        <v>66.853</v>
      </c>
      <c r="F1074" s="17" t="n">
        <v>44.14</v>
      </c>
      <c r="G1074" s="17" t="n">
        <v>82.009</v>
      </c>
    </row>
    <row r="1075" customFormat="false" ht="15" hidden="false" customHeight="false" outlineLevel="0" collapsed="false">
      <c r="A1075" s="16" t="n">
        <v>40414</v>
      </c>
      <c r="B1075" s="17" t="n">
        <v>79.496</v>
      </c>
      <c r="C1075" s="17" t="n">
        <v>24.1</v>
      </c>
      <c r="D1075" s="17" t="n">
        <v>120.36</v>
      </c>
      <c r="E1075" s="17" t="n">
        <v>67.899</v>
      </c>
      <c r="F1075" s="17" t="n">
        <v>43.646</v>
      </c>
      <c r="G1075" s="17" t="n">
        <v>80.682</v>
      </c>
    </row>
    <row r="1076" customFormat="false" ht="15" hidden="false" customHeight="false" outlineLevel="0" collapsed="false">
      <c r="A1076" s="16" t="n">
        <v>40415</v>
      </c>
      <c r="B1076" s="17" t="n">
        <v>79.759</v>
      </c>
      <c r="C1076" s="17" t="n">
        <v>24.28</v>
      </c>
      <c r="D1076" s="17" t="n">
        <v>121.36</v>
      </c>
      <c r="E1076" s="17" t="n">
        <v>67.691</v>
      </c>
      <c r="F1076" s="17" t="n">
        <v>45.06</v>
      </c>
      <c r="G1076" s="17" t="n">
        <v>83.676</v>
      </c>
    </row>
    <row r="1077" customFormat="false" ht="15" hidden="false" customHeight="false" outlineLevel="0" collapsed="false">
      <c r="A1077" s="16" t="n">
        <v>40416</v>
      </c>
      <c r="B1077" s="17" t="n">
        <v>79.209</v>
      </c>
      <c r="C1077" s="17" t="n">
        <v>24.2</v>
      </c>
      <c r="D1077" s="17" t="n">
        <v>120.96</v>
      </c>
      <c r="E1077" s="17" t="n">
        <v>68.322</v>
      </c>
      <c r="F1077" s="17" t="n">
        <v>45.763</v>
      </c>
      <c r="G1077" s="17" t="n">
        <v>83.93</v>
      </c>
    </row>
    <row r="1078" customFormat="false" ht="15" hidden="false" customHeight="false" outlineLevel="0" collapsed="false">
      <c r="A1078" s="16" t="n">
        <v>40417</v>
      </c>
      <c r="B1078" s="17" t="n">
        <v>80.459</v>
      </c>
      <c r="C1078" s="17" t="n">
        <v>24.24</v>
      </c>
      <c r="D1078" s="17" t="n">
        <v>121.01</v>
      </c>
      <c r="E1078" s="17" t="n">
        <v>66.374</v>
      </c>
      <c r="F1078" s="17" t="n">
        <v>46.344</v>
      </c>
      <c r="G1078" s="17" t="n">
        <v>85.625</v>
      </c>
    </row>
    <row r="1079" customFormat="false" ht="15" hidden="false" customHeight="false" outlineLevel="0" collapsed="false">
      <c r="A1079" s="16" t="n">
        <v>40420</v>
      </c>
      <c r="B1079" s="17" t="n">
        <v>79.307</v>
      </c>
      <c r="C1079" s="17" t="n">
        <v>24.22</v>
      </c>
      <c r="D1079" s="17" t="n">
        <v>120.91</v>
      </c>
      <c r="E1079" s="17" t="n">
        <v>67.66</v>
      </c>
      <c r="F1079" s="17" t="n">
        <v>46.032</v>
      </c>
      <c r="G1079" s="17" t="n">
        <v>84.58</v>
      </c>
    </row>
    <row r="1080" customFormat="false" ht="15" hidden="false" customHeight="false" outlineLevel="0" collapsed="false">
      <c r="A1080" s="16" t="n">
        <v>40421</v>
      </c>
      <c r="B1080" s="17" t="n">
        <v>79.36</v>
      </c>
      <c r="C1080" s="17" t="n">
        <v>24.46</v>
      </c>
      <c r="D1080" s="17" t="n">
        <v>122.08</v>
      </c>
      <c r="E1080" s="17" t="n">
        <v>68.422</v>
      </c>
      <c r="F1080" s="17" t="n">
        <v>46.543</v>
      </c>
      <c r="G1080" s="17" t="n">
        <v>85.682</v>
      </c>
    </row>
    <row r="1081" customFormat="false" ht="15" hidden="false" customHeight="false" outlineLevel="0" collapsed="false">
      <c r="A1081" s="16" t="n">
        <v>40422</v>
      </c>
      <c r="B1081" s="17" t="n">
        <v>81.672</v>
      </c>
      <c r="C1081" s="17" t="n">
        <v>24.38</v>
      </c>
      <c r="D1081" s="17" t="n">
        <v>121.69</v>
      </c>
      <c r="E1081" s="17" t="n">
        <v>66.995</v>
      </c>
      <c r="F1081" s="17" t="n">
        <v>45.832</v>
      </c>
      <c r="G1081" s="17" t="n">
        <v>86.529</v>
      </c>
    </row>
    <row r="1082" customFormat="false" ht="15" hidden="false" customHeight="false" outlineLevel="0" collapsed="false">
      <c r="A1082" s="16" t="n">
        <v>40423</v>
      </c>
      <c r="B1082" s="17" t="n">
        <v>82.417</v>
      </c>
      <c r="C1082" s="17" t="n">
        <v>24.5</v>
      </c>
      <c r="D1082" s="17" t="n">
        <v>122.29</v>
      </c>
      <c r="E1082" s="17" t="n">
        <v>66.3</v>
      </c>
      <c r="F1082" s="17" t="n">
        <v>46.5</v>
      </c>
      <c r="G1082" s="17" t="n">
        <v>87.914</v>
      </c>
    </row>
    <row r="1083" customFormat="false" ht="15" hidden="false" customHeight="false" outlineLevel="0" collapsed="false">
      <c r="A1083" s="16" t="n">
        <v>40424</v>
      </c>
      <c r="B1083" s="17" t="n">
        <v>83.509</v>
      </c>
      <c r="C1083" s="17" t="n">
        <v>24.38</v>
      </c>
      <c r="D1083" s="17" t="n">
        <v>121.86</v>
      </c>
      <c r="E1083" s="17" t="n">
        <v>65.51</v>
      </c>
      <c r="F1083" s="17" t="n">
        <v>46.574</v>
      </c>
      <c r="G1083" s="17" t="n">
        <v>90.371</v>
      </c>
    </row>
    <row r="1084" customFormat="false" ht="15" hidden="false" customHeight="false" outlineLevel="0" collapsed="false">
      <c r="A1084" s="16" t="n">
        <v>40428</v>
      </c>
      <c r="B1084" s="17" t="n">
        <v>82.575</v>
      </c>
      <c r="C1084" s="17" t="n">
        <v>24.56</v>
      </c>
      <c r="D1084" s="17" t="n">
        <v>122.7</v>
      </c>
      <c r="E1084" s="17" t="n">
        <v>66.818</v>
      </c>
      <c r="F1084" s="17" t="n">
        <v>46.847</v>
      </c>
      <c r="G1084" s="17" t="n">
        <v>91.417</v>
      </c>
    </row>
    <row r="1085" customFormat="false" ht="15" hidden="false" customHeight="false" outlineLevel="0" collapsed="false">
      <c r="A1085" s="16" t="n">
        <v>40429</v>
      </c>
      <c r="B1085" s="17" t="n">
        <v>83.117</v>
      </c>
      <c r="C1085" s="17" t="n">
        <v>24.58</v>
      </c>
      <c r="D1085" s="17" t="n">
        <v>122.71</v>
      </c>
      <c r="E1085" s="17" t="n">
        <v>66.275</v>
      </c>
      <c r="F1085" s="17" t="n">
        <v>46.561</v>
      </c>
      <c r="G1085" s="17" t="n">
        <v>91.812</v>
      </c>
    </row>
    <row r="1086" customFormat="false" ht="15" hidden="false" customHeight="false" outlineLevel="0" collapsed="false">
      <c r="A1086" s="16" t="n">
        <v>40430</v>
      </c>
      <c r="B1086" s="17" t="n">
        <v>83.524</v>
      </c>
      <c r="C1086" s="17" t="n">
        <v>24.34</v>
      </c>
      <c r="D1086" s="17" t="n">
        <v>121.56</v>
      </c>
      <c r="E1086" s="17" t="n">
        <v>64.966</v>
      </c>
      <c r="F1086" s="17" t="n">
        <v>45.719</v>
      </c>
      <c r="G1086" s="17" t="n">
        <v>89.411</v>
      </c>
    </row>
    <row r="1087" customFormat="false" ht="15" hidden="false" customHeight="false" outlineLevel="0" collapsed="false">
      <c r="A1087" s="16" t="n">
        <v>40431</v>
      </c>
      <c r="B1087" s="17" t="n">
        <v>83.968</v>
      </c>
      <c r="C1087" s="17" t="n">
        <v>24.36</v>
      </c>
      <c r="D1087" s="17" t="n">
        <v>121.73</v>
      </c>
      <c r="E1087" s="17" t="n">
        <v>64.682</v>
      </c>
      <c r="F1087" s="17" t="n">
        <v>46.033</v>
      </c>
      <c r="G1087" s="17" t="n">
        <v>90.852</v>
      </c>
    </row>
    <row r="1088" customFormat="false" ht="15" hidden="false" customHeight="false" outlineLevel="0" collapsed="false">
      <c r="A1088" s="16" t="n">
        <v>40434</v>
      </c>
      <c r="B1088" s="17" t="n">
        <v>84.887</v>
      </c>
      <c r="C1088" s="17" t="n">
        <v>24.36</v>
      </c>
      <c r="D1088" s="17" t="n">
        <v>121.61</v>
      </c>
      <c r="E1088" s="17" t="n">
        <v>64.972</v>
      </c>
      <c r="F1088" s="17" t="n">
        <v>45.988</v>
      </c>
      <c r="G1088" s="17" t="n">
        <v>91.162</v>
      </c>
    </row>
    <row r="1089" customFormat="false" ht="15" hidden="false" customHeight="false" outlineLevel="0" collapsed="false">
      <c r="A1089" s="16" t="n">
        <v>40435</v>
      </c>
      <c r="B1089" s="17" t="n">
        <v>84.819</v>
      </c>
      <c r="C1089" s="17" t="n">
        <v>24.84</v>
      </c>
      <c r="D1089" s="17" t="n">
        <v>124.01</v>
      </c>
      <c r="E1089" s="17" t="n">
        <v>65.624</v>
      </c>
      <c r="F1089" s="17" t="n">
        <v>47.541</v>
      </c>
      <c r="G1089" s="17" t="n">
        <v>94.665</v>
      </c>
    </row>
    <row r="1090" customFormat="false" ht="15" hidden="false" customHeight="false" outlineLevel="0" collapsed="false">
      <c r="A1090" s="16" t="n">
        <v>40436</v>
      </c>
      <c r="B1090" s="17" t="n">
        <v>85.165</v>
      </c>
      <c r="C1090" s="17" t="n">
        <v>24.82</v>
      </c>
      <c r="D1090" s="17" t="n">
        <v>123.94</v>
      </c>
      <c r="E1090" s="17" t="n">
        <v>64.644</v>
      </c>
      <c r="F1090" s="17" t="n">
        <v>47.368</v>
      </c>
      <c r="G1090" s="17" t="n">
        <v>94.016</v>
      </c>
    </row>
    <row r="1091" customFormat="false" ht="15" hidden="false" customHeight="false" outlineLevel="0" collapsed="false">
      <c r="A1091" s="16" t="n">
        <v>40437</v>
      </c>
      <c r="B1091" s="17" t="n">
        <v>85.135</v>
      </c>
      <c r="C1091" s="17" t="n">
        <v>24.96</v>
      </c>
      <c r="D1091" s="17" t="n">
        <v>124.63</v>
      </c>
      <c r="E1091" s="17" t="n">
        <v>64.094</v>
      </c>
      <c r="F1091" s="17" t="n">
        <v>48.053</v>
      </c>
      <c r="G1091" s="17" t="n">
        <v>95.711</v>
      </c>
    </row>
    <row r="1092" customFormat="false" ht="15" hidden="false" customHeight="false" outlineLevel="0" collapsed="false">
      <c r="A1092" s="16" t="n">
        <v>40438</v>
      </c>
      <c r="B1092" s="17" t="n">
        <v>85.152</v>
      </c>
      <c r="C1092" s="17" t="n">
        <v>24.92</v>
      </c>
      <c r="D1092" s="17" t="n">
        <v>124.54</v>
      </c>
      <c r="E1092" s="17" t="n">
        <v>64.247</v>
      </c>
      <c r="F1092" s="17" t="n">
        <v>47.489</v>
      </c>
      <c r="G1092" s="17" t="n">
        <v>95.146</v>
      </c>
    </row>
    <row r="1093" customFormat="false" ht="15" hidden="false" customHeight="false" outlineLevel="0" collapsed="false">
      <c r="A1093" s="16" t="n">
        <v>40441</v>
      </c>
      <c r="B1093" s="17" t="n">
        <v>86.461</v>
      </c>
      <c r="C1093" s="17" t="n">
        <v>25</v>
      </c>
      <c r="D1093" s="17" t="n">
        <v>124.87</v>
      </c>
      <c r="E1093" s="17" t="n">
        <v>64.631</v>
      </c>
      <c r="F1093" s="17" t="n">
        <v>48.018</v>
      </c>
      <c r="G1093" s="17" t="n">
        <v>96.756</v>
      </c>
    </row>
    <row r="1094" customFormat="false" ht="15" hidden="false" customHeight="false" outlineLevel="0" collapsed="false">
      <c r="A1094" s="16" t="n">
        <v>40442</v>
      </c>
      <c r="B1094" s="17" t="n">
        <v>86.295</v>
      </c>
      <c r="C1094" s="17" t="n">
        <v>25.22</v>
      </c>
      <c r="D1094" s="17" t="n">
        <v>126.01</v>
      </c>
      <c r="E1094" s="17" t="n">
        <v>65.516</v>
      </c>
      <c r="F1094" s="17" t="n">
        <v>48.322</v>
      </c>
      <c r="G1094" s="17" t="n">
        <v>96.558</v>
      </c>
    </row>
    <row r="1095" customFormat="false" ht="15" hidden="false" customHeight="false" outlineLevel="0" collapsed="false">
      <c r="A1095" s="16" t="n">
        <v>40443</v>
      </c>
      <c r="B1095" s="17" t="n">
        <v>85.863</v>
      </c>
      <c r="C1095" s="17" t="n">
        <v>25.28</v>
      </c>
      <c r="D1095" s="17" t="n">
        <v>126.2</v>
      </c>
      <c r="E1095" s="17" t="n">
        <v>66.123</v>
      </c>
      <c r="F1095" s="17" t="n">
        <v>48.886</v>
      </c>
      <c r="G1095" s="17" t="n">
        <v>96.756</v>
      </c>
    </row>
    <row r="1096" customFormat="false" ht="15" hidden="false" customHeight="false" outlineLevel="0" collapsed="false">
      <c r="A1096" s="16" t="n">
        <v>40444</v>
      </c>
      <c r="B1096" s="17" t="n">
        <v>85.152</v>
      </c>
      <c r="C1096" s="17" t="n">
        <v>25.28</v>
      </c>
      <c r="D1096" s="17" t="n">
        <v>126.3</v>
      </c>
      <c r="E1096" s="17" t="n">
        <v>66.328</v>
      </c>
      <c r="F1096" s="17" t="n">
        <v>48.4</v>
      </c>
      <c r="G1096" s="17" t="n">
        <v>95.824</v>
      </c>
    </row>
    <row r="1097" customFormat="false" ht="15" hidden="false" customHeight="false" outlineLevel="0" collapsed="false">
      <c r="A1097" s="16" t="n">
        <v>40445</v>
      </c>
      <c r="B1097" s="17" t="n">
        <v>86.9</v>
      </c>
      <c r="C1097" s="17" t="n">
        <v>25.38</v>
      </c>
      <c r="D1097" s="17" t="n">
        <v>126.69</v>
      </c>
      <c r="E1097" s="17" t="n">
        <v>65.419</v>
      </c>
      <c r="F1097" s="17" t="n">
        <v>48.299</v>
      </c>
      <c r="G1097" s="17" t="n">
        <v>95.569</v>
      </c>
    </row>
    <row r="1098" customFormat="false" ht="15" hidden="false" customHeight="false" outlineLevel="0" collapsed="false">
      <c r="A1098" s="16" t="n">
        <v>40448</v>
      </c>
      <c r="B1098" s="17" t="n">
        <v>86.514</v>
      </c>
      <c r="C1098" s="17" t="n">
        <v>25.38</v>
      </c>
      <c r="D1098" s="17" t="n">
        <v>126.72</v>
      </c>
      <c r="E1098" s="17" t="n">
        <v>66.543</v>
      </c>
      <c r="F1098" s="17" t="n">
        <v>47.94</v>
      </c>
      <c r="G1098" s="17" t="n">
        <v>94.609</v>
      </c>
    </row>
    <row r="1099" customFormat="false" ht="15" hidden="false" customHeight="false" outlineLevel="0" collapsed="false">
      <c r="A1099" s="16" t="n">
        <v>40449</v>
      </c>
      <c r="B1099" s="17" t="n">
        <v>86.84</v>
      </c>
      <c r="C1099" s="17" t="n">
        <v>25.62</v>
      </c>
      <c r="D1099" s="17" t="n">
        <v>127.85</v>
      </c>
      <c r="E1099" s="17" t="n">
        <v>67.003</v>
      </c>
      <c r="F1099" s="17" t="n">
        <v>49.111</v>
      </c>
      <c r="G1099" s="17" t="n">
        <v>96.417</v>
      </c>
    </row>
    <row r="1100" customFormat="false" ht="15" hidden="false" customHeight="false" outlineLevel="0" collapsed="false">
      <c r="A1100" s="16" t="n">
        <v>40450</v>
      </c>
      <c r="B1100" s="17" t="n">
        <v>86.62</v>
      </c>
      <c r="C1100" s="17" t="n">
        <v>25.64</v>
      </c>
      <c r="D1100" s="17" t="n">
        <v>127.96</v>
      </c>
      <c r="E1100" s="17" t="n">
        <v>66.736</v>
      </c>
      <c r="F1100" s="17" t="n">
        <v>49.051</v>
      </c>
      <c r="G1100" s="17" t="n">
        <v>96.163</v>
      </c>
    </row>
    <row r="1101" customFormat="false" ht="15" hidden="false" customHeight="false" outlineLevel="0" collapsed="false">
      <c r="A1101" s="16" t="n">
        <v>40451</v>
      </c>
      <c r="B1101" s="17" t="n">
        <v>86.371</v>
      </c>
      <c r="C1101" s="17" t="n">
        <v>25.62</v>
      </c>
      <c r="D1101" s="17" t="n">
        <v>127.91</v>
      </c>
      <c r="E1101" s="17" t="n">
        <v>66.695</v>
      </c>
      <c r="F1101" s="17" t="n">
        <v>48.539</v>
      </c>
      <c r="G1101" s="17" t="n">
        <v>94.468</v>
      </c>
    </row>
    <row r="1102" customFormat="false" ht="15" hidden="false" customHeight="false" outlineLevel="0" collapsed="false">
      <c r="A1102" s="16" t="n">
        <v>40452</v>
      </c>
      <c r="B1102" s="17" t="n">
        <v>86.772</v>
      </c>
      <c r="C1102" s="17" t="n">
        <v>25.82</v>
      </c>
      <c r="D1102" s="17" t="n">
        <v>128.5147</v>
      </c>
      <c r="E1102" s="17" t="n">
        <v>66.357</v>
      </c>
      <c r="F1102" s="17" t="n">
        <v>49.129</v>
      </c>
      <c r="G1102" s="17" t="n">
        <v>96.586</v>
      </c>
    </row>
    <row r="1103" customFormat="false" ht="15" hidden="false" customHeight="false" outlineLevel="0" collapsed="false">
      <c r="A1103" s="16" t="n">
        <v>40455</v>
      </c>
      <c r="B1103" s="17" t="n">
        <v>86.098</v>
      </c>
      <c r="C1103" s="17" t="n">
        <v>25.72</v>
      </c>
      <c r="D1103" s="17" t="n">
        <v>128.46</v>
      </c>
      <c r="E1103" s="17" t="n">
        <v>66.547</v>
      </c>
      <c r="F1103" s="17" t="n">
        <v>48.235</v>
      </c>
      <c r="G1103" s="17" t="n">
        <v>94.044</v>
      </c>
    </row>
    <row r="1104" customFormat="false" ht="15" hidden="false" customHeight="false" outlineLevel="0" collapsed="false">
      <c r="A1104" s="16" t="n">
        <v>40456</v>
      </c>
      <c r="B1104" s="17" t="n">
        <v>87.831</v>
      </c>
      <c r="C1104" s="17" t="n">
        <v>26.24</v>
      </c>
      <c r="D1104" s="17" t="n">
        <v>130.99</v>
      </c>
      <c r="E1104" s="17" t="n">
        <v>66.154</v>
      </c>
      <c r="F1104" s="17" t="n">
        <v>49.684</v>
      </c>
      <c r="G1104" s="17" t="n">
        <v>97.914</v>
      </c>
    </row>
    <row r="1105" customFormat="false" ht="15" hidden="false" customHeight="false" outlineLevel="0" collapsed="false">
      <c r="A1105" s="16" t="n">
        <v>40457</v>
      </c>
      <c r="B1105" s="17" t="n">
        <v>87.839</v>
      </c>
      <c r="C1105" s="17" t="n">
        <v>26.4</v>
      </c>
      <c r="D1105" s="17" t="n">
        <v>131.79</v>
      </c>
      <c r="E1105" s="17" t="n">
        <v>66.972</v>
      </c>
      <c r="F1105" s="17" t="n">
        <v>50.43</v>
      </c>
      <c r="G1105" s="17" t="n">
        <v>99.948</v>
      </c>
    </row>
    <row r="1106" customFormat="false" ht="15" hidden="false" customHeight="false" outlineLevel="0" collapsed="false">
      <c r="A1106" s="16" t="n">
        <v>40458</v>
      </c>
      <c r="B1106" s="17" t="n">
        <v>87.726</v>
      </c>
      <c r="C1106" s="17" t="n">
        <v>26.1</v>
      </c>
      <c r="D1106" s="17" t="n">
        <v>130.37</v>
      </c>
      <c r="E1106" s="17" t="n">
        <v>66.42</v>
      </c>
      <c r="F1106" s="17" t="n">
        <v>49.068</v>
      </c>
      <c r="G1106" s="17" t="n">
        <v>96.954</v>
      </c>
    </row>
    <row r="1107" customFormat="false" ht="15" hidden="false" customHeight="false" outlineLevel="0" collapsed="false">
      <c r="A1107" s="16" t="n">
        <v>40459</v>
      </c>
      <c r="B1107" s="17" t="n">
        <v>88.225</v>
      </c>
      <c r="C1107" s="17" t="n">
        <v>26.36</v>
      </c>
      <c r="D1107" s="17" t="n">
        <v>131.66</v>
      </c>
      <c r="E1107" s="17" t="n">
        <v>66.135</v>
      </c>
      <c r="F1107" s="17" t="n">
        <v>49.684</v>
      </c>
      <c r="G1107" s="17" t="n">
        <v>99.129</v>
      </c>
    </row>
    <row r="1108" customFormat="false" ht="15" hidden="false" customHeight="false" outlineLevel="0" collapsed="false">
      <c r="A1108" s="16" t="n">
        <v>40462</v>
      </c>
      <c r="B1108" s="17" t="n">
        <v>88.301</v>
      </c>
      <c r="C1108" s="17" t="n">
        <v>26.5</v>
      </c>
      <c r="D1108" s="17" t="n">
        <v>132.29</v>
      </c>
      <c r="E1108" s="17" t="n">
        <v>66.154</v>
      </c>
      <c r="F1108" s="17" t="n">
        <v>49.806</v>
      </c>
      <c r="G1108" s="17" t="n">
        <v>99.892</v>
      </c>
    </row>
    <row r="1109" customFormat="false" ht="15" hidden="false" customHeight="false" outlineLevel="0" collapsed="false">
      <c r="A1109" s="16" t="n">
        <v>40463</v>
      </c>
      <c r="B1109" s="17" t="n">
        <v>88.596</v>
      </c>
      <c r="C1109" s="17" t="n">
        <v>26.4</v>
      </c>
      <c r="D1109" s="17" t="n">
        <v>131.96</v>
      </c>
      <c r="E1109" s="17" t="n">
        <v>65.513</v>
      </c>
      <c r="F1109" s="17" t="n">
        <v>49.599</v>
      </c>
      <c r="G1109" s="17" t="n">
        <v>99.411</v>
      </c>
    </row>
    <row r="1110" customFormat="false" ht="15" hidden="false" customHeight="false" outlineLevel="0" collapsed="false">
      <c r="A1110" s="16" t="n">
        <v>40464</v>
      </c>
      <c r="B1110" s="17" t="n">
        <v>89.239</v>
      </c>
      <c r="C1110" s="17" t="n">
        <v>26.8664</v>
      </c>
      <c r="D1110" s="17" t="n">
        <v>134.07</v>
      </c>
      <c r="E1110" s="17" t="n">
        <v>65.418</v>
      </c>
      <c r="F1110" s="17" t="n">
        <v>50.829</v>
      </c>
      <c r="G1110" s="17" t="n">
        <v>102.688</v>
      </c>
    </row>
    <row r="1111" customFormat="false" ht="15" hidden="false" customHeight="false" outlineLevel="0" collapsed="false">
      <c r="A1111" s="16" t="n">
        <v>40465</v>
      </c>
      <c r="B1111" s="17" t="n">
        <v>88.959</v>
      </c>
      <c r="C1111" s="17" t="n">
        <v>27</v>
      </c>
      <c r="D1111" s="17" t="n">
        <v>134.75</v>
      </c>
      <c r="E1111" s="17" t="n">
        <v>64.403</v>
      </c>
      <c r="F1111" s="17" t="n">
        <v>50.447</v>
      </c>
      <c r="G1111" s="17" t="n">
        <v>102.434</v>
      </c>
    </row>
    <row r="1112" customFormat="false" ht="15" hidden="false" customHeight="false" outlineLevel="0" collapsed="false">
      <c r="A1112" s="16" t="n">
        <v>40466</v>
      </c>
      <c r="B1112" s="17" t="n">
        <v>89.118</v>
      </c>
      <c r="C1112" s="17" t="n">
        <v>26.76</v>
      </c>
      <c r="D1112" s="17" t="n">
        <v>133.68</v>
      </c>
      <c r="E1112" s="17" t="n">
        <v>63.641</v>
      </c>
      <c r="F1112" s="17" t="n">
        <v>49.814</v>
      </c>
      <c r="G1112" s="17" t="n">
        <v>100.767</v>
      </c>
    </row>
    <row r="1113" customFormat="false" ht="15" hidden="false" customHeight="false" outlineLevel="0" collapsed="false">
      <c r="A1113" s="16" t="n">
        <v>40469</v>
      </c>
      <c r="B1113" s="17" t="n">
        <v>89.739</v>
      </c>
      <c r="C1113" s="17" t="n">
        <v>26.9</v>
      </c>
      <c r="D1113" s="17" t="n">
        <v>134.28</v>
      </c>
      <c r="E1113" s="17" t="n">
        <v>64.2</v>
      </c>
      <c r="F1113" s="17" t="n">
        <v>49.753</v>
      </c>
      <c r="G1113" s="17" t="n">
        <v>100.626</v>
      </c>
    </row>
    <row r="1114" customFormat="false" ht="15" hidden="false" customHeight="false" outlineLevel="0" collapsed="false">
      <c r="A1114" s="16" t="n">
        <v>40470</v>
      </c>
      <c r="B1114" s="17" t="n">
        <v>88.344</v>
      </c>
      <c r="C1114" s="17" t="n">
        <v>26.04</v>
      </c>
      <c r="D1114" s="17" t="n">
        <v>130.11</v>
      </c>
      <c r="E1114" s="17" t="n">
        <v>64.53</v>
      </c>
      <c r="F1114" s="17" t="n">
        <v>47.307</v>
      </c>
      <c r="G1114" s="17" t="n">
        <v>94.213</v>
      </c>
    </row>
    <row r="1115" customFormat="false" ht="15" hidden="false" customHeight="false" outlineLevel="0" collapsed="false">
      <c r="A1115" s="16" t="n">
        <v>40471</v>
      </c>
      <c r="B1115" s="17" t="n">
        <v>89.224</v>
      </c>
      <c r="C1115" s="17" t="n">
        <v>26.3</v>
      </c>
      <c r="D1115" s="17" t="n">
        <v>131.33</v>
      </c>
      <c r="E1115" s="17" t="n">
        <v>64.625</v>
      </c>
      <c r="F1115" s="17" t="n">
        <v>48.088</v>
      </c>
      <c r="G1115" s="17" t="n">
        <v>97.688</v>
      </c>
    </row>
    <row r="1116" customFormat="false" ht="15" hidden="false" customHeight="false" outlineLevel="0" collapsed="false">
      <c r="A1116" s="16" t="n">
        <v>40472</v>
      </c>
      <c r="B1116" s="17" t="n">
        <v>89.406</v>
      </c>
      <c r="C1116" s="17" t="n">
        <v>25.94</v>
      </c>
      <c r="D1116" s="17" t="n">
        <v>129.47</v>
      </c>
      <c r="E1116" s="17" t="n">
        <v>63.889</v>
      </c>
      <c r="F1116" s="17" t="n">
        <v>47.107</v>
      </c>
      <c r="G1116" s="17" t="n">
        <v>94.439</v>
      </c>
    </row>
    <row r="1117" customFormat="false" ht="15" hidden="false" customHeight="false" outlineLevel="0" collapsed="false">
      <c r="A1117" s="16" t="n">
        <v>40473</v>
      </c>
      <c r="B1117" s="17" t="n">
        <v>89.61</v>
      </c>
      <c r="C1117" s="17" t="n">
        <v>25.96</v>
      </c>
      <c r="D1117" s="17" t="n">
        <v>129.71</v>
      </c>
      <c r="E1117" s="17" t="n">
        <v>64.314</v>
      </c>
      <c r="F1117" s="17" t="n">
        <v>47.602</v>
      </c>
      <c r="G1117" s="17" t="n">
        <v>95.937</v>
      </c>
    </row>
    <row r="1118" customFormat="false" ht="15" hidden="false" customHeight="false" outlineLevel="0" collapsed="false">
      <c r="A1118" s="16" t="n">
        <v>40476</v>
      </c>
      <c r="B1118" s="17" t="n">
        <v>89.837</v>
      </c>
      <c r="C1118" s="17" t="n">
        <v>26.22</v>
      </c>
      <c r="D1118" s="17" t="n">
        <v>130.85</v>
      </c>
      <c r="E1118" s="17" t="n">
        <v>64.504</v>
      </c>
      <c r="F1118" s="17" t="n">
        <v>48.331</v>
      </c>
      <c r="G1118" s="17" t="n">
        <v>98.875</v>
      </c>
    </row>
    <row r="1119" customFormat="false" ht="15" hidden="false" customHeight="false" outlineLevel="0" collapsed="false">
      <c r="A1119" s="16" t="n">
        <v>40477</v>
      </c>
      <c r="B1119" s="17" t="n">
        <v>89.86</v>
      </c>
      <c r="C1119" s="17" t="n">
        <v>26.22</v>
      </c>
      <c r="D1119" s="17" t="n">
        <v>130.88</v>
      </c>
      <c r="E1119" s="17" t="n">
        <v>63.476</v>
      </c>
      <c r="F1119" s="17" t="n">
        <v>48.322</v>
      </c>
      <c r="G1119" s="17" t="n">
        <v>99.666</v>
      </c>
    </row>
    <row r="1120" customFormat="false" ht="15" hidden="false" customHeight="false" outlineLevel="0" collapsed="false">
      <c r="A1120" s="16" t="n">
        <v>40478</v>
      </c>
      <c r="B1120" s="17" t="n">
        <v>89.61</v>
      </c>
      <c r="C1120" s="17" t="n">
        <v>25.92</v>
      </c>
      <c r="D1120" s="17" t="n">
        <v>129.52</v>
      </c>
      <c r="E1120" s="17" t="n">
        <v>62.969</v>
      </c>
      <c r="F1120" s="17" t="n">
        <v>47.446</v>
      </c>
      <c r="G1120" s="17" t="n">
        <v>97.716</v>
      </c>
    </row>
    <row r="1121" customFormat="false" ht="15" hidden="false" customHeight="false" outlineLevel="0" collapsed="false">
      <c r="A1121" s="16" t="n">
        <v>40479</v>
      </c>
      <c r="B1121" s="17" t="n">
        <v>89.679</v>
      </c>
      <c r="C1121" s="17" t="n">
        <v>26.26</v>
      </c>
      <c r="D1121" s="17" t="n">
        <v>131.24</v>
      </c>
      <c r="E1121" s="17" t="n">
        <v>63.115</v>
      </c>
      <c r="F1121" s="17" t="n">
        <v>48.895</v>
      </c>
      <c r="G1121" s="17" t="n">
        <v>100.428</v>
      </c>
    </row>
    <row r="1122" customFormat="false" ht="15" hidden="false" customHeight="false" outlineLevel="0" collapsed="false">
      <c r="A1122" s="16" t="n">
        <v>40480</v>
      </c>
      <c r="B1122" s="17" t="n">
        <v>89.679</v>
      </c>
      <c r="C1122" s="17" t="n">
        <v>26.56</v>
      </c>
      <c r="D1122" s="17" t="n">
        <v>132.62</v>
      </c>
      <c r="E1122" s="17" t="n">
        <v>63.692</v>
      </c>
      <c r="F1122" s="17" t="n">
        <v>49.701</v>
      </c>
      <c r="G1122" s="17" t="n">
        <v>102.18</v>
      </c>
    </row>
    <row r="1123" customFormat="false" ht="15" hidden="false" customHeight="false" outlineLevel="0" collapsed="false">
      <c r="A1123" s="16" t="n">
        <v>40483</v>
      </c>
      <c r="B1123" s="17" t="n">
        <v>89.739</v>
      </c>
      <c r="C1123" s="17" t="n">
        <v>26.42</v>
      </c>
      <c r="D1123" s="17" t="n">
        <v>131.92</v>
      </c>
      <c r="E1123" s="17" t="n">
        <v>63.449</v>
      </c>
      <c r="F1123" s="17" t="n">
        <v>49.684</v>
      </c>
      <c r="G1123" s="17" t="n">
        <v>102.491</v>
      </c>
    </row>
    <row r="1124" customFormat="false" ht="15" hidden="false" customHeight="false" outlineLevel="0" collapsed="false">
      <c r="A1124" s="16" t="n">
        <v>40484</v>
      </c>
      <c r="B1124" s="17" t="n">
        <v>90.435</v>
      </c>
      <c r="C1124" s="17" t="n">
        <v>26.52</v>
      </c>
      <c r="D1124" s="17" t="n">
        <v>132.49</v>
      </c>
      <c r="E1124" s="17" t="n">
        <v>64.245</v>
      </c>
      <c r="F1124" s="17" t="n">
        <v>50.057</v>
      </c>
      <c r="G1124" s="17" t="n">
        <v>103.762</v>
      </c>
    </row>
    <row r="1125" customFormat="false" ht="15" hidden="false" customHeight="false" outlineLevel="0" collapsed="false">
      <c r="A1125" s="16" t="n">
        <v>40485</v>
      </c>
      <c r="B1125" s="17" t="n">
        <v>90.814</v>
      </c>
      <c r="C1125" s="17" t="n">
        <v>26.36</v>
      </c>
      <c r="D1125" s="17" t="n">
        <v>131.57</v>
      </c>
      <c r="E1125" s="17" t="n">
        <v>62.991</v>
      </c>
      <c r="F1125" s="17" t="n">
        <v>49.686</v>
      </c>
      <c r="G1125" s="17" t="n">
        <v>104.525</v>
      </c>
    </row>
    <row r="1126" customFormat="false" ht="15" hidden="false" customHeight="false" outlineLevel="0" collapsed="false">
      <c r="A1126" s="16" t="n">
        <v>40486</v>
      </c>
      <c r="B1126" s="17" t="n">
        <v>92.532</v>
      </c>
      <c r="C1126" s="17" t="n">
        <v>27.22</v>
      </c>
      <c r="D1126" s="17" t="n">
        <v>136.03</v>
      </c>
      <c r="E1126" s="17" t="n">
        <v>63.43</v>
      </c>
      <c r="F1126" s="17" t="n">
        <v>52.018</v>
      </c>
      <c r="G1126" s="17" t="n">
        <v>112.774</v>
      </c>
    </row>
    <row r="1127" customFormat="false" ht="15" hidden="false" customHeight="false" outlineLevel="0" collapsed="false">
      <c r="A1127" s="16" t="n">
        <v>40487</v>
      </c>
      <c r="B1127" s="17" t="n">
        <v>92.911</v>
      </c>
      <c r="C1127" s="17" t="n">
        <v>27.28</v>
      </c>
      <c r="D1127" s="17" t="n">
        <v>136.38</v>
      </c>
      <c r="E1127" s="17" t="n">
        <v>62.387</v>
      </c>
      <c r="F1127" s="17" t="n">
        <v>52.122</v>
      </c>
      <c r="G1127" s="17" t="n">
        <v>114.356</v>
      </c>
    </row>
    <row r="1128" customFormat="false" ht="15" hidden="false" customHeight="false" outlineLevel="0" collapsed="false">
      <c r="A1128" s="16" t="n">
        <v>40490</v>
      </c>
      <c r="B1128" s="17" t="n">
        <v>92.759</v>
      </c>
      <c r="C1128" s="17" t="n">
        <v>27.6</v>
      </c>
      <c r="D1128" s="17" t="n">
        <v>137.7691</v>
      </c>
      <c r="E1128" s="17" t="n">
        <v>62.673</v>
      </c>
      <c r="F1128" s="17" t="n">
        <v>53.597</v>
      </c>
      <c r="G1128" s="17" t="n">
        <v>118.141</v>
      </c>
    </row>
    <row r="1129" customFormat="false" ht="15" hidden="false" customHeight="false" outlineLevel="0" collapsed="false">
      <c r="A1129" s="16" t="n">
        <v>40491</v>
      </c>
      <c r="B1129" s="17" t="n">
        <v>92.048</v>
      </c>
      <c r="C1129" s="17" t="n">
        <v>27.14</v>
      </c>
      <c r="D1129" s="17" t="n">
        <v>135.59</v>
      </c>
      <c r="E1129" s="17" t="n">
        <v>61.266</v>
      </c>
      <c r="F1129" s="17" t="n">
        <v>51.844</v>
      </c>
      <c r="G1129" s="17" t="n">
        <v>111.531</v>
      </c>
    </row>
    <row r="1130" customFormat="false" ht="15" hidden="false" customHeight="false" outlineLevel="0" collapsed="false">
      <c r="A1130" s="16" t="n">
        <v>40492</v>
      </c>
      <c r="B1130" s="17" t="n">
        <v>92.404</v>
      </c>
      <c r="C1130" s="17" t="n">
        <v>27.48</v>
      </c>
      <c r="D1130" s="17" t="n">
        <v>137.22</v>
      </c>
      <c r="E1130" s="17" t="n">
        <v>61.336</v>
      </c>
      <c r="F1130" s="17" t="n">
        <v>53.232</v>
      </c>
      <c r="G1130" s="17" t="n">
        <v>114.582</v>
      </c>
    </row>
    <row r="1131" customFormat="false" ht="15" hidden="false" customHeight="false" outlineLevel="0" collapsed="false">
      <c r="A1131" s="16" t="n">
        <v>40493</v>
      </c>
      <c r="B1131" s="17" t="n">
        <v>92.086</v>
      </c>
      <c r="C1131" s="17" t="n">
        <v>27.54</v>
      </c>
      <c r="D1131" s="17" t="n">
        <v>137.645</v>
      </c>
      <c r="E1131" s="17" t="n">
        <v>61.317</v>
      </c>
      <c r="F1131" s="17" t="n">
        <v>53.588</v>
      </c>
      <c r="G1131" s="17" t="n">
        <v>114.977</v>
      </c>
    </row>
    <row r="1132" customFormat="false" ht="15" hidden="false" customHeight="false" outlineLevel="0" collapsed="false">
      <c r="A1132" s="16" t="n">
        <v>40494</v>
      </c>
      <c r="B1132" s="17" t="n">
        <v>90.988</v>
      </c>
      <c r="C1132" s="17" t="n">
        <v>26.76</v>
      </c>
      <c r="D1132" s="17" t="n">
        <v>133.69</v>
      </c>
      <c r="E1132" s="17" t="n">
        <v>60.993</v>
      </c>
      <c r="F1132" s="17" t="n">
        <v>52.13</v>
      </c>
      <c r="G1132" s="17" t="n">
        <v>110.485</v>
      </c>
    </row>
    <row r="1133" customFormat="false" ht="15" hidden="false" customHeight="false" outlineLevel="0" collapsed="false">
      <c r="A1133" s="16" t="n">
        <v>40497</v>
      </c>
      <c r="B1133" s="17" t="n">
        <v>90.859</v>
      </c>
      <c r="C1133" s="17" t="n">
        <v>26.54</v>
      </c>
      <c r="D1133" s="17" t="n">
        <v>132.47</v>
      </c>
      <c r="E1133" s="17" t="n">
        <v>59.744</v>
      </c>
      <c r="F1133" s="17" t="n">
        <v>51.367</v>
      </c>
      <c r="G1133" s="17" t="n">
        <v>108.706</v>
      </c>
    </row>
    <row r="1134" customFormat="false" ht="15" hidden="false" customHeight="false" outlineLevel="0" collapsed="false">
      <c r="A1134" s="16" t="n">
        <v>40498</v>
      </c>
      <c r="B1134" s="17" t="n">
        <v>89.436</v>
      </c>
      <c r="C1134" s="17" t="n">
        <v>26.24</v>
      </c>
      <c r="D1134" s="17" t="n">
        <v>130.97</v>
      </c>
      <c r="E1134" s="17" t="n">
        <v>61.203</v>
      </c>
      <c r="F1134" s="17" t="n">
        <v>49.988</v>
      </c>
      <c r="G1134" s="17" t="n">
        <v>104.411</v>
      </c>
    </row>
    <row r="1135" customFormat="false" ht="15" hidden="false" customHeight="false" outlineLevel="0" collapsed="false">
      <c r="A1135" s="16" t="n">
        <v>40499</v>
      </c>
      <c r="B1135" s="17" t="n">
        <v>89.489</v>
      </c>
      <c r="C1135" s="17" t="n">
        <v>26.12</v>
      </c>
      <c r="D1135" s="17" t="n">
        <v>130.38</v>
      </c>
      <c r="E1135" s="17" t="n">
        <v>60.896</v>
      </c>
      <c r="F1135" s="17" t="n">
        <v>50.369</v>
      </c>
      <c r="G1135" s="17" t="n">
        <v>106.841</v>
      </c>
    </row>
    <row r="1136" customFormat="false" ht="15" hidden="false" customHeight="false" outlineLevel="0" collapsed="false">
      <c r="A1136" s="16" t="n">
        <v>40500</v>
      </c>
      <c r="B1136" s="17" t="n">
        <v>90.814</v>
      </c>
      <c r="C1136" s="17" t="n">
        <v>26.46</v>
      </c>
      <c r="D1136" s="17" t="n">
        <v>132.09</v>
      </c>
      <c r="E1136" s="17" t="n">
        <v>61.095</v>
      </c>
      <c r="F1136" s="17" t="n">
        <v>51.185</v>
      </c>
      <c r="G1136" s="17" t="n">
        <v>109.666</v>
      </c>
    </row>
    <row r="1137" customFormat="false" ht="15" hidden="false" customHeight="false" outlineLevel="0" collapsed="false">
      <c r="A1137" s="16" t="n">
        <v>40501</v>
      </c>
      <c r="B1137" s="17" t="n">
        <v>91.049</v>
      </c>
      <c r="C1137" s="17" t="n">
        <v>26.46</v>
      </c>
      <c r="D1137" s="17" t="n">
        <v>132.2</v>
      </c>
      <c r="E1137" s="17" t="n">
        <v>61.476</v>
      </c>
      <c r="F1137" s="17" t="n">
        <v>51.428</v>
      </c>
      <c r="G1137" s="17" t="n">
        <v>110.514</v>
      </c>
    </row>
    <row r="1138" customFormat="false" ht="15" hidden="false" customHeight="false" outlineLevel="0" collapsed="false">
      <c r="A1138" s="16" t="n">
        <v>40504</v>
      </c>
      <c r="B1138" s="17" t="n">
        <v>90.95</v>
      </c>
      <c r="C1138" s="17" t="n">
        <v>26.72</v>
      </c>
      <c r="D1138" s="17" t="n">
        <v>133.48</v>
      </c>
      <c r="E1138" s="17" t="n">
        <v>61.718</v>
      </c>
      <c r="F1138" s="17" t="n">
        <v>52.078</v>
      </c>
      <c r="G1138" s="17" t="n">
        <v>112.519</v>
      </c>
    </row>
    <row r="1139" customFormat="false" ht="15" hidden="false" customHeight="false" outlineLevel="0" collapsed="false">
      <c r="A1139" s="16" t="n">
        <v>40505</v>
      </c>
      <c r="B1139" s="17" t="n">
        <v>89.644</v>
      </c>
      <c r="C1139" s="17" t="n">
        <v>26.91</v>
      </c>
      <c r="D1139" s="17" t="n">
        <v>134.41</v>
      </c>
      <c r="E1139" s="17" t="n">
        <v>62.024</v>
      </c>
      <c r="F1139" s="17" t="n">
        <v>51.714</v>
      </c>
      <c r="G1139" s="17" t="n">
        <v>111.446</v>
      </c>
    </row>
    <row r="1140" customFormat="false" ht="15" hidden="false" customHeight="false" outlineLevel="0" collapsed="false">
      <c r="A1140" s="16" t="n">
        <v>40506</v>
      </c>
      <c r="B1140" s="17" t="n">
        <v>90.973</v>
      </c>
      <c r="C1140" s="17" t="n">
        <v>26.86</v>
      </c>
      <c r="D1140" s="17" t="n">
        <v>134.18</v>
      </c>
      <c r="E1140" s="17" t="n">
        <v>60.948</v>
      </c>
      <c r="F1140" s="17" t="n">
        <v>51.714</v>
      </c>
      <c r="G1140" s="17" t="n">
        <v>112.067</v>
      </c>
    </row>
    <row r="1141" customFormat="false" ht="15" hidden="false" customHeight="false" outlineLevel="0" collapsed="false">
      <c r="A1141" s="16" t="n">
        <v>40508</v>
      </c>
      <c r="B1141" s="17" t="n">
        <v>90.307</v>
      </c>
      <c r="C1141" s="17" t="n">
        <v>26.58</v>
      </c>
      <c r="D1141" s="17" t="n">
        <v>132.96</v>
      </c>
      <c r="E1141" s="17" t="n">
        <v>61.755</v>
      </c>
      <c r="F1141" s="17" t="n">
        <v>50.869</v>
      </c>
      <c r="G1141" s="17" t="n">
        <v>110.005</v>
      </c>
    </row>
    <row r="1142" customFormat="false" ht="15" hidden="false" customHeight="false" outlineLevel="0" collapsed="false">
      <c r="A1142" s="16" t="n">
        <v>40511</v>
      </c>
      <c r="B1142" s="17" t="n">
        <v>90.208</v>
      </c>
      <c r="C1142" s="17" t="n">
        <v>26.74</v>
      </c>
      <c r="D1142" s="17" t="n">
        <v>133.51</v>
      </c>
      <c r="E1142" s="17" t="n">
        <v>62.301</v>
      </c>
      <c r="F1142" s="17" t="n">
        <v>51.037</v>
      </c>
      <c r="G1142" s="17" t="n">
        <v>111.22</v>
      </c>
    </row>
    <row r="1143" customFormat="false" ht="15" hidden="false" customHeight="false" outlineLevel="0" collapsed="false">
      <c r="A1143" s="16" t="n">
        <v>40512</v>
      </c>
      <c r="B1143" s="17" t="n">
        <v>89.663</v>
      </c>
      <c r="C1143" s="17" t="n">
        <v>27.104</v>
      </c>
      <c r="D1143" s="17" t="n">
        <v>135.42</v>
      </c>
      <c r="E1143" s="17" t="n">
        <v>62.635</v>
      </c>
      <c r="F1143" s="17" t="n">
        <v>51.645</v>
      </c>
      <c r="G1143" s="17" t="n">
        <v>114.271</v>
      </c>
    </row>
    <row r="1144" customFormat="false" ht="15" hidden="false" customHeight="false" outlineLevel="0" collapsed="false">
      <c r="A1144" s="16" t="n">
        <v>40513</v>
      </c>
      <c r="B1144" s="17" t="n">
        <v>91.601</v>
      </c>
      <c r="C1144" s="17" t="n">
        <v>27.1</v>
      </c>
      <c r="D1144" s="17" t="n">
        <v>135.38</v>
      </c>
      <c r="E1144" s="17" t="n">
        <v>61.249</v>
      </c>
      <c r="F1144" s="17" t="n">
        <v>52.33</v>
      </c>
      <c r="G1144" s="17" t="n">
        <v>116.587</v>
      </c>
    </row>
    <row r="1145" customFormat="false" ht="15" hidden="false" customHeight="false" outlineLevel="0" collapsed="false">
      <c r="A1145" s="16" t="n">
        <v>40514</v>
      </c>
      <c r="B1145" s="17" t="n">
        <v>92.782</v>
      </c>
      <c r="C1145" s="17" t="n">
        <v>27.06</v>
      </c>
      <c r="D1145" s="17" t="n">
        <v>135.19</v>
      </c>
      <c r="E1145" s="17" t="n">
        <v>61.083</v>
      </c>
      <c r="F1145" s="17" t="n">
        <v>53.093</v>
      </c>
      <c r="G1145" s="17" t="n">
        <v>118.282</v>
      </c>
    </row>
    <row r="1146" customFormat="false" ht="15" hidden="false" customHeight="false" outlineLevel="0" collapsed="false">
      <c r="A1146" s="16" t="n">
        <v>40515</v>
      </c>
      <c r="B1146" s="17" t="n">
        <v>93.002</v>
      </c>
      <c r="C1146" s="17" t="n">
        <v>27.66</v>
      </c>
      <c r="D1146" s="17" t="n">
        <v>138.06</v>
      </c>
      <c r="E1146" s="17" t="n">
        <v>60.604</v>
      </c>
      <c r="F1146" s="17" t="n">
        <v>54.421</v>
      </c>
      <c r="G1146" s="17" t="n">
        <v>121.362</v>
      </c>
    </row>
    <row r="1147" customFormat="false" ht="15" hidden="false" customHeight="false" outlineLevel="0" collapsed="false">
      <c r="A1147" s="16" t="n">
        <v>40518</v>
      </c>
      <c r="B1147" s="17" t="n">
        <v>92.903</v>
      </c>
      <c r="C1147" s="17" t="n">
        <v>27.88</v>
      </c>
      <c r="D1147" s="17" t="n">
        <v>139.11</v>
      </c>
      <c r="E1147" s="17" t="n">
        <v>61.46</v>
      </c>
      <c r="F1147" s="17" t="n">
        <v>55.34</v>
      </c>
      <c r="G1147" s="17" t="n">
        <v>123.904</v>
      </c>
    </row>
    <row r="1148" customFormat="false" ht="15" hidden="false" customHeight="false" outlineLevel="0" collapsed="false">
      <c r="A1148" s="16" t="n">
        <v>40519</v>
      </c>
      <c r="B1148" s="17" t="n">
        <v>92.979</v>
      </c>
      <c r="C1148" s="17" t="n">
        <v>27.32</v>
      </c>
      <c r="D1148" s="17" t="n">
        <v>136.4848</v>
      </c>
      <c r="E1148" s="17" t="n">
        <v>60.138</v>
      </c>
      <c r="F1148" s="17" t="n">
        <v>54.1</v>
      </c>
      <c r="G1148" s="17" t="n">
        <v>119.582</v>
      </c>
    </row>
    <row r="1149" customFormat="false" ht="15" hidden="false" customHeight="false" outlineLevel="0" collapsed="false">
      <c r="A1149" s="16" t="n">
        <v>40520</v>
      </c>
      <c r="B1149" s="17" t="n">
        <v>93.297</v>
      </c>
      <c r="C1149" s="17" t="n">
        <v>26.98</v>
      </c>
      <c r="D1149" s="17" t="n">
        <v>134.79</v>
      </c>
      <c r="E1149" s="17" t="n">
        <v>59.569</v>
      </c>
      <c r="F1149" s="17" t="n">
        <v>53.05</v>
      </c>
      <c r="G1149" s="17" t="n">
        <v>117.265</v>
      </c>
    </row>
    <row r="1150" customFormat="false" ht="15" hidden="false" customHeight="false" outlineLevel="0" collapsed="false">
      <c r="A1150" s="16" t="n">
        <v>40521</v>
      </c>
      <c r="B1150" s="17" t="n">
        <v>93.706</v>
      </c>
      <c r="C1150" s="17" t="n">
        <v>27.12</v>
      </c>
      <c r="D1150" s="17" t="n">
        <v>135.37</v>
      </c>
      <c r="E1150" s="17" t="n">
        <v>59.844</v>
      </c>
      <c r="F1150" s="17" t="n">
        <v>53.284</v>
      </c>
      <c r="G1150" s="17" t="n">
        <v>116.955</v>
      </c>
    </row>
    <row r="1151" customFormat="false" ht="15" hidden="false" customHeight="false" outlineLevel="0" collapsed="false">
      <c r="A1151" s="16" t="n">
        <v>40522</v>
      </c>
      <c r="B1151" s="17" t="n">
        <v>94.251</v>
      </c>
      <c r="C1151" s="17" t="n">
        <v>27.12</v>
      </c>
      <c r="D1151" s="17" t="n">
        <v>135.41</v>
      </c>
      <c r="E1151" s="17" t="n">
        <v>59.499</v>
      </c>
      <c r="F1151" s="17" t="n">
        <v>53.45</v>
      </c>
      <c r="G1151" s="17" t="n">
        <v>117.378</v>
      </c>
    </row>
    <row r="1152" customFormat="false" ht="15" hidden="false" customHeight="false" outlineLevel="0" collapsed="false">
      <c r="A1152" s="16" t="n">
        <v>40525</v>
      </c>
      <c r="B1152" s="17" t="n">
        <v>94.281</v>
      </c>
      <c r="C1152" s="17" t="n">
        <v>27.24</v>
      </c>
      <c r="D1152" s="17" t="n">
        <v>136.05</v>
      </c>
      <c r="E1152" s="17" t="n">
        <v>59.69</v>
      </c>
      <c r="F1152" s="17" t="n">
        <v>53.961</v>
      </c>
      <c r="G1152" s="17" t="n">
        <v>118.706</v>
      </c>
    </row>
    <row r="1153" customFormat="false" ht="15" hidden="false" customHeight="false" outlineLevel="0" collapsed="false">
      <c r="A1153" s="16" t="n">
        <v>40526</v>
      </c>
      <c r="B1153" s="17" t="n">
        <v>94.357</v>
      </c>
      <c r="C1153" s="17" t="n">
        <v>27.26</v>
      </c>
      <c r="D1153" s="17" t="n">
        <v>136.18</v>
      </c>
      <c r="E1153" s="17" t="n">
        <v>58.867</v>
      </c>
      <c r="F1153" s="17" t="n">
        <v>53.944</v>
      </c>
      <c r="G1153" s="17" t="n">
        <v>118.96</v>
      </c>
    </row>
    <row r="1154" customFormat="false" ht="15" hidden="false" customHeight="false" outlineLevel="0" collapsed="false">
      <c r="A1154" s="16" t="n">
        <v>40527</v>
      </c>
      <c r="B1154" s="17" t="n">
        <v>93.94</v>
      </c>
      <c r="C1154" s="17" t="n">
        <v>26.98</v>
      </c>
      <c r="D1154" s="17" t="n">
        <v>134.72</v>
      </c>
      <c r="E1154" s="17" t="n">
        <v>58.094</v>
      </c>
      <c r="F1154" s="17" t="n">
        <v>52.907</v>
      </c>
      <c r="G1154" s="17" t="n">
        <v>115.91</v>
      </c>
    </row>
    <row r="1155" customFormat="false" ht="15" hidden="false" customHeight="false" outlineLevel="0" collapsed="false">
      <c r="A1155" s="16" t="n">
        <v>40528</v>
      </c>
      <c r="B1155" s="17" t="n">
        <v>94.463</v>
      </c>
      <c r="C1155" s="17" t="n">
        <v>26.8</v>
      </c>
      <c r="D1155" s="17" t="n">
        <v>133.81</v>
      </c>
      <c r="E1155" s="17" t="n">
        <v>58.49</v>
      </c>
      <c r="F1155" s="17" t="n">
        <v>52.131</v>
      </c>
      <c r="G1155" s="17" t="n">
        <v>115.034</v>
      </c>
    </row>
    <row r="1156" customFormat="false" ht="15" hidden="false" customHeight="false" outlineLevel="0" collapsed="false">
      <c r="A1156" s="16" t="n">
        <v>40529</v>
      </c>
      <c r="B1156" s="17" t="n">
        <v>94.617</v>
      </c>
      <c r="C1156" s="17" t="n">
        <v>26.86</v>
      </c>
      <c r="D1156" s="17" t="n">
        <v>134.2</v>
      </c>
      <c r="E1156" s="17" t="n">
        <v>59.537</v>
      </c>
      <c r="F1156" s="17" t="n">
        <v>52.235</v>
      </c>
      <c r="G1156" s="17" t="n">
        <v>118</v>
      </c>
    </row>
    <row r="1157" customFormat="false" ht="15" hidden="false" customHeight="false" outlineLevel="0" collapsed="false">
      <c r="A1157" s="16" t="n">
        <v>40532</v>
      </c>
      <c r="B1157" s="17" t="n">
        <v>94.792</v>
      </c>
      <c r="C1157" s="17" t="n">
        <v>27.0602</v>
      </c>
      <c r="D1157" s="17" t="n">
        <v>135.11</v>
      </c>
      <c r="E1157" s="17" t="n">
        <v>59.493</v>
      </c>
      <c r="F1157" s="17" t="n">
        <v>52.573</v>
      </c>
      <c r="G1157" s="17" t="n">
        <v>118.085</v>
      </c>
    </row>
    <row r="1158" customFormat="false" ht="15" hidden="false" customHeight="false" outlineLevel="0" collapsed="false">
      <c r="A1158" s="16" t="n">
        <v>40533</v>
      </c>
      <c r="B1158" s="17" t="n">
        <v>95.393</v>
      </c>
      <c r="C1158" s="17" t="n">
        <v>27.1</v>
      </c>
      <c r="D1158" s="17" t="n">
        <v>135.32</v>
      </c>
      <c r="E1158" s="17" t="n">
        <v>59.882</v>
      </c>
      <c r="F1158" s="17" t="n">
        <v>52.511</v>
      </c>
      <c r="G1158" s="17" t="n">
        <v>118.96</v>
      </c>
    </row>
    <row r="1159" customFormat="false" ht="15" hidden="false" customHeight="false" outlineLevel="0" collapsed="false">
      <c r="A1159" s="16" t="n">
        <v>40534</v>
      </c>
      <c r="B1159" s="17" t="n">
        <v>95.713</v>
      </c>
      <c r="C1159" s="17" t="n">
        <v>27.04</v>
      </c>
      <c r="D1159" s="17" t="n">
        <v>135.05</v>
      </c>
      <c r="E1159" s="17" t="n">
        <v>59.486</v>
      </c>
      <c r="F1159" s="17" t="n">
        <v>51.94</v>
      </c>
      <c r="G1159" s="17" t="n">
        <v>115.034</v>
      </c>
    </row>
    <row r="1160" customFormat="false" ht="15" hidden="false" customHeight="false" outlineLevel="0" collapsed="false">
      <c r="A1160" s="16" t="n">
        <v>40535</v>
      </c>
      <c r="B1160" s="17" t="n">
        <v>95.568</v>
      </c>
      <c r="C1160" s="17" t="n">
        <v>26.98</v>
      </c>
      <c r="D1160" s="17" t="n">
        <v>134.66</v>
      </c>
      <c r="E1160" s="17" t="n">
        <v>59.327</v>
      </c>
      <c r="F1160" s="17" t="n">
        <v>52.325</v>
      </c>
      <c r="G1160" s="17" t="n">
        <v>116.372</v>
      </c>
    </row>
    <row r="1161" customFormat="false" ht="15" hidden="false" customHeight="false" outlineLevel="0" collapsed="false">
      <c r="A1161" s="16" t="n">
        <v>40539</v>
      </c>
      <c r="B1161" s="17" t="n">
        <v>95.621</v>
      </c>
      <c r="C1161" s="17" t="n">
        <v>27.04</v>
      </c>
      <c r="D1161" s="17" t="n">
        <v>135.02</v>
      </c>
      <c r="E1161" s="17" t="n">
        <v>59.901</v>
      </c>
      <c r="F1161" s="17" t="n">
        <v>51.976</v>
      </c>
      <c r="G1161" s="17" t="n">
        <v>115.215</v>
      </c>
    </row>
    <row r="1162" customFormat="false" ht="15" hidden="false" customHeight="false" outlineLevel="0" collapsed="false">
      <c r="A1162" s="16" t="n">
        <v>40540</v>
      </c>
      <c r="B1162" s="17" t="n">
        <v>95.728</v>
      </c>
      <c r="C1162" s="17" t="n">
        <v>27.4898</v>
      </c>
      <c r="D1162" s="17" t="n">
        <v>137.22</v>
      </c>
      <c r="E1162" s="17" t="n">
        <v>58.703</v>
      </c>
      <c r="F1162" s="17" t="n">
        <v>53.356</v>
      </c>
      <c r="G1162" s="17" t="n">
        <v>121.699</v>
      </c>
    </row>
    <row r="1163" customFormat="false" ht="15" hidden="false" customHeight="false" outlineLevel="0" collapsed="false">
      <c r="A1163" s="16" t="n">
        <v>40541</v>
      </c>
      <c r="B1163" s="17" t="n">
        <v>95.827</v>
      </c>
      <c r="C1163" s="17" t="n">
        <v>27.58</v>
      </c>
      <c r="D1163" s="17" t="n">
        <v>137.71</v>
      </c>
      <c r="E1163" s="17" t="n">
        <v>59.703</v>
      </c>
      <c r="F1163" s="17" t="n">
        <v>53.53</v>
      </c>
      <c r="G1163" s="17" t="n">
        <v>120.908</v>
      </c>
    </row>
    <row r="1164" customFormat="false" ht="15" hidden="false" customHeight="false" outlineLevel="0" collapsed="false">
      <c r="A1164" s="16" t="n">
        <v>40542</v>
      </c>
      <c r="B1164" s="17" t="n">
        <v>95.697</v>
      </c>
      <c r="C1164" s="17" t="n">
        <v>27.46</v>
      </c>
      <c r="D1164" s="17" t="n">
        <v>137.03</v>
      </c>
      <c r="E1164" s="17" t="n">
        <v>59.671</v>
      </c>
      <c r="F1164" s="17" t="n">
        <v>53.146</v>
      </c>
      <c r="G1164" s="17" t="n">
        <v>119.568</v>
      </c>
    </row>
    <row r="1165" customFormat="false" ht="15" hidden="false" customHeight="false" outlineLevel="0" collapsed="false">
      <c r="A1165" s="16" t="n">
        <v>40543</v>
      </c>
      <c r="B1165" s="17" t="n">
        <v>95.728</v>
      </c>
      <c r="C1165" s="17" t="n">
        <v>27.8</v>
      </c>
      <c r="D1165" s="17" t="n">
        <v>138.72</v>
      </c>
      <c r="E1165" s="17" t="n">
        <v>60.318</v>
      </c>
      <c r="F1165" s="17" t="n">
        <v>53.652</v>
      </c>
      <c r="G1165" s="17" t="n">
        <v>121.273</v>
      </c>
    </row>
    <row r="1166" customFormat="false" ht="15" hidden="false" customHeight="false" outlineLevel="0" collapsed="false">
      <c r="A1166" s="16" t="n">
        <v>40546</v>
      </c>
      <c r="B1166" s="17" t="n">
        <v>96.679</v>
      </c>
      <c r="C1166" s="17" t="n">
        <v>27.64</v>
      </c>
      <c r="D1166" s="17" t="n">
        <v>138</v>
      </c>
      <c r="E1166" s="17" t="n">
        <v>59.876</v>
      </c>
      <c r="F1166" s="17" t="n">
        <v>53.024</v>
      </c>
      <c r="G1166" s="17" t="n">
        <v>121.364</v>
      </c>
    </row>
    <row r="1167" customFormat="false" ht="15" hidden="false" customHeight="false" outlineLevel="0" collapsed="false">
      <c r="A1167" s="16" t="n">
        <v>40547</v>
      </c>
      <c r="B1167" s="17" t="n">
        <v>96.588</v>
      </c>
      <c r="C1167" s="17" t="n">
        <v>27</v>
      </c>
      <c r="D1167" s="17" t="n">
        <v>134.75</v>
      </c>
      <c r="E1167" s="17" t="n">
        <v>59.937</v>
      </c>
      <c r="F1167" s="17" t="n">
        <v>51.513</v>
      </c>
      <c r="G1167" s="17" t="n">
        <v>115.672</v>
      </c>
    </row>
    <row r="1168" customFormat="false" ht="15" hidden="false" customHeight="false" outlineLevel="0" collapsed="false">
      <c r="A1168" s="16" t="n">
        <v>40548</v>
      </c>
      <c r="B1168" s="17" t="n">
        <v>97.117</v>
      </c>
      <c r="C1168" s="17" t="n">
        <v>26.92</v>
      </c>
      <c r="D1168" s="17" t="n">
        <v>134.37</v>
      </c>
      <c r="E1168" s="17" t="n">
        <v>58.639</v>
      </c>
      <c r="F1168" s="17" t="n">
        <v>50.875</v>
      </c>
      <c r="G1168" s="17" t="n">
        <v>114.333</v>
      </c>
    </row>
    <row r="1169" customFormat="false" ht="15" hidden="false" customHeight="false" outlineLevel="0" collapsed="false">
      <c r="A1169" s="16" t="n">
        <v>40549</v>
      </c>
      <c r="B1169" s="17" t="n">
        <v>96.938</v>
      </c>
      <c r="C1169" s="17" t="n">
        <v>26.81</v>
      </c>
      <c r="D1169" s="17" t="n">
        <v>133.83</v>
      </c>
      <c r="E1169" s="17" t="n">
        <v>58.87</v>
      </c>
      <c r="F1169" s="17" t="n">
        <v>49.548</v>
      </c>
      <c r="G1169" s="17" t="n">
        <v>109.949</v>
      </c>
    </row>
    <row r="1170" customFormat="false" ht="15" hidden="false" customHeight="false" outlineLevel="0" collapsed="false">
      <c r="A1170" s="16" t="n">
        <v>40550</v>
      </c>
      <c r="B1170" s="17" t="n">
        <v>96.732</v>
      </c>
      <c r="C1170" s="17" t="n">
        <v>26.782</v>
      </c>
      <c r="D1170" s="17" t="n">
        <v>133.58</v>
      </c>
      <c r="E1170" s="17" t="n">
        <v>59.171</v>
      </c>
      <c r="F1170" s="17" t="n">
        <v>49.548</v>
      </c>
      <c r="G1170" s="17" t="n">
        <v>110.071</v>
      </c>
    </row>
    <row r="1171" customFormat="false" ht="15" hidden="false" customHeight="false" outlineLevel="0" collapsed="false">
      <c r="A1171" s="16" t="n">
        <v>40553</v>
      </c>
      <c r="B1171" s="17" t="n">
        <v>96.626</v>
      </c>
      <c r="C1171" s="17" t="n">
        <v>26.88</v>
      </c>
      <c r="D1171" s="17" t="n">
        <v>134.12</v>
      </c>
      <c r="E1171" s="17" t="n">
        <v>59.504</v>
      </c>
      <c r="F1171" s="17" t="n">
        <v>49.713</v>
      </c>
      <c r="G1171" s="17" t="n">
        <v>111.684</v>
      </c>
    </row>
    <row r="1172" customFormat="false" ht="15" hidden="false" customHeight="false" outlineLevel="0" collapsed="false">
      <c r="A1172" s="16" t="n">
        <v>40554</v>
      </c>
      <c r="B1172" s="17" t="n">
        <v>96.968</v>
      </c>
      <c r="C1172" s="17" t="n">
        <v>27</v>
      </c>
      <c r="D1172" s="17" t="n">
        <v>134.91</v>
      </c>
      <c r="E1172" s="17" t="n">
        <v>59.152</v>
      </c>
      <c r="F1172" s="17" t="n">
        <v>50.683</v>
      </c>
      <c r="G1172" s="17" t="n">
        <v>115.246</v>
      </c>
    </row>
    <row r="1173" customFormat="false" ht="15" hidden="false" customHeight="false" outlineLevel="0" collapsed="false">
      <c r="A1173" s="16" t="n">
        <v>40555</v>
      </c>
      <c r="B1173" s="17" t="n">
        <v>97.859</v>
      </c>
      <c r="C1173" s="17" t="n">
        <v>27.125</v>
      </c>
      <c r="D1173" s="17" t="n">
        <v>135.46</v>
      </c>
      <c r="E1173" s="17" t="n">
        <v>58.735</v>
      </c>
      <c r="F1173" s="17" t="n">
        <v>50.604</v>
      </c>
      <c r="G1173" s="17" t="n">
        <v>115.398</v>
      </c>
    </row>
    <row r="1174" customFormat="false" ht="15" hidden="false" customHeight="false" outlineLevel="0" collapsed="false">
      <c r="A1174" s="16" t="n">
        <v>40556</v>
      </c>
      <c r="B1174" s="17" t="n">
        <v>97.722</v>
      </c>
      <c r="C1174" s="17" t="n">
        <v>26.855</v>
      </c>
      <c r="D1174" s="17" t="n">
        <v>134.05</v>
      </c>
      <c r="E1174" s="17" t="n">
        <v>59.235</v>
      </c>
      <c r="F1174" s="17" t="n">
        <v>48.98</v>
      </c>
      <c r="G1174" s="17" t="n">
        <v>110.954</v>
      </c>
    </row>
    <row r="1175" customFormat="false" ht="15" hidden="false" customHeight="false" outlineLevel="0" collapsed="false">
      <c r="A1175" s="16" t="n">
        <v>40557</v>
      </c>
      <c r="B1175" s="17" t="n">
        <v>98.376</v>
      </c>
      <c r="C1175" s="17" t="n">
        <v>26.59</v>
      </c>
      <c r="D1175" s="17" t="n">
        <v>132.69</v>
      </c>
      <c r="E1175" s="17" t="n">
        <v>58.844</v>
      </c>
      <c r="F1175" s="17" t="n">
        <v>47.932</v>
      </c>
      <c r="G1175" s="17" t="n">
        <v>108.366</v>
      </c>
    </row>
    <row r="1176" customFormat="false" ht="15" hidden="false" customHeight="false" outlineLevel="0" collapsed="false">
      <c r="A1176" s="16" t="n">
        <v>40561</v>
      </c>
      <c r="B1176" s="17" t="n">
        <v>98.566</v>
      </c>
      <c r="C1176" s="17" t="n">
        <v>26.74</v>
      </c>
      <c r="D1176" s="17" t="n">
        <v>133.43</v>
      </c>
      <c r="E1176" s="17" t="n">
        <v>58.581</v>
      </c>
      <c r="F1176" s="17" t="n">
        <v>48.735</v>
      </c>
      <c r="G1176" s="17" t="n">
        <v>110.101</v>
      </c>
    </row>
    <row r="1177" customFormat="false" ht="15" hidden="false" customHeight="false" outlineLevel="0" collapsed="false">
      <c r="A1177" s="16" t="n">
        <v>40562</v>
      </c>
      <c r="B1177" s="17" t="n">
        <v>97.63</v>
      </c>
      <c r="C1177" s="17" t="n">
        <v>26.78</v>
      </c>
      <c r="D1177" s="17" t="n">
        <v>133.72</v>
      </c>
      <c r="E1177" s="17" t="n">
        <v>58.998</v>
      </c>
      <c r="F1177" s="17" t="n">
        <v>48.281</v>
      </c>
      <c r="G1177" s="17" t="n">
        <v>108.701</v>
      </c>
    </row>
    <row r="1178" customFormat="false" ht="15" hidden="false" customHeight="false" outlineLevel="0" collapsed="false">
      <c r="A1178" s="16" t="n">
        <v>40563</v>
      </c>
      <c r="B1178" s="17" t="n">
        <v>97.47</v>
      </c>
      <c r="C1178" s="17" t="n">
        <v>26.26</v>
      </c>
      <c r="D1178" s="17" t="n">
        <v>131.2</v>
      </c>
      <c r="E1178" s="17" t="n">
        <v>58.213</v>
      </c>
      <c r="F1178" s="17" t="n">
        <v>47.652</v>
      </c>
      <c r="G1178" s="17" t="n">
        <v>105.231</v>
      </c>
    </row>
    <row r="1179" customFormat="false" ht="15" hidden="false" customHeight="false" outlineLevel="0" collapsed="false">
      <c r="A1179" s="16" t="n">
        <v>40564</v>
      </c>
      <c r="B1179" s="17" t="n">
        <v>97.706</v>
      </c>
      <c r="C1179" s="17" t="n">
        <v>26.26</v>
      </c>
      <c r="D1179" s="17" t="n">
        <v>131.03</v>
      </c>
      <c r="E1179" s="17" t="n">
        <v>58.652</v>
      </c>
      <c r="F1179" s="17" t="n">
        <v>47.12</v>
      </c>
      <c r="G1179" s="17" t="n">
        <v>103.192</v>
      </c>
    </row>
    <row r="1180" customFormat="false" ht="15" hidden="false" customHeight="false" outlineLevel="0" collapsed="false">
      <c r="A1180" s="16" t="n">
        <v>40567</v>
      </c>
      <c r="B1180" s="17" t="n">
        <v>98.262</v>
      </c>
      <c r="C1180" s="17" t="n">
        <v>26.115</v>
      </c>
      <c r="D1180" s="17" t="n">
        <v>130.36</v>
      </c>
      <c r="E1180" s="17" t="n">
        <v>58.671</v>
      </c>
      <c r="F1180" s="17" t="n">
        <v>46.648</v>
      </c>
      <c r="G1180" s="17" t="n">
        <v>101.822</v>
      </c>
    </row>
    <row r="1181" customFormat="false" ht="15" hidden="false" customHeight="false" outlineLevel="0" collapsed="false">
      <c r="A1181" s="16" t="n">
        <v>40568</v>
      </c>
      <c r="B1181" s="17" t="n">
        <v>98.269</v>
      </c>
      <c r="C1181" s="17" t="n">
        <v>26.04</v>
      </c>
      <c r="D1181" s="17" t="n">
        <v>130.1</v>
      </c>
      <c r="E1181" s="17" t="n">
        <v>59.216</v>
      </c>
      <c r="F1181" s="17" t="n">
        <v>46.368</v>
      </c>
      <c r="G1181" s="17" t="n">
        <v>101.312</v>
      </c>
    </row>
    <row r="1182" customFormat="false" ht="15" hidden="false" customHeight="false" outlineLevel="0" collapsed="false">
      <c r="A1182" s="16" t="n">
        <v>40569</v>
      </c>
      <c r="B1182" s="17" t="n">
        <v>98.673</v>
      </c>
      <c r="C1182" s="17" t="n">
        <v>26.28</v>
      </c>
      <c r="D1182" s="17" t="n">
        <v>131.16</v>
      </c>
      <c r="E1182" s="17" t="n">
        <v>58.338</v>
      </c>
      <c r="F1182" s="17" t="n">
        <v>48.176</v>
      </c>
      <c r="G1182" s="17" t="n">
        <v>106.144</v>
      </c>
    </row>
    <row r="1183" customFormat="false" ht="15" hidden="false" customHeight="false" outlineLevel="0" collapsed="false">
      <c r="A1183" s="16" t="n">
        <v>40570</v>
      </c>
      <c r="B1183" s="17" t="n">
        <v>98.939</v>
      </c>
      <c r="C1183" s="17" t="n">
        <v>25.64</v>
      </c>
      <c r="D1183" s="17" t="n">
        <v>127.93</v>
      </c>
      <c r="E1183" s="17" t="n">
        <v>58.594</v>
      </c>
      <c r="F1183" s="17" t="n">
        <v>46.919</v>
      </c>
      <c r="G1183" s="17" t="n">
        <v>103.222</v>
      </c>
    </row>
    <row r="1184" customFormat="false" ht="15" hidden="false" customHeight="false" outlineLevel="0" collapsed="false">
      <c r="A1184" s="16" t="n">
        <v>40571</v>
      </c>
      <c r="B1184" s="17" t="n">
        <v>97.166</v>
      </c>
      <c r="C1184" s="17" t="n">
        <v>26.1</v>
      </c>
      <c r="D1184" s="17" t="n">
        <v>130.28</v>
      </c>
      <c r="E1184" s="17" t="n">
        <v>58.895</v>
      </c>
      <c r="F1184" s="17" t="n">
        <v>47.416</v>
      </c>
      <c r="G1184" s="17" t="n">
        <v>105.535</v>
      </c>
    </row>
    <row r="1185" customFormat="false" ht="15" hidden="false" customHeight="false" outlineLevel="0" collapsed="false">
      <c r="A1185" s="16" t="n">
        <v>40574</v>
      </c>
      <c r="B1185" s="17" t="n">
        <v>97.912</v>
      </c>
      <c r="C1185" s="17" t="n">
        <v>26.01</v>
      </c>
      <c r="D1185" s="17" t="n">
        <v>129.87</v>
      </c>
      <c r="E1185" s="17" t="n">
        <v>58.485</v>
      </c>
      <c r="F1185" s="17" t="n">
        <v>47.093</v>
      </c>
      <c r="G1185" s="17" t="n">
        <v>103.803</v>
      </c>
    </row>
    <row r="1186" customFormat="false" ht="15" hidden="false" customHeight="false" outlineLevel="0" collapsed="false">
      <c r="A1186" s="16" t="n">
        <v>40575</v>
      </c>
      <c r="B1186" s="17" t="n">
        <v>99.495</v>
      </c>
      <c r="C1186" s="17" t="n">
        <v>26.18</v>
      </c>
      <c r="D1186" s="17" t="n">
        <v>130.8</v>
      </c>
      <c r="E1186" s="17" t="n">
        <v>58.183</v>
      </c>
      <c r="F1186" s="17" t="n">
        <v>48.425</v>
      </c>
      <c r="G1186" s="17" t="n">
        <v>108.366</v>
      </c>
    </row>
    <row r="1187" customFormat="false" ht="15" hidden="false" customHeight="false" outlineLevel="0" collapsed="false">
      <c r="A1187" s="16" t="n">
        <v>40576</v>
      </c>
      <c r="B1187" s="17" t="n">
        <v>99.282</v>
      </c>
      <c r="C1187" s="17" t="n">
        <v>26.14</v>
      </c>
      <c r="D1187" s="17" t="n">
        <v>130.45</v>
      </c>
      <c r="E1187" s="17" t="n">
        <v>58.189</v>
      </c>
      <c r="F1187" s="17" t="n">
        <v>48.045</v>
      </c>
      <c r="G1187" s="17" t="n">
        <v>108.074</v>
      </c>
    </row>
    <row r="1188" customFormat="false" ht="15" hidden="false" customHeight="false" outlineLevel="0" collapsed="false">
      <c r="A1188" s="16" t="n">
        <v>40577</v>
      </c>
      <c r="B1188" s="17" t="n">
        <v>99.517</v>
      </c>
      <c r="C1188" s="17" t="n">
        <v>26.46</v>
      </c>
      <c r="D1188" s="17" t="n">
        <v>132.2</v>
      </c>
      <c r="E1188" s="17" t="n">
        <v>57.701</v>
      </c>
      <c r="F1188" s="17" t="n">
        <v>49.39</v>
      </c>
      <c r="G1188" s="17" t="n">
        <v>114.15</v>
      </c>
    </row>
    <row r="1189" customFormat="false" ht="15" hidden="false" customHeight="false" outlineLevel="0" collapsed="false">
      <c r="A1189" s="16" t="n">
        <v>40578</v>
      </c>
      <c r="B1189" s="17" t="n">
        <v>99.799</v>
      </c>
      <c r="C1189" s="17" t="n">
        <v>26.38</v>
      </c>
      <c r="D1189" s="17" t="n">
        <v>131.66</v>
      </c>
      <c r="E1189" s="17" t="n">
        <v>57.141</v>
      </c>
      <c r="F1189" s="17" t="n">
        <v>49.024</v>
      </c>
      <c r="G1189" s="17" t="n">
        <v>114.226</v>
      </c>
    </row>
    <row r="1190" customFormat="false" ht="15" hidden="false" customHeight="false" outlineLevel="0" collapsed="false">
      <c r="A1190" s="16" t="n">
        <v>40581</v>
      </c>
      <c r="B1190" s="17" t="n">
        <v>100.431</v>
      </c>
      <c r="C1190" s="17" t="n">
        <v>26.392</v>
      </c>
      <c r="D1190" s="17" t="n">
        <v>131.68</v>
      </c>
      <c r="E1190" s="17" t="n">
        <v>57.405</v>
      </c>
      <c r="F1190" s="17" t="n">
        <v>49.006</v>
      </c>
      <c r="G1190" s="17" t="n">
        <v>114.15</v>
      </c>
    </row>
    <row r="1191" customFormat="false" ht="15" hidden="false" customHeight="false" outlineLevel="0" collapsed="false">
      <c r="A1191" s="16" t="n">
        <v>40582</v>
      </c>
      <c r="B1191" s="17" t="n">
        <v>100.895</v>
      </c>
      <c r="C1191" s="17" t="n">
        <v>26.68</v>
      </c>
      <c r="D1191" s="17" t="n">
        <v>133.14</v>
      </c>
      <c r="E1191" s="17" t="n">
        <v>56.884</v>
      </c>
      <c r="F1191" s="17" t="n">
        <v>50.089</v>
      </c>
      <c r="G1191" s="17" t="n">
        <v>116.403</v>
      </c>
    </row>
    <row r="1192" customFormat="false" ht="15" hidden="false" customHeight="false" outlineLevel="0" collapsed="false">
      <c r="A1192" s="16" t="n">
        <v>40583</v>
      </c>
      <c r="B1192" s="17" t="n">
        <v>100.651</v>
      </c>
      <c r="C1192" s="17" t="n">
        <v>26.66</v>
      </c>
      <c r="D1192" s="17" t="n">
        <v>133.07</v>
      </c>
      <c r="E1192" s="17" t="n">
        <v>57.36</v>
      </c>
      <c r="F1192" s="17" t="n">
        <v>49.32</v>
      </c>
      <c r="G1192" s="17" t="n">
        <v>112.963</v>
      </c>
    </row>
    <row r="1193" customFormat="false" ht="15" hidden="false" customHeight="false" outlineLevel="0" collapsed="false">
      <c r="A1193" s="16" t="n">
        <v>40584</v>
      </c>
      <c r="B1193" s="17" t="n">
        <v>100.697</v>
      </c>
      <c r="C1193" s="17" t="n">
        <v>26.6272</v>
      </c>
      <c r="D1193" s="17" t="n">
        <v>132.85</v>
      </c>
      <c r="E1193" s="17" t="n">
        <v>56.717</v>
      </c>
      <c r="F1193" s="17" t="n">
        <v>48.858</v>
      </c>
      <c r="G1193" s="17" t="n">
        <v>111.837</v>
      </c>
    </row>
    <row r="1194" customFormat="false" ht="15" hidden="false" customHeight="false" outlineLevel="0" collapsed="false">
      <c r="A1194" s="16" t="n">
        <v>40585</v>
      </c>
      <c r="B1194" s="17" t="n">
        <v>101.291</v>
      </c>
      <c r="C1194" s="17" t="n">
        <v>26.5</v>
      </c>
      <c r="D1194" s="17" t="n">
        <v>132.32</v>
      </c>
      <c r="E1194" s="17" t="n">
        <v>57.527</v>
      </c>
      <c r="F1194" s="17" t="n">
        <v>48.613</v>
      </c>
      <c r="G1194" s="17" t="n">
        <v>111.289</v>
      </c>
    </row>
    <row r="1195" customFormat="false" ht="15" hidden="false" customHeight="false" outlineLevel="0" collapsed="false">
      <c r="A1195" s="16" t="n">
        <v>40588</v>
      </c>
      <c r="B1195" s="17" t="n">
        <v>101.534</v>
      </c>
      <c r="C1195" s="17" t="n">
        <v>26.6352</v>
      </c>
      <c r="D1195" s="17" t="n">
        <v>132.94</v>
      </c>
      <c r="E1195" s="17" t="n">
        <v>57.572</v>
      </c>
      <c r="F1195" s="17" t="n">
        <v>49.286</v>
      </c>
      <c r="G1195" s="17" t="n">
        <v>113.602</v>
      </c>
    </row>
    <row r="1196" customFormat="false" ht="15" hidden="false" customHeight="false" outlineLevel="0" collapsed="false">
      <c r="A1196" s="16" t="n">
        <v>40589</v>
      </c>
      <c r="B1196" s="17" t="n">
        <v>101.214</v>
      </c>
      <c r="C1196" s="17" t="n">
        <v>26.83</v>
      </c>
      <c r="D1196" s="17" t="n">
        <v>133.97</v>
      </c>
      <c r="E1196" s="17" t="n">
        <v>57.811</v>
      </c>
      <c r="F1196" s="17" t="n">
        <v>50.207</v>
      </c>
      <c r="G1196" s="17" t="n">
        <v>115.489</v>
      </c>
    </row>
    <row r="1197" customFormat="false" ht="15" hidden="false" customHeight="false" outlineLevel="0" collapsed="false">
      <c r="A1197" s="16" t="n">
        <v>40590</v>
      </c>
      <c r="B1197" s="17" t="n">
        <v>101.838</v>
      </c>
      <c r="C1197" s="17" t="n">
        <v>26.88</v>
      </c>
      <c r="D1197" s="17" t="n">
        <v>134.1</v>
      </c>
      <c r="E1197" s="17" t="n">
        <v>57.656</v>
      </c>
      <c r="F1197" s="17" t="n">
        <v>50.5</v>
      </c>
      <c r="G1197" s="17" t="n">
        <v>117.164</v>
      </c>
    </row>
    <row r="1198" customFormat="false" ht="15" hidden="false" customHeight="false" outlineLevel="0" collapsed="false">
      <c r="A1198" s="16" t="n">
        <v>40591</v>
      </c>
      <c r="B1198" s="17" t="n">
        <v>102.173</v>
      </c>
      <c r="C1198" s="17" t="n">
        <v>27.04</v>
      </c>
      <c r="D1198" s="17" t="n">
        <v>135.04</v>
      </c>
      <c r="E1198" s="17" t="n">
        <v>57.726</v>
      </c>
      <c r="F1198" s="17" t="n">
        <v>51.015</v>
      </c>
      <c r="G1198" s="17" t="n">
        <v>117.742</v>
      </c>
    </row>
    <row r="1199" customFormat="false" ht="15" hidden="false" customHeight="false" outlineLevel="0" collapsed="false">
      <c r="A1199" s="16" t="n">
        <v>40592</v>
      </c>
      <c r="B1199" s="17" t="n">
        <v>102.356</v>
      </c>
      <c r="C1199" s="17" t="n">
        <v>27.12</v>
      </c>
      <c r="D1199" s="17" t="n">
        <v>135.41</v>
      </c>
      <c r="E1199" s="17" t="n">
        <v>57.565</v>
      </c>
      <c r="F1199" s="17" t="n">
        <v>51.521</v>
      </c>
      <c r="G1199" s="17" t="n">
        <v>118.705</v>
      </c>
    </row>
    <row r="1200" customFormat="false" ht="15" hidden="false" customHeight="false" outlineLevel="0" collapsed="false">
      <c r="A1200" s="16" t="n">
        <v>40596</v>
      </c>
      <c r="B1200" s="17" t="n">
        <v>100.841</v>
      </c>
      <c r="C1200" s="17" t="n">
        <v>27.31</v>
      </c>
      <c r="D1200" s="17" t="n">
        <v>136.29</v>
      </c>
      <c r="E1200" s="17" t="n">
        <v>58.414</v>
      </c>
      <c r="F1200" s="17" t="n">
        <v>51.085</v>
      </c>
      <c r="G1200" s="17" t="n">
        <v>115.955</v>
      </c>
    </row>
    <row r="1201" customFormat="false" ht="15" hidden="false" customHeight="false" outlineLevel="0" collapsed="false">
      <c r="A1201" s="16" t="n">
        <v>40597</v>
      </c>
      <c r="B1201" s="17" t="n">
        <v>99.708</v>
      </c>
      <c r="C1201" s="17" t="n">
        <v>27.56</v>
      </c>
      <c r="D1201" s="17" t="n">
        <v>137.51</v>
      </c>
      <c r="E1201" s="17" t="n">
        <v>58.646</v>
      </c>
      <c r="F1201" s="17" t="n">
        <v>52.054</v>
      </c>
      <c r="G1201" s="17" t="n">
        <v>116.433</v>
      </c>
    </row>
    <row r="1202" customFormat="false" ht="15" hidden="false" customHeight="false" outlineLevel="0" collapsed="false">
      <c r="A1202" s="16" t="n">
        <v>40598</v>
      </c>
      <c r="B1202" s="17" t="n">
        <v>99.632</v>
      </c>
      <c r="C1202" s="17" t="n">
        <v>27.34</v>
      </c>
      <c r="D1202" s="17" t="n">
        <v>136.48</v>
      </c>
      <c r="E1202" s="17" t="n">
        <v>59</v>
      </c>
      <c r="F1202" s="17" t="n">
        <v>50.43</v>
      </c>
      <c r="G1202" s="17" t="n">
        <v>111.989</v>
      </c>
    </row>
    <row r="1203" customFormat="false" ht="15" hidden="false" customHeight="false" outlineLevel="0" collapsed="false">
      <c r="A1203" s="16" t="n">
        <v>40599</v>
      </c>
      <c r="B1203" s="17" t="n">
        <v>100.689</v>
      </c>
      <c r="C1203" s="17" t="n">
        <v>27.525</v>
      </c>
      <c r="D1203" s="17" t="n">
        <v>137.38</v>
      </c>
      <c r="E1203" s="17" t="n">
        <v>59.334</v>
      </c>
      <c r="F1203" s="17" t="n">
        <v>51.452</v>
      </c>
      <c r="G1203" s="17" t="n">
        <v>115.185</v>
      </c>
    </row>
    <row r="1204" customFormat="false" ht="15" hidden="false" customHeight="false" outlineLevel="0" collapsed="false">
      <c r="A1204" s="16" t="n">
        <v>40602</v>
      </c>
      <c r="B1204" s="17" t="n">
        <v>101.313</v>
      </c>
      <c r="C1204" s="17" t="n">
        <v>27.6</v>
      </c>
      <c r="D1204" s="17" t="n">
        <v>137.66</v>
      </c>
      <c r="E1204" s="17" t="n">
        <v>59.43</v>
      </c>
      <c r="F1204" s="17" t="n">
        <v>52.316</v>
      </c>
      <c r="G1204" s="17" t="n">
        <v>117.163</v>
      </c>
    </row>
    <row r="1205" customFormat="false" ht="15" hidden="false" customHeight="false" outlineLevel="0" collapsed="false">
      <c r="A1205" s="16" t="n">
        <v>40603</v>
      </c>
      <c r="B1205" s="17" t="n">
        <v>99.624</v>
      </c>
      <c r="C1205" s="17" t="n">
        <v>28.04</v>
      </c>
      <c r="D1205" s="17" t="n">
        <v>140.01</v>
      </c>
      <c r="E1205" s="17" t="n">
        <v>59.616</v>
      </c>
      <c r="F1205" s="17" t="n">
        <v>53.094</v>
      </c>
      <c r="G1205" s="17" t="n">
        <v>120.695</v>
      </c>
    </row>
    <row r="1206" customFormat="false" ht="15" hidden="false" customHeight="false" outlineLevel="0" collapsed="false">
      <c r="A1206" s="16" t="n">
        <v>40604</v>
      </c>
      <c r="B1206" s="17" t="n">
        <v>99.837</v>
      </c>
      <c r="C1206" s="17" t="n">
        <v>28.0398</v>
      </c>
      <c r="D1206" s="17" t="n">
        <v>139.92</v>
      </c>
      <c r="E1206" s="17" t="n">
        <v>58.693</v>
      </c>
      <c r="F1206" s="17" t="n">
        <v>53.111</v>
      </c>
      <c r="G1206" s="17" t="n">
        <v>120.725</v>
      </c>
    </row>
    <row r="1207" customFormat="false" ht="15" hidden="false" customHeight="false" outlineLevel="0" collapsed="false">
      <c r="A1207" s="16" t="n">
        <v>40605</v>
      </c>
      <c r="B1207" s="17" t="n">
        <v>101.564</v>
      </c>
      <c r="C1207" s="17" t="n">
        <v>27.68</v>
      </c>
      <c r="D1207" s="17" t="n">
        <v>138.09</v>
      </c>
      <c r="E1207" s="17" t="n">
        <v>58.112</v>
      </c>
      <c r="F1207" s="17" t="n">
        <v>52.369</v>
      </c>
      <c r="G1207" s="17" t="n">
        <v>119.203</v>
      </c>
    </row>
    <row r="1208" customFormat="false" ht="15" hidden="false" customHeight="false" outlineLevel="0" collapsed="false">
      <c r="A1208" s="16" t="n">
        <v>40606</v>
      </c>
      <c r="B1208" s="17" t="n">
        <v>100.781</v>
      </c>
      <c r="C1208" s="17" t="n">
        <v>27.92</v>
      </c>
      <c r="D1208" s="17" t="n">
        <v>139.35</v>
      </c>
      <c r="E1208" s="17" t="n">
        <v>58.596</v>
      </c>
      <c r="F1208" s="17" t="n">
        <v>52.753</v>
      </c>
      <c r="G1208" s="17" t="n">
        <v>121.669</v>
      </c>
    </row>
    <row r="1209" customFormat="false" ht="15" hidden="false" customHeight="false" outlineLevel="0" collapsed="false">
      <c r="A1209" s="16" t="n">
        <v>40609</v>
      </c>
      <c r="B1209" s="17" t="n">
        <v>99.997</v>
      </c>
      <c r="C1209" s="17" t="n">
        <v>28</v>
      </c>
      <c r="D1209" s="17" t="n">
        <v>139.72</v>
      </c>
      <c r="E1209" s="17" t="n">
        <v>58.216</v>
      </c>
      <c r="F1209" s="17" t="n">
        <v>52.386</v>
      </c>
      <c r="G1209" s="17" t="n">
        <v>120.695</v>
      </c>
    </row>
    <row r="1210" customFormat="false" ht="15" hidden="false" customHeight="false" outlineLevel="0" collapsed="false">
      <c r="A1210" s="16" t="n">
        <v>40610</v>
      </c>
      <c r="B1210" s="17" t="n">
        <v>100.88</v>
      </c>
      <c r="C1210" s="17" t="n">
        <v>27.9</v>
      </c>
      <c r="D1210" s="17" t="n">
        <v>139.36</v>
      </c>
      <c r="E1210" s="17" t="n">
        <v>57.861</v>
      </c>
      <c r="F1210" s="17" t="n">
        <v>51.914</v>
      </c>
      <c r="G1210" s="17" t="n">
        <v>119.081</v>
      </c>
    </row>
    <row r="1211" customFormat="false" ht="15" hidden="false" customHeight="false" outlineLevel="0" collapsed="false">
      <c r="A1211" s="16" t="n">
        <v>40611</v>
      </c>
      <c r="B1211" s="17" t="n">
        <v>100.743</v>
      </c>
      <c r="C1211" s="17" t="n">
        <v>27.935</v>
      </c>
      <c r="D1211" s="17" t="n">
        <v>139.3869</v>
      </c>
      <c r="E1211" s="17" t="n">
        <v>58.422</v>
      </c>
      <c r="F1211" s="17" t="n">
        <v>51.46</v>
      </c>
      <c r="G1211" s="17" t="n">
        <v>117.072</v>
      </c>
    </row>
    <row r="1212" customFormat="false" ht="15" hidden="false" customHeight="false" outlineLevel="0" collapsed="false">
      <c r="A1212" s="16" t="n">
        <v>40612</v>
      </c>
      <c r="B1212" s="17" t="n">
        <v>98.863</v>
      </c>
      <c r="C1212" s="17" t="n">
        <v>27.62</v>
      </c>
      <c r="D1212" s="17" t="n">
        <v>137.77</v>
      </c>
      <c r="E1212" s="17" t="n">
        <v>59.403</v>
      </c>
      <c r="F1212" s="17" t="n">
        <v>49.651</v>
      </c>
      <c r="G1212" s="17" t="n">
        <v>111.258</v>
      </c>
    </row>
    <row r="1213" customFormat="false" ht="15" hidden="false" customHeight="false" outlineLevel="0" collapsed="false">
      <c r="A1213" s="16" t="n">
        <v>40613</v>
      </c>
      <c r="B1213" s="17" t="n">
        <v>99.563</v>
      </c>
      <c r="C1213" s="17" t="n">
        <v>27.7</v>
      </c>
      <c r="D1213" s="17" t="n">
        <v>138.22</v>
      </c>
      <c r="E1213" s="17" t="n">
        <v>59.074</v>
      </c>
      <c r="F1213" s="17" t="n">
        <v>50.517</v>
      </c>
      <c r="G1213" s="17" t="n">
        <v>114.88</v>
      </c>
    </row>
    <row r="1214" customFormat="false" ht="15" hidden="false" customHeight="false" outlineLevel="0" collapsed="false">
      <c r="A1214" s="16" t="n">
        <v>40616</v>
      </c>
      <c r="B1214" s="17" t="n">
        <v>98.977</v>
      </c>
      <c r="C1214" s="17" t="n">
        <v>27.84</v>
      </c>
      <c r="D1214" s="17" t="n">
        <v>138.86</v>
      </c>
      <c r="E1214" s="17" t="n">
        <v>59.035</v>
      </c>
      <c r="F1214" s="17" t="n">
        <v>50.43</v>
      </c>
      <c r="G1214" s="17" t="n">
        <v>113.024</v>
      </c>
    </row>
    <row r="1215" customFormat="false" ht="15" hidden="false" customHeight="false" outlineLevel="0" collapsed="false">
      <c r="A1215" s="16" t="n">
        <v>40617</v>
      </c>
      <c r="B1215" s="17" t="n">
        <v>97.881</v>
      </c>
      <c r="C1215" s="17" t="n">
        <v>27.32</v>
      </c>
      <c r="D1215" s="17" t="n">
        <v>136.27</v>
      </c>
      <c r="E1215" s="17" t="n">
        <v>59.912</v>
      </c>
      <c r="F1215" s="17" t="n">
        <v>49.312</v>
      </c>
      <c r="G1215" s="17" t="n">
        <v>108.458</v>
      </c>
    </row>
    <row r="1216" customFormat="false" ht="15" hidden="false" customHeight="false" outlineLevel="0" collapsed="false">
      <c r="A1216" s="16" t="n">
        <v>40618</v>
      </c>
      <c r="B1216" s="17" t="n">
        <v>96.04</v>
      </c>
      <c r="C1216" s="17" t="n">
        <v>27.3</v>
      </c>
      <c r="D1216" s="17" t="n">
        <v>136.24</v>
      </c>
      <c r="E1216" s="17" t="n">
        <v>60.584</v>
      </c>
      <c r="F1216" s="17" t="n">
        <v>48.246</v>
      </c>
      <c r="G1216" s="17" t="n">
        <v>106.905</v>
      </c>
    </row>
    <row r="1217" customFormat="false" ht="15" hidden="false" customHeight="false" outlineLevel="0" collapsed="false">
      <c r="A1217" s="16" t="n">
        <v>40619</v>
      </c>
      <c r="B1217" s="17" t="n">
        <v>97.25</v>
      </c>
      <c r="C1217" s="17" t="n">
        <v>27.44</v>
      </c>
      <c r="D1217" s="17" t="n">
        <v>136.93</v>
      </c>
      <c r="E1217" s="17" t="n">
        <v>60.151</v>
      </c>
      <c r="F1217" s="17" t="n">
        <v>48.648</v>
      </c>
      <c r="G1217" s="17" t="n">
        <v>108.64</v>
      </c>
    </row>
    <row r="1218" customFormat="false" ht="15" hidden="false" customHeight="false" outlineLevel="0" collapsed="false">
      <c r="A1218" s="16" t="n">
        <v>40620</v>
      </c>
      <c r="B1218" s="17" t="n">
        <v>97.665</v>
      </c>
      <c r="C1218" s="17" t="n">
        <v>27.72</v>
      </c>
      <c r="D1218" s="17" t="n">
        <v>138.37</v>
      </c>
      <c r="E1218" s="17" t="n">
        <v>60.287</v>
      </c>
      <c r="F1218" s="17" t="n">
        <v>49.426</v>
      </c>
      <c r="G1218" s="17" t="n">
        <v>112.448</v>
      </c>
    </row>
    <row r="1219" customFormat="false" ht="15" hidden="false" customHeight="false" outlineLevel="0" collapsed="false">
      <c r="A1219" s="16" t="n">
        <v>40623</v>
      </c>
      <c r="B1219" s="17" t="n">
        <v>99.143</v>
      </c>
      <c r="C1219" s="17" t="n">
        <v>27.89</v>
      </c>
      <c r="D1219" s="17" t="n">
        <v>139.14</v>
      </c>
      <c r="E1219" s="17" t="n">
        <v>59.958</v>
      </c>
      <c r="F1219" s="17" t="n">
        <v>50.674</v>
      </c>
      <c r="G1219" s="17" t="n">
        <v>116.342</v>
      </c>
    </row>
    <row r="1220" customFormat="false" ht="15" hidden="false" customHeight="false" outlineLevel="0" collapsed="false">
      <c r="A1220" s="16" t="n">
        <v>40624</v>
      </c>
      <c r="B1220" s="17" t="n">
        <v>98.819</v>
      </c>
      <c r="C1220" s="17" t="n">
        <v>27.88</v>
      </c>
      <c r="D1220" s="17" t="n">
        <v>139.05</v>
      </c>
      <c r="E1220" s="17" t="n">
        <v>60.132</v>
      </c>
      <c r="F1220" s="17" t="n">
        <v>50.858</v>
      </c>
      <c r="G1220" s="17" t="n">
        <v>115.94</v>
      </c>
    </row>
    <row r="1221" customFormat="false" ht="15" hidden="false" customHeight="false" outlineLevel="0" collapsed="false">
      <c r="A1221" s="16" t="n">
        <v>40625</v>
      </c>
      <c r="B1221" s="17" t="n">
        <v>99.094</v>
      </c>
      <c r="C1221" s="17" t="n">
        <v>28.12</v>
      </c>
      <c r="D1221" s="17" t="n">
        <v>140.34</v>
      </c>
      <c r="E1221" s="17" t="n">
        <v>60.087</v>
      </c>
      <c r="F1221" s="17" t="n">
        <v>52.622</v>
      </c>
      <c r="G1221" s="17" t="n">
        <v>119.994</v>
      </c>
    </row>
    <row r="1222" customFormat="false" ht="15" hidden="false" customHeight="false" outlineLevel="0" collapsed="false">
      <c r="A1222" s="16" t="n">
        <v>40626</v>
      </c>
      <c r="B1222" s="17" t="n">
        <v>100.041</v>
      </c>
      <c r="C1222" s="17" t="n">
        <v>27.9</v>
      </c>
      <c r="D1222" s="17" t="n">
        <v>139.22</v>
      </c>
      <c r="E1222" s="17" t="n">
        <v>59.629</v>
      </c>
      <c r="F1222" s="17" t="n">
        <v>52.404</v>
      </c>
      <c r="G1222" s="17" t="n">
        <v>118.929</v>
      </c>
    </row>
    <row r="1223" customFormat="false" ht="15" hidden="false" customHeight="false" outlineLevel="0" collapsed="false">
      <c r="A1223" s="16" t="n">
        <v>40627</v>
      </c>
      <c r="B1223" s="17" t="n">
        <v>100.332</v>
      </c>
      <c r="C1223" s="17" t="n">
        <v>27.9</v>
      </c>
      <c r="D1223" s="17" t="n">
        <v>139.26</v>
      </c>
      <c r="E1223" s="17" t="n">
        <v>59.48</v>
      </c>
      <c r="F1223" s="17" t="n">
        <v>51.976</v>
      </c>
      <c r="G1223" s="17" t="n">
        <v>117.559</v>
      </c>
    </row>
    <row r="1224" customFormat="false" ht="15" hidden="false" customHeight="false" outlineLevel="0" collapsed="false">
      <c r="A1224" s="16" t="n">
        <v>40630</v>
      </c>
      <c r="B1224" s="17" t="n">
        <v>100.095</v>
      </c>
      <c r="C1224" s="17" t="n">
        <v>27.74</v>
      </c>
      <c r="D1224" s="17" t="n">
        <v>138.54</v>
      </c>
      <c r="E1224" s="17" t="n">
        <v>59.571</v>
      </c>
      <c r="F1224" s="17" t="n">
        <v>51.093</v>
      </c>
      <c r="G1224" s="17" t="n">
        <v>115.764</v>
      </c>
    </row>
    <row r="1225" customFormat="false" ht="15" hidden="false" customHeight="false" outlineLevel="0" collapsed="false">
      <c r="A1225" s="16" t="n">
        <v>40631</v>
      </c>
      <c r="B1225" s="17" t="n">
        <v>100.76</v>
      </c>
      <c r="C1225" s="17" t="n">
        <v>27.72</v>
      </c>
      <c r="D1225" s="17" t="n">
        <v>138.22</v>
      </c>
      <c r="E1225" s="17" t="n">
        <v>59.093</v>
      </c>
      <c r="F1225" s="17" t="n">
        <v>51.128</v>
      </c>
      <c r="G1225" s="17" t="n">
        <v>116.098</v>
      </c>
    </row>
    <row r="1226" customFormat="false" ht="15" hidden="false" customHeight="false" outlineLevel="0" collapsed="false">
      <c r="A1226" s="16" t="n">
        <v>40632</v>
      </c>
      <c r="B1226" s="17" t="n">
        <v>101.463</v>
      </c>
      <c r="C1226" s="17" t="n">
        <v>27.78</v>
      </c>
      <c r="D1226" s="17" t="n">
        <v>138.67</v>
      </c>
      <c r="E1226" s="17" t="n">
        <v>59.545</v>
      </c>
      <c r="F1226" s="17" t="n">
        <v>52.089</v>
      </c>
      <c r="G1226" s="17" t="n">
        <v>118.853</v>
      </c>
    </row>
    <row r="1227" customFormat="false" ht="15" hidden="false" customHeight="false" outlineLevel="0" collapsed="false">
      <c r="A1227" s="16" t="n">
        <v>40633</v>
      </c>
      <c r="B1227" s="17" t="n">
        <v>101.318</v>
      </c>
      <c r="C1227" s="17" t="n">
        <v>28.02</v>
      </c>
      <c r="D1227" s="17" t="n">
        <v>139.86</v>
      </c>
      <c r="E1227" s="17" t="n">
        <v>59.435</v>
      </c>
      <c r="F1227" s="17" t="n">
        <v>52.5</v>
      </c>
      <c r="G1227" s="17" t="n">
        <v>119.33</v>
      </c>
    </row>
    <row r="1228" customFormat="false" ht="15" hidden="false" customHeight="false" outlineLevel="0" collapsed="false">
      <c r="A1228" s="16" t="n">
        <v>40634</v>
      </c>
      <c r="B1228" s="17" t="n">
        <v>101.769</v>
      </c>
      <c r="C1228" s="17" t="n">
        <v>27.9</v>
      </c>
      <c r="D1228" s="17" t="n">
        <v>139.2</v>
      </c>
      <c r="E1228" s="17" t="n">
        <v>59.73</v>
      </c>
      <c r="F1228" s="17" t="n">
        <v>52.194</v>
      </c>
      <c r="G1228" s="17" t="n">
        <v>118.807</v>
      </c>
    </row>
    <row r="1229" customFormat="false" ht="15" hidden="false" customHeight="false" outlineLevel="0" collapsed="false">
      <c r="A1229" s="16" t="n">
        <v>40637</v>
      </c>
      <c r="B1229" s="17" t="n">
        <v>101.83</v>
      </c>
      <c r="C1229" s="17" t="n">
        <v>28</v>
      </c>
      <c r="D1229" s="17" t="n">
        <v>139.84</v>
      </c>
      <c r="E1229" s="17" t="n">
        <v>59.789</v>
      </c>
      <c r="F1229" s="17" t="n">
        <v>52.185</v>
      </c>
      <c r="G1229" s="17" t="n">
        <v>119.903</v>
      </c>
    </row>
    <row r="1230" customFormat="false" ht="15" hidden="false" customHeight="false" outlineLevel="0" collapsed="false">
      <c r="A1230" s="16" t="n">
        <v>40638</v>
      </c>
      <c r="B1230" s="17" t="n">
        <v>101.815</v>
      </c>
      <c r="C1230" s="17" t="n">
        <v>28.443</v>
      </c>
      <c r="D1230" s="17" t="n">
        <v>142.0351</v>
      </c>
      <c r="E1230" s="17" t="n">
        <v>59.562</v>
      </c>
      <c r="F1230" s="17" t="n">
        <v>54.735</v>
      </c>
      <c r="G1230" s="17" t="n">
        <v>126.813</v>
      </c>
    </row>
    <row r="1231" customFormat="false" ht="15" hidden="false" customHeight="false" outlineLevel="0" collapsed="false">
      <c r="A1231" s="16" t="n">
        <v>40639</v>
      </c>
      <c r="B1231" s="17" t="n">
        <v>102.12</v>
      </c>
      <c r="C1231" s="17" t="n">
        <v>28.54</v>
      </c>
      <c r="D1231" s="17" t="n">
        <v>142.38</v>
      </c>
      <c r="E1231" s="17" t="n">
        <v>58.668</v>
      </c>
      <c r="F1231" s="17" t="n">
        <v>54.805</v>
      </c>
      <c r="G1231" s="17" t="n">
        <v>126.63</v>
      </c>
    </row>
    <row r="1232" customFormat="false" ht="15" hidden="false" customHeight="false" outlineLevel="0" collapsed="false">
      <c r="A1232" s="16" t="n">
        <v>40640</v>
      </c>
      <c r="B1232" s="17" t="n">
        <v>101.952</v>
      </c>
      <c r="C1232" s="17" t="n">
        <v>28.55</v>
      </c>
      <c r="D1232" s="17" t="n">
        <v>142.51</v>
      </c>
      <c r="E1232" s="17" t="n">
        <v>58.558</v>
      </c>
      <c r="F1232" s="17" t="n">
        <v>54.639</v>
      </c>
      <c r="G1232" s="17" t="n">
        <v>126.752</v>
      </c>
    </row>
    <row r="1233" customFormat="false" ht="15" hidden="false" customHeight="false" outlineLevel="0" collapsed="false">
      <c r="A1233" s="16" t="n">
        <v>40641</v>
      </c>
      <c r="B1233" s="17" t="n">
        <v>101.532</v>
      </c>
      <c r="C1233" s="17" t="n">
        <v>28.78</v>
      </c>
      <c r="D1233" s="17" t="n">
        <v>143.66</v>
      </c>
      <c r="E1233" s="17" t="n">
        <v>58.24</v>
      </c>
      <c r="F1233" s="17" t="n">
        <v>55.801</v>
      </c>
      <c r="G1233" s="17" t="n">
        <v>128.883</v>
      </c>
    </row>
    <row r="1234" customFormat="false" ht="15" hidden="false" customHeight="false" outlineLevel="0" collapsed="false">
      <c r="A1234" s="16" t="n">
        <v>40644</v>
      </c>
      <c r="B1234" s="17" t="n">
        <v>101.241</v>
      </c>
      <c r="C1234" s="17" t="n">
        <v>28.59</v>
      </c>
      <c r="D1234" s="17" t="n">
        <v>142.64</v>
      </c>
      <c r="E1234" s="17" t="n">
        <v>58.279</v>
      </c>
      <c r="F1234" s="17" t="n">
        <v>54.238</v>
      </c>
      <c r="G1234" s="17" t="n">
        <v>123.982</v>
      </c>
    </row>
    <row r="1235" customFormat="false" ht="15" hidden="false" customHeight="false" outlineLevel="0" collapsed="false">
      <c r="A1235" s="16" t="n">
        <v>40645</v>
      </c>
      <c r="B1235" s="17" t="n">
        <v>100.477</v>
      </c>
      <c r="C1235" s="17" t="n">
        <v>28.39</v>
      </c>
      <c r="D1235" s="17" t="n">
        <v>141.61</v>
      </c>
      <c r="E1235" s="17" t="n">
        <v>58.901</v>
      </c>
      <c r="F1235" s="17" t="n">
        <v>53.356</v>
      </c>
      <c r="G1235" s="17" t="n">
        <v>120.025</v>
      </c>
    </row>
    <row r="1236" customFormat="false" ht="15" hidden="false" customHeight="false" outlineLevel="0" collapsed="false">
      <c r="A1236" s="16" t="n">
        <v>40646</v>
      </c>
      <c r="B1236" s="17" t="n">
        <v>100.469</v>
      </c>
      <c r="C1236" s="17" t="n">
        <v>28.44</v>
      </c>
      <c r="D1236" s="17" t="n">
        <v>141.9</v>
      </c>
      <c r="E1236" s="17" t="n">
        <v>59.27</v>
      </c>
      <c r="F1236" s="17" t="n">
        <v>53.198</v>
      </c>
      <c r="G1236" s="17" t="n">
        <v>121.364</v>
      </c>
    </row>
    <row r="1237" customFormat="false" ht="15" hidden="false" customHeight="false" outlineLevel="0" collapsed="false">
      <c r="A1237" s="16" t="n">
        <v>40647</v>
      </c>
      <c r="B1237" s="17" t="n">
        <v>100.546</v>
      </c>
      <c r="C1237" s="17" t="n">
        <v>28.815</v>
      </c>
      <c r="D1237" s="17" t="n">
        <v>143.83</v>
      </c>
      <c r="E1237" s="17" t="n">
        <v>59.245</v>
      </c>
      <c r="F1237" s="17" t="n">
        <v>53.818</v>
      </c>
      <c r="G1237" s="17" t="n">
        <v>124.834</v>
      </c>
    </row>
    <row r="1238" customFormat="false" ht="15" hidden="false" customHeight="false" outlineLevel="0" collapsed="false">
      <c r="A1238" s="16" t="n">
        <v>40648</v>
      </c>
      <c r="B1238" s="17" t="n">
        <v>100.92</v>
      </c>
      <c r="C1238" s="17" t="n">
        <v>29.06</v>
      </c>
      <c r="D1238" s="17" t="n">
        <v>145.05</v>
      </c>
      <c r="E1238" s="17" t="n">
        <v>60.003</v>
      </c>
      <c r="F1238" s="17" t="n">
        <v>53.644</v>
      </c>
      <c r="G1238" s="17" t="n">
        <v>123.465</v>
      </c>
    </row>
    <row r="1239" customFormat="false" ht="15" hidden="false" customHeight="false" outlineLevel="0" collapsed="false">
      <c r="A1239" s="16" t="n">
        <v>40651</v>
      </c>
      <c r="B1239" s="17" t="n">
        <v>100.321</v>
      </c>
      <c r="C1239" s="17" t="n">
        <v>29.24</v>
      </c>
      <c r="D1239" s="17" t="n">
        <v>145.93</v>
      </c>
      <c r="E1239" s="17" t="n">
        <v>60.171</v>
      </c>
      <c r="F1239" s="17" t="n">
        <v>53.146</v>
      </c>
      <c r="G1239" s="17" t="n">
        <v>121.79</v>
      </c>
    </row>
    <row r="1240" customFormat="false" ht="15" hidden="false" customHeight="false" outlineLevel="0" collapsed="false">
      <c r="A1240" s="16" t="n">
        <v>40652</v>
      </c>
      <c r="B1240" s="17" t="n">
        <v>100.34</v>
      </c>
      <c r="C1240" s="17" t="n">
        <v>29.26</v>
      </c>
      <c r="D1240" s="17" t="n">
        <v>145.93</v>
      </c>
      <c r="E1240" s="17" t="n">
        <v>60.43</v>
      </c>
      <c r="F1240" s="17" t="n">
        <v>53.827</v>
      </c>
      <c r="G1240" s="17" t="n">
        <v>123.83</v>
      </c>
    </row>
    <row r="1241" customFormat="false" ht="15" hidden="false" customHeight="false" outlineLevel="0" collapsed="false">
      <c r="A1241" s="16" t="n">
        <v>40653</v>
      </c>
      <c r="B1241" s="17" t="n">
        <v>101.746</v>
      </c>
      <c r="C1241" s="17" t="n">
        <v>29.34</v>
      </c>
      <c r="D1241" s="17" t="n">
        <v>146.5</v>
      </c>
      <c r="E1241" s="17" t="n">
        <v>60.041</v>
      </c>
      <c r="F1241" s="17" t="n">
        <v>54.255</v>
      </c>
      <c r="G1241" s="17" t="n">
        <v>126.417</v>
      </c>
    </row>
    <row r="1242" customFormat="false" ht="15" hidden="false" customHeight="false" outlineLevel="0" collapsed="false">
      <c r="A1242" s="16" t="n">
        <v>40654</v>
      </c>
      <c r="B1242" s="17" t="n">
        <v>102.22</v>
      </c>
      <c r="C1242" s="17" t="n">
        <v>29.4</v>
      </c>
      <c r="D1242" s="17" t="n">
        <v>146.74</v>
      </c>
      <c r="E1242" s="17" t="n">
        <v>60.003</v>
      </c>
      <c r="F1242" s="17" t="n">
        <v>54.701</v>
      </c>
      <c r="G1242" s="17" t="n">
        <v>127.422</v>
      </c>
    </row>
    <row r="1243" customFormat="false" ht="15" hidden="false" customHeight="false" outlineLevel="0" collapsed="false">
      <c r="A1243" s="16" t="n">
        <v>40658</v>
      </c>
      <c r="B1243" s="17" t="n">
        <v>102.113</v>
      </c>
      <c r="C1243" s="17" t="n">
        <v>29.42</v>
      </c>
      <c r="D1243" s="17" t="n">
        <v>146.89</v>
      </c>
      <c r="E1243" s="17" t="n">
        <v>60.22</v>
      </c>
      <c r="F1243" s="17" t="n">
        <v>53.364</v>
      </c>
      <c r="G1243" s="17" t="n">
        <v>123.434</v>
      </c>
    </row>
    <row r="1244" customFormat="false" ht="15" hidden="false" customHeight="false" outlineLevel="0" collapsed="false">
      <c r="A1244" s="16" t="n">
        <v>40659</v>
      </c>
      <c r="B1244" s="17" t="n">
        <v>103.007</v>
      </c>
      <c r="C1244" s="17" t="n">
        <v>29.32</v>
      </c>
      <c r="D1244" s="17" t="n">
        <v>146.38</v>
      </c>
      <c r="E1244" s="17" t="n">
        <v>60.806</v>
      </c>
      <c r="F1244" s="17" t="n">
        <v>52.604</v>
      </c>
      <c r="G1244" s="17" t="n">
        <v>122.196</v>
      </c>
    </row>
    <row r="1245" customFormat="false" ht="15" hidden="false" customHeight="false" outlineLevel="0" collapsed="false">
      <c r="A1245" s="16" t="n">
        <v>40660</v>
      </c>
      <c r="B1245" s="17" t="n">
        <v>103.649</v>
      </c>
      <c r="C1245" s="17" t="n">
        <v>29.88</v>
      </c>
      <c r="D1245" s="17" t="n">
        <v>149.2</v>
      </c>
      <c r="E1245" s="17" t="n">
        <v>60.165</v>
      </c>
      <c r="F1245" s="17" t="n">
        <v>53.801</v>
      </c>
      <c r="G1245" s="17" t="n">
        <v>126.874</v>
      </c>
    </row>
    <row r="1246" customFormat="false" ht="15" hidden="false" customHeight="false" outlineLevel="0" collapsed="false">
      <c r="A1246" s="16" t="n">
        <v>40661</v>
      </c>
      <c r="B1246" s="17" t="n">
        <v>104.023</v>
      </c>
      <c r="C1246" s="17" t="n">
        <v>30.02</v>
      </c>
      <c r="D1246" s="17" t="n">
        <v>149.82</v>
      </c>
      <c r="E1246" s="17" t="n">
        <v>60.638</v>
      </c>
      <c r="F1246" s="17" t="n">
        <v>53.528</v>
      </c>
      <c r="G1246" s="17" t="n">
        <v>126.63</v>
      </c>
    </row>
    <row r="1247" customFormat="false" ht="15" hidden="false" customHeight="false" outlineLevel="0" collapsed="false">
      <c r="A1247" s="16" t="n">
        <v>40662</v>
      </c>
      <c r="B1247" s="17" t="n">
        <v>104.291</v>
      </c>
      <c r="C1247" s="17" t="n">
        <v>30.54</v>
      </c>
      <c r="D1247" s="17" t="n">
        <v>152.37</v>
      </c>
      <c r="E1247" s="17" t="n">
        <v>60.825</v>
      </c>
      <c r="F1247" s="17" t="n">
        <v>54.316</v>
      </c>
      <c r="G1247" s="17" t="n">
        <v>126.783</v>
      </c>
    </row>
    <row r="1248" customFormat="false" ht="15" hidden="false" customHeight="false" outlineLevel="0" collapsed="false">
      <c r="A1248" s="16" t="n">
        <v>40665</v>
      </c>
      <c r="B1248" s="17" t="n">
        <v>104.115</v>
      </c>
      <c r="C1248" s="17" t="n">
        <v>30.14</v>
      </c>
      <c r="D1248" s="17" t="n">
        <v>150.41</v>
      </c>
      <c r="E1248" s="17" t="n">
        <v>60.923</v>
      </c>
      <c r="F1248" s="17" t="n">
        <v>52.561</v>
      </c>
      <c r="G1248" s="17" t="n">
        <v>120.971</v>
      </c>
    </row>
    <row r="1249" customFormat="false" ht="15" hidden="false" customHeight="false" outlineLevel="0" collapsed="false">
      <c r="A1249" s="16" t="n">
        <v>40666</v>
      </c>
      <c r="B1249" s="17" t="n">
        <v>103.725</v>
      </c>
      <c r="C1249" s="17" t="n">
        <v>30.04</v>
      </c>
      <c r="D1249" s="17" t="n">
        <v>149.88</v>
      </c>
      <c r="E1249" s="17" t="n">
        <v>61.261</v>
      </c>
      <c r="F1249" s="17" t="n">
        <v>50.858</v>
      </c>
      <c r="G1249" s="17" t="n">
        <v>115.459</v>
      </c>
    </row>
    <row r="1250" customFormat="false" ht="15" hidden="false" customHeight="false" outlineLevel="0" collapsed="false">
      <c r="A1250" s="16" t="n">
        <v>40667</v>
      </c>
      <c r="B1250" s="17" t="n">
        <v>103.053</v>
      </c>
      <c r="C1250" s="17" t="n">
        <v>29.62</v>
      </c>
      <c r="D1250" s="17" t="n">
        <v>147.73</v>
      </c>
      <c r="E1250" s="17" t="n">
        <v>61.548</v>
      </c>
      <c r="F1250" s="17" t="n">
        <v>50.98</v>
      </c>
      <c r="G1250" s="17" t="n">
        <v>115.276</v>
      </c>
    </row>
    <row r="1251" customFormat="false" ht="15" hidden="false" customHeight="false" outlineLevel="0" collapsed="false">
      <c r="A1251" s="16" t="n">
        <v>40668</v>
      </c>
      <c r="B1251" s="17" t="n">
        <v>102.136</v>
      </c>
      <c r="C1251" s="17" t="n">
        <v>28.762</v>
      </c>
      <c r="D1251" s="17" t="n">
        <v>143.47</v>
      </c>
      <c r="E1251" s="17" t="n">
        <v>62.114</v>
      </c>
      <c r="F1251" s="17" t="n">
        <v>49.024</v>
      </c>
      <c r="G1251" s="17" t="n">
        <v>109</v>
      </c>
    </row>
    <row r="1252" customFormat="false" ht="15" hidden="false" customHeight="false" outlineLevel="0" collapsed="false">
      <c r="A1252" s="16" t="n">
        <v>40669</v>
      </c>
      <c r="B1252" s="17" t="n">
        <v>102.541</v>
      </c>
      <c r="C1252" s="17" t="n">
        <v>29.12</v>
      </c>
      <c r="D1252" s="17" t="n">
        <v>145.3</v>
      </c>
      <c r="E1252" s="17" t="n">
        <v>61.86</v>
      </c>
      <c r="F1252" s="17" t="n">
        <v>49.102</v>
      </c>
      <c r="G1252" s="17" t="n">
        <v>112.144</v>
      </c>
    </row>
    <row r="1253" customFormat="false" ht="15" hidden="false" customHeight="false" outlineLevel="0" collapsed="false">
      <c r="A1253" s="16" t="n">
        <v>40672</v>
      </c>
      <c r="B1253" s="17" t="n">
        <v>102.969</v>
      </c>
      <c r="C1253" s="17" t="n">
        <v>29.56</v>
      </c>
      <c r="D1253" s="17" t="n">
        <v>147.38</v>
      </c>
      <c r="E1253" s="17" t="n">
        <v>61.795</v>
      </c>
      <c r="F1253" s="17" t="n">
        <v>49.993</v>
      </c>
      <c r="G1253" s="17" t="n">
        <v>114.8</v>
      </c>
    </row>
    <row r="1254" customFormat="false" ht="15" hidden="false" customHeight="false" outlineLevel="0" collapsed="false">
      <c r="A1254" s="16" t="n">
        <v>40673</v>
      </c>
      <c r="B1254" s="17" t="n">
        <v>103.855</v>
      </c>
      <c r="C1254" s="17" t="n">
        <v>29.64</v>
      </c>
      <c r="D1254" s="17" t="n">
        <v>147.9</v>
      </c>
      <c r="E1254" s="17" t="n">
        <v>61.366</v>
      </c>
      <c r="F1254" s="17" t="n">
        <v>49.644</v>
      </c>
      <c r="G1254" s="17" t="n">
        <v>114.241</v>
      </c>
    </row>
    <row r="1255" customFormat="false" ht="15" hidden="false" customHeight="false" outlineLevel="0" collapsed="false">
      <c r="A1255" s="16" t="n">
        <v>40674</v>
      </c>
      <c r="B1255" s="17" t="n">
        <v>102.755</v>
      </c>
      <c r="C1255" s="17" t="n">
        <v>29.3632</v>
      </c>
      <c r="D1255" s="17" t="n">
        <v>146.54</v>
      </c>
      <c r="E1255" s="17" t="n">
        <v>61.697</v>
      </c>
      <c r="F1255" s="17" t="n">
        <v>47.975</v>
      </c>
      <c r="G1255" s="17" t="n">
        <v>109.116</v>
      </c>
    </row>
    <row r="1256" customFormat="false" ht="15" hidden="false" customHeight="false" outlineLevel="0" collapsed="false">
      <c r="A1256" s="16" t="n">
        <v>40675</v>
      </c>
      <c r="B1256" s="17" t="n">
        <v>103.259</v>
      </c>
      <c r="C1256" s="17" t="n">
        <v>29.36</v>
      </c>
      <c r="D1256" s="17" t="n">
        <v>146.59</v>
      </c>
      <c r="E1256" s="17" t="n">
        <v>61.32</v>
      </c>
      <c r="F1256" s="17" t="n">
        <v>47.722</v>
      </c>
      <c r="G1256" s="17" t="n">
        <v>107.707</v>
      </c>
    </row>
    <row r="1257" customFormat="false" ht="15" hidden="false" customHeight="false" outlineLevel="0" collapsed="false">
      <c r="A1257" s="16" t="n">
        <v>40676</v>
      </c>
      <c r="B1257" s="17" t="n">
        <v>102.434</v>
      </c>
      <c r="C1257" s="17" t="n">
        <v>29.18</v>
      </c>
      <c r="D1257" s="17" t="n">
        <v>145.63</v>
      </c>
      <c r="E1257" s="17" t="n">
        <v>61.853</v>
      </c>
      <c r="F1257" s="17" t="n">
        <v>47.338</v>
      </c>
      <c r="G1257" s="17" t="n">
        <v>105.596</v>
      </c>
    </row>
    <row r="1258" customFormat="false" ht="15" hidden="false" customHeight="false" outlineLevel="0" collapsed="false">
      <c r="A1258" s="16" t="n">
        <v>40679</v>
      </c>
      <c r="B1258" s="17" t="n">
        <v>101.807</v>
      </c>
      <c r="C1258" s="17" t="n">
        <v>29.14</v>
      </c>
      <c r="D1258" s="17" t="n">
        <v>145.37</v>
      </c>
      <c r="E1258" s="17" t="n">
        <v>62.198</v>
      </c>
      <c r="F1258" s="17" t="n">
        <v>47.556</v>
      </c>
      <c r="G1258" s="17" t="n">
        <v>105.627</v>
      </c>
    </row>
    <row r="1259" customFormat="false" ht="15" hidden="false" customHeight="false" outlineLevel="0" collapsed="false">
      <c r="A1259" s="16" t="n">
        <v>40680</v>
      </c>
      <c r="B1259" s="17" t="n">
        <v>101.792</v>
      </c>
      <c r="C1259" s="17" t="n">
        <v>29</v>
      </c>
      <c r="D1259" s="17" t="n">
        <v>144.74</v>
      </c>
      <c r="E1259" s="17" t="n">
        <v>62.836</v>
      </c>
      <c r="F1259" s="17" t="n">
        <v>48.028</v>
      </c>
      <c r="G1259" s="17" t="n">
        <v>104.93</v>
      </c>
    </row>
    <row r="1260" customFormat="false" ht="15" hidden="false" customHeight="false" outlineLevel="0" collapsed="false">
      <c r="A1260" s="16" t="n">
        <v>40681</v>
      </c>
      <c r="B1260" s="17" t="n">
        <v>102.693</v>
      </c>
      <c r="C1260" s="17" t="n">
        <v>29.18</v>
      </c>
      <c r="D1260" s="17" t="n">
        <v>145.6</v>
      </c>
      <c r="E1260" s="17" t="n">
        <v>62.003</v>
      </c>
      <c r="F1260" s="17" t="n">
        <v>48.377</v>
      </c>
      <c r="G1260" s="17" t="n">
        <v>107.697</v>
      </c>
    </row>
    <row r="1261" customFormat="false" ht="15" hidden="false" customHeight="false" outlineLevel="0" collapsed="false">
      <c r="A1261" s="16" t="n">
        <v>40682</v>
      </c>
      <c r="B1261" s="17" t="n">
        <v>102.915</v>
      </c>
      <c r="C1261" s="17" t="n">
        <v>29.18</v>
      </c>
      <c r="D1261" s="17" t="n">
        <v>145.65</v>
      </c>
      <c r="E1261" s="17" t="n">
        <v>62.003</v>
      </c>
      <c r="F1261" s="17" t="n">
        <v>48.578</v>
      </c>
      <c r="G1261" s="17" t="n">
        <v>108.001</v>
      </c>
    </row>
    <row r="1262" customFormat="false" ht="15" hidden="false" customHeight="false" outlineLevel="0" collapsed="false">
      <c r="A1262" s="16" t="n">
        <v>40683</v>
      </c>
      <c r="B1262" s="17" t="n">
        <v>102.242</v>
      </c>
      <c r="C1262" s="17" t="n">
        <v>29.58</v>
      </c>
      <c r="D1262" s="17" t="n">
        <v>147.49</v>
      </c>
      <c r="E1262" s="17" t="n">
        <v>62.029</v>
      </c>
      <c r="F1262" s="17" t="n">
        <v>48.683</v>
      </c>
      <c r="G1262" s="17" t="n">
        <v>110.071</v>
      </c>
    </row>
    <row r="1263" customFormat="false" ht="15" hidden="false" customHeight="false" outlineLevel="0" collapsed="false">
      <c r="A1263" s="16" t="n">
        <v>40686</v>
      </c>
      <c r="B1263" s="17" t="n">
        <v>101.111</v>
      </c>
      <c r="C1263" s="17" t="n">
        <v>29.62</v>
      </c>
      <c r="D1263" s="17" t="n">
        <v>147.83</v>
      </c>
      <c r="E1263" s="17" t="n">
        <v>62.302</v>
      </c>
      <c r="F1263" s="17" t="n">
        <v>48.334</v>
      </c>
      <c r="G1263" s="17" t="n">
        <v>106.811</v>
      </c>
    </row>
    <row r="1264" customFormat="false" ht="15" hidden="false" customHeight="false" outlineLevel="0" collapsed="false">
      <c r="A1264" s="16" t="n">
        <v>40687</v>
      </c>
      <c r="B1264" s="17" t="n">
        <v>100.852</v>
      </c>
      <c r="C1264" s="17" t="n">
        <v>29.7798</v>
      </c>
      <c r="D1264" s="17" t="n">
        <v>148.59</v>
      </c>
      <c r="E1264" s="17" t="n">
        <v>62.55</v>
      </c>
      <c r="F1264" s="17" t="n">
        <v>49.425</v>
      </c>
      <c r="G1264" s="17" t="n">
        <v>110.984</v>
      </c>
    </row>
    <row r="1265" customFormat="false" ht="15" hidden="false" customHeight="false" outlineLevel="0" collapsed="false">
      <c r="A1265" s="16" t="n">
        <v>40688</v>
      </c>
      <c r="B1265" s="17" t="n">
        <v>101.173</v>
      </c>
      <c r="C1265" s="17" t="n">
        <v>29.8</v>
      </c>
      <c r="D1265" s="17" t="n">
        <v>148.6</v>
      </c>
      <c r="E1265" s="17" t="n">
        <v>62.263</v>
      </c>
      <c r="F1265" s="17" t="n">
        <v>49.836</v>
      </c>
      <c r="G1265" s="17" t="n">
        <v>111.623</v>
      </c>
    </row>
    <row r="1266" customFormat="false" ht="15" hidden="false" customHeight="false" outlineLevel="0" collapsed="false">
      <c r="A1266" s="16" t="n">
        <v>40689</v>
      </c>
      <c r="B1266" s="17" t="n">
        <v>101.639</v>
      </c>
      <c r="C1266" s="17" t="n">
        <v>29.72</v>
      </c>
      <c r="D1266" s="17" t="n">
        <v>148.22</v>
      </c>
      <c r="E1266" s="17" t="n">
        <v>62.79</v>
      </c>
      <c r="F1266" s="17" t="n">
        <v>49.897</v>
      </c>
      <c r="G1266" s="17" t="n">
        <v>111.654</v>
      </c>
    </row>
    <row r="1267" customFormat="false" ht="15" hidden="false" customHeight="false" outlineLevel="0" collapsed="false">
      <c r="A1267" s="16" t="n">
        <v>40690</v>
      </c>
      <c r="B1267" s="17" t="n">
        <v>102.044</v>
      </c>
      <c r="C1267" s="17" t="n">
        <v>30.0048</v>
      </c>
      <c r="D1267" s="17" t="n">
        <v>149.7</v>
      </c>
      <c r="E1267" s="17" t="n">
        <v>62.771</v>
      </c>
      <c r="F1267" s="17" t="n">
        <v>50.587</v>
      </c>
      <c r="G1267" s="17" t="n">
        <v>113.937</v>
      </c>
    </row>
    <row r="1268" customFormat="false" ht="15" hidden="false" customHeight="false" outlineLevel="0" collapsed="false">
      <c r="A1268" s="16" t="n">
        <v>40694</v>
      </c>
      <c r="B1268" s="17" t="n">
        <v>103.099</v>
      </c>
      <c r="C1268" s="17" t="n">
        <v>29.98</v>
      </c>
      <c r="D1268" s="17" t="n">
        <v>149.64</v>
      </c>
      <c r="E1268" s="17" t="n">
        <v>62.914</v>
      </c>
      <c r="F1268" s="17" t="n">
        <v>50.77</v>
      </c>
      <c r="G1268" s="17" t="n">
        <v>115.581</v>
      </c>
    </row>
    <row r="1269" customFormat="false" ht="15" hidden="false" customHeight="false" outlineLevel="0" collapsed="false">
      <c r="A1269" s="16" t="n">
        <v>40695</v>
      </c>
      <c r="B1269" s="17" t="n">
        <v>101.015</v>
      </c>
      <c r="C1269" s="17" t="n">
        <v>30.0697</v>
      </c>
      <c r="D1269" s="17" t="n">
        <v>149.91</v>
      </c>
      <c r="E1269" s="17" t="n">
        <v>63.766</v>
      </c>
      <c r="F1269" s="17" t="n">
        <v>49.837</v>
      </c>
      <c r="G1269" s="17" t="n">
        <v>113.206</v>
      </c>
    </row>
    <row r="1270" customFormat="false" ht="15" hidden="false" customHeight="false" outlineLevel="0" collapsed="false">
      <c r="A1270" s="16" t="n">
        <v>40696</v>
      </c>
      <c r="B1270" s="17" t="n">
        <v>100.653</v>
      </c>
      <c r="C1270" s="17" t="n">
        <v>29.98</v>
      </c>
      <c r="D1270" s="17" t="n">
        <v>149.5</v>
      </c>
      <c r="E1270" s="17" t="n">
        <v>62.569</v>
      </c>
      <c r="F1270" s="17" t="n">
        <v>49.451</v>
      </c>
      <c r="G1270" s="17" t="n">
        <v>111.106</v>
      </c>
    </row>
    <row r="1271" customFormat="false" ht="15" hidden="false" customHeight="false" outlineLevel="0" collapsed="false">
      <c r="A1271" s="16" t="n">
        <v>40697</v>
      </c>
      <c r="B1271" s="17" t="n">
        <v>99.682</v>
      </c>
      <c r="C1271" s="17" t="n">
        <v>30.12</v>
      </c>
      <c r="D1271" s="17" t="n">
        <v>150.22</v>
      </c>
      <c r="E1271" s="17" t="n">
        <v>62.909</v>
      </c>
      <c r="F1271" s="17" t="n">
        <v>49.338</v>
      </c>
      <c r="G1271" s="17" t="n">
        <v>109.797</v>
      </c>
    </row>
    <row r="1272" customFormat="false" ht="15" hidden="false" customHeight="false" outlineLevel="0" collapsed="false">
      <c r="A1272" s="16" t="n">
        <v>40700</v>
      </c>
      <c r="B1272" s="17" t="n">
        <v>98.628</v>
      </c>
      <c r="C1272" s="17" t="n">
        <v>30.162</v>
      </c>
      <c r="D1272" s="17" t="n">
        <v>150.48</v>
      </c>
      <c r="E1272" s="17" t="n">
        <v>62.439</v>
      </c>
      <c r="F1272" s="17" t="n">
        <v>48.032</v>
      </c>
      <c r="G1272" s="17" t="n">
        <v>107.331</v>
      </c>
    </row>
    <row r="1273" customFormat="false" ht="15" hidden="false" customHeight="false" outlineLevel="0" collapsed="false">
      <c r="A1273" s="16" t="n">
        <v>40701</v>
      </c>
      <c r="B1273" s="17" t="n">
        <v>98.544</v>
      </c>
      <c r="C1273" s="17" t="n">
        <v>30.14</v>
      </c>
      <c r="D1273" s="17" t="n">
        <v>150.42</v>
      </c>
      <c r="E1273" s="17" t="n">
        <v>62.726</v>
      </c>
      <c r="F1273" s="17" t="n">
        <v>47.748</v>
      </c>
      <c r="G1273" s="17" t="n">
        <v>107.758</v>
      </c>
    </row>
    <row r="1274" customFormat="false" ht="15" hidden="false" customHeight="false" outlineLevel="0" collapsed="false">
      <c r="A1274" s="16" t="n">
        <v>40702</v>
      </c>
      <c r="B1274" s="17" t="n">
        <v>98.146</v>
      </c>
      <c r="C1274" s="17" t="n">
        <v>30.02</v>
      </c>
      <c r="D1274" s="17" t="n">
        <v>149.81</v>
      </c>
      <c r="E1274" s="17" t="n">
        <v>63.203</v>
      </c>
      <c r="F1274" s="17" t="n">
        <v>46.665</v>
      </c>
      <c r="G1274" s="17" t="n">
        <v>104.714</v>
      </c>
    </row>
    <row r="1275" customFormat="false" ht="15" hidden="false" customHeight="false" outlineLevel="0" collapsed="false">
      <c r="A1275" s="16" t="n">
        <v>40703</v>
      </c>
      <c r="B1275" s="17" t="n">
        <v>98.872</v>
      </c>
      <c r="C1275" s="17" t="n">
        <v>30.16</v>
      </c>
      <c r="D1275" s="17" t="n">
        <v>150.56</v>
      </c>
      <c r="E1275" s="17" t="n">
        <v>62.968</v>
      </c>
      <c r="F1275" s="17" t="n">
        <v>47.469</v>
      </c>
      <c r="G1275" s="17" t="n">
        <v>107.118</v>
      </c>
    </row>
    <row r="1276" customFormat="false" ht="15" hidden="false" customHeight="false" outlineLevel="0" collapsed="false">
      <c r="A1276" s="16" t="n">
        <v>40704</v>
      </c>
      <c r="B1276" s="17" t="n">
        <v>97.466</v>
      </c>
      <c r="C1276" s="17" t="n">
        <v>29.92</v>
      </c>
      <c r="D1276" s="17" t="n">
        <v>149.24</v>
      </c>
      <c r="E1276" s="17" t="n">
        <v>63.425</v>
      </c>
      <c r="F1276" s="17" t="n">
        <v>46.63</v>
      </c>
      <c r="G1276" s="17" t="n">
        <v>106.144</v>
      </c>
    </row>
    <row r="1277" customFormat="false" ht="15" hidden="false" customHeight="false" outlineLevel="0" collapsed="false">
      <c r="A1277" s="16" t="n">
        <v>40707</v>
      </c>
      <c r="B1277" s="17" t="n">
        <v>97.588</v>
      </c>
      <c r="C1277" s="17" t="n">
        <v>29.6</v>
      </c>
      <c r="D1277" s="17" t="n">
        <v>147.77</v>
      </c>
      <c r="E1277" s="17" t="n">
        <v>63.115</v>
      </c>
      <c r="F1277" s="17" t="n">
        <v>45.862</v>
      </c>
      <c r="G1277" s="17" t="n">
        <v>101.609</v>
      </c>
    </row>
    <row r="1278" customFormat="false" ht="15" hidden="false" customHeight="false" outlineLevel="0" collapsed="false">
      <c r="A1278" s="16" t="n">
        <v>40708</v>
      </c>
      <c r="B1278" s="17" t="n">
        <v>98.826</v>
      </c>
      <c r="C1278" s="17" t="n">
        <v>29.78</v>
      </c>
      <c r="D1278" s="17" t="n">
        <v>148.69</v>
      </c>
      <c r="E1278" s="17" t="n">
        <v>62.164</v>
      </c>
      <c r="F1278" s="17" t="n">
        <v>46.639</v>
      </c>
      <c r="G1278" s="17" t="n">
        <v>104.29</v>
      </c>
    </row>
    <row r="1279" customFormat="false" ht="15" hidden="false" customHeight="false" outlineLevel="0" collapsed="false">
      <c r="A1279" s="16" t="n">
        <v>40709</v>
      </c>
      <c r="B1279" s="17" t="n">
        <v>97.574</v>
      </c>
      <c r="C1279" s="17" t="n">
        <v>29.9</v>
      </c>
      <c r="D1279" s="17" t="n">
        <v>149.12</v>
      </c>
      <c r="E1279" s="17" t="n">
        <v>63.288</v>
      </c>
      <c r="F1279" s="17" t="n">
        <v>46.325</v>
      </c>
      <c r="G1279" s="17" t="n">
        <v>102.644</v>
      </c>
    </row>
    <row r="1280" customFormat="false" ht="15" hidden="false" customHeight="false" outlineLevel="0" collapsed="false">
      <c r="A1280" s="16" t="n">
        <v>40710</v>
      </c>
      <c r="B1280" s="17" t="n">
        <v>97.29</v>
      </c>
      <c r="C1280" s="17" t="n">
        <v>29.86</v>
      </c>
      <c r="D1280" s="17" t="n">
        <v>148.97</v>
      </c>
      <c r="E1280" s="17" t="n">
        <v>63.595</v>
      </c>
      <c r="F1280" s="17" t="n">
        <v>45.233</v>
      </c>
      <c r="G1280" s="17" t="n">
        <v>99.204</v>
      </c>
    </row>
    <row r="1281" customFormat="false" ht="15" hidden="false" customHeight="false" outlineLevel="0" collapsed="false">
      <c r="A1281" s="16" t="n">
        <v>40711</v>
      </c>
      <c r="B1281" s="17" t="n">
        <v>97.58</v>
      </c>
      <c r="C1281" s="17" t="n">
        <v>30.06</v>
      </c>
      <c r="D1281" s="17" t="n">
        <v>149.94</v>
      </c>
      <c r="E1281" s="17" t="n">
        <v>63.281</v>
      </c>
      <c r="F1281" s="17" t="n">
        <v>45.381</v>
      </c>
      <c r="G1281" s="17" t="n">
        <v>99.417</v>
      </c>
    </row>
    <row r="1282" customFormat="false" ht="15" hidden="false" customHeight="false" outlineLevel="0" collapsed="false">
      <c r="A1282" s="16" t="n">
        <v>40714</v>
      </c>
      <c r="B1282" s="17" t="n">
        <v>98.095</v>
      </c>
      <c r="C1282" s="17" t="n">
        <v>30.08</v>
      </c>
      <c r="D1282" s="17" t="n">
        <v>150.03</v>
      </c>
      <c r="E1282" s="17" t="n">
        <v>63.346</v>
      </c>
      <c r="F1282" s="17" t="n">
        <v>45.617</v>
      </c>
      <c r="G1282" s="17" t="n">
        <v>99.356</v>
      </c>
    </row>
    <row r="1283" customFormat="false" ht="15" hidden="false" customHeight="false" outlineLevel="0" collapsed="false">
      <c r="A1283" s="16" t="n">
        <v>40715</v>
      </c>
      <c r="B1283" s="17" t="n">
        <v>99.424</v>
      </c>
      <c r="C1283" s="17" t="n">
        <v>30.22</v>
      </c>
      <c r="D1283" s="17" t="n">
        <v>150.76</v>
      </c>
      <c r="E1283" s="17" t="n">
        <v>63.092</v>
      </c>
      <c r="F1283" s="17" t="n">
        <v>47.163</v>
      </c>
      <c r="G1283" s="17" t="n">
        <v>103.445</v>
      </c>
    </row>
    <row r="1284" customFormat="false" ht="15" hidden="false" customHeight="false" outlineLevel="0" collapsed="false">
      <c r="A1284" s="16" t="n">
        <v>40716</v>
      </c>
      <c r="B1284" s="17" t="n">
        <v>98.825</v>
      </c>
      <c r="C1284" s="17" t="n">
        <v>30.28</v>
      </c>
      <c r="D1284" s="17" t="n">
        <v>150.98</v>
      </c>
      <c r="E1284" s="17" t="n">
        <v>63.105</v>
      </c>
      <c r="F1284" s="17" t="n">
        <v>47.748</v>
      </c>
      <c r="G1284" s="17" t="n">
        <v>105.535</v>
      </c>
    </row>
    <row r="1285" customFormat="false" ht="15" hidden="false" customHeight="false" outlineLevel="0" collapsed="false">
      <c r="A1285" s="16" t="n">
        <v>40717</v>
      </c>
      <c r="B1285" s="17" t="n">
        <v>98.756</v>
      </c>
      <c r="C1285" s="17" t="n">
        <v>29.74</v>
      </c>
      <c r="D1285" s="17" t="n">
        <v>148.34</v>
      </c>
      <c r="E1285" s="17" t="n">
        <v>63.588</v>
      </c>
      <c r="F1285" s="17" t="n">
        <v>47.163</v>
      </c>
      <c r="G1285" s="17" t="n">
        <v>103.709</v>
      </c>
    </row>
    <row r="1286" customFormat="false" ht="15" hidden="false" customHeight="false" outlineLevel="0" collapsed="false">
      <c r="A1286" s="16" t="n">
        <v>40718</v>
      </c>
      <c r="B1286" s="17" t="n">
        <v>97.388</v>
      </c>
      <c r="C1286" s="17" t="n">
        <v>29.32</v>
      </c>
      <c r="D1286" s="17" t="n">
        <v>146.26</v>
      </c>
      <c r="E1286" s="17" t="n">
        <v>63.34</v>
      </c>
      <c r="F1286" s="17" t="n">
        <v>45.906</v>
      </c>
      <c r="G1286" s="17" t="n">
        <v>100.391</v>
      </c>
    </row>
    <row r="1287" customFormat="false" ht="15" hidden="false" customHeight="false" outlineLevel="0" collapsed="false">
      <c r="A1287" s="16" t="n">
        <v>40721</v>
      </c>
      <c r="B1287" s="17" t="n">
        <v>98.272</v>
      </c>
      <c r="C1287" s="17" t="n">
        <v>29.2</v>
      </c>
      <c r="D1287" s="17" t="n">
        <v>145.73</v>
      </c>
      <c r="E1287" s="17" t="n">
        <v>62.484</v>
      </c>
      <c r="F1287" s="17" t="n">
        <v>45.879</v>
      </c>
      <c r="G1287" s="17" t="n">
        <v>98.239</v>
      </c>
    </row>
    <row r="1288" customFormat="false" ht="15" hidden="false" customHeight="false" outlineLevel="0" collapsed="false">
      <c r="A1288" s="16" t="n">
        <v>40722</v>
      </c>
      <c r="B1288" s="17" t="n">
        <v>99.539</v>
      </c>
      <c r="C1288" s="17" t="n">
        <v>29.32</v>
      </c>
      <c r="D1288" s="17" t="n">
        <v>146.24</v>
      </c>
      <c r="E1288" s="17" t="n">
        <v>61.968</v>
      </c>
      <c r="F1288" s="17" t="n">
        <v>46.543</v>
      </c>
      <c r="G1288" s="17" t="n">
        <v>100.178</v>
      </c>
    </row>
    <row r="1289" customFormat="false" ht="15" hidden="false" customHeight="false" outlineLevel="0" collapsed="false">
      <c r="A1289" s="16" t="n">
        <v>40723</v>
      </c>
      <c r="B1289" s="17" t="n">
        <v>100.415</v>
      </c>
      <c r="C1289" s="17" t="n">
        <v>29.52</v>
      </c>
      <c r="D1289" s="17" t="n">
        <v>147.18</v>
      </c>
      <c r="E1289" s="17" t="n">
        <v>61.551</v>
      </c>
      <c r="F1289" s="17" t="n">
        <v>47.495</v>
      </c>
      <c r="G1289" s="17" t="n">
        <v>103.435</v>
      </c>
    </row>
    <row r="1290" customFormat="false" ht="15" hidden="false" customHeight="false" outlineLevel="0" collapsed="false">
      <c r="A1290" s="16" t="n">
        <v>40724</v>
      </c>
      <c r="B1290" s="17" t="n">
        <v>101.359</v>
      </c>
      <c r="C1290" s="17" t="n">
        <v>29.28</v>
      </c>
      <c r="D1290" s="17" t="n">
        <v>146</v>
      </c>
      <c r="E1290" s="17" t="n">
        <v>61.453</v>
      </c>
      <c r="F1290" s="17" t="n">
        <v>47.652</v>
      </c>
      <c r="G1290" s="17" t="n">
        <v>104.835</v>
      </c>
    </row>
    <row r="1291" customFormat="false" ht="15" hidden="false" customHeight="false" outlineLevel="0" collapsed="false">
      <c r="A1291" s="16" t="n">
        <v>40725</v>
      </c>
      <c r="B1291" s="17" t="n">
        <v>102.849</v>
      </c>
      <c r="C1291" s="17" t="n">
        <v>29.06</v>
      </c>
      <c r="D1291" s="17" t="n">
        <v>144.84</v>
      </c>
      <c r="E1291" s="17" t="n">
        <v>61.335</v>
      </c>
      <c r="F1291" s="17" t="n">
        <v>46.905</v>
      </c>
      <c r="G1291" s="17" t="n">
        <v>103.252</v>
      </c>
    </row>
    <row r="1292" customFormat="false" ht="15" hidden="false" customHeight="false" outlineLevel="0" collapsed="false">
      <c r="A1292" s="16" t="n">
        <v>40729</v>
      </c>
      <c r="B1292" s="17" t="n">
        <v>102.749</v>
      </c>
      <c r="C1292" s="17" t="n">
        <v>29.6</v>
      </c>
      <c r="D1292" s="17" t="n">
        <v>147.63</v>
      </c>
      <c r="E1292" s="17" t="n">
        <v>61.492</v>
      </c>
      <c r="F1292" s="17" t="n">
        <v>48.421</v>
      </c>
      <c r="G1292" s="17" t="n">
        <v>107.392</v>
      </c>
    </row>
    <row r="1293" customFormat="false" ht="15" hidden="false" customHeight="false" outlineLevel="0" collapsed="false">
      <c r="A1293" s="16" t="n">
        <v>40730</v>
      </c>
      <c r="B1293" s="17" t="n">
        <v>102.888</v>
      </c>
      <c r="C1293" s="17" t="n">
        <v>29.86</v>
      </c>
      <c r="D1293" s="17" t="n">
        <v>148.91</v>
      </c>
      <c r="E1293" s="17" t="n">
        <v>61.787</v>
      </c>
      <c r="F1293" s="17" t="n">
        <v>49.024</v>
      </c>
      <c r="G1293" s="17" t="n">
        <v>109.919</v>
      </c>
    </row>
    <row r="1294" customFormat="false" ht="15" hidden="false" customHeight="false" outlineLevel="0" collapsed="false">
      <c r="A1294" s="16" t="n">
        <v>40731</v>
      </c>
      <c r="B1294" s="17" t="n">
        <v>103.994</v>
      </c>
      <c r="C1294" s="17" t="n">
        <v>29.9</v>
      </c>
      <c r="D1294" s="17" t="n">
        <v>149.15</v>
      </c>
      <c r="E1294" s="17" t="n">
        <v>61.626</v>
      </c>
      <c r="F1294" s="17" t="n">
        <v>49.137</v>
      </c>
      <c r="G1294" s="17" t="n">
        <v>110.588</v>
      </c>
    </row>
    <row r="1295" customFormat="false" ht="15" hidden="false" customHeight="false" outlineLevel="0" collapsed="false">
      <c r="A1295" s="16" t="n">
        <v>40732</v>
      </c>
      <c r="B1295" s="17" t="n">
        <v>103.233</v>
      </c>
      <c r="C1295" s="17" t="n">
        <v>30.12</v>
      </c>
      <c r="D1295" s="17" t="n">
        <v>150.25</v>
      </c>
      <c r="E1295" s="17" t="n">
        <v>62.488</v>
      </c>
      <c r="F1295" s="17" t="n">
        <v>49.138</v>
      </c>
      <c r="G1295" s="17" t="n">
        <v>110.771</v>
      </c>
    </row>
    <row r="1296" customFormat="false" ht="15" hidden="false" customHeight="false" outlineLevel="0" collapsed="false">
      <c r="A1296" s="16" t="n">
        <v>40735</v>
      </c>
      <c r="B1296" s="17" t="n">
        <v>101.375</v>
      </c>
      <c r="C1296" s="17" t="n">
        <v>30.38</v>
      </c>
      <c r="D1296" s="17" t="n">
        <v>151.59</v>
      </c>
      <c r="E1296" s="17" t="n">
        <v>63.418</v>
      </c>
      <c r="F1296" s="17" t="n">
        <v>48.596</v>
      </c>
      <c r="G1296" s="17" t="n">
        <v>107.94</v>
      </c>
    </row>
    <row r="1297" customFormat="false" ht="15" hidden="false" customHeight="false" outlineLevel="0" collapsed="false">
      <c r="A1297" s="16" t="n">
        <v>40736</v>
      </c>
      <c r="B1297" s="17" t="n">
        <v>100.923</v>
      </c>
      <c r="C1297" s="17" t="n">
        <v>30.6222</v>
      </c>
      <c r="D1297" s="17" t="n">
        <v>152.77</v>
      </c>
      <c r="E1297" s="17" t="n">
        <v>63.648</v>
      </c>
      <c r="F1297" s="17" t="n">
        <v>50.098</v>
      </c>
      <c r="G1297" s="17" t="n">
        <v>110.467</v>
      </c>
    </row>
    <row r="1298" customFormat="false" ht="15" hidden="false" customHeight="false" outlineLevel="0" collapsed="false">
      <c r="A1298" s="16" t="n">
        <v>40737</v>
      </c>
      <c r="B1298" s="17" t="n">
        <v>101.259</v>
      </c>
      <c r="C1298" s="17" t="n">
        <v>30.9</v>
      </c>
      <c r="D1298" s="17" t="n">
        <v>154.14</v>
      </c>
      <c r="E1298" s="17" t="n">
        <v>63.812</v>
      </c>
      <c r="F1298" s="17" t="n">
        <v>51.792</v>
      </c>
      <c r="G1298" s="17" t="n">
        <v>115.52</v>
      </c>
    </row>
    <row r="1299" customFormat="false" ht="15" hidden="false" customHeight="false" outlineLevel="0" collapsed="false">
      <c r="A1299" s="16" t="n">
        <v>40738</v>
      </c>
      <c r="B1299" s="17" t="n">
        <v>100.568</v>
      </c>
      <c r="C1299" s="17" t="n">
        <v>30.998</v>
      </c>
      <c r="D1299" s="17" t="n">
        <v>154.54</v>
      </c>
      <c r="E1299" s="17" t="n">
        <v>62.927</v>
      </c>
      <c r="F1299" s="17" t="n">
        <v>51.417</v>
      </c>
      <c r="G1299" s="17" t="n">
        <v>114.485</v>
      </c>
    </row>
    <row r="1300" customFormat="false" ht="15" hidden="false" customHeight="false" outlineLevel="0" collapsed="false">
      <c r="A1300" s="16" t="n">
        <v>40739</v>
      </c>
      <c r="B1300" s="17" t="n">
        <v>101.16</v>
      </c>
      <c r="C1300" s="17" t="n">
        <v>31.12</v>
      </c>
      <c r="D1300" s="17" t="n">
        <v>155.2</v>
      </c>
      <c r="E1300" s="17" t="n">
        <v>63.012</v>
      </c>
      <c r="F1300" s="17" t="n">
        <v>52.115</v>
      </c>
      <c r="G1300" s="17" t="n">
        <v>115.754</v>
      </c>
    </row>
    <row r="1301" customFormat="false" ht="15" hidden="false" customHeight="false" outlineLevel="0" collapsed="false">
      <c r="A1301" s="16" t="n">
        <v>40742</v>
      </c>
      <c r="B1301" s="17" t="n">
        <v>100.307</v>
      </c>
      <c r="C1301" s="17" t="n">
        <v>31.36</v>
      </c>
      <c r="D1301" s="17" t="n">
        <v>156.56</v>
      </c>
      <c r="E1301" s="17" t="n">
        <v>62.409</v>
      </c>
      <c r="F1301" s="17" t="n">
        <v>52.945</v>
      </c>
      <c r="G1301" s="17" t="n">
        <v>118.807</v>
      </c>
    </row>
    <row r="1302" customFormat="false" ht="15" hidden="false" customHeight="false" outlineLevel="0" collapsed="false">
      <c r="A1302" s="16" t="n">
        <v>40743</v>
      </c>
      <c r="B1302" s="17" t="n">
        <v>101.935</v>
      </c>
      <c r="C1302" s="17" t="n">
        <v>31.02</v>
      </c>
      <c r="D1302" s="17" t="n">
        <v>154.66</v>
      </c>
      <c r="E1302" s="17" t="n">
        <v>63.72</v>
      </c>
      <c r="F1302" s="17" t="n">
        <v>52.15</v>
      </c>
      <c r="G1302" s="17" t="n">
        <v>115.033</v>
      </c>
    </row>
    <row r="1303" customFormat="false" ht="15" hidden="false" customHeight="false" outlineLevel="0" collapsed="false">
      <c r="A1303" s="16" t="n">
        <v>40744</v>
      </c>
      <c r="B1303" s="17" t="n">
        <v>101.882</v>
      </c>
      <c r="C1303" s="17" t="n">
        <v>31.28</v>
      </c>
      <c r="D1303" s="17" t="n">
        <v>155.995</v>
      </c>
      <c r="E1303" s="17" t="n">
        <v>62.953</v>
      </c>
      <c r="F1303" s="17" t="n">
        <v>52.7</v>
      </c>
      <c r="G1303" s="17" t="n">
        <v>117.011</v>
      </c>
    </row>
    <row r="1304" customFormat="false" ht="15" hidden="false" customHeight="false" outlineLevel="0" collapsed="false">
      <c r="A1304" s="16" t="n">
        <v>40745</v>
      </c>
      <c r="B1304" s="17" t="n">
        <v>103.295</v>
      </c>
      <c r="C1304" s="17" t="n">
        <v>31.06</v>
      </c>
      <c r="D1304" s="17" t="n">
        <v>154.83</v>
      </c>
      <c r="E1304" s="17" t="n">
        <v>62.481</v>
      </c>
      <c r="F1304" s="17" t="n">
        <v>52.438</v>
      </c>
      <c r="G1304" s="17" t="n">
        <v>115.794</v>
      </c>
    </row>
    <row r="1305" customFormat="false" ht="15" hidden="false" customHeight="false" outlineLevel="0" collapsed="false">
      <c r="A1305" s="16" t="n">
        <v>40746</v>
      </c>
      <c r="B1305" s="17" t="n">
        <v>103.364</v>
      </c>
      <c r="C1305" s="17" t="n">
        <v>31.3</v>
      </c>
      <c r="D1305" s="17" t="n">
        <v>156.12</v>
      </c>
      <c r="E1305" s="17" t="n">
        <v>62.94</v>
      </c>
      <c r="F1305" s="17" t="n">
        <v>53.085</v>
      </c>
      <c r="G1305" s="17" t="n">
        <v>117.742</v>
      </c>
    </row>
    <row r="1306" customFormat="false" ht="15" hidden="false" customHeight="false" outlineLevel="0" collapsed="false">
      <c r="A1306" s="16" t="n">
        <v>40749</v>
      </c>
      <c r="B1306" s="17" t="n">
        <v>102.795</v>
      </c>
      <c r="C1306" s="17" t="n">
        <v>31.538</v>
      </c>
      <c r="D1306" s="17" t="n">
        <v>157.34</v>
      </c>
      <c r="E1306" s="17" t="n">
        <v>62.278</v>
      </c>
      <c r="F1306" s="17" t="n">
        <v>52.639</v>
      </c>
      <c r="G1306" s="17" t="n">
        <v>117.255</v>
      </c>
    </row>
    <row r="1307" customFormat="false" ht="15" hidden="false" customHeight="false" outlineLevel="0" collapsed="false">
      <c r="A1307" s="16" t="n">
        <v>40750</v>
      </c>
      <c r="B1307" s="17" t="n">
        <v>102.404</v>
      </c>
      <c r="C1307" s="17" t="n">
        <v>31.64</v>
      </c>
      <c r="D1307" s="17" t="n">
        <v>157.77</v>
      </c>
      <c r="E1307" s="17" t="n">
        <v>62.678</v>
      </c>
      <c r="F1307" s="17" t="n">
        <v>52.674</v>
      </c>
      <c r="G1307" s="17" t="n">
        <v>117.042</v>
      </c>
    </row>
    <row r="1308" customFormat="false" ht="15" hidden="false" customHeight="false" outlineLevel="0" collapsed="false">
      <c r="A1308" s="16" t="n">
        <v>40751</v>
      </c>
      <c r="B1308" s="17" t="n">
        <v>100.337</v>
      </c>
      <c r="C1308" s="17" t="n">
        <v>31.52</v>
      </c>
      <c r="D1308" s="17" t="n">
        <v>157.19</v>
      </c>
      <c r="E1308" s="17" t="n">
        <v>62.698</v>
      </c>
      <c r="F1308" s="17" t="n">
        <v>51.093</v>
      </c>
      <c r="G1308" s="17" t="n">
        <v>112.019</v>
      </c>
    </row>
    <row r="1309" customFormat="false" ht="15" hidden="false" customHeight="false" outlineLevel="0" collapsed="false">
      <c r="A1309" s="16" t="n">
        <v>40752</v>
      </c>
      <c r="B1309" s="17" t="n">
        <v>100.015</v>
      </c>
      <c r="C1309" s="17" t="n">
        <v>31.54</v>
      </c>
      <c r="D1309" s="17" t="n">
        <v>157.32</v>
      </c>
      <c r="E1309" s="17" t="n">
        <v>62.914</v>
      </c>
      <c r="F1309" s="17" t="n">
        <v>50.779</v>
      </c>
      <c r="G1309" s="17" t="n">
        <v>110.649</v>
      </c>
    </row>
    <row r="1310" customFormat="false" ht="15" hidden="false" customHeight="false" outlineLevel="0" collapsed="false">
      <c r="A1310" s="16" t="n">
        <v>40753</v>
      </c>
      <c r="B1310" s="17" t="n">
        <v>99.324</v>
      </c>
      <c r="C1310" s="17" t="n">
        <v>31.72</v>
      </c>
      <c r="D1310" s="17" t="n">
        <v>158.29</v>
      </c>
      <c r="E1310" s="17" t="n">
        <v>64.159</v>
      </c>
      <c r="F1310" s="17" t="n">
        <v>49.67</v>
      </c>
      <c r="G1310" s="17" t="n">
        <v>109.797</v>
      </c>
    </row>
    <row r="1311" customFormat="false" ht="15" hidden="false" customHeight="false" outlineLevel="0" collapsed="false">
      <c r="A1311" s="16" t="n">
        <v>40756</v>
      </c>
      <c r="B1311" s="17" t="n">
        <v>98.917</v>
      </c>
      <c r="C1311" s="17" t="n">
        <v>31.61</v>
      </c>
      <c r="D1311" s="17" t="n">
        <v>157.72</v>
      </c>
      <c r="E1311" s="17" t="n">
        <v>64.806</v>
      </c>
      <c r="F1311" s="17" t="n">
        <v>50.124</v>
      </c>
      <c r="G1311" s="17" t="n">
        <v>110.649</v>
      </c>
    </row>
    <row r="1312" customFormat="false" ht="15" hidden="false" customHeight="false" outlineLevel="0" collapsed="false">
      <c r="A1312" s="16" t="n">
        <v>40757</v>
      </c>
      <c r="B1312" s="17" t="n">
        <v>96.39</v>
      </c>
      <c r="C1312" s="17" t="n">
        <v>32.36</v>
      </c>
      <c r="D1312" s="17" t="n">
        <v>161.52</v>
      </c>
      <c r="E1312" s="17" t="n">
        <v>66.753</v>
      </c>
      <c r="F1312" s="17" t="n">
        <v>51.045</v>
      </c>
      <c r="G1312" s="17" t="n">
        <v>113.261</v>
      </c>
    </row>
    <row r="1313" customFormat="false" ht="15" hidden="false" customHeight="false" outlineLevel="0" collapsed="false">
      <c r="A1313" s="16" t="n">
        <v>40758</v>
      </c>
      <c r="B1313" s="17" t="n">
        <v>96.928</v>
      </c>
      <c r="C1313" s="17" t="n">
        <v>32.376</v>
      </c>
      <c r="D1313" s="17" t="n">
        <v>161.49</v>
      </c>
      <c r="E1313" s="17" t="n">
        <v>66.897</v>
      </c>
      <c r="F1313" s="17" t="n">
        <v>51.705</v>
      </c>
      <c r="G1313" s="17" t="n">
        <v>113.27</v>
      </c>
    </row>
    <row r="1314" customFormat="false" ht="15" hidden="false" customHeight="false" outlineLevel="0" collapsed="false">
      <c r="A1314" s="16" t="n">
        <v>40759</v>
      </c>
      <c r="B1314" s="17" t="n">
        <v>92.319</v>
      </c>
      <c r="C1314" s="17" t="n">
        <v>32.22</v>
      </c>
      <c r="D1314" s="17" t="n">
        <v>160.64</v>
      </c>
      <c r="E1314" s="17" t="n">
        <v>69.396</v>
      </c>
      <c r="F1314" s="17" t="n">
        <v>48.805</v>
      </c>
      <c r="G1314" s="17" t="n">
        <v>105.201</v>
      </c>
    </row>
    <row r="1315" customFormat="false" ht="15" hidden="false" customHeight="false" outlineLevel="0" collapsed="false">
      <c r="A1315" s="16" t="n">
        <v>40760</v>
      </c>
      <c r="B1315" s="17" t="n">
        <v>92.189</v>
      </c>
      <c r="C1315" s="17" t="n">
        <v>32.44</v>
      </c>
      <c r="D1315" s="17" t="n">
        <v>161.75</v>
      </c>
      <c r="E1315" s="17" t="n">
        <v>67.272</v>
      </c>
      <c r="F1315" s="17" t="n">
        <v>48.395</v>
      </c>
      <c r="G1315" s="17" t="n">
        <v>99.691</v>
      </c>
    </row>
    <row r="1316" customFormat="false" ht="15" hidden="false" customHeight="false" outlineLevel="0" collapsed="false">
      <c r="A1316" s="16" t="n">
        <v>40763</v>
      </c>
      <c r="B1316" s="17" t="n">
        <v>87.526</v>
      </c>
      <c r="C1316" s="17" t="n">
        <v>33.5</v>
      </c>
      <c r="D1316" s="17" t="n">
        <v>167.12</v>
      </c>
      <c r="E1316" s="17" t="n">
        <v>69.389</v>
      </c>
      <c r="F1316" s="17" t="n">
        <v>48.36</v>
      </c>
      <c r="G1316" s="17" t="n">
        <v>100.117</v>
      </c>
    </row>
    <row r="1317" customFormat="false" ht="15" hidden="false" customHeight="false" outlineLevel="0" collapsed="false">
      <c r="A1317" s="16" t="n">
        <v>40764</v>
      </c>
      <c r="B1317" s="17" t="n">
        <v>90.33</v>
      </c>
      <c r="C1317" s="17" t="n">
        <v>33.8394</v>
      </c>
      <c r="D1317" s="17" t="n">
        <v>168.61</v>
      </c>
      <c r="E1317" s="17" t="n">
        <v>69.599</v>
      </c>
      <c r="F1317" s="17" t="n">
        <v>50.412</v>
      </c>
      <c r="G1317" s="17" t="n">
        <v>103.283</v>
      </c>
    </row>
    <row r="1318" customFormat="false" ht="15" hidden="false" customHeight="false" outlineLevel="0" collapsed="false">
      <c r="A1318" s="16" t="n">
        <v>40765</v>
      </c>
      <c r="B1318" s="17" t="n">
        <v>86.213</v>
      </c>
      <c r="C1318" s="17" t="n">
        <v>34.997</v>
      </c>
      <c r="D1318" s="17" t="n">
        <v>174.58</v>
      </c>
      <c r="E1318" s="17" t="n">
        <v>71.677</v>
      </c>
      <c r="F1318" s="17" t="n">
        <v>52.006</v>
      </c>
      <c r="G1318" s="17" t="n">
        <v>107.727</v>
      </c>
    </row>
    <row r="1319" customFormat="false" ht="15" hidden="false" customHeight="false" outlineLevel="0" collapsed="false">
      <c r="A1319" s="16" t="n">
        <v>40766</v>
      </c>
      <c r="B1319" s="17" t="n">
        <v>90.115</v>
      </c>
      <c r="C1319" s="17" t="n">
        <v>34.26</v>
      </c>
      <c r="D1319" s="17" t="n">
        <v>170.75</v>
      </c>
      <c r="E1319" s="17" t="n">
        <v>68.107</v>
      </c>
      <c r="F1319" s="17" t="n">
        <v>52.29</v>
      </c>
      <c r="G1319" s="17" t="n">
        <v>109.066</v>
      </c>
    </row>
    <row r="1320" customFormat="false" ht="15" hidden="false" customHeight="false" outlineLevel="0" collapsed="false">
      <c r="A1320" s="16" t="n">
        <v>40767</v>
      </c>
      <c r="B1320" s="17" t="n">
        <v>90.749</v>
      </c>
      <c r="C1320" s="17" t="n">
        <v>34.06</v>
      </c>
      <c r="D1320" s="17" t="n">
        <v>169.97</v>
      </c>
      <c r="E1320" s="17" t="n">
        <v>69.409</v>
      </c>
      <c r="F1320" s="17" t="n">
        <v>51.74</v>
      </c>
      <c r="G1320" s="17" t="n">
        <v>106.51</v>
      </c>
    </row>
    <row r="1321" customFormat="false" ht="15" hidden="false" customHeight="false" outlineLevel="0" collapsed="false">
      <c r="A1321" s="16" t="n">
        <v>40770</v>
      </c>
      <c r="B1321" s="17" t="n">
        <v>92.68</v>
      </c>
      <c r="C1321" s="17" t="n">
        <v>34.46</v>
      </c>
      <c r="D1321" s="17" t="n">
        <v>171.8</v>
      </c>
      <c r="E1321" s="17" t="n">
        <v>68.718</v>
      </c>
      <c r="F1321" s="17" t="n">
        <v>53.19</v>
      </c>
      <c r="G1321" s="17" t="n">
        <v>109.584</v>
      </c>
    </row>
    <row r="1322" customFormat="false" ht="15" hidden="false" customHeight="false" outlineLevel="0" collapsed="false">
      <c r="A1322" s="16" t="n">
        <v>40771</v>
      </c>
      <c r="B1322" s="17" t="n">
        <v>91.835</v>
      </c>
      <c r="C1322" s="17" t="n">
        <v>34.88</v>
      </c>
      <c r="D1322" s="17" t="n">
        <v>173.92</v>
      </c>
      <c r="E1322" s="17" t="n">
        <v>69.856</v>
      </c>
      <c r="F1322" s="17" t="n">
        <v>52.622</v>
      </c>
      <c r="G1322" s="17" t="n">
        <v>109.34</v>
      </c>
    </row>
    <row r="1323" customFormat="false" ht="15" hidden="false" customHeight="false" outlineLevel="0" collapsed="false">
      <c r="A1323" s="16" t="n">
        <v>40772</v>
      </c>
      <c r="B1323" s="17" t="n">
        <v>91.912</v>
      </c>
      <c r="C1323" s="17" t="n">
        <v>34.96</v>
      </c>
      <c r="D1323" s="17" t="n">
        <v>174.42</v>
      </c>
      <c r="E1323" s="17" t="n">
        <v>71.046</v>
      </c>
      <c r="F1323" s="17" t="n">
        <v>53.067</v>
      </c>
      <c r="G1323" s="17" t="n">
        <v>109.28</v>
      </c>
    </row>
    <row r="1324" customFormat="false" ht="15" hidden="false" customHeight="false" outlineLevel="0" collapsed="false">
      <c r="A1324" s="16" t="n">
        <v>40773</v>
      </c>
      <c r="B1324" s="17" t="n">
        <v>87.869</v>
      </c>
      <c r="C1324" s="17" t="n">
        <v>35.64</v>
      </c>
      <c r="D1324" s="17" t="n">
        <v>177.72</v>
      </c>
      <c r="E1324" s="17" t="n">
        <v>72.505</v>
      </c>
      <c r="F1324" s="17" t="n">
        <v>52.168</v>
      </c>
      <c r="G1324" s="17" t="n">
        <v>105.749</v>
      </c>
    </row>
    <row r="1325" customFormat="false" ht="15" hidden="false" customHeight="false" outlineLevel="0" collapsed="false">
      <c r="A1325" s="16" t="n">
        <v>40774</v>
      </c>
      <c r="B1325" s="17" t="n">
        <v>86.567</v>
      </c>
      <c r="C1325" s="17" t="n">
        <v>36.08</v>
      </c>
      <c r="D1325" s="17" t="n">
        <v>179.95</v>
      </c>
      <c r="E1325" s="17" t="n">
        <v>73.13</v>
      </c>
      <c r="F1325" s="17" t="n">
        <v>53.487</v>
      </c>
      <c r="G1325" s="17" t="n">
        <v>107.149</v>
      </c>
    </row>
    <row r="1326" customFormat="false" ht="15" hidden="false" customHeight="false" outlineLevel="0" collapsed="false">
      <c r="A1326" s="16" t="n">
        <v>40777</v>
      </c>
      <c r="B1326" s="17" t="n">
        <v>86.613</v>
      </c>
      <c r="C1326" s="17" t="n">
        <v>37</v>
      </c>
      <c r="D1326" s="17" t="n">
        <v>184.59</v>
      </c>
      <c r="E1326" s="17" t="n">
        <v>72.906</v>
      </c>
      <c r="F1326" s="17" t="n">
        <v>55.609</v>
      </c>
      <c r="G1326" s="17" t="n">
        <v>111.794</v>
      </c>
    </row>
    <row r="1327" customFormat="false" ht="15" hidden="false" customHeight="false" outlineLevel="0" collapsed="false">
      <c r="A1327" s="16" t="n">
        <v>40778</v>
      </c>
      <c r="B1327" s="17" t="n">
        <v>89.485</v>
      </c>
      <c r="C1327" s="17" t="n">
        <v>35.62</v>
      </c>
      <c r="D1327" s="17" t="n">
        <v>177.67</v>
      </c>
      <c r="E1327" s="17" t="n">
        <v>71.94</v>
      </c>
      <c r="F1327" s="17" t="n">
        <v>53.679</v>
      </c>
      <c r="G1327" s="17" t="n">
        <v>108.64</v>
      </c>
    </row>
    <row r="1328" customFormat="false" ht="15" hidden="false" customHeight="false" outlineLevel="0" collapsed="false">
      <c r="A1328" s="16" t="n">
        <v>40779</v>
      </c>
      <c r="B1328" s="17" t="n">
        <v>90.699</v>
      </c>
      <c r="C1328" s="17" t="n">
        <v>34.404</v>
      </c>
      <c r="D1328" s="17" t="n">
        <v>171.65</v>
      </c>
      <c r="E1328" s="17" t="n">
        <v>69.902</v>
      </c>
      <c r="F1328" s="17" t="n">
        <v>52.334</v>
      </c>
      <c r="G1328" s="17" t="n">
        <v>104.135</v>
      </c>
    </row>
    <row r="1329" customFormat="false" ht="15" hidden="false" customHeight="false" outlineLevel="0" collapsed="false">
      <c r="A1329" s="16" t="n">
        <v>40780</v>
      </c>
      <c r="B1329" s="17" t="n">
        <v>89.339</v>
      </c>
      <c r="C1329" s="17" t="n">
        <v>34.52</v>
      </c>
      <c r="D1329" s="17" t="n">
        <v>172.36</v>
      </c>
      <c r="E1329" s="17" t="n">
        <v>70.638</v>
      </c>
      <c r="F1329" s="17" t="n">
        <v>53.338</v>
      </c>
      <c r="G1329" s="17" t="n">
        <v>105.657</v>
      </c>
    </row>
    <row r="1330" customFormat="false" ht="15" hidden="false" customHeight="false" outlineLevel="0" collapsed="false">
      <c r="A1330" s="16" t="n">
        <v>40781</v>
      </c>
      <c r="B1330" s="17" t="n">
        <v>90.607</v>
      </c>
      <c r="C1330" s="17" t="n">
        <v>35.5798</v>
      </c>
      <c r="D1330" s="17" t="n">
        <v>177.5</v>
      </c>
      <c r="E1330" s="17" t="n">
        <v>71.348</v>
      </c>
      <c r="F1330" s="17" t="n">
        <v>54.578</v>
      </c>
      <c r="G1330" s="17" t="n">
        <v>109.31</v>
      </c>
    </row>
    <row r="1331" customFormat="false" ht="15" hidden="false" customHeight="false" outlineLevel="0" collapsed="false">
      <c r="A1331" s="16" t="n">
        <v>40784</v>
      </c>
      <c r="B1331" s="17" t="n">
        <v>93.203</v>
      </c>
      <c r="C1331" s="17" t="n">
        <v>34.86</v>
      </c>
      <c r="D1331" s="17" t="n">
        <v>173.89</v>
      </c>
      <c r="E1331" s="17" t="n">
        <v>70.362</v>
      </c>
      <c r="F1331" s="17" t="n">
        <v>54.098</v>
      </c>
      <c r="G1331" s="17" t="n">
        <v>109.736</v>
      </c>
    </row>
    <row r="1332" customFormat="false" ht="15" hidden="false" customHeight="false" outlineLevel="0" collapsed="false">
      <c r="A1332" s="16" t="n">
        <v>40785</v>
      </c>
      <c r="B1332" s="17" t="n">
        <v>93.418</v>
      </c>
      <c r="C1332" s="17" t="n">
        <v>35.9</v>
      </c>
      <c r="D1332" s="17" t="n">
        <v>179.1</v>
      </c>
      <c r="E1332" s="17" t="n">
        <v>71.46</v>
      </c>
      <c r="F1332" s="17" t="n">
        <v>55.006</v>
      </c>
      <c r="G1332" s="17" t="n">
        <v>113.693</v>
      </c>
    </row>
    <row r="1333" customFormat="false" ht="15" hidden="false" customHeight="false" outlineLevel="0" collapsed="false">
      <c r="A1333" s="16" t="n">
        <v>40786</v>
      </c>
      <c r="B1333" s="17" t="n">
        <v>93.902</v>
      </c>
      <c r="C1333" s="17" t="n">
        <v>35.62</v>
      </c>
      <c r="D1333" s="17" t="n">
        <v>177.72</v>
      </c>
      <c r="E1333" s="17" t="n">
        <v>70.395</v>
      </c>
      <c r="F1333" s="17" t="n">
        <v>54.849</v>
      </c>
      <c r="G1333" s="17" t="n">
        <v>113.632</v>
      </c>
    </row>
    <row r="1334" customFormat="false" ht="15" hidden="false" customHeight="false" outlineLevel="0" collapsed="false">
      <c r="A1334" s="16" t="n">
        <v>40787</v>
      </c>
      <c r="B1334" s="17" t="n">
        <v>92.88</v>
      </c>
      <c r="C1334" s="17" t="n">
        <v>35.657</v>
      </c>
      <c r="D1334" s="17" t="n">
        <v>177.87</v>
      </c>
      <c r="E1334" s="17" t="n">
        <v>71.834</v>
      </c>
      <c r="F1334" s="17" t="n">
        <v>55.399</v>
      </c>
      <c r="G1334" s="17" t="n">
        <v>113.45</v>
      </c>
    </row>
    <row r="1335" customFormat="false" ht="15" hidden="false" customHeight="false" outlineLevel="0" collapsed="false">
      <c r="A1335" s="16" t="n">
        <v>40788</v>
      </c>
      <c r="B1335" s="17" t="n">
        <v>90.491</v>
      </c>
      <c r="C1335" s="17" t="n">
        <v>36.72</v>
      </c>
      <c r="D1335" s="17" t="n">
        <v>183.24</v>
      </c>
      <c r="E1335" s="17" t="n">
        <v>74.188</v>
      </c>
      <c r="F1335" s="17" t="n">
        <v>56.736</v>
      </c>
      <c r="G1335" s="17" t="n">
        <v>116.524</v>
      </c>
    </row>
    <row r="1336" customFormat="false" ht="15" hidden="false" customHeight="false" outlineLevel="0" collapsed="false">
      <c r="A1336" s="16" t="n">
        <v>40792</v>
      </c>
      <c r="B1336" s="17" t="n">
        <v>89.877</v>
      </c>
      <c r="C1336" s="17" t="n">
        <v>36.68</v>
      </c>
      <c r="D1336" s="17" t="n">
        <v>182.9</v>
      </c>
      <c r="E1336" s="17" t="n">
        <v>74.946</v>
      </c>
      <c r="F1336" s="17" t="n">
        <v>57.041</v>
      </c>
      <c r="G1336" s="17" t="n">
        <v>115.154</v>
      </c>
    </row>
    <row r="1337" customFormat="false" ht="15" hidden="false" customHeight="false" outlineLevel="0" collapsed="false">
      <c r="A1337" s="16" t="n">
        <v>40793</v>
      </c>
      <c r="B1337" s="17" t="n">
        <v>92.388</v>
      </c>
      <c r="C1337" s="17" t="n">
        <v>35.48</v>
      </c>
      <c r="D1337" s="17" t="n">
        <v>177.08</v>
      </c>
      <c r="E1337" s="17" t="n">
        <v>73.542</v>
      </c>
      <c r="F1337" s="17" t="n">
        <v>57.164</v>
      </c>
      <c r="G1337" s="17" t="n">
        <v>116.22</v>
      </c>
    </row>
    <row r="1338" customFormat="false" ht="15" hidden="false" customHeight="false" outlineLevel="0" collapsed="false">
      <c r="A1338" s="16" t="n">
        <v>40794</v>
      </c>
      <c r="B1338" s="17" t="n">
        <v>91.421</v>
      </c>
      <c r="C1338" s="17" t="n">
        <v>36.44</v>
      </c>
      <c r="D1338" s="17" t="n">
        <v>181.81</v>
      </c>
      <c r="E1338" s="17" t="n">
        <v>74.175</v>
      </c>
      <c r="F1338" s="17" t="n">
        <v>58.212</v>
      </c>
      <c r="G1338" s="17" t="n">
        <v>119.294</v>
      </c>
    </row>
    <row r="1339" customFormat="false" ht="15" hidden="false" customHeight="false" outlineLevel="0" collapsed="false">
      <c r="A1339" s="16" t="n">
        <v>40795</v>
      </c>
      <c r="B1339" s="17" t="n">
        <v>89.733</v>
      </c>
      <c r="C1339" s="17" t="n">
        <v>36.2398</v>
      </c>
      <c r="D1339" s="17" t="n">
        <v>180.7</v>
      </c>
      <c r="E1339" s="17" t="n">
        <v>75.019</v>
      </c>
      <c r="F1339" s="17" t="n">
        <v>57.487</v>
      </c>
      <c r="G1339" s="17" t="n">
        <v>116.555</v>
      </c>
    </row>
    <row r="1340" customFormat="false" ht="15" hidden="false" customHeight="false" outlineLevel="0" collapsed="false">
      <c r="A1340" s="16" t="n">
        <v>40798</v>
      </c>
      <c r="B1340" s="17" t="n">
        <v>89.631</v>
      </c>
      <c r="C1340" s="17" t="n">
        <v>35.44</v>
      </c>
      <c r="D1340" s="17" t="n">
        <v>176.67</v>
      </c>
      <c r="E1340" s="17" t="n">
        <v>75.065</v>
      </c>
      <c r="F1340" s="17" t="n">
        <v>55.853</v>
      </c>
      <c r="G1340" s="17" t="n">
        <v>112.342</v>
      </c>
    </row>
    <row r="1341" customFormat="false" ht="15" hidden="false" customHeight="false" outlineLevel="0" collapsed="false">
      <c r="A1341" s="16" t="n">
        <v>40799</v>
      </c>
      <c r="B1341" s="17" t="n">
        <v>90.43</v>
      </c>
      <c r="C1341" s="17" t="n">
        <v>35.78</v>
      </c>
      <c r="D1341" s="17" t="n">
        <v>178.54</v>
      </c>
      <c r="E1341" s="17" t="n">
        <v>74.01</v>
      </c>
      <c r="F1341" s="17" t="n">
        <v>56.264</v>
      </c>
      <c r="G1341" s="17" t="n">
        <v>112.232</v>
      </c>
    </row>
    <row r="1342" customFormat="false" ht="15" hidden="false" customHeight="false" outlineLevel="0" collapsed="false">
      <c r="A1342" s="16" t="n">
        <v>40800</v>
      </c>
      <c r="B1342" s="17" t="n">
        <v>91.682</v>
      </c>
      <c r="C1342" s="17" t="n">
        <v>35.52</v>
      </c>
      <c r="D1342" s="17" t="n">
        <v>177.21</v>
      </c>
      <c r="E1342" s="17" t="n">
        <v>74.623</v>
      </c>
      <c r="F1342" s="17" t="n">
        <v>55.163</v>
      </c>
      <c r="G1342" s="17" t="n">
        <v>109.31</v>
      </c>
    </row>
    <row r="1343" customFormat="false" ht="15" hidden="false" customHeight="false" outlineLevel="0" collapsed="false">
      <c r="A1343" s="16" t="n">
        <v>40801</v>
      </c>
      <c r="B1343" s="17" t="n">
        <v>93.279</v>
      </c>
      <c r="C1343" s="17" t="n">
        <v>34.971</v>
      </c>
      <c r="D1343" s="17" t="n">
        <v>174.4</v>
      </c>
      <c r="E1343" s="17" t="n">
        <v>73.502</v>
      </c>
      <c r="F1343" s="17" t="n">
        <v>54.858</v>
      </c>
      <c r="G1343" s="17" t="n">
        <v>108.579</v>
      </c>
    </row>
    <row r="1344" customFormat="false" ht="15" hidden="false" customHeight="false" outlineLevel="0" collapsed="false">
      <c r="A1344" s="16" t="n">
        <v>40802</v>
      </c>
      <c r="B1344" s="17" t="n">
        <v>93.816</v>
      </c>
      <c r="C1344" s="17" t="n">
        <v>35.2602</v>
      </c>
      <c r="D1344" s="17" t="n">
        <v>176.03</v>
      </c>
      <c r="E1344" s="17" t="n">
        <v>74.01</v>
      </c>
      <c r="F1344" s="17" t="n">
        <v>55.832</v>
      </c>
      <c r="G1344" s="17" t="n">
        <v>111.593</v>
      </c>
    </row>
    <row r="1345" customFormat="false" ht="15" hidden="false" customHeight="false" outlineLevel="0" collapsed="false">
      <c r="A1345" s="16" t="n">
        <v>40805</v>
      </c>
      <c r="B1345" s="17" t="n">
        <v>92.89</v>
      </c>
      <c r="C1345" s="17" t="n">
        <v>34.722</v>
      </c>
      <c r="D1345" s="17" t="n">
        <v>173.39</v>
      </c>
      <c r="E1345" s="17" t="n">
        <v>75.421</v>
      </c>
      <c r="F1345" s="17" t="n">
        <v>55.452</v>
      </c>
      <c r="G1345" s="17" t="n">
        <v>108.245</v>
      </c>
    </row>
    <row r="1346" customFormat="false" ht="15" hidden="false" customHeight="false" outlineLevel="0" collapsed="false">
      <c r="A1346" s="16" t="n">
        <v>40806</v>
      </c>
      <c r="B1346" s="17" t="n">
        <v>92.774</v>
      </c>
      <c r="C1346" s="17" t="n">
        <v>35.24</v>
      </c>
      <c r="D1346" s="17" t="n">
        <v>175.78</v>
      </c>
      <c r="E1346" s="17" t="n">
        <v>75.744</v>
      </c>
      <c r="F1346" s="17" t="n">
        <v>57.295</v>
      </c>
      <c r="G1346" s="17" t="n">
        <v>110.558</v>
      </c>
    </row>
    <row r="1347" customFormat="false" ht="15" hidden="false" customHeight="false" outlineLevel="0" collapsed="false">
      <c r="A1347" s="16" t="n">
        <v>40807</v>
      </c>
      <c r="B1347" s="17" t="n">
        <v>89.948</v>
      </c>
      <c r="C1347" s="17" t="n">
        <v>34.8</v>
      </c>
      <c r="D1347" s="17" t="n">
        <v>173.59</v>
      </c>
      <c r="E1347" s="17" t="n">
        <v>78.24</v>
      </c>
      <c r="F1347" s="17" t="n">
        <v>56.15</v>
      </c>
      <c r="G1347" s="17" t="n">
        <v>106.631</v>
      </c>
    </row>
    <row r="1348" customFormat="false" ht="15" hidden="false" customHeight="false" outlineLevel="0" collapsed="false">
      <c r="A1348" s="16" t="n">
        <v>40808</v>
      </c>
      <c r="B1348" s="17" t="n">
        <v>87.161</v>
      </c>
      <c r="C1348" s="17" t="n">
        <v>33.92</v>
      </c>
      <c r="D1348" s="17" t="n">
        <v>169.12</v>
      </c>
      <c r="E1348" s="17" t="n">
        <v>81.185</v>
      </c>
      <c r="F1348" s="17" t="n">
        <v>51.845</v>
      </c>
      <c r="G1348" s="17" t="n">
        <v>96.51</v>
      </c>
    </row>
    <row r="1349" customFormat="false" ht="15" hidden="false" customHeight="false" outlineLevel="0" collapsed="false">
      <c r="A1349" s="16" t="n">
        <v>40809</v>
      </c>
      <c r="B1349" s="17" t="n">
        <v>87.578</v>
      </c>
      <c r="C1349" s="17" t="n">
        <v>32.0827</v>
      </c>
      <c r="D1349" s="17" t="n">
        <v>159.8</v>
      </c>
      <c r="E1349" s="17" t="n">
        <v>79.721</v>
      </c>
      <c r="F1349" s="17" t="n">
        <v>49.233</v>
      </c>
      <c r="G1349" s="17" t="n">
        <v>90.453</v>
      </c>
    </row>
    <row r="1350" customFormat="false" ht="15" hidden="false" customHeight="false" outlineLevel="0" collapsed="false">
      <c r="A1350" s="16" t="n">
        <v>40812</v>
      </c>
      <c r="B1350" s="17" t="n">
        <v>89.717</v>
      </c>
      <c r="C1350" s="17" t="n">
        <v>31.582</v>
      </c>
      <c r="D1350" s="17" t="n">
        <v>157.58</v>
      </c>
      <c r="E1350" s="17" t="n">
        <v>78.39</v>
      </c>
      <c r="F1350" s="17" t="n">
        <v>50.072</v>
      </c>
      <c r="G1350" s="17" t="n">
        <v>89.707</v>
      </c>
    </row>
    <row r="1351" customFormat="false" ht="15" hidden="false" customHeight="false" outlineLevel="0" collapsed="false">
      <c r="A1351" s="16" t="n">
        <v>40813</v>
      </c>
      <c r="B1351" s="17" t="n">
        <v>90.751</v>
      </c>
      <c r="C1351" s="17" t="n">
        <v>32.217</v>
      </c>
      <c r="D1351" s="17" t="n">
        <v>160.63</v>
      </c>
      <c r="E1351" s="17" t="n">
        <v>77.202</v>
      </c>
      <c r="F1351" s="17" t="n">
        <v>49.862</v>
      </c>
      <c r="G1351" s="17" t="n">
        <v>91.655</v>
      </c>
    </row>
    <row r="1352" customFormat="false" ht="15" hidden="false" customHeight="false" outlineLevel="0" collapsed="false">
      <c r="A1352" s="16" t="n">
        <v>40814</v>
      </c>
      <c r="B1352" s="17" t="n">
        <v>88.867</v>
      </c>
      <c r="C1352" s="17" t="n">
        <v>31.32</v>
      </c>
      <c r="D1352" s="17" t="n">
        <v>156.22</v>
      </c>
      <c r="E1352" s="17" t="n">
        <v>77.195</v>
      </c>
      <c r="F1352" s="17" t="n">
        <v>47.609</v>
      </c>
      <c r="G1352" s="17" t="n">
        <v>86.084</v>
      </c>
    </row>
    <row r="1353" customFormat="false" ht="15" hidden="false" customHeight="false" outlineLevel="0" collapsed="false">
      <c r="A1353" s="16" t="n">
        <v>40815</v>
      </c>
      <c r="B1353" s="17" t="n">
        <v>89.57</v>
      </c>
      <c r="C1353" s="17" t="n">
        <v>31.6</v>
      </c>
      <c r="D1353" s="17" t="n">
        <v>157.7</v>
      </c>
      <c r="E1353" s="17" t="n">
        <v>77.703</v>
      </c>
      <c r="F1353" s="17" t="n">
        <v>47.958</v>
      </c>
      <c r="G1353" s="17" t="n">
        <v>85.354</v>
      </c>
    </row>
    <row r="1354" customFormat="false" ht="15" hidden="false" customHeight="false" outlineLevel="0" collapsed="false">
      <c r="A1354" s="16" t="n">
        <v>40816</v>
      </c>
      <c r="B1354" s="17" t="n">
        <v>87.354</v>
      </c>
      <c r="C1354" s="17" t="n">
        <v>31.7</v>
      </c>
      <c r="D1354" s="17" t="n">
        <v>158</v>
      </c>
      <c r="E1354" s="17" t="n">
        <v>79.648</v>
      </c>
      <c r="F1354" s="17" t="n">
        <v>48.168</v>
      </c>
      <c r="G1354" s="17" t="n">
        <v>85.536</v>
      </c>
    </row>
    <row r="1355" customFormat="false" ht="15" hidden="false" customHeight="false" outlineLevel="0" collapsed="false">
      <c r="A1355" s="16" t="n">
        <v>40819</v>
      </c>
      <c r="B1355" s="17" t="n">
        <v>84.861</v>
      </c>
      <c r="C1355" s="17" t="n">
        <v>32.28</v>
      </c>
      <c r="D1355" s="17" t="n">
        <v>160.96</v>
      </c>
      <c r="E1355" s="17" t="n">
        <v>81.814</v>
      </c>
      <c r="F1355" s="17" t="n">
        <v>47.521</v>
      </c>
      <c r="G1355" s="17" t="n">
        <v>83.893</v>
      </c>
    </row>
    <row r="1356" customFormat="false" ht="15" hidden="false" customHeight="false" outlineLevel="0" collapsed="false">
      <c r="A1356" s="16" t="n">
        <v>40820</v>
      </c>
      <c r="B1356" s="17" t="n">
        <v>86.713</v>
      </c>
      <c r="C1356" s="17" t="n">
        <v>31.617</v>
      </c>
      <c r="D1356" s="17" t="n">
        <v>157.64</v>
      </c>
      <c r="E1356" s="17" t="n">
        <v>80.836</v>
      </c>
      <c r="F1356" s="17" t="n">
        <v>45.879</v>
      </c>
      <c r="G1356" s="17" t="n">
        <v>81.762</v>
      </c>
    </row>
    <row r="1357" customFormat="false" ht="15" hidden="false" customHeight="false" outlineLevel="0" collapsed="false">
      <c r="A1357" s="16" t="n">
        <v>40821</v>
      </c>
      <c r="B1357" s="17" t="n">
        <v>88.366</v>
      </c>
      <c r="C1357" s="17" t="n">
        <v>31.96</v>
      </c>
      <c r="D1357" s="17" t="n">
        <v>159.46</v>
      </c>
      <c r="E1357" s="17" t="n">
        <v>80.254</v>
      </c>
      <c r="F1357" s="17" t="n">
        <v>47.941</v>
      </c>
      <c r="G1357" s="17" t="n">
        <v>86.015</v>
      </c>
    </row>
    <row r="1358" customFormat="false" ht="15" hidden="false" customHeight="false" outlineLevel="0" collapsed="false">
      <c r="A1358" s="16" t="n">
        <v>40822</v>
      </c>
      <c r="B1358" s="17" t="n">
        <v>89.954</v>
      </c>
      <c r="C1358" s="17" t="n">
        <v>32.18</v>
      </c>
      <c r="D1358" s="17" t="n">
        <v>160.49</v>
      </c>
      <c r="E1358" s="17" t="n">
        <v>78.773</v>
      </c>
      <c r="F1358" s="17" t="n">
        <v>49.137</v>
      </c>
      <c r="G1358" s="17" t="n">
        <v>89.95</v>
      </c>
    </row>
    <row r="1359" customFormat="false" ht="15" hidden="false" customHeight="false" outlineLevel="0" collapsed="false">
      <c r="A1359" s="16" t="n">
        <v>40823</v>
      </c>
      <c r="B1359" s="17" t="n">
        <v>89.311</v>
      </c>
      <c r="C1359" s="17" t="n">
        <v>31.92</v>
      </c>
      <c r="D1359" s="17" t="n">
        <v>159.18</v>
      </c>
      <c r="E1359" s="17" t="n">
        <v>78.178</v>
      </c>
      <c r="F1359" s="17" t="n">
        <v>47.932</v>
      </c>
      <c r="G1359" s="17" t="n">
        <v>88.246</v>
      </c>
    </row>
    <row r="1360" customFormat="false" ht="15" hidden="false" customHeight="false" outlineLevel="0" collapsed="false">
      <c r="A1360" s="16" t="n">
        <v>40826</v>
      </c>
      <c r="B1360" s="17" t="n">
        <v>92.357</v>
      </c>
      <c r="C1360" s="17" t="n">
        <v>32.74</v>
      </c>
      <c r="D1360" s="17" t="n">
        <v>163.269</v>
      </c>
      <c r="E1360" s="17" t="n">
        <v>77.061</v>
      </c>
      <c r="F1360" s="17" t="n">
        <v>49.626</v>
      </c>
      <c r="G1360" s="17" t="n">
        <v>94.06</v>
      </c>
    </row>
    <row r="1361" customFormat="false" ht="15" hidden="false" customHeight="false" outlineLevel="0" collapsed="false">
      <c r="A1361" s="16" t="n">
        <v>40827</v>
      </c>
      <c r="B1361" s="17" t="n">
        <v>92.372</v>
      </c>
      <c r="C1361" s="17" t="n">
        <v>32.52</v>
      </c>
      <c r="D1361" s="17" t="n">
        <v>162.15</v>
      </c>
      <c r="E1361" s="17" t="n">
        <v>76.836</v>
      </c>
      <c r="F1361" s="17" t="n">
        <v>49.687</v>
      </c>
      <c r="G1361" s="17" t="n">
        <v>93.268</v>
      </c>
    </row>
    <row r="1362" customFormat="false" ht="15" hidden="false" customHeight="false" outlineLevel="0" collapsed="false">
      <c r="A1362" s="16" t="n">
        <v>40828</v>
      </c>
      <c r="B1362" s="17" t="n">
        <v>93.191</v>
      </c>
      <c r="C1362" s="17" t="n">
        <v>32.72</v>
      </c>
      <c r="D1362" s="17" t="n">
        <v>163.26</v>
      </c>
      <c r="E1362" s="17" t="n">
        <v>75.719</v>
      </c>
      <c r="F1362" s="17" t="n">
        <v>50.115</v>
      </c>
      <c r="G1362" s="17" t="n">
        <v>94.394</v>
      </c>
    </row>
    <row r="1363" customFormat="false" ht="15" hidden="false" customHeight="false" outlineLevel="0" collapsed="false">
      <c r="A1363" s="16" t="n">
        <v>40829</v>
      </c>
      <c r="B1363" s="17" t="n">
        <v>93.013</v>
      </c>
      <c r="C1363" s="17" t="n">
        <v>32.54</v>
      </c>
      <c r="D1363" s="17" t="n">
        <v>162.29</v>
      </c>
      <c r="E1363" s="17" t="n">
        <v>76.426</v>
      </c>
      <c r="F1363" s="17" t="n">
        <v>49.155</v>
      </c>
      <c r="G1363" s="17" t="n">
        <v>92.872</v>
      </c>
    </row>
    <row r="1364" customFormat="false" ht="15" hidden="false" customHeight="false" outlineLevel="0" collapsed="false">
      <c r="A1364" s="16" t="n">
        <v>40830</v>
      </c>
      <c r="B1364" s="17" t="n">
        <v>94.634</v>
      </c>
      <c r="C1364" s="17" t="n">
        <v>32.76</v>
      </c>
      <c r="D1364" s="17" t="n">
        <v>163.4</v>
      </c>
      <c r="E1364" s="17" t="n">
        <v>75.342</v>
      </c>
      <c r="F1364" s="17" t="n">
        <v>50.649</v>
      </c>
      <c r="G1364" s="17" t="n">
        <v>94.425</v>
      </c>
    </row>
    <row r="1365" customFormat="false" ht="15" hidden="false" customHeight="false" outlineLevel="0" collapsed="false">
      <c r="A1365" s="16" t="n">
        <v>40833</v>
      </c>
      <c r="B1365" s="17" t="n">
        <v>93.177</v>
      </c>
      <c r="C1365" s="17" t="n">
        <v>32.62</v>
      </c>
      <c r="D1365" s="17" t="n">
        <v>162.62</v>
      </c>
      <c r="E1365" s="17" t="n">
        <v>76.618</v>
      </c>
      <c r="F1365" s="17" t="n">
        <v>49.425</v>
      </c>
      <c r="G1365" s="17" t="n">
        <v>90.315</v>
      </c>
    </row>
    <row r="1366" customFormat="false" ht="15" hidden="false" customHeight="false" outlineLevel="0" collapsed="false">
      <c r="A1366" s="16" t="n">
        <v>40834</v>
      </c>
      <c r="B1366" s="17" t="n">
        <v>94.634</v>
      </c>
      <c r="C1366" s="17" t="n">
        <v>32.4822</v>
      </c>
      <c r="D1366" s="17" t="n">
        <v>161.84</v>
      </c>
      <c r="E1366" s="17" t="n">
        <v>76.169</v>
      </c>
      <c r="F1366" s="17" t="n">
        <v>49.722</v>
      </c>
      <c r="G1366" s="17" t="n">
        <v>92.629</v>
      </c>
    </row>
    <row r="1367" customFormat="false" ht="15" hidden="false" customHeight="false" outlineLevel="0" collapsed="false">
      <c r="A1367" s="16" t="n">
        <v>40835</v>
      </c>
      <c r="B1367" s="17" t="n">
        <v>93.507</v>
      </c>
      <c r="C1367" s="17" t="n">
        <v>32.04</v>
      </c>
      <c r="D1367" s="17" t="n">
        <v>159.87</v>
      </c>
      <c r="E1367" s="17" t="n">
        <v>76.135</v>
      </c>
      <c r="F1367" s="17" t="n">
        <v>46.761</v>
      </c>
      <c r="G1367" s="17" t="n">
        <v>86.419</v>
      </c>
    </row>
    <row r="1368" customFormat="false" ht="15" hidden="false" customHeight="false" outlineLevel="0" collapsed="false">
      <c r="A1368" s="16" t="n">
        <v>40836</v>
      </c>
      <c r="B1368" s="17" t="n">
        <v>93.901</v>
      </c>
      <c r="C1368" s="17" t="n">
        <v>31.642</v>
      </c>
      <c r="D1368" s="17" t="n">
        <v>157.77</v>
      </c>
      <c r="E1368" s="17" t="n">
        <v>75.59</v>
      </c>
      <c r="F1368" s="17" t="n">
        <v>46.386</v>
      </c>
      <c r="G1368" s="17" t="n">
        <v>85.932</v>
      </c>
    </row>
    <row r="1369" customFormat="false" ht="15" hidden="false" customHeight="false" outlineLevel="0" collapsed="false">
      <c r="A1369" s="16" t="n">
        <v>40837</v>
      </c>
      <c r="B1369" s="17" t="n">
        <v>95.692</v>
      </c>
      <c r="C1369" s="17" t="n">
        <v>31.98</v>
      </c>
      <c r="D1369" s="17" t="n">
        <v>159.52</v>
      </c>
      <c r="E1369" s="17" t="n">
        <v>74.8</v>
      </c>
      <c r="F1369" s="17" t="n">
        <v>47.111</v>
      </c>
      <c r="G1369" s="17" t="n">
        <v>87.271</v>
      </c>
    </row>
    <row r="1370" customFormat="false" ht="15" hidden="false" customHeight="false" outlineLevel="0" collapsed="false">
      <c r="A1370" s="16" t="n">
        <v>40840</v>
      </c>
      <c r="B1370" s="17" t="n">
        <v>96.898</v>
      </c>
      <c r="C1370" s="17" t="n">
        <v>32.26</v>
      </c>
      <c r="D1370" s="17" t="n">
        <v>161.02</v>
      </c>
      <c r="E1370" s="17" t="n">
        <v>74.912</v>
      </c>
      <c r="F1370" s="17" t="n">
        <v>48.98</v>
      </c>
      <c r="G1370" s="17" t="n">
        <v>92.405</v>
      </c>
    </row>
    <row r="1371" customFormat="false" ht="15" hidden="false" customHeight="false" outlineLevel="0" collapsed="false">
      <c r="A1371" s="16" t="n">
        <v>40841</v>
      </c>
      <c r="B1371" s="17" t="n">
        <v>95.005</v>
      </c>
      <c r="C1371" s="17" t="n">
        <v>33.2</v>
      </c>
      <c r="D1371" s="17" t="n">
        <v>165.59</v>
      </c>
      <c r="E1371" s="17" t="n">
        <v>76.79</v>
      </c>
      <c r="F1371" s="17" t="n">
        <v>50.168</v>
      </c>
      <c r="G1371" s="17" t="n">
        <v>94.607</v>
      </c>
    </row>
    <row r="1372" customFormat="false" ht="15" hidden="false" customHeight="false" outlineLevel="0" collapsed="false">
      <c r="A1372" s="16" t="n">
        <v>40842</v>
      </c>
      <c r="B1372" s="17" t="n">
        <v>95.97</v>
      </c>
      <c r="C1372" s="17" t="n">
        <v>33.56</v>
      </c>
      <c r="D1372" s="17" t="n">
        <v>167.4</v>
      </c>
      <c r="E1372" s="17" t="n">
        <v>75.481</v>
      </c>
      <c r="F1372" s="17" t="n">
        <v>50.657</v>
      </c>
      <c r="G1372" s="17" t="n">
        <v>96.251</v>
      </c>
    </row>
    <row r="1373" customFormat="false" ht="15" hidden="false" customHeight="false" outlineLevel="0" collapsed="false">
      <c r="A1373" s="16" t="n">
        <v>40843</v>
      </c>
      <c r="B1373" s="17" t="n">
        <v>99.282</v>
      </c>
      <c r="C1373" s="17" t="n">
        <v>34</v>
      </c>
      <c r="D1373" s="17" t="n">
        <v>169.55</v>
      </c>
      <c r="E1373" s="17" t="n">
        <v>72.902</v>
      </c>
      <c r="F1373" s="17" t="n">
        <v>51.626</v>
      </c>
      <c r="G1373" s="17" t="n">
        <v>98.656</v>
      </c>
    </row>
    <row r="1374" customFormat="false" ht="15" hidden="false" customHeight="false" outlineLevel="0" collapsed="false">
      <c r="A1374" s="16" t="n">
        <v>40844</v>
      </c>
      <c r="B1374" s="17" t="n">
        <v>99.29</v>
      </c>
      <c r="C1374" s="17" t="n">
        <v>34.02</v>
      </c>
      <c r="D1374" s="17" t="n">
        <v>169.6332</v>
      </c>
      <c r="E1374" s="17" t="n">
        <v>73.636</v>
      </c>
      <c r="F1374" s="17" t="n">
        <v>52.866</v>
      </c>
      <c r="G1374" s="17" t="n">
        <v>98.565</v>
      </c>
    </row>
    <row r="1375" customFormat="false" ht="15" hidden="false" customHeight="false" outlineLevel="0" collapsed="false">
      <c r="A1375" s="16" t="n">
        <v>40847</v>
      </c>
      <c r="B1375" s="17" t="n">
        <v>96.788</v>
      </c>
      <c r="C1375" s="17" t="n">
        <v>33.52</v>
      </c>
      <c r="D1375" s="17" t="n">
        <v>167.34</v>
      </c>
      <c r="E1375" s="17" t="n">
        <v>76.585</v>
      </c>
      <c r="F1375" s="17" t="n">
        <v>51.321</v>
      </c>
      <c r="G1375" s="17" t="n">
        <v>94.669</v>
      </c>
    </row>
    <row r="1376" customFormat="false" ht="15" hidden="false" customHeight="false" outlineLevel="0" collapsed="false">
      <c r="A1376" s="16" t="n">
        <v>40848</v>
      </c>
      <c r="B1376" s="17" t="n">
        <v>94.194</v>
      </c>
      <c r="C1376" s="17" t="n">
        <v>33.58</v>
      </c>
      <c r="D1376" s="17" t="n">
        <v>167.38</v>
      </c>
      <c r="E1376" s="17" t="n">
        <v>79.182</v>
      </c>
      <c r="F1376" s="17" t="n">
        <v>51.216</v>
      </c>
      <c r="G1376" s="17" t="n">
        <v>93.664</v>
      </c>
    </row>
    <row r="1377" customFormat="false" ht="15" hidden="false" customHeight="false" outlineLevel="0" collapsed="false">
      <c r="A1377" s="16" t="n">
        <v>40849</v>
      </c>
      <c r="B1377" s="17" t="n">
        <v>95.723</v>
      </c>
      <c r="C1377" s="17" t="n">
        <v>33.9</v>
      </c>
      <c r="D1377" s="17" t="n">
        <v>169.06</v>
      </c>
      <c r="E1377" s="17" t="n">
        <v>78.215</v>
      </c>
      <c r="F1377" s="17" t="n">
        <v>52.334</v>
      </c>
      <c r="G1377" s="17" t="n">
        <v>95.612</v>
      </c>
    </row>
    <row r="1378" customFormat="false" ht="15" hidden="false" customHeight="false" outlineLevel="0" collapsed="false">
      <c r="A1378" s="16" t="n">
        <v>40850</v>
      </c>
      <c r="B1378" s="17" t="n">
        <v>97.475</v>
      </c>
      <c r="C1378" s="17" t="n">
        <v>34.438</v>
      </c>
      <c r="D1378" s="17" t="n">
        <v>171.72</v>
      </c>
      <c r="E1378" s="17" t="n">
        <v>77.128</v>
      </c>
      <c r="F1378" s="17" t="n">
        <v>53.958</v>
      </c>
      <c r="G1378" s="17" t="n">
        <v>98.865</v>
      </c>
    </row>
    <row r="1379" customFormat="false" ht="15" hidden="false" customHeight="false" outlineLevel="0" collapsed="false">
      <c r="A1379" s="16" t="n">
        <v>40851</v>
      </c>
      <c r="B1379" s="17" t="n">
        <v>96.866</v>
      </c>
      <c r="C1379" s="17" t="n">
        <v>34.26</v>
      </c>
      <c r="D1379" s="17" t="n">
        <v>170.85</v>
      </c>
      <c r="E1379" s="17" t="n">
        <v>77.194</v>
      </c>
      <c r="F1379" s="17" t="n">
        <v>53.578</v>
      </c>
      <c r="G1379" s="17" t="n">
        <v>98.047</v>
      </c>
    </row>
    <row r="1380" customFormat="false" ht="15" hidden="false" customHeight="false" outlineLevel="0" collapsed="false">
      <c r="A1380" s="16" t="n">
        <v>40854</v>
      </c>
      <c r="B1380" s="17" t="n">
        <v>97.483</v>
      </c>
      <c r="C1380" s="17" t="n">
        <v>35.08</v>
      </c>
      <c r="D1380" s="17" t="n">
        <v>174.98</v>
      </c>
      <c r="E1380" s="17" t="n">
        <v>77.711</v>
      </c>
      <c r="F1380" s="17" t="n">
        <v>55.303</v>
      </c>
      <c r="G1380" s="17" t="n">
        <v>101.304</v>
      </c>
    </row>
    <row r="1381" customFormat="false" ht="15" hidden="false" customHeight="false" outlineLevel="0" collapsed="false">
      <c r="A1381" s="16" t="n">
        <v>40855</v>
      </c>
      <c r="B1381" s="17" t="n">
        <v>98.718</v>
      </c>
      <c r="C1381" s="17" t="n">
        <v>34.82</v>
      </c>
      <c r="D1381" s="17" t="n">
        <v>173.53</v>
      </c>
      <c r="E1381" s="17" t="n">
        <v>76.71</v>
      </c>
      <c r="F1381" s="17" t="n">
        <v>54.618</v>
      </c>
      <c r="G1381" s="17" t="n">
        <v>100.208</v>
      </c>
    </row>
    <row r="1382" customFormat="false" ht="15" hidden="false" customHeight="false" outlineLevel="0" collapsed="false">
      <c r="A1382" s="16" t="n">
        <v>40856</v>
      </c>
      <c r="B1382" s="17" t="n">
        <v>95.34</v>
      </c>
      <c r="C1382" s="17" t="n">
        <v>34.514</v>
      </c>
      <c r="D1382" s="17" t="n">
        <v>172.07</v>
      </c>
      <c r="E1382" s="17" t="n">
        <v>78.301</v>
      </c>
      <c r="F1382" s="17" t="n">
        <v>53.032</v>
      </c>
      <c r="G1382" s="17" t="n">
        <v>95.642</v>
      </c>
    </row>
    <row r="1383" customFormat="false" ht="15" hidden="false" customHeight="false" outlineLevel="0" collapsed="false">
      <c r="A1383" s="16" t="n">
        <v>40857</v>
      </c>
      <c r="B1383" s="17" t="n">
        <v>95.924</v>
      </c>
      <c r="C1383" s="17" t="n">
        <v>34.32</v>
      </c>
      <c r="D1383" s="17" t="n">
        <v>171.14</v>
      </c>
      <c r="E1383" s="17" t="n">
        <v>77.147</v>
      </c>
      <c r="F1383" s="17" t="n">
        <v>52.561</v>
      </c>
      <c r="G1383" s="17" t="n">
        <v>96.373</v>
      </c>
    </row>
    <row r="1384" customFormat="false" ht="15" hidden="false" customHeight="false" outlineLevel="0" collapsed="false">
      <c r="A1384" s="16" t="n">
        <v>40858</v>
      </c>
      <c r="B1384" s="17" t="n">
        <v>97.807</v>
      </c>
      <c r="C1384" s="17" t="n">
        <v>34.88</v>
      </c>
      <c r="D1384" s="17" t="n">
        <v>173.96</v>
      </c>
      <c r="E1384" s="17" t="n">
        <v>76.647</v>
      </c>
      <c r="F1384" s="17" t="n">
        <v>54.465</v>
      </c>
      <c r="G1384" s="17" t="n">
        <v>98.443</v>
      </c>
    </row>
    <row r="1385" customFormat="false" ht="15" hidden="false" customHeight="false" outlineLevel="0" collapsed="false">
      <c r="A1385" s="16" t="n">
        <v>40861</v>
      </c>
      <c r="B1385" s="17" t="n">
        <v>96.873</v>
      </c>
      <c r="C1385" s="17" t="n">
        <v>34.74</v>
      </c>
      <c r="D1385" s="17" t="n">
        <v>173.2</v>
      </c>
      <c r="E1385" s="17" t="n">
        <v>77.867</v>
      </c>
      <c r="F1385" s="17" t="n">
        <v>53.46</v>
      </c>
      <c r="G1385" s="17" t="n">
        <v>97.073</v>
      </c>
    </row>
    <row r="1386" customFormat="false" ht="15" hidden="false" customHeight="false" outlineLevel="0" collapsed="false">
      <c r="A1386" s="16" t="n">
        <v>40862</v>
      </c>
      <c r="B1386" s="17" t="n">
        <v>97.367</v>
      </c>
      <c r="C1386" s="17" t="n">
        <v>34.78</v>
      </c>
      <c r="D1386" s="17" t="n">
        <v>173.37</v>
      </c>
      <c r="E1386" s="17" t="n">
        <v>77.797</v>
      </c>
      <c r="F1386" s="17" t="n">
        <v>53.6</v>
      </c>
      <c r="G1386" s="17" t="n">
        <v>96.464</v>
      </c>
    </row>
    <row r="1387" customFormat="false" ht="15" hidden="false" customHeight="false" outlineLevel="0" collapsed="false">
      <c r="A1387" s="16" t="n">
        <v>40863</v>
      </c>
      <c r="B1387" s="17" t="n">
        <v>95.8</v>
      </c>
      <c r="C1387" s="17" t="n">
        <v>34.4</v>
      </c>
      <c r="D1387" s="17" t="n">
        <v>171.51</v>
      </c>
      <c r="E1387" s="17" t="n">
        <v>78.493</v>
      </c>
      <c r="F1387" s="17" t="n">
        <v>52.709</v>
      </c>
      <c r="G1387" s="17" t="n">
        <v>94.729</v>
      </c>
    </row>
    <row r="1388" customFormat="false" ht="15" hidden="false" customHeight="false" outlineLevel="0" collapsed="false">
      <c r="A1388" s="16" t="n">
        <v>40864</v>
      </c>
      <c r="B1388" s="17" t="n">
        <v>94.256</v>
      </c>
      <c r="C1388" s="17" t="n">
        <v>33.5222</v>
      </c>
      <c r="D1388" s="17" t="n">
        <v>167.1</v>
      </c>
      <c r="E1388" s="17" t="n">
        <v>79.102</v>
      </c>
      <c r="F1388" s="17" t="n">
        <v>50.561</v>
      </c>
      <c r="G1388" s="17" t="n">
        <v>89.798</v>
      </c>
    </row>
    <row r="1389" customFormat="false" ht="15" hidden="false" customHeight="false" outlineLevel="0" collapsed="false">
      <c r="A1389" s="16" t="n">
        <v>40865</v>
      </c>
      <c r="B1389" s="17" t="n">
        <v>94.171</v>
      </c>
      <c r="C1389" s="17" t="n">
        <v>33.64</v>
      </c>
      <c r="D1389" s="17" t="n">
        <v>167.62</v>
      </c>
      <c r="E1389" s="17" t="n">
        <v>79.103</v>
      </c>
      <c r="F1389" s="17" t="n">
        <v>49.871</v>
      </c>
      <c r="G1389" s="17" t="n">
        <v>88.948</v>
      </c>
    </row>
    <row r="1390" customFormat="false" ht="15" hidden="false" customHeight="false" outlineLevel="0" collapsed="false">
      <c r="A1390" s="16" t="n">
        <v>40868</v>
      </c>
      <c r="B1390" s="17" t="n">
        <v>92.38</v>
      </c>
      <c r="C1390" s="17" t="n">
        <v>32.8</v>
      </c>
      <c r="D1390" s="17" t="n">
        <v>163.5</v>
      </c>
      <c r="E1390" s="17" t="n">
        <v>79.567</v>
      </c>
      <c r="F1390" s="17" t="n">
        <v>48.967</v>
      </c>
      <c r="G1390" s="17" t="n">
        <v>84.623</v>
      </c>
    </row>
    <row r="1391" customFormat="false" ht="15" hidden="false" customHeight="false" outlineLevel="0" collapsed="false">
      <c r="A1391" s="16" t="n">
        <v>40869</v>
      </c>
      <c r="B1391" s="17" t="n">
        <v>92.002</v>
      </c>
      <c r="C1391" s="17" t="n">
        <v>33.1598</v>
      </c>
      <c r="D1391" s="17" t="n">
        <v>165.31</v>
      </c>
      <c r="E1391" s="17" t="n">
        <v>80.448</v>
      </c>
      <c r="F1391" s="17" t="n">
        <v>49.818</v>
      </c>
      <c r="G1391" s="17" t="n">
        <v>86.054</v>
      </c>
    </row>
    <row r="1392" customFormat="false" ht="15" hidden="false" customHeight="false" outlineLevel="0" collapsed="false">
      <c r="A1392" s="16" t="n">
        <v>40870</v>
      </c>
      <c r="B1392" s="17" t="n">
        <v>90.041</v>
      </c>
      <c r="C1392" s="17" t="n">
        <v>33.06</v>
      </c>
      <c r="D1392" s="17" t="n">
        <v>164.83</v>
      </c>
      <c r="E1392" s="17" t="n">
        <v>81.244</v>
      </c>
      <c r="F1392" s="17" t="n">
        <v>48.456</v>
      </c>
      <c r="G1392" s="17" t="n">
        <v>82.979</v>
      </c>
    </row>
    <row r="1393" customFormat="false" ht="15" hidden="false" customHeight="false" outlineLevel="0" collapsed="false">
      <c r="A1393" s="16" t="n">
        <v>40872</v>
      </c>
      <c r="B1393" s="17" t="n">
        <v>89.809</v>
      </c>
      <c r="C1393" s="17" t="n">
        <v>32.777</v>
      </c>
      <c r="D1393" s="17" t="n">
        <v>163.4</v>
      </c>
      <c r="E1393" s="17" t="n">
        <v>80.07</v>
      </c>
      <c r="F1393" s="17" t="n">
        <v>47.862</v>
      </c>
      <c r="G1393" s="17" t="n">
        <v>81.975</v>
      </c>
    </row>
    <row r="1394" customFormat="false" ht="15" hidden="false" customHeight="false" outlineLevel="0" collapsed="false">
      <c r="A1394" s="16" t="n">
        <v>40875</v>
      </c>
      <c r="B1394" s="17" t="n">
        <v>92.419</v>
      </c>
      <c r="C1394" s="17" t="n">
        <v>33.42</v>
      </c>
      <c r="D1394" s="17" t="n">
        <v>166.63</v>
      </c>
      <c r="E1394" s="17" t="n">
        <v>80.024</v>
      </c>
      <c r="F1394" s="17" t="n">
        <v>49.076</v>
      </c>
      <c r="G1394" s="17" t="n">
        <v>85.536</v>
      </c>
    </row>
    <row r="1395" customFormat="false" ht="15" hidden="false" customHeight="false" outlineLevel="0" collapsed="false">
      <c r="A1395" s="16" t="n">
        <v>40876</v>
      </c>
      <c r="B1395" s="17" t="n">
        <v>92.666</v>
      </c>
      <c r="C1395" s="17" t="n">
        <v>33.46</v>
      </c>
      <c r="D1395" s="17" t="n">
        <v>166.88</v>
      </c>
      <c r="E1395" s="17" t="n">
        <v>79.375</v>
      </c>
      <c r="F1395" s="17" t="n">
        <v>49.338</v>
      </c>
      <c r="G1395" s="17" t="n">
        <v>85.445</v>
      </c>
    </row>
    <row r="1396" customFormat="false" ht="15" hidden="false" customHeight="false" outlineLevel="0" collapsed="false">
      <c r="A1396" s="16" t="n">
        <v>40877</v>
      </c>
      <c r="B1396" s="17" t="n">
        <v>96.572</v>
      </c>
      <c r="C1396" s="17" t="n">
        <v>34.12</v>
      </c>
      <c r="D1396" s="17" t="n">
        <v>170.1</v>
      </c>
      <c r="E1396" s="17" t="n">
        <v>78.135</v>
      </c>
      <c r="F1396" s="17" t="n">
        <v>52.823</v>
      </c>
      <c r="G1396" s="17" t="n">
        <v>91.411</v>
      </c>
    </row>
    <row r="1397" customFormat="false" ht="15" hidden="false" customHeight="false" outlineLevel="0" collapsed="false">
      <c r="A1397" s="16" t="n">
        <v>40878</v>
      </c>
      <c r="B1397" s="17" t="n">
        <v>96.48</v>
      </c>
      <c r="C1397" s="17" t="n">
        <v>34.04</v>
      </c>
      <c r="D1397" s="17" t="n">
        <v>169.63</v>
      </c>
      <c r="E1397" s="17" t="n">
        <v>77.737</v>
      </c>
      <c r="F1397" s="17" t="n">
        <v>52.67</v>
      </c>
      <c r="G1397" s="17" t="n">
        <v>91.594</v>
      </c>
    </row>
    <row r="1398" customFormat="false" ht="15" hidden="false" customHeight="false" outlineLevel="0" collapsed="false">
      <c r="A1398" s="16" t="n">
        <v>40879</v>
      </c>
      <c r="B1398" s="17" t="n">
        <v>96.371</v>
      </c>
      <c r="C1398" s="17" t="n">
        <v>34.06</v>
      </c>
      <c r="D1398" s="17" t="n">
        <v>169.82</v>
      </c>
      <c r="E1398" s="17" t="n">
        <v>78.853</v>
      </c>
      <c r="F1398" s="17" t="n">
        <v>50.909</v>
      </c>
      <c r="G1398" s="17" t="n">
        <v>90.311</v>
      </c>
    </row>
    <row r="1399" customFormat="false" ht="15" hidden="false" customHeight="false" outlineLevel="0" collapsed="false">
      <c r="A1399" s="16" t="n">
        <v>40882</v>
      </c>
      <c r="B1399" s="17" t="n">
        <v>97.437</v>
      </c>
      <c r="C1399" s="17" t="n">
        <v>33.59</v>
      </c>
      <c r="D1399" s="17" t="n">
        <v>167.32</v>
      </c>
      <c r="E1399" s="17" t="n">
        <v>78.7</v>
      </c>
      <c r="F1399" s="17" t="n">
        <v>50.517</v>
      </c>
      <c r="G1399" s="17" t="n">
        <v>90.315</v>
      </c>
    </row>
    <row r="1400" customFormat="false" ht="15" hidden="false" customHeight="false" outlineLevel="0" collapsed="false">
      <c r="A1400" s="16" t="n">
        <v>40883</v>
      </c>
      <c r="B1400" s="17" t="n">
        <v>97.514</v>
      </c>
      <c r="C1400" s="17" t="n">
        <v>33.74</v>
      </c>
      <c r="D1400" s="17" t="n">
        <v>168.18</v>
      </c>
      <c r="E1400" s="17" t="n">
        <v>77.922</v>
      </c>
      <c r="F1400" s="17" t="n">
        <v>51.53</v>
      </c>
      <c r="G1400" s="17" t="n">
        <v>91.624</v>
      </c>
    </row>
    <row r="1401" customFormat="false" ht="15" hidden="false" customHeight="false" outlineLevel="0" collapsed="false">
      <c r="A1401" s="16" t="n">
        <v>40884</v>
      </c>
      <c r="B1401" s="17" t="n">
        <v>97.777</v>
      </c>
      <c r="C1401" s="17" t="n">
        <v>33.96</v>
      </c>
      <c r="D1401" s="17" t="n">
        <v>169.37</v>
      </c>
      <c r="E1401" s="17" t="n">
        <v>78.201</v>
      </c>
      <c r="F1401" s="17" t="n">
        <v>51.523</v>
      </c>
      <c r="G1401" s="17" t="n">
        <v>90.894</v>
      </c>
    </row>
    <row r="1402" customFormat="false" ht="15" hidden="false" customHeight="false" outlineLevel="0" collapsed="false">
      <c r="A1402" s="16" t="n">
        <v>40885</v>
      </c>
      <c r="B1402" s="17" t="n">
        <v>95.707</v>
      </c>
      <c r="C1402" s="17" t="n">
        <v>33.3</v>
      </c>
      <c r="D1402" s="17" t="n">
        <v>165.98</v>
      </c>
      <c r="E1402" s="17" t="n">
        <v>79.178</v>
      </c>
      <c r="F1402" s="17" t="n">
        <v>50.028</v>
      </c>
      <c r="G1402" s="17" t="n">
        <v>86.784</v>
      </c>
    </row>
    <row r="1403" customFormat="false" ht="15" hidden="false" customHeight="false" outlineLevel="0" collapsed="false">
      <c r="A1403" s="16" t="n">
        <v>40886</v>
      </c>
      <c r="B1403" s="17" t="n">
        <v>97.298</v>
      </c>
      <c r="C1403" s="17" t="n">
        <v>33.363</v>
      </c>
      <c r="D1403" s="17" t="n">
        <v>166.37</v>
      </c>
      <c r="E1403" s="17" t="n">
        <v>77.557</v>
      </c>
      <c r="F1403" s="17" t="n">
        <v>50.526</v>
      </c>
      <c r="G1403" s="17" t="n">
        <v>88.063</v>
      </c>
    </row>
    <row r="1404" customFormat="false" ht="15" hidden="false" customHeight="false" outlineLevel="0" collapsed="false">
      <c r="A1404" s="16" t="n">
        <v>40889</v>
      </c>
      <c r="B1404" s="17" t="n">
        <v>95.877</v>
      </c>
      <c r="C1404" s="17" t="n">
        <v>32.48</v>
      </c>
      <c r="D1404" s="17" t="n">
        <v>161.99</v>
      </c>
      <c r="E1404" s="17" t="n">
        <v>78.407</v>
      </c>
      <c r="F1404" s="17" t="n">
        <v>48.718</v>
      </c>
      <c r="G1404" s="17" t="n">
        <v>84.349</v>
      </c>
    </row>
    <row r="1405" customFormat="false" ht="15" hidden="false" customHeight="false" outlineLevel="0" collapsed="false">
      <c r="A1405" s="16" t="n">
        <v>40890</v>
      </c>
      <c r="B1405" s="17" t="n">
        <v>95.028</v>
      </c>
      <c r="C1405" s="17" t="n">
        <v>31.82</v>
      </c>
      <c r="D1405" s="17" t="n">
        <v>158.45</v>
      </c>
      <c r="E1405" s="17" t="n">
        <v>79.152</v>
      </c>
      <c r="F1405" s="17" t="n">
        <v>47.207</v>
      </c>
      <c r="G1405" s="17" t="n">
        <v>80.088</v>
      </c>
    </row>
    <row r="1406" customFormat="false" ht="15" hidden="false" customHeight="false" outlineLevel="0" collapsed="false">
      <c r="A1406" s="16" t="n">
        <v>40891</v>
      </c>
      <c r="B1406" s="17" t="n">
        <v>93.986</v>
      </c>
      <c r="C1406" s="17" t="n">
        <v>30.66</v>
      </c>
      <c r="D1406" s="17" t="n">
        <v>152.89</v>
      </c>
      <c r="E1406" s="17" t="n">
        <v>80.654</v>
      </c>
      <c r="F1406" s="17" t="n">
        <v>45.757</v>
      </c>
      <c r="G1406" s="17" t="n">
        <v>76.893</v>
      </c>
    </row>
    <row r="1407" customFormat="false" ht="15" hidden="false" customHeight="false" outlineLevel="0" collapsed="false">
      <c r="A1407" s="16" t="n">
        <v>40892</v>
      </c>
      <c r="B1407" s="17" t="n">
        <v>94.333</v>
      </c>
      <c r="C1407" s="17" t="n">
        <v>30.54</v>
      </c>
      <c r="D1407" s="17" t="n">
        <v>152.33</v>
      </c>
      <c r="E1407" s="17" t="n">
        <v>80.348</v>
      </c>
      <c r="F1407" s="17" t="n">
        <v>45.137</v>
      </c>
      <c r="G1407" s="17" t="n">
        <v>75.004</v>
      </c>
    </row>
    <row r="1408" customFormat="false" ht="15" hidden="false" customHeight="false" outlineLevel="0" collapsed="false">
      <c r="A1408" s="16" t="n">
        <v>40893</v>
      </c>
      <c r="B1408" s="17" t="n">
        <v>94.528</v>
      </c>
      <c r="C1408" s="17" t="n">
        <v>31.14</v>
      </c>
      <c r="D1408" s="17" t="n">
        <v>155.29</v>
      </c>
      <c r="E1408" s="17" t="n">
        <v>81.278</v>
      </c>
      <c r="F1408" s="17" t="n">
        <v>45.993</v>
      </c>
      <c r="G1408" s="17" t="n">
        <v>77.957</v>
      </c>
    </row>
    <row r="1409" customFormat="false" ht="15" hidden="false" customHeight="false" outlineLevel="0" collapsed="false">
      <c r="A1409" s="16" t="n">
        <v>40896</v>
      </c>
      <c r="B1409" s="17" t="n">
        <v>93.486</v>
      </c>
      <c r="C1409" s="17" t="n">
        <v>31.04</v>
      </c>
      <c r="D1409" s="17" t="n">
        <v>154.87</v>
      </c>
      <c r="E1409" s="17" t="n">
        <v>82.308</v>
      </c>
      <c r="F1409" s="17" t="n">
        <v>44.691</v>
      </c>
      <c r="G1409" s="17" t="n">
        <v>75.613</v>
      </c>
    </row>
    <row r="1410" customFormat="false" ht="15" hidden="false" customHeight="false" outlineLevel="0" collapsed="false">
      <c r="A1410" s="16" t="n">
        <v>40897</v>
      </c>
      <c r="B1410" s="17" t="n">
        <v>96.283</v>
      </c>
      <c r="C1410" s="17" t="n">
        <v>31.5</v>
      </c>
      <c r="D1410" s="17" t="n">
        <v>156.98</v>
      </c>
      <c r="E1410" s="17" t="n">
        <v>80.248</v>
      </c>
      <c r="F1410" s="17" t="n">
        <v>46.333</v>
      </c>
      <c r="G1410" s="17" t="n">
        <v>81.427</v>
      </c>
    </row>
    <row r="1411" customFormat="false" ht="15" hidden="false" customHeight="false" outlineLevel="0" collapsed="false">
      <c r="A1411" s="16" t="n">
        <v>40898</v>
      </c>
      <c r="B1411" s="17" t="n">
        <v>96.493</v>
      </c>
      <c r="C1411" s="17" t="n">
        <v>31.54</v>
      </c>
      <c r="D1411" s="17" t="n">
        <v>157.16</v>
      </c>
      <c r="E1411" s="17" t="n">
        <v>79.145</v>
      </c>
      <c r="F1411" s="17" t="n">
        <v>46.246</v>
      </c>
      <c r="G1411" s="17" t="n">
        <v>80.879</v>
      </c>
    </row>
    <row r="1412" customFormat="false" ht="15" hidden="false" customHeight="false" outlineLevel="0" collapsed="false">
      <c r="A1412" s="16" t="n">
        <v>40899</v>
      </c>
      <c r="B1412" s="17" t="n">
        <v>97.363</v>
      </c>
      <c r="C1412" s="17" t="n">
        <v>31.2942</v>
      </c>
      <c r="D1412" s="17" t="n">
        <v>156.04</v>
      </c>
      <c r="E1412" s="17" t="n">
        <v>79.471</v>
      </c>
      <c r="F1412" s="17" t="n">
        <v>45.714</v>
      </c>
      <c r="G1412" s="17" t="n">
        <v>77.409</v>
      </c>
    </row>
    <row r="1413" customFormat="false" ht="15" hidden="false" customHeight="false" outlineLevel="0" collapsed="false">
      <c r="A1413" s="16" t="n">
        <v>40900</v>
      </c>
      <c r="B1413" s="17" t="n">
        <v>98.187</v>
      </c>
      <c r="C1413" s="17" t="n">
        <v>31.36</v>
      </c>
      <c r="D1413" s="17" t="n">
        <v>156.32</v>
      </c>
      <c r="E1413" s="17" t="n">
        <v>78.574</v>
      </c>
      <c r="F1413" s="17" t="n">
        <v>46.239</v>
      </c>
      <c r="G1413" s="17" t="n">
        <v>79.019</v>
      </c>
    </row>
    <row r="1414" customFormat="false" ht="15" hidden="false" customHeight="false" outlineLevel="0" collapsed="false">
      <c r="A1414" s="16" t="n">
        <v>40904</v>
      </c>
      <c r="B1414" s="17" t="n">
        <v>98.249</v>
      </c>
      <c r="C1414" s="17" t="n">
        <v>31.06</v>
      </c>
      <c r="D1414" s="17" t="n">
        <v>154.91</v>
      </c>
      <c r="E1414" s="17" t="n">
        <v>78.96</v>
      </c>
      <c r="F1414" s="17" t="n">
        <v>45.45</v>
      </c>
      <c r="G1414" s="17" t="n">
        <v>77.915</v>
      </c>
    </row>
    <row r="1415" customFormat="false" ht="15" hidden="false" customHeight="false" outlineLevel="0" collapsed="false">
      <c r="A1415" s="16" t="n">
        <v>40905</v>
      </c>
      <c r="B1415" s="17" t="n">
        <v>97.084</v>
      </c>
      <c r="C1415" s="17" t="n">
        <v>30.3</v>
      </c>
      <c r="D1415" s="17" t="n">
        <v>151.03</v>
      </c>
      <c r="E1415" s="17" t="n">
        <v>80.407</v>
      </c>
      <c r="F1415" s="17" t="n">
        <v>43.839</v>
      </c>
      <c r="G1415" s="17" t="n">
        <v>74.669</v>
      </c>
    </row>
    <row r="1416" customFormat="false" ht="15" hidden="false" customHeight="false" outlineLevel="0" collapsed="false">
      <c r="A1416" s="16" t="n">
        <v>40906</v>
      </c>
      <c r="B1416" s="17" t="n">
        <v>98.016</v>
      </c>
      <c r="C1416" s="17" t="n">
        <v>30.16</v>
      </c>
      <c r="D1416" s="17" t="n">
        <v>150.34</v>
      </c>
      <c r="E1416" s="17" t="n">
        <v>80.567</v>
      </c>
      <c r="F1416" s="17" t="n">
        <v>44.837</v>
      </c>
      <c r="G1416" s="17" t="n">
        <v>77.493</v>
      </c>
    </row>
    <row r="1417" customFormat="false" ht="15" hidden="false" customHeight="false" outlineLevel="0" collapsed="false">
      <c r="A1417" s="16" t="n">
        <v>40907</v>
      </c>
      <c r="B1417" s="17" t="n">
        <v>97.573</v>
      </c>
      <c r="C1417" s="17" t="n">
        <v>30.48</v>
      </c>
      <c r="D1417" s="17" t="n">
        <v>151.99</v>
      </c>
      <c r="E1417" s="17" t="n">
        <v>80.827</v>
      </c>
      <c r="F1417" s="17" t="n">
        <v>45.065</v>
      </c>
      <c r="G1417" s="17" t="n">
        <v>80.318</v>
      </c>
    </row>
    <row r="1418" customFormat="false" ht="15" hidden="false" customHeight="false" outlineLevel="0" collapsed="false">
      <c r="A1418" s="16" t="n">
        <v>40911</v>
      </c>
      <c r="B1418" s="17" t="n">
        <v>99.127</v>
      </c>
      <c r="C1418" s="17" t="n">
        <v>31.26</v>
      </c>
      <c r="D1418" s="17" t="n">
        <v>155.92</v>
      </c>
      <c r="E1418" s="17" t="n">
        <v>79.62</v>
      </c>
      <c r="F1418" s="17" t="n">
        <v>47.132</v>
      </c>
      <c r="G1418" s="17" t="n">
        <v>84.733</v>
      </c>
    </row>
    <row r="1419" customFormat="false" ht="15" hidden="false" customHeight="false" outlineLevel="0" collapsed="false">
      <c r="A1419" s="16" t="n">
        <v>40912</v>
      </c>
      <c r="B1419" s="17" t="n">
        <v>99.197</v>
      </c>
      <c r="C1419" s="17" t="n">
        <v>31.44</v>
      </c>
      <c r="D1419" s="17" t="n">
        <v>156.71</v>
      </c>
      <c r="E1419" s="17" t="n">
        <v>78.674</v>
      </c>
      <c r="F1419" s="17" t="n">
        <v>47.053</v>
      </c>
      <c r="G1419" s="17" t="n">
        <v>84.765</v>
      </c>
    </row>
    <row r="1420" customFormat="false" ht="15" hidden="false" customHeight="false" outlineLevel="0" collapsed="false">
      <c r="A1420" s="16" t="n">
        <v>40913</v>
      </c>
      <c r="B1420" s="17" t="n">
        <v>99.492</v>
      </c>
      <c r="C1420" s="17" t="n">
        <v>31.64</v>
      </c>
      <c r="D1420" s="17" t="n">
        <v>157.78</v>
      </c>
      <c r="E1420" s="17" t="n">
        <v>78.533</v>
      </c>
      <c r="F1420" s="17" t="n">
        <v>47.167</v>
      </c>
      <c r="G1420" s="17" t="n">
        <v>84.149</v>
      </c>
    </row>
    <row r="1421" customFormat="false" ht="15" hidden="false" customHeight="false" outlineLevel="0" collapsed="false">
      <c r="A1421" s="16" t="n">
        <v>40914</v>
      </c>
      <c r="B1421" s="17" t="n">
        <v>99.282</v>
      </c>
      <c r="C1421" s="17" t="n">
        <v>31.54</v>
      </c>
      <c r="D1421" s="17" t="n">
        <v>157.2</v>
      </c>
      <c r="E1421" s="17" t="n">
        <v>79.14</v>
      </c>
      <c r="F1421" s="17" t="n">
        <v>46.725</v>
      </c>
      <c r="G1421" s="17" t="n">
        <v>83.207</v>
      </c>
    </row>
    <row r="1422" customFormat="false" ht="15" hidden="false" customHeight="false" outlineLevel="0" collapsed="false">
      <c r="A1422" s="16" t="n">
        <v>40917</v>
      </c>
      <c r="B1422" s="17" t="n">
        <v>99.445</v>
      </c>
      <c r="C1422" s="17" t="n">
        <v>31.39</v>
      </c>
      <c r="D1422" s="17" t="n">
        <v>156.5</v>
      </c>
      <c r="E1422" s="17" t="n">
        <v>79.007</v>
      </c>
      <c r="F1422" s="17" t="n">
        <v>46.992</v>
      </c>
      <c r="G1422" s="17" t="n">
        <v>84.246</v>
      </c>
    </row>
    <row r="1423" customFormat="false" ht="15" hidden="false" customHeight="false" outlineLevel="0" collapsed="false">
      <c r="A1423" s="16" t="n">
        <v>40918</v>
      </c>
      <c r="B1423" s="17" t="n">
        <v>100.347</v>
      </c>
      <c r="C1423" s="17" t="n">
        <v>31.84</v>
      </c>
      <c r="D1423" s="17" t="n">
        <v>158.64</v>
      </c>
      <c r="E1423" s="17" t="n">
        <v>78.874</v>
      </c>
      <c r="F1423" s="17" t="n">
        <v>47.719</v>
      </c>
      <c r="G1423" s="17" t="n">
        <v>86.194</v>
      </c>
    </row>
    <row r="1424" customFormat="false" ht="15" hidden="false" customHeight="false" outlineLevel="0" collapsed="false">
      <c r="A1424" s="16" t="n">
        <v>40919</v>
      </c>
      <c r="B1424" s="17" t="n">
        <v>100.409</v>
      </c>
      <c r="C1424" s="17" t="n">
        <v>32.04</v>
      </c>
      <c r="D1424" s="17" t="n">
        <v>159.67</v>
      </c>
      <c r="E1424" s="17" t="n">
        <v>79.893</v>
      </c>
      <c r="F1424" s="17" t="n">
        <v>47.561</v>
      </c>
      <c r="G1424" s="17" t="n">
        <v>86.389</v>
      </c>
    </row>
    <row r="1425" customFormat="false" ht="15" hidden="false" customHeight="false" outlineLevel="0" collapsed="false">
      <c r="A1425" s="16" t="n">
        <v>40920</v>
      </c>
      <c r="B1425" s="17" t="n">
        <v>100.634</v>
      </c>
      <c r="C1425" s="17" t="n">
        <v>32.18</v>
      </c>
      <c r="D1425" s="17" t="n">
        <v>160.38</v>
      </c>
      <c r="E1425" s="17" t="n">
        <v>79.787</v>
      </c>
      <c r="F1425" s="17" t="n">
        <v>47.938</v>
      </c>
      <c r="G1425" s="17" t="n">
        <v>86.746</v>
      </c>
    </row>
    <row r="1426" customFormat="false" ht="15" hidden="false" customHeight="false" outlineLevel="0" collapsed="false">
      <c r="A1426" s="16" t="n">
        <v>40921</v>
      </c>
      <c r="B1426" s="17" t="n">
        <v>100.253</v>
      </c>
      <c r="C1426" s="17" t="n">
        <v>31.96</v>
      </c>
      <c r="D1426" s="17" t="n">
        <v>159.26</v>
      </c>
      <c r="E1426" s="17" t="n">
        <v>80.58</v>
      </c>
      <c r="F1426" s="17" t="n">
        <v>47.334</v>
      </c>
      <c r="G1426" s="17" t="n">
        <v>85.609</v>
      </c>
    </row>
    <row r="1427" customFormat="false" ht="15" hidden="false" customHeight="false" outlineLevel="0" collapsed="false">
      <c r="A1427" s="16" t="n">
        <v>40925</v>
      </c>
      <c r="B1427" s="17" t="n">
        <v>100.479</v>
      </c>
      <c r="C1427" s="17" t="n">
        <v>32.2</v>
      </c>
      <c r="D1427" s="17" t="n">
        <v>160.5</v>
      </c>
      <c r="E1427" s="17" t="n">
        <v>80.953</v>
      </c>
      <c r="F1427" s="17" t="n">
        <v>46.538</v>
      </c>
      <c r="G1427" s="17" t="n">
        <v>85.577</v>
      </c>
    </row>
    <row r="1428" customFormat="false" ht="15" hidden="false" customHeight="false" outlineLevel="0" collapsed="false">
      <c r="A1428" s="16" t="n">
        <v>40926</v>
      </c>
      <c r="B1428" s="17" t="n">
        <v>101.605</v>
      </c>
      <c r="C1428" s="17" t="n">
        <v>32.42</v>
      </c>
      <c r="D1428" s="17" t="n">
        <v>161.6</v>
      </c>
      <c r="E1428" s="17" t="n">
        <v>79.945</v>
      </c>
      <c r="F1428" s="17" t="n">
        <v>46.642</v>
      </c>
      <c r="G1428" s="17" t="n">
        <v>87.817</v>
      </c>
    </row>
    <row r="1429" customFormat="false" ht="15" hidden="false" customHeight="false" outlineLevel="0" collapsed="false">
      <c r="A1429" s="16" t="n">
        <v>40927</v>
      </c>
      <c r="B1429" s="17" t="n">
        <v>102.149</v>
      </c>
      <c r="C1429" s="17" t="n">
        <v>32.34</v>
      </c>
      <c r="D1429" s="17" t="n">
        <v>161.22</v>
      </c>
      <c r="E1429" s="17" t="n">
        <v>78.881</v>
      </c>
      <c r="F1429" s="17" t="n">
        <v>45.678</v>
      </c>
      <c r="G1429" s="17" t="n">
        <v>86.648</v>
      </c>
    </row>
    <row r="1430" customFormat="false" ht="15" hidden="false" customHeight="false" outlineLevel="0" collapsed="false">
      <c r="A1430" s="16" t="n">
        <v>40928</v>
      </c>
      <c r="B1430" s="17" t="n">
        <v>102.196</v>
      </c>
      <c r="C1430" s="17" t="n">
        <v>32.5</v>
      </c>
      <c r="D1430" s="17" t="n">
        <v>162.05</v>
      </c>
      <c r="E1430" s="17" t="n">
        <v>78</v>
      </c>
      <c r="F1430" s="17" t="n">
        <v>45.722</v>
      </c>
      <c r="G1430" s="17" t="n">
        <v>88.174</v>
      </c>
    </row>
    <row r="1431" customFormat="false" ht="15" hidden="false" customHeight="false" outlineLevel="0" collapsed="false">
      <c r="A1431" s="16" t="n">
        <v>40931</v>
      </c>
      <c r="B1431" s="17" t="n">
        <v>102.242</v>
      </c>
      <c r="C1431" s="17" t="n">
        <v>32.74</v>
      </c>
      <c r="D1431" s="17" t="n">
        <v>163.16</v>
      </c>
      <c r="E1431" s="17" t="n">
        <v>77.5</v>
      </c>
      <c r="F1431" s="17" t="n">
        <v>46.431</v>
      </c>
      <c r="G1431" s="17" t="n">
        <v>88.856</v>
      </c>
    </row>
    <row r="1432" customFormat="false" ht="15" hidden="false" customHeight="false" outlineLevel="0" collapsed="false">
      <c r="A1432" s="16" t="n">
        <v>40932</v>
      </c>
      <c r="B1432" s="17" t="n">
        <v>102.134</v>
      </c>
      <c r="C1432" s="17" t="n">
        <v>32.5</v>
      </c>
      <c r="D1432" s="17" t="n">
        <v>162.01</v>
      </c>
      <c r="E1432" s="17" t="n">
        <v>77.6</v>
      </c>
      <c r="F1432" s="17" t="n">
        <v>45.354</v>
      </c>
      <c r="G1432" s="17" t="n">
        <v>87.428</v>
      </c>
    </row>
    <row r="1433" customFormat="false" ht="15" hidden="false" customHeight="false" outlineLevel="0" collapsed="false">
      <c r="A1433" s="16" t="n">
        <v>40933</v>
      </c>
      <c r="B1433" s="17" t="n">
        <v>102.996</v>
      </c>
      <c r="C1433" s="17" t="n">
        <v>33.38</v>
      </c>
      <c r="D1433" s="17" t="n">
        <v>166.42</v>
      </c>
      <c r="E1433" s="17" t="n">
        <v>77.447</v>
      </c>
      <c r="F1433" s="17" t="n">
        <v>48.323</v>
      </c>
      <c r="G1433" s="17" t="n">
        <v>94.083</v>
      </c>
    </row>
    <row r="1434" customFormat="false" ht="15" hidden="false" customHeight="false" outlineLevel="0" collapsed="false">
      <c r="A1434" s="16" t="n">
        <v>40934</v>
      </c>
      <c r="B1434" s="17" t="n">
        <v>102.46</v>
      </c>
      <c r="C1434" s="17" t="n">
        <v>33.558</v>
      </c>
      <c r="D1434" s="17" t="n">
        <v>167.27</v>
      </c>
      <c r="E1434" s="17" t="n">
        <v>78.46</v>
      </c>
      <c r="F1434" s="17" t="n">
        <v>48.831</v>
      </c>
      <c r="G1434" s="17" t="n">
        <v>95.187</v>
      </c>
    </row>
    <row r="1435" customFormat="false" ht="15" hidden="false" customHeight="false" outlineLevel="0" collapsed="false">
      <c r="A1435" s="16" t="n">
        <v>40935</v>
      </c>
      <c r="B1435" s="17" t="n">
        <v>102.328</v>
      </c>
      <c r="C1435" s="17" t="n">
        <v>33.9</v>
      </c>
      <c r="D1435" s="17" t="n">
        <v>168.97</v>
      </c>
      <c r="E1435" s="17" t="n">
        <v>78.727</v>
      </c>
      <c r="F1435" s="17" t="n">
        <v>50.023</v>
      </c>
      <c r="G1435" s="17" t="n">
        <v>96.777</v>
      </c>
    </row>
    <row r="1436" customFormat="false" ht="15" hidden="false" customHeight="false" outlineLevel="0" collapsed="false">
      <c r="A1436" s="16" t="n">
        <v>40938</v>
      </c>
      <c r="B1436" s="17" t="n">
        <v>102.056</v>
      </c>
      <c r="C1436" s="17" t="n">
        <v>33.713</v>
      </c>
      <c r="D1436" s="17" t="n">
        <v>168.03</v>
      </c>
      <c r="E1436" s="17" t="n">
        <v>79.647</v>
      </c>
      <c r="F1436" s="17" t="n">
        <v>49.436</v>
      </c>
      <c r="G1436" s="17" t="n">
        <v>96.031</v>
      </c>
    </row>
    <row r="1437" customFormat="false" ht="15" hidden="false" customHeight="false" outlineLevel="0" collapsed="false">
      <c r="A1437" s="16" t="n">
        <v>40939</v>
      </c>
      <c r="B1437" s="17" t="n">
        <v>101.963</v>
      </c>
      <c r="C1437" s="17" t="n">
        <v>33.96</v>
      </c>
      <c r="D1437" s="17" t="n">
        <v>169.31</v>
      </c>
      <c r="E1437" s="17" t="n">
        <v>80.567</v>
      </c>
      <c r="F1437" s="17" t="n">
        <v>49.445</v>
      </c>
      <c r="G1437" s="17" t="n">
        <v>96.356</v>
      </c>
    </row>
    <row r="1438" customFormat="false" ht="15" hidden="false" customHeight="false" outlineLevel="0" collapsed="false">
      <c r="A1438" s="16" t="n">
        <v>40940</v>
      </c>
      <c r="B1438" s="17" t="n">
        <v>102.903</v>
      </c>
      <c r="C1438" s="17" t="n">
        <v>34.02</v>
      </c>
      <c r="D1438" s="17" t="n">
        <v>169.56</v>
      </c>
      <c r="E1438" s="17" t="n">
        <v>79.624</v>
      </c>
      <c r="F1438" s="17" t="n">
        <v>49.558</v>
      </c>
      <c r="G1438" s="17" t="n">
        <v>96.615</v>
      </c>
    </row>
    <row r="1439" customFormat="false" ht="15" hidden="false" customHeight="false" outlineLevel="0" collapsed="false">
      <c r="A1439" s="16" t="n">
        <v>40941</v>
      </c>
      <c r="B1439" s="17" t="n">
        <v>103.074</v>
      </c>
      <c r="C1439" s="17" t="n">
        <v>34.32</v>
      </c>
      <c r="D1439" s="17" t="n">
        <v>171.05</v>
      </c>
      <c r="E1439" s="17" t="n">
        <v>79.597</v>
      </c>
      <c r="F1439" s="17" t="n">
        <v>50.329</v>
      </c>
      <c r="G1439" s="17" t="n">
        <v>97.946</v>
      </c>
    </row>
    <row r="1440" customFormat="false" ht="15" hidden="false" customHeight="false" outlineLevel="0" collapsed="false">
      <c r="A1440" s="16" t="n">
        <v>40942</v>
      </c>
      <c r="B1440" s="17" t="n">
        <v>104.534</v>
      </c>
      <c r="C1440" s="17" t="n">
        <v>33.6398</v>
      </c>
      <c r="D1440" s="17" t="n">
        <v>167.64</v>
      </c>
      <c r="E1440" s="17" t="n">
        <v>77.9</v>
      </c>
      <c r="F1440" s="17" t="n">
        <v>49.418</v>
      </c>
      <c r="G1440" s="17" t="n">
        <v>96.031</v>
      </c>
    </row>
    <row r="1441" customFormat="false" ht="15" hidden="false" customHeight="false" outlineLevel="0" collapsed="false">
      <c r="A1441" s="16" t="n">
        <v>40945</v>
      </c>
      <c r="B1441" s="17" t="n">
        <v>104.464</v>
      </c>
      <c r="C1441" s="17" t="n">
        <v>33.54</v>
      </c>
      <c r="D1441" s="17" t="n">
        <v>167.18</v>
      </c>
      <c r="E1441" s="17" t="n">
        <v>78.682</v>
      </c>
      <c r="F1441" s="17" t="n">
        <v>49.234</v>
      </c>
      <c r="G1441" s="17" t="n">
        <v>94.797</v>
      </c>
    </row>
    <row r="1442" customFormat="false" ht="15" hidden="false" customHeight="false" outlineLevel="0" collapsed="false">
      <c r="A1442" s="16" t="n">
        <v>40946</v>
      </c>
      <c r="B1442" s="17" t="n">
        <v>104.713</v>
      </c>
      <c r="C1442" s="17" t="n">
        <v>34.04</v>
      </c>
      <c r="D1442" s="17" t="n">
        <v>169.7</v>
      </c>
      <c r="E1442" s="17" t="n">
        <v>77.699</v>
      </c>
      <c r="F1442" s="17" t="n">
        <v>48.954</v>
      </c>
      <c r="G1442" s="17" t="n">
        <v>94.765</v>
      </c>
    </row>
    <row r="1443" customFormat="false" ht="15" hidden="false" customHeight="false" outlineLevel="0" collapsed="false">
      <c r="A1443" s="16" t="n">
        <v>40947</v>
      </c>
      <c r="B1443" s="17" t="n">
        <v>104.985</v>
      </c>
      <c r="C1443" s="17" t="n">
        <v>33.81</v>
      </c>
      <c r="D1443" s="17" t="n">
        <v>168.5</v>
      </c>
      <c r="E1443" s="17" t="n">
        <v>77.766</v>
      </c>
      <c r="F1443" s="17" t="n">
        <v>48.639</v>
      </c>
      <c r="G1443" s="17" t="n">
        <v>93.239</v>
      </c>
    </row>
    <row r="1444" customFormat="false" ht="15" hidden="false" customHeight="false" outlineLevel="0" collapsed="false">
      <c r="A1444" s="16" t="n">
        <v>40948</v>
      </c>
      <c r="B1444" s="17" t="n">
        <v>105.156</v>
      </c>
      <c r="C1444" s="17" t="n">
        <v>33.7</v>
      </c>
      <c r="D1444" s="17" t="n">
        <v>168.02</v>
      </c>
      <c r="E1444" s="17" t="n">
        <v>77.172</v>
      </c>
      <c r="F1444" s="17" t="n">
        <v>48.464</v>
      </c>
      <c r="G1444" s="17" t="n">
        <v>92.46</v>
      </c>
    </row>
    <row r="1445" customFormat="false" ht="15" hidden="false" customHeight="false" outlineLevel="0" collapsed="false">
      <c r="A1445" s="16" t="n">
        <v>40949</v>
      </c>
      <c r="B1445" s="17" t="n">
        <v>104.394</v>
      </c>
      <c r="C1445" s="17" t="n">
        <v>33.54</v>
      </c>
      <c r="D1445" s="17" t="n">
        <v>167.14</v>
      </c>
      <c r="E1445" s="17" t="n">
        <v>78.16</v>
      </c>
      <c r="F1445" s="17" t="n">
        <v>47.737</v>
      </c>
      <c r="G1445" s="17" t="n">
        <v>90.804</v>
      </c>
    </row>
    <row r="1446" customFormat="false" ht="15" hidden="false" customHeight="false" outlineLevel="0" collapsed="false">
      <c r="A1446" s="16" t="n">
        <v>40952</v>
      </c>
      <c r="B1446" s="17" t="n">
        <v>105.14</v>
      </c>
      <c r="C1446" s="17" t="n">
        <v>33.604</v>
      </c>
      <c r="D1446" s="17" t="n">
        <v>167.51</v>
      </c>
      <c r="E1446" s="17" t="n">
        <v>78.274</v>
      </c>
      <c r="F1446" s="17" t="n">
        <v>47.57</v>
      </c>
      <c r="G1446" s="17" t="n">
        <v>91.064</v>
      </c>
    </row>
    <row r="1447" customFormat="false" ht="15" hidden="false" customHeight="false" outlineLevel="0" collapsed="false">
      <c r="A1447" s="16" t="n">
        <v>40953</v>
      </c>
      <c r="B1447" s="17" t="n">
        <v>105.063</v>
      </c>
      <c r="C1447" s="17" t="n">
        <v>33.52</v>
      </c>
      <c r="D1447" s="17" t="n">
        <v>167.12</v>
      </c>
      <c r="E1447" s="17" t="n">
        <v>78.682</v>
      </c>
      <c r="F1447" s="17" t="n">
        <v>47.106</v>
      </c>
      <c r="G1447" s="17" t="n">
        <v>89.732</v>
      </c>
    </row>
    <row r="1448" customFormat="false" ht="15" hidden="false" customHeight="false" outlineLevel="0" collapsed="false">
      <c r="A1448" s="16" t="n">
        <v>40954</v>
      </c>
      <c r="B1448" s="17" t="n">
        <v>104.542</v>
      </c>
      <c r="C1448" s="17" t="n">
        <v>33.72</v>
      </c>
      <c r="D1448" s="17" t="n">
        <v>168.11</v>
      </c>
      <c r="E1448" s="17" t="n">
        <v>78.548</v>
      </c>
      <c r="F1448" s="17" t="n">
        <v>46.931</v>
      </c>
      <c r="G1448" s="17" t="n">
        <v>89.538</v>
      </c>
    </row>
    <row r="1449" customFormat="false" ht="15" hidden="false" customHeight="false" outlineLevel="0" collapsed="false">
      <c r="A1449" s="16" t="n">
        <v>40955</v>
      </c>
      <c r="B1449" s="17" t="n">
        <v>105.7</v>
      </c>
      <c r="C1449" s="17" t="n">
        <v>33.7</v>
      </c>
      <c r="D1449" s="17" t="n">
        <v>168</v>
      </c>
      <c r="E1449" s="17" t="n">
        <v>77.92</v>
      </c>
      <c r="F1449" s="17" t="n">
        <v>48.131</v>
      </c>
      <c r="G1449" s="17" t="n">
        <v>91.518</v>
      </c>
    </row>
    <row r="1450" customFormat="false" ht="15" hidden="false" customHeight="false" outlineLevel="0" collapsed="false">
      <c r="A1450" s="16" t="n">
        <v>40956</v>
      </c>
      <c r="B1450" s="17" t="n">
        <v>106.018</v>
      </c>
      <c r="C1450" s="17" t="n">
        <v>33.56</v>
      </c>
      <c r="D1450" s="17" t="n">
        <v>167.34</v>
      </c>
      <c r="E1450" s="17" t="n">
        <v>77.913</v>
      </c>
      <c r="F1450" s="17" t="n">
        <v>47.456</v>
      </c>
      <c r="G1450" s="17" t="n">
        <v>90.45</v>
      </c>
    </row>
    <row r="1451" customFormat="false" ht="15" hidden="false" customHeight="false" outlineLevel="0" collapsed="false">
      <c r="A1451" s="16" t="n">
        <v>40960</v>
      </c>
      <c r="B1451" s="17" t="n">
        <v>106.026</v>
      </c>
      <c r="C1451" s="17" t="n">
        <v>34.32</v>
      </c>
      <c r="D1451" s="17" t="n">
        <v>171.02</v>
      </c>
      <c r="E1451" s="17" t="n">
        <v>77.038</v>
      </c>
      <c r="F1451" s="17" t="n">
        <v>48.901</v>
      </c>
      <c r="G1451" s="17" t="n">
        <v>93.661</v>
      </c>
    </row>
    <row r="1452" customFormat="false" ht="15" hidden="false" customHeight="false" outlineLevel="0" collapsed="false">
      <c r="A1452" s="16" t="n">
        <v>40961</v>
      </c>
      <c r="B1452" s="17" t="n">
        <v>105.676</v>
      </c>
      <c r="C1452" s="17" t="n">
        <v>34.68</v>
      </c>
      <c r="D1452" s="17" t="n">
        <v>172.94</v>
      </c>
      <c r="E1452" s="17" t="n">
        <v>78.007</v>
      </c>
      <c r="F1452" s="17" t="n">
        <v>49.76</v>
      </c>
      <c r="G1452" s="17" t="n">
        <v>95.674</v>
      </c>
    </row>
    <row r="1453" customFormat="false" ht="15" hidden="false" customHeight="false" outlineLevel="0" collapsed="false">
      <c r="A1453" s="16" t="n">
        <v>40962</v>
      </c>
      <c r="B1453" s="17" t="n">
        <v>106.15</v>
      </c>
      <c r="C1453" s="17" t="n">
        <v>34.7</v>
      </c>
      <c r="D1453" s="17" t="n">
        <v>173.02</v>
      </c>
      <c r="E1453" s="17" t="n">
        <v>77.993</v>
      </c>
      <c r="F1453" s="17" t="n">
        <v>50.128</v>
      </c>
      <c r="G1453" s="17" t="n">
        <v>96.096</v>
      </c>
    </row>
    <row r="1454" customFormat="false" ht="15" hidden="false" customHeight="false" outlineLevel="0" collapsed="false">
      <c r="A1454" s="16" t="n">
        <v>40963</v>
      </c>
      <c r="B1454" s="17" t="n">
        <v>106.337</v>
      </c>
      <c r="C1454" s="17" t="n">
        <v>34.56</v>
      </c>
      <c r="D1454" s="17" t="n">
        <v>172.23</v>
      </c>
      <c r="E1454" s="17" t="n">
        <v>78.515</v>
      </c>
      <c r="F1454" s="17" t="n">
        <v>49.48</v>
      </c>
      <c r="G1454" s="17" t="n">
        <v>95.609</v>
      </c>
    </row>
    <row r="1455" customFormat="false" ht="15" hidden="false" customHeight="false" outlineLevel="0" collapsed="false">
      <c r="A1455" s="16" t="n">
        <v>40966</v>
      </c>
      <c r="B1455" s="17" t="n">
        <v>106.523</v>
      </c>
      <c r="C1455" s="17" t="n">
        <v>34.44</v>
      </c>
      <c r="D1455" s="17" t="n">
        <v>171.7</v>
      </c>
      <c r="E1455" s="17" t="n">
        <v>79.223</v>
      </c>
      <c r="F1455" s="17" t="n">
        <v>49.103</v>
      </c>
      <c r="G1455" s="17" t="n">
        <v>94.083</v>
      </c>
    </row>
    <row r="1456" customFormat="false" ht="15" hidden="false" customHeight="false" outlineLevel="0" collapsed="false">
      <c r="A1456" s="16" t="n">
        <v>40967</v>
      </c>
      <c r="B1456" s="17" t="n">
        <v>106.873</v>
      </c>
      <c r="C1456" s="17" t="n">
        <v>34.81</v>
      </c>
      <c r="D1456" s="17" t="n">
        <v>173.49</v>
      </c>
      <c r="E1456" s="17" t="n">
        <v>78.949</v>
      </c>
      <c r="F1456" s="17" t="n">
        <v>50.224</v>
      </c>
      <c r="G1456" s="17" t="n">
        <v>95.511</v>
      </c>
    </row>
    <row r="1457" customFormat="false" ht="15" hidden="false" customHeight="false" outlineLevel="0" collapsed="false">
      <c r="A1457" s="16" t="n">
        <v>40968</v>
      </c>
      <c r="B1457" s="17" t="n">
        <v>106.345</v>
      </c>
      <c r="C1457" s="17" t="n">
        <v>32.96</v>
      </c>
      <c r="D1457" s="17" t="n">
        <v>164.29</v>
      </c>
      <c r="E1457" s="17" t="n">
        <v>78.495</v>
      </c>
      <c r="F1457" s="17" t="n">
        <v>48.49</v>
      </c>
      <c r="G1457" s="17" t="n">
        <v>90.577</v>
      </c>
    </row>
    <row r="1458" customFormat="false" ht="15" hidden="false" customHeight="false" outlineLevel="0" collapsed="false">
      <c r="A1458" s="16" t="n">
        <v>40969</v>
      </c>
      <c r="B1458" s="17" t="n">
        <v>107.005</v>
      </c>
      <c r="C1458" s="17" t="n">
        <v>33.44</v>
      </c>
      <c r="D1458" s="17" t="n">
        <v>166.61</v>
      </c>
      <c r="E1458" s="17" t="n">
        <v>77.736</v>
      </c>
      <c r="F1458" s="17" t="n">
        <v>48.967</v>
      </c>
      <c r="G1458" s="17" t="n">
        <v>91.94</v>
      </c>
    </row>
    <row r="1459" customFormat="false" ht="15" hidden="false" customHeight="false" outlineLevel="0" collapsed="false">
      <c r="A1459" s="16" t="n">
        <v>40970</v>
      </c>
      <c r="B1459" s="17" t="n">
        <v>106.686</v>
      </c>
      <c r="C1459" s="17" t="n">
        <v>33.38</v>
      </c>
      <c r="D1459" s="17" t="n">
        <v>166.34</v>
      </c>
      <c r="E1459" s="17" t="n">
        <v>78.446</v>
      </c>
      <c r="F1459" s="17" t="n">
        <v>47.991</v>
      </c>
      <c r="G1459" s="17" t="n">
        <v>89.96</v>
      </c>
    </row>
    <row r="1460" customFormat="false" ht="15" hidden="false" customHeight="false" outlineLevel="0" collapsed="false">
      <c r="A1460" s="16" t="n">
        <v>40973</v>
      </c>
      <c r="B1460" s="17" t="n">
        <v>106.275</v>
      </c>
      <c r="C1460" s="17" t="n">
        <v>33.26</v>
      </c>
      <c r="D1460" s="17" t="n">
        <v>165.65</v>
      </c>
      <c r="E1460" s="17" t="n">
        <v>77.87</v>
      </c>
      <c r="F1460" s="17" t="n">
        <v>46.983</v>
      </c>
      <c r="G1460" s="17" t="n">
        <v>86.356</v>
      </c>
    </row>
    <row r="1461" customFormat="false" ht="15" hidden="false" customHeight="false" outlineLevel="0" collapsed="false">
      <c r="A1461" s="16" t="n">
        <v>40974</v>
      </c>
      <c r="B1461" s="17" t="n">
        <v>104.651</v>
      </c>
      <c r="C1461" s="17" t="n">
        <v>32.64</v>
      </c>
      <c r="D1461" s="17" t="n">
        <v>162.7</v>
      </c>
      <c r="E1461" s="17" t="n">
        <v>78.761</v>
      </c>
      <c r="F1461" s="17" t="n">
        <v>45.958</v>
      </c>
      <c r="G1461" s="17" t="n">
        <v>83.954</v>
      </c>
    </row>
    <row r="1462" customFormat="false" ht="15" hidden="false" customHeight="false" outlineLevel="0" collapsed="false">
      <c r="A1462" s="16" t="n">
        <v>40975</v>
      </c>
      <c r="B1462" s="17" t="n">
        <v>105.443</v>
      </c>
      <c r="C1462" s="17" t="n">
        <v>32.85</v>
      </c>
      <c r="D1462" s="17" t="n">
        <v>163.63</v>
      </c>
      <c r="E1462" s="17" t="n">
        <v>78.305</v>
      </c>
      <c r="F1462" s="17" t="n">
        <v>46.151</v>
      </c>
      <c r="G1462" s="17" t="n">
        <v>85.545</v>
      </c>
    </row>
    <row r="1463" customFormat="false" ht="15" hidden="false" customHeight="false" outlineLevel="0" collapsed="false">
      <c r="A1463" s="16" t="n">
        <v>40976</v>
      </c>
      <c r="B1463" s="17" t="n">
        <v>106.453</v>
      </c>
      <c r="C1463" s="17" t="n">
        <v>33.15</v>
      </c>
      <c r="D1463" s="17" t="n">
        <v>165.28</v>
      </c>
      <c r="E1463" s="17" t="n">
        <v>77.528</v>
      </c>
      <c r="F1463" s="17" t="n">
        <v>46.668</v>
      </c>
      <c r="G1463" s="17" t="n">
        <v>87.557</v>
      </c>
    </row>
    <row r="1464" customFormat="false" ht="15" hidden="false" customHeight="false" outlineLevel="0" collapsed="false">
      <c r="A1464" s="16" t="n">
        <v>40977</v>
      </c>
      <c r="B1464" s="17" t="n">
        <v>106.873</v>
      </c>
      <c r="C1464" s="17" t="n">
        <v>33.38</v>
      </c>
      <c r="D1464" s="17" t="n">
        <v>166.38</v>
      </c>
      <c r="E1464" s="17" t="n">
        <v>77.662</v>
      </c>
      <c r="F1464" s="17" t="n">
        <v>46.633</v>
      </c>
      <c r="G1464" s="17" t="n">
        <v>86.681</v>
      </c>
    </row>
    <row r="1465" customFormat="false" ht="15" hidden="false" customHeight="false" outlineLevel="0" collapsed="false">
      <c r="A1465" s="16" t="n">
        <v>40980</v>
      </c>
      <c r="B1465" s="17" t="n">
        <v>106.881</v>
      </c>
      <c r="C1465" s="17" t="n">
        <v>33.12</v>
      </c>
      <c r="D1465" s="17" t="n">
        <v>165.07</v>
      </c>
      <c r="E1465" s="17" t="n">
        <v>77.669</v>
      </c>
      <c r="F1465" s="17" t="n">
        <v>45.906</v>
      </c>
      <c r="G1465" s="17" t="n">
        <v>86.129</v>
      </c>
    </row>
    <row r="1466" customFormat="false" ht="15" hidden="false" customHeight="false" outlineLevel="0" collapsed="false">
      <c r="A1466" s="16" t="n">
        <v>40981</v>
      </c>
      <c r="B1466" s="17" t="n">
        <v>108.815</v>
      </c>
      <c r="C1466" s="17" t="n">
        <v>32.54</v>
      </c>
      <c r="D1466" s="17" t="n">
        <v>162.3</v>
      </c>
      <c r="E1466" s="17" t="n">
        <v>76.289</v>
      </c>
      <c r="F1466" s="17" t="n">
        <v>45.634</v>
      </c>
      <c r="G1466" s="17" t="n">
        <v>85.804</v>
      </c>
    </row>
    <row r="1467" customFormat="false" ht="15" hidden="false" customHeight="false" outlineLevel="0" collapsed="false">
      <c r="A1467" s="16" t="n">
        <v>40982</v>
      </c>
      <c r="B1467" s="17" t="n">
        <v>108.71</v>
      </c>
      <c r="C1467" s="17" t="n">
        <v>32.01</v>
      </c>
      <c r="D1467" s="17" t="n">
        <v>159.57</v>
      </c>
      <c r="E1467" s="17" t="n">
        <v>74.381</v>
      </c>
      <c r="F1467" s="17" t="n">
        <v>43.839</v>
      </c>
      <c r="G1467" s="17" t="n">
        <v>81.551</v>
      </c>
    </row>
    <row r="1468" customFormat="false" ht="15" hidden="false" customHeight="false" outlineLevel="0" collapsed="false">
      <c r="A1468" s="16" t="n">
        <v>40983</v>
      </c>
      <c r="B1468" s="17" t="n">
        <v>109.297</v>
      </c>
      <c r="C1468" s="17" t="n">
        <v>32.3</v>
      </c>
      <c r="D1468" s="17" t="n">
        <v>161.08</v>
      </c>
      <c r="E1468" s="17" t="n">
        <v>74.474</v>
      </c>
      <c r="F1468" s="17" t="n">
        <v>43.909</v>
      </c>
      <c r="G1468" s="17" t="n">
        <v>82.785</v>
      </c>
    </row>
    <row r="1469" customFormat="false" ht="15" hidden="false" customHeight="false" outlineLevel="0" collapsed="false">
      <c r="A1469" s="16" t="n">
        <v>40984</v>
      </c>
      <c r="B1469" s="17" t="n">
        <v>109.479</v>
      </c>
      <c r="C1469" s="17" t="n">
        <v>32.37</v>
      </c>
      <c r="D1469" s="17" t="n">
        <v>161.3</v>
      </c>
      <c r="E1469" s="17" t="n">
        <v>74.628</v>
      </c>
      <c r="F1469" s="17" t="n">
        <v>43.742</v>
      </c>
      <c r="G1469" s="17" t="n">
        <v>82.168</v>
      </c>
    </row>
    <row r="1470" customFormat="false" ht="15" hidden="false" customHeight="false" outlineLevel="0" collapsed="false">
      <c r="A1470" s="16" t="n">
        <v>40987</v>
      </c>
      <c r="B1470" s="17" t="n">
        <v>109.908</v>
      </c>
      <c r="C1470" s="17" t="n">
        <v>32.42</v>
      </c>
      <c r="D1470" s="17" t="n">
        <v>161.59</v>
      </c>
      <c r="E1470" s="17" t="n">
        <v>73.771</v>
      </c>
      <c r="F1470" s="17" t="n">
        <v>43.445</v>
      </c>
      <c r="G1470" s="17" t="n">
        <v>80.675</v>
      </c>
    </row>
    <row r="1471" customFormat="false" ht="15" hidden="false" customHeight="false" outlineLevel="0" collapsed="false">
      <c r="A1471" s="16" t="n">
        <v>40988</v>
      </c>
      <c r="B1471" s="17" t="n">
        <v>109.573</v>
      </c>
      <c r="C1471" s="17" t="n">
        <v>32.13</v>
      </c>
      <c r="D1471" s="17" t="n">
        <v>160.13</v>
      </c>
      <c r="E1471" s="17" t="n">
        <v>74.018</v>
      </c>
      <c r="F1471" s="17" t="n">
        <v>43.681</v>
      </c>
      <c r="G1471" s="17" t="n">
        <v>80.513</v>
      </c>
    </row>
    <row r="1472" customFormat="false" ht="15" hidden="false" customHeight="false" outlineLevel="0" collapsed="false">
      <c r="A1472" s="16" t="n">
        <v>40989</v>
      </c>
      <c r="B1472" s="17" t="n">
        <v>109.409</v>
      </c>
      <c r="C1472" s="17" t="n">
        <v>32.137</v>
      </c>
      <c r="D1472" s="17" t="n">
        <v>160.21</v>
      </c>
      <c r="E1472" s="17" t="n">
        <v>74.863</v>
      </c>
      <c r="F1472" s="17" t="n">
        <v>43.558</v>
      </c>
      <c r="G1472" s="17" t="n">
        <v>79.766</v>
      </c>
    </row>
    <row r="1473" customFormat="false" ht="15" hidden="false" customHeight="false" outlineLevel="0" collapsed="false">
      <c r="A1473" s="16" t="n">
        <v>40990</v>
      </c>
      <c r="B1473" s="17" t="n">
        <v>108.597</v>
      </c>
      <c r="C1473" s="17" t="n">
        <v>32</v>
      </c>
      <c r="D1473" s="17" t="n">
        <v>159.57</v>
      </c>
      <c r="E1473" s="17" t="n">
        <v>75.104</v>
      </c>
      <c r="F1473" s="17" t="n">
        <v>42.735</v>
      </c>
      <c r="G1473" s="17" t="n">
        <v>77.853</v>
      </c>
    </row>
    <row r="1474" customFormat="false" ht="15" hidden="false" customHeight="false" outlineLevel="0" collapsed="false">
      <c r="A1474" s="16" t="n">
        <v>40991</v>
      </c>
      <c r="B1474" s="17" t="n">
        <v>108.972</v>
      </c>
      <c r="C1474" s="17" t="n">
        <v>32.41</v>
      </c>
      <c r="D1474" s="17" t="n">
        <v>161.53</v>
      </c>
      <c r="E1474" s="17" t="n">
        <v>75.814</v>
      </c>
      <c r="F1474" s="17" t="n">
        <v>43.576</v>
      </c>
      <c r="G1474" s="17" t="n">
        <v>80.031</v>
      </c>
    </row>
    <row r="1475" customFormat="false" ht="15" hidden="false" customHeight="false" outlineLevel="0" collapsed="false">
      <c r="A1475" s="16" t="n">
        <v>40994</v>
      </c>
      <c r="B1475" s="17" t="n">
        <v>110.494</v>
      </c>
      <c r="C1475" s="17" t="n">
        <v>32.99</v>
      </c>
      <c r="D1475" s="17" t="n">
        <v>164.4</v>
      </c>
      <c r="E1475" s="17" t="n">
        <v>75.452</v>
      </c>
      <c r="F1475" s="17" t="n">
        <v>44.364</v>
      </c>
      <c r="G1475" s="17" t="n">
        <v>83.434</v>
      </c>
    </row>
    <row r="1476" customFormat="false" ht="15" hidden="false" customHeight="false" outlineLevel="0" collapsed="false">
      <c r="A1476" s="16" t="n">
        <v>40995</v>
      </c>
      <c r="B1476" s="17" t="n">
        <v>110.15</v>
      </c>
      <c r="C1476" s="17" t="n">
        <v>32.76</v>
      </c>
      <c r="D1476" s="17" t="n">
        <v>163.24</v>
      </c>
      <c r="E1476" s="17" t="n">
        <v>75.974</v>
      </c>
      <c r="F1476" s="17" t="n">
        <v>43.716</v>
      </c>
      <c r="G1476" s="17" t="n">
        <v>80.805</v>
      </c>
    </row>
    <row r="1477" customFormat="false" ht="15" hidden="false" customHeight="false" outlineLevel="0" collapsed="false">
      <c r="A1477" s="16" t="n">
        <v>40996</v>
      </c>
      <c r="B1477" s="17" t="n">
        <v>109.612</v>
      </c>
      <c r="C1477" s="17" t="n">
        <v>32.4</v>
      </c>
      <c r="D1477" s="17" t="n">
        <v>161.51</v>
      </c>
      <c r="E1477" s="17" t="n">
        <v>75.881</v>
      </c>
      <c r="F1477" s="17" t="n">
        <v>42.867</v>
      </c>
      <c r="G1477" s="17" t="n">
        <v>77.883</v>
      </c>
    </row>
    <row r="1478" customFormat="false" ht="15" hidden="false" customHeight="false" outlineLevel="0" collapsed="false">
      <c r="A1478" s="16" t="n">
        <v>40997</v>
      </c>
      <c r="B1478" s="17" t="n">
        <v>109.414</v>
      </c>
      <c r="C1478" s="17" t="n">
        <v>32.38</v>
      </c>
      <c r="D1478" s="17" t="n">
        <v>161.28</v>
      </c>
      <c r="E1478" s="17" t="n">
        <v>76.437</v>
      </c>
      <c r="F1478" s="17" t="n">
        <v>42.989</v>
      </c>
      <c r="G1478" s="17" t="n">
        <v>78.478</v>
      </c>
    </row>
    <row r="1479" customFormat="false" ht="15" hidden="false" customHeight="false" outlineLevel="0" collapsed="false">
      <c r="A1479" s="16" t="n">
        <v>40998</v>
      </c>
      <c r="B1479" s="17" t="n">
        <v>109.807</v>
      </c>
      <c r="C1479" s="17" t="n">
        <v>32.52</v>
      </c>
      <c r="D1479" s="17" t="n">
        <v>162.12</v>
      </c>
      <c r="E1479" s="17" t="n">
        <v>75.151</v>
      </c>
      <c r="F1479" s="17" t="n">
        <v>43.383</v>
      </c>
      <c r="G1479" s="17" t="n">
        <v>79.669</v>
      </c>
    </row>
    <row r="1480" customFormat="false" ht="15" hidden="false" customHeight="false" outlineLevel="0" collapsed="false">
      <c r="A1480" s="16" t="n">
        <v>41001</v>
      </c>
      <c r="B1480" s="17" t="n">
        <v>110.65</v>
      </c>
      <c r="C1480" s="17" t="n">
        <v>32.68</v>
      </c>
      <c r="D1480" s="17" t="n">
        <v>162.94</v>
      </c>
      <c r="E1480" s="17" t="n">
        <v>75.574</v>
      </c>
      <c r="F1480" s="17" t="n">
        <v>44.137</v>
      </c>
      <c r="G1480" s="17" t="n">
        <v>81.097</v>
      </c>
    </row>
    <row r="1481" customFormat="false" ht="15" hidden="false" customHeight="false" outlineLevel="0" collapsed="false">
      <c r="A1481" s="16" t="n">
        <v>41002</v>
      </c>
      <c r="B1481" s="17" t="n">
        <v>110.244</v>
      </c>
      <c r="C1481" s="17" t="n">
        <v>32.1</v>
      </c>
      <c r="D1481" s="17" t="n">
        <v>159.89</v>
      </c>
      <c r="E1481" s="17" t="n">
        <v>74.264</v>
      </c>
      <c r="F1481" s="17" t="n">
        <v>42.692</v>
      </c>
      <c r="G1481" s="17" t="n">
        <v>77.292</v>
      </c>
    </row>
    <row r="1482" customFormat="false" ht="15" hidden="false" customHeight="false" outlineLevel="0" collapsed="false">
      <c r="A1482" s="16" t="n">
        <v>41003</v>
      </c>
      <c r="B1482" s="17" t="n">
        <v>109.152</v>
      </c>
      <c r="C1482" s="17" t="n">
        <v>31.54</v>
      </c>
      <c r="D1482" s="17" t="n">
        <v>157.21</v>
      </c>
      <c r="E1482" s="17" t="n">
        <v>75.258</v>
      </c>
      <c r="F1482" s="17" t="n">
        <v>40.887</v>
      </c>
      <c r="G1482" s="17" t="n">
        <v>74.117</v>
      </c>
    </row>
    <row r="1483" customFormat="false" ht="15" hidden="false" customHeight="false" outlineLevel="0" collapsed="false">
      <c r="A1483" s="16" t="n">
        <v>41004</v>
      </c>
      <c r="B1483" s="17" t="n">
        <v>109.086</v>
      </c>
      <c r="C1483" s="17" t="n">
        <v>31.76</v>
      </c>
      <c r="D1483" s="17" t="n">
        <v>158.31</v>
      </c>
      <c r="E1483" s="17" t="n">
        <v>75.809</v>
      </c>
      <c r="F1483" s="17" t="n">
        <v>40.484</v>
      </c>
      <c r="G1483" s="17" t="n">
        <v>72.981</v>
      </c>
    </row>
    <row r="1484" customFormat="false" ht="15" hidden="false" customHeight="false" outlineLevel="0" collapsed="false">
      <c r="A1484" s="16" t="n">
        <v>41008</v>
      </c>
      <c r="B1484" s="17" t="n">
        <v>107.88</v>
      </c>
      <c r="C1484" s="17" t="n">
        <v>31.99</v>
      </c>
      <c r="D1484" s="17" t="n">
        <v>159.37</v>
      </c>
      <c r="E1484" s="17" t="n">
        <v>77.588</v>
      </c>
      <c r="F1484" s="17" t="n">
        <v>40.712</v>
      </c>
      <c r="G1484" s="17" t="n">
        <v>72.202</v>
      </c>
    </row>
    <row r="1485" customFormat="false" ht="15" hidden="false" customHeight="false" outlineLevel="0" collapsed="false">
      <c r="A1485" s="16" t="n">
        <v>41009</v>
      </c>
      <c r="B1485" s="17" t="n">
        <v>106.015</v>
      </c>
      <c r="C1485" s="17" t="n">
        <v>32.32</v>
      </c>
      <c r="D1485" s="17" t="n">
        <v>161.1</v>
      </c>
      <c r="E1485" s="17" t="n">
        <v>78.468</v>
      </c>
      <c r="F1485" s="17" t="n">
        <v>41.194</v>
      </c>
      <c r="G1485" s="17" t="n">
        <v>74.474</v>
      </c>
    </row>
    <row r="1486" customFormat="false" ht="15" hidden="false" customHeight="false" outlineLevel="0" collapsed="false">
      <c r="A1486" s="16" t="n">
        <v>41010</v>
      </c>
      <c r="B1486" s="17" t="n">
        <v>106.857</v>
      </c>
      <c r="C1486" s="17" t="n">
        <v>32.3</v>
      </c>
      <c r="D1486" s="17" t="n">
        <v>161.07</v>
      </c>
      <c r="E1486" s="17" t="n">
        <v>77.541</v>
      </c>
      <c r="F1486" s="17" t="n">
        <v>40.712</v>
      </c>
      <c r="G1486" s="17" t="n">
        <v>73.533</v>
      </c>
    </row>
    <row r="1487" customFormat="false" ht="15" hidden="false" customHeight="false" outlineLevel="0" collapsed="false">
      <c r="A1487" s="16" t="n">
        <v>41011</v>
      </c>
      <c r="B1487" s="17" t="n">
        <v>108.332</v>
      </c>
      <c r="C1487" s="17" t="n">
        <v>32.64</v>
      </c>
      <c r="D1487" s="17" t="n">
        <v>162.7</v>
      </c>
      <c r="E1487" s="17" t="n">
        <v>77.226</v>
      </c>
      <c r="F1487" s="17" t="n">
        <v>42.183</v>
      </c>
      <c r="G1487" s="17" t="n">
        <v>76.876</v>
      </c>
    </row>
    <row r="1488" customFormat="false" ht="15" hidden="false" customHeight="false" outlineLevel="0" collapsed="false">
      <c r="A1488" s="16" t="n">
        <v>41012</v>
      </c>
      <c r="B1488" s="17" t="n">
        <v>107.268</v>
      </c>
      <c r="C1488" s="17" t="n">
        <v>32.28</v>
      </c>
      <c r="D1488" s="17" t="n">
        <v>160.86</v>
      </c>
      <c r="E1488" s="17" t="n">
        <v>78.454</v>
      </c>
      <c r="F1488" s="17" t="n">
        <v>41.605</v>
      </c>
      <c r="G1488" s="17" t="n">
        <v>74.877</v>
      </c>
    </row>
    <row r="1489" customFormat="false" ht="15" hidden="false" customHeight="false" outlineLevel="0" collapsed="false">
      <c r="A1489" s="16" t="n">
        <v>41015</v>
      </c>
      <c r="B1489" s="17" t="n">
        <v>106.896</v>
      </c>
      <c r="C1489" s="17" t="n">
        <v>32.2</v>
      </c>
      <c r="D1489" s="17" t="n">
        <v>160.44</v>
      </c>
      <c r="E1489" s="17" t="n">
        <v>78.347</v>
      </c>
      <c r="F1489" s="17" t="n">
        <v>40.869</v>
      </c>
      <c r="G1489" s="17" t="n">
        <v>73.533</v>
      </c>
    </row>
    <row r="1490" customFormat="false" ht="15" hidden="false" customHeight="false" outlineLevel="0" collapsed="false">
      <c r="A1490" s="16" t="n">
        <v>41016</v>
      </c>
      <c r="B1490" s="17" t="n">
        <v>108.535</v>
      </c>
      <c r="C1490" s="17" t="n">
        <v>32.1598</v>
      </c>
      <c r="D1490" s="17" t="n">
        <v>160.25</v>
      </c>
      <c r="E1490" s="17" t="n">
        <v>78.301</v>
      </c>
      <c r="F1490" s="17" t="n">
        <v>41.272</v>
      </c>
      <c r="G1490" s="17" t="n">
        <v>74.448</v>
      </c>
    </row>
    <row r="1491" customFormat="false" ht="15" hidden="false" customHeight="false" outlineLevel="0" collapsed="false">
      <c r="A1491" s="16" t="n">
        <v>41017</v>
      </c>
      <c r="B1491" s="17" t="n">
        <v>108.168</v>
      </c>
      <c r="C1491" s="17" t="n">
        <v>31.96</v>
      </c>
      <c r="D1491" s="17" t="n">
        <v>159.31</v>
      </c>
      <c r="E1491" s="17" t="n">
        <v>78.515</v>
      </c>
      <c r="F1491" s="17" t="n">
        <v>40.861</v>
      </c>
      <c r="G1491" s="17" t="n">
        <v>73.602</v>
      </c>
    </row>
    <row r="1492" customFormat="false" ht="15" hidden="false" customHeight="false" outlineLevel="0" collapsed="false">
      <c r="A1492" s="16" t="n">
        <v>41018</v>
      </c>
      <c r="B1492" s="17" t="n">
        <v>107.486</v>
      </c>
      <c r="C1492" s="17" t="n">
        <v>31.98</v>
      </c>
      <c r="D1492" s="17" t="n">
        <v>159.43</v>
      </c>
      <c r="E1492" s="17" t="n">
        <v>78.602</v>
      </c>
      <c r="F1492" s="17" t="n">
        <v>40.817</v>
      </c>
      <c r="G1492" s="17" t="n">
        <v>72.851</v>
      </c>
    </row>
    <row r="1493" customFormat="false" ht="15" hidden="false" customHeight="false" outlineLevel="0" collapsed="false">
      <c r="A1493" s="16" t="n">
        <v>41019</v>
      </c>
      <c r="B1493" s="17" t="n">
        <v>107.63</v>
      </c>
      <c r="C1493" s="17" t="n">
        <v>32</v>
      </c>
      <c r="D1493" s="17" t="n">
        <v>159.54</v>
      </c>
      <c r="E1493" s="17" t="n">
        <v>78.609</v>
      </c>
      <c r="F1493" s="17" t="n">
        <v>40.388</v>
      </c>
      <c r="G1493" s="17" t="n">
        <v>72.721</v>
      </c>
    </row>
    <row r="1494" customFormat="false" ht="15" hidden="false" customHeight="false" outlineLevel="0" collapsed="false">
      <c r="A1494" s="16" t="n">
        <v>41022</v>
      </c>
      <c r="B1494" s="17" t="n">
        <v>106.725</v>
      </c>
      <c r="C1494" s="17" t="n">
        <v>31.93</v>
      </c>
      <c r="D1494" s="17" t="n">
        <v>159.07</v>
      </c>
      <c r="E1494" s="17" t="n">
        <v>79.173</v>
      </c>
      <c r="F1494" s="17" t="n">
        <v>39.477</v>
      </c>
      <c r="G1494" s="17" t="n">
        <v>70.806</v>
      </c>
    </row>
    <row r="1495" customFormat="false" ht="15" hidden="false" customHeight="false" outlineLevel="0" collapsed="false">
      <c r="A1495" s="16" t="n">
        <v>41023</v>
      </c>
      <c r="B1495" s="17" t="n">
        <v>107.162</v>
      </c>
      <c r="C1495" s="17" t="n">
        <v>31.97</v>
      </c>
      <c r="D1495" s="17" t="n">
        <v>159.31</v>
      </c>
      <c r="E1495" s="17" t="n">
        <v>78.642</v>
      </c>
      <c r="F1495" s="17" t="n">
        <v>39.512</v>
      </c>
      <c r="G1495" s="17" t="n">
        <v>70.384</v>
      </c>
    </row>
    <row r="1496" customFormat="false" ht="15" hidden="false" customHeight="false" outlineLevel="0" collapsed="false">
      <c r="A1496" s="16" t="n">
        <v>41024</v>
      </c>
      <c r="B1496" s="17" t="n">
        <v>108.613</v>
      </c>
      <c r="C1496" s="17" t="n">
        <v>32.03</v>
      </c>
      <c r="D1496" s="17" t="n">
        <v>159.62</v>
      </c>
      <c r="E1496" s="17" t="n">
        <v>78.233</v>
      </c>
      <c r="F1496" s="17" t="n">
        <v>40.537</v>
      </c>
      <c r="G1496" s="17" t="n">
        <v>72.786</v>
      </c>
    </row>
    <row r="1497" customFormat="false" ht="15" hidden="false" customHeight="false" outlineLevel="0" collapsed="false">
      <c r="A1497" s="16" t="n">
        <v>41025</v>
      </c>
      <c r="B1497" s="17" t="n">
        <v>109.354</v>
      </c>
      <c r="C1497" s="17" t="n">
        <v>32.3</v>
      </c>
      <c r="D1497" s="17" t="n">
        <v>161.03</v>
      </c>
      <c r="E1497" s="17" t="n">
        <v>78.689</v>
      </c>
      <c r="F1497" s="17" t="n">
        <v>40.528</v>
      </c>
      <c r="G1497" s="17" t="n">
        <v>74.117</v>
      </c>
    </row>
    <row r="1498" customFormat="false" ht="15" hidden="false" customHeight="false" outlineLevel="0" collapsed="false">
      <c r="A1498" s="16" t="n">
        <v>41026</v>
      </c>
      <c r="B1498" s="17" t="n">
        <v>109.581</v>
      </c>
      <c r="C1498" s="17" t="n">
        <v>32.39</v>
      </c>
      <c r="D1498" s="17" t="n">
        <v>161.38</v>
      </c>
      <c r="E1498" s="17" t="n">
        <v>78.77</v>
      </c>
      <c r="F1498" s="17" t="n">
        <v>41.01</v>
      </c>
      <c r="G1498" s="17" t="n">
        <v>75.513</v>
      </c>
    </row>
    <row r="1499" customFormat="false" ht="15" hidden="false" customHeight="false" outlineLevel="0" collapsed="false">
      <c r="A1499" s="16" t="n">
        <v>41029</v>
      </c>
      <c r="B1499" s="17" t="n">
        <v>109.105</v>
      </c>
      <c r="C1499" s="17" t="n">
        <v>32.46</v>
      </c>
      <c r="D1499" s="17" t="n">
        <v>161.84</v>
      </c>
      <c r="E1499" s="17" t="n">
        <v>78.763</v>
      </c>
      <c r="F1499" s="17" t="n">
        <v>40.633</v>
      </c>
      <c r="G1499" s="17" t="n">
        <v>75.643</v>
      </c>
    </row>
    <row r="1500" customFormat="false" ht="15" hidden="false" customHeight="false" outlineLevel="0" collapsed="false">
      <c r="A1500" s="16" t="n">
        <v>41030</v>
      </c>
      <c r="B1500" s="17" t="n">
        <v>109.807</v>
      </c>
      <c r="C1500" s="17" t="n">
        <v>32.36</v>
      </c>
      <c r="D1500" s="17" t="n">
        <v>161.32</v>
      </c>
      <c r="E1500" s="17" t="n">
        <v>78.368</v>
      </c>
      <c r="F1500" s="17" t="n">
        <v>40.694</v>
      </c>
      <c r="G1500" s="17" t="n">
        <v>75.87</v>
      </c>
    </row>
    <row r="1501" customFormat="false" ht="15" hidden="false" customHeight="false" outlineLevel="0" collapsed="false">
      <c r="A1501" s="16" t="n">
        <v>41031</v>
      </c>
      <c r="B1501" s="17" t="n">
        <v>109.51</v>
      </c>
      <c r="C1501" s="17" t="n">
        <v>32.23</v>
      </c>
      <c r="D1501" s="17" t="n">
        <v>160.59</v>
      </c>
      <c r="E1501" s="17" t="n">
        <v>78.927</v>
      </c>
      <c r="F1501" s="17" t="n">
        <v>39.967</v>
      </c>
      <c r="G1501" s="17" t="n">
        <v>75.058</v>
      </c>
    </row>
    <row r="1502" customFormat="false" ht="15" hidden="false" customHeight="false" outlineLevel="0" collapsed="false">
      <c r="A1502" s="16" t="n">
        <v>41032</v>
      </c>
      <c r="B1502" s="17" t="n">
        <v>108.691</v>
      </c>
      <c r="C1502" s="17" t="n">
        <v>31.92</v>
      </c>
      <c r="D1502" s="17" t="n">
        <v>158.97</v>
      </c>
      <c r="E1502" s="17" t="n">
        <v>78.913</v>
      </c>
      <c r="F1502" s="17" t="n">
        <v>38.47</v>
      </c>
      <c r="G1502" s="17" t="n">
        <v>72.364</v>
      </c>
    </row>
    <row r="1503" customFormat="false" ht="15" hidden="false" customHeight="false" outlineLevel="0" collapsed="false">
      <c r="A1503" s="16" t="n">
        <v>41033</v>
      </c>
      <c r="B1503" s="17" t="n">
        <v>107.398</v>
      </c>
      <c r="C1503" s="17" t="n">
        <v>32</v>
      </c>
      <c r="D1503" s="17" t="n">
        <v>159.47</v>
      </c>
      <c r="E1503" s="17" t="n">
        <v>79.512</v>
      </c>
      <c r="F1503" s="17" t="n">
        <v>38.575</v>
      </c>
      <c r="G1503" s="17" t="n">
        <v>71.27</v>
      </c>
    </row>
    <row r="1504" customFormat="false" ht="15" hidden="false" customHeight="false" outlineLevel="0" collapsed="false">
      <c r="A1504" s="16" t="n">
        <v>41036</v>
      </c>
      <c r="B1504" s="17" t="n">
        <v>106.998</v>
      </c>
      <c r="C1504" s="17" t="n">
        <v>31.92</v>
      </c>
      <c r="D1504" s="17" t="n">
        <v>159.08</v>
      </c>
      <c r="E1504" s="17" t="n">
        <v>79.539</v>
      </c>
      <c r="F1504" s="17" t="n">
        <v>38.242</v>
      </c>
      <c r="G1504" s="17" t="n">
        <v>69.377</v>
      </c>
    </row>
    <row r="1505" customFormat="false" ht="15" hidden="false" customHeight="false" outlineLevel="0" collapsed="false">
      <c r="A1505" s="16" t="n">
        <v>41037</v>
      </c>
      <c r="B1505" s="17" t="n">
        <v>106.53</v>
      </c>
      <c r="C1505" s="17" t="n">
        <v>31.33</v>
      </c>
      <c r="D1505" s="17" t="n">
        <v>156</v>
      </c>
      <c r="E1505" s="17" t="n">
        <v>79.957</v>
      </c>
      <c r="F1505" s="17" t="n">
        <v>36.945</v>
      </c>
      <c r="G1505" s="17" t="n">
        <v>66.228</v>
      </c>
    </row>
    <row r="1506" customFormat="false" ht="15" hidden="false" customHeight="false" outlineLevel="0" collapsed="false">
      <c r="A1506" s="16" t="n">
        <v>41038</v>
      </c>
      <c r="B1506" s="17" t="n">
        <v>105.913</v>
      </c>
      <c r="C1506" s="17" t="n">
        <v>30.99</v>
      </c>
      <c r="D1506" s="17" t="n">
        <v>154.47</v>
      </c>
      <c r="E1506" s="17" t="n">
        <v>80.017</v>
      </c>
      <c r="F1506" s="17" t="n">
        <v>37.655</v>
      </c>
      <c r="G1506" s="17" t="n">
        <v>66.699</v>
      </c>
    </row>
    <row r="1507" customFormat="false" ht="15" hidden="false" customHeight="false" outlineLevel="0" collapsed="false">
      <c r="A1507" s="16" t="n">
        <v>41039</v>
      </c>
      <c r="B1507" s="17" t="n">
        <v>106.147</v>
      </c>
      <c r="C1507" s="17" t="n">
        <v>31.06</v>
      </c>
      <c r="D1507" s="17" t="n">
        <v>154.77</v>
      </c>
      <c r="E1507" s="17" t="n">
        <v>79.775</v>
      </c>
      <c r="F1507" s="17" t="n">
        <v>37.734</v>
      </c>
      <c r="G1507" s="17" t="n">
        <v>67.364</v>
      </c>
    </row>
    <row r="1508" customFormat="false" ht="15" hidden="false" customHeight="false" outlineLevel="0" collapsed="false">
      <c r="A1508" s="16" t="n">
        <v>41040</v>
      </c>
      <c r="B1508" s="17" t="n">
        <v>105.788</v>
      </c>
      <c r="C1508" s="17" t="n">
        <v>30.812</v>
      </c>
      <c r="D1508" s="17" t="n">
        <v>153.56</v>
      </c>
      <c r="E1508" s="17" t="n">
        <v>80.421</v>
      </c>
      <c r="F1508" s="17" t="n">
        <v>37.103</v>
      </c>
      <c r="G1508" s="17" t="n">
        <v>65.7</v>
      </c>
    </row>
    <row r="1509" customFormat="false" ht="15" hidden="false" customHeight="false" outlineLevel="0" collapsed="false">
      <c r="A1509" s="16" t="n">
        <v>41043</v>
      </c>
      <c r="B1509" s="17" t="n">
        <v>104.672</v>
      </c>
      <c r="C1509" s="17" t="n">
        <v>30.37</v>
      </c>
      <c r="D1509" s="17" t="n">
        <v>151.33</v>
      </c>
      <c r="E1509" s="17" t="n">
        <v>81.552</v>
      </c>
      <c r="F1509" s="17" t="n">
        <v>35.894</v>
      </c>
      <c r="G1509" s="17" t="n">
        <v>62.819</v>
      </c>
    </row>
    <row r="1510" customFormat="false" ht="15" hidden="false" customHeight="false" outlineLevel="0" collapsed="false">
      <c r="A1510" s="16" t="n">
        <v>41044</v>
      </c>
      <c r="B1510" s="17" t="n">
        <v>104.064</v>
      </c>
      <c r="C1510" s="17" t="n">
        <v>30.05</v>
      </c>
      <c r="D1510" s="17" t="n">
        <v>149.74</v>
      </c>
      <c r="E1510" s="17" t="n">
        <v>81.888</v>
      </c>
      <c r="F1510" s="17" t="n">
        <v>34.484</v>
      </c>
      <c r="G1510" s="17" t="n">
        <v>58.566</v>
      </c>
    </row>
    <row r="1511" customFormat="false" ht="15" hidden="false" customHeight="false" outlineLevel="0" collapsed="false">
      <c r="A1511" s="16" t="n">
        <v>41045</v>
      </c>
      <c r="B1511" s="17" t="n">
        <v>103.666</v>
      </c>
      <c r="C1511" s="17" t="n">
        <v>30</v>
      </c>
      <c r="D1511" s="17" t="n">
        <v>149.43</v>
      </c>
      <c r="E1511" s="17" t="n">
        <v>82.124</v>
      </c>
      <c r="F1511" s="17" t="n">
        <v>34.616</v>
      </c>
      <c r="G1511" s="17" t="n">
        <v>58.144</v>
      </c>
    </row>
    <row r="1512" customFormat="false" ht="15" hidden="false" customHeight="false" outlineLevel="0" collapsed="false">
      <c r="A1512" s="16" t="n">
        <v>41046</v>
      </c>
      <c r="B1512" s="17" t="n">
        <v>102.09</v>
      </c>
      <c r="C1512" s="17" t="n">
        <v>30.6602</v>
      </c>
      <c r="D1512" s="17" t="n">
        <v>152.8</v>
      </c>
      <c r="E1512" s="17" t="n">
        <v>83.564</v>
      </c>
      <c r="F1512" s="17" t="n">
        <v>36.201</v>
      </c>
      <c r="G1512" s="17" t="n">
        <v>60.449</v>
      </c>
    </row>
    <row r="1513" customFormat="false" ht="15" hidden="false" customHeight="false" outlineLevel="0" collapsed="false">
      <c r="A1513" s="16" t="n">
        <v>41047</v>
      </c>
      <c r="B1513" s="17" t="n">
        <v>101.301</v>
      </c>
      <c r="C1513" s="17" t="n">
        <v>31.0198</v>
      </c>
      <c r="D1513" s="17" t="n">
        <v>154.55</v>
      </c>
      <c r="E1513" s="17" t="n">
        <v>83.598</v>
      </c>
      <c r="F1513" s="17" t="n">
        <v>36.468</v>
      </c>
      <c r="G1513" s="17" t="n">
        <v>60.514</v>
      </c>
    </row>
    <row r="1514" customFormat="false" ht="15" hidden="false" customHeight="false" outlineLevel="0" collapsed="false">
      <c r="A1514" s="16" t="n">
        <v>41050</v>
      </c>
      <c r="B1514" s="17" t="n">
        <v>102.964</v>
      </c>
      <c r="C1514" s="17" t="n">
        <v>31.06</v>
      </c>
      <c r="D1514" s="17" t="n">
        <v>154.65</v>
      </c>
      <c r="E1514" s="17" t="n">
        <v>83.43</v>
      </c>
      <c r="F1514" s="17" t="n">
        <v>37.69</v>
      </c>
      <c r="G1514" s="17" t="n">
        <v>62.982</v>
      </c>
    </row>
    <row r="1515" customFormat="false" ht="15" hidden="false" customHeight="false" outlineLevel="0" collapsed="false">
      <c r="A1515" s="16" t="n">
        <v>41051</v>
      </c>
      <c r="B1515" s="17" t="n">
        <v>103.057</v>
      </c>
      <c r="C1515" s="17" t="n">
        <v>30.54</v>
      </c>
      <c r="D1515" s="17" t="n">
        <v>152.08</v>
      </c>
      <c r="E1515" s="17" t="n">
        <v>82.494</v>
      </c>
      <c r="F1515" s="17" t="n">
        <v>37.269</v>
      </c>
      <c r="G1515" s="17" t="n">
        <v>60.287</v>
      </c>
    </row>
    <row r="1516" customFormat="false" ht="15" hidden="false" customHeight="false" outlineLevel="0" collapsed="false">
      <c r="A1516" s="16" t="n">
        <v>41052</v>
      </c>
      <c r="B1516" s="17" t="n">
        <v>103.205</v>
      </c>
      <c r="C1516" s="17" t="n">
        <v>30.423</v>
      </c>
      <c r="D1516" s="17" t="n">
        <v>151.62</v>
      </c>
      <c r="E1516" s="17" t="n">
        <v>83.039</v>
      </c>
      <c r="F1516" s="17" t="n">
        <v>38.872</v>
      </c>
      <c r="G1516" s="17" t="n">
        <v>62.982</v>
      </c>
    </row>
    <row r="1517" customFormat="false" ht="15" hidden="false" customHeight="false" outlineLevel="0" collapsed="false">
      <c r="A1517" s="16" t="n">
        <v>41053</v>
      </c>
      <c r="B1517" s="17" t="n">
        <v>103.393</v>
      </c>
      <c r="C1517" s="17" t="n">
        <v>30.38</v>
      </c>
      <c r="D1517" s="17" t="n">
        <v>151.41</v>
      </c>
      <c r="E1517" s="17" t="n">
        <v>82.75</v>
      </c>
      <c r="F1517" s="17" t="n">
        <v>39.091</v>
      </c>
      <c r="G1517" s="17" t="n">
        <v>63.306</v>
      </c>
    </row>
    <row r="1518" customFormat="false" ht="15" hidden="false" customHeight="false" outlineLevel="0" collapsed="false">
      <c r="A1518" s="16" t="n">
        <v>41054</v>
      </c>
      <c r="B1518" s="17" t="n">
        <v>103.112</v>
      </c>
      <c r="C1518" s="17" t="n">
        <v>30.643</v>
      </c>
      <c r="D1518" s="17" t="n">
        <v>152.68</v>
      </c>
      <c r="E1518" s="17" t="n">
        <v>83.046</v>
      </c>
      <c r="F1518" s="17" t="n">
        <v>39.337</v>
      </c>
      <c r="G1518" s="17" t="n">
        <v>65.108</v>
      </c>
    </row>
    <row r="1519" customFormat="false" ht="15" hidden="false" customHeight="false" outlineLevel="0" collapsed="false">
      <c r="A1519" s="16" t="n">
        <v>41058</v>
      </c>
      <c r="B1519" s="17" t="n">
        <v>104.321</v>
      </c>
      <c r="C1519" s="17" t="n">
        <v>30.3</v>
      </c>
      <c r="D1519" s="17" t="n">
        <v>151.02</v>
      </c>
      <c r="E1519" s="17" t="n">
        <v>82.79</v>
      </c>
      <c r="F1519" s="17" t="n">
        <v>38.653</v>
      </c>
      <c r="G1519" s="17" t="n">
        <v>64.605</v>
      </c>
    </row>
    <row r="1520" customFormat="false" ht="15" hidden="false" customHeight="false" outlineLevel="0" collapsed="false">
      <c r="A1520" s="16" t="n">
        <v>41059</v>
      </c>
      <c r="B1520" s="17" t="n">
        <v>102.839</v>
      </c>
      <c r="C1520" s="17" t="n">
        <v>30.484</v>
      </c>
      <c r="D1520" s="17" t="n">
        <v>151.91</v>
      </c>
      <c r="E1520" s="17" t="n">
        <v>84.87</v>
      </c>
      <c r="F1520" s="17" t="n">
        <v>38.75</v>
      </c>
      <c r="G1520" s="17" t="n">
        <v>63.533</v>
      </c>
    </row>
    <row r="1521" customFormat="false" ht="15" hidden="false" customHeight="false" outlineLevel="0" collapsed="false">
      <c r="A1521" s="16" t="n">
        <v>41060</v>
      </c>
      <c r="B1521" s="17" t="n">
        <v>102.636</v>
      </c>
      <c r="C1521" s="17" t="n">
        <v>30.42</v>
      </c>
      <c r="D1521" s="17" t="n">
        <v>151.62</v>
      </c>
      <c r="E1521" s="17" t="n">
        <v>85.866</v>
      </c>
      <c r="F1521" s="17" t="n">
        <v>38.338</v>
      </c>
      <c r="G1521" s="17" t="n">
        <v>62.657</v>
      </c>
    </row>
    <row r="1522" customFormat="false" ht="15" hidden="false" customHeight="false" outlineLevel="0" collapsed="false">
      <c r="A1522" s="16" t="n">
        <v>41061</v>
      </c>
      <c r="B1522" s="17" t="n">
        <v>100.053</v>
      </c>
      <c r="C1522" s="17" t="n">
        <v>31.62</v>
      </c>
      <c r="D1522" s="17" t="n">
        <v>157.5</v>
      </c>
      <c r="E1522" s="17" t="n">
        <v>87.898</v>
      </c>
      <c r="F1522" s="17" t="n">
        <v>40.817</v>
      </c>
      <c r="G1522" s="17" t="n">
        <v>67.04</v>
      </c>
    </row>
    <row r="1523" customFormat="false" ht="15" hidden="false" customHeight="false" outlineLevel="0" collapsed="false">
      <c r="A1523" s="16" t="n">
        <v>41064</v>
      </c>
      <c r="B1523" s="17" t="n">
        <v>100.014</v>
      </c>
      <c r="C1523" s="17" t="n">
        <v>31.58</v>
      </c>
      <c r="D1523" s="17" t="n">
        <v>157.32</v>
      </c>
      <c r="E1523" s="17" t="n">
        <v>87.238</v>
      </c>
      <c r="F1523" s="17" t="n">
        <v>41.456</v>
      </c>
      <c r="G1523" s="17" t="n">
        <v>67.364</v>
      </c>
    </row>
    <row r="1524" customFormat="false" ht="15" hidden="false" customHeight="false" outlineLevel="0" collapsed="false">
      <c r="A1524" s="16" t="n">
        <v>41065</v>
      </c>
      <c r="B1524" s="17" t="n">
        <v>100.676</v>
      </c>
      <c r="C1524" s="17" t="n">
        <v>31.54</v>
      </c>
      <c r="D1524" s="17" t="n">
        <v>157.14</v>
      </c>
      <c r="E1524" s="17" t="n">
        <v>86.071</v>
      </c>
      <c r="F1524" s="17" t="n">
        <v>41.649</v>
      </c>
      <c r="G1524" s="17" t="n">
        <v>69.312</v>
      </c>
    </row>
    <row r="1525" customFormat="false" ht="15" hidden="false" customHeight="false" outlineLevel="0" collapsed="false">
      <c r="A1525" s="16" t="n">
        <v>41066</v>
      </c>
      <c r="B1525" s="17" t="n">
        <v>103.01</v>
      </c>
      <c r="C1525" s="17" t="n">
        <v>31.56</v>
      </c>
      <c r="D1525" s="17" t="n">
        <v>157.21</v>
      </c>
      <c r="E1525" s="17" t="n">
        <v>84.357</v>
      </c>
      <c r="F1525" s="17" t="n">
        <v>41.675</v>
      </c>
      <c r="G1525" s="17" t="n">
        <v>70.286</v>
      </c>
    </row>
    <row r="1526" customFormat="false" ht="15" hidden="false" customHeight="false" outlineLevel="0" collapsed="false">
      <c r="A1526" s="16" t="n">
        <v>41067</v>
      </c>
      <c r="B1526" s="17" t="n">
        <v>103.018</v>
      </c>
      <c r="C1526" s="17" t="n">
        <v>31.02</v>
      </c>
      <c r="D1526" s="17" t="n">
        <v>154.51</v>
      </c>
      <c r="E1526" s="17" t="n">
        <v>84.472</v>
      </c>
      <c r="F1526" s="17" t="n">
        <v>40.319</v>
      </c>
      <c r="G1526" s="17" t="n">
        <v>67.595</v>
      </c>
    </row>
    <row r="1527" customFormat="false" ht="15" hidden="false" customHeight="false" outlineLevel="0" collapsed="false">
      <c r="A1527" s="16" t="n">
        <v>41068</v>
      </c>
      <c r="B1527" s="17" t="n">
        <v>103.857</v>
      </c>
      <c r="C1527" s="17" t="n">
        <v>31.06</v>
      </c>
      <c r="D1527" s="17" t="n">
        <v>154.76</v>
      </c>
      <c r="E1527" s="17" t="n">
        <v>84.432</v>
      </c>
      <c r="F1527" s="17" t="n">
        <v>40.589</v>
      </c>
      <c r="G1527" s="17" t="n">
        <v>67.851</v>
      </c>
    </row>
    <row r="1528" customFormat="false" ht="15" hidden="false" customHeight="false" outlineLevel="0" collapsed="false">
      <c r="A1528" s="16" t="n">
        <v>41071</v>
      </c>
      <c r="B1528" s="17" t="n">
        <v>102.589</v>
      </c>
      <c r="C1528" s="17" t="n">
        <v>31.18</v>
      </c>
      <c r="D1528" s="17" t="n">
        <v>155.34</v>
      </c>
      <c r="E1528" s="17" t="n">
        <v>84.83</v>
      </c>
      <c r="F1528" s="17" t="n">
        <v>39.994</v>
      </c>
      <c r="G1528" s="17" t="n">
        <v>66.134</v>
      </c>
    </row>
    <row r="1529" customFormat="false" ht="15" hidden="false" customHeight="false" outlineLevel="0" collapsed="false">
      <c r="A1529" s="16" t="n">
        <v>41072</v>
      </c>
      <c r="B1529" s="17" t="n">
        <v>103.759</v>
      </c>
      <c r="C1529" s="17" t="n">
        <v>31.4</v>
      </c>
      <c r="D1529" s="17" t="n">
        <v>156.46</v>
      </c>
      <c r="E1529" s="17" t="n">
        <v>84.074</v>
      </c>
      <c r="F1529" s="17" t="n">
        <v>40.975</v>
      </c>
      <c r="G1529" s="17" t="n">
        <v>68.468</v>
      </c>
    </row>
    <row r="1530" customFormat="false" ht="15" hidden="false" customHeight="false" outlineLevel="0" collapsed="false">
      <c r="A1530" s="16" t="n">
        <v>41073</v>
      </c>
      <c r="B1530" s="17" t="n">
        <v>103.073</v>
      </c>
      <c r="C1530" s="17" t="n">
        <v>31.54</v>
      </c>
      <c r="D1530" s="17" t="n">
        <v>157.12</v>
      </c>
      <c r="E1530" s="17" t="n">
        <v>84.91</v>
      </c>
      <c r="F1530" s="17" t="n">
        <v>40.975</v>
      </c>
      <c r="G1530" s="17" t="n">
        <v>67.494</v>
      </c>
    </row>
    <row r="1531" customFormat="false" ht="15" hidden="false" customHeight="false" outlineLevel="0" collapsed="false">
      <c r="A1531" s="16" t="n">
        <v>41074</v>
      </c>
      <c r="B1531" s="17" t="n">
        <v>104.165</v>
      </c>
      <c r="C1531" s="17" t="n">
        <v>31.66</v>
      </c>
      <c r="D1531" s="17" t="n">
        <v>157.75</v>
      </c>
      <c r="E1531" s="17" t="n">
        <v>84.782</v>
      </c>
      <c r="F1531" s="17" t="n">
        <v>41.123</v>
      </c>
      <c r="G1531" s="17" t="n">
        <v>67.234</v>
      </c>
    </row>
    <row r="1532" customFormat="false" ht="15" hidden="false" customHeight="false" outlineLevel="0" collapsed="false">
      <c r="A1532" s="16" t="n">
        <v>41075</v>
      </c>
      <c r="B1532" s="17" t="n">
        <v>105.183</v>
      </c>
      <c r="C1532" s="17" t="n">
        <v>31.6798</v>
      </c>
      <c r="D1532" s="17" t="n">
        <v>157.84</v>
      </c>
      <c r="E1532" s="17" t="n">
        <v>85.241</v>
      </c>
      <c r="F1532" s="17" t="n">
        <v>41.106</v>
      </c>
      <c r="G1532" s="17" t="n">
        <v>66.747</v>
      </c>
    </row>
    <row r="1533" customFormat="false" ht="15" hidden="false" customHeight="false" outlineLevel="0" collapsed="false">
      <c r="A1533" s="16" t="n">
        <v>41078</v>
      </c>
      <c r="B1533" s="17" t="n">
        <v>105.434</v>
      </c>
      <c r="C1533" s="17" t="n">
        <v>31.7</v>
      </c>
      <c r="D1533" s="17" t="n">
        <v>157.93</v>
      </c>
      <c r="E1533" s="17" t="n">
        <v>85.72</v>
      </c>
      <c r="F1533" s="17" t="n">
        <v>41.824</v>
      </c>
      <c r="G1533" s="17" t="n">
        <v>68.533</v>
      </c>
    </row>
    <row r="1534" customFormat="false" ht="15" hidden="false" customHeight="false" outlineLevel="0" collapsed="false">
      <c r="A1534" s="16" t="n">
        <v>41079</v>
      </c>
      <c r="B1534" s="17" t="n">
        <v>106.438</v>
      </c>
      <c r="C1534" s="17" t="n">
        <v>31.54</v>
      </c>
      <c r="D1534" s="17" t="n">
        <v>157.16</v>
      </c>
      <c r="E1534" s="17" t="n">
        <v>84.587</v>
      </c>
      <c r="F1534" s="17" t="n">
        <v>41.763</v>
      </c>
      <c r="G1534" s="17" t="n">
        <v>68.695</v>
      </c>
    </row>
    <row r="1535" customFormat="false" ht="15" hidden="false" customHeight="false" outlineLevel="0" collapsed="false">
      <c r="A1535" s="16" t="n">
        <v>41080</v>
      </c>
      <c r="B1535" s="17" t="n">
        <v>106.266</v>
      </c>
      <c r="C1535" s="17" t="n">
        <v>31.3</v>
      </c>
      <c r="D1535" s="17" t="n">
        <v>155.94</v>
      </c>
      <c r="E1535" s="17" t="n">
        <v>85.018</v>
      </c>
      <c r="F1535" s="17" t="n">
        <v>41.404</v>
      </c>
      <c r="G1535" s="17" t="n">
        <v>67.884</v>
      </c>
    </row>
    <row r="1536" customFormat="false" ht="15" hidden="false" customHeight="false" outlineLevel="0" collapsed="false">
      <c r="A1536" s="16" t="n">
        <v>41081</v>
      </c>
      <c r="B1536" s="17" t="n">
        <v>103.897</v>
      </c>
      <c r="C1536" s="17" t="n">
        <v>30.5</v>
      </c>
      <c r="D1536" s="17" t="n">
        <v>152.02</v>
      </c>
      <c r="E1536" s="17" t="n">
        <v>85.43</v>
      </c>
      <c r="F1536" s="17" t="n">
        <v>39.249</v>
      </c>
      <c r="G1536" s="17" t="n">
        <v>62.722</v>
      </c>
    </row>
    <row r="1537" customFormat="false" ht="15" hidden="false" customHeight="false" outlineLevel="0" collapsed="false">
      <c r="A1537" s="16" t="n">
        <v>41082</v>
      </c>
      <c r="B1537" s="17" t="n">
        <v>104.681</v>
      </c>
      <c r="C1537" s="17" t="n">
        <v>30.64</v>
      </c>
      <c r="D1537" s="17" t="n">
        <v>152.64</v>
      </c>
      <c r="E1537" s="17" t="n">
        <v>84.33</v>
      </c>
      <c r="F1537" s="17" t="n">
        <v>39.065</v>
      </c>
      <c r="G1537" s="17" t="n">
        <v>63.176</v>
      </c>
    </row>
    <row r="1538" customFormat="false" ht="15" hidden="false" customHeight="false" outlineLevel="0" collapsed="false">
      <c r="A1538" s="16" t="n">
        <v>41085</v>
      </c>
      <c r="B1538" s="17" t="n">
        <v>102.972</v>
      </c>
      <c r="C1538" s="17" t="n">
        <v>30.84</v>
      </c>
      <c r="D1538" s="17" t="n">
        <v>153.76</v>
      </c>
      <c r="E1538" s="17" t="n">
        <v>85.545</v>
      </c>
      <c r="F1538" s="17" t="n">
        <v>39.591</v>
      </c>
      <c r="G1538" s="17" t="n">
        <v>62.527</v>
      </c>
    </row>
    <row r="1539" customFormat="false" ht="15" hidden="false" customHeight="false" outlineLevel="0" collapsed="false">
      <c r="A1539" s="16" t="n">
        <v>41086</v>
      </c>
      <c r="B1539" s="17" t="n">
        <v>103.513</v>
      </c>
      <c r="C1539" s="17" t="n">
        <v>30.64</v>
      </c>
      <c r="D1539" s="17" t="n">
        <v>152.62</v>
      </c>
      <c r="E1539" s="17" t="n">
        <v>85.228</v>
      </c>
      <c r="F1539" s="17" t="n">
        <v>38.943</v>
      </c>
      <c r="G1539" s="17" t="n">
        <v>61.667</v>
      </c>
    </row>
    <row r="1540" customFormat="false" ht="15" hidden="false" customHeight="false" outlineLevel="0" collapsed="false">
      <c r="A1540" s="16" t="n">
        <v>41087</v>
      </c>
      <c r="B1540" s="17" t="n">
        <v>104.462</v>
      </c>
      <c r="C1540" s="17" t="n">
        <v>30.68</v>
      </c>
      <c r="D1540" s="17" t="n">
        <v>152.83</v>
      </c>
      <c r="E1540" s="17" t="n">
        <v>85.337</v>
      </c>
      <c r="F1540" s="17" t="n">
        <v>38.794</v>
      </c>
      <c r="G1540" s="17" t="n">
        <v>61.521</v>
      </c>
    </row>
    <row r="1541" customFormat="false" ht="15" hidden="false" customHeight="false" outlineLevel="0" collapsed="false">
      <c r="A1541" s="16" t="n">
        <v>41088</v>
      </c>
      <c r="B1541" s="17" t="n">
        <v>104.156</v>
      </c>
      <c r="C1541" s="17" t="n">
        <v>30.32</v>
      </c>
      <c r="D1541" s="17" t="n">
        <v>151.05</v>
      </c>
      <c r="E1541" s="17" t="n">
        <v>85.551</v>
      </c>
      <c r="F1541" s="17" t="n">
        <v>37.961</v>
      </c>
      <c r="G1541" s="17" t="n">
        <v>59.053</v>
      </c>
    </row>
    <row r="1542" customFormat="false" ht="15" hidden="false" customHeight="false" outlineLevel="0" collapsed="false">
      <c r="A1542" s="16" t="n">
        <v>41089</v>
      </c>
      <c r="B1542" s="17" t="n">
        <v>106.87</v>
      </c>
      <c r="C1542" s="17" t="n">
        <v>31.14</v>
      </c>
      <c r="D1542" s="17" t="n">
        <v>155.17</v>
      </c>
      <c r="E1542" s="17" t="n">
        <v>84.452</v>
      </c>
      <c r="F1542" s="17" t="n">
        <v>39.205</v>
      </c>
      <c r="G1542" s="17" t="n">
        <v>62.3</v>
      </c>
    </row>
    <row r="1543" customFormat="false" ht="15" hidden="false" customHeight="false" outlineLevel="0" collapsed="false">
      <c r="A1543" s="16" t="n">
        <v>41092</v>
      </c>
      <c r="B1543" s="17" t="n">
        <v>107.019</v>
      </c>
      <c r="C1543" s="17" t="n">
        <v>31.14</v>
      </c>
      <c r="D1543" s="17" t="n">
        <v>155.09</v>
      </c>
      <c r="E1543" s="17" t="n">
        <v>85.323</v>
      </c>
      <c r="F1543" s="17" t="n">
        <v>39.214</v>
      </c>
      <c r="G1543" s="17" t="n">
        <v>62.105</v>
      </c>
    </row>
    <row r="1544" customFormat="false" ht="15" hidden="false" customHeight="false" outlineLevel="0" collapsed="false">
      <c r="A1544" s="16" t="n">
        <v>41093</v>
      </c>
      <c r="B1544" s="17" t="n">
        <v>107.788</v>
      </c>
      <c r="C1544" s="17" t="n">
        <v>31.6</v>
      </c>
      <c r="D1544" s="17" t="n">
        <v>157.46</v>
      </c>
      <c r="E1544" s="17" t="n">
        <v>84.695</v>
      </c>
      <c r="F1544" s="17" t="n">
        <v>40.738</v>
      </c>
      <c r="G1544" s="17" t="n">
        <v>65.319</v>
      </c>
    </row>
    <row r="1545" customFormat="false" ht="15" hidden="false" customHeight="false" outlineLevel="0" collapsed="false">
      <c r="A1545" s="16" t="n">
        <v>41095</v>
      </c>
      <c r="B1545" s="17" t="n">
        <v>107.618</v>
      </c>
      <c r="C1545" s="17" t="n">
        <v>31.24</v>
      </c>
      <c r="D1545" s="17" t="n">
        <v>155.68</v>
      </c>
      <c r="E1545" s="17" t="n">
        <v>85.093</v>
      </c>
      <c r="F1545" s="17" t="n">
        <v>40.116</v>
      </c>
      <c r="G1545" s="17" t="n">
        <v>64.572</v>
      </c>
    </row>
    <row r="1546" customFormat="false" ht="15" hidden="false" customHeight="false" outlineLevel="0" collapsed="false">
      <c r="A1546" s="16" t="n">
        <v>41096</v>
      </c>
      <c r="B1546" s="17" t="n">
        <v>106.297</v>
      </c>
      <c r="C1546" s="17" t="n">
        <v>30.8404</v>
      </c>
      <c r="D1546" s="17" t="n">
        <v>153.71</v>
      </c>
      <c r="E1546" s="17" t="n">
        <v>85.861</v>
      </c>
      <c r="F1546" s="17" t="n">
        <v>38.925</v>
      </c>
      <c r="G1546" s="17" t="n">
        <v>62.657</v>
      </c>
    </row>
    <row r="1547" customFormat="false" ht="15" hidden="false" customHeight="false" outlineLevel="0" collapsed="false">
      <c r="A1547" s="16" t="n">
        <v>41099</v>
      </c>
      <c r="B1547" s="17" t="n">
        <v>106.133</v>
      </c>
      <c r="C1547" s="17" t="n">
        <v>30.92</v>
      </c>
      <c r="D1547" s="17" t="n">
        <v>154.04</v>
      </c>
      <c r="E1547" s="17" t="n">
        <v>86.628</v>
      </c>
      <c r="F1547" s="17" t="n">
        <v>38.75</v>
      </c>
      <c r="G1547" s="17" t="n">
        <v>62.397</v>
      </c>
    </row>
    <row r="1548" customFormat="false" ht="15" hidden="false" customHeight="false" outlineLevel="0" collapsed="false">
      <c r="A1548" s="16" t="n">
        <v>41100</v>
      </c>
      <c r="B1548" s="17" t="n">
        <v>105.231</v>
      </c>
      <c r="C1548" s="17" t="n">
        <v>30.5584</v>
      </c>
      <c r="D1548" s="17" t="n">
        <v>152.15</v>
      </c>
      <c r="E1548" s="17" t="n">
        <v>86.817</v>
      </c>
      <c r="F1548" s="17" t="n">
        <v>37.445</v>
      </c>
      <c r="G1548" s="17" t="n">
        <v>59.897</v>
      </c>
    </row>
    <row r="1549" customFormat="false" ht="15" hidden="false" customHeight="false" outlineLevel="0" collapsed="false">
      <c r="A1549" s="16" t="n">
        <v>41101</v>
      </c>
      <c r="B1549" s="17" t="n">
        <v>105.246</v>
      </c>
      <c r="C1549" s="17" t="n">
        <v>30.72</v>
      </c>
      <c r="D1549" s="17" t="n">
        <v>152.99</v>
      </c>
      <c r="E1549" s="17" t="n">
        <v>86.912</v>
      </c>
      <c r="F1549" s="17" t="n">
        <v>36.753</v>
      </c>
      <c r="G1549" s="17" t="n">
        <v>59.703</v>
      </c>
    </row>
    <row r="1550" customFormat="false" ht="15" hidden="false" customHeight="false" outlineLevel="0" collapsed="false">
      <c r="A1550" s="16" t="n">
        <v>41102</v>
      </c>
      <c r="B1550" s="17" t="n">
        <v>104.885</v>
      </c>
      <c r="C1550" s="17" t="n">
        <v>30.62</v>
      </c>
      <c r="D1550" s="17" t="n">
        <v>152.59</v>
      </c>
      <c r="E1550" s="17" t="n">
        <v>87.513</v>
      </c>
      <c r="F1550" s="17" t="n">
        <v>36.543</v>
      </c>
      <c r="G1550" s="17" t="n">
        <v>58.664</v>
      </c>
    </row>
    <row r="1551" customFormat="false" ht="15" hidden="false" customHeight="false" outlineLevel="0" collapsed="false">
      <c r="A1551" s="16" t="n">
        <v>41103</v>
      </c>
      <c r="B1551" s="17" t="n">
        <v>106.438</v>
      </c>
      <c r="C1551" s="17" t="n">
        <v>30.94</v>
      </c>
      <c r="D1551" s="17" t="n">
        <v>154.14</v>
      </c>
      <c r="E1551" s="17" t="n">
        <v>87.317</v>
      </c>
      <c r="F1551" s="17" t="n">
        <v>37.077</v>
      </c>
      <c r="G1551" s="17" t="n">
        <v>60.157</v>
      </c>
    </row>
    <row r="1552" customFormat="false" ht="15" hidden="false" customHeight="false" outlineLevel="0" collapsed="false">
      <c r="A1552" s="16" t="n">
        <v>41106</v>
      </c>
      <c r="B1552" s="17" t="n">
        <v>106.219</v>
      </c>
      <c r="C1552" s="17" t="n">
        <v>30.95</v>
      </c>
      <c r="D1552" s="17" t="n">
        <v>154.21</v>
      </c>
      <c r="E1552" s="17" t="n">
        <v>87.723</v>
      </c>
      <c r="F1552" s="17" t="n">
        <v>36.963</v>
      </c>
      <c r="G1552" s="17" t="n">
        <v>61.034</v>
      </c>
    </row>
    <row r="1553" customFormat="false" ht="15" hidden="false" customHeight="false" outlineLevel="0" collapsed="false">
      <c r="A1553" s="16" t="n">
        <v>41107</v>
      </c>
      <c r="B1553" s="17" t="n">
        <v>106.98</v>
      </c>
      <c r="C1553" s="17" t="n">
        <v>30.8</v>
      </c>
      <c r="D1553" s="17" t="n">
        <v>153.47</v>
      </c>
      <c r="E1553" s="17" t="n">
        <v>87.047</v>
      </c>
      <c r="F1553" s="17" t="n">
        <v>36.551</v>
      </c>
      <c r="G1553" s="17" t="n">
        <v>60.514</v>
      </c>
    </row>
    <row r="1554" customFormat="false" ht="15" hidden="false" customHeight="false" outlineLevel="0" collapsed="false">
      <c r="A1554" s="16" t="n">
        <v>41108</v>
      </c>
      <c r="B1554" s="17" t="n">
        <v>107.733</v>
      </c>
      <c r="C1554" s="17" t="n">
        <v>30.73</v>
      </c>
      <c r="D1554" s="17" t="n">
        <v>153.05</v>
      </c>
      <c r="E1554" s="17" t="n">
        <v>87.089</v>
      </c>
      <c r="F1554" s="17" t="n">
        <v>36.061</v>
      </c>
      <c r="G1554" s="17" t="n">
        <v>60.287</v>
      </c>
    </row>
    <row r="1555" customFormat="false" ht="15" hidden="false" customHeight="false" outlineLevel="0" collapsed="false">
      <c r="A1555" s="16" t="n">
        <v>41109</v>
      </c>
      <c r="B1555" s="17" t="n">
        <v>108.015</v>
      </c>
      <c r="C1555" s="17" t="n">
        <v>30.8</v>
      </c>
      <c r="D1555" s="17" t="n">
        <v>153.38</v>
      </c>
      <c r="E1555" s="17" t="n">
        <v>86.83</v>
      </c>
      <c r="F1555" s="17" t="n">
        <v>36.42</v>
      </c>
      <c r="G1555" s="17" t="n">
        <v>61.164</v>
      </c>
    </row>
    <row r="1556" customFormat="false" ht="15" hidden="false" customHeight="false" outlineLevel="0" collapsed="false">
      <c r="A1556" s="16" t="n">
        <v>41110</v>
      </c>
      <c r="B1556" s="17" t="n">
        <v>107.035</v>
      </c>
      <c r="C1556" s="17" t="n">
        <v>30.84</v>
      </c>
      <c r="D1556" s="17" t="n">
        <v>153.67</v>
      </c>
      <c r="E1556" s="17" t="n">
        <v>87.885</v>
      </c>
      <c r="F1556" s="17" t="n">
        <v>36.534</v>
      </c>
      <c r="G1556" s="17" t="n">
        <v>60.547</v>
      </c>
    </row>
    <row r="1557" customFormat="false" ht="15" hidden="false" customHeight="false" outlineLevel="0" collapsed="false">
      <c r="A1557" s="16" t="n">
        <v>41113</v>
      </c>
      <c r="B1557" s="17" t="n">
        <v>105.991</v>
      </c>
      <c r="C1557" s="17" t="n">
        <v>30.74</v>
      </c>
      <c r="D1557" s="17" t="n">
        <v>153.03</v>
      </c>
      <c r="E1557" s="17" t="n">
        <v>88.399</v>
      </c>
      <c r="F1557" s="17" t="n">
        <v>35.675</v>
      </c>
      <c r="G1557" s="17" t="n">
        <v>58.177</v>
      </c>
    </row>
    <row r="1558" customFormat="false" ht="15" hidden="false" customHeight="false" outlineLevel="0" collapsed="false">
      <c r="A1558" s="16" t="n">
        <v>41114</v>
      </c>
      <c r="B1558" s="17" t="n">
        <v>105.097</v>
      </c>
      <c r="C1558" s="17" t="n">
        <v>30.82</v>
      </c>
      <c r="D1558" s="17" t="n">
        <v>153.52</v>
      </c>
      <c r="E1558" s="17" t="n">
        <v>89.095</v>
      </c>
      <c r="F1558" s="17" t="n">
        <v>35.675</v>
      </c>
      <c r="G1558" s="17" t="n">
        <v>58.469</v>
      </c>
    </row>
    <row r="1559" customFormat="false" ht="15" hidden="false" customHeight="false" outlineLevel="0" collapsed="false">
      <c r="A1559" s="16" t="n">
        <v>41115</v>
      </c>
      <c r="B1559" s="17" t="n">
        <v>105.074</v>
      </c>
      <c r="C1559" s="17" t="n">
        <v>31.24</v>
      </c>
      <c r="D1559" s="17" t="n">
        <v>155.67</v>
      </c>
      <c r="E1559" s="17" t="n">
        <v>89.308</v>
      </c>
      <c r="F1559" s="17" t="n">
        <v>36.762</v>
      </c>
      <c r="G1559" s="17" t="n">
        <v>60.806</v>
      </c>
    </row>
    <row r="1560" customFormat="false" ht="15" hidden="false" customHeight="false" outlineLevel="0" collapsed="false">
      <c r="A1560" s="16" t="n">
        <v>41116</v>
      </c>
      <c r="B1560" s="17" t="n">
        <v>106.759</v>
      </c>
      <c r="C1560" s="17" t="n">
        <v>31.46</v>
      </c>
      <c r="D1560" s="17" t="n">
        <v>156.77</v>
      </c>
      <c r="E1560" s="17" t="n">
        <v>88.487</v>
      </c>
      <c r="F1560" s="17" t="n">
        <v>37.497</v>
      </c>
      <c r="G1560" s="17" t="n">
        <v>63.274</v>
      </c>
    </row>
    <row r="1561" customFormat="false" ht="15" hidden="false" customHeight="false" outlineLevel="0" collapsed="false">
      <c r="A1561" s="16" t="n">
        <v>41117</v>
      </c>
      <c r="B1561" s="17" t="n">
        <v>108.792</v>
      </c>
      <c r="C1561" s="17" t="n">
        <v>31.64</v>
      </c>
      <c r="D1561" s="17" t="n">
        <v>157.54</v>
      </c>
      <c r="E1561" s="17" t="n">
        <v>86.885</v>
      </c>
      <c r="F1561" s="17" t="n">
        <v>37.778</v>
      </c>
      <c r="G1561" s="17" t="n">
        <v>63.923</v>
      </c>
    </row>
    <row r="1562" customFormat="false" ht="15" hidden="false" customHeight="false" outlineLevel="0" collapsed="false">
      <c r="A1562" s="16" t="n">
        <v>41120</v>
      </c>
      <c r="B1562" s="17" t="n">
        <v>108.769</v>
      </c>
      <c r="C1562" s="17" t="n">
        <v>31.6</v>
      </c>
      <c r="D1562" s="17" t="n">
        <v>157.43</v>
      </c>
      <c r="E1562" s="17" t="n">
        <v>87.473</v>
      </c>
      <c r="F1562" s="17" t="n">
        <v>38.277</v>
      </c>
      <c r="G1562" s="17" t="n">
        <v>63.663</v>
      </c>
    </row>
    <row r="1563" customFormat="false" ht="15" hidden="false" customHeight="false" outlineLevel="0" collapsed="false">
      <c r="A1563" s="16" t="n">
        <v>41121</v>
      </c>
      <c r="B1563" s="17" t="n">
        <v>108.227</v>
      </c>
      <c r="C1563" s="17" t="n">
        <v>31.44</v>
      </c>
      <c r="D1563" s="17" t="n">
        <v>156.49</v>
      </c>
      <c r="E1563" s="17" t="n">
        <v>87.655</v>
      </c>
      <c r="F1563" s="17" t="n">
        <v>37.497</v>
      </c>
      <c r="G1563" s="17" t="n">
        <v>62.462</v>
      </c>
    </row>
    <row r="1564" customFormat="false" ht="15" hidden="false" customHeight="false" outlineLevel="0" collapsed="false">
      <c r="A1564" s="16" t="n">
        <v>41122</v>
      </c>
      <c r="B1564" s="17" t="n">
        <v>107.944</v>
      </c>
      <c r="C1564" s="17" t="n">
        <v>31.14</v>
      </c>
      <c r="D1564" s="17" t="n">
        <v>155.16</v>
      </c>
      <c r="E1564" s="17" t="n">
        <v>87.244</v>
      </c>
      <c r="F1564" s="17" t="n">
        <v>37.016</v>
      </c>
      <c r="G1564" s="17" t="n">
        <v>61.884</v>
      </c>
    </row>
    <row r="1565" customFormat="false" ht="15" hidden="false" customHeight="false" outlineLevel="0" collapsed="false">
      <c r="A1565" s="16" t="n">
        <v>41123</v>
      </c>
      <c r="B1565" s="17" t="n">
        <v>107.191</v>
      </c>
      <c r="C1565" s="17" t="n">
        <v>30.96</v>
      </c>
      <c r="D1565" s="17" t="n">
        <v>154.13</v>
      </c>
      <c r="E1565" s="17" t="n">
        <v>87.718</v>
      </c>
      <c r="F1565" s="17" t="n">
        <v>36.779</v>
      </c>
      <c r="G1565" s="17" t="n">
        <v>61.845</v>
      </c>
    </row>
    <row r="1566" customFormat="false" ht="15" hidden="false" customHeight="false" outlineLevel="0" collapsed="false">
      <c r="A1566" s="16" t="n">
        <v>41124</v>
      </c>
      <c r="B1566" s="17" t="n">
        <v>109.301</v>
      </c>
      <c r="C1566" s="17" t="n">
        <v>31.22</v>
      </c>
      <c r="D1566" s="17" t="n">
        <v>155.55</v>
      </c>
      <c r="E1566" s="17" t="n">
        <v>86.309</v>
      </c>
      <c r="F1566" s="17" t="n">
        <v>37.445</v>
      </c>
      <c r="G1566" s="17" t="n">
        <v>63.079</v>
      </c>
    </row>
    <row r="1567" customFormat="false" ht="15" hidden="false" customHeight="false" outlineLevel="0" collapsed="false">
      <c r="A1567" s="16" t="n">
        <v>41127</v>
      </c>
      <c r="B1567" s="17" t="n">
        <v>109.521</v>
      </c>
      <c r="C1567" s="17" t="n">
        <v>31.38</v>
      </c>
      <c r="D1567" s="17" t="n">
        <v>156.3</v>
      </c>
      <c r="E1567" s="17" t="n">
        <v>86.336</v>
      </c>
      <c r="F1567" s="17" t="n">
        <v>38.268</v>
      </c>
      <c r="G1567" s="17" t="n">
        <v>64.8</v>
      </c>
    </row>
    <row r="1568" customFormat="false" ht="15" hidden="false" customHeight="false" outlineLevel="0" collapsed="false">
      <c r="A1568" s="16" t="n">
        <v>41128</v>
      </c>
      <c r="B1568" s="17" t="n">
        <v>110.039</v>
      </c>
      <c r="C1568" s="17" t="n">
        <v>31.39</v>
      </c>
      <c r="D1568" s="17" t="n">
        <v>156.31</v>
      </c>
      <c r="E1568" s="17" t="n">
        <v>85.232</v>
      </c>
      <c r="F1568" s="17" t="n">
        <v>38.718</v>
      </c>
      <c r="G1568" s="17" t="n">
        <v>64.865</v>
      </c>
    </row>
    <row r="1569" customFormat="false" ht="15" hidden="false" customHeight="false" outlineLevel="0" collapsed="false">
      <c r="A1569" s="16" t="n">
        <v>41129</v>
      </c>
      <c r="B1569" s="17" t="n">
        <v>110.18</v>
      </c>
      <c r="C1569" s="17" t="n">
        <v>31.41</v>
      </c>
      <c r="D1569" s="17" t="n">
        <v>156.46</v>
      </c>
      <c r="E1569" s="17" t="n">
        <v>84.799</v>
      </c>
      <c r="F1569" s="17" t="n">
        <v>38.505</v>
      </c>
      <c r="G1569" s="17" t="n">
        <v>64.572</v>
      </c>
    </row>
    <row r="1570" customFormat="false" ht="15" hidden="false" customHeight="false" outlineLevel="0" collapsed="false">
      <c r="A1570" s="16" t="n">
        <v>41130</v>
      </c>
      <c r="B1570" s="17" t="n">
        <v>110.266</v>
      </c>
      <c r="C1570" s="17" t="n">
        <v>31.52</v>
      </c>
      <c r="D1570" s="17" t="n">
        <v>156.98</v>
      </c>
      <c r="E1570" s="17" t="n">
        <v>84.727</v>
      </c>
      <c r="F1570" s="17" t="n">
        <v>38.995</v>
      </c>
      <c r="G1570" s="17" t="n">
        <v>66.066</v>
      </c>
    </row>
    <row r="1571" customFormat="false" ht="15" hidden="false" customHeight="false" outlineLevel="0" collapsed="false">
      <c r="A1571" s="16" t="n">
        <v>41131</v>
      </c>
      <c r="B1571" s="17" t="n">
        <v>110.47</v>
      </c>
      <c r="C1571" s="17" t="n">
        <v>31.56</v>
      </c>
      <c r="D1571" s="17" t="n">
        <v>157.18</v>
      </c>
      <c r="E1571" s="17" t="n">
        <v>85.131</v>
      </c>
      <c r="F1571" s="17" t="n">
        <v>39.284</v>
      </c>
      <c r="G1571" s="17" t="n">
        <v>66.228</v>
      </c>
    </row>
    <row r="1572" customFormat="false" ht="15" hidden="false" customHeight="false" outlineLevel="0" collapsed="false">
      <c r="A1572" s="16" t="n">
        <v>41134</v>
      </c>
      <c r="B1572" s="17" t="n">
        <v>110.407</v>
      </c>
      <c r="C1572" s="17" t="n">
        <v>31.33</v>
      </c>
      <c r="D1572" s="17" t="n">
        <v>155.99</v>
      </c>
      <c r="E1572" s="17" t="n">
        <v>85.002</v>
      </c>
      <c r="F1572" s="17" t="n">
        <v>38.767</v>
      </c>
      <c r="G1572" s="17" t="n">
        <v>65.351</v>
      </c>
    </row>
    <row r="1573" customFormat="false" ht="15" hidden="false" customHeight="false" outlineLevel="0" collapsed="false">
      <c r="A1573" s="16" t="n">
        <v>41135</v>
      </c>
      <c r="B1573" s="17" t="n">
        <v>110.407</v>
      </c>
      <c r="C1573" s="17" t="n">
        <v>31.14</v>
      </c>
      <c r="D1573" s="17" t="n">
        <v>155.13</v>
      </c>
      <c r="E1573" s="17" t="n">
        <v>83.85</v>
      </c>
      <c r="F1573" s="17" t="n">
        <v>38.496</v>
      </c>
      <c r="G1573" s="17" t="n">
        <v>64.378</v>
      </c>
    </row>
    <row r="1574" customFormat="false" ht="15" hidden="false" customHeight="false" outlineLevel="0" collapsed="false">
      <c r="A1574" s="16" t="n">
        <v>41136</v>
      </c>
      <c r="B1574" s="17" t="n">
        <v>110.533</v>
      </c>
      <c r="C1574" s="17" t="n">
        <v>31.24</v>
      </c>
      <c r="D1574" s="17" t="n">
        <v>155.63</v>
      </c>
      <c r="E1574" s="17" t="n">
        <v>82.685</v>
      </c>
      <c r="F1574" s="17" t="n">
        <v>38.653</v>
      </c>
      <c r="G1574" s="17" t="n">
        <v>64.637</v>
      </c>
    </row>
    <row r="1575" customFormat="false" ht="15" hidden="false" customHeight="false" outlineLevel="0" collapsed="false">
      <c r="A1575" s="16" t="n">
        <v>41137</v>
      </c>
      <c r="B1575" s="17" t="n">
        <v>111.372</v>
      </c>
      <c r="C1575" s="17" t="n">
        <v>31.45</v>
      </c>
      <c r="D1575" s="17" t="n">
        <v>156.56</v>
      </c>
      <c r="E1575" s="17" t="n">
        <v>81.974</v>
      </c>
      <c r="F1575" s="17" t="n">
        <v>39.967</v>
      </c>
      <c r="G1575" s="17" t="n">
        <v>66.683</v>
      </c>
    </row>
    <row r="1576" customFormat="false" ht="15" hidden="false" customHeight="false" outlineLevel="0" collapsed="false">
      <c r="A1576" s="16" t="n">
        <v>41138</v>
      </c>
      <c r="B1576" s="17" t="n">
        <v>111.529</v>
      </c>
      <c r="C1576" s="17" t="n">
        <v>31.46</v>
      </c>
      <c r="D1576" s="17" t="n">
        <v>156.75</v>
      </c>
      <c r="E1576" s="17" t="n">
        <v>82.387</v>
      </c>
      <c r="F1576" s="17" t="n">
        <v>39.705</v>
      </c>
      <c r="G1576" s="17" t="n">
        <v>66.845</v>
      </c>
    </row>
    <row r="1577" customFormat="false" ht="15" hidden="false" customHeight="false" outlineLevel="0" collapsed="false">
      <c r="A1577" s="16" t="n">
        <v>41141</v>
      </c>
      <c r="B1577" s="17" t="n">
        <v>111.529</v>
      </c>
      <c r="C1577" s="17" t="n">
        <v>31.58</v>
      </c>
      <c r="D1577" s="17" t="n">
        <v>157.26</v>
      </c>
      <c r="E1577" s="17" t="n">
        <v>82.523</v>
      </c>
      <c r="F1577" s="17" t="n">
        <v>39.967</v>
      </c>
      <c r="G1577" s="17" t="n">
        <v>67.299</v>
      </c>
    </row>
    <row r="1578" customFormat="false" ht="15" hidden="false" customHeight="false" outlineLevel="0" collapsed="false">
      <c r="A1578" s="16" t="n">
        <v>41142</v>
      </c>
      <c r="B1578" s="17" t="n">
        <v>111.2</v>
      </c>
      <c r="C1578" s="17" t="n">
        <v>31.9</v>
      </c>
      <c r="D1578" s="17" t="n">
        <v>158.84</v>
      </c>
      <c r="E1578" s="17" t="n">
        <v>82.889</v>
      </c>
      <c r="F1578" s="17" t="n">
        <v>40.651</v>
      </c>
      <c r="G1578" s="17" t="n">
        <v>69.734</v>
      </c>
    </row>
    <row r="1579" customFormat="false" ht="15" hidden="false" customHeight="false" outlineLevel="0" collapsed="false">
      <c r="A1579" s="16" t="n">
        <v>41143</v>
      </c>
      <c r="B1579" s="17" t="n">
        <v>111.215</v>
      </c>
      <c r="C1579" s="17" t="n">
        <v>32.24</v>
      </c>
      <c r="D1579" s="17" t="n">
        <v>160.54</v>
      </c>
      <c r="E1579" s="17" t="n">
        <v>84.264</v>
      </c>
      <c r="F1579" s="17" t="n">
        <v>41.579</v>
      </c>
      <c r="G1579" s="17" t="n">
        <v>71</v>
      </c>
    </row>
    <row r="1580" customFormat="false" ht="15" hidden="false" customHeight="false" outlineLevel="0" collapsed="false">
      <c r="A1580" s="16" t="n">
        <v>41144</v>
      </c>
      <c r="B1580" s="17" t="n">
        <v>110.352</v>
      </c>
      <c r="C1580" s="17" t="n">
        <v>32.52</v>
      </c>
      <c r="D1580" s="17" t="n">
        <v>161.89</v>
      </c>
      <c r="E1580" s="17" t="n">
        <v>84.629</v>
      </c>
      <c r="F1580" s="17" t="n">
        <v>41.553</v>
      </c>
      <c r="G1580" s="17" t="n">
        <v>71.455</v>
      </c>
    </row>
    <row r="1581" customFormat="false" ht="15" hidden="false" customHeight="false" outlineLevel="0" collapsed="false">
      <c r="A1581" s="16" t="n">
        <v>41145</v>
      </c>
      <c r="B1581" s="17" t="n">
        <v>111.003</v>
      </c>
      <c r="C1581" s="17" t="n">
        <v>32.51</v>
      </c>
      <c r="D1581" s="17" t="n">
        <v>161.97</v>
      </c>
      <c r="E1581" s="17" t="n">
        <v>84.562</v>
      </c>
      <c r="F1581" s="17" t="n">
        <v>41.65</v>
      </c>
      <c r="G1581" s="17" t="n">
        <v>71.455</v>
      </c>
    </row>
    <row r="1582" customFormat="false" ht="15" hidden="false" customHeight="false" outlineLevel="0" collapsed="false">
      <c r="A1582" s="16" t="n">
        <v>41148</v>
      </c>
      <c r="B1582" s="17" t="n">
        <v>111.003</v>
      </c>
      <c r="C1582" s="17" t="n">
        <v>32.396</v>
      </c>
      <c r="D1582" s="17" t="n">
        <v>161.38</v>
      </c>
      <c r="E1582" s="17" t="n">
        <v>85.015</v>
      </c>
      <c r="F1582" s="17" t="n">
        <v>41.097</v>
      </c>
      <c r="G1582" s="17" t="n">
        <v>70.319</v>
      </c>
    </row>
    <row r="1583" customFormat="false" ht="15" hidden="false" customHeight="false" outlineLevel="0" collapsed="false">
      <c r="A1583" s="16" t="n">
        <v>41149</v>
      </c>
      <c r="B1583" s="17" t="n">
        <v>110.909</v>
      </c>
      <c r="C1583" s="17" t="n">
        <v>32.46</v>
      </c>
      <c r="D1583" s="17" t="n">
        <v>161.66</v>
      </c>
      <c r="E1583" s="17" t="n">
        <v>85.219</v>
      </c>
      <c r="F1583" s="17" t="n">
        <v>41.08</v>
      </c>
      <c r="G1583" s="17" t="n">
        <v>69.247</v>
      </c>
    </row>
    <row r="1584" customFormat="false" ht="15" hidden="false" customHeight="false" outlineLevel="0" collapsed="false">
      <c r="A1584" s="16" t="n">
        <v>41150</v>
      </c>
      <c r="B1584" s="17" t="n">
        <v>111.003</v>
      </c>
      <c r="C1584" s="17" t="n">
        <v>32.25</v>
      </c>
      <c r="D1584" s="17" t="n">
        <v>160.59</v>
      </c>
      <c r="E1584" s="17" t="n">
        <v>84.866</v>
      </c>
      <c r="F1584" s="17" t="n">
        <v>40.624</v>
      </c>
      <c r="G1584" s="17" t="n">
        <v>68.371</v>
      </c>
    </row>
    <row r="1585" customFormat="false" ht="15" hidden="false" customHeight="false" outlineLevel="0" collapsed="false">
      <c r="A1585" s="16" t="n">
        <v>41151</v>
      </c>
      <c r="B1585" s="17" t="n">
        <v>110.18</v>
      </c>
      <c r="C1585" s="17" t="n">
        <v>32.22</v>
      </c>
      <c r="D1585" s="17" t="n">
        <v>160.52</v>
      </c>
      <c r="E1585" s="17" t="n">
        <v>85.293</v>
      </c>
      <c r="F1585" s="17" t="n">
        <v>40.331</v>
      </c>
      <c r="G1585" s="17" t="n">
        <v>66.683</v>
      </c>
    </row>
    <row r="1586" customFormat="false" ht="15" hidden="false" customHeight="false" outlineLevel="0" collapsed="false">
      <c r="A1586" s="16" t="n">
        <v>41152</v>
      </c>
      <c r="B1586" s="17" t="n">
        <v>110.721</v>
      </c>
      <c r="C1586" s="17" t="n">
        <v>32.956</v>
      </c>
      <c r="D1586" s="17" t="n">
        <v>164.18</v>
      </c>
      <c r="E1586" s="17" t="n">
        <v>86.485</v>
      </c>
      <c r="F1586" s="17" t="n">
        <v>41.982</v>
      </c>
      <c r="G1586" s="17" t="n">
        <v>70.416</v>
      </c>
    </row>
    <row r="1587" customFormat="false" ht="15" hidden="false" customHeight="false" outlineLevel="0" collapsed="false">
      <c r="A1587" s="16" t="n">
        <v>41156</v>
      </c>
      <c r="B1587" s="17" t="n">
        <v>110.556</v>
      </c>
      <c r="C1587" s="17" t="n">
        <v>33.04</v>
      </c>
      <c r="D1587" s="17" t="n">
        <v>164.48</v>
      </c>
      <c r="E1587" s="17" t="n">
        <v>86.432</v>
      </c>
      <c r="F1587" s="17" t="n">
        <v>41.85</v>
      </c>
      <c r="G1587" s="17" t="n">
        <v>71.682</v>
      </c>
    </row>
    <row r="1588" customFormat="false" ht="15" hidden="false" customHeight="false" outlineLevel="0" collapsed="false">
      <c r="A1588" s="16" t="n">
        <v>41157</v>
      </c>
      <c r="B1588" s="17" t="n">
        <v>110.525</v>
      </c>
      <c r="C1588" s="17" t="n">
        <v>33</v>
      </c>
      <c r="D1588" s="17" t="n">
        <v>164.31</v>
      </c>
      <c r="E1588" s="17" t="n">
        <v>86.025</v>
      </c>
      <c r="F1588" s="17" t="n">
        <v>41.974</v>
      </c>
      <c r="G1588" s="17" t="n">
        <v>71.357</v>
      </c>
    </row>
    <row r="1589" customFormat="false" ht="15" hidden="false" customHeight="false" outlineLevel="0" collapsed="false">
      <c r="A1589" s="16" t="n">
        <v>41158</v>
      </c>
      <c r="B1589" s="17" t="n">
        <v>112.745</v>
      </c>
      <c r="C1589" s="17" t="n">
        <v>33.12</v>
      </c>
      <c r="D1589" s="17" t="n">
        <v>164.89</v>
      </c>
      <c r="E1589" s="17" t="n">
        <v>84.579</v>
      </c>
      <c r="F1589" s="17" t="n">
        <v>43.042</v>
      </c>
      <c r="G1589" s="17" t="n">
        <v>73.963</v>
      </c>
    </row>
    <row r="1590" customFormat="false" ht="15" hidden="false" customHeight="false" outlineLevel="0" collapsed="false">
      <c r="A1590" s="16" t="n">
        <v>41159</v>
      </c>
      <c r="B1590" s="17" t="n">
        <v>113.239</v>
      </c>
      <c r="C1590" s="17" t="n">
        <v>33.82</v>
      </c>
      <c r="D1590" s="17" t="n">
        <v>168.44</v>
      </c>
      <c r="E1590" s="17" t="n">
        <v>84.199</v>
      </c>
      <c r="F1590" s="17" t="n">
        <v>44.18</v>
      </c>
      <c r="G1590" s="17" t="n">
        <v>76.162</v>
      </c>
    </row>
    <row r="1591" customFormat="false" ht="15" hidden="false" customHeight="false" outlineLevel="0" collapsed="false">
      <c r="A1591" s="16" t="n">
        <v>41162</v>
      </c>
      <c r="B1591" s="17" t="n">
        <v>112.58</v>
      </c>
      <c r="C1591" s="17" t="n">
        <v>33.6</v>
      </c>
      <c r="D1591" s="17" t="n">
        <v>167.29</v>
      </c>
      <c r="E1591" s="17" t="n">
        <v>84.382</v>
      </c>
      <c r="F1591" s="17" t="n">
        <v>43.344</v>
      </c>
      <c r="G1591" s="17" t="n">
        <v>74.571</v>
      </c>
    </row>
    <row r="1592" customFormat="false" ht="15" hidden="false" customHeight="false" outlineLevel="0" collapsed="false">
      <c r="A1592" s="16" t="n">
        <v>41163</v>
      </c>
      <c r="B1592" s="17" t="n">
        <v>112.855</v>
      </c>
      <c r="C1592" s="17" t="n">
        <v>33.72</v>
      </c>
      <c r="D1592" s="17" t="n">
        <v>167.9</v>
      </c>
      <c r="E1592" s="17" t="n">
        <v>83.873</v>
      </c>
      <c r="F1592" s="17" t="n">
        <v>43.62</v>
      </c>
      <c r="G1592" s="17" t="n">
        <v>75.545</v>
      </c>
    </row>
    <row r="1593" customFormat="false" ht="15" hidden="false" customHeight="false" outlineLevel="0" collapsed="false">
      <c r="A1593" s="16" t="n">
        <v>41164</v>
      </c>
      <c r="B1593" s="17" t="n">
        <v>113.208</v>
      </c>
      <c r="C1593" s="17" t="n">
        <v>33.74</v>
      </c>
      <c r="D1593" s="17" t="n">
        <v>167.92</v>
      </c>
      <c r="E1593" s="17" t="n">
        <v>82.821</v>
      </c>
      <c r="F1593" s="17" t="n">
        <v>43.795</v>
      </c>
      <c r="G1593" s="17" t="n">
        <v>74.896</v>
      </c>
    </row>
    <row r="1594" customFormat="false" ht="15" hidden="false" customHeight="false" outlineLevel="0" collapsed="false">
      <c r="A1594" s="16" t="n">
        <v>41165</v>
      </c>
      <c r="B1594" s="17" t="n">
        <v>115.027</v>
      </c>
      <c r="C1594" s="17" t="n">
        <v>34.4</v>
      </c>
      <c r="D1594" s="17" t="n">
        <v>171.31</v>
      </c>
      <c r="E1594" s="17" t="n">
        <v>82.516</v>
      </c>
      <c r="F1594" s="17" t="n">
        <v>45.96</v>
      </c>
      <c r="G1594" s="17" t="n">
        <v>78.113</v>
      </c>
    </row>
    <row r="1595" customFormat="false" ht="15" hidden="false" customHeight="false" outlineLevel="0" collapsed="false">
      <c r="A1595" s="16" t="n">
        <v>41166</v>
      </c>
      <c r="B1595" s="17" t="n">
        <v>115.459</v>
      </c>
      <c r="C1595" s="17" t="n">
        <v>34.516</v>
      </c>
      <c r="D1595" s="17" t="n">
        <v>171.8</v>
      </c>
      <c r="E1595" s="17" t="n">
        <v>80.303</v>
      </c>
      <c r="F1595" s="17" t="n">
        <v>47.158</v>
      </c>
      <c r="G1595" s="17" t="n">
        <v>80.09</v>
      </c>
    </row>
    <row r="1596" customFormat="false" ht="15" hidden="false" customHeight="false" outlineLevel="0" collapsed="false">
      <c r="A1596" s="16" t="n">
        <v>41169</v>
      </c>
      <c r="B1596" s="17" t="n">
        <v>115.121</v>
      </c>
      <c r="C1596" s="17" t="n">
        <v>34.22</v>
      </c>
      <c r="D1596" s="17" t="n">
        <v>170.4</v>
      </c>
      <c r="E1596" s="17" t="n">
        <v>81.26</v>
      </c>
      <c r="F1596" s="17" t="n">
        <v>47.207</v>
      </c>
      <c r="G1596" s="17" t="n">
        <v>79.214</v>
      </c>
    </row>
    <row r="1597" customFormat="false" ht="15" hidden="false" customHeight="false" outlineLevel="0" collapsed="false">
      <c r="A1597" s="16" t="n">
        <v>41170</v>
      </c>
      <c r="B1597" s="17" t="n">
        <v>115.004</v>
      </c>
      <c r="C1597" s="17" t="n">
        <v>34.48</v>
      </c>
      <c r="D1597" s="17" t="n">
        <v>171.72</v>
      </c>
      <c r="E1597" s="17" t="n">
        <v>81.674</v>
      </c>
      <c r="F1597" s="17" t="n">
        <v>47.57</v>
      </c>
      <c r="G1597" s="17" t="n">
        <v>80.188</v>
      </c>
    </row>
    <row r="1598" customFormat="false" ht="15" hidden="false" customHeight="false" outlineLevel="0" collapsed="false">
      <c r="A1598" s="16" t="n">
        <v>41171</v>
      </c>
      <c r="B1598" s="17" t="n">
        <v>115.066</v>
      </c>
      <c r="C1598" s="17" t="n">
        <v>34.48</v>
      </c>
      <c r="D1598" s="17" t="n">
        <v>171.74</v>
      </c>
      <c r="E1598" s="17" t="n">
        <v>82.197</v>
      </c>
      <c r="F1598" s="17" t="n">
        <v>47.973</v>
      </c>
      <c r="G1598" s="17" t="n">
        <v>81.909</v>
      </c>
    </row>
    <row r="1599" customFormat="false" ht="15" hidden="false" customHeight="false" outlineLevel="0" collapsed="false">
      <c r="A1599" s="16" t="n">
        <v>41172</v>
      </c>
      <c r="B1599" s="17" t="n">
        <v>115.082</v>
      </c>
      <c r="C1599" s="17" t="n">
        <v>34.44</v>
      </c>
      <c r="D1599" s="17" t="n">
        <v>171.47</v>
      </c>
      <c r="E1599" s="17" t="n">
        <v>82.414</v>
      </c>
      <c r="F1599" s="17" t="n">
        <v>47.614</v>
      </c>
      <c r="G1599" s="17" t="n">
        <v>80.999</v>
      </c>
    </row>
    <row r="1600" customFormat="false" ht="15" hidden="false" customHeight="false" outlineLevel="0" collapsed="false">
      <c r="A1600" s="16" t="n">
        <v>41173</v>
      </c>
      <c r="B1600" s="17" t="n">
        <v>115.034</v>
      </c>
      <c r="C1600" s="17" t="n">
        <v>34.54</v>
      </c>
      <c r="D1600" s="17" t="n">
        <v>171.96</v>
      </c>
      <c r="E1600" s="17" t="n">
        <v>82.529</v>
      </c>
      <c r="F1600" s="17" t="n">
        <v>47.982</v>
      </c>
      <c r="G1600" s="17" t="n">
        <v>82.688</v>
      </c>
    </row>
    <row r="1601" customFormat="false" ht="15" hidden="false" customHeight="false" outlineLevel="0" collapsed="false">
      <c r="A1601" s="16" t="n">
        <v>41176</v>
      </c>
      <c r="B1601" s="17" t="n">
        <v>114.829</v>
      </c>
      <c r="C1601" s="17" t="n">
        <v>34.34</v>
      </c>
      <c r="D1601" s="17" t="n">
        <v>171.05</v>
      </c>
      <c r="E1601" s="17" t="n">
        <v>83.147</v>
      </c>
      <c r="F1601" s="17" t="n">
        <v>46.449</v>
      </c>
      <c r="G1601" s="17" t="n">
        <v>79.116</v>
      </c>
    </row>
    <row r="1602" customFormat="false" ht="15" hidden="false" customHeight="false" outlineLevel="0" collapsed="false">
      <c r="A1602" s="16" t="n">
        <v>41177</v>
      </c>
      <c r="B1602" s="17" t="n">
        <v>113.662</v>
      </c>
      <c r="C1602" s="17" t="n">
        <v>34.2782</v>
      </c>
      <c r="D1602" s="17" t="n">
        <v>170.77</v>
      </c>
      <c r="E1602" s="17" t="n">
        <v>83.975</v>
      </c>
      <c r="F1602" s="17" t="n">
        <v>45.704</v>
      </c>
      <c r="G1602" s="17" t="n">
        <v>77.785</v>
      </c>
    </row>
    <row r="1603" customFormat="false" ht="15" hidden="false" customHeight="false" outlineLevel="0" collapsed="false">
      <c r="A1603" s="16" t="n">
        <v>41178</v>
      </c>
      <c r="B1603" s="17" t="n">
        <v>113.023</v>
      </c>
      <c r="C1603" s="17" t="n">
        <v>34.1</v>
      </c>
      <c r="D1603" s="17" t="n">
        <v>169.81</v>
      </c>
      <c r="E1603" s="17" t="n">
        <v>84.878</v>
      </c>
      <c r="F1603" s="17" t="n">
        <v>45.915</v>
      </c>
      <c r="G1603" s="17" t="n">
        <v>77.071</v>
      </c>
    </row>
    <row r="1604" customFormat="false" ht="15" hidden="false" customHeight="false" outlineLevel="0" collapsed="false">
      <c r="A1604" s="16" t="n">
        <v>41179</v>
      </c>
      <c r="B1604" s="17" t="n">
        <v>114.096</v>
      </c>
      <c r="C1604" s="17" t="n">
        <v>34.6</v>
      </c>
      <c r="D1604" s="17" t="n">
        <v>172.34</v>
      </c>
      <c r="E1604" s="17" t="n">
        <v>84.28</v>
      </c>
      <c r="F1604" s="17" t="n">
        <v>47.255</v>
      </c>
      <c r="G1604" s="17" t="n">
        <v>81.097</v>
      </c>
    </row>
    <row r="1605" customFormat="false" ht="15" hidden="false" customHeight="false" outlineLevel="0" collapsed="false">
      <c r="A1605" s="16" t="n">
        <v>41180</v>
      </c>
      <c r="B1605" s="17" t="n">
        <v>113.473</v>
      </c>
      <c r="C1605" s="17" t="n">
        <v>34.52</v>
      </c>
      <c r="D1605" s="17" t="n">
        <v>171.935</v>
      </c>
      <c r="E1605" s="17" t="n">
        <v>84.324</v>
      </c>
      <c r="F1605" s="17" t="n">
        <v>46.992</v>
      </c>
      <c r="G1605" s="17" t="n">
        <v>80.164</v>
      </c>
    </row>
    <row r="1606" customFormat="false" ht="15" hidden="false" customHeight="false" outlineLevel="0" collapsed="false">
      <c r="A1606" s="16" t="n">
        <v>41183</v>
      </c>
      <c r="B1606" s="17" t="n">
        <v>113.812</v>
      </c>
      <c r="C1606" s="17" t="n">
        <v>34.6</v>
      </c>
      <c r="D1606" s="17" t="n">
        <v>172.29</v>
      </c>
      <c r="E1606" s="17" t="n">
        <v>84.607</v>
      </c>
      <c r="F1606" s="17" t="n">
        <v>47.229</v>
      </c>
      <c r="G1606" s="17" t="n">
        <v>80.61</v>
      </c>
    </row>
    <row r="1607" customFormat="false" ht="15" hidden="false" customHeight="false" outlineLevel="0" collapsed="false">
      <c r="A1607" s="16" t="n">
        <v>41184</v>
      </c>
      <c r="B1607" s="17" t="n">
        <v>113.93</v>
      </c>
      <c r="C1607" s="17" t="n">
        <v>34.56</v>
      </c>
      <c r="D1607" s="17" t="n">
        <v>172.1</v>
      </c>
      <c r="E1607" s="17" t="n">
        <v>84.52</v>
      </c>
      <c r="F1607" s="17" t="n">
        <v>46.922</v>
      </c>
      <c r="G1607" s="17" t="n">
        <v>79.668</v>
      </c>
    </row>
    <row r="1608" customFormat="false" ht="15" hidden="false" customHeight="false" outlineLevel="0" collapsed="false">
      <c r="A1608" s="16" t="n">
        <v>41185</v>
      </c>
      <c r="B1608" s="17" t="n">
        <v>114.411</v>
      </c>
      <c r="C1608" s="17" t="n">
        <v>34.63</v>
      </c>
      <c r="D1608" s="17" t="n">
        <v>172.41</v>
      </c>
      <c r="E1608" s="17" t="n">
        <v>84.553</v>
      </c>
      <c r="F1608" s="17" t="n">
        <v>46.213</v>
      </c>
      <c r="G1608" s="17" t="n">
        <v>79.052</v>
      </c>
    </row>
    <row r="1609" customFormat="false" ht="15" hidden="false" customHeight="false" outlineLevel="0" collapsed="false">
      <c r="A1609" s="16" t="n">
        <v>41186</v>
      </c>
      <c r="B1609" s="17" t="n">
        <v>115.286</v>
      </c>
      <c r="C1609" s="17" t="n">
        <v>34.88</v>
      </c>
      <c r="D1609" s="17" t="n">
        <v>173.61</v>
      </c>
      <c r="E1609" s="17" t="n">
        <v>83.491</v>
      </c>
      <c r="F1609" s="17" t="n">
        <v>47.491</v>
      </c>
      <c r="G1609" s="17" t="n">
        <v>81.681</v>
      </c>
    </row>
    <row r="1610" customFormat="false" ht="15" hidden="false" customHeight="false" outlineLevel="0" collapsed="false">
      <c r="A1610" s="16" t="n">
        <v>41187</v>
      </c>
      <c r="B1610" s="17" t="n">
        <v>115.247</v>
      </c>
      <c r="C1610" s="17" t="n">
        <v>34.683</v>
      </c>
      <c r="D1610" s="17" t="n">
        <v>172.62</v>
      </c>
      <c r="E1610" s="17" t="n">
        <v>82.41</v>
      </c>
      <c r="F1610" s="17" t="n">
        <v>47.018</v>
      </c>
      <c r="G1610" s="17" t="n">
        <v>80.615</v>
      </c>
    </row>
    <row r="1611" customFormat="false" ht="15" hidden="false" customHeight="false" outlineLevel="0" collapsed="false">
      <c r="A1611" s="16" t="n">
        <v>41190</v>
      </c>
      <c r="B1611" s="17" t="n">
        <v>115.03</v>
      </c>
      <c r="C1611" s="17" t="n">
        <v>34.56</v>
      </c>
      <c r="D1611" s="17" t="n">
        <v>172.05</v>
      </c>
      <c r="E1611" s="17" t="n">
        <v>83.143</v>
      </c>
      <c r="F1611" s="17" t="n">
        <v>46.646</v>
      </c>
      <c r="G1611" s="17" t="n">
        <v>79.149</v>
      </c>
    </row>
    <row r="1612" customFormat="false" ht="15" hidden="false" customHeight="false" outlineLevel="0" collapsed="false">
      <c r="A1612" s="16" t="n">
        <v>41191</v>
      </c>
      <c r="B1612" s="17" t="n">
        <v>113.717</v>
      </c>
      <c r="C1612" s="17" t="n">
        <v>34.36</v>
      </c>
      <c r="D1612" s="17" t="n">
        <v>170.99</v>
      </c>
      <c r="E1612" s="17" t="n">
        <v>82.957</v>
      </c>
      <c r="F1612" s="17" t="n">
        <v>45.617</v>
      </c>
      <c r="G1612" s="17" t="n">
        <v>77.493</v>
      </c>
    </row>
    <row r="1613" customFormat="false" ht="15" hidden="false" customHeight="false" outlineLevel="0" collapsed="false">
      <c r="A1613" s="16" t="n">
        <v>41192</v>
      </c>
      <c r="B1613" s="17" t="n">
        <v>113.023</v>
      </c>
      <c r="C1613" s="17" t="n">
        <v>34.314</v>
      </c>
      <c r="D1613" s="17" t="n">
        <v>170.84</v>
      </c>
      <c r="E1613" s="17" t="n">
        <v>83.532</v>
      </c>
      <c r="F1613" s="17" t="n">
        <v>45.915</v>
      </c>
      <c r="G1613" s="17" t="n">
        <v>78.337</v>
      </c>
    </row>
    <row r="1614" customFormat="false" ht="15" hidden="false" customHeight="false" outlineLevel="0" collapsed="false">
      <c r="A1614" s="16" t="n">
        <v>41193</v>
      </c>
      <c r="B1614" s="17" t="n">
        <v>113.078</v>
      </c>
      <c r="C1614" s="17" t="n">
        <v>34.41</v>
      </c>
      <c r="D1614" s="17" t="n">
        <v>171.31</v>
      </c>
      <c r="E1614" s="17" t="n">
        <v>84.117</v>
      </c>
      <c r="F1614" s="17" t="n">
        <v>46.002</v>
      </c>
      <c r="G1614" s="17" t="n">
        <v>79.409</v>
      </c>
    </row>
    <row r="1615" customFormat="false" ht="15" hidden="false" customHeight="false" outlineLevel="0" collapsed="false">
      <c r="A1615" s="16" t="n">
        <v>41194</v>
      </c>
      <c r="B1615" s="17" t="n">
        <v>112.676</v>
      </c>
      <c r="C1615" s="17" t="n">
        <v>34.14</v>
      </c>
      <c r="D1615" s="17" t="n">
        <v>170.06</v>
      </c>
      <c r="E1615" s="17" t="n">
        <v>84.321</v>
      </c>
      <c r="F1615" s="17" t="n">
        <v>45.24</v>
      </c>
      <c r="G1615" s="17" t="n">
        <v>77.883</v>
      </c>
    </row>
    <row r="1616" customFormat="false" ht="15" hidden="false" customHeight="false" outlineLevel="0" collapsed="false">
      <c r="A1616" s="16" t="n">
        <v>41197</v>
      </c>
      <c r="B1616" s="17" t="n">
        <v>113.615</v>
      </c>
      <c r="C1616" s="17" t="n">
        <v>33.82</v>
      </c>
      <c r="D1616" s="17" t="n">
        <v>168.35</v>
      </c>
      <c r="E1616" s="17" t="n">
        <v>84.151</v>
      </c>
      <c r="F1616" s="17" t="n">
        <v>45.266</v>
      </c>
      <c r="G1616" s="17" t="n">
        <v>76.682</v>
      </c>
    </row>
    <row r="1617" customFormat="false" ht="15" hidden="false" customHeight="false" outlineLevel="0" collapsed="false">
      <c r="A1617" s="16" t="n">
        <v>41198</v>
      </c>
      <c r="B1617" s="17" t="n">
        <v>114.79</v>
      </c>
      <c r="C1617" s="17" t="n">
        <v>34.02</v>
      </c>
      <c r="D1617" s="17" t="n">
        <v>169.43</v>
      </c>
      <c r="E1617" s="17" t="n">
        <v>82.974</v>
      </c>
      <c r="F1617" s="17" t="n">
        <v>46.107</v>
      </c>
      <c r="G1617" s="17" t="n">
        <v>78.305</v>
      </c>
    </row>
    <row r="1618" customFormat="false" ht="15" hidden="false" customHeight="false" outlineLevel="0" collapsed="false">
      <c r="A1618" s="16" t="n">
        <v>41199</v>
      </c>
      <c r="B1618" s="17" t="n">
        <v>115.279</v>
      </c>
      <c r="C1618" s="17" t="n">
        <v>34.06</v>
      </c>
      <c r="D1618" s="17" t="n">
        <v>169.54</v>
      </c>
      <c r="E1618" s="17" t="n">
        <v>82.206</v>
      </c>
      <c r="F1618" s="17" t="n">
        <v>46.537</v>
      </c>
      <c r="G1618" s="17" t="n">
        <v>78.821</v>
      </c>
    </row>
    <row r="1619" customFormat="false" ht="15" hidden="false" customHeight="false" outlineLevel="0" collapsed="false">
      <c r="A1619" s="16" t="n">
        <v>41200</v>
      </c>
      <c r="B1619" s="17" t="n">
        <v>115.026</v>
      </c>
      <c r="C1619" s="17" t="n">
        <v>33.9</v>
      </c>
      <c r="D1619" s="17" t="n">
        <v>168.78</v>
      </c>
      <c r="E1619" s="17" t="n">
        <v>81.696</v>
      </c>
      <c r="F1619" s="17" t="n">
        <v>45.144</v>
      </c>
      <c r="G1619" s="17" t="n">
        <v>77.753</v>
      </c>
    </row>
    <row r="1620" customFormat="false" ht="15" hidden="false" customHeight="false" outlineLevel="0" collapsed="false">
      <c r="A1620" s="16" t="n">
        <v>41201</v>
      </c>
      <c r="B1620" s="17" t="n">
        <v>113.039</v>
      </c>
      <c r="C1620" s="17" t="n">
        <v>33.54</v>
      </c>
      <c r="D1620" s="17" t="n">
        <v>166.97</v>
      </c>
      <c r="E1620" s="17" t="n">
        <v>82.77</v>
      </c>
      <c r="F1620" s="17" t="n">
        <v>45.302</v>
      </c>
      <c r="G1620" s="17" t="n">
        <v>76.781</v>
      </c>
    </row>
    <row r="1621" customFormat="false" ht="15" hidden="false" customHeight="false" outlineLevel="0" collapsed="false">
      <c r="A1621" s="16" t="n">
        <v>41204</v>
      </c>
      <c r="B1621" s="17" t="n">
        <v>113.102</v>
      </c>
      <c r="C1621" s="17" t="n">
        <v>33.66</v>
      </c>
      <c r="D1621" s="17" t="n">
        <v>167.58</v>
      </c>
      <c r="E1621" s="17" t="n">
        <v>82.281</v>
      </c>
      <c r="F1621" s="17" t="n">
        <v>45.941</v>
      </c>
      <c r="G1621" s="17" t="n">
        <v>78.012</v>
      </c>
    </row>
    <row r="1622" customFormat="false" ht="15" hidden="false" customHeight="false" outlineLevel="0" collapsed="false">
      <c r="A1622" s="16" t="n">
        <v>41205</v>
      </c>
      <c r="B1622" s="17" t="n">
        <v>111.501</v>
      </c>
      <c r="C1622" s="17" t="n">
        <v>33.22</v>
      </c>
      <c r="D1622" s="17" t="n">
        <v>165.43</v>
      </c>
      <c r="E1622" s="17" t="n">
        <v>83.451</v>
      </c>
      <c r="F1622" s="17" t="n">
        <v>44.601</v>
      </c>
      <c r="G1622" s="17" t="n">
        <v>75.805</v>
      </c>
    </row>
    <row r="1623" customFormat="false" ht="15" hidden="false" customHeight="false" outlineLevel="0" collapsed="false">
      <c r="A1623" s="16" t="n">
        <v>41206</v>
      </c>
      <c r="B1623" s="17" t="n">
        <v>111.194</v>
      </c>
      <c r="C1623" s="17" t="n">
        <v>33.12</v>
      </c>
      <c r="D1623" s="17" t="n">
        <v>164.86</v>
      </c>
      <c r="E1623" s="17" t="n">
        <v>82.642</v>
      </c>
      <c r="F1623" s="17" t="n">
        <v>43.856</v>
      </c>
      <c r="G1623" s="17" t="n">
        <v>75.156</v>
      </c>
    </row>
    <row r="1624" customFormat="false" ht="15" hidden="false" customHeight="false" outlineLevel="0" collapsed="false">
      <c r="A1624" s="16" t="n">
        <v>41207</v>
      </c>
      <c r="B1624" s="17" t="n">
        <v>111.517</v>
      </c>
      <c r="C1624" s="17" t="n">
        <v>33.33</v>
      </c>
      <c r="D1624" s="17" t="n">
        <v>166.02</v>
      </c>
      <c r="E1624" s="17" t="n">
        <v>82.219</v>
      </c>
      <c r="F1624" s="17" t="n">
        <v>45.179</v>
      </c>
      <c r="G1624" s="17" t="n">
        <v>76.649</v>
      </c>
    </row>
    <row r="1625" customFormat="false" ht="15" hidden="false" customHeight="false" outlineLevel="0" collapsed="false">
      <c r="A1625" s="16" t="n">
        <v>41208</v>
      </c>
      <c r="B1625" s="17" t="n">
        <v>111.423</v>
      </c>
      <c r="C1625" s="17" t="n">
        <v>33.32</v>
      </c>
      <c r="D1625" s="17" t="n">
        <v>165.93</v>
      </c>
      <c r="E1625" s="17" t="n">
        <v>83.423</v>
      </c>
      <c r="F1625" s="17" t="n">
        <v>44.872</v>
      </c>
      <c r="G1625" s="17" t="n">
        <v>76.065</v>
      </c>
    </row>
    <row r="1626" customFormat="false" ht="15" hidden="false" customHeight="false" outlineLevel="0" collapsed="false">
      <c r="A1626" s="16" t="n">
        <v>41213</v>
      </c>
      <c r="B1626" s="17" t="n">
        <v>111.383</v>
      </c>
      <c r="C1626" s="17" t="n">
        <v>33.5</v>
      </c>
      <c r="D1626" s="17" t="n">
        <v>166.83</v>
      </c>
      <c r="E1626" s="17" t="n">
        <v>83.91</v>
      </c>
      <c r="F1626" s="17" t="n">
        <v>46.318</v>
      </c>
      <c r="G1626" s="17" t="n">
        <v>78.37</v>
      </c>
    </row>
    <row r="1627" customFormat="false" ht="15" hidden="false" customHeight="false" outlineLevel="0" collapsed="false">
      <c r="A1627" s="16" t="n">
        <v>41214</v>
      </c>
      <c r="B1627" s="17" t="n">
        <v>112.668</v>
      </c>
      <c r="C1627" s="17" t="n">
        <v>33.34</v>
      </c>
      <c r="D1627" s="17" t="n">
        <v>166.06</v>
      </c>
      <c r="E1627" s="17" t="n">
        <v>83.223</v>
      </c>
      <c r="F1627" s="17" t="n">
        <v>45.573</v>
      </c>
      <c r="G1627" s="17" t="n">
        <v>78.078</v>
      </c>
    </row>
    <row r="1628" customFormat="false" ht="15" hidden="false" customHeight="false" outlineLevel="0" collapsed="false">
      <c r="A1628" s="16" t="n">
        <v>41215</v>
      </c>
      <c r="B1628" s="17" t="n">
        <v>111.612</v>
      </c>
      <c r="C1628" s="17" t="n">
        <v>32.64</v>
      </c>
      <c r="D1628" s="17" t="n">
        <v>162.6</v>
      </c>
      <c r="E1628" s="17" t="n">
        <v>83.165</v>
      </c>
      <c r="F1628" s="17" t="n">
        <v>43.594</v>
      </c>
      <c r="G1628" s="17" t="n">
        <v>75.351</v>
      </c>
    </row>
    <row r="1629" customFormat="false" ht="15" hidden="false" customHeight="false" outlineLevel="0" collapsed="false">
      <c r="A1629" s="16" t="n">
        <v>41218</v>
      </c>
      <c r="B1629" s="17" t="n">
        <v>111.872</v>
      </c>
      <c r="C1629" s="17" t="n">
        <v>32.8</v>
      </c>
      <c r="D1629" s="17" t="n">
        <v>163.23</v>
      </c>
      <c r="E1629" s="17" t="n">
        <v>83.634</v>
      </c>
      <c r="F1629" s="17" t="n">
        <v>43.304</v>
      </c>
      <c r="G1629" s="17" t="n">
        <v>74.929</v>
      </c>
    </row>
    <row r="1630" customFormat="false" ht="15" hidden="false" customHeight="false" outlineLevel="0" collapsed="false">
      <c r="A1630" s="16" t="n">
        <v>41219</v>
      </c>
      <c r="B1630" s="17" t="n">
        <v>112.7</v>
      </c>
      <c r="C1630" s="17" t="n">
        <v>33.4</v>
      </c>
      <c r="D1630" s="17" t="n">
        <v>166.3</v>
      </c>
      <c r="E1630" s="17" t="n">
        <v>82.852</v>
      </c>
      <c r="F1630" s="17" t="n">
        <v>44.11</v>
      </c>
      <c r="G1630" s="17" t="n">
        <v>76.552</v>
      </c>
    </row>
    <row r="1631" customFormat="false" ht="15" hidden="false" customHeight="false" outlineLevel="0" collapsed="false">
      <c r="A1631" s="16" t="n">
        <v>41220</v>
      </c>
      <c r="B1631" s="17" t="n">
        <v>110.177</v>
      </c>
      <c r="C1631" s="17" t="n">
        <v>33.44</v>
      </c>
      <c r="D1631" s="17" t="n">
        <v>166.49</v>
      </c>
      <c r="E1631" s="17" t="n">
        <v>84.355</v>
      </c>
      <c r="F1631" s="17" t="n">
        <v>44.71</v>
      </c>
      <c r="G1631" s="17" t="n">
        <v>76.974</v>
      </c>
    </row>
    <row r="1632" customFormat="false" ht="15" hidden="false" customHeight="false" outlineLevel="0" collapsed="false">
      <c r="A1632" s="16" t="n">
        <v>41221</v>
      </c>
      <c r="B1632" s="17" t="n">
        <v>108.852</v>
      </c>
      <c r="C1632" s="17" t="n">
        <v>33.74</v>
      </c>
      <c r="D1632" s="17" t="n">
        <v>167.99</v>
      </c>
      <c r="E1632" s="17" t="n">
        <v>85.607</v>
      </c>
      <c r="F1632" s="17" t="n">
        <v>45.021</v>
      </c>
      <c r="G1632" s="17" t="n">
        <v>77.721</v>
      </c>
    </row>
    <row r="1633" customFormat="false" ht="15" hidden="false" customHeight="false" outlineLevel="0" collapsed="false">
      <c r="A1633" s="16" t="n">
        <v>41222</v>
      </c>
      <c r="B1633" s="17" t="n">
        <v>108.97</v>
      </c>
      <c r="C1633" s="17" t="n">
        <v>33.7</v>
      </c>
      <c r="D1633" s="17" t="n">
        <v>167.82</v>
      </c>
      <c r="E1633" s="17" t="n">
        <v>85.675</v>
      </c>
      <c r="F1633" s="17" t="n">
        <v>44.408</v>
      </c>
      <c r="G1633" s="17" t="n">
        <v>77.785</v>
      </c>
    </row>
    <row r="1634" customFormat="false" ht="15" hidden="false" customHeight="false" outlineLevel="0" collapsed="false">
      <c r="A1634" s="16" t="n">
        <v>41225</v>
      </c>
      <c r="B1634" s="17" t="n">
        <v>109.033</v>
      </c>
      <c r="C1634" s="17" t="n">
        <v>33.64</v>
      </c>
      <c r="D1634" s="17" t="n">
        <v>167.45</v>
      </c>
      <c r="E1634" s="17" t="n">
        <v>85.831</v>
      </c>
      <c r="F1634" s="17" t="n">
        <v>43.856</v>
      </c>
      <c r="G1634" s="17" t="n">
        <v>77.201</v>
      </c>
    </row>
    <row r="1635" customFormat="false" ht="15" hidden="false" customHeight="false" outlineLevel="0" collapsed="false">
      <c r="A1635" s="16" t="n">
        <v>41226</v>
      </c>
      <c r="B1635" s="17" t="n">
        <v>108.686</v>
      </c>
      <c r="C1635" s="17" t="n">
        <v>33.56</v>
      </c>
      <c r="D1635" s="17" t="n">
        <v>167.1</v>
      </c>
      <c r="E1635" s="17" t="n">
        <v>86.124</v>
      </c>
      <c r="F1635" s="17" t="n">
        <v>43.375</v>
      </c>
      <c r="G1635" s="17" t="n">
        <v>75.318</v>
      </c>
    </row>
    <row r="1636" customFormat="false" ht="15" hidden="false" customHeight="false" outlineLevel="0" collapsed="false">
      <c r="A1636" s="16" t="n">
        <v>41227</v>
      </c>
      <c r="B1636" s="17" t="n">
        <v>107.18</v>
      </c>
      <c r="C1636" s="17" t="n">
        <v>33.58</v>
      </c>
      <c r="D1636" s="17" t="n">
        <v>167.14</v>
      </c>
      <c r="E1636" s="17" t="n">
        <v>86.165</v>
      </c>
      <c r="F1636" s="17" t="n">
        <v>41.369</v>
      </c>
      <c r="G1636" s="17" t="n">
        <v>71.65</v>
      </c>
    </row>
    <row r="1637" customFormat="false" ht="15" hidden="false" customHeight="false" outlineLevel="0" collapsed="false">
      <c r="A1637" s="16" t="n">
        <v>41228</v>
      </c>
      <c r="B1637" s="17" t="n">
        <v>106.983</v>
      </c>
      <c r="C1637" s="17" t="n">
        <v>33.38</v>
      </c>
      <c r="D1637" s="17" t="n">
        <v>166.09</v>
      </c>
      <c r="E1637" s="17" t="n">
        <v>86.049</v>
      </c>
      <c r="F1637" s="17" t="n">
        <v>40.274</v>
      </c>
      <c r="G1637" s="17" t="n">
        <v>68.695</v>
      </c>
    </row>
    <row r="1638" customFormat="false" ht="15" hidden="false" customHeight="false" outlineLevel="0" collapsed="false">
      <c r="A1638" s="16" t="n">
        <v>41229</v>
      </c>
      <c r="B1638" s="17" t="n">
        <v>107.551</v>
      </c>
      <c r="C1638" s="17" t="n">
        <v>33.32</v>
      </c>
      <c r="D1638" s="17" t="n">
        <v>165.88</v>
      </c>
      <c r="E1638" s="17" t="n">
        <v>85.988</v>
      </c>
      <c r="F1638" s="17" t="n">
        <v>40.668</v>
      </c>
      <c r="G1638" s="17" t="n">
        <v>69.741</v>
      </c>
    </row>
    <row r="1639" customFormat="false" ht="15" hidden="false" customHeight="false" outlineLevel="0" collapsed="false">
      <c r="A1639" s="16" t="n">
        <v>41232</v>
      </c>
      <c r="B1639" s="17" t="n">
        <v>109.696</v>
      </c>
      <c r="C1639" s="17" t="n">
        <v>33.73</v>
      </c>
      <c r="D1639" s="17" t="n">
        <v>167.87</v>
      </c>
      <c r="E1639" s="17" t="n">
        <v>85.478</v>
      </c>
      <c r="F1639" s="17" t="n">
        <v>41.842</v>
      </c>
      <c r="G1639" s="17" t="n">
        <v>72.104</v>
      </c>
    </row>
    <row r="1640" customFormat="false" ht="15" hidden="false" customHeight="false" outlineLevel="0" collapsed="false">
      <c r="A1640" s="16" t="n">
        <v>41233</v>
      </c>
      <c r="B1640" s="17" t="n">
        <v>109.79</v>
      </c>
      <c r="C1640" s="17" t="n">
        <v>33.6362</v>
      </c>
      <c r="D1640" s="17" t="n">
        <v>167.39</v>
      </c>
      <c r="E1640" s="17" t="n">
        <v>84.621</v>
      </c>
      <c r="F1640" s="17" t="n">
        <v>41.456</v>
      </c>
      <c r="G1640" s="17" t="n">
        <v>71.487</v>
      </c>
    </row>
    <row r="1641" customFormat="false" ht="15" hidden="false" customHeight="false" outlineLevel="0" collapsed="false">
      <c r="A1641" s="16" t="n">
        <v>41234</v>
      </c>
      <c r="B1641" s="17" t="n">
        <v>110.019</v>
      </c>
      <c r="C1641" s="17" t="n">
        <v>33.66</v>
      </c>
      <c r="D1641" s="17" t="n">
        <v>167.56</v>
      </c>
      <c r="E1641" s="17" t="n">
        <v>84.566</v>
      </c>
      <c r="F1641" s="17" t="n">
        <v>42.104</v>
      </c>
      <c r="G1641" s="17" t="n">
        <v>71.747</v>
      </c>
    </row>
    <row r="1642" customFormat="false" ht="15" hidden="false" customHeight="false" outlineLevel="0" collapsed="false">
      <c r="A1642" s="16" t="n">
        <v>41236</v>
      </c>
      <c r="B1642" s="17" t="n">
        <v>111.462</v>
      </c>
      <c r="C1642" s="17" t="n">
        <v>34.07</v>
      </c>
      <c r="D1642" s="17" t="n">
        <v>169.61</v>
      </c>
      <c r="E1642" s="17" t="n">
        <v>84.478</v>
      </c>
      <c r="F1642" s="17" t="n">
        <v>42.726</v>
      </c>
      <c r="G1642" s="17" t="n">
        <v>73.175</v>
      </c>
    </row>
    <row r="1643" customFormat="false" ht="15" hidden="false" customHeight="false" outlineLevel="0" collapsed="false">
      <c r="A1643" s="16" t="n">
        <v>41239</v>
      </c>
      <c r="B1643" s="17" t="n">
        <v>111.26</v>
      </c>
      <c r="C1643" s="17" t="n">
        <v>34.03</v>
      </c>
      <c r="D1643" s="17" t="n">
        <v>169.43</v>
      </c>
      <c r="E1643" s="17" t="n">
        <v>84.893</v>
      </c>
      <c r="F1643" s="17" t="n">
        <v>42.683</v>
      </c>
      <c r="G1643" s="17" t="n">
        <v>72.461</v>
      </c>
    </row>
    <row r="1644" customFormat="false" ht="15" hidden="false" customHeight="false" outlineLevel="0" collapsed="false">
      <c r="A1644" s="16" t="n">
        <v>41240</v>
      </c>
      <c r="B1644" s="17" t="n">
        <v>110.729</v>
      </c>
      <c r="C1644" s="17" t="n">
        <v>33.9</v>
      </c>
      <c r="D1644" s="17" t="n">
        <v>168.71</v>
      </c>
      <c r="E1644" s="17" t="n">
        <v>85.226</v>
      </c>
      <c r="F1644" s="17" t="n">
        <v>41.614</v>
      </c>
      <c r="G1644" s="17" t="n">
        <v>71.021</v>
      </c>
    </row>
    <row r="1645" customFormat="false" ht="15" hidden="false" customHeight="false" outlineLevel="0" collapsed="false">
      <c r="A1645" s="16" t="n">
        <v>41241</v>
      </c>
      <c r="B1645" s="17" t="n">
        <v>111.549</v>
      </c>
      <c r="C1645" s="17" t="n">
        <v>33.46</v>
      </c>
      <c r="D1645" s="17" t="n">
        <v>166.55</v>
      </c>
      <c r="E1645" s="17" t="n">
        <v>85.103</v>
      </c>
      <c r="F1645" s="17" t="n">
        <v>41.947</v>
      </c>
      <c r="G1645" s="17" t="n">
        <v>70.676</v>
      </c>
    </row>
    <row r="1646" customFormat="false" ht="15" hidden="false" customHeight="false" outlineLevel="0" collapsed="false">
      <c r="A1646" s="16" t="n">
        <v>41242</v>
      </c>
      <c r="B1646" s="17" t="n">
        <v>112.085</v>
      </c>
      <c r="C1646" s="17" t="n">
        <v>33.61</v>
      </c>
      <c r="D1646" s="17" t="n">
        <v>167.2</v>
      </c>
      <c r="E1646" s="17" t="n">
        <v>85.11</v>
      </c>
      <c r="F1646" s="17" t="n">
        <v>42.078</v>
      </c>
      <c r="G1646" s="17" t="n">
        <v>71.13</v>
      </c>
    </row>
    <row r="1647" customFormat="false" ht="15" hidden="false" customHeight="false" outlineLevel="0" collapsed="false">
      <c r="A1647" s="16" t="n">
        <v>41243</v>
      </c>
      <c r="B1647" s="17" t="n">
        <v>112.021</v>
      </c>
      <c r="C1647" s="17" t="n">
        <v>33.36</v>
      </c>
      <c r="D1647" s="17" t="n">
        <v>166.05</v>
      </c>
      <c r="E1647" s="17" t="n">
        <v>84.899</v>
      </c>
      <c r="F1647" s="17" t="n">
        <v>41.649</v>
      </c>
      <c r="G1647" s="17" t="n">
        <v>69.961</v>
      </c>
    </row>
    <row r="1648" customFormat="false" ht="15" hidden="false" customHeight="false" outlineLevel="0" collapsed="false">
      <c r="A1648" s="16" t="n">
        <v>41246</v>
      </c>
      <c r="B1648" s="17" t="n">
        <v>111.549</v>
      </c>
      <c r="C1648" s="17" t="n">
        <v>33.38</v>
      </c>
      <c r="D1648" s="17" t="n">
        <v>166.13</v>
      </c>
      <c r="E1648" s="17" t="n">
        <v>84.957</v>
      </c>
      <c r="F1648" s="17" t="n">
        <v>40.703</v>
      </c>
      <c r="G1648" s="17" t="n">
        <v>68.955</v>
      </c>
    </row>
    <row r="1649" customFormat="false" ht="15" hidden="false" customHeight="false" outlineLevel="0" collapsed="false">
      <c r="A1649" s="16" t="n">
        <v>41247</v>
      </c>
      <c r="B1649" s="17" t="n">
        <v>111.352</v>
      </c>
      <c r="C1649" s="17" t="n">
        <v>33.04</v>
      </c>
      <c r="D1649" s="17" t="n">
        <v>164.42</v>
      </c>
      <c r="E1649" s="17" t="n">
        <v>85.448</v>
      </c>
      <c r="F1649" s="17" t="n">
        <v>40.852</v>
      </c>
      <c r="G1649" s="17" t="n">
        <v>68.893</v>
      </c>
    </row>
    <row r="1650" customFormat="false" ht="15" hidden="false" customHeight="false" outlineLevel="0" collapsed="false">
      <c r="A1650" s="16" t="n">
        <v>41248</v>
      </c>
      <c r="B1650" s="17" t="n">
        <v>111.564</v>
      </c>
      <c r="C1650" s="17" t="n">
        <v>32.96</v>
      </c>
      <c r="D1650" s="17" t="n">
        <v>164.12</v>
      </c>
      <c r="E1650" s="17" t="n">
        <v>85.421</v>
      </c>
      <c r="F1650" s="17" t="n">
        <v>39.722</v>
      </c>
      <c r="G1650" s="17" t="n">
        <v>67.396</v>
      </c>
    </row>
    <row r="1651" customFormat="false" ht="15" hidden="false" customHeight="false" outlineLevel="0" collapsed="false">
      <c r="A1651" s="16" t="n">
        <v>41249</v>
      </c>
      <c r="B1651" s="17" t="n">
        <v>111.943</v>
      </c>
      <c r="C1651" s="17" t="n">
        <v>33.05</v>
      </c>
      <c r="D1651" s="17" t="n">
        <v>164.5</v>
      </c>
      <c r="E1651" s="17" t="n">
        <v>85.578</v>
      </c>
      <c r="F1651" s="17" t="n">
        <v>39.88</v>
      </c>
      <c r="G1651" s="17" t="n">
        <v>67.445</v>
      </c>
    </row>
    <row r="1652" customFormat="false" ht="15" hidden="false" customHeight="false" outlineLevel="0" collapsed="false">
      <c r="A1652" s="16" t="n">
        <v>41250</v>
      </c>
      <c r="B1652" s="17" t="n">
        <v>112.29</v>
      </c>
      <c r="C1652" s="17" t="n">
        <v>33.17</v>
      </c>
      <c r="D1652" s="17" t="n">
        <v>165.16</v>
      </c>
      <c r="E1652" s="17" t="n">
        <v>84.807</v>
      </c>
      <c r="F1652" s="17" t="n">
        <v>40.239</v>
      </c>
      <c r="G1652" s="17" t="n">
        <v>68.079</v>
      </c>
    </row>
    <row r="1653" customFormat="false" ht="15" hidden="false" customHeight="false" outlineLevel="0" collapsed="false">
      <c r="A1653" s="16" t="n">
        <v>41253</v>
      </c>
      <c r="B1653" s="17" t="n">
        <v>112.377</v>
      </c>
      <c r="C1653" s="17" t="n">
        <v>33.33</v>
      </c>
      <c r="D1653" s="17" t="n">
        <v>165.8</v>
      </c>
      <c r="E1653" s="17" t="n">
        <v>85.189</v>
      </c>
      <c r="F1653" s="17" t="n">
        <v>40.756</v>
      </c>
      <c r="G1653" s="17" t="n">
        <v>68.923</v>
      </c>
    </row>
    <row r="1654" customFormat="false" ht="15" hidden="false" customHeight="false" outlineLevel="0" collapsed="false">
      <c r="A1654" s="16" t="n">
        <v>41254</v>
      </c>
      <c r="B1654" s="17" t="n">
        <v>113.102</v>
      </c>
      <c r="C1654" s="17" t="n">
        <v>33.28</v>
      </c>
      <c r="D1654" s="17" t="n">
        <v>165.64</v>
      </c>
      <c r="E1654" s="17" t="n">
        <v>84.521</v>
      </c>
      <c r="F1654" s="17" t="n">
        <v>40.563</v>
      </c>
      <c r="G1654" s="17" t="n">
        <v>68.988</v>
      </c>
    </row>
    <row r="1655" customFormat="false" ht="15" hidden="false" customHeight="false" outlineLevel="0" collapsed="false">
      <c r="A1655" s="16" t="n">
        <v>41255</v>
      </c>
      <c r="B1655" s="17" t="n">
        <v>113.165</v>
      </c>
      <c r="C1655" s="17" t="n">
        <v>33.28</v>
      </c>
      <c r="D1655" s="17" t="n">
        <v>165.77</v>
      </c>
      <c r="E1655" s="17" t="n">
        <v>83.553</v>
      </c>
      <c r="F1655" s="17" t="n">
        <v>41.702</v>
      </c>
      <c r="G1655" s="17" t="n">
        <v>70.319</v>
      </c>
    </row>
    <row r="1656" customFormat="false" ht="15" hidden="false" customHeight="false" outlineLevel="0" collapsed="false">
      <c r="A1656" s="16" t="n">
        <v>41256</v>
      </c>
      <c r="B1656" s="17" t="n">
        <v>112.519</v>
      </c>
      <c r="C1656" s="17" t="n">
        <v>33.02</v>
      </c>
      <c r="D1656" s="17" t="n">
        <v>164.37</v>
      </c>
      <c r="E1656" s="17" t="n">
        <v>83.601</v>
      </c>
      <c r="F1656" s="17" t="n">
        <v>40.607</v>
      </c>
      <c r="G1656" s="17" t="n">
        <v>68.76</v>
      </c>
    </row>
    <row r="1657" customFormat="false" ht="15" hidden="false" customHeight="false" outlineLevel="0" collapsed="false">
      <c r="A1657" s="16" t="n">
        <v>41257</v>
      </c>
      <c r="B1657" s="17" t="n">
        <v>112.061</v>
      </c>
      <c r="C1657" s="17" t="n">
        <v>32.96</v>
      </c>
      <c r="D1657" s="17" t="n">
        <v>164.13</v>
      </c>
      <c r="E1657" s="17" t="n">
        <v>84.235</v>
      </c>
      <c r="F1657" s="17" t="n">
        <v>40.685</v>
      </c>
      <c r="G1657" s="17" t="n">
        <v>69.215</v>
      </c>
    </row>
    <row r="1658" customFormat="false" ht="15" hidden="false" customHeight="false" outlineLevel="0" collapsed="false">
      <c r="A1658" s="16" t="n">
        <v>41260</v>
      </c>
      <c r="B1658" s="17" t="n">
        <v>113.37</v>
      </c>
      <c r="C1658" s="17" t="n">
        <v>33.04</v>
      </c>
      <c r="D1658" s="17" t="n">
        <v>164.44</v>
      </c>
      <c r="E1658" s="17" t="n">
        <v>82.988</v>
      </c>
      <c r="F1658" s="17" t="n">
        <v>40.756</v>
      </c>
      <c r="G1658" s="17" t="n">
        <v>68.858</v>
      </c>
    </row>
    <row r="1659" customFormat="false" ht="15" hidden="false" customHeight="false" outlineLevel="0" collapsed="false">
      <c r="A1659" s="16" t="n">
        <v>41261</v>
      </c>
      <c r="B1659" s="17" t="n">
        <v>114.616</v>
      </c>
      <c r="C1659" s="17" t="n">
        <v>32.57</v>
      </c>
      <c r="D1659" s="17" t="n">
        <v>162.08</v>
      </c>
      <c r="E1659" s="17" t="n">
        <v>82.142</v>
      </c>
      <c r="F1659" s="17" t="n">
        <v>40.09</v>
      </c>
      <c r="G1659" s="17" t="n">
        <v>67.007</v>
      </c>
    </row>
    <row r="1660" customFormat="false" ht="15" hidden="false" customHeight="false" outlineLevel="0" collapsed="false">
      <c r="A1660" s="16" t="n">
        <v>41262</v>
      </c>
      <c r="B1660" s="17" t="n">
        <v>113.772</v>
      </c>
      <c r="C1660" s="17" t="n">
        <v>32.46</v>
      </c>
      <c r="D1660" s="17" t="n">
        <v>161.69</v>
      </c>
      <c r="E1660" s="17" t="n">
        <v>82.429</v>
      </c>
      <c r="F1660" s="17" t="n">
        <v>39.74</v>
      </c>
      <c r="G1660" s="17" t="n">
        <v>66.423</v>
      </c>
    </row>
    <row r="1661" customFormat="false" ht="15" hidden="false" customHeight="false" outlineLevel="0" collapsed="false">
      <c r="A1661" s="16" t="n">
        <v>41263</v>
      </c>
      <c r="B1661" s="17" t="n">
        <v>114.411</v>
      </c>
      <c r="C1661" s="17" t="n">
        <v>32.08</v>
      </c>
      <c r="D1661" s="17" t="n">
        <v>159.73</v>
      </c>
      <c r="E1661" s="17" t="n">
        <v>82.422</v>
      </c>
      <c r="F1661" s="17" t="n">
        <v>39.521</v>
      </c>
      <c r="G1661" s="17" t="n">
        <v>65.611</v>
      </c>
    </row>
    <row r="1662" customFormat="false" ht="15" hidden="false" customHeight="false" outlineLevel="0" collapsed="false">
      <c r="A1662" s="16" t="n">
        <v>41264</v>
      </c>
      <c r="B1662" s="17" t="n">
        <v>112.605</v>
      </c>
      <c r="C1662" s="17" t="n">
        <v>32.22</v>
      </c>
      <c r="D1662" s="17" t="n">
        <v>160.33</v>
      </c>
      <c r="E1662" s="17" t="n">
        <v>83.301</v>
      </c>
      <c r="F1662" s="17" t="n">
        <v>39.547</v>
      </c>
      <c r="G1662" s="17" t="n">
        <v>65.903</v>
      </c>
    </row>
    <row r="1663" customFormat="false" ht="15" hidden="false" customHeight="false" outlineLevel="0" collapsed="false">
      <c r="A1663" s="16" t="n">
        <v>41267</v>
      </c>
      <c r="B1663" s="17" t="n">
        <v>113.047</v>
      </c>
      <c r="C1663" s="17" t="n">
        <v>32.28</v>
      </c>
      <c r="D1663" s="17" t="n">
        <v>160.62</v>
      </c>
      <c r="E1663" s="17" t="n">
        <v>83.158</v>
      </c>
      <c r="F1663" s="17" t="n">
        <v>39.699</v>
      </c>
      <c r="G1663" s="17" t="n">
        <v>64.927</v>
      </c>
    </row>
    <row r="1664" customFormat="false" ht="15" hidden="false" customHeight="false" outlineLevel="0" collapsed="false">
      <c r="A1664" s="16" t="n">
        <v>41269</v>
      </c>
      <c r="B1664" s="17" t="n">
        <v>112.538</v>
      </c>
      <c r="C1664" s="17" t="n">
        <v>32.3</v>
      </c>
      <c r="D1664" s="17" t="n">
        <v>160.78</v>
      </c>
      <c r="E1664" s="17" t="n">
        <v>83.471</v>
      </c>
      <c r="F1664" s="17" t="n">
        <v>39.885</v>
      </c>
      <c r="G1664" s="17" t="n">
        <v>64.994</v>
      </c>
    </row>
    <row r="1665" customFormat="false" ht="15" hidden="false" customHeight="false" outlineLevel="0" collapsed="false">
      <c r="A1665" s="16" t="n">
        <v>41270</v>
      </c>
      <c r="B1665" s="17" t="n">
        <v>112.443</v>
      </c>
      <c r="C1665" s="17" t="n">
        <v>32.4</v>
      </c>
      <c r="D1665" s="17" t="n">
        <v>161.16</v>
      </c>
      <c r="E1665" s="17" t="n">
        <v>83.73</v>
      </c>
      <c r="F1665" s="17" t="n">
        <v>40.119</v>
      </c>
      <c r="G1665" s="17" t="n">
        <v>65.32</v>
      </c>
    </row>
    <row r="1666" customFormat="false" ht="15" hidden="false" customHeight="false" outlineLevel="0" collapsed="false">
      <c r="A1666" s="16" t="n">
        <v>41271</v>
      </c>
      <c r="B1666" s="17" t="n">
        <v>111.141</v>
      </c>
      <c r="C1666" s="17" t="n">
        <v>32.26</v>
      </c>
      <c r="D1666" s="17" t="n">
        <v>160.54</v>
      </c>
      <c r="E1666" s="17" t="n">
        <v>84.229</v>
      </c>
      <c r="F1666" s="17" t="n">
        <v>39.747</v>
      </c>
      <c r="G1666" s="17" t="n">
        <v>64.893</v>
      </c>
    </row>
    <row r="1667" customFormat="false" ht="15" hidden="false" customHeight="false" outlineLevel="0" collapsed="false">
      <c r="A1667" s="16" t="n">
        <v>41274</v>
      </c>
      <c r="B1667" s="17" t="n">
        <v>113.134</v>
      </c>
      <c r="C1667" s="17" t="n">
        <v>32.54</v>
      </c>
      <c r="D1667" s="17" t="n">
        <v>162.02</v>
      </c>
      <c r="E1667" s="17" t="n">
        <v>82.774</v>
      </c>
      <c r="F1667" s="17" t="n">
        <v>41.036</v>
      </c>
      <c r="G1667" s="17" t="n">
        <v>66.714</v>
      </c>
    </row>
    <row r="1668" customFormat="false" ht="15" hidden="false" customHeight="false" outlineLevel="0" collapsed="false">
      <c r="A1668" s="16" t="n">
        <v>41276</v>
      </c>
      <c r="B1668" s="17" t="n">
        <v>116.048</v>
      </c>
      <c r="C1668" s="17" t="n">
        <v>32.78</v>
      </c>
      <c r="D1668" s="17" t="n">
        <v>163.17</v>
      </c>
      <c r="E1668" s="17" t="n">
        <v>81.674</v>
      </c>
      <c r="F1668" s="17" t="n">
        <v>41.69</v>
      </c>
      <c r="G1668" s="17" t="n">
        <v>69.141</v>
      </c>
    </row>
    <row r="1669" customFormat="false" ht="15" hidden="false" customHeight="false" outlineLevel="0" collapsed="false">
      <c r="A1669" s="16" t="n">
        <v>41277</v>
      </c>
      <c r="B1669" s="17" t="n">
        <v>115.763</v>
      </c>
      <c r="C1669" s="17" t="n">
        <v>32.4</v>
      </c>
      <c r="D1669" s="17" t="n">
        <v>161.2</v>
      </c>
      <c r="E1669" s="17" t="n">
        <v>80.561</v>
      </c>
      <c r="F1669" s="17" t="n">
        <v>39.96</v>
      </c>
      <c r="G1669" s="17" t="n">
        <v>67.152</v>
      </c>
    </row>
    <row r="1670" customFormat="false" ht="15" hidden="false" customHeight="false" outlineLevel="0" collapsed="false">
      <c r="A1670" s="16" t="n">
        <v>41278</v>
      </c>
      <c r="B1670" s="17" t="n">
        <v>116.247</v>
      </c>
      <c r="C1670" s="17" t="n">
        <v>32.22</v>
      </c>
      <c r="D1670" s="17" t="n">
        <v>160.44</v>
      </c>
      <c r="E1670" s="17" t="n">
        <v>80.875</v>
      </c>
      <c r="F1670" s="17" t="n">
        <v>40.101</v>
      </c>
      <c r="G1670" s="17" t="n">
        <v>67.792</v>
      </c>
    </row>
    <row r="1671" customFormat="false" ht="15" hidden="false" customHeight="false" outlineLevel="0" collapsed="false">
      <c r="A1671" s="16" t="n">
        <v>41281</v>
      </c>
      <c r="B1671" s="17" t="n">
        <v>115.917</v>
      </c>
      <c r="C1671" s="17" t="n">
        <v>32.04</v>
      </c>
      <c r="D1671" s="17" t="n">
        <v>159.43</v>
      </c>
      <c r="E1671" s="17" t="n">
        <v>80.892</v>
      </c>
      <c r="F1671" s="17" t="n">
        <v>39.363</v>
      </c>
      <c r="G1671" s="17" t="n">
        <v>67.321</v>
      </c>
    </row>
    <row r="1672" customFormat="false" ht="15" hidden="false" customHeight="false" outlineLevel="0" collapsed="false">
      <c r="A1672" s="16" t="n">
        <v>41282</v>
      </c>
      <c r="B1672" s="17" t="n">
        <v>115.58</v>
      </c>
      <c r="C1672" s="17" t="n">
        <v>32.26</v>
      </c>
      <c r="D1672" s="17" t="n">
        <v>160.56</v>
      </c>
      <c r="E1672" s="17" t="n">
        <v>81.435</v>
      </c>
      <c r="F1672" s="17" t="n">
        <v>39.486</v>
      </c>
      <c r="G1672" s="17" t="n">
        <v>67.489</v>
      </c>
    </row>
    <row r="1673" customFormat="false" ht="15" hidden="false" customHeight="false" outlineLevel="0" collapsed="false">
      <c r="A1673" s="16" t="n">
        <v>41283</v>
      </c>
      <c r="B1673" s="17" t="n">
        <v>115.906</v>
      </c>
      <c r="C1673" s="17" t="n">
        <v>32.24</v>
      </c>
      <c r="D1673" s="17" t="n">
        <v>160.49</v>
      </c>
      <c r="E1673" s="17" t="n">
        <v>81.353</v>
      </c>
      <c r="F1673" s="17" t="n">
        <v>39.274</v>
      </c>
      <c r="G1673" s="17" t="n">
        <v>67.118</v>
      </c>
    </row>
    <row r="1674" customFormat="false" ht="15" hidden="false" customHeight="false" outlineLevel="0" collapsed="false">
      <c r="A1674" s="16" t="n">
        <v>41284</v>
      </c>
      <c r="B1674" s="17" t="n">
        <v>116.795</v>
      </c>
      <c r="C1674" s="17" t="n">
        <v>32.56</v>
      </c>
      <c r="D1674" s="17" t="n">
        <v>161.98</v>
      </c>
      <c r="E1674" s="17" t="n">
        <v>81.135</v>
      </c>
      <c r="F1674" s="17" t="n">
        <v>40.194</v>
      </c>
      <c r="G1674" s="17" t="n">
        <v>68.972</v>
      </c>
    </row>
    <row r="1675" customFormat="false" ht="15" hidden="false" customHeight="false" outlineLevel="0" collapsed="false">
      <c r="A1675" s="16" t="n">
        <v>41285</v>
      </c>
      <c r="B1675" s="17" t="n">
        <v>116.827</v>
      </c>
      <c r="C1675" s="17" t="n">
        <v>32.36</v>
      </c>
      <c r="D1675" s="17" t="n">
        <v>161.06</v>
      </c>
      <c r="E1675" s="17" t="n">
        <v>81.859</v>
      </c>
      <c r="F1675" s="17" t="n">
        <v>40.15</v>
      </c>
      <c r="G1675" s="17" t="n">
        <v>68.028</v>
      </c>
    </row>
    <row r="1676" customFormat="false" ht="15" hidden="false" customHeight="false" outlineLevel="0" collapsed="false">
      <c r="A1676" s="16" t="n">
        <v>41288</v>
      </c>
      <c r="B1676" s="17" t="n">
        <v>116.708</v>
      </c>
      <c r="C1676" s="17" t="n">
        <v>32.46</v>
      </c>
      <c r="D1676" s="17" t="n">
        <v>161.54</v>
      </c>
      <c r="E1676" s="17" t="n">
        <v>81.647</v>
      </c>
      <c r="F1676" s="17" t="n">
        <v>40.035</v>
      </c>
      <c r="G1676" s="17" t="n">
        <v>68.264</v>
      </c>
    </row>
    <row r="1677" customFormat="false" ht="15" hidden="false" customHeight="false" outlineLevel="0" collapsed="false">
      <c r="A1677" s="16" t="n">
        <v>41289</v>
      </c>
      <c r="B1677" s="17" t="n">
        <v>116.771</v>
      </c>
      <c r="C1677" s="17" t="n">
        <v>32.64</v>
      </c>
      <c r="D1677" s="17" t="n">
        <v>162.56</v>
      </c>
      <c r="E1677" s="17" t="n">
        <v>81.995</v>
      </c>
      <c r="F1677" s="17" t="n">
        <v>40.336</v>
      </c>
      <c r="G1677" s="17" t="n">
        <v>68.989</v>
      </c>
    </row>
    <row r="1678" customFormat="false" ht="15" hidden="false" customHeight="false" outlineLevel="0" collapsed="false">
      <c r="A1678" s="16" t="n">
        <v>41290</v>
      </c>
      <c r="B1678" s="17" t="n">
        <v>116.771</v>
      </c>
      <c r="C1678" s="17" t="n">
        <v>32.68</v>
      </c>
      <c r="D1678" s="17" t="n">
        <v>162.65</v>
      </c>
      <c r="E1678" s="17" t="n">
        <v>82.211</v>
      </c>
      <c r="F1678" s="17" t="n">
        <v>40.035</v>
      </c>
      <c r="G1678" s="17" t="n">
        <v>69.04</v>
      </c>
    </row>
    <row r="1679" customFormat="false" ht="15" hidden="false" customHeight="false" outlineLevel="0" collapsed="false">
      <c r="A1679" s="16" t="n">
        <v>41291</v>
      </c>
      <c r="B1679" s="17" t="n">
        <v>117.47</v>
      </c>
      <c r="C1679" s="17" t="n">
        <v>32.82</v>
      </c>
      <c r="D1679" s="17" t="n">
        <v>163.35</v>
      </c>
      <c r="E1679" s="17" t="n">
        <v>81.374</v>
      </c>
      <c r="F1679" s="17" t="n">
        <v>39.849</v>
      </c>
      <c r="G1679" s="17" t="n">
        <v>69.444</v>
      </c>
    </row>
    <row r="1680" customFormat="false" ht="15" hidden="false" customHeight="false" outlineLevel="0" collapsed="false">
      <c r="A1680" s="16" t="n">
        <v>41292</v>
      </c>
      <c r="B1680" s="17" t="n">
        <v>117.796</v>
      </c>
      <c r="C1680" s="17" t="n">
        <v>32.76</v>
      </c>
      <c r="D1680" s="17" t="n">
        <v>163.07</v>
      </c>
      <c r="E1680" s="17" t="n">
        <v>81.975</v>
      </c>
      <c r="F1680" s="17" t="n">
        <v>39.92</v>
      </c>
      <c r="G1680" s="17" t="n">
        <v>69.04</v>
      </c>
    </row>
    <row r="1681" customFormat="false" ht="15" hidden="false" customHeight="false" outlineLevel="0" collapsed="false">
      <c r="A1681" s="16" t="n">
        <v>41296</v>
      </c>
      <c r="B1681" s="17" t="n">
        <v>118.399</v>
      </c>
      <c r="C1681" s="17" t="n">
        <v>32.88</v>
      </c>
      <c r="D1681" s="17" t="n">
        <v>163.67</v>
      </c>
      <c r="E1681" s="17" t="n">
        <v>82.146</v>
      </c>
      <c r="F1681" s="17" t="n">
        <v>40.54</v>
      </c>
      <c r="G1681" s="17" t="n">
        <v>69.04</v>
      </c>
    </row>
    <row r="1682" customFormat="false" ht="15" hidden="false" customHeight="false" outlineLevel="0" collapsed="false">
      <c r="A1682" s="16" t="n">
        <v>41297</v>
      </c>
      <c r="B1682" s="17" t="n">
        <v>118.621</v>
      </c>
      <c r="C1682" s="17" t="n">
        <v>32.8</v>
      </c>
      <c r="D1682" s="17" t="n">
        <v>163.21</v>
      </c>
      <c r="E1682" s="17" t="n">
        <v>82.036</v>
      </c>
      <c r="F1682" s="17" t="n">
        <v>39.442</v>
      </c>
      <c r="G1682" s="17" t="n">
        <v>67.523</v>
      </c>
    </row>
    <row r="1683" customFormat="false" ht="15" hidden="false" customHeight="false" outlineLevel="0" collapsed="false">
      <c r="A1683" s="16" t="n">
        <v>41298</v>
      </c>
      <c r="B1683" s="17" t="n">
        <v>118.629</v>
      </c>
      <c r="C1683" s="17" t="n">
        <v>32.44</v>
      </c>
      <c r="D1683" s="17" t="n">
        <v>161.42</v>
      </c>
      <c r="E1683" s="17" t="n">
        <v>81.736</v>
      </c>
      <c r="F1683" s="17" t="n">
        <v>38.221</v>
      </c>
      <c r="G1683" s="17" t="n">
        <v>65.129</v>
      </c>
    </row>
    <row r="1684" customFormat="false" ht="15" hidden="false" customHeight="false" outlineLevel="0" collapsed="false">
      <c r="A1684" s="16" t="n">
        <v>41299</v>
      </c>
      <c r="B1684" s="17" t="n">
        <v>119.289</v>
      </c>
      <c r="C1684" s="17" t="n">
        <v>32.26</v>
      </c>
      <c r="D1684" s="17" t="n">
        <v>160.65</v>
      </c>
      <c r="E1684" s="17" t="n">
        <v>80.643</v>
      </c>
      <c r="F1684" s="17" t="n">
        <v>37.106</v>
      </c>
      <c r="G1684" s="17" t="n">
        <v>63.174</v>
      </c>
    </row>
    <row r="1685" customFormat="false" ht="15" hidden="false" customHeight="false" outlineLevel="0" collapsed="false">
      <c r="A1685" s="16" t="n">
        <v>41302</v>
      </c>
      <c r="B1685" s="17" t="n">
        <v>119.154</v>
      </c>
      <c r="C1685" s="17" t="n">
        <v>32.21</v>
      </c>
      <c r="D1685" s="17" t="n">
        <v>160.29</v>
      </c>
      <c r="E1685" s="17" t="n">
        <v>80.336</v>
      </c>
      <c r="F1685" s="17" t="n">
        <v>36.725</v>
      </c>
      <c r="G1685" s="17" t="n">
        <v>62.534</v>
      </c>
    </row>
    <row r="1686" customFormat="false" ht="15" hidden="false" customHeight="false" outlineLevel="0" collapsed="false">
      <c r="A1686" s="16" t="n">
        <v>41303</v>
      </c>
      <c r="B1686" s="17" t="n">
        <v>119.654</v>
      </c>
      <c r="C1686" s="17" t="n">
        <v>32.34</v>
      </c>
      <c r="D1686" s="17" t="n">
        <v>160.98</v>
      </c>
      <c r="E1686" s="17" t="n">
        <v>79.898</v>
      </c>
      <c r="F1686" s="17" t="n">
        <v>37.371</v>
      </c>
      <c r="G1686" s="17" t="n">
        <v>63.882</v>
      </c>
    </row>
    <row r="1687" customFormat="false" ht="15" hidden="false" customHeight="false" outlineLevel="0" collapsed="false">
      <c r="A1687" s="16" t="n">
        <v>41304</v>
      </c>
      <c r="B1687" s="17" t="n">
        <v>119.201</v>
      </c>
      <c r="C1687" s="17" t="n">
        <v>32.58</v>
      </c>
      <c r="D1687" s="17" t="n">
        <v>162.19</v>
      </c>
      <c r="E1687" s="17" t="n">
        <v>79.755</v>
      </c>
      <c r="F1687" s="17" t="n">
        <v>37.141</v>
      </c>
      <c r="G1687" s="17" t="n">
        <v>64.354</v>
      </c>
    </row>
    <row r="1688" customFormat="false" ht="15" hidden="false" customHeight="false" outlineLevel="0" collapsed="false">
      <c r="A1688" s="16" t="n">
        <v>41305</v>
      </c>
      <c r="B1688" s="17" t="n">
        <v>118.971</v>
      </c>
      <c r="C1688" s="17" t="n">
        <v>32.4</v>
      </c>
      <c r="D1688" s="17" t="n">
        <v>161.2</v>
      </c>
      <c r="E1688" s="17" t="n">
        <v>80.117</v>
      </c>
      <c r="F1688" s="17" t="n">
        <v>36.796</v>
      </c>
      <c r="G1688" s="17" t="n">
        <v>63.68</v>
      </c>
    </row>
    <row r="1689" customFormat="false" ht="15" hidden="false" customHeight="false" outlineLevel="0" collapsed="false">
      <c r="A1689" s="16" t="n">
        <v>41306</v>
      </c>
      <c r="B1689" s="17" t="n">
        <v>120.091</v>
      </c>
      <c r="C1689" s="17" t="n">
        <v>32.44</v>
      </c>
      <c r="D1689" s="17" t="n">
        <v>161.45</v>
      </c>
      <c r="E1689" s="17" t="n">
        <v>79.097</v>
      </c>
      <c r="F1689" s="17" t="n">
        <v>37.354</v>
      </c>
      <c r="G1689" s="17" t="n">
        <v>64.489</v>
      </c>
    </row>
    <row r="1690" customFormat="false" ht="15" hidden="false" customHeight="false" outlineLevel="0" collapsed="false">
      <c r="A1690" s="16" t="n">
        <v>41309</v>
      </c>
      <c r="B1690" s="17" t="n">
        <v>118.756</v>
      </c>
      <c r="C1690" s="17" t="n">
        <v>32.56</v>
      </c>
      <c r="D1690" s="17" t="n">
        <v>162</v>
      </c>
      <c r="E1690" s="17" t="n">
        <v>80.11</v>
      </c>
      <c r="F1690" s="17" t="n">
        <v>37.482</v>
      </c>
      <c r="G1690" s="17" t="n">
        <v>63.545</v>
      </c>
    </row>
    <row r="1691" customFormat="false" ht="15" hidden="false" customHeight="false" outlineLevel="0" collapsed="false">
      <c r="A1691" s="16" t="n">
        <v>41310</v>
      </c>
      <c r="B1691" s="17" t="n">
        <v>119.964</v>
      </c>
      <c r="C1691" s="17" t="n">
        <v>32.54</v>
      </c>
      <c r="D1691" s="17" t="n">
        <v>161.96</v>
      </c>
      <c r="E1691" s="17" t="n">
        <v>79.398</v>
      </c>
      <c r="F1691" s="17" t="n">
        <v>37.407</v>
      </c>
      <c r="G1691" s="17" t="n">
        <v>62.904</v>
      </c>
    </row>
    <row r="1692" customFormat="false" ht="15" hidden="false" customHeight="false" outlineLevel="0" collapsed="false">
      <c r="A1692" s="16" t="n">
        <v>41311</v>
      </c>
      <c r="B1692" s="17" t="n">
        <v>120.051</v>
      </c>
      <c r="C1692" s="17" t="n">
        <v>32.64</v>
      </c>
      <c r="D1692" s="17" t="n">
        <v>162.39</v>
      </c>
      <c r="E1692" s="17" t="n">
        <v>80.042</v>
      </c>
      <c r="F1692" s="17" t="n">
        <v>37.637</v>
      </c>
      <c r="G1692" s="17" t="n">
        <v>62.601</v>
      </c>
    </row>
    <row r="1693" customFormat="false" ht="15" hidden="false" customHeight="false" outlineLevel="0" collapsed="false">
      <c r="A1693" s="16" t="n">
        <v>41312</v>
      </c>
      <c r="B1693" s="17" t="n">
        <v>119.868</v>
      </c>
      <c r="C1693" s="17" t="n">
        <v>32.52</v>
      </c>
      <c r="D1693" s="17" t="n">
        <v>161.84</v>
      </c>
      <c r="E1693" s="17" t="n">
        <v>79.85</v>
      </c>
      <c r="F1693" s="17" t="n">
        <v>37.717</v>
      </c>
      <c r="G1693" s="17" t="n">
        <v>62.5</v>
      </c>
    </row>
    <row r="1694" customFormat="false" ht="15" hidden="false" customHeight="false" outlineLevel="0" collapsed="false">
      <c r="A1694" s="16" t="n">
        <v>41313</v>
      </c>
      <c r="B1694" s="17" t="n">
        <v>120.535</v>
      </c>
      <c r="C1694" s="17" t="n">
        <v>32.46</v>
      </c>
      <c r="D1694" s="17" t="n">
        <v>161.57</v>
      </c>
      <c r="E1694" s="17" t="n">
        <v>80.165</v>
      </c>
      <c r="F1694" s="17" t="n">
        <v>37.477</v>
      </c>
      <c r="G1694" s="17" t="n">
        <v>62.298</v>
      </c>
    </row>
    <row r="1695" customFormat="false" ht="15" hidden="false" customHeight="false" outlineLevel="0" collapsed="false">
      <c r="A1695" s="16" t="n">
        <v>41316</v>
      </c>
      <c r="B1695" s="17" t="n">
        <v>120.52</v>
      </c>
      <c r="C1695" s="17" t="n">
        <v>32.1</v>
      </c>
      <c r="D1695" s="17" t="n">
        <v>159.7</v>
      </c>
      <c r="E1695" s="17" t="n">
        <v>80.124</v>
      </c>
      <c r="F1695" s="17" t="n">
        <v>36.717</v>
      </c>
      <c r="G1695" s="17" t="n">
        <v>60.809</v>
      </c>
    </row>
    <row r="1696" customFormat="false" ht="15" hidden="false" customHeight="false" outlineLevel="0" collapsed="false">
      <c r="A1696" s="16" t="n">
        <v>41317</v>
      </c>
      <c r="B1696" s="17" t="n">
        <v>120.718</v>
      </c>
      <c r="C1696" s="17" t="n">
        <v>32.12</v>
      </c>
      <c r="D1696" s="17" t="n">
        <v>159.89</v>
      </c>
      <c r="E1696" s="17" t="n">
        <v>79.912</v>
      </c>
      <c r="F1696" s="17" t="n">
        <v>37.079</v>
      </c>
      <c r="G1696" s="17" t="n">
        <v>60.612</v>
      </c>
    </row>
    <row r="1697" customFormat="false" ht="15" hidden="false" customHeight="false" outlineLevel="0" collapsed="false">
      <c r="A1697" s="16" t="n">
        <v>41318</v>
      </c>
      <c r="B1697" s="17" t="n">
        <v>120.837</v>
      </c>
      <c r="C1697" s="17" t="n">
        <v>31.96</v>
      </c>
      <c r="D1697" s="17" t="n">
        <v>159.05</v>
      </c>
      <c r="E1697" s="17" t="n">
        <v>79.268</v>
      </c>
      <c r="F1697" s="17" t="n">
        <v>36.478</v>
      </c>
      <c r="G1697" s="17" t="n">
        <v>60.039</v>
      </c>
    </row>
    <row r="1698" customFormat="false" ht="15" hidden="false" customHeight="false" outlineLevel="0" collapsed="false">
      <c r="A1698" s="16" t="n">
        <v>41319</v>
      </c>
      <c r="B1698" s="17" t="n">
        <v>120.94</v>
      </c>
      <c r="C1698" s="17" t="n">
        <v>31.8</v>
      </c>
      <c r="D1698" s="17" t="n">
        <v>158.35</v>
      </c>
      <c r="E1698" s="17" t="n">
        <v>79.98</v>
      </c>
      <c r="F1698" s="17" t="n">
        <v>36.624</v>
      </c>
      <c r="G1698" s="17" t="n">
        <v>59.702</v>
      </c>
    </row>
    <row r="1699" customFormat="false" ht="15" hidden="false" customHeight="false" outlineLevel="0" collapsed="false">
      <c r="A1699" s="16" t="n">
        <v>41320</v>
      </c>
      <c r="B1699" s="17" t="n">
        <v>120.828</v>
      </c>
      <c r="C1699" s="17" t="n">
        <v>31.28</v>
      </c>
      <c r="D1699" s="17" t="n">
        <v>155.76</v>
      </c>
      <c r="E1699" s="17" t="n">
        <v>79.747</v>
      </c>
      <c r="F1699" s="17" t="n">
        <v>35.318</v>
      </c>
      <c r="G1699" s="17" t="n">
        <v>58.05</v>
      </c>
    </row>
    <row r="1700" customFormat="false" ht="15" hidden="false" customHeight="false" outlineLevel="0" collapsed="false">
      <c r="A1700" s="16" t="n">
        <v>41324</v>
      </c>
      <c r="B1700" s="17" t="n">
        <v>121.679</v>
      </c>
      <c r="C1700" s="17" t="n">
        <v>31.22</v>
      </c>
      <c r="D1700" s="17" t="n">
        <v>155.34</v>
      </c>
      <c r="E1700" s="17" t="n">
        <v>79.364</v>
      </c>
      <c r="F1700" s="17" t="n">
        <v>34.858</v>
      </c>
      <c r="G1700" s="17" t="n">
        <v>56.095</v>
      </c>
    </row>
    <row r="1701" customFormat="false" ht="15" hidden="false" customHeight="false" outlineLevel="0" collapsed="false">
      <c r="A1701" s="16" t="n">
        <v>41325</v>
      </c>
      <c r="B1701" s="17" t="n">
        <v>120.162</v>
      </c>
      <c r="C1701" s="17" t="n">
        <v>30.42</v>
      </c>
      <c r="D1701" s="17" t="n">
        <v>151.44</v>
      </c>
      <c r="E1701" s="17" t="n">
        <v>79.59</v>
      </c>
      <c r="F1701" s="17" t="n">
        <v>33.186</v>
      </c>
      <c r="G1701" s="17" t="n">
        <v>53.296</v>
      </c>
    </row>
    <row r="1702" customFormat="false" ht="15" hidden="false" customHeight="false" outlineLevel="0" collapsed="false">
      <c r="A1702" s="16" t="n">
        <v>41326</v>
      </c>
      <c r="B1702" s="17" t="n">
        <v>119.447</v>
      </c>
      <c r="C1702" s="17" t="n">
        <v>30.64</v>
      </c>
      <c r="D1702" s="17" t="n">
        <v>152.62</v>
      </c>
      <c r="E1702" s="17" t="n">
        <v>80.062</v>
      </c>
      <c r="F1702" s="17" t="n">
        <v>33.717</v>
      </c>
      <c r="G1702" s="17" t="n">
        <v>53.735</v>
      </c>
    </row>
    <row r="1703" customFormat="false" ht="15" hidden="false" customHeight="false" outlineLevel="0" collapsed="false">
      <c r="A1703" s="16" t="n">
        <v>41327</v>
      </c>
      <c r="B1703" s="17" t="n">
        <v>120.623</v>
      </c>
      <c r="C1703" s="17" t="n">
        <v>30.72</v>
      </c>
      <c r="D1703" s="17" t="n">
        <v>152.965</v>
      </c>
      <c r="E1703" s="17" t="n">
        <v>80.124</v>
      </c>
      <c r="F1703" s="17" t="n">
        <v>33.584</v>
      </c>
      <c r="G1703" s="17" t="n">
        <v>54.645</v>
      </c>
    </row>
    <row r="1704" customFormat="false" ht="15" hidden="false" customHeight="false" outlineLevel="0" collapsed="false">
      <c r="A1704" s="16" t="n">
        <v>41330</v>
      </c>
      <c r="B1704" s="17" t="n">
        <v>118.336</v>
      </c>
      <c r="C1704" s="17" t="n">
        <v>31</v>
      </c>
      <c r="D1704" s="17" t="n">
        <v>154.34</v>
      </c>
      <c r="E1704" s="17" t="n">
        <v>81.691</v>
      </c>
      <c r="F1704" s="17" t="n">
        <v>34.097</v>
      </c>
      <c r="G1704" s="17" t="n">
        <v>55.893</v>
      </c>
    </row>
    <row r="1705" customFormat="false" ht="15" hidden="false" customHeight="false" outlineLevel="0" collapsed="false">
      <c r="A1705" s="16" t="n">
        <v>41331</v>
      </c>
      <c r="B1705" s="17" t="n">
        <v>119.13</v>
      </c>
      <c r="C1705" s="17" t="n">
        <v>31.3938</v>
      </c>
      <c r="D1705" s="17" t="n">
        <v>156.22</v>
      </c>
      <c r="E1705" s="17" t="n">
        <v>81.212</v>
      </c>
      <c r="F1705" s="17" t="n">
        <v>34.548</v>
      </c>
      <c r="G1705" s="17" t="n">
        <v>56.129</v>
      </c>
    </row>
    <row r="1706" customFormat="false" ht="15" hidden="false" customHeight="false" outlineLevel="0" collapsed="false">
      <c r="A1706" s="16" t="n">
        <v>41332</v>
      </c>
      <c r="B1706" s="17" t="n">
        <v>120.639</v>
      </c>
      <c r="C1706" s="17" t="n">
        <v>31.06</v>
      </c>
      <c r="D1706" s="17" t="n">
        <v>154.57</v>
      </c>
      <c r="E1706" s="17" t="n">
        <v>80.993</v>
      </c>
      <c r="F1706" s="17" t="n">
        <v>33.867</v>
      </c>
      <c r="G1706" s="17" t="n">
        <v>54.982</v>
      </c>
    </row>
    <row r="1707" customFormat="false" ht="15" hidden="false" customHeight="false" outlineLevel="0" collapsed="false">
      <c r="A1707" s="16" t="n">
        <v>41333</v>
      </c>
      <c r="B1707" s="17" t="n">
        <v>120.4</v>
      </c>
      <c r="C1707" s="17" t="n">
        <v>30.74</v>
      </c>
      <c r="D1707" s="17" t="n">
        <v>153</v>
      </c>
      <c r="E1707" s="17" t="n">
        <v>81.137</v>
      </c>
      <c r="F1707" s="17" t="n">
        <v>33.062</v>
      </c>
      <c r="G1707" s="17" t="n">
        <v>53.297</v>
      </c>
    </row>
    <row r="1708" customFormat="false" ht="15" hidden="false" customHeight="false" outlineLevel="0" collapsed="false">
      <c r="A1708" s="16" t="n">
        <v>41334</v>
      </c>
      <c r="B1708" s="17" t="n">
        <v>120.813</v>
      </c>
      <c r="C1708" s="17" t="n">
        <v>30.65</v>
      </c>
      <c r="D1708" s="17" t="n">
        <v>152.44</v>
      </c>
      <c r="E1708" s="17" t="n">
        <v>81.572</v>
      </c>
      <c r="F1708" s="17" t="n">
        <v>32.867</v>
      </c>
      <c r="G1708" s="17" t="n">
        <v>52.623</v>
      </c>
    </row>
    <row r="1709" customFormat="false" ht="15" hidden="false" customHeight="false" outlineLevel="0" collapsed="false">
      <c r="A1709" s="16" t="n">
        <v>41337</v>
      </c>
      <c r="B1709" s="17" t="n">
        <v>121.441</v>
      </c>
      <c r="C1709" s="17" t="n">
        <v>30.6</v>
      </c>
      <c r="D1709" s="17" t="n">
        <v>152.3</v>
      </c>
      <c r="E1709" s="17" t="n">
        <v>81.147</v>
      </c>
      <c r="F1709" s="17" t="n">
        <v>31.805</v>
      </c>
      <c r="G1709" s="17" t="n">
        <v>50.735</v>
      </c>
    </row>
    <row r="1710" customFormat="false" ht="15" hidden="false" customHeight="false" outlineLevel="0" collapsed="false">
      <c r="A1710" s="16" t="n">
        <v>41338</v>
      </c>
      <c r="B1710" s="17" t="n">
        <v>122.545</v>
      </c>
      <c r="C1710" s="17" t="n">
        <v>30.62</v>
      </c>
      <c r="D1710" s="17" t="n">
        <v>152.38</v>
      </c>
      <c r="E1710" s="17" t="n">
        <v>80.906</v>
      </c>
      <c r="F1710" s="17" t="n">
        <v>31.765</v>
      </c>
      <c r="G1710" s="17" t="n">
        <v>51.274</v>
      </c>
    </row>
    <row r="1711" customFormat="false" ht="15" hidden="false" customHeight="false" outlineLevel="0" collapsed="false">
      <c r="A1711" s="16" t="n">
        <v>41339</v>
      </c>
      <c r="B1711" s="17" t="n">
        <v>122.703</v>
      </c>
      <c r="C1711" s="17" t="n">
        <v>30.8</v>
      </c>
      <c r="D1711" s="17" t="n">
        <v>153.23</v>
      </c>
      <c r="E1711" s="17" t="n">
        <v>80.179</v>
      </c>
      <c r="F1711" s="17" t="n">
        <v>33.115</v>
      </c>
      <c r="G1711" s="17" t="n">
        <v>53.802</v>
      </c>
    </row>
    <row r="1712" customFormat="false" ht="15" hidden="false" customHeight="false" outlineLevel="0" collapsed="false">
      <c r="A1712" s="16" t="n">
        <v>41340</v>
      </c>
      <c r="B1712" s="17" t="n">
        <v>122.926</v>
      </c>
      <c r="C1712" s="17" t="n">
        <v>30.68</v>
      </c>
      <c r="D1712" s="17" t="n">
        <v>152.69</v>
      </c>
      <c r="E1712" s="17" t="n">
        <v>79.555</v>
      </c>
      <c r="F1712" s="17" t="n">
        <v>32.672</v>
      </c>
      <c r="G1712" s="17" t="n">
        <v>53.735</v>
      </c>
    </row>
    <row r="1713" customFormat="false" ht="15" hidden="false" customHeight="false" outlineLevel="0" collapsed="false">
      <c r="A1713" s="16" t="n">
        <v>41341</v>
      </c>
      <c r="B1713" s="17" t="n">
        <v>123.442</v>
      </c>
      <c r="C1713" s="17" t="n">
        <v>30.68</v>
      </c>
      <c r="D1713" s="17" t="n">
        <v>152.71</v>
      </c>
      <c r="E1713" s="17" t="n">
        <v>78.731</v>
      </c>
      <c r="F1713" s="17" t="n">
        <v>32.805</v>
      </c>
      <c r="G1713" s="17" t="n">
        <v>54.173</v>
      </c>
    </row>
    <row r="1714" customFormat="false" ht="15" hidden="false" customHeight="false" outlineLevel="0" collapsed="false">
      <c r="A1714" s="16" t="n">
        <v>41344</v>
      </c>
      <c r="B1714" s="17" t="n">
        <v>123.887</v>
      </c>
      <c r="C1714" s="17" t="n">
        <v>30.74</v>
      </c>
      <c r="D1714" s="17" t="n">
        <v>152.99</v>
      </c>
      <c r="E1714" s="17" t="n">
        <v>78.795</v>
      </c>
      <c r="F1714" s="17" t="n">
        <v>32.699</v>
      </c>
      <c r="G1714" s="17" t="n">
        <v>54.847</v>
      </c>
    </row>
    <row r="1715" customFormat="false" ht="15" hidden="false" customHeight="false" outlineLevel="0" collapsed="false">
      <c r="A1715" s="16" t="n">
        <v>41345</v>
      </c>
      <c r="B1715" s="17" t="n">
        <v>123.648</v>
      </c>
      <c r="C1715" s="17" t="n">
        <v>30.98</v>
      </c>
      <c r="D1715" s="17" t="n">
        <v>154.19</v>
      </c>
      <c r="E1715" s="17" t="n">
        <v>79.363</v>
      </c>
      <c r="F1715" s="17" t="n">
        <v>33.54</v>
      </c>
      <c r="G1715" s="17" t="n">
        <v>56.904</v>
      </c>
    </row>
    <row r="1716" customFormat="false" ht="15" hidden="false" customHeight="false" outlineLevel="0" collapsed="false">
      <c r="A1716" s="16" t="n">
        <v>41346</v>
      </c>
      <c r="B1716" s="17" t="n">
        <v>123.791</v>
      </c>
      <c r="C1716" s="17" t="n">
        <v>30.88</v>
      </c>
      <c r="D1716" s="17" t="n">
        <v>153.66</v>
      </c>
      <c r="E1716" s="17" t="n">
        <v>79.281</v>
      </c>
      <c r="F1716" s="17" t="n">
        <v>32.602</v>
      </c>
      <c r="G1716" s="17" t="n">
        <v>55.286</v>
      </c>
    </row>
    <row r="1717" customFormat="false" ht="15" hidden="false" customHeight="false" outlineLevel="0" collapsed="false">
      <c r="A1717" s="16" t="n">
        <v>41347</v>
      </c>
      <c r="B1717" s="17" t="n">
        <v>124.466</v>
      </c>
      <c r="C1717" s="17" t="n">
        <v>30.88</v>
      </c>
      <c r="D1717" s="17" t="n">
        <v>153.68</v>
      </c>
      <c r="E1717" s="17" t="n">
        <v>79.034</v>
      </c>
      <c r="F1717" s="17" t="n">
        <v>32.955</v>
      </c>
      <c r="G1717" s="17" t="n">
        <v>55.893</v>
      </c>
    </row>
    <row r="1718" customFormat="false" ht="15" hidden="false" customHeight="false" outlineLevel="0" collapsed="false">
      <c r="A1718" s="16" t="n">
        <v>41348</v>
      </c>
      <c r="B1718" s="17" t="n">
        <v>124.31</v>
      </c>
      <c r="C1718" s="17" t="n">
        <v>30.95</v>
      </c>
      <c r="D1718" s="17" t="n">
        <v>154</v>
      </c>
      <c r="E1718" s="17" t="n">
        <v>79.397</v>
      </c>
      <c r="F1718" s="17" t="n">
        <v>33.029</v>
      </c>
      <c r="G1718" s="17" t="n">
        <v>56.803</v>
      </c>
    </row>
    <row r="1719" customFormat="false" ht="15" hidden="false" customHeight="false" outlineLevel="0" collapsed="false">
      <c r="A1719" s="16" t="n">
        <v>41351</v>
      </c>
      <c r="B1719" s="17" t="n">
        <v>123.6</v>
      </c>
      <c r="C1719" s="17" t="n">
        <v>31.2</v>
      </c>
      <c r="D1719" s="17" t="n">
        <v>155.38</v>
      </c>
      <c r="E1719" s="17" t="n">
        <v>80.021</v>
      </c>
      <c r="F1719" s="17" t="n">
        <v>33.15</v>
      </c>
      <c r="G1719" s="17" t="n">
        <v>57.106</v>
      </c>
    </row>
    <row r="1720" customFormat="false" ht="15" hidden="false" customHeight="false" outlineLevel="0" collapsed="false">
      <c r="A1720" s="16" t="n">
        <v>41352</v>
      </c>
      <c r="B1720" s="17" t="n">
        <v>123.353</v>
      </c>
      <c r="C1720" s="17" t="n">
        <v>31.38</v>
      </c>
      <c r="D1720" s="17" t="n">
        <v>156.08</v>
      </c>
      <c r="E1720" s="17" t="n">
        <v>80.563</v>
      </c>
      <c r="F1720" s="17" t="n">
        <v>33.23</v>
      </c>
      <c r="G1720" s="17" t="n">
        <v>56.836</v>
      </c>
    </row>
    <row r="1721" customFormat="false" ht="15" hidden="false" customHeight="false" outlineLevel="0" collapsed="false">
      <c r="A1721" s="16" t="n">
        <v>41353</v>
      </c>
      <c r="B1721" s="17" t="n">
        <v>124.159</v>
      </c>
      <c r="C1721" s="17" t="n">
        <v>31.22</v>
      </c>
      <c r="D1721" s="17" t="n">
        <v>155.37</v>
      </c>
      <c r="E1721" s="17" t="n">
        <v>79.665</v>
      </c>
      <c r="F1721" s="17" t="n">
        <v>33.132</v>
      </c>
      <c r="G1721" s="17" t="n">
        <v>56.735</v>
      </c>
    </row>
    <row r="1722" customFormat="false" ht="15" hidden="false" customHeight="false" outlineLevel="0" collapsed="false">
      <c r="A1722" s="16" t="n">
        <v>41354</v>
      </c>
      <c r="B1722" s="17" t="n">
        <v>123.391</v>
      </c>
      <c r="C1722" s="17" t="n">
        <v>31.4002</v>
      </c>
      <c r="D1722" s="17" t="n">
        <v>156.25</v>
      </c>
      <c r="E1722" s="17" t="n">
        <v>80.426</v>
      </c>
      <c r="F1722" s="17" t="n">
        <v>34.009</v>
      </c>
      <c r="G1722" s="17" t="n">
        <v>57.73</v>
      </c>
    </row>
    <row r="1723" customFormat="false" ht="15" hidden="false" customHeight="false" outlineLevel="0" collapsed="false">
      <c r="A1723" s="16" t="n">
        <v>41355</v>
      </c>
      <c r="B1723" s="17" t="n">
        <v>124.31</v>
      </c>
      <c r="C1723" s="17" t="n">
        <v>31.26</v>
      </c>
      <c r="D1723" s="17" t="n">
        <v>155.53</v>
      </c>
      <c r="E1723" s="17" t="n">
        <v>80.495</v>
      </c>
      <c r="F1723" s="17" t="n">
        <v>33.77</v>
      </c>
      <c r="G1723" s="17" t="n">
        <v>57.308</v>
      </c>
    </row>
    <row r="1724" customFormat="false" ht="15" hidden="false" customHeight="false" outlineLevel="0" collapsed="false">
      <c r="A1724" s="16" t="n">
        <v>41358</v>
      </c>
      <c r="B1724" s="17" t="n">
        <v>123.64</v>
      </c>
      <c r="C1724" s="17" t="n">
        <v>31.21</v>
      </c>
      <c r="D1724" s="17" t="n">
        <v>155.24</v>
      </c>
      <c r="E1724" s="17" t="n">
        <v>80.426</v>
      </c>
      <c r="F1724" s="17" t="n">
        <v>33.349</v>
      </c>
      <c r="G1724" s="17" t="n">
        <v>56.432</v>
      </c>
    </row>
    <row r="1725" customFormat="false" ht="15" hidden="false" customHeight="false" outlineLevel="0" collapsed="false">
      <c r="A1725" s="16" t="n">
        <v>41359</v>
      </c>
      <c r="B1725" s="17" t="n">
        <v>124.549</v>
      </c>
      <c r="C1725" s="17" t="n">
        <v>31.1</v>
      </c>
      <c r="D1725" s="17" t="n">
        <v>154.72</v>
      </c>
      <c r="E1725" s="17" t="n">
        <v>80.509</v>
      </c>
      <c r="F1725" s="17" t="n">
        <v>33.097</v>
      </c>
      <c r="G1725" s="17" t="n">
        <v>56.297</v>
      </c>
    </row>
    <row r="1726" customFormat="false" ht="15" hidden="false" customHeight="false" outlineLevel="0" collapsed="false">
      <c r="A1726" s="16" t="n">
        <v>41360</v>
      </c>
      <c r="B1726" s="17" t="n">
        <v>124.537</v>
      </c>
      <c r="C1726" s="17" t="n">
        <v>31.2</v>
      </c>
      <c r="D1726" s="17" t="n">
        <v>155.36</v>
      </c>
      <c r="E1726" s="17" t="n">
        <v>81.208</v>
      </c>
      <c r="F1726" s="17" t="n">
        <v>33.637</v>
      </c>
      <c r="G1726" s="17" t="n">
        <v>57.039</v>
      </c>
    </row>
    <row r="1727" customFormat="false" ht="15" hidden="false" customHeight="false" outlineLevel="0" collapsed="false">
      <c r="A1727" s="16" t="n">
        <v>41361</v>
      </c>
      <c r="B1727" s="17" t="n">
        <v>124.9</v>
      </c>
      <c r="C1727" s="17" t="n">
        <v>31.04</v>
      </c>
      <c r="D1727" s="17" t="n">
        <v>154.45</v>
      </c>
      <c r="E1727" s="17" t="n">
        <v>80.804</v>
      </c>
      <c r="F1727" s="17" t="n">
        <v>33.504</v>
      </c>
      <c r="G1727" s="17" t="n">
        <v>56.364</v>
      </c>
    </row>
    <row r="1728" customFormat="false" ht="15" hidden="false" customHeight="false" outlineLevel="0" collapsed="false">
      <c r="A1728" s="16" t="n">
        <v>41365</v>
      </c>
      <c r="B1728" s="17" t="n">
        <v>124.486</v>
      </c>
      <c r="C1728" s="17" t="n">
        <v>31.08</v>
      </c>
      <c r="D1728" s="17" t="n">
        <v>154.67</v>
      </c>
      <c r="E1728" s="17" t="n">
        <v>81.377</v>
      </c>
      <c r="F1728" s="17" t="n">
        <v>33.115</v>
      </c>
      <c r="G1728" s="17" t="n">
        <v>55.218</v>
      </c>
    </row>
    <row r="1729" customFormat="false" ht="15" hidden="false" customHeight="false" outlineLevel="0" collapsed="false">
      <c r="A1729" s="16" t="n">
        <v>41366</v>
      </c>
      <c r="B1729" s="17" t="n">
        <v>125.076</v>
      </c>
      <c r="C1729" s="17" t="n">
        <v>30.64</v>
      </c>
      <c r="D1729" s="17" t="n">
        <v>152.43</v>
      </c>
      <c r="E1729" s="17" t="n">
        <v>81.082</v>
      </c>
      <c r="F1729" s="17" t="n">
        <v>31.752</v>
      </c>
      <c r="G1729" s="17" t="n">
        <v>52.859</v>
      </c>
    </row>
    <row r="1730" customFormat="false" ht="15" hidden="false" customHeight="false" outlineLevel="0" collapsed="false">
      <c r="A1730" s="16" t="n">
        <v>41367</v>
      </c>
      <c r="B1730" s="17" t="n">
        <v>123.847</v>
      </c>
      <c r="C1730" s="17" t="n">
        <v>30.28</v>
      </c>
      <c r="D1730" s="17" t="n">
        <v>150.73</v>
      </c>
      <c r="E1730" s="17" t="n">
        <v>81.792</v>
      </c>
      <c r="F1730" s="17" t="n">
        <v>30.318</v>
      </c>
      <c r="G1730" s="17" t="n">
        <v>49.386</v>
      </c>
    </row>
    <row r="1731" customFormat="false" ht="15" hidden="false" customHeight="false" outlineLevel="0" collapsed="false">
      <c r="A1731" s="16" t="n">
        <v>41368</v>
      </c>
      <c r="B1731" s="17" t="n">
        <v>124.319</v>
      </c>
      <c r="C1731" s="17" t="n">
        <v>30.18</v>
      </c>
      <c r="D1731" s="17" t="n">
        <v>150.29</v>
      </c>
      <c r="E1731" s="17" t="n">
        <v>82.76</v>
      </c>
      <c r="F1731" s="17" t="n">
        <v>31.172</v>
      </c>
      <c r="G1731" s="17" t="n">
        <v>50.735</v>
      </c>
    </row>
    <row r="1732" customFormat="false" ht="15" hidden="false" customHeight="false" outlineLevel="0" collapsed="false">
      <c r="A1732" s="16" t="n">
        <v>41369</v>
      </c>
      <c r="B1732" s="17" t="n">
        <v>123.792</v>
      </c>
      <c r="C1732" s="17" t="n">
        <v>30.7</v>
      </c>
      <c r="D1732" s="17" t="n">
        <v>152.81</v>
      </c>
      <c r="E1732" s="17" t="n">
        <v>84.444</v>
      </c>
      <c r="F1732" s="17" t="n">
        <v>31.042</v>
      </c>
      <c r="G1732" s="17" t="n">
        <v>51.982</v>
      </c>
    </row>
    <row r="1733" customFormat="false" ht="15" hidden="false" customHeight="false" outlineLevel="0" collapsed="false">
      <c r="A1733" s="16" t="n">
        <v>41372</v>
      </c>
      <c r="B1733" s="17" t="n">
        <v>124.589</v>
      </c>
      <c r="C1733" s="17" t="n">
        <v>30.58</v>
      </c>
      <c r="D1733" s="17" t="n">
        <v>152.16</v>
      </c>
      <c r="E1733" s="17" t="n">
        <v>83.805</v>
      </c>
      <c r="F1733" s="17" t="n">
        <v>30.672</v>
      </c>
      <c r="G1733" s="17" t="n">
        <v>51.207</v>
      </c>
    </row>
    <row r="1734" customFormat="false" ht="15" hidden="false" customHeight="false" outlineLevel="0" collapsed="false">
      <c r="A1734" s="16" t="n">
        <v>41373</v>
      </c>
      <c r="B1734" s="17" t="n">
        <v>125.028</v>
      </c>
      <c r="C1734" s="17" t="n">
        <v>30.82</v>
      </c>
      <c r="D1734" s="17" t="n">
        <v>153.34</v>
      </c>
      <c r="E1734" s="17" t="n">
        <v>83.585</v>
      </c>
      <c r="F1734" s="17" t="n">
        <v>31.867</v>
      </c>
      <c r="G1734" s="17" t="n">
        <v>53.128</v>
      </c>
    </row>
    <row r="1735" customFormat="false" ht="15" hidden="false" customHeight="false" outlineLevel="0" collapsed="false">
      <c r="A1735" s="16" t="n">
        <v>41374</v>
      </c>
      <c r="B1735" s="17" t="n">
        <v>126.591</v>
      </c>
      <c r="C1735" s="17" t="n">
        <v>30.28</v>
      </c>
      <c r="D1735" s="17" t="n">
        <v>150.75</v>
      </c>
      <c r="E1735" s="17" t="n">
        <v>82.443</v>
      </c>
      <c r="F1735" s="17" t="n">
        <v>30.668</v>
      </c>
      <c r="G1735" s="17" t="n">
        <v>51.008</v>
      </c>
    </row>
    <row r="1736" customFormat="false" ht="15" hidden="false" customHeight="false" outlineLevel="0" collapsed="false">
      <c r="A1736" s="16" t="n">
        <v>41375</v>
      </c>
      <c r="B1736" s="17" t="n">
        <v>126.998</v>
      </c>
      <c r="C1736" s="17" t="n">
        <v>30.37</v>
      </c>
      <c r="D1736" s="17" t="n">
        <v>151.05</v>
      </c>
      <c r="E1736" s="17" t="n">
        <v>82.602</v>
      </c>
      <c r="F1736" s="17" t="n">
        <v>30.29</v>
      </c>
      <c r="G1736" s="17" t="n">
        <v>50.634</v>
      </c>
    </row>
    <row r="1737" customFormat="false" ht="15" hidden="false" customHeight="false" outlineLevel="0" collapsed="false">
      <c r="A1737" s="16" t="n">
        <v>41376</v>
      </c>
      <c r="B1737" s="17" t="n">
        <v>126.67</v>
      </c>
      <c r="C1737" s="17" t="n">
        <v>28.92</v>
      </c>
      <c r="D1737" s="17" t="n">
        <v>143.95</v>
      </c>
      <c r="E1737" s="17" t="n">
        <v>83.832</v>
      </c>
      <c r="F1737" s="17" t="n">
        <v>28.495</v>
      </c>
      <c r="G1737" s="17" t="n">
        <v>47.161</v>
      </c>
    </row>
    <row r="1738" customFormat="false" ht="15" hidden="false" customHeight="false" outlineLevel="0" collapsed="false">
      <c r="A1738" s="16" t="n">
        <v>41379</v>
      </c>
      <c r="B1738" s="17" t="n">
        <v>123.72</v>
      </c>
      <c r="C1738" s="17" t="n">
        <v>26.3818</v>
      </c>
      <c r="D1738" s="17" t="n">
        <v>131.31</v>
      </c>
      <c r="E1738" s="17" t="n">
        <v>84.554</v>
      </c>
      <c r="F1738" s="17" t="n">
        <v>25.725</v>
      </c>
      <c r="G1738" s="17" t="n">
        <v>41.228</v>
      </c>
    </row>
    <row r="1739" customFormat="false" ht="15" hidden="false" customHeight="false" outlineLevel="0" collapsed="false">
      <c r="A1739" s="16" t="n">
        <v>41380</v>
      </c>
      <c r="B1739" s="17" t="n">
        <v>125.547</v>
      </c>
      <c r="C1739" s="17" t="n">
        <v>26.68</v>
      </c>
      <c r="D1739" s="17" t="n">
        <v>132.8</v>
      </c>
      <c r="E1739" s="17" t="n">
        <v>83.867</v>
      </c>
      <c r="F1739" s="17" t="n">
        <v>25.531</v>
      </c>
      <c r="G1739" s="17" t="n">
        <v>40.925</v>
      </c>
    </row>
    <row r="1740" customFormat="false" ht="15" hidden="false" customHeight="false" outlineLevel="0" collapsed="false">
      <c r="A1740" s="16" t="n">
        <v>41381</v>
      </c>
      <c r="B1740" s="17" t="n">
        <v>123.688</v>
      </c>
      <c r="C1740" s="17" t="n">
        <v>26.7</v>
      </c>
      <c r="D1740" s="17" t="n">
        <v>132.87</v>
      </c>
      <c r="E1740" s="17" t="n">
        <v>84.42</v>
      </c>
      <c r="F1740" s="17" t="n">
        <v>24.221</v>
      </c>
      <c r="G1740" s="17" t="n">
        <v>38.734</v>
      </c>
    </row>
    <row r="1741" customFormat="false" ht="15" hidden="false" customHeight="false" outlineLevel="0" collapsed="false">
      <c r="A1741" s="16" t="n">
        <v>41382</v>
      </c>
      <c r="B1741" s="17" t="n">
        <v>122.978</v>
      </c>
      <c r="C1741" s="17" t="n">
        <v>27</v>
      </c>
      <c r="D1741" s="17" t="n">
        <v>134.3</v>
      </c>
      <c r="E1741" s="17" t="n">
        <v>84.623</v>
      </c>
      <c r="F1741" s="17" t="n">
        <v>24.964</v>
      </c>
      <c r="G1741" s="17" t="n">
        <v>39.644</v>
      </c>
    </row>
    <row r="1742" customFormat="false" ht="15" hidden="false" customHeight="false" outlineLevel="0" collapsed="false">
      <c r="A1742" s="16" t="n">
        <v>41383</v>
      </c>
      <c r="B1742" s="17" t="n">
        <v>123.999</v>
      </c>
      <c r="C1742" s="17" t="n">
        <v>27.22</v>
      </c>
      <c r="D1742" s="17" t="n">
        <v>135.48</v>
      </c>
      <c r="E1742" s="17" t="n">
        <v>84.451</v>
      </c>
      <c r="F1742" s="17" t="n">
        <v>25.31</v>
      </c>
      <c r="G1742" s="17" t="n">
        <v>40.475</v>
      </c>
    </row>
    <row r="1743" customFormat="false" ht="15" hidden="false" customHeight="false" outlineLevel="0" collapsed="false">
      <c r="A1743" s="16" t="n">
        <v>41386</v>
      </c>
      <c r="B1743" s="17" t="n">
        <v>124.581</v>
      </c>
      <c r="C1743" s="17" t="n">
        <v>27.7</v>
      </c>
      <c r="D1743" s="17" t="n">
        <v>137.9</v>
      </c>
      <c r="E1743" s="17" t="n">
        <v>84.492</v>
      </c>
      <c r="F1743" s="17" t="n">
        <v>25.664</v>
      </c>
      <c r="G1743" s="17" t="n">
        <v>40.854</v>
      </c>
    </row>
    <row r="1744" customFormat="false" ht="15" hidden="false" customHeight="false" outlineLevel="0" collapsed="false">
      <c r="A1744" s="16" t="n">
        <v>41387</v>
      </c>
      <c r="B1744" s="17" t="n">
        <v>125.889</v>
      </c>
      <c r="C1744" s="17" t="n">
        <v>27.5</v>
      </c>
      <c r="D1744" s="17" t="n">
        <v>136.88</v>
      </c>
      <c r="E1744" s="17" t="n">
        <v>84.217</v>
      </c>
      <c r="F1744" s="17" t="n">
        <v>25.088</v>
      </c>
      <c r="G1744" s="17" t="n">
        <v>39.711</v>
      </c>
    </row>
    <row r="1745" customFormat="false" ht="15" hidden="false" customHeight="false" outlineLevel="0" collapsed="false">
      <c r="A1745" s="16" t="n">
        <v>41388</v>
      </c>
      <c r="B1745" s="17" t="n">
        <v>125.937</v>
      </c>
      <c r="C1745" s="17" t="n">
        <v>27.82</v>
      </c>
      <c r="D1745" s="17" t="n">
        <v>138.37</v>
      </c>
      <c r="E1745" s="17" t="n">
        <v>84.417</v>
      </c>
      <c r="F1745" s="17" t="n">
        <v>26.743</v>
      </c>
      <c r="G1745" s="17" t="n">
        <v>42.594</v>
      </c>
    </row>
    <row r="1746" customFormat="false" ht="15" hidden="false" customHeight="false" outlineLevel="0" collapsed="false">
      <c r="A1746" s="16" t="n">
        <v>41389</v>
      </c>
      <c r="B1746" s="17" t="n">
        <v>126.472</v>
      </c>
      <c r="C1746" s="17" t="n">
        <v>28.48</v>
      </c>
      <c r="D1746" s="17" t="n">
        <v>141.63</v>
      </c>
      <c r="E1746" s="17" t="n">
        <v>84.08</v>
      </c>
      <c r="F1746" s="17" t="n">
        <v>27.044</v>
      </c>
      <c r="G1746" s="17" t="n">
        <v>43.312</v>
      </c>
    </row>
    <row r="1747" customFormat="false" ht="15" hidden="false" customHeight="false" outlineLevel="0" collapsed="false">
      <c r="A1747" s="16" t="n">
        <v>41390</v>
      </c>
      <c r="B1747" s="17" t="n">
        <v>126.225</v>
      </c>
      <c r="C1747" s="17" t="n">
        <v>28.32</v>
      </c>
      <c r="D1747" s="17" t="n">
        <v>140.91</v>
      </c>
      <c r="E1747" s="17" t="n">
        <v>84.836</v>
      </c>
      <c r="F1747" s="17" t="n">
        <v>26.097</v>
      </c>
      <c r="G1747" s="17" t="n">
        <v>42.139</v>
      </c>
    </row>
    <row r="1748" customFormat="false" ht="15" hidden="false" customHeight="false" outlineLevel="0" collapsed="false">
      <c r="A1748" s="16" t="n">
        <v>41393</v>
      </c>
      <c r="B1748" s="17" t="n">
        <v>127.094</v>
      </c>
      <c r="C1748" s="17" t="n">
        <v>28.586</v>
      </c>
      <c r="D1748" s="17" t="n">
        <v>142.3</v>
      </c>
      <c r="E1748" s="17" t="n">
        <v>84.533</v>
      </c>
      <c r="F1748" s="17" t="n">
        <v>26.46</v>
      </c>
      <c r="G1748" s="17" t="n">
        <v>42.644</v>
      </c>
    </row>
    <row r="1749" customFormat="false" ht="15" hidden="false" customHeight="false" outlineLevel="0" collapsed="false">
      <c r="A1749" s="16" t="n">
        <v>41394</v>
      </c>
      <c r="B1749" s="17" t="n">
        <v>127.389</v>
      </c>
      <c r="C1749" s="17" t="n">
        <v>28.68</v>
      </c>
      <c r="D1749" s="17" t="n">
        <v>142.76</v>
      </c>
      <c r="E1749" s="17" t="n">
        <v>84.575</v>
      </c>
      <c r="F1749" s="17" t="n">
        <v>26.858</v>
      </c>
      <c r="G1749" s="17" t="n">
        <v>43.217</v>
      </c>
    </row>
    <row r="1750" customFormat="false" ht="15" hidden="false" customHeight="false" outlineLevel="0" collapsed="false">
      <c r="A1750" s="16" t="n">
        <v>41395</v>
      </c>
      <c r="B1750" s="17" t="n">
        <v>126.25</v>
      </c>
      <c r="C1750" s="17" t="n">
        <v>28.37</v>
      </c>
      <c r="D1750" s="17" t="n">
        <v>141.11</v>
      </c>
      <c r="E1750" s="17" t="n">
        <v>85.444</v>
      </c>
      <c r="F1750" s="17" t="n">
        <v>26.256</v>
      </c>
      <c r="G1750" s="17" t="n">
        <v>41.768</v>
      </c>
    </row>
    <row r="1751" customFormat="false" ht="15" hidden="false" customHeight="false" outlineLevel="0" collapsed="false">
      <c r="A1751" s="16" t="n">
        <v>41396</v>
      </c>
      <c r="B1751" s="17" t="n">
        <v>127.405</v>
      </c>
      <c r="C1751" s="17" t="n">
        <v>28.5</v>
      </c>
      <c r="D1751" s="17" t="n">
        <v>141.92</v>
      </c>
      <c r="E1751" s="17" t="n">
        <v>85.347</v>
      </c>
      <c r="F1751" s="17" t="n">
        <v>26.186</v>
      </c>
      <c r="G1751" s="17" t="n">
        <v>41.734</v>
      </c>
    </row>
    <row r="1752" customFormat="false" ht="15" hidden="false" customHeight="false" outlineLevel="0" collapsed="false">
      <c r="A1752" s="16" t="n">
        <v>41397</v>
      </c>
      <c r="B1752" s="17" t="n">
        <v>128.729</v>
      </c>
      <c r="C1752" s="17" t="n">
        <v>28.56</v>
      </c>
      <c r="D1752" s="17" t="n">
        <v>142.09</v>
      </c>
      <c r="E1752" s="17" t="n">
        <v>83.301</v>
      </c>
      <c r="F1752" s="17" t="n">
        <v>26.23</v>
      </c>
      <c r="G1752" s="17" t="n">
        <v>41.093</v>
      </c>
    </row>
    <row r="1753" customFormat="false" ht="15" hidden="false" customHeight="false" outlineLevel="0" collapsed="false">
      <c r="A1753" s="16" t="n">
        <v>41400</v>
      </c>
      <c r="B1753" s="17" t="n">
        <v>129.056</v>
      </c>
      <c r="C1753" s="17" t="n">
        <v>28.563</v>
      </c>
      <c r="D1753" s="17" t="n">
        <v>142.15</v>
      </c>
      <c r="E1753" s="17" t="n">
        <v>83.111</v>
      </c>
      <c r="F1753" s="17" t="n">
        <v>26.283</v>
      </c>
      <c r="G1753" s="17" t="n">
        <v>41.262</v>
      </c>
    </row>
    <row r="1754" customFormat="false" ht="15" hidden="false" customHeight="false" outlineLevel="0" collapsed="false">
      <c r="A1754" s="16" t="n">
        <v>41401</v>
      </c>
      <c r="B1754" s="17" t="n">
        <v>129.694</v>
      </c>
      <c r="C1754" s="17" t="n">
        <v>28.2</v>
      </c>
      <c r="D1754" s="17" t="n">
        <v>140.39</v>
      </c>
      <c r="E1754" s="17" t="n">
        <v>82.812</v>
      </c>
      <c r="F1754" s="17" t="n">
        <v>25.531</v>
      </c>
      <c r="G1754" s="17" t="n">
        <v>39.442</v>
      </c>
    </row>
    <row r="1755" customFormat="false" ht="15" hidden="false" customHeight="false" outlineLevel="0" collapsed="false">
      <c r="A1755" s="16" t="n">
        <v>41402</v>
      </c>
      <c r="B1755" s="17" t="n">
        <v>130.293</v>
      </c>
      <c r="C1755" s="17" t="n">
        <v>28.64</v>
      </c>
      <c r="D1755" s="17" t="n">
        <v>142.46</v>
      </c>
      <c r="E1755" s="17" t="n">
        <v>82.915</v>
      </c>
      <c r="F1755" s="17" t="n">
        <v>26.911</v>
      </c>
      <c r="G1755" s="17" t="n">
        <v>41.532</v>
      </c>
    </row>
    <row r="1756" customFormat="false" ht="15" hidden="false" customHeight="false" outlineLevel="0" collapsed="false">
      <c r="A1756" s="16" t="n">
        <v>41403</v>
      </c>
      <c r="B1756" s="17" t="n">
        <v>129.926</v>
      </c>
      <c r="C1756" s="17" t="n">
        <v>28.3</v>
      </c>
      <c r="D1756" s="17" t="n">
        <v>140.81</v>
      </c>
      <c r="E1756" s="17" t="n">
        <v>82.688</v>
      </c>
      <c r="F1756" s="17" t="n">
        <v>26.451</v>
      </c>
      <c r="G1756" s="17" t="n">
        <v>40.824</v>
      </c>
    </row>
    <row r="1757" customFormat="false" ht="15" hidden="false" customHeight="false" outlineLevel="0" collapsed="false">
      <c r="A1757" s="16" t="n">
        <v>41404</v>
      </c>
      <c r="B1757" s="17" t="n">
        <v>130.428</v>
      </c>
      <c r="C1757" s="17" t="n">
        <v>28.07</v>
      </c>
      <c r="D1757" s="17" t="n">
        <v>139.6</v>
      </c>
      <c r="E1757" s="17" t="n">
        <v>81.844</v>
      </c>
      <c r="F1757" s="17" t="n">
        <v>26.38</v>
      </c>
      <c r="G1757" s="17" t="n">
        <v>40.992</v>
      </c>
    </row>
    <row r="1758" customFormat="false" ht="15" hidden="false" customHeight="false" outlineLevel="0" collapsed="false">
      <c r="A1758" s="16" t="n">
        <v>41407</v>
      </c>
      <c r="B1758" s="17" t="n">
        <v>130.452</v>
      </c>
      <c r="C1758" s="17" t="n">
        <v>27.82</v>
      </c>
      <c r="D1758" s="17" t="n">
        <v>138.42</v>
      </c>
      <c r="E1758" s="17" t="n">
        <v>81.192</v>
      </c>
      <c r="F1758" s="17" t="n">
        <v>25.699</v>
      </c>
      <c r="G1758" s="17" t="n">
        <v>40.183</v>
      </c>
    </row>
    <row r="1759" customFormat="false" ht="15" hidden="false" customHeight="false" outlineLevel="0" collapsed="false">
      <c r="A1759" s="16" t="n">
        <v>41408</v>
      </c>
      <c r="B1759" s="17" t="n">
        <v>131.832</v>
      </c>
      <c r="C1759" s="17" t="n">
        <v>27.7</v>
      </c>
      <c r="D1759" s="17" t="n">
        <v>137.81</v>
      </c>
      <c r="E1759" s="17" t="n">
        <v>80.324</v>
      </c>
      <c r="F1759" s="17" t="n">
        <v>25.425</v>
      </c>
      <c r="G1759" s="17" t="n">
        <v>39.88</v>
      </c>
    </row>
    <row r="1760" customFormat="false" ht="15" hidden="false" customHeight="false" outlineLevel="0" collapsed="false">
      <c r="A1760" s="16" t="n">
        <v>41409</v>
      </c>
      <c r="B1760" s="17" t="n">
        <v>132.494</v>
      </c>
      <c r="C1760" s="17" t="n">
        <v>27.06</v>
      </c>
      <c r="D1760" s="17" t="n">
        <v>134.63</v>
      </c>
      <c r="E1760" s="17" t="n">
        <v>80.855</v>
      </c>
      <c r="F1760" s="17" t="n">
        <v>24.256</v>
      </c>
      <c r="G1760" s="17" t="n">
        <v>36.745</v>
      </c>
    </row>
    <row r="1761" customFormat="false" ht="15" hidden="false" customHeight="false" outlineLevel="0" collapsed="false">
      <c r="A1761" s="16" t="n">
        <v>41410</v>
      </c>
      <c r="B1761" s="17" t="n">
        <v>131.864</v>
      </c>
      <c r="C1761" s="17" t="n">
        <v>26.96</v>
      </c>
      <c r="D1761" s="17" t="n">
        <v>134.09</v>
      </c>
      <c r="E1761" s="17" t="n">
        <v>81.689</v>
      </c>
      <c r="F1761" s="17" t="n">
        <v>24.345</v>
      </c>
      <c r="G1761" s="17" t="n">
        <v>37.116</v>
      </c>
    </row>
    <row r="1762" customFormat="false" ht="15" hidden="false" customHeight="false" outlineLevel="0" collapsed="false">
      <c r="A1762" s="16" t="n">
        <v>41411</v>
      </c>
      <c r="B1762" s="17" t="n">
        <v>133.188</v>
      </c>
      <c r="C1762" s="17" t="n">
        <v>26.34</v>
      </c>
      <c r="D1762" s="17" t="n">
        <v>131.05</v>
      </c>
      <c r="E1762" s="17" t="n">
        <v>80.662</v>
      </c>
      <c r="F1762" s="17" t="n">
        <v>23.336</v>
      </c>
      <c r="G1762" s="17" t="n">
        <v>35.228</v>
      </c>
    </row>
    <row r="1763" customFormat="false" ht="15" hidden="false" customHeight="false" outlineLevel="0" collapsed="false">
      <c r="A1763" s="16" t="n">
        <v>41414</v>
      </c>
      <c r="B1763" s="17" t="n">
        <v>133.156</v>
      </c>
      <c r="C1763" s="17" t="n">
        <v>27.14</v>
      </c>
      <c r="D1763" s="17" t="n">
        <v>135.12</v>
      </c>
      <c r="E1763" s="17" t="n">
        <v>80.559</v>
      </c>
      <c r="F1763" s="17" t="n">
        <v>24.787</v>
      </c>
      <c r="G1763" s="17" t="n">
        <v>37.992</v>
      </c>
    </row>
    <row r="1764" customFormat="false" ht="15" hidden="false" customHeight="false" outlineLevel="0" collapsed="false">
      <c r="A1764" s="16" t="n">
        <v>41415</v>
      </c>
      <c r="B1764" s="17" t="n">
        <v>133.364</v>
      </c>
      <c r="C1764" s="17" t="n">
        <v>26.72</v>
      </c>
      <c r="D1764" s="17" t="n">
        <v>132.88</v>
      </c>
      <c r="E1764" s="17" t="n">
        <v>81.186</v>
      </c>
      <c r="F1764" s="17" t="n">
        <v>24.159</v>
      </c>
      <c r="G1764" s="17" t="n">
        <v>36.509</v>
      </c>
    </row>
    <row r="1765" customFormat="false" ht="15" hidden="false" customHeight="false" outlineLevel="0" collapsed="false">
      <c r="A1765" s="16" t="n">
        <v>41416</v>
      </c>
      <c r="B1765" s="17" t="n">
        <v>132.295</v>
      </c>
      <c r="C1765" s="17" t="n">
        <v>26.52</v>
      </c>
      <c r="D1765" s="17" t="n">
        <v>131.94</v>
      </c>
      <c r="E1765" s="17" t="n">
        <v>80.007</v>
      </c>
      <c r="F1765" s="17" t="n">
        <v>24.504</v>
      </c>
      <c r="G1765" s="17" t="n">
        <v>37.149</v>
      </c>
    </row>
    <row r="1766" customFormat="false" ht="15" hidden="false" customHeight="false" outlineLevel="0" collapsed="false">
      <c r="A1766" s="16" t="n">
        <v>41417</v>
      </c>
      <c r="B1766" s="17" t="n">
        <v>131.96</v>
      </c>
      <c r="C1766" s="17" t="n">
        <v>27.04</v>
      </c>
      <c r="D1766" s="17" t="n">
        <v>134.61</v>
      </c>
      <c r="E1766" s="17" t="n">
        <v>80.366</v>
      </c>
      <c r="F1766" s="17" t="n">
        <v>24.672</v>
      </c>
      <c r="G1766" s="17" t="n">
        <v>37.992</v>
      </c>
    </row>
    <row r="1767" customFormat="false" ht="15" hidden="false" customHeight="false" outlineLevel="0" collapsed="false">
      <c r="A1767" s="16" t="n">
        <v>41418</v>
      </c>
      <c r="B1767" s="17" t="n">
        <v>131.872</v>
      </c>
      <c r="C1767" s="17" t="n">
        <v>26.9</v>
      </c>
      <c r="D1767" s="17" t="n">
        <v>133.76</v>
      </c>
      <c r="E1767" s="17" t="n">
        <v>80.462</v>
      </c>
      <c r="F1767" s="17" t="n">
        <v>24.327</v>
      </c>
      <c r="G1767" s="17" t="n">
        <v>37.588</v>
      </c>
    </row>
    <row r="1768" customFormat="false" ht="15" hidden="false" customHeight="false" outlineLevel="0" collapsed="false">
      <c r="A1768" s="16" t="n">
        <v>41422</v>
      </c>
      <c r="B1768" s="17" t="n">
        <v>132.654</v>
      </c>
      <c r="C1768" s="17" t="n">
        <v>26.82</v>
      </c>
      <c r="D1768" s="17" t="n">
        <v>133.49</v>
      </c>
      <c r="E1768" s="17" t="n">
        <v>78.436</v>
      </c>
      <c r="F1768" s="17" t="n">
        <v>24.097</v>
      </c>
      <c r="G1768" s="17" t="n">
        <v>37.149</v>
      </c>
    </row>
    <row r="1769" customFormat="false" ht="15" hidden="false" customHeight="false" outlineLevel="0" collapsed="false">
      <c r="A1769" s="16" t="n">
        <v>41423</v>
      </c>
      <c r="B1769" s="17" t="n">
        <v>131.792</v>
      </c>
      <c r="C1769" s="17" t="n">
        <v>27.104</v>
      </c>
      <c r="D1769" s="17" t="n">
        <v>134.83</v>
      </c>
      <c r="E1769" s="17" t="n">
        <v>79.308</v>
      </c>
      <c r="F1769" s="17" t="n">
        <v>25.212</v>
      </c>
      <c r="G1769" s="17" t="n">
        <v>39.028</v>
      </c>
    </row>
    <row r="1770" customFormat="false" ht="15" hidden="false" customHeight="false" outlineLevel="0" collapsed="false">
      <c r="A1770" s="16" t="n">
        <v>41424</v>
      </c>
      <c r="B1770" s="17" t="n">
        <v>132.271</v>
      </c>
      <c r="C1770" s="17" t="n">
        <v>27.46</v>
      </c>
      <c r="D1770" s="17" t="n">
        <v>136.7</v>
      </c>
      <c r="E1770" s="17" t="n">
        <v>79.112</v>
      </c>
      <c r="F1770" s="17" t="n">
        <v>26.593</v>
      </c>
      <c r="G1770" s="17" t="n">
        <v>41.599</v>
      </c>
    </row>
    <row r="1771" customFormat="false" ht="15" hidden="false" customHeight="false" outlineLevel="0" collapsed="false">
      <c r="A1771" s="16" t="n">
        <v>41425</v>
      </c>
      <c r="B1771" s="17" t="n">
        <v>130.372</v>
      </c>
      <c r="C1771" s="17" t="n">
        <v>26.9</v>
      </c>
      <c r="D1771" s="17" t="n">
        <v>133.92</v>
      </c>
      <c r="E1771" s="17" t="n">
        <v>78.888</v>
      </c>
      <c r="F1771" s="17" t="n">
        <v>26.097</v>
      </c>
      <c r="G1771" s="17" t="n">
        <v>40.453</v>
      </c>
    </row>
    <row r="1772" customFormat="false" ht="15" hidden="false" customHeight="false" outlineLevel="0" collapsed="false">
      <c r="A1772" s="16" t="n">
        <v>41428</v>
      </c>
      <c r="B1772" s="17" t="n">
        <v>131.122</v>
      </c>
      <c r="C1772" s="17" t="n">
        <v>27.44</v>
      </c>
      <c r="D1772" s="17" t="n">
        <v>136.51</v>
      </c>
      <c r="E1772" s="17" t="n">
        <v>79.288</v>
      </c>
      <c r="F1772" s="17" t="n">
        <v>26.876</v>
      </c>
      <c r="G1772" s="17" t="n">
        <v>42.29</v>
      </c>
    </row>
    <row r="1773" customFormat="false" ht="15" hidden="false" customHeight="false" outlineLevel="0" collapsed="false">
      <c r="A1773" s="16" t="n">
        <v>41429</v>
      </c>
      <c r="B1773" s="17" t="n">
        <v>130.424</v>
      </c>
      <c r="C1773" s="17" t="n">
        <v>27.18</v>
      </c>
      <c r="D1773" s="17" t="n">
        <v>135.23</v>
      </c>
      <c r="E1773" s="17" t="n">
        <v>78.549</v>
      </c>
      <c r="F1773" s="17" t="n">
        <v>26.363</v>
      </c>
      <c r="G1773" s="17" t="n">
        <v>41.397</v>
      </c>
    </row>
    <row r="1774" customFormat="false" ht="15" hidden="false" customHeight="false" outlineLevel="0" collapsed="false">
      <c r="A1774" s="16" t="n">
        <v>41430</v>
      </c>
      <c r="B1774" s="17" t="n">
        <v>128.633</v>
      </c>
      <c r="C1774" s="17" t="n">
        <v>27.22</v>
      </c>
      <c r="D1774" s="17" t="n">
        <v>135.52</v>
      </c>
      <c r="E1774" s="17" t="n">
        <v>79.627</v>
      </c>
      <c r="F1774" s="17" t="n">
        <v>26.478</v>
      </c>
      <c r="G1774" s="17" t="n">
        <v>41.172</v>
      </c>
    </row>
    <row r="1775" customFormat="false" ht="15" hidden="false" customHeight="false" outlineLevel="0" collapsed="false">
      <c r="A1775" s="16" t="n">
        <v>41431</v>
      </c>
      <c r="B1775" s="17" t="n">
        <v>129.782</v>
      </c>
      <c r="C1775" s="17" t="n">
        <v>27.44</v>
      </c>
      <c r="D1775" s="17" t="n">
        <v>136.53</v>
      </c>
      <c r="E1775" s="17" t="n">
        <v>79.575</v>
      </c>
      <c r="F1775" s="17" t="n">
        <v>26.823</v>
      </c>
      <c r="G1775" s="17" t="n">
        <v>42.083</v>
      </c>
    </row>
    <row r="1776" customFormat="false" ht="15" hidden="false" customHeight="false" outlineLevel="0" collapsed="false">
      <c r="A1776" s="16" t="n">
        <v>41432</v>
      </c>
      <c r="B1776" s="17" t="n">
        <v>131.465</v>
      </c>
      <c r="C1776" s="17" t="n">
        <v>26.78</v>
      </c>
      <c r="D1776" s="17" t="n">
        <v>133.28</v>
      </c>
      <c r="E1776" s="17" t="n">
        <v>78.225</v>
      </c>
      <c r="F1776" s="17" t="n">
        <v>25.681</v>
      </c>
      <c r="G1776" s="17" t="n">
        <v>39.846</v>
      </c>
    </row>
    <row r="1777" customFormat="false" ht="15" hidden="false" customHeight="false" outlineLevel="0" collapsed="false">
      <c r="A1777" s="16" t="n">
        <v>41435</v>
      </c>
      <c r="B1777" s="17" t="n">
        <v>131.425</v>
      </c>
      <c r="C1777" s="17" t="n">
        <v>26.95</v>
      </c>
      <c r="D1777" s="17" t="n">
        <v>133.94</v>
      </c>
      <c r="E1777" s="17" t="n">
        <v>77.79</v>
      </c>
      <c r="F1777" s="17" t="n">
        <v>25.725</v>
      </c>
      <c r="G1777" s="17" t="n">
        <v>39.947</v>
      </c>
    </row>
    <row r="1778" customFormat="false" ht="15" hidden="false" customHeight="false" outlineLevel="0" collapsed="false">
      <c r="A1778" s="16" t="n">
        <v>41436</v>
      </c>
      <c r="B1778" s="17" t="n">
        <v>130.117</v>
      </c>
      <c r="C1778" s="17" t="n">
        <v>26.79</v>
      </c>
      <c r="D1778" s="17" t="n">
        <v>133.25</v>
      </c>
      <c r="E1778" s="17" t="n">
        <v>78.701</v>
      </c>
      <c r="F1778" s="17" t="n">
        <v>24.911</v>
      </c>
      <c r="G1778" s="17" t="n">
        <v>38.498</v>
      </c>
    </row>
    <row r="1779" customFormat="false" ht="15" hidden="false" customHeight="false" outlineLevel="0" collapsed="false">
      <c r="A1779" s="16" t="n">
        <v>41437</v>
      </c>
      <c r="B1779" s="17" t="n">
        <v>129.04</v>
      </c>
      <c r="C1779" s="17" t="n">
        <v>27</v>
      </c>
      <c r="D1779" s="17" t="n">
        <v>134.25</v>
      </c>
      <c r="E1779" s="17" t="n">
        <v>77.596</v>
      </c>
      <c r="F1779" s="17" t="n">
        <v>25.071</v>
      </c>
      <c r="G1779" s="17" t="n">
        <v>38.295</v>
      </c>
    </row>
    <row r="1780" customFormat="false" ht="15" hidden="false" customHeight="false" outlineLevel="0" collapsed="false">
      <c r="A1780" s="16" t="n">
        <v>41438</v>
      </c>
      <c r="B1780" s="17" t="n">
        <v>130.987</v>
      </c>
      <c r="C1780" s="17" t="n">
        <v>26.87</v>
      </c>
      <c r="D1780" s="17" t="n">
        <v>133.74</v>
      </c>
      <c r="E1780" s="17" t="n">
        <v>78.77</v>
      </c>
      <c r="F1780" s="17" t="n">
        <v>25.327</v>
      </c>
      <c r="G1780" s="17" t="n">
        <v>38.363</v>
      </c>
    </row>
    <row r="1781" customFormat="false" ht="15" hidden="false" customHeight="false" outlineLevel="0" collapsed="false">
      <c r="A1781" s="16" t="n">
        <v>41439</v>
      </c>
      <c r="B1781" s="17" t="n">
        <v>130.165</v>
      </c>
      <c r="C1781" s="17" t="n">
        <v>27.02</v>
      </c>
      <c r="D1781" s="17" t="n">
        <v>134.43</v>
      </c>
      <c r="E1781" s="17" t="n">
        <v>78.632</v>
      </c>
      <c r="F1781" s="17" t="n">
        <v>24.902</v>
      </c>
      <c r="G1781" s="17" t="n">
        <v>37.945</v>
      </c>
    </row>
    <row r="1782" customFormat="false" ht="15" hidden="false" customHeight="false" outlineLevel="0" collapsed="false">
      <c r="A1782" s="16" t="n">
        <v>41442</v>
      </c>
      <c r="B1782" s="17" t="n">
        <v>131.178</v>
      </c>
      <c r="C1782" s="17" t="n">
        <v>26.89</v>
      </c>
      <c r="D1782" s="17" t="n">
        <v>133.77</v>
      </c>
      <c r="E1782" s="17" t="n">
        <v>78.183</v>
      </c>
      <c r="F1782" s="17" t="n">
        <v>24.96</v>
      </c>
      <c r="G1782" s="17" t="n">
        <v>37.385</v>
      </c>
    </row>
    <row r="1783" customFormat="false" ht="15" hidden="false" customHeight="false" outlineLevel="0" collapsed="false">
      <c r="A1783" s="16" t="n">
        <v>41443</v>
      </c>
      <c r="B1783" s="17" t="n">
        <v>132.207</v>
      </c>
      <c r="C1783" s="17" t="n">
        <v>26.57</v>
      </c>
      <c r="D1783" s="17" t="n">
        <v>132.13</v>
      </c>
      <c r="E1783" s="17" t="n">
        <v>78.249</v>
      </c>
      <c r="F1783" s="17" t="n">
        <v>24.248</v>
      </c>
      <c r="G1783" s="17" t="n">
        <v>36.037</v>
      </c>
    </row>
    <row r="1784" customFormat="false" ht="15" hidden="false" customHeight="false" outlineLevel="0" collapsed="false">
      <c r="A1784" s="16" t="n">
        <v>41444</v>
      </c>
      <c r="B1784" s="17" t="n">
        <v>130.388</v>
      </c>
      <c r="C1784" s="17" t="n">
        <v>26.262</v>
      </c>
      <c r="D1784" s="17" t="n">
        <v>130.59</v>
      </c>
      <c r="E1784" s="17" t="n">
        <v>77.493</v>
      </c>
      <c r="F1784" s="17" t="n">
        <v>23.495</v>
      </c>
      <c r="G1784" s="17" t="n">
        <v>34.688</v>
      </c>
    </row>
    <row r="1785" customFormat="false" ht="15" hidden="false" customHeight="false" outlineLevel="0" collapsed="false">
      <c r="A1785" s="16" t="n">
        <v>41445</v>
      </c>
      <c r="B1785" s="17" t="n">
        <v>127.134</v>
      </c>
      <c r="C1785" s="17" t="n">
        <v>24.86</v>
      </c>
      <c r="D1785" s="17" t="n">
        <v>123.6</v>
      </c>
      <c r="E1785" s="17" t="n">
        <v>76.174</v>
      </c>
      <c r="F1785" s="17" t="n">
        <v>21.734</v>
      </c>
      <c r="G1785" s="17" t="n">
        <v>31.412</v>
      </c>
    </row>
    <row r="1786" customFormat="false" ht="15" hidden="false" customHeight="false" outlineLevel="0" collapsed="false">
      <c r="A1786" s="16" t="n">
        <v>41446</v>
      </c>
      <c r="B1786" s="17" t="n">
        <v>127.49</v>
      </c>
      <c r="C1786" s="17" t="n">
        <v>25.14</v>
      </c>
      <c r="D1786" s="17" t="n">
        <v>125.05</v>
      </c>
      <c r="E1786" s="17" t="n">
        <v>74.875</v>
      </c>
      <c r="F1786" s="17" t="n">
        <v>22.009</v>
      </c>
      <c r="G1786" s="17" t="n">
        <v>32.026</v>
      </c>
    </row>
    <row r="1787" customFormat="false" ht="15" hidden="false" customHeight="false" outlineLevel="0" collapsed="false">
      <c r="A1787" s="16" t="n">
        <v>41449</v>
      </c>
      <c r="B1787" s="17" t="n">
        <v>125.922</v>
      </c>
      <c r="C1787" s="17" t="n">
        <v>24.9</v>
      </c>
      <c r="D1787" s="17" t="n">
        <v>123.93</v>
      </c>
      <c r="E1787" s="17" t="n">
        <v>75.155</v>
      </c>
      <c r="F1787" s="17" t="n">
        <v>21.026</v>
      </c>
      <c r="G1787" s="17" t="n">
        <v>29.632</v>
      </c>
    </row>
    <row r="1788" customFormat="false" ht="15" hidden="false" customHeight="false" outlineLevel="0" collapsed="false">
      <c r="A1788" s="16" t="n">
        <v>41450</v>
      </c>
      <c r="B1788" s="17" t="n">
        <v>127.173</v>
      </c>
      <c r="C1788" s="17" t="n">
        <v>24.8</v>
      </c>
      <c r="D1788" s="17" t="n">
        <v>123.47</v>
      </c>
      <c r="E1788" s="17" t="n">
        <v>74.516</v>
      </c>
      <c r="F1788" s="17" t="n">
        <v>20.911</v>
      </c>
      <c r="G1788" s="17" t="n">
        <v>29.703</v>
      </c>
    </row>
    <row r="1789" customFormat="false" ht="15" hidden="false" customHeight="false" outlineLevel="0" collapsed="false">
      <c r="A1789" s="16" t="n">
        <v>41451</v>
      </c>
      <c r="B1789" s="17" t="n">
        <v>128.416</v>
      </c>
      <c r="C1789" s="17" t="n">
        <v>23.78</v>
      </c>
      <c r="D1789" s="17" t="n">
        <v>118.28</v>
      </c>
      <c r="E1789" s="17" t="n">
        <v>74.979</v>
      </c>
      <c r="F1789" s="17" t="n">
        <v>19.6813</v>
      </c>
      <c r="G1789" s="17" t="n">
        <v>27.845</v>
      </c>
    </row>
    <row r="1790" customFormat="false" ht="15" hidden="false" customHeight="false" outlineLevel="0" collapsed="false">
      <c r="A1790" s="16" t="n">
        <v>41452</v>
      </c>
      <c r="B1790" s="17" t="n">
        <v>129.21</v>
      </c>
      <c r="C1790" s="17" t="n">
        <v>23.305</v>
      </c>
      <c r="D1790" s="17" t="n">
        <v>115.94</v>
      </c>
      <c r="E1790" s="17" t="n">
        <v>75.738</v>
      </c>
      <c r="F1790" s="17" t="n">
        <v>20.168</v>
      </c>
      <c r="G1790" s="17" t="n">
        <v>28.486</v>
      </c>
    </row>
    <row r="1791" customFormat="false" ht="15" hidden="false" customHeight="false" outlineLevel="0" collapsed="false">
      <c r="A1791" s="16" t="n">
        <v>41453</v>
      </c>
      <c r="B1791" s="17" t="n">
        <v>128.464</v>
      </c>
      <c r="C1791" s="17" t="n">
        <v>23.96</v>
      </c>
      <c r="D1791" s="17" t="n">
        <v>119.14</v>
      </c>
      <c r="E1791" s="17" t="n">
        <v>76.27</v>
      </c>
      <c r="F1791" s="17" t="n">
        <v>21.672</v>
      </c>
      <c r="G1791" s="17" t="n">
        <v>31.031</v>
      </c>
    </row>
    <row r="1792" customFormat="false" ht="15" hidden="false" customHeight="false" outlineLevel="0" collapsed="false">
      <c r="A1792" s="16" t="n">
        <v>41456</v>
      </c>
      <c r="B1792" s="17" t="n">
        <v>129.386</v>
      </c>
      <c r="C1792" s="17" t="n">
        <v>24.34</v>
      </c>
      <c r="D1792" s="17" t="n">
        <v>121.13</v>
      </c>
      <c r="E1792" s="17" t="n">
        <v>76.424</v>
      </c>
      <c r="F1792" s="17" t="n">
        <v>22.018</v>
      </c>
      <c r="G1792" s="17" t="n">
        <v>31.452</v>
      </c>
    </row>
    <row r="1793" customFormat="false" ht="15" hidden="false" customHeight="false" outlineLevel="0" collapsed="false">
      <c r="A1793" s="16" t="n">
        <v>41457</v>
      </c>
      <c r="B1793" s="17" t="n">
        <v>129.234</v>
      </c>
      <c r="C1793" s="17" t="n">
        <v>24.14</v>
      </c>
      <c r="D1793" s="17" t="n">
        <v>120.05</v>
      </c>
      <c r="E1793" s="17" t="n">
        <v>76.389</v>
      </c>
      <c r="F1793" s="17" t="n">
        <v>20.982</v>
      </c>
      <c r="G1793" s="17" t="n">
        <v>30.154</v>
      </c>
    </row>
    <row r="1794" customFormat="false" ht="15" hidden="false" customHeight="false" outlineLevel="0" collapsed="false">
      <c r="A1794" s="16" t="n">
        <v>41458</v>
      </c>
      <c r="B1794" s="17" t="n">
        <v>129.386</v>
      </c>
      <c r="C1794" s="17" t="n">
        <v>24.26</v>
      </c>
      <c r="D1794" s="17" t="n">
        <v>120.74</v>
      </c>
      <c r="E1794" s="17" t="n">
        <v>76.154</v>
      </c>
      <c r="F1794" s="17" t="n">
        <v>21.389</v>
      </c>
      <c r="G1794" s="17" t="n">
        <v>30.5</v>
      </c>
    </row>
    <row r="1795" customFormat="false" ht="15" hidden="false" customHeight="false" outlineLevel="0" collapsed="false">
      <c r="A1795" s="16" t="n">
        <v>41460</v>
      </c>
      <c r="B1795" s="17" t="n">
        <v>130.709</v>
      </c>
      <c r="C1795" s="17" t="n">
        <v>23.74</v>
      </c>
      <c r="D1795" s="17" t="n">
        <v>118.09</v>
      </c>
      <c r="E1795" s="17" t="n">
        <v>73.565</v>
      </c>
      <c r="F1795" s="17" t="n">
        <v>20.699</v>
      </c>
      <c r="G1795" s="17" t="n">
        <v>28.859</v>
      </c>
    </row>
    <row r="1796" customFormat="false" ht="15" hidden="false" customHeight="false" outlineLevel="0" collapsed="false">
      <c r="A1796" s="16" t="n">
        <v>41463</v>
      </c>
      <c r="B1796" s="17" t="n">
        <v>131.439</v>
      </c>
      <c r="C1796" s="17" t="n">
        <v>24.02</v>
      </c>
      <c r="D1796" s="17" t="n">
        <v>119.51</v>
      </c>
      <c r="E1796" s="17" t="n">
        <v>74.257</v>
      </c>
      <c r="F1796" s="17" t="n">
        <v>20.274</v>
      </c>
      <c r="G1796" s="17" t="n">
        <v>28.924</v>
      </c>
    </row>
    <row r="1797" customFormat="false" ht="15" hidden="false" customHeight="false" outlineLevel="0" collapsed="false">
      <c r="A1797" s="16" t="n">
        <v>41464</v>
      </c>
      <c r="B1797" s="17" t="n">
        <v>132.385</v>
      </c>
      <c r="C1797" s="17" t="n">
        <v>24.24</v>
      </c>
      <c r="D1797" s="17" t="n">
        <v>120.62</v>
      </c>
      <c r="E1797" s="17" t="n">
        <v>74.354</v>
      </c>
      <c r="F1797" s="17" t="n">
        <v>20.544</v>
      </c>
      <c r="G1797" s="17" t="n">
        <v>29.682</v>
      </c>
    </row>
    <row r="1798" customFormat="false" ht="15" hidden="false" customHeight="false" outlineLevel="0" collapsed="false">
      <c r="A1798" s="16" t="n">
        <v>41465</v>
      </c>
      <c r="B1798" s="17" t="n">
        <v>132.441</v>
      </c>
      <c r="C1798" s="17" t="n">
        <v>24.3</v>
      </c>
      <c r="D1798" s="17" t="n">
        <v>120.95</v>
      </c>
      <c r="E1798" s="17" t="n">
        <v>73.766</v>
      </c>
      <c r="F1798" s="17" t="n">
        <v>20.522</v>
      </c>
      <c r="G1798" s="17" t="n">
        <v>29.901</v>
      </c>
    </row>
    <row r="1799" customFormat="false" ht="15" hidden="false" customHeight="false" outlineLevel="0" collapsed="false">
      <c r="A1799" s="16" t="n">
        <v>41466</v>
      </c>
      <c r="B1799" s="17" t="n">
        <v>134.262</v>
      </c>
      <c r="C1799" s="17" t="n">
        <v>24.98</v>
      </c>
      <c r="D1799" s="17" t="n">
        <v>124.24</v>
      </c>
      <c r="E1799" s="17" t="n">
        <v>74.624</v>
      </c>
      <c r="F1799" s="17" t="n">
        <v>22.088</v>
      </c>
      <c r="G1799" s="17" t="n">
        <v>32.308</v>
      </c>
    </row>
    <row r="1800" customFormat="false" ht="15" hidden="false" customHeight="false" outlineLevel="0" collapsed="false">
      <c r="A1800" s="16" t="n">
        <v>41467</v>
      </c>
      <c r="B1800" s="17" t="n">
        <v>134.542</v>
      </c>
      <c r="C1800" s="17" t="n">
        <v>24.94</v>
      </c>
      <c r="D1800" s="17" t="n">
        <v>124.13</v>
      </c>
      <c r="E1800" s="17" t="n">
        <v>74.576</v>
      </c>
      <c r="F1800" s="17" t="n">
        <v>21.557</v>
      </c>
      <c r="G1800" s="17" t="n">
        <v>31.992</v>
      </c>
    </row>
    <row r="1801" customFormat="false" ht="15" hidden="false" customHeight="false" outlineLevel="0" collapsed="false">
      <c r="A1801" s="16" t="n">
        <v>41470</v>
      </c>
      <c r="B1801" s="17" t="n">
        <v>134.871</v>
      </c>
      <c r="C1801" s="17" t="n">
        <v>24.94</v>
      </c>
      <c r="D1801" s="17" t="n">
        <v>124.18</v>
      </c>
      <c r="E1801" s="17" t="n">
        <v>74.942</v>
      </c>
      <c r="F1801" s="17" t="n">
        <v>21.522</v>
      </c>
      <c r="G1801" s="17" t="n">
        <v>31.713</v>
      </c>
    </row>
    <row r="1802" customFormat="false" ht="15" hidden="false" customHeight="false" outlineLevel="0" collapsed="false">
      <c r="A1802" s="16" t="n">
        <v>41471</v>
      </c>
      <c r="B1802" s="17" t="n">
        <v>134.334</v>
      </c>
      <c r="C1802" s="17" t="n">
        <v>25.11</v>
      </c>
      <c r="D1802" s="17" t="n">
        <v>124.89</v>
      </c>
      <c r="E1802" s="17" t="n">
        <v>75.219</v>
      </c>
      <c r="F1802" s="17" t="n">
        <v>22.681</v>
      </c>
      <c r="G1802" s="17" t="n">
        <v>32.969</v>
      </c>
    </row>
    <row r="1803" customFormat="false" ht="15" hidden="false" customHeight="false" outlineLevel="0" collapsed="false">
      <c r="A1803" s="16" t="n">
        <v>41472</v>
      </c>
      <c r="B1803" s="17" t="n">
        <v>134.687</v>
      </c>
      <c r="C1803" s="17" t="n">
        <v>24.78</v>
      </c>
      <c r="D1803" s="17" t="n">
        <v>123.32</v>
      </c>
      <c r="E1803" s="17" t="n">
        <v>75.365</v>
      </c>
      <c r="F1803" s="17" t="n">
        <v>22.026</v>
      </c>
      <c r="G1803" s="17" t="n">
        <v>32.084</v>
      </c>
    </row>
    <row r="1804" customFormat="false" ht="15" hidden="false" customHeight="false" outlineLevel="0" collapsed="false">
      <c r="A1804" s="16" t="n">
        <v>41473</v>
      </c>
      <c r="B1804" s="17" t="n">
        <v>135.433</v>
      </c>
      <c r="C1804" s="17" t="n">
        <v>24.94</v>
      </c>
      <c r="D1804" s="17" t="n">
        <v>124.01</v>
      </c>
      <c r="E1804" s="17" t="n">
        <v>74.437</v>
      </c>
      <c r="F1804" s="17" t="n">
        <v>21.938</v>
      </c>
      <c r="G1804" s="17" t="n">
        <v>31.966</v>
      </c>
    </row>
    <row r="1805" customFormat="false" ht="15" hidden="false" customHeight="false" outlineLevel="0" collapsed="false">
      <c r="A1805" s="16" t="n">
        <v>41474</v>
      </c>
      <c r="B1805" s="17" t="n">
        <v>135.689</v>
      </c>
      <c r="C1805" s="17" t="n">
        <v>25.17</v>
      </c>
      <c r="D1805" s="17" t="n">
        <v>125.11</v>
      </c>
      <c r="E1805" s="17" t="n">
        <v>75.572</v>
      </c>
      <c r="F1805" s="17" t="n">
        <v>22.876</v>
      </c>
      <c r="G1805" s="17" t="n">
        <v>33.096</v>
      </c>
    </row>
    <row r="1806" customFormat="false" ht="15" hidden="false" customHeight="false" outlineLevel="0" collapsed="false">
      <c r="A1806" s="16" t="n">
        <v>41477</v>
      </c>
      <c r="B1806" s="17" t="n">
        <v>135.922</v>
      </c>
      <c r="C1806" s="17" t="n">
        <v>25.93</v>
      </c>
      <c r="D1806" s="17" t="n">
        <v>128.84</v>
      </c>
      <c r="E1806" s="17" t="n">
        <v>75.691</v>
      </c>
      <c r="F1806" s="17" t="n">
        <v>24.274</v>
      </c>
      <c r="G1806" s="17" t="n">
        <v>36.045</v>
      </c>
    </row>
    <row r="1807" customFormat="false" ht="15" hidden="false" customHeight="false" outlineLevel="0" collapsed="false">
      <c r="A1807" s="16" t="n">
        <v>41478</v>
      </c>
      <c r="B1807" s="17" t="n">
        <v>135.705</v>
      </c>
      <c r="C1807" s="17" t="n">
        <v>26.08</v>
      </c>
      <c r="D1807" s="17" t="n">
        <v>129.71</v>
      </c>
      <c r="E1807" s="17" t="n">
        <v>75.399</v>
      </c>
      <c r="F1807" s="17" t="n">
        <v>25.071</v>
      </c>
      <c r="G1807" s="17" t="n">
        <v>37.554</v>
      </c>
    </row>
    <row r="1808" customFormat="false" ht="15" hidden="false" customHeight="false" outlineLevel="0" collapsed="false">
      <c r="A1808" s="16" t="n">
        <v>41479</v>
      </c>
      <c r="B1808" s="17" t="n">
        <v>135.144</v>
      </c>
      <c r="C1808" s="17" t="n">
        <v>25.66</v>
      </c>
      <c r="D1808" s="17" t="n">
        <v>127.48</v>
      </c>
      <c r="E1808" s="17" t="n">
        <v>74.437</v>
      </c>
      <c r="F1808" s="17" t="n">
        <v>23.849</v>
      </c>
      <c r="G1808" s="17" t="n">
        <v>35.497</v>
      </c>
    </row>
    <row r="1809" customFormat="false" ht="15" hidden="false" customHeight="false" outlineLevel="0" collapsed="false">
      <c r="A1809" s="16" t="n">
        <v>41480</v>
      </c>
      <c r="B1809" s="17" t="n">
        <v>135.481</v>
      </c>
      <c r="C1809" s="17" t="n">
        <v>25.89</v>
      </c>
      <c r="D1809" s="17" t="n">
        <v>128.67</v>
      </c>
      <c r="E1809" s="17" t="n">
        <v>74.416</v>
      </c>
      <c r="F1809" s="17" t="n">
        <v>24.079</v>
      </c>
      <c r="G1809" s="17" t="n">
        <v>35.91</v>
      </c>
    </row>
    <row r="1810" customFormat="false" ht="15" hidden="false" customHeight="false" outlineLevel="0" collapsed="false">
      <c r="A1810" s="16" t="n">
        <v>41481</v>
      </c>
      <c r="B1810" s="17" t="n">
        <v>135.625</v>
      </c>
      <c r="C1810" s="17" t="n">
        <v>25.9</v>
      </c>
      <c r="D1810" s="17" t="n">
        <v>128.78</v>
      </c>
      <c r="E1810" s="17" t="n">
        <v>74.811</v>
      </c>
      <c r="F1810" s="17" t="n">
        <v>24.416</v>
      </c>
      <c r="G1810" s="17" t="n">
        <v>36.062</v>
      </c>
    </row>
    <row r="1811" customFormat="false" ht="15" hidden="false" customHeight="false" outlineLevel="0" collapsed="false">
      <c r="A1811" s="16" t="n">
        <v>41484</v>
      </c>
      <c r="B1811" s="17" t="n">
        <v>135.176</v>
      </c>
      <c r="C1811" s="17" t="n">
        <v>25.84</v>
      </c>
      <c r="D1811" s="17" t="n">
        <v>128.47</v>
      </c>
      <c r="E1811" s="17" t="n">
        <v>74.306</v>
      </c>
      <c r="F1811" s="17" t="n">
        <v>24.177</v>
      </c>
      <c r="G1811" s="17" t="n">
        <v>35.784</v>
      </c>
    </row>
    <row r="1812" customFormat="false" ht="15" hidden="false" customHeight="false" outlineLevel="0" collapsed="false">
      <c r="A1812" s="16" t="n">
        <v>41485</v>
      </c>
      <c r="B1812" s="17" t="n">
        <v>135.184</v>
      </c>
      <c r="C1812" s="17" t="n">
        <v>25.78</v>
      </c>
      <c r="D1812" s="17" t="n">
        <v>128.12</v>
      </c>
      <c r="E1812" s="17" t="n">
        <v>74.278</v>
      </c>
      <c r="F1812" s="17" t="n">
        <v>23.969</v>
      </c>
      <c r="G1812" s="17" t="n">
        <v>35.11</v>
      </c>
    </row>
    <row r="1813" customFormat="false" ht="15" hidden="false" customHeight="false" outlineLevel="0" collapsed="false">
      <c r="A1813" s="16" t="n">
        <v>41486</v>
      </c>
      <c r="B1813" s="17" t="n">
        <v>135.208</v>
      </c>
      <c r="C1813" s="17" t="n">
        <v>25.73</v>
      </c>
      <c r="D1813" s="17" t="n">
        <v>127.96</v>
      </c>
      <c r="E1813" s="17" t="n">
        <v>74.548</v>
      </c>
      <c r="F1813" s="17" t="n">
        <v>23.885</v>
      </c>
      <c r="G1813" s="17" t="n">
        <v>34.107</v>
      </c>
    </row>
    <row r="1814" customFormat="false" ht="15" hidden="false" customHeight="false" outlineLevel="0" collapsed="false">
      <c r="A1814" s="16" t="n">
        <v>41487</v>
      </c>
      <c r="B1814" s="17" t="n">
        <v>136.852</v>
      </c>
      <c r="C1814" s="17" t="n">
        <v>25.44</v>
      </c>
      <c r="D1814" s="17" t="n">
        <v>126.61</v>
      </c>
      <c r="E1814" s="17" t="n">
        <v>73.118</v>
      </c>
      <c r="F1814" s="17" t="n">
        <v>23.146</v>
      </c>
      <c r="G1814" s="17" t="n">
        <v>33.407</v>
      </c>
    </row>
    <row r="1815" customFormat="false" ht="15" hidden="false" customHeight="false" outlineLevel="0" collapsed="false">
      <c r="A1815" s="16" t="n">
        <v>41488</v>
      </c>
      <c r="B1815" s="17" t="n">
        <v>137.076</v>
      </c>
      <c r="C1815" s="17" t="n">
        <v>25.4</v>
      </c>
      <c r="D1815" s="17" t="n">
        <v>126.36</v>
      </c>
      <c r="E1815" s="17" t="n">
        <v>73.916</v>
      </c>
      <c r="F1815" s="17" t="n">
        <v>22.619</v>
      </c>
      <c r="G1815" s="17" t="n">
        <v>32.957</v>
      </c>
    </row>
    <row r="1816" customFormat="false" ht="15" hidden="false" customHeight="false" outlineLevel="0" collapsed="false">
      <c r="A1816" s="16" t="n">
        <v>41491</v>
      </c>
      <c r="B1816" s="17" t="n">
        <v>136.908</v>
      </c>
      <c r="C1816" s="17" t="n">
        <v>25.26</v>
      </c>
      <c r="D1816" s="17" t="n">
        <v>125.7</v>
      </c>
      <c r="E1816" s="17" t="n">
        <v>73.377</v>
      </c>
      <c r="F1816" s="17" t="n">
        <v>22.487</v>
      </c>
      <c r="G1816" s="17" t="n">
        <v>33.028</v>
      </c>
    </row>
    <row r="1817" customFormat="false" ht="15" hidden="false" customHeight="false" outlineLevel="0" collapsed="false">
      <c r="A1817" s="16" t="n">
        <v>41492</v>
      </c>
      <c r="B1817" s="17" t="n">
        <v>136.298</v>
      </c>
      <c r="C1817" s="17" t="n">
        <v>24.92</v>
      </c>
      <c r="D1817" s="17" t="n">
        <v>123.97</v>
      </c>
      <c r="E1817" s="17" t="n">
        <v>73.562</v>
      </c>
      <c r="F1817" s="17" t="n">
        <v>21.283</v>
      </c>
      <c r="G1817" s="17" t="n">
        <v>31.225</v>
      </c>
    </row>
    <row r="1818" customFormat="false" ht="15" hidden="false" customHeight="false" outlineLevel="0" collapsed="false">
      <c r="A1818" s="16" t="n">
        <v>41493</v>
      </c>
      <c r="B1818" s="17" t="n">
        <v>135.681</v>
      </c>
      <c r="C1818" s="17" t="n">
        <v>24.95</v>
      </c>
      <c r="D1818" s="17" t="n">
        <v>124.15</v>
      </c>
      <c r="E1818" s="17" t="n">
        <v>74.097</v>
      </c>
      <c r="F1818" s="17" t="n">
        <v>21.212</v>
      </c>
      <c r="G1818" s="17" t="n">
        <v>31.376</v>
      </c>
    </row>
    <row r="1819" customFormat="false" ht="15" hidden="false" customHeight="false" outlineLevel="0" collapsed="false">
      <c r="A1819" s="16" t="n">
        <v>41494</v>
      </c>
      <c r="B1819" s="17" t="n">
        <v>136.154</v>
      </c>
      <c r="C1819" s="17" t="n">
        <v>25.5</v>
      </c>
      <c r="D1819" s="17" t="n">
        <v>126.86</v>
      </c>
      <c r="E1819" s="17" t="n">
        <v>74.305</v>
      </c>
      <c r="F1819" s="17" t="n">
        <v>23.026</v>
      </c>
      <c r="G1819" s="17" t="n">
        <v>34.387</v>
      </c>
    </row>
    <row r="1820" customFormat="false" ht="15" hidden="false" customHeight="false" outlineLevel="0" collapsed="false">
      <c r="A1820" s="16" t="n">
        <v>41495</v>
      </c>
      <c r="B1820" s="17" t="n">
        <v>135.761</v>
      </c>
      <c r="C1820" s="17" t="n">
        <v>25.52</v>
      </c>
      <c r="D1820" s="17" t="n">
        <v>126.86</v>
      </c>
      <c r="E1820" s="17" t="n">
        <v>74.433</v>
      </c>
      <c r="F1820" s="17" t="n">
        <v>23.504</v>
      </c>
      <c r="G1820" s="17" t="n">
        <v>34.941</v>
      </c>
    </row>
    <row r="1821" customFormat="false" ht="15" hidden="false" customHeight="false" outlineLevel="0" collapsed="false">
      <c r="A1821" s="16" t="n">
        <v>41498</v>
      </c>
      <c r="B1821" s="17" t="n">
        <v>135.609</v>
      </c>
      <c r="C1821" s="17" t="n">
        <v>25.98</v>
      </c>
      <c r="D1821" s="17" t="n">
        <v>129.13</v>
      </c>
      <c r="E1821" s="17" t="n">
        <v>73.916</v>
      </c>
      <c r="F1821" s="17" t="n">
        <v>24.779</v>
      </c>
      <c r="G1821" s="17" t="n">
        <v>38.085</v>
      </c>
    </row>
    <row r="1822" customFormat="false" ht="15" hidden="false" customHeight="false" outlineLevel="0" collapsed="false">
      <c r="A1822" s="16" t="n">
        <v>41499</v>
      </c>
      <c r="B1822" s="17" t="n">
        <v>136.01</v>
      </c>
      <c r="C1822" s="17" t="n">
        <v>25.7</v>
      </c>
      <c r="D1822" s="17" t="n">
        <v>127.74</v>
      </c>
      <c r="E1822" s="17" t="n">
        <v>72.875</v>
      </c>
      <c r="F1822" s="17" t="n">
        <v>24.074</v>
      </c>
      <c r="G1822" s="17" t="n">
        <v>38.001</v>
      </c>
    </row>
    <row r="1823" customFormat="false" ht="15" hidden="false" customHeight="false" outlineLevel="0" collapsed="false">
      <c r="A1823" s="16" t="n">
        <v>41500</v>
      </c>
      <c r="B1823" s="17" t="n">
        <v>135.312</v>
      </c>
      <c r="C1823" s="17" t="n">
        <v>25.94</v>
      </c>
      <c r="D1823" s="17" t="n">
        <v>129</v>
      </c>
      <c r="E1823" s="17" t="n">
        <v>72.952</v>
      </c>
      <c r="F1823" s="17" t="n">
        <v>25.425</v>
      </c>
      <c r="G1823" s="17" t="n">
        <v>39.669</v>
      </c>
    </row>
    <row r="1824" customFormat="false" ht="15" hidden="false" customHeight="false" outlineLevel="0" collapsed="false">
      <c r="A1824" s="16" t="n">
        <v>41501</v>
      </c>
      <c r="B1824" s="17" t="n">
        <v>133.396</v>
      </c>
      <c r="C1824" s="17" t="n">
        <v>26.46</v>
      </c>
      <c r="D1824" s="17" t="n">
        <v>131.69</v>
      </c>
      <c r="E1824" s="17" t="n">
        <v>72.001</v>
      </c>
      <c r="F1824" s="17" t="n">
        <v>26.92</v>
      </c>
      <c r="G1824" s="17" t="n">
        <v>41.795</v>
      </c>
    </row>
    <row r="1825" customFormat="false" ht="15" hidden="false" customHeight="false" outlineLevel="0" collapsed="false">
      <c r="A1825" s="16" t="n">
        <v>41502</v>
      </c>
      <c r="B1825" s="17" t="n">
        <v>133.019</v>
      </c>
      <c r="C1825" s="17" t="n">
        <v>26.68</v>
      </c>
      <c r="D1825" s="17" t="n">
        <v>132.6</v>
      </c>
      <c r="E1825" s="17" t="n">
        <v>71.737</v>
      </c>
      <c r="F1825" s="17" t="n">
        <v>26.38</v>
      </c>
      <c r="G1825" s="17" t="n">
        <v>41.169</v>
      </c>
    </row>
    <row r="1826" customFormat="false" ht="15" hidden="false" customHeight="false" outlineLevel="0" collapsed="false">
      <c r="A1826" s="16" t="n">
        <v>41505</v>
      </c>
      <c r="B1826" s="17" t="n">
        <v>132.129</v>
      </c>
      <c r="C1826" s="17" t="n">
        <v>26.56</v>
      </c>
      <c r="D1826" s="17" t="n">
        <v>132.01</v>
      </c>
      <c r="E1826" s="17" t="n">
        <v>71.127</v>
      </c>
      <c r="F1826" s="17" t="n">
        <v>25.876</v>
      </c>
      <c r="G1826" s="17" t="n">
        <v>40.799</v>
      </c>
    </row>
    <row r="1827" customFormat="false" ht="15" hidden="false" customHeight="false" outlineLevel="0" collapsed="false">
      <c r="A1827" s="16" t="n">
        <v>41506</v>
      </c>
      <c r="B1827" s="17" t="n">
        <v>132.778</v>
      </c>
      <c r="C1827" s="17" t="n">
        <v>26.62</v>
      </c>
      <c r="D1827" s="17" t="n">
        <v>132.45</v>
      </c>
      <c r="E1827" s="17" t="n">
        <v>71.654</v>
      </c>
      <c r="F1827" s="17" t="n">
        <v>26.823</v>
      </c>
      <c r="G1827" s="17" t="n">
        <v>41.953</v>
      </c>
    </row>
    <row r="1828" customFormat="false" ht="15" hidden="false" customHeight="false" outlineLevel="0" collapsed="false">
      <c r="A1828" s="16" t="n">
        <v>41507</v>
      </c>
      <c r="B1828" s="17" t="n">
        <v>131.976</v>
      </c>
      <c r="C1828" s="17" t="n">
        <v>26.56</v>
      </c>
      <c r="D1828" s="17" t="n">
        <v>132.07</v>
      </c>
      <c r="E1828" s="17" t="n">
        <v>70.884</v>
      </c>
      <c r="F1828" s="17" t="n">
        <v>25.602</v>
      </c>
      <c r="G1828" s="17" t="n">
        <v>40.63</v>
      </c>
    </row>
    <row r="1829" customFormat="false" ht="15" hidden="false" customHeight="false" outlineLevel="0" collapsed="false">
      <c r="A1829" s="16" t="n">
        <v>41508</v>
      </c>
      <c r="B1829" s="17" t="n">
        <v>133.107</v>
      </c>
      <c r="C1829" s="17" t="n">
        <v>26.68</v>
      </c>
      <c r="D1829" s="17" t="n">
        <v>132.81</v>
      </c>
      <c r="E1829" s="17" t="n">
        <v>71.609</v>
      </c>
      <c r="F1829" s="17" t="n">
        <v>25.982</v>
      </c>
      <c r="G1829" s="17" t="n">
        <v>41.22</v>
      </c>
    </row>
    <row r="1830" customFormat="false" ht="15" hidden="false" customHeight="false" outlineLevel="0" collapsed="false">
      <c r="A1830" s="16" t="n">
        <v>41509</v>
      </c>
      <c r="B1830" s="17" t="n">
        <v>133.588</v>
      </c>
      <c r="C1830" s="17" t="n">
        <v>27.12</v>
      </c>
      <c r="D1830" s="17" t="n">
        <v>134.9</v>
      </c>
      <c r="E1830" s="17" t="n">
        <v>72.369</v>
      </c>
      <c r="F1830" s="17" t="n">
        <v>26.699</v>
      </c>
      <c r="G1830" s="17" t="n">
        <v>43.209</v>
      </c>
    </row>
    <row r="1831" customFormat="false" ht="15" hidden="false" customHeight="false" outlineLevel="0" collapsed="false">
      <c r="A1831" s="16" t="n">
        <v>41512</v>
      </c>
      <c r="B1831" s="17" t="n">
        <v>133.099</v>
      </c>
      <c r="C1831" s="17" t="n">
        <v>27.25</v>
      </c>
      <c r="D1831" s="17" t="n">
        <v>135.45</v>
      </c>
      <c r="E1831" s="17" t="n">
        <v>72.75</v>
      </c>
      <c r="F1831" s="17" t="n">
        <v>26.938</v>
      </c>
      <c r="G1831" s="17" t="n">
        <v>44.161</v>
      </c>
    </row>
    <row r="1832" customFormat="false" ht="15" hidden="false" customHeight="false" outlineLevel="0" collapsed="false">
      <c r="A1832" s="16" t="n">
        <v>41513</v>
      </c>
      <c r="B1832" s="17" t="n">
        <v>130.966</v>
      </c>
      <c r="C1832" s="17" t="n">
        <v>27.48</v>
      </c>
      <c r="D1832" s="17" t="n">
        <v>136.75</v>
      </c>
      <c r="E1832" s="17" t="n">
        <v>73.653</v>
      </c>
      <c r="F1832" s="17" t="n">
        <v>25.752</v>
      </c>
      <c r="G1832" s="17" t="n">
        <v>41.911</v>
      </c>
    </row>
    <row r="1833" customFormat="false" ht="15" hidden="false" customHeight="false" outlineLevel="0" collapsed="false">
      <c r="A1833" s="16" t="n">
        <v>41514</v>
      </c>
      <c r="B1833" s="17" t="n">
        <v>131.447</v>
      </c>
      <c r="C1833" s="17" t="n">
        <v>27.49</v>
      </c>
      <c r="D1833" s="17" t="n">
        <v>136.71</v>
      </c>
      <c r="E1833" s="17" t="n">
        <v>73.056</v>
      </c>
      <c r="F1833" s="17" t="n">
        <v>25.053</v>
      </c>
      <c r="G1833" s="17" t="n">
        <v>41.254</v>
      </c>
    </row>
    <row r="1834" customFormat="false" ht="15" hidden="false" customHeight="false" outlineLevel="0" collapsed="false">
      <c r="A1834" s="16" t="n">
        <v>41515</v>
      </c>
      <c r="B1834" s="17" t="n">
        <v>131.648</v>
      </c>
      <c r="C1834" s="17" t="n">
        <v>27.32</v>
      </c>
      <c r="D1834" s="17" t="n">
        <v>135.87</v>
      </c>
      <c r="E1834" s="17" t="n">
        <v>73.632</v>
      </c>
      <c r="F1834" s="17" t="n">
        <v>25.256</v>
      </c>
      <c r="G1834" s="17" t="n">
        <v>41.355</v>
      </c>
    </row>
    <row r="1835" customFormat="false" ht="15" hidden="false" customHeight="false" outlineLevel="0" collapsed="false">
      <c r="A1835" s="16" t="n">
        <v>41516</v>
      </c>
      <c r="B1835" s="17" t="n">
        <v>131.167</v>
      </c>
      <c r="C1835" s="17" t="n">
        <v>27.06</v>
      </c>
      <c r="D1835" s="17" t="n">
        <v>134.62</v>
      </c>
      <c r="E1835" s="17" t="n">
        <v>73.555</v>
      </c>
      <c r="F1835" s="17" t="n">
        <v>24.911</v>
      </c>
      <c r="G1835" s="17" t="n">
        <v>40.614</v>
      </c>
    </row>
    <row r="1836" customFormat="false" ht="15" hidden="false" customHeight="false" outlineLevel="0" collapsed="false">
      <c r="A1836" s="16" t="n">
        <v>41520</v>
      </c>
      <c r="B1836" s="17" t="n">
        <v>131.816</v>
      </c>
      <c r="C1836" s="17" t="n">
        <v>27.44</v>
      </c>
      <c r="D1836" s="17" t="n">
        <v>136.42</v>
      </c>
      <c r="E1836" s="17" t="n">
        <v>72.539</v>
      </c>
      <c r="F1836" s="17" t="n">
        <v>25.141</v>
      </c>
      <c r="G1836" s="17" t="n">
        <v>40.975</v>
      </c>
    </row>
    <row r="1837" customFormat="false" ht="15" hidden="false" customHeight="false" outlineLevel="0" collapsed="false">
      <c r="A1837" s="16" t="n">
        <v>41521</v>
      </c>
      <c r="B1837" s="17" t="n">
        <v>132.923</v>
      </c>
      <c r="C1837" s="17" t="n">
        <v>27.06</v>
      </c>
      <c r="D1837" s="17" t="n">
        <v>134.66</v>
      </c>
      <c r="E1837" s="17" t="n">
        <v>72.372</v>
      </c>
      <c r="F1837" s="17" t="n">
        <v>25.292</v>
      </c>
      <c r="G1837" s="17" t="n">
        <v>40.655</v>
      </c>
    </row>
    <row r="1838" customFormat="false" ht="15" hidden="false" customHeight="false" outlineLevel="0" collapsed="false">
      <c r="A1838" s="16" t="n">
        <v>41522</v>
      </c>
      <c r="B1838" s="17" t="n">
        <v>133.047</v>
      </c>
      <c r="C1838" s="17" t="n">
        <v>26.6</v>
      </c>
      <c r="D1838" s="17" t="n">
        <v>132.2</v>
      </c>
      <c r="E1838" s="17" t="n">
        <v>71.349</v>
      </c>
      <c r="F1838" s="17" t="n">
        <v>24.385</v>
      </c>
      <c r="G1838" s="17" t="n">
        <v>38.81</v>
      </c>
    </row>
    <row r="1839" customFormat="false" ht="15" hidden="false" customHeight="false" outlineLevel="0" collapsed="false">
      <c r="A1839" s="16" t="n">
        <v>41523</v>
      </c>
      <c r="B1839" s="17" t="n">
        <v>133.099</v>
      </c>
      <c r="C1839" s="17" t="n">
        <v>26.96</v>
      </c>
      <c r="D1839" s="17" t="n">
        <v>134.15</v>
      </c>
      <c r="E1839" s="17" t="n">
        <v>71.697</v>
      </c>
      <c r="F1839" s="17" t="n">
        <v>24.787</v>
      </c>
      <c r="G1839" s="17" t="n">
        <v>39.88</v>
      </c>
    </row>
    <row r="1840" customFormat="false" ht="15" hidden="false" customHeight="false" outlineLevel="0" collapsed="false">
      <c r="A1840" s="16" t="n">
        <v>41526</v>
      </c>
      <c r="B1840" s="17" t="n">
        <v>134.43</v>
      </c>
      <c r="C1840" s="17" t="n">
        <v>26.94</v>
      </c>
      <c r="D1840" s="17" t="n">
        <v>133.91</v>
      </c>
      <c r="E1840" s="17" t="n">
        <v>71.739</v>
      </c>
      <c r="F1840" s="17" t="n">
        <v>24.469</v>
      </c>
      <c r="G1840" s="17" t="n">
        <v>39.804</v>
      </c>
    </row>
    <row r="1841" customFormat="false" ht="15" hidden="false" customHeight="false" outlineLevel="0" collapsed="false">
      <c r="A1841" s="16" t="n">
        <v>41527</v>
      </c>
      <c r="B1841" s="17" t="n">
        <v>135.433</v>
      </c>
      <c r="C1841" s="17" t="n">
        <v>26.48</v>
      </c>
      <c r="D1841" s="17" t="n">
        <v>131.74</v>
      </c>
      <c r="E1841" s="17" t="n">
        <v>71.259</v>
      </c>
      <c r="F1841" s="17" t="n">
        <v>23.531</v>
      </c>
      <c r="G1841" s="17" t="n">
        <v>38.143</v>
      </c>
    </row>
    <row r="1842" customFormat="false" ht="15" hidden="false" customHeight="false" outlineLevel="0" collapsed="false">
      <c r="A1842" s="16" t="n">
        <v>41528</v>
      </c>
      <c r="B1842" s="17" t="n">
        <v>135.842</v>
      </c>
      <c r="C1842" s="17" t="n">
        <v>26.49</v>
      </c>
      <c r="D1842" s="17" t="n">
        <v>131.7</v>
      </c>
      <c r="E1842" s="17" t="n">
        <v>71.85</v>
      </c>
      <c r="F1842" s="17" t="n">
        <v>23.717</v>
      </c>
      <c r="G1842" s="17" t="n">
        <v>38.329</v>
      </c>
    </row>
    <row r="1843" customFormat="false" ht="15" hidden="false" customHeight="false" outlineLevel="0" collapsed="false">
      <c r="A1843" s="16" t="n">
        <v>41529</v>
      </c>
      <c r="B1843" s="17" t="n">
        <v>135.481</v>
      </c>
      <c r="C1843" s="17" t="n">
        <v>25.68</v>
      </c>
      <c r="D1843" s="17" t="n">
        <v>127.67</v>
      </c>
      <c r="E1843" s="17" t="n">
        <v>71.78</v>
      </c>
      <c r="F1843" s="17" t="n">
        <v>22.379</v>
      </c>
      <c r="G1843" s="17" t="n">
        <v>35.649</v>
      </c>
    </row>
    <row r="1844" customFormat="false" ht="15" hidden="false" customHeight="false" outlineLevel="0" collapsed="false">
      <c r="A1844" s="16" t="n">
        <v>41530</v>
      </c>
      <c r="B1844" s="17" t="n">
        <v>135.793</v>
      </c>
      <c r="C1844" s="17" t="n">
        <v>25.7</v>
      </c>
      <c r="D1844" s="17" t="n">
        <v>127.82</v>
      </c>
      <c r="E1844" s="17" t="n">
        <v>72.051</v>
      </c>
      <c r="F1844" s="17" t="n">
        <v>22.664</v>
      </c>
      <c r="G1844" s="17" t="n">
        <v>36.093</v>
      </c>
    </row>
    <row r="1845" customFormat="false" ht="15" hidden="false" customHeight="false" outlineLevel="0" collapsed="false">
      <c r="A1845" s="16" t="n">
        <v>41533</v>
      </c>
      <c r="B1845" s="17" t="n">
        <v>136.571</v>
      </c>
      <c r="C1845" s="17" t="n">
        <v>25.42</v>
      </c>
      <c r="D1845" s="17" t="n">
        <v>126.45</v>
      </c>
      <c r="E1845" s="17" t="n">
        <v>71.579</v>
      </c>
      <c r="F1845" s="17" t="n">
        <v>22.473</v>
      </c>
      <c r="G1845" s="17" t="n">
        <v>35.725</v>
      </c>
    </row>
    <row r="1846" customFormat="false" ht="15" hidden="false" customHeight="false" outlineLevel="0" collapsed="false">
      <c r="A1846" s="16" t="n">
        <v>41534</v>
      </c>
      <c r="B1846" s="17" t="n">
        <v>137.157</v>
      </c>
      <c r="C1846" s="17" t="n">
        <v>25.45</v>
      </c>
      <c r="D1846" s="17" t="n">
        <v>126.5</v>
      </c>
      <c r="E1846" s="17" t="n">
        <v>72.17</v>
      </c>
      <c r="F1846" s="17" t="n">
        <v>22.902</v>
      </c>
      <c r="G1846" s="17" t="n">
        <v>36.012</v>
      </c>
    </row>
    <row r="1847" customFormat="false" ht="15" hidden="false" customHeight="false" outlineLevel="0" collapsed="false">
      <c r="A1847" s="16" t="n">
        <v>41535</v>
      </c>
      <c r="B1847" s="17" t="n">
        <v>138.809</v>
      </c>
      <c r="C1847" s="17" t="n">
        <v>26.54</v>
      </c>
      <c r="D1847" s="17" t="n">
        <v>132.04</v>
      </c>
      <c r="E1847" s="17" t="n">
        <v>73.047</v>
      </c>
      <c r="F1847" s="17" t="n">
        <v>24.973</v>
      </c>
      <c r="G1847" s="17" t="n">
        <v>40.054</v>
      </c>
    </row>
    <row r="1848" customFormat="false" ht="15" hidden="false" customHeight="false" outlineLevel="0" collapsed="false">
      <c r="A1848" s="16" t="n">
        <v>41536</v>
      </c>
      <c r="B1848" s="17" t="n">
        <v>138.576</v>
      </c>
      <c r="C1848" s="17" t="n">
        <v>26.5</v>
      </c>
      <c r="D1848" s="17" t="n">
        <v>131.75</v>
      </c>
      <c r="E1848" s="17" t="n">
        <v>72.615</v>
      </c>
      <c r="F1848" s="17" t="n">
        <v>24.186</v>
      </c>
      <c r="G1848" s="17" t="n">
        <v>38.481</v>
      </c>
    </row>
    <row r="1849" customFormat="false" ht="15" hidden="false" customHeight="false" outlineLevel="0" collapsed="false">
      <c r="A1849" s="16" t="n">
        <v>41537</v>
      </c>
      <c r="B1849" s="17" t="n">
        <v>137.559</v>
      </c>
      <c r="C1849" s="17" t="n">
        <v>25.74</v>
      </c>
      <c r="D1849" s="17" t="n">
        <v>127.97</v>
      </c>
      <c r="E1849" s="17" t="n">
        <v>73.026</v>
      </c>
      <c r="F1849" s="17" t="n">
        <v>22.708</v>
      </c>
      <c r="G1849" s="17" t="n">
        <v>34.941</v>
      </c>
    </row>
    <row r="1850" customFormat="false" ht="15" hidden="false" customHeight="false" outlineLevel="0" collapsed="false">
      <c r="A1850" s="16" t="n">
        <v>41540</v>
      </c>
      <c r="B1850" s="17" t="n">
        <v>136.931</v>
      </c>
      <c r="C1850" s="17" t="n">
        <v>25.66</v>
      </c>
      <c r="D1850" s="17" t="n">
        <v>127.55</v>
      </c>
      <c r="E1850" s="17" t="n">
        <v>73.541</v>
      </c>
      <c r="F1850" s="17" t="n">
        <v>22.27</v>
      </c>
      <c r="G1850" s="17" t="n">
        <v>34.351</v>
      </c>
    </row>
    <row r="1851" customFormat="false" ht="15" hidden="false" customHeight="false" outlineLevel="0" collapsed="false">
      <c r="A1851" s="16" t="n">
        <v>41541</v>
      </c>
      <c r="B1851" s="17" t="n">
        <v>136.609</v>
      </c>
      <c r="C1851" s="17" t="n">
        <v>25.65</v>
      </c>
      <c r="D1851" s="17" t="n">
        <v>127.66</v>
      </c>
      <c r="E1851" s="17" t="n">
        <v>74.327</v>
      </c>
      <c r="F1851" s="17" t="n">
        <v>22.203</v>
      </c>
      <c r="G1851" s="17" t="n">
        <v>34.318</v>
      </c>
    </row>
    <row r="1852" customFormat="false" ht="15" hidden="false" customHeight="false" outlineLevel="0" collapsed="false">
      <c r="A1852" s="16" t="n">
        <v>41542</v>
      </c>
      <c r="B1852" s="17" t="n">
        <v>136.246</v>
      </c>
      <c r="C1852" s="17" t="n">
        <v>25.9</v>
      </c>
      <c r="D1852" s="17" t="n">
        <v>128.79</v>
      </c>
      <c r="E1852" s="17" t="n">
        <v>74.488</v>
      </c>
      <c r="F1852" s="17" t="n">
        <v>22.557</v>
      </c>
      <c r="G1852" s="17" t="n">
        <v>35.86</v>
      </c>
    </row>
    <row r="1853" customFormat="false" ht="15" hidden="false" customHeight="false" outlineLevel="0" collapsed="false">
      <c r="A1853" s="16" t="n">
        <v>41543</v>
      </c>
      <c r="B1853" s="17" t="n">
        <v>136.705</v>
      </c>
      <c r="C1853" s="17" t="n">
        <v>25.7</v>
      </c>
      <c r="D1853" s="17" t="n">
        <v>127.79</v>
      </c>
      <c r="E1853" s="17" t="n">
        <v>73.965</v>
      </c>
      <c r="F1853" s="17" t="n">
        <v>22.23</v>
      </c>
      <c r="G1853" s="17" t="n">
        <v>35.009</v>
      </c>
    </row>
    <row r="1854" customFormat="false" ht="15" hidden="false" customHeight="false" outlineLevel="0" collapsed="false">
      <c r="A1854" s="16" t="n">
        <v>41544</v>
      </c>
      <c r="B1854" s="17" t="n">
        <v>136.133</v>
      </c>
      <c r="C1854" s="17" t="n">
        <v>25.92</v>
      </c>
      <c r="D1854" s="17" t="n">
        <v>128.97</v>
      </c>
      <c r="E1854" s="17" t="n">
        <v>74.136</v>
      </c>
      <c r="F1854" s="17" t="n">
        <v>22.248</v>
      </c>
      <c r="G1854" s="17" t="n">
        <v>35.076</v>
      </c>
    </row>
    <row r="1855" customFormat="false" ht="15" hidden="false" customHeight="false" outlineLevel="0" collapsed="false">
      <c r="A1855" s="16" t="n">
        <v>41547</v>
      </c>
      <c r="B1855" s="17" t="n">
        <v>135.384</v>
      </c>
      <c r="C1855" s="17" t="n">
        <v>25.8</v>
      </c>
      <c r="D1855" s="17" t="n">
        <v>128.18</v>
      </c>
      <c r="E1855" s="17" t="n">
        <v>74.035</v>
      </c>
      <c r="F1855" s="17" t="n">
        <v>22.159</v>
      </c>
      <c r="G1855" s="17" t="n">
        <v>34.306</v>
      </c>
    </row>
    <row r="1856" customFormat="false" ht="15" hidden="false" customHeight="false" outlineLevel="0" collapsed="false">
      <c r="A1856" s="16" t="n">
        <v>41548</v>
      </c>
      <c r="B1856" s="17" t="n">
        <v>136.447</v>
      </c>
      <c r="C1856" s="17" t="n">
        <v>25.06</v>
      </c>
      <c r="D1856" s="17" t="n">
        <v>124.59</v>
      </c>
      <c r="E1856" s="17" t="n">
        <v>73.824</v>
      </c>
      <c r="F1856" s="17" t="n">
        <v>21.602</v>
      </c>
      <c r="G1856" s="17" t="n">
        <v>33.247</v>
      </c>
    </row>
    <row r="1857" customFormat="false" ht="15" hidden="false" customHeight="false" outlineLevel="0" collapsed="false">
      <c r="A1857" s="16" t="n">
        <v>41549</v>
      </c>
      <c r="B1857" s="17" t="n">
        <v>136.407</v>
      </c>
      <c r="C1857" s="17" t="n">
        <v>25.54</v>
      </c>
      <c r="D1857" s="17" t="n">
        <v>127.06</v>
      </c>
      <c r="E1857" s="17" t="n">
        <v>73.915</v>
      </c>
      <c r="F1857" s="17" t="n">
        <v>21.672</v>
      </c>
      <c r="G1857" s="17" t="n">
        <v>33.879</v>
      </c>
    </row>
    <row r="1858" customFormat="false" ht="15" hidden="false" customHeight="false" outlineLevel="0" collapsed="false">
      <c r="A1858" s="16" t="n">
        <v>41550</v>
      </c>
      <c r="B1858" s="17" t="n">
        <v>135.11</v>
      </c>
      <c r="C1858" s="17" t="n">
        <v>25.58</v>
      </c>
      <c r="D1858" s="17" t="n">
        <v>127.18</v>
      </c>
      <c r="E1858" s="17" t="n">
        <v>73.803</v>
      </c>
      <c r="F1858" s="17" t="n">
        <v>21.487</v>
      </c>
      <c r="G1858" s="17" t="n">
        <v>33.466</v>
      </c>
    </row>
    <row r="1859" customFormat="false" ht="15" hidden="false" customHeight="false" outlineLevel="0" collapsed="false">
      <c r="A1859" s="16" t="n">
        <v>41551</v>
      </c>
      <c r="B1859" s="17" t="n">
        <v>136.069</v>
      </c>
      <c r="C1859" s="17" t="n">
        <v>25.44</v>
      </c>
      <c r="D1859" s="17" t="n">
        <v>126.53</v>
      </c>
      <c r="E1859" s="17" t="n">
        <v>73.768</v>
      </c>
      <c r="F1859" s="17" t="n">
        <v>21.416</v>
      </c>
      <c r="G1859" s="17" t="n">
        <v>32.556</v>
      </c>
    </row>
    <row r="1860" customFormat="false" ht="15" hidden="false" customHeight="false" outlineLevel="0" collapsed="false">
      <c r="A1860" s="16" t="n">
        <v>41554</v>
      </c>
      <c r="B1860" s="17" t="n">
        <v>134.932</v>
      </c>
      <c r="C1860" s="17" t="n">
        <v>25.68</v>
      </c>
      <c r="D1860" s="17" t="n">
        <v>127.64</v>
      </c>
      <c r="E1860" s="17" t="n">
        <v>74.047</v>
      </c>
      <c r="F1860" s="17" t="n">
        <v>21.761</v>
      </c>
      <c r="G1860" s="17" t="n">
        <v>32.455</v>
      </c>
    </row>
    <row r="1861" customFormat="false" ht="15" hidden="false" customHeight="false" outlineLevel="0" collapsed="false">
      <c r="A1861" s="16" t="n">
        <v>41555</v>
      </c>
      <c r="B1861" s="17" t="n">
        <v>133.345</v>
      </c>
      <c r="C1861" s="17" t="n">
        <v>25.62</v>
      </c>
      <c r="D1861" s="17" t="n">
        <v>127.4</v>
      </c>
      <c r="E1861" s="17" t="n">
        <v>74.068</v>
      </c>
      <c r="F1861" s="17" t="n">
        <v>21.079</v>
      </c>
      <c r="G1861" s="17" t="n">
        <v>31.275</v>
      </c>
    </row>
    <row r="1862" customFormat="false" ht="15" hidden="false" customHeight="false" outlineLevel="0" collapsed="false">
      <c r="A1862" s="16" t="n">
        <v>41556</v>
      </c>
      <c r="B1862" s="17" t="n">
        <v>133.425</v>
      </c>
      <c r="C1862" s="17" t="n">
        <v>25.34</v>
      </c>
      <c r="D1862" s="17" t="n">
        <v>126.11</v>
      </c>
      <c r="E1862" s="17" t="n">
        <v>73.482</v>
      </c>
      <c r="F1862" s="17" t="n">
        <v>21.164</v>
      </c>
      <c r="G1862" s="17" t="n">
        <v>30.836</v>
      </c>
    </row>
    <row r="1863" customFormat="false" ht="15" hidden="false" customHeight="false" outlineLevel="0" collapsed="false">
      <c r="A1863" s="16" t="n">
        <v>41557</v>
      </c>
      <c r="B1863" s="17" t="n">
        <v>136.31</v>
      </c>
      <c r="C1863" s="17" t="n">
        <v>25</v>
      </c>
      <c r="D1863" s="17" t="n">
        <v>124.27</v>
      </c>
      <c r="E1863" s="17" t="n">
        <v>73.594</v>
      </c>
      <c r="F1863" s="17" t="n">
        <v>20.841</v>
      </c>
      <c r="G1863" s="17" t="n">
        <v>30.491</v>
      </c>
    </row>
    <row r="1864" customFormat="false" ht="15" hidden="false" customHeight="false" outlineLevel="0" collapsed="false">
      <c r="A1864" s="16" t="n">
        <v>41558</v>
      </c>
      <c r="B1864" s="17" t="n">
        <v>137.181</v>
      </c>
      <c r="C1864" s="17" t="n">
        <v>24.66</v>
      </c>
      <c r="D1864" s="17" t="n">
        <v>122.6</v>
      </c>
      <c r="E1864" s="17" t="n">
        <v>73.573</v>
      </c>
      <c r="F1864" s="17" t="n">
        <v>20.38</v>
      </c>
      <c r="G1864" s="17" t="n">
        <v>29.548</v>
      </c>
    </row>
    <row r="1865" customFormat="false" ht="15" hidden="false" customHeight="false" outlineLevel="0" collapsed="false">
      <c r="A1865" s="16" t="n">
        <v>41561</v>
      </c>
      <c r="B1865" s="17" t="n">
        <v>137.769</v>
      </c>
      <c r="C1865" s="17" t="n">
        <v>24.72</v>
      </c>
      <c r="D1865" s="17" t="n">
        <v>122.82</v>
      </c>
      <c r="E1865" s="17" t="n">
        <v>72.987</v>
      </c>
      <c r="F1865" s="17" t="n">
        <v>20.451</v>
      </c>
      <c r="G1865" s="17" t="n">
        <v>29.438</v>
      </c>
    </row>
    <row r="1866" customFormat="false" ht="15" hidden="false" customHeight="false" outlineLevel="0" collapsed="false">
      <c r="A1866" s="16" t="n">
        <v>41562</v>
      </c>
      <c r="B1866" s="17" t="n">
        <v>136.754</v>
      </c>
      <c r="C1866" s="17" t="n">
        <v>24.88</v>
      </c>
      <c r="D1866" s="17" t="n">
        <v>123.73</v>
      </c>
      <c r="E1866" s="17" t="n">
        <v>72.938</v>
      </c>
      <c r="F1866" s="17" t="n">
        <v>21.044</v>
      </c>
      <c r="G1866" s="17" t="n">
        <v>30.154</v>
      </c>
    </row>
    <row r="1867" customFormat="false" ht="15" hidden="false" customHeight="false" outlineLevel="0" collapsed="false">
      <c r="A1867" s="16" t="n">
        <v>41563</v>
      </c>
      <c r="B1867" s="17" t="n">
        <v>138.655</v>
      </c>
      <c r="C1867" s="17" t="n">
        <v>24.84</v>
      </c>
      <c r="D1867" s="17" t="n">
        <v>123.54</v>
      </c>
      <c r="E1867" s="17" t="n">
        <v>73.838</v>
      </c>
      <c r="F1867" s="17" t="n">
        <v>20.602</v>
      </c>
      <c r="G1867" s="17" t="n">
        <v>29.792</v>
      </c>
    </row>
    <row r="1868" customFormat="false" ht="15" hidden="false" customHeight="false" outlineLevel="0" collapsed="false">
      <c r="A1868" s="16" t="n">
        <v>41564</v>
      </c>
      <c r="B1868" s="17" t="n">
        <v>139.582</v>
      </c>
      <c r="C1868" s="17" t="n">
        <v>25.61</v>
      </c>
      <c r="D1868" s="17" t="n">
        <v>127.42</v>
      </c>
      <c r="E1868" s="17" t="n">
        <v>74.501</v>
      </c>
      <c r="F1868" s="17" t="n">
        <v>21.681</v>
      </c>
      <c r="G1868" s="17" t="n">
        <v>31.494</v>
      </c>
    </row>
    <row r="1869" customFormat="false" ht="15" hidden="false" customHeight="false" outlineLevel="0" collapsed="false">
      <c r="A1869" s="16" t="n">
        <v>41565</v>
      </c>
      <c r="B1869" s="17" t="n">
        <v>140.509</v>
      </c>
      <c r="C1869" s="17" t="n">
        <v>25.52</v>
      </c>
      <c r="D1869" s="17" t="n">
        <v>126.86</v>
      </c>
      <c r="E1869" s="17" t="n">
        <v>74.668</v>
      </c>
      <c r="F1869" s="17" t="n">
        <v>21.584</v>
      </c>
      <c r="G1869" s="17" t="n">
        <v>31.073</v>
      </c>
    </row>
    <row r="1870" customFormat="false" ht="15" hidden="false" customHeight="false" outlineLevel="0" collapsed="false">
      <c r="A1870" s="16" t="n">
        <v>41568</v>
      </c>
      <c r="B1870" s="17" t="n">
        <v>140.533</v>
      </c>
      <c r="C1870" s="17" t="n">
        <v>25.54</v>
      </c>
      <c r="D1870" s="17" t="n">
        <v>126.98</v>
      </c>
      <c r="E1870" s="17" t="n">
        <v>74.445</v>
      </c>
      <c r="F1870" s="17" t="n">
        <v>22.062</v>
      </c>
      <c r="G1870" s="17" t="n">
        <v>32.287</v>
      </c>
    </row>
    <row r="1871" customFormat="false" ht="15" hidden="false" customHeight="false" outlineLevel="0" collapsed="false">
      <c r="A1871" s="16" t="n">
        <v>41569</v>
      </c>
      <c r="B1871" s="17" t="n">
        <v>141.363</v>
      </c>
      <c r="C1871" s="17" t="n">
        <v>26</v>
      </c>
      <c r="D1871" s="17" t="n">
        <v>129.34</v>
      </c>
      <c r="E1871" s="17" t="n">
        <v>75.261</v>
      </c>
      <c r="F1871" s="17" t="n">
        <v>23.035</v>
      </c>
      <c r="G1871" s="17" t="n">
        <v>34.275</v>
      </c>
    </row>
    <row r="1872" customFormat="false" ht="15" hidden="false" customHeight="false" outlineLevel="0" collapsed="false">
      <c r="A1872" s="16" t="n">
        <v>41570</v>
      </c>
      <c r="B1872" s="17" t="n">
        <v>140.71</v>
      </c>
      <c r="C1872" s="17" t="n">
        <v>25.89</v>
      </c>
      <c r="D1872" s="17" t="n">
        <v>128.69</v>
      </c>
      <c r="E1872" s="17" t="n">
        <v>75.554</v>
      </c>
      <c r="F1872" s="17" t="n">
        <v>22.274</v>
      </c>
      <c r="G1872" s="17" t="n">
        <v>33.256</v>
      </c>
    </row>
    <row r="1873" customFormat="false" ht="15" hidden="false" customHeight="false" outlineLevel="0" collapsed="false">
      <c r="A1873" s="16" t="n">
        <v>41571</v>
      </c>
      <c r="B1873" s="17" t="n">
        <v>141.137</v>
      </c>
      <c r="C1873" s="17" t="n">
        <v>26.118</v>
      </c>
      <c r="D1873" s="17" t="n">
        <v>129.9</v>
      </c>
      <c r="E1873" s="17" t="n">
        <v>75.268</v>
      </c>
      <c r="F1873" s="17" t="n">
        <v>23.124</v>
      </c>
      <c r="G1873" s="17" t="n">
        <v>34.655</v>
      </c>
    </row>
    <row r="1874" customFormat="false" ht="15" hidden="false" customHeight="false" outlineLevel="0" collapsed="false">
      <c r="A1874" s="16" t="n">
        <v>41572</v>
      </c>
      <c r="B1874" s="17" t="n">
        <v>141.798</v>
      </c>
      <c r="C1874" s="17" t="n">
        <v>26.24</v>
      </c>
      <c r="D1874" s="17" t="n">
        <v>130.46</v>
      </c>
      <c r="E1874" s="17" t="n">
        <v>75.547</v>
      </c>
      <c r="F1874" s="17" t="n">
        <v>23.292</v>
      </c>
      <c r="G1874" s="17" t="n">
        <v>34.916</v>
      </c>
    </row>
    <row r="1875" customFormat="false" ht="15" hidden="false" customHeight="false" outlineLevel="0" collapsed="false">
      <c r="A1875" s="16" t="n">
        <v>41575</v>
      </c>
      <c r="B1875" s="17" t="n">
        <v>141.991</v>
      </c>
      <c r="C1875" s="17" t="n">
        <v>26.26</v>
      </c>
      <c r="D1875" s="17" t="n">
        <v>130.56</v>
      </c>
      <c r="E1875" s="17" t="n">
        <v>75.289</v>
      </c>
      <c r="F1875" s="17" t="n">
        <v>23.469</v>
      </c>
      <c r="G1875" s="17" t="n">
        <v>34.705</v>
      </c>
    </row>
    <row r="1876" customFormat="false" ht="15" hidden="false" customHeight="false" outlineLevel="0" collapsed="false">
      <c r="A1876" s="16" t="n">
        <v>41576</v>
      </c>
      <c r="B1876" s="17" t="n">
        <v>142.813</v>
      </c>
      <c r="C1876" s="17" t="n">
        <v>26.12</v>
      </c>
      <c r="D1876" s="17" t="n">
        <v>129.77</v>
      </c>
      <c r="E1876" s="17" t="n">
        <v>75.394</v>
      </c>
      <c r="F1876" s="17" t="n">
        <v>22.796</v>
      </c>
      <c r="G1876" s="17" t="n">
        <v>33.18</v>
      </c>
    </row>
    <row r="1877" customFormat="false" ht="15" hidden="false" customHeight="false" outlineLevel="0" collapsed="false">
      <c r="A1877" s="16" t="n">
        <v>41577</v>
      </c>
      <c r="B1877" s="17" t="n">
        <v>142.1</v>
      </c>
      <c r="C1877" s="17" t="n">
        <v>26.08</v>
      </c>
      <c r="D1877" s="17" t="n">
        <v>129.6</v>
      </c>
      <c r="E1877" s="17" t="n">
        <v>74.933</v>
      </c>
      <c r="F1877" s="17" t="n">
        <v>23.203</v>
      </c>
      <c r="G1877" s="17" t="n">
        <v>33.441</v>
      </c>
    </row>
    <row r="1878" customFormat="false" ht="15" hidden="false" customHeight="false" outlineLevel="0" collapsed="false">
      <c r="A1878" s="16" t="n">
        <v>41578</v>
      </c>
      <c r="B1878" s="17" t="n">
        <v>141.596</v>
      </c>
      <c r="C1878" s="17" t="n">
        <v>25.68</v>
      </c>
      <c r="D1878" s="17" t="n">
        <v>127.74</v>
      </c>
      <c r="E1878" s="17" t="n">
        <v>75.087</v>
      </c>
      <c r="F1878" s="17" t="n">
        <v>22.23</v>
      </c>
      <c r="G1878" s="17" t="n">
        <v>31.764</v>
      </c>
    </row>
    <row r="1879" customFormat="false" ht="15" hidden="false" customHeight="false" outlineLevel="0" collapsed="false">
      <c r="A1879" s="16" t="n">
        <v>41579</v>
      </c>
      <c r="B1879" s="17" t="n">
        <v>141.943</v>
      </c>
      <c r="C1879" s="17" t="n">
        <v>25.54</v>
      </c>
      <c r="D1879" s="17" t="n">
        <v>126.95</v>
      </c>
      <c r="E1879" s="17" t="n">
        <v>74.281</v>
      </c>
      <c r="F1879" s="17" t="n">
        <v>21.31</v>
      </c>
      <c r="G1879" s="17" t="n">
        <v>30.702</v>
      </c>
    </row>
    <row r="1880" customFormat="false" ht="15" hidden="false" customHeight="false" outlineLevel="0" collapsed="false">
      <c r="A1880" s="16" t="n">
        <v>41582</v>
      </c>
      <c r="B1880" s="17" t="n">
        <v>142.483</v>
      </c>
      <c r="C1880" s="17" t="n">
        <v>25.5</v>
      </c>
      <c r="D1880" s="17" t="n">
        <v>126.81</v>
      </c>
      <c r="E1880" s="17" t="n">
        <v>74.344</v>
      </c>
      <c r="F1880" s="17" t="n">
        <v>21.964</v>
      </c>
      <c r="G1880" s="17" t="n">
        <v>31.444</v>
      </c>
    </row>
    <row r="1881" customFormat="false" ht="15" hidden="false" customHeight="false" outlineLevel="0" collapsed="false">
      <c r="A1881" s="16" t="n">
        <v>41583</v>
      </c>
      <c r="B1881" s="17" t="n">
        <v>142.08</v>
      </c>
      <c r="C1881" s="17" t="n">
        <v>25.44</v>
      </c>
      <c r="D1881" s="17" t="n">
        <v>126.56</v>
      </c>
      <c r="E1881" s="17" t="n">
        <v>73.449</v>
      </c>
      <c r="F1881" s="17" t="n">
        <v>21.664</v>
      </c>
      <c r="G1881" s="17" t="n">
        <v>30.921</v>
      </c>
    </row>
    <row r="1882" customFormat="false" ht="15" hidden="false" customHeight="false" outlineLevel="0" collapsed="false">
      <c r="A1882" s="16" t="n">
        <v>41584</v>
      </c>
      <c r="B1882" s="17" t="n">
        <v>142.749</v>
      </c>
      <c r="C1882" s="17" t="n">
        <v>25.58</v>
      </c>
      <c r="D1882" s="17" t="n">
        <v>127.2</v>
      </c>
      <c r="E1882" s="17" t="n">
        <v>73.498</v>
      </c>
      <c r="F1882" s="17" t="n">
        <v>21.933</v>
      </c>
      <c r="G1882" s="17" t="n">
        <v>31.267</v>
      </c>
    </row>
    <row r="1883" customFormat="false" ht="15" hidden="false" customHeight="false" outlineLevel="0" collapsed="false">
      <c r="A1883" s="16" t="n">
        <v>41585</v>
      </c>
      <c r="B1883" s="17" t="n">
        <v>140.968</v>
      </c>
      <c r="C1883" s="17" t="n">
        <v>25.355</v>
      </c>
      <c r="D1883" s="17" t="n">
        <v>126.15</v>
      </c>
      <c r="E1883" s="17" t="n">
        <v>74.113</v>
      </c>
      <c r="F1883" s="17" t="n">
        <v>21.363</v>
      </c>
      <c r="G1883" s="17" t="n">
        <v>30.087</v>
      </c>
    </row>
    <row r="1884" customFormat="false" ht="15" hidden="false" customHeight="false" outlineLevel="0" collapsed="false">
      <c r="A1884" s="16" t="n">
        <v>41586</v>
      </c>
      <c r="B1884" s="17" t="n">
        <v>142.862</v>
      </c>
      <c r="C1884" s="17" t="n">
        <v>24.98</v>
      </c>
      <c r="D1884" s="17" t="n">
        <v>124.28</v>
      </c>
      <c r="E1884" s="17" t="n">
        <v>72.371</v>
      </c>
      <c r="F1884" s="17" t="n">
        <v>21.504</v>
      </c>
      <c r="G1884" s="17" t="n">
        <v>30.281</v>
      </c>
    </row>
    <row r="1885" customFormat="false" ht="15" hidden="false" customHeight="false" outlineLevel="0" collapsed="false">
      <c r="A1885" s="16" t="n">
        <v>41589</v>
      </c>
      <c r="B1885" s="17" t="n">
        <v>142.87</v>
      </c>
      <c r="C1885" s="17" t="n">
        <v>24.9</v>
      </c>
      <c r="D1885" s="17" t="n">
        <v>123.87</v>
      </c>
      <c r="E1885" s="17" t="n">
        <v>72.043</v>
      </c>
      <c r="F1885" s="17" t="n">
        <v>21.495</v>
      </c>
      <c r="G1885" s="17" t="n">
        <v>30.213</v>
      </c>
    </row>
    <row r="1886" customFormat="false" ht="15" hidden="false" customHeight="false" outlineLevel="0" collapsed="false">
      <c r="A1886" s="16" t="n">
        <v>41590</v>
      </c>
      <c r="B1886" s="17" t="n">
        <v>142.612</v>
      </c>
      <c r="C1886" s="17" t="n">
        <v>24.62</v>
      </c>
      <c r="D1886" s="17" t="n">
        <v>122.45</v>
      </c>
      <c r="E1886" s="17" t="n">
        <v>72.392</v>
      </c>
      <c r="F1886" s="17" t="n">
        <v>21.026</v>
      </c>
      <c r="G1886" s="17" t="n">
        <v>29.421</v>
      </c>
    </row>
    <row r="1887" customFormat="false" ht="15" hidden="false" customHeight="false" outlineLevel="0" collapsed="false">
      <c r="A1887" s="16" t="n">
        <v>41591</v>
      </c>
      <c r="B1887" s="17" t="n">
        <v>143.74</v>
      </c>
      <c r="C1887" s="17" t="n">
        <v>24.7</v>
      </c>
      <c r="D1887" s="17" t="n">
        <v>122.85</v>
      </c>
      <c r="E1887" s="17" t="n">
        <v>72.651</v>
      </c>
      <c r="F1887" s="17" t="n">
        <v>21.133</v>
      </c>
      <c r="G1887" s="17" t="n">
        <v>29.842</v>
      </c>
    </row>
    <row r="1888" customFormat="false" ht="15" hidden="false" customHeight="false" outlineLevel="0" collapsed="false">
      <c r="A1888" s="16" t="n">
        <v>41592</v>
      </c>
      <c r="B1888" s="17" t="n">
        <v>144.489</v>
      </c>
      <c r="C1888" s="17" t="n">
        <v>24.98</v>
      </c>
      <c r="D1888" s="17" t="n">
        <v>124.27</v>
      </c>
      <c r="E1888" s="17" t="n">
        <v>73.127</v>
      </c>
      <c r="F1888" s="17" t="n">
        <v>21.725</v>
      </c>
      <c r="G1888" s="17" t="n">
        <v>30.761</v>
      </c>
    </row>
    <row r="1889" customFormat="false" ht="15" hidden="false" customHeight="false" outlineLevel="0" collapsed="false">
      <c r="A1889" s="16" t="n">
        <v>41593</v>
      </c>
      <c r="B1889" s="17" t="n">
        <v>145.134</v>
      </c>
      <c r="C1889" s="17" t="n">
        <v>25</v>
      </c>
      <c r="D1889" s="17" t="n">
        <v>124.32</v>
      </c>
      <c r="E1889" s="17" t="n">
        <v>73.26</v>
      </c>
      <c r="F1889" s="17" t="n">
        <v>21.363</v>
      </c>
      <c r="G1889" s="17" t="n">
        <v>30.348</v>
      </c>
    </row>
    <row r="1890" customFormat="false" ht="15" hidden="false" customHeight="false" outlineLevel="0" collapsed="false">
      <c r="A1890" s="16" t="n">
        <v>41596</v>
      </c>
      <c r="B1890" s="17" t="n">
        <v>144.618</v>
      </c>
      <c r="C1890" s="17" t="n">
        <v>24.72</v>
      </c>
      <c r="D1890" s="17" t="n">
        <v>122.9</v>
      </c>
      <c r="E1890" s="17" t="n">
        <v>73.693</v>
      </c>
      <c r="F1890" s="17" t="n">
        <v>20.947</v>
      </c>
      <c r="G1890" s="17" t="n">
        <v>29.691</v>
      </c>
    </row>
    <row r="1891" customFormat="false" ht="15" hidden="false" customHeight="false" outlineLevel="0" collapsed="false">
      <c r="A1891" s="16" t="n">
        <v>41597</v>
      </c>
      <c r="B1891" s="17" t="n">
        <v>144.272</v>
      </c>
      <c r="C1891" s="17" t="n">
        <v>24.74</v>
      </c>
      <c r="D1891" s="17" t="n">
        <v>122.94</v>
      </c>
      <c r="E1891" s="17" t="n">
        <v>73.141</v>
      </c>
      <c r="F1891" s="17" t="n">
        <v>20.982</v>
      </c>
      <c r="G1891" s="17" t="n">
        <v>29.522</v>
      </c>
    </row>
    <row r="1892" customFormat="false" ht="15" hidden="false" customHeight="false" outlineLevel="0" collapsed="false">
      <c r="A1892" s="16" t="n">
        <v>41598</v>
      </c>
      <c r="B1892" s="17" t="n">
        <v>143.788</v>
      </c>
      <c r="C1892" s="17" t="n">
        <v>24.14</v>
      </c>
      <c r="D1892" s="17" t="n">
        <v>120.12</v>
      </c>
      <c r="E1892" s="17" t="n">
        <v>71.917</v>
      </c>
      <c r="F1892" s="17" t="n">
        <v>20.23</v>
      </c>
      <c r="G1892" s="17" t="n">
        <v>28.132</v>
      </c>
    </row>
    <row r="1893" customFormat="false" ht="15" hidden="false" customHeight="false" outlineLevel="0" collapsed="false">
      <c r="A1893" s="16" t="n">
        <v>41599</v>
      </c>
      <c r="B1893" s="17" t="n">
        <v>144.949</v>
      </c>
      <c r="C1893" s="17" t="n">
        <v>24.12</v>
      </c>
      <c r="D1893" s="17" t="n">
        <v>119.94</v>
      </c>
      <c r="E1893" s="17" t="n">
        <v>72.008</v>
      </c>
      <c r="F1893" s="17" t="n">
        <v>19.929</v>
      </c>
      <c r="G1893" s="17" t="n">
        <v>27.94</v>
      </c>
    </row>
    <row r="1894" customFormat="false" ht="15" hidden="false" customHeight="false" outlineLevel="0" collapsed="false">
      <c r="A1894" s="16" t="n">
        <v>41600</v>
      </c>
      <c r="B1894" s="17" t="n">
        <v>145.658</v>
      </c>
      <c r="C1894" s="17" t="n">
        <v>24.12</v>
      </c>
      <c r="D1894" s="17" t="n">
        <v>119.92</v>
      </c>
      <c r="E1894" s="17" t="n">
        <v>72.686</v>
      </c>
      <c r="F1894" s="17" t="n">
        <v>19.7167</v>
      </c>
      <c r="G1894" s="17" t="n">
        <v>27.39</v>
      </c>
    </row>
    <row r="1895" customFormat="false" ht="15" hidden="false" customHeight="false" outlineLevel="0" collapsed="false">
      <c r="A1895" s="16" t="n">
        <v>41603</v>
      </c>
      <c r="B1895" s="17" t="n">
        <v>145.573</v>
      </c>
      <c r="C1895" s="17" t="n">
        <v>24.24</v>
      </c>
      <c r="D1895" s="17" t="n">
        <v>120.46</v>
      </c>
      <c r="E1895" s="17" t="n">
        <v>72.889</v>
      </c>
      <c r="F1895" s="17" t="n">
        <v>19.6636</v>
      </c>
      <c r="G1895" s="17" t="n">
        <v>27.093</v>
      </c>
    </row>
    <row r="1896" customFormat="false" ht="15" hidden="false" customHeight="false" outlineLevel="0" collapsed="false">
      <c r="A1896" s="16" t="n">
        <v>41604</v>
      </c>
      <c r="B1896" s="17" t="n">
        <v>145.601</v>
      </c>
      <c r="C1896" s="17" t="n">
        <v>24.1038</v>
      </c>
      <c r="D1896" s="17" t="n">
        <v>119.815</v>
      </c>
      <c r="E1896" s="17" t="n">
        <v>73.155</v>
      </c>
      <c r="F1896" s="17" t="n">
        <v>19.168</v>
      </c>
      <c r="G1896" s="17" t="n">
        <v>26.556</v>
      </c>
    </row>
    <row r="1897" customFormat="false" ht="15" hidden="false" customHeight="false" outlineLevel="0" collapsed="false">
      <c r="A1897" s="16" t="n">
        <v>41605</v>
      </c>
      <c r="B1897" s="17" t="n">
        <v>145.964</v>
      </c>
      <c r="C1897" s="17" t="n">
        <v>24.02</v>
      </c>
      <c r="D1897" s="17" t="n">
        <v>119.46</v>
      </c>
      <c r="E1897" s="17" t="n">
        <v>73.05</v>
      </c>
      <c r="F1897" s="17" t="n">
        <v>19.2919</v>
      </c>
      <c r="G1897" s="17" t="n">
        <v>26.455</v>
      </c>
    </row>
    <row r="1898" customFormat="false" ht="15" hidden="false" customHeight="false" outlineLevel="0" collapsed="false">
      <c r="A1898" s="16" t="n">
        <v>41607</v>
      </c>
      <c r="B1898" s="17" t="n">
        <v>145.779</v>
      </c>
      <c r="C1898" s="17" t="n">
        <v>24.27</v>
      </c>
      <c r="D1898" s="17" t="n">
        <v>120.69</v>
      </c>
      <c r="E1898" s="17" t="n">
        <v>73.092</v>
      </c>
      <c r="F1898" s="17" t="n">
        <v>19.7078</v>
      </c>
      <c r="G1898" s="17" t="n">
        <v>27.5</v>
      </c>
    </row>
    <row r="1899" customFormat="false" ht="15" hidden="false" customHeight="false" outlineLevel="0" collapsed="false">
      <c r="A1899" s="16" t="n">
        <v>41610</v>
      </c>
      <c r="B1899" s="17" t="n">
        <v>145.472</v>
      </c>
      <c r="C1899" s="17" t="n">
        <v>23.64</v>
      </c>
      <c r="D1899" s="17" t="n">
        <v>117.58</v>
      </c>
      <c r="E1899" s="17" t="n">
        <v>72.496</v>
      </c>
      <c r="F1899" s="17" t="n">
        <v>18.5088</v>
      </c>
      <c r="G1899" s="17" t="n">
        <v>25.485</v>
      </c>
    </row>
    <row r="1900" customFormat="false" ht="15" hidden="false" customHeight="false" outlineLevel="0" collapsed="false">
      <c r="A1900" s="16" t="n">
        <v>41611</v>
      </c>
      <c r="B1900" s="17" t="n">
        <v>144.949</v>
      </c>
      <c r="C1900" s="17" t="n">
        <v>23.73</v>
      </c>
      <c r="D1900" s="17" t="n">
        <v>117.96</v>
      </c>
      <c r="E1900" s="17" t="n">
        <v>72.741</v>
      </c>
      <c r="F1900" s="17" t="n">
        <v>18.2211</v>
      </c>
      <c r="G1900" s="17" t="n">
        <v>24.712</v>
      </c>
    </row>
    <row r="1901" customFormat="false" ht="15" hidden="false" customHeight="false" outlineLevel="0" collapsed="false">
      <c r="A1901" s="16" t="n">
        <v>41612</v>
      </c>
      <c r="B1901" s="17" t="n">
        <v>144.804</v>
      </c>
      <c r="C1901" s="17" t="n">
        <v>24.14</v>
      </c>
      <c r="D1901" s="17" t="n">
        <v>119.96</v>
      </c>
      <c r="E1901" s="17" t="n">
        <v>72.075</v>
      </c>
      <c r="F1901" s="17" t="n">
        <v>18.7698</v>
      </c>
      <c r="G1901" s="17" t="n">
        <v>25.485</v>
      </c>
    </row>
    <row r="1902" customFormat="false" ht="15" hidden="false" customHeight="false" outlineLevel="0" collapsed="false">
      <c r="A1902" s="16" t="n">
        <v>41613</v>
      </c>
      <c r="B1902" s="17" t="n">
        <v>144.231</v>
      </c>
      <c r="C1902" s="17" t="n">
        <v>23.8</v>
      </c>
      <c r="D1902" s="17" t="n">
        <v>118.3</v>
      </c>
      <c r="E1902" s="17" t="n">
        <v>71.878</v>
      </c>
      <c r="F1902" s="17" t="n">
        <v>18.3007</v>
      </c>
      <c r="G1902" s="17" t="n">
        <v>24.609</v>
      </c>
    </row>
    <row r="1903" customFormat="false" ht="15" hidden="false" customHeight="false" outlineLevel="0" collapsed="false">
      <c r="A1903" s="16" t="n">
        <v>41614</v>
      </c>
      <c r="B1903" s="17" t="n">
        <v>145.795</v>
      </c>
      <c r="C1903" s="17" t="n">
        <v>23.85</v>
      </c>
      <c r="D1903" s="17" t="n">
        <v>118.55</v>
      </c>
      <c r="E1903" s="17" t="n">
        <v>72.173</v>
      </c>
      <c r="F1903" s="17" t="n">
        <v>18.2962</v>
      </c>
      <c r="G1903" s="17" t="n">
        <v>24.439</v>
      </c>
    </row>
    <row r="1904" customFormat="false" ht="15" hidden="false" customHeight="false" outlineLevel="0" collapsed="false">
      <c r="A1904" s="16" t="n">
        <v>41617</v>
      </c>
      <c r="B1904" s="17" t="n">
        <v>146.157</v>
      </c>
      <c r="C1904" s="17" t="n">
        <v>24.06</v>
      </c>
      <c r="D1904" s="17" t="n">
        <v>119.72</v>
      </c>
      <c r="E1904" s="17" t="n">
        <v>72.369</v>
      </c>
      <c r="F1904" s="17" t="n">
        <v>18.7609</v>
      </c>
      <c r="G1904" s="17" t="n">
        <v>24.997</v>
      </c>
    </row>
    <row r="1905" customFormat="false" ht="15" hidden="false" customHeight="false" outlineLevel="0" collapsed="false">
      <c r="A1905" s="16" t="n">
        <v>41618</v>
      </c>
      <c r="B1905" s="17" t="n">
        <v>145.666</v>
      </c>
      <c r="C1905" s="17" t="n">
        <v>24.5</v>
      </c>
      <c r="D1905" s="17" t="n">
        <v>121.82</v>
      </c>
      <c r="E1905" s="17" t="n">
        <v>72.874</v>
      </c>
      <c r="F1905" s="17" t="n">
        <v>19.46</v>
      </c>
      <c r="G1905" s="17" t="n">
        <v>25.957</v>
      </c>
    </row>
    <row r="1906" customFormat="false" ht="15" hidden="false" customHeight="false" outlineLevel="0" collapsed="false">
      <c r="A1906" s="16" t="n">
        <v>41619</v>
      </c>
      <c r="B1906" s="17" t="n">
        <v>143.982</v>
      </c>
      <c r="C1906" s="17" t="n">
        <v>24.32</v>
      </c>
      <c r="D1906" s="17" t="n">
        <v>120.86</v>
      </c>
      <c r="E1906" s="17" t="n">
        <v>72.348</v>
      </c>
      <c r="F1906" s="17" t="n">
        <v>18.7698</v>
      </c>
      <c r="G1906" s="17" t="n">
        <v>25.376</v>
      </c>
    </row>
    <row r="1907" customFormat="false" ht="15" hidden="false" customHeight="false" outlineLevel="0" collapsed="false">
      <c r="A1907" s="16" t="n">
        <v>41620</v>
      </c>
      <c r="B1907" s="17" t="n">
        <v>143.579</v>
      </c>
      <c r="C1907" s="17" t="n">
        <v>23.79</v>
      </c>
      <c r="D1907" s="17" t="n">
        <v>118.29</v>
      </c>
      <c r="E1907" s="17" t="n">
        <v>72.061</v>
      </c>
      <c r="F1907" s="17" t="n">
        <v>18.5928</v>
      </c>
      <c r="G1907" s="17" t="n">
        <v>25.241</v>
      </c>
    </row>
    <row r="1908" customFormat="false" ht="15" hidden="false" customHeight="false" outlineLevel="0" collapsed="false">
      <c r="A1908" s="16" t="n">
        <v>41621</v>
      </c>
      <c r="B1908" s="17" t="n">
        <v>143.522</v>
      </c>
      <c r="C1908" s="17" t="n">
        <v>24.02</v>
      </c>
      <c r="D1908" s="17" t="n">
        <v>119.38</v>
      </c>
      <c r="E1908" s="17" t="n">
        <v>72.397</v>
      </c>
      <c r="F1908" s="17" t="n">
        <v>18.6813</v>
      </c>
      <c r="G1908" s="17" t="n">
        <v>25.519</v>
      </c>
    </row>
    <row r="1909" customFormat="false" ht="15" hidden="false" customHeight="false" outlineLevel="0" collapsed="false">
      <c r="A1909" s="16" t="n">
        <v>41624</v>
      </c>
      <c r="B1909" s="17" t="n">
        <v>144.401</v>
      </c>
      <c r="C1909" s="17" t="n">
        <v>24.09</v>
      </c>
      <c r="D1909" s="17" t="n">
        <v>119.69</v>
      </c>
      <c r="E1909" s="17" t="n">
        <v>72.159</v>
      </c>
      <c r="F1909" s="17" t="n">
        <v>18.9025</v>
      </c>
      <c r="G1909" s="17" t="n">
        <v>25.789</v>
      </c>
    </row>
    <row r="1910" customFormat="false" ht="15" hidden="false" customHeight="false" outlineLevel="0" collapsed="false">
      <c r="A1910" s="16" t="n">
        <v>41625</v>
      </c>
      <c r="B1910" s="17" t="n">
        <v>143.941</v>
      </c>
      <c r="C1910" s="17" t="n">
        <v>23.86</v>
      </c>
      <c r="D1910" s="17" t="n">
        <v>118.65</v>
      </c>
      <c r="E1910" s="17" t="n">
        <v>72.468</v>
      </c>
      <c r="F1910" s="17" t="n">
        <v>18.7521</v>
      </c>
      <c r="G1910" s="17" t="n">
        <v>25.325</v>
      </c>
    </row>
    <row r="1911" customFormat="false" ht="15" hidden="false" customHeight="false" outlineLevel="0" collapsed="false">
      <c r="A1911" s="16" t="n">
        <v>41626</v>
      </c>
      <c r="B1911" s="17" t="n">
        <v>146.415</v>
      </c>
      <c r="C1911" s="17" t="n">
        <v>23.662</v>
      </c>
      <c r="D1911" s="17" t="n">
        <v>117.61</v>
      </c>
      <c r="E1911" s="17" t="n">
        <v>72.117</v>
      </c>
      <c r="F1911" s="17" t="n">
        <v>18.4689</v>
      </c>
      <c r="G1911" s="17" t="n">
        <v>24.988</v>
      </c>
    </row>
    <row r="1912" customFormat="false" ht="15" hidden="false" customHeight="false" outlineLevel="0" collapsed="false">
      <c r="A1912" s="16" t="n">
        <v>41627</v>
      </c>
      <c r="B1912" s="17" t="n">
        <v>146.274</v>
      </c>
      <c r="C1912" s="17" t="n">
        <v>23.1</v>
      </c>
      <c r="D1912" s="17" t="n">
        <v>114.82</v>
      </c>
      <c r="E1912" s="17" t="n">
        <v>72.04</v>
      </c>
      <c r="F1912" s="17" t="n">
        <v>18.1415</v>
      </c>
      <c r="G1912" s="17" t="n">
        <v>24.44</v>
      </c>
    </row>
    <row r="1913" customFormat="false" ht="15" hidden="false" customHeight="false" outlineLevel="0" collapsed="false">
      <c r="A1913" s="16" t="n">
        <v>41628</v>
      </c>
      <c r="B1913" s="17" t="n">
        <v>147.089</v>
      </c>
      <c r="C1913" s="17" t="n">
        <v>23.32</v>
      </c>
      <c r="D1913" s="17" t="n">
        <v>115.94</v>
      </c>
      <c r="E1913" s="17" t="n">
        <v>73.127</v>
      </c>
      <c r="F1913" s="17" t="n">
        <v>18.1592</v>
      </c>
      <c r="G1913" s="17" t="n">
        <v>24.723</v>
      </c>
    </row>
    <row r="1914" customFormat="false" ht="15" hidden="false" customHeight="false" outlineLevel="0" collapsed="false">
      <c r="A1914" s="16" t="n">
        <v>41631</v>
      </c>
      <c r="B1914" s="17" t="n">
        <v>147.826</v>
      </c>
      <c r="C1914" s="17" t="n">
        <v>23.24</v>
      </c>
      <c r="D1914" s="17" t="n">
        <v>115.58</v>
      </c>
      <c r="E1914" s="17" t="n">
        <v>72.734</v>
      </c>
      <c r="F1914" s="17" t="n">
        <v>18.2046</v>
      </c>
      <c r="G1914" s="17" t="n">
        <v>24.314</v>
      </c>
    </row>
    <row r="1915" customFormat="false" ht="15" hidden="false" customHeight="false" outlineLevel="0" collapsed="false">
      <c r="A1915" s="16" t="n">
        <v>41632</v>
      </c>
      <c r="B1915" s="17" t="n">
        <v>148.231</v>
      </c>
      <c r="C1915" s="17" t="n">
        <v>23.36</v>
      </c>
      <c r="D1915" s="17" t="n">
        <v>116.1</v>
      </c>
      <c r="E1915" s="17" t="n">
        <v>72.138</v>
      </c>
      <c r="F1915" s="17" t="n">
        <v>18.7852</v>
      </c>
      <c r="G1915" s="17" t="n">
        <v>25.249</v>
      </c>
    </row>
    <row r="1916" customFormat="false" ht="15" hidden="false" customHeight="false" outlineLevel="0" collapsed="false">
      <c r="A1916" s="16" t="n">
        <v>41634</v>
      </c>
      <c r="B1916" s="17" t="n">
        <v>148.968</v>
      </c>
      <c r="C1916" s="17" t="n">
        <v>23.46</v>
      </c>
      <c r="D1916" s="17" t="n">
        <v>116.74</v>
      </c>
      <c r="E1916" s="17" t="n">
        <v>71.863</v>
      </c>
      <c r="F1916" s="17" t="n">
        <v>18.812</v>
      </c>
      <c r="G1916" s="17" t="n">
        <v>25.249</v>
      </c>
    </row>
    <row r="1917" customFormat="false" ht="15" hidden="false" customHeight="false" outlineLevel="0" collapsed="false">
      <c r="A1917" s="16" t="n">
        <v>41635</v>
      </c>
      <c r="B1917" s="17" t="n">
        <v>148.936</v>
      </c>
      <c r="C1917" s="17" t="n">
        <v>23.54</v>
      </c>
      <c r="D1917" s="17" t="n">
        <v>117.12</v>
      </c>
      <c r="E1917" s="17" t="n">
        <v>71.656</v>
      </c>
      <c r="F1917" s="17" t="n">
        <v>18.9728</v>
      </c>
      <c r="G1917" s="17" t="n">
        <v>25.89</v>
      </c>
    </row>
    <row r="1918" customFormat="false" ht="15" hidden="false" customHeight="false" outlineLevel="0" collapsed="false">
      <c r="A1918" s="16" t="n">
        <v>41638</v>
      </c>
      <c r="B1918" s="17" t="n">
        <v>148.92</v>
      </c>
      <c r="C1918" s="17" t="n">
        <v>23.22</v>
      </c>
      <c r="D1918" s="17" t="n">
        <v>115.39</v>
      </c>
      <c r="E1918" s="17" t="n">
        <v>72.134</v>
      </c>
      <c r="F1918" s="17" t="n">
        <v>18.4547</v>
      </c>
      <c r="G1918" s="17" t="n">
        <v>25.367</v>
      </c>
    </row>
    <row r="1919" customFormat="false" ht="15" hidden="false" customHeight="false" outlineLevel="0" collapsed="false">
      <c r="A1919" s="16" t="n">
        <v>41639</v>
      </c>
      <c r="B1919" s="17" t="n">
        <v>149.535</v>
      </c>
      <c r="C1919" s="17" t="n">
        <v>23.34</v>
      </c>
      <c r="D1919" s="17" t="n">
        <v>116.12</v>
      </c>
      <c r="E1919" s="17" t="n">
        <v>71.684</v>
      </c>
      <c r="F1919" s="17" t="n">
        <v>18.928</v>
      </c>
      <c r="G1919" s="17" t="n">
        <v>26.109</v>
      </c>
    </row>
    <row r="1920" customFormat="false" ht="15" hidden="false" customHeight="false" outlineLevel="0" collapsed="false">
      <c r="A1920" s="16" t="n">
        <v>41641</v>
      </c>
      <c r="B1920" s="17" t="n">
        <v>148.223</v>
      </c>
      <c r="C1920" s="17" t="n">
        <v>23.76</v>
      </c>
      <c r="D1920" s="17" t="n">
        <v>118.03</v>
      </c>
      <c r="E1920" s="17" t="n">
        <v>71.937</v>
      </c>
      <c r="F1920" s="17" t="n">
        <v>19.6428</v>
      </c>
      <c r="G1920" s="17" t="n">
        <v>27.516</v>
      </c>
    </row>
    <row r="1921" customFormat="false" ht="15" hidden="false" customHeight="false" outlineLevel="0" collapsed="false">
      <c r="A1921" s="16" t="n">
        <v>41642</v>
      </c>
      <c r="B1921" s="17" t="n">
        <v>148.101</v>
      </c>
      <c r="C1921" s="17" t="n">
        <v>24</v>
      </c>
      <c r="D1921" s="17" t="n">
        <v>119.29</v>
      </c>
      <c r="E1921" s="17" t="n">
        <v>71.923</v>
      </c>
      <c r="F1921" s="17" t="n">
        <v>19.4909</v>
      </c>
      <c r="G1921" s="17" t="n">
        <v>27.516</v>
      </c>
    </row>
    <row r="1922" customFormat="false" ht="15" hidden="false" customHeight="false" outlineLevel="0" collapsed="false">
      <c r="A1922" s="16" t="n">
        <v>41645</v>
      </c>
      <c r="B1922" s="17" t="n">
        <v>147.777</v>
      </c>
      <c r="C1922" s="17" t="n">
        <v>24.04</v>
      </c>
      <c r="D1922" s="17" t="n">
        <v>119.5</v>
      </c>
      <c r="E1922" s="17" t="n">
        <v>72.212</v>
      </c>
      <c r="F1922" s="17" t="n">
        <v>19.5981</v>
      </c>
      <c r="G1922" s="17" t="n">
        <v>27.643</v>
      </c>
    </row>
    <row r="1923" customFormat="false" ht="15" hidden="false" customHeight="false" outlineLevel="0" collapsed="false">
      <c r="A1923" s="16" t="n">
        <v>41646</v>
      </c>
      <c r="B1923" s="17" t="n">
        <v>148.62</v>
      </c>
      <c r="C1923" s="17" t="n">
        <v>23.9</v>
      </c>
      <c r="D1923" s="17" t="n">
        <v>118.82</v>
      </c>
      <c r="E1923" s="17" t="n">
        <v>72.395</v>
      </c>
      <c r="F1923" s="17" t="n">
        <v>19.5802</v>
      </c>
      <c r="G1923" s="17" t="n">
        <v>27.356</v>
      </c>
    </row>
    <row r="1924" customFormat="false" ht="15" hidden="false" customHeight="false" outlineLevel="0" collapsed="false">
      <c r="A1924" s="16" t="n">
        <v>41647</v>
      </c>
      <c r="B1924" s="17" t="n">
        <v>148.693</v>
      </c>
      <c r="C1924" s="17" t="n">
        <v>23.78</v>
      </c>
      <c r="D1924" s="17" t="n">
        <v>118.12</v>
      </c>
      <c r="E1924" s="17" t="n">
        <v>72.226</v>
      </c>
      <c r="F1924" s="17" t="n">
        <v>19.3033</v>
      </c>
      <c r="G1924" s="17" t="n">
        <v>26.657</v>
      </c>
    </row>
    <row r="1925" customFormat="false" ht="15" hidden="false" customHeight="false" outlineLevel="0" collapsed="false">
      <c r="A1925" s="16" t="n">
        <v>41648</v>
      </c>
      <c r="B1925" s="17" t="n">
        <v>148.766</v>
      </c>
      <c r="C1925" s="17" t="n">
        <v>23.82</v>
      </c>
      <c r="D1925" s="17" t="n">
        <v>118.46</v>
      </c>
      <c r="E1925" s="17" t="n">
        <v>72.624</v>
      </c>
      <c r="F1925" s="17" t="n">
        <v>19.0086</v>
      </c>
      <c r="G1925" s="17" t="n">
        <v>26.168</v>
      </c>
    </row>
    <row r="1926" customFormat="false" ht="15" hidden="false" customHeight="false" outlineLevel="0" collapsed="false">
      <c r="A1926" s="16" t="n">
        <v>41649</v>
      </c>
      <c r="B1926" s="17" t="n">
        <v>149.13</v>
      </c>
      <c r="C1926" s="17" t="n">
        <v>24.18</v>
      </c>
      <c r="D1926" s="17" t="n">
        <v>120.26</v>
      </c>
      <c r="E1926" s="17" t="n">
        <v>73.477</v>
      </c>
      <c r="F1926" s="17" t="n">
        <v>19.6428</v>
      </c>
      <c r="G1926" s="17" t="n">
        <v>27.55</v>
      </c>
    </row>
    <row r="1927" customFormat="false" ht="15" hidden="false" customHeight="false" outlineLevel="0" collapsed="false">
      <c r="A1927" s="16" t="n">
        <v>41652</v>
      </c>
      <c r="B1927" s="17" t="n">
        <v>147.226</v>
      </c>
      <c r="C1927" s="17" t="n">
        <v>24.34</v>
      </c>
      <c r="D1927" s="17" t="n">
        <v>121.02</v>
      </c>
      <c r="E1927" s="17" t="n">
        <v>73.845</v>
      </c>
      <c r="F1927" s="17" t="n">
        <v>20.241</v>
      </c>
      <c r="G1927" s="17" t="n">
        <v>29.151</v>
      </c>
    </row>
    <row r="1928" customFormat="false" ht="15" hidden="false" customHeight="false" outlineLevel="0" collapsed="false">
      <c r="A1928" s="16" t="n">
        <v>41653</v>
      </c>
      <c r="B1928" s="17" t="n">
        <v>148.814</v>
      </c>
      <c r="C1928" s="17" t="n">
        <v>24.12</v>
      </c>
      <c r="D1928" s="17" t="n">
        <v>119.89</v>
      </c>
      <c r="E1928" s="17" t="n">
        <v>73.507</v>
      </c>
      <c r="F1928" s="17" t="n">
        <v>19.741</v>
      </c>
      <c r="G1928" s="17" t="n">
        <v>28.385</v>
      </c>
    </row>
    <row r="1929" customFormat="false" ht="15" hidden="false" customHeight="false" outlineLevel="0" collapsed="false">
      <c r="A1929" s="16" t="n">
        <v>41654</v>
      </c>
      <c r="B1929" s="17" t="n">
        <v>149.616</v>
      </c>
      <c r="C1929" s="17" t="n">
        <v>24.06</v>
      </c>
      <c r="D1929" s="17" t="n">
        <v>119.66</v>
      </c>
      <c r="E1929" s="17" t="n">
        <v>73.458</v>
      </c>
      <c r="F1929" s="17" t="n">
        <v>20</v>
      </c>
      <c r="G1929" s="17" t="n">
        <v>28.738</v>
      </c>
    </row>
    <row r="1930" customFormat="false" ht="15" hidden="false" customHeight="false" outlineLevel="0" collapsed="false">
      <c r="A1930" s="16" t="n">
        <v>41655</v>
      </c>
      <c r="B1930" s="17" t="n">
        <v>149.527</v>
      </c>
      <c r="C1930" s="17" t="n">
        <v>24.1</v>
      </c>
      <c r="D1930" s="17" t="n">
        <v>119.79</v>
      </c>
      <c r="E1930" s="17" t="n">
        <v>73.922</v>
      </c>
      <c r="F1930" s="17" t="n">
        <v>20.206</v>
      </c>
      <c r="G1930" s="17" t="n">
        <v>29.143</v>
      </c>
    </row>
    <row r="1931" customFormat="false" ht="15" hidden="false" customHeight="false" outlineLevel="0" collapsed="false">
      <c r="A1931" s="16" t="n">
        <v>41656</v>
      </c>
      <c r="B1931" s="17" t="n">
        <v>148.758</v>
      </c>
      <c r="C1931" s="17" t="n">
        <v>24.34</v>
      </c>
      <c r="D1931" s="17" t="n">
        <v>120.93</v>
      </c>
      <c r="E1931" s="17" t="n">
        <v>74.246</v>
      </c>
      <c r="F1931" s="17" t="n">
        <v>20.822</v>
      </c>
      <c r="G1931" s="17" t="n">
        <v>30.829</v>
      </c>
    </row>
    <row r="1932" customFormat="false" ht="15" hidden="false" customHeight="false" outlineLevel="0" collapsed="false">
      <c r="A1932" s="16" t="n">
        <v>41660</v>
      </c>
      <c r="B1932" s="17" t="n">
        <v>149.227</v>
      </c>
      <c r="C1932" s="17" t="n">
        <v>24.08</v>
      </c>
      <c r="D1932" s="17" t="n">
        <v>119.7</v>
      </c>
      <c r="E1932" s="17" t="n">
        <v>74.288</v>
      </c>
      <c r="F1932" s="17" t="n">
        <v>21.17</v>
      </c>
      <c r="G1932" s="17" t="n">
        <v>32</v>
      </c>
    </row>
    <row r="1933" customFormat="false" ht="15" hidden="false" customHeight="false" outlineLevel="0" collapsed="false">
      <c r="A1933" s="16" t="n">
        <v>41661</v>
      </c>
      <c r="B1933" s="17" t="n">
        <v>149.357</v>
      </c>
      <c r="C1933" s="17" t="n">
        <v>24</v>
      </c>
      <c r="D1933" s="17" t="n">
        <v>119.19</v>
      </c>
      <c r="E1933" s="17" t="n">
        <v>74.133</v>
      </c>
      <c r="F1933" s="17" t="n">
        <v>20.652</v>
      </c>
      <c r="G1933" s="17" t="n">
        <v>30.55</v>
      </c>
    </row>
    <row r="1934" customFormat="false" ht="15" hidden="false" customHeight="false" outlineLevel="0" collapsed="false">
      <c r="A1934" s="16" t="n">
        <v>41662</v>
      </c>
      <c r="B1934" s="17" t="n">
        <v>148.085</v>
      </c>
      <c r="C1934" s="17" t="n">
        <v>24.5</v>
      </c>
      <c r="D1934" s="17" t="n">
        <v>121.79</v>
      </c>
      <c r="E1934" s="17" t="n">
        <v>75.161</v>
      </c>
      <c r="F1934" s="17" t="n">
        <v>21.17</v>
      </c>
      <c r="G1934" s="17" t="n">
        <v>31.3</v>
      </c>
    </row>
    <row r="1935" customFormat="false" ht="15" hidden="false" customHeight="false" outlineLevel="0" collapsed="false">
      <c r="A1935" s="16" t="n">
        <v>41663</v>
      </c>
      <c r="B1935" s="17" t="n">
        <v>144.933</v>
      </c>
      <c r="C1935" s="17" t="n">
        <v>24.62</v>
      </c>
      <c r="D1935" s="17" t="n">
        <v>122.29</v>
      </c>
      <c r="E1935" s="17" t="n">
        <v>75.64</v>
      </c>
      <c r="F1935" s="17" t="n">
        <v>21.152</v>
      </c>
      <c r="G1935" s="17" t="n">
        <v>30.559</v>
      </c>
    </row>
    <row r="1936" customFormat="false" ht="15" hidden="false" customHeight="false" outlineLevel="0" collapsed="false">
      <c r="A1936" s="16" t="n">
        <v>41666</v>
      </c>
      <c r="B1936" s="17" t="n">
        <v>144.22</v>
      </c>
      <c r="C1936" s="17" t="n">
        <v>24.32</v>
      </c>
      <c r="D1936" s="17" t="n">
        <v>120.96</v>
      </c>
      <c r="E1936" s="17" t="n">
        <v>75.112</v>
      </c>
      <c r="F1936" s="17" t="n">
        <v>20.456</v>
      </c>
      <c r="G1936" s="17" t="n">
        <v>29.033</v>
      </c>
    </row>
    <row r="1937" customFormat="false" ht="15" hidden="false" customHeight="false" outlineLevel="0" collapsed="false">
      <c r="A1937" s="16" t="n">
        <v>41667</v>
      </c>
      <c r="B1937" s="17" t="n">
        <v>145.079</v>
      </c>
      <c r="C1937" s="17" t="n">
        <v>24.322</v>
      </c>
      <c r="D1937" s="17" t="n">
        <v>120.95</v>
      </c>
      <c r="E1937" s="17" t="n">
        <v>75.302</v>
      </c>
      <c r="F1937" s="17" t="n">
        <v>20.867</v>
      </c>
      <c r="G1937" s="17" t="n">
        <v>29.666</v>
      </c>
    </row>
    <row r="1938" customFormat="false" ht="15" hidden="false" customHeight="false" outlineLevel="0" collapsed="false">
      <c r="A1938" s="16" t="n">
        <v>41668</v>
      </c>
      <c r="B1938" s="17" t="n">
        <v>143.661</v>
      </c>
      <c r="C1938" s="17" t="n">
        <v>24.64</v>
      </c>
      <c r="D1938" s="17" t="n">
        <v>122.47</v>
      </c>
      <c r="E1938" s="17" t="n">
        <v>75.921</v>
      </c>
      <c r="F1938" s="17" t="n">
        <v>21.465</v>
      </c>
      <c r="G1938" s="17" t="n">
        <v>30.98</v>
      </c>
    </row>
    <row r="1939" customFormat="false" ht="15" hidden="false" customHeight="false" outlineLevel="0" collapsed="false">
      <c r="A1939" s="16" t="n">
        <v>41669</v>
      </c>
      <c r="B1939" s="17" t="n">
        <v>145.282</v>
      </c>
      <c r="C1939" s="17" t="n">
        <v>24.1</v>
      </c>
      <c r="D1939" s="17" t="n">
        <v>119.77</v>
      </c>
      <c r="E1939" s="17" t="n">
        <v>75.735</v>
      </c>
      <c r="F1939" s="17" t="n">
        <v>20.974</v>
      </c>
      <c r="G1939" s="17" t="n">
        <v>29.969</v>
      </c>
    </row>
    <row r="1940" customFormat="false" ht="15" hidden="false" customHeight="false" outlineLevel="0" collapsed="false">
      <c r="A1940" s="16" t="n">
        <v>41670</v>
      </c>
      <c r="B1940" s="17" t="n">
        <v>144.293</v>
      </c>
      <c r="C1940" s="17" t="n">
        <v>24.14</v>
      </c>
      <c r="D1940" s="17" t="n">
        <v>120.09</v>
      </c>
      <c r="E1940" s="17" t="n">
        <v>76.203</v>
      </c>
      <c r="F1940" s="17" t="n">
        <v>20.965</v>
      </c>
      <c r="G1940" s="17" t="n">
        <v>29.8</v>
      </c>
    </row>
    <row r="1941" customFormat="false" ht="15" hidden="false" customHeight="false" outlineLevel="0" collapsed="false">
      <c r="A1941" s="16" t="n">
        <v>41673</v>
      </c>
      <c r="B1941" s="17" t="n">
        <v>141.109</v>
      </c>
      <c r="C1941" s="17" t="n">
        <v>24.4</v>
      </c>
      <c r="D1941" s="17" t="n">
        <v>121.32</v>
      </c>
      <c r="E1941" s="17" t="n">
        <v>77.138</v>
      </c>
      <c r="F1941" s="17" t="n">
        <v>20.835</v>
      </c>
      <c r="G1941" s="17" t="n">
        <v>29.826</v>
      </c>
    </row>
    <row r="1942" customFormat="false" ht="15" hidden="false" customHeight="false" outlineLevel="0" collapsed="false">
      <c r="A1942" s="16" t="n">
        <v>41674</v>
      </c>
      <c r="B1942" s="17" t="n">
        <v>142.098</v>
      </c>
      <c r="C1942" s="17" t="n">
        <v>24.37</v>
      </c>
      <c r="D1942" s="17" t="n">
        <v>120.99</v>
      </c>
      <c r="E1942" s="17" t="n">
        <v>76.348</v>
      </c>
      <c r="F1942" s="17" t="n">
        <v>21.063</v>
      </c>
      <c r="G1942" s="17" t="n">
        <v>30.854</v>
      </c>
    </row>
    <row r="1943" customFormat="false" ht="15" hidden="false" customHeight="false" outlineLevel="0" collapsed="false">
      <c r="A1943" s="16" t="n">
        <v>41675</v>
      </c>
      <c r="B1943" s="17" t="n">
        <v>141.895</v>
      </c>
      <c r="C1943" s="17" t="n">
        <v>24.41</v>
      </c>
      <c r="D1943" s="17" t="n">
        <v>121.29</v>
      </c>
      <c r="E1943" s="17" t="n">
        <v>75.621</v>
      </c>
      <c r="F1943" s="17" t="n">
        <v>20.733</v>
      </c>
      <c r="G1943" s="17" t="n">
        <v>30.34</v>
      </c>
    </row>
    <row r="1944" customFormat="false" ht="15" hidden="false" customHeight="false" outlineLevel="0" collapsed="false">
      <c r="A1944" s="16" t="n">
        <v>41676</v>
      </c>
      <c r="B1944" s="17" t="n">
        <v>143.742</v>
      </c>
      <c r="C1944" s="17" t="n">
        <v>24.4</v>
      </c>
      <c r="D1944" s="17" t="n">
        <v>121.24</v>
      </c>
      <c r="E1944" s="17" t="n">
        <v>75.318</v>
      </c>
      <c r="F1944" s="17" t="n">
        <v>20.697</v>
      </c>
      <c r="G1944" s="17" t="n">
        <v>30.711</v>
      </c>
    </row>
    <row r="1945" customFormat="false" ht="15" hidden="false" customHeight="false" outlineLevel="0" collapsed="false">
      <c r="A1945" s="16" t="n">
        <v>41677</v>
      </c>
      <c r="B1945" s="17" t="n">
        <v>145.582</v>
      </c>
      <c r="C1945" s="17" t="n">
        <v>24.58</v>
      </c>
      <c r="D1945" s="17" t="n">
        <v>122.17</v>
      </c>
      <c r="E1945" s="17" t="n">
        <v>75.353</v>
      </c>
      <c r="F1945" s="17" t="n">
        <v>21.349</v>
      </c>
      <c r="G1945" s="17" t="n">
        <v>32.315</v>
      </c>
    </row>
    <row r="1946" customFormat="false" ht="15" hidden="false" customHeight="false" outlineLevel="0" collapsed="false">
      <c r="A1946" s="16" t="n">
        <v>41680</v>
      </c>
      <c r="B1946" s="17" t="n">
        <v>145.833</v>
      </c>
      <c r="C1946" s="17" t="n">
        <v>24.72</v>
      </c>
      <c r="D1946" s="17" t="n">
        <v>122.92</v>
      </c>
      <c r="E1946" s="17" t="n">
        <v>75.558</v>
      </c>
      <c r="F1946" s="17" t="n">
        <v>22.059</v>
      </c>
      <c r="G1946" s="17" t="n">
        <v>33.719</v>
      </c>
    </row>
    <row r="1947" customFormat="false" ht="15" hidden="false" customHeight="false" outlineLevel="0" collapsed="false">
      <c r="A1947" s="16" t="n">
        <v>41681</v>
      </c>
      <c r="B1947" s="17" t="n">
        <v>147.413</v>
      </c>
      <c r="C1947" s="17" t="n">
        <v>25.02</v>
      </c>
      <c r="D1947" s="17" t="n">
        <v>124.36</v>
      </c>
      <c r="E1947" s="17" t="n">
        <v>75.127</v>
      </c>
      <c r="F1947" s="17" t="n">
        <v>22.894</v>
      </c>
      <c r="G1947" s="17" t="n">
        <v>35.219</v>
      </c>
    </row>
    <row r="1948" customFormat="false" ht="15" hidden="false" customHeight="false" outlineLevel="0" collapsed="false">
      <c r="A1948" s="16" t="n">
        <v>41682</v>
      </c>
      <c r="B1948" s="17" t="n">
        <v>147.518</v>
      </c>
      <c r="C1948" s="17" t="n">
        <v>25.04</v>
      </c>
      <c r="D1948" s="17" t="n">
        <v>124.43</v>
      </c>
      <c r="E1948" s="17" t="n">
        <v>74.76</v>
      </c>
      <c r="F1948" s="17" t="n">
        <v>22.108</v>
      </c>
      <c r="G1948" s="17" t="n">
        <v>33.635</v>
      </c>
    </row>
    <row r="1949" customFormat="false" ht="15" hidden="false" customHeight="false" outlineLevel="0" collapsed="false">
      <c r="A1949" s="16" t="n">
        <v>41683</v>
      </c>
      <c r="B1949" s="17" t="n">
        <v>148.304</v>
      </c>
      <c r="C1949" s="17" t="n">
        <v>25.28</v>
      </c>
      <c r="D1949" s="17" t="n">
        <v>125.49</v>
      </c>
      <c r="E1949" s="17" t="n">
        <v>75.191</v>
      </c>
      <c r="F1949" s="17" t="n">
        <v>23.109</v>
      </c>
      <c r="G1949" s="17" t="n">
        <v>35.809</v>
      </c>
    </row>
    <row r="1950" customFormat="false" ht="15" hidden="false" customHeight="false" outlineLevel="0" collapsed="false">
      <c r="A1950" s="16" t="n">
        <v>41684</v>
      </c>
      <c r="B1950" s="17" t="n">
        <v>149.082</v>
      </c>
      <c r="C1950" s="17" t="n">
        <v>25.6</v>
      </c>
      <c r="D1950" s="17" t="n">
        <v>127.15</v>
      </c>
      <c r="E1950" s="17" t="n">
        <v>75.191</v>
      </c>
      <c r="F1950" s="17" t="n">
        <v>23.537</v>
      </c>
      <c r="G1950" s="17" t="n">
        <v>37.124</v>
      </c>
    </row>
    <row r="1951" customFormat="false" ht="15" hidden="false" customHeight="false" outlineLevel="0" collapsed="false">
      <c r="A1951" s="16" t="n">
        <v>41688</v>
      </c>
      <c r="B1951" s="17" t="n">
        <v>149.276</v>
      </c>
      <c r="C1951" s="17" t="n">
        <v>25.645</v>
      </c>
      <c r="D1951" s="17" t="n">
        <v>127.41</v>
      </c>
      <c r="E1951" s="17" t="n">
        <v>75.36</v>
      </c>
      <c r="F1951" s="17" t="n">
        <v>23.618</v>
      </c>
      <c r="G1951" s="17" t="n">
        <v>36.602</v>
      </c>
    </row>
    <row r="1952" customFormat="false" ht="15" hidden="false" customHeight="false" outlineLevel="0" collapsed="false">
      <c r="A1952" s="16" t="n">
        <v>41689</v>
      </c>
      <c r="B1952" s="17" t="n">
        <v>148.279</v>
      </c>
      <c r="C1952" s="17" t="n">
        <v>25.4</v>
      </c>
      <c r="D1952" s="17" t="n">
        <v>126.27</v>
      </c>
      <c r="E1952" s="17" t="n">
        <v>75.085</v>
      </c>
      <c r="F1952" s="17" t="n">
        <v>22.939</v>
      </c>
      <c r="G1952" s="17" t="n">
        <v>34.141</v>
      </c>
    </row>
    <row r="1953" customFormat="false" ht="15" hidden="false" customHeight="false" outlineLevel="0" collapsed="false">
      <c r="A1953" s="16" t="n">
        <v>41690</v>
      </c>
      <c r="B1953" s="17" t="n">
        <v>149.203</v>
      </c>
      <c r="C1953" s="17" t="n">
        <v>25.68</v>
      </c>
      <c r="D1953" s="17" t="n">
        <v>127.6</v>
      </c>
      <c r="E1953" s="17" t="n">
        <v>74.901</v>
      </c>
      <c r="F1953" s="17" t="n">
        <v>23.823</v>
      </c>
      <c r="G1953" s="17" t="n">
        <v>36.239</v>
      </c>
    </row>
    <row r="1954" customFormat="false" ht="15" hidden="false" customHeight="false" outlineLevel="0" collapsed="false">
      <c r="A1954" s="16" t="n">
        <v>41691</v>
      </c>
      <c r="B1954" s="17" t="n">
        <v>149.001</v>
      </c>
      <c r="C1954" s="17" t="n">
        <v>25.68</v>
      </c>
      <c r="D1954" s="17" t="n">
        <v>127.58</v>
      </c>
      <c r="E1954" s="17" t="n">
        <v>75.268</v>
      </c>
      <c r="F1954" s="17" t="n">
        <v>23.707</v>
      </c>
      <c r="G1954" s="17" t="n">
        <v>36.163</v>
      </c>
    </row>
    <row r="1955" customFormat="false" ht="15" hidden="false" customHeight="false" outlineLevel="0" collapsed="false">
      <c r="A1955" s="16" t="n">
        <v>41694</v>
      </c>
      <c r="B1955" s="17" t="n">
        <v>149.876</v>
      </c>
      <c r="C1955" s="17" t="n">
        <v>25.94</v>
      </c>
      <c r="D1955" s="17" t="n">
        <v>128.99</v>
      </c>
      <c r="E1955" s="17" t="n">
        <v>75.071</v>
      </c>
      <c r="F1955" s="17" t="n">
        <v>23.863</v>
      </c>
      <c r="G1955" s="17" t="n">
        <v>36.871</v>
      </c>
    </row>
    <row r="1956" customFormat="false" ht="15" hidden="false" customHeight="false" outlineLevel="0" collapsed="false">
      <c r="A1956" s="16" t="n">
        <v>41695</v>
      </c>
      <c r="B1956" s="17" t="n">
        <v>149.722</v>
      </c>
      <c r="C1956" s="17" t="n">
        <v>26</v>
      </c>
      <c r="D1956" s="17" t="n">
        <v>129.21</v>
      </c>
      <c r="E1956" s="17" t="n">
        <v>75.748</v>
      </c>
      <c r="F1956" s="17" t="n">
        <v>23.546</v>
      </c>
      <c r="G1956" s="17" t="n">
        <v>35.821</v>
      </c>
    </row>
    <row r="1957" customFormat="false" ht="15" hidden="false" customHeight="false" outlineLevel="0" collapsed="false">
      <c r="A1957" s="16" t="n">
        <v>41696</v>
      </c>
      <c r="B1957" s="17" t="n">
        <v>149.746</v>
      </c>
      <c r="C1957" s="17" t="n">
        <v>25.78</v>
      </c>
      <c r="D1957" s="17" t="n">
        <v>128.11</v>
      </c>
      <c r="E1957" s="17" t="n">
        <v>76.143</v>
      </c>
      <c r="F1957" s="17" t="n">
        <v>23.278</v>
      </c>
      <c r="G1957" s="17" t="n">
        <v>34.697</v>
      </c>
    </row>
    <row r="1958" customFormat="false" ht="15" hidden="false" customHeight="false" outlineLevel="0" collapsed="false">
      <c r="A1958" s="16" t="n">
        <v>41697</v>
      </c>
      <c r="B1958" s="17" t="n">
        <v>150.589</v>
      </c>
      <c r="C1958" s="17" t="n">
        <v>25.8</v>
      </c>
      <c r="D1958" s="17" t="n">
        <v>128.2</v>
      </c>
      <c r="E1958" s="17" t="n">
        <v>76.56</v>
      </c>
      <c r="F1958" s="17" t="n">
        <v>23.198</v>
      </c>
      <c r="G1958" s="17" t="n">
        <v>34.697</v>
      </c>
    </row>
    <row r="1959" customFormat="false" ht="15" hidden="false" customHeight="false" outlineLevel="0" collapsed="false">
      <c r="A1959" s="16" t="n">
        <v>41698</v>
      </c>
      <c r="B1959" s="17" t="n">
        <v>150.961</v>
      </c>
      <c r="C1959" s="17" t="n">
        <v>25.686</v>
      </c>
      <c r="D1959" s="17" t="n">
        <v>127.62</v>
      </c>
      <c r="E1959" s="17" t="n">
        <v>76.64</v>
      </c>
      <c r="F1959" s="17" t="n">
        <v>23.126</v>
      </c>
      <c r="G1959" s="17" t="n">
        <v>34.756</v>
      </c>
    </row>
    <row r="1960" customFormat="false" ht="15" hidden="false" customHeight="false" outlineLevel="0" collapsed="false">
      <c r="A1960" s="16" t="n">
        <v>41701</v>
      </c>
      <c r="B1960" s="17" t="n">
        <v>149.827</v>
      </c>
      <c r="C1960" s="17" t="n">
        <v>26.22</v>
      </c>
      <c r="D1960" s="17" t="n">
        <v>130.29</v>
      </c>
      <c r="E1960" s="17" t="n">
        <v>77.128</v>
      </c>
      <c r="F1960" s="17" t="n">
        <v>23.511</v>
      </c>
      <c r="G1960" s="17" t="n">
        <v>35.388</v>
      </c>
    </row>
    <row r="1961" customFormat="false" ht="15" hidden="false" customHeight="false" outlineLevel="0" collapsed="false">
      <c r="A1961" s="16" t="n">
        <v>41702</v>
      </c>
      <c r="B1961" s="17" t="n">
        <v>152.063</v>
      </c>
      <c r="C1961" s="17" t="n">
        <v>25.88</v>
      </c>
      <c r="D1961" s="17" t="n">
        <v>128.68</v>
      </c>
      <c r="E1961" s="17" t="n">
        <v>75.975</v>
      </c>
      <c r="F1961" s="17" t="n">
        <v>23.314</v>
      </c>
      <c r="G1961" s="17" t="n">
        <v>35.312</v>
      </c>
    </row>
    <row r="1962" customFormat="false" ht="15" hidden="false" customHeight="false" outlineLevel="0" collapsed="false">
      <c r="A1962" s="16" t="n">
        <v>41703</v>
      </c>
      <c r="B1962" s="17" t="n">
        <v>152.095</v>
      </c>
      <c r="C1962" s="17" t="n">
        <v>25.92</v>
      </c>
      <c r="D1962" s="17" t="n">
        <v>128.89</v>
      </c>
      <c r="E1962" s="17" t="n">
        <v>76.109</v>
      </c>
      <c r="F1962" s="17" t="n">
        <v>23.671</v>
      </c>
      <c r="G1962" s="17" t="n">
        <v>36.012</v>
      </c>
    </row>
    <row r="1963" customFormat="false" ht="15" hidden="false" customHeight="false" outlineLevel="0" collapsed="false">
      <c r="A1963" s="16" t="n">
        <v>41704</v>
      </c>
      <c r="B1963" s="17" t="n">
        <v>152.46</v>
      </c>
      <c r="C1963" s="17" t="n">
        <v>26.21</v>
      </c>
      <c r="D1963" s="17" t="n">
        <v>130.17</v>
      </c>
      <c r="E1963" s="17" t="n">
        <v>75.378</v>
      </c>
      <c r="F1963" s="17" t="n">
        <v>23.939</v>
      </c>
      <c r="G1963" s="17" t="n">
        <v>36.661</v>
      </c>
    </row>
    <row r="1964" customFormat="false" ht="15" hidden="false" customHeight="false" outlineLevel="0" collapsed="false">
      <c r="A1964" s="16" t="n">
        <v>41705</v>
      </c>
      <c r="B1964" s="17" t="n">
        <v>152.484</v>
      </c>
      <c r="C1964" s="17" t="n">
        <v>25.96</v>
      </c>
      <c r="D1964" s="17" t="n">
        <v>129.09</v>
      </c>
      <c r="E1964" s="17" t="n">
        <v>74.914</v>
      </c>
      <c r="F1964" s="17" t="n">
        <v>23.403</v>
      </c>
      <c r="G1964" s="17" t="n">
        <v>35.86</v>
      </c>
    </row>
    <row r="1965" customFormat="false" ht="15" hidden="false" customHeight="false" outlineLevel="0" collapsed="false">
      <c r="A1965" s="16" t="n">
        <v>41708</v>
      </c>
      <c r="B1965" s="17" t="n">
        <v>152.46</v>
      </c>
      <c r="C1965" s="17" t="n">
        <v>25.98</v>
      </c>
      <c r="D1965" s="17" t="n">
        <v>129.13</v>
      </c>
      <c r="E1965" s="17" t="n">
        <v>75.002</v>
      </c>
      <c r="F1965" s="17" t="n">
        <v>23.207</v>
      </c>
      <c r="G1965" s="17" t="n">
        <v>34.744</v>
      </c>
    </row>
    <row r="1966" customFormat="false" ht="15" hidden="false" customHeight="false" outlineLevel="0" collapsed="false">
      <c r="A1966" s="16" t="n">
        <v>41709</v>
      </c>
      <c r="B1966" s="17" t="n">
        <v>151.666</v>
      </c>
      <c r="C1966" s="17" t="n">
        <v>26.14</v>
      </c>
      <c r="D1966" s="17" t="n">
        <v>129.86</v>
      </c>
      <c r="E1966" s="17" t="n">
        <v>75.196</v>
      </c>
      <c r="F1966" s="17" t="n">
        <v>23.332</v>
      </c>
      <c r="G1966" s="17" t="n">
        <v>35.059</v>
      </c>
    </row>
    <row r="1967" customFormat="false" ht="15" hidden="false" customHeight="false" outlineLevel="0" collapsed="false">
      <c r="A1967" s="16" t="n">
        <v>41710</v>
      </c>
      <c r="B1967" s="17" t="n">
        <v>151.715</v>
      </c>
      <c r="C1967" s="17" t="n">
        <v>26.54</v>
      </c>
      <c r="D1967" s="17" t="n">
        <v>131.76</v>
      </c>
      <c r="E1967" s="17" t="n">
        <v>75.72</v>
      </c>
      <c r="F1967" s="17" t="n">
        <v>24.038</v>
      </c>
      <c r="G1967" s="17" t="n">
        <v>36.416</v>
      </c>
    </row>
    <row r="1968" customFormat="false" ht="15" hidden="false" customHeight="false" outlineLevel="0" collapsed="false">
      <c r="A1968" s="16" t="n">
        <v>41711</v>
      </c>
      <c r="B1968" s="17" t="n">
        <v>150.038</v>
      </c>
      <c r="C1968" s="17" t="n">
        <v>26.6</v>
      </c>
      <c r="D1968" s="17" t="n">
        <v>132.21</v>
      </c>
      <c r="E1968" s="17" t="n">
        <v>76.76</v>
      </c>
      <c r="F1968" s="17" t="n">
        <v>24.672</v>
      </c>
      <c r="G1968" s="17" t="n">
        <v>37.756</v>
      </c>
    </row>
    <row r="1969" customFormat="false" ht="15" hidden="false" customHeight="false" outlineLevel="0" collapsed="false">
      <c r="A1969" s="16" t="n">
        <v>41712</v>
      </c>
      <c r="B1969" s="17" t="n">
        <v>149.568</v>
      </c>
      <c r="C1969" s="17" t="n">
        <v>26.8</v>
      </c>
      <c r="D1969" s="17" t="n">
        <v>133.1</v>
      </c>
      <c r="E1969" s="17" t="n">
        <v>76.767</v>
      </c>
      <c r="F1969" s="17" t="n">
        <v>24.761</v>
      </c>
      <c r="G1969" s="17" t="n">
        <v>37.545</v>
      </c>
    </row>
    <row r="1970" customFormat="false" ht="15" hidden="false" customHeight="false" outlineLevel="0" collapsed="false">
      <c r="A1970" s="16" t="n">
        <v>41715</v>
      </c>
      <c r="B1970" s="17" t="n">
        <v>150.969</v>
      </c>
      <c r="C1970" s="17" t="n">
        <v>26.484</v>
      </c>
      <c r="D1970" s="17" t="n">
        <v>131.64</v>
      </c>
      <c r="E1970" s="17" t="n">
        <v>76.187</v>
      </c>
      <c r="F1970" s="17" t="n">
        <v>23.948</v>
      </c>
      <c r="G1970" s="17" t="n">
        <v>35.91</v>
      </c>
    </row>
    <row r="1971" customFormat="false" ht="15" hidden="false" customHeight="false" outlineLevel="0" collapsed="false">
      <c r="A1971" s="16" t="n">
        <v>41716</v>
      </c>
      <c r="B1971" s="17" t="n">
        <v>152.063</v>
      </c>
      <c r="C1971" s="17" t="n">
        <v>26.26</v>
      </c>
      <c r="D1971" s="17" t="n">
        <v>130.62</v>
      </c>
      <c r="E1971" s="17" t="n">
        <v>76.484</v>
      </c>
      <c r="F1971" s="17" t="n">
        <v>23.618</v>
      </c>
      <c r="G1971" s="17" t="n">
        <v>35.135</v>
      </c>
    </row>
    <row r="1972" customFormat="false" ht="15" hidden="false" customHeight="false" outlineLevel="0" collapsed="false">
      <c r="A1972" s="16" t="n">
        <v>41717</v>
      </c>
      <c r="B1972" s="17" t="n">
        <v>151.245</v>
      </c>
      <c r="C1972" s="17" t="n">
        <v>25.762</v>
      </c>
      <c r="D1972" s="17" t="n">
        <v>128.09</v>
      </c>
      <c r="E1972" s="17" t="n">
        <v>75.869</v>
      </c>
      <c r="F1972" s="17" t="n">
        <v>22.738</v>
      </c>
      <c r="G1972" s="17" t="n">
        <v>33.289</v>
      </c>
    </row>
    <row r="1973" customFormat="false" ht="15" hidden="false" customHeight="false" outlineLevel="0" collapsed="false">
      <c r="A1973" s="16" t="n">
        <v>41718</v>
      </c>
      <c r="B1973" s="17" t="n">
        <v>152.12</v>
      </c>
      <c r="C1973" s="17" t="n">
        <v>25.74</v>
      </c>
      <c r="D1973" s="17" t="n">
        <v>127.86</v>
      </c>
      <c r="E1973" s="17" t="n">
        <v>75.755</v>
      </c>
      <c r="F1973" s="17" t="n">
        <v>22.751</v>
      </c>
      <c r="G1973" s="17" t="n">
        <v>33.635</v>
      </c>
    </row>
    <row r="1974" customFormat="false" ht="15" hidden="false" customHeight="false" outlineLevel="0" collapsed="false">
      <c r="A1974" s="16" t="n">
        <v>41719</v>
      </c>
      <c r="B1974" s="17" t="n">
        <v>152.214</v>
      </c>
      <c r="C1974" s="17" t="n">
        <v>25.86</v>
      </c>
      <c r="D1974" s="17" t="n">
        <v>128.46</v>
      </c>
      <c r="E1974" s="17" t="n">
        <v>76.548</v>
      </c>
      <c r="F1974" s="17" t="n">
        <v>22.796</v>
      </c>
      <c r="G1974" s="17" t="n">
        <v>33.694</v>
      </c>
    </row>
    <row r="1975" customFormat="false" ht="15" hidden="false" customHeight="false" outlineLevel="0" collapsed="false">
      <c r="A1975" s="16" t="n">
        <v>41722</v>
      </c>
      <c r="B1975" s="17" t="n">
        <v>150.879</v>
      </c>
      <c r="C1975" s="17" t="n">
        <v>25.4</v>
      </c>
      <c r="D1975" s="17" t="n">
        <v>126.18</v>
      </c>
      <c r="E1975" s="17" t="n">
        <v>77.106</v>
      </c>
      <c r="F1975" s="17" t="n">
        <v>21.729</v>
      </c>
      <c r="G1975" s="17" t="n">
        <v>31.343</v>
      </c>
    </row>
    <row r="1976" customFormat="false" ht="15" hidden="false" customHeight="false" outlineLevel="0" collapsed="false">
      <c r="A1976" s="16" t="n">
        <v>41723</v>
      </c>
      <c r="B1976" s="17" t="n">
        <v>151.636</v>
      </c>
      <c r="C1976" s="17" t="n">
        <v>25.44</v>
      </c>
      <c r="D1976" s="17" t="n">
        <v>126.41</v>
      </c>
      <c r="E1976" s="17" t="n">
        <v>76.816</v>
      </c>
      <c r="F1976" s="17" t="n">
        <v>21.858</v>
      </c>
      <c r="G1976" s="17" t="n">
        <v>31.992</v>
      </c>
    </row>
    <row r="1977" customFormat="false" ht="15" hidden="false" customHeight="false" outlineLevel="0" collapsed="false">
      <c r="A1977" s="16" t="n">
        <v>41724</v>
      </c>
      <c r="B1977" s="17" t="n">
        <v>150.513</v>
      </c>
      <c r="C1977" s="17" t="n">
        <v>25.22</v>
      </c>
      <c r="D1977" s="17" t="n">
        <v>125.41</v>
      </c>
      <c r="E1977" s="17" t="n">
        <v>77.411</v>
      </c>
      <c r="F1977" s="17" t="n">
        <v>20.992</v>
      </c>
      <c r="G1977" s="17" t="n">
        <v>30.247</v>
      </c>
    </row>
    <row r="1978" customFormat="false" ht="15" hidden="false" customHeight="false" outlineLevel="0" collapsed="false">
      <c r="A1978" s="16" t="n">
        <v>41725</v>
      </c>
      <c r="B1978" s="17" t="n">
        <v>150.236</v>
      </c>
      <c r="C1978" s="17" t="n">
        <v>25.084</v>
      </c>
      <c r="D1978" s="17" t="n">
        <v>124.59</v>
      </c>
      <c r="E1978" s="17" t="n">
        <v>77.8</v>
      </c>
      <c r="F1978" s="17" t="n">
        <v>21.269</v>
      </c>
      <c r="G1978" s="17" t="n">
        <v>31.241</v>
      </c>
    </row>
    <row r="1979" customFormat="false" ht="15" hidden="false" customHeight="false" outlineLevel="0" collapsed="false">
      <c r="A1979" s="16" t="n">
        <v>41726</v>
      </c>
      <c r="B1979" s="17" t="n">
        <v>150.936</v>
      </c>
      <c r="C1979" s="17" t="n">
        <v>25.08</v>
      </c>
      <c r="D1979" s="17" t="n">
        <v>124.56</v>
      </c>
      <c r="E1979" s="17" t="n">
        <v>77.36</v>
      </c>
      <c r="F1979" s="17" t="n">
        <v>21.528</v>
      </c>
      <c r="G1979" s="17" t="n">
        <v>31.435</v>
      </c>
    </row>
    <row r="1980" customFormat="false" ht="15" hidden="false" customHeight="false" outlineLevel="0" collapsed="false">
      <c r="A1980" s="16" t="n">
        <v>41729</v>
      </c>
      <c r="B1980" s="17" t="n">
        <v>152.189</v>
      </c>
      <c r="C1980" s="17" t="n">
        <v>24.88</v>
      </c>
      <c r="D1980" s="17" t="n">
        <v>123.61</v>
      </c>
      <c r="E1980" s="17" t="n">
        <v>77.205</v>
      </c>
      <c r="F1980" s="17" t="n">
        <v>21.09</v>
      </c>
      <c r="G1980" s="17" t="n">
        <v>30.534</v>
      </c>
    </row>
    <row r="1981" customFormat="false" ht="15" hidden="false" customHeight="false" outlineLevel="0" collapsed="false">
      <c r="A1981" s="16" t="n">
        <v>41730</v>
      </c>
      <c r="B1981" s="17" t="n">
        <v>153.19</v>
      </c>
      <c r="C1981" s="17" t="n">
        <v>24.82</v>
      </c>
      <c r="D1981" s="17" t="n">
        <v>123.39</v>
      </c>
      <c r="E1981" s="17" t="n">
        <v>76.503</v>
      </c>
      <c r="F1981" s="17" t="n">
        <v>21.166</v>
      </c>
      <c r="G1981" s="17" t="n">
        <v>30.247</v>
      </c>
    </row>
    <row r="1982" customFormat="false" ht="15" hidden="false" customHeight="false" outlineLevel="0" collapsed="false">
      <c r="A1982" s="16" t="n">
        <v>41731</v>
      </c>
      <c r="B1982" s="17" t="n">
        <v>153.703</v>
      </c>
      <c r="C1982" s="17" t="n">
        <v>25</v>
      </c>
      <c r="D1982" s="17" t="n">
        <v>124.32</v>
      </c>
      <c r="E1982" s="17" t="n">
        <v>76.092</v>
      </c>
      <c r="F1982" s="17" t="n">
        <v>21.679</v>
      </c>
      <c r="G1982" s="17" t="n">
        <v>31.874</v>
      </c>
    </row>
    <row r="1983" customFormat="false" ht="15" hidden="false" customHeight="false" outlineLevel="0" collapsed="false">
      <c r="A1983" s="16" t="n">
        <v>41732</v>
      </c>
      <c r="B1983" s="17" t="n">
        <v>153.499</v>
      </c>
      <c r="C1983" s="17" t="n">
        <v>24.94</v>
      </c>
      <c r="D1983" s="17" t="n">
        <v>123.92</v>
      </c>
      <c r="E1983" s="17" t="n">
        <v>76.408</v>
      </c>
      <c r="F1983" s="17" t="n">
        <v>21.505</v>
      </c>
      <c r="G1983" s="17" t="n">
        <v>31.132</v>
      </c>
    </row>
    <row r="1984" customFormat="false" ht="15" hidden="false" customHeight="false" outlineLevel="0" collapsed="false">
      <c r="A1984" s="16" t="n">
        <v>41733</v>
      </c>
      <c r="B1984" s="17" t="n">
        <v>151.676</v>
      </c>
      <c r="C1984" s="17" t="n">
        <v>25.26</v>
      </c>
      <c r="D1984" s="17" t="n">
        <v>125.57</v>
      </c>
      <c r="E1984" s="17" t="n">
        <v>76.915</v>
      </c>
      <c r="F1984" s="17" t="n">
        <v>21.67</v>
      </c>
      <c r="G1984" s="17" t="n">
        <v>31.587</v>
      </c>
    </row>
    <row r="1985" customFormat="false" ht="15" hidden="false" customHeight="false" outlineLevel="0" collapsed="false">
      <c r="A1985" s="16" t="n">
        <v>41736</v>
      </c>
      <c r="B1985" s="17" t="n">
        <v>149.984</v>
      </c>
      <c r="C1985" s="17" t="n">
        <v>25.14</v>
      </c>
      <c r="D1985" s="17" t="n">
        <v>124.91</v>
      </c>
      <c r="E1985" s="17" t="n">
        <v>77.383</v>
      </c>
      <c r="F1985" s="17" t="n">
        <v>21.693</v>
      </c>
      <c r="G1985" s="17" t="n">
        <v>30.922</v>
      </c>
    </row>
    <row r="1986" customFormat="false" ht="15" hidden="false" customHeight="false" outlineLevel="0" collapsed="false">
      <c r="A1986" s="16" t="n">
        <v>41737</v>
      </c>
      <c r="B1986" s="17" t="n">
        <v>150.635</v>
      </c>
      <c r="C1986" s="17" t="n">
        <v>25.38</v>
      </c>
      <c r="D1986" s="17" t="n">
        <v>126.09</v>
      </c>
      <c r="E1986" s="17" t="n">
        <v>77.56</v>
      </c>
      <c r="F1986" s="17" t="n">
        <v>22.22</v>
      </c>
      <c r="G1986" s="17" t="n">
        <v>32.114</v>
      </c>
    </row>
    <row r="1987" customFormat="false" ht="15" hidden="false" customHeight="false" outlineLevel="0" collapsed="false">
      <c r="A1987" s="16" t="n">
        <v>41738</v>
      </c>
      <c r="B1987" s="17" t="n">
        <v>152.27</v>
      </c>
      <c r="C1987" s="17" t="n">
        <v>25.447</v>
      </c>
      <c r="D1987" s="17" t="n">
        <v>126.32</v>
      </c>
      <c r="E1987" s="17" t="n">
        <v>77.191</v>
      </c>
      <c r="F1987" s="17" t="n">
        <v>22.385</v>
      </c>
      <c r="G1987" s="17" t="n">
        <v>32.362</v>
      </c>
    </row>
    <row r="1988" customFormat="false" ht="15" hidden="false" customHeight="false" outlineLevel="0" collapsed="false">
      <c r="A1988" s="16" t="n">
        <v>41739</v>
      </c>
      <c r="B1988" s="17" t="n">
        <v>149.04</v>
      </c>
      <c r="C1988" s="17" t="n">
        <v>25.56</v>
      </c>
      <c r="D1988" s="17" t="n">
        <v>127.01</v>
      </c>
      <c r="E1988" s="17" t="n">
        <v>77.893</v>
      </c>
      <c r="F1988" s="17" t="n">
        <v>21.947</v>
      </c>
      <c r="G1988" s="17" t="n">
        <v>31.663</v>
      </c>
    </row>
    <row r="1989" customFormat="false" ht="15" hidden="false" customHeight="false" outlineLevel="0" collapsed="false">
      <c r="A1989" s="16" t="n">
        <v>41740</v>
      </c>
      <c r="B1989" s="17" t="n">
        <v>147.681</v>
      </c>
      <c r="C1989" s="17" t="n">
        <v>25.54</v>
      </c>
      <c r="D1989" s="17" t="n">
        <v>126.93</v>
      </c>
      <c r="E1989" s="17" t="n">
        <v>78.525</v>
      </c>
      <c r="F1989" s="17" t="n">
        <v>21.635</v>
      </c>
      <c r="G1989" s="17" t="n">
        <v>30.795</v>
      </c>
    </row>
    <row r="1990" customFormat="false" ht="15" hidden="false" customHeight="false" outlineLevel="0" collapsed="false">
      <c r="A1990" s="16" t="n">
        <v>41743</v>
      </c>
      <c r="B1990" s="17" t="n">
        <v>148.877</v>
      </c>
      <c r="C1990" s="17" t="n">
        <v>25.72</v>
      </c>
      <c r="D1990" s="17" t="n">
        <v>127.85</v>
      </c>
      <c r="E1990" s="17" t="n">
        <v>78.326</v>
      </c>
      <c r="F1990" s="17" t="n">
        <v>21.889</v>
      </c>
      <c r="G1990" s="17" t="n">
        <v>31.192</v>
      </c>
    </row>
    <row r="1991" customFormat="false" ht="15" hidden="false" customHeight="false" outlineLevel="0" collapsed="false">
      <c r="A1991" s="16" t="n">
        <v>41744</v>
      </c>
      <c r="B1991" s="17" t="n">
        <v>149.919</v>
      </c>
      <c r="C1991" s="17" t="n">
        <v>25.26</v>
      </c>
      <c r="D1991" s="17" t="n">
        <v>125.5</v>
      </c>
      <c r="E1991" s="17" t="n">
        <v>78.808</v>
      </c>
      <c r="F1991" s="17" t="n">
        <v>21.447</v>
      </c>
      <c r="G1991" s="17" t="n">
        <v>30.011</v>
      </c>
    </row>
    <row r="1992" customFormat="false" ht="15" hidden="false" customHeight="false" outlineLevel="0" collapsed="false">
      <c r="A1992" s="16" t="n">
        <v>41745</v>
      </c>
      <c r="B1992" s="17" t="n">
        <v>151.465</v>
      </c>
      <c r="C1992" s="17" t="n">
        <v>25.28</v>
      </c>
      <c r="D1992" s="17" t="n">
        <v>125.56</v>
      </c>
      <c r="E1992" s="17" t="n">
        <v>78.908</v>
      </c>
      <c r="F1992" s="17" t="n">
        <v>21.242</v>
      </c>
      <c r="G1992" s="17" t="n">
        <v>29.948</v>
      </c>
    </row>
    <row r="1993" customFormat="false" ht="15" hidden="false" customHeight="false" outlineLevel="0" collapsed="false">
      <c r="A1993" s="16" t="n">
        <v>41746</v>
      </c>
      <c r="B1993" s="17" t="n">
        <v>151.676</v>
      </c>
      <c r="C1993" s="17" t="n">
        <v>25.11</v>
      </c>
      <c r="D1993" s="17" t="n">
        <v>124.76</v>
      </c>
      <c r="E1993" s="17" t="n">
        <v>78.042</v>
      </c>
      <c r="F1993" s="17" t="n">
        <v>21.036</v>
      </c>
      <c r="G1993" s="17" t="n">
        <v>29.265</v>
      </c>
    </row>
    <row r="1994" customFormat="false" ht="15" hidden="false" customHeight="false" outlineLevel="0" collapsed="false">
      <c r="A1994" s="16" t="n">
        <v>41750</v>
      </c>
      <c r="B1994" s="17" t="n">
        <v>152.213</v>
      </c>
      <c r="C1994" s="17" t="n">
        <v>25.02</v>
      </c>
      <c r="D1994" s="17" t="n">
        <v>124.27</v>
      </c>
      <c r="E1994" s="17" t="n">
        <v>77.986</v>
      </c>
      <c r="F1994" s="17" t="n">
        <v>20.992</v>
      </c>
      <c r="G1994" s="17" t="n">
        <v>29.379</v>
      </c>
    </row>
    <row r="1995" customFormat="false" ht="15" hidden="false" customHeight="false" outlineLevel="0" collapsed="false">
      <c r="A1995" s="16" t="n">
        <v>41751</v>
      </c>
      <c r="B1995" s="17" t="n">
        <v>152.873</v>
      </c>
      <c r="C1995" s="17" t="n">
        <v>24.9</v>
      </c>
      <c r="D1995" s="17" t="n">
        <v>123.77</v>
      </c>
      <c r="E1995" s="17" t="n">
        <v>78.241</v>
      </c>
      <c r="F1995" s="17" t="n">
        <v>21.26</v>
      </c>
      <c r="G1995" s="17" t="n">
        <v>30.121</v>
      </c>
    </row>
    <row r="1996" customFormat="false" ht="15" hidden="false" customHeight="false" outlineLevel="0" collapsed="false">
      <c r="A1996" s="16" t="n">
        <v>41752</v>
      </c>
      <c r="B1996" s="17" t="n">
        <v>152.547</v>
      </c>
      <c r="C1996" s="17" t="n">
        <v>24.9</v>
      </c>
      <c r="D1996" s="17" t="n">
        <v>123.74</v>
      </c>
      <c r="E1996" s="17" t="n">
        <v>78.688</v>
      </c>
      <c r="F1996" s="17" t="n">
        <v>21.679</v>
      </c>
      <c r="G1996" s="17" t="n">
        <v>31.073</v>
      </c>
    </row>
    <row r="1997" customFormat="false" ht="15" hidden="false" customHeight="false" outlineLevel="0" collapsed="false">
      <c r="A1997" s="16" t="n">
        <v>41753</v>
      </c>
      <c r="B1997" s="17" t="n">
        <v>152.84</v>
      </c>
      <c r="C1997" s="17" t="n">
        <v>25.09</v>
      </c>
      <c r="D1997" s="17" t="n">
        <v>124.55</v>
      </c>
      <c r="E1997" s="17" t="n">
        <v>78.83</v>
      </c>
      <c r="F1997" s="17" t="n">
        <v>21.376</v>
      </c>
      <c r="G1997" s="17" t="n">
        <v>30.222</v>
      </c>
    </row>
    <row r="1998" customFormat="false" ht="15" hidden="false" customHeight="false" outlineLevel="0" collapsed="false">
      <c r="A1998" s="16" t="n">
        <v>41754</v>
      </c>
      <c r="B1998" s="17" t="n">
        <v>151.611</v>
      </c>
      <c r="C1998" s="17" t="n">
        <v>25.26</v>
      </c>
      <c r="D1998" s="17" t="n">
        <v>125.44</v>
      </c>
      <c r="E1998" s="17" t="n">
        <v>78.95</v>
      </c>
      <c r="F1998" s="17" t="n">
        <v>21.858</v>
      </c>
      <c r="G1998" s="17" t="n">
        <v>31.52</v>
      </c>
    </row>
    <row r="1999" customFormat="false" ht="15" hidden="false" customHeight="false" outlineLevel="0" collapsed="false">
      <c r="A1999" s="16" t="n">
        <v>41757</v>
      </c>
      <c r="B1999" s="17" t="n">
        <v>152.091</v>
      </c>
      <c r="C1999" s="17" t="n">
        <v>25.14</v>
      </c>
      <c r="D1999" s="17" t="n">
        <v>124.87</v>
      </c>
      <c r="E1999" s="17" t="n">
        <v>78.589</v>
      </c>
      <c r="F1999" s="17" t="n">
        <v>21.447</v>
      </c>
      <c r="G1999" s="17" t="n">
        <v>30.476</v>
      </c>
    </row>
    <row r="2000" customFormat="false" ht="15" hidden="false" customHeight="false" outlineLevel="0" collapsed="false">
      <c r="A2000" s="16" t="n">
        <v>41758</v>
      </c>
      <c r="B2000" s="17" t="n">
        <v>152.767</v>
      </c>
      <c r="C2000" s="17" t="n">
        <v>25.12</v>
      </c>
      <c r="D2000" s="17" t="n">
        <v>124.84</v>
      </c>
      <c r="E2000" s="17" t="n">
        <v>78.489</v>
      </c>
      <c r="F2000" s="17" t="n">
        <v>21.715</v>
      </c>
      <c r="G2000" s="17" t="n">
        <v>31.275</v>
      </c>
    </row>
    <row r="2001" customFormat="false" ht="15" hidden="false" customHeight="false" outlineLevel="0" collapsed="false">
      <c r="A2001" s="16" t="n">
        <v>41759</v>
      </c>
      <c r="B2001" s="17" t="n">
        <v>153.304</v>
      </c>
      <c r="C2001" s="17" t="n">
        <v>25</v>
      </c>
      <c r="D2001" s="17" t="n">
        <v>124.24</v>
      </c>
      <c r="E2001" s="17" t="n">
        <v>78.78</v>
      </c>
      <c r="F2001" s="17" t="n">
        <v>21.536</v>
      </c>
      <c r="G2001" s="17" t="n">
        <v>30.761</v>
      </c>
    </row>
    <row r="2002" customFormat="false" ht="15" hidden="false" customHeight="false" outlineLevel="0" collapsed="false">
      <c r="A2002" s="16" t="n">
        <v>41760</v>
      </c>
      <c r="B2002" s="17" t="n">
        <v>153.247</v>
      </c>
      <c r="C2002" s="17" t="n">
        <v>24.9</v>
      </c>
      <c r="D2002" s="17" t="n">
        <v>123.77</v>
      </c>
      <c r="E2002" s="17" t="n">
        <v>79.554</v>
      </c>
      <c r="F2002" s="17" t="n">
        <v>21.277</v>
      </c>
      <c r="G2002" s="17" t="n">
        <v>30.078</v>
      </c>
    </row>
    <row r="2003" customFormat="false" ht="15" hidden="false" customHeight="false" outlineLevel="0" collapsed="false">
      <c r="A2003" s="16" t="n">
        <v>41761</v>
      </c>
      <c r="B2003" s="17" t="n">
        <v>153.043</v>
      </c>
      <c r="C2003" s="17" t="n">
        <v>25.15</v>
      </c>
      <c r="D2003" s="17" t="n">
        <v>125.04</v>
      </c>
      <c r="E2003" s="17" t="n">
        <v>80.109</v>
      </c>
      <c r="F2003" s="17" t="n">
        <v>21.742</v>
      </c>
      <c r="G2003" s="17" t="n">
        <v>30.812</v>
      </c>
    </row>
    <row r="2004" customFormat="false" ht="15" hidden="false" customHeight="false" outlineLevel="0" collapsed="false">
      <c r="A2004" s="16" t="n">
        <v>41764</v>
      </c>
      <c r="B2004" s="17" t="n">
        <v>153.345</v>
      </c>
      <c r="C2004" s="17" t="n">
        <v>25.4</v>
      </c>
      <c r="D2004" s="17" t="n">
        <v>126.25</v>
      </c>
      <c r="E2004" s="17" t="n">
        <v>79.64</v>
      </c>
      <c r="F2004" s="17" t="n">
        <v>21.818</v>
      </c>
      <c r="G2004" s="17" t="n">
        <v>31.216</v>
      </c>
    </row>
    <row r="2005" customFormat="false" ht="15" hidden="false" customHeight="false" outlineLevel="0" collapsed="false">
      <c r="A2005" s="16" t="n">
        <v>41765</v>
      </c>
      <c r="B2005" s="17" t="n">
        <v>152.026</v>
      </c>
      <c r="C2005" s="17" t="n">
        <v>25.34</v>
      </c>
      <c r="D2005" s="17" t="n">
        <v>125.96</v>
      </c>
      <c r="E2005" s="17" t="n">
        <v>79.967</v>
      </c>
      <c r="F2005" s="17" t="n">
        <v>21.688</v>
      </c>
      <c r="G2005" s="17" t="n">
        <v>30.997</v>
      </c>
    </row>
    <row r="2006" customFormat="false" ht="15" hidden="false" customHeight="false" outlineLevel="0" collapsed="false">
      <c r="A2006" s="16" t="n">
        <v>41766</v>
      </c>
      <c r="B2006" s="17" t="n">
        <v>152.905</v>
      </c>
      <c r="C2006" s="17" t="n">
        <v>24.98</v>
      </c>
      <c r="D2006" s="17" t="n">
        <v>124.18</v>
      </c>
      <c r="E2006" s="17" t="n">
        <v>79.675</v>
      </c>
      <c r="F2006" s="17" t="n">
        <v>21.269</v>
      </c>
      <c r="G2006" s="17" t="n">
        <v>29.834</v>
      </c>
    </row>
    <row r="2007" customFormat="false" ht="15" hidden="false" customHeight="false" outlineLevel="0" collapsed="false">
      <c r="A2007" s="16" t="n">
        <v>41767</v>
      </c>
      <c r="B2007" s="17" t="n">
        <v>152.734</v>
      </c>
      <c r="C2007" s="17" t="n">
        <v>24.98</v>
      </c>
      <c r="D2007" s="17" t="n">
        <v>124.15</v>
      </c>
      <c r="E2007" s="17" t="n">
        <v>79.362</v>
      </c>
      <c r="F2007" s="17" t="n">
        <v>21.233</v>
      </c>
      <c r="G2007" s="17" t="n">
        <v>29.75</v>
      </c>
    </row>
    <row r="2008" customFormat="false" ht="15" hidden="false" customHeight="false" outlineLevel="0" collapsed="false">
      <c r="A2008" s="16" t="n">
        <v>41768</v>
      </c>
      <c r="B2008" s="17" t="n">
        <v>153.003</v>
      </c>
      <c r="C2008" s="17" t="n">
        <v>24.98</v>
      </c>
      <c r="D2008" s="17" t="n">
        <v>124.12</v>
      </c>
      <c r="E2008" s="17" t="n">
        <v>79.092</v>
      </c>
      <c r="F2008" s="17" t="n">
        <v>21.206</v>
      </c>
      <c r="G2008" s="17" t="n">
        <v>29.556</v>
      </c>
    </row>
    <row r="2009" customFormat="false" ht="15" hidden="false" customHeight="false" outlineLevel="0" collapsed="false">
      <c r="A2009" s="16" t="n">
        <v>41771</v>
      </c>
      <c r="B2009" s="17" t="n">
        <v>154.435</v>
      </c>
      <c r="C2009" s="17" t="n">
        <v>25.15</v>
      </c>
      <c r="D2009" s="17" t="n">
        <v>124.92</v>
      </c>
      <c r="E2009" s="17" t="n">
        <v>78.786</v>
      </c>
      <c r="F2009" s="17" t="n">
        <v>21.386</v>
      </c>
      <c r="G2009" s="17" t="n">
        <v>29.876</v>
      </c>
    </row>
    <row r="2010" customFormat="false" ht="15" hidden="false" customHeight="false" outlineLevel="0" collapsed="false">
      <c r="A2010" s="16" t="n">
        <v>41772</v>
      </c>
      <c r="B2010" s="17" t="n">
        <v>154.573</v>
      </c>
      <c r="C2010" s="17" t="n">
        <v>25.08</v>
      </c>
      <c r="D2010" s="17" t="n">
        <v>124.57</v>
      </c>
      <c r="E2010" s="17" t="n">
        <v>79.44</v>
      </c>
      <c r="F2010" s="17" t="n">
        <v>21.215</v>
      </c>
      <c r="G2010" s="17" t="n">
        <v>29.64</v>
      </c>
    </row>
    <row r="2011" customFormat="false" ht="15" hidden="false" customHeight="false" outlineLevel="0" collapsed="false">
      <c r="A2011" s="16" t="n">
        <v>41773</v>
      </c>
      <c r="B2011" s="17" t="n">
        <v>153.841</v>
      </c>
      <c r="C2011" s="17" t="n">
        <v>25.32</v>
      </c>
      <c r="D2011" s="17" t="n">
        <v>125.79</v>
      </c>
      <c r="E2011" s="17" t="n">
        <v>80.301</v>
      </c>
      <c r="F2011" s="17" t="n">
        <v>21.483</v>
      </c>
      <c r="G2011" s="17" t="n">
        <v>30.23</v>
      </c>
    </row>
    <row r="2012" customFormat="false" ht="15" hidden="false" customHeight="false" outlineLevel="0" collapsed="false">
      <c r="A2012" s="16" t="n">
        <v>41774</v>
      </c>
      <c r="B2012" s="17" t="n">
        <v>152.482</v>
      </c>
      <c r="C2012" s="17" t="n">
        <v>25.11</v>
      </c>
      <c r="D2012" s="17" t="n">
        <v>124.7701</v>
      </c>
      <c r="E2012" s="17" t="n">
        <v>80.933</v>
      </c>
      <c r="F2012" s="17" t="n">
        <v>21.103</v>
      </c>
      <c r="G2012" s="17" t="n">
        <v>29.649</v>
      </c>
    </row>
    <row r="2013" customFormat="false" ht="15" hidden="false" customHeight="false" outlineLevel="0" collapsed="false">
      <c r="A2013" s="16" t="n">
        <v>41775</v>
      </c>
      <c r="B2013" s="17" t="n">
        <v>153.052</v>
      </c>
      <c r="C2013" s="17" t="n">
        <v>25.07</v>
      </c>
      <c r="D2013" s="17" t="n">
        <v>124.52</v>
      </c>
      <c r="E2013" s="17" t="n">
        <v>80.713</v>
      </c>
      <c r="F2013" s="17" t="n">
        <v>20.911</v>
      </c>
      <c r="G2013" s="17" t="n">
        <v>29.59</v>
      </c>
    </row>
    <row r="2014" customFormat="false" ht="15" hidden="false" customHeight="false" outlineLevel="0" collapsed="false">
      <c r="A2014" s="16" t="n">
        <v>41778</v>
      </c>
      <c r="B2014" s="17" t="n">
        <v>153.589</v>
      </c>
      <c r="C2014" s="17" t="n">
        <v>25.07</v>
      </c>
      <c r="D2014" s="17" t="n">
        <v>124.57</v>
      </c>
      <c r="E2014" s="17" t="n">
        <v>80.13</v>
      </c>
      <c r="F2014" s="17" t="n">
        <v>20.92</v>
      </c>
      <c r="G2014" s="17" t="n">
        <v>29.522</v>
      </c>
    </row>
    <row r="2015" customFormat="false" ht="15" hidden="false" customHeight="false" outlineLevel="0" collapsed="false">
      <c r="A2015" s="16" t="n">
        <v>41779</v>
      </c>
      <c r="B2015" s="17" t="n">
        <v>152.604</v>
      </c>
      <c r="C2015" s="17" t="n">
        <v>25.08</v>
      </c>
      <c r="D2015" s="17" t="n">
        <v>124.68</v>
      </c>
      <c r="E2015" s="17" t="n">
        <v>80.294</v>
      </c>
      <c r="F2015" s="17" t="n">
        <v>20.875</v>
      </c>
      <c r="G2015" s="17" t="n">
        <v>29.337</v>
      </c>
    </row>
    <row r="2016" customFormat="false" ht="15" hidden="false" customHeight="false" outlineLevel="0" collapsed="false">
      <c r="A2016" s="16" t="n">
        <v>41780</v>
      </c>
      <c r="B2016" s="17" t="n">
        <v>153.898</v>
      </c>
      <c r="C2016" s="17" t="n">
        <v>25.02</v>
      </c>
      <c r="D2016" s="17" t="n">
        <v>124.38</v>
      </c>
      <c r="E2016" s="17" t="n">
        <v>79.824</v>
      </c>
      <c r="F2016" s="17" t="n">
        <v>20.974</v>
      </c>
      <c r="G2016" s="17" t="n">
        <v>29.64</v>
      </c>
    </row>
    <row r="2017" customFormat="false" ht="15" hidden="false" customHeight="false" outlineLevel="0" collapsed="false">
      <c r="A2017" s="16" t="n">
        <v>41781</v>
      </c>
      <c r="B2017" s="17" t="n">
        <v>154.284</v>
      </c>
      <c r="C2017" s="17" t="n">
        <v>25.1</v>
      </c>
      <c r="D2017" s="17" t="n">
        <v>124.67</v>
      </c>
      <c r="E2017" s="17" t="n">
        <v>79.711</v>
      </c>
      <c r="F2017" s="17" t="n">
        <v>20.911</v>
      </c>
      <c r="G2017" s="17" t="n">
        <v>29.733</v>
      </c>
    </row>
    <row r="2018" customFormat="false" ht="15" hidden="false" customHeight="false" outlineLevel="0" collapsed="false">
      <c r="A2018" s="16" t="n">
        <v>41782</v>
      </c>
      <c r="B2018" s="17" t="n">
        <v>154.915</v>
      </c>
      <c r="C2018" s="17" t="n">
        <v>25.06</v>
      </c>
      <c r="D2018" s="17" t="n">
        <v>124.5</v>
      </c>
      <c r="E2018" s="17" t="n">
        <v>80.109</v>
      </c>
      <c r="F2018" s="17" t="n">
        <v>20.822</v>
      </c>
      <c r="G2018" s="17" t="n">
        <v>29.404</v>
      </c>
    </row>
    <row r="2019" customFormat="false" ht="15" hidden="false" customHeight="false" outlineLevel="0" collapsed="false">
      <c r="A2019" s="16" t="n">
        <v>41786</v>
      </c>
      <c r="B2019" s="17" t="n">
        <v>155.867</v>
      </c>
      <c r="C2019" s="17" t="n">
        <v>24.52</v>
      </c>
      <c r="D2019" s="17" t="n">
        <v>121.86</v>
      </c>
      <c r="E2019" s="17" t="n">
        <v>80.599</v>
      </c>
      <c r="F2019" s="17" t="n">
        <v>20.036</v>
      </c>
      <c r="G2019" s="17" t="n">
        <v>27.988</v>
      </c>
    </row>
    <row r="2020" customFormat="false" ht="15" hidden="false" customHeight="false" outlineLevel="0" collapsed="false">
      <c r="A2020" s="16" t="n">
        <v>41787</v>
      </c>
      <c r="B2020" s="17" t="n">
        <v>155.713</v>
      </c>
      <c r="C2020" s="17" t="n">
        <v>24.38</v>
      </c>
      <c r="D2020" s="17" t="n">
        <v>121.2</v>
      </c>
      <c r="E2020" s="17" t="n">
        <v>81.58</v>
      </c>
      <c r="F2020" s="17" t="n">
        <v>19.6964</v>
      </c>
      <c r="G2020" s="17" t="n">
        <v>27.896</v>
      </c>
    </row>
    <row r="2021" customFormat="false" ht="15" hidden="false" customHeight="false" outlineLevel="0" collapsed="false">
      <c r="A2021" s="16" t="n">
        <v>41788</v>
      </c>
      <c r="B2021" s="17" t="n">
        <v>156.567</v>
      </c>
      <c r="C2021" s="17" t="n">
        <v>24.36</v>
      </c>
      <c r="D2021" s="17" t="n">
        <v>120.93</v>
      </c>
      <c r="E2021" s="17" t="n">
        <v>81.154</v>
      </c>
      <c r="F2021" s="17" t="n">
        <v>19.8572</v>
      </c>
      <c r="G2021" s="17" t="n">
        <v>28.155</v>
      </c>
    </row>
    <row r="2022" customFormat="false" ht="15" hidden="false" customHeight="false" outlineLevel="0" collapsed="false">
      <c r="A2022" s="16" t="n">
        <v>41789</v>
      </c>
      <c r="B2022" s="17" t="n">
        <v>156.77</v>
      </c>
      <c r="C2022" s="17" t="n">
        <v>24.22</v>
      </c>
      <c r="D2022" s="17" t="n">
        <v>120.46</v>
      </c>
      <c r="E2022" s="17" t="n">
        <v>81.111</v>
      </c>
      <c r="F2022" s="17" t="n">
        <v>20.089</v>
      </c>
      <c r="G2022" s="17" t="n">
        <v>28.772</v>
      </c>
    </row>
    <row r="2023" customFormat="false" ht="15" hidden="false" customHeight="false" outlineLevel="0" collapsed="false">
      <c r="A2023" s="16" t="n">
        <v>41792</v>
      </c>
      <c r="B2023" s="17" t="n">
        <v>156.974</v>
      </c>
      <c r="C2023" s="17" t="n">
        <v>24.08</v>
      </c>
      <c r="D2023" s="17" t="n">
        <v>119.72</v>
      </c>
      <c r="E2023" s="17" t="n">
        <v>80.522</v>
      </c>
      <c r="F2023" s="17" t="n">
        <v>19.8929</v>
      </c>
      <c r="G2023" s="17" t="n">
        <v>28.106</v>
      </c>
    </row>
    <row r="2024" customFormat="false" ht="15" hidden="false" customHeight="false" outlineLevel="0" collapsed="false">
      <c r="A2024" s="16" t="n">
        <v>41793</v>
      </c>
      <c r="B2024" s="17" t="n">
        <v>156.901</v>
      </c>
      <c r="C2024" s="17" t="n">
        <v>24.14</v>
      </c>
      <c r="D2024" s="17" t="n">
        <v>120.02</v>
      </c>
      <c r="E2024" s="17" t="n">
        <v>79.524</v>
      </c>
      <c r="F2024" s="17" t="n">
        <v>19.9911</v>
      </c>
      <c r="G2024" s="17" t="n">
        <v>28.359</v>
      </c>
    </row>
    <row r="2025" customFormat="false" ht="15" hidden="false" customHeight="false" outlineLevel="0" collapsed="false">
      <c r="A2025" s="16" t="n">
        <v>41794</v>
      </c>
      <c r="B2025" s="17" t="n">
        <v>157.194</v>
      </c>
      <c r="C2025" s="17" t="n">
        <v>24.1</v>
      </c>
      <c r="D2025" s="17" t="n">
        <v>119.74</v>
      </c>
      <c r="E2025" s="17" t="n">
        <v>79.503</v>
      </c>
      <c r="F2025" s="17" t="n">
        <v>19.9197</v>
      </c>
      <c r="G2025" s="17" t="n">
        <v>28.233</v>
      </c>
    </row>
    <row r="2026" customFormat="false" ht="15" hidden="false" customHeight="false" outlineLevel="0" collapsed="false">
      <c r="A2026" s="16" t="n">
        <v>41795</v>
      </c>
      <c r="B2026" s="17" t="n">
        <v>158.235</v>
      </c>
      <c r="C2026" s="17" t="n">
        <v>24.31</v>
      </c>
      <c r="D2026" s="17" t="n">
        <v>120.65</v>
      </c>
      <c r="E2026" s="17" t="n">
        <v>79.553</v>
      </c>
      <c r="F2026" s="17" t="n">
        <v>20.25</v>
      </c>
      <c r="G2026" s="17" t="n">
        <v>28.983</v>
      </c>
    </row>
    <row r="2027" customFormat="false" ht="15" hidden="false" customHeight="false" outlineLevel="0" collapsed="false">
      <c r="A2027" s="16" t="n">
        <v>41796</v>
      </c>
      <c r="B2027" s="17" t="n">
        <v>158.992</v>
      </c>
      <c r="C2027" s="17" t="n">
        <v>24.284</v>
      </c>
      <c r="D2027" s="17" t="n">
        <v>120.63</v>
      </c>
      <c r="E2027" s="17" t="n">
        <v>79.539</v>
      </c>
      <c r="F2027" s="17" t="n">
        <v>20.241</v>
      </c>
      <c r="G2027" s="17" t="n">
        <v>29.463</v>
      </c>
    </row>
    <row r="2028" customFormat="false" ht="15" hidden="false" customHeight="false" outlineLevel="0" collapsed="false">
      <c r="A2028" s="16" t="n">
        <v>41799</v>
      </c>
      <c r="B2028" s="17" t="n">
        <v>159.155</v>
      </c>
      <c r="C2028" s="17" t="n">
        <v>24.3</v>
      </c>
      <c r="D2028" s="17" t="n">
        <v>120.66</v>
      </c>
      <c r="E2028" s="17" t="n">
        <v>79.446</v>
      </c>
      <c r="F2028" s="17" t="n">
        <v>20.125</v>
      </c>
      <c r="G2028" s="17" t="n">
        <v>29.3</v>
      </c>
    </row>
    <row r="2029" customFormat="false" ht="15" hidden="false" customHeight="false" outlineLevel="0" collapsed="false">
      <c r="A2029" s="16" t="n">
        <v>41800</v>
      </c>
      <c r="B2029" s="17" t="n">
        <v>159.204</v>
      </c>
      <c r="C2029" s="17" t="n">
        <v>24.42</v>
      </c>
      <c r="D2029" s="17" t="n">
        <v>121.38</v>
      </c>
      <c r="E2029" s="17" t="n">
        <v>79.132</v>
      </c>
      <c r="F2029" s="17" t="n">
        <v>20.563</v>
      </c>
      <c r="G2029" s="17" t="n">
        <v>30.635</v>
      </c>
    </row>
    <row r="2030" customFormat="false" ht="15" hidden="false" customHeight="false" outlineLevel="0" collapsed="false">
      <c r="A2030" s="16" t="n">
        <v>41801</v>
      </c>
      <c r="B2030" s="17" t="n">
        <v>158.634</v>
      </c>
      <c r="C2030" s="17" t="n">
        <v>24.44</v>
      </c>
      <c r="D2030" s="17" t="n">
        <v>121.4</v>
      </c>
      <c r="E2030" s="17" t="n">
        <v>79.275</v>
      </c>
      <c r="F2030" s="17" t="n">
        <v>20.911</v>
      </c>
      <c r="G2030" s="17" t="n">
        <v>31.57</v>
      </c>
    </row>
    <row r="2031" customFormat="false" ht="15" hidden="false" customHeight="false" outlineLevel="0" collapsed="false">
      <c r="A2031" s="16" t="n">
        <v>41802</v>
      </c>
      <c r="B2031" s="17" t="n">
        <v>157.487</v>
      </c>
      <c r="C2031" s="17" t="n">
        <v>24.68</v>
      </c>
      <c r="D2031" s="17" t="n">
        <v>122.63</v>
      </c>
      <c r="E2031" s="17" t="n">
        <v>79.966</v>
      </c>
      <c r="F2031" s="17" t="n">
        <v>21.461</v>
      </c>
      <c r="G2031" s="17" t="n">
        <v>33.382</v>
      </c>
    </row>
    <row r="2032" customFormat="false" ht="15" hidden="false" customHeight="false" outlineLevel="0" collapsed="false">
      <c r="A2032" s="16" t="n">
        <v>41803</v>
      </c>
      <c r="B2032" s="17" t="n">
        <v>157.983</v>
      </c>
      <c r="C2032" s="17" t="n">
        <v>24.76</v>
      </c>
      <c r="D2032" s="17" t="n">
        <v>122.94</v>
      </c>
      <c r="E2032" s="17" t="n">
        <v>79.945</v>
      </c>
      <c r="F2032" s="17" t="n">
        <v>21.545</v>
      </c>
      <c r="G2032" s="17" t="n">
        <v>33.214</v>
      </c>
    </row>
    <row r="2033" customFormat="false" ht="15" hidden="false" customHeight="false" outlineLevel="0" collapsed="false">
      <c r="A2033" s="16" t="n">
        <v>41806</v>
      </c>
      <c r="B2033" s="17" t="n">
        <v>158.113</v>
      </c>
      <c r="C2033" s="17" t="n">
        <v>24.66</v>
      </c>
      <c r="D2033" s="17" t="n">
        <v>122.44</v>
      </c>
      <c r="E2033" s="17" t="n">
        <v>80.145</v>
      </c>
      <c r="F2033" s="17" t="n">
        <v>21.438</v>
      </c>
      <c r="G2033" s="17" t="n">
        <v>32.632</v>
      </c>
    </row>
    <row r="2034" customFormat="false" ht="15" hidden="false" customHeight="false" outlineLevel="0" collapsed="false">
      <c r="A2034" s="16" t="n">
        <v>41807</v>
      </c>
      <c r="B2034" s="17" t="n">
        <v>158.536</v>
      </c>
      <c r="C2034" s="17" t="n">
        <v>24.6296</v>
      </c>
      <c r="D2034" s="17" t="n">
        <v>122.28</v>
      </c>
      <c r="E2034" s="17" t="n">
        <v>79.51</v>
      </c>
      <c r="F2034" s="17" t="n">
        <v>21.55</v>
      </c>
      <c r="G2034" s="17" t="n">
        <v>32.423</v>
      </c>
    </row>
    <row r="2035" customFormat="false" ht="15" hidden="false" customHeight="false" outlineLevel="0" collapsed="false">
      <c r="A2035" s="16" t="n">
        <v>41808</v>
      </c>
      <c r="B2035" s="17" t="n">
        <v>159.7</v>
      </c>
      <c r="C2035" s="17" t="n">
        <v>24.68</v>
      </c>
      <c r="D2035" s="17" t="n">
        <v>122.66</v>
      </c>
      <c r="E2035" s="17" t="n">
        <v>80.116</v>
      </c>
      <c r="F2035" s="17" t="n">
        <v>22.099</v>
      </c>
      <c r="G2035" s="17" t="n">
        <v>33.863</v>
      </c>
    </row>
    <row r="2036" customFormat="false" ht="15" hidden="false" customHeight="false" outlineLevel="0" collapsed="false">
      <c r="A2036" s="16" t="n">
        <v>41809</v>
      </c>
      <c r="B2036" s="17" t="n">
        <v>159.895</v>
      </c>
      <c r="C2036" s="17" t="n">
        <v>25.56</v>
      </c>
      <c r="D2036" s="17" t="n">
        <v>126.94</v>
      </c>
      <c r="E2036" s="17" t="n">
        <v>79.09</v>
      </c>
      <c r="F2036" s="17" t="n">
        <v>23.31</v>
      </c>
      <c r="G2036" s="17" t="n">
        <v>36.298</v>
      </c>
    </row>
    <row r="2037" customFormat="false" ht="15" hidden="false" customHeight="false" outlineLevel="0" collapsed="false">
      <c r="A2037" s="16" t="n">
        <v>41810</v>
      </c>
      <c r="B2037" s="17" t="n">
        <v>160.253</v>
      </c>
      <c r="C2037" s="17" t="n">
        <v>25.48</v>
      </c>
      <c r="D2037" s="17" t="n">
        <v>126.51</v>
      </c>
      <c r="E2037" s="17" t="n">
        <v>79.674</v>
      </c>
      <c r="F2037" s="17" t="n">
        <v>23.082</v>
      </c>
      <c r="G2037" s="17" t="n">
        <v>34.823</v>
      </c>
    </row>
    <row r="2038" customFormat="false" ht="15" hidden="false" customHeight="false" outlineLevel="0" collapsed="false">
      <c r="A2038" s="16" t="n">
        <v>41813</v>
      </c>
      <c r="B2038" s="17" t="n">
        <v>160.164</v>
      </c>
      <c r="C2038" s="17" t="n">
        <v>25.54</v>
      </c>
      <c r="D2038" s="17" t="n">
        <v>126.85</v>
      </c>
      <c r="E2038" s="17" t="n">
        <v>79.439</v>
      </c>
      <c r="F2038" s="17" t="n">
        <v>23.466</v>
      </c>
      <c r="G2038" s="17" t="n">
        <v>35.379</v>
      </c>
    </row>
    <row r="2039" customFormat="false" ht="15" hidden="false" customHeight="false" outlineLevel="0" collapsed="false">
      <c r="A2039" s="16" t="n">
        <v>41814</v>
      </c>
      <c r="B2039" s="17" t="n">
        <v>159.198</v>
      </c>
      <c r="C2039" s="17" t="n">
        <v>25.56</v>
      </c>
      <c r="D2039" s="17" t="n">
        <v>126.9799</v>
      </c>
      <c r="E2039" s="17" t="n">
        <v>80.273</v>
      </c>
      <c r="F2039" s="17" t="n">
        <v>22.76</v>
      </c>
      <c r="G2039" s="17" t="n">
        <v>33.686</v>
      </c>
    </row>
    <row r="2040" customFormat="false" ht="15" hidden="false" customHeight="false" outlineLevel="0" collapsed="false">
      <c r="A2040" s="16" t="n">
        <v>41815</v>
      </c>
      <c r="B2040" s="17" t="n">
        <v>159.9</v>
      </c>
      <c r="C2040" s="17" t="n">
        <v>25.56</v>
      </c>
      <c r="D2040" s="17" t="n">
        <v>126.98</v>
      </c>
      <c r="E2040" s="17" t="n">
        <v>80.444</v>
      </c>
      <c r="F2040" s="17" t="n">
        <v>22.997</v>
      </c>
      <c r="G2040" s="17" t="n">
        <v>34.68</v>
      </c>
    </row>
    <row r="2041" customFormat="false" ht="15" hidden="false" customHeight="false" outlineLevel="0" collapsed="false">
      <c r="A2041" s="16" t="n">
        <v>41816</v>
      </c>
      <c r="B2041" s="17" t="n">
        <v>159.803</v>
      </c>
      <c r="C2041" s="17" t="n">
        <v>25.5</v>
      </c>
      <c r="D2041" s="17" t="n">
        <v>126.72</v>
      </c>
      <c r="E2041" s="17" t="n">
        <v>80.822</v>
      </c>
      <c r="F2041" s="17" t="n">
        <v>23.189</v>
      </c>
      <c r="G2041" s="17" t="n">
        <v>34.764</v>
      </c>
    </row>
    <row r="2042" customFormat="false" ht="15" hidden="false" customHeight="false" outlineLevel="0" collapsed="false">
      <c r="A2042" s="16" t="n">
        <v>41817</v>
      </c>
      <c r="B2042" s="17" t="n">
        <v>160.097</v>
      </c>
      <c r="C2042" s="17" t="n">
        <v>25.52</v>
      </c>
      <c r="D2042" s="17" t="n">
        <v>126.68</v>
      </c>
      <c r="E2042" s="17" t="n">
        <v>80.708</v>
      </c>
      <c r="F2042" s="17" t="n">
        <v>23.189</v>
      </c>
      <c r="G2042" s="17" t="n">
        <v>34.174</v>
      </c>
    </row>
    <row r="2043" customFormat="false" ht="15" hidden="false" customHeight="false" outlineLevel="0" collapsed="false">
      <c r="A2043" s="16" t="n">
        <v>41820</v>
      </c>
      <c r="B2043" s="17" t="n">
        <v>160.028</v>
      </c>
      <c r="C2043" s="17" t="n">
        <v>25.78</v>
      </c>
      <c r="D2043" s="17" t="n">
        <v>128.02</v>
      </c>
      <c r="E2043" s="17" t="n">
        <v>80.922</v>
      </c>
      <c r="F2043" s="17" t="n">
        <v>23.609</v>
      </c>
      <c r="G2043" s="17" t="n">
        <v>35.658</v>
      </c>
    </row>
    <row r="2044" customFormat="false" ht="15" hidden="false" customHeight="false" outlineLevel="0" collapsed="false">
      <c r="A2044" s="16" t="n">
        <v>41821</v>
      </c>
      <c r="B2044" s="17" t="n">
        <v>161.127</v>
      </c>
      <c r="C2044" s="17" t="n">
        <v>25.703</v>
      </c>
      <c r="D2044" s="17" t="n">
        <v>127.69</v>
      </c>
      <c r="E2044" s="17" t="n">
        <v>80.244</v>
      </c>
      <c r="F2044" s="17" t="n">
        <v>23.448</v>
      </c>
      <c r="G2044" s="17" t="n">
        <v>34.945</v>
      </c>
    </row>
    <row r="2045" customFormat="false" ht="15" hidden="false" customHeight="false" outlineLevel="0" collapsed="false">
      <c r="A2045" s="16" t="n">
        <v>41822</v>
      </c>
      <c r="B2045" s="17" t="n">
        <v>161.275</v>
      </c>
      <c r="C2045" s="17" t="n">
        <v>25.7</v>
      </c>
      <c r="D2045" s="17" t="n">
        <v>127.69</v>
      </c>
      <c r="E2045" s="17" t="n">
        <v>79.387</v>
      </c>
      <c r="F2045" s="17" t="n">
        <v>23.654</v>
      </c>
      <c r="G2045" s="17" t="n">
        <v>35.004</v>
      </c>
    </row>
    <row r="2046" customFormat="false" ht="15" hidden="false" customHeight="false" outlineLevel="0" collapsed="false">
      <c r="A2046" s="16" t="n">
        <v>41823</v>
      </c>
      <c r="B2046" s="17" t="n">
        <v>162.092</v>
      </c>
      <c r="C2046" s="17" t="n">
        <v>25.58</v>
      </c>
      <c r="D2046" s="17" t="n">
        <v>127.05</v>
      </c>
      <c r="E2046" s="17" t="n">
        <v>79.094</v>
      </c>
      <c r="F2046" s="17" t="n">
        <v>23.662</v>
      </c>
      <c r="G2046" s="17" t="n">
        <v>36.13</v>
      </c>
    </row>
    <row r="2047" customFormat="false" ht="15" hidden="false" customHeight="false" outlineLevel="0" collapsed="false">
      <c r="A2047" s="16" t="n">
        <v>41827</v>
      </c>
      <c r="B2047" s="17" t="n">
        <v>161.52</v>
      </c>
      <c r="C2047" s="17" t="n">
        <v>25.58</v>
      </c>
      <c r="D2047" s="17" t="n">
        <v>127.03</v>
      </c>
      <c r="E2047" s="17" t="n">
        <v>79.672</v>
      </c>
      <c r="F2047" s="17" t="n">
        <v>23.269</v>
      </c>
      <c r="G2047" s="17" t="n">
        <v>35.447</v>
      </c>
    </row>
    <row r="2048" customFormat="false" ht="15" hidden="false" customHeight="false" outlineLevel="0" collapsed="false">
      <c r="A2048" s="16" t="n">
        <v>41828</v>
      </c>
      <c r="B2048" s="17" t="n">
        <v>160.482</v>
      </c>
      <c r="C2048" s="17" t="n">
        <v>25.58</v>
      </c>
      <c r="D2048" s="17" t="n">
        <v>127.05</v>
      </c>
      <c r="E2048" s="17" t="n">
        <v>80.566</v>
      </c>
      <c r="F2048" s="17" t="n">
        <v>23.627</v>
      </c>
      <c r="G2048" s="17" t="n">
        <v>36.012</v>
      </c>
    </row>
    <row r="2049" customFormat="false" ht="15" hidden="false" customHeight="false" outlineLevel="0" collapsed="false">
      <c r="A2049" s="16" t="n">
        <v>41829</v>
      </c>
      <c r="B2049" s="17" t="n">
        <v>161.189</v>
      </c>
      <c r="C2049" s="17" t="n">
        <v>25.74</v>
      </c>
      <c r="D2049" s="17" t="n">
        <v>127.82</v>
      </c>
      <c r="E2049" s="17" t="n">
        <v>80.63</v>
      </c>
      <c r="F2049" s="17" t="n">
        <v>24.256</v>
      </c>
      <c r="G2049" s="17" t="n">
        <v>37.925</v>
      </c>
    </row>
    <row r="2050" customFormat="false" ht="15" hidden="false" customHeight="false" outlineLevel="0" collapsed="false">
      <c r="A2050" s="16" t="n">
        <v>41830</v>
      </c>
      <c r="B2050" s="17" t="n">
        <v>160.535</v>
      </c>
      <c r="C2050" s="17" t="n">
        <v>25.9</v>
      </c>
      <c r="D2050" s="17" t="n">
        <v>128.55</v>
      </c>
      <c r="E2050" s="17" t="n">
        <v>80.644</v>
      </c>
      <c r="F2050" s="17" t="n">
        <v>23.787</v>
      </c>
      <c r="G2050" s="17" t="n">
        <v>36.778</v>
      </c>
    </row>
    <row r="2051" customFormat="false" ht="15" hidden="false" customHeight="false" outlineLevel="0" collapsed="false">
      <c r="A2051" s="16" t="n">
        <v>41831</v>
      </c>
      <c r="B2051" s="17" t="n">
        <v>160.743</v>
      </c>
      <c r="C2051" s="17" t="n">
        <v>25.92</v>
      </c>
      <c r="D2051" s="17" t="n">
        <v>128.76</v>
      </c>
      <c r="E2051" s="17" t="n">
        <v>81.159</v>
      </c>
      <c r="F2051" s="17" t="n">
        <v>24.408</v>
      </c>
      <c r="G2051" s="17" t="n">
        <v>38.36</v>
      </c>
    </row>
    <row r="2052" customFormat="false" ht="15" hidden="false" customHeight="false" outlineLevel="0" collapsed="false">
      <c r="A2052" s="16" t="n">
        <v>41834</v>
      </c>
      <c r="B2052" s="17" t="n">
        <v>161.561</v>
      </c>
      <c r="C2052" s="17" t="n">
        <v>25.32</v>
      </c>
      <c r="D2052" s="17" t="n">
        <v>125.72</v>
      </c>
      <c r="E2052" s="17" t="n">
        <v>80.823</v>
      </c>
      <c r="F2052" s="17" t="n">
        <v>23.758</v>
      </c>
      <c r="G2052" s="17" t="n">
        <v>36.534</v>
      </c>
    </row>
    <row r="2053" customFormat="false" ht="15" hidden="false" customHeight="false" outlineLevel="0" collapsed="false">
      <c r="A2053" s="16" t="n">
        <v>41835</v>
      </c>
      <c r="B2053" s="17" t="n">
        <v>161.267</v>
      </c>
      <c r="C2053" s="17" t="n">
        <v>25.09</v>
      </c>
      <c r="D2053" s="17" t="n">
        <v>124.53</v>
      </c>
      <c r="E2053" s="17" t="n">
        <v>80.659</v>
      </c>
      <c r="F2053" s="17" t="n">
        <v>23.073</v>
      </c>
      <c r="G2053" s="17" t="n">
        <v>34.95</v>
      </c>
    </row>
    <row r="2054" customFormat="false" ht="15" hidden="false" customHeight="false" outlineLevel="0" collapsed="false">
      <c r="A2054" s="16" t="n">
        <v>41836</v>
      </c>
      <c r="B2054" s="17" t="n">
        <v>161.871</v>
      </c>
      <c r="C2054" s="17" t="n">
        <v>25.17</v>
      </c>
      <c r="D2054" s="17" t="n">
        <v>124.94</v>
      </c>
      <c r="E2054" s="17" t="n">
        <v>81.102</v>
      </c>
      <c r="F2054" s="17" t="n">
        <v>23.475</v>
      </c>
      <c r="G2054" s="17" t="n">
        <v>34.958</v>
      </c>
    </row>
    <row r="2055" customFormat="false" ht="15" hidden="false" customHeight="false" outlineLevel="0" collapsed="false">
      <c r="A2055" s="16" t="n">
        <v>41837</v>
      </c>
      <c r="B2055" s="17" t="n">
        <v>160.032</v>
      </c>
      <c r="C2055" s="17" t="n">
        <v>25.58</v>
      </c>
      <c r="D2055" s="17" t="n">
        <v>127.07</v>
      </c>
      <c r="E2055" s="17" t="n">
        <v>82.124</v>
      </c>
      <c r="F2055" s="17" t="n">
        <v>24.118</v>
      </c>
      <c r="G2055" s="17" t="n">
        <v>37.461</v>
      </c>
    </row>
    <row r="2056" customFormat="false" ht="15" hidden="false" customHeight="false" outlineLevel="0" collapsed="false">
      <c r="A2056" s="16" t="n">
        <v>41838</v>
      </c>
      <c r="B2056" s="17" t="n">
        <v>161.667</v>
      </c>
      <c r="C2056" s="17" t="n">
        <v>25.4</v>
      </c>
      <c r="D2056" s="17" t="n">
        <v>126.15</v>
      </c>
      <c r="E2056" s="17" t="n">
        <v>81.859</v>
      </c>
      <c r="F2056" s="17" t="n">
        <v>24.029</v>
      </c>
      <c r="G2056" s="17" t="n">
        <v>36.863</v>
      </c>
    </row>
    <row r="2057" customFormat="false" ht="15" hidden="false" customHeight="false" outlineLevel="0" collapsed="false">
      <c r="A2057" s="16" t="n">
        <v>41841</v>
      </c>
      <c r="B2057" s="17" t="n">
        <v>161.324</v>
      </c>
      <c r="C2057" s="17" t="n">
        <v>25.44</v>
      </c>
      <c r="D2057" s="17" t="n">
        <v>126.34</v>
      </c>
      <c r="E2057" s="17" t="n">
        <v>82.245</v>
      </c>
      <c r="F2057" s="17" t="n">
        <v>24.029</v>
      </c>
      <c r="G2057" s="17" t="n">
        <v>37.132</v>
      </c>
    </row>
    <row r="2058" customFormat="false" ht="15" hidden="false" customHeight="false" outlineLevel="0" collapsed="false">
      <c r="A2058" s="16" t="n">
        <v>41842</v>
      </c>
      <c r="B2058" s="17" t="n">
        <v>162.051</v>
      </c>
      <c r="C2058" s="17" t="n">
        <v>25.32</v>
      </c>
      <c r="D2058" s="17" t="n">
        <v>125.72</v>
      </c>
      <c r="E2058" s="17" t="n">
        <v>82.431</v>
      </c>
      <c r="F2058" s="17" t="n">
        <v>23.77</v>
      </c>
      <c r="G2058" s="17" t="n">
        <v>36.172</v>
      </c>
    </row>
    <row r="2059" customFormat="false" ht="15" hidden="false" customHeight="false" outlineLevel="0" collapsed="false">
      <c r="A2059" s="16" t="n">
        <v>41843</v>
      </c>
      <c r="B2059" s="17" t="n">
        <v>162.428</v>
      </c>
      <c r="C2059" s="17" t="n">
        <v>25.28</v>
      </c>
      <c r="D2059" s="17" t="n">
        <v>125.63</v>
      </c>
      <c r="E2059" s="17" t="n">
        <v>82.316</v>
      </c>
      <c r="F2059" s="17" t="n">
        <v>23.676</v>
      </c>
      <c r="G2059" s="17" t="n">
        <v>35.691</v>
      </c>
    </row>
    <row r="2060" customFormat="false" ht="15" hidden="false" customHeight="false" outlineLevel="0" collapsed="false">
      <c r="A2060" s="16" t="n">
        <v>41844</v>
      </c>
      <c r="B2060" s="17" t="n">
        <v>162.428</v>
      </c>
      <c r="C2060" s="17" t="n">
        <v>25.06</v>
      </c>
      <c r="D2060" s="17" t="n">
        <v>124.37</v>
      </c>
      <c r="E2060" s="17" t="n">
        <v>81.695</v>
      </c>
      <c r="F2060" s="17" t="n">
        <v>23.287</v>
      </c>
      <c r="G2060" s="17" t="n">
        <v>34.587</v>
      </c>
    </row>
    <row r="2061" customFormat="false" ht="15" hidden="false" customHeight="false" outlineLevel="0" collapsed="false">
      <c r="A2061" s="16" t="n">
        <v>41845</v>
      </c>
      <c r="B2061" s="17" t="n">
        <v>161.659</v>
      </c>
      <c r="C2061" s="17" t="n">
        <v>25.32</v>
      </c>
      <c r="D2061" s="17" t="n">
        <v>125.8</v>
      </c>
      <c r="E2061" s="17" t="n">
        <v>82.652</v>
      </c>
      <c r="F2061" s="17" t="n">
        <v>23.957</v>
      </c>
      <c r="G2061" s="17" t="n">
        <v>36.138</v>
      </c>
    </row>
    <row r="2062" customFormat="false" ht="15" hidden="false" customHeight="false" outlineLevel="0" collapsed="false">
      <c r="A2062" s="16" t="n">
        <v>41848</v>
      </c>
      <c r="B2062" s="17" t="n">
        <v>161.724</v>
      </c>
      <c r="C2062" s="17" t="n">
        <v>25.28</v>
      </c>
      <c r="D2062" s="17" t="n">
        <v>125.595</v>
      </c>
      <c r="E2062" s="17" t="n">
        <v>82.538</v>
      </c>
      <c r="F2062" s="17" t="n">
        <v>24.091</v>
      </c>
      <c r="G2062" s="17" t="n">
        <v>36.644</v>
      </c>
    </row>
    <row r="2063" customFormat="false" ht="15" hidden="false" customHeight="false" outlineLevel="0" collapsed="false">
      <c r="A2063" s="16" t="n">
        <v>41849</v>
      </c>
      <c r="B2063" s="17" t="n">
        <v>161.038</v>
      </c>
      <c r="C2063" s="17" t="n">
        <v>25.2</v>
      </c>
      <c r="D2063" s="17" t="n">
        <v>125.2</v>
      </c>
      <c r="E2063" s="17" t="n">
        <v>82.831</v>
      </c>
      <c r="F2063" s="17" t="n">
        <v>23.93</v>
      </c>
      <c r="G2063" s="17" t="n">
        <v>35.86</v>
      </c>
    </row>
    <row r="2064" customFormat="false" ht="15" hidden="false" customHeight="false" outlineLevel="0" collapsed="false">
      <c r="A2064" s="16" t="n">
        <v>41850</v>
      </c>
      <c r="B2064" s="17" t="n">
        <v>161.07</v>
      </c>
      <c r="C2064" s="17" t="n">
        <v>25.12</v>
      </c>
      <c r="D2064" s="17" t="n">
        <v>124.85</v>
      </c>
      <c r="E2064" s="17" t="n">
        <v>81.68</v>
      </c>
      <c r="F2064" s="17" t="n">
        <v>23.676</v>
      </c>
      <c r="G2064" s="17" t="n">
        <v>36.13</v>
      </c>
    </row>
    <row r="2065" customFormat="false" ht="15" hidden="false" customHeight="false" outlineLevel="0" collapsed="false">
      <c r="A2065" s="16" t="n">
        <v>41851</v>
      </c>
      <c r="B2065" s="17" t="n">
        <v>157.849</v>
      </c>
      <c r="C2065" s="17" t="n">
        <v>24.86</v>
      </c>
      <c r="D2065" s="17" t="n">
        <v>123.36</v>
      </c>
      <c r="E2065" s="17" t="n">
        <v>81.452</v>
      </c>
      <c r="F2065" s="17" t="n">
        <v>23.149</v>
      </c>
      <c r="G2065" s="17" t="n">
        <v>35.026</v>
      </c>
    </row>
    <row r="2066" customFormat="false" ht="15" hidden="false" customHeight="false" outlineLevel="0" collapsed="false">
      <c r="A2066" s="16" t="n">
        <v>41852</v>
      </c>
      <c r="B2066" s="17" t="n">
        <v>157.391</v>
      </c>
      <c r="C2066" s="17" t="n">
        <v>25.06</v>
      </c>
      <c r="D2066" s="17" t="n">
        <v>124.39</v>
      </c>
      <c r="E2066" s="17" t="n">
        <v>82.097</v>
      </c>
      <c r="F2066" s="17" t="n">
        <v>23.394</v>
      </c>
      <c r="G2066" s="17" t="n">
        <v>35.489</v>
      </c>
    </row>
    <row r="2067" customFormat="false" ht="15" hidden="false" customHeight="false" outlineLevel="0" collapsed="false">
      <c r="A2067" s="16" t="n">
        <v>41855</v>
      </c>
      <c r="B2067" s="17" t="n">
        <v>158.527</v>
      </c>
      <c r="C2067" s="17" t="n">
        <v>24.96</v>
      </c>
      <c r="D2067" s="17" t="n">
        <v>124.01</v>
      </c>
      <c r="E2067" s="17" t="n">
        <v>81.882</v>
      </c>
      <c r="F2067" s="17" t="n">
        <v>23.171</v>
      </c>
      <c r="G2067" s="17" t="n">
        <v>34.334</v>
      </c>
    </row>
    <row r="2068" customFormat="false" ht="15" hidden="false" customHeight="false" outlineLevel="0" collapsed="false">
      <c r="A2068" s="16" t="n">
        <v>41856</v>
      </c>
      <c r="B2068" s="17" t="n">
        <v>156.974</v>
      </c>
      <c r="C2068" s="17" t="n">
        <v>24.94</v>
      </c>
      <c r="D2068" s="17" t="n">
        <v>123.89</v>
      </c>
      <c r="E2068" s="17" t="n">
        <v>82.118</v>
      </c>
      <c r="F2068" s="17" t="n">
        <v>23.305</v>
      </c>
      <c r="G2068" s="17" t="n">
        <v>34.798</v>
      </c>
    </row>
    <row r="2069" customFormat="false" ht="15" hidden="false" customHeight="false" outlineLevel="0" collapsed="false">
      <c r="A2069" s="16" t="n">
        <v>41857</v>
      </c>
      <c r="B2069" s="17" t="n">
        <v>157.031</v>
      </c>
      <c r="C2069" s="17" t="n">
        <v>25.32</v>
      </c>
      <c r="D2069" s="17" t="n">
        <v>125.72</v>
      </c>
      <c r="E2069" s="17" t="n">
        <v>82.175</v>
      </c>
      <c r="F2069" s="17" t="n">
        <v>23.841</v>
      </c>
      <c r="G2069" s="17" t="n">
        <v>35.658</v>
      </c>
    </row>
    <row r="2070" customFormat="false" ht="15" hidden="false" customHeight="false" outlineLevel="0" collapsed="false">
      <c r="A2070" s="16" t="n">
        <v>41858</v>
      </c>
      <c r="B2070" s="17" t="n">
        <v>156.181</v>
      </c>
      <c r="C2070" s="17" t="n">
        <v>25.4</v>
      </c>
      <c r="D2070" s="17" t="n">
        <v>126.21</v>
      </c>
      <c r="E2070" s="17" t="n">
        <v>82.935</v>
      </c>
      <c r="F2070" s="17" t="n">
        <v>23.886</v>
      </c>
      <c r="G2070" s="17" t="n">
        <v>35.75</v>
      </c>
    </row>
    <row r="2071" customFormat="false" ht="15" hidden="false" customHeight="false" outlineLevel="0" collapsed="false">
      <c r="A2071" s="16" t="n">
        <v>41859</v>
      </c>
      <c r="B2071" s="17" t="n">
        <v>158.004</v>
      </c>
      <c r="C2071" s="17" t="n">
        <v>25.41</v>
      </c>
      <c r="D2071" s="17" t="n">
        <v>126.18</v>
      </c>
      <c r="E2071" s="17" t="n">
        <v>82.77</v>
      </c>
      <c r="F2071" s="17" t="n">
        <v>23.912</v>
      </c>
      <c r="G2071" s="17" t="n">
        <v>35.211</v>
      </c>
    </row>
    <row r="2072" customFormat="false" ht="15" hidden="false" customHeight="false" outlineLevel="0" collapsed="false">
      <c r="A2072" s="16" t="n">
        <v>41862</v>
      </c>
      <c r="B2072" s="17" t="n">
        <v>158.454</v>
      </c>
      <c r="C2072" s="17" t="n">
        <v>25.36</v>
      </c>
      <c r="D2072" s="17" t="n">
        <v>125.97</v>
      </c>
      <c r="E2072" s="17" t="n">
        <v>82.777</v>
      </c>
      <c r="F2072" s="17" t="n">
        <v>24.091</v>
      </c>
      <c r="G2072" s="17" t="n">
        <v>35.788</v>
      </c>
    </row>
    <row r="2073" customFormat="false" ht="15" hidden="false" customHeight="false" outlineLevel="0" collapsed="false">
      <c r="A2073" s="16" t="n">
        <v>41863</v>
      </c>
      <c r="B2073" s="17" t="n">
        <v>158.249</v>
      </c>
      <c r="C2073" s="17" t="n">
        <v>25.36</v>
      </c>
      <c r="D2073" s="17" t="n">
        <v>125.99</v>
      </c>
      <c r="E2073" s="17" t="n">
        <v>82.233</v>
      </c>
      <c r="F2073" s="17" t="n">
        <v>24.489</v>
      </c>
      <c r="G2073" s="17" t="n">
        <v>35.91</v>
      </c>
    </row>
    <row r="2074" customFormat="false" ht="15" hidden="false" customHeight="false" outlineLevel="0" collapsed="false">
      <c r="A2074" s="16" t="n">
        <v>41864</v>
      </c>
      <c r="B2074" s="17" t="n">
        <v>159.37</v>
      </c>
      <c r="C2074" s="17" t="n">
        <v>25.43</v>
      </c>
      <c r="D2074" s="17" t="n">
        <v>126.19</v>
      </c>
      <c r="E2074" s="17" t="n">
        <v>82.75</v>
      </c>
      <c r="F2074" s="17" t="n">
        <v>24.466</v>
      </c>
      <c r="G2074" s="17" t="n">
        <v>35.767</v>
      </c>
    </row>
    <row r="2075" customFormat="false" ht="15" hidden="false" customHeight="false" outlineLevel="0" collapsed="false">
      <c r="A2075" s="16" t="n">
        <v>41865</v>
      </c>
      <c r="B2075" s="17" t="n">
        <v>160.056</v>
      </c>
      <c r="C2075" s="17" t="n">
        <v>25.44</v>
      </c>
      <c r="D2075" s="17" t="n">
        <v>126.3</v>
      </c>
      <c r="E2075" s="17" t="n">
        <v>83.422</v>
      </c>
      <c r="F2075" s="17" t="n">
        <v>24.23</v>
      </c>
      <c r="G2075" s="17" t="n">
        <v>35.43</v>
      </c>
    </row>
    <row r="2076" customFormat="false" ht="15" hidden="false" customHeight="false" outlineLevel="0" collapsed="false">
      <c r="A2076" s="16" t="n">
        <v>41866</v>
      </c>
      <c r="B2076" s="17" t="n">
        <v>160.04</v>
      </c>
      <c r="C2076" s="17" t="n">
        <v>25.26</v>
      </c>
      <c r="D2076" s="17" t="n">
        <v>125.49</v>
      </c>
      <c r="E2076" s="17" t="n">
        <v>84.332</v>
      </c>
      <c r="F2076" s="17" t="n">
        <v>23.975</v>
      </c>
      <c r="G2076" s="17" t="n">
        <v>35.649</v>
      </c>
    </row>
    <row r="2077" customFormat="false" ht="15" hidden="false" customHeight="false" outlineLevel="0" collapsed="false">
      <c r="A2077" s="16" t="n">
        <v>41869</v>
      </c>
      <c r="B2077" s="17" t="n">
        <v>161.373</v>
      </c>
      <c r="C2077" s="17" t="n">
        <v>25.16</v>
      </c>
      <c r="D2077" s="17" t="n">
        <v>124.97</v>
      </c>
      <c r="E2077" s="17" t="n">
        <v>83.494</v>
      </c>
      <c r="F2077" s="17" t="n">
        <v>24.118</v>
      </c>
      <c r="G2077" s="17" t="n">
        <v>35.666</v>
      </c>
    </row>
    <row r="2078" customFormat="false" ht="15" hidden="false" customHeight="false" outlineLevel="0" collapsed="false">
      <c r="A2078" s="16" t="n">
        <v>41870</v>
      </c>
      <c r="B2078" s="17" t="n">
        <v>162.215</v>
      </c>
      <c r="C2078" s="17" t="n">
        <v>25.12</v>
      </c>
      <c r="D2078" s="17" t="n">
        <v>124.68</v>
      </c>
      <c r="E2078" s="17" t="n">
        <v>83.257</v>
      </c>
      <c r="F2078" s="17" t="n">
        <v>23.844</v>
      </c>
      <c r="G2078" s="17" t="n">
        <v>35.219</v>
      </c>
    </row>
    <row r="2079" customFormat="false" ht="15" hidden="false" customHeight="false" outlineLevel="0" collapsed="false">
      <c r="A2079" s="16" t="n">
        <v>41871</v>
      </c>
      <c r="B2079" s="17" t="n">
        <v>162.64</v>
      </c>
      <c r="C2079" s="17" t="n">
        <v>25</v>
      </c>
      <c r="D2079" s="17" t="n">
        <v>124.23</v>
      </c>
      <c r="E2079" s="17" t="n">
        <v>83.078</v>
      </c>
      <c r="F2079" s="17" t="n">
        <v>23.805</v>
      </c>
      <c r="G2079" s="17" t="n">
        <v>34.992</v>
      </c>
    </row>
    <row r="2080" customFormat="false" ht="15" hidden="false" customHeight="false" outlineLevel="0" collapsed="false">
      <c r="A2080" s="16" t="n">
        <v>41872</v>
      </c>
      <c r="B2080" s="17" t="n">
        <v>163.114</v>
      </c>
      <c r="C2080" s="17" t="n">
        <v>24.76</v>
      </c>
      <c r="D2080" s="17" t="n">
        <v>122.9</v>
      </c>
      <c r="E2080" s="17" t="n">
        <v>83.573</v>
      </c>
      <c r="F2080" s="17" t="n">
        <v>23.278</v>
      </c>
      <c r="G2080" s="17" t="n">
        <v>34.731</v>
      </c>
    </row>
    <row r="2081" customFormat="false" ht="15" hidden="false" customHeight="false" outlineLevel="0" collapsed="false">
      <c r="A2081" s="16" t="n">
        <v>41873</v>
      </c>
      <c r="B2081" s="17" t="n">
        <v>162.845</v>
      </c>
      <c r="C2081" s="17" t="n">
        <v>24.82</v>
      </c>
      <c r="D2081" s="17" t="n">
        <v>123.19</v>
      </c>
      <c r="E2081" s="17" t="n">
        <v>84.06</v>
      </c>
      <c r="F2081" s="17" t="n">
        <v>23.31</v>
      </c>
      <c r="G2081" s="17" t="n">
        <v>34.52</v>
      </c>
    </row>
    <row r="2082" customFormat="false" ht="15" hidden="false" customHeight="false" outlineLevel="0" collapsed="false">
      <c r="A2082" s="16" t="n">
        <v>41876</v>
      </c>
      <c r="B2082" s="17" t="n">
        <v>163.67</v>
      </c>
      <c r="C2082" s="17" t="n">
        <v>24.72</v>
      </c>
      <c r="D2082" s="17" t="n">
        <v>122.74</v>
      </c>
      <c r="E2082" s="17" t="n">
        <v>84.346</v>
      </c>
      <c r="F2082" s="17" t="n">
        <v>22.868</v>
      </c>
      <c r="G2082" s="17" t="n">
        <v>33.921</v>
      </c>
    </row>
    <row r="2083" customFormat="false" ht="15" hidden="false" customHeight="false" outlineLevel="0" collapsed="false">
      <c r="A2083" s="16" t="n">
        <v>41877</v>
      </c>
      <c r="B2083" s="17" t="n">
        <v>163.809</v>
      </c>
      <c r="C2083" s="17" t="n">
        <v>24.82</v>
      </c>
      <c r="D2083" s="17" t="n">
        <v>123.36</v>
      </c>
      <c r="E2083" s="17" t="n">
        <v>84.081</v>
      </c>
      <c r="F2083" s="17" t="n">
        <v>23.394</v>
      </c>
      <c r="G2083" s="17" t="n">
        <v>34.739</v>
      </c>
    </row>
    <row r="2084" customFormat="false" ht="15" hidden="false" customHeight="false" outlineLevel="0" collapsed="false">
      <c r="A2084" s="16" t="n">
        <v>41878</v>
      </c>
      <c r="B2084" s="17" t="n">
        <v>163.752</v>
      </c>
      <c r="C2084" s="17" t="n">
        <v>24.82</v>
      </c>
      <c r="D2084" s="17" t="n">
        <v>123.32</v>
      </c>
      <c r="E2084" s="17" t="n">
        <v>84.777</v>
      </c>
      <c r="F2084" s="17" t="n">
        <v>23.323</v>
      </c>
      <c r="G2084" s="17" t="n">
        <v>34.503</v>
      </c>
    </row>
    <row r="2085" customFormat="false" ht="15" hidden="false" customHeight="false" outlineLevel="0" collapsed="false">
      <c r="A2085" s="16" t="n">
        <v>41879</v>
      </c>
      <c r="B2085" s="17" t="n">
        <v>163.646</v>
      </c>
      <c r="C2085" s="17" t="n">
        <v>24.96</v>
      </c>
      <c r="D2085" s="17" t="n">
        <v>124.01</v>
      </c>
      <c r="E2085" s="17" t="n">
        <v>85.256</v>
      </c>
      <c r="F2085" s="17" t="n">
        <v>23.645</v>
      </c>
      <c r="G2085" s="17" t="n">
        <v>35.101</v>
      </c>
    </row>
    <row r="2086" customFormat="false" ht="15" hidden="false" customHeight="false" outlineLevel="0" collapsed="false">
      <c r="A2086" s="16" t="n">
        <v>41880</v>
      </c>
      <c r="B2086" s="17" t="n">
        <v>164.104</v>
      </c>
      <c r="C2086" s="17" t="n">
        <v>24.94</v>
      </c>
      <c r="D2086" s="17" t="n">
        <v>123.84</v>
      </c>
      <c r="E2086" s="17" t="n">
        <v>85.299</v>
      </c>
      <c r="F2086" s="17" t="n">
        <v>23.823</v>
      </c>
      <c r="G2086" s="17" t="n">
        <v>35.447</v>
      </c>
    </row>
    <row r="2087" customFormat="false" ht="15" hidden="false" customHeight="false" outlineLevel="0" collapsed="false">
      <c r="A2087" s="16" t="n">
        <v>41884</v>
      </c>
      <c r="B2087" s="17" t="n">
        <v>164.018</v>
      </c>
      <c r="C2087" s="17" t="n">
        <v>24.52</v>
      </c>
      <c r="D2087" s="17" t="n">
        <v>121.67</v>
      </c>
      <c r="E2087" s="17" t="n">
        <v>83.842</v>
      </c>
      <c r="F2087" s="17" t="n">
        <v>23.028</v>
      </c>
      <c r="G2087" s="17" t="n">
        <v>33.871</v>
      </c>
    </row>
    <row r="2088" customFormat="false" ht="15" hidden="false" customHeight="false" outlineLevel="0" collapsed="false">
      <c r="A2088" s="16" t="n">
        <v>41885</v>
      </c>
      <c r="B2088" s="17" t="n">
        <v>163.948</v>
      </c>
      <c r="C2088" s="17" t="n">
        <v>24.5802</v>
      </c>
      <c r="D2088" s="17" t="n">
        <v>122.14</v>
      </c>
      <c r="E2088" s="17" t="n">
        <v>84.288</v>
      </c>
      <c r="F2088" s="17" t="n">
        <v>23.028</v>
      </c>
      <c r="G2088" s="17" t="n">
        <v>34.065</v>
      </c>
    </row>
    <row r="2089" customFormat="false" ht="15" hidden="false" customHeight="false" outlineLevel="0" collapsed="false">
      <c r="A2089" s="16" t="n">
        <v>41886</v>
      </c>
      <c r="B2089" s="17" t="n">
        <v>163.711</v>
      </c>
      <c r="C2089" s="17" t="n">
        <v>24.46</v>
      </c>
      <c r="D2089" s="17" t="n">
        <v>121.46</v>
      </c>
      <c r="E2089" s="17" t="n">
        <v>83.282</v>
      </c>
      <c r="F2089" s="17" t="n">
        <v>22.206</v>
      </c>
      <c r="G2089" s="17" t="n">
        <v>32.312</v>
      </c>
    </row>
    <row r="2090" customFormat="false" ht="15" hidden="false" customHeight="false" outlineLevel="0" collapsed="false">
      <c r="A2090" s="16" t="n">
        <v>41887</v>
      </c>
      <c r="B2090" s="17" t="n">
        <v>164.455</v>
      </c>
      <c r="C2090" s="17" t="n">
        <v>24.58</v>
      </c>
      <c r="D2090" s="17" t="n">
        <v>122.03</v>
      </c>
      <c r="E2090" s="17" t="n">
        <v>83.11</v>
      </c>
      <c r="F2090" s="17" t="n">
        <v>22.367</v>
      </c>
      <c r="G2090" s="17" t="n">
        <v>33.096</v>
      </c>
    </row>
    <row r="2091" customFormat="false" ht="15" hidden="false" customHeight="false" outlineLevel="0" collapsed="false">
      <c r="A2091" s="16" t="n">
        <v>41890</v>
      </c>
      <c r="B2091" s="17" t="n">
        <v>164.022</v>
      </c>
      <c r="C2091" s="17" t="n">
        <v>24.32</v>
      </c>
      <c r="D2091" s="17" t="n">
        <v>120.76</v>
      </c>
      <c r="E2091" s="17" t="n">
        <v>83.117</v>
      </c>
      <c r="F2091" s="17" t="n">
        <v>21.626</v>
      </c>
      <c r="G2091" s="17" t="n">
        <v>31.41</v>
      </c>
    </row>
    <row r="2092" customFormat="false" ht="15" hidden="false" customHeight="false" outlineLevel="0" collapsed="false">
      <c r="A2092" s="16" t="n">
        <v>41891</v>
      </c>
      <c r="B2092" s="17" t="n">
        <v>162.984</v>
      </c>
      <c r="C2092" s="17" t="n">
        <v>24.35</v>
      </c>
      <c r="D2092" s="17" t="n">
        <v>120.86</v>
      </c>
      <c r="E2092" s="17" t="n">
        <v>83.074</v>
      </c>
      <c r="F2092" s="17" t="n">
        <v>21.947</v>
      </c>
      <c r="G2092" s="17" t="n">
        <v>32.396</v>
      </c>
    </row>
    <row r="2093" customFormat="false" ht="15" hidden="false" customHeight="false" outlineLevel="0" collapsed="false">
      <c r="A2093" s="16" t="n">
        <v>41892</v>
      </c>
      <c r="B2093" s="17" t="n">
        <v>163.597</v>
      </c>
      <c r="C2093" s="17" t="n">
        <v>24.21</v>
      </c>
      <c r="D2093" s="17" t="n">
        <v>120.27</v>
      </c>
      <c r="E2093" s="17" t="n">
        <v>82.571</v>
      </c>
      <c r="F2093" s="17" t="n">
        <v>21.536</v>
      </c>
      <c r="G2093" s="17" t="n">
        <v>31.68</v>
      </c>
    </row>
    <row r="2094" customFormat="false" ht="15" hidden="false" customHeight="false" outlineLevel="0" collapsed="false">
      <c r="A2094" s="16" t="n">
        <v>41893</v>
      </c>
      <c r="B2094" s="17" t="n">
        <v>163.76</v>
      </c>
      <c r="C2094" s="17" t="n">
        <v>24.06</v>
      </c>
      <c r="D2094" s="17" t="n">
        <v>119.49</v>
      </c>
      <c r="E2094" s="17" t="n">
        <v>82.306</v>
      </c>
      <c r="F2094" s="17" t="n">
        <v>21.679</v>
      </c>
      <c r="G2094" s="17" t="n">
        <v>32.354</v>
      </c>
    </row>
    <row r="2095" customFormat="false" ht="15" hidden="false" customHeight="false" outlineLevel="0" collapsed="false">
      <c r="A2095" s="16" t="n">
        <v>41894</v>
      </c>
      <c r="B2095" s="17" t="n">
        <v>162.82</v>
      </c>
      <c r="C2095" s="17" t="n">
        <v>23.84</v>
      </c>
      <c r="D2095" s="17" t="n">
        <v>118.36</v>
      </c>
      <c r="E2095" s="17" t="n">
        <v>81.437</v>
      </c>
      <c r="F2095" s="17" t="n">
        <v>21.331</v>
      </c>
      <c r="G2095" s="17" t="n">
        <v>31.623</v>
      </c>
    </row>
    <row r="2096" customFormat="false" ht="15" hidden="false" customHeight="false" outlineLevel="0" collapsed="false">
      <c r="A2096" s="16" t="n">
        <v>41897</v>
      </c>
      <c r="B2096" s="17" t="n">
        <v>162.706</v>
      </c>
      <c r="C2096" s="17" t="n">
        <v>23.9</v>
      </c>
      <c r="D2096" s="17" t="n">
        <v>118.63</v>
      </c>
      <c r="E2096" s="17" t="n">
        <v>81.544</v>
      </c>
      <c r="F2096" s="17" t="n">
        <v>21.367</v>
      </c>
      <c r="G2096" s="17" t="n">
        <v>32.464</v>
      </c>
    </row>
    <row r="2097" customFormat="false" ht="15" hidden="false" customHeight="false" outlineLevel="0" collapsed="false">
      <c r="A2097" s="16" t="n">
        <v>41898</v>
      </c>
      <c r="B2097" s="17" t="n">
        <v>163.932</v>
      </c>
      <c r="C2097" s="17" t="n">
        <v>23.92</v>
      </c>
      <c r="D2097" s="17" t="n">
        <v>118.79</v>
      </c>
      <c r="E2097" s="17" t="n">
        <v>81.228</v>
      </c>
      <c r="F2097" s="17" t="n">
        <v>21.434</v>
      </c>
      <c r="G2097" s="17" t="n">
        <v>32.931</v>
      </c>
    </row>
    <row r="2098" customFormat="false" ht="15" hidden="false" customHeight="false" outlineLevel="0" collapsed="false">
      <c r="A2098" s="16" t="n">
        <v>41899</v>
      </c>
      <c r="B2098" s="17" t="n">
        <v>164.12</v>
      </c>
      <c r="C2098" s="17" t="n">
        <v>23.68</v>
      </c>
      <c r="D2098" s="17" t="n">
        <v>117.57</v>
      </c>
      <c r="E2098" s="17" t="n">
        <v>80.991</v>
      </c>
      <c r="F2098" s="17" t="n">
        <v>20.956</v>
      </c>
      <c r="G2098" s="17" t="n">
        <v>31.747</v>
      </c>
    </row>
    <row r="2099" customFormat="false" ht="15" hidden="false" customHeight="false" outlineLevel="0" collapsed="false">
      <c r="A2099" s="16" t="n">
        <v>41900</v>
      </c>
      <c r="B2099" s="17" t="n">
        <v>164.979</v>
      </c>
      <c r="C2099" s="17" t="n">
        <v>23.74</v>
      </c>
      <c r="D2099" s="17" t="n">
        <v>117.77</v>
      </c>
      <c r="E2099" s="17" t="n">
        <v>81.271</v>
      </c>
      <c r="F2099" s="17" t="n">
        <v>20.67</v>
      </c>
      <c r="G2099" s="17" t="n">
        <v>31.781</v>
      </c>
    </row>
    <row r="2100" customFormat="false" ht="15" hidden="false" customHeight="false" outlineLevel="0" collapsed="false">
      <c r="A2100" s="16" t="n">
        <v>41901</v>
      </c>
      <c r="B2100" s="17" t="n">
        <v>165.034</v>
      </c>
      <c r="C2100" s="17" t="n">
        <v>23.58</v>
      </c>
      <c r="D2100" s="17" t="n">
        <v>117.08</v>
      </c>
      <c r="E2100" s="17" t="n">
        <v>82.277</v>
      </c>
      <c r="F2100" s="17" t="n">
        <v>20.223</v>
      </c>
      <c r="G2100" s="17" t="n">
        <v>30.652</v>
      </c>
    </row>
    <row r="2101" customFormat="false" ht="15" hidden="false" customHeight="false" outlineLevel="0" collapsed="false">
      <c r="A2101" s="16" t="n">
        <v>41904</v>
      </c>
      <c r="B2101" s="17" t="n">
        <v>163.589</v>
      </c>
      <c r="C2101" s="17" t="n">
        <v>23.52</v>
      </c>
      <c r="D2101" s="17" t="n">
        <v>116.87</v>
      </c>
      <c r="E2101" s="17" t="n">
        <v>82.384</v>
      </c>
      <c r="F2101" s="17" t="n">
        <v>19.8214</v>
      </c>
      <c r="G2101" s="17" t="n">
        <v>29.118</v>
      </c>
    </row>
    <row r="2102" customFormat="false" ht="15" hidden="false" customHeight="false" outlineLevel="0" collapsed="false">
      <c r="A2102" s="16" t="n">
        <v>41905</v>
      </c>
      <c r="B2102" s="17" t="n">
        <v>162.653</v>
      </c>
      <c r="C2102" s="17" t="n">
        <v>23.66</v>
      </c>
      <c r="D2102" s="17" t="n">
        <v>117.58</v>
      </c>
      <c r="E2102" s="17" t="n">
        <v>82.894</v>
      </c>
      <c r="F2102" s="17" t="n">
        <v>20.107</v>
      </c>
      <c r="G2102" s="17" t="n">
        <v>29.918</v>
      </c>
    </row>
    <row r="2103" customFormat="false" ht="15" hidden="false" customHeight="false" outlineLevel="0" collapsed="false">
      <c r="A2103" s="16" t="n">
        <v>41906</v>
      </c>
      <c r="B2103" s="17" t="n">
        <v>163.943</v>
      </c>
      <c r="C2103" s="17" t="n">
        <v>23.56</v>
      </c>
      <c r="D2103" s="17" t="n">
        <v>117.04</v>
      </c>
      <c r="E2103" s="17" t="n">
        <v>82.449</v>
      </c>
      <c r="F2103" s="17" t="n">
        <v>19.8223</v>
      </c>
      <c r="G2103" s="17" t="n">
        <v>29.531</v>
      </c>
    </row>
    <row r="2104" customFormat="false" ht="15" hidden="false" customHeight="false" outlineLevel="0" collapsed="false">
      <c r="A2104" s="16" t="n">
        <v>41907</v>
      </c>
      <c r="B2104" s="17" t="n">
        <v>161.273</v>
      </c>
      <c r="C2104" s="17" t="n">
        <v>23.64</v>
      </c>
      <c r="D2104" s="17" t="n">
        <v>117.39</v>
      </c>
      <c r="E2104" s="17" t="n">
        <v>83.419</v>
      </c>
      <c r="F2104" s="17" t="n">
        <v>19.9554</v>
      </c>
      <c r="G2104" s="17" t="n">
        <v>30.146</v>
      </c>
    </row>
    <row r="2105" customFormat="false" ht="15" hidden="false" customHeight="false" outlineLevel="0" collapsed="false">
      <c r="A2105" s="16" t="n">
        <v>41908</v>
      </c>
      <c r="B2105" s="17" t="n">
        <v>162.612</v>
      </c>
      <c r="C2105" s="17" t="n">
        <v>23.58</v>
      </c>
      <c r="D2105" s="17" t="n">
        <v>117.07</v>
      </c>
      <c r="E2105" s="17" t="n">
        <v>83.314</v>
      </c>
      <c r="F2105" s="17" t="n">
        <v>19.6428</v>
      </c>
      <c r="G2105" s="17" t="n">
        <v>29.358</v>
      </c>
    </row>
    <row r="2106" customFormat="false" ht="15" hidden="false" customHeight="false" outlineLevel="0" collapsed="false">
      <c r="A2106" s="16" t="n">
        <v>41911</v>
      </c>
      <c r="B2106" s="17" t="n">
        <v>162.259</v>
      </c>
      <c r="C2106" s="17" t="n">
        <v>23.56</v>
      </c>
      <c r="D2106" s="17" t="n">
        <v>117</v>
      </c>
      <c r="E2106" s="17" t="n">
        <v>83.968</v>
      </c>
      <c r="F2106" s="17" t="n">
        <v>19.4329</v>
      </c>
      <c r="G2106" s="17" t="n">
        <v>29.219</v>
      </c>
    </row>
    <row r="2107" customFormat="false" ht="15" hidden="false" customHeight="false" outlineLevel="0" collapsed="false">
      <c r="A2107" s="16" t="n">
        <v>41912</v>
      </c>
      <c r="B2107" s="17" t="n">
        <v>161.831</v>
      </c>
      <c r="C2107" s="17" t="n">
        <v>23.42</v>
      </c>
      <c r="D2107" s="17" t="n">
        <v>116.22</v>
      </c>
      <c r="E2107" s="17" t="n">
        <v>83.49</v>
      </c>
      <c r="F2107" s="17" t="n">
        <v>19.0532</v>
      </c>
      <c r="G2107" s="17" t="n">
        <v>28.326</v>
      </c>
    </row>
    <row r="2108" customFormat="false" ht="15" hidden="false" customHeight="false" outlineLevel="0" collapsed="false">
      <c r="A2108" s="16" t="n">
        <v>41913</v>
      </c>
      <c r="B2108" s="17" t="n">
        <v>159.646</v>
      </c>
      <c r="C2108" s="17" t="n">
        <v>23.53</v>
      </c>
      <c r="D2108" s="17" t="n">
        <v>116.79</v>
      </c>
      <c r="E2108" s="17" t="n">
        <v>85.102</v>
      </c>
      <c r="F2108" s="17" t="n">
        <v>19.1157</v>
      </c>
      <c r="G2108" s="17" t="n">
        <v>28.456</v>
      </c>
    </row>
    <row r="2109" customFormat="false" ht="15" hidden="false" customHeight="false" outlineLevel="0" collapsed="false">
      <c r="A2109" s="16" t="n">
        <v>41914</v>
      </c>
      <c r="B2109" s="17" t="n">
        <v>159.691</v>
      </c>
      <c r="C2109" s="17" t="n">
        <v>23.52</v>
      </c>
      <c r="D2109" s="17" t="n">
        <v>116.73</v>
      </c>
      <c r="E2109" s="17" t="n">
        <v>84.375</v>
      </c>
      <c r="F2109" s="17" t="n">
        <v>19.3212</v>
      </c>
      <c r="G2109" s="17" t="n">
        <v>28.309</v>
      </c>
    </row>
    <row r="2110" customFormat="false" ht="15" hidden="false" customHeight="false" outlineLevel="0" collapsed="false">
      <c r="A2110" s="16" t="n">
        <v>41915</v>
      </c>
      <c r="B2110" s="17" t="n">
        <v>161.445</v>
      </c>
      <c r="C2110" s="17" t="n">
        <v>23.06</v>
      </c>
      <c r="D2110" s="17" t="n">
        <v>114.6</v>
      </c>
      <c r="E2110" s="17" t="n">
        <v>84.742</v>
      </c>
      <c r="F2110" s="17" t="n">
        <v>18.4369</v>
      </c>
      <c r="G2110" s="17" t="n">
        <v>26.471</v>
      </c>
    </row>
    <row r="2111" customFormat="false" ht="15" hidden="false" customHeight="false" outlineLevel="0" collapsed="false">
      <c r="A2111" s="16" t="n">
        <v>41918</v>
      </c>
      <c r="B2111" s="17" t="n">
        <v>161.223</v>
      </c>
      <c r="C2111" s="17" t="n">
        <v>23.38</v>
      </c>
      <c r="D2111" s="17" t="n">
        <v>116.04</v>
      </c>
      <c r="E2111" s="17" t="n">
        <v>84.764</v>
      </c>
      <c r="F2111" s="17" t="n">
        <v>18.8924</v>
      </c>
      <c r="G2111" s="17" t="n">
        <v>27.647</v>
      </c>
    </row>
    <row r="2112" customFormat="false" ht="15" hidden="false" customHeight="false" outlineLevel="0" collapsed="false">
      <c r="A2112" s="16" t="n">
        <v>41919</v>
      </c>
      <c r="B2112" s="17" t="n">
        <v>158.759</v>
      </c>
      <c r="C2112" s="17" t="n">
        <v>23.44</v>
      </c>
      <c r="D2112" s="17" t="n">
        <v>116.37</v>
      </c>
      <c r="E2112" s="17" t="n">
        <v>85.937</v>
      </c>
      <c r="F2112" s="17" t="n">
        <v>18.2404</v>
      </c>
      <c r="G2112" s="17" t="n">
        <v>26.48</v>
      </c>
    </row>
    <row r="2113" customFormat="false" ht="15" hidden="false" customHeight="false" outlineLevel="0" collapsed="false">
      <c r="A2113" s="16" t="n">
        <v>41920</v>
      </c>
      <c r="B2113" s="17" t="n">
        <v>161.536</v>
      </c>
      <c r="C2113" s="17" t="n">
        <v>23.66</v>
      </c>
      <c r="D2113" s="17" t="n">
        <v>117.47</v>
      </c>
      <c r="E2113" s="17" t="n">
        <v>85.945</v>
      </c>
      <c r="F2113" s="17" t="n">
        <v>19.5936</v>
      </c>
      <c r="G2113" s="17" t="n">
        <v>29.025</v>
      </c>
    </row>
    <row r="2114" customFormat="false" ht="15" hidden="false" customHeight="false" outlineLevel="0" collapsed="false">
      <c r="A2114" s="16" t="n">
        <v>41921</v>
      </c>
      <c r="B2114" s="17" t="n">
        <v>158.283</v>
      </c>
      <c r="C2114" s="17" t="n">
        <v>23.71</v>
      </c>
      <c r="D2114" s="17" t="n">
        <v>117.65</v>
      </c>
      <c r="E2114" s="17" t="n">
        <v>85.585</v>
      </c>
      <c r="F2114" s="17" t="n">
        <v>18.9907</v>
      </c>
      <c r="G2114" s="17" t="n">
        <v>27.811</v>
      </c>
    </row>
    <row r="2115" customFormat="false" ht="15" hidden="false" customHeight="false" outlineLevel="0" collapsed="false">
      <c r="A2115" s="16" t="n">
        <v>41922</v>
      </c>
      <c r="B2115" s="17" t="n">
        <v>156.508</v>
      </c>
      <c r="C2115" s="17" t="n">
        <v>23.68</v>
      </c>
      <c r="D2115" s="17" t="n">
        <v>117.59</v>
      </c>
      <c r="E2115" s="17" t="n">
        <v>86.434</v>
      </c>
      <c r="F2115" s="17" t="n">
        <v>18.5619</v>
      </c>
      <c r="G2115" s="17" t="n">
        <v>27.333</v>
      </c>
    </row>
    <row r="2116" customFormat="false" ht="15" hidden="false" customHeight="false" outlineLevel="0" collapsed="false">
      <c r="A2116" s="16" t="n">
        <v>41925</v>
      </c>
      <c r="B2116" s="17" t="n">
        <v>153.929</v>
      </c>
      <c r="C2116" s="17" t="n">
        <v>23.87</v>
      </c>
      <c r="D2116" s="17" t="n">
        <v>118.52</v>
      </c>
      <c r="E2116" s="17" t="n">
        <v>86.967</v>
      </c>
      <c r="F2116" s="17" t="n">
        <v>18.8656</v>
      </c>
      <c r="G2116" s="17" t="n">
        <v>28.026</v>
      </c>
    </row>
    <row r="2117" customFormat="false" ht="15" hidden="false" customHeight="false" outlineLevel="0" collapsed="false">
      <c r="A2117" s="16" t="n">
        <v>41926</v>
      </c>
      <c r="B2117" s="17" t="n">
        <v>154.233</v>
      </c>
      <c r="C2117" s="17" t="n">
        <v>23.88</v>
      </c>
      <c r="D2117" s="17" t="n">
        <v>118.58</v>
      </c>
      <c r="E2117" s="17" t="n">
        <v>87.485</v>
      </c>
      <c r="F2117" s="17" t="n">
        <v>19.08</v>
      </c>
      <c r="G2117" s="17" t="n">
        <v>27.803</v>
      </c>
    </row>
    <row r="2118" customFormat="false" ht="15" hidden="false" customHeight="false" outlineLevel="0" collapsed="false">
      <c r="A2118" s="16" t="n">
        <v>41927</v>
      </c>
      <c r="B2118" s="17" t="n">
        <v>153.697</v>
      </c>
      <c r="C2118" s="17" t="n">
        <v>23.97</v>
      </c>
      <c r="D2118" s="17" t="n">
        <v>118.99</v>
      </c>
      <c r="E2118" s="17" t="n">
        <v>88.205</v>
      </c>
      <c r="F2118" s="17" t="n">
        <v>19.1515</v>
      </c>
      <c r="G2118" s="17" t="n">
        <v>27.929</v>
      </c>
    </row>
    <row r="2119" customFormat="false" ht="15" hidden="false" customHeight="false" outlineLevel="0" collapsed="false">
      <c r="A2119" s="16" t="n">
        <v>41928</v>
      </c>
      <c r="B2119" s="17" t="n">
        <v>152.992</v>
      </c>
      <c r="C2119" s="17" t="n">
        <v>24.01</v>
      </c>
      <c r="D2119" s="17" t="n">
        <v>119.2</v>
      </c>
      <c r="E2119" s="17" t="n">
        <v>87.672</v>
      </c>
      <c r="F2119" s="17" t="n">
        <v>19.0979</v>
      </c>
      <c r="G2119" s="17" t="n">
        <v>28.014</v>
      </c>
    </row>
    <row r="2120" customFormat="false" ht="15" hidden="false" customHeight="false" outlineLevel="0" collapsed="false">
      <c r="A2120" s="16" t="n">
        <v>41929</v>
      </c>
      <c r="B2120" s="17" t="n">
        <v>154.882</v>
      </c>
      <c r="C2120" s="17" t="n">
        <v>23.9818</v>
      </c>
      <c r="D2120" s="17" t="n">
        <v>118.99</v>
      </c>
      <c r="E2120" s="17" t="n">
        <v>87.212</v>
      </c>
      <c r="F2120" s="17" t="n">
        <v>18.4994</v>
      </c>
      <c r="G2120" s="17" t="n">
        <v>27.377</v>
      </c>
    </row>
    <row r="2121" customFormat="false" ht="15" hidden="false" customHeight="false" outlineLevel="0" collapsed="false">
      <c r="A2121" s="16" t="n">
        <v>41932</v>
      </c>
      <c r="B2121" s="17" t="n">
        <v>156.344</v>
      </c>
      <c r="C2121" s="17" t="n">
        <v>24.13</v>
      </c>
      <c r="D2121" s="17" t="n">
        <v>119.81</v>
      </c>
      <c r="E2121" s="17" t="n">
        <v>87.482</v>
      </c>
      <c r="F2121" s="17" t="n">
        <v>18.9282</v>
      </c>
      <c r="G2121" s="17" t="n">
        <v>27.689</v>
      </c>
    </row>
    <row r="2122" customFormat="false" ht="15" hidden="false" customHeight="false" outlineLevel="0" collapsed="false">
      <c r="A2122" s="16" t="n">
        <v>41933</v>
      </c>
      <c r="B2122" s="17" t="n">
        <v>159.408</v>
      </c>
      <c r="C2122" s="17" t="n">
        <v>24.16</v>
      </c>
      <c r="D2122" s="17" t="n">
        <v>120.02</v>
      </c>
      <c r="E2122" s="17" t="n">
        <v>86.794</v>
      </c>
      <c r="F2122" s="17" t="n">
        <v>18.8344</v>
      </c>
      <c r="G2122" s="17" t="n">
        <v>27.643</v>
      </c>
    </row>
    <row r="2123" customFormat="false" ht="15" hidden="false" customHeight="false" outlineLevel="0" collapsed="false">
      <c r="A2123" s="16" t="n">
        <v>41934</v>
      </c>
      <c r="B2123" s="17" t="n">
        <v>158.307</v>
      </c>
      <c r="C2123" s="17" t="n">
        <v>24.04</v>
      </c>
      <c r="D2123" s="17" t="n">
        <v>119.36</v>
      </c>
      <c r="E2123" s="17" t="n">
        <v>86.866</v>
      </c>
      <c r="F2123" s="17" t="n">
        <v>18.2493</v>
      </c>
      <c r="G2123" s="17" t="n">
        <v>26.193</v>
      </c>
    </row>
    <row r="2124" customFormat="false" ht="15" hidden="false" customHeight="false" outlineLevel="0" collapsed="false">
      <c r="A2124" s="16" t="n">
        <v>41935</v>
      </c>
      <c r="B2124" s="17" t="n">
        <v>160.147</v>
      </c>
      <c r="C2124" s="17" t="n">
        <v>23.86</v>
      </c>
      <c r="D2124" s="17" t="n">
        <v>118.51</v>
      </c>
      <c r="E2124" s="17" t="n">
        <v>86.11</v>
      </c>
      <c r="F2124" s="17" t="n">
        <v>18.3654</v>
      </c>
      <c r="G2124" s="17" t="n">
        <v>26.53</v>
      </c>
    </row>
    <row r="2125" customFormat="false" ht="15" hidden="false" customHeight="false" outlineLevel="0" collapsed="false">
      <c r="A2125" s="16" t="n">
        <v>41936</v>
      </c>
      <c r="B2125" s="17" t="n">
        <v>161.322</v>
      </c>
      <c r="C2125" s="17" t="n">
        <v>23.84</v>
      </c>
      <c r="D2125" s="17" t="n">
        <v>118.35</v>
      </c>
      <c r="E2125" s="17" t="n">
        <v>86.189</v>
      </c>
      <c r="F2125" s="17" t="n">
        <v>18.285</v>
      </c>
      <c r="G2125" s="17" t="n">
        <v>26.025</v>
      </c>
    </row>
    <row r="2126" customFormat="false" ht="15" hidden="false" customHeight="false" outlineLevel="0" collapsed="false">
      <c r="A2126" s="16" t="n">
        <v>41939</v>
      </c>
      <c r="B2126" s="17" t="n">
        <v>161.1</v>
      </c>
      <c r="C2126" s="17" t="n">
        <v>23.78</v>
      </c>
      <c r="D2126" s="17" t="n">
        <v>118.08</v>
      </c>
      <c r="E2126" s="17" t="n">
        <v>86.33</v>
      </c>
      <c r="F2126" s="17" t="n">
        <v>17.9609</v>
      </c>
      <c r="G2126" s="17" t="n">
        <v>25.207</v>
      </c>
    </row>
    <row r="2127" customFormat="false" ht="15" hidden="false" customHeight="false" outlineLevel="0" collapsed="false">
      <c r="A2127" s="16" t="n">
        <v>41940</v>
      </c>
      <c r="B2127" s="17" t="n">
        <v>162.957</v>
      </c>
      <c r="C2127" s="17" t="n">
        <v>23.78</v>
      </c>
      <c r="D2127" s="17" t="n">
        <v>118.1</v>
      </c>
      <c r="E2127" s="17" t="n">
        <v>85.822</v>
      </c>
      <c r="F2127" s="17" t="n">
        <v>18.3207</v>
      </c>
      <c r="G2127" s="17" t="n">
        <v>25.957</v>
      </c>
    </row>
    <row r="2128" customFormat="false" ht="15" hidden="false" customHeight="false" outlineLevel="0" collapsed="false">
      <c r="A2128" s="16" t="n">
        <v>41941</v>
      </c>
      <c r="B2128" s="17" t="n">
        <v>162.768</v>
      </c>
      <c r="C2128" s="17" t="n">
        <v>23.46</v>
      </c>
      <c r="D2128" s="17" t="n">
        <v>116.42</v>
      </c>
      <c r="E2128" s="17" t="n">
        <v>85.995</v>
      </c>
      <c r="F2128" s="17" t="n">
        <v>17.5436</v>
      </c>
      <c r="G2128" s="17" t="n">
        <v>24.188</v>
      </c>
    </row>
    <row r="2129" customFormat="false" ht="15" hidden="false" customHeight="false" outlineLevel="0" collapsed="false">
      <c r="A2129" s="16" t="n">
        <v>41942</v>
      </c>
      <c r="B2129" s="17" t="n">
        <v>163.844</v>
      </c>
      <c r="C2129" s="17" t="n">
        <v>23.2</v>
      </c>
      <c r="D2129" s="17" t="n">
        <v>115.2</v>
      </c>
      <c r="E2129" s="17" t="n">
        <v>86.067</v>
      </c>
      <c r="F2129" s="17" t="n">
        <v>16.2573</v>
      </c>
      <c r="G2129" s="17" t="n">
        <v>22.114</v>
      </c>
    </row>
    <row r="2130" customFormat="false" ht="15" hidden="false" customHeight="false" outlineLevel="0" collapsed="false">
      <c r="A2130" s="16" t="n">
        <v>41943</v>
      </c>
      <c r="B2130" s="17" t="n">
        <v>165.659</v>
      </c>
      <c r="C2130" s="17" t="n">
        <v>22.68</v>
      </c>
      <c r="D2130" s="17" t="n">
        <v>112.64</v>
      </c>
      <c r="E2130" s="17" t="n">
        <v>85.851</v>
      </c>
      <c r="F2130" s="17" t="n">
        <v>15.2569</v>
      </c>
      <c r="G2130" s="17" t="n">
        <v>20.648</v>
      </c>
    </row>
    <row r="2131" customFormat="false" ht="15" hidden="false" customHeight="false" outlineLevel="0" collapsed="false">
      <c r="A2131" s="16" t="n">
        <v>41946</v>
      </c>
      <c r="B2131" s="17" t="n">
        <v>165.733</v>
      </c>
      <c r="C2131" s="17" t="n">
        <v>22.58</v>
      </c>
      <c r="D2131" s="17" t="n">
        <v>112.17</v>
      </c>
      <c r="E2131" s="17" t="n">
        <v>85.873</v>
      </c>
      <c r="F2131" s="17" t="n">
        <v>15.9983</v>
      </c>
      <c r="G2131" s="17" t="n">
        <v>21.794</v>
      </c>
    </row>
    <row r="2132" customFormat="false" ht="15" hidden="false" customHeight="false" outlineLevel="0" collapsed="false">
      <c r="A2132" s="16" t="n">
        <v>41947</v>
      </c>
      <c r="B2132" s="17" t="n">
        <v>165.208</v>
      </c>
      <c r="C2132" s="17" t="n">
        <v>22.59</v>
      </c>
      <c r="D2132" s="17" t="n">
        <v>112.21</v>
      </c>
      <c r="E2132" s="17" t="n">
        <v>86.096</v>
      </c>
      <c r="F2132" s="17" t="n">
        <v>15.3998</v>
      </c>
      <c r="G2132" s="17" t="n">
        <v>20.698</v>
      </c>
    </row>
    <row r="2133" customFormat="false" ht="15" hidden="false" customHeight="false" outlineLevel="0" collapsed="false">
      <c r="A2133" s="16" t="n">
        <v>41948</v>
      </c>
      <c r="B2133" s="17" t="n">
        <v>166.243</v>
      </c>
      <c r="C2133" s="17" t="n">
        <v>22.12</v>
      </c>
      <c r="D2133" s="17" t="n">
        <v>109.8</v>
      </c>
      <c r="E2133" s="17" t="n">
        <v>86.032</v>
      </c>
      <c r="F2133" s="17" t="n">
        <v>14.8458</v>
      </c>
      <c r="G2133" s="17" t="n">
        <v>19.2657</v>
      </c>
    </row>
    <row r="2134" customFormat="false" ht="15" hidden="false" customHeight="false" outlineLevel="0" collapsed="false">
      <c r="A2134" s="16" t="n">
        <v>41949</v>
      </c>
      <c r="B2134" s="17" t="n">
        <v>166.908</v>
      </c>
      <c r="C2134" s="17" t="n">
        <v>22.14</v>
      </c>
      <c r="D2134" s="17" t="n">
        <v>109.89</v>
      </c>
      <c r="E2134" s="17" t="n">
        <v>85.461</v>
      </c>
      <c r="F2134" s="17" t="n">
        <v>15.3819</v>
      </c>
      <c r="G2134" s="17" t="n">
        <v>19.6703</v>
      </c>
    </row>
    <row r="2135" customFormat="false" ht="15" hidden="false" customHeight="false" outlineLevel="0" collapsed="false">
      <c r="A2135" s="16" t="n">
        <v>41950</v>
      </c>
      <c r="B2135" s="17" t="n">
        <v>167.064</v>
      </c>
      <c r="C2135" s="17" t="n">
        <v>22.74</v>
      </c>
      <c r="D2135" s="17" t="n">
        <v>112.96</v>
      </c>
      <c r="E2135" s="17" t="n">
        <v>86.414</v>
      </c>
      <c r="F2135" s="17" t="n">
        <v>16.6236</v>
      </c>
      <c r="G2135" s="17" t="n">
        <v>21.946</v>
      </c>
    </row>
    <row r="2136" customFormat="false" ht="15" hidden="false" customHeight="false" outlineLevel="0" collapsed="false">
      <c r="A2136" s="16" t="n">
        <v>41953</v>
      </c>
      <c r="B2136" s="17" t="n">
        <v>167.557</v>
      </c>
      <c r="C2136" s="17" t="n">
        <v>22.24</v>
      </c>
      <c r="D2136" s="17" t="n">
        <v>110.44</v>
      </c>
      <c r="E2136" s="17" t="n">
        <v>85.606</v>
      </c>
      <c r="F2136" s="17" t="n">
        <v>15.6052</v>
      </c>
      <c r="G2136" s="17" t="n">
        <v>20.454</v>
      </c>
    </row>
    <row r="2137" customFormat="false" ht="15" hidden="false" customHeight="false" outlineLevel="0" collapsed="false">
      <c r="A2137" s="16" t="n">
        <v>41954</v>
      </c>
      <c r="B2137" s="17" t="n">
        <v>167.721</v>
      </c>
      <c r="C2137" s="17" t="n">
        <v>22.573</v>
      </c>
      <c r="D2137" s="17" t="n">
        <v>112.06</v>
      </c>
      <c r="E2137" s="17" t="n">
        <v>85.699</v>
      </c>
      <c r="F2137" s="17" t="n">
        <v>16.2484</v>
      </c>
      <c r="G2137" s="17" t="n">
        <v>21.659</v>
      </c>
    </row>
    <row r="2138" customFormat="false" ht="15" hidden="false" customHeight="false" outlineLevel="0" collapsed="false">
      <c r="A2138" s="16" t="n">
        <v>41955</v>
      </c>
      <c r="B2138" s="17" t="n">
        <v>167.565</v>
      </c>
      <c r="C2138" s="17" t="n">
        <v>22.455</v>
      </c>
      <c r="D2138" s="17" t="n">
        <v>111.51</v>
      </c>
      <c r="E2138" s="17" t="n">
        <v>85.598</v>
      </c>
      <c r="F2138" s="17" t="n">
        <v>16.2752</v>
      </c>
      <c r="G2138" s="17" t="n">
        <v>21.356</v>
      </c>
    </row>
    <row r="2139" customFormat="false" ht="15" hidden="false" customHeight="false" outlineLevel="0" collapsed="false">
      <c r="A2139" s="16" t="n">
        <v>41956</v>
      </c>
      <c r="B2139" s="17" t="n">
        <v>167.721</v>
      </c>
      <c r="C2139" s="17" t="n">
        <v>22.51</v>
      </c>
      <c r="D2139" s="17" t="n">
        <v>111.69</v>
      </c>
      <c r="E2139" s="17" t="n">
        <v>85.808</v>
      </c>
      <c r="F2139" s="17" t="n">
        <v>16.034</v>
      </c>
      <c r="G2139" s="17" t="n">
        <v>20.825</v>
      </c>
    </row>
    <row r="2140" customFormat="false" ht="15" hidden="false" customHeight="false" outlineLevel="0" collapsed="false">
      <c r="A2140" s="16" t="n">
        <v>41957</v>
      </c>
      <c r="B2140" s="17" t="n">
        <v>167.787</v>
      </c>
      <c r="C2140" s="17" t="n">
        <v>23.062</v>
      </c>
      <c r="D2140" s="17" t="n">
        <v>114.47</v>
      </c>
      <c r="E2140" s="17" t="n">
        <v>86.219</v>
      </c>
      <c r="F2140" s="17" t="n">
        <v>16.9809</v>
      </c>
      <c r="G2140" s="17" t="n">
        <v>22.114</v>
      </c>
    </row>
    <row r="2141" customFormat="false" ht="15" hidden="false" customHeight="false" outlineLevel="0" collapsed="false">
      <c r="A2141" s="16" t="n">
        <v>41960</v>
      </c>
      <c r="B2141" s="17" t="n">
        <v>167.894</v>
      </c>
      <c r="C2141" s="17" t="n">
        <v>22.982</v>
      </c>
      <c r="D2141" s="17" t="n">
        <v>114.03</v>
      </c>
      <c r="E2141" s="17" t="n">
        <v>86.053</v>
      </c>
      <c r="F2141" s="17" t="n">
        <v>17.3114</v>
      </c>
      <c r="G2141" s="17" t="n">
        <v>23.227</v>
      </c>
    </row>
    <row r="2142" customFormat="false" ht="15" hidden="false" customHeight="false" outlineLevel="0" collapsed="false">
      <c r="A2142" s="16" t="n">
        <v>41961</v>
      </c>
      <c r="B2142" s="17" t="n">
        <v>168.855</v>
      </c>
      <c r="C2142" s="17" t="n">
        <v>23.18</v>
      </c>
      <c r="D2142" s="17" t="n">
        <v>115.045</v>
      </c>
      <c r="E2142" s="17" t="n">
        <v>86.234</v>
      </c>
      <c r="F2142" s="17" t="n">
        <v>18.1421</v>
      </c>
      <c r="G2142" s="17" t="n">
        <v>24.777</v>
      </c>
    </row>
    <row r="2143" customFormat="false" ht="15" hidden="false" customHeight="false" outlineLevel="0" collapsed="false">
      <c r="A2143" s="16" t="n">
        <v>41962</v>
      </c>
      <c r="B2143" s="17" t="n">
        <v>168.559</v>
      </c>
      <c r="C2143" s="17" t="n">
        <v>22.9</v>
      </c>
      <c r="D2143" s="17" t="n">
        <v>113.7</v>
      </c>
      <c r="E2143" s="17" t="n">
        <v>85.75</v>
      </c>
      <c r="F2143" s="17" t="n">
        <v>17.1416</v>
      </c>
      <c r="G2143" s="17" t="n">
        <v>23.008</v>
      </c>
    </row>
    <row r="2144" customFormat="false" ht="15" hidden="false" customHeight="false" outlineLevel="0" collapsed="false">
      <c r="A2144" s="16" t="n">
        <v>41963</v>
      </c>
      <c r="B2144" s="17" t="n">
        <v>168.888</v>
      </c>
      <c r="C2144" s="17" t="n">
        <v>23.13</v>
      </c>
      <c r="D2144" s="17" t="n">
        <v>114.86</v>
      </c>
      <c r="E2144" s="17" t="n">
        <v>86.14</v>
      </c>
      <c r="F2144" s="17" t="n">
        <v>17.5972</v>
      </c>
      <c r="G2144" s="17" t="n">
        <v>24.044</v>
      </c>
    </row>
    <row r="2145" customFormat="false" ht="15" hidden="false" customHeight="false" outlineLevel="0" collapsed="false">
      <c r="A2145" s="16" t="n">
        <v>41964</v>
      </c>
      <c r="B2145" s="17" t="n">
        <v>169.881</v>
      </c>
      <c r="C2145" s="17" t="n">
        <v>23.25</v>
      </c>
      <c r="D2145" s="17" t="n">
        <v>115.4</v>
      </c>
      <c r="E2145" s="17" t="n">
        <v>86.688</v>
      </c>
      <c r="F2145" s="17" t="n">
        <v>17.7491</v>
      </c>
      <c r="G2145" s="17" t="n">
        <v>24.28</v>
      </c>
    </row>
    <row r="2146" customFormat="false" ht="15" hidden="false" customHeight="false" outlineLevel="0" collapsed="false">
      <c r="A2146" s="16" t="n">
        <v>41967</v>
      </c>
      <c r="B2146" s="17" t="n">
        <v>170.276</v>
      </c>
      <c r="C2146" s="17" t="n">
        <v>23.2</v>
      </c>
      <c r="D2146" s="17" t="n">
        <v>115.12</v>
      </c>
      <c r="E2146" s="17" t="n">
        <v>86.746</v>
      </c>
      <c r="F2146" s="17" t="n">
        <v>17.4946</v>
      </c>
      <c r="G2146" s="17" t="n">
        <v>24.011</v>
      </c>
    </row>
    <row r="2147" customFormat="false" ht="15" hidden="false" customHeight="false" outlineLevel="0" collapsed="false">
      <c r="A2147" s="16" t="n">
        <v>41968</v>
      </c>
      <c r="B2147" s="17" t="n">
        <v>170.194</v>
      </c>
      <c r="C2147" s="17" t="n">
        <v>23.24</v>
      </c>
      <c r="D2147" s="17" t="n">
        <v>115.37</v>
      </c>
      <c r="E2147" s="17" t="n">
        <v>87.439</v>
      </c>
      <c r="F2147" s="17" t="n">
        <v>18.2225</v>
      </c>
      <c r="G2147" s="17" t="n">
        <v>24.735</v>
      </c>
    </row>
    <row r="2148" customFormat="false" ht="15" hidden="false" customHeight="false" outlineLevel="0" collapsed="false">
      <c r="A2148" s="16" t="n">
        <v>41969</v>
      </c>
      <c r="B2148" s="17" t="n">
        <v>170.588</v>
      </c>
      <c r="C2148" s="17" t="n">
        <v>23.19</v>
      </c>
      <c r="D2148" s="17" t="n">
        <v>115.16</v>
      </c>
      <c r="E2148" s="17" t="n">
        <v>87.694</v>
      </c>
      <c r="F2148" s="17" t="n">
        <v>17.9634</v>
      </c>
      <c r="G2148" s="17" t="n">
        <v>24.154</v>
      </c>
    </row>
    <row r="2149" customFormat="false" ht="15" hidden="false" customHeight="false" outlineLevel="0" collapsed="false">
      <c r="A2149" s="16" t="n">
        <v>41971</v>
      </c>
      <c r="B2149" s="17" t="n">
        <v>170.219</v>
      </c>
      <c r="C2149" s="17" t="n">
        <v>22.58</v>
      </c>
      <c r="D2149" s="17" t="n">
        <v>112.11</v>
      </c>
      <c r="E2149" s="17" t="n">
        <v>88.463</v>
      </c>
      <c r="F2149" s="17" t="n">
        <v>16.3913</v>
      </c>
      <c r="G2149" s="17" t="n">
        <v>21.255</v>
      </c>
    </row>
    <row r="2150" customFormat="false" ht="15" hidden="false" customHeight="false" outlineLevel="0" collapsed="false">
      <c r="A2150" s="16" t="n">
        <v>41974</v>
      </c>
      <c r="B2150" s="17" t="n">
        <v>169.06</v>
      </c>
      <c r="C2150" s="17" t="n">
        <v>23.48</v>
      </c>
      <c r="D2150" s="17" t="n">
        <v>116.57</v>
      </c>
      <c r="E2150" s="17" t="n">
        <v>87.897</v>
      </c>
      <c r="F2150" s="17" t="n">
        <v>17.6151</v>
      </c>
      <c r="G2150" s="17" t="n">
        <v>23.328</v>
      </c>
    </row>
    <row r="2151" customFormat="false" ht="15" hidden="false" customHeight="false" outlineLevel="0" collapsed="false">
      <c r="A2151" s="16" t="n">
        <v>41975</v>
      </c>
      <c r="B2151" s="17" t="n">
        <v>170.12</v>
      </c>
      <c r="C2151" s="17" t="n">
        <v>23.2102</v>
      </c>
      <c r="D2151" s="17" t="n">
        <v>115.17</v>
      </c>
      <c r="E2151" s="17" t="n">
        <v>87.022</v>
      </c>
      <c r="F2151" s="17" t="n">
        <v>17.1595</v>
      </c>
      <c r="G2151" s="17" t="n">
        <v>21.752</v>
      </c>
    </row>
    <row r="2152" customFormat="false" ht="15" hidden="false" customHeight="false" outlineLevel="0" collapsed="false">
      <c r="A2152" s="16" t="n">
        <v>41976</v>
      </c>
      <c r="B2152" s="17" t="n">
        <v>170.794</v>
      </c>
      <c r="C2152" s="17" t="n">
        <v>23.44</v>
      </c>
      <c r="D2152" s="17" t="n">
        <v>116.32</v>
      </c>
      <c r="E2152" s="17" t="n">
        <v>87.369</v>
      </c>
      <c r="F2152" s="17" t="n">
        <v>17.5034</v>
      </c>
      <c r="G2152" s="17" t="n">
        <v>22.207</v>
      </c>
    </row>
    <row r="2153" customFormat="false" ht="15" hidden="false" customHeight="false" outlineLevel="0" collapsed="false">
      <c r="A2153" s="16" t="n">
        <v>41977</v>
      </c>
      <c r="B2153" s="17" t="n">
        <v>170.592</v>
      </c>
      <c r="C2153" s="17" t="n">
        <v>23.35</v>
      </c>
      <c r="D2153" s="17" t="n">
        <v>115.89</v>
      </c>
      <c r="E2153" s="17" t="n">
        <v>88.093</v>
      </c>
      <c r="F2153" s="17" t="n">
        <v>17.1684</v>
      </c>
      <c r="G2153" s="17" t="n">
        <v>21.651</v>
      </c>
    </row>
    <row r="2154" customFormat="false" ht="15" hidden="false" customHeight="false" outlineLevel="0" collapsed="false">
      <c r="A2154" s="16" t="n">
        <v>41978</v>
      </c>
      <c r="B2154" s="17" t="n">
        <v>170.868</v>
      </c>
      <c r="C2154" s="17" t="n">
        <v>23.06</v>
      </c>
      <c r="D2154" s="17" t="n">
        <v>114.42</v>
      </c>
      <c r="E2154" s="17" t="n">
        <v>87.63</v>
      </c>
      <c r="F2154" s="17" t="n">
        <v>16.7575</v>
      </c>
      <c r="G2154" s="17" t="n">
        <v>20.85</v>
      </c>
    </row>
    <row r="2155" customFormat="false" ht="15" hidden="false" customHeight="false" outlineLevel="0" collapsed="false">
      <c r="A2155" s="16" t="n">
        <v>41981</v>
      </c>
      <c r="B2155" s="17" t="n">
        <v>169.734</v>
      </c>
      <c r="C2155" s="17" t="n">
        <v>23.32</v>
      </c>
      <c r="D2155" s="17" t="n">
        <v>115.77</v>
      </c>
      <c r="E2155" s="17" t="n">
        <v>88.631</v>
      </c>
      <c r="F2155" s="17" t="n">
        <v>16.8691</v>
      </c>
      <c r="G2155" s="17" t="n">
        <v>21.12</v>
      </c>
    </row>
    <row r="2156" customFormat="false" ht="15" hidden="false" customHeight="false" outlineLevel="0" collapsed="false">
      <c r="A2156" s="16" t="n">
        <v>41982</v>
      </c>
      <c r="B2156" s="17" t="n">
        <v>169.603</v>
      </c>
      <c r="C2156" s="17" t="n">
        <v>23.8</v>
      </c>
      <c r="D2156" s="17" t="n">
        <v>118.17</v>
      </c>
      <c r="E2156" s="17" t="n">
        <v>89.112</v>
      </c>
      <c r="F2156" s="17" t="n">
        <v>17.6508</v>
      </c>
      <c r="G2156" s="17" t="n">
        <v>21.996</v>
      </c>
    </row>
    <row r="2157" customFormat="false" ht="15" hidden="false" customHeight="false" outlineLevel="0" collapsed="false">
      <c r="A2157" s="16" t="n">
        <v>41983</v>
      </c>
      <c r="B2157" s="17" t="n">
        <v>166.9</v>
      </c>
      <c r="C2157" s="17" t="n">
        <v>23.7602</v>
      </c>
      <c r="D2157" s="17" t="n">
        <v>117.9601</v>
      </c>
      <c r="E2157" s="17" t="n">
        <v>89.785</v>
      </c>
      <c r="F2157" s="17" t="n">
        <v>17.1684</v>
      </c>
      <c r="G2157" s="17" t="n">
        <v>21.297</v>
      </c>
    </row>
    <row r="2158" customFormat="false" ht="15" hidden="false" customHeight="false" outlineLevel="0" collapsed="false">
      <c r="A2158" s="16" t="n">
        <v>41984</v>
      </c>
      <c r="B2158" s="17" t="n">
        <v>167.721</v>
      </c>
      <c r="C2158" s="17" t="n">
        <v>23.72</v>
      </c>
      <c r="D2158" s="17" t="n">
        <v>117.7</v>
      </c>
      <c r="E2158" s="17" t="n">
        <v>90.118</v>
      </c>
      <c r="F2158" s="17" t="n">
        <v>16.9719</v>
      </c>
      <c r="G2158" s="17" t="n">
        <v>20.732</v>
      </c>
    </row>
    <row r="2159" customFormat="false" ht="15" hidden="false" customHeight="false" outlineLevel="0" collapsed="false">
      <c r="A2159" s="16" t="n">
        <v>41985</v>
      </c>
      <c r="B2159" s="17" t="n">
        <v>165.011</v>
      </c>
      <c r="C2159" s="17" t="n">
        <v>23.64</v>
      </c>
      <c r="D2159" s="17" t="n">
        <v>117.39</v>
      </c>
      <c r="E2159" s="17" t="n">
        <v>91.333</v>
      </c>
      <c r="F2159" s="17" t="n">
        <v>16.6414</v>
      </c>
      <c r="G2159" s="17" t="n">
        <v>20.285</v>
      </c>
    </row>
    <row r="2160" customFormat="false" ht="15" hidden="false" customHeight="false" outlineLevel="0" collapsed="false">
      <c r="A2160" s="16" t="n">
        <v>41988</v>
      </c>
      <c r="B2160" s="17" t="n">
        <v>163.869</v>
      </c>
      <c r="C2160" s="17" t="n">
        <v>23.04</v>
      </c>
      <c r="D2160" s="17" t="n">
        <v>114.39</v>
      </c>
      <c r="E2160" s="17" t="n">
        <v>91.21</v>
      </c>
      <c r="F2160" s="17" t="n">
        <v>15.507</v>
      </c>
      <c r="G2160" s="17" t="n">
        <v>18.6421</v>
      </c>
    </row>
    <row r="2161" customFormat="false" ht="15" hidden="false" customHeight="false" outlineLevel="0" collapsed="false">
      <c r="A2161" s="16" t="n">
        <v>41989</v>
      </c>
      <c r="B2161" s="17" t="n">
        <v>162.599</v>
      </c>
      <c r="C2161" s="17" t="n">
        <v>23.17</v>
      </c>
      <c r="D2161" s="17" t="n">
        <v>114.97</v>
      </c>
      <c r="E2161" s="17" t="n">
        <v>92.273</v>
      </c>
      <c r="F2161" s="17" t="n">
        <v>15.2747</v>
      </c>
      <c r="G2161" s="17" t="n">
        <v>18.1347</v>
      </c>
    </row>
    <row r="2162" customFormat="false" ht="15" hidden="false" customHeight="false" outlineLevel="0" collapsed="false">
      <c r="A2162" s="16" t="n">
        <v>41990</v>
      </c>
      <c r="B2162" s="17" t="n">
        <v>165.857</v>
      </c>
      <c r="C2162" s="17" t="n">
        <v>23</v>
      </c>
      <c r="D2162" s="17" t="n">
        <v>114.26</v>
      </c>
      <c r="E2162" s="17" t="n">
        <v>91.499</v>
      </c>
      <c r="F2162" s="17" t="n">
        <v>16.0607</v>
      </c>
      <c r="G2162" s="17" t="n">
        <v>19.3416</v>
      </c>
    </row>
    <row r="2163" customFormat="false" ht="15" hidden="false" customHeight="false" outlineLevel="0" collapsed="false">
      <c r="A2163" s="16" t="n">
        <v>41991</v>
      </c>
      <c r="B2163" s="17" t="n">
        <v>169.882</v>
      </c>
      <c r="C2163" s="17" t="n">
        <v>23.181</v>
      </c>
      <c r="D2163" s="17" t="n">
        <v>115.14</v>
      </c>
      <c r="E2163" s="17" t="n">
        <v>90.075</v>
      </c>
      <c r="F2163" s="17" t="n">
        <v>16.7485</v>
      </c>
      <c r="G2163" s="17" t="n">
        <v>20.833</v>
      </c>
    </row>
    <row r="2164" customFormat="false" ht="15" hidden="false" customHeight="false" outlineLevel="0" collapsed="false">
      <c r="A2164" s="16" t="n">
        <v>41992</v>
      </c>
      <c r="B2164" s="17" t="n">
        <v>170.596</v>
      </c>
      <c r="C2164" s="17" t="n">
        <v>23.13</v>
      </c>
      <c r="D2164" s="17" t="n">
        <v>114.82</v>
      </c>
      <c r="E2164" s="17" t="n">
        <v>91.051</v>
      </c>
      <c r="F2164" s="17" t="n">
        <v>16.5877</v>
      </c>
      <c r="G2164" s="17" t="n">
        <v>20.357</v>
      </c>
    </row>
    <row r="2165" customFormat="false" ht="15" hidden="false" customHeight="false" outlineLevel="0" collapsed="false">
      <c r="A2165" s="16" t="n">
        <v>41995</v>
      </c>
      <c r="B2165" s="17" t="n">
        <v>171.356</v>
      </c>
      <c r="C2165" s="17" t="n">
        <v>22.68</v>
      </c>
      <c r="D2165" s="17" t="n">
        <v>112.59</v>
      </c>
      <c r="E2165" s="17" t="n">
        <v>91.217</v>
      </c>
      <c r="F2165" s="17" t="n">
        <v>15.6898</v>
      </c>
      <c r="G2165" s="17" t="n">
        <v>18.9333</v>
      </c>
    </row>
    <row r="2166" customFormat="false" ht="15" hidden="false" customHeight="false" outlineLevel="0" collapsed="false">
      <c r="A2166" s="16" t="n">
        <v>41996</v>
      </c>
      <c r="B2166" s="17" t="n">
        <v>171.604</v>
      </c>
      <c r="C2166" s="17" t="n">
        <v>22.74</v>
      </c>
      <c r="D2166" s="17" t="n">
        <v>112.77</v>
      </c>
      <c r="E2166" s="17" t="n">
        <v>89.344</v>
      </c>
      <c r="F2166" s="17" t="n">
        <v>15.546</v>
      </c>
      <c r="G2166" s="17" t="n">
        <v>18.5513</v>
      </c>
    </row>
    <row r="2167" customFormat="false" ht="15" hidden="false" customHeight="false" outlineLevel="0" collapsed="false">
      <c r="A2167" s="16" t="n">
        <v>41997</v>
      </c>
      <c r="B2167" s="17" t="n">
        <v>171.646</v>
      </c>
      <c r="C2167" s="17" t="n">
        <v>22.74</v>
      </c>
      <c r="D2167" s="17" t="n">
        <v>112.8</v>
      </c>
      <c r="E2167" s="17" t="n">
        <v>89.896</v>
      </c>
      <c r="F2167" s="17" t="n">
        <v>15.9775</v>
      </c>
      <c r="G2167" s="17" t="n">
        <v>19.1626</v>
      </c>
    </row>
    <row r="2168" customFormat="false" ht="15" hidden="false" customHeight="false" outlineLevel="0" collapsed="false">
      <c r="A2168" s="16" t="n">
        <v>41999</v>
      </c>
      <c r="B2168" s="17" t="n">
        <v>172.158</v>
      </c>
      <c r="C2168" s="17" t="n">
        <v>23.14</v>
      </c>
      <c r="D2168" s="17" t="n">
        <v>114.87</v>
      </c>
      <c r="E2168" s="17" t="n">
        <v>90.156</v>
      </c>
      <c r="F2168" s="17" t="n">
        <v>16.4001</v>
      </c>
      <c r="G2168" s="17" t="n">
        <v>19.846</v>
      </c>
    </row>
    <row r="2169" customFormat="false" ht="15" hidden="false" customHeight="false" outlineLevel="0" collapsed="false">
      <c r="A2169" s="16" t="n">
        <v>42002</v>
      </c>
      <c r="B2169" s="17" t="n">
        <v>172.414</v>
      </c>
      <c r="C2169" s="17" t="n">
        <v>22.9</v>
      </c>
      <c r="D2169" s="17" t="n">
        <v>113.7</v>
      </c>
      <c r="E2169" s="17" t="n">
        <v>90.881</v>
      </c>
      <c r="F2169" s="17" t="n">
        <v>16.036</v>
      </c>
      <c r="G2169" s="17" t="n">
        <v>19.481</v>
      </c>
    </row>
    <row r="2170" customFormat="false" ht="15" hidden="false" customHeight="false" outlineLevel="0" collapsed="false">
      <c r="A2170" s="16" t="n">
        <v>42003</v>
      </c>
      <c r="B2170" s="17" t="n">
        <v>171.489</v>
      </c>
      <c r="C2170" s="17" t="n">
        <v>23.2</v>
      </c>
      <c r="D2170" s="17" t="n">
        <v>115.21</v>
      </c>
      <c r="E2170" s="17" t="n">
        <v>91.084</v>
      </c>
      <c r="F2170" s="17" t="n">
        <v>16.589</v>
      </c>
      <c r="G2170" s="17" t="n">
        <v>20.47</v>
      </c>
    </row>
    <row r="2171" customFormat="false" ht="15" hidden="false" customHeight="false" outlineLevel="0" collapsed="false">
      <c r="A2171" s="16" t="n">
        <v>42004</v>
      </c>
      <c r="B2171" s="17" t="n">
        <v>169.762</v>
      </c>
      <c r="C2171" s="17" t="n">
        <v>22.88</v>
      </c>
      <c r="D2171" s="17" t="n">
        <v>113.56</v>
      </c>
      <c r="E2171" s="17" t="n">
        <v>91.305</v>
      </c>
      <c r="F2171" s="17" t="n">
        <v>16.5395</v>
      </c>
      <c r="G2171" s="17" t="n">
        <v>20.351</v>
      </c>
    </row>
    <row r="2172" customFormat="false" ht="15" hidden="false" customHeight="false" outlineLevel="0" collapsed="false">
      <c r="A2172" s="16" t="n">
        <v>42006</v>
      </c>
      <c r="B2172" s="17" t="n">
        <v>169.671</v>
      </c>
      <c r="C2172" s="17" t="n">
        <v>23</v>
      </c>
      <c r="D2172" s="17" t="n">
        <v>114.07</v>
      </c>
      <c r="E2172" s="17" t="n">
        <v>92.266</v>
      </c>
      <c r="F2172" s="17" t="n">
        <v>16.9846</v>
      </c>
      <c r="G2172" s="17" t="n">
        <v>21.192</v>
      </c>
    </row>
    <row r="2173" customFormat="false" ht="15" hidden="false" customHeight="false" outlineLevel="0" collapsed="false">
      <c r="A2173" s="16" t="n">
        <v>42009</v>
      </c>
      <c r="B2173" s="17" t="n">
        <v>166.689</v>
      </c>
      <c r="C2173" s="17" t="n">
        <v>23.34</v>
      </c>
      <c r="D2173" s="17" t="n">
        <v>115.85</v>
      </c>
      <c r="E2173" s="17" t="n">
        <v>93.723</v>
      </c>
      <c r="F2173" s="17" t="n">
        <v>17.4791</v>
      </c>
      <c r="G2173" s="17" t="n">
        <v>22.304</v>
      </c>
    </row>
    <row r="2174" customFormat="false" ht="15" hidden="false" customHeight="false" outlineLevel="0" collapsed="false">
      <c r="A2174" s="16" t="n">
        <v>42010</v>
      </c>
      <c r="B2174" s="17" t="n">
        <v>165.054</v>
      </c>
      <c r="C2174" s="17" t="n">
        <v>23.601</v>
      </c>
      <c r="D2174" s="17" t="n">
        <v>117.099</v>
      </c>
      <c r="E2174" s="17" t="n">
        <v>95.419</v>
      </c>
      <c r="F2174" s="17" t="n">
        <v>18.4097</v>
      </c>
      <c r="G2174" s="17" t="n">
        <v>23.535</v>
      </c>
    </row>
    <row r="2175" customFormat="false" ht="15" hidden="false" customHeight="false" outlineLevel="0" collapsed="false">
      <c r="A2175" s="16" t="n">
        <v>42011</v>
      </c>
      <c r="B2175" s="17" t="n">
        <v>167.135</v>
      </c>
      <c r="C2175" s="17" t="n">
        <v>23.48</v>
      </c>
      <c r="D2175" s="17" t="n">
        <v>116.43</v>
      </c>
      <c r="E2175" s="17" t="n">
        <v>95.222</v>
      </c>
      <c r="F2175" s="17" t="n">
        <v>18.0635</v>
      </c>
      <c r="G2175" s="17" t="n">
        <v>22.915</v>
      </c>
    </row>
    <row r="2176" customFormat="false" ht="15" hidden="false" customHeight="false" outlineLevel="0" collapsed="false">
      <c r="A2176" s="16" t="n">
        <v>42012</v>
      </c>
      <c r="B2176" s="17" t="n">
        <v>170.093</v>
      </c>
      <c r="C2176" s="17" t="n">
        <v>23.36</v>
      </c>
      <c r="D2176" s="17" t="n">
        <v>115.95</v>
      </c>
      <c r="E2176" s="17" t="n">
        <v>93.976</v>
      </c>
      <c r="F2176" s="17" t="n">
        <v>17.8028</v>
      </c>
      <c r="G2176" s="17" t="n">
        <v>22.338</v>
      </c>
    </row>
    <row r="2177" customFormat="false" ht="15" hidden="false" customHeight="false" outlineLevel="0" collapsed="false">
      <c r="A2177" s="16" t="n">
        <v>42013</v>
      </c>
      <c r="B2177" s="17" t="n">
        <v>168.655</v>
      </c>
      <c r="C2177" s="17" t="n">
        <v>23.64</v>
      </c>
      <c r="D2177" s="17" t="n">
        <v>117.27</v>
      </c>
      <c r="E2177" s="17" t="n">
        <v>95.027</v>
      </c>
      <c r="F2177" s="17" t="n">
        <v>18.621</v>
      </c>
      <c r="G2177" s="17" t="n">
        <v>23.327</v>
      </c>
    </row>
    <row r="2178" customFormat="false" ht="15" hidden="false" customHeight="false" outlineLevel="0" collapsed="false">
      <c r="A2178" s="16" t="n">
        <v>42016</v>
      </c>
      <c r="B2178" s="17" t="n">
        <v>167.367</v>
      </c>
      <c r="C2178" s="17" t="n">
        <v>23.9</v>
      </c>
      <c r="D2178" s="17" t="n">
        <v>118.52</v>
      </c>
      <c r="E2178" s="17" t="n">
        <v>95.542</v>
      </c>
      <c r="F2178" s="17" t="n">
        <v>19.3088</v>
      </c>
      <c r="G2178" s="17" t="n">
        <v>24.558</v>
      </c>
    </row>
    <row r="2179" customFormat="false" ht="15" hidden="false" customHeight="false" outlineLevel="0" collapsed="false">
      <c r="A2179" s="16" t="n">
        <v>42017</v>
      </c>
      <c r="B2179" s="17" t="n">
        <v>166.912</v>
      </c>
      <c r="C2179" s="17" t="n">
        <v>23.81</v>
      </c>
      <c r="D2179" s="17" t="n">
        <v>118.17</v>
      </c>
      <c r="E2179" s="17" t="n">
        <v>95.563</v>
      </c>
      <c r="F2179" s="17" t="n">
        <v>18.4861</v>
      </c>
      <c r="G2179" s="17" t="n">
        <v>23.688</v>
      </c>
    </row>
    <row r="2180" customFormat="false" ht="15" hidden="false" customHeight="false" outlineLevel="0" collapsed="false">
      <c r="A2180" s="16" t="n">
        <v>42018</v>
      </c>
      <c r="B2180" s="17" t="n">
        <v>165.946</v>
      </c>
      <c r="C2180" s="17" t="n">
        <v>23.76</v>
      </c>
      <c r="D2180" s="17" t="n">
        <v>117.92</v>
      </c>
      <c r="E2180" s="17" t="n">
        <v>96.252</v>
      </c>
      <c r="F2180" s="17" t="n">
        <v>18.2524</v>
      </c>
      <c r="G2180" s="17" t="n">
        <v>23.119</v>
      </c>
    </row>
    <row r="2181" customFormat="false" ht="15" hidden="false" customHeight="false" outlineLevel="0" collapsed="false">
      <c r="A2181" s="16" t="n">
        <v>42019</v>
      </c>
      <c r="B2181" s="17" t="n">
        <v>164.393</v>
      </c>
      <c r="C2181" s="17" t="n">
        <v>24.38</v>
      </c>
      <c r="D2181" s="17" t="n">
        <v>120.95</v>
      </c>
      <c r="E2181" s="17" t="n">
        <v>97.775</v>
      </c>
      <c r="F2181" s="17" t="n">
        <v>19.2774</v>
      </c>
      <c r="G2181" s="17" t="n">
        <v>24.138</v>
      </c>
    </row>
    <row r="2182" customFormat="false" ht="15" hidden="false" customHeight="false" outlineLevel="0" collapsed="false">
      <c r="A2182" s="16" t="n">
        <v>42020</v>
      </c>
      <c r="B2182" s="17" t="n">
        <v>166.483</v>
      </c>
      <c r="C2182" s="17" t="n">
        <v>24.69</v>
      </c>
      <c r="D2182" s="17" t="n">
        <v>122.54</v>
      </c>
      <c r="E2182" s="17" t="n">
        <v>96.521</v>
      </c>
      <c r="F2182" s="17" t="n">
        <v>19.9472</v>
      </c>
      <c r="G2182" s="17" t="n">
        <v>24.528</v>
      </c>
    </row>
    <row r="2183" customFormat="false" ht="15" hidden="false" customHeight="false" outlineLevel="0" collapsed="false">
      <c r="A2183" s="16" t="n">
        <v>42024</v>
      </c>
      <c r="B2183" s="17" t="n">
        <v>166.888</v>
      </c>
      <c r="C2183" s="17" t="n">
        <v>25.02</v>
      </c>
      <c r="D2183" s="17" t="n">
        <v>124.17</v>
      </c>
      <c r="E2183" s="17" t="n">
        <v>97.818</v>
      </c>
      <c r="F2183" s="17" t="n">
        <v>20.644</v>
      </c>
      <c r="G2183" s="17" t="n">
        <v>25.547</v>
      </c>
    </row>
    <row r="2184" customFormat="false" ht="15" hidden="false" customHeight="false" outlineLevel="0" collapsed="false">
      <c r="A2184" s="16" t="n">
        <v>42025</v>
      </c>
      <c r="B2184" s="17" t="n">
        <v>167.755</v>
      </c>
      <c r="C2184" s="17" t="n">
        <v>25.02</v>
      </c>
      <c r="D2184" s="17" t="n">
        <v>124.23</v>
      </c>
      <c r="E2184" s="17" t="n">
        <v>96.72</v>
      </c>
      <c r="F2184" s="17" t="n">
        <v>20.284</v>
      </c>
      <c r="G2184" s="17" t="n">
        <v>25.182</v>
      </c>
    </row>
    <row r="2185" customFormat="false" ht="15" hidden="false" customHeight="false" outlineLevel="0" collapsed="false">
      <c r="A2185" s="16" t="n">
        <v>42026</v>
      </c>
      <c r="B2185" s="17" t="n">
        <v>170.233</v>
      </c>
      <c r="C2185" s="17" t="n">
        <v>25.22</v>
      </c>
      <c r="D2185" s="17" t="n">
        <v>125.21</v>
      </c>
      <c r="E2185" s="17" t="n">
        <v>96.354</v>
      </c>
      <c r="F2185" s="17" t="n">
        <v>20.159</v>
      </c>
      <c r="G2185" s="17" t="n">
        <v>24.707</v>
      </c>
    </row>
    <row r="2186" customFormat="false" ht="15" hidden="false" customHeight="false" outlineLevel="0" collapsed="false">
      <c r="A2186" s="16" t="n">
        <v>42027</v>
      </c>
      <c r="B2186" s="17" t="n">
        <v>169.291</v>
      </c>
      <c r="C2186" s="17" t="n">
        <v>25.02</v>
      </c>
      <c r="D2186" s="17" t="n">
        <v>124.25</v>
      </c>
      <c r="E2186" s="17" t="n">
        <v>97.637</v>
      </c>
      <c r="F2186" s="17" t="n">
        <v>19.5741</v>
      </c>
      <c r="G2186" s="17" t="n">
        <v>23.493</v>
      </c>
    </row>
    <row r="2187" customFormat="false" ht="15" hidden="false" customHeight="false" outlineLevel="0" collapsed="false">
      <c r="A2187" s="16" t="n">
        <v>42030</v>
      </c>
      <c r="B2187" s="17" t="n">
        <v>169.713</v>
      </c>
      <c r="C2187" s="17" t="n">
        <v>24.78</v>
      </c>
      <c r="D2187" s="17" t="n">
        <v>122.98</v>
      </c>
      <c r="E2187" s="17" t="n">
        <v>97.383</v>
      </c>
      <c r="F2187" s="17" t="n">
        <v>19.9247</v>
      </c>
      <c r="G2187" s="17" t="n">
        <v>24.074</v>
      </c>
    </row>
    <row r="2188" customFormat="false" ht="15" hidden="false" customHeight="false" outlineLevel="0" collapsed="false">
      <c r="A2188" s="16" t="n">
        <v>42031</v>
      </c>
      <c r="B2188" s="17" t="n">
        <v>167.474</v>
      </c>
      <c r="C2188" s="17" t="n">
        <v>25.04</v>
      </c>
      <c r="D2188" s="17" t="n">
        <v>124.39</v>
      </c>
      <c r="E2188" s="17" t="n">
        <v>97.521</v>
      </c>
      <c r="F2188" s="17" t="n">
        <v>20.563</v>
      </c>
      <c r="G2188" s="17" t="n">
        <v>24.936</v>
      </c>
    </row>
    <row r="2189" customFormat="false" ht="15" hidden="false" customHeight="false" outlineLevel="0" collapsed="false">
      <c r="A2189" s="16" t="n">
        <v>42032</v>
      </c>
      <c r="B2189" s="17" t="n">
        <v>165.26</v>
      </c>
      <c r="C2189" s="17" t="n">
        <v>24.88</v>
      </c>
      <c r="D2189" s="17" t="n">
        <v>123.42</v>
      </c>
      <c r="E2189" s="17" t="n">
        <v>99.116</v>
      </c>
      <c r="F2189" s="17" t="n">
        <v>19.7497</v>
      </c>
      <c r="G2189" s="17" t="n">
        <v>23.493</v>
      </c>
    </row>
    <row r="2190" customFormat="false" ht="15" hidden="false" customHeight="false" outlineLevel="0" collapsed="false">
      <c r="A2190" s="16" t="n">
        <v>42033</v>
      </c>
      <c r="B2190" s="17" t="n">
        <v>166.838</v>
      </c>
      <c r="C2190" s="17" t="n">
        <v>24.32</v>
      </c>
      <c r="D2190" s="17" t="n">
        <v>120.74</v>
      </c>
      <c r="E2190" s="17" t="n">
        <v>98.499</v>
      </c>
      <c r="F2190" s="17" t="n">
        <v>19.4302</v>
      </c>
      <c r="G2190" s="17" t="n">
        <v>22.584</v>
      </c>
    </row>
    <row r="2191" customFormat="false" ht="15" hidden="false" customHeight="false" outlineLevel="0" collapsed="false">
      <c r="A2191" s="16" t="n">
        <v>42034</v>
      </c>
      <c r="B2191" s="17" t="n">
        <v>164.74</v>
      </c>
      <c r="C2191" s="17" t="n">
        <v>24.87</v>
      </c>
      <c r="D2191" s="17" t="n">
        <v>123.46</v>
      </c>
      <c r="E2191" s="17" t="n">
        <v>100.217</v>
      </c>
      <c r="F2191" s="17" t="n">
        <v>20.024</v>
      </c>
      <c r="G2191" s="17" t="n">
        <v>23.535</v>
      </c>
    </row>
    <row r="2192" customFormat="false" ht="15" hidden="false" customHeight="false" outlineLevel="0" collapsed="false">
      <c r="A2192" s="16" t="n">
        <v>42037</v>
      </c>
      <c r="B2192" s="17" t="n">
        <v>166.747</v>
      </c>
      <c r="C2192" s="17" t="n">
        <v>24.67</v>
      </c>
      <c r="D2192" s="17" t="n">
        <v>122.43</v>
      </c>
      <c r="E2192" s="17" t="n">
        <v>99.875</v>
      </c>
      <c r="F2192" s="17" t="n">
        <v>20.185</v>
      </c>
      <c r="G2192" s="17" t="n">
        <v>23.378</v>
      </c>
    </row>
    <row r="2193" customFormat="false" ht="15" hidden="false" customHeight="false" outlineLevel="0" collapsed="false">
      <c r="A2193" s="16" t="n">
        <v>42038</v>
      </c>
      <c r="B2193" s="17" t="n">
        <v>169.167</v>
      </c>
      <c r="C2193" s="17" t="n">
        <v>24.4</v>
      </c>
      <c r="D2193" s="17" t="n">
        <v>121.06</v>
      </c>
      <c r="E2193" s="17" t="n">
        <v>97.751</v>
      </c>
      <c r="F2193" s="17" t="n">
        <v>19.673</v>
      </c>
      <c r="G2193" s="17" t="n">
        <v>22.809</v>
      </c>
    </row>
    <row r="2194" customFormat="false" ht="15" hidden="false" customHeight="false" outlineLevel="0" collapsed="false">
      <c r="A2194" s="16" t="n">
        <v>42039</v>
      </c>
      <c r="B2194" s="17" t="n">
        <v>168.564</v>
      </c>
      <c r="C2194" s="17" t="n">
        <v>24.5</v>
      </c>
      <c r="D2194" s="17" t="n">
        <v>121.57</v>
      </c>
      <c r="E2194" s="17" t="n">
        <v>97.885</v>
      </c>
      <c r="F2194" s="17" t="n">
        <v>20.042</v>
      </c>
      <c r="G2194" s="17" t="n">
        <v>23.352</v>
      </c>
    </row>
    <row r="2195" customFormat="false" ht="15" hidden="false" customHeight="false" outlineLevel="0" collapsed="false">
      <c r="A2195" s="16" t="n">
        <v>42040</v>
      </c>
      <c r="B2195" s="17" t="n">
        <v>170.307</v>
      </c>
      <c r="C2195" s="17" t="n">
        <v>24.56</v>
      </c>
      <c r="D2195" s="17" t="n">
        <v>121.81</v>
      </c>
      <c r="E2195" s="17" t="n">
        <v>96.861</v>
      </c>
      <c r="F2195" s="17" t="n">
        <v>20.293</v>
      </c>
      <c r="G2195" s="17" t="n">
        <v>23.815</v>
      </c>
    </row>
    <row r="2196" customFormat="false" ht="15" hidden="false" customHeight="false" outlineLevel="0" collapsed="false">
      <c r="A2196" s="16" t="n">
        <v>42041</v>
      </c>
      <c r="B2196" s="17" t="n">
        <v>169.754</v>
      </c>
      <c r="C2196" s="17" t="n">
        <v>23.9</v>
      </c>
      <c r="D2196" s="17" t="n">
        <v>118.64</v>
      </c>
      <c r="E2196" s="17" t="n">
        <v>95.14</v>
      </c>
      <c r="F2196" s="17" t="n">
        <v>19.1829</v>
      </c>
      <c r="G2196" s="17" t="n">
        <v>22.627</v>
      </c>
    </row>
    <row r="2197" customFormat="false" ht="15" hidden="false" customHeight="false" outlineLevel="0" collapsed="false">
      <c r="A2197" s="16" t="n">
        <v>42044</v>
      </c>
      <c r="B2197" s="17" t="n">
        <v>168.994</v>
      </c>
      <c r="C2197" s="17" t="n">
        <v>24.008</v>
      </c>
      <c r="D2197" s="17" t="n">
        <v>119.17</v>
      </c>
      <c r="E2197" s="17" t="n">
        <v>94.987</v>
      </c>
      <c r="F2197" s="17" t="n">
        <v>19.5067</v>
      </c>
      <c r="G2197" s="17" t="n">
        <v>23.136</v>
      </c>
    </row>
    <row r="2198" customFormat="false" ht="15" hidden="false" customHeight="false" outlineLevel="0" collapsed="false">
      <c r="A2198" s="16" t="n">
        <v>42045</v>
      </c>
      <c r="B2198" s="17" t="n">
        <v>170.828</v>
      </c>
      <c r="C2198" s="17" t="n">
        <v>23.86</v>
      </c>
      <c r="D2198" s="17" t="n">
        <v>118.49</v>
      </c>
      <c r="E2198" s="17" t="n">
        <v>94.232</v>
      </c>
      <c r="F2198" s="17" t="n">
        <v>19.1245</v>
      </c>
      <c r="G2198" s="17" t="n">
        <v>22.686</v>
      </c>
    </row>
    <row r="2199" customFormat="false" ht="15" hidden="false" customHeight="false" outlineLevel="0" collapsed="false">
      <c r="A2199" s="16" t="n">
        <v>42046</v>
      </c>
      <c r="B2199" s="17" t="n">
        <v>170.935</v>
      </c>
      <c r="C2199" s="17" t="n">
        <v>23.588</v>
      </c>
      <c r="D2199" s="17" t="n">
        <v>117.07</v>
      </c>
      <c r="E2199" s="17" t="n">
        <v>94.377</v>
      </c>
      <c r="F2199" s="17" t="n">
        <v>18.7828</v>
      </c>
      <c r="G2199" s="17" t="n">
        <v>22.363</v>
      </c>
    </row>
    <row r="2200" customFormat="false" ht="15" hidden="false" customHeight="false" outlineLevel="0" collapsed="false">
      <c r="A2200" s="16" t="n">
        <v>42047</v>
      </c>
      <c r="B2200" s="17" t="n">
        <v>172.55</v>
      </c>
      <c r="C2200" s="17" t="n">
        <v>23.64</v>
      </c>
      <c r="D2200" s="17" t="n">
        <v>117.32</v>
      </c>
      <c r="E2200" s="17" t="n">
        <v>94.057</v>
      </c>
      <c r="F2200" s="17" t="n">
        <v>19.0076</v>
      </c>
      <c r="G2200" s="17" t="n">
        <v>22.593</v>
      </c>
    </row>
    <row r="2201" customFormat="false" ht="15" hidden="false" customHeight="false" outlineLevel="0" collapsed="false">
      <c r="A2201" s="16" t="n">
        <v>42048</v>
      </c>
      <c r="B2201" s="17" t="n">
        <v>173.297</v>
      </c>
      <c r="C2201" s="17" t="n">
        <v>23.78</v>
      </c>
      <c r="D2201" s="17" t="n">
        <v>117.955</v>
      </c>
      <c r="E2201" s="17" t="n">
        <v>93.084</v>
      </c>
      <c r="F2201" s="17" t="n">
        <v>19.1065</v>
      </c>
      <c r="G2201" s="17" t="n">
        <v>22.915</v>
      </c>
    </row>
    <row r="2202" customFormat="false" ht="15" hidden="false" customHeight="false" outlineLevel="0" collapsed="false">
      <c r="A2202" s="16" t="n">
        <v>42052</v>
      </c>
      <c r="B2202" s="17" t="n">
        <v>173.595</v>
      </c>
      <c r="C2202" s="17" t="n">
        <v>23.39</v>
      </c>
      <c r="D2202" s="17" t="n">
        <v>116.02</v>
      </c>
      <c r="E2202" s="17" t="n">
        <v>91.733</v>
      </c>
      <c r="F2202" s="17" t="n">
        <v>18.4951</v>
      </c>
      <c r="G2202" s="17" t="n">
        <v>22.227</v>
      </c>
    </row>
    <row r="2203" customFormat="false" ht="15" hidden="false" customHeight="false" outlineLevel="0" collapsed="false">
      <c r="A2203" s="16" t="n">
        <v>42053</v>
      </c>
      <c r="B2203" s="17" t="n">
        <v>173.587</v>
      </c>
      <c r="C2203" s="17" t="n">
        <v>23.43</v>
      </c>
      <c r="D2203" s="17" t="n">
        <v>116.33</v>
      </c>
      <c r="E2203" s="17" t="n">
        <v>92.205</v>
      </c>
      <c r="F2203" s="17" t="n">
        <v>18.8997</v>
      </c>
      <c r="G2203" s="17" t="n">
        <v>22.788</v>
      </c>
    </row>
    <row r="2204" customFormat="false" ht="15" hidden="false" customHeight="false" outlineLevel="0" collapsed="false">
      <c r="A2204" s="16" t="n">
        <v>42054</v>
      </c>
      <c r="B2204" s="17" t="n">
        <v>173.471</v>
      </c>
      <c r="C2204" s="17" t="n">
        <v>23.38</v>
      </c>
      <c r="D2204" s="17" t="n">
        <v>115.96</v>
      </c>
      <c r="E2204" s="17" t="n">
        <v>91.671</v>
      </c>
      <c r="F2204" s="17" t="n">
        <v>18.4771</v>
      </c>
      <c r="G2204" s="17" t="n">
        <v>22.317</v>
      </c>
    </row>
    <row r="2205" customFormat="false" ht="15" hidden="false" customHeight="false" outlineLevel="0" collapsed="false">
      <c r="A2205" s="16" t="n">
        <v>42055</v>
      </c>
      <c r="B2205" s="17" t="n">
        <v>174.512</v>
      </c>
      <c r="C2205" s="17" t="n">
        <v>23.24</v>
      </c>
      <c r="D2205" s="17" t="n">
        <v>115.31</v>
      </c>
      <c r="E2205" s="17" t="n">
        <v>91.944</v>
      </c>
      <c r="F2205" s="17" t="n">
        <v>18.3962</v>
      </c>
      <c r="G2205" s="17" t="n">
        <v>21.973</v>
      </c>
    </row>
    <row r="2206" customFormat="false" ht="15" hidden="false" customHeight="false" outlineLevel="0" collapsed="false">
      <c r="A2206" s="16" t="n">
        <v>42058</v>
      </c>
      <c r="B2206" s="17" t="n">
        <v>174.462</v>
      </c>
      <c r="C2206" s="17" t="n">
        <v>23.26</v>
      </c>
      <c r="D2206" s="17" t="n">
        <v>115.44</v>
      </c>
      <c r="E2206" s="17" t="n">
        <v>92.881</v>
      </c>
      <c r="F2206" s="17" t="n">
        <v>18.4771</v>
      </c>
      <c r="G2206" s="17" t="n">
        <v>21.854</v>
      </c>
    </row>
    <row r="2207" customFormat="false" ht="15" hidden="false" customHeight="false" outlineLevel="0" collapsed="false">
      <c r="A2207" s="16" t="n">
        <v>42059</v>
      </c>
      <c r="B2207" s="17" t="n">
        <v>174.983</v>
      </c>
      <c r="C2207" s="17" t="n">
        <v>23.23</v>
      </c>
      <c r="D2207" s="17" t="n">
        <v>115.26</v>
      </c>
      <c r="E2207" s="17" t="n">
        <v>94.152</v>
      </c>
      <c r="F2207" s="17" t="n">
        <v>18.3513</v>
      </c>
      <c r="G2207" s="17" t="n">
        <v>21.913</v>
      </c>
    </row>
    <row r="2208" customFormat="false" ht="15" hidden="false" customHeight="false" outlineLevel="0" collapsed="false">
      <c r="A2208" s="16" t="n">
        <v>42060</v>
      </c>
      <c r="B2208" s="17" t="n">
        <v>174.793</v>
      </c>
      <c r="C2208" s="17" t="n">
        <v>23.32</v>
      </c>
      <c r="D2208" s="17" t="n">
        <v>115.66</v>
      </c>
      <c r="E2208" s="17" t="n">
        <v>94.591</v>
      </c>
      <c r="F2208" s="17" t="n">
        <v>18.7019</v>
      </c>
      <c r="G2208" s="17" t="n">
        <v>22.219</v>
      </c>
    </row>
    <row r="2209" customFormat="false" ht="15" hidden="false" customHeight="false" outlineLevel="0" collapsed="false">
      <c r="A2209" s="16" t="n">
        <v>42061</v>
      </c>
      <c r="B2209" s="17" t="n">
        <v>174.627</v>
      </c>
      <c r="C2209" s="17" t="n">
        <v>23.38</v>
      </c>
      <c r="D2209" s="17" t="n">
        <v>116.05</v>
      </c>
      <c r="E2209" s="17" t="n">
        <v>93.309</v>
      </c>
      <c r="F2209" s="17" t="n">
        <v>18.8548</v>
      </c>
      <c r="G2209" s="17" t="n">
        <v>22.372</v>
      </c>
    </row>
    <row r="2210" customFormat="false" ht="15" hidden="false" customHeight="false" outlineLevel="0" collapsed="false">
      <c r="A2210" s="16" t="n">
        <v>42062</v>
      </c>
      <c r="B2210" s="17" t="n">
        <v>174.033</v>
      </c>
      <c r="C2210" s="17" t="n">
        <v>23.426</v>
      </c>
      <c r="D2210" s="17" t="n">
        <v>116.18</v>
      </c>
      <c r="E2210" s="17" t="n">
        <v>94.065</v>
      </c>
      <c r="F2210" s="17" t="n">
        <v>19.1245</v>
      </c>
      <c r="G2210" s="17" t="n">
        <v>22.567</v>
      </c>
    </row>
    <row r="2211" customFormat="false" ht="15" hidden="false" customHeight="false" outlineLevel="0" collapsed="false">
      <c r="A2211" s="16" t="n">
        <v>42065</v>
      </c>
      <c r="B2211" s="17" t="n">
        <v>175.115</v>
      </c>
      <c r="C2211" s="17" t="n">
        <v>23.32</v>
      </c>
      <c r="D2211" s="17" t="n">
        <v>115.69</v>
      </c>
      <c r="E2211" s="17" t="n">
        <v>92.327</v>
      </c>
      <c r="F2211" s="17" t="n">
        <v>18.657</v>
      </c>
      <c r="G2211" s="17" t="n">
        <v>22.219</v>
      </c>
    </row>
    <row r="2212" customFormat="false" ht="15" hidden="false" customHeight="false" outlineLevel="0" collapsed="false">
      <c r="A2212" s="16" t="n">
        <v>42066</v>
      </c>
      <c r="B2212" s="17" t="n">
        <v>174.784</v>
      </c>
      <c r="C2212" s="17" t="n">
        <v>23.28</v>
      </c>
      <c r="D2212" s="17" t="n">
        <v>115.49</v>
      </c>
      <c r="E2212" s="17" t="n">
        <v>91.999</v>
      </c>
      <c r="F2212" s="17" t="n">
        <v>18.3243</v>
      </c>
      <c r="G2212" s="17" t="n">
        <v>21.981</v>
      </c>
    </row>
    <row r="2213" customFormat="false" ht="15" hidden="false" customHeight="false" outlineLevel="0" collapsed="false">
      <c r="A2213" s="16" t="n">
        <v>42067</v>
      </c>
      <c r="B2213" s="17" t="n">
        <v>173.653</v>
      </c>
      <c r="C2213" s="17" t="n">
        <v>23.2</v>
      </c>
      <c r="D2213" s="17" t="n">
        <v>115.12</v>
      </c>
      <c r="E2213" s="17" t="n">
        <v>92.101</v>
      </c>
      <c r="F2213" s="17" t="n">
        <v>18.0186</v>
      </c>
      <c r="G2213" s="17" t="n">
        <v>21.421</v>
      </c>
    </row>
    <row r="2214" customFormat="false" ht="15" hidden="false" customHeight="false" outlineLevel="0" collapsed="false">
      <c r="A2214" s="16" t="n">
        <v>42068</v>
      </c>
      <c r="B2214" s="17" t="n">
        <v>173.851</v>
      </c>
      <c r="C2214" s="17" t="n">
        <v>23.18</v>
      </c>
      <c r="D2214" s="17" t="n">
        <v>115.03</v>
      </c>
      <c r="E2214" s="17" t="n">
        <v>91.939</v>
      </c>
      <c r="F2214" s="17" t="n">
        <v>18.0635</v>
      </c>
      <c r="G2214" s="17" t="n">
        <v>21.455</v>
      </c>
    </row>
    <row r="2215" customFormat="false" ht="15" hidden="false" customHeight="false" outlineLevel="0" collapsed="false">
      <c r="A2215" s="16" t="n">
        <v>42069</v>
      </c>
      <c r="B2215" s="17" t="n">
        <v>171.381</v>
      </c>
      <c r="C2215" s="17" t="n">
        <v>22.54</v>
      </c>
      <c r="D2215" s="17" t="n">
        <v>111.86</v>
      </c>
      <c r="E2215" s="17" t="n">
        <v>89.874</v>
      </c>
      <c r="F2215" s="17" t="n">
        <v>16.7058</v>
      </c>
      <c r="G2215" s="17" t="n">
        <v>19.8842</v>
      </c>
    </row>
    <row r="2216" customFormat="false" ht="15" hidden="false" customHeight="false" outlineLevel="0" collapsed="false">
      <c r="A2216" s="16" t="n">
        <v>42072</v>
      </c>
      <c r="B2216" s="17" t="n">
        <v>172.125</v>
      </c>
      <c r="C2216" s="17" t="n">
        <v>22.56</v>
      </c>
      <c r="D2216" s="17" t="n">
        <v>112</v>
      </c>
      <c r="E2216" s="17" t="n">
        <v>90.719</v>
      </c>
      <c r="F2216" s="17" t="n">
        <v>16.1214</v>
      </c>
      <c r="G2216" s="17" t="n">
        <v>18.8654</v>
      </c>
    </row>
    <row r="2217" customFormat="false" ht="15" hidden="false" customHeight="false" outlineLevel="0" collapsed="false">
      <c r="A2217" s="16" t="n">
        <v>42073</v>
      </c>
      <c r="B2217" s="17" t="n">
        <v>169.316</v>
      </c>
      <c r="C2217" s="17" t="n">
        <v>22.46</v>
      </c>
      <c r="D2217" s="17" t="n">
        <v>111.43</v>
      </c>
      <c r="E2217" s="17" t="n">
        <v>91.894</v>
      </c>
      <c r="F2217" s="17" t="n">
        <v>15.8876</v>
      </c>
      <c r="G2217" s="17" t="n">
        <v>18.1268</v>
      </c>
    </row>
    <row r="2218" customFormat="false" ht="15" hidden="false" customHeight="false" outlineLevel="0" collapsed="false">
      <c r="A2218" s="16" t="n">
        <v>42074</v>
      </c>
      <c r="B2218" s="17" t="n">
        <v>168.928</v>
      </c>
      <c r="C2218" s="17" t="n">
        <v>22.32</v>
      </c>
      <c r="D2218" s="17" t="n">
        <v>110.75</v>
      </c>
      <c r="E2218" s="17" t="n">
        <v>92.582</v>
      </c>
      <c r="F2218" s="17" t="n">
        <v>16.3732</v>
      </c>
      <c r="G2218" s="17" t="n">
        <v>19.0097</v>
      </c>
    </row>
    <row r="2219" customFormat="false" ht="15" hidden="false" customHeight="false" outlineLevel="0" collapsed="false">
      <c r="A2219" s="16" t="n">
        <v>42075</v>
      </c>
      <c r="B2219" s="17" t="n">
        <v>171.08</v>
      </c>
      <c r="C2219" s="17" t="n">
        <v>22.3</v>
      </c>
      <c r="D2219" s="17" t="n">
        <v>110.71</v>
      </c>
      <c r="E2219" s="17" t="n">
        <v>92.502</v>
      </c>
      <c r="F2219" s="17" t="n">
        <v>16.2563</v>
      </c>
      <c r="G2219" s="17" t="n">
        <v>18.6871</v>
      </c>
    </row>
    <row r="2220" customFormat="false" ht="15" hidden="false" customHeight="false" outlineLevel="0" collapsed="false">
      <c r="A2220" s="16" t="n">
        <v>42076</v>
      </c>
      <c r="B2220" s="17" t="n">
        <v>170.848</v>
      </c>
      <c r="C2220" s="17" t="n">
        <v>22.37</v>
      </c>
      <c r="D2220" s="17" t="n">
        <v>110.88</v>
      </c>
      <c r="E2220" s="17" t="n">
        <v>92.218</v>
      </c>
      <c r="F2220" s="17" t="n">
        <v>16.2653</v>
      </c>
      <c r="G2220" s="17" t="n">
        <v>19.0267</v>
      </c>
    </row>
    <row r="2221" customFormat="false" ht="15" hidden="false" customHeight="false" outlineLevel="0" collapsed="false">
      <c r="A2221" s="16" t="n">
        <v>42079</v>
      </c>
      <c r="B2221" s="17" t="n">
        <v>172.348</v>
      </c>
      <c r="C2221" s="17" t="n">
        <v>22.34</v>
      </c>
      <c r="D2221" s="17" t="n">
        <v>110.83</v>
      </c>
      <c r="E2221" s="17" t="n">
        <v>93.091</v>
      </c>
      <c r="F2221" s="17" t="n">
        <v>16.2833</v>
      </c>
      <c r="G2221" s="17" t="n">
        <v>18.7719</v>
      </c>
    </row>
    <row r="2222" customFormat="false" ht="15" hidden="false" customHeight="false" outlineLevel="0" collapsed="false">
      <c r="A2222" s="16" t="n">
        <v>42080</v>
      </c>
      <c r="B2222" s="17" t="n">
        <v>171.794</v>
      </c>
      <c r="C2222" s="17" t="n">
        <v>22.22</v>
      </c>
      <c r="D2222" s="17" t="n">
        <v>110.2</v>
      </c>
      <c r="E2222" s="17" t="n">
        <v>93.848</v>
      </c>
      <c r="F2222" s="17" t="n">
        <v>16.123</v>
      </c>
      <c r="G2222" s="17" t="n">
        <v>18.3516</v>
      </c>
    </row>
    <row r="2223" customFormat="false" ht="15" hidden="false" customHeight="false" outlineLevel="0" collapsed="false">
      <c r="A2223" s="16" t="n">
        <v>42081</v>
      </c>
      <c r="B2223" s="17" t="n">
        <v>173.826</v>
      </c>
      <c r="C2223" s="17" t="n">
        <v>22.65</v>
      </c>
      <c r="D2223" s="17" t="n">
        <v>112.4</v>
      </c>
      <c r="E2223" s="17" t="n">
        <v>95.667</v>
      </c>
      <c r="F2223" s="17" t="n">
        <v>16.9306</v>
      </c>
      <c r="G2223" s="17" t="n">
        <v>19.689</v>
      </c>
    </row>
    <row r="2224" customFormat="false" ht="15" hidden="false" customHeight="false" outlineLevel="0" collapsed="false">
      <c r="A2224" s="16" t="n">
        <v>42082</v>
      </c>
      <c r="B2224" s="17" t="n">
        <v>173.181</v>
      </c>
      <c r="C2224" s="17" t="n">
        <v>22.65</v>
      </c>
      <c r="D2224" s="17" t="n">
        <v>112.28</v>
      </c>
      <c r="E2224" s="17" t="n">
        <v>95.231</v>
      </c>
      <c r="F2224" s="17" t="n">
        <v>16.8092</v>
      </c>
      <c r="G2224" s="17" t="n">
        <v>19.7059</v>
      </c>
    </row>
    <row r="2225" customFormat="false" ht="15" hidden="false" customHeight="false" outlineLevel="0" collapsed="false">
      <c r="A2225" s="16" t="n">
        <v>42083</v>
      </c>
      <c r="B2225" s="17" t="n">
        <v>174.586</v>
      </c>
      <c r="C2225" s="17" t="n">
        <v>22.9</v>
      </c>
      <c r="D2225" s="17" t="n">
        <v>113.55</v>
      </c>
      <c r="E2225" s="17" t="n">
        <v>95.711</v>
      </c>
      <c r="F2225" s="17" t="n">
        <v>17.3802</v>
      </c>
      <c r="G2225" s="17" t="n">
        <v>20.487</v>
      </c>
    </row>
    <row r="2226" customFormat="false" ht="15" hidden="false" customHeight="false" outlineLevel="0" collapsed="false">
      <c r="A2226" s="16" t="n">
        <v>42086</v>
      </c>
      <c r="B2226" s="17" t="n">
        <v>174.27</v>
      </c>
      <c r="C2226" s="17" t="n">
        <v>23.02</v>
      </c>
      <c r="D2226" s="17" t="n">
        <v>114.26</v>
      </c>
      <c r="E2226" s="17" t="n">
        <v>95.609</v>
      </c>
      <c r="F2226" s="17" t="n">
        <v>17.7578</v>
      </c>
      <c r="G2226" s="17" t="n">
        <v>21.073</v>
      </c>
    </row>
    <row r="2227" customFormat="false" ht="15" hidden="false" customHeight="false" outlineLevel="0" collapsed="false">
      <c r="A2227" s="16" t="n">
        <v>42087</v>
      </c>
      <c r="B2227" s="17" t="n">
        <v>173.25</v>
      </c>
      <c r="C2227" s="17" t="n">
        <v>23.08</v>
      </c>
      <c r="D2227" s="17" t="n">
        <v>114.55</v>
      </c>
      <c r="E2227" s="17" t="n">
        <v>96.504</v>
      </c>
      <c r="F2227" s="17" t="n">
        <v>17.6589</v>
      </c>
      <c r="G2227" s="17" t="n">
        <v>21.124</v>
      </c>
    </row>
    <row r="2228" customFormat="false" ht="15" hidden="false" customHeight="false" outlineLevel="0" collapsed="false">
      <c r="A2228" s="16" t="n">
        <v>42088</v>
      </c>
      <c r="B2228" s="17" t="n">
        <v>170.711</v>
      </c>
      <c r="C2228" s="17" t="n">
        <v>23.14</v>
      </c>
      <c r="D2228" s="17" t="n">
        <v>114.75</v>
      </c>
      <c r="E2228" s="17" t="n">
        <v>95.689</v>
      </c>
      <c r="F2228" s="17" t="n">
        <v>17.4251</v>
      </c>
      <c r="G2228" s="17" t="n">
        <v>20.827</v>
      </c>
    </row>
    <row r="2229" customFormat="false" ht="15" hidden="false" customHeight="false" outlineLevel="0" collapsed="false">
      <c r="A2229" s="16" t="n">
        <v>42089</v>
      </c>
      <c r="B2229" s="17" t="n">
        <v>170.321</v>
      </c>
      <c r="C2229" s="17" t="n">
        <v>23.28</v>
      </c>
      <c r="D2229" s="17" t="n">
        <v>115.485</v>
      </c>
      <c r="E2229" s="17" t="n">
        <v>94.226</v>
      </c>
      <c r="F2229" s="17" t="n">
        <v>17.1507</v>
      </c>
      <c r="G2229" s="17" t="n">
        <v>20.377</v>
      </c>
    </row>
    <row r="2230" customFormat="false" ht="15" hidden="false" customHeight="false" outlineLevel="0" collapsed="false">
      <c r="A2230" s="16" t="n">
        <v>42090</v>
      </c>
      <c r="B2230" s="17" t="n">
        <v>170.686</v>
      </c>
      <c r="C2230" s="17" t="n">
        <v>23.21</v>
      </c>
      <c r="D2230" s="17" t="n">
        <v>115.03</v>
      </c>
      <c r="E2230" s="17" t="n">
        <v>95.354</v>
      </c>
      <c r="F2230" s="17" t="n">
        <v>16.9306</v>
      </c>
      <c r="G2230" s="17" t="n">
        <v>20.029</v>
      </c>
    </row>
    <row r="2231" customFormat="false" ht="15" hidden="false" customHeight="false" outlineLevel="0" collapsed="false">
      <c r="A2231" s="16" t="n">
        <v>42093</v>
      </c>
      <c r="B2231" s="17" t="n">
        <v>172.793</v>
      </c>
      <c r="C2231" s="17" t="n">
        <v>22.94</v>
      </c>
      <c r="D2231" s="17" t="n">
        <v>113.77</v>
      </c>
      <c r="E2231" s="17" t="n">
        <v>94.881</v>
      </c>
      <c r="F2231" s="17" t="n">
        <v>16.5979</v>
      </c>
      <c r="G2231" s="17" t="n">
        <v>19.3494</v>
      </c>
    </row>
    <row r="2232" customFormat="false" ht="15" hidden="false" customHeight="false" outlineLevel="0" collapsed="false">
      <c r="A2232" s="16" t="n">
        <v>42094</v>
      </c>
      <c r="B2232" s="17" t="n">
        <v>171.283</v>
      </c>
      <c r="C2232" s="17" t="n">
        <v>22.9</v>
      </c>
      <c r="D2232" s="17" t="n">
        <v>113.68</v>
      </c>
      <c r="E2232" s="17" t="n">
        <v>95.114</v>
      </c>
      <c r="F2232" s="17" t="n">
        <v>16.3912</v>
      </c>
      <c r="G2232" s="17" t="n">
        <v>19.2814</v>
      </c>
    </row>
    <row r="2233" customFormat="false" ht="15" hidden="false" customHeight="false" outlineLevel="0" collapsed="false">
      <c r="A2233" s="16" t="n">
        <v>42095</v>
      </c>
      <c r="B2233" s="17" t="n">
        <v>170.719</v>
      </c>
      <c r="C2233" s="17" t="n">
        <v>23.3</v>
      </c>
      <c r="D2233" s="17" t="n">
        <v>115.61</v>
      </c>
      <c r="E2233" s="17" t="n">
        <v>96.371</v>
      </c>
      <c r="F2233" s="17" t="n">
        <v>17.2723</v>
      </c>
      <c r="G2233" s="17" t="n">
        <v>20.436</v>
      </c>
    </row>
    <row r="2234" customFormat="false" ht="15" hidden="false" customHeight="false" outlineLevel="0" collapsed="false">
      <c r="A2234" s="16" t="n">
        <v>42096</v>
      </c>
      <c r="B2234" s="17" t="n">
        <v>171.233</v>
      </c>
      <c r="C2234" s="17" t="n">
        <v>23.24</v>
      </c>
      <c r="D2234" s="17" t="n">
        <v>115.28</v>
      </c>
      <c r="E2234" s="17" t="n">
        <v>95.364</v>
      </c>
      <c r="F2234" s="17" t="n">
        <v>17.088</v>
      </c>
      <c r="G2234" s="17" t="n">
        <v>20.13</v>
      </c>
    </row>
    <row r="2235" customFormat="false" ht="15" hidden="false" customHeight="false" outlineLevel="0" collapsed="false">
      <c r="A2235" s="16" t="n">
        <v>42100</v>
      </c>
      <c r="B2235" s="17" t="n">
        <v>172.445</v>
      </c>
      <c r="C2235" s="17" t="n">
        <v>23.52</v>
      </c>
      <c r="D2235" s="17" t="n">
        <v>116.66</v>
      </c>
      <c r="E2235" s="17" t="n">
        <v>94.832</v>
      </c>
      <c r="F2235" s="17" t="n">
        <v>17.7039</v>
      </c>
      <c r="G2235" s="17" t="n">
        <v>21.124</v>
      </c>
    </row>
    <row r="2236" customFormat="false" ht="15" hidden="false" customHeight="false" outlineLevel="0" collapsed="false">
      <c r="A2236" s="16" t="n">
        <v>42101</v>
      </c>
      <c r="B2236" s="17" t="n">
        <v>171.964</v>
      </c>
      <c r="C2236" s="17" t="n">
        <v>23.42</v>
      </c>
      <c r="D2236" s="17" t="n">
        <v>116.15</v>
      </c>
      <c r="E2236" s="17" t="n">
        <v>95.59</v>
      </c>
      <c r="F2236" s="17" t="n">
        <v>17.2723</v>
      </c>
      <c r="G2236" s="17" t="n">
        <v>20.619</v>
      </c>
    </row>
    <row r="2237" customFormat="false" ht="15" hidden="false" customHeight="false" outlineLevel="0" collapsed="false">
      <c r="A2237" s="16" t="n">
        <v>42102</v>
      </c>
      <c r="B2237" s="17" t="n">
        <v>172.569</v>
      </c>
      <c r="C2237" s="17" t="n">
        <v>23.281</v>
      </c>
      <c r="D2237" s="17" t="n">
        <v>115.46</v>
      </c>
      <c r="E2237" s="17" t="n">
        <v>95.59</v>
      </c>
      <c r="F2237" s="17" t="n">
        <v>17.1554</v>
      </c>
      <c r="G2237" s="17" t="n">
        <v>20.292</v>
      </c>
    </row>
    <row r="2238" customFormat="false" ht="15" hidden="false" customHeight="false" outlineLevel="0" collapsed="false">
      <c r="A2238" s="16" t="n">
        <v>42103</v>
      </c>
      <c r="B2238" s="17" t="n">
        <v>173.349</v>
      </c>
      <c r="C2238" s="17" t="n">
        <v>23.12</v>
      </c>
      <c r="D2238" s="17" t="n">
        <v>114.7</v>
      </c>
      <c r="E2238" s="17" t="n">
        <v>94.402</v>
      </c>
      <c r="F2238" s="17" t="n">
        <v>17.0205</v>
      </c>
      <c r="G2238" s="17" t="n">
        <v>20.063</v>
      </c>
    </row>
    <row r="2239" customFormat="false" ht="15" hidden="false" customHeight="false" outlineLevel="0" collapsed="false">
      <c r="A2239" s="16" t="n">
        <v>42104</v>
      </c>
      <c r="B2239" s="17" t="n">
        <v>174.27</v>
      </c>
      <c r="C2239" s="17" t="n">
        <v>23.36</v>
      </c>
      <c r="D2239" s="17" t="n">
        <v>115.96</v>
      </c>
      <c r="E2239" s="17" t="n">
        <v>94.533</v>
      </c>
      <c r="F2239" s="17" t="n">
        <v>17.5061</v>
      </c>
      <c r="G2239" s="17" t="n">
        <v>20.665</v>
      </c>
    </row>
    <row r="2240" customFormat="false" ht="15" hidden="false" customHeight="false" outlineLevel="0" collapsed="false">
      <c r="A2240" s="16" t="n">
        <v>42107</v>
      </c>
      <c r="B2240" s="17" t="n">
        <v>173.474</v>
      </c>
      <c r="C2240" s="17" t="n">
        <v>23.2</v>
      </c>
      <c r="D2240" s="17" t="n">
        <v>115.13</v>
      </c>
      <c r="E2240" s="17" t="n">
        <v>94.664</v>
      </c>
      <c r="F2240" s="17" t="n">
        <v>17.3173</v>
      </c>
      <c r="G2240" s="17" t="n">
        <v>20.283</v>
      </c>
    </row>
    <row r="2241" customFormat="false" ht="15" hidden="false" customHeight="false" outlineLevel="0" collapsed="false">
      <c r="A2241" s="16" t="n">
        <v>42108</v>
      </c>
      <c r="B2241" s="17" t="n">
        <v>173.806</v>
      </c>
      <c r="C2241" s="17" t="n">
        <v>23.08</v>
      </c>
      <c r="D2241" s="17" t="n">
        <v>114.434</v>
      </c>
      <c r="E2241" s="17" t="n">
        <v>95.32</v>
      </c>
      <c r="F2241" s="17" t="n">
        <v>17.4701</v>
      </c>
      <c r="G2241" s="17" t="n">
        <v>20.309</v>
      </c>
    </row>
    <row r="2242" customFormat="false" ht="15" hidden="false" customHeight="false" outlineLevel="0" collapsed="false">
      <c r="A2242" s="16" t="n">
        <v>42109</v>
      </c>
      <c r="B2242" s="17" t="n">
        <v>174.61</v>
      </c>
      <c r="C2242" s="17" t="n">
        <v>23.26</v>
      </c>
      <c r="D2242" s="17" t="n">
        <v>115.41</v>
      </c>
      <c r="E2242" s="17" t="n">
        <v>95.269</v>
      </c>
      <c r="F2242" s="17" t="n">
        <v>17.9646</v>
      </c>
      <c r="G2242" s="17" t="n">
        <v>21.226</v>
      </c>
    </row>
    <row r="2243" customFormat="false" ht="15" hidden="false" customHeight="false" outlineLevel="0" collapsed="false">
      <c r="A2243" s="16" t="n">
        <v>42110</v>
      </c>
      <c r="B2243" s="17" t="n">
        <v>174.536</v>
      </c>
      <c r="C2243" s="17" t="n">
        <v>23.2</v>
      </c>
      <c r="D2243" s="17" t="n">
        <v>115.04</v>
      </c>
      <c r="E2243" s="17" t="n">
        <v>94.759</v>
      </c>
      <c r="F2243" s="17" t="n">
        <v>17.7488</v>
      </c>
      <c r="G2243" s="17" t="n">
        <v>21.022</v>
      </c>
    </row>
    <row r="2244" customFormat="false" ht="15" hidden="false" customHeight="false" outlineLevel="0" collapsed="false">
      <c r="A2244" s="16" t="n">
        <v>42111</v>
      </c>
      <c r="B2244" s="17" t="n">
        <v>172.52</v>
      </c>
      <c r="C2244" s="17" t="n">
        <v>23.3</v>
      </c>
      <c r="D2244" s="17" t="n">
        <v>115.59</v>
      </c>
      <c r="E2244" s="17" t="n">
        <v>95.838</v>
      </c>
      <c r="F2244" s="17" t="n">
        <v>17.7398</v>
      </c>
      <c r="G2244" s="17" t="n">
        <v>20.903</v>
      </c>
    </row>
    <row r="2245" customFormat="false" ht="15" hidden="false" customHeight="false" outlineLevel="0" collapsed="false">
      <c r="A2245" s="16" t="n">
        <v>42114</v>
      </c>
      <c r="B2245" s="17" t="n">
        <v>174.113</v>
      </c>
      <c r="C2245" s="17" t="n">
        <v>23.12</v>
      </c>
      <c r="D2245" s="17" t="n">
        <v>114.72</v>
      </c>
      <c r="E2245" s="17" t="n">
        <v>95.014</v>
      </c>
      <c r="F2245" s="17" t="n">
        <v>17.8298</v>
      </c>
      <c r="G2245" s="17" t="n">
        <v>21.047</v>
      </c>
    </row>
    <row r="2246" customFormat="false" ht="15" hidden="false" customHeight="false" outlineLevel="0" collapsed="false">
      <c r="A2246" s="16" t="n">
        <v>42115</v>
      </c>
      <c r="B2246" s="17" t="n">
        <v>173.922</v>
      </c>
      <c r="C2246" s="17" t="n">
        <v>23.26</v>
      </c>
      <c r="D2246" s="17" t="n">
        <v>115.36</v>
      </c>
      <c r="E2246" s="17" t="n">
        <v>94.599</v>
      </c>
      <c r="F2246" s="17" t="n">
        <v>17.9466</v>
      </c>
      <c r="G2246" s="17" t="n">
        <v>21.251</v>
      </c>
    </row>
    <row r="2247" customFormat="false" ht="15" hidden="false" customHeight="false" outlineLevel="0" collapsed="false">
      <c r="A2247" s="16" t="n">
        <v>42116</v>
      </c>
      <c r="B2247" s="17" t="n">
        <v>174.768</v>
      </c>
      <c r="C2247" s="17" t="n">
        <v>22.94</v>
      </c>
      <c r="D2247" s="17" t="n">
        <v>113.8383</v>
      </c>
      <c r="E2247" s="17" t="n">
        <v>93.125</v>
      </c>
      <c r="F2247" s="17" t="n">
        <v>17.3756</v>
      </c>
      <c r="G2247" s="17" t="n">
        <v>20.572</v>
      </c>
    </row>
    <row r="2248" customFormat="false" ht="15" hidden="false" customHeight="false" outlineLevel="0" collapsed="false">
      <c r="A2248" s="16" t="n">
        <v>42117</v>
      </c>
      <c r="B2248" s="17" t="n">
        <v>175.216</v>
      </c>
      <c r="C2248" s="17" t="n">
        <v>23.1</v>
      </c>
      <c r="D2248" s="17" t="n">
        <v>114.63</v>
      </c>
      <c r="E2248" s="17" t="n">
        <v>93.556</v>
      </c>
      <c r="F2248" s="17" t="n">
        <v>17.7578</v>
      </c>
      <c r="G2248" s="17" t="n">
        <v>21.09</v>
      </c>
    </row>
    <row r="2249" customFormat="false" ht="15" hidden="false" customHeight="false" outlineLevel="0" collapsed="false">
      <c r="A2249" s="16" t="n">
        <v>42118</v>
      </c>
      <c r="B2249" s="17" t="n">
        <v>175.606</v>
      </c>
      <c r="C2249" s="17" t="n">
        <v>22.8</v>
      </c>
      <c r="D2249" s="17" t="n">
        <v>113.06</v>
      </c>
      <c r="E2249" s="17" t="n">
        <v>94.124</v>
      </c>
      <c r="F2249" s="17" t="n">
        <v>17.4162</v>
      </c>
      <c r="G2249" s="17" t="n">
        <v>20.563</v>
      </c>
    </row>
    <row r="2250" customFormat="false" ht="15" hidden="false" customHeight="false" outlineLevel="0" collapsed="false">
      <c r="A2250" s="16" t="n">
        <v>42121</v>
      </c>
      <c r="B2250" s="17" t="n">
        <v>174.868</v>
      </c>
      <c r="C2250" s="17" t="n">
        <v>23.27</v>
      </c>
      <c r="D2250" s="17" t="n">
        <v>115.35</v>
      </c>
      <c r="E2250" s="17" t="n">
        <v>94.103</v>
      </c>
      <c r="F2250" s="17" t="n">
        <v>17.7802</v>
      </c>
      <c r="G2250" s="17" t="n">
        <v>21.166</v>
      </c>
    </row>
    <row r="2251" customFormat="false" ht="15" hidden="false" customHeight="false" outlineLevel="0" collapsed="false">
      <c r="A2251" s="16" t="n">
        <v>42122</v>
      </c>
      <c r="B2251" s="17" t="n">
        <v>175.415</v>
      </c>
      <c r="C2251" s="17" t="n">
        <v>23.44</v>
      </c>
      <c r="D2251" s="17" t="n">
        <v>116.33</v>
      </c>
      <c r="E2251" s="17" t="n">
        <v>92.819</v>
      </c>
      <c r="F2251" s="17" t="n">
        <v>18.4591</v>
      </c>
      <c r="G2251" s="17" t="n">
        <v>21.956</v>
      </c>
    </row>
    <row r="2252" customFormat="false" ht="15" hidden="false" customHeight="false" outlineLevel="0" collapsed="false">
      <c r="A2252" s="16" t="n">
        <v>42123</v>
      </c>
      <c r="B2252" s="17" t="n">
        <v>174.693</v>
      </c>
      <c r="C2252" s="17" t="n">
        <v>23.28</v>
      </c>
      <c r="D2252" s="17" t="n">
        <v>115.51</v>
      </c>
      <c r="E2252" s="17" t="n">
        <v>91.696</v>
      </c>
      <c r="F2252" s="17" t="n">
        <v>18.639</v>
      </c>
      <c r="G2252" s="17" t="n">
        <v>21.867</v>
      </c>
    </row>
    <row r="2253" customFormat="false" ht="15" hidden="false" customHeight="false" outlineLevel="0" collapsed="false">
      <c r="A2253" s="16" t="n">
        <v>42124</v>
      </c>
      <c r="B2253" s="17" t="n">
        <v>172.959</v>
      </c>
      <c r="C2253" s="17" t="n">
        <v>22.88</v>
      </c>
      <c r="D2253" s="17" t="n">
        <v>113.48</v>
      </c>
      <c r="E2253" s="17" t="n">
        <v>91.893</v>
      </c>
      <c r="F2253" s="17" t="n">
        <v>18.1085</v>
      </c>
      <c r="G2253" s="17" t="n">
        <v>21.226</v>
      </c>
    </row>
    <row r="2254" customFormat="false" ht="15" hidden="false" customHeight="false" outlineLevel="0" collapsed="false">
      <c r="A2254" s="16" t="n">
        <v>42125</v>
      </c>
      <c r="B2254" s="17" t="n">
        <v>174.81</v>
      </c>
      <c r="C2254" s="17" t="n">
        <v>22.8</v>
      </c>
      <c r="D2254" s="17" t="n">
        <v>113.09</v>
      </c>
      <c r="E2254" s="17" t="n">
        <v>90.635</v>
      </c>
      <c r="F2254" s="17" t="n">
        <v>18.2074</v>
      </c>
      <c r="G2254" s="17" t="n">
        <v>21.251</v>
      </c>
    </row>
    <row r="2255" customFormat="false" ht="15" hidden="false" customHeight="false" outlineLevel="0" collapsed="false">
      <c r="A2255" s="16" t="n">
        <v>42128</v>
      </c>
      <c r="B2255" s="17" t="n">
        <v>175.349</v>
      </c>
      <c r="C2255" s="17" t="n">
        <v>23.01</v>
      </c>
      <c r="D2255" s="17" t="n">
        <v>114.08</v>
      </c>
      <c r="E2255" s="17" t="n">
        <v>89.78</v>
      </c>
      <c r="F2255" s="17" t="n">
        <v>18.3557</v>
      </c>
      <c r="G2255" s="17" t="n">
        <v>21.795</v>
      </c>
    </row>
    <row r="2256" customFormat="false" ht="15" hidden="false" customHeight="false" outlineLevel="0" collapsed="false">
      <c r="A2256" s="16" t="n">
        <v>42129</v>
      </c>
      <c r="B2256" s="17" t="n">
        <v>173.324</v>
      </c>
      <c r="C2256" s="17" t="n">
        <v>23.08</v>
      </c>
      <c r="D2256" s="17" t="n">
        <v>114.45</v>
      </c>
      <c r="E2256" s="17" t="n">
        <v>89.656</v>
      </c>
      <c r="F2256" s="17" t="n">
        <v>18.1714</v>
      </c>
      <c r="G2256" s="17" t="n">
        <v>21.565</v>
      </c>
    </row>
    <row r="2257" customFormat="false" ht="15" hidden="false" customHeight="false" outlineLevel="0" collapsed="false">
      <c r="A2257" s="16" t="n">
        <v>42130</v>
      </c>
      <c r="B2257" s="17" t="n">
        <v>172.602</v>
      </c>
      <c r="C2257" s="17" t="n">
        <v>23.062</v>
      </c>
      <c r="D2257" s="17" t="n">
        <v>114.34</v>
      </c>
      <c r="E2257" s="17" t="n">
        <v>88.121</v>
      </c>
      <c r="F2257" s="17" t="n">
        <v>17.7219</v>
      </c>
      <c r="G2257" s="17" t="n">
        <v>21.2</v>
      </c>
    </row>
    <row r="2258" customFormat="false" ht="15" hidden="false" customHeight="false" outlineLevel="0" collapsed="false">
      <c r="A2258" s="16" t="n">
        <v>42131</v>
      </c>
      <c r="B2258" s="17" t="n">
        <v>173.299</v>
      </c>
      <c r="C2258" s="17" t="n">
        <v>22.89</v>
      </c>
      <c r="D2258" s="17" t="n">
        <v>113.43</v>
      </c>
      <c r="E2258" s="17" t="n">
        <v>89.276</v>
      </c>
      <c r="F2258" s="17" t="n">
        <v>17.8298</v>
      </c>
      <c r="G2258" s="17" t="n">
        <v>21.26</v>
      </c>
    </row>
    <row r="2259" customFormat="false" ht="15" hidden="false" customHeight="false" outlineLevel="0" collapsed="false">
      <c r="A2259" s="16" t="n">
        <v>42132</v>
      </c>
      <c r="B2259" s="17" t="n">
        <v>175.581</v>
      </c>
      <c r="C2259" s="17" t="n">
        <v>22.99</v>
      </c>
      <c r="D2259" s="17" t="n">
        <v>113.97</v>
      </c>
      <c r="E2259" s="17" t="n">
        <v>89.553</v>
      </c>
      <c r="F2259" s="17" t="n">
        <v>17.9601</v>
      </c>
      <c r="G2259" s="17" t="n">
        <v>21.468</v>
      </c>
    </row>
    <row r="2260" customFormat="false" ht="15" hidden="false" customHeight="false" outlineLevel="0" collapsed="false">
      <c r="A2260" s="16" t="n">
        <v>42135</v>
      </c>
      <c r="B2260" s="17" t="n">
        <v>174.743</v>
      </c>
      <c r="C2260" s="17" t="n">
        <v>22.887</v>
      </c>
      <c r="D2260" s="17" t="n">
        <v>113.53</v>
      </c>
      <c r="E2260" s="17" t="n">
        <v>87.339</v>
      </c>
      <c r="F2260" s="17" t="n">
        <v>18.0051</v>
      </c>
      <c r="G2260" s="17" t="n">
        <v>21.582</v>
      </c>
    </row>
    <row r="2261" customFormat="false" ht="15" hidden="false" customHeight="false" outlineLevel="0" collapsed="false">
      <c r="A2261" s="16" t="n">
        <v>42136</v>
      </c>
      <c r="B2261" s="17" t="n">
        <v>174.204</v>
      </c>
      <c r="C2261" s="17" t="n">
        <v>23.08</v>
      </c>
      <c r="D2261" s="17" t="n">
        <v>114.49</v>
      </c>
      <c r="E2261" s="17" t="n">
        <v>87.558</v>
      </c>
      <c r="F2261" s="17" t="n">
        <v>18.2389</v>
      </c>
      <c r="G2261" s="17" t="n">
        <v>21.973</v>
      </c>
    </row>
    <row r="2262" customFormat="false" ht="15" hidden="false" customHeight="false" outlineLevel="0" collapsed="false">
      <c r="A2262" s="16" t="n">
        <v>42137</v>
      </c>
      <c r="B2262" s="17" t="n">
        <v>174.27</v>
      </c>
      <c r="C2262" s="17" t="n">
        <v>23.5</v>
      </c>
      <c r="D2262" s="17" t="n">
        <v>116.53</v>
      </c>
      <c r="E2262" s="17" t="n">
        <v>86.871</v>
      </c>
      <c r="F2262" s="17" t="n">
        <v>18.6839</v>
      </c>
      <c r="G2262" s="17" t="n">
        <v>22.593</v>
      </c>
    </row>
    <row r="2263" customFormat="false" ht="15" hidden="false" customHeight="false" outlineLevel="0" collapsed="false">
      <c r="A2263" s="16" t="n">
        <v>42138</v>
      </c>
      <c r="B2263" s="17" t="n">
        <v>176.071</v>
      </c>
      <c r="C2263" s="17" t="n">
        <v>23.64</v>
      </c>
      <c r="D2263" s="17" t="n">
        <v>117.2099</v>
      </c>
      <c r="E2263" s="17" t="n">
        <v>87.105</v>
      </c>
      <c r="F2263" s="17" t="n">
        <v>18.7199</v>
      </c>
      <c r="G2263" s="17" t="n">
        <v>22.516</v>
      </c>
    </row>
    <row r="2264" customFormat="false" ht="15" hidden="false" customHeight="false" outlineLevel="0" collapsed="false">
      <c r="A2264" s="16" t="n">
        <v>42139</v>
      </c>
      <c r="B2264" s="17" t="n">
        <v>176.286</v>
      </c>
      <c r="C2264" s="17" t="n">
        <v>23.68</v>
      </c>
      <c r="D2264" s="17" t="n">
        <v>117.5</v>
      </c>
      <c r="E2264" s="17" t="n">
        <v>88.83</v>
      </c>
      <c r="F2264" s="17" t="n">
        <v>18.6519</v>
      </c>
      <c r="G2264" s="17" t="n">
        <v>22.661</v>
      </c>
    </row>
    <row r="2265" customFormat="false" ht="15" hidden="false" customHeight="false" outlineLevel="0" collapsed="false">
      <c r="A2265" s="16" t="n">
        <v>42142</v>
      </c>
      <c r="B2265" s="17" t="n">
        <v>176.801</v>
      </c>
      <c r="C2265" s="17" t="n">
        <v>23.7</v>
      </c>
      <c r="D2265" s="17" t="n">
        <v>117.52</v>
      </c>
      <c r="E2265" s="17" t="n">
        <v>87.39</v>
      </c>
      <c r="F2265" s="17" t="n">
        <v>18.657</v>
      </c>
      <c r="G2265" s="17" t="n">
        <v>22.652</v>
      </c>
    </row>
    <row r="2266" customFormat="false" ht="15" hidden="false" customHeight="false" outlineLevel="0" collapsed="false">
      <c r="A2266" s="16" t="n">
        <v>42143</v>
      </c>
      <c r="B2266" s="17" t="n">
        <v>176.734</v>
      </c>
      <c r="C2266" s="17" t="n">
        <v>23.372</v>
      </c>
      <c r="D2266" s="17" t="n">
        <v>115.9</v>
      </c>
      <c r="E2266" s="17" t="n">
        <v>86.601</v>
      </c>
      <c r="F2266" s="17" t="n">
        <v>17.9828</v>
      </c>
      <c r="G2266" s="17" t="n">
        <v>21.99</v>
      </c>
    </row>
    <row r="2267" customFormat="false" ht="15" hidden="false" customHeight="false" outlineLevel="0" collapsed="false">
      <c r="A2267" s="16" t="n">
        <v>42144</v>
      </c>
      <c r="B2267" s="17" t="n">
        <v>176.61</v>
      </c>
      <c r="C2267" s="17" t="n">
        <v>23.41</v>
      </c>
      <c r="D2267" s="17" t="n">
        <v>116.06</v>
      </c>
      <c r="E2267" s="17" t="n">
        <v>86.74</v>
      </c>
      <c r="F2267" s="17" t="n">
        <v>18.0545</v>
      </c>
      <c r="G2267" s="17" t="n">
        <v>22.295</v>
      </c>
    </row>
    <row r="2268" customFormat="false" ht="15" hidden="false" customHeight="false" outlineLevel="0" collapsed="false">
      <c r="A2268" s="16" t="n">
        <v>42145</v>
      </c>
      <c r="B2268" s="17" t="n">
        <v>177.116</v>
      </c>
      <c r="C2268" s="17" t="n">
        <v>23.32</v>
      </c>
      <c r="D2268" s="17" t="n">
        <v>115.69</v>
      </c>
      <c r="E2268" s="17" t="n">
        <v>87.931</v>
      </c>
      <c r="F2268" s="17" t="n">
        <v>17.9242</v>
      </c>
      <c r="G2268" s="17" t="n">
        <v>22.058</v>
      </c>
    </row>
    <row r="2269" customFormat="false" ht="15" hidden="false" customHeight="false" outlineLevel="0" collapsed="false">
      <c r="A2269" s="16" t="n">
        <v>42146</v>
      </c>
      <c r="B2269" s="17" t="n">
        <v>176.701</v>
      </c>
      <c r="C2269" s="17" t="n">
        <v>23.32</v>
      </c>
      <c r="D2269" s="17" t="n">
        <v>115.618</v>
      </c>
      <c r="E2269" s="17" t="n">
        <v>87.975</v>
      </c>
      <c r="F2269" s="17" t="n">
        <v>17.8388</v>
      </c>
      <c r="G2269" s="17" t="n">
        <v>22.083</v>
      </c>
    </row>
    <row r="2270" customFormat="false" ht="15" hidden="false" customHeight="false" outlineLevel="0" collapsed="false">
      <c r="A2270" s="16" t="n">
        <v>42150</v>
      </c>
      <c r="B2270" s="17" t="n">
        <v>175.18</v>
      </c>
      <c r="C2270" s="17" t="n">
        <v>22.96</v>
      </c>
      <c r="D2270" s="17" t="n">
        <v>113.92</v>
      </c>
      <c r="E2270" s="17" t="n">
        <v>89.458</v>
      </c>
      <c r="F2270" s="17" t="n">
        <v>17.2993</v>
      </c>
      <c r="G2270" s="17" t="n">
        <v>21.455</v>
      </c>
    </row>
    <row r="2271" customFormat="false" ht="15" hidden="false" customHeight="false" outlineLevel="0" collapsed="false">
      <c r="A2271" s="16" t="n">
        <v>42151</v>
      </c>
      <c r="B2271" s="17" t="n">
        <v>176.461</v>
      </c>
      <c r="C2271" s="17" t="n">
        <v>22.98</v>
      </c>
      <c r="D2271" s="17" t="n">
        <v>113.93</v>
      </c>
      <c r="E2271" s="17" t="n">
        <v>89.699</v>
      </c>
      <c r="F2271" s="17" t="n">
        <v>17.4746</v>
      </c>
      <c r="G2271" s="17" t="n">
        <v>21.642</v>
      </c>
    </row>
    <row r="2272" customFormat="false" ht="15" hidden="false" customHeight="false" outlineLevel="0" collapsed="false">
      <c r="A2272" s="16" t="n">
        <v>42152</v>
      </c>
      <c r="B2272" s="17" t="n">
        <v>176.303</v>
      </c>
      <c r="C2272" s="17" t="n">
        <v>22.99</v>
      </c>
      <c r="D2272" s="17" t="n">
        <v>114.03</v>
      </c>
      <c r="E2272" s="17" t="n">
        <v>89.48</v>
      </c>
      <c r="F2272" s="17" t="n">
        <v>17.596</v>
      </c>
      <c r="G2272" s="17" t="n">
        <v>21.845</v>
      </c>
    </row>
    <row r="2273" customFormat="false" ht="15" hidden="false" customHeight="false" outlineLevel="0" collapsed="false">
      <c r="A2273" s="16" t="n">
        <v>42153</v>
      </c>
      <c r="B2273" s="17" t="n">
        <v>175.15</v>
      </c>
      <c r="C2273" s="17" t="n">
        <v>23.018</v>
      </c>
      <c r="D2273" s="17" t="n">
        <v>114.12</v>
      </c>
      <c r="E2273" s="17" t="n">
        <v>89.677</v>
      </c>
      <c r="F2273" s="17" t="n">
        <v>17.596</v>
      </c>
      <c r="G2273" s="17" t="n">
        <v>21.795</v>
      </c>
    </row>
    <row r="2274" customFormat="false" ht="15" hidden="false" customHeight="false" outlineLevel="0" collapsed="false">
      <c r="A2274" s="16" t="n">
        <v>42156</v>
      </c>
      <c r="B2274" s="17" t="n">
        <v>175.54</v>
      </c>
      <c r="C2274" s="17" t="n">
        <v>22.976</v>
      </c>
      <c r="D2274" s="17" t="n">
        <v>113.97</v>
      </c>
      <c r="E2274" s="17" t="n">
        <v>88.706</v>
      </c>
      <c r="F2274" s="17" t="n">
        <v>17.533</v>
      </c>
      <c r="G2274" s="17" t="n">
        <v>21.717</v>
      </c>
    </row>
    <row r="2275" customFormat="false" ht="15" hidden="false" customHeight="false" outlineLevel="0" collapsed="false">
      <c r="A2275" s="16" t="n">
        <v>42157</v>
      </c>
      <c r="B2275" s="17" t="n">
        <v>175.374</v>
      </c>
      <c r="C2275" s="17" t="n">
        <v>23.09</v>
      </c>
      <c r="D2275" s="17" t="n">
        <v>114.46</v>
      </c>
      <c r="E2275" s="17" t="n">
        <v>87.476</v>
      </c>
      <c r="F2275" s="17" t="n">
        <v>17.7803</v>
      </c>
      <c r="G2275" s="17" t="n">
        <v>22.1</v>
      </c>
    </row>
    <row r="2276" customFormat="false" ht="15" hidden="false" customHeight="false" outlineLevel="0" collapsed="false">
      <c r="A2276" s="16" t="n">
        <v>42158</v>
      </c>
      <c r="B2276" s="17" t="n">
        <v>175.838</v>
      </c>
      <c r="C2276" s="17" t="n">
        <v>22.93</v>
      </c>
      <c r="D2276" s="17" t="n">
        <v>113.66</v>
      </c>
      <c r="E2276" s="17" t="n">
        <v>86.092</v>
      </c>
      <c r="F2276" s="17" t="n">
        <v>17.4476</v>
      </c>
      <c r="G2276" s="17" t="n">
        <v>21.871</v>
      </c>
    </row>
    <row r="2277" customFormat="false" ht="15" hidden="false" customHeight="false" outlineLevel="0" collapsed="false">
      <c r="A2277" s="16" t="n">
        <v>42159</v>
      </c>
      <c r="B2277" s="17" t="n">
        <v>174.42</v>
      </c>
      <c r="C2277" s="17" t="n">
        <v>22.752</v>
      </c>
      <c r="D2277" s="17" t="n">
        <v>112.86</v>
      </c>
      <c r="E2277" s="17" t="n">
        <v>87.154</v>
      </c>
      <c r="F2277" s="17" t="n">
        <v>17.1644</v>
      </c>
      <c r="G2277" s="17" t="n">
        <v>21.421</v>
      </c>
    </row>
    <row r="2278" customFormat="false" ht="15" hidden="false" customHeight="false" outlineLevel="0" collapsed="false">
      <c r="A2278" s="16" t="n">
        <v>42160</v>
      </c>
      <c r="B2278" s="17" t="n">
        <v>174.063</v>
      </c>
      <c r="C2278" s="17" t="n">
        <v>22.66</v>
      </c>
      <c r="D2278" s="17" t="n">
        <v>112.27</v>
      </c>
      <c r="E2278" s="17" t="n">
        <v>86.129</v>
      </c>
      <c r="F2278" s="17" t="n">
        <v>16.9306</v>
      </c>
      <c r="G2278" s="17" t="n">
        <v>21.183</v>
      </c>
    </row>
    <row r="2279" customFormat="false" ht="15" hidden="false" customHeight="false" outlineLevel="0" collapsed="false">
      <c r="A2279" s="16" t="n">
        <v>42163</v>
      </c>
      <c r="B2279" s="17" t="n">
        <v>172.968</v>
      </c>
      <c r="C2279" s="17" t="n">
        <v>22.7</v>
      </c>
      <c r="D2279" s="17" t="n">
        <v>112.57</v>
      </c>
      <c r="E2279" s="17" t="n">
        <v>86.026</v>
      </c>
      <c r="F2279" s="17" t="n">
        <v>17.0925</v>
      </c>
      <c r="G2279" s="17" t="n">
        <v>21.54</v>
      </c>
    </row>
    <row r="2280" customFormat="false" ht="15" hidden="false" customHeight="false" outlineLevel="0" collapsed="false">
      <c r="A2280" s="16" t="n">
        <v>42164</v>
      </c>
      <c r="B2280" s="17" t="n">
        <v>172.951</v>
      </c>
      <c r="C2280" s="17" t="n">
        <v>22.74</v>
      </c>
      <c r="D2280" s="17" t="n">
        <v>112.8</v>
      </c>
      <c r="E2280" s="17" t="n">
        <v>85.352</v>
      </c>
      <c r="F2280" s="17" t="n">
        <v>16.8721</v>
      </c>
      <c r="G2280" s="17" t="n">
        <v>21.361</v>
      </c>
    </row>
    <row r="2281" customFormat="false" ht="15" hidden="false" customHeight="false" outlineLevel="0" collapsed="false">
      <c r="A2281" s="16" t="n">
        <v>42165</v>
      </c>
      <c r="B2281" s="17" t="n">
        <v>175.025</v>
      </c>
      <c r="C2281" s="17" t="n">
        <v>22.94</v>
      </c>
      <c r="D2281" s="17" t="n">
        <v>113.77</v>
      </c>
      <c r="E2281" s="17" t="n">
        <v>84.605</v>
      </c>
      <c r="F2281" s="17" t="n">
        <v>17.0565</v>
      </c>
      <c r="G2281" s="17" t="n">
        <v>21.582</v>
      </c>
    </row>
    <row r="2282" customFormat="false" ht="15" hidden="false" customHeight="false" outlineLevel="0" collapsed="false">
      <c r="A2282" s="16" t="n">
        <v>42166</v>
      </c>
      <c r="B2282" s="17" t="n">
        <v>175.565</v>
      </c>
      <c r="C2282" s="17" t="n">
        <v>22.84</v>
      </c>
      <c r="D2282" s="17" t="n">
        <v>113.3</v>
      </c>
      <c r="E2282" s="17" t="n">
        <v>86.334</v>
      </c>
      <c r="F2282" s="17" t="n">
        <v>16.8407</v>
      </c>
      <c r="G2282" s="17" t="n">
        <v>21.294</v>
      </c>
    </row>
    <row r="2283" customFormat="false" ht="15" hidden="false" customHeight="false" outlineLevel="0" collapsed="false">
      <c r="A2283" s="16" t="n">
        <v>42167</v>
      </c>
      <c r="B2283" s="17" t="n">
        <v>174.237</v>
      </c>
      <c r="C2283" s="17" t="n">
        <v>22.84</v>
      </c>
      <c r="D2283" s="17" t="n">
        <v>113.25</v>
      </c>
      <c r="E2283" s="17" t="n">
        <v>86.385</v>
      </c>
      <c r="F2283" s="17" t="n">
        <v>16.6974</v>
      </c>
      <c r="G2283" s="17" t="n">
        <v>21.081</v>
      </c>
    </row>
    <row r="2284" customFormat="false" ht="15" hidden="false" customHeight="false" outlineLevel="0" collapsed="false">
      <c r="A2284" s="16" t="n">
        <v>42170</v>
      </c>
      <c r="B2284" s="17" t="n">
        <v>173.482</v>
      </c>
      <c r="C2284" s="17" t="n">
        <v>22.93</v>
      </c>
      <c r="D2284" s="17" t="n">
        <v>113.71</v>
      </c>
      <c r="E2284" s="17" t="n">
        <v>86.488</v>
      </c>
      <c r="F2284" s="17" t="n">
        <v>16.7058</v>
      </c>
      <c r="G2284" s="17" t="n">
        <v>21.073</v>
      </c>
    </row>
    <row r="2285" customFormat="false" ht="15" hidden="false" customHeight="false" outlineLevel="0" collapsed="false">
      <c r="A2285" s="16" t="n">
        <v>42171</v>
      </c>
      <c r="B2285" s="17" t="n">
        <v>174.453</v>
      </c>
      <c r="C2285" s="17" t="n">
        <v>22.86</v>
      </c>
      <c r="D2285" s="17" t="n">
        <v>113.31</v>
      </c>
      <c r="E2285" s="17" t="n">
        <v>87.183</v>
      </c>
      <c r="F2285" s="17" t="n">
        <v>16.4901</v>
      </c>
      <c r="G2285" s="17" t="n">
        <v>20.996</v>
      </c>
    </row>
    <row r="2286" customFormat="false" ht="15" hidden="false" customHeight="false" outlineLevel="0" collapsed="false">
      <c r="A2286" s="16" t="n">
        <v>42172</v>
      </c>
      <c r="B2286" s="17" t="n">
        <v>174.751</v>
      </c>
      <c r="C2286" s="17" t="n">
        <v>22.94</v>
      </c>
      <c r="D2286" s="17" t="n">
        <v>113.83</v>
      </c>
      <c r="E2286" s="17" t="n">
        <v>86.531</v>
      </c>
      <c r="F2286" s="17" t="n">
        <v>16.9486</v>
      </c>
      <c r="G2286" s="17" t="n">
        <v>21.649</v>
      </c>
    </row>
    <row r="2287" customFormat="false" ht="15" hidden="false" customHeight="false" outlineLevel="0" collapsed="false">
      <c r="A2287" s="16" t="n">
        <v>42173</v>
      </c>
      <c r="B2287" s="17" t="n">
        <v>176.519</v>
      </c>
      <c r="C2287" s="17" t="n">
        <v>23.25</v>
      </c>
      <c r="D2287" s="17" t="n">
        <v>115.3</v>
      </c>
      <c r="E2287" s="17" t="n">
        <v>86.121</v>
      </c>
      <c r="F2287" s="17" t="n">
        <v>17.1644</v>
      </c>
      <c r="G2287" s="17" t="n">
        <v>21.981</v>
      </c>
    </row>
    <row r="2288" customFormat="false" ht="15" hidden="false" customHeight="false" outlineLevel="0" collapsed="false">
      <c r="A2288" s="16" t="n">
        <v>42174</v>
      </c>
      <c r="B2288" s="17" t="n">
        <v>175.46</v>
      </c>
      <c r="C2288" s="17" t="n">
        <v>23.23</v>
      </c>
      <c r="D2288" s="17" t="n">
        <v>115.13</v>
      </c>
      <c r="E2288" s="17" t="n">
        <v>87.187</v>
      </c>
      <c r="F2288" s="17" t="n">
        <v>16.7778</v>
      </c>
      <c r="G2288" s="17" t="n">
        <v>21.71</v>
      </c>
    </row>
    <row r="2289" customFormat="false" ht="15" hidden="false" customHeight="false" outlineLevel="0" collapsed="false">
      <c r="A2289" s="16" t="n">
        <v>42177</v>
      </c>
      <c r="B2289" s="17" t="n">
        <v>176.669</v>
      </c>
      <c r="C2289" s="17" t="n">
        <v>22.93</v>
      </c>
      <c r="D2289" s="17" t="n">
        <v>113.63</v>
      </c>
      <c r="E2289" s="17" t="n">
        <v>85.448</v>
      </c>
      <c r="F2289" s="17" t="n">
        <v>16.4856</v>
      </c>
      <c r="G2289" s="17" t="n">
        <v>21.319</v>
      </c>
    </row>
    <row r="2290" customFormat="false" ht="15" hidden="false" customHeight="false" outlineLevel="0" collapsed="false">
      <c r="A2290" s="16" t="n">
        <v>42178</v>
      </c>
      <c r="B2290" s="17" t="n">
        <v>176.777</v>
      </c>
      <c r="C2290" s="17" t="n">
        <v>22.78</v>
      </c>
      <c r="D2290" s="17" t="n">
        <v>112.92</v>
      </c>
      <c r="E2290" s="17" t="n">
        <v>84.92</v>
      </c>
      <c r="F2290" s="17" t="n">
        <v>16.517</v>
      </c>
      <c r="G2290" s="17" t="n">
        <v>21.251</v>
      </c>
    </row>
    <row r="2291" customFormat="false" ht="15" hidden="false" customHeight="false" outlineLevel="0" collapsed="false">
      <c r="A2291" s="16" t="n">
        <v>42179</v>
      </c>
      <c r="B2291" s="17" t="n">
        <v>175.493</v>
      </c>
      <c r="C2291" s="17" t="n">
        <v>22.7</v>
      </c>
      <c r="D2291" s="17" t="n">
        <v>112.6</v>
      </c>
      <c r="E2291" s="17" t="n">
        <v>85.631</v>
      </c>
      <c r="F2291" s="17" t="n">
        <v>16.526</v>
      </c>
      <c r="G2291" s="17" t="n">
        <v>21.243</v>
      </c>
    </row>
    <row r="2292" customFormat="false" ht="15" hidden="false" customHeight="false" outlineLevel="0" collapsed="false">
      <c r="A2292" s="16" t="n">
        <v>42180</v>
      </c>
      <c r="B2292" s="17" t="n">
        <v>174.926</v>
      </c>
      <c r="C2292" s="17" t="n">
        <v>22.68</v>
      </c>
      <c r="D2292" s="17" t="n">
        <v>112.46</v>
      </c>
      <c r="E2292" s="17" t="n">
        <v>85.338</v>
      </c>
      <c r="F2292" s="17" t="n">
        <v>16.3507</v>
      </c>
      <c r="G2292" s="17" t="n">
        <v>21.132</v>
      </c>
    </row>
    <row r="2293" customFormat="false" ht="15" hidden="false" customHeight="false" outlineLevel="0" collapsed="false">
      <c r="A2293" s="16" t="n">
        <v>42181</v>
      </c>
      <c r="B2293" s="17" t="n">
        <v>174.943</v>
      </c>
      <c r="C2293" s="17" t="n">
        <v>22.7</v>
      </c>
      <c r="D2293" s="17" t="n">
        <v>112.59</v>
      </c>
      <c r="E2293" s="17" t="n">
        <v>84.4</v>
      </c>
      <c r="F2293" s="17" t="n">
        <v>16.2788</v>
      </c>
      <c r="G2293" s="17" t="n">
        <v>21.107</v>
      </c>
    </row>
    <row r="2294" customFormat="false" ht="15" hidden="false" customHeight="false" outlineLevel="0" collapsed="false">
      <c r="A2294" s="16" t="n">
        <v>42184</v>
      </c>
      <c r="B2294" s="17" t="n">
        <v>172.111</v>
      </c>
      <c r="C2294" s="17" t="n">
        <v>22.81</v>
      </c>
      <c r="D2294" s="17" t="n">
        <v>113.07</v>
      </c>
      <c r="E2294" s="17" t="n">
        <v>86.539</v>
      </c>
      <c r="F2294" s="17" t="n">
        <v>16.1034</v>
      </c>
      <c r="G2294" s="17" t="n">
        <v>20.776</v>
      </c>
    </row>
    <row r="2295" customFormat="false" ht="15" hidden="false" customHeight="false" outlineLevel="0" collapsed="false">
      <c r="A2295" s="16" t="n">
        <v>42185</v>
      </c>
      <c r="B2295" s="17" t="n">
        <v>171.658</v>
      </c>
      <c r="C2295" s="17" t="n">
        <v>22.68</v>
      </c>
      <c r="D2295" s="17" t="n">
        <v>112.38</v>
      </c>
      <c r="E2295" s="17" t="n">
        <v>86.07</v>
      </c>
      <c r="F2295" s="17" t="n">
        <v>15.964</v>
      </c>
      <c r="G2295" s="17" t="n">
        <v>20.496</v>
      </c>
    </row>
    <row r="2296" customFormat="false" ht="15" hidden="false" customHeight="false" outlineLevel="0" collapsed="false">
      <c r="A2296" s="16" t="n">
        <v>42186</v>
      </c>
      <c r="B2296" s="17" t="n">
        <v>173.017</v>
      </c>
      <c r="C2296" s="17" t="n">
        <v>22.58</v>
      </c>
      <c r="D2296" s="17" t="n">
        <v>112</v>
      </c>
      <c r="E2296" s="17" t="n">
        <v>84.88</v>
      </c>
      <c r="F2296" s="17" t="n">
        <v>15.546</v>
      </c>
      <c r="G2296" s="17" t="n">
        <v>19.7314</v>
      </c>
    </row>
    <row r="2297" customFormat="false" ht="15" hidden="false" customHeight="false" outlineLevel="0" collapsed="false">
      <c r="A2297" s="16" t="n">
        <v>42187</v>
      </c>
      <c r="B2297" s="17" t="n">
        <v>172.833</v>
      </c>
      <c r="C2297" s="17" t="n">
        <v>22.55</v>
      </c>
      <c r="D2297" s="17" t="n">
        <v>111.74</v>
      </c>
      <c r="E2297" s="17" t="n">
        <v>85.188</v>
      </c>
      <c r="F2297" s="17" t="n">
        <v>15.8427</v>
      </c>
      <c r="G2297" s="17" t="n">
        <v>20.249</v>
      </c>
    </row>
    <row r="2298" customFormat="false" ht="15" hidden="false" customHeight="false" outlineLevel="0" collapsed="false">
      <c r="A2298" s="16" t="n">
        <v>42191</v>
      </c>
      <c r="B2298" s="17" t="n">
        <v>172.333</v>
      </c>
      <c r="C2298" s="17" t="n">
        <v>22.6</v>
      </c>
      <c r="D2298" s="17" t="n">
        <v>112.07</v>
      </c>
      <c r="E2298" s="17" t="n">
        <v>86.7</v>
      </c>
      <c r="F2298" s="17" t="n">
        <v>16.0405</v>
      </c>
      <c r="G2298" s="17" t="n">
        <v>20.139</v>
      </c>
    </row>
    <row r="2299" customFormat="false" ht="15" hidden="false" customHeight="false" outlineLevel="0" collapsed="false">
      <c r="A2299" s="16" t="n">
        <v>42192</v>
      </c>
      <c r="B2299" s="17" t="n">
        <v>173.409</v>
      </c>
      <c r="C2299" s="17" t="n">
        <v>22.33</v>
      </c>
      <c r="D2299" s="17" t="n">
        <v>110.76</v>
      </c>
      <c r="E2299" s="17" t="n">
        <v>87.544</v>
      </c>
      <c r="F2299" s="17" t="n">
        <v>15.2762</v>
      </c>
      <c r="G2299" s="17" t="n">
        <v>19.1286</v>
      </c>
    </row>
    <row r="2300" customFormat="false" ht="15" hidden="false" customHeight="false" outlineLevel="0" collapsed="false">
      <c r="A2300" s="16" t="n">
        <v>42193</v>
      </c>
      <c r="B2300" s="17" t="n">
        <v>170.482</v>
      </c>
      <c r="C2300" s="17" t="n">
        <v>22.3922</v>
      </c>
      <c r="D2300" s="17" t="n">
        <v>111.088</v>
      </c>
      <c r="E2300" s="17" t="n">
        <v>88.296</v>
      </c>
      <c r="F2300" s="17" t="n">
        <v>15.1593</v>
      </c>
      <c r="G2300" s="17" t="n">
        <v>18.6871</v>
      </c>
    </row>
    <row r="2301" customFormat="false" ht="15" hidden="false" customHeight="false" outlineLevel="0" collapsed="false">
      <c r="A2301" s="16" t="n">
        <v>42194</v>
      </c>
      <c r="B2301" s="17" t="n">
        <v>170.824</v>
      </c>
      <c r="C2301" s="17" t="n">
        <v>22.46</v>
      </c>
      <c r="D2301" s="17" t="n">
        <v>111.35</v>
      </c>
      <c r="E2301" s="17" t="n">
        <v>86.546</v>
      </c>
      <c r="F2301" s="17" t="n">
        <v>15.2223</v>
      </c>
      <c r="G2301" s="17" t="n">
        <v>18.8909</v>
      </c>
    </row>
    <row r="2302" customFormat="false" ht="15" hidden="false" customHeight="false" outlineLevel="0" collapsed="false">
      <c r="A2302" s="16" t="n">
        <v>42195</v>
      </c>
      <c r="B2302" s="17" t="n">
        <v>172.967</v>
      </c>
      <c r="C2302" s="17" t="n">
        <v>22.5</v>
      </c>
      <c r="D2302" s="17" t="n">
        <v>111.49</v>
      </c>
      <c r="E2302" s="17" t="n">
        <v>85.195</v>
      </c>
      <c r="F2302" s="17" t="n">
        <v>15.0694</v>
      </c>
      <c r="G2302" s="17" t="n">
        <v>18.9079</v>
      </c>
    </row>
    <row r="2303" customFormat="false" ht="15" hidden="false" customHeight="false" outlineLevel="0" collapsed="false">
      <c r="A2303" s="16" t="n">
        <v>42198</v>
      </c>
      <c r="B2303" s="17" t="n">
        <v>174.884</v>
      </c>
      <c r="C2303" s="17" t="n">
        <v>22.382</v>
      </c>
      <c r="D2303" s="17" t="n">
        <v>111.01</v>
      </c>
      <c r="E2303" s="17" t="n">
        <v>84.924</v>
      </c>
      <c r="F2303" s="17" t="n">
        <v>15.0964</v>
      </c>
      <c r="G2303" s="17" t="n">
        <v>19.3578</v>
      </c>
    </row>
    <row r="2304" customFormat="false" ht="15" hidden="false" customHeight="false" outlineLevel="0" collapsed="false">
      <c r="A2304" s="16" t="n">
        <v>42199</v>
      </c>
      <c r="B2304" s="17" t="n">
        <v>175.651</v>
      </c>
      <c r="C2304" s="17" t="n">
        <v>22.32</v>
      </c>
      <c r="D2304" s="17" t="n">
        <v>110.75</v>
      </c>
      <c r="E2304" s="17" t="n">
        <v>85.188</v>
      </c>
      <c r="F2304" s="17" t="n">
        <v>15.0155</v>
      </c>
      <c r="G2304" s="17" t="n">
        <v>19.1541</v>
      </c>
    </row>
    <row r="2305" customFormat="false" ht="15" hidden="false" customHeight="false" outlineLevel="0" collapsed="false">
      <c r="A2305" s="16" t="n">
        <v>42200</v>
      </c>
      <c r="B2305" s="17" t="n">
        <v>175.61</v>
      </c>
      <c r="C2305" s="17" t="n">
        <v>22.22</v>
      </c>
      <c r="D2305" s="17" t="n">
        <v>110.1799</v>
      </c>
      <c r="E2305" s="17" t="n">
        <v>86.061</v>
      </c>
      <c r="F2305" s="17" t="n">
        <v>14.6648</v>
      </c>
      <c r="G2305" s="17" t="n">
        <v>18.8145</v>
      </c>
    </row>
    <row r="2306" customFormat="false" ht="15" hidden="false" customHeight="false" outlineLevel="0" collapsed="false">
      <c r="A2306" s="16" t="n">
        <v>42201</v>
      </c>
      <c r="B2306" s="17" t="n">
        <v>176.96</v>
      </c>
      <c r="C2306" s="17" t="n">
        <v>22.13</v>
      </c>
      <c r="D2306" s="17" t="n">
        <v>109.76</v>
      </c>
      <c r="E2306" s="17" t="n">
        <v>86.707</v>
      </c>
      <c r="F2306" s="17" t="n">
        <v>14.521</v>
      </c>
      <c r="G2306" s="17" t="n">
        <v>18.7465</v>
      </c>
    </row>
    <row r="2307" customFormat="false" ht="15" hidden="false" customHeight="false" outlineLevel="0" collapsed="false">
      <c r="A2307" s="16" t="n">
        <v>42202</v>
      </c>
      <c r="B2307" s="17" t="n">
        <v>177.127</v>
      </c>
      <c r="C2307" s="17" t="n">
        <v>21.9</v>
      </c>
      <c r="D2307" s="17" t="n">
        <v>108.66</v>
      </c>
      <c r="E2307" s="17" t="n">
        <v>87.118</v>
      </c>
      <c r="F2307" s="17" t="n">
        <v>13.8736</v>
      </c>
      <c r="G2307" s="17" t="n">
        <v>17.94</v>
      </c>
    </row>
    <row r="2308" customFormat="false" ht="15" hidden="false" customHeight="false" outlineLevel="0" collapsed="false">
      <c r="A2308" s="16" t="n">
        <v>42205</v>
      </c>
      <c r="B2308" s="17" t="n">
        <v>177.261</v>
      </c>
      <c r="C2308" s="17" t="n">
        <v>21.3</v>
      </c>
      <c r="D2308" s="17" t="n">
        <v>105.69</v>
      </c>
      <c r="E2308" s="17" t="n">
        <v>86.792</v>
      </c>
      <c r="F2308" s="17" t="n">
        <v>12.39</v>
      </c>
      <c r="G2308" s="17" t="n">
        <v>15.8514</v>
      </c>
    </row>
    <row r="2309" customFormat="false" ht="15" hidden="false" customHeight="false" outlineLevel="0" collapsed="false">
      <c r="A2309" s="16" t="n">
        <v>42206</v>
      </c>
      <c r="B2309" s="17" t="n">
        <v>176.544</v>
      </c>
      <c r="C2309" s="17" t="n">
        <v>21.24</v>
      </c>
      <c r="D2309" s="17" t="n">
        <v>105.39</v>
      </c>
      <c r="E2309" s="17" t="n">
        <v>87.236</v>
      </c>
      <c r="F2309" s="17" t="n">
        <v>12.7002</v>
      </c>
      <c r="G2309" s="17" t="n">
        <v>16.4117</v>
      </c>
    </row>
    <row r="2310" customFormat="false" ht="15" hidden="false" customHeight="false" outlineLevel="0" collapsed="false">
      <c r="A2310" s="16" t="n">
        <v>42207</v>
      </c>
      <c r="B2310" s="17" t="n">
        <v>176.202</v>
      </c>
      <c r="C2310" s="17" t="n">
        <v>21.12</v>
      </c>
      <c r="D2310" s="17" t="n">
        <v>104.83</v>
      </c>
      <c r="E2310" s="17" t="n">
        <v>87.771</v>
      </c>
      <c r="F2310" s="17" t="n">
        <v>12.6598</v>
      </c>
      <c r="G2310" s="17" t="n">
        <v>16.2418</v>
      </c>
    </row>
    <row r="2311" customFormat="false" ht="15" hidden="false" customHeight="false" outlineLevel="0" collapsed="false">
      <c r="A2311" s="16" t="n">
        <v>42208</v>
      </c>
      <c r="B2311" s="17" t="n">
        <v>175.226</v>
      </c>
      <c r="C2311" s="17" t="n">
        <v>21.02</v>
      </c>
      <c r="D2311" s="17" t="n">
        <v>104.31</v>
      </c>
      <c r="E2311" s="17" t="n">
        <v>88.88</v>
      </c>
      <c r="F2311" s="17" t="n">
        <v>12.2282</v>
      </c>
      <c r="G2311" s="17" t="n">
        <v>15.724</v>
      </c>
    </row>
    <row r="2312" customFormat="false" ht="15" hidden="false" customHeight="false" outlineLevel="0" collapsed="false">
      <c r="A2312" s="16" t="n">
        <v>42209</v>
      </c>
      <c r="B2312" s="17" t="n">
        <v>173.4</v>
      </c>
      <c r="C2312" s="17" t="n">
        <v>21.25</v>
      </c>
      <c r="D2312" s="17" t="n">
        <v>105.36</v>
      </c>
      <c r="E2312" s="17" t="n">
        <v>89.129</v>
      </c>
      <c r="F2312" s="17" t="n">
        <v>12.6598</v>
      </c>
      <c r="G2312" s="17" t="n">
        <v>16.556</v>
      </c>
    </row>
    <row r="2313" customFormat="false" ht="15" hidden="false" customHeight="false" outlineLevel="0" collapsed="false">
      <c r="A2313" s="16" t="n">
        <v>42212</v>
      </c>
      <c r="B2313" s="17" t="n">
        <v>172.383</v>
      </c>
      <c r="C2313" s="17" t="n">
        <v>21.14</v>
      </c>
      <c r="D2313" s="17" t="n">
        <v>104.84</v>
      </c>
      <c r="E2313" s="17" t="n">
        <v>89.588</v>
      </c>
      <c r="F2313" s="17" t="n">
        <v>12.1995</v>
      </c>
      <c r="G2313" s="17" t="n">
        <v>15.9872</v>
      </c>
    </row>
    <row r="2314" customFormat="false" ht="15" hidden="false" customHeight="false" outlineLevel="0" collapsed="false">
      <c r="A2314" s="16" t="n">
        <v>42213</v>
      </c>
      <c r="B2314" s="17" t="n">
        <v>174.501</v>
      </c>
      <c r="C2314" s="17" t="n">
        <v>21.17</v>
      </c>
      <c r="D2314" s="17" t="n">
        <v>104.99</v>
      </c>
      <c r="E2314" s="17" t="n">
        <v>88.92</v>
      </c>
      <c r="F2314" s="17" t="n">
        <v>12.3181</v>
      </c>
      <c r="G2314" s="17" t="n">
        <v>16.3438</v>
      </c>
    </row>
    <row r="2315" customFormat="false" ht="15" hidden="false" customHeight="false" outlineLevel="0" collapsed="false">
      <c r="A2315" s="16" t="n">
        <v>42214</v>
      </c>
      <c r="B2315" s="17" t="n">
        <v>175.701</v>
      </c>
      <c r="C2315" s="17" t="n">
        <v>21.22</v>
      </c>
      <c r="D2315" s="17" t="n">
        <v>105.17</v>
      </c>
      <c r="E2315" s="17" t="n">
        <v>88.601</v>
      </c>
      <c r="F2315" s="17" t="n">
        <v>12.5519</v>
      </c>
      <c r="G2315" s="17" t="n">
        <v>16.7004</v>
      </c>
    </row>
    <row r="2316" customFormat="false" ht="15" hidden="false" customHeight="false" outlineLevel="0" collapsed="false">
      <c r="A2316" s="16" t="n">
        <v>42215</v>
      </c>
      <c r="B2316" s="17" t="n">
        <v>175.743</v>
      </c>
      <c r="C2316" s="17" t="n">
        <v>21.04</v>
      </c>
      <c r="D2316" s="17" t="n">
        <v>104.25</v>
      </c>
      <c r="E2316" s="17" t="n">
        <v>89.272</v>
      </c>
      <c r="F2316" s="17" t="n">
        <v>12.1212</v>
      </c>
      <c r="G2316" s="17" t="n">
        <v>16.1316</v>
      </c>
    </row>
    <row r="2317" customFormat="false" ht="15" hidden="false" customHeight="false" outlineLevel="0" collapsed="false">
      <c r="A2317" s="16" t="n">
        <v>42216</v>
      </c>
      <c r="B2317" s="17" t="n">
        <v>175.476</v>
      </c>
      <c r="C2317" s="17" t="n">
        <v>21.18</v>
      </c>
      <c r="D2317" s="17" t="n">
        <v>104.94</v>
      </c>
      <c r="E2317" s="17" t="n">
        <v>89.959</v>
      </c>
      <c r="F2317" s="17" t="n">
        <v>12.372</v>
      </c>
      <c r="G2317" s="17" t="n">
        <v>16.4117</v>
      </c>
    </row>
    <row r="2318" customFormat="false" ht="15" hidden="false" customHeight="false" outlineLevel="0" collapsed="false">
      <c r="A2318" s="16" t="n">
        <v>42219</v>
      </c>
      <c r="B2318" s="17" t="n">
        <v>174.884</v>
      </c>
      <c r="C2318" s="17" t="n">
        <v>20.98</v>
      </c>
      <c r="D2318" s="17" t="n">
        <v>104.09</v>
      </c>
      <c r="E2318" s="17" t="n">
        <v>90.898</v>
      </c>
      <c r="F2318" s="17" t="n">
        <v>11.9405</v>
      </c>
      <c r="G2318" s="17" t="n">
        <v>15.9278</v>
      </c>
    </row>
    <row r="2319" customFormat="false" ht="15" hidden="false" customHeight="false" outlineLevel="0" collapsed="false">
      <c r="A2319" s="16" t="n">
        <v>42220</v>
      </c>
      <c r="B2319" s="17" t="n">
        <v>174.544</v>
      </c>
      <c r="C2319" s="17" t="n">
        <v>21.02</v>
      </c>
      <c r="D2319" s="17" t="n">
        <v>104.3</v>
      </c>
      <c r="E2319" s="17" t="n">
        <v>90.181</v>
      </c>
      <c r="F2319" s="17" t="n">
        <v>11.9495</v>
      </c>
      <c r="G2319" s="17" t="n">
        <v>16.0892</v>
      </c>
    </row>
    <row r="2320" customFormat="false" ht="15" hidden="false" customHeight="false" outlineLevel="0" collapsed="false">
      <c r="A2320" s="16" t="n">
        <v>42221</v>
      </c>
      <c r="B2320" s="17" t="n">
        <v>175.16</v>
      </c>
      <c r="C2320" s="17" t="n">
        <v>20.94</v>
      </c>
      <c r="D2320" s="17" t="n">
        <v>103.95</v>
      </c>
      <c r="E2320" s="17" t="n">
        <v>89.5</v>
      </c>
      <c r="F2320" s="17" t="n">
        <v>11.7651</v>
      </c>
      <c r="G2320" s="17" t="n">
        <v>15.7155</v>
      </c>
    </row>
    <row r="2321" customFormat="false" ht="15" hidden="false" customHeight="false" outlineLevel="0" collapsed="false">
      <c r="A2321" s="16" t="n">
        <v>42222</v>
      </c>
      <c r="B2321" s="17" t="n">
        <v>173.813</v>
      </c>
      <c r="C2321" s="17" t="n">
        <v>21.04</v>
      </c>
      <c r="D2321" s="17" t="n">
        <v>104.37</v>
      </c>
      <c r="E2321" s="17" t="n">
        <v>90.243</v>
      </c>
      <c r="F2321" s="17" t="n">
        <v>12.0304</v>
      </c>
      <c r="G2321" s="17" t="n">
        <v>16.1061</v>
      </c>
    </row>
    <row r="2322" customFormat="false" ht="15" hidden="false" customHeight="false" outlineLevel="0" collapsed="false">
      <c r="A2322" s="16" t="n">
        <v>42223</v>
      </c>
      <c r="B2322" s="17" t="n">
        <v>173.359</v>
      </c>
      <c r="C2322" s="17" t="n">
        <v>21.1</v>
      </c>
      <c r="D2322" s="17" t="n">
        <v>104.66</v>
      </c>
      <c r="E2322" s="17" t="n">
        <v>91.443</v>
      </c>
      <c r="F2322" s="17" t="n">
        <v>12.0573</v>
      </c>
      <c r="G2322" s="17" t="n">
        <v>16.0212</v>
      </c>
    </row>
    <row r="2323" customFormat="false" ht="15" hidden="false" customHeight="false" outlineLevel="0" collapsed="false">
      <c r="A2323" s="16" t="n">
        <v>42226</v>
      </c>
      <c r="B2323" s="17" t="n">
        <v>175.568</v>
      </c>
      <c r="C2323" s="17" t="n">
        <v>21.33</v>
      </c>
      <c r="D2323" s="17" t="n">
        <v>105.76</v>
      </c>
      <c r="E2323" s="17" t="n">
        <v>90.332</v>
      </c>
      <c r="F2323" s="17" t="n">
        <v>12.8306</v>
      </c>
      <c r="G2323" s="17" t="n">
        <v>16.9296</v>
      </c>
    </row>
    <row r="2324" customFormat="false" ht="15" hidden="false" customHeight="false" outlineLevel="0" collapsed="false">
      <c r="A2324" s="16" t="n">
        <v>42227</v>
      </c>
      <c r="B2324" s="17" t="n">
        <v>173.942</v>
      </c>
      <c r="C2324" s="17" t="n">
        <v>21.45</v>
      </c>
      <c r="D2324" s="17" t="n">
        <v>106.25</v>
      </c>
      <c r="E2324" s="17" t="n">
        <v>91.736</v>
      </c>
      <c r="F2324" s="17" t="n">
        <v>13.0554</v>
      </c>
      <c r="G2324" s="17" t="n">
        <v>17.5154</v>
      </c>
    </row>
    <row r="2325" customFormat="false" ht="15" hidden="false" customHeight="false" outlineLevel="0" collapsed="false">
      <c r="A2325" s="16" t="n">
        <v>42228</v>
      </c>
      <c r="B2325" s="17" t="n">
        <v>174.159</v>
      </c>
      <c r="C2325" s="17" t="n">
        <v>21.73</v>
      </c>
      <c r="D2325" s="17" t="n">
        <v>107.77</v>
      </c>
      <c r="E2325" s="17" t="n">
        <v>91.266</v>
      </c>
      <c r="F2325" s="17" t="n">
        <v>13.9275</v>
      </c>
      <c r="G2325" s="17" t="n">
        <v>18.8994</v>
      </c>
    </row>
    <row r="2326" customFormat="false" ht="15" hidden="false" customHeight="false" outlineLevel="0" collapsed="false">
      <c r="A2326" s="16" t="n">
        <v>42229</v>
      </c>
      <c r="B2326" s="17" t="n">
        <v>173.942</v>
      </c>
      <c r="C2326" s="17" t="n">
        <v>21.543</v>
      </c>
      <c r="D2326" s="17" t="n">
        <v>106.84</v>
      </c>
      <c r="E2326" s="17" t="n">
        <v>90.949</v>
      </c>
      <c r="F2326" s="17" t="n">
        <v>13.1813</v>
      </c>
      <c r="G2326" s="17" t="n">
        <v>17.7657</v>
      </c>
    </row>
    <row r="2327" customFormat="false" ht="15" hidden="false" customHeight="false" outlineLevel="0" collapsed="false">
      <c r="A2327" s="16" t="n">
        <v>42230</v>
      </c>
      <c r="B2327" s="17" t="n">
        <v>174.585</v>
      </c>
      <c r="C2327" s="17" t="n">
        <v>21.54</v>
      </c>
      <c r="D2327" s="17" t="n">
        <v>106.87</v>
      </c>
      <c r="E2327" s="17" t="n">
        <v>91.177</v>
      </c>
      <c r="F2327" s="17" t="n">
        <v>13.0014</v>
      </c>
      <c r="G2327" s="17" t="n">
        <v>17.7374</v>
      </c>
    </row>
    <row r="2328" customFormat="false" ht="15" hidden="false" customHeight="false" outlineLevel="0" collapsed="false">
      <c r="A2328" s="16" t="n">
        <v>42233</v>
      </c>
      <c r="B2328" s="17" t="n">
        <v>175.576</v>
      </c>
      <c r="C2328" s="17" t="n">
        <v>21.59</v>
      </c>
      <c r="D2328" s="17" t="n">
        <v>107.11</v>
      </c>
      <c r="E2328" s="17" t="n">
        <v>91.575</v>
      </c>
      <c r="F2328" s="17" t="n">
        <v>13.5049</v>
      </c>
      <c r="G2328" s="17" t="n">
        <v>18.1978</v>
      </c>
    </row>
    <row r="2329" customFormat="false" ht="15" hidden="false" customHeight="false" outlineLevel="0" collapsed="false">
      <c r="A2329" s="16" t="n">
        <v>42234</v>
      </c>
      <c r="B2329" s="17" t="n">
        <v>175.06</v>
      </c>
      <c r="C2329" s="17" t="n">
        <v>21.58</v>
      </c>
      <c r="D2329" s="17" t="n">
        <v>107.12</v>
      </c>
      <c r="E2329" s="17" t="n">
        <v>90.868</v>
      </c>
      <c r="F2329" s="17" t="n">
        <v>13.2802</v>
      </c>
      <c r="G2329" s="17" t="n">
        <v>17.7617</v>
      </c>
    </row>
    <row r="2330" customFormat="false" ht="15" hidden="false" customHeight="false" outlineLevel="0" collapsed="false">
      <c r="A2330" s="16" t="n">
        <v>42235</v>
      </c>
      <c r="B2330" s="17" t="n">
        <v>173.684</v>
      </c>
      <c r="C2330" s="17" t="n">
        <v>21.88</v>
      </c>
      <c r="D2330" s="17" t="n">
        <v>108.55</v>
      </c>
      <c r="E2330" s="17" t="n">
        <v>91.751</v>
      </c>
      <c r="F2330" s="17" t="n">
        <v>13.6578</v>
      </c>
      <c r="G2330" s="17" t="n">
        <v>18.3645</v>
      </c>
    </row>
    <row r="2331" customFormat="false" ht="15" hidden="false" customHeight="false" outlineLevel="0" collapsed="false">
      <c r="A2331" s="16" t="n">
        <v>42236</v>
      </c>
      <c r="B2331" s="17" t="n">
        <v>170.926</v>
      </c>
      <c r="C2331" s="17" t="n">
        <v>22.28</v>
      </c>
      <c r="D2331" s="17" t="n">
        <v>110.42</v>
      </c>
      <c r="E2331" s="17" t="n">
        <v>92.685</v>
      </c>
      <c r="F2331" s="17" t="n">
        <v>14.2108</v>
      </c>
      <c r="G2331" s="17" t="n">
        <v>18.9928</v>
      </c>
    </row>
    <row r="2332" customFormat="false" ht="15" hidden="false" customHeight="false" outlineLevel="0" collapsed="false">
      <c r="A2332" s="16" t="n">
        <v>42237</v>
      </c>
      <c r="B2332" s="17" t="n">
        <v>165.524</v>
      </c>
      <c r="C2332" s="17" t="n">
        <v>22.4</v>
      </c>
      <c r="D2332" s="17" t="n">
        <v>111.11</v>
      </c>
      <c r="E2332" s="17" t="n">
        <v>92.965</v>
      </c>
      <c r="F2332" s="17" t="n">
        <v>13.8286</v>
      </c>
      <c r="G2332" s="17" t="n">
        <v>18.2439</v>
      </c>
    </row>
    <row r="2333" customFormat="false" ht="15" hidden="false" customHeight="false" outlineLevel="0" collapsed="false">
      <c r="A2333" s="16" t="n">
        <v>42240</v>
      </c>
      <c r="B2333" s="17" t="n">
        <v>159.299</v>
      </c>
      <c r="C2333" s="17" t="n">
        <v>22.3</v>
      </c>
      <c r="D2333" s="17" t="n">
        <v>110.49</v>
      </c>
      <c r="E2333" s="17" t="n">
        <v>92.95</v>
      </c>
      <c r="F2333" s="17" t="n">
        <v>12.7268</v>
      </c>
      <c r="G2333" s="17" t="n">
        <v>16.8108</v>
      </c>
    </row>
    <row r="2334" customFormat="false" ht="15" hidden="false" customHeight="false" outlineLevel="0" collapsed="false">
      <c r="A2334" s="16" t="n">
        <v>42241</v>
      </c>
      <c r="B2334" s="17" t="n">
        <v>156.109</v>
      </c>
      <c r="C2334" s="17" t="n">
        <v>22.02</v>
      </c>
      <c r="D2334" s="17" t="n">
        <v>109.16</v>
      </c>
      <c r="E2334" s="17" t="n">
        <v>91.479</v>
      </c>
      <c r="F2334" s="17" t="n">
        <v>12.3181</v>
      </c>
      <c r="G2334" s="17" t="n">
        <v>16.3947</v>
      </c>
    </row>
    <row r="2335" customFormat="false" ht="15" hidden="false" customHeight="false" outlineLevel="0" collapsed="false">
      <c r="A2335" s="16" t="n">
        <v>42242</v>
      </c>
      <c r="B2335" s="17" t="n">
        <v>162.212</v>
      </c>
      <c r="C2335" s="17" t="n">
        <v>21.72</v>
      </c>
      <c r="D2335" s="17" t="n">
        <v>107.7</v>
      </c>
      <c r="E2335" s="17" t="n">
        <v>89.662</v>
      </c>
      <c r="F2335" s="17" t="n">
        <v>11.7337</v>
      </c>
      <c r="G2335" s="17" t="n">
        <v>15.5372</v>
      </c>
    </row>
    <row r="2336" customFormat="false" ht="15" hidden="false" customHeight="false" outlineLevel="0" collapsed="false">
      <c r="A2336" s="16" t="n">
        <v>42243</v>
      </c>
      <c r="B2336" s="17" t="n">
        <v>166.155</v>
      </c>
      <c r="C2336" s="17" t="n">
        <v>21.73</v>
      </c>
      <c r="D2336" s="17" t="n">
        <v>107.7</v>
      </c>
      <c r="E2336" s="17" t="n">
        <v>89.743</v>
      </c>
      <c r="F2336" s="17" t="n">
        <v>12.3945</v>
      </c>
      <c r="G2336" s="17" t="n">
        <v>16.5476</v>
      </c>
    </row>
    <row r="2337" customFormat="false" ht="15" hidden="false" customHeight="false" outlineLevel="0" collapsed="false">
      <c r="A2337" s="16" t="n">
        <v>42244</v>
      </c>
      <c r="B2337" s="17" t="n">
        <v>166.151</v>
      </c>
      <c r="C2337" s="17" t="n">
        <v>21.9</v>
      </c>
      <c r="D2337" s="17" t="n">
        <v>108.67</v>
      </c>
      <c r="E2337" s="17" t="n">
        <v>89.964</v>
      </c>
      <c r="F2337" s="17" t="n">
        <v>12.8081</v>
      </c>
      <c r="G2337" s="17" t="n">
        <v>17.3881</v>
      </c>
    </row>
    <row r="2338" customFormat="false" ht="15" hidden="false" customHeight="false" outlineLevel="0" collapsed="false">
      <c r="A2338" s="16" t="n">
        <v>42247</v>
      </c>
      <c r="B2338" s="17" t="n">
        <v>164.75</v>
      </c>
      <c r="C2338" s="17" t="n">
        <v>21.9588</v>
      </c>
      <c r="D2338" s="17" t="n">
        <v>108.82</v>
      </c>
      <c r="E2338" s="17" t="n">
        <v>89.324</v>
      </c>
      <c r="F2338" s="17" t="n">
        <v>12.6777</v>
      </c>
      <c r="G2338" s="17" t="n">
        <v>17.2438</v>
      </c>
    </row>
    <row r="2339" customFormat="false" ht="15" hidden="false" customHeight="false" outlineLevel="0" collapsed="false">
      <c r="A2339" s="16" t="n">
        <v>42248</v>
      </c>
      <c r="B2339" s="17" t="n">
        <v>159.752</v>
      </c>
      <c r="C2339" s="17" t="n">
        <v>22.02</v>
      </c>
      <c r="D2339" s="17" t="n">
        <v>109.18</v>
      </c>
      <c r="E2339" s="17" t="n">
        <v>89.953</v>
      </c>
      <c r="F2339" s="17" t="n">
        <v>12.3091</v>
      </c>
      <c r="G2339" s="17" t="n">
        <v>16.7377</v>
      </c>
    </row>
    <row r="2340" customFormat="false" ht="15" hidden="false" customHeight="false" outlineLevel="0" collapsed="false">
      <c r="A2340" s="16" t="n">
        <v>42249</v>
      </c>
      <c r="B2340" s="17" t="n">
        <v>162.962</v>
      </c>
      <c r="C2340" s="17" t="n">
        <v>21.93</v>
      </c>
      <c r="D2340" s="17" t="n">
        <v>108.61</v>
      </c>
      <c r="E2340" s="17" t="n">
        <v>89.171</v>
      </c>
      <c r="F2340" s="17" t="n">
        <v>12.2507</v>
      </c>
      <c r="G2340" s="17" t="n">
        <v>16.6579</v>
      </c>
    </row>
    <row r="2341" customFormat="false" ht="15" hidden="false" customHeight="false" outlineLevel="0" collapsed="false">
      <c r="A2341" s="16" t="n">
        <v>42250</v>
      </c>
      <c r="B2341" s="17" t="n">
        <v>163.037</v>
      </c>
      <c r="C2341" s="17" t="n">
        <v>21.76</v>
      </c>
      <c r="D2341" s="17" t="n">
        <v>107.83</v>
      </c>
      <c r="E2341" s="17" t="n">
        <v>89.606</v>
      </c>
      <c r="F2341" s="17" t="n">
        <v>12.0304</v>
      </c>
      <c r="G2341" s="17" t="n">
        <v>16.3183</v>
      </c>
    </row>
    <row r="2342" customFormat="false" ht="15" hidden="false" customHeight="false" outlineLevel="0" collapsed="false">
      <c r="A2342" s="16" t="n">
        <v>42251</v>
      </c>
      <c r="B2342" s="17" t="n">
        <v>160.544</v>
      </c>
      <c r="C2342" s="17" t="n">
        <v>21.68</v>
      </c>
      <c r="D2342" s="17" t="n">
        <v>107.5</v>
      </c>
      <c r="E2342" s="17" t="n">
        <v>90.421</v>
      </c>
      <c r="F2342" s="17" t="n">
        <v>12.0573</v>
      </c>
      <c r="G2342" s="17" t="n">
        <v>16.5051</v>
      </c>
    </row>
    <row r="2343" customFormat="false" ht="15" hidden="false" customHeight="false" outlineLevel="0" collapsed="false">
      <c r="A2343" s="16" t="n">
        <v>42255</v>
      </c>
      <c r="B2343" s="17" t="n">
        <v>164.671</v>
      </c>
      <c r="C2343" s="17" t="n">
        <v>21.69</v>
      </c>
      <c r="D2343" s="17" t="n">
        <v>107.5</v>
      </c>
      <c r="E2343" s="17" t="n">
        <v>89.098</v>
      </c>
      <c r="F2343" s="17" t="n">
        <v>12.1787</v>
      </c>
      <c r="G2343" s="17" t="n">
        <v>16.7683</v>
      </c>
    </row>
    <row r="2344" customFormat="false" ht="15" hidden="false" customHeight="false" outlineLevel="0" collapsed="false">
      <c r="A2344" s="16" t="n">
        <v>42256</v>
      </c>
      <c r="B2344" s="17" t="n">
        <v>162.403</v>
      </c>
      <c r="C2344" s="17" t="n">
        <v>21.42</v>
      </c>
      <c r="D2344" s="17" t="n">
        <v>106.12</v>
      </c>
      <c r="E2344" s="17" t="n">
        <v>89.507</v>
      </c>
      <c r="F2344" s="17" t="n">
        <v>11.8236</v>
      </c>
      <c r="G2344" s="17" t="n">
        <v>16.157</v>
      </c>
    </row>
    <row r="2345" customFormat="false" ht="15" hidden="false" customHeight="false" outlineLevel="0" collapsed="false">
      <c r="A2345" s="16" t="n">
        <v>42257</v>
      </c>
      <c r="B2345" s="17" t="n">
        <v>163.312</v>
      </c>
      <c r="C2345" s="17" t="n">
        <v>21.44</v>
      </c>
      <c r="D2345" s="17" t="n">
        <v>106.38</v>
      </c>
      <c r="E2345" s="17" t="n">
        <v>88.928</v>
      </c>
      <c r="F2345" s="17" t="n">
        <v>11.8056</v>
      </c>
      <c r="G2345" s="17" t="n">
        <v>16.1146</v>
      </c>
    </row>
    <row r="2346" customFormat="false" ht="15" hidden="false" customHeight="false" outlineLevel="0" collapsed="false">
      <c r="A2346" s="16" t="n">
        <v>42258</v>
      </c>
      <c r="B2346" s="17" t="n">
        <v>164.096</v>
      </c>
      <c r="C2346" s="17" t="n">
        <v>21.42</v>
      </c>
      <c r="D2346" s="17" t="n">
        <v>106.14</v>
      </c>
      <c r="E2346" s="17" t="n">
        <v>89.466</v>
      </c>
      <c r="F2346" s="17" t="n">
        <v>11.8685</v>
      </c>
      <c r="G2346" s="17" t="n">
        <v>16.3013</v>
      </c>
    </row>
    <row r="2347" customFormat="false" ht="15" hidden="false" customHeight="false" outlineLevel="0" collapsed="false">
      <c r="A2347" s="16" t="n">
        <v>42261</v>
      </c>
      <c r="B2347" s="17" t="n">
        <v>163.412</v>
      </c>
      <c r="C2347" s="17" t="n">
        <v>21.42</v>
      </c>
      <c r="D2347" s="17" t="n">
        <v>106.22</v>
      </c>
      <c r="E2347" s="17" t="n">
        <v>89.61</v>
      </c>
      <c r="F2347" s="17" t="n">
        <v>11.7561</v>
      </c>
      <c r="G2347" s="17" t="n">
        <v>16.4287</v>
      </c>
    </row>
    <row r="2348" customFormat="false" ht="15" hidden="false" customHeight="false" outlineLevel="0" collapsed="false">
      <c r="A2348" s="16" t="n">
        <v>42262</v>
      </c>
      <c r="B2348" s="17" t="n">
        <v>165.488</v>
      </c>
      <c r="C2348" s="17" t="n">
        <v>21.37</v>
      </c>
      <c r="D2348" s="17" t="n">
        <v>105.9</v>
      </c>
      <c r="E2348" s="17" t="n">
        <v>87.933</v>
      </c>
      <c r="F2348" s="17" t="n">
        <v>11.801</v>
      </c>
      <c r="G2348" s="17" t="n">
        <v>16.3949</v>
      </c>
    </row>
    <row r="2349" customFormat="false" ht="15" hidden="false" customHeight="false" outlineLevel="0" collapsed="false">
      <c r="A2349" s="16" t="n">
        <v>42263</v>
      </c>
      <c r="B2349" s="17" t="n">
        <v>166.906</v>
      </c>
      <c r="C2349" s="17" t="n">
        <v>21.62</v>
      </c>
      <c r="D2349" s="17" t="n">
        <v>107.3</v>
      </c>
      <c r="E2349" s="17" t="n">
        <v>87.579</v>
      </c>
      <c r="F2349" s="17" t="n">
        <v>12.4709</v>
      </c>
      <c r="G2349" s="17" t="n">
        <v>17.3287</v>
      </c>
    </row>
    <row r="2350" customFormat="false" ht="15" hidden="false" customHeight="false" outlineLevel="0" collapsed="false">
      <c r="A2350" s="16" t="n">
        <v>42264</v>
      </c>
      <c r="B2350" s="17" t="n">
        <v>166.547</v>
      </c>
      <c r="C2350" s="17" t="n">
        <v>21.86</v>
      </c>
      <c r="D2350" s="17" t="n">
        <v>108.4</v>
      </c>
      <c r="E2350" s="17" t="n">
        <v>88.677</v>
      </c>
      <c r="F2350" s="17" t="n">
        <v>12.8306</v>
      </c>
      <c r="G2350" s="17" t="n">
        <v>17.9655</v>
      </c>
    </row>
    <row r="2351" customFormat="false" ht="15" hidden="false" customHeight="false" outlineLevel="0" collapsed="false">
      <c r="A2351" s="16" t="n">
        <v>42265</v>
      </c>
      <c r="B2351" s="17" t="n">
        <v>162.929</v>
      </c>
      <c r="C2351" s="17" t="n">
        <v>22.04</v>
      </c>
      <c r="D2351" s="17" t="n">
        <v>109.19</v>
      </c>
      <c r="E2351" s="17" t="n">
        <v>89.967</v>
      </c>
      <c r="F2351" s="17" t="n">
        <v>13.0172</v>
      </c>
      <c r="G2351" s="17" t="n">
        <v>17.872</v>
      </c>
    </row>
    <row r="2352" customFormat="false" ht="15" hidden="false" customHeight="false" outlineLevel="0" collapsed="false">
      <c r="A2352" s="16" t="n">
        <v>42268</v>
      </c>
      <c r="B2352" s="17" t="n">
        <v>164.647</v>
      </c>
      <c r="C2352" s="17" t="n">
        <v>21.88</v>
      </c>
      <c r="D2352" s="17" t="n">
        <v>108.55</v>
      </c>
      <c r="E2352" s="17" t="n">
        <v>88.559</v>
      </c>
      <c r="F2352" s="17" t="n">
        <v>12.5923</v>
      </c>
      <c r="G2352" s="17" t="n">
        <v>17.2862</v>
      </c>
    </row>
    <row r="2353" customFormat="false" ht="15" hidden="false" customHeight="false" outlineLevel="0" collapsed="false">
      <c r="A2353" s="16" t="n">
        <v>42269</v>
      </c>
      <c r="B2353" s="17" t="n">
        <v>162.485</v>
      </c>
      <c r="C2353" s="17" t="n">
        <v>21.74</v>
      </c>
      <c r="D2353" s="17" t="n">
        <v>107.78</v>
      </c>
      <c r="E2353" s="17" t="n">
        <v>89.754</v>
      </c>
      <c r="F2353" s="17" t="n">
        <v>12.0169</v>
      </c>
      <c r="G2353" s="17" t="n">
        <v>16.7004</v>
      </c>
    </row>
    <row r="2354" customFormat="false" ht="15" hidden="false" customHeight="false" outlineLevel="0" collapsed="false">
      <c r="A2354" s="16" t="n">
        <v>42270</v>
      </c>
      <c r="B2354" s="17" t="n">
        <v>162.225</v>
      </c>
      <c r="C2354" s="17" t="n">
        <v>21.84</v>
      </c>
      <c r="D2354" s="17" t="n">
        <v>108.22</v>
      </c>
      <c r="E2354" s="17" t="n">
        <v>89.754</v>
      </c>
      <c r="F2354" s="17" t="n">
        <v>11.9225</v>
      </c>
      <c r="G2354" s="17" t="n">
        <v>16.5985</v>
      </c>
    </row>
    <row r="2355" customFormat="false" ht="15" hidden="false" customHeight="false" outlineLevel="0" collapsed="false">
      <c r="A2355" s="16" t="n">
        <v>42271</v>
      </c>
      <c r="B2355" s="17" t="n">
        <v>161.689</v>
      </c>
      <c r="C2355" s="17" t="n">
        <v>22.27</v>
      </c>
      <c r="D2355" s="17" t="n">
        <v>110.48</v>
      </c>
      <c r="E2355" s="17" t="n">
        <v>90.365</v>
      </c>
      <c r="F2355" s="17" t="n">
        <v>12.7721</v>
      </c>
      <c r="G2355" s="17" t="n">
        <v>17.456</v>
      </c>
    </row>
    <row r="2356" customFormat="false" ht="15" hidden="false" customHeight="false" outlineLevel="0" collapsed="false">
      <c r="A2356" s="16" t="n">
        <v>42272</v>
      </c>
      <c r="B2356" s="17" t="n">
        <v>161.588</v>
      </c>
      <c r="C2356" s="17" t="n">
        <v>22.16</v>
      </c>
      <c r="D2356" s="17" t="n">
        <v>109.83</v>
      </c>
      <c r="E2356" s="17" t="n">
        <v>89.599</v>
      </c>
      <c r="F2356" s="17" t="n">
        <v>12.5788</v>
      </c>
      <c r="G2356" s="17" t="n">
        <v>17.0655</v>
      </c>
    </row>
    <row r="2357" customFormat="false" ht="15" hidden="false" customHeight="false" outlineLevel="0" collapsed="false">
      <c r="A2357" s="16" t="n">
        <v>42275</v>
      </c>
      <c r="B2357" s="17" t="n">
        <v>157.499</v>
      </c>
      <c r="C2357" s="17" t="n">
        <v>21.87</v>
      </c>
      <c r="D2357" s="17" t="n">
        <v>108.41</v>
      </c>
      <c r="E2357" s="17" t="n">
        <v>91.117</v>
      </c>
      <c r="F2357" s="17" t="n">
        <v>11.9898</v>
      </c>
      <c r="G2357" s="17" t="n">
        <v>16.3353</v>
      </c>
    </row>
    <row r="2358" customFormat="false" ht="15" hidden="false" customHeight="false" outlineLevel="0" collapsed="false">
      <c r="A2358" s="16" t="n">
        <v>42276</v>
      </c>
      <c r="B2358" s="17" t="n">
        <v>157.599</v>
      </c>
      <c r="C2358" s="17" t="n">
        <v>21.78</v>
      </c>
      <c r="D2358" s="17" t="n">
        <v>107.99</v>
      </c>
      <c r="E2358" s="17" t="n">
        <v>91.383</v>
      </c>
      <c r="F2358" s="17" t="n">
        <v>12.0484</v>
      </c>
      <c r="G2358" s="17" t="n">
        <v>16.3777</v>
      </c>
    </row>
    <row r="2359" customFormat="false" ht="15" hidden="false" customHeight="false" outlineLevel="0" collapsed="false">
      <c r="A2359" s="16" t="n">
        <v>42277</v>
      </c>
      <c r="B2359" s="17" t="n">
        <v>160.637</v>
      </c>
      <c r="C2359" s="17" t="n">
        <v>21.55</v>
      </c>
      <c r="D2359" s="17" t="n">
        <v>106.88</v>
      </c>
      <c r="E2359" s="17" t="n">
        <v>91.08</v>
      </c>
      <c r="F2359" s="17" t="n">
        <v>12.3361</v>
      </c>
      <c r="G2359" s="17" t="n">
        <v>16.6265</v>
      </c>
    </row>
    <row r="2360" customFormat="false" ht="15" hidden="false" customHeight="false" outlineLevel="0" collapsed="false">
      <c r="A2360" s="16" t="n">
        <v>42278</v>
      </c>
      <c r="B2360" s="17" t="n">
        <v>161.035</v>
      </c>
      <c r="C2360" s="17" t="n">
        <v>21.53</v>
      </c>
      <c r="D2360" s="17" t="n">
        <v>106.74</v>
      </c>
      <c r="E2360" s="17" t="n">
        <v>91.447</v>
      </c>
      <c r="F2360" s="17" t="n">
        <v>12.0573</v>
      </c>
      <c r="G2360" s="17" t="n">
        <v>16.2928</v>
      </c>
    </row>
    <row r="2361" customFormat="false" ht="15" hidden="false" customHeight="false" outlineLevel="0" collapsed="false">
      <c r="A2361" s="16" t="n">
        <v>42279</v>
      </c>
      <c r="B2361" s="17" t="n">
        <v>163.449</v>
      </c>
      <c r="C2361" s="17" t="n">
        <v>21.98</v>
      </c>
      <c r="D2361" s="17" t="n">
        <v>108.97</v>
      </c>
      <c r="E2361" s="17" t="n">
        <v>91.993</v>
      </c>
      <c r="F2361" s="17" t="n">
        <v>13.0284</v>
      </c>
      <c r="G2361" s="17" t="n">
        <v>17.3711</v>
      </c>
    </row>
    <row r="2362" customFormat="false" ht="15" hidden="false" customHeight="false" outlineLevel="0" collapsed="false">
      <c r="A2362" s="16" t="n">
        <v>42282</v>
      </c>
      <c r="B2362" s="17" t="n">
        <v>166.357</v>
      </c>
      <c r="C2362" s="17" t="n">
        <v>21.94</v>
      </c>
      <c r="D2362" s="17" t="n">
        <v>108.79</v>
      </c>
      <c r="E2362" s="17" t="n">
        <v>90.804</v>
      </c>
      <c r="F2362" s="17" t="n">
        <v>13.6038</v>
      </c>
      <c r="G2362" s="17" t="n">
        <v>17.6598</v>
      </c>
    </row>
    <row r="2363" customFormat="false" ht="15" hidden="false" customHeight="false" outlineLevel="0" collapsed="false">
      <c r="A2363" s="16" t="n">
        <v>42283</v>
      </c>
      <c r="B2363" s="17" t="n">
        <v>165.787</v>
      </c>
      <c r="C2363" s="17" t="n">
        <v>22.17</v>
      </c>
      <c r="D2363" s="17" t="n">
        <v>109.85</v>
      </c>
      <c r="E2363" s="17" t="n">
        <v>91.151</v>
      </c>
      <c r="F2363" s="17" t="n">
        <v>14.0894</v>
      </c>
      <c r="G2363" s="17" t="n">
        <v>18.1649</v>
      </c>
    </row>
    <row r="2364" customFormat="false" ht="15" hidden="false" customHeight="false" outlineLevel="0" collapsed="false">
      <c r="A2364" s="16" t="n">
        <v>42284</v>
      </c>
      <c r="B2364" s="17" t="n">
        <v>167.157</v>
      </c>
      <c r="C2364" s="17" t="n">
        <v>22.12</v>
      </c>
      <c r="D2364" s="17" t="n">
        <v>109.71</v>
      </c>
      <c r="E2364" s="17" t="n">
        <v>90.871</v>
      </c>
      <c r="F2364" s="17" t="n">
        <v>14.0354</v>
      </c>
      <c r="G2364" s="17" t="n">
        <v>18.169</v>
      </c>
    </row>
    <row r="2365" customFormat="false" ht="15" hidden="false" customHeight="false" outlineLevel="0" collapsed="false">
      <c r="A2365" s="16" t="n">
        <v>42285</v>
      </c>
      <c r="B2365" s="17" t="n">
        <v>168.637</v>
      </c>
      <c r="C2365" s="17" t="n">
        <v>22.02</v>
      </c>
      <c r="D2365" s="17" t="n">
        <v>109.15</v>
      </c>
      <c r="E2365" s="17" t="n">
        <v>90.117</v>
      </c>
      <c r="F2365" s="17" t="n">
        <v>13.8646</v>
      </c>
      <c r="G2365" s="17" t="n">
        <v>17.7964</v>
      </c>
    </row>
    <row r="2366" customFormat="false" ht="15" hidden="false" customHeight="false" outlineLevel="0" collapsed="false">
      <c r="A2366" s="16" t="n">
        <v>42286</v>
      </c>
      <c r="B2366" s="17" t="n">
        <v>168.754</v>
      </c>
      <c r="C2366" s="17" t="n">
        <v>22.39</v>
      </c>
      <c r="D2366" s="17" t="n">
        <v>110.86</v>
      </c>
      <c r="E2366" s="17" t="n">
        <v>90.324</v>
      </c>
      <c r="F2366" s="17" t="n">
        <v>14.6199</v>
      </c>
      <c r="G2366" s="17" t="n">
        <v>18.6786</v>
      </c>
    </row>
    <row r="2367" customFormat="false" ht="15" hidden="false" customHeight="false" outlineLevel="0" collapsed="false">
      <c r="A2367" s="16" t="n">
        <v>42289</v>
      </c>
      <c r="B2367" s="17" t="n">
        <v>168.913</v>
      </c>
      <c r="C2367" s="17" t="n">
        <v>22.45</v>
      </c>
      <c r="D2367" s="17" t="n">
        <v>111.32</v>
      </c>
      <c r="E2367" s="17" t="n">
        <v>91.015</v>
      </c>
      <c r="F2367" s="17" t="n">
        <v>14.1973</v>
      </c>
      <c r="G2367" s="17" t="n">
        <v>18.5003</v>
      </c>
    </row>
    <row r="2368" customFormat="false" ht="15" hidden="false" customHeight="false" outlineLevel="0" collapsed="false">
      <c r="A2368" s="16" t="n">
        <v>42290</v>
      </c>
      <c r="B2368" s="17" t="n">
        <v>167.798</v>
      </c>
      <c r="C2368" s="17" t="n">
        <v>22.57</v>
      </c>
      <c r="D2368" s="17" t="n">
        <v>111.85</v>
      </c>
      <c r="E2368" s="17" t="n">
        <v>91.144</v>
      </c>
      <c r="F2368" s="17" t="n">
        <v>14.2692</v>
      </c>
      <c r="G2368" s="17" t="n">
        <v>18.356</v>
      </c>
    </row>
    <row r="2369" customFormat="false" ht="15" hidden="false" customHeight="false" outlineLevel="0" collapsed="false">
      <c r="A2369" s="16" t="n">
        <v>42291</v>
      </c>
      <c r="B2369" s="17" t="n">
        <v>167.002</v>
      </c>
      <c r="C2369" s="17" t="n">
        <v>22.94</v>
      </c>
      <c r="D2369" s="17" t="n">
        <v>113.79</v>
      </c>
      <c r="E2369" s="17" t="n">
        <v>91.931</v>
      </c>
      <c r="F2369" s="17" t="n">
        <v>15.1818</v>
      </c>
      <c r="G2369" s="17" t="n">
        <v>19.7144</v>
      </c>
    </row>
    <row r="2370" customFormat="false" ht="15" hidden="false" customHeight="false" outlineLevel="0" collapsed="false">
      <c r="A2370" s="16" t="n">
        <v>42292</v>
      </c>
      <c r="B2370" s="17" t="n">
        <v>169.584</v>
      </c>
      <c r="C2370" s="17" t="n">
        <v>22.86</v>
      </c>
      <c r="D2370" s="17" t="n">
        <v>113.27</v>
      </c>
      <c r="E2370" s="17" t="n">
        <v>91.55</v>
      </c>
      <c r="F2370" s="17" t="n">
        <v>15.1863</v>
      </c>
      <c r="G2370" s="17" t="n">
        <v>19.7908</v>
      </c>
    </row>
    <row r="2371" customFormat="false" ht="15" hidden="false" customHeight="false" outlineLevel="0" collapsed="false">
      <c r="A2371" s="16" t="n">
        <v>42293</v>
      </c>
      <c r="B2371" s="17" t="n">
        <v>170.246</v>
      </c>
      <c r="C2371" s="17" t="n">
        <v>22.7</v>
      </c>
      <c r="D2371" s="17" t="n">
        <v>112.48</v>
      </c>
      <c r="E2371" s="17" t="n">
        <v>91.536</v>
      </c>
      <c r="F2371" s="17" t="n">
        <v>14.7278</v>
      </c>
      <c r="G2371" s="17" t="n">
        <v>19.1371</v>
      </c>
    </row>
    <row r="2372" customFormat="false" ht="15" hidden="false" customHeight="false" outlineLevel="0" collapsed="false">
      <c r="A2372" s="16" t="n">
        <v>42296</v>
      </c>
      <c r="B2372" s="17" t="n">
        <v>170.405</v>
      </c>
      <c r="C2372" s="17" t="n">
        <v>22.59</v>
      </c>
      <c r="D2372" s="17" t="n">
        <v>112.01</v>
      </c>
      <c r="E2372" s="17" t="n">
        <v>91.284</v>
      </c>
      <c r="F2372" s="17" t="n">
        <v>14.1343</v>
      </c>
      <c r="G2372" s="17" t="n">
        <v>18.2582</v>
      </c>
    </row>
    <row r="2373" customFormat="false" ht="15" hidden="false" customHeight="false" outlineLevel="0" collapsed="false">
      <c r="A2373" s="16" t="n">
        <v>42297</v>
      </c>
      <c r="B2373" s="17" t="n">
        <v>170.187</v>
      </c>
      <c r="C2373" s="17" t="n">
        <v>22.76</v>
      </c>
      <c r="D2373" s="17" t="n">
        <v>112.72</v>
      </c>
      <c r="E2373" s="17" t="n">
        <v>90.716</v>
      </c>
      <c r="F2373" s="17" t="n">
        <v>14.6873</v>
      </c>
      <c r="G2373" s="17" t="n">
        <v>18.963</v>
      </c>
    </row>
    <row r="2374" customFormat="false" ht="15" hidden="false" customHeight="false" outlineLevel="0" collapsed="false">
      <c r="A2374" s="16" t="n">
        <v>42298</v>
      </c>
      <c r="B2374" s="17" t="n">
        <v>169.139</v>
      </c>
      <c r="C2374" s="17" t="n">
        <v>22.55</v>
      </c>
      <c r="D2374" s="17" t="n">
        <v>111.75</v>
      </c>
      <c r="E2374" s="17" t="n">
        <v>91.62</v>
      </c>
      <c r="F2374" s="17" t="n">
        <v>14.2537</v>
      </c>
      <c r="G2374" s="17" t="n">
        <v>18.5173</v>
      </c>
    </row>
    <row r="2375" customFormat="false" ht="15" hidden="false" customHeight="false" outlineLevel="0" collapsed="false">
      <c r="A2375" s="16" t="n">
        <v>42299</v>
      </c>
      <c r="B2375" s="17" t="n">
        <v>171.989</v>
      </c>
      <c r="C2375" s="17" t="n">
        <v>22.53</v>
      </c>
      <c r="D2375" s="17" t="n">
        <v>111.66</v>
      </c>
      <c r="E2375" s="17" t="n">
        <v>91.794</v>
      </c>
      <c r="F2375" s="17" t="n">
        <v>14.485</v>
      </c>
      <c r="G2375" s="17" t="n">
        <v>18.6192</v>
      </c>
    </row>
    <row r="2376" customFormat="false" ht="15" hidden="false" customHeight="false" outlineLevel="0" collapsed="false">
      <c r="A2376" s="16" t="n">
        <v>42300</v>
      </c>
      <c r="B2376" s="17" t="n">
        <v>173.908</v>
      </c>
      <c r="C2376" s="17" t="n">
        <v>22.49</v>
      </c>
      <c r="D2376" s="17" t="n">
        <v>111.48</v>
      </c>
      <c r="E2376" s="17" t="n">
        <v>91.037</v>
      </c>
      <c r="F2376" s="17" t="n">
        <v>14.8761</v>
      </c>
      <c r="G2376" s="17" t="n">
        <v>19.1625</v>
      </c>
    </row>
    <row r="2377" customFormat="false" ht="15" hidden="false" customHeight="false" outlineLevel="0" collapsed="false">
      <c r="A2377" s="16" t="n">
        <v>42303</v>
      </c>
      <c r="B2377" s="17" t="n">
        <v>173.455</v>
      </c>
      <c r="C2377" s="17" t="n">
        <v>22.48</v>
      </c>
      <c r="D2377" s="17" t="n">
        <v>111.4</v>
      </c>
      <c r="E2377" s="17" t="n">
        <v>91.595</v>
      </c>
      <c r="F2377" s="17" t="n">
        <v>14.3951</v>
      </c>
      <c r="G2377" s="17" t="n">
        <v>18.6786</v>
      </c>
    </row>
    <row r="2378" customFormat="false" ht="15" hidden="false" customHeight="false" outlineLevel="0" collapsed="false">
      <c r="A2378" s="16" t="n">
        <v>42304</v>
      </c>
      <c r="B2378" s="17" t="n">
        <v>173.129</v>
      </c>
      <c r="C2378" s="17" t="n">
        <v>22.53</v>
      </c>
      <c r="D2378" s="17" t="n">
        <v>111.66</v>
      </c>
      <c r="E2378" s="17" t="n">
        <v>91.824</v>
      </c>
      <c r="F2378" s="17" t="n">
        <v>14.431</v>
      </c>
      <c r="G2378" s="17" t="n">
        <v>18.5767</v>
      </c>
    </row>
    <row r="2379" customFormat="false" ht="15" hidden="false" customHeight="false" outlineLevel="0" collapsed="false">
      <c r="A2379" s="16" t="n">
        <v>42305</v>
      </c>
      <c r="B2379" s="17" t="n">
        <v>175.132</v>
      </c>
      <c r="C2379" s="17" t="n">
        <v>22.35</v>
      </c>
      <c r="D2379" s="17" t="n">
        <v>110.75</v>
      </c>
      <c r="E2379" s="17" t="n">
        <v>91.476</v>
      </c>
      <c r="F2379" s="17" t="n">
        <v>14.2824</v>
      </c>
      <c r="G2379" s="17" t="n">
        <v>18.3135</v>
      </c>
    </row>
    <row r="2380" customFormat="false" ht="15" hidden="false" customHeight="false" outlineLevel="0" collapsed="false">
      <c r="A2380" s="16" t="n">
        <v>42306</v>
      </c>
      <c r="B2380" s="17" t="n">
        <v>175.048</v>
      </c>
      <c r="C2380" s="17" t="n">
        <v>22.14</v>
      </c>
      <c r="D2380" s="17" t="n">
        <v>109.71</v>
      </c>
      <c r="E2380" s="17" t="n">
        <v>90.03</v>
      </c>
      <c r="F2380" s="17" t="n">
        <v>13.6128</v>
      </c>
      <c r="G2380" s="17" t="n">
        <v>17.456</v>
      </c>
    </row>
    <row r="2381" customFormat="false" ht="15" hidden="false" customHeight="false" outlineLevel="0" collapsed="false">
      <c r="A2381" s="16" t="n">
        <v>42307</v>
      </c>
      <c r="B2381" s="17" t="n">
        <v>174.193</v>
      </c>
      <c r="C2381" s="17" t="n">
        <v>22.04</v>
      </c>
      <c r="D2381" s="17" t="n">
        <v>109.27</v>
      </c>
      <c r="E2381" s="17" t="n">
        <v>90.671</v>
      </c>
      <c r="F2381" s="17" t="n">
        <v>13.469</v>
      </c>
      <c r="G2381" s="17" t="n">
        <v>17.3626</v>
      </c>
    </row>
    <row r="2382" customFormat="false" ht="15" hidden="false" customHeight="false" outlineLevel="0" collapsed="false">
      <c r="A2382" s="16" t="n">
        <v>42310</v>
      </c>
      <c r="B2382" s="17" t="n">
        <v>176.305</v>
      </c>
      <c r="C2382" s="17" t="n">
        <v>21.9</v>
      </c>
      <c r="D2382" s="17" t="n">
        <v>108.59</v>
      </c>
      <c r="E2382" s="17" t="n">
        <v>90.292</v>
      </c>
      <c r="F2382" s="17" t="n">
        <v>13.5139</v>
      </c>
      <c r="G2382" s="17" t="n">
        <v>17.3881</v>
      </c>
    </row>
    <row r="2383" customFormat="false" ht="15" hidden="false" customHeight="false" outlineLevel="0" collapsed="false">
      <c r="A2383" s="16" t="n">
        <v>42311</v>
      </c>
      <c r="B2383" s="17" t="n">
        <v>176.799</v>
      </c>
      <c r="C2383" s="17" t="n">
        <v>21.57</v>
      </c>
      <c r="D2383" s="17" t="n">
        <v>106.99</v>
      </c>
      <c r="E2383" s="17" t="n">
        <v>89.551</v>
      </c>
      <c r="F2383" s="17" t="n">
        <v>13.424</v>
      </c>
      <c r="G2383" s="17" t="n">
        <v>17.3372</v>
      </c>
    </row>
    <row r="2384" customFormat="false" ht="15" hidden="false" customHeight="false" outlineLevel="0" collapsed="false">
      <c r="A2384" s="16" t="n">
        <v>42312</v>
      </c>
      <c r="B2384" s="17" t="n">
        <v>176.313</v>
      </c>
      <c r="C2384" s="17" t="n">
        <v>21.37</v>
      </c>
      <c r="D2384" s="17" t="n">
        <v>105.99</v>
      </c>
      <c r="E2384" s="17" t="n">
        <v>89.647</v>
      </c>
      <c r="F2384" s="17" t="n">
        <v>13.1363</v>
      </c>
      <c r="G2384" s="17" t="n">
        <v>17.0315</v>
      </c>
    </row>
    <row r="2385" customFormat="false" ht="15" hidden="false" customHeight="false" outlineLevel="0" collapsed="false">
      <c r="A2385" s="16" t="n">
        <v>42313</v>
      </c>
      <c r="B2385" s="17" t="n">
        <v>176.095</v>
      </c>
      <c r="C2385" s="17" t="n">
        <v>21.32</v>
      </c>
      <c r="D2385" s="17" t="n">
        <v>105.61</v>
      </c>
      <c r="E2385" s="17" t="n">
        <v>89.418</v>
      </c>
      <c r="F2385" s="17" t="n">
        <v>12.6777</v>
      </c>
      <c r="G2385" s="17" t="n">
        <v>16.7174</v>
      </c>
    </row>
    <row r="2386" customFormat="false" ht="15" hidden="false" customHeight="false" outlineLevel="0" collapsed="false">
      <c r="A2386" s="16" t="n">
        <v>42314</v>
      </c>
      <c r="B2386" s="17" t="n">
        <v>176.012</v>
      </c>
      <c r="C2386" s="17" t="n">
        <v>21.01</v>
      </c>
      <c r="D2386" s="17" t="n">
        <v>104.1</v>
      </c>
      <c r="E2386" s="17" t="n">
        <v>88.104</v>
      </c>
      <c r="F2386" s="17" t="n">
        <v>12.1113</v>
      </c>
      <c r="G2386" s="17" t="n">
        <v>16.0551</v>
      </c>
    </row>
    <row r="2387" customFormat="false" ht="15" hidden="false" customHeight="false" outlineLevel="0" collapsed="false">
      <c r="A2387" s="16" t="n">
        <v>42317</v>
      </c>
      <c r="B2387" s="17" t="n">
        <v>174.369</v>
      </c>
      <c r="C2387" s="17" t="n">
        <v>21.06</v>
      </c>
      <c r="D2387" s="17" t="n">
        <v>104.42</v>
      </c>
      <c r="E2387" s="17" t="n">
        <v>87.626</v>
      </c>
      <c r="F2387" s="17" t="n">
        <v>12.435</v>
      </c>
      <c r="G2387" s="17" t="n">
        <v>16.4117</v>
      </c>
    </row>
    <row r="2388" customFormat="false" ht="15" hidden="false" customHeight="false" outlineLevel="0" collapsed="false">
      <c r="A2388" s="16" t="n">
        <v>42318</v>
      </c>
      <c r="B2388" s="17" t="n">
        <v>174.746</v>
      </c>
      <c r="C2388" s="17" t="n">
        <v>21.01</v>
      </c>
      <c r="D2388" s="17" t="n">
        <v>104.16</v>
      </c>
      <c r="E2388" s="17" t="n">
        <v>87.863</v>
      </c>
      <c r="F2388" s="17" t="n">
        <v>12.1247</v>
      </c>
      <c r="G2388" s="17" t="n">
        <v>16.1061</v>
      </c>
    </row>
    <row r="2389" customFormat="false" ht="15" hidden="false" customHeight="false" outlineLevel="0" collapsed="false">
      <c r="A2389" s="16" t="n">
        <v>42319</v>
      </c>
      <c r="B2389" s="17" t="n">
        <v>174.076</v>
      </c>
      <c r="C2389" s="17" t="n">
        <v>20.94</v>
      </c>
      <c r="D2389" s="17" t="n">
        <v>103.81</v>
      </c>
      <c r="E2389" s="17" t="n">
        <v>87.678</v>
      </c>
      <c r="F2389" s="17" t="n">
        <v>12.2821</v>
      </c>
      <c r="G2389" s="17" t="n">
        <v>16.3523</v>
      </c>
    </row>
    <row r="2390" customFormat="false" ht="15" hidden="false" customHeight="false" outlineLevel="0" collapsed="false">
      <c r="A2390" s="16" t="n">
        <v>42320</v>
      </c>
      <c r="B2390" s="17" t="n">
        <v>171.712</v>
      </c>
      <c r="C2390" s="17" t="n">
        <v>20.95</v>
      </c>
      <c r="D2390" s="17" t="n">
        <v>103.8311</v>
      </c>
      <c r="E2390" s="17" t="n">
        <v>88.085</v>
      </c>
      <c r="F2390" s="17" t="n">
        <v>12.1113</v>
      </c>
      <c r="G2390" s="17" t="n">
        <v>16.208</v>
      </c>
    </row>
    <row r="2391" customFormat="false" ht="15" hidden="false" customHeight="false" outlineLevel="0" collapsed="false">
      <c r="A2391" s="16" t="n">
        <v>42321</v>
      </c>
      <c r="B2391" s="17" t="n">
        <v>169.743</v>
      </c>
      <c r="C2391" s="17" t="n">
        <v>20.92</v>
      </c>
      <c r="D2391" s="17" t="n">
        <v>103.58</v>
      </c>
      <c r="E2391" s="17" t="n">
        <v>88.59</v>
      </c>
      <c r="F2391" s="17" t="n">
        <v>12.2376</v>
      </c>
      <c r="G2391" s="17" t="n">
        <v>16.3353</v>
      </c>
    </row>
    <row r="2392" customFormat="false" ht="15" hidden="false" customHeight="false" outlineLevel="0" collapsed="false">
      <c r="A2392" s="16" t="n">
        <v>42324</v>
      </c>
      <c r="B2392" s="17" t="n">
        <v>172.349</v>
      </c>
      <c r="C2392" s="17" t="n">
        <v>20.93</v>
      </c>
      <c r="D2392" s="17" t="n">
        <v>103.69</v>
      </c>
      <c r="E2392" s="17" t="n">
        <v>88.522</v>
      </c>
      <c r="F2392" s="17" t="n">
        <v>12.3497</v>
      </c>
      <c r="G2392" s="17" t="n">
        <v>16.4542</v>
      </c>
    </row>
    <row r="2393" customFormat="false" ht="15" hidden="false" customHeight="false" outlineLevel="0" collapsed="false">
      <c r="A2393" s="16" t="n">
        <v>42325</v>
      </c>
      <c r="B2393" s="17" t="n">
        <v>172.123</v>
      </c>
      <c r="C2393" s="17" t="n">
        <v>20.66</v>
      </c>
      <c r="D2393" s="17" t="n">
        <v>102.37</v>
      </c>
      <c r="E2393" s="17" t="n">
        <v>88.648</v>
      </c>
      <c r="F2393" s="17" t="n">
        <v>11.7786</v>
      </c>
      <c r="G2393" s="17" t="n">
        <v>15.8004</v>
      </c>
    </row>
    <row r="2394" customFormat="false" ht="15" hidden="false" customHeight="false" outlineLevel="0" collapsed="false">
      <c r="A2394" s="16" t="n">
        <v>42326</v>
      </c>
      <c r="B2394" s="17" t="n">
        <v>174.914</v>
      </c>
      <c r="C2394" s="17" t="n">
        <v>20.65</v>
      </c>
      <c r="D2394" s="17" t="n">
        <v>102.42</v>
      </c>
      <c r="E2394" s="17" t="n">
        <v>88.841</v>
      </c>
      <c r="F2394" s="17" t="n">
        <v>12.1158</v>
      </c>
      <c r="G2394" s="17" t="n">
        <v>16.0466</v>
      </c>
    </row>
    <row r="2395" customFormat="false" ht="15" hidden="false" customHeight="false" outlineLevel="0" collapsed="false">
      <c r="A2395" s="16" t="n">
        <v>42327</v>
      </c>
      <c r="B2395" s="17" t="n">
        <v>174.763</v>
      </c>
      <c r="C2395" s="17" t="n">
        <v>20.9</v>
      </c>
      <c r="D2395" s="17" t="n">
        <v>103.57</v>
      </c>
      <c r="E2395" s="17" t="n">
        <v>89.425</v>
      </c>
      <c r="F2395" s="17" t="n">
        <v>12.5429</v>
      </c>
      <c r="G2395" s="17" t="n">
        <v>16.5221</v>
      </c>
    </row>
    <row r="2396" customFormat="false" ht="15" hidden="false" customHeight="false" outlineLevel="0" collapsed="false">
      <c r="A2396" s="16" t="n">
        <v>42328</v>
      </c>
      <c r="B2396" s="17" t="n">
        <v>175.45</v>
      </c>
      <c r="C2396" s="17" t="n">
        <v>20.8</v>
      </c>
      <c r="D2396" s="17" t="n">
        <v>103.11</v>
      </c>
      <c r="E2396" s="17" t="n">
        <v>89.181</v>
      </c>
      <c r="F2396" s="17" t="n">
        <v>12.0618</v>
      </c>
      <c r="G2396" s="17" t="n">
        <v>15.9702</v>
      </c>
    </row>
    <row r="2397" customFormat="false" ht="15" hidden="false" customHeight="false" outlineLevel="0" collapsed="false">
      <c r="A2397" s="16" t="n">
        <v>42331</v>
      </c>
      <c r="B2397" s="17" t="n">
        <v>175.207</v>
      </c>
      <c r="C2397" s="17" t="n">
        <v>20.628</v>
      </c>
      <c r="D2397" s="17" t="n">
        <v>102.25</v>
      </c>
      <c r="E2397" s="17" t="n">
        <v>89.448</v>
      </c>
      <c r="F2397" s="17" t="n">
        <v>11.9809</v>
      </c>
      <c r="G2397" s="17" t="n">
        <v>15.8344</v>
      </c>
    </row>
    <row r="2398" customFormat="false" ht="15" hidden="false" customHeight="false" outlineLevel="0" collapsed="false">
      <c r="A2398" s="16" t="n">
        <v>42332</v>
      </c>
      <c r="B2398" s="17" t="n">
        <v>175.475</v>
      </c>
      <c r="C2398" s="17" t="n">
        <v>20.77</v>
      </c>
      <c r="D2398" s="17" t="n">
        <v>102.96</v>
      </c>
      <c r="E2398" s="17" t="n">
        <v>89.433</v>
      </c>
      <c r="F2398" s="17" t="n">
        <v>12.4529</v>
      </c>
      <c r="G2398" s="17" t="n">
        <v>16.2589</v>
      </c>
    </row>
    <row r="2399" customFormat="false" ht="15" hidden="false" customHeight="false" outlineLevel="0" collapsed="false">
      <c r="A2399" s="16" t="n">
        <v>42333</v>
      </c>
      <c r="B2399" s="17" t="n">
        <v>175.425</v>
      </c>
      <c r="C2399" s="17" t="n">
        <v>20.67</v>
      </c>
      <c r="D2399" s="17" t="n">
        <v>102.48</v>
      </c>
      <c r="E2399" s="17" t="n">
        <v>89.633</v>
      </c>
      <c r="F2399" s="17" t="n">
        <v>12.3361</v>
      </c>
      <c r="G2399" s="17" t="n">
        <v>16.2588</v>
      </c>
    </row>
    <row r="2400" customFormat="false" ht="15" hidden="false" customHeight="false" outlineLevel="0" collapsed="false">
      <c r="A2400" s="16" t="n">
        <v>42335</v>
      </c>
      <c r="B2400" s="17" t="n">
        <v>175.601</v>
      </c>
      <c r="C2400" s="17" t="n">
        <v>20.42</v>
      </c>
      <c r="D2400" s="17" t="n">
        <v>101.1428</v>
      </c>
      <c r="E2400" s="17" t="n">
        <v>89.577</v>
      </c>
      <c r="F2400" s="17" t="n">
        <v>12.1023</v>
      </c>
      <c r="G2400" s="17" t="n">
        <v>15.9193</v>
      </c>
    </row>
    <row r="2401" customFormat="false" ht="15" hidden="false" customHeight="false" outlineLevel="0" collapsed="false">
      <c r="A2401" s="16" t="n">
        <v>42338</v>
      </c>
      <c r="B2401" s="17" t="n">
        <v>174.88</v>
      </c>
      <c r="C2401" s="17" t="n">
        <v>20.56</v>
      </c>
      <c r="D2401" s="17" t="n">
        <v>101.93</v>
      </c>
      <c r="E2401" s="17" t="n">
        <v>89.914</v>
      </c>
      <c r="F2401" s="17" t="n">
        <v>12.3585</v>
      </c>
      <c r="G2401" s="17" t="n">
        <v>16.0636</v>
      </c>
    </row>
    <row r="2402" customFormat="false" ht="15" hidden="false" customHeight="false" outlineLevel="0" collapsed="false">
      <c r="A2402" s="16" t="n">
        <v>42339</v>
      </c>
      <c r="B2402" s="17" t="n">
        <v>176.615</v>
      </c>
      <c r="C2402" s="17" t="n">
        <v>20.64</v>
      </c>
      <c r="D2402" s="17" t="n">
        <v>102.29</v>
      </c>
      <c r="E2402" s="17" t="n">
        <v>91.121</v>
      </c>
      <c r="F2402" s="17" t="n">
        <v>12.7407</v>
      </c>
      <c r="G2402" s="17" t="n">
        <v>16.4457</v>
      </c>
    </row>
    <row r="2403" customFormat="false" ht="15" hidden="false" customHeight="false" outlineLevel="0" collapsed="false">
      <c r="A2403" s="16" t="n">
        <v>42340</v>
      </c>
      <c r="B2403" s="17" t="n">
        <v>174.738</v>
      </c>
      <c r="C2403" s="17" t="n">
        <v>20.32</v>
      </c>
      <c r="D2403" s="17" t="n">
        <v>100.71</v>
      </c>
      <c r="E2403" s="17" t="n">
        <v>91.143</v>
      </c>
      <c r="F2403" s="17" t="n">
        <v>12.3911</v>
      </c>
      <c r="G2403" s="17" t="n">
        <v>16.0635</v>
      </c>
    </row>
    <row r="2404" customFormat="false" ht="15" hidden="false" customHeight="false" outlineLevel="0" collapsed="false">
      <c r="A2404" s="16" t="n">
        <v>42341</v>
      </c>
      <c r="B2404" s="17" t="n">
        <v>172.307</v>
      </c>
      <c r="C2404" s="17" t="n">
        <v>20.54</v>
      </c>
      <c r="D2404" s="17" t="n">
        <v>101.77</v>
      </c>
      <c r="E2404" s="17" t="n">
        <v>88.68</v>
      </c>
      <c r="F2404" s="17" t="n">
        <v>12.6643</v>
      </c>
      <c r="G2404" s="17" t="n">
        <v>16.4457</v>
      </c>
    </row>
    <row r="2405" customFormat="false" ht="15" hidden="false" customHeight="false" outlineLevel="0" collapsed="false">
      <c r="A2405" s="16" t="n">
        <v>42342</v>
      </c>
      <c r="B2405" s="17" t="n">
        <v>175.685</v>
      </c>
      <c r="C2405" s="17" t="n">
        <v>20.99</v>
      </c>
      <c r="D2405" s="17" t="n">
        <v>104.02</v>
      </c>
      <c r="E2405" s="17" t="n">
        <v>89.467</v>
      </c>
      <c r="F2405" s="17" t="n">
        <v>13.3206</v>
      </c>
      <c r="G2405" s="17" t="n">
        <v>17.0995</v>
      </c>
    </row>
    <row r="2406" customFormat="false" ht="15" hidden="false" customHeight="false" outlineLevel="0" collapsed="false">
      <c r="A2406" s="16" t="n">
        <v>42345</v>
      </c>
      <c r="B2406" s="17" t="n">
        <v>174.962</v>
      </c>
      <c r="C2406" s="17" t="n">
        <v>20.71</v>
      </c>
      <c r="D2406" s="17" t="n">
        <v>102.67</v>
      </c>
      <c r="E2406" s="17" t="n">
        <v>90.305</v>
      </c>
      <c r="F2406" s="17" t="n">
        <v>12.7587</v>
      </c>
      <c r="G2406" s="17" t="n">
        <v>16.4966</v>
      </c>
    </row>
    <row r="2407" customFormat="false" ht="15" hidden="false" customHeight="false" outlineLevel="0" collapsed="false">
      <c r="A2407" s="16" t="n">
        <v>42346</v>
      </c>
      <c r="B2407" s="17" t="n">
        <v>173.655</v>
      </c>
      <c r="C2407" s="17" t="n">
        <v>20.74</v>
      </c>
      <c r="D2407" s="17" t="n">
        <v>102.84</v>
      </c>
      <c r="E2407" s="17" t="n">
        <v>90.357</v>
      </c>
      <c r="F2407" s="17" t="n">
        <v>12.6688</v>
      </c>
      <c r="G2407" s="17" t="n">
        <v>16.3778</v>
      </c>
    </row>
    <row r="2408" customFormat="false" ht="15" hidden="false" customHeight="false" outlineLevel="0" collapsed="false">
      <c r="A2408" s="16" t="n">
        <v>42347</v>
      </c>
      <c r="B2408" s="17" t="n">
        <v>172.106</v>
      </c>
      <c r="C2408" s="17" t="n">
        <v>20.714</v>
      </c>
      <c r="D2408" s="17" t="n">
        <v>102.63</v>
      </c>
      <c r="E2408" s="17" t="n">
        <v>90.279</v>
      </c>
      <c r="F2408" s="17" t="n">
        <v>12.8396</v>
      </c>
      <c r="G2408" s="17" t="n">
        <v>16.5985</v>
      </c>
    </row>
    <row r="2409" customFormat="false" ht="15" hidden="false" customHeight="false" outlineLevel="0" collapsed="false">
      <c r="A2409" s="16" t="n">
        <v>42348</v>
      </c>
      <c r="B2409" s="17" t="n">
        <v>172.492</v>
      </c>
      <c r="C2409" s="17" t="n">
        <v>20.69</v>
      </c>
      <c r="D2409" s="17" t="n">
        <v>102.54</v>
      </c>
      <c r="E2409" s="17" t="n">
        <v>90.372</v>
      </c>
      <c r="F2409" s="17" t="n">
        <v>12.7766</v>
      </c>
      <c r="G2409" s="17" t="n">
        <v>16.5391</v>
      </c>
    </row>
    <row r="2410" customFormat="false" ht="15" hidden="false" customHeight="false" outlineLevel="0" collapsed="false">
      <c r="A2410" s="16" t="n">
        <v>42349</v>
      </c>
      <c r="B2410" s="17" t="n">
        <v>169.165</v>
      </c>
      <c r="C2410" s="17" t="n">
        <v>20.8</v>
      </c>
      <c r="D2410" s="17" t="n">
        <v>103.1</v>
      </c>
      <c r="E2410" s="17" t="n">
        <v>91.803</v>
      </c>
      <c r="F2410" s="17" t="n">
        <v>12.9205</v>
      </c>
      <c r="G2410" s="17" t="n">
        <v>16.6706</v>
      </c>
    </row>
    <row r="2411" customFormat="false" ht="15" hidden="false" customHeight="false" outlineLevel="0" collapsed="false">
      <c r="A2411" s="16" t="n">
        <v>42352</v>
      </c>
      <c r="B2411" s="17" t="n">
        <v>170.12</v>
      </c>
      <c r="C2411" s="17" t="n">
        <v>20.55</v>
      </c>
      <c r="D2411" s="17" t="n">
        <v>101.79</v>
      </c>
      <c r="E2411" s="17" t="n">
        <v>90.609</v>
      </c>
      <c r="F2411" s="17" t="n">
        <v>12.2192</v>
      </c>
      <c r="G2411" s="17" t="n">
        <v>16.0467</v>
      </c>
    </row>
    <row r="2412" customFormat="false" ht="15" hidden="false" customHeight="false" outlineLevel="0" collapsed="false">
      <c r="A2412" s="16" t="n">
        <v>42353</v>
      </c>
      <c r="B2412" s="17" t="n">
        <v>171.88</v>
      </c>
      <c r="C2412" s="17" t="n">
        <v>20.49</v>
      </c>
      <c r="D2412" s="17" t="n">
        <v>101.52</v>
      </c>
      <c r="E2412" s="17" t="n">
        <v>90.119</v>
      </c>
      <c r="F2412" s="17" t="n">
        <v>12.247</v>
      </c>
      <c r="G2412" s="17" t="n">
        <v>16.1315</v>
      </c>
    </row>
    <row r="2413" customFormat="false" ht="15" hidden="false" customHeight="false" outlineLevel="0" collapsed="false">
      <c r="A2413" s="16" t="n">
        <v>42354</v>
      </c>
      <c r="B2413" s="17" t="n">
        <v>174.302</v>
      </c>
      <c r="C2413" s="17" t="n">
        <v>20.73</v>
      </c>
      <c r="D2413" s="17" t="n">
        <v>102.72</v>
      </c>
      <c r="E2413" s="17" t="n">
        <v>89.889</v>
      </c>
      <c r="F2413" s="17" t="n">
        <v>12.7407</v>
      </c>
      <c r="G2413" s="17" t="n">
        <v>16.8617</v>
      </c>
    </row>
    <row r="2414" customFormat="false" ht="15" hidden="false" customHeight="false" outlineLevel="0" collapsed="false">
      <c r="A2414" s="16" t="n">
        <v>42355</v>
      </c>
      <c r="B2414" s="17" t="n">
        <v>171.712</v>
      </c>
      <c r="C2414" s="17" t="n">
        <v>20.28</v>
      </c>
      <c r="D2414" s="17" t="n">
        <v>100.51</v>
      </c>
      <c r="E2414" s="17" t="n">
        <v>90.921</v>
      </c>
      <c r="F2414" s="17" t="n">
        <v>11.9854</v>
      </c>
      <c r="G2414" s="17" t="n">
        <v>15.9617</v>
      </c>
    </row>
    <row r="2415" customFormat="false" ht="15" hidden="false" customHeight="false" outlineLevel="0" collapsed="false">
      <c r="A2415" s="16" t="n">
        <v>42356</v>
      </c>
      <c r="B2415" s="17" t="n">
        <v>168.578</v>
      </c>
      <c r="C2415" s="17" t="n">
        <v>20.58</v>
      </c>
      <c r="D2415" s="17" t="n">
        <v>102.02</v>
      </c>
      <c r="E2415" s="17" t="n">
        <v>91.418</v>
      </c>
      <c r="F2415" s="17" t="n">
        <v>12.2641</v>
      </c>
      <c r="G2415" s="17" t="n">
        <v>16.3778</v>
      </c>
    </row>
    <row r="2416" customFormat="false" ht="15" hidden="false" customHeight="false" outlineLevel="0" collapsed="false">
      <c r="A2416" s="16" t="n">
        <v>42359</v>
      </c>
      <c r="B2416" s="17" t="n">
        <v>170.003</v>
      </c>
      <c r="C2416" s="17" t="n">
        <v>20.83</v>
      </c>
      <c r="D2416" s="17" t="n">
        <v>103.16</v>
      </c>
      <c r="E2416" s="17" t="n">
        <v>91.388</v>
      </c>
      <c r="F2416" s="17" t="n">
        <v>12.4872</v>
      </c>
      <c r="G2416" s="17" t="n">
        <v>16.5906</v>
      </c>
    </row>
    <row r="2417" customFormat="false" ht="15" hidden="false" customHeight="false" outlineLevel="0" collapsed="false">
      <c r="A2417" s="16" t="n">
        <v>42360</v>
      </c>
      <c r="B2417" s="17" t="n">
        <v>171.571</v>
      </c>
      <c r="C2417" s="17" t="n">
        <v>20.7</v>
      </c>
      <c r="D2417" s="17" t="n">
        <v>102.6</v>
      </c>
      <c r="E2417" s="17" t="n">
        <v>90.757</v>
      </c>
      <c r="F2417" s="17" t="n">
        <v>12.4056</v>
      </c>
      <c r="G2417" s="17" t="n">
        <v>16.5222</v>
      </c>
    </row>
    <row r="2418" customFormat="false" ht="15" hidden="false" customHeight="false" outlineLevel="0" collapsed="false">
      <c r="A2418" s="16" t="n">
        <v>42361</v>
      </c>
      <c r="B2418" s="17" t="n">
        <v>173.687</v>
      </c>
      <c r="C2418" s="17" t="n">
        <v>20.64</v>
      </c>
      <c r="D2418" s="17" t="n">
        <v>102.33</v>
      </c>
      <c r="E2418" s="17" t="n">
        <v>90.06</v>
      </c>
      <c r="F2418" s="17" t="n">
        <v>12.6686</v>
      </c>
      <c r="G2418" s="17" t="n">
        <v>16.736</v>
      </c>
    </row>
    <row r="2419" customFormat="false" ht="15" hidden="false" customHeight="false" outlineLevel="0" collapsed="false">
      <c r="A2419" s="16" t="n">
        <v>42362</v>
      </c>
      <c r="B2419" s="17" t="n">
        <v>173.307</v>
      </c>
      <c r="C2419" s="17" t="n">
        <v>20.77</v>
      </c>
      <c r="D2419" s="17" t="n">
        <v>103.05</v>
      </c>
      <c r="E2419" s="17" t="n">
        <v>90.561</v>
      </c>
      <c r="F2419" s="17" t="n">
        <v>12.9134</v>
      </c>
      <c r="G2419" s="17" t="n">
        <v>17.1636</v>
      </c>
    </row>
    <row r="2420" customFormat="false" ht="15" hidden="false" customHeight="false" outlineLevel="0" collapsed="false">
      <c r="A2420" s="16" t="n">
        <v>42366</v>
      </c>
      <c r="B2420" s="17" t="n">
        <v>172.987</v>
      </c>
      <c r="C2420" s="17" t="n">
        <v>20.63</v>
      </c>
      <c r="D2420" s="17" t="n">
        <v>102.26</v>
      </c>
      <c r="E2420" s="17" t="n">
        <v>90.836</v>
      </c>
      <c r="F2420" s="17" t="n">
        <v>12.528</v>
      </c>
      <c r="G2420" s="17" t="n">
        <v>16.6163</v>
      </c>
    </row>
    <row r="2421" customFormat="false" ht="15" hidden="false" customHeight="false" outlineLevel="0" collapsed="false">
      <c r="A2421" s="16" t="n">
        <v>42367</v>
      </c>
      <c r="B2421" s="17" t="n">
        <v>174.876</v>
      </c>
      <c r="C2421" s="17" t="n">
        <v>20.62</v>
      </c>
      <c r="D2421" s="17" t="n">
        <v>102.16</v>
      </c>
      <c r="E2421" s="17" t="n">
        <v>89.349</v>
      </c>
      <c r="F2421" s="17" t="n">
        <v>12.6505</v>
      </c>
      <c r="G2421" s="17" t="n">
        <v>16.7959</v>
      </c>
    </row>
    <row r="2422" customFormat="false" ht="15" hidden="false" customHeight="false" outlineLevel="0" collapsed="false">
      <c r="A2422" s="16" t="n">
        <v>42368</v>
      </c>
      <c r="B2422" s="17" t="n">
        <v>173.619</v>
      </c>
      <c r="C2422" s="17" t="n">
        <v>20.46</v>
      </c>
      <c r="D2422" s="17" t="n">
        <v>101.43</v>
      </c>
      <c r="E2422" s="17" t="n">
        <v>89.223</v>
      </c>
      <c r="F2422" s="17" t="n">
        <v>12.3784</v>
      </c>
      <c r="G2422" s="17" t="n">
        <v>16.3896</v>
      </c>
    </row>
    <row r="2423" customFormat="false" ht="15" hidden="false" customHeight="false" outlineLevel="0" collapsed="false">
      <c r="A2423" s="16" t="n">
        <v>42369</v>
      </c>
      <c r="B2423" s="17" t="n">
        <v>171.925</v>
      </c>
      <c r="C2423" s="17" t="n">
        <v>20.49</v>
      </c>
      <c r="D2423" s="17" t="n">
        <v>101.45</v>
      </c>
      <c r="E2423" s="17" t="n">
        <v>89.654</v>
      </c>
      <c r="F2423" s="17" t="n">
        <v>12.4248</v>
      </c>
      <c r="G2423" s="17" t="n">
        <v>16.4165</v>
      </c>
    </row>
    <row r="2424" customFormat="false" ht="15" hidden="false" customHeight="false" outlineLevel="0" collapsed="false">
      <c r="A2424" s="16" t="n">
        <v>42373</v>
      </c>
      <c r="B2424" s="17" t="n">
        <v>169.446</v>
      </c>
      <c r="C2424" s="17" t="n">
        <v>20.75</v>
      </c>
      <c r="D2424" s="17" t="n">
        <v>102.87</v>
      </c>
      <c r="E2424" s="17" t="n">
        <v>90.301</v>
      </c>
      <c r="F2424" s="17" t="n">
        <v>12.7865</v>
      </c>
      <c r="G2424" s="17" t="n">
        <v>16.9284</v>
      </c>
    </row>
    <row r="2425" customFormat="false" ht="15" hidden="false" customHeight="false" outlineLevel="0" collapsed="false">
      <c r="A2425" s="16" t="n">
        <v>42374</v>
      </c>
      <c r="B2425" s="17" t="n">
        <v>169.817</v>
      </c>
      <c r="C2425" s="17" t="n">
        <v>20.83</v>
      </c>
      <c r="D2425" s="17" t="n">
        <v>103.18</v>
      </c>
      <c r="E2425" s="17" t="n">
        <v>89.914</v>
      </c>
      <c r="F2425" s="17" t="n">
        <v>12.7139</v>
      </c>
      <c r="G2425" s="17" t="n">
        <v>16.9755</v>
      </c>
    </row>
    <row r="2426" customFormat="false" ht="15" hidden="false" customHeight="false" outlineLevel="0" collapsed="false">
      <c r="A2426" s="16" t="n">
        <v>42375</v>
      </c>
      <c r="B2426" s="17" t="n">
        <v>167.592</v>
      </c>
      <c r="C2426" s="17" t="n">
        <v>21.12</v>
      </c>
      <c r="D2426" s="17" t="n">
        <v>104.66</v>
      </c>
      <c r="E2426" s="17" t="n">
        <v>91.119</v>
      </c>
      <c r="F2426" s="17" t="n">
        <v>12.9316</v>
      </c>
      <c r="G2426" s="17" t="n">
        <v>17.2406</v>
      </c>
    </row>
    <row r="2427" customFormat="false" ht="15" hidden="false" customHeight="false" outlineLevel="0" collapsed="false">
      <c r="A2427" s="16" t="n">
        <v>42376</v>
      </c>
      <c r="B2427" s="17" t="n">
        <v>163.562</v>
      </c>
      <c r="C2427" s="17" t="n">
        <v>21.44</v>
      </c>
      <c r="D2427" s="17" t="n">
        <v>106.15</v>
      </c>
      <c r="E2427" s="17" t="n">
        <v>91.29</v>
      </c>
      <c r="F2427" s="17" t="n">
        <v>13.4938</v>
      </c>
      <c r="G2427" s="17" t="n">
        <v>17.6467</v>
      </c>
    </row>
    <row r="2428" customFormat="false" ht="15" hidden="false" customHeight="false" outlineLevel="0" collapsed="false">
      <c r="A2428" s="16" t="n">
        <v>42377</v>
      </c>
      <c r="B2428" s="17" t="n">
        <v>161.774</v>
      </c>
      <c r="C2428" s="17" t="n">
        <v>21.32</v>
      </c>
      <c r="D2428" s="17" t="n">
        <v>105.66</v>
      </c>
      <c r="E2428" s="17" t="n">
        <v>91.687</v>
      </c>
      <c r="F2428" s="17" t="n">
        <v>13.1538</v>
      </c>
      <c r="G2428" s="17" t="n">
        <v>17.138</v>
      </c>
    </row>
    <row r="2429" customFormat="false" ht="15" hidden="false" customHeight="false" outlineLevel="0" collapsed="false">
      <c r="A2429" s="16" t="n">
        <v>42380</v>
      </c>
      <c r="B2429" s="17" t="n">
        <v>161.935</v>
      </c>
      <c r="C2429" s="17" t="n">
        <v>21.14</v>
      </c>
      <c r="D2429" s="17" t="n">
        <v>104.75</v>
      </c>
      <c r="E2429" s="17" t="n">
        <v>90.71</v>
      </c>
      <c r="F2429" s="17" t="n">
        <v>12.6233</v>
      </c>
      <c r="G2429" s="17" t="n">
        <v>16.5222</v>
      </c>
    </row>
    <row r="2430" customFormat="false" ht="15" hidden="false" customHeight="false" outlineLevel="0" collapsed="false">
      <c r="A2430" s="16" t="n">
        <v>42381</v>
      </c>
      <c r="B2430" s="17" t="n">
        <v>163.233</v>
      </c>
      <c r="C2430" s="17" t="n">
        <v>21.04</v>
      </c>
      <c r="D2430" s="17" t="n">
        <v>104.23</v>
      </c>
      <c r="E2430" s="17" t="n">
        <v>91.988</v>
      </c>
      <c r="F2430" s="17" t="n">
        <v>12.3512</v>
      </c>
      <c r="G2430" s="17" t="n">
        <v>16.0861</v>
      </c>
    </row>
    <row r="2431" customFormat="false" ht="15" hidden="false" customHeight="false" outlineLevel="0" collapsed="false">
      <c r="A2431" s="16" t="n">
        <v>42382</v>
      </c>
      <c r="B2431" s="17" t="n">
        <v>159.203</v>
      </c>
      <c r="C2431" s="17" t="n">
        <v>21.13</v>
      </c>
      <c r="D2431" s="17" t="n">
        <v>104.73</v>
      </c>
      <c r="E2431" s="17" t="n">
        <v>92.921</v>
      </c>
      <c r="F2431" s="17" t="n">
        <v>12.3331</v>
      </c>
      <c r="G2431" s="17" t="n">
        <v>16.0262</v>
      </c>
    </row>
    <row r="2432" customFormat="false" ht="15" hidden="false" customHeight="false" outlineLevel="0" collapsed="false">
      <c r="A2432" s="16" t="n">
        <v>42383</v>
      </c>
      <c r="B2432" s="17" t="n">
        <v>161.774</v>
      </c>
      <c r="C2432" s="17" t="n">
        <v>20.8</v>
      </c>
      <c r="D2432" s="17" t="n">
        <v>103.02</v>
      </c>
      <c r="E2432" s="17" t="n">
        <v>92.059</v>
      </c>
      <c r="F2432" s="17" t="n">
        <v>11.9068</v>
      </c>
      <c r="G2432" s="17" t="n">
        <v>15.4618</v>
      </c>
    </row>
    <row r="2433" customFormat="false" ht="15" hidden="false" customHeight="false" outlineLevel="0" collapsed="false">
      <c r="A2433" s="16" t="n">
        <v>42384</v>
      </c>
      <c r="B2433" s="17" t="n">
        <v>158.309</v>
      </c>
      <c r="C2433" s="17" t="n">
        <v>21.01</v>
      </c>
      <c r="D2433" s="17" t="n">
        <v>104.09</v>
      </c>
      <c r="E2433" s="17" t="n">
        <v>93.49</v>
      </c>
      <c r="F2433" s="17" t="n">
        <v>11.8625</v>
      </c>
      <c r="G2433" s="17" t="n">
        <v>15.3592</v>
      </c>
    </row>
    <row r="2434" customFormat="false" ht="15" hidden="false" customHeight="false" outlineLevel="0" collapsed="false">
      <c r="A2434" s="16" t="n">
        <v>42388</v>
      </c>
      <c r="B2434" s="17" t="n">
        <v>158.512</v>
      </c>
      <c r="C2434" s="17" t="n">
        <v>20.99</v>
      </c>
      <c r="D2434" s="17" t="n">
        <v>103.995</v>
      </c>
      <c r="E2434" s="17" t="n">
        <v>93.2</v>
      </c>
      <c r="F2434" s="17" t="n">
        <v>11.3355</v>
      </c>
      <c r="G2434" s="17" t="n">
        <v>14.6237</v>
      </c>
    </row>
    <row r="2435" customFormat="false" ht="15" hidden="false" customHeight="false" outlineLevel="0" collapsed="false">
      <c r="A2435" s="16" t="n">
        <v>42389</v>
      </c>
      <c r="B2435" s="17" t="n">
        <v>156.165</v>
      </c>
      <c r="C2435" s="17" t="n">
        <v>21.27</v>
      </c>
      <c r="D2435" s="17" t="n">
        <v>105.38</v>
      </c>
      <c r="E2435" s="17" t="n">
        <v>94.189</v>
      </c>
      <c r="F2435" s="17" t="n">
        <v>11.6801</v>
      </c>
      <c r="G2435" s="17" t="n">
        <v>14.9145</v>
      </c>
    </row>
    <row r="2436" customFormat="false" ht="15" hidden="false" customHeight="false" outlineLevel="0" collapsed="false">
      <c r="A2436" s="16" t="n">
        <v>42390</v>
      </c>
      <c r="B2436" s="17" t="n">
        <v>157.382</v>
      </c>
      <c r="C2436" s="17" t="n">
        <v>21.29</v>
      </c>
      <c r="D2436" s="17" t="n">
        <v>105.48</v>
      </c>
      <c r="E2436" s="17" t="n">
        <v>93.544</v>
      </c>
      <c r="F2436" s="17" t="n">
        <v>11.6983</v>
      </c>
      <c r="G2436" s="17" t="n">
        <v>14.9487</v>
      </c>
    </row>
    <row r="2437" customFormat="false" ht="15" hidden="false" customHeight="false" outlineLevel="0" collapsed="false">
      <c r="A2437" s="16" t="n">
        <v>42391</v>
      </c>
      <c r="B2437" s="17" t="n">
        <v>160.594</v>
      </c>
      <c r="C2437" s="17" t="n">
        <v>21.2</v>
      </c>
      <c r="D2437" s="17" t="n">
        <v>105.01</v>
      </c>
      <c r="E2437" s="17" t="n">
        <v>93.193</v>
      </c>
      <c r="F2437" s="17" t="n">
        <v>11.789</v>
      </c>
      <c r="G2437" s="17" t="n">
        <v>15.1197</v>
      </c>
    </row>
    <row r="2438" customFormat="false" ht="15" hidden="false" customHeight="false" outlineLevel="0" collapsed="false">
      <c r="A2438" s="16" t="n">
        <v>42394</v>
      </c>
      <c r="B2438" s="17" t="n">
        <v>158.208</v>
      </c>
      <c r="C2438" s="17" t="n">
        <v>21.41</v>
      </c>
      <c r="D2438" s="17" t="n">
        <v>106.07</v>
      </c>
      <c r="E2438" s="17" t="n">
        <v>93.676</v>
      </c>
      <c r="F2438" s="17" t="n">
        <v>12.1154</v>
      </c>
      <c r="G2438" s="17" t="n">
        <v>15.3934</v>
      </c>
    </row>
    <row r="2439" customFormat="false" ht="15" hidden="false" customHeight="false" outlineLevel="0" collapsed="false">
      <c r="A2439" s="16" t="n">
        <v>42395</v>
      </c>
      <c r="B2439" s="17" t="n">
        <v>160.333</v>
      </c>
      <c r="C2439" s="17" t="n">
        <v>21.64</v>
      </c>
      <c r="D2439" s="17" t="n">
        <v>107.29</v>
      </c>
      <c r="E2439" s="17" t="n">
        <v>93.735</v>
      </c>
      <c r="F2439" s="17" t="n">
        <v>12.6595</v>
      </c>
      <c r="G2439" s="17" t="n">
        <v>16.0519</v>
      </c>
    </row>
    <row r="2440" customFormat="false" ht="15" hidden="false" customHeight="false" outlineLevel="0" collapsed="false">
      <c r="A2440" s="16" t="n">
        <v>42396</v>
      </c>
      <c r="B2440" s="17" t="n">
        <v>158.596</v>
      </c>
      <c r="C2440" s="17" t="n">
        <v>21.73</v>
      </c>
      <c r="D2440" s="17" t="n">
        <v>107.69</v>
      </c>
      <c r="E2440" s="17" t="n">
        <v>93.691</v>
      </c>
      <c r="F2440" s="17" t="n">
        <v>12.8681</v>
      </c>
      <c r="G2440" s="17" t="n">
        <v>16.3469</v>
      </c>
    </row>
    <row r="2441" customFormat="false" ht="15" hidden="false" customHeight="false" outlineLevel="0" collapsed="false">
      <c r="A2441" s="16" t="n">
        <v>42397</v>
      </c>
      <c r="B2441" s="17" t="n">
        <v>159.456</v>
      </c>
      <c r="C2441" s="17" t="n">
        <v>21.5</v>
      </c>
      <c r="D2441" s="17" t="n">
        <v>106.56</v>
      </c>
      <c r="E2441" s="17" t="n">
        <v>93.854</v>
      </c>
      <c r="F2441" s="17" t="n">
        <v>12.5823</v>
      </c>
      <c r="G2441" s="17" t="n">
        <v>16.0262</v>
      </c>
    </row>
    <row r="2442" customFormat="false" ht="15" hidden="false" customHeight="false" outlineLevel="0" collapsed="false">
      <c r="A2442" s="16" t="n">
        <v>42398</v>
      </c>
      <c r="B2442" s="17" t="n">
        <v>163.401</v>
      </c>
      <c r="C2442" s="17" t="n">
        <v>21.58</v>
      </c>
      <c r="D2442" s="17" t="n">
        <v>106.95</v>
      </c>
      <c r="E2442" s="17" t="n">
        <v>94.598</v>
      </c>
      <c r="F2442" s="17" t="n">
        <v>12.8771</v>
      </c>
      <c r="G2442" s="17" t="n">
        <v>16.317</v>
      </c>
    </row>
    <row r="2443" customFormat="false" ht="15" hidden="false" customHeight="false" outlineLevel="0" collapsed="false">
      <c r="A2443" s="16" t="n">
        <v>42401</v>
      </c>
      <c r="B2443" s="17" t="n">
        <v>163.292</v>
      </c>
      <c r="C2443" s="17" t="n">
        <v>21.82</v>
      </c>
      <c r="D2443" s="17" t="n">
        <v>108.06</v>
      </c>
      <c r="E2443" s="17" t="n">
        <v>94.33</v>
      </c>
      <c r="F2443" s="17" t="n">
        <v>13.2626</v>
      </c>
      <c r="G2443" s="17" t="n">
        <v>16.813</v>
      </c>
    </row>
    <row r="2444" customFormat="false" ht="15" hidden="false" customHeight="false" outlineLevel="0" collapsed="false">
      <c r="A2444" s="16" t="n">
        <v>42402</v>
      </c>
      <c r="B2444" s="17" t="n">
        <v>160.291</v>
      </c>
      <c r="C2444" s="17" t="n">
        <v>21.82</v>
      </c>
      <c r="D2444" s="17" t="n">
        <v>108.08</v>
      </c>
      <c r="E2444" s="17" t="n">
        <v>96.081</v>
      </c>
      <c r="F2444" s="17" t="n">
        <v>12.9678</v>
      </c>
      <c r="G2444" s="17" t="n">
        <v>16.4282</v>
      </c>
    </row>
    <row r="2445" customFormat="false" ht="15" hidden="false" customHeight="false" outlineLevel="0" collapsed="false">
      <c r="A2445" s="16" t="n">
        <v>42403</v>
      </c>
      <c r="B2445" s="17" t="n">
        <v>161.184</v>
      </c>
      <c r="C2445" s="17" t="n">
        <v>22.05</v>
      </c>
      <c r="D2445" s="17" t="n">
        <v>109.27</v>
      </c>
      <c r="E2445" s="17" t="n">
        <v>95.291</v>
      </c>
      <c r="F2445" s="17" t="n">
        <v>13.911</v>
      </c>
      <c r="G2445" s="17" t="n">
        <v>17.2021</v>
      </c>
    </row>
    <row r="2446" customFormat="false" ht="15" hidden="false" customHeight="false" outlineLevel="0" collapsed="false">
      <c r="A2446" s="16" t="n">
        <v>42404</v>
      </c>
      <c r="B2446" s="17" t="n">
        <v>161.488</v>
      </c>
      <c r="C2446" s="17" t="n">
        <v>22.32</v>
      </c>
      <c r="D2446" s="17" t="n">
        <v>110.56</v>
      </c>
      <c r="E2446" s="17" t="n">
        <v>95.76</v>
      </c>
      <c r="F2446" s="17" t="n">
        <v>14.632</v>
      </c>
      <c r="G2446" s="17" t="n">
        <v>17.7793</v>
      </c>
    </row>
    <row r="2447" customFormat="false" ht="15" hidden="false" customHeight="false" outlineLevel="0" collapsed="false">
      <c r="A2447" s="16" t="n">
        <v>42405</v>
      </c>
      <c r="B2447" s="17" t="n">
        <v>158.942</v>
      </c>
      <c r="C2447" s="17" t="n">
        <v>22.67</v>
      </c>
      <c r="D2447" s="17" t="n">
        <v>112.29</v>
      </c>
      <c r="E2447" s="17" t="n">
        <v>95.887</v>
      </c>
      <c r="F2447" s="17" t="n">
        <v>15.4526</v>
      </c>
      <c r="G2447" s="17" t="n">
        <v>18.6431</v>
      </c>
    </row>
    <row r="2448" customFormat="false" ht="15" hidden="false" customHeight="false" outlineLevel="0" collapsed="false">
      <c r="A2448" s="16" t="n">
        <v>42408</v>
      </c>
      <c r="B2448" s="17" t="n">
        <v>156.278</v>
      </c>
      <c r="C2448" s="17" t="n">
        <v>22.97</v>
      </c>
      <c r="D2448" s="17" t="n">
        <v>113.82</v>
      </c>
      <c r="E2448" s="17" t="n">
        <v>97.906</v>
      </c>
      <c r="F2448" s="17" t="n">
        <v>15.8335</v>
      </c>
      <c r="G2448" s="17" t="n">
        <v>19.4384</v>
      </c>
    </row>
    <row r="2449" customFormat="false" ht="15" hidden="false" customHeight="false" outlineLevel="0" collapsed="false">
      <c r="A2449" s="16" t="n">
        <v>42409</v>
      </c>
      <c r="B2449" s="17" t="n">
        <v>156.286</v>
      </c>
      <c r="C2449" s="17" t="n">
        <v>22.93</v>
      </c>
      <c r="D2449" s="17" t="n">
        <v>113.59</v>
      </c>
      <c r="E2449" s="17" t="n">
        <v>98.058</v>
      </c>
      <c r="F2449" s="17" t="n">
        <v>15.203</v>
      </c>
      <c r="G2449" s="17" t="n">
        <v>18.5661</v>
      </c>
    </row>
    <row r="2450" customFormat="false" ht="15" hidden="false" customHeight="false" outlineLevel="0" collapsed="false">
      <c r="A2450" s="16" t="n">
        <v>42410</v>
      </c>
      <c r="B2450" s="17" t="n">
        <v>156.21</v>
      </c>
      <c r="C2450" s="17" t="n">
        <v>23.1</v>
      </c>
      <c r="D2450" s="17" t="n">
        <v>114.46</v>
      </c>
      <c r="E2450" s="17" t="n">
        <v>98.926</v>
      </c>
      <c r="F2450" s="17" t="n">
        <v>15.5524</v>
      </c>
      <c r="G2450" s="17" t="n">
        <v>18.8783</v>
      </c>
    </row>
    <row r="2451" customFormat="false" ht="15" hidden="false" customHeight="false" outlineLevel="0" collapsed="false">
      <c r="A2451" s="16" t="n">
        <v>42411</v>
      </c>
      <c r="B2451" s="17" t="n">
        <v>154.33</v>
      </c>
      <c r="C2451" s="17" t="n">
        <v>24.04</v>
      </c>
      <c r="D2451" s="17" t="n">
        <v>119.07</v>
      </c>
      <c r="E2451" s="17" t="n">
        <v>99.529</v>
      </c>
      <c r="F2451" s="17" t="n">
        <v>16.6678</v>
      </c>
      <c r="G2451" s="17" t="n">
        <v>20.516</v>
      </c>
    </row>
    <row r="2452" customFormat="false" ht="15" hidden="false" customHeight="false" outlineLevel="0" collapsed="false">
      <c r="A2452" s="16" t="n">
        <v>42412</v>
      </c>
      <c r="B2452" s="17" t="n">
        <v>157.348</v>
      </c>
      <c r="C2452" s="17" t="n">
        <v>23.9</v>
      </c>
      <c r="D2452" s="17" t="n">
        <v>118.365</v>
      </c>
      <c r="E2452" s="17" t="n">
        <v>97.95</v>
      </c>
      <c r="F2452" s="17" t="n">
        <v>17.0849</v>
      </c>
      <c r="G2452" s="17" t="n">
        <v>21.298</v>
      </c>
    </row>
    <row r="2453" customFormat="false" ht="15" hidden="false" customHeight="false" outlineLevel="0" collapsed="false">
      <c r="A2453" s="16" t="n">
        <v>42416</v>
      </c>
      <c r="B2453" s="17" t="n">
        <v>160.012</v>
      </c>
      <c r="C2453" s="17" t="n">
        <v>23.16</v>
      </c>
      <c r="D2453" s="17" t="n">
        <v>114.76</v>
      </c>
      <c r="E2453" s="17" t="n">
        <v>96.945</v>
      </c>
      <c r="F2453" s="17" t="n">
        <v>15.634</v>
      </c>
      <c r="G2453" s="17" t="n">
        <v>19.4812</v>
      </c>
    </row>
    <row r="2454" customFormat="false" ht="15" hidden="false" customHeight="false" outlineLevel="0" collapsed="false">
      <c r="A2454" s="16" t="n">
        <v>42417</v>
      </c>
      <c r="B2454" s="17" t="n">
        <v>162.601</v>
      </c>
      <c r="C2454" s="17" t="n">
        <v>23.3</v>
      </c>
      <c r="D2454" s="17" t="n">
        <v>115.49</v>
      </c>
      <c r="E2454" s="17" t="n">
        <v>96.319</v>
      </c>
      <c r="F2454" s="17" t="n">
        <v>16.1418</v>
      </c>
      <c r="G2454" s="17" t="n">
        <v>20.291</v>
      </c>
    </row>
    <row r="2455" customFormat="false" ht="15" hidden="false" customHeight="false" outlineLevel="0" collapsed="false">
      <c r="A2455" s="16" t="n">
        <v>42418</v>
      </c>
      <c r="B2455" s="17" t="n">
        <v>161.901</v>
      </c>
      <c r="C2455" s="17" t="n">
        <v>23.88</v>
      </c>
      <c r="D2455" s="17" t="n">
        <v>118.3</v>
      </c>
      <c r="E2455" s="17" t="n">
        <v>97.474</v>
      </c>
      <c r="F2455" s="17" t="n">
        <v>17.1303</v>
      </c>
      <c r="G2455" s="17" t="n">
        <v>21.812</v>
      </c>
    </row>
    <row r="2456" customFormat="false" ht="15" hidden="false" customHeight="false" outlineLevel="0" collapsed="false">
      <c r="A2456" s="16" t="n">
        <v>42419</v>
      </c>
      <c r="B2456" s="17" t="n">
        <v>161.884</v>
      </c>
      <c r="C2456" s="17" t="n">
        <v>23.73</v>
      </c>
      <c r="D2456" s="17" t="n">
        <v>117.58</v>
      </c>
      <c r="E2456" s="17" t="n">
        <v>97.57</v>
      </c>
      <c r="F2456" s="17" t="n">
        <v>16.6587</v>
      </c>
      <c r="G2456" s="17" t="n">
        <v>21.149</v>
      </c>
    </row>
    <row r="2457" customFormat="false" ht="15" hidden="false" customHeight="false" outlineLevel="0" collapsed="false">
      <c r="A2457" s="16" t="n">
        <v>42422</v>
      </c>
      <c r="B2457" s="17" t="n">
        <v>164.219</v>
      </c>
      <c r="C2457" s="17" t="n">
        <v>23.31</v>
      </c>
      <c r="D2457" s="17" t="n">
        <v>115.47</v>
      </c>
      <c r="E2457" s="17" t="n">
        <v>97.488</v>
      </c>
      <c r="F2457" s="17" t="n">
        <v>16.8129</v>
      </c>
      <c r="G2457" s="17" t="n">
        <v>20.832</v>
      </c>
    </row>
    <row r="2458" customFormat="false" ht="15" hidden="false" customHeight="false" outlineLevel="0" collapsed="false">
      <c r="A2458" s="16" t="n">
        <v>42423</v>
      </c>
      <c r="B2458" s="17" t="n">
        <v>162.179</v>
      </c>
      <c r="C2458" s="17" t="n">
        <v>23.66</v>
      </c>
      <c r="D2458" s="17" t="n">
        <v>117.21</v>
      </c>
      <c r="E2458" s="17" t="n">
        <v>97.913</v>
      </c>
      <c r="F2458" s="17" t="n">
        <v>17.1303</v>
      </c>
      <c r="G2458" s="17" t="n">
        <v>21.106</v>
      </c>
    </row>
    <row r="2459" customFormat="false" ht="15" hidden="false" customHeight="false" outlineLevel="0" collapsed="false">
      <c r="A2459" s="16" t="n">
        <v>42424</v>
      </c>
      <c r="B2459" s="17" t="n">
        <v>162.896</v>
      </c>
      <c r="C2459" s="17" t="n">
        <v>23.74</v>
      </c>
      <c r="D2459" s="17" t="n">
        <v>117.59</v>
      </c>
      <c r="E2459" s="17" t="n">
        <v>97.742</v>
      </c>
      <c r="F2459" s="17" t="n">
        <v>17.3071</v>
      </c>
      <c r="G2459" s="17" t="n">
        <v>21.551</v>
      </c>
    </row>
    <row r="2460" customFormat="false" ht="15" hidden="false" customHeight="false" outlineLevel="0" collapsed="false">
      <c r="A2460" s="16" t="n">
        <v>42425</v>
      </c>
      <c r="B2460" s="17" t="n">
        <v>164.852</v>
      </c>
      <c r="C2460" s="17" t="n">
        <v>23.803</v>
      </c>
      <c r="D2460" s="17" t="n">
        <v>117.91</v>
      </c>
      <c r="E2460" s="17" t="n">
        <v>98.073</v>
      </c>
      <c r="F2460" s="17" t="n">
        <v>17.5701</v>
      </c>
      <c r="G2460" s="17" t="n">
        <v>22.03</v>
      </c>
    </row>
    <row r="2461" customFormat="false" ht="15" hidden="false" customHeight="false" outlineLevel="0" collapsed="false">
      <c r="A2461" s="16" t="n">
        <v>42426</v>
      </c>
      <c r="B2461" s="17" t="n">
        <v>164.506</v>
      </c>
      <c r="C2461" s="17" t="n">
        <v>23.64</v>
      </c>
      <c r="D2461" s="17" t="n">
        <v>117.105</v>
      </c>
      <c r="E2461" s="17" t="n">
        <v>97.131</v>
      </c>
      <c r="F2461" s="17" t="n">
        <v>16.9442</v>
      </c>
      <c r="G2461" s="17" t="n">
        <v>21.311</v>
      </c>
    </row>
    <row r="2462" customFormat="false" ht="15" hidden="false" customHeight="false" outlineLevel="0" collapsed="false">
      <c r="A2462" s="16" t="n">
        <v>42429</v>
      </c>
      <c r="B2462" s="17" t="n">
        <v>163.115</v>
      </c>
      <c r="C2462" s="17" t="n">
        <v>23.96</v>
      </c>
      <c r="D2462" s="17" t="n">
        <v>118.63</v>
      </c>
      <c r="E2462" s="17" t="n">
        <v>97.459</v>
      </c>
      <c r="F2462" s="17" t="n">
        <v>17.5655</v>
      </c>
      <c r="G2462" s="17" t="n">
        <v>22.184</v>
      </c>
    </row>
    <row r="2463" customFormat="false" ht="15" hidden="false" customHeight="false" outlineLevel="0" collapsed="false">
      <c r="A2463" s="16" t="n">
        <v>42430</v>
      </c>
      <c r="B2463" s="17" t="n">
        <v>167.103</v>
      </c>
      <c r="C2463" s="17" t="n">
        <v>23.78</v>
      </c>
      <c r="D2463" s="17" t="n">
        <v>117.78</v>
      </c>
      <c r="E2463" s="17" t="n">
        <v>95.853</v>
      </c>
      <c r="F2463" s="17" t="n">
        <v>16.8401</v>
      </c>
      <c r="G2463" s="17" t="n">
        <v>21.397</v>
      </c>
    </row>
    <row r="2464" customFormat="false" ht="15" hidden="false" customHeight="false" outlineLevel="0" collapsed="false">
      <c r="A2464" s="16" t="n">
        <v>42431</v>
      </c>
      <c r="B2464" s="17" t="n">
        <v>167.769</v>
      </c>
      <c r="C2464" s="17" t="n">
        <v>23.95</v>
      </c>
      <c r="D2464" s="17" t="n">
        <v>118.67</v>
      </c>
      <c r="E2464" s="17" t="n">
        <v>96.229</v>
      </c>
      <c r="F2464" s="17" t="n">
        <v>17.2867</v>
      </c>
      <c r="G2464" s="17" t="n">
        <v>22.013</v>
      </c>
    </row>
    <row r="2465" customFormat="false" ht="15" hidden="false" customHeight="false" outlineLevel="0" collapsed="false">
      <c r="A2465" s="16" t="n">
        <v>42432</v>
      </c>
      <c r="B2465" s="17" t="n">
        <v>168.413</v>
      </c>
      <c r="C2465" s="17" t="n">
        <v>24.37</v>
      </c>
      <c r="D2465" s="17" t="n">
        <v>120.72</v>
      </c>
      <c r="E2465" s="17" t="n">
        <v>96.599</v>
      </c>
      <c r="F2465" s="17" t="n">
        <v>17.9668</v>
      </c>
      <c r="G2465" s="17" t="n">
        <v>23.381</v>
      </c>
    </row>
    <row r="2466" customFormat="false" ht="15" hidden="false" customHeight="false" outlineLevel="0" collapsed="false">
      <c r="A2466" s="16" t="n">
        <v>42433</v>
      </c>
      <c r="B2466" s="17" t="n">
        <v>168.932</v>
      </c>
      <c r="C2466" s="17" t="n">
        <v>24.34</v>
      </c>
      <c r="D2466" s="17" t="n">
        <v>120.56</v>
      </c>
      <c r="E2466" s="17" t="n">
        <v>95.979</v>
      </c>
      <c r="F2466" s="17" t="n">
        <v>17.8872</v>
      </c>
      <c r="G2466" s="17" t="n">
        <v>23.21</v>
      </c>
    </row>
    <row r="2467" customFormat="false" ht="15" hidden="false" customHeight="false" outlineLevel="0" collapsed="false">
      <c r="A2467" s="16" t="n">
        <v>42436</v>
      </c>
      <c r="B2467" s="17" t="n">
        <v>169.109</v>
      </c>
      <c r="C2467" s="17" t="n">
        <v>24.44</v>
      </c>
      <c r="D2467" s="17" t="n">
        <v>121.15</v>
      </c>
      <c r="E2467" s="17" t="n">
        <v>95.935</v>
      </c>
      <c r="F2467" s="17" t="n">
        <v>18.5087</v>
      </c>
      <c r="G2467" s="17" t="n">
        <v>24.227</v>
      </c>
    </row>
    <row r="2468" customFormat="false" ht="15" hidden="false" customHeight="false" outlineLevel="0" collapsed="false">
      <c r="A2468" s="16" t="n">
        <v>42437</v>
      </c>
      <c r="B2468" s="17" t="n">
        <v>167.229</v>
      </c>
      <c r="C2468" s="17" t="n">
        <v>24.34</v>
      </c>
      <c r="D2468" s="17" t="n">
        <v>120.59</v>
      </c>
      <c r="E2468" s="17" t="n">
        <v>97.009</v>
      </c>
      <c r="F2468" s="17" t="n">
        <v>17.6018</v>
      </c>
      <c r="G2468" s="17" t="n">
        <v>23.099</v>
      </c>
    </row>
    <row r="2469" customFormat="false" ht="15" hidden="false" customHeight="false" outlineLevel="0" collapsed="false">
      <c r="A2469" s="16" t="n">
        <v>42438</v>
      </c>
      <c r="B2469" s="17" t="n">
        <v>168.123</v>
      </c>
      <c r="C2469" s="17" t="n">
        <v>24.14</v>
      </c>
      <c r="D2469" s="17" t="n">
        <v>119.59</v>
      </c>
      <c r="E2469" s="17" t="n">
        <v>96.39</v>
      </c>
      <c r="F2469" s="17" t="n">
        <v>17.6925</v>
      </c>
      <c r="G2469" s="17" t="n">
        <v>23.022</v>
      </c>
    </row>
    <row r="2470" customFormat="false" ht="15" hidden="false" customHeight="false" outlineLevel="0" collapsed="false">
      <c r="A2470" s="16" t="n">
        <v>42439</v>
      </c>
      <c r="B2470" s="17" t="n">
        <v>168.224</v>
      </c>
      <c r="C2470" s="17" t="n">
        <v>24.54</v>
      </c>
      <c r="D2470" s="17" t="n">
        <v>121.53</v>
      </c>
      <c r="E2470" s="17" t="n">
        <v>96.017</v>
      </c>
      <c r="F2470" s="17" t="n">
        <v>18.4996</v>
      </c>
      <c r="G2470" s="17" t="n">
        <v>23.945</v>
      </c>
    </row>
    <row r="2471" customFormat="false" ht="15" hidden="false" customHeight="false" outlineLevel="0" collapsed="false">
      <c r="A2471" s="16" t="n">
        <v>42440</v>
      </c>
      <c r="B2471" s="17" t="n">
        <v>170.913</v>
      </c>
      <c r="C2471" s="17" t="n">
        <v>24.11</v>
      </c>
      <c r="D2471" s="17" t="n">
        <v>119.42</v>
      </c>
      <c r="E2471" s="17" t="n">
        <v>95.05</v>
      </c>
      <c r="F2471" s="17" t="n">
        <v>18.1095</v>
      </c>
      <c r="G2471" s="17" t="n">
        <v>23.21</v>
      </c>
    </row>
    <row r="2472" customFormat="false" ht="15" hidden="false" customHeight="false" outlineLevel="0" collapsed="false">
      <c r="A2472" s="16" t="n">
        <v>42443</v>
      </c>
      <c r="B2472" s="17" t="n">
        <v>170.715</v>
      </c>
      <c r="C2472" s="17" t="n">
        <v>23.8</v>
      </c>
      <c r="D2472" s="17" t="n">
        <v>117.88</v>
      </c>
      <c r="E2472" s="17" t="n">
        <v>95.353</v>
      </c>
      <c r="F2472" s="17" t="n">
        <v>17.3298</v>
      </c>
      <c r="G2472" s="17" t="n">
        <v>22.389</v>
      </c>
    </row>
    <row r="2473" customFormat="false" ht="15" hidden="false" customHeight="false" outlineLevel="0" collapsed="false">
      <c r="A2473" s="16" t="n">
        <v>42444</v>
      </c>
      <c r="B2473" s="17" t="n">
        <v>170.728</v>
      </c>
      <c r="C2473" s="17" t="n">
        <v>23.8</v>
      </c>
      <c r="D2473" s="17" t="n">
        <v>117.94</v>
      </c>
      <c r="E2473" s="17" t="n">
        <v>95.405</v>
      </c>
      <c r="F2473" s="17" t="n">
        <v>17.7152</v>
      </c>
      <c r="G2473" s="17" t="n">
        <v>22.645</v>
      </c>
    </row>
    <row r="2474" customFormat="false" ht="15" hidden="false" customHeight="false" outlineLevel="0" collapsed="false">
      <c r="A2474" s="16" t="n">
        <v>42445</v>
      </c>
      <c r="B2474" s="17" t="n">
        <v>171.478</v>
      </c>
      <c r="C2474" s="17" t="n">
        <v>24.3302</v>
      </c>
      <c r="D2474" s="17" t="n">
        <v>120.56</v>
      </c>
      <c r="E2474" s="17" t="n">
        <v>95.703</v>
      </c>
      <c r="F2474" s="17" t="n">
        <v>18.9077</v>
      </c>
      <c r="G2474" s="17" t="n">
        <v>24.453</v>
      </c>
    </row>
    <row r="2475" customFormat="false" ht="15" hidden="false" customHeight="false" outlineLevel="0" collapsed="false">
      <c r="A2475" s="16" t="n">
        <v>42446</v>
      </c>
      <c r="B2475" s="17" t="n">
        <v>172.532</v>
      </c>
      <c r="C2475" s="17" t="n">
        <v>24.25</v>
      </c>
      <c r="D2475" s="17" t="n">
        <v>120.14</v>
      </c>
      <c r="E2475" s="17" t="n">
        <v>96.069</v>
      </c>
      <c r="F2475" s="17" t="n">
        <v>18.5268</v>
      </c>
      <c r="G2475" s="17" t="n">
        <v>23.8</v>
      </c>
    </row>
    <row r="2476" customFormat="false" ht="15" hidden="false" customHeight="false" outlineLevel="0" collapsed="false">
      <c r="A2476" s="16" t="n">
        <v>42447</v>
      </c>
      <c r="B2476" s="17" t="n">
        <v>173.244</v>
      </c>
      <c r="C2476" s="17" t="n">
        <v>24.18</v>
      </c>
      <c r="D2476" s="17" t="n">
        <v>119.805</v>
      </c>
      <c r="E2476" s="17" t="n">
        <v>96.308</v>
      </c>
      <c r="F2476" s="17" t="n">
        <v>18.6719</v>
      </c>
      <c r="G2476" s="17" t="n">
        <v>24.279</v>
      </c>
    </row>
    <row r="2477" customFormat="false" ht="15" hidden="false" customHeight="false" outlineLevel="0" collapsed="false">
      <c r="A2477" s="16" t="n">
        <v>42450</v>
      </c>
      <c r="B2477" s="17" t="n">
        <v>173.447</v>
      </c>
      <c r="C2477" s="17" t="n">
        <v>24.02</v>
      </c>
      <c r="D2477" s="17" t="n">
        <v>118.95</v>
      </c>
      <c r="E2477" s="17" t="n">
        <v>95.569</v>
      </c>
      <c r="F2477" s="17" t="n">
        <v>18.6628</v>
      </c>
      <c r="G2477" s="17" t="n">
        <v>24.381</v>
      </c>
    </row>
    <row r="2478" customFormat="false" ht="15" hidden="false" customHeight="false" outlineLevel="0" collapsed="false">
      <c r="A2478" s="16" t="n">
        <v>42451</v>
      </c>
      <c r="B2478" s="17" t="n">
        <v>173.371</v>
      </c>
      <c r="C2478" s="17" t="n">
        <v>24.09</v>
      </c>
      <c r="D2478" s="17" t="n">
        <v>119.325</v>
      </c>
      <c r="E2478" s="17" t="n">
        <v>95.561</v>
      </c>
      <c r="F2478" s="17" t="n">
        <v>18.6628</v>
      </c>
      <c r="G2478" s="17" t="n">
        <v>24.54</v>
      </c>
    </row>
    <row r="2479" customFormat="false" ht="15" hidden="false" customHeight="false" outlineLevel="0" collapsed="false">
      <c r="A2479" s="16" t="n">
        <v>42452</v>
      </c>
      <c r="B2479" s="17" t="n">
        <v>172.227</v>
      </c>
      <c r="C2479" s="17" t="n">
        <v>23.54</v>
      </c>
      <c r="D2479" s="17" t="n">
        <v>116.61</v>
      </c>
      <c r="E2479" s="17" t="n">
        <v>96.643</v>
      </c>
      <c r="F2479" s="17" t="n">
        <v>17.2572</v>
      </c>
      <c r="G2479" s="17" t="n">
        <v>22.91</v>
      </c>
    </row>
    <row r="2480" customFormat="false" ht="15" hidden="false" customHeight="false" outlineLevel="0" collapsed="false">
      <c r="A2480" s="16" t="n">
        <v>42453</v>
      </c>
      <c r="B2480" s="17" t="n">
        <v>172.142</v>
      </c>
      <c r="C2480" s="17" t="n">
        <v>23.49</v>
      </c>
      <c r="D2480" s="17" t="n">
        <v>116.34</v>
      </c>
      <c r="E2480" s="17" t="n">
        <v>96.627</v>
      </c>
      <c r="F2480" s="17" t="n">
        <v>17.6562</v>
      </c>
      <c r="G2480" s="17" t="n">
        <v>23.06</v>
      </c>
    </row>
    <row r="2481" customFormat="false" ht="15" hidden="false" customHeight="false" outlineLevel="0" collapsed="false">
      <c r="A2481" s="16" t="n">
        <v>42457</v>
      </c>
      <c r="B2481" s="17" t="n">
        <v>172.244</v>
      </c>
      <c r="C2481" s="17" t="n">
        <v>23.55</v>
      </c>
      <c r="D2481" s="17" t="n">
        <v>116.62</v>
      </c>
      <c r="E2481" s="17" t="n">
        <v>96.778</v>
      </c>
      <c r="F2481" s="17" t="n">
        <v>17.629</v>
      </c>
      <c r="G2481" s="17" t="n">
        <v>22.993</v>
      </c>
    </row>
    <row r="2482" customFormat="false" ht="15" hidden="false" customHeight="false" outlineLevel="0" collapsed="false">
      <c r="A2482" s="16" t="n">
        <v>42458</v>
      </c>
      <c r="B2482" s="17" t="n">
        <v>173.879</v>
      </c>
      <c r="C2482" s="17" t="n">
        <v>23.98</v>
      </c>
      <c r="D2482" s="17" t="n">
        <v>118.75</v>
      </c>
      <c r="E2482" s="17" t="n">
        <v>97.8</v>
      </c>
      <c r="F2482" s="17" t="n">
        <v>18.6175</v>
      </c>
      <c r="G2482" s="17" t="n">
        <v>24.452</v>
      </c>
    </row>
    <row r="2483" customFormat="false" ht="15" hidden="false" customHeight="false" outlineLevel="0" collapsed="false">
      <c r="A2483" s="16" t="n">
        <v>42459</v>
      </c>
      <c r="B2483" s="17" t="n">
        <v>174.625</v>
      </c>
      <c r="C2483" s="17" t="n">
        <v>23.66</v>
      </c>
      <c r="D2483" s="17" t="n">
        <v>117.11</v>
      </c>
      <c r="E2483" s="17" t="n">
        <v>96.8</v>
      </c>
      <c r="F2483" s="17" t="n">
        <v>18.3273</v>
      </c>
      <c r="G2483" s="17" t="n">
        <v>24.039</v>
      </c>
    </row>
    <row r="2484" customFormat="false" ht="15" hidden="false" customHeight="false" outlineLevel="0" collapsed="false">
      <c r="A2484" s="16" t="n">
        <v>42460</v>
      </c>
      <c r="B2484" s="17" t="n">
        <v>174.184</v>
      </c>
      <c r="C2484" s="17" t="n">
        <v>23.77</v>
      </c>
      <c r="D2484" s="17" t="n">
        <v>117.62</v>
      </c>
      <c r="E2484" s="17" t="n">
        <v>97.408</v>
      </c>
      <c r="F2484" s="17" t="n">
        <v>18.1141</v>
      </c>
      <c r="G2484" s="17" t="n">
        <v>23.834</v>
      </c>
    </row>
    <row r="2485" customFormat="false" ht="15" hidden="false" customHeight="false" outlineLevel="0" collapsed="false">
      <c r="A2485" s="16" t="n">
        <v>42461</v>
      </c>
      <c r="B2485" s="17" t="n">
        <v>175.32</v>
      </c>
      <c r="C2485" s="17" t="n">
        <v>23.61</v>
      </c>
      <c r="D2485" s="17" t="n">
        <v>116.94</v>
      </c>
      <c r="E2485" s="17" t="n">
        <v>97.711</v>
      </c>
      <c r="F2485" s="17" t="n">
        <v>18.2366</v>
      </c>
      <c r="G2485" s="17" t="n">
        <v>24.159</v>
      </c>
    </row>
    <row r="2486" customFormat="false" ht="15" hidden="false" customHeight="false" outlineLevel="0" collapsed="false">
      <c r="A2486" s="16" t="n">
        <v>42464</v>
      </c>
      <c r="B2486" s="17" t="n">
        <v>174.795</v>
      </c>
      <c r="C2486" s="17" t="n">
        <v>23.44</v>
      </c>
      <c r="D2486" s="17" t="n">
        <v>116.12</v>
      </c>
      <c r="E2486" s="17" t="n">
        <v>97.778</v>
      </c>
      <c r="F2486" s="17" t="n">
        <v>17.7288</v>
      </c>
      <c r="G2486" s="17" t="n">
        <v>23.552</v>
      </c>
    </row>
    <row r="2487" customFormat="false" ht="15" hidden="false" customHeight="false" outlineLevel="0" collapsed="false">
      <c r="A2487" s="16" t="n">
        <v>42465</v>
      </c>
      <c r="B2487" s="17" t="n">
        <v>173.032</v>
      </c>
      <c r="C2487" s="17" t="n">
        <v>23.74</v>
      </c>
      <c r="D2487" s="17" t="n">
        <v>117.63</v>
      </c>
      <c r="E2487" s="17" t="n">
        <v>98.825</v>
      </c>
      <c r="F2487" s="17" t="n">
        <v>18.2547</v>
      </c>
      <c r="G2487" s="17" t="n">
        <v>24.194</v>
      </c>
    </row>
    <row r="2488" customFormat="false" ht="15" hidden="false" customHeight="false" outlineLevel="0" collapsed="false">
      <c r="A2488" s="16" t="n">
        <v>42466</v>
      </c>
      <c r="B2488" s="17" t="n">
        <v>174.93</v>
      </c>
      <c r="C2488" s="17" t="n">
        <v>23.62</v>
      </c>
      <c r="D2488" s="17" t="n">
        <v>116.94</v>
      </c>
      <c r="E2488" s="17" t="n">
        <v>98.137</v>
      </c>
      <c r="F2488" s="17" t="n">
        <v>18.2956</v>
      </c>
      <c r="G2488" s="17" t="n">
        <v>24.279</v>
      </c>
    </row>
    <row r="2489" customFormat="false" ht="15" hidden="false" customHeight="false" outlineLevel="0" collapsed="false">
      <c r="A2489" s="16" t="n">
        <v>42467</v>
      </c>
      <c r="B2489" s="17" t="n">
        <v>172.82</v>
      </c>
      <c r="C2489" s="17" t="n">
        <v>23.94</v>
      </c>
      <c r="D2489" s="17" t="n">
        <v>118.59</v>
      </c>
      <c r="E2489" s="17" t="n">
        <v>99.334</v>
      </c>
      <c r="F2489" s="17" t="n">
        <v>18.8578</v>
      </c>
      <c r="G2489" s="17" t="n">
        <v>24.963</v>
      </c>
    </row>
    <row r="2490" customFormat="false" ht="15" hidden="false" customHeight="false" outlineLevel="0" collapsed="false">
      <c r="A2490" s="16" t="n">
        <v>42468</v>
      </c>
      <c r="B2490" s="17" t="n">
        <v>173.32</v>
      </c>
      <c r="C2490" s="17" t="n">
        <v>23.91</v>
      </c>
      <c r="D2490" s="17" t="n">
        <v>118.45</v>
      </c>
      <c r="E2490" s="17" t="n">
        <v>98.721</v>
      </c>
      <c r="F2490" s="17" t="n">
        <v>19.4336</v>
      </c>
      <c r="G2490" s="17" t="n">
        <v>25.929</v>
      </c>
    </row>
    <row r="2491" customFormat="false" ht="15" hidden="false" customHeight="false" outlineLevel="0" collapsed="false">
      <c r="A2491" s="16" t="n">
        <v>42471</v>
      </c>
      <c r="B2491" s="17" t="n">
        <v>172.854</v>
      </c>
      <c r="C2491" s="17" t="n">
        <v>24.24</v>
      </c>
      <c r="D2491" s="17" t="n">
        <v>120.04</v>
      </c>
      <c r="E2491" s="17" t="n">
        <v>98.571</v>
      </c>
      <c r="F2491" s="17" t="n">
        <v>20.594</v>
      </c>
      <c r="G2491" s="17" t="n">
        <v>27.751</v>
      </c>
    </row>
    <row r="2492" customFormat="false" ht="15" hidden="false" customHeight="false" outlineLevel="0" collapsed="false">
      <c r="A2492" s="16" t="n">
        <v>42472</v>
      </c>
      <c r="B2492" s="17" t="n">
        <v>174.515</v>
      </c>
      <c r="C2492" s="17" t="n">
        <v>24.23</v>
      </c>
      <c r="D2492" s="17" t="n">
        <v>120.05</v>
      </c>
      <c r="E2492" s="17" t="n">
        <v>97.906</v>
      </c>
      <c r="F2492" s="17" t="n">
        <v>20.744</v>
      </c>
      <c r="G2492" s="17" t="n">
        <v>28.076</v>
      </c>
    </row>
    <row r="2493" customFormat="false" ht="15" hidden="false" customHeight="false" outlineLevel="0" collapsed="false">
      <c r="A2493" s="16" t="n">
        <v>42473</v>
      </c>
      <c r="B2493" s="17" t="n">
        <v>176.277</v>
      </c>
      <c r="C2493" s="17" t="n">
        <v>23.98</v>
      </c>
      <c r="D2493" s="17" t="n">
        <v>118.78</v>
      </c>
      <c r="E2493" s="17" t="n">
        <v>98.257</v>
      </c>
      <c r="F2493" s="17" t="n">
        <v>20.168</v>
      </c>
      <c r="G2493" s="17" t="n">
        <v>27.46</v>
      </c>
    </row>
    <row r="2494" customFormat="false" ht="15" hidden="false" customHeight="false" outlineLevel="0" collapsed="false">
      <c r="A2494" s="16" t="n">
        <v>42474</v>
      </c>
      <c r="B2494" s="17" t="n">
        <v>176.269</v>
      </c>
      <c r="C2494" s="17" t="n">
        <v>23.63</v>
      </c>
      <c r="D2494" s="17" t="n">
        <v>117.0801</v>
      </c>
      <c r="E2494" s="17" t="n">
        <v>97.793</v>
      </c>
      <c r="F2494" s="17" t="n">
        <v>19.5923</v>
      </c>
      <c r="G2494" s="17" t="n">
        <v>26.613</v>
      </c>
    </row>
    <row r="2495" customFormat="false" ht="15" hidden="false" customHeight="false" outlineLevel="0" collapsed="false">
      <c r="A2495" s="16" t="n">
        <v>42475</v>
      </c>
      <c r="B2495" s="17" t="n">
        <v>176.15</v>
      </c>
      <c r="C2495" s="17" t="n">
        <v>23.8</v>
      </c>
      <c r="D2495" s="17" t="n">
        <v>117.92</v>
      </c>
      <c r="E2495" s="17" t="n">
        <v>98.579</v>
      </c>
      <c r="F2495" s="17" t="n">
        <v>20.155</v>
      </c>
      <c r="G2495" s="17" t="n">
        <v>27.751</v>
      </c>
    </row>
    <row r="2496" customFormat="false" ht="15" hidden="false" customHeight="false" outlineLevel="0" collapsed="false">
      <c r="A2496" s="16" t="n">
        <v>42478</v>
      </c>
      <c r="B2496" s="17" t="n">
        <v>177.345</v>
      </c>
      <c r="C2496" s="17" t="n">
        <v>23.76</v>
      </c>
      <c r="D2496" s="17" t="n">
        <v>117.7</v>
      </c>
      <c r="E2496" s="17" t="n">
        <v>98.205</v>
      </c>
      <c r="F2496" s="17" t="n">
        <v>20.132</v>
      </c>
      <c r="G2496" s="17" t="n">
        <v>27.845</v>
      </c>
    </row>
    <row r="2497" customFormat="false" ht="15" hidden="false" customHeight="false" outlineLevel="0" collapsed="false">
      <c r="A2497" s="16" t="n">
        <v>42479</v>
      </c>
      <c r="B2497" s="17" t="n">
        <v>177.845</v>
      </c>
      <c r="C2497" s="17" t="n">
        <v>24.13</v>
      </c>
      <c r="D2497" s="17" t="n">
        <v>119.57</v>
      </c>
      <c r="E2497" s="17" t="n">
        <v>97.909</v>
      </c>
      <c r="F2497" s="17" t="n">
        <v>21.075</v>
      </c>
      <c r="G2497" s="17" t="n">
        <v>29.902</v>
      </c>
    </row>
    <row r="2498" customFormat="false" ht="15" hidden="false" customHeight="false" outlineLevel="0" collapsed="false">
      <c r="A2498" s="16" t="n">
        <v>42480</v>
      </c>
      <c r="B2498" s="17" t="n">
        <v>178.006</v>
      </c>
      <c r="C2498" s="17" t="n">
        <v>24.01</v>
      </c>
      <c r="D2498" s="17" t="n">
        <v>118.99</v>
      </c>
      <c r="E2498" s="17" t="n">
        <v>96.814</v>
      </c>
      <c r="F2498" s="17" t="n">
        <v>20.685</v>
      </c>
      <c r="G2498" s="17" t="n">
        <v>28.824</v>
      </c>
    </row>
    <row r="2499" customFormat="false" ht="15" hidden="false" customHeight="false" outlineLevel="0" collapsed="false">
      <c r="A2499" s="16" t="n">
        <v>42481</v>
      </c>
      <c r="B2499" s="17" t="n">
        <v>177.074</v>
      </c>
      <c r="C2499" s="17" t="n">
        <v>24.12</v>
      </c>
      <c r="D2499" s="17" t="n">
        <v>119.45</v>
      </c>
      <c r="E2499" s="17" t="n">
        <v>96.246</v>
      </c>
      <c r="F2499" s="17" t="n">
        <v>21.084</v>
      </c>
      <c r="G2499" s="17" t="n">
        <v>29.589</v>
      </c>
    </row>
    <row r="2500" customFormat="false" ht="15" hidden="false" customHeight="false" outlineLevel="0" collapsed="false">
      <c r="A2500" s="16" t="n">
        <v>42482</v>
      </c>
      <c r="B2500" s="17" t="n">
        <v>177.099</v>
      </c>
      <c r="C2500" s="17" t="n">
        <v>23.8002</v>
      </c>
      <c r="D2500" s="17" t="n">
        <v>117.87</v>
      </c>
      <c r="E2500" s="17" t="n">
        <v>95.976</v>
      </c>
      <c r="F2500" s="17" t="n">
        <v>20.486</v>
      </c>
      <c r="G2500" s="17" t="n">
        <v>28.769</v>
      </c>
    </row>
    <row r="2501" customFormat="false" ht="15" hidden="false" customHeight="false" outlineLevel="0" collapsed="false">
      <c r="A2501" s="16" t="n">
        <v>42485</v>
      </c>
      <c r="B2501" s="17" t="n">
        <v>176.811</v>
      </c>
      <c r="C2501" s="17" t="n">
        <v>23.87</v>
      </c>
      <c r="D2501" s="17" t="n">
        <v>118.24</v>
      </c>
      <c r="E2501" s="17" t="n">
        <v>95.595</v>
      </c>
      <c r="F2501" s="17" t="n">
        <v>20.372</v>
      </c>
      <c r="G2501" s="17" t="n">
        <v>28.486</v>
      </c>
    </row>
    <row r="2502" customFormat="false" ht="15" hidden="false" customHeight="false" outlineLevel="0" collapsed="false">
      <c r="A2502" s="16" t="n">
        <v>42486</v>
      </c>
      <c r="B2502" s="17" t="n">
        <v>177.083</v>
      </c>
      <c r="C2502" s="17" t="n">
        <v>23.98</v>
      </c>
      <c r="D2502" s="17" t="n">
        <v>118.72</v>
      </c>
      <c r="E2502" s="17" t="n">
        <v>95.154</v>
      </c>
      <c r="F2502" s="17" t="n">
        <v>20.857</v>
      </c>
      <c r="G2502" s="17" t="n">
        <v>29.572</v>
      </c>
    </row>
    <row r="2503" customFormat="false" ht="15" hidden="false" customHeight="false" outlineLevel="0" collapsed="false">
      <c r="A2503" s="16" t="n">
        <v>42487</v>
      </c>
      <c r="B2503" s="17" t="n">
        <v>177.396</v>
      </c>
      <c r="C2503" s="17" t="n">
        <v>24.04</v>
      </c>
      <c r="D2503" s="17" t="n">
        <v>119.01</v>
      </c>
      <c r="E2503" s="17" t="n">
        <v>96.081</v>
      </c>
      <c r="F2503" s="17" t="n">
        <v>21.075</v>
      </c>
      <c r="G2503" s="17" t="n">
        <v>29.786</v>
      </c>
    </row>
    <row r="2504" customFormat="false" ht="15" hidden="false" customHeight="false" outlineLevel="0" collapsed="false">
      <c r="A2504" s="16" t="n">
        <v>42488</v>
      </c>
      <c r="B2504" s="17" t="n">
        <v>175.82</v>
      </c>
      <c r="C2504" s="17" t="n">
        <v>24.48</v>
      </c>
      <c r="D2504" s="17" t="n">
        <v>121.29</v>
      </c>
      <c r="E2504" s="17" t="n">
        <v>96.492</v>
      </c>
      <c r="F2504" s="17" t="n">
        <v>22.014</v>
      </c>
      <c r="G2504" s="17" t="n">
        <v>31.107</v>
      </c>
    </row>
    <row r="2505" customFormat="false" ht="15" hidden="false" customHeight="false" outlineLevel="0" collapsed="false">
      <c r="A2505" s="16" t="n">
        <v>42489</v>
      </c>
      <c r="B2505" s="17" t="n">
        <v>174.845</v>
      </c>
      <c r="C2505" s="17" t="n">
        <v>24.95</v>
      </c>
      <c r="D2505" s="17" t="n">
        <v>123.63</v>
      </c>
      <c r="E2505" s="17" t="n">
        <v>96.769</v>
      </c>
      <c r="F2505" s="17" t="n">
        <v>23.406</v>
      </c>
      <c r="G2505" s="17" t="n">
        <v>32.95</v>
      </c>
    </row>
    <row r="2506" customFormat="false" ht="15" hidden="false" customHeight="false" outlineLevel="0" collapsed="false">
      <c r="A2506" s="16" t="n">
        <v>42492</v>
      </c>
      <c r="B2506" s="17" t="n">
        <v>176.235</v>
      </c>
      <c r="C2506" s="17" t="n">
        <v>24.89</v>
      </c>
      <c r="D2506" s="17" t="n">
        <v>123.23</v>
      </c>
      <c r="E2506" s="17" t="n">
        <v>95.784</v>
      </c>
      <c r="F2506" s="17" t="n">
        <v>22.998</v>
      </c>
      <c r="G2506" s="17" t="n">
        <v>32.437</v>
      </c>
    </row>
    <row r="2507" customFormat="false" ht="15" hidden="false" customHeight="false" outlineLevel="0" collapsed="false">
      <c r="A2507" s="16" t="n">
        <v>42493</v>
      </c>
      <c r="B2507" s="17" t="n">
        <v>174.693</v>
      </c>
      <c r="C2507" s="17" t="n">
        <v>24.84</v>
      </c>
      <c r="D2507" s="17" t="n">
        <v>122.98</v>
      </c>
      <c r="E2507" s="17" t="n">
        <v>97.001</v>
      </c>
      <c r="F2507" s="17" t="n">
        <v>22.381</v>
      </c>
      <c r="G2507" s="17" t="n">
        <v>31.462</v>
      </c>
    </row>
    <row r="2508" customFormat="false" ht="15" hidden="false" customHeight="false" outlineLevel="0" collapsed="false">
      <c r="A2508" s="16" t="n">
        <v>42494</v>
      </c>
      <c r="B2508" s="17" t="n">
        <v>173.71</v>
      </c>
      <c r="C2508" s="17" t="n">
        <v>24.687</v>
      </c>
      <c r="D2508" s="17" t="n">
        <v>122.24</v>
      </c>
      <c r="E2508" s="17" t="n">
        <v>97.533</v>
      </c>
      <c r="F2508" s="17" t="n">
        <v>21.22</v>
      </c>
      <c r="G2508" s="17" t="n">
        <v>29.615</v>
      </c>
    </row>
    <row r="2509" customFormat="false" ht="15" hidden="false" customHeight="false" outlineLevel="0" collapsed="false">
      <c r="A2509" s="16" t="n">
        <v>42495</v>
      </c>
      <c r="B2509" s="17" t="n">
        <v>173.701</v>
      </c>
      <c r="C2509" s="17" t="n">
        <v>24.66</v>
      </c>
      <c r="D2509" s="17" t="n">
        <v>122.08</v>
      </c>
      <c r="E2509" s="17" t="n">
        <v>98.193</v>
      </c>
      <c r="F2509" s="17" t="n">
        <v>21.927</v>
      </c>
      <c r="G2509" s="17" t="n">
        <v>30.581</v>
      </c>
    </row>
    <row r="2510" customFormat="false" ht="15" hidden="false" customHeight="false" outlineLevel="0" collapsed="false">
      <c r="A2510" s="16" t="n">
        <v>42496</v>
      </c>
      <c r="B2510" s="17" t="n">
        <v>174.311</v>
      </c>
      <c r="C2510" s="17" t="n">
        <v>24.88</v>
      </c>
      <c r="D2510" s="17" t="n">
        <v>123.185</v>
      </c>
      <c r="E2510" s="17" t="n">
        <v>97.743</v>
      </c>
      <c r="F2510" s="17" t="n">
        <v>22.793</v>
      </c>
      <c r="G2510" s="17" t="n">
        <v>32.262</v>
      </c>
    </row>
    <row r="2511" customFormat="false" ht="15" hidden="false" customHeight="false" outlineLevel="0" collapsed="false">
      <c r="A2511" s="16" t="n">
        <v>42499</v>
      </c>
      <c r="B2511" s="17" t="n">
        <v>174.472</v>
      </c>
      <c r="C2511" s="17" t="n">
        <v>24.36</v>
      </c>
      <c r="D2511" s="17" t="n">
        <v>120.64</v>
      </c>
      <c r="E2511" s="17" t="n">
        <v>98.043</v>
      </c>
      <c r="F2511" s="17" t="n">
        <v>21.329</v>
      </c>
      <c r="G2511" s="17" t="n">
        <v>29.88</v>
      </c>
    </row>
    <row r="2512" customFormat="false" ht="15" hidden="false" customHeight="false" outlineLevel="0" collapsed="false">
      <c r="A2512" s="16" t="n">
        <v>42500</v>
      </c>
      <c r="B2512" s="17" t="n">
        <v>176.633</v>
      </c>
      <c r="C2512" s="17" t="n">
        <v>24.42</v>
      </c>
      <c r="D2512" s="17" t="n">
        <v>121</v>
      </c>
      <c r="E2512" s="17" t="n">
        <v>98.065</v>
      </c>
      <c r="F2512" s="17" t="n">
        <v>22.131</v>
      </c>
      <c r="G2512" s="17" t="n">
        <v>30.885</v>
      </c>
    </row>
    <row r="2513" customFormat="false" ht="15" hidden="false" customHeight="false" outlineLevel="0" collapsed="false">
      <c r="A2513" s="16" t="n">
        <v>42501</v>
      </c>
      <c r="B2513" s="17" t="n">
        <v>175.04</v>
      </c>
      <c r="C2513" s="17" t="n">
        <v>24.64</v>
      </c>
      <c r="D2513" s="17" t="n">
        <v>122.1085</v>
      </c>
      <c r="E2513" s="17" t="n">
        <v>98.612</v>
      </c>
      <c r="F2513" s="17" t="n">
        <v>22.735</v>
      </c>
      <c r="G2513" s="17" t="n">
        <v>31.95</v>
      </c>
    </row>
    <row r="2514" customFormat="false" ht="15" hidden="false" customHeight="false" outlineLevel="0" collapsed="false">
      <c r="A2514" s="16" t="n">
        <v>42502</v>
      </c>
      <c r="B2514" s="17" t="n">
        <v>175.04</v>
      </c>
      <c r="C2514" s="17" t="n">
        <v>24.47</v>
      </c>
      <c r="D2514" s="17" t="n">
        <v>121.18</v>
      </c>
      <c r="E2514" s="17" t="n">
        <v>98.155</v>
      </c>
      <c r="F2514" s="17" t="n">
        <v>22.227</v>
      </c>
      <c r="G2514" s="17" t="n">
        <v>31.556</v>
      </c>
    </row>
    <row r="2515" customFormat="false" ht="15" hidden="false" customHeight="false" outlineLevel="0" collapsed="false">
      <c r="A2515" s="16" t="n">
        <v>42503</v>
      </c>
      <c r="B2515" s="17" t="n">
        <v>173.515</v>
      </c>
      <c r="C2515" s="17" t="n">
        <v>24.58</v>
      </c>
      <c r="D2515" s="17" t="n">
        <v>121.72</v>
      </c>
      <c r="E2515" s="17" t="n">
        <v>99.114</v>
      </c>
      <c r="F2515" s="17" t="n">
        <v>22.481</v>
      </c>
      <c r="G2515" s="17" t="n">
        <v>31.792</v>
      </c>
    </row>
    <row r="2516" customFormat="false" ht="15" hidden="false" customHeight="false" outlineLevel="0" collapsed="false">
      <c r="A2516" s="16" t="n">
        <v>42506</v>
      </c>
      <c r="B2516" s="17" t="n">
        <v>175.227</v>
      </c>
      <c r="C2516" s="17" t="n">
        <v>24.6</v>
      </c>
      <c r="D2516" s="17" t="n">
        <v>121.795</v>
      </c>
      <c r="E2516" s="17" t="n">
        <v>98.268</v>
      </c>
      <c r="F2516" s="17" t="n">
        <v>22.889</v>
      </c>
      <c r="G2516" s="17" t="n">
        <v>32.531</v>
      </c>
    </row>
    <row r="2517" customFormat="false" ht="15" hidden="false" customHeight="false" outlineLevel="0" collapsed="false">
      <c r="A2517" s="16" t="n">
        <v>42507</v>
      </c>
      <c r="B2517" s="17" t="n">
        <v>173.617</v>
      </c>
      <c r="C2517" s="17" t="n">
        <v>24.7</v>
      </c>
      <c r="D2517" s="17" t="n">
        <v>122.24</v>
      </c>
      <c r="E2517" s="17" t="n">
        <v>98.357</v>
      </c>
      <c r="F2517" s="17" t="n">
        <v>23.197</v>
      </c>
      <c r="G2517" s="17" t="n">
        <v>33.566</v>
      </c>
    </row>
    <row r="2518" customFormat="false" ht="15" hidden="false" customHeight="false" outlineLevel="0" collapsed="false">
      <c r="A2518" s="16" t="n">
        <v>42508</v>
      </c>
      <c r="B2518" s="17" t="n">
        <v>173.684</v>
      </c>
      <c r="C2518" s="17" t="n">
        <v>24.26</v>
      </c>
      <c r="D2518" s="17" t="n">
        <v>120.07</v>
      </c>
      <c r="E2518" s="17" t="n">
        <v>97.024</v>
      </c>
      <c r="F2518" s="17" t="n">
        <v>21.356</v>
      </c>
      <c r="G2518" s="17" t="n">
        <v>30.847</v>
      </c>
    </row>
    <row r="2519" customFormat="false" ht="15" hidden="false" customHeight="false" outlineLevel="0" collapsed="false">
      <c r="A2519" s="16" t="n">
        <v>42509</v>
      </c>
      <c r="B2519" s="17" t="n">
        <v>173.057</v>
      </c>
      <c r="C2519" s="17" t="n">
        <v>24.2</v>
      </c>
      <c r="D2519" s="17" t="n">
        <v>119.85</v>
      </c>
      <c r="E2519" s="17" t="n">
        <v>97.436</v>
      </c>
      <c r="F2519" s="17" t="n">
        <v>21.737</v>
      </c>
      <c r="G2519" s="17" t="n">
        <v>31.189</v>
      </c>
    </row>
    <row r="2520" customFormat="false" ht="15" hidden="false" customHeight="false" outlineLevel="0" collapsed="false">
      <c r="A2520" s="16" t="n">
        <v>42510</v>
      </c>
      <c r="B2520" s="17" t="n">
        <v>174.108</v>
      </c>
      <c r="C2520" s="17" t="n">
        <v>24.166</v>
      </c>
      <c r="D2520" s="17" t="n">
        <v>119.7</v>
      </c>
      <c r="E2520" s="17" t="n">
        <v>97.496</v>
      </c>
      <c r="F2520" s="17" t="n">
        <v>21.804</v>
      </c>
      <c r="G2520" s="17" t="n">
        <v>31.565</v>
      </c>
    </row>
    <row r="2521" customFormat="false" ht="15" hidden="false" customHeight="false" outlineLevel="0" collapsed="false">
      <c r="A2521" s="16" t="n">
        <v>42513</v>
      </c>
      <c r="B2521" s="17" t="n">
        <v>173.845</v>
      </c>
      <c r="C2521" s="17" t="n">
        <v>24.1</v>
      </c>
      <c r="D2521" s="17" t="n">
        <v>119.35</v>
      </c>
      <c r="E2521" s="17" t="n">
        <v>97.736</v>
      </c>
      <c r="F2521" s="17" t="n">
        <v>21.556</v>
      </c>
      <c r="G2521" s="17" t="n">
        <v>30.975</v>
      </c>
    </row>
    <row r="2522" customFormat="false" ht="15" hidden="false" customHeight="false" outlineLevel="0" collapsed="false">
      <c r="A2522" s="16" t="n">
        <v>42514</v>
      </c>
      <c r="B2522" s="17" t="n">
        <v>176.133</v>
      </c>
      <c r="C2522" s="17" t="n">
        <v>23.67</v>
      </c>
      <c r="D2522" s="17" t="n">
        <v>117.29</v>
      </c>
      <c r="E2522" s="17" t="n">
        <v>97.316</v>
      </c>
      <c r="F2522" s="17" t="n">
        <v>20.368</v>
      </c>
      <c r="G2522" s="17" t="n">
        <v>28.717</v>
      </c>
    </row>
    <row r="2523" customFormat="false" ht="15" hidden="false" customHeight="false" outlineLevel="0" collapsed="false">
      <c r="A2523" s="16" t="n">
        <v>42515</v>
      </c>
      <c r="B2523" s="17" t="n">
        <v>177.294</v>
      </c>
      <c r="C2523" s="17" t="n">
        <v>23.62</v>
      </c>
      <c r="D2523" s="17" t="n">
        <v>116.97</v>
      </c>
      <c r="E2523" s="17" t="n">
        <v>96.953</v>
      </c>
      <c r="F2523" s="17" t="n">
        <v>20.88</v>
      </c>
      <c r="G2523" s="17" t="n">
        <v>29.752</v>
      </c>
    </row>
    <row r="2524" customFormat="false" ht="15" hidden="false" customHeight="false" outlineLevel="0" collapsed="false">
      <c r="A2524" s="16" t="n">
        <v>42516</v>
      </c>
      <c r="B2524" s="17" t="n">
        <v>177.385</v>
      </c>
      <c r="C2524" s="17" t="n">
        <v>23.52</v>
      </c>
      <c r="D2524" s="17" t="n">
        <v>116.55</v>
      </c>
      <c r="E2524" s="17" t="n">
        <v>97.428</v>
      </c>
      <c r="F2524" s="17" t="n">
        <v>20.794</v>
      </c>
      <c r="G2524" s="17" t="n">
        <v>29.564</v>
      </c>
    </row>
    <row r="2525" customFormat="false" ht="15" hidden="false" customHeight="false" outlineLevel="0" collapsed="false">
      <c r="A2525" s="16" t="n">
        <v>42517</v>
      </c>
      <c r="B2525" s="17" t="n">
        <v>178.159</v>
      </c>
      <c r="C2525" s="17" t="n">
        <v>23.32</v>
      </c>
      <c r="D2525" s="17" t="n">
        <v>115.64</v>
      </c>
      <c r="E2525" s="17" t="n">
        <v>97.286</v>
      </c>
      <c r="F2525" s="17" t="n">
        <v>20.268</v>
      </c>
      <c r="G2525" s="17" t="n">
        <v>28.17</v>
      </c>
    </row>
    <row r="2526" customFormat="false" ht="15" hidden="false" customHeight="false" outlineLevel="0" collapsed="false">
      <c r="A2526" s="16" t="n">
        <v>42521</v>
      </c>
      <c r="B2526" s="17" t="n">
        <v>177.871</v>
      </c>
      <c r="C2526" s="17" t="n">
        <v>23.43</v>
      </c>
      <c r="D2526" s="17" t="n">
        <v>116.04</v>
      </c>
      <c r="E2526" s="17" t="n">
        <v>97.526</v>
      </c>
      <c r="F2526" s="17" t="n">
        <v>20.486</v>
      </c>
      <c r="G2526" s="17" t="n">
        <v>28.999</v>
      </c>
    </row>
    <row r="2527" customFormat="false" ht="15" hidden="false" customHeight="false" outlineLevel="0" collapsed="false">
      <c r="A2527" s="16" t="n">
        <v>42522</v>
      </c>
      <c r="B2527" s="17" t="n">
        <v>178.184</v>
      </c>
      <c r="C2527" s="17" t="n">
        <v>23.4</v>
      </c>
      <c r="D2527" s="17" t="n">
        <v>115.9425</v>
      </c>
      <c r="E2527" s="17" t="n">
        <v>97.906</v>
      </c>
      <c r="F2527" s="17" t="n">
        <v>20.622</v>
      </c>
      <c r="G2527" s="17" t="n">
        <v>28.88</v>
      </c>
    </row>
    <row r="2528" customFormat="false" ht="15" hidden="false" customHeight="false" outlineLevel="0" collapsed="false">
      <c r="A2528" s="16" t="n">
        <v>42523</v>
      </c>
      <c r="B2528" s="17" t="n">
        <v>178.743</v>
      </c>
      <c r="C2528" s="17" t="n">
        <v>23.34</v>
      </c>
      <c r="D2528" s="17" t="n">
        <v>115.68</v>
      </c>
      <c r="E2528" s="17" t="n">
        <v>98.62</v>
      </c>
      <c r="F2528" s="17" t="n">
        <v>20.667</v>
      </c>
      <c r="G2528" s="17" t="n">
        <v>28.892</v>
      </c>
    </row>
    <row r="2529" customFormat="false" ht="15" hidden="false" customHeight="false" outlineLevel="0" collapsed="false">
      <c r="A2529" s="16" t="n">
        <v>42524</v>
      </c>
      <c r="B2529" s="17" t="n">
        <v>178.21</v>
      </c>
      <c r="C2529" s="17" t="n">
        <v>24</v>
      </c>
      <c r="D2529" s="17" t="n">
        <v>118.85</v>
      </c>
      <c r="E2529" s="17" t="n">
        <v>100.024</v>
      </c>
      <c r="F2529" s="17" t="n">
        <v>22.93</v>
      </c>
      <c r="G2529" s="17" t="n">
        <v>32.45</v>
      </c>
    </row>
    <row r="2530" customFormat="false" ht="15" hidden="false" customHeight="false" outlineLevel="0" collapsed="false">
      <c r="A2530" s="16" t="n">
        <v>42527</v>
      </c>
      <c r="B2530" s="17" t="n">
        <v>179.099</v>
      </c>
      <c r="C2530" s="17" t="n">
        <v>24.01</v>
      </c>
      <c r="D2530" s="17" t="n">
        <v>118.93</v>
      </c>
      <c r="E2530" s="17" t="n">
        <v>99.288</v>
      </c>
      <c r="F2530" s="17" t="n">
        <v>23.061</v>
      </c>
      <c r="G2530" s="17" t="n">
        <v>33.019</v>
      </c>
    </row>
    <row r="2531" customFormat="false" ht="15" hidden="false" customHeight="false" outlineLevel="0" collapsed="false">
      <c r="A2531" s="16" t="n">
        <v>42528</v>
      </c>
      <c r="B2531" s="17" t="n">
        <v>179.37</v>
      </c>
      <c r="C2531" s="17" t="n">
        <v>23.98</v>
      </c>
      <c r="D2531" s="17" t="n">
        <v>118.81</v>
      </c>
      <c r="E2531" s="17" t="n">
        <v>99.536</v>
      </c>
      <c r="F2531" s="17" t="n">
        <v>22.78</v>
      </c>
      <c r="G2531" s="17" t="n">
        <v>32.57</v>
      </c>
    </row>
    <row r="2532" customFormat="false" ht="15" hidden="false" customHeight="false" outlineLevel="0" collapsed="false">
      <c r="A2532" s="16" t="n">
        <v>42529</v>
      </c>
      <c r="B2532" s="17" t="n">
        <v>179.938</v>
      </c>
      <c r="C2532" s="17" t="n">
        <v>24.34</v>
      </c>
      <c r="D2532" s="17" t="n">
        <v>120.58</v>
      </c>
      <c r="E2532" s="17" t="n">
        <v>100.061</v>
      </c>
      <c r="F2532" s="17" t="n">
        <v>23.551</v>
      </c>
      <c r="G2532" s="17" t="n">
        <v>34.028</v>
      </c>
    </row>
    <row r="2533" customFormat="false" ht="15" hidden="false" customHeight="false" outlineLevel="0" collapsed="false">
      <c r="A2533" s="16" t="n">
        <v>42530</v>
      </c>
      <c r="B2533" s="17" t="n">
        <v>179.659</v>
      </c>
      <c r="C2533" s="17" t="n">
        <v>24.48</v>
      </c>
      <c r="D2533" s="17" t="n">
        <v>121.24</v>
      </c>
      <c r="E2533" s="17" t="n">
        <v>100.722</v>
      </c>
      <c r="F2533" s="17" t="n">
        <v>23.859</v>
      </c>
      <c r="G2533" s="17" t="n">
        <v>34.729</v>
      </c>
    </row>
    <row r="2534" customFormat="false" ht="15" hidden="false" customHeight="false" outlineLevel="0" collapsed="false">
      <c r="A2534" s="16" t="n">
        <v>42531</v>
      </c>
      <c r="B2534" s="17" t="n">
        <v>178.006</v>
      </c>
      <c r="C2534" s="17" t="n">
        <v>24.6</v>
      </c>
      <c r="D2534" s="17" t="n">
        <v>121.75</v>
      </c>
      <c r="E2534" s="17" t="n">
        <v>101.071</v>
      </c>
      <c r="F2534" s="17" t="n">
        <v>23.532</v>
      </c>
      <c r="G2534" s="17" t="n">
        <v>34.105</v>
      </c>
    </row>
    <row r="2535" customFormat="false" ht="15" hidden="false" customHeight="false" outlineLevel="0" collapsed="false">
      <c r="A2535" s="16" t="n">
        <v>42534</v>
      </c>
      <c r="B2535" s="17" t="n">
        <v>176.633</v>
      </c>
      <c r="C2535" s="17" t="n">
        <v>24.78</v>
      </c>
      <c r="D2535" s="17" t="n">
        <v>122.66</v>
      </c>
      <c r="E2535" s="17" t="n">
        <v>101.645</v>
      </c>
      <c r="F2535" s="17" t="n">
        <v>23.46</v>
      </c>
      <c r="G2535" s="17" t="n">
        <v>34.233</v>
      </c>
    </row>
    <row r="2536" customFormat="false" ht="15" hidden="false" customHeight="false" outlineLevel="0" collapsed="false">
      <c r="A2536" s="16" t="n">
        <v>42535</v>
      </c>
      <c r="B2536" s="17" t="n">
        <v>176.328</v>
      </c>
      <c r="C2536" s="17" t="n">
        <v>24.8</v>
      </c>
      <c r="D2536" s="17" t="n">
        <v>122.78</v>
      </c>
      <c r="E2536" s="17" t="n">
        <v>101.57</v>
      </c>
      <c r="F2536" s="17" t="n">
        <v>22.998</v>
      </c>
      <c r="G2536" s="17" t="n">
        <v>33.523</v>
      </c>
    </row>
    <row r="2537" customFormat="false" ht="15" hidden="false" customHeight="false" outlineLevel="0" collapsed="false">
      <c r="A2537" s="16" t="n">
        <v>42536</v>
      </c>
      <c r="B2537" s="17" t="n">
        <v>176.049</v>
      </c>
      <c r="C2537" s="17" t="n">
        <v>24.96</v>
      </c>
      <c r="D2537" s="17" t="n">
        <v>123.66</v>
      </c>
      <c r="E2537" s="17" t="n">
        <v>101.953</v>
      </c>
      <c r="F2537" s="17" t="n">
        <v>23.841</v>
      </c>
      <c r="G2537" s="17" t="n">
        <v>35.071</v>
      </c>
    </row>
    <row r="2538" customFormat="false" ht="15" hidden="false" customHeight="false" outlineLevel="0" collapsed="false">
      <c r="A2538" s="16" t="n">
        <v>42537</v>
      </c>
      <c r="B2538" s="17" t="n">
        <v>176.616</v>
      </c>
      <c r="C2538" s="17" t="n">
        <v>24.72</v>
      </c>
      <c r="D2538" s="17" t="n">
        <v>122.37</v>
      </c>
      <c r="E2538" s="17" t="n">
        <v>102.471</v>
      </c>
      <c r="F2538" s="17" t="n">
        <v>23.106</v>
      </c>
      <c r="G2538" s="17" t="n">
        <v>33.985</v>
      </c>
    </row>
    <row r="2539" customFormat="false" ht="15" hidden="false" customHeight="false" outlineLevel="0" collapsed="false">
      <c r="A2539" s="16" t="n">
        <v>42538</v>
      </c>
      <c r="B2539" s="17" t="n">
        <v>175.968</v>
      </c>
      <c r="C2539" s="17" t="n">
        <v>25.04</v>
      </c>
      <c r="D2539" s="17" t="n">
        <v>123.97</v>
      </c>
      <c r="E2539" s="17" t="n">
        <v>101.833</v>
      </c>
      <c r="F2539" s="17" t="n">
        <v>23.397</v>
      </c>
      <c r="G2539" s="17" t="n">
        <v>34.481</v>
      </c>
    </row>
    <row r="2540" customFormat="false" ht="15" hidden="false" customHeight="false" outlineLevel="0" collapsed="false">
      <c r="A2540" s="16" t="n">
        <v>42541</v>
      </c>
      <c r="B2540" s="17" t="n">
        <v>177.058</v>
      </c>
      <c r="C2540" s="17" t="n">
        <v>24.88</v>
      </c>
      <c r="D2540" s="17" t="n">
        <v>123.21</v>
      </c>
      <c r="E2540" s="17" t="n">
        <v>100.744</v>
      </c>
      <c r="F2540" s="17" t="n">
        <v>23.261</v>
      </c>
      <c r="G2540" s="17" t="n">
        <v>34.798</v>
      </c>
    </row>
    <row r="2541" customFormat="false" ht="15" hidden="false" customHeight="false" outlineLevel="0" collapsed="false">
      <c r="A2541" s="16" t="n">
        <v>42542</v>
      </c>
      <c r="B2541" s="17" t="n">
        <v>177.509</v>
      </c>
      <c r="C2541" s="17" t="n">
        <v>24.39</v>
      </c>
      <c r="D2541" s="17" t="n">
        <v>120.85</v>
      </c>
      <c r="E2541" s="17" t="n">
        <v>100.286</v>
      </c>
      <c r="F2541" s="17" t="n">
        <v>22.608</v>
      </c>
      <c r="G2541" s="17" t="n">
        <v>33.754</v>
      </c>
    </row>
    <row r="2542" customFormat="false" ht="15" hidden="false" customHeight="false" outlineLevel="0" collapsed="false">
      <c r="A2542" s="16" t="n">
        <v>42543</v>
      </c>
      <c r="B2542" s="17" t="n">
        <v>177.22</v>
      </c>
      <c r="C2542" s="17" t="n">
        <v>24.42</v>
      </c>
      <c r="D2542" s="17" t="n">
        <v>120.91</v>
      </c>
      <c r="E2542" s="17" t="n">
        <v>100.407</v>
      </c>
      <c r="F2542" s="17" t="n">
        <v>23.106</v>
      </c>
      <c r="G2542" s="17" t="n">
        <v>33.994</v>
      </c>
    </row>
    <row r="2543" customFormat="false" ht="15" hidden="false" customHeight="false" outlineLevel="0" collapsed="false">
      <c r="A2543" s="16" t="n">
        <v>42544</v>
      </c>
      <c r="B2543" s="17" t="n">
        <v>179.605</v>
      </c>
      <c r="C2543" s="17" t="n">
        <v>24.24</v>
      </c>
      <c r="D2543" s="17" t="n">
        <v>120.1</v>
      </c>
      <c r="E2543" s="17" t="n">
        <v>99.404</v>
      </c>
      <c r="F2543" s="17" t="n">
        <v>22.889</v>
      </c>
      <c r="G2543" s="17" t="n">
        <v>34.049</v>
      </c>
    </row>
    <row r="2544" customFormat="false" ht="15" hidden="false" customHeight="false" outlineLevel="0" collapsed="false">
      <c r="A2544" s="16" t="n">
        <v>42545</v>
      </c>
      <c r="B2544" s="17" t="n">
        <v>173.122</v>
      </c>
      <c r="C2544" s="17" t="n">
        <v>25.42</v>
      </c>
      <c r="D2544" s="17" t="n">
        <v>125.96</v>
      </c>
      <c r="E2544" s="17" t="n">
        <v>101.916</v>
      </c>
      <c r="F2544" s="17" t="n">
        <v>24.249</v>
      </c>
      <c r="G2544" s="17" t="n">
        <v>35.653</v>
      </c>
    </row>
    <row r="2545" customFormat="false" ht="15" hidden="false" customHeight="false" outlineLevel="0" collapsed="false">
      <c r="A2545" s="16" t="n">
        <v>42548</v>
      </c>
      <c r="B2545" s="17" t="n">
        <v>170.013</v>
      </c>
      <c r="C2545" s="17" t="n">
        <v>25.59</v>
      </c>
      <c r="D2545" s="17" t="n">
        <v>126.68</v>
      </c>
      <c r="E2545" s="17" t="n">
        <v>104.499</v>
      </c>
      <c r="F2545" s="17" t="n">
        <v>24.53</v>
      </c>
      <c r="G2545" s="17" t="n">
        <v>35.653</v>
      </c>
    </row>
    <row r="2546" customFormat="false" ht="15" hidden="false" customHeight="false" outlineLevel="0" collapsed="false">
      <c r="A2546" s="16" t="n">
        <v>42549</v>
      </c>
      <c r="B2546" s="17" t="n">
        <v>173.091</v>
      </c>
      <c r="C2546" s="17" t="n">
        <v>25.3</v>
      </c>
      <c r="D2546" s="17" t="n">
        <v>125.34</v>
      </c>
      <c r="E2546" s="17" t="n">
        <v>104.705</v>
      </c>
      <c r="F2546" s="17" t="n">
        <v>24.131</v>
      </c>
      <c r="G2546" s="17" t="n">
        <v>35.003</v>
      </c>
    </row>
    <row r="2547" customFormat="false" ht="15" hidden="false" customHeight="false" outlineLevel="0" collapsed="false">
      <c r="A2547" s="16" t="n">
        <v>42550</v>
      </c>
      <c r="B2547" s="17" t="n">
        <v>176.044</v>
      </c>
      <c r="C2547" s="17" t="n">
        <v>25.424</v>
      </c>
      <c r="D2547" s="17" t="n">
        <v>125.83</v>
      </c>
      <c r="E2547" s="17" t="n">
        <v>103.913</v>
      </c>
      <c r="F2547" s="17" t="n">
        <v>24.633</v>
      </c>
      <c r="G2547" s="17" t="n">
        <v>35.948</v>
      </c>
    </row>
    <row r="2548" customFormat="false" ht="15" hidden="false" customHeight="false" outlineLevel="0" collapsed="false">
      <c r="A2548" s="16" t="n">
        <v>42551</v>
      </c>
      <c r="B2548" s="17" t="n">
        <v>178.455</v>
      </c>
      <c r="C2548" s="17" t="n">
        <v>25.56</v>
      </c>
      <c r="D2548" s="17" t="n">
        <v>126.48</v>
      </c>
      <c r="E2548" s="17" t="n">
        <v>104.258</v>
      </c>
      <c r="F2548" s="17" t="n">
        <v>25.11</v>
      </c>
      <c r="G2548" s="17" t="n">
        <v>36.499</v>
      </c>
    </row>
    <row r="2549" customFormat="false" ht="15" hidden="false" customHeight="false" outlineLevel="0" collapsed="false">
      <c r="A2549" s="16" t="n">
        <v>42552</v>
      </c>
      <c r="B2549" s="17" t="n">
        <v>178.736</v>
      </c>
      <c r="C2549" s="17" t="n">
        <v>25.94</v>
      </c>
      <c r="D2549" s="17" t="n">
        <v>128.4</v>
      </c>
      <c r="E2549" s="17" t="n">
        <v>105.759</v>
      </c>
      <c r="F2549" s="17" t="n">
        <v>26.335</v>
      </c>
      <c r="G2549" s="17" t="n">
        <v>38.868</v>
      </c>
    </row>
    <row r="2550" customFormat="false" ht="15" hidden="false" customHeight="false" outlineLevel="0" collapsed="false">
      <c r="A2550" s="16" t="n">
        <v>42556</v>
      </c>
      <c r="B2550" s="17" t="n">
        <v>177.543</v>
      </c>
      <c r="C2550" s="17" t="n">
        <v>26.14</v>
      </c>
      <c r="D2550" s="17" t="n">
        <v>129.44</v>
      </c>
      <c r="E2550" s="17" t="n">
        <v>107.053</v>
      </c>
      <c r="F2550" s="17" t="n">
        <v>26.879</v>
      </c>
      <c r="G2550" s="17" t="n">
        <v>40.014</v>
      </c>
    </row>
    <row r="2551" customFormat="false" ht="15" hidden="false" customHeight="false" outlineLevel="0" collapsed="false">
      <c r="A2551" s="16" t="n">
        <v>42557</v>
      </c>
      <c r="B2551" s="17" t="n">
        <v>178.668</v>
      </c>
      <c r="C2551" s="17" t="n">
        <v>26.3</v>
      </c>
      <c r="D2551" s="17" t="n">
        <v>130.21</v>
      </c>
      <c r="E2551" s="17" t="n">
        <v>107.226</v>
      </c>
      <c r="F2551" s="17" t="n">
        <v>27.731</v>
      </c>
      <c r="G2551" s="17" t="n">
        <v>41.81</v>
      </c>
    </row>
    <row r="2552" customFormat="false" ht="15" hidden="false" customHeight="false" outlineLevel="0" collapsed="false">
      <c r="A2552" s="16" t="n">
        <v>42558</v>
      </c>
      <c r="B2552" s="17" t="n">
        <v>178.481</v>
      </c>
      <c r="C2552" s="17" t="n">
        <v>26.22</v>
      </c>
      <c r="D2552" s="17" t="n">
        <v>129.78</v>
      </c>
      <c r="E2552" s="17" t="n">
        <v>107.203</v>
      </c>
      <c r="F2552" s="17" t="n">
        <v>26.788</v>
      </c>
      <c r="G2552" s="17" t="n">
        <v>40.314</v>
      </c>
    </row>
    <row r="2553" customFormat="false" ht="15" hidden="false" customHeight="false" outlineLevel="0" collapsed="false">
      <c r="A2553" s="16" t="n">
        <v>42559</v>
      </c>
      <c r="B2553" s="17" t="n">
        <v>181.138</v>
      </c>
      <c r="C2553" s="17" t="n">
        <v>26.36</v>
      </c>
      <c r="D2553" s="17" t="n">
        <v>130.51</v>
      </c>
      <c r="E2553" s="17" t="n">
        <v>108.023</v>
      </c>
      <c r="F2553" s="17" t="n">
        <v>27.659</v>
      </c>
      <c r="G2553" s="17" t="n">
        <v>42.238</v>
      </c>
    </row>
    <row r="2554" customFormat="false" ht="15" hidden="false" customHeight="false" outlineLevel="0" collapsed="false">
      <c r="A2554" s="16" t="n">
        <v>42562</v>
      </c>
      <c r="B2554" s="17" t="n">
        <v>181.785</v>
      </c>
      <c r="C2554" s="17" t="n">
        <v>26.12</v>
      </c>
      <c r="D2554" s="17" t="n">
        <v>129.33</v>
      </c>
      <c r="E2554" s="17" t="n">
        <v>107.064</v>
      </c>
      <c r="F2554" s="17" t="n">
        <v>27.749</v>
      </c>
      <c r="G2554" s="17" t="n">
        <v>42.52</v>
      </c>
    </row>
    <row r="2555" customFormat="false" ht="15" hidden="false" customHeight="false" outlineLevel="0" collapsed="false">
      <c r="A2555" s="16" t="n">
        <v>42563</v>
      </c>
      <c r="B2555" s="17" t="n">
        <v>183.089</v>
      </c>
      <c r="C2555" s="17" t="n">
        <v>25.68</v>
      </c>
      <c r="D2555" s="17" t="n">
        <v>127.15</v>
      </c>
      <c r="E2555" s="17" t="n">
        <v>105.39</v>
      </c>
      <c r="F2555" s="17" t="n">
        <v>26.67</v>
      </c>
      <c r="G2555" s="17" t="n">
        <v>40.715</v>
      </c>
    </row>
    <row r="2556" customFormat="false" ht="15" hidden="false" customHeight="false" outlineLevel="0" collapsed="false">
      <c r="A2556" s="16" t="n">
        <v>42564</v>
      </c>
      <c r="B2556" s="17" t="n">
        <v>183.072</v>
      </c>
      <c r="C2556" s="17" t="n">
        <v>25.93</v>
      </c>
      <c r="D2556" s="17" t="n">
        <v>128.32</v>
      </c>
      <c r="E2556" s="17" t="n">
        <v>106.534</v>
      </c>
      <c r="F2556" s="17" t="n">
        <v>27.578</v>
      </c>
      <c r="G2556" s="17" t="n">
        <v>42.605</v>
      </c>
    </row>
    <row r="2557" customFormat="false" ht="15" hidden="false" customHeight="false" outlineLevel="0" collapsed="false">
      <c r="A2557" s="16" t="n">
        <v>42565</v>
      </c>
      <c r="B2557" s="17" t="n">
        <v>184.051</v>
      </c>
      <c r="C2557" s="17" t="n">
        <v>25.73</v>
      </c>
      <c r="D2557" s="17" t="n">
        <v>127.36</v>
      </c>
      <c r="E2557" s="17" t="n">
        <v>105.014</v>
      </c>
      <c r="F2557" s="17" t="n">
        <v>27.4</v>
      </c>
      <c r="G2557" s="17" t="n">
        <v>42.507</v>
      </c>
    </row>
    <row r="2558" customFormat="false" ht="15" hidden="false" customHeight="false" outlineLevel="0" collapsed="false">
      <c r="A2558" s="16" t="n">
        <v>42566</v>
      </c>
      <c r="B2558" s="17" t="n">
        <v>183.991</v>
      </c>
      <c r="C2558" s="17" t="n">
        <v>25.63</v>
      </c>
      <c r="D2558" s="17" t="n">
        <v>126.86</v>
      </c>
      <c r="E2558" s="17" t="n">
        <v>104.134</v>
      </c>
      <c r="F2558" s="17" t="n">
        <v>27.087</v>
      </c>
      <c r="G2558" s="17" t="n">
        <v>41.707</v>
      </c>
    </row>
    <row r="2559" customFormat="false" ht="15" hidden="false" customHeight="false" outlineLevel="0" collapsed="false">
      <c r="A2559" s="16" t="n">
        <v>42569</v>
      </c>
      <c r="B2559" s="17" t="n">
        <v>184.332</v>
      </c>
      <c r="C2559" s="17" t="n">
        <v>25.66</v>
      </c>
      <c r="D2559" s="17" t="n">
        <v>127.04</v>
      </c>
      <c r="E2559" s="17" t="n">
        <v>103.984</v>
      </c>
      <c r="F2559" s="17" t="n">
        <v>27.196</v>
      </c>
      <c r="G2559" s="17" t="n">
        <v>41.673</v>
      </c>
    </row>
    <row r="2560" customFormat="false" ht="15" hidden="false" customHeight="false" outlineLevel="0" collapsed="false">
      <c r="A2560" s="16" t="n">
        <v>42570</v>
      </c>
      <c r="B2560" s="17" t="n">
        <v>184.119</v>
      </c>
      <c r="C2560" s="17" t="n">
        <v>25.7</v>
      </c>
      <c r="D2560" s="17" t="n">
        <v>127.2099</v>
      </c>
      <c r="E2560" s="17" t="n">
        <v>104.623</v>
      </c>
      <c r="F2560" s="17" t="n">
        <v>26.924</v>
      </c>
      <c r="G2560" s="17" t="n">
        <v>40.758</v>
      </c>
    </row>
    <row r="2561" customFormat="false" ht="15" hidden="false" customHeight="false" outlineLevel="0" collapsed="false">
      <c r="A2561" s="16" t="n">
        <v>42571</v>
      </c>
      <c r="B2561" s="17" t="n">
        <v>184.92</v>
      </c>
      <c r="C2561" s="17" t="n">
        <v>25.34</v>
      </c>
      <c r="D2561" s="17" t="n">
        <v>125.4</v>
      </c>
      <c r="E2561" s="17" t="n">
        <v>104.021</v>
      </c>
      <c r="F2561" s="17" t="n">
        <v>25.364</v>
      </c>
      <c r="G2561" s="17" t="n">
        <v>37.56</v>
      </c>
    </row>
    <row r="2562" customFormat="false" ht="15" hidden="false" customHeight="false" outlineLevel="0" collapsed="false">
      <c r="A2562" s="16" t="n">
        <v>42572</v>
      </c>
      <c r="B2562" s="17" t="n">
        <v>184.205</v>
      </c>
      <c r="C2562" s="17" t="n">
        <v>25.7</v>
      </c>
      <c r="D2562" s="17" t="n">
        <v>127.319</v>
      </c>
      <c r="E2562" s="17" t="n">
        <v>104.217</v>
      </c>
      <c r="F2562" s="17" t="n">
        <v>26.171</v>
      </c>
      <c r="G2562" s="17" t="n">
        <v>39.629</v>
      </c>
    </row>
    <row r="2563" customFormat="false" ht="15" hidden="false" customHeight="false" outlineLevel="0" collapsed="false">
      <c r="A2563" s="16" t="n">
        <v>42573</v>
      </c>
      <c r="B2563" s="17" t="n">
        <v>185.039</v>
      </c>
      <c r="C2563" s="17" t="n">
        <v>25.52</v>
      </c>
      <c r="D2563" s="17" t="n">
        <v>126.38</v>
      </c>
      <c r="E2563" s="17" t="n">
        <v>104.405</v>
      </c>
      <c r="F2563" s="17" t="n">
        <v>26.108</v>
      </c>
      <c r="G2563" s="17" t="n">
        <v>39.168</v>
      </c>
    </row>
    <row r="2564" customFormat="false" ht="15" hidden="false" customHeight="false" outlineLevel="0" collapsed="false">
      <c r="A2564" s="16" t="n">
        <v>42576</v>
      </c>
      <c r="B2564" s="17" t="n">
        <v>184.562</v>
      </c>
      <c r="C2564" s="17" t="n">
        <v>25.34</v>
      </c>
      <c r="D2564" s="17" t="n">
        <v>125.47</v>
      </c>
      <c r="E2564" s="17" t="n">
        <v>104.33</v>
      </c>
      <c r="F2564" s="17" t="n">
        <v>25.174</v>
      </c>
      <c r="G2564" s="17" t="n">
        <v>37.363</v>
      </c>
    </row>
    <row r="2565" customFormat="false" ht="15" hidden="false" customHeight="false" outlineLevel="0" collapsed="false">
      <c r="A2565" s="16" t="n">
        <v>42577</v>
      </c>
      <c r="B2565" s="17" t="n">
        <v>184.613</v>
      </c>
      <c r="C2565" s="17" t="n">
        <v>25.45</v>
      </c>
      <c r="D2565" s="17" t="n">
        <v>125.99</v>
      </c>
      <c r="E2565" s="17" t="n">
        <v>104.51</v>
      </c>
      <c r="F2565" s="17" t="n">
        <v>25.836</v>
      </c>
      <c r="G2565" s="17" t="n">
        <v>38.684</v>
      </c>
    </row>
    <row r="2566" customFormat="false" ht="15" hidden="false" customHeight="false" outlineLevel="0" collapsed="false">
      <c r="A2566" s="16" t="n">
        <v>42578</v>
      </c>
      <c r="B2566" s="17" t="n">
        <v>184.443</v>
      </c>
      <c r="C2566" s="17" t="n">
        <v>25.86</v>
      </c>
      <c r="D2566" s="17" t="n">
        <v>128.05</v>
      </c>
      <c r="E2566" s="17" t="n">
        <v>105.796</v>
      </c>
      <c r="F2566" s="17" t="n">
        <v>27.006</v>
      </c>
      <c r="G2566" s="17" t="n">
        <v>40.955</v>
      </c>
    </row>
    <row r="2567" customFormat="false" ht="15" hidden="false" customHeight="false" outlineLevel="0" collapsed="false">
      <c r="A2567" s="16" t="n">
        <v>42579</v>
      </c>
      <c r="B2567" s="17" t="n">
        <v>184.656</v>
      </c>
      <c r="C2567" s="17" t="n">
        <v>25.78</v>
      </c>
      <c r="D2567" s="17" t="n">
        <v>127.69</v>
      </c>
      <c r="E2567" s="17" t="n">
        <v>105.62</v>
      </c>
      <c r="F2567" s="17" t="n">
        <v>26.96</v>
      </c>
      <c r="G2567" s="17" t="n">
        <v>41.16</v>
      </c>
    </row>
    <row r="2568" customFormat="false" ht="15" hidden="false" customHeight="false" outlineLevel="0" collapsed="false">
      <c r="A2568" s="16" t="n">
        <v>42580</v>
      </c>
      <c r="B2568" s="17" t="n">
        <v>184.963</v>
      </c>
      <c r="C2568" s="17" t="n">
        <v>26.06</v>
      </c>
      <c r="D2568" s="17" t="n">
        <v>129</v>
      </c>
      <c r="E2568" s="17" t="n">
        <v>106.496</v>
      </c>
      <c r="F2568" s="17" t="n">
        <v>27.729</v>
      </c>
      <c r="G2568" s="17" t="n">
        <v>42.794</v>
      </c>
    </row>
    <row r="2569" customFormat="false" ht="15" hidden="false" customHeight="false" outlineLevel="0" collapsed="false">
      <c r="A2569" s="16" t="n">
        <v>42583</v>
      </c>
      <c r="B2569" s="17" t="n">
        <v>184.75</v>
      </c>
      <c r="C2569" s="17" t="n">
        <v>26.1</v>
      </c>
      <c r="D2569" s="17" t="n">
        <v>129.21</v>
      </c>
      <c r="E2569" s="17" t="n">
        <v>105.357</v>
      </c>
      <c r="F2569" s="17" t="n">
        <v>28.058</v>
      </c>
      <c r="G2569" s="17" t="n">
        <v>43.55</v>
      </c>
    </row>
    <row r="2570" customFormat="false" ht="15" hidden="false" customHeight="false" outlineLevel="0" collapsed="false">
      <c r="A2570" s="16" t="n">
        <v>42584</v>
      </c>
      <c r="B2570" s="17" t="n">
        <v>183.608</v>
      </c>
      <c r="C2570" s="17" t="n">
        <v>26.32</v>
      </c>
      <c r="D2570" s="17" t="n">
        <v>130.28</v>
      </c>
      <c r="E2570" s="17" t="n">
        <v>104.219</v>
      </c>
      <c r="F2570" s="17" t="n">
        <v>28.384</v>
      </c>
      <c r="G2570" s="17" t="n">
        <v>43.478</v>
      </c>
    </row>
    <row r="2571" customFormat="false" ht="15" hidden="false" customHeight="false" outlineLevel="0" collapsed="false">
      <c r="A2571" s="16" t="n">
        <v>42585</v>
      </c>
      <c r="B2571" s="17" t="n">
        <v>184.175</v>
      </c>
      <c r="C2571" s="17" t="n">
        <v>26.2</v>
      </c>
      <c r="D2571" s="17" t="n">
        <v>129.65</v>
      </c>
      <c r="E2571" s="17" t="n">
        <v>104.302</v>
      </c>
      <c r="F2571" s="17" t="n">
        <v>28.067</v>
      </c>
      <c r="G2571" s="17" t="n">
        <v>43.153</v>
      </c>
    </row>
    <row r="2572" customFormat="false" ht="15" hidden="false" customHeight="false" outlineLevel="0" collapsed="false">
      <c r="A2572" s="16" t="n">
        <v>42586</v>
      </c>
      <c r="B2572" s="17" t="n">
        <v>184.341</v>
      </c>
      <c r="C2572" s="17" t="n">
        <v>26.222</v>
      </c>
      <c r="D2572" s="17" t="n">
        <v>129.887</v>
      </c>
      <c r="E2572" s="17" t="n">
        <v>105.093</v>
      </c>
      <c r="F2572" s="17" t="n">
        <v>28.307</v>
      </c>
      <c r="G2572" s="17" t="n">
        <v>43.751</v>
      </c>
    </row>
    <row r="2573" customFormat="false" ht="15" hidden="false" customHeight="false" outlineLevel="0" collapsed="false">
      <c r="A2573" s="16" t="n">
        <v>42587</v>
      </c>
      <c r="B2573" s="17" t="n">
        <v>185.84</v>
      </c>
      <c r="C2573" s="17" t="n">
        <v>25.78</v>
      </c>
      <c r="D2573" s="17" t="n">
        <v>127.55</v>
      </c>
      <c r="E2573" s="17" t="n">
        <v>103.97</v>
      </c>
      <c r="F2573" s="17" t="n">
        <v>27.414</v>
      </c>
      <c r="G2573" s="17" t="n">
        <v>42.203</v>
      </c>
    </row>
    <row r="2574" customFormat="false" ht="15" hidden="false" customHeight="false" outlineLevel="0" collapsed="false">
      <c r="A2574" s="16" t="n">
        <v>42590</v>
      </c>
      <c r="B2574" s="17" t="n">
        <v>185.721</v>
      </c>
      <c r="C2574" s="17" t="n">
        <v>25.76</v>
      </c>
      <c r="D2574" s="17" t="n">
        <v>127.45</v>
      </c>
      <c r="E2574" s="17" t="n">
        <v>104.174</v>
      </c>
      <c r="F2574" s="17" t="n">
        <v>27.641</v>
      </c>
      <c r="G2574" s="17" t="n">
        <v>42.948</v>
      </c>
    </row>
    <row r="2575" customFormat="false" ht="15" hidden="false" customHeight="false" outlineLevel="0" collapsed="false">
      <c r="A2575" s="16" t="n">
        <v>42591</v>
      </c>
      <c r="B2575" s="17" t="n">
        <v>185.84</v>
      </c>
      <c r="C2575" s="17" t="n">
        <v>25.862</v>
      </c>
      <c r="D2575" s="17" t="n">
        <v>127.9683</v>
      </c>
      <c r="E2575" s="17" t="n">
        <v>105.176</v>
      </c>
      <c r="F2575" s="17" t="n">
        <v>27.899</v>
      </c>
      <c r="G2575" s="17" t="n">
        <v>43.409</v>
      </c>
    </row>
    <row r="2576" customFormat="false" ht="15" hidden="false" customHeight="false" outlineLevel="0" collapsed="false">
      <c r="A2576" s="16" t="n">
        <v>42592</v>
      </c>
      <c r="B2576" s="17" t="n">
        <v>185.385</v>
      </c>
      <c r="C2576" s="17" t="n">
        <v>25.98</v>
      </c>
      <c r="D2576" s="17" t="n">
        <v>128.55</v>
      </c>
      <c r="E2576" s="17" t="n">
        <v>105.59</v>
      </c>
      <c r="F2576" s="17" t="n">
        <v>28.375</v>
      </c>
      <c r="G2576" s="17" t="n">
        <v>44.085</v>
      </c>
    </row>
    <row r="2577" customFormat="false" ht="15" hidden="false" customHeight="false" outlineLevel="0" collapsed="false">
      <c r="A2577" s="16" t="n">
        <v>42593</v>
      </c>
      <c r="B2577" s="17" t="n">
        <v>186.249</v>
      </c>
      <c r="C2577" s="17" t="n">
        <v>25.78</v>
      </c>
      <c r="D2577" s="17" t="n">
        <v>127.69</v>
      </c>
      <c r="E2577" s="17" t="n">
        <v>104.686</v>
      </c>
      <c r="F2577" s="17" t="n">
        <v>28.162</v>
      </c>
      <c r="G2577" s="17" t="n">
        <v>43.666</v>
      </c>
    </row>
    <row r="2578" customFormat="false" ht="15" hidden="false" customHeight="false" outlineLevel="0" collapsed="false">
      <c r="A2578" s="16" t="n">
        <v>42594</v>
      </c>
      <c r="B2578" s="17" t="n">
        <v>186.079</v>
      </c>
      <c r="C2578" s="17" t="n">
        <v>25.75</v>
      </c>
      <c r="D2578" s="17" t="n">
        <v>127.4</v>
      </c>
      <c r="E2578" s="17" t="n">
        <v>105.56</v>
      </c>
      <c r="F2578" s="17" t="n">
        <v>28.176</v>
      </c>
      <c r="G2578" s="17" t="n">
        <v>43.606</v>
      </c>
    </row>
    <row r="2579" customFormat="false" ht="15" hidden="false" customHeight="false" outlineLevel="0" collapsed="false">
      <c r="A2579" s="16" t="n">
        <v>42597</v>
      </c>
      <c r="B2579" s="17" t="n">
        <v>186.654</v>
      </c>
      <c r="C2579" s="17" t="n">
        <v>25.83</v>
      </c>
      <c r="D2579" s="17" t="n">
        <v>127.84</v>
      </c>
      <c r="E2579" s="17" t="n">
        <v>104.565</v>
      </c>
      <c r="F2579" s="17" t="n">
        <v>27.985</v>
      </c>
      <c r="G2579" s="17" t="n">
        <v>43.669</v>
      </c>
    </row>
    <row r="2580" customFormat="false" ht="15" hidden="false" customHeight="false" outlineLevel="0" collapsed="false">
      <c r="A2580" s="16" t="n">
        <v>42598</v>
      </c>
      <c r="B2580" s="17" t="n">
        <v>185.678</v>
      </c>
      <c r="C2580" s="17" t="n">
        <v>25.96</v>
      </c>
      <c r="D2580" s="17" t="n">
        <v>128.48</v>
      </c>
      <c r="E2580" s="17" t="n">
        <v>104.279</v>
      </c>
      <c r="F2580" s="17" t="n">
        <v>27.926</v>
      </c>
      <c r="G2580" s="17" t="n">
        <v>43.854</v>
      </c>
    </row>
    <row r="2581" customFormat="false" ht="15" hidden="false" customHeight="false" outlineLevel="0" collapsed="false">
      <c r="A2581" s="16" t="n">
        <v>42599</v>
      </c>
      <c r="B2581" s="17" t="n">
        <v>186.01</v>
      </c>
      <c r="C2581" s="17" t="n">
        <v>25.94</v>
      </c>
      <c r="D2581" s="17" t="n">
        <v>128.47</v>
      </c>
      <c r="E2581" s="17" t="n">
        <v>104.927</v>
      </c>
      <c r="F2581" s="17" t="n">
        <v>27.532</v>
      </c>
      <c r="G2581" s="17" t="n">
        <v>43.332</v>
      </c>
    </row>
    <row r="2582" customFormat="false" ht="15" hidden="false" customHeight="false" outlineLevel="0" collapsed="false">
      <c r="A2582" s="16" t="n">
        <v>42600</v>
      </c>
      <c r="B2582" s="17" t="n">
        <v>186.436</v>
      </c>
      <c r="C2582" s="17" t="n">
        <v>26.08</v>
      </c>
      <c r="D2582" s="17" t="n">
        <v>129.1099</v>
      </c>
      <c r="E2582" s="17" t="n">
        <v>105.055</v>
      </c>
      <c r="F2582" s="17" t="n">
        <v>27.867</v>
      </c>
      <c r="G2582" s="17" t="n">
        <v>44.196</v>
      </c>
    </row>
    <row r="2583" customFormat="false" ht="15" hidden="false" customHeight="false" outlineLevel="0" collapsed="false">
      <c r="A2583" s="16" t="n">
        <v>42601</v>
      </c>
      <c r="B2583" s="17" t="n">
        <v>186.181</v>
      </c>
      <c r="C2583" s="17" t="n">
        <v>25.84</v>
      </c>
      <c r="D2583" s="17" t="n">
        <v>127.98</v>
      </c>
      <c r="E2583" s="17" t="n">
        <v>104.505</v>
      </c>
      <c r="F2583" s="17" t="n">
        <v>27.155</v>
      </c>
      <c r="G2583" s="17" t="n">
        <v>42.776</v>
      </c>
    </row>
    <row r="2584" customFormat="false" ht="15" hidden="false" customHeight="false" outlineLevel="0" collapsed="false">
      <c r="A2584" s="16" t="n">
        <v>42604</v>
      </c>
      <c r="B2584" s="17" t="n">
        <v>186.121</v>
      </c>
      <c r="C2584" s="17" t="n">
        <v>25.82</v>
      </c>
      <c r="D2584" s="17" t="n">
        <v>127.77</v>
      </c>
      <c r="E2584" s="17" t="n">
        <v>105.417</v>
      </c>
      <c r="F2584" s="17" t="n">
        <v>26.716</v>
      </c>
      <c r="G2584" s="17" t="n">
        <v>41.861</v>
      </c>
    </row>
    <row r="2585" customFormat="false" ht="15" hidden="false" customHeight="false" outlineLevel="0" collapsed="false">
      <c r="A2585" s="16" t="n">
        <v>42605</v>
      </c>
      <c r="B2585" s="17" t="n">
        <v>186.496</v>
      </c>
      <c r="C2585" s="17" t="n">
        <v>25.82</v>
      </c>
      <c r="D2585" s="17" t="n">
        <v>127.76</v>
      </c>
      <c r="E2585" s="17" t="n">
        <v>105.507</v>
      </c>
      <c r="F2585" s="17" t="n">
        <v>26.326</v>
      </c>
      <c r="G2585" s="17" t="n">
        <v>40.946</v>
      </c>
    </row>
    <row r="2586" customFormat="false" ht="15" hidden="false" customHeight="false" outlineLevel="0" collapsed="false">
      <c r="A2586" s="16" t="n">
        <v>42606</v>
      </c>
      <c r="B2586" s="17" t="n">
        <v>185.593</v>
      </c>
      <c r="C2586" s="17" t="n">
        <v>25.54</v>
      </c>
      <c r="D2586" s="17" t="n">
        <v>126.34</v>
      </c>
      <c r="E2586" s="17" t="n">
        <v>105.259</v>
      </c>
      <c r="F2586" s="17" t="n">
        <v>24.448</v>
      </c>
      <c r="G2586" s="17" t="n">
        <v>37.697</v>
      </c>
    </row>
    <row r="2587" customFormat="false" ht="15" hidden="false" customHeight="false" outlineLevel="0" collapsed="false">
      <c r="A2587" s="16" t="n">
        <v>42607</v>
      </c>
      <c r="B2587" s="17" t="n">
        <v>185.38</v>
      </c>
      <c r="C2587" s="17" t="n">
        <v>25.48</v>
      </c>
      <c r="D2587" s="17" t="n">
        <v>126.21</v>
      </c>
      <c r="E2587" s="17" t="n">
        <v>104.859</v>
      </c>
      <c r="F2587" s="17" t="n">
        <v>24.757</v>
      </c>
      <c r="G2587" s="17" t="n">
        <v>38.92</v>
      </c>
    </row>
    <row r="2588" customFormat="false" ht="15" hidden="false" customHeight="false" outlineLevel="0" collapsed="false">
      <c r="A2588" s="16" t="n">
        <v>42608</v>
      </c>
      <c r="B2588" s="17" t="n">
        <v>185.056</v>
      </c>
      <c r="C2588" s="17" t="n">
        <v>25.46</v>
      </c>
      <c r="D2588" s="17" t="n">
        <v>126.07</v>
      </c>
      <c r="E2588" s="17" t="n">
        <v>104.272</v>
      </c>
      <c r="F2588" s="17" t="n">
        <v>24.621</v>
      </c>
      <c r="G2588" s="17" t="n">
        <v>38.629</v>
      </c>
    </row>
    <row r="2589" customFormat="false" ht="15" hidden="false" customHeight="false" outlineLevel="0" collapsed="false">
      <c r="A2589" s="16" t="n">
        <v>42611</v>
      </c>
      <c r="B2589" s="17" t="n">
        <v>186.006</v>
      </c>
      <c r="C2589" s="17" t="n">
        <v>25.52</v>
      </c>
      <c r="D2589" s="17" t="n">
        <v>126.28</v>
      </c>
      <c r="E2589" s="17" t="n">
        <v>105.681</v>
      </c>
      <c r="F2589" s="17" t="n">
        <v>24.702</v>
      </c>
      <c r="G2589" s="17" t="n">
        <v>38.744</v>
      </c>
    </row>
    <row r="2590" customFormat="false" ht="15" hidden="false" customHeight="false" outlineLevel="0" collapsed="false">
      <c r="A2590" s="16" t="n">
        <v>42612</v>
      </c>
      <c r="B2590" s="17" t="n">
        <v>185.67</v>
      </c>
      <c r="C2590" s="17" t="n">
        <v>25.27</v>
      </c>
      <c r="D2590" s="17" t="n">
        <v>125.04</v>
      </c>
      <c r="E2590" s="17" t="n">
        <v>105.281</v>
      </c>
      <c r="F2590" s="17" t="n">
        <v>23.487</v>
      </c>
      <c r="G2590" s="17" t="n">
        <v>36.602</v>
      </c>
    </row>
    <row r="2591" customFormat="false" ht="15" hidden="false" customHeight="false" outlineLevel="0" collapsed="false">
      <c r="A2591" s="16" t="n">
        <v>42613</v>
      </c>
      <c r="B2591" s="17" t="n">
        <v>185.176</v>
      </c>
      <c r="C2591" s="17" t="n">
        <v>25.22</v>
      </c>
      <c r="D2591" s="17" t="n">
        <v>124.78</v>
      </c>
      <c r="E2591" s="17" t="n">
        <v>105.402</v>
      </c>
      <c r="F2591" s="17" t="n">
        <v>23.064</v>
      </c>
      <c r="G2591" s="17" t="n">
        <v>35.704</v>
      </c>
    </row>
    <row r="2592" customFormat="false" ht="15" hidden="false" customHeight="false" outlineLevel="0" collapsed="false">
      <c r="A2592" s="16" t="n">
        <v>42614</v>
      </c>
      <c r="B2592" s="17" t="n">
        <v>185.193</v>
      </c>
      <c r="C2592" s="17" t="n">
        <v>25.3</v>
      </c>
      <c r="D2592" s="17" t="n">
        <v>125.3</v>
      </c>
      <c r="E2592" s="17" t="n">
        <v>105.526</v>
      </c>
      <c r="F2592" s="17" t="n">
        <v>23.963</v>
      </c>
      <c r="G2592" s="17" t="n">
        <v>37.419</v>
      </c>
    </row>
    <row r="2593" customFormat="false" ht="15" hidden="false" customHeight="false" outlineLevel="0" collapsed="false">
      <c r="A2593" s="16" t="n">
        <v>42615</v>
      </c>
      <c r="B2593" s="17" t="n">
        <v>186.01</v>
      </c>
      <c r="C2593" s="17" t="n">
        <v>25.56</v>
      </c>
      <c r="D2593" s="17" t="n">
        <v>126.56</v>
      </c>
      <c r="E2593" s="17" t="n">
        <v>104.634</v>
      </c>
      <c r="F2593" s="17" t="n">
        <v>24.811</v>
      </c>
      <c r="G2593" s="17" t="n">
        <v>39.57</v>
      </c>
    </row>
    <row r="2594" customFormat="false" ht="15" hidden="false" customHeight="false" outlineLevel="0" collapsed="false">
      <c r="A2594" s="16" t="n">
        <v>42619</v>
      </c>
      <c r="B2594" s="17" t="n">
        <v>186.632</v>
      </c>
      <c r="C2594" s="17" t="n">
        <v>26.01</v>
      </c>
      <c r="D2594" s="17" t="n">
        <v>128.71</v>
      </c>
      <c r="E2594" s="17" t="n">
        <v>105.42</v>
      </c>
      <c r="F2594" s="17" t="n">
        <v>25.999</v>
      </c>
      <c r="G2594" s="17" t="n">
        <v>42.186</v>
      </c>
    </row>
    <row r="2595" customFormat="false" ht="15" hidden="false" customHeight="false" outlineLevel="0" collapsed="false">
      <c r="A2595" s="16" t="n">
        <v>42620</v>
      </c>
      <c r="B2595" s="17" t="n">
        <v>186.598</v>
      </c>
      <c r="C2595" s="17" t="n">
        <v>25.92</v>
      </c>
      <c r="D2595" s="17" t="n">
        <v>128.3</v>
      </c>
      <c r="E2595" s="17" t="n">
        <v>105.352</v>
      </c>
      <c r="F2595" s="17" t="n">
        <v>25.863</v>
      </c>
      <c r="G2595" s="17" t="n">
        <v>41.707</v>
      </c>
    </row>
    <row r="2596" customFormat="false" ht="15" hidden="false" customHeight="false" outlineLevel="0" collapsed="false">
      <c r="A2596" s="16" t="n">
        <v>42621</v>
      </c>
      <c r="B2596" s="17" t="n">
        <v>186.147</v>
      </c>
      <c r="C2596" s="17" t="n">
        <v>25.76</v>
      </c>
      <c r="D2596" s="17" t="n">
        <v>127.59</v>
      </c>
      <c r="E2596" s="17" t="n">
        <v>104.031</v>
      </c>
      <c r="F2596" s="17" t="n">
        <v>25.303</v>
      </c>
      <c r="G2596" s="17" t="n">
        <v>40.912</v>
      </c>
    </row>
    <row r="2597" customFormat="false" ht="15" hidden="false" customHeight="false" outlineLevel="0" collapsed="false">
      <c r="A2597" s="16" t="n">
        <v>42622</v>
      </c>
      <c r="B2597" s="17" t="n">
        <v>181.675</v>
      </c>
      <c r="C2597" s="17" t="n">
        <v>25.6</v>
      </c>
      <c r="D2597" s="17" t="n">
        <v>126.74</v>
      </c>
      <c r="E2597" s="17" t="n">
        <v>102.31</v>
      </c>
      <c r="F2597" s="17" t="n">
        <v>23.913</v>
      </c>
      <c r="G2597" s="17" t="n">
        <v>37.996</v>
      </c>
    </row>
    <row r="2598" customFormat="false" ht="15" hidden="false" customHeight="false" outlineLevel="0" collapsed="false">
      <c r="A2598" s="16" t="n">
        <v>42625</v>
      </c>
      <c r="B2598" s="17" t="n">
        <v>184.281</v>
      </c>
      <c r="C2598" s="17" t="n">
        <v>25.58</v>
      </c>
      <c r="D2598" s="17" t="n">
        <v>126.59</v>
      </c>
      <c r="E2598" s="17" t="n">
        <v>102.362</v>
      </c>
      <c r="F2598" s="17" t="n">
        <v>24.53</v>
      </c>
      <c r="G2598" s="17" t="n">
        <v>39.792</v>
      </c>
    </row>
    <row r="2599" customFormat="false" ht="15" hidden="false" customHeight="false" outlineLevel="0" collapsed="false">
      <c r="A2599" s="16" t="n">
        <v>42626</v>
      </c>
      <c r="B2599" s="17" t="n">
        <v>181.632</v>
      </c>
      <c r="C2599" s="17" t="n">
        <v>25.41</v>
      </c>
      <c r="D2599" s="17" t="n">
        <v>125.73</v>
      </c>
      <c r="E2599" s="17" t="n">
        <v>101.207</v>
      </c>
      <c r="F2599" s="17" t="n">
        <v>23.605</v>
      </c>
      <c r="G2599" s="17" t="n">
        <v>37.962</v>
      </c>
    </row>
    <row r="2600" customFormat="false" ht="15" hidden="false" customHeight="false" outlineLevel="0" collapsed="false">
      <c r="A2600" s="16" t="n">
        <v>42627</v>
      </c>
      <c r="B2600" s="17" t="n">
        <v>181.555</v>
      </c>
      <c r="C2600" s="17" t="n">
        <v>25.5</v>
      </c>
      <c r="D2600" s="17" t="n">
        <v>126.17</v>
      </c>
      <c r="E2600" s="17" t="n">
        <v>101.358</v>
      </c>
      <c r="F2600" s="17" t="n">
        <v>23.61</v>
      </c>
      <c r="G2600" s="17" t="n">
        <v>38.227</v>
      </c>
    </row>
    <row r="2601" customFormat="false" ht="15" hidden="false" customHeight="false" outlineLevel="0" collapsed="false">
      <c r="A2601" s="16" t="n">
        <v>42628</v>
      </c>
      <c r="B2601" s="17" t="n">
        <v>183.387</v>
      </c>
      <c r="C2601" s="17" t="n">
        <v>25.33</v>
      </c>
      <c r="D2601" s="17" t="n">
        <v>125.37</v>
      </c>
      <c r="E2601" s="17" t="n">
        <v>100.906</v>
      </c>
      <c r="F2601" s="17" t="n">
        <v>23.75</v>
      </c>
      <c r="G2601" s="17" t="n">
        <v>38.364</v>
      </c>
    </row>
    <row r="2602" customFormat="false" ht="15" hidden="false" customHeight="false" outlineLevel="0" collapsed="false">
      <c r="A2602" s="16" t="n">
        <v>42629</v>
      </c>
      <c r="B2602" s="17" t="n">
        <v>182.644</v>
      </c>
      <c r="C2602" s="17" t="n">
        <v>25.26</v>
      </c>
      <c r="D2602" s="17" t="n">
        <v>125.09</v>
      </c>
      <c r="E2602" s="17" t="n">
        <v>101.751</v>
      </c>
      <c r="F2602" s="17" t="n">
        <v>23.542</v>
      </c>
      <c r="G2602" s="17" t="n">
        <v>37.543</v>
      </c>
    </row>
    <row r="2603" customFormat="false" ht="15" hidden="false" customHeight="false" outlineLevel="0" collapsed="false">
      <c r="A2603" s="16" t="n">
        <v>42632</v>
      </c>
      <c r="B2603" s="17" t="n">
        <v>182.687</v>
      </c>
      <c r="C2603" s="17" t="n">
        <v>25.32</v>
      </c>
      <c r="D2603" s="17" t="n">
        <v>125.33</v>
      </c>
      <c r="E2603" s="17" t="n">
        <v>101.396</v>
      </c>
      <c r="F2603" s="17" t="n">
        <v>23.678</v>
      </c>
      <c r="G2603" s="17" t="n">
        <v>37.996</v>
      </c>
    </row>
    <row r="2604" customFormat="false" ht="15" hidden="false" customHeight="false" outlineLevel="0" collapsed="false">
      <c r="A2604" s="16" t="n">
        <v>42633</v>
      </c>
      <c r="B2604" s="17" t="n">
        <v>182.721</v>
      </c>
      <c r="C2604" s="17" t="n">
        <v>25.34</v>
      </c>
      <c r="D2604" s="17" t="n">
        <v>125.42</v>
      </c>
      <c r="E2604" s="17" t="n">
        <v>101.766</v>
      </c>
      <c r="F2604" s="17" t="n">
        <v>23.637</v>
      </c>
      <c r="G2604" s="17" t="n">
        <v>38.039</v>
      </c>
    </row>
    <row r="2605" customFormat="false" ht="15" hidden="false" customHeight="false" outlineLevel="0" collapsed="false">
      <c r="A2605" s="16" t="n">
        <v>42634</v>
      </c>
      <c r="B2605" s="17" t="n">
        <v>184.741</v>
      </c>
      <c r="C2605" s="17" t="n">
        <v>25.7</v>
      </c>
      <c r="D2605" s="17" t="n">
        <v>127.3</v>
      </c>
      <c r="E2605" s="17" t="n">
        <v>102.566</v>
      </c>
      <c r="F2605" s="17" t="n">
        <v>25.274</v>
      </c>
      <c r="G2605" s="17" t="n">
        <v>40.963</v>
      </c>
    </row>
    <row r="2606" customFormat="false" ht="15" hidden="false" customHeight="false" outlineLevel="0" collapsed="false">
      <c r="A2606" s="16" t="n">
        <v>42635</v>
      </c>
      <c r="B2606" s="17" t="n">
        <v>185.914</v>
      </c>
      <c r="C2606" s="17" t="n">
        <v>25.78</v>
      </c>
      <c r="D2606" s="17" t="n">
        <v>127.59</v>
      </c>
      <c r="E2606" s="17" t="n">
        <v>103.351</v>
      </c>
      <c r="F2606" s="17" t="n">
        <v>25.156</v>
      </c>
      <c r="G2606" s="17" t="n">
        <v>40.271</v>
      </c>
    </row>
    <row r="2607" customFormat="false" ht="15" hidden="false" customHeight="false" outlineLevel="0" collapsed="false">
      <c r="A2607" s="16" t="n">
        <v>42636</v>
      </c>
      <c r="B2607" s="17" t="n">
        <v>184.904</v>
      </c>
      <c r="C2607" s="17" t="n">
        <v>25.8</v>
      </c>
      <c r="D2607" s="17" t="n">
        <v>127.65</v>
      </c>
      <c r="E2607" s="17" t="n">
        <v>103.261</v>
      </c>
      <c r="F2607" s="17" t="n">
        <v>24.512</v>
      </c>
      <c r="G2607" s="17" t="n">
        <v>38.851</v>
      </c>
    </row>
    <row r="2608" customFormat="false" ht="15" hidden="false" customHeight="false" outlineLevel="0" collapsed="false">
      <c r="A2608" s="16" t="n">
        <v>42639</v>
      </c>
      <c r="B2608" s="17" t="n">
        <v>183.389</v>
      </c>
      <c r="C2608" s="17" t="n">
        <v>25.76</v>
      </c>
      <c r="D2608" s="17" t="n">
        <v>127.57</v>
      </c>
      <c r="E2608" s="17" t="n">
        <v>103.907</v>
      </c>
      <c r="F2608" s="17" t="n">
        <v>24.294</v>
      </c>
      <c r="G2608" s="17" t="n">
        <v>38.381</v>
      </c>
    </row>
    <row r="2609" customFormat="false" ht="15" hidden="false" customHeight="false" outlineLevel="0" collapsed="false">
      <c r="A2609" s="16" t="n">
        <v>42640</v>
      </c>
      <c r="B2609" s="17" t="n">
        <v>184.536</v>
      </c>
      <c r="C2609" s="17" t="n">
        <v>25.58</v>
      </c>
      <c r="D2609" s="17" t="n">
        <v>126.6</v>
      </c>
      <c r="E2609" s="17" t="n">
        <v>104.718</v>
      </c>
      <c r="F2609" s="17" t="n">
        <v>23.864</v>
      </c>
      <c r="G2609" s="17" t="n">
        <v>37.526</v>
      </c>
    </row>
    <row r="2610" customFormat="false" ht="15" hidden="false" customHeight="false" outlineLevel="0" collapsed="false">
      <c r="A2610" s="16" t="n">
        <v>42641</v>
      </c>
      <c r="B2610" s="17" t="n">
        <v>185.503</v>
      </c>
      <c r="C2610" s="17" t="n">
        <v>25.5</v>
      </c>
      <c r="D2610" s="17" t="n">
        <v>126.22</v>
      </c>
      <c r="E2610" s="17" t="n">
        <v>104.506</v>
      </c>
      <c r="F2610" s="17" t="n">
        <v>24.403</v>
      </c>
      <c r="G2610" s="17" t="n">
        <v>38.714</v>
      </c>
    </row>
    <row r="2611" customFormat="false" ht="15" hidden="false" customHeight="false" outlineLevel="0" collapsed="false">
      <c r="A2611" s="16" t="n">
        <v>42642</v>
      </c>
      <c r="B2611" s="17" t="n">
        <v>183.796</v>
      </c>
      <c r="C2611" s="17" t="n">
        <v>25.48</v>
      </c>
      <c r="D2611" s="17" t="n">
        <v>126.07</v>
      </c>
      <c r="E2611" s="17" t="n">
        <v>104.74</v>
      </c>
      <c r="F2611" s="17" t="n">
        <v>24.195</v>
      </c>
      <c r="G2611" s="17" t="n">
        <v>38.321</v>
      </c>
    </row>
    <row r="2612" customFormat="false" ht="15" hidden="false" customHeight="false" outlineLevel="0" collapsed="false">
      <c r="A2612" s="16" t="n">
        <v>42643</v>
      </c>
      <c r="B2612" s="17" t="n">
        <v>185.229</v>
      </c>
      <c r="C2612" s="17" t="n">
        <v>25.4</v>
      </c>
      <c r="D2612" s="17" t="n">
        <v>125.65</v>
      </c>
      <c r="E2612" s="17" t="n">
        <v>103.865</v>
      </c>
      <c r="F2612" s="17" t="n">
        <v>23.999</v>
      </c>
      <c r="G2612" s="17" t="n">
        <v>37.893</v>
      </c>
    </row>
    <row r="2613" customFormat="false" ht="15" hidden="false" customHeight="false" outlineLevel="0" collapsed="false">
      <c r="A2613" s="16" t="n">
        <v>42646</v>
      </c>
      <c r="B2613" s="17" t="n">
        <v>184.656</v>
      </c>
      <c r="C2613" s="17" t="n">
        <v>25.324</v>
      </c>
      <c r="D2613" s="17" t="n">
        <v>125.31</v>
      </c>
      <c r="E2613" s="17" t="n">
        <v>103.462</v>
      </c>
      <c r="F2613" s="17" t="n">
        <v>23.533</v>
      </c>
      <c r="G2613" s="17" t="n">
        <v>37.235</v>
      </c>
    </row>
    <row r="2614" customFormat="false" ht="15" hidden="false" customHeight="false" outlineLevel="0" collapsed="false">
      <c r="A2614" s="16" t="n">
        <v>42647</v>
      </c>
      <c r="B2614" s="17" t="n">
        <v>183.825</v>
      </c>
      <c r="C2614" s="17" t="n">
        <v>24.46</v>
      </c>
      <c r="D2614" s="17" t="n">
        <v>120.9999</v>
      </c>
      <c r="E2614" s="17" t="n">
        <v>102.259</v>
      </c>
      <c r="F2614" s="17" t="n">
        <v>21.229</v>
      </c>
      <c r="G2614" s="17" t="n">
        <v>33.365</v>
      </c>
    </row>
    <row r="2615" customFormat="false" ht="15" hidden="false" customHeight="false" outlineLevel="0" collapsed="false">
      <c r="A2615" s="16" t="n">
        <v>42648</v>
      </c>
      <c r="B2615" s="17" t="n">
        <v>184.63</v>
      </c>
      <c r="C2615" s="17" t="n">
        <v>24.4</v>
      </c>
      <c r="D2615" s="17" t="n">
        <v>120.78</v>
      </c>
      <c r="E2615" s="17" t="n">
        <v>101.828</v>
      </c>
      <c r="F2615" s="17" t="n">
        <v>21.374</v>
      </c>
      <c r="G2615" s="17" t="n">
        <v>33.472</v>
      </c>
    </row>
    <row r="2616" customFormat="false" ht="15" hidden="false" customHeight="false" outlineLevel="0" collapsed="false">
      <c r="A2616" s="16" t="n">
        <v>42649</v>
      </c>
      <c r="B2616" s="17" t="n">
        <v>184.776</v>
      </c>
      <c r="C2616" s="17" t="n">
        <v>24.16</v>
      </c>
      <c r="D2616" s="17" t="n">
        <v>119.64</v>
      </c>
      <c r="E2616" s="17" t="n">
        <v>101.216</v>
      </c>
      <c r="F2616" s="17" t="n">
        <v>20.749</v>
      </c>
      <c r="G2616" s="17" t="n">
        <v>32.027</v>
      </c>
    </row>
    <row r="2617" customFormat="false" ht="15" hidden="false" customHeight="false" outlineLevel="0" collapsed="false">
      <c r="A2617" s="16" t="n">
        <v>42650</v>
      </c>
      <c r="B2617" s="17" t="n">
        <v>184.108</v>
      </c>
      <c r="C2617" s="17" t="n">
        <v>24.2</v>
      </c>
      <c r="D2617" s="17" t="n">
        <v>119.721</v>
      </c>
      <c r="E2617" s="17" t="n">
        <v>101.306</v>
      </c>
      <c r="F2617" s="17" t="n">
        <v>20.857</v>
      </c>
      <c r="G2617" s="17" t="n">
        <v>32.583</v>
      </c>
    </row>
    <row r="2618" customFormat="false" ht="15" hidden="false" customHeight="false" outlineLevel="0" collapsed="false">
      <c r="A2618" s="16" t="n">
        <v>42653</v>
      </c>
      <c r="B2618" s="17" t="n">
        <v>185.015</v>
      </c>
      <c r="C2618" s="17" t="n">
        <v>24.26</v>
      </c>
      <c r="D2618" s="17" t="n">
        <v>120.15</v>
      </c>
      <c r="E2618" s="17" t="n">
        <v>100.701</v>
      </c>
      <c r="F2618" s="17" t="n">
        <v>20.993</v>
      </c>
      <c r="G2618" s="17" t="n">
        <v>33.036</v>
      </c>
    </row>
    <row r="2619" customFormat="false" ht="15" hidden="false" customHeight="false" outlineLevel="0" collapsed="false">
      <c r="A2619" s="16" t="n">
        <v>42654</v>
      </c>
      <c r="B2619" s="17" t="n">
        <v>182.738</v>
      </c>
      <c r="C2619" s="17" t="n">
        <v>24.14</v>
      </c>
      <c r="D2619" s="17" t="n">
        <v>119.56</v>
      </c>
      <c r="E2619" s="17" t="n">
        <v>100.429</v>
      </c>
      <c r="F2619" s="17" t="n">
        <v>20.458</v>
      </c>
      <c r="G2619" s="17" t="n">
        <v>31.907</v>
      </c>
    </row>
    <row r="2620" customFormat="false" ht="15" hidden="false" customHeight="false" outlineLevel="0" collapsed="false">
      <c r="A2620" s="16" t="n">
        <v>42655</v>
      </c>
      <c r="B2620" s="17" t="n">
        <v>182.969</v>
      </c>
      <c r="C2620" s="17" t="n">
        <v>24.178</v>
      </c>
      <c r="D2620" s="17" t="n">
        <v>119.73</v>
      </c>
      <c r="E2620" s="17" t="n">
        <v>100.565</v>
      </c>
      <c r="F2620" s="17" t="n">
        <v>20.93</v>
      </c>
      <c r="G2620" s="17" t="n">
        <v>32.728</v>
      </c>
    </row>
    <row r="2621" customFormat="false" ht="15" hidden="false" customHeight="false" outlineLevel="0" collapsed="false">
      <c r="A2621" s="16" t="n">
        <v>42656</v>
      </c>
      <c r="B2621" s="17" t="n">
        <v>182.387</v>
      </c>
      <c r="C2621" s="17" t="n">
        <v>24.26</v>
      </c>
      <c r="D2621" s="17" t="n">
        <v>120.02</v>
      </c>
      <c r="E2621" s="17" t="n">
        <v>100.913</v>
      </c>
      <c r="F2621" s="17" t="n">
        <v>21.297</v>
      </c>
      <c r="G2621" s="17" t="n">
        <v>33.468</v>
      </c>
    </row>
    <row r="2622" customFormat="false" ht="15" hidden="false" customHeight="false" outlineLevel="0" collapsed="false">
      <c r="A2622" s="16" t="n">
        <v>42657</v>
      </c>
      <c r="B2622" s="17" t="n">
        <v>182.43</v>
      </c>
      <c r="C2622" s="17" t="n">
        <v>24.1</v>
      </c>
      <c r="D2622" s="17" t="n">
        <v>119.35</v>
      </c>
      <c r="E2622" s="17" t="n">
        <v>99.529</v>
      </c>
      <c r="F2622" s="17" t="n">
        <v>20.866</v>
      </c>
      <c r="G2622" s="17" t="n">
        <v>32.583</v>
      </c>
    </row>
    <row r="2623" customFormat="false" ht="15" hidden="false" customHeight="false" outlineLevel="0" collapsed="false">
      <c r="A2623" s="16" t="n">
        <v>42660</v>
      </c>
      <c r="B2623" s="17" t="n">
        <v>181.839</v>
      </c>
      <c r="C2623" s="17" t="n">
        <v>24.162</v>
      </c>
      <c r="D2623" s="17" t="n">
        <v>119.67</v>
      </c>
      <c r="E2623" s="17" t="n">
        <v>100.164</v>
      </c>
      <c r="F2623" s="17" t="n">
        <v>21.166</v>
      </c>
      <c r="G2623" s="17" t="n">
        <v>33.104</v>
      </c>
    </row>
    <row r="2624" customFormat="false" ht="15" hidden="false" customHeight="false" outlineLevel="0" collapsed="false">
      <c r="A2624" s="16" t="n">
        <v>42661</v>
      </c>
      <c r="B2624" s="17" t="n">
        <v>182.943</v>
      </c>
      <c r="C2624" s="17" t="n">
        <v>24.3498</v>
      </c>
      <c r="D2624" s="17" t="n">
        <v>120.4298</v>
      </c>
      <c r="E2624" s="17" t="n">
        <v>100.474</v>
      </c>
      <c r="F2624" s="17" t="n">
        <v>21.932</v>
      </c>
      <c r="G2624" s="17" t="n">
        <v>34.721</v>
      </c>
    </row>
    <row r="2625" customFormat="false" ht="15" hidden="false" customHeight="false" outlineLevel="0" collapsed="false">
      <c r="A2625" s="16" t="n">
        <v>42662</v>
      </c>
      <c r="B2625" s="17" t="n">
        <v>183.423</v>
      </c>
      <c r="C2625" s="17" t="n">
        <v>24.462</v>
      </c>
      <c r="D2625" s="17" t="n">
        <v>121.09</v>
      </c>
      <c r="E2625" s="17" t="n">
        <v>100.588</v>
      </c>
      <c r="F2625" s="17" t="n">
        <v>22.544</v>
      </c>
      <c r="G2625" s="17" t="n">
        <v>35.935</v>
      </c>
    </row>
    <row r="2626" customFormat="false" ht="15" hidden="false" customHeight="false" outlineLevel="0" collapsed="false">
      <c r="A2626" s="16" t="n">
        <v>42663</v>
      </c>
      <c r="B2626" s="17" t="n">
        <v>183.115</v>
      </c>
      <c r="C2626" s="17" t="n">
        <v>24.38</v>
      </c>
      <c r="D2626" s="17" t="n">
        <v>120.76</v>
      </c>
      <c r="E2626" s="17" t="n">
        <v>100.669</v>
      </c>
      <c r="F2626" s="17" t="n">
        <v>22.481</v>
      </c>
      <c r="G2626" s="17" t="n">
        <v>35.687</v>
      </c>
    </row>
    <row r="2627" customFormat="false" ht="15" hidden="false" customHeight="false" outlineLevel="0" collapsed="false">
      <c r="A2627" s="16" t="n">
        <v>42664</v>
      </c>
      <c r="B2627" s="17" t="n">
        <v>183.153</v>
      </c>
      <c r="C2627" s="17" t="n">
        <v>24.41</v>
      </c>
      <c r="D2627" s="17" t="n">
        <v>120.84</v>
      </c>
      <c r="E2627" s="17" t="n">
        <v>100.837</v>
      </c>
      <c r="F2627" s="17" t="n">
        <v>22.34</v>
      </c>
      <c r="G2627" s="17" t="n">
        <v>35.747</v>
      </c>
    </row>
    <row r="2628" customFormat="false" ht="15" hidden="false" customHeight="false" outlineLevel="0" collapsed="false">
      <c r="A2628" s="16" t="n">
        <v>42667</v>
      </c>
      <c r="B2628" s="17" t="n">
        <v>183.937</v>
      </c>
      <c r="C2628" s="17" t="n">
        <v>24.36</v>
      </c>
      <c r="D2628" s="17" t="n">
        <v>120.575</v>
      </c>
      <c r="E2628" s="17" t="n">
        <v>100.421</v>
      </c>
      <c r="F2628" s="17" t="n">
        <v>21.855</v>
      </c>
      <c r="G2628" s="17" t="n">
        <v>34.806</v>
      </c>
    </row>
    <row r="2629" customFormat="false" ht="15" hidden="false" customHeight="false" outlineLevel="0" collapsed="false">
      <c r="A2629" s="16" t="n">
        <v>42668</v>
      </c>
      <c r="B2629" s="17" t="n">
        <v>183.363</v>
      </c>
      <c r="C2629" s="17" t="n">
        <v>24.54</v>
      </c>
      <c r="D2629" s="17" t="n">
        <v>121.47</v>
      </c>
      <c r="E2629" s="17" t="n">
        <v>100.614</v>
      </c>
      <c r="F2629" s="17" t="n">
        <v>22.363</v>
      </c>
      <c r="G2629" s="17" t="n">
        <v>35.849</v>
      </c>
    </row>
    <row r="2630" customFormat="false" ht="15" hidden="false" customHeight="false" outlineLevel="0" collapsed="false">
      <c r="A2630" s="16" t="n">
        <v>42669</v>
      </c>
      <c r="B2630" s="17" t="n">
        <v>182.986</v>
      </c>
      <c r="C2630" s="17" t="n">
        <v>24.42</v>
      </c>
      <c r="D2630" s="17" t="n">
        <v>120.79</v>
      </c>
      <c r="E2630" s="17" t="n">
        <v>99.968</v>
      </c>
      <c r="F2630" s="17" t="n">
        <v>21.864</v>
      </c>
      <c r="G2630" s="17" t="n">
        <v>34.9</v>
      </c>
    </row>
    <row r="2631" customFormat="false" ht="15" hidden="false" customHeight="false" outlineLevel="0" collapsed="false">
      <c r="A2631" s="16" t="n">
        <v>42670</v>
      </c>
      <c r="B2631" s="17" t="n">
        <v>182.507</v>
      </c>
      <c r="C2631" s="17" t="n">
        <v>24.46</v>
      </c>
      <c r="D2631" s="17" t="n">
        <v>121.03</v>
      </c>
      <c r="E2631" s="17" t="n">
        <v>98.886</v>
      </c>
      <c r="F2631" s="17" t="n">
        <v>21.519</v>
      </c>
      <c r="G2631" s="17" t="n">
        <v>33.891</v>
      </c>
    </row>
    <row r="2632" customFormat="false" ht="15" hidden="false" customHeight="false" outlineLevel="0" collapsed="false">
      <c r="A2632" s="16" t="n">
        <v>42671</v>
      </c>
      <c r="B2632" s="17" t="n">
        <v>181.942</v>
      </c>
      <c r="C2632" s="17" t="n">
        <v>24.59</v>
      </c>
      <c r="D2632" s="17" t="n">
        <v>121.58</v>
      </c>
      <c r="E2632" s="17" t="n">
        <v>98.667</v>
      </c>
      <c r="F2632" s="17" t="n">
        <v>21.601</v>
      </c>
      <c r="G2632" s="17" t="n">
        <v>33.883</v>
      </c>
    </row>
    <row r="2633" customFormat="false" ht="15" hidden="false" customHeight="false" outlineLevel="0" collapsed="false">
      <c r="A2633" s="16" t="n">
        <v>42674</v>
      </c>
      <c r="B2633" s="17" t="n">
        <v>181.933</v>
      </c>
      <c r="C2633" s="17" t="n">
        <v>24.62</v>
      </c>
      <c r="D2633" s="17" t="n">
        <v>121.92</v>
      </c>
      <c r="E2633" s="17" t="n">
        <v>99.268</v>
      </c>
      <c r="F2633" s="17" t="n">
        <v>22.245</v>
      </c>
      <c r="G2633" s="17" t="n">
        <v>34.772</v>
      </c>
    </row>
    <row r="2634" customFormat="false" ht="15" hidden="false" customHeight="false" outlineLevel="0" collapsed="false">
      <c r="A2634" s="16" t="n">
        <v>42675</v>
      </c>
      <c r="B2634" s="17" t="n">
        <v>180.64</v>
      </c>
      <c r="C2634" s="17" t="n">
        <v>24.78</v>
      </c>
      <c r="D2634" s="17" t="n">
        <v>122.74</v>
      </c>
      <c r="E2634" s="17" t="n">
        <v>99.279</v>
      </c>
      <c r="F2634" s="17" t="n">
        <v>22.807</v>
      </c>
      <c r="G2634" s="17" t="n">
        <v>35.939</v>
      </c>
    </row>
    <row r="2635" customFormat="false" ht="15" hidden="false" customHeight="false" outlineLevel="0" collapsed="false">
      <c r="A2635" s="16" t="n">
        <v>42676</v>
      </c>
      <c r="B2635" s="17" t="n">
        <v>179.528</v>
      </c>
      <c r="C2635" s="17" t="n">
        <v>24.98</v>
      </c>
      <c r="D2635" s="17" t="n">
        <v>123.62</v>
      </c>
      <c r="E2635" s="17" t="n">
        <v>99.742</v>
      </c>
      <c r="F2635" s="17" t="n">
        <v>22.444</v>
      </c>
      <c r="G2635" s="17" t="n">
        <v>35.276</v>
      </c>
    </row>
    <row r="2636" customFormat="false" ht="15" hidden="false" customHeight="false" outlineLevel="0" collapsed="false">
      <c r="A2636" s="16" t="n">
        <v>42677</v>
      </c>
      <c r="B2636" s="17" t="n">
        <v>178.791</v>
      </c>
      <c r="C2636" s="17" t="n">
        <v>25.1</v>
      </c>
      <c r="D2636" s="17" t="n">
        <v>124.28</v>
      </c>
      <c r="E2636" s="17" t="n">
        <v>98.946</v>
      </c>
      <c r="F2636" s="17" t="n">
        <v>22.952</v>
      </c>
      <c r="G2636" s="17" t="n">
        <v>36.209</v>
      </c>
    </row>
    <row r="2637" customFormat="false" ht="15" hidden="false" customHeight="false" outlineLevel="0" collapsed="false">
      <c r="A2637" s="16" t="n">
        <v>42678</v>
      </c>
      <c r="B2637" s="17" t="n">
        <v>178.517</v>
      </c>
      <c r="C2637" s="17" t="n">
        <v>25.1226</v>
      </c>
      <c r="D2637" s="17" t="n">
        <v>124.39</v>
      </c>
      <c r="E2637" s="17" t="n">
        <v>99.817</v>
      </c>
      <c r="F2637" s="17" t="n">
        <v>22.68</v>
      </c>
      <c r="G2637" s="17" t="n">
        <v>35.559</v>
      </c>
    </row>
    <row r="2638" customFormat="false" ht="15" hidden="false" customHeight="false" outlineLevel="0" collapsed="false">
      <c r="A2638" s="16" t="n">
        <v>42681</v>
      </c>
      <c r="B2638" s="17" t="n">
        <v>182.438</v>
      </c>
      <c r="C2638" s="17" t="n">
        <v>24.66</v>
      </c>
      <c r="D2638" s="17" t="n">
        <v>122.13</v>
      </c>
      <c r="E2638" s="17" t="n">
        <v>98.969</v>
      </c>
      <c r="F2638" s="17" t="n">
        <v>21.837</v>
      </c>
      <c r="G2638" s="17" t="n">
        <v>34.062</v>
      </c>
    </row>
    <row r="2639" customFormat="false" ht="15" hidden="false" customHeight="false" outlineLevel="0" collapsed="false">
      <c r="A2639" s="16" t="n">
        <v>42682</v>
      </c>
      <c r="B2639" s="17" t="n">
        <v>183.269</v>
      </c>
      <c r="C2639" s="17" t="n">
        <v>24.57</v>
      </c>
      <c r="D2639" s="17" t="n">
        <v>121.62</v>
      </c>
      <c r="E2639" s="17" t="n">
        <v>98.552</v>
      </c>
      <c r="F2639" s="17" t="n">
        <v>21.746</v>
      </c>
      <c r="G2639" s="17" t="n">
        <v>33.639</v>
      </c>
    </row>
    <row r="2640" customFormat="false" ht="15" hidden="false" customHeight="false" outlineLevel="0" collapsed="false">
      <c r="A2640" s="16" t="n">
        <v>42683</v>
      </c>
      <c r="B2640" s="17" t="n">
        <v>185.272</v>
      </c>
      <c r="C2640" s="17" t="n">
        <v>24.54</v>
      </c>
      <c r="D2640" s="17" t="n">
        <v>121.54</v>
      </c>
      <c r="E2640" s="17" t="n">
        <v>94.422</v>
      </c>
      <c r="F2640" s="17" t="n">
        <v>22.299</v>
      </c>
      <c r="G2640" s="17" t="n">
        <v>34.413</v>
      </c>
    </row>
    <row r="2641" customFormat="false" ht="15" hidden="false" customHeight="false" outlineLevel="0" collapsed="false">
      <c r="A2641" s="16" t="n">
        <v>42684</v>
      </c>
      <c r="B2641" s="17" t="n">
        <v>185.666</v>
      </c>
      <c r="C2641" s="17" t="n">
        <v>24.2</v>
      </c>
      <c r="D2641" s="17" t="n">
        <v>119.77</v>
      </c>
      <c r="E2641" s="17" t="n">
        <v>93.013</v>
      </c>
      <c r="F2641" s="17" t="n">
        <v>20.64</v>
      </c>
      <c r="G2641" s="17" t="n">
        <v>31.847</v>
      </c>
    </row>
    <row r="2642" customFormat="false" ht="15" hidden="false" customHeight="false" outlineLevel="0" collapsed="false">
      <c r="A2642" s="16" t="n">
        <v>42685</v>
      </c>
      <c r="B2642" s="17" t="n">
        <v>185.315</v>
      </c>
      <c r="C2642" s="17" t="n">
        <v>23.64</v>
      </c>
      <c r="D2642" s="17" t="n">
        <v>117.07</v>
      </c>
      <c r="E2642" s="17" t="n">
        <v>92.483</v>
      </c>
      <c r="F2642" s="17" t="n">
        <v>18.9621</v>
      </c>
      <c r="G2642" s="17" t="n">
        <v>29.265</v>
      </c>
    </row>
    <row r="2643" customFormat="false" ht="15" hidden="false" customHeight="false" outlineLevel="0" collapsed="false">
      <c r="A2643" s="16" t="n">
        <v>42688</v>
      </c>
      <c r="B2643" s="17" t="n">
        <v>185.392</v>
      </c>
      <c r="C2643" s="17" t="n">
        <v>23.46</v>
      </c>
      <c r="D2643" s="17" t="n">
        <v>116.11</v>
      </c>
      <c r="E2643" s="17" t="n">
        <v>91.96</v>
      </c>
      <c r="F2643" s="17" t="n">
        <v>19.1571</v>
      </c>
      <c r="G2643" s="17" t="n">
        <v>29.889</v>
      </c>
    </row>
    <row r="2644" customFormat="false" ht="15" hidden="false" customHeight="false" outlineLevel="0" collapsed="false">
      <c r="A2644" s="16" t="n">
        <v>42689</v>
      </c>
      <c r="B2644" s="17" t="n">
        <v>186.847</v>
      </c>
      <c r="C2644" s="17" t="n">
        <v>23.64</v>
      </c>
      <c r="D2644" s="17" t="n">
        <v>117.09</v>
      </c>
      <c r="E2644" s="17" t="n">
        <v>92.376</v>
      </c>
      <c r="F2644" s="17" t="n">
        <v>19.9687</v>
      </c>
      <c r="G2644" s="17" t="n">
        <v>31.479</v>
      </c>
    </row>
    <row r="2645" customFormat="false" ht="15" hidden="false" customHeight="false" outlineLevel="0" collapsed="false">
      <c r="A2645" s="16" t="n">
        <v>42690</v>
      </c>
      <c r="B2645" s="17" t="n">
        <v>186.573</v>
      </c>
      <c r="C2645" s="17" t="n">
        <v>23.58</v>
      </c>
      <c r="D2645" s="17" t="n">
        <v>116.77</v>
      </c>
      <c r="E2645" s="17" t="n">
        <v>93.218</v>
      </c>
      <c r="F2645" s="17" t="n">
        <v>19.7964</v>
      </c>
      <c r="G2645" s="17" t="n">
        <v>30.428</v>
      </c>
    </row>
    <row r="2646" customFormat="false" ht="15" hidden="false" customHeight="false" outlineLevel="0" collapsed="false">
      <c r="A2646" s="16" t="n">
        <v>42691</v>
      </c>
      <c r="B2646" s="17" t="n">
        <v>187.447</v>
      </c>
      <c r="C2646" s="17" t="n">
        <v>23.48</v>
      </c>
      <c r="D2646" s="17" t="n">
        <v>116.15</v>
      </c>
      <c r="E2646" s="17" t="n">
        <v>91.846</v>
      </c>
      <c r="F2646" s="17" t="n">
        <v>19.3292</v>
      </c>
      <c r="G2646" s="17" t="n">
        <v>29.555</v>
      </c>
    </row>
    <row r="2647" customFormat="false" ht="15" hidden="false" customHeight="false" outlineLevel="0" collapsed="false">
      <c r="A2647" s="16" t="n">
        <v>42692</v>
      </c>
      <c r="B2647" s="17" t="n">
        <v>187.078</v>
      </c>
      <c r="C2647" s="17" t="n">
        <v>23.28</v>
      </c>
      <c r="D2647" s="17" t="n">
        <v>115.16</v>
      </c>
      <c r="E2647" s="17" t="n">
        <v>91.581</v>
      </c>
      <c r="F2647" s="17" t="n">
        <v>19.1162</v>
      </c>
      <c r="G2647" s="17" t="n">
        <v>29.521</v>
      </c>
    </row>
    <row r="2648" customFormat="false" ht="15" hidden="false" customHeight="false" outlineLevel="0" collapsed="false">
      <c r="A2648" s="16" t="n">
        <v>42695</v>
      </c>
      <c r="B2648" s="17" t="n">
        <v>188.44</v>
      </c>
      <c r="C2648" s="17" t="n">
        <v>23.36</v>
      </c>
      <c r="D2648" s="17" t="n">
        <v>115.57</v>
      </c>
      <c r="E2648" s="17" t="n">
        <v>91.82</v>
      </c>
      <c r="F2648" s="17" t="n">
        <v>19.488</v>
      </c>
      <c r="G2648" s="17" t="n">
        <v>30.137</v>
      </c>
    </row>
    <row r="2649" customFormat="false" ht="15" hidden="false" customHeight="false" outlineLevel="0" collapsed="false">
      <c r="A2649" s="16" t="n">
        <v>42696</v>
      </c>
      <c r="B2649" s="17" t="n">
        <v>188.799</v>
      </c>
      <c r="C2649" s="17" t="n">
        <v>23.34</v>
      </c>
      <c r="D2649" s="17" t="n">
        <v>115.55</v>
      </c>
      <c r="E2649" s="17" t="n">
        <v>91.763</v>
      </c>
      <c r="F2649" s="17" t="n">
        <v>19.5606</v>
      </c>
      <c r="G2649" s="17" t="n">
        <v>30.59</v>
      </c>
    </row>
    <row r="2650" customFormat="false" ht="15" hidden="false" customHeight="false" outlineLevel="0" collapsed="false">
      <c r="A2650" s="16" t="n">
        <v>42697</v>
      </c>
      <c r="B2650" s="17" t="n">
        <v>188.971</v>
      </c>
      <c r="C2650" s="17" t="n">
        <v>22.87</v>
      </c>
      <c r="D2650" s="17" t="n">
        <v>113.24</v>
      </c>
      <c r="E2650" s="17" t="n">
        <v>91.422</v>
      </c>
      <c r="F2650" s="17" t="n">
        <v>18.5903</v>
      </c>
      <c r="G2650" s="17" t="n">
        <v>28.931</v>
      </c>
    </row>
    <row r="2651" customFormat="false" ht="15" hidden="false" customHeight="false" outlineLevel="0" collapsed="false">
      <c r="A2651" s="16" t="n">
        <v>42699</v>
      </c>
      <c r="B2651" s="17" t="n">
        <v>189.673</v>
      </c>
      <c r="C2651" s="17" t="n">
        <v>22.745</v>
      </c>
      <c r="D2651" s="17" t="n">
        <v>112.71</v>
      </c>
      <c r="E2651" s="17" t="n">
        <v>91.551</v>
      </c>
      <c r="F2651" s="17" t="n">
        <v>18.6991</v>
      </c>
      <c r="G2651" s="17" t="n">
        <v>28.905</v>
      </c>
    </row>
    <row r="2652" customFormat="false" ht="15" hidden="false" customHeight="false" outlineLevel="0" collapsed="false">
      <c r="A2652" s="16" t="n">
        <v>42702</v>
      </c>
      <c r="B2652" s="17" t="n">
        <v>188.688</v>
      </c>
      <c r="C2652" s="17" t="n">
        <v>22.99</v>
      </c>
      <c r="D2652" s="17" t="n">
        <v>113.78</v>
      </c>
      <c r="E2652" s="17" t="n">
        <v>92.225</v>
      </c>
      <c r="F2652" s="17" t="n">
        <v>19.4064</v>
      </c>
      <c r="G2652" s="17" t="n">
        <v>30.107</v>
      </c>
    </row>
    <row r="2653" customFormat="false" ht="15" hidden="false" customHeight="false" outlineLevel="0" collapsed="false">
      <c r="A2653" s="16" t="n">
        <v>42703</v>
      </c>
      <c r="B2653" s="17" t="n">
        <v>189.107</v>
      </c>
      <c r="C2653" s="17" t="n">
        <v>22.887</v>
      </c>
      <c r="D2653" s="17" t="n">
        <v>113.27</v>
      </c>
      <c r="E2653" s="17" t="n">
        <v>92.558</v>
      </c>
      <c r="F2653" s="17" t="n">
        <v>19.2432</v>
      </c>
      <c r="G2653" s="17" t="n">
        <v>29.906</v>
      </c>
    </row>
    <row r="2654" customFormat="false" ht="15" hidden="false" customHeight="false" outlineLevel="0" collapsed="false">
      <c r="A2654" s="16" t="n">
        <v>42704</v>
      </c>
      <c r="B2654" s="17" t="n">
        <v>188.628</v>
      </c>
      <c r="C2654" s="17" t="n">
        <v>22.58</v>
      </c>
      <c r="D2654" s="17" t="n">
        <v>111.7601</v>
      </c>
      <c r="E2654" s="17" t="n">
        <v>91.081</v>
      </c>
      <c r="F2654" s="17" t="n">
        <v>18.8805</v>
      </c>
      <c r="G2654" s="17" t="n">
        <v>29.376</v>
      </c>
    </row>
    <row r="2655" customFormat="false" ht="15" hidden="false" customHeight="false" outlineLevel="0" collapsed="false">
      <c r="A2655" s="16" t="n">
        <v>42705</v>
      </c>
      <c r="B2655" s="17" t="n">
        <v>187.935</v>
      </c>
      <c r="C2655" s="17" t="n">
        <v>22.54</v>
      </c>
      <c r="D2655" s="17" t="n">
        <v>111.55</v>
      </c>
      <c r="E2655" s="17" t="n">
        <v>90.21</v>
      </c>
      <c r="F2655" s="17" t="n">
        <v>18.7172</v>
      </c>
      <c r="G2655" s="17" t="n">
        <v>29.273</v>
      </c>
    </row>
    <row r="2656" customFormat="false" ht="15" hidden="false" customHeight="false" outlineLevel="0" collapsed="false">
      <c r="A2656" s="16" t="n">
        <v>42706</v>
      </c>
      <c r="B2656" s="17" t="n">
        <v>188.054</v>
      </c>
      <c r="C2656" s="17" t="n">
        <v>22.646</v>
      </c>
      <c r="D2656" s="17" t="n">
        <v>112.11</v>
      </c>
      <c r="E2656" s="17" t="n">
        <v>90.81</v>
      </c>
      <c r="F2656" s="17" t="n">
        <v>19.3837</v>
      </c>
      <c r="G2656" s="17" t="n">
        <v>30.325</v>
      </c>
    </row>
    <row r="2657" customFormat="false" ht="15" hidden="false" customHeight="false" outlineLevel="0" collapsed="false">
      <c r="A2657" s="16" t="n">
        <v>42709</v>
      </c>
      <c r="B2657" s="17" t="n">
        <v>189.133</v>
      </c>
      <c r="C2657" s="17" t="n">
        <v>22.52</v>
      </c>
      <c r="D2657" s="17" t="n">
        <v>111.51</v>
      </c>
      <c r="E2657" s="17" t="n">
        <v>90.728</v>
      </c>
      <c r="F2657" s="17" t="n">
        <v>19.3339</v>
      </c>
      <c r="G2657" s="17" t="n">
        <v>30.487</v>
      </c>
    </row>
    <row r="2658" customFormat="false" ht="15" hidden="false" customHeight="false" outlineLevel="0" collapsed="false">
      <c r="A2658" s="16" t="n">
        <v>42710</v>
      </c>
      <c r="B2658" s="17" t="n">
        <v>189.789</v>
      </c>
      <c r="C2658" s="17" t="n">
        <v>22.51</v>
      </c>
      <c r="D2658" s="17" t="n">
        <v>111.41</v>
      </c>
      <c r="E2658" s="17" t="n">
        <v>90.658</v>
      </c>
      <c r="F2658" s="17" t="n">
        <v>19.216</v>
      </c>
      <c r="G2658" s="17" t="n">
        <v>30.316</v>
      </c>
    </row>
    <row r="2659" customFormat="false" ht="15" hidden="false" customHeight="false" outlineLevel="0" collapsed="false">
      <c r="A2659" s="16" t="n">
        <v>42711</v>
      </c>
      <c r="B2659" s="17" t="n">
        <v>192.258</v>
      </c>
      <c r="C2659" s="17" t="n">
        <v>22.597</v>
      </c>
      <c r="D2659" s="17" t="n">
        <v>111.8</v>
      </c>
      <c r="E2659" s="17" t="n">
        <v>91.417</v>
      </c>
      <c r="F2659" s="17" t="n">
        <v>19.4653</v>
      </c>
      <c r="G2659" s="17" t="n">
        <v>30.753</v>
      </c>
    </row>
    <row r="2660" customFormat="false" ht="15" hidden="false" customHeight="false" outlineLevel="0" collapsed="false">
      <c r="A2660" s="16" t="n">
        <v>42712</v>
      </c>
      <c r="B2660" s="17" t="n">
        <v>192.746</v>
      </c>
      <c r="C2660" s="17" t="n">
        <v>22.54</v>
      </c>
      <c r="D2660" s="17" t="n">
        <v>111.58</v>
      </c>
      <c r="E2660" s="17" t="n">
        <v>90.369</v>
      </c>
      <c r="F2660" s="17" t="n">
        <v>19.4518</v>
      </c>
      <c r="G2660" s="17" t="n">
        <v>30.778</v>
      </c>
    </row>
    <row r="2661" customFormat="false" ht="15" hidden="false" customHeight="false" outlineLevel="0" collapsed="false">
      <c r="A2661" s="16" t="n">
        <v>42713</v>
      </c>
      <c r="B2661" s="17" t="n">
        <v>193.927</v>
      </c>
      <c r="C2661" s="17" t="n">
        <v>22.32</v>
      </c>
      <c r="D2661" s="17" t="n">
        <v>110.41</v>
      </c>
      <c r="E2661" s="17" t="n">
        <v>89.23</v>
      </c>
      <c r="F2661" s="17" t="n">
        <v>18.7354</v>
      </c>
      <c r="G2661" s="17" t="n">
        <v>29.239</v>
      </c>
    </row>
    <row r="2662" customFormat="false" ht="15" hidden="false" customHeight="false" outlineLevel="0" collapsed="false">
      <c r="A2662" s="16" t="n">
        <v>42716</v>
      </c>
      <c r="B2662" s="17" t="n">
        <v>193.671</v>
      </c>
      <c r="C2662" s="17" t="n">
        <v>22.38</v>
      </c>
      <c r="D2662" s="17" t="n">
        <v>110.795</v>
      </c>
      <c r="E2662" s="17" t="n">
        <v>89.375</v>
      </c>
      <c r="F2662" s="17" t="n">
        <v>18.817</v>
      </c>
      <c r="G2662" s="17" t="n">
        <v>29.282</v>
      </c>
    </row>
    <row r="2663" customFormat="false" ht="15" hidden="false" customHeight="false" outlineLevel="0" collapsed="false">
      <c r="A2663" s="16" t="n">
        <v>42717</v>
      </c>
      <c r="B2663" s="17" t="n">
        <v>194.946</v>
      </c>
      <c r="C2663" s="17" t="n">
        <v>22.32</v>
      </c>
      <c r="D2663" s="17" t="n">
        <v>110.45</v>
      </c>
      <c r="E2663" s="17" t="n">
        <v>89.701</v>
      </c>
      <c r="F2663" s="17" t="n">
        <v>19.089</v>
      </c>
      <c r="G2663" s="17" t="n">
        <v>29.393</v>
      </c>
    </row>
    <row r="2664" customFormat="false" ht="15" hidden="false" customHeight="false" outlineLevel="0" collapsed="false">
      <c r="A2664" s="16" t="n">
        <v>42718</v>
      </c>
      <c r="B2664" s="17" t="n">
        <v>193.414</v>
      </c>
      <c r="C2664" s="17" t="n">
        <v>22</v>
      </c>
      <c r="D2664" s="17" t="n">
        <v>108.88</v>
      </c>
      <c r="E2664" s="17" t="n">
        <v>88.691</v>
      </c>
      <c r="F2664" s="17" t="n">
        <v>18.0462</v>
      </c>
      <c r="G2664" s="17" t="n">
        <v>27.563</v>
      </c>
    </row>
    <row r="2665" customFormat="false" ht="15" hidden="false" customHeight="false" outlineLevel="0" collapsed="false">
      <c r="A2665" s="16" t="n">
        <v>42719</v>
      </c>
      <c r="B2665" s="17" t="n">
        <v>194.141</v>
      </c>
      <c r="C2665" s="17" t="n">
        <v>21.7</v>
      </c>
      <c r="D2665" s="17" t="n">
        <v>107.361</v>
      </c>
      <c r="E2665" s="17" t="n">
        <v>89.139</v>
      </c>
      <c r="F2665" s="17" t="n">
        <v>17.289</v>
      </c>
      <c r="G2665" s="17" t="n">
        <v>25.929</v>
      </c>
    </row>
    <row r="2666" customFormat="false" ht="15" hidden="false" customHeight="false" outlineLevel="0" collapsed="false">
      <c r="A2666" s="16" t="n">
        <v>42720</v>
      </c>
      <c r="B2666" s="17" t="n">
        <v>193.822</v>
      </c>
      <c r="C2666" s="17" t="n">
        <v>21.84</v>
      </c>
      <c r="D2666" s="17" t="n">
        <v>108.01</v>
      </c>
      <c r="E2666" s="17" t="n">
        <v>88.961</v>
      </c>
      <c r="F2666" s="17" t="n">
        <v>17.2754</v>
      </c>
      <c r="G2666" s="17" t="n">
        <v>25.562</v>
      </c>
    </row>
    <row r="2667" customFormat="false" ht="15" hidden="false" customHeight="false" outlineLevel="0" collapsed="false">
      <c r="A2667" s="16" t="n">
        <v>42723</v>
      </c>
      <c r="B2667" s="17" t="n">
        <v>194.183</v>
      </c>
      <c r="C2667" s="17" t="n">
        <v>21.94</v>
      </c>
      <c r="D2667" s="17" t="n">
        <v>108.55</v>
      </c>
      <c r="E2667" s="17" t="n">
        <v>89.876</v>
      </c>
      <c r="F2667" s="17" t="n">
        <v>17.3526</v>
      </c>
      <c r="G2667" s="17" t="n">
        <v>25.587</v>
      </c>
    </row>
    <row r="2668" customFormat="false" ht="15" hidden="false" customHeight="false" outlineLevel="0" collapsed="false">
      <c r="A2668" s="16" t="n">
        <v>42724</v>
      </c>
      <c r="B2668" s="17" t="n">
        <v>194.941</v>
      </c>
      <c r="C2668" s="17" t="n">
        <v>21.79</v>
      </c>
      <c r="D2668" s="17" t="n">
        <v>107.81</v>
      </c>
      <c r="E2668" s="17" t="n">
        <v>89.451</v>
      </c>
      <c r="F2668" s="17" t="n">
        <v>17.4026</v>
      </c>
      <c r="G2668" s="17" t="n">
        <v>25.682</v>
      </c>
    </row>
    <row r="2669" customFormat="false" ht="15" hidden="false" customHeight="false" outlineLevel="0" collapsed="false">
      <c r="A2669" s="16" t="n">
        <v>42725</v>
      </c>
      <c r="B2669" s="17" t="n">
        <v>194.459</v>
      </c>
      <c r="C2669" s="17" t="n">
        <v>21.79</v>
      </c>
      <c r="D2669" s="17" t="n">
        <v>107.85</v>
      </c>
      <c r="E2669" s="17" t="n">
        <v>89.838</v>
      </c>
      <c r="F2669" s="17" t="n">
        <v>17.3799</v>
      </c>
      <c r="G2669" s="17" t="n">
        <v>25.38</v>
      </c>
    </row>
    <row r="2670" customFormat="false" ht="15" hidden="false" customHeight="false" outlineLevel="0" collapsed="false">
      <c r="A2670" s="16" t="n">
        <v>42726</v>
      </c>
      <c r="B2670" s="17" t="n">
        <v>194.132</v>
      </c>
      <c r="C2670" s="17" t="n">
        <v>21.75</v>
      </c>
      <c r="D2670" s="17" t="n">
        <v>107.57</v>
      </c>
      <c r="E2670" s="17" t="n">
        <v>89.677</v>
      </c>
      <c r="F2670" s="17" t="n">
        <v>17.3617</v>
      </c>
      <c r="G2670" s="17" t="n">
        <v>25.407</v>
      </c>
    </row>
    <row r="2671" customFormat="false" ht="15" hidden="false" customHeight="false" outlineLevel="0" collapsed="false">
      <c r="A2671" s="16" t="n">
        <v>42727</v>
      </c>
      <c r="B2671" s="17" t="n">
        <v>194.356</v>
      </c>
      <c r="C2671" s="17" t="n">
        <v>21.809</v>
      </c>
      <c r="D2671" s="17" t="n">
        <v>107.91</v>
      </c>
      <c r="E2671" s="17" t="n">
        <v>89.852</v>
      </c>
      <c r="F2671" s="17" t="n">
        <v>17.589</v>
      </c>
      <c r="G2671" s="17" t="n">
        <v>25.776</v>
      </c>
    </row>
    <row r="2672" customFormat="false" ht="15" hidden="false" customHeight="false" outlineLevel="0" collapsed="false">
      <c r="A2672" s="16" t="n">
        <v>42731</v>
      </c>
      <c r="B2672" s="17" t="n">
        <v>194.829</v>
      </c>
      <c r="C2672" s="17" t="n">
        <v>21.93</v>
      </c>
      <c r="D2672" s="17" t="n">
        <v>108.55</v>
      </c>
      <c r="E2672" s="17" t="n">
        <v>89.571</v>
      </c>
      <c r="F2672" s="17" t="n">
        <v>18.062</v>
      </c>
      <c r="G2672" s="17" t="n">
        <v>26.731</v>
      </c>
    </row>
    <row r="2673" customFormat="false" ht="15" hidden="false" customHeight="false" outlineLevel="0" collapsed="false">
      <c r="A2673" s="16" t="n">
        <v>42732</v>
      </c>
      <c r="B2673" s="17" t="n">
        <v>193.271</v>
      </c>
      <c r="C2673" s="17" t="n">
        <v>22</v>
      </c>
      <c r="D2673" s="17" t="n">
        <v>108.85</v>
      </c>
      <c r="E2673" s="17" t="n">
        <v>90.21</v>
      </c>
      <c r="F2673" s="17" t="n">
        <v>18.4121</v>
      </c>
      <c r="G2673" s="17" t="n">
        <v>27.591</v>
      </c>
    </row>
    <row r="2674" customFormat="false" ht="15" hidden="false" customHeight="false" outlineLevel="0" collapsed="false">
      <c r="A2674" s="16" t="n">
        <v>42733</v>
      </c>
      <c r="B2674" s="17" t="n">
        <v>193.219</v>
      </c>
      <c r="C2674" s="17" t="n">
        <v>22.29</v>
      </c>
      <c r="D2674" s="17" t="n">
        <v>110.29</v>
      </c>
      <c r="E2674" s="17" t="n">
        <v>90.549</v>
      </c>
      <c r="F2674" s="17" t="n">
        <v>19.8172</v>
      </c>
      <c r="G2674" s="17" t="n">
        <v>30.117</v>
      </c>
    </row>
    <row r="2675" customFormat="false" ht="15" hidden="false" customHeight="false" outlineLevel="0" collapsed="false">
      <c r="A2675" s="16" t="n">
        <v>42734</v>
      </c>
      <c r="B2675" s="17" t="n">
        <v>192.513</v>
      </c>
      <c r="C2675" s="17" t="n">
        <v>22.16</v>
      </c>
      <c r="D2675" s="17" t="n">
        <v>109.59</v>
      </c>
      <c r="E2675" s="17" t="n">
        <v>90.697</v>
      </c>
      <c r="F2675" s="17" t="n">
        <v>18.9939</v>
      </c>
      <c r="G2675" s="17" t="n">
        <v>28.46</v>
      </c>
    </row>
    <row r="2676" customFormat="false" ht="15" hidden="false" customHeight="false" outlineLevel="0" collapsed="false">
      <c r="A2676" s="16" t="n">
        <v>42738</v>
      </c>
      <c r="B2676" s="17" t="n">
        <v>193.925</v>
      </c>
      <c r="C2676" s="17" t="n">
        <v>22.33</v>
      </c>
      <c r="D2676" s="17" t="n">
        <v>110.49</v>
      </c>
      <c r="E2676" s="17" t="n">
        <v>91.078</v>
      </c>
      <c r="F2676" s="17" t="n">
        <v>19.7718</v>
      </c>
      <c r="G2676" s="17" t="n">
        <v>30.271</v>
      </c>
    </row>
    <row r="2677" customFormat="false" ht="15" hidden="false" customHeight="false" outlineLevel="0" collapsed="false">
      <c r="A2677" s="16" t="n">
        <v>42739</v>
      </c>
      <c r="B2677" s="17" t="n">
        <v>195.079</v>
      </c>
      <c r="C2677" s="17" t="n">
        <v>22.42</v>
      </c>
      <c r="D2677" s="17" t="n">
        <v>110.86</v>
      </c>
      <c r="E2677" s="17" t="n">
        <v>91.443</v>
      </c>
      <c r="F2677" s="17" t="n">
        <v>19.9173</v>
      </c>
      <c r="G2677" s="17" t="n">
        <v>30.793</v>
      </c>
    </row>
    <row r="2678" customFormat="false" ht="15" hidden="false" customHeight="false" outlineLevel="0" collapsed="false">
      <c r="A2678" s="16" t="n">
        <v>42740</v>
      </c>
      <c r="B2678" s="17" t="n">
        <v>194.933</v>
      </c>
      <c r="C2678" s="17" t="n">
        <v>22.75</v>
      </c>
      <c r="D2678" s="17" t="n">
        <v>112.57</v>
      </c>
      <c r="E2678" s="17" t="n">
        <v>92.882</v>
      </c>
      <c r="F2678" s="17" t="n">
        <v>21.09</v>
      </c>
      <c r="G2678" s="17" t="n">
        <v>33.387</v>
      </c>
    </row>
    <row r="2679" customFormat="false" ht="15" hidden="false" customHeight="false" outlineLevel="0" collapsed="false">
      <c r="A2679" s="16" t="n">
        <v>42741</v>
      </c>
      <c r="B2679" s="17" t="n">
        <v>195.691</v>
      </c>
      <c r="C2679" s="17" t="n">
        <v>22.59</v>
      </c>
      <c r="D2679" s="17" t="n">
        <v>111.77</v>
      </c>
      <c r="E2679" s="17" t="n">
        <v>91.983</v>
      </c>
      <c r="F2679" s="17" t="n">
        <v>20.358</v>
      </c>
      <c r="G2679" s="17" t="n">
        <v>31.892</v>
      </c>
    </row>
    <row r="2680" customFormat="false" ht="15" hidden="false" customHeight="false" outlineLevel="0" collapsed="false">
      <c r="A2680" s="16" t="n">
        <v>42744</v>
      </c>
      <c r="B2680" s="17" t="n">
        <v>195.045</v>
      </c>
      <c r="C2680" s="17" t="n">
        <v>22.76</v>
      </c>
      <c r="D2680" s="17" t="n">
        <v>112.68</v>
      </c>
      <c r="E2680" s="17" t="n">
        <v>92.76</v>
      </c>
      <c r="F2680" s="17" t="n">
        <v>20.427</v>
      </c>
      <c r="G2680" s="17" t="n">
        <v>32.405</v>
      </c>
    </row>
    <row r="2681" customFormat="false" ht="15" hidden="false" customHeight="false" outlineLevel="0" collapsed="false">
      <c r="A2681" s="16" t="n">
        <v>42745</v>
      </c>
      <c r="B2681" s="17" t="n">
        <v>194.993</v>
      </c>
      <c r="C2681" s="17" t="n">
        <v>22.86</v>
      </c>
      <c r="D2681" s="17" t="n">
        <v>113.143</v>
      </c>
      <c r="E2681" s="17" t="n">
        <v>92.676</v>
      </c>
      <c r="F2681" s="17" t="n">
        <v>20.563</v>
      </c>
      <c r="G2681" s="17" t="n">
        <v>33.099</v>
      </c>
    </row>
    <row r="2682" customFormat="false" ht="15" hidden="false" customHeight="false" outlineLevel="0" collapsed="false">
      <c r="A2682" s="16" t="n">
        <v>42746</v>
      </c>
      <c r="B2682" s="17" t="n">
        <v>195.561</v>
      </c>
      <c r="C2682" s="17" t="n">
        <v>22.932</v>
      </c>
      <c r="D2682" s="17" t="n">
        <v>113.5</v>
      </c>
      <c r="E2682" s="17" t="n">
        <v>92.996</v>
      </c>
      <c r="F2682" s="17" t="n">
        <v>20.518</v>
      </c>
      <c r="G2682" s="17" t="n">
        <v>33.162</v>
      </c>
    </row>
    <row r="2683" customFormat="false" ht="15" hidden="false" customHeight="false" outlineLevel="0" collapsed="false">
      <c r="A2683" s="16" t="n">
        <v>42747</v>
      </c>
      <c r="B2683" s="17" t="n">
        <v>195.114</v>
      </c>
      <c r="C2683" s="17" t="n">
        <v>23.02</v>
      </c>
      <c r="D2683" s="17" t="n">
        <v>113.89</v>
      </c>
      <c r="E2683" s="17" t="n">
        <v>92.775</v>
      </c>
      <c r="F2683" s="17" t="n">
        <v>20.577</v>
      </c>
      <c r="G2683" s="17" t="n">
        <v>32.936</v>
      </c>
    </row>
    <row r="2684" customFormat="false" ht="15" hidden="false" customHeight="false" outlineLevel="0" collapsed="false">
      <c r="A2684" s="16" t="n">
        <v>42748</v>
      </c>
      <c r="B2684" s="17" t="n">
        <v>195.51</v>
      </c>
      <c r="C2684" s="17" t="n">
        <v>23.08</v>
      </c>
      <c r="D2684" s="17" t="n">
        <v>114.1942</v>
      </c>
      <c r="E2684" s="17" t="n">
        <v>92.334</v>
      </c>
      <c r="F2684" s="17" t="n">
        <v>20.69</v>
      </c>
      <c r="G2684" s="17" t="n">
        <v>33.009</v>
      </c>
    </row>
    <row r="2685" customFormat="false" ht="15" hidden="false" customHeight="false" outlineLevel="0" collapsed="false">
      <c r="A2685" s="16" t="n">
        <v>42752</v>
      </c>
      <c r="B2685" s="17" t="n">
        <v>194.872</v>
      </c>
      <c r="C2685" s="17" t="n">
        <v>23.42</v>
      </c>
      <c r="D2685" s="17" t="n">
        <v>115.85</v>
      </c>
      <c r="E2685" s="17" t="n">
        <v>93.331</v>
      </c>
      <c r="F2685" s="17" t="n">
        <v>21.254</v>
      </c>
      <c r="G2685" s="17" t="n">
        <v>34.107</v>
      </c>
    </row>
    <row r="2686" customFormat="false" ht="15" hidden="false" customHeight="false" outlineLevel="0" collapsed="false">
      <c r="A2686" s="16" t="n">
        <v>42753</v>
      </c>
      <c r="B2686" s="17" t="n">
        <v>195.26</v>
      </c>
      <c r="C2686" s="17" t="n">
        <v>23.222</v>
      </c>
      <c r="D2686" s="17" t="n">
        <v>114.88</v>
      </c>
      <c r="E2686" s="17" t="n">
        <v>92.105</v>
      </c>
      <c r="F2686" s="17" t="n">
        <v>20.918</v>
      </c>
      <c r="G2686" s="17" t="n">
        <v>33.045</v>
      </c>
    </row>
    <row r="2687" customFormat="false" ht="15" hidden="false" customHeight="false" outlineLevel="0" collapsed="false">
      <c r="A2687" s="16" t="n">
        <v>42754</v>
      </c>
      <c r="B2687" s="17" t="n">
        <v>194.58</v>
      </c>
      <c r="C2687" s="17" t="n">
        <v>23.2</v>
      </c>
      <c r="D2687" s="17" t="n">
        <v>114.8</v>
      </c>
      <c r="E2687" s="17" t="n">
        <v>91.489</v>
      </c>
      <c r="F2687" s="17" t="n">
        <v>20.777</v>
      </c>
      <c r="G2687" s="17" t="n">
        <v>32.963</v>
      </c>
    </row>
    <row r="2688" customFormat="false" ht="15" hidden="false" customHeight="false" outlineLevel="0" collapsed="false">
      <c r="A2688" s="16" t="n">
        <v>42755</v>
      </c>
      <c r="B2688" s="17" t="n">
        <v>195.225</v>
      </c>
      <c r="C2688" s="17" t="n">
        <v>23.24</v>
      </c>
      <c r="D2688" s="17" t="n">
        <v>115.035</v>
      </c>
      <c r="E2688" s="17" t="n">
        <v>91.321</v>
      </c>
      <c r="F2688" s="17" t="n">
        <v>21.018</v>
      </c>
      <c r="G2688" s="17" t="n">
        <v>33.351</v>
      </c>
    </row>
    <row r="2689" customFormat="false" ht="15" hidden="false" customHeight="false" outlineLevel="0" collapsed="false">
      <c r="A2689" s="16" t="n">
        <v>42758</v>
      </c>
      <c r="B2689" s="17" t="n">
        <v>194.782</v>
      </c>
      <c r="C2689" s="17" t="n">
        <v>23.4</v>
      </c>
      <c r="D2689" s="17" t="n">
        <v>115.8</v>
      </c>
      <c r="E2689" s="17" t="n">
        <v>92.212</v>
      </c>
      <c r="F2689" s="17" t="n">
        <v>21.636</v>
      </c>
      <c r="G2689" s="17" t="n">
        <v>34.17</v>
      </c>
    </row>
    <row r="2690" customFormat="false" ht="15" hidden="false" customHeight="false" outlineLevel="0" collapsed="false">
      <c r="A2690" s="16" t="n">
        <v>42759</v>
      </c>
      <c r="B2690" s="17" t="n">
        <v>195.983</v>
      </c>
      <c r="C2690" s="17" t="n">
        <v>23.3</v>
      </c>
      <c r="D2690" s="17" t="n">
        <v>115.25</v>
      </c>
      <c r="E2690" s="17" t="n">
        <v>91.591</v>
      </c>
      <c r="F2690" s="17" t="n">
        <v>21.668</v>
      </c>
      <c r="G2690" s="17" t="n">
        <v>33.841</v>
      </c>
    </row>
    <row r="2691" customFormat="false" ht="15" hidden="false" customHeight="false" outlineLevel="0" collapsed="false">
      <c r="A2691" s="16" t="n">
        <v>42760</v>
      </c>
      <c r="B2691" s="17" t="n">
        <v>197.628</v>
      </c>
      <c r="C2691" s="17" t="n">
        <v>23.11</v>
      </c>
      <c r="D2691" s="17" t="n">
        <v>114.32</v>
      </c>
      <c r="E2691" s="17" t="n">
        <v>90.465</v>
      </c>
      <c r="F2691" s="17" t="n">
        <v>21.349</v>
      </c>
      <c r="G2691" s="17" t="n">
        <v>33.54</v>
      </c>
    </row>
    <row r="2692" customFormat="false" ht="15" hidden="false" customHeight="false" outlineLevel="0" collapsed="false">
      <c r="A2692" s="16" t="n">
        <v>42761</v>
      </c>
      <c r="B2692" s="17" t="n">
        <v>197.464</v>
      </c>
      <c r="C2692" s="17" t="n">
        <v>22.89</v>
      </c>
      <c r="D2692" s="17" t="n">
        <v>113.27</v>
      </c>
      <c r="E2692" s="17" t="n">
        <v>90.747</v>
      </c>
      <c r="F2692" s="17" t="n">
        <v>20.799</v>
      </c>
      <c r="G2692" s="17" t="n">
        <v>32.558</v>
      </c>
    </row>
    <row r="2693" customFormat="false" ht="15" hidden="false" customHeight="false" outlineLevel="0" collapsed="false">
      <c r="A2693" s="16" t="n">
        <v>42762</v>
      </c>
      <c r="B2693" s="17" t="n">
        <v>197.198</v>
      </c>
      <c r="C2693" s="17" t="n">
        <v>22.94</v>
      </c>
      <c r="D2693" s="17" t="n">
        <v>113.48</v>
      </c>
      <c r="E2693" s="17" t="n">
        <v>91.055</v>
      </c>
      <c r="F2693" s="17" t="n">
        <v>21.118</v>
      </c>
      <c r="G2693" s="17" t="n">
        <v>33.198</v>
      </c>
    </row>
    <row r="2694" customFormat="false" ht="15" hidden="false" customHeight="false" outlineLevel="0" collapsed="false">
      <c r="A2694" s="16" t="n">
        <v>42765</v>
      </c>
      <c r="B2694" s="17" t="n">
        <v>196.018</v>
      </c>
      <c r="C2694" s="17" t="n">
        <v>23.0472</v>
      </c>
      <c r="D2694" s="17" t="n">
        <v>113.97</v>
      </c>
      <c r="E2694" s="17" t="n">
        <v>90.823</v>
      </c>
      <c r="F2694" s="17" t="n">
        <v>21.063</v>
      </c>
      <c r="G2694" s="17" t="n">
        <v>33.09</v>
      </c>
    </row>
    <row r="2695" customFormat="false" ht="15" hidden="false" customHeight="false" outlineLevel="0" collapsed="false">
      <c r="A2695" s="16" t="n">
        <v>42766</v>
      </c>
      <c r="B2695" s="17" t="n">
        <v>195.966</v>
      </c>
      <c r="C2695" s="17" t="n">
        <v>23.34</v>
      </c>
      <c r="D2695" s="17" t="n">
        <v>115.52</v>
      </c>
      <c r="E2695" s="17" t="n">
        <v>91.451</v>
      </c>
      <c r="F2695" s="17" t="n">
        <v>21.759</v>
      </c>
      <c r="G2695" s="17" t="n">
        <v>33.977</v>
      </c>
    </row>
    <row r="2696" customFormat="false" ht="15" hidden="false" customHeight="false" outlineLevel="0" collapsed="false">
      <c r="A2696" s="16" t="n">
        <v>42767</v>
      </c>
      <c r="B2696" s="17" t="n">
        <v>196.035</v>
      </c>
      <c r="C2696" s="17" t="n">
        <v>23.2802</v>
      </c>
      <c r="D2696" s="17" t="n">
        <v>115.19</v>
      </c>
      <c r="E2696" s="17" t="n">
        <v>90.87</v>
      </c>
      <c r="F2696" s="17" t="n">
        <v>21.682</v>
      </c>
      <c r="G2696" s="17" t="n">
        <v>34.251</v>
      </c>
    </row>
    <row r="2697" customFormat="false" ht="15" hidden="false" customHeight="false" outlineLevel="0" collapsed="false">
      <c r="A2697" s="16" t="n">
        <v>42768</v>
      </c>
      <c r="B2697" s="17" t="n">
        <v>196.147</v>
      </c>
      <c r="C2697" s="17" t="n">
        <v>23.4</v>
      </c>
      <c r="D2697" s="17" t="n">
        <v>115.83</v>
      </c>
      <c r="E2697" s="17" t="n">
        <v>90.836</v>
      </c>
      <c r="F2697" s="17" t="n">
        <v>22.182</v>
      </c>
      <c r="G2697" s="17" t="n">
        <v>35.026</v>
      </c>
    </row>
    <row r="2698" customFormat="false" ht="15" hidden="false" customHeight="false" outlineLevel="0" collapsed="false">
      <c r="A2698" s="16" t="n">
        <v>42769</v>
      </c>
      <c r="B2698" s="17" t="n">
        <v>197.525</v>
      </c>
      <c r="C2698" s="17" t="n">
        <v>23.46</v>
      </c>
      <c r="D2698" s="17" t="n">
        <v>116.14</v>
      </c>
      <c r="E2698" s="17" t="n">
        <v>90.802</v>
      </c>
      <c r="F2698" s="17" t="n">
        <v>22.291</v>
      </c>
      <c r="G2698" s="17" t="n">
        <v>35.377</v>
      </c>
    </row>
    <row r="2699" customFormat="false" ht="15" hidden="false" customHeight="false" outlineLevel="0" collapsed="false">
      <c r="A2699" s="16" t="n">
        <v>42772</v>
      </c>
      <c r="B2699" s="17" t="n">
        <v>197.184</v>
      </c>
      <c r="C2699" s="17" t="n">
        <v>23.79</v>
      </c>
      <c r="D2699" s="17" t="n">
        <v>117.68</v>
      </c>
      <c r="E2699" s="17" t="n">
        <v>91.328</v>
      </c>
      <c r="F2699" s="17" t="n">
        <v>23.109</v>
      </c>
      <c r="G2699" s="17" t="n">
        <v>38.035</v>
      </c>
    </row>
    <row r="2700" customFormat="false" ht="15" hidden="false" customHeight="false" outlineLevel="0" collapsed="false">
      <c r="A2700" s="16" t="n">
        <v>42773</v>
      </c>
      <c r="B2700" s="17" t="n">
        <v>197.184</v>
      </c>
      <c r="C2700" s="17" t="n">
        <v>23.74</v>
      </c>
      <c r="D2700" s="17" t="n">
        <v>117.46</v>
      </c>
      <c r="E2700" s="17" t="n">
        <v>91.999</v>
      </c>
      <c r="F2700" s="17" t="n">
        <v>22.991</v>
      </c>
      <c r="G2700" s="17" t="n">
        <v>37.737</v>
      </c>
    </row>
    <row r="2701" customFormat="false" ht="15" hidden="false" customHeight="false" outlineLevel="0" collapsed="false">
      <c r="A2701" s="16" t="n">
        <v>42774</v>
      </c>
      <c r="B2701" s="17" t="n">
        <v>197.43</v>
      </c>
      <c r="C2701" s="17" t="n">
        <v>23.89</v>
      </c>
      <c r="D2701" s="17" t="n">
        <v>118.17</v>
      </c>
      <c r="E2701" s="17" t="n">
        <v>93.251</v>
      </c>
      <c r="F2701" s="17" t="n">
        <v>23.264</v>
      </c>
      <c r="G2701" s="17" t="n">
        <v>38.043</v>
      </c>
    </row>
    <row r="2702" customFormat="false" ht="15" hidden="false" customHeight="false" outlineLevel="0" collapsed="false">
      <c r="A2702" s="16" t="n">
        <v>42775</v>
      </c>
      <c r="B2702" s="17" t="n">
        <v>198.558</v>
      </c>
      <c r="C2702" s="17" t="n">
        <v>23.71</v>
      </c>
      <c r="D2702" s="17" t="n">
        <v>117.31</v>
      </c>
      <c r="E2702" s="17" t="n">
        <v>92.182</v>
      </c>
      <c r="F2702" s="17" t="n">
        <v>22.655</v>
      </c>
      <c r="G2702" s="17" t="n">
        <v>36.827</v>
      </c>
    </row>
    <row r="2703" customFormat="false" ht="15" hidden="false" customHeight="false" outlineLevel="0" collapsed="false">
      <c r="A2703" s="16" t="n">
        <v>42776</v>
      </c>
      <c r="B2703" s="17" t="n">
        <v>199.342</v>
      </c>
      <c r="C2703" s="17" t="n">
        <v>23.77</v>
      </c>
      <c r="D2703" s="17" t="n">
        <v>117.59</v>
      </c>
      <c r="E2703" s="17" t="n">
        <v>92.137</v>
      </c>
      <c r="F2703" s="17" t="n">
        <v>23</v>
      </c>
      <c r="G2703" s="17" t="n">
        <v>37.683</v>
      </c>
    </row>
    <row r="2704" customFormat="false" ht="15" hidden="false" customHeight="false" outlineLevel="0" collapsed="false">
      <c r="A2704" s="16" t="n">
        <v>42779</v>
      </c>
      <c r="B2704" s="17" t="n">
        <v>200.42</v>
      </c>
      <c r="C2704" s="17" t="n">
        <v>23.61</v>
      </c>
      <c r="D2704" s="17" t="n">
        <v>116.79</v>
      </c>
      <c r="E2704" s="17" t="n">
        <v>91.847</v>
      </c>
      <c r="F2704" s="17" t="n">
        <v>22.685</v>
      </c>
      <c r="G2704" s="17" t="n">
        <v>37.16</v>
      </c>
    </row>
    <row r="2705" customFormat="false" ht="15" hidden="false" customHeight="false" outlineLevel="0" collapsed="false">
      <c r="A2705" s="16" t="n">
        <v>42780</v>
      </c>
      <c r="B2705" s="17" t="n">
        <v>201.26</v>
      </c>
      <c r="C2705" s="17" t="n">
        <v>23.63</v>
      </c>
      <c r="D2705" s="17" t="n">
        <v>116.93</v>
      </c>
      <c r="E2705" s="17" t="n">
        <v>91.175</v>
      </c>
      <c r="F2705" s="17" t="n">
        <v>22.668</v>
      </c>
      <c r="G2705" s="17" t="n">
        <v>37.629</v>
      </c>
    </row>
    <row r="2706" customFormat="false" ht="15" hidden="false" customHeight="false" outlineLevel="0" collapsed="false">
      <c r="A2706" s="16" t="n">
        <v>42781</v>
      </c>
      <c r="B2706" s="17" t="n">
        <v>202.26</v>
      </c>
      <c r="C2706" s="17" t="n">
        <v>23.74</v>
      </c>
      <c r="D2706" s="17" t="n">
        <v>117.43</v>
      </c>
      <c r="E2706" s="17" t="n">
        <v>90.763</v>
      </c>
      <c r="F2706" s="17" t="n">
        <v>22.682</v>
      </c>
      <c r="G2706" s="17" t="n">
        <v>37.404</v>
      </c>
    </row>
    <row r="2707" customFormat="false" ht="15" hidden="false" customHeight="false" outlineLevel="0" collapsed="false">
      <c r="A2707" s="16" t="n">
        <v>42782</v>
      </c>
      <c r="B2707" s="17" t="n">
        <v>202.14</v>
      </c>
      <c r="C2707" s="17" t="n">
        <v>23.88</v>
      </c>
      <c r="D2707" s="17" t="n">
        <v>118.06</v>
      </c>
      <c r="E2707" s="17" t="n">
        <v>91.252</v>
      </c>
      <c r="F2707" s="17" t="n">
        <v>22.932</v>
      </c>
      <c r="G2707" s="17" t="n">
        <v>37.935</v>
      </c>
    </row>
    <row r="2708" customFormat="false" ht="15" hidden="false" customHeight="false" outlineLevel="0" collapsed="false">
      <c r="A2708" s="16" t="n">
        <v>42783</v>
      </c>
      <c r="B2708" s="17" t="n">
        <v>202.44</v>
      </c>
      <c r="C2708" s="17" t="n">
        <v>23.79</v>
      </c>
      <c r="D2708" s="17" t="n">
        <v>117.67</v>
      </c>
      <c r="E2708" s="17" t="n">
        <v>91.809</v>
      </c>
      <c r="F2708" s="17" t="n">
        <v>22.546</v>
      </c>
      <c r="G2708" s="17" t="n">
        <v>37.178</v>
      </c>
    </row>
    <row r="2709" customFormat="false" ht="15" hidden="false" customHeight="false" outlineLevel="0" collapsed="false">
      <c r="A2709" s="16" t="n">
        <v>42787</v>
      </c>
      <c r="B2709" s="17" t="n">
        <v>203.62</v>
      </c>
      <c r="C2709" s="17" t="n">
        <v>23.81</v>
      </c>
      <c r="D2709" s="17" t="n">
        <v>117.74</v>
      </c>
      <c r="E2709" s="17" t="n">
        <v>91.626</v>
      </c>
      <c r="F2709" s="17" t="n">
        <v>22.391</v>
      </c>
      <c r="G2709" s="17" t="n">
        <v>36.724</v>
      </c>
    </row>
    <row r="2710" customFormat="false" ht="15" hidden="false" customHeight="false" outlineLevel="0" collapsed="false">
      <c r="A2710" s="16" t="n">
        <v>42788</v>
      </c>
      <c r="B2710" s="17" t="n">
        <v>203.49</v>
      </c>
      <c r="C2710" s="17" t="n">
        <v>23.82</v>
      </c>
      <c r="D2710" s="17" t="n">
        <v>117.92</v>
      </c>
      <c r="E2710" s="17" t="n">
        <v>91.778</v>
      </c>
      <c r="F2710" s="17" t="n">
        <v>22.119</v>
      </c>
      <c r="G2710" s="17" t="n">
        <v>36.683</v>
      </c>
    </row>
    <row r="2711" customFormat="false" ht="15" hidden="false" customHeight="false" outlineLevel="0" collapsed="false">
      <c r="A2711" s="16" t="n">
        <v>42789</v>
      </c>
      <c r="B2711" s="17" t="n">
        <v>203.62</v>
      </c>
      <c r="C2711" s="17" t="n">
        <v>24.04</v>
      </c>
      <c r="D2711" s="17" t="n">
        <v>118.95</v>
      </c>
      <c r="E2711" s="17" t="n">
        <v>92.076</v>
      </c>
      <c r="F2711" s="17" t="n">
        <v>22.155</v>
      </c>
      <c r="G2711" s="17" t="n">
        <v>36.863</v>
      </c>
    </row>
    <row r="2712" customFormat="false" ht="15" hidden="false" customHeight="false" outlineLevel="0" collapsed="false">
      <c r="A2712" s="16" t="n">
        <v>42790</v>
      </c>
      <c r="B2712" s="17" t="n">
        <v>203.9</v>
      </c>
      <c r="C2712" s="17" t="n">
        <v>24.2</v>
      </c>
      <c r="D2712" s="17" t="n">
        <v>119.71</v>
      </c>
      <c r="E2712" s="17" t="n">
        <v>93.075</v>
      </c>
      <c r="F2712" s="17" t="n">
        <v>21.945</v>
      </c>
      <c r="G2712" s="17" t="n">
        <v>36.107</v>
      </c>
    </row>
    <row r="2713" customFormat="false" ht="15" hidden="false" customHeight="false" outlineLevel="0" collapsed="false">
      <c r="A2713" s="16" t="n">
        <v>42793</v>
      </c>
      <c r="B2713" s="17" t="n">
        <v>204.21</v>
      </c>
      <c r="C2713" s="17" t="n">
        <v>24.1</v>
      </c>
      <c r="D2713" s="17" t="n">
        <v>119.14</v>
      </c>
      <c r="E2713" s="17" t="n">
        <v>92.518</v>
      </c>
      <c r="F2713" s="17" t="n">
        <v>20.763</v>
      </c>
      <c r="G2713" s="17" t="n">
        <v>32.648</v>
      </c>
    </row>
    <row r="2714" customFormat="false" ht="15" hidden="false" customHeight="false" outlineLevel="0" collapsed="false">
      <c r="A2714" s="16" t="n">
        <v>42794</v>
      </c>
      <c r="B2714" s="17" t="n">
        <v>203.67</v>
      </c>
      <c r="C2714" s="17" t="n">
        <v>24.1</v>
      </c>
      <c r="D2714" s="17" t="n">
        <v>119.22</v>
      </c>
      <c r="E2714" s="17" t="n">
        <v>92.881</v>
      </c>
      <c r="F2714" s="17" t="n">
        <v>20.799</v>
      </c>
      <c r="G2714" s="17" t="n">
        <v>33.265</v>
      </c>
    </row>
    <row r="2715" customFormat="false" ht="15" hidden="false" customHeight="false" outlineLevel="0" collapsed="false">
      <c r="A2715" s="16" t="n">
        <v>42795</v>
      </c>
      <c r="B2715" s="17" t="n">
        <v>206.46</v>
      </c>
      <c r="C2715" s="17" t="n">
        <v>24.06</v>
      </c>
      <c r="D2715" s="17" t="n">
        <v>119.04</v>
      </c>
      <c r="E2715" s="17" t="n">
        <v>91.313</v>
      </c>
      <c r="F2715" s="17" t="n">
        <v>20.922</v>
      </c>
      <c r="G2715" s="17" t="n">
        <v>33.9</v>
      </c>
    </row>
    <row r="2716" customFormat="false" ht="15" hidden="false" customHeight="false" outlineLevel="0" collapsed="false">
      <c r="A2716" s="16" t="n">
        <v>42796</v>
      </c>
      <c r="B2716" s="17" t="n">
        <v>205.24</v>
      </c>
      <c r="C2716" s="17" t="n">
        <v>23.78</v>
      </c>
      <c r="D2716" s="17" t="n">
        <v>117.59</v>
      </c>
      <c r="E2716" s="17" t="n">
        <v>90.999</v>
      </c>
      <c r="F2716" s="17" t="n">
        <v>19.9399</v>
      </c>
      <c r="G2716" s="17" t="n">
        <v>31.117</v>
      </c>
    </row>
    <row r="2717" customFormat="false" ht="15" hidden="false" customHeight="false" outlineLevel="0" collapsed="false">
      <c r="A2717" s="16" t="n">
        <v>42797</v>
      </c>
      <c r="B2717" s="17" t="n">
        <v>205.37</v>
      </c>
      <c r="C2717" s="17" t="n">
        <v>23.76</v>
      </c>
      <c r="D2717" s="17" t="n">
        <v>117.53</v>
      </c>
      <c r="E2717" s="17" t="n">
        <v>91.229</v>
      </c>
      <c r="F2717" s="17" t="n">
        <v>20.176</v>
      </c>
      <c r="G2717" s="17" t="n">
        <v>31.892</v>
      </c>
    </row>
    <row r="2718" customFormat="false" ht="15" hidden="false" customHeight="false" outlineLevel="0" collapsed="false">
      <c r="A2718" s="16" t="n">
        <v>42800</v>
      </c>
      <c r="B2718" s="17" t="n">
        <v>204.75</v>
      </c>
      <c r="C2718" s="17" t="n">
        <v>23.6</v>
      </c>
      <c r="D2718" s="17" t="n">
        <v>116.72</v>
      </c>
      <c r="E2718" s="17" t="n">
        <v>90.801</v>
      </c>
      <c r="F2718" s="17" t="n">
        <v>19.6717</v>
      </c>
      <c r="G2718" s="17" t="n">
        <v>30.099</v>
      </c>
    </row>
    <row r="2719" customFormat="false" ht="15" hidden="false" customHeight="false" outlineLevel="0" collapsed="false">
      <c r="A2719" s="16" t="n">
        <v>42801</v>
      </c>
      <c r="B2719" s="17" t="n">
        <v>204.14</v>
      </c>
      <c r="C2719" s="17" t="n">
        <v>23.41</v>
      </c>
      <c r="D2719" s="17" t="n">
        <v>115.76</v>
      </c>
      <c r="E2719" s="17" t="n">
        <v>90.518</v>
      </c>
      <c r="F2719" s="17" t="n">
        <v>19.5535</v>
      </c>
      <c r="G2719" s="17" t="n">
        <v>30.361</v>
      </c>
    </row>
    <row r="2720" customFormat="false" ht="15" hidden="false" customHeight="false" outlineLevel="0" collapsed="false">
      <c r="A2720" s="16" t="n">
        <v>42802</v>
      </c>
      <c r="B2720" s="17" t="n">
        <v>203.74</v>
      </c>
      <c r="C2720" s="17" t="n">
        <v>23.26</v>
      </c>
      <c r="D2720" s="17" t="n">
        <v>115.08</v>
      </c>
      <c r="E2720" s="17" t="n">
        <v>90.021</v>
      </c>
      <c r="F2720" s="17" t="n">
        <v>19.4262</v>
      </c>
      <c r="G2720" s="17" t="n">
        <v>30.018</v>
      </c>
    </row>
    <row r="2721" customFormat="false" ht="15" hidden="false" customHeight="false" outlineLevel="0" collapsed="false">
      <c r="A2721" s="16" t="n">
        <v>42803</v>
      </c>
      <c r="B2721" s="17" t="n">
        <v>203.94</v>
      </c>
      <c r="C2721" s="17" t="n">
        <v>23.14</v>
      </c>
      <c r="D2721" s="17" t="n">
        <v>114.45</v>
      </c>
      <c r="E2721" s="17" t="n">
        <v>89.318</v>
      </c>
      <c r="F2721" s="17" t="n">
        <v>19.2301</v>
      </c>
      <c r="G2721" s="17" t="n">
        <v>29.703</v>
      </c>
    </row>
    <row r="2722" customFormat="false" ht="15" hidden="false" customHeight="false" outlineLevel="0" collapsed="false">
      <c r="A2722" s="16" t="n">
        <v>42804</v>
      </c>
      <c r="B2722" s="17" t="n">
        <v>204.65</v>
      </c>
      <c r="C2722" s="17" t="n">
        <v>23.18</v>
      </c>
      <c r="D2722" s="17" t="n">
        <v>114.7</v>
      </c>
      <c r="E2722" s="17" t="n">
        <v>89.624</v>
      </c>
      <c r="F2722" s="17" t="n">
        <v>19.7718</v>
      </c>
      <c r="G2722" s="17" t="n">
        <v>31.234</v>
      </c>
    </row>
    <row r="2723" customFormat="false" ht="15" hidden="false" customHeight="false" outlineLevel="0" collapsed="false">
      <c r="A2723" s="16" t="n">
        <v>42807</v>
      </c>
      <c r="B2723" s="17" t="n">
        <v>204.75</v>
      </c>
      <c r="C2723" s="17" t="n">
        <v>23.18</v>
      </c>
      <c r="D2723" s="17" t="n">
        <v>114.74</v>
      </c>
      <c r="E2723" s="17" t="n">
        <v>89.043</v>
      </c>
      <c r="F2723" s="17" t="n">
        <v>20.0173</v>
      </c>
      <c r="G2723" s="17" t="n">
        <v>32.576</v>
      </c>
    </row>
    <row r="2724" customFormat="false" ht="15" hidden="false" customHeight="false" outlineLevel="0" collapsed="false">
      <c r="A2724" s="16" t="n">
        <v>42808</v>
      </c>
      <c r="B2724" s="17" t="n">
        <v>204.04</v>
      </c>
      <c r="C2724" s="17" t="n">
        <v>23.08</v>
      </c>
      <c r="D2724" s="17" t="n">
        <v>114.13</v>
      </c>
      <c r="E2724" s="17" t="n">
        <v>89.486</v>
      </c>
      <c r="F2724" s="17" t="n">
        <v>19.4262</v>
      </c>
      <c r="G2724" s="17" t="n">
        <v>30.631</v>
      </c>
    </row>
    <row r="2725" customFormat="false" ht="15" hidden="false" customHeight="false" outlineLevel="0" collapsed="false">
      <c r="A2725" s="16" t="n">
        <v>42809</v>
      </c>
      <c r="B2725" s="17" t="n">
        <v>205.72</v>
      </c>
      <c r="C2725" s="17" t="n">
        <v>23.5</v>
      </c>
      <c r="D2725" s="17" t="n">
        <v>116.23</v>
      </c>
      <c r="E2725" s="17" t="n">
        <v>90.579</v>
      </c>
      <c r="F2725" s="17" t="n">
        <v>20.895</v>
      </c>
      <c r="G2725" s="17" t="n">
        <v>34.107</v>
      </c>
    </row>
    <row r="2726" customFormat="false" ht="15" hidden="false" customHeight="false" outlineLevel="0" collapsed="false">
      <c r="A2726" s="16" t="n">
        <v>42810</v>
      </c>
      <c r="B2726" s="17" t="n">
        <v>205.4</v>
      </c>
      <c r="C2726" s="17" t="n">
        <v>23.6</v>
      </c>
      <c r="D2726" s="17" t="n">
        <v>116.75</v>
      </c>
      <c r="E2726" s="17" t="n">
        <v>90.128</v>
      </c>
      <c r="F2726" s="17" t="n">
        <v>20.699</v>
      </c>
      <c r="G2726" s="17" t="n">
        <v>33.729</v>
      </c>
    </row>
    <row r="2727" customFormat="false" ht="15" hidden="false" customHeight="false" outlineLevel="0" collapsed="false">
      <c r="A2727" s="16" t="n">
        <v>42811</v>
      </c>
      <c r="B2727" s="17" t="n">
        <v>205.05</v>
      </c>
      <c r="C2727" s="17" t="n">
        <v>23.67</v>
      </c>
      <c r="D2727" s="17" t="n">
        <v>116.99</v>
      </c>
      <c r="E2727" s="17" t="n">
        <v>90.675</v>
      </c>
      <c r="F2727" s="17" t="n">
        <v>20.608</v>
      </c>
      <c r="G2727" s="17" t="n">
        <v>32.675</v>
      </c>
    </row>
    <row r="2728" customFormat="false" ht="15" hidden="false" customHeight="false" outlineLevel="0" collapsed="false">
      <c r="A2728" s="16" t="n">
        <v>42814</v>
      </c>
      <c r="B2728" s="17" t="n">
        <v>204.76</v>
      </c>
      <c r="C2728" s="17" t="n">
        <v>23.77</v>
      </c>
      <c r="D2728" s="17" t="n">
        <v>117.57</v>
      </c>
      <c r="E2728" s="17" t="n">
        <v>91.129</v>
      </c>
      <c r="F2728" s="17" t="n">
        <v>20.84</v>
      </c>
      <c r="G2728" s="17" t="n">
        <v>33.288</v>
      </c>
    </row>
    <row r="2729" customFormat="false" ht="15" hidden="false" customHeight="false" outlineLevel="0" collapsed="false">
      <c r="A2729" s="16" t="n">
        <v>42815</v>
      </c>
      <c r="B2729" s="17" t="n">
        <v>202.2</v>
      </c>
      <c r="C2729" s="17" t="n">
        <v>23.96</v>
      </c>
      <c r="D2729" s="17" t="n">
        <v>118.52</v>
      </c>
      <c r="E2729" s="17" t="n">
        <v>91.84</v>
      </c>
      <c r="F2729" s="17" t="n">
        <v>21.154</v>
      </c>
      <c r="G2729" s="17" t="n">
        <v>33.747</v>
      </c>
    </row>
    <row r="2730" customFormat="false" ht="15" hidden="false" customHeight="false" outlineLevel="0" collapsed="false">
      <c r="A2730" s="16" t="n">
        <v>42816</v>
      </c>
      <c r="B2730" s="17" t="n">
        <v>202.62</v>
      </c>
      <c r="C2730" s="17" t="n">
        <v>24.02</v>
      </c>
      <c r="D2730" s="17" t="n">
        <v>118.82</v>
      </c>
      <c r="E2730" s="17" t="n">
        <v>92.192</v>
      </c>
      <c r="F2730" s="17" t="n">
        <v>21.154</v>
      </c>
      <c r="G2730" s="17" t="n">
        <v>33.378</v>
      </c>
    </row>
    <row r="2731" customFormat="false" ht="15" hidden="false" customHeight="false" outlineLevel="0" collapsed="false">
      <c r="A2731" s="16" t="n">
        <v>42817</v>
      </c>
      <c r="B2731" s="17" t="n">
        <v>202.4</v>
      </c>
      <c r="C2731" s="17" t="n">
        <v>24</v>
      </c>
      <c r="D2731" s="17" t="n">
        <v>118.67</v>
      </c>
      <c r="E2731" s="17" t="n">
        <v>92.062</v>
      </c>
      <c r="F2731" s="17" t="n">
        <v>20.936</v>
      </c>
      <c r="G2731" s="17" t="n">
        <v>32.666</v>
      </c>
    </row>
    <row r="2732" customFormat="false" ht="15" hidden="false" customHeight="false" outlineLevel="0" collapsed="false">
      <c r="A2732" s="16" t="n">
        <v>42818</v>
      </c>
      <c r="B2732" s="17" t="n">
        <v>202.3</v>
      </c>
      <c r="C2732" s="17" t="n">
        <v>24.02</v>
      </c>
      <c r="D2732" s="17" t="n">
        <v>118.84</v>
      </c>
      <c r="E2732" s="17" t="n">
        <v>92.391</v>
      </c>
      <c r="F2732" s="17" t="n">
        <v>20.854</v>
      </c>
      <c r="G2732" s="17" t="n">
        <v>32.603</v>
      </c>
    </row>
    <row r="2733" customFormat="false" ht="15" hidden="false" customHeight="false" outlineLevel="0" collapsed="false">
      <c r="A2733" s="16" t="n">
        <v>42821</v>
      </c>
      <c r="B2733" s="17" t="n">
        <v>202.03</v>
      </c>
      <c r="C2733" s="17" t="n">
        <v>24.18</v>
      </c>
      <c r="D2733" s="17" t="n">
        <v>119.53</v>
      </c>
      <c r="E2733" s="17" t="n">
        <v>92.803</v>
      </c>
      <c r="F2733" s="17" t="n">
        <v>21.3</v>
      </c>
      <c r="G2733" s="17" t="n">
        <v>33.279</v>
      </c>
    </row>
    <row r="2734" customFormat="false" ht="15" hidden="false" customHeight="false" outlineLevel="0" collapsed="false">
      <c r="A2734" s="16" t="n">
        <v>42822</v>
      </c>
      <c r="B2734" s="17" t="n">
        <v>203.49</v>
      </c>
      <c r="C2734" s="17" t="n">
        <v>24.08</v>
      </c>
      <c r="D2734" s="17" t="n">
        <v>119.04</v>
      </c>
      <c r="E2734" s="17" t="n">
        <v>92.199</v>
      </c>
      <c r="F2734" s="17" t="n">
        <v>20.749</v>
      </c>
      <c r="G2734" s="17" t="n">
        <v>32.297</v>
      </c>
    </row>
    <row r="2735" customFormat="false" ht="15" hidden="false" customHeight="false" outlineLevel="0" collapsed="false">
      <c r="A2735" s="16" t="n">
        <v>42823</v>
      </c>
      <c r="B2735" s="17" t="n">
        <v>203.76</v>
      </c>
      <c r="C2735" s="17" t="n">
        <v>24.14</v>
      </c>
      <c r="D2735" s="17" t="n">
        <v>119.3</v>
      </c>
      <c r="E2735" s="17" t="n">
        <v>92.743</v>
      </c>
      <c r="F2735" s="17" t="n">
        <v>20.858</v>
      </c>
      <c r="G2735" s="17" t="n">
        <v>32.684</v>
      </c>
    </row>
    <row r="2736" customFormat="false" ht="15" hidden="false" customHeight="false" outlineLevel="0" collapsed="false">
      <c r="A2736" s="16" t="n">
        <v>42824</v>
      </c>
      <c r="B2736" s="17" t="n">
        <v>204.35</v>
      </c>
      <c r="C2736" s="17" t="n">
        <v>23.96</v>
      </c>
      <c r="D2736" s="17" t="n">
        <v>118.46</v>
      </c>
      <c r="E2736" s="17" t="n">
        <v>92.008</v>
      </c>
      <c r="F2736" s="17" t="n">
        <v>20.508</v>
      </c>
      <c r="G2736" s="17" t="n">
        <v>32.144</v>
      </c>
    </row>
    <row r="2737" customFormat="false" ht="15" hidden="false" customHeight="false" outlineLevel="0" collapsed="false">
      <c r="A2737" s="16" t="n">
        <v>42825</v>
      </c>
      <c r="B2737" s="17" t="n">
        <v>203.87</v>
      </c>
      <c r="C2737" s="17" t="n">
        <v>24.01</v>
      </c>
      <c r="D2737" s="17" t="n">
        <v>118.73</v>
      </c>
      <c r="E2737" s="17" t="n">
        <v>92.276</v>
      </c>
      <c r="F2737" s="17" t="n">
        <v>20.74</v>
      </c>
      <c r="G2737" s="17" t="n">
        <v>32.414</v>
      </c>
    </row>
    <row r="2738" customFormat="false" ht="15" hidden="false" customHeight="false" outlineLevel="0" collapsed="false">
      <c r="A2738" s="16" t="n">
        <v>42828</v>
      </c>
      <c r="B2738" s="17" t="n">
        <v>203.57</v>
      </c>
      <c r="C2738" s="17" t="n">
        <v>24.12</v>
      </c>
      <c r="D2738" s="17" t="n">
        <v>119.33</v>
      </c>
      <c r="E2738" s="17" t="n">
        <v>93.199</v>
      </c>
      <c r="F2738" s="17" t="n">
        <v>21.081</v>
      </c>
      <c r="G2738" s="17" t="n">
        <v>32.991</v>
      </c>
    </row>
    <row r="2739" customFormat="false" ht="15" hidden="false" customHeight="false" outlineLevel="0" collapsed="false">
      <c r="A2739" s="16" t="n">
        <v>42829</v>
      </c>
      <c r="B2739" s="17" t="n">
        <v>203.69</v>
      </c>
      <c r="C2739" s="17" t="n">
        <v>24.18</v>
      </c>
      <c r="D2739" s="17" t="n">
        <v>119.62</v>
      </c>
      <c r="E2739" s="17" t="n">
        <v>92.693</v>
      </c>
      <c r="F2739" s="17" t="n">
        <v>21.341</v>
      </c>
      <c r="G2739" s="17" t="n">
        <v>33.36</v>
      </c>
    </row>
    <row r="2740" customFormat="false" ht="15" hidden="false" customHeight="false" outlineLevel="0" collapsed="false">
      <c r="A2740" s="16" t="n">
        <v>42830</v>
      </c>
      <c r="B2740" s="17" t="n">
        <v>203.05</v>
      </c>
      <c r="C2740" s="17" t="n">
        <v>24.2</v>
      </c>
      <c r="D2740" s="17" t="n">
        <v>119.62</v>
      </c>
      <c r="E2740" s="17" t="n">
        <v>92.977</v>
      </c>
      <c r="F2740" s="17" t="n">
        <v>21.363</v>
      </c>
      <c r="G2740" s="17" t="n">
        <v>33.225</v>
      </c>
    </row>
    <row r="2741" customFormat="false" ht="15" hidden="false" customHeight="false" outlineLevel="0" collapsed="false">
      <c r="A2741" s="16" t="n">
        <v>42831</v>
      </c>
      <c r="B2741" s="17" t="n">
        <v>203.59</v>
      </c>
      <c r="C2741" s="17" t="n">
        <v>24.1</v>
      </c>
      <c r="D2741" s="17" t="n">
        <v>119.17</v>
      </c>
      <c r="E2741" s="17" t="n">
        <v>92.847</v>
      </c>
      <c r="F2741" s="17" t="n">
        <v>21.345</v>
      </c>
      <c r="G2741" s="17" t="n">
        <v>33.036</v>
      </c>
    </row>
    <row r="2742" customFormat="false" ht="15" hidden="false" customHeight="false" outlineLevel="0" collapsed="false">
      <c r="A2742" s="16" t="n">
        <v>42832</v>
      </c>
      <c r="B2742" s="17" t="n">
        <v>203.4</v>
      </c>
      <c r="C2742" s="17" t="n">
        <v>24.16</v>
      </c>
      <c r="D2742" s="17" t="n">
        <v>119.45</v>
      </c>
      <c r="E2742" s="17" t="n">
        <v>92.448</v>
      </c>
      <c r="F2742" s="17" t="n">
        <v>21.363</v>
      </c>
      <c r="G2742" s="17" t="n">
        <v>32.927</v>
      </c>
    </row>
    <row r="2743" customFormat="false" ht="15" hidden="false" customHeight="false" outlineLevel="0" collapsed="false">
      <c r="A2743" s="16" t="n">
        <v>42835</v>
      </c>
      <c r="B2743" s="17" t="n">
        <v>203.53</v>
      </c>
      <c r="C2743" s="17" t="n">
        <v>24.14</v>
      </c>
      <c r="D2743" s="17" t="n">
        <v>119.44</v>
      </c>
      <c r="E2743" s="17" t="n">
        <v>92.885</v>
      </c>
      <c r="F2743" s="17" t="n">
        <v>21.5</v>
      </c>
      <c r="G2743" s="17" t="n">
        <v>33.13</v>
      </c>
    </row>
    <row r="2744" customFormat="false" ht="15" hidden="false" customHeight="false" outlineLevel="0" collapsed="false">
      <c r="A2744" s="16" t="n">
        <v>42836</v>
      </c>
      <c r="B2744" s="17" t="n">
        <v>203.29</v>
      </c>
      <c r="C2744" s="17" t="n">
        <v>24.4998</v>
      </c>
      <c r="D2744" s="17" t="n">
        <v>121.16</v>
      </c>
      <c r="E2744" s="17" t="n">
        <v>93.789</v>
      </c>
      <c r="F2744" s="17" t="n">
        <v>22.136</v>
      </c>
      <c r="G2744" s="17" t="n">
        <v>33.783</v>
      </c>
    </row>
    <row r="2745" customFormat="false" ht="15" hidden="false" customHeight="false" outlineLevel="0" collapsed="false">
      <c r="A2745" s="16" t="n">
        <v>42837</v>
      </c>
      <c r="B2745" s="17" t="n">
        <v>202.48</v>
      </c>
      <c r="C2745" s="17" t="n">
        <v>24.67</v>
      </c>
      <c r="D2745" s="17" t="n">
        <v>122.02</v>
      </c>
      <c r="E2745" s="17" t="n">
        <v>94.283</v>
      </c>
      <c r="F2745" s="17" t="n">
        <v>22.346</v>
      </c>
      <c r="G2745" s="17" t="n">
        <v>34.278</v>
      </c>
    </row>
    <row r="2746" customFormat="false" ht="15" hidden="false" customHeight="false" outlineLevel="0" collapsed="false">
      <c r="A2746" s="16" t="n">
        <v>42838</v>
      </c>
      <c r="B2746" s="17" t="n">
        <v>201.13</v>
      </c>
      <c r="C2746" s="17" t="n">
        <v>24.8</v>
      </c>
      <c r="D2746" s="17" t="n">
        <v>122.63</v>
      </c>
      <c r="E2746" s="17" t="n">
        <v>94.578</v>
      </c>
      <c r="F2746" s="17" t="n">
        <v>22.3</v>
      </c>
      <c r="G2746" s="17" t="n">
        <v>33.045</v>
      </c>
    </row>
    <row r="2747" customFormat="false" ht="15" hidden="false" customHeight="false" outlineLevel="0" collapsed="false">
      <c r="A2747" s="16" t="n">
        <v>42842</v>
      </c>
      <c r="B2747" s="17" t="n">
        <v>202.88</v>
      </c>
      <c r="C2747" s="17" t="n">
        <v>24.72</v>
      </c>
      <c r="D2747" s="17" t="n">
        <v>122.22</v>
      </c>
      <c r="E2747" s="17" t="n">
        <v>94.294</v>
      </c>
      <c r="F2747" s="17" t="n">
        <v>22.258</v>
      </c>
      <c r="G2747" s="17" t="n">
        <v>32.531</v>
      </c>
    </row>
    <row r="2748" customFormat="false" ht="15" hidden="false" customHeight="false" outlineLevel="0" collapsed="false">
      <c r="A2748" s="16" t="n">
        <v>42843</v>
      </c>
      <c r="B2748" s="17" t="n">
        <v>202.27</v>
      </c>
      <c r="C2748" s="17" t="n">
        <v>24.83</v>
      </c>
      <c r="D2748" s="17" t="n">
        <v>122.81</v>
      </c>
      <c r="E2748" s="17" t="n">
        <v>95.535</v>
      </c>
      <c r="F2748" s="17" t="n">
        <v>22.082</v>
      </c>
      <c r="G2748" s="17" t="n">
        <v>32.306</v>
      </c>
    </row>
    <row r="2749" customFormat="false" ht="15" hidden="false" customHeight="false" outlineLevel="0" collapsed="false">
      <c r="A2749" s="16" t="n">
        <v>42844</v>
      </c>
      <c r="B2749" s="17" t="n">
        <v>201.93</v>
      </c>
      <c r="C2749" s="17" t="n">
        <v>24.62</v>
      </c>
      <c r="D2749" s="17" t="n">
        <v>121.74</v>
      </c>
      <c r="E2749" s="17" t="n">
        <v>95</v>
      </c>
      <c r="F2749" s="17" t="n">
        <v>21.281</v>
      </c>
      <c r="G2749" s="17" t="n">
        <v>31.252</v>
      </c>
    </row>
    <row r="2750" customFormat="false" ht="15" hidden="false" customHeight="false" outlineLevel="0" collapsed="false">
      <c r="A2750" s="16" t="n">
        <v>42845</v>
      </c>
      <c r="B2750" s="17" t="n">
        <v>203.52</v>
      </c>
      <c r="C2750" s="17" t="n">
        <v>24.66</v>
      </c>
      <c r="D2750" s="17" t="n">
        <v>121.94</v>
      </c>
      <c r="E2750" s="17" t="n">
        <v>94.636</v>
      </c>
      <c r="F2750" s="17" t="n">
        <v>21.445</v>
      </c>
      <c r="G2750" s="17" t="n">
        <v>31.104</v>
      </c>
    </row>
    <row r="2751" customFormat="false" ht="15" hidden="false" customHeight="false" outlineLevel="0" collapsed="false">
      <c r="A2751" s="16" t="n">
        <v>42846</v>
      </c>
      <c r="B2751" s="17" t="n">
        <v>202.9</v>
      </c>
      <c r="C2751" s="17" t="n">
        <v>24.75</v>
      </c>
      <c r="D2751" s="17" t="n">
        <v>122.29</v>
      </c>
      <c r="E2751" s="17" t="n">
        <v>94.624</v>
      </c>
      <c r="F2751" s="17" t="n">
        <v>21.482</v>
      </c>
      <c r="G2751" s="17" t="n">
        <v>31.117</v>
      </c>
    </row>
    <row r="2752" customFormat="false" ht="15" hidden="false" customHeight="false" outlineLevel="0" collapsed="false">
      <c r="A2752" s="16" t="n">
        <v>42849</v>
      </c>
      <c r="B2752" s="17" t="n">
        <v>205.09</v>
      </c>
      <c r="C2752" s="17" t="n">
        <v>24.56</v>
      </c>
      <c r="D2752" s="17" t="n">
        <v>121.46</v>
      </c>
      <c r="E2752" s="17" t="n">
        <v>94.172</v>
      </c>
      <c r="F2752" s="17" t="n">
        <v>21.109</v>
      </c>
      <c r="G2752" s="17" t="n">
        <v>30.37</v>
      </c>
    </row>
    <row r="2753" customFormat="false" ht="15" hidden="false" customHeight="false" outlineLevel="0" collapsed="false">
      <c r="A2753" s="16" t="n">
        <v>42850</v>
      </c>
      <c r="B2753" s="17" t="n">
        <v>206.31</v>
      </c>
      <c r="C2753" s="17" t="n">
        <v>24.32</v>
      </c>
      <c r="D2753" s="17" t="n">
        <v>120.25</v>
      </c>
      <c r="E2753" s="17" t="n">
        <v>93.046</v>
      </c>
      <c r="F2753" s="17" t="n">
        <v>20.199</v>
      </c>
      <c r="G2753" s="17" t="n">
        <v>29.037</v>
      </c>
    </row>
    <row r="2754" customFormat="false" ht="15" hidden="false" customHeight="false" outlineLevel="0" collapsed="false">
      <c r="A2754" s="16" t="n">
        <v>42851</v>
      </c>
      <c r="B2754" s="17" t="n">
        <v>206.23</v>
      </c>
      <c r="C2754" s="17" t="n">
        <v>24.43</v>
      </c>
      <c r="D2754" s="17" t="n">
        <v>120.82</v>
      </c>
      <c r="E2754" s="17" t="n">
        <v>93.544</v>
      </c>
      <c r="F2754" s="17" t="n">
        <v>20.236</v>
      </c>
      <c r="G2754" s="17" t="n">
        <v>29.037</v>
      </c>
    </row>
    <row r="2755" customFormat="false" ht="15" hidden="false" customHeight="false" outlineLevel="0" collapsed="false">
      <c r="A2755" s="16" t="n">
        <v>42852</v>
      </c>
      <c r="B2755" s="17" t="n">
        <v>206.38</v>
      </c>
      <c r="C2755" s="17" t="n">
        <v>24.34</v>
      </c>
      <c r="D2755" s="17" t="n">
        <v>120.37</v>
      </c>
      <c r="E2755" s="17" t="n">
        <v>93.536</v>
      </c>
      <c r="F2755" s="17" t="n">
        <v>19.8445</v>
      </c>
      <c r="G2755" s="17" t="n">
        <v>28.577</v>
      </c>
    </row>
    <row r="2756" customFormat="false" ht="15" hidden="false" customHeight="false" outlineLevel="0" collapsed="false">
      <c r="A2756" s="16" t="n">
        <v>42853</v>
      </c>
      <c r="B2756" s="17" t="n">
        <v>205.93</v>
      </c>
      <c r="C2756" s="17" t="n">
        <v>24.4</v>
      </c>
      <c r="D2756" s="17" t="n">
        <v>120.75</v>
      </c>
      <c r="E2756" s="17" t="n">
        <v>93.724</v>
      </c>
      <c r="F2756" s="17" t="n">
        <v>20.236</v>
      </c>
      <c r="G2756" s="17" t="n">
        <v>29.014</v>
      </c>
    </row>
    <row r="2757" customFormat="false" ht="15" hidden="false" customHeight="false" outlineLevel="0" collapsed="false">
      <c r="A2757" s="16" t="n">
        <v>42856</v>
      </c>
      <c r="B2757" s="17" t="n">
        <v>206.41</v>
      </c>
      <c r="C2757" s="17" t="n">
        <v>24.2</v>
      </c>
      <c r="D2757" s="17" t="n">
        <v>119.66</v>
      </c>
      <c r="E2757" s="17" t="n">
        <v>92.941</v>
      </c>
      <c r="F2757" s="17" t="n">
        <v>19.7081</v>
      </c>
      <c r="G2757" s="17" t="n">
        <v>28.208</v>
      </c>
    </row>
    <row r="2758" customFormat="false" ht="15" hidden="false" customHeight="false" outlineLevel="0" collapsed="false">
      <c r="A2758" s="16" t="n">
        <v>42857</v>
      </c>
      <c r="B2758" s="17" t="n">
        <v>206.53</v>
      </c>
      <c r="C2758" s="17" t="n">
        <v>24.2</v>
      </c>
      <c r="D2758" s="17" t="n">
        <v>119.63</v>
      </c>
      <c r="E2758" s="17" t="n">
        <v>93.409</v>
      </c>
      <c r="F2758" s="17" t="n">
        <v>19.7808</v>
      </c>
      <c r="G2758" s="17" t="n">
        <v>28.1</v>
      </c>
    </row>
    <row r="2759" customFormat="false" ht="15" hidden="false" customHeight="false" outlineLevel="0" collapsed="false">
      <c r="A2759" s="16" t="n">
        <v>42858</v>
      </c>
      <c r="B2759" s="17" t="n">
        <v>206.3</v>
      </c>
      <c r="C2759" s="17" t="n">
        <v>23.85</v>
      </c>
      <c r="D2759" s="17" t="n">
        <v>117.97</v>
      </c>
      <c r="E2759" s="17" t="n">
        <v>93.486</v>
      </c>
      <c r="F2759" s="17" t="n">
        <v>19.5899</v>
      </c>
      <c r="G2759" s="17" t="n">
        <v>27.704</v>
      </c>
    </row>
    <row r="2760" customFormat="false" ht="15" hidden="false" customHeight="false" outlineLevel="0" collapsed="false">
      <c r="A2760" s="16" t="n">
        <v>42859</v>
      </c>
      <c r="B2760" s="17" t="n">
        <v>206.49</v>
      </c>
      <c r="C2760" s="17" t="n">
        <v>23.63</v>
      </c>
      <c r="D2760" s="17" t="n">
        <v>116.81</v>
      </c>
      <c r="E2760" s="17" t="n">
        <v>93.033</v>
      </c>
      <c r="F2760" s="17" t="n">
        <v>19.1888</v>
      </c>
      <c r="G2760" s="17" t="n">
        <v>26.686</v>
      </c>
    </row>
    <row r="2761" customFormat="false" ht="15" hidden="false" customHeight="false" outlineLevel="0" collapsed="false">
      <c r="A2761" s="16" t="n">
        <v>42860</v>
      </c>
      <c r="B2761" s="17" t="n">
        <v>207.34</v>
      </c>
      <c r="C2761" s="17" t="n">
        <v>23.66</v>
      </c>
      <c r="D2761" s="17" t="n">
        <v>117</v>
      </c>
      <c r="E2761" s="17" t="n">
        <v>93.11</v>
      </c>
      <c r="F2761" s="17" t="n">
        <v>19.6081</v>
      </c>
      <c r="G2761" s="17" t="n">
        <v>27.271</v>
      </c>
    </row>
    <row r="2762" customFormat="false" ht="15" hidden="false" customHeight="false" outlineLevel="0" collapsed="false">
      <c r="A2762" s="16" t="n">
        <v>42863</v>
      </c>
      <c r="B2762" s="17" t="n">
        <v>207.29</v>
      </c>
      <c r="C2762" s="17" t="n">
        <v>23.62</v>
      </c>
      <c r="D2762" s="17" t="n">
        <v>116.77</v>
      </c>
      <c r="E2762" s="17" t="n">
        <v>92.588</v>
      </c>
      <c r="F2762" s="17" t="n">
        <v>19.599</v>
      </c>
      <c r="G2762" s="17" t="n">
        <v>27.307</v>
      </c>
    </row>
    <row r="2763" customFormat="false" ht="15" hidden="false" customHeight="false" outlineLevel="0" collapsed="false">
      <c r="A2763" s="16" t="n">
        <v>42864</v>
      </c>
      <c r="B2763" s="17" t="n">
        <v>207.11</v>
      </c>
      <c r="C2763" s="17" t="n">
        <v>23.48</v>
      </c>
      <c r="D2763" s="17" t="n">
        <v>116.08</v>
      </c>
      <c r="E2763" s="17" t="n">
        <v>92.588</v>
      </c>
      <c r="F2763" s="17" t="n">
        <v>19.5717</v>
      </c>
      <c r="G2763" s="17" t="n">
        <v>27.204</v>
      </c>
    </row>
    <row r="2764" customFormat="false" ht="15" hidden="false" customHeight="false" outlineLevel="0" collapsed="false">
      <c r="A2764" s="16" t="n">
        <v>42865</v>
      </c>
      <c r="B2764" s="17" t="n">
        <v>207.45</v>
      </c>
      <c r="C2764" s="17" t="n">
        <v>23.46</v>
      </c>
      <c r="D2764" s="17" t="n">
        <v>116.05</v>
      </c>
      <c r="E2764" s="17" t="n">
        <v>92.488</v>
      </c>
      <c r="F2764" s="17" t="n">
        <v>19.9446</v>
      </c>
      <c r="G2764" s="17" t="n">
        <v>27.875</v>
      </c>
    </row>
    <row r="2765" customFormat="false" ht="15" hidden="false" customHeight="false" outlineLevel="0" collapsed="false">
      <c r="A2765" s="16" t="n">
        <v>42866</v>
      </c>
      <c r="B2765" s="17" t="n">
        <v>207.07</v>
      </c>
      <c r="C2765" s="17" t="n">
        <v>23.54</v>
      </c>
      <c r="D2765" s="17" t="n">
        <v>116.48</v>
      </c>
      <c r="E2765" s="17" t="n">
        <v>92.48</v>
      </c>
      <c r="F2765" s="17" t="n">
        <v>20.345</v>
      </c>
      <c r="G2765" s="17" t="n">
        <v>28.893</v>
      </c>
    </row>
    <row r="2766" customFormat="false" ht="15" hidden="false" customHeight="false" outlineLevel="0" collapsed="false">
      <c r="A2766" s="16" t="n">
        <v>42867</v>
      </c>
      <c r="B2766" s="17" t="n">
        <v>206.93</v>
      </c>
      <c r="C2766" s="17" t="n">
        <v>23.64</v>
      </c>
      <c r="D2766" s="17" t="n">
        <v>116.81</v>
      </c>
      <c r="E2766" s="17" t="n">
        <v>93.179</v>
      </c>
      <c r="F2766" s="17" t="n">
        <v>20.672</v>
      </c>
      <c r="G2766" s="17" t="n">
        <v>29.316</v>
      </c>
    </row>
    <row r="2767" customFormat="false" ht="15" hidden="false" customHeight="false" outlineLevel="0" collapsed="false">
      <c r="A2767" s="16" t="n">
        <v>42870</v>
      </c>
      <c r="B2767" s="17" t="n">
        <v>207.79</v>
      </c>
      <c r="C2767" s="17" t="n">
        <v>23.68</v>
      </c>
      <c r="D2767" s="17" t="n">
        <v>117.15</v>
      </c>
      <c r="E2767" s="17" t="n">
        <v>92.941</v>
      </c>
      <c r="F2767" s="17" t="n">
        <v>20.736</v>
      </c>
      <c r="G2767" s="17" t="n">
        <v>29.514</v>
      </c>
    </row>
    <row r="2768" customFormat="false" ht="15" hidden="false" customHeight="false" outlineLevel="0" collapsed="false">
      <c r="A2768" s="16" t="n">
        <v>42871</v>
      </c>
      <c r="B2768" s="17" t="n">
        <v>207.66</v>
      </c>
      <c r="C2768" s="17" t="n">
        <v>23.81</v>
      </c>
      <c r="D2768" s="17" t="n">
        <v>117.66</v>
      </c>
      <c r="E2768" s="17" t="n">
        <v>93.263</v>
      </c>
      <c r="F2768" s="17" t="n">
        <v>20.877</v>
      </c>
      <c r="G2768" s="17" t="n">
        <v>29.712</v>
      </c>
    </row>
    <row r="2769" customFormat="false" ht="15" hidden="false" customHeight="false" outlineLevel="0" collapsed="false">
      <c r="A2769" s="16" t="n">
        <v>42872</v>
      </c>
      <c r="B2769" s="17" t="n">
        <v>203.99</v>
      </c>
      <c r="C2769" s="17" t="n">
        <v>24.23</v>
      </c>
      <c r="D2769" s="17" t="n">
        <v>119.8</v>
      </c>
      <c r="E2769" s="17" t="n">
        <v>94.637</v>
      </c>
      <c r="F2769" s="17" t="n">
        <v>21.25</v>
      </c>
      <c r="G2769" s="17" t="n">
        <v>30.397</v>
      </c>
    </row>
    <row r="2770" customFormat="false" ht="15" hidden="false" customHeight="false" outlineLevel="0" collapsed="false">
      <c r="A2770" s="16" t="n">
        <v>42873</v>
      </c>
      <c r="B2770" s="17" t="n">
        <v>204.7</v>
      </c>
      <c r="C2770" s="17" t="n">
        <v>24.04</v>
      </c>
      <c r="D2770" s="17" t="n">
        <v>118.82</v>
      </c>
      <c r="E2770" s="17" t="n">
        <v>94.745</v>
      </c>
      <c r="F2770" s="17" t="n">
        <v>20.608</v>
      </c>
      <c r="G2770" s="17" t="n">
        <v>29.352</v>
      </c>
    </row>
    <row r="2771" customFormat="false" ht="15" hidden="false" customHeight="false" outlineLevel="0" collapsed="false">
      <c r="A2771" s="16" t="n">
        <v>42874</v>
      </c>
      <c r="B2771" s="17" t="n">
        <v>206.11</v>
      </c>
      <c r="C2771" s="17" t="n">
        <v>24.147</v>
      </c>
      <c r="D2771" s="17" t="n">
        <v>119.41</v>
      </c>
      <c r="E2771" s="17" t="n">
        <v>94.956</v>
      </c>
      <c r="F2771" s="17" t="n">
        <v>20.809</v>
      </c>
      <c r="G2771" s="17" t="n">
        <v>29.37</v>
      </c>
    </row>
    <row r="2772" customFormat="false" ht="15" hidden="false" customHeight="false" outlineLevel="0" collapsed="false">
      <c r="A2772" s="16" t="n">
        <v>42877</v>
      </c>
      <c r="B2772" s="17" t="n">
        <v>207.17</v>
      </c>
      <c r="C2772" s="17" t="n">
        <v>24.24</v>
      </c>
      <c r="D2772" s="17" t="n">
        <v>119.8953</v>
      </c>
      <c r="E2772" s="17" t="n">
        <v>94.699</v>
      </c>
      <c r="F2772" s="17" t="n">
        <v>21.072</v>
      </c>
      <c r="G2772" s="17" t="n">
        <v>29.82</v>
      </c>
    </row>
    <row r="2773" customFormat="false" ht="15" hidden="false" customHeight="false" outlineLevel="0" collapsed="false">
      <c r="A2773" s="16" t="n">
        <v>42878</v>
      </c>
      <c r="B2773" s="17" t="n">
        <v>207.6</v>
      </c>
      <c r="C2773" s="17" t="n">
        <v>24.1</v>
      </c>
      <c r="D2773" s="17" t="n">
        <v>119.11</v>
      </c>
      <c r="E2773" s="17" t="n">
        <v>94.061</v>
      </c>
      <c r="F2773" s="17" t="n">
        <v>20.581</v>
      </c>
      <c r="G2773" s="17" t="n">
        <v>28.739</v>
      </c>
    </row>
    <row r="2774" customFormat="false" ht="15" hidden="false" customHeight="false" outlineLevel="0" collapsed="false">
      <c r="A2774" s="16" t="n">
        <v>42879</v>
      </c>
      <c r="B2774" s="17" t="n">
        <v>208.09</v>
      </c>
      <c r="C2774" s="17" t="n">
        <v>24.19</v>
      </c>
      <c r="D2774" s="17" t="n">
        <v>119.63</v>
      </c>
      <c r="E2774" s="17" t="n">
        <v>94.591</v>
      </c>
      <c r="F2774" s="17" t="n">
        <v>20.881</v>
      </c>
      <c r="G2774" s="17" t="n">
        <v>29.014</v>
      </c>
    </row>
    <row r="2775" customFormat="false" ht="15" hidden="false" customHeight="false" outlineLevel="0" collapsed="false">
      <c r="A2775" s="16" t="n">
        <v>42880</v>
      </c>
      <c r="B2775" s="17" t="n">
        <v>209.06</v>
      </c>
      <c r="C2775" s="17" t="n">
        <v>24.17</v>
      </c>
      <c r="D2775" s="17" t="n">
        <v>119.5</v>
      </c>
      <c r="E2775" s="17" t="n">
        <v>94.622</v>
      </c>
      <c r="F2775" s="17" t="n">
        <v>20.663</v>
      </c>
      <c r="G2775" s="17" t="n">
        <v>28.593</v>
      </c>
    </row>
    <row r="2776" customFormat="false" ht="15" hidden="false" customHeight="false" outlineLevel="0" collapsed="false">
      <c r="A2776" s="16" t="n">
        <v>42881</v>
      </c>
      <c r="B2776" s="17" t="n">
        <v>209.08</v>
      </c>
      <c r="C2776" s="17" t="n">
        <v>24.38</v>
      </c>
      <c r="D2776" s="17" t="n">
        <v>120.55</v>
      </c>
      <c r="E2776" s="17" t="n">
        <v>94.791</v>
      </c>
      <c r="F2776" s="17" t="n">
        <v>20.845</v>
      </c>
      <c r="G2776" s="17" t="n">
        <v>28.757</v>
      </c>
    </row>
    <row r="2777" customFormat="false" ht="15" hidden="false" customHeight="false" outlineLevel="0" collapsed="false">
      <c r="A2777" s="16" t="n">
        <v>42885</v>
      </c>
      <c r="B2777" s="17" t="n">
        <v>208.89</v>
      </c>
      <c r="C2777" s="17" t="n">
        <v>24.3</v>
      </c>
      <c r="D2777" s="17" t="n">
        <v>120.15</v>
      </c>
      <c r="E2777" s="17" t="n">
        <v>95.236</v>
      </c>
      <c r="F2777" s="17" t="n">
        <v>20.563</v>
      </c>
      <c r="G2777" s="17" t="n">
        <v>28.393</v>
      </c>
    </row>
    <row r="2778" customFormat="false" ht="15" hidden="false" customHeight="false" outlineLevel="0" collapsed="false">
      <c r="A2778" s="16" t="n">
        <v>42886</v>
      </c>
      <c r="B2778" s="17" t="n">
        <v>208.81</v>
      </c>
      <c r="C2778" s="17" t="n">
        <v>24.4</v>
      </c>
      <c r="D2778" s="17" t="n">
        <v>120.62</v>
      </c>
      <c r="E2778" s="17" t="n">
        <v>95.47</v>
      </c>
      <c r="F2778" s="17" t="n">
        <v>20.654</v>
      </c>
      <c r="G2778" s="17" t="n">
        <v>28.298</v>
      </c>
    </row>
    <row r="2779" customFormat="false" ht="15" hidden="false" customHeight="false" outlineLevel="0" collapsed="false">
      <c r="A2779" s="16" t="n">
        <v>42887</v>
      </c>
      <c r="B2779" s="17" t="n">
        <v>210.48</v>
      </c>
      <c r="C2779" s="17" t="n">
        <v>24.4</v>
      </c>
      <c r="D2779" s="17" t="n">
        <v>120.66</v>
      </c>
      <c r="E2779" s="17" t="n">
        <v>95.499</v>
      </c>
      <c r="F2779" s="17" t="n">
        <v>20.554</v>
      </c>
      <c r="G2779" s="17" t="n">
        <v>28.226</v>
      </c>
    </row>
    <row r="2780" customFormat="false" ht="15" hidden="false" customHeight="false" outlineLevel="0" collapsed="false">
      <c r="A2780" s="16" t="n">
        <v>42888</v>
      </c>
      <c r="B2780" s="17" t="n">
        <v>211.15</v>
      </c>
      <c r="C2780" s="17" t="n">
        <v>24.59</v>
      </c>
      <c r="D2780" s="17" t="n">
        <v>121.61</v>
      </c>
      <c r="E2780" s="17" t="n">
        <v>96.624</v>
      </c>
      <c r="F2780" s="17" t="n">
        <v>20.681</v>
      </c>
      <c r="G2780" s="17" t="n">
        <v>28.712</v>
      </c>
    </row>
    <row r="2781" customFormat="false" ht="15" hidden="false" customHeight="false" outlineLevel="0" collapsed="false">
      <c r="A2781" s="16" t="n">
        <v>42891</v>
      </c>
      <c r="B2781" s="17" t="n">
        <v>211.01</v>
      </c>
      <c r="C2781" s="17" t="n">
        <v>24.62</v>
      </c>
      <c r="D2781" s="17" t="n">
        <v>121.73</v>
      </c>
      <c r="E2781" s="17" t="n">
        <v>96.015</v>
      </c>
      <c r="F2781" s="17" t="n">
        <v>20.69</v>
      </c>
      <c r="G2781" s="17" t="n">
        <v>28.902</v>
      </c>
    </row>
    <row r="2782" customFormat="false" ht="15" hidden="false" customHeight="false" outlineLevel="0" collapsed="false">
      <c r="A2782" s="16" t="n">
        <v>42892</v>
      </c>
      <c r="B2782" s="17" t="n">
        <v>210.39</v>
      </c>
      <c r="C2782" s="17" t="n">
        <v>24.9</v>
      </c>
      <c r="D2782" s="17" t="n">
        <v>123.11</v>
      </c>
      <c r="E2782" s="17" t="n">
        <v>96.476</v>
      </c>
      <c r="F2782" s="17" t="n">
        <v>21.654</v>
      </c>
      <c r="G2782" s="17" t="n">
        <v>30.658</v>
      </c>
    </row>
    <row r="2783" customFormat="false" ht="15" hidden="false" customHeight="false" outlineLevel="0" collapsed="false">
      <c r="A2783" s="16" t="n">
        <v>42893</v>
      </c>
      <c r="B2783" s="17" t="n">
        <v>210.73</v>
      </c>
      <c r="C2783" s="17" t="n">
        <v>24.77</v>
      </c>
      <c r="D2783" s="17" t="n">
        <v>122.46</v>
      </c>
      <c r="E2783" s="17" t="n">
        <v>96.099</v>
      </c>
      <c r="F2783" s="17" t="n">
        <v>21.491</v>
      </c>
      <c r="G2783" s="17" t="n">
        <v>30.586</v>
      </c>
    </row>
    <row r="2784" customFormat="false" ht="15" hidden="false" customHeight="false" outlineLevel="0" collapsed="false">
      <c r="A2784" s="16" t="n">
        <v>42894</v>
      </c>
      <c r="B2784" s="17" t="n">
        <v>210.83</v>
      </c>
      <c r="C2784" s="17" t="n">
        <v>24.62</v>
      </c>
      <c r="D2784" s="17" t="n">
        <v>121.65</v>
      </c>
      <c r="E2784" s="17" t="n">
        <v>95.838</v>
      </c>
      <c r="F2784" s="17" t="n">
        <v>21.118</v>
      </c>
      <c r="G2784" s="17" t="n">
        <v>30.023</v>
      </c>
    </row>
    <row r="2785" customFormat="false" ht="15" hidden="false" customHeight="false" outlineLevel="0" collapsed="false">
      <c r="A2785" s="16" t="n">
        <v>42895</v>
      </c>
      <c r="B2785" s="17" t="n">
        <v>210.56</v>
      </c>
      <c r="C2785" s="17" t="n">
        <v>24.39</v>
      </c>
      <c r="D2785" s="17" t="n">
        <v>120.56</v>
      </c>
      <c r="E2785" s="17" t="n">
        <v>95.684</v>
      </c>
      <c r="F2785" s="17" t="n">
        <v>20.771</v>
      </c>
      <c r="G2785" s="17" t="n">
        <v>29.541</v>
      </c>
    </row>
    <row r="2786" customFormat="false" ht="15" hidden="false" customHeight="false" outlineLevel="0" collapsed="false">
      <c r="A2786" s="16" t="n">
        <v>42898</v>
      </c>
      <c r="B2786" s="17" t="n">
        <v>210.47</v>
      </c>
      <c r="C2786" s="17" t="n">
        <v>24.34</v>
      </c>
      <c r="D2786" s="17" t="n">
        <v>120.34</v>
      </c>
      <c r="E2786" s="17" t="n">
        <v>95.661</v>
      </c>
      <c r="F2786" s="17" t="n">
        <v>20.689</v>
      </c>
      <c r="G2786" s="17" t="n">
        <v>30.226</v>
      </c>
    </row>
    <row r="2787" customFormat="false" ht="15" hidden="false" customHeight="false" outlineLevel="0" collapsed="false">
      <c r="A2787" s="16" t="n">
        <v>42899</v>
      </c>
      <c r="B2787" s="17" t="n">
        <v>211.49</v>
      </c>
      <c r="C2787" s="17" t="n">
        <v>24.3802</v>
      </c>
      <c r="D2787" s="17" t="n">
        <v>120.5</v>
      </c>
      <c r="E2787" s="17" t="n">
        <v>95.676</v>
      </c>
      <c r="F2787" s="17" t="n">
        <v>20.89</v>
      </c>
      <c r="G2787" s="17" t="n">
        <v>30.928</v>
      </c>
    </row>
    <row r="2788" customFormat="false" ht="15" hidden="false" customHeight="false" outlineLevel="0" collapsed="false">
      <c r="A2788" s="16" t="n">
        <v>42900</v>
      </c>
      <c r="B2788" s="17" t="n">
        <v>211.26</v>
      </c>
      <c r="C2788" s="17" t="n">
        <v>24.24</v>
      </c>
      <c r="D2788" s="17" t="n">
        <v>119.85</v>
      </c>
      <c r="E2788" s="17" t="n">
        <v>97.145</v>
      </c>
      <c r="F2788" s="17" t="n">
        <v>20.236</v>
      </c>
      <c r="G2788" s="17" t="n">
        <v>29.586</v>
      </c>
    </row>
    <row r="2789" customFormat="false" ht="15" hidden="false" customHeight="false" outlineLevel="0" collapsed="false">
      <c r="A2789" s="16" t="n">
        <v>42901</v>
      </c>
      <c r="B2789" s="17" t="n">
        <v>210.86</v>
      </c>
      <c r="C2789" s="17" t="n">
        <v>24.13</v>
      </c>
      <c r="D2789" s="17" t="n">
        <v>119.32</v>
      </c>
      <c r="E2789" s="17" t="n">
        <v>97.015</v>
      </c>
      <c r="F2789" s="17" t="n">
        <v>20.108</v>
      </c>
      <c r="G2789" s="17" t="n">
        <v>29.487</v>
      </c>
    </row>
    <row r="2790" customFormat="false" ht="15" hidden="false" customHeight="false" outlineLevel="0" collapsed="false">
      <c r="A2790" s="16" t="n">
        <v>42902</v>
      </c>
      <c r="B2790" s="17" t="n">
        <v>210.88</v>
      </c>
      <c r="C2790" s="17" t="n">
        <v>24.12</v>
      </c>
      <c r="D2790" s="17" t="n">
        <v>119.31</v>
      </c>
      <c r="E2790" s="17" t="n">
        <v>97.188</v>
      </c>
      <c r="F2790" s="17" t="n">
        <v>20.054</v>
      </c>
      <c r="G2790" s="17" t="n">
        <v>29.739</v>
      </c>
    </row>
    <row r="2791" customFormat="false" ht="15" hidden="false" customHeight="false" outlineLevel="0" collapsed="false">
      <c r="A2791" s="16" t="n">
        <v>42905</v>
      </c>
      <c r="B2791" s="17" t="n">
        <v>212.62</v>
      </c>
      <c r="C2791" s="17" t="n">
        <v>23.94</v>
      </c>
      <c r="D2791" s="17" t="n">
        <v>118.41</v>
      </c>
      <c r="E2791" s="17" t="n">
        <v>97.057</v>
      </c>
      <c r="F2791" s="17" t="n">
        <v>19.9581</v>
      </c>
      <c r="G2791" s="17" t="n">
        <v>29.248</v>
      </c>
    </row>
    <row r="2792" customFormat="false" ht="15" hidden="false" customHeight="false" outlineLevel="0" collapsed="false">
      <c r="A2792" s="16" t="n">
        <v>42906</v>
      </c>
      <c r="B2792" s="17" t="n">
        <v>211.23</v>
      </c>
      <c r="C2792" s="17" t="n">
        <v>23.9</v>
      </c>
      <c r="D2792" s="17" t="n">
        <v>118.19</v>
      </c>
      <c r="E2792" s="17" t="n">
        <v>97.922</v>
      </c>
      <c r="F2792" s="17" t="n">
        <v>19.8081</v>
      </c>
      <c r="G2792" s="17" t="n">
        <v>29.199</v>
      </c>
    </row>
    <row r="2793" customFormat="false" ht="15" hidden="false" customHeight="false" outlineLevel="0" collapsed="false">
      <c r="A2793" s="16" t="n">
        <v>42907</v>
      </c>
      <c r="B2793" s="17" t="n">
        <v>211.15</v>
      </c>
      <c r="C2793" s="17" t="n">
        <v>23.98</v>
      </c>
      <c r="D2793" s="17" t="n">
        <v>118.54</v>
      </c>
      <c r="E2793" s="17" t="n">
        <v>98.126</v>
      </c>
      <c r="F2793" s="17" t="n">
        <v>20.108</v>
      </c>
      <c r="G2793" s="17" t="n">
        <v>29.676</v>
      </c>
    </row>
    <row r="2794" customFormat="false" ht="15" hidden="false" customHeight="false" outlineLevel="0" collapsed="false">
      <c r="A2794" s="16" t="n">
        <v>42908</v>
      </c>
      <c r="B2794" s="17" t="n">
        <v>211.05</v>
      </c>
      <c r="C2794" s="17" t="n">
        <v>24.05</v>
      </c>
      <c r="D2794" s="17" t="n">
        <v>118.92</v>
      </c>
      <c r="E2794" s="17" t="n">
        <v>98.33</v>
      </c>
      <c r="F2794" s="17" t="n">
        <v>20.354</v>
      </c>
      <c r="G2794" s="17" t="n">
        <v>30.248</v>
      </c>
    </row>
    <row r="2795" customFormat="false" ht="15" hidden="false" customHeight="false" outlineLevel="0" collapsed="false">
      <c r="A2795" s="16" t="n">
        <v>42909</v>
      </c>
      <c r="B2795" s="17" t="n">
        <v>211.34</v>
      </c>
      <c r="C2795" s="17" t="n">
        <v>24.16</v>
      </c>
      <c r="D2795" s="17" t="n">
        <v>119.44</v>
      </c>
      <c r="E2795" s="17" t="n">
        <v>98.253</v>
      </c>
      <c r="F2795" s="17" t="n">
        <v>20.695</v>
      </c>
      <c r="G2795" s="17" t="n">
        <v>30.784</v>
      </c>
    </row>
    <row r="2796" customFormat="false" ht="15" hidden="false" customHeight="false" outlineLevel="0" collapsed="false">
      <c r="A2796" s="16" t="n">
        <v>42912</v>
      </c>
      <c r="B2796" s="17" t="n">
        <v>211.43</v>
      </c>
      <c r="C2796" s="17" t="n">
        <v>23.94</v>
      </c>
      <c r="D2796" s="17" t="n">
        <v>118.36</v>
      </c>
      <c r="E2796" s="17" t="n">
        <v>98.661</v>
      </c>
      <c r="F2796" s="17" t="n">
        <v>20.526</v>
      </c>
      <c r="G2796" s="17" t="n">
        <v>30.406</v>
      </c>
    </row>
    <row r="2797" customFormat="false" ht="15" hidden="false" customHeight="false" outlineLevel="0" collapsed="false">
      <c r="A2797" s="16" t="n">
        <v>42913</v>
      </c>
      <c r="B2797" s="17" t="n">
        <v>209.77</v>
      </c>
      <c r="C2797" s="17" t="n">
        <v>24.032</v>
      </c>
      <c r="D2797" s="17" t="n">
        <v>118.79</v>
      </c>
      <c r="E2797" s="17" t="n">
        <v>97.607</v>
      </c>
      <c r="F2797" s="17" t="n">
        <v>20.245</v>
      </c>
      <c r="G2797" s="17" t="n">
        <v>30.162</v>
      </c>
    </row>
    <row r="2798" customFormat="false" ht="15" hidden="false" customHeight="false" outlineLevel="0" collapsed="false">
      <c r="A2798" s="16" t="n">
        <v>42914</v>
      </c>
      <c r="B2798" s="17" t="n">
        <v>211.6</v>
      </c>
      <c r="C2798" s="17" t="n">
        <v>24.05</v>
      </c>
      <c r="D2798" s="17" t="n">
        <v>118.91</v>
      </c>
      <c r="E2798" s="17" t="n">
        <v>97.276</v>
      </c>
      <c r="F2798" s="17" t="n">
        <v>20.399</v>
      </c>
      <c r="G2798" s="17" t="n">
        <v>30.649</v>
      </c>
    </row>
    <row r="2799" customFormat="false" ht="15" hidden="false" customHeight="false" outlineLevel="0" collapsed="false">
      <c r="A2799" s="16" t="n">
        <v>42915</v>
      </c>
      <c r="B2799" s="17" t="n">
        <v>209.8</v>
      </c>
      <c r="C2799" s="17" t="n">
        <v>23.94</v>
      </c>
      <c r="D2799" s="17" t="n">
        <v>118.32</v>
      </c>
      <c r="E2799" s="17" t="n">
        <v>96.476</v>
      </c>
      <c r="F2799" s="17" t="n">
        <v>19.9718</v>
      </c>
      <c r="G2799" s="17" t="n">
        <v>30.005</v>
      </c>
    </row>
    <row r="2800" customFormat="false" ht="15" hidden="false" customHeight="false" outlineLevel="0" collapsed="false">
      <c r="A2800" s="16" t="n">
        <v>42916</v>
      </c>
      <c r="B2800" s="17" t="n">
        <v>210.13</v>
      </c>
      <c r="C2800" s="17" t="n">
        <v>23.88</v>
      </c>
      <c r="D2800" s="17" t="n">
        <v>118.03</v>
      </c>
      <c r="E2800" s="17" t="n">
        <v>96.253</v>
      </c>
      <c r="F2800" s="17" t="n">
        <v>20.072</v>
      </c>
      <c r="G2800" s="17" t="n">
        <v>30.09</v>
      </c>
    </row>
    <row r="2801" customFormat="false" ht="15" hidden="false" customHeight="false" outlineLevel="0" collapsed="false">
      <c r="A2801" s="16" t="n">
        <v>42919</v>
      </c>
      <c r="B2801" s="17" t="n">
        <v>210.61</v>
      </c>
      <c r="C2801" s="17" t="n">
        <v>23.48</v>
      </c>
      <c r="D2801" s="17" t="n">
        <v>116.16</v>
      </c>
      <c r="E2801" s="17" t="n">
        <v>95.905</v>
      </c>
      <c r="F2801" s="17" t="n">
        <v>19.5535</v>
      </c>
      <c r="G2801" s="17" t="n">
        <v>28.987</v>
      </c>
    </row>
    <row r="2802" customFormat="false" ht="15" hidden="false" customHeight="false" outlineLevel="0" collapsed="false">
      <c r="A2802" s="16" t="n">
        <v>42921</v>
      </c>
      <c r="B2802" s="17" t="n">
        <v>211</v>
      </c>
      <c r="C2802" s="17" t="n">
        <v>23.57</v>
      </c>
      <c r="D2802" s="17" t="n">
        <v>116.54</v>
      </c>
      <c r="E2802" s="17" t="n">
        <v>95.951</v>
      </c>
      <c r="F2802" s="17" t="n">
        <v>19.799</v>
      </c>
      <c r="G2802" s="17" t="n">
        <v>29.325</v>
      </c>
    </row>
    <row r="2803" customFormat="false" ht="15" hidden="false" customHeight="false" outlineLevel="0" collapsed="false">
      <c r="A2803" s="16" t="n">
        <v>42922</v>
      </c>
      <c r="B2803" s="17" t="n">
        <v>209.09</v>
      </c>
      <c r="C2803" s="17" t="n">
        <v>23.57</v>
      </c>
      <c r="D2803" s="17" t="n">
        <v>116.46</v>
      </c>
      <c r="E2803" s="17" t="n">
        <v>95.157</v>
      </c>
      <c r="F2803" s="17" t="n">
        <v>19.5444</v>
      </c>
      <c r="G2803" s="17" t="n">
        <v>28.839</v>
      </c>
    </row>
    <row r="2804" customFormat="false" ht="15" hidden="false" customHeight="false" outlineLevel="0" collapsed="false">
      <c r="A2804" s="16" t="n">
        <v>42923</v>
      </c>
      <c r="B2804" s="17" t="n">
        <v>210.42</v>
      </c>
      <c r="C2804" s="17" t="n">
        <v>23.32</v>
      </c>
      <c r="D2804" s="17" t="n">
        <v>115.27</v>
      </c>
      <c r="E2804" s="17" t="n">
        <v>94.629</v>
      </c>
      <c r="F2804" s="17" t="n">
        <v>19.2806</v>
      </c>
      <c r="G2804" s="17" t="n">
        <v>28.199</v>
      </c>
    </row>
    <row r="2805" customFormat="false" ht="15" hidden="false" customHeight="false" outlineLevel="0" collapsed="false">
      <c r="A2805" s="16" t="n">
        <v>42926</v>
      </c>
      <c r="B2805" s="17" t="n">
        <v>210.64</v>
      </c>
      <c r="C2805" s="17" t="n">
        <v>23.36</v>
      </c>
      <c r="D2805" s="17" t="n">
        <v>115.46</v>
      </c>
      <c r="E2805" s="17" t="n">
        <v>94.733</v>
      </c>
      <c r="F2805" s="17" t="n">
        <v>19.5808</v>
      </c>
      <c r="G2805" s="17" t="n">
        <v>28.852</v>
      </c>
    </row>
    <row r="2806" customFormat="false" ht="15" hidden="false" customHeight="false" outlineLevel="0" collapsed="false">
      <c r="A2806" s="16" t="n">
        <v>42927</v>
      </c>
      <c r="B2806" s="17" t="n">
        <v>210.47</v>
      </c>
      <c r="C2806" s="17" t="n">
        <v>23.4</v>
      </c>
      <c r="D2806" s="17" t="n">
        <v>115.64</v>
      </c>
      <c r="E2806" s="17" t="n">
        <v>94.91</v>
      </c>
      <c r="F2806" s="17" t="n">
        <v>19.699</v>
      </c>
      <c r="G2806" s="17" t="n">
        <v>28.983</v>
      </c>
    </row>
    <row r="2807" customFormat="false" ht="15" hidden="false" customHeight="false" outlineLevel="0" collapsed="false">
      <c r="A2807" s="16" t="n">
        <v>42928</v>
      </c>
      <c r="B2807" s="17" t="n">
        <v>212.05</v>
      </c>
      <c r="C2807" s="17" t="n">
        <v>23.46</v>
      </c>
      <c r="D2807" s="17" t="n">
        <v>116.01</v>
      </c>
      <c r="E2807" s="17" t="n">
        <v>95.542</v>
      </c>
      <c r="F2807" s="17" t="n">
        <v>19.7718</v>
      </c>
      <c r="G2807" s="17" t="n">
        <v>29.082</v>
      </c>
    </row>
    <row r="2808" customFormat="false" ht="15" hidden="false" customHeight="false" outlineLevel="0" collapsed="false">
      <c r="A2808" s="16" t="n">
        <v>42929</v>
      </c>
      <c r="B2808" s="17" t="n">
        <v>212.42</v>
      </c>
      <c r="C2808" s="17" t="n">
        <v>23.42</v>
      </c>
      <c r="D2808" s="17" t="n">
        <v>115.82</v>
      </c>
      <c r="E2808" s="17" t="n">
        <v>94.957</v>
      </c>
      <c r="F2808" s="17" t="n">
        <v>19.5626</v>
      </c>
      <c r="G2808" s="17" t="n">
        <v>28.739</v>
      </c>
    </row>
    <row r="2809" customFormat="false" ht="15" hidden="false" customHeight="false" outlineLevel="0" collapsed="false">
      <c r="A2809" s="16" t="n">
        <v>42930</v>
      </c>
      <c r="B2809" s="17" t="n">
        <v>213.41</v>
      </c>
      <c r="C2809" s="17" t="n">
        <v>23.63</v>
      </c>
      <c r="D2809" s="17" t="n">
        <v>116.78</v>
      </c>
      <c r="E2809" s="17" t="n">
        <v>95.064</v>
      </c>
      <c r="F2809" s="17" t="n">
        <v>19.849</v>
      </c>
      <c r="G2809" s="17" t="n">
        <v>29.172</v>
      </c>
    </row>
    <row r="2810" customFormat="false" ht="15" hidden="false" customHeight="false" outlineLevel="0" collapsed="false">
      <c r="A2810" s="16" t="n">
        <v>42933</v>
      </c>
      <c r="B2810" s="17" t="n">
        <v>213.38</v>
      </c>
      <c r="C2810" s="17" t="n">
        <v>23.72</v>
      </c>
      <c r="D2810" s="17" t="n">
        <v>117.29</v>
      </c>
      <c r="E2810" s="17" t="n">
        <v>95.327</v>
      </c>
      <c r="F2810" s="17" t="n">
        <v>19.9991</v>
      </c>
      <c r="G2810" s="17" t="n">
        <v>29.496</v>
      </c>
    </row>
    <row r="2811" customFormat="false" ht="15" hidden="false" customHeight="false" outlineLevel="0" collapsed="false">
      <c r="A2811" s="16" t="n">
        <v>42934</v>
      </c>
      <c r="B2811" s="17" t="n">
        <v>213.54</v>
      </c>
      <c r="C2811" s="17" t="n">
        <v>23.88</v>
      </c>
      <c r="D2811" s="17" t="n">
        <v>118.09</v>
      </c>
      <c r="E2811" s="17" t="n">
        <v>96.167</v>
      </c>
      <c r="F2811" s="17" t="n">
        <v>20.136</v>
      </c>
      <c r="G2811" s="17" t="n">
        <v>29.658</v>
      </c>
    </row>
    <row r="2812" customFormat="false" ht="15" hidden="false" customHeight="false" outlineLevel="0" collapsed="false">
      <c r="A2812" s="16" t="n">
        <v>42935</v>
      </c>
      <c r="B2812" s="17" t="n">
        <v>214.67</v>
      </c>
      <c r="C2812" s="17" t="n">
        <v>23.88</v>
      </c>
      <c r="D2812" s="17" t="n">
        <v>118.05</v>
      </c>
      <c r="E2812" s="17" t="n">
        <v>96.205</v>
      </c>
      <c r="F2812" s="17" t="n">
        <v>20.163</v>
      </c>
      <c r="G2812" s="17" t="n">
        <v>29.55</v>
      </c>
    </row>
    <row r="2813" customFormat="false" ht="15" hidden="false" customHeight="false" outlineLevel="0" collapsed="false">
      <c r="A2813" s="16" t="n">
        <v>42936</v>
      </c>
      <c r="B2813" s="17" t="n">
        <v>214.74</v>
      </c>
      <c r="C2813" s="17" t="n">
        <v>23.92</v>
      </c>
      <c r="D2813" s="17" t="n">
        <v>118.25</v>
      </c>
      <c r="E2813" s="17" t="n">
        <v>96.483</v>
      </c>
      <c r="F2813" s="17" t="n">
        <v>20.308</v>
      </c>
      <c r="G2813" s="17" t="n">
        <v>29.685</v>
      </c>
    </row>
    <row r="2814" customFormat="false" ht="15" hidden="false" customHeight="false" outlineLevel="0" collapsed="false">
      <c r="A2814" s="16" t="n">
        <v>42937</v>
      </c>
      <c r="B2814" s="17" t="n">
        <v>214.58</v>
      </c>
      <c r="C2814" s="17" t="n">
        <v>24.14</v>
      </c>
      <c r="D2814" s="17" t="n">
        <v>119.25</v>
      </c>
      <c r="E2814" s="17" t="n">
        <v>96.884</v>
      </c>
      <c r="F2814" s="17" t="n">
        <v>20.381</v>
      </c>
      <c r="G2814" s="17" t="n">
        <v>29.838</v>
      </c>
    </row>
    <row r="2815" customFormat="false" ht="15" hidden="false" customHeight="false" outlineLevel="0" collapsed="false">
      <c r="A2815" s="16" t="n">
        <v>42940</v>
      </c>
      <c r="B2815" s="17" t="n">
        <v>214.51</v>
      </c>
      <c r="C2815" s="17" t="n">
        <v>24.14</v>
      </c>
      <c r="D2815" s="17" t="n">
        <v>119.33</v>
      </c>
      <c r="E2815" s="17" t="n">
        <v>96.506</v>
      </c>
      <c r="F2815" s="17" t="n">
        <v>20.067</v>
      </c>
      <c r="G2815" s="17" t="n">
        <v>29.271</v>
      </c>
    </row>
    <row r="2816" customFormat="false" ht="15" hidden="false" customHeight="false" outlineLevel="0" collapsed="false">
      <c r="A2816" s="16" t="n">
        <v>42941</v>
      </c>
      <c r="B2816" s="17" t="n">
        <v>215.01</v>
      </c>
      <c r="C2816" s="17" t="n">
        <v>24.06</v>
      </c>
      <c r="D2816" s="17" t="n">
        <v>118.92</v>
      </c>
      <c r="E2816" s="17" t="n">
        <v>95.265</v>
      </c>
      <c r="F2816" s="17" t="n">
        <v>20.281</v>
      </c>
      <c r="G2816" s="17" t="n">
        <v>29.11</v>
      </c>
    </row>
    <row r="2817" customFormat="false" ht="15" hidden="false" customHeight="false" outlineLevel="0" collapsed="false">
      <c r="A2817" s="16" t="n">
        <v>42942</v>
      </c>
      <c r="B2817" s="17" t="n">
        <v>215.07</v>
      </c>
      <c r="C2817" s="17" t="n">
        <v>24.26</v>
      </c>
      <c r="D2817" s="17" t="n">
        <v>119.9</v>
      </c>
      <c r="E2817" s="17" t="n">
        <v>95.411</v>
      </c>
      <c r="F2817" s="17" t="n">
        <v>20.781</v>
      </c>
      <c r="G2817" s="17" t="n">
        <v>30.199</v>
      </c>
    </row>
    <row r="2818" customFormat="false" ht="15" hidden="false" customHeight="false" outlineLevel="0" collapsed="false">
      <c r="A2818" s="16" t="n">
        <v>42943</v>
      </c>
      <c r="B2818" s="17" t="n">
        <v>214.87</v>
      </c>
      <c r="C2818" s="17" t="n">
        <v>24.23</v>
      </c>
      <c r="D2818" s="17" t="n">
        <v>119.81</v>
      </c>
      <c r="E2818" s="17" t="n">
        <v>94.926</v>
      </c>
      <c r="F2818" s="17" t="n">
        <v>20.518</v>
      </c>
      <c r="G2818" s="17" t="n">
        <v>29.667</v>
      </c>
    </row>
    <row r="2819" customFormat="false" ht="15" hidden="false" customHeight="false" outlineLevel="0" collapsed="false">
      <c r="A2819" s="16" t="n">
        <v>42944</v>
      </c>
      <c r="B2819" s="17" t="n">
        <v>214.59</v>
      </c>
      <c r="C2819" s="17" t="n">
        <v>24.42</v>
      </c>
      <c r="D2819" s="17" t="n">
        <v>120.7</v>
      </c>
      <c r="E2819" s="17" t="n">
        <v>95.512</v>
      </c>
      <c r="F2819" s="17" t="n">
        <v>20.827</v>
      </c>
      <c r="G2819" s="17" t="n">
        <v>30.311</v>
      </c>
    </row>
    <row r="2820" customFormat="false" ht="15" hidden="false" customHeight="false" outlineLevel="0" collapsed="false">
      <c r="A2820" s="16" t="n">
        <v>42947</v>
      </c>
      <c r="B2820" s="17" t="n">
        <v>214.45</v>
      </c>
      <c r="C2820" s="17" t="n">
        <v>24.42</v>
      </c>
      <c r="D2820" s="17" t="n">
        <v>120.73</v>
      </c>
      <c r="E2820" s="17" t="n">
        <v>95.589</v>
      </c>
      <c r="F2820" s="17" t="n">
        <v>20.781</v>
      </c>
      <c r="G2820" s="17" t="n">
        <v>30.271</v>
      </c>
    </row>
    <row r="2821" customFormat="false" ht="15" hidden="false" customHeight="false" outlineLevel="0" collapsed="false">
      <c r="A2821" s="16" t="n">
        <v>42948</v>
      </c>
      <c r="B2821" s="17" t="n">
        <v>214.94</v>
      </c>
      <c r="C2821" s="17" t="n">
        <v>24.4</v>
      </c>
      <c r="D2821" s="17" t="n">
        <v>120.64</v>
      </c>
      <c r="E2821" s="17" t="n">
        <v>96.283</v>
      </c>
      <c r="F2821" s="17" t="n">
        <v>20.763</v>
      </c>
      <c r="G2821" s="17" t="n">
        <v>30.203</v>
      </c>
    </row>
    <row r="2822" customFormat="false" ht="15" hidden="false" customHeight="false" outlineLevel="0" collapsed="false">
      <c r="A2822" s="16" t="n">
        <v>42949</v>
      </c>
      <c r="B2822" s="17" t="n">
        <v>215.06</v>
      </c>
      <c r="C2822" s="17" t="n">
        <v>24.36</v>
      </c>
      <c r="D2822" s="17" t="n">
        <v>120.42</v>
      </c>
      <c r="E2822" s="17" t="n">
        <v>96.329</v>
      </c>
      <c r="F2822" s="17" t="n">
        <v>20.709</v>
      </c>
      <c r="G2822" s="17" t="n">
        <v>29.928</v>
      </c>
    </row>
    <row r="2823" customFormat="false" ht="15" hidden="false" customHeight="false" outlineLevel="0" collapsed="false">
      <c r="A2823" s="16" t="n">
        <v>42950</v>
      </c>
      <c r="B2823" s="17" t="n">
        <v>214.66</v>
      </c>
      <c r="C2823" s="17" t="n">
        <v>24.38</v>
      </c>
      <c r="D2823" s="17" t="n">
        <v>120.59</v>
      </c>
      <c r="E2823" s="17" t="n">
        <v>97.334</v>
      </c>
      <c r="F2823" s="17" t="n">
        <v>20.654</v>
      </c>
      <c r="G2823" s="17" t="n">
        <v>29.811</v>
      </c>
    </row>
    <row r="2824" customFormat="false" ht="15" hidden="false" customHeight="false" outlineLevel="0" collapsed="false">
      <c r="A2824" s="16" t="n">
        <v>42951</v>
      </c>
      <c r="B2824" s="17" t="n">
        <v>215.02</v>
      </c>
      <c r="C2824" s="17" t="n">
        <v>24.207</v>
      </c>
      <c r="D2824" s="17" t="n">
        <v>119.65</v>
      </c>
      <c r="E2824" s="17" t="n">
        <v>96.476</v>
      </c>
      <c r="F2824" s="17" t="n">
        <v>20.317</v>
      </c>
      <c r="G2824" s="17" t="n">
        <v>29.171</v>
      </c>
    </row>
    <row r="2825" customFormat="false" ht="15" hidden="false" customHeight="false" outlineLevel="0" collapsed="false">
      <c r="A2825" s="16" t="n">
        <v>42954</v>
      </c>
      <c r="B2825" s="17" t="n">
        <v>215.41</v>
      </c>
      <c r="C2825" s="17" t="n">
        <v>24.18</v>
      </c>
      <c r="D2825" s="17" t="n">
        <v>119.51</v>
      </c>
      <c r="E2825" s="17" t="n">
        <v>96.607</v>
      </c>
      <c r="F2825" s="17" t="n">
        <v>20.19</v>
      </c>
      <c r="G2825" s="17" t="n">
        <v>29.014</v>
      </c>
    </row>
    <row r="2826" customFormat="false" ht="15" hidden="false" customHeight="false" outlineLevel="0" collapsed="false">
      <c r="A2826" s="16" t="n">
        <v>42955</v>
      </c>
      <c r="B2826" s="17" t="n">
        <v>214.93</v>
      </c>
      <c r="C2826" s="17" t="n">
        <v>24.24</v>
      </c>
      <c r="D2826" s="17" t="n">
        <v>119.88</v>
      </c>
      <c r="E2826" s="17" t="n">
        <v>96.275</v>
      </c>
      <c r="F2826" s="17" t="n">
        <v>20.231</v>
      </c>
      <c r="G2826" s="17" t="n">
        <v>29.037</v>
      </c>
    </row>
    <row r="2827" customFormat="false" ht="15" hidden="false" customHeight="false" outlineLevel="0" collapsed="false">
      <c r="A2827" s="16" t="n">
        <v>42956</v>
      </c>
      <c r="B2827" s="17" t="n">
        <v>214.87</v>
      </c>
      <c r="C2827" s="17" t="n">
        <v>24.52</v>
      </c>
      <c r="D2827" s="17" t="n">
        <v>121.3</v>
      </c>
      <c r="E2827" s="17" t="n">
        <v>96.793</v>
      </c>
      <c r="F2827" s="17" t="n">
        <v>20.536</v>
      </c>
      <c r="G2827" s="17" t="n">
        <v>29.541</v>
      </c>
    </row>
    <row r="2828" customFormat="false" ht="15" hidden="false" customHeight="false" outlineLevel="0" collapsed="false">
      <c r="A2828" s="16" t="n">
        <v>42957</v>
      </c>
      <c r="B2828" s="17" t="n">
        <v>211.88</v>
      </c>
      <c r="C2828" s="17" t="n">
        <v>24.72</v>
      </c>
      <c r="D2828" s="17" t="n">
        <v>122.23</v>
      </c>
      <c r="E2828" s="17" t="n">
        <v>97.628</v>
      </c>
      <c r="F2828" s="17" t="n">
        <v>20.981</v>
      </c>
      <c r="G2828" s="17" t="n">
        <v>30.017</v>
      </c>
    </row>
    <row r="2829" customFormat="false" ht="15" hidden="false" customHeight="false" outlineLevel="0" collapsed="false">
      <c r="A2829" s="16" t="n">
        <v>42958</v>
      </c>
      <c r="B2829" s="17" t="n">
        <v>212.16</v>
      </c>
      <c r="C2829" s="17" t="n">
        <v>24.83</v>
      </c>
      <c r="D2829" s="17" t="n">
        <v>122.78</v>
      </c>
      <c r="E2829" s="17" t="n">
        <v>97.658</v>
      </c>
      <c r="F2829" s="17" t="n">
        <v>21.054</v>
      </c>
      <c r="G2829" s="17" t="n">
        <v>30.28</v>
      </c>
    </row>
    <row r="2830" customFormat="false" ht="15" hidden="false" customHeight="false" outlineLevel="0" collapsed="false">
      <c r="A2830" s="16" t="n">
        <v>42961</v>
      </c>
      <c r="B2830" s="17" t="n">
        <v>214.26</v>
      </c>
      <c r="C2830" s="17" t="n">
        <v>24.64</v>
      </c>
      <c r="D2830" s="17" t="n">
        <v>121.89</v>
      </c>
      <c r="E2830" s="17" t="n">
        <v>97.206</v>
      </c>
      <c r="F2830" s="17" t="n">
        <v>20.777</v>
      </c>
      <c r="G2830" s="17" t="n">
        <v>29.748</v>
      </c>
    </row>
    <row r="2831" customFormat="false" ht="15" hidden="false" customHeight="false" outlineLevel="0" collapsed="false">
      <c r="A2831" s="16" t="n">
        <v>42962</v>
      </c>
      <c r="B2831" s="17" t="n">
        <v>214.27</v>
      </c>
      <c r="C2831" s="17" t="n">
        <v>24.48</v>
      </c>
      <c r="D2831" s="17" t="n">
        <v>120.97</v>
      </c>
      <c r="E2831" s="17" t="n">
        <v>96.75</v>
      </c>
      <c r="F2831" s="17" t="n">
        <v>20.508</v>
      </c>
      <c r="G2831" s="17" t="n">
        <v>29.334</v>
      </c>
    </row>
    <row r="2832" customFormat="false" ht="15" hidden="false" customHeight="false" outlineLevel="0" collapsed="false">
      <c r="A2832" s="16" t="n">
        <v>42963</v>
      </c>
      <c r="B2832" s="17" t="n">
        <v>214.6</v>
      </c>
      <c r="C2832" s="17" t="n">
        <v>24.66</v>
      </c>
      <c r="D2832" s="17" t="n">
        <v>121.85</v>
      </c>
      <c r="E2832" s="17" t="n">
        <v>97.102</v>
      </c>
      <c r="F2832" s="17" t="n">
        <v>21</v>
      </c>
      <c r="G2832" s="17" t="n">
        <v>30.01</v>
      </c>
    </row>
    <row r="2833" customFormat="false" ht="15" hidden="false" customHeight="false" outlineLevel="0" collapsed="false">
      <c r="A2833" s="16" t="n">
        <v>42964</v>
      </c>
      <c r="B2833" s="17" t="n">
        <v>211.31</v>
      </c>
      <c r="C2833" s="17" t="n">
        <v>24.78</v>
      </c>
      <c r="D2833" s="17" t="n">
        <v>122.51</v>
      </c>
      <c r="E2833" s="17" t="n">
        <v>97.809</v>
      </c>
      <c r="F2833" s="17" t="n">
        <v>20.954</v>
      </c>
      <c r="G2833" s="17" t="n">
        <v>30.081</v>
      </c>
    </row>
    <row r="2834" customFormat="false" ht="15" hidden="false" customHeight="false" outlineLevel="0" collapsed="false">
      <c r="A2834" s="16" t="n">
        <v>42965</v>
      </c>
      <c r="B2834" s="17" t="n">
        <v>210.93</v>
      </c>
      <c r="C2834" s="17" t="n">
        <v>24.74</v>
      </c>
      <c r="D2834" s="17" t="n">
        <v>122.27</v>
      </c>
      <c r="E2834" s="17" t="n">
        <v>97.805</v>
      </c>
      <c r="F2834" s="17" t="n">
        <v>20.863</v>
      </c>
      <c r="G2834" s="17" t="n">
        <v>30.069</v>
      </c>
    </row>
    <row r="2835" customFormat="false" ht="15" hidden="false" customHeight="false" outlineLevel="0" collapsed="false">
      <c r="A2835" s="16" t="n">
        <v>42968</v>
      </c>
      <c r="B2835" s="17" t="n">
        <v>211.14</v>
      </c>
      <c r="C2835" s="17" t="n">
        <v>24.84</v>
      </c>
      <c r="D2835" s="17" t="n">
        <v>122.77</v>
      </c>
      <c r="E2835" s="17" t="n">
        <v>98.052</v>
      </c>
      <c r="F2835" s="17" t="n">
        <v>21.181</v>
      </c>
      <c r="G2835" s="17" t="n">
        <v>30.523</v>
      </c>
    </row>
    <row r="2836" customFormat="false" ht="15" hidden="false" customHeight="false" outlineLevel="0" collapsed="false">
      <c r="A2836" s="16" t="n">
        <v>42969</v>
      </c>
      <c r="B2836" s="17" t="n">
        <v>213.28</v>
      </c>
      <c r="C2836" s="17" t="n">
        <v>24.72</v>
      </c>
      <c r="D2836" s="17" t="n">
        <v>122.21</v>
      </c>
      <c r="E2836" s="17" t="n">
        <v>97.654</v>
      </c>
      <c r="F2836" s="17" t="n">
        <v>21</v>
      </c>
      <c r="G2836" s="17" t="n">
        <v>30.176</v>
      </c>
    </row>
    <row r="2837" customFormat="false" ht="15" hidden="false" customHeight="false" outlineLevel="0" collapsed="false">
      <c r="A2837" s="16" t="n">
        <v>42970</v>
      </c>
      <c r="B2837" s="17" t="n">
        <v>212.53</v>
      </c>
      <c r="C2837" s="17" t="n">
        <v>24.82</v>
      </c>
      <c r="D2837" s="17" t="n">
        <v>122.66</v>
      </c>
      <c r="E2837" s="17" t="n">
        <v>98.338</v>
      </c>
      <c r="F2837" s="17" t="n">
        <v>21.163</v>
      </c>
      <c r="G2837" s="17" t="n">
        <v>30.442</v>
      </c>
    </row>
    <row r="2838" customFormat="false" ht="15" hidden="false" customHeight="false" outlineLevel="0" collapsed="false">
      <c r="A2838" s="16" t="n">
        <v>42971</v>
      </c>
      <c r="B2838" s="17" t="n">
        <v>212.09</v>
      </c>
      <c r="C2838" s="17" t="n">
        <v>24.726</v>
      </c>
      <c r="D2838" s="17" t="n">
        <v>122.27</v>
      </c>
      <c r="E2838" s="17" t="n">
        <v>97.959</v>
      </c>
      <c r="F2838" s="17" t="n">
        <v>21.231</v>
      </c>
      <c r="G2838" s="17" t="n">
        <v>30.46</v>
      </c>
    </row>
    <row r="2839" customFormat="false" ht="15" hidden="false" customHeight="false" outlineLevel="0" collapsed="false">
      <c r="A2839" s="16" t="n">
        <v>42972</v>
      </c>
      <c r="B2839" s="17" t="n">
        <v>212.54</v>
      </c>
      <c r="C2839" s="17" t="n">
        <v>24.82</v>
      </c>
      <c r="D2839" s="17" t="n">
        <v>122.745</v>
      </c>
      <c r="E2839" s="17" t="n">
        <v>98.338</v>
      </c>
      <c r="F2839" s="17" t="n">
        <v>21.309</v>
      </c>
      <c r="G2839" s="17" t="n">
        <v>30.577</v>
      </c>
    </row>
    <row r="2840" customFormat="false" ht="15" hidden="false" customHeight="false" outlineLevel="0" collapsed="false">
      <c r="A2840" s="16" t="n">
        <v>42975</v>
      </c>
      <c r="B2840" s="17" t="n">
        <v>212.58</v>
      </c>
      <c r="C2840" s="17" t="n">
        <v>25.22</v>
      </c>
      <c r="D2840" s="17" t="n">
        <v>124.68</v>
      </c>
      <c r="E2840" s="17" t="n">
        <v>98.268</v>
      </c>
      <c r="F2840" s="17" t="n">
        <v>22.045</v>
      </c>
      <c r="G2840" s="17" t="n">
        <v>31.739</v>
      </c>
    </row>
    <row r="2841" customFormat="false" ht="15" hidden="false" customHeight="false" outlineLevel="0" collapsed="false">
      <c r="A2841" s="16" t="n">
        <v>42976</v>
      </c>
      <c r="B2841" s="17" t="n">
        <v>212.81</v>
      </c>
      <c r="C2841" s="17" t="n">
        <v>25.16</v>
      </c>
      <c r="D2841" s="17" t="n">
        <v>124.42</v>
      </c>
      <c r="E2841" s="17" t="n">
        <v>98.599</v>
      </c>
      <c r="F2841" s="17" t="n">
        <v>22.2</v>
      </c>
      <c r="G2841" s="17" t="n">
        <v>31.901</v>
      </c>
    </row>
    <row r="2842" customFormat="false" ht="15" hidden="false" customHeight="false" outlineLevel="0" collapsed="false">
      <c r="A2842" s="16" t="n">
        <v>42977</v>
      </c>
      <c r="B2842" s="17" t="n">
        <v>213.84</v>
      </c>
      <c r="C2842" s="17" t="n">
        <v>25.16</v>
      </c>
      <c r="D2842" s="17" t="n">
        <v>124.3492</v>
      </c>
      <c r="E2842" s="17" t="n">
        <v>98.554</v>
      </c>
      <c r="F2842" s="17" t="n">
        <v>21.973</v>
      </c>
      <c r="G2842" s="17" t="n">
        <v>31.441</v>
      </c>
    </row>
    <row r="2843" customFormat="false" ht="15" hidden="false" customHeight="false" outlineLevel="0" collapsed="false">
      <c r="A2843" s="16" t="n">
        <v>42978</v>
      </c>
      <c r="B2843" s="17" t="n">
        <v>215.04</v>
      </c>
      <c r="C2843" s="17" t="n">
        <v>25.44</v>
      </c>
      <c r="D2843" s="17" t="n">
        <v>125.84</v>
      </c>
      <c r="E2843" s="17" t="n">
        <v>98.871</v>
      </c>
      <c r="F2843" s="17" t="n">
        <v>22.491</v>
      </c>
      <c r="G2843" s="17" t="n">
        <v>32.504</v>
      </c>
    </row>
    <row r="2844" customFormat="false" ht="15" hidden="false" customHeight="false" outlineLevel="0" collapsed="false">
      <c r="A2844" s="16" t="n">
        <v>42979</v>
      </c>
      <c r="B2844" s="17" t="n">
        <v>215.44</v>
      </c>
      <c r="C2844" s="17" t="n">
        <v>25.48</v>
      </c>
      <c r="D2844" s="17" t="n">
        <v>126.06</v>
      </c>
      <c r="E2844" s="17" t="n">
        <v>98.099</v>
      </c>
      <c r="F2844" s="17" t="n">
        <v>22.546</v>
      </c>
      <c r="G2844" s="17" t="n">
        <v>32.656</v>
      </c>
    </row>
    <row r="2845" customFormat="false" ht="15" hidden="false" customHeight="false" outlineLevel="0" collapsed="false">
      <c r="A2845" s="16" t="n">
        <v>42983</v>
      </c>
      <c r="B2845" s="17" t="n">
        <v>213.89</v>
      </c>
      <c r="C2845" s="17" t="n">
        <v>25.79</v>
      </c>
      <c r="D2845" s="17" t="n">
        <v>127.46</v>
      </c>
      <c r="E2845" s="17" t="n">
        <v>99.671</v>
      </c>
      <c r="F2845" s="17" t="n">
        <v>23</v>
      </c>
      <c r="G2845" s="17" t="n">
        <v>33.675</v>
      </c>
    </row>
    <row r="2846" customFormat="false" ht="15" hidden="false" customHeight="false" outlineLevel="0" collapsed="false">
      <c r="A2846" s="16" t="n">
        <v>42984</v>
      </c>
      <c r="B2846" s="17" t="n">
        <v>214.6</v>
      </c>
      <c r="C2846" s="17" t="n">
        <v>25.66</v>
      </c>
      <c r="D2846" s="17" t="n">
        <v>126.82</v>
      </c>
      <c r="E2846" s="17" t="n">
        <v>99.051</v>
      </c>
      <c r="F2846" s="17" t="n">
        <v>22.673</v>
      </c>
      <c r="G2846" s="17" t="n">
        <v>33.161</v>
      </c>
    </row>
    <row r="2847" customFormat="false" ht="15" hidden="false" customHeight="false" outlineLevel="0" collapsed="false">
      <c r="A2847" s="16" t="n">
        <v>42985</v>
      </c>
      <c r="B2847" s="17" t="n">
        <v>214.58</v>
      </c>
      <c r="C2847" s="17" t="n">
        <v>25.92</v>
      </c>
      <c r="D2847" s="17" t="n">
        <v>128.14</v>
      </c>
      <c r="E2847" s="17" t="n">
        <v>100.069</v>
      </c>
      <c r="F2847" s="17" t="n">
        <v>23.169</v>
      </c>
      <c r="G2847" s="17" t="n">
        <v>33.932</v>
      </c>
    </row>
    <row r="2848" customFormat="false" ht="15" hidden="false" customHeight="false" outlineLevel="0" collapsed="false">
      <c r="A2848" s="16" t="n">
        <v>42986</v>
      </c>
      <c r="B2848" s="17" t="n">
        <v>214.28</v>
      </c>
      <c r="C2848" s="17" t="n">
        <v>25.9</v>
      </c>
      <c r="D2848" s="17" t="n">
        <v>127.98</v>
      </c>
      <c r="E2848" s="17" t="n">
        <v>99.849</v>
      </c>
      <c r="F2848" s="17" t="n">
        <v>22.973</v>
      </c>
      <c r="G2848" s="17" t="n">
        <v>33.279</v>
      </c>
    </row>
    <row r="2849" customFormat="false" ht="15" hidden="false" customHeight="false" outlineLevel="0" collapsed="false">
      <c r="A2849" s="16" t="n">
        <v>42989</v>
      </c>
      <c r="B2849" s="17" t="n">
        <v>216.56</v>
      </c>
      <c r="C2849" s="17" t="n">
        <v>25.52</v>
      </c>
      <c r="D2849" s="17" t="n">
        <v>126.17</v>
      </c>
      <c r="E2849" s="17" t="n">
        <v>98.664</v>
      </c>
      <c r="F2849" s="17" t="n">
        <v>22.327</v>
      </c>
      <c r="G2849" s="17" t="n">
        <v>32.369</v>
      </c>
    </row>
    <row r="2850" customFormat="false" ht="15" hidden="false" customHeight="false" outlineLevel="0" collapsed="false">
      <c r="A2850" s="16" t="n">
        <v>42990</v>
      </c>
      <c r="B2850" s="17" t="n">
        <v>217.36</v>
      </c>
      <c r="C2850" s="17" t="n">
        <v>25.6</v>
      </c>
      <c r="D2850" s="17" t="n">
        <v>126.55</v>
      </c>
      <c r="E2850" s="17" t="n">
        <v>98.139</v>
      </c>
      <c r="F2850" s="17" t="n">
        <v>22.427</v>
      </c>
      <c r="G2850" s="17" t="n">
        <v>32.729</v>
      </c>
    </row>
    <row r="2851" customFormat="false" ht="15" hidden="false" customHeight="false" outlineLevel="0" collapsed="false">
      <c r="A2851" s="16" t="n">
        <v>42991</v>
      </c>
      <c r="B2851" s="17" t="n">
        <v>217.44</v>
      </c>
      <c r="C2851" s="17" t="n">
        <v>25.42</v>
      </c>
      <c r="D2851" s="17" t="n">
        <v>125.6</v>
      </c>
      <c r="E2851" s="17" t="n">
        <v>97.766</v>
      </c>
      <c r="F2851" s="17" t="n">
        <v>22.027</v>
      </c>
      <c r="G2851" s="17" t="n">
        <v>32.027</v>
      </c>
    </row>
    <row r="2852" customFormat="false" ht="15" hidden="false" customHeight="false" outlineLevel="0" collapsed="false">
      <c r="A2852" s="16" t="n">
        <v>42992</v>
      </c>
      <c r="B2852" s="17" t="n">
        <v>217.37</v>
      </c>
      <c r="C2852" s="17" t="n">
        <v>25.54</v>
      </c>
      <c r="D2852" s="17" t="n">
        <v>126.16</v>
      </c>
      <c r="E2852" s="17" t="n">
        <v>98.146</v>
      </c>
      <c r="F2852" s="17" t="n">
        <v>22.173</v>
      </c>
      <c r="G2852" s="17" t="n">
        <v>32.342</v>
      </c>
    </row>
    <row r="2853" customFormat="false" ht="15" hidden="false" customHeight="false" outlineLevel="0" collapsed="false">
      <c r="A2853" s="16" t="n">
        <v>42993</v>
      </c>
      <c r="B2853" s="17" t="n">
        <v>217.7</v>
      </c>
      <c r="C2853" s="17" t="n">
        <v>25.4</v>
      </c>
      <c r="D2853" s="17" t="n">
        <v>125.52</v>
      </c>
      <c r="E2853" s="17" t="n">
        <v>98.177</v>
      </c>
      <c r="F2853" s="17" t="n">
        <v>21.945</v>
      </c>
      <c r="G2853" s="17" t="n">
        <v>31.786</v>
      </c>
    </row>
    <row r="2854" customFormat="false" ht="15" hidden="false" customHeight="false" outlineLevel="0" collapsed="false">
      <c r="A2854" s="16" t="n">
        <v>42996</v>
      </c>
      <c r="B2854" s="17" t="n">
        <v>218.09</v>
      </c>
      <c r="C2854" s="17" t="n">
        <v>25.16</v>
      </c>
      <c r="D2854" s="17" t="n">
        <v>124.35</v>
      </c>
      <c r="E2854" s="17" t="n">
        <v>97.642</v>
      </c>
      <c r="F2854" s="17" t="n">
        <v>21.586</v>
      </c>
      <c r="G2854" s="17" t="n">
        <v>31.073</v>
      </c>
    </row>
    <row r="2855" customFormat="false" ht="15" hidden="false" customHeight="false" outlineLevel="0" collapsed="false">
      <c r="A2855" s="16" t="n">
        <v>42997</v>
      </c>
      <c r="B2855" s="17" t="n">
        <v>218.33</v>
      </c>
      <c r="C2855" s="17" t="n">
        <v>25.2</v>
      </c>
      <c r="D2855" s="17" t="n">
        <v>124.59</v>
      </c>
      <c r="E2855" s="17" t="n">
        <v>97.41</v>
      </c>
      <c r="F2855" s="17" t="n">
        <v>21.691</v>
      </c>
      <c r="G2855" s="17" t="n">
        <v>31.285</v>
      </c>
    </row>
    <row r="2856" customFormat="false" ht="15" hidden="false" customHeight="false" outlineLevel="0" collapsed="false">
      <c r="A2856" s="16" t="n">
        <v>42998</v>
      </c>
      <c r="B2856" s="17" t="n">
        <v>218.44</v>
      </c>
      <c r="C2856" s="17" t="n">
        <v>25</v>
      </c>
      <c r="D2856" s="17" t="n">
        <v>123.6</v>
      </c>
      <c r="E2856" s="17" t="n">
        <v>97.48</v>
      </c>
      <c r="F2856" s="17" t="n">
        <v>21.363</v>
      </c>
      <c r="G2856" s="17" t="n">
        <v>30.734</v>
      </c>
    </row>
    <row r="2857" customFormat="false" ht="15" hidden="false" customHeight="false" outlineLevel="0" collapsed="false">
      <c r="A2857" s="16" t="n">
        <v>42999</v>
      </c>
      <c r="B2857" s="17" t="n">
        <v>217.84</v>
      </c>
      <c r="C2857" s="17" t="n">
        <v>24.82</v>
      </c>
      <c r="D2857" s="17" t="n">
        <v>122.67</v>
      </c>
      <c r="E2857" s="17" t="n">
        <v>97.414</v>
      </c>
      <c r="F2857" s="17" t="n">
        <v>21.101</v>
      </c>
      <c r="G2857" s="17" t="n">
        <v>30.419</v>
      </c>
    </row>
    <row r="2858" customFormat="false" ht="15" hidden="false" customHeight="false" outlineLevel="0" collapsed="false">
      <c r="A2858" s="16" t="n">
        <v>43000</v>
      </c>
      <c r="B2858" s="17" t="n">
        <v>217.85</v>
      </c>
      <c r="C2858" s="17" t="n">
        <v>24.94</v>
      </c>
      <c r="D2858" s="17" t="n">
        <v>123.24</v>
      </c>
      <c r="E2858" s="17" t="n">
        <v>97.697</v>
      </c>
      <c r="F2858" s="17" t="n">
        <v>21.327</v>
      </c>
      <c r="G2858" s="17" t="n">
        <v>30.892</v>
      </c>
    </row>
    <row r="2859" customFormat="false" ht="15" hidden="false" customHeight="false" outlineLevel="0" collapsed="false">
      <c r="A2859" s="16" t="n">
        <v>43003</v>
      </c>
      <c r="B2859" s="17" t="n">
        <v>217.43</v>
      </c>
      <c r="C2859" s="17" t="n">
        <v>25.19</v>
      </c>
      <c r="D2859" s="17" t="n">
        <v>124.54</v>
      </c>
      <c r="E2859" s="17" t="n">
        <v>98.3</v>
      </c>
      <c r="F2859" s="17" t="n">
        <v>21.673</v>
      </c>
      <c r="G2859" s="17" t="n">
        <v>31.459</v>
      </c>
    </row>
    <row r="2860" customFormat="false" ht="15" hidden="false" customHeight="false" outlineLevel="0" collapsed="false">
      <c r="A2860" s="16" t="n">
        <v>43004</v>
      </c>
      <c r="B2860" s="17" t="n">
        <v>217.53</v>
      </c>
      <c r="C2860" s="17" t="n">
        <v>24.92</v>
      </c>
      <c r="D2860" s="17" t="n">
        <v>123.13</v>
      </c>
      <c r="E2860" s="17" t="n">
        <v>98.157</v>
      </c>
      <c r="F2860" s="17" t="n">
        <v>21.231</v>
      </c>
      <c r="G2860" s="17" t="n">
        <v>30.721</v>
      </c>
    </row>
    <row r="2861" customFormat="false" ht="15" hidden="false" customHeight="false" outlineLevel="0" collapsed="false">
      <c r="A2861" s="16" t="n">
        <v>43005</v>
      </c>
      <c r="B2861" s="17" t="n">
        <v>218.38</v>
      </c>
      <c r="C2861" s="17" t="n">
        <v>24.68</v>
      </c>
      <c r="D2861" s="17" t="n">
        <v>121.99</v>
      </c>
      <c r="E2861" s="17" t="n">
        <v>96.683</v>
      </c>
      <c r="F2861" s="17" t="n">
        <v>20.927</v>
      </c>
      <c r="G2861" s="17" t="n">
        <v>30.235</v>
      </c>
    </row>
    <row r="2862" customFormat="false" ht="15" hidden="false" customHeight="false" outlineLevel="0" collapsed="false">
      <c r="A2862" s="16" t="n">
        <v>43006</v>
      </c>
      <c r="B2862" s="17" t="n">
        <v>218.66</v>
      </c>
      <c r="C2862" s="17" t="n">
        <v>24.72</v>
      </c>
      <c r="D2862" s="17" t="n">
        <v>122.23</v>
      </c>
      <c r="E2862" s="17" t="n">
        <v>96.373</v>
      </c>
      <c r="F2862" s="17" t="n">
        <v>21.063</v>
      </c>
      <c r="G2862" s="17" t="n">
        <v>30.525</v>
      </c>
    </row>
    <row r="2863" customFormat="false" ht="15" hidden="false" customHeight="false" outlineLevel="0" collapsed="false">
      <c r="A2863" s="16" t="n">
        <v>43007</v>
      </c>
      <c r="B2863" s="17" t="n">
        <v>219.41</v>
      </c>
      <c r="C2863" s="17" t="n">
        <v>24.602</v>
      </c>
      <c r="D2863" s="17" t="n">
        <v>121.601</v>
      </c>
      <c r="E2863" s="17" t="n">
        <v>96.59</v>
      </c>
      <c r="F2863" s="17" t="n">
        <v>20.89</v>
      </c>
      <c r="G2863" s="17" t="n">
        <v>30.271</v>
      </c>
    </row>
    <row r="2864" customFormat="false" ht="15" hidden="false" customHeight="false" outlineLevel="0" collapsed="false">
      <c r="A2864" s="16" t="n">
        <v>43010</v>
      </c>
      <c r="B2864" s="17" t="n">
        <v>220.38</v>
      </c>
      <c r="C2864" s="17" t="n">
        <v>24.447</v>
      </c>
      <c r="D2864" s="17" t="n">
        <v>120.76</v>
      </c>
      <c r="E2864" s="17" t="n">
        <v>96.405</v>
      </c>
      <c r="F2864" s="17" t="n">
        <v>20.954</v>
      </c>
      <c r="G2864" s="17" t="n">
        <v>30.262</v>
      </c>
    </row>
    <row r="2865" customFormat="false" ht="15" hidden="false" customHeight="false" outlineLevel="0" collapsed="false">
      <c r="A2865" s="16" t="n">
        <v>43011</v>
      </c>
      <c r="B2865" s="17" t="n">
        <v>220.85</v>
      </c>
      <c r="C2865" s="17" t="n">
        <v>24.45</v>
      </c>
      <c r="D2865" s="17" t="n">
        <v>120.84</v>
      </c>
      <c r="E2865" s="17" t="n">
        <v>96.49</v>
      </c>
      <c r="F2865" s="17" t="n">
        <v>21.186</v>
      </c>
      <c r="G2865" s="17" t="n">
        <v>30.671</v>
      </c>
    </row>
    <row r="2866" customFormat="false" ht="15" hidden="false" customHeight="false" outlineLevel="0" collapsed="false">
      <c r="A2866" s="16" t="n">
        <v>43012</v>
      </c>
      <c r="B2866" s="17" t="n">
        <v>221.12</v>
      </c>
      <c r="C2866" s="17" t="n">
        <v>24.52</v>
      </c>
      <c r="D2866" s="17" t="n">
        <v>121.17</v>
      </c>
      <c r="E2866" s="17" t="n">
        <v>96.506</v>
      </c>
      <c r="F2866" s="17" t="n">
        <v>21.295</v>
      </c>
      <c r="G2866" s="17" t="n">
        <v>30.901</v>
      </c>
    </row>
    <row r="2867" customFormat="false" ht="15" hidden="false" customHeight="false" outlineLevel="0" collapsed="false">
      <c r="A2867" s="16" t="n">
        <v>43013</v>
      </c>
      <c r="B2867" s="17" t="n">
        <v>222.41</v>
      </c>
      <c r="C2867" s="17" t="n">
        <v>24.38</v>
      </c>
      <c r="D2867" s="17" t="n">
        <v>120.51</v>
      </c>
      <c r="E2867" s="17" t="n">
        <v>96.149</v>
      </c>
      <c r="F2867" s="17" t="n">
        <v>21.136</v>
      </c>
      <c r="G2867" s="17" t="n">
        <v>30.433</v>
      </c>
    </row>
    <row r="2868" customFormat="false" ht="15" hidden="false" customHeight="false" outlineLevel="0" collapsed="false">
      <c r="A2868" s="16" t="n">
        <v>43014</v>
      </c>
      <c r="B2868" s="17" t="n">
        <v>222.41</v>
      </c>
      <c r="C2868" s="17" t="n">
        <v>24.48</v>
      </c>
      <c r="D2868" s="17" t="n">
        <v>121.11</v>
      </c>
      <c r="E2868" s="17" t="n">
        <v>95.87</v>
      </c>
      <c r="F2868" s="17" t="n">
        <v>21.463</v>
      </c>
      <c r="G2868" s="17" t="n">
        <v>31.153</v>
      </c>
    </row>
    <row r="2869" customFormat="false" ht="15" hidden="false" customHeight="false" outlineLevel="0" collapsed="false">
      <c r="A2869" s="16" t="n">
        <v>43017</v>
      </c>
      <c r="B2869" s="17" t="n">
        <v>221.82</v>
      </c>
      <c r="C2869" s="17" t="n">
        <v>24.7</v>
      </c>
      <c r="D2869" s="17" t="n">
        <v>122.07</v>
      </c>
      <c r="E2869" s="17" t="n">
        <v>96.157</v>
      </c>
      <c r="F2869" s="17" t="n">
        <v>21.592</v>
      </c>
      <c r="G2869" s="17" t="n">
        <v>31.513</v>
      </c>
    </row>
    <row r="2870" customFormat="false" ht="15" hidden="false" customHeight="false" outlineLevel="0" collapsed="false">
      <c r="A2870" s="16" t="n">
        <v>43018</v>
      </c>
      <c r="B2870" s="17" t="n">
        <v>222.38</v>
      </c>
      <c r="C2870" s="17" t="n">
        <v>24.76</v>
      </c>
      <c r="D2870" s="17" t="n">
        <v>122.39</v>
      </c>
      <c r="E2870" s="17" t="n">
        <v>96.304</v>
      </c>
      <c r="F2870" s="17" t="n">
        <v>21.445</v>
      </c>
      <c r="G2870" s="17" t="n">
        <v>31.072</v>
      </c>
    </row>
    <row r="2871" customFormat="false" ht="15" hidden="false" customHeight="false" outlineLevel="0" collapsed="false">
      <c r="A2871" s="16" t="n">
        <v>43019</v>
      </c>
      <c r="B2871" s="17" t="n">
        <v>222.73</v>
      </c>
      <c r="C2871" s="17" t="n">
        <v>24.85</v>
      </c>
      <c r="D2871" s="17" t="n">
        <v>122.8</v>
      </c>
      <c r="E2871" s="17" t="n">
        <v>96.498</v>
      </c>
      <c r="F2871" s="17" t="n">
        <v>21.65</v>
      </c>
      <c r="G2871" s="17" t="n">
        <v>31.441</v>
      </c>
    </row>
    <row r="2872" customFormat="false" ht="15" hidden="false" customHeight="false" outlineLevel="0" collapsed="false">
      <c r="A2872" s="16" t="n">
        <v>43020</v>
      </c>
      <c r="B2872" s="17" t="n">
        <v>222.38</v>
      </c>
      <c r="C2872" s="17" t="n">
        <v>24.87</v>
      </c>
      <c r="D2872" s="17" t="n">
        <v>122.885</v>
      </c>
      <c r="E2872" s="17" t="n">
        <v>96.925</v>
      </c>
      <c r="F2872" s="17" t="n">
        <v>21.559</v>
      </c>
      <c r="G2872" s="17" t="n">
        <v>31.198</v>
      </c>
    </row>
    <row r="2873" customFormat="false" ht="15" hidden="false" customHeight="false" outlineLevel="0" collapsed="false">
      <c r="A2873" s="16" t="n">
        <v>43021</v>
      </c>
      <c r="B2873" s="17" t="n">
        <v>222.65</v>
      </c>
      <c r="C2873" s="17" t="n">
        <v>25.08</v>
      </c>
      <c r="D2873" s="17" t="n">
        <v>123.84</v>
      </c>
      <c r="E2873" s="17" t="n">
        <v>97.607</v>
      </c>
      <c r="F2873" s="17" t="n">
        <v>21.673</v>
      </c>
      <c r="G2873" s="17" t="n">
        <v>31.172</v>
      </c>
    </row>
    <row r="2874" customFormat="false" ht="15" hidden="false" customHeight="false" outlineLevel="0" collapsed="false">
      <c r="A2874" s="16" t="n">
        <v>43024</v>
      </c>
      <c r="B2874" s="17" t="n">
        <v>222.99</v>
      </c>
      <c r="C2874" s="17" t="n">
        <v>24.902</v>
      </c>
      <c r="D2874" s="17" t="n">
        <v>122.98</v>
      </c>
      <c r="E2874" s="17" t="n">
        <v>97.538</v>
      </c>
      <c r="F2874" s="17" t="n">
        <v>21.341</v>
      </c>
      <c r="G2874" s="17" t="n">
        <v>30.577</v>
      </c>
    </row>
    <row r="2875" customFormat="false" ht="15" hidden="false" customHeight="false" outlineLevel="0" collapsed="false">
      <c r="A2875" s="16" t="n">
        <v>43025</v>
      </c>
      <c r="B2875" s="17" t="n">
        <v>223.13</v>
      </c>
      <c r="C2875" s="17" t="n">
        <v>24.72</v>
      </c>
      <c r="D2875" s="17" t="n">
        <v>122.13</v>
      </c>
      <c r="E2875" s="17" t="n">
        <v>97.669</v>
      </c>
      <c r="F2875" s="17" t="n">
        <v>21.3</v>
      </c>
      <c r="G2875" s="17" t="n">
        <v>30.469</v>
      </c>
    </row>
    <row r="2876" customFormat="false" ht="15" hidden="false" customHeight="false" outlineLevel="0" collapsed="false">
      <c r="A2876" s="16" t="n">
        <v>43026</v>
      </c>
      <c r="B2876" s="17" t="n">
        <v>223.33</v>
      </c>
      <c r="C2876" s="17" t="n">
        <v>24.62</v>
      </c>
      <c r="D2876" s="17" t="n">
        <v>121.66</v>
      </c>
      <c r="E2876" s="17" t="n">
        <v>97.033</v>
      </c>
      <c r="F2876" s="17" t="n">
        <v>21.218</v>
      </c>
      <c r="G2876" s="17" t="n">
        <v>30.244</v>
      </c>
    </row>
    <row r="2877" customFormat="false" ht="15" hidden="false" customHeight="false" outlineLevel="0" collapsed="false">
      <c r="A2877" s="16" t="n">
        <v>43027</v>
      </c>
      <c r="B2877" s="17" t="n">
        <v>223.45</v>
      </c>
      <c r="C2877" s="17" t="n">
        <v>24.78</v>
      </c>
      <c r="D2877" s="17" t="n">
        <v>122.38</v>
      </c>
      <c r="E2877" s="17" t="n">
        <v>97.181</v>
      </c>
      <c r="F2877" s="17" t="n">
        <v>21.309</v>
      </c>
      <c r="G2877" s="17" t="n">
        <v>30.442</v>
      </c>
    </row>
    <row r="2878" customFormat="false" ht="15" hidden="false" customHeight="false" outlineLevel="0" collapsed="false">
      <c r="A2878" s="16" t="n">
        <v>43028</v>
      </c>
      <c r="B2878" s="17" t="n">
        <v>224.55</v>
      </c>
      <c r="C2878" s="17" t="n">
        <v>24.62</v>
      </c>
      <c r="D2878" s="17" t="n">
        <v>121.601</v>
      </c>
      <c r="E2878" s="17" t="n">
        <v>96.188</v>
      </c>
      <c r="F2878" s="17" t="n">
        <v>21.122</v>
      </c>
      <c r="G2878" s="17" t="n">
        <v>29.987</v>
      </c>
    </row>
    <row r="2879" customFormat="false" ht="15" hidden="false" customHeight="false" outlineLevel="0" collapsed="false">
      <c r="A2879" s="16" t="n">
        <v>43031</v>
      </c>
      <c r="B2879" s="17" t="n">
        <v>223.73</v>
      </c>
      <c r="C2879" s="17" t="n">
        <v>24.66</v>
      </c>
      <c r="D2879" s="17" t="n">
        <v>121.81</v>
      </c>
      <c r="E2879" s="17" t="n">
        <v>96.335</v>
      </c>
      <c r="F2879" s="17" t="n">
        <v>21.045</v>
      </c>
      <c r="G2879" s="17" t="n">
        <v>29.775</v>
      </c>
    </row>
    <row r="2880" customFormat="false" ht="15" hidden="false" customHeight="false" outlineLevel="0" collapsed="false">
      <c r="A2880" s="16" t="n">
        <v>43032</v>
      </c>
      <c r="B2880" s="17" t="n">
        <v>224.08</v>
      </c>
      <c r="C2880" s="17" t="n">
        <v>24.56</v>
      </c>
      <c r="D2880" s="17" t="n">
        <v>121.33</v>
      </c>
      <c r="E2880" s="17" t="n">
        <v>95.754</v>
      </c>
      <c r="F2880" s="17" t="n">
        <v>20.881</v>
      </c>
      <c r="G2880" s="17" t="n">
        <v>29.433</v>
      </c>
    </row>
    <row r="2881" customFormat="false" ht="15" hidden="false" customHeight="false" outlineLevel="0" collapsed="false">
      <c r="A2881" s="16" t="n">
        <v>43033</v>
      </c>
      <c r="B2881" s="17" t="n">
        <v>222.99</v>
      </c>
      <c r="C2881" s="17" t="n">
        <v>24.56</v>
      </c>
      <c r="D2881" s="17" t="n">
        <v>121.34</v>
      </c>
      <c r="E2881" s="17" t="n">
        <v>95.288</v>
      </c>
      <c r="F2881" s="17" t="n">
        <v>20.777</v>
      </c>
      <c r="G2881" s="17" t="n">
        <v>29.178</v>
      </c>
    </row>
    <row r="2882" customFormat="false" ht="15" hidden="false" customHeight="false" outlineLevel="0" collapsed="false">
      <c r="A2882" s="16" t="n">
        <v>43034</v>
      </c>
      <c r="B2882" s="17" t="n">
        <v>223.24</v>
      </c>
      <c r="C2882" s="17" t="n">
        <v>24.34</v>
      </c>
      <c r="D2882" s="17" t="n">
        <v>120.33</v>
      </c>
      <c r="E2882" s="17" t="n">
        <v>94.978</v>
      </c>
      <c r="F2882" s="17" t="n">
        <v>20.372</v>
      </c>
      <c r="G2882" s="17" t="n">
        <v>28.731</v>
      </c>
    </row>
    <row r="2883" customFormat="false" ht="15" hidden="false" customHeight="false" outlineLevel="0" collapsed="false">
      <c r="A2883" s="16" t="n">
        <v>43035</v>
      </c>
      <c r="B2883" s="17" t="n">
        <v>225.07</v>
      </c>
      <c r="C2883" s="17" t="n">
        <v>24.46</v>
      </c>
      <c r="D2883" s="17" t="n">
        <v>120.89</v>
      </c>
      <c r="E2883" s="17" t="n">
        <v>95.579</v>
      </c>
      <c r="F2883" s="17" t="n">
        <v>20.527</v>
      </c>
      <c r="G2883" s="17" t="n">
        <v>28.897</v>
      </c>
    </row>
    <row r="2884" customFormat="false" ht="15" hidden="false" customHeight="false" outlineLevel="0" collapsed="false">
      <c r="A2884" s="16" t="n">
        <v>43038</v>
      </c>
      <c r="B2884" s="17" t="n">
        <v>224.3</v>
      </c>
      <c r="C2884" s="17" t="n">
        <v>24.5104</v>
      </c>
      <c r="D2884" s="17" t="n">
        <v>121.13</v>
      </c>
      <c r="E2884" s="17" t="n">
        <v>96.521</v>
      </c>
      <c r="F2884" s="17" t="n">
        <v>20.686</v>
      </c>
      <c r="G2884" s="17" t="n">
        <v>29.235</v>
      </c>
    </row>
    <row r="2885" customFormat="false" ht="15" hidden="false" customHeight="false" outlineLevel="0" collapsed="false">
      <c r="A2885" s="16" t="n">
        <v>43039</v>
      </c>
      <c r="B2885" s="17" t="n">
        <v>224.57</v>
      </c>
      <c r="C2885" s="17" t="n">
        <v>24.42</v>
      </c>
      <c r="D2885" s="17" t="n">
        <v>120.68</v>
      </c>
      <c r="E2885" s="17" t="n">
        <v>96.538</v>
      </c>
      <c r="F2885" s="17" t="n">
        <v>20.454</v>
      </c>
      <c r="G2885" s="17" t="n">
        <v>28.812</v>
      </c>
    </row>
    <row r="2886" customFormat="false" ht="15" hidden="false" customHeight="false" outlineLevel="0" collapsed="false">
      <c r="A2886" s="16" t="n">
        <v>43040</v>
      </c>
      <c r="B2886" s="17" t="n">
        <v>224.92</v>
      </c>
      <c r="C2886" s="17" t="n">
        <v>24.5</v>
      </c>
      <c r="D2886" s="17" t="n">
        <v>121.11</v>
      </c>
      <c r="E2886" s="17" t="n">
        <v>96.959</v>
      </c>
      <c r="F2886" s="17" t="n">
        <v>20.454</v>
      </c>
      <c r="G2886" s="17" t="n">
        <v>28.929</v>
      </c>
    </row>
    <row r="2887" customFormat="false" ht="15" hidden="false" customHeight="false" outlineLevel="0" collapsed="false">
      <c r="A2887" s="16" t="n">
        <v>43041</v>
      </c>
      <c r="B2887" s="17" t="n">
        <v>225.01</v>
      </c>
      <c r="C2887" s="17" t="n">
        <v>24.52</v>
      </c>
      <c r="D2887" s="17" t="n">
        <v>121.2</v>
      </c>
      <c r="E2887" s="17" t="n">
        <v>97.379</v>
      </c>
      <c r="F2887" s="17" t="n">
        <v>20.54</v>
      </c>
      <c r="G2887" s="17" t="n">
        <v>29.199</v>
      </c>
    </row>
    <row r="2888" customFormat="false" ht="15" hidden="false" customHeight="false" outlineLevel="0" collapsed="false">
      <c r="A2888" s="16" t="n">
        <v>43042</v>
      </c>
      <c r="B2888" s="17" t="n">
        <v>225.73</v>
      </c>
      <c r="C2888" s="17" t="n">
        <v>24.42</v>
      </c>
      <c r="D2888" s="17" t="n">
        <v>120.63</v>
      </c>
      <c r="E2888" s="17" t="n">
        <v>97.666</v>
      </c>
      <c r="F2888" s="17" t="n">
        <v>20.408</v>
      </c>
      <c r="G2888" s="17" t="n">
        <v>28.951</v>
      </c>
    </row>
    <row r="2889" customFormat="false" ht="15" hidden="false" customHeight="false" outlineLevel="0" collapsed="false">
      <c r="A2889" s="16" t="n">
        <v>43045</v>
      </c>
      <c r="B2889" s="17" t="n">
        <v>226.06</v>
      </c>
      <c r="C2889" s="17" t="n">
        <v>24.62</v>
      </c>
      <c r="D2889" s="17" t="n">
        <v>121.65</v>
      </c>
      <c r="E2889" s="17" t="n">
        <v>98.036</v>
      </c>
      <c r="F2889" s="17" t="n">
        <v>20.836</v>
      </c>
      <c r="G2889" s="17" t="n">
        <v>29.55</v>
      </c>
    </row>
    <row r="2890" customFormat="false" ht="15" hidden="false" customHeight="false" outlineLevel="0" collapsed="false">
      <c r="A2890" s="16" t="n">
        <v>43046</v>
      </c>
      <c r="B2890" s="17" t="n">
        <v>225.96</v>
      </c>
      <c r="C2890" s="17" t="n">
        <v>24.54</v>
      </c>
      <c r="D2890" s="17" t="n">
        <v>121.2</v>
      </c>
      <c r="E2890" s="17" t="n">
        <v>98.413</v>
      </c>
      <c r="F2890" s="17" t="n">
        <v>20.69</v>
      </c>
      <c r="G2890" s="17" t="n">
        <v>29.271</v>
      </c>
    </row>
    <row r="2891" customFormat="false" ht="15" hidden="false" customHeight="false" outlineLevel="0" collapsed="false">
      <c r="A2891" s="16" t="n">
        <v>43047</v>
      </c>
      <c r="B2891" s="17" t="n">
        <v>226.33</v>
      </c>
      <c r="C2891" s="17" t="n">
        <v>24.62</v>
      </c>
      <c r="D2891" s="17" t="n">
        <v>121.64</v>
      </c>
      <c r="E2891" s="17" t="n">
        <v>98.21</v>
      </c>
      <c r="F2891" s="17" t="n">
        <v>20.831</v>
      </c>
      <c r="G2891" s="17" t="n">
        <v>29.465</v>
      </c>
    </row>
    <row r="2892" customFormat="false" ht="15" hidden="false" customHeight="false" outlineLevel="0" collapsed="false">
      <c r="A2892" s="16" t="n">
        <v>43048</v>
      </c>
      <c r="B2892" s="17" t="n">
        <v>225.52</v>
      </c>
      <c r="C2892" s="17" t="n">
        <v>24.72</v>
      </c>
      <c r="D2892" s="17" t="n">
        <v>122.14</v>
      </c>
      <c r="E2892" s="17" t="n">
        <v>97.938</v>
      </c>
      <c r="F2892" s="17" t="n">
        <v>20.754</v>
      </c>
      <c r="G2892" s="17" t="n">
        <v>29.352</v>
      </c>
    </row>
    <row r="2893" customFormat="false" ht="15" hidden="false" customHeight="false" outlineLevel="0" collapsed="false">
      <c r="A2893" s="16" t="n">
        <v>43049</v>
      </c>
      <c r="B2893" s="17" t="n">
        <v>225.49</v>
      </c>
      <c r="C2893" s="17" t="n">
        <v>24.52</v>
      </c>
      <c r="D2893" s="17" t="n">
        <v>121.14</v>
      </c>
      <c r="E2893" s="17" t="n">
        <v>96.477</v>
      </c>
      <c r="F2893" s="17" t="n">
        <v>20.481</v>
      </c>
      <c r="G2893" s="17" t="n">
        <v>28.92</v>
      </c>
    </row>
    <row r="2894" customFormat="false" ht="15" hidden="false" customHeight="false" outlineLevel="0" collapsed="false">
      <c r="A2894" s="16" t="n">
        <v>43052</v>
      </c>
      <c r="B2894" s="17" t="n">
        <v>225.64</v>
      </c>
      <c r="C2894" s="17" t="n">
        <v>24.55</v>
      </c>
      <c r="D2894" s="17" t="n">
        <v>121.32</v>
      </c>
      <c r="E2894" s="17" t="n">
        <v>96.679</v>
      </c>
      <c r="F2894" s="17" t="n">
        <v>20.518</v>
      </c>
      <c r="G2894" s="17" t="n">
        <v>28.73</v>
      </c>
    </row>
    <row r="2895" customFormat="false" ht="15" hidden="false" customHeight="false" outlineLevel="0" collapsed="false">
      <c r="A2895" s="16" t="n">
        <v>43053</v>
      </c>
      <c r="B2895" s="17" t="n">
        <v>225.13</v>
      </c>
      <c r="C2895" s="17" t="n">
        <v>24.62</v>
      </c>
      <c r="D2895" s="17" t="n">
        <v>121.57</v>
      </c>
      <c r="E2895" s="17" t="n">
        <v>97.301</v>
      </c>
      <c r="F2895" s="17" t="n">
        <v>20.545</v>
      </c>
      <c r="G2895" s="17" t="n">
        <v>28.514</v>
      </c>
    </row>
    <row r="2896" customFormat="false" ht="15" hidden="false" customHeight="false" outlineLevel="0" collapsed="false">
      <c r="A2896" s="16" t="n">
        <v>43054</v>
      </c>
      <c r="B2896" s="17" t="n">
        <v>223.98</v>
      </c>
      <c r="C2896" s="17" t="n">
        <v>24.58</v>
      </c>
      <c r="D2896" s="17" t="n">
        <v>121.41</v>
      </c>
      <c r="E2896" s="17" t="n">
        <v>98.393</v>
      </c>
      <c r="F2896" s="17" t="n">
        <v>20.599</v>
      </c>
      <c r="G2896" s="17" t="n">
        <v>28.703</v>
      </c>
    </row>
    <row r="2897" customFormat="false" ht="15" hidden="false" customHeight="false" outlineLevel="0" collapsed="false">
      <c r="A2897" s="16" t="n">
        <v>43055</v>
      </c>
      <c r="B2897" s="17" t="n">
        <v>225.88</v>
      </c>
      <c r="C2897" s="17" t="n">
        <v>24.59</v>
      </c>
      <c r="D2897" s="17" t="n">
        <v>121.4</v>
      </c>
      <c r="E2897" s="17" t="n">
        <v>97.519</v>
      </c>
      <c r="F2897" s="17" t="n">
        <v>20.563</v>
      </c>
      <c r="G2897" s="17" t="n">
        <v>28.73</v>
      </c>
    </row>
    <row r="2898" customFormat="false" ht="15" hidden="false" customHeight="false" outlineLevel="0" collapsed="false">
      <c r="A2898" s="16" t="n">
        <v>43056</v>
      </c>
      <c r="B2898" s="17" t="n">
        <v>225.38</v>
      </c>
      <c r="C2898" s="17" t="n">
        <v>24.87</v>
      </c>
      <c r="D2898" s="17" t="n">
        <v>122.85</v>
      </c>
      <c r="E2898" s="17" t="n">
        <v>98.234</v>
      </c>
      <c r="F2898" s="17" t="n">
        <v>20.731</v>
      </c>
      <c r="G2898" s="17" t="n">
        <v>29.172</v>
      </c>
    </row>
    <row r="2899" customFormat="false" ht="15" hidden="false" customHeight="false" outlineLevel="0" collapsed="false">
      <c r="A2899" s="16" t="n">
        <v>43059</v>
      </c>
      <c r="B2899" s="17" t="n">
        <v>225.6</v>
      </c>
      <c r="C2899" s="17" t="n">
        <v>24.55</v>
      </c>
      <c r="D2899" s="17" t="n">
        <v>121.3</v>
      </c>
      <c r="E2899" s="17" t="n">
        <v>98.203</v>
      </c>
      <c r="F2899" s="17" t="n">
        <v>20.495</v>
      </c>
      <c r="G2899" s="17" t="n">
        <v>28.622</v>
      </c>
    </row>
    <row r="2900" customFormat="false" ht="15" hidden="false" customHeight="false" outlineLevel="0" collapsed="false">
      <c r="A2900" s="16" t="n">
        <v>43060</v>
      </c>
      <c r="B2900" s="17" t="n">
        <v>227.05</v>
      </c>
      <c r="C2900" s="17" t="n">
        <v>24.607</v>
      </c>
      <c r="D2900" s="17" t="n">
        <v>121.53</v>
      </c>
      <c r="E2900" s="17" t="n">
        <v>98.514</v>
      </c>
      <c r="F2900" s="17" t="n">
        <v>20.658</v>
      </c>
      <c r="G2900" s="17" t="n">
        <v>28.794</v>
      </c>
    </row>
    <row r="2901" customFormat="false" ht="15" hidden="false" customHeight="false" outlineLevel="0" collapsed="false">
      <c r="A2901" s="16" t="n">
        <v>43061</v>
      </c>
      <c r="B2901" s="17" t="n">
        <v>226.89</v>
      </c>
      <c r="C2901" s="17" t="n">
        <v>24.82</v>
      </c>
      <c r="D2901" s="17" t="n">
        <v>122.63</v>
      </c>
      <c r="E2901" s="17" t="n">
        <v>98.813</v>
      </c>
      <c r="F2901" s="17" t="n">
        <v>20.845</v>
      </c>
      <c r="G2901" s="17" t="n">
        <v>29.239</v>
      </c>
    </row>
    <row r="2902" customFormat="false" ht="15" hidden="false" customHeight="false" outlineLevel="0" collapsed="false">
      <c r="A2902" s="16" t="n">
        <v>43063</v>
      </c>
      <c r="B2902" s="17" t="n">
        <v>227.39</v>
      </c>
      <c r="C2902" s="17" t="n">
        <v>24.76</v>
      </c>
      <c r="D2902" s="17" t="n">
        <v>122.32</v>
      </c>
      <c r="E2902" s="17" t="n">
        <v>98.56</v>
      </c>
      <c r="F2902" s="17" t="n">
        <v>20.763</v>
      </c>
      <c r="G2902" s="17" t="n">
        <v>28.974</v>
      </c>
    </row>
    <row r="2903" customFormat="false" ht="15" hidden="false" customHeight="false" outlineLevel="0" collapsed="false">
      <c r="A2903" s="16" t="n">
        <v>43066</v>
      </c>
      <c r="B2903" s="17" t="n">
        <v>227.32</v>
      </c>
      <c r="C2903" s="17" t="n">
        <v>24.86</v>
      </c>
      <c r="D2903" s="17" t="n">
        <v>122.85</v>
      </c>
      <c r="E2903" s="17" t="n">
        <v>98.413</v>
      </c>
      <c r="F2903" s="17" t="n">
        <v>20.954</v>
      </c>
      <c r="G2903" s="17" t="n">
        <v>29.289</v>
      </c>
    </row>
    <row r="2904" customFormat="false" ht="15" hidden="false" customHeight="false" outlineLevel="0" collapsed="false">
      <c r="A2904" s="16" t="n">
        <v>43067</v>
      </c>
      <c r="B2904" s="17" t="n">
        <v>229.58</v>
      </c>
      <c r="C2904" s="17" t="n">
        <v>24.84</v>
      </c>
      <c r="D2904" s="17" t="n">
        <v>122.8</v>
      </c>
      <c r="E2904" s="17" t="n">
        <v>98.537</v>
      </c>
      <c r="F2904" s="17" t="n">
        <v>20.854</v>
      </c>
      <c r="G2904" s="17" t="n">
        <v>29.091</v>
      </c>
    </row>
    <row r="2905" customFormat="false" ht="15" hidden="false" customHeight="false" outlineLevel="0" collapsed="false">
      <c r="A2905" s="16" t="n">
        <v>43068</v>
      </c>
      <c r="B2905" s="17" t="n">
        <v>229.48</v>
      </c>
      <c r="C2905" s="17" t="n">
        <v>24.69</v>
      </c>
      <c r="D2905" s="17" t="n">
        <v>122.05</v>
      </c>
      <c r="E2905" s="17" t="n">
        <v>97.589</v>
      </c>
      <c r="F2905" s="17" t="n">
        <v>20.472</v>
      </c>
      <c r="G2905" s="17" t="n">
        <v>28.568</v>
      </c>
    </row>
    <row r="2906" customFormat="false" ht="15" hidden="false" customHeight="false" outlineLevel="0" collapsed="false">
      <c r="A2906" s="16" t="n">
        <v>43069</v>
      </c>
      <c r="B2906" s="17" t="n">
        <v>231.36</v>
      </c>
      <c r="C2906" s="17" t="n">
        <v>24.48</v>
      </c>
      <c r="D2906" s="17" t="n">
        <v>121.08</v>
      </c>
      <c r="E2906" s="17" t="n">
        <v>97.254</v>
      </c>
      <c r="F2906" s="17" t="n">
        <v>20.413</v>
      </c>
      <c r="G2906" s="17" t="n">
        <v>28.51</v>
      </c>
    </row>
    <row r="2907" customFormat="false" ht="15" hidden="false" customHeight="false" outlineLevel="0" collapsed="false">
      <c r="A2907" s="16" t="n">
        <v>43070</v>
      </c>
      <c r="B2907" s="17" t="n">
        <v>230.97</v>
      </c>
      <c r="C2907" s="17" t="n">
        <v>24.62</v>
      </c>
      <c r="D2907" s="17" t="n">
        <v>121.59</v>
      </c>
      <c r="E2907" s="17" t="n">
        <v>98.575</v>
      </c>
      <c r="F2907" s="17" t="n">
        <v>20.463</v>
      </c>
      <c r="G2907" s="17" t="n">
        <v>28.595</v>
      </c>
    </row>
    <row r="2908" customFormat="false" ht="15" hidden="false" customHeight="false" outlineLevel="0" collapsed="false">
      <c r="A2908" s="16" t="n">
        <v>43073</v>
      </c>
      <c r="B2908" s="17" t="n">
        <v>230.7</v>
      </c>
      <c r="C2908" s="17" t="n">
        <v>24.53</v>
      </c>
      <c r="D2908" s="17" t="n">
        <v>121.18</v>
      </c>
      <c r="E2908" s="17" t="n">
        <v>98.645</v>
      </c>
      <c r="F2908" s="17" t="n">
        <v>20.195</v>
      </c>
      <c r="G2908" s="17" t="n">
        <v>28.204</v>
      </c>
    </row>
    <row r="2909" customFormat="false" ht="15" hidden="false" customHeight="false" outlineLevel="0" collapsed="false">
      <c r="A2909" s="16" t="n">
        <v>43074</v>
      </c>
      <c r="B2909" s="17" t="n">
        <v>229.89</v>
      </c>
      <c r="C2909" s="17" t="n">
        <v>24.3516</v>
      </c>
      <c r="D2909" s="17" t="n">
        <v>120.3</v>
      </c>
      <c r="E2909" s="17" t="n">
        <v>99.104</v>
      </c>
      <c r="F2909" s="17" t="n">
        <v>19.9945</v>
      </c>
      <c r="G2909" s="17" t="n">
        <v>27.785</v>
      </c>
    </row>
    <row r="2910" customFormat="false" ht="15" hidden="false" customHeight="false" outlineLevel="0" collapsed="false">
      <c r="A2910" s="16" t="n">
        <v>43075</v>
      </c>
      <c r="B2910" s="17" t="n">
        <v>229.9</v>
      </c>
      <c r="C2910" s="17" t="n">
        <v>24.3</v>
      </c>
      <c r="D2910" s="17" t="n">
        <v>120.07</v>
      </c>
      <c r="E2910" s="17" t="n">
        <v>99.455</v>
      </c>
      <c r="F2910" s="17" t="n">
        <v>19.7217</v>
      </c>
      <c r="G2910" s="17" t="n">
        <v>27.416</v>
      </c>
    </row>
    <row r="2911" customFormat="false" ht="15" hidden="false" customHeight="false" outlineLevel="0" collapsed="false">
      <c r="A2911" s="16" t="n">
        <v>43076</v>
      </c>
      <c r="B2911" s="17" t="n">
        <v>230.62</v>
      </c>
      <c r="C2911" s="17" t="n">
        <v>23.98</v>
      </c>
      <c r="D2911" s="17" t="n">
        <v>118.51</v>
      </c>
      <c r="E2911" s="17" t="n">
        <v>98.707</v>
      </c>
      <c r="F2911" s="17" t="n">
        <v>19.6171</v>
      </c>
      <c r="G2911" s="17" t="n">
        <v>27.055</v>
      </c>
    </row>
    <row r="2912" customFormat="false" ht="15" hidden="false" customHeight="false" outlineLevel="0" collapsed="false">
      <c r="A2912" s="16" t="n">
        <v>43077</v>
      </c>
      <c r="B2912" s="17" t="n">
        <v>231.89</v>
      </c>
      <c r="C2912" s="17" t="n">
        <v>23.98</v>
      </c>
      <c r="D2912" s="17" t="n">
        <v>118.49</v>
      </c>
      <c r="E2912" s="17" t="n">
        <v>98.66</v>
      </c>
      <c r="F2912" s="17" t="n">
        <v>19.7172</v>
      </c>
      <c r="G2912" s="17" t="n">
        <v>27.325</v>
      </c>
    </row>
    <row r="2913" customFormat="false" ht="15" hidden="false" customHeight="false" outlineLevel="0" collapsed="false">
      <c r="A2913" s="16" t="n">
        <v>43080</v>
      </c>
      <c r="B2913" s="17" t="n">
        <v>232.63</v>
      </c>
      <c r="C2913" s="17" t="n">
        <v>23.88</v>
      </c>
      <c r="D2913" s="17" t="n">
        <v>118.02</v>
      </c>
      <c r="E2913" s="17" t="n">
        <v>98.477</v>
      </c>
      <c r="F2913" s="17" t="n">
        <v>19.5716</v>
      </c>
      <c r="G2913" s="17" t="n">
        <v>27.352</v>
      </c>
    </row>
    <row r="2914" customFormat="false" ht="15" hidden="false" customHeight="false" outlineLevel="0" collapsed="false">
      <c r="A2914" s="16" t="n">
        <v>43081</v>
      </c>
      <c r="B2914" s="17" t="n">
        <v>233.02</v>
      </c>
      <c r="C2914" s="17" t="n">
        <v>23.91</v>
      </c>
      <c r="D2914" s="17" t="n">
        <v>118.15</v>
      </c>
      <c r="E2914" s="17" t="n">
        <v>98.427</v>
      </c>
      <c r="F2914" s="17" t="n">
        <v>19.4716</v>
      </c>
      <c r="G2914" s="17" t="n">
        <v>27.407</v>
      </c>
    </row>
    <row r="2915" customFormat="false" ht="15" hidden="false" customHeight="false" outlineLevel="0" collapsed="false">
      <c r="A2915" s="16" t="n">
        <v>43082</v>
      </c>
      <c r="B2915" s="17" t="n">
        <v>232.97</v>
      </c>
      <c r="C2915" s="17" t="n">
        <v>24.12</v>
      </c>
      <c r="D2915" s="17" t="n">
        <v>119.17</v>
      </c>
      <c r="E2915" s="17" t="n">
        <v>99.174</v>
      </c>
      <c r="F2915" s="17" t="n">
        <v>20.149</v>
      </c>
      <c r="G2915" s="17" t="n">
        <v>28.424</v>
      </c>
    </row>
    <row r="2916" customFormat="false" ht="15" hidden="false" customHeight="false" outlineLevel="0" collapsed="false">
      <c r="A2916" s="16" t="n">
        <v>43083</v>
      </c>
      <c r="B2916" s="17" t="n">
        <v>232.05</v>
      </c>
      <c r="C2916" s="17" t="n">
        <v>24.08</v>
      </c>
      <c r="D2916" s="17" t="n">
        <v>118.94</v>
      </c>
      <c r="E2916" s="17" t="n">
        <v>99.603</v>
      </c>
      <c r="F2916" s="17" t="n">
        <v>20.081</v>
      </c>
      <c r="G2916" s="17" t="n">
        <v>28.415</v>
      </c>
    </row>
    <row r="2917" customFormat="false" ht="15" hidden="false" customHeight="false" outlineLevel="0" collapsed="false">
      <c r="A2917" s="16" t="n">
        <v>43084</v>
      </c>
      <c r="B2917" s="17" t="n">
        <v>233.99</v>
      </c>
      <c r="C2917" s="17" t="n">
        <v>24.13</v>
      </c>
      <c r="D2917" s="17" t="n">
        <v>119.19</v>
      </c>
      <c r="E2917" s="17" t="n">
        <v>99.942</v>
      </c>
      <c r="F2917" s="17" t="n">
        <v>20.008</v>
      </c>
      <c r="G2917" s="17" t="n">
        <v>28.334</v>
      </c>
    </row>
    <row r="2918" customFormat="false" ht="15" hidden="false" customHeight="false" outlineLevel="0" collapsed="false">
      <c r="A2918" s="16" t="n">
        <v>43087</v>
      </c>
      <c r="B2918" s="17" t="n">
        <v>235.44</v>
      </c>
      <c r="C2918" s="17" t="n">
        <v>24.24</v>
      </c>
      <c r="D2918" s="17" t="n">
        <v>119.74</v>
      </c>
      <c r="E2918" s="17" t="n">
        <v>99.019</v>
      </c>
      <c r="F2918" s="17" t="n">
        <v>20.307</v>
      </c>
      <c r="G2918" s="17" t="n">
        <v>28.813</v>
      </c>
    </row>
    <row r="2919" customFormat="false" ht="15" hidden="false" customHeight="false" outlineLevel="0" collapsed="false">
      <c r="A2919" s="16" t="n">
        <v>43088</v>
      </c>
      <c r="B2919" s="17" t="n">
        <v>234.59</v>
      </c>
      <c r="C2919" s="17" t="n">
        <v>24.24</v>
      </c>
      <c r="D2919" s="17" t="n">
        <v>119.82</v>
      </c>
      <c r="E2919" s="17" t="n">
        <v>97.788</v>
      </c>
      <c r="F2919" s="17" t="n">
        <v>20.298</v>
      </c>
      <c r="G2919" s="17" t="n">
        <v>28.912</v>
      </c>
    </row>
    <row r="2920" customFormat="false" ht="15" hidden="false" customHeight="false" outlineLevel="0" collapsed="false">
      <c r="A2920" s="16" t="n">
        <v>43089</v>
      </c>
      <c r="B2920" s="17" t="n">
        <v>234.44</v>
      </c>
      <c r="C2920" s="17" t="n">
        <v>24.31</v>
      </c>
      <c r="D2920" s="17" t="n">
        <v>120.14</v>
      </c>
      <c r="E2920" s="17" t="n">
        <v>96.69</v>
      </c>
      <c r="F2920" s="17" t="n">
        <v>20.651</v>
      </c>
      <c r="G2920" s="17" t="n">
        <v>29.488</v>
      </c>
    </row>
    <row r="2921" customFormat="false" ht="15" hidden="false" customHeight="false" outlineLevel="0" collapsed="false">
      <c r="A2921" s="16" t="n">
        <v>43090</v>
      </c>
      <c r="B2921" s="17" t="n">
        <v>234.91</v>
      </c>
      <c r="C2921" s="17" t="n">
        <v>24.34</v>
      </c>
      <c r="D2921" s="17" t="n">
        <v>120.32</v>
      </c>
      <c r="E2921" s="17" t="n">
        <v>97.23</v>
      </c>
      <c r="F2921" s="17" t="n">
        <v>20.738</v>
      </c>
      <c r="G2921" s="17" t="n">
        <v>29.799</v>
      </c>
    </row>
    <row r="2922" customFormat="false" ht="15" hidden="false" customHeight="false" outlineLevel="0" collapsed="false">
      <c r="A2922" s="16" t="n">
        <v>43091</v>
      </c>
      <c r="B2922" s="17" t="n">
        <v>234.83</v>
      </c>
      <c r="C2922" s="17" t="n">
        <v>24.48</v>
      </c>
      <c r="D2922" s="17" t="n">
        <v>120.95</v>
      </c>
      <c r="E2922" s="17" t="n">
        <v>97.37</v>
      </c>
      <c r="F2922" s="17" t="n">
        <v>20.995</v>
      </c>
      <c r="G2922" s="17" t="n">
        <v>30.197</v>
      </c>
    </row>
    <row r="2923" customFormat="false" ht="15" hidden="false" customHeight="false" outlineLevel="0" collapsed="false">
      <c r="A2923" s="16" t="n">
        <v>43095</v>
      </c>
      <c r="B2923" s="17" t="n">
        <v>234.59</v>
      </c>
      <c r="C2923" s="17" t="n">
        <v>24.65</v>
      </c>
      <c r="D2923" s="17" t="n">
        <v>121.78</v>
      </c>
      <c r="E2923" s="17" t="n">
        <v>97.69</v>
      </c>
      <c r="F2923" s="17" t="n">
        <v>21.27</v>
      </c>
      <c r="G2923" s="17" t="n">
        <v>30.894</v>
      </c>
    </row>
    <row r="2924" customFormat="false" ht="15" hidden="false" customHeight="false" outlineLevel="0" collapsed="false">
      <c r="A2924" s="16" t="n">
        <v>43096</v>
      </c>
      <c r="B2924" s="17" t="n">
        <v>234.69</v>
      </c>
      <c r="C2924" s="17" t="n">
        <v>24.74</v>
      </c>
      <c r="D2924" s="17" t="n">
        <v>122.24</v>
      </c>
      <c r="E2924" s="17" t="n">
        <v>98.908</v>
      </c>
      <c r="F2924" s="17" t="n">
        <v>21.242</v>
      </c>
      <c r="G2924" s="17" t="n">
        <v>30.858</v>
      </c>
    </row>
    <row r="2925" customFormat="false" ht="15" hidden="false" customHeight="false" outlineLevel="0" collapsed="false">
      <c r="A2925" s="16" t="n">
        <v>43097</v>
      </c>
      <c r="B2925" s="17" t="n">
        <v>235.16</v>
      </c>
      <c r="C2925" s="17" t="n">
        <v>24.86</v>
      </c>
      <c r="D2925" s="17" t="n">
        <v>122.84</v>
      </c>
      <c r="E2925" s="17" t="n">
        <v>98.861</v>
      </c>
      <c r="F2925" s="17" t="n">
        <v>21.279</v>
      </c>
      <c r="G2925" s="17" t="n">
        <v>30.84</v>
      </c>
    </row>
    <row r="2926" customFormat="false" ht="15" hidden="false" customHeight="false" outlineLevel="0" collapsed="false">
      <c r="A2926" s="16" t="n">
        <v>43098</v>
      </c>
      <c r="B2926" s="17" t="n">
        <v>234.3</v>
      </c>
      <c r="C2926" s="17" t="n">
        <v>25.04</v>
      </c>
      <c r="D2926" s="17" t="n">
        <v>123.67</v>
      </c>
      <c r="E2926" s="17" t="n">
        <v>99.025</v>
      </c>
      <c r="F2926" s="17" t="n">
        <v>21.293</v>
      </c>
      <c r="G2926" s="17" t="n">
        <v>30.75</v>
      </c>
    </row>
    <row r="2927" customFormat="false" ht="15" hidden="false" customHeight="false" outlineLevel="0" collapsed="false">
      <c r="A2927" s="16" t="n">
        <v>43102</v>
      </c>
      <c r="B2927" s="17" t="n">
        <v>235.98</v>
      </c>
      <c r="C2927" s="17" t="n">
        <v>25.34</v>
      </c>
      <c r="D2927" s="17" t="n">
        <v>125.15</v>
      </c>
      <c r="E2927" s="17" t="n">
        <v>97.956</v>
      </c>
      <c r="F2927" s="17" t="n">
        <v>21.829</v>
      </c>
      <c r="G2927" s="17" t="n">
        <v>31.642</v>
      </c>
    </row>
    <row r="2928" customFormat="false" ht="15" hidden="false" customHeight="false" outlineLevel="0" collapsed="false">
      <c r="A2928" s="16" t="n">
        <v>43103</v>
      </c>
      <c r="B2928" s="17" t="n">
        <v>237.45</v>
      </c>
      <c r="C2928" s="17" t="n">
        <v>25.28</v>
      </c>
      <c r="D2928" s="17" t="n">
        <v>124.82</v>
      </c>
      <c r="E2928" s="17" t="n">
        <v>98.393</v>
      </c>
      <c r="F2928" s="17" t="n">
        <v>21.604</v>
      </c>
      <c r="G2928" s="17" t="n">
        <v>31.11</v>
      </c>
    </row>
    <row r="2929" customFormat="false" ht="15" hidden="false" customHeight="false" outlineLevel="0" collapsed="false">
      <c r="A2929" s="16" t="n">
        <v>43104</v>
      </c>
      <c r="B2929" s="17" t="n">
        <v>238.47</v>
      </c>
      <c r="C2929" s="17" t="n">
        <v>25.4</v>
      </c>
      <c r="D2929" s="17" t="n">
        <v>125.46</v>
      </c>
      <c r="E2929" s="17" t="n">
        <v>98.369</v>
      </c>
      <c r="F2929" s="17" t="n">
        <v>21.742</v>
      </c>
      <c r="G2929" s="17" t="n">
        <v>31.317</v>
      </c>
    </row>
    <row r="2930" customFormat="false" ht="15" hidden="false" customHeight="false" outlineLevel="0" collapsed="false">
      <c r="A2930" s="16" t="n">
        <v>43105</v>
      </c>
      <c r="B2930" s="17" t="n">
        <v>240.01</v>
      </c>
      <c r="C2930" s="17" t="n">
        <v>25.38</v>
      </c>
      <c r="D2930" s="17" t="n">
        <v>125.32</v>
      </c>
      <c r="E2930" s="17" t="n">
        <v>98.112</v>
      </c>
      <c r="F2930" s="17" t="n">
        <v>21.692</v>
      </c>
      <c r="G2930" s="17" t="n">
        <v>31.075</v>
      </c>
    </row>
    <row r="2931" customFormat="false" ht="15" hidden="false" customHeight="false" outlineLevel="0" collapsed="false">
      <c r="A2931" s="16" t="n">
        <v>43108</v>
      </c>
      <c r="B2931" s="17" t="n">
        <v>240.48</v>
      </c>
      <c r="C2931" s="17" t="n">
        <v>25.36</v>
      </c>
      <c r="D2931" s="17" t="n">
        <v>125.31</v>
      </c>
      <c r="E2931" s="17" t="n">
        <v>98.042</v>
      </c>
      <c r="F2931" s="17" t="n">
        <v>21.481</v>
      </c>
      <c r="G2931" s="17" t="n">
        <v>30.578</v>
      </c>
    </row>
    <row r="2932" customFormat="false" ht="15" hidden="false" customHeight="false" outlineLevel="0" collapsed="false">
      <c r="A2932" s="16" t="n">
        <v>43109</v>
      </c>
      <c r="B2932" s="17" t="n">
        <v>241.01</v>
      </c>
      <c r="C2932" s="17" t="n">
        <v>25.24</v>
      </c>
      <c r="D2932" s="17" t="n">
        <v>124.71</v>
      </c>
      <c r="E2932" s="17" t="n">
        <v>96.73</v>
      </c>
      <c r="F2932" s="17" t="n">
        <v>21.187</v>
      </c>
      <c r="G2932" s="17" t="n">
        <v>29.966</v>
      </c>
    </row>
    <row r="2933" customFormat="false" ht="15" hidden="false" customHeight="false" outlineLevel="0" collapsed="false">
      <c r="A2933" s="16" t="n">
        <v>43110</v>
      </c>
      <c r="B2933" s="17" t="n">
        <v>240.63</v>
      </c>
      <c r="C2933" s="17" t="n">
        <v>25.317</v>
      </c>
      <c r="D2933" s="17" t="n">
        <v>125.0239</v>
      </c>
      <c r="E2933" s="17" t="n">
        <v>96.621</v>
      </c>
      <c r="F2933" s="17" t="n">
        <v>21.316</v>
      </c>
      <c r="G2933" s="17" t="n">
        <v>30.326</v>
      </c>
    </row>
    <row r="2934" customFormat="false" ht="15" hidden="false" customHeight="false" outlineLevel="0" collapsed="false">
      <c r="A2934" s="16" t="n">
        <v>43111</v>
      </c>
      <c r="B2934" s="17" t="n">
        <v>242.4</v>
      </c>
      <c r="C2934" s="17" t="n">
        <v>25.4</v>
      </c>
      <c r="D2934" s="17" t="n">
        <v>125.44</v>
      </c>
      <c r="E2934" s="17" t="n">
        <v>97.019</v>
      </c>
      <c r="F2934" s="17" t="n">
        <v>21.423</v>
      </c>
      <c r="G2934" s="17" t="n">
        <v>30.61</v>
      </c>
    </row>
    <row r="2935" customFormat="false" ht="15" hidden="false" customHeight="false" outlineLevel="0" collapsed="false">
      <c r="A2935" s="16" t="n">
        <v>43112</v>
      </c>
      <c r="B2935" s="17" t="n">
        <v>243.98</v>
      </c>
      <c r="C2935" s="17" t="n">
        <v>25.71</v>
      </c>
      <c r="D2935" s="17" t="n">
        <v>126.975</v>
      </c>
      <c r="E2935" s="17" t="n">
        <v>97.199</v>
      </c>
      <c r="F2935" s="17" t="n">
        <v>22.012</v>
      </c>
      <c r="G2935" s="17" t="n">
        <v>31.484</v>
      </c>
    </row>
    <row r="2936" customFormat="false" ht="15" hidden="false" customHeight="false" outlineLevel="0" collapsed="false">
      <c r="A2936" s="16" t="n">
        <v>43116</v>
      </c>
      <c r="B2936" s="17" t="n">
        <v>243.14</v>
      </c>
      <c r="C2936" s="17" t="n">
        <v>25.74</v>
      </c>
      <c r="D2936" s="17" t="n">
        <v>127.17</v>
      </c>
      <c r="E2936" s="17" t="n">
        <v>97.589</v>
      </c>
      <c r="F2936" s="17" t="n">
        <v>22.361</v>
      </c>
      <c r="G2936" s="17" t="n">
        <v>32.047</v>
      </c>
    </row>
    <row r="2937" customFormat="false" ht="15" hidden="false" customHeight="false" outlineLevel="0" collapsed="false">
      <c r="A2937" s="16" t="n">
        <v>43117</v>
      </c>
      <c r="B2937" s="17" t="n">
        <v>245.47</v>
      </c>
      <c r="C2937" s="17" t="n">
        <v>25.54</v>
      </c>
      <c r="D2937" s="17" t="n">
        <v>126.14</v>
      </c>
      <c r="E2937" s="17" t="n">
        <v>97.48</v>
      </c>
      <c r="F2937" s="17" t="n">
        <v>21.947</v>
      </c>
      <c r="G2937" s="17" t="n">
        <v>31.479</v>
      </c>
    </row>
    <row r="2938" customFormat="false" ht="15" hidden="false" customHeight="false" outlineLevel="0" collapsed="false">
      <c r="A2938" s="16" t="n">
        <v>43118</v>
      </c>
      <c r="B2938" s="17" t="n">
        <v>245.09</v>
      </c>
      <c r="C2938" s="17" t="n">
        <v>25.48</v>
      </c>
      <c r="D2938" s="17" t="n">
        <v>125.85</v>
      </c>
      <c r="E2938" s="17" t="n">
        <v>96.574</v>
      </c>
      <c r="F2938" s="17" t="n">
        <v>21.646</v>
      </c>
      <c r="G2938" s="17" t="n">
        <v>30.885</v>
      </c>
    </row>
    <row r="2939" customFormat="false" ht="15" hidden="false" customHeight="false" outlineLevel="0" collapsed="false">
      <c r="A2939" s="16" t="n">
        <v>43119</v>
      </c>
      <c r="B2939" s="17" t="n">
        <v>246.16</v>
      </c>
      <c r="C2939" s="17" t="n">
        <v>25.59</v>
      </c>
      <c r="D2939" s="17" t="n">
        <v>126.43</v>
      </c>
      <c r="E2939" s="17" t="n">
        <v>96.075</v>
      </c>
      <c r="F2939" s="17" t="n">
        <v>21.673</v>
      </c>
      <c r="G2939" s="17" t="n">
        <v>31.002</v>
      </c>
    </row>
    <row r="2940" customFormat="false" ht="15" hidden="false" customHeight="false" outlineLevel="0" collapsed="false">
      <c r="A2940" s="16" t="n">
        <v>43122</v>
      </c>
      <c r="B2940" s="17" t="n">
        <v>248.17</v>
      </c>
      <c r="C2940" s="17" t="n">
        <v>25.63</v>
      </c>
      <c r="D2940" s="17" t="n">
        <v>126.65</v>
      </c>
      <c r="E2940" s="17" t="n">
        <v>96.145</v>
      </c>
      <c r="F2940" s="17" t="n">
        <v>21.742</v>
      </c>
      <c r="G2940" s="17" t="n">
        <v>31.083</v>
      </c>
    </row>
    <row r="2941" customFormat="false" ht="15" hidden="false" customHeight="false" outlineLevel="0" collapsed="false">
      <c r="A2941" s="16" t="n">
        <v>43123</v>
      </c>
      <c r="B2941" s="17" t="n">
        <v>248.68</v>
      </c>
      <c r="C2941" s="17" t="n">
        <v>25.76</v>
      </c>
      <c r="D2941" s="17" t="n">
        <v>127.25</v>
      </c>
      <c r="E2941" s="17" t="n">
        <v>96.551</v>
      </c>
      <c r="F2941" s="17" t="n">
        <v>22.095</v>
      </c>
      <c r="G2941" s="17" t="n">
        <v>31.565</v>
      </c>
    </row>
    <row r="2942" customFormat="false" ht="15" hidden="false" customHeight="false" outlineLevel="0" collapsed="false">
      <c r="A2942" s="16" t="n">
        <v>43124</v>
      </c>
      <c r="B2942" s="17" t="n">
        <v>248.6</v>
      </c>
      <c r="C2942" s="17" t="n">
        <v>26.09</v>
      </c>
      <c r="D2942" s="17" t="n">
        <v>128.84</v>
      </c>
      <c r="E2942" s="17" t="n">
        <v>96.036</v>
      </c>
      <c r="F2942" s="17" t="n">
        <v>22.572</v>
      </c>
      <c r="G2942" s="17" t="n">
        <v>32.196</v>
      </c>
    </row>
    <row r="2943" customFormat="false" ht="15" hidden="false" customHeight="false" outlineLevel="0" collapsed="false">
      <c r="A2943" s="16" t="n">
        <v>43125</v>
      </c>
      <c r="B2943" s="17" t="n">
        <v>248.69</v>
      </c>
      <c r="C2943" s="17" t="n">
        <v>25.9</v>
      </c>
      <c r="D2943" s="17" t="n">
        <v>127.92</v>
      </c>
      <c r="E2943" s="17" t="n">
        <v>96.812</v>
      </c>
      <c r="F2943" s="17" t="n">
        <v>22.113</v>
      </c>
      <c r="G2943" s="17" t="n">
        <v>31.102</v>
      </c>
    </row>
    <row r="2944" customFormat="false" ht="15" hidden="false" customHeight="false" outlineLevel="0" collapsed="false">
      <c r="A2944" s="16" t="n">
        <v>43126</v>
      </c>
      <c r="B2944" s="17" t="n">
        <v>251.62</v>
      </c>
      <c r="C2944" s="17" t="n">
        <v>25.93</v>
      </c>
      <c r="D2944" s="17" t="n">
        <v>128.06</v>
      </c>
      <c r="E2944" s="17" t="n">
        <v>96.371</v>
      </c>
      <c r="F2944" s="17" t="n">
        <v>22.306</v>
      </c>
      <c r="G2944" s="17" t="n">
        <v>31.344</v>
      </c>
    </row>
    <row r="2945" customFormat="false" ht="15" hidden="false" customHeight="false" outlineLevel="0" collapsed="false">
      <c r="A2945" s="16" t="n">
        <v>43129</v>
      </c>
      <c r="B2945" s="17" t="n">
        <v>249.92</v>
      </c>
      <c r="C2945" s="17" t="n">
        <v>25.78</v>
      </c>
      <c r="D2945" s="17" t="n">
        <v>127.34</v>
      </c>
      <c r="E2945" s="17" t="n">
        <v>95.817</v>
      </c>
      <c r="F2945" s="17" t="n">
        <v>21.701</v>
      </c>
      <c r="G2945" s="17" t="n">
        <v>30.254</v>
      </c>
    </row>
    <row r="2946" customFormat="false" ht="15" hidden="false" customHeight="false" outlineLevel="0" collapsed="false">
      <c r="A2946" s="16" t="n">
        <v>43130</v>
      </c>
      <c r="B2946" s="17" t="n">
        <v>247.27</v>
      </c>
      <c r="C2946" s="17" t="n">
        <v>25.67</v>
      </c>
      <c r="D2946" s="17" t="n">
        <v>126.79</v>
      </c>
      <c r="E2946" s="17" t="n">
        <v>95.255</v>
      </c>
      <c r="F2946" s="17" t="n">
        <v>21.517</v>
      </c>
      <c r="G2946" s="17" t="n">
        <v>29.84</v>
      </c>
    </row>
    <row r="2947" customFormat="false" ht="15" hidden="false" customHeight="false" outlineLevel="0" collapsed="false">
      <c r="A2947" s="16" t="n">
        <v>43131</v>
      </c>
      <c r="B2947" s="17" t="n">
        <v>247.49</v>
      </c>
      <c r="C2947" s="17" t="n">
        <v>25.84</v>
      </c>
      <c r="D2947" s="17" t="n">
        <v>127.67</v>
      </c>
      <c r="E2947" s="17" t="n">
        <v>95.809</v>
      </c>
      <c r="F2947" s="17" t="n">
        <v>21.779</v>
      </c>
      <c r="G2947" s="17" t="n">
        <v>30.34</v>
      </c>
    </row>
    <row r="2948" customFormat="false" ht="15" hidden="false" customHeight="false" outlineLevel="0" collapsed="false">
      <c r="A2948" s="16" t="n">
        <v>43132</v>
      </c>
      <c r="B2948" s="17" t="n">
        <v>247.22</v>
      </c>
      <c r="C2948" s="17" t="n">
        <v>25.94</v>
      </c>
      <c r="D2948" s="17" t="n">
        <v>128.07</v>
      </c>
      <c r="E2948" s="17" t="n">
        <v>94.429</v>
      </c>
      <c r="F2948" s="17" t="n">
        <v>21.742</v>
      </c>
      <c r="G2948" s="17" t="n">
        <v>30.317</v>
      </c>
    </row>
    <row r="2949" customFormat="false" ht="15" hidden="false" customHeight="false" outlineLevel="0" collapsed="false">
      <c r="A2949" s="16" t="n">
        <v>43133</v>
      </c>
      <c r="B2949" s="17" t="n">
        <v>241.88</v>
      </c>
      <c r="C2949" s="17" t="n">
        <v>25.59</v>
      </c>
      <c r="D2949" s="17" t="n">
        <v>126.39</v>
      </c>
      <c r="E2949" s="17" t="n">
        <v>93.537</v>
      </c>
      <c r="F2949" s="17" t="n">
        <v>21.009</v>
      </c>
      <c r="G2949" s="17" t="n">
        <v>29.11</v>
      </c>
    </row>
    <row r="2950" customFormat="false" ht="15" hidden="false" customHeight="false" outlineLevel="0" collapsed="false">
      <c r="A2950" s="16" t="n">
        <v>43136</v>
      </c>
      <c r="B2950" s="17" t="n">
        <v>231.92</v>
      </c>
      <c r="C2950" s="17" t="n">
        <v>25.69</v>
      </c>
      <c r="D2950" s="17" t="n">
        <v>126.74</v>
      </c>
      <c r="E2950" s="17" t="n">
        <v>94.421</v>
      </c>
      <c r="F2950" s="17" t="n">
        <v>20.83</v>
      </c>
      <c r="G2950" s="17" t="n">
        <v>29.182</v>
      </c>
    </row>
    <row r="2951" customFormat="false" ht="15" hidden="false" customHeight="false" outlineLevel="0" collapsed="false">
      <c r="A2951" s="16" t="n">
        <v>43137</v>
      </c>
      <c r="B2951" s="17" t="n">
        <v>236.31</v>
      </c>
      <c r="C2951" s="17" t="n">
        <v>25.38</v>
      </c>
      <c r="D2951" s="17" t="n">
        <v>125.39</v>
      </c>
      <c r="E2951" s="17" t="n">
        <v>93.842</v>
      </c>
      <c r="F2951" s="17" t="n">
        <v>20.261</v>
      </c>
      <c r="G2951" s="17" t="n">
        <v>28.398</v>
      </c>
    </row>
    <row r="2952" customFormat="false" ht="15" hidden="false" customHeight="false" outlineLevel="0" collapsed="false">
      <c r="A2952" s="16" t="n">
        <v>43138</v>
      </c>
      <c r="B2952" s="17" t="n">
        <v>234.98</v>
      </c>
      <c r="C2952" s="17" t="n">
        <v>25.25</v>
      </c>
      <c r="D2952" s="17" t="n">
        <v>124.79</v>
      </c>
      <c r="E2952" s="17" t="n">
        <v>92.951</v>
      </c>
      <c r="F2952" s="17" t="n">
        <v>19.9999</v>
      </c>
      <c r="G2952" s="17" t="n">
        <v>28.146</v>
      </c>
    </row>
    <row r="2953" customFormat="false" ht="15" hidden="false" customHeight="false" outlineLevel="0" collapsed="false">
      <c r="A2953" s="16" t="n">
        <v>43139</v>
      </c>
      <c r="B2953" s="17" t="n">
        <v>226.25</v>
      </c>
      <c r="C2953" s="17" t="n">
        <v>25.31</v>
      </c>
      <c r="D2953" s="17" t="n">
        <v>125</v>
      </c>
      <c r="E2953" s="17" t="n">
        <v>92.888</v>
      </c>
      <c r="F2953" s="17" t="n">
        <v>19.8534</v>
      </c>
      <c r="G2953" s="17" t="n">
        <v>28.218</v>
      </c>
    </row>
    <row r="2954" customFormat="false" ht="15" hidden="false" customHeight="false" outlineLevel="0" collapsed="false">
      <c r="A2954" s="16" t="n">
        <v>43140</v>
      </c>
      <c r="B2954" s="17" t="n">
        <v>229.72</v>
      </c>
      <c r="C2954" s="17" t="n">
        <v>25.26</v>
      </c>
      <c r="D2954" s="17" t="n">
        <v>124.75</v>
      </c>
      <c r="E2954" s="17" t="n">
        <v>92.215</v>
      </c>
      <c r="F2954" s="17" t="n">
        <v>19.6379</v>
      </c>
      <c r="G2954" s="17" t="n">
        <v>27.589</v>
      </c>
    </row>
    <row r="2955" customFormat="false" ht="15" hidden="false" customHeight="false" outlineLevel="0" collapsed="false">
      <c r="A2955" s="16" t="n">
        <v>43143</v>
      </c>
      <c r="B2955" s="17" t="n">
        <v>232.87</v>
      </c>
      <c r="C2955" s="17" t="n">
        <v>25.382</v>
      </c>
      <c r="D2955" s="17" t="n">
        <v>125.36</v>
      </c>
      <c r="E2955" s="17" t="n">
        <v>92.661</v>
      </c>
      <c r="F2955" s="17" t="n">
        <v>20.133</v>
      </c>
      <c r="G2955" s="17" t="n">
        <v>28.515</v>
      </c>
    </row>
    <row r="2956" customFormat="false" ht="15" hidden="false" customHeight="false" outlineLevel="0" collapsed="false">
      <c r="A2956" s="16" t="n">
        <v>43144</v>
      </c>
      <c r="B2956" s="17" t="n">
        <v>233.53</v>
      </c>
      <c r="C2956" s="17" t="n">
        <v>25.53</v>
      </c>
      <c r="D2956" s="17" t="n">
        <v>126.09</v>
      </c>
      <c r="E2956" s="17" t="n">
        <v>93.068</v>
      </c>
      <c r="F2956" s="17" t="n">
        <v>20.174</v>
      </c>
      <c r="G2956" s="17" t="n">
        <v>28.813</v>
      </c>
    </row>
    <row r="2957" customFormat="false" ht="15" hidden="false" customHeight="false" outlineLevel="0" collapsed="false">
      <c r="A2957" s="16" t="n">
        <v>43145</v>
      </c>
      <c r="B2957" s="17" t="n">
        <v>236.78</v>
      </c>
      <c r="C2957" s="17" t="n">
        <v>25.96</v>
      </c>
      <c r="D2957" s="17" t="n">
        <v>128.25</v>
      </c>
      <c r="E2957" s="17" t="n">
        <v>92.067</v>
      </c>
      <c r="F2957" s="17" t="n">
        <v>21.096</v>
      </c>
      <c r="G2957" s="17" t="n">
        <v>30.146</v>
      </c>
    </row>
    <row r="2958" customFormat="false" ht="15" hidden="false" customHeight="false" outlineLevel="0" collapsed="false">
      <c r="A2958" s="16" t="n">
        <v>43146</v>
      </c>
      <c r="B2958" s="17" t="n">
        <v>239.69</v>
      </c>
      <c r="C2958" s="17" t="n">
        <v>26</v>
      </c>
      <c r="D2958" s="17" t="n">
        <v>128.39</v>
      </c>
      <c r="E2958" s="17" t="n">
        <v>92.351</v>
      </c>
      <c r="F2958" s="17" t="n">
        <v>21.096</v>
      </c>
      <c r="G2958" s="17" t="n">
        <v>30.236</v>
      </c>
    </row>
    <row r="2959" customFormat="false" ht="15" hidden="false" customHeight="false" outlineLevel="0" collapsed="false">
      <c r="A2959" s="16" t="n">
        <v>43147</v>
      </c>
      <c r="B2959" s="17" t="n">
        <v>239.75</v>
      </c>
      <c r="C2959" s="17" t="n">
        <v>25.9</v>
      </c>
      <c r="D2959" s="17" t="n">
        <v>127.95</v>
      </c>
      <c r="E2959" s="17" t="n">
        <v>92.857</v>
      </c>
      <c r="F2959" s="17" t="n">
        <v>20.628</v>
      </c>
      <c r="G2959" s="17" t="n">
        <v>29.29</v>
      </c>
    </row>
    <row r="2960" customFormat="false" ht="15" hidden="false" customHeight="false" outlineLevel="0" collapsed="false">
      <c r="A2960" s="16" t="n">
        <v>43151</v>
      </c>
      <c r="B2960" s="17" t="n">
        <v>238.29</v>
      </c>
      <c r="C2960" s="17" t="n">
        <v>25.56</v>
      </c>
      <c r="D2960" s="17" t="n">
        <v>126.25</v>
      </c>
      <c r="E2960" s="17" t="n">
        <v>92.434</v>
      </c>
      <c r="F2960" s="17" t="n">
        <v>20.06</v>
      </c>
      <c r="G2960" s="17" t="n">
        <v>28.47</v>
      </c>
    </row>
    <row r="2961" customFormat="false" ht="15" hidden="false" customHeight="false" outlineLevel="0" collapsed="false">
      <c r="A2961" s="16" t="n">
        <v>43152</v>
      </c>
      <c r="B2961" s="17" t="n">
        <v>237.03</v>
      </c>
      <c r="C2961" s="17" t="n">
        <v>25.43</v>
      </c>
      <c r="D2961" s="17" t="n">
        <v>125.67</v>
      </c>
      <c r="E2961" s="17" t="n">
        <v>91.324</v>
      </c>
      <c r="F2961" s="17" t="n">
        <v>19.9817</v>
      </c>
      <c r="G2961" s="17" t="n">
        <v>28.434</v>
      </c>
    </row>
    <row r="2962" customFormat="false" ht="15" hidden="false" customHeight="false" outlineLevel="0" collapsed="false">
      <c r="A2962" s="16" t="n">
        <v>43153</v>
      </c>
      <c r="B2962" s="17" t="n">
        <v>237.32</v>
      </c>
      <c r="C2962" s="17" t="n">
        <v>25.58</v>
      </c>
      <c r="D2962" s="17" t="n">
        <v>126.3</v>
      </c>
      <c r="E2962" s="17" t="n">
        <v>91.597</v>
      </c>
      <c r="F2962" s="17" t="n">
        <v>19.9313</v>
      </c>
      <c r="G2962" s="17" t="n">
        <v>28.407</v>
      </c>
    </row>
    <row r="2963" customFormat="false" ht="15" hidden="false" customHeight="false" outlineLevel="0" collapsed="false">
      <c r="A2963" s="16" t="n">
        <v>43154</v>
      </c>
      <c r="B2963" s="17" t="n">
        <v>241.16</v>
      </c>
      <c r="C2963" s="17" t="n">
        <v>25.52</v>
      </c>
      <c r="D2963" s="17" t="n">
        <v>126.11</v>
      </c>
      <c r="E2963" s="17" t="n">
        <v>92.38</v>
      </c>
      <c r="F2963" s="17" t="n">
        <v>20.142</v>
      </c>
      <c r="G2963" s="17" t="n">
        <v>28.759</v>
      </c>
    </row>
    <row r="2964" customFormat="false" ht="15" hidden="false" customHeight="false" outlineLevel="0" collapsed="false">
      <c r="A2964" s="16" t="n">
        <v>43157</v>
      </c>
      <c r="B2964" s="17" t="n">
        <v>243.96</v>
      </c>
      <c r="C2964" s="17" t="n">
        <v>25.6</v>
      </c>
      <c r="D2964" s="17" t="n">
        <v>126.45</v>
      </c>
      <c r="E2964" s="17" t="n">
        <v>92.411</v>
      </c>
      <c r="F2964" s="17" t="n">
        <v>20.344</v>
      </c>
      <c r="G2964" s="17" t="n">
        <v>29.272</v>
      </c>
    </row>
    <row r="2965" customFormat="false" ht="15" hidden="false" customHeight="false" outlineLevel="0" collapsed="false">
      <c r="A2965" s="16" t="n">
        <v>43158</v>
      </c>
      <c r="B2965" s="17" t="n">
        <v>240.88</v>
      </c>
      <c r="C2965" s="17" t="n">
        <v>25.32</v>
      </c>
      <c r="D2965" s="17" t="n">
        <v>125.12</v>
      </c>
      <c r="E2965" s="17" t="n">
        <v>92.301</v>
      </c>
      <c r="F2965" s="17" t="n">
        <v>19.7021</v>
      </c>
      <c r="G2965" s="17" t="n">
        <v>28.407</v>
      </c>
    </row>
    <row r="2966" customFormat="false" ht="15" hidden="false" customHeight="false" outlineLevel="0" collapsed="false">
      <c r="A2966" s="16" t="n">
        <v>43159</v>
      </c>
      <c r="B2966" s="17" t="n">
        <v>238.2</v>
      </c>
      <c r="C2966" s="17" t="n">
        <v>25.3</v>
      </c>
      <c r="D2966" s="17" t="n">
        <v>124.97</v>
      </c>
      <c r="E2966" s="17" t="n">
        <v>92.896</v>
      </c>
      <c r="F2966" s="17" t="n">
        <v>19.5829</v>
      </c>
      <c r="G2966" s="17" t="n">
        <v>28.272</v>
      </c>
    </row>
    <row r="2967" customFormat="false" ht="15" hidden="false" customHeight="false" outlineLevel="0" collapsed="false">
      <c r="A2967" s="16" t="n">
        <v>43160</v>
      </c>
      <c r="B2967" s="17" t="n">
        <v>235.04</v>
      </c>
      <c r="C2967" s="17" t="n">
        <v>25.24</v>
      </c>
      <c r="D2967" s="17" t="n">
        <v>124.73</v>
      </c>
      <c r="E2967" s="17" t="n">
        <v>93.522</v>
      </c>
      <c r="F2967" s="17" t="n">
        <v>19.7754</v>
      </c>
      <c r="G2967" s="17" t="n">
        <v>28.732</v>
      </c>
    </row>
    <row r="2968" customFormat="false" ht="15" hidden="false" customHeight="false" outlineLevel="0" collapsed="false">
      <c r="A2968" s="16" t="n">
        <v>43161</v>
      </c>
      <c r="B2968" s="17" t="n">
        <v>236.27</v>
      </c>
      <c r="C2968" s="17" t="n">
        <v>25.38</v>
      </c>
      <c r="D2968" s="17" t="n">
        <v>125.39</v>
      </c>
      <c r="E2968" s="17" t="n">
        <v>92.754</v>
      </c>
      <c r="F2968" s="17" t="n">
        <v>19.7112</v>
      </c>
      <c r="G2968" s="17" t="n">
        <v>28.605</v>
      </c>
    </row>
    <row r="2969" customFormat="false" ht="15" hidden="false" customHeight="false" outlineLevel="0" collapsed="false">
      <c r="A2969" s="16" t="n">
        <v>43164</v>
      </c>
      <c r="B2969" s="17" t="n">
        <v>238.97</v>
      </c>
      <c r="C2969" s="17" t="n">
        <v>25.33</v>
      </c>
      <c r="D2969" s="17" t="n">
        <v>125.17</v>
      </c>
      <c r="E2969" s="17" t="n">
        <v>92.535</v>
      </c>
      <c r="F2969" s="17" t="n">
        <v>19.8396</v>
      </c>
      <c r="G2969" s="17" t="n">
        <v>28.668</v>
      </c>
    </row>
    <row r="2970" customFormat="false" ht="15" hidden="false" customHeight="false" outlineLevel="0" collapsed="false">
      <c r="A2970" s="16" t="n">
        <v>43165</v>
      </c>
      <c r="B2970" s="17" t="n">
        <v>239.57</v>
      </c>
      <c r="C2970" s="17" t="n">
        <v>25.6</v>
      </c>
      <c r="D2970" s="17" t="n">
        <v>126.52</v>
      </c>
      <c r="E2970" s="17" t="n">
        <v>92.589</v>
      </c>
      <c r="F2970" s="17" t="n">
        <v>20.193</v>
      </c>
      <c r="G2970" s="17" t="n">
        <v>29.191</v>
      </c>
    </row>
    <row r="2971" customFormat="false" ht="15" hidden="false" customHeight="false" outlineLevel="0" collapsed="false">
      <c r="A2971" s="16" t="n">
        <v>43166</v>
      </c>
      <c r="B2971" s="17" t="n">
        <v>239.49</v>
      </c>
      <c r="C2971" s="17" t="n">
        <v>25.44</v>
      </c>
      <c r="D2971" s="17" t="n">
        <v>125.7</v>
      </c>
      <c r="E2971" s="17" t="n">
        <v>92.488</v>
      </c>
      <c r="F2971" s="17" t="n">
        <v>19.7754</v>
      </c>
      <c r="G2971" s="17" t="n">
        <v>28.542</v>
      </c>
    </row>
    <row r="2972" customFormat="false" ht="15" hidden="false" customHeight="false" outlineLevel="0" collapsed="false">
      <c r="A2972" s="16" t="n">
        <v>43167</v>
      </c>
      <c r="B2972" s="17" t="n">
        <v>240.62</v>
      </c>
      <c r="C2972" s="17" t="n">
        <v>25.39</v>
      </c>
      <c r="D2972" s="17" t="n">
        <v>125.41</v>
      </c>
      <c r="E2972" s="17" t="n">
        <v>92.997</v>
      </c>
      <c r="F2972" s="17" t="n">
        <v>19.8488</v>
      </c>
      <c r="G2972" s="17" t="n">
        <v>28.637</v>
      </c>
    </row>
    <row r="2973" customFormat="false" ht="15" hidden="false" customHeight="false" outlineLevel="0" collapsed="false">
      <c r="A2973" s="16" t="n">
        <v>43168</v>
      </c>
      <c r="B2973" s="17" t="n">
        <v>244.79</v>
      </c>
      <c r="C2973" s="17" t="n">
        <v>25.4</v>
      </c>
      <c r="D2973" s="17" t="n">
        <v>125.54</v>
      </c>
      <c r="E2973" s="17" t="n">
        <v>92.41</v>
      </c>
      <c r="F2973" s="17" t="n">
        <v>19.7754</v>
      </c>
      <c r="G2973" s="17" t="n">
        <v>28.569</v>
      </c>
    </row>
    <row r="2974" customFormat="false" ht="15" hidden="false" customHeight="false" outlineLevel="0" collapsed="false">
      <c r="A2974" s="16" t="n">
        <v>43171</v>
      </c>
      <c r="B2974" s="17" t="n">
        <v>244.5</v>
      </c>
      <c r="C2974" s="17" t="n">
        <v>25.41</v>
      </c>
      <c r="D2974" s="17" t="n">
        <v>125.54</v>
      </c>
      <c r="E2974" s="17" t="n">
        <v>92.95</v>
      </c>
      <c r="F2974" s="17" t="n">
        <v>19.945</v>
      </c>
      <c r="G2974" s="17" t="n">
        <v>28.813</v>
      </c>
    </row>
    <row r="2975" customFormat="false" ht="15" hidden="false" customHeight="false" outlineLevel="0" collapsed="false">
      <c r="A2975" s="16" t="n">
        <v>43172</v>
      </c>
      <c r="B2975" s="17" t="n">
        <v>242.91</v>
      </c>
      <c r="C2975" s="17" t="n">
        <v>25.46</v>
      </c>
      <c r="D2975" s="17" t="n">
        <v>125.74</v>
      </c>
      <c r="E2975" s="17" t="n">
        <v>93.438</v>
      </c>
      <c r="F2975" s="17" t="n">
        <v>19.8801</v>
      </c>
      <c r="G2975" s="17" t="n">
        <v>28.686</v>
      </c>
    </row>
    <row r="2976" customFormat="false" ht="15" hidden="false" customHeight="false" outlineLevel="0" collapsed="false">
      <c r="A2976" s="16" t="n">
        <v>43173</v>
      </c>
      <c r="B2976" s="17" t="n">
        <v>241.66</v>
      </c>
      <c r="C2976" s="17" t="n">
        <v>25.4498</v>
      </c>
      <c r="D2976" s="17" t="n">
        <v>125.69</v>
      </c>
      <c r="E2976" s="17" t="n">
        <v>94.22</v>
      </c>
      <c r="F2976" s="17" t="n">
        <v>19.9349</v>
      </c>
      <c r="G2976" s="17" t="n">
        <v>28.686</v>
      </c>
    </row>
    <row r="2977" customFormat="false" ht="15" hidden="false" customHeight="false" outlineLevel="0" collapsed="false">
      <c r="A2977" s="16" t="n">
        <v>43174</v>
      </c>
      <c r="B2977" s="17" t="n">
        <v>241.43</v>
      </c>
      <c r="C2977" s="17" t="n">
        <v>25.28</v>
      </c>
      <c r="D2977" s="17" t="n">
        <v>124.87</v>
      </c>
      <c r="E2977" s="17" t="n">
        <v>94.243</v>
      </c>
      <c r="F2977" s="17" t="n">
        <v>19.6618</v>
      </c>
      <c r="G2977" s="17" t="n">
        <v>28.415</v>
      </c>
    </row>
    <row r="2978" customFormat="false" ht="15" hidden="false" customHeight="false" outlineLevel="0" collapsed="false">
      <c r="A2978" s="16" t="n">
        <v>43175</v>
      </c>
      <c r="B2978" s="17" t="n">
        <v>241.68</v>
      </c>
      <c r="C2978" s="17" t="n">
        <v>25.22</v>
      </c>
      <c r="D2978" s="17" t="n">
        <v>124.58</v>
      </c>
      <c r="E2978" s="17" t="n">
        <v>93.914</v>
      </c>
      <c r="F2978" s="17" t="n">
        <v>19.6516</v>
      </c>
      <c r="G2978" s="17" t="n">
        <v>28.281</v>
      </c>
    </row>
    <row r="2979" customFormat="false" ht="15" hidden="false" customHeight="false" outlineLevel="0" collapsed="false">
      <c r="A2979" s="16" t="n">
        <v>43178</v>
      </c>
      <c r="B2979" s="17" t="n">
        <v>239.3</v>
      </c>
      <c r="C2979" s="17" t="n">
        <v>25.28</v>
      </c>
      <c r="D2979" s="17" t="n">
        <v>124.88</v>
      </c>
      <c r="E2979" s="17" t="n">
        <v>93.604</v>
      </c>
      <c r="F2979" s="17" t="n">
        <v>19.7112</v>
      </c>
      <c r="G2979" s="17" t="n">
        <v>28.578</v>
      </c>
    </row>
    <row r="2980" customFormat="false" ht="15" hidden="false" customHeight="false" outlineLevel="0" collapsed="false">
      <c r="A2980" s="16" t="n">
        <v>43179</v>
      </c>
      <c r="B2980" s="17" t="n">
        <v>238.81</v>
      </c>
      <c r="C2980" s="17" t="n">
        <v>25.15</v>
      </c>
      <c r="D2980" s="17" t="n">
        <v>124.29</v>
      </c>
      <c r="E2980" s="17" t="n">
        <v>93.248</v>
      </c>
      <c r="F2980" s="17" t="n">
        <v>19.5095</v>
      </c>
      <c r="G2980" s="17" t="n">
        <v>28.272</v>
      </c>
    </row>
    <row r="2981" customFormat="false" ht="15" hidden="false" customHeight="false" outlineLevel="0" collapsed="false">
      <c r="A2981" s="16" t="n">
        <v>43180</v>
      </c>
      <c r="B2981" s="17" t="n">
        <v>238.36</v>
      </c>
      <c r="C2981" s="17" t="n">
        <v>25.6</v>
      </c>
      <c r="D2981" s="17" t="n">
        <v>126.45</v>
      </c>
      <c r="E2981" s="17" t="n">
        <v>93.31</v>
      </c>
      <c r="F2981" s="17" t="n">
        <v>20.041</v>
      </c>
      <c r="G2981" s="17" t="n">
        <v>29.299</v>
      </c>
    </row>
    <row r="2982" customFormat="false" ht="15" hidden="false" customHeight="false" outlineLevel="0" collapsed="false">
      <c r="A2982" s="16" t="n">
        <v>43181</v>
      </c>
      <c r="B2982" s="17" t="n">
        <v>232.4</v>
      </c>
      <c r="C2982" s="17" t="n">
        <v>25.52</v>
      </c>
      <c r="D2982" s="17" t="n">
        <v>125.98</v>
      </c>
      <c r="E2982" s="17" t="n">
        <v>94.235</v>
      </c>
      <c r="F2982" s="17" t="n">
        <v>19.7204</v>
      </c>
      <c r="G2982" s="17" t="n">
        <v>28.894</v>
      </c>
    </row>
    <row r="2983" customFormat="false" ht="15" hidden="false" customHeight="false" outlineLevel="0" collapsed="false">
      <c r="A2983" s="16" t="n">
        <v>43182</v>
      </c>
      <c r="B2983" s="17" t="n">
        <v>227</v>
      </c>
      <c r="C2983" s="17" t="n">
        <v>25.86</v>
      </c>
      <c r="D2983" s="17" t="n">
        <v>127.6</v>
      </c>
      <c r="E2983" s="17" t="n">
        <v>94.149</v>
      </c>
      <c r="F2983" s="17" t="n">
        <v>20.281</v>
      </c>
      <c r="G2983" s="17" t="n">
        <v>29.538</v>
      </c>
    </row>
    <row r="2984" customFormat="false" ht="15" hidden="false" customHeight="false" outlineLevel="0" collapsed="false">
      <c r="A2984" s="16" t="n">
        <v>43185</v>
      </c>
      <c r="B2984" s="17" t="n">
        <v>233.73</v>
      </c>
      <c r="C2984" s="17" t="n">
        <v>25.98</v>
      </c>
      <c r="D2984" s="17" t="n">
        <v>128.28</v>
      </c>
      <c r="E2984" s="17" t="n">
        <v>93.82</v>
      </c>
      <c r="F2984" s="17" t="n">
        <v>20.573</v>
      </c>
      <c r="G2984" s="17" t="n">
        <v>29.687</v>
      </c>
    </row>
    <row r="2985" customFormat="false" ht="15" hidden="false" customHeight="false" outlineLevel="0" collapsed="false">
      <c r="A2985" s="16" t="n">
        <v>43186</v>
      </c>
      <c r="B2985" s="17" t="n">
        <v>229.64</v>
      </c>
      <c r="C2985" s="17" t="n">
        <v>25.82</v>
      </c>
      <c r="D2985" s="17" t="n">
        <v>127.51</v>
      </c>
      <c r="E2985" s="17" t="n">
        <v>94.792</v>
      </c>
      <c r="F2985" s="17" t="n">
        <v>20.156</v>
      </c>
      <c r="G2985" s="17" t="n">
        <v>29.204</v>
      </c>
    </row>
    <row r="2986" customFormat="false" ht="15" hidden="false" customHeight="false" outlineLevel="0" collapsed="false">
      <c r="A2986" s="16" t="n">
        <v>43187</v>
      </c>
      <c r="B2986" s="17" t="n">
        <v>229.03</v>
      </c>
      <c r="C2986" s="17" t="n">
        <v>25.46</v>
      </c>
      <c r="D2986" s="17" t="n">
        <v>125.73</v>
      </c>
      <c r="E2986" s="17" t="n">
        <v>95.042</v>
      </c>
      <c r="F2986" s="17" t="n">
        <v>19.8579</v>
      </c>
      <c r="G2986" s="17" t="n">
        <v>28.533</v>
      </c>
    </row>
    <row r="2987" customFormat="false" ht="15" hidden="false" customHeight="false" outlineLevel="0" collapsed="false">
      <c r="A2987" s="16" t="n">
        <v>43188</v>
      </c>
      <c r="B2987" s="17" t="n">
        <v>232.25</v>
      </c>
      <c r="C2987" s="17" t="n">
        <v>25.4676</v>
      </c>
      <c r="D2987" s="17" t="n">
        <v>125.79</v>
      </c>
      <c r="E2987" s="17" t="n">
        <v>95.599</v>
      </c>
      <c r="F2987" s="17" t="n">
        <v>20.142</v>
      </c>
      <c r="G2987" s="17" t="n">
        <v>28.966</v>
      </c>
    </row>
    <row r="2988" customFormat="false" ht="15" hidden="false" customHeight="false" outlineLevel="0" collapsed="false">
      <c r="A2988" s="16" t="n">
        <v>43192</v>
      </c>
      <c r="B2988" s="17" t="n">
        <v>226.99</v>
      </c>
      <c r="C2988" s="17" t="n">
        <v>25.78</v>
      </c>
      <c r="D2988" s="17" t="n">
        <v>127.27</v>
      </c>
      <c r="E2988" s="17" t="n">
        <v>95.703</v>
      </c>
      <c r="F2988" s="17" t="n">
        <v>20.381</v>
      </c>
      <c r="G2988" s="17" t="n">
        <v>29.272</v>
      </c>
    </row>
    <row r="2989" customFormat="false" ht="15" hidden="false" customHeight="false" outlineLevel="0" collapsed="false">
      <c r="A2989" s="16" t="n">
        <v>43193</v>
      </c>
      <c r="B2989" s="17" t="n">
        <v>229.85</v>
      </c>
      <c r="C2989" s="17" t="n">
        <v>25.57</v>
      </c>
      <c r="D2989" s="17" t="n">
        <v>126.28</v>
      </c>
      <c r="E2989" s="17" t="n">
        <v>94.967</v>
      </c>
      <c r="F2989" s="17" t="n">
        <v>20.096</v>
      </c>
      <c r="G2989" s="17" t="n">
        <v>28.826</v>
      </c>
    </row>
    <row r="2990" customFormat="false" ht="15" hidden="false" customHeight="false" outlineLevel="0" collapsed="false">
      <c r="A2990" s="16" t="n">
        <v>43194</v>
      </c>
      <c r="B2990" s="17" t="n">
        <v>232.55</v>
      </c>
      <c r="C2990" s="17" t="n">
        <v>25.61</v>
      </c>
      <c r="D2990" s="17" t="n">
        <v>126.43</v>
      </c>
      <c r="E2990" s="17" t="n">
        <v>94.79</v>
      </c>
      <c r="F2990" s="17" t="n">
        <v>20.06</v>
      </c>
      <c r="G2990" s="17" t="n">
        <v>28.732</v>
      </c>
    </row>
    <row r="2991" customFormat="false" ht="15" hidden="false" customHeight="false" outlineLevel="0" collapsed="false">
      <c r="A2991" s="16" t="n">
        <v>43195</v>
      </c>
      <c r="B2991" s="17" t="n">
        <v>234.15</v>
      </c>
      <c r="C2991" s="17" t="n">
        <v>25.488</v>
      </c>
      <c r="D2991" s="17" t="n">
        <v>125.81</v>
      </c>
      <c r="E2991" s="17" t="n">
        <v>94.083</v>
      </c>
      <c r="F2991" s="17" t="n">
        <v>20.138</v>
      </c>
      <c r="G2991" s="17" t="n">
        <v>28.876</v>
      </c>
    </row>
    <row r="2992" customFormat="false" ht="15" hidden="false" customHeight="false" outlineLevel="0" collapsed="false">
      <c r="A2992" s="16" t="n">
        <v>43196</v>
      </c>
      <c r="B2992" s="17" t="n">
        <v>228.99</v>
      </c>
      <c r="C2992" s="17" t="n">
        <v>25.6</v>
      </c>
      <c r="D2992" s="17" t="n">
        <v>126.41</v>
      </c>
      <c r="E2992" s="17" t="n">
        <v>95.104</v>
      </c>
      <c r="F2992" s="17" t="n">
        <v>20.243</v>
      </c>
      <c r="G2992" s="17" t="n">
        <v>29.182</v>
      </c>
    </row>
    <row r="2993" customFormat="false" ht="15" hidden="false" customHeight="false" outlineLevel="0" collapsed="false">
      <c r="A2993" s="16" t="n">
        <v>43199</v>
      </c>
      <c r="B2993" s="17" t="n">
        <v>229.93</v>
      </c>
      <c r="C2993" s="17" t="n">
        <v>25.68</v>
      </c>
      <c r="D2993" s="17" t="n">
        <v>126.8</v>
      </c>
      <c r="E2993" s="17" t="n">
        <v>95.269</v>
      </c>
      <c r="F2993" s="17" t="n">
        <v>20.154</v>
      </c>
      <c r="G2993" s="17" t="n">
        <v>29.119</v>
      </c>
    </row>
    <row r="2994" customFormat="false" ht="15" hidden="false" customHeight="false" outlineLevel="0" collapsed="false">
      <c r="A2994" s="16" t="n">
        <v>43200</v>
      </c>
      <c r="B2994" s="17" t="n">
        <v>233.7</v>
      </c>
      <c r="C2994" s="17" t="n">
        <v>25.74</v>
      </c>
      <c r="D2994" s="17" t="n">
        <v>127.12</v>
      </c>
      <c r="E2994" s="17" t="n">
        <v>95.089</v>
      </c>
      <c r="F2994" s="17" t="n">
        <v>20.413</v>
      </c>
      <c r="G2994" s="17" t="n">
        <v>29.371</v>
      </c>
    </row>
    <row r="2995" customFormat="false" ht="15" hidden="false" customHeight="false" outlineLevel="0" collapsed="false">
      <c r="A2995" s="16" t="n">
        <v>43201</v>
      </c>
      <c r="B2995" s="17" t="n">
        <v>232.47</v>
      </c>
      <c r="C2995" s="17" t="n">
        <v>25.94</v>
      </c>
      <c r="D2995" s="17" t="n">
        <v>128.11</v>
      </c>
      <c r="E2995" s="17" t="n">
        <v>95.43</v>
      </c>
      <c r="F2995" s="17" t="n">
        <v>20.848</v>
      </c>
      <c r="G2995" s="17" t="n">
        <v>30.065</v>
      </c>
    </row>
    <row r="2996" customFormat="false" ht="15" hidden="false" customHeight="false" outlineLevel="0" collapsed="false">
      <c r="A2996" s="16" t="n">
        <v>43202</v>
      </c>
      <c r="B2996" s="17" t="n">
        <v>234.38</v>
      </c>
      <c r="C2996" s="17" t="n">
        <v>25.64</v>
      </c>
      <c r="D2996" s="17" t="n">
        <v>126.62</v>
      </c>
      <c r="E2996" s="17" t="n">
        <v>94.751</v>
      </c>
      <c r="F2996" s="17" t="n">
        <v>20.603</v>
      </c>
      <c r="G2996" s="17" t="n">
        <v>29.601</v>
      </c>
    </row>
    <row r="2997" customFormat="false" ht="15" hidden="false" customHeight="false" outlineLevel="0" collapsed="false">
      <c r="A2997" s="16" t="n">
        <v>43203</v>
      </c>
      <c r="B2997" s="17" t="n">
        <v>233.72</v>
      </c>
      <c r="C2997" s="17" t="n">
        <v>25.82</v>
      </c>
      <c r="D2997" s="17" t="n">
        <v>127.46</v>
      </c>
      <c r="E2997" s="17" t="n">
        <v>94.955</v>
      </c>
      <c r="F2997" s="17" t="n">
        <v>20.995</v>
      </c>
      <c r="G2997" s="17" t="n">
        <v>30.178</v>
      </c>
    </row>
    <row r="2998" customFormat="false" ht="15" hidden="false" customHeight="false" outlineLevel="0" collapsed="false">
      <c r="A2998" s="16" t="n">
        <v>43206</v>
      </c>
      <c r="B2998" s="17" t="n">
        <v>235.62</v>
      </c>
      <c r="C2998" s="17" t="n">
        <v>25.85</v>
      </c>
      <c r="D2998" s="17" t="n">
        <v>127.63</v>
      </c>
      <c r="E2998" s="17" t="n">
        <v>94.979</v>
      </c>
      <c r="F2998" s="17" t="n">
        <v>20.903</v>
      </c>
      <c r="G2998" s="17" t="n">
        <v>30.146</v>
      </c>
    </row>
    <row r="2999" customFormat="false" ht="15" hidden="false" customHeight="false" outlineLevel="0" collapsed="false">
      <c r="A2999" s="16" t="n">
        <v>43207</v>
      </c>
      <c r="B2999" s="17" t="n">
        <v>238.12</v>
      </c>
      <c r="C2999" s="17" t="n">
        <v>25.86</v>
      </c>
      <c r="D2999" s="17" t="n">
        <v>127.75</v>
      </c>
      <c r="E2999" s="17" t="n">
        <v>95.246</v>
      </c>
      <c r="F2999" s="17" t="n">
        <v>21.031</v>
      </c>
      <c r="G2999" s="17" t="n">
        <v>30.353</v>
      </c>
    </row>
    <row r="3000" customFormat="false" ht="15" hidden="false" customHeight="false" outlineLevel="0" collapsed="false">
      <c r="A3000" s="16" t="n">
        <v>43208</v>
      </c>
      <c r="B3000" s="17" t="n">
        <v>238.31</v>
      </c>
      <c r="C3000" s="17" t="n">
        <v>25.89</v>
      </c>
      <c r="D3000" s="17" t="n">
        <v>127.85</v>
      </c>
      <c r="E3000" s="17" t="n">
        <v>94.476</v>
      </c>
      <c r="F3000" s="17" t="n">
        <v>21.073</v>
      </c>
      <c r="G3000" s="17" t="n">
        <v>30.58</v>
      </c>
    </row>
    <row r="3001" customFormat="false" ht="15" hidden="false" customHeight="false" outlineLevel="0" collapsed="false">
      <c r="A3001" s="16" t="n">
        <v>43209</v>
      </c>
      <c r="B3001" s="17" t="n">
        <v>236.98</v>
      </c>
      <c r="C3001" s="17" t="n">
        <v>25.84</v>
      </c>
      <c r="D3001" s="17" t="n">
        <v>127.6</v>
      </c>
      <c r="E3001" s="17" t="n">
        <v>93.738</v>
      </c>
      <c r="F3001" s="17" t="n">
        <v>21.132</v>
      </c>
      <c r="G3001" s="17" t="n">
        <v>30.678</v>
      </c>
    </row>
    <row r="3002" customFormat="false" ht="15" hidden="false" customHeight="false" outlineLevel="0" collapsed="false">
      <c r="A3002" s="16" t="n">
        <v>43210</v>
      </c>
      <c r="B3002" s="17" t="n">
        <v>235.01</v>
      </c>
      <c r="C3002" s="17" t="n">
        <v>25.64</v>
      </c>
      <c r="D3002" s="17" t="n">
        <v>126.62</v>
      </c>
      <c r="E3002" s="17" t="n">
        <v>93.039</v>
      </c>
      <c r="F3002" s="17" t="n">
        <v>20.821</v>
      </c>
      <c r="G3002" s="17" t="n">
        <v>30.178</v>
      </c>
    </row>
    <row r="3003" customFormat="false" ht="15" hidden="false" customHeight="false" outlineLevel="0" collapsed="false">
      <c r="A3003" s="16" t="n">
        <v>43213</v>
      </c>
      <c r="B3003" s="17" t="n">
        <v>234.97</v>
      </c>
      <c r="C3003" s="17" t="n">
        <v>25.42</v>
      </c>
      <c r="D3003" s="17" t="n">
        <v>125.62</v>
      </c>
      <c r="E3003" s="17" t="n">
        <v>93.086</v>
      </c>
      <c r="F3003" s="17" t="n">
        <v>20.555</v>
      </c>
      <c r="G3003" s="17" t="n">
        <v>29.569</v>
      </c>
    </row>
    <row r="3004" customFormat="false" ht="15" hidden="false" customHeight="false" outlineLevel="0" collapsed="false">
      <c r="A3004" s="16" t="n">
        <v>43214</v>
      </c>
      <c r="B3004" s="17" t="n">
        <v>231.84</v>
      </c>
      <c r="C3004" s="17" t="n">
        <v>25.56</v>
      </c>
      <c r="D3004" s="17" t="n">
        <v>126.23</v>
      </c>
      <c r="E3004" s="17" t="n">
        <v>92.638</v>
      </c>
      <c r="F3004" s="17" t="n">
        <v>20.832</v>
      </c>
      <c r="G3004" s="17" t="n">
        <v>29.912</v>
      </c>
    </row>
    <row r="3005" customFormat="false" ht="15" hidden="false" customHeight="false" outlineLevel="0" collapsed="false">
      <c r="A3005" s="16" t="n">
        <v>43215</v>
      </c>
      <c r="B3005" s="17" t="n">
        <v>232.32</v>
      </c>
      <c r="C3005" s="17" t="n">
        <v>25.39</v>
      </c>
      <c r="D3005" s="17" t="n">
        <v>125.405</v>
      </c>
      <c r="E3005" s="17" t="n">
        <v>92.025</v>
      </c>
      <c r="F3005" s="17" t="n">
        <v>20.628</v>
      </c>
      <c r="G3005" s="17" t="n">
        <v>29.542</v>
      </c>
    </row>
    <row r="3006" customFormat="false" ht="15" hidden="false" customHeight="false" outlineLevel="0" collapsed="false">
      <c r="A3006" s="16" t="n">
        <v>43216</v>
      </c>
      <c r="B3006" s="17" t="n">
        <v>234.74</v>
      </c>
      <c r="C3006" s="17" t="n">
        <v>25.3</v>
      </c>
      <c r="D3006" s="17" t="n">
        <v>124.94</v>
      </c>
      <c r="E3006" s="17" t="n">
        <v>92.646</v>
      </c>
      <c r="F3006" s="17" t="n">
        <v>20.711</v>
      </c>
      <c r="G3006" s="17" t="n">
        <v>29.705</v>
      </c>
    </row>
    <row r="3007" customFormat="false" ht="15" hidden="false" customHeight="false" outlineLevel="0" collapsed="false">
      <c r="A3007" s="16" t="n">
        <v>43217</v>
      </c>
      <c r="B3007" s="17" t="n">
        <v>234.97</v>
      </c>
      <c r="C3007" s="17" t="n">
        <v>25.4</v>
      </c>
      <c r="D3007" s="17" t="n">
        <v>125.49</v>
      </c>
      <c r="E3007" s="17" t="n">
        <v>93.361</v>
      </c>
      <c r="F3007" s="17" t="n">
        <v>20.848</v>
      </c>
      <c r="G3007" s="17" t="n">
        <v>29.768</v>
      </c>
    </row>
    <row r="3008" customFormat="false" ht="15" hidden="false" customHeight="false" outlineLevel="0" collapsed="false">
      <c r="A3008" s="16" t="n">
        <v>43220</v>
      </c>
      <c r="B3008" s="17" t="n">
        <v>233.09</v>
      </c>
      <c r="C3008" s="17" t="n">
        <v>25.24</v>
      </c>
      <c r="D3008" s="17" t="n">
        <v>124.6</v>
      </c>
      <c r="E3008" s="17" t="n">
        <v>93.549</v>
      </c>
      <c r="F3008" s="17" t="n">
        <v>20.426</v>
      </c>
      <c r="G3008" s="17" t="n">
        <v>29.286</v>
      </c>
    </row>
    <row r="3009" customFormat="false" ht="15" hidden="false" customHeight="false" outlineLevel="0" collapsed="false">
      <c r="A3009" s="16" t="n">
        <v>43221</v>
      </c>
      <c r="B3009" s="17" t="n">
        <v>233.57</v>
      </c>
      <c r="C3009" s="17" t="n">
        <v>25.064</v>
      </c>
      <c r="D3009" s="17" t="n">
        <v>123.7</v>
      </c>
      <c r="E3009" s="17" t="n">
        <v>93.212</v>
      </c>
      <c r="F3009" s="17" t="n">
        <v>20.463</v>
      </c>
      <c r="G3009" s="17" t="n">
        <v>29.461</v>
      </c>
    </row>
    <row r="3010" customFormat="false" ht="15" hidden="false" customHeight="false" outlineLevel="0" collapsed="false">
      <c r="A3010" s="16" t="n">
        <v>43222</v>
      </c>
      <c r="B3010" s="17" t="n">
        <v>231.99</v>
      </c>
      <c r="C3010" s="17" t="n">
        <v>25.04</v>
      </c>
      <c r="D3010" s="17" t="n">
        <v>123.64</v>
      </c>
      <c r="E3010" s="17" t="n">
        <v>93.095</v>
      </c>
      <c r="F3010" s="17" t="n">
        <v>20.527</v>
      </c>
      <c r="G3010" s="17" t="n">
        <v>29.799</v>
      </c>
    </row>
    <row r="3011" customFormat="false" ht="15" hidden="false" customHeight="false" outlineLevel="0" collapsed="false">
      <c r="A3011" s="16" t="n">
        <v>43223</v>
      </c>
      <c r="B3011" s="17" t="n">
        <v>231.47</v>
      </c>
      <c r="C3011" s="17" t="n">
        <v>25.176</v>
      </c>
      <c r="D3011" s="17" t="n">
        <v>124.28</v>
      </c>
      <c r="E3011" s="17" t="n">
        <v>93.488</v>
      </c>
      <c r="F3011" s="17" t="n">
        <v>20.77</v>
      </c>
      <c r="G3011" s="17" t="n">
        <v>30.155</v>
      </c>
    </row>
    <row r="3012" customFormat="false" ht="15" hidden="false" customHeight="false" outlineLevel="0" collapsed="false">
      <c r="A3012" s="16" t="n">
        <v>43224</v>
      </c>
      <c r="B3012" s="17" t="n">
        <v>234.46</v>
      </c>
      <c r="C3012" s="17" t="n">
        <v>25.22</v>
      </c>
      <c r="D3012" s="17" t="n">
        <v>124.55</v>
      </c>
      <c r="E3012" s="17" t="n">
        <v>93.661</v>
      </c>
      <c r="F3012" s="17" t="n">
        <v>20.756</v>
      </c>
      <c r="G3012" s="17" t="n">
        <v>30.227</v>
      </c>
    </row>
    <row r="3013" customFormat="false" ht="15" hidden="false" customHeight="false" outlineLevel="0" collapsed="false">
      <c r="A3013" s="16" t="n">
        <v>43227</v>
      </c>
      <c r="B3013" s="17" t="n">
        <v>235.26</v>
      </c>
      <c r="C3013" s="17" t="n">
        <v>25.23</v>
      </c>
      <c r="D3013" s="17" t="n">
        <v>124.58</v>
      </c>
      <c r="E3013" s="17" t="n">
        <v>93.515</v>
      </c>
      <c r="F3013" s="17" t="n">
        <v>20.779</v>
      </c>
      <c r="G3013" s="17" t="n">
        <v>30.042</v>
      </c>
    </row>
    <row r="3014" customFormat="false" ht="15" hidden="false" customHeight="false" outlineLevel="0" collapsed="false">
      <c r="A3014" s="16" t="n">
        <v>43228</v>
      </c>
      <c r="B3014" s="17" t="n">
        <v>235.26</v>
      </c>
      <c r="C3014" s="17" t="n">
        <v>25.24</v>
      </c>
      <c r="D3014" s="17" t="n">
        <v>124.59</v>
      </c>
      <c r="E3014" s="17" t="n">
        <v>93.433</v>
      </c>
      <c r="F3014" s="17" t="n">
        <v>20.793</v>
      </c>
      <c r="G3014" s="17" t="n">
        <v>30.11</v>
      </c>
    </row>
    <row r="3015" customFormat="false" ht="15" hidden="false" customHeight="false" outlineLevel="0" collapsed="false">
      <c r="A3015" s="16" t="n">
        <v>43229</v>
      </c>
      <c r="B3015" s="17" t="n">
        <v>237.53</v>
      </c>
      <c r="C3015" s="17" t="n">
        <v>25.19</v>
      </c>
      <c r="D3015" s="17" t="n">
        <v>124.34</v>
      </c>
      <c r="E3015" s="17" t="n">
        <v>92.866</v>
      </c>
      <c r="F3015" s="17" t="n">
        <v>20.738</v>
      </c>
      <c r="G3015" s="17" t="n">
        <v>30.11</v>
      </c>
    </row>
    <row r="3016" customFormat="false" ht="15" hidden="false" customHeight="false" outlineLevel="0" collapsed="false">
      <c r="A3016" s="16" t="n">
        <v>43230</v>
      </c>
      <c r="B3016" s="17" t="n">
        <v>239.76</v>
      </c>
      <c r="C3016" s="17" t="n">
        <v>25.352</v>
      </c>
      <c r="D3016" s="17" t="n">
        <v>125.17</v>
      </c>
      <c r="E3016" s="17" t="n">
        <v>93.614</v>
      </c>
      <c r="F3016" s="17" t="n">
        <v>21.05</v>
      </c>
      <c r="G3016" s="17" t="n">
        <v>30.723</v>
      </c>
    </row>
    <row r="3017" customFormat="false" ht="15" hidden="false" customHeight="false" outlineLevel="0" collapsed="false">
      <c r="A3017" s="16" t="n">
        <v>43231</v>
      </c>
      <c r="B3017" s="17" t="n">
        <v>240.31</v>
      </c>
      <c r="C3017" s="17" t="n">
        <v>25.32</v>
      </c>
      <c r="D3017" s="17" t="n">
        <v>125.01</v>
      </c>
      <c r="E3017" s="17" t="n">
        <v>93.85</v>
      </c>
      <c r="F3017" s="17" t="n">
        <v>20.976</v>
      </c>
      <c r="G3017" s="17" t="n">
        <v>30.497</v>
      </c>
    </row>
    <row r="3018" customFormat="false" ht="15" hidden="false" customHeight="false" outlineLevel="0" collapsed="false">
      <c r="A3018" s="16" t="n">
        <v>43234</v>
      </c>
      <c r="B3018" s="17" t="n">
        <v>240.56</v>
      </c>
      <c r="C3018" s="17" t="n">
        <v>25.2</v>
      </c>
      <c r="D3018" s="17" t="n">
        <v>124.48</v>
      </c>
      <c r="E3018" s="17" t="n">
        <v>93.354</v>
      </c>
      <c r="F3018" s="17" t="n">
        <v>20.885</v>
      </c>
      <c r="G3018" s="17" t="n">
        <v>30.232</v>
      </c>
    </row>
    <row r="3019" customFormat="false" ht="15" hidden="false" customHeight="false" outlineLevel="0" collapsed="false">
      <c r="A3019" s="16" t="n">
        <v>43235</v>
      </c>
      <c r="B3019" s="17" t="n">
        <v>238.89</v>
      </c>
      <c r="C3019" s="17" t="n">
        <v>24.8</v>
      </c>
      <c r="D3019" s="17" t="n">
        <v>122.49</v>
      </c>
      <c r="E3019" s="17" t="n">
        <v>92.289</v>
      </c>
      <c r="F3019" s="17" t="n">
        <v>20.408</v>
      </c>
      <c r="G3019" s="17" t="n">
        <v>29.578</v>
      </c>
    </row>
    <row r="3020" customFormat="false" ht="15" hidden="false" customHeight="false" outlineLevel="0" collapsed="false">
      <c r="A3020" s="16" t="n">
        <v>43236</v>
      </c>
      <c r="B3020" s="17" t="n">
        <v>239.93</v>
      </c>
      <c r="C3020" s="17" t="n">
        <v>24.77</v>
      </c>
      <c r="D3020" s="17" t="n">
        <v>122.3</v>
      </c>
      <c r="E3020" s="17" t="n">
        <v>91.937</v>
      </c>
      <c r="F3020" s="17" t="n">
        <v>20.436</v>
      </c>
      <c r="G3020" s="17" t="n">
        <v>29.587</v>
      </c>
    </row>
    <row r="3021" customFormat="false" ht="15" hidden="false" customHeight="false" outlineLevel="0" collapsed="false">
      <c r="A3021" s="16" t="n">
        <v>43237</v>
      </c>
      <c r="B3021" s="17" t="n">
        <v>239.76</v>
      </c>
      <c r="C3021" s="17" t="n">
        <v>24.78</v>
      </c>
      <c r="D3021" s="17" t="n">
        <v>122.36</v>
      </c>
      <c r="E3021" s="17" t="n">
        <v>91.488</v>
      </c>
      <c r="F3021" s="17" t="n">
        <v>20.353</v>
      </c>
      <c r="G3021" s="17" t="n">
        <v>29.583</v>
      </c>
    </row>
    <row r="3022" customFormat="false" ht="15" hidden="false" customHeight="false" outlineLevel="0" collapsed="false">
      <c r="A3022" s="16" t="n">
        <v>43238</v>
      </c>
      <c r="B3022" s="17" t="n">
        <v>239.16</v>
      </c>
      <c r="C3022" s="17" t="n">
        <v>24.78</v>
      </c>
      <c r="D3022" s="17" t="n">
        <v>122.4</v>
      </c>
      <c r="E3022" s="17" t="n">
        <v>92.26</v>
      </c>
      <c r="F3022" s="17" t="n">
        <v>20.358</v>
      </c>
      <c r="G3022" s="17" t="n">
        <v>29.587</v>
      </c>
    </row>
    <row r="3023" customFormat="false" ht="15" hidden="false" customHeight="false" outlineLevel="0" collapsed="false">
      <c r="A3023" s="16" t="n">
        <v>43241</v>
      </c>
      <c r="B3023" s="17" t="n">
        <v>240.95</v>
      </c>
      <c r="C3023" s="17" t="n">
        <v>24.8</v>
      </c>
      <c r="D3023" s="17" t="n">
        <v>122.47</v>
      </c>
      <c r="E3023" s="17" t="n">
        <v>92.303</v>
      </c>
      <c r="F3023" s="17" t="n">
        <v>20.472</v>
      </c>
      <c r="G3023" s="17" t="n">
        <v>29.84</v>
      </c>
    </row>
    <row r="3024" customFormat="false" ht="15" hidden="false" customHeight="false" outlineLevel="0" collapsed="false">
      <c r="A3024" s="16" t="n">
        <v>43242</v>
      </c>
      <c r="B3024" s="17" t="n">
        <v>240.24</v>
      </c>
      <c r="C3024" s="17" t="n">
        <v>24.79</v>
      </c>
      <c r="D3024" s="17" t="n">
        <v>122.42</v>
      </c>
      <c r="E3024" s="17" t="n">
        <v>92.169</v>
      </c>
      <c r="F3024" s="17" t="n">
        <v>20.28</v>
      </c>
      <c r="G3024" s="17" t="n">
        <v>29.497</v>
      </c>
    </row>
    <row r="3025" customFormat="false" ht="15" hidden="false" customHeight="false" outlineLevel="0" collapsed="false">
      <c r="A3025" s="16" t="n">
        <v>43243</v>
      </c>
      <c r="B3025" s="17" t="n">
        <v>240.96</v>
      </c>
      <c r="C3025" s="17" t="n">
        <v>24.82</v>
      </c>
      <c r="D3025" s="17" t="n">
        <v>122.55</v>
      </c>
      <c r="E3025" s="17" t="n">
        <v>92.827</v>
      </c>
      <c r="F3025" s="17" t="n">
        <v>20.491</v>
      </c>
      <c r="G3025" s="17" t="n">
        <v>29.777</v>
      </c>
    </row>
    <row r="3026" customFormat="false" ht="15" hidden="false" customHeight="false" outlineLevel="0" collapsed="false">
      <c r="A3026" s="16" t="n">
        <v>43244</v>
      </c>
      <c r="B3026" s="17" t="n">
        <v>240.5</v>
      </c>
      <c r="C3026" s="17" t="n">
        <v>25.03</v>
      </c>
      <c r="D3026" s="17" t="n">
        <v>123.6</v>
      </c>
      <c r="E3026" s="17" t="n">
        <v>93.57</v>
      </c>
      <c r="F3026" s="17" t="n">
        <v>20.756</v>
      </c>
      <c r="G3026" s="17" t="n">
        <v>30.173</v>
      </c>
    </row>
    <row r="3027" customFormat="false" ht="15" hidden="false" customHeight="false" outlineLevel="0" collapsed="false">
      <c r="A3027" s="16" t="n">
        <v>43245</v>
      </c>
      <c r="B3027" s="17" t="n">
        <v>239.9</v>
      </c>
      <c r="C3027" s="17" t="n">
        <v>24.96</v>
      </c>
      <c r="D3027" s="17" t="n">
        <v>123.22</v>
      </c>
      <c r="E3027" s="17" t="n">
        <v>94.149</v>
      </c>
      <c r="F3027" s="17" t="n">
        <v>20.454</v>
      </c>
      <c r="G3027" s="17" t="n">
        <v>29.637</v>
      </c>
    </row>
    <row r="3028" customFormat="false" ht="15" hidden="false" customHeight="false" outlineLevel="0" collapsed="false">
      <c r="A3028" s="16" t="n">
        <v>43249</v>
      </c>
      <c r="B3028" s="17" t="n">
        <v>237.19</v>
      </c>
      <c r="C3028" s="17" t="n">
        <v>24.95</v>
      </c>
      <c r="D3028" s="17" t="n">
        <v>123.21</v>
      </c>
      <c r="E3028" s="17" t="n">
        <v>96.203</v>
      </c>
      <c r="F3028" s="17" t="n">
        <v>20.321</v>
      </c>
      <c r="G3028" s="17" t="n">
        <v>29.421</v>
      </c>
    </row>
    <row r="3029" customFormat="false" ht="15" hidden="false" customHeight="false" outlineLevel="0" collapsed="false">
      <c r="A3029" s="16" t="n">
        <v>43250</v>
      </c>
      <c r="B3029" s="17" t="n">
        <v>240.26</v>
      </c>
      <c r="C3029" s="17" t="n">
        <v>24.99</v>
      </c>
      <c r="D3029" s="17" t="n">
        <v>123.38</v>
      </c>
      <c r="E3029" s="17" t="n">
        <v>95.57</v>
      </c>
      <c r="F3029" s="17" t="n">
        <v>20.582</v>
      </c>
      <c r="G3029" s="17" t="n">
        <v>29.804</v>
      </c>
    </row>
    <row r="3030" customFormat="false" ht="15" hidden="false" customHeight="false" outlineLevel="0" collapsed="false">
      <c r="A3030" s="16" t="n">
        <v>43251</v>
      </c>
      <c r="B3030" s="17" t="n">
        <v>238.64</v>
      </c>
      <c r="C3030" s="17" t="n">
        <v>24.94</v>
      </c>
      <c r="D3030" s="17" t="n">
        <v>123.11</v>
      </c>
      <c r="E3030" s="17" t="n">
        <v>95.4</v>
      </c>
      <c r="F3030" s="17" t="n">
        <v>20.472</v>
      </c>
      <c r="G3030" s="17" t="n">
        <v>29.493</v>
      </c>
    </row>
    <row r="3031" customFormat="false" ht="15" hidden="false" customHeight="false" outlineLevel="0" collapsed="false">
      <c r="A3031" s="16" t="n">
        <v>43252</v>
      </c>
      <c r="B3031" s="17" t="n">
        <v>241.2</v>
      </c>
      <c r="C3031" s="17" t="n">
        <v>24.81</v>
      </c>
      <c r="D3031" s="17" t="n">
        <v>122.51</v>
      </c>
      <c r="E3031" s="17" t="n">
        <v>94.908</v>
      </c>
      <c r="F3031" s="17" t="n">
        <v>20.445</v>
      </c>
      <c r="G3031" s="17" t="n">
        <v>29.542</v>
      </c>
    </row>
    <row r="3032" customFormat="false" ht="15" hidden="false" customHeight="false" outlineLevel="0" collapsed="false">
      <c r="A3032" s="16" t="n">
        <v>43255</v>
      </c>
      <c r="B3032" s="17" t="n">
        <v>242.31</v>
      </c>
      <c r="C3032" s="17" t="n">
        <v>24.78</v>
      </c>
      <c r="D3032" s="17" t="n">
        <v>122.38</v>
      </c>
      <c r="E3032" s="17" t="n">
        <v>94.194</v>
      </c>
      <c r="F3032" s="17" t="n">
        <v>20.417</v>
      </c>
      <c r="G3032" s="17" t="n">
        <v>29.536</v>
      </c>
    </row>
    <row r="3033" customFormat="false" ht="15" hidden="false" customHeight="false" outlineLevel="0" collapsed="false">
      <c r="A3033" s="16" t="n">
        <v>43256</v>
      </c>
      <c r="B3033" s="17" t="n">
        <v>242.57</v>
      </c>
      <c r="C3033" s="17" t="n">
        <v>24.88</v>
      </c>
      <c r="D3033" s="17" t="n">
        <v>122.86</v>
      </c>
      <c r="E3033" s="17" t="n">
        <v>94.478</v>
      </c>
      <c r="F3033" s="17" t="n">
        <v>20.564</v>
      </c>
      <c r="G3033" s="17" t="n">
        <v>29.687</v>
      </c>
    </row>
    <row r="3034" customFormat="false" ht="15" hidden="false" customHeight="false" outlineLevel="0" collapsed="false">
      <c r="A3034" s="16" t="n">
        <v>43257</v>
      </c>
      <c r="B3034" s="17" t="n">
        <v>244.59</v>
      </c>
      <c r="C3034" s="17" t="n">
        <v>24.88</v>
      </c>
      <c r="D3034" s="17" t="n">
        <v>122.9</v>
      </c>
      <c r="E3034" s="17" t="n">
        <v>93.681</v>
      </c>
      <c r="F3034" s="17" t="n">
        <v>20.683</v>
      </c>
      <c r="G3034" s="17" t="n">
        <v>29.75</v>
      </c>
    </row>
    <row r="3035" customFormat="false" ht="15" hidden="false" customHeight="false" outlineLevel="0" collapsed="false">
      <c r="A3035" s="16" t="n">
        <v>43258</v>
      </c>
      <c r="B3035" s="17" t="n">
        <v>244.44</v>
      </c>
      <c r="C3035" s="17" t="n">
        <v>24.88</v>
      </c>
      <c r="D3035" s="17" t="n">
        <v>122.87</v>
      </c>
      <c r="E3035" s="17" t="n">
        <v>94.581</v>
      </c>
      <c r="F3035" s="17" t="n">
        <v>20.582</v>
      </c>
      <c r="G3035" s="17" t="n">
        <v>29.696</v>
      </c>
    </row>
    <row r="3036" customFormat="false" ht="15" hidden="false" customHeight="false" outlineLevel="0" collapsed="false">
      <c r="A3036" s="16" t="n">
        <v>43259</v>
      </c>
      <c r="B3036" s="17" t="n">
        <v>245.21</v>
      </c>
      <c r="C3036" s="17" t="n">
        <v>24.91</v>
      </c>
      <c r="D3036" s="17" t="n">
        <v>123.02</v>
      </c>
      <c r="E3036" s="17" t="n">
        <v>94.312</v>
      </c>
      <c r="F3036" s="17" t="n">
        <v>20.472</v>
      </c>
      <c r="G3036" s="17" t="n">
        <v>29.506</v>
      </c>
    </row>
    <row r="3037" customFormat="false" ht="15" hidden="false" customHeight="false" outlineLevel="0" collapsed="false">
      <c r="A3037" s="16" t="n">
        <v>43262</v>
      </c>
      <c r="B3037" s="17" t="n">
        <v>245.53</v>
      </c>
      <c r="C3037" s="17" t="n">
        <v>24.95</v>
      </c>
      <c r="D3037" s="17" t="n">
        <v>123.22</v>
      </c>
      <c r="E3037" s="17" t="n">
        <v>94.13</v>
      </c>
      <c r="F3037" s="17" t="n">
        <v>20.669</v>
      </c>
      <c r="G3037" s="17" t="n">
        <v>29.714</v>
      </c>
    </row>
    <row r="3038" customFormat="false" ht="15" hidden="false" customHeight="false" outlineLevel="0" collapsed="false">
      <c r="A3038" s="16" t="n">
        <v>43263</v>
      </c>
      <c r="B3038" s="17" t="n">
        <v>245.9</v>
      </c>
      <c r="C3038" s="17" t="n">
        <v>24.88</v>
      </c>
      <c r="D3038" s="17" t="n">
        <v>122.82</v>
      </c>
      <c r="E3038" s="17" t="n">
        <v>94.139</v>
      </c>
      <c r="F3038" s="17" t="n">
        <v>20.601</v>
      </c>
      <c r="G3038" s="17" t="n">
        <v>29.592</v>
      </c>
    </row>
    <row r="3039" customFormat="false" ht="15" hidden="false" customHeight="false" outlineLevel="0" collapsed="false">
      <c r="A3039" s="16" t="n">
        <v>43264</v>
      </c>
      <c r="B3039" s="17" t="n">
        <v>244.96</v>
      </c>
      <c r="C3039" s="17" t="n">
        <v>24.946</v>
      </c>
      <c r="D3039" s="17" t="n">
        <v>123.17</v>
      </c>
      <c r="E3039" s="17" t="n">
        <v>94.084</v>
      </c>
      <c r="F3039" s="17" t="n">
        <v>20.596</v>
      </c>
      <c r="G3039" s="17" t="n">
        <v>29.732</v>
      </c>
    </row>
    <row r="3040" customFormat="false" ht="15" hidden="false" customHeight="false" outlineLevel="0" collapsed="false">
      <c r="A3040" s="16" t="n">
        <v>43265</v>
      </c>
      <c r="B3040" s="17" t="n">
        <v>245.67</v>
      </c>
      <c r="C3040" s="17" t="n">
        <v>25.01</v>
      </c>
      <c r="D3040" s="17" t="n">
        <v>123.39</v>
      </c>
      <c r="E3040" s="17" t="n">
        <v>94.857</v>
      </c>
      <c r="F3040" s="17" t="n">
        <v>20.766</v>
      </c>
      <c r="G3040" s="17" t="n">
        <v>29.903</v>
      </c>
    </row>
    <row r="3041" customFormat="false" ht="15" hidden="false" customHeight="false" outlineLevel="0" collapsed="false">
      <c r="A3041" s="16" t="n">
        <v>43266</v>
      </c>
      <c r="B3041" s="17" t="n">
        <v>245.43</v>
      </c>
      <c r="C3041" s="17" t="n">
        <v>24.56</v>
      </c>
      <c r="D3041" s="17" t="n">
        <v>121.31</v>
      </c>
      <c r="E3041" s="17" t="n">
        <v>94.912</v>
      </c>
      <c r="F3041" s="17" t="n">
        <v>20.371</v>
      </c>
      <c r="G3041" s="17" t="n">
        <v>29.475</v>
      </c>
    </row>
    <row r="3042" customFormat="false" ht="15" hidden="false" customHeight="false" outlineLevel="0" collapsed="false">
      <c r="A3042" s="16" t="n">
        <v>43269</v>
      </c>
      <c r="B3042" s="17" t="n">
        <v>244.87</v>
      </c>
      <c r="C3042" s="17" t="n">
        <v>24.52</v>
      </c>
      <c r="D3042" s="17" t="n">
        <v>121.12</v>
      </c>
      <c r="E3042" s="17" t="n">
        <v>94.881</v>
      </c>
      <c r="F3042" s="17" t="n">
        <v>20.426</v>
      </c>
      <c r="G3042" s="17" t="n">
        <v>29.47</v>
      </c>
    </row>
    <row r="3043" customFormat="false" ht="15" hidden="false" customHeight="false" outlineLevel="0" collapsed="false">
      <c r="A3043" s="16" t="n">
        <v>43270</v>
      </c>
      <c r="B3043" s="17" t="n">
        <v>243.93</v>
      </c>
      <c r="C3043" s="17" t="n">
        <v>24.46</v>
      </c>
      <c r="D3043" s="17" t="n">
        <v>120.83</v>
      </c>
      <c r="E3043" s="17" t="n">
        <v>95.417</v>
      </c>
      <c r="F3043" s="17" t="n">
        <v>20.243</v>
      </c>
      <c r="G3043" s="17" t="n">
        <v>29.263</v>
      </c>
    </row>
    <row r="3044" customFormat="false" ht="15" hidden="false" customHeight="false" outlineLevel="0" collapsed="false">
      <c r="A3044" s="16" t="n">
        <v>43271</v>
      </c>
      <c r="B3044" s="17" t="n">
        <v>244.35</v>
      </c>
      <c r="C3044" s="17" t="n">
        <v>24.35</v>
      </c>
      <c r="D3044" s="17" t="n">
        <v>120.27</v>
      </c>
      <c r="E3044" s="17" t="n">
        <v>94.606</v>
      </c>
      <c r="F3044" s="17" t="n">
        <v>20.102</v>
      </c>
      <c r="G3044" s="17" t="n">
        <v>29.078</v>
      </c>
    </row>
    <row r="3045" customFormat="false" ht="15" hidden="false" customHeight="false" outlineLevel="0" collapsed="false">
      <c r="A3045" s="16" t="n">
        <v>43272</v>
      </c>
      <c r="B3045" s="17" t="n">
        <v>242.8</v>
      </c>
      <c r="C3045" s="17" t="n">
        <v>24.32</v>
      </c>
      <c r="D3045" s="17" t="n">
        <v>120.06</v>
      </c>
      <c r="E3045" s="17" t="n">
        <v>95.078</v>
      </c>
      <c r="F3045" s="17" t="n">
        <v>20.087</v>
      </c>
      <c r="G3045" s="17" t="n">
        <v>29.191</v>
      </c>
    </row>
    <row r="3046" customFormat="false" ht="15" hidden="false" customHeight="false" outlineLevel="0" collapsed="false">
      <c r="A3046" s="16" t="n">
        <v>43273</v>
      </c>
      <c r="B3046" s="17" t="n">
        <v>243.23</v>
      </c>
      <c r="C3046" s="17" t="n">
        <v>24.36</v>
      </c>
      <c r="D3046" s="17" t="n">
        <v>120.35</v>
      </c>
      <c r="E3046" s="17" t="n">
        <v>95.133</v>
      </c>
      <c r="F3046" s="17" t="n">
        <v>20.353</v>
      </c>
      <c r="G3046" s="17" t="n">
        <v>29.542</v>
      </c>
    </row>
    <row r="3047" customFormat="false" ht="15" hidden="false" customHeight="false" outlineLevel="0" collapsed="false">
      <c r="A3047" s="16" t="n">
        <v>43276</v>
      </c>
      <c r="B3047" s="17" t="n">
        <v>239.95</v>
      </c>
      <c r="C3047" s="17" t="n">
        <v>24.28</v>
      </c>
      <c r="D3047" s="17" t="n">
        <v>119.89</v>
      </c>
      <c r="E3047" s="17" t="n">
        <v>95.322</v>
      </c>
      <c r="F3047" s="17" t="n">
        <v>20.151</v>
      </c>
      <c r="G3047" s="17" t="n">
        <v>29.299</v>
      </c>
    </row>
    <row r="3048" customFormat="false" ht="15" hidden="false" customHeight="false" outlineLevel="0" collapsed="false">
      <c r="A3048" s="16" t="n">
        <v>43277</v>
      </c>
      <c r="B3048" s="17" t="n">
        <v>240.42</v>
      </c>
      <c r="C3048" s="17" t="n">
        <v>24.14</v>
      </c>
      <c r="D3048" s="17" t="n">
        <v>119.29</v>
      </c>
      <c r="E3048" s="17" t="n">
        <v>95.433</v>
      </c>
      <c r="F3048" s="17" t="n">
        <v>20.138</v>
      </c>
      <c r="G3048" s="17" t="n">
        <v>29.209</v>
      </c>
    </row>
    <row r="3049" customFormat="false" ht="15" hidden="false" customHeight="false" outlineLevel="0" collapsed="false">
      <c r="A3049" s="16" t="n">
        <v>43278</v>
      </c>
      <c r="B3049" s="17" t="n">
        <v>238.41</v>
      </c>
      <c r="C3049" s="17" t="n">
        <v>24.01</v>
      </c>
      <c r="D3049" s="17" t="n">
        <v>118.59</v>
      </c>
      <c r="E3049" s="17" t="n">
        <v>96.34</v>
      </c>
      <c r="F3049" s="17" t="n">
        <v>19.987</v>
      </c>
      <c r="G3049" s="17" t="n">
        <v>28.966</v>
      </c>
    </row>
    <row r="3050" customFormat="false" ht="15" hidden="false" customHeight="false" outlineLevel="0" collapsed="false">
      <c r="A3050" s="16" t="n">
        <v>43279</v>
      </c>
      <c r="B3050" s="17" t="n">
        <v>239.89</v>
      </c>
      <c r="C3050" s="17" t="n">
        <v>23.94</v>
      </c>
      <c r="D3050" s="17" t="n">
        <v>118.23</v>
      </c>
      <c r="E3050" s="17" t="n">
        <v>96.352</v>
      </c>
      <c r="F3050" s="17" t="n">
        <v>20.105</v>
      </c>
      <c r="G3050" s="17" t="n">
        <v>29.033</v>
      </c>
    </row>
    <row r="3051" customFormat="false" ht="15" hidden="false" customHeight="false" outlineLevel="0" collapsed="false">
      <c r="A3051" s="16" t="n">
        <v>43280</v>
      </c>
      <c r="B3051" s="17" t="n">
        <v>240.11</v>
      </c>
      <c r="C3051" s="17" t="n">
        <v>24.02</v>
      </c>
      <c r="D3051" s="17" t="n">
        <v>118.65</v>
      </c>
      <c r="E3051" s="17" t="n">
        <v>96.025</v>
      </c>
      <c r="F3051" s="17" t="n">
        <v>20.436</v>
      </c>
      <c r="G3051" s="17" t="n">
        <v>29.452</v>
      </c>
    </row>
    <row r="3052" customFormat="false" ht="15" hidden="false" customHeight="false" outlineLevel="0" collapsed="false">
      <c r="A3052" s="16" t="n">
        <v>43283</v>
      </c>
      <c r="B3052" s="17" t="n">
        <v>240.77</v>
      </c>
      <c r="C3052" s="17" t="n">
        <v>23.78</v>
      </c>
      <c r="D3052" s="17" t="n">
        <v>117.45</v>
      </c>
      <c r="E3052" s="17" t="n">
        <v>95.965</v>
      </c>
      <c r="F3052" s="17" t="n">
        <v>20.234</v>
      </c>
      <c r="G3052" s="17" t="n">
        <v>29.146</v>
      </c>
    </row>
    <row r="3053" customFormat="false" ht="15" hidden="false" customHeight="false" outlineLevel="0" collapsed="false">
      <c r="A3053" s="16" t="n">
        <v>43284</v>
      </c>
      <c r="B3053" s="17" t="n">
        <v>239.79</v>
      </c>
      <c r="C3053" s="17" t="n">
        <v>24.02</v>
      </c>
      <c r="D3053" s="17" t="n">
        <v>118.65</v>
      </c>
      <c r="E3053" s="17" t="n">
        <v>96.455</v>
      </c>
      <c r="F3053" s="17" t="n">
        <v>20.61</v>
      </c>
      <c r="G3053" s="17" t="n">
        <v>29.723</v>
      </c>
    </row>
    <row r="3054" customFormat="false" ht="15" hidden="false" customHeight="false" outlineLevel="0" collapsed="false">
      <c r="A3054" s="16" t="n">
        <v>43286</v>
      </c>
      <c r="B3054" s="17" t="n">
        <v>241.79</v>
      </c>
      <c r="C3054" s="17" t="n">
        <v>24.11</v>
      </c>
      <c r="D3054" s="17" t="n">
        <v>119.07</v>
      </c>
      <c r="E3054" s="17" t="n">
        <v>96.732</v>
      </c>
      <c r="F3054" s="17" t="n">
        <v>20.8</v>
      </c>
      <c r="G3054" s="17" t="n">
        <v>30.006</v>
      </c>
    </row>
    <row r="3055" customFormat="false" ht="15" hidden="false" customHeight="false" outlineLevel="0" collapsed="false">
      <c r="A3055" s="16" t="n">
        <v>43287</v>
      </c>
      <c r="B3055" s="17" t="n">
        <v>243.81</v>
      </c>
      <c r="C3055" s="17" t="n">
        <v>24.06</v>
      </c>
      <c r="D3055" s="17" t="n">
        <v>118.86</v>
      </c>
      <c r="E3055" s="17" t="n">
        <v>97.033</v>
      </c>
      <c r="F3055" s="17" t="n">
        <v>20.729</v>
      </c>
      <c r="G3055" s="17" t="n">
        <v>30.173</v>
      </c>
    </row>
    <row r="3056" customFormat="false" ht="15" hidden="false" customHeight="false" outlineLevel="0" collapsed="false">
      <c r="A3056" s="16" t="n">
        <v>43290</v>
      </c>
      <c r="B3056" s="17" t="n">
        <v>246.04</v>
      </c>
      <c r="C3056" s="17" t="n">
        <v>24.12</v>
      </c>
      <c r="D3056" s="17" t="n">
        <v>119.16</v>
      </c>
      <c r="E3056" s="17" t="n">
        <v>96.44</v>
      </c>
      <c r="F3056" s="17" t="n">
        <v>20.683</v>
      </c>
      <c r="G3056" s="17" t="n">
        <v>30.191</v>
      </c>
    </row>
    <row r="3057" customFormat="false" ht="15" hidden="false" customHeight="false" outlineLevel="0" collapsed="false">
      <c r="A3057" s="16" t="n">
        <v>43291</v>
      </c>
      <c r="B3057" s="17" t="n">
        <v>246.86</v>
      </c>
      <c r="C3057" s="17" t="n">
        <v>24.08</v>
      </c>
      <c r="D3057" s="17" t="n">
        <v>118.9</v>
      </c>
      <c r="E3057" s="17" t="n">
        <v>96.432</v>
      </c>
      <c r="F3057" s="17" t="n">
        <v>20.72</v>
      </c>
      <c r="G3057" s="17" t="n">
        <v>30.11</v>
      </c>
    </row>
    <row r="3058" customFormat="false" ht="15" hidden="false" customHeight="false" outlineLevel="0" collapsed="false">
      <c r="A3058" s="16" t="n">
        <v>43292</v>
      </c>
      <c r="B3058" s="17" t="n">
        <v>245.17</v>
      </c>
      <c r="C3058" s="17" t="n">
        <v>23.82</v>
      </c>
      <c r="D3058" s="17" t="n">
        <v>117.65</v>
      </c>
      <c r="E3058" s="17" t="n">
        <v>96.811</v>
      </c>
      <c r="F3058" s="17" t="n">
        <v>20.188</v>
      </c>
      <c r="G3058" s="17" t="n">
        <v>29.353</v>
      </c>
    </row>
    <row r="3059" customFormat="false" ht="15" hidden="false" customHeight="false" outlineLevel="0" collapsed="false">
      <c r="A3059" s="16" t="n">
        <v>43293</v>
      </c>
      <c r="B3059" s="17" t="n">
        <v>247.29</v>
      </c>
      <c r="C3059" s="17" t="n">
        <v>23.91</v>
      </c>
      <c r="D3059" s="17" t="n">
        <v>118.11</v>
      </c>
      <c r="E3059" s="17" t="n">
        <v>96.795</v>
      </c>
      <c r="F3059" s="17" t="n">
        <v>20.307</v>
      </c>
      <c r="G3059" s="17" t="n">
        <v>29.502</v>
      </c>
    </row>
    <row r="3060" customFormat="false" ht="15" hidden="false" customHeight="false" outlineLevel="0" collapsed="false">
      <c r="A3060" s="16" t="n">
        <v>43294</v>
      </c>
      <c r="B3060" s="17" t="n">
        <v>247.53</v>
      </c>
      <c r="C3060" s="17" t="n">
        <v>23.8</v>
      </c>
      <c r="D3060" s="17" t="n">
        <v>117.59</v>
      </c>
      <c r="E3060" s="17" t="n">
        <v>97.049</v>
      </c>
      <c r="F3060" s="17" t="n">
        <v>20.138</v>
      </c>
      <c r="G3060" s="17" t="n">
        <v>29.322</v>
      </c>
    </row>
    <row r="3061" customFormat="false" ht="15" hidden="false" customHeight="false" outlineLevel="0" collapsed="false">
      <c r="A3061" s="16" t="n">
        <v>43297</v>
      </c>
      <c r="B3061" s="17" t="n">
        <v>247.33</v>
      </c>
      <c r="C3061" s="17" t="n">
        <v>23.81</v>
      </c>
      <c r="D3061" s="17" t="n">
        <v>117.54</v>
      </c>
      <c r="E3061" s="17" t="n">
        <v>96.633</v>
      </c>
      <c r="F3061" s="17" t="n">
        <v>20.05</v>
      </c>
      <c r="G3061" s="17" t="n">
        <v>29.11</v>
      </c>
    </row>
    <row r="3062" customFormat="false" ht="15" hidden="false" customHeight="false" outlineLevel="0" collapsed="false">
      <c r="A3062" s="16" t="n">
        <v>43298</v>
      </c>
      <c r="B3062" s="17" t="n">
        <v>248.35</v>
      </c>
      <c r="C3062" s="17" t="n">
        <v>23.55</v>
      </c>
      <c r="D3062" s="17" t="n">
        <v>116.28</v>
      </c>
      <c r="E3062" s="17" t="n">
        <v>96.448</v>
      </c>
      <c r="F3062" s="17" t="n">
        <v>20.05</v>
      </c>
      <c r="G3062" s="17" t="n">
        <v>28.957</v>
      </c>
    </row>
    <row r="3063" customFormat="false" ht="15" hidden="false" customHeight="false" outlineLevel="0" collapsed="false">
      <c r="A3063" s="16" t="n">
        <v>43299</v>
      </c>
      <c r="B3063" s="17" t="n">
        <v>248.84</v>
      </c>
      <c r="C3063" s="17" t="n">
        <v>23.55</v>
      </c>
      <c r="D3063" s="17" t="n">
        <v>116.28</v>
      </c>
      <c r="E3063" s="17" t="n">
        <v>96.084</v>
      </c>
      <c r="F3063" s="17" t="n">
        <v>20.055</v>
      </c>
      <c r="G3063" s="17" t="n">
        <v>29.083</v>
      </c>
    </row>
    <row r="3064" customFormat="false" ht="15" hidden="false" customHeight="false" outlineLevel="0" collapsed="false">
      <c r="A3064" s="16" t="n">
        <v>43300</v>
      </c>
      <c r="B3064" s="17" t="n">
        <v>247.91</v>
      </c>
      <c r="C3064" s="17" t="n">
        <v>23.46</v>
      </c>
      <c r="D3064" s="17" t="n">
        <v>115.81</v>
      </c>
      <c r="E3064" s="17" t="n">
        <v>96.661</v>
      </c>
      <c r="F3064" s="17" t="n">
        <v>19.7846</v>
      </c>
      <c r="G3064" s="17" t="n">
        <v>28.705</v>
      </c>
    </row>
    <row r="3065" customFormat="false" ht="15" hidden="false" customHeight="false" outlineLevel="0" collapsed="false">
      <c r="A3065" s="16" t="n">
        <v>43301</v>
      </c>
      <c r="B3065" s="17" t="n">
        <v>247.68</v>
      </c>
      <c r="C3065" s="17" t="n">
        <v>23.6</v>
      </c>
      <c r="D3065" s="17" t="n">
        <v>116.57</v>
      </c>
      <c r="E3065" s="17" t="n">
        <v>95.499</v>
      </c>
      <c r="F3065" s="17" t="n">
        <v>19.968</v>
      </c>
      <c r="G3065" s="17" t="n">
        <v>28.907</v>
      </c>
    </row>
    <row r="3066" customFormat="false" ht="15" hidden="false" customHeight="false" outlineLevel="0" collapsed="false">
      <c r="A3066" s="16" t="n">
        <v>43304</v>
      </c>
      <c r="B3066" s="17" t="n">
        <v>248.12</v>
      </c>
      <c r="C3066" s="17" t="n">
        <v>23.5</v>
      </c>
      <c r="D3066" s="17" t="n">
        <v>116.01</v>
      </c>
      <c r="E3066" s="17" t="n">
        <v>94.336</v>
      </c>
      <c r="F3066" s="17" t="n">
        <v>19.5611</v>
      </c>
      <c r="G3066" s="17" t="n">
        <v>28.578</v>
      </c>
    </row>
    <row r="3067" customFormat="false" ht="15" hidden="false" customHeight="false" outlineLevel="0" collapsed="false">
      <c r="A3067" s="16" t="n">
        <v>43305</v>
      </c>
      <c r="B3067" s="17" t="n">
        <v>249.3</v>
      </c>
      <c r="C3067" s="17" t="n">
        <v>23.5</v>
      </c>
      <c r="D3067" s="17" t="n">
        <v>116.03</v>
      </c>
      <c r="E3067" s="17" t="n">
        <v>94.641</v>
      </c>
      <c r="F3067" s="17" t="n">
        <v>19.8121</v>
      </c>
      <c r="G3067" s="17" t="n">
        <v>28.862</v>
      </c>
    </row>
    <row r="3068" customFormat="false" ht="15" hidden="false" customHeight="false" outlineLevel="0" collapsed="false">
      <c r="A3068" s="16" t="n">
        <v>43306</v>
      </c>
      <c r="B3068" s="17" t="n">
        <v>251.56</v>
      </c>
      <c r="C3068" s="17" t="n">
        <v>23.64</v>
      </c>
      <c r="D3068" s="17" t="n">
        <v>116.68</v>
      </c>
      <c r="E3068" s="17" t="n">
        <v>94.471</v>
      </c>
      <c r="F3068" s="17" t="n">
        <v>19.9679</v>
      </c>
      <c r="G3068" s="17" t="n">
        <v>29.209</v>
      </c>
    </row>
    <row r="3069" customFormat="false" ht="15" hidden="false" customHeight="false" outlineLevel="0" collapsed="false">
      <c r="A3069" s="16" t="n">
        <v>43307</v>
      </c>
      <c r="B3069" s="17" t="n">
        <v>250.82</v>
      </c>
      <c r="C3069" s="17" t="n">
        <v>23.46</v>
      </c>
      <c r="D3069" s="17" t="n">
        <v>115.8</v>
      </c>
      <c r="E3069" s="17" t="n">
        <v>94.336</v>
      </c>
      <c r="F3069" s="17" t="n">
        <v>19.5921</v>
      </c>
      <c r="G3069" s="17" t="n">
        <v>28.741</v>
      </c>
    </row>
    <row r="3070" customFormat="false" ht="15" hidden="false" customHeight="false" outlineLevel="0" collapsed="false">
      <c r="A3070" s="16" t="n">
        <v>43308</v>
      </c>
      <c r="B3070" s="17" t="n">
        <v>249.2</v>
      </c>
      <c r="C3070" s="17" t="n">
        <v>23.46</v>
      </c>
      <c r="D3070" s="17" t="n">
        <v>115.84</v>
      </c>
      <c r="E3070" s="17" t="n">
        <v>94.471</v>
      </c>
      <c r="F3070" s="17" t="n">
        <v>19.5554</v>
      </c>
      <c r="G3070" s="17" t="n">
        <v>28.759</v>
      </c>
    </row>
    <row r="3071" customFormat="false" ht="15" hidden="false" customHeight="false" outlineLevel="0" collapsed="false">
      <c r="A3071" s="16" t="n">
        <v>43311</v>
      </c>
      <c r="B3071" s="17" t="n">
        <v>247.81</v>
      </c>
      <c r="C3071" s="17" t="n">
        <v>23.42</v>
      </c>
      <c r="D3071" s="17" t="n">
        <v>115.65</v>
      </c>
      <c r="E3071" s="17" t="n">
        <v>94.166</v>
      </c>
      <c r="F3071" s="17" t="n">
        <v>19.4958</v>
      </c>
      <c r="G3071" s="17" t="n">
        <v>28.574</v>
      </c>
    </row>
    <row r="3072" customFormat="false" ht="15" hidden="false" customHeight="false" outlineLevel="0" collapsed="false">
      <c r="A3072" s="16" t="n">
        <v>43312</v>
      </c>
      <c r="B3072" s="17" t="n">
        <v>248.99</v>
      </c>
      <c r="C3072" s="17" t="n">
        <v>23.51</v>
      </c>
      <c r="D3072" s="17" t="n">
        <v>115.98</v>
      </c>
      <c r="E3072" s="17" t="n">
        <v>94.645</v>
      </c>
      <c r="F3072" s="17" t="n">
        <v>19.5371</v>
      </c>
      <c r="G3072" s="17" t="n">
        <v>28.587</v>
      </c>
    </row>
    <row r="3073" customFormat="false" ht="15" hidden="false" customHeight="false" outlineLevel="0" collapsed="false">
      <c r="A3073" s="16" t="n">
        <v>43313</v>
      </c>
      <c r="B3073" s="17" t="n">
        <v>248.72</v>
      </c>
      <c r="C3073" s="17" t="n">
        <v>23.34</v>
      </c>
      <c r="D3073" s="17" t="n">
        <v>115.15</v>
      </c>
      <c r="E3073" s="17" t="n">
        <v>93.901</v>
      </c>
      <c r="F3073" s="17" t="n">
        <v>19.372</v>
      </c>
      <c r="G3073" s="17" t="n">
        <v>28.434</v>
      </c>
    </row>
    <row r="3074" customFormat="false" ht="15" hidden="false" customHeight="false" outlineLevel="0" collapsed="false">
      <c r="A3074" s="16" t="n">
        <v>43314</v>
      </c>
      <c r="B3074" s="17" t="n">
        <v>249.98</v>
      </c>
      <c r="C3074" s="17" t="n">
        <v>23.2</v>
      </c>
      <c r="D3074" s="17" t="n">
        <v>114.51</v>
      </c>
      <c r="E3074" s="17" t="n">
        <v>94.032</v>
      </c>
      <c r="F3074" s="17" t="n">
        <v>19.1978</v>
      </c>
      <c r="G3074" s="17" t="n">
        <v>28.146</v>
      </c>
    </row>
    <row r="3075" customFormat="false" ht="15" hidden="false" customHeight="false" outlineLevel="0" collapsed="false">
      <c r="A3075" s="16" t="n">
        <v>43315</v>
      </c>
      <c r="B3075" s="17" t="n">
        <v>251.14</v>
      </c>
      <c r="C3075" s="17" t="n">
        <v>23.28</v>
      </c>
      <c r="D3075" s="17" t="n">
        <v>114.91</v>
      </c>
      <c r="E3075" s="17" t="n">
        <v>94.476</v>
      </c>
      <c r="F3075" s="17" t="n">
        <v>19.3812</v>
      </c>
      <c r="G3075" s="17" t="n">
        <v>28.362</v>
      </c>
    </row>
    <row r="3076" customFormat="false" ht="15" hidden="false" customHeight="false" outlineLevel="0" collapsed="false">
      <c r="A3076" s="16" t="n">
        <v>43318</v>
      </c>
      <c r="B3076" s="17" t="n">
        <v>252.05</v>
      </c>
      <c r="C3076" s="17" t="n">
        <v>23.16</v>
      </c>
      <c r="D3076" s="17" t="n">
        <v>114.32</v>
      </c>
      <c r="E3076" s="17" t="n">
        <v>94.531</v>
      </c>
      <c r="F3076" s="17" t="n">
        <v>19.1703</v>
      </c>
      <c r="G3076" s="17" t="n">
        <v>28.029</v>
      </c>
    </row>
    <row r="3077" customFormat="false" ht="15" hidden="false" customHeight="false" outlineLevel="0" collapsed="false">
      <c r="A3077" s="16" t="n">
        <v>43319</v>
      </c>
      <c r="B3077" s="17" t="n">
        <v>252.81</v>
      </c>
      <c r="C3077" s="17" t="n">
        <v>23.21</v>
      </c>
      <c r="D3077" s="17" t="n">
        <v>114.59</v>
      </c>
      <c r="E3077" s="17" t="n">
        <v>94.064</v>
      </c>
      <c r="F3077" s="17" t="n">
        <v>18.932</v>
      </c>
      <c r="G3077" s="17" t="n">
        <v>27.731</v>
      </c>
    </row>
    <row r="3078" customFormat="false" ht="15" hidden="false" customHeight="false" outlineLevel="0" collapsed="false">
      <c r="A3078" s="16" t="n">
        <v>43320</v>
      </c>
      <c r="B3078" s="17" t="n">
        <v>252.7</v>
      </c>
      <c r="C3078" s="17" t="n">
        <v>23.27</v>
      </c>
      <c r="D3078" s="17" t="n">
        <v>114.91</v>
      </c>
      <c r="E3078" s="17" t="n">
        <v>94.139</v>
      </c>
      <c r="F3078" s="17" t="n">
        <v>19.0236</v>
      </c>
      <c r="G3078" s="17" t="n">
        <v>27.772</v>
      </c>
    </row>
    <row r="3079" customFormat="false" ht="15" hidden="false" customHeight="false" outlineLevel="0" collapsed="false">
      <c r="A3079" s="16" t="n">
        <v>43321</v>
      </c>
      <c r="B3079" s="17" t="n">
        <v>252.39</v>
      </c>
      <c r="C3079" s="17" t="n">
        <v>23.25</v>
      </c>
      <c r="D3079" s="17" t="n">
        <v>114.74</v>
      </c>
      <c r="E3079" s="17" t="n">
        <v>94.928</v>
      </c>
      <c r="F3079" s="17" t="n">
        <v>19.0007</v>
      </c>
      <c r="G3079" s="17" t="n">
        <v>27.758</v>
      </c>
    </row>
    <row r="3080" customFormat="false" ht="15" hidden="false" customHeight="false" outlineLevel="0" collapsed="false">
      <c r="A3080" s="16" t="n">
        <v>43322</v>
      </c>
      <c r="B3080" s="17" t="n">
        <v>250.67</v>
      </c>
      <c r="C3080" s="17" t="n">
        <v>23.24</v>
      </c>
      <c r="D3080" s="17" t="n">
        <v>114.69</v>
      </c>
      <c r="E3080" s="17" t="n">
        <v>95.625</v>
      </c>
      <c r="F3080" s="17" t="n">
        <v>18.8495</v>
      </c>
      <c r="G3080" s="17" t="n">
        <v>27.574</v>
      </c>
    </row>
    <row r="3081" customFormat="false" ht="15" hidden="false" customHeight="false" outlineLevel="0" collapsed="false">
      <c r="A3081" s="16" t="n">
        <v>43325</v>
      </c>
      <c r="B3081" s="17" t="n">
        <v>249.72</v>
      </c>
      <c r="C3081" s="17" t="n">
        <v>22.89</v>
      </c>
      <c r="D3081" s="17" t="n">
        <v>112.98</v>
      </c>
      <c r="E3081" s="17" t="n">
        <v>95.466</v>
      </c>
      <c r="F3081" s="17" t="n">
        <v>18.3085</v>
      </c>
      <c r="G3081" s="17" t="n">
        <v>26.641</v>
      </c>
    </row>
    <row r="3082" customFormat="false" ht="15" hidden="false" customHeight="false" outlineLevel="0" collapsed="false">
      <c r="A3082" s="16" t="n">
        <v>43326</v>
      </c>
      <c r="B3082" s="17" t="n">
        <v>251.32</v>
      </c>
      <c r="C3082" s="17" t="n">
        <v>22.9</v>
      </c>
      <c r="D3082" s="17" t="n">
        <v>113.06</v>
      </c>
      <c r="E3082" s="17" t="n">
        <v>95.221</v>
      </c>
      <c r="F3082" s="17" t="n">
        <v>18.1252</v>
      </c>
      <c r="G3082" s="17" t="n">
        <v>26.434</v>
      </c>
    </row>
    <row r="3083" customFormat="false" ht="15" hidden="false" customHeight="false" outlineLevel="0" collapsed="false">
      <c r="A3083" s="16" t="n">
        <v>43327</v>
      </c>
      <c r="B3083" s="17" t="n">
        <v>249.46</v>
      </c>
      <c r="C3083" s="17" t="n">
        <v>22.52</v>
      </c>
      <c r="D3083" s="17" t="n">
        <v>111.21</v>
      </c>
      <c r="E3083" s="17" t="n">
        <v>95.728</v>
      </c>
      <c r="F3083" s="17" t="n">
        <v>17.0342</v>
      </c>
      <c r="G3083" s="17" t="n">
        <v>24.875</v>
      </c>
    </row>
    <row r="3084" customFormat="false" ht="15" hidden="false" customHeight="false" outlineLevel="0" collapsed="false">
      <c r="A3084" s="16" t="n">
        <v>43328</v>
      </c>
      <c r="B3084" s="17" t="n">
        <v>251.54</v>
      </c>
      <c r="C3084" s="17" t="n">
        <v>22.51</v>
      </c>
      <c r="D3084" s="17" t="n">
        <v>111.11</v>
      </c>
      <c r="E3084" s="17" t="n">
        <v>95.76</v>
      </c>
      <c r="F3084" s="17" t="n">
        <v>16.6583</v>
      </c>
      <c r="G3084" s="17" t="n">
        <v>24.155</v>
      </c>
    </row>
    <row r="3085" customFormat="false" ht="15" hidden="false" customHeight="false" outlineLevel="0" collapsed="false">
      <c r="A3085" s="16" t="n">
        <v>43329</v>
      </c>
      <c r="B3085" s="17" t="n">
        <v>252.35</v>
      </c>
      <c r="C3085" s="17" t="n">
        <v>22.72</v>
      </c>
      <c r="D3085" s="17" t="n">
        <v>112.13</v>
      </c>
      <c r="E3085" s="17" t="n">
        <v>95.882</v>
      </c>
      <c r="F3085" s="17" t="n">
        <v>17.1442</v>
      </c>
      <c r="G3085" s="17" t="n">
        <v>24.749</v>
      </c>
    </row>
    <row r="3086" customFormat="false" ht="15" hidden="false" customHeight="false" outlineLevel="0" collapsed="false">
      <c r="A3086" s="16" t="n">
        <v>43332</v>
      </c>
      <c r="B3086" s="17" t="n">
        <v>252.96</v>
      </c>
      <c r="C3086" s="17" t="n">
        <v>22.83</v>
      </c>
      <c r="D3086" s="17" t="n">
        <v>112.68</v>
      </c>
      <c r="E3086" s="17" t="n">
        <v>96.513</v>
      </c>
      <c r="F3086" s="17" t="n">
        <v>17.2359</v>
      </c>
      <c r="G3086" s="17" t="n">
        <v>25.074</v>
      </c>
    </row>
    <row r="3087" customFormat="false" ht="15" hidden="false" customHeight="false" outlineLevel="0" collapsed="false">
      <c r="A3087" s="16" t="n">
        <v>43333</v>
      </c>
      <c r="B3087" s="17" t="n">
        <v>253.44</v>
      </c>
      <c r="C3087" s="17" t="n">
        <v>22.9</v>
      </c>
      <c r="D3087" s="17" t="n">
        <v>113.02</v>
      </c>
      <c r="E3087" s="17" t="n">
        <v>96.211</v>
      </c>
      <c r="F3087" s="17" t="n">
        <v>17.3428</v>
      </c>
      <c r="G3087" s="17" t="n">
        <v>25.254</v>
      </c>
    </row>
    <row r="3088" customFormat="false" ht="15" hidden="false" customHeight="false" outlineLevel="0" collapsed="false">
      <c r="A3088" s="16" t="n">
        <v>43334</v>
      </c>
      <c r="B3088" s="17" t="n">
        <v>253.4</v>
      </c>
      <c r="C3088" s="17" t="n">
        <v>22.95</v>
      </c>
      <c r="D3088" s="17" t="n">
        <v>113.27</v>
      </c>
      <c r="E3088" s="17" t="n">
        <v>96.565</v>
      </c>
      <c r="F3088" s="17" t="n">
        <v>17.4651</v>
      </c>
      <c r="G3088" s="17" t="n">
        <v>25.319</v>
      </c>
    </row>
    <row r="3089" customFormat="false" ht="15" hidden="false" customHeight="false" outlineLevel="0" collapsed="false">
      <c r="A3089" s="16" t="n">
        <v>43335</v>
      </c>
      <c r="B3089" s="17" t="n">
        <v>253.01</v>
      </c>
      <c r="C3089" s="17" t="n">
        <v>22.73</v>
      </c>
      <c r="D3089" s="17" t="n">
        <v>112.2</v>
      </c>
      <c r="E3089" s="17" t="n">
        <v>96.719</v>
      </c>
      <c r="F3089" s="17" t="n">
        <v>16.9333</v>
      </c>
      <c r="G3089" s="17" t="n">
        <v>24.497</v>
      </c>
    </row>
    <row r="3090" customFormat="false" ht="15" hidden="false" customHeight="false" outlineLevel="0" collapsed="false">
      <c r="A3090" s="16" t="n">
        <v>43336</v>
      </c>
      <c r="B3090" s="17" t="n">
        <v>254.55</v>
      </c>
      <c r="C3090" s="17" t="n">
        <v>23.12</v>
      </c>
      <c r="D3090" s="17" t="n">
        <v>114.14</v>
      </c>
      <c r="E3090" s="17" t="n">
        <v>96.909</v>
      </c>
      <c r="F3090" s="17" t="n">
        <v>17.3917</v>
      </c>
      <c r="G3090" s="17" t="n">
        <v>25.441</v>
      </c>
    </row>
    <row r="3091" customFormat="false" ht="15" hidden="false" customHeight="false" outlineLevel="0" collapsed="false">
      <c r="A3091" s="16" t="n">
        <v>43339</v>
      </c>
      <c r="B3091" s="17" t="n">
        <v>256.51</v>
      </c>
      <c r="C3091" s="17" t="n">
        <v>23.21</v>
      </c>
      <c r="D3091" s="17" t="n">
        <v>114.58</v>
      </c>
      <c r="E3091" s="17" t="n">
        <v>96.33</v>
      </c>
      <c r="F3091" s="17" t="n">
        <v>17.6805</v>
      </c>
      <c r="G3091" s="17" t="n">
        <v>25.939</v>
      </c>
    </row>
    <row r="3092" customFormat="false" ht="15" hidden="false" customHeight="false" outlineLevel="0" collapsed="false">
      <c r="A3092" s="16" t="n">
        <v>43340</v>
      </c>
      <c r="B3092" s="17" t="n">
        <v>256.66</v>
      </c>
      <c r="C3092" s="17" t="n">
        <v>23.02</v>
      </c>
      <c r="D3092" s="17" t="n">
        <v>113.7</v>
      </c>
      <c r="E3092" s="17" t="n">
        <v>95.783</v>
      </c>
      <c r="F3092" s="17" t="n">
        <v>17.3595</v>
      </c>
      <c r="G3092" s="17" t="n">
        <v>25.398</v>
      </c>
    </row>
    <row r="3093" customFormat="false" ht="15" hidden="false" customHeight="false" outlineLevel="0" collapsed="false">
      <c r="A3093" s="16" t="n">
        <v>43341</v>
      </c>
      <c r="B3093" s="17" t="n">
        <v>258.06</v>
      </c>
      <c r="C3093" s="17" t="n">
        <v>23.14</v>
      </c>
      <c r="D3093" s="17" t="n">
        <v>114.2</v>
      </c>
      <c r="E3093" s="17" t="n">
        <v>95.902</v>
      </c>
      <c r="F3093" s="17" t="n">
        <v>17.4013</v>
      </c>
      <c r="G3093" s="17" t="n">
        <v>25.389</v>
      </c>
    </row>
    <row r="3094" customFormat="false" ht="15" hidden="false" customHeight="false" outlineLevel="0" collapsed="false">
      <c r="A3094" s="16" t="n">
        <v>43342</v>
      </c>
      <c r="B3094" s="17" t="n">
        <v>256.97</v>
      </c>
      <c r="C3094" s="17" t="n">
        <v>23.02</v>
      </c>
      <c r="D3094" s="17" t="n">
        <v>113.63</v>
      </c>
      <c r="E3094" s="17" t="n">
        <v>96.108</v>
      </c>
      <c r="F3094" s="17" t="n">
        <v>17.135</v>
      </c>
      <c r="G3094" s="17" t="n">
        <v>24.997</v>
      </c>
    </row>
    <row r="3095" customFormat="false" ht="15" hidden="false" customHeight="false" outlineLevel="0" collapsed="false">
      <c r="A3095" s="16" t="n">
        <v>43343</v>
      </c>
      <c r="B3095" s="17" t="n">
        <v>256.95</v>
      </c>
      <c r="C3095" s="17" t="n">
        <v>23</v>
      </c>
      <c r="D3095" s="17" t="n">
        <v>113.5</v>
      </c>
      <c r="E3095" s="17" t="n">
        <v>95.886</v>
      </c>
      <c r="F3095" s="17" t="n">
        <v>17.0067</v>
      </c>
      <c r="G3095" s="17" t="n">
        <v>24.902</v>
      </c>
    </row>
    <row r="3096" customFormat="false" ht="15" hidden="false" customHeight="false" outlineLevel="0" collapsed="false">
      <c r="A3096" s="16" t="n">
        <v>43347</v>
      </c>
      <c r="B3096" s="17" t="n">
        <v>256.64</v>
      </c>
      <c r="C3096" s="17" t="n">
        <v>22.89</v>
      </c>
      <c r="D3096" s="17" t="n">
        <v>112.93</v>
      </c>
      <c r="E3096" s="17" t="n">
        <v>95.32</v>
      </c>
      <c r="F3096" s="17" t="n">
        <v>16.5208</v>
      </c>
      <c r="G3096" s="17" t="n">
        <v>24.443</v>
      </c>
    </row>
    <row r="3097" customFormat="false" ht="15" hidden="false" customHeight="false" outlineLevel="0" collapsed="false">
      <c r="A3097" s="16" t="n">
        <v>43348</v>
      </c>
      <c r="B3097" s="17" t="n">
        <v>255.93</v>
      </c>
      <c r="C3097" s="17" t="n">
        <v>22.95</v>
      </c>
      <c r="D3097" s="17" t="n">
        <v>113.31</v>
      </c>
      <c r="E3097" s="17" t="n">
        <v>95.078</v>
      </c>
      <c r="F3097" s="17" t="n">
        <v>16.3833</v>
      </c>
      <c r="G3097" s="17" t="n">
        <v>24.209</v>
      </c>
    </row>
    <row r="3098" customFormat="false" ht="15" hidden="false" customHeight="false" outlineLevel="0" collapsed="false">
      <c r="A3098" s="16" t="n">
        <v>43349</v>
      </c>
      <c r="B3098" s="17" t="n">
        <v>255.17</v>
      </c>
      <c r="C3098" s="17" t="n">
        <v>23.003</v>
      </c>
      <c r="D3098" s="17" t="n">
        <v>113.54</v>
      </c>
      <c r="E3098" s="17" t="n">
        <v>95.411</v>
      </c>
      <c r="F3098" s="17" t="n">
        <v>16.3695</v>
      </c>
      <c r="G3098" s="17" t="n">
        <v>24.137</v>
      </c>
    </row>
    <row r="3099" customFormat="false" ht="15" hidden="false" customHeight="false" outlineLevel="0" collapsed="false">
      <c r="A3099" s="16" t="n">
        <v>43350</v>
      </c>
      <c r="B3099" s="17" t="n">
        <v>254.6</v>
      </c>
      <c r="C3099" s="17" t="n">
        <v>22.93</v>
      </c>
      <c r="D3099" s="17" t="n">
        <v>113.22</v>
      </c>
      <c r="E3099" s="17" t="n">
        <v>94.617</v>
      </c>
      <c r="F3099" s="17" t="n">
        <v>16.3924</v>
      </c>
      <c r="G3099" s="17" t="n">
        <v>24.2</v>
      </c>
    </row>
    <row r="3100" customFormat="false" ht="15" hidden="false" customHeight="false" outlineLevel="0" collapsed="false">
      <c r="A3100" s="16" t="n">
        <v>43353</v>
      </c>
      <c r="B3100" s="17" t="n">
        <v>255.07</v>
      </c>
      <c r="C3100" s="17" t="n">
        <v>22.93</v>
      </c>
      <c r="D3100" s="17" t="n">
        <v>113.155</v>
      </c>
      <c r="E3100" s="17" t="n">
        <v>94.959</v>
      </c>
      <c r="F3100" s="17" t="n">
        <v>16.1449</v>
      </c>
      <c r="G3100" s="17" t="n">
        <v>23.866</v>
      </c>
    </row>
    <row r="3101" customFormat="false" ht="15" hidden="false" customHeight="false" outlineLevel="0" collapsed="false">
      <c r="A3101" s="16" t="n">
        <v>43354</v>
      </c>
      <c r="B3101" s="17" t="n">
        <v>255.97</v>
      </c>
      <c r="C3101" s="17" t="n">
        <v>22.94</v>
      </c>
      <c r="D3101" s="17" t="n">
        <v>113.22</v>
      </c>
      <c r="E3101" s="17" t="n">
        <v>94.292</v>
      </c>
      <c r="F3101" s="17" t="n">
        <v>16.1082</v>
      </c>
      <c r="G3101" s="17" t="n">
        <v>23.844</v>
      </c>
    </row>
    <row r="3102" customFormat="false" ht="15" hidden="false" customHeight="false" outlineLevel="0" collapsed="false">
      <c r="A3102" s="16" t="n">
        <v>43355</v>
      </c>
      <c r="B3102" s="17" t="n">
        <v>256.02</v>
      </c>
      <c r="C3102" s="17" t="n">
        <v>23.12</v>
      </c>
      <c r="D3102" s="17" t="n">
        <v>114.17</v>
      </c>
      <c r="E3102" s="17" t="n">
        <v>94.482</v>
      </c>
      <c r="F3102" s="17" t="n">
        <v>16.6033</v>
      </c>
      <c r="G3102" s="17" t="n">
        <v>24.655</v>
      </c>
    </row>
    <row r="3103" customFormat="false" ht="15" hidden="false" customHeight="false" outlineLevel="0" collapsed="false">
      <c r="A3103" s="16" t="n">
        <v>43356</v>
      </c>
      <c r="B3103" s="17" t="n">
        <v>257.49</v>
      </c>
      <c r="C3103" s="17" t="n">
        <v>23.05</v>
      </c>
      <c r="D3103" s="17" t="n">
        <v>113.76</v>
      </c>
      <c r="E3103" s="17" t="n">
        <v>94.609</v>
      </c>
      <c r="F3103" s="17" t="n">
        <v>16.5803</v>
      </c>
      <c r="G3103" s="17" t="n">
        <v>24.47</v>
      </c>
    </row>
    <row r="3104" customFormat="false" ht="15" hidden="false" customHeight="false" outlineLevel="0" collapsed="false">
      <c r="A3104" s="16" t="n">
        <v>43357</v>
      </c>
      <c r="B3104" s="17" t="n">
        <v>257.56</v>
      </c>
      <c r="C3104" s="17" t="n">
        <v>22.91</v>
      </c>
      <c r="D3104" s="17" t="n">
        <v>113.01</v>
      </c>
      <c r="E3104" s="17" t="n">
        <v>94.172</v>
      </c>
      <c r="F3104" s="17" t="n">
        <v>16.4749</v>
      </c>
      <c r="G3104" s="17" t="n">
        <v>24.164</v>
      </c>
    </row>
    <row r="3105" customFormat="false" ht="15" hidden="false" customHeight="false" outlineLevel="0" collapsed="false">
      <c r="A3105" s="16" t="n">
        <v>43360</v>
      </c>
      <c r="B3105" s="17" t="n">
        <v>256.18</v>
      </c>
      <c r="C3105" s="17" t="n">
        <v>23.02</v>
      </c>
      <c r="D3105" s="17" t="n">
        <v>113.61</v>
      </c>
      <c r="E3105" s="17" t="n">
        <v>94.176</v>
      </c>
      <c r="F3105" s="17" t="n">
        <v>16.7866</v>
      </c>
      <c r="G3105" s="17" t="n">
        <v>24.749</v>
      </c>
    </row>
    <row r="3106" customFormat="false" ht="15" hidden="false" customHeight="false" outlineLevel="0" collapsed="false">
      <c r="A3106" s="16" t="n">
        <v>43361</v>
      </c>
      <c r="B3106" s="17" t="n">
        <v>257.56</v>
      </c>
      <c r="C3106" s="17" t="n">
        <v>22.96</v>
      </c>
      <c r="D3106" s="17" t="n">
        <v>113.43</v>
      </c>
      <c r="E3106" s="17" t="n">
        <v>93.183</v>
      </c>
      <c r="F3106" s="17" t="n">
        <v>16.8279</v>
      </c>
      <c r="G3106" s="17" t="n">
        <v>24.65</v>
      </c>
    </row>
    <row r="3107" customFormat="false" ht="15" hidden="false" customHeight="false" outlineLevel="0" collapsed="false">
      <c r="A3107" s="16" t="n">
        <v>43362</v>
      </c>
      <c r="B3107" s="17" t="n">
        <v>257.87</v>
      </c>
      <c r="C3107" s="17" t="n">
        <v>23.084</v>
      </c>
      <c r="D3107" s="17" t="n">
        <v>113.9</v>
      </c>
      <c r="E3107" s="17" t="n">
        <v>92.623</v>
      </c>
      <c r="F3107" s="17" t="n">
        <v>17.1992</v>
      </c>
      <c r="G3107" s="17" t="n">
        <v>25.38</v>
      </c>
    </row>
    <row r="3108" customFormat="false" ht="15" hidden="false" customHeight="false" outlineLevel="0" collapsed="false">
      <c r="A3108" s="16" t="n">
        <v>43363</v>
      </c>
      <c r="B3108" s="17" t="n">
        <v>259.9</v>
      </c>
      <c r="C3108" s="17" t="n">
        <v>23.15</v>
      </c>
      <c r="D3108" s="17" t="n">
        <v>114.26</v>
      </c>
      <c r="E3108" s="17" t="n">
        <v>93.052</v>
      </c>
      <c r="F3108" s="17" t="n">
        <v>17.3596</v>
      </c>
      <c r="G3108" s="17" t="n">
        <v>25.713</v>
      </c>
    </row>
    <row r="3109" customFormat="false" ht="15" hidden="false" customHeight="false" outlineLevel="0" collapsed="false">
      <c r="A3109" s="16" t="n">
        <v>43364</v>
      </c>
      <c r="B3109" s="17" t="n">
        <v>259.71</v>
      </c>
      <c r="C3109" s="17" t="n">
        <v>22.98</v>
      </c>
      <c r="D3109" s="17" t="n">
        <v>113.48</v>
      </c>
      <c r="E3109" s="17" t="n">
        <v>93.033</v>
      </c>
      <c r="F3109" s="17" t="n">
        <v>17.2084</v>
      </c>
      <c r="G3109" s="17" t="n">
        <v>25.344</v>
      </c>
    </row>
    <row r="3110" customFormat="false" ht="15" hidden="false" customHeight="false" outlineLevel="0" collapsed="false">
      <c r="A3110" s="16" t="n">
        <v>43367</v>
      </c>
      <c r="B3110" s="17" t="n">
        <v>258.87</v>
      </c>
      <c r="C3110" s="17" t="n">
        <v>22.99</v>
      </c>
      <c r="D3110" s="17" t="n">
        <v>113.47</v>
      </c>
      <c r="E3110" s="17" t="n">
        <v>92.774</v>
      </c>
      <c r="F3110" s="17" t="n">
        <v>17.1992</v>
      </c>
      <c r="G3110" s="17" t="n">
        <v>25.146</v>
      </c>
    </row>
    <row r="3111" customFormat="false" ht="15" hidden="false" customHeight="false" outlineLevel="0" collapsed="false">
      <c r="A3111" s="16" t="n">
        <v>43368</v>
      </c>
      <c r="B3111" s="17" t="n">
        <v>258.54</v>
      </c>
      <c r="C3111" s="17" t="n">
        <v>23.03</v>
      </c>
      <c r="D3111" s="17" t="n">
        <v>113.65</v>
      </c>
      <c r="E3111" s="17" t="n">
        <v>92.687</v>
      </c>
      <c r="F3111" s="17" t="n">
        <v>17.2817</v>
      </c>
      <c r="G3111" s="17" t="n">
        <v>25.236</v>
      </c>
    </row>
    <row r="3112" customFormat="false" ht="15" hidden="false" customHeight="false" outlineLevel="0" collapsed="false">
      <c r="A3112" s="16" t="n">
        <v>43369</v>
      </c>
      <c r="B3112" s="17" t="n">
        <v>257.78</v>
      </c>
      <c r="C3112" s="17" t="n">
        <v>22.92</v>
      </c>
      <c r="D3112" s="17" t="n">
        <v>113.05</v>
      </c>
      <c r="E3112" s="17" t="n">
        <v>93.33</v>
      </c>
      <c r="F3112" s="17" t="n">
        <v>16.8875</v>
      </c>
      <c r="G3112" s="17" t="n">
        <v>24.83</v>
      </c>
    </row>
    <row r="3113" customFormat="false" ht="15" hidden="false" customHeight="false" outlineLevel="0" collapsed="false">
      <c r="A3113" s="16" t="n">
        <v>43370</v>
      </c>
      <c r="B3113" s="17" t="n">
        <v>258.5</v>
      </c>
      <c r="C3113" s="17" t="n">
        <v>22.7</v>
      </c>
      <c r="D3113" s="17" t="n">
        <v>112.06</v>
      </c>
      <c r="E3113" s="17" t="n">
        <v>93.41</v>
      </c>
      <c r="F3113" s="17" t="n">
        <v>16.8233</v>
      </c>
      <c r="G3113" s="17" t="n">
        <v>24.265</v>
      </c>
    </row>
    <row r="3114" customFormat="false" ht="15" hidden="false" customHeight="false" outlineLevel="0" collapsed="false">
      <c r="A3114" s="16" t="n">
        <v>43371</v>
      </c>
      <c r="B3114" s="17" t="n">
        <v>258.46</v>
      </c>
      <c r="C3114" s="17" t="n">
        <v>22.86</v>
      </c>
      <c r="D3114" s="17" t="n">
        <v>112.77</v>
      </c>
      <c r="E3114" s="17" t="n">
        <v>93.156</v>
      </c>
      <c r="F3114" s="17" t="n">
        <v>16.9792</v>
      </c>
      <c r="G3114" s="17" t="n">
        <v>24.673</v>
      </c>
    </row>
    <row r="3115" customFormat="false" ht="15" hidden="false" customHeight="false" outlineLevel="0" collapsed="false">
      <c r="A3115" s="16" t="n">
        <v>43374</v>
      </c>
      <c r="B3115" s="17" t="n">
        <v>259.41</v>
      </c>
      <c r="C3115" s="17" t="n">
        <v>22.81</v>
      </c>
      <c r="D3115" s="17" t="n">
        <v>112.57</v>
      </c>
      <c r="E3115" s="17" t="n">
        <v>92.464</v>
      </c>
      <c r="F3115" s="17" t="n">
        <v>16.9929</v>
      </c>
      <c r="G3115" s="17" t="n">
        <v>24.668</v>
      </c>
    </row>
    <row r="3116" customFormat="false" ht="15" hidden="false" customHeight="false" outlineLevel="0" collapsed="false">
      <c r="A3116" s="16" t="n">
        <v>43375</v>
      </c>
      <c r="B3116" s="17" t="n">
        <v>259.32</v>
      </c>
      <c r="C3116" s="17" t="n">
        <v>23.07</v>
      </c>
      <c r="D3116" s="17" t="n">
        <v>113.86</v>
      </c>
      <c r="E3116" s="17" t="n">
        <v>93.069</v>
      </c>
      <c r="F3116" s="17" t="n">
        <v>17.4697</v>
      </c>
      <c r="G3116" s="17" t="n">
        <v>25.267</v>
      </c>
    </row>
    <row r="3117" customFormat="false" ht="15" hidden="false" customHeight="false" outlineLevel="0" collapsed="false">
      <c r="A3117" s="16" t="n">
        <v>43376</v>
      </c>
      <c r="B3117" s="17" t="n">
        <v>259.51</v>
      </c>
      <c r="C3117" s="17" t="n">
        <v>22.99</v>
      </c>
      <c r="D3117" s="17" t="n">
        <v>113.41</v>
      </c>
      <c r="E3117" s="17" t="n">
        <v>91.413</v>
      </c>
      <c r="F3117" s="17" t="n">
        <v>17.2175</v>
      </c>
      <c r="G3117" s="17" t="n">
        <v>24.993</v>
      </c>
    </row>
    <row r="3118" customFormat="false" ht="15" hidden="false" customHeight="false" outlineLevel="0" collapsed="false">
      <c r="A3118" s="16" t="n">
        <v>43377</v>
      </c>
      <c r="B3118" s="17" t="n">
        <v>257.45</v>
      </c>
      <c r="C3118" s="17" t="n">
        <v>22.99</v>
      </c>
      <c r="D3118" s="17" t="n">
        <v>113.48</v>
      </c>
      <c r="E3118" s="17" t="n">
        <v>90.776</v>
      </c>
      <c r="F3118" s="17" t="n">
        <v>17.1992</v>
      </c>
      <c r="G3118" s="17" t="n">
        <v>25.065</v>
      </c>
    </row>
    <row r="3119" customFormat="false" ht="15" hidden="false" customHeight="false" outlineLevel="0" collapsed="false">
      <c r="A3119" s="16" t="n">
        <v>43378</v>
      </c>
      <c r="B3119" s="17" t="n">
        <v>256.05</v>
      </c>
      <c r="C3119" s="17" t="n">
        <v>23.07</v>
      </c>
      <c r="D3119" s="17" t="n">
        <v>113.83</v>
      </c>
      <c r="E3119" s="17" t="n">
        <v>89.996</v>
      </c>
      <c r="F3119" s="17" t="n">
        <v>17.0892</v>
      </c>
      <c r="G3119" s="17" t="n">
        <v>24.911</v>
      </c>
    </row>
    <row r="3120" customFormat="false" ht="15" hidden="false" customHeight="false" outlineLevel="0" collapsed="false">
      <c r="A3120" s="16" t="n">
        <v>43381</v>
      </c>
      <c r="B3120" s="17" t="n">
        <v>255.97</v>
      </c>
      <c r="C3120" s="17" t="n">
        <v>22.78</v>
      </c>
      <c r="D3120" s="17" t="n">
        <v>112.53</v>
      </c>
      <c r="E3120" s="17" t="n">
        <v>89.694</v>
      </c>
      <c r="F3120" s="17" t="n">
        <v>17.1625</v>
      </c>
      <c r="G3120" s="17" t="n">
        <v>25.11</v>
      </c>
    </row>
    <row r="3121" customFormat="false" ht="15" hidden="false" customHeight="false" outlineLevel="0" collapsed="false">
      <c r="A3121" s="16" t="n">
        <v>43382</v>
      </c>
      <c r="B3121" s="17" t="n">
        <v>255.64</v>
      </c>
      <c r="C3121" s="17" t="n">
        <v>22.82</v>
      </c>
      <c r="D3121" s="17" t="n">
        <v>112.62</v>
      </c>
      <c r="E3121" s="17" t="n">
        <v>90.593</v>
      </c>
      <c r="F3121" s="17" t="n">
        <v>16.8508</v>
      </c>
      <c r="G3121" s="17" t="n">
        <v>24.655</v>
      </c>
    </row>
    <row r="3122" customFormat="false" ht="15" hidden="false" customHeight="false" outlineLevel="0" collapsed="false">
      <c r="A3122" s="16" t="n">
        <v>43383</v>
      </c>
      <c r="B3122" s="17" t="n">
        <v>247.4</v>
      </c>
      <c r="C3122" s="17" t="n">
        <v>22.87</v>
      </c>
      <c r="D3122" s="17" t="n">
        <v>112.88</v>
      </c>
      <c r="E3122" s="17" t="n">
        <v>90.358</v>
      </c>
      <c r="F3122" s="17" t="n">
        <v>17.08</v>
      </c>
      <c r="G3122" s="17" t="n">
        <v>24.812</v>
      </c>
    </row>
    <row r="3123" customFormat="false" ht="15" hidden="false" customHeight="false" outlineLevel="0" collapsed="false">
      <c r="A3123" s="16" t="n">
        <v>43384</v>
      </c>
      <c r="B3123" s="17" t="n">
        <v>242.14</v>
      </c>
      <c r="C3123" s="17" t="n">
        <v>23.44</v>
      </c>
      <c r="D3123" s="17" t="n">
        <v>115.73</v>
      </c>
      <c r="E3123" s="17" t="n">
        <v>91.445</v>
      </c>
      <c r="F3123" s="17" t="n">
        <v>18.2031</v>
      </c>
      <c r="G3123" s="17" t="n">
        <v>26.385</v>
      </c>
    </row>
    <row r="3124" customFormat="false" ht="15" hidden="false" customHeight="false" outlineLevel="0" collapsed="false">
      <c r="A3124" s="16" t="n">
        <v>43385</v>
      </c>
      <c r="B3124" s="17" t="n">
        <v>245.48</v>
      </c>
      <c r="C3124" s="17" t="n">
        <v>23.36</v>
      </c>
      <c r="D3124" s="17" t="n">
        <v>115.24</v>
      </c>
      <c r="E3124" s="17" t="n">
        <v>91.134</v>
      </c>
      <c r="F3124" s="17" t="n">
        <v>18.1022</v>
      </c>
      <c r="G3124" s="17" t="n">
        <v>26.385</v>
      </c>
    </row>
    <row r="3125" customFormat="false" ht="15" hidden="false" customHeight="false" outlineLevel="0" collapsed="false">
      <c r="A3125" s="16" t="n">
        <v>43388</v>
      </c>
      <c r="B3125" s="17" t="n">
        <v>244.12</v>
      </c>
      <c r="C3125" s="17" t="n">
        <v>23.506</v>
      </c>
      <c r="D3125" s="17" t="n">
        <v>115.94</v>
      </c>
      <c r="E3125" s="17" t="n">
        <v>91.137</v>
      </c>
      <c r="F3125" s="17" t="n">
        <v>18.391</v>
      </c>
      <c r="G3125" s="17" t="n">
        <v>26.821</v>
      </c>
    </row>
    <row r="3126" customFormat="false" ht="15" hidden="false" customHeight="false" outlineLevel="0" collapsed="false">
      <c r="A3126" s="16" t="n">
        <v>43389</v>
      </c>
      <c r="B3126" s="17" t="n">
        <v>249.29</v>
      </c>
      <c r="C3126" s="17" t="n">
        <v>23.48</v>
      </c>
      <c r="D3126" s="17" t="n">
        <v>115.87</v>
      </c>
      <c r="E3126" s="17" t="n">
        <v>91.278</v>
      </c>
      <c r="F3126" s="17" t="n">
        <v>18.3452</v>
      </c>
      <c r="G3126" s="17" t="n">
        <v>26.799</v>
      </c>
    </row>
    <row r="3127" customFormat="false" ht="15" hidden="false" customHeight="false" outlineLevel="0" collapsed="false">
      <c r="A3127" s="16" t="n">
        <v>43390</v>
      </c>
      <c r="B3127" s="17" t="n">
        <v>249.38</v>
      </c>
      <c r="C3127" s="17" t="n">
        <v>23.46</v>
      </c>
      <c r="D3127" s="17" t="n">
        <v>115.76</v>
      </c>
      <c r="E3127" s="17" t="n">
        <v>90.748</v>
      </c>
      <c r="F3127" s="17" t="n">
        <v>18.2535</v>
      </c>
      <c r="G3127" s="17" t="n">
        <v>26.515</v>
      </c>
    </row>
    <row r="3128" customFormat="false" ht="15" hidden="false" customHeight="false" outlineLevel="0" collapsed="false">
      <c r="A3128" s="16" t="n">
        <v>43391</v>
      </c>
      <c r="B3128" s="17" t="n">
        <v>245.89</v>
      </c>
      <c r="C3128" s="17" t="n">
        <v>23.5</v>
      </c>
      <c r="D3128" s="17" t="n">
        <v>115.9</v>
      </c>
      <c r="E3128" s="17" t="n">
        <v>90.736</v>
      </c>
      <c r="F3128" s="17" t="n">
        <v>18.3269</v>
      </c>
      <c r="G3128" s="17" t="n">
        <v>26.425</v>
      </c>
    </row>
    <row r="3129" customFormat="false" ht="15" hidden="false" customHeight="false" outlineLevel="0" collapsed="false">
      <c r="A3129" s="16" t="n">
        <v>43392</v>
      </c>
      <c r="B3129" s="17" t="n">
        <v>245.64</v>
      </c>
      <c r="C3129" s="17" t="n">
        <v>23.51</v>
      </c>
      <c r="D3129" s="17" t="n">
        <v>116.015</v>
      </c>
      <c r="E3129" s="17" t="n">
        <v>90.537</v>
      </c>
      <c r="F3129" s="17" t="n">
        <v>18.3499</v>
      </c>
      <c r="G3129" s="17" t="n">
        <v>26.659</v>
      </c>
    </row>
    <row r="3130" customFormat="false" ht="15" hidden="false" customHeight="false" outlineLevel="0" collapsed="false">
      <c r="A3130" s="16" t="n">
        <v>43395</v>
      </c>
      <c r="B3130" s="17" t="n">
        <v>244.63</v>
      </c>
      <c r="C3130" s="17" t="n">
        <v>23.43</v>
      </c>
      <c r="D3130" s="17" t="n">
        <v>115.69</v>
      </c>
      <c r="E3130" s="17" t="n">
        <v>90.41</v>
      </c>
      <c r="F3130" s="17" t="n">
        <v>18.1985</v>
      </c>
      <c r="G3130" s="17" t="n">
        <v>26.38</v>
      </c>
    </row>
    <row r="3131" customFormat="false" ht="15" hidden="false" customHeight="false" outlineLevel="0" collapsed="false">
      <c r="A3131" s="16" t="n">
        <v>43396</v>
      </c>
      <c r="B3131" s="17" t="n">
        <v>243.28</v>
      </c>
      <c r="C3131" s="17" t="n">
        <v>23.58</v>
      </c>
      <c r="D3131" s="17" t="n">
        <v>116.37</v>
      </c>
      <c r="E3131" s="17" t="n">
        <v>90.681</v>
      </c>
      <c r="F3131" s="17" t="n">
        <v>18.4369</v>
      </c>
      <c r="G3131" s="17" t="n">
        <v>26.713</v>
      </c>
    </row>
    <row r="3132" customFormat="false" ht="15" hidden="false" customHeight="false" outlineLevel="0" collapsed="false">
      <c r="A3132" s="16" t="n">
        <v>43397</v>
      </c>
      <c r="B3132" s="17" t="n">
        <v>235.88</v>
      </c>
      <c r="C3132" s="17" t="n">
        <v>23.63</v>
      </c>
      <c r="D3132" s="17" t="n">
        <v>116.64</v>
      </c>
      <c r="E3132" s="17" t="n">
        <v>91.357</v>
      </c>
      <c r="F3132" s="17" t="n">
        <v>18.1894</v>
      </c>
      <c r="G3132" s="17" t="n">
        <v>26.434</v>
      </c>
    </row>
    <row r="3133" customFormat="false" ht="15" hidden="false" customHeight="false" outlineLevel="0" collapsed="false">
      <c r="A3133" s="16" t="n">
        <v>43398</v>
      </c>
      <c r="B3133" s="17" t="n">
        <v>240.26</v>
      </c>
      <c r="C3133" s="17" t="n">
        <v>23.59</v>
      </c>
      <c r="D3133" s="17" t="n">
        <v>116.39</v>
      </c>
      <c r="E3133" s="17" t="n">
        <v>90.998</v>
      </c>
      <c r="F3133" s="17" t="n">
        <v>17.4192</v>
      </c>
      <c r="G3133" s="17" t="n">
        <v>25.605</v>
      </c>
    </row>
    <row r="3134" customFormat="false" ht="15" hidden="false" customHeight="false" outlineLevel="0" collapsed="false">
      <c r="A3134" s="16" t="n">
        <v>43399</v>
      </c>
      <c r="B3134" s="17" t="n">
        <v>235.95</v>
      </c>
      <c r="C3134" s="17" t="n">
        <v>23.65</v>
      </c>
      <c r="D3134" s="17" t="n">
        <v>116.73</v>
      </c>
      <c r="E3134" s="17" t="n">
        <v>91.517</v>
      </c>
      <c r="F3134" s="17" t="n">
        <v>17.4834</v>
      </c>
      <c r="G3134" s="17" t="n">
        <v>25.438</v>
      </c>
    </row>
    <row r="3135" customFormat="false" ht="15" hidden="false" customHeight="false" outlineLevel="0" collapsed="false">
      <c r="A3135" s="16" t="n">
        <v>43402</v>
      </c>
      <c r="B3135" s="17" t="n">
        <v>234.62</v>
      </c>
      <c r="C3135" s="17" t="n">
        <v>23.56</v>
      </c>
      <c r="D3135" s="17" t="n">
        <v>116.3</v>
      </c>
      <c r="E3135" s="17" t="n">
        <v>91.318</v>
      </c>
      <c r="F3135" s="17" t="n">
        <v>17.4192</v>
      </c>
      <c r="G3135" s="17" t="n">
        <v>25.119</v>
      </c>
    </row>
    <row r="3136" customFormat="false" ht="15" hidden="false" customHeight="false" outlineLevel="0" collapsed="false">
      <c r="A3136" s="16" t="n">
        <v>43403</v>
      </c>
      <c r="B3136" s="17" t="n">
        <v>238.19</v>
      </c>
      <c r="C3136" s="17" t="n">
        <v>23.46</v>
      </c>
      <c r="D3136" s="17" t="n">
        <v>115.78</v>
      </c>
      <c r="E3136" s="17" t="n">
        <v>90.92</v>
      </c>
      <c r="F3136" s="17" t="n">
        <v>17.5568</v>
      </c>
      <c r="G3136" s="17" t="n">
        <v>25.191</v>
      </c>
    </row>
    <row r="3137" customFormat="false" ht="15" hidden="false" customHeight="false" outlineLevel="0" collapsed="false">
      <c r="A3137" s="16" t="n">
        <v>43404</v>
      </c>
      <c r="B3137" s="17" t="n">
        <v>240.75</v>
      </c>
      <c r="C3137" s="17" t="n">
        <v>23.33</v>
      </c>
      <c r="D3137" s="17" t="n">
        <v>115.14</v>
      </c>
      <c r="E3137" s="17" t="n">
        <v>90.418</v>
      </c>
      <c r="F3137" s="17" t="n">
        <v>17.3505</v>
      </c>
      <c r="G3137" s="17" t="n">
        <v>24.641</v>
      </c>
    </row>
    <row r="3138" customFormat="false" ht="15" hidden="false" customHeight="false" outlineLevel="0" collapsed="false">
      <c r="A3138" s="16" t="n">
        <v>43405</v>
      </c>
      <c r="B3138" s="17" t="n">
        <v>243.26</v>
      </c>
      <c r="C3138" s="17" t="n">
        <v>23.6418</v>
      </c>
      <c r="D3138" s="17" t="n">
        <v>116.66</v>
      </c>
      <c r="E3138" s="17" t="n">
        <v>90.494</v>
      </c>
      <c r="F3138" s="17" t="n">
        <v>17.9236</v>
      </c>
      <c r="G3138" s="17" t="n">
        <v>25.339</v>
      </c>
    </row>
    <row r="3139" customFormat="false" ht="15" hidden="false" customHeight="false" outlineLevel="0" collapsed="false">
      <c r="A3139" s="16" t="n">
        <v>43406</v>
      </c>
      <c r="B3139" s="17" t="n">
        <v>241.74</v>
      </c>
      <c r="C3139" s="17" t="n">
        <v>23.64</v>
      </c>
      <c r="D3139" s="17" t="n">
        <v>116.65</v>
      </c>
      <c r="E3139" s="17" t="n">
        <v>89.385</v>
      </c>
      <c r="F3139" s="17" t="n">
        <v>18.0014</v>
      </c>
      <c r="G3139" s="17" t="n">
        <v>25.29</v>
      </c>
    </row>
    <row r="3140" customFormat="false" ht="15" hidden="false" customHeight="false" outlineLevel="0" collapsed="false">
      <c r="A3140" s="16" t="n">
        <v>43409</v>
      </c>
      <c r="B3140" s="17" t="n">
        <v>243.18</v>
      </c>
      <c r="C3140" s="17" t="n">
        <v>23.58</v>
      </c>
      <c r="D3140" s="17" t="n">
        <v>116.38</v>
      </c>
      <c r="E3140" s="17" t="n">
        <v>89.728</v>
      </c>
      <c r="F3140" s="17" t="n">
        <v>17.9418</v>
      </c>
      <c r="G3140" s="17" t="n">
        <v>25.47</v>
      </c>
    </row>
    <row r="3141" customFormat="false" ht="15" hidden="false" customHeight="false" outlineLevel="0" collapsed="false">
      <c r="A3141" s="16" t="n">
        <v>43410</v>
      </c>
      <c r="B3141" s="17" t="n">
        <v>244.68</v>
      </c>
      <c r="C3141" s="17" t="n">
        <v>23.51</v>
      </c>
      <c r="D3141" s="17" t="n">
        <v>116.02</v>
      </c>
      <c r="E3141" s="17" t="n">
        <v>89.664</v>
      </c>
      <c r="F3141" s="17" t="n">
        <v>17.7951</v>
      </c>
      <c r="G3141" s="17" t="n">
        <v>25.155</v>
      </c>
    </row>
    <row r="3142" customFormat="false" ht="15" hidden="false" customHeight="false" outlineLevel="0" collapsed="false">
      <c r="A3142" s="16" t="n">
        <v>43411</v>
      </c>
      <c r="B3142" s="17" t="n">
        <v>249.85</v>
      </c>
      <c r="C3142" s="17" t="n">
        <v>23.52</v>
      </c>
      <c r="D3142" s="17" t="n">
        <v>116.01</v>
      </c>
      <c r="E3142" s="17" t="n">
        <v>89.8</v>
      </c>
      <c r="F3142" s="17" t="n">
        <v>17.6943</v>
      </c>
      <c r="G3142" s="17" t="n">
        <v>24.947</v>
      </c>
    </row>
    <row r="3143" customFormat="false" ht="15" hidden="false" customHeight="false" outlineLevel="0" collapsed="false">
      <c r="A3143" s="16" t="n">
        <v>43412</v>
      </c>
      <c r="B3143" s="17" t="n">
        <v>249.42</v>
      </c>
      <c r="C3143" s="17" t="n">
        <v>23.46</v>
      </c>
      <c r="D3143" s="17" t="n">
        <v>115.77</v>
      </c>
      <c r="E3143" s="17" t="n">
        <v>89.776</v>
      </c>
      <c r="F3143" s="17" t="n">
        <v>17.763</v>
      </c>
      <c r="G3143" s="17" t="n">
        <v>24.83</v>
      </c>
    </row>
    <row r="3144" customFormat="false" ht="15" hidden="false" customHeight="false" outlineLevel="0" collapsed="false">
      <c r="A3144" s="16" t="n">
        <v>43413</v>
      </c>
      <c r="B3144" s="17" t="n">
        <v>247.1</v>
      </c>
      <c r="C3144" s="17" t="n">
        <v>23.19</v>
      </c>
      <c r="D3144" s="17" t="n">
        <v>114.48</v>
      </c>
      <c r="E3144" s="17" t="n">
        <v>90.456</v>
      </c>
      <c r="F3144" s="17" t="n">
        <v>17.4467</v>
      </c>
      <c r="G3144" s="17" t="n">
        <v>24.452</v>
      </c>
    </row>
    <row r="3145" customFormat="false" ht="15" hidden="false" customHeight="false" outlineLevel="0" collapsed="false">
      <c r="A3145" s="16" t="n">
        <v>43416</v>
      </c>
      <c r="B3145" s="17" t="n">
        <v>242.35</v>
      </c>
      <c r="C3145" s="17" t="n">
        <v>23.04</v>
      </c>
      <c r="D3145" s="17" t="n">
        <v>113.66</v>
      </c>
      <c r="E3145" s="17" t="n">
        <v>91.044</v>
      </c>
      <c r="F3145" s="17" t="n">
        <v>17.0571</v>
      </c>
      <c r="G3145" s="17" t="n">
        <v>23.911</v>
      </c>
    </row>
    <row r="3146" customFormat="false" ht="15" hidden="false" customHeight="false" outlineLevel="0" collapsed="false">
      <c r="A3146" s="16" t="n">
        <v>43417</v>
      </c>
      <c r="B3146" s="17" t="n">
        <v>241.97</v>
      </c>
      <c r="C3146" s="17" t="n">
        <v>23.031</v>
      </c>
      <c r="D3146" s="17" t="n">
        <v>113.68</v>
      </c>
      <c r="E3146" s="17" t="n">
        <v>90.981</v>
      </c>
      <c r="F3146" s="17" t="n">
        <v>16.8829</v>
      </c>
      <c r="G3146" s="17" t="n">
        <v>23.578</v>
      </c>
    </row>
    <row r="3147" customFormat="false" ht="15" hidden="false" customHeight="false" outlineLevel="0" collapsed="false">
      <c r="A3147" s="16" t="n">
        <v>43418</v>
      </c>
      <c r="B3147" s="17" t="n">
        <v>240.26</v>
      </c>
      <c r="C3147" s="17" t="n">
        <v>23.24</v>
      </c>
      <c r="D3147" s="17" t="n">
        <v>114.64</v>
      </c>
      <c r="E3147" s="17" t="n">
        <v>91.044</v>
      </c>
      <c r="F3147" s="17" t="n">
        <v>17.2404</v>
      </c>
      <c r="G3147" s="17" t="n">
        <v>23.965</v>
      </c>
    </row>
    <row r="3148" customFormat="false" ht="15" hidden="false" customHeight="false" outlineLevel="0" collapsed="false">
      <c r="A3148" s="16" t="n">
        <v>43419</v>
      </c>
      <c r="B3148" s="17" t="n">
        <v>242.84</v>
      </c>
      <c r="C3148" s="17" t="n">
        <v>23.26</v>
      </c>
      <c r="D3148" s="17" t="n">
        <v>114.76</v>
      </c>
      <c r="E3148" s="17" t="n">
        <v>91.005</v>
      </c>
      <c r="F3148" s="17" t="n">
        <v>17.5018</v>
      </c>
      <c r="G3148" s="17" t="n">
        <v>24.438</v>
      </c>
    </row>
    <row r="3149" customFormat="false" ht="15" hidden="false" customHeight="false" outlineLevel="0" collapsed="false">
      <c r="A3149" s="16" t="n">
        <v>43420</v>
      </c>
      <c r="B3149" s="17" t="n">
        <v>243.4</v>
      </c>
      <c r="C3149" s="17" t="n">
        <v>23.42</v>
      </c>
      <c r="D3149" s="17" t="n">
        <v>115.57</v>
      </c>
      <c r="E3149" s="17" t="n">
        <v>91.491</v>
      </c>
      <c r="F3149" s="17" t="n">
        <v>17.7585</v>
      </c>
      <c r="G3149" s="17" t="n">
        <v>24.767</v>
      </c>
    </row>
    <row r="3150" customFormat="false" ht="15" hidden="false" customHeight="false" outlineLevel="0" collapsed="false">
      <c r="A3150" s="16" t="n">
        <v>43423</v>
      </c>
      <c r="B3150" s="17" t="n">
        <v>239.35</v>
      </c>
      <c r="C3150" s="17" t="n">
        <v>23.44</v>
      </c>
      <c r="D3150" s="17" t="n">
        <v>115.68</v>
      </c>
      <c r="E3150" s="17" t="n">
        <v>91.783</v>
      </c>
      <c r="F3150" s="17" t="n">
        <v>17.7768</v>
      </c>
      <c r="G3150" s="17" t="n">
        <v>24.875</v>
      </c>
    </row>
    <row r="3151" customFormat="false" ht="15" hidden="false" customHeight="false" outlineLevel="0" collapsed="false">
      <c r="A3151" s="16" t="n">
        <v>43424</v>
      </c>
      <c r="B3151" s="17" t="n">
        <v>234.98</v>
      </c>
      <c r="C3151" s="17" t="n">
        <v>23.43</v>
      </c>
      <c r="D3151" s="17" t="n">
        <v>115.63</v>
      </c>
      <c r="E3151" s="17" t="n">
        <v>91.81</v>
      </c>
      <c r="F3151" s="17" t="n">
        <v>17.6851</v>
      </c>
      <c r="G3151" s="17" t="n">
        <v>24.655</v>
      </c>
    </row>
    <row r="3152" customFormat="false" ht="15" hidden="false" customHeight="false" outlineLevel="0" collapsed="false">
      <c r="A3152" s="16" t="n">
        <v>43425</v>
      </c>
      <c r="B3152" s="17" t="n">
        <v>235.75</v>
      </c>
      <c r="C3152" s="17" t="n">
        <v>23.48</v>
      </c>
      <c r="D3152" s="17" t="n">
        <v>115.87</v>
      </c>
      <c r="E3152" s="17" t="n">
        <v>91.795</v>
      </c>
      <c r="F3152" s="17" t="n">
        <v>18.1527</v>
      </c>
      <c r="G3152" s="17" t="n">
        <v>25.272</v>
      </c>
    </row>
    <row r="3153" customFormat="false" ht="15" hidden="false" customHeight="false" outlineLevel="0" collapsed="false">
      <c r="A3153" s="16" t="n">
        <v>43427</v>
      </c>
      <c r="B3153" s="17" t="n">
        <v>234.23</v>
      </c>
      <c r="C3153" s="17" t="n">
        <v>23.46</v>
      </c>
      <c r="D3153" s="17" t="n">
        <v>115.7575</v>
      </c>
      <c r="E3153" s="17" t="n">
        <v>91.874</v>
      </c>
      <c r="F3153" s="17" t="n">
        <v>17.7447</v>
      </c>
      <c r="G3153" s="17" t="n">
        <v>24.551</v>
      </c>
    </row>
    <row r="3154" customFormat="false" ht="15" hidden="false" customHeight="false" outlineLevel="0" collapsed="false">
      <c r="A3154" s="16" t="n">
        <v>43430</v>
      </c>
      <c r="B3154" s="17" t="n">
        <v>237.88</v>
      </c>
      <c r="C3154" s="17" t="n">
        <v>23.43</v>
      </c>
      <c r="D3154" s="17" t="n">
        <v>115.63</v>
      </c>
      <c r="E3154" s="17" t="n">
        <v>91.667</v>
      </c>
      <c r="F3154" s="17" t="n">
        <v>17.6484</v>
      </c>
      <c r="G3154" s="17" t="n">
        <v>24.326</v>
      </c>
    </row>
    <row r="3155" customFormat="false" ht="15" hidden="false" customHeight="false" outlineLevel="0" collapsed="false">
      <c r="A3155" s="16" t="n">
        <v>43431</v>
      </c>
      <c r="B3155" s="17" t="n">
        <v>238.68</v>
      </c>
      <c r="C3155" s="17" t="n">
        <v>23.29</v>
      </c>
      <c r="D3155" s="17" t="n">
        <v>114.94</v>
      </c>
      <c r="E3155" s="17" t="n">
        <v>91.779</v>
      </c>
      <c r="F3155" s="17" t="n">
        <v>17.3001</v>
      </c>
      <c r="G3155" s="17" t="n">
        <v>23.866</v>
      </c>
    </row>
    <row r="3156" customFormat="false" ht="15" hidden="false" customHeight="false" outlineLevel="0" collapsed="false">
      <c r="A3156" s="16" t="n">
        <v>43432</v>
      </c>
      <c r="B3156" s="17" t="n">
        <v>244.15</v>
      </c>
      <c r="C3156" s="17" t="n">
        <v>23.4</v>
      </c>
      <c r="D3156" s="17" t="n">
        <v>115.39</v>
      </c>
      <c r="E3156" s="17" t="n">
        <v>91.292</v>
      </c>
      <c r="F3156" s="17" t="n">
        <v>17.7218</v>
      </c>
      <c r="G3156" s="17" t="n">
        <v>24.497</v>
      </c>
    </row>
    <row r="3157" customFormat="false" ht="15" hidden="false" customHeight="false" outlineLevel="0" collapsed="false">
      <c r="A3157" s="16" t="n">
        <v>43433</v>
      </c>
      <c r="B3157" s="17" t="n">
        <v>243.66</v>
      </c>
      <c r="C3157" s="17" t="n">
        <v>23.46</v>
      </c>
      <c r="D3157" s="17" t="n">
        <v>115.73</v>
      </c>
      <c r="E3157" s="17" t="n">
        <v>91.683</v>
      </c>
      <c r="F3157" s="17" t="n">
        <v>17.5751</v>
      </c>
      <c r="G3157" s="17" t="n">
        <v>24.173</v>
      </c>
    </row>
    <row r="3158" customFormat="false" ht="15" hidden="false" customHeight="false" outlineLevel="0" collapsed="false">
      <c r="A3158" s="16" t="n">
        <v>43434</v>
      </c>
      <c r="B3158" s="17" t="n">
        <v>245.26</v>
      </c>
      <c r="C3158" s="17" t="n">
        <v>23.42</v>
      </c>
      <c r="D3158" s="17" t="n">
        <v>115.53</v>
      </c>
      <c r="E3158" s="17" t="n">
        <v>92.018</v>
      </c>
      <c r="F3158" s="17" t="n">
        <v>17.5109</v>
      </c>
      <c r="G3158" s="17" t="n">
        <v>23.983</v>
      </c>
    </row>
    <row r="3159" customFormat="false" ht="15" hidden="false" customHeight="false" outlineLevel="0" collapsed="false">
      <c r="A3159" s="16" t="n">
        <v>43437</v>
      </c>
      <c r="B3159" s="17" t="n">
        <v>248.2</v>
      </c>
      <c r="C3159" s="17" t="n">
        <v>23.59</v>
      </c>
      <c r="D3159" s="17" t="n">
        <v>116.39</v>
      </c>
      <c r="E3159" s="17" t="n">
        <v>92.687</v>
      </c>
      <c r="F3159" s="17" t="n">
        <v>17.8318</v>
      </c>
      <c r="G3159" s="17" t="n">
        <v>24.389</v>
      </c>
    </row>
    <row r="3160" customFormat="false" ht="15" hidden="false" customHeight="false" outlineLevel="0" collapsed="false">
      <c r="A3160" s="16" t="n">
        <v>43438</v>
      </c>
      <c r="B3160" s="17" t="n">
        <v>240.57</v>
      </c>
      <c r="C3160" s="17" t="n">
        <v>23.73</v>
      </c>
      <c r="D3160" s="17" t="n">
        <v>117.08</v>
      </c>
      <c r="E3160" s="17" t="n">
        <v>94.239</v>
      </c>
      <c r="F3160" s="17" t="n">
        <v>17.9602</v>
      </c>
      <c r="G3160" s="17" t="n">
        <v>24.456</v>
      </c>
    </row>
    <row r="3161" customFormat="false" ht="15" hidden="false" customHeight="false" outlineLevel="0" collapsed="false">
      <c r="A3161" s="16" t="n">
        <v>43440</v>
      </c>
      <c r="B3161" s="17" t="n">
        <v>240.07</v>
      </c>
      <c r="C3161" s="17" t="n">
        <v>23.74</v>
      </c>
      <c r="D3161" s="17" t="n">
        <v>117.12</v>
      </c>
      <c r="E3161" s="17" t="n">
        <v>94.527</v>
      </c>
      <c r="F3161" s="17" t="n">
        <v>18.061</v>
      </c>
      <c r="G3161" s="17" t="n">
        <v>24.524</v>
      </c>
    </row>
    <row r="3162" customFormat="false" ht="15" hidden="false" customHeight="false" outlineLevel="0" collapsed="false">
      <c r="A3162" s="16" t="n">
        <v>43441</v>
      </c>
      <c r="B3162" s="17" t="n">
        <v>234.49</v>
      </c>
      <c r="C3162" s="17" t="n">
        <v>23.93</v>
      </c>
      <c r="D3162" s="17" t="n">
        <v>118.08</v>
      </c>
      <c r="E3162" s="17" t="n">
        <v>94.713</v>
      </c>
      <c r="F3162" s="17" t="n">
        <v>18.5331</v>
      </c>
      <c r="G3162" s="17" t="n">
        <v>25.24</v>
      </c>
    </row>
    <row r="3163" customFormat="false" ht="15" hidden="false" customHeight="false" outlineLevel="0" collapsed="false">
      <c r="A3163" s="16" t="n">
        <v>43444</v>
      </c>
      <c r="B3163" s="17" t="n">
        <v>234.87</v>
      </c>
      <c r="C3163" s="17" t="n">
        <v>23.84</v>
      </c>
      <c r="D3163" s="17" t="n">
        <v>117.67</v>
      </c>
      <c r="E3163" s="17" t="n">
        <v>95.095</v>
      </c>
      <c r="F3163" s="17" t="n">
        <v>18.4644</v>
      </c>
      <c r="G3163" s="17" t="n">
        <v>24.997</v>
      </c>
    </row>
    <row r="3164" customFormat="false" ht="15" hidden="false" customHeight="false" outlineLevel="0" collapsed="false">
      <c r="A3164" s="16" t="n">
        <v>43445</v>
      </c>
      <c r="B3164" s="17" t="n">
        <v>234.88</v>
      </c>
      <c r="C3164" s="17" t="n">
        <v>23.8202</v>
      </c>
      <c r="D3164" s="17" t="n">
        <v>117.55</v>
      </c>
      <c r="E3164" s="17" t="n">
        <v>95.103</v>
      </c>
      <c r="F3164" s="17" t="n">
        <v>18.3544</v>
      </c>
      <c r="G3164" s="17" t="n">
        <v>25.191</v>
      </c>
    </row>
    <row r="3165" customFormat="false" ht="15" hidden="false" customHeight="false" outlineLevel="0" collapsed="false">
      <c r="A3165" s="16" t="n">
        <v>43446</v>
      </c>
      <c r="B3165" s="17" t="n">
        <v>236.14</v>
      </c>
      <c r="C3165" s="17" t="n">
        <v>23.88</v>
      </c>
      <c r="D3165" s="17" t="n">
        <v>117.79</v>
      </c>
      <c r="E3165" s="17" t="n">
        <v>94.671</v>
      </c>
      <c r="F3165" s="17" t="n">
        <v>18.7486</v>
      </c>
      <c r="G3165" s="17" t="n">
        <v>25.569</v>
      </c>
    </row>
    <row r="3166" customFormat="false" ht="15" hidden="false" customHeight="false" outlineLevel="0" collapsed="false">
      <c r="A3166" s="16" t="n">
        <v>43447</v>
      </c>
      <c r="B3166" s="17" t="n">
        <v>236.02</v>
      </c>
      <c r="C3166" s="17" t="n">
        <v>23.82</v>
      </c>
      <c r="D3166" s="17" t="n">
        <v>117.54</v>
      </c>
      <c r="E3166" s="17" t="n">
        <v>94.455</v>
      </c>
      <c r="F3166" s="17" t="n">
        <v>18.7715</v>
      </c>
      <c r="G3166" s="17" t="n">
        <v>25.524</v>
      </c>
    </row>
    <row r="3167" customFormat="false" ht="15" hidden="false" customHeight="false" outlineLevel="0" collapsed="false">
      <c r="A3167" s="16" t="n">
        <v>43448</v>
      </c>
      <c r="B3167" s="17" t="n">
        <v>231.68</v>
      </c>
      <c r="C3167" s="17" t="n">
        <v>23.74</v>
      </c>
      <c r="D3167" s="17" t="n">
        <v>117.1</v>
      </c>
      <c r="E3167" s="17" t="n">
        <v>94.767</v>
      </c>
      <c r="F3167" s="17" t="n">
        <v>18.4461</v>
      </c>
      <c r="G3167" s="17" t="n">
        <v>25.011</v>
      </c>
    </row>
    <row r="3168" customFormat="false" ht="15" hidden="false" customHeight="false" outlineLevel="0" collapsed="false">
      <c r="A3168" s="16" t="n">
        <v>43451</v>
      </c>
      <c r="B3168" s="17" t="n">
        <v>227.04</v>
      </c>
      <c r="C3168" s="17" t="n">
        <v>23.88</v>
      </c>
      <c r="D3168" s="17" t="n">
        <v>117.85</v>
      </c>
      <c r="E3168" s="17" t="n">
        <v>95.305</v>
      </c>
      <c r="F3168" s="17" t="n">
        <v>18.889</v>
      </c>
      <c r="G3168" s="17" t="n">
        <v>25.889</v>
      </c>
    </row>
    <row r="3169" customFormat="false" ht="15" hidden="false" customHeight="false" outlineLevel="0" collapsed="false">
      <c r="A3169" s="16" t="n">
        <v>43452</v>
      </c>
      <c r="B3169" s="17" t="n">
        <v>226.92</v>
      </c>
      <c r="C3169" s="17" t="n">
        <v>23.94</v>
      </c>
      <c r="D3169" s="17" t="n">
        <v>118.14</v>
      </c>
      <c r="E3169" s="17" t="n">
        <v>95.894</v>
      </c>
      <c r="F3169" s="17" t="n">
        <v>19.3445</v>
      </c>
      <c r="G3169" s="17" t="n">
        <v>26.538</v>
      </c>
    </row>
    <row r="3170" customFormat="false" ht="15" hidden="false" customHeight="false" outlineLevel="0" collapsed="false">
      <c r="A3170" s="16" t="n">
        <v>43453</v>
      </c>
      <c r="B3170" s="17" t="n">
        <v>223.41</v>
      </c>
      <c r="C3170" s="17" t="n">
        <v>23.8</v>
      </c>
      <c r="D3170" s="17" t="n">
        <v>117.42</v>
      </c>
      <c r="E3170" s="17" t="n">
        <v>97.149</v>
      </c>
      <c r="F3170" s="17" t="n">
        <v>18.2902</v>
      </c>
      <c r="G3170" s="17" t="n">
        <v>25.281</v>
      </c>
    </row>
    <row r="3171" customFormat="false" ht="15" hidden="false" customHeight="false" outlineLevel="0" collapsed="false">
      <c r="A3171" s="16" t="n">
        <v>43454</v>
      </c>
      <c r="B3171" s="17" t="n">
        <v>219.89</v>
      </c>
      <c r="C3171" s="17" t="n">
        <v>24.16</v>
      </c>
      <c r="D3171" s="17" t="n">
        <v>119.21</v>
      </c>
      <c r="E3171" s="17" t="n">
        <v>96.772</v>
      </c>
      <c r="F3171" s="17" t="n">
        <v>19.0506</v>
      </c>
      <c r="G3171" s="17" t="n">
        <v>26.337</v>
      </c>
    </row>
    <row r="3172" customFormat="false" ht="15" hidden="false" customHeight="false" outlineLevel="0" collapsed="false">
      <c r="A3172" s="16" t="n">
        <v>43455</v>
      </c>
      <c r="B3172" s="17" t="n">
        <v>215.32</v>
      </c>
      <c r="C3172" s="17" t="n">
        <v>24.06</v>
      </c>
      <c r="D3172" s="17" t="n">
        <v>118.74</v>
      </c>
      <c r="E3172" s="17" t="n">
        <v>96.78</v>
      </c>
      <c r="F3172" s="17" t="n">
        <v>18.8386</v>
      </c>
      <c r="G3172" s="17" t="n">
        <v>26.21</v>
      </c>
    </row>
    <row r="3173" customFormat="false" ht="15" hidden="false" customHeight="false" outlineLevel="0" collapsed="false">
      <c r="A3173" s="16" t="n">
        <v>43458</v>
      </c>
      <c r="B3173" s="17" t="n">
        <v>210.11</v>
      </c>
      <c r="C3173" s="17" t="n">
        <v>24.32</v>
      </c>
      <c r="D3173" s="17" t="n">
        <v>120.0701</v>
      </c>
      <c r="E3173" s="17" t="n">
        <v>97.245</v>
      </c>
      <c r="F3173" s="17" t="n">
        <v>19.4377</v>
      </c>
      <c r="G3173" s="17" t="n">
        <v>27.038</v>
      </c>
    </row>
    <row r="3174" customFormat="false" ht="15" hidden="false" customHeight="false" outlineLevel="0" collapsed="false">
      <c r="A3174" s="16" t="n">
        <v>43460</v>
      </c>
      <c r="B3174" s="17" t="n">
        <v>220.18</v>
      </c>
      <c r="C3174" s="17" t="n">
        <v>24.26</v>
      </c>
      <c r="D3174" s="17" t="n">
        <v>119.69</v>
      </c>
      <c r="E3174" s="17" t="n">
        <v>96.227</v>
      </c>
      <c r="F3174" s="17" t="n">
        <v>19.0045</v>
      </c>
      <c r="G3174" s="17" t="n">
        <v>26.49</v>
      </c>
    </row>
    <row r="3175" customFormat="false" ht="15" hidden="false" customHeight="false" outlineLevel="0" collapsed="false">
      <c r="A3175" s="16" t="n">
        <v>43461</v>
      </c>
      <c r="B3175" s="17" t="n">
        <v>222.09</v>
      </c>
      <c r="C3175" s="17" t="n">
        <v>24.44</v>
      </c>
      <c r="D3175" s="17" t="n">
        <v>120.53</v>
      </c>
      <c r="E3175" s="17" t="n">
        <v>96.21</v>
      </c>
      <c r="F3175" s="17" t="n">
        <v>19.3455</v>
      </c>
      <c r="G3175" s="17" t="n">
        <v>26.898</v>
      </c>
    </row>
    <row r="3176" customFormat="false" ht="15" hidden="false" customHeight="false" outlineLevel="0" collapsed="false">
      <c r="A3176" s="16" t="n">
        <v>43462</v>
      </c>
      <c r="B3176" s="17" t="n">
        <v>221.69</v>
      </c>
      <c r="C3176" s="17" t="n">
        <v>24.54</v>
      </c>
      <c r="D3176" s="17" t="n">
        <v>121</v>
      </c>
      <c r="E3176" s="17" t="n">
        <v>97.052</v>
      </c>
      <c r="F3176" s="17" t="n">
        <v>18.9584</v>
      </c>
      <c r="G3176" s="17" t="n">
        <v>26.662</v>
      </c>
    </row>
    <row r="3177" customFormat="false" ht="15" hidden="false" customHeight="false" outlineLevel="0" collapsed="false">
      <c r="A3177" s="16" t="n">
        <v>43465</v>
      </c>
      <c r="B3177" s="17" t="n">
        <v>223.76</v>
      </c>
      <c r="C3177" s="17" t="n">
        <v>24.56</v>
      </c>
      <c r="D3177" s="17" t="n">
        <v>121.23</v>
      </c>
      <c r="E3177" s="17" t="n">
        <v>97.421</v>
      </c>
      <c r="F3177" s="17" t="n">
        <v>19.4653</v>
      </c>
      <c r="G3177" s="17" t="n">
        <v>27.396</v>
      </c>
    </row>
    <row r="3178" customFormat="false" ht="15" hidden="false" customHeight="false" outlineLevel="0" collapsed="false">
      <c r="A3178" s="16" t="n">
        <v>43467</v>
      </c>
      <c r="B3178" s="17" t="n">
        <v>223.88</v>
      </c>
      <c r="C3178" s="17" t="n">
        <v>24.6</v>
      </c>
      <c r="D3178" s="17" t="n">
        <v>121.32</v>
      </c>
      <c r="E3178" s="17" t="n">
        <v>97.926</v>
      </c>
      <c r="F3178" s="17" t="n">
        <v>19.4008</v>
      </c>
      <c r="G3178" s="17" t="n">
        <v>27.482</v>
      </c>
    </row>
    <row r="3179" customFormat="false" ht="15" hidden="false" customHeight="false" outlineLevel="0" collapsed="false">
      <c r="A3179" s="16" t="n">
        <v>43468</v>
      </c>
      <c r="B3179" s="17" t="n">
        <v>218.39</v>
      </c>
      <c r="C3179" s="17" t="n">
        <v>24.82</v>
      </c>
      <c r="D3179" s="17" t="n">
        <v>122.44</v>
      </c>
      <c r="E3179" s="17" t="n">
        <v>99.049</v>
      </c>
      <c r="F3179" s="17" t="n">
        <v>19.8063</v>
      </c>
      <c r="G3179" s="17" t="n">
        <v>28.46</v>
      </c>
    </row>
    <row r="3180" customFormat="false" ht="15" hidden="false" customHeight="false" outlineLevel="0" collapsed="false">
      <c r="A3180" s="16" t="n">
        <v>43469</v>
      </c>
      <c r="B3180" s="17" t="n">
        <v>225.85</v>
      </c>
      <c r="C3180" s="17" t="n">
        <v>24.62</v>
      </c>
      <c r="D3180" s="17" t="n">
        <v>121.47</v>
      </c>
      <c r="E3180" s="17" t="n">
        <v>97.918</v>
      </c>
      <c r="F3180" s="17" t="n">
        <v>19.622</v>
      </c>
      <c r="G3180" s="17" t="n">
        <v>28.301</v>
      </c>
    </row>
    <row r="3181" customFormat="false" ht="15" hidden="false" customHeight="false" outlineLevel="0" collapsed="false">
      <c r="A3181" s="16" t="n">
        <v>43472</v>
      </c>
      <c r="B3181" s="17" t="n">
        <v>227.48</v>
      </c>
      <c r="C3181" s="17" t="n">
        <v>24.7</v>
      </c>
      <c r="D3181" s="17" t="n">
        <v>121.83</v>
      </c>
      <c r="E3181" s="17" t="n">
        <v>97.63</v>
      </c>
      <c r="F3181" s="17" t="n">
        <v>19.4008</v>
      </c>
      <c r="G3181" s="17" t="n">
        <v>27.912</v>
      </c>
    </row>
    <row r="3182" customFormat="false" ht="15" hidden="false" customHeight="false" outlineLevel="0" collapsed="false">
      <c r="A3182" s="16" t="n">
        <v>43473</v>
      </c>
      <c r="B3182" s="17" t="n">
        <v>229.63</v>
      </c>
      <c r="C3182" s="17" t="n">
        <v>24.63</v>
      </c>
      <c r="D3182" s="17" t="n">
        <v>121.52</v>
      </c>
      <c r="E3182" s="17" t="n">
        <v>97.381</v>
      </c>
      <c r="F3182" s="17" t="n">
        <v>19.4008</v>
      </c>
      <c r="G3182" s="17" t="n">
        <v>28.129</v>
      </c>
    </row>
    <row r="3183" customFormat="false" ht="15" hidden="false" customHeight="false" outlineLevel="0" collapsed="false">
      <c r="A3183" s="16" t="n">
        <v>43474</v>
      </c>
      <c r="B3183" s="17" t="n">
        <v>230.69</v>
      </c>
      <c r="C3183" s="17" t="n">
        <v>24.79</v>
      </c>
      <c r="D3183" s="17" t="n">
        <v>122.3</v>
      </c>
      <c r="E3183" s="17" t="n">
        <v>97.181</v>
      </c>
      <c r="F3183" s="17" t="n">
        <v>19.6589</v>
      </c>
      <c r="G3183" s="17" t="n">
        <v>28.457</v>
      </c>
    </row>
    <row r="3184" customFormat="false" ht="15" hidden="false" customHeight="false" outlineLevel="0" collapsed="false">
      <c r="A3184" s="16" t="n">
        <v>43475</v>
      </c>
      <c r="B3184" s="17" t="n">
        <v>231.66</v>
      </c>
      <c r="C3184" s="17" t="n">
        <v>24.66</v>
      </c>
      <c r="D3184" s="17" t="n">
        <v>121.585</v>
      </c>
      <c r="E3184" s="17" t="n">
        <v>96.579</v>
      </c>
      <c r="F3184" s="17" t="n">
        <v>19.3547</v>
      </c>
      <c r="G3184" s="17" t="n">
        <v>27.848</v>
      </c>
    </row>
    <row r="3185" customFormat="false" ht="15" hidden="false" customHeight="false" outlineLevel="0" collapsed="false">
      <c r="A3185" s="16" t="n">
        <v>43476</v>
      </c>
      <c r="B3185" s="17" t="n">
        <v>231.64</v>
      </c>
      <c r="C3185" s="17" t="n">
        <v>24.69</v>
      </c>
      <c r="D3185" s="17" t="n">
        <v>121.79</v>
      </c>
      <c r="E3185" s="17" t="n">
        <v>96.948</v>
      </c>
      <c r="F3185" s="17" t="n">
        <v>19.4284</v>
      </c>
      <c r="G3185" s="17" t="n">
        <v>27.803</v>
      </c>
    </row>
    <row r="3186" customFormat="false" ht="15" hidden="false" customHeight="false" outlineLevel="0" collapsed="false">
      <c r="A3186" s="16" t="n">
        <v>43479</v>
      </c>
      <c r="B3186" s="17" t="n">
        <v>230.32</v>
      </c>
      <c r="C3186" s="17" t="n">
        <v>24.76</v>
      </c>
      <c r="D3186" s="17" t="n">
        <v>122.095</v>
      </c>
      <c r="E3186" s="17" t="n">
        <v>96.579</v>
      </c>
      <c r="F3186" s="17" t="n">
        <v>19.3178</v>
      </c>
      <c r="G3186" s="17" t="n">
        <v>27.77</v>
      </c>
    </row>
    <row r="3187" customFormat="false" ht="15" hidden="false" customHeight="false" outlineLevel="0" collapsed="false">
      <c r="A3187" s="16" t="n">
        <v>43480</v>
      </c>
      <c r="B3187" s="17" t="n">
        <v>232.93</v>
      </c>
      <c r="C3187" s="17" t="n">
        <v>24.7</v>
      </c>
      <c r="D3187" s="17" t="n">
        <v>121.86</v>
      </c>
      <c r="E3187" s="17" t="n">
        <v>96.243</v>
      </c>
      <c r="F3187" s="17" t="n">
        <v>18.9998</v>
      </c>
      <c r="G3187" s="17" t="n">
        <v>27.26</v>
      </c>
    </row>
    <row r="3188" customFormat="false" ht="15" hidden="false" customHeight="false" outlineLevel="0" collapsed="false">
      <c r="A3188" s="16" t="n">
        <v>43481</v>
      </c>
      <c r="B3188" s="17" t="n">
        <v>233.44</v>
      </c>
      <c r="C3188" s="17" t="n">
        <v>24.78</v>
      </c>
      <c r="D3188" s="17" t="n">
        <v>122.25</v>
      </c>
      <c r="E3188" s="17" t="n">
        <v>96.339</v>
      </c>
      <c r="F3188" s="17" t="n">
        <v>18.9953</v>
      </c>
      <c r="G3188" s="17" t="n">
        <v>27.335</v>
      </c>
    </row>
    <row r="3189" customFormat="false" ht="15" hidden="false" customHeight="false" outlineLevel="0" collapsed="false">
      <c r="A3189" s="16" t="n">
        <v>43482</v>
      </c>
      <c r="B3189" s="17" t="n">
        <v>235.26</v>
      </c>
      <c r="C3189" s="17" t="n">
        <v>24.75</v>
      </c>
      <c r="D3189" s="17" t="n">
        <v>122.105</v>
      </c>
      <c r="E3189" s="17" t="n">
        <v>96.347</v>
      </c>
      <c r="F3189" s="17" t="n">
        <v>19.0736</v>
      </c>
      <c r="G3189" s="17" t="n">
        <v>27.414</v>
      </c>
    </row>
    <row r="3190" customFormat="false" ht="15" hidden="false" customHeight="false" outlineLevel="0" collapsed="false">
      <c r="A3190" s="16" t="n">
        <v>43483</v>
      </c>
      <c r="B3190" s="17" t="n">
        <v>238.33</v>
      </c>
      <c r="C3190" s="17" t="n">
        <v>24.54</v>
      </c>
      <c r="D3190" s="17" t="n">
        <v>121.04</v>
      </c>
      <c r="E3190" s="17" t="n">
        <v>95.874</v>
      </c>
      <c r="F3190" s="17" t="n">
        <v>18.7188</v>
      </c>
      <c r="G3190" s="17" t="n">
        <v>26.545</v>
      </c>
    </row>
    <row r="3191" customFormat="false" ht="15" hidden="false" customHeight="false" outlineLevel="0" collapsed="false">
      <c r="A3191" s="16" t="n">
        <v>43487</v>
      </c>
      <c r="B3191" s="17" t="n">
        <v>235.21</v>
      </c>
      <c r="C3191" s="17" t="n">
        <v>24.62</v>
      </c>
      <c r="D3191" s="17" t="n">
        <v>121.41</v>
      </c>
      <c r="E3191" s="17" t="n">
        <v>96.459</v>
      </c>
      <c r="F3191" s="17" t="n">
        <v>18.8478</v>
      </c>
      <c r="G3191" s="17" t="n">
        <v>26.73</v>
      </c>
    </row>
    <row r="3192" customFormat="false" ht="15" hidden="false" customHeight="false" outlineLevel="0" collapsed="false">
      <c r="A3192" s="16" t="n">
        <v>43488</v>
      </c>
      <c r="B3192" s="17" t="n">
        <v>235.55</v>
      </c>
      <c r="C3192" s="17" t="n">
        <v>24.58</v>
      </c>
      <c r="D3192" s="17" t="n">
        <v>121.28</v>
      </c>
      <c r="E3192" s="17" t="n">
        <v>96.467</v>
      </c>
      <c r="F3192" s="17" t="n">
        <v>18.8985</v>
      </c>
      <c r="G3192" s="17" t="n">
        <v>26.866</v>
      </c>
    </row>
    <row r="3193" customFormat="false" ht="15" hidden="false" customHeight="false" outlineLevel="0" collapsed="false">
      <c r="A3193" s="16" t="n">
        <v>43489</v>
      </c>
      <c r="B3193" s="17" t="n">
        <v>235.83</v>
      </c>
      <c r="C3193" s="17" t="n">
        <v>24.54</v>
      </c>
      <c r="D3193" s="17" t="n">
        <v>121.08</v>
      </c>
      <c r="E3193" s="17" t="n">
        <v>97.076</v>
      </c>
      <c r="F3193" s="17" t="n">
        <v>18.8801</v>
      </c>
      <c r="G3193" s="17" t="n">
        <v>26.771</v>
      </c>
    </row>
    <row r="3194" customFormat="false" ht="15" hidden="false" customHeight="false" outlineLevel="0" collapsed="false">
      <c r="A3194" s="16" t="n">
        <v>43490</v>
      </c>
      <c r="B3194" s="17" t="n">
        <v>237.8</v>
      </c>
      <c r="C3194" s="17" t="n">
        <v>24.9</v>
      </c>
      <c r="D3194" s="17" t="n">
        <v>122.85</v>
      </c>
      <c r="E3194" s="17" t="n">
        <v>96.659</v>
      </c>
      <c r="F3194" s="17" t="n">
        <v>19.516</v>
      </c>
      <c r="G3194" s="17" t="n">
        <v>27.69</v>
      </c>
    </row>
    <row r="3195" customFormat="false" ht="15" hidden="false" customHeight="false" outlineLevel="0" collapsed="false">
      <c r="A3195" s="16" t="n">
        <v>43493</v>
      </c>
      <c r="B3195" s="17" t="n">
        <v>235.98</v>
      </c>
      <c r="C3195" s="17" t="n">
        <v>24.98</v>
      </c>
      <c r="D3195" s="17" t="n">
        <v>123.26</v>
      </c>
      <c r="E3195" s="17" t="n">
        <v>96.547</v>
      </c>
      <c r="F3195" s="17" t="n">
        <v>19.7787</v>
      </c>
      <c r="G3195" s="17" t="n">
        <v>28.319</v>
      </c>
    </row>
    <row r="3196" customFormat="false" ht="15" hidden="false" customHeight="false" outlineLevel="0" collapsed="false">
      <c r="A3196" s="16" t="n">
        <v>43494</v>
      </c>
      <c r="B3196" s="17" t="n">
        <v>235.66</v>
      </c>
      <c r="C3196" s="17" t="n">
        <v>25.12</v>
      </c>
      <c r="D3196" s="17" t="n">
        <v>123.95</v>
      </c>
      <c r="E3196" s="17" t="n">
        <v>97.028</v>
      </c>
      <c r="F3196" s="17" t="n">
        <v>20.249</v>
      </c>
      <c r="G3196" s="17" t="n">
        <v>28.917</v>
      </c>
    </row>
    <row r="3197" customFormat="false" ht="15" hidden="false" customHeight="false" outlineLevel="0" collapsed="false">
      <c r="A3197" s="16" t="n">
        <v>43495</v>
      </c>
      <c r="B3197" s="17" t="n">
        <v>239.38</v>
      </c>
      <c r="C3197" s="17" t="n">
        <v>25.26</v>
      </c>
      <c r="D3197" s="17" t="n">
        <v>124.66</v>
      </c>
      <c r="E3197" s="17" t="n">
        <v>96.956</v>
      </c>
      <c r="F3197" s="17" t="n">
        <v>20.442</v>
      </c>
      <c r="G3197" s="17" t="n">
        <v>29.216</v>
      </c>
    </row>
    <row r="3198" customFormat="false" ht="15" hidden="false" customHeight="false" outlineLevel="0" collapsed="false">
      <c r="A3198" s="16" t="n">
        <v>43496</v>
      </c>
      <c r="B3198" s="17" t="n">
        <v>241.44</v>
      </c>
      <c r="C3198" s="17" t="n">
        <v>25.2878</v>
      </c>
      <c r="D3198" s="17" t="n">
        <v>124.74</v>
      </c>
      <c r="E3198" s="17" t="n">
        <v>97.734</v>
      </c>
      <c r="F3198" s="17" t="n">
        <v>20.903</v>
      </c>
      <c r="G3198" s="17" t="n">
        <v>29.84</v>
      </c>
    </row>
    <row r="3199" customFormat="false" ht="15" hidden="false" customHeight="false" outlineLevel="0" collapsed="false">
      <c r="A3199" s="16" t="n">
        <v>43497</v>
      </c>
      <c r="B3199" s="17" t="n">
        <v>241.62</v>
      </c>
      <c r="C3199" s="17" t="n">
        <v>25.24</v>
      </c>
      <c r="D3199" s="17" t="n">
        <v>124.51</v>
      </c>
      <c r="E3199" s="17" t="n">
        <v>97.196</v>
      </c>
      <c r="F3199" s="17" t="n">
        <v>20.797</v>
      </c>
      <c r="G3199" s="17" t="n">
        <v>29.75</v>
      </c>
    </row>
    <row r="3200" customFormat="false" ht="15" hidden="false" customHeight="false" outlineLevel="0" collapsed="false">
      <c r="A3200" s="16" t="n">
        <v>43500</v>
      </c>
      <c r="B3200" s="17" t="n">
        <v>243.33</v>
      </c>
      <c r="C3200" s="17" t="n">
        <v>25.13</v>
      </c>
      <c r="D3200" s="17" t="n">
        <v>123.97</v>
      </c>
      <c r="E3200" s="17" t="n">
        <v>96.765</v>
      </c>
      <c r="F3200" s="17" t="n">
        <v>20.719</v>
      </c>
      <c r="G3200" s="17" t="n">
        <v>29.397</v>
      </c>
    </row>
    <row r="3201" customFormat="false" ht="15" hidden="false" customHeight="false" outlineLevel="0" collapsed="false">
      <c r="A3201" s="16" t="n">
        <v>43501</v>
      </c>
      <c r="B3201" s="17" t="n">
        <v>244.39</v>
      </c>
      <c r="C3201" s="17" t="n">
        <v>25.19</v>
      </c>
      <c r="D3201" s="17" t="n">
        <v>124.29</v>
      </c>
      <c r="E3201" s="17" t="n">
        <v>97.199</v>
      </c>
      <c r="F3201" s="17" t="n">
        <v>20.829</v>
      </c>
      <c r="G3201" s="17" t="n">
        <v>29.677</v>
      </c>
    </row>
    <row r="3202" customFormat="false" ht="15" hidden="false" customHeight="false" outlineLevel="0" collapsed="false">
      <c r="A3202" s="16" t="n">
        <v>43502</v>
      </c>
      <c r="B3202" s="17" t="n">
        <v>244</v>
      </c>
      <c r="C3202" s="17" t="n">
        <v>25.04</v>
      </c>
      <c r="D3202" s="17" t="n">
        <v>123.45</v>
      </c>
      <c r="E3202" s="17" t="n">
        <v>97.248</v>
      </c>
      <c r="F3202" s="17" t="n">
        <v>20.488</v>
      </c>
      <c r="G3202" s="17" t="n">
        <v>29.034</v>
      </c>
    </row>
    <row r="3203" customFormat="false" ht="15" hidden="false" customHeight="false" outlineLevel="0" collapsed="false">
      <c r="A3203" s="16" t="n">
        <v>43503</v>
      </c>
      <c r="B3203" s="17" t="n">
        <v>241.71</v>
      </c>
      <c r="C3203" s="17" t="n">
        <v>25.0882</v>
      </c>
      <c r="D3203" s="17" t="n">
        <v>123.75</v>
      </c>
      <c r="E3203" s="17" t="n">
        <v>97.898</v>
      </c>
      <c r="F3203" s="17" t="n">
        <v>20.313</v>
      </c>
      <c r="G3203" s="17" t="n">
        <v>28.609</v>
      </c>
    </row>
    <row r="3204" customFormat="false" ht="15" hidden="false" customHeight="false" outlineLevel="0" collapsed="false">
      <c r="A3204" s="16" t="n">
        <v>43504</v>
      </c>
      <c r="B3204" s="17" t="n">
        <v>242.04</v>
      </c>
      <c r="C3204" s="17" t="n">
        <v>25.18</v>
      </c>
      <c r="D3204" s="17" t="n">
        <v>124.2</v>
      </c>
      <c r="E3204" s="17" t="n">
        <v>98.315</v>
      </c>
      <c r="F3204" s="17" t="n">
        <v>20.617</v>
      </c>
      <c r="G3204" s="17" t="n">
        <v>29.283</v>
      </c>
    </row>
    <row r="3205" customFormat="false" ht="15" hidden="false" customHeight="false" outlineLevel="0" collapsed="false">
      <c r="A3205" s="16" t="n">
        <v>43507</v>
      </c>
      <c r="B3205" s="17" t="n">
        <v>242.13</v>
      </c>
      <c r="C3205" s="17" t="n">
        <v>25.06</v>
      </c>
      <c r="D3205" s="17" t="n">
        <v>123.61</v>
      </c>
      <c r="E3205" s="17" t="n">
        <v>97.931</v>
      </c>
      <c r="F3205" s="17" t="n">
        <v>20.34</v>
      </c>
      <c r="G3205" s="17" t="n">
        <v>28.826</v>
      </c>
    </row>
    <row r="3206" customFormat="false" ht="15" hidden="false" customHeight="false" outlineLevel="0" collapsed="false">
      <c r="A3206" s="16" t="n">
        <v>43508</v>
      </c>
      <c r="B3206" s="17" t="n">
        <v>245.22</v>
      </c>
      <c r="C3206" s="17" t="n">
        <v>25.12</v>
      </c>
      <c r="D3206" s="17" t="n">
        <v>123.87</v>
      </c>
      <c r="E3206" s="17" t="n">
        <v>97.677</v>
      </c>
      <c r="F3206" s="17" t="n">
        <v>20.332</v>
      </c>
      <c r="G3206" s="17" t="n">
        <v>28.935</v>
      </c>
    </row>
    <row r="3207" customFormat="false" ht="15" hidden="false" customHeight="false" outlineLevel="0" collapsed="false">
      <c r="A3207" s="16" t="n">
        <v>43509</v>
      </c>
      <c r="B3207" s="17" t="n">
        <v>245.99</v>
      </c>
      <c r="C3207" s="17" t="n">
        <v>25.01</v>
      </c>
      <c r="D3207" s="17" t="n">
        <v>123.37</v>
      </c>
      <c r="E3207" s="17" t="n">
        <v>97.328</v>
      </c>
      <c r="F3207" s="17" t="n">
        <v>20.212</v>
      </c>
      <c r="G3207" s="17" t="n">
        <v>28.871</v>
      </c>
    </row>
    <row r="3208" customFormat="false" ht="15" hidden="false" customHeight="false" outlineLevel="0" collapsed="false">
      <c r="A3208" s="16" t="n">
        <v>43510</v>
      </c>
      <c r="B3208" s="17" t="n">
        <v>245.45</v>
      </c>
      <c r="C3208" s="17" t="n">
        <v>25.14</v>
      </c>
      <c r="D3208" s="17" t="n">
        <v>124.06</v>
      </c>
      <c r="E3208" s="17" t="n">
        <v>97.858</v>
      </c>
      <c r="F3208" s="17" t="n">
        <v>20.405</v>
      </c>
      <c r="G3208" s="17" t="n">
        <v>29.27</v>
      </c>
    </row>
    <row r="3209" customFormat="false" ht="15" hidden="false" customHeight="false" outlineLevel="0" collapsed="false">
      <c r="A3209" s="16" t="n">
        <v>43511</v>
      </c>
      <c r="B3209" s="17" t="n">
        <v>248.15</v>
      </c>
      <c r="C3209" s="17" t="n">
        <v>25.32</v>
      </c>
      <c r="D3209" s="17" t="n">
        <v>124.81</v>
      </c>
      <c r="E3209" s="17" t="n">
        <v>98.011</v>
      </c>
      <c r="F3209" s="17" t="n">
        <v>20.663</v>
      </c>
      <c r="G3209" s="17" t="n">
        <v>29.827</v>
      </c>
    </row>
    <row r="3210" customFormat="false" ht="15" hidden="false" customHeight="false" outlineLevel="0" collapsed="false">
      <c r="A3210" s="16" t="n">
        <v>43515</v>
      </c>
      <c r="B3210" s="17" t="n">
        <v>248.56</v>
      </c>
      <c r="C3210" s="17" t="n">
        <v>25.68</v>
      </c>
      <c r="D3210" s="17" t="n">
        <v>126.7</v>
      </c>
      <c r="E3210" s="17" t="n">
        <v>98.26</v>
      </c>
      <c r="F3210" s="17" t="n">
        <v>21.327</v>
      </c>
      <c r="G3210" s="17" t="n">
        <v>31.09</v>
      </c>
    </row>
    <row r="3211" customFormat="false" ht="15" hidden="false" customHeight="false" outlineLevel="0" collapsed="false">
      <c r="A3211" s="16" t="n">
        <v>43516</v>
      </c>
      <c r="B3211" s="17" t="n">
        <v>249.09</v>
      </c>
      <c r="C3211" s="17" t="n">
        <v>25.64</v>
      </c>
      <c r="D3211" s="17" t="n">
        <v>126.48</v>
      </c>
      <c r="E3211" s="17" t="n">
        <v>98.003</v>
      </c>
      <c r="F3211" s="17" t="n">
        <v>21.521</v>
      </c>
      <c r="G3211" s="17" t="n">
        <v>31.162</v>
      </c>
    </row>
    <row r="3212" customFormat="false" ht="15" hidden="false" customHeight="false" outlineLevel="0" collapsed="false">
      <c r="A3212" s="16" t="n">
        <v>43517</v>
      </c>
      <c r="B3212" s="17" t="n">
        <v>248.21</v>
      </c>
      <c r="C3212" s="17" t="n">
        <v>25.36</v>
      </c>
      <c r="D3212" s="17" t="n">
        <v>125.05</v>
      </c>
      <c r="E3212" s="17" t="n">
        <v>97.135</v>
      </c>
      <c r="F3212" s="17" t="n">
        <v>21.189</v>
      </c>
      <c r="G3212" s="17" t="n">
        <v>30.537</v>
      </c>
    </row>
    <row r="3213" customFormat="false" ht="15" hidden="false" customHeight="false" outlineLevel="0" collapsed="false">
      <c r="A3213" s="16" t="n">
        <v>43518</v>
      </c>
      <c r="B3213" s="17" t="n">
        <v>249.72</v>
      </c>
      <c r="C3213" s="17" t="n">
        <v>25.44</v>
      </c>
      <c r="D3213" s="17" t="n">
        <v>125.51</v>
      </c>
      <c r="E3213" s="17" t="n">
        <v>97.677</v>
      </c>
      <c r="F3213" s="17" t="n">
        <v>21.253</v>
      </c>
      <c r="G3213" s="17" t="n">
        <v>30.655</v>
      </c>
    </row>
    <row r="3214" customFormat="false" ht="15" hidden="false" customHeight="false" outlineLevel="0" collapsed="false">
      <c r="A3214" s="16" t="n">
        <v>43521</v>
      </c>
      <c r="B3214" s="17" t="n">
        <v>250.1</v>
      </c>
      <c r="C3214" s="17" t="n">
        <v>25.42</v>
      </c>
      <c r="D3214" s="17" t="n">
        <v>125.38</v>
      </c>
      <c r="E3214" s="17" t="n">
        <v>97.4</v>
      </c>
      <c r="F3214" s="17" t="n">
        <v>20.986</v>
      </c>
      <c r="G3214" s="17" t="n">
        <v>30.085</v>
      </c>
    </row>
    <row r="3215" customFormat="false" ht="15" hidden="false" customHeight="false" outlineLevel="0" collapsed="false">
      <c r="A3215" s="16" t="n">
        <v>43522</v>
      </c>
      <c r="B3215" s="17" t="n">
        <v>249.89</v>
      </c>
      <c r="C3215" s="17" t="n">
        <v>25.46</v>
      </c>
      <c r="D3215" s="17" t="n">
        <v>125.57</v>
      </c>
      <c r="E3215" s="17" t="n">
        <v>97.874</v>
      </c>
      <c r="F3215" s="17" t="n">
        <v>20.958</v>
      </c>
      <c r="G3215" s="17" t="n">
        <v>30.329</v>
      </c>
    </row>
    <row r="3216" customFormat="false" ht="15" hidden="false" customHeight="false" outlineLevel="0" collapsed="false">
      <c r="A3216" s="16" t="n">
        <v>43523</v>
      </c>
      <c r="B3216" s="17" t="n">
        <v>249.79</v>
      </c>
      <c r="C3216" s="17" t="n">
        <v>25.28</v>
      </c>
      <c r="D3216" s="17" t="n">
        <v>124.7</v>
      </c>
      <c r="E3216" s="17" t="n">
        <v>96.798</v>
      </c>
      <c r="F3216" s="17" t="n">
        <v>20.603</v>
      </c>
      <c r="G3216" s="17" t="n">
        <v>29.668</v>
      </c>
    </row>
    <row r="3217" customFormat="false" ht="15" hidden="false" customHeight="false" outlineLevel="0" collapsed="false">
      <c r="A3217" s="16" t="n">
        <v>43524</v>
      </c>
      <c r="B3217" s="17" t="n">
        <v>249.18</v>
      </c>
      <c r="C3217" s="17" t="n">
        <v>25.14</v>
      </c>
      <c r="D3217" s="17" t="n">
        <v>123.99</v>
      </c>
      <c r="E3217" s="17" t="n">
        <v>96.46</v>
      </c>
      <c r="F3217" s="17" t="n">
        <v>20.498</v>
      </c>
      <c r="G3217" s="17" t="n">
        <v>29.342</v>
      </c>
    </row>
    <row r="3218" customFormat="false" ht="15" hidden="false" customHeight="false" outlineLevel="0" collapsed="false">
      <c r="A3218" s="16" t="n">
        <v>43525</v>
      </c>
      <c r="B3218" s="17" t="n">
        <v>250.92</v>
      </c>
      <c r="C3218" s="17" t="n">
        <v>24.71</v>
      </c>
      <c r="D3218" s="17" t="n">
        <v>121.88</v>
      </c>
      <c r="E3218" s="17" t="n">
        <v>95.561</v>
      </c>
      <c r="F3218" s="17" t="n">
        <v>20.018</v>
      </c>
      <c r="G3218" s="17" t="n">
        <v>28.473</v>
      </c>
    </row>
    <row r="3219" customFormat="false" ht="15" hidden="false" customHeight="false" outlineLevel="0" collapsed="false">
      <c r="A3219" s="16" t="n">
        <v>43528</v>
      </c>
      <c r="B3219" s="17" t="n">
        <v>249.95</v>
      </c>
      <c r="C3219" s="17" t="n">
        <v>24.65</v>
      </c>
      <c r="D3219" s="17" t="n">
        <v>121.56</v>
      </c>
      <c r="E3219" s="17" t="n">
        <v>96.293</v>
      </c>
      <c r="F3219" s="17" t="n">
        <v>20.138</v>
      </c>
      <c r="G3219" s="17" t="n">
        <v>28.455</v>
      </c>
    </row>
    <row r="3220" customFormat="false" ht="15" hidden="false" customHeight="false" outlineLevel="0" collapsed="false">
      <c r="A3220" s="16" t="n">
        <v>43529</v>
      </c>
      <c r="B3220" s="17" t="n">
        <v>249.63</v>
      </c>
      <c r="C3220" s="17" t="n">
        <v>24.68</v>
      </c>
      <c r="D3220" s="17" t="n">
        <v>121.72</v>
      </c>
      <c r="E3220" s="17" t="n">
        <v>96.511</v>
      </c>
      <c r="F3220" s="17" t="n">
        <v>20.239</v>
      </c>
      <c r="G3220" s="17" t="n">
        <v>28.464</v>
      </c>
    </row>
    <row r="3221" customFormat="false" ht="15" hidden="false" customHeight="false" outlineLevel="0" collapsed="false">
      <c r="A3221" s="16" t="n">
        <v>43530</v>
      </c>
      <c r="B3221" s="17" t="n">
        <v>248.07</v>
      </c>
      <c r="C3221" s="17" t="n">
        <v>24.66</v>
      </c>
      <c r="D3221" s="17" t="n">
        <v>121.62</v>
      </c>
      <c r="E3221" s="17" t="n">
        <v>96.865</v>
      </c>
      <c r="F3221" s="17" t="n">
        <v>19.8386</v>
      </c>
      <c r="G3221" s="17" t="n">
        <v>27.74</v>
      </c>
    </row>
    <row r="3222" customFormat="false" ht="15" hidden="false" customHeight="false" outlineLevel="0" collapsed="false">
      <c r="A3222" s="16" t="n">
        <v>43531</v>
      </c>
      <c r="B3222" s="17" t="n">
        <v>246.08</v>
      </c>
      <c r="C3222" s="17" t="n">
        <v>24.63</v>
      </c>
      <c r="D3222" s="17" t="n">
        <v>121.5</v>
      </c>
      <c r="E3222" s="17" t="n">
        <v>97.501</v>
      </c>
      <c r="F3222" s="17" t="n">
        <v>20.074</v>
      </c>
      <c r="G3222" s="17" t="n">
        <v>28.062</v>
      </c>
    </row>
    <row r="3223" customFormat="false" ht="15" hidden="false" customHeight="false" outlineLevel="0" collapsed="false">
      <c r="A3223" s="16" t="n">
        <v>43532</v>
      </c>
      <c r="B3223" s="17" t="n">
        <v>245.58</v>
      </c>
      <c r="C3223" s="17" t="n">
        <v>24.9</v>
      </c>
      <c r="D3223" s="17" t="n">
        <v>122.83</v>
      </c>
      <c r="E3223" s="17" t="n">
        <v>97.896</v>
      </c>
      <c r="F3223" s="17" t="n">
        <v>20.608</v>
      </c>
      <c r="G3223" s="17" t="n">
        <v>29.225</v>
      </c>
    </row>
    <row r="3224" customFormat="false" ht="15" hidden="false" customHeight="false" outlineLevel="0" collapsed="false">
      <c r="A3224" s="16" t="n">
        <v>43535</v>
      </c>
      <c r="B3224" s="17" t="n">
        <v>249.14</v>
      </c>
      <c r="C3224" s="17" t="n">
        <v>24.78</v>
      </c>
      <c r="D3224" s="17" t="n">
        <v>122.24</v>
      </c>
      <c r="E3224" s="17" t="n">
        <v>97.598</v>
      </c>
      <c r="F3224" s="17" t="n">
        <v>20.562</v>
      </c>
      <c r="G3224" s="17" t="n">
        <v>28.989</v>
      </c>
    </row>
    <row r="3225" customFormat="false" ht="15" hidden="false" customHeight="false" outlineLevel="0" collapsed="false">
      <c r="A3225" s="16" t="n">
        <v>43536</v>
      </c>
      <c r="B3225" s="17" t="n">
        <v>249.98</v>
      </c>
      <c r="C3225" s="17" t="n">
        <v>24.94</v>
      </c>
      <c r="D3225" s="17" t="n">
        <v>122.98</v>
      </c>
      <c r="E3225" s="17" t="n">
        <v>98.274</v>
      </c>
      <c r="F3225" s="17" t="n">
        <v>20.903</v>
      </c>
      <c r="G3225" s="17" t="n">
        <v>29.56</v>
      </c>
    </row>
    <row r="3226" customFormat="false" ht="15" hidden="false" customHeight="false" outlineLevel="0" collapsed="false">
      <c r="A3226" s="16" t="n">
        <v>43537</v>
      </c>
      <c r="B3226" s="17" t="n">
        <v>251.68</v>
      </c>
      <c r="C3226" s="17" t="n">
        <v>25.11</v>
      </c>
      <c r="D3226" s="17" t="n">
        <v>123.84</v>
      </c>
      <c r="E3226" s="17" t="n">
        <v>98.091</v>
      </c>
      <c r="F3226" s="17" t="n">
        <v>21.06</v>
      </c>
      <c r="G3226" s="17" t="n">
        <v>29.867</v>
      </c>
    </row>
    <row r="3227" customFormat="false" ht="15" hidden="false" customHeight="false" outlineLevel="0" collapsed="false">
      <c r="A3227" s="16" t="n">
        <v>43538</v>
      </c>
      <c r="B3227" s="17" t="n">
        <v>251.55</v>
      </c>
      <c r="C3227" s="17" t="n">
        <v>24.83</v>
      </c>
      <c r="D3227" s="17" t="n">
        <v>122.42</v>
      </c>
      <c r="E3227" s="17" t="n">
        <v>97.417</v>
      </c>
      <c r="F3227" s="17" t="n">
        <v>20.511</v>
      </c>
      <c r="G3227" s="17" t="n">
        <v>29.066</v>
      </c>
    </row>
    <row r="3228" customFormat="false" ht="15" hidden="false" customHeight="false" outlineLevel="0" collapsed="false">
      <c r="A3228" s="16" t="n">
        <v>43539</v>
      </c>
      <c r="B3228" s="17" t="n">
        <v>252.8</v>
      </c>
      <c r="C3228" s="17" t="n">
        <v>24.92</v>
      </c>
      <c r="D3228" s="17" t="n">
        <v>122.97</v>
      </c>
      <c r="E3228" s="17" t="n">
        <v>97.984</v>
      </c>
      <c r="F3228" s="17" t="n">
        <v>20.544</v>
      </c>
      <c r="G3228" s="17" t="n">
        <v>29.27</v>
      </c>
    </row>
    <row r="3229" customFormat="false" ht="15" hidden="false" customHeight="false" outlineLevel="0" collapsed="false">
      <c r="A3229" s="16" t="n">
        <v>43542</v>
      </c>
      <c r="B3229" s="17" t="n">
        <v>253.73</v>
      </c>
      <c r="C3229" s="17" t="n">
        <v>24.95</v>
      </c>
      <c r="D3229" s="17" t="n">
        <v>123.04</v>
      </c>
      <c r="E3229" s="17" t="n">
        <v>97.976</v>
      </c>
      <c r="F3229" s="17" t="n">
        <v>20.322</v>
      </c>
      <c r="G3229" s="17" t="n">
        <v>28.971</v>
      </c>
    </row>
    <row r="3230" customFormat="false" ht="15" hidden="false" customHeight="false" outlineLevel="0" collapsed="false">
      <c r="A3230" s="16" t="n">
        <v>43543</v>
      </c>
      <c r="B3230" s="17" t="n">
        <v>253.81</v>
      </c>
      <c r="C3230" s="17" t="n">
        <v>25.02</v>
      </c>
      <c r="D3230" s="17" t="n">
        <v>123.39</v>
      </c>
      <c r="E3230" s="17" t="n">
        <v>97.795</v>
      </c>
      <c r="F3230" s="17" t="n">
        <v>20.405</v>
      </c>
      <c r="G3230" s="17" t="n">
        <v>29.166</v>
      </c>
    </row>
    <row r="3231" customFormat="false" ht="15" hidden="false" customHeight="false" outlineLevel="0" collapsed="false">
      <c r="A3231" s="16" t="n">
        <v>43544</v>
      </c>
      <c r="B3231" s="17" t="n">
        <v>252.96</v>
      </c>
      <c r="C3231" s="17" t="n">
        <v>25.17</v>
      </c>
      <c r="D3231" s="17" t="n">
        <v>124.17</v>
      </c>
      <c r="E3231" s="17" t="n">
        <v>98.782</v>
      </c>
      <c r="F3231" s="17" t="n">
        <v>20.839</v>
      </c>
      <c r="G3231" s="17" t="n">
        <v>29.958</v>
      </c>
    </row>
    <row r="3232" customFormat="false" ht="15" hidden="false" customHeight="false" outlineLevel="0" collapsed="false">
      <c r="A3232" s="16" t="n">
        <v>43545</v>
      </c>
      <c r="B3232" s="17" t="n">
        <v>255.78</v>
      </c>
      <c r="C3232" s="17" t="n">
        <v>25.08</v>
      </c>
      <c r="D3232" s="17" t="n">
        <v>123.68</v>
      </c>
      <c r="E3232" s="17" t="n">
        <v>99.007</v>
      </c>
      <c r="F3232" s="17" t="n">
        <v>20.94</v>
      </c>
      <c r="G3232" s="17" t="n">
        <v>29.976</v>
      </c>
    </row>
    <row r="3233" customFormat="false" ht="15" hidden="false" customHeight="false" outlineLevel="0" collapsed="false">
      <c r="A3233" s="16" t="n">
        <v>43546</v>
      </c>
      <c r="B3233" s="17" t="n">
        <v>250.91</v>
      </c>
      <c r="C3233" s="17" t="n">
        <v>25.14</v>
      </c>
      <c r="D3233" s="17" t="n">
        <v>123.97</v>
      </c>
      <c r="E3233" s="17" t="n">
        <v>100.561</v>
      </c>
      <c r="F3233" s="17" t="n">
        <v>21</v>
      </c>
      <c r="G3233" s="17" t="n">
        <v>29.632</v>
      </c>
    </row>
    <row r="3234" customFormat="false" ht="15" hidden="false" customHeight="false" outlineLevel="0" collapsed="false">
      <c r="A3234" s="16" t="n">
        <v>43549</v>
      </c>
      <c r="B3234" s="17" t="n">
        <v>250.72</v>
      </c>
      <c r="C3234" s="17" t="n">
        <v>25.32</v>
      </c>
      <c r="D3234" s="17" t="n">
        <v>124.91</v>
      </c>
      <c r="E3234" s="17" t="n">
        <v>100.718</v>
      </c>
      <c r="F3234" s="17" t="n">
        <v>21.419</v>
      </c>
      <c r="G3234" s="17" t="n">
        <v>30.302</v>
      </c>
    </row>
    <row r="3235" customFormat="false" ht="15" hidden="false" customHeight="false" outlineLevel="0" collapsed="false">
      <c r="A3235" s="16" t="n">
        <v>43550</v>
      </c>
      <c r="B3235" s="17" t="n">
        <v>252.51</v>
      </c>
      <c r="C3235" s="17" t="n">
        <v>25.2</v>
      </c>
      <c r="D3235" s="17" t="n">
        <v>124.3</v>
      </c>
      <c r="E3235" s="17" t="n">
        <v>100.634</v>
      </c>
      <c r="F3235" s="17" t="n">
        <v>21.521</v>
      </c>
      <c r="G3235" s="17" t="n">
        <v>30.32</v>
      </c>
    </row>
    <row r="3236" customFormat="false" ht="15" hidden="false" customHeight="false" outlineLevel="0" collapsed="false">
      <c r="A3236" s="16" t="n">
        <v>43551</v>
      </c>
      <c r="B3236" s="17" t="n">
        <v>251.33</v>
      </c>
      <c r="C3236" s="17" t="n">
        <v>25.07</v>
      </c>
      <c r="D3236" s="17" t="n">
        <v>123.65</v>
      </c>
      <c r="E3236" s="17" t="n">
        <v>101.528</v>
      </c>
      <c r="F3236" s="17" t="n">
        <v>21.216</v>
      </c>
      <c r="G3236" s="17" t="n">
        <v>29.759</v>
      </c>
    </row>
    <row r="3237" customFormat="false" ht="15" hidden="false" customHeight="false" outlineLevel="0" collapsed="false">
      <c r="A3237" s="16" t="n">
        <v>43552</v>
      </c>
      <c r="B3237" s="17" t="n">
        <v>252.29</v>
      </c>
      <c r="C3237" s="17" t="n">
        <v>24.72</v>
      </c>
      <c r="D3237" s="17" t="n">
        <v>121.9</v>
      </c>
      <c r="E3237" s="17" t="n">
        <v>101.898</v>
      </c>
      <c r="F3237" s="17" t="n">
        <v>20.663</v>
      </c>
      <c r="G3237" s="17" t="n">
        <v>28.718</v>
      </c>
    </row>
    <row r="3238" customFormat="false" ht="15" hidden="false" customHeight="false" outlineLevel="0" collapsed="false">
      <c r="A3238" s="16" t="n">
        <v>43553</v>
      </c>
      <c r="B3238" s="17" t="n">
        <v>253.94</v>
      </c>
      <c r="C3238" s="17" t="n">
        <v>24.743</v>
      </c>
      <c r="D3238" s="17" t="n">
        <v>122.02</v>
      </c>
      <c r="E3238" s="17" t="n">
        <v>101.818</v>
      </c>
      <c r="F3238" s="17" t="n">
        <v>20.655</v>
      </c>
      <c r="G3238" s="17" t="n">
        <v>28.736</v>
      </c>
    </row>
    <row r="3239" customFormat="false" ht="15" hidden="false" customHeight="false" outlineLevel="0" collapsed="false">
      <c r="A3239" s="16" t="n">
        <v>43556</v>
      </c>
      <c r="B3239" s="17" t="n">
        <v>256.88</v>
      </c>
      <c r="C3239" s="17" t="n">
        <v>24.64</v>
      </c>
      <c r="D3239" s="17" t="n">
        <v>121.53</v>
      </c>
      <c r="E3239" s="17" t="n">
        <v>100.374</v>
      </c>
      <c r="F3239" s="17" t="n">
        <v>20.239</v>
      </c>
      <c r="G3239" s="17" t="n">
        <v>27.948</v>
      </c>
    </row>
    <row r="3240" customFormat="false" ht="15" hidden="false" customHeight="false" outlineLevel="0" collapsed="false">
      <c r="A3240" s="16" t="n">
        <v>43557</v>
      </c>
      <c r="B3240" s="17" t="n">
        <v>256.96</v>
      </c>
      <c r="C3240" s="17" t="n">
        <v>24.74</v>
      </c>
      <c r="D3240" s="17" t="n">
        <v>121.98</v>
      </c>
      <c r="E3240" s="17" t="n">
        <v>100.551</v>
      </c>
      <c r="F3240" s="17" t="n">
        <v>20.37</v>
      </c>
      <c r="G3240" s="17" t="n">
        <v>28.03</v>
      </c>
    </row>
    <row r="3241" customFormat="false" ht="15" hidden="false" customHeight="false" outlineLevel="0" collapsed="false">
      <c r="A3241" s="16" t="n">
        <v>43558</v>
      </c>
      <c r="B3241" s="17" t="n">
        <v>257.44</v>
      </c>
      <c r="C3241" s="17" t="n">
        <v>24.7</v>
      </c>
      <c r="D3241" s="17" t="n">
        <v>121.8</v>
      </c>
      <c r="E3241" s="17" t="n">
        <v>99.677</v>
      </c>
      <c r="F3241" s="17" t="n">
        <v>20.373</v>
      </c>
      <c r="G3241" s="17" t="n">
        <v>28.129</v>
      </c>
    </row>
    <row r="3242" customFormat="false" ht="15" hidden="false" customHeight="false" outlineLevel="0" collapsed="false">
      <c r="A3242" s="16" t="n">
        <v>43559</v>
      </c>
      <c r="B3242" s="17" t="n">
        <v>258.07</v>
      </c>
      <c r="C3242" s="17" t="n">
        <v>24.76</v>
      </c>
      <c r="D3242" s="17" t="n">
        <v>122.11</v>
      </c>
      <c r="E3242" s="17" t="n">
        <v>99.968</v>
      </c>
      <c r="F3242" s="17" t="n">
        <v>20.737</v>
      </c>
      <c r="G3242" s="17" t="n">
        <v>28.709</v>
      </c>
    </row>
    <row r="3243" customFormat="false" ht="15" hidden="false" customHeight="false" outlineLevel="0" collapsed="false">
      <c r="A3243" s="16" t="n">
        <v>43560</v>
      </c>
      <c r="B3243" s="17" t="n">
        <v>259.25</v>
      </c>
      <c r="C3243" s="17" t="n">
        <v>24.73</v>
      </c>
      <c r="D3243" s="17" t="n">
        <v>121.988</v>
      </c>
      <c r="E3243" s="17" t="n">
        <v>100.089</v>
      </c>
      <c r="F3243" s="17" t="n">
        <v>20.682</v>
      </c>
      <c r="G3243" s="17" t="n">
        <v>28.758</v>
      </c>
    </row>
    <row r="3244" customFormat="false" ht="15" hidden="false" customHeight="false" outlineLevel="0" collapsed="false">
      <c r="A3244" s="16" t="n">
        <v>43563</v>
      </c>
      <c r="B3244" s="17" t="n">
        <v>259.5</v>
      </c>
      <c r="C3244" s="17" t="n">
        <v>24.84</v>
      </c>
      <c r="D3244" s="17" t="n">
        <v>122.55</v>
      </c>
      <c r="E3244" s="17" t="n">
        <v>99.75</v>
      </c>
      <c r="F3244" s="17" t="n">
        <v>20.912</v>
      </c>
      <c r="G3244" s="17" t="n">
        <v>29.225</v>
      </c>
    </row>
    <row r="3245" customFormat="false" ht="15" hidden="false" customHeight="false" outlineLevel="0" collapsed="false">
      <c r="A3245" s="16" t="n">
        <v>43564</v>
      </c>
      <c r="B3245" s="17" t="n">
        <v>258.15</v>
      </c>
      <c r="C3245" s="17" t="n">
        <v>24.98</v>
      </c>
      <c r="D3245" s="17" t="n">
        <v>123.16</v>
      </c>
      <c r="E3245" s="17" t="n">
        <v>100.044</v>
      </c>
      <c r="F3245" s="17" t="n">
        <v>21.041</v>
      </c>
      <c r="G3245" s="17" t="n">
        <v>29.406</v>
      </c>
    </row>
    <row r="3246" customFormat="false" ht="15" hidden="false" customHeight="false" outlineLevel="0" collapsed="false">
      <c r="A3246" s="16" t="n">
        <v>43565</v>
      </c>
      <c r="B3246" s="17" t="n">
        <v>259.03</v>
      </c>
      <c r="C3246" s="17" t="n">
        <v>25.05</v>
      </c>
      <c r="D3246" s="17" t="n">
        <v>123.52</v>
      </c>
      <c r="E3246" s="17" t="n">
        <v>100.266</v>
      </c>
      <c r="F3246" s="17" t="n">
        <v>20.848</v>
      </c>
      <c r="G3246" s="17" t="n">
        <v>29.016</v>
      </c>
    </row>
    <row r="3247" customFormat="false" ht="15" hidden="false" customHeight="false" outlineLevel="0" collapsed="false">
      <c r="A3247" s="16" t="n">
        <v>43566</v>
      </c>
      <c r="B3247" s="17" t="n">
        <v>258.98</v>
      </c>
      <c r="C3247" s="17" t="n">
        <v>24.73</v>
      </c>
      <c r="D3247" s="17" t="n">
        <v>121.96</v>
      </c>
      <c r="E3247" s="17" t="n">
        <v>99.714</v>
      </c>
      <c r="F3247" s="17" t="n">
        <v>20.507</v>
      </c>
      <c r="G3247" s="17" t="n">
        <v>28.346</v>
      </c>
    </row>
    <row r="3248" customFormat="false" ht="15" hidden="false" customHeight="false" outlineLevel="0" collapsed="false">
      <c r="A3248" s="16" t="n">
        <v>43567</v>
      </c>
      <c r="B3248" s="17" t="n">
        <v>260.74</v>
      </c>
      <c r="C3248" s="17" t="n">
        <v>24.71</v>
      </c>
      <c r="D3248" s="17" t="n">
        <v>121.82</v>
      </c>
      <c r="E3248" s="17" t="n">
        <v>99.024</v>
      </c>
      <c r="F3248" s="17" t="n">
        <v>20.465</v>
      </c>
      <c r="G3248" s="17" t="n">
        <v>28.179</v>
      </c>
    </row>
    <row r="3249" customFormat="false" ht="15" hidden="false" customHeight="false" outlineLevel="0" collapsed="false">
      <c r="A3249" s="16" t="n">
        <v>43570</v>
      </c>
      <c r="B3249" s="17" t="n">
        <v>260.56</v>
      </c>
      <c r="C3249" s="17" t="n">
        <v>24.66</v>
      </c>
      <c r="D3249" s="17" t="n">
        <v>121.6</v>
      </c>
      <c r="E3249" s="17" t="n">
        <v>99.258</v>
      </c>
      <c r="F3249" s="17" t="n">
        <v>20.502</v>
      </c>
      <c r="G3249" s="17" t="n">
        <v>28.011</v>
      </c>
    </row>
    <row r="3250" customFormat="false" ht="15" hidden="false" customHeight="false" outlineLevel="0" collapsed="false">
      <c r="A3250" s="16" t="n">
        <v>43571</v>
      </c>
      <c r="B3250" s="17" t="n">
        <v>260.73</v>
      </c>
      <c r="C3250" s="17" t="n">
        <v>24.44</v>
      </c>
      <c r="D3250" s="17" t="n">
        <v>120.51</v>
      </c>
      <c r="E3250" s="17" t="n">
        <v>98.644</v>
      </c>
      <c r="F3250" s="17" t="n">
        <v>20.11</v>
      </c>
      <c r="G3250" s="17" t="n">
        <v>27.423</v>
      </c>
    </row>
    <row r="3251" customFormat="false" ht="15" hidden="false" customHeight="false" outlineLevel="0" collapsed="false">
      <c r="A3251" s="16" t="n">
        <v>43572</v>
      </c>
      <c r="B3251" s="17" t="n">
        <v>260.11</v>
      </c>
      <c r="C3251" s="17" t="n">
        <v>24.4</v>
      </c>
      <c r="D3251" s="17" t="n">
        <v>120.31</v>
      </c>
      <c r="E3251" s="17" t="n">
        <v>98.66</v>
      </c>
      <c r="F3251" s="17" t="n">
        <v>19.9814</v>
      </c>
      <c r="G3251" s="17" t="n">
        <v>27.337</v>
      </c>
    </row>
    <row r="3252" customFormat="false" ht="15" hidden="false" customHeight="false" outlineLevel="0" collapsed="false">
      <c r="A3252" s="16" t="n">
        <v>43573</v>
      </c>
      <c r="B3252" s="17" t="n">
        <v>260.59</v>
      </c>
      <c r="C3252" s="17" t="n">
        <v>24.42</v>
      </c>
      <c r="D3252" s="17" t="n">
        <v>120.39</v>
      </c>
      <c r="E3252" s="17" t="n">
        <v>99.185</v>
      </c>
      <c r="F3252" s="17" t="n">
        <v>19.6681</v>
      </c>
      <c r="G3252" s="17" t="n">
        <v>26.78</v>
      </c>
    </row>
    <row r="3253" customFormat="false" ht="15" hidden="false" customHeight="false" outlineLevel="0" collapsed="false">
      <c r="A3253" s="16" t="n">
        <v>43577</v>
      </c>
      <c r="B3253" s="17" t="n">
        <v>260.85</v>
      </c>
      <c r="C3253" s="17" t="n">
        <v>24.41</v>
      </c>
      <c r="D3253" s="17" t="n">
        <v>120.37</v>
      </c>
      <c r="E3253" s="17" t="n">
        <v>98.709</v>
      </c>
      <c r="F3253" s="17" t="n">
        <v>19.3363</v>
      </c>
      <c r="G3253" s="17" t="n">
        <v>26.232</v>
      </c>
    </row>
    <row r="3254" customFormat="false" ht="15" hidden="false" customHeight="false" outlineLevel="0" collapsed="false">
      <c r="A3254" s="16" t="n">
        <v>43578</v>
      </c>
      <c r="B3254" s="17" t="n">
        <v>263.13</v>
      </c>
      <c r="C3254" s="17" t="n">
        <v>24.36</v>
      </c>
      <c r="D3254" s="17" t="n">
        <v>120.11</v>
      </c>
      <c r="E3254" s="17" t="n">
        <v>98.894</v>
      </c>
      <c r="F3254" s="17" t="n">
        <v>19.1888</v>
      </c>
      <c r="G3254" s="17" t="n">
        <v>26.065</v>
      </c>
    </row>
    <row r="3255" customFormat="false" ht="15" hidden="false" customHeight="false" outlineLevel="0" collapsed="false">
      <c r="A3255" s="16" t="n">
        <v>43579</v>
      </c>
      <c r="B3255" s="17" t="n">
        <v>262.57</v>
      </c>
      <c r="C3255" s="17" t="n">
        <v>24.42</v>
      </c>
      <c r="D3255" s="17" t="n">
        <v>120.455</v>
      </c>
      <c r="E3255" s="17" t="n">
        <v>99.718</v>
      </c>
      <c r="F3255" s="17" t="n">
        <v>19.3731</v>
      </c>
      <c r="G3255" s="17" t="n">
        <v>26.576</v>
      </c>
    </row>
    <row r="3256" customFormat="false" ht="15" hidden="false" customHeight="false" outlineLevel="0" collapsed="false">
      <c r="A3256" s="16" t="n">
        <v>43580</v>
      </c>
      <c r="B3256" s="17" t="n">
        <v>262.44</v>
      </c>
      <c r="C3256" s="17" t="n">
        <v>24.46</v>
      </c>
      <c r="D3256" s="17" t="n">
        <v>120.59</v>
      </c>
      <c r="E3256" s="17" t="n">
        <v>99.58</v>
      </c>
      <c r="F3256" s="17" t="n">
        <v>19.2439</v>
      </c>
      <c r="G3256" s="17" t="n">
        <v>26.427</v>
      </c>
    </row>
    <row r="3257" customFormat="false" ht="15" hidden="false" customHeight="false" outlineLevel="0" collapsed="false">
      <c r="A3257" s="16" t="n">
        <v>43581</v>
      </c>
      <c r="B3257" s="17" t="n">
        <v>263.66</v>
      </c>
      <c r="C3257" s="17" t="n">
        <v>24.61</v>
      </c>
      <c r="D3257" s="17" t="n">
        <v>121.36</v>
      </c>
      <c r="E3257" s="17" t="n">
        <v>99.919</v>
      </c>
      <c r="F3257" s="17" t="n">
        <v>19.6312</v>
      </c>
      <c r="G3257" s="17" t="n">
        <v>27.26</v>
      </c>
    </row>
    <row r="3258" customFormat="false" ht="15" hidden="false" customHeight="false" outlineLevel="0" collapsed="false">
      <c r="A3258" s="16" t="n">
        <v>43584</v>
      </c>
      <c r="B3258" s="17" t="n">
        <v>263.99</v>
      </c>
      <c r="C3258" s="17" t="n">
        <v>24.5</v>
      </c>
      <c r="D3258" s="17" t="n">
        <v>120.83</v>
      </c>
      <c r="E3258" s="17" t="n">
        <v>99.306</v>
      </c>
      <c r="F3258" s="17" t="n">
        <v>19.2074</v>
      </c>
      <c r="G3258" s="17" t="n">
        <v>26.563</v>
      </c>
    </row>
    <row r="3259" customFormat="false" ht="15" hidden="false" customHeight="false" outlineLevel="0" collapsed="false">
      <c r="A3259" s="16" t="n">
        <v>43585</v>
      </c>
      <c r="B3259" s="17" t="n">
        <v>264.14</v>
      </c>
      <c r="C3259" s="17" t="n">
        <v>24.59</v>
      </c>
      <c r="D3259" s="17" t="n">
        <v>121.2</v>
      </c>
      <c r="E3259" s="17" t="n">
        <v>99.78</v>
      </c>
      <c r="F3259" s="17" t="n">
        <v>19.2533</v>
      </c>
      <c r="G3259" s="17" t="n">
        <v>26.554</v>
      </c>
    </row>
    <row r="3260" customFormat="false" ht="15" hidden="false" customHeight="false" outlineLevel="0" collapsed="false">
      <c r="A3260" s="16" t="n">
        <v>43586</v>
      </c>
      <c r="B3260" s="17" t="n">
        <v>262.22</v>
      </c>
      <c r="C3260" s="17" t="n">
        <v>24.42</v>
      </c>
      <c r="D3260" s="17" t="n">
        <v>120.41</v>
      </c>
      <c r="E3260" s="17" t="n">
        <v>100.186</v>
      </c>
      <c r="F3260" s="17" t="n">
        <v>18.9031</v>
      </c>
      <c r="G3260" s="17" t="n">
        <v>26.092</v>
      </c>
    </row>
    <row r="3261" customFormat="false" ht="15" hidden="false" customHeight="false" outlineLevel="0" collapsed="false">
      <c r="A3261" s="16" t="n">
        <v>43587</v>
      </c>
      <c r="B3261" s="17" t="n">
        <v>261.71</v>
      </c>
      <c r="C3261" s="17" t="n">
        <v>24.33</v>
      </c>
      <c r="D3261" s="17" t="n">
        <v>119.95</v>
      </c>
      <c r="E3261" s="17" t="n">
        <v>99.725</v>
      </c>
      <c r="F3261" s="17" t="n">
        <v>18.5897</v>
      </c>
      <c r="G3261" s="17" t="n">
        <v>25.522</v>
      </c>
    </row>
    <row r="3262" customFormat="false" ht="15" hidden="false" customHeight="false" outlineLevel="0" collapsed="false">
      <c r="A3262" s="16" t="n">
        <v>43588</v>
      </c>
      <c r="B3262" s="17" t="n">
        <v>264.18</v>
      </c>
      <c r="C3262" s="17" t="n">
        <v>24.47</v>
      </c>
      <c r="D3262" s="17" t="n">
        <v>120.66</v>
      </c>
      <c r="E3262" s="17" t="n">
        <v>99.984</v>
      </c>
      <c r="F3262" s="17" t="n">
        <v>18.7096</v>
      </c>
      <c r="G3262" s="17" t="n">
        <v>25.73</v>
      </c>
    </row>
    <row r="3263" customFormat="false" ht="15" hidden="false" customHeight="false" outlineLevel="0" collapsed="false">
      <c r="A3263" s="16" t="n">
        <v>43591</v>
      </c>
      <c r="B3263" s="17" t="n">
        <v>263.15</v>
      </c>
      <c r="C3263" s="17" t="n">
        <v>24.5</v>
      </c>
      <c r="D3263" s="17" t="n">
        <v>120.83</v>
      </c>
      <c r="E3263" s="17" t="n">
        <v>100.283</v>
      </c>
      <c r="F3263" s="17" t="n">
        <v>18.7095</v>
      </c>
      <c r="G3263" s="17" t="n">
        <v>25.811</v>
      </c>
    </row>
    <row r="3264" customFormat="false" ht="15" hidden="false" customHeight="false" outlineLevel="0" collapsed="false">
      <c r="A3264" s="16" t="n">
        <v>43592</v>
      </c>
      <c r="B3264" s="17" t="n">
        <v>258.81</v>
      </c>
      <c r="C3264" s="17" t="n">
        <v>24.58</v>
      </c>
      <c r="D3264" s="17" t="n">
        <v>121.23</v>
      </c>
      <c r="E3264" s="17" t="n">
        <v>101.043</v>
      </c>
      <c r="F3264" s="17" t="n">
        <v>19.0874</v>
      </c>
      <c r="G3264" s="17" t="n">
        <v>26.327</v>
      </c>
    </row>
    <row r="3265" customFormat="false" ht="15" hidden="false" customHeight="false" outlineLevel="0" collapsed="false">
      <c r="A3265" s="16" t="n">
        <v>43593</v>
      </c>
      <c r="B3265" s="17" t="n">
        <v>258.38</v>
      </c>
      <c r="C3265" s="17" t="n">
        <v>24.52</v>
      </c>
      <c r="D3265" s="17" t="n">
        <v>120.9</v>
      </c>
      <c r="E3265" s="17" t="n">
        <v>100.623</v>
      </c>
      <c r="F3265" s="17" t="n">
        <v>18.8662</v>
      </c>
      <c r="G3265" s="17" t="n">
        <v>25.93</v>
      </c>
    </row>
    <row r="3266" customFormat="false" ht="15" hidden="false" customHeight="false" outlineLevel="0" collapsed="false">
      <c r="A3266" s="16" t="n">
        <v>43594</v>
      </c>
      <c r="B3266" s="17" t="n">
        <v>257.65</v>
      </c>
      <c r="C3266" s="17" t="n">
        <v>24.59</v>
      </c>
      <c r="D3266" s="17" t="n">
        <v>121.2</v>
      </c>
      <c r="E3266" s="17" t="n">
        <v>101.027</v>
      </c>
      <c r="F3266" s="17" t="n">
        <v>18.8339</v>
      </c>
      <c r="G3266" s="17" t="n">
        <v>25.839</v>
      </c>
    </row>
    <row r="3267" customFormat="false" ht="15" hidden="false" customHeight="false" outlineLevel="0" collapsed="false">
      <c r="A3267" s="16" t="n">
        <v>43595</v>
      </c>
      <c r="B3267" s="17" t="n">
        <v>258.79</v>
      </c>
      <c r="C3267" s="17" t="n">
        <v>24.62</v>
      </c>
      <c r="D3267" s="17" t="n">
        <v>121.4</v>
      </c>
      <c r="E3267" s="17" t="n">
        <v>100.881</v>
      </c>
      <c r="F3267" s="17" t="n">
        <v>18.7003</v>
      </c>
      <c r="G3267" s="17" t="n">
        <v>25.698</v>
      </c>
    </row>
    <row r="3268" customFormat="false" ht="15" hidden="false" customHeight="false" outlineLevel="0" collapsed="false">
      <c r="A3268" s="16" t="n">
        <v>43598</v>
      </c>
      <c r="B3268" s="17" t="n">
        <v>252.45</v>
      </c>
      <c r="C3268" s="17" t="n">
        <v>24.88</v>
      </c>
      <c r="D3268" s="17" t="n">
        <v>122.67</v>
      </c>
      <c r="E3268" s="17" t="n">
        <v>101.682</v>
      </c>
      <c r="F3268" s="17" t="n">
        <v>19.281</v>
      </c>
      <c r="G3268" s="17" t="n">
        <v>26.504</v>
      </c>
    </row>
    <row r="3269" customFormat="false" ht="15" hidden="false" customHeight="false" outlineLevel="0" collapsed="false">
      <c r="A3269" s="16" t="n">
        <v>43599</v>
      </c>
      <c r="B3269" s="17" t="n">
        <v>254.58</v>
      </c>
      <c r="C3269" s="17" t="n">
        <v>24.82</v>
      </c>
      <c r="D3269" s="17" t="n">
        <v>122.44</v>
      </c>
      <c r="E3269" s="17" t="n">
        <v>101.383</v>
      </c>
      <c r="F3269" s="17" t="n">
        <v>19.2072</v>
      </c>
      <c r="G3269" s="17" t="n">
        <v>26.309</v>
      </c>
    </row>
    <row r="3270" customFormat="false" ht="15" hidden="false" customHeight="false" outlineLevel="0" collapsed="false">
      <c r="A3270" s="16" t="n">
        <v>43600</v>
      </c>
      <c r="B3270" s="17" t="n">
        <v>256.13</v>
      </c>
      <c r="C3270" s="17" t="n">
        <v>24.82</v>
      </c>
      <c r="D3270" s="17" t="n">
        <v>122.36</v>
      </c>
      <c r="E3270" s="17" t="n">
        <v>101.973</v>
      </c>
      <c r="F3270" s="17" t="n">
        <v>19.1704</v>
      </c>
      <c r="G3270" s="17" t="n">
        <v>26.219</v>
      </c>
    </row>
    <row r="3271" customFormat="false" ht="15" hidden="false" customHeight="false" outlineLevel="0" collapsed="false">
      <c r="A3271" s="16" t="n">
        <v>43601</v>
      </c>
      <c r="B3271" s="17" t="n">
        <v>258.44</v>
      </c>
      <c r="C3271" s="17" t="n">
        <v>24.64</v>
      </c>
      <c r="D3271" s="17" t="n">
        <v>121.5</v>
      </c>
      <c r="E3271" s="17" t="n">
        <v>101.666</v>
      </c>
      <c r="F3271" s="17" t="n">
        <v>18.963</v>
      </c>
      <c r="G3271" s="17" t="n">
        <v>25.848</v>
      </c>
    </row>
    <row r="3272" customFormat="false" ht="15" hidden="false" customHeight="false" outlineLevel="0" collapsed="false">
      <c r="A3272" s="16" t="n">
        <v>43602</v>
      </c>
      <c r="B3272" s="17" t="n">
        <v>256.89</v>
      </c>
      <c r="C3272" s="17" t="n">
        <v>24.46</v>
      </c>
      <c r="D3272" s="17" t="n">
        <v>120.65</v>
      </c>
      <c r="E3272" s="17" t="n">
        <v>101.892</v>
      </c>
      <c r="F3272" s="17" t="n">
        <v>19.0966</v>
      </c>
      <c r="G3272" s="17" t="n">
        <v>26.011</v>
      </c>
    </row>
    <row r="3273" customFormat="false" ht="15" hidden="false" customHeight="false" outlineLevel="0" collapsed="false">
      <c r="A3273" s="16" t="n">
        <v>43605</v>
      </c>
      <c r="B3273" s="17" t="n">
        <v>255.63</v>
      </c>
      <c r="C3273" s="17" t="n">
        <v>24.46</v>
      </c>
      <c r="D3273" s="17" t="n">
        <v>120.65</v>
      </c>
      <c r="E3273" s="17" t="n">
        <v>101.69</v>
      </c>
      <c r="F3273" s="17" t="n">
        <v>19.0598</v>
      </c>
      <c r="G3273" s="17" t="n">
        <v>25.775</v>
      </c>
    </row>
    <row r="3274" customFormat="false" ht="15" hidden="false" customHeight="false" outlineLevel="0" collapsed="false">
      <c r="A3274" s="16" t="n">
        <v>43606</v>
      </c>
      <c r="B3274" s="17" t="n">
        <v>257.42</v>
      </c>
      <c r="C3274" s="17" t="n">
        <v>24.4</v>
      </c>
      <c r="D3274" s="17" t="n">
        <v>120.35</v>
      </c>
      <c r="E3274" s="17" t="n">
        <v>101.512</v>
      </c>
      <c r="F3274" s="17" t="n">
        <v>19.0874</v>
      </c>
      <c r="G3274" s="17" t="n">
        <v>25.857</v>
      </c>
    </row>
    <row r="3275" customFormat="false" ht="15" hidden="false" customHeight="false" outlineLevel="0" collapsed="false">
      <c r="A3275" s="16" t="n">
        <v>43607</v>
      </c>
      <c r="B3275" s="17" t="n">
        <v>256.64</v>
      </c>
      <c r="C3275" s="17" t="n">
        <v>24.38</v>
      </c>
      <c r="D3275" s="17" t="n">
        <v>120.24</v>
      </c>
      <c r="E3275" s="17" t="n">
        <v>102.078</v>
      </c>
      <c r="F3275" s="17" t="n">
        <v>18.7649</v>
      </c>
      <c r="G3275" s="17" t="n">
        <v>25.323</v>
      </c>
    </row>
    <row r="3276" customFormat="false" ht="15" hidden="false" customHeight="false" outlineLevel="0" collapsed="false">
      <c r="A3276" s="16" t="n">
        <v>43608</v>
      </c>
      <c r="B3276" s="17" t="n">
        <v>253.63</v>
      </c>
      <c r="C3276" s="17" t="n">
        <v>24.58</v>
      </c>
      <c r="D3276" s="17" t="n">
        <v>121.17</v>
      </c>
      <c r="E3276" s="17" t="n">
        <v>103.235</v>
      </c>
      <c r="F3276" s="17" t="n">
        <v>18.8478</v>
      </c>
      <c r="G3276" s="17" t="n">
        <v>25.436</v>
      </c>
    </row>
    <row r="3277" customFormat="false" ht="15" hidden="false" customHeight="false" outlineLevel="0" collapsed="false">
      <c r="A3277" s="16" t="n">
        <v>43609</v>
      </c>
      <c r="B3277" s="17" t="n">
        <v>254.1</v>
      </c>
      <c r="C3277" s="17" t="n">
        <v>24.59</v>
      </c>
      <c r="D3277" s="17" t="n">
        <v>121.29</v>
      </c>
      <c r="E3277" s="17" t="n">
        <v>103.332</v>
      </c>
      <c r="F3277" s="17" t="n">
        <v>18.9492</v>
      </c>
      <c r="G3277" s="17" t="n">
        <v>25.531</v>
      </c>
    </row>
    <row r="3278" customFormat="false" ht="15" hidden="false" customHeight="false" outlineLevel="0" collapsed="false">
      <c r="A3278" s="16" t="n">
        <v>43613</v>
      </c>
      <c r="B3278" s="17" t="n">
        <v>251.77</v>
      </c>
      <c r="C3278" s="17" t="n">
        <v>24.5</v>
      </c>
      <c r="D3278" s="17" t="n">
        <v>120.81</v>
      </c>
      <c r="E3278" s="17" t="n">
        <v>104.108</v>
      </c>
      <c r="F3278" s="17" t="n">
        <v>18.8294</v>
      </c>
      <c r="G3278" s="17" t="n">
        <v>25.359</v>
      </c>
    </row>
    <row r="3279" customFormat="false" ht="15" hidden="false" customHeight="false" outlineLevel="0" collapsed="false">
      <c r="A3279" s="16" t="n">
        <v>43614</v>
      </c>
      <c r="B3279" s="17" t="n">
        <v>250.09</v>
      </c>
      <c r="C3279" s="17" t="n">
        <v>24.51</v>
      </c>
      <c r="D3279" s="17" t="n">
        <v>120.86</v>
      </c>
      <c r="E3279" s="17" t="n">
        <v>104.399</v>
      </c>
      <c r="F3279" s="17" t="n">
        <v>18.8201</v>
      </c>
      <c r="G3279" s="17" t="n">
        <v>25.313</v>
      </c>
    </row>
    <row r="3280" customFormat="false" ht="15" hidden="false" customHeight="false" outlineLevel="0" collapsed="false">
      <c r="A3280" s="16" t="n">
        <v>43615</v>
      </c>
      <c r="B3280" s="17" t="n">
        <v>250.73</v>
      </c>
      <c r="C3280" s="17" t="n">
        <v>24.68</v>
      </c>
      <c r="D3280" s="17" t="n">
        <v>121.68</v>
      </c>
      <c r="E3280" s="17" t="n">
        <v>105.285</v>
      </c>
      <c r="F3280" s="17" t="n">
        <v>19.1427</v>
      </c>
      <c r="G3280" s="17" t="n">
        <v>25.807</v>
      </c>
    </row>
    <row r="3281" customFormat="false" ht="15" hidden="false" customHeight="false" outlineLevel="0" collapsed="false">
      <c r="A3281" s="16" t="n">
        <v>43616</v>
      </c>
      <c r="B3281" s="17" t="n">
        <v>247.43</v>
      </c>
      <c r="C3281" s="17" t="n">
        <v>25.01</v>
      </c>
      <c r="D3281" s="17" t="n">
        <v>123.33</v>
      </c>
      <c r="E3281" s="17" t="n">
        <v>106.607</v>
      </c>
      <c r="F3281" s="17" t="n">
        <v>19.9261</v>
      </c>
      <c r="G3281" s="17" t="n">
        <v>26.785</v>
      </c>
    </row>
    <row r="3282" customFormat="false" ht="15" hidden="false" customHeight="false" outlineLevel="0" collapsed="false">
      <c r="A3282" s="16" t="n">
        <v>43619</v>
      </c>
      <c r="B3282" s="17" t="n">
        <v>246.71</v>
      </c>
      <c r="C3282" s="17" t="n">
        <v>25.37</v>
      </c>
      <c r="D3282" s="17" t="n">
        <v>125.11</v>
      </c>
      <c r="E3282" s="17" t="n">
        <v>107.296</v>
      </c>
      <c r="F3282" s="17" t="n">
        <v>20.719</v>
      </c>
      <c r="G3282" s="17" t="n">
        <v>28.111</v>
      </c>
    </row>
    <row r="3283" customFormat="false" ht="15" hidden="false" customHeight="false" outlineLevel="0" collapsed="false">
      <c r="A3283" s="16" t="n">
        <v>43620</v>
      </c>
      <c r="B3283" s="17" t="n">
        <v>252.05</v>
      </c>
      <c r="C3283" s="17" t="n">
        <v>25.395</v>
      </c>
      <c r="D3283" s="17" t="n">
        <v>125.18</v>
      </c>
      <c r="E3283" s="17" t="n">
        <v>106.109</v>
      </c>
      <c r="F3283" s="17" t="n">
        <v>20.811</v>
      </c>
      <c r="G3283" s="17" t="n">
        <v>28.156</v>
      </c>
    </row>
    <row r="3284" customFormat="false" ht="15" hidden="false" customHeight="false" outlineLevel="0" collapsed="false">
      <c r="A3284" s="16" t="n">
        <v>43621</v>
      </c>
      <c r="B3284" s="17" t="n">
        <v>254.19</v>
      </c>
      <c r="C3284" s="17" t="n">
        <v>25.46</v>
      </c>
      <c r="D3284" s="17" t="n">
        <v>125.45</v>
      </c>
      <c r="E3284" s="17" t="n">
        <v>105.472</v>
      </c>
      <c r="F3284" s="17" t="n">
        <v>20.82</v>
      </c>
      <c r="G3284" s="17" t="n">
        <v>27.876</v>
      </c>
    </row>
    <row r="3285" customFormat="false" ht="15" hidden="false" customHeight="false" outlineLevel="0" collapsed="false">
      <c r="A3285" s="16" t="n">
        <v>43622</v>
      </c>
      <c r="B3285" s="17" t="n">
        <v>255.84</v>
      </c>
      <c r="C3285" s="17" t="n">
        <v>25.54</v>
      </c>
      <c r="D3285" s="17" t="n">
        <v>125.89</v>
      </c>
      <c r="E3285" s="17" t="n">
        <v>105.837</v>
      </c>
      <c r="F3285" s="17" t="n">
        <v>21.069</v>
      </c>
      <c r="G3285" s="17" t="n">
        <v>28.111</v>
      </c>
    </row>
    <row r="3286" customFormat="false" ht="15" hidden="false" customHeight="false" outlineLevel="0" collapsed="false">
      <c r="A3286" s="16" t="n">
        <v>43623</v>
      </c>
      <c r="B3286" s="17" t="n">
        <v>258.44</v>
      </c>
      <c r="C3286" s="17" t="n">
        <v>25.68</v>
      </c>
      <c r="D3286" s="17" t="n">
        <v>126.59</v>
      </c>
      <c r="E3286" s="17" t="n">
        <v>106.761</v>
      </c>
      <c r="F3286" s="17" t="n">
        <v>21.078</v>
      </c>
      <c r="G3286" s="17" t="n">
        <v>27.975</v>
      </c>
    </row>
    <row r="3287" customFormat="false" ht="15" hidden="false" customHeight="false" outlineLevel="0" collapsed="false">
      <c r="A3287" s="16" t="n">
        <v>43626</v>
      </c>
      <c r="B3287" s="17" t="n">
        <v>259.62</v>
      </c>
      <c r="C3287" s="17" t="n">
        <v>25.43</v>
      </c>
      <c r="D3287" s="17" t="n">
        <v>125.33</v>
      </c>
      <c r="E3287" s="17" t="n">
        <v>105.769</v>
      </c>
      <c r="F3287" s="17" t="n">
        <v>20.7</v>
      </c>
      <c r="G3287" s="17" t="n">
        <v>27.217</v>
      </c>
    </row>
    <row r="3288" customFormat="false" ht="15" hidden="false" customHeight="false" outlineLevel="0" collapsed="false">
      <c r="A3288" s="16" t="n">
        <v>43627</v>
      </c>
      <c r="B3288" s="17" t="n">
        <v>259.57</v>
      </c>
      <c r="C3288" s="17" t="n">
        <v>25.38</v>
      </c>
      <c r="D3288" s="17" t="n">
        <v>125.2</v>
      </c>
      <c r="E3288" s="17" t="n">
        <v>105.845</v>
      </c>
      <c r="F3288" s="17" t="n">
        <v>20.82</v>
      </c>
      <c r="G3288" s="17" t="n">
        <v>27.559</v>
      </c>
    </row>
    <row r="3289" customFormat="false" ht="15" hidden="false" customHeight="false" outlineLevel="0" collapsed="false">
      <c r="A3289" s="16" t="n">
        <v>43628</v>
      </c>
      <c r="B3289" s="17" t="n">
        <v>259.1</v>
      </c>
      <c r="C3289" s="17" t="n">
        <v>25.52</v>
      </c>
      <c r="D3289" s="17" t="n">
        <v>125.82</v>
      </c>
      <c r="E3289" s="17" t="n">
        <v>105.902</v>
      </c>
      <c r="F3289" s="17" t="n">
        <v>21.159</v>
      </c>
      <c r="G3289" s="17" t="n">
        <v>28.079</v>
      </c>
    </row>
    <row r="3290" customFormat="false" ht="15" hidden="false" customHeight="false" outlineLevel="0" collapsed="false">
      <c r="A3290" s="16" t="n">
        <v>43629</v>
      </c>
      <c r="B3290" s="17" t="n">
        <v>260.26</v>
      </c>
      <c r="C3290" s="17" t="n">
        <v>25.68</v>
      </c>
      <c r="D3290" s="17" t="n">
        <v>126.6</v>
      </c>
      <c r="E3290" s="17" t="n">
        <v>106.267</v>
      </c>
      <c r="F3290" s="17" t="n">
        <v>21.408</v>
      </c>
      <c r="G3290" s="17" t="n">
        <v>28.509</v>
      </c>
    </row>
    <row r="3291" customFormat="false" ht="15" hidden="false" customHeight="false" outlineLevel="0" collapsed="false">
      <c r="A3291" s="16" t="n">
        <v>43630</v>
      </c>
      <c r="B3291" s="17" t="n">
        <v>259.84</v>
      </c>
      <c r="C3291" s="17" t="n">
        <v>25.67</v>
      </c>
      <c r="D3291" s="17" t="n">
        <v>126.56</v>
      </c>
      <c r="E3291" s="17" t="n">
        <v>106.526</v>
      </c>
      <c r="F3291" s="17" t="n">
        <v>21.502</v>
      </c>
      <c r="G3291" s="17" t="n">
        <v>28.518</v>
      </c>
    </row>
    <row r="3292" customFormat="false" ht="15" hidden="false" customHeight="false" outlineLevel="0" collapsed="false">
      <c r="A3292" s="16" t="n">
        <v>43633</v>
      </c>
      <c r="B3292" s="17" t="n">
        <v>260.07</v>
      </c>
      <c r="C3292" s="17" t="n">
        <v>25.65</v>
      </c>
      <c r="D3292" s="17" t="n">
        <v>126.48</v>
      </c>
      <c r="E3292" s="17" t="n">
        <v>106.696</v>
      </c>
      <c r="F3292" s="17" t="n">
        <v>21.613</v>
      </c>
      <c r="G3292" s="17" t="n">
        <v>28.627</v>
      </c>
    </row>
    <row r="3293" customFormat="false" ht="15" hidden="false" customHeight="false" outlineLevel="0" collapsed="false">
      <c r="A3293" s="16" t="n">
        <v>43634</v>
      </c>
      <c r="B3293" s="17" t="n">
        <v>262.63</v>
      </c>
      <c r="C3293" s="17" t="n">
        <v>25.76</v>
      </c>
      <c r="D3293" s="17" t="n">
        <v>127.04</v>
      </c>
      <c r="E3293" s="17" t="n">
        <v>107.243</v>
      </c>
      <c r="F3293" s="17" t="n">
        <v>21.805</v>
      </c>
      <c r="G3293" s="17" t="n">
        <v>28.935</v>
      </c>
    </row>
    <row r="3294" customFormat="false" ht="15" hidden="false" customHeight="false" outlineLevel="0" collapsed="false">
      <c r="A3294" s="16" t="n">
        <v>43635</v>
      </c>
      <c r="B3294" s="17" t="n">
        <v>263.31</v>
      </c>
      <c r="C3294" s="17" t="n">
        <v>25.93</v>
      </c>
      <c r="D3294" s="17" t="n">
        <v>127.89</v>
      </c>
      <c r="E3294" s="17" t="n">
        <v>107.385</v>
      </c>
      <c r="F3294" s="17" t="n">
        <v>22.092</v>
      </c>
      <c r="G3294" s="17" t="n">
        <v>29.288</v>
      </c>
    </row>
    <row r="3295" customFormat="false" ht="15" hidden="false" customHeight="false" outlineLevel="0" collapsed="false">
      <c r="A3295" s="16" t="n">
        <v>43636</v>
      </c>
      <c r="B3295" s="17" t="n">
        <v>265.82</v>
      </c>
      <c r="C3295" s="17" t="n">
        <v>26.59</v>
      </c>
      <c r="D3295" s="17" t="n">
        <v>131.12</v>
      </c>
      <c r="E3295" s="17" t="n">
        <v>107.689</v>
      </c>
      <c r="F3295" s="17" t="n">
        <v>23.078</v>
      </c>
      <c r="G3295" s="17" t="n">
        <v>30.995</v>
      </c>
    </row>
    <row r="3296" customFormat="false" ht="15" hidden="false" customHeight="false" outlineLevel="0" collapsed="false">
      <c r="A3296" s="16" t="n">
        <v>43637</v>
      </c>
      <c r="B3296" s="17" t="n">
        <v>265.52</v>
      </c>
      <c r="C3296" s="17" t="n">
        <v>26.79</v>
      </c>
      <c r="D3296" s="17" t="n">
        <v>132</v>
      </c>
      <c r="E3296" s="17" t="n">
        <v>106.51</v>
      </c>
      <c r="F3296" s="17" t="n">
        <v>23.235</v>
      </c>
      <c r="G3296" s="17" t="n">
        <v>31.117</v>
      </c>
    </row>
    <row r="3297" customFormat="false" ht="15" hidden="false" customHeight="false" outlineLevel="0" collapsed="false">
      <c r="A3297" s="16" t="n">
        <v>43640</v>
      </c>
      <c r="B3297" s="17" t="n">
        <v>265.12</v>
      </c>
      <c r="C3297" s="17" t="n">
        <v>27.16</v>
      </c>
      <c r="D3297" s="17" t="n">
        <v>133.94</v>
      </c>
      <c r="E3297" s="17" t="n">
        <v>107.312</v>
      </c>
      <c r="F3297" s="17" t="n">
        <v>24.115</v>
      </c>
      <c r="G3297" s="17" t="n">
        <v>32.23</v>
      </c>
    </row>
    <row r="3298" customFormat="false" ht="15" hidden="false" customHeight="false" outlineLevel="0" collapsed="false">
      <c r="A3298" s="16" t="n">
        <v>43641</v>
      </c>
      <c r="B3298" s="17" t="n">
        <v>262.55</v>
      </c>
      <c r="C3298" s="17" t="n">
        <v>27.22</v>
      </c>
      <c r="D3298" s="17" t="n">
        <v>134.2</v>
      </c>
      <c r="E3298" s="17" t="n">
        <v>107.685</v>
      </c>
      <c r="F3298" s="17" t="n">
        <v>23.613</v>
      </c>
      <c r="G3298" s="17" t="n">
        <v>31.587</v>
      </c>
    </row>
    <row r="3299" customFormat="false" ht="15" hidden="false" customHeight="false" outlineLevel="0" collapsed="false">
      <c r="A3299" s="16" t="n">
        <v>43642</v>
      </c>
      <c r="B3299" s="17" t="n">
        <v>262.26</v>
      </c>
      <c r="C3299" s="17" t="n">
        <v>26.96</v>
      </c>
      <c r="D3299" s="17" t="n">
        <v>132.97</v>
      </c>
      <c r="E3299" s="17" t="n">
        <v>106.947</v>
      </c>
      <c r="F3299" s="17" t="n">
        <v>23.516</v>
      </c>
      <c r="G3299" s="17" t="n">
        <v>31.542</v>
      </c>
    </row>
    <row r="3300" customFormat="false" ht="15" hidden="false" customHeight="false" outlineLevel="0" collapsed="false">
      <c r="A3300" s="16" t="n">
        <v>43643</v>
      </c>
      <c r="B3300" s="17" t="n">
        <v>263.23</v>
      </c>
      <c r="C3300" s="17" t="n">
        <v>26.96</v>
      </c>
      <c r="D3300" s="17" t="n">
        <v>132.84</v>
      </c>
      <c r="E3300" s="17" t="n">
        <v>107.652</v>
      </c>
      <c r="F3300" s="17" t="n">
        <v>23.327</v>
      </c>
      <c r="G3300" s="17" t="n">
        <v>31.379</v>
      </c>
    </row>
    <row r="3301" customFormat="false" ht="15" hidden="false" customHeight="false" outlineLevel="0" collapsed="false">
      <c r="A3301" s="16" t="n">
        <v>43644</v>
      </c>
      <c r="B3301" s="17" t="n">
        <v>264.62</v>
      </c>
      <c r="C3301" s="17" t="n">
        <v>27.01</v>
      </c>
      <c r="D3301" s="17" t="n">
        <v>133.17</v>
      </c>
      <c r="E3301" s="17" t="n">
        <v>107.636</v>
      </c>
      <c r="F3301" s="17" t="n">
        <v>23.562</v>
      </c>
      <c r="G3301" s="17" t="n">
        <v>31.642</v>
      </c>
    </row>
    <row r="3302" customFormat="false" ht="15" hidden="false" customHeight="false" outlineLevel="0" collapsed="false">
      <c r="A3302" s="16" t="n">
        <v>43647</v>
      </c>
      <c r="B3302" s="17" t="n">
        <v>266.9</v>
      </c>
      <c r="C3302" s="17" t="n">
        <v>26.5</v>
      </c>
      <c r="D3302" s="17" t="n">
        <v>130.6</v>
      </c>
      <c r="E3302" s="17" t="n">
        <v>107.401</v>
      </c>
      <c r="F3302" s="17" t="n">
        <v>22.673</v>
      </c>
      <c r="G3302" s="17" t="n">
        <v>30.139</v>
      </c>
    </row>
    <row r="3303" customFormat="false" ht="15" hidden="false" customHeight="false" outlineLevel="0" collapsed="false">
      <c r="A3303" s="16" t="n">
        <v>43648</v>
      </c>
      <c r="B3303" s="17" t="n">
        <v>267.67</v>
      </c>
      <c r="C3303" s="17" t="n">
        <v>27.06</v>
      </c>
      <c r="D3303" s="17" t="n">
        <v>133.38</v>
      </c>
      <c r="E3303" s="17" t="n">
        <v>108.197</v>
      </c>
      <c r="F3303" s="17" t="n">
        <v>23.534</v>
      </c>
      <c r="G3303" s="17" t="n">
        <v>31.642</v>
      </c>
    </row>
    <row r="3304" customFormat="false" ht="15" hidden="false" customHeight="false" outlineLevel="0" collapsed="false">
      <c r="A3304" s="16" t="n">
        <v>43649</v>
      </c>
      <c r="B3304" s="17" t="n">
        <v>269.75</v>
      </c>
      <c r="C3304" s="17" t="n">
        <v>27.12</v>
      </c>
      <c r="D3304" s="17" t="n">
        <v>133.82</v>
      </c>
      <c r="E3304" s="17" t="n">
        <v>108.935</v>
      </c>
      <c r="F3304" s="17" t="n">
        <v>23.645</v>
      </c>
      <c r="G3304" s="17" t="n">
        <v>31.606</v>
      </c>
    </row>
    <row r="3305" customFormat="false" ht="15" hidden="false" customHeight="false" outlineLevel="0" collapsed="false">
      <c r="A3305" s="16" t="n">
        <v>43651</v>
      </c>
      <c r="B3305" s="17" t="n">
        <v>269.39</v>
      </c>
      <c r="C3305" s="17" t="n">
        <v>26.8</v>
      </c>
      <c r="D3305" s="17" t="n">
        <v>132.16</v>
      </c>
      <c r="E3305" s="17" t="n">
        <v>107.531</v>
      </c>
      <c r="F3305" s="17" t="n">
        <v>23.419</v>
      </c>
      <c r="G3305" s="17" t="n">
        <v>31.343</v>
      </c>
    </row>
    <row r="3306" customFormat="false" ht="15" hidden="false" customHeight="false" outlineLevel="0" collapsed="false">
      <c r="A3306" s="16" t="n">
        <v>43654</v>
      </c>
      <c r="B3306" s="17" t="n">
        <v>268.03</v>
      </c>
      <c r="C3306" s="17" t="n">
        <v>26.64</v>
      </c>
      <c r="D3306" s="17" t="n">
        <v>131.29</v>
      </c>
      <c r="E3306" s="17" t="n">
        <v>107.685</v>
      </c>
      <c r="F3306" s="17" t="n">
        <v>23.401</v>
      </c>
      <c r="G3306" s="17" t="n">
        <v>31.066</v>
      </c>
    </row>
    <row r="3307" customFormat="false" ht="15" hidden="false" customHeight="false" outlineLevel="0" collapsed="false">
      <c r="A3307" s="16" t="n">
        <v>43655</v>
      </c>
      <c r="B3307" s="17" t="n">
        <v>268.39</v>
      </c>
      <c r="C3307" s="17" t="n">
        <v>26.73</v>
      </c>
      <c r="D3307" s="17" t="n">
        <v>131.78</v>
      </c>
      <c r="E3307" s="17" t="n">
        <v>107.636</v>
      </c>
      <c r="F3307" s="17" t="n">
        <v>23.64</v>
      </c>
      <c r="G3307" s="17" t="n">
        <v>31.66</v>
      </c>
    </row>
    <row r="3308" customFormat="false" ht="15" hidden="false" customHeight="false" outlineLevel="0" collapsed="false">
      <c r="A3308" s="16" t="n">
        <v>43656</v>
      </c>
      <c r="B3308" s="17" t="n">
        <v>269.61</v>
      </c>
      <c r="C3308" s="17" t="n">
        <v>27.14</v>
      </c>
      <c r="D3308" s="17" t="n">
        <v>133.82</v>
      </c>
      <c r="E3308" s="17" t="n">
        <v>107.039</v>
      </c>
      <c r="F3308" s="17" t="n">
        <v>24.175</v>
      </c>
      <c r="G3308" s="17" t="n">
        <v>32.534</v>
      </c>
    </row>
    <row r="3309" customFormat="false" ht="15" hidden="false" customHeight="false" outlineLevel="0" collapsed="false">
      <c r="A3309" s="16" t="n">
        <v>43657</v>
      </c>
      <c r="B3309" s="17" t="n">
        <v>270.23</v>
      </c>
      <c r="C3309" s="17" t="n">
        <v>26.94</v>
      </c>
      <c r="D3309" s="17" t="n">
        <v>132.7</v>
      </c>
      <c r="E3309" s="17" t="n">
        <v>105.614</v>
      </c>
      <c r="F3309" s="17" t="n">
        <v>23.875</v>
      </c>
      <c r="G3309" s="17" t="n">
        <v>31.963</v>
      </c>
    </row>
    <row r="3310" customFormat="false" ht="15" hidden="false" customHeight="false" outlineLevel="0" collapsed="false">
      <c r="A3310" s="16" t="n">
        <v>43658</v>
      </c>
      <c r="B3310" s="17" t="n">
        <v>271.48</v>
      </c>
      <c r="C3310" s="17" t="n">
        <v>27.09</v>
      </c>
      <c r="D3310" s="17" t="n">
        <v>133.5</v>
      </c>
      <c r="E3310" s="17" t="n">
        <v>105.728</v>
      </c>
      <c r="F3310" s="17" t="n">
        <v>24.17</v>
      </c>
      <c r="G3310" s="17" t="n">
        <v>32.402</v>
      </c>
    </row>
    <row r="3311" customFormat="false" ht="15" hidden="false" customHeight="false" outlineLevel="0" collapsed="false">
      <c r="A3311" s="16" t="n">
        <v>43661</v>
      </c>
      <c r="B3311" s="17" t="n">
        <v>271.55</v>
      </c>
      <c r="C3311" s="17" t="n">
        <v>27.08</v>
      </c>
      <c r="D3311" s="17" t="n">
        <v>133.51</v>
      </c>
      <c r="E3311" s="17" t="n">
        <v>106.345</v>
      </c>
      <c r="F3311" s="17" t="n">
        <v>24.133</v>
      </c>
      <c r="G3311" s="17" t="n">
        <v>32.642</v>
      </c>
    </row>
    <row r="3312" customFormat="false" ht="15" hidden="false" customHeight="false" outlineLevel="0" collapsed="false">
      <c r="A3312" s="16" t="n">
        <v>43662</v>
      </c>
      <c r="B3312" s="17" t="n">
        <v>270.63</v>
      </c>
      <c r="C3312" s="17" t="n">
        <v>26.89</v>
      </c>
      <c r="D3312" s="17" t="n">
        <v>132.385</v>
      </c>
      <c r="E3312" s="17" t="n">
        <v>106.02</v>
      </c>
      <c r="F3312" s="17" t="n">
        <v>24</v>
      </c>
      <c r="G3312" s="17" t="n">
        <v>32.629</v>
      </c>
    </row>
    <row r="3313" customFormat="false" ht="15" hidden="false" customHeight="false" outlineLevel="0" collapsed="false">
      <c r="A3313" s="16" t="n">
        <v>43663</v>
      </c>
      <c r="B3313" s="17" t="n">
        <v>268.85</v>
      </c>
      <c r="C3313" s="17" t="n">
        <v>27.29</v>
      </c>
      <c r="D3313" s="17" t="n">
        <v>134.59</v>
      </c>
      <c r="E3313" s="17" t="n">
        <v>107.167</v>
      </c>
      <c r="F3313" s="17" t="n">
        <v>24.968</v>
      </c>
      <c r="G3313" s="17" t="n">
        <v>34.104</v>
      </c>
    </row>
    <row r="3314" customFormat="false" ht="15" hidden="false" customHeight="false" outlineLevel="0" collapsed="false">
      <c r="A3314" s="16" t="n">
        <v>43664</v>
      </c>
      <c r="B3314" s="17" t="n">
        <v>269.83</v>
      </c>
      <c r="C3314" s="17" t="n">
        <v>27.68</v>
      </c>
      <c r="D3314" s="17" t="n">
        <v>136.43</v>
      </c>
      <c r="E3314" s="17" t="n">
        <v>107.173</v>
      </c>
      <c r="F3314" s="17" t="n">
        <v>26.046</v>
      </c>
      <c r="G3314" s="17" t="n">
        <v>36.128</v>
      </c>
    </row>
    <row r="3315" customFormat="false" ht="15" hidden="false" customHeight="false" outlineLevel="0" collapsed="false">
      <c r="A3315" s="16" t="n">
        <v>43665</v>
      </c>
      <c r="B3315" s="17" t="n">
        <v>268.27</v>
      </c>
      <c r="C3315" s="17" t="n">
        <v>27.28</v>
      </c>
      <c r="D3315" s="17" t="n">
        <v>134.47</v>
      </c>
      <c r="E3315" s="17" t="n">
        <v>106.938</v>
      </c>
      <c r="F3315" s="17" t="n">
        <v>25.779</v>
      </c>
      <c r="G3315" s="17" t="n">
        <v>35.77</v>
      </c>
    </row>
    <row r="3316" customFormat="false" ht="15" hidden="false" customHeight="false" outlineLevel="0" collapsed="false">
      <c r="A3316" s="16" t="n">
        <v>43668</v>
      </c>
      <c r="B3316" s="17" t="n">
        <v>268.99</v>
      </c>
      <c r="C3316" s="17" t="n">
        <v>27.28</v>
      </c>
      <c r="D3316" s="17" t="n">
        <v>134.46</v>
      </c>
      <c r="E3316" s="17" t="n">
        <v>107.121</v>
      </c>
      <c r="F3316" s="17" t="n">
        <v>26</v>
      </c>
      <c r="G3316" s="17" t="n">
        <v>36.051</v>
      </c>
    </row>
    <row r="3317" customFormat="false" ht="15" hidden="false" customHeight="false" outlineLevel="0" collapsed="false">
      <c r="A3317" s="16" t="n">
        <v>43669</v>
      </c>
      <c r="B3317" s="17" t="n">
        <v>270.83</v>
      </c>
      <c r="C3317" s="17" t="n">
        <v>27.11</v>
      </c>
      <c r="D3317" s="17" t="n">
        <v>133.69</v>
      </c>
      <c r="E3317" s="17" t="n">
        <v>106.54</v>
      </c>
      <c r="F3317" s="17" t="n">
        <v>25.686</v>
      </c>
      <c r="G3317" s="17" t="n">
        <v>35.49</v>
      </c>
    </row>
    <row r="3318" customFormat="false" ht="15" hidden="false" customHeight="false" outlineLevel="0" collapsed="false">
      <c r="A3318" s="16" t="n">
        <v>43670</v>
      </c>
      <c r="B3318" s="17" t="n">
        <v>272.13</v>
      </c>
      <c r="C3318" s="17" t="n">
        <v>27.24</v>
      </c>
      <c r="D3318" s="17" t="n">
        <v>134.37</v>
      </c>
      <c r="E3318" s="17" t="n">
        <v>107.005</v>
      </c>
      <c r="F3318" s="17" t="n">
        <v>25.935</v>
      </c>
      <c r="G3318" s="17" t="n">
        <v>36.16</v>
      </c>
    </row>
    <row r="3319" customFormat="false" ht="15" hidden="false" customHeight="false" outlineLevel="0" collapsed="false">
      <c r="A3319" s="16" t="n">
        <v>43671</v>
      </c>
      <c r="B3319" s="17" t="n">
        <v>270.84</v>
      </c>
      <c r="C3319" s="17" t="n">
        <v>27.06</v>
      </c>
      <c r="D3319" s="17" t="n">
        <v>133.38</v>
      </c>
      <c r="E3319" s="17" t="n">
        <v>106.499</v>
      </c>
      <c r="F3319" s="17" t="n">
        <v>25.276</v>
      </c>
      <c r="G3319" s="17" t="n">
        <v>34.946</v>
      </c>
    </row>
    <row r="3320" customFormat="false" ht="15" hidden="false" customHeight="false" outlineLevel="0" collapsed="false">
      <c r="A3320" s="16" t="n">
        <v>43672</v>
      </c>
      <c r="B3320" s="17" t="n">
        <v>272.66</v>
      </c>
      <c r="C3320" s="17" t="n">
        <v>27.11</v>
      </c>
      <c r="D3320" s="17" t="n">
        <v>133.63</v>
      </c>
      <c r="E3320" s="17" t="n">
        <v>106.759</v>
      </c>
      <c r="F3320" s="17" t="n">
        <v>25.152</v>
      </c>
      <c r="G3320" s="17" t="n">
        <v>34.892</v>
      </c>
    </row>
    <row r="3321" customFormat="false" ht="15" hidden="false" customHeight="false" outlineLevel="0" collapsed="false">
      <c r="A3321" s="16" t="n">
        <v>43675</v>
      </c>
      <c r="B3321" s="17" t="n">
        <v>272.28</v>
      </c>
      <c r="C3321" s="17" t="n">
        <v>27.29</v>
      </c>
      <c r="D3321" s="17" t="n">
        <v>134.52</v>
      </c>
      <c r="E3321" s="17" t="n">
        <v>106.776</v>
      </c>
      <c r="F3321" s="17" t="n">
        <v>25.594</v>
      </c>
      <c r="G3321" s="17" t="n">
        <v>35.607</v>
      </c>
    </row>
    <row r="3322" customFormat="false" ht="15" hidden="false" customHeight="false" outlineLevel="0" collapsed="false">
      <c r="A3322" s="16" t="n">
        <v>43676</v>
      </c>
      <c r="B3322" s="17" t="n">
        <v>271.61</v>
      </c>
      <c r="C3322" s="17" t="n">
        <v>27.4</v>
      </c>
      <c r="D3322" s="17" t="n">
        <v>134.99</v>
      </c>
      <c r="E3322" s="17" t="n">
        <v>107.035</v>
      </c>
      <c r="F3322" s="17" t="n">
        <v>25.65</v>
      </c>
      <c r="G3322" s="17" t="n">
        <v>35.992</v>
      </c>
    </row>
    <row r="3323" customFormat="false" ht="15" hidden="false" customHeight="false" outlineLevel="0" collapsed="false">
      <c r="A3323" s="16" t="n">
        <v>43677</v>
      </c>
      <c r="B3323" s="17" t="n">
        <v>268.5</v>
      </c>
      <c r="C3323" s="17" t="n">
        <v>27.027</v>
      </c>
      <c r="D3323" s="17" t="n">
        <v>133.2</v>
      </c>
      <c r="E3323" s="17" t="n">
        <v>107.912</v>
      </c>
      <c r="F3323" s="17" t="n">
        <v>24.415</v>
      </c>
      <c r="G3323" s="17" t="n">
        <v>33.969</v>
      </c>
    </row>
    <row r="3324" customFormat="false" ht="15" hidden="false" customHeight="false" outlineLevel="0" collapsed="false">
      <c r="A3324" s="16" t="n">
        <v>43678</v>
      </c>
      <c r="B3324" s="17" t="n">
        <v>266.24</v>
      </c>
      <c r="C3324" s="17" t="n">
        <v>27.66</v>
      </c>
      <c r="D3324" s="17" t="n">
        <v>136.42</v>
      </c>
      <c r="E3324" s="17" t="n">
        <v>110.051</v>
      </c>
      <c r="F3324" s="17" t="n">
        <v>25.682</v>
      </c>
      <c r="G3324" s="17" t="n">
        <v>35.788</v>
      </c>
    </row>
    <row r="3325" customFormat="false" ht="15" hidden="false" customHeight="false" outlineLevel="0" collapsed="false">
      <c r="A3325" s="16" t="n">
        <v>43679</v>
      </c>
      <c r="B3325" s="17" t="n">
        <v>264.33</v>
      </c>
      <c r="C3325" s="17" t="n">
        <v>27.56</v>
      </c>
      <c r="D3325" s="17" t="n">
        <v>135.89</v>
      </c>
      <c r="E3325" s="17" t="n">
        <v>111.056</v>
      </c>
      <c r="F3325" s="17" t="n">
        <v>25.585</v>
      </c>
      <c r="G3325" s="17" t="n">
        <v>35.684</v>
      </c>
    </row>
    <row r="3326" customFormat="false" ht="15" hidden="false" customHeight="false" outlineLevel="0" collapsed="false">
      <c r="A3326" s="16" t="n">
        <v>43682</v>
      </c>
      <c r="B3326" s="17" t="n">
        <v>256.46</v>
      </c>
      <c r="C3326" s="17" t="n">
        <v>27.95</v>
      </c>
      <c r="D3326" s="17" t="n">
        <v>137.81</v>
      </c>
      <c r="E3326" s="17" t="n">
        <v>112.992</v>
      </c>
      <c r="F3326" s="17" t="n">
        <v>26.387</v>
      </c>
      <c r="G3326" s="17" t="n">
        <v>37.192</v>
      </c>
    </row>
    <row r="3327" customFormat="false" ht="15" hidden="false" customHeight="false" outlineLevel="0" collapsed="false">
      <c r="A3327" s="16" t="n">
        <v>43683</v>
      </c>
      <c r="B3327" s="17" t="n">
        <v>259.82</v>
      </c>
      <c r="C3327" s="17" t="n">
        <v>28.18</v>
      </c>
      <c r="D3327" s="17" t="n">
        <v>138.92</v>
      </c>
      <c r="E3327" s="17" t="n">
        <v>113.851</v>
      </c>
      <c r="F3327" s="17" t="n">
        <v>26.442</v>
      </c>
      <c r="G3327" s="17" t="n">
        <v>37.038</v>
      </c>
    </row>
    <row r="3328" customFormat="false" ht="15" hidden="false" customHeight="false" outlineLevel="0" collapsed="false">
      <c r="A3328" s="16" t="n">
        <v>43684</v>
      </c>
      <c r="B3328" s="17" t="n">
        <v>260.06</v>
      </c>
      <c r="C3328" s="17" t="n">
        <v>28.6</v>
      </c>
      <c r="D3328" s="17" t="n">
        <v>141.04</v>
      </c>
      <c r="E3328" s="17" t="n">
        <v>113.928</v>
      </c>
      <c r="F3328" s="17" t="n">
        <v>26.958</v>
      </c>
      <c r="G3328" s="17" t="n">
        <v>37.862</v>
      </c>
    </row>
    <row r="3329" customFormat="false" ht="15" hidden="false" customHeight="false" outlineLevel="0" collapsed="false">
      <c r="A3329" s="16" t="n">
        <v>43685</v>
      </c>
      <c r="B3329" s="17" t="n">
        <v>265.1</v>
      </c>
      <c r="C3329" s="17" t="n">
        <v>28.77</v>
      </c>
      <c r="D3329" s="17" t="n">
        <v>141.74</v>
      </c>
      <c r="E3329" s="17" t="n">
        <v>114.164</v>
      </c>
      <c r="F3329" s="17" t="n">
        <v>27.428</v>
      </c>
      <c r="G3329" s="17" t="n">
        <v>38.541</v>
      </c>
    </row>
    <row r="3330" customFormat="false" ht="15" hidden="false" customHeight="false" outlineLevel="0" collapsed="false">
      <c r="A3330" s="16" t="n">
        <v>43686</v>
      </c>
      <c r="B3330" s="17" t="n">
        <v>263.27</v>
      </c>
      <c r="C3330" s="17" t="n">
        <v>28.68</v>
      </c>
      <c r="D3330" s="17" t="n">
        <v>141.3</v>
      </c>
      <c r="E3330" s="17" t="n">
        <v>113.944</v>
      </c>
      <c r="F3330" s="17" t="n">
        <v>27.06</v>
      </c>
      <c r="G3330" s="17" t="n">
        <v>37.839</v>
      </c>
    </row>
    <row r="3331" customFormat="false" ht="15" hidden="false" customHeight="false" outlineLevel="0" collapsed="false">
      <c r="A3331" s="16" t="n">
        <v>43689</v>
      </c>
      <c r="B3331" s="17" t="n">
        <v>261.05</v>
      </c>
      <c r="C3331" s="17" t="n">
        <v>28.94</v>
      </c>
      <c r="D3331" s="17" t="n">
        <v>142.61</v>
      </c>
      <c r="E3331" s="17" t="n">
        <v>116.312</v>
      </c>
      <c r="F3331" s="17" t="n">
        <v>26.728</v>
      </c>
      <c r="G3331" s="17" t="n">
        <v>37.11</v>
      </c>
    </row>
    <row r="3332" customFormat="false" ht="15" hidden="false" customHeight="false" outlineLevel="0" collapsed="false">
      <c r="A3332" s="16" t="n">
        <v>43690</v>
      </c>
      <c r="B3332" s="17" t="n">
        <v>264.03</v>
      </c>
      <c r="C3332" s="17" t="n">
        <v>28.77</v>
      </c>
      <c r="D3332" s="17" t="n">
        <v>141.75</v>
      </c>
      <c r="E3332" s="17" t="n">
        <v>115.92</v>
      </c>
      <c r="F3332" s="17" t="n">
        <v>26.226</v>
      </c>
      <c r="G3332" s="17" t="n">
        <v>36.313</v>
      </c>
    </row>
    <row r="3333" customFormat="false" ht="15" hidden="false" customHeight="false" outlineLevel="0" collapsed="false">
      <c r="A3333" s="16" t="n">
        <v>43691</v>
      </c>
      <c r="B3333" s="17" t="n">
        <v>256.35</v>
      </c>
      <c r="C3333" s="17" t="n">
        <v>28.96</v>
      </c>
      <c r="D3333" s="17" t="n">
        <v>142.76</v>
      </c>
      <c r="E3333" s="17" t="n">
        <v>118.528</v>
      </c>
      <c r="F3333" s="17" t="n">
        <v>26.157</v>
      </c>
      <c r="G3333" s="17" t="n">
        <v>35.997</v>
      </c>
    </row>
    <row r="3334" customFormat="false" ht="15" hidden="false" customHeight="false" outlineLevel="0" collapsed="false">
      <c r="A3334" s="16" t="n">
        <v>43692</v>
      </c>
      <c r="B3334" s="17" t="n">
        <v>257.04</v>
      </c>
      <c r="C3334" s="17" t="n">
        <v>29.14</v>
      </c>
      <c r="D3334" s="17" t="n">
        <v>143.69</v>
      </c>
      <c r="E3334" s="17" t="n">
        <v>119.851</v>
      </c>
      <c r="F3334" s="17" t="n">
        <v>26.498</v>
      </c>
      <c r="G3334" s="17" t="n">
        <v>36.603</v>
      </c>
    </row>
    <row r="3335" customFormat="false" ht="15" hidden="false" customHeight="false" outlineLevel="0" collapsed="false">
      <c r="A3335" s="16" t="n">
        <v>43693</v>
      </c>
      <c r="B3335" s="17" t="n">
        <v>260.82</v>
      </c>
      <c r="C3335" s="17" t="n">
        <v>28.96</v>
      </c>
      <c r="D3335" s="17" t="n">
        <v>142.81</v>
      </c>
      <c r="E3335" s="17" t="n">
        <v>118.883</v>
      </c>
      <c r="F3335" s="17" t="n">
        <v>26.055</v>
      </c>
      <c r="G3335" s="17" t="n">
        <v>35.485</v>
      </c>
    </row>
    <row r="3336" customFormat="false" ht="15" hidden="false" customHeight="false" outlineLevel="0" collapsed="false">
      <c r="A3336" s="16" t="n">
        <v>43696</v>
      </c>
      <c r="B3336" s="17" t="n">
        <v>263.93</v>
      </c>
      <c r="C3336" s="17" t="n">
        <v>28.63</v>
      </c>
      <c r="D3336" s="17" t="n">
        <v>141.0962</v>
      </c>
      <c r="E3336" s="17" t="n">
        <v>117.207</v>
      </c>
      <c r="F3336" s="17" t="n">
        <v>25.742</v>
      </c>
      <c r="G3336" s="17" t="n">
        <v>34.937</v>
      </c>
    </row>
    <row r="3337" customFormat="false" ht="15" hidden="false" customHeight="false" outlineLevel="0" collapsed="false">
      <c r="A3337" s="16" t="n">
        <v>43697</v>
      </c>
      <c r="B3337" s="17" t="n">
        <v>261.88</v>
      </c>
      <c r="C3337" s="17" t="n">
        <v>28.85</v>
      </c>
      <c r="D3337" s="17" t="n">
        <v>142.22</v>
      </c>
      <c r="E3337" s="17" t="n">
        <v>118.368</v>
      </c>
      <c r="F3337" s="17" t="n">
        <v>26.59</v>
      </c>
      <c r="G3337" s="17" t="n">
        <v>36.241</v>
      </c>
    </row>
    <row r="3338" customFormat="false" ht="15" hidden="false" customHeight="false" outlineLevel="0" collapsed="false">
      <c r="A3338" s="16" t="n">
        <v>43698</v>
      </c>
      <c r="B3338" s="17" t="n">
        <v>264.03</v>
      </c>
      <c r="C3338" s="17" t="n">
        <v>28.74</v>
      </c>
      <c r="D3338" s="17" t="n">
        <v>141.76</v>
      </c>
      <c r="E3338" s="17" t="n">
        <v>117.614</v>
      </c>
      <c r="F3338" s="17" t="n">
        <v>26.442</v>
      </c>
      <c r="G3338" s="17" t="n">
        <v>35.924</v>
      </c>
    </row>
    <row r="3339" customFormat="false" ht="15" hidden="false" customHeight="false" outlineLevel="0" collapsed="false">
      <c r="A3339" s="16" t="n">
        <v>43699</v>
      </c>
      <c r="B3339" s="17" t="n">
        <v>263.92</v>
      </c>
      <c r="C3339" s="17" t="n">
        <v>28.678</v>
      </c>
      <c r="D3339" s="17" t="n">
        <v>141.4</v>
      </c>
      <c r="E3339" s="17" t="n">
        <v>116.857</v>
      </c>
      <c r="F3339" s="17" t="n">
        <v>26.23</v>
      </c>
      <c r="G3339" s="17" t="n">
        <v>35.426</v>
      </c>
    </row>
    <row r="3340" customFormat="false" ht="15" hidden="false" customHeight="false" outlineLevel="0" collapsed="false">
      <c r="A3340" s="16" t="n">
        <v>43700</v>
      </c>
      <c r="B3340" s="17" t="n">
        <v>257.15</v>
      </c>
      <c r="C3340" s="17" t="n">
        <v>29.25</v>
      </c>
      <c r="D3340" s="17" t="n">
        <v>144.16</v>
      </c>
      <c r="E3340" s="17" t="n">
        <v>118.728</v>
      </c>
      <c r="F3340" s="17" t="n">
        <v>27.309</v>
      </c>
      <c r="G3340" s="17" t="n">
        <v>37.336</v>
      </c>
    </row>
    <row r="3341" customFormat="false" ht="15" hidden="false" customHeight="false" outlineLevel="0" collapsed="false">
      <c r="A3341" s="16" t="n">
        <v>43703</v>
      </c>
      <c r="B3341" s="17" t="n">
        <v>260.01</v>
      </c>
      <c r="C3341" s="17" t="n">
        <v>29.24</v>
      </c>
      <c r="D3341" s="17" t="n">
        <v>144.19</v>
      </c>
      <c r="E3341" s="17" t="n">
        <v>118.281</v>
      </c>
      <c r="F3341" s="17" t="n">
        <v>27.327</v>
      </c>
      <c r="G3341" s="17" t="n">
        <v>37.3</v>
      </c>
    </row>
    <row r="3342" customFormat="false" ht="15" hidden="false" customHeight="false" outlineLevel="0" collapsed="false">
      <c r="A3342" s="16" t="n">
        <v>43704</v>
      </c>
      <c r="B3342" s="17" t="n">
        <v>258.99</v>
      </c>
      <c r="C3342" s="17" t="n">
        <v>29.51</v>
      </c>
      <c r="D3342" s="17" t="n">
        <v>145.51</v>
      </c>
      <c r="E3342" s="17" t="n">
        <v>120.12</v>
      </c>
      <c r="F3342" s="17" t="n">
        <v>28.18</v>
      </c>
      <c r="G3342" s="17" t="n">
        <v>38.387</v>
      </c>
    </row>
    <row r="3343" customFormat="false" ht="15" hidden="false" customHeight="false" outlineLevel="0" collapsed="false">
      <c r="A3343" s="16" t="n">
        <v>43705</v>
      </c>
      <c r="B3343" s="17" t="n">
        <v>260.78</v>
      </c>
      <c r="C3343" s="17" t="n">
        <v>29.46</v>
      </c>
      <c r="D3343" s="17" t="n">
        <v>145.16</v>
      </c>
      <c r="E3343" s="17" t="n">
        <v>120.25</v>
      </c>
      <c r="F3343" s="17" t="n">
        <v>28.009</v>
      </c>
      <c r="G3343" s="17" t="n">
        <v>38.142</v>
      </c>
    </row>
    <row r="3344" customFormat="false" ht="15" hidden="false" customHeight="false" outlineLevel="0" collapsed="false">
      <c r="A3344" s="16" t="n">
        <v>43706</v>
      </c>
      <c r="B3344" s="17" t="n">
        <v>264.15</v>
      </c>
      <c r="C3344" s="17" t="n">
        <v>29.23</v>
      </c>
      <c r="D3344" s="17" t="n">
        <v>144.13</v>
      </c>
      <c r="E3344" s="17" t="n">
        <v>119.81</v>
      </c>
      <c r="F3344" s="17" t="n">
        <v>27.345</v>
      </c>
      <c r="G3344" s="17" t="n">
        <v>37.056</v>
      </c>
    </row>
    <row r="3345" customFormat="false" ht="15" hidden="false" customHeight="false" outlineLevel="0" collapsed="false">
      <c r="A3345" s="16" t="n">
        <v>43707</v>
      </c>
      <c r="B3345" s="17" t="n">
        <v>264.06</v>
      </c>
      <c r="C3345" s="17" t="n">
        <v>29.16</v>
      </c>
      <c r="D3345" s="17" t="n">
        <v>143.74</v>
      </c>
      <c r="E3345" s="17" t="n">
        <v>119.827</v>
      </c>
      <c r="F3345" s="17" t="n">
        <v>27.544</v>
      </c>
      <c r="G3345" s="17" t="n">
        <v>37.155</v>
      </c>
    </row>
    <row r="3346" customFormat="false" ht="15" hidden="false" customHeight="false" outlineLevel="0" collapsed="false">
      <c r="A3346" s="16" t="n">
        <v>43711</v>
      </c>
      <c r="B3346" s="17" t="n">
        <v>262.53</v>
      </c>
      <c r="C3346" s="17" t="n">
        <v>29.58</v>
      </c>
      <c r="D3346" s="17" t="n">
        <v>145.74</v>
      </c>
      <c r="E3346" s="17" t="n">
        <v>119.963</v>
      </c>
      <c r="F3346" s="17" t="n">
        <v>27.991</v>
      </c>
      <c r="G3346" s="17" t="n">
        <v>38.011</v>
      </c>
    </row>
    <row r="3347" customFormat="false" ht="15" hidden="false" customHeight="false" outlineLevel="0" collapsed="false">
      <c r="A3347" s="16" t="n">
        <v>43712</v>
      </c>
      <c r="B3347" s="17" t="n">
        <v>265.43</v>
      </c>
      <c r="C3347" s="17" t="n">
        <v>29.76</v>
      </c>
      <c r="D3347" s="17" t="n">
        <v>146.65</v>
      </c>
      <c r="E3347" s="17" t="n">
        <v>120.12</v>
      </c>
      <c r="F3347" s="17" t="n">
        <v>28.521</v>
      </c>
      <c r="G3347" s="17" t="n">
        <v>38.658</v>
      </c>
    </row>
    <row r="3348" customFormat="false" ht="15" hidden="false" customHeight="false" outlineLevel="0" collapsed="false">
      <c r="A3348" s="16" t="n">
        <v>43713</v>
      </c>
      <c r="B3348" s="17" t="n">
        <v>268.9</v>
      </c>
      <c r="C3348" s="17" t="n">
        <v>29.06</v>
      </c>
      <c r="D3348" s="17" t="n">
        <v>143.15</v>
      </c>
      <c r="E3348" s="17" t="n">
        <v>118.017</v>
      </c>
      <c r="F3348" s="17" t="n">
        <v>27.014</v>
      </c>
      <c r="G3348" s="17" t="n">
        <v>36.472</v>
      </c>
    </row>
    <row r="3349" customFormat="false" ht="15" hidden="false" customHeight="false" outlineLevel="0" collapsed="false">
      <c r="A3349" s="16" t="n">
        <v>43714</v>
      </c>
      <c r="B3349" s="17" t="n">
        <v>269.12</v>
      </c>
      <c r="C3349" s="17" t="n">
        <v>28.8</v>
      </c>
      <c r="D3349" s="17" t="n">
        <v>141.92</v>
      </c>
      <c r="E3349" s="17" t="n">
        <v>118.817</v>
      </c>
      <c r="F3349" s="17" t="n">
        <v>26.239</v>
      </c>
      <c r="G3349" s="17" t="n">
        <v>35.49</v>
      </c>
    </row>
    <row r="3350" customFormat="false" ht="15" hidden="false" customHeight="false" outlineLevel="0" collapsed="false">
      <c r="A3350" s="16" t="n">
        <v>43717</v>
      </c>
      <c r="B3350" s="17" t="n">
        <v>269.2</v>
      </c>
      <c r="C3350" s="17" t="n">
        <v>28.69</v>
      </c>
      <c r="D3350" s="17" t="n">
        <v>141.39</v>
      </c>
      <c r="E3350" s="17" t="n">
        <v>116.717</v>
      </c>
      <c r="F3350" s="17" t="n">
        <v>25.553</v>
      </c>
      <c r="G3350" s="17" t="n">
        <v>34.476</v>
      </c>
    </row>
    <row r="3351" customFormat="false" ht="15" hidden="false" customHeight="false" outlineLevel="0" collapsed="false">
      <c r="A3351" s="16" t="n">
        <v>43718</v>
      </c>
      <c r="B3351" s="17" t="n">
        <v>269.24</v>
      </c>
      <c r="C3351" s="17" t="n">
        <v>28.44</v>
      </c>
      <c r="D3351" s="17" t="n">
        <v>140.16</v>
      </c>
      <c r="E3351" s="17" t="n">
        <v>114.667</v>
      </c>
      <c r="F3351" s="17" t="n">
        <v>25.364</v>
      </c>
      <c r="G3351" s="17" t="n">
        <v>34.256</v>
      </c>
    </row>
    <row r="3352" customFormat="false" ht="15" hidden="false" customHeight="false" outlineLevel="0" collapsed="false">
      <c r="A3352" s="16" t="n">
        <v>43719</v>
      </c>
      <c r="B3352" s="17" t="n">
        <v>271.13</v>
      </c>
      <c r="C3352" s="17" t="n">
        <v>28.62</v>
      </c>
      <c r="D3352" s="17" t="n">
        <v>141.02</v>
      </c>
      <c r="E3352" s="17" t="n">
        <v>114.464</v>
      </c>
      <c r="F3352" s="17" t="n">
        <v>25.585</v>
      </c>
      <c r="G3352" s="17" t="n">
        <v>34.412</v>
      </c>
    </row>
    <row r="3353" customFormat="false" ht="15" hidden="false" customHeight="false" outlineLevel="0" collapsed="false">
      <c r="A3353" s="16" t="n">
        <v>43720</v>
      </c>
      <c r="B3353" s="17" t="n">
        <v>272.01</v>
      </c>
      <c r="C3353" s="17" t="n">
        <v>28.66</v>
      </c>
      <c r="D3353" s="17" t="n">
        <v>141.33</v>
      </c>
      <c r="E3353" s="17" t="n">
        <v>113.738</v>
      </c>
      <c r="F3353" s="17" t="n">
        <v>25.143</v>
      </c>
      <c r="G3353" s="17" t="n">
        <v>33.747</v>
      </c>
    </row>
    <row r="3354" customFormat="false" ht="15" hidden="false" customHeight="false" outlineLevel="0" collapsed="false">
      <c r="A3354" s="16" t="n">
        <v>43721</v>
      </c>
      <c r="B3354" s="17" t="n">
        <v>271.82</v>
      </c>
      <c r="C3354" s="17" t="n">
        <v>28.46</v>
      </c>
      <c r="D3354" s="17" t="n">
        <v>140.16</v>
      </c>
      <c r="E3354" s="17" t="n">
        <v>111.318</v>
      </c>
      <c r="F3354" s="17" t="n">
        <v>24.562</v>
      </c>
      <c r="G3354" s="17" t="n">
        <v>32.819</v>
      </c>
    </row>
    <row r="3355" customFormat="false" ht="15" hidden="false" customHeight="false" outlineLevel="0" collapsed="false">
      <c r="A3355" s="16" t="n">
        <v>43724</v>
      </c>
      <c r="B3355" s="17" t="n">
        <v>271.45</v>
      </c>
      <c r="C3355" s="17" t="n">
        <v>28.6622</v>
      </c>
      <c r="D3355" s="17" t="n">
        <v>141.3</v>
      </c>
      <c r="E3355" s="17" t="n">
        <v>112.679</v>
      </c>
      <c r="F3355" s="17" t="n">
        <v>25.184</v>
      </c>
      <c r="G3355" s="17" t="n">
        <v>33.842</v>
      </c>
    </row>
    <row r="3356" customFormat="false" ht="15" hidden="false" customHeight="false" outlineLevel="0" collapsed="false">
      <c r="A3356" s="16" t="n">
        <v>43725</v>
      </c>
      <c r="B3356" s="17" t="n">
        <v>271.72</v>
      </c>
      <c r="C3356" s="17" t="n">
        <v>28.74</v>
      </c>
      <c r="D3356" s="17" t="n">
        <v>141.63</v>
      </c>
      <c r="E3356" s="17" t="n">
        <v>113.347</v>
      </c>
      <c r="F3356" s="17" t="n">
        <v>25.917</v>
      </c>
      <c r="G3356" s="17" t="n">
        <v>34.684</v>
      </c>
    </row>
    <row r="3357" customFormat="false" ht="15" hidden="false" customHeight="false" outlineLevel="0" collapsed="false">
      <c r="A3357" s="16" t="n">
        <v>43726</v>
      </c>
      <c r="B3357" s="17" t="n">
        <v>271.86</v>
      </c>
      <c r="C3357" s="17" t="n">
        <v>28.55</v>
      </c>
      <c r="D3357" s="17" t="n">
        <v>140.69</v>
      </c>
      <c r="E3357" s="17" t="n">
        <v>113.808</v>
      </c>
      <c r="F3357" s="17" t="n">
        <v>25.401</v>
      </c>
      <c r="G3357" s="17" t="n">
        <v>33.561</v>
      </c>
    </row>
    <row r="3358" customFormat="false" ht="15" hidden="false" customHeight="false" outlineLevel="0" collapsed="false">
      <c r="A3358" s="16" t="n">
        <v>43727</v>
      </c>
      <c r="B3358" s="17" t="n">
        <v>271.82</v>
      </c>
      <c r="C3358" s="17" t="n">
        <v>28.66</v>
      </c>
      <c r="D3358" s="17" t="n">
        <v>141.28</v>
      </c>
      <c r="E3358" s="17" t="n">
        <v>114.146</v>
      </c>
      <c r="F3358" s="17" t="n">
        <v>25.889</v>
      </c>
      <c r="G3358" s="17" t="n">
        <v>34.503</v>
      </c>
    </row>
    <row r="3359" customFormat="false" ht="15" hidden="false" customHeight="false" outlineLevel="0" collapsed="false">
      <c r="A3359" s="16" t="n">
        <v>43728</v>
      </c>
      <c r="B3359" s="17" t="n">
        <v>270.42</v>
      </c>
      <c r="C3359" s="17" t="n">
        <v>29</v>
      </c>
      <c r="D3359" s="17" t="n">
        <v>142.98</v>
      </c>
      <c r="E3359" s="17" t="n">
        <v>115.613</v>
      </c>
      <c r="F3359" s="17" t="n">
        <v>26.424</v>
      </c>
      <c r="G3359" s="17" t="n">
        <v>35.49</v>
      </c>
    </row>
    <row r="3360" customFormat="false" ht="15" hidden="false" customHeight="false" outlineLevel="0" collapsed="false">
      <c r="A3360" s="16" t="n">
        <v>43731</v>
      </c>
      <c r="B3360" s="17" t="n">
        <v>270.53</v>
      </c>
      <c r="C3360" s="17" t="n">
        <v>29.17</v>
      </c>
      <c r="D3360" s="17" t="n">
        <v>143.76</v>
      </c>
      <c r="E3360" s="17" t="n">
        <v>115.625</v>
      </c>
      <c r="F3360" s="17" t="n">
        <v>26.866</v>
      </c>
      <c r="G3360" s="17" t="n">
        <v>36.359</v>
      </c>
    </row>
    <row r="3361" customFormat="false" ht="15" hidden="false" customHeight="false" outlineLevel="0" collapsed="false">
      <c r="A3361" s="16" t="n">
        <v>43732</v>
      </c>
      <c r="B3361" s="17" t="n">
        <v>268.32</v>
      </c>
      <c r="C3361" s="17" t="n">
        <v>29.341</v>
      </c>
      <c r="D3361" s="17" t="n">
        <v>144.51</v>
      </c>
      <c r="E3361" s="17" t="n">
        <v>117.035</v>
      </c>
      <c r="F3361" s="17" t="n">
        <v>27.17</v>
      </c>
      <c r="G3361" s="17" t="n">
        <v>36.911</v>
      </c>
    </row>
    <row r="3362" customFormat="false" ht="15" hidden="false" customHeight="false" outlineLevel="0" collapsed="false">
      <c r="A3362" s="16" t="n">
        <v>43733</v>
      </c>
      <c r="B3362" s="17" t="n">
        <v>269.94</v>
      </c>
      <c r="C3362" s="17" t="n">
        <v>28.76</v>
      </c>
      <c r="D3362" s="17" t="n">
        <v>141.81</v>
      </c>
      <c r="E3362" s="17" t="n">
        <v>115.254</v>
      </c>
      <c r="F3362" s="17" t="n">
        <v>26.203</v>
      </c>
      <c r="G3362" s="17" t="n">
        <v>35.227</v>
      </c>
    </row>
    <row r="3363" customFormat="false" ht="15" hidden="false" customHeight="false" outlineLevel="0" collapsed="false">
      <c r="A3363" s="16" t="n">
        <v>43734</v>
      </c>
      <c r="B3363" s="17" t="n">
        <v>269.37</v>
      </c>
      <c r="C3363" s="17" t="n">
        <v>28.78</v>
      </c>
      <c r="D3363" s="17" t="n">
        <v>141.8</v>
      </c>
      <c r="E3363" s="17" t="n">
        <v>116.029</v>
      </c>
      <c r="F3363" s="17" t="n">
        <v>25.908</v>
      </c>
      <c r="G3363" s="17" t="n">
        <v>34.72</v>
      </c>
    </row>
    <row r="3364" customFormat="false" ht="15" hidden="false" customHeight="false" outlineLevel="0" collapsed="false">
      <c r="A3364" s="16" t="n">
        <v>43735</v>
      </c>
      <c r="B3364" s="17" t="n">
        <v>267.91</v>
      </c>
      <c r="C3364" s="17" t="n">
        <v>28.63</v>
      </c>
      <c r="D3364" s="17" t="n">
        <v>141.04</v>
      </c>
      <c r="E3364" s="17" t="n">
        <v>116.342</v>
      </c>
      <c r="F3364" s="17" t="n">
        <v>25.299</v>
      </c>
      <c r="G3364" s="17" t="n">
        <v>34.095</v>
      </c>
    </row>
    <row r="3365" customFormat="false" ht="15" hidden="false" customHeight="false" outlineLevel="0" collapsed="false">
      <c r="A3365" s="16" t="n">
        <v>43738</v>
      </c>
      <c r="B3365" s="17" t="n">
        <v>269.24</v>
      </c>
      <c r="C3365" s="17" t="n">
        <v>28.18</v>
      </c>
      <c r="D3365" s="17" t="n">
        <v>138.88</v>
      </c>
      <c r="E3365" s="17" t="n">
        <v>116.599</v>
      </c>
      <c r="F3365" s="17" t="n">
        <v>24.617</v>
      </c>
      <c r="G3365" s="17" t="n">
        <v>32.828</v>
      </c>
    </row>
    <row r="3366" customFormat="false" ht="15" hidden="false" customHeight="false" outlineLevel="0" collapsed="false">
      <c r="A3366" s="16" t="n">
        <v>43739</v>
      </c>
      <c r="B3366" s="17" t="n">
        <v>265.96</v>
      </c>
      <c r="C3366" s="17" t="n">
        <v>28.34</v>
      </c>
      <c r="D3366" s="17" t="n">
        <v>139.61</v>
      </c>
      <c r="E3366" s="17" t="n">
        <v>116.975</v>
      </c>
      <c r="F3366" s="17" t="n">
        <v>24.834</v>
      </c>
      <c r="G3366" s="17" t="n">
        <v>33.453</v>
      </c>
    </row>
    <row r="3367" customFormat="false" ht="15" hidden="false" customHeight="false" outlineLevel="0" collapsed="false">
      <c r="A3367" s="16" t="n">
        <v>43740</v>
      </c>
      <c r="B3367" s="17" t="n">
        <v>261.27</v>
      </c>
      <c r="C3367" s="17" t="n">
        <v>28.68</v>
      </c>
      <c r="D3367" s="17" t="n">
        <v>141.27</v>
      </c>
      <c r="E3367" s="17" t="n">
        <v>117.252</v>
      </c>
      <c r="F3367" s="17" t="n">
        <v>25.272</v>
      </c>
      <c r="G3367" s="17" t="n">
        <v>34.05</v>
      </c>
    </row>
    <row r="3368" customFormat="false" ht="15" hidden="false" customHeight="false" outlineLevel="0" collapsed="false">
      <c r="A3368" s="16" t="n">
        <v>43741</v>
      </c>
      <c r="B3368" s="17" t="n">
        <v>263.43</v>
      </c>
      <c r="C3368" s="17" t="n">
        <v>28.8099</v>
      </c>
      <c r="D3368" s="17" t="n">
        <v>141.91</v>
      </c>
      <c r="E3368" s="17" t="n">
        <v>118.321</v>
      </c>
      <c r="F3368" s="17" t="n">
        <v>25.115</v>
      </c>
      <c r="G3368" s="17" t="n">
        <v>33.887</v>
      </c>
    </row>
    <row r="3369" customFormat="false" ht="15" hidden="false" customHeight="false" outlineLevel="0" collapsed="false">
      <c r="A3369" s="16" t="n">
        <v>43742</v>
      </c>
      <c r="B3369" s="17" t="n">
        <v>267.01</v>
      </c>
      <c r="C3369" s="17" t="n">
        <v>28.8</v>
      </c>
      <c r="D3369" s="17" t="n">
        <v>141.93</v>
      </c>
      <c r="E3369" s="17" t="n">
        <v>119.201</v>
      </c>
      <c r="F3369" s="17" t="n">
        <v>25.705</v>
      </c>
      <c r="G3369" s="17" t="n">
        <v>34.629</v>
      </c>
    </row>
    <row r="3370" customFormat="false" ht="15" hidden="false" customHeight="false" outlineLevel="0" collapsed="false">
      <c r="A3370" s="16" t="n">
        <v>43745</v>
      </c>
      <c r="B3370" s="17" t="n">
        <v>265.87</v>
      </c>
      <c r="C3370" s="17" t="n">
        <v>28.56</v>
      </c>
      <c r="D3370" s="17" t="n">
        <v>140.72</v>
      </c>
      <c r="E3370" s="17" t="n">
        <v>118.207</v>
      </c>
      <c r="F3370" s="17" t="n">
        <v>25.431</v>
      </c>
      <c r="G3370" s="17" t="n">
        <v>34.113</v>
      </c>
    </row>
    <row r="3371" customFormat="false" ht="15" hidden="false" customHeight="false" outlineLevel="0" collapsed="false">
      <c r="A3371" s="16" t="n">
        <v>43746</v>
      </c>
      <c r="B3371" s="17" t="n">
        <v>261.73</v>
      </c>
      <c r="C3371" s="17" t="n">
        <v>28.8</v>
      </c>
      <c r="D3371" s="17" t="n">
        <v>141.93</v>
      </c>
      <c r="E3371" s="17" t="n">
        <v>118.526</v>
      </c>
      <c r="F3371" s="17" t="n">
        <v>26.147</v>
      </c>
      <c r="G3371" s="17" t="n">
        <v>35.078</v>
      </c>
    </row>
    <row r="3372" customFormat="false" ht="15" hidden="false" customHeight="false" outlineLevel="0" collapsed="false">
      <c r="A3372" s="16" t="n">
        <v>43747</v>
      </c>
      <c r="B3372" s="17" t="n">
        <v>264.16</v>
      </c>
      <c r="C3372" s="17" t="n">
        <v>28.84</v>
      </c>
      <c r="D3372" s="17" t="n">
        <v>142.07</v>
      </c>
      <c r="E3372" s="17" t="n">
        <v>117.832</v>
      </c>
      <c r="F3372" s="17" t="n">
        <v>25.862</v>
      </c>
      <c r="G3372" s="17" t="n">
        <v>34.467</v>
      </c>
    </row>
    <row r="3373" customFormat="false" ht="15" hidden="false" customHeight="false" outlineLevel="0" collapsed="false">
      <c r="A3373" s="16" t="n">
        <v>43748</v>
      </c>
      <c r="B3373" s="17" t="n">
        <v>265.99</v>
      </c>
      <c r="C3373" s="17" t="n">
        <v>28.58</v>
      </c>
      <c r="D3373" s="17" t="n">
        <v>140.82</v>
      </c>
      <c r="E3373" s="17" t="n">
        <v>116.126</v>
      </c>
      <c r="F3373" s="17" t="n">
        <v>25.851</v>
      </c>
      <c r="G3373" s="17" t="n">
        <v>34.675</v>
      </c>
    </row>
    <row r="3374" customFormat="false" ht="15" hidden="false" customHeight="false" outlineLevel="0" collapsed="false">
      <c r="A3374" s="16" t="n">
        <v>43749</v>
      </c>
      <c r="B3374" s="17" t="n">
        <v>268.73</v>
      </c>
      <c r="C3374" s="17" t="n">
        <v>28.42</v>
      </c>
      <c r="D3374" s="17" t="n">
        <v>140.04</v>
      </c>
      <c r="E3374" s="17" t="n">
        <v>114.705</v>
      </c>
      <c r="F3374" s="17" t="n">
        <v>24.857</v>
      </c>
      <c r="G3374" s="17" t="n">
        <v>33.597</v>
      </c>
    </row>
    <row r="3375" customFormat="false" ht="15" hidden="false" customHeight="false" outlineLevel="0" collapsed="false">
      <c r="A3375" s="16" t="n">
        <v>43752</v>
      </c>
      <c r="B3375" s="17" t="n">
        <v>268.5</v>
      </c>
      <c r="C3375" s="17" t="n">
        <v>28.53</v>
      </c>
      <c r="D3375" s="17" t="n">
        <v>140.59</v>
      </c>
      <c r="E3375" s="17" t="n">
        <v>115.509</v>
      </c>
      <c r="F3375" s="17" t="n">
        <v>24.94</v>
      </c>
      <c r="G3375" s="17" t="n">
        <v>33.534</v>
      </c>
    </row>
    <row r="3376" customFormat="false" ht="15" hidden="false" customHeight="false" outlineLevel="0" collapsed="false">
      <c r="A3376" s="16" t="n">
        <v>43753</v>
      </c>
      <c r="B3376" s="17" t="n">
        <v>271.12</v>
      </c>
      <c r="C3376" s="17" t="n">
        <v>28.34</v>
      </c>
      <c r="D3376" s="17" t="n">
        <v>139.6</v>
      </c>
      <c r="E3376" s="17" t="n">
        <v>114.105</v>
      </c>
      <c r="F3376" s="17" t="n">
        <v>24.138</v>
      </c>
      <c r="G3376" s="17" t="n">
        <v>32.384</v>
      </c>
    </row>
    <row r="3377" customFormat="false" ht="15" hidden="false" customHeight="false" outlineLevel="0" collapsed="false">
      <c r="A3377" s="16" t="n">
        <v>43754</v>
      </c>
      <c r="B3377" s="17" t="n">
        <v>270.68</v>
      </c>
      <c r="C3377" s="17" t="n">
        <v>28.5</v>
      </c>
      <c r="D3377" s="17" t="n">
        <v>140.4</v>
      </c>
      <c r="E3377" s="17" t="n">
        <v>114.207</v>
      </c>
      <c r="F3377" s="17" t="n">
        <v>24.622</v>
      </c>
      <c r="G3377" s="17" t="n">
        <v>33.181</v>
      </c>
    </row>
    <row r="3378" customFormat="false" ht="15" hidden="false" customHeight="false" outlineLevel="0" collapsed="false">
      <c r="A3378" s="16" t="n">
        <v>43755</v>
      </c>
      <c r="B3378" s="17" t="n">
        <v>271.43</v>
      </c>
      <c r="C3378" s="17" t="n">
        <v>28.54</v>
      </c>
      <c r="D3378" s="17" t="n">
        <v>140.61</v>
      </c>
      <c r="E3378" s="17" t="n">
        <v>113.97</v>
      </c>
      <c r="F3378" s="17" t="n">
        <v>24.958</v>
      </c>
      <c r="G3378" s="17" t="n">
        <v>33.828</v>
      </c>
    </row>
    <row r="3379" customFormat="false" ht="15" hidden="false" customHeight="false" outlineLevel="0" collapsed="false">
      <c r="A3379" s="16" t="n">
        <v>43756</v>
      </c>
      <c r="B3379" s="17" t="n">
        <v>270.29</v>
      </c>
      <c r="C3379" s="17" t="n">
        <v>28.5</v>
      </c>
      <c r="D3379" s="17" t="n">
        <v>140.47</v>
      </c>
      <c r="E3379" s="17" t="n">
        <v>113.97</v>
      </c>
      <c r="F3379" s="17" t="n">
        <v>25.004</v>
      </c>
      <c r="G3379" s="17" t="n">
        <v>33.679</v>
      </c>
    </row>
    <row r="3380" customFormat="false" ht="15" hidden="false" customHeight="false" outlineLevel="0" collapsed="false">
      <c r="A3380" s="16" t="n">
        <v>43759</v>
      </c>
      <c r="B3380" s="17" t="n">
        <v>272.16</v>
      </c>
      <c r="C3380" s="17" t="n">
        <v>28.38</v>
      </c>
      <c r="D3380" s="17" t="n">
        <v>139.8</v>
      </c>
      <c r="E3380" s="17" t="n">
        <v>113.072</v>
      </c>
      <c r="F3380" s="17" t="n">
        <v>24.502</v>
      </c>
      <c r="G3380" s="17" t="n">
        <v>32.846</v>
      </c>
    </row>
    <row r="3381" customFormat="false" ht="15" hidden="false" customHeight="false" outlineLevel="0" collapsed="false">
      <c r="A3381" s="16" t="n">
        <v>43760</v>
      </c>
      <c r="B3381" s="17" t="n">
        <v>271.24</v>
      </c>
      <c r="C3381" s="17" t="n">
        <v>28.46</v>
      </c>
      <c r="D3381" s="17" t="n">
        <v>140.19</v>
      </c>
      <c r="E3381" s="17" t="n">
        <v>113.765</v>
      </c>
      <c r="F3381" s="17" t="n">
        <v>24.465</v>
      </c>
      <c r="G3381" s="17" t="n">
        <v>32.918</v>
      </c>
    </row>
    <row r="3382" customFormat="false" ht="15" hidden="false" customHeight="false" outlineLevel="0" collapsed="false">
      <c r="A3382" s="16" t="n">
        <v>43761</v>
      </c>
      <c r="B3382" s="17" t="n">
        <v>271.99</v>
      </c>
      <c r="C3382" s="17" t="n">
        <v>28.54</v>
      </c>
      <c r="D3382" s="17" t="n">
        <v>140.56</v>
      </c>
      <c r="E3382" s="17" t="n">
        <v>113.869</v>
      </c>
      <c r="F3382" s="17" t="n">
        <v>24.728</v>
      </c>
      <c r="G3382" s="17" t="n">
        <v>33.271</v>
      </c>
    </row>
    <row r="3383" customFormat="false" ht="15" hidden="false" customHeight="false" outlineLevel="0" collapsed="false">
      <c r="A3383" s="16" t="n">
        <v>43762</v>
      </c>
      <c r="B3383" s="17" t="n">
        <v>272.5</v>
      </c>
      <c r="C3383" s="17" t="n">
        <v>28.72</v>
      </c>
      <c r="D3383" s="17" t="n">
        <v>141.55</v>
      </c>
      <c r="E3383" s="17" t="n">
        <v>113.648</v>
      </c>
      <c r="F3383" s="17" t="n">
        <v>25.373</v>
      </c>
      <c r="G3383" s="17" t="n">
        <v>34.136</v>
      </c>
    </row>
    <row r="3384" customFormat="false" ht="15" hidden="false" customHeight="false" outlineLevel="0" collapsed="false">
      <c r="A3384" s="16" t="n">
        <v>43763</v>
      </c>
      <c r="B3384" s="17" t="n">
        <v>273.61</v>
      </c>
      <c r="C3384" s="17" t="n">
        <v>28.8</v>
      </c>
      <c r="D3384" s="17" t="n">
        <v>141.87</v>
      </c>
      <c r="E3384" s="17" t="n">
        <v>113.08</v>
      </c>
      <c r="F3384" s="17" t="n">
        <v>25.562</v>
      </c>
      <c r="G3384" s="17" t="n">
        <v>34.521</v>
      </c>
    </row>
    <row r="3385" customFormat="false" ht="15" hidden="false" customHeight="false" outlineLevel="0" collapsed="false">
      <c r="A3385" s="16" t="n">
        <v>43766</v>
      </c>
      <c r="B3385" s="17" t="n">
        <v>275.17</v>
      </c>
      <c r="C3385" s="17" t="n">
        <v>28.56</v>
      </c>
      <c r="D3385" s="17" t="n">
        <v>140.67</v>
      </c>
      <c r="E3385" s="17" t="n">
        <v>112.092</v>
      </c>
      <c r="F3385" s="17" t="n">
        <v>24.94</v>
      </c>
      <c r="G3385" s="17" t="n">
        <v>33.76</v>
      </c>
    </row>
    <row r="3386" customFormat="false" ht="15" hidden="false" customHeight="false" outlineLevel="0" collapsed="false">
      <c r="A3386" s="16" t="n">
        <v>43767</v>
      </c>
      <c r="B3386" s="17" t="n">
        <v>275.02</v>
      </c>
      <c r="C3386" s="17" t="n">
        <v>28.46</v>
      </c>
      <c r="D3386" s="17" t="n">
        <v>140.24</v>
      </c>
      <c r="E3386" s="17" t="n">
        <v>112.158</v>
      </c>
      <c r="F3386" s="17" t="n">
        <v>25.06</v>
      </c>
      <c r="G3386" s="17" t="n">
        <v>34.168</v>
      </c>
    </row>
    <row r="3387" customFormat="false" ht="15" hidden="false" customHeight="false" outlineLevel="0" collapsed="false">
      <c r="A3387" s="16" t="n">
        <v>43768</v>
      </c>
      <c r="B3387" s="17" t="n">
        <v>275.87</v>
      </c>
      <c r="C3387" s="17" t="n">
        <v>28.62</v>
      </c>
      <c r="D3387" s="17" t="n">
        <v>141.01</v>
      </c>
      <c r="E3387" s="17" t="n">
        <v>113.774</v>
      </c>
      <c r="F3387" s="17" t="n">
        <v>25.299</v>
      </c>
      <c r="G3387" s="17" t="n">
        <v>34.611</v>
      </c>
    </row>
    <row r="3388" customFormat="false" ht="15" hidden="false" customHeight="false" outlineLevel="0" collapsed="false">
      <c r="A3388" s="16" t="n">
        <v>43769</v>
      </c>
      <c r="B3388" s="17" t="n">
        <v>275.07</v>
      </c>
      <c r="C3388" s="17" t="n">
        <v>28.9</v>
      </c>
      <c r="D3388" s="17" t="n">
        <v>142.42</v>
      </c>
      <c r="E3388" s="17" t="n">
        <v>115.312</v>
      </c>
      <c r="F3388" s="17" t="n">
        <v>25.926</v>
      </c>
      <c r="G3388" s="17" t="n">
        <v>35.499</v>
      </c>
    </row>
    <row r="3389" customFormat="false" ht="15" hidden="false" customHeight="false" outlineLevel="0" collapsed="false">
      <c r="A3389" s="16" t="n">
        <v>43770</v>
      </c>
      <c r="B3389" s="17" t="n">
        <v>277.72</v>
      </c>
      <c r="C3389" s="17" t="n">
        <v>28.93</v>
      </c>
      <c r="D3389" s="17" t="n">
        <v>142.58</v>
      </c>
      <c r="E3389" s="17" t="n">
        <v>114.95</v>
      </c>
      <c r="F3389" s="17" t="n">
        <v>25.815</v>
      </c>
      <c r="G3389" s="17" t="n">
        <v>35.662</v>
      </c>
    </row>
    <row r="3390" customFormat="false" ht="15" hidden="false" customHeight="false" outlineLevel="0" collapsed="false">
      <c r="A3390" s="16" t="n">
        <v>43773</v>
      </c>
      <c r="B3390" s="17" t="n">
        <v>278.78</v>
      </c>
      <c r="C3390" s="17" t="n">
        <v>28.86</v>
      </c>
      <c r="D3390" s="17" t="n">
        <v>142.15</v>
      </c>
      <c r="E3390" s="17" t="n">
        <v>113.449</v>
      </c>
      <c r="F3390" s="17" t="n">
        <v>25.364</v>
      </c>
      <c r="G3390" s="17" t="n">
        <v>35.109</v>
      </c>
    </row>
    <row r="3391" customFormat="false" ht="15" hidden="false" customHeight="false" outlineLevel="0" collapsed="false">
      <c r="A3391" s="16" t="n">
        <v>43774</v>
      </c>
      <c r="B3391" s="17" t="n">
        <v>278.47</v>
      </c>
      <c r="C3391" s="17" t="n">
        <v>28.38</v>
      </c>
      <c r="D3391" s="17" t="n">
        <v>139.9</v>
      </c>
      <c r="E3391" s="17" t="n">
        <v>112.19</v>
      </c>
      <c r="F3391" s="17" t="n">
        <v>24.848</v>
      </c>
      <c r="G3391" s="17" t="n">
        <v>34.168</v>
      </c>
    </row>
    <row r="3392" customFormat="false" ht="15" hidden="false" customHeight="false" outlineLevel="0" collapsed="false">
      <c r="A3392" s="16" t="n">
        <v>43775</v>
      </c>
      <c r="B3392" s="17" t="n">
        <v>278.59</v>
      </c>
      <c r="C3392" s="17" t="n">
        <v>28.51</v>
      </c>
      <c r="D3392" s="17" t="n">
        <v>140.47</v>
      </c>
      <c r="E3392" s="17" t="n">
        <v>112.852</v>
      </c>
      <c r="F3392" s="17" t="n">
        <v>25.18</v>
      </c>
      <c r="G3392" s="17" t="n">
        <v>34.675</v>
      </c>
    </row>
    <row r="3393" customFormat="false" ht="15" hidden="false" customHeight="false" outlineLevel="0" collapsed="false">
      <c r="A3393" s="16" t="n">
        <v>43776</v>
      </c>
      <c r="B3393" s="17" t="n">
        <v>279.57</v>
      </c>
      <c r="C3393" s="17" t="n">
        <v>28.08</v>
      </c>
      <c r="D3393" s="17" t="n">
        <v>138.28</v>
      </c>
      <c r="E3393" s="17" t="n">
        <v>110.832</v>
      </c>
      <c r="F3393" s="17" t="n">
        <v>24.41</v>
      </c>
      <c r="G3393" s="17" t="n">
        <v>33.326</v>
      </c>
    </row>
    <row r="3394" customFormat="false" ht="15" hidden="false" customHeight="false" outlineLevel="0" collapsed="false">
      <c r="A3394" s="16" t="n">
        <v>43777</v>
      </c>
      <c r="B3394" s="17" t="n">
        <v>280.28</v>
      </c>
      <c r="C3394" s="17" t="n">
        <v>27.9</v>
      </c>
      <c r="D3394" s="17" t="n">
        <v>137.39</v>
      </c>
      <c r="E3394" s="17" t="n">
        <v>110.341</v>
      </c>
      <c r="F3394" s="17" t="n">
        <v>24.184</v>
      </c>
      <c r="G3394" s="17" t="n">
        <v>32.9</v>
      </c>
    </row>
    <row r="3395" customFormat="false" ht="15" hidden="false" customHeight="false" outlineLevel="0" collapsed="false">
      <c r="A3395" s="16" t="n">
        <v>43780</v>
      </c>
      <c r="B3395" s="17" t="n">
        <v>279.73</v>
      </c>
      <c r="C3395" s="17" t="n">
        <v>27.82</v>
      </c>
      <c r="D3395" s="17" t="n">
        <v>137.04</v>
      </c>
      <c r="E3395" s="17" t="n">
        <v>110.431</v>
      </c>
      <c r="F3395" s="17" t="n">
        <v>24.189</v>
      </c>
      <c r="G3395" s="17" t="n">
        <v>32.882</v>
      </c>
    </row>
    <row r="3396" customFormat="false" ht="15" hidden="false" customHeight="false" outlineLevel="0" collapsed="false">
      <c r="A3396" s="16" t="n">
        <v>43781</v>
      </c>
      <c r="B3396" s="17" t="n">
        <v>280.23</v>
      </c>
      <c r="C3396" s="17" t="n">
        <v>27.9</v>
      </c>
      <c r="D3396" s="17" t="n">
        <v>137.44</v>
      </c>
      <c r="E3396" s="17" t="n">
        <v>110.93</v>
      </c>
      <c r="F3396" s="17" t="n">
        <v>24.507</v>
      </c>
      <c r="G3396" s="17" t="n">
        <v>33.529</v>
      </c>
    </row>
    <row r="3397" customFormat="false" ht="15" hidden="false" customHeight="false" outlineLevel="0" collapsed="false">
      <c r="A3397" s="16" t="n">
        <v>43782</v>
      </c>
      <c r="B3397" s="17" t="n">
        <v>280.35</v>
      </c>
      <c r="C3397" s="17" t="n">
        <v>28</v>
      </c>
      <c r="D3397" s="17" t="n">
        <v>137.98</v>
      </c>
      <c r="E3397" s="17" t="n">
        <v>111.633</v>
      </c>
      <c r="F3397" s="17" t="n">
        <v>24.663</v>
      </c>
      <c r="G3397" s="17" t="n">
        <v>33.579</v>
      </c>
    </row>
    <row r="3398" customFormat="false" ht="15" hidden="false" customHeight="false" outlineLevel="0" collapsed="false">
      <c r="A3398" s="16" t="n">
        <v>43783</v>
      </c>
      <c r="B3398" s="17" t="n">
        <v>280.76</v>
      </c>
      <c r="C3398" s="17" t="n">
        <v>28.12</v>
      </c>
      <c r="D3398" s="17" t="n">
        <v>138.57</v>
      </c>
      <c r="E3398" s="17" t="n">
        <v>112.779</v>
      </c>
      <c r="F3398" s="17" t="n">
        <v>24.875</v>
      </c>
      <c r="G3398" s="17" t="n">
        <v>34.068</v>
      </c>
    </row>
    <row r="3399" customFormat="false" ht="15" hidden="false" customHeight="false" outlineLevel="0" collapsed="false">
      <c r="A3399" s="16" t="n">
        <v>43784</v>
      </c>
      <c r="B3399" s="17" t="n">
        <v>282.86</v>
      </c>
      <c r="C3399" s="17" t="n">
        <v>28.05</v>
      </c>
      <c r="D3399" s="17" t="n">
        <v>138.2</v>
      </c>
      <c r="E3399" s="17" t="n">
        <v>112.68</v>
      </c>
      <c r="F3399" s="17" t="n">
        <v>24.654</v>
      </c>
      <c r="G3399" s="17" t="n">
        <v>33.652</v>
      </c>
    </row>
    <row r="3400" customFormat="false" ht="15" hidden="false" customHeight="false" outlineLevel="0" collapsed="false">
      <c r="A3400" s="16" t="n">
        <v>43787</v>
      </c>
      <c r="B3400" s="17" t="n">
        <v>282.99</v>
      </c>
      <c r="C3400" s="17" t="n">
        <v>28.14</v>
      </c>
      <c r="D3400" s="17" t="n">
        <v>138.64</v>
      </c>
      <c r="E3400" s="17" t="n">
        <v>112.909</v>
      </c>
      <c r="F3400" s="17" t="n">
        <v>25.069</v>
      </c>
      <c r="G3400" s="17" t="n">
        <v>34.132</v>
      </c>
    </row>
    <row r="3401" customFormat="false" ht="15" hidden="false" customHeight="false" outlineLevel="0" collapsed="false">
      <c r="A3401" s="16" t="n">
        <v>43788</v>
      </c>
      <c r="B3401" s="17" t="n">
        <v>282.9</v>
      </c>
      <c r="C3401" s="17" t="n">
        <v>28.16</v>
      </c>
      <c r="D3401" s="17" t="n">
        <v>138.71</v>
      </c>
      <c r="E3401" s="17" t="n">
        <v>113.809</v>
      </c>
      <c r="F3401" s="17" t="n">
        <v>25.115</v>
      </c>
      <c r="G3401" s="17" t="n">
        <v>33.932</v>
      </c>
    </row>
    <row r="3402" customFormat="false" ht="15" hidden="false" customHeight="false" outlineLevel="0" collapsed="false">
      <c r="A3402" s="16" t="n">
        <v>43789</v>
      </c>
      <c r="B3402" s="17" t="n">
        <v>281.91</v>
      </c>
      <c r="C3402" s="17" t="n">
        <v>28.16</v>
      </c>
      <c r="D3402" s="17" t="n">
        <v>138.75</v>
      </c>
      <c r="E3402" s="17" t="n">
        <v>114.979</v>
      </c>
      <c r="F3402" s="17" t="n">
        <v>25.207</v>
      </c>
      <c r="G3402" s="17" t="n">
        <v>34.181</v>
      </c>
    </row>
    <row r="3403" customFormat="false" ht="15" hidden="false" customHeight="false" outlineLevel="0" collapsed="false">
      <c r="A3403" s="16" t="n">
        <v>43790</v>
      </c>
      <c r="B3403" s="17" t="n">
        <v>281.45</v>
      </c>
      <c r="C3403" s="17" t="n">
        <v>28</v>
      </c>
      <c r="D3403" s="17" t="n">
        <v>138</v>
      </c>
      <c r="E3403" s="17" t="n">
        <v>114.292</v>
      </c>
      <c r="F3403" s="17" t="n">
        <v>24.719</v>
      </c>
      <c r="G3403" s="17" t="n">
        <v>33.276</v>
      </c>
    </row>
    <row r="3404" customFormat="false" ht="15" hidden="false" customHeight="false" outlineLevel="0" collapsed="false">
      <c r="A3404" s="16" t="n">
        <v>43791</v>
      </c>
      <c r="B3404" s="17" t="n">
        <v>282.1</v>
      </c>
      <c r="C3404" s="17" t="n">
        <v>27.96</v>
      </c>
      <c r="D3404" s="17" t="n">
        <v>137.75</v>
      </c>
      <c r="E3404" s="17" t="n">
        <v>114.406</v>
      </c>
      <c r="F3404" s="17" t="n">
        <v>24.659</v>
      </c>
      <c r="G3404" s="17" t="n">
        <v>33.19</v>
      </c>
    </row>
    <row r="3405" customFormat="false" ht="15" hidden="false" customHeight="false" outlineLevel="0" collapsed="false">
      <c r="A3405" s="16" t="n">
        <v>43794</v>
      </c>
      <c r="B3405" s="17" t="n">
        <v>284.23</v>
      </c>
      <c r="C3405" s="17" t="n">
        <v>27.81</v>
      </c>
      <c r="D3405" s="17" t="n">
        <v>137.06</v>
      </c>
      <c r="E3405" s="17" t="n">
        <v>114.774</v>
      </c>
      <c r="F3405" s="17" t="n">
        <v>24.147</v>
      </c>
      <c r="G3405" s="17" t="n">
        <v>32.864</v>
      </c>
    </row>
    <row r="3406" customFormat="false" ht="15" hidden="false" customHeight="false" outlineLevel="0" collapsed="false">
      <c r="A3406" s="16" t="n">
        <v>43795</v>
      </c>
      <c r="B3406" s="17" t="n">
        <v>284.83</v>
      </c>
      <c r="C3406" s="17" t="n">
        <v>27.95</v>
      </c>
      <c r="D3406" s="17" t="n">
        <v>137.75</v>
      </c>
      <c r="E3406" s="17" t="n">
        <v>115.445</v>
      </c>
      <c r="F3406" s="17" t="n">
        <v>24.682</v>
      </c>
      <c r="G3406" s="17" t="n">
        <v>33.86</v>
      </c>
    </row>
    <row r="3407" customFormat="false" ht="15" hidden="false" customHeight="false" outlineLevel="0" collapsed="false">
      <c r="A3407" s="16" t="n">
        <v>43796</v>
      </c>
      <c r="B3407" s="17" t="n">
        <v>286.13</v>
      </c>
      <c r="C3407" s="17" t="n">
        <v>27.8</v>
      </c>
      <c r="D3407" s="17" t="n">
        <v>137.02</v>
      </c>
      <c r="E3407" s="17" t="n">
        <v>115.093</v>
      </c>
      <c r="F3407" s="17" t="n">
        <v>24.567</v>
      </c>
      <c r="G3407" s="17" t="n">
        <v>33.679</v>
      </c>
    </row>
    <row r="3408" customFormat="false" ht="15" hidden="false" customHeight="false" outlineLevel="0" collapsed="false">
      <c r="A3408" s="16" t="n">
        <v>43798</v>
      </c>
      <c r="B3408" s="17" t="n">
        <v>285.06</v>
      </c>
      <c r="C3408" s="17" t="n">
        <v>27.98</v>
      </c>
      <c r="D3408" s="17" t="n">
        <v>137.86</v>
      </c>
      <c r="E3408" s="17" t="n">
        <v>114.856</v>
      </c>
      <c r="F3408" s="17" t="n">
        <v>24.977</v>
      </c>
      <c r="G3408" s="17" t="n">
        <v>34.539</v>
      </c>
    </row>
    <row r="3409" customFormat="false" ht="15" hidden="false" customHeight="false" outlineLevel="0" collapsed="false">
      <c r="A3409" s="16" t="n">
        <v>43801</v>
      </c>
      <c r="B3409" s="17" t="n">
        <v>282.64</v>
      </c>
      <c r="C3409" s="17" t="n">
        <v>27.96</v>
      </c>
      <c r="D3409" s="17" t="n">
        <v>137.79</v>
      </c>
      <c r="E3409" s="17" t="n">
        <v>113.333</v>
      </c>
      <c r="F3409" s="17" t="n">
        <v>25.041</v>
      </c>
      <c r="G3409" s="17" t="n">
        <v>34.629</v>
      </c>
    </row>
    <row r="3410" customFormat="false" ht="15" hidden="false" customHeight="false" outlineLevel="0" collapsed="false">
      <c r="A3410" s="16" t="n">
        <v>43802</v>
      </c>
      <c r="B3410" s="17" t="n">
        <v>280.71</v>
      </c>
      <c r="C3410" s="17" t="n">
        <v>28.26</v>
      </c>
      <c r="D3410" s="17" t="n">
        <v>139.14</v>
      </c>
      <c r="E3410" s="17" t="n">
        <v>115.689</v>
      </c>
      <c r="F3410" s="17" t="n">
        <v>25.607</v>
      </c>
      <c r="G3410" s="17" t="n">
        <v>35.779</v>
      </c>
    </row>
    <row r="3411" customFormat="false" ht="15" hidden="false" customHeight="false" outlineLevel="0" collapsed="false">
      <c r="A3411" s="16" t="n">
        <v>43803</v>
      </c>
      <c r="B3411" s="17" t="n">
        <v>282.52</v>
      </c>
      <c r="C3411" s="17" t="n">
        <v>28.19</v>
      </c>
      <c r="D3411" s="17" t="n">
        <v>138.93</v>
      </c>
      <c r="E3411" s="17" t="n">
        <v>114.529</v>
      </c>
      <c r="F3411" s="17" t="n">
        <v>25.336</v>
      </c>
      <c r="G3411" s="17" t="n">
        <v>35.49</v>
      </c>
    </row>
    <row r="3412" customFormat="false" ht="15" hidden="false" customHeight="false" outlineLevel="0" collapsed="false">
      <c r="A3412" s="16" t="n">
        <v>43804</v>
      </c>
      <c r="B3412" s="17" t="n">
        <v>283.04</v>
      </c>
      <c r="C3412" s="17" t="n">
        <v>28.22</v>
      </c>
      <c r="D3412" s="17" t="n">
        <v>139.01</v>
      </c>
      <c r="E3412" s="17" t="n">
        <v>114.013</v>
      </c>
      <c r="F3412" s="17" t="n">
        <v>25.447</v>
      </c>
      <c r="G3412" s="17" t="n">
        <v>35.625</v>
      </c>
    </row>
    <row r="3413" customFormat="false" ht="15" hidden="false" customHeight="false" outlineLevel="0" collapsed="false">
      <c r="A3413" s="16" t="n">
        <v>43805</v>
      </c>
      <c r="B3413" s="17" t="n">
        <v>285.56</v>
      </c>
      <c r="C3413" s="17" t="n">
        <v>27.93</v>
      </c>
      <c r="D3413" s="17" t="n">
        <v>137.59</v>
      </c>
      <c r="E3413" s="17" t="n">
        <v>113.341</v>
      </c>
      <c r="F3413" s="17" t="n">
        <v>24.866</v>
      </c>
      <c r="G3413" s="17" t="n">
        <v>34.43</v>
      </c>
    </row>
    <row r="3414" customFormat="false" ht="15" hidden="false" customHeight="false" outlineLevel="0" collapsed="false">
      <c r="A3414" s="16" t="n">
        <v>43808</v>
      </c>
      <c r="B3414" s="17" t="n">
        <v>284.7</v>
      </c>
      <c r="C3414" s="17" t="n">
        <v>27.94</v>
      </c>
      <c r="D3414" s="17" t="n">
        <v>137.59</v>
      </c>
      <c r="E3414" s="17" t="n">
        <v>113.611</v>
      </c>
      <c r="F3414" s="17" t="n">
        <v>24.82</v>
      </c>
      <c r="G3414" s="17" t="n">
        <v>34.512</v>
      </c>
    </row>
    <row r="3415" customFormat="false" ht="15" hidden="false" customHeight="false" outlineLevel="0" collapsed="false">
      <c r="A3415" s="16" t="n">
        <v>43809</v>
      </c>
      <c r="B3415" s="17" t="n">
        <v>284.41</v>
      </c>
      <c r="C3415" s="17" t="n">
        <v>28</v>
      </c>
      <c r="D3415" s="17" t="n">
        <v>137.96</v>
      </c>
      <c r="E3415" s="17" t="n">
        <v>113.595</v>
      </c>
      <c r="F3415" s="17" t="n">
        <v>25.004</v>
      </c>
      <c r="G3415" s="17" t="n">
        <v>34.648</v>
      </c>
    </row>
    <row r="3416" customFormat="false" ht="15" hidden="false" customHeight="false" outlineLevel="0" collapsed="false">
      <c r="A3416" s="16" t="n">
        <v>43810</v>
      </c>
      <c r="B3416" s="17" t="n">
        <v>285.19</v>
      </c>
      <c r="C3416" s="17" t="n">
        <v>28.22</v>
      </c>
      <c r="D3416" s="17" t="n">
        <v>138.93</v>
      </c>
      <c r="E3416" s="17" t="n">
        <v>114.488</v>
      </c>
      <c r="F3416" s="17" t="n">
        <v>25.534</v>
      </c>
      <c r="G3416" s="17" t="n">
        <v>35.666</v>
      </c>
    </row>
    <row r="3417" customFormat="false" ht="15" hidden="false" customHeight="false" outlineLevel="0" collapsed="false">
      <c r="A3417" s="16" t="n">
        <v>43811</v>
      </c>
      <c r="B3417" s="17" t="n">
        <v>287.66</v>
      </c>
      <c r="C3417" s="17" t="n">
        <v>28.1</v>
      </c>
      <c r="D3417" s="17" t="n">
        <v>138.44</v>
      </c>
      <c r="E3417" s="17" t="n">
        <v>112.633</v>
      </c>
      <c r="F3417" s="17" t="n">
        <v>25.502</v>
      </c>
      <c r="G3417" s="17" t="n">
        <v>35.571</v>
      </c>
    </row>
    <row r="3418" customFormat="false" ht="15" hidden="false" customHeight="false" outlineLevel="0" collapsed="false">
      <c r="A3418" s="16" t="n">
        <v>43812</v>
      </c>
      <c r="B3418" s="17" t="n">
        <v>287.79</v>
      </c>
      <c r="C3418" s="17" t="n">
        <v>28.22</v>
      </c>
      <c r="D3418" s="17" t="n">
        <v>139.08</v>
      </c>
      <c r="E3418" s="17" t="n">
        <v>113.915</v>
      </c>
      <c r="F3418" s="17" t="n">
        <v>25.539</v>
      </c>
      <c r="G3418" s="17" t="n">
        <v>35.58</v>
      </c>
    </row>
    <row r="3419" customFormat="false" ht="15" hidden="false" customHeight="false" outlineLevel="0" collapsed="false">
      <c r="A3419" s="16" t="n">
        <v>43815</v>
      </c>
      <c r="B3419" s="17" t="n">
        <v>289.81</v>
      </c>
      <c r="C3419" s="17" t="n">
        <v>28.24</v>
      </c>
      <c r="D3419" s="17" t="n">
        <v>139.05</v>
      </c>
      <c r="E3419" s="17" t="n">
        <v>112.899</v>
      </c>
      <c r="F3419" s="17" t="n">
        <v>25.249</v>
      </c>
      <c r="G3419" s="17" t="n">
        <v>35.134</v>
      </c>
    </row>
    <row r="3420" customFormat="false" ht="15" hidden="false" customHeight="false" outlineLevel="0" collapsed="false">
      <c r="A3420" s="16" t="n">
        <v>43816</v>
      </c>
      <c r="B3420" s="17" t="n">
        <v>289.86</v>
      </c>
      <c r="C3420" s="17" t="n">
        <v>28.22</v>
      </c>
      <c r="D3420" s="17" t="n">
        <v>139.01</v>
      </c>
      <c r="E3420" s="17" t="n">
        <v>112.735</v>
      </c>
      <c r="F3420" s="17" t="n">
        <v>25.027</v>
      </c>
      <c r="G3420" s="17" t="n">
        <v>34.919</v>
      </c>
    </row>
    <row r="3421" customFormat="false" ht="15" hidden="false" customHeight="false" outlineLevel="0" collapsed="false">
      <c r="A3421" s="16" t="n">
        <v>43817</v>
      </c>
      <c r="B3421" s="17" t="n">
        <v>289.87</v>
      </c>
      <c r="C3421" s="17" t="n">
        <v>28.21</v>
      </c>
      <c r="D3421" s="17" t="n">
        <v>139</v>
      </c>
      <c r="E3421" s="17" t="n">
        <v>111.825</v>
      </c>
      <c r="F3421" s="17" t="n">
        <v>25.309</v>
      </c>
      <c r="G3421" s="17" t="n">
        <v>35.146</v>
      </c>
    </row>
    <row r="3422" customFormat="false" ht="15" hidden="false" customHeight="false" outlineLevel="0" collapsed="false">
      <c r="A3422" s="16" t="n">
        <v>43818</v>
      </c>
      <c r="B3422" s="17" t="n">
        <v>291.08</v>
      </c>
      <c r="C3422" s="17" t="n">
        <v>28.26</v>
      </c>
      <c r="D3422" s="17" t="n">
        <v>139.33</v>
      </c>
      <c r="E3422" s="17" t="n">
        <v>111.98</v>
      </c>
      <c r="F3422" s="17" t="n">
        <v>25.336</v>
      </c>
      <c r="G3422" s="17" t="n">
        <v>35.263</v>
      </c>
    </row>
    <row r="3423" customFormat="false" ht="15" hidden="false" customHeight="false" outlineLevel="0" collapsed="false">
      <c r="A3423" s="16" t="n">
        <v>43819</v>
      </c>
      <c r="B3423" s="17" t="n">
        <v>291.12</v>
      </c>
      <c r="C3423" s="17" t="n">
        <v>28.24</v>
      </c>
      <c r="D3423" s="17" t="n">
        <v>139.16</v>
      </c>
      <c r="E3423" s="17" t="n">
        <v>112.136</v>
      </c>
      <c r="F3423" s="17" t="n">
        <v>25.023</v>
      </c>
      <c r="G3423" s="17" t="n">
        <v>34.711</v>
      </c>
    </row>
    <row r="3424" customFormat="false" ht="15" hidden="false" customHeight="false" outlineLevel="0" collapsed="false">
      <c r="A3424" s="16" t="n">
        <v>43822</v>
      </c>
      <c r="B3424" s="17" t="n">
        <v>292.8</v>
      </c>
      <c r="C3424" s="17" t="n">
        <v>28.4</v>
      </c>
      <c r="D3424" s="17" t="n">
        <v>139.94</v>
      </c>
      <c r="E3424" s="17" t="n">
        <v>111.948</v>
      </c>
      <c r="F3424" s="17" t="n">
        <v>25.766</v>
      </c>
      <c r="G3424" s="17" t="n">
        <v>35.988</v>
      </c>
    </row>
    <row r="3425" customFormat="false" ht="15" hidden="false" customHeight="false" outlineLevel="0" collapsed="false">
      <c r="A3425" s="16" t="n">
        <v>43823</v>
      </c>
      <c r="B3425" s="17" t="n">
        <v>292.83</v>
      </c>
      <c r="C3425" s="17" t="n">
        <v>28.66</v>
      </c>
      <c r="D3425" s="17" t="n">
        <v>141</v>
      </c>
      <c r="E3425" s="17" t="n">
        <v>112.267</v>
      </c>
      <c r="F3425" s="17" t="n">
        <v>26.593</v>
      </c>
      <c r="G3425" s="17" t="n">
        <v>37.297</v>
      </c>
    </row>
    <row r="3426" customFormat="false" ht="15" hidden="false" customHeight="false" outlineLevel="0" collapsed="false">
      <c r="A3426" s="16" t="n">
        <v>43825</v>
      </c>
      <c r="B3426" s="17" t="n">
        <v>294.36</v>
      </c>
      <c r="C3426" s="17" t="n">
        <v>28.9</v>
      </c>
      <c r="D3426" s="17" t="n">
        <v>142.4</v>
      </c>
      <c r="E3426" s="17" t="n">
        <v>112.529</v>
      </c>
      <c r="F3426" s="17" t="n">
        <v>26.978</v>
      </c>
      <c r="G3426" s="17" t="n">
        <v>38.143</v>
      </c>
    </row>
    <row r="3427" customFormat="false" ht="15" hidden="false" customHeight="false" outlineLevel="0" collapsed="false">
      <c r="A3427" s="16" t="n">
        <v>43826</v>
      </c>
      <c r="B3427" s="17" t="n">
        <v>294.29</v>
      </c>
      <c r="C3427" s="17" t="n">
        <v>28.88</v>
      </c>
      <c r="D3427" s="17" t="n">
        <v>142.32</v>
      </c>
      <c r="E3427" s="17" t="n">
        <v>112.694</v>
      </c>
      <c r="F3427" s="17" t="n">
        <v>26.797</v>
      </c>
      <c r="G3427" s="17" t="n">
        <v>37.579</v>
      </c>
    </row>
    <row r="3428" customFormat="false" ht="15" hidden="false" customHeight="false" outlineLevel="0" collapsed="false">
      <c r="A3428" s="16" t="n">
        <v>43829</v>
      </c>
      <c r="B3428" s="17" t="n">
        <v>292.69</v>
      </c>
      <c r="C3428" s="17" t="n">
        <v>28.94</v>
      </c>
      <c r="D3428" s="17" t="n">
        <v>142.66</v>
      </c>
      <c r="E3428" s="17" t="n">
        <v>112.292</v>
      </c>
      <c r="F3428" s="17" t="n">
        <v>27.354</v>
      </c>
      <c r="G3428" s="17" t="n">
        <v>38.524</v>
      </c>
    </row>
    <row r="3429" customFormat="false" ht="15" hidden="false" customHeight="false" outlineLevel="0" collapsed="false">
      <c r="A3429" s="16" t="n">
        <v>43830</v>
      </c>
      <c r="B3429" s="17" t="n">
        <v>293.41</v>
      </c>
      <c r="C3429" s="17" t="n">
        <v>29.03</v>
      </c>
      <c r="D3429" s="17" t="n">
        <v>142.93</v>
      </c>
      <c r="E3429" s="17" t="n">
        <v>111.225</v>
      </c>
      <c r="F3429" s="17" t="n">
        <v>27.187</v>
      </c>
      <c r="G3429" s="17" t="n">
        <v>38.438</v>
      </c>
    </row>
    <row r="3430" customFormat="false" ht="15" hidden="false" customHeight="false" outlineLevel="0" collapsed="false">
      <c r="A3430" s="16" t="n">
        <v>43832</v>
      </c>
      <c r="B3430" s="17" t="n">
        <v>296.13</v>
      </c>
      <c r="C3430" s="17" t="n">
        <v>29.22</v>
      </c>
      <c r="D3430" s="17" t="n">
        <v>143.94</v>
      </c>
      <c r="E3430" s="17" t="n">
        <v>112.435</v>
      </c>
      <c r="F3430" s="17" t="n">
        <v>27.224</v>
      </c>
      <c r="G3430" s="17" t="n">
        <v>38.552</v>
      </c>
    </row>
    <row r="3431" customFormat="false" ht="15" hidden="false" customHeight="false" outlineLevel="0" collapsed="false">
      <c r="A3431" s="16" t="n">
        <v>43833</v>
      </c>
      <c r="B3431" s="17" t="n">
        <v>293.91</v>
      </c>
      <c r="C3431" s="17" t="n">
        <v>29.61</v>
      </c>
      <c r="D3431" s="17" t="n">
        <v>145.89</v>
      </c>
      <c r="E3431" s="17" t="n">
        <v>114.154</v>
      </c>
      <c r="F3431" s="17" t="n">
        <v>27.066</v>
      </c>
      <c r="G3431" s="17" t="n">
        <v>38.143</v>
      </c>
    </row>
    <row r="3432" customFormat="false" ht="15" hidden="false" customHeight="false" outlineLevel="0" collapsed="false">
      <c r="A3432" s="16" t="n">
        <v>43836</v>
      </c>
      <c r="B3432" s="17" t="n">
        <v>295.03</v>
      </c>
      <c r="C3432" s="17" t="n">
        <v>29.93</v>
      </c>
      <c r="D3432" s="17" t="n">
        <v>147.42</v>
      </c>
      <c r="E3432" s="17" t="n">
        <v>113.531</v>
      </c>
      <c r="F3432" s="17" t="n">
        <v>27.117</v>
      </c>
      <c r="G3432" s="17" t="n">
        <v>38.161</v>
      </c>
    </row>
    <row r="3433" customFormat="false" ht="15" hidden="false" customHeight="false" outlineLevel="0" collapsed="false">
      <c r="A3433" s="16" t="n">
        <v>43837</v>
      </c>
      <c r="B3433" s="17" t="n">
        <v>294.2</v>
      </c>
      <c r="C3433" s="17" t="n">
        <v>30.06</v>
      </c>
      <c r="D3433" s="17" t="n">
        <v>148.01</v>
      </c>
      <c r="E3433" s="17" t="n">
        <v>112.948</v>
      </c>
      <c r="F3433" s="17" t="n">
        <v>27.372</v>
      </c>
      <c r="G3433" s="17" t="n">
        <v>38.799</v>
      </c>
    </row>
    <row r="3434" customFormat="false" ht="15" hidden="false" customHeight="false" outlineLevel="0" collapsed="false">
      <c r="A3434" s="16" t="n">
        <v>43838</v>
      </c>
      <c r="B3434" s="17" t="n">
        <v>295.72</v>
      </c>
      <c r="C3434" s="17" t="n">
        <v>29.82</v>
      </c>
      <c r="D3434" s="17" t="n">
        <v>146.87</v>
      </c>
      <c r="E3434" s="17" t="n">
        <v>112.234</v>
      </c>
      <c r="F3434" s="17" t="n">
        <v>26.314</v>
      </c>
      <c r="G3434" s="17" t="n">
        <v>37.115</v>
      </c>
    </row>
    <row r="3435" customFormat="false" ht="15" hidden="false" customHeight="false" outlineLevel="0" collapsed="false">
      <c r="A3435" s="16" t="n">
        <v>43839</v>
      </c>
      <c r="B3435" s="17" t="n">
        <v>297.72</v>
      </c>
      <c r="C3435" s="17" t="n">
        <v>29.62</v>
      </c>
      <c r="D3435" s="17" t="n">
        <v>146.01</v>
      </c>
      <c r="E3435" s="17" t="n">
        <v>112.628</v>
      </c>
      <c r="F3435" s="17" t="n">
        <v>26.018</v>
      </c>
      <c r="G3435" s="17" t="n">
        <v>36.588</v>
      </c>
    </row>
    <row r="3436" customFormat="false" ht="15" hidden="false" customHeight="false" outlineLevel="0" collapsed="false">
      <c r="A3436" s="16" t="n">
        <v>43840</v>
      </c>
      <c r="B3436" s="17" t="n">
        <v>296.88</v>
      </c>
      <c r="C3436" s="17" t="n">
        <v>29.84</v>
      </c>
      <c r="D3436" s="17" t="n">
        <v>146.92</v>
      </c>
      <c r="E3436" s="17" t="n">
        <v>113.596</v>
      </c>
      <c r="F3436" s="17" t="n">
        <v>26.398</v>
      </c>
      <c r="G3436" s="17" t="n">
        <v>37.161</v>
      </c>
    </row>
    <row r="3437" customFormat="false" ht="15" hidden="false" customHeight="false" outlineLevel="0" collapsed="false">
      <c r="A3437" s="16" t="n">
        <v>43843</v>
      </c>
      <c r="B3437" s="17" t="n">
        <v>298.92</v>
      </c>
      <c r="C3437" s="17" t="n">
        <v>29.6</v>
      </c>
      <c r="D3437" s="17" t="n">
        <v>145.8</v>
      </c>
      <c r="E3437" s="17" t="n">
        <v>113.235</v>
      </c>
      <c r="F3437" s="17" t="n">
        <v>25.771</v>
      </c>
      <c r="G3437" s="17" t="n">
        <v>36.051</v>
      </c>
    </row>
    <row r="3438" customFormat="false" ht="15" hidden="false" customHeight="false" outlineLevel="0" collapsed="false">
      <c r="A3438" s="16" t="n">
        <v>43844</v>
      </c>
      <c r="B3438" s="17" t="n">
        <v>298.46</v>
      </c>
      <c r="C3438" s="17" t="n">
        <v>29.58</v>
      </c>
      <c r="D3438" s="17" t="n">
        <v>145.68</v>
      </c>
      <c r="E3438" s="17" t="n">
        <v>113.843</v>
      </c>
      <c r="F3438" s="17" t="n">
        <v>26.221</v>
      </c>
      <c r="G3438" s="17" t="n">
        <v>36.901</v>
      </c>
    </row>
    <row r="3439" customFormat="false" ht="15" hidden="false" customHeight="false" outlineLevel="0" collapsed="false">
      <c r="A3439" s="16" t="n">
        <v>43845</v>
      </c>
      <c r="B3439" s="17" t="n">
        <v>299.13</v>
      </c>
      <c r="C3439" s="17" t="n">
        <v>29.76</v>
      </c>
      <c r="D3439" s="17" t="n">
        <v>146.53</v>
      </c>
      <c r="E3439" s="17" t="n">
        <v>114.581</v>
      </c>
      <c r="F3439" s="17" t="n">
        <v>26.709</v>
      </c>
      <c r="G3439" s="17" t="n">
        <v>37.611</v>
      </c>
    </row>
    <row r="3440" customFormat="false" ht="15" hidden="false" customHeight="false" outlineLevel="0" collapsed="false">
      <c r="A3440" s="16" t="n">
        <v>43846</v>
      </c>
      <c r="B3440" s="17" t="n">
        <v>301.63</v>
      </c>
      <c r="C3440" s="17" t="n">
        <v>29.7</v>
      </c>
      <c r="D3440" s="17" t="n">
        <v>146.3</v>
      </c>
      <c r="E3440" s="17" t="n">
        <v>114.228</v>
      </c>
      <c r="F3440" s="17" t="n">
        <v>26.602</v>
      </c>
      <c r="G3440" s="17" t="n">
        <v>37.27</v>
      </c>
    </row>
    <row r="3441" customFormat="false" ht="15" hidden="false" customHeight="false" outlineLevel="0" collapsed="false">
      <c r="A3441" s="16" t="n">
        <v>43847</v>
      </c>
      <c r="B3441" s="17" t="n">
        <v>302.63</v>
      </c>
      <c r="C3441" s="17" t="n">
        <v>29.76</v>
      </c>
      <c r="D3441" s="17" t="n">
        <v>146.6</v>
      </c>
      <c r="E3441" s="17" t="n">
        <v>113.301</v>
      </c>
      <c r="F3441" s="17" t="n">
        <v>26.384</v>
      </c>
      <c r="G3441" s="17" t="n">
        <v>37.179</v>
      </c>
    </row>
    <row r="3442" customFormat="false" ht="15" hidden="false" customHeight="false" outlineLevel="0" collapsed="false">
      <c r="A3442" s="16" t="n">
        <v>43851</v>
      </c>
      <c r="B3442" s="17" t="n">
        <v>302</v>
      </c>
      <c r="C3442" s="17" t="n">
        <v>29.79</v>
      </c>
      <c r="D3442" s="17" t="n">
        <v>146.73</v>
      </c>
      <c r="E3442" s="17" t="n">
        <v>114.425</v>
      </c>
      <c r="F3442" s="17" t="n">
        <v>26.863</v>
      </c>
      <c r="G3442" s="17" t="n">
        <v>37.761</v>
      </c>
    </row>
    <row r="3443" customFormat="false" ht="15" hidden="false" customHeight="false" outlineLevel="0" collapsed="false">
      <c r="A3443" s="16" t="n">
        <v>43852</v>
      </c>
      <c r="B3443" s="17" t="n">
        <v>302.07</v>
      </c>
      <c r="C3443" s="17" t="n">
        <v>29.8</v>
      </c>
      <c r="D3443" s="17" t="n">
        <v>146.77</v>
      </c>
      <c r="E3443" s="17" t="n">
        <v>114.852</v>
      </c>
      <c r="F3443" s="17" t="n">
        <v>26.778</v>
      </c>
      <c r="G3443" s="17" t="n">
        <v>37.752</v>
      </c>
    </row>
    <row r="3444" customFormat="false" ht="15" hidden="false" customHeight="false" outlineLevel="0" collapsed="false">
      <c r="A3444" s="16" t="n">
        <v>43853</v>
      </c>
      <c r="B3444" s="17" t="n">
        <v>302.62</v>
      </c>
      <c r="C3444" s="17" t="n">
        <v>29.86</v>
      </c>
      <c r="D3444" s="17" t="n">
        <v>147.11</v>
      </c>
      <c r="E3444" s="17" t="n">
        <v>115.64</v>
      </c>
      <c r="F3444" s="17" t="n">
        <v>26.611</v>
      </c>
      <c r="G3444" s="17" t="n">
        <v>37.233</v>
      </c>
    </row>
    <row r="3445" customFormat="false" ht="15" hidden="false" customHeight="false" outlineLevel="0" collapsed="false">
      <c r="A3445" s="16" t="n">
        <v>43854</v>
      </c>
      <c r="B3445" s="17" t="n">
        <v>299.66</v>
      </c>
      <c r="C3445" s="17" t="n">
        <v>30.04</v>
      </c>
      <c r="D3445" s="17" t="n">
        <v>147.97</v>
      </c>
      <c r="E3445" s="17" t="n">
        <v>116.6</v>
      </c>
      <c r="F3445" s="17" t="n">
        <v>27.14</v>
      </c>
      <c r="G3445" s="17" t="n">
        <v>37.943</v>
      </c>
    </row>
    <row r="3446" customFormat="false" ht="15" hidden="false" customHeight="false" outlineLevel="0" collapsed="false">
      <c r="A3446" s="16" t="n">
        <v>43857</v>
      </c>
      <c r="B3446" s="17" t="n">
        <v>294.89</v>
      </c>
      <c r="C3446" s="17" t="n">
        <v>30.24</v>
      </c>
      <c r="D3446" s="17" t="n">
        <v>148.99</v>
      </c>
      <c r="E3446" s="17" t="n">
        <v>118.397</v>
      </c>
      <c r="F3446" s="17" t="n">
        <v>26.973</v>
      </c>
      <c r="G3446" s="17" t="n">
        <v>37.524</v>
      </c>
    </row>
    <row r="3447" customFormat="false" ht="15" hidden="false" customHeight="false" outlineLevel="0" collapsed="false">
      <c r="A3447" s="16" t="n">
        <v>43858</v>
      </c>
      <c r="B3447" s="17" t="n">
        <v>297.97</v>
      </c>
      <c r="C3447" s="17" t="n">
        <v>29.98</v>
      </c>
      <c r="D3447" s="17" t="n">
        <v>147.69</v>
      </c>
      <c r="E3447" s="17" t="n">
        <v>117.465</v>
      </c>
      <c r="F3447" s="17" t="n">
        <v>26.286</v>
      </c>
      <c r="G3447" s="17" t="n">
        <v>36.601</v>
      </c>
    </row>
    <row r="3448" customFormat="false" ht="15" hidden="false" customHeight="false" outlineLevel="0" collapsed="false">
      <c r="A3448" s="16" t="n">
        <v>43859</v>
      </c>
      <c r="B3448" s="17" t="n">
        <v>297.72</v>
      </c>
      <c r="C3448" s="17" t="n">
        <v>30.12</v>
      </c>
      <c r="D3448" s="17" t="n">
        <v>148.47</v>
      </c>
      <c r="E3448" s="17" t="n">
        <v>118.618</v>
      </c>
      <c r="F3448" s="17" t="n">
        <v>26.76</v>
      </c>
      <c r="G3448" s="17" t="n">
        <v>37.442</v>
      </c>
    </row>
    <row r="3449" customFormat="false" ht="15" hidden="false" customHeight="false" outlineLevel="0" collapsed="false">
      <c r="A3449" s="16" t="n">
        <v>43860</v>
      </c>
      <c r="B3449" s="17" t="n">
        <v>298.67</v>
      </c>
      <c r="C3449" s="17" t="n">
        <v>30.14</v>
      </c>
      <c r="D3449" s="17" t="n">
        <v>148.45</v>
      </c>
      <c r="E3449" s="17" t="n">
        <v>118.635</v>
      </c>
      <c r="F3449" s="17" t="n">
        <v>26.667</v>
      </c>
      <c r="G3449" s="17" t="n">
        <v>37.433</v>
      </c>
    </row>
    <row r="3450" customFormat="false" ht="15" hidden="false" customHeight="false" outlineLevel="0" collapsed="false">
      <c r="A3450" s="16" t="n">
        <v>43861</v>
      </c>
      <c r="B3450" s="17" t="n">
        <v>293.27</v>
      </c>
      <c r="C3450" s="17" t="n">
        <v>30.32</v>
      </c>
      <c r="D3450" s="17" t="n">
        <v>149.37</v>
      </c>
      <c r="E3450" s="17" t="n">
        <v>119.677</v>
      </c>
      <c r="F3450" s="17" t="n">
        <v>26.922</v>
      </c>
      <c r="G3450" s="17" t="n">
        <v>37.715</v>
      </c>
    </row>
    <row r="3451" customFormat="false" ht="15" hidden="false" customHeight="false" outlineLevel="0" collapsed="false">
      <c r="A3451" s="16" t="n">
        <v>43864</v>
      </c>
      <c r="B3451" s="17" t="n">
        <v>295.46</v>
      </c>
      <c r="C3451" s="17" t="n">
        <v>30.13</v>
      </c>
      <c r="D3451" s="17" t="n">
        <v>148.37</v>
      </c>
      <c r="E3451" s="17" t="n">
        <v>119.641</v>
      </c>
      <c r="F3451" s="17" t="n">
        <v>26.523</v>
      </c>
      <c r="G3451" s="17" t="n">
        <v>37.033</v>
      </c>
    </row>
    <row r="3452" customFormat="false" ht="15" hidden="false" customHeight="false" outlineLevel="0" collapsed="false">
      <c r="A3452" s="16" t="n">
        <v>43865</v>
      </c>
      <c r="B3452" s="17" t="n">
        <v>299.96</v>
      </c>
      <c r="C3452" s="17" t="n">
        <v>29.72</v>
      </c>
      <c r="D3452" s="17" t="n">
        <v>146.41</v>
      </c>
      <c r="E3452" s="17" t="n">
        <v>117.994</v>
      </c>
      <c r="F3452" s="17" t="n">
        <v>26.054</v>
      </c>
      <c r="G3452" s="17" t="n">
        <v>36.733</v>
      </c>
    </row>
    <row r="3453" customFormat="false" ht="15" hidden="false" customHeight="false" outlineLevel="0" collapsed="false">
      <c r="A3453" s="16" t="n">
        <v>43866</v>
      </c>
      <c r="B3453" s="17" t="n">
        <v>303.37</v>
      </c>
      <c r="C3453" s="17" t="n">
        <v>29.7504</v>
      </c>
      <c r="D3453" s="17" t="n">
        <v>146.57</v>
      </c>
      <c r="E3453" s="17" t="n">
        <v>116.736</v>
      </c>
      <c r="F3453" s="17" t="n">
        <v>26.05</v>
      </c>
      <c r="G3453" s="17" t="n">
        <v>36.706</v>
      </c>
    </row>
    <row r="3454" customFormat="false" ht="15" hidden="false" customHeight="false" outlineLevel="0" collapsed="false">
      <c r="A3454" s="16" t="n">
        <v>43867</v>
      </c>
      <c r="B3454" s="17" t="n">
        <v>304.41</v>
      </c>
      <c r="C3454" s="17" t="n">
        <v>29.94</v>
      </c>
      <c r="D3454" s="17" t="n">
        <v>147.41</v>
      </c>
      <c r="E3454" s="17" t="n">
        <v>117.311</v>
      </c>
      <c r="F3454" s="17" t="n">
        <v>26.351</v>
      </c>
      <c r="G3454" s="17" t="n">
        <v>37.233</v>
      </c>
    </row>
    <row r="3455" customFormat="false" ht="15" hidden="false" customHeight="false" outlineLevel="0" collapsed="false">
      <c r="A3455" s="16" t="n">
        <v>43868</v>
      </c>
      <c r="B3455" s="17" t="n">
        <v>303.14</v>
      </c>
      <c r="C3455" s="17" t="n">
        <v>30</v>
      </c>
      <c r="D3455" s="17" t="n">
        <v>147.77</v>
      </c>
      <c r="E3455" s="17" t="n">
        <v>118.709</v>
      </c>
      <c r="F3455" s="17" t="n">
        <v>25.934</v>
      </c>
      <c r="G3455" s="17" t="n">
        <v>36.606</v>
      </c>
    </row>
    <row r="3456" customFormat="false" ht="15" hidden="false" customHeight="false" outlineLevel="0" collapsed="false">
      <c r="A3456" s="16" t="n">
        <v>43871</v>
      </c>
      <c r="B3456" s="17" t="n">
        <v>305.1</v>
      </c>
      <c r="C3456" s="17" t="n">
        <v>30.08</v>
      </c>
      <c r="D3456" s="17" t="n">
        <v>148.15</v>
      </c>
      <c r="E3456" s="17" t="n">
        <v>119.037</v>
      </c>
      <c r="F3456" s="17" t="n">
        <v>26.342</v>
      </c>
      <c r="G3456" s="17" t="n">
        <v>37.161</v>
      </c>
    </row>
    <row r="3457" customFormat="false" ht="15" hidden="false" customHeight="false" outlineLevel="0" collapsed="false">
      <c r="A3457" s="16" t="n">
        <v>43872</v>
      </c>
      <c r="B3457" s="17" t="n">
        <v>305.62</v>
      </c>
      <c r="C3457" s="17" t="n">
        <v>29.96</v>
      </c>
      <c r="D3457" s="17" t="n">
        <v>147.67</v>
      </c>
      <c r="E3457" s="17" t="n">
        <v>118.446</v>
      </c>
      <c r="F3457" s="17" t="n">
        <v>26.37</v>
      </c>
      <c r="G3457" s="17" t="n">
        <v>37.124</v>
      </c>
    </row>
    <row r="3458" customFormat="false" ht="15" hidden="false" customHeight="false" outlineLevel="0" collapsed="false">
      <c r="A3458" s="16" t="n">
        <v>43873</v>
      </c>
      <c r="B3458" s="17" t="n">
        <v>307.56</v>
      </c>
      <c r="C3458" s="17" t="n">
        <v>29.95</v>
      </c>
      <c r="D3458" s="17" t="n">
        <v>147.53</v>
      </c>
      <c r="E3458" s="17" t="n">
        <v>117.878</v>
      </c>
      <c r="F3458" s="17" t="n">
        <v>26.101</v>
      </c>
      <c r="G3458" s="17" t="n">
        <v>36.851</v>
      </c>
    </row>
    <row r="3459" customFormat="false" ht="15" hidden="false" customHeight="false" outlineLevel="0" collapsed="false">
      <c r="A3459" s="16" t="n">
        <v>43874</v>
      </c>
      <c r="B3459" s="17" t="n">
        <v>307.25</v>
      </c>
      <c r="C3459" s="17" t="n">
        <v>30.12</v>
      </c>
      <c r="D3459" s="17" t="n">
        <v>148.37</v>
      </c>
      <c r="E3459" s="17" t="n">
        <v>118.281</v>
      </c>
      <c r="F3459" s="17" t="n">
        <v>26.296</v>
      </c>
      <c r="G3459" s="17" t="n">
        <v>37.297</v>
      </c>
    </row>
    <row r="3460" customFormat="false" ht="15" hidden="false" customHeight="false" outlineLevel="0" collapsed="false">
      <c r="A3460" s="16" t="n">
        <v>43875</v>
      </c>
      <c r="B3460" s="17" t="n">
        <v>307.73</v>
      </c>
      <c r="C3460" s="17" t="n">
        <v>30.25</v>
      </c>
      <c r="D3460" s="17" t="n">
        <v>148.98</v>
      </c>
      <c r="E3460" s="17" t="n">
        <v>118.807</v>
      </c>
      <c r="F3460" s="17" t="n">
        <v>26.268</v>
      </c>
      <c r="G3460" s="17" t="n">
        <v>37.261</v>
      </c>
    </row>
    <row r="3461" customFormat="false" ht="15" hidden="false" customHeight="false" outlineLevel="0" collapsed="false">
      <c r="A3461" s="16" t="n">
        <v>43879</v>
      </c>
      <c r="B3461" s="17" t="n">
        <v>307.36</v>
      </c>
      <c r="C3461" s="17" t="n">
        <v>30.64</v>
      </c>
      <c r="D3461" s="17" t="n">
        <v>150.88</v>
      </c>
      <c r="E3461" s="17" t="n">
        <v>119.58</v>
      </c>
      <c r="F3461" s="17" t="n">
        <v>27.126</v>
      </c>
      <c r="G3461" s="17" t="n">
        <v>38.779</v>
      </c>
    </row>
    <row r="3462" customFormat="false" ht="15" hidden="false" customHeight="false" outlineLevel="0" collapsed="false">
      <c r="A3462" s="16" t="n">
        <v>43880</v>
      </c>
      <c r="B3462" s="17" t="n">
        <v>308.38</v>
      </c>
      <c r="C3462" s="17" t="n">
        <v>30.82</v>
      </c>
      <c r="D3462" s="17" t="n">
        <v>151.82</v>
      </c>
      <c r="E3462" s="17" t="n">
        <v>119.605</v>
      </c>
      <c r="F3462" s="17" t="n">
        <v>27.632</v>
      </c>
      <c r="G3462" s="17" t="n">
        <v>40.025</v>
      </c>
    </row>
    <row r="3463" customFormat="false" ht="15" hidden="false" customHeight="false" outlineLevel="0" collapsed="false">
      <c r="A3463" s="16" t="n">
        <v>43881</v>
      </c>
      <c r="B3463" s="17" t="n">
        <v>307.16</v>
      </c>
      <c r="C3463" s="17" t="n">
        <v>30.94</v>
      </c>
      <c r="D3463" s="17" t="n">
        <v>152.43</v>
      </c>
      <c r="E3463" s="17" t="n">
        <v>120.542</v>
      </c>
      <c r="F3463" s="17" t="n">
        <v>27.614</v>
      </c>
      <c r="G3463" s="17" t="n">
        <v>39.752</v>
      </c>
    </row>
    <row r="3464" customFormat="false" ht="15" hidden="false" customHeight="false" outlineLevel="0" collapsed="false">
      <c r="A3464" s="16" t="n">
        <v>43882</v>
      </c>
      <c r="B3464" s="17" t="n">
        <v>303.98</v>
      </c>
      <c r="C3464" s="17" t="n">
        <v>31.42</v>
      </c>
      <c r="D3464" s="17" t="n">
        <v>154.68</v>
      </c>
      <c r="E3464" s="17" t="n">
        <v>121.643</v>
      </c>
      <c r="F3464" s="17" t="n">
        <v>28.458</v>
      </c>
      <c r="G3464" s="17" t="n">
        <v>40.893</v>
      </c>
    </row>
    <row r="3465" customFormat="false" ht="15" hidden="false" customHeight="false" outlineLevel="0" collapsed="false">
      <c r="A3465" s="16" t="n">
        <v>43885</v>
      </c>
      <c r="B3465" s="17" t="n">
        <v>293.88</v>
      </c>
      <c r="C3465" s="17" t="n">
        <v>31.72</v>
      </c>
      <c r="D3465" s="17" t="n">
        <v>156.15</v>
      </c>
      <c r="E3465" s="17" t="n">
        <v>123.517</v>
      </c>
      <c r="F3465" s="17" t="n">
        <v>28.83</v>
      </c>
      <c r="G3465" s="17" t="n">
        <v>40.816</v>
      </c>
    </row>
    <row r="3466" customFormat="false" ht="15" hidden="false" customHeight="false" outlineLevel="0" collapsed="false">
      <c r="A3466" s="16" t="n">
        <v>43886</v>
      </c>
      <c r="B3466" s="17" t="n">
        <v>285.03</v>
      </c>
      <c r="C3466" s="17" t="n">
        <v>31.14</v>
      </c>
      <c r="D3466" s="17" t="n">
        <v>153.33</v>
      </c>
      <c r="E3466" s="17" t="n">
        <v>124.24</v>
      </c>
      <c r="F3466" s="17" t="n">
        <v>27.799</v>
      </c>
      <c r="G3466" s="17" t="n">
        <v>38.688</v>
      </c>
    </row>
    <row r="3467" customFormat="false" ht="15" hidden="false" customHeight="false" outlineLevel="0" collapsed="false">
      <c r="A3467" s="16" t="n">
        <v>43887</v>
      </c>
      <c r="B3467" s="17" t="n">
        <v>283.98</v>
      </c>
      <c r="C3467" s="17" t="n">
        <v>31.2602</v>
      </c>
      <c r="D3467" s="17" t="n">
        <v>153.95</v>
      </c>
      <c r="E3467" s="17" t="n">
        <v>123.538</v>
      </c>
      <c r="F3467" s="17" t="n">
        <v>27.725</v>
      </c>
      <c r="G3467" s="17" t="n">
        <v>38.806</v>
      </c>
    </row>
    <row r="3468" customFormat="false" ht="15" hidden="false" customHeight="false" outlineLevel="0" collapsed="false">
      <c r="A3468" s="16" t="n">
        <v>43888</v>
      </c>
      <c r="B3468" s="17" t="n">
        <v>272.9</v>
      </c>
      <c r="C3468" s="17" t="n">
        <v>31.263</v>
      </c>
      <c r="D3468" s="17" t="n">
        <v>154.04</v>
      </c>
      <c r="E3468" s="17" t="n">
        <v>124.849</v>
      </c>
      <c r="F3468" s="17" t="n">
        <v>26.156</v>
      </c>
      <c r="G3468" s="17" t="n">
        <v>36.27</v>
      </c>
    </row>
    <row r="3469" customFormat="false" ht="15" hidden="false" customHeight="false" outlineLevel="0" collapsed="false">
      <c r="A3469" s="16" t="n">
        <v>43889</v>
      </c>
      <c r="B3469" s="17" t="n">
        <v>271.38</v>
      </c>
      <c r="C3469" s="17" t="n">
        <v>30.16</v>
      </c>
      <c r="D3469" s="17" t="n">
        <v>148.515</v>
      </c>
      <c r="E3469" s="17" t="n">
        <v>127.717</v>
      </c>
      <c r="F3469" s="17" t="n">
        <v>24.309</v>
      </c>
      <c r="G3469" s="17" t="n">
        <v>32.814</v>
      </c>
    </row>
    <row r="3470" customFormat="false" ht="15" hidden="false" customHeight="false" outlineLevel="0" collapsed="false">
      <c r="A3470" s="16" t="n">
        <v>43892</v>
      </c>
      <c r="B3470" s="17" t="n">
        <v>281.73</v>
      </c>
      <c r="C3470" s="17" t="n">
        <v>30.3</v>
      </c>
      <c r="D3470" s="17" t="n">
        <v>149.19</v>
      </c>
      <c r="E3470" s="17" t="n">
        <v>126.704</v>
      </c>
      <c r="F3470" s="17" t="n">
        <v>25.404</v>
      </c>
      <c r="G3470" s="17" t="n">
        <v>34.642</v>
      </c>
    </row>
    <row r="3471" customFormat="false" ht="15" hidden="false" customHeight="false" outlineLevel="0" collapsed="false">
      <c r="A3471" s="16" t="n">
        <v>43893</v>
      </c>
      <c r="B3471" s="17" t="n">
        <v>273.77</v>
      </c>
      <c r="C3471" s="17" t="n">
        <v>31.24</v>
      </c>
      <c r="D3471" s="17" t="n">
        <v>153.93</v>
      </c>
      <c r="E3471" s="17" t="n">
        <v>128.713</v>
      </c>
      <c r="F3471" s="17" t="n">
        <v>26.62</v>
      </c>
      <c r="G3471" s="17" t="n">
        <v>36.115</v>
      </c>
    </row>
    <row r="3472" customFormat="false" ht="15" hidden="false" customHeight="false" outlineLevel="0" collapsed="false">
      <c r="A3472" s="16" t="n">
        <v>43894</v>
      </c>
      <c r="B3472" s="17" t="n">
        <v>285.22</v>
      </c>
      <c r="C3472" s="17" t="n">
        <v>31.32</v>
      </c>
      <c r="D3472" s="17" t="n">
        <v>154.18</v>
      </c>
      <c r="E3472" s="17" t="n">
        <v>127.298</v>
      </c>
      <c r="F3472" s="17" t="n">
        <v>27.047</v>
      </c>
      <c r="G3472" s="17" t="n">
        <v>36.533</v>
      </c>
    </row>
    <row r="3473" customFormat="false" ht="15" hidden="false" customHeight="false" outlineLevel="0" collapsed="false">
      <c r="A3473" s="16" t="n">
        <v>43895</v>
      </c>
      <c r="B3473" s="17" t="n">
        <v>275.69</v>
      </c>
      <c r="C3473" s="17" t="n">
        <v>31.98</v>
      </c>
      <c r="D3473" s="17" t="n">
        <v>157.48</v>
      </c>
      <c r="E3473" s="17" t="n">
        <v>130.458</v>
      </c>
      <c r="F3473" s="17" t="n">
        <v>27.669</v>
      </c>
      <c r="G3473" s="17" t="n">
        <v>37.198</v>
      </c>
    </row>
    <row r="3474" customFormat="false" ht="15" hidden="false" customHeight="false" outlineLevel="0" collapsed="false">
      <c r="A3474" s="16" t="n">
        <v>43896</v>
      </c>
      <c r="B3474" s="17" t="n">
        <v>271.1</v>
      </c>
      <c r="C3474" s="17" t="n">
        <v>32</v>
      </c>
      <c r="D3474" s="17" t="n">
        <v>157.55</v>
      </c>
      <c r="E3474" s="17" t="n">
        <v>137.274</v>
      </c>
      <c r="F3474" s="17" t="n">
        <v>27.284</v>
      </c>
      <c r="G3474" s="17" t="n">
        <v>36.46</v>
      </c>
    </row>
    <row r="3475" customFormat="false" ht="15" hidden="false" customHeight="false" outlineLevel="0" collapsed="false">
      <c r="A3475" s="16" t="n">
        <v>43899</v>
      </c>
      <c r="B3475" s="17" t="n">
        <v>250.12</v>
      </c>
      <c r="C3475" s="17" t="n">
        <v>32.06</v>
      </c>
      <c r="D3475" s="17" t="n">
        <v>157.89</v>
      </c>
      <c r="E3475" s="17" t="n">
        <v>141.167</v>
      </c>
      <c r="F3475" s="17" t="n">
        <v>25.363</v>
      </c>
      <c r="G3475" s="17" t="n">
        <v>33.696</v>
      </c>
    </row>
    <row r="3476" customFormat="false" ht="15" hidden="false" customHeight="false" outlineLevel="0" collapsed="false">
      <c r="A3476" s="16" t="n">
        <v>43900</v>
      </c>
      <c r="B3476" s="17" t="n">
        <v>262.92</v>
      </c>
      <c r="C3476" s="17" t="n">
        <v>31.38</v>
      </c>
      <c r="D3476" s="17" t="n">
        <v>154.46</v>
      </c>
      <c r="E3476" s="17" t="n">
        <v>133.775</v>
      </c>
      <c r="F3476" s="17" t="n">
        <v>25.507</v>
      </c>
      <c r="G3476" s="17" t="n">
        <v>33.996</v>
      </c>
    </row>
    <row r="3477" customFormat="false" ht="15" hidden="false" customHeight="false" outlineLevel="0" collapsed="false">
      <c r="A3477" s="16" t="n">
        <v>43901</v>
      </c>
      <c r="B3477" s="17" t="n">
        <v>250.08</v>
      </c>
      <c r="C3477" s="17" t="n">
        <v>31.26</v>
      </c>
      <c r="D3477" s="17" t="n">
        <v>153.93</v>
      </c>
      <c r="E3477" s="17" t="n">
        <v>128.836</v>
      </c>
      <c r="F3477" s="17" t="n">
        <v>23.409</v>
      </c>
      <c r="G3477" s="17" t="n">
        <v>30.441</v>
      </c>
    </row>
    <row r="3478" customFormat="false" ht="15" hidden="false" customHeight="false" outlineLevel="0" collapsed="false">
      <c r="A3478" s="16" t="n">
        <v>43902</v>
      </c>
      <c r="B3478" s="17" t="n">
        <v>226.15</v>
      </c>
      <c r="C3478" s="17" t="n">
        <v>30</v>
      </c>
      <c r="D3478" s="17" t="n">
        <v>147.85</v>
      </c>
      <c r="E3478" s="17" t="n">
        <v>129.989</v>
      </c>
      <c r="F3478" s="17" t="n">
        <v>20.68</v>
      </c>
      <c r="G3478" s="17" t="n">
        <v>22.736</v>
      </c>
    </row>
    <row r="3479" customFormat="false" ht="15" hidden="false" customHeight="false" outlineLevel="0" collapsed="false">
      <c r="A3479" s="16" t="n">
        <v>43903</v>
      </c>
      <c r="B3479" s="17" t="n">
        <v>247.32</v>
      </c>
      <c r="C3479" s="17" t="n">
        <v>29.12</v>
      </c>
      <c r="D3479" s="17" t="n">
        <v>143.34</v>
      </c>
      <c r="E3479" s="17" t="n">
        <v>126.721</v>
      </c>
      <c r="F3479" s="17" t="n">
        <v>17.6124</v>
      </c>
      <c r="G3479" s="17" t="n">
        <v>19.976</v>
      </c>
    </row>
    <row r="3480" customFormat="false" ht="15" hidden="false" customHeight="false" outlineLevel="0" collapsed="false">
      <c r="A3480" s="16" t="n">
        <v>43906</v>
      </c>
      <c r="B3480" s="17" t="n">
        <v>217.81</v>
      </c>
      <c r="C3480" s="17" t="n">
        <v>28.82</v>
      </c>
      <c r="D3480" s="17" t="n">
        <v>141.96</v>
      </c>
      <c r="E3480" s="17" t="n">
        <v>134.8</v>
      </c>
      <c r="F3480" s="17" t="n">
        <v>20.318</v>
      </c>
      <c r="G3480" s="17" t="n">
        <v>24.459</v>
      </c>
    </row>
    <row r="3481" customFormat="false" ht="15" hidden="false" customHeight="false" outlineLevel="0" collapsed="false">
      <c r="A3481" s="16" t="n">
        <v>43907</v>
      </c>
      <c r="B3481" s="17" t="n">
        <v>231.7</v>
      </c>
      <c r="C3481" s="17" t="n">
        <v>29.197</v>
      </c>
      <c r="D3481" s="17" t="n">
        <v>143.85</v>
      </c>
      <c r="E3481" s="17" t="n">
        <v>125.93</v>
      </c>
      <c r="F3481" s="17" t="n">
        <v>23.594</v>
      </c>
      <c r="G3481" s="17" t="n">
        <v>29.914</v>
      </c>
    </row>
    <row r="3482" customFormat="false" ht="15" hidden="false" customHeight="false" outlineLevel="0" collapsed="false">
      <c r="A3482" s="16" t="n">
        <v>43908</v>
      </c>
      <c r="B3482" s="17" t="n">
        <v>219.69</v>
      </c>
      <c r="C3482" s="17" t="n">
        <v>28.57</v>
      </c>
      <c r="D3482" s="17" t="n">
        <v>140.69</v>
      </c>
      <c r="E3482" s="17" t="n">
        <v>119.04</v>
      </c>
      <c r="F3482" s="17" t="n">
        <v>19.2274</v>
      </c>
      <c r="G3482" s="17" t="n">
        <v>23.049</v>
      </c>
    </row>
    <row r="3483" customFormat="false" ht="15" hidden="false" customHeight="false" outlineLevel="0" collapsed="false">
      <c r="A3483" s="16" t="n">
        <v>43909</v>
      </c>
      <c r="B3483" s="17" t="n">
        <v>219.82</v>
      </c>
      <c r="C3483" s="17" t="n">
        <v>28.04</v>
      </c>
      <c r="D3483" s="17" t="n">
        <v>138.07</v>
      </c>
      <c r="E3483" s="17" t="n">
        <v>122.243</v>
      </c>
      <c r="F3483" s="17" t="n">
        <v>19.7611</v>
      </c>
      <c r="G3483" s="17" t="n">
        <v>23.449</v>
      </c>
    </row>
    <row r="3484" customFormat="false" ht="15" hidden="false" customHeight="false" outlineLevel="0" collapsed="false">
      <c r="A3484" s="16" t="n">
        <v>43910</v>
      </c>
      <c r="B3484" s="17" t="n">
        <v>209.91</v>
      </c>
      <c r="C3484" s="17" t="n">
        <v>28.44</v>
      </c>
      <c r="D3484" s="17" t="n">
        <v>140.09</v>
      </c>
      <c r="E3484" s="17" t="n">
        <v>131.108</v>
      </c>
      <c r="F3484" s="17" t="n">
        <v>19.0696</v>
      </c>
      <c r="G3484" s="17" t="n">
        <v>22.376</v>
      </c>
    </row>
    <row r="3485" customFormat="false" ht="15" hidden="false" customHeight="false" outlineLevel="0" collapsed="false">
      <c r="A3485" s="16" t="n">
        <v>43913</v>
      </c>
      <c r="B3485" s="17" t="n">
        <v>204.27</v>
      </c>
      <c r="C3485" s="17" t="n">
        <v>29.68</v>
      </c>
      <c r="D3485" s="17" t="n">
        <v>146.3</v>
      </c>
      <c r="E3485" s="17" t="n">
        <v>136.648</v>
      </c>
      <c r="F3485" s="17" t="n">
        <v>20.392</v>
      </c>
      <c r="G3485" s="17" t="n">
        <v>24.604</v>
      </c>
    </row>
    <row r="3486" customFormat="false" ht="15" hidden="false" customHeight="false" outlineLevel="0" collapsed="false">
      <c r="A3486" s="16" t="n">
        <v>43914</v>
      </c>
      <c r="B3486" s="17" t="n">
        <v>223.34</v>
      </c>
      <c r="C3486" s="17" t="n">
        <v>31.1</v>
      </c>
      <c r="D3486" s="17" t="n">
        <v>153.36</v>
      </c>
      <c r="E3486" s="17" t="n">
        <v>134.339</v>
      </c>
      <c r="F3486" s="17" t="n">
        <v>23.349</v>
      </c>
      <c r="G3486" s="17" t="n">
        <v>29.123</v>
      </c>
    </row>
    <row r="3487" customFormat="false" ht="15" hidden="false" customHeight="false" outlineLevel="0" collapsed="false">
      <c r="A3487" s="16" t="n">
        <v>43915</v>
      </c>
      <c r="B3487" s="17" t="n">
        <v>226.26</v>
      </c>
      <c r="C3487" s="17" t="n">
        <v>30.75</v>
      </c>
      <c r="D3487" s="17" t="n">
        <v>151.3</v>
      </c>
      <c r="E3487" s="17" t="n">
        <v>133.825</v>
      </c>
      <c r="F3487" s="17" t="n">
        <v>24.439</v>
      </c>
      <c r="G3487" s="17" t="n">
        <v>30.441</v>
      </c>
    </row>
    <row r="3488" customFormat="false" ht="15" hidden="false" customHeight="false" outlineLevel="0" collapsed="false">
      <c r="A3488" s="16" t="n">
        <v>43916</v>
      </c>
      <c r="B3488" s="17" t="n">
        <v>239.66</v>
      </c>
      <c r="C3488" s="17" t="n">
        <v>31.1176</v>
      </c>
      <c r="D3488" s="17" t="n">
        <v>153.37</v>
      </c>
      <c r="E3488" s="17" t="n">
        <v>134.442</v>
      </c>
      <c r="F3488" s="17" t="n">
        <v>24.003</v>
      </c>
      <c r="G3488" s="17" t="n">
        <v>29.659</v>
      </c>
    </row>
    <row r="3489" customFormat="false" ht="15" hidden="false" customHeight="false" outlineLevel="0" collapsed="false">
      <c r="A3489" s="16" t="n">
        <v>43917</v>
      </c>
      <c r="B3489" s="17" t="n">
        <v>232.33</v>
      </c>
      <c r="C3489" s="17" t="n">
        <v>30.92</v>
      </c>
      <c r="D3489" s="17" t="n">
        <v>152.28</v>
      </c>
      <c r="E3489" s="17" t="n">
        <v>137.932</v>
      </c>
      <c r="F3489" s="17" t="n">
        <v>22.546</v>
      </c>
      <c r="G3489" s="17" t="n">
        <v>27.15</v>
      </c>
    </row>
    <row r="3490" customFormat="false" ht="15" hidden="false" customHeight="false" outlineLevel="0" collapsed="false">
      <c r="A3490" s="16" t="n">
        <v>43920</v>
      </c>
      <c r="B3490" s="17" t="n">
        <v>239.93</v>
      </c>
      <c r="C3490" s="17" t="n">
        <v>31.02</v>
      </c>
      <c r="D3490" s="17" t="n">
        <v>152.9</v>
      </c>
      <c r="E3490" s="17" t="n">
        <v>136.854</v>
      </c>
      <c r="F3490" s="17" t="n">
        <v>22.193</v>
      </c>
      <c r="G3490" s="17" t="n">
        <v>26.427</v>
      </c>
    </row>
    <row r="3491" customFormat="false" ht="15" hidden="false" customHeight="false" outlineLevel="0" collapsed="false">
      <c r="A3491" s="16" t="n">
        <v>43921</v>
      </c>
      <c r="B3491" s="17" t="n">
        <v>236.28</v>
      </c>
      <c r="C3491" s="17" t="n">
        <v>30.08</v>
      </c>
      <c r="D3491" s="17" t="n">
        <v>148.05</v>
      </c>
      <c r="E3491" s="17" t="n">
        <v>135.825</v>
      </c>
      <c r="F3491" s="17" t="n">
        <v>21.395</v>
      </c>
      <c r="G3491" s="17" t="n">
        <v>25.55</v>
      </c>
    </row>
    <row r="3492" customFormat="false" ht="15" hidden="false" customHeight="false" outlineLevel="0" collapsed="false">
      <c r="A3492" s="16" t="n">
        <v>43922</v>
      </c>
      <c r="B3492" s="17" t="n">
        <v>225.66</v>
      </c>
      <c r="C3492" s="17" t="n">
        <v>30.38</v>
      </c>
      <c r="D3492" s="17" t="n">
        <v>149.51</v>
      </c>
      <c r="E3492" s="17" t="n">
        <v>137.843</v>
      </c>
      <c r="F3492" s="17" t="n">
        <v>22.351</v>
      </c>
      <c r="G3492" s="17" t="n">
        <v>26.504</v>
      </c>
    </row>
    <row r="3493" customFormat="false" ht="15" hidden="false" customHeight="false" outlineLevel="0" collapsed="false">
      <c r="A3493" s="16" t="n">
        <v>43923</v>
      </c>
      <c r="B3493" s="17" t="n">
        <v>230.93</v>
      </c>
      <c r="C3493" s="17" t="n">
        <v>30.86</v>
      </c>
      <c r="D3493" s="17" t="n">
        <v>151.86</v>
      </c>
      <c r="E3493" s="17" t="n">
        <v>138.461</v>
      </c>
      <c r="F3493" s="17" t="n">
        <v>23.288</v>
      </c>
      <c r="G3493" s="17" t="n">
        <v>27.595</v>
      </c>
    </row>
    <row r="3494" customFormat="false" ht="15" hidden="false" customHeight="false" outlineLevel="0" collapsed="false">
      <c r="A3494" s="16" t="n">
        <v>43924</v>
      </c>
      <c r="B3494" s="17" t="n">
        <v>227.58</v>
      </c>
      <c r="C3494" s="17" t="n">
        <v>31.03</v>
      </c>
      <c r="D3494" s="17" t="n">
        <v>152.74</v>
      </c>
      <c r="E3494" s="17" t="n">
        <v>138.927</v>
      </c>
      <c r="F3494" s="17" t="n">
        <v>23.153</v>
      </c>
      <c r="G3494" s="17" t="n">
        <v>27.077</v>
      </c>
    </row>
    <row r="3495" customFormat="false" ht="15" hidden="false" customHeight="false" outlineLevel="0" collapsed="false">
      <c r="A3495" s="16" t="n">
        <v>43927</v>
      </c>
      <c r="B3495" s="17" t="n">
        <v>242.94</v>
      </c>
      <c r="C3495" s="17" t="n">
        <v>31.8802</v>
      </c>
      <c r="D3495" s="17" t="n">
        <v>156.89</v>
      </c>
      <c r="E3495" s="17" t="n">
        <v>138.544</v>
      </c>
      <c r="F3495" s="17" t="n">
        <v>24.444</v>
      </c>
      <c r="G3495" s="17" t="n">
        <v>29.3</v>
      </c>
    </row>
    <row r="3496" customFormat="false" ht="15" hidden="false" customHeight="false" outlineLevel="0" collapsed="false">
      <c r="A3496" s="16" t="n">
        <v>43928</v>
      </c>
      <c r="B3496" s="17" t="n">
        <v>243.06</v>
      </c>
      <c r="C3496" s="17" t="n">
        <v>31.76</v>
      </c>
      <c r="D3496" s="17" t="n">
        <v>156.05</v>
      </c>
      <c r="E3496" s="17" t="n">
        <v>137.118</v>
      </c>
      <c r="F3496" s="17" t="n">
        <v>24.198</v>
      </c>
      <c r="G3496" s="17" t="n">
        <v>29.014</v>
      </c>
    </row>
    <row r="3497" customFormat="false" ht="15" hidden="false" customHeight="false" outlineLevel="0" collapsed="false">
      <c r="A3497" s="16" t="n">
        <v>43929</v>
      </c>
      <c r="B3497" s="17" t="n">
        <v>251.29</v>
      </c>
      <c r="C3497" s="17" t="n">
        <v>31.409</v>
      </c>
      <c r="D3497" s="17" t="n">
        <v>154.66</v>
      </c>
      <c r="E3497" s="17" t="n">
        <v>136.087</v>
      </c>
      <c r="F3497" s="17" t="n">
        <v>24.319</v>
      </c>
      <c r="G3497" s="17" t="n">
        <v>29.6</v>
      </c>
    </row>
    <row r="3498" customFormat="false" ht="15" hidden="false" customHeight="false" outlineLevel="0" collapsed="false">
      <c r="A3498" s="16" t="n">
        <v>43930</v>
      </c>
      <c r="B3498" s="17" t="n">
        <v>255.11</v>
      </c>
      <c r="C3498" s="17" t="n">
        <v>32.21</v>
      </c>
      <c r="D3498" s="17" t="n">
        <v>158.59</v>
      </c>
      <c r="E3498" s="17" t="n">
        <v>136.334</v>
      </c>
      <c r="F3498" s="17" t="n">
        <v>26.862</v>
      </c>
      <c r="G3498" s="17" t="n">
        <v>32.387</v>
      </c>
    </row>
    <row r="3499" customFormat="false" ht="15" hidden="false" customHeight="false" outlineLevel="0" collapsed="false">
      <c r="A3499" s="16" t="n">
        <v>43934</v>
      </c>
      <c r="B3499" s="17" t="n">
        <v>252.66</v>
      </c>
      <c r="C3499" s="17" t="n">
        <v>32.84</v>
      </c>
      <c r="D3499" s="17" t="n">
        <v>161.42</v>
      </c>
      <c r="E3499" s="17" t="n">
        <v>135.114</v>
      </c>
      <c r="F3499" s="17" t="n">
        <v>28.579</v>
      </c>
      <c r="G3499" s="17" t="n">
        <v>35.042</v>
      </c>
    </row>
    <row r="3500" customFormat="false" ht="15" hidden="false" customHeight="false" outlineLevel="0" collapsed="false">
      <c r="A3500" s="16" t="n">
        <v>43935</v>
      </c>
      <c r="B3500" s="17" t="n">
        <v>260.27</v>
      </c>
      <c r="C3500" s="17" t="n">
        <v>33.04</v>
      </c>
      <c r="D3500" s="17" t="n">
        <v>162.66</v>
      </c>
      <c r="E3500" s="17" t="n">
        <v>135.172</v>
      </c>
      <c r="F3500" s="17" t="n">
        <v>28.542</v>
      </c>
      <c r="G3500" s="17" t="n">
        <v>35.078</v>
      </c>
    </row>
    <row r="3501" customFormat="false" ht="15" hidden="false" customHeight="false" outlineLevel="0" collapsed="false">
      <c r="A3501" s="16" t="n">
        <v>43936</v>
      </c>
      <c r="B3501" s="17" t="n">
        <v>254.66</v>
      </c>
      <c r="C3501" s="17" t="n">
        <v>32.92</v>
      </c>
      <c r="D3501" s="17" t="n">
        <v>162.08</v>
      </c>
      <c r="E3501" s="17" t="n">
        <v>138.577</v>
      </c>
      <c r="F3501" s="17" t="n">
        <v>28.041</v>
      </c>
      <c r="G3501" s="17" t="n">
        <v>34.16</v>
      </c>
    </row>
    <row r="3502" customFormat="false" ht="15" hidden="false" customHeight="false" outlineLevel="0" collapsed="false">
      <c r="A3502" s="16" t="n">
        <v>43937</v>
      </c>
      <c r="B3502" s="17" t="n">
        <v>256</v>
      </c>
      <c r="C3502" s="17" t="n">
        <v>32.87</v>
      </c>
      <c r="D3502" s="17" t="n">
        <v>161.71</v>
      </c>
      <c r="E3502" s="17" t="n">
        <v>140.213</v>
      </c>
      <c r="F3502" s="17" t="n">
        <v>28.653</v>
      </c>
      <c r="G3502" s="17" t="n">
        <v>34.642</v>
      </c>
    </row>
    <row r="3503" customFormat="false" ht="15" hidden="false" customHeight="false" outlineLevel="0" collapsed="false">
      <c r="A3503" s="16" t="n">
        <v>43938</v>
      </c>
      <c r="B3503" s="17" t="n">
        <v>262.9</v>
      </c>
      <c r="C3503" s="17" t="n">
        <v>32.16</v>
      </c>
      <c r="D3503" s="17" t="n">
        <v>158.53</v>
      </c>
      <c r="E3503" s="17" t="n">
        <v>138.338</v>
      </c>
      <c r="F3503" s="17" t="n">
        <v>27.781</v>
      </c>
      <c r="G3503" s="17" t="n">
        <v>33.042</v>
      </c>
    </row>
    <row r="3504" customFormat="false" ht="15" hidden="false" customHeight="false" outlineLevel="0" collapsed="false">
      <c r="A3504" s="16" t="n">
        <v>43941</v>
      </c>
      <c r="B3504" s="17" t="n">
        <v>258.65</v>
      </c>
      <c r="C3504" s="17" t="n">
        <v>32.44</v>
      </c>
      <c r="D3504" s="17" t="n">
        <v>159.68</v>
      </c>
      <c r="E3504" s="17" t="n">
        <v>139.451</v>
      </c>
      <c r="F3504" s="17" t="n">
        <v>28.551</v>
      </c>
      <c r="G3504" s="17" t="n">
        <v>34.506</v>
      </c>
    </row>
    <row r="3505" customFormat="false" ht="15" hidden="false" customHeight="false" outlineLevel="0" collapsed="false">
      <c r="A3505" s="16" t="n">
        <v>43942</v>
      </c>
      <c r="B3505" s="17" t="n">
        <v>250.33</v>
      </c>
      <c r="C3505" s="17" t="n">
        <v>32.23</v>
      </c>
      <c r="D3505" s="17" t="n">
        <v>158.62</v>
      </c>
      <c r="E3505" s="17" t="n">
        <v>141.157</v>
      </c>
      <c r="F3505" s="17" t="n">
        <v>28.328</v>
      </c>
      <c r="G3505" s="17" t="n">
        <v>33.896</v>
      </c>
    </row>
    <row r="3506" customFormat="false" ht="15" hidden="false" customHeight="false" outlineLevel="0" collapsed="false">
      <c r="A3506" s="16" t="n">
        <v>43943</v>
      </c>
      <c r="B3506" s="17" t="n">
        <v>255.97</v>
      </c>
      <c r="C3506" s="17" t="n">
        <v>32.83</v>
      </c>
      <c r="D3506" s="17" t="n">
        <v>161.72</v>
      </c>
      <c r="E3506" s="17" t="n">
        <v>139.714</v>
      </c>
      <c r="F3506" s="17" t="n">
        <v>30.157</v>
      </c>
      <c r="G3506" s="17" t="n">
        <v>36.389</v>
      </c>
    </row>
    <row r="3507" customFormat="false" ht="15" hidden="false" customHeight="false" outlineLevel="0" collapsed="false">
      <c r="A3507" s="16" t="n">
        <v>43944</v>
      </c>
      <c r="B3507" s="17" t="n">
        <v>255.86</v>
      </c>
      <c r="C3507" s="17" t="n">
        <v>33.143</v>
      </c>
      <c r="D3507" s="17" t="n">
        <v>163.11</v>
      </c>
      <c r="E3507" s="17" t="n">
        <v>140.497</v>
      </c>
      <c r="F3507" s="17" t="n">
        <v>31.001</v>
      </c>
      <c r="G3507" s="17" t="n">
        <v>37.397</v>
      </c>
    </row>
    <row r="3508" customFormat="false" ht="15" hidden="false" customHeight="false" outlineLevel="0" collapsed="false">
      <c r="A3508" s="16" t="n">
        <v>43945</v>
      </c>
      <c r="B3508" s="17" t="n">
        <v>259.51</v>
      </c>
      <c r="C3508" s="17" t="n">
        <v>33.04</v>
      </c>
      <c r="D3508" s="17" t="n">
        <v>162.69</v>
      </c>
      <c r="E3508" s="17" t="n">
        <v>140.803</v>
      </c>
      <c r="F3508" s="17" t="n">
        <v>31.452</v>
      </c>
      <c r="G3508" s="17" t="n">
        <v>37.906</v>
      </c>
    </row>
    <row r="3509" customFormat="false" ht="15" hidden="false" customHeight="false" outlineLevel="0" collapsed="false">
      <c r="A3509" s="16" t="n">
        <v>43948</v>
      </c>
      <c r="B3509" s="17" t="n">
        <v>263.25</v>
      </c>
      <c r="C3509" s="17" t="n">
        <v>32.81</v>
      </c>
      <c r="D3509" s="17" t="n">
        <v>161.61</v>
      </c>
      <c r="E3509" s="17" t="n">
        <v>138.222</v>
      </c>
      <c r="F3509" s="17" t="n">
        <v>31.354</v>
      </c>
      <c r="G3509" s="17" t="n">
        <v>38.003</v>
      </c>
    </row>
    <row r="3510" customFormat="false" ht="15" hidden="false" customHeight="false" outlineLevel="0" collapsed="false">
      <c r="A3510" s="16" t="n">
        <v>43949</v>
      </c>
      <c r="B3510" s="17" t="n">
        <v>262.02</v>
      </c>
      <c r="C3510" s="17" t="n">
        <v>32.66</v>
      </c>
      <c r="D3510" s="17" t="n">
        <v>160.8</v>
      </c>
      <c r="E3510" s="17" t="n">
        <v>139.756</v>
      </c>
      <c r="F3510" s="17" t="n">
        <v>31.382</v>
      </c>
      <c r="G3510" s="17" t="n">
        <v>37.97</v>
      </c>
    </row>
    <row r="3511" customFormat="false" ht="15" hidden="false" customHeight="false" outlineLevel="0" collapsed="false">
      <c r="A3511" s="16" t="n">
        <v>43950</v>
      </c>
      <c r="B3511" s="17" t="n">
        <v>268.82</v>
      </c>
      <c r="C3511" s="17" t="n">
        <v>32.86</v>
      </c>
      <c r="D3511" s="17" t="n">
        <v>161.725</v>
      </c>
      <c r="E3511" s="17" t="n">
        <v>139.055</v>
      </c>
      <c r="F3511" s="17" t="n">
        <v>31.568</v>
      </c>
      <c r="G3511" s="17" t="n">
        <v>39.015</v>
      </c>
    </row>
    <row r="3512" customFormat="false" ht="15" hidden="false" customHeight="false" outlineLevel="0" collapsed="false">
      <c r="A3512" s="16" t="n">
        <v>43951</v>
      </c>
      <c r="B3512" s="17" t="n">
        <v>267.24</v>
      </c>
      <c r="C3512" s="17" t="n">
        <v>32.25</v>
      </c>
      <c r="D3512" s="17" t="n">
        <v>158.66</v>
      </c>
      <c r="E3512" s="17" t="n">
        <v>137.521</v>
      </c>
      <c r="F3512" s="17" t="n">
        <v>29.934</v>
      </c>
      <c r="G3512" s="17" t="n">
        <v>36.67</v>
      </c>
    </row>
    <row r="3513" customFormat="false" ht="15" hidden="false" customHeight="false" outlineLevel="0" collapsed="false">
      <c r="A3513" s="16" t="n">
        <v>43952</v>
      </c>
      <c r="B3513" s="17" t="n">
        <v>260.19</v>
      </c>
      <c r="C3513" s="17" t="n">
        <v>32.44</v>
      </c>
      <c r="D3513" s="17" t="n">
        <v>159.73</v>
      </c>
      <c r="E3513" s="17" t="n">
        <v>138.616</v>
      </c>
      <c r="F3513" s="17" t="n">
        <v>30.881</v>
      </c>
      <c r="G3513" s="17" t="n">
        <v>37.488</v>
      </c>
    </row>
    <row r="3514" customFormat="false" ht="15" hidden="false" customHeight="false" outlineLevel="0" collapsed="false">
      <c r="A3514" s="16" t="n">
        <v>43955</v>
      </c>
      <c r="B3514" s="17" t="n">
        <v>260.08</v>
      </c>
      <c r="C3514" s="17" t="n">
        <v>32.5402</v>
      </c>
      <c r="D3514" s="17" t="n">
        <v>160.34</v>
      </c>
      <c r="E3514" s="17" t="n">
        <v>137.972</v>
      </c>
      <c r="F3514" s="17" t="n">
        <v>31.547</v>
      </c>
      <c r="G3514" s="17" t="n">
        <v>38.161</v>
      </c>
    </row>
    <row r="3515" customFormat="false" ht="15" hidden="false" customHeight="false" outlineLevel="0" collapsed="false">
      <c r="A3515" s="16" t="n">
        <v>43956</v>
      </c>
      <c r="B3515" s="17" t="n">
        <v>262.43</v>
      </c>
      <c r="C3515" s="17" t="n">
        <v>32.66</v>
      </c>
      <c r="D3515" s="17" t="n">
        <v>160.97</v>
      </c>
      <c r="E3515" s="17" t="n">
        <v>137.097</v>
      </c>
      <c r="F3515" s="17" t="n">
        <v>32.282</v>
      </c>
      <c r="G3515" s="17" t="n">
        <v>38.697</v>
      </c>
    </row>
    <row r="3516" customFormat="false" ht="15" hidden="false" customHeight="false" outlineLevel="0" collapsed="false">
      <c r="A3516" s="16" t="n">
        <v>43957</v>
      </c>
      <c r="B3516" s="17" t="n">
        <v>260.66</v>
      </c>
      <c r="C3516" s="17" t="n">
        <v>32.27</v>
      </c>
      <c r="D3516" s="17" t="n">
        <v>159</v>
      </c>
      <c r="E3516" s="17" t="n">
        <v>134.918</v>
      </c>
      <c r="F3516" s="17" t="n">
        <v>31.271</v>
      </c>
      <c r="G3516" s="17" t="n">
        <v>37.542</v>
      </c>
    </row>
    <row r="3517" customFormat="false" ht="15" hidden="false" customHeight="false" outlineLevel="0" collapsed="false">
      <c r="A3517" s="16" t="n">
        <v>43958</v>
      </c>
      <c r="B3517" s="17" t="n">
        <v>263.79</v>
      </c>
      <c r="C3517" s="17" t="n">
        <v>32.8</v>
      </c>
      <c r="D3517" s="17" t="n">
        <v>161.44</v>
      </c>
      <c r="E3517" s="17" t="n">
        <v>137.106</v>
      </c>
      <c r="F3517" s="17" t="n">
        <v>32.519</v>
      </c>
      <c r="G3517" s="17" t="n">
        <v>39.406</v>
      </c>
    </row>
    <row r="3518" customFormat="false" ht="15" hidden="false" customHeight="false" outlineLevel="0" collapsed="false">
      <c r="A3518" s="16" t="n">
        <v>43959</v>
      </c>
      <c r="B3518" s="17" t="n">
        <v>268.16</v>
      </c>
      <c r="C3518" s="17" t="n">
        <v>32.6</v>
      </c>
      <c r="D3518" s="17" t="n">
        <v>160.46</v>
      </c>
      <c r="E3518" s="17" t="n">
        <v>135.381</v>
      </c>
      <c r="F3518" s="17" t="n">
        <v>32.357</v>
      </c>
      <c r="G3518" s="17" t="n">
        <v>39.193</v>
      </c>
    </row>
    <row r="3519" customFormat="false" ht="15" hidden="false" customHeight="false" outlineLevel="0" collapsed="false">
      <c r="A3519" s="16" t="n">
        <v>43962</v>
      </c>
      <c r="B3519" s="17" t="n">
        <v>268.24</v>
      </c>
      <c r="C3519" s="17" t="n">
        <v>32.42</v>
      </c>
      <c r="D3519" s="17" t="n">
        <v>159.47</v>
      </c>
      <c r="E3519" s="17" t="n">
        <v>134.332</v>
      </c>
      <c r="F3519" s="17" t="n">
        <v>31.479</v>
      </c>
      <c r="G3519" s="17" t="n">
        <v>38.115</v>
      </c>
    </row>
    <row r="3520" customFormat="false" ht="15" hidden="false" customHeight="false" outlineLevel="0" collapsed="false">
      <c r="A3520" s="16" t="n">
        <v>43963</v>
      </c>
      <c r="B3520" s="17" t="n">
        <v>262.8</v>
      </c>
      <c r="C3520" s="17" t="n">
        <v>32.545</v>
      </c>
      <c r="D3520" s="17" t="n">
        <v>160.09</v>
      </c>
      <c r="E3520" s="17" t="n">
        <v>135.678</v>
      </c>
      <c r="F3520" s="17" t="n">
        <v>31.415</v>
      </c>
      <c r="G3520" s="17" t="n">
        <v>38.406</v>
      </c>
    </row>
    <row r="3521" customFormat="false" ht="15" hidden="false" customHeight="false" outlineLevel="0" collapsed="false">
      <c r="A3521" s="16" t="n">
        <v>43964</v>
      </c>
      <c r="B3521" s="17" t="n">
        <v>258.26</v>
      </c>
      <c r="C3521" s="17" t="n">
        <v>32.8</v>
      </c>
      <c r="D3521" s="17" t="n">
        <v>161.53</v>
      </c>
      <c r="E3521" s="17" t="n">
        <v>136.619</v>
      </c>
      <c r="F3521" s="17" t="n">
        <v>31.637</v>
      </c>
      <c r="G3521" s="17" t="n">
        <v>38.374</v>
      </c>
    </row>
    <row r="3522" customFormat="false" ht="15" hidden="false" customHeight="false" outlineLevel="0" collapsed="false">
      <c r="A3522" s="16" t="n">
        <v>43965</v>
      </c>
      <c r="B3522" s="17" t="n">
        <v>261.36</v>
      </c>
      <c r="C3522" s="17" t="n">
        <v>33.1202</v>
      </c>
      <c r="D3522" s="17" t="n">
        <v>163.01</v>
      </c>
      <c r="E3522" s="17" t="n">
        <v>137.972</v>
      </c>
      <c r="F3522" s="17" t="n">
        <v>32.635</v>
      </c>
      <c r="G3522" s="17" t="n">
        <v>39.379</v>
      </c>
    </row>
    <row r="3523" customFormat="false" ht="15" hidden="false" customHeight="false" outlineLevel="0" collapsed="false">
      <c r="A3523" s="16" t="n">
        <v>43966</v>
      </c>
      <c r="B3523" s="17" t="n">
        <v>262.47</v>
      </c>
      <c r="C3523" s="17" t="n">
        <v>33.324</v>
      </c>
      <c r="D3523" s="17" t="n">
        <v>163.91</v>
      </c>
      <c r="E3523" s="17" t="n">
        <v>137.609</v>
      </c>
      <c r="F3523" s="17" t="n">
        <v>33.944</v>
      </c>
      <c r="G3523" s="17" t="n">
        <v>41.761</v>
      </c>
    </row>
    <row r="3524" customFormat="false" ht="15" hidden="false" customHeight="false" outlineLevel="0" collapsed="false">
      <c r="A3524" s="16" t="n">
        <v>43969</v>
      </c>
      <c r="B3524" s="17" t="n">
        <v>270.47</v>
      </c>
      <c r="C3524" s="17" t="n">
        <v>33.078</v>
      </c>
      <c r="D3524" s="17" t="n">
        <v>162.7</v>
      </c>
      <c r="E3524" s="17" t="n">
        <v>134.617</v>
      </c>
      <c r="F3524" s="17" t="n">
        <v>33.34</v>
      </c>
      <c r="G3524" s="17" t="n">
        <v>41.734</v>
      </c>
    </row>
    <row r="3525" customFormat="false" ht="15" hidden="false" customHeight="false" outlineLevel="0" collapsed="false">
      <c r="A3525" s="16" t="n">
        <v>43970</v>
      </c>
      <c r="B3525" s="17" t="n">
        <v>267.75</v>
      </c>
      <c r="C3525" s="17" t="n">
        <v>33.38</v>
      </c>
      <c r="D3525" s="17" t="n">
        <v>164.28</v>
      </c>
      <c r="E3525" s="17" t="n">
        <v>135.104</v>
      </c>
      <c r="F3525" s="17" t="n">
        <v>34.528</v>
      </c>
      <c r="G3525" s="17" t="n">
        <v>43.753</v>
      </c>
    </row>
    <row r="3526" customFormat="false" ht="15" hidden="false" customHeight="false" outlineLevel="0" collapsed="false">
      <c r="A3526" s="16" t="n">
        <v>43971</v>
      </c>
      <c r="B3526" s="17" t="n">
        <v>272.28</v>
      </c>
      <c r="C3526" s="17" t="n">
        <v>33.44</v>
      </c>
      <c r="D3526" s="17" t="n">
        <v>164.62</v>
      </c>
      <c r="E3526" s="17" t="n">
        <v>135.479</v>
      </c>
      <c r="F3526" s="17" t="n">
        <v>34</v>
      </c>
      <c r="G3526" s="17" t="n">
        <v>43.68</v>
      </c>
    </row>
    <row r="3527" customFormat="false" ht="15" hidden="false" customHeight="false" outlineLevel="0" collapsed="false">
      <c r="A3527" s="16" t="n">
        <v>43972</v>
      </c>
      <c r="B3527" s="17" t="n">
        <v>270.29</v>
      </c>
      <c r="C3527" s="17" t="n">
        <v>32.96</v>
      </c>
      <c r="D3527" s="17" t="n">
        <v>162.24</v>
      </c>
      <c r="E3527" s="17" t="n">
        <v>135.843</v>
      </c>
      <c r="F3527" s="17" t="n">
        <v>33.081</v>
      </c>
      <c r="G3527" s="17" t="n">
        <v>42.434</v>
      </c>
    </row>
    <row r="3528" customFormat="false" ht="15" hidden="false" customHeight="false" outlineLevel="0" collapsed="false">
      <c r="A3528" s="16" t="n">
        <v>43973</v>
      </c>
      <c r="B3528" s="17" t="n">
        <v>270.86</v>
      </c>
      <c r="C3528" s="17" t="n">
        <v>33.15</v>
      </c>
      <c r="D3528" s="17" t="n">
        <v>163.22</v>
      </c>
      <c r="E3528" s="17" t="n">
        <v>136.569</v>
      </c>
      <c r="F3528" s="17" t="n">
        <v>32.988</v>
      </c>
      <c r="G3528" s="17" t="n">
        <v>42.28</v>
      </c>
    </row>
    <row r="3529" customFormat="false" ht="15" hidden="false" customHeight="false" outlineLevel="0" collapsed="false">
      <c r="A3529" s="16" t="n">
        <v>43977</v>
      </c>
      <c r="B3529" s="17" t="n">
        <v>274.28</v>
      </c>
      <c r="C3529" s="17" t="n">
        <v>32.68</v>
      </c>
      <c r="D3529" s="17" t="n">
        <v>160.86</v>
      </c>
      <c r="E3529" s="17" t="n">
        <v>134.821</v>
      </c>
      <c r="F3529" s="17" t="n">
        <v>31.633</v>
      </c>
      <c r="G3529" s="17" t="n">
        <v>40.816</v>
      </c>
    </row>
    <row r="3530" customFormat="false" ht="15" hidden="false" customHeight="false" outlineLevel="0" collapsed="false">
      <c r="A3530" s="16" t="n">
        <v>43978</v>
      </c>
      <c r="B3530" s="17" t="n">
        <v>278.25</v>
      </c>
      <c r="C3530" s="17" t="n">
        <v>32.74</v>
      </c>
      <c r="D3530" s="17" t="n">
        <v>161.18</v>
      </c>
      <c r="E3530" s="17" t="n">
        <v>134.621</v>
      </c>
      <c r="F3530" s="17" t="n">
        <v>31.298</v>
      </c>
      <c r="G3530" s="17" t="n">
        <v>40.798</v>
      </c>
    </row>
    <row r="3531" customFormat="false" ht="15" hidden="false" customHeight="false" outlineLevel="0" collapsed="false">
      <c r="A3531" s="16" t="n">
        <v>43979</v>
      </c>
      <c r="B3531" s="17" t="n">
        <v>277.78</v>
      </c>
      <c r="C3531" s="17" t="n">
        <v>32.84</v>
      </c>
      <c r="D3531" s="17" t="n">
        <v>161.76</v>
      </c>
      <c r="E3531" s="17" t="n">
        <v>134.08</v>
      </c>
      <c r="F3531" s="17" t="n">
        <v>31.531</v>
      </c>
      <c r="G3531" s="17" t="n">
        <v>40.834</v>
      </c>
    </row>
    <row r="3532" customFormat="false" ht="15" hidden="false" customHeight="false" outlineLevel="0" collapsed="false">
      <c r="A3532" s="16" t="n">
        <v>43980</v>
      </c>
      <c r="B3532" s="17" t="n">
        <v>278.88</v>
      </c>
      <c r="C3532" s="17" t="n">
        <v>33.08</v>
      </c>
      <c r="D3532" s="17" t="n">
        <v>162.9</v>
      </c>
      <c r="E3532" s="17" t="n">
        <v>134.951</v>
      </c>
      <c r="F3532" s="17" t="n">
        <v>31.855</v>
      </c>
      <c r="G3532" s="17" t="n">
        <v>41.834</v>
      </c>
    </row>
    <row r="3533" customFormat="false" ht="15" hidden="false" customHeight="false" outlineLevel="0" collapsed="false">
      <c r="A3533" s="16" t="n">
        <v>43983</v>
      </c>
      <c r="B3533" s="17" t="n">
        <v>280.18</v>
      </c>
      <c r="C3533" s="17" t="n">
        <v>33.26</v>
      </c>
      <c r="D3533" s="17" t="n">
        <v>163.68</v>
      </c>
      <c r="E3533" s="17" t="n">
        <v>134.108</v>
      </c>
      <c r="F3533" s="17" t="n">
        <v>32.867</v>
      </c>
      <c r="G3533" s="17" t="n">
        <v>43.571</v>
      </c>
    </row>
    <row r="3534" customFormat="false" ht="15" hidden="false" customHeight="false" outlineLevel="0" collapsed="false">
      <c r="A3534" s="16" t="n">
        <v>43984</v>
      </c>
      <c r="B3534" s="17" t="n">
        <v>282.52</v>
      </c>
      <c r="C3534" s="17" t="n">
        <v>33.04</v>
      </c>
      <c r="D3534" s="17" t="n">
        <v>162.58</v>
      </c>
      <c r="E3534" s="17" t="n">
        <v>133.602</v>
      </c>
      <c r="F3534" s="17" t="n">
        <v>31.652</v>
      </c>
      <c r="G3534" s="17" t="n">
        <v>41.835</v>
      </c>
    </row>
    <row r="3535" customFormat="false" ht="15" hidden="false" customHeight="false" outlineLevel="0" collapsed="false">
      <c r="A3535" s="16" t="n">
        <v>43985</v>
      </c>
      <c r="B3535" s="17" t="n">
        <v>286.26</v>
      </c>
      <c r="C3535" s="17" t="n">
        <v>32.436</v>
      </c>
      <c r="D3535" s="17" t="n">
        <v>159.57</v>
      </c>
      <c r="E3535" s="17" t="n">
        <v>131.86</v>
      </c>
      <c r="F3535" s="17" t="n">
        <v>30.454</v>
      </c>
      <c r="G3535" s="17" t="n">
        <v>40.425</v>
      </c>
    </row>
    <row r="3536" customFormat="false" ht="15" hidden="false" customHeight="false" outlineLevel="0" collapsed="false">
      <c r="A3536" s="16" t="n">
        <v>43986</v>
      </c>
      <c r="B3536" s="17" t="n">
        <v>285.43</v>
      </c>
      <c r="C3536" s="17" t="n">
        <v>32.76</v>
      </c>
      <c r="D3536" s="17" t="n">
        <v>161.31</v>
      </c>
      <c r="E3536" s="17" t="n">
        <v>129.951</v>
      </c>
      <c r="F3536" s="17" t="n">
        <v>30.742</v>
      </c>
      <c r="G3536" s="17" t="n">
        <v>41.17</v>
      </c>
    </row>
    <row r="3537" customFormat="false" ht="15" hidden="false" customHeight="false" outlineLevel="0" collapsed="false">
      <c r="A3537" s="16" t="n">
        <v>43987</v>
      </c>
      <c r="B3537" s="17" t="n">
        <v>292.73</v>
      </c>
      <c r="C3537" s="17" t="n">
        <v>32.1</v>
      </c>
      <c r="D3537" s="17" t="n">
        <v>158.03</v>
      </c>
      <c r="E3537" s="17" t="n">
        <v>129.042</v>
      </c>
      <c r="F3537" s="17" t="n">
        <v>30.092</v>
      </c>
      <c r="G3537" s="17" t="n">
        <v>40.37</v>
      </c>
    </row>
    <row r="3538" customFormat="false" ht="15" hidden="false" customHeight="false" outlineLevel="0" collapsed="false">
      <c r="A3538" s="16" t="n">
        <v>43990</v>
      </c>
      <c r="B3538" s="17" t="n">
        <v>296.38</v>
      </c>
      <c r="C3538" s="17" t="n">
        <v>32.44</v>
      </c>
      <c r="D3538" s="17" t="n">
        <v>159.74</v>
      </c>
      <c r="E3538" s="17" t="n">
        <v>129.513</v>
      </c>
      <c r="F3538" s="17" t="n">
        <v>30.435</v>
      </c>
      <c r="G3538" s="17" t="n">
        <v>41.061</v>
      </c>
    </row>
    <row r="3539" customFormat="false" ht="15" hidden="false" customHeight="false" outlineLevel="0" collapsed="false">
      <c r="A3539" s="16" t="n">
        <v>43991</v>
      </c>
      <c r="B3539" s="17" t="n">
        <v>294.98</v>
      </c>
      <c r="C3539" s="17" t="n">
        <v>32.74</v>
      </c>
      <c r="D3539" s="17" t="n">
        <v>161.24</v>
      </c>
      <c r="E3539" s="17" t="n">
        <v>131</v>
      </c>
      <c r="F3539" s="17" t="n">
        <v>30.672</v>
      </c>
      <c r="G3539" s="17" t="n">
        <v>40.684</v>
      </c>
    </row>
    <row r="3540" customFormat="false" ht="15" hidden="false" customHeight="false" outlineLevel="0" collapsed="false">
      <c r="A3540" s="16" t="n">
        <v>43992</v>
      </c>
      <c r="B3540" s="17" t="n">
        <v>292.49</v>
      </c>
      <c r="C3540" s="17" t="n">
        <v>33.22</v>
      </c>
      <c r="D3540" s="17" t="n">
        <v>163.5</v>
      </c>
      <c r="E3540" s="17" t="n">
        <v>132.934</v>
      </c>
      <c r="F3540" s="17" t="n">
        <v>32.041</v>
      </c>
      <c r="G3540" s="17" t="n">
        <v>42.789</v>
      </c>
    </row>
    <row r="3541" customFormat="false" ht="15" hidden="false" customHeight="false" outlineLevel="0" collapsed="false">
      <c r="A3541" s="16" t="n">
        <v>43993</v>
      </c>
      <c r="B3541" s="17" t="n">
        <v>275.63</v>
      </c>
      <c r="C3541" s="17" t="n">
        <v>33</v>
      </c>
      <c r="D3541" s="17" t="n">
        <v>162.4</v>
      </c>
      <c r="E3541" s="17" t="n">
        <v>135.447</v>
      </c>
      <c r="F3541" s="17" t="n">
        <v>30.482</v>
      </c>
      <c r="G3541" s="17" t="n">
        <v>40.061</v>
      </c>
    </row>
    <row r="3542" customFormat="false" ht="15" hidden="false" customHeight="false" outlineLevel="0" collapsed="false">
      <c r="A3542" s="16" t="n">
        <v>43994</v>
      </c>
      <c r="B3542" s="17" t="n">
        <v>278.99</v>
      </c>
      <c r="C3542" s="17" t="n">
        <v>33.04</v>
      </c>
      <c r="D3542" s="17" t="n">
        <v>162.64</v>
      </c>
      <c r="E3542" s="17" t="n">
        <v>134.207</v>
      </c>
      <c r="F3542" s="17" t="n">
        <v>30.3</v>
      </c>
      <c r="G3542" s="17" t="n">
        <v>39.888</v>
      </c>
    </row>
    <row r="3543" customFormat="false" ht="15" hidden="false" customHeight="false" outlineLevel="0" collapsed="false">
      <c r="A3543" s="16" t="n">
        <v>43997</v>
      </c>
      <c r="B3543" s="17" t="n">
        <v>281.51</v>
      </c>
      <c r="C3543" s="17" t="n">
        <v>32.98</v>
      </c>
      <c r="D3543" s="17" t="n">
        <v>162.3211</v>
      </c>
      <c r="E3543" s="17" t="n">
        <v>134.224</v>
      </c>
      <c r="F3543" s="17" t="n">
        <v>31.104</v>
      </c>
      <c r="G3543" s="17" t="n">
        <v>40.945</v>
      </c>
    </row>
    <row r="3544" customFormat="false" ht="15" hidden="false" customHeight="false" outlineLevel="0" collapsed="false">
      <c r="A3544" s="16" t="n">
        <v>43998</v>
      </c>
      <c r="B3544" s="17" t="n">
        <v>286.92</v>
      </c>
      <c r="C3544" s="17" t="n">
        <v>32.98</v>
      </c>
      <c r="D3544" s="17" t="n">
        <v>162.34</v>
      </c>
      <c r="E3544" s="17" t="n">
        <v>132.232</v>
      </c>
      <c r="F3544" s="17" t="n">
        <v>30.277</v>
      </c>
      <c r="G3544" s="17" t="n">
        <v>39.597</v>
      </c>
    </row>
    <row r="3545" customFormat="false" ht="15" hidden="false" customHeight="false" outlineLevel="0" collapsed="false">
      <c r="A3545" s="16" t="n">
        <v>43999</v>
      </c>
      <c r="B3545" s="17" t="n">
        <v>285.66</v>
      </c>
      <c r="C3545" s="17" t="n">
        <v>33.02</v>
      </c>
      <c r="D3545" s="17" t="n">
        <v>162.58</v>
      </c>
      <c r="E3545" s="17" t="n">
        <v>132.695</v>
      </c>
      <c r="F3545" s="17" t="n">
        <v>30.466</v>
      </c>
      <c r="G3545" s="17" t="n">
        <v>39.979</v>
      </c>
    </row>
    <row r="3546" customFormat="false" ht="15" hidden="false" customHeight="false" outlineLevel="0" collapsed="false">
      <c r="A3546" s="16" t="n">
        <v>44000</v>
      </c>
      <c r="B3546" s="17" t="n">
        <v>285.83</v>
      </c>
      <c r="C3546" s="17" t="n">
        <v>32.92</v>
      </c>
      <c r="D3546" s="17" t="n">
        <v>162.17</v>
      </c>
      <c r="E3546" s="17" t="n">
        <v>134.125</v>
      </c>
      <c r="F3546" s="17" t="n">
        <v>30.083</v>
      </c>
      <c r="G3546" s="17" t="n">
        <v>39.288</v>
      </c>
    </row>
    <row r="3547" customFormat="false" ht="15" hidden="false" customHeight="false" outlineLevel="0" collapsed="false">
      <c r="A3547" s="16" t="n">
        <v>44001</v>
      </c>
      <c r="B3547" s="17" t="n">
        <v>284.16</v>
      </c>
      <c r="C3547" s="17" t="n">
        <v>33.33</v>
      </c>
      <c r="D3547" s="17" t="n">
        <v>164.02</v>
      </c>
      <c r="E3547" s="17" t="n">
        <v>134.2</v>
      </c>
      <c r="F3547" s="17" t="n">
        <v>31.122</v>
      </c>
      <c r="G3547" s="17" t="n">
        <v>40.67</v>
      </c>
    </row>
    <row r="3548" customFormat="false" ht="15" hidden="false" customHeight="false" outlineLevel="0" collapsed="false">
      <c r="A3548" s="16" t="n">
        <v>44004</v>
      </c>
      <c r="B3548" s="17" t="n">
        <v>286.11</v>
      </c>
      <c r="C3548" s="17" t="n">
        <v>33.52</v>
      </c>
      <c r="D3548" s="17" t="n">
        <v>165.08</v>
      </c>
      <c r="E3548" s="17" t="n">
        <v>134.225</v>
      </c>
      <c r="F3548" s="17" t="n">
        <v>32.347</v>
      </c>
      <c r="G3548" s="17" t="n">
        <v>42.707</v>
      </c>
    </row>
    <row r="3549" customFormat="false" ht="15" hidden="false" customHeight="false" outlineLevel="0" collapsed="false">
      <c r="A3549" s="16" t="n">
        <v>44005</v>
      </c>
      <c r="B3549" s="17" t="n">
        <v>287.35</v>
      </c>
      <c r="C3549" s="17" t="n">
        <v>33.8174</v>
      </c>
      <c r="D3549" s="17" t="n">
        <v>166.45</v>
      </c>
      <c r="E3549" s="17" t="n">
        <v>133.342</v>
      </c>
      <c r="F3549" s="17" t="n">
        <v>32.821</v>
      </c>
      <c r="G3549" s="17" t="n">
        <v>43.643</v>
      </c>
    </row>
    <row r="3550" customFormat="false" ht="15" hidden="false" customHeight="false" outlineLevel="0" collapsed="false">
      <c r="A3550" s="16" t="n">
        <v>44006</v>
      </c>
      <c r="B3550" s="17" t="n">
        <v>280.07</v>
      </c>
      <c r="C3550" s="17" t="n">
        <v>33.72</v>
      </c>
      <c r="D3550" s="17" t="n">
        <v>165.94</v>
      </c>
      <c r="E3550" s="17" t="n">
        <v>134.769</v>
      </c>
      <c r="F3550" s="17" t="n">
        <v>32.245</v>
      </c>
      <c r="G3550" s="17" t="n">
        <v>42.416</v>
      </c>
    </row>
    <row r="3551" customFormat="false" ht="15" hidden="false" customHeight="false" outlineLevel="0" collapsed="false">
      <c r="A3551" s="16" t="n">
        <v>44007</v>
      </c>
      <c r="B3551" s="17" t="n">
        <v>283.01</v>
      </c>
      <c r="C3551" s="17" t="n">
        <v>33.68</v>
      </c>
      <c r="D3551" s="17" t="n">
        <v>165.8</v>
      </c>
      <c r="E3551" s="17" t="n">
        <v>135.116</v>
      </c>
      <c r="F3551" s="17" t="n">
        <v>32.44</v>
      </c>
      <c r="G3551" s="17" t="n">
        <v>42.68</v>
      </c>
    </row>
    <row r="3552" customFormat="false" ht="15" hidden="false" customHeight="false" outlineLevel="0" collapsed="false">
      <c r="A3552" s="16" t="n">
        <v>44008</v>
      </c>
      <c r="B3552" s="17" t="n">
        <v>276.28</v>
      </c>
      <c r="C3552" s="17" t="n">
        <v>33.86</v>
      </c>
      <c r="D3552" s="17" t="n">
        <v>166.54</v>
      </c>
      <c r="E3552" s="17" t="n">
        <v>136.579</v>
      </c>
      <c r="F3552" s="17" t="n">
        <v>32.654</v>
      </c>
      <c r="G3552" s="17" t="n">
        <v>43.093</v>
      </c>
    </row>
    <row r="3553" customFormat="false" ht="15" hidden="false" customHeight="false" outlineLevel="0" collapsed="false">
      <c r="A3553" s="16" t="n">
        <v>44011</v>
      </c>
      <c r="B3553" s="17" t="n">
        <v>280.5</v>
      </c>
      <c r="C3553" s="17" t="n">
        <v>33.86</v>
      </c>
      <c r="D3553" s="17" t="n">
        <v>166.62</v>
      </c>
      <c r="E3553" s="17" t="n">
        <v>136.11</v>
      </c>
      <c r="F3553" s="17" t="n">
        <v>32.979</v>
      </c>
      <c r="G3553" s="17" t="n">
        <v>43.643</v>
      </c>
    </row>
    <row r="3554" customFormat="false" ht="15" hidden="false" customHeight="false" outlineLevel="0" collapsed="false">
      <c r="A3554" s="16" t="n">
        <v>44012</v>
      </c>
      <c r="B3554" s="17" t="n">
        <v>284.17</v>
      </c>
      <c r="C3554" s="17" t="n">
        <v>34</v>
      </c>
      <c r="D3554" s="17" t="n">
        <v>167.36</v>
      </c>
      <c r="E3554" s="17" t="n">
        <v>135.488</v>
      </c>
      <c r="F3554" s="17" t="n">
        <v>34.009</v>
      </c>
      <c r="G3554" s="17" t="n">
        <v>45.035</v>
      </c>
    </row>
    <row r="3555" customFormat="false" ht="15" hidden="false" customHeight="false" outlineLevel="0" collapsed="false">
      <c r="A3555" s="16" t="n">
        <v>44013</v>
      </c>
      <c r="B3555" s="17" t="n">
        <v>286.01</v>
      </c>
      <c r="C3555" s="17" t="n">
        <v>33.86</v>
      </c>
      <c r="D3555" s="17" t="n">
        <v>166.58</v>
      </c>
      <c r="E3555" s="17" t="n">
        <v>135.209</v>
      </c>
      <c r="F3555" s="17" t="n">
        <v>33.953</v>
      </c>
      <c r="G3555" s="17" t="n">
        <v>44.998</v>
      </c>
    </row>
    <row r="3556" customFormat="false" ht="15" hidden="false" customHeight="false" outlineLevel="0" collapsed="false">
      <c r="A3556" s="16" t="n">
        <v>44014</v>
      </c>
      <c r="B3556" s="17" t="n">
        <v>287.49</v>
      </c>
      <c r="C3556" s="17" t="n">
        <v>33.92</v>
      </c>
      <c r="D3556" s="17" t="n">
        <v>166.95</v>
      </c>
      <c r="E3556" s="17" t="n">
        <v>135.358</v>
      </c>
      <c r="F3556" s="17" t="n">
        <v>33.573</v>
      </c>
      <c r="G3556" s="17" t="n">
        <v>44.716</v>
      </c>
    </row>
    <row r="3557" customFormat="false" ht="15" hidden="false" customHeight="false" outlineLevel="0" collapsed="false">
      <c r="A3557" s="16" t="n">
        <v>44018</v>
      </c>
      <c r="B3557" s="17" t="n">
        <v>291.92</v>
      </c>
      <c r="C3557" s="17" t="n">
        <v>34.1</v>
      </c>
      <c r="D3557" s="17" t="n">
        <v>167.97</v>
      </c>
      <c r="E3557" s="17" t="n">
        <v>134.803</v>
      </c>
      <c r="F3557" s="17" t="n">
        <v>34.162</v>
      </c>
      <c r="G3557" s="17" t="n">
        <v>45.771</v>
      </c>
    </row>
    <row r="3558" customFormat="false" ht="15" hidden="false" customHeight="false" outlineLevel="0" collapsed="false">
      <c r="A3558" s="16" t="n">
        <v>44019</v>
      </c>
      <c r="B3558" s="17" t="n">
        <v>288.91</v>
      </c>
      <c r="C3558" s="17" t="n">
        <v>34.33</v>
      </c>
      <c r="D3558" s="17" t="n">
        <v>168.99</v>
      </c>
      <c r="E3558" s="17" t="n">
        <v>136.696</v>
      </c>
      <c r="F3558" s="17" t="n">
        <v>35.034</v>
      </c>
      <c r="G3558" s="17" t="n">
        <v>47.012</v>
      </c>
    </row>
    <row r="3559" customFormat="false" ht="15" hidden="false" customHeight="false" outlineLevel="0" collapsed="false">
      <c r="A3559" s="16" t="n">
        <v>44020</v>
      </c>
      <c r="B3559" s="17" t="n">
        <v>291.12</v>
      </c>
      <c r="C3559" s="17" t="n">
        <v>34.56</v>
      </c>
      <c r="D3559" s="17" t="n">
        <v>170.06</v>
      </c>
      <c r="E3559" s="17" t="n">
        <v>136.152</v>
      </c>
      <c r="F3559" s="17" t="n">
        <v>36.153</v>
      </c>
      <c r="G3559" s="17" t="n">
        <v>48.699</v>
      </c>
    </row>
    <row r="3560" customFormat="false" ht="15" hidden="false" customHeight="false" outlineLevel="0" collapsed="false">
      <c r="A3560" s="16" t="n">
        <v>44021</v>
      </c>
      <c r="B3560" s="17" t="n">
        <v>289.55</v>
      </c>
      <c r="C3560" s="17" t="n">
        <v>34.46</v>
      </c>
      <c r="D3560" s="17" t="n">
        <v>169.59</v>
      </c>
      <c r="E3560" s="17" t="n">
        <v>138.32</v>
      </c>
      <c r="F3560" s="17" t="n">
        <v>35.995</v>
      </c>
      <c r="G3560" s="17" t="n">
        <v>48.499</v>
      </c>
    </row>
    <row r="3561" customFormat="false" ht="15" hidden="false" customHeight="false" outlineLevel="0" collapsed="false">
      <c r="A3561" s="16" t="n">
        <v>44022</v>
      </c>
      <c r="B3561" s="17" t="n">
        <v>292.49</v>
      </c>
      <c r="C3561" s="17" t="n">
        <v>34.36</v>
      </c>
      <c r="D3561" s="17" t="n">
        <v>169.16</v>
      </c>
      <c r="E3561" s="17" t="n">
        <v>137.617</v>
      </c>
      <c r="F3561" s="17" t="n">
        <v>35.642</v>
      </c>
      <c r="G3561" s="17" t="n">
        <v>48.281</v>
      </c>
    </row>
    <row r="3562" customFormat="false" ht="15" hidden="false" customHeight="false" outlineLevel="0" collapsed="false">
      <c r="A3562" s="16" t="n">
        <v>44025</v>
      </c>
      <c r="B3562" s="17" t="n">
        <v>289.91</v>
      </c>
      <c r="C3562" s="17" t="n">
        <v>34.42</v>
      </c>
      <c r="D3562" s="17" t="n">
        <v>169.355</v>
      </c>
      <c r="E3562" s="17" t="n">
        <v>138.088</v>
      </c>
      <c r="F3562" s="17" t="n">
        <v>34.473</v>
      </c>
      <c r="G3562" s="17" t="n">
        <v>46.689</v>
      </c>
    </row>
    <row r="3563" customFormat="false" ht="15" hidden="false" customHeight="false" outlineLevel="0" collapsed="false">
      <c r="A3563" s="16" t="n">
        <v>44026</v>
      </c>
      <c r="B3563" s="17" t="n">
        <v>293.67</v>
      </c>
      <c r="C3563" s="17" t="n">
        <v>34.58</v>
      </c>
      <c r="D3563" s="17" t="n">
        <v>170.17</v>
      </c>
      <c r="E3563" s="17" t="n">
        <v>138.274</v>
      </c>
      <c r="F3563" s="17" t="n">
        <v>35.772</v>
      </c>
      <c r="G3563" s="17" t="n">
        <v>48.544</v>
      </c>
    </row>
    <row r="3564" customFormat="false" ht="15" hidden="false" customHeight="false" outlineLevel="0" collapsed="false">
      <c r="A3564" s="16" t="n">
        <v>44027</v>
      </c>
      <c r="B3564" s="17" t="n">
        <v>296.41</v>
      </c>
      <c r="C3564" s="17" t="n">
        <v>34.64</v>
      </c>
      <c r="D3564" s="17" t="n">
        <v>170.36</v>
      </c>
      <c r="E3564" s="17" t="n">
        <v>137.637</v>
      </c>
      <c r="F3564" s="17" t="n">
        <v>35.921</v>
      </c>
      <c r="G3564" s="17" t="n">
        <v>49.017</v>
      </c>
    </row>
    <row r="3565" customFormat="false" ht="15" hidden="false" customHeight="false" outlineLevel="0" collapsed="false">
      <c r="A3565" s="16" t="n">
        <v>44028</v>
      </c>
      <c r="B3565" s="17" t="n">
        <v>295.44</v>
      </c>
      <c r="C3565" s="17" t="n">
        <v>34.28</v>
      </c>
      <c r="D3565" s="17" t="n">
        <v>168.7</v>
      </c>
      <c r="E3565" s="17" t="n">
        <v>138.27</v>
      </c>
      <c r="F3565" s="17" t="n">
        <v>35.345</v>
      </c>
      <c r="G3565" s="17" t="n">
        <v>47.915</v>
      </c>
    </row>
    <row r="3566" customFormat="false" ht="15" hidden="false" customHeight="false" outlineLevel="0" collapsed="false">
      <c r="A3566" s="16" t="n">
        <v>44029</v>
      </c>
      <c r="B3566" s="17" t="n">
        <v>296.23</v>
      </c>
      <c r="C3566" s="17" t="n">
        <v>34.57</v>
      </c>
      <c r="D3566" s="17" t="n">
        <v>170.15</v>
      </c>
      <c r="E3566" s="17" t="n">
        <v>137.989</v>
      </c>
      <c r="F3566" s="17" t="n">
        <v>36.487</v>
      </c>
      <c r="G3566" s="17" t="n">
        <v>49.863</v>
      </c>
    </row>
    <row r="3567" customFormat="false" ht="15" hidden="false" customHeight="false" outlineLevel="0" collapsed="false">
      <c r="A3567" s="16" t="n">
        <v>44032</v>
      </c>
      <c r="B3567" s="17" t="n">
        <v>298.71</v>
      </c>
      <c r="C3567" s="17" t="n">
        <v>34.74</v>
      </c>
      <c r="D3567" s="17" t="n">
        <v>170.93</v>
      </c>
      <c r="E3567" s="17" t="n">
        <v>138.312</v>
      </c>
      <c r="F3567" s="17" t="n">
        <v>37.406</v>
      </c>
      <c r="G3567" s="17" t="n">
        <v>51.427</v>
      </c>
    </row>
    <row r="3568" customFormat="false" ht="15" hidden="false" customHeight="false" outlineLevel="0" collapsed="false">
      <c r="A3568" s="16" t="n">
        <v>44033</v>
      </c>
      <c r="B3568" s="17" t="n">
        <v>299.26</v>
      </c>
      <c r="C3568" s="17" t="n">
        <v>35.16</v>
      </c>
      <c r="D3568" s="17" t="n">
        <v>173.03</v>
      </c>
      <c r="E3568" s="17" t="n">
        <v>138.427</v>
      </c>
      <c r="F3568" s="17" t="n">
        <v>37.898</v>
      </c>
      <c r="G3568" s="17" t="n">
        <v>52.718</v>
      </c>
    </row>
    <row r="3569" customFormat="false" ht="15" hidden="false" customHeight="false" outlineLevel="0" collapsed="false">
      <c r="A3569" s="16" t="n">
        <v>44034</v>
      </c>
      <c r="B3569" s="17" t="n">
        <v>300.97</v>
      </c>
      <c r="C3569" s="17" t="n">
        <v>35.7</v>
      </c>
      <c r="D3569" s="17" t="n">
        <v>175.62</v>
      </c>
      <c r="E3569" s="17" t="n">
        <v>138.841</v>
      </c>
      <c r="F3569" s="17" t="n">
        <v>38.716</v>
      </c>
      <c r="G3569" s="17" t="n">
        <v>54.172</v>
      </c>
    </row>
    <row r="3570" customFormat="false" ht="15" hidden="false" customHeight="false" outlineLevel="0" collapsed="false">
      <c r="A3570" s="16" t="n">
        <v>44035</v>
      </c>
      <c r="B3570" s="17" t="n">
        <v>297.4</v>
      </c>
      <c r="C3570" s="17" t="n">
        <v>36.02</v>
      </c>
      <c r="D3570" s="17" t="n">
        <v>177.21</v>
      </c>
      <c r="E3570" s="17" t="n">
        <v>140.455</v>
      </c>
      <c r="F3570" s="17" t="n">
        <v>38.028</v>
      </c>
      <c r="G3570" s="17" t="n">
        <v>52.59</v>
      </c>
    </row>
    <row r="3571" customFormat="false" ht="15" hidden="false" customHeight="false" outlineLevel="0" collapsed="false">
      <c r="A3571" s="16" t="n">
        <v>44036</v>
      </c>
      <c r="B3571" s="17" t="n">
        <v>295.48</v>
      </c>
      <c r="C3571" s="17" t="n">
        <v>36.34</v>
      </c>
      <c r="D3571" s="17" t="n">
        <v>178.76</v>
      </c>
      <c r="E3571" s="17" t="n">
        <v>140.488</v>
      </c>
      <c r="F3571" s="17" t="n">
        <v>38.845</v>
      </c>
      <c r="G3571" s="17" t="n">
        <v>53.8</v>
      </c>
    </row>
    <row r="3572" customFormat="false" ht="15" hidden="false" customHeight="false" outlineLevel="0" collapsed="false">
      <c r="A3572" s="16" t="n">
        <v>44039</v>
      </c>
      <c r="B3572" s="17" t="n">
        <v>297.62</v>
      </c>
      <c r="C3572" s="17" t="n">
        <v>37.04</v>
      </c>
      <c r="D3572" s="17" t="n">
        <v>182.21</v>
      </c>
      <c r="E3572" s="17" t="n">
        <v>139.934</v>
      </c>
      <c r="F3572" s="17" t="n">
        <v>40.701</v>
      </c>
      <c r="G3572" s="17" t="n">
        <v>56.846</v>
      </c>
    </row>
    <row r="3573" customFormat="false" ht="15" hidden="false" customHeight="false" outlineLevel="0" collapsed="false">
      <c r="A3573" s="16" t="n">
        <v>44040</v>
      </c>
      <c r="B3573" s="17" t="n">
        <v>295.8</v>
      </c>
      <c r="C3573" s="17" t="n">
        <v>37.35</v>
      </c>
      <c r="D3573" s="17" t="n">
        <v>183.76</v>
      </c>
      <c r="E3573" s="17" t="n">
        <v>140.893</v>
      </c>
      <c r="F3573" s="17" t="n">
        <v>40.423</v>
      </c>
      <c r="G3573" s="17" t="n">
        <v>56.164</v>
      </c>
    </row>
    <row r="3574" customFormat="false" ht="15" hidden="false" customHeight="false" outlineLevel="0" collapsed="false">
      <c r="A3574" s="16" t="n">
        <v>44041</v>
      </c>
      <c r="B3574" s="17" t="n">
        <v>299.38</v>
      </c>
      <c r="C3574" s="17" t="n">
        <v>37.61</v>
      </c>
      <c r="D3574" s="17" t="n">
        <v>185.08</v>
      </c>
      <c r="E3574" s="17" t="n">
        <v>140.662</v>
      </c>
      <c r="F3574" s="17" t="n">
        <v>40.005</v>
      </c>
      <c r="G3574" s="17" t="n">
        <v>56.009</v>
      </c>
    </row>
    <row r="3575" customFormat="false" ht="15" hidden="false" customHeight="false" outlineLevel="0" collapsed="false">
      <c r="A3575" s="16" t="n">
        <v>44042</v>
      </c>
      <c r="B3575" s="17" t="n">
        <v>298.36</v>
      </c>
      <c r="C3575" s="17" t="n">
        <v>37.32</v>
      </c>
      <c r="D3575" s="17" t="n">
        <v>183.76</v>
      </c>
      <c r="E3575" s="17" t="n">
        <v>141.58</v>
      </c>
      <c r="F3575" s="17" t="n">
        <v>38.631</v>
      </c>
      <c r="G3575" s="17" t="n">
        <v>53.554</v>
      </c>
    </row>
    <row r="3576" customFormat="false" ht="15" hidden="false" customHeight="false" outlineLevel="0" collapsed="false">
      <c r="A3576" s="16" t="n">
        <v>44043</v>
      </c>
      <c r="B3576" s="17" t="n">
        <v>300.74</v>
      </c>
      <c r="C3576" s="17" t="n">
        <v>37.7</v>
      </c>
      <c r="D3576" s="17" t="n">
        <v>185.47</v>
      </c>
      <c r="E3576" s="17" t="n">
        <v>141.493</v>
      </c>
      <c r="F3576" s="17" t="n">
        <v>39.856</v>
      </c>
      <c r="G3576" s="17" t="n">
        <v>54.959</v>
      </c>
    </row>
    <row r="3577" customFormat="false" ht="15" hidden="false" customHeight="false" outlineLevel="0" collapsed="false">
      <c r="A3577" s="16" t="n">
        <v>44046</v>
      </c>
      <c r="B3577" s="17" t="n">
        <v>302.76</v>
      </c>
      <c r="C3577" s="17" t="n">
        <v>37.72</v>
      </c>
      <c r="D3577" s="17" t="n">
        <v>185.67</v>
      </c>
      <c r="E3577" s="17" t="n">
        <v>140.81</v>
      </c>
      <c r="F3577" s="17" t="n">
        <v>39.467</v>
      </c>
      <c r="G3577" s="17" t="n">
        <v>54.782</v>
      </c>
    </row>
    <row r="3578" customFormat="false" ht="15" hidden="false" customHeight="false" outlineLevel="0" collapsed="false">
      <c r="A3578" s="16" t="n">
        <v>44047</v>
      </c>
      <c r="B3578" s="17" t="n">
        <v>303.92</v>
      </c>
      <c r="C3578" s="17" t="n">
        <v>38.5178</v>
      </c>
      <c r="D3578" s="17" t="n">
        <v>189.54</v>
      </c>
      <c r="E3578" s="17" t="n">
        <v>142.119</v>
      </c>
      <c r="F3578" s="17" t="n">
        <v>41.221</v>
      </c>
      <c r="G3578" s="17" t="n">
        <v>57.409</v>
      </c>
    </row>
    <row r="3579" customFormat="false" ht="15" hidden="false" customHeight="false" outlineLevel="0" collapsed="false">
      <c r="A3579" s="16" t="n">
        <v>44048</v>
      </c>
      <c r="B3579" s="17" t="n">
        <v>305.8</v>
      </c>
      <c r="C3579" s="17" t="n">
        <v>38.88</v>
      </c>
      <c r="D3579" s="17" t="n">
        <v>191.35</v>
      </c>
      <c r="E3579" s="17" t="n">
        <v>140.905</v>
      </c>
      <c r="F3579" s="17" t="n">
        <v>41.304</v>
      </c>
      <c r="G3579" s="17" t="n">
        <v>58.2</v>
      </c>
    </row>
    <row r="3580" customFormat="false" ht="15" hidden="false" customHeight="false" outlineLevel="0" collapsed="false">
      <c r="A3580" s="16" t="n">
        <v>44049</v>
      </c>
      <c r="B3580" s="17" t="n">
        <v>307.87</v>
      </c>
      <c r="C3580" s="17" t="n">
        <v>39.4</v>
      </c>
      <c r="D3580" s="17" t="n">
        <v>193.85</v>
      </c>
      <c r="E3580" s="17" t="n">
        <v>141.671</v>
      </c>
      <c r="F3580" s="17" t="n">
        <v>41.054</v>
      </c>
      <c r="G3580" s="17" t="n">
        <v>57.902</v>
      </c>
    </row>
    <row r="3581" customFormat="false" ht="15" hidden="false" customHeight="false" outlineLevel="0" collapsed="false">
      <c r="A3581" s="16" t="n">
        <v>44050</v>
      </c>
      <c r="B3581" s="17" t="n">
        <v>308.09</v>
      </c>
      <c r="C3581" s="17" t="n">
        <v>38.76</v>
      </c>
      <c r="D3581" s="17" t="n">
        <v>190.8</v>
      </c>
      <c r="E3581" s="17" t="n">
        <v>140.735</v>
      </c>
      <c r="F3581" s="17" t="n">
        <v>39.708</v>
      </c>
      <c r="G3581" s="17" t="n">
        <v>55.491</v>
      </c>
    </row>
    <row r="3582" customFormat="false" ht="15" hidden="false" customHeight="false" outlineLevel="0" collapsed="false">
      <c r="A3582" s="16" t="n">
        <v>44053</v>
      </c>
      <c r="B3582" s="17" t="n">
        <v>309.01</v>
      </c>
      <c r="C3582" s="17" t="n">
        <v>38.64</v>
      </c>
      <c r="D3582" s="17" t="n">
        <v>190.16</v>
      </c>
      <c r="E3582" s="17" t="n">
        <v>140.081</v>
      </c>
      <c r="F3582" s="17" t="n">
        <v>39.364</v>
      </c>
      <c r="G3582" s="17" t="n">
        <v>55.127</v>
      </c>
    </row>
    <row r="3583" customFormat="false" ht="15" hidden="false" customHeight="false" outlineLevel="0" collapsed="false">
      <c r="A3583" s="16" t="n">
        <v>44054</v>
      </c>
      <c r="B3583" s="17" t="n">
        <v>306.5</v>
      </c>
      <c r="C3583" s="17" t="n">
        <v>36.56</v>
      </c>
      <c r="D3583" s="17" t="n">
        <v>179.98</v>
      </c>
      <c r="E3583" s="17" t="n">
        <v>138.428</v>
      </c>
      <c r="F3583" s="17" t="n">
        <v>36.255</v>
      </c>
      <c r="G3583" s="17" t="n">
        <v>50.222</v>
      </c>
    </row>
    <row r="3584" customFormat="false" ht="15" hidden="false" customHeight="false" outlineLevel="0" collapsed="false">
      <c r="A3584" s="16" t="n">
        <v>44055</v>
      </c>
      <c r="B3584" s="17" t="n">
        <v>310.73</v>
      </c>
      <c r="C3584" s="17" t="n">
        <v>36.4</v>
      </c>
      <c r="D3584" s="17" t="n">
        <v>179.14</v>
      </c>
      <c r="E3584" s="17" t="n">
        <v>137.194</v>
      </c>
      <c r="F3584" s="17" t="n">
        <v>36.445</v>
      </c>
      <c r="G3584" s="17" t="n">
        <v>50.808</v>
      </c>
    </row>
    <row r="3585" customFormat="false" ht="15" hidden="false" customHeight="false" outlineLevel="0" collapsed="false">
      <c r="A3585" s="16" t="n">
        <v>44056</v>
      </c>
      <c r="B3585" s="17" t="n">
        <v>310.22</v>
      </c>
      <c r="C3585" s="17" t="n">
        <v>37.24</v>
      </c>
      <c r="D3585" s="17" t="n">
        <v>183.35</v>
      </c>
      <c r="E3585" s="17" t="n">
        <v>135.739</v>
      </c>
      <c r="F3585" s="17" t="n">
        <v>37.703</v>
      </c>
      <c r="G3585" s="17" t="n">
        <v>52.845</v>
      </c>
    </row>
    <row r="3586" customFormat="false" ht="15" hidden="false" customHeight="false" outlineLevel="0" collapsed="false">
      <c r="A3586" s="16" t="n">
        <v>44057</v>
      </c>
      <c r="B3586" s="17" t="n">
        <v>310.22</v>
      </c>
      <c r="C3586" s="17" t="n">
        <v>37.1</v>
      </c>
      <c r="D3586" s="17" t="n">
        <v>182.54</v>
      </c>
      <c r="E3586" s="17" t="n">
        <v>135.189</v>
      </c>
      <c r="F3586" s="17" t="n">
        <v>37.434</v>
      </c>
      <c r="G3586" s="17" t="n">
        <v>52.754</v>
      </c>
    </row>
    <row r="3587" customFormat="false" ht="15" hidden="false" customHeight="false" outlineLevel="0" collapsed="false">
      <c r="A3587" s="16" t="n">
        <v>44060</v>
      </c>
      <c r="B3587" s="17" t="n">
        <v>311.16</v>
      </c>
      <c r="C3587" s="17" t="n">
        <v>37.88</v>
      </c>
      <c r="D3587" s="17" t="n">
        <v>186.46</v>
      </c>
      <c r="E3587" s="17" t="n">
        <v>135.525</v>
      </c>
      <c r="F3587" s="17" t="n">
        <v>39.829</v>
      </c>
      <c r="G3587" s="17" t="n">
        <v>55.891</v>
      </c>
    </row>
    <row r="3588" customFormat="false" ht="15" hidden="false" customHeight="false" outlineLevel="0" collapsed="false">
      <c r="A3588" s="16" t="n">
        <v>44061</v>
      </c>
      <c r="B3588" s="17" t="n">
        <v>311.84</v>
      </c>
      <c r="C3588" s="17" t="n">
        <v>38.25</v>
      </c>
      <c r="D3588" s="17" t="n">
        <v>188.21</v>
      </c>
      <c r="E3588" s="17" t="n">
        <v>136.502</v>
      </c>
      <c r="F3588" s="17" t="n">
        <v>39.578</v>
      </c>
      <c r="G3588" s="17" t="n">
        <v>55.227</v>
      </c>
    </row>
    <row r="3589" customFormat="false" ht="15" hidden="false" customHeight="false" outlineLevel="0" collapsed="false">
      <c r="A3589" s="16" t="n">
        <v>44062</v>
      </c>
      <c r="B3589" s="17" t="n">
        <v>310.55</v>
      </c>
      <c r="C3589" s="17" t="n">
        <v>37.04</v>
      </c>
      <c r="D3589" s="17" t="n">
        <v>182.25</v>
      </c>
      <c r="E3589" s="17" t="n">
        <v>135.641</v>
      </c>
      <c r="F3589" s="17" t="n">
        <v>38.111</v>
      </c>
      <c r="G3589" s="17" t="n">
        <v>52.645</v>
      </c>
    </row>
    <row r="3590" customFormat="false" ht="15" hidden="false" customHeight="false" outlineLevel="0" collapsed="false">
      <c r="A3590" s="16" t="n">
        <v>44063</v>
      </c>
      <c r="B3590" s="17" t="n">
        <v>311.5</v>
      </c>
      <c r="C3590" s="17" t="n">
        <v>37.26</v>
      </c>
      <c r="D3590" s="17" t="n">
        <v>183.43</v>
      </c>
      <c r="E3590" s="17" t="n">
        <v>136.858</v>
      </c>
      <c r="F3590" s="17" t="n">
        <v>38.9</v>
      </c>
      <c r="G3590" s="17" t="n">
        <v>53.545</v>
      </c>
    </row>
    <row r="3591" customFormat="false" ht="15" hidden="false" customHeight="false" outlineLevel="0" collapsed="false">
      <c r="A3591" s="16" t="n">
        <v>44064</v>
      </c>
      <c r="B3591" s="17" t="n">
        <v>312.6</v>
      </c>
      <c r="C3591" s="17" t="n">
        <v>36.98</v>
      </c>
      <c r="D3591" s="17" t="n">
        <v>182.03</v>
      </c>
      <c r="E3591" s="17" t="n">
        <v>137.712</v>
      </c>
      <c r="F3591" s="17" t="n">
        <v>37.963</v>
      </c>
      <c r="G3591" s="17" t="n">
        <v>52.008</v>
      </c>
    </row>
    <row r="3592" customFormat="false" ht="15" hidden="false" customHeight="false" outlineLevel="0" collapsed="false">
      <c r="A3592" s="16" t="n">
        <v>44067</v>
      </c>
      <c r="B3592" s="17" t="n">
        <v>315.82</v>
      </c>
      <c r="C3592" s="17" t="n">
        <v>36.78</v>
      </c>
      <c r="D3592" s="17" t="n">
        <v>181</v>
      </c>
      <c r="E3592" s="17" t="n">
        <v>137.43</v>
      </c>
      <c r="F3592" s="17" t="n">
        <v>37.777</v>
      </c>
      <c r="G3592" s="17" t="n">
        <v>51.881</v>
      </c>
    </row>
    <row r="3593" customFormat="false" ht="15" hidden="false" customHeight="false" outlineLevel="0" collapsed="false">
      <c r="A3593" s="16" t="n">
        <v>44068</v>
      </c>
      <c r="B3593" s="17" t="n">
        <v>316.89</v>
      </c>
      <c r="C3593" s="17" t="n">
        <v>36.822</v>
      </c>
      <c r="D3593" s="17" t="n">
        <v>181.24</v>
      </c>
      <c r="E3593" s="17" t="n">
        <v>136.411</v>
      </c>
      <c r="F3593" s="17" t="n">
        <v>37.666</v>
      </c>
      <c r="G3593" s="17" t="n">
        <v>51.727</v>
      </c>
    </row>
    <row r="3594" customFormat="false" ht="15" hidden="false" customHeight="false" outlineLevel="0" collapsed="false">
      <c r="A3594" s="16" t="n">
        <v>44069</v>
      </c>
      <c r="B3594" s="17" t="n">
        <v>320.07</v>
      </c>
      <c r="C3594" s="17" t="n">
        <v>37.28</v>
      </c>
      <c r="D3594" s="17" t="n">
        <v>183.4</v>
      </c>
      <c r="E3594" s="17" t="n">
        <v>135.893</v>
      </c>
      <c r="F3594" s="17" t="n">
        <v>38.585</v>
      </c>
      <c r="G3594" s="17" t="n">
        <v>53.2</v>
      </c>
    </row>
    <row r="3595" customFormat="false" ht="15" hidden="false" customHeight="false" outlineLevel="0" collapsed="false">
      <c r="A3595" s="16" t="n">
        <v>44070</v>
      </c>
      <c r="B3595" s="17" t="n">
        <v>320.75</v>
      </c>
      <c r="C3595" s="17" t="n">
        <v>36.84</v>
      </c>
      <c r="D3595" s="17" t="n">
        <v>181.28</v>
      </c>
      <c r="E3595" s="17" t="n">
        <v>133.586</v>
      </c>
      <c r="F3595" s="17" t="n">
        <v>37.731</v>
      </c>
      <c r="G3595" s="17" t="n">
        <v>52.204</v>
      </c>
    </row>
    <row r="3596" customFormat="false" ht="15" hidden="false" customHeight="false" outlineLevel="0" collapsed="false">
      <c r="A3596" s="16" t="n">
        <v>44071</v>
      </c>
      <c r="B3596" s="17" t="n">
        <v>322.82</v>
      </c>
      <c r="C3596" s="17" t="n">
        <v>37.4648</v>
      </c>
      <c r="D3596" s="17" t="n">
        <v>184.39</v>
      </c>
      <c r="E3596" s="17" t="n">
        <v>133.503</v>
      </c>
      <c r="F3596" s="17" t="n">
        <v>38.968</v>
      </c>
      <c r="G3596" s="17" t="n">
        <v>54.272</v>
      </c>
    </row>
    <row r="3597" customFormat="false" ht="15" hidden="false" customHeight="false" outlineLevel="0" collapsed="false">
      <c r="A3597" s="16" t="n">
        <v>44074</v>
      </c>
      <c r="B3597" s="17" t="n">
        <v>321.72</v>
      </c>
      <c r="C3597" s="17" t="n">
        <v>37.57</v>
      </c>
      <c r="D3597" s="17" t="n">
        <v>184.84</v>
      </c>
      <c r="E3597" s="17" t="n">
        <v>134.299</v>
      </c>
      <c r="F3597" s="17" t="n">
        <v>39.216</v>
      </c>
      <c r="G3597" s="17" t="n">
        <v>54.736</v>
      </c>
    </row>
    <row r="3598" customFormat="false" ht="15" hidden="false" customHeight="false" outlineLevel="0" collapsed="false">
      <c r="A3598" s="16" t="n">
        <v>44075</v>
      </c>
      <c r="B3598" s="17" t="n">
        <v>324.7</v>
      </c>
      <c r="C3598" s="17" t="n">
        <v>37.6</v>
      </c>
      <c r="D3598" s="17" t="n">
        <v>185.01</v>
      </c>
      <c r="E3598" s="17" t="n">
        <v>135.935</v>
      </c>
      <c r="F3598" s="17" t="n">
        <v>38.687</v>
      </c>
      <c r="G3598" s="17" t="n">
        <v>53.974</v>
      </c>
    </row>
    <row r="3599" customFormat="false" ht="15" hidden="false" customHeight="false" outlineLevel="0" collapsed="false">
      <c r="A3599" s="16" t="n">
        <v>44076</v>
      </c>
      <c r="B3599" s="17" t="n">
        <v>329.39</v>
      </c>
      <c r="C3599" s="17" t="n">
        <v>37.1</v>
      </c>
      <c r="D3599" s="17" t="n">
        <v>182.62</v>
      </c>
      <c r="E3599" s="17" t="n">
        <v>137.196</v>
      </c>
      <c r="F3599" s="17" t="n">
        <v>38.78</v>
      </c>
      <c r="G3599" s="17" t="n">
        <v>53.727</v>
      </c>
    </row>
    <row r="3600" customFormat="false" ht="15" hidden="false" customHeight="false" outlineLevel="0" collapsed="false">
      <c r="A3600" s="16" t="n">
        <v>44077</v>
      </c>
      <c r="B3600" s="17" t="n">
        <v>318.09</v>
      </c>
      <c r="C3600" s="17" t="n">
        <v>36.8</v>
      </c>
      <c r="D3600" s="17" t="n">
        <v>181.14</v>
      </c>
      <c r="E3600" s="17" t="n">
        <v>137.594</v>
      </c>
      <c r="F3600" s="17" t="n">
        <v>38.353</v>
      </c>
      <c r="G3600" s="17" t="n">
        <v>53.418</v>
      </c>
    </row>
    <row r="3601" customFormat="false" ht="15" hidden="false" customHeight="false" outlineLevel="0" collapsed="false">
      <c r="A3601" s="16" t="n">
        <v>44078</v>
      </c>
      <c r="B3601" s="17" t="n">
        <v>315.51</v>
      </c>
      <c r="C3601" s="17" t="n">
        <v>36.92</v>
      </c>
      <c r="D3601" s="17" t="n">
        <v>181.67</v>
      </c>
      <c r="E3601" s="17" t="n">
        <v>135.007</v>
      </c>
      <c r="F3601" s="17" t="n">
        <v>37.907</v>
      </c>
      <c r="G3601" s="17" t="n">
        <v>53.041</v>
      </c>
    </row>
    <row r="3602" customFormat="false" ht="15" hidden="false" customHeight="false" outlineLevel="0" collapsed="false">
      <c r="A3602" s="16" t="n">
        <v>44082</v>
      </c>
      <c r="B3602" s="17" t="n">
        <v>306.9</v>
      </c>
      <c r="C3602" s="17" t="n">
        <v>36.86</v>
      </c>
      <c r="D3602" s="17" t="n">
        <v>181.32</v>
      </c>
      <c r="E3602" s="17" t="n">
        <v>135.819</v>
      </c>
      <c r="F3602" s="17" t="n">
        <v>37.619</v>
      </c>
      <c r="G3602" s="17" t="n">
        <v>52.036</v>
      </c>
    </row>
    <row r="3603" customFormat="false" ht="15" hidden="false" customHeight="false" outlineLevel="0" collapsed="false">
      <c r="A3603" s="16" t="n">
        <v>44083</v>
      </c>
      <c r="B3603" s="17" t="n">
        <v>312.89</v>
      </c>
      <c r="C3603" s="17" t="n">
        <v>37.2</v>
      </c>
      <c r="D3603" s="17" t="n">
        <v>183.02</v>
      </c>
      <c r="E3603" s="17" t="n">
        <v>135.446</v>
      </c>
      <c r="F3603" s="17" t="n">
        <v>39.309</v>
      </c>
      <c r="G3603" s="17" t="n">
        <v>54.409</v>
      </c>
    </row>
    <row r="3604" customFormat="false" ht="15" hidden="false" customHeight="false" outlineLevel="0" collapsed="false">
      <c r="A3604" s="16" t="n">
        <v>44084</v>
      </c>
      <c r="B3604" s="17" t="n">
        <v>307.51</v>
      </c>
      <c r="C3604" s="17" t="n">
        <v>37.06</v>
      </c>
      <c r="D3604" s="17" t="n">
        <v>182.42</v>
      </c>
      <c r="E3604" s="17" t="n">
        <v>136.117</v>
      </c>
      <c r="F3604" s="17" t="n">
        <v>38.538</v>
      </c>
      <c r="G3604" s="17" t="n">
        <v>53.563</v>
      </c>
    </row>
    <row r="3605" customFormat="false" ht="15" hidden="false" customHeight="false" outlineLevel="0" collapsed="false">
      <c r="A3605" s="16" t="n">
        <v>44085</v>
      </c>
      <c r="B3605" s="17" t="n">
        <v>307.66</v>
      </c>
      <c r="C3605" s="17" t="n">
        <v>37.08</v>
      </c>
      <c r="D3605" s="17" t="n">
        <v>182.42</v>
      </c>
      <c r="E3605" s="17" t="n">
        <v>136.399</v>
      </c>
      <c r="F3605" s="17" t="n">
        <v>38.139</v>
      </c>
      <c r="G3605" s="17" t="n">
        <v>52.854</v>
      </c>
    </row>
    <row r="3606" customFormat="false" ht="15" hidden="false" customHeight="false" outlineLevel="0" collapsed="false">
      <c r="A3606" s="16" t="n">
        <v>44088</v>
      </c>
      <c r="B3606" s="17" t="n">
        <v>311.66</v>
      </c>
      <c r="C3606" s="17" t="n">
        <v>37.36</v>
      </c>
      <c r="D3606" s="17" t="n">
        <v>183.86</v>
      </c>
      <c r="E3606" s="17" t="n">
        <v>136.433</v>
      </c>
      <c r="F3606" s="17" t="n">
        <v>39.689</v>
      </c>
      <c r="G3606" s="17" t="n">
        <v>55.745</v>
      </c>
    </row>
    <row r="3607" customFormat="false" ht="15" hidden="false" customHeight="false" outlineLevel="0" collapsed="false">
      <c r="A3607" s="16" t="n">
        <v>44089</v>
      </c>
      <c r="B3607" s="17" t="n">
        <v>313.25</v>
      </c>
      <c r="C3607" s="17" t="n">
        <v>37.284</v>
      </c>
      <c r="D3607" s="17" t="n">
        <v>183.47</v>
      </c>
      <c r="E3607" s="17" t="n">
        <v>136.092</v>
      </c>
      <c r="F3607" s="17" t="n">
        <v>39.726</v>
      </c>
      <c r="G3607" s="17" t="n">
        <v>55.8</v>
      </c>
    </row>
    <row r="3608" customFormat="false" ht="15" hidden="false" customHeight="false" outlineLevel="0" collapsed="false">
      <c r="A3608" s="16" t="n">
        <v>44090</v>
      </c>
      <c r="B3608" s="17" t="n">
        <v>312.01</v>
      </c>
      <c r="C3608" s="17" t="n">
        <v>37.36</v>
      </c>
      <c r="D3608" s="17" t="n">
        <v>183.95</v>
      </c>
      <c r="E3608" s="17" t="n">
        <v>135.694</v>
      </c>
      <c r="F3608" s="17" t="n">
        <v>39.782</v>
      </c>
      <c r="G3608" s="17" t="n">
        <v>56.209</v>
      </c>
    </row>
    <row r="3609" customFormat="false" ht="15" hidden="false" customHeight="false" outlineLevel="0" collapsed="false">
      <c r="A3609" s="16" t="n">
        <v>44091</v>
      </c>
      <c r="B3609" s="17" t="n">
        <v>309.3</v>
      </c>
      <c r="C3609" s="17" t="n">
        <v>37.19</v>
      </c>
      <c r="D3609" s="17" t="n">
        <v>182.97</v>
      </c>
      <c r="E3609" s="17" t="n">
        <v>136.109</v>
      </c>
      <c r="F3609" s="17" t="n">
        <v>39.077</v>
      </c>
      <c r="G3609" s="17" t="n">
        <v>55.445</v>
      </c>
    </row>
    <row r="3610" customFormat="false" ht="15" hidden="false" customHeight="false" outlineLevel="0" collapsed="false">
      <c r="A3610" s="16" t="n">
        <v>44092</v>
      </c>
      <c r="B3610" s="17" t="n">
        <v>305.76</v>
      </c>
      <c r="C3610" s="17" t="n">
        <v>37.24</v>
      </c>
      <c r="D3610" s="17" t="n">
        <v>183.17</v>
      </c>
      <c r="E3610" s="17" t="n">
        <v>135.645</v>
      </c>
      <c r="F3610" s="17" t="n">
        <v>38.399</v>
      </c>
      <c r="G3610" s="17" t="n">
        <v>55.082</v>
      </c>
    </row>
    <row r="3611" customFormat="false" ht="15" hidden="false" customHeight="false" outlineLevel="0" collapsed="false">
      <c r="A3611" s="16" t="n">
        <v>44095</v>
      </c>
      <c r="B3611" s="17" t="n">
        <v>302.38</v>
      </c>
      <c r="C3611" s="17" t="n">
        <v>36.46</v>
      </c>
      <c r="D3611" s="17" t="n">
        <v>179.49</v>
      </c>
      <c r="E3611" s="17" t="n">
        <v>136.333</v>
      </c>
      <c r="F3611" s="17" t="n">
        <v>36.905</v>
      </c>
      <c r="G3611" s="17" t="n">
        <v>52.227</v>
      </c>
    </row>
    <row r="3612" customFormat="false" ht="15" hidden="false" customHeight="false" outlineLevel="0" collapsed="false">
      <c r="A3612" s="16" t="n">
        <v>44096</v>
      </c>
      <c r="B3612" s="17" t="n">
        <v>305.42</v>
      </c>
      <c r="C3612" s="17" t="n">
        <v>36.29</v>
      </c>
      <c r="D3612" s="17" t="n">
        <v>178.63</v>
      </c>
      <c r="E3612" s="17" t="n">
        <v>136.228</v>
      </c>
      <c r="F3612" s="17" t="n">
        <v>37.141</v>
      </c>
      <c r="G3612" s="17" t="n">
        <v>52.181</v>
      </c>
    </row>
    <row r="3613" customFormat="false" ht="15" hidden="false" customHeight="false" outlineLevel="0" collapsed="false">
      <c r="A3613" s="16" t="n">
        <v>44097</v>
      </c>
      <c r="B3613" s="17" t="n">
        <v>298.33</v>
      </c>
      <c r="C3613" s="17" t="n">
        <v>35.52</v>
      </c>
      <c r="D3613" s="17" t="n">
        <v>174.79</v>
      </c>
      <c r="E3613" s="17" t="n">
        <v>136.424</v>
      </c>
      <c r="F3613" s="17" t="n">
        <v>34.946</v>
      </c>
      <c r="G3613" s="17" t="n">
        <v>48.296</v>
      </c>
    </row>
    <row r="3614" customFormat="false" ht="15" hidden="false" customHeight="false" outlineLevel="0" collapsed="false">
      <c r="A3614" s="16" t="n">
        <v>44098</v>
      </c>
      <c r="B3614" s="17" t="n">
        <v>299.13</v>
      </c>
      <c r="C3614" s="17" t="n">
        <v>35.64</v>
      </c>
      <c r="D3614" s="17" t="n">
        <v>175.43</v>
      </c>
      <c r="E3614" s="17" t="n">
        <v>136.922</v>
      </c>
      <c r="F3614" s="17" t="n">
        <v>35.837</v>
      </c>
      <c r="G3614" s="17" t="n">
        <v>49.772</v>
      </c>
    </row>
    <row r="3615" customFormat="false" ht="15" hidden="false" customHeight="false" outlineLevel="0" collapsed="false">
      <c r="A3615" s="16" t="n">
        <v>44099</v>
      </c>
      <c r="B3615" s="17" t="n">
        <v>303.91</v>
      </c>
      <c r="C3615" s="17" t="n">
        <v>35.54</v>
      </c>
      <c r="D3615" s="17" t="n">
        <v>174.94</v>
      </c>
      <c r="E3615" s="17" t="n">
        <v>136.938</v>
      </c>
      <c r="F3615" s="17" t="n">
        <v>35.661</v>
      </c>
      <c r="G3615" s="17" t="n">
        <v>49.299</v>
      </c>
    </row>
    <row r="3616" customFormat="false" ht="15" hidden="false" customHeight="false" outlineLevel="0" collapsed="false">
      <c r="A3616" s="16" t="n">
        <v>44102</v>
      </c>
      <c r="B3616" s="17" t="n">
        <v>309</v>
      </c>
      <c r="C3616" s="17" t="n">
        <v>35.9</v>
      </c>
      <c r="D3616" s="17" t="n">
        <v>176.68</v>
      </c>
      <c r="E3616" s="17" t="n">
        <v>136.549</v>
      </c>
      <c r="F3616" s="17" t="n">
        <v>36.06</v>
      </c>
      <c r="G3616" s="17" t="n">
        <v>50.245</v>
      </c>
    </row>
    <row r="3617" customFormat="false" ht="15" hidden="false" customHeight="false" outlineLevel="0" collapsed="false">
      <c r="A3617" s="16" t="n">
        <v>44103</v>
      </c>
      <c r="B3617" s="17" t="n">
        <v>307.33</v>
      </c>
      <c r="C3617" s="17" t="n">
        <v>36.227</v>
      </c>
      <c r="D3617" s="17" t="n">
        <v>178.21</v>
      </c>
      <c r="E3617" s="17" t="n">
        <v>136.681</v>
      </c>
      <c r="F3617" s="17" t="n">
        <v>36.552</v>
      </c>
      <c r="G3617" s="17" t="n">
        <v>51.026</v>
      </c>
    </row>
    <row r="3618" customFormat="false" ht="15" hidden="false" customHeight="false" outlineLevel="0" collapsed="false">
      <c r="A3618" s="16" t="n">
        <v>44104</v>
      </c>
      <c r="B3618" s="17" t="n">
        <v>309.65</v>
      </c>
      <c r="C3618" s="17" t="n">
        <v>36</v>
      </c>
      <c r="D3618" s="17" t="n">
        <v>177.15</v>
      </c>
      <c r="E3618" s="17" t="n">
        <v>135.429</v>
      </c>
      <c r="F3618" s="17" t="n">
        <v>36.311</v>
      </c>
      <c r="G3618" s="17" t="n">
        <v>50.326</v>
      </c>
    </row>
    <row r="3619" customFormat="false" ht="15" hidden="false" customHeight="false" outlineLevel="0" collapsed="false">
      <c r="A3619" s="16" t="n">
        <v>44105</v>
      </c>
      <c r="B3619" s="17" t="n">
        <v>311.62</v>
      </c>
      <c r="C3619" s="17" t="n">
        <v>36.32</v>
      </c>
      <c r="D3619" s="17" t="n">
        <v>178.69</v>
      </c>
      <c r="E3619" s="17" t="n">
        <v>135.627</v>
      </c>
      <c r="F3619" s="17" t="n">
        <v>36.71</v>
      </c>
      <c r="G3619" s="17" t="n">
        <v>51.208</v>
      </c>
    </row>
    <row r="3620" customFormat="false" ht="15" hidden="false" customHeight="false" outlineLevel="0" collapsed="false">
      <c r="A3620" s="16" t="n">
        <v>44106</v>
      </c>
      <c r="B3620" s="17" t="n">
        <v>309.7</v>
      </c>
      <c r="C3620" s="17" t="n">
        <v>36.288</v>
      </c>
      <c r="D3620" s="17" t="n">
        <v>178.52</v>
      </c>
      <c r="E3620" s="17" t="n">
        <v>135.088</v>
      </c>
      <c r="F3620" s="17" t="n">
        <v>36.162</v>
      </c>
      <c r="G3620" s="17" t="n">
        <v>50.381</v>
      </c>
    </row>
    <row r="3621" customFormat="false" ht="15" hidden="false" customHeight="false" outlineLevel="0" collapsed="false">
      <c r="A3621" s="16" t="n">
        <v>44109</v>
      </c>
      <c r="B3621" s="17" t="n">
        <v>314.11</v>
      </c>
      <c r="C3621" s="17" t="n">
        <v>36.47</v>
      </c>
      <c r="D3621" s="17" t="n">
        <v>179.39</v>
      </c>
      <c r="E3621" s="17" t="n">
        <v>132.456</v>
      </c>
      <c r="F3621" s="17" t="n">
        <v>36.719</v>
      </c>
      <c r="G3621" s="17" t="n">
        <v>51.427</v>
      </c>
    </row>
    <row r="3622" customFormat="false" ht="15" hidden="false" customHeight="false" outlineLevel="0" collapsed="false">
      <c r="A3622" s="16" t="n">
        <v>44110</v>
      </c>
      <c r="B3622" s="17" t="n">
        <v>309.69</v>
      </c>
      <c r="C3622" s="17" t="n">
        <v>36</v>
      </c>
      <c r="D3622" s="17" t="n">
        <v>177.25</v>
      </c>
      <c r="E3622" s="17" t="n">
        <v>133.191</v>
      </c>
      <c r="F3622" s="17" t="n">
        <v>35.345</v>
      </c>
      <c r="G3622" s="17" t="n">
        <v>49.681</v>
      </c>
    </row>
    <row r="3623" customFormat="false" ht="15" hidden="false" customHeight="false" outlineLevel="0" collapsed="false">
      <c r="A3623" s="16" t="n">
        <v>44111</v>
      </c>
      <c r="B3623" s="17" t="n">
        <v>315.04</v>
      </c>
      <c r="C3623" s="17" t="n">
        <v>36</v>
      </c>
      <c r="D3623" s="17" t="n">
        <v>177.2</v>
      </c>
      <c r="E3623" s="17" t="n">
        <v>132.21</v>
      </c>
      <c r="F3623" s="17" t="n">
        <v>35.619</v>
      </c>
      <c r="G3623" s="17" t="n">
        <v>50.235</v>
      </c>
    </row>
    <row r="3624" customFormat="false" ht="15" hidden="false" customHeight="false" outlineLevel="0" collapsed="false">
      <c r="A3624" s="16" t="n">
        <v>44112</v>
      </c>
      <c r="B3624" s="17" t="n">
        <v>317.81</v>
      </c>
      <c r="C3624" s="17" t="n">
        <v>36.14</v>
      </c>
      <c r="D3624" s="17" t="n">
        <v>177.87</v>
      </c>
      <c r="E3624" s="17" t="n">
        <v>132.963</v>
      </c>
      <c r="F3624" s="17" t="n">
        <v>36.181</v>
      </c>
      <c r="G3624" s="17" t="n">
        <v>51.381</v>
      </c>
    </row>
    <row r="3625" customFormat="false" ht="15" hidden="false" customHeight="false" outlineLevel="0" collapsed="false">
      <c r="A3625" s="16" t="n">
        <v>44113</v>
      </c>
      <c r="B3625" s="17" t="n">
        <v>320.69</v>
      </c>
      <c r="C3625" s="17" t="n">
        <v>36.81</v>
      </c>
      <c r="D3625" s="17" t="n">
        <v>181.08</v>
      </c>
      <c r="E3625" s="17" t="n">
        <v>132.888</v>
      </c>
      <c r="F3625" s="17" t="n">
        <v>37.856</v>
      </c>
      <c r="G3625" s="17" t="n">
        <v>54.118</v>
      </c>
    </row>
    <row r="3626" customFormat="false" ht="15" hidden="false" customHeight="false" outlineLevel="0" collapsed="false">
      <c r="A3626" s="16" t="n">
        <v>44116</v>
      </c>
      <c r="B3626" s="17" t="n">
        <v>325.86</v>
      </c>
      <c r="C3626" s="17" t="n">
        <v>36.69</v>
      </c>
      <c r="D3626" s="17" t="n">
        <v>180.56</v>
      </c>
      <c r="E3626" s="17" t="n">
        <v>133.307</v>
      </c>
      <c r="F3626" s="17" t="n">
        <v>37.777</v>
      </c>
      <c r="G3626" s="17" t="n">
        <v>53.863</v>
      </c>
    </row>
    <row r="3627" customFormat="false" ht="15" hidden="false" customHeight="false" outlineLevel="0" collapsed="false">
      <c r="A3627" s="16" t="n">
        <v>44117</v>
      </c>
      <c r="B3627" s="17" t="n">
        <v>323.78</v>
      </c>
      <c r="C3627" s="17" t="n">
        <v>36.14</v>
      </c>
      <c r="D3627" s="17" t="n">
        <v>177.7</v>
      </c>
      <c r="E3627" s="17" t="n">
        <v>134.291</v>
      </c>
      <c r="F3627" s="17" t="n">
        <v>37.369</v>
      </c>
      <c r="G3627" s="17" t="n">
        <v>52.968</v>
      </c>
    </row>
    <row r="3628" customFormat="false" ht="15" hidden="false" customHeight="false" outlineLevel="0" collapsed="false">
      <c r="A3628" s="16" t="n">
        <v>44118</v>
      </c>
      <c r="B3628" s="17" t="n">
        <v>321.73</v>
      </c>
      <c r="C3628" s="17" t="n">
        <v>36.24</v>
      </c>
      <c r="D3628" s="17" t="n">
        <v>178.27</v>
      </c>
      <c r="E3628" s="17" t="n">
        <v>134.573</v>
      </c>
      <c r="F3628" s="17" t="n">
        <v>38</v>
      </c>
      <c r="G3628" s="17" t="n">
        <v>54.054</v>
      </c>
    </row>
    <row r="3629" customFormat="false" ht="15" hidden="false" customHeight="false" outlineLevel="0" collapsed="false">
      <c r="A3629" s="16" t="n">
        <v>44119</v>
      </c>
      <c r="B3629" s="17" t="n">
        <v>321.31</v>
      </c>
      <c r="C3629" s="17" t="n">
        <v>36.38</v>
      </c>
      <c r="D3629" s="17" t="n">
        <v>178.94</v>
      </c>
      <c r="E3629" s="17" t="n">
        <v>134.382</v>
      </c>
      <c r="F3629" s="17" t="n">
        <v>37.443</v>
      </c>
      <c r="G3629" s="17" t="n">
        <v>53.245</v>
      </c>
    </row>
    <row r="3630" customFormat="false" ht="15" hidden="false" customHeight="false" outlineLevel="0" collapsed="false">
      <c r="A3630" s="16" t="n">
        <v>44120</v>
      </c>
      <c r="B3630" s="17" t="n">
        <v>321.06</v>
      </c>
      <c r="C3630" s="17" t="n">
        <v>36.23</v>
      </c>
      <c r="D3630" s="17" t="n">
        <v>178.3</v>
      </c>
      <c r="E3630" s="17" t="n">
        <v>134.025</v>
      </c>
      <c r="F3630" s="17" t="n">
        <v>36.988</v>
      </c>
      <c r="G3630" s="17" t="n">
        <v>52.418</v>
      </c>
    </row>
    <row r="3631" customFormat="false" ht="15" hidden="false" customHeight="false" outlineLevel="0" collapsed="false">
      <c r="A3631" s="16" t="n">
        <v>44123</v>
      </c>
      <c r="B3631" s="17" t="n">
        <v>316.23</v>
      </c>
      <c r="C3631" s="17" t="n">
        <v>36.28</v>
      </c>
      <c r="D3631" s="17" t="n">
        <v>178.38</v>
      </c>
      <c r="E3631" s="17" t="n">
        <v>133.461</v>
      </c>
      <c r="F3631" s="17" t="n">
        <v>36.376</v>
      </c>
      <c r="G3631" s="17" t="n">
        <v>51.645</v>
      </c>
    </row>
    <row r="3632" customFormat="false" ht="15" hidden="false" customHeight="false" outlineLevel="0" collapsed="false">
      <c r="A3632" s="16" t="n">
        <v>44124</v>
      </c>
      <c r="B3632" s="17" t="n">
        <v>317.45</v>
      </c>
      <c r="C3632" s="17" t="n">
        <v>36.43</v>
      </c>
      <c r="D3632" s="17" t="n">
        <v>179.25</v>
      </c>
      <c r="E3632" s="17" t="n">
        <v>132.249</v>
      </c>
      <c r="F3632" s="17" t="n">
        <v>36.64</v>
      </c>
      <c r="G3632" s="17" t="n">
        <v>52.145</v>
      </c>
    </row>
    <row r="3633" customFormat="false" ht="15" hidden="false" customHeight="false" outlineLevel="0" collapsed="false">
      <c r="A3633" s="16" t="n">
        <v>44125</v>
      </c>
      <c r="B3633" s="17" t="n">
        <v>316.85</v>
      </c>
      <c r="C3633" s="17" t="n">
        <v>36.72</v>
      </c>
      <c r="D3633" s="17" t="n">
        <v>180.65</v>
      </c>
      <c r="E3633" s="17" t="n">
        <v>131.742</v>
      </c>
      <c r="F3633" s="17" t="n">
        <v>36.998</v>
      </c>
      <c r="G3633" s="17" t="n">
        <v>52.872</v>
      </c>
    </row>
    <row r="3634" customFormat="false" ht="15" hidden="false" customHeight="false" outlineLevel="0" collapsed="false">
      <c r="A3634" s="16" t="n">
        <v>44126</v>
      </c>
      <c r="B3634" s="17" t="n">
        <v>318.65</v>
      </c>
      <c r="C3634" s="17" t="n">
        <v>36.3522</v>
      </c>
      <c r="D3634" s="17" t="n">
        <v>178.85</v>
      </c>
      <c r="E3634" s="17" t="n">
        <v>130.339</v>
      </c>
      <c r="F3634" s="17" t="n">
        <v>36.376</v>
      </c>
      <c r="G3634" s="17" t="n">
        <v>51.908</v>
      </c>
    </row>
    <row r="3635" customFormat="false" ht="15" hidden="false" customHeight="false" outlineLevel="0" collapsed="false">
      <c r="A3635" s="16" t="n">
        <v>44127</v>
      </c>
      <c r="B3635" s="17" t="n">
        <v>319.69</v>
      </c>
      <c r="C3635" s="17" t="n">
        <v>36.31</v>
      </c>
      <c r="D3635" s="17" t="n">
        <v>178.66</v>
      </c>
      <c r="E3635" s="17" t="n">
        <v>131.161</v>
      </c>
      <c r="F3635" s="17" t="n">
        <v>36.032</v>
      </c>
      <c r="G3635" s="17" t="n">
        <v>51.308</v>
      </c>
    </row>
    <row r="3636" customFormat="false" ht="15" hidden="false" customHeight="false" outlineLevel="0" collapsed="false">
      <c r="A3636" s="16" t="n">
        <v>44130</v>
      </c>
      <c r="B3636" s="17" t="n">
        <v>313.82</v>
      </c>
      <c r="C3636" s="17" t="n">
        <v>36.293</v>
      </c>
      <c r="D3636" s="17" t="n">
        <v>178.54</v>
      </c>
      <c r="E3636" s="17" t="n">
        <v>132.402</v>
      </c>
      <c r="F3636" s="17" t="n">
        <v>35.503</v>
      </c>
      <c r="G3636" s="17" t="n">
        <v>50.34</v>
      </c>
    </row>
    <row r="3637" customFormat="false" ht="15" hidden="false" customHeight="false" outlineLevel="0" collapsed="false">
      <c r="A3637" s="16" t="n">
        <v>44131</v>
      </c>
      <c r="B3637" s="17" t="n">
        <v>312.75</v>
      </c>
      <c r="C3637" s="17" t="n">
        <v>36.392</v>
      </c>
      <c r="D3637" s="17" t="n">
        <v>179.06</v>
      </c>
      <c r="E3637" s="17" t="n">
        <v>133.286</v>
      </c>
      <c r="F3637" s="17" t="n">
        <v>36.023</v>
      </c>
      <c r="G3637" s="17" t="n">
        <v>51.095</v>
      </c>
    </row>
    <row r="3638" customFormat="false" ht="15" hidden="false" customHeight="false" outlineLevel="0" collapsed="false">
      <c r="A3638" s="16" t="n">
        <v>44132</v>
      </c>
      <c r="B3638" s="17" t="n">
        <v>302.05</v>
      </c>
      <c r="C3638" s="17" t="n">
        <v>35.8</v>
      </c>
      <c r="D3638" s="17" t="n">
        <v>176.13</v>
      </c>
      <c r="E3638" s="17" t="n">
        <v>133.452</v>
      </c>
      <c r="F3638" s="17" t="n">
        <v>33.897</v>
      </c>
      <c r="G3638" s="17" t="n">
        <v>47.299</v>
      </c>
    </row>
    <row r="3639" customFormat="false" ht="15" hidden="false" customHeight="false" outlineLevel="0" collapsed="false">
      <c r="A3639" s="16" t="n">
        <v>44133</v>
      </c>
      <c r="B3639" s="17" t="n">
        <v>305.11</v>
      </c>
      <c r="C3639" s="17" t="n">
        <v>35.647</v>
      </c>
      <c r="D3639" s="17" t="n">
        <v>175.41</v>
      </c>
      <c r="E3639" s="17" t="n">
        <v>132.124</v>
      </c>
      <c r="F3639" s="17" t="n">
        <v>34.259</v>
      </c>
      <c r="G3639" s="17" t="n">
        <v>47.808</v>
      </c>
    </row>
    <row r="3640" customFormat="false" ht="15" hidden="false" customHeight="false" outlineLevel="0" collapsed="false">
      <c r="A3640" s="16" t="n">
        <v>44134</v>
      </c>
      <c r="B3640" s="17" t="n">
        <v>301.91</v>
      </c>
      <c r="C3640" s="17" t="n">
        <v>35.7901</v>
      </c>
      <c r="D3640" s="17" t="n">
        <v>176.2</v>
      </c>
      <c r="E3640" s="17" t="n">
        <v>130.821</v>
      </c>
      <c r="F3640" s="17" t="n">
        <v>34.863</v>
      </c>
      <c r="G3640" s="17" t="n">
        <v>48.462</v>
      </c>
    </row>
    <row r="3641" customFormat="false" ht="15" hidden="false" customHeight="false" outlineLevel="0" collapsed="false">
      <c r="A3641" s="16" t="n">
        <v>44137</v>
      </c>
      <c r="B3641" s="17" t="n">
        <v>305.31</v>
      </c>
      <c r="C3641" s="17" t="n">
        <v>36.15</v>
      </c>
      <c r="D3641" s="17" t="n">
        <v>177.9</v>
      </c>
      <c r="E3641" s="17" t="n">
        <v>131.776</v>
      </c>
      <c r="F3641" s="17" t="n">
        <v>35.856</v>
      </c>
      <c r="G3641" s="17" t="n">
        <v>49.844</v>
      </c>
    </row>
    <row r="3642" customFormat="false" ht="15" hidden="false" customHeight="false" outlineLevel="0" collapsed="false">
      <c r="A3642" s="16" t="n">
        <v>44138</v>
      </c>
      <c r="B3642" s="17" t="n">
        <v>310.64</v>
      </c>
      <c r="C3642" s="17" t="n">
        <v>36.36</v>
      </c>
      <c r="D3642" s="17" t="n">
        <v>178.92</v>
      </c>
      <c r="E3642" s="17" t="n">
        <v>131.061</v>
      </c>
      <c r="F3642" s="17" t="n">
        <v>36.566</v>
      </c>
      <c r="G3642" s="17" t="n">
        <v>50.722</v>
      </c>
    </row>
    <row r="3643" customFormat="false" ht="15" hidden="false" customHeight="false" outlineLevel="0" collapsed="false">
      <c r="A3643" s="16" t="n">
        <v>44139</v>
      </c>
      <c r="B3643" s="17" t="n">
        <v>317.59</v>
      </c>
      <c r="C3643" s="17" t="n">
        <v>36.37</v>
      </c>
      <c r="D3643" s="17" t="n">
        <v>178.81</v>
      </c>
      <c r="E3643" s="17" t="n">
        <v>133.853</v>
      </c>
      <c r="F3643" s="17" t="n">
        <v>35.717</v>
      </c>
      <c r="G3643" s="17" t="n">
        <v>49.281</v>
      </c>
    </row>
    <row r="3644" customFormat="false" ht="15" hidden="false" customHeight="false" outlineLevel="0" collapsed="false">
      <c r="A3644" s="16" t="n">
        <v>44140</v>
      </c>
      <c r="B3644" s="17" t="n">
        <v>323.8</v>
      </c>
      <c r="C3644" s="17" t="n">
        <v>37.18</v>
      </c>
      <c r="D3644" s="17" t="n">
        <v>182.92</v>
      </c>
      <c r="E3644" s="17" t="n">
        <v>134.111</v>
      </c>
      <c r="F3644" s="17" t="n">
        <v>38.316</v>
      </c>
      <c r="G3644" s="17" t="n">
        <v>54.018</v>
      </c>
    </row>
    <row r="3645" customFormat="false" ht="15" hidden="false" customHeight="false" outlineLevel="0" collapsed="false">
      <c r="A3645" s="16" t="n">
        <v>44141</v>
      </c>
      <c r="B3645" s="17" t="n">
        <v>323.79</v>
      </c>
      <c r="C3645" s="17" t="n">
        <v>37.24</v>
      </c>
      <c r="D3645" s="17" t="n">
        <v>183.21</v>
      </c>
      <c r="E3645" s="17" t="n">
        <v>132.519</v>
      </c>
      <c r="F3645" s="17" t="n">
        <v>38.436</v>
      </c>
      <c r="G3645" s="17" t="n">
        <v>54.1</v>
      </c>
    </row>
    <row r="3646" customFormat="false" ht="15" hidden="false" customHeight="false" outlineLevel="0" collapsed="false">
      <c r="A3646" s="16" t="n">
        <v>44144</v>
      </c>
      <c r="B3646" s="17" t="n">
        <v>327.81</v>
      </c>
      <c r="C3646" s="17" t="n">
        <v>35.58</v>
      </c>
      <c r="D3646" s="17" t="n">
        <v>175.09</v>
      </c>
      <c r="E3646" s="17" t="n">
        <v>129.739</v>
      </c>
      <c r="F3646" s="17" t="n">
        <v>36.074</v>
      </c>
      <c r="G3646" s="17" t="n">
        <v>50.899</v>
      </c>
    </row>
    <row r="3647" customFormat="false" ht="15" hidden="false" customHeight="false" outlineLevel="0" collapsed="false">
      <c r="A3647" s="16" t="n">
        <v>44145</v>
      </c>
      <c r="B3647" s="17" t="n">
        <v>327.37</v>
      </c>
      <c r="C3647" s="17" t="n">
        <v>35.7</v>
      </c>
      <c r="D3647" s="17" t="n">
        <v>175.69</v>
      </c>
      <c r="E3647" s="17" t="n">
        <v>129.008</v>
      </c>
      <c r="F3647" s="17" t="n">
        <v>34.853</v>
      </c>
      <c r="G3647" s="17" t="n">
        <v>49.108</v>
      </c>
    </row>
    <row r="3648" customFormat="false" ht="15" hidden="false" customHeight="false" outlineLevel="0" collapsed="false">
      <c r="A3648" s="16" t="n">
        <v>44146</v>
      </c>
      <c r="B3648" s="17" t="n">
        <v>329.73</v>
      </c>
      <c r="C3648" s="17" t="n">
        <v>35.55</v>
      </c>
      <c r="D3648" s="17" t="n">
        <v>174.9</v>
      </c>
      <c r="E3648" s="17" t="n">
        <v>129.424</v>
      </c>
      <c r="F3648" s="17" t="n">
        <v>34.473</v>
      </c>
      <c r="G3648" s="17" t="n">
        <v>48.09</v>
      </c>
    </row>
    <row r="3649" customFormat="false" ht="15" hidden="false" customHeight="false" outlineLevel="0" collapsed="false">
      <c r="A3649" s="16" t="n">
        <v>44147</v>
      </c>
      <c r="B3649" s="17" t="n">
        <v>326.92</v>
      </c>
      <c r="C3649" s="17" t="n">
        <v>35.76</v>
      </c>
      <c r="D3649" s="17" t="n">
        <v>175.97</v>
      </c>
      <c r="E3649" s="17" t="n">
        <v>131.618</v>
      </c>
      <c r="F3649" s="17" t="n">
        <v>34.802</v>
      </c>
      <c r="G3649" s="17" t="n">
        <v>48.672</v>
      </c>
    </row>
    <row r="3650" customFormat="false" ht="15" hidden="false" customHeight="false" outlineLevel="0" collapsed="false">
      <c r="A3650" s="16" t="n">
        <v>44148</v>
      </c>
      <c r="B3650" s="17" t="n">
        <v>331.05</v>
      </c>
      <c r="C3650" s="17" t="n">
        <v>36</v>
      </c>
      <c r="D3650" s="17" t="n">
        <v>177.17</v>
      </c>
      <c r="E3650" s="17" t="n">
        <v>131.435</v>
      </c>
      <c r="F3650" s="17" t="n">
        <v>35.271</v>
      </c>
      <c r="G3650" s="17" t="n">
        <v>49.572</v>
      </c>
    </row>
    <row r="3651" customFormat="false" ht="15" hidden="false" customHeight="false" outlineLevel="0" collapsed="false">
      <c r="A3651" s="16" t="n">
        <v>44151</v>
      </c>
      <c r="B3651" s="17" t="n">
        <v>335.29</v>
      </c>
      <c r="C3651" s="17" t="n">
        <v>36.02</v>
      </c>
      <c r="D3651" s="17" t="n">
        <v>177.13</v>
      </c>
      <c r="E3651" s="17" t="n">
        <v>131.136</v>
      </c>
      <c r="F3651" s="17" t="n">
        <v>35.044</v>
      </c>
      <c r="G3651" s="17" t="n">
        <v>49.299</v>
      </c>
    </row>
    <row r="3652" customFormat="false" ht="15" hidden="false" customHeight="false" outlineLevel="0" collapsed="false">
      <c r="A3652" s="16" t="n">
        <v>44152</v>
      </c>
      <c r="B3652" s="17" t="n">
        <v>333.45</v>
      </c>
      <c r="C3652" s="17" t="n">
        <v>35.86</v>
      </c>
      <c r="D3652" s="17" t="n">
        <v>176.48</v>
      </c>
      <c r="E3652" s="17" t="n">
        <v>131.992</v>
      </c>
      <c r="F3652" s="17" t="n">
        <v>34.348</v>
      </c>
      <c r="G3652" s="17" t="n">
        <v>48.299</v>
      </c>
    </row>
    <row r="3653" customFormat="false" ht="15" hidden="false" customHeight="false" outlineLevel="0" collapsed="false">
      <c r="A3653" s="16" t="n">
        <v>44153</v>
      </c>
      <c r="B3653" s="17" t="n">
        <v>329.43</v>
      </c>
      <c r="C3653" s="17" t="n">
        <v>35.66</v>
      </c>
      <c r="D3653" s="17" t="n">
        <v>175.5</v>
      </c>
      <c r="E3653" s="17" t="n">
        <v>132.374</v>
      </c>
      <c r="F3653" s="17" t="n">
        <v>33.248</v>
      </c>
      <c r="G3653" s="17" t="n">
        <v>46.944</v>
      </c>
    </row>
    <row r="3654" customFormat="false" ht="15" hidden="false" customHeight="false" outlineLevel="0" collapsed="false">
      <c r="A3654" s="16" t="n">
        <v>44154</v>
      </c>
      <c r="B3654" s="17" t="n">
        <v>330.77</v>
      </c>
      <c r="C3654" s="17" t="n">
        <v>35.6</v>
      </c>
      <c r="D3654" s="17" t="n">
        <v>175.16</v>
      </c>
      <c r="E3654" s="17" t="n">
        <v>133.031</v>
      </c>
      <c r="F3654" s="17" t="n">
        <v>32.979</v>
      </c>
      <c r="G3654" s="17" t="n">
        <v>46.844</v>
      </c>
    </row>
    <row r="3655" customFormat="false" ht="15" hidden="false" customHeight="false" outlineLevel="0" collapsed="false">
      <c r="A3655" s="16" t="n">
        <v>44155</v>
      </c>
      <c r="B3655" s="17" t="n">
        <v>328.56</v>
      </c>
      <c r="C3655" s="17" t="n">
        <v>35.72</v>
      </c>
      <c r="D3655" s="17" t="n">
        <v>175.72</v>
      </c>
      <c r="E3655" s="17" t="n">
        <v>134.211</v>
      </c>
      <c r="F3655" s="17" t="n">
        <v>33.313</v>
      </c>
      <c r="G3655" s="17" t="n">
        <v>47.171</v>
      </c>
    </row>
    <row r="3656" customFormat="false" ht="15" hidden="false" customHeight="false" outlineLevel="0" collapsed="false">
      <c r="A3656" s="16" t="n">
        <v>44158</v>
      </c>
      <c r="B3656" s="17" t="n">
        <v>330.52</v>
      </c>
      <c r="C3656" s="17" t="n">
        <v>35</v>
      </c>
      <c r="D3656" s="17" t="n">
        <v>172.23</v>
      </c>
      <c r="E3656" s="17" t="n">
        <v>133.621</v>
      </c>
      <c r="F3656" s="17" t="n">
        <v>31.893</v>
      </c>
      <c r="G3656" s="17" t="n">
        <v>45.089</v>
      </c>
    </row>
    <row r="3657" customFormat="false" ht="15" hidden="false" customHeight="false" outlineLevel="0" collapsed="false">
      <c r="A3657" s="16" t="n">
        <v>44159</v>
      </c>
      <c r="B3657" s="17" t="n">
        <v>335.81</v>
      </c>
      <c r="C3657" s="17" t="n">
        <v>34.47</v>
      </c>
      <c r="D3657" s="17" t="n">
        <v>169.59</v>
      </c>
      <c r="E3657" s="17" t="n">
        <v>132.323</v>
      </c>
      <c r="F3657" s="17" t="n">
        <v>31.039</v>
      </c>
      <c r="G3657" s="17" t="n">
        <v>43.762</v>
      </c>
    </row>
    <row r="3658" customFormat="false" ht="15" hidden="false" customHeight="false" outlineLevel="0" collapsed="false">
      <c r="A3658" s="16" t="n">
        <v>44160</v>
      </c>
      <c r="B3658" s="17" t="n">
        <v>335.31</v>
      </c>
      <c r="C3658" s="17" t="n">
        <v>34.46</v>
      </c>
      <c r="D3658" s="17" t="n">
        <v>169.51</v>
      </c>
      <c r="E3658" s="17" t="n">
        <v>131.884</v>
      </c>
      <c r="F3658" s="17" t="n">
        <v>31.582</v>
      </c>
      <c r="G3658" s="17" t="n">
        <v>44.684</v>
      </c>
    </row>
    <row r="3659" customFormat="false" ht="15" hidden="false" customHeight="false" outlineLevel="0" collapsed="false">
      <c r="A3659" s="16" t="n">
        <v>44162</v>
      </c>
      <c r="B3659" s="17" t="n">
        <v>336.23</v>
      </c>
      <c r="C3659" s="17" t="n">
        <v>34.1</v>
      </c>
      <c r="D3659" s="17" t="n">
        <v>167.8</v>
      </c>
      <c r="E3659" s="17" t="n">
        <v>133.139</v>
      </c>
      <c r="F3659" s="17" t="n">
        <v>31.781</v>
      </c>
      <c r="G3659" s="17" t="n">
        <v>45.126</v>
      </c>
    </row>
    <row r="3660" customFormat="false" ht="15" hidden="false" customHeight="false" outlineLevel="0" collapsed="false">
      <c r="A3660" s="16" t="n">
        <v>44165</v>
      </c>
      <c r="B3660" s="17" t="n">
        <v>334.71</v>
      </c>
      <c r="C3660" s="17" t="n">
        <v>33.88</v>
      </c>
      <c r="D3660" s="17" t="n">
        <v>166.6839</v>
      </c>
      <c r="E3660" s="17" t="n">
        <v>132.989</v>
      </c>
      <c r="F3660" s="17" t="n">
        <v>32.157</v>
      </c>
      <c r="G3660" s="17" t="n">
        <v>45.503</v>
      </c>
    </row>
    <row r="3661" customFormat="false" ht="15" hidden="false" customHeight="false" outlineLevel="0" collapsed="false">
      <c r="A3661" s="16" t="n">
        <v>44166</v>
      </c>
      <c r="B3661" s="17" t="n">
        <v>338.38</v>
      </c>
      <c r="C3661" s="17" t="n">
        <v>34.6</v>
      </c>
      <c r="D3661" s="17" t="n">
        <v>170.2</v>
      </c>
      <c r="E3661" s="17" t="n">
        <v>131.07</v>
      </c>
      <c r="F3661" s="17" t="n">
        <v>33.387</v>
      </c>
      <c r="G3661" s="17" t="n">
        <v>47.84</v>
      </c>
    </row>
    <row r="3662" customFormat="false" ht="15" hidden="false" customHeight="false" outlineLevel="0" collapsed="false">
      <c r="A3662" s="16" t="n">
        <v>44167</v>
      </c>
      <c r="B3662" s="17" t="n">
        <v>339.11</v>
      </c>
      <c r="C3662" s="17" t="n">
        <v>34.86</v>
      </c>
      <c r="D3662" s="17" t="n">
        <v>171.49</v>
      </c>
      <c r="E3662" s="17" t="n">
        <v>129.997</v>
      </c>
      <c r="F3662" s="17" t="n">
        <v>33.368</v>
      </c>
      <c r="G3662" s="17" t="n">
        <v>47.799</v>
      </c>
    </row>
    <row r="3663" customFormat="false" ht="15" hidden="false" customHeight="false" outlineLevel="0" collapsed="false">
      <c r="A3663" s="16" t="n">
        <v>44168</v>
      </c>
      <c r="B3663" s="17" t="n">
        <v>339.02</v>
      </c>
      <c r="C3663" s="17" t="n">
        <v>35.12</v>
      </c>
      <c r="D3663" s="17" t="n">
        <v>172.8</v>
      </c>
      <c r="E3663" s="17" t="n">
        <v>131.036</v>
      </c>
      <c r="F3663" s="17" t="n">
        <v>32.969</v>
      </c>
      <c r="G3663" s="17" t="n">
        <v>47.426</v>
      </c>
    </row>
    <row r="3664" customFormat="false" ht="15" hidden="false" customHeight="false" outlineLevel="0" collapsed="false">
      <c r="A3664" s="16" t="n">
        <v>44169</v>
      </c>
      <c r="B3664" s="17" t="n">
        <v>341.95</v>
      </c>
      <c r="C3664" s="17" t="n">
        <v>35.02</v>
      </c>
      <c r="D3664" s="17" t="n">
        <v>172.31</v>
      </c>
      <c r="E3664" s="17" t="n">
        <v>129.102</v>
      </c>
      <c r="F3664" s="17" t="n">
        <v>32.765</v>
      </c>
      <c r="G3664" s="17" t="n">
        <v>46.939</v>
      </c>
    </row>
    <row r="3665" customFormat="false" ht="15" hidden="false" customHeight="false" outlineLevel="0" collapsed="false">
      <c r="A3665" s="16" t="n">
        <v>44172</v>
      </c>
      <c r="B3665" s="17" t="n">
        <v>341.29</v>
      </c>
      <c r="C3665" s="17" t="n">
        <v>35.562</v>
      </c>
      <c r="D3665" s="17" t="n">
        <v>174.86</v>
      </c>
      <c r="E3665" s="17" t="n">
        <v>130.255</v>
      </c>
      <c r="F3665" s="17" t="n">
        <v>33.897</v>
      </c>
      <c r="G3665" s="17" t="n">
        <v>48.799</v>
      </c>
    </row>
    <row r="3666" customFormat="false" ht="15" hidden="false" customHeight="false" outlineLevel="0" collapsed="false">
      <c r="A3666" s="16" t="n">
        <v>44173</v>
      </c>
      <c r="B3666" s="17" t="n">
        <v>342.25</v>
      </c>
      <c r="C3666" s="17" t="n">
        <v>35.67</v>
      </c>
      <c r="D3666" s="17" t="n">
        <v>175.5</v>
      </c>
      <c r="E3666" s="17" t="n">
        <v>130.887</v>
      </c>
      <c r="F3666" s="17" t="n">
        <v>33.758</v>
      </c>
      <c r="G3666" s="17" t="n">
        <v>48.308</v>
      </c>
    </row>
    <row r="3667" customFormat="false" ht="15" hidden="false" customHeight="false" outlineLevel="0" collapsed="false">
      <c r="A3667" s="16" t="n">
        <v>44174</v>
      </c>
      <c r="B3667" s="17" t="n">
        <v>339.23</v>
      </c>
      <c r="C3667" s="17" t="n">
        <v>35.06</v>
      </c>
      <c r="D3667" s="17" t="n">
        <v>172.455</v>
      </c>
      <c r="E3667" s="17" t="n">
        <v>130.446</v>
      </c>
      <c r="F3667" s="17" t="n">
        <v>32.839</v>
      </c>
      <c r="G3667" s="17" t="n">
        <v>46.799</v>
      </c>
    </row>
    <row r="3668" customFormat="false" ht="15" hidden="false" customHeight="false" outlineLevel="0" collapsed="false">
      <c r="A3668" s="16" t="n">
        <v>44175</v>
      </c>
      <c r="B3668" s="17" t="n">
        <v>339.07</v>
      </c>
      <c r="C3668" s="17" t="n">
        <v>35.03</v>
      </c>
      <c r="D3668" s="17" t="n">
        <v>172.19</v>
      </c>
      <c r="E3668" s="17" t="n">
        <v>131.619</v>
      </c>
      <c r="F3668" s="17" t="n">
        <v>32.751</v>
      </c>
      <c r="G3668" s="17" t="n">
        <v>46.826</v>
      </c>
    </row>
    <row r="3669" customFormat="false" ht="15" hidden="false" customHeight="false" outlineLevel="0" collapsed="false">
      <c r="A3669" s="16" t="n">
        <v>44176</v>
      </c>
      <c r="B3669" s="17" t="n">
        <v>338.81</v>
      </c>
      <c r="C3669" s="17" t="n">
        <v>35.08</v>
      </c>
      <c r="D3669" s="17" t="n">
        <v>172.51</v>
      </c>
      <c r="E3669" s="17" t="n">
        <v>132.076</v>
      </c>
      <c r="F3669" s="17" t="n">
        <v>32.542</v>
      </c>
      <c r="G3669" s="17" t="n">
        <v>46.417</v>
      </c>
    </row>
    <row r="3670" customFormat="false" ht="15" hidden="false" customHeight="false" outlineLevel="0" collapsed="false">
      <c r="A3670" s="16" t="n">
        <v>44179</v>
      </c>
      <c r="B3670" s="17" t="n">
        <v>337.12</v>
      </c>
      <c r="C3670" s="17" t="n">
        <v>34.8699</v>
      </c>
      <c r="D3670" s="17" t="n">
        <v>171.51</v>
      </c>
      <c r="E3670" s="17" t="n">
        <v>131.71</v>
      </c>
      <c r="F3670" s="17" t="n">
        <v>31.837</v>
      </c>
      <c r="G3670" s="17" t="n">
        <v>45.307</v>
      </c>
    </row>
    <row r="3671" customFormat="false" ht="15" hidden="false" customHeight="false" outlineLevel="0" collapsed="false">
      <c r="A3671" s="16" t="n">
        <v>44180</v>
      </c>
      <c r="B3671" s="17" t="n">
        <v>341.71</v>
      </c>
      <c r="C3671" s="17" t="n">
        <v>35.36</v>
      </c>
      <c r="D3671" s="17" t="n">
        <v>173.96</v>
      </c>
      <c r="E3671" s="17" t="n">
        <v>131.278</v>
      </c>
      <c r="F3671" s="17" t="n">
        <v>32.839</v>
      </c>
      <c r="G3671" s="17" t="n">
        <v>47.126</v>
      </c>
    </row>
    <row r="3672" customFormat="false" ht="15" hidden="false" customHeight="false" outlineLevel="0" collapsed="false">
      <c r="A3672" s="16" t="n">
        <v>44181</v>
      </c>
      <c r="B3672" s="17" t="n">
        <v>342.23</v>
      </c>
      <c r="C3672" s="17" t="n">
        <v>35.56</v>
      </c>
      <c r="D3672" s="17" t="n">
        <v>174.89</v>
      </c>
      <c r="E3672" s="17" t="n">
        <v>130.962</v>
      </c>
      <c r="F3672" s="17" t="n">
        <v>33.424</v>
      </c>
      <c r="G3672" s="17" t="n">
        <v>48.335</v>
      </c>
    </row>
    <row r="3673" customFormat="false" ht="15" hidden="false" customHeight="false" outlineLevel="0" collapsed="false">
      <c r="A3673" s="16" t="n">
        <v>44182</v>
      </c>
      <c r="B3673" s="17" t="n">
        <v>344.15</v>
      </c>
      <c r="C3673" s="17" t="n">
        <v>35.92</v>
      </c>
      <c r="D3673" s="17" t="n">
        <v>176.74</v>
      </c>
      <c r="E3673" s="17" t="n">
        <v>130.557</v>
      </c>
      <c r="F3673" s="17" t="n">
        <v>34.584</v>
      </c>
      <c r="G3673" s="17" t="n">
        <v>50.535</v>
      </c>
    </row>
    <row r="3674" customFormat="false" ht="15" hidden="false" customHeight="false" outlineLevel="0" collapsed="false">
      <c r="A3674" s="16" t="n">
        <v>44183</v>
      </c>
      <c r="B3674" s="17" t="n">
        <v>342.75</v>
      </c>
      <c r="C3674" s="17" t="n">
        <v>35.87</v>
      </c>
      <c r="D3674" s="17" t="n">
        <v>176.43</v>
      </c>
      <c r="E3674" s="17" t="n">
        <v>130.207</v>
      </c>
      <c r="F3674" s="17" t="n">
        <v>33.935</v>
      </c>
      <c r="G3674" s="17" t="n">
        <v>49.472</v>
      </c>
    </row>
    <row r="3675" customFormat="false" ht="15" hidden="false" customHeight="false" outlineLevel="0" collapsed="false">
      <c r="A3675" s="16" t="n">
        <v>44186</v>
      </c>
      <c r="B3675" s="17" t="n">
        <v>341.64</v>
      </c>
      <c r="C3675" s="17" t="n">
        <v>35.76</v>
      </c>
      <c r="D3675" s="17" t="n">
        <v>175.92</v>
      </c>
      <c r="E3675" s="17" t="n">
        <v>130.732</v>
      </c>
      <c r="F3675" s="17" t="n">
        <v>33.925</v>
      </c>
      <c r="G3675" s="17" t="n">
        <v>50.123</v>
      </c>
    </row>
    <row r="3676" customFormat="false" ht="15" hidden="false" customHeight="false" outlineLevel="0" collapsed="false">
      <c r="A3676" s="16" t="n">
        <v>44187</v>
      </c>
      <c r="B3676" s="17" t="n">
        <v>340.98</v>
      </c>
      <c r="C3676" s="17" t="n">
        <v>35.5</v>
      </c>
      <c r="D3676" s="17" t="n">
        <v>174.59</v>
      </c>
      <c r="E3676" s="17" t="n">
        <v>131.381</v>
      </c>
      <c r="F3676" s="17" t="n">
        <v>32.908</v>
      </c>
      <c r="G3676" s="17" t="n">
        <v>47.933</v>
      </c>
    </row>
    <row r="3677" customFormat="false" ht="15" hidden="false" customHeight="false" outlineLevel="0" collapsed="false">
      <c r="A3677" s="16" t="n">
        <v>44188</v>
      </c>
      <c r="B3677" s="17" t="n">
        <v>341.27</v>
      </c>
      <c r="C3677" s="17" t="n">
        <v>35.7</v>
      </c>
      <c r="D3677" s="17" t="n">
        <v>175.67</v>
      </c>
      <c r="E3677" s="17" t="n">
        <v>130.49</v>
      </c>
      <c r="F3677" s="17" t="n">
        <v>33.496</v>
      </c>
      <c r="G3677" s="17" t="n">
        <v>49.19</v>
      </c>
    </row>
    <row r="3678" customFormat="false" ht="15" hidden="false" customHeight="false" outlineLevel="0" collapsed="false">
      <c r="A3678" s="16" t="n">
        <v>44189</v>
      </c>
      <c r="B3678" s="17" t="n">
        <v>342.64</v>
      </c>
      <c r="C3678" s="17" t="n">
        <v>35.85</v>
      </c>
      <c r="D3678" s="17" t="n">
        <v>175.905</v>
      </c>
      <c r="E3678" s="17" t="n">
        <v>130.99</v>
      </c>
      <c r="F3678" s="17" t="n">
        <v>33.594</v>
      </c>
      <c r="G3678" s="17" t="n">
        <v>49.273</v>
      </c>
    </row>
    <row r="3679" customFormat="false" ht="15" hidden="false" customHeight="false" outlineLevel="0" collapsed="false">
      <c r="A3679" s="16" t="n">
        <v>44193</v>
      </c>
      <c r="B3679" s="17" t="n">
        <v>345.55</v>
      </c>
      <c r="C3679" s="17" t="n">
        <v>35.72</v>
      </c>
      <c r="D3679" s="17" t="n">
        <v>175.75</v>
      </c>
      <c r="E3679" s="17" t="n">
        <v>131.032</v>
      </c>
      <c r="F3679" s="17" t="n">
        <v>33.3</v>
      </c>
      <c r="G3679" s="17" t="n">
        <v>49.181</v>
      </c>
    </row>
    <row r="3680" customFormat="false" ht="15" hidden="false" customHeight="false" outlineLevel="0" collapsed="false">
      <c r="A3680" s="16" t="n">
        <v>44194</v>
      </c>
      <c r="B3680" s="17" t="n">
        <v>344.93</v>
      </c>
      <c r="C3680" s="17" t="n">
        <v>35.85</v>
      </c>
      <c r="D3680" s="17" t="n">
        <v>176.33</v>
      </c>
      <c r="E3680" s="17" t="n">
        <v>130.89</v>
      </c>
      <c r="F3680" s="17" t="n">
        <v>33.328</v>
      </c>
      <c r="G3680" s="17" t="n">
        <v>48.996</v>
      </c>
    </row>
    <row r="3681" customFormat="false" ht="15" hidden="false" customHeight="false" outlineLevel="0" collapsed="false">
      <c r="A3681" s="16" t="n">
        <v>44195</v>
      </c>
      <c r="B3681" s="17" t="n">
        <v>345.35</v>
      </c>
      <c r="C3681" s="17" t="n">
        <v>36.11</v>
      </c>
      <c r="D3681" s="17" t="n">
        <v>177.69</v>
      </c>
      <c r="E3681" s="17" t="n">
        <v>131.149</v>
      </c>
      <c r="F3681" s="17" t="n">
        <v>34.102</v>
      </c>
      <c r="G3681" s="17" t="n">
        <v>50.588</v>
      </c>
    </row>
    <row r="3682" customFormat="false" ht="15" hidden="false" customHeight="false" outlineLevel="0" collapsed="false">
      <c r="A3682" s="16" t="n">
        <v>44196</v>
      </c>
      <c r="B3682" s="17" t="n">
        <v>347.14</v>
      </c>
      <c r="C3682" s="17" t="n">
        <v>36.26</v>
      </c>
      <c r="D3682" s="17" t="n">
        <v>178.37</v>
      </c>
      <c r="E3682" s="17" t="n">
        <v>131.331</v>
      </c>
      <c r="F3682" s="17" t="n">
        <v>33.608</v>
      </c>
      <c r="G3682" s="17" t="n">
        <v>50.104</v>
      </c>
    </row>
    <row r="3683" customFormat="false" ht="15" hidden="false" customHeight="false" outlineLevel="0" collapsed="false">
      <c r="A3683" s="16" t="n">
        <v>44200</v>
      </c>
      <c r="B3683" s="17" t="n">
        <v>342.49</v>
      </c>
      <c r="C3683" s="17" t="n">
        <v>37.09</v>
      </c>
      <c r="D3683" s="17" t="n">
        <v>182.31</v>
      </c>
      <c r="E3683" s="17" t="n">
        <v>131.206</v>
      </c>
      <c r="F3683" s="17" t="n">
        <v>35.936</v>
      </c>
      <c r="G3683" s="17" t="n">
        <v>53.615</v>
      </c>
    </row>
    <row r="3684" customFormat="false" ht="15" hidden="false" customHeight="false" outlineLevel="0" collapsed="false">
      <c r="A3684" s="16" t="n">
        <v>44201</v>
      </c>
      <c r="B3684" s="17" t="n">
        <v>344.79</v>
      </c>
      <c r="C3684" s="17" t="n">
        <v>37.182</v>
      </c>
      <c r="D3684" s="17" t="n">
        <v>182.87</v>
      </c>
      <c r="E3684" s="17" t="n">
        <v>130.265</v>
      </c>
      <c r="F3684" s="17" t="n">
        <v>35.894</v>
      </c>
      <c r="G3684" s="17" t="n">
        <v>53.67</v>
      </c>
    </row>
    <row r="3685" customFormat="false" ht="15" hidden="false" customHeight="false" outlineLevel="0" collapsed="false">
      <c r="A3685" s="16" t="n">
        <v>44202</v>
      </c>
      <c r="B3685" s="17" t="n">
        <v>346.84</v>
      </c>
      <c r="C3685" s="17" t="n">
        <v>36.58</v>
      </c>
      <c r="D3685" s="17" t="n">
        <v>179.9</v>
      </c>
      <c r="E3685" s="17" t="n">
        <v>127.567</v>
      </c>
      <c r="F3685" s="17" t="n">
        <v>35.866</v>
      </c>
      <c r="G3685" s="17" t="n">
        <v>53.397</v>
      </c>
    </row>
    <row r="3686" customFormat="false" ht="15" hidden="false" customHeight="false" outlineLevel="0" collapsed="false">
      <c r="A3686" s="16" t="n">
        <v>44203</v>
      </c>
      <c r="B3686" s="17" t="n">
        <v>351.97</v>
      </c>
      <c r="C3686" s="17" t="n">
        <v>36.5</v>
      </c>
      <c r="D3686" s="17" t="n">
        <v>179.46</v>
      </c>
      <c r="E3686" s="17" t="n">
        <v>126.435</v>
      </c>
      <c r="F3686" s="17" t="n">
        <v>35.754</v>
      </c>
      <c r="G3686" s="17" t="n">
        <v>52.683</v>
      </c>
    </row>
    <row r="3687" customFormat="false" ht="15" hidden="false" customHeight="false" outlineLevel="0" collapsed="false">
      <c r="A3687" s="16" t="n">
        <v>44204</v>
      </c>
      <c r="B3687" s="17" t="n">
        <v>354</v>
      </c>
      <c r="C3687" s="17" t="n">
        <v>35.238</v>
      </c>
      <c r="D3687" s="17" t="n">
        <v>173.32</v>
      </c>
      <c r="E3687" s="17" t="n">
        <v>126.076</v>
      </c>
      <c r="F3687" s="17" t="n">
        <v>34.074</v>
      </c>
      <c r="G3687" s="17" t="n">
        <v>49.587</v>
      </c>
    </row>
    <row r="3688" customFormat="false" ht="15" hidden="false" customHeight="false" outlineLevel="0" collapsed="false">
      <c r="A3688" s="16" t="n">
        <v>44207</v>
      </c>
      <c r="B3688" s="17" t="n">
        <v>351.68</v>
      </c>
      <c r="C3688" s="17" t="n">
        <v>35.19</v>
      </c>
      <c r="D3688" s="17" t="n">
        <v>173</v>
      </c>
      <c r="E3688" s="17" t="n">
        <v>125.802</v>
      </c>
      <c r="F3688" s="17" t="n">
        <v>33.44</v>
      </c>
      <c r="G3688" s="17" t="n">
        <v>48.488</v>
      </c>
    </row>
    <row r="3689" customFormat="false" ht="15" hidden="false" customHeight="false" outlineLevel="0" collapsed="false">
      <c r="A3689" s="16" t="n">
        <v>44208</v>
      </c>
      <c r="B3689" s="17" t="n">
        <v>351.74</v>
      </c>
      <c r="C3689" s="17" t="n">
        <v>35.38</v>
      </c>
      <c r="D3689" s="17" t="n">
        <v>174.07</v>
      </c>
      <c r="E3689" s="17" t="n">
        <v>125.727</v>
      </c>
      <c r="F3689" s="17" t="n">
        <v>33.589</v>
      </c>
      <c r="G3689" s="17" t="n">
        <v>48.672</v>
      </c>
    </row>
    <row r="3690" customFormat="false" ht="15" hidden="false" customHeight="false" outlineLevel="0" collapsed="false">
      <c r="A3690" s="16" t="n">
        <v>44209</v>
      </c>
      <c r="B3690" s="17" t="n">
        <v>352.62</v>
      </c>
      <c r="C3690" s="17" t="n">
        <v>35.25</v>
      </c>
      <c r="D3690" s="17" t="n">
        <v>173.37</v>
      </c>
      <c r="E3690" s="17" t="n">
        <v>127.126</v>
      </c>
      <c r="F3690" s="17" t="n">
        <v>33.263</v>
      </c>
      <c r="G3690" s="17" t="n">
        <v>47.933</v>
      </c>
    </row>
    <row r="3691" customFormat="false" ht="15" hidden="false" customHeight="false" outlineLevel="0" collapsed="false">
      <c r="A3691" s="16" t="n">
        <v>44210</v>
      </c>
      <c r="B3691" s="17" t="n">
        <v>351.41</v>
      </c>
      <c r="C3691" s="17" t="n">
        <v>35.22</v>
      </c>
      <c r="D3691" s="17" t="n">
        <v>173.24</v>
      </c>
      <c r="E3691" s="17" t="n">
        <v>125.951</v>
      </c>
      <c r="F3691" s="17" t="n">
        <v>33.3</v>
      </c>
      <c r="G3691" s="17" t="n">
        <v>47.897</v>
      </c>
    </row>
    <row r="3692" customFormat="false" ht="15" hidden="false" customHeight="false" outlineLevel="0" collapsed="false">
      <c r="A3692" s="16" t="n">
        <v>44211</v>
      </c>
      <c r="B3692" s="17" t="n">
        <v>348.83</v>
      </c>
      <c r="C3692" s="17" t="n">
        <v>34.8</v>
      </c>
      <c r="D3692" s="17" t="n">
        <v>171.15</v>
      </c>
      <c r="E3692" s="17" t="n">
        <v>126.468</v>
      </c>
      <c r="F3692" s="17" t="n">
        <v>32.208</v>
      </c>
      <c r="G3692" s="17" t="n">
        <v>45.606</v>
      </c>
    </row>
    <row r="3693" customFormat="false" ht="15" hidden="false" customHeight="false" outlineLevel="0" collapsed="false">
      <c r="A3693" s="16" t="n">
        <v>44215</v>
      </c>
      <c r="B3693" s="17" t="n">
        <v>351.57</v>
      </c>
      <c r="C3693" s="17" t="n">
        <v>35.1</v>
      </c>
      <c r="D3693" s="17" t="n">
        <v>172.58</v>
      </c>
      <c r="E3693" s="17" t="n">
        <v>126.884</v>
      </c>
      <c r="F3693" s="17" t="n">
        <v>32.516</v>
      </c>
      <c r="G3693" s="17" t="n">
        <v>46.215</v>
      </c>
    </row>
    <row r="3694" customFormat="false" ht="15" hidden="false" customHeight="false" outlineLevel="0" collapsed="false">
      <c r="A3694" s="16" t="n">
        <v>44216</v>
      </c>
      <c r="B3694" s="17" t="n">
        <v>356.43</v>
      </c>
      <c r="C3694" s="17" t="n">
        <v>35.64</v>
      </c>
      <c r="D3694" s="17" t="n">
        <v>175.38</v>
      </c>
      <c r="E3694" s="17" t="n">
        <v>126.968</v>
      </c>
      <c r="F3694" s="17" t="n">
        <v>33.645</v>
      </c>
      <c r="G3694" s="17" t="n">
        <v>48.035</v>
      </c>
    </row>
    <row r="3695" customFormat="false" ht="15" hidden="false" customHeight="false" outlineLevel="0" collapsed="false">
      <c r="A3695" s="16" t="n">
        <v>44217</v>
      </c>
      <c r="B3695" s="17" t="n">
        <v>356.75</v>
      </c>
      <c r="C3695" s="17" t="n">
        <v>35.62</v>
      </c>
      <c r="D3695" s="17" t="n">
        <v>175.26</v>
      </c>
      <c r="E3695" s="17" t="n">
        <v>126.101</v>
      </c>
      <c r="F3695" s="17" t="n">
        <v>33.319</v>
      </c>
      <c r="G3695" s="17" t="n">
        <v>47.407</v>
      </c>
    </row>
    <row r="3696" customFormat="false" ht="15" hidden="false" customHeight="false" outlineLevel="0" collapsed="false">
      <c r="A3696" s="16" t="n">
        <v>44218</v>
      </c>
      <c r="B3696" s="17" t="n">
        <v>355.55</v>
      </c>
      <c r="C3696" s="17" t="n">
        <v>35.36</v>
      </c>
      <c r="D3696" s="17" t="n">
        <v>173.89</v>
      </c>
      <c r="E3696" s="17" t="n">
        <v>126.46</v>
      </c>
      <c r="F3696" s="17" t="n">
        <v>32.871</v>
      </c>
      <c r="G3696" s="17" t="n">
        <v>46.529</v>
      </c>
    </row>
    <row r="3697" customFormat="false" ht="15" hidden="false" customHeight="false" outlineLevel="0" collapsed="false">
      <c r="A3697" s="16" t="n">
        <v>44221</v>
      </c>
      <c r="B3697" s="17" t="n">
        <v>356.93</v>
      </c>
      <c r="C3697" s="17" t="n">
        <v>35.403</v>
      </c>
      <c r="D3697" s="17" t="n">
        <v>174.05</v>
      </c>
      <c r="E3697" s="17" t="n">
        <v>127.942</v>
      </c>
      <c r="F3697" s="17" t="n">
        <v>32.861</v>
      </c>
      <c r="G3697" s="17" t="n">
        <v>46.178</v>
      </c>
    </row>
    <row r="3698" customFormat="false" ht="15" hidden="false" customHeight="false" outlineLevel="0" collapsed="false">
      <c r="A3698" s="16" t="n">
        <v>44222</v>
      </c>
      <c r="B3698" s="17" t="n">
        <v>356.4</v>
      </c>
      <c r="C3698" s="17" t="n">
        <v>35.3</v>
      </c>
      <c r="D3698" s="17" t="n">
        <v>173.61</v>
      </c>
      <c r="E3698" s="17" t="n">
        <v>127.742</v>
      </c>
      <c r="F3698" s="17" t="n">
        <v>32.745</v>
      </c>
      <c r="G3698" s="17" t="n">
        <v>46.225</v>
      </c>
    </row>
    <row r="3699" customFormat="false" ht="15" hidden="false" customHeight="false" outlineLevel="0" collapsed="false">
      <c r="A3699" s="16" t="n">
        <v>44223</v>
      </c>
      <c r="B3699" s="17" t="n">
        <v>347.68</v>
      </c>
      <c r="C3699" s="17" t="n">
        <v>35.08</v>
      </c>
      <c r="D3699" s="17" t="n">
        <v>172.53</v>
      </c>
      <c r="E3699" s="17" t="n">
        <v>128.1</v>
      </c>
      <c r="F3699" s="17" t="n">
        <v>31.499</v>
      </c>
      <c r="G3699" s="17" t="n">
        <v>44.349</v>
      </c>
    </row>
    <row r="3700" customFormat="false" ht="15" hidden="false" customHeight="false" outlineLevel="0" collapsed="false">
      <c r="A3700" s="16" t="n">
        <v>44224</v>
      </c>
      <c r="B3700" s="17" t="n">
        <v>350.62</v>
      </c>
      <c r="C3700" s="17" t="n">
        <v>35.1</v>
      </c>
      <c r="D3700" s="17" t="n">
        <v>172.69</v>
      </c>
      <c r="E3700" s="17" t="n">
        <v>127.367</v>
      </c>
      <c r="F3700" s="17" t="n">
        <v>32.292</v>
      </c>
      <c r="G3700" s="17" t="n">
        <v>46.354</v>
      </c>
    </row>
    <row r="3701" customFormat="false" ht="15" hidden="false" customHeight="false" outlineLevel="0" collapsed="false">
      <c r="A3701" s="16" t="n">
        <v>44225</v>
      </c>
      <c r="B3701" s="17" t="n">
        <v>343.74</v>
      </c>
      <c r="C3701" s="17" t="n">
        <v>35.123</v>
      </c>
      <c r="D3701" s="17" t="n">
        <v>172.62</v>
      </c>
      <c r="E3701" s="17" t="n">
        <v>126.626</v>
      </c>
      <c r="F3701" s="17" t="n">
        <v>32.19</v>
      </c>
      <c r="G3701" s="17" t="n">
        <v>46.225</v>
      </c>
    </row>
    <row r="3702" customFormat="false" ht="15" hidden="false" customHeight="false" outlineLevel="0" collapsed="false">
      <c r="A3702" s="16" t="n">
        <v>44228</v>
      </c>
      <c r="B3702" s="17" t="n">
        <v>349.3</v>
      </c>
      <c r="C3702" s="17" t="n">
        <v>35.42</v>
      </c>
      <c r="D3702" s="17" t="n">
        <v>174.24</v>
      </c>
      <c r="E3702" s="17" t="n">
        <v>126.74</v>
      </c>
      <c r="F3702" s="17" t="n">
        <v>33.319</v>
      </c>
      <c r="G3702" s="17" t="n">
        <v>48.987</v>
      </c>
    </row>
    <row r="3703" customFormat="false" ht="15" hidden="false" customHeight="false" outlineLevel="0" collapsed="false">
      <c r="A3703" s="16" t="n">
        <v>44229</v>
      </c>
      <c r="B3703" s="17" t="n">
        <v>354.28</v>
      </c>
      <c r="C3703" s="17" t="n">
        <v>34.98</v>
      </c>
      <c r="D3703" s="17" t="n">
        <v>172.14</v>
      </c>
      <c r="E3703" s="17" t="n">
        <v>125.952</v>
      </c>
      <c r="F3703" s="17" t="n">
        <v>32.302</v>
      </c>
      <c r="G3703" s="17" t="n">
        <v>46.358</v>
      </c>
    </row>
    <row r="3704" customFormat="false" ht="15" hidden="false" customHeight="false" outlineLevel="0" collapsed="false">
      <c r="A3704" s="16" t="n">
        <v>44230</v>
      </c>
      <c r="B3704" s="17" t="n">
        <v>354.57</v>
      </c>
      <c r="C3704" s="17" t="n">
        <v>34.94</v>
      </c>
      <c r="D3704" s="17" t="n">
        <v>171.81</v>
      </c>
      <c r="E3704" s="17" t="n">
        <v>124.797</v>
      </c>
      <c r="F3704" s="17" t="n">
        <v>32.288</v>
      </c>
      <c r="G3704" s="17" t="n">
        <v>46.585</v>
      </c>
    </row>
    <row r="3705" customFormat="false" ht="15" hidden="false" customHeight="false" outlineLevel="0" collapsed="false">
      <c r="A3705" s="16" t="n">
        <v>44231</v>
      </c>
      <c r="B3705" s="17" t="n">
        <v>358.58</v>
      </c>
      <c r="C3705" s="17" t="n">
        <v>34.18</v>
      </c>
      <c r="D3705" s="17" t="n">
        <v>168.13</v>
      </c>
      <c r="E3705" s="17" t="n">
        <v>124.455</v>
      </c>
      <c r="F3705" s="17" t="n">
        <v>31.565</v>
      </c>
      <c r="G3705" s="17" t="n">
        <v>45.633</v>
      </c>
    </row>
    <row r="3706" customFormat="false" ht="15" hidden="false" customHeight="false" outlineLevel="0" collapsed="false">
      <c r="A3706" s="16" t="n">
        <v>44232</v>
      </c>
      <c r="B3706" s="17" t="n">
        <v>359.98</v>
      </c>
      <c r="C3706" s="17" t="n">
        <v>34.5</v>
      </c>
      <c r="D3706" s="17" t="n">
        <v>169.81</v>
      </c>
      <c r="E3706" s="17" t="n">
        <v>123.43</v>
      </c>
      <c r="F3706" s="17" t="n">
        <v>32.292</v>
      </c>
      <c r="G3706" s="17" t="n">
        <v>46.539</v>
      </c>
    </row>
    <row r="3707" customFormat="false" ht="15" hidden="false" customHeight="false" outlineLevel="0" collapsed="false">
      <c r="A3707" s="16" t="n">
        <v>44235</v>
      </c>
      <c r="B3707" s="17" t="n">
        <v>362.64</v>
      </c>
      <c r="C3707" s="17" t="n">
        <v>34.88</v>
      </c>
      <c r="D3707" s="17" t="n">
        <v>171.5</v>
      </c>
      <c r="E3707" s="17" t="n">
        <v>123.942</v>
      </c>
      <c r="F3707" s="17" t="n">
        <v>32.833</v>
      </c>
      <c r="G3707" s="17" t="n">
        <v>47.287</v>
      </c>
    </row>
    <row r="3708" customFormat="false" ht="15" hidden="false" customHeight="false" outlineLevel="0" collapsed="false">
      <c r="A3708" s="16" t="n">
        <v>44236</v>
      </c>
      <c r="B3708" s="17" t="n">
        <v>362.36</v>
      </c>
      <c r="C3708" s="17" t="n">
        <v>34.9976</v>
      </c>
      <c r="D3708" s="17" t="n">
        <v>172.1</v>
      </c>
      <c r="E3708" s="17" t="n">
        <v>124.042</v>
      </c>
      <c r="F3708" s="17" t="n">
        <v>32.81</v>
      </c>
      <c r="G3708" s="17" t="n">
        <v>46.964</v>
      </c>
    </row>
    <row r="3709" customFormat="false" ht="15" hidden="false" customHeight="false" outlineLevel="0" collapsed="false">
      <c r="A3709" s="16" t="n">
        <v>44237</v>
      </c>
      <c r="B3709" s="17" t="n">
        <v>362.22</v>
      </c>
      <c r="C3709" s="17" t="n">
        <v>35.12</v>
      </c>
      <c r="D3709" s="17" t="n">
        <v>172.74</v>
      </c>
      <c r="E3709" s="17" t="n">
        <v>124.88</v>
      </c>
      <c r="F3709" s="17" t="n">
        <v>32.908</v>
      </c>
      <c r="G3709" s="17" t="n">
        <v>47.13</v>
      </c>
    </row>
    <row r="3710" customFormat="false" ht="15" hidden="false" customHeight="false" outlineLevel="0" collapsed="false">
      <c r="A3710" s="16" t="n">
        <v>44238</v>
      </c>
      <c r="B3710" s="17" t="n">
        <v>362.81</v>
      </c>
      <c r="C3710" s="17" t="n">
        <v>34.8</v>
      </c>
      <c r="D3710" s="17" t="n">
        <v>171.22</v>
      </c>
      <c r="E3710" s="17" t="n">
        <v>124.213</v>
      </c>
      <c r="F3710" s="17" t="n">
        <v>32.474</v>
      </c>
      <c r="G3710" s="17" t="n">
        <v>46.28</v>
      </c>
    </row>
    <row r="3711" customFormat="false" ht="15" hidden="false" customHeight="false" outlineLevel="0" collapsed="false">
      <c r="A3711" s="16" t="n">
        <v>44239</v>
      </c>
      <c r="B3711" s="17" t="n">
        <v>364.63</v>
      </c>
      <c r="C3711" s="17" t="n">
        <v>34.71</v>
      </c>
      <c r="D3711" s="17" t="n">
        <v>170.71</v>
      </c>
      <c r="E3711" s="17" t="n">
        <v>122.671</v>
      </c>
      <c r="F3711" s="17" t="n">
        <v>32.444</v>
      </c>
      <c r="G3711" s="17" t="n">
        <v>46.492</v>
      </c>
    </row>
    <row r="3712" customFormat="false" ht="15" hidden="false" customHeight="false" outlineLevel="0" collapsed="false">
      <c r="A3712" s="16" t="n">
        <v>44243</v>
      </c>
      <c r="B3712" s="17" t="n">
        <v>364.3</v>
      </c>
      <c r="C3712" s="17" t="n">
        <v>34.22</v>
      </c>
      <c r="D3712" s="17" t="n">
        <v>168.26</v>
      </c>
      <c r="E3712" s="17" t="n">
        <v>120.866</v>
      </c>
      <c r="F3712" s="17" t="n">
        <v>31.838</v>
      </c>
      <c r="G3712" s="17" t="n">
        <v>45.515</v>
      </c>
    </row>
    <row r="3713" customFormat="false" ht="15" hidden="false" customHeight="false" outlineLevel="0" collapsed="false">
      <c r="A3713" s="16" t="n">
        <v>44244</v>
      </c>
      <c r="B3713" s="17" t="n">
        <v>364.39</v>
      </c>
      <c r="C3713" s="17" t="n">
        <v>33.8419</v>
      </c>
      <c r="D3713" s="17" t="n">
        <v>166.32</v>
      </c>
      <c r="E3713" s="17" t="n">
        <v>121.579</v>
      </c>
      <c r="F3713" s="17" t="n">
        <v>31.005</v>
      </c>
      <c r="G3713" s="17" t="n">
        <v>44.506</v>
      </c>
    </row>
    <row r="3714" customFormat="false" ht="15" hidden="false" customHeight="false" outlineLevel="0" collapsed="false">
      <c r="A3714" s="16" t="n">
        <v>44245</v>
      </c>
      <c r="B3714" s="17" t="n">
        <v>362.83</v>
      </c>
      <c r="C3714" s="17" t="n">
        <v>33.82</v>
      </c>
      <c r="D3714" s="17" t="n">
        <v>166.32</v>
      </c>
      <c r="E3714" s="17" t="n">
        <v>121.078</v>
      </c>
      <c r="F3714" s="17" t="n">
        <v>30.627</v>
      </c>
      <c r="G3714" s="17" t="n">
        <v>43.712</v>
      </c>
    </row>
    <row r="3715" customFormat="false" ht="15" hidden="false" customHeight="false" outlineLevel="0" collapsed="false">
      <c r="A3715" s="16" t="n">
        <v>44246</v>
      </c>
      <c r="B3715" s="17" t="n">
        <v>362.15</v>
      </c>
      <c r="C3715" s="17" t="n">
        <v>33.95</v>
      </c>
      <c r="D3715" s="17" t="n">
        <v>167</v>
      </c>
      <c r="E3715" s="17" t="n">
        <v>119.463</v>
      </c>
      <c r="F3715" s="17" t="n">
        <v>30.576</v>
      </c>
      <c r="G3715" s="17" t="n">
        <v>43.915</v>
      </c>
    </row>
    <row r="3716" customFormat="false" ht="15" hidden="false" customHeight="false" outlineLevel="0" collapsed="false">
      <c r="A3716" s="16" t="n">
        <v>44249</v>
      </c>
      <c r="B3716" s="17" t="n">
        <v>359.45</v>
      </c>
      <c r="C3716" s="17" t="n">
        <v>34.47</v>
      </c>
      <c r="D3716" s="17" t="n">
        <v>169.47</v>
      </c>
      <c r="E3716" s="17" t="n">
        <v>118.544</v>
      </c>
      <c r="F3716" s="17" t="n">
        <v>31.919</v>
      </c>
      <c r="G3716" s="17" t="n">
        <v>46.455</v>
      </c>
    </row>
    <row r="3717" customFormat="false" ht="15" hidden="false" customHeight="false" outlineLevel="0" collapsed="false">
      <c r="A3717" s="16" t="n">
        <v>44250</v>
      </c>
      <c r="B3717" s="17" t="n">
        <v>359.81</v>
      </c>
      <c r="C3717" s="17" t="n">
        <v>34.38</v>
      </c>
      <c r="D3717" s="17" t="n">
        <v>169.12</v>
      </c>
      <c r="E3717" s="17" t="n">
        <v>118.21</v>
      </c>
      <c r="F3717" s="17" t="n">
        <v>31.191</v>
      </c>
      <c r="G3717" s="17" t="n">
        <v>45.55</v>
      </c>
    </row>
    <row r="3718" customFormat="false" ht="15" hidden="false" customHeight="false" outlineLevel="0" collapsed="false">
      <c r="A3718" s="16" t="n">
        <v>44251</v>
      </c>
      <c r="B3718" s="17" t="n">
        <v>363.77</v>
      </c>
      <c r="C3718" s="17" t="n">
        <v>34.36</v>
      </c>
      <c r="D3718" s="17" t="n">
        <v>168.98</v>
      </c>
      <c r="E3718" s="17" t="n">
        <v>117.447</v>
      </c>
      <c r="F3718" s="17" t="n">
        <v>31.439</v>
      </c>
      <c r="G3718" s="17" t="n">
        <v>46.28</v>
      </c>
    </row>
    <row r="3719" customFormat="false" ht="15" hidden="false" customHeight="false" outlineLevel="0" collapsed="false">
      <c r="A3719" s="16" t="n">
        <v>44252</v>
      </c>
      <c r="B3719" s="17" t="n">
        <v>355.07</v>
      </c>
      <c r="C3719" s="17" t="n">
        <v>33.7307</v>
      </c>
      <c r="D3719" s="17" t="n">
        <v>165.82</v>
      </c>
      <c r="E3719" s="17" t="n">
        <v>115.601</v>
      </c>
      <c r="F3719" s="17" t="n">
        <v>30.202</v>
      </c>
      <c r="G3719" s="17" t="n">
        <v>43.887</v>
      </c>
    </row>
    <row r="3720" customFormat="false" ht="15" hidden="false" customHeight="false" outlineLevel="0" collapsed="false">
      <c r="A3720" s="16" t="n">
        <v>44253</v>
      </c>
      <c r="B3720" s="17" t="n">
        <v>353.14</v>
      </c>
      <c r="C3720" s="17" t="n">
        <v>32.9</v>
      </c>
      <c r="D3720" s="17" t="n">
        <v>161.8</v>
      </c>
      <c r="E3720" s="17" t="n">
        <v>119.445</v>
      </c>
      <c r="F3720" s="17" t="n">
        <v>29.036</v>
      </c>
      <c r="G3720" s="17" t="n">
        <v>42.271</v>
      </c>
    </row>
    <row r="3721" customFormat="false" ht="15" hidden="false" customHeight="false" outlineLevel="0" collapsed="false">
      <c r="A3721" s="16" t="n">
        <v>44256</v>
      </c>
      <c r="B3721" s="17" t="n">
        <v>361.69</v>
      </c>
      <c r="C3721" s="17" t="n">
        <v>32.84</v>
      </c>
      <c r="D3721" s="17" t="n">
        <v>161.55</v>
      </c>
      <c r="E3721" s="17" t="n">
        <v>117.81</v>
      </c>
      <c r="F3721" s="17" t="n">
        <v>28.84</v>
      </c>
      <c r="G3721" s="17" t="n">
        <v>41.55</v>
      </c>
    </row>
    <row r="3722" customFormat="false" ht="15" hidden="false" customHeight="false" outlineLevel="0" collapsed="false">
      <c r="A3722" s="16" t="n">
        <v>44257</v>
      </c>
      <c r="B3722" s="17" t="n">
        <v>358.93</v>
      </c>
      <c r="C3722" s="17" t="n">
        <v>33.0208</v>
      </c>
      <c r="D3722" s="17" t="n">
        <v>162.4</v>
      </c>
      <c r="E3722" s="17" t="n">
        <v>117.809</v>
      </c>
      <c r="F3722" s="17" t="n">
        <v>29.848</v>
      </c>
      <c r="G3722" s="17" t="n">
        <v>42.982</v>
      </c>
    </row>
    <row r="3723" customFormat="false" ht="15" hidden="false" customHeight="false" outlineLevel="0" collapsed="false">
      <c r="A3723" s="16" t="n">
        <v>44258</v>
      </c>
      <c r="B3723" s="17" t="n">
        <v>354.19</v>
      </c>
      <c r="C3723" s="17" t="n">
        <v>32.68</v>
      </c>
      <c r="D3723" s="17" t="n">
        <v>160.63</v>
      </c>
      <c r="E3723" s="17" t="n">
        <v>116.474</v>
      </c>
      <c r="F3723" s="17" t="n">
        <v>29.213</v>
      </c>
      <c r="G3723" s="17" t="n">
        <v>41.846</v>
      </c>
    </row>
    <row r="3724" customFormat="false" ht="15" hidden="false" customHeight="false" outlineLevel="0" collapsed="false">
      <c r="A3724" s="16" t="n">
        <v>44259</v>
      </c>
      <c r="B3724" s="17" t="n">
        <v>349.81</v>
      </c>
      <c r="C3724" s="17" t="n">
        <v>32.33</v>
      </c>
      <c r="D3724" s="17" t="n">
        <v>159.04</v>
      </c>
      <c r="E3724" s="17" t="n">
        <v>115.74</v>
      </c>
      <c r="F3724" s="17" t="n">
        <v>29.223</v>
      </c>
      <c r="G3724" s="17" t="n">
        <v>41.587</v>
      </c>
    </row>
    <row r="3725" customFormat="false" ht="15" hidden="false" customHeight="false" outlineLevel="0" collapsed="false">
      <c r="A3725" s="16" t="n">
        <v>44260</v>
      </c>
      <c r="B3725" s="17" t="n">
        <v>356.18</v>
      </c>
      <c r="C3725" s="17" t="n">
        <v>32.3626</v>
      </c>
      <c r="D3725" s="17" t="n">
        <v>159.12</v>
      </c>
      <c r="E3725" s="17" t="n">
        <v>115.965</v>
      </c>
      <c r="F3725" s="17" t="n">
        <v>29.68</v>
      </c>
      <c r="G3725" s="17" t="n">
        <v>42.077</v>
      </c>
    </row>
    <row r="3726" customFormat="false" ht="15" hidden="false" customHeight="false" outlineLevel="0" collapsed="false">
      <c r="A3726" s="16" t="n">
        <v>44263</v>
      </c>
      <c r="B3726" s="17" t="n">
        <v>354.46</v>
      </c>
      <c r="C3726" s="17" t="n">
        <v>32.023</v>
      </c>
      <c r="D3726" s="17" t="n">
        <v>157.49</v>
      </c>
      <c r="E3726" s="17" t="n">
        <v>115.089</v>
      </c>
      <c r="F3726" s="17" t="n">
        <v>29.251</v>
      </c>
      <c r="G3726" s="17" t="n">
        <v>41.366</v>
      </c>
    </row>
    <row r="3727" customFormat="false" ht="15" hidden="false" customHeight="false" outlineLevel="0" collapsed="false">
      <c r="A3727" s="16" t="n">
        <v>44264</v>
      </c>
      <c r="B3727" s="17" t="n">
        <v>359.45</v>
      </c>
      <c r="C3727" s="17" t="n">
        <v>32.7002</v>
      </c>
      <c r="D3727" s="17" t="n">
        <v>160.83</v>
      </c>
      <c r="E3727" s="17" t="n">
        <v>116.629</v>
      </c>
      <c r="F3727" s="17" t="n">
        <v>30.137</v>
      </c>
      <c r="G3727" s="17" t="n">
        <v>42.871</v>
      </c>
    </row>
    <row r="3728" customFormat="false" ht="15" hidden="false" customHeight="false" outlineLevel="0" collapsed="false">
      <c r="A3728" s="16" t="n">
        <v>44265</v>
      </c>
      <c r="B3728" s="17" t="n">
        <v>361.69</v>
      </c>
      <c r="C3728" s="17" t="n">
        <v>32.88</v>
      </c>
      <c r="D3728" s="17" t="n">
        <v>161.66</v>
      </c>
      <c r="E3728" s="17" t="n">
        <v>116.858</v>
      </c>
      <c r="F3728" s="17" t="n">
        <v>30.249</v>
      </c>
      <c r="G3728" s="17" t="n">
        <v>42.871</v>
      </c>
    </row>
    <row r="3729" customFormat="false" ht="15" hidden="false" customHeight="false" outlineLevel="0" collapsed="false">
      <c r="A3729" s="16" t="n">
        <v>44266</v>
      </c>
      <c r="B3729" s="17" t="n">
        <v>365.38</v>
      </c>
      <c r="C3729" s="17" t="n">
        <v>32.8568</v>
      </c>
      <c r="D3729" s="17" t="n">
        <v>161.51</v>
      </c>
      <c r="E3729" s="17" t="n">
        <v>116.04</v>
      </c>
      <c r="F3729" s="17" t="n">
        <v>30.79</v>
      </c>
      <c r="G3729" s="17" t="n">
        <v>43.531</v>
      </c>
    </row>
    <row r="3730" customFormat="false" ht="15" hidden="false" customHeight="false" outlineLevel="0" collapsed="false">
      <c r="A3730" s="16" t="n">
        <v>44267</v>
      </c>
      <c r="B3730" s="17" t="n">
        <v>365.93</v>
      </c>
      <c r="C3730" s="17" t="n">
        <v>32.85</v>
      </c>
      <c r="D3730" s="17" t="n">
        <v>161.48</v>
      </c>
      <c r="E3730" s="17" t="n">
        <v>113.603</v>
      </c>
      <c r="F3730" s="17" t="n">
        <v>30.855</v>
      </c>
      <c r="G3730" s="17" t="n">
        <v>43.592</v>
      </c>
    </row>
    <row r="3731" customFormat="false" ht="15" hidden="false" customHeight="false" outlineLevel="0" collapsed="false">
      <c r="A3731" s="16" t="n">
        <v>44270</v>
      </c>
      <c r="B3731" s="17" t="n">
        <v>368.14</v>
      </c>
      <c r="C3731" s="17" t="n">
        <v>33</v>
      </c>
      <c r="D3731" s="17" t="n">
        <v>162.2</v>
      </c>
      <c r="E3731" s="17" t="n">
        <v>114.229</v>
      </c>
      <c r="F3731" s="17" t="n">
        <v>31.397</v>
      </c>
      <c r="G3731" s="17" t="n">
        <v>44.34</v>
      </c>
    </row>
    <row r="3732" customFormat="false" ht="15" hidden="false" customHeight="false" outlineLevel="0" collapsed="false">
      <c r="A3732" s="16" t="n">
        <v>44271</v>
      </c>
      <c r="B3732" s="17" t="n">
        <v>367.65</v>
      </c>
      <c r="C3732" s="17" t="n">
        <v>33</v>
      </c>
      <c r="D3732" s="17" t="n">
        <v>162.36</v>
      </c>
      <c r="E3732" s="17" t="n">
        <v>113.807</v>
      </c>
      <c r="F3732" s="17" t="n">
        <v>31.261</v>
      </c>
      <c r="G3732" s="17" t="n">
        <v>43.961</v>
      </c>
    </row>
    <row r="3733" customFormat="false" ht="15" hidden="false" customHeight="false" outlineLevel="0" collapsed="false">
      <c r="A3733" s="16" t="n">
        <v>44272</v>
      </c>
      <c r="B3733" s="17" t="n">
        <v>368.84</v>
      </c>
      <c r="C3733" s="17" t="n">
        <v>33.2402</v>
      </c>
      <c r="D3733" s="17" t="n">
        <v>163.53</v>
      </c>
      <c r="E3733" s="17" t="n">
        <v>112.956</v>
      </c>
      <c r="F3733" s="17" t="n">
        <v>31.928</v>
      </c>
      <c r="G3733" s="17" t="n">
        <v>45.033</v>
      </c>
    </row>
    <row r="3734" customFormat="false" ht="15" hidden="false" customHeight="false" outlineLevel="0" collapsed="false">
      <c r="A3734" s="16" t="n">
        <v>44273</v>
      </c>
      <c r="B3734" s="17" t="n">
        <v>363.44</v>
      </c>
      <c r="C3734" s="17" t="n">
        <v>33.08</v>
      </c>
      <c r="D3734" s="17" t="n">
        <v>162.57</v>
      </c>
      <c r="E3734" s="17" t="n">
        <v>111.808</v>
      </c>
      <c r="F3734" s="17" t="n">
        <v>31.37</v>
      </c>
      <c r="G3734" s="17" t="n">
        <v>44.174</v>
      </c>
    </row>
    <row r="3735" customFormat="false" ht="15" hidden="false" customHeight="false" outlineLevel="0" collapsed="false">
      <c r="A3735" s="16" t="n">
        <v>44274</v>
      </c>
      <c r="B3735" s="17" t="n">
        <v>362.85</v>
      </c>
      <c r="C3735" s="17" t="n">
        <v>33.2</v>
      </c>
      <c r="D3735" s="17" t="n">
        <v>163.27</v>
      </c>
      <c r="E3735" s="17" t="n">
        <v>112.501</v>
      </c>
      <c r="F3735" s="17" t="n">
        <v>31.555</v>
      </c>
      <c r="G3735" s="17" t="n">
        <v>44.927</v>
      </c>
    </row>
    <row r="3736" customFormat="false" ht="15" hidden="false" customHeight="false" outlineLevel="0" collapsed="false">
      <c r="A3736" s="16" t="n">
        <v>44277</v>
      </c>
      <c r="B3736" s="17" t="n">
        <v>365.68</v>
      </c>
      <c r="C3736" s="17" t="n">
        <v>33.15</v>
      </c>
      <c r="D3736" s="17" t="n">
        <v>163.01</v>
      </c>
      <c r="E3736" s="17" t="n">
        <v>113.74</v>
      </c>
      <c r="F3736" s="17" t="n">
        <v>31.275</v>
      </c>
      <c r="G3736" s="17" t="n">
        <v>44.091</v>
      </c>
    </row>
    <row r="3737" customFormat="false" ht="15" hidden="false" customHeight="false" outlineLevel="0" collapsed="false">
      <c r="A3737" s="16" t="n">
        <v>44278</v>
      </c>
      <c r="B3737" s="17" t="n">
        <v>362.86</v>
      </c>
      <c r="C3737" s="17" t="n">
        <v>32.91</v>
      </c>
      <c r="D3737" s="17" t="n">
        <v>161.82</v>
      </c>
      <c r="E3737" s="17" t="n">
        <v>114.755</v>
      </c>
      <c r="F3737" s="17" t="n">
        <v>30.436</v>
      </c>
      <c r="G3737" s="17" t="n">
        <v>42.308</v>
      </c>
    </row>
    <row r="3738" customFormat="false" ht="15" hidden="false" customHeight="false" outlineLevel="0" collapsed="false">
      <c r="A3738" s="16" t="n">
        <v>44279</v>
      </c>
      <c r="B3738" s="17" t="n">
        <v>360.97</v>
      </c>
      <c r="C3738" s="17" t="n">
        <v>33.03</v>
      </c>
      <c r="D3738" s="17" t="n">
        <v>162.36</v>
      </c>
      <c r="E3738" s="17" t="n">
        <v>115.381</v>
      </c>
      <c r="F3738" s="17" t="n">
        <v>30.137</v>
      </c>
      <c r="G3738" s="17" t="n">
        <v>41.763</v>
      </c>
    </row>
    <row r="3739" customFormat="false" ht="15" hidden="false" customHeight="false" outlineLevel="0" collapsed="false">
      <c r="A3739" s="16" t="n">
        <v>44280</v>
      </c>
      <c r="B3739" s="17" t="n">
        <v>362.99</v>
      </c>
      <c r="C3739" s="17" t="n">
        <v>32.9</v>
      </c>
      <c r="D3739" s="17" t="n">
        <v>161.81</v>
      </c>
      <c r="E3739" s="17" t="n">
        <v>114.508</v>
      </c>
      <c r="F3739" s="17" t="n">
        <v>30.072</v>
      </c>
      <c r="G3739" s="17" t="n">
        <v>41.784</v>
      </c>
    </row>
    <row r="3740" customFormat="false" ht="15" hidden="false" customHeight="false" outlineLevel="0" collapsed="false">
      <c r="A3740" s="16" t="n">
        <v>44281</v>
      </c>
      <c r="B3740" s="17" t="n">
        <v>368.85</v>
      </c>
      <c r="C3740" s="17" t="n">
        <v>33.01</v>
      </c>
      <c r="D3740" s="17" t="n">
        <v>162.27</v>
      </c>
      <c r="E3740" s="17" t="n">
        <v>114.087</v>
      </c>
      <c r="F3740" s="17" t="n">
        <v>30.552</v>
      </c>
      <c r="G3740" s="17" t="n">
        <v>42.433</v>
      </c>
    </row>
    <row r="3741" customFormat="false" ht="15" hidden="false" customHeight="false" outlineLevel="0" collapsed="false">
      <c r="A3741" s="16" t="n">
        <v>44284</v>
      </c>
      <c r="B3741" s="17" t="n">
        <v>368.69</v>
      </c>
      <c r="C3741" s="17" t="n">
        <v>32.6</v>
      </c>
      <c r="D3741" s="17" t="n">
        <v>160.34</v>
      </c>
      <c r="E3741" s="17" t="n">
        <v>113.121</v>
      </c>
      <c r="F3741" s="17" t="n">
        <v>30.669</v>
      </c>
      <c r="G3741" s="17" t="n">
        <v>42.04</v>
      </c>
    </row>
    <row r="3742" customFormat="false" ht="15" hidden="false" customHeight="false" outlineLevel="0" collapsed="false">
      <c r="A3742" s="16" t="n">
        <v>44285</v>
      </c>
      <c r="B3742" s="17" t="n">
        <v>367.77</v>
      </c>
      <c r="C3742" s="17" t="n">
        <v>32.02</v>
      </c>
      <c r="D3742" s="17" t="n">
        <v>157.57</v>
      </c>
      <c r="E3742" s="17" t="n">
        <v>113.729</v>
      </c>
      <c r="F3742" s="17" t="n">
        <v>29.689</v>
      </c>
      <c r="G3742" s="17" t="n">
        <v>40.197</v>
      </c>
    </row>
    <row r="3743" customFormat="false" ht="15" hidden="false" customHeight="false" outlineLevel="0" collapsed="false">
      <c r="A3743" s="16" t="n">
        <v>44286</v>
      </c>
      <c r="B3743" s="17" t="n">
        <v>369.14</v>
      </c>
      <c r="C3743" s="17" t="n">
        <v>32.54</v>
      </c>
      <c r="D3743" s="17" t="n">
        <v>160.01</v>
      </c>
      <c r="E3743" s="17" t="n">
        <v>113.235</v>
      </c>
      <c r="F3743" s="17" t="n">
        <v>30.333</v>
      </c>
      <c r="G3743" s="17" t="n">
        <v>41.578</v>
      </c>
    </row>
    <row r="3744" customFormat="false" ht="15" hidden="false" customHeight="false" outlineLevel="0" collapsed="false">
      <c r="A3744" s="16" t="n">
        <v>44287</v>
      </c>
      <c r="B3744" s="17" t="n">
        <v>373.14</v>
      </c>
      <c r="C3744" s="17" t="n">
        <v>32.94</v>
      </c>
      <c r="D3744" s="17" t="n">
        <v>161.98</v>
      </c>
      <c r="E3744" s="17" t="n">
        <v>114.937</v>
      </c>
      <c r="F3744" s="17" t="n">
        <v>31.331</v>
      </c>
      <c r="G3744" s="17" t="n">
        <v>43.195</v>
      </c>
    </row>
    <row r="3745" customFormat="false" ht="15" hidden="false" customHeight="false" outlineLevel="0" collapsed="false">
      <c r="A3745" s="16" t="n">
        <v>44291</v>
      </c>
      <c r="B3745" s="17" t="n">
        <v>378.51</v>
      </c>
      <c r="C3745" s="17" t="n">
        <v>32.921</v>
      </c>
      <c r="D3745" s="17" t="n">
        <v>161.9</v>
      </c>
      <c r="E3745" s="17" t="n">
        <v>114.452</v>
      </c>
      <c r="F3745" s="17" t="n">
        <v>31.448</v>
      </c>
      <c r="G3745" s="17" t="n">
        <v>43.158</v>
      </c>
    </row>
    <row r="3746" customFormat="false" ht="15" hidden="false" customHeight="false" outlineLevel="0" collapsed="false">
      <c r="A3746" s="16" t="n">
        <v>44292</v>
      </c>
      <c r="B3746" s="17" t="n">
        <v>378.28</v>
      </c>
      <c r="C3746" s="17" t="n">
        <v>33.2</v>
      </c>
      <c r="D3746" s="17" t="n">
        <v>163.24</v>
      </c>
      <c r="E3746" s="17" t="n">
        <v>115.254</v>
      </c>
      <c r="F3746" s="17" t="n">
        <v>31.975</v>
      </c>
      <c r="G3746" s="17" t="n">
        <v>44.238</v>
      </c>
    </row>
    <row r="3747" customFormat="false" ht="15" hidden="false" customHeight="false" outlineLevel="0" collapsed="false">
      <c r="A3747" s="16" t="n">
        <v>44293</v>
      </c>
      <c r="B3747" s="17" t="n">
        <v>378.76</v>
      </c>
      <c r="C3747" s="17" t="n">
        <v>33.08</v>
      </c>
      <c r="D3747" s="17" t="n">
        <v>162.77</v>
      </c>
      <c r="E3747" s="17" t="n">
        <v>114.456</v>
      </c>
      <c r="F3747" s="17" t="n">
        <v>31.709</v>
      </c>
      <c r="G3747" s="17" t="n">
        <v>43.655</v>
      </c>
    </row>
    <row r="3748" customFormat="false" ht="15" hidden="false" customHeight="false" outlineLevel="0" collapsed="false">
      <c r="A3748" s="16" t="n">
        <v>44294</v>
      </c>
      <c r="B3748" s="17" t="n">
        <v>380.54</v>
      </c>
      <c r="C3748" s="17" t="n">
        <v>33.46</v>
      </c>
      <c r="D3748" s="17" t="n">
        <v>164.52</v>
      </c>
      <c r="E3748" s="17" t="n">
        <v>115.371</v>
      </c>
      <c r="F3748" s="17" t="n">
        <v>32.414</v>
      </c>
      <c r="G3748" s="17" t="n">
        <v>45.102</v>
      </c>
    </row>
    <row r="3749" customFormat="false" ht="15" hidden="false" customHeight="false" outlineLevel="0" collapsed="false">
      <c r="A3749" s="16" t="n">
        <v>44295</v>
      </c>
      <c r="B3749" s="17" t="n">
        <v>383.29</v>
      </c>
      <c r="C3749" s="17" t="n">
        <v>33.21</v>
      </c>
      <c r="D3749" s="17" t="n">
        <v>163.28</v>
      </c>
      <c r="E3749" s="17" t="n">
        <v>114.953</v>
      </c>
      <c r="F3749" s="17" t="n">
        <v>32.404</v>
      </c>
      <c r="G3749" s="17" t="n">
        <v>44.931</v>
      </c>
    </row>
    <row r="3750" customFormat="false" ht="15" hidden="false" customHeight="false" outlineLevel="0" collapsed="false">
      <c r="A3750" s="16" t="n">
        <v>44298</v>
      </c>
      <c r="B3750" s="17" t="n">
        <v>383.46</v>
      </c>
      <c r="C3750" s="17" t="n">
        <v>33.03</v>
      </c>
      <c r="D3750" s="17" t="n">
        <v>162.3</v>
      </c>
      <c r="E3750" s="17" t="n">
        <v>114.93</v>
      </c>
      <c r="F3750" s="17" t="n">
        <v>31.751</v>
      </c>
      <c r="G3750" s="17" t="n">
        <v>43.823</v>
      </c>
    </row>
    <row r="3751" customFormat="false" ht="15" hidden="false" customHeight="false" outlineLevel="0" collapsed="false">
      <c r="A3751" s="16" t="n">
        <v>44299</v>
      </c>
      <c r="B3751" s="17" t="n">
        <v>384.59</v>
      </c>
      <c r="C3751" s="17" t="n">
        <v>33.22</v>
      </c>
      <c r="D3751" s="17" t="n">
        <v>163.44</v>
      </c>
      <c r="E3751" s="17" t="n">
        <v>115.748</v>
      </c>
      <c r="F3751" s="17" t="n">
        <v>32.236</v>
      </c>
      <c r="G3751" s="17" t="n">
        <v>44.774</v>
      </c>
    </row>
    <row r="3752" customFormat="false" ht="15" hidden="false" customHeight="false" outlineLevel="0" collapsed="false">
      <c r="A3752" s="16" t="n">
        <v>44300</v>
      </c>
      <c r="B3752" s="17" t="n">
        <v>383.34</v>
      </c>
      <c r="C3752" s="17" t="n">
        <v>33.1</v>
      </c>
      <c r="D3752" s="17" t="n">
        <v>162.72</v>
      </c>
      <c r="E3752" s="17" t="n">
        <v>115.384</v>
      </c>
      <c r="F3752" s="17" t="n">
        <v>32.012</v>
      </c>
      <c r="G3752" s="17" t="n">
        <v>44.155</v>
      </c>
    </row>
    <row r="3753" customFormat="false" ht="15" hidden="false" customHeight="false" outlineLevel="0" collapsed="false">
      <c r="A3753" s="16" t="n">
        <v>44301</v>
      </c>
      <c r="B3753" s="17" t="n">
        <v>387.38</v>
      </c>
      <c r="C3753" s="17" t="n">
        <v>33.62</v>
      </c>
      <c r="D3753" s="17" t="n">
        <v>165.33</v>
      </c>
      <c r="E3753" s="17" t="n">
        <v>117.302</v>
      </c>
      <c r="F3753" s="17" t="n">
        <v>33.319</v>
      </c>
      <c r="G3753" s="17" t="n">
        <v>45.998</v>
      </c>
    </row>
    <row r="3754" customFormat="false" ht="15" hidden="false" customHeight="false" outlineLevel="0" collapsed="false">
      <c r="A3754" s="16" t="n">
        <v>44302</v>
      </c>
      <c r="B3754" s="17" t="n">
        <v>388.76</v>
      </c>
      <c r="C3754" s="17" t="n">
        <v>33.84</v>
      </c>
      <c r="D3754" s="17" t="n">
        <v>166.37</v>
      </c>
      <c r="E3754" s="17" t="n">
        <v>116.416</v>
      </c>
      <c r="F3754" s="17" t="n">
        <v>33.631</v>
      </c>
      <c r="G3754" s="17" t="n">
        <v>46.483</v>
      </c>
    </row>
    <row r="3755" customFormat="false" ht="15" hidden="false" customHeight="false" outlineLevel="0" collapsed="false">
      <c r="A3755" s="16" t="n">
        <v>44305</v>
      </c>
      <c r="B3755" s="17" t="n">
        <v>386.85</v>
      </c>
      <c r="C3755" s="17" t="n">
        <v>33.74</v>
      </c>
      <c r="D3755" s="17" t="n">
        <v>165.9</v>
      </c>
      <c r="E3755" s="17" t="n">
        <v>116.082</v>
      </c>
      <c r="F3755" s="17" t="n">
        <v>33.398</v>
      </c>
      <c r="G3755" s="17" t="n">
        <v>45.643</v>
      </c>
    </row>
    <row r="3756" customFormat="false" ht="15" hidden="false" customHeight="false" outlineLevel="0" collapsed="false">
      <c r="A3756" s="16" t="n">
        <v>44306</v>
      </c>
      <c r="B3756" s="17" t="n">
        <v>384.42</v>
      </c>
      <c r="C3756" s="17" t="n">
        <v>33.88</v>
      </c>
      <c r="D3756" s="17" t="n">
        <v>166.51</v>
      </c>
      <c r="E3756" s="17" t="n">
        <v>116.608</v>
      </c>
      <c r="F3756" s="17" t="n">
        <v>33.794</v>
      </c>
      <c r="G3756" s="17" t="n">
        <v>46.095</v>
      </c>
    </row>
    <row r="3757" customFormat="false" ht="15" hidden="false" customHeight="false" outlineLevel="0" collapsed="false">
      <c r="A3757" s="16" t="n">
        <v>44307</v>
      </c>
      <c r="B3757" s="17" t="n">
        <v>387.62</v>
      </c>
      <c r="C3757" s="17" t="n">
        <v>34.204</v>
      </c>
      <c r="D3757" s="17" t="n">
        <v>168.11</v>
      </c>
      <c r="E3757" s="17" t="n">
        <v>116.826</v>
      </c>
      <c r="F3757" s="17" t="n">
        <v>34.359</v>
      </c>
      <c r="G3757" s="17" t="n">
        <v>47.213</v>
      </c>
    </row>
    <row r="3758" customFormat="false" ht="15" hidden="false" customHeight="false" outlineLevel="0" collapsed="false">
      <c r="A3758" s="16" t="n">
        <v>44308</v>
      </c>
      <c r="B3758" s="17" t="n">
        <v>384.11</v>
      </c>
      <c r="C3758" s="17" t="n">
        <v>33.982</v>
      </c>
      <c r="D3758" s="17" t="n">
        <v>167.05</v>
      </c>
      <c r="E3758" s="17" t="n">
        <v>117.352</v>
      </c>
      <c r="F3758" s="17" t="n">
        <v>33.799</v>
      </c>
      <c r="G3758" s="17" t="n">
        <v>46.169</v>
      </c>
    </row>
    <row r="3759" customFormat="false" ht="15" hidden="false" customHeight="false" outlineLevel="0" collapsed="false">
      <c r="A3759" s="16" t="n">
        <v>44309</v>
      </c>
      <c r="B3759" s="17" t="n">
        <v>388.21</v>
      </c>
      <c r="C3759" s="17" t="n">
        <v>33.83</v>
      </c>
      <c r="D3759" s="17" t="n">
        <v>166.39</v>
      </c>
      <c r="E3759" s="17" t="n">
        <v>117.068</v>
      </c>
      <c r="F3759" s="17" t="n">
        <v>33.664</v>
      </c>
      <c r="G3759" s="17" t="n">
        <v>45.864</v>
      </c>
    </row>
    <row r="3760" customFormat="false" ht="15" hidden="false" customHeight="false" outlineLevel="0" collapsed="false">
      <c r="A3760" s="16" t="n">
        <v>44312</v>
      </c>
      <c r="B3760" s="17" t="n">
        <v>389.07</v>
      </c>
      <c r="C3760" s="17" t="n">
        <v>33.94</v>
      </c>
      <c r="D3760" s="17" t="n">
        <v>166.84</v>
      </c>
      <c r="E3760" s="17" t="n">
        <v>116.926</v>
      </c>
      <c r="F3760" s="17" t="n">
        <v>33.613</v>
      </c>
      <c r="G3760" s="17" t="n">
        <v>45.975</v>
      </c>
    </row>
    <row r="3761" customFormat="false" ht="15" hidden="false" customHeight="false" outlineLevel="0" collapsed="false">
      <c r="A3761" s="16" t="n">
        <v>44313</v>
      </c>
      <c r="B3761" s="17" t="n">
        <v>388.92</v>
      </c>
      <c r="C3761" s="17" t="n">
        <v>33.84</v>
      </c>
      <c r="D3761" s="17" t="n">
        <v>166.41</v>
      </c>
      <c r="E3761" s="17" t="n">
        <v>115.906</v>
      </c>
      <c r="F3761" s="17" t="n">
        <v>32.917</v>
      </c>
      <c r="G3761" s="17" t="n">
        <v>45.171</v>
      </c>
    </row>
    <row r="3762" customFormat="false" ht="15" hidden="false" customHeight="false" outlineLevel="0" collapsed="false">
      <c r="A3762" s="16" t="n">
        <v>44314</v>
      </c>
      <c r="B3762" s="17" t="n">
        <v>388.8</v>
      </c>
      <c r="C3762" s="17" t="n">
        <v>33.96</v>
      </c>
      <c r="D3762" s="17" t="n">
        <v>166.93</v>
      </c>
      <c r="E3762" s="17" t="n">
        <v>115.973</v>
      </c>
      <c r="F3762" s="17" t="n">
        <v>33.085</v>
      </c>
      <c r="G3762" s="17" t="n">
        <v>45.578</v>
      </c>
    </row>
    <row r="3763" customFormat="false" ht="15" hidden="false" customHeight="false" outlineLevel="0" collapsed="false">
      <c r="A3763" s="16" t="n">
        <v>44315</v>
      </c>
      <c r="B3763" s="17" t="n">
        <v>391.26</v>
      </c>
      <c r="C3763" s="17" t="n">
        <v>33.82</v>
      </c>
      <c r="D3763" s="17" t="n">
        <v>166.26</v>
      </c>
      <c r="E3763" s="17" t="n">
        <v>115.605</v>
      </c>
      <c r="F3763" s="17" t="n">
        <v>32.442</v>
      </c>
      <c r="G3763" s="17" t="n">
        <v>44.562</v>
      </c>
    </row>
    <row r="3764" customFormat="false" ht="15" hidden="false" customHeight="false" outlineLevel="0" collapsed="false">
      <c r="A3764" s="16" t="n">
        <v>44316</v>
      </c>
      <c r="B3764" s="17" t="n">
        <v>388.74</v>
      </c>
      <c r="C3764" s="17" t="n">
        <v>33.6878</v>
      </c>
      <c r="D3764" s="17" t="n">
        <v>165.67</v>
      </c>
      <c r="E3764" s="17" t="n">
        <v>115.94</v>
      </c>
      <c r="F3764" s="17" t="n">
        <v>32.092</v>
      </c>
      <c r="G3764" s="17" t="n">
        <v>43.827</v>
      </c>
    </row>
    <row r="3765" customFormat="false" ht="15" hidden="false" customHeight="false" outlineLevel="0" collapsed="false">
      <c r="A3765" s="16" t="n">
        <v>44319</v>
      </c>
      <c r="B3765" s="17" t="n">
        <v>389.56</v>
      </c>
      <c r="C3765" s="17" t="n">
        <v>34.14</v>
      </c>
      <c r="D3765" s="17" t="n">
        <v>167.84</v>
      </c>
      <c r="E3765" s="17" t="n">
        <v>115.972</v>
      </c>
      <c r="F3765" s="17" t="n">
        <v>33.3</v>
      </c>
      <c r="G3765" s="17" t="n">
        <v>45.8</v>
      </c>
    </row>
    <row r="3766" customFormat="false" ht="15" hidden="false" customHeight="false" outlineLevel="0" collapsed="false">
      <c r="A3766" s="16" t="n">
        <v>44320</v>
      </c>
      <c r="B3766" s="17" t="n">
        <v>387.21</v>
      </c>
      <c r="C3766" s="17" t="n">
        <v>33.88</v>
      </c>
      <c r="D3766" s="17" t="n">
        <v>166.56</v>
      </c>
      <c r="E3766" s="17" t="n">
        <v>116.721</v>
      </c>
      <c r="F3766" s="17" t="n">
        <v>32.978</v>
      </c>
      <c r="G3766" s="17" t="n">
        <v>44.783</v>
      </c>
    </row>
    <row r="3767" customFormat="false" ht="15" hidden="false" customHeight="false" outlineLevel="0" collapsed="false">
      <c r="A3767" s="16" t="n">
        <v>44321</v>
      </c>
      <c r="B3767" s="17" t="n">
        <v>387.28</v>
      </c>
      <c r="C3767" s="17" t="n">
        <v>34.04</v>
      </c>
      <c r="D3767" s="17" t="n">
        <v>167.31</v>
      </c>
      <c r="E3767" s="17" t="n">
        <v>116.93</v>
      </c>
      <c r="F3767" s="17" t="n">
        <v>33.193</v>
      </c>
      <c r="G3767" s="17" t="n">
        <v>45.005</v>
      </c>
    </row>
    <row r="3768" customFormat="false" ht="15" hidden="false" customHeight="false" outlineLevel="0" collapsed="false">
      <c r="A3768" s="16" t="n">
        <v>44322</v>
      </c>
      <c r="B3768" s="17" t="n">
        <v>390.41</v>
      </c>
      <c r="C3768" s="17" t="n">
        <v>34.5802</v>
      </c>
      <c r="D3768" s="17" t="n">
        <v>170.06</v>
      </c>
      <c r="E3768" s="17" t="n">
        <v>117.106</v>
      </c>
      <c r="F3768" s="17" t="n">
        <v>34.308</v>
      </c>
      <c r="G3768" s="17" t="n">
        <v>46.576</v>
      </c>
    </row>
    <row r="3769" customFormat="false" ht="15" hidden="false" customHeight="false" outlineLevel="0" collapsed="false">
      <c r="A3769" s="16" t="n">
        <v>44323</v>
      </c>
      <c r="B3769" s="17" t="n">
        <v>393.22</v>
      </c>
      <c r="C3769" s="17" t="n">
        <v>34.894</v>
      </c>
      <c r="D3769" s="17" t="n">
        <v>171.58</v>
      </c>
      <c r="E3769" s="17" t="n">
        <v>116.553</v>
      </c>
      <c r="F3769" s="17" t="n">
        <v>34.895</v>
      </c>
      <c r="G3769" s="17" t="n">
        <v>47.532</v>
      </c>
    </row>
    <row r="3770" customFormat="false" ht="15" hidden="false" customHeight="false" outlineLevel="0" collapsed="false">
      <c r="A3770" s="16" t="n">
        <v>44326</v>
      </c>
      <c r="B3770" s="17" t="n">
        <v>389.39</v>
      </c>
      <c r="C3770" s="17" t="n">
        <v>35.04</v>
      </c>
      <c r="D3770" s="17" t="n">
        <v>172.14</v>
      </c>
      <c r="E3770" s="17" t="n">
        <v>115.381</v>
      </c>
      <c r="F3770" s="17" t="n">
        <v>34.877</v>
      </c>
      <c r="G3770" s="17" t="n">
        <v>46.991</v>
      </c>
    </row>
    <row r="3771" customFormat="false" ht="15" hidden="false" customHeight="false" outlineLevel="0" collapsed="false">
      <c r="A3771" s="16" t="n">
        <v>44327</v>
      </c>
      <c r="B3771" s="17" t="n">
        <v>385.93</v>
      </c>
      <c r="C3771" s="17" t="n">
        <v>35.04</v>
      </c>
      <c r="D3771" s="17" t="n">
        <v>172.15</v>
      </c>
      <c r="E3771" s="17" t="n">
        <v>114.745</v>
      </c>
      <c r="F3771" s="17" t="n">
        <v>35.101</v>
      </c>
      <c r="G3771" s="17" t="n">
        <v>47.61</v>
      </c>
    </row>
    <row r="3772" customFormat="false" ht="15" hidden="false" customHeight="false" outlineLevel="0" collapsed="false">
      <c r="A3772" s="16" t="n">
        <v>44328</v>
      </c>
      <c r="B3772" s="17" t="n">
        <v>377.7</v>
      </c>
      <c r="C3772" s="17" t="n">
        <v>34.66</v>
      </c>
      <c r="D3772" s="17" t="n">
        <v>170.43</v>
      </c>
      <c r="E3772" s="17" t="n">
        <v>113.556</v>
      </c>
      <c r="F3772" s="17" t="n">
        <v>34.434</v>
      </c>
      <c r="G3772" s="17" t="n">
        <v>46.354</v>
      </c>
    </row>
    <row r="3773" customFormat="false" ht="15" hidden="false" customHeight="false" outlineLevel="0" collapsed="false">
      <c r="A3773" s="16" t="n">
        <v>44329</v>
      </c>
      <c r="B3773" s="17" t="n">
        <v>382.18</v>
      </c>
      <c r="C3773" s="17" t="n">
        <v>34.8</v>
      </c>
      <c r="D3773" s="17" t="n">
        <v>171.14</v>
      </c>
      <c r="E3773" s="17" t="n">
        <v>113.716</v>
      </c>
      <c r="F3773" s="17" t="n">
        <v>34.466</v>
      </c>
      <c r="G3773" s="17" t="n">
        <v>45.712</v>
      </c>
    </row>
    <row r="3774" customFormat="false" ht="15" hidden="false" customHeight="false" outlineLevel="0" collapsed="false">
      <c r="A3774" s="16" t="n">
        <v>44330</v>
      </c>
      <c r="B3774" s="17" t="n">
        <v>388.05</v>
      </c>
      <c r="C3774" s="17" t="n">
        <v>35.14</v>
      </c>
      <c r="D3774" s="17" t="n">
        <v>172.68</v>
      </c>
      <c r="E3774" s="17" t="n">
        <v>114.737</v>
      </c>
      <c r="F3774" s="17" t="n">
        <v>35.339</v>
      </c>
      <c r="G3774" s="17" t="n">
        <v>47.222</v>
      </c>
    </row>
    <row r="3775" customFormat="false" ht="15" hidden="false" customHeight="false" outlineLevel="0" collapsed="false">
      <c r="A3775" s="16" t="n">
        <v>44333</v>
      </c>
      <c r="B3775" s="17" t="n">
        <v>387.11</v>
      </c>
      <c r="C3775" s="17" t="n">
        <v>35.557</v>
      </c>
      <c r="D3775" s="17" t="n">
        <v>174.72</v>
      </c>
      <c r="E3775" s="17" t="n">
        <v>114.519</v>
      </c>
      <c r="F3775" s="17" t="n">
        <v>37.037</v>
      </c>
      <c r="G3775" s="17" t="n">
        <v>49.698</v>
      </c>
    </row>
    <row r="3776" customFormat="false" ht="15" hidden="false" customHeight="false" outlineLevel="0" collapsed="false">
      <c r="A3776" s="16" t="n">
        <v>44334</v>
      </c>
      <c r="B3776" s="17" t="n">
        <v>383.79</v>
      </c>
      <c r="C3776" s="17" t="n">
        <v>35.62</v>
      </c>
      <c r="D3776" s="17" t="n">
        <v>175.01</v>
      </c>
      <c r="E3776" s="17" t="n">
        <v>114.243</v>
      </c>
      <c r="F3776" s="17" t="n">
        <v>36.948</v>
      </c>
      <c r="G3776" s="17" t="n">
        <v>49.693</v>
      </c>
    </row>
    <row r="3777" customFormat="false" ht="15" hidden="false" customHeight="false" outlineLevel="0" collapsed="false">
      <c r="A3777" s="16" t="n">
        <v>44335</v>
      </c>
      <c r="B3777" s="17" t="n">
        <v>382.78</v>
      </c>
      <c r="C3777" s="17" t="n">
        <v>35.6378</v>
      </c>
      <c r="D3777" s="17" t="n">
        <v>175.16</v>
      </c>
      <c r="E3777" s="17" t="n">
        <v>113.958</v>
      </c>
      <c r="F3777" s="17" t="n">
        <v>36.416</v>
      </c>
      <c r="G3777" s="17" t="n">
        <v>49.088</v>
      </c>
    </row>
    <row r="3778" customFormat="false" ht="15" hidden="false" customHeight="false" outlineLevel="0" collapsed="false">
      <c r="A3778" s="16" t="n">
        <v>44336</v>
      </c>
      <c r="B3778" s="17" t="n">
        <v>386.84</v>
      </c>
      <c r="C3778" s="17" t="n">
        <v>35.8</v>
      </c>
      <c r="D3778" s="17" t="n">
        <v>175.96</v>
      </c>
      <c r="E3778" s="17" t="n">
        <v>114.888</v>
      </c>
      <c r="F3778" s="17" t="n">
        <v>36.866</v>
      </c>
      <c r="G3778" s="17" t="n">
        <v>49.92</v>
      </c>
    </row>
    <row r="3779" customFormat="false" ht="15" hidden="false" customHeight="false" outlineLevel="0" collapsed="false">
      <c r="A3779" s="16" t="n">
        <v>44337</v>
      </c>
      <c r="B3779" s="17" t="n">
        <v>386.56</v>
      </c>
      <c r="C3779" s="17" t="n">
        <v>35.82</v>
      </c>
      <c r="D3779" s="17" t="n">
        <v>176.04</v>
      </c>
      <c r="E3779" s="17" t="n">
        <v>115.231</v>
      </c>
      <c r="F3779" s="17" t="n">
        <v>36.622</v>
      </c>
      <c r="G3779" s="17" t="n">
        <v>49.744</v>
      </c>
    </row>
    <row r="3780" customFormat="false" ht="15" hidden="false" customHeight="false" outlineLevel="0" collapsed="false">
      <c r="A3780" s="16" t="n">
        <v>44340</v>
      </c>
      <c r="B3780" s="17" t="n">
        <v>390.45</v>
      </c>
      <c r="C3780" s="17" t="n">
        <v>35.88</v>
      </c>
      <c r="D3780" s="17" t="n">
        <v>176.38</v>
      </c>
      <c r="E3780" s="17" t="n">
        <v>115.649</v>
      </c>
      <c r="F3780" s="17" t="n">
        <v>36.794</v>
      </c>
      <c r="G3780" s="17" t="n">
        <v>50.187</v>
      </c>
    </row>
    <row r="3781" customFormat="false" ht="15" hidden="false" customHeight="false" outlineLevel="0" collapsed="false">
      <c r="A3781" s="16" t="n">
        <v>44341</v>
      </c>
      <c r="B3781" s="17" t="n">
        <v>389.63</v>
      </c>
      <c r="C3781" s="17" t="n">
        <v>36.2</v>
      </c>
      <c r="D3781" s="17" t="n">
        <v>177.93</v>
      </c>
      <c r="E3781" s="17" t="n">
        <v>116.763</v>
      </c>
      <c r="F3781" s="17" t="n">
        <v>36.836</v>
      </c>
      <c r="G3781" s="17" t="n">
        <v>50.321</v>
      </c>
    </row>
    <row r="3782" customFormat="false" ht="15" hidden="false" customHeight="false" outlineLevel="0" collapsed="false">
      <c r="A3782" s="16" t="n">
        <v>44342</v>
      </c>
      <c r="B3782" s="17" t="n">
        <v>390.38</v>
      </c>
      <c r="C3782" s="17" t="n">
        <v>36.135</v>
      </c>
      <c r="D3782" s="17" t="n">
        <v>177.63</v>
      </c>
      <c r="E3782" s="17" t="n">
        <v>116.553</v>
      </c>
      <c r="F3782" s="17" t="n">
        <v>36.808</v>
      </c>
      <c r="G3782" s="17" t="n">
        <v>50.095</v>
      </c>
    </row>
    <row r="3783" customFormat="false" ht="15" hidden="false" customHeight="false" outlineLevel="0" collapsed="false">
      <c r="A3783" s="16" t="n">
        <v>44343</v>
      </c>
      <c r="B3783" s="17" t="n">
        <v>390.54</v>
      </c>
      <c r="C3783" s="17" t="n">
        <v>36.16</v>
      </c>
      <c r="D3783" s="17" t="n">
        <v>177.73</v>
      </c>
      <c r="E3783" s="17" t="n">
        <v>116.068</v>
      </c>
      <c r="F3783" s="17" t="n">
        <v>36.561</v>
      </c>
      <c r="G3783" s="17" t="n">
        <v>50.049</v>
      </c>
    </row>
    <row r="3784" customFormat="false" ht="15" hidden="false" customHeight="false" outlineLevel="0" collapsed="false">
      <c r="A3784" s="16" t="n">
        <v>44344</v>
      </c>
      <c r="B3784" s="17" t="n">
        <v>391.29</v>
      </c>
      <c r="C3784" s="17" t="n">
        <v>36.26</v>
      </c>
      <c r="D3784" s="17" t="n">
        <v>178.31</v>
      </c>
      <c r="E3784" s="17" t="n">
        <v>115.808</v>
      </c>
      <c r="F3784" s="17" t="n">
        <v>36.757</v>
      </c>
      <c r="G3784" s="17" t="n">
        <v>50.511</v>
      </c>
    </row>
    <row r="3785" customFormat="false" ht="15" hidden="false" customHeight="false" outlineLevel="0" collapsed="false">
      <c r="A3785" s="16" t="n">
        <v>44348</v>
      </c>
      <c r="B3785" s="17" t="n">
        <v>390.92</v>
      </c>
      <c r="C3785" s="17" t="n">
        <v>36.33</v>
      </c>
      <c r="D3785" s="17" t="n">
        <v>177.93</v>
      </c>
      <c r="E3785" s="17" t="n">
        <v>115.874</v>
      </c>
      <c r="F3785" s="17" t="n">
        <v>36.873</v>
      </c>
      <c r="G3785" s="17" t="n">
        <v>50.742</v>
      </c>
    </row>
    <row r="3786" customFormat="false" ht="15" hidden="false" customHeight="false" outlineLevel="0" collapsed="false">
      <c r="A3786" s="16" t="n">
        <v>44349</v>
      </c>
      <c r="B3786" s="17" t="n">
        <v>391.6</v>
      </c>
      <c r="C3786" s="17" t="n">
        <v>36.37</v>
      </c>
      <c r="D3786" s="17" t="n">
        <v>178.78</v>
      </c>
      <c r="E3786" s="17" t="n">
        <v>116.126</v>
      </c>
      <c r="F3786" s="17" t="n">
        <v>36.901</v>
      </c>
      <c r="G3786" s="17" t="n">
        <v>50.982</v>
      </c>
    </row>
    <row r="3787" customFormat="false" ht="15" hidden="false" customHeight="false" outlineLevel="0" collapsed="false">
      <c r="A3787" s="16" t="n">
        <v>44350</v>
      </c>
      <c r="B3787" s="17" t="n">
        <v>390.17</v>
      </c>
      <c r="C3787" s="17" t="n">
        <v>35.64</v>
      </c>
      <c r="D3787" s="17" t="n">
        <v>175.25</v>
      </c>
      <c r="E3787" s="17" t="n">
        <v>115.707</v>
      </c>
      <c r="F3787" s="17" t="n">
        <v>35.623</v>
      </c>
      <c r="G3787" s="17" t="n">
        <v>48.746</v>
      </c>
    </row>
    <row r="3788" customFormat="false" ht="15" hidden="false" customHeight="false" outlineLevel="0" collapsed="false">
      <c r="A3788" s="16" t="n">
        <v>44351</v>
      </c>
      <c r="B3788" s="17" t="n">
        <v>393.66</v>
      </c>
      <c r="C3788" s="17" t="n">
        <v>36.04</v>
      </c>
      <c r="D3788" s="17" t="n">
        <v>177.17</v>
      </c>
      <c r="E3788" s="17" t="n">
        <v>117.279</v>
      </c>
      <c r="F3788" s="17" t="n">
        <v>36.102</v>
      </c>
      <c r="G3788" s="17" t="n">
        <v>49.559</v>
      </c>
    </row>
    <row r="3789" customFormat="false" ht="15" hidden="false" customHeight="false" outlineLevel="0" collapsed="false">
      <c r="A3789" s="16" t="n">
        <v>44354</v>
      </c>
      <c r="B3789" s="17" t="n">
        <v>393.33</v>
      </c>
      <c r="C3789" s="17" t="n">
        <v>36.18</v>
      </c>
      <c r="D3789" s="17" t="n">
        <v>177.88</v>
      </c>
      <c r="E3789" s="17" t="n">
        <v>116.935</v>
      </c>
      <c r="F3789" s="17" t="n">
        <v>36.052</v>
      </c>
      <c r="G3789" s="17" t="n">
        <v>49.559</v>
      </c>
    </row>
    <row r="3790" customFormat="false" ht="15" hidden="false" customHeight="false" outlineLevel="0" collapsed="false">
      <c r="A3790" s="16" t="n">
        <v>44355</v>
      </c>
      <c r="B3790" s="17" t="n">
        <v>393.38</v>
      </c>
      <c r="C3790" s="17" t="n">
        <v>36.07</v>
      </c>
      <c r="D3790" s="17" t="n">
        <v>177.3</v>
      </c>
      <c r="E3790" s="17" t="n">
        <v>117.723</v>
      </c>
      <c r="F3790" s="17" t="n">
        <v>35.53</v>
      </c>
      <c r="G3790" s="17" t="n">
        <v>48.866</v>
      </c>
    </row>
    <row r="3791" customFormat="false" ht="15" hidden="false" customHeight="false" outlineLevel="0" collapsed="false">
      <c r="A3791" s="16" t="n">
        <v>44356</v>
      </c>
      <c r="B3791" s="17" t="n">
        <v>392.77</v>
      </c>
      <c r="C3791" s="17" t="n">
        <v>36</v>
      </c>
      <c r="D3791" s="17" t="n">
        <v>176.97</v>
      </c>
      <c r="E3791" s="17" t="n">
        <v>118.758</v>
      </c>
      <c r="F3791" s="17" t="n">
        <v>35.465</v>
      </c>
      <c r="G3791" s="17" t="n">
        <v>48.663</v>
      </c>
    </row>
    <row r="3792" customFormat="false" ht="15" hidden="false" customHeight="false" outlineLevel="0" collapsed="false">
      <c r="A3792" s="16" t="n">
        <v>44357</v>
      </c>
      <c r="B3792" s="17" t="n">
        <v>394.61</v>
      </c>
      <c r="C3792" s="17" t="n">
        <v>36.16</v>
      </c>
      <c r="D3792" s="17" t="n">
        <v>177.73</v>
      </c>
      <c r="E3792" s="17" t="n">
        <v>119.488</v>
      </c>
      <c r="F3792" s="17" t="n">
        <v>36.351</v>
      </c>
      <c r="G3792" s="17" t="n">
        <v>50.16</v>
      </c>
    </row>
    <row r="3793" customFormat="false" ht="15" hidden="false" customHeight="false" outlineLevel="0" collapsed="false">
      <c r="A3793" s="16" t="n">
        <v>44358</v>
      </c>
      <c r="B3793" s="17" t="n">
        <v>395.3</v>
      </c>
      <c r="C3793" s="17" t="n">
        <v>35.74</v>
      </c>
      <c r="D3793" s="17" t="n">
        <v>175.7</v>
      </c>
      <c r="E3793" s="17" t="n">
        <v>119.299</v>
      </c>
      <c r="F3793" s="17" t="n">
        <v>35.726</v>
      </c>
      <c r="G3793" s="17" t="n">
        <v>49.19</v>
      </c>
    </row>
    <row r="3794" customFormat="false" ht="15" hidden="false" customHeight="false" outlineLevel="0" collapsed="false">
      <c r="A3794" s="16" t="n">
        <v>44361</v>
      </c>
      <c r="B3794" s="17" t="n">
        <v>396.27</v>
      </c>
      <c r="C3794" s="17" t="n">
        <v>35.54</v>
      </c>
      <c r="D3794" s="17" t="n">
        <v>174.73</v>
      </c>
      <c r="E3794" s="17" t="n">
        <v>118.389</v>
      </c>
      <c r="F3794" s="17" t="n">
        <v>35.479</v>
      </c>
      <c r="G3794" s="17" t="n">
        <v>48.991</v>
      </c>
    </row>
    <row r="3795" customFormat="false" ht="15" hidden="false" customHeight="false" outlineLevel="0" collapsed="false">
      <c r="A3795" s="16" t="n">
        <v>44362</v>
      </c>
      <c r="B3795" s="17" t="n">
        <v>395.46</v>
      </c>
      <c r="C3795" s="17" t="n">
        <v>35.41</v>
      </c>
      <c r="D3795" s="17" t="n">
        <v>174.09</v>
      </c>
      <c r="E3795" s="17" t="n">
        <v>118.247</v>
      </c>
      <c r="F3795" s="17" t="n">
        <v>35.091</v>
      </c>
      <c r="G3795" s="17" t="n">
        <v>48.349</v>
      </c>
    </row>
    <row r="3796" customFormat="false" ht="15" hidden="false" customHeight="false" outlineLevel="0" collapsed="false">
      <c r="A3796" s="16" t="n">
        <v>44363</v>
      </c>
      <c r="B3796" s="17" t="n">
        <v>393.24</v>
      </c>
      <c r="C3796" s="17" t="n">
        <v>34.8112</v>
      </c>
      <c r="D3796" s="17" t="n">
        <v>171.09</v>
      </c>
      <c r="E3796" s="17" t="n">
        <v>118.172</v>
      </c>
      <c r="F3796" s="17" t="n">
        <v>34.317</v>
      </c>
      <c r="G3796" s="17" t="n">
        <v>47.37</v>
      </c>
    </row>
    <row r="3797" customFormat="false" ht="15" hidden="false" customHeight="false" outlineLevel="0" collapsed="false">
      <c r="A3797" s="16" t="n">
        <v>44364</v>
      </c>
      <c r="B3797" s="17" t="n">
        <v>393.11</v>
      </c>
      <c r="C3797" s="17" t="n">
        <v>33.7505</v>
      </c>
      <c r="D3797" s="17" t="n">
        <v>165.87</v>
      </c>
      <c r="E3797" s="17" t="n">
        <v>119.928</v>
      </c>
      <c r="F3797" s="17" t="n">
        <v>32.591</v>
      </c>
      <c r="G3797" s="17" t="n">
        <v>45.079</v>
      </c>
    </row>
    <row r="3798" customFormat="false" ht="15" hidden="false" customHeight="false" outlineLevel="0" collapsed="false">
      <c r="A3798" s="16" t="n">
        <v>44365</v>
      </c>
      <c r="B3798" s="17" t="n">
        <v>387.87</v>
      </c>
      <c r="C3798" s="17" t="n">
        <v>33.56</v>
      </c>
      <c r="D3798" s="17" t="n">
        <v>164.9</v>
      </c>
      <c r="E3798" s="17" t="n">
        <v>122.162</v>
      </c>
      <c r="F3798" s="17" t="n">
        <v>31.844</v>
      </c>
      <c r="G3798" s="17" t="n">
        <v>44.035</v>
      </c>
    </row>
    <row r="3799" customFormat="false" ht="15" hidden="false" customHeight="false" outlineLevel="0" collapsed="false">
      <c r="A3799" s="16" t="n">
        <v>44368</v>
      </c>
      <c r="B3799" s="17" t="n">
        <v>393.33</v>
      </c>
      <c r="C3799" s="17" t="n">
        <v>33.96</v>
      </c>
      <c r="D3799" s="17" t="n">
        <v>166.93</v>
      </c>
      <c r="E3799" s="17" t="n">
        <v>120.167</v>
      </c>
      <c r="F3799" s="17" t="n">
        <v>32.456</v>
      </c>
      <c r="G3799" s="17" t="n">
        <v>44.637</v>
      </c>
    </row>
    <row r="3800" customFormat="false" ht="15" hidden="false" customHeight="false" outlineLevel="0" collapsed="false">
      <c r="A3800" s="16" t="n">
        <v>44369</v>
      </c>
      <c r="B3800" s="17" t="n">
        <v>395.39</v>
      </c>
      <c r="C3800" s="17" t="n">
        <v>33.83</v>
      </c>
      <c r="D3800" s="17" t="n">
        <v>166.26</v>
      </c>
      <c r="E3800" s="17" t="n">
        <v>120.385</v>
      </c>
      <c r="F3800" s="17" t="n">
        <v>32.264</v>
      </c>
      <c r="G3800" s="17" t="n">
        <v>44.263</v>
      </c>
    </row>
    <row r="3801" customFormat="false" ht="15" hidden="false" customHeight="false" outlineLevel="0" collapsed="false">
      <c r="A3801" s="16" t="n">
        <v>44370</v>
      </c>
      <c r="B3801" s="17" t="n">
        <v>394.97</v>
      </c>
      <c r="C3801" s="17" t="n">
        <v>33.805</v>
      </c>
      <c r="D3801" s="17" t="n">
        <v>166.17</v>
      </c>
      <c r="E3801" s="17" t="n">
        <v>120.1</v>
      </c>
      <c r="F3801" s="17" t="n">
        <v>32.061</v>
      </c>
      <c r="G3801" s="17" t="n">
        <v>44.008</v>
      </c>
    </row>
    <row r="3802" customFormat="false" ht="15" hidden="false" customHeight="false" outlineLevel="0" collapsed="false">
      <c r="A3802" s="16" t="n">
        <v>44371</v>
      </c>
      <c r="B3802" s="17" t="n">
        <v>397.3</v>
      </c>
      <c r="C3802" s="17" t="n">
        <v>33.785</v>
      </c>
      <c r="D3802" s="17" t="n">
        <v>166.02</v>
      </c>
      <c r="E3802" s="17" t="n">
        <v>120.259</v>
      </c>
      <c r="F3802" s="17" t="n">
        <v>32.106</v>
      </c>
      <c r="G3802" s="17" t="n">
        <v>44.222</v>
      </c>
    </row>
    <row r="3803" customFormat="false" ht="15" hidden="false" customHeight="false" outlineLevel="0" collapsed="false">
      <c r="A3803" s="16" t="n">
        <v>44372</v>
      </c>
      <c r="B3803" s="17" t="n">
        <v>398.67</v>
      </c>
      <c r="C3803" s="17" t="n">
        <v>33.88</v>
      </c>
      <c r="D3803" s="17" t="n">
        <v>166.58</v>
      </c>
      <c r="E3803" s="17" t="n">
        <v>119.085</v>
      </c>
      <c r="F3803" s="17" t="n">
        <v>32.05</v>
      </c>
      <c r="G3803" s="17" t="n">
        <v>43.795</v>
      </c>
    </row>
    <row r="3804" customFormat="false" ht="15" hidden="false" customHeight="false" outlineLevel="0" collapsed="false">
      <c r="A3804" s="16" t="n">
        <v>44375</v>
      </c>
      <c r="B3804" s="17" t="n">
        <v>399.54</v>
      </c>
      <c r="C3804" s="17" t="n">
        <v>33.89</v>
      </c>
      <c r="D3804" s="17" t="n">
        <v>166.58</v>
      </c>
      <c r="E3804" s="17" t="n">
        <v>120.239</v>
      </c>
      <c r="F3804" s="17" t="n">
        <v>31.686</v>
      </c>
      <c r="G3804" s="17" t="n">
        <v>42.881</v>
      </c>
    </row>
    <row r="3805" customFormat="false" ht="15" hidden="false" customHeight="false" outlineLevel="0" collapsed="false">
      <c r="A3805" s="16" t="n">
        <v>44376</v>
      </c>
      <c r="B3805" s="17" t="n">
        <v>399.71</v>
      </c>
      <c r="C3805" s="17" t="n">
        <v>33.53</v>
      </c>
      <c r="D3805" s="17" t="n">
        <v>164.82</v>
      </c>
      <c r="E3805" s="17" t="n">
        <v>120.46</v>
      </c>
      <c r="F3805" s="17" t="n">
        <v>31.397</v>
      </c>
      <c r="G3805" s="17" t="n">
        <v>42.336</v>
      </c>
    </row>
    <row r="3806" customFormat="false" ht="15" hidden="false" customHeight="false" outlineLevel="0" collapsed="false">
      <c r="A3806" s="16" t="n">
        <v>44377</v>
      </c>
      <c r="B3806" s="17" t="n">
        <v>400.09</v>
      </c>
      <c r="C3806" s="17" t="n">
        <v>33.71</v>
      </c>
      <c r="D3806" s="17" t="n">
        <v>165.65</v>
      </c>
      <c r="E3806" s="17" t="n">
        <v>120.988</v>
      </c>
      <c r="F3806" s="17" t="n">
        <v>31.723</v>
      </c>
      <c r="G3806" s="17" t="n">
        <v>43.236</v>
      </c>
    </row>
    <row r="3807" customFormat="false" ht="15" hidden="false" customHeight="false" outlineLevel="0" collapsed="false">
      <c r="A3807" s="16" t="n">
        <v>44378</v>
      </c>
      <c r="B3807" s="17" t="n">
        <v>402.33</v>
      </c>
      <c r="C3807" s="17" t="n">
        <v>33.82</v>
      </c>
      <c r="D3807" s="17" t="n">
        <v>166.21</v>
      </c>
      <c r="E3807" s="17" t="n">
        <v>121.02</v>
      </c>
      <c r="F3807" s="17" t="n">
        <v>31.704</v>
      </c>
      <c r="G3807" s="17" t="n">
        <v>43.148</v>
      </c>
    </row>
    <row r="3808" customFormat="false" ht="15" hidden="false" customHeight="false" outlineLevel="0" collapsed="false">
      <c r="A3808" s="16" t="n">
        <v>44379</v>
      </c>
      <c r="B3808" s="17" t="n">
        <v>405.4</v>
      </c>
      <c r="C3808" s="17" t="n">
        <v>34.04</v>
      </c>
      <c r="D3808" s="17" t="n">
        <v>167.32</v>
      </c>
      <c r="E3808" s="17" t="n">
        <v>121.734</v>
      </c>
      <c r="F3808" s="17" t="n">
        <v>32.143</v>
      </c>
      <c r="G3808" s="17" t="n">
        <v>43.864</v>
      </c>
    </row>
    <row r="3809" customFormat="false" ht="15" hidden="false" customHeight="false" outlineLevel="0" collapsed="false">
      <c r="A3809" s="16" t="n">
        <v>44383</v>
      </c>
      <c r="B3809" s="17" t="n">
        <v>404.6</v>
      </c>
      <c r="C3809" s="17" t="n">
        <v>34.21</v>
      </c>
      <c r="D3809" s="17" t="n">
        <v>168.12</v>
      </c>
      <c r="E3809" s="17" t="n">
        <v>123.161</v>
      </c>
      <c r="F3809" s="17" t="n">
        <v>32.199</v>
      </c>
      <c r="G3809" s="17" t="n">
        <v>43.499</v>
      </c>
    </row>
    <row r="3810" customFormat="false" ht="15" hidden="false" customHeight="false" outlineLevel="0" collapsed="false">
      <c r="A3810" s="16" t="n">
        <v>44384</v>
      </c>
      <c r="B3810" s="17" t="n">
        <v>406.03</v>
      </c>
      <c r="C3810" s="17" t="n">
        <v>34.34</v>
      </c>
      <c r="D3810" s="17" t="n">
        <v>168.78</v>
      </c>
      <c r="E3810" s="17" t="n">
        <v>124.26</v>
      </c>
      <c r="F3810" s="17" t="n">
        <v>32.254</v>
      </c>
      <c r="G3810" s="17" t="n">
        <v>43.324</v>
      </c>
    </row>
    <row r="3811" customFormat="false" ht="15" hidden="false" customHeight="false" outlineLevel="0" collapsed="false">
      <c r="A3811" s="16" t="n">
        <v>44385</v>
      </c>
      <c r="B3811" s="17" t="n">
        <v>402.78</v>
      </c>
      <c r="C3811" s="17" t="n">
        <v>34.32</v>
      </c>
      <c r="D3811" s="17" t="n">
        <v>168.67</v>
      </c>
      <c r="E3811" s="17" t="n">
        <v>124.722</v>
      </c>
      <c r="F3811" s="17" t="n">
        <v>31.448</v>
      </c>
      <c r="G3811" s="17" t="n">
        <v>42.114</v>
      </c>
    </row>
    <row r="3812" customFormat="false" ht="15" hidden="false" customHeight="false" outlineLevel="0" collapsed="false">
      <c r="A3812" s="16" t="n">
        <v>44386</v>
      </c>
      <c r="B3812" s="17" t="n">
        <v>407.02</v>
      </c>
      <c r="C3812" s="17" t="n">
        <v>34.43</v>
      </c>
      <c r="D3812" s="17" t="n">
        <v>169.2</v>
      </c>
      <c r="E3812" s="17" t="n">
        <v>122.993</v>
      </c>
      <c r="F3812" s="17" t="n">
        <v>32.04</v>
      </c>
      <c r="G3812" s="17" t="n">
        <v>43.111</v>
      </c>
    </row>
    <row r="3813" customFormat="false" ht="15" hidden="false" customHeight="false" outlineLevel="0" collapsed="false">
      <c r="A3813" s="16" t="n">
        <v>44389</v>
      </c>
      <c r="B3813" s="17" t="n">
        <v>408.51</v>
      </c>
      <c r="C3813" s="17" t="n">
        <v>34.39</v>
      </c>
      <c r="D3813" s="17" t="n">
        <v>169.04</v>
      </c>
      <c r="E3813" s="17" t="n">
        <v>122.842</v>
      </c>
      <c r="F3813" s="17" t="n">
        <v>31.639</v>
      </c>
      <c r="G3813" s="17" t="n">
        <v>42.169</v>
      </c>
    </row>
    <row r="3814" customFormat="false" ht="15" hidden="false" customHeight="false" outlineLevel="0" collapsed="false">
      <c r="A3814" s="16" t="n">
        <v>44390</v>
      </c>
      <c r="B3814" s="17" t="n">
        <v>407.13</v>
      </c>
      <c r="C3814" s="17" t="n">
        <v>34.44</v>
      </c>
      <c r="D3814" s="17" t="n">
        <v>169.26</v>
      </c>
      <c r="E3814" s="17" t="n">
        <v>121.876</v>
      </c>
      <c r="F3814" s="17" t="n">
        <v>32.003</v>
      </c>
      <c r="G3814" s="17" t="n">
        <v>42.391</v>
      </c>
    </row>
    <row r="3815" customFormat="false" ht="15" hidden="false" customHeight="false" outlineLevel="0" collapsed="false">
      <c r="A3815" s="16" t="n">
        <v>44391</v>
      </c>
      <c r="B3815" s="17" t="n">
        <v>407.7</v>
      </c>
      <c r="C3815" s="17" t="n">
        <v>34.8</v>
      </c>
      <c r="D3815" s="17" t="n">
        <v>171.03</v>
      </c>
      <c r="E3815" s="17" t="n">
        <v>123.287</v>
      </c>
      <c r="F3815" s="17" t="n">
        <v>32.428</v>
      </c>
      <c r="G3815" s="17" t="n">
        <v>43.204</v>
      </c>
    </row>
    <row r="3816" customFormat="false" ht="15" hidden="false" customHeight="false" outlineLevel="0" collapsed="false">
      <c r="A3816" s="16" t="n">
        <v>44392</v>
      </c>
      <c r="B3816" s="17" t="n">
        <v>406.31</v>
      </c>
      <c r="C3816" s="17" t="n">
        <v>34.82</v>
      </c>
      <c r="D3816" s="17" t="n">
        <v>171.11</v>
      </c>
      <c r="E3816" s="17" t="n">
        <v>124.638</v>
      </c>
      <c r="F3816" s="17" t="n">
        <v>32.638</v>
      </c>
      <c r="G3816" s="17" t="n">
        <v>43.204</v>
      </c>
    </row>
    <row r="3817" customFormat="false" ht="15" hidden="false" customHeight="false" outlineLevel="0" collapsed="false">
      <c r="A3817" s="16" t="n">
        <v>44393</v>
      </c>
      <c r="B3817" s="17" t="n">
        <v>403.2</v>
      </c>
      <c r="C3817" s="17" t="n">
        <v>34.48</v>
      </c>
      <c r="D3817" s="17" t="n">
        <v>169.4</v>
      </c>
      <c r="E3817" s="17" t="n">
        <v>124.428</v>
      </c>
      <c r="F3817" s="17" t="n">
        <v>31.649</v>
      </c>
      <c r="G3817" s="17" t="n">
        <v>41.513</v>
      </c>
    </row>
    <row r="3818" customFormat="false" ht="15" hidden="false" customHeight="false" outlineLevel="0" collapsed="false">
      <c r="A3818" s="16" t="n">
        <v>44396</v>
      </c>
      <c r="B3818" s="17" t="n">
        <v>397.18</v>
      </c>
      <c r="C3818" s="17" t="n">
        <v>34.5</v>
      </c>
      <c r="D3818" s="17" t="n">
        <v>169.62</v>
      </c>
      <c r="E3818" s="17" t="n">
        <v>127.131</v>
      </c>
      <c r="F3818" s="17" t="n">
        <v>30.986</v>
      </c>
      <c r="G3818" s="17" t="n">
        <v>40.072</v>
      </c>
    </row>
    <row r="3819" customFormat="false" ht="15" hidden="false" customHeight="false" outlineLevel="0" collapsed="false">
      <c r="A3819" s="16" t="n">
        <v>44397</v>
      </c>
      <c r="B3819" s="17" t="n">
        <v>402.85</v>
      </c>
      <c r="C3819" s="17" t="n">
        <v>34.47</v>
      </c>
      <c r="D3819" s="17" t="n">
        <v>169.39</v>
      </c>
      <c r="E3819" s="17" t="n">
        <v>125.91</v>
      </c>
      <c r="F3819" s="17" t="n">
        <v>31.07</v>
      </c>
      <c r="G3819" s="17" t="n">
        <v>40.202</v>
      </c>
    </row>
    <row r="3820" customFormat="false" ht="15" hidden="false" customHeight="false" outlineLevel="0" collapsed="false">
      <c r="A3820" s="16" t="n">
        <v>44398</v>
      </c>
      <c r="B3820" s="17" t="n">
        <v>406.15</v>
      </c>
      <c r="C3820" s="17" t="n">
        <v>34.35</v>
      </c>
      <c r="D3820" s="17" t="n">
        <v>168.75</v>
      </c>
      <c r="E3820" s="17" t="n">
        <v>124.319</v>
      </c>
      <c r="F3820" s="17" t="n">
        <v>31.343</v>
      </c>
      <c r="G3820" s="17" t="n">
        <v>41.125</v>
      </c>
    </row>
    <row r="3821" customFormat="false" ht="15" hidden="false" customHeight="false" outlineLevel="0" collapsed="false">
      <c r="A3821" s="16" t="n">
        <v>44399</v>
      </c>
      <c r="B3821" s="17" t="n">
        <v>407.02</v>
      </c>
      <c r="C3821" s="17" t="n">
        <v>34.42</v>
      </c>
      <c r="D3821" s="17" t="n">
        <v>169.11</v>
      </c>
      <c r="E3821" s="17" t="n">
        <v>125.473</v>
      </c>
      <c r="F3821" s="17" t="n">
        <v>31.173</v>
      </c>
      <c r="G3821" s="17" t="n">
        <v>40.719</v>
      </c>
    </row>
    <row r="3822" customFormat="false" ht="15" hidden="false" customHeight="false" outlineLevel="0" collapsed="false">
      <c r="A3822" s="16" t="n">
        <v>44400</v>
      </c>
      <c r="B3822" s="17" t="n">
        <v>411.13</v>
      </c>
      <c r="C3822" s="17" t="n">
        <v>34.29</v>
      </c>
      <c r="D3822" s="17" t="n">
        <v>168.56</v>
      </c>
      <c r="E3822" s="17" t="n">
        <v>124.659</v>
      </c>
      <c r="F3822" s="17" t="n">
        <v>30.935</v>
      </c>
      <c r="G3822" s="17" t="n">
        <v>40.294</v>
      </c>
    </row>
    <row r="3823" customFormat="false" ht="15" hidden="false" customHeight="false" outlineLevel="0" collapsed="false">
      <c r="A3823" s="16" t="n">
        <v>44403</v>
      </c>
      <c r="B3823" s="17" t="n">
        <v>412.16</v>
      </c>
      <c r="C3823" s="17" t="n">
        <v>34.22</v>
      </c>
      <c r="D3823" s="17" t="n">
        <v>168.17</v>
      </c>
      <c r="E3823" s="17" t="n">
        <v>124.277</v>
      </c>
      <c r="F3823" s="17" t="n">
        <v>31.266</v>
      </c>
      <c r="G3823" s="17" t="n">
        <v>40.959</v>
      </c>
    </row>
    <row r="3824" customFormat="false" ht="15" hidden="false" customHeight="false" outlineLevel="0" collapsed="false">
      <c r="A3824" s="16" t="n">
        <v>44404</v>
      </c>
      <c r="B3824" s="17" t="n">
        <v>410.29</v>
      </c>
      <c r="C3824" s="17" t="n">
        <v>34.27</v>
      </c>
      <c r="D3824" s="17" t="n">
        <v>168.455</v>
      </c>
      <c r="E3824" s="17" t="n">
        <v>125.612</v>
      </c>
      <c r="F3824" s="17" t="n">
        <v>31.434</v>
      </c>
      <c r="G3824" s="17" t="n">
        <v>40.654</v>
      </c>
    </row>
    <row r="3825" customFormat="false" ht="15" hidden="false" customHeight="false" outlineLevel="0" collapsed="false">
      <c r="A3825" s="16" t="n">
        <v>44405</v>
      </c>
      <c r="B3825" s="17" t="n">
        <v>410.11</v>
      </c>
      <c r="C3825" s="17" t="n">
        <v>34.44</v>
      </c>
      <c r="D3825" s="17" t="n">
        <v>169.29</v>
      </c>
      <c r="E3825" s="17" t="n">
        <v>125.62</v>
      </c>
      <c r="F3825" s="17" t="n">
        <v>31.882</v>
      </c>
      <c r="G3825" s="17" t="n">
        <v>41.513</v>
      </c>
    </row>
    <row r="3826" customFormat="false" ht="15" hidden="false" customHeight="false" outlineLevel="0" collapsed="false">
      <c r="A3826" s="16" t="n">
        <v>44406</v>
      </c>
      <c r="B3826" s="17" t="n">
        <v>411.87</v>
      </c>
      <c r="C3826" s="17" t="n">
        <v>34.82</v>
      </c>
      <c r="D3826" s="17" t="n">
        <v>171.16</v>
      </c>
      <c r="E3826" s="17" t="n">
        <v>124.89</v>
      </c>
      <c r="F3826" s="17" t="n">
        <v>32.704</v>
      </c>
      <c r="G3826" s="17" t="n">
        <v>42.559</v>
      </c>
    </row>
    <row r="3827" customFormat="false" ht="15" hidden="false" customHeight="false" outlineLevel="0" collapsed="false">
      <c r="A3827" s="16" t="n">
        <v>44407</v>
      </c>
      <c r="B3827" s="17" t="n">
        <v>409.81</v>
      </c>
      <c r="C3827" s="17" t="n">
        <v>34.54</v>
      </c>
      <c r="D3827" s="17" t="n">
        <v>169.8</v>
      </c>
      <c r="E3827" s="17" t="n">
        <v>125.553</v>
      </c>
      <c r="F3827" s="17" t="n">
        <v>32.61</v>
      </c>
      <c r="G3827" s="17" t="n">
        <v>42.363</v>
      </c>
    </row>
    <row r="3828" customFormat="false" ht="15" hidden="false" customHeight="false" outlineLevel="0" collapsed="false">
      <c r="A3828" s="16" t="n">
        <v>44410</v>
      </c>
      <c r="B3828" s="17" t="n">
        <v>408.98</v>
      </c>
      <c r="C3828" s="17" t="n">
        <v>34.53</v>
      </c>
      <c r="D3828" s="17" t="n">
        <v>169.63</v>
      </c>
      <c r="E3828" s="17" t="n">
        <v>126.639</v>
      </c>
      <c r="F3828" s="17" t="n">
        <v>32.451</v>
      </c>
      <c r="G3828" s="17" t="n">
        <v>42.105</v>
      </c>
    </row>
    <row r="3829" customFormat="false" ht="15" hidden="false" customHeight="false" outlineLevel="0" collapsed="false">
      <c r="A3829" s="16" t="n">
        <v>44411</v>
      </c>
      <c r="B3829" s="17" t="n">
        <v>412.28</v>
      </c>
      <c r="C3829" s="17" t="n">
        <v>34.49</v>
      </c>
      <c r="D3829" s="17" t="n">
        <v>169.49</v>
      </c>
      <c r="E3829" s="17" t="n">
        <v>126.681</v>
      </c>
      <c r="F3829" s="17" t="n">
        <v>32.726</v>
      </c>
      <c r="G3829" s="17" t="n">
        <v>42.483</v>
      </c>
    </row>
    <row r="3830" customFormat="false" ht="15" hidden="false" customHeight="false" outlineLevel="0" collapsed="false">
      <c r="A3830" s="16" t="n">
        <v>44412</v>
      </c>
      <c r="B3830" s="17" t="n">
        <v>410.98</v>
      </c>
      <c r="C3830" s="17" t="n">
        <v>34.51</v>
      </c>
      <c r="D3830" s="17" t="n">
        <v>169.54</v>
      </c>
      <c r="E3830" s="17" t="n">
        <v>126.95</v>
      </c>
      <c r="F3830" s="17" t="n">
        <v>32.442</v>
      </c>
      <c r="G3830" s="17" t="n">
        <v>41.892</v>
      </c>
    </row>
    <row r="3831" customFormat="false" ht="15" hidden="false" customHeight="false" outlineLevel="0" collapsed="false">
      <c r="A3831" s="16" t="n">
        <v>44413</v>
      </c>
      <c r="B3831" s="17" t="n">
        <v>412.88</v>
      </c>
      <c r="C3831" s="17" t="n">
        <v>34.36</v>
      </c>
      <c r="D3831" s="17" t="n">
        <v>168.85</v>
      </c>
      <c r="E3831" s="17" t="n">
        <v>126.311</v>
      </c>
      <c r="F3831" s="17" t="n">
        <v>31.984</v>
      </c>
      <c r="G3831" s="17" t="n">
        <v>41.412</v>
      </c>
    </row>
    <row r="3832" customFormat="false" ht="15" hidden="false" customHeight="false" outlineLevel="0" collapsed="false">
      <c r="A3832" s="16" t="n">
        <v>44414</v>
      </c>
      <c r="B3832" s="17" t="n">
        <v>413.6</v>
      </c>
      <c r="C3832" s="17" t="n">
        <v>33.505</v>
      </c>
      <c r="D3832" s="17" t="n">
        <v>164.65</v>
      </c>
      <c r="E3832" s="17" t="n">
        <v>124.218</v>
      </c>
      <c r="F3832" s="17" t="n">
        <v>31.005</v>
      </c>
      <c r="G3832" s="17" t="n">
        <v>40.276</v>
      </c>
    </row>
    <row r="3833" customFormat="false" ht="15" hidden="false" customHeight="false" outlineLevel="0" collapsed="false">
      <c r="A3833" s="16" t="n">
        <v>44417</v>
      </c>
      <c r="B3833" s="17" t="n">
        <v>413.24</v>
      </c>
      <c r="C3833" s="17" t="n">
        <v>32.9</v>
      </c>
      <c r="D3833" s="17" t="n">
        <v>161.69</v>
      </c>
      <c r="E3833" s="17" t="n">
        <v>123.79</v>
      </c>
      <c r="F3833" s="17" t="n">
        <v>30.249</v>
      </c>
      <c r="G3833" s="17" t="n">
        <v>38.788</v>
      </c>
    </row>
    <row r="3834" customFormat="false" ht="15" hidden="false" customHeight="false" outlineLevel="0" collapsed="false">
      <c r="A3834" s="16" t="n">
        <v>44418</v>
      </c>
      <c r="B3834" s="17" t="n">
        <v>413.72</v>
      </c>
      <c r="C3834" s="17" t="n">
        <v>32.93</v>
      </c>
      <c r="D3834" s="17" t="n">
        <v>161.76</v>
      </c>
      <c r="E3834" s="17" t="n">
        <v>123.193</v>
      </c>
      <c r="F3834" s="17" t="n">
        <v>29.88</v>
      </c>
      <c r="G3834" s="17" t="n">
        <v>38.493</v>
      </c>
    </row>
    <row r="3835" customFormat="false" ht="15" hidden="false" customHeight="false" outlineLevel="0" collapsed="false">
      <c r="A3835" s="16" t="n">
        <v>44419</v>
      </c>
      <c r="B3835" s="17" t="n">
        <v>414.73</v>
      </c>
      <c r="C3835" s="17" t="n">
        <v>33.375</v>
      </c>
      <c r="D3835" s="17" t="n">
        <v>164</v>
      </c>
      <c r="E3835" s="17" t="n">
        <v>123.126</v>
      </c>
      <c r="F3835" s="17" t="n">
        <v>30.454</v>
      </c>
      <c r="G3835" s="17" t="n">
        <v>39.449</v>
      </c>
    </row>
    <row r="3836" customFormat="false" ht="15" hidden="false" customHeight="false" outlineLevel="0" collapsed="false">
      <c r="A3836" s="16" t="n">
        <v>44420</v>
      </c>
      <c r="B3836" s="17" t="n">
        <v>415.98</v>
      </c>
      <c r="C3836" s="17" t="n">
        <v>33.39</v>
      </c>
      <c r="D3836" s="17" t="n">
        <v>164.05</v>
      </c>
      <c r="E3836" s="17" t="n">
        <v>122.949</v>
      </c>
      <c r="F3836" s="17" t="n">
        <v>30.006</v>
      </c>
      <c r="G3836" s="17" t="n">
        <v>38.669</v>
      </c>
    </row>
    <row r="3837" customFormat="false" ht="15" hidden="false" customHeight="false" outlineLevel="0" collapsed="false">
      <c r="A3837" s="16" t="n">
        <v>44421</v>
      </c>
      <c r="B3837" s="17" t="n">
        <v>416.76</v>
      </c>
      <c r="C3837" s="17" t="n">
        <v>33.86</v>
      </c>
      <c r="D3837" s="17" t="n">
        <v>166.4</v>
      </c>
      <c r="E3837" s="17" t="n">
        <v>124.84</v>
      </c>
      <c r="F3837" s="17" t="n">
        <v>30.622</v>
      </c>
      <c r="G3837" s="17" t="n">
        <v>39.583</v>
      </c>
    </row>
    <row r="3838" customFormat="false" ht="15" hidden="false" customHeight="false" outlineLevel="0" collapsed="false">
      <c r="A3838" s="16" t="n">
        <v>44424</v>
      </c>
      <c r="B3838" s="17" t="n">
        <v>417.8</v>
      </c>
      <c r="C3838" s="17" t="n">
        <v>34.02</v>
      </c>
      <c r="D3838" s="17" t="n">
        <v>167.22</v>
      </c>
      <c r="E3838" s="17" t="n">
        <v>125.135</v>
      </c>
      <c r="F3838" s="17" t="n">
        <v>30.443</v>
      </c>
      <c r="G3838" s="17" t="n">
        <v>39.149</v>
      </c>
    </row>
    <row r="3839" customFormat="false" ht="15" hidden="false" customHeight="false" outlineLevel="0" collapsed="false">
      <c r="A3839" s="16" t="n">
        <v>44425</v>
      </c>
      <c r="B3839" s="17" t="n">
        <v>415.03</v>
      </c>
      <c r="C3839" s="17" t="n">
        <v>33.99</v>
      </c>
      <c r="D3839" s="17" t="n">
        <v>166.98</v>
      </c>
      <c r="E3839" s="17" t="n">
        <v>125.118</v>
      </c>
      <c r="F3839" s="17" t="n">
        <v>30.081</v>
      </c>
      <c r="G3839" s="17" t="n">
        <v>38.345</v>
      </c>
    </row>
    <row r="3840" customFormat="false" ht="15" hidden="false" customHeight="false" outlineLevel="0" collapsed="false">
      <c r="A3840" s="16" t="n">
        <v>44426</v>
      </c>
      <c r="B3840" s="17" t="n">
        <v>410.5</v>
      </c>
      <c r="C3840" s="17" t="n">
        <v>34.01</v>
      </c>
      <c r="D3840" s="17" t="n">
        <v>167.12</v>
      </c>
      <c r="E3840" s="17" t="n">
        <v>125.53</v>
      </c>
      <c r="F3840" s="17" t="n">
        <v>29.381</v>
      </c>
      <c r="G3840" s="17" t="n">
        <v>37.652</v>
      </c>
    </row>
    <row r="3841" customFormat="false" ht="15" hidden="false" customHeight="false" outlineLevel="0" collapsed="false">
      <c r="A3841" s="16" t="n">
        <v>44427</v>
      </c>
      <c r="B3841" s="17" t="n">
        <v>411.09</v>
      </c>
      <c r="C3841" s="17" t="n">
        <v>33.91</v>
      </c>
      <c r="D3841" s="17" t="n">
        <v>166.61</v>
      </c>
      <c r="E3841" s="17" t="n">
        <v>126.437</v>
      </c>
      <c r="F3841" s="17" t="n">
        <v>28.887</v>
      </c>
      <c r="G3841" s="17" t="n">
        <v>36.821</v>
      </c>
    </row>
    <row r="3842" customFormat="false" ht="15" hidden="false" customHeight="false" outlineLevel="0" collapsed="false">
      <c r="A3842" s="16" t="n">
        <v>44428</v>
      </c>
      <c r="B3842" s="17" t="n">
        <v>414.35</v>
      </c>
      <c r="C3842" s="17" t="n">
        <v>33.92</v>
      </c>
      <c r="D3842" s="17" t="n">
        <v>166.71</v>
      </c>
      <c r="E3842" s="17" t="n">
        <v>126.496</v>
      </c>
      <c r="F3842" s="17" t="n">
        <v>28.775</v>
      </c>
      <c r="G3842" s="17" t="n">
        <v>36.664</v>
      </c>
    </row>
    <row r="3843" customFormat="false" ht="15" hidden="false" customHeight="false" outlineLevel="0" collapsed="false">
      <c r="A3843" s="16" t="n">
        <v>44431</v>
      </c>
      <c r="B3843" s="17" t="n">
        <v>418.01</v>
      </c>
      <c r="C3843" s="17" t="n">
        <v>34.34</v>
      </c>
      <c r="D3843" s="17" t="n">
        <v>168.75</v>
      </c>
      <c r="E3843" s="17" t="n">
        <v>126.441</v>
      </c>
      <c r="F3843" s="17" t="n">
        <v>29.983</v>
      </c>
      <c r="G3843" s="17" t="n">
        <v>38.668</v>
      </c>
    </row>
    <row r="3844" customFormat="false" ht="15" hidden="false" customHeight="false" outlineLevel="0" collapsed="false">
      <c r="A3844" s="16" t="n">
        <v>44432</v>
      </c>
      <c r="B3844" s="17" t="n">
        <v>418.67</v>
      </c>
      <c r="C3844" s="17" t="n">
        <v>34.32</v>
      </c>
      <c r="D3844" s="17" t="n">
        <v>168.65</v>
      </c>
      <c r="E3844" s="17" t="n">
        <v>125.488</v>
      </c>
      <c r="F3844" s="17" t="n">
        <v>29.969</v>
      </c>
      <c r="G3844" s="17" t="n">
        <v>38.913</v>
      </c>
    </row>
    <row r="3845" customFormat="false" ht="15" hidden="false" customHeight="false" outlineLevel="0" collapsed="false">
      <c r="A3845" s="16" t="n">
        <v>44433</v>
      </c>
      <c r="B3845" s="17" t="n">
        <v>419.54</v>
      </c>
      <c r="C3845" s="17" t="n">
        <v>34.085</v>
      </c>
      <c r="D3845" s="17" t="n">
        <v>167.5</v>
      </c>
      <c r="E3845" s="17" t="n">
        <v>124.462</v>
      </c>
      <c r="F3845" s="17" t="n">
        <v>29.559</v>
      </c>
      <c r="G3845" s="17" t="n">
        <v>38.299</v>
      </c>
    </row>
    <row r="3846" customFormat="false" ht="15" hidden="false" customHeight="false" outlineLevel="0" collapsed="false">
      <c r="A3846" s="16" t="n">
        <v>44434</v>
      </c>
      <c r="B3846" s="17" t="n">
        <v>417.1</v>
      </c>
      <c r="C3846" s="17" t="n">
        <v>34.13</v>
      </c>
      <c r="D3846" s="17" t="n">
        <v>167.68</v>
      </c>
      <c r="E3846" s="17" t="n">
        <v>124.849</v>
      </c>
      <c r="F3846" s="17" t="n">
        <v>29.391</v>
      </c>
      <c r="G3846" s="17" t="n">
        <v>38.049</v>
      </c>
    </row>
    <row r="3847" customFormat="false" ht="15" hidden="false" customHeight="false" outlineLevel="0" collapsed="false">
      <c r="A3847" s="16" t="n">
        <v>44435</v>
      </c>
      <c r="B3847" s="17" t="n">
        <v>420.75</v>
      </c>
      <c r="C3847" s="17" t="n">
        <v>34.63</v>
      </c>
      <c r="D3847" s="17" t="n">
        <v>170.16</v>
      </c>
      <c r="E3847" s="17" t="n">
        <v>125.601</v>
      </c>
      <c r="F3847" s="17" t="n">
        <v>30.45</v>
      </c>
      <c r="G3847" s="17" t="n">
        <v>39.795</v>
      </c>
    </row>
    <row r="3848" customFormat="false" ht="15" hidden="false" customHeight="false" outlineLevel="0" collapsed="false">
      <c r="A3848" s="16" t="n">
        <v>44438</v>
      </c>
      <c r="B3848" s="17" t="n">
        <v>422.66</v>
      </c>
      <c r="C3848" s="17" t="n">
        <v>34.47</v>
      </c>
      <c r="D3848" s="17" t="n">
        <v>169.34</v>
      </c>
      <c r="E3848" s="17" t="n">
        <v>125.916</v>
      </c>
      <c r="F3848" s="17" t="n">
        <v>30.025</v>
      </c>
      <c r="G3848" s="17" t="n">
        <v>39.213</v>
      </c>
    </row>
    <row r="3849" customFormat="false" ht="15" hidden="false" customHeight="false" outlineLevel="0" collapsed="false">
      <c r="A3849" s="16" t="n">
        <v>44439</v>
      </c>
      <c r="B3849" s="17" t="n">
        <v>422.09</v>
      </c>
      <c r="C3849" s="17" t="n">
        <v>34.535</v>
      </c>
      <c r="D3849" s="17" t="n">
        <v>169.72</v>
      </c>
      <c r="E3849" s="17" t="n">
        <v>125.16</v>
      </c>
      <c r="F3849" s="17" t="n">
        <v>30.436</v>
      </c>
      <c r="G3849" s="17" t="n">
        <v>39.869</v>
      </c>
    </row>
    <row r="3850" customFormat="false" ht="15" hidden="false" customHeight="false" outlineLevel="0" collapsed="false">
      <c r="A3850" s="16" t="n">
        <v>44440</v>
      </c>
      <c r="B3850" s="17" t="n">
        <v>422.28</v>
      </c>
      <c r="C3850" s="17" t="n">
        <v>34.54</v>
      </c>
      <c r="D3850" s="17" t="n">
        <v>169.72</v>
      </c>
      <c r="E3850" s="17" t="n">
        <v>125.26</v>
      </c>
      <c r="F3850" s="17" t="n">
        <v>30.24</v>
      </c>
      <c r="G3850" s="17" t="n">
        <v>39.564</v>
      </c>
    </row>
    <row r="3851" customFormat="false" ht="15" hidden="false" customHeight="false" outlineLevel="0" collapsed="false">
      <c r="A3851" s="16" t="n">
        <v>44441</v>
      </c>
      <c r="B3851" s="17" t="n">
        <v>423.57</v>
      </c>
      <c r="C3851" s="17" t="n">
        <v>34.455</v>
      </c>
      <c r="D3851" s="17" t="n">
        <v>169.25</v>
      </c>
      <c r="E3851" s="17" t="n">
        <v>125.841</v>
      </c>
      <c r="F3851" s="17" t="n">
        <v>30.333</v>
      </c>
      <c r="G3851" s="17" t="n">
        <v>39.37</v>
      </c>
    </row>
    <row r="3852" customFormat="false" ht="15" hidden="false" customHeight="false" outlineLevel="0" collapsed="false">
      <c r="A3852" s="16" t="n">
        <v>44442</v>
      </c>
      <c r="B3852" s="17" t="n">
        <v>423.44</v>
      </c>
      <c r="C3852" s="17" t="n">
        <v>34.8</v>
      </c>
      <c r="D3852" s="17" t="n">
        <v>171.06</v>
      </c>
      <c r="E3852" s="17" t="n">
        <v>124.717</v>
      </c>
      <c r="F3852" s="17" t="n">
        <v>31.051</v>
      </c>
      <c r="G3852" s="17" t="n">
        <v>40.599</v>
      </c>
    </row>
    <row r="3853" customFormat="false" ht="15" hidden="false" customHeight="false" outlineLevel="0" collapsed="false">
      <c r="A3853" s="16" t="n">
        <v>44446</v>
      </c>
      <c r="B3853" s="17" t="n">
        <v>422</v>
      </c>
      <c r="C3853" s="17" t="n">
        <v>34.135</v>
      </c>
      <c r="D3853" s="17" t="n">
        <v>167.74</v>
      </c>
      <c r="E3853" s="17" t="n">
        <v>123.686</v>
      </c>
      <c r="F3853" s="17" t="n">
        <v>30.174</v>
      </c>
      <c r="G3853" s="17" t="n">
        <v>39.186</v>
      </c>
    </row>
    <row r="3854" customFormat="false" ht="15" hidden="false" customHeight="false" outlineLevel="0" collapsed="false">
      <c r="A3854" s="16" t="n">
        <v>44447</v>
      </c>
      <c r="B3854" s="17" t="n">
        <v>421.47</v>
      </c>
      <c r="C3854" s="17" t="n">
        <v>34.045</v>
      </c>
      <c r="D3854" s="17" t="n">
        <v>167.27</v>
      </c>
      <c r="E3854" s="17" t="n">
        <v>124.486</v>
      </c>
      <c r="F3854" s="17" t="n">
        <v>30.044</v>
      </c>
      <c r="G3854" s="17" t="n">
        <v>38.876</v>
      </c>
    </row>
    <row r="3855" customFormat="false" ht="15" hidden="false" customHeight="false" outlineLevel="0" collapsed="false">
      <c r="A3855" s="16" t="n">
        <v>44448</v>
      </c>
      <c r="B3855" s="17" t="n">
        <v>419.61</v>
      </c>
      <c r="C3855" s="17" t="n">
        <v>34.19</v>
      </c>
      <c r="D3855" s="17" t="n">
        <v>168.02</v>
      </c>
      <c r="E3855" s="17" t="n">
        <v>125.984</v>
      </c>
      <c r="F3855" s="17" t="n">
        <v>29.82</v>
      </c>
      <c r="G3855" s="17" t="n">
        <v>38.437</v>
      </c>
    </row>
    <row r="3856" customFormat="false" ht="15" hidden="false" customHeight="false" outlineLevel="0" collapsed="false">
      <c r="A3856" s="16" t="n">
        <v>44449</v>
      </c>
      <c r="B3856" s="17" t="n">
        <v>416.38</v>
      </c>
      <c r="C3856" s="17" t="n">
        <v>34.03</v>
      </c>
      <c r="D3856" s="17" t="n">
        <v>167.19</v>
      </c>
      <c r="E3856" s="17" t="n">
        <v>124.915</v>
      </c>
      <c r="F3856" s="17" t="n">
        <v>29.414</v>
      </c>
      <c r="G3856" s="17" t="n">
        <v>37.809</v>
      </c>
    </row>
    <row r="3857" customFormat="false" ht="15" hidden="false" customHeight="false" outlineLevel="0" collapsed="false">
      <c r="A3857" s="16" t="n">
        <v>44452</v>
      </c>
      <c r="B3857" s="17" t="n">
        <v>417.37</v>
      </c>
      <c r="C3857" s="17" t="n">
        <v>34.13</v>
      </c>
      <c r="D3857" s="17" t="n">
        <v>167.75</v>
      </c>
      <c r="E3857" s="17" t="n">
        <v>125.723</v>
      </c>
      <c r="F3857" s="17" t="n">
        <v>29.974</v>
      </c>
      <c r="G3857" s="17" t="n">
        <v>39.121</v>
      </c>
    </row>
    <row r="3858" customFormat="false" ht="15" hidden="false" customHeight="false" outlineLevel="0" collapsed="false">
      <c r="A3858" s="16" t="n">
        <v>44453</v>
      </c>
      <c r="B3858" s="17" t="n">
        <v>415.14</v>
      </c>
      <c r="C3858" s="17" t="n">
        <v>34.36</v>
      </c>
      <c r="D3858" s="17" t="n">
        <v>168.82</v>
      </c>
      <c r="E3858" s="17" t="n">
        <v>127.145</v>
      </c>
      <c r="F3858" s="17" t="n">
        <v>30.128</v>
      </c>
      <c r="G3858" s="17" t="n">
        <v>39.306</v>
      </c>
    </row>
    <row r="3859" customFormat="false" ht="15" hidden="false" customHeight="false" outlineLevel="0" collapsed="false">
      <c r="A3859" s="16" t="n">
        <v>44454</v>
      </c>
      <c r="B3859" s="17" t="n">
        <v>418.58</v>
      </c>
      <c r="C3859" s="17" t="n">
        <v>34.15</v>
      </c>
      <c r="D3859" s="17" t="n">
        <v>167.82</v>
      </c>
      <c r="E3859" s="17" t="n">
        <v>126.707</v>
      </c>
      <c r="F3859" s="17" t="n">
        <v>30.128</v>
      </c>
      <c r="G3859" s="17" t="n">
        <v>39.287</v>
      </c>
    </row>
    <row r="3860" customFormat="false" ht="15" hidden="false" customHeight="false" outlineLevel="0" collapsed="false">
      <c r="A3860" s="16" t="n">
        <v>44455</v>
      </c>
      <c r="B3860" s="17" t="n">
        <v>417.92</v>
      </c>
      <c r="C3860" s="17" t="n">
        <v>33.385</v>
      </c>
      <c r="D3860" s="17" t="n">
        <v>164.04</v>
      </c>
      <c r="E3860" s="17" t="n">
        <v>126.152</v>
      </c>
      <c r="F3860" s="17" t="n">
        <v>28.877</v>
      </c>
      <c r="G3860" s="17" t="n">
        <v>37.754</v>
      </c>
    </row>
    <row r="3861" customFormat="false" ht="15" hidden="false" customHeight="false" outlineLevel="0" collapsed="false">
      <c r="A3861" s="16" t="n">
        <v>44456</v>
      </c>
      <c r="B3861" s="17" t="n">
        <v>413.89</v>
      </c>
      <c r="C3861" s="17" t="n">
        <v>33.33</v>
      </c>
      <c r="D3861" s="17" t="n">
        <v>163.79</v>
      </c>
      <c r="E3861" s="17" t="n">
        <v>125.546</v>
      </c>
      <c r="F3861" s="17" t="n">
        <v>28.532</v>
      </c>
      <c r="G3861" s="17" t="n">
        <v>37.366</v>
      </c>
    </row>
    <row r="3862" customFormat="false" ht="15" hidden="false" customHeight="false" outlineLevel="0" collapsed="false">
      <c r="A3862" s="16" t="n">
        <v>44459</v>
      </c>
      <c r="B3862" s="17" t="n">
        <v>406.99</v>
      </c>
      <c r="C3862" s="17" t="n">
        <v>33.57</v>
      </c>
      <c r="D3862" s="17" t="n">
        <v>164.94</v>
      </c>
      <c r="E3862" s="17" t="n">
        <v>127.137</v>
      </c>
      <c r="F3862" s="17" t="n">
        <v>28.444</v>
      </c>
      <c r="G3862" s="17" t="n">
        <v>36.904</v>
      </c>
    </row>
    <row r="3863" customFormat="false" ht="15" hidden="false" customHeight="false" outlineLevel="0" collapsed="false">
      <c r="A3863" s="16" t="n">
        <v>44460</v>
      </c>
      <c r="B3863" s="17" t="n">
        <v>406.63</v>
      </c>
      <c r="C3863" s="17" t="n">
        <v>33.79</v>
      </c>
      <c r="D3863" s="17" t="n">
        <v>166.04</v>
      </c>
      <c r="E3863" s="17" t="n">
        <v>126.977</v>
      </c>
      <c r="F3863" s="17" t="n">
        <v>28.448</v>
      </c>
      <c r="G3863" s="17" t="n">
        <v>36.83</v>
      </c>
    </row>
    <row r="3864" customFormat="false" ht="15" hidden="false" customHeight="false" outlineLevel="0" collapsed="false">
      <c r="A3864" s="16" t="n">
        <v>44461</v>
      </c>
      <c r="B3864" s="17" t="n">
        <v>410.52</v>
      </c>
      <c r="C3864" s="17" t="n">
        <v>33.66</v>
      </c>
      <c r="D3864" s="17" t="n">
        <v>165.41</v>
      </c>
      <c r="E3864" s="17" t="n">
        <v>127.658</v>
      </c>
      <c r="F3864" s="17" t="n">
        <v>28.439</v>
      </c>
      <c r="G3864" s="17" t="n">
        <v>36.95</v>
      </c>
    </row>
    <row r="3865" customFormat="false" ht="15" hidden="false" customHeight="false" outlineLevel="0" collapsed="false">
      <c r="A3865" s="16" t="n">
        <v>44462</v>
      </c>
      <c r="B3865" s="17" t="n">
        <v>415.44</v>
      </c>
      <c r="C3865" s="17" t="n">
        <v>33.275</v>
      </c>
      <c r="D3865" s="17" t="n">
        <v>163.51</v>
      </c>
      <c r="E3865" s="17" t="n">
        <v>124.843</v>
      </c>
      <c r="F3865" s="17" t="n">
        <v>27.907</v>
      </c>
      <c r="G3865" s="17" t="n">
        <v>36.23</v>
      </c>
    </row>
    <row r="3866" customFormat="false" ht="15" hidden="false" customHeight="false" outlineLevel="0" collapsed="false">
      <c r="A3866" s="16" t="n">
        <v>44463</v>
      </c>
      <c r="B3866" s="17" t="n">
        <v>416.23</v>
      </c>
      <c r="C3866" s="17" t="n">
        <v>33.24</v>
      </c>
      <c r="D3866" s="17" t="n">
        <v>163.32</v>
      </c>
      <c r="E3866" s="17" t="n">
        <v>123.653</v>
      </c>
      <c r="F3866" s="17" t="n">
        <v>27.692</v>
      </c>
      <c r="G3866" s="17" t="n">
        <v>35.962</v>
      </c>
    </row>
    <row r="3867" customFormat="false" ht="15" hidden="false" customHeight="false" outlineLevel="0" collapsed="false">
      <c r="A3867" s="16" t="n">
        <v>44466</v>
      </c>
      <c r="B3867" s="17" t="n">
        <v>415.07</v>
      </c>
      <c r="C3867" s="17" t="n">
        <v>33.31</v>
      </c>
      <c r="D3867" s="17" t="n">
        <v>163.65</v>
      </c>
      <c r="E3867" s="17" t="n">
        <v>123.19</v>
      </c>
      <c r="F3867" s="17" t="n">
        <v>27.688</v>
      </c>
      <c r="G3867" s="17" t="n">
        <v>35.925</v>
      </c>
    </row>
    <row r="3868" customFormat="false" ht="15" hidden="false" customHeight="false" outlineLevel="0" collapsed="false">
      <c r="A3868" s="16" t="n">
        <v>44467</v>
      </c>
      <c r="B3868" s="17" t="n">
        <v>406.69</v>
      </c>
      <c r="C3868" s="17" t="n">
        <v>32.99</v>
      </c>
      <c r="D3868" s="17" t="n">
        <v>162.06</v>
      </c>
      <c r="E3868" s="17" t="n">
        <v>121.229</v>
      </c>
      <c r="F3868" s="17" t="n">
        <v>27.431</v>
      </c>
      <c r="G3868" s="17" t="n">
        <v>35.592</v>
      </c>
    </row>
    <row r="3869" customFormat="false" ht="15" hidden="false" customHeight="false" outlineLevel="0" collapsed="false">
      <c r="A3869" s="16" t="n">
        <v>44468</v>
      </c>
      <c r="B3869" s="17" t="n">
        <v>407.33</v>
      </c>
      <c r="C3869" s="17" t="n">
        <v>32.85</v>
      </c>
      <c r="D3869" s="17" t="n">
        <v>161.36</v>
      </c>
      <c r="E3869" s="17" t="n">
        <v>121.507</v>
      </c>
      <c r="F3869" s="17" t="n">
        <v>26.969</v>
      </c>
      <c r="G3869" s="17" t="n">
        <v>34.604</v>
      </c>
    </row>
    <row r="3870" customFormat="false" ht="15" hidden="false" customHeight="false" outlineLevel="0" collapsed="false">
      <c r="A3870" s="16" t="n">
        <v>44469</v>
      </c>
      <c r="B3870" s="17" t="n">
        <v>402.39</v>
      </c>
      <c r="C3870" s="17" t="n">
        <v>33.41</v>
      </c>
      <c r="D3870" s="17" t="n">
        <v>164.19</v>
      </c>
      <c r="E3870" s="17" t="n">
        <v>121.461</v>
      </c>
      <c r="F3870" s="17" t="n">
        <v>27.483</v>
      </c>
      <c r="G3870" s="17" t="n">
        <v>35.38</v>
      </c>
    </row>
    <row r="3871" customFormat="false" ht="15" hidden="false" customHeight="false" outlineLevel="0" collapsed="false">
      <c r="A3871" s="16" t="n">
        <v>44470</v>
      </c>
      <c r="B3871" s="17" t="n">
        <v>407.1</v>
      </c>
      <c r="C3871" s="17" t="n">
        <v>33.5</v>
      </c>
      <c r="D3871" s="17" t="n">
        <v>164.58</v>
      </c>
      <c r="E3871" s="17" t="n">
        <v>122.462</v>
      </c>
      <c r="F3871" s="17" t="n">
        <v>27.38</v>
      </c>
      <c r="G3871" s="17" t="n">
        <v>35.444</v>
      </c>
    </row>
    <row r="3872" customFormat="false" ht="15" hidden="false" customHeight="false" outlineLevel="0" collapsed="false">
      <c r="A3872" s="16" t="n">
        <v>44473</v>
      </c>
      <c r="B3872" s="17" t="n">
        <v>401.95</v>
      </c>
      <c r="C3872" s="17" t="n">
        <v>33.67</v>
      </c>
      <c r="D3872" s="17" t="n">
        <v>165.4</v>
      </c>
      <c r="E3872" s="17" t="n">
        <v>122.175</v>
      </c>
      <c r="F3872" s="17" t="n">
        <v>27.674</v>
      </c>
      <c r="G3872" s="17" t="n">
        <v>35.865</v>
      </c>
    </row>
    <row r="3873" customFormat="false" ht="15" hidden="false" customHeight="false" outlineLevel="0" collapsed="false">
      <c r="A3873" s="16" t="n">
        <v>44474</v>
      </c>
      <c r="B3873" s="17" t="n">
        <v>406.04</v>
      </c>
      <c r="C3873" s="17" t="n">
        <v>33.49</v>
      </c>
      <c r="D3873" s="17" t="n">
        <v>164.58</v>
      </c>
      <c r="E3873" s="17" t="n">
        <v>120.987</v>
      </c>
      <c r="F3873" s="17" t="n">
        <v>27.786</v>
      </c>
      <c r="G3873" s="17" t="n">
        <v>36.216</v>
      </c>
    </row>
    <row r="3874" customFormat="false" ht="15" hidden="false" customHeight="false" outlineLevel="0" collapsed="false">
      <c r="A3874" s="16" t="n">
        <v>44475</v>
      </c>
      <c r="B3874" s="17" t="n">
        <v>407.78</v>
      </c>
      <c r="C3874" s="17" t="n">
        <v>33.58</v>
      </c>
      <c r="D3874" s="17" t="n">
        <v>165</v>
      </c>
      <c r="E3874" s="17" t="n">
        <v>121.665</v>
      </c>
      <c r="F3874" s="17" t="n">
        <v>28.299</v>
      </c>
      <c r="G3874" s="17" t="n">
        <v>36.913</v>
      </c>
    </row>
    <row r="3875" customFormat="false" ht="15" hidden="false" customHeight="false" outlineLevel="0" collapsed="false">
      <c r="A3875" s="16" t="n">
        <v>44476</v>
      </c>
      <c r="B3875" s="17" t="n">
        <v>411.28</v>
      </c>
      <c r="C3875" s="17" t="n">
        <v>33.4</v>
      </c>
      <c r="D3875" s="17" t="n">
        <v>164.1398</v>
      </c>
      <c r="E3875" s="17" t="n">
        <v>120.385</v>
      </c>
      <c r="F3875" s="17" t="n">
        <v>28.374</v>
      </c>
      <c r="G3875" s="17" t="n">
        <v>37.107</v>
      </c>
    </row>
    <row r="3876" customFormat="false" ht="15" hidden="false" customHeight="false" outlineLevel="0" collapsed="false">
      <c r="A3876" s="16" t="n">
        <v>44477</v>
      </c>
      <c r="B3876" s="17" t="n">
        <v>410.52</v>
      </c>
      <c r="C3876" s="17" t="n">
        <v>33.43</v>
      </c>
      <c r="D3876" s="17" t="n">
        <v>164.25</v>
      </c>
      <c r="E3876" s="17" t="n">
        <v>119.563</v>
      </c>
      <c r="F3876" s="17" t="n">
        <v>28.597</v>
      </c>
      <c r="G3876" s="17" t="n">
        <v>37.68</v>
      </c>
    </row>
    <row r="3877" customFormat="false" ht="15" hidden="false" customHeight="false" outlineLevel="0" collapsed="false">
      <c r="A3877" s="16" t="n">
        <v>44480</v>
      </c>
      <c r="B3877" s="17" t="n">
        <v>407.55</v>
      </c>
      <c r="C3877" s="17" t="n">
        <v>33.36</v>
      </c>
      <c r="D3877" s="17" t="n">
        <v>163.93</v>
      </c>
      <c r="E3877" s="17" t="n">
        <v>119.226</v>
      </c>
      <c r="F3877" s="17" t="n">
        <v>28.523</v>
      </c>
      <c r="G3877" s="17" t="n">
        <v>37.527</v>
      </c>
    </row>
    <row r="3878" customFormat="false" ht="15" hidden="false" customHeight="false" outlineLevel="0" collapsed="false">
      <c r="A3878" s="16" t="n">
        <v>44481</v>
      </c>
      <c r="B3878" s="17" t="n">
        <v>406.58</v>
      </c>
      <c r="C3878" s="17" t="n">
        <v>33.51</v>
      </c>
      <c r="D3878" s="17" t="n">
        <v>164.66</v>
      </c>
      <c r="E3878" s="17" t="n">
        <v>121.265</v>
      </c>
      <c r="F3878" s="17" t="n">
        <v>29.045</v>
      </c>
      <c r="G3878" s="17" t="n">
        <v>38.52</v>
      </c>
    </row>
    <row r="3879" customFormat="false" ht="15" hidden="false" customHeight="false" outlineLevel="0" collapsed="false">
      <c r="A3879" s="16" t="n">
        <v>44482</v>
      </c>
      <c r="B3879" s="17" t="n">
        <v>407.99</v>
      </c>
      <c r="C3879" s="17" t="n">
        <v>34.1</v>
      </c>
      <c r="D3879" s="17" t="n">
        <v>167.56</v>
      </c>
      <c r="E3879" s="17" t="n">
        <v>122.436</v>
      </c>
      <c r="F3879" s="17" t="n">
        <v>30.006</v>
      </c>
      <c r="G3879" s="17" t="n">
        <v>39.851</v>
      </c>
    </row>
    <row r="3880" customFormat="false" ht="15" hidden="false" customHeight="false" outlineLevel="0" collapsed="false">
      <c r="A3880" s="16" t="n">
        <v>44483</v>
      </c>
      <c r="B3880" s="17" t="n">
        <v>414.87</v>
      </c>
      <c r="C3880" s="17" t="n">
        <v>34.2</v>
      </c>
      <c r="D3880" s="17" t="n">
        <v>167.98</v>
      </c>
      <c r="E3880" s="17" t="n">
        <v>122.925</v>
      </c>
      <c r="F3880" s="17" t="n">
        <v>30.65</v>
      </c>
      <c r="G3880" s="17" t="n">
        <v>40.636</v>
      </c>
    </row>
    <row r="3881" customFormat="false" ht="15" hidden="false" customHeight="false" outlineLevel="0" collapsed="false">
      <c r="A3881" s="16" t="n">
        <v>44484</v>
      </c>
      <c r="B3881" s="17" t="n">
        <v>418.02</v>
      </c>
      <c r="C3881" s="17" t="n">
        <v>33.65</v>
      </c>
      <c r="D3881" s="17" t="n">
        <v>165.34</v>
      </c>
      <c r="E3881" s="17" t="n">
        <v>122.221</v>
      </c>
      <c r="F3881" s="17" t="n">
        <v>30.333</v>
      </c>
      <c r="G3881" s="17" t="n">
        <v>40.266</v>
      </c>
    </row>
    <row r="3882" customFormat="false" ht="15" hidden="false" customHeight="false" outlineLevel="0" collapsed="false">
      <c r="A3882" s="16" t="n">
        <v>44487</v>
      </c>
      <c r="B3882" s="17" t="n">
        <v>419.33</v>
      </c>
      <c r="C3882" s="17" t="n">
        <v>33.56</v>
      </c>
      <c r="D3882" s="17" t="n">
        <v>164.92</v>
      </c>
      <c r="E3882" s="17" t="n">
        <v>122.756</v>
      </c>
      <c r="F3882" s="17" t="n">
        <v>30.048</v>
      </c>
      <c r="G3882" s="17" t="n">
        <v>39.791</v>
      </c>
    </row>
    <row r="3883" customFormat="false" ht="15" hidden="false" customHeight="false" outlineLevel="0" collapsed="false">
      <c r="A3883" s="16" t="n">
        <v>44488</v>
      </c>
      <c r="B3883" s="17" t="n">
        <v>422.58</v>
      </c>
      <c r="C3883" s="17" t="n">
        <v>33.68</v>
      </c>
      <c r="D3883" s="17" t="n">
        <v>165.47</v>
      </c>
      <c r="E3883" s="17" t="n">
        <v>121.105</v>
      </c>
      <c r="F3883" s="17" t="n">
        <v>30.314</v>
      </c>
      <c r="G3883" s="17" t="n">
        <v>40.128</v>
      </c>
    </row>
    <row r="3884" customFormat="false" ht="15" hidden="false" customHeight="false" outlineLevel="0" collapsed="false">
      <c r="A3884" s="16" t="n">
        <v>44489</v>
      </c>
      <c r="B3884" s="17" t="n">
        <v>424.18</v>
      </c>
      <c r="C3884" s="17" t="n">
        <v>33.98</v>
      </c>
      <c r="D3884" s="17" t="n">
        <v>166.9</v>
      </c>
      <c r="E3884" s="17" t="n">
        <v>120.279</v>
      </c>
      <c r="F3884" s="17" t="n">
        <v>30.659</v>
      </c>
      <c r="G3884" s="17" t="n">
        <v>40.885</v>
      </c>
    </row>
    <row r="3885" customFormat="false" ht="15" hidden="false" customHeight="false" outlineLevel="0" collapsed="false">
      <c r="A3885" s="16" t="n">
        <v>44490</v>
      </c>
      <c r="B3885" s="17" t="n">
        <v>425.32</v>
      </c>
      <c r="C3885" s="17" t="n">
        <v>33.94</v>
      </c>
      <c r="D3885" s="17" t="n">
        <v>166.76</v>
      </c>
      <c r="E3885" s="17" t="n">
        <v>120.123</v>
      </c>
      <c r="F3885" s="17" t="n">
        <v>30.538</v>
      </c>
      <c r="G3885" s="17" t="n">
        <v>40.576</v>
      </c>
    </row>
    <row r="3886" customFormat="false" ht="15" hidden="false" customHeight="false" outlineLevel="0" collapsed="false">
      <c r="A3886" s="16" t="n">
        <v>44491</v>
      </c>
      <c r="B3886" s="17" t="n">
        <v>424.87</v>
      </c>
      <c r="C3886" s="17" t="n">
        <v>34.15</v>
      </c>
      <c r="D3886" s="17" t="n">
        <v>167.76</v>
      </c>
      <c r="E3886" s="17" t="n">
        <v>121.417</v>
      </c>
      <c r="F3886" s="17" t="n">
        <v>30.781</v>
      </c>
      <c r="G3886" s="17" t="n">
        <v>40.996</v>
      </c>
    </row>
    <row r="3887" customFormat="false" ht="15" hidden="false" customHeight="false" outlineLevel="0" collapsed="false">
      <c r="A3887" s="16" t="n">
        <v>44494</v>
      </c>
      <c r="B3887" s="17" t="n">
        <v>427.08</v>
      </c>
      <c r="C3887" s="17" t="n">
        <v>34.39</v>
      </c>
      <c r="D3887" s="17" t="n">
        <v>168.92</v>
      </c>
      <c r="E3887" s="17" t="n">
        <v>121.248</v>
      </c>
      <c r="F3887" s="17" t="n">
        <v>31.229</v>
      </c>
      <c r="G3887" s="17" t="n">
        <v>42.003</v>
      </c>
    </row>
    <row r="3888" customFormat="false" ht="15" hidden="false" customHeight="false" outlineLevel="0" collapsed="false">
      <c r="A3888" s="16" t="n">
        <v>44495</v>
      </c>
      <c r="B3888" s="17" t="n">
        <v>427.54</v>
      </c>
      <c r="C3888" s="17" t="n">
        <v>34.13</v>
      </c>
      <c r="D3888" s="17" t="n">
        <v>167.68</v>
      </c>
      <c r="E3888" s="17" t="n">
        <v>122.255</v>
      </c>
      <c r="F3888" s="17" t="n">
        <v>31.033</v>
      </c>
      <c r="G3888" s="17" t="n">
        <v>41.8</v>
      </c>
    </row>
    <row r="3889" customFormat="false" ht="15" hidden="false" customHeight="false" outlineLevel="0" collapsed="false">
      <c r="A3889" s="16" t="n">
        <v>44496</v>
      </c>
      <c r="B3889" s="17" t="n">
        <v>425.59</v>
      </c>
      <c r="C3889" s="17" t="n">
        <v>34.22</v>
      </c>
      <c r="D3889" s="17" t="n">
        <v>168.13</v>
      </c>
      <c r="E3889" s="17" t="n">
        <v>124.442</v>
      </c>
      <c r="F3889" s="17" t="n">
        <v>30.893</v>
      </c>
      <c r="G3889" s="17" t="n">
        <v>41.597</v>
      </c>
    </row>
    <row r="3890" customFormat="false" ht="15" hidden="false" customHeight="false" outlineLevel="0" collapsed="false">
      <c r="A3890" s="16" t="n">
        <v>44497</v>
      </c>
      <c r="B3890" s="17" t="n">
        <v>429.68</v>
      </c>
      <c r="C3890" s="17" t="n">
        <v>34.22</v>
      </c>
      <c r="D3890" s="17" t="n">
        <v>168.1</v>
      </c>
      <c r="E3890" s="17" t="n">
        <v>124.061</v>
      </c>
      <c r="F3890" s="17" t="n">
        <v>30.426</v>
      </c>
      <c r="G3890" s="17" t="n">
        <v>41.153</v>
      </c>
    </row>
    <row r="3891" customFormat="false" ht="15" hidden="false" customHeight="false" outlineLevel="0" collapsed="false">
      <c r="A3891" s="16" t="n">
        <v>44498</v>
      </c>
      <c r="B3891" s="17" t="n">
        <v>430.59</v>
      </c>
      <c r="C3891" s="17" t="n">
        <v>33.92</v>
      </c>
      <c r="D3891" s="17" t="n">
        <v>166.66</v>
      </c>
      <c r="E3891" s="17" t="n">
        <v>124.492</v>
      </c>
      <c r="F3891" s="17" t="n">
        <v>29.614</v>
      </c>
      <c r="G3891" s="17" t="n">
        <v>40.017</v>
      </c>
    </row>
    <row r="3892" customFormat="false" ht="15" hidden="false" customHeight="false" outlineLevel="0" collapsed="false">
      <c r="A3892" s="16" t="n">
        <v>44501</v>
      </c>
      <c r="B3892" s="17" t="n">
        <v>431.4</v>
      </c>
      <c r="C3892" s="17" t="n">
        <v>34.11</v>
      </c>
      <c r="D3892" s="17" t="n">
        <v>167.54</v>
      </c>
      <c r="E3892" s="17" t="n">
        <v>123.563</v>
      </c>
      <c r="F3892" s="17" t="n">
        <v>29.708</v>
      </c>
      <c r="G3892" s="17" t="n">
        <v>40.322</v>
      </c>
    </row>
    <row r="3893" customFormat="false" ht="15" hidden="false" customHeight="false" outlineLevel="0" collapsed="false">
      <c r="A3893" s="16" t="n">
        <v>44502</v>
      </c>
      <c r="B3893" s="17" t="n">
        <v>433.07</v>
      </c>
      <c r="C3893" s="17" t="n">
        <v>34.03</v>
      </c>
      <c r="D3893" s="17" t="n">
        <v>167.17</v>
      </c>
      <c r="E3893" s="17" t="n">
        <v>124.086</v>
      </c>
      <c r="F3893" s="17" t="n">
        <v>29.419</v>
      </c>
      <c r="G3893" s="17" t="n">
        <v>39.638</v>
      </c>
    </row>
    <row r="3894" customFormat="false" ht="15" hidden="false" customHeight="false" outlineLevel="0" collapsed="false">
      <c r="A3894" s="16" t="n">
        <v>44503</v>
      </c>
      <c r="B3894" s="17" t="n">
        <v>435.75</v>
      </c>
      <c r="C3894" s="17" t="n">
        <v>33.75</v>
      </c>
      <c r="D3894" s="17" t="n">
        <v>165.78</v>
      </c>
      <c r="E3894" s="17" t="n">
        <v>122.829</v>
      </c>
      <c r="F3894" s="17" t="n">
        <v>29.726</v>
      </c>
      <c r="G3894" s="17" t="n">
        <v>40.202</v>
      </c>
    </row>
    <row r="3895" customFormat="false" ht="15" hidden="false" customHeight="false" outlineLevel="0" collapsed="false">
      <c r="A3895" s="16" t="n">
        <v>44504</v>
      </c>
      <c r="B3895" s="17" t="n">
        <v>437.76</v>
      </c>
      <c r="C3895" s="17" t="n">
        <v>34.12</v>
      </c>
      <c r="D3895" s="17" t="n">
        <v>167.66</v>
      </c>
      <c r="E3895" s="17" t="n">
        <v>124.102</v>
      </c>
      <c r="F3895" s="17" t="n">
        <v>29.638</v>
      </c>
      <c r="G3895" s="17" t="n">
        <v>39.989</v>
      </c>
    </row>
    <row r="3896" customFormat="false" ht="15" hidden="false" customHeight="false" outlineLevel="0" collapsed="false">
      <c r="A3896" s="16" t="n">
        <v>44505</v>
      </c>
      <c r="B3896" s="17" t="n">
        <v>439.27</v>
      </c>
      <c r="C3896" s="17" t="n">
        <v>34.57</v>
      </c>
      <c r="D3896" s="17" t="n">
        <v>169.82</v>
      </c>
      <c r="E3896" s="17" t="n">
        <v>125.933</v>
      </c>
      <c r="F3896" s="17" t="n">
        <v>30.548</v>
      </c>
      <c r="G3896" s="17" t="n">
        <v>41.319</v>
      </c>
    </row>
    <row r="3897" customFormat="false" ht="15" hidden="false" customHeight="false" outlineLevel="0" collapsed="false">
      <c r="A3897" s="16" t="n">
        <v>44508</v>
      </c>
      <c r="B3897" s="17" t="n">
        <v>439.71</v>
      </c>
      <c r="C3897" s="17" t="n">
        <v>34.7</v>
      </c>
      <c r="D3897" s="17" t="n">
        <v>170.45</v>
      </c>
      <c r="E3897" s="17" t="n">
        <v>125.747</v>
      </c>
      <c r="F3897" s="17" t="n">
        <v>30.715</v>
      </c>
      <c r="G3897" s="17" t="n">
        <v>41.763</v>
      </c>
    </row>
    <row r="3898" customFormat="false" ht="15" hidden="false" customHeight="false" outlineLevel="0" collapsed="false">
      <c r="A3898" s="16" t="n">
        <v>44509</v>
      </c>
      <c r="B3898" s="17" t="n">
        <v>438.24</v>
      </c>
      <c r="C3898" s="17" t="n">
        <v>34.87</v>
      </c>
      <c r="D3898" s="17" t="n">
        <v>171.28</v>
      </c>
      <c r="E3898" s="17" t="n">
        <v>127.345</v>
      </c>
      <c r="F3898" s="17" t="n">
        <v>31.089</v>
      </c>
      <c r="G3898" s="17" t="n">
        <v>42.428</v>
      </c>
    </row>
    <row r="3899" customFormat="false" ht="15" hidden="false" customHeight="false" outlineLevel="0" collapsed="false">
      <c r="A3899" s="16" t="n">
        <v>44510</v>
      </c>
      <c r="B3899" s="17" t="n">
        <v>434.73</v>
      </c>
      <c r="C3899" s="17" t="n">
        <v>35.25</v>
      </c>
      <c r="D3899" s="17" t="n">
        <v>173.18</v>
      </c>
      <c r="E3899" s="17" t="n">
        <v>125.064</v>
      </c>
      <c r="F3899" s="17" t="n">
        <v>31.667</v>
      </c>
      <c r="G3899" s="17" t="n">
        <v>42.908</v>
      </c>
    </row>
    <row r="3900" customFormat="false" ht="15" hidden="false" customHeight="false" outlineLevel="0" collapsed="false">
      <c r="A3900" s="16" t="n">
        <v>44511</v>
      </c>
      <c r="B3900" s="17" t="n">
        <v>434.88</v>
      </c>
      <c r="C3900" s="17" t="n">
        <v>35.45</v>
      </c>
      <c r="D3900" s="17" t="n">
        <v>174.11</v>
      </c>
      <c r="E3900" s="17" t="n">
        <v>124.874</v>
      </c>
      <c r="F3900" s="17" t="n">
        <v>32.362</v>
      </c>
      <c r="G3900" s="17" t="n">
        <v>44.172</v>
      </c>
    </row>
    <row r="3901" customFormat="false" ht="15" hidden="false" customHeight="false" outlineLevel="0" collapsed="false">
      <c r="A3901" s="16" t="n">
        <v>44512</v>
      </c>
      <c r="B3901" s="17" t="n">
        <v>438.11</v>
      </c>
      <c r="C3901" s="17" t="n">
        <v>35.5</v>
      </c>
      <c r="D3901" s="17" t="n">
        <v>174.43</v>
      </c>
      <c r="E3901" s="17" t="n">
        <v>124.313</v>
      </c>
      <c r="F3901" s="17" t="n">
        <v>32.446</v>
      </c>
      <c r="G3901" s="17" t="n">
        <v>44.34</v>
      </c>
    </row>
    <row r="3902" customFormat="false" ht="15" hidden="false" customHeight="false" outlineLevel="0" collapsed="false">
      <c r="A3902" s="16" t="n">
        <v>44515</v>
      </c>
      <c r="B3902" s="17" t="n">
        <v>438.25</v>
      </c>
      <c r="C3902" s="17" t="n">
        <v>35.46</v>
      </c>
      <c r="D3902" s="17" t="n">
        <v>174.16</v>
      </c>
      <c r="E3902" s="17" t="n">
        <v>122.744</v>
      </c>
      <c r="F3902" s="17" t="n">
        <v>32.582</v>
      </c>
      <c r="G3902" s="17" t="n">
        <v>44.267</v>
      </c>
    </row>
    <row r="3903" customFormat="false" ht="15" hidden="false" customHeight="false" outlineLevel="0" collapsed="false">
      <c r="A3903" s="16" t="n">
        <v>44516</v>
      </c>
      <c r="B3903" s="17" t="n">
        <v>439.98</v>
      </c>
      <c r="C3903" s="17" t="n">
        <v>35.2</v>
      </c>
      <c r="D3903" s="17" t="n">
        <v>172.94</v>
      </c>
      <c r="E3903" s="17" t="n">
        <v>122.466</v>
      </c>
      <c r="F3903" s="17" t="n">
        <v>32.003</v>
      </c>
      <c r="G3903" s="17" t="n">
        <v>43.435</v>
      </c>
    </row>
    <row r="3904" customFormat="false" ht="15" hidden="false" customHeight="false" outlineLevel="0" collapsed="false">
      <c r="A3904" s="16" t="n">
        <v>44517</v>
      </c>
      <c r="B3904" s="17" t="n">
        <v>438.91</v>
      </c>
      <c r="C3904" s="17" t="n">
        <v>35.52</v>
      </c>
      <c r="D3904" s="17" t="n">
        <v>174.5</v>
      </c>
      <c r="E3904" s="17" t="n">
        <v>123.419</v>
      </c>
      <c r="F3904" s="17" t="n">
        <v>32.246</v>
      </c>
      <c r="G3904" s="17" t="n">
        <v>43.74</v>
      </c>
    </row>
    <row r="3905" customFormat="false" ht="15" hidden="false" customHeight="false" outlineLevel="0" collapsed="false">
      <c r="A3905" s="16" t="n">
        <v>44518</v>
      </c>
      <c r="B3905" s="17" t="n">
        <v>440.42</v>
      </c>
      <c r="C3905" s="17" t="n">
        <v>35.4091</v>
      </c>
      <c r="D3905" s="17" t="n">
        <v>173.93</v>
      </c>
      <c r="E3905" s="17" t="n">
        <v>123.858</v>
      </c>
      <c r="F3905" s="17" t="n">
        <v>31.956</v>
      </c>
      <c r="G3905" s="17" t="n">
        <v>43.43</v>
      </c>
    </row>
    <row r="3906" customFormat="false" ht="15" hidden="false" customHeight="false" outlineLevel="0" collapsed="false">
      <c r="A3906" s="16" t="n">
        <v>44519</v>
      </c>
      <c r="B3906" s="17" t="n">
        <v>439.67</v>
      </c>
      <c r="C3906" s="17" t="n">
        <v>35.15</v>
      </c>
      <c r="D3906" s="17" t="n">
        <v>172.65</v>
      </c>
      <c r="E3906" s="17" t="n">
        <v>125.17</v>
      </c>
      <c r="F3906" s="17" t="n">
        <v>31.42</v>
      </c>
      <c r="G3906" s="17" t="n">
        <v>42.437</v>
      </c>
    </row>
    <row r="3907" customFormat="false" ht="15" hidden="false" customHeight="false" outlineLevel="0" collapsed="false">
      <c r="A3907" s="16" t="n">
        <v>44522</v>
      </c>
      <c r="B3907" s="17" t="n">
        <v>438.36</v>
      </c>
      <c r="C3907" s="17" t="n">
        <v>34.35</v>
      </c>
      <c r="D3907" s="17" t="n">
        <v>168.73</v>
      </c>
      <c r="E3907" s="17" t="n">
        <v>123.689</v>
      </c>
      <c r="F3907" s="17" t="n">
        <v>30.795</v>
      </c>
      <c r="G3907" s="17" t="n">
        <v>41.472</v>
      </c>
    </row>
    <row r="3908" customFormat="false" ht="15" hidden="false" customHeight="false" outlineLevel="0" collapsed="false">
      <c r="A3908" s="16" t="n">
        <v>44523</v>
      </c>
      <c r="B3908" s="17" t="n">
        <v>439.04</v>
      </c>
      <c r="C3908" s="17" t="n">
        <v>34.06</v>
      </c>
      <c r="D3908" s="17" t="n">
        <v>167.31</v>
      </c>
      <c r="E3908" s="17" t="n">
        <v>121.934</v>
      </c>
      <c r="F3908" s="17" t="n">
        <v>30.324</v>
      </c>
      <c r="G3908" s="17" t="n">
        <v>40.636</v>
      </c>
    </row>
    <row r="3909" customFormat="false" ht="15" hidden="false" customHeight="false" outlineLevel="0" collapsed="false">
      <c r="A3909" s="16" t="n">
        <v>44524</v>
      </c>
      <c r="B3909" s="17" t="n">
        <v>440.09</v>
      </c>
      <c r="C3909" s="17" t="n">
        <v>34.01</v>
      </c>
      <c r="D3909" s="17" t="n">
        <v>167.13</v>
      </c>
      <c r="E3909" s="17" t="n">
        <v>123.866</v>
      </c>
      <c r="F3909" s="17" t="n">
        <v>30.24</v>
      </c>
      <c r="G3909" s="17" t="n">
        <v>40.751</v>
      </c>
    </row>
    <row r="3910" customFormat="false" ht="15" hidden="false" customHeight="false" outlineLevel="0" collapsed="false">
      <c r="A3910" s="16" t="n">
        <v>44526</v>
      </c>
      <c r="B3910" s="17" t="n">
        <v>430.4</v>
      </c>
      <c r="C3910" s="17" t="n">
        <v>33.96</v>
      </c>
      <c r="D3910" s="17" t="n">
        <v>167.39</v>
      </c>
      <c r="E3910" s="17" t="n">
        <v>126.963</v>
      </c>
      <c r="F3910" s="17" t="n">
        <v>29.978</v>
      </c>
      <c r="G3910" s="17" t="n">
        <v>39.611</v>
      </c>
    </row>
    <row r="3911" customFormat="false" ht="15" hidden="false" customHeight="false" outlineLevel="0" collapsed="false">
      <c r="A3911" s="16" t="n">
        <v>44529</v>
      </c>
      <c r="B3911" s="17" t="n">
        <v>435.65</v>
      </c>
      <c r="C3911" s="17" t="n">
        <v>33.94</v>
      </c>
      <c r="D3911" s="17" t="n">
        <v>166.65</v>
      </c>
      <c r="E3911" s="17" t="n">
        <v>125.954</v>
      </c>
      <c r="F3911" s="17" t="n">
        <v>29.96</v>
      </c>
      <c r="G3911" s="17" t="n">
        <v>39.791</v>
      </c>
    </row>
    <row r="3912" customFormat="false" ht="15" hidden="false" customHeight="false" outlineLevel="0" collapsed="false">
      <c r="A3912" s="16" t="n">
        <v>44530</v>
      </c>
      <c r="B3912" s="17" t="n">
        <v>427.41</v>
      </c>
      <c r="C3912" s="17" t="n">
        <v>33.69</v>
      </c>
      <c r="D3912" s="17" t="n">
        <v>165.46</v>
      </c>
      <c r="E3912" s="17" t="n">
        <v>127.941</v>
      </c>
      <c r="F3912" s="17" t="n">
        <v>29.689</v>
      </c>
      <c r="G3912" s="17" t="n">
        <v>39.435</v>
      </c>
    </row>
    <row r="3913" customFormat="false" ht="15" hidden="false" customHeight="false" outlineLevel="0" collapsed="false">
      <c r="A3913" s="16" t="n">
        <v>44531</v>
      </c>
      <c r="B3913" s="17" t="n">
        <v>422.41</v>
      </c>
      <c r="C3913" s="17" t="n">
        <v>33.832</v>
      </c>
      <c r="D3913" s="17" t="n">
        <v>166.16</v>
      </c>
      <c r="E3913" s="17" t="n">
        <v>128.646</v>
      </c>
      <c r="F3913" s="17" t="n">
        <v>28.775</v>
      </c>
      <c r="G3913" s="17" t="n">
        <v>37.92</v>
      </c>
    </row>
    <row r="3914" customFormat="false" ht="15" hidden="false" customHeight="false" outlineLevel="0" collapsed="false">
      <c r="A3914" s="16" t="n">
        <v>44532</v>
      </c>
      <c r="B3914" s="17" t="n">
        <v>428.83</v>
      </c>
      <c r="C3914" s="17" t="n">
        <v>33.63</v>
      </c>
      <c r="D3914" s="17" t="n">
        <v>165.2</v>
      </c>
      <c r="E3914" s="17" t="n">
        <v>128.857</v>
      </c>
      <c r="F3914" s="17" t="n">
        <v>28.411</v>
      </c>
      <c r="G3914" s="17" t="n">
        <v>37.514</v>
      </c>
    </row>
    <row r="3915" customFormat="false" ht="15" hidden="false" customHeight="false" outlineLevel="0" collapsed="false">
      <c r="A3915" s="16" t="n">
        <v>44533</v>
      </c>
      <c r="B3915" s="17" t="n">
        <v>425.15</v>
      </c>
      <c r="C3915" s="17" t="n">
        <v>33.91</v>
      </c>
      <c r="D3915" s="17" t="n">
        <v>166.62</v>
      </c>
      <c r="E3915" s="17" t="n">
        <v>130.369</v>
      </c>
      <c r="F3915" s="17" t="n">
        <v>28.625</v>
      </c>
      <c r="G3915" s="17" t="n">
        <v>37.541</v>
      </c>
    </row>
    <row r="3916" customFormat="false" ht="15" hidden="false" customHeight="false" outlineLevel="0" collapsed="false">
      <c r="A3916" s="16" t="n">
        <v>44536</v>
      </c>
      <c r="B3916" s="17" t="n">
        <v>430.16</v>
      </c>
      <c r="C3916" s="17" t="n">
        <v>33.84</v>
      </c>
      <c r="D3916" s="17" t="n">
        <v>166.23</v>
      </c>
      <c r="E3916" s="17" t="n">
        <v>128.587</v>
      </c>
      <c r="F3916" s="17" t="n">
        <v>29.017</v>
      </c>
      <c r="G3916" s="17" t="n">
        <v>37.934</v>
      </c>
    </row>
    <row r="3917" customFormat="false" ht="15" hidden="false" customHeight="false" outlineLevel="0" collapsed="false">
      <c r="A3917" s="16" t="n">
        <v>44537</v>
      </c>
      <c r="B3917" s="17" t="n">
        <v>439.03</v>
      </c>
      <c r="C3917" s="17" t="n">
        <v>33.97</v>
      </c>
      <c r="D3917" s="17" t="n">
        <v>166.81</v>
      </c>
      <c r="E3917" s="17" t="n">
        <v>127.543</v>
      </c>
      <c r="F3917" s="17" t="n">
        <v>29.237</v>
      </c>
      <c r="G3917" s="17" t="n">
        <v>38.568</v>
      </c>
    </row>
    <row r="3918" customFormat="false" ht="15" hidden="false" customHeight="false" outlineLevel="0" collapsed="false">
      <c r="A3918" s="16" t="n">
        <v>44538</v>
      </c>
      <c r="B3918" s="17" t="n">
        <v>440.25</v>
      </c>
      <c r="C3918" s="17" t="n">
        <v>33.965</v>
      </c>
      <c r="D3918" s="17" t="n">
        <v>166.85</v>
      </c>
      <c r="E3918" s="17" t="n">
        <v>125.318</v>
      </c>
      <c r="F3918" s="17" t="n">
        <v>29.367</v>
      </c>
      <c r="G3918" s="17" t="n">
        <v>38.733</v>
      </c>
    </row>
    <row r="3919" customFormat="false" ht="15" hidden="false" customHeight="false" outlineLevel="0" collapsed="false">
      <c r="A3919" s="16" t="n">
        <v>44539</v>
      </c>
      <c r="B3919" s="17" t="n">
        <v>437.73</v>
      </c>
      <c r="C3919" s="17" t="n">
        <v>33.77</v>
      </c>
      <c r="D3919" s="17" t="n">
        <v>165.88</v>
      </c>
      <c r="E3919" s="17" t="n">
        <v>126.061</v>
      </c>
      <c r="F3919" s="17" t="n">
        <v>28.644</v>
      </c>
      <c r="G3919" s="17" t="n">
        <v>37.634</v>
      </c>
    </row>
    <row r="3920" customFormat="false" ht="15" hidden="false" customHeight="false" outlineLevel="0" collapsed="false">
      <c r="A3920" s="16" t="n">
        <v>44540</v>
      </c>
      <c r="B3920" s="17" t="n">
        <v>441.35</v>
      </c>
      <c r="C3920" s="17" t="n">
        <v>33.91</v>
      </c>
      <c r="D3920" s="17" t="n">
        <v>166.59</v>
      </c>
      <c r="E3920" s="17" t="n">
        <v>125.732</v>
      </c>
      <c r="F3920" s="17" t="n">
        <v>28.439</v>
      </c>
      <c r="G3920" s="17" t="n">
        <v>37.514</v>
      </c>
    </row>
    <row r="3921" customFormat="false" ht="15" hidden="false" customHeight="false" outlineLevel="0" collapsed="false">
      <c r="A3921" s="16" t="n">
        <v>44543</v>
      </c>
      <c r="B3921" s="17" t="n">
        <v>437.51</v>
      </c>
      <c r="C3921" s="17" t="n">
        <v>33.995</v>
      </c>
      <c r="D3921" s="17" t="n">
        <v>166.98</v>
      </c>
      <c r="E3921" s="17" t="n">
        <v>127.56</v>
      </c>
      <c r="F3921" s="17" t="n">
        <v>28.467</v>
      </c>
      <c r="G3921" s="17" t="n">
        <v>37.389</v>
      </c>
    </row>
    <row r="3922" customFormat="false" ht="15" hidden="false" customHeight="false" outlineLevel="0" collapsed="false">
      <c r="A3922" s="16" t="n">
        <v>44544</v>
      </c>
      <c r="B3922" s="17" t="n">
        <v>434.49</v>
      </c>
      <c r="C3922" s="17" t="n">
        <v>33.69</v>
      </c>
      <c r="D3922" s="17" t="n">
        <v>165.45</v>
      </c>
      <c r="E3922" s="17" t="n">
        <v>127.269</v>
      </c>
      <c r="F3922" s="17" t="n">
        <v>28.103</v>
      </c>
      <c r="G3922" s="17" t="n">
        <v>36.549</v>
      </c>
    </row>
    <row r="3923" customFormat="false" ht="15" hidden="false" customHeight="false" outlineLevel="0" collapsed="false">
      <c r="A3923" s="16" t="n">
        <v>44545</v>
      </c>
      <c r="B3923" s="17" t="n">
        <v>441.23</v>
      </c>
      <c r="C3923" s="17" t="n">
        <v>33.82</v>
      </c>
      <c r="D3923" s="17" t="n">
        <v>166.15</v>
      </c>
      <c r="E3923" s="17" t="n">
        <v>126.061</v>
      </c>
      <c r="F3923" s="17" t="n">
        <v>27.702</v>
      </c>
      <c r="G3923" s="17" t="n">
        <v>35.971</v>
      </c>
    </row>
    <row r="3924" customFormat="false" ht="15" hidden="false" customHeight="false" outlineLevel="0" collapsed="false">
      <c r="A3924" s="16" t="n">
        <v>44546</v>
      </c>
      <c r="B3924" s="17" t="n">
        <v>437.34</v>
      </c>
      <c r="C3924" s="17" t="n">
        <v>34.22</v>
      </c>
      <c r="D3924" s="17" t="n">
        <v>168.17</v>
      </c>
      <c r="E3924" s="17" t="n">
        <v>126.11</v>
      </c>
      <c r="F3924" s="17" t="n">
        <v>29.087</v>
      </c>
      <c r="G3924" s="17" t="n">
        <v>37.772</v>
      </c>
    </row>
    <row r="3925" customFormat="false" ht="15" hidden="false" customHeight="false" outlineLevel="0" collapsed="false">
      <c r="A3925" s="16" t="n">
        <v>44547</v>
      </c>
      <c r="B3925" s="17" t="n">
        <v>432.73</v>
      </c>
      <c r="C3925" s="17" t="n">
        <v>34.16</v>
      </c>
      <c r="D3925" s="17" t="n">
        <v>167.8</v>
      </c>
      <c r="E3925" s="17" t="n">
        <v>127.504</v>
      </c>
      <c r="F3925" s="17" t="n">
        <v>29.031</v>
      </c>
      <c r="G3925" s="17" t="n">
        <v>37.412</v>
      </c>
    </row>
    <row r="3926" customFormat="false" ht="15" hidden="false" customHeight="false" outlineLevel="0" collapsed="false">
      <c r="A3926" s="16" t="n">
        <v>44550</v>
      </c>
      <c r="B3926" s="17" t="n">
        <v>428.1</v>
      </c>
      <c r="C3926" s="17" t="n">
        <v>34.01</v>
      </c>
      <c r="D3926" s="17" t="n">
        <v>167.08</v>
      </c>
      <c r="E3926" s="17" t="n">
        <v>126.677</v>
      </c>
      <c r="F3926" s="17" t="n">
        <v>29.06</v>
      </c>
      <c r="G3926" s="17" t="n">
        <v>37.521</v>
      </c>
    </row>
    <row r="3927" customFormat="false" ht="15" hidden="false" customHeight="false" outlineLevel="0" collapsed="false">
      <c r="A3927" s="16" t="n">
        <v>44551</v>
      </c>
      <c r="B3927" s="17" t="n">
        <v>435.69</v>
      </c>
      <c r="C3927" s="17" t="n">
        <v>34</v>
      </c>
      <c r="D3927" s="17" t="n">
        <v>167.02</v>
      </c>
      <c r="E3927" s="17" t="n">
        <v>126.093</v>
      </c>
      <c r="F3927" s="17" t="n">
        <v>29.226</v>
      </c>
      <c r="G3927" s="17" t="n">
        <v>38.057</v>
      </c>
    </row>
    <row r="3928" customFormat="false" ht="15" hidden="false" customHeight="false" outlineLevel="0" collapsed="false">
      <c r="A3928" s="16" t="n">
        <v>44552</v>
      </c>
      <c r="B3928" s="17" t="n">
        <v>440.07</v>
      </c>
      <c r="C3928" s="17" t="n">
        <v>34.32</v>
      </c>
      <c r="D3928" s="17" t="n">
        <v>168.64</v>
      </c>
      <c r="E3928" s="17" t="n">
        <v>126.689</v>
      </c>
      <c r="F3928" s="17" t="n">
        <v>29.572</v>
      </c>
      <c r="G3928" s="17" t="n">
        <v>38.857</v>
      </c>
    </row>
    <row r="3929" customFormat="false" ht="15" hidden="false" customHeight="false" outlineLevel="0" collapsed="false">
      <c r="A3929" s="16" t="n">
        <v>44553</v>
      </c>
      <c r="B3929" s="17" t="n">
        <v>442.78</v>
      </c>
      <c r="C3929" s="17" t="n">
        <v>34.4</v>
      </c>
      <c r="D3929" s="17" t="n">
        <v>168.99</v>
      </c>
      <c r="E3929" s="17" t="n">
        <v>125.577</v>
      </c>
      <c r="F3929" s="17" t="n">
        <v>29.705</v>
      </c>
      <c r="G3929" s="17" t="n">
        <v>39.167</v>
      </c>
    </row>
    <row r="3930" customFormat="false" ht="15" hidden="false" customHeight="false" outlineLevel="0" collapsed="false">
      <c r="A3930" s="16" t="n">
        <v>44557</v>
      </c>
      <c r="B3930" s="17" t="n">
        <v>449.07</v>
      </c>
      <c r="C3930" s="17" t="n">
        <v>34.47</v>
      </c>
      <c r="D3930" s="17" t="n">
        <v>169.37</v>
      </c>
      <c r="E3930" s="17" t="n">
        <v>125.882</v>
      </c>
      <c r="F3930" s="17" t="n">
        <v>29.743</v>
      </c>
      <c r="G3930" s="17" t="n">
        <v>39.064</v>
      </c>
    </row>
    <row r="3931" customFormat="false" ht="15" hidden="false" customHeight="false" outlineLevel="0" collapsed="false">
      <c r="A3931" s="16" t="n">
        <v>44558</v>
      </c>
      <c r="B3931" s="17" t="n">
        <v>448.71</v>
      </c>
      <c r="C3931" s="17" t="n">
        <v>34.35</v>
      </c>
      <c r="D3931" s="17" t="n">
        <v>168.655</v>
      </c>
      <c r="E3931" s="17" t="n">
        <v>125.391</v>
      </c>
      <c r="F3931" s="17" t="n">
        <v>29.52</v>
      </c>
      <c r="G3931" s="17" t="n">
        <v>38.615</v>
      </c>
    </row>
    <row r="3932" customFormat="false" ht="15" hidden="false" customHeight="false" outlineLevel="0" collapsed="false">
      <c r="A3932" s="16" t="n">
        <v>44559</v>
      </c>
      <c r="B3932" s="17" t="n">
        <v>449.26</v>
      </c>
      <c r="C3932" s="17" t="n">
        <v>34.325</v>
      </c>
      <c r="D3932" s="17" t="n">
        <v>168.59</v>
      </c>
      <c r="E3932" s="17" t="n">
        <v>124.022</v>
      </c>
      <c r="F3932" s="17" t="n">
        <v>29.643</v>
      </c>
      <c r="G3932" s="17" t="n">
        <v>38.575</v>
      </c>
    </row>
    <row r="3933" customFormat="false" ht="15" hidden="false" customHeight="false" outlineLevel="0" collapsed="false">
      <c r="A3933" s="16" t="n">
        <v>44560</v>
      </c>
      <c r="B3933" s="17" t="n">
        <v>448.01</v>
      </c>
      <c r="C3933" s="17" t="n">
        <v>34.57</v>
      </c>
      <c r="D3933" s="17" t="n">
        <v>169.79</v>
      </c>
      <c r="E3933" s="17" t="n">
        <v>125.062</v>
      </c>
      <c r="F3933" s="17" t="n">
        <v>30.142</v>
      </c>
      <c r="G3933" s="17" t="n">
        <v>39.083</v>
      </c>
    </row>
    <row r="3934" customFormat="false" ht="15" hidden="false" customHeight="false" outlineLevel="0" collapsed="false">
      <c r="A3934" s="16" t="n">
        <v>44561</v>
      </c>
      <c r="B3934" s="17" t="n">
        <v>446.82</v>
      </c>
      <c r="C3934" s="17" t="n">
        <v>34.8</v>
      </c>
      <c r="D3934" s="17" t="n">
        <v>170.96</v>
      </c>
      <c r="E3934" s="17" t="n">
        <v>125.273</v>
      </c>
      <c r="F3934" s="17" t="n">
        <v>30.403</v>
      </c>
      <c r="G3934" s="17" t="n">
        <v>39.44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58</v>
      </c>
    </row>
    <row r="2" customFormat="false" ht="15" hidden="false" customHeight="false" outlineLevel="0" collapsed="false">
      <c r="A2" s="14" t="s">
        <v>43</v>
      </c>
      <c r="B2" s="14" t="s">
        <v>59</v>
      </c>
    </row>
    <row r="3" customFormat="false" ht="15" hidden="false" customHeight="false" outlineLevel="0" collapsed="false">
      <c r="A3" s="16" t="n">
        <v>19906</v>
      </c>
      <c r="B3" s="18" t="n">
        <v>0.8</v>
      </c>
    </row>
    <row r="4" customFormat="false" ht="15" hidden="false" customHeight="false" outlineLevel="0" collapsed="false">
      <c r="A4" s="16" t="n">
        <v>19937</v>
      </c>
      <c r="B4" s="18" t="n">
        <v>1.22</v>
      </c>
    </row>
    <row r="5" customFormat="false" ht="15" hidden="false" customHeight="false" outlineLevel="0" collapsed="false">
      <c r="A5" s="16" t="n">
        <v>19968</v>
      </c>
      <c r="B5" s="18" t="n">
        <v>1.07</v>
      </c>
    </row>
    <row r="6" customFormat="false" ht="15" hidden="false" customHeight="false" outlineLevel="0" collapsed="false">
      <c r="A6" s="16" t="n">
        <v>19998</v>
      </c>
      <c r="B6" s="18" t="n">
        <v>0.85</v>
      </c>
    </row>
    <row r="7" customFormat="false" ht="15" hidden="false" customHeight="false" outlineLevel="0" collapsed="false">
      <c r="A7" s="16" t="n">
        <v>20029</v>
      </c>
      <c r="B7" s="18" t="n">
        <v>0.83</v>
      </c>
    </row>
    <row r="8" customFormat="false" ht="15" hidden="false" customHeight="false" outlineLevel="0" collapsed="false">
      <c r="A8" s="16" t="n">
        <v>20059</v>
      </c>
      <c r="B8" s="18" t="n">
        <v>1.28</v>
      </c>
    </row>
    <row r="9" customFormat="false" ht="15" hidden="false" customHeight="false" outlineLevel="0" collapsed="false">
      <c r="A9" s="16" t="n">
        <v>20090</v>
      </c>
      <c r="B9" s="18" t="n">
        <v>1.39</v>
      </c>
    </row>
    <row r="10" customFormat="false" ht="15" hidden="false" customHeight="false" outlineLevel="0" collapsed="false">
      <c r="A10" s="16" t="n">
        <v>20121</v>
      </c>
      <c r="B10" s="18" t="n">
        <v>1.29</v>
      </c>
    </row>
    <row r="11" customFormat="false" ht="15" hidden="false" customHeight="false" outlineLevel="0" collapsed="false">
      <c r="A11" s="16" t="n">
        <v>20149</v>
      </c>
      <c r="B11" s="18" t="n">
        <v>1.35</v>
      </c>
    </row>
    <row r="12" customFormat="false" ht="15" hidden="false" customHeight="false" outlineLevel="0" collapsed="false">
      <c r="A12" s="16" t="n">
        <v>20180</v>
      </c>
      <c r="B12" s="18" t="n">
        <v>1.43</v>
      </c>
    </row>
    <row r="13" customFormat="false" ht="15" hidden="false" customHeight="false" outlineLevel="0" collapsed="false">
      <c r="A13" s="16" t="n">
        <v>20210</v>
      </c>
      <c r="B13" s="18" t="n">
        <v>1.43</v>
      </c>
    </row>
    <row r="14" customFormat="false" ht="15" hidden="false" customHeight="false" outlineLevel="0" collapsed="false">
      <c r="A14" s="16" t="n">
        <v>20241</v>
      </c>
      <c r="B14" s="18" t="n">
        <v>1.64</v>
      </c>
    </row>
    <row r="15" customFormat="false" ht="15" hidden="false" customHeight="false" outlineLevel="0" collapsed="false">
      <c r="A15" s="16" t="n">
        <v>20271</v>
      </c>
      <c r="B15" s="18" t="n">
        <v>1.68</v>
      </c>
    </row>
    <row r="16" customFormat="false" ht="15" hidden="false" customHeight="false" outlineLevel="0" collapsed="false">
      <c r="A16" s="16" t="n">
        <v>20302</v>
      </c>
      <c r="B16" s="18" t="n">
        <v>1.96</v>
      </c>
    </row>
    <row r="17" customFormat="false" ht="15" hidden="false" customHeight="false" outlineLevel="0" collapsed="false">
      <c r="A17" s="16" t="n">
        <v>20333</v>
      </c>
      <c r="B17" s="18" t="n">
        <v>2.18</v>
      </c>
    </row>
    <row r="18" customFormat="false" ht="15" hidden="false" customHeight="false" outlineLevel="0" collapsed="false">
      <c r="A18" s="16" t="n">
        <v>20363</v>
      </c>
      <c r="B18" s="18" t="n">
        <v>2.24</v>
      </c>
    </row>
    <row r="19" customFormat="false" ht="15" hidden="false" customHeight="false" outlineLevel="0" collapsed="false">
      <c r="A19" s="16" t="n">
        <v>20394</v>
      </c>
      <c r="B19" s="18" t="n">
        <v>2.35</v>
      </c>
    </row>
    <row r="20" customFormat="false" ht="15" hidden="false" customHeight="false" outlineLevel="0" collapsed="false">
      <c r="A20" s="16" t="n">
        <v>20424</v>
      </c>
      <c r="B20" s="18" t="n">
        <v>2.48</v>
      </c>
    </row>
    <row r="21" customFormat="false" ht="15" hidden="false" customHeight="false" outlineLevel="0" collapsed="false">
      <c r="A21" s="16" t="n">
        <v>20455</v>
      </c>
      <c r="B21" s="18" t="n">
        <v>2.45</v>
      </c>
    </row>
    <row r="22" customFormat="false" ht="15" hidden="false" customHeight="false" outlineLevel="0" collapsed="false">
      <c r="A22" s="16" t="n">
        <v>20486</v>
      </c>
      <c r="B22" s="18" t="n">
        <v>2.5</v>
      </c>
    </row>
    <row r="23" customFormat="false" ht="15" hidden="false" customHeight="false" outlineLevel="0" collapsed="false">
      <c r="A23" s="16" t="n">
        <v>20515</v>
      </c>
      <c r="B23" s="18" t="n">
        <v>2.5</v>
      </c>
    </row>
    <row r="24" customFormat="false" ht="15" hidden="false" customHeight="false" outlineLevel="0" collapsed="false">
      <c r="A24" s="16" t="n">
        <v>20546</v>
      </c>
      <c r="B24" s="18" t="n">
        <v>2.62</v>
      </c>
    </row>
    <row r="25" customFormat="false" ht="15" hidden="false" customHeight="false" outlineLevel="0" collapsed="false">
      <c r="A25" s="16" t="n">
        <v>20576</v>
      </c>
      <c r="B25" s="18" t="n">
        <v>2.75</v>
      </c>
    </row>
    <row r="26" customFormat="false" ht="15" hidden="false" customHeight="false" outlineLevel="0" collapsed="false">
      <c r="A26" s="16" t="n">
        <v>20607</v>
      </c>
      <c r="B26" s="18" t="n">
        <v>2.71</v>
      </c>
    </row>
    <row r="27" customFormat="false" ht="15" hidden="false" customHeight="false" outlineLevel="0" collapsed="false">
      <c r="A27" s="16" t="n">
        <v>20637</v>
      </c>
      <c r="B27" s="18" t="n">
        <v>2.75</v>
      </c>
    </row>
    <row r="28" customFormat="false" ht="15" hidden="false" customHeight="false" outlineLevel="0" collapsed="false">
      <c r="A28" s="16" t="n">
        <v>20668</v>
      </c>
      <c r="B28" s="18" t="n">
        <v>2.73</v>
      </c>
    </row>
    <row r="29" customFormat="false" ht="15" hidden="false" customHeight="false" outlineLevel="0" collapsed="false">
      <c r="A29" s="16" t="n">
        <v>20699</v>
      </c>
      <c r="B29" s="18" t="n">
        <v>2.95</v>
      </c>
    </row>
    <row r="30" customFormat="false" ht="15" hidden="false" customHeight="false" outlineLevel="0" collapsed="false">
      <c r="A30" s="16" t="n">
        <v>20729</v>
      </c>
      <c r="B30" s="18" t="n">
        <v>2.96</v>
      </c>
    </row>
    <row r="31" customFormat="false" ht="15" hidden="false" customHeight="false" outlineLevel="0" collapsed="false">
      <c r="A31" s="16" t="n">
        <v>20760</v>
      </c>
      <c r="B31" s="18" t="n">
        <v>2.88</v>
      </c>
    </row>
    <row r="32" customFormat="false" ht="15" hidden="false" customHeight="false" outlineLevel="0" collapsed="false">
      <c r="A32" s="16" t="n">
        <v>20790</v>
      </c>
      <c r="B32" s="18" t="n">
        <v>2.94</v>
      </c>
    </row>
    <row r="33" customFormat="false" ht="15" hidden="false" customHeight="false" outlineLevel="0" collapsed="false">
      <c r="A33" s="16" t="n">
        <v>20821</v>
      </c>
      <c r="B33" s="18" t="n">
        <v>2.84</v>
      </c>
    </row>
    <row r="34" customFormat="false" ht="15" hidden="false" customHeight="false" outlineLevel="0" collapsed="false">
      <c r="A34" s="16" t="n">
        <v>20852</v>
      </c>
      <c r="B34" s="18" t="n">
        <v>3</v>
      </c>
    </row>
    <row r="35" customFormat="false" ht="15" hidden="false" customHeight="false" outlineLevel="0" collapsed="false">
      <c r="A35" s="16" t="n">
        <v>20880</v>
      </c>
      <c r="B35" s="18" t="n">
        <v>2.96</v>
      </c>
    </row>
    <row r="36" customFormat="false" ht="15" hidden="false" customHeight="false" outlineLevel="0" collapsed="false">
      <c r="A36" s="16" t="n">
        <v>20911</v>
      </c>
      <c r="B36" s="18" t="n">
        <v>3</v>
      </c>
    </row>
    <row r="37" customFormat="false" ht="15" hidden="false" customHeight="false" outlineLevel="0" collapsed="false">
      <c r="A37" s="16" t="n">
        <v>20941</v>
      </c>
      <c r="B37" s="18" t="n">
        <v>3</v>
      </c>
    </row>
    <row r="38" customFormat="false" ht="15" hidden="false" customHeight="false" outlineLevel="0" collapsed="false">
      <c r="A38" s="16" t="n">
        <v>20972</v>
      </c>
      <c r="B38" s="18" t="n">
        <v>3</v>
      </c>
    </row>
    <row r="39" customFormat="false" ht="15" hidden="false" customHeight="false" outlineLevel="0" collapsed="false">
      <c r="A39" s="16" t="n">
        <v>21002</v>
      </c>
      <c r="B39" s="18" t="n">
        <v>2.99</v>
      </c>
    </row>
    <row r="40" customFormat="false" ht="15" hidden="false" customHeight="false" outlineLevel="0" collapsed="false">
      <c r="A40" s="16" t="n">
        <v>21033</v>
      </c>
      <c r="B40" s="18" t="n">
        <v>3.24</v>
      </c>
    </row>
    <row r="41" customFormat="false" ht="15" hidden="false" customHeight="false" outlineLevel="0" collapsed="false">
      <c r="A41" s="16" t="n">
        <v>21064</v>
      </c>
      <c r="B41" s="18" t="n">
        <v>3.47</v>
      </c>
    </row>
    <row r="42" customFormat="false" ht="15" hidden="false" customHeight="false" outlineLevel="0" collapsed="false">
      <c r="A42" s="16" t="n">
        <v>21094</v>
      </c>
      <c r="B42" s="18" t="n">
        <v>3.5</v>
      </c>
    </row>
    <row r="43" customFormat="false" ht="15" hidden="false" customHeight="false" outlineLevel="0" collapsed="false">
      <c r="A43" s="16" t="n">
        <v>21125</v>
      </c>
      <c r="B43" s="18" t="n">
        <v>3.28</v>
      </c>
    </row>
    <row r="44" customFormat="false" ht="15" hidden="false" customHeight="false" outlineLevel="0" collapsed="false">
      <c r="A44" s="16" t="n">
        <v>21155</v>
      </c>
      <c r="B44" s="18" t="n">
        <v>2.98</v>
      </c>
    </row>
    <row r="45" customFormat="false" ht="15" hidden="false" customHeight="false" outlineLevel="0" collapsed="false">
      <c r="A45" s="16" t="n">
        <v>21186</v>
      </c>
      <c r="B45" s="18" t="n">
        <v>2.72</v>
      </c>
    </row>
    <row r="46" customFormat="false" ht="15" hidden="false" customHeight="false" outlineLevel="0" collapsed="false">
      <c r="A46" s="16" t="n">
        <v>21217</v>
      </c>
      <c r="B46" s="18" t="n">
        <v>1.67</v>
      </c>
    </row>
    <row r="47" customFormat="false" ht="15" hidden="false" customHeight="false" outlineLevel="0" collapsed="false">
      <c r="A47" s="16" t="n">
        <v>21245</v>
      </c>
      <c r="B47" s="18" t="n">
        <v>1.2</v>
      </c>
    </row>
    <row r="48" customFormat="false" ht="15" hidden="false" customHeight="false" outlineLevel="0" collapsed="false">
      <c r="A48" s="16" t="n">
        <v>21276</v>
      </c>
      <c r="B48" s="18" t="n">
        <v>1.26</v>
      </c>
    </row>
    <row r="49" customFormat="false" ht="15" hidden="false" customHeight="false" outlineLevel="0" collapsed="false">
      <c r="A49" s="16" t="n">
        <v>21306</v>
      </c>
      <c r="B49" s="18" t="n">
        <v>0.63</v>
      </c>
    </row>
    <row r="50" customFormat="false" ht="15" hidden="false" customHeight="false" outlineLevel="0" collapsed="false">
      <c r="A50" s="16" t="n">
        <v>21337</v>
      </c>
      <c r="B50" s="18" t="n">
        <v>0.93</v>
      </c>
    </row>
    <row r="51" customFormat="false" ht="15" hidden="false" customHeight="false" outlineLevel="0" collapsed="false">
      <c r="A51" s="16" t="n">
        <v>21367</v>
      </c>
      <c r="B51" s="18" t="n">
        <v>0.68</v>
      </c>
    </row>
    <row r="52" customFormat="false" ht="15" hidden="false" customHeight="false" outlineLevel="0" collapsed="false">
      <c r="A52" s="16" t="n">
        <v>21398</v>
      </c>
      <c r="B52" s="18" t="n">
        <v>1.53</v>
      </c>
    </row>
    <row r="53" customFormat="false" ht="15" hidden="false" customHeight="false" outlineLevel="0" collapsed="false">
      <c r="A53" s="16" t="n">
        <v>21429</v>
      </c>
      <c r="B53" s="18" t="n">
        <v>1.76</v>
      </c>
    </row>
    <row r="54" customFormat="false" ht="15" hidden="false" customHeight="false" outlineLevel="0" collapsed="false">
      <c r="A54" s="16" t="n">
        <v>21459</v>
      </c>
      <c r="B54" s="18" t="n">
        <v>1.8</v>
      </c>
    </row>
    <row r="55" customFormat="false" ht="15" hidden="false" customHeight="false" outlineLevel="0" collapsed="false">
      <c r="A55" s="16" t="n">
        <v>21490</v>
      </c>
      <c r="B55" s="18" t="n">
        <v>2.27</v>
      </c>
    </row>
    <row r="56" customFormat="false" ht="15" hidden="false" customHeight="false" outlineLevel="0" collapsed="false">
      <c r="A56" s="16" t="n">
        <v>21520</v>
      </c>
      <c r="B56" s="18" t="n">
        <v>2.42</v>
      </c>
    </row>
    <row r="57" customFormat="false" ht="15" hidden="false" customHeight="false" outlineLevel="0" collapsed="false">
      <c r="A57" s="16" t="n">
        <v>21551</v>
      </c>
      <c r="B57" s="18" t="n">
        <v>2.48</v>
      </c>
    </row>
    <row r="58" customFormat="false" ht="15" hidden="false" customHeight="false" outlineLevel="0" collapsed="false">
      <c r="A58" s="16" t="n">
        <v>21582</v>
      </c>
      <c r="B58" s="18" t="n">
        <v>2.43</v>
      </c>
    </row>
    <row r="59" customFormat="false" ht="15" hidden="false" customHeight="false" outlineLevel="0" collapsed="false">
      <c r="A59" s="16" t="n">
        <v>21610</v>
      </c>
      <c r="B59" s="18" t="n">
        <v>2.8</v>
      </c>
    </row>
    <row r="60" customFormat="false" ht="15" hidden="false" customHeight="false" outlineLevel="0" collapsed="false">
      <c r="A60" s="16" t="n">
        <v>21641</v>
      </c>
      <c r="B60" s="18" t="n">
        <v>2.96</v>
      </c>
    </row>
    <row r="61" customFormat="false" ht="15" hidden="false" customHeight="false" outlineLevel="0" collapsed="false">
      <c r="A61" s="16" t="n">
        <v>21671</v>
      </c>
      <c r="B61" s="18" t="n">
        <v>2.9</v>
      </c>
    </row>
    <row r="62" customFormat="false" ht="15" hidden="false" customHeight="false" outlineLevel="0" collapsed="false">
      <c r="A62" s="16" t="n">
        <v>21702</v>
      </c>
      <c r="B62" s="18" t="n">
        <v>3.39</v>
      </c>
    </row>
    <row r="63" customFormat="false" ht="15" hidden="false" customHeight="false" outlineLevel="0" collapsed="false">
      <c r="A63" s="16" t="n">
        <v>21732</v>
      </c>
      <c r="B63" s="18" t="n">
        <v>3.47</v>
      </c>
    </row>
    <row r="64" customFormat="false" ht="15" hidden="false" customHeight="false" outlineLevel="0" collapsed="false">
      <c r="A64" s="16" t="n">
        <v>21763</v>
      </c>
      <c r="B64" s="18" t="n">
        <v>3.5</v>
      </c>
    </row>
    <row r="65" customFormat="false" ht="15" hidden="false" customHeight="false" outlineLevel="0" collapsed="false">
      <c r="A65" s="16" t="n">
        <v>21794</v>
      </c>
      <c r="B65" s="18" t="n">
        <v>3.76</v>
      </c>
    </row>
    <row r="66" customFormat="false" ht="15" hidden="false" customHeight="false" outlineLevel="0" collapsed="false">
      <c r="A66" s="16" t="n">
        <v>21824</v>
      </c>
      <c r="B66" s="18" t="n">
        <v>3.98</v>
      </c>
    </row>
    <row r="67" customFormat="false" ht="15" hidden="false" customHeight="false" outlineLevel="0" collapsed="false">
      <c r="A67" s="16" t="n">
        <v>21855</v>
      </c>
      <c r="B67" s="18" t="n">
        <v>4</v>
      </c>
    </row>
    <row r="68" customFormat="false" ht="15" hidden="false" customHeight="false" outlineLevel="0" collapsed="false">
      <c r="A68" s="16" t="n">
        <v>21885</v>
      </c>
      <c r="B68" s="18" t="n">
        <v>3.99</v>
      </c>
    </row>
    <row r="69" customFormat="false" ht="15" hidden="false" customHeight="false" outlineLevel="0" collapsed="false">
      <c r="A69" s="16" t="n">
        <v>21916</v>
      </c>
      <c r="B69" s="18" t="n">
        <v>3.99</v>
      </c>
    </row>
    <row r="70" customFormat="false" ht="15" hidden="false" customHeight="false" outlineLevel="0" collapsed="false">
      <c r="A70" s="16" t="n">
        <v>21947</v>
      </c>
      <c r="B70" s="18" t="n">
        <v>3.97</v>
      </c>
    </row>
    <row r="71" customFormat="false" ht="15" hidden="false" customHeight="false" outlineLevel="0" collapsed="false">
      <c r="A71" s="16" t="n">
        <v>21976</v>
      </c>
      <c r="B71" s="18" t="n">
        <v>3.84</v>
      </c>
    </row>
    <row r="72" customFormat="false" ht="15" hidden="false" customHeight="false" outlineLevel="0" collapsed="false">
      <c r="A72" s="16" t="n">
        <v>22007</v>
      </c>
      <c r="B72" s="18" t="n">
        <v>3.92</v>
      </c>
    </row>
    <row r="73" customFormat="false" ht="15" hidden="false" customHeight="false" outlineLevel="0" collapsed="false">
      <c r="A73" s="16" t="n">
        <v>22037</v>
      </c>
      <c r="B73" s="18" t="n">
        <v>3.85</v>
      </c>
    </row>
    <row r="74" customFormat="false" ht="15" hidden="false" customHeight="false" outlineLevel="0" collapsed="false">
      <c r="A74" s="16" t="n">
        <v>22068</v>
      </c>
      <c r="B74" s="18" t="n">
        <v>3.32</v>
      </c>
    </row>
    <row r="75" customFormat="false" ht="15" hidden="false" customHeight="false" outlineLevel="0" collapsed="false">
      <c r="A75" s="16" t="n">
        <v>22098</v>
      </c>
      <c r="B75" s="18" t="n">
        <v>3.23</v>
      </c>
    </row>
    <row r="76" customFormat="false" ht="15" hidden="false" customHeight="false" outlineLevel="0" collapsed="false">
      <c r="A76" s="16" t="n">
        <v>22129</v>
      </c>
      <c r="B76" s="18" t="n">
        <v>2.98</v>
      </c>
    </row>
    <row r="77" customFormat="false" ht="15" hidden="false" customHeight="false" outlineLevel="0" collapsed="false">
      <c r="A77" s="16" t="n">
        <v>22160</v>
      </c>
      <c r="B77" s="18" t="n">
        <v>2.6</v>
      </c>
    </row>
    <row r="78" customFormat="false" ht="15" hidden="false" customHeight="false" outlineLevel="0" collapsed="false">
      <c r="A78" s="16" t="n">
        <v>22190</v>
      </c>
      <c r="B78" s="18" t="n">
        <v>2.47</v>
      </c>
    </row>
    <row r="79" customFormat="false" ht="15" hidden="false" customHeight="false" outlineLevel="0" collapsed="false">
      <c r="A79" s="16" t="n">
        <v>22221</v>
      </c>
      <c r="B79" s="18" t="n">
        <v>2.44</v>
      </c>
    </row>
    <row r="80" customFormat="false" ht="15" hidden="false" customHeight="false" outlineLevel="0" collapsed="false">
      <c r="A80" s="16" t="n">
        <v>22251</v>
      </c>
      <c r="B80" s="18" t="n">
        <v>1.98</v>
      </c>
    </row>
    <row r="81" customFormat="false" ht="15" hidden="false" customHeight="false" outlineLevel="0" collapsed="false">
      <c r="A81" s="16" t="n">
        <v>22282</v>
      </c>
      <c r="B81" s="18" t="n">
        <v>1.45</v>
      </c>
    </row>
    <row r="82" customFormat="false" ht="15" hidden="false" customHeight="false" outlineLevel="0" collapsed="false">
      <c r="A82" s="16" t="n">
        <v>22313</v>
      </c>
      <c r="B82" s="18" t="n">
        <v>2.54</v>
      </c>
    </row>
    <row r="83" customFormat="false" ht="15" hidden="false" customHeight="false" outlineLevel="0" collapsed="false">
      <c r="A83" s="16" t="n">
        <v>22341</v>
      </c>
      <c r="B83" s="18" t="n">
        <v>2.02</v>
      </c>
    </row>
    <row r="84" customFormat="false" ht="15" hidden="false" customHeight="false" outlineLevel="0" collapsed="false">
      <c r="A84" s="16" t="n">
        <v>22372</v>
      </c>
      <c r="B84" s="18" t="n">
        <v>1.49</v>
      </c>
    </row>
    <row r="85" customFormat="false" ht="15" hidden="false" customHeight="false" outlineLevel="0" collapsed="false">
      <c r="A85" s="16" t="n">
        <v>22402</v>
      </c>
      <c r="B85" s="18" t="n">
        <v>1.98</v>
      </c>
    </row>
    <row r="86" customFormat="false" ht="15" hidden="false" customHeight="false" outlineLevel="0" collapsed="false">
      <c r="A86" s="16" t="n">
        <v>22433</v>
      </c>
      <c r="B86" s="18" t="n">
        <v>1.73</v>
      </c>
    </row>
    <row r="87" customFormat="false" ht="15" hidden="false" customHeight="false" outlineLevel="0" collapsed="false">
      <c r="A87" s="16" t="n">
        <v>22463</v>
      </c>
      <c r="B87" s="18" t="n">
        <v>1.17</v>
      </c>
    </row>
    <row r="88" customFormat="false" ht="15" hidden="false" customHeight="false" outlineLevel="0" collapsed="false">
      <c r="A88" s="16" t="n">
        <v>22494</v>
      </c>
      <c r="B88" s="18" t="n">
        <v>2</v>
      </c>
    </row>
    <row r="89" customFormat="false" ht="15" hidden="false" customHeight="false" outlineLevel="0" collapsed="false">
      <c r="A89" s="16" t="n">
        <v>22525</v>
      </c>
      <c r="B89" s="18" t="n">
        <v>1.88</v>
      </c>
    </row>
    <row r="90" customFormat="false" ht="15" hidden="false" customHeight="false" outlineLevel="0" collapsed="false">
      <c r="A90" s="16" t="n">
        <v>22555</v>
      </c>
      <c r="B90" s="18" t="n">
        <v>2.26</v>
      </c>
    </row>
    <row r="91" customFormat="false" ht="15" hidden="false" customHeight="false" outlineLevel="0" collapsed="false">
      <c r="A91" s="16" t="n">
        <v>22586</v>
      </c>
      <c r="B91" s="18" t="n">
        <v>2.61</v>
      </c>
    </row>
    <row r="92" customFormat="false" ht="15" hidden="false" customHeight="false" outlineLevel="0" collapsed="false">
      <c r="A92" s="16" t="n">
        <v>22616</v>
      </c>
      <c r="B92" s="18" t="n">
        <v>2.33</v>
      </c>
    </row>
    <row r="93" customFormat="false" ht="15" hidden="false" customHeight="false" outlineLevel="0" collapsed="false">
      <c r="A93" s="16" t="n">
        <v>22647</v>
      </c>
      <c r="B93" s="18" t="n">
        <v>2.15</v>
      </c>
    </row>
    <row r="94" customFormat="false" ht="15" hidden="false" customHeight="false" outlineLevel="0" collapsed="false">
      <c r="A94" s="16" t="n">
        <v>22678</v>
      </c>
      <c r="B94" s="18" t="n">
        <v>2.37</v>
      </c>
    </row>
    <row r="95" customFormat="false" ht="15" hidden="false" customHeight="false" outlineLevel="0" collapsed="false">
      <c r="A95" s="16" t="n">
        <v>22706</v>
      </c>
      <c r="B95" s="18" t="n">
        <v>2.85</v>
      </c>
    </row>
    <row r="96" customFormat="false" ht="15" hidden="false" customHeight="false" outlineLevel="0" collapsed="false">
      <c r="A96" s="16" t="n">
        <v>22737</v>
      </c>
      <c r="B96" s="18" t="n">
        <v>2.78</v>
      </c>
    </row>
    <row r="97" customFormat="false" ht="15" hidden="false" customHeight="false" outlineLevel="0" collapsed="false">
      <c r="A97" s="16" t="n">
        <v>22767</v>
      </c>
      <c r="B97" s="18" t="n">
        <v>2.36</v>
      </c>
    </row>
    <row r="98" customFormat="false" ht="15" hidden="false" customHeight="false" outlineLevel="0" collapsed="false">
      <c r="A98" s="16" t="n">
        <v>22798</v>
      </c>
      <c r="B98" s="18" t="n">
        <v>2.68</v>
      </c>
    </row>
    <row r="99" customFormat="false" ht="15" hidden="false" customHeight="false" outlineLevel="0" collapsed="false">
      <c r="A99" s="16" t="n">
        <v>22828</v>
      </c>
      <c r="B99" s="18" t="n">
        <v>2.71</v>
      </c>
    </row>
    <row r="100" customFormat="false" ht="15" hidden="false" customHeight="false" outlineLevel="0" collapsed="false">
      <c r="A100" s="16" t="n">
        <v>22859</v>
      </c>
      <c r="B100" s="18" t="n">
        <v>2.93</v>
      </c>
    </row>
    <row r="101" customFormat="false" ht="15" hidden="false" customHeight="false" outlineLevel="0" collapsed="false">
      <c r="A101" s="16" t="n">
        <v>22890</v>
      </c>
      <c r="B101" s="18" t="n">
        <v>2.9</v>
      </c>
    </row>
    <row r="102" customFormat="false" ht="15" hidden="false" customHeight="false" outlineLevel="0" collapsed="false">
      <c r="A102" s="16" t="n">
        <v>22920</v>
      </c>
      <c r="B102" s="18" t="n">
        <v>2.9</v>
      </c>
    </row>
    <row r="103" customFormat="false" ht="15" hidden="false" customHeight="false" outlineLevel="0" collapsed="false">
      <c r="A103" s="16" t="n">
        <v>22951</v>
      </c>
      <c r="B103" s="18" t="n">
        <v>2.94</v>
      </c>
    </row>
    <row r="104" customFormat="false" ht="15" hidden="false" customHeight="false" outlineLevel="0" collapsed="false">
      <c r="A104" s="16" t="n">
        <v>22981</v>
      </c>
      <c r="B104" s="18" t="n">
        <v>2.93</v>
      </c>
    </row>
    <row r="105" customFormat="false" ht="15" hidden="false" customHeight="false" outlineLevel="0" collapsed="false">
      <c r="A105" s="16" t="n">
        <v>23012</v>
      </c>
      <c r="B105" s="18" t="n">
        <v>2.92</v>
      </c>
    </row>
    <row r="106" customFormat="false" ht="15" hidden="false" customHeight="false" outlineLevel="0" collapsed="false">
      <c r="A106" s="16" t="n">
        <v>23043</v>
      </c>
      <c r="B106" s="18" t="n">
        <v>3</v>
      </c>
    </row>
    <row r="107" customFormat="false" ht="15" hidden="false" customHeight="false" outlineLevel="0" collapsed="false">
      <c r="A107" s="16" t="n">
        <v>23071</v>
      </c>
      <c r="B107" s="18" t="n">
        <v>2.98</v>
      </c>
    </row>
    <row r="108" customFormat="false" ht="15" hidden="false" customHeight="false" outlineLevel="0" collapsed="false">
      <c r="A108" s="16" t="n">
        <v>23102</v>
      </c>
      <c r="B108" s="18" t="n">
        <v>2.9</v>
      </c>
    </row>
    <row r="109" customFormat="false" ht="15" hidden="false" customHeight="false" outlineLevel="0" collapsed="false">
      <c r="A109" s="16" t="n">
        <v>23132</v>
      </c>
      <c r="B109" s="18" t="n">
        <v>3</v>
      </c>
    </row>
    <row r="110" customFormat="false" ht="15" hidden="false" customHeight="false" outlineLevel="0" collapsed="false">
      <c r="A110" s="16" t="n">
        <v>23163</v>
      </c>
      <c r="B110" s="18" t="n">
        <v>2.99</v>
      </c>
    </row>
    <row r="111" customFormat="false" ht="15" hidden="false" customHeight="false" outlineLevel="0" collapsed="false">
      <c r="A111" s="16" t="n">
        <v>23193</v>
      </c>
      <c r="B111" s="18" t="n">
        <v>3.02</v>
      </c>
    </row>
    <row r="112" customFormat="false" ht="15" hidden="false" customHeight="false" outlineLevel="0" collapsed="false">
      <c r="A112" s="16" t="n">
        <v>23224</v>
      </c>
      <c r="B112" s="18" t="n">
        <v>3.49</v>
      </c>
    </row>
    <row r="113" customFormat="false" ht="15" hidden="false" customHeight="false" outlineLevel="0" collapsed="false">
      <c r="A113" s="16" t="n">
        <v>23255</v>
      </c>
      <c r="B113" s="18" t="n">
        <v>3.48</v>
      </c>
    </row>
    <row r="114" customFormat="false" ht="15" hidden="false" customHeight="false" outlineLevel="0" collapsed="false">
      <c r="A114" s="16" t="n">
        <v>23285</v>
      </c>
      <c r="B114" s="18" t="n">
        <v>3.5</v>
      </c>
    </row>
    <row r="115" customFormat="false" ht="15" hidden="false" customHeight="false" outlineLevel="0" collapsed="false">
      <c r="A115" s="16" t="n">
        <v>23316</v>
      </c>
      <c r="B115" s="18" t="n">
        <v>3.48</v>
      </c>
    </row>
    <row r="116" customFormat="false" ht="15" hidden="false" customHeight="false" outlineLevel="0" collapsed="false">
      <c r="A116" s="16" t="n">
        <v>23346</v>
      </c>
      <c r="B116" s="18" t="n">
        <v>3.38</v>
      </c>
    </row>
    <row r="117" customFormat="false" ht="15" hidden="false" customHeight="false" outlineLevel="0" collapsed="false">
      <c r="A117" s="16" t="n">
        <v>23377</v>
      </c>
      <c r="B117" s="18" t="n">
        <v>3.48</v>
      </c>
    </row>
    <row r="118" customFormat="false" ht="15" hidden="false" customHeight="false" outlineLevel="0" collapsed="false">
      <c r="A118" s="16" t="n">
        <v>23408</v>
      </c>
      <c r="B118" s="18" t="n">
        <v>3.48</v>
      </c>
    </row>
    <row r="119" customFormat="false" ht="15" hidden="false" customHeight="false" outlineLevel="0" collapsed="false">
      <c r="A119" s="16" t="n">
        <v>23437</v>
      </c>
      <c r="B119" s="18" t="n">
        <v>3.43</v>
      </c>
    </row>
    <row r="120" customFormat="false" ht="15" hidden="false" customHeight="false" outlineLevel="0" collapsed="false">
      <c r="A120" s="16" t="n">
        <v>23468</v>
      </c>
      <c r="B120" s="18" t="n">
        <v>3.47</v>
      </c>
    </row>
    <row r="121" customFormat="false" ht="15" hidden="false" customHeight="false" outlineLevel="0" collapsed="false">
      <c r="A121" s="16" t="n">
        <v>23498</v>
      </c>
      <c r="B121" s="18" t="n">
        <v>3.5</v>
      </c>
    </row>
    <row r="122" customFormat="false" ht="15" hidden="false" customHeight="false" outlineLevel="0" collapsed="false">
      <c r="A122" s="16" t="n">
        <v>23529</v>
      </c>
      <c r="B122" s="18" t="n">
        <v>3.5</v>
      </c>
    </row>
    <row r="123" customFormat="false" ht="15" hidden="false" customHeight="false" outlineLevel="0" collapsed="false">
      <c r="A123" s="16" t="n">
        <v>23559</v>
      </c>
      <c r="B123" s="18" t="n">
        <v>3.42</v>
      </c>
    </row>
    <row r="124" customFormat="false" ht="15" hidden="false" customHeight="false" outlineLevel="0" collapsed="false">
      <c r="A124" s="16" t="n">
        <v>23590</v>
      </c>
      <c r="B124" s="18" t="n">
        <v>3.5</v>
      </c>
    </row>
    <row r="125" customFormat="false" ht="15" hidden="false" customHeight="false" outlineLevel="0" collapsed="false">
      <c r="A125" s="16" t="n">
        <v>23621</v>
      </c>
      <c r="B125" s="18" t="n">
        <v>3.45</v>
      </c>
    </row>
    <row r="126" customFormat="false" ht="15" hidden="false" customHeight="false" outlineLevel="0" collapsed="false">
      <c r="A126" s="16" t="n">
        <v>23651</v>
      </c>
      <c r="B126" s="18" t="n">
        <v>3.36</v>
      </c>
    </row>
    <row r="127" customFormat="false" ht="15" hidden="false" customHeight="false" outlineLevel="0" collapsed="false">
      <c r="A127" s="16" t="n">
        <v>23682</v>
      </c>
      <c r="B127" s="18" t="n">
        <v>3.52</v>
      </c>
    </row>
    <row r="128" customFormat="false" ht="15" hidden="false" customHeight="false" outlineLevel="0" collapsed="false">
      <c r="A128" s="16" t="n">
        <v>23712</v>
      </c>
      <c r="B128" s="18" t="n">
        <v>3.85</v>
      </c>
    </row>
    <row r="129" customFormat="false" ht="15" hidden="false" customHeight="false" outlineLevel="0" collapsed="false">
      <c r="A129" s="16" t="n">
        <v>23743</v>
      </c>
      <c r="B129" s="18" t="n">
        <v>3.9</v>
      </c>
    </row>
    <row r="130" customFormat="false" ht="15" hidden="false" customHeight="false" outlineLevel="0" collapsed="false">
      <c r="A130" s="16" t="n">
        <v>23774</v>
      </c>
      <c r="B130" s="18" t="n">
        <v>3.98</v>
      </c>
    </row>
    <row r="131" customFormat="false" ht="15" hidden="false" customHeight="false" outlineLevel="0" collapsed="false">
      <c r="A131" s="16" t="n">
        <v>23802</v>
      </c>
      <c r="B131" s="18" t="n">
        <v>4.05</v>
      </c>
    </row>
    <row r="132" customFormat="false" ht="15" hidden="false" customHeight="false" outlineLevel="0" collapsed="false">
      <c r="A132" s="16" t="n">
        <v>23833</v>
      </c>
      <c r="B132" s="18" t="n">
        <v>4.09</v>
      </c>
    </row>
    <row r="133" customFormat="false" ht="15" hidden="false" customHeight="false" outlineLevel="0" collapsed="false">
      <c r="A133" s="16" t="n">
        <v>23863</v>
      </c>
      <c r="B133" s="18" t="n">
        <v>4.1</v>
      </c>
    </row>
    <row r="134" customFormat="false" ht="15" hidden="false" customHeight="false" outlineLevel="0" collapsed="false">
      <c r="A134" s="16" t="n">
        <v>23894</v>
      </c>
      <c r="B134" s="18" t="n">
        <v>4.05</v>
      </c>
    </row>
    <row r="135" customFormat="false" ht="15" hidden="false" customHeight="false" outlineLevel="0" collapsed="false">
      <c r="A135" s="16" t="n">
        <v>23924</v>
      </c>
      <c r="B135" s="18" t="n">
        <v>4.09</v>
      </c>
    </row>
    <row r="136" customFormat="false" ht="15" hidden="false" customHeight="false" outlineLevel="0" collapsed="false">
      <c r="A136" s="16" t="n">
        <v>23955</v>
      </c>
      <c r="B136" s="18" t="n">
        <v>4.12</v>
      </c>
    </row>
    <row r="137" customFormat="false" ht="15" hidden="false" customHeight="false" outlineLevel="0" collapsed="false">
      <c r="A137" s="16" t="n">
        <v>23986</v>
      </c>
      <c r="B137" s="18" t="n">
        <v>4.02</v>
      </c>
    </row>
    <row r="138" customFormat="false" ht="15" hidden="false" customHeight="false" outlineLevel="0" collapsed="false">
      <c r="A138" s="16" t="n">
        <v>24016</v>
      </c>
      <c r="B138" s="18" t="n">
        <v>4.08</v>
      </c>
    </row>
    <row r="139" customFormat="false" ht="15" hidden="false" customHeight="false" outlineLevel="0" collapsed="false">
      <c r="A139" s="16" t="n">
        <v>24047</v>
      </c>
      <c r="B139" s="18" t="n">
        <v>4.1</v>
      </c>
    </row>
    <row r="140" customFormat="false" ht="15" hidden="false" customHeight="false" outlineLevel="0" collapsed="false">
      <c r="A140" s="16" t="n">
        <v>24077</v>
      </c>
      <c r="B140" s="18" t="n">
        <v>4.32</v>
      </c>
    </row>
    <row r="141" customFormat="false" ht="15" hidden="false" customHeight="false" outlineLevel="0" collapsed="false">
      <c r="A141" s="16" t="n">
        <v>24108</v>
      </c>
      <c r="B141" s="18" t="n">
        <v>4.42</v>
      </c>
    </row>
    <row r="142" customFormat="false" ht="15" hidden="false" customHeight="false" outlineLevel="0" collapsed="false">
      <c r="A142" s="16" t="n">
        <v>24139</v>
      </c>
      <c r="B142" s="18" t="n">
        <v>4.6</v>
      </c>
    </row>
    <row r="143" customFormat="false" ht="15" hidden="false" customHeight="false" outlineLevel="0" collapsed="false">
      <c r="A143" s="16" t="n">
        <v>24167</v>
      </c>
      <c r="B143" s="18" t="n">
        <v>4.66</v>
      </c>
    </row>
    <row r="144" customFormat="false" ht="15" hidden="false" customHeight="false" outlineLevel="0" collapsed="false">
      <c r="A144" s="16" t="n">
        <v>24198</v>
      </c>
      <c r="B144" s="18" t="n">
        <v>4.67</v>
      </c>
    </row>
    <row r="145" customFormat="false" ht="15" hidden="false" customHeight="false" outlineLevel="0" collapsed="false">
      <c r="A145" s="16" t="n">
        <v>24228</v>
      </c>
      <c r="B145" s="18" t="n">
        <v>4.9</v>
      </c>
    </row>
    <row r="146" customFormat="false" ht="15" hidden="false" customHeight="false" outlineLevel="0" collapsed="false">
      <c r="A146" s="16" t="n">
        <v>24259</v>
      </c>
      <c r="B146" s="18" t="n">
        <v>5.17</v>
      </c>
    </row>
    <row r="147" customFormat="false" ht="15" hidden="false" customHeight="false" outlineLevel="0" collapsed="false">
      <c r="A147" s="16" t="n">
        <v>24289</v>
      </c>
      <c r="B147" s="18" t="n">
        <v>5.3</v>
      </c>
    </row>
    <row r="148" customFormat="false" ht="15" hidden="false" customHeight="false" outlineLevel="0" collapsed="false">
      <c r="A148" s="16" t="n">
        <v>24320</v>
      </c>
      <c r="B148" s="18" t="n">
        <v>5.53</v>
      </c>
    </row>
    <row r="149" customFormat="false" ht="15" hidden="false" customHeight="false" outlineLevel="0" collapsed="false">
      <c r="A149" s="16" t="n">
        <v>24351</v>
      </c>
      <c r="B149" s="18" t="n">
        <v>5.4</v>
      </c>
    </row>
    <row r="150" customFormat="false" ht="15" hidden="false" customHeight="false" outlineLevel="0" collapsed="false">
      <c r="A150" s="16" t="n">
        <v>24381</v>
      </c>
      <c r="B150" s="18" t="n">
        <v>5.53</v>
      </c>
    </row>
    <row r="151" customFormat="false" ht="15" hidden="false" customHeight="false" outlineLevel="0" collapsed="false">
      <c r="A151" s="16" t="n">
        <v>24412</v>
      </c>
      <c r="B151" s="18" t="n">
        <v>5.76</v>
      </c>
    </row>
    <row r="152" customFormat="false" ht="15" hidden="false" customHeight="false" outlineLevel="0" collapsed="false">
      <c r="A152" s="16" t="n">
        <v>24442</v>
      </c>
      <c r="B152" s="18" t="n">
        <v>5.4</v>
      </c>
    </row>
    <row r="153" customFormat="false" ht="15" hidden="false" customHeight="false" outlineLevel="0" collapsed="false">
      <c r="A153" s="16" t="n">
        <v>24473</v>
      </c>
      <c r="B153" s="18" t="n">
        <v>4.94</v>
      </c>
    </row>
    <row r="154" customFormat="false" ht="15" hidden="false" customHeight="false" outlineLevel="0" collapsed="false">
      <c r="A154" s="16" t="n">
        <v>24504</v>
      </c>
      <c r="B154" s="18" t="n">
        <v>5</v>
      </c>
    </row>
    <row r="155" customFormat="false" ht="15" hidden="false" customHeight="false" outlineLevel="0" collapsed="false">
      <c r="A155" s="16" t="n">
        <v>24532</v>
      </c>
      <c r="B155" s="18" t="n">
        <v>4.53</v>
      </c>
    </row>
    <row r="156" customFormat="false" ht="15" hidden="false" customHeight="false" outlineLevel="0" collapsed="false">
      <c r="A156" s="16" t="n">
        <v>24563</v>
      </c>
      <c r="B156" s="18" t="n">
        <v>4.05</v>
      </c>
    </row>
    <row r="157" customFormat="false" ht="15" hidden="false" customHeight="false" outlineLevel="0" collapsed="false">
      <c r="A157" s="16" t="n">
        <v>24593</v>
      </c>
      <c r="B157" s="18" t="n">
        <v>3.94</v>
      </c>
    </row>
    <row r="158" customFormat="false" ht="15" hidden="false" customHeight="false" outlineLevel="0" collapsed="false">
      <c r="A158" s="16" t="n">
        <v>24624</v>
      </c>
      <c r="B158" s="18" t="n">
        <v>3.98</v>
      </c>
    </row>
    <row r="159" customFormat="false" ht="15" hidden="false" customHeight="false" outlineLevel="0" collapsed="false">
      <c r="A159" s="16" t="n">
        <v>24654</v>
      </c>
      <c r="B159" s="18" t="n">
        <v>3.79</v>
      </c>
    </row>
    <row r="160" customFormat="false" ht="15" hidden="false" customHeight="false" outlineLevel="0" collapsed="false">
      <c r="A160" s="16" t="n">
        <v>24685</v>
      </c>
      <c r="B160" s="18" t="n">
        <v>3.9</v>
      </c>
    </row>
    <row r="161" customFormat="false" ht="15" hidden="false" customHeight="false" outlineLevel="0" collapsed="false">
      <c r="A161" s="16" t="n">
        <v>24716</v>
      </c>
      <c r="B161" s="18" t="n">
        <v>3.99</v>
      </c>
    </row>
    <row r="162" customFormat="false" ht="15" hidden="false" customHeight="false" outlineLevel="0" collapsed="false">
      <c r="A162" s="16" t="n">
        <v>24746</v>
      </c>
      <c r="B162" s="18" t="n">
        <v>3.88</v>
      </c>
    </row>
    <row r="163" customFormat="false" ht="15" hidden="false" customHeight="false" outlineLevel="0" collapsed="false">
      <c r="A163" s="16" t="n">
        <v>24777</v>
      </c>
      <c r="B163" s="18" t="n">
        <v>4.13</v>
      </c>
    </row>
    <row r="164" customFormat="false" ht="15" hidden="false" customHeight="false" outlineLevel="0" collapsed="false">
      <c r="A164" s="16" t="n">
        <v>24807</v>
      </c>
      <c r="B164" s="18" t="n">
        <v>4.51</v>
      </c>
    </row>
    <row r="165" customFormat="false" ht="15" hidden="false" customHeight="false" outlineLevel="0" collapsed="false">
      <c r="A165" s="16" t="n">
        <v>24838</v>
      </c>
      <c r="B165" s="18" t="n">
        <v>4.61</v>
      </c>
    </row>
    <row r="166" customFormat="false" ht="15" hidden="false" customHeight="false" outlineLevel="0" collapsed="false">
      <c r="A166" s="16" t="n">
        <v>24869</v>
      </c>
      <c r="B166" s="18" t="n">
        <v>4.71</v>
      </c>
    </row>
    <row r="167" customFormat="false" ht="15" hidden="false" customHeight="false" outlineLevel="0" collapsed="false">
      <c r="A167" s="16" t="n">
        <v>24898</v>
      </c>
      <c r="B167" s="18" t="n">
        <v>5.05</v>
      </c>
    </row>
    <row r="168" customFormat="false" ht="15" hidden="false" customHeight="false" outlineLevel="0" collapsed="false">
      <c r="A168" s="16" t="n">
        <v>24929</v>
      </c>
      <c r="B168" s="18" t="n">
        <v>5.76</v>
      </c>
    </row>
    <row r="169" customFormat="false" ht="15" hidden="false" customHeight="false" outlineLevel="0" collapsed="false">
      <c r="A169" s="16" t="n">
        <v>24959</v>
      </c>
      <c r="B169" s="18" t="n">
        <v>6.12</v>
      </c>
    </row>
    <row r="170" customFormat="false" ht="15" hidden="false" customHeight="false" outlineLevel="0" collapsed="false">
      <c r="A170" s="16" t="n">
        <v>24990</v>
      </c>
      <c r="B170" s="18" t="n">
        <v>6.07</v>
      </c>
    </row>
    <row r="171" customFormat="false" ht="15" hidden="false" customHeight="false" outlineLevel="0" collapsed="false">
      <c r="A171" s="16" t="n">
        <v>25020</v>
      </c>
      <c r="B171" s="18" t="n">
        <v>6.03</v>
      </c>
    </row>
    <row r="172" customFormat="false" ht="15" hidden="false" customHeight="false" outlineLevel="0" collapsed="false">
      <c r="A172" s="16" t="n">
        <v>25051</v>
      </c>
      <c r="B172" s="18" t="n">
        <v>6.03</v>
      </c>
    </row>
    <row r="173" customFormat="false" ht="15" hidden="false" customHeight="false" outlineLevel="0" collapsed="false">
      <c r="A173" s="16" t="n">
        <v>25082</v>
      </c>
      <c r="B173" s="18" t="n">
        <v>5.78</v>
      </c>
    </row>
    <row r="174" customFormat="false" ht="15" hidden="false" customHeight="false" outlineLevel="0" collapsed="false">
      <c r="A174" s="16" t="n">
        <v>25112</v>
      </c>
      <c r="B174" s="18" t="n">
        <v>5.91</v>
      </c>
    </row>
    <row r="175" customFormat="false" ht="15" hidden="false" customHeight="false" outlineLevel="0" collapsed="false">
      <c r="A175" s="16" t="n">
        <v>25143</v>
      </c>
      <c r="B175" s="18" t="n">
        <v>5.82</v>
      </c>
    </row>
    <row r="176" customFormat="false" ht="15" hidden="false" customHeight="false" outlineLevel="0" collapsed="false">
      <c r="A176" s="16" t="n">
        <v>25173</v>
      </c>
      <c r="B176" s="18" t="n">
        <v>6.02</v>
      </c>
    </row>
    <row r="177" customFormat="false" ht="15" hidden="false" customHeight="false" outlineLevel="0" collapsed="false">
      <c r="A177" s="16" t="n">
        <v>25204</v>
      </c>
      <c r="B177" s="18" t="n">
        <v>6.3</v>
      </c>
    </row>
    <row r="178" customFormat="false" ht="15" hidden="false" customHeight="false" outlineLevel="0" collapsed="false">
      <c r="A178" s="16" t="n">
        <v>25235</v>
      </c>
      <c r="B178" s="18" t="n">
        <v>6.61</v>
      </c>
    </row>
    <row r="179" customFormat="false" ht="15" hidden="false" customHeight="false" outlineLevel="0" collapsed="false">
      <c r="A179" s="16" t="n">
        <v>25263</v>
      </c>
      <c r="B179" s="18" t="n">
        <v>6.79</v>
      </c>
    </row>
    <row r="180" customFormat="false" ht="15" hidden="false" customHeight="false" outlineLevel="0" collapsed="false">
      <c r="A180" s="16" t="n">
        <v>25294</v>
      </c>
      <c r="B180" s="18" t="n">
        <v>7.41</v>
      </c>
    </row>
    <row r="181" customFormat="false" ht="15" hidden="false" customHeight="false" outlineLevel="0" collapsed="false">
      <c r="A181" s="16" t="n">
        <v>25324</v>
      </c>
      <c r="B181" s="18" t="n">
        <v>8.67</v>
      </c>
    </row>
    <row r="182" customFormat="false" ht="15" hidden="false" customHeight="false" outlineLevel="0" collapsed="false">
      <c r="A182" s="16" t="n">
        <v>25355</v>
      </c>
      <c r="B182" s="18" t="n">
        <v>8.9</v>
      </c>
    </row>
    <row r="183" customFormat="false" ht="15" hidden="false" customHeight="false" outlineLevel="0" collapsed="false">
      <c r="A183" s="16" t="n">
        <v>25385</v>
      </c>
      <c r="B183" s="18" t="n">
        <v>8.61</v>
      </c>
    </row>
    <row r="184" customFormat="false" ht="15" hidden="false" customHeight="false" outlineLevel="0" collapsed="false">
      <c r="A184" s="16" t="n">
        <v>25416</v>
      </c>
      <c r="B184" s="18" t="n">
        <v>9.19</v>
      </c>
    </row>
    <row r="185" customFormat="false" ht="15" hidden="false" customHeight="false" outlineLevel="0" collapsed="false">
      <c r="A185" s="16" t="n">
        <v>25447</v>
      </c>
      <c r="B185" s="18" t="n">
        <v>9.15</v>
      </c>
    </row>
    <row r="186" customFormat="false" ht="15" hidden="false" customHeight="false" outlineLevel="0" collapsed="false">
      <c r="A186" s="16" t="n">
        <v>25477</v>
      </c>
      <c r="B186" s="18" t="n">
        <v>9</v>
      </c>
    </row>
    <row r="187" customFormat="false" ht="15" hidden="false" customHeight="false" outlineLevel="0" collapsed="false">
      <c r="A187" s="16" t="n">
        <v>25508</v>
      </c>
      <c r="B187" s="18" t="n">
        <v>8.85</v>
      </c>
    </row>
    <row r="188" customFormat="false" ht="15" hidden="false" customHeight="false" outlineLevel="0" collapsed="false">
      <c r="A188" s="16" t="n">
        <v>25538</v>
      </c>
      <c r="B188" s="18" t="n">
        <v>8.97</v>
      </c>
    </row>
    <row r="189" customFormat="false" ht="15" hidden="false" customHeight="false" outlineLevel="0" collapsed="false">
      <c r="A189" s="16" t="n">
        <v>25569</v>
      </c>
      <c r="B189" s="18" t="n">
        <v>8.98</v>
      </c>
    </row>
    <row r="190" customFormat="false" ht="15" hidden="false" customHeight="false" outlineLevel="0" collapsed="false">
      <c r="A190" s="16" t="n">
        <v>25600</v>
      </c>
      <c r="B190" s="18" t="n">
        <v>8.98</v>
      </c>
    </row>
    <row r="191" customFormat="false" ht="15" hidden="false" customHeight="false" outlineLevel="0" collapsed="false">
      <c r="A191" s="16" t="n">
        <v>25628</v>
      </c>
      <c r="B191" s="18" t="n">
        <v>7.76</v>
      </c>
    </row>
    <row r="192" customFormat="false" ht="15" hidden="false" customHeight="false" outlineLevel="0" collapsed="false">
      <c r="A192" s="16" t="n">
        <v>25659</v>
      </c>
      <c r="B192" s="18" t="n">
        <v>8.1</v>
      </c>
    </row>
    <row r="193" customFormat="false" ht="15" hidden="false" customHeight="false" outlineLevel="0" collapsed="false">
      <c r="A193" s="16" t="n">
        <v>25689</v>
      </c>
      <c r="B193" s="18" t="n">
        <v>7.95</v>
      </c>
    </row>
    <row r="194" customFormat="false" ht="15" hidden="false" customHeight="false" outlineLevel="0" collapsed="false">
      <c r="A194" s="16" t="n">
        <v>25720</v>
      </c>
      <c r="B194" s="18" t="n">
        <v>7.61</v>
      </c>
    </row>
    <row r="195" customFormat="false" ht="15" hidden="false" customHeight="false" outlineLevel="0" collapsed="false">
      <c r="A195" s="16" t="n">
        <v>25750</v>
      </c>
      <c r="B195" s="18" t="n">
        <v>7.21</v>
      </c>
    </row>
    <row r="196" customFormat="false" ht="15" hidden="false" customHeight="false" outlineLevel="0" collapsed="false">
      <c r="A196" s="16" t="n">
        <v>25781</v>
      </c>
      <c r="B196" s="18" t="n">
        <v>6.62</v>
      </c>
    </row>
    <row r="197" customFormat="false" ht="15" hidden="false" customHeight="false" outlineLevel="0" collapsed="false">
      <c r="A197" s="16" t="n">
        <v>25812</v>
      </c>
      <c r="B197" s="18" t="n">
        <v>6.29</v>
      </c>
    </row>
    <row r="198" customFormat="false" ht="15" hidden="false" customHeight="false" outlineLevel="0" collapsed="false">
      <c r="A198" s="16" t="n">
        <v>25842</v>
      </c>
      <c r="B198" s="18" t="n">
        <v>6.2</v>
      </c>
    </row>
    <row r="199" customFormat="false" ht="15" hidden="false" customHeight="false" outlineLevel="0" collapsed="false">
      <c r="A199" s="16" t="n">
        <v>25873</v>
      </c>
      <c r="B199" s="18" t="n">
        <v>5.6</v>
      </c>
    </row>
    <row r="200" customFormat="false" ht="15" hidden="false" customHeight="false" outlineLevel="0" collapsed="false">
      <c r="A200" s="16" t="n">
        <v>25903</v>
      </c>
      <c r="B200" s="18" t="n">
        <v>4.9</v>
      </c>
    </row>
    <row r="201" customFormat="false" ht="15" hidden="false" customHeight="false" outlineLevel="0" collapsed="false">
      <c r="A201" s="16" t="n">
        <v>25934</v>
      </c>
      <c r="B201" s="18" t="n">
        <v>4.14</v>
      </c>
    </row>
    <row r="202" customFormat="false" ht="15" hidden="false" customHeight="false" outlineLevel="0" collapsed="false">
      <c r="A202" s="16" t="n">
        <v>25965</v>
      </c>
      <c r="B202" s="18" t="n">
        <v>3.72</v>
      </c>
    </row>
    <row r="203" customFormat="false" ht="15" hidden="false" customHeight="false" outlineLevel="0" collapsed="false">
      <c r="A203" s="16" t="n">
        <v>25993</v>
      </c>
      <c r="B203" s="18" t="n">
        <v>3.71</v>
      </c>
    </row>
    <row r="204" customFormat="false" ht="15" hidden="false" customHeight="false" outlineLevel="0" collapsed="false">
      <c r="A204" s="16" t="n">
        <v>26024</v>
      </c>
      <c r="B204" s="18" t="n">
        <v>4.16</v>
      </c>
    </row>
    <row r="205" customFormat="false" ht="15" hidden="false" customHeight="false" outlineLevel="0" collapsed="false">
      <c r="A205" s="16" t="n">
        <v>26054</v>
      </c>
      <c r="B205" s="18" t="n">
        <v>4.63</v>
      </c>
    </row>
    <row r="206" customFormat="false" ht="15" hidden="false" customHeight="false" outlineLevel="0" collapsed="false">
      <c r="A206" s="16" t="n">
        <v>26085</v>
      </c>
      <c r="B206" s="18" t="n">
        <v>4.91</v>
      </c>
    </row>
    <row r="207" customFormat="false" ht="15" hidden="false" customHeight="false" outlineLevel="0" collapsed="false">
      <c r="A207" s="16" t="n">
        <v>26115</v>
      </c>
      <c r="B207" s="18" t="n">
        <v>5.31</v>
      </c>
    </row>
    <row r="208" customFormat="false" ht="15" hidden="false" customHeight="false" outlineLevel="0" collapsed="false">
      <c r="A208" s="16" t="n">
        <v>26146</v>
      </c>
      <c r="B208" s="18" t="n">
        <v>5.57</v>
      </c>
    </row>
    <row r="209" customFormat="false" ht="15" hidden="false" customHeight="false" outlineLevel="0" collapsed="false">
      <c r="A209" s="16" t="n">
        <v>26177</v>
      </c>
      <c r="B209" s="18" t="n">
        <v>5.55</v>
      </c>
    </row>
    <row r="210" customFormat="false" ht="15" hidden="false" customHeight="false" outlineLevel="0" collapsed="false">
      <c r="A210" s="16" t="n">
        <v>26207</v>
      </c>
      <c r="B210" s="18" t="n">
        <v>5.2</v>
      </c>
    </row>
    <row r="211" customFormat="false" ht="15" hidden="false" customHeight="false" outlineLevel="0" collapsed="false">
      <c r="A211" s="16" t="n">
        <v>26238</v>
      </c>
      <c r="B211" s="18" t="n">
        <v>4.91</v>
      </c>
    </row>
    <row r="212" customFormat="false" ht="15" hidden="false" customHeight="false" outlineLevel="0" collapsed="false">
      <c r="A212" s="16" t="n">
        <v>26268</v>
      </c>
      <c r="B212" s="18" t="n">
        <v>4.14</v>
      </c>
    </row>
    <row r="213" customFormat="false" ht="15" hidden="false" customHeight="false" outlineLevel="0" collapsed="false">
      <c r="A213" s="16" t="n">
        <v>26299</v>
      </c>
      <c r="B213" s="18" t="n">
        <v>3.51</v>
      </c>
    </row>
    <row r="214" customFormat="false" ht="15" hidden="false" customHeight="false" outlineLevel="0" collapsed="false">
      <c r="A214" s="16" t="n">
        <v>26330</v>
      </c>
      <c r="B214" s="18" t="n">
        <v>3.3</v>
      </c>
    </row>
    <row r="215" customFormat="false" ht="15" hidden="false" customHeight="false" outlineLevel="0" collapsed="false">
      <c r="A215" s="16" t="n">
        <v>26359</v>
      </c>
      <c r="B215" s="18" t="n">
        <v>3.83</v>
      </c>
    </row>
    <row r="216" customFormat="false" ht="15" hidden="false" customHeight="false" outlineLevel="0" collapsed="false">
      <c r="A216" s="16" t="n">
        <v>26390</v>
      </c>
      <c r="B216" s="18" t="n">
        <v>4.17</v>
      </c>
    </row>
    <row r="217" customFormat="false" ht="15" hidden="false" customHeight="false" outlineLevel="0" collapsed="false">
      <c r="A217" s="16" t="n">
        <v>26420</v>
      </c>
      <c r="B217" s="18" t="n">
        <v>4.27</v>
      </c>
    </row>
    <row r="218" customFormat="false" ht="15" hidden="false" customHeight="false" outlineLevel="0" collapsed="false">
      <c r="A218" s="16" t="n">
        <v>26451</v>
      </c>
      <c r="B218" s="18" t="n">
        <v>4.46</v>
      </c>
    </row>
    <row r="219" customFormat="false" ht="15" hidden="false" customHeight="false" outlineLevel="0" collapsed="false">
      <c r="A219" s="16" t="n">
        <v>26481</v>
      </c>
      <c r="B219" s="18" t="n">
        <v>4.55</v>
      </c>
    </row>
    <row r="220" customFormat="false" ht="15" hidden="false" customHeight="false" outlineLevel="0" collapsed="false">
      <c r="A220" s="16" t="n">
        <v>26512</v>
      </c>
      <c r="B220" s="18" t="n">
        <v>4.81</v>
      </c>
    </row>
    <row r="221" customFormat="false" ht="15" hidden="false" customHeight="false" outlineLevel="0" collapsed="false">
      <c r="A221" s="16" t="n">
        <v>26543</v>
      </c>
      <c r="B221" s="18" t="n">
        <v>4.87</v>
      </c>
    </row>
    <row r="222" customFormat="false" ht="15" hidden="false" customHeight="false" outlineLevel="0" collapsed="false">
      <c r="A222" s="16" t="n">
        <v>26573</v>
      </c>
      <c r="B222" s="18" t="n">
        <v>5.05</v>
      </c>
    </row>
    <row r="223" customFormat="false" ht="15" hidden="false" customHeight="false" outlineLevel="0" collapsed="false">
      <c r="A223" s="16" t="n">
        <v>26604</v>
      </c>
      <c r="B223" s="18" t="n">
        <v>5.06</v>
      </c>
    </row>
    <row r="224" customFormat="false" ht="15" hidden="false" customHeight="false" outlineLevel="0" collapsed="false">
      <c r="A224" s="16" t="n">
        <v>26634</v>
      </c>
      <c r="B224" s="18" t="n">
        <v>5.33</v>
      </c>
    </row>
    <row r="225" customFormat="false" ht="15" hidden="false" customHeight="false" outlineLevel="0" collapsed="false">
      <c r="A225" s="16" t="n">
        <v>26665</v>
      </c>
      <c r="B225" s="18" t="n">
        <v>5.94</v>
      </c>
    </row>
    <row r="226" customFormat="false" ht="15" hidden="false" customHeight="false" outlineLevel="0" collapsed="false">
      <c r="A226" s="16" t="n">
        <v>26696</v>
      </c>
      <c r="B226" s="18" t="n">
        <v>6.58</v>
      </c>
    </row>
    <row r="227" customFormat="false" ht="15" hidden="false" customHeight="false" outlineLevel="0" collapsed="false">
      <c r="A227" s="16" t="n">
        <v>26724</v>
      </c>
      <c r="B227" s="18" t="n">
        <v>7.09</v>
      </c>
    </row>
    <row r="228" customFormat="false" ht="15" hidden="false" customHeight="false" outlineLevel="0" collapsed="false">
      <c r="A228" s="16" t="n">
        <v>26755</v>
      </c>
      <c r="B228" s="18" t="n">
        <v>7.12</v>
      </c>
    </row>
    <row r="229" customFormat="false" ht="15" hidden="false" customHeight="false" outlineLevel="0" collapsed="false">
      <c r="A229" s="16" t="n">
        <v>26785</v>
      </c>
      <c r="B229" s="18" t="n">
        <v>7.84</v>
      </c>
    </row>
    <row r="230" customFormat="false" ht="15" hidden="false" customHeight="false" outlineLevel="0" collapsed="false">
      <c r="A230" s="16" t="n">
        <v>26816</v>
      </c>
      <c r="B230" s="18" t="n">
        <v>8.49</v>
      </c>
    </row>
    <row r="231" customFormat="false" ht="15" hidden="false" customHeight="false" outlineLevel="0" collapsed="false">
      <c r="A231" s="16" t="n">
        <v>26846</v>
      </c>
      <c r="B231" s="18" t="n">
        <v>10.4</v>
      </c>
    </row>
    <row r="232" customFormat="false" ht="15" hidden="false" customHeight="false" outlineLevel="0" collapsed="false">
      <c r="A232" s="16" t="n">
        <v>26877</v>
      </c>
      <c r="B232" s="18" t="n">
        <v>10.5</v>
      </c>
    </row>
    <row r="233" customFormat="false" ht="15" hidden="false" customHeight="false" outlineLevel="0" collapsed="false">
      <c r="A233" s="16" t="n">
        <v>26908</v>
      </c>
      <c r="B233" s="18" t="n">
        <v>10.78</v>
      </c>
    </row>
    <row r="234" customFormat="false" ht="15" hidden="false" customHeight="false" outlineLevel="0" collapsed="false">
      <c r="A234" s="16" t="n">
        <v>26938</v>
      </c>
      <c r="B234" s="18" t="n">
        <v>10.01</v>
      </c>
    </row>
    <row r="235" customFormat="false" ht="15" hidden="false" customHeight="false" outlineLevel="0" collapsed="false">
      <c r="A235" s="16" t="n">
        <v>26969</v>
      </c>
      <c r="B235" s="18" t="n">
        <v>10.03</v>
      </c>
    </row>
    <row r="236" customFormat="false" ht="15" hidden="false" customHeight="false" outlineLevel="0" collapsed="false">
      <c r="A236" s="16" t="n">
        <v>26999</v>
      </c>
      <c r="B236" s="18" t="n">
        <v>9.95</v>
      </c>
    </row>
    <row r="237" customFormat="false" ht="15" hidden="false" customHeight="false" outlineLevel="0" collapsed="false">
      <c r="A237" s="16" t="n">
        <v>27030</v>
      </c>
      <c r="B237" s="18" t="n">
        <v>9.65</v>
      </c>
    </row>
    <row r="238" customFormat="false" ht="15" hidden="false" customHeight="false" outlineLevel="0" collapsed="false">
      <c r="A238" s="16" t="n">
        <v>27061</v>
      </c>
      <c r="B238" s="18" t="n">
        <v>8.97</v>
      </c>
    </row>
    <row r="239" customFormat="false" ht="15" hidden="false" customHeight="false" outlineLevel="0" collapsed="false">
      <c r="A239" s="16" t="n">
        <v>27089</v>
      </c>
      <c r="B239" s="18" t="n">
        <v>9.35</v>
      </c>
    </row>
    <row r="240" customFormat="false" ht="15" hidden="false" customHeight="false" outlineLevel="0" collapsed="false">
      <c r="A240" s="16" t="n">
        <v>27120</v>
      </c>
      <c r="B240" s="18" t="n">
        <v>10.51</v>
      </c>
    </row>
    <row r="241" customFormat="false" ht="15" hidden="false" customHeight="false" outlineLevel="0" collapsed="false">
      <c r="A241" s="16" t="n">
        <v>27150</v>
      </c>
      <c r="B241" s="18" t="n">
        <v>11.31</v>
      </c>
    </row>
    <row r="242" customFormat="false" ht="15" hidden="false" customHeight="false" outlineLevel="0" collapsed="false">
      <c r="A242" s="16" t="n">
        <v>27181</v>
      </c>
      <c r="B242" s="18" t="n">
        <v>11.93</v>
      </c>
    </row>
    <row r="243" customFormat="false" ht="15" hidden="false" customHeight="false" outlineLevel="0" collapsed="false">
      <c r="A243" s="16" t="n">
        <v>27211</v>
      </c>
      <c r="B243" s="18" t="n">
        <v>12.92</v>
      </c>
    </row>
    <row r="244" customFormat="false" ht="15" hidden="false" customHeight="false" outlineLevel="0" collapsed="false">
      <c r="A244" s="16" t="n">
        <v>27242</v>
      </c>
      <c r="B244" s="18" t="n">
        <v>12.01</v>
      </c>
    </row>
    <row r="245" customFormat="false" ht="15" hidden="false" customHeight="false" outlineLevel="0" collapsed="false">
      <c r="A245" s="16" t="n">
        <v>27273</v>
      </c>
      <c r="B245" s="18" t="n">
        <v>11.34</v>
      </c>
    </row>
    <row r="246" customFormat="false" ht="15" hidden="false" customHeight="false" outlineLevel="0" collapsed="false">
      <c r="A246" s="16" t="n">
        <v>27303</v>
      </c>
      <c r="B246" s="18" t="n">
        <v>10.06</v>
      </c>
    </row>
    <row r="247" customFormat="false" ht="15" hidden="false" customHeight="false" outlineLevel="0" collapsed="false">
      <c r="A247" s="16" t="n">
        <v>27334</v>
      </c>
      <c r="B247" s="18" t="n">
        <v>9.45</v>
      </c>
    </row>
    <row r="248" customFormat="false" ht="15" hidden="false" customHeight="false" outlineLevel="0" collapsed="false">
      <c r="A248" s="16" t="n">
        <v>27364</v>
      </c>
      <c r="B248" s="18" t="n">
        <v>8.53</v>
      </c>
    </row>
    <row r="249" customFormat="false" ht="15" hidden="false" customHeight="false" outlineLevel="0" collapsed="false">
      <c r="A249" s="16" t="n">
        <v>27395</v>
      </c>
      <c r="B249" s="18" t="n">
        <v>7.13</v>
      </c>
    </row>
    <row r="250" customFormat="false" ht="15" hidden="false" customHeight="false" outlineLevel="0" collapsed="false">
      <c r="A250" s="16" t="n">
        <v>27426</v>
      </c>
      <c r="B250" s="18" t="n">
        <v>6.24</v>
      </c>
    </row>
    <row r="251" customFormat="false" ht="15" hidden="false" customHeight="false" outlineLevel="0" collapsed="false">
      <c r="A251" s="16" t="n">
        <v>27454</v>
      </c>
      <c r="B251" s="18" t="n">
        <v>5.54</v>
      </c>
    </row>
    <row r="252" customFormat="false" ht="15" hidden="false" customHeight="false" outlineLevel="0" collapsed="false">
      <c r="A252" s="16" t="n">
        <v>27485</v>
      </c>
      <c r="B252" s="18" t="n">
        <v>5.49</v>
      </c>
    </row>
    <row r="253" customFormat="false" ht="15" hidden="false" customHeight="false" outlineLevel="0" collapsed="false">
      <c r="A253" s="16" t="n">
        <v>27515</v>
      </c>
      <c r="B253" s="18" t="n">
        <v>5.22</v>
      </c>
    </row>
    <row r="254" customFormat="false" ht="15" hidden="false" customHeight="false" outlineLevel="0" collapsed="false">
      <c r="A254" s="16" t="n">
        <v>27546</v>
      </c>
      <c r="B254" s="18" t="n">
        <v>5.55</v>
      </c>
    </row>
    <row r="255" customFormat="false" ht="15" hidden="false" customHeight="false" outlineLevel="0" collapsed="false">
      <c r="A255" s="16" t="n">
        <v>27576</v>
      </c>
      <c r="B255" s="18" t="n">
        <v>6.1</v>
      </c>
    </row>
    <row r="256" customFormat="false" ht="15" hidden="false" customHeight="false" outlineLevel="0" collapsed="false">
      <c r="A256" s="16" t="n">
        <v>27607</v>
      </c>
      <c r="B256" s="18" t="n">
        <v>6.14</v>
      </c>
    </row>
    <row r="257" customFormat="false" ht="15" hidden="false" customHeight="false" outlineLevel="0" collapsed="false">
      <c r="A257" s="16" t="n">
        <v>27638</v>
      </c>
      <c r="B257" s="18" t="n">
        <v>6.24</v>
      </c>
    </row>
    <row r="258" customFormat="false" ht="15" hidden="false" customHeight="false" outlineLevel="0" collapsed="false">
      <c r="A258" s="16" t="n">
        <v>27668</v>
      </c>
      <c r="B258" s="18" t="n">
        <v>5.82</v>
      </c>
    </row>
    <row r="259" customFormat="false" ht="15" hidden="false" customHeight="false" outlineLevel="0" collapsed="false">
      <c r="A259" s="16" t="n">
        <v>27699</v>
      </c>
      <c r="B259" s="18" t="n">
        <v>5.22</v>
      </c>
    </row>
    <row r="260" customFormat="false" ht="15" hidden="false" customHeight="false" outlineLevel="0" collapsed="false">
      <c r="A260" s="16" t="n">
        <v>27729</v>
      </c>
      <c r="B260" s="18" t="n">
        <v>5.2</v>
      </c>
    </row>
    <row r="261" customFormat="false" ht="15" hidden="false" customHeight="false" outlineLevel="0" collapsed="false">
      <c r="A261" s="16" t="n">
        <v>27760</v>
      </c>
      <c r="B261" s="18" t="n">
        <v>4.87</v>
      </c>
    </row>
    <row r="262" customFormat="false" ht="15" hidden="false" customHeight="false" outlineLevel="0" collapsed="false">
      <c r="A262" s="16" t="n">
        <v>27791</v>
      </c>
      <c r="B262" s="18" t="n">
        <v>4.77</v>
      </c>
    </row>
    <row r="263" customFormat="false" ht="15" hidden="false" customHeight="false" outlineLevel="0" collapsed="false">
      <c r="A263" s="16" t="n">
        <v>27820</v>
      </c>
      <c r="B263" s="18" t="n">
        <v>4.84</v>
      </c>
    </row>
    <row r="264" customFormat="false" ht="15" hidden="false" customHeight="false" outlineLevel="0" collapsed="false">
      <c r="A264" s="16" t="n">
        <v>27851</v>
      </c>
      <c r="B264" s="18" t="n">
        <v>4.82</v>
      </c>
    </row>
    <row r="265" customFormat="false" ht="15" hidden="false" customHeight="false" outlineLevel="0" collapsed="false">
      <c r="A265" s="16" t="n">
        <v>27881</v>
      </c>
      <c r="B265" s="18" t="n">
        <v>5.29</v>
      </c>
    </row>
    <row r="266" customFormat="false" ht="15" hidden="false" customHeight="false" outlineLevel="0" collapsed="false">
      <c r="A266" s="16" t="n">
        <v>27912</v>
      </c>
      <c r="B266" s="18" t="n">
        <v>5.48</v>
      </c>
    </row>
    <row r="267" customFormat="false" ht="15" hidden="false" customHeight="false" outlineLevel="0" collapsed="false">
      <c r="A267" s="16" t="n">
        <v>27942</v>
      </c>
      <c r="B267" s="18" t="n">
        <v>5.31</v>
      </c>
    </row>
    <row r="268" customFormat="false" ht="15" hidden="false" customHeight="false" outlineLevel="0" collapsed="false">
      <c r="A268" s="16" t="n">
        <v>27973</v>
      </c>
      <c r="B268" s="18" t="n">
        <v>5.29</v>
      </c>
    </row>
    <row r="269" customFormat="false" ht="15" hidden="false" customHeight="false" outlineLevel="0" collapsed="false">
      <c r="A269" s="16" t="n">
        <v>28004</v>
      </c>
      <c r="B269" s="18" t="n">
        <v>5.25</v>
      </c>
    </row>
    <row r="270" customFormat="false" ht="15" hidden="false" customHeight="false" outlineLevel="0" collapsed="false">
      <c r="A270" s="16" t="n">
        <v>28034</v>
      </c>
      <c r="B270" s="18" t="n">
        <v>5.02</v>
      </c>
    </row>
    <row r="271" customFormat="false" ht="15" hidden="false" customHeight="false" outlineLevel="0" collapsed="false">
      <c r="A271" s="16" t="n">
        <v>28065</v>
      </c>
      <c r="B271" s="18" t="n">
        <v>4.95</v>
      </c>
    </row>
    <row r="272" customFormat="false" ht="15" hidden="false" customHeight="false" outlineLevel="0" collapsed="false">
      <c r="A272" s="16" t="n">
        <v>28095</v>
      </c>
      <c r="B272" s="18" t="n">
        <v>4.65</v>
      </c>
    </row>
    <row r="273" customFormat="false" ht="15" hidden="false" customHeight="false" outlineLevel="0" collapsed="false">
      <c r="A273" s="16" t="n">
        <v>28126</v>
      </c>
      <c r="B273" s="18" t="n">
        <v>4.61</v>
      </c>
    </row>
    <row r="274" customFormat="false" ht="15" hidden="false" customHeight="false" outlineLevel="0" collapsed="false">
      <c r="A274" s="16" t="n">
        <v>28157</v>
      </c>
      <c r="B274" s="18" t="n">
        <v>4.68</v>
      </c>
    </row>
    <row r="275" customFormat="false" ht="15" hidden="false" customHeight="false" outlineLevel="0" collapsed="false">
      <c r="A275" s="16" t="n">
        <v>28185</v>
      </c>
      <c r="B275" s="18" t="n">
        <v>4.69</v>
      </c>
    </row>
    <row r="276" customFormat="false" ht="15" hidden="false" customHeight="false" outlineLevel="0" collapsed="false">
      <c r="A276" s="16" t="n">
        <v>28216</v>
      </c>
      <c r="B276" s="18" t="n">
        <v>4.73</v>
      </c>
    </row>
    <row r="277" customFormat="false" ht="15" hidden="false" customHeight="false" outlineLevel="0" collapsed="false">
      <c r="A277" s="16" t="n">
        <v>28246</v>
      </c>
      <c r="B277" s="18" t="n">
        <v>5.35</v>
      </c>
    </row>
    <row r="278" customFormat="false" ht="15" hidden="false" customHeight="false" outlineLevel="0" collapsed="false">
      <c r="A278" s="16" t="n">
        <v>28277</v>
      </c>
      <c r="B278" s="18" t="n">
        <v>5.39</v>
      </c>
    </row>
    <row r="279" customFormat="false" ht="15" hidden="false" customHeight="false" outlineLevel="0" collapsed="false">
      <c r="A279" s="16" t="n">
        <v>28307</v>
      </c>
      <c r="B279" s="18" t="n">
        <v>5.42</v>
      </c>
    </row>
    <row r="280" customFormat="false" ht="15" hidden="false" customHeight="false" outlineLevel="0" collapsed="false">
      <c r="A280" s="16" t="n">
        <v>28338</v>
      </c>
      <c r="B280" s="18" t="n">
        <v>5.9</v>
      </c>
    </row>
    <row r="281" customFormat="false" ht="15" hidden="false" customHeight="false" outlineLevel="0" collapsed="false">
      <c r="A281" s="16" t="n">
        <v>28369</v>
      </c>
      <c r="B281" s="18" t="n">
        <v>6.14</v>
      </c>
    </row>
    <row r="282" customFormat="false" ht="15" hidden="false" customHeight="false" outlineLevel="0" collapsed="false">
      <c r="A282" s="16" t="n">
        <v>28399</v>
      </c>
      <c r="B282" s="18" t="n">
        <v>6.47</v>
      </c>
    </row>
    <row r="283" customFormat="false" ht="15" hidden="false" customHeight="false" outlineLevel="0" collapsed="false">
      <c r="A283" s="16" t="n">
        <v>28430</v>
      </c>
      <c r="B283" s="18" t="n">
        <v>6.51</v>
      </c>
    </row>
    <row r="284" customFormat="false" ht="15" hidden="false" customHeight="false" outlineLevel="0" collapsed="false">
      <c r="A284" s="16" t="n">
        <v>28460</v>
      </c>
      <c r="B284" s="18" t="n">
        <v>6.56</v>
      </c>
    </row>
    <row r="285" customFormat="false" ht="15" hidden="false" customHeight="false" outlineLevel="0" collapsed="false">
      <c r="A285" s="16" t="n">
        <v>28491</v>
      </c>
      <c r="B285" s="18" t="n">
        <v>6.7</v>
      </c>
    </row>
    <row r="286" customFormat="false" ht="15" hidden="false" customHeight="false" outlineLevel="0" collapsed="false">
      <c r="A286" s="16" t="n">
        <v>28522</v>
      </c>
      <c r="B286" s="18" t="n">
        <v>6.78</v>
      </c>
    </row>
    <row r="287" customFormat="false" ht="15" hidden="false" customHeight="false" outlineLevel="0" collapsed="false">
      <c r="A287" s="16" t="n">
        <v>28550</v>
      </c>
      <c r="B287" s="18" t="n">
        <v>6.79</v>
      </c>
    </row>
    <row r="288" customFormat="false" ht="15" hidden="false" customHeight="false" outlineLevel="0" collapsed="false">
      <c r="A288" s="16" t="n">
        <v>28581</v>
      </c>
      <c r="B288" s="18" t="n">
        <v>6.89</v>
      </c>
    </row>
    <row r="289" customFormat="false" ht="15" hidden="false" customHeight="false" outlineLevel="0" collapsed="false">
      <c r="A289" s="16" t="n">
        <v>28611</v>
      </c>
      <c r="B289" s="18" t="n">
        <v>7.36</v>
      </c>
    </row>
    <row r="290" customFormat="false" ht="15" hidden="false" customHeight="false" outlineLevel="0" collapsed="false">
      <c r="A290" s="16" t="n">
        <v>28642</v>
      </c>
      <c r="B290" s="18" t="n">
        <v>7.6</v>
      </c>
    </row>
    <row r="291" customFormat="false" ht="15" hidden="false" customHeight="false" outlineLevel="0" collapsed="false">
      <c r="A291" s="16" t="n">
        <v>28672</v>
      </c>
      <c r="B291" s="18" t="n">
        <v>7.81</v>
      </c>
    </row>
    <row r="292" customFormat="false" ht="15" hidden="false" customHeight="false" outlineLevel="0" collapsed="false">
      <c r="A292" s="16" t="n">
        <v>28703</v>
      </c>
      <c r="B292" s="18" t="n">
        <v>8.04</v>
      </c>
    </row>
    <row r="293" customFormat="false" ht="15" hidden="false" customHeight="false" outlineLevel="0" collapsed="false">
      <c r="A293" s="16" t="n">
        <v>28734</v>
      </c>
      <c r="B293" s="18" t="n">
        <v>8.45</v>
      </c>
    </row>
    <row r="294" customFormat="false" ht="15" hidden="false" customHeight="false" outlineLevel="0" collapsed="false">
      <c r="A294" s="16" t="n">
        <v>28764</v>
      </c>
      <c r="B294" s="18" t="n">
        <v>8.96</v>
      </c>
    </row>
    <row r="295" customFormat="false" ht="15" hidden="false" customHeight="false" outlineLevel="0" collapsed="false">
      <c r="A295" s="16" t="n">
        <v>28795</v>
      </c>
      <c r="B295" s="18" t="n">
        <v>9.76</v>
      </c>
    </row>
    <row r="296" customFormat="false" ht="15" hidden="false" customHeight="false" outlineLevel="0" collapsed="false">
      <c r="A296" s="16" t="n">
        <v>28825</v>
      </c>
      <c r="B296" s="18" t="n">
        <v>10.03</v>
      </c>
    </row>
    <row r="297" customFormat="false" ht="15" hidden="false" customHeight="false" outlineLevel="0" collapsed="false">
      <c r="A297" s="16" t="n">
        <v>28856</v>
      </c>
      <c r="B297" s="18" t="n">
        <v>10.07</v>
      </c>
    </row>
    <row r="298" customFormat="false" ht="15" hidden="false" customHeight="false" outlineLevel="0" collapsed="false">
      <c r="A298" s="16" t="n">
        <v>28887</v>
      </c>
      <c r="B298" s="18" t="n">
        <v>10.06</v>
      </c>
    </row>
    <row r="299" customFormat="false" ht="15" hidden="false" customHeight="false" outlineLevel="0" collapsed="false">
      <c r="A299" s="16" t="n">
        <v>28915</v>
      </c>
      <c r="B299" s="18" t="n">
        <v>10.09</v>
      </c>
    </row>
    <row r="300" customFormat="false" ht="15" hidden="false" customHeight="false" outlineLevel="0" collapsed="false">
      <c r="A300" s="16" t="n">
        <v>28946</v>
      </c>
      <c r="B300" s="18" t="n">
        <v>10.01</v>
      </c>
    </row>
    <row r="301" customFormat="false" ht="15" hidden="false" customHeight="false" outlineLevel="0" collapsed="false">
      <c r="A301" s="16" t="n">
        <v>28976</v>
      </c>
      <c r="B301" s="18" t="n">
        <v>10.24</v>
      </c>
    </row>
    <row r="302" customFormat="false" ht="15" hidden="false" customHeight="false" outlineLevel="0" collapsed="false">
      <c r="A302" s="16" t="n">
        <v>29007</v>
      </c>
      <c r="B302" s="18" t="n">
        <v>10.29</v>
      </c>
    </row>
    <row r="303" customFormat="false" ht="15" hidden="false" customHeight="false" outlineLevel="0" collapsed="false">
      <c r="A303" s="16" t="n">
        <v>29037</v>
      </c>
      <c r="B303" s="18" t="n">
        <v>10.47</v>
      </c>
    </row>
    <row r="304" customFormat="false" ht="15" hidden="false" customHeight="false" outlineLevel="0" collapsed="false">
      <c r="A304" s="16" t="n">
        <v>29068</v>
      </c>
      <c r="B304" s="18" t="n">
        <v>10.94</v>
      </c>
    </row>
    <row r="305" customFormat="false" ht="15" hidden="false" customHeight="false" outlineLevel="0" collapsed="false">
      <c r="A305" s="16" t="n">
        <v>29099</v>
      </c>
      <c r="B305" s="18" t="n">
        <v>11.43</v>
      </c>
    </row>
    <row r="306" customFormat="false" ht="15" hidden="false" customHeight="false" outlineLevel="0" collapsed="false">
      <c r="A306" s="16" t="n">
        <v>29129</v>
      </c>
      <c r="B306" s="18" t="n">
        <v>13.77</v>
      </c>
    </row>
    <row r="307" customFormat="false" ht="15" hidden="false" customHeight="false" outlineLevel="0" collapsed="false">
      <c r="A307" s="16" t="n">
        <v>29160</v>
      </c>
      <c r="B307" s="18" t="n">
        <v>13.18</v>
      </c>
    </row>
    <row r="308" customFormat="false" ht="15" hidden="false" customHeight="false" outlineLevel="0" collapsed="false">
      <c r="A308" s="16" t="n">
        <v>29190</v>
      </c>
      <c r="B308" s="18" t="n">
        <v>13.78</v>
      </c>
    </row>
    <row r="309" customFormat="false" ht="15" hidden="false" customHeight="false" outlineLevel="0" collapsed="false">
      <c r="A309" s="16" t="n">
        <v>29221</v>
      </c>
      <c r="B309" s="18" t="n">
        <v>13.82</v>
      </c>
    </row>
    <row r="310" customFormat="false" ht="15" hidden="false" customHeight="false" outlineLevel="0" collapsed="false">
      <c r="A310" s="16" t="n">
        <v>29252</v>
      </c>
      <c r="B310" s="18" t="n">
        <v>14.13</v>
      </c>
    </row>
    <row r="311" customFormat="false" ht="15" hidden="false" customHeight="false" outlineLevel="0" collapsed="false">
      <c r="A311" s="16" t="n">
        <v>29281</v>
      </c>
      <c r="B311" s="18" t="n">
        <v>17.19</v>
      </c>
    </row>
    <row r="312" customFormat="false" ht="15" hidden="false" customHeight="false" outlineLevel="0" collapsed="false">
      <c r="A312" s="16" t="n">
        <v>29312</v>
      </c>
      <c r="B312" s="18" t="n">
        <v>17.61</v>
      </c>
    </row>
    <row r="313" customFormat="false" ht="15" hidden="false" customHeight="false" outlineLevel="0" collapsed="false">
      <c r="A313" s="16" t="n">
        <v>29342</v>
      </c>
      <c r="B313" s="18" t="n">
        <v>10.98</v>
      </c>
    </row>
    <row r="314" customFormat="false" ht="15" hidden="false" customHeight="false" outlineLevel="0" collapsed="false">
      <c r="A314" s="16" t="n">
        <v>29373</v>
      </c>
      <c r="B314" s="18" t="n">
        <v>9.47</v>
      </c>
    </row>
    <row r="315" customFormat="false" ht="15" hidden="false" customHeight="false" outlineLevel="0" collapsed="false">
      <c r="A315" s="16" t="n">
        <v>29403</v>
      </c>
      <c r="B315" s="18" t="n">
        <v>9.03</v>
      </c>
    </row>
    <row r="316" customFormat="false" ht="15" hidden="false" customHeight="false" outlineLevel="0" collapsed="false">
      <c r="A316" s="16" t="n">
        <v>29434</v>
      </c>
      <c r="B316" s="18" t="n">
        <v>9.61</v>
      </c>
    </row>
    <row r="317" customFormat="false" ht="15" hidden="false" customHeight="false" outlineLevel="0" collapsed="false">
      <c r="A317" s="16" t="n">
        <v>29465</v>
      </c>
      <c r="B317" s="18" t="n">
        <v>10.87</v>
      </c>
    </row>
    <row r="318" customFormat="false" ht="15" hidden="false" customHeight="false" outlineLevel="0" collapsed="false">
      <c r="A318" s="16" t="n">
        <v>29495</v>
      </c>
      <c r="B318" s="18" t="n">
        <v>12.81</v>
      </c>
    </row>
    <row r="319" customFormat="false" ht="15" hidden="false" customHeight="false" outlineLevel="0" collapsed="false">
      <c r="A319" s="16" t="n">
        <v>29526</v>
      </c>
      <c r="B319" s="18" t="n">
        <v>15.85</v>
      </c>
    </row>
    <row r="320" customFormat="false" ht="15" hidden="false" customHeight="false" outlineLevel="0" collapsed="false">
      <c r="A320" s="16" t="n">
        <v>29556</v>
      </c>
      <c r="B320" s="18" t="n">
        <v>18.9</v>
      </c>
    </row>
    <row r="321" customFormat="false" ht="15" hidden="false" customHeight="false" outlineLevel="0" collapsed="false">
      <c r="A321" s="16" t="n">
        <v>29587</v>
      </c>
      <c r="B321" s="18" t="n">
        <v>19.08</v>
      </c>
    </row>
    <row r="322" customFormat="false" ht="15" hidden="false" customHeight="false" outlineLevel="0" collapsed="false">
      <c r="A322" s="16" t="n">
        <v>29618</v>
      </c>
      <c r="B322" s="18" t="n">
        <v>15.93</v>
      </c>
    </row>
    <row r="323" customFormat="false" ht="15" hidden="false" customHeight="false" outlineLevel="0" collapsed="false">
      <c r="A323" s="16" t="n">
        <v>29646</v>
      </c>
      <c r="B323" s="18" t="n">
        <v>14.7</v>
      </c>
    </row>
    <row r="324" customFormat="false" ht="15" hidden="false" customHeight="false" outlineLevel="0" collapsed="false">
      <c r="A324" s="16" t="n">
        <v>29677</v>
      </c>
      <c r="B324" s="18" t="n">
        <v>15.72</v>
      </c>
    </row>
    <row r="325" customFormat="false" ht="15" hidden="false" customHeight="false" outlineLevel="0" collapsed="false">
      <c r="A325" s="16" t="n">
        <v>29707</v>
      </c>
      <c r="B325" s="18" t="n">
        <v>18.52</v>
      </c>
    </row>
    <row r="326" customFormat="false" ht="15" hidden="false" customHeight="false" outlineLevel="0" collapsed="false">
      <c r="A326" s="16" t="n">
        <v>29738</v>
      </c>
      <c r="B326" s="18" t="n">
        <v>19.1</v>
      </c>
    </row>
    <row r="327" customFormat="false" ht="15" hidden="false" customHeight="false" outlineLevel="0" collapsed="false">
      <c r="A327" s="16" t="n">
        <v>29768</v>
      </c>
      <c r="B327" s="18" t="n">
        <v>19.04</v>
      </c>
    </row>
    <row r="328" customFormat="false" ht="15" hidden="false" customHeight="false" outlineLevel="0" collapsed="false">
      <c r="A328" s="16" t="n">
        <v>29799</v>
      </c>
      <c r="B328" s="18" t="n">
        <v>17.82</v>
      </c>
    </row>
    <row r="329" customFormat="false" ht="15" hidden="false" customHeight="false" outlineLevel="0" collapsed="false">
      <c r="A329" s="16" t="n">
        <v>29830</v>
      </c>
      <c r="B329" s="18" t="n">
        <v>15.87</v>
      </c>
    </row>
    <row r="330" customFormat="false" ht="15" hidden="false" customHeight="false" outlineLevel="0" collapsed="false">
      <c r="A330" s="16" t="n">
        <v>29860</v>
      </c>
      <c r="B330" s="18" t="n">
        <v>15.08</v>
      </c>
    </row>
    <row r="331" customFormat="false" ht="15" hidden="false" customHeight="false" outlineLevel="0" collapsed="false">
      <c r="A331" s="16" t="n">
        <v>29891</v>
      </c>
      <c r="B331" s="18" t="n">
        <v>13.31</v>
      </c>
    </row>
    <row r="332" customFormat="false" ht="15" hidden="false" customHeight="false" outlineLevel="0" collapsed="false">
      <c r="A332" s="16" t="n">
        <v>29921</v>
      </c>
      <c r="B332" s="18" t="n">
        <v>12.37</v>
      </c>
    </row>
    <row r="333" customFormat="false" ht="15" hidden="false" customHeight="false" outlineLevel="0" collapsed="false">
      <c r="A333" s="16" t="n">
        <v>29952</v>
      </c>
      <c r="B333" s="18" t="n">
        <v>13.22</v>
      </c>
    </row>
    <row r="334" customFormat="false" ht="15" hidden="false" customHeight="false" outlineLevel="0" collapsed="false">
      <c r="A334" s="16" t="n">
        <v>29983</v>
      </c>
      <c r="B334" s="18" t="n">
        <v>14.78</v>
      </c>
    </row>
    <row r="335" customFormat="false" ht="15" hidden="false" customHeight="false" outlineLevel="0" collapsed="false">
      <c r="A335" s="16" t="n">
        <v>30011</v>
      </c>
      <c r="B335" s="18" t="n">
        <v>14.68</v>
      </c>
    </row>
    <row r="336" customFormat="false" ht="15" hidden="false" customHeight="false" outlineLevel="0" collapsed="false">
      <c r="A336" s="16" t="n">
        <v>30042</v>
      </c>
      <c r="B336" s="18" t="n">
        <v>14.94</v>
      </c>
    </row>
    <row r="337" customFormat="false" ht="15" hidden="false" customHeight="false" outlineLevel="0" collapsed="false">
      <c r="A337" s="16" t="n">
        <v>30072</v>
      </c>
      <c r="B337" s="18" t="n">
        <v>14.45</v>
      </c>
    </row>
    <row r="338" customFormat="false" ht="15" hidden="false" customHeight="false" outlineLevel="0" collapsed="false">
      <c r="A338" s="16" t="n">
        <v>30103</v>
      </c>
      <c r="B338" s="18" t="n">
        <v>14.15</v>
      </c>
    </row>
    <row r="339" customFormat="false" ht="15" hidden="false" customHeight="false" outlineLevel="0" collapsed="false">
      <c r="A339" s="16" t="n">
        <v>30133</v>
      </c>
      <c r="B339" s="18" t="n">
        <v>12.59</v>
      </c>
    </row>
    <row r="340" customFormat="false" ht="15" hidden="false" customHeight="false" outlineLevel="0" collapsed="false">
      <c r="A340" s="16" t="n">
        <v>30164</v>
      </c>
      <c r="B340" s="18" t="n">
        <v>10.12</v>
      </c>
    </row>
    <row r="341" customFormat="false" ht="15" hidden="false" customHeight="false" outlineLevel="0" collapsed="false">
      <c r="A341" s="16" t="n">
        <v>30195</v>
      </c>
      <c r="B341" s="18" t="n">
        <v>10.31</v>
      </c>
    </row>
    <row r="342" customFormat="false" ht="15" hidden="false" customHeight="false" outlineLevel="0" collapsed="false">
      <c r="A342" s="16" t="n">
        <v>30225</v>
      </c>
      <c r="B342" s="18" t="n">
        <v>9.71</v>
      </c>
    </row>
    <row r="343" customFormat="false" ht="15" hidden="false" customHeight="false" outlineLevel="0" collapsed="false">
      <c r="A343" s="16" t="n">
        <v>30256</v>
      </c>
      <c r="B343" s="18" t="n">
        <v>9.2</v>
      </c>
    </row>
    <row r="344" customFormat="false" ht="15" hidden="false" customHeight="false" outlineLevel="0" collapsed="false">
      <c r="A344" s="16" t="n">
        <v>30286</v>
      </c>
      <c r="B344" s="18" t="n">
        <v>8.95</v>
      </c>
    </row>
    <row r="345" customFormat="false" ht="15" hidden="false" customHeight="false" outlineLevel="0" collapsed="false">
      <c r="A345" s="16" t="n">
        <v>30317</v>
      </c>
      <c r="B345" s="18" t="n">
        <v>8.68</v>
      </c>
    </row>
    <row r="346" customFormat="false" ht="15" hidden="false" customHeight="false" outlineLevel="0" collapsed="false">
      <c r="A346" s="16" t="n">
        <v>30348</v>
      </c>
      <c r="B346" s="18" t="n">
        <v>8.51</v>
      </c>
    </row>
    <row r="347" customFormat="false" ht="15" hidden="false" customHeight="false" outlineLevel="0" collapsed="false">
      <c r="A347" s="16" t="n">
        <v>30376</v>
      </c>
      <c r="B347" s="18" t="n">
        <v>8.77</v>
      </c>
    </row>
    <row r="348" customFormat="false" ht="15" hidden="false" customHeight="false" outlineLevel="0" collapsed="false">
      <c r="A348" s="16" t="n">
        <v>30407</v>
      </c>
      <c r="B348" s="18" t="n">
        <v>8.8</v>
      </c>
    </row>
    <row r="349" customFormat="false" ht="15" hidden="false" customHeight="false" outlineLevel="0" collapsed="false">
      <c r="A349" s="16" t="n">
        <v>30437</v>
      </c>
      <c r="B349" s="18" t="n">
        <v>8.63</v>
      </c>
    </row>
    <row r="350" customFormat="false" ht="15" hidden="false" customHeight="false" outlineLevel="0" collapsed="false">
      <c r="A350" s="16" t="n">
        <v>30468</v>
      </c>
      <c r="B350" s="18" t="n">
        <v>8.98</v>
      </c>
    </row>
    <row r="351" customFormat="false" ht="15" hidden="false" customHeight="false" outlineLevel="0" collapsed="false">
      <c r="A351" s="16" t="n">
        <v>30498</v>
      </c>
      <c r="B351" s="18" t="n">
        <v>9.37</v>
      </c>
    </row>
    <row r="352" customFormat="false" ht="15" hidden="false" customHeight="false" outlineLevel="0" collapsed="false">
      <c r="A352" s="16" t="n">
        <v>30529</v>
      </c>
      <c r="B352" s="18" t="n">
        <v>9.56</v>
      </c>
    </row>
    <row r="353" customFormat="false" ht="15" hidden="false" customHeight="false" outlineLevel="0" collapsed="false">
      <c r="A353" s="16" t="n">
        <v>30560</v>
      </c>
      <c r="B353" s="18" t="n">
        <v>9.45</v>
      </c>
    </row>
    <row r="354" customFormat="false" ht="15" hidden="false" customHeight="false" outlineLevel="0" collapsed="false">
      <c r="A354" s="16" t="n">
        <v>30590</v>
      </c>
      <c r="B354" s="18" t="n">
        <v>9.48</v>
      </c>
    </row>
    <row r="355" customFormat="false" ht="15" hidden="false" customHeight="false" outlineLevel="0" collapsed="false">
      <c r="A355" s="16" t="n">
        <v>30621</v>
      </c>
      <c r="B355" s="18" t="n">
        <v>9.34</v>
      </c>
    </row>
    <row r="356" customFormat="false" ht="15" hidden="false" customHeight="false" outlineLevel="0" collapsed="false">
      <c r="A356" s="16" t="n">
        <v>30651</v>
      </c>
      <c r="B356" s="18" t="n">
        <v>9.47</v>
      </c>
    </row>
    <row r="357" customFormat="false" ht="15" hidden="false" customHeight="false" outlineLevel="0" collapsed="false">
      <c r="A357" s="16" t="n">
        <v>30682</v>
      </c>
      <c r="B357" s="18" t="n">
        <v>9.56</v>
      </c>
    </row>
    <row r="358" customFormat="false" ht="15" hidden="false" customHeight="false" outlineLevel="0" collapsed="false">
      <c r="A358" s="16" t="n">
        <v>30713</v>
      </c>
      <c r="B358" s="18" t="n">
        <v>9.59</v>
      </c>
    </row>
    <row r="359" customFormat="false" ht="15" hidden="false" customHeight="false" outlineLevel="0" collapsed="false">
      <c r="A359" s="16" t="n">
        <v>30742</v>
      </c>
      <c r="B359" s="18" t="n">
        <v>9.91</v>
      </c>
    </row>
    <row r="360" customFormat="false" ht="15" hidden="false" customHeight="false" outlineLevel="0" collapsed="false">
      <c r="A360" s="16" t="n">
        <v>30773</v>
      </c>
      <c r="B360" s="18" t="n">
        <v>10.29</v>
      </c>
    </row>
    <row r="361" customFormat="false" ht="15" hidden="false" customHeight="false" outlineLevel="0" collapsed="false">
      <c r="A361" s="16" t="n">
        <v>30803</v>
      </c>
      <c r="B361" s="18" t="n">
        <v>10.32</v>
      </c>
    </row>
    <row r="362" customFormat="false" ht="15" hidden="false" customHeight="false" outlineLevel="0" collapsed="false">
      <c r="A362" s="16" t="n">
        <v>30834</v>
      </c>
      <c r="B362" s="18" t="n">
        <v>11.06</v>
      </c>
    </row>
    <row r="363" customFormat="false" ht="15" hidden="false" customHeight="false" outlineLevel="0" collapsed="false">
      <c r="A363" s="16" t="n">
        <v>30864</v>
      </c>
      <c r="B363" s="18" t="n">
        <v>11.23</v>
      </c>
    </row>
    <row r="364" customFormat="false" ht="15" hidden="false" customHeight="false" outlineLevel="0" collapsed="false">
      <c r="A364" s="16" t="n">
        <v>30895</v>
      </c>
      <c r="B364" s="18" t="n">
        <v>11.64</v>
      </c>
    </row>
    <row r="365" customFormat="false" ht="15" hidden="false" customHeight="false" outlineLevel="0" collapsed="false">
      <c r="A365" s="16" t="n">
        <v>30926</v>
      </c>
      <c r="B365" s="18" t="n">
        <v>11.3</v>
      </c>
    </row>
    <row r="366" customFormat="false" ht="15" hidden="false" customHeight="false" outlineLevel="0" collapsed="false">
      <c r="A366" s="16" t="n">
        <v>30956</v>
      </c>
      <c r="B366" s="18" t="n">
        <v>9.99</v>
      </c>
    </row>
    <row r="367" customFormat="false" ht="15" hidden="false" customHeight="false" outlineLevel="0" collapsed="false">
      <c r="A367" s="16" t="n">
        <v>30987</v>
      </c>
      <c r="B367" s="18" t="n">
        <v>9.43</v>
      </c>
    </row>
    <row r="368" customFormat="false" ht="15" hidden="false" customHeight="false" outlineLevel="0" collapsed="false">
      <c r="A368" s="16" t="n">
        <v>31017</v>
      </c>
      <c r="B368" s="18" t="n">
        <v>8.38</v>
      </c>
    </row>
    <row r="369" customFormat="false" ht="15" hidden="false" customHeight="false" outlineLevel="0" collapsed="false">
      <c r="A369" s="16" t="n">
        <v>31048</v>
      </c>
      <c r="B369" s="18" t="n">
        <v>8.35</v>
      </c>
    </row>
    <row r="370" customFormat="false" ht="15" hidden="false" customHeight="false" outlineLevel="0" collapsed="false">
      <c r="A370" s="16" t="n">
        <v>31079</v>
      </c>
      <c r="B370" s="18" t="n">
        <v>8.5</v>
      </c>
    </row>
    <row r="371" customFormat="false" ht="15" hidden="false" customHeight="false" outlineLevel="0" collapsed="false">
      <c r="A371" s="16" t="n">
        <v>31107</v>
      </c>
      <c r="B371" s="18" t="n">
        <v>8.58</v>
      </c>
    </row>
    <row r="372" customFormat="false" ht="15" hidden="false" customHeight="false" outlineLevel="0" collapsed="false">
      <c r="A372" s="16" t="n">
        <v>31138</v>
      </c>
      <c r="B372" s="18" t="n">
        <v>8.27</v>
      </c>
    </row>
    <row r="373" customFormat="false" ht="15" hidden="false" customHeight="false" outlineLevel="0" collapsed="false">
      <c r="A373" s="16" t="n">
        <v>31168</v>
      </c>
      <c r="B373" s="18" t="n">
        <v>7.97</v>
      </c>
    </row>
    <row r="374" customFormat="false" ht="15" hidden="false" customHeight="false" outlineLevel="0" collapsed="false">
      <c r="A374" s="16" t="n">
        <v>31199</v>
      </c>
      <c r="B374" s="18" t="n">
        <v>7.53</v>
      </c>
    </row>
    <row r="375" customFormat="false" ht="15" hidden="false" customHeight="false" outlineLevel="0" collapsed="false">
      <c r="A375" s="16" t="n">
        <v>31229</v>
      </c>
      <c r="B375" s="18" t="n">
        <v>7.88</v>
      </c>
    </row>
    <row r="376" customFormat="false" ht="15" hidden="false" customHeight="false" outlineLevel="0" collapsed="false">
      <c r="A376" s="16" t="n">
        <v>31260</v>
      </c>
      <c r="B376" s="18" t="n">
        <v>7.9</v>
      </c>
    </row>
    <row r="377" customFormat="false" ht="15" hidden="false" customHeight="false" outlineLevel="0" collapsed="false">
      <c r="A377" s="16" t="n">
        <v>31291</v>
      </c>
      <c r="B377" s="18" t="n">
        <v>7.92</v>
      </c>
    </row>
    <row r="378" customFormat="false" ht="15" hidden="false" customHeight="false" outlineLevel="0" collapsed="false">
      <c r="A378" s="16" t="n">
        <v>31321</v>
      </c>
      <c r="B378" s="18" t="n">
        <v>7.99</v>
      </c>
    </row>
    <row r="379" customFormat="false" ht="15" hidden="false" customHeight="false" outlineLevel="0" collapsed="false">
      <c r="A379" s="16" t="n">
        <v>31352</v>
      </c>
      <c r="B379" s="18" t="n">
        <v>8.05</v>
      </c>
    </row>
    <row r="380" customFormat="false" ht="15" hidden="false" customHeight="false" outlineLevel="0" collapsed="false">
      <c r="A380" s="16" t="n">
        <v>31382</v>
      </c>
      <c r="B380" s="18" t="n">
        <v>8.27</v>
      </c>
    </row>
    <row r="381" customFormat="false" ht="15" hidden="false" customHeight="false" outlineLevel="0" collapsed="false">
      <c r="A381" s="16" t="n">
        <v>31413</v>
      </c>
      <c r="B381" s="18" t="n">
        <v>8.14</v>
      </c>
    </row>
    <row r="382" customFormat="false" ht="15" hidden="false" customHeight="false" outlineLevel="0" collapsed="false">
      <c r="A382" s="16" t="n">
        <v>31444</v>
      </c>
      <c r="B382" s="18" t="n">
        <v>7.86</v>
      </c>
    </row>
    <row r="383" customFormat="false" ht="15" hidden="false" customHeight="false" outlineLevel="0" collapsed="false">
      <c r="A383" s="16" t="n">
        <v>31472</v>
      </c>
      <c r="B383" s="18" t="n">
        <v>7.48</v>
      </c>
    </row>
    <row r="384" customFormat="false" ht="15" hidden="false" customHeight="false" outlineLevel="0" collapsed="false">
      <c r="A384" s="16" t="n">
        <v>31503</v>
      </c>
      <c r="B384" s="18" t="n">
        <v>6.99</v>
      </c>
    </row>
    <row r="385" customFormat="false" ht="15" hidden="false" customHeight="false" outlineLevel="0" collapsed="false">
      <c r="A385" s="16" t="n">
        <v>31533</v>
      </c>
      <c r="B385" s="18" t="n">
        <v>6.85</v>
      </c>
    </row>
    <row r="386" customFormat="false" ht="15" hidden="false" customHeight="false" outlineLevel="0" collapsed="false">
      <c r="A386" s="16" t="n">
        <v>31564</v>
      </c>
      <c r="B386" s="18" t="n">
        <v>6.92</v>
      </c>
    </row>
    <row r="387" customFormat="false" ht="15" hidden="false" customHeight="false" outlineLevel="0" collapsed="false">
      <c r="A387" s="16" t="n">
        <v>31594</v>
      </c>
      <c r="B387" s="18" t="n">
        <v>6.56</v>
      </c>
    </row>
    <row r="388" customFormat="false" ht="15" hidden="false" customHeight="false" outlineLevel="0" collapsed="false">
      <c r="A388" s="16" t="n">
        <v>31625</v>
      </c>
      <c r="B388" s="18" t="n">
        <v>6.17</v>
      </c>
    </row>
    <row r="389" customFormat="false" ht="15" hidden="false" customHeight="false" outlineLevel="0" collapsed="false">
      <c r="A389" s="16" t="n">
        <v>31656</v>
      </c>
      <c r="B389" s="18" t="n">
        <v>5.89</v>
      </c>
    </row>
    <row r="390" customFormat="false" ht="15" hidden="false" customHeight="false" outlineLevel="0" collapsed="false">
      <c r="A390" s="16" t="n">
        <v>31686</v>
      </c>
      <c r="B390" s="18" t="n">
        <v>5.85</v>
      </c>
    </row>
    <row r="391" customFormat="false" ht="15" hidden="false" customHeight="false" outlineLevel="0" collapsed="false">
      <c r="A391" s="16" t="n">
        <v>31717</v>
      </c>
      <c r="B391" s="18" t="n">
        <v>6.04</v>
      </c>
    </row>
    <row r="392" customFormat="false" ht="15" hidden="false" customHeight="false" outlineLevel="0" collapsed="false">
      <c r="A392" s="16" t="n">
        <v>31747</v>
      </c>
      <c r="B392" s="18" t="n">
        <v>6.91</v>
      </c>
    </row>
    <row r="393" customFormat="false" ht="15" hidden="false" customHeight="false" outlineLevel="0" collapsed="false">
      <c r="A393" s="16" t="n">
        <v>31778</v>
      </c>
      <c r="B393" s="18" t="n">
        <v>6.43</v>
      </c>
    </row>
    <row r="394" customFormat="false" ht="15" hidden="false" customHeight="false" outlineLevel="0" collapsed="false">
      <c r="A394" s="16" t="n">
        <v>31809</v>
      </c>
      <c r="B394" s="18" t="n">
        <v>6.1</v>
      </c>
    </row>
    <row r="395" customFormat="false" ht="15" hidden="false" customHeight="false" outlineLevel="0" collapsed="false">
      <c r="A395" s="16" t="n">
        <v>31837</v>
      </c>
      <c r="B395" s="18" t="n">
        <v>6.13</v>
      </c>
    </row>
    <row r="396" customFormat="false" ht="15" hidden="false" customHeight="false" outlineLevel="0" collapsed="false">
      <c r="A396" s="16" t="n">
        <v>31868</v>
      </c>
      <c r="B396" s="18" t="n">
        <v>6.37</v>
      </c>
    </row>
    <row r="397" customFormat="false" ht="15" hidden="false" customHeight="false" outlineLevel="0" collapsed="false">
      <c r="A397" s="16" t="n">
        <v>31898</v>
      </c>
      <c r="B397" s="18" t="n">
        <v>6.85</v>
      </c>
    </row>
    <row r="398" customFormat="false" ht="15" hidden="false" customHeight="false" outlineLevel="0" collapsed="false">
      <c r="A398" s="16" t="n">
        <v>31929</v>
      </c>
      <c r="B398" s="18" t="n">
        <v>6.73</v>
      </c>
    </row>
    <row r="399" customFormat="false" ht="15" hidden="false" customHeight="false" outlineLevel="0" collapsed="false">
      <c r="A399" s="16" t="n">
        <v>31959</v>
      </c>
      <c r="B399" s="18" t="n">
        <v>6.58</v>
      </c>
    </row>
    <row r="400" customFormat="false" ht="15" hidden="false" customHeight="false" outlineLevel="0" collapsed="false">
      <c r="A400" s="16" t="n">
        <v>31990</v>
      </c>
      <c r="B400" s="18" t="n">
        <v>6.73</v>
      </c>
    </row>
    <row r="401" customFormat="false" ht="15" hidden="false" customHeight="false" outlineLevel="0" collapsed="false">
      <c r="A401" s="16" t="n">
        <v>32021</v>
      </c>
      <c r="B401" s="18" t="n">
        <v>7.22</v>
      </c>
    </row>
    <row r="402" customFormat="false" ht="15" hidden="false" customHeight="false" outlineLevel="0" collapsed="false">
      <c r="A402" s="16" t="n">
        <v>32051</v>
      </c>
      <c r="B402" s="18" t="n">
        <v>7.29</v>
      </c>
    </row>
    <row r="403" customFormat="false" ht="15" hidden="false" customHeight="false" outlineLevel="0" collapsed="false">
      <c r="A403" s="16" t="n">
        <v>32082</v>
      </c>
      <c r="B403" s="18" t="n">
        <v>6.69</v>
      </c>
    </row>
    <row r="404" customFormat="false" ht="15" hidden="false" customHeight="false" outlineLevel="0" collapsed="false">
      <c r="A404" s="16" t="n">
        <v>32112</v>
      </c>
      <c r="B404" s="18" t="n">
        <v>6.77</v>
      </c>
    </row>
    <row r="405" customFormat="false" ht="15" hidden="false" customHeight="false" outlineLevel="0" collapsed="false">
      <c r="A405" s="16" t="n">
        <v>32143</v>
      </c>
      <c r="B405" s="18" t="n">
        <v>6.83</v>
      </c>
    </row>
    <row r="406" customFormat="false" ht="15" hidden="false" customHeight="false" outlineLevel="0" collapsed="false">
      <c r="A406" s="16" t="n">
        <v>32174</v>
      </c>
      <c r="B406" s="18" t="n">
        <v>6.58</v>
      </c>
    </row>
    <row r="407" customFormat="false" ht="15" hidden="false" customHeight="false" outlineLevel="0" collapsed="false">
      <c r="A407" s="16" t="n">
        <v>32203</v>
      </c>
      <c r="B407" s="18" t="n">
        <v>6.58</v>
      </c>
    </row>
    <row r="408" customFormat="false" ht="15" hidden="false" customHeight="false" outlineLevel="0" collapsed="false">
      <c r="A408" s="16" t="n">
        <v>32234</v>
      </c>
      <c r="B408" s="18" t="n">
        <v>6.87</v>
      </c>
    </row>
    <row r="409" customFormat="false" ht="15" hidden="false" customHeight="false" outlineLevel="0" collapsed="false">
      <c r="A409" s="16" t="n">
        <v>32264</v>
      </c>
      <c r="B409" s="18" t="n">
        <v>7.09</v>
      </c>
    </row>
    <row r="410" customFormat="false" ht="15" hidden="false" customHeight="false" outlineLevel="0" collapsed="false">
      <c r="A410" s="16" t="n">
        <v>32295</v>
      </c>
      <c r="B410" s="18" t="n">
        <v>7.51</v>
      </c>
    </row>
    <row r="411" customFormat="false" ht="15" hidden="false" customHeight="false" outlineLevel="0" collapsed="false">
      <c r="A411" s="16" t="n">
        <v>32325</v>
      </c>
      <c r="B411" s="18" t="n">
        <v>7.75</v>
      </c>
    </row>
    <row r="412" customFormat="false" ht="15" hidden="false" customHeight="false" outlineLevel="0" collapsed="false">
      <c r="A412" s="16" t="n">
        <v>32356</v>
      </c>
      <c r="B412" s="18" t="n">
        <v>8.01</v>
      </c>
    </row>
    <row r="413" customFormat="false" ht="15" hidden="false" customHeight="false" outlineLevel="0" collapsed="false">
      <c r="A413" s="16" t="n">
        <v>32387</v>
      </c>
      <c r="B413" s="18" t="n">
        <v>8.19</v>
      </c>
    </row>
    <row r="414" customFormat="false" ht="15" hidden="false" customHeight="false" outlineLevel="0" collapsed="false">
      <c r="A414" s="16" t="n">
        <v>32417</v>
      </c>
      <c r="B414" s="18" t="n">
        <v>8.3</v>
      </c>
    </row>
    <row r="415" customFormat="false" ht="15" hidden="false" customHeight="false" outlineLevel="0" collapsed="false">
      <c r="A415" s="16" t="n">
        <v>32448</v>
      </c>
      <c r="B415" s="18" t="n">
        <v>8.35</v>
      </c>
    </row>
    <row r="416" customFormat="false" ht="15" hidden="false" customHeight="false" outlineLevel="0" collapsed="false">
      <c r="A416" s="16" t="n">
        <v>32478</v>
      </c>
      <c r="B416" s="18" t="n">
        <v>8.76</v>
      </c>
    </row>
    <row r="417" customFormat="false" ht="15" hidden="false" customHeight="false" outlineLevel="0" collapsed="false">
      <c r="A417" s="16" t="n">
        <v>32509</v>
      </c>
      <c r="B417" s="18" t="n">
        <v>9.12</v>
      </c>
    </row>
    <row r="418" customFormat="false" ht="15" hidden="false" customHeight="false" outlineLevel="0" collapsed="false">
      <c r="A418" s="16" t="n">
        <v>32540</v>
      </c>
      <c r="B418" s="18" t="n">
        <v>9.36</v>
      </c>
    </row>
    <row r="419" customFormat="false" ht="15" hidden="false" customHeight="false" outlineLevel="0" collapsed="false">
      <c r="A419" s="16" t="n">
        <v>32568</v>
      </c>
      <c r="B419" s="18" t="n">
        <v>9.85</v>
      </c>
    </row>
    <row r="420" customFormat="false" ht="15" hidden="false" customHeight="false" outlineLevel="0" collapsed="false">
      <c r="A420" s="16" t="n">
        <v>32599</v>
      </c>
      <c r="B420" s="18" t="n">
        <v>9.84</v>
      </c>
    </row>
    <row r="421" customFormat="false" ht="15" hidden="false" customHeight="false" outlineLevel="0" collapsed="false">
      <c r="A421" s="16" t="n">
        <v>32629</v>
      </c>
      <c r="B421" s="18" t="n">
        <v>9.81</v>
      </c>
    </row>
    <row r="422" customFormat="false" ht="15" hidden="false" customHeight="false" outlineLevel="0" collapsed="false">
      <c r="A422" s="16" t="n">
        <v>32660</v>
      </c>
      <c r="B422" s="18" t="n">
        <v>9.53</v>
      </c>
    </row>
    <row r="423" customFormat="false" ht="15" hidden="false" customHeight="false" outlineLevel="0" collapsed="false">
      <c r="A423" s="16" t="n">
        <v>32690</v>
      </c>
      <c r="B423" s="18" t="n">
        <v>9.24</v>
      </c>
    </row>
    <row r="424" customFormat="false" ht="15" hidden="false" customHeight="false" outlineLevel="0" collapsed="false">
      <c r="A424" s="16" t="n">
        <v>32721</v>
      </c>
      <c r="B424" s="18" t="n">
        <v>8.99</v>
      </c>
    </row>
    <row r="425" customFormat="false" ht="15" hidden="false" customHeight="false" outlineLevel="0" collapsed="false">
      <c r="A425" s="16" t="n">
        <v>32752</v>
      </c>
      <c r="B425" s="18" t="n">
        <v>9.02</v>
      </c>
    </row>
    <row r="426" customFormat="false" ht="15" hidden="false" customHeight="false" outlineLevel="0" collapsed="false">
      <c r="A426" s="16" t="n">
        <v>32782</v>
      </c>
      <c r="B426" s="18" t="n">
        <v>8.84</v>
      </c>
    </row>
    <row r="427" customFormat="false" ht="15" hidden="false" customHeight="false" outlineLevel="0" collapsed="false">
      <c r="A427" s="16" t="n">
        <v>32813</v>
      </c>
      <c r="B427" s="18" t="n">
        <v>8.55</v>
      </c>
    </row>
    <row r="428" customFormat="false" ht="15" hidden="false" customHeight="false" outlineLevel="0" collapsed="false">
      <c r="A428" s="16" t="n">
        <v>32843</v>
      </c>
      <c r="B428" s="18" t="n">
        <v>8.45</v>
      </c>
    </row>
    <row r="429" customFormat="false" ht="15" hidden="false" customHeight="false" outlineLevel="0" collapsed="false">
      <c r="A429" s="16" t="n">
        <v>32874</v>
      </c>
      <c r="B429" s="18" t="n">
        <v>8.23</v>
      </c>
    </row>
    <row r="430" customFormat="false" ht="15" hidden="false" customHeight="false" outlineLevel="0" collapsed="false">
      <c r="A430" s="16" t="n">
        <v>32905</v>
      </c>
      <c r="B430" s="18" t="n">
        <v>8.24</v>
      </c>
    </row>
    <row r="431" customFormat="false" ht="15" hidden="false" customHeight="false" outlineLevel="0" collapsed="false">
      <c r="A431" s="16" t="n">
        <v>32933</v>
      </c>
      <c r="B431" s="18" t="n">
        <v>8.28</v>
      </c>
    </row>
    <row r="432" customFormat="false" ht="15" hidden="false" customHeight="false" outlineLevel="0" collapsed="false">
      <c r="A432" s="16" t="n">
        <v>32964</v>
      </c>
      <c r="B432" s="18" t="n">
        <v>8.26</v>
      </c>
    </row>
    <row r="433" customFormat="false" ht="15" hidden="false" customHeight="false" outlineLevel="0" collapsed="false">
      <c r="A433" s="16" t="n">
        <v>32994</v>
      </c>
      <c r="B433" s="18" t="n">
        <v>8.18</v>
      </c>
    </row>
    <row r="434" customFormat="false" ht="15" hidden="false" customHeight="false" outlineLevel="0" collapsed="false">
      <c r="A434" s="16" t="n">
        <v>33025</v>
      </c>
      <c r="B434" s="18" t="n">
        <v>8.29</v>
      </c>
    </row>
    <row r="435" customFormat="false" ht="15" hidden="false" customHeight="false" outlineLevel="0" collapsed="false">
      <c r="A435" s="16" t="n">
        <v>33055</v>
      </c>
      <c r="B435" s="18" t="n">
        <v>8.15</v>
      </c>
    </row>
    <row r="436" customFormat="false" ht="15" hidden="false" customHeight="false" outlineLevel="0" collapsed="false">
      <c r="A436" s="16" t="n">
        <v>33086</v>
      </c>
      <c r="B436" s="18" t="n">
        <v>8.13</v>
      </c>
    </row>
    <row r="437" customFormat="false" ht="15" hidden="false" customHeight="false" outlineLevel="0" collapsed="false">
      <c r="A437" s="16" t="n">
        <v>33117</v>
      </c>
      <c r="B437" s="18" t="n">
        <v>8.2</v>
      </c>
    </row>
    <row r="438" customFormat="false" ht="15" hidden="false" customHeight="false" outlineLevel="0" collapsed="false">
      <c r="A438" s="16" t="n">
        <v>33147</v>
      </c>
      <c r="B438" s="18" t="n">
        <v>8.11</v>
      </c>
    </row>
    <row r="439" customFormat="false" ht="15" hidden="false" customHeight="false" outlineLevel="0" collapsed="false">
      <c r="A439" s="16" t="n">
        <v>33178</v>
      </c>
      <c r="B439" s="18" t="n">
        <v>7.81</v>
      </c>
    </row>
    <row r="440" customFormat="false" ht="15" hidden="false" customHeight="false" outlineLevel="0" collapsed="false">
      <c r="A440" s="16" t="n">
        <v>33208</v>
      </c>
      <c r="B440" s="18" t="n">
        <v>7.31</v>
      </c>
    </row>
    <row r="441" customFormat="false" ht="15" hidden="false" customHeight="false" outlineLevel="0" collapsed="false">
      <c r="A441" s="16" t="n">
        <v>33239</v>
      </c>
      <c r="B441" s="18" t="n">
        <v>6.91</v>
      </c>
    </row>
    <row r="442" customFormat="false" ht="15" hidden="false" customHeight="false" outlineLevel="0" collapsed="false">
      <c r="A442" s="16" t="n">
        <v>33270</v>
      </c>
      <c r="B442" s="18" t="n">
        <v>6.25</v>
      </c>
    </row>
    <row r="443" customFormat="false" ht="15" hidden="false" customHeight="false" outlineLevel="0" collapsed="false">
      <c r="A443" s="16" t="n">
        <v>33298</v>
      </c>
      <c r="B443" s="18" t="n">
        <v>6.12</v>
      </c>
    </row>
    <row r="444" customFormat="false" ht="15" hidden="false" customHeight="false" outlineLevel="0" collapsed="false">
      <c r="A444" s="16" t="n">
        <v>33329</v>
      </c>
      <c r="B444" s="18" t="n">
        <v>5.91</v>
      </c>
    </row>
    <row r="445" customFormat="false" ht="15" hidden="false" customHeight="false" outlineLevel="0" collapsed="false">
      <c r="A445" s="16" t="n">
        <v>33359</v>
      </c>
      <c r="B445" s="18" t="n">
        <v>5.78</v>
      </c>
    </row>
    <row r="446" customFormat="false" ht="15" hidden="false" customHeight="false" outlineLevel="0" collapsed="false">
      <c r="A446" s="16" t="n">
        <v>33390</v>
      </c>
      <c r="B446" s="18" t="n">
        <v>5.9</v>
      </c>
    </row>
    <row r="447" customFormat="false" ht="15" hidden="false" customHeight="false" outlineLevel="0" collapsed="false">
      <c r="A447" s="16" t="n">
        <v>33420</v>
      </c>
      <c r="B447" s="18" t="n">
        <v>5.82</v>
      </c>
    </row>
    <row r="448" customFormat="false" ht="15" hidden="false" customHeight="false" outlineLevel="0" collapsed="false">
      <c r="A448" s="16" t="n">
        <v>33451</v>
      </c>
      <c r="B448" s="18" t="n">
        <v>5.66</v>
      </c>
    </row>
    <row r="449" customFormat="false" ht="15" hidden="false" customHeight="false" outlineLevel="0" collapsed="false">
      <c r="A449" s="16" t="n">
        <v>33482</v>
      </c>
      <c r="B449" s="18" t="n">
        <v>5.45</v>
      </c>
    </row>
    <row r="450" customFormat="false" ht="15" hidden="false" customHeight="false" outlineLevel="0" collapsed="false">
      <c r="A450" s="16" t="n">
        <v>33512</v>
      </c>
      <c r="B450" s="18" t="n">
        <v>5.21</v>
      </c>
    </row>
    <row r="451" customFormat="false" ht="15" hidden="false" customHeight="false" outlineLevel="0" collapsed="false">
      <c r="A451" s="16" t="n">
        <v>33543</v>
      </c>
      <c r="B451" s="18" t="n">
        <v>4.81</v>
      </c>
    </row>
    <row r="452" customFormat="false" ht="15" hidden="false" customHeight="false" outlineLevel="0" collapsed="false">
      <c r="A452" s="16" t="n">
        <v>33573</v>
      </c>
      <c r="B452" s="18" t="n">
        <v>4.43</v>
      </c>
    </row>
    <row r="453" customFormat="false" ht="15" hidden="false" customHeight="false" outlineLevel="0" collapsed="false">
      <c r="A453" s="16" t="n">
        <v>33604</v>
      </c>
      <c r="B453" s="18" t="n">
        <v>4.03</v>
      </c>
    </row>
    <row r="454" customFormat="false" ht="15" hidden="false" customHeight="false" outlineLevel="0" collapsed="false">
      <c r="A454" s="16" t="n">
        <v>33635</v>
      </c>
      <c r="B454" s="18" t="n">
        <v>4.06</v>
      </c>
    </row>
    <row r="455" customFormat="false" ht="15" hidden="false" customHeight="false" outlineLevel="0" collapsed="false">
      <c r="A455" s="16" t="n">
        <v>33664</v>
      </c>
      <c r="B455" s="18" t="n">
        <v>3.98</v>
      </c>
    </row>
    <row r="456" customFormat="false" ht="15" hidden="false" customHeight="false" outlineLevel="0" collapsed="false">
      <c r="A456" s="16" t="n">
        <v>33695</v>
      </c>
      <c r="B456" s="18" t="n">
        <v>3.73</v>
      </c>
    </row>
    <row r="457" customFormat="false" ht="15" hidden="false" customHeight="false" outlineLevel="0" collapsed="false">
      <c r="A457" s="16" t="n">
        <v>33725</v>
      </c>
      <c r="B457" s="18" t="n">
        <v>3.82</v>
      </c>
    </row>
    <row r="458" customFormat="false" ht="15" hidden="false" customHeight="false" outlineLevel="0" collapsed="false">
      <c r="A458" s="16" t="n">
        <v>33756</v>
      </c>
      <c r="B458" s="18" t="n">
        <v>3.76</v>
      </c>
    </row>
    <row r="459" customFormat="false" ht="15" hidden="false" customHeight="false" outlineLevel="0" collapsed="false">
      <c r="A459" s="16" t="n">
        <v>33786</v>
      </c>
      <c r="B459" s="18" t="n">
        <v>3.25</v>
      </c>
    </row>
    <row r="460" customFormat="false" ht="15" hidden="false" customHeight="false" outlineLevel="0" collapsed="false">
      <c r="A460" s="16" t="n">
        <v>33817</v>
      </c>
      <c r="B460" s="18" t="n">
        <v>3.3</v>
      </c>
    </row>
    <row r="461" customFormat="false" ht="15" hidden="false" customHeight="false" outlineLevel="0" collapsed="false">
      <c r="A461" s="16" t="n">
        <v>33848</v>
      </c>
      <c r="B461" s="18" t="n">
        <v>3.22</v>
      </c>
    </row>
    <row r="462" customFormat="false" ht="15" hidden="false" customHeight="false" outlineLevel="0" collapsed="false">
      <c r="A462" s="16" t="n">
        <v>33878</v>
      </c>
      <c r="B462" s="18" t="n">
        <v>3.1</v>
      </c>
    </row>
    <row r="463" customFormat="false" ht="15" hidden="false" customHeight="false" outlineLevel="0" collapsed="false">
      <c r="A463" s="16" t="n">
        <v>33909</v>
      </c>
      <c r="B463" s="18" t="n">
        <v>3.09</v>
      </c>
    </row>
    <row r="464" customFormat="false" ht="15" hidden="false" customHeight="false" outlineLevel="0" collapsed="false">
      <c r="A464" s="16" t="n">
        <v>33939</v>
      </c>
      <c r="B464" s="18" t="n">
        <v>2.92</v>
      </c>
    </row>
    <row r="465" customFormat="false" ht="15" hidden="false" customHeight="false" outlineLevel="0" collapsed="false">
      <c r="A465" s="16" t="n">
        <v>33970</v>
      </c>
      <c r="B465" s="18" t="n">
        <v>3.02</v>
      </c>
    </row>
    <row r="466" customFormat="false" ht="15" hidden="false" customHeight="false" outlineLevel="0" collapsed="false">
      <c r="A466" s="16" t="n">
        <v>34001</v>
      </c>
      <c r="B466" s="18" t="n">
        <v>3.03</v>
      </c>
    </row>
    <row r="467" customFormat="false" ht="15" hidden="false" customHeight="false" outlineLevel="0" collapsed="false">
      <c r="A467" s="16" t="n">
        <v>34029</v>
      </c>
      <c r="B467" s="18" t="n">
        <v>3.07</v>
      </c>
    </row>
    <row r="468" customFormat="false" ht="15" hidden="false" customHeight="false" outlineLevel="0" collapsed="false">
      <c r="A468" s="16" t="n">
        <v>34060</v>
      </c>
      <c r="B468" s="18" t="n">
        <v>2.96</v>
      </c>
    </row>
    <row r="469" customFormat="false" ht="15" hidden="false" customHeight="false" outlineLevel="0" collapsed="false">
      <c r="A469" s="16" t="n">
        <v>34090</v>
      </c>
      <c r="B469" s="18" t="n">
        <v>3</v>
      </c>
    </row>
    <row r="470" customFormat="false" ht="15" hidden="false" customHeight="false" outlineLevel="0" collapsed="false">
      <c r="A470" s="16" t="n">
        <v>34121</v>
      </c>
      <c r="B470" s="18" t="n">
        <v>3.04</v>
      </c>
    </row>
    <row r="471" customFormat="false" ht="15" hidden="false" customHeight="false" outlineLevel="0" collapsed="false">
      <c r="A471" s="16" t="n">
        <v>34151</v>
      </c>
      <c r="B471" s="18" t="n">
        <v>3.06</v>
      </c>
    </row>
    <row r="472" customFormat="false" ht="15" hidden="false" customHeight="false" outlineLevel="0" collapsed="false">
      <c r="A472" s="16" t="n">
        <v>34182</v>
      </c>
      <c r="B472" s="18" t="n">
        <v>3.03</v>
      </c>
    </row>
    <row r="473" customFormat="false" ht="15" hidden="false" customHeight="false" outlineLevel="0" collapsed="false">
      <c r="A473" s="16" t="n">
        <v>34213</v>
      </c>
      <c r="B473" s="18" t="n">
        <v>3.09</v>
      </c>
    </row>
    <row r="474" customFormat="false" ht="15" hidden="false" customHeight="false" outlineLevel="0" collapsed="false">
      <c r="A474" s="16" t="n">
        <v>34243</v>
      </c>
      <c r="B474" s="18" t="n">
        <v>2.99</v>
      </c>
    </row>
    <row r="475" customFormat="false" ht="15" hidden="false" customHeight="false" outlineLevel="0" collapsed="false">
      <c r="A475" s="16" t="n">
        <v>34274</v>
      </c>
      <c r="B475" s="18" t="n">
        <v>3.02</v>
      </c>
    </row>
    <row r="476" customFormat="false" ht="15" hidden="false" customHeight="false" outlineLevel="0" collapsed="false">
      <c r="A476" s="16" t="n">
        <v>34304</v>
      </c>
      <c r="B476" s="18" t="n">
        <v>2.96</v>
      </c>
    </row>
    <row r="477" customFormat="false" ht="15" hidden="false" customHeight="false" outlineLevel="0" collapsed="false">
      <c r="A477" s="16" t="n">
        <v>34335</v>
      </c>
      <c r="B477" s="18" t="n">
        <v>3.05</v>
      </c>
    </row>
    <row r="478" customFormat="false" ht="15" hidden="false" customHeight="false" outlineLevel="0" collapsed="false">
      <c r="A478" s="16" t="n">
        <v>34366</v>
      </c>
      <c r="B478" s="18" t="n">
        <v>3.25</v>
      </c>
    </row>
    <row r="479" customFormat="false" ht="15" hidden="false" customHeight="false" outlineLevel="0" collapsed="false">
      <c r="A479" s="16" t="n">
        <v>34394</v>
      </c>
      <c r="B479" s="18" t="n">
        <v>3.34</v>
      </c>
    </row>
    <row r="480" customFormat="false" ht="15" hidden="false" customHeight="false" outlineLevel="0" collapsed="false">
      <c r="A480" s="16" t="n">
        <v>34425</v>
      </c>
      <c r="B480" s="18" t="n">
        <v>3.56</v>
      </c>
    </row>
    <row r="481" customFormat="false" ht="15" hidden="false" customHeight="false" outlineLevel="0" collapsed="false">
      <c r="A481" s="16" t="n">
        <v>34455</v>
      </c>
      <c r="B481" s="18" t="n">
        <v>4.01</v>
      </c>
    </row>
    <row r="482" customFormat="false" ht="15" hidden="false" customHeight="false" outlineLevel="0" collapsed="false">
      <c r="A482" s="16" t="n">
        <v>34486</v>
      </c>
      <c r="B482" s="18" t="n">
        <v>4.25</v>
      </c>
    </row>
    <row r="483" customFormat="false" ht="15" hidden="false" customHeight="false" outlineLevel="0" collapsed="false">
      <c r="A483" s="16" t="n">
        <v>34516</v>
      </c>
      <c r="B483" s="18" t="n">
        <v>4.26</v>
      </c>
    </row>
    <row r="484" customFormat="false" ht="15" hidden="false" customHeight="false" outlineLevel="0" collapsed="false">
      <c r="A484" s="16" t="n">
        <v>34547</v>
      </c>
      <c r="B484" s="18" t="n">
        <v>4.47</v>
      </c>
    </row>
    <row r="485" customFormat="false" ht="15" hidden="false" customHeight="false" outlineLevel="0" collapsed="false">
      <c r="A485" s="16" t="n">
        <v>34578</v>
      </c>
      <c r="B485" s="18" t="n">
        <v>4.73</v>
      </c>
    </row>
    <row r="486" customFormat="false" ht="15" hidden="false" customHeight="false" outlineLevel="0" collapsed="false">
      <c r="A486" s="16" t="n">
        <v>34608</v>
      </c>
      <c r="B486" s="18" t="n">
        <v>4.76</v>
      </c>
    </row>
    <row r="487" customFormat="false" ht="15" hidden="false" customHeight="false" outlineLevel="0" collapsed="false">
      <c r="A487" s="16" t="n">
        <v>34639</v>
      </c>
      <c r="B487" s="18" t="n">
        <v>5.29</v>
      </c>
    </row>
    <row r="488" customFormat="false" ht="15" hidden="false" customHeight="false" outlineLevel="0" collapsed="false">
      <c r="A488" s="16" t="n">
        <v>34669</v>
      </c>
      <c r="B488" s="18" t="n">
        <v>5.45</v>
      </c>
    </row>
    <row r="489" customFormat="false" ht="15" hidden="false" customHeight="false" outlineLevel="0" collapsed="false">
      <c r="A489" s="16" t="n">
        <v>34700</v>
      </c>
      <c r="B489" s="18" t="n">
        <v>5.53</v>
      </c>
    </row>
    <row r="490" customFormat="false" ht="15" hidden="false" customHeight="false" outlineLevel="0" collapsed="false">
      <c r="A490" s="16" t="n">
        <v>34731</v>
      </c>
      <c r="B490" s="18" t="n">
        <v>5.92</v>
      </c>
    </row>
    <row r="491" customFormat="false" ht="15" hidden="false" customHeight="false" outlineLevel="0" collapsed="false">
      <c r="A491" s="16" t="n">
        <v>34759</v>
      </c>
      <c r="B491" s="18" t="n">
        <v>5.98</v>
      </c>
    </row>
    <row r="492" customFormat="false" ht="15" hidden="false" customHeight="false" outlineLevel="0" collapsed="false">
      <c r="A492" s="16" t="n">
        <v>34790</v>
      </c>
      <c r="B492" s="18" t="n">
        <v>6.05</v>
      </c>
    </row>
    <row r="493" customFormat="false" ht="15" hidden="false" customHeight="false" outlineLevel="0" collapsed="false">
      <c r="A493" s="16" t="n">
        <v>34820</v>
      </c>
      <c r="B493" s="18" t="n">
        <v>6.01</v>
      </c>
    </row>
    <row r="494" customFormat="false" ht="15" hidden="false" customHeight="false" outlineLevel="0" collapsed="false">
      <c r="A494" s="16" t="n">
        <v>34851</v>
      </c>
      <c r="B494" s="18" t="n">
        <v>6</v>
      </c>
    </row>
    <row r="495" customFormat="false" ht="15" hidden="false" customHeight="false" outlineLevel="0" collapsed="false">
      <c r="A495" s="16" t="n">
        <v>34881</v>
      </c>
      <c r="B495" s="18" t="n">
        <v>5.85</v>
      </c>
    </row>
    <row r="496" customFormat="false" ht="15" hidden="false" customHeight="false" outlineLevel="0" collapsed="false">
      <c r="A496" s="16" t="n">
        <v>34912</v>
      </c>
      <c r="B496" s="18" t="n">
        <v>5.74</v>
      </c>
    </row>
    <row r="497" customFormat="false" ht="15" hidden="false" customHeight="false" outlineLevel="0" collapsed="false">
      <c r="A497" s="16" t="n">
        <v>34943</v>
      </c>
      <c r="B497" s="18" t="n">
        <v>5.8</v>
      </c>
    </row>
    <row r="498" customFormat="false" ht="15" hidden="false" customHeight="false" outlineLevel="0" collapsed="false">
      <c r="A498" s="16" t="n">
        <v>34973</v>
      </c>
      <c r="B498" s="18" t="n">
        <v>5.76</v>
      </c>
    </row>
    <row r="499" customFormat="false" ht="15" hidden="false" customHeight="false" outlineLevel="0" collapsed="false">
      <c r="A499" s="16" t="n">
        <v>35004</v>
      </c>
      <c r="B499" s="18" t="n">
        <v>5.8</v>
      </c>
    </row>
    <row r="500" customFormat="false" ht="15" hidden="false" customHeight="false" outlineLevel="0" collapsed="false">
      <c r="A500" s="16" t="n">
        <v>35034</v>
      </c>
      <c r="B500" s="18" t="n">
        <v>5.6</v>
      </c>
    </row>
    <row r="501" customFormat="false" ht="15" hidden="false" customHeight="false" outlineLevel="0" collapsed="false">
      <c r="A501" s="16" t="n">
        <v>35065</v>
      </c>
      <c r="B501" s="18" t="n">
        <v>5.56</v>
      </c>
    </row>
    <row r="502" customFormat="false" ht="15" hidden="false" customHeight="false" outlineLevel="0" collapsed="false">
      <c r="A502" s="16" t="n">
        <v>35096</v>
      </c>
      <c r="B502" s="18" t="n">
        <v>5.22</v>
      </c>
    </row>
    <row r="503" customFormat="false" ht="15" hidden="false" customHeight="false" outlineLevel="0" collapsed="false">
      <c r="A503" s="16" t="n">
        <v>35125</v>
      </c>
      <c r="B503" s="18" t="n">
        <v>5.31</v>
      </c>
    </row>
    <row r="504" customFormat="false" ht="15" hidden="false" customHeight="false" outlineLevel="0" collapsed="false">
      <c r="A504" s="16" t="n">
        <v>35156</v>
      </c>
      <c r="B504" s="18" t="n">
        <v>5.22</v>
      </c>
    </row>
    <row r="505" customFormat="false" ht="15" hidden="false" customHeight="false" outlineLevel="0" collapsed="false">
      <c r="A505" s="16" t="n">
        <v>35186</v>
      </c>
      <c r="B505" s="18" t="n">
        <v>5.24</v>
      </c>
    </row>
    <row r="506" customFormat="false" ht="15" hidden="false" customHeight="false" outlineLevel="0" collapsed="false">
      <c r="A506" s="16" t="n">
        <v>35217</v>
      </c>
      <c r="B506" s="18" t="n">
        <v>5.27</v>
      </c>
    </row>
    <row r="507" customFormat="false" ht="15" hidden="false" customHeight="false" outlineLevel="0" collapsed="false">
      <c r="A507" s="16" t="n">
        <v>35247</v>
      </c>
      <c r="B507" s="18" t="n">
        <v>5.4</v>
      </c>
    </row>
    <row r="508" customFormat="false" ht="15" hidden="false" customHeight="false" outlineLevel="0" collapsed="false">
      <c r="A508" s="16" t="n">
        <v>35278</v>
      </c>
      <c r="B508" s="18" t="n">
        <v>5.22</v>
      </c>
    </row>
    <row r="509" customFormat="false" ht="15" hidden="false" customHeight="false" outlineLevel="0" collapsed="false">
      <c r="A509" s="16" t="n">
        <v>35309</v>
      </c>
      <c r="B509" s="18" t="n">
        <v>5.3</v>
      </c>
    </row>
    <row r="510" customFormat="false" ht="15" hidden="false" customHeight="false" outlineLevel="0" collapsed="false">
      <c r="A510" s="16" t="n">
        <v>35339</v>
      </c>
      <c r="B510" s="18" t="n">
        <v>5.24</v>
      </c>
    </row>
    <row r="511" customFormat="false" ht="15" hidden="false" customHeight="false" outlineLevel="0" collapsed="false">
      <c r="A511" s="16" t="n">
        <v>35370</v>
      </c>
      <c r="B511" s="18" t="n">
        <v>5.31</v>
      </c>
    </row>
    <row r="512" customFormat="false" ht="15" hidden="false" customHeight="false" outlineLevel="0" collapsed="false">
      <c r="A512" s="16" t="n">
        <v>35400</v>
      </c>
      <c r="B512" s="18" t="n">
        <v>5.29</v>
      </c>
    </row>
    <row r="513" customFormat="false" ht="15" hidden="false" customHeight="false" outlineLevel="0" collapsed="false">
      <c r="A513" s="16" t="n">
        <v>35431</v>
      </c>
      <c r="B513" s="18" t="n">
        <v>5.25</v>
      </c>
    </row>
    <row r="514" customFormat="false" ht="15" hidden="false" customHeight="false" outlineLevel="0" collapsed="false">
      <c r="A514" s="16" t="n">
        <v>35462</v>
      </c>
      <c r="B514" s="18" t="n">
        <v>5.19</v>
      </c>
    </row>
    <row r="515" customFormat="false" ht="15" hidden="false" customHeight="false" outlineLevel="0" collapsed="false">
      <c r="A515" s="16" t="n">
        <v>35490</v>
      </c>
      <c r="B515" s="18" t="n">
        <v>5.39</v>
      </c>
    </row>
    <row r="516" customFormat="false" ht="15" hidden="false" customHeight="false" outlineLevel="0" collapsed="false">
      <c r="A516" s="16" t="n">
        <v>35521</v>
      </c>
      <c r="B516" s="18" t="n">
        <v>5.51</v>
      </c>
    </row>
    <row r="517" customFormat="false" ht="15" hidden="false" customHeight="false" outlineLevel="0" collapsed="false">
      <c r="A517" s="16" t="n">
        <v>35551</v>
      </c>
      <c r="B517" s="18" t="n">
        <v>5.5</v>
      </c>
    </row>
    <row r="518" customFormat="false" ht="15" hidden="false" customHeight="false" outlineLevel="0" collapsed="false">
      <c r="A518" s="16" t="n">
        <v>35582</v>
      </c>
      <c r="B518" s="18" t="n">
        <v>5.56</v>
      </c>
    </row>
    <row r="519" customFormat="false" ht="15" hidden="false" customHeight="false" outlineLevel="0" collapsed="false">
      <c r="A519" s="16" t="n">
        <v>35612</v>
      </c>
      <c r="B519" s="18" t="n">
        <v>5.52</v>
      </c>
    </row>
    <row r="520" customFormat="false" ht="15" hidden="false" customHeight="false" outlineLevel="0" collapsed="false">
      <c r="A520" s="16" t="n">
        <v>35643</v>
      </c>
      <c r="B520" s="18" t="n">
        <v>5.54</v>
      </c>
    </row>
    <row r="521" customFormat="false" ht="15" hidden="false" customHeight="false" outlineLevel="0" collapsed="false">
      <c r="A521" s="16" t="n">
        <v>35674</v>
      </c>
      <c r="B521" s="18" t="n">
        <v>5.54</v>
      </c>
    </row>
    <row r="522" customFormat="false" ht="15" hidden="false" customHeight="false" outlineLevel="0" collapsed="false">
      <c r="A522" s="16" t="n">
        <v>35704</v>
      </c>
      <c r="B522" s="18" t="n">
        <v>5.5</v>
      </c>
    </row>
    <row r="523" customFormat="false" ht="15" hidden="false" customHeight="false" outlineLevel="0" collapsed="false">
      <c r="A523" s="16" t="n">
        <v>35735</v>
      </c>
      <c r="B523" s="18" t="n">
        <v>5.52</v>
      </c>
    </row>
    <row r="524" customFormat="false" ht="15" hidden="false" customHeight="false" outlineLevel="0" collapsed="false">
      <c r="A524" s="16" t="n">
        <v>35765</v>
      </c>
      <c r="B524" s="18" t="n">
        <v>5.5</v>
      </c>
    </row>
    <row r="525" customFormat="false" ht="15" hidden="false" customHeight="false" outlineLevel="0" collapsed="false">
      <c r="A525" s="16" t="n">
        <v>35796</v>
      </c>
      <c r="B525" s="18" t="n">
        <v>5.56</v>
      </c>
    </row>
    <row r="526" customFormat="false" ht="15" hidden="false" customHeight="false" outlineLevel="0" collapsed="false">
      <c r="A526" s="16" t="n">
        <v>35827</v>
      </c>
      <c r="B526" s="18" t="n">
        <v>5.51</v>
      </c>
    </row>
    <row r="527" customFormat="false" ht="15" hidden="false" customHeight="false" outlineLevel="0" collapsed="false">
      <c r="A527" s="16" t="n">
        <v>35855</v>
      </c>
      <c r="B527" s="18" t="n">
        <v>5.49</v>
      </c>
    </row>
    <row r="528" customFormat="false" ht="15" hidden="false" customHeight="false" outlineLevel="0" collapsed="false">
      <c r="A528" s="16" t="n">
        <v>35886</v>
      </c>
      <c r="B528" s="18" t="n">
        <v>5.45</v>
      </c>
    </row>
    <row r="529" customFormat="false" ht="15" hidden="false" customHeight="false" outlineLevel="0" collapsed="false">
      <c r="A529" s="16" t="n">
        <v>35916</v>
      </c>
      <c r="B529" s="18" t="n">
        <v>5.49</v>
      </c>
    </row>
    <row r="530" customFormat="false" ht="15" hidden="false" customHeight="false" outlineLevel="0" collapsed="false">
      <c r="A530" s="16" t="n">
        <v>35947</v>
      </c>
      <c r="B530" s="18" t="n">
        <v>5.56</v>
      </c>
    </row>
    <row r="531" customFormat="false" ht="15" hidden="false" customHeight="false" outlineLevel="0" collapsed="false">
      <c r="A531" s="16" t="n">
        <v>35977</v>
      </c>
      <c r="B531" s="18" t="n">
        <v>5.54</v>
      </c>
    </row>
    <row r="532" customFormat="false" ht="15" hidden="false" customHeight="false" outlineLevel="0" collapsed="false">
      <c r="A532" s="16" t="n">
        <v>36008</v>
      </c>
      <c r="B532" s="18" t="n">
        <v>5.55</v>
      </c>
    </row>
    <row r="533" customFormat="false" ht="15" hidden="false" customHeight="false" outlineLevel="0" collapsed="false">
      <c r="A533" s="16" t="n">
        <v>36039</v>
      </c>
      <c r="B533" s="18" t="n">
        <v>5.51</v>
      </c>
    </row>
    <row r="534" customFormat="false" ht="15" hidden="false" customHeight="false" outlineLevel="0" collapsed="false">
      <c r="A534" s="16" t="n">
        <v>36069</v>
      </c>
      <c r="B534" s="18" t="n">
        <v>5.07</v>
      </c>
    </row>
    <row r="535" customFormat="false" ht="15" hidden="false" customHeight="false" outlineLevel="0" collapsed="false">
      <c r="A535" s="16" t="n">
        <v>36100</v>
      </c>
      <c r="B535" s="18" t="n">
        <v>4.83</v>
      </c>
    </row>
    <row r="536" customFormat="false" ht="15" hidden="false" customHeight="false" outlineLevel="0" collapsed="false">
      <c r="A536" s="16" t="n">
        <v>36130</v>
      </c>
      <c r="B536" s="18" t="n">
        <v>4.68</v>
      </c>
    </row>
    <row r="537" customFormat="false" ht="15" hidden="false" customHeight="false" outlineLevel="0" collapsed="false">
      <c r="A537" s="16" t="n">
        <v>36161</v>
      </c>
      <c r="B537" s="18" t="n">
        <v>4.63</v>
      </c>
    </row>
    <row r="538" customFormat="false" ht="15" hidden="false" customHeight="false" outlineLevel="0" collapsed="false">
      <c r="A538" s="16" t="n">
        <v>36192</v>
      </c>
      <c r="B538" s="18" t="n">
        <v>4.76</v>
      </c>
    </row>
    <row r="539" customFormat="false" ht="15" hidden="false" customHeight="false" outlineLevel="0" collapsed="false">
      <c r="A539" s="16" t="n">
        <v>36220</v>
      </c>
      <c r="B539" s="18" t="n">
        <v>4.81</v>
      </c>
    </row>
    <row r="540" customFormat="false" ht="15" hidden="false" customHeight="false" outlineLevel="0" collapsed="false">
      <c r="A540" s="16" t="n">
        <v>36251</v>
      </c>
      <c r="B540" s="18" t="n">
        <v>4.74</v>
      </c>
    </row>
    <row r="541" customFormat="false" ht="15" hidden="false" customHeight="false" outlineLevel="0" collapsed="false">
      <c r="A541" s="16" t="n">
        <v>36281</v>
      </c>
      <c r="B541" s="18" t="n">
        <v>4.74</v>
      </c>
    </row>
    <row r="542" customFormat="false" ht="15" hidden="false" customHeight="false" outlineLevel="0" collapsed="false">
      <c r="A542" s="16" t="n">
        <v>36312</v>
      </c>
      <c r="B542" s="18" t="n">
        <v>4.76</v>
      </c>
    </row>
    <row r="543" customFormat="false" ht="15" hidden="false" customHeight="false" outlineLevel="0" collapsed="false">
      <c r="A543" s="16" t="n">
        <v>36342</v>
      </c>
      <c r="B543" s="18" t="n">
        <v>4.99</v>
      </c>
    </row>
    <row r="544" customFormat="false" ht="15" hidden="false" customHeight="false" outlineLevel="0" collapsed="false">
      <c r="A544" s="16" t="n">
        <v>36373</v>
      </c>
      <c r="B544" s="18" t="n">
        <v>5.07</v>
      </c>
    </row>
    <row r="545" customFormat="false" ht="15" hidden="false" customHeight="false" outlineLevel="0" collapsed="false">
      <c r="A545" s="16" t="n">
        <v>36404</v>
      </c>
      <c r="B545" s="18" t="n">
        <v>5.22</v>
      </c>
    </row>
    <row r="546" customFormat="false" ht="15" hidden="false" customHeight="false" outlineLevel="0" collapsed="false">
      <c r="A546" s="16" t="n">
        <v>36434</v>
      </c>
      <c r="B546" s="18" t="n">
        <v>5.2</v>
      </c>
    </row>
    <row r="547" customFormat="false" ht="15" hidden="false" customHeight="false" outlineLevel="0" collapsed="false">
      <c r="A547" s="16" t="n">
        <v>36465</v>
      </c>
      <c r="B547" s="18" t="n">
        <v>5.42</v>
      </c>
    </row>
    <row r="548" customFormat="false" ht="15" hidden="false" customHeight="false" outlineLevel="0" collapsed="false">
      <c r="A548" s="16" t="n">
        <v>36495</v>
      </c>
      <c r="B548" s="18" t="n">
        <v>5.3</v>
      </c>
    </row>
    <row r="549" customFormat="false" ht="15" hidden="false" customHeight="false" outlineLevel="0" collapsed="false">
      <c r="A549" s="16" t="n">
        <v>36526</v>
      </c>
      <c r="B549" s="18" t="n">
        <v>5.45</v>
      </c>
    </row>
    <row r="550" customFormat="false" ht="15" hidden="false" customHeight="false" outlineLevel="0" collapsed="false">
      <c r="A550" s="16" t="n">
        <v>36557</v>
      </c>
      <c r="B550" s="18" t="n">
        <v>5.73</v>
      </c>
    </row>
    <row r="551" customFormat="false" ht="15" hidden="false" customHeight="false" outlineLevel="0" collapsed="false">
      <c r="A551" s="16" t="n">
        <v>36586</v>
      </c>
      <c r="B551" s="18" t="n">
        <v>5.85</v>
      </c>
    </row>
    <row r="552" customFormat="false" ht="15" hidden="false" customHeight="false" outlineLevel="0" collapsed="false">
      <c r="A552" s="16" t="n">
        <v>36617</v>
      </c>
      <c r="B552" s="18" t="n">
        <v>6.02</v>
      </c>
    </row>
    <row r="553" customFormat="false" ht="15" hidden="false" customHeight="false" outlineLevel="0" collapsed="false">
      <c r="A553" s="16" t="n">
        <v>36647</v>
      </c>
      <c r="B553" s="18" t="n">
        <v>6.27</v>
      </c>
    </row>
    <row r="554" customFormat="false" ht="15" hidden="false" customHeight="false" outlineLevel="0" collapsed="false">
      <c r="A554" s="16" t="n">
        <v>36678</v>
      </c>
      <c r="B554" s="18" t="n">
        <v>6.53</v>
      </c>
    </row>
    <row r="555" customFormat="false" ht="15" hidden="false" customHeight="false" outlineLevel="0" collapsed="false">
      <c r="A555" s="16" t="n">
        <v>36708</v>
      </c>
      <c r="B555" s="18" t="n">
        <v>6.54</v>
      </c>
    </row>
    <row r="556" customFormat="false" ht="15" hidden="false" customHeight="false" outlineLevel="0" collapsed="false">
      <c r="A556" s="16" t="n">
        <v>36739</v>
      </c>
      <c r="B556" s="18" t="n">
        <v>6.5</v>
      </c>
    </row>
    <row r="557" customFormat="false" ht="15" hidden="false" customHeight="false" outlineLevel="0" collapsed="false">
      <c r="A557" s="16" t="n">
        <v>36770</v>
      </c>
      <c r="B557" s="18" t="n">
        <v>6.52</v>
      </c>
    </row>
    <row r="558" customFormat="false" ht="15" hidden="false" customHeight="false" outlineLevel="0" collapsed="false">
      <c r="A558" s="16" t="n">
        <v>36800</v>
      </c>
      <c r="B558" s="18" t="n">
        <v>6.51</v>
      </c>
    </row>
    <row r="559" customFormat="false" ht="15" hidden="false" customHeight="false" outlineLevel="0" collapsed="false">
      <c r="A559" s="16" t="n">
        <v>36831</v>
      </c>
      <c r="B559" s="18" t="n">
        <v>6.51</v>
      </c>
    </row>
    <row r="560" customFormat="false" ht="15" hidden="false" customHeight="false" outlineLevel="0" collapsed="false">
      <c r="A560" s="16" t="n">
        <v>36861</v>
      </c>
      <c r="B560" s="18" t="n">
        <v>6.4</v>
      </c>
    </row>
    <row r="561" customFormat="false" ht="15" hidden="false" customHeight="false" outlineLevel="0" collapsed="false">
      <c r="A561" s="16" t="n">
        <v>36892</v>
      </c>
      <c r="B561" s="18" t="n">
        <v>5.98</v>
      </c>
    </row>
    <row r="562" customFormat="false" ht="15" hidden="false" customHeight="false" outlineLevel="0" collapsed="false">
      <c r="A562" s="16" t="n">
        <v>36923</v>
      </c>
      <c r="B562" s="18" t="n">
        <v>5.49</v>
      </c>
    </row>
    <row r="563" customFormat="false" ht="15" hidden="false" customHeight="false" outlineLevel="0" collapsed="false">
      <c r="A563" s="16" t="n">
        <v>36951</v>
      </c>
      <c r="B563" s="18" t="n">
        <v>5.31</v>
      </c>
    </row>
    <row r="564" customFormat="false" ht="15" hidden="false" customHeight="false" outlineLevel="0" collapsed="false">
      <c r="A564" s="16" t="n">
        <v>36982</v>
      </c>
      <c r="B564" s="18" t="n">
        <v>4.8</v>
      </c>
    </row>
    <row r="565" customFormat="false" ht="15" hidden="false" customHeight="false" outlineLevel="0" collapsed="false">
      <c r="A565" s="16" t="n">
        <v>37012</v>
      </c>
      <c r="B565" s="18" t="n">
        <v>4.21</v>
      </c>
    </row>
    <row r="566" customFormat="false" ht="15" hidden="false" customHeight="false" outlineLevel="0" collapsed="false">
      <c r="A566" s="16" t="n">
        <v>37043</v>
      </c>
      <c r="B566" s="18" t="n">
        <v>3.97</v>
      </c>
    </row>
    <row r="567" customFormat="false" ht="15" hidden="false" customHeight="false" outlineLevel="0" collapsed="false">
      <c r="A567" s="16" t="n">
        <v>37073</v>
      </c>
      <c r="B567" s="18" t="n">
        <v>3.77</v>
      </c>
    </row>
    <row r="568" customFormat="false" ht="15" hidden="false" customHeight="false" outlineLevel="0" collapsed="false">
      <c r="A568" s="16" t="n">
        <v>37104</v>
      </c>
      <c r="B568" s="18" t="n">
        <v>3.65</v>
      </c>
    </row>
    <row r="569" customFormat="false" ht="15" hidden="false" customHeight="false" outlineLevel="0" collapsed="false">
      <c r="A569" s="16" t="n">
        <v>37135</v>
      </c>
      <c r="B569" s="18" t="n">
        <v>3.07</v>
      </c>
    </row>
    <row r="570" customFormat="false" ht="15" hidden="false" customHeight="false" outlineLevel="0" collapsed="false">
      <c r="A570" s="16" t="n">
        <v>37165</v>
      </c>
      <c r="B570" s="18" t="n">
        <v>2.49</v>
      </c>
    </row>
    <row r="571" customFormat="false" ht="15" hidden="false" customHeight="false" outlineLevel="0" collapsed="false">
      <c r="A571" s="16" t="n">
        <v>37196</v>
      </c>
      <c r="B571" s="18" t="n">
        <v>2.09</v>
      </c>
    </row>
    <row r="572" customFormat="false" ht="15" hidden="false" customHeight="false" outlineLevel="0" collapsed="false">
      <c r="A572" s="16" t="n">
        <v>37226</v>
      </c>
      <c r="B572" s="18" t="n">
        <v>1.82</v>
      </c>
    </row>
    <row r="573" customFormat="false" ht="15" hidden="false" customHeight="false" outlineLevel="0" collapsed="false">
      <c r="A573" s="16" t="n">
        <v>37257</v>
      </c>
      <c r="B573" s="18" t="n">
        <v>1.73</v>
      </c>
    </row>
    <row r="574" customFormat="false" ht="15" hidden="false" customHeight="false" outlineLevel="0" collapsed="false">
      <c r="A574" s="16" t="n">
        <v>37288</v>
      </c>
      <c r="B574" s="18" t="n">
        <v>1.74</v>
      </c>
    </row>
    <row r="575" customFormat="false" ht="15" hidden="false" customHeight="false" outlineLevel="0" collapsed="false">
      <c r="A575" s="16" t="n">
        <v>37316</v>
      </c>
      <c r="B575" s="18" t="n">
        <v>1.73</v>
      </c>
    </row>
    <row r="576" customFormat="false" ht="15" hidden="false" customHeight="false" outlineLevel="0" collapsed="false">
      <c r="A576" s="16" t="n">
        <v>37347</v>
      </c>
      <c r="B576" s="18" t="n">
        <v>1.75</v>
      </c>
    </row>
    <row r="577" customFormat="false" ht="15" hidden="false" customHeight="false" outlineLevel="0" collapsed="false">
      <c r="A577" s="16" t="n">
        <v>37377</v>
      </c>
      <c r="B577" s="18" t="n">
        <v>1.75</v>
      </c>
    </row>
    <row r="578" customFormat="false" ht="15" hidden="false" customHeight="false" outlineLevel="0" collapsed="false">
      <c r="A578" s="16" t="n">
        <v>37408</v>
      </c>
      <c r="B578" s="18" t="n">
        <v>1.75</v>
      </c>
    </row>
    <row r="579" customFormat="false" ht="15" hidden="false" customHeight="false" outlineLevel="0" collapsed="false">
      <c r="A579" s="16" t="n">
        <v>37438</v>
      </c>
      <c r="B579" s="18" t="n">
        <v>1.73</v>
      </c>
    </row>
    <row r="580" customFormat="false" ht="15" hidden="false" customHeight="false" outlineLevel="0" collapsed="false">
      <c r="A580" s="16" t="n">
        <v>37469</v>
      </c>
      <c r="B580" s="18" t="n">
        <v>1.74</v>
      </c>
    </row>
    <row r="581" customFormat="false" ht="15" hidden="false" customHeight="false" outlineLevel="0" collapsed="false">
      <c r="A581" s="16" t="n">
        <v>37500</v>
      </c>
      <c r="B581" s="18" t="n">
        <v>1.75</v>
      </c>
    </row>
    <row r="582" customFormat="false" ht="15" hidden="false" customHeight="false" outlineLevel="0" collapsed="false">
      <c r="A582" s="16" t="n">
        <v>37530</v>
      </c>
      <c r="B582" s="18" t="n">
        <v>1.75</v>
      </c>
    </row>
    <row r="583" customFormat="false" ht="15" hidden="false" customHeight="false" outlineLevel="0" collapsed="false">
      <c r="A583" s="16" t="n">
        <v>37561</v>
      </c>
      <c r="B583" s="18" t="n">
        <v>1.34</v>
      </c>
    </row>
    <row r="584" customFormat="false" ht="15" hidden="false" customHeight="false" outlineLevel="0" collapsed="false">
      <c r="A584" s="16" t="n">
        <v>37591</v>
      </c>
      <c r="B584" s="18" t="n">
        <v>1.24</v>
      </c>
    </row>
    <row r="585" customFormat="false" ht="15" hidden="false" customHeight="false" outlineLevel="0" collapsed="false">
      <c r="A585" s="16" t="n">
        <v>37622</v>
      </c>
      <c r="B585" s="18" t="n">
        <v>1.24</v>
      </c>
    </row>
    <row r="586" customFormat="false" ht="15" hidden="false" customHeight="false" outlineLevel="0" collapsed="false">
      <c r="A586" s="16" t="n">
        <v>37653</v>
      </c>
      <c r="B586" s="18" t="n">
        <v>1.26</v>
      </c>
    </row>
    <row r="587" customFormat="false" ht="15" hidden="false" customHeight="false" outlineLevel="0" collapsed="false">
      <c r="A587" s="16" t="n">
        <v>37681</v>
      </c>
      <c r="B587" s="18" t="n">
        <v>1.25</v>
      </c>
    </row>
    <row r="588" customFormat="false" ht="15" hidden="false" customHeight="false" outlineLevel="0" collapsed="false">
      <c r="A588" s="16" t="n">
        <v>37712</v>
      </c>
      <c r="B588" s="18" t="n">
        <v>1.26</v>
      </c>
    </row>
    <row r="589" customFormat="false" ht="15" hidden="false" customHeight="false" outlineLevel="0" collapsed="false">
      <c r="A589" s="16" t="n">
        <v>37742</v>
      </c>
      <c r="B589" s="18" t="n">
        <v>1.26</v>
      </c>
    </row>
    <row r="590" customFormat="false" ht="15" hidden="false" customHeight="false" outlineLevel="0" collapsed="false">
      <c r="A590" s="16" t="n">
        <v>37773</v>
      </c>
      <c r="B590" s="18" t="n">
        <v>1.22</v>
      </c>
    </row>
    <row r="591" customFormat="false" ht="15" hidden="false" customHeight="false" outlineLevel="0" collapsed="false">
      <c r="A591" s="16" t="n">
        <v>37803</v>
      </c>
      <c r="B591" s="18" t="n">
        <v>1.01</v>
      </c>
    </row>
    <row r="592" customFormat="false" ht="15" hidden="false" customHeight="false" outlineLevel="0" collapsed="false">
      <c r="A592" s="16" t="n">
        <v>37834</v>
      </c>
      <c r="B592" s="18" t="n">
        <v>1.03</v>
      </c>
    </row>
    <row r="593" customFormat="false" ht="15" hidden="false" customHeight="false" outlineLevel="0" collapsed="false">
      <c r="A593" s="16" t="n">
        <v>37865</v>
      </c>
      <c r="B593" s="18" t="n">
        <v>1.01</v>
      </c>
    </row>
    <row r="594" customFormat="false" ht="15" hidden="false" customHeight="false" outlineLevel="0" collapsed="false">
      <c r="A594" s="16" t="n">
        <v>37895</v>
      </c>
      <c r="B594" s="18" t="n">
        <v>1.01</v>
      </c>
    </row>
    <row r="595" customFormat="false" ht="15" hidden="false" customHeight="false" outlineLevel="0" collapsed="false">
      <c r="A595" s="16" t="n">
        <v>37926</v>
      </c>
      <c r="B595" s="18" t="n">
        <v>1</v>
      </c>
    </row>
    <row r="596" customFormat="false" ht="15" hidden="false" customHeight="false" outlineLevel="0" collapsed="false">
      <c r="A596" s="16" t="n">
        <v>37956</v>
      </c>
      <c r="B596" s="18" t="n">
        <v>0.98</v>
      </c>
    </row>
    <row r="597" customFormat="false" ht="15" hidden="false" customHeight="false" outlineLevel="0" collapsed="false">
      <c r="A597" s="16" t="n">
        <v>37987</v>
      </c>
      <c r="B597" s="18" t="n">
        <v>1</v>
      </c>
    </row>
    <row r="598" customFormat="false" ht="15" hidden="false" customHeight="false" outlineLevel="0" collapsed="false">
      <c r="A598" s="16" t="n">
        <v>38018</v>
      </c>
      <c r="B598" s="18" t="n">
        <v>1.01</v>
      </c>
    </row>
    <row r="599" customFormat="false" ht="15" hidden="false" customHeight="false" outlineLevel="0" collapsed="false">
      <c r="A599" s="16" t="n">
        <v>38047</v>
      </c>
      <c r="B599" s="18" t="n">
        <v>1</v>
      </c>
    </row>
    <row r="600" customFormat="false" ht="15" hidden="false" customHeight="false" outlineLevel="0" collapsed="false">
      <c r="A600" s="16" t="n">
        <v>38078</v>
      </c>
      <c r="B600" s="18" t="n">
        <v>1</v>
      </c>
    </row>
    <row r="601" customFormat="false" ht="15" hidden="false" customHeight="false" outlineLevel="0" collapsed="false">
      <c r="A601" s="16" t="n">
        <v>38108</v>
      </c>
      <c r="B601" s="18" t="n">
        <v>1</v>
      </c>
    </row>
    <row r="602" customFormat="false" ht="15" hidden="false" customHeight="false" outlineLevel="0" collapsed="false">
      <c r="A602" s="16" t="n">
        <v>38139</v>
      </c>
      <c r="B602" s="18" t="n">
        <v>1.03</v>
      </c>
    </row>
    <row r="603" customFormat="false" ht="15" hidden="false" customHeight="false" outlineLevel="0" collapsed="false">
      <c r="A603" s="16" t="n">
        <v>38169</v>
      </c>
      <c r="B603" s="18" t="n">
        <v>1.26</v>
      </c>
    </row>
    <row r="604" customFormat="false" ht="15" hidden="false" customHeight="false" outlineLevel="0" collapsed="false">
      <c r="A604" s="16" t="n">
        <v>38200</v>
      </c>
      <c r="B604" s="18" t="n">
        <v>1.43</v>
      </c>
    </row>
    <row r="605" customFormat="false" ht="15" hidden="false" customHeight="false" outlineLevel="0" collapsed="false">
      <c r="A605" s="16" t="n">
        <v>38231</v>
      </c>
      <c r="B605" s="18" t="n">
        <v>1.61</v>
      </c>
    </row>
    <row r="606" customFormat="false" ht="15" hidden="false" customHeight="false" outlineLevel="0" collapsed="false">
      <c r="A606" s="16" t="n">
        <v>38261</v>
      </c>
      <c r="B606" s="18" t="n">
        <v>1.76</v>
      </c>
    </row>
    <row r="607" customFormat="false" ht="15" hidden="false" customHeight="false" outlineLevel="0" collapsed="false">
      <c r="A607" s="16" t="n">
        <v>38292</v>
      </c>
      <c r="B607" s="18" t="n">
        <v>1.93</v>
      </c>
    </row>
    <row r="608" customFormat="false" ht="15" hidden="false" customHeight="false" outlineLevel="0" collapsed="false">
      <c r="A608" s="16" t="n">
        <v>38322</v>
      </c>
      <c r="B608" s="18" t="n">
        <v>2.16</v>
      </c>
    </row>
    <row r="609" customFormat="false" ht="15" hidden="false" customHeight="false" outlineLevel="0" collapsed="false">
      <c r="A609" s="16" t="n">
        <v>38353</v>
      </c>
      <c r="B609" s="18" t="n">
        <v>2.28</v>
      </c>
    </row>
    <row r="610" customFormat="false" ht="15" hidden="false" customHeight="false" outlineLevel="0" collapsed="false">
      <c r="A610" s="16" t="n">
        <v>38384</v>
      </c>
      <c r="B610" s="18" t="n">
        <v>2.5</v>
      </c>
    </row>
    <row r="611" customFormat="false" ht="15" hidden="false" customHeight="false" outlineLevel="0" collapsed="false">
      <c r="A611" s="16" t="n">
        <v>38412</v>
      </c>
      <c r="B611" s="18" t="n">
        <v>2.63</v>
      </c>
    </row>
    <row r="612" customFormat="false" ht="15" hidden="false" customHeight="false" outlineLevel="0" collapsed="false">
      <c r="A612" s="16" t="n">
        <v>38443</v>
      </c>
      <c r="B612" s="18" t="n">
        <v>2.79</v>
      </c>
    </row>
    <row r="613" customFormat="false" ht="15" hidden="false" customHeight="false" outlineLevel="0" collapsed="false">
      <c r="A613" s="16" t="n">
        <v>38473</v>
      </c>
      <c r="B613" s="18" t="n">
        <v>3</v>
      </c>
    </row>
    <row r="614" customFormat="false" ht="15" hidden="false" customHeight="false" outlineLevel="0" collapsed="false">
      <c r="A614" s="16" t="n">
        <v>38504</v>
      </c>
      <c r="B614" s="18" t="n">
        <v>3.04</v>
      </c>
    </row>
    <row r="615" customFormat="false" ht="15" hidden="false" customHeight="false" outlineLevel="0" collapsed="false">
      <c r="A615" s="16" t="n">
        <v>38534</v>
      </c>
      <c r="B615" s="18" t="n">
        <v>3.26</v>
      </c>
    </row>
    <row r="616" customFormat="false" ht="15" hidden="false" customHeight="false" outlineLevel="0" collapsed="false">
      <c r="A616" s="16" t="n">
        <v>38565</v>
      </c>
      <c r="B616" s="18" t="n">
        <v>3.5</v>
      </c>
    </row>
    <row r="617" customFormat="false" ht="15" hidden="false" customHeight="false" outlineLevel="0" collapsed="false">
      <c r="A617" s="16" t="n">
        <v>38596</v>
      </c>
      <c r="B617" s="18" t="n">
        <v>3.62</v>
      </c>
    </row>
    <row r="618" customFormat="false" ht="15" hidden="false" customHeight="false" outlineLevel="0" collapsed="false">
      <c r="A618" s="16" t="n">
        <v>38626</v>
      </c>
      <c r="B618" s="18" t="n">
        <v>3.78</v>
      </c>
    </row>
    <row r="619" customFormat="false" ht="15" hidden="false" customHeight="false" outlineLevel="0" collapsed="false">
      <c r="A619" s="16" t="n">
        <v>38657</v>
      </c>
      <c r="B619" s="18" t="n">
        <v>4</v>
      </c>
    </row>
    <row r="620" customFormat="false" ht="15" hidden="false" customHeight="false" outlineLevel="0" collapsed="false">
      <c r="A620" s="16" t="n">
        <v>38687</v>
      </c>
      <c r="B620" s="18" t="n">
        <v>4.16</v>
      </c>
    </row>
    <row r="621" customFormat="false" ht="15" hidden="false" customHeight="false" outlineLevel="0" collapsed="false">
      <c r="A621" s="16" t="n">
        <v>38718</v>
      </c>
      <c r="B621" s="18" t="n">
        <v>4.29</v>
      </c>
    </row>
    <row r="622" customFormat="false" ht="15" hidden="false" customHeight="false" outlineLevel="0" collapsed="false">
      <c r="A622" s="16" t="n">
        <v>38749</v>
      </c>
      <c r="B622" s="18" t="n">
        <v>4.49</v>
      </c>
    </row>
    <row r="623" customFormat="false" ht="15" hidden="false" customHeight="false" outlineLevel="0" collapsed="false">
      <c r="A623" s="16" t="n">
        <v>38777</v>
      </c>
      <c r="B623" s="18" t="n">
        <v>4.59</v>
      </c>
    </row>
    <row r="624" customFormat="false" ht="15" hidden="false" customHeight="false" outlineLevel="0" collapsed="false">
      <c r="A624" s="16" t="n">
        <v>38808</v>
      </c>
      <c r="B624" s="18" t="n">
        <v>4.79</v>
      </c>
    </row>
    <row r="625" customFormat="false" ht="15" hidden="false" customHeight="false" outlineLevel="0" collapsed="false">
      <c r="A625" s="16" t="n">
        <v>38838</v>
      </c>
      <c r="B625" s="18" t="n">
        <v>4.94</v>
      </c>
    </row>
    <row r="626" customFormat="false" ht="15" hidden="false" customHeight="false" outlineLevel="0" collapsed="false">
      <c r="A626" s="16" t="n">
        <v>38869</v>
      </c>
      <c r="B626" s="18" t="n">
        <v>4.99</v>
      </c>
    </row>
    <row r="627" customFormat="false" ht="15" hidden="false" customHeight="false" outlineLevel="0" collapsed="false">
      <c r="A627" s="16" t="n">
        <v>38899</v>
      </c>
      <c r="B627" s="18" t="n">
        <v>5.24</v>
      </c>
    </row>
    <row r="628" customFormat="false" ht="15" hidden="false" customHeight="false" outlineLevel="0" collapsed="false">
      <c r="A628" s="16" t="n">
        <v>38930</v>
      </c>
      <c r="B628" s="18" t="n">
        <v>5.25</v>
      </c>
    </row>
    <row r="629" customFormat="false" ht="15" hidden="false" customHeight="false" outlineLevel="0" collapsed="false">
      <c r="A629" s="16" t="n">
        <v>38961</v>
      </c>
      <c r="B629" s="18" t="n">
        <v>5.25</v>
      </c>
    </row>
    <row r="630" customFormat="false" ht="15" hidden="false" customHeight="false" outlineLevel="0" collapsed="false">
      <c r="A630" s="16" t="n">
        <v>38991</v>
      </c>
      <c r="B630" s="18" t="n">
        <v>5.25</v>
      </c>
    </row>
    <row r="631" customFormat="false" ht="15" hidden="false" customHeight="false" outlineLevel="0" collapsed="false">
      <c r="A631" s="16" t="n">
        <v>39022</v>
      </c>
      <c r="B631" s="18" t="n">
        <v>5.25</v>
      </c>
    </row>
    <row r="632" customFormat="false" ht="15" hidden="false" customHeight="false" outlineLevel="0" collapsed="false">
      <c r="A632" s="16" t="n">
        <v>39052</v>
      </c>
      <c r="B632" s="18" t="n">
        <v>5.24</v>
      </c>
    </row>
    <row r="633" customFormat="false" ht="15" hidden="false" customHeight="false" outlineLevel="0" collapsed="false">
      <c r="A633" s="16" t="n">
        <v>39083</v>
      </c>
      <c r="B633" s="18" t="n">
        <v>5.25</v>
      </c>
    </row>
    <row r="634" customFormat="false" ht="15" hidden="false" customHeight="false" outlineLevel="0" collapsed="false">
      <c r="A634" s="16" t="n">
        <v>39114</v>
      </c>
      <c r="B634" s="18" t="n">
        <v>5.26</v>
      </c>
    </row>
    <row r="635" customFormat="false" ht="15" hidden="false" customHeight="false" outlineLevel="0" collapsed="false">
      <c r="A635" s="16" t="n">
        <v>39142</v>
      </c>
      <c r="B635" s="18" t="n">
        <v>5.26</v>
      </c>
    </row>
    <row r="636" customFormat="false" ht="15" hidden="false" customHeight="false" outlineLevel="0" collapsed="false">
      <c r="A636" s="16" t="n">
        <v>39173</v>
      </c>
      <c r="B636" s="18" t="n">
        <v>5.25</v>
      </c>
    </row>
    <row r="637" customFormat="false" ht="15" hidden="false" customHeight="false" outlineLevel="0" collapsed="false">
      <c r="A637" s="16" t="n">
        <v>39203</v>
      </c>
      <c r="B637" s="18" t="n">
        <v>5.25</v>
      </c>
    </row>
    <row r="638" customFormat="false" ht="15" hidden="false" customHeight="false" outlineLevel="0" collapsed="false">
      <c r="A638" s="16" t="n">
        <v>39234</v>
      </c>
      <c r="B638" s="18" t="n">
        <v>5.25</v>
      </c>
    </row>
    <row r="639" customFormat="false" ht="15" hidden="false" customHeight="false" outlineLevel="0" collapsed="false">
      <c r="A639" s="16" t="n">
        <v>39264</v>
      </c>
      <c r="B639" s="18" t="n">
        <v>5.26</v>
      </c>
    </row>
    <row r="640" customFormat="false" ht="15" hidden="false" customHeight="false" outlineLevel="0" collapsed="false">
      <c r="A640" s="16" t="n">
        <v>39295</v>
      </c>
      <c r="B640" s="18" t="n">
        <v>5.02</v>
      </c>
    </row>
    <row r="641" customFormat="false" ht="15" hidden="false" customHeight="false" outlineLevel="0" collapsed="false">
      <c r="A641" s="16" t="n">
        <v>39326</v>
      </c>
      <c r="B641" s="18" t="n">
        <v>4.94</v>
      </c>
    </row>
    <row r="642" customFormat="false" ht="15" hidden="false" customHeight="false" outlineLevel="0" collapsed="false">
      <c r="A642" s="16" t="n">
        <v>39356</v>
      </c>
      <c r="B642" s="18" t="n">
        <v>4.76</v>
      </c>
    </row>
    <row r="643" customFormat="false" ht="15" hidden="false" customHeight="false" outlineLevel="0" collapsed="false">
      <c r="A643" s="16" t="n">
        <v>39387</v>
      </c>
      <c r="B643" s="18" t="n">
        <v>4.49</v>
      </c>
    </row>
    <row r="644" customFormat="false" ht="15" hidden="false" customHeight="false" outlineLevel="0" collapsed="false">
      <c r="A644" s="16" t="n">
        <v>39417</v>
      </c>
      <c r="B644" s="18" t="n">
        <v>4.24</v>
      </c>
    </row>
    <row r="645" customFormat="false" ht="15" hidden="false" customHeight="false" outlineLevel="0" collapsed="false">
      <c r="A645" s="16" t="n">
        <v>39448</v>
      </c>
      <c r="B645" s="18" t="n">
        <v>3.94</v>
      </c>
    </row>
    <row r="646" customFormat="false" ht="15" hidden="false" customHeight="false" outlineLevel="0" collapsed="false">
      <c r="A646" s="16" t="n">
        <v>39479</v>
      </c>
      <c r="B646" s="18" t="n">
        <v>2.98</v>
      </c>
    </row>
    <row r="647" customFormat="false" ht="15" hidden="false" customHeight="false" outlineLevel="0" collapsed="false">
      <c r="A647" s="16" t="n">
        <v>39508</v>
      </c>
      <c r="B647" s="18" t="n">
        <v>2.61</v>
      </c>
    </row>
    <row r="648" customFormat="false" ht="15" hidden="false" customHeight="false" outlineLevel="0" collapsed="false">
      <c r="A648" s="16" t="n">
        <v>39539</v>
      </c>
      <c r="B648" s="18" t="n">
        <v>2.28</v>
      </c>
    </row>
    <row r="649" customFormat="false" ht="15" hidden="false" customHeight="false" outlineLevel="0" collapsed="false">
      <c r="A649" s="16" t="n">
        <v>39569</v>
      </c>
      <c r="B649" s="18" t="n">
        <v>1.98</v>
      </c>
    </row>
    <row r="650" customFormat="false" ht="15" hidden="false" customHeight="false" outlineLevel="0" collapsed="false">
      <c r="A650" s="16" t="n">
        <v>39600</v>
      </c>
      <c r="B650" s="18" t="n">
        <v>2</v>
      </c>
    </row>
    <row r="651" customFormat="false" ht="15" hidden="false" customHeight="false" outlineLevel="0" collapsed="false">
      <c r="A651" s="16" t="n">
        <v>39630</v>
      </c>
      <c r="B651" s="18" t="n">
        <v>2.01</v>
      </c>
    </row>
    <row r="652" customFormat="false" ht="15" hidden="false" customHeight="false" outlineLevel="0" collapsed="false">
      <c r="A652" s="16" t="n">
        <v>39661</v>
      </c>
      <c r="B652" s="18" t="n">
        <v>2</v>
      </c>
    </row>
    <row r="653" customFormat="false" ht="15" hidden="false" customHeight="false" outlineLevel="0" collapsed="false">
      <c r="A653" s="16" t="n">
        <v>39692</v>
      </c>
      <c r="B653" s="18" t="n">
        <v>1.81</v>
      </c>
    </row>
    <row r="654" customFormat="false" ht="15" hidden="false" customHeight="false" outlineLevel="0" collapsed="false">
      <c r="A654" s="16" t="n">
        <v>39722</v>
      </c>
      <c r="B654" s="18" t="n">
        <v>0.97</v>
      </c>
    </row>
    <row r="655" customFormat="false" ht="15" hidden="false" customHeight="false" outlineLevel="0" collapsed="false">
      <c r="A655" s="16" t="n">
        <v>39753</v>
      </c>
      <c r="B655" s="18" t="n">
        <v>0.39</v>
      </c>
    </row>
    <row r="656" customFormat="false" ht="15" hidden="false" customHeight="false" outlineLevel="0" collapsed="false">
      <c r="A656" s="16" t="n">
        <v>39783</v>
      </c>
      <c r="B656" s="18" t="n">
        <v>0.16</v>
      </c>
    </row>
    <row r="657" customFormat="false" ht="15" hidden="false" customHeight="false" outlineLevel="0" collapsed="false">
      <c r="A657" s="16" t="n">
        <v>39814</v>
      </c>
      <c r="B657" s="18" t="n">
        <v>0.15</v>
      </c>
    </row>
    <row r="658" customFormat="false" ht="15" hidden="false" customHeight="false" outlineLevel="0" collapsed="false">
      <c r="A658" s="16" t="n">
        <v>39845</v>
      </c>
      <c r="B658" s="18" t="n">
        <v>0.22</v>
      </c>
    </row>
    <row r="659" customFormat="false" ht="15" hidden="false" customHeight="false" outlineLevel="0" collapsed="false">
      <c r="A659" s="16" t="n">
        <v>39873</v>
      </c>
      <c r="B659" s="18" t="n">
        <v>0.18</v>
      </c>
    </row>
    <row r="660" customFormat="false" ht="15" hidden="false" customHeight="false" outlineLevel="0" collapsed="false">
      <c r="A660" s="16" t="n">
        <v>39904</v>
      </c>
      <c r="B660" s="18" t="n">
        <v>0.15</v>
      </c>
    </row>
    <row r="661" customFormat="false" ht="15" hidden="false" customHeight="false" outlineLevel="0" collapsed="false">
      <c r="A661" s="16" t="n">
        <v>39934</v>
      </c>
      <c r="B661" s="18" t="n">
        <v>0.18</v>
      </c>
    </row>
    <row r="662" customFormat="false" ht="15" hidden="false" customHeight="false" outlineLevel="0" collapsed="false">
      <c r="A662" s="16" t="n">
        <v>39965</v>
      </c>
      <c r="B662" s="18" t="n">
        <v>0.21</v>
      </c>
    </row>
    <row r="663" customFormat="false" ht="15" hidden="false" customHeight="false" outlineLevel="0" collapsed="false">
      <c r="A663" s="16" t="n">
        <v>39995</v>
      </c>
      <c r="B663" s="18" t="n">
        <v>0.16</v>
      </c>
    </row>
    <row r="664" customFormat="false" ht="15" hidden="false" customHeight="false" outlineLevel="0" collapsed="false">
      <c r="A664" s="16" t="n">
        <v>40026</v>
      </c>
      <c r="B664" s="18" t="n">
        <v>0.16</v>
      </c>
    </row>
    <row r="665" customFormat="false" ht="15" hidden="false" customHeight="false" outlineLevel="0" collapsed="false">
      <c r="A665" s="16" t="n">
        <v>40057</v>
      </c>
      <c r="B665" s="18" t="n">
        <v>0.15</v>
      </c>
    </row>
    <row r="666" customFormat="false" ht="15" hidden="false" customHeight="false" outlineLevel="0" collapsed="false">
      <c r="A666" s="16" t="n">
        <v>40087</v>
      </c>
      <c r="B666" s="18" t="n">
        <v>0.12</v>
      </c>
    </row>
    <row r="667" customFormat="false" ht="15" hidden="false" customHeight="false" outlineLevel="0" collapsed="false">
      <c r="A667" s="16" t="n">
        <v>40118</v>
      </c>
      <c r="B667" s="18" t="n">
        <v>0.12</v>
      </c>
    </row>
    <row r="668" customFormat="false" ht="15" hidden="false" customHeight="false" outlineLevel="0" collapsed="false">
      <c r="A668" s="16" t="n">
        <v>40148</v>
      </c>
      <c r="B668" s="18" t="n">
        <v>0.12</v>
      </c>
    </row>
    <row r="669" customFormat="false" ht="15" hidden="false" customHeight="false" outlineLevel="0" collapsed="false">
      <c r="A669" s="16" t="n">
        <v>40179</v>
      </c>
      <c r="B669" s="18" t="n">
        <v>0.11</v>
      </c>
    </row>
    <row r="670" customFormat="false" ht="15" hidden="false" customHeight="false" outlineLevel="0" collapsed="false">
      <c r="A670" s="16" t="n">
        <v>40210</v>
      </c>
      <c r="B670" s="18" t="n">
        <v>0.13</v>
      </c>
    </row>
    <row r="671" customFormat="false" ht="15" hidden="false" customHeight="false" outlineLevel="0" collapsed="false">
      <c r="A671" s="16" t="n">
        <v>40238</v>
      </c>
      <c r="B671" s="18" t="n">
        <v>0.16</v>
      </c>
    </row>
    <row r="672" customFormat="false" ht="15" hidden="false" customHeight="false" outlineLevel="0" collapsed="false">
      <c r="A672" s="16" t="n">
        <v>40269</v>
      </c>
      <c r="B672" s="18" t="n">
        <v>0.2</v>
      </c>
    </row>
    <row r="673" customFormat="false" ht="15" hidden="false" customHeight="false" outlineLevel="0" collapsed="false">
      <c r="A673" s="16" t="n">
        <v>40299</v>
      </c>
      <c r="B673" s="18" t="n">
        <v>0.2</v>
      </c>
    </row>
    <row r="674" customFormat="false" ht="15" hidden="false" customHeight="false" outlineLevel="0" collapsed="false">
      <c r="A674" s="16" t="n">
        <v>40330</v>
      </c>
      <c r="B674" s="18" t="n">
        <v>0.18</v>
      </c>
    </row>
    <row r="675" customFormat="false" ht="15" hidden="false" customHeight="false" outlineLevel="0" collapsed="false">
      <c r="A675" s="16" t="n">
        <v>40360</v>
      </c>
      <c r="B675" s="18" t="n">
        <v>0.18</v>
      </c>
    </row>
    <row r="676" customFormat="false" ht="15" hidden="false" customHeight="false" outlineLevel="0" collapsed="false">
      <c r="A676" s="16" t="n">
        <v>40391</v>
      </c>
      <c r="B676" s="18" t="n">
        <v>0.19</v>
      </c>
    </row>
    <row r="677" customFormat="false" ht="15" hidden="false" customHeight="false" outlineLevel="0" collapsed="false">
      <c r="A677" s="16" t="n">
        <v>40422</v>
      </c>
      <c r="B677" s="18" t="n">
        <v>0.19</v>
      </c>
    </row>
    <row r="678" customFormat="false" ht="15" hidden="false" customHeight="false" outlineLevel="0" collapsed="false">
      <c r="A678" s="16" t="n">
        <v>40452</v>
      </c>
      <c r="B678" s="18" t="n">
        <v>0.19</v>
      </c>
    </row>
    <row r="679" customFormat="false" ht="15" hidden="false" customHeight="false" outlineLevel="0" collapsed="false">
      <c r="A679" s="16" t="n">
        <v>40483</v>
      </c>
      <c r="B679" s="18" t="n">
        <v>0.19</v>
      </c>
    </row>
    <row r="680" customFormat="false" ht="15" hidden="false" customHeight="false" outlineLevel="0" collapsed="false">
      <c r="A680" s="16" t="n">
        <v>40513</v>
      </c>
      <c r="B680" s="18" t="n">
        <v>0.18</v>
      </c>
    </row>
    <row r="681" customFormat="false" ht="15" hidden="false" customHeight="false" outlineLevel="0" collapsed="false">
      <c r="A681" s="16" t="n">
        <v>40544</v>
      </c>
      <c r="B681" s="18" t="n">
        <v>0.17</v>
      </c>
    </row>
    <row r="682" customFormat="false" ht="15" hidden="false" customHeight="false" outlineLevel="0" collapsed="false">
      <c r="A682" s="16" t="n">
        <v>40575</v>
      </c>
      <c r="B682" s="18" t="n">
        <v>0.16</v>
      </c>
    </row>
    <row r="683" customFormat="false" ht="15" hidden="false" customHeight="false" outlineLevel="0" collapsed="false">
      <c r="A683" s="16" t="n">
        <v>40603</v>
      </c>
      <c r="B683" s="18" t="n">
        <v>0.14</v>
      </c>
    </row>
    <row r="684" customFormat="false" ht="15" hidden="false" customHeight="false" outlineLevel="0" collapsed="false">
      <c r="A684" s="16" t="n">
        <v>40634</v>
      </c>
      <c r="B684" s="18" t="n">
        <v>0.1</v>
      </c>
    </row>
    <row r="685" customFormat="false" ht="15" hidden="false" customHeight="false" outlineLevel="0" collapsed="false">
      <c r="A685" s="16" t="n">
        <v>40664</v>
      </c>
      <c r="B685" s="18" t="n">
        <v>0.09</v>
      </c>
    </row>
    <row r="686" customFormat="false" ht="15" hidden="false" customHeight="false" outlineLevel="0" collapsed="false">
      <c r="A686" s="16" t="n">
        <v>40695</v>
      </c>
      <c r="B686" s="18" t="n">
        <v>0.09</v>
      </c>
    </row>
    <row r="687" customFormat="false" ht="15" hidden="false" customHeight="false" outlineLevel="0" collapsed="false">
      <c r="A687" s="16" t="n">
        <v>40725</v>
      </c>
      <c r="B687" s="18" t="n">
        <v>0.07</v>
      </c>
    </row>
    <row r="688" customFormat="false" ht="15" hidden="false" customHeight="false" outlineLevel="0" collapsed="false">
      <c r="A688" s="16" t="n">
        <v>40756</v>
      </c>
      <c r="B688" s="18" t="n">
        <v>0.1</v>
      </c>
    </row>
    <row r="689" customFormat="false" ht="15" hidden="false" customHeight="false" outlineLevel="0" collapsed="false">
      <c r="A689" s="16" t="n">
        <v>40787</v>
      </c>
      <c r="B689" s="18" t="n">
        <v>0.08</v>
      </c>
    </row>
    <row r="690" customFormat="false" ht="15" hidden="false" customHeight="false" outlineLevel="0" collapsed="false">
      <c r="A690" s="16" t="n">
        <v>40817</v>
      </c>
      <c r="B690" s="18" t="n">
        <v>0.07</v>
      </c>
    </row>
    <row r="691" customFormat="false" ht="15" hidden="false" customHeight="false" outlineLevel="0" collapsed="false">
      <c r="A691" s="16" t="n">
        <v>40848</v>
      </c>
      <c r="B691" s="18" t="n">
        <v>0.08</v>
      </c>
    </row>
    <row r="692" customFormat="false" ht="15" hidden="false" customHeight="false" outlineLevel="0" collapsed="false">
      <c r="A692" s="16" t="n">
        <v>40878</v>
      </c>
      <c r="B692" s="18" t="n">
        <v>0.07</v>
      </c>
    </row>
    <row r="693" customFormat="false" ht="15" hidden="false" customHeight="false" outlineLevel="0" collapsed="false">
      <c r="A693" s="16" t="n">
        <v>40909</v>
      </c>
      <c r="B693" s="18" t="n">
        <v>0.08</v>
      </c>
    </row>
    <row r="694" customFormat="false" ht="15" hidden="false" customHeight="false" outlineLevel="0" collapsed="false">
      <c r="A694" s="16" t="n">
        <v>40940</v>
      </c>
      <c r="B694" s="18" t="n">
        <v>0.1</v>
      </c>
    </row>
    <row r="695" customFormat="false" ht="15" hidden="false" customHeight="false" outlineLevel="0" collapsed="false">
      <c r="A695" s="16" t="n">
        <v>40969</v>
      </c>
      <c r="B695" s="18" t="n">
        <v>0.13</v>
      </c>
    </row>
    <row r="696" customFormat="false" ht="15" hidden="false" customHeight="false" outlineLevel="0" collapsed="false">
      <c r="A696" s="16" t="n">
        <v>41000</v>
      </c>
      <c r="B696" s="18" t="n">
        <v>0.14</v>
      </c>
    </row>
    <row r="697" customFormat="false" ht="15" hidden="false" customHeight="false" outlineLevel="0" collapsed="false">
      <c r="A697" s="16" t="n">
        <v>41030</v>
      </c>
      <c r="B697" s="18" t="n">
        <v>0.16</v>
      </c>
    </row>
    <row r="698" customFormat="false" ht="15" hidden="false" customHeight="false" outlineLevel="0" collapsed="false">
      <c r="A698" s="16" t="n">
        <v>41061</v>
      </c>
      <c r="B698" s="18" t="n">
        <v>0.16</v>
      </c>
    </row>
    <row r="699" customFormat="false" ht="15" hidden="false" customHeight="false" outlineLevel="0" collapsed="false">
      <c r="A699" s="16" t="n">
        <v>41091</v>
      </c>
      <c r="B699" s="18" t="n">
        <v>0.16</v>
      </c>
    </row>
    <row r="700" customFormat="false" ht="15" hidden="false" customHeight="false" outlineLevel="0" collapsed="false">
      <c r="A700" s="16" t="n">
        <v>41122</v>
      </c>
      <c r="B700" s="18" t="n">
        <v>0.13</v>
      </c>
    </row>
    <row r="701" customFormat="false" ht="15" hidden="false" customHeight="false" outlineLevel="0" collapsed="false">
      <c r="A701" s="16" t="n">
        <v>41153</v>
      </c>
      <c r="B701" s="18" t="n">
        <v>0.14</v>
      </c>
    </row>
    <row r="702" customFormat="false" ht="15" hidden="false" customHeight="false" outlineLevel="0" collapsed="false">
      <c r="A702" s="16" t="n">
        <v>41183</v>
      </c>
      <c r="B702" s="18" t="n">
        <v>0.16</v>
      </c>
    </row>
    <row r="703" customFormat="false" ht="15" hidden="false" customHeight="false" outlineLevel="0" collapsed="false">
      <c r="A703" s="16" t="n">
        <v>41214</v>
      </c>
      <c r="B703" s="18" t="n">
        <v>0.16</v>
      </c>
    </row>
    <row r="704" customFormat="false" ht="15" hidden="false" customHeight="false" outlineLevel="0" collapsed="false">
      <c r="A704" s="16" t="n">
        <v>41244</v>
      </c>
      <c r="B704" s="18" t="n">
        <v>0.16</v>
      </c>
    </row>
    <row r="705" customFormat="false" ht="15" hidden="false" customHeight="false" outlineLevel="0" collapsed="false">
      <c r="A705" s="16" t="n">
        <v>41275</v>
      </c>
      <c r="B705" s="18" t="n">
        <v>0.14</v>
      </c>
    </row>
    <row r="706" customFormat="false" ht="15" hidden="false" customHeight="false" outlineLevel="0" collapsed="false">
      <c r="A706" s="16" t="n">
        <v>41306</v>
      </c>
      <c r="B706" s="18" t="n">
        <v>0.15</v>
      </c>
    </row>
    <row r="707" customFormat="false" ht="15" hidden="false" customHeight="false" outlineLevel="0" collapsed="false">
      <c r="A707" s="16" t="n">
        <v>41334</v>
      </c>
      <c r="B707" s="18" t="n">
        <v>0.14</v>
      </c>
    </row>
    <row r="708" customFormat="false" ht="15" hidden="false" customHeight="false" outlineLevel="0" collapsed="false">
      <c r="A708" s="16" t="n">
        <v>41365</v>
      </c>
      <c r="B708" s="18" t="n">
        <v>0.15</v>
      </c>
    </row>
    <row r="709" customFormat="false" ht="15" hidden="false" customHeight="false" outlineLevel="0" collapsed="false">
      <c r="A709" s="16" t="n">
        <v>41395</v>
      </c>
      <c r="B709" s="18" t="n">
        <v>0.11</v>
      </c>
    </row>
    <row r="710" customFormat="false" ht="15" hidden="false" customHeight="false" outlineLevel="0" collapsed="false">
      <c r="A710" s="16" t="n">
        <v>41426</v>
      </c>
      <c r="B710" s="18" t="n">
        <v>0.09</v>
      </c>
    </row>
    <row r="711" customFormat="false" ht="15" hidden="false" customHeight="false" outlineLevel="0" collapsed="false">
      <c r="A711" s="16" t="n">
        <v>41456</v>
      </c>
      <c r="B711" s="18" t="n">
        <v>0.09</v>
      </c>
    </row>
    <row r="712" customFormat="false" ht="15" hidden="false" customHeight="false" outlineLevel="0" collapsed="false">
      <c r="A712" s="16" t="n">
        <v>41487</v>
      </c>
      <c r="B712" s="18" t="n">
        <v>0.08</v>
      </c>
    </row>
    <row r="713" customFormat="false" ht="15" hidden="false" customHeight="false" outlineLevel="0" collapsed="false">
      <c r="A713" s="16" t="n">
        <v>41518</v>
      </c>
      <c r="B713" s="18" t="n">
        <v>0.08</v>
      </c>
    </row>
    <row r="714" customFormat="false" ht="15" hidden="false" customHeight="false" outlineLevel="0" collapsed="false">
      <c r="A714" s="16" t="n">
        <v>41548</v>
      </c>
      <c r="B714" s="18" t="n">
        <v>0.09</v>
      </c>
    </row>
    <row r="715" customFormat="false" ht="15" hidden="false" customHeight="false" outlineLevel="0" collapsed="false">
      <c r="A715" s="16" t="n">
        <v>41579</v>
      </c>
      <c r="B715" s="18" t="n">
        <v>0.08</v>
      </c>
    </row>
    <row r="716" customFormat="false" ht="15" hidden="false" customHeight="false" outlineLevel="0" collapsed="false">
      <c r="A716" s="16" t="n">
        <v>41609</v>
      </c>
      <c r="B716" s="18" t="n">
        <v>0.09</v>
      </c>
    </row>
    <row r="717" customFormat="false" ht="15" hidden="false" customHeight="false" outlineLevel="0" collapsed="false">
      <c r="A717" s="16" t="n">
        <v>41640</v>
      </c>
      <c r="B717" s="18" t="n">
        <v>0.07</v>
      </c>
    </row>
    <row r="718" customFormat="false" ht="15" hidden="false" customHeight="false" outlineLevel="0" collapsed="false">
      <c r="A718" s="16" t="n">
        <v>41671</v>
      </c>
      <c r="B718" s="18" t="n">
        <v>0.07</v>
      </c>
    </row>
    <row r="719" customFormat="false" ht="15" hidden="false" customHeight="false" outlineLevel="0" collapsed="false">
      <c r="A719" s="16" t="n">
        <v>41699</v>
      </c>
      <c r="B719" s="18" t="n">
        <v>0.08</v>
      </c>
    </row>
    <row r="720" customFormat="false" ht="15" hidden="false" customHeight="false" outlineLevel="0" collapsed="false">
      <c r="A720" s="16" t="n">
        <v>41730</v>
      </c>
      <c r="B720" s="18" t="n">
        <v>0.09</v>
      </c>
    </row>
    <row r="721" customFormat="false" ht="15" hidden="false" customHeight="false" outlineLevel="0" collapsed="false">
      <c r="A721" s="16" t="n">
        <v>41760</v>
      </c>
      <c r="B721" s="18" t="n">
        <v>0.09</v>
      </c>
    </row>
    <row r="722" customFormat="false" ht="15" hidden="false" customHeight="false" outlineLevel="0" collapsed="false">
      <c r="A722" s="16" t="n">
        <v>41791</v>
      </c>
      <c r="B722" s="18" t="n">
        <v>0.1</v>
      </c>
    </row>
    <row r="723" customFormat="false" ht="15" hidden="false" customHeight="false" outlineLevel="0" collapsed="false">
      <c r="A723" s="16" t="n">
        <v>41821</v>
      </c>
      <c r="B723" s="18" t="n">
        <v>0.09</v>
      </c>
    </row>
    <row r="724" customFormat="false" ht="15" hidden="false" customHeight="false" outlineLevel="0" collapsed="false">
      <c r="A724" s="16" t="n">
        <v>41852</v>
      </c>
      <c r="B724" s="18" t="n">
        <v>0.09</v>
      </c>
    </row>
    <row r="725" customFormat="false" ht="15" hidden="false" customHeight="false" outlineLevel="0" collapsed="false">
      <c r="A725" s="16" t="n">
        <v>41883</v>
      </c>
      <c r="B725" s="18" t="n">
        <v>0.09</v>
      </c>
    </row>
    <row r="726" customFormat="false" ht="15" hidden="false" customHeight="false" outlineLevel="0" collapsed="false">
      <c r="A726" s="16" t="n">
        <v>41913</v>
      </c>
      <c r="B726" s="18" t="n">
        <v>0.09</v>
      </c>
    </row>
    <row r="727" customFormat="false" ht="15" hidden="false" customHeight="false" outlineLevel="0" collapsed="false">
      <c r="A727" s="16" t="n">
        <v>41944</v>
      </c>
      <c r="B727" s="18" t="n">
        <v>0.09</v>
      </c>
    </row>
    <row r="728" customFormat="false" ht="15" hidden="false" customHeight="false" outlineLevel="0" collapsed="false">
      <c r="A728" s="16" t="n">
        <v>41974</v>
      </c>
      <c r="B728" s="18" t="n">
        <v>0.12</v>
      </c>
    </row>
    <row r="729" customFormat="false" ht="15" hidden="false" customHeight="false" outlineLevel="0" collapsed="false">
      <c r="A729" s="16" t="n">
        <v>42005</v>
      </c>
      <c r="B729" s="18" t="n">
        <v>0.11</v>
      </c>
    </row>
    <row r="730" customFormat="false" ht="15" hidden="false" customHeight="false" outlineLevel="0" collapsed="false">
      <c r="A730" s="16" t="n">
        <v>42036</v>
      </c>
      <c r="B730" s="18" t="n">
        <v>0.11</v>
      </c>
    </row>
    <row r="731" customFormat="false" ht="15" hidden="false" customHeight="false" outlineLevel="0" collapsed="false">
      <c r="A731" s="16" t="n">
        <v>42064</v>
      </c>
      <c r="B731" s="18" t="n">
        <v>0.11</v>
      </c>
    </row>
    <row r="732" customFormat="false" ht="15" hidden="false" customHeight="false" outlineLevel="0" collapsed="false">
      <c r="A732" s="16" t="n">
        <v>42095</v>
      </c>
      <c r="B732" s="18" t="n">
        <v>0.12</v>
      </c>
    </row>
    <row r="733" customFormat="false" ht="15" hidden="false" customHeight="false" outlineLevel="0" collapsed="false">
      <c r="A733" s="16" t="n">
        <v>42125</v>
      </c>
      <c r="B733" s="18" t="n">
        <v>0.12</v>
      </c>
    </row>
    <row r="734" customFormat="false" ht="15" hidden="false" customHeight="false" outlineLevel="0" collapsed="false">
      <c r="A734" s="16" t="n">
        <v>42156</v>
      </c>
      <c r="B734" s="18" t="n">
        <v>0.13</v>
      </c>
    </row>
    <row r="735" customFormat="false" ht="15" hidden="false" customHeight="false" outlineLevel="0" collapsed="false">
      <c r="A735" s="16" t="n">
        <v>42186</v>
      </c>
      <c r="B735" s="18" t="n">
        <v>0.13</v>
      </c>
    </row>
    <row r="736" customFormat="false" ht="15" hidden="false" customHeight="false" outlineLevel="0" collapsed="false">
      <c r="A736" s="16" t="n">
        <v>42217</v>
      </c>
      <c r="B736" s="18" t="n">
        <v>0.14</v>
      </c>
    </row>
    <row r="737" customFormat="false" ht="15" hidden="false" customHeight="false" outlineLevel="0" collapsed="false">
      <c r="A737" s="16" t="n">
        <v>42248</v>
      </c>
      <c r="B737" s="18" t="n">
        <v>0.14</v>
      </c>
    </row>
    <row r="738" customFormat="false" ht="15" hidden="false" customHeight="false" outlineLevel="0" collapsed="false">
      <c r="A738" s="16" t="n">
        <v>42278</v>
      </c>
      <c r="B738" s="18" t="n">
        <v>0.12</v>
      </c>
    </row>
    <row r="739" customFormat="false" ht="15" hidden="false" customHeight="false" outlineLevel="0" collapsed="false">
      <c r="A739" s="16" t="n">
        <v>42309</v>
      </c>
      <c r="B739" s="18" t="n">
        <v>0.12</v>
      </c>
    </row>
    <row r="740" customFormat="false" ht="15" hidden="false" customHeight="false" outlineLevel="0" collapsed="false">
      <c r="A740" s="16" t="n">
        <v>42339</v>
      </c>
      <c r="B740" s="18" t="n">
        <v>0.24</v>
      </c>
    </row>
    <row r="741" customFormat="false" ht="15" hidden="false" customHeight="false" outlineLevel="0" collapsed="false">
      <c r="A741" s="16" t="n">
        <v>42370</v>
      </c>
      <c r="B741" s="18" t="n">
        <v>0.34</v>
      </c>
    </row>
    <row r="742" customFormat="false" ht="15" hidden="false" customHeight="false" outlineLevel="0" collapsed="false">
      <c r="A742" s="16" t="n">
        <v>42401</v>
      </c>
      <c r="B742" s="18" t="n">
        <v>0.38</v>
      </c>
    </row>
    <row r="743" customFormat="false" ht="15" hidden="false" customHeight="false" outlineLevel="0" collapsed="false">
      <c r="A743" s="16" t="n">
        <v>42430</v>
      </c>
      <c r="B743" s="18" t="n">
        <v>0.36</v>
      </c>
    </row>
    <row r="744" customFormat="false" ht="15" hidden="false" customHeight="false" outlineLevel="0" collapsed="false">
      <c r="A744" s="16" t="n">
        <v>42461</v>
      </c>
      <c r="B744" s="18" t="n">
        <v>0.37</v>
      </c>
    </row>
    <row r="745" customFormat="false" ht="15" hidden="false" customHeight="false" outlineLevel="0" collapsed="false">
      <c r="A745" s="16" t="n">
        <v>42491</v>
      </c>
      <c r="B745" s="18" t="n">
        <v>0.37</v>
      </c>
    </row>
    <row r="746" customFormat="false" ht="15" hidden="false" customHeight="false" outlineLevel="0" collapsed="false">
      <c r="A746" s="16" t="n">
        <v>42522</v>
      </c>
      <c r="B746" s="18" t="n">
        <v>0.38</v>
      </c>
    </row>
    <row r="747" customFormat="false" ht="15" hidden="false" customHeight="false" outlineLevel="0" collapsed="false">
      <c r="A747" s="16" t="n">
        <v>42552</v>
      </c>
      <c r="B747" s="18" t="n">
        <v>0.39</v>
      </c>
    </row>
    <row r="748" customFormat="false" ht="15" hidden="false" customHeight="false" outlineLevel="0" collapsed="false">
      <c r="A748" s="16" t="n">
        <v>42583</v>
      </c>
      <c r="B748" s="18" t="n">
        <v>0.4</v>
      </c>
    </row>
    <row r="749" customFormat="false" ht="15" hidden="false" customHeight="false" outlineLevel="0" collapsed="false">
      <c r="A749" s="16" t="n">
        <v>42614</v>
      </c>
      <c r="B749" s="18" t="n">
        <v>0.4</v>
      </c>
    </row>
    <row r="750" customFormat="false" ht="15" hidden="false" customHeight="false" outlineLevel="0" collapsed="false">
      <c r="A750" s="16" t="n">
        <v>42644</v>
      </c>
      <c r="B750" s="18" t="n">
        <v>0.4</v>
      </c>
    </row>
    <row r="751" customFormat="false" ht="15" hidden="false" customHeight="false" outlineLevel="0" collapsed="false">
      <c r="A751" s="16" t="n">
        <v>42675</v>
      </c>
      <c r="B751" s="18" t="n">
        <v>0.41</v>
      </c>
    </row>
    <row r="752" customFormat="false" ht="15" hidden="false" customHeight="false" outlineLevel="0" collapsed="false">
      <c r="A752" s="16" t="n">
        <v>42705</v>
      </c>
      <c r="B752" s="18" t="n">
        <v>0.54</v>
      </c>
    </row>
    <row r="753" customFormat="false" ht="15" hidden="false" customHeight="false" outlineLevel="0" collapsed="false">
      <c r="A753" s="16" t="n">
        <v>42736</v>
      </c>
      <c r="B753" s="18" t="n">
        <v>0.65</v>
      </c>
    </row>
    <row r="754" customFormat="false" ht="15" hidden="false" customHeight="false" outlineLevel="0" collapsed="false">
      <c r="A754" s="16" t="n">
        <v>42767</v>
      </c>
      <c r="B754" s="18" t="n">
        <v>0.66</v>
      </c>
    </row>
    <row r="755" customFormat="false" ht="15" hidden="false" customHeight="false" outlineLevel="0" collapsed="false">
      <c r="A755" s="16" t="n">
        <v>42795</v>
      </c>
      <c r="B755" s="18" t="n">
        <v>0.79</v>
      </c>
    </row>
    <row r="756" customFormat="false" ht="15" hidden="false" customHeight="false" outlineLevel="0" collapsed="false">
      <c r="A756" s="16" t="n">
        <v>42826</v>
      </c>
      <c r="B756" s="18" t="n">
        <v>0.9</v>
      </c>
    </row>
    <row r="757" customFormat="false" ht="15" hidden="false" customHeight="false" outlineLevel="0" collapsed="false">
      <c r="A757" s="16" t="n">
        <v>42856</v>
      </c>
      <c r="B757" s="18" t="n">
        <v>0.91</v>
      </c>
    </row>
    <row r="758" customFormat="false" ht="15" hidden="false" customHeight="false" outlineLevel="0" collapsed="false">
      <c r="A758" s="16" t="n">
        <v>42887</v>
      </c>
      <c r="B758" s="18" t="n">
        <v>1.04</v>
      </c>
    </row>
    <row r="759" customFormat="false" ht="15" hidden="false" customHeight="false" outlineLevel="0" collapsed="false">
      <c r="A759" s="16" t="n">
        <v>42917</v>
      </c>
      <c r="B759" s="18" t="n">
        <v>1.15</v>
      </c>
    </row>
    <row r="760" customFormat="false" ht="15" hidden="false" customHeight="false" outlineLevel="0" collapsed="false">
      <c r="A760" s="16" t="n">
        <v>42948</v>
      </c>
      <c r="B760" s="18" t="n">
        <v>1.16</v>
      </c>
    </row>
    <row r="761" customFormat="false" ht="15" hidden="false" customHeight="false" outlineLevel="0" collapsed="false">
      <c r="A761" s="16" t="n">
        <v>42979</v>
      </c>
      <c r="B761" s="18" t="n">
        <v>1.15</v>
      </c>
    </row>
    <row r="762" customFormat="false" ht="15" hidden="false" customHeight="false" outlineLevel="0" collapsed="false">
      <c r="A762" s="16" t="n">
        <v>43009</v>
      </c>
      <c r="B762" s="18" t="n">
        <v>1.15</v>
      </c>
    </row>
    <row r="763" customFormat="false" ht="15" hidden="false" customHeight="false" outlineLevel="0" collapsed="false">
      <c r="A763" s="16" t="n">
        <v>43040</v>
      </c>
      <c r="B763" s="18" t="n">
        <v>1.16</v>
      </c>
    </row>
    <row r="764" customFormat="false" ht="15" hidden="false" customHeight="false" outlineLevel="0" collapsed="false">
      <c r="A764" s="16" t="n">
        <v>43070</v>
      </c>
      <c r="B764" s="18" t="n">
        <v>1.3</v>
      </c>
    </row>
    <row r="765" customFormat="false" ht="15" hidden="false" customHeight="false" outlineLevel="0" collapsed="false">
      <c r="A765" s="16" t="n">
        <v>43101</v>
      </c>
      <c r="B765" s="18" t="n">
        <v>1.41</v>
      </c>
    </row>
    <row r="766" customFormat="false" ht="15" hidden="false" customHeight="false" outlineLevel="0" collapsed="false">
      <c r="A766" s="16" t="n">
        <v>43132</v>
      </c>
      <c r="B766" s="18" t="n">
        <v>1.42</v>
      </c>
    </row>
    <row r="767" customFormat="false" ht="15" hidden="false" customHeight="false" outlineLevel="0" collapsed="false">
      <c r="A767" s="16" t="n">
        <v>43160</v>
      </c>
      <c r="B767" s="18" t="n">
        <v>1.51</v>
      </c>
    </row>
    <row r="768" customFormat="false" ht="15" hidden="false" customHeight="false" outlineLevel="0" collapsed="false">
      <c r="A768" s="16" t="n">
        <v>43191</v>
      </c>
      <c r="B768" s="18" t="n">
        <v>1.69</v>
      </c>
    </row>
    <row r="769" customFormat="false" ht="15" hidden="false" customHeight="false" outlineLevel="0" collapsed="false">
      <c r="A769" s="16" t="n">
        <v>43221</v>
      </c>
      <c r="B769" s="18" t="n">
        <v>1.7</v>
      </c>
    </row>
    <row r="770" customFormat="false" ht="15" hidden="false" customHeight="false" outlineLevel="0" collapsed="false">
      <c r="A770" s="16" t="n">
        <v>43252</v>
      </c>
      <c r="B770" s="18" t="n">
        <v>1.82</v>
      </c>
    </row>
    <row r="771" customFormat="false" ht="15" hidden="false" customHeight="false" outlineLevel="0" collapsed="false">
      <c r="A771" s="16" t="n">
        <v>43282</v>
      </c>
      <c r="B771" s="18" t="n">
        <v>1.91</v>
      </c>
    </row>
    <row r="772" customFormat="false" ht="15" hidden="false" customHeight="false" outlineLevel="0" collapsed="false">
      <c r="A772" s="16" t="n">
        <v>43313</v>
      </c>
      <c r="B772" s="18" t="n">
        <v>1.91</v>
      </c>
    </row>
    <row r="773" customFormat="false" ht="15" hidden="false" customHeight="false" outlineLevel="0" collapsed="false">
      <c r="A773" s="16" t="n">
        <v>43344</v>
      </c>
      <c r="B773" s="18" t="n">
        <v>1.95</v>
      </c>
    </row>
    <row r="774" customFormat="false" ht="15" hidden="false" customHeight="false" outlineLevel="0" collapsed="false">
      <c r="A774" s="16" t="n">
        <v>43374</v>
      </c>
      <c r="B774" s="18" t="n">
        <v>2.19</v>
      </c>
    </row>
    <row r="775" customFormat="false" ht="15" hidden="false" customHeight="false" outlineLevel="0" collapsed="false">
      <c r="A775" s="16" t="n">
        <v>43405</v>
      </c>
      <c r="B775" s="18" t="n">
        <v>2.2</v>
      </c>
    </row>
    <row r="776" customFormat="false" ht="15" hidden="false" customHeight="false" outlineLevel="0" collapsed="false">
      <c r="A776" s="16" t="n">
        <v>43435</v>
      </c>
      <c r="B776" s="18" t="n">
        <v>2.27</v>
      </c>
    </row>
    <row r="777" customFormat="false" ht="15" hidden="false" customHeight="false" outlineLevel="0" collapsed="false">
      <c r="A777" s="16" t="n">
        <v>43466</v>
      </c>
      <c r="B777" s="18" t="n">
        <v>2.4</v>
      </c>
    </row>
    <row r="778" customFormat="false" ht="15" hidden="false" customHeight="false" outlineLevel="0" collapsed="false">
      <c r="A778" s="16" t="n">
        <v>43497</v>
      </c>
      <c r="B778" s="18" t="n">
        <v>2.4</v>
      </c>
    </row>
    <row r="779" customFormat="false" ht="15" hidden="false" customHeight="false" outlineLevel="0" collapsed="false">
      <c r="A779" s="16" t="n">
        <v>43525</v>
      </c>
      <c r="B779" s="18" t="n">
        <v>2.41</v>
      </c>
    </row>
    <row r="780" customFormat="false" ht="15" hidden="false" customHeight="false" outlineLevel="0" collapsed="false">
      <c r="A780" s="16" t="n">
        <v>43556</v>
      </c>
      <c r="B780" s="18" t="n">
        <v>2.42</v>
      </c>
    </row>
    <row r="781" customFormat="false" ht="15" hidden="false" customHeight="false" outlineLevel="0" collapsed="false">
      <c r="A781" s="16" t="n">
        <v>43586</v>
      </c>
      <c r="B781" s="18" t="n">
        <v>2.39</v>
      </c>
    </row>
    <row r="782" customFormat="false" ht="15" hidden="false" customHeight="false" outlineLevel="0" collapsed="false">
      <c r="A782" s="16" t="n">
        <v>43617</v>
      </c>
      <c r="B782" s="18" t="n">
        <v>2.38</v>
      </c>
    </row>
    <row r="783" customFormat="false" ht="15" hidden="false" customHeight="false" outlineLevel="0" collapsed="false">
      <c r="A783" s="16" t="n">
        <v>43647</v>
      </c>
      <c r="B783" s="18" t="n">
        <v>2.4</v>
      </c>
    </row>
    <row r="784" customFormat="false" ht="15" hidden="false" customHeight="false" outlineLevel="0" collapsed="false">
      <c r="A784" s="16" t="n">
        <v>43678</v>
      </c>
      <c r="B784" s="18" t="n">
        <v>2.13</v>
      </c>
    </row>
    <row r="785" customFormat="false" ht="15" hidden="false" customHeight="false" outlineLevel="0" collapsed="false">
      <c r="A785" s="16" t="n">
        <v>43709</v>
      </c>
      <c r="B785" s="18" t="n">
        <v>2.04</v>
      </c>
    </row>
    <row r="786" customFormat="false" ht="15" hidden="false" customHeight="false" outlineLevel="0" collapsed="false">
      <c r="A786" s="16" t="n">
        <v>43739</v>
      </c>
      <c r="B786" s="18" t="n">
        <v>1.83</v>
      </c>
    </row>
    <row r="787" customFormat="false" ht="15" hidden="false" customHeight="false" outlineLevel="0" collapsed="false">
      <c r="A787" s="16" t="n">
        <v>43770</v>
      </c>
      <c r="B787" s="18" t="n">
        <v>1.55</v>
      </c>
    </row>
    <row r="788" customFormat="false" ht="15" hidden="false" customHeight="false" outlineLevel="0" collapsed="false">
      <c r="A788" s="16" t="n">
        <v>43800</v>
      </c>
      <c r="B788" s="18" t="n">
        <v>1.55</v>
      </c>
    </row>
    <row r="789" customFormat="false" ht="15" hidden="false" customHeight="false" outlineLevel="0" collapsed="false">
      <c r="A789" s="16" t="n">
        <v>43831</v>
      </c>
      <c r="B789" s="18" t="n">
        <v>1.55</v>
      </c>
    </row>
    <row r="790" customFormat="false" ht="15" hidden="false" customHeight="false" outlineLevel="0" collapsed="false">
      <c r="A790" s="16" t="n">
        <v>43862</v>
      </c>
      <c r="B790" s="18" t="n">
        <v>1.58</v>
      </c>
    </row>
    <row r="791" customFormat="false" ht="15" hidden="false" customHeight="false" outlineLevel="0" collapsed="false">
      <c r="A791" s="16" t="n">
        <v>43891</v>
      </c>
      <c r="B791" s="18" t="n">
        <v>0.65</v>
      </c>
    </row>
    <row r="792" customFormat="false" ht="15" hidden="false" customHeight="false" outlineLevel="0" collapsed="false">
      <c r="A792" s="16" t="n">
        <v>43922</v>
      </c>
      <c r="B792" s="18" t="n">
        <v>0.05</v>
      </c>
    </row>
    <row r="793" customFormat="false" ht="15" hidden="false" customHeight="false" outlineLevel="0" collapsed="false">
      <c r="A793" s="16" t="n">
        <v>43952</v>
      </c>
      <c r="B793" s="18" t="n">
        <v>0.05</v>
      </c>
    </row>
    <row r="794" customFormat="false" ht="15" hidden="false" customHeight="false" outlineLevel="0" collapsed="false">
      <c r="A794" s="16" t="n">
        <v>43983</v>
      </c>
      <c r="B794" s="18" t="n">
        <v>0.08</v>
      </c>
    </row>
    <row r="795" customFormat="false" ht="15" hidden="false" customHeight="false" outlineLevel="0" collapsed="false">
      <c r="A795" s="16" t="n">
        <v>44013</v>
      </c>
      <c r="B795" s="18" t="n">
        <v>0.09</v>
      </c>
    </row>
    <row r="796" customFormat="false" ht="15" hidden="false" customHeight="false" outlineLevel="0" collapsed="false">
      <c r="A796" s="16" t="n">
        <v>44044</v>
      </c>
      <c r="B796" s="18" t="n">
        <v>0.1</v>
      </c>
    </row>
    <row r="797" customFormat="false" ht="15" hidden="false" customHeight="false" outlineLevel="0" collapsed="false">
      <c r="A797" s="16" t="n">
        <v>44075</v>
      </c>
      <c r="B797" s="18" t="n">
        <v>0.09</v>
      </c>
    </row>
    <row r="798" customFormat="false" ht="15" hidden="false" customHeight="false" outlineLevel="0" collapsed="false">
      <c r="A798" s="16" t="n">
        <v>44105</v>
      </c>
      <c r="B798" s="18" t="n">
        <v>0.09</v>
      </c>
    </row>
    <row r="799" customFormat="false" ht="15" hidden="false" customHeight="false" outlineLevel="0" collapsed="false">
      <c r="A799" s="16" t="n">
        <v>44136</v>
      </c>
      <c r="B799" s="18" t="n">
        <v>0.09</v>
      </c>
    </row>
    <row r="800" customFormat="false" ht="15" hidden="false" customHeight="false" outlineLevel="0" collapsed="false">
      <c r="A800" s="16" t="n">
        <v>44166</v>
      </c>
      <c r="B800" s="18" t="n">
        <v>0.09</v>
      </c>
    </row>
    <row r="801" customFormat="false" ht="15" hidden="false" customHeight="false" outlineLevel="0" collapsed="false">
      <c r="A801" s="16" t="n">
        <v>44197</v>
      </c>
      <c r="B801" s="18" t="n">
        <v>0.09</v>
      </c>
    </row>
    <row r="802" customFormat="false" ht="15" hidden="false" customHeight="false" outlineLevel="0" collapsed="false">
      <c r="A802" s="16" t="n">
        <v>44228</v>
      </c>
      <c r="B802" s="18" t="n">
        <v>0.08</v>
      </c>
    </row>
    <row r="803" customFormat="false" ht="15" hidden="false" customHeight="false" outlineLevel="0" collapsed="false">
      <c r="A803" s="16" t="n">
        <v>44256</v>
      </c>
      <c r="B803" s="18" t="n">
        <v>0.07</v>
      </c>
    </row>
    <row r="804" customFormat="false" ht="15" hidden="false" customHeight="false" outlineLevel="0" collapsed="false">
      <c r="A804" s="16" t="n">
        <v>44287</v>
      </c>
      <c r="B804" s="18" t="n">
        <v>0.07</v>
      </c>
    </row>
    <row r="805" customFormat="false" ht="15" hidden="false" customHeight="false" outlineLevel="0" collapsed="false">
      <c r="A805" s="16" t="n">
        <v>44317</v>
      </c>
      <c r="B805" s="18" t="n">
        <v>0.06</v>
      </c>
    </row>
    <row r="806" customFormat="false" ht="15" hidden="false" customHeight="false" outlineLevel="0" collapsed="false">
      <c r="A806" s="16" t="n">
        <v>44348</v>
      </c>
      <c r="B806" s="18" t="n">
        <v>0.08</v>
      </c>
    </row>
    <row r="807" customFormat="false" ht="15" hidden="false" customHeight="false" outlineLevel="0" collapsed="false">
      <c r="A807" s="16" t="n">
        <v>44378</v>
      </c>
      <c r="B807" s="18" t="n">
        <v>0.1</v>
      </c>
    </row>
    <row r="808" customFormat="false" ht="15" hidden="false" customHeight="false" outlineLevel="0" collapsed="false">
      <c r="A808" s="16" t="n">
        <v>44409</v>
      </c>
      <c r="B808" s="18" t="n">
        <v>0.09</v>
      </c>
    </row>
    <row r="809" customFormat="false" ht="15" hidden="false" customHeight="false" outlineLevel="0" collapsed="false">
      <c r="A809" s="16" t="n">
        <v>44440</v>
      </c>
      <c r="B809" s="18" t="n">
        <v>0.08</v>
      </c>
    </row>
    <row r="810" customFormat="false" ht="15" hidden="false" customHeight="false" outlineLevel="0" collapsed="false">
      <c r="A810" s="16" t="n">
        <v>44470</v>
      </c>
      <c r="B810" s="18" t="n">
        <v>0.08</v>
      </c>
    </row>
    <row r="811" customFormat="false" ht="15" hidden="false" customHeight="false" outlineLevel="0" collapsed="false">
      <c r="A811" s="16" t="n">
        <v>44501</v>
      </c>
      <c r="B811" s="18" t="n">
        <v>0.08</v>
      </c>
    </row>
    <row r="812" customFormat="false" ht="15" hidden="false" customHeight="false" outlineLevel="0" collapsed="false">
      <c r="A812" s="16" t="n">
        <v>44531</v>
      </c>
      <c r="B812" s="18" t="n">
        <v>0.08</v>
      </c>
    </row>
    <row r="813" customFormat="false" ht="15" hidden="false" customHeight="false" outlineLevel="0" collapsed="false">
      <c r="A813" s="16" t="n">
        <v>44562</v>
      </c>
      <c r="B813" s="18" t="n">
        <v>0.08</v>
      </c>
    </row>
    <row r="814" customFormat="false" ht="15" hidden="false" customHeight="false" outlineLevel="0" collapsed="false">
      <c r="A814" s="16" t="n">
        <v>44593</v>
      </c>
      <c r="B814" s="18" t="n">
        <v>0.08</v>
      </c>
    </row>
    <row r="815" customFormat="false" ht="15" hidden="false" customHeight="false" outlineLevel="0" collapsed="false">
      <c r="A815" s="16" t="n">
        <v>44621</v>
      </c>
      <c r="B815" s="18" t="n">
        <v>0.2</v>
      </c>
    </row>
    <row r="816" customFormat="false" ht="15" hidden="false" customHeight="false" outlineLevel="0" collapsed="false">
      <c r="A816" s="16" t="n">
        <v>44652</v>
      </c>
      <c r="B816" s="18" t="n">
        <v>0.33</v>
      </c>
    </row>
    <row r="817" customFormat="false" ht="15" hidden="false" customHeight="false" outlineLevel="0" collapsed="false">
      <c r="A817" s="16" t="n">
        <v>44682</v>
      </c>
      <c r="B817" s="18" t="n">
        <v>0.77</v>
      </c>
    </row>
    <row r="818" customFormat="false" ht="15" hidden="false" customHeight="false" outlineLevel="0" collapsed="false">
      <c r="A818" s="16" t="n">
        <v>44713</v>
      </c>
      <c r="B818" s="18" t="n">
        <v>1.21</v>
      </c>
    </row>
    <row r="819" customFormat="false" ht="15" hidden="false" customHeight="false" outlineLevel="0" collapsed="false">
      <c r="A819" s="16" t="n">
        <v>44743</v>
      </c>
      <c r="B819" s="18" t="n">
        <v>1.68</v>
      </c>
    </row>
    <row r="820" customFormat="false" ht="15" hidden="false" customHeight="false" outlineLevel="0" collapsed="false">
      <c r="A820" s="16" t="n">
        <v>44774</v>
      </c>
      <c r="B820" s="18" t="n">
        <v>2.33</v>
      </c>
    </row>
    <row r="821" customFormat="false" ht="15" hidden="false" customHeight="false" outlineLevel="0" collapsed="false">
      <c r="A821" s="16" t="n">
        <v>44805</v>
      </c>
      <c r="B821" s="18" t="n">
        <v>2.56</v>
      </c>
    </row>
    <row r="822" customFormat="false" ht="15" hidden="false" customHeight="false" outlineLevel="0" collapsed="false">
      <c r="A822" s="16" t="n">
        <v>44835</v>
      </c>
      <c r="B822" s="18" t="n">
        <v>3.08</v>
      </c>
    </row>
    <row r="823" customFormat="false" ht="15" hidden="false" customHeight="false" outlineLevel="0" collapsed="false">
      <c r="A823" s="16" t="n">
        <v>44866</v>
      </c>
      <c r="B823" s="18" t="n">
        <v>3.78</v>
      </c>
    </row>
    <row r="824" customFormat="false" ht="15" hidden="false" customHeight="false" outlineLevel="0" collapsed="false">
      <c r="A824" s="16" t="n">
        <v>44896</v>
      </c>
      <c r="B824" s="18" t="n">
        <v>4.1</v>
      </c>
    </row>
    <row r="825" customFormat="false" ht="15" hidden="false" customHeight="false" outlineLevel="0" collapsed="false">
      <c r="A825" s="16" t="n">
        <v>44927</v>
      </c>
      <c r="B825" s="18" t="n">
        <v>4.33</v>
      </c>
    </row>
    <row r="826" customFormat="false" ht="15" hidden="false" customHeight="false" outlineLevel="0" collapsed="false">
      <c r="A826" s="16" t="n">
        <v>44958</v>
      </c>
      <c r="B826" s="18" t="n">
        <v>4.57</v>
      </c>
    </row>
    <row r="827" customFormat="false" ht="15" hidden="false" customHeight="false" outlineLevel="0" collapsed="false">
      <c r="A827" s="16" t="n">
        <v>44986</v>
      </c>
      <c r="B827" s="18" t="n">
        <v>4.65</v>
      </c>
    </row>
    <row r="828" customFormat="false" ht="15" hidden="false" customHeight="false" outlineLevel="0" collapsed="false">
      <c r="A828" s="16" t="n">
        <v>45017</v>
      </c>
      <c r="B828" s="18" t="n">
        <v>4.83</v>
      </c>
    </row>
    <row r="829" customFormat="false" ht="15" hidden="false" customHeight="false" outlineLevel="0" collapsed="false">
      <c r="A829" s="16" t="n">
        <v>45047</v>
      </c>
      <c r="B829" s="18" t="n">
        <v>5.06</v>
      </c>
    </row>
    <row r="830" customFormat="false" ht="15" hidden="false" customHeight="false" outlineLevel="0" collapsed="false">
      <c r="A830" s="16" t="n">
        <v>45078</v>
      </c>
      <c r="B830" s="18" t="n">
        <v>5.08</v>
      </c>
    </row>
    <row r="831" customFormat="false" ht="15" hidden="false" customHeight="false" outlineLevel="0" collapsed="false">
      <c r="A831" s="16" t="n">
        <v>45108</v>
      </c>
      <c r="B831" s="18" t="n">
        <v>5.12</v>
      </c>
    </row>
    <row r="832" customFormat="false" ht="15" hidden="false" customHeight="false" outlineLevel="0" collapsed="false">
      <c r="A832" s="16" t="n">
        <v>45139</v>
      </c>
      <c r="B832" s="18" t="n">
        <v>5.33</v>
      </c>
    </row>
    <row r="833" customFormat="false" ht="15" hidden="false" customHeight="false" outlineLevel="0" collapsed="false">
      <c r="A833" s="16" t="n">
        <v>45170</v>
      </c>
      <c r="B833" s="18" t="n">
        <v>5.33</v>
      </c>
    </row>
    <row r="834" customFormat="false" ht="15" hidden="false" customHeight="false" outlineLevel="0" collapsed="false">
      <c r="A834" s="16" t="n">
        <v>45200</v>
      </c>
      <c r="B834" s="18" t="n">
        <v>5.33</v>
      </c>
    </row>
    <row r="835" customFormat="false" ht="15" hidden="false" customHeight="false" outlineLevel="0" collapsed="false">
      <c r="A835" s="16" t="n">
        <v>45231</v>
      </c>
      <c r="B835" s="18" t="n">
        <v>5.33</v>
      </c>
    </row>
    <row r="836" customFormat="false" ht="15" hidden="false" customHeight="false" outlineLevel="0" collapsed="false">
      <c r="A836" s="16" t="n">
        <v>45261</v>
      </c>
      <c r="B836" s="18" t="n">
        <v>5.33</v>
      </c>
    </row>
    <row r="837" customFormat="false" ht="15" hidden="false" customHeight="false" outlineLevel="0" collapsed="false">
      <c r="A837" s="16" t="n">
        <v>45292</v>
      </c>
      <c r="B837" s="18" t="n">
        <v>5.33</v>
      </c>
    </row>
    <row r="838" customFormat="false" ht="15" hidden="false" customHeight="false" outlineLevel="0" collapsed="false">
      <c r="A838" s="16" t="n">
        <v>45323</v>
      </c>
      <c r="B838" s="18" t="n">
        <v>5.33</v>
      </c>
    </row>
    <row r="839" customFormat="false" ht="15" hidden="false" customHeight="false" outlineLevel="0" collapsed="false">
      <c r="A839" s="16" t="n">
        <v>45352</v>
      </c>
      <c r="B839" s="18" t="n">
        <v>5.33</v>
      </c>
    </row>
    <row r="840" customFormat="false" ht="15" hidden="false" customHeight="false" outlineLevel="0" collapsed="false">
      <c r="A840" s="16" t="n">
        <v>45383</v>
      </c>
      <c r="B840" s="18" t="n">
        <v>5.33</v>
      </c>
    </row>
    <row r="841" customFormat="false" ht="15" hidden="false" customHeight="false" outlineLevel="0" collapsed="false">
      <c r="A841" s="16" t="n">
        <v>45413</v>
      </c>
      <c r="B841" s="18" t="n">
        <v>5.33</v>
      </c>
    </row>
    <row r="842" customFormat="false" ht="15" hidden="false" customHeight="false" outlineLevel="0" collapsed="false">
      <c r="A842" s="16" t="n">
        <v>45444</v>
      </c>
      <c r="B842" s="18" t="n">
        <v>5.33</v>
      </c>
    </row>
    <row r="843" customFormat="false" ht="15" hidden="false" customHeight="false" outlineLevel="0" collapsed="false">
      <c r="A843" s="16" t="n">
        <v>45474</v>
      </c>
      <c r="B843" s="18" t="n">
        <v>5.33</v>
      </c>
    </row>
    <row r="844" customFormat="false" ht="15" hidden="false" customHeight="false" outlineLevel="0" collapsed="false">
      <c r="A844" s="16" t="n">
        <v>45505</v>
      </c>
      <c r="B844" s="18" t="n">
        <v>5.33</v>
      </c>
    </row>
    <row r="845" customFormat="false" ht="15" hidden="false" customHeight="false" outlineLevel="0" collapsed="false">
      <c r="A845" s="16" t="n">
        <v>45536</v>
      </c>
      <c r="B845" s="18" t="n">
        <v>5.13</v>
      </c>
    </row>
    <row r="846" customFormat="false" ht="15" hidden="false" customHeight="false" outlineLevel="0" collapsed="false">
      <c r="A846" s="16" t="n">
        <v>45566</v>
      </c>
      <c r="B846" s="18" t="n">
        <v>4.83</v>
      </c>
    </row>
    <row r="847" customFormat="false" ht="15" hidden="false" customHeight="false" outlineLevel="0" collapsed="false">
      <c r="A847" s="16" t="n">
        <v>45597</v>
      </c>
      <c r="B847" s="18" t="n">
        <v>4.64</v>
      </c>
    </row>
    <row r="848" customFormat="false" ht="15" hidden="false" customHeight="false" outlineLevel="0" collapsed="false">
      <c r="A848" s="16" t="n">
        <v>45627</v>
      </c>
      <c r="B848" s="18" t="n">
        <v>4.48</v>
      </c>
    </row>
    <row r="849" customFormat="false" ht="15" hidden="false" customHeight="false" outlineLevel="0" collapsed="false">
      <c r="A849" s="16" t="n">
        <v>45658</v>
      </c>
      <c r="B849" s="18" t="n">
        <v>4.33</v>
      </c>
    </row>
    <row r="850" customFormat="false" ht="15" hidden="false" customHeight="false" outlineLevel="0" collapsed="false">
      <c r="A850" s="16" t="n">
        <v>45689</v>
      </c>
      <c r="B850" s="18" t="n">
        <v>4.33</v>
      </c>
    </row>
    <row r="851" customFormat="false" ht="15" hidden="false" customHeight="false" outlineLevel="0" collapsed="false">
      <c r="A851" s="16" t="n">
        <v>45717</v>
      </c>
      <c r="B851" s="18" t="n">
        <v>4.33</v>
      </c>
    </row>
    <row r="852" customFormat="false" ht="15" hidden="false" customHeight="false" outlineLevel="0" collapsed="false">
      <c r="A852" s="16" t="n">
        <v>45748</v>
      </c>
      <c r="B852" s="18" t="n">
        <v>4.33</v>
      </c>
    </row>
    <row r="853" customFormat="false" ht="15" hidden="false" customHeight="false" outlineLevel="0" collapsed="false">
      <c r="A853" s="16" t="n">
        <v>45778</v>
      </c>
      <c r="B853" s="18" t="n">
        <v>4.33</v>
      </c>
    </row>
    <row r="854" customFormat="false" ht="15" hidden="false" customHeight="false" outlineLevel="0" collapsed="false">
      <c r="A854" s="16" t="n">
        <v>45809</v>
      </c>
      <c r="B854" s="18" t="n">
        <v>4.33</v>
      </c>
    </row>
    <row r="855" customFormat="false" ht="15" hidden="false" customHeight="false" outlineLevel="0" collapsed="false">
      <c r="A855" s="16" t="n">
        <v>45839</v>
      </c>
      <c r="B855" s="18" t="n">
        <v>4.33</v>
      </c>
    </row>
    <row r="856" customFormat="false" ht="15" hidden="false" customHeight="false" outlineLevel="0" collapsed="false">
      <c r="A856" s="16" t="n">
        <v>45870</v>
      </c>
      <c r="B856" s="18" t="n">
        <v>4.33</v>
      </c>
    </row>
    <row r="857" customFormat="false" ht="15" hidden="false" customHeight="false" outlineLevel="0" collapsed="false">
      <c r="A857" s="16" t="n">
        <v>45901</v>
      </c>
      <c r="B857" s="18" t="n">
        <v>4.22</v>
      </c>
    </row>
    <row r="858" customFormat="false" ht="15" hidden="false" customHeight="false" outlineLevel="0" collapsed="false">
      <c r="A858" s="16" t="n">
        <v>45931</v>
      </c>
      <c r="B858" s="18" t="n">
        <v>4.09</v>
      </c>
    </row>
    <row r="859" customFormat="false" ht="15" hidden="false" customHeight="false" outlineLevel="0" collapsed="false">
      <c r="A859" s="16" t="n">
        <v>45962</v>
      </c>
      <c r="B859" s="18" t="n">
        <v>3.88</v>
      </c>
    </row>
    <row r="860" customFormat="false" ht="15" hidden="false" customHeight="false" outlineLevel="0" collapsed="false">
      <c r="A860" s="16" t="n">
        <v>45992</v>
      </c>
      <c r="B860" s="18" t="n">
        <v>3.72</v>
      </c>
    </row>
    <row r="861" customFormat="false" ht="15" hidden="false" customHeight="false" outlineLevel="0" collapsed="false">
      <c r="A861" s="16" t="n">
        <v>46023</v>
      </c>
      <c r="B861" s="18" t="n">
        <v>3.64</v>
      </c>
    </row>
    <row r="862" customFormat="false" ht="15" hidden="false" customHeight="false" outlineLevel="0" collapsed="false">
      <c r="A862" s="16" t="n">
        <v>46054</v>
      </c>
      <c r="B862" s="18" t="n">
        <v>3.64</v>
      </c>
    </row>
    <row r="863" customFormat="false" ht="15" hidden="false" customHeight="false" outlineLevel="0" collapsed="false">
      <c r="A863" s="16" t="n">
        <v>46082</v>
      </c>
      <c r="B863" s="18" t="n">
        <v>3.64</v>
      </c>
    </row>
    <row r="864" customFormat="false" ht="15" hidden="false" customHeight="false" outlineLevel="0" collapsed="false">
      <c r="A864" s="16" t="n">
        <v>46113</v>
      </c>
      <c r="B864" s="18" t="n">
        <v>3.64</v>
      </c>
    </row>
    <row r="865" customFormat="false" ht="15" hidden="false" customHeight="false" outlineLevel="0" collapsed="false">
      <c r="A865" s="16" t="n">
        <v>46143</v>
      </c>
      <c r="B865" s="18" t="n">
        <v>3.63</v>
      </c>
    </row>
    <row r="866" customFormat="false" ht="15" hidden="false" customHeight="false" outlineLevel="0" collapsed="false">
      <c r="A866" s="16" t="n">
        <v>46174</v>
      </c>
      <c r="B866" s="18" t="n">
        <v>3.63</v>
      </c>
    </row>
    <row r="867" customFormat="false" ht="15" hidden="false" customHeight="false" outlineLevel="0" collapsed="false">
      <c r="A867" s="16" t="n">
        <v>46204</v>
      </c>
      <c r="B867" s="18" t="n">
        <v>3.63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2026-09-07T01:30:43Z</dcterms:created>
  <dc:creator>openpyxl</dc:creator>
  <dc:description/>
  <dc:language>en-US</dc:language>
  <cp:lastModifiedBy/>
  <dcterms:modified xsi:type="dcterms:W3CDTF">2026-09-07T01:30:48Z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